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dheesha\OneDrive\Desktop\Vidheesha\Excel\"/>
    </mc:Choice>
  </mc:AlternateContent>
  <xr:revisionPtr revIDLastSave="0" documentId="13_ncr:1_{95F756A3-8383-401E-9102-80749C091C45}" xr6:coauthVersionLast="47" xr6:coauthVersionMax="47" xr10:uidLastSave="{00000000-0000-0000-0000-000000000000}"/>
  <bookViews>
    <workbookView xWindow="-120" yWindow="-120" windowWidth="20730" windowHeight="11280" firstSheet="2" activeTab="3" xr2:uid="{0249CD39-759E-4233-9142-40DB7CD581C0}"/>
  </bookViews>
  <sheets>
    <sheet name="Instructions" sheetId="6" r:id="rId1"/>
    <sheet name="Tasks Completion Tracking" sheetId="12" r:id="rId2"/>
    <sheet name="Excel 1" sheetId="10" r:id="rId3"/>
    <sheet name="Excel 2 " sheetId="3" r:id="rId4"/>
    <sheet name="Data Tab1" sheetId="4" r:id="rId5"/>
    <sheet name="Sheet5" sheetId="17" r:id="rId6"/>
    <sheet name="Sheet4" sheetId="16" r:id="rId7"/>
    <sheet name="Data Tab2" sheetId="5" r:id="rId8"/>
    <sheet name="VBA" sheetId="2" r:id="rId9"/>
    <sheet name="Macro" sheetId="11" r:id="rId10"/>
    <sheet name="SQL" sheetId="1" r:id="rId11"/>
  </sheets>
  <definedNames>
    <definedName name="_xlnm._FilterDatabase" localSheetId="4" hidden="1">'Data Tab1'!$A$1:$A$30662</definedName>
    <definedName name="_xlnm._FilterDatabase" localSheetId="7" hidden="1">'Data Tab2'!$A$1:$C$3622</definedName>
    <definedName name="_xlnm._FilterDatabase" localSheetId="2" hidden="1">'Excel 1'!$A$1:$E$41</definedName>
    <definedName name="solver_adj" localSheetId="2" hidden="1">'Excel 1'!$B$5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'Excel 1'!$H$12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 calcMode="manual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5" l="1"/>
  <c r="E4" i="5"/>
  <c r="E5" i="5"/>
  <c r="E6" i="5"/>
  <c r="E7" i="5"/>
  <c r="E8" i="5"/>
  <c r="E9" i="5"/>
  <c r="E10" i="5"/>
  <c r="F10" i="5" s="1"/>
  <c r="E11" i="5"/>
  <c r="E12" i="5"/>
  <c r="E13" i="5"/>
  <c r="E14" i="5"/>
  <c r="E15" i="5"/>
  <c r="E16" i="5"/>
  <c r="E17" i="5"/>
  <c r="E18" i="5"/>
  <c r="F18" i="5" s="1"/>
  <c r="E19" i="5"/>
  <c r="E20" i="5"/>
  <c r="E21" i="5"/>
  <c r="E22" i="5"/>
  <c r="E23" i="5"/>
  <c r="E24" i="5"/>
  <c r="E25" i="5"/>
  <c r="E26" i="5"/>
  <c r="F26" i="5" s="1"/>
  <c r="E27" i="5"/>
  <c r="E28" i="5"/>
  <c r="E29" i="5"/>
  <c r="E30" i="5"/>
  <c r="E31" i="5"/>
  <c r="E32" i="5"/>
  <c r="E33" i="5"/>
  <c r="E34" i="5"/>
  <c r="F34" i="5" s="1"/>
  <c r="E35" i="5"/>
  <c r="E36" i="5"/>
  <c r="E37" i="5"/>
  <c r="E38" i="5"/>
  <c r="E39" i="5"/>
  <c r="E40" i="5"/>
  <c r="E41" i="5"/>
  <c r="E42" i="5"/>
  <c r="F42" i="5" s="1"/>
  <c r="E43" i="5"/>
  <c r="E44" i="5"/>
  <c r="E45" i="5"/>
  <c r="E46" i="5"/>
  <c r="E47" i="5"/>
  <c r="E48" i="5"/>
  <c r="E49" i="5"/>
  <c r="E50" i="5"/>
  <c r="F50" i="5" s="1"/>
  <c r="E51" i="5"/>
  <c r="E52" i="5"/>
  <c r="E53" i="5"/>
  <c r="E54" i="5"/>
  <c r="E55" i="5"/>
  <c r="E56" i="5"/>
  <c r="E57" i="5"/>
  <c r="E58" i="5"/>
  <c r="F58" i="5" s="1"/>
  <c r="E59" i="5"/>
  <c r="E60" i="5"/>
  <c r="E61" i="5"/>
  <c r="E62" i="5"/>
  <c r="E63" i="5"/>
  <c r="E64" i="5"/>
  <c r="E65" i="5"/>
  <c r="E66" i="5"/>
  <c r="F66" i="5" s="1"/>
  <c r="E67" i="5"/>
  <c r="E68" i="5"/>
  <c r="E69" i="5"/>
  <c r="E70" i="5"/>
  <c r="E71" i="5"/>
  <c r="E72" i="5"/>
  <c r="E73" i="5"/>
  <c r="E74" i="5"/>
  <c r="F74" i="5" s="1"/>
  <c r="E75" i="5"/>
  <c r="E76" i="5"/>
  <c r="E77" i="5"/>
  <c r="E78" i="5"/>
  <c r="E79" i="5"/>
  <c r="E80" i="5"/>
  <c r="E81" i="5"/>
  <c r="E82" i="5"/>
  <c r="F82" i="5" s="1"/>
  <c r="E83" i="5"/>
  <c r="E84" i="5"/>
  <c r="E85" i="5"/>
  <c r="E86" i="5"/>
  <c r="E87" i="5"/>
  <c r="E88" i="5"/>
  <c r="E89" i="5"/>
  <c r="E90" i="5"/>
  <c r="F90" i="5" s="1"/>
  <c r="E91" i="5"/>
  <c r="E92" i="5"/>
  <c r="E93" i="5"/>
  <c r="E94" i="5"/>
  <c r="E95" i="5"/>
  <c r="E96" i="5"/>
  <c r="E97" i="5"/>
  <c r="E98" i="5"/>
  <c r="F98" i="5" s="1"/>
  <c r="E99" i="5"/>
  <c r="E100" i="5"/>
  <c r="E101" i="5"/>
  <c r="E102" i="5"/>
  <c r="E103" i="5"/>
  <c r="E104" i="5"/>
  <c r="E105" i="5"/>
  <c r="E106" i="5"/>
  <c r="F106" i="5" s="1"/>
  <c r="E107" i="5"/>
  <c r="E108" i="5"/>
  <c r="E109" i="5"/>
  <c r="E110" i="5"/>
  <c r="E111" i="5"/>
  <c r="E112" i="5"/>
  <c r="E113" i="5"/>
  <c r="E114" i="5"/>
  <c r="F114" i="5" s="1"/>
  <c r="E115" i="5"/>
  <c r="E116" i="5"/>
  <c r="E117" i="5"/>
  <c r="E118" i="5"/>
  <c r="E119" i="5"/>
  <c r="E120" i="5"/>
  <c r="E121" i="5"/>
  <c r="E122" i="5"/>
  <c r="F122" i="5" s="1"/>
  <c r="E123" i="5"/>
  <c r="E124" i="5"/>
  <c r="E125" i="5"/>
  <c r="E126" i="5"/>
  <c r="E127" i="5"/>
  <c r="E128" i="5"/>
  <c r="E129" i="5"/>
  <c r="E130" i="5"/>
  <c r="F130" i="5" s="1"/>
  <c r="E131" i="5"/>
  <c r="E132" i="5"/>
  <c r="E133" i="5"/>
  <c r="E134" i="5"/>
  <c r="E135" i="5"/>
  <c r="E136" i="5"/>
  <c r="E137" i="5"/>
  <c r="E138" i="5"/>
  <c r="F138" i="5" s="1"/>
  <c r="E139" i="5"/>
  <c r="E140" i="5"/>
  <c r="E141" i="5"/>
  <c r="E142" i="5"/>
  <c r="E143" i="5"/>
  <c r="E144" i="5"/>
  <c r="E145" i="5"/>
  <c r="E146" i="5"/>
  <c r="F146" i="5" s="1"/>
  <c r="E147" i="5"/>
  <c r="E148" i="5"/>
  <c r="E149" i="5"/>
  <c r="E150" i="5"/>
  <c r="E151" i="5"/>
  <c r="E152" i="5"/>
  <c r="E153" i="5"/>
  <c r="E154" i="5"/>
  <c r="F154" i="5" s="1"/>
  <c r="E155" i="5"/>
  <c r="E156" i="5"/>
  <c r="E157" i="5"/>
  <c r="E158" i="5"/>
  <c r="E159" i="5"/>
  <c r="E160" i="5"/>
  <c r="E161" i="5"/>
  <c r="E162" i="5"/>
  <c r="F162" i="5" s="1"/>
  <c r="E163" i="5"/>
  <c r="E164" i="5"/>
  <c r="E165" i="5"/>
  <c r="E166" i="5"/>
  <c r="E167" i="5"/>
  <c r="E168" i="5"/>
  <c r="E169" i="5"/>
  <c r="E170" i="5"/>
  <c r="F170" i="5" s="1"/>
  <c r="E171" i="5"/>
  <c r="E172" i="5"/>
  <c r="E173" i="5"/>
  <c r="E174" i="5"/>
  <c r="E175" i="5"/>
  <c r="E176" i="5"/>
  <c r="E177" i="5"/>
  <c r="E178" i="5"/>
  <c r="F178" i="5" s="1"/>
  <c r="E179" i="5"/>
  <c r="E180" i="5"/>
  <c r="E181" i="5"/>
  <c r="E182" i="5"/>
  <c r="E183" i="5"/>
  <c r="E184" i="5"/>
  <c r="E185" i="5"/>
  <c r="E186" i="5"/>
  <c r="F186" i="5" s="1"/>
  <c r="E187" i="5"/>
  <c r="E188" i="5"/>
  <c r="E189" i="5"/>
  <c r="E190" i="5"/>
  <c r="E191" i="5"/>
  <c r="E192" i="5"/>
  <c r="E193" i="5"/>
  <c r="E194" i="5"/>
  <c r="F194" i="5" s="1"/>
  <c r="E195" i="5"/>
  <c r="E196" i="5"/>
  <c r="E197" i="5"/>
  <c r="E198" i="5"/>
  <c r="E199" i="5"/>
  <c r="E200" i="5"/>
  <c r="E201" i="5"/>
  <c r="E202" i="5"/>
  <c r="F202" i="5" s="1"/>
  <c r="E203" i="5"/>
  <c r="E204" i="5"/>
  <c r="E205" i="5"/>
  <c r="E206" i="5"/>
  <c r="E207" i="5"/>
  <c r="E208" i="5"/>
  <c r="E209" i="5"/>
  <c r="E210" i="5"/>
  <c r="F210" i="5" s="1"/>
  <c r="E211" i="5"/>
  <c r="E212" i="5"/>
  <c r="E213" i="5"/>
  <c r="E214" i="5"/>
  <c r="E215" i="5"/>
  <c r="E216" i="5"/>
  <c r="E217" i="5"/>
  <c r="E218" i="5"/>
  <c r="F218" i="5" s="1"/>
  <c r="E219" i="5"/>
  <c r="E220" i="5"/>
  <c r="E221" i="5"/>
  <c r="E222" i="5"/>
  <c r="E223" i="5"/>
  <c r="E224" i="5"/>
  <c r="E225" i="5"/>
  <c r="E226" i="5"/>
  <c r="F226" i="5" s="1"/>
  <c r="E227" i="5"/>
  <c r="E228" i="5"/>
  <c r="E229" i="5"/>
  <c r="E230" i="5"/>
  <c r="E231" i="5"/>
  <c r="E232" i="5"/>
  <c r="E233" i="5"/>
  <c r="E234" i="5"/>
  <c r="F234" i="5" s="1"/>
  <c r="E235" i="5"/>
  <c r="E236" i="5"/>
  <c r="E237" i="5"/>
  <c r="E238" i="5"/>
  <c r="E239" i="5"/>
  <c r="E240" i="5"/>
  <c r="E241" i="5"/>
  <c r="E242" i="5"/>
  <c r="F242" i="5" s="1"/>
  <c r="E243" i="5"/>
  <c r="E244" i="5"/>
  <c r="E245" i="5"/>
  <c r="E246" i="5"/>
  <c r="E247" i="5"/>
  <c r="E248" i="5"/>
  <c r="E249" i="5"/>
  <c r="E250" i="5"/>
  <c r="F250" i="5" s="1"/>
  <c r="E251" i="5"/>
  <c r="E252" i="5"/>
  <c r="E253" i="5"/>
  <c r="E254" i="5"/>
  <c r="E255" i="5"/>
  <c r="E256" i="5"/>
  <c r="E257" i="5"/>
  <c r="E258" i="5"/>
  <c r="F258" i="5" s="1"/>
  <c r="E259" i="5"/>
  <c r="E260" i="5"/>
  <c r="E261" i="5"/>
  <c r="E262" i="5"/>
  <c r="E263" i="5"/>
  <c r="E264" i="5"/>
  <c r="E265" i="5"/>
  <c r="E266" i="5"/>
  <c r="F266" i="5" s="1"/>
  <c r="E267" i="5"/>
  <c r="E268" i="5"/>
  <c r="E269" i="5"/>
  <c r="E270" i="5"/>
  <c r="E271" i="5"/>
  <c r="E272" i="5"/>
  <c r="E273" i="5"/>
  <c r="E274" i="5"/>
  <c r="F274" i="5" s="1"/>
  <c r="E275" i="5"/>
  <c r="E276" i="5"/>
  <c r="E277" i="5"/>
  <c r="E278" i="5"/>
  <c r="E279" i="5"/>
  <c r="E280" i="5"/>
  <c r="E281" i="5"/>
  <c r="E282" i="5"/>
  <c r="F282" i="5" s="1"/>
  <c r="E283" i="5"/>
  <c r="E284" i="5"/>
  <c r="E285" i="5"/>
  <c r="E286" i="5"/>
  <c r="E287" i="5"/>
  <c r="E288" i="5"/>
  <c r="E289" i="5"/>
  <c r="E290" i="5"/>
  <c r="F290" i="5" s="1"/>
  <c r="E291" i="5"/>
  <c r="E292" i="5"/>
  <c r="E293" i="5"/>
  <c r="E294" i="5"/>
  <c r="E295" i="5"/>
  <c r="E296" i="5"/>
  <c r="E297" i="5"/>
  <c r="E298" i="5"/>
  <c r="F298" i="5" s="1"/>
  <c r="E299" i="5"/>
  <c r="E300" i="5"/>
  <c r="E301" i="5"/>
  <c r="E302" i="5"/>
  <c r="E303" i="5"/>
  <c r="E304" i="5"/>
  <c r="E305" i="5"/>
  <c r="E306" i="5"/>
  <c r="F306" i="5" s="1"/>
  <c r="E307" i="5"/>
  <c r="E308" i="5"/>
  <c r="E309" i="5"/>
  <c r="E310" i="5"/>
  <c r="E311" i="5"/>
  <c r="E312" i="5"/>
  <c r="E313" i="5"/>
  <c r="E314" i="5"/>
  <c r="F314" i="5" s="1"/>
  <c r="E315" i="5"/>
  <c r="E316" i="5"/>
  <c r="E317" i="5"/>
  <c r="E318" i="5"/>
  <c r="E319" i="5"/>
  <c r="E320" i="5"/>
  <c r="E321" i="5"/>
  <c r="E322" i="5"/>
  <c r="F322" i="5" s="1"/>
  <c r="E323" i="5"/>
  <c r="E324" i="5"/>
  <c r="E325" i="5"/>
  <c r="E326" i="5"/>
  <c r="E327" i="5"/>
  <c r="E328" i="5"/>
  <c r="E329" i="5"/>
  <c r="E330" i="5"/>
  <c r="F330" i="5" s="1"/>
  <c r="E331" i="5"/>
  <c r="E332" i="5"/>
  <c r="E333" i="5"/>
  <c r="E334" i="5"/>
  <c r="E335" i="5"/>
  <c r="E336" i="5"/>
  <c r="E337" i="5"/>
  <c r="E338" i="5"/>
  <c r="F338" i="5" s="1"/>
  <c r="E339" i="5"/>
  <c r="E340" i="5"/>
  <c r="E341" i="5"/>
  <c r="E342" i="5"/>
  <c r="E343" i="5"/>
  <c r="E344" i="5"/>
  <c r="E345" i="5"/>
  <c r="E346" i="5"/>
  <c r="F346" i="5" s="1"/>
  <c r="E347" i="5"/>
  <c r="E348" i="5"/>
  <c r="E349" i="5"/>
  <c r="E350" i="5"/>
  <c r="E351" i="5"/>
  <c r="E352" i="5"/>
  <c r="E353" i="5"/>
  <c r="E354" i="5"/>
  <c r="F354" i="5" s="1"/>
  <c r="E355" i="5"/>
  <c r="E356" i="5"/>
  <c r="E357" i="5"/>
  <c r="E358" i="5"/>
  <c r="E359" i="5"/>
  <c r="E360" i="5"/>
  <c r="E361" i="5"/>
  <c r="E362" i="5"/>
  <c r="F362" i="5" s="1"/>
  <c r="E363" i="5"/>
  <c r="E364" i="5"/>
  <c r="E365" i="5"/>
  <c r="E366" i="5"/>
  <c r="E367" i="5"/>
  <c r="E368" i="5"/>
  <c r="E369" i="5"/>
  <c r="E370" i="5"/>
  <c r="F370" i="5" s="1"/>
  <c r="E371" i="5"/>
  <c r="E372" i="5"/>
  <c r="E373" i="5"/>
  <c r="E374" i="5"/>
  <c r="E375" i="5"/>
  <c r="E376" i="5"/>
  <c r="E377" i="5"/>
  <c r="E378" i="5"/>
  <c r="F378" i="5" s="1"/>
  <c r="E379" i="5"/>
  <c r="E380" i="5"/>
  <c r="E381" i="5"/>
  <c r="E382" i="5"/>
  <c r="E383" i="5"/>
  <c r="E384" i="5"/>
  <c r="E385" i="5"/>
  <c r="E386" i="5"/>
  <c r="F386" i="5" s="1"/>
  <c r="E387" i="5"/>
  <c r="E388" i="5"/>
  <c r="E389" i="5"/>
  <c r="E390" i="5"/>
  <c r="E391" i="5"/>
  <c r="E392" i="5"/>
  <c r="E393" i="5"/>
  <c r="E394" i="5"/>
  <c r="F394" i="5" s="1"/>
  <c r="E395" i="5"/>
  <c r="E396" i="5"/>
  <c r="E397" i="5"/>
  <c r="E398" i="5"/>
  <c r="E399" i="5"/>
  <c r="E400" i="5"/>
  <c r="E401" i="5"/>
  <c r="E402" i="5"/>
  <c r="F402" i="5" s="1"/>
  <c r="E403" i="5"/>
  <c r="E404" i="5"/>
  <c r="E405" i="5"/>
  <c r="E406" i="5"/>
  <c r="E407" i="5"/>
  <c r="E408" i="5"/>
  <c r="E409" i="5"/>
  <c r="E410" i="5"/>
  <c r="F410" i="5" s="1"/>
  <c r="E411" i="5"/>
  <c r="E412" i="5"/>
  <c r="E413" i="5"/>
  <c r="E414" i="5"/>
  <c r="E415" i="5"/>
  <c r="E416" i="5"/>
  <c r="E417" i="5"/>
  <c r="E418" i="5"/>
  <c r="F418" i="5" s="1"/>
  <c r="E419" i="5"/>
  <c r="E420" i="5"/>
  <c r="E421" i="5"/>
  <c r="E422" i="5"/>
  <c r="E423" i="5"/>
  <c r="E424" i="5"/>
  <c r="E425" i="5"/>
  <c r="E426" i="5"/>
  <c r="F426" i="5" s="1"/>
  <c r="E427" i="5"/>
  <c r="E428" i="5"/>
  <c r="E429" i="5"/>
  <c r="E430" i="5"/>
  <c r="E431" i="5"/>
  <c r="E432" i="5"/>
  <c r="E433" i="5"/>
  <c r="E434" i="5"/>
  <c r="F434" i="5" s="1"/>
  <c r="E435" i="5"/>
  <c r="E436" i="5"/>
  <c r="E437" i="5"/>
  <c r="E438" i="5"/>
  <c r="E439" i="5"/>
  <c r="E440" i="5"/>
  <c r="E441" i="5"/>
  <c r="E442" i="5"/>
  <c r="F442" i="5" s="1"/>
  <c r="E443" i="5"/>
  <c r="E444" i="5"/>
  <c r="E445" i="5"/>
  <c r="E446" i="5"/>
  <c r="E447" i="5"/>
  <c r="E448" i="5"/>
  <c r="E449" i="5"/>
  <c r="E450" i="5"/>
  <c r="F450" i="5" s="1"/>
  <c r="E451" i="5"/>
  <c r="E452" i="5"/>
  <c r="E453" i="5"/>
  <c r="E454" i="5"/>
  <c r="E455" i="5"/>
  <c r="E456" i="5"/>
  <c r="E457" i="5"/>
  <c r="E458" i="5"/>
  <c r="F458" i="5" s="1"/>
  <c r="E459" i="5"/>
  <c r="E460" i="5"/>
  <c r="E461" i="5"/>
  <c r="E462" i="5"/>
  <c r="E463" i="5"/>
  <c r="E464" i="5"/>
  <c r="E465" i="5"/>
  <c r="E466" i="5"/>
  <c r="F466" i="5" s="1"/>
  <c r="E467" i="5"/>
  <c r="E468" i="5"/>
  <c r="E469" i="5"/>
  <c r="E470" i="5"/>
  <c r="E471" i="5"/>
  <c r="E472" i="5"/>
  <c r="E473" i="5"/>
  <c r="E474" i="5"/>
  <c r="F474" i="5" s="1"/>
  <c r="E475" i="5"/>
  <c r="E476" i="5"/>
  <c r="E477" i="5"/>
  <c r="E478" i="5"/>
  <c r="E479" i="5"/>
  <c r="E480" i="5"/>
  <c r="E481" i="5"/>
  <c r="E482" i="5"/>
  <c r="F482" i="5" s="1"/>
  <c r="E483" i="5"/>
  <c r="E484" i="5"/>
  <c r="E485" i="5"/>
  <c r="E486" i="5"/>
  <c r="E487" i="5"/>
  <c r="E488" i="5"/>
  <c r="E489" i="5"/>
  <c r="E490" i="5"/>
  <c r="F490" i="5" s="1"/>
  <c r="E491" i="5"/>
  <c r="E492" i="5"/>
  <c r="E493" i="5"/>
  <c r="E494" i="5"/>
  <c r="E495" i="5"/>
  <c r="E496" i="5"/>
  <c r="E497" i="5"/>
  <c r="E498" i="5"/>
  <c r="F498" i="5" s="1"/>
  <c r="E499" i="5"/>
  <c r="E500" i="5"/>
  <c r="E501" i="5"/>
  <c r="E502" i="5"/>
  <c r="E503" i="5"/>
  <c r="E504" i="5"/>
  <c r="E505" i="5"/>
  <c r="E506" i="5"/>
  <c r="F506" i="5" s="1"/>
  <c r="E507" i="5"/>
  <c r="E508" i="5"/>
  <c r="E509" i="5"/>
  <c r="E510" i="5"/>
  <c r="E511" i="5"/>
  <c r="E512" i="5"/>
  <c r="E513" i="5"/>
  <c r="E514" i="5"/>
  <c r="F514" i="5" s="1"/>
  <c r="E515" i="5"/>
  <c r="E516" i="5"/>
  <c r="E517" i="5"/>
  <c r="E518" i="5"/>
  <c r="E519" i="5"/>
  <c r="E520" i="5"/>
  <c r="E521" i="5"/>
  <c r="E522" i="5"/>
  <c r="F522" i="5" s="1"/>
  <c r="E523" i="5"/>
  <c r="E524" i="5"/>
  <c r="E525" i="5"/>
  <c r="E526" i="5"/>
  <c r="E527" i="5"/>
  <c r="E528" i="5"/>
  <c r="E529" i="5"/>
  <c r="E530" i="5"/>
  <c r="F530" i="5" s="1"/>
  <c r="E531" i="5"/>
  <c r="E532" i="5"/>
  <c r="E533" i="5"/>
  <c r="E534" i="5"/>
  <c r="E535" i="5"/>
  <c r="E536" i="5"/>
  <c r="E537" i="5"/>
  <c r="E538" i="5"/>
  <c r="F538" i="5" s="1"/>
  <c r="E539" i="5"/>
  <c r="E540" i="5"/>
  <c r="E541" i="5"/>
  <c r="E542" i="5"/>
  <c r="E543" i="5"/>
  <c r="E544" i="5"/>
  <c r="E545" i="5"/>
  <c r="E546" i="5"/>
  <c r="F546" i="5" s="1"/>
  <c r="E547" i="5"/>
  <c r="E548" i="5"/>
  <c r="E549" i="5"/>
  <c r="E550" i="5"/>
  <c r="E551" i="5"/>
  <c r="E552" i="5"/>
  <c r="E553" i="5"/>
  <c r="E554" i="5"/>
  <c r="F554" i="5" s="1"/>
  <c r="E555" i="5"/>
  <c r="E556" i="5"/>
  <c r="E557" i="5"/>
  <c r="E558" i="5"/>
  <c r="E559" i="5"/>
  <c r="E560" i="5"/>
  <c r="E561" i="5"/>
  <c r="E562" i="5"/>
  <c r="F562" i="5" s="1"/>
  <c r="E563" i="5"/>
  <c r="E564" i="5"/>
  <c r="E565" i="5"/>
  <c r="E566" i="5"/>
  <c r="E567" i="5"/>
  <c r="E568" i="5"/>
  <c r="E569" i="5"/>
  <c r="E570" i="5"/>
  <c r="F570" i="5" s="1"/>
  <c r="E571" i="5"/>
  <c r="E572" i="5"/>
  <c r="E573" i="5"/>
  <c r="E574" i="5"/>
  <c r="E575" i="5"/>
  <c r="E576" i="5"/>
  <c r="E577" i="5"/>
  <c r="E578" i="5"/>
  <c r="F578" i="5" s="1"/>
  <c r="E579" i="5"/>
  <c r="E580" i="5"/>
  <c r="E581" i="5"/>
  <c r="E582" i="5"/>
  <c r="E583" i="5"/>
  <c r="E584" i="5"/>
  <c r="E585" i="5"/>
  <c r="E586" i="5"/>
  <c r="F586" i="5" s="1"/>
  <c r="E587" i="5"/>
  <c r="E588" i="5"/>
  <c r="E589" i="5"/>
  <c r="E590" i="5"/>
  <c r="E591" i="5"/>
  <c r="E592" i="5"/>
  <c r="E593" i="5"/>
  <c r="E594" i="5"/>
  <c r="F594" i="5" s="1"/>
  <c r="E595" i="5"/>
  <c r="E596" i="5"/>
  <c r="E597" i="5"/>
  <c r="E598" i="5"/>
  <c r="E599" i="5"/>
  <c r="E600" i="5"/>
  <c r="E601" i="5"/>
  <c r="E602" i="5"/>
  <c r="F602" i="5" s="1"/>
  <c r="E603" i="5"/>
  <c r="E604" i="5"/>
  <c r="E605" i="5"/>
  <c r="E606" i="5"/>
  <c r="E607" i="5"/>
  <c r="E608" i="5"/>
  <c r="E609" i="5"/>
  <c r="E610" i="5"/>
  <c r="F610" i="5" s="1"/>
  <c r="E611" i="5"/>
  <c r="E612" i="5"/>
  <c r="E613" i="5"/>
  <c r="E614" i="5"/>
  <c r="E615" i="5"/>
  <c r="E616" i="5"/>
  <c r="E617" i="5"/>
  <c r="E618" i="5"/>
  <c r="F618" i="5" s="1"/>
  <c r="E619" i="5"/>
  <c r="E620" i="5"/>
  <c r="E621" i="5"/>
  <c r="E622" i="5"/>
  <c r="E623" i="5"/>
  <c r="E624" i="5"/>
  <c r="E625" i="5"/>
  <c r="E626" i="5"/>
  <c r="F626" i="5" s="1"/>
  <c r="E627" i="5"/>
  <c r="E628" i="5"/>
  <c r="E629" i="5"/>
  <c r="E630" i="5"/>
  <c r="E631" i="5"/>
  <c r="E632" i="5"/>
  <c r="E633" i="5"/>
  <c r="E634" i="5"/>
  <c r="F634" i="5" s="1"/>
  <c r="E635" i="5"/>
  <c r="E636" i="5"/>
  <c r="E637" i="5"/>
  <c r="E638" i="5"/>
  <c r="E639" i="5"/>
  <c r="E640" i="5"/>
  <c r="E641" i="5"/>
  <c r="E642" i="5"/>
  <c r="F642" i="5" s="1"/>
  <c r="E643" i="5"/>
  <c r="E644" i="5"/>
  <c r="E645" i="5"/>
  <c r="E646" i="5"/>
  <c r="E647" i="5"/>
  <c r="E648" i="5"/>
  <c r="E649" i="5"/>
  <c r="E650" i="5"/>
  <c r="F650" i="5" s="1"/>
  <c r="E651" i="5"/>
  <c r="E652" i="5"/>
  <c r="E653" i="5"/>
  <c r="E654" i="5"/>
  <c r="E655" i="5"/>
  <c r="E656" i="5"/>
  <c r="E657" i="5"/>
  <c r="E658" i="5"/>
  <c r="F658" i="5" s="1"/>
  <c r="E659" i="5"/>
  <c r="E660" i="5"/>
  <c r="E661" i="5"/>
  <c r="E662" i="5"/>
  <c r="E663" i="5"/>
  <c r="E664" i="5"/>
  <c r="E665" i="5"/>
  <c r="E666" i="5"/>
  <c r="F666" i="5" s="1"/>
  <c r="E667" i="5"/>
  <c r="E668" i="5"/>
  <c r="E669" i="5"/>
  <c r="E670" i="5"/>
  <c r="E671" i="5"/>
  <c r="E672" i="5"/>
  <c r="E673" i="5"/>
  <c r="E674" i="5"/>
  <c r="F674" i="5" s="1"/>
  <c r="E675" i="5"/>
  <c r="E676" i="5"/>
  <c r="E677" i="5"/>
  <c r="E678" i="5"/>
  <c r="E679" i="5"/>
  <c r="E680" i="5"/>
  <c r="E681" i="5"/>
  <c r="E682" i="5"/>
  <c r="F682" i="5" s="1"/>
  <c r="E683" i="5"/>
  <c r="E684" i="5"/>
  <c r="E685" i="5"/>
  <c r="E686" i="5"/>
  <c r="E687" i="5"/>
  <c r="E688" i="5"/>
  <c r="E689" i="5"/>
  <c r="E690" i="5"/>
  <c r="F690" i="5" s="1"/>
  <c r="E691" i="5"/>
  <c r="E692" i="5"/>
  <c r="E693" i="5"/>
  <c r="E694" i="5"/>
  <c r="E695" i="5"/>
  <c r="E696" i="5"/>
  <c r="E697" i="5"/>
  <c r="E698" i="5"/>
  <c r="F698" i="5" s="1"/>
  <c r="E699" i="5"/>
  <c r="E700" i="5"/>
  <c r="E701" i="5"/>
  <c r="E702" i="5"/>
  <c r="E703" i="5"/>
  <c r="E704" i="5"/>
  <c r="E705" i="5"/>
  <c r="E706" i="5"/>
  <c r="F706" i="5" s="1"/>
  <c r="E707" i="5"/>
  <c r="E708" i="5"/>
  <c r="E709" i="5"/>
  <c r="E710" i="5"/>
  <c r="E711" i="5"/>
  <c r="E712" i="5"/>
  <c r="E713" i="5"/>
  <c r="E714" i="5"/>
  <c r="F714" i="5" s="1"/>
  <c r="E715" i="5"/>
  <c r="E716" i="5"/>
  <c r="E717" i="5"/>
  <c r="E718" i="5"/>
  <c r="E719" i="5"/>
  <c r="E720" i="5"/>
  <c r="E721" i="5"/>
  <c r="E722" i="5"/>
  <c r="F722" i="5" s="1"/>
  <c r="E723" i="5"/>
  <c r="E724" i="5"/>
  <c r="E725" i="5"/>
  <c r="E726" i="5"/>
  <c r="E727" i="5"/>
  <c r="E728" i="5"/>
  <c r="E729" i="5"/>
  <c r="E730" i="5"/>
  <c r="F730" i="5" s="1"/>
  <c r="E731" i="5"/>
  <c r="E732" i="5"/>
  <c r="E733" i="5"/>
  <c r="E734" i="5"/>
  <c r="E735" i="5"/>
  <c r="E736" i="5"/>
  <c r="E737" i="5"/>
  <c r="E738" i="5"/>
  <c r="F738" i="5" s="1"/>
  <c r="E739" i="5"/>
  <c r="E740" i="5"/>
  <c r="E741" i="5"/>
  <c r="E742" i="5"/>
  <c r="E743" i="5"/>
  <c r="E744" i="5"/>
  <c r="E745" i="5"/>
  <c r="E746" i="5"/>
  <c r="F746" i="5" s="1"/>
  <c r="E747" i="5"/>
  <c r="E748" i="5"/>
  <c r="E749" i="5"/>
  <c r="E750" i="5"/>
  <c r="E751" i="5"/>
  <c r="E752" i="5"/>
  <c r="E753" i="5"/>
  <c r="E754" i="5"/>
  <c r="F754" i="5" s="1"/>
  <c r="E755" i="5"/>
  <c r="E756" i="5"/>
  <c r="E757" i="5"/>
  <c r="E758" i="5"/>
  <c r="E759" i="5"/>
  <c r="E760" i="5"/>
  <c r="E761" i="5"/>
  <c r="E762" i="5"/>
  <c r="F762" i="5" s="1"/>
  <c r="E763" i="5"/>
  <c r="E764" i="5"/>
  <c r="E765" i="5"/>
  <c r="E766" i="5"/>
  <c r="E767" i="5"/>
  <c r="E768" i="5"/>
  <c r="E769" i="5"/>
  <c r="E770" i="5"/>
  <c r="F770" i="5" s="1"/>
  <c r="E771" i="5"/>
  <c r="E772" i="5"/>
  <c r="E773" i="5"/>
  <c r="E774" i="5"/>
  <c r="E775" i="5"/>
  <c r="E776" i="5"/>
  <c r="E777" i="5"/>
  <c r="E778" i="5"/>
  <c r="F778" i="5" s="1"/>
  <c r="E779" i="5"/>
  <c r="E780" i="5"/>
  <c r="E781" i="5"/>
  <c r="E782" i="5"/>
  <c r="E783" i="5"/>
  <c r="E784" i="5"/>
  <c r="E785" i="5"/>
  <c r="E786" i="5"/>
  <c r="F786" i="5" s="1"/>
  <c r="E787" i="5"/>
  <c r="E788" i="5"/>
  <c r="E789" i="5"/>
  <c r="E790" i="5"/>
  <c r="E791" i="5"/>
  <c r="E792" i="5"/>
  <c r="E793" i="5"/>
  <c r="E794" i="5"/>
  <c r="F794" i="5" s="1"/>
  <c r="E795" i="5"/>
  <c r="E796" i="5"/>
  <c r="E797" i="5"/>
  <c r="E798" i="5"/>
  <c r="E799" i="5"/>
  <c r="E800" i="5"/>
  <c r="E801" i="5"/>
  <c r="E802" i="5"/>
  <c r="F802" i="5" s="1"/>
  <c r="E803" i="5"/>
  <c r="E804" i="5"/>
  <c r="E805" i="5"/>
  <c r="E806" i="5"/>
  <c r="E807" i="5"/>
  <c r="E808" i="5"/>
  <c r="E809" i="5"/>
  <c r="E810" i="5"/>
  <c r="F810" i="5" s="1"/>
  <c r="E811" i="5"/>
  <c r="E812" i="5"/>
  <c r="E813" i="5"/>
  <c r="E814" i="5"/>
  <c r="E815" i="5"/>
  <c r="E816" i="5"/>
  <c r="E817" i="5"/>
  <c r="E818" i="5"/>
  <c r="F818" i="5" s="1"/>
  <c r="E819" i="5"/>
  <c r="E820" i="5"/>
  <c r="E821" i="5"/>
  <c r="E822" i="5"/>
  <c r="E823" i="5"/>
  <c r="E824" i="5"/>
  <c r="E825" i="5"/>
  <c r="E826" i="5"/>
  <c r="F826" i="5" s="1"/>
  <c r="E827" i="5"/>
  <c r="E828" i="5"/>
  <c r="E829" i="5"/>
  <c r="E830" i="5"/>
  <c r="E831" i="5"/>
  <c r="E832" i="5"/>
  <c r="E833" i="5"/>
  <c r="E834" i="5"/>
  <c r="F834" i="5" s="1"/>
  <c r="E835" i="5"/>
  <c r="E836" i="5"/>
  <c r="E837" i="5"/>
  <c r="E838" i="5"/>
  <c r="E839" i="5"/>
  <c r="E840" i="5"/>
  <c r="E841" i="5"/>
  <c r="E842" i="5"/>
  <c r="F842" i="5" s="1"/>
  <c r="E843" i="5"/>
  <c r="E844" i="5"/>
  <c r="E845" i="5"/>
  <c r="E846" i="5"/>
  <c r="E847" i="5"/>
  <c r="E848" i="5"/>
  <c r="E849" i="5"/>
  <c r="E850" i="5"/>
  <c r="F850" i="5" s="1"/>
  <c r="E851" i="5"/>
  <c r="E852" i="5"/>
  <c r="E853" i="5"/>
  <c r="E854" i="5"/>
  <c r="E855" i="5"/>
  <c r="E856" i="5"/>
  <c r="E857" i="5"/>
  <c r="E858" i="5"/>
  <c r="F858" i="5" s="1"/>
  <c r="E859" i="5"/>
  <c r="E860" i="5"/>
  <c r="E861" i="5"/>
  <c r="E862" i="5"/>
  <c r="E863" i="5"/>
  <c r="E864" i="5"/>
  <c r="E865" i="5"/>
  <c r="E866" i="5"/>
  <c r="F866" i="5" s="1"/>
  <c r="E867" i="5"/>
  <c r="E868" i="5"/>
  <c r="E869" i="5"/>
  <c r="E870" i="5"/>
  <c r="E871" i="5"/>
  <c r="E872" i="5"/>
  <c r="E873" i="5"/>
  <c r="E874" i="5"/>
  <c r="F874" i="5" s="1"/>
  <c r="E875" i="5"/>
  <c r="E876" i="5"/>
  <c r="E877" i="5"/>
  <c r="E878" i="5"/>
  <c r="E879" i="5"/>
  <c r="E880" i="5"/>
  <c r="E881" i="5"/>
  <c r="E882" i="5"/>
  <c r="F882" i="5" s="1"/>
  <c r="E883" i="5"/>
  <c r="E884" i="5"/>
  <c r="E885" i="5"/>
  <c r="E886" i="5"/>
  <c r="E887" i="5"/>
  <c r="E888" i="5"/>
  <c r="E889" i="5"/>
  <c r="E890" i="5"/>
  <c r="F890" i="5" s="1"/>
  <c r="E891" i="5"/>
  <c r="E892" i="5"/>
  <c r="E893" i="5"/>
  <c r="E894" i="5"/>
  <c r="E895" i="5"/>
  <c r="E896" i="5"/>
  <c r="E897" i="5"/>
  <c r="E898" i="5"/>
  <c r="F898" i="5" s="1"/>
  <c r="E899" i="5"/>
  <c r="E900" i="5"/>
  <c r="E901" i="5"/>
  <c r="E902" i="5"/>
  <c r="E903" i="5"/>
  <c r="E904" i="5"/>
  <c r="E905" i="5"/>
  <c r="E906" i="5"/>
  <c r="F906" i="5" s="1"/>
  <c r="E907" i="5"/>
  <c r="E908" i="5"/>
  <c r="E909" i="5"/>
  <c r="E910" i="5"/>
  <c r="E911" i="5"/>
  <c r="E912" i="5"/>
  <c r="E913" i="5"/>
  <c r="E914" i="5"/>
  <c r="F914" i="5" s="1"/>
  <c r="E915" i="5"/>
  <c r="E916" i="5"/>
  <c r="E917" i="5"/>
  <c r="E918" i="5"/>
  <c r="E919" i="5"/>
  <c r="E920" i="5"/>
  <c r="E921" i="5"/>
  <c r="E922" i="5"/>
  <c r="F922" i="5" s="1"/>
  <c r="E923" i="5"/>
  <c r="E924" i="5"/>
  <c r="E925" i="5"/>
  <c r="E926" i="5"/>
  <c r="E927" i="5"/>
  <c r="E928" i="5"/>
  <c r="E929" i="5"/>
  <c r="E930" i="5"/>
  <c r="F930" i="5" s="1"/>
  <c r="E931" i="5"/>
  <c r="E932" i="5"/>
  <c r="E933" i="5"/>
  <c r="E934" i="5"/>
  <c r="E935" i="5"/>
  <c r="E936" i="5"/>
  <c r="E937" i="5"/>
  <c r="E938" i="5"/>
  <c r="F938" i="5" s="1"/>
  <c r="E939" i="5"/>
  <c r="E940" i="5"/>
  <c r="E941" i="5"/>
  <c r="E942" i="5"/>
  <c r="E943" i="5"/>
  <c r="E944" i="5"/>
  <c r="E945" i="5"/>
  <c r="E946" i="5"/>
  <c r="F946" i="5" s="1"/>
  <c r="E947" i="5"/>
  <c r="E948" i="5"/>
  <c r="E949" i="5"/>
  <c r="E950" i="5"/>
  <c r="E951" i="5"/>
  <c r="E952" i="5"/>
  <c r="E953" i="5"/>
  <c r="E954" i="5"/>
  <c r="F954" i="5" s="1"/>
  <c r="E955" i="5"/>
  <c r="E956" i="5"/>
  <c r="E957" i="5"/>
  <c r="E958" i="5"/>
  <c r="E959" i="5"/>
  <c r="E960" i="5"/>
  <c r="E961" i="5"/>
  <c r="E962" i="5"/>
  <c r="F962" i="5" s="1"/>
  <c r="E963" i="5"/>
  <c r="E964" i="5"/>
  <c r="E965" i="5"/>
  <c r="E966" i="5"/>
  <c r="E967" i="5"/>
  <c r="E968" i="5"/>
  <c r="E969" i="5"/>
  <c r="E970" i="5"/>
  <c r="F970" i="5" s="1"/>
  <c r="E971" i="5"/>
  <c r="E972" i="5"/>
  <c r="E973" i="5"/>
  <c r="E974" i="5"/>
  <c r="E975" i="5"/>
  <c r="E976" i="5"/>
  <c r="E977" i="5"/>
  <c r="E978" i="5"/>
  <c r="F978" i="5" s="1"/>
  <c r="E979" i="5"/>
  <c r="E980" i="5"/>
  <c r="E981" i="5"/>
  <c r="E982" i="5"/>
  <c r="E983" i="5"/>
  <c r="E984" i="5"/>
  <c r="E985" i="5"/>
  <c r="E986" i="5"/>
  <c r="F986" i="5" s="1"/>
  <c r="E987" i="5"/>
  <c r="E988" i="5"/>
  <c r="E989" i="5"/>
  <c r="E990" i="5"/>
  <c r="E991" i="5"/>
  <c r="E992" i="5"/>
  <c r="E993" i="5"/>
  <c r="E994" i="5"/>
  <c r="F994" i="5" s="1"/>
  <c r="E995" i="5"/>
  <c r="E996" i="5"/>
  <c r="E997" i="5"/>
  <c r="E998" i="5"/>
  <c r="E999" i="5"/>
  <c r="E1000" i="5"/>
  <c r="E1001" i="5"/>
  <c r="E1002" i="5"/>
  <c r="F1002" i="5" s="1"/>
  <c r="E1003" i="5"/>
  <c r="E1004" i="5"/>
  <c r="E1005" i="5"/>
  <c r="E1006" i="5"/>
  <c r="E1007" i="5"/>
  <c r="E1008" i="5"/>
  <c r="E1009" i="5"/>
  <c r="E1010" i="5"/>
  <c r="F1010" i="5" s="1"/>
  <c r="E1011" i="5"/>
  <c r="E1012" i="5"/>
  <c r="E1013" i="5"/>
  <c r="E1014" i="5"/>
  <c r="E1015" i="5"/>
  <c r="E1016" i="5"/>
  <c r="E1017" i="5"/>
  <c r="E1018" i="5"/>
  <c r="F1018" i="5" s="1"/>
  <c r="E1019" i="5"/>
  <c r="E1020" i="5"/>
  <c r="E1021" i="5"/>
  <c r="E1022" i="5"/>
  <c r="E1023" i="5"/>
  <c r="E1024" i="5"/>
  <c r="E1025" i="5"/>
  <c r="E1026" i="5"/>
  <c r="F1026" i="5" s="1"/>
  <c r="E1027" i="5"/>
  <c r="E1028" i="5"/>
  <c r="E1029" i="5"/>
  <c r="E1030" i="5"/>
  <c r="E1031" i="5"/>
  <c r="E1032" i="5"/>
  <c r="E1033" i="5"/>
  <c r="E1034" i="5"/>
  <c r="F1034" i="5" s="1"/>
  <c r="E1035" i="5"/>
  <c r="E1036" i="5"/>
  <c r="E1037" i="5"/>
  <c r="E1038" i="5"/>
  <c r="E1039" i="5"/>
  <c r="E1040" i="5"/>
  <c r="E1041" i="5"/>
  <c r="E1042" i="5"/>
  <c r="F1042" i="5" s="1"/>
  <c r="E1043" i="5"/>
  <c r="E1044" i="5"/>
  <c r="E1045" i="5"/>
  <c r="E1046" i="5"/>
  <c r="E1047" i="5"/>
  <c r="E1048" i="5"/>
  <c r="E1049" i="5"/>
  <c r="E1050" i="5"/>
  <c r="F1050" i="5" s="1"/>
  <c r="E1051" i="5"/>
  <c r="E1052" i="5"/>
  <c r="E1053" i="5"/>
  <c r="E1054" i="5"/>
  <c r="E1055" i="5"/>
  <c r="E1056" i="5"/>
  <c r="E1057" i="5"/>
  <c r="E1058" i="5"/>
  <c r="F1058" i="5" s="1"/>
  <c r="E1059" i="5"/>
  <c r="E1060" i="5"/>
  <c r="E1061" i="5"/>
  <c r="E1062" i="5"/>
  <c r="E1063" i="5"/>
  <c r="E1064" i="5"/>
  <c r="E1065" i="5"/>
  <c r="E1066" i="5"/>
  <c r="F1066" i="5" s="1"/>
  <c r="E1067" i="5"/>
  <c r="E1068" i="5"/>
  <c r="E1069" i="5"/>
  <c r="E1070" i="5"/>
  <c r="E1071" i="5"/>
  <c r="E1072" i="5"/>
  <c r="E1073" i="5"/>
  <c r="E1074" i="5"/>
  <c r="F1074" i="5" s="1"/>
  <c r="E1075" i="5"/>
  <c r="E1076" i="5"/>
  <c r="E1077" i="5"/>
  <c r="E1078" i="5"/>
  <c r="E1079" i="5"/>
  <c r="E1080" i="5"/>
  <c r="E1081" i="5"/>
  <c r="E1082" i="5"/>
  <c r="F1082" i="5" s="1"/>
  <c r="E1083" i="5"/>
  <c r="E1084" i="5"/>
  <c r="E1085" i="5"/>
  <c r="E1086" i="5"/>
  <c r="E1087" i="5"/>
  <c r="E1088" i="5"/>
  <c r="E1089" i="5"/>
  <c r="E1090" i="5"/>
  <c r="F1090" i="5" s="1"/>
  <c r="E1091" i="5"/>
  <c r="E1092" i="5"/>
  <c r="E1093" i="5"/>
  <c r="E1094" i="5"/>
  <c r="E1095" i="5"/>
  <c r="E1096" i="5"/>
  <c r="E1097" i="5"/>
  <c r="E1098" i="5"/>
  <c r="F1098" i="5" s="1"/>
  <c r="E1099" i="5"/>
  <c r="E1100" i="5"/>
  <c r="E1101" i="5"/>
  <c r="E1102" i="5"/>
  <c r="E1103" i="5"/>
  <c r="E1104" i="5"/>
  <c r="E1105" i="5"/>
  <c r="E1106" i="5"/>
  <c r="F1106" i="5" s="1"/>
  <c r="E1107" i="5"/>
  <c r="E1108" i="5"/>
  <c r="E1109" i="5"/>
  <c r="E1110" i="5"/>
  <c r="E1111" i="5"/>
  <c r="E1112" i="5"/>
  <c r="E1113" i="5"/>
  <c r="E1114" i="5"/>
  <c r="F1114" i="5" s="1"/>
  <c r="E1115" i="5"/>
  <c r="E1116" i="5"/>
  <c r="E1117" i="5"/>
  <c r="E1118" i="5"/>
  <c r="E1119" i="5"/>
  <c r="E1120" i="5"/>
  <c r="E1121" i="5"/>
  <c r="E1122" i="5"/>
  <c r="F1122" i="5" s="1"/>
  <c r="E1123" i="5"/>
  <c r="E1124" i="5"/>
  <c r="E1125" i="5"/>
  <c r="E1126" i="5"/>
  <c r="E1127" i="5"/>
  <c r="E1128" i="5"/>
  <c r="E1129" i="5"/>
  <c r="E1130" i="5"/>
  <c r="F1130" i="5" s="1"/>
  <c r="E1131" i="5"/>
  <c r="E1132" i="5"/>
  <c r="E1133" i="5"/>
  <c r="E1134" i="5"/>
  <c r="E1135" i="5"/>
  <c r="E1136" i="5"/>
  <c r="E1137" i="5"/>
  <c r="E1138" i="5"/>
  <c r="F1138" i="5" s="1"/>
  <c r="E1139" i="5"/>
  <c r="E1140" i="5"/>
  <c r="E1141" i="5"/>
  <c r="E1142" i="5"/>
  <c r="E1143" i="5"/>
  <c r="E1144" i="5"/>
  <c r="E1145" i="5"/>
  <c r="E1146" i="5"/>
  <c r="F1146" i="5" s="1"/>
  <c r="E1147" i="5"/>
  <c r="E1148" i="5"/>
  <c r="E1149" i="5"/>
  <c r="E1150" i="5"/>
  <c r="E1151" i="5"/>
  <c r="E1152" i="5"/>
  <c r="E1153" i="5"/>
  <c r="E1154" i="5"/>
  <c r="F1154" i="5" s="1"/>
  <c r="E1155" i="5"/>
  <c r="E1156" i="5"/>
  <c r="E1157" i="5"/>
  <c r="E1158" i="5"/>
  <c r="E1159" i="5"/>
  <c r="E1160" i="5"/>
  <c r="E1161" i="5"/>
  <c r="E1162" i="5"/>
  <c r="F1162" i="5" s="1"/>
  <c r="E1163" i="5"/>
  <c r="E1164" i="5"/>
  <c r="E1165" i="5"/>
  <c r="E1166" i="5"/>
  <c r="E1167" i="5"/>
  <c r="E1168" i="5"/>
  <c r="E1169" i="5"/>
  <c r="E1170" i="5"/>
  <c r="F1170" i="5" s="1"/>
  <c r="E1171" i="5"/>
  <c r="E1172" i="5"/>
  <c r="E1173" i="5"/>
  <c r="E1174" i="5"/>
  <c r="E1175" i="5"/>
  <c r="E1176" i="5"/>
  <c r="E1177" i="5"/>
  <c r="E1178" i="5"/>
  <c r="F1178" i="5" s="1"/>
  <c r="E1179" i="5"/>
  <c r="E1180" i="5"/>
  <c r="E1181" i="5"/>
  <c r="E1182" i="5"/>
  <c r="E1183" i="5"/>
  <c r="E1184" i="5"/>
  <c r="E1185" i="5"/>
  <c r="E1186" i="5"/>
  <c r="F1186" i="5" s="1"/>
  <c r="E1187" i="5"/>
  <c r="E1188" i="5"/>
  <c r="E1189" i="5"/>
  <c r="E1190" i="5"/>
  <c r="E1191" i="5"/>
  <c r="E1192" i="5"/>
  <c r="E1193" i="5"/>
  <c r="E1194" i="5"/>
  <c r="F1194" i="5" s="1"/>
  <c r="E1195" i="5"/>
  <c r="E1196" i="5"/>
  <c r="E1197" i="5"/>
  <c r="E1198" i="5"/>
  <c r="E1199" i="5"/>
  <c r="E1200" i="5"/>
  <c r="E1201" i="5"/>
  <c r="E1202" i="5"/>
  <c r="F1202" i="5" s="1"/>
  <c r="E1203" i="5"/>
  <c r="E1204" i="5"/>
  <c r="E1205" i="5"/>
  <c r="E1206" i="5"/>
  <c r="E1207" i="5"/>
  <c r="E1208" i="5"/>
  <c r="E1209" i="5"/>
  <c r="E1210" i="5"/>
  <c r="F1210" i="5" s="1"/>
  <c r="E1211" i="5"/>
  <c r="E1212" i="5"/>
  <c r="E1213" i="5"/>
  <c r="E1214" i="5"/>
  <c r="E1215" i="5"/>
  <c r="E1216" i="5"/>
  <c r="E1217" i="5"/>
  <c r="E1218" i="5"/>
  <c r="F1218" i="5" s="1"/>
  <c r="E1219" i="5"/>
  <c r="E1220" i="5"/>
  <c r="E1221" i="5"/>
  <c r="E1222" i="5"/>
  <c r="E1223" i="5"/>
  <c r="E1224" i="5"/>
  <c r="E1225" i="5"/>
  <c r="E1226" i="5"/>
  <c r="F1226" i="5" s="1"/>
  <c r="E1227" i="5"/>
  <c r="E1228" i="5"/>
  <c r="E1229" i="5"/>
  <c r="E1230" i="5"/>
  <c r="E1231" i="5"/>
  <c r="E1232" i="5"/>
  <c r="E1233" i="5"/>
  <c r="E1234" i="5"/>
  <c r="F1234" i="5" s="1"/>
  <c r="E1235" i="5"/>
  <c r="E1236" i="5"/>
  <c r="E1237" i="5"/>
  <c r="E1238" i="5"/>
  <c r="E1239" i="5"/>
  <c r="E1240" i="5"/>
  <c r="E1241" i="5"/>
  <c r="E1242" i="5"/>
  <c r="F1242" i="5" s="1"/>
  <c r="E1243" i="5"/>
  <c r="E1244" i="5"/>
  <c r="E1245" i="5"/>
  <c r="E1246" i="5"/>
  <c r="E1247" i="5"/>
  <c r="E1248" i="5"/>
  <c r="E1249" i="5"/>
  <c r="E1250" i="5"/>
  <c r="F1250" i="5" s="1"/>
  <c r="E1251" i="5"/>
  <c r="E1252" i="5"/>
  <c r="E1253" i="5"/>
  <c r="E1254" i="5"/>
  <c r="E1255" i="5"/>
  <c r="E1256" i="5"/>
  <c r="E1257" i="5"/>
  <c r="E1258" i="5"/>
  <c r="F1258" i="5" s="1"/>
  <c r="E1259" i="5"/>
  <c r="E1260" i="5"/>
  <c r="E1261" i="5"/>
  <c r="E1262" i="5"/>
  <c r="E1263" i="5"/>
  <c r="E1264" i="5"/>
  <c r="E1265" i="5"/>
  <c r="E1266" i="5"/>
  <c r="F1266" i="5" s="1"/>
  <c r="E1267" i="5"/>
  <c r="E1268" i="5"/>
  <c r="E1269" i="5"/>
  <c r="E1270" i="5"/>
  <c r="E1271" i="5"/>
  <c r="E1272" i="5"/>
  <c r="E1273" i="5"/>
  <c r="E1274" i="5"/>
  <c r="F1274" i="5" s="1"/>
  <c r="E1275" i="5"/>
  <c r="E1276" i="5"/>
  <c r="E1277" i="5"/>
  <c r="E1278" i="5"/>
  <c r="E1279" i="5"/>
  <c r="E1280" i="5"/>
  <c r="E1281" i="5"/>
  <c r="E1282" i="5"/>
  <c r="F1282" i="5" s="1"/>
  <c r="E1283" i="5"/>
  <c r="E1284" i="5"/>
  <c r="E1285" i="5"/>
  <c r="E1286" i="5"/>
  <c r="E1287" i="5"/>
  <c r="E1288" i="5"/>
  <c r="E1289" i="5"/>
  <c r="E1290" i="5"/>
  <c r="F1290" i="5" s="1"/>
  <c r="E1291" i="5"/>
  <c r="E1292" i="5"/>
  <c r="E1293" i="5"/>
  <c r="E1294" i="5"/>
  <c r="E1295" i="5"/>
  <c r="E1296" i="5"/>
  <c r="E1297" i="5"/>
  <c r="E1298" i="5"/>
  <c r="F1298" i="5" s="1"/>
  <c r="E1299" i="5"/>
  <c r="E1300" i="5"/>
  <c r="E1301" i="5"/>
  <c r="E1302" i="5"/>
  <c r="E1303" i="5"/>
  <c r="E1304" i="5"/>
  <c r="E1305" i="5"/>
  <c r="E1306" i="5"/>
  <c r="F1306" i="5" s="1"/>
  <c r="E1307" i="5"/>
  <c r="E1308" i="5"/>
  <c r="E1309" i="5"/>
  <c r="E1310" i="5"/>
  <c r="E1311" i="5"/>
  <c r="E1312" i="5"/>
  <c r="E1313" i="5"/>
  <c r="E1314" i="5"/>
  <c r="F1314" i="5" s="1"/>
  <c r="E1315" i="5"/>
  <c r="E1316" i="5"/>
  <c r="E1317" i="5"/>
  <c r="E1318" i="5"/>
  <c r="E1319" i="5"/>
  <c r="E1320" i="5"/>
  <c r="E1321" i="5"/>
  <c r="E1322" i="5"/>
  <c r="F1322" i="5" s="1"/>
  <c r="E1323" i="5"/>
  <c r="E1324" i="5"/>
  <c r="E1325" i="5"/>
  <c r="E1326" i="5"/>
  <c r="E1327" i="5"/>
  <c r="E1328" i="5"/>
  <c r="E1329" i="5"/>
  <c r="E1330" i="5"/>
  <c r="F1330" i="5" s="1"/>
  <c r="E1331" i="5"/>
  <c r="E1332" i="5"/>
  <c r="E1333" i="5"/>
  <c r="E1334" i="5"/>
  <c r="E1335" i="5"/>
  <c r="E1336" i="5"/>
  <c r="E1337" i="5"/>
  <c r="E1338" i="5"/>
  <c r="F1338" i="5" s="1"/>
  <c r="E1339" i="5"/>
  <c r="E1340" i="5"/>
  <c r="E1341" i="5"/>
  <c r="E1342" i="5"/>
  <c r="E1343" i="5"/>
  <c r="E1344" i="5"/>
  <c r="E1345" i="5"/>
  <c r="E1346" i="5"/>
  <c r="F1346" i="5" s="1"/>
  <c r="E1347" i="5"/>
  <c r="E1348" i="5"/>
  <c r="E1349" i="5"/>
  <c r="E1350" i="5"/>
  <c r="E1351" i="5"/>
  <c r="E1352" i="5"/>
  <c r="E1353" i="5"/>
  <c r="E1354" i="5"/>
  <c r="F1354" i="5" s="1"/>
  <c r="E1355" i="5"/>
  <c r="E1356" i="5"/>
  <c r="E1357" i="5"/>
  <c r="E1358" i="5"/>
  <c r="E1359" i="5"/>
  <c r="E1360" i="5"/>
  <c r="E1361" i="5"/>
  <c r="E1362" i="5"/>
  <c r="F1362" i="5" s="1"/>
  <c r="E1363" i="5"/>
  <c r="E1364" i="5"/>
  <c r="E1365" i="5"/>
  <c r="E1366" i="5"/>
  <c r="E1367" i="5"/>
  <c r="E1368" i="5"/>
  <c r="E1369" i="5"/>
  <c r="E1370" i="5"/>
  <c r="F1370" i="5" s="1"/>
  <c r="E1371" i="5"/>
  <c r="E1372" i="5"/>
  <c r="E1373" i="5"/>
  <c r="E1374" i="5"/>
  <c r="E1375" i="5"/>
  <c r="E1376" i="5"/>
  <c r="E1377" i="5"/>
  <c r="E1378" i="5"/>
  <c r="F1378" i="5" s="1"/>
  <c r="E1379" i="5"/>
  <c r="E1380" i="5"/>
  <c r="E1381" i="5"/>
  <c r="E1382" i="5"/>
  <c r="E1383" i="5"/>
  <c r="E1384" i="5"/>
  <c r="E1385" i="5"/>
  <c r="E1386" i="5"/>
  <c r="F1386" i="5" s="1"/>
  <c r="E1387" i="5"/>
  <c r="E1388" i="5"/>
  <c r="E1389" i="5"/>
  <c r="E1390" i="5"/>
  <c r="E1391" i="5"/>
  <c r="E1392" i="5"/>
  <c r="E1393" i="5"/>
  <c r="E1394" i="5"/>
  <c r="F1394" i="5" s="1"/>
  <c r="E1395" i="5"/>
  <c r="E1396" i="5"/>
  <c r="E1397" i="5"/>
  <c r="E1398" i="5"/>
  <c r="E1399" i="5"/>
  <c r="E1400" i="5"/>
  <c r="E1401" i="5"/>
  <c r="E1402" i="5"/>
  <c r="F1402" i="5" s="1"/>
  <c r="E1403" i="5"/>
  <c r="E1404" i="5"/>
  <c r="E1405" i="5"/>
  <c r="E1406" i="5"/>
  <c r="E1407" i="5"/>
  <c r="E1408" i="5"/>
  <c r="E1409" i="5"/>
  <c r="E1410" i="5"/>
  <c r="F1410" i="5" s="1"/>
  <c r="E1411" i="5"/>
  <c r="E1412" i="5"/>
  <c r="E1413" i="5"/>
  <c r="E1414" i="5"/>
  <c r="E1415" i="5"/>
  <c r="E1416" i="5"/>
  <c r="E1417" i="5"/>
  <c r="E1418" i="5"/>
  <c r="F1418" i="5" s="1"/>
  <c r="E1419" i="5"/>
  <c r="E1420" i="5"/>
  <c r="E1421" i="5"/>
  <c r="E1422" i="5"/>
  <c r="E1423" i="5"/>
  <c r="E1424" i="5"/>
  <c r="E1425" i="5"/>
  <c r="E1426" i="5"/>
  <c r="F1426" i="5" s="1"/>
  <c r="E1427" i="5"/>
  <c r="E1428" i="5"/>
  <c r="E1429" i="5"/>
  <c r="E1430" i="5"/>
  <c r="E1431" i="5"/>
  <c r="E1432" i="5"/>
  <c r="E1433" i="5"/>
  <c r="E1434" i="5"/>
  <c r="F1434" i="5" s="1"/>
  <c r="E1435" i="5"/>
  <c r="E1436" i="5"/>
  <c r="E1437" i="5"/>
  <c r="E1438" i="5"/>
  <c r="E1439" i="5"/>
  <c r="E1440" i="5"/>
  <c r="E1441" i="5"/>
  <c r="E1442" i="5"/>
  <c r="F1442" i="5" s="1"/>
  <c r="E1443" i="5"/>
  <c r="E1444" i="5"/>
  <c r="E1445" i="5"/>
  <c r="E1446" i="5"/>
  <c r="E1447" i="5"/>
  <c r="E1448" i="5"/>
  <c r="E1449" i="5"/>
  <c r="E1450" i="5"/>
  <c r="F1450" i="5" s="1"/>
  <c r="E1451" i="5"/>
  <c r="E1452" i="5"/>
  <c r="E1453" i="5"/>
  <c r="E1454" i="5"/>
  <c r="E1455" i="5"/>
  <c r="E1456" i="5"/>
  <c r="E1457" i="5"/>
  <c r="E1458" i="5"/>
  <c r="F1458" i="5" s="1"/>
  <c r="E1459" i="5"/>
  <c r="E1460" i="5"/>
  <c r="E1461" i="5"/>
  <c r="E1462" i="5"/>
  <c r="E1463" i="5"/>
  <c r="E1464" i="5"/>
  <c r="E1465" i="5"/>
  <c r="E1466" i="5"/>
  <c r="F1466" i="5" s="1"/>
  <c r="E1467" i="5"/>
  <c r="E1468" i="5"/>
  <c r="E1469" i="5"/>
  <c r="E1470" i="5"/>
  <c r="E1471" i="5"/>
  <c r="E1472" i="5"/>
  <c r="E1473" i="5"/>
  <c r="E1474" i="5"/>
  <c r="F1474" i="5" s="1"/>
  <c r="E1475" i="5"/>
  <c r="E1476" i="5"/>
  <c r="E1477" i="5"/>
  <c r="E1478" i="5"/>
  <c r="E1479" i="5"/>
  <c r="E1480" i="5"/>
  <c r="E1481" i="5"/>
  <c r="E1482" i="5"/>
  <c r="F1482" i="5" s="1"/>
  <c r="E1483" i="5"/>
  <c r="E1484" i="5"/>
  <c r="E1485" i="5"/>
  <c r="E1486" i="5"/>
  <c r="E1487" i="5"/>
  <c r="E1488" i="5"/>
  <c r="E1489" i="5"/>
  <c r="E1490" i="5"/>
  <c r="F1490" i="5" s="1"/>
  <c r="E1491" i="5"/>
  <c r="E1492" i="5"/>
  <c r="E1493" i="5"/>
  <c r="E1494" i="5"/>
  <c r="E1495" i="5"/>
  <c r="E1496" i="5"/>
  <c r="E1497" i="5"/>
  <c r="E1498" i="5"/>
  <c r="F1498" i="5" s="1"/>
  <c r="E1499" i="5"/>
  <c r="E1500" i="5"/>
  <c r="E1501" i="5"/>
  <c r="E1502" i="5"/>
  <c r="E1503" i="5"/>
  <c r="E1504" i="5"/>
  <c r="E1505" i="5"/>
  <c r="E1506" i="5"/>
  <c r="F1506" i="5" s="1"/>
  <c r="E1507" i="5"/>
  <c r="E1508" i="5"/>
  <c r="E1509" i="5"/>
  <c r="E1510" i="5"/>
  <c r="E1511" i="5"/>
  <c r="E1512" i="5"/>
  <c r="E1513" i="5"/>
  <c r="E1514" i="5"/>
  <c r="F1514" i="5" s="1"/>
  <c r="E1515" i="5"/>
  <c r="E1516" i="5"/>
  <c r="E1517" i="5"/>
  <c r="E1518" i="5"/>
  <c r="E1519" i="5"/>
  <c r="E1520" i="5"/>
  <c r="E1521" i="5"/>
  <c r="E1522" i="5"/>
  <c r="F1522" i="5" s="1"/>
  <c r="E1523" i="5"/>
  <c r="E1524" i="5"/>
  <c r="E1525" i="5"/>
  <c r="E1526" i="5"/>
  <c r="E1527" i="5"/>
  <c r="E1528" i="5"/>
  <c r="E1529" i="5"/>
  <c r="E1530" i="5"/>
  <c r="F1530" i="5" s="1"/>
  <c r="E1531" i="5"/>
  <c r="E1532" i="5"/>
  <c r="E1533" i="5"/>
  <c r="E1534" i="5"/>
  <c r="E1535" i="5"/>
  <c r="E1536" i="5"/>
  <c r="E1537" i="5"/>
  <c r="E1538" i="5"/>
  <c r="F1538" i="5" s="1"/>
  <c r="E1539" i="5"/>
  <c r="E1540" i="5"/>
  <c r="E1541" i="5"/>
  <c r="E1542" i="5"/>
  <c r="E1543" i="5"/>
  <c r="E1544" i="5"/>
  <c r="E1545" i="5"/>
  <c r="E1546" i="5"/>
  <c r="F1546" i="5" s="1"/>
  <c r="E1547" i="5"/>
  <c r="E1548" i="5"/>
  <c r="E1549" i="5"/>
  <c r="E1550" i="5"/>
  <c r="E1551" i="5"/>
  <c r="E1552" i="5"/>
  <c r="E1553" i="5"/>
  <c r="E1554" i="5"/>
  <c r="F1554" i="5" s="1"/>
  <c r="E1555" i="5"/>
  <c r="E1556" i="5"/>
  <c r="E1557" i="5"/>
  <c r="E1558" i="5"/>
  <c r="E1559" i="5"/>
  <c r="E1560" i="5"/>
  <c r="E1561" i="5"/>
  <c r="E1562" i="5"/>
  <c r="F1562" i="5" s="1"/>
  <c r="E1563" i="5"/>
  <c r="E1564" i="5"/>
  <c r="E1565" i="5"/>
  <c r="E1566" i="5"/>
  <c r="E1567" i="5"/>
  <c r="E1568" i="5"/>
  <c r="E1569" i="5"/>
  <c r="E1570" i="5"/>
  <c r="F1570" i="5" s="1"/>
  <c r="E1571" i="5"/>
  <c r="E1572" i="5"/>
  <c r="E1573" i="5"/>
  <c r="E1574" i="5"/>
  <c r="E1575" i="5"/>
  <c r="E1576" i="5"/>
  <c r="E1577" i="5"/>
  <c r="E1578" i="5"/>
  <c r="F1578" i="5" s="1"/>
  <c r="E1579" i="5"/>
  <c r="E1580" i="5"/>
  <c r="E1581" i="5"/>
  <c r="E1582" i="5"/>
  <c r="E1583" i="5"/>
  <c r="E1584" i="5"/>
  <c r="E1585" i="5"/>
  <c r="E1586" i="5"/>
  <c r="F1586" i="5" s="1"/>
  <c r="E1587" i="5"/>
  <c r="E1588" i="5"/>
  <c r="E1589" i="5"/>
  <c r="E1590" i="5"/>
  <c r="E1591" i="5"/>
  <c r="E1592" i="5"/>
  <c r="E1593" i="5"/>
  <c r="E1594" i="5"/>
  <c r="F1594" i="5" s="1"/>
  <c r="E1595" i="5"/>
  <c r="E1596" i="5"/>
  <c r="E1597" i="5"/>
  <c r="E1598" i="5"/>
  <c r="E1599" i="5"/>
  <c r="E1600" i="5"/>
  <c r="E1601" i="5"/>
  <c r="E1602" i="5"/>
  <c r="F1602" i="5" s="1"/>
  <c r="E1603" i="5"/>
  <c r="E1604" i="5"/>
  <c r="E1605" i="5"/>
  <c r="E1606" i="5"/>
  <c r="E1607" i="5"/>
  <c r="E1608" i="5"/>
  <c r="E1609" i="5"/>
  <c r="E1610" i="5"/>
  <c r="F1610" i="5" s="1"/>
  <c r="E1611" i="5"/>
  <c r="E1612" i="5"/>
  <c r="E1613" i="5"/>
  <c r="E1614" i="5"/>
  <c r="E1615" i="5"/>
  <c r="E1616" i="5"/>
  <c r="E1617" i="5"/>
  <c r="E1618" i="5"/>
  <c r="F1618" i="5" s="1"/>
  <c r="E1619" i="5"/>
  <c r="E1620" i="5"/>
  <c r="E1621" i="5"/>
  <c r="E1622" i="5"/>
  <c r="E1623" i="5"/>
  <c r="E1624" i="5"/>
  <c r="E1625" i="5"/>
  <c r="E1626" i="5"/>
  <c r="F1626" i="5" s="1"/>
  <c r="E1627" i="5"/>
  <c r="E1628" i="5"/>
  <c r="E1629" i="5"/>
  <c r="E1630" i="5"/>
  <c r="E1631" i="5"/>
  <c r="E1632" i="5"/>
  <c r="E1633" i="5"/>
  <c r="E1634" i="5"/>
  <c r="F1634" i="5" s="1"/>
  <c r="E1635" i="5"/>
  <c r="E1636" i="5"/>
  <c r="E1637" i="5"/>
  <c r="E1638" i="5"/>
  <c r="E1639" i="5"/>
  <c r="E1640" i="5"/>
  <c r="E1641" i="5"/>
  <c r="E1642" i="5"/>
  <c r="F1642" i="5" s="1"/>
  <c r="E1643" i="5"/>
  <c r="E1644" i="5"/>
  <c r="E1645" i="5"/>
  <c r="E1646" i="5"/>
  <c r="E1647" i="5"/>
  <c r="E1648" i="5"/>
  <c r="E1649" i="5"/>
  <c r="E1650" i="5"/>
  <c r="F1650" i="5" s="1"/>
  <c r="E1651" i="5"/>
  <c r="E1652" i="5"/>
  <c r="E1653" i="5"/>
  <c r="E1654" i="5"/>
  <c r="E1655" i="5"/>
  <c r="E1656" i="5"/>
  <c r="E1657" i="5"/>
  <c r="E1658" i="5"/>
  <c r="F1658" i="5" s="1"/>
  <c r="E1659" i="5"/>
  <c r="E1660" i="5"/>
  <c r="E1661" i="5"/>
  <c r="E1662" i="5"/>
  <c r="E1663" i="5"/>
  <c r="E1664" i="5"/>
  <c r="E1665" i="5"/>
  <c r="E1666" i="5"/>
  <c r="F1666" i="5" s="1"/>
  <c r="E1667" i="5"/>
  <c r="E1668" i="5"/>
  <c r="E1669" i="5"/>
  <c r="E1670" i="5"/>
  <c r="E1671" i="5"/>
  <c r="E1672" i="5"/>
  <c r="E1673" i="5"/>
  <c r="E1674" i="5"/>
  <c r="F1674" i="5" s="1"/>
  <c r="E1675" i="5"/>
  <c r="E1676" i="5"/>
  <c r="E1677" i="5"/>
  <c r="E1678" i="5"/>
  <c r="E1679" i="5"/>
  <c r="E1680" i="5"/>
  <c r="E1681" i="5"/>
  <c r="E1682" i="5"/>
  <c r="F1682" i="5" s="1"/>
  <c r="E1683" i="5"/>
  <c r="E1684" i="5"/>
  <c r="E1685" i="5"/>
  <c r="E1686" i="5"/>
  <c r="E1687" i="5"/>
  <c r="E1688" i="5"/>
  <c r="E1689" i="5"/>
  <c r="E1690" i="5"/>
  <c r="F1690" i="5" s="1"/>
  <c r="E1691" i="5"/>
  <c r="E1692" i="5"/>
  <c r="E1693" i="5"/>
  <c r="E1694" i="5"/>
  <c r="E1695" i="5"/>
  <c r="E1696" i="5"/>
  <c r="E1697" i="5"/>
  <c r="E1698" i="5"/>
  <c r="F1698" i="5" s="1"/>
  <c r="E1699" i="5"/>
  <c r="E1700" i="5"/>
  <c r="E1701" i="5"/>
  <c r="E1702" i="5"/>
  <c r="E1703" i="5"/>
  <c r="E1704" i="5"/>
  <c r="E1705" i="5"/>
  <c r="E1706" i="5"/>
  <c r="F1706" i="5" s="1"/>
  <c r="E1707" i="5"/>
  <c r="E1708" i="5"/>
  <c r="E1709" i="5"/>
  <c r="E1710" i="5"/>
  <c r="E1711" i="5"/>
  <c r="E1712" i="5"/>
  <c r="E1713" i="5"/>
  <c r="E1714" i="5"/>
  <c r="F1714" i="5" s="1"/>
  <c r="E1715" i="5"/>
  <c r="E1716" i="5"/>
  <c r="E1717" i="5"/>
  <c r="E1718" i="5"/>
  <c r="E1719" i="5"/>
  <c r="E1720" i="5"/>
  <c r="E1721" i="5"/>
  <c r="E1722" i="5"/>
  <c r="F1722" i="5" s="1"/>
  <c r="E1723" i="5"/>
  <c r="E1724" i="5"/>
  <c r="E1725" i="5"/>
  <c r="E1726" i="5"/>
  <c r="E1727" i="5"/>
  <c r="E1728" i="5"/>
  <c r="E1729" i="5"/>
  <c r="E1730" i="5"/>
  <c r="F1730" i="5" s="1"/>
  <c r="E1731" i="5"/>
  <c r="E1732" i="5"/>
  <c r="E1733" i="5"/>
  <c r="E1734" i="5"/>
  <c r="E1735" i="5"/>
  <c r="E1736" i="5"/>
  <c r="E1737" i="5"/>
  <c r="E1738" i="5"/>
  <c r="F1738" i="5" s="1"/>
  <c r="E1739" i="5"/>
  <c r="E1740" i="5"/>
  <c r="E1741" i="5"/>
  <c r="E1742" i="5"/>
  <c r="E1743" i="5"/>
  <c r="E1744" i="5"/>
  <c r="E1745" i="5"/>
  <c r="E1746" i="5"/>
  <c r="F1746" i="5" s="1"/>
  <c r="E1747" i="5"/>
  <c r="E1748" i="5"/>
  <c r="E1749" i="5"/>
  <c r="E1750" i="5"/>
  <c r="E1751" i="5"/>
  <c r="E1752" i="5"/>
  <c r="E1753" i="5"/>
  <c r="E1754" i="5"/>
  <c r="F1754" i="5" s="1"/>
  <c r="E1755" i="5"/>
  <c r="E1756" i="5"/>
  <c r="E1757" i="5"/>
  <c r="E1758" i="5"/>
  <c r="E1759" i="5"/>
  <c r="E1760" i="5"/>
  <c r="E1761" i="5"/>
  <c r="E1762" i="5"/>
  <c r="F1762" i="5" s="1"/>
  <c r="E1763" i="5"/>
  <c r="E1764" i="5"/>
  <c r="E1765" i="5"/>
  <c r="E1766" i="5"/>
  <c r="E1767" i="5"/>
  <c r="E1768" i="5"/>
  <c r="E1769" i="5"/>
  <c r="E1770" i="5"/>
  <c r="F1770" i="5" s="1"/>
  <c r="E1771" i="5"/>
  <c r="E1772" i="5"/>
  <c r="E1773" i="5"/>
  <c r="E1774" i="5"/>
  <c r="E1775" i="5"/>
  <c r="E1776" i="5"/>
  <c r="E1777" i="5"/>
  <c r="E1778" i="5"/>
  <c r="F1778" i="5" s="1"/>
  <c r="E1779" i="5"/>
  <c r="E1780" i="5"/>
  <c r="E1781" i="5"/>
  <c r="E1782" i="5"/>
  <c r="E1783" i="5"/>
  <c r="E1784" i="5"/>
  <c r="E1785" i="5"/>
  <c r="E1786" i="5"/>
  <c r="F1786" i="5" s="1"/>
  <c r="E1787" i="5"/>
  <c r="E1788" i="5"/>
  <c r="E1789" i="5"/>
  <c r="E1790" i="5"/>
  <c r="E1791" i="5"/>
  <c r="E1792" i="5"/>
  <c r="E1793" i="5"/>
  <c r="E1794" i="5"/>
  <c r="F1794" i="5" s="1"/>
  <c r="E1795" i="5"/>
  <c r="E1796" i="5"/>
  <c r="E1797" i="5"/>
  <c r="E1798" i="5"/>
  <c r="E1799" i="5"/>
  <c r="E1800" i="5"/>
  <c r="E1801" i="5"/>
  <c r="E1802" i="5"/>
  <c r="F1802" i="5" s="1"/>
  <c r="E1803" i="5"/>
  <c r="E1804" i="5"/>
  <c r="E1805" i="5"/>
  <c r="E1806" i="5"/>
  <c r="E1807" i="5"/>
  <c r="E1808" i="5"/>
  <c r="E1809" i="5"/>
  <c r="E1810" i="5"/>
  <c r="F1810" i="5" s="1"/>
  <c r="E1811" i="5"/>
  <c r="E1812" i="5"/>
  <c r="E1813" i="5"/>
  <c r="E1814" i="5"/>
  <c r="E1815" i="5"/>
  <c r="E1816" i="5"/>
  <c r="E1817" i="5"/>
  <c r="E1818" i="5"/>
  <c r="F1818" i="5" s="1"/>
  <c r="E1819" i="5"/>
  <c r="E1820" i="5"/>
  <c r="E1821" i="5"/>
  <c r="E1822" i="5"/>
  <c r="E1823" i="5"/>
  <c r="E1824" i="5"/>
  <c r="E1825" i="5"/>
  <c r="E1826" i="5"/>
  <c r="F1826" i="5" s="1"/>
  <c r="E1827" i="5"/>
  <c r="E1828" i="5"/>
  <c r="E1829" i="5"/>
  <c r="E1830" i="5"/>
  <c r="E1831" i="5"/>
  <c r="E1832" i="5"/>
  <c r="E1833" i="5"/>
  <c r="E1834" i="5"/>
  <c r="F1834" i="5" s="1"/>
  <c r="E1835" i="5"/>
  <c r="E1836" i="5"/>
  <c r="E1837" i="5"/>
  <c r="E1838" i="5"/>
  <c r="E1839" i="5"/>
  <c r="E1840" i="5"/>
  <c r="E1841" i="5"/>
  <c r="E1842" i="5"/>
  <c r="F1842" i="5" s="1"/>
  <c r="E1843" i="5"/>
  <c r="E1844" i="5"/>
  <c r="E1845" i="5"/>
  <c r="E1846" i="5"/>
  <c r="E1847" i="5"/>
  <c r="E1848" i="5"/>
  <c r="E1849" i="5"/>
  <c r="E1850" i="5"/>
  <c r="F1850" i="5" s="1"/>
  <c r="E1851" i="5"/>
  <c r="E1852" i="5"/>
  <c r="E1853" i="5"/>
  <c r="E1854" i="5"/>
  <c r="E1855" i="5"/>
  <c r="E1856" i="5"/>
  <c r="E1857" i="5"/>
  <c r="E1858" i="5"/>
  <c r="F1858" i="5" s="1"/>
  <c r="E1859" i="5"/>
  <c r="E1860" i="5"/>
  <c r="E1861" i="5"/>
  <c r="E1862" i="5"/>
  <c r="E1863" i="5"/>
  <c r="E1864" i="5"/>
  <c r="E1865" i="5"/>
  <c r="E1866" i="5"/>
  <c r="F1866" i="5" s="1"/>
  <c r="E1867" i="5"/>
  <c r="E1868" i="5"/>
  <c r="E1869" i="5"/>
  <c r="E1870" i="5"/>
  <c r="E1871" i="5"/>
  <c r="E1872" i="5"/>
  <c r="E1873" i="5"/>
  <c r="E1874" i="5"/>
  <c r="F1874" i="5" s="1"/>
  <c r="E1875" i="5"/>
  <c r="E1876" i="5"/>
  <c r="E1877" i="5"/>
  <c r="E1878" i="5"/>
  <c r="E1879" i="5"/>
  <c r="E1880" i="5"/>
  <c r="E1881" i="5"/>
  <c r="E1882" i="5"/>
  <c r="F1882" i="5" s="1"/>
  <c r="E1883" i="5"/>
  <c r="E1884" i="5"/>
  <c r="E1885" i="5"/>
  <c r="E1886" i="5"/>
  <c r="E1887" i="5"/>
  <c r="E1888" i="5"/>
  <c r="E1889" i="5"/>
  <c r="E1890" i="5"/>
  <c r="F1890" i="5" s="1"/>
  <c r="E1891" i="5"/>
  <c r="E1892" i="5"/>
  <c r="E1893" i="5"/>
  <c r="E1894" i="5"/>
  <c r="E1895" i="5"/>
  <c r="E1896" i="5"/>
  <c r="E1897" i="5"/>
  <c r="E1898" i="5"/>
  <c r="F1898" i="5" s="1"/>
  <c r="E1899" i="5"/>
  <c r="E1900" i="5"/>
  <c r="E1901" i="5"/>
  <c r="E1902" i="5"/>
  <c r="E1903" i="5"/>
  <c r="E1904" i="5"/>
  <c r="E1905" i="5"/>
  <c r="E1906" i="5"/>
  <c r="F1906" i="5" s="1"/>
  <c r="E1907" i="5"/>
  <c r="E1908" i="5"/>
  <c r="E1909" i="5"/>
  <c r="E1910" i="5"/>
  <c r="E1911" i="5"/>
  <c r="E1912" i="5"/>
  <c r="E1913" i="5"/>
  <c r="E1914" i="5"/>
  <c r="F1914" i="5" s="1"/>
  <c r="E1915" i="5"/>
  <c r="E1916" i="5"/>
  <c r="E1917" i="5"/>
  <c r="E1918" i="5"/>
  <c r="E1919" i="5"/>
  <c r="E1920" i="5"/>
  <c r="E1921" i="5"/>
  <c r="E1922" i="5"/>
  <c r="F1922" i="5" s="1"/>
  <c r="E1923" i="5"/>
  <c r="E1924" i="5"/>
  <c r="E1925" i="5"/>
  <c r="E1926" i="5"/>
  <c r="E1927" i="5"/>
  <c r="E1928" i="5"/>
  <c r="E1929" i="5"/>
  <c r="E1930" i="5"/>
  <c r="F1930" i="5" s="1"/>
  <c r="E1931" i="5"/>
  <c r="E1932" i="5"/>
  <c r="E1933" i="5"/>
  <c r="E1934" i="5"/>
  <c r="E1935" i="5"/>
  <c r="E1936" i="5"/>
  <c r="E1937" i="5"/>
  <c r="E1938" i="5"/>
  <c r="F1938" i="5" s="1"/>
  <c r="E1939" i="5"/>
  <c r="E1940" i="5"/>
  <c r="E1941" i="5"/>
  <c r="E1942" i="5"/>
  <c r="E1943" i="5"/>
  <c r="E1944" i="5"/>
  <c r="E1945" i="5"/>
  <c r="E1946" i="5"/>
  <c r="F1946" i="5" s="1"/>
  <c r="E1947" i="5"/>
  <c r="E1948" i="5"/>
  <c r="E1949" i="5"/>
  <c r="E1950" i="5"/>
  <c r="E1951" i="5"/>
  <c r="E1952" i="5"/>
  <c r="E1953" i="5"/>
  <c r="E1954" i="5"/>
  <c r="F1954" i="5" s="1"/>
  <c r="E1955" i="5"/>
  <c r="E1956" i="5"/>
  <c r="E1957" i="5"/>
  <c r="E1958" i="5"/>
  <c r="E1959" i="5"/>
  <c r="E1960" i="5"/>
  <c r="E1961" i="5"/>
  <c r="E1962" i="5"/>
  <c r="F1962" i="5" s="1"/>
  <c r="E1963" i="5"/>
  <c r="E1964" i="5"/>
  <c r="E1965" i="5"/>
  <c r="E1966" i="5"/>
  <c r="E1967" i="5"/>
  <c r="E1968" i="5"/>
  <c r="E1969" i="5"/>
  <c r="E1970" i="5"/>
  <c r="F1970" i="5" s="1"/>
  <c r="E1971" i="5"/>
  <c r="E1972" i="5"/>
  <c r="E1973" i="5"/>
  <c r="E1974" i="5"/>
  <c r="E1975" i="5"/>
  <c r="E1976" i="5"/>
  <c r="E1977" i="5"/>
  <c r="E1978" i="5"/>
  <c r="F1978" i="5" s="1"/>
  <c r="E1979" i="5"/>
  <c r="E1980" i="5"/>
  <c r="E1981" i="5"/>
  <c r="E1982" i="5"/>
  <c r="E1983" i="5"/>
  <c r="E1984" i="5"/>
  <c r="E1985" i="5"/>
  <c r="E1986" i="5"/>
  <c r="F1986" i="5" s="1"/>
  <c r="E1987" i="5"/>
  <c r="E1988" i="5"/>
  <c r="E1989" i="5"/>
  <c r="E1990" i="5"/>
  <c r="E1991" i="5"/>
  <c r="E1992" i="5"/>
  <c r="E1993" i="5"/>
  <c r="E1994" i="5"/>
  <c r="F1994" i="5" s="1"/>
  <c r="E1995" i="5"/>
  <c r="E1996" i="5"/>
  <c r="E1997" i="5"/>
  <c r="E1998" i="5"/>
  <c r="E1999" i="5"/>
  <c r="E2000" i="5"/>
  <c r="E2001" i="5"/>
  <c r="E2002" i="5"/>
  <c r="F2002" i="5" s="1"/>
  <c r="E2003" i="5"/>
  <c r="E2004" i="5"/>
  <c r="E2005" i="5"/>
  <c r="E2006" i="5"/>
  <c r="E2007" i="5"/>
  <c r="E2008" i="5"/>
  <c r="E2009" i="5"/>
  <c r="E2010" i="5"/>
  <c r="F2010" i="5" s="1"/>
  <c r="E2011" i="5"/>
  <c r="E2012" i="5"/>
  <c r="E2013" i="5"/>
  <c r="E2014" i="5"/>
  <c r="E2015" i="5"/>
  <c r="E2016" i="5"/>
  <c r="E2017" i="5"/>
  <c r="E2018" i="5"/>
  <c r="F2018" i="5" s="1"/>
  <c r="E2019" i="5"/>
  <c r="E2020" i="5"/>
  <c r="E2021" i="5"/>
  <c r="E2022" i="5"/>
  <c r="E2023" i="5"/>
  <c r="E2024" i="5"/>
  <c r="E2025" i="5"/>
  <c r="E2026" i="5"/>
  <c r="F2026" i="5" s="1"/>
  <c r="E2027" i="5"/>
  <c r="E2028" i="5"/>
  <c r="E2029" i="5"/>
  <c r="E2030" i="5"/>
  <c r="E2031" i="5"/>
  <c r="E2032" i="5"/>
  <c r="E2033" i="5"/>
  <c r="E2034" i="5"/>
  <c r="F2034" i="5" s="1"/>
  <c r="E2035" i="5"/>
  <c r="E2036" i="5"/>
  <c r="E2037" i="5"/>
  <c r="E2038" i="5"/>
  <c r="E2039" i="5"/>
  <c r="E2040" i="5"/>
  <c r="E2041" i="5"/>
  <c r="E2042" i="5"/>
  <c r="F2042" i="5" s="1"/>
  <c r="E2043" i="5"/>
  <c r="E2044" i="5"/>
  <c r="E2045" i="5"/>
  <c r="E2046" i="5"/>
  <c r="E2047" i="5"/>
  <c r="E2048" i="5"/>
  <c r="E2049" i="5"/>
  <c r="E2050" i="5"/>
  <c r="F2050" i="5" s="1"/>
  <c r="E2051" i="5"/>
  <c r="E2052" i="5"/>
  <c r="E2053" i="5"/>
  <c r="E2054" i="5"/>
  <c r="E2055" i="5"/>
  <c r="E2056" i="5"/>
  <c r="E2057" i="5"/>
  <c r="E2058" i="5"/>
  <c r="F2058" i="5" s="1"/>
  <c r="E2059" i="5"/>
  <c r="E2060" i="5"/>
  <c r="E2061" i="5"/>
  <c r="E2062" i="5"/>
  <c r="E2063" i="5"/>
  <c r="E2064" i="5"/>
  <c r="E2065" i="5"/>
  <c r="E2066" i="5"/>
  <c r="F2066" i="5" s="1"/>
  <c r="E2067" i="5"/>
  <c r="E2068" i="5"/>
  <c r="E2069" i="5"/>
  <c r="E2070" i="5"/>
  <c r="E2071" i="5"/>
  <c r="E2072" i="5"/>
  <c r="E2073" i="5"/>
  <c r="E2074" i="5"/>
  <c r="F2074" i="5" s="1"/>
  <c r="E2075" i="5"/>
  <c r="E2076" i="5"/>
  <c r="E2077" i="5"/>
  <c r="E2078" i="5"/>
  <c r="E2079" i="5"/>
  <c r="E2080" i="5"/>
  <c r="E2081" i="5"/>
  <c r="E2082" i="5"/>
  <c r="F2082" i="5" s="1"/>
  <c r="E2083" i="5"/>
  <c r="E2084" i="5"/>
  <c r="E2085" i="5"/>
  <c r="E2086" i="5"/>
  <c r="E2087" i="5"/>
  <c r="E2088" i="5"/>
  <c r="E2089" i="5"/>
  <c r="E2090" i="5"/>
  <c r="F2090" i="5" s="1"/>
  <c r="E2091" i="5"/>
  <c r="E2092" i="5"/>
  <c r="E2093" i="5"/>
  <c r="E2094" i="5"/>
  <c r="E2095" i="5"/>
  <c r="E2096" i="5"/>
  <c r="E2097" i="5"/>
  <c r="E2098" i="5"/>
  <c r="F2098" i="5" s="1"/>
  <c r="E2099" i="5"/>
  <c r="E2100" i="5"/>
  <c r="E2101" i="5"/>
  <c r="E2102" i="5"/>
  <c r="E2103" i="5"/>
  <c r="E2104" i="5"/>
  <c r="E2105" i="5"/>
  <c r="E2106" i="5"/>
  <c r="F2106" i="5" s="1"/>
  <c r="E2107" i="5"/>
  <c r="E2108" i="5"/>
  <c r="E2109" i="5"/>
  <c r="E2110" i="5"/>
  <c r="E2111" i="5"/>
  <c r="E2112" i="5"/>
  <c r="E2113" i="5"/>
  <c r="E2114" i="5"/>
  <c r="F2114" i="5" s="1"/>
  <c r="E2115" i="5"/>
  <c r="E2116" i="5"/>
  <c r="E2117" i="5"/>
  <c r="E2118" i="5"/>
  <c r="E2119" i="5"/>
  <c r="E2120" i="5"/>
  <c r="E2121" i="5"/>
  <c r="E2122" i="5"/>
  <c r="F2122" i="5" s="1"/>
  <c r="E2123" i="5"/>
  <c r="E2124" i="5"/>
  <c r="E2125" i="5"/>
  <c r="E2126" i="5"/>
  <c r="E2127" i="5"/>
  <c r="E2128" i="5"/>
  <c r="E2129" i="5"/>
  <c r="E2130" i="5"/>
  <c r="F2130" i="5" s="1"/>
  <c r="E2131" i="5"/>
  <c r="E2132" i="5"/>
  <c r="E2133" i="5"/>
  <c r="E2134" i="5"/>
  <c r="E2135" i="5"/>
  <c r="E2136" i="5"/>
  <c r="E2137" i="5"/>
  <c r="E2138" i="5"/>
  <c r="F2138" i="5" s="1"/>
  <c r="E2139" i="5"/>
  <c r="E2140" i="5"/>
  <c r="E2141" i="5"/>
  <c r="E2142" i="5"/>
  <c r="E2143" i="5"/>
  <c r="E2144" i="5"/>
  <c r="E2145" i="5"/>
  <c r="E2146" i="5"/>
  <c r="F2146" i="5" s="1"/>
  <c r="E2147" i="5"/>
  <c r="E2148" i="5"/>
  <c r="E2149" i="5"/>
  <c r="E2150" i="5"/>
  <c r="E2151" i="5"/>
  <c r="E2152" i="5"/>
  <c r="E2153" i="5"/>
  <c r="E2154" i="5"/>
  <c r="F2154" i="5" s="1"/>
  <c r="E2155" i="5"/>
  <c r="E2156" i="5"/>
  <c r="E2157" i="5"/>
  <c r="E2158" i="5"/>
  <c r="E2159" i="5"/>
  <c r="E2160" i="5"/>
  <c r="E2161" i="5"/>
  <c r="E2162" i="5"/>
  <c r="F2162" i="5" s="1"/>
  <c r="E2163" i="5"/>
  <c r="E2164" i="5"/>
  <c r="E2165" i="5"/>
  <c r="E2166" i="5"/>
  <c r="E2167" i="5"/>
  <c r="E2168" i="5"/>
  <c r="E2169" i="5"/>
  <c r="E2170" i="5"/>
  <c r="F2170" i="5" s="1"/>
  <c r="E2171" i="5"/>
  <c r="E2172" i="5"/>
  <c r="E2173" i="5"/>
  <c r="E2174" i="5"/>
  <c r="E2175" i="5"/>
  <c r="E2176" i="5"/>
  <c r="E2177" i="5"/>
  <c r="E2178" i="5"/>
  <c r="F2178" i="5" s="1"/>
  <c r="E2179" i="5"/>
  <c r="E2180" i="5"/>
  <c r="E2181" i="5"/>
  <c r="E2182" i="5"/>
  <c r="E2183" i="5"/>
  <c r="E2184" i="5"/>
  <c r="E2185" i="5"/>
  <c r="E2186" i="5"/>
  <c r="F2186" i="5" s="1"/>
  <c r="E2187" i="5"/>
  <c r="E2188" i="5"/>
  <c r="E2189" i="5"/>
  <c r="E2190" i="5"/>
  <c r="E2191" i="5"/>
  <c r="E2192" i="5"/>
  <c r="E2193" i="5"/>
  <c r="E2194" i="5"/>
  <c r="F2194" i="5" s="1"/>
  <c r="E2195" i="5"/>
  <c r="E2196" i="5"/>
  <c r="E2197" i="5"/>
  <c r="E2198" i="5"/>
  <c r="E2199" i="5"/>
  <c r="E2200" i="5"/>
  <c r="E2201" i="5"/>
  <c r="E2202" i="5"/>
  <c r="F2202" i="5" s="1"/>
  <c r="E2203" i="5"/>
  <c r="E2204" i="5"/>
  <c r="E2205" i="5"/>
  <c r="E2206" i="5"/>
  <c r="E2207" i="5"/>
  <c r="E2208" i="5"/>
  <c r="E2209" i="5"/>
  <c r="E2210" i="5"/>
  <c r="F2210" i="5" s="1"/>
  <c r="E2211" i="5"/>
  <c r="E2212" i="5"/>
  <c r="E2213" i="5"/>
  <c r="E2214" i="5"/>
  <c r="E2215" i="5"/>
  <c r="E2216" i="5"/>
  <c r="E2217" i="5"/>
  <c r="E2218" i="5"/>
  <c r="F2218" i="5" s="1"/>
  <c r="E2219" i="5"/>
  <c r="E2220" i="5"/>
  <c r="E2221" i="5"/>
  <c r="E2222" i="5"/>
  <c r="E2223" i="5"/>
  <c r="E2224" i="5"/>
  <c r="E2225" i="5"/>
  <c r="E2226" i="5"/>
  <c r="F2226" i="5" s="1"/>
  <c r="E2227" i="5"/>
  <c r="E2228" i="5"/>
  <c r="E2229" i="5"/>
  <c r="E2230" i="5"/>
  <c r="E2231" i="5"/>
  <c r="E2232" i="5"/>
  <c r="E2233" i="5"/>
  <c r="E2234" i="5"/>
  <c r="F2234" i="5" s="1"/>
  <c r="E2235" i="5"/>
  <c r="E2236" i="5"/>
  <c r="E2237" i="5"/>
  <c r="E2238" i="5"/>
  <c r="E2239" i="5"/>
  <c r="E2240" i="5"/>
  <c r="E2241" i="5"/>
  <c r="E2242" i="5"/>
  <c r="F2242" i="5" s="1"/>
  <c r="E2243" i="5"/>
  <c r="E2244" i="5"/>
  <c r="E2245" i="5"/>
  <c r="E2246" i="5"/>
  <c r="E2247" i="5"/>
  <c r="E2248" i="5"/>
  <c r="E2249" i="5"/>
  <c r="E2250" i="5"/>
  <c r="F2250" i="5" s="1"/>
  <c r="E2251" i="5"/>
  <c r="E2252" i="5"/>
  <c r="E2253" i="5"/>
  <c r="E2254" i="5"/>
  <c r="E2255" i="5"/>
  <c r="E2256" i="5"/>
  <c r="E2257" i="5"/>
  <c r="E2258" i="5"/>
  <c r="F2258" i="5" s="1"/>
  <c r="E2259" i="5"/>
  <c r="E2260" i="5"/>
  <c r="E2261" i="5"/>
  <c r="E2262" i="5"/>
  <c r="E2263" i="5"/>
  <c r="E2264" i="5"/>
  <c r="E2265" i="5"/>
  <c r="E2266" i="5"/>
  <c r="F2266" i="5" s="1"/>
  <c r="E2267" i="5"/>
  <c r="E2268" i="5"/>
  <c r="E2269" i="5"/>
  <c r="E2270" i="5"/>
  <c r="E2271" i="5"/>
  <c r="E2272" i="5"/>
  <c r="E2273" i="5"/>
  <c r="E2274" i="5"/>
  <c r="F2274" i="5" s="1"/>
  <c r="E2275" i="5"/>
  <c r="E2276" i="5"/>
  <c r="E2277" i="5"/>
  <c r="E2278" i="5"/>
  <c r="E2279" i="5"/>
  <c r="E2280" i="5"/>
  <c r="E2281" i="5"/>
  <c r="E2282" i="5"/>
  <c r="F2282" i="5" s="1"/>
  <c r="E2283" i="5"/>
  <c r="E2284" i="5"/>
  <c r="E2285" i="5"/>
  <c r="E2286" i="5"/>
  <c r="E2287" i="5"/>
  <c r="E2288" i="5"/>
  <c r="E2289" i="5"/>
  <c r="E2290" i="5"/>
  <c r="F2290" i="5" s="1"/>
  <c r="E2291" i="5"/>
  <c r="E2292" i="5"/>
  <c r="E2293" i="5"/>
  <c r="E2294" i="5"/>
  <c r="E2295" i="5"/>
  <c r="E2296" i="5"/>
  <c r="E2297" i="5"/>
  <c r="E2298" i="5"/>
  <c r="F2298" i="5" s="1"/>
  <c r="E2299" i="5"/>
  <c r="E2300" i="5"/>
  <c r="E2301" i="5"/>
  <c r="E2302" i="5"/>
  <c r="E2303" i="5"/>
  <c r="E2304" i="5"/>
  <c r="E2305" i="5"/>
  <c r="E2306" i="5"/>
  <c r="F2306" i="5" s="1"/>
  <c r="E2307" i="5"/>
  <c r="E2308" i="5"/>
  <c r="E2309" i="5"/>
  <c r="E2310" i="5"/>
  <c r="E2311" i="5"/>
  <c r="E2312" i="5"/>
  <c r="E2313" i="5"/>
  <c r="E2314" i="5"/>
  <c r="F2314" i="5" s="1"/>
  <c r="E2315" i="5"/>
  <c r="E2316" i="5"/>
  <c r="E2317" i="5"/>
  <c r="E2318" i="5"/>
  <c r="E2319" i="5"/>
  <c r="E2320" i="5"/>
  <c r="E2321" i="5"/>
  <c r="E2322" i="5"/>
  <c r="F2322" i="5" s="1"/>
  <c r="E2323" i="5"/>
  <c r="E2324" i="5"/>
  <c r="E2325" i="5"/>
  <c r="E2326" i="5"/>
  <c r="E2327" i="5"/>
  <c r="E2328" i="5"/>
  <c r="E2329" i="5"/>
  <c r="E2330" i="5"/>
  <c r="F2330" i="5" s="1"/>
  <c r="E2331" i="5"/>
  <c r="E2332" i="5"/>
  <c r="E2333" i="5"/>
  <c r="E2334" i="5"/>
  <c r="E2335" i="5"/>
  <c r="E2336" i="5"/>
  <c r="E2337" i="5"/>
  <c r="E2338" i="5"/>
  <c r="F2338" i="5" s="1"/>
  <c r="E2339" i="5"/>
  <c r="E2340" i="5"/>
  <c r="E2341" i="5"/>
  <c r="E2342" i="5"/>
  <c r="E2343" i="5"/>
  <c r="E2344" i="5"/>
  <c r="E2345" i="5"/>
  <c r="E2346" i="5"/>
  <c r="F2346" i="5" s="1"/>
  <c r="E2347" i="5"/>
  <c r="E2348" i="5"/>
  <c r="E2349" i="5"/>
  <c r="E2350" i="5"/>
  <c r="E2351" i="5"/>
  <c r="E2352" i="5"/>
  <c r="E2353" i="5"/>
  <c r="E2354" i="5"/>
  <c r="F2354" i="5" s="1"/>
  <c r="E2355" i="5"/>
  <c r="E2356" i="5"/>
  <c r="E2357" i="5"/>
  <c r="E2358" i="5"/>
  <c r="E2359" i="5"/>
  <c r="E2360" i="5"/>
  <c r="E2361" i="5"/>
  <c r="E2362" i="5"/>
  <c r="F2362" i="5" s="1"/>
  <c r="E2363" i="5"/>
  <c r="E2364" i="5"/>
  <c r="E2365" i="5"/>
  <c r="E2366" i="5"/>
  <c r="E2367" i="5"/>
  <c r="E2368" i="5"/>
  <c r="E2369" i="5"/>
  <c r="E2370" i="5"/>
  <c r="F2370" i="5" s="1"/>
  <c r="E2371" i="5"/>
  <c r="E2372" i="5"/>
  <c r="E2373" i="5"/>
  <c r="E2374" i="5"/>
  <c r="E2375" i="5"/>
  <c r="E2376" i="5"/>
  <c r="E2377" i="5"/>
  <c r="E2378" i="5"/>
  <c r="F2378" i="5" s="1"/>
  <c r="E2379" i="5"/>
  <c r="E2380" i="5"/>
  <c r="E2381" i="5"/>
  <c r="E2382" i="5"/>
  <c r="E2383" i="5"/>
  <c r="E2384" i="5"/>
  <c r="E2385" i="5"/>
  <c r="E2386" i="5"/>
  <c r="F2386" i="5" s="1"/>
  <c r="E2387" i="5"/>
  <c r="E2388" i="5"/>
  <c r="E2389" i="5"/>
  <c r="E2390" i="5"/>
  <c r="E2391" i="5"/>
  <c r="E2392" i="5"/>
  <c r="E2393" i="5"/>
  <c r="E2394" i="5"/>
  <c r="F2394" i="5" s="1"/>
  <c r="E2395" i="5"/>
  <c r="E2396" i="5"/>
  <c r="E2397" i="5"/>
  <c r="E2398" i="5"/>
  <c r="E2399" i="5"/>
  <c r="E2400" i="5"/>
  <c r="E2401" i="5"/>
  <c r="E2402" i="5"/>
  <c r="F2402" i="5" s="1"/>
  <c r="E2403" i="5"/>
  <c r="E2404" i="5"/>
  <c r="E2405" i="5"/>
  <c r="E2406" i="5"/>
  <c r="E2407" i="5"/>
  <c r="E2408" i="5"/>
  <c r="E2409" i="5"/>
  <c r="E2410" i="5"/>
  <c r="F2410" i="5" s="1"/>
  <c r="E2411" i="5"/>
  <c r="E2412" i="5"/>
  <c r="E2413" i="5"/>
  <c r="E2414" i="5"/>
  <c r="E2415" i="5"/>
  <c r="E2416" i="5"/>
  <c r="E2417" i="5"/>
  <c r="E2418" i="5"/>
  <c r="F2418" i="5" s="1"/>
  <c r="E2419" i="5"/>
  <c r="E2420" i="5"/>
  <c r="E2421" i="5"/>
  <c r="E2422" i="5"/>
  <c r="E2423" i="5"/>
  <c r="E2424" i="5"/>
  <c r="E2425" i="5"/>
  <c r="E2426" i="5"/>
  <c r="F2426" i="5" s="1"/>
  <c r="E2427" i="5"/>
  <c r="E2428" i="5"/>
  <c r="E2429" i="5"/>
  <c r="E2430" i="5"/>
  <c r="E2431" i="5"/>
  <c r="E2432" i="5"/>
  <c r="E2433" i="5"/>
  <c r="E2434" i="5"/>
  <c r="F2434" i="5" s="1"/>
  <c r="E2435" i="5"/>
  <c r="E2436" i="5"/>
  <c r="E2437" i="5"/>
  <c r="E2438" i="5"/>
  <c r="E2439" i="5"/>
  <c r="E2440" i="5"/>
  <c r="E2441" i="5"/>
  <c r="E2442" i="5"/>
  <c r="F2442" i="5" s="1"/>
  <c r="E2443" i="5"/>
  <c r="E2444" i="5"/>
  <c r="E2445" i="5"/>
  <c r="E2446" i="5"/>
  <c r="E2447" i="5"/>
  <c r="E2448" i="5"/>
  <c r="E2449" i="5"/>
  <c r="E2450" i="5"/>
  <c r="F2450" i="5" s="1"/>
  <c r="E2451" i="5"/>
  <c r="E2452" i="5"/>
  <c r="E2453" i="5"/>
  <c r="E2454" i="5"/>
  <c r="E2455" i="5"/>
  <c r="E2456" i="5"/>
  <c r="E2457" i="5"/>
  <c r="E2458" i="5"/>
  <c r="F2458" i="5" s="1"/>
  <c r="E2459" i="5"/>
  <c r="E2460" i="5"/>
  <c r="E2461" i="5"/>
  <c r="E2462" i="5"/>
  <c r="E2463" i="5"/>
  <c r="E2464" i="5"/>
  <c r="E2465" i="5"/>
  <c r="E2466" i="5"/>
  <c r="F2466" i="5" s="1"/>
  <c r="E2467" i="5"/>
  <c r="E2468" i="5"/>
  <c r="E2469" i="5"/>
  <c r="E2470" i="5"/>
  <c r="E2471" i="5"/>
  <c r="E2472" i="5"/>
  <c r="E2473" i="5"/>
  <c r="E2474" i="5"/>
  <c r="F2474" i="5" s="1"/>
  <c r="E2475" i="5"/>
  <c r="E2476" i="5"/>
  <c r="E2477" i="5"/>
  <c r="E2478" i="5"/>
  <c r="E2479" i="5"/>
  <c r="E2480" i="5"/>
  <c r="E2481" i="5"/>
  <c r="E2482" i="5"/>
  <c r="F2482" i="5" s="1"/>
  <c r="E2483" i="5"/>
  <c r="E2484" i="5"/>
  <c r="E2485" i="5"/>
  <c r="E2486" i="5"/>
  <c r="E2487" i="5"/>
  <c r="E2488" i="5"/>
  <c r="E2489" i="5"/>
  <c r="E2490" i="5"/>
  <c r="F2490" i="5" s="1"/>
  <c r="E2491" i="5"/>
  <c r="E2492" i="5"/>
  <c r="E2493" i="5"/>
  <c r="E2494" i="5"/>
  <c r="E2495" i="5"/>
  <c r="E2496" i="5"/>
  <c r="E2497" i="5"/>
  <c r="E2498" i="5"/>
  <c r="F2498" i="5" s="1"/>
  <c r="E2499" i="5"/>
  <c r="E2500" i="5"/>
  <c r="E2501" i="5"/>
  <c r="E2502" i="5"/>
  <c r="E2503" i="5"/>
  <c r="E2504" i="5"/>
  <c r="E2505" i="5"/>
  <c r="E2506" i="5"/>
  <c r="F2506" i="5" s="1"/>
  <c r="E2507" i="5"/>
  <c r="E2508" i="5"/>
  <c r="E2509" i="5"/>
  <c r="E2510" i="5"/>
  <c r="E2511" i="5"/>
  <c r="E2512" i="5"/>
  <c r="E2513" i="5"/>
  <c r="E2514" i="5"/>
  <c r="F2514" i="5" s="1"/>
  <c r="E2515" i="5"/>
  <c r="E2516" i="5"/>
  <c r="E2517" i="5"/>
  <c r="E2518" i="5"/>
  <c r="E2519" i="5"/>
  <c r="E2520" i="5"/>
  <c r="E2521" i="5"/>
  <c r="E2522" i="5"/>
  <c r="F2522" i="5" s="1"/>
  <c r="E2523" i="5"/>
  <c r="E2524" i="5"/>
  <c r="E2525" i="5"/>
  <c r="E2526" i="5"/>
  <c r="E2527" i="5"/>
  <c r="E2528" i="5"/>
  <c r="E2529" i="5"/>
  <c r="E2530" i="5"/>
  <c r="F2530" i="5" s="1"/>
  <c r="E2531" i="5"/>
  <c r="E2532" i="5"/>
  <c r="E2533" i="5"/>
  <c r="E2534" i="5"/>
  <c r="E2535" i="5"/>
  <c r="E2536" i="5"/>
  <c r="E2537" i="5"/>
  <c r="E2538" i="5"/>
  <c r="F2538" i="5" s="1"/>
  <c r="E2539" i="5"/>
  <c r="E2540" i="5"/>
  <c r="E2541" i="5"/>
  <c r="E2542" i="5"/>
  <c r="E2543" i="5"/>
  <c r="E2544" i="5"/>
  <c r="E2545" i="5"/>
  <c r="E2546" i="5"/>
  <c r="F2546" i="5" s="1"/>
  <c r="E2547" i="5"/>
  <c r="E2548" i="5"/>
  <c r="E2549" i="5"/>
  <c r="E2550" i="5"/>
  <c r="E2551" i="5"/>
  <c r="E2552" i="5"/>
  <c r="E2553" i="5"/>
  <c r="E2554" i="5"/>
  <c r="F2554" i="5" s="1"/>
  <c r="E2555" i="5"/>
  <c r="E2556" i="5"/>
  <c r="E2557" i="5"/>
  <c r="E2558" i="5"/>
  <c r="E2559" i="5"/>
  <c r="E2560" i="5"/>
  <c r="E2561" i="5"/>
  <c r="E2562" i="5"/>
  <c r="F2562" i="5" s="1"/>
  <c r="E2563" i="5"/>
  <c r="E2564" i="5"/>
  <c r="E2565" i="5"/>
  <c r="E2566" i="5"/>
  <c r="E2567" i="5"/>
  <c r="E2568" i="5"/>
  <c r="E2569" i="5"/>
  <c r="E2570" i="5"/>
  <c r="F2570" i="5" s="1"/>
  <c r="E2571" i="5"/>
  <c r="E2572" i="5"/>
  <c r="E2573" i="5"/>
  <c r="E2574" i="5"/>
  <c r="E2575" i="5"/>
  <c r="E2576" i="5"/>
  <c r="E2577" i="5"/>
  <c r="E2578" i="5"/>
  <c r="F2578" i="5" s="1"/>
  <c r="E2579" i="5"/>
  <c r="E2580" i="5"/>
  <c r="E2581" i="5"/>
  <c r="E2582" i="5"/>
  <c r="E2583" i="5"/>
  <c r="E2584" i="5"/>
  <c r="E2585" i="5"/>
  <c r="E2586" i="5"/>
  <c r="F2586" i="5" s="1"/>
  <c r="E2587" i="5"/>
  <c r="E2588" i="5"/>
  <c r="E2589" i="5"/>
  <c r="E2590" i="5"/>
  <c r="E2591" i="5"/>
  <c r="E2592" i="5"/>
  <c r="E2593" i="5"/>
  <c r="E2594" i="5"/>
  <c r="F2594" i="5" s="1"/>
  <c r="E2595" i="5"/>
  <c r="E2596" i="5"/>
  <c r="E2597" i="5"/>
  <c r="E2598" i="5"/>
  <c r="E2599" i="5"/>
  <c r="E2600" i="5"/>
  <c r="E2601" i="5"/>
  <c r="E2602" i="5"/>
  <c r="F2602" i="5" s="1"/>
  <c r="E2603" i="5"/>
  <c r="E2604" i="5"/>
  <c r="E2605" i="5"/>
  <c r="E2606" i="5"/>
  <c r="E2607" i="5"/>
  <c r="E2608" i="5"/>
  <c r="E2609" i="5"/>
  <c r="E2610" i="5"/>
  <c r="F2610" i="5" s="1"/>
  <c r="E2611" i="5"/>
  <c r="E2612" i="5"/>
  <c r="E2613" i="5"/>
  <c r="E2614" i="5"/>
  <c r="E2615" i="5"/>
  <c r="E2616" i="5"/>
  <c r="E2617" i="5"/>
  <c r="E2618" i="5"/>
  <c r="F2618" i="5" s="1"/>
  <c r="E2619" i="5"/>
  <c r="E2620" i="5"/>
  <c r="E2621" i="5"/>
  <c r="E2622" i="5"/>
  <c r="E2623" i="5"/>
  <c r="E2624" i="5"/>
  <c r="E2625" i="5"/>
  <c r="E2626" i="5"/>
  <c r="F2626" i="5" s="1"/>
  <c r="E2627" i="5"/>
  <c r="E2628" i="5"/>
  <c r="E2629" i="5"/>
  <c r="E2630" i="5"/>
  <c r="E2631" i="5"/>
  <c r="E2632" i="5"/>
  <c r="E2633" i="5"/>
  <c r="E2634" i="5"/>
  <c r="F2634" i="5" s="1"/>
  <c r="E2635" i="5"/>
  <c r="E2636" i="5"/>
  <c r="E2637" i="5"/>
  <c r="E2638" i="5"/>
  <c r="E2639" i="5"/>
  <c r="E2640" i="5"/>
  <c r="E2641" i="5"/>
  <c r="E2642" i="5"/>
  <c r="F2642" i="5" s="1"/>
  <c r="E2643" i="5"/>
  <c r="E2644" i="5"/>
  <c r="E2645" i="5"/>
  <c r="E2646" i="5"/>
  <c r="E2647" i="5"/>
  <c r="E2648" i="5"/>
  <c r="E2649" i="5"/>
  <c r="E2650" i="5"/>
  <c r="F2650" i="5" s="1"/>
  <c r="E2651" i="5"/>
  <c r="E2652" i="5"/>
  <c r="E2653" i="5"/>
  <c r="E2654" i="5"/>
  <c r="E2655" i="5"/>
  <c r="E2656" i="5"/>
  <c r="E2657" i="5"/>
  <c r="E2658" i="5"/>
  <c r="F2658" i="5" s="1"/>
  <c r="E2659" i="5"/>
  <c r="E2660" i="5"/>
  <c r="E2661" i="5"/>
  <c r="E2662" i="5"/>
  <c r="E2663" i="5"/>
  <c r="E2664" i="5"/>
  <c r="E2665" i="5"/>
  <c r="E2666" i="5"/>
  <c r="F2666" i="5" s="1"/>
  <c r="E2667" i="5"/>
  <c r="E2668" i="5"/>
  <c r="E2669" i="5"/>
  <c r="E2670" i="5"/>
  <c r="E2671" i="5"/>
  <c r="E2672" i="5"/>
  <c r="E2673" i="5"/>
  <c r="E2674" i="5"/>
  <c r="F2674" i="5" s="1"/>
  <c r="E2675" i="5"/>
  <c r="E2676" i="5"/>
  <c r="E2677" i="5"/>
  <c r="E2678" i="5"/>
  <c r="E2679" i="5"/>
  <c r="E2680" i="5"/>
  <c r="E2681" i="5"/>
  <c r="E2682" i="5"/>
  <c r="F2682" i="5" s="1"/>
  <c r="E2683" i="5"/>
  <c r="E2684" i="5"/>
  <c r="E2685" i="5"/>
  <c r="E2686" i="5"/>
  <c r="E2687" i="5"/>
  <c r="E2688" i="5"/>
  <c r="E2689" i="5"/>
  <c r="E2690" i="5"/>
  <c r="F2690" i="5" s="1"/>
  <c r="E2691" i="5"/>
  <c r="E2692" i="5"/>
  <c r="E2693" i="5"/>
  <c r="E2694" i="5"/>
  <c r="E2695" i="5"/>
  <c r="E2696" i="5"/>
  <c r="E2697" i="5"/>
  <c r="E2698" i="5"/>
  <c r="F2698" i="5" s="1"/>
  <c r="E2699" i="5"/>
  <c r="E2700" i="5"/>
  <c r="E2701" i="5"/>
  <c r="E2702" i="5"/>
  <c r="E2703" i="5"/>
  <c r="E2704" i="5"/>
  <c r="E2705" i="5"/>
  <c r="E2706" i="5"/>
  <c r="F2706" i="5" s="1"/>
  <c r="E2707" i="5"/>
  <c r="E2708" i="5"/>
  <c r="E2709" i="5"/>
  <c r="E2710" i="5"/>
  <c r="E2711" i="5"/>
  <c r="E2712" i="5"/>
  <c r="E2713" i="5"/>
  <c r="E2714" i="5"/>
  <c r="F2714" i="5" s="1"/>
  <c r="E2715" i="5"/>
  <c r="E2716" i="5"/>
  <c r="E2717" i="5"/>
  <c r="E2718" i="5"/>
  <c r="E2719" i="5"/>
  <c r="E2720" i="5"/>
  <c r="E2721" i="5"/>
  <c r="E2722" i="5"/>
  <c r="F2722" i="5" s="1"/>
  <c r="E2723" i="5"/>
  <c r="E2724" i="5"/>
  <c r="E2725" i="5"/>
  <c r="E2726" i="5"/>
  <c r="E2727" i="5"/>
  <c r="E2728" i="5"/>
  <c r="E2729" i="5"/>
  <c r="E2730" i="5"/>
  <c r="E2731" i="5"/>
  <c r="E2732" i="5"/>
  <c r="E2733" i="5"/>
  <c r="E2734" i="5"/>
  <c r="E2735" i="5"/>
  <c r="E2736" i="5"/>
  <c r="E2737" i="5"/>
  <c r="E2738" i="5"/>
  <c r="E2739" i="5"/>
  <c r="E2740" i="5"/>
  <c r="E2741" i="5"/>
  <c r="E2742" i="5"/>
  <c r="E2743" i="5"/>
  <c r="E2744" i="5"/>
  <c r="E2745" i="5"/>
  <c r="E2746" i="5"/>
  <c r="E2747" i="5"/>
  <c r="E2748" i="5"/>
  <c r="E2749" i="5"/>
  <c r="E2750" i="5"/>
  <c r="E2751" i="5"/>
  <c r="E2752" i="5"/>
  <c r="E2753" i="5"/>
  <c r="E2754" i="5"/>
  <c r="E2755" i="5"/>
  <c r="E2756" i="5"/>
  <c r="E2757" i="5"/>
  <c r="E2758" i="5"/>
  <c r="E2759" i="5"/>
  <c r="E2760" i="5"/>
  <c r="E2761" i="5"/>
  <c r="E2762" i="5"/>
  <c r="E2763" i="5"/>
  <c r="E2764" i="5"/>
  <c r="E2765" i="5"/>
  <c r="E2766" i="5"/>
  <c r="E2767" i="5"/>
  <c r="E2768" i="5"/>
  <c r="E2769" i="5"/>
  <c r="E2770" i="5"/>
  <c r="E2771" i="5"/>
  <c r="E2772" i="5"/>
  <c r="E2773" i="5"/>
  <c r="E2774" i="5"/>
  <c r="E2775" i="5"/>
  <c r="E2776" i="5"/>
  <c r="E2777" i="5"/>
  <c r="E2778" i="5"/>
  <c r="E2779" i="5"/>
  <c r="E2780" i="5"/>
  <c r="E2781" i="5"/>
  <c r="E2782" i="5"/>
  <c r="E2783" i="5"/>
  <c r="E2784" i="5"/>
  <c r="E2785" i="5"/>
  <c r="E2786" i="5"/>
  <c r="E2787" i="5"/>
  <c r="E2788" i="5"/>
  <c r="E2789" i="5"/>
  <c r="E2790" i="5"/>
  <c r="E2791" i="5"/>
  <c r="E2792" i="5"/>
  <c r="E2793" i="5"/>
  <c r="E2794" i="5"/>
  <c r="E2795" i="5"/>
  <c r="E2796" i="5"/>
  <c r="E2797" i="5"/>
  <c r="E2798" i="5"/>
  <c r="E2799" i="5"/>
  <c r="E2800" i="5"/>
  <c r="E2801" i="5"/>
  <c r="E2802" i="5"/>
  <c r="E2803" i="5"/>
  <c r="E2804" i="5"/>
  <c r="E2805" i="5"/>
  <c r="E2806" i="5"/>
  <c r="E2807" i="5"/>
  <c r="E2808" i="5"/>
  <c r="E2809" i="5"/>
  <c r="E2810" i="5"/>
  <c r="E2811" i="5"/>
  <c r="E2812" i="5"/>
  <c r="E2813" i="5"/>
  <c r="E2814" i="5"/>
  <c r="E2815" i="5"/>
  <c r="E2816" i="5"/>
  <c r="E2817" i="5"/>
  <c r="E2818" i="5"/>
  <c r="E2819" i="5"/>
  <c r="E2820" i="5"/>
  <c r="E2821" i="5"/>
  <c r="E2822" i="5"/>
  <c r="E2823" i="5"/>
  <c r="E2824" i="5"/>
  <c r="E2825" i="5"/>
  <c r="E2826" i="5"/>
  <c r="E2827" i="5"/>
  <c r="E2828" i="5"/>
  <c r="E2829" i="5"/>
  <c r="E2830" i="5"/>
  <c r="E2831" i="5"/>
  <c r="E2832" i="5"/>
  <c r="E2833" i="5"/>
  <c r="E2834" i="5"/>
  <c r="E2835" i="5"/>
  <c r="E2836" i="5"/>
  <c r="E2837" i="5"/>
  <c r="E2838" i="5"/>
  <c r="E2839" i="5"/>
  <c r="E2840" i="5"/>
  <c r="E2841" i="5"/>
  <c r="E2842" i="5"/>
  <c r="E2843" i="5"/>
  <c r="E2844" i="5"/>
  <c r="E2845" i="5"/>
  <c r="E2846" i="5"/>
  <c r="E2847" i="5"/>
  <c r="E2848" i="5"/>
  <c r="E2849" i="5"/>
  <c r="E2850" i="5"/>
  <c r="E2851" i="5"/>
  <c r="E2852" i="5"/>
  <c r="E2853" i="5"/>
  <c r="E2854" i="5"/>
  <c r="E2855" i="5"/>
  <c r="E2856" i="5"/>
  <c r="E2857" i="5"/>
  <c r="E2858" i="5"/>
  <c r="E2859" i="5"/>
  <c r="E2860" i="5"/>
  <c r="E2861" i="5"/>
  <c r="E2862" i="5"/>
  <c r="E2863" i="5"/>
  <c r="E2864" i="5"/>
  <c r="E2865" i="5"/>
  <c r="E2866" i="5"/>
  <c r="E2867" i="5"/>
  <c r="E2868" i="5"/>
  <c r="E2869" i="5"/>
  <c r="E2870" i="5"/>
  <c r="E2871" i="5"/>
  <c r="E2872" i="5"/>
  <c r="E2873" i="5"/>
  <c r="E2874" i="5"/>
  <c r="E2875" i="5"/>
  <c r="E2876" i="5"/>
  <c r="E2877" i="5"/>
  <c r="E2878" i="5"/>
  <c r="E2879" i="5"/>
  <c r="E2880" i="5"/>
  <c r="E2881" i="5"/>
  <c r="E2882" i="5"/>
  <c r="E2883" i="5"/>
  <c r="E2884" i="5"/>
  <c r="E2885" i="5"/>
  <c r="E2886" i="5"/>
  <c r="E2887" i="5"/>
  <c r="E2888" i="5"/>
  <c r="E2889" i="5"/>
  <c r="E2890" i="5"/>
  <c r="E2891" i="5"/>
  <c r="E2892" i="5"/>
  <c r="E2893" i="5"/>
  <c r="E2894" i="5"/>
  <c r="E2895" i="5"/>
  <c r="E2896" i="5"/>
  <c r="E2897" i="5"/>
  <c r="E2898" i="5"/>
  <c r="E2899" i="5"/>
  <c r="E2900" i="5"/>
  <c r="E2901" i="5"/>
  <c r="E2902" i="5"/>
  <c r="E2903" i="5"/>
  <c r="E2904" i="5"/>
  <c r="E2905" i="5"/>
  <c r="E2906" i="5"/>
  <c r="E2907" i="5"/>
  <c r="E2908" i="5"/>
  <c r="E2909" i="5"/>
  <c r="E2910" i="5"/>
  <c r="E2911" i="5"/>
  <c r="E2912" i="5"/>
  <c r="E2913" i="5"/>
  <c r="E2914" i="5"/>
  <c r="E2915" i="5"/>
  <c r="E2916" i="5"/>
  <c r="E2917" i="5"/>
  <c r="E2918" i="5"/>
  <c r="E2919" i="5"/>
  <c r="E2920" i="5"/>
  <c r="E2921" i="5"/>
  <c r="E2922" i="5"/>
  <c r="E2923" i="5"/>
  <c r="E2924" i="5"/>
  <c r="E2925" i="5"/>
  <c r="E2926" i="5"/>
  <c r="E2927" i="5"/>
  <c r="E2928" i="5"/>
  <c r="E2929" i="5"/>
  <c r="E2930" i="5"/>
  <c r="E2931" i="5"/>
  <c r="E2932" i="5"/>
  <c r="E2933" i="5"/>
  <c r="E2934" i="5"/>
  <c r="E2935" i="5"/>
  <c r="E2936" i="5"/>
  <c r="E2937" i="5"/>
  <c r="E2938" i="5"/>
  <c r="E2939" i="5"/>
  <c r="E2940" i="5"/>
  <c r="E2941" i="5"/>
  <c r="E2942" i="5"/>
  <c r="E2943" i="5"/>
  <c r="E2944" i="5"/>
  <c r="E2945" i="5"/>
  <c r="E2946" i="5"/>
  <c r="E2947" i="5"/>
  <c r="E2948" i="5"/>
  <c r="E2949" i="5"/>
  <c r="E2950" i="5"/>
  <c r="E2951" i="5"/>
  <c r="E2952" i="5"/>
  <c r="E2953" i="5"/>
  <c r="E2954" i="5"/>
  <c r="E2955" i="5"/>
  <c r="E2956" i="5"/>
  <c r="E2957" i="5"/>
  <c r="E2958" i="5"/>
  <c r="E2959" i="5"/>
  <c r="E2960" i="5"/>
  <c r="E2961" i="5"/>
  <c r="E2962" i="5"/>
  <c r="E2963" i="5"/>
  <c r="E2964" i="5"/>
  <c r="E2965" i="5"/>
  <c r="E2966" i="5"/>
  <c r="E2967" i="5"/>
  <c r="E2968" i="5"/>
  <c r="E2969" i="5"/>
  <c r="E2970" i="5"/>
  <c r="E2971" i="5"/>
  <c r="E2972" i="5"/>
  <c r="E2973" i="5"/>
  <c r="E2974" i="5"/>
  <c r="E2975" i="5"/>
  <c r="E2976" i="5"/>
  <c r="E2977" i="5"/>
  <c r="E2978" i="5"/>
  <c r="E2979" i="5"/>
  <c r="E2980" i="5"/>
  <c r="E2981" i="5"/>
  <c r="E2982" i="5"/>
  <c r="E2983" i="5"/>
  <c r="E2984" i="5"/>
  <c r="E2985" i="5"/>
  <c r="E2986" i="5"/>
  <c r="E2987" i="5"/>
  <c r="E2988" i="5"/>
  <c r="E2989" i="5"/>
  <c r="E2990" i="5"/>
  <c r="E2991" i="5"/>
  <c r="E2992" i="5"/>
  <c r="E2993" i="5"/>
  <c r="E2994" i="5"/>
  <c r="E2995" i="5"/>
  <c r="E2996" i="5"/>
  <c r="E2997" i="5"/>
  <c r="E2998" i="5"/>
  <c r="E2999" i="5"/>
  <c r="E3000" i="5"/>
  <c r="E3001" i="5"/>
  <c r="E3002" i="5"/>
  <c r="E3003" i="5"/>
  <c r="E3004" i="5"/>
  <c r="E3005" i="5"/>
  <c r="E3006" i="5"/>
  <c r="E3007" i="5"/>
  <c r="E3008" i="5"/>
  <c r="E3009" i="5"/>
  <c r="E3010" i="5"/>
  <c r="E3011" i="5"/>
  <c r="E3012" i="5"/>
  <c r="E3013" i="5"/>
  <c r="E3014" i="5"/>
  <c r="E3015" i="5"/>
  <c r="E3016" i="5"/>
  <c r="E3017" i="5"/>
  <c r="E3018" i="5"/>
  <c r="E3019" i="5"/>
  <c r="E3020" i="5"/>
  <c r="E3021" i="5"/>
  <c r="E3022" i="5"/>
  <c r="E3023" i="5"/>
  <c r="E3024" i="5"/>
  <c r="E3025" i="5"/>
  <c r="E3026" i="5"/>
  <c r="E3027" i="5"/>
  <c r="E3028" i="5"/>
  <c r="E3029" i="5"/>
  <c r="E3030" i="5"/>
  <c r="E3031" i="5"/>
  <c r="E3032" i="5"/>
  <c r="E3033" i="5"/>
  <c r="E3034" i="5"/>
  <c r="E3035" i="5"/>
  <c r="E3036" i="5"/>
  <c r="E3037" i="5"/>
  <c r="E3038" i="5"/>
  <c r="E3039" i="5"/>
  <c r="E3040" i="5"/>
  <c r="E3041" i="5"/>
  <c r="E3042" i="5"/>
  <c r="E3043" i="5"/>
  <c r="E3044" i="5"/>
  <c r="E3045" i="5"/>
  <c r="E3046" i="5"/>
  <c r="E3047" i="5"/>
  <c r="E3048" i="5"/>
  <c r="E3049" i="5"/>
  <c r="E3050" i="5"/>
  <c r="E3051" i="5"/>
  <c r="E3052" i="5"/>
  <c r="E3053" i="5"/>
  <c r="E3054" i="5"/>
  <c r="E3055" i="5"/>
  <c r="E3056" i="5"/>
  <c r="E3057" i="5"/>
  <c r="E3058" i="5"/>
  <c r="E3059" i="5"/>
  <c r="E3060" i="5"/>
  <c r="E3061" i="5"/>
  <c r="E3062" i="5"/>
  <c r="E3063" i="5"/>
  <c r="E3064" i="5"/>
  <c r="E3065" i="5"/>
  <c r="E3066" i="5"/>
  <c r="E3067" i="5"/>
  <c r="E3068" i="5"/>
  <c r="E3069" i="5"/>
  <c r="E3070" i="5"/>
  <c r="E3071" i="5"/>
  <c r="E3072" i="5"/>
  <c r="E3073" i="5"/>
  <c r="E3074" i="5"/>
  <c r="E3075" i="5"/>
  <c r="E3076" i="5"/>
  <c r="E3077" i="5"/>
  <c r="E3078" i="5"/>
  <c r="E3079" i="5"/>
  <c r="E3080" i="5"/>
  <c r="E3081" i="5"/>
  <c r="E3082" i="5"/>
  <c r="E3083" i="5"/>
  <c r="E3084" i="5"/>
  <c r="E3085" i="5"/>
  <c r="E3086" i="5"/>
  <c r="E3087" i="5"/>
  <c r="E3088" i="5"/>
  <c r="E3089" i="5"/>
  <c r="E3090" i="5"/>
  <c r="E3091" i="5"/>
  <c r="E3092" i="5"/>
  <c r="E3093" i="5"/>
  <c r="E3094" i="5"/>
  <c r="E3095" i="5"/>
  <c r="E3096" i="5"/>
  <c r="E3097" i="5"/>
  <c r="E3098" i="5"/>
  <c r="E3099" i="5"/>
  <c r="E3100" i="5"/>
  <c r="E3101" i="5"/>
  <c r="E3102" i="5"/>
  <c r="E3103" i="5"/>
  <c r="E3104" i="5"/>
  <c r="E3105" i="5"/>
  <c r="E3106" i="5"/>
  <c r="E3107" i="5"/>
  <c r="E3108" i="5"/>
  <c r="E3109" i="5"/>
  <c r="E3110" i="5"/>
  <c r="E3111" i="5"/>
  <c r="E3112" i="5"/>
  <c r="E3113" i="5"/>
  <c r="E3114" i="5"/>
  <c r="E3115" i="5"/>
  <c r="E3116" i="5"/>
  <c r="E3117" i="5"/>
  <c r="E3118" i="5"/>
  <c r="E3119" i="5"/>
  <c r="E3120" i="5"/>
  <c r="E3121" i="5"/>
  <c r="E3122" i="5"/>
  <c r="E3123" i="5"/>
  <c r="E3124" i="5"/>
  <c r="E3125" i="5"/>
  <c r="E3126" i="5"/>
  <c r="E3127" i="5"/>
  <c r="E3128" i="5"/>
  <c r="E3129" i="5"/>
  <c r="E3130" i="5"/>
  <c r="E3131" i="5"/>
  <c r="E3132" i="5"/>
  <c r="E3133" i="5"/>
  <c r="E3134" i="5"/>
  <c r="E3135" i="5"/>
  <c r="E3136" i="5"/>
  <c r="E3137" i="5"/>
  <c r="E3138" i="5"/>
  <c r="E3139" i="5"/>
  <c r="E3140" i="5"/>
  <c r="E3141" i="5"/>
  <c r="E3142" i="5"/>
  <c r="E3143" i="5"/>
  <c r="E3144" i="5"/>
  <c r="E3145" i="5"/>
  <c r="E3146" i="5"/>
  <c r="E3147" i="5"/>
  <c r="E3148" i="5"/>
  <c r="E3149" i="5"/>
  <c r="E3150" i="5"/>
  <c r="E3151" i="5"/>
  <c r="E3152" i="5"/>
  <c r="E3153" i="5"/>
  <c r="E3154" i="5"/>
  <c r="E3155" i="5"/>
  <c r="E3156" i="5"/>
  <c r="E3157" i="5"/>
  <c r="E3158" i="5"/>
  <c r="E3159" i="5"/>
  <c r="E3160" i="5"/>
  <c r="E3161" i="5"/>
  <c r="E3162" i="5"/>
  <c r="E3163" i="5"/>
  <c r="E3164" i="5"/>
  <c r="E3165" i="5"/>
  <c r="E3166" i="5"/>
  <c r="E3167" i="5"/>
  <c r="E3168" i="5"/>
  <c r="E3169" i="5"/>
  <c r="E3170" i="5"/>
  <c r="E3171" i="5"/>
  <c r="E3172" i="5"/>
  <c r="E3173" i="5"/>
  <c r="E3174" i="5"/>
  <c r="E3175" i="5"/>
  <c r="E3176" i="5"/>
  <c r="E3177" i="5"/>
  <c r="E3178" i="5"/>
  <c r="E3179" i="5"/>
  <c r="E3180" i="5"/>
  <c r="E3181" i="5"/>
  <c r="E3182" i="5"/>
  <c r="E3183" i="5"/>
  <c r="E3184" i="5"/>
  <c r="E3185" i="5"/>
  <c r="E3186" i="5"/>
  <c r="E3187" i="5"/>
  <c r="E3188" i="5"/>
  <c r="E3189" i="5"/>
  <c r="E3190" i="5"/>
  <c r="E3191" i="5"/>
  <c r="E3192" i="5"/>
  <c r="E3193" i="5"/>
  <c r="E3194" i="5"/>
  <c r="E3195" i="5"/>
  <c r="E3196" i="5"/>
  <c r="E3197" i="5"/>
  <c r="E3198" i="5"/>
  <c r="E3199" i="5"/>
  <c r="E3200" i="5"/>
  <c r="E3201" i="5"/>
  <c r="E3202" i="5"/>
  <c r="E3203" i="5"/>
  <c r="E3204" i="5"/>
  <c r="E3205" i="5"/>
  <c r="E3206" i="5"/>
  <c r="E3207" i="5"/>
  <c r="E3208" i="5"/>
  <c r="E3209" i="5"/>
  <c r="E3210" i="5"/>
  <c r="E3211" i="5"/>
  <c r="E3212" i="5"/>
  <c r="E3213" i="5"/>
  <c r="E3214" i="5"/>
  <c r="E3215" i="5"/>
  <c r="E3216" i="5"/>
  <c r="E3217" i="5"/>
  <c r="E3218" i="5"/>
  <c r="E3219" i="5"/>
  <c r="E3220" i="5"/>
  <c r="E3221" i="5"/>
  <c r="E3222" i="5"/>
  <c r="E3223" i="5"/>
  <c r="E3224" i="5"/>
  <c r="E3225" i="5"/>
  <c r="E3226" i="5"/>
  <c r="E3227" i="5"/>
  <c r="E3228" i="5"/>
  <c r="E3229" i="5"/>
  <c r="E3230" i="5"/>
  <c r="E3231" i="5"/>
  <c r="E3232" i="5"/>
  <c r="E3233" i="5"/>
  <c r="E3234" i="5"/>
  <c r="E3235" i="5"/>
  <c r="E3236" i="5"/>
  <c r="E3237" i="5"/>
  <c r="E3238" i="5"/>
  <c r="E3239" i="5"/>
  <c r="E3240" i="5"/>
  <c r="E3241" i="5"/>
  <c r="E3242" i="5"/>
  <c r="E3243" i="5"/>
  <c r="E3244" i="5"/>
  <c r="E3245" i="5"/>
  <c r="E3246" i="5"/>
  <c r="E3247" i="5"/>
  <c r="E3248" i="5"/>
  <c r="E3249" i="5"/>
  <c r="E3250" i="5"/>
  <c r="E3251" i="5"/>
  <c r="E3252" i="5"/>
  <c r="E3253" i="5"/>
  <c r="E3254" i="5"/>
  <c r="E3255" i="5"/>
  <c r="E3256" i="5"/>
  <c r="E3257" i="5"/>
  <c r="E3258" i="5"/>
  <c r="E3259" i="5"/>
  <c r="E3260" i="5"/>
  <c r="E3261" i="5"/>
  <c r="E3262" i="5"/>
  <c r="E3263" i="5"/>
  <c r="E3264" i="5"/>
  <c r="E3265" i="5"/>
  <c r="E3266" i="5"/>
  <c r="E3267" i="5"/>
  <c r="E3268" i="5"/>
  <c r="E3269" i="5"/>
  <c r="E3270" i="5"/>
  <c r="E3271" i="5"/>
  <c r="E3272" i="5"/>
  <c r="E3273" i="5"/>
  <c r="E3274" i="5"/>
  <c r="E3275" i="5"/>
  <c r="E3276" i="5"/>
  <c r="E3277" i="5"/>
  <c r="E3278" i="5"/>
  <c r="E3279" i="5"/>
  <c r="E3280" i="5"/>
  <c r="E3281" i="5"/>
  <c r="E3282" i="5"/>
  <c r="E3283" i="5"/>
  <c r="E3284" i="5"/>
  <c r="E3285" i="5"/>
  <c r="E3286" i="5"/>
  <c r="E3287" i="5"/>
  <c r="E3288" i="5"/>
  <c r="E3289" i="5"/>
  <c r="E3290" i="5"/>
  <c r="E3291" i="5"/>
  <c r="E3292" i="5"/>
  <c r="E3293" i="5"/>
  <c r="E3294" i="5"/>
  <c r="E3295" i="5"/>
  <c r="E3296" i="5"/>
  <c r="E3297" i="5"/>
  <c r="E3298" i="5"/>
  <c r="E3299" i="5"/>
  <c r="E3300" i="5"/>
  <c r="E3301" i="5"/>
  <c r="E3302" i="5"/>
  <c r="E3303" i="5"/>
  <c r="E3304" i="5"/>
  <c r="E3305" i="5"/>
  <c r="E3306" i="5"/>
  <c r="E3307" i="5"/>
  <c r="E3308" i="5"/>
  <c r="E3309" i="5"/>
  <c r="E3310" i="5"/>
  <c r="E3311" i="5"/>
  <c r="E3312" i="5"/>
  <c r="E3313" i="5"/>
  <c r="E3314" i="5"/>
  <c r="E3315" i="5"/>
  <c r="E3316" i="5"/>
  <c r="E3317" i="5"/>
  <c r="E3318" i="5"/>
  <c r="E3319" i="5"/>
  <c r="E3320" i="5"/>
  <c r="E3321" i="5"/>
  <c r="E3322" i="5"/>
  <c r="E3323" i="5"/>
  <c r="E3324" i="5"/>
  <c r="E3325" i="5"/>
  <c r="E3326" i="5"/>
  <c r="E3327" i="5"/>
  <c r="E3328" i="5"/>
  <c r="E3329" i="5"/>
  <c r="E3330" i="5"/>
  <c r="E3331" i="5"/>
  <c r="E3332" i="5"/>
  <c r="E3333" i="5"/>
  <c r="E3334" i="5"/>
  <c r="E3335" i="5"/>
  <c r="E3336" i="5"/>
  <c r="E3337" i="5"/>
  <c r="E3338" i="5"/>
  <c r="E3339" i="5"/>
  <c r="E3340" i="5"/>
  <c r="E3341" i="5"/>
  <c r="E3342" i="5"/>
  <c r="E3343" i="5"/>
  <c r="E3344" i="5"/>
  <c r="E3345" i="5"/>
  <c r="E3346" i="5"/>
  <c r="E3347" i="5"/>
  <c r="E3348" i="5"/>
  <c r="E3349" i="5"/>
  <c r="E3350" i="5"/>
  <c r="E3351" i="5"/>
  <c r="E3352" i="5"/>
  <c r="E3353" i="5"/>
  <c r="E3354" i="5"/>
  <c r="E3355" i="5"/>
  <c r="E3356" i="5"/>
  <c r="E3357" i="5"/>
  <c r="E3358" i="5"/>
  <c r="E3359" i="5"/>
  <c r="E3360" i="5"/>
  <c r="E3361" i="5"/>
  <c r="E3362" i="5"/>
  <c r="E3363" i="5"/>
  <c r="E3364" i="5"/>
  <c r="E3365" i="5"/>
  <c r="E3366" i="5"/>
  <c r="E3367" i="5"/>
  <c r="E3368" i="5"/>
  <c r="E3369" i="5"/>
  <c r="E3370" i="5"/>
  <c r="E3371" i="5"/>
  <c r="E3372" i="5"/>
  <c r="E3373" i="5"/>
  <c r="E3374" i="5"/>
  <c r="E3375" i="5"/>
  <c r="E3376" i="5"/>
  <c r="E3377" i="5"/>
  <c r="E3378" i="5"/>
  <c r="E3379" i="5"/>
  <c r="E3380" i="5"/>
  <c r="E3381" i="5"/>
  <c r="E3382" i="5"/>
  <c r="E3383" i="5"/>
  <c r="E3384" i="5"/>
  <c r="E3385" i="5"/>
  <c r="E3386" i="5"/>
  <c r="E3387" i="5"/>
  <c r="E3388" i="5"/>
  <c r="E3389" i="5"/>
  <c r="E3390" i="5"/>
  <c r="E3391" i="5"/>
  <c r="E3392" i="5"/>
  <c r="E3393" i="5"/>
  <c r="E3394" i="5"/>
  <c r="E3395" i="5"/>
  <c r="E3396" i="5"/>
  <c r="E3397" i="5"/>
  <c r="E3398" i="5"/>
  <c r="E3399" i="5"/>
  <c r="E3400" i="5"/>
  <c r="E3401" i="5"/>
  <c r="E3402" i="5"/>
  <c r="E3403" i="5"/>
  <c r="E3404" i="5"/>
  <c r="E3405" i="5"/>
  <c r="E3406" i="5"/>
  <c r="E3407" i="5"/>
  <c r="E3408" i="5"/>
  <c r="E3409" i="5"/>
  <c r="E3410" i="5"/>
  <c r="E3411" i="5"/>
  <c r="E3412" i="5"/>
  <c r="E3413" i="5"/>
  <c r="E3414" i="5"/>
  <c r="E3415" i="5"/>
  <c r="E3416" i="5"/>
  <c r="E3417" i="5"/>
  <c r="E3418" i="5"/>
  <c r="E3419" i="5"/>
  <c r="E3420" i="5"/>
  <c r="E3421" i="5"/>
  <c r="E3422" i="5"/>
  <c r="E3423" i="5"/>
  <c r="E3424" i="5"/>
  <c r="E3425" i="5"/>
  <c r="E3426" i="5"/>
  <c r="E3427" i="5"/>
  <c r="E3428" i="5"/>
  <c r="E3429" i="5"/>
  <c r="E3430" i="5"/>
  <c r="E3431" i="5"/>
  <c r="E3432" i="5"/>
  <c r="E3433" i="5"/>
  <c r="E3434" i="5"/>
  <c r="E3435" i="5"/>
  <c r="E3436" i="5"/>
  <c r="E3437" i="5"/>
  <c r="E3438" i="5"/>
  <c r="E3439" i="5"/>
  <c r="E3440" i="5"/>
  <c r="E3441" i="5"/>
  <c r="E3442" i="5"/>
  <c r="E3443" i="5"/>
  <c r="E3444" i="5"/>
  <c r="E3445" i="5"/>
  <c r="E3446" i="5"/>
  <c r="E3447" i="5"/>
  <c r="E3448" i="5"/>
  <c r="E3449" i="5"/>
  <c r="E3450" i="5"/>
  <c r="E3451" i="5"/>
  <c r="E3452" i="5"/>
  <c r="E3453" i="5"/>
  <c r="E3454" i="5"/>
  <c r="E3455" i="5"/>
  <c r="E3456" i="5"/>
  <c r="E3457" i="5"/>
  <c r="E3458" i="5"/>
  <c r="E3459" i="5"/>
  <c r="E3460" i="5"/>
  <c r="E3461" i="5"/>
  <c r="E3462" i="5"/>
  <c r="E3463" i="5"/>
  <c r="E3464" i="5"/>
  <c r="E3465" i="5"/>
  <c r="E3466" i="5"/>
  <c r="E3467" i="5"/>
  <c r="E3468" i="5"/>
  <c r="E3469" i="5"/>
  <c r="E3470" i="5"/>
  <c r="E3471" i="5"/>
  <c r="E3472" i="5"/>
  <c r="E3473" i="5"/>
  <c r="E3474" i="5"/>
  <c r="E3475" i="5"/>
  <c r="E3476" i="5"/>
  <c r="E3477" i="5"/>
  <c r="E3478" i="5"/>
  <c r="E3479" i="5"/>
  <c r="E3480" i="5"/>
  <c r="E3481" i="5"/>
  <c r="E3482" i="5"/>
  <c r="E3483" i="5"/>
  <c r="E3484" i="5"/>
  <c r="E3485" i="5"/>
  <c r="E3486" i="5"/>
  <c r="E3487" i="5"/>
  <c r="E3488" i="5"/>
  <c r="E3489" i="5"/>
  <c r="E3490" i="5"/>
  <c r="E3491" i="5"/>
  <c r="E3492" i="5"/>
  <c r="E3493" i="5"/>
  <c r="E3494" i="5"/>
  <c r="E3495" i="5"/>
  <c r="E3496" i="5"/>
  <c r="E3497" i="5"/>
  <c r="E3498" i="5"/>
  <c r="E3499" i="5"/>
  <c r="E3500" i="5"/>
  <c r="E3501" i="5"/>
  <c r="E3502" i="5"/>
  <c r="E3503" i="5"/>
  <c r="E3504" i="5"/>
  <c r="E3505" i="5"/>
  <c r="E3506" i="5"/>
  <c r="E3507" i="5"/>
  <c r="E3508" i="5"/>
  <c r="E3509" i="5"/>
  <c r="E3510" i="5"/>
  <c r="E3511" i="5"/>
  <c r="E3512" i="5"/>
  <c r="E3513" i="5"/>
  <c r="E3514" i="5"/>
  <c r="E3515" i="5"/>
  <c r="E3516" i="5"/>
  <c r="E3517" i="5"/>
  <c r="E3518" i="5"/>
  <c r="E3519" i="5"/>
  <c r="E3520" i="5"/>
  <c r="E3521" i="5"/>
  <c r="E3522" i="5"/>
  <c r="E3523" i="5"/>
  <c r="E3524" i="5"/>
  <c r="E3525" i="5"/>
  <c r="E3526" i="5"/>
  <c r="E3527" i="5"/>
  <c r="E3528" i="5"/>
  <c r="E3529" i="5"/>
  <c r="E3530" i="5"/>
  <c r="E3531" i="5"/>
  <c r="E3532" i="5"/>
  <c r="E3533" i="5"/>
  <c r="E3534" i="5"/>
  <c r="E3535" i="5"/>
  <c r="E3536" i="5"/>
  <c r="E3537" i="5"/>
  <c r="E3538" i="5"/>
  <c r="E3539" i="5"/>
  <c r="E3540" i="5"/>
  <c r="E3541" i="5"/>
  <c r="E3542" i="5"/>
  <c r="E3543" i="5"/>
  <c r="E3544" i="5"/>
  <c r="E3545" i="5"/>
  <c r="E3546" i="5"/>
  <c r="E3547" i="5"/>
  <c r="E3548" i="5"/>
  <c r="E3549" i="5"/>
  <c r="E3550" i="5"/>
  <c r="E3551" i="5"/>
  <c r="E3552" i="5"/>
  <c r="E3553" i="5"/>
  <c r="E3554" i="5"/>
  <c r="E3555" i="5"/>
  <c r="E3556" i="5"/>
  <c r="E3557" i="5"/>
  <c r="E3558" i="5"/>
  <c r="E3559" i="5"/>
  <c r="E3560" i="5"/>
  <c r="E3561" i="5"/>
  <c r="E3562" i="5"/>
  <c r="E3563" i="5"/>
  <c r="E3564" i="5"/>
  <c r="E3565" i="5"/>
  <c r="E3566" i="5"/>
  <c r="E3567" i="5"/>
  <c r="E3568" i="5"/>
  <c r="E3569" i="5"/>
  <c r="E3570" i="5"/>
  <c r="E3571" i="5"/>
  <c r="E3572" i="5"/>
  <c r="E3573" i="5"/>
  <c r="E3574" i="5"/>
  <c r="E3575" i="5"/>
  <c r="E3576" i="5"/>
  <c r="E3577" i="5"/>
  <c r="E3578" i="5"/>
  <c r="E3579" i="5"/>
  <c r="E3580" i="5"/>
  <c r="E3581" i="5"/>
  <c r="E3582" i="5"/>
  <c r="E3583" i="5"/>
  <c r="E3584" i="5"/>
  <c r="E3585" i="5"/>
  <c r="E3586" i="5"/>
  <c r="E3587" i="5"/>
  <c r="E3588" i="5"/>
  <c r="E3589" i="5"/>
  <c r="E3590" i="5"/>
  <c r="E3591" i="5"/>
  <c r="E3592" i="5"/>
  <c r="E3593" i="5"/>
  <c r="E3594" i="5"/>
  <c r="E3595" i="5"/>
  <c r="E3596" i="5"/>
  <c r="E3597" i="5"/>
  <c r="E3598" i="5"/>
  <c r="E3599" i="5"/>
  <c r="E3600" i="5"/>
  <c r="E3601" i="5"/>
  <c r="E3602" i="5"/>
  <c r="E3603" i="5"/>
  <c r="E3604" i="5"/>
  <c r="E3605" i="5"/>
  <c r="E3606" i="5"/>
  <c r="E3607" i="5"/>
  <c r="E3608" i="5"/>
  <c r="E3609" i="5"/>
  <c r="E3610" i="5"/>
  <c r="E3611" i="5"/>
  <c r="E3612" i="5"/>
  <c r="E3613" i="5"/>
  <c r="E3614" i="5"/>
  <c r="E3615" i="5"/>
  <c r="E3616" i="5"/>
  <c r="E3617" i="5"/>
  <c r="E3618" i="5"/>
  <c r="E3619" i="5"/>
  <c r="E3620" i="5"/>
  <c r="E3621" i="5"/>
  <c r="E3622" i="5"/>
  <c r="F3" i="5"/>
  <c r="F4" i="5"/>
  <c r="F5" i="5"/>
  <c r="F6" i="5"/>
  <c r="F7" i="5"/>
  <c r="F8" i="5"/>
  <c r="F9" i="5"/>
  <c r="F11" i="5"/>
  <c r="F12" i="5"/>
  <c r="F13" i="5"/>
  <c r="F14" i="5"/>
  <c r="F15" i="5"/>
  <c r="F16" i="5"/>
  <c r="F17" i="5"/>
  <c r="F19" i="5"/>
  <c r="F20" i="5"/>
  <c r="F21" i="5"/>
  <c r="F22" i="5"/>
  <c r="F23" i="5"/>
  <c r="F24" i="5"/>
  <c r="F25" i="5"/>
  <c r="F27" i="5"/>
  <c r="F28" i="5"/>
  <c r="F29" i="5"/>
  <c r="F30" i="5"/>
  <c r="F31" i="5"/>
  <c r="F32" i="5"/>
  <c r="F33" i="5"/>
  <c r="F35" i="5"/>
  <c r="F36" i="5"/>
  <c r="F37" i="5"/>
  <c r="F38" i="5"/>
  <c r="F39" i="5"/>
  <c r="F40" i="5"/>
  <c r="F41" i="5"/>
  <c r="F43" i="5"/>
  <c r="F44" i="5"/>
  <c r="F45" i="5"/>
  <c r="F46" i="5"/>
  <c r="F47" i="5"/>
  <c r="F48" i="5"/>
  <c r="F49" i="5"/>
  <c r="F51" i="5"/>
  <c r="F52" i="5"/>
  <c r="F53" i="5"/>
  <c r="F54" i="5"/>
  <c r="F55" i="5"/>
  <c r="F56" i="5"/>
  <c r="F57" i="5"/>
  <c r="F59" i="5"/>
  <c r="F60" i="5"/>
  <c r="F61" i="5"/>
  <c r="F62" i="5"/>
  <c r="F63" i="5"/>
  <c r="F64" i="5"/>
  <c r="F65" i="5"/>
  <c r="F67" i="5"/>
  <c r="F68" i="5"/>
  <c r="F69" i="5"/>
  <c r="F70" i="5"/>
  <c r="F71" i="5"/>
  <c r="F72" i="5"/>
  <c r="F73" i="5"/>
  <c r="F75" i="5"/>
  <c r="F76" i="5"/>
  <c r="F77" i="5"/>
  <c r="F78" i="5"/>
  <c r="F79" i="5"/>
  <c r="F80" i="5"/>
  <c r="F81" i="5"/>
  <c r="F83" i="5"/>
  <c r="F84" i="5"/>
  <c r="F85" i="5"/>
  <c r="F86" i="5"/>
  <c r="F87" i="5"/>
  <c r="F88" i="5"/>
  <c r="F89" i="5"/>
  <c r="F91" i="5"/>
  <c r="F92" i="5"/>
  <c r="F93" i="5"/>
  <c r="F94" i="5"/>
  <c r="F95" i="5"/>
  <c r="F96" i="5"/>
  <c r="F97" i="5"/>
  <c r="F99" i="5"/>
  <c r="F100" i="5"/>
  <c r="F101" i="5"/>
  <c r="F102" i="5"/>
  <c r="F103" i="5"/>
  <c r="F104" i="5"/>
  <c r="F105" i="5"/>
  <c r="F107" i="5"/>
  <c r="F108" i="5"/>
  <c r="F109" i="5"/>
  <c r="F110" i="5"/>
  <c r="F111" i="5"/>
  <c r="F112" i="5"/>
  <c r="F113" i="5"/>
  <c r="F115" i="5"/>
  <c r="F116" i="5"/>
  <c r="F117" i="5"/>
  <c r="F118" i="5"/>
  <c r="F119" i="5"/>
  <c r="F120" i="5"/>
  <c r="F121" i="5"/>
  <c r="F123" i="5"/>
  <c r="F124" i="5"/>
  <c r="F125" i="5"/>
  <c r="F126" i="5"/>
  <c r="F127" i="5"/>
  <c r="F128" i="5"/>
  <c r="F129" i="5"/>
  <c r="F131" i="5"/>
  <c r="F132" i="5"/>
  <c r="F133" i="5"/>
  <c r="F134" i="5"/>
  <c r="F135" i="5"/>
  <c r="F136" i="5"/>
  <c r="F137" i="5"/>
  <c r="F139" i="5"/>
  <c r="F140" i="5"/>
  <c r="F141" i="5"/>
  <c r="F142" i="5"/>
  <c r="F143" i="5"/>
  <c r="F144" i="5"/>
  <c r="F145" i="5"/>
  <c r="F147" i="5"/>
  <c r="F148" i="5"/>
  <c r="F149" i="5"/>
  <c r="F150" i="5"/>
  <c r="F151" i="5"/>
  <c r="F152" i="5"/>
  <c r="F153" i="5"/>
  <c r="F155" i="5"/>
  <c r="F156" i="5"/>
  <c r="F157" i="5"/>
  <c r="F158" i="5"/>
  <c r="F159" i="5"/>
  <c r="F160" i="5"/>
  <c r="F161" i="5"/>
  <c r="F163" i="5"/>
  <c r="F164" i="5"/>
  <c r="F165" i="5"/>
  <c r="F166" i="5"/>
  <c r="F167" i="5"/>
  <c r="F168" i="5"/>
  <c r="F169" i="5"/>
  <c r="F171" i="5"/>
  <c r="F172" i="5"/>
  <c r="F173" i="5"/>
  <c r="F174" i="5"/>
  <c r="F175" i="5"/>
  <c r="F176" i="5"/>
  <c r="F177" i="5"/>
  <c r="F179" i="5"/>
  <c r="F180" i="5"/>
  <c r="F181" i="5"/>
  <c r="F182" i="5"/>
  <c r="F183" i="5"/>
  <c r="F184" i="5"/>
  <c r="F185" i="5"/>
  <c r="F187" i="5"/>
  <c r="F188" i="5"/>
  <c r="F189" i="5"/>
  <c r="F190" i="5"/>
  <c r="F191" i="5"/>
  <c r="F192" i="5"/>
  <c r="F193" i="5"/>
  <c r="F195" i="5"/>
  <c r="F196" i="5"/>
  <c r="F197" i="5"/>
  <c r="F198" i="5"/>
  <c r="F199" i="5"/>
  <c r="F200" i="5"/>
  <c r="F201" i="5"/>
  <c r="F203" i="5"/>
  <c r="F204" i="5"/>
  <c r="F205" i="5"/>
  <c r="F206" i="5"/>
  <c r="F207" i="5"/>
  <c r="F208" i="5"/>
  <c r="F209" i="5"/>
  <c r="F211" i="5"/>
  <c r="F212" i="5"/>
  <c r="F213" i="5"/>
  <c r="F214" i="5"/>
  <c r="F215" i="5"/>
  <c r="F216" i="5"/>
  <c r="F217" i="5"/>
  <c r="F219" i="5"/>
  <c r="F220" i="5"/>
  <c r="F221" i="5"/>
  <c r="F222" i="5"/>
  <c r="F223" i="5"/>
  <c r="F224" i="5"/>
  <c r="F225" i="5"/>
  <c r="F227" i="5"/>
  <c r="F228" i="5"/>
  <c r="F229" i="5"/>
  <c r="F230" i="5"/>
  <c r="F231" i="5"/>
  <c r="F232" i="5"/>
  <c r="F233" i="5"/>
  <c r="F235" i="5"/>
  <c r="F236" i="5"/>
  <c r="F237" i="5"/>
  <c r="F238" i="5"/>
  <c r="F239" i="5"/>
  <c r="F240" i="5"/>
  <c r="F241" i="5"/>
  <c r="F243" i="5"/>
  <c r="F244" i="5"/>
  <c r="F245" i="5"/>
  <c r="F246" i="5"/>
  <c r="F247" i="5"/>
  <c r="F248" i="5"/>
  <c r="F249" i="5"/>
  <c r="F251" i="5"/>
  <c r="F252" i="5"/>
  <c r="F253" i="5"/>
  <c r="F254" i="5"/>
  <c r="F255" i="5"/>
  <c r="F256" i="5"/>
  <c r="F257" i="5"/>
  <c r="F259" i="5"/>
  <c r="F260" i="5"/>
  <c r="F261" i="5"/>
  <c r="F262" i="5"/>
  <c r="F263" i="5"/>
  <c r="F264" i="5"/>
  <c r="F265" i="5"/>
  <c r="F267" i="5"/>
  <c r="F268" i="5"/>
  <c r="F269" i="5"/>
  <c r="F270" i="5"/>
  <c r="F271" i="5"/>
  <c r="F272" i="5"/>
  <c r="F273" i="5"/>
  <c r="F275" i="5"/>
  <c r="F276" i="5"/>
  <c r="F277" i="5"/>
  <c r="F278" i="5"/>
  <c r="F279" i="5"/>
  <c r="F280" i="5"/>
  <c r="F281" i="5"/>
  <c r="F283" i="5"/>
  <c r="F284" i="5"/>
  <c r="F285" i="5"/>
  <c r="F286" i="5"/>
  <c r="F287" i="5"/>
  <c r="F288" i="5"/>
  <c r="F289" i="5"/>
  <c r="F291" i="5"/>
  <c r="F292" i="5"/>
  <c r="F293" i="5"/>
  <c r="F294" i="5"/>
  <c r="F295" i="5"/>
  <c r="F296" i="5"/>
  <c r="F297" i="5"/>
  <c r="F299" i="5"/>
  <c r="F300" i="5"/>
  <c r="F301" i="5"/>
  <c r="F302" i="5"/>
  <c r="F303" i="5"/>
  <c r="F304" i="5"/>
  <c r="F305" i="5"/>
  <c r="F307" i="5"/>
  <c r="F308" i="5"/>
  <c r="F309" i="5"/>
  <c r="F310" i="5"/>
  <c r="F311" i="5"/>
  <c r="F312" i="5"/>
  <c r="F313" i="5"/>
  <c r="F315" i="5"/>
  <c r="F316" i="5"/>
  <c r="F317" i="5"/>
  <c r="F318" i="5"/>
  <c r="F319" i="5"/>
  <c r="F320" i="5"/>
  <c r="F321" i="5"/>
  <c r="F323" i="5"/>
  <c r="F324" i="5"/>
  <c r="F325" i="5"/>
  <c r="F326" i="5"/>
  <c r="F327" i="5"/>
  <c r="F328" i="5"/>
  <c r="F329" i="5"/>
  <c r="F331" i="5"/>
  <c r="F332" i="5"/>
  <c r="F333" i="5"/>
  <c r="F334" i="5"/>
  <c r="F335" i="5"/>
  <c r="F336" i="5"/>
  <c r="F337" i="5"/>
  <c r="F339" i="5"/>
  <c r="F340" i="5"/>
  <c r="F341" i="5"/>
  <c r="F342" i="5"/>
  <c r="F343" i="5"/>
  <c r="F344" i="5"/>
  <c r="F345" i="5"/>
  <c r="F347" i="5"/>
  <c r="F348" i="5"/>
  <c r="F349" i="5"/>
  <c r="F350" i="5"/>
  <c r="F351" i="5"/>
  <c r="F352" i="5"/>
  <c r="F353" i="5"/>
  <c r="F355" i="5"/>
  <c r="F356" i="5"/>
  <c r="F357" i="5"/>
  <c r="F358" i="5"/>
  <c r="F359" i="5"/>
  <c r="F360" i="5"/>
  <c r="F361" i="5"/>
  <c r="F363" i="5"/>
  <c r="F364" i="5"/>
  <c r="F365" i="5"/>
  <c r="F366" i="5"/>
  <c r="F367" i="5"/>
  <c r="F368" i="5"/>
  <c r="F369" i="5"/>
  <c r="F371" i="5"/>
  <c r="F372" i="5"/>
  <c r="F373" i="5"/>
  <c r="F374" i="5"/>
  <c r="F375" i="5"/>
  <c r="F376" i="5"/>
  <c r="F377" i="5"/>
  <c r="F379" i="5"/>
  <c r="F380" i="5"/>
  <c r="F381" i="5"/>
  <c r="F382" i="5"/>
  <c r="F383" i="5"/>
  <c r="F384" i="5"/>
  <c r="F385" i="5"/>
  <c r="F387" i="5"/>
  <c r="F388" i="5"/>
  <c r="F389" i="5"/>
  <c r="F390" i="5"/>
  <c r="F391" i="5"/>
  <c r="F392" i="5"/>
  <c r="F393" i="5"/>
  <c r="F395" i="5"/>
  <c r="F396" i="5"/>
  <c r="F397" i="5"/>
  <c r="F398" i="5"/>
  <c r="F399" i="5"/>
  <c r="F400" i="5"/>
  <c r="F401" i="5"/>
  <c r="F403" i="5"/>
  <c r="F404" i="5"/>
  <c r="F405" i="5"/>
  <c r="F406" i="5"/>
  <c r="F407" i="5"/>
  <c r="F408" i="5"/>
  <c r="F409" i="5"/>
  <c r="F411" i="5"/>
  <c r="F412" i="5"/>
  <c r="F413" i="5"/>
  <c r="F414" i="5"/>
  <c r="F415" i="5"/>
  <c r="F416" i="5"/>
  <c r="F417" i="5"/>
  <c r="F419" i="5"/>
  <c r="F420" i="5"/>
  <c r="F421" i="5"/>
  <c r="F422" i="5"/>
  <c r="F423" i="5"/>
  <c r="F424" i="5"/>
  <c r="F425" i="5"/>
  <c r="F427" i="5"/>
  <c r="F428" i="5"/>
  <c r="F429" i="5"/>
  <c r="F430" i="5"/>
  <c r="F431" i="5"/>
  <c r="F432" i="5"/>
  <c r="F433" i="5"/>
  <c r="F435" i="5"/>
  <c r="F436" i="5"/>
  <c r="F437" i="5"/>
  <c r="F438" i="5"/>
  <c r="F439" i="5"/>
  <c r="F440" i="5"/>
  <c r="F441" i="5"/>
  <c r="F443" i="5"/>
  <c r="F444" i="5"/>
  <c r="F445" i="5"/>
  <c r="F446" i="5"/>
  <c r="F447" i="5"/>
  <c r="F448" i="5"/>
  <c r="F449" i="5"/>
  <c r="F451" i="5"/>
  <c r="F452" i="5"/>
  <c r="F453" i="5"/>
  <c r="F454" i="5"/>
  <c r="F455" i="5"/>
  <c r="F456" i="5"/>
  <c r="F457" i="5"/>
  <c r="F459" i="5"/>
  <c r="F460" i="5"/>
  <c r="F461" i="5"/>
  <c r="F462" i="5"/>
  <c r="F463" i="5"/>
  <c r="F464" i="5"/>
  <c r="F465" i="5"/>
  <c r="F467" i="5"/>
  <c r="F468" i="5"/>
  <c r="F469" i="5"/>
  <c r="F470" i="5"/>
  <c r="F471" i="5"/>
  <c r="F472" i="5"/>
  <c r="F473" i="5"/>
  <c r="F475" i="5"/>
  <c r="F476" i="5"/>
  <c r="F477" i="5"/>
  <c r="F478" i="5"/>
  <c r="F479" i="5"/>
  <c r="F480" i="5"/>
  <c r="F481" i="5"/>
  <c r="F483" i="5"/>
  <c r="F484" i="5"/>
  <c r="F485" i="5"/>
  <c r="F486" i="5"/>
  <c r="F487" i="5"/>
  <c r="F488" i="5"/>
  <c r="F489" i="5"/>
  <c r="F491" i="5"/>
  <c r="F492" i="5"/>
  <c r="F493" i="5"/>
  <c r="F494" i="5"/>
  <c r="F495" i="5"/>
  <c r="F496" i="5"/>
  <c r="F497" i="5"/>
  <c r="F499" i="5"/>
  <c r="F500" i="5"/>
  <c r="F501" i="5"/>
  <c r="F502" i="5"/>
  <c r="F503" i="5"/>
  <c r="F504" i="5"/>
  <c r="F505" i="5"/>
  <c r="F507" i="5"/>
  <c r="F508" i="5"/>
  <c r="F509" i="5"/>
  <c r="F510" i="5"/>
  <c r="F511" i="5"/>
  <c r="F512" i="5"/>
  <c r="F513" i="5"/>
  <c r="F515" i="5"/>
  <c r="F516" i="5"/>
  <c r="F517" i="5"/>
  <c r="F518" i="5"/>
  <c r="F519" i="5"/>
  <c r="F520" i="5"/>
  <c r="F521" i="5"/>
  <c r="F523" i="5"/>
  <c r="F524" i="5"/>
  <c r="F525" i="5"/>
  <c r="F526" i="5"/>
  <c r="F527" i="5"/>
  <c r="F528" i="5"/>
  <c r="F529" i="5"/>
  <c r="F531" i="5"/>
  <c r="F532" i="5"/>
  <c r="F533" i="5"/>
  <c r="F534" i="5"/>
  <c r="F535" i="5"/>
  <c r="F536" i="5"/>
  <c r="F537" i="5"/>
  <c r="F539" i="5"/>
  <c r="F540" i="5"/>
  <c r="F541" i="5"/>
  <c r="F542" i="5"/>
  <c r="F543" i="5"/>
  <c r="F544" i="5"/>
  <c r="F545" i="5"/>
  <c r="F547" i="5"/>
  <c r="F548" i="5"/>
  <c r="F549" i="5"/>
  <c r="F550" i="5"/>
  <c r="F551" i="5"/>
  <c r="F552" i="5"/>
  <c r="F553" i="5"/>
  <c r="F555" i="5"/>
  <c r="F556" i="5"/>
  <c r="F557" i="5"/>
  <c r="F558" i="5"/>
  <c r="F559" i="5"/>
  <c r="F560" i="5"/>
  <c r="F561" i="5"/>
  <c r="F563" i="5"/>
  <c r="F564" i="5"/>
  <c r="F565" i="5"/>
  <c r="F566" i="5"/>
  <c r="F567" i="5"/>
  <c r="F568" i="5"/>
  <c r="F569" i="5"/>
  <c r="F571" i="5"/>
  <c r="F572" i="5"/>
  <c r="F573" i="5"/>
  <c r="F574" i="5"/>
  <c r="F575" i="5"/>
  <c r="F576" i="5"/>
  <c r="F577" i="5"/>
  <c r="F579" i="5"/>
  <c r="F580" i="5"/>
  <c r="F581" i="5"/>
  <c r="F582" i="5"/>
  <c r="F583" i="5"/>
  <c r="F584" i="5"/>
  <c r="F585" i="5"/>
  <c r="F587" i="5"/>
  <c r="F588" i="5"/>
  <c r="F589" i="5"/>
  <c r="F590" i="5"/>
  <c r="F591" i="5"/>
  <c r="F592" i="5"/>
  <c r="F593" i="5"/>
  <c r="F595" i="5"/>
  <c r="F596" i="5"/>
  <c r="F597" i="5"/>
  <c r="F598" i="5"/>
  <c r="F599" i="5"/>
  <c r="F600" i="5"/>
  <c r="F601" i="5"/>
  <c r="F603" i="5"/>
  <c r="F604" i="5"/>
  <c r="F605" i="5"/>
  <c r="F606" i="5"/>
  <c r="F607" i="5"/>
  <c r="F608" i="5"/>
  <c r="F609" i="5"/>
  <c r="F611" i="5"/>
  <c r="F612" i="5"/>
  <c r="F613" i="5"/>
  <c r="F614" i="5"/>
  <c r="F615" i="5"/>
  <c r="F616" i="5"/>
  <c r="F617" i="5"/>
  <c r="F619" i="5"/>
  <c r="F620" i="5"/>
  <c r="F621" i="5"/>
  <c r="F622" i="5"/>
  <c r="F623" i="5"/>
  <c r="F624" i="5"/>
  <c r="F625" i="5"/>
  <c r="F627" i="5"/>
  <c r="F628" i="5"/>
  <c r="F629" i="5"/>
  <c r="F630" i="5"/>
  <c r="F631" i="5"/>
  <c r="F632" i="5"/>
  <c r="F633" i="5"/>
  <c r="F635" i="5"/>
  <c r="F636" i="5"/>
  <c r="F637" i="5"/>
  <c r="F638" i="5"/>
  <c r="F639" i="5"/>
  <c r="F640" i="5"/>
  <c r="F641" i="5"/>
  <c r="F643" i="5"/>
  <c r="F644" i="5"/>
  <c r="F645" i="5"/>
  <c r="F646" i="5"/>
  <c r="F647" i="5"/>
  <c r="F648" i="5"/>
  <c r="F649" i="5"/>
  <c r="F651" i="5"/>
  <c r="F652" i="5"/>
  <c r="F653" i="5"/>
  <c r="F654" i="5"/>
  <c r="F655" i="5"/>
  <c r="F656" i="5"/>
  <c r="F657" i="5"/>
  <c r="F659" i="5"/>
  <c r="F660" i="5"/>
  <c r="F661" i="5"/>
  <c r="F662" i="5"/>
  <c r="F663" i="5"/>
  <c r="F664" i="5"/>
  <c r="F665" i="5"/>
  <c r="F667" i="5"/>
  <c r="F668" i="5"/>
  <c r="F669" i="5"/>
  <c r="F670" i="5"/>
  <c r="F671" i="5"/>
  <c r="F672" i="5"/>
  <c r="F673" i="5"/>
  <c r="F675" i="5"/>
  <c r="F676" i="5"/>
  <c r="F677" i="5"/>
  <c r="F678" i="5"/>
  <c r="F679" i="5"/>
  <c r="F680" i="5"/>
  <c r="F681" i="5"/>
  <c r="F683" i="5"/>
  <c r="F684" i="5"/>
  <c r="F685" i="5"/>
  <c r="F686" i="5"/>
  <c r="F687" i="5"/>
  <c r="F688" i="5"/>
  <c r="F689" i="5"/>
  <c r="F691" i="5"/>
  <c r="F692" i="5"/>
  <c r="F693" i="5"/>
  <c r="F694" i="5"/>
  <c r="F695" i="5"/>
  <c r="F696" i="5"/>
  <c r="F697" i="5"/>
  <c r="F699" i="5"/>
  <c r="F700" i="5"/>
  <c r="F701" i="5"/>
  <c r="F702" i="5"/>
  <c r="F703" i="5"/>
  <c r="F704" i="5"/>
  <c r="F705" i="5"/>
  <c r="F707" i="5"/>
  <c r="F708" i="5"/>
  <c r="F709" i="5"/>
  <c r="F710" i="5"/>
  <c r="F711" i="5"/>
  <c r="F712" i="5"/>
  <c r="F713" i="5"/>
  <c r="F715" i="5"/>
  <c r="F716" i="5"/>
  <c r="F717" i="5"/>
  <c r="F718" i="5"/>
  <c r="F719" i="5"/>
  <c r="F720" i="5"/>
  <c r="F721" i="5"/>
  <c r="F723" i="5"/>
  <c r="F724" i="5"/>
  <c r="F725" i="5"/>
  <c r="F726" i="5"/>
  <c r="F727" i="5"/>
  <c r="F728" i="5"/>
  <c r="F729" i="5"/>
  <c r="F731" i="5"/>
  <c r="F732" i="5"/>
  <c r="F733" i="5"/>
  <c r="F734" i="5"/>
  <c r="F735" i="5"/>
  <c r="F736" i="5"/>
  <c r="F737" i="5"/>
  <c r="F739" i="5"/>
  <c r="F740" i="5"/>
  <c r="F741" i="5"/>
  <c r="F742" i="5"/>
  <c r="F743" i="5"/>
  <c r="F744" i="5"/>
  <c r="F745" i="5"/>
  <c r="F747" i="5"/>
  <c r="F748" i="5"/>
  <c r="F749" i="5"/>
  <c r="F750" i="5"/>
  <c r="F751" i="5"/>
  <c r="F752" i="5"/>
  <c r="F753" i="5"/>
  <c r="F755" i="5"/>
  <c r="F756" i="5"/>
  <c r="F757" i="5"/>
  <c r="F758" i="5"/>
  <c r="F759" i="5"/>
  <c r="F760" i="5"/>
  <c r="F761" i="5"/>
  <c r="F763" i="5"/>
  <c r="F764" i="5"/>
  <c r="F765" i="5"/>
  <c r="F766" i="5"/>
  <c r="F767" i="5"/>
  <c r="F768" i="5"/>
  <c r="F769" i="5"/>
  <c r="F771" i="5"/>
  <c r="F772" i="5"/>
  <c r="F773" i="5"/>
  <c r="F774" i="5"/>
  <c r="F775" i="5"/>
  <c r="F776" i="5"/>
  <c r="F777" i="5"/>
  <c r="F779" i="5"/>
  <c r="F780" i="5"/>
  <c r="F781" i="5"/>
  <c r="F782" i="5"/>
  <c r="F783" i="5"/>
  <c r="F784" i="5"/>
  <c r="F785" i="5"/>
  <c r="F787" i="5"/>
  <c r="F788" i="5"/>
  <c r="F789" i="5"/>
  <c r="F790" i="5"/>
  <c r="F791" i="5"/>
  <c r="F792" i="5"/>
  <c r="F793" i="5"/>
  <c r="F795" i="5"/>
  <c r="F796" i="5"/>
  <c r="F797" i="5"/>
  <c r="F798" i="5"/>
  <c r="F799" i="5"/>
  <c r="F800" i="5"/>
  <c r="F801" i="5"/>
  <c r="F803" i="5"/>
  <c r="F804" i="5"/>
  <c r="F805" i="5"/>
  <c r="F806" i="5"/>
  <c r="F807" i="5"/>
  <c r="F808" i="5"/>
  <c r="F809" i="5"/>
  <c r="F811" i="5"/>
  <c r="F812" i="5"/>
  <c r="F813" i="5"/>
  <c r="F814" i="5"/>
  <c r="F815" i="5"/>
  <c r="F816" i="5"/>
  <c r="F817" i="5"/>
  <c r="F819" i="5"/>
  <c r="F820" i="5"/>
  <c r="F821" i="5"/>
  <c r="F822" i="5"/>
  <c r="F823" i="5"/>
  <c r="F824" i="5"/>
  <c r="F825" i="5"/>
  <c r="F827" i="5"/>
  <c r="F828" i="5"/>
  <c r="F829" i="5"/>
  <c r="F830" i="5"/>
  <c r="F831" i="5"/>
  <c r="F832" i="5"/>
  <c r="F833" i="5"/>
  <c r="F835" i="5"/>
  <c r="F836" i="5"/>
  <c r="F837" i="5"/>
  <c r="F838" i="5"/>
  <c r="F839" i="5"/>
  <c r="F840" i="5"/>
  <c r="F841" i="5"/>
  <c r="F843" i="5"/>
  <c r="F844" i="5"/>
  <c r="F845" i="5"/>
  <c r="F846" i="5"/>
  <c r="F847" i="5"/>
  <c r="F848" i="5"/>
  <c r="F849" i="5"/>
  <c r="F851" i="5"/>
  <c r="F852" i="5"/>
  <c r="F853" i="5"/>
  <c r="F854" i="5"/>
  <c r="F855" i="5"/>
  <c r="F856" i="5"/>
  <c r="F857" i="5"/>
  <c r="F859" i="5"/>
  <c r="F860" i="5"/>
  <c r="F861" i="5"/>
  <c r="F862" i="5"/>
  <c r="F863" i="5"/>
  <c r="F864" i="5"/>
  <c r="F865" i="5"/>
  <c r="F867" i="5"/>
  <c r="F868" i="5"/>
  <c r="F869" i="5"/>
  <c r="F870" i="5"/>
  <c r="F871" i="5"/>
  <c r="F872" i="5"/>
  <c r="F873" i="5"/>
  <c r="F875" i="5"/>
  <c r="F876" i="5"/>
  <c r="F877" i="5"/>
  <c r="F878" i="5"/>
  <c r="F879" i="5"/>
  <c r="F880" i="5"/>
  <c r="F881" i="5"/>
  <c r="F883" i="5"/>
  <c r="F884" i="5"/>
  <c r="F885" i="5"/>
  <c r="F886" i="5"/>
  <c r="F887" i="5"/>
  <c r="F888" i="5"/>
  <c r="F889" i="5"/>
  <c r="F891" i="5"/>
  <c r="F892" i="5"/>
  <c r="F893" i="5"/>
  <c r="F894" i="5"/>
  <c r="F895" i="5"/>
  <c r="F896" i="5"/>
  <c r="F897" i="5"/>
  <c r="F899" i="5"/>
  <c r="F900" i="5"/>
  <c r="F901" i="5"/>
  <c r="F902" i="5"/>
  <c r="F903" i="5"/>
  <c r="F904" i="5"/>
  <c r="F905" i="5"/>
  <c r="F907" i="5"/>
  <c r="F908" i="5"/>
  <c r="F909" i="5"/>
  <c r="F910" i="5"/>
  <c r="F911" i="5"/>
  <c r="F912" i="5"/>
  <c r="F913" i="5"/>
  <c r="F915" i="5"/>
  <c r="F916" i="5"/>
  <c r="F917" i="5"/>
  <c r="F918" i="5"/>
  <c r="F919" i="5"/>
  <c r="F920" i="5"/>
  <c r="F921" i="5"/>
  <c r="F923" i="5"/>
  <c r="F924" i="5"/>
  <c r="F925" i="5"/>
  <c r="F926" i="5"/>
  <c r="F927" i="5"/>
  <c r="F928" i="5"/>
  <c r="F929" i="5"/>
  <c r="F931" i="5"/>
  <c r="F932" i="5"/>
  <c r="F933" i="5"/>
  <c r="F934" i="5"/>
  <c r="F935" i="5"/>
  <c r="F936" i="5"/>
  <c r="F937" i="5"/>
  <c r="F939" i="5"/>
  <c r="F940" i="5"/>
  <c r="F941" i="5"/>
  <c r="F942" i="5"/>
  <c r="F943" i="5"/>
  <c r="F944" i="5"/>
  <c r="F945" i="5"/>
  <c r="F947" i="5"/>
  <c r="F948" i="5"/>
  <c r="F949" i="5"/>
  <c r="F950" i="5"/>
  <c r="F951" i="5"/>
  <c r="F952" i="5"/>
  <c r="F953" i="5"/>
  <c r="F955" i="5"/>
  <c r="F956" i="5"/>
  <c r="F957" i="5"/>
  <c r="F958" i="5"/>
  <c r="F959" i="5"/>
  <c r="F960" i="5"/>
  <c r="F961" i="5"/>
  <c r="F963" i="5"/>
  <c r="F964" i="5"/>
  <c r="F965" i="5"/>
  <c r="F966" i="5"/>
  <c r="F967" i="5"/>
  <c r="F968" i="5"/>
  <c r="F969" i="5"/>
  <c r="F971" i="5"/>
  <c r="F972" i="5"/>
  <c r="F973" i="5"/>
  <c r="F974" i="5"/>
  <c r="F975" i="5"/>
  <c r="F976" i="5"/>
  <c r="F977" i="5"/>
  <c r="F979" i="5"/>
  <c r="F980" i="5"/>
  <c r="F981" i="5"/>
  <c r="F982" i="5"/>
  <c r="F983" i="5"/>
  <c r="F984" i="5"/>
  <c r="F985" i="5"/>
  <c r="F987" i="5"/>
  <c r="F988" i="5"/>
  <c r="F989" i="5"/>
  <c r="F990" i="5"/>
  <c r="F991" i="5"/>
  <c r="F992" i="5"/>
  <c r="F993" i="5"/>
  <c r="F995" i="5"/>
  <c r="F996" i="5"/>
  <c r="F997" i="5"/>
  <c r="F998" i="5"/>
  <c r="F999" i="5"/>
  <c r="F1000" i="5"/>
  <c r="F1001" i="5"/>
  <c r="F1003" i="5"/>
  <c r="F1004" i="5"/>
  <c r="F1005" i="5"/>
  <c r="F1006" i="5"/>
  <c r="F1007" i="5"/>
  <c r="F1008" i="5"/>
  <c r="F1009" i="5"/>
  <c r="F1011" i="5"/>
  <c r="F1012" i="5"/>
  <c r="F1013" i="5"/>
  <c r="F1014" i="5"/>
  <c r="F1015" i="5"/>
  <c r="F1016" i="5"/>
  <c r="F1017" i="5"/>
  <c r="F1019" i="5"/>
  <c r="F1020" i="5"/>
  <c r="F1021" i="5"/>
  <c r="F1022" i="5"/>
  <c r="F1023" i="5"/>
  <c r="F1024" i="5"/>
  <c r="F1025" i="5"/>
  <c r="F1027" i="5"/>
  <c r="F1028" i="5"/>
  <c r="F1029" i="5"/>
  <c r="F1030" i="5"/>
  <c r="F1031" i="5"/>
  <c r="F1032" i="5"/>
  <c r="F1033" i="5"/>
  <c r="F1035" i="5"/>
  <c r="F1036" i="5"/>
  <c r="F1037" i="5"/>
  <c r="F1038" i="5"/>
  <c r="F1039" i="5"/>
  <c r="F1040" i="5"/>
  <c r="F1041" i="5"/>
  <c r="F1043" i="5"/>
  <c r="F1044" i="5"/>
  <c r="F1045" i="5"/>
  <c r="F1046" i="5"/>
  <c r="F1047" i="5"/>
  <c r="F1048" i="5"/>
  <c r="F1049" i="5"/>
  <c r="F1051" i="5"/>
  <c r="F1052" i="5"/>
  <c r="F1053" i="5"/>
  <c r="F1054" i="5"/>
  <c r="F1055" i="5"/>
  <c r="F1056" i="5"/>
  <c r="F1057" i="5"/>
  <c r="F1059" i="5"/>
  <c r="F1060" i="5"/>
  <c r="F1061" i="5"/>
  <c r="F1062" i="5"/>
  <c r="F1063" i="5"/>
  <c r="F1064" i="5"/>
  <c r="F1065" i="5"/>
  <c r="F1067" i="5"/>
  <c r="F1068" i="5"/>
  <c r="F1069" i="5"/>
  <c r="F1070" i="5"/>
  <c r="F1071" i="5"/>
  <c r="F1072" i="5"/>
  <c r="F1073" i="5"/>
  <c r="F1075" i="5"/>
  <c r="F1076" i="5"/>
  <c r="F1077" i="5"/>
  <c r="F1078" i="5"/>
  <c r="F1079" i="5"/>
  <c r="F1080" i="5"/>
  <c r="F1081" i="5"/>
  <c r="F1083" i="5"/>
  <c r="F1084" i="5"/>
  <c r="F1085" i="5"/>
  <c r="F1086" i="5"/>
  <c r="F1087" i="5"/>
  <c r="F1088" i="5"/>
  <c r="F1089" i="5"/>
  <c r="F1091" i="5"/>
  <c r="F1092" i="5"/>
  <c r="F1093" i="5"/>
  <c r="F1094" i="5"/>
  <c r="F1095" i="5"/>
  <c r="F1096" i="5"/>
  <c r="F1097" i="5"/>
  <c r="F1099" i="5"/>
  <c r="F1100" i="5"/>
  <c r="F1101" i="5"/>
  <c r="F1102" i="5"/>
  <c r="F1103" i="5"/>
  <c r="F1104" i="5"/>
  <c r="F1105" i="5"/>
  <c r="F1107" i="5"/>
  <c r="F1108" i="5"/>
  <c r="F1109" i="5"/>
  <c r="F1110" i="5"/>
  <c r="F1111" i="5"/>
  <c r="F1112" i="5"/>
  <c r="F1113" i="5"/>
  <c r="F1115" i="5"/>
  <c r="F1116" i="5"/>
  <c r="F1117" i="5"/>
  <c r="F1118" i="5"/>
  <c r="F1119" i="5"/>
  <c r="F1120" i="5"/>
  <c r="F1121" i="5"/>
  <c r="F1123" i="5"/>
  <c r="F1124" i="5"/>
  <c r="F1125" i="5"/>
  <c r="F1126" i="5"/>
  <c r="F1127" i="5"/>
  <c r="F1128" i="5"/>
  <c r="F1129" i="5"/>
  <c r="F1131" i="5"/>
  <c r="F1132" i="5"/>
  <c r="F1133" i="5"/>
  <c r="F1134" i="5"/>
  <c r="F1135" i="5"/>
  <c r="F1136" i="5"/>
  <c r="F1137" i="5"/>
  <c r="F1139" i="5"/>
  <c r="F1140" i="5"/>
  <c r="F1141" i="5"/>
  <c r="F1142" i="5"/>
  <c r="F1143" i="5"/>
  <c r="F1144" i="5"/>
  <c r="F1145" i="5"/>
  <c r="F1147" i="5"/>
  <c r="F1148" i="5"/>
  <c r="F1149" i="5"/>
  <c r="F1150" i="5"/>
  <c r="F1151" i="5"/>
  <c r="F1152" i="5"/>
  <c r="F1153" i="5"/>
  <c r="F1155" i="5"/>
  <c r="F1156" i="5"/>
  <c r="F1157" i="5"/>
  <c r="F1158" i="5"/>
  <c r="F1159" i="5"/>
  <c r="F1160" i="5"/>
  <c r="F1161" i="5"/>
  <c r="F1163" i="5"/>
  <c r="F1164" i="5"/>
  <c r="F1165" i="5"/>
  <c r="F1166" i="5"/>
  <c r="F1167" i="5"/>
  <c r="F1168" i="5"/>
  <c r="F1169" i="5"/>
  <c r="F1171" i="5"/>
  <c r="F1172" i="5"/>
  <c r="F1173" i="5"/>
  <c r="F1174" i="5"/>
  <c r="F1175" i="5"/>
  <c r="F1176" i="5"/>
  <c r="F1177" i="5"/>
  <c r="F1179" i="5"/>
  <c r="F1180" i="5"/>
  <c r="F1181" i="5"/>
  <c r="F1182" i="5"/>
  <c r="F1183" i="5"/>
  <c r="F1184" i="5"/>
  <c r="F1185" i="5"/>
  <c r="F1187" i="5"/>
  <c r="F1188" i="5"/>
  <c r="F1189" i="5"/>
  <c r="F1190" i="5"/>
  <c r="F1191" i="5"/>
  <c r="F1192" i="5"/>
  <c r="F1193" i="5"/>
  <c r="F1195" i="5"/>
  <c r="F1196" i="5"/>
  <c r="F1197" i="5"/>
  <c r="F1198" i="5"/>
  <c r="F1199" i="5"/>
  <c r="F1200" i="5"/>
  <c r="F1201" i="5"/>
  <c r="F1203" i="5"/>
  <c r="F1204" i="5"/>
  <c r="F1205" i="5"/>
  <c r="F1206" i="5"/>
  <c r="F1207" i="5"/>
  <c r="F1208" i="5"/>
  <c r="F1209" i="5"/>
  <c r="F1211" i="5"/>
  <c r="F1212" i="5"/>
  <c r="F1213" i="5"/>
  <c r="F1214" i="5"/>
  <c r="F1215" i="5"/>
  <c r="F1216" i="5"/>
  <c r="F1217" i="5"/>
  <c r="F1219" i="5"/>
  <c r="F1220" i="5"/>
  <c r="F1221" i="5"/>
  <c r="F1222" i="5"/>
  <c r="F1223" i="5"/>
  <c r="F1224" i="5"/>
  <c r="F1225" i="5"/>
  <c r="F1227" i="5"/>
  <c r="F1228" i="5"/>
  <c r="F1229" i="5"/>
  <c r="F1230" i="5"/>
  <c r="F1231" i="5"/>
  <c r="F1232" i="5"/>
  <c r="F1233" i="5"/>
  <c r="F1235" i="5"/>
  <c r="F1236" i="5"/>
  <c r="F1237" i="5"/>
  <c r="F1238" i="5"/>
  <c r="F1239" i="5"/>
  <c r="F1240" i="5"/>
  <c r="F1241" i="5"/>
  <c r="F1243" i="5"/>
  <c r="F1244" i="5"/>
  <c r="F1245" i="5"/>
  <c r="F1246" i="5"/>
  <c r="F1247" i="5"/>
  <c r="F1248" i="5"/>
  <c r="F1249" i="5"/>
  <c r="F1251" i="5"/>
  <c r="F1252" i="5"/>
  <c r="F1253" i="5"/>
  <c r="F1254" i="5"/>
  <c r="F1255" i="5"/>
  <c r="F1256" i="5"/>
  <c r="F1257" i="5"/>
  <c r="F1259" i="5"/>
  <c r="F1260" i="5"/>
  <c r="F1261" i="5"/>
  <c r="F1262" i="5"/>
  <c r="F1263" i="5"/>
  <c r="F1264" i="5"/>
  <c r="F1265" i="5"/>
  <c r="F1267" i="5"/>
  <c r="F1268" i="5"/>
  <c r="F1269" i="5"/>
  <c r="F1270" i="5"/>
  <c r="F1271" i="5"/>
  <c r="F1272" i="5"/>
  <c r="F1273" i="5"/>
  <c r="F1275" i="5"/>
  <c r="F1276" i="5"/>
  <c r="F1277" i="5"/>
  <c r="F1278" i="5"/>
  <c r="F1279" i="5"/>
  <c r="F1280" i="5"/>
  <c r="F1281" i="5"/>
  <c r="F1283" i="5"/>
  <c r="F1284" i="5"/>
  <c r="F1285" i="5"/>
  <c r="F1286" i="5"/>
  <c r="F1287" i="5"/>
  <c r="F1288" i="5"/>
  <c r="F1289" i="5"/>
  <c r="F1291" i="5"/>
  <c r="F1292" i="5"/>
  <c r="F1293" i="5"/>
  <c r="F1294" i="5"/>
  <c r="F1295" i="5"/>
  <c r="F1296" i="5"/>
  <c r="F1297" i="5"/>
  <c r="F1299" i="5"/>
  <c r="F1300" i="5"/>
  <c r="F1301" i="5"/>
  <c r="F1302" i="5"/>
  <c r="F1303" i="5"/>
  <c r="F1304" i="5"/>
  <c r="F1305" i="5"/>
  <c r="F1307" i="5"/>
  <c r="F1308" i="5"/>
  <c r="F1309" i="5"/>
  <c r="F1310" i="5"/>
  <c r="F1311" i="5"/>
  <c r="F1312" i="5"/>
  <c r="F1313" i="5"/>
  <c r="F1315" i="5"/>
  <c r="F1316" i="5"/>
  <c r="F1317" i="5"/>
  <c r="F1318" i="5"/>
  <c r="F1319" i="5"/>
  <c r="F1320" i="5"/>
  <c r="F1321" i="5"/>
  <c r="F1323" i="5"/>
  <c r="F1324" i="5"/>
  <c r="F1325" i="5"/>
  <c r="F1326" i="5"/>
  <c r="F1327" i="5"/>
  <c r="F1328" i="5"/>
  <c r="F1329" i="5"/>
  <c r="F1331" i="5"/>
  <c r="F1332" i="5"/>
  <c r="F1333" i="5"/>
  <c r="F1334" i="5"/>
  <c r="F1335" i="5"/>
  <c r="F1336" i="5"/>
  <c r="F1337" i="5"/>
  <c r="F1339" i="5"/>
  <c r="F1340" i="5"/>
  <c r="F1341" i="5"/>
  <c r="F1342" i="5"/>
  <c r="F1343" i="5"/>
  <c r="F1344" i="5"/>
  <c r="F1345" i="5"/>
  <c r="F1347" i="5"/>
  <c r="F1348" i="5"/>
  <c r="F1349" i="5"/>
  <c r="F1350" i="5"/>
  <c r="F1351" i="5"/>
  <c r="F1352" i="5"/>
  <c r="F1353" i="5"/>
  <c r="F1355" i="5"/>
  <c r="F1356" i="5"/>
  <c r="F1357" i="5"/>
  <c r="F1358" i="5"/>
  <c r="F1359" i="5"/>
  <c r="F1360" i="5"/>
  <c r="F1361" i="5"/>
  <c r="F1363" i="5"/>
  <c r="F1364" i="5"/>
  <c r="F1365" i="5"/>
  <c r="F1366" i="5"/>
  <c r="F1367" i="5"/>
  <c r="F1368" i="5"/>
  <c r="F1369" i="5"/>
  <c r="F1371" i="5"/>
  <c r="F1372" i="5"/>
  <c r="F1373" i="5"/>
  <c r="F1374" i="5"/>
  <c r="F1375" i="5"/>
  <c r="F1376" i="5"/>
  <c r="F1377" i="5"/>
  <c r="F1379" i="5"/>
  <c r="F1380" i="5"/>
  <c r="F1381" i="5"/>
  <c r="F1382" i="5"/>
  <c r="F1383" i="5"/>
  <c r="F1384" i="5"/>
  <c r="F1385" i="5"/>
  <c r="F1387" i="5"/>
  <c r="F1388" i="5"/>
  <c r="F1389" i="5"/>
  <c r="F1390" i="5"/>
  <c r="F1391" i="5"/>
  <c r="F1392" i="5"/>
  <c r="F1393" i="5"/>
  <c r="F1395" i="5"/>
  <c r="F1396" i="5"/>
  <c r="F1397" i="5"/>
  <c r="F1398" i="5"/>
  <c r="F1399" i="5"/>
  <c r="F1400" i="5"/>
  <c r="F1401" i="5"/>
  <c r="F1403" i="5"/>
  <c r="F1404" i="5"/>
  <c r="F1405" i="5"/>
  <c r="F1406" i="5"/>
  <c r="F1407" i="5"/>
  <c r="F1408" i="5"/>
  <c r="F1409" i="5"/>
  <c r="F1411" i="5"/>
  <c r="F1412" i="5"/>
  <c r="F1413" i="5"/>
  <c r="F1414" i="5"/>
  <c r="F1415" i="5"/>
  <c r="F1416" i="5"/>
  <c r="F1417" i="5"/>
  <c r="F1419" i="5"/>
  <c r="F1420" i="5"/>
  <c r="F1421" i="5"/>
  <c r="F1422" i="5"/>
  <c r="F1423" i="5"/>
  <c r="F1424" i="5"/>
  <c r="F1425" i="5"/>
  <c r="F1427" i="5"/>
  <c r="F1428" i="5"/>
  <c r="F1429" i="5"/>
  <c r="F1430" i="5"/>
  <c r="F1431" i="5"/>
  <c r="F1432" i="5"/>
  <c r="F1433" i="5"/>
  <c r="F1435" i="5"/>
  <c r="F1436" i="5"/>
  <c r="F1437" i="5"/>
  <c r="F1438" i="5"/>
  <c r="F1439" i="5"/>
  <c r="F1440" i="5"/>
  <c r="F1441" i="5"/>
  <c r="F1443" i="5"/>
  <c r="F1444" i="5"/>
  <c r="F1445" i="5"/>
  <c r="F1446" i="5"/>
  <c r="F1447" i="5"/>
  <c r="F1448" i="5"/>
  <c r="F1449" i="5"/>
  <c r="F1451" i="5"/>
  <c r="F1452" i="5"/>
  <c r="F1453" i="5"/>
  <c r="F1454" i="5"/>
  <c r="F1455" i="5"/>
  <c r="F1456" i="5"/>
  <c r="F1457" i="5"/>
  <c r="F1459" i="5"/>
  <c r="F1460" i="5"/>
  <c r="F1461" i="5"/>
  <c r="F1462" i="5"/>
  <c r="F1463" i="5"/>
  <c r="F1464" i="5"/>
  <c r="F1465" i="5"/>
  <c r="F1467" i="5"/>
  <c r="F1468" i="5"/>
  <c r="F1469" i="5"/>
  <c r="F1470" i="5"/>
  <c r="F1471" i="5"/>
  <c r="F1472" i="5"/>
  <c r="F1473" i="5"/>
  <c r="F1475" i="5"/>
  <c r="F1476" i="5"/>
  <c r="F1477" i="5"/>
  <c r="F1478" i="5"/>
  <c r="F1479" i="5"/>
  <c r="F1480" i="5"/>
  <c r="F1481" i="5"/>
  <c r="F1483" i="5"/>
  <c r="F1484" i="5"/>
  <c r="F1485" i="5"/>
  <c r="F1486" i="5"/>
  <c r="F1487" i="5"/>
  <c r="F1488" i="5"/>
  <c r="F1489" i="5"/>
  <c r="F1491" i="5"/>
  <c r="F1492" i="5"/>
  <c r="F1493" i="5"/>
  <c r="F1494" i="5"/>
  <c r="F1495" i="5"/>
  <c r="F1496" i="5"/>
  <c r="F1497" i="5"/>
  <c r="F1499" i="5"/>
  <c r="F1500" i="5"/>
  <c r="F1501" i="5"/>
  <c r="F1502" i="5"/>
  <c r="F1503" i="5"/>
  <c r="F1504" i="5"/>
  <c r="F1505" i="5"/>
  <c r="F1507" i="5"/>
  <c r="F1508" i="5"/>
  <c r="F1509" i="5"/>
  <c r="F1510" i="5"/>
  <c r="F1511" i="5"/>
  <c r="F1512" i="5"/>
  <c r="F1513" i="5"/>
  <c r="F1515" i="5"/>
  <c r="F1516" i="5"/>
  <c r="F1517" i="5"/>
  <c r="F1518" i="5"/>
  <c r="F1519" i="5"/>
  <c r="F1520" i="5"/>
  <c r="F1521" i="5"/>
  <c r="F1523" i="5"/>
  <c r="F1524" i="5"/>
  <c r="F1525" i="5"/>
  <c r="F1526" i="5"/>
  <c r="F1527" i="5"/>
  <c r="F1528" i="5"/>
  <c r="F1529" i="5"/>
  <c r="F1531" i="5"/>
  <c r="F1532" i="5"/>
  <c r="F1533" i="5"/>
  <c r="F1534" i="5"/>
  <c r="F1535" i="5"/>
  <c r="F1536" i="5"/>
  <c r="F1537" i="5"/>
  <c r="F1539" i="5"/>
  <c r="F1540" i="5"/>
  <c r="F1541" i="5"/>
  <c r="F1542" i="5"/>
  <c r="F1543" i="5"/>
  <c r="F1544" i="5"/>
  <c r="F1545" i="5"/>
  <c r="F1547" i="5"/>
  <c r="F1548" i="5"/>
  <c r="F1549" i="5"/>
  <c r="F1550" i="5"/>
  <c r="F1551" i="5"/>
  <c r="F1552" i="5"/>
  <c r="F1553" i="5"/>
  <c r="F1555" i="5"/>
  <c r="F1556" i="5"/>
  <c r="F1557" i="5"/>
  <c r="F1558" i="5"/>
  <c r="F1559" i="5"/>
  <c r="F1560" i="5"/>
  <c r="F1561" i="5"/>
  <c r="F1563" i="5"/>
  <c r="F1564" i="5"/>
  <c r="F1565" i="5"/>
  <c r="F1566" i="5"/>
  <c r="F1567" i="5"/>
  <c r="F1568" i="5"/>
  <c r="F1569" i="5"/>
  <c r="F1571" i="5"/>
  <c r="F1572" i="5"/>
  <c r="F1573" i="5"/>
  <c r="F1574" i="5"/>
  <c r="F1575" i="5"/>
  <c r="F1576" i="5"/>
  <c r="F1577" i="5"/>
  <c r="F1579" i="5"/>
  <c r="F1580" i="5"/>
  <c r="F1581" i="5"/>
  <c r="F1582" i="5"/>
  <c r="F1583" i="5"/>
  <c r="F1584" i="5"/>
  <c r="F1585" i="5"/>
  <c r="F1587" i="5"/>
  <c r="F1588" i="5"/>
  <c r="F1589" i="5"/>
  <c r="F1590" i="5"/>
  <c r="F1591" i="5"/>
  <c r="F1592" i="5"/>
  <c r="F1593" i="5"/>
  <c r="F1595" i="5"/>
  <c r="F1596" i="5"/>
  <c r="F1597" i="5"/>
  <c r="F1598" i="5"/>
  <c r="F1599" i="5"/>
  <c r="F1600" i="5"/>
  <c r="F1601" i="5"/>
  <c r="F1603" i="5"/>
  <c r="F1604" i="5"/>
  <c r="F1605" i="5"/>
  <c r="F1606" i="5"/>
  <c r="F1607" i="5"/>
  <c r="F1608" i="5"/>
  <c r="F1609" i="5"/>
  <c r="F1611" i="5"/>
  <c r="F1612" i="5"/>
  <c r="F1613" i="5"/>
  <c r="F1614" i="5"/>
  <c r="F1615" i="5"/>
  <c r="F1616" i="5"/>
  <c r="F1617" i="5"/>
  <c r="F1619" i="5"/>
  <c r="F1620" i="5"/>
  <c r="F1621" i="5"/>
  <c r="F1622" i="5"/>
  <c r="F1623" i="5"/>
  <c r="F1624" i="5"/>
  <c r="F1625" i="5"/>
  <c r="F1627" i="5"/>
  <c r="F1628" i="5"/>
  <c r="F1629" i="5"/>
  <c r="F1630" i="5"/>
  <c r="F1631" i="5"/>
  <c r="F1632" i="5"/>
  <c r="F1633" i="5"/>
  <c r="F1635" i="5"/>
  <c r="F1636" i="5"/>
  <c r="F1637" i="5"/>
  <c r="F1638" i="5"/>
  <c r="F1639" i="5"/>
  <c r="F1640" i="5"/>
  <c r="F1641" i="5"/>
  <c r="F1643" i="5"/>
  <c r="F1644" i="5"/>
  <c r="F1645" i="5"/>
  <c r="F1646" i="5"/>
  <c r="F1647" i="5"/>
  <c r="F1648" i="5"/>
  <c r="F1649" i="5"/>
  <c r="F1651" i="5"/>
  <c r="F1652" i="5"/>
  <c r="F1653" i="5"/>
  <c r="F1654" i="5"/>
  <c r="F1655" i="5"/>
  <c r="F1656" i="5"/>
  <c r="F1657" i="5"/>
  <c r="F1659" i="5"/>
  <c r="F1660" i="5"/>
  <c r="F1661" i="5"/>
  <c r="F1662" i="5"/>
  <c r="F1663" i="5"/>
  <c r="F1664" i="5"/>
  <c r="F1665" i="5"/>
  <c r="F1667" i="5"/>
  <c r="F1668" i="5"/>
  <c r="F1669" i="5"/>
  <c r="F1670" i="5"/>
  <c r="F1671" i="5"/>
  <c r="F1672" i="5"/>
  <c r="F1673" i="5"/>
  <c r="F1675" i="5"/>
  <c r="F1676" i="5"/>
  <c r="F1677" i="5"/>
  <c r="F1678" i="5"/>
  <c r="F1679" i="5"/>
  <c r="F1680" i="5"/>
  <c r="F1681" i="5"/>
  <c r="F1683" i="5"/>
  <c r="F1684" i="5"/>
  <c r="F1685" i="5"/>
  <c r="F1686" i="5"/>
  <c r="F1687" i="5"/>
  <c r="F1688" i="5"/>
  <c r="F1689" i="5"/>
  <c r="F1691" i="5"/>
  <c r="F1692" i="5"/>
  <c r="F1693" i="5"/>
  <c r="F1694" i="5"/>
  <c r="F1695" i="5"/>
  <c r="F1696" i="5"/>
  <c r="F1697" i="5"/>
  <c r="F1699" i="5"/>
  <c r="F1700" i="5"/>
  <c r="F1701" i="5"/>
  <c r="F1702" i="5"/>
  <c r="F1703" i="5"/>
  <c r="F1704" i="5"/>
  <c r="F1705" i="5"/>
  <c r="F1707" i="5"/>
  <c r="F1708" i="5"/>
  <c r="F1709" i="5"/>
  <c r="F1710" i="5"/>
  <c r="F1711" i="5"/>
  <c r="F1712" i="5"/>
  <c r="F1713" i="5"/>
  <c r="F1715" i="5"/>
  <c r="F1716" i="5"/>
  <c r="F1717" i="5"/>
  <c r="F1718" i="5"/>
  <c r="F1719" i="5"/>
  <c r="F1720" i="5"/>
  <c r="F1721" i="5"/>
  <c r="F1723" i="5"/>
  <c r="F1724" i="5"/>
  <c r="F1725" i="5"/>
  <c r="F1726" i="5"/>
  <c r="F1727" i="5"/>
  <c r="F1728" i="5"/>
  <c r="F1729" i="5"/>
  <c r="F1731" i="5"/>
  <c r="F1732" i="5"/>
  <c r="F1733" i="5"/>
  <c r="F1734" i="5"/>
  <c r="F1735" i="5"/>
  <c r="F1736" i="5"/>
  <c r="F1737" i="5"/>
  <c r="F1739" i="5"/>
  <c r="F1740" i="5"/>
  <c r="F1741" i="5"/>
  <c r="F1742" i="5"/>
  <c r="F1743" i="5"/>
  <c r="F1744" i="5"/>
  <c r="F1745" i="5"/>
  <c r="F1747" i="5"/>
  <c r="F1748" i="5"/>
  <c r="F1749" i="5"/>
  <c r="F1750" i="5"/>
  <c r="F1751" i="5"/>
  <c r="F1752" i="5"/>
  <c r="F1753" i="5"/>
  <c r="F1755" i="5"/>
  <c r="F1756" i="5"/>
  <c r="F1757" i="5"/>
  <c r="F1758" i="5"/>
  <c r="F1759" i="5"/>
  <c r="F1760" i="5"/>
  <c r="F1761" i="5"/>
  <c r="F1763" i="5"/>
  <c r="F1764" i="5"/>
  <c r="F1765" i="5"/>
  <c r="F1766" i="5"/>
  <c r="F1767" i="5"/>
  <c r="F1768" i="5"/>
  <c r="F1769" i="5"/>
  <c r="F1771" i="5"/>
  <c r="F1772" i="5"/>
  <c r="F1773" i="5"/>
  <c r="F1774" i="5"/>
  <c r="F1775" i="5"/>
  <c r="F1776" i="5"/>
  <c r="F1777" i="5"/>
  <c r="F1779" i="5"/>
  <c r="F1780" i="5"/>
  <c r="F1781" i="5"/>
  <c r="F1782" i="5"/>
  <c r="F1783" i="5"/>
  <c r="F1784" i="5"/>
  <c r="F1785" i="5"/>
  <c r="F1787" i="5"/>
  <c r="F1788" i="5"/>
  <c r="F1789" i="5"/>
  <c r="F1790" i="5"/>
  <c r="F1791" i="5"/>
  <c r="F1792" i="5"/>
  <c r="F1793" i="5"/>
  <c r="F1795" i="5"/>
  <c r="F1796" i="5"/>
  <c r="F1797" i="5"/>
  <c r="F1798" i="5"/>
  <c r="F1799" i="5"/>
  <c r="F1800" i="5"/>
  <c r="F1801" i="5"/>
  <c r="F1803" i="5"/>
  <c r="F1804" i="5"/>
  <c r="F1805" i="5"/>
  <c r="F1806" i="5"/>
  <c r="F1807" i="5"/>
  <c r="F1808" i="5"/>
  <c r="F1809" i="5"/>
  <c r="F1811" i="5"/>
  <c r="F1812" i="5"/>
  <c r="F1813" i="5"/>
  <c r="F1814" i="5"/>
  <c r="F1815" i="5"/>
  <c r="F1816" i="5"/>
  <c r="F1817" i="5"/>
  <c r="F1819" i="5"/>
  <c r="F1820" i="5"/>
  <c r="F1821" i="5"/>
  <c r="F1822" i="5"/>
  <c r="F1823" i="5"/>
  <c r="F1824" i="5"/>
  <c r="F1825" i="5"/>
  <c r="F1827" i="5"/>
  <c r="F1828" i="5"/>
  <c r="F1829" i="5"/>
  <c r="F1830" i="5"/>
  <c r="F1831" i="5"/>
  <c r="F1832" i="5"/>
  <c r="F1833" i="5"/>
  <c r="F1835" i="5"/>
  <c r="F1836" i="5"/>
  <c r="F1837" i="5"/>
  <c r="F1838" i="5"/>
  <c r="F1839" i="5"/>
  <c r="F1840" i="5"/>
  <c r="F1841" i="5"/>
  <c r="F1843" i="5"/>
  <c r="F1844" i="5"/>
  <c r="F1845" i="5"/>
  <c r="F1846" i="5"/>
  <c r="F1847" i="5"/>
  <c r="F1848" i="5"/>
  <c r="F1849" i="5"/>
  <c r="F1851" i="5"/>
  <c r="F1852" i="5"/>
  <c r="F1853" i="5"/>
  <c r="F1854" i="5"/>
  <c r="F1855" i="5"/>
  <c r="F1856" i="5"/>
  <c r="F1857" i="5"/>
  <c r="F1859" i="5"/>
  <c r="F1860" i="5"/>
  <c r="F1861" i="5"/>
  <c r="F1862" i="5"/>
  <c r="F1863" i="5"/>
  <c r="F1864" i="5"/>
  <c r="F1865" i="5"/>
  <c r="F1867" i="5"/>
  <c r="F1868" i="5"/>
  <c r="F1869" i="5"/>
  <c r="F1870" i="5"/>
  <c r="F1871" i="5"/>
  <c r="F1872" i="5"/>
  <c r="F1873" i="5"/>
  <c r="F1875" i="5"/>
  <c r="F1876" i="5"/>
  <c r="F1877" i="5"/>
  <c r="F1878" i="5"/>
  <c r="F1879" i="5"/>
  <c r="F1880" i="5"/>
  <c r="F1881" i="5"/>
  <c r="F1883" i="5"/>
  <c r="F1884" i="5"/>
  <c r="F1885" i="5"/>
  <c r="F1886" i="5"/>
  <c r="F1887" i="5"/>
  <c r="F1888" i="5"/>
  <c r="F1889" i="5"/>
  <c r="F1891" i="5"/>
  <c r="F1892" i="5"/>
  <c r="F1893" i="5"/>
  <c r="F1894" i="5"/>
  <c r="F1895" i="5"/>
  <c r="F1896" i="5"/>
  <c r="F1897" i="5"/>
  <c r="F1899" i="5"/>
  <c r="F1900" i="5"/>
  <c r="F1901" i="5"/>
  <c r="F1902" i="5"/>
  <c r="F1903" i="5"/>
  <c r="F1904" i="5"/>
  <c r="F1905" i="5"/>
  <c r="F1907" i="5"/>
  <c r="F1908" i="5"/>
  <c r="F1909" i="5"/>
  <c r="F1910" i="5"/>
  <c r="F1911" i="5"/>
  <c r="F1912" i="5"/>
  <c r="F1913" i="5"/>
  <c r="F1915" i="5"/>
  <c r="F1916" i="5"/>
  <c r="F1917" i="5"/>
  <c r="F1918" i="5"/>
  <c r="F1919" i="5"/>
  <c r="F1920" i="5"/>
  <c r="F1921" i="5"/>
  <c r="F1923" i="5"/>
  <c r="F1924" i="5"/>
  <c r="F1925" i="5"/>
  <c r="F1926" i="5"/>
  <c r="F1927" i="5"/>
  <c r="F1928" i="5"/>
  <c r="F1929" i="5"/>
  <c r="F1931" i="5"/>
  <c r="F1932" i="5"/>
  <c r="F1933" i="5"/>
  <c r="F1934" i="5"/>
  <c r="F1935" i="5"/>
  <c r="F1936" i="5"/>
  <c r="F1937" i="5"/>
  <c r="F1939" i="5"/>
  <c r="F1940" i="5"/>
  <c r="F1941" i="5"/>
  <c r="F1942" i="5"/>
  <c r="F1943" i="5"/>
  <c r="F1944" i="5"/>
  <c r="F1945" i="5"/>
  <c r="F1947" i="5"/>
  <c r="F1948" i="5"/>
  <c r="F1949" i="5"/>
  <c r="F1950" i="5"/>
  <c r="F1951" i="5"/>
  <c r="F1952" i="5"/>
  <c r="F1953" i="5"/>
  <c r="F1955" i="5"/>
  <c r="F1956" i="5"/>
  <c r="F1957" i="5"/>
  <c r="F1958" i="5"/>
  <c r="F1959" i="5"/>
  <c r="F1960" i="5"/>
  <c r="F1961" i="5"/>
  <c r="F1963" i="5"/>
  <c r="F1964" i="5"/>
  <c r="F1965" i="5"/>
  <c r="F1966" i="5"/>
  <c r="F1967" i="5"/>
  <c r="F1968" i="5"/>
  <c r="F1969" i="5"/>
  <c r="F1971" i="5"/>
  <c r="F1972" i="5"/>
  <c r="F1973" i="5"/>
  <c r="F1974" i="5"/>
  <c r="F1975" i="5"/>
  <c r="F1976" i="5"/>
  <c r="F1977" i="5"/>
  <c r="F1979" i="5"/>
  <c r="F1980" i="5"/>
  <c r="F1981" i="5"/>
  <c r="F1982" i="5"/>
  <c r="F1983" i="5"/>
  <c r="F1984" i="5"/>
  <c r="F1985" i="5"/>
  <c r="F1987" i="5"/>
  <c r="F1988" i="5"/>
  <c r="F1989" i="5"/>
  <c r="F1990" i="5"/>
  <c r="F1991" i="5"/>
  <c r="F1992" i="5"/>
  <c r="F1993" i="5"/>
  <c r="F1995" i="5"/>
  <c r="F1996" i="5"/>
  <c r="F1997" i="5"/>
  <c r="F1998" i="5"/>
  <c r="F1999" i="5"/>
  <c r="F2000" i="5"/>
  <c r="F2001" i="5"/>
  <c r="F2003" i="5"/>
  <c r="F2004" i="5"/>
  <c r="F2005" i="5"/>
  <c r="F2006" i="5"/>
  <c r="F2007" i="5"/>
  <c r="F2008" i="5"/>
  <c r="F2009" i="5"/>
  <c r="F2011" i="5"/>
  <c r="F2012" i="5"/>
  <c r="F2013" i="5"/>
  <c r="F2014" i="5"/>
  <c r="F2015" i="5"/>
  <c r="F2016" i="5"/>
  <c r="F2017" i="5"/>
  <c r="F2019" i="5"/>
  <c r="F2020" i="5"/>
  <c r="F2021" i="5"/>
  <c r="F2022" i="5"/>
  <c r="F2023" i="5"/>
  <c r="F2024" i="5"/>
  <c r="F2025" i="5"/>
  <c r="F2027" i="5"/>
  <c r="F2028" i="5"/>
  <c r="F2029" i="5"/>
  <c r="F2030" i="5"/>
  <c r="F2031" i="5"/>
  <c r="F2032" i="5"/>
  <c r="F2033" i="5"/>
  <c r="F2035" i="5"/>
  <c r="F2036" i="5"/>
  <c r="F2037" i="5"/>
  <c r="F2038" i="5"/>
  <c r="F2039" i="5"/>
  <c r="F2040" i="5"/>
  <c r="F2041" i="5"/>
  <c r="F2043" i="5"/>
  <c r="F2044" i="5"/>
  <c r="F2045" i="5"/>
  <c r="F2046" i="5"/>
  <c r="F2047" i="5"/>
  <c r="F2048" i="5"/>
  <c r="F2049" i="5"/>
  <c r="F2051" i="5"/>
  <c r="F2052" i="5"/>
  <c r="F2053" i="5"/>
  <c r="F2054" i="5"/>
  <c r="F2055" i="5"/>
  <c r="F2056" i="5"/>
  <c r="F2057" i="5"/>
  <c r="F2059" i="5"/>
  <c r="F2060" i="5"/>
  <c r="F2061" i="5"/>
  <c r="F2062" i="5"/>
  <c r="F2063" i="5"/>
  <c r="F2064" i="5"/>
  <c r="F2065" i="5"/>
  <c r="F2067" i="5"/>
  <c r="F2068" i="5"/>
  <c r="F2069" i="5"/>
  <c r="F2070" i="5"/>
  <c r="F2071" i="5"/>
  <c r="F2072" i="5"/>
  <c r="F2073" i="5"/>
  <c r="F2075" i="5"/>
  <c r="F2076" i="5"/>
  <c r="F2077" i="5"/>
  <c r="F2078" i="5"/>
  <c r="F2079" i="5"/>
  <c r="F2080" i="5"/>
  <c r="F2081" i="5"/>
  <c r="F2083" i="5"/>
  <c r="F2084" i="5"/>
  <c r="F2085" i="5"/>
  <c r="F2086" i="5"/>
  <c r="F2087" i="5"/>
  <c r="F2088" i="5"/>
  <c r="F2089" i="5"/>
  <c r="F2091" i="5"/>
  <c r="F2092" i="5"/>
  <c r="F2093" i="5"/>
  <c r="F2094" i="5"/>
  <c r="F2095" i="5"/>
  <c r="F2096" i="5"/>
  <c r="F2097" i="5"/>
  <c r="F2099" i="5"/>
  <c r="F2100" i="5"/>
  <c r="F2101" i="5"/>
  <c r="F2102" i="5"/>
  <c r="F2103" i="5"/>
  <c r="F2104" i="5"/>
  <c r="F2105" i="5"/>
  <c r="F2107" i="5"/>
  <c r="F2108" i="5"/>
  <c r="F2109" i="5"/>
  <c r="F2110" i="5"/>
  <c r="F2111" i="5"/>
  <c r="F2112" i="5"/>
  <c r="F2113" i="5"/>
  <c r="F2115" i="5"/>
  <c r="F2116" i="5"/>
  <c r="F2117" i="5"/>
  <c r="F2118" i="5"/>
  <c r="F2119" i="5"/>
  <c r="F2120" i="5"/>
  <c r="F2121" i="5"/>
  <c r="F2123" i="5"/>
  <c r="F2124" i="5"/>
  <c r="F2125" i="5"/>
  <c r="F2126" i="5"/>
  <c r="F2127" i="5"/>
  <c r="F2128" i="5"/>
  <c r="F2129" i="5"/>
  <c r="F2131" i="5"/>
  <c r="F2132" i="5"/>
  <c r="F2133" i="5"/>
  <c r="F2134" i="5"/>
  <c r="F2135" i="5"/>
  <c r="F2136" i="5"/>
  <c r="F2137" i="5"/>
  <c r="F2139" i="5"/>
  <c r="F2140" i="5"/>
  <c r="F2141" i="5"/>
  <c r="F2142" i="5"/>
  <c r="F2143" i="5"/>
  <c r="F2144" i="5"/>
  <c r="F2145" i="5"/>
  <c r="F2147" i="5"/>
  <c r="F2148" i="5"/>
  <c r="F2149" i="5"/>
  <c r="F2150" i="5"/>
  <c r="F2151" i="5"/>
  <c r="F2152" i="5"/>
  <c r="F2153" i="5"/>
  <c r="F2155" i="5"/>
  <c r="F2156" i="5"/>
  <c r="F2157" i="5"/>
  <c r="F2158" i="5"/>
  <c r="F2159" i="5"/>
  <c r="F2160" i="5"/>
  <c r="F2161" i="5"/>
  <c r="F2163" i="5"/>
  <c r="F2164" i="5"/>
  <c r="F2165" i="5"/>
  <c r="F2166" i="5"/>
  <c r="F2167" i="5"/>
  <c r="F2168" i="5"/>
  <c r="F2169" i="5"/>
  <c r="F2171" i="5"/>
  <c r="F2172" i="5"/>
  <c r="F2173" i="5"/>
  <c r="F2174" i="5"/>
  <c r="F2175" i="5"/>
  <c r="F2176" i="5"/>
  <c r="F2177" i="5"/>
  <c r="F2179" i="5"/>
  <c r="F2180" i="5"/>
  <c r="F2181" i="5"/>
  <c r="F2182" i="5"/>
  <c r="F2183" i="5"/>
  <c r="F2184" i="5"/>
  <c r="F2185" i="5"/>
  <c r="F2187" i="5"/>
  <c r="F2188" i="5"/>
  <c r="F2189" i="5"/>
  <c r="F2190" i="5"/>
  <c r="F2191" i="5"/>
  <c r="F2192" i="5"/>
  <c r="F2193" i="5"/>
  <c r="F2195" i="5"/>
  <c r="F2196" i="5"/>
  <c r="F2197" i="5"/>
  <c r="F2198" i="5"/>
  <c r="F2199" i="5"/>
  <c r="F2200" i="5"/>
  <c r="F2201" i="5"/>
  <c r="F2203" i="5"/>
  <c r="F2204" i="5"/>
  <c r="F2205" i="5"/>
  <c r="F2206" i="5"/>
  <c r="F2207" i="5"/>
  <c r="F2208" i="5"/>
  <c r="F2209" i="5"/>
  <c r="F2211" i="5"/>
  <c r="F2212" i="5"/>
  <c r="F2213" i="5"/>
  <c r="F2214" i="5"/>
  <c r="F2215" i="5"/>
  <c r="F2216" i="5"/>
  <c r="F2217" i="5"/>
  <c r="F2219" i="5"/>
  <c r="F2220" i="5"/>
  <c r="F2221" i="5"/>
  <c r="F2222" i="5"/>
  <c r="F2223" i="5"/>
  <c r="F2224" i="5"/>
  <c r="F2225" i="5"/>
  <c r="F2227" i="5"/>
  <c r="F2228" i="5"/>
  <c r="F2229" i="5"/>
  <c r="F2230" i="5"/>
  <c r="F2231" i="5"/>
  <c r="F2232" i="5"/>
  <c r="F2233" i="5"/>
  <c r="F2235" i="5"/>
  <c r="F2236" i="5"/>
  <c r="F2237" i="5"/>
  <c r="F2238" i="5"/>
  <c r="F2239" i="5"/>
  <c r="F2240" i="5"/>
  <c r="F2241" i="5"/>
  <c r="F2243" i="5"/>
  <c r="F2244" i="5"/>
  <c r="F2245" i="5"/>
  <c r="F2246" i="5"/>
  <c r="F2247" i="5"/>
  <c r="F2248" i="5"/>
  <c r="F2249" i="5"/>
  <c r="F2251" i="5"/>
  <c r="F2252" i="5"/>
  <c r="F2253" i="5"/>
  <c r="F2254" i="5"/>
  <c r="F2255" i="5"/>
  <c r="F2256" i="5"/>
  <c r="F2257" i="5"/>
  <c r="F2259" i="5"/>
  <c r="F2260" i="5"/>
  <c r="F2261" i="5"/>
  <c r="F2262" i="5"/>
  <c r="F2263" i="5"/>
  <c r="F2264" i="5"/>
  <c r="F2265" i="5"/>
  <c r="F2267" i="5"/>
  <c r="F2268" i="5"/>
  <c r="F2269" i="5"/>
  <c r="F2270" i="5"/>
  <c r="F2271" i="5"/>
  <c r="F2272" i="5"/>
  <c r="F2273" i="5"/>
  <c r="F2275" i="5"/>
  <c r="F2276" i="5"/>
  <c r="F2277" i="5"/>
  <c r="F2278" i="5"/>
  <c r="F2279" i="5"/>
  <c r="F2280" i="5"/>
  <c r="F2281" i="5"/>
  <c r="F2283" i="5"/>
  <c r="F2284" i="5"/>
  <c r="F2285" i="5"/>
  <c r="F2286" i="5"/>
  <c r="F2287" i="5"/>
  <c r="F2288" i="5"/>
  <c r="F2289" i="5"/>
  <c r="F2291" i="5"/>
  <c r="F2292" i="5"/>
  <c r="F2293" i="5"/>
  <c r="F2294" i="5"/>
  <c r="F2295" i="5"/>
  <c r="F2296" i="5"/>
  <c r="F2297" i="5"/>
  <c r="F2299" i="5"/>
  <c r="F2300" i="5"/>
  <c r="F2301" i="5"/>
  <c r="F2302" i="5"/>
  <c r="F2303" i="5"/>
  <c r="F2304" i="5"/>
  <c r="F2305" i="5"/>
  <c r="F2307" i="5"/>
  <c r="F2308" i="5"/>
  <c r="F2309" i="5"/>
  <c r="F2310" i="5"/>
  <c r="F2311" i="5"/>
  <c r="F2312" i="5"/>
  <c r="F2313" i="5"/>
  <c r="F2315" i="5"/>
  <c r="F2316" i="5"/>
  <c r="F2317" i="5"/>
  <c r="F2318" i="5"/>
  <c r="F2319" i="5"/>
  <c r="F2320" i="5"/>
  <c r="F2321" i="5"/>
  <c r="F2323" i="5"/>
  <c r="F2324" i="5"/>
  <c r="F2325" i="5"/>
  <c r="F2326" i="5"/>
  <c r="F2327" i="5"/>
  <c r="F2328" i="5"/>
  <c r="F2329" i="5"/>
  <c r="F2331" i="5"/>
  <c r="F2332" i="5"/>
  <c r="F2333" i="5"/>
  <c r="F2334" i="5"/>
  <c r="F2335" i="5"/>
  <c r="F2336" i="5"/>
  <c r="F2337" i="5"/>
  <c r="F2339" i="5"/>
  <c r="F2340" i="5"/>
  <c r="F2341" i="5"/>
  <c r="F2342" i="5"/>
  <c r="F2343" i="5"/>
  <c r="F2344" i="5"/>
  <c r="F2345" i="5"/>
  <c r="F2347" i="5"/>
  <c r="F2348" i="5"/>
  <c r="F2349" i="5"/>
  <c r="F2350" i="5"/>
  <c r="F2351" i="5"/>
  <c r="F2352" i="5"/>
  <c r="F2353" i="5"/>
  <c r="F2355" i="5"/>
  <c r="F2356" i="5"/>
  <c r="F2357" i="5"/>
  <c r="F2358" i="5"/>
  <c r="F2359" i="5"/>
  <c r="F2360" i="5"/>
  <c r="F2361" i="5"/>
  <c r="F2363" i="5"/>
  <c r="F2364" i="5"/>
  <c r="F2365" i="5"/>
  <c r="F2366" i="5"/>
  <c r="F2367" i="5"/>
  <c r="F2368" i="5"/>
  <c r="F2369" i="5"/>
  <c r="F2371" i="5"/>
  <c r="F2372" i="5"/>
  <c r="F2373" i="5"/>
  <c r="F2374" i="5"/>
  <c r="F2375" i="5"/>
  <c r="F2376" i="5"/>
  <c r="F2377" i="5"/>
  <c r="F2379" i="5"/>
  <c r="F2380" i="5"/>
  <c r="F2381" i="5"/>
  <c r="F2382" i="5"/>
  <c r="F2383" i="5"/>
  <c r="F2384" i="5"/>
  <c r="F2385" i="5"/>
  <c r="F2387" i="5"/>
  <c r="F2388" i="5"/>
  <c r="F2389" i="5"/>
  <c r="F2390" i="5"/>
  <c r="F2391" i="5"/>
  <c r="F2392" i="5"/>
  <c r="F2393" i="5"/>
  <c r="F2395" i="5"/>
  <c r="F2396" i="5"/>
  <c r="F2397" i="5"/>
  <c r="F2398" i="5"/>
  <c r="F2399" i="5"/>
  <c r="F2400" i="5"/>
  <c r="F2401" i="5"/>
  <c r="F2403" i="5"/>
  <c r="F2404" i="5"/>
  <c r="F2405" i="5"/>
  <c r="F2406" i="5"/>
  <c r="F2407" i="5"/>
  <c r="F2408" i="5"/>
  <c r="F2409" i="5"/>
  <c r="F2411" i="5"/>
  <c r="F2412" i="5"/>
  <c r="F2413" i="5"/>
  <c r="F2414" i="5"/>
  <c r="F2415" i="5"/>
  <c r="F2416" i="5"/>
  <c r="F2417" i="5"/>
  <c r="F2419" i="5"/>
  <c r="F2420" i="5"/>
  <c r="F2421" i="5"/>
  <c r="F2422" i="5"/>
  <c r="F2423" i="5"/>
  <c r="F2424" i="5"/>
  <c r="F2425" i="5"/>
  <c r="F2427" i="5"/>
  <c r="F2428" i="5"/>
  <c r="F2429" i="5"/>
  <c r="F2430" i="5"/>
  <c r="F2431" i="5"/>
  <c r="F2432" i="5"/>
  <c r="F2433" i="5"/>
  <c r="F2435" i="5"/>
  <c r="F2436" i="5"/>
  <c r="F2437" i="5"/>
  <c r="F2438" i="5"/>
  <c r="F2439" i="5"/>
  <c r="F2440" i="5"/>
  <c r="F2441" i="5"/>
  <c r="F2443" i="5"/>
  <c r="F2444" i="5"/>
  <c r="F2445" i="5"/>
  <c r="F2446" i="5"/>
  <c r="F2447" i="5"/>
  <c r="F2448" i="5"/>
  <c r="F2449" i="5"/>
  <c r="F2451" i="5"/>
  <c r="F2452" i="5"/>
  <c r="F2453" i="5"/>
  <c r="F2454" i="5"/>
  <c r="F2455" i="5"/>
  <c r="F2456" i="5"/>
  <c r="F2457" i="5"/>
  <c r="F2459" i="5"/>
  <c r="F2460" i="5"/>
  <c r="F2461" i="5"/>
  <c r="F2462" i="5"/>
  <c r="F2463" i="5"/>
  <c r="F2464" i="5"/>
  <c r="F2465" i="5"/>
  <c r="F2467" i="5"/>
  <c r="F2468" i="5"/>
  <c r="F2469" i="5"/>
  <c r="F2470" i="5"/>
  <c r="F2471" i="5"/>
  <c r="F2472" i="5"/>
  <c r="F2473" i="5"/>
  <c r="F2475" i="5"/>
  <c r="F2476" i="5"/>
  <c r="F2477" i="5"/>
  <c r="F2478" i="5"/>
  <c r="F2479" i="5"/>
  <c r="F2480" i="5"/>
  <c r="F2481" i="5"/>
  <c r="F2483" i="5"/>
  <c r="F2484" i="5"/>
  <c r="F2485" i="5"/>
  <c r="F2486" i="5"/>
  <c r="F2487" i="5"/>
  <c r="F2488" i="5"/>
  <c r="F2489" i="5"/>
  <c r="F2491" i="5"/>
  <c r="F2492" i="5"/>
  <c r="F2493" i="5"/>
  <c r="F2494" i="5"/>
  <c r="F2495" i="5"/>
  <c r="F2496" i="5"/>
  <c r="F2497" i="5"/>
  <c r="F2499" i="5"/>
  <c r="F2500" i="5"/>
  <c r="F2501" i="5"/>
  <c r="F2502" i="5"/>
  <c r="F2503" i="5"/>
  <c r="F2504" i="5"/>
  <c r="F2505" i="5"/>
  <c r="F2507" i="5"/>
  <c r="F2508" i="5"/>
  <c r="F2509" i="5"/>
  <c r="F2510" i="5"/>
  <c r="F2511" i="5"/>
  <c r="F2512" i="5"/>
  <c r="F2513" i="5"/>
  <c r="F2515" i="5"/>
  <c r="F2516" i="5"/>
  <c r="F2517" i="5"/>
  <c r="F2518" i="5"/>
  <c r="F2519" i="5"/>
  <c r="F2520" i="5"/>
  <c r="F2521" i="5"/>
  <c r="F2523" i="5"/>
  <c r="F2524" i="5"/>
  <c r="F2525" i="5"/>
  <c r="F2526" i="5"/>
  <c r="F2527" i="5"/>
  <c r="F2528" i="5"/>
  <c r="F2529" i="5"/>
  <c r="F2531" i="5"/>
  <c r="F2532" i="5"/>
  <c r="F2533" i="5"/>
  <c r="F2534" i="5"/>
  <c r="F2535" i="5"/>
  <c r="F2536" i="5"/>
  <c r="F2537" i="5"/>
  <c r="F2539" i="5"/>
  <c r="F2540" i="5"/>
  <c r="F2541" i="5"/>
  <c r="F2542" i="5"/>
  <c r="F2543" i="5"/>
  <c r="F2544" i="5"/>
  <c r="F2545" i="5"/>
  <c r="F2547" i="5"/>
  <c r="F2548" i="5"/>
  <c r="F2549" i="5"/>
  <c r="F2550" i="5"/>
  <c r="F2551" i="5"/>
  <c r="F2552" i="5"/>
  <c r="F2553" i="5"/>
  <c r="F2555" i="5"/>
  <c r="F2556" i="5"/>
  <c r="F2557" i="5"/>
  <c r="F2558" i="5"/>
  <c r="F2559" i="5"/>
  <c r="F2560" i="5"/>
  <c r="F2561" i="5"/>
  <c r="F2563" i="5"/>
  <c r="F2564" i="5"/>
  <c r="F2565" i="5"/>
  <c r="F2566" i="5"/>
  <c r="F2567" i="5"/>
  <c r="F2568" i="5"/>
  <c r="F2569" i="5"/>
  <c r="F2571" i="5"/>
  <c r="F2572" i="5"/>
  <c r="F2573" i="5"/>
  <c r="F2574" i="5"/>
  <c r="F2575" i="5"/>
  <c r="F2576" i="5"/>
  <c r="F2577" i="5"/>
  <c r="F2579" i="5"/>
  <c r="F2580" i="5"/>
  <c r="F2581" i="5"/>
  <c r="F2582" i="5"/>
  <c r="F2583" i="5"/>
  <c r="F2584" i="5"/>
  <c r="F2585" i="5"/>
  <c r="F2587" i="5"/>
  <c r="F2588" i="5"/>
  <c r="F2589" i="5"/>
  <c r="F2590" i="5"/>
  <c r="F2591" i="5"/>
  <c r="F2592" i="5"/>
  <c r="F2593" i="5"/>
  <c r="F2595" i="5"/>
  <c r="F2596" i="5"/>
  <c r="F2597" i="5"/>
  <c r="F2598" i="5"/>
  <c r="F2599" i="5"/>
  <c r="F2600" i="5"/>
  <c r="F2601" i="5"/>
  <c r="F2603" i="5"/>
  <c r="F2604" i="5"/>
  <c r="F2605" i="5"/>
  <c r="F2606" i="5"/>
  <c r="F2607" i="5"/>
  <c r="F2608" i="5"/>
  <c r="F2609" i="5"/>
  <c r="F2611" i="5"/>
  <c r="F2612" i="5"/>
  <c r="F2613" i="5"/>
  <c r="F2614" i="5"/>
  <c r="F2615" i="5"/>
  <c r="F2616" i="5"/>
  <c r="F2617" i="5"/>
  <c r="F2619" i="5"/>
  <c r="F2620" i="5"/>
  <c r="F2621" i="5"/>
  <c r="F2622" i="5"/>
  <c r="F2623" i="5"/>
  <c r="F2624" i="5"/>
  <c r="F2625" i="5"/>
  <c r="F2627" i="5"/>
  <c r="F2628" i="5"/>
  <c r="F2629" i="5"/>
  <c r="F2630" i="5"/>
  <c r="F2631" i="5"/>
  <c r="F2632" i="5"/>
  <c r="F2633" i="5"/>
  <c r="F2635" i="5"/>
  <c r="F2636" i="5"/>
  <c r="F2637" i="5"/>
  <c r="F2638" i="5"/>
  <c r="F2639" i="5"/>
  <c r="F2640" i="5"/>
  <c r="F2641" i="5"/>
  <c r="F2643" i="5"/>
  <c r="F2644" i="5"/>
  <c r="F2645" i="5"/>
  <c r="F2646" i="5"/>
  <c r="F2647" i="5"/>
  <c r="F2648" i="5"/>
  <c r="F2649" i="5"/>
  <c r="F2651" i="5"/>
  <c r="F2652" i="5"/>
  <c r="F2653" i="5"/>
  <c r="F2654" i="5"/>
  <c r="F2655" i="5"/>
  <c r="F2656" i="5"/>
  <c r="F2657" i="5"/>
  <c r="F2659" i="5"/>
  <c r="F2660" i="5"/>
  <c r="F2661" i="5"/>
  <c r="F2662" i="5"/>
  <c r="F2663" i="5"/>
  <c r="F2664" i="5"/>
  <c r="F2665" i="5"/>
  <c r="F2667" i="5"/>
  <c r="F2668" i="5"/>
  <c r="F2669" i="5"/>
  <c r="F2670" i="5"/>
  <c r="F2671" i="5"/>
  <c r="F2672" i="5"/>
  <c r="F2673" i="5"/>
  <c r="F2675" i="5"/>
  <c r="F2676" i="5"/>
  <c r="F2677" i="5"/>
  <c r="F2678" i="5"/>
  <c r="F2679" i="5"/>
  <c r="F2680" i="5"/>
  <c r="F2681" i="5"/>
  <c r="F2683" i="5"/>
  <c r="F2684" i="5"/>
  <c r="F2685" i="5"/>
  <c r="F2686" i="5"/>
  <c r="F2687" i="5"/>
  <c r="F2688" i="5"/>
  <c r="F2689" i="5"/>
  <c r="F2691" i="5"/>
  <c r="F2692" i="5"/>
  <c r="F2693" i="5"/>
  <c r="F2694" i="5"/>
  <c r="F2695" i="5"/>
  <c r="F2696" i="5"/>
  <c r="F2697" i="5"/>
  <c r="F2699" i="5"/>
  <c r="F2700" i="5"/>
  <c r="F2701" i="5"/>
  <c r="F2702" i="5"/>
  <c r="F2703" i="5"/>
  <c r="F2704" i="5"/>
  <c r="F2705" i="5"/>
  <c r="F2707" i="5"/>
  <c r="F2708" i="5"/>
  <c r="F2709" i="5"/>
  <c r="F2710" i="5"/>
  <c r="F2711" i="5"/>
  <c r="F2712" i="5"/>
  <c r="F2713" i="5"/>
  <c r="F2715" i="5"/>
  <c r="F2716" i="5"/>
  <c r="F2717" i="5"/>
  <c r="F2718" i="5"/>
  <c r="F2719" i="5"/>
  <c r="F2720" i="5"/>
  <c r="F2721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3073" i="5"/>
  <c r="F3074" i="5"/>
  <c r="F3075" i="5"/>
  <c r="F3076" i="5"/>
  <c r="F3077" i="5"/>
  <c r="F3078" i="5"/>
  <c r="F3079" i="5"/>
  <c r="F3080" i="5"/>
  <c r="F3081" i="5"/>
  <c r="F3082" i="5"/>
  <c r="F3083" i="5"/>
  <c r="F3084" i="5"/>
  <c r="F3085" i="5"/>
  <c r="F3086" i="5"/>
  <c r="F3087" i="5"/>
  <c r="F3088" i="5"/>
  <c r="F3089" i="5"/>
  <c r="F3090" i="5"/>
  <c r="F3091" i="5"/>
  <c r="F3092" i="5"/>
  <c r="F3093" i="5"/>
  <c r="F3094" i="5"/>
  <c r="F3095" i="5"/>
  <c r="F3096" i="5"/>
  <c r="F3097" i="5"/>
  <c r="F3098" i="5"/>
  <c r="F3099" i="5"/>
  <c r="F3100" i="5"/>
  <c r="F3101" i="5"/>
  <c r="F3102" i="5"/>
  <c r="F3103" i="5"/>
  <c r="F3104" i="5"/>
  <c r="F3105" i="5"/>
  <c r="F3106" i="5"/>
  <c r="F3107" i="5"/>
  <c r="F3108" i="5"/>
  <c r="F3109" i="5"/>
  <c r="F3110" i="5"/>
  <c r="F3111" i="5"/>
  <c r="F3112" i="5"/>
  <c r="F3113" i="5"/>
  <c r="F3114" i="5"/>
  <c r="F3115" i="5"/>
  <c r="F3116" i="5"/>
  <c r="F3117" i="5"/>
  <c r="F3118" i="5"/>
  <c r="F3119" i="5"/>
  <c r="F3120" i="5"/>
  <c r="F3121" i="5"/>
  <c r="F3122" i="5"/>
  <c r="F3123" i="5"/>
  <c r="F3124" i="5"/>
  <c r="F3125" i="5"/>
  <c r="F3126" i="5"/>
  <c r="F3127" i="5"/>
  <c r="F3128" i="5"/>
  <c r="F3129" i="5"/>
  <c r="F3130" i="5"/>
  <c r="F3131" i="5"/>
  <c r="F3132" i="5"/>
  <c r="F3133" i="5"/>
  <c r="F3134" i="5"/>
  <c r="F3135" i="5"/>
  <c r="F3136" i="5"/>
  <c r="F3137" i="5"/>
  <c r="F3138" i="5"/>
  <c r="F3139" i="5"/>
  <c r="F3140" i="5"/>
  <c r="F3141" i="5"/>
  <c r="F3142" i="5"/>
  <c r="F3143" i="5"/>
  <c r="F3144" i="5"/>
  <c r="F3145" i="5"/>
  <c r="F3146" i="5"/>
  <c r="F3147" i="5"/>
  <c r="F3148" i="5"/>
  <c r="F3149" i="5"/>
  <c r="F3150" i="5"/>
  <c r="F3151" i="5"/>
  <c r="F3152" i="5"/>
  <c r="F3153" i="5"/>
  <c r="F3154" i="5"/>
  <c r="F3155" i="5"/>
  <c r="F3156" i="5"/>
  <c r="F3157" i="5"/>
  <c r="F3158" i="5"/>
  <c r="F3159" i="5"/>
  <c r="F3160" i="5"/>
  <c r="F3161" i="5"/>
  <c r="F3162" i="5"/>
  <c r="F3163" i="5"/>
  <c r="F3164" i="5"/>
  <c r="F3165" i="5"/>
  <c r="F3166" i="5"/>
  <c r="F3167" i="5"/>
  <c r="F3168" i="5"/>
  <c r="F3169" i="5"/>
  <c r="F3170" i="5"/>
  <c r="F3171" i="5"/>
  <c r="F3172" i="5"/>
  <c r="F3173" i="5"/>
  <c r="F3174" i="5"/>
  <c r="F3175" i="5"/>
  <c r="F3176" i="5"/>
  <c r="F3177" i="5"/>
  <c r="F3178" i="5"/>
  <c r="F3179" i="5"/>
  <c r="F3180" i="5"/>
  <c r="F3181" i="5"/>
  <c r="F3182" i="5"/>
  <c r="F3183" i="5"/>
  <c r="F3184" i="5"/>
  <c r="F3185" i="5"/>
  <c r="F3186" i="5"/>
  <c r="F3187" i="5"/>
  <c r="F3188" i="5"/>
  <c r="F3189" i="5"/>
  <c r="F3190" i="5"/>
  <c r="F3191" i="5"/>
  <c r="F3192" i="5"/>
  <c r="F3193" i="5"/>
  <c r="F3194" i="5"/>
  <c r="F3195" i="5"/>
  <c r="F3196" i="5"/>
  <c r="F3197" i="5"/>
  <c r="F3198" i="5"/>
  <c r="F3199" i="5"/>
  <c r="F3200" i="5"/>
  <c r="F3201" i="5"/>
  <c r="F3202" i="5"/>
  <c r="F3203" i="5"/>
  <c r="F3204" i="5"/>
  <c r="F3205" i="5"/>
  <c r="F3206" i="5"/>
  <c r="F3207" i="5"/>
  <c r="F3208" i="5"/>
  <c r="F3209" i="5"/>
  <c r="F3210" i="5"/>
  <c r="F3211" i="5"/>
  <c r="F3212" i="5"/>
  <c r="F3213" i="5"/>
  <c r="F3214" i="5"/>
  <c r="F3215" i="5"/>
  <c r="F3216" i="5"/>
  <c r="F3217" i="5"/>
  <c r="F3218" i="5"/>
  <c r="F3219" i="5"/>
  <c r="F3220" i="5"/>
  <c r="F3221" i="5"/>
  <c r="F3222" i="5"/>
  <c r="F3223" i="5"/>
  <c r="F3224" i="5"/>
  <c r="F3225" i="5"/>
  <c r="F3226" i="5"/>
  <c r="F3227" i="5"/>
  <c r="F3228" i="5"/>
  <c r="F3229" i="5"/>
  <c r="F3230" i="5"/>
  <c r="F3231" i="5"/>
  <c r="F3232" i="5"/>
  <c r="F3233" i="5"/>
  <c r="F3234" i="5"/>
  <c r="F3235" i="5"/>
  <c r="F3236" i="5"/>
  <c r="F3237" i="5"/>
  <c r="F3238" i="5"/>
  <c r="F3239" i="5"/>
  <c r="F3240" i="5"/>
  <c r="F3241" i="5"/>
  <c r="F3242" i="5"/>
  <c r="F3243" i="5"/>
  <c r="F3244" i="5"/>
  <c r="F3245" i="5"/>
  <c r="F3246" i="5"/>
  <c r="F3247" i="5"/>
  <c r="F3248" i="5"/>
  <c r="F3249" i="5"/>
  <c r="F3250" i="5"/>
  <c r="F3251" i="5"/>
  <c r="F3252" i="5"/>
  <c r="F3253" i="5"/>
  <c r="F3254" i="5"/>
  <c r="F3255" i="5"/>
  <c r="F3256" i="5"/>
  <c r="F3257" i="5"/>
  <c r="F3258" i="5"/>
  <c r="F3259" i="5"/>
  <c r="F3260" i="5"/>
  <c r="F3261" i="5"/>
  <c r="F3262" i="5"/>
  <c r="F3263" i="5"/>
  <c r="F3264" i="5"/>
  <c r="F3265" i="5"/>
  <c r="F3266" i="5"/>
  <c r="F3267" i="5"/>
  <c r="F3268" i="5"/>
  <c r="F3269" i="5"/>
  <c r="F3270" i="5"/>
  <c r="F3271" i="5"/>
  <c r="F3272" i="5"/>
  <c r="F3273" i="5"/>
  <c r="F3274" i="5"/>
  <c r="F3275" i="5"/>
  <c r="F3276" i="5"/>
  <c r="F3277" i="5"/>
  <c r="F3278" i="5"/>
  <c r="F3279" i="5"/>
  <c r="F3280" i="5"/>
  <c r="F3281" i="5"/>
  <c r="F3282" i="5"/>
  <c r="F3283" i="5"/>
  <c r="F3284" i="5"/>
  <c r="F3285" i="5"/>
  <c r="F3286" i="5"/>
  <c r="F3287" i="5"/>
  <c r="F3288" i="5"/>
  <c r="F3289" i="5"/>
  <c r="F3290" i="5"/>
  <c r="F3291" i="5"/>
  <c r="F3292" i="5"/>
  <c r="F3293" i="5"/>
  <c r="F3294" i="5"/>
  <c r="F3295" i="5"/>
  <c r="F3296" i="5"/>
  <c r="F3297" i="5"/>
  <c r="F3298" i="5"/>
  <c r="F3299" i="5"/>
  <c r="F3300" i="5"/>
  <c r="F3301" i="5"/>
  <c r="F3302" i="5"/>
  <c r="F3303" i="5"/>
  <c r="F3304" i="5"/>
  <c r="F3305" i="5"/>
  <c r="F3306" i="5"/>
  <c r="F3307" i="5"/>
  <c r="F3308" i="5"/>
  <c r="F3309" i="5"/>
  <c r="F3310" i="5"/>
  <c r="F3311" i="5"/>
  <c r="F3312" i="5"/>
  <c r="F3313" i="5"/>
  <c r="F3314" i="5"/>
  <c r="F3315" i="5"/>
  <c r="F3316" i="5"/>
  <c r="F3317" i="5"/>
  <c r="F3318" i="5"/>
  <c r="F3319" i="5"/>
  <c r="F3320" i="5"/>
  <c r="F3321" i="5"/>
  <c r="F3322" i="5"/>
  <c r="F3323" i="5"/>
  <c r="F3324" i="5"/>
  <c r="F3325" i="5"/>
  <c r="F3326" i="5"/>
  <c r="F3327" i="5"/>
  <c r="F3328" i="5"/>
  <c r="F3329" i="5"/>
  <c r="F3330" i="5"/>
  <c r="F3331" i="5"/>
  <c r="F3332" i="5"/>
  <c r="F3333" i="5"/>
  <c r="F3334" i="5"/>
  <c r="F3335" i="5"/>
  <c r="F3336" i="5"/>
  <c r="F3337" i="5"/>
  <c r="F3338" i="5"/>
  <c r="F3339" i="5"/>
  <c r="F3340" i="5"/>
  <c r="F3341" i="5"/>
  <c r="F3342" i="5"/>
  <c r="F3343" i="5"/>
  <c r="F3344" i="5"/>
  <c r="F3345" i="5"/>
  <c r="F3346" i="5"/>
  <c r="F3347" i="5"/>
  <c r="F3348" i="5"/>
  <c r="F3349" i="5"/>
  <c r="F3350" i="5"/>
  <c r="F3351" i="5"/>
  <c r="F3352" i="5"/>
  <c r="F3353" i="5"/>
  <c r="F3354" i="5"/>
  <c r="F3355" i="5"/>
  <c r="F3356" i="5"/>
  <c r="F3357" i="5"/>
  <c r="F3358" i="5"/>
  <c r="F3359" i="5"/>
  <c r="F3360" i="5"/>
  <c r="F3361" i="5"/>
  <c r="F3362" i="5"/>
  <c r="F3363" i="5"/>
  <c r="F3364" i="5"/>
  <c r="F3365" i="5"/>
  <c r="F3366" i="5"/>
  <c r="F3367" i="5"/>
  <c r="F3368" i="5"/>
  <c r="F3369" i="5"/>
  <c r="F3370" i="5"/>
  <c r="F3371" i="5"/>
  <c r="F3372" i="5"/>
  <c r="F3373" i="5"/>
  <c r="F3374" i="5"/>
  <c r="F3375" i="5"/>
  <c r="F3376" i="5"/>
  <c r="F3377" i="5"/>
  <c r="F3378" i="5"/>
  <c r="F3379" i="5"/>
  <c r="F3380" i="5"/>
  <c r="F3381" i="5"/>
  <c r="F3382" i="5"/>
  <c r="F3383" i="5"/>
  <c r="F3384" i="5"/>
  <c r="F3385" i="5"/>
  <c r="F3386" i="5"/>
  <c r="F3387" i="5"/>
  <c r="F3388" i="5"/>
  <c r="F3389" i="5"/>
  <c r="F3390" i="5"/>
  <c r="F3391" i="5"/>
  <c r="F3392" i="5"/>
  <c r="F3393" i="5"/>
  <c r="F3394" i="5"/>
  <c r="F3395" i="5"/>
  <c r="F3396" i="5"/>
  <c r="F3397" i="5"/>
  <c r="F3398" i="5"/>
  <c r="F3399" i="5"/>
  <c r="F3400" i="5"/>
  <c r="F3401" i="5"/>
  <c r="F3402" i="5"/>
  <c r="F3403" i="5"/>
  <c r="F3404" i="5"/>
  <c r="F3405" i="5"/>
  <c r="F3406" i="5"/>
  <c r="F3407" i="5"/>
  <c r="F3408" i="5"/>
  <c r="F3409" i="5"/>
  <c r="F3410" i="5"/>
  <c r="F3411" i="5"/>
  <c r="F3412" i="5"/>
  <c r="F3413" i="5"/>
  <c r="F3414" i="5"/>
  <c r="F3415" i="5"/>
  <c r="F3416" i="5"/>
  <c r="F3417" i="5"/>
  <c r="F3418" i="5"/>
  <c r="F3419" i="5"/>
  <c r="F3420" i="5"/>
  <c r="F3421" i="5"/>
  <c r="F3422" i="5"/>
  <c r="F3423" i="5"/>
  <c r="F3424" i="5"/>
  <c r="F3425" i="5"/>
  <c r="F3426" i="5"/>
  <c r="F3427" i="5"/>
  <c r="F3428" i="5"/>
  <c r="F3429" i="5"/>
  <c r="F3430" i="5"/>
  <c r="F3431" i="5"/>
  <c r="F3432" i="5"/>
  <c r="F3433" i="5"/>
  <c r="F3434" i="5"/>
  <c r="F3435" i="5"/>
  <c r="F3436" i="5"/>
  <c r="F3437" i="5"/>
  <c r="F3438" i="5"/>
  <c r="F3439" i="5"/>
  <c r="F3440" i="5"/>
  <c r="F3441" i="5"/>
  <c r="F3442" i="5"/>
  <c r="F3443" i="5"/>
  <c r="F3444" i="5"/>
  <c r="F3445" i="5"/>
  <c r="F3446" i="5"/>
  <c r="F3447" i="5"/>
  <c r="F3448" i="5"/>
  <c r="F3449" i="5"/>
  <c r="F3450" i="5"/>
  <c r="F3451" i="5"/>
  <c r="F3452" i="5"/>
  <c r="F3453" i="5"/>
  <c r="F3454" i="5"/>
  <c r="F3455" i="5"/>
  <c r="F3456" i="5"/>
  <c r="F3457" i="5"/>
  <c r="F3458" i="5"/>
  <c r="F3459" i="5"/>
  <c r="F3460" i="5"/>
  <c r="F3461" i="5"/>
  <c r="F3462" i="5"/>
  <c r="F3463" i="5"/>
  <c r="F3464" i="5"/>
  <c r="F3465" i="5"/>
  <c r="F3466" i="5"/>
  <c r="F3467" i="5"/>
  <c r="F3468" i="5"/>
  <c r="F3469" i="5"/>
  <c r="F3470" i="5"/>
  <c r="F3471" i="5"/>
  <c r="F3472" i="5"/>
  <c r="F3473" i="5"/>
  <c r="F3474" i="5"/>
  <c r="F3475" i="5"/>
  <c r="F3476" i="5"/>
  <c r="F3477" i="5"/>
  <c r="F3478" i="5"/>
  <c r="F3479" i="5"/>
  <c r="F3480" i="5"/>
  <c r="F3481" i="5"/>
  <c r="F3482" i="5"/>
  <c r="F3483" i="5"/>
  <c r="F3484" i="5"/>
  <c r="F3485" i="5"/>
  <c r="F3486" i="5"/>
  <c r="F3487" i="5"/>
  <c r="F3488" i="5"/>
  <c r="F3489" i="5"/>
  <c r="F3490" i="5"/>
  <c r="F3491" i="5"/>
  <c r="F3492" i="5"/>
  <c r="F3493" i="5"/>
  <c r="F3494" i="5"/>
  <c r="F3495" i="5"/>
  <c r="F3496" i="5"/>
  <c r="F3497" i="5"/>
  <c r="F3498" i="5"/>
  <c r="F3499" i="5"/>
  <c r="F3500" i="5"/>
  <c r="F3501" i="5"/>
  <c r="F3502" i="5"/>
  <c r="F3503" i="5"/>
  <c r="F3504" i="5"/>
  <c r="F3505" i="5"/>
  <c r="F3506" i="5"/>
  <c r="F3507" i="5"/>
  <c r="F3508" i="5"/>
  <c r="F3509" i="5"/>
  <c r="F3510" i="5"/>
  <c r="F3511" i="5"/>
  <c r="F3512" i="5"/>
  <c r="F3513" i="5"/>
  <c r="F3514" i="5"/>
  <c r="F3515" i="5"/>
  <c r="F3516" i="5"/>
  <c r="F3517" i="5"/>
  <c r="F3518" i="5"/>
  <c r="F3519" i="5"/>
  <c r="F3520" i="5"/>
  <c r="F3521" i="5"/>
  <c r="F3522" i="5"/>
  <c r="F3523" i="5"/>
  <c r="F3524" i="5"/>
  <c r="F3525" i="5"/>
  <c r="F3526" i="5"/>
  <c r="F3527" i="5"/>
  <c r="F3528" i="5"/>
  <c r="F3529" i="5"/>
  <c r="F3530" i="5"/>
  <c r="F3531" i="5"/>
  <c r="F3532" i="5"/>
  <c r="F3533" i="5"/>
  <c r="F3534" i="5"/>
  <c r="F3535" i="5"/>
  <c r="F3536" i="5"/>
  <c r="F3537" i="5"/>
  <c r="F3538" i="5"/>
  <c r="F3539" i="5"/>
  <c r="F3540" i="5"/>
  <c r="F3541" i="5"/>
  <c r="F3542" i="5"/>
  <c r="F3543" i="5"/>
  <c r="F3544" i="5"/>
  <c r="F3545" i="5"/>
  <c r="F3546" i="5"/>
  <c r="F3547" i="5"/>
  <c r="F3548" i="5"/>
  <c r="F3549" i="5"/>
  <c r="F3550" i="5"/>
  <c r="F3551" i="5"/>
  <c r="F3552" i="5"/>
  <c r="F3553" i="5"/>
  <c r="F3554" i="5"/>
  <c r="F3555" i="5"/>
  <c r="F3556" i="5"/>
  <c r="F3557" i="5"/>
  <c r="F3558" i="5"/>
  <c r="F3559" i="5"/>
  <c r="F3560" i="5"/>
  <c r="F3561" i="5"/>
  <c r="F3562" i="5"/>
  <c r="F3563" i="5"/>
  <c r="F3564" i="5"/>
  <c r="F3565" i="5"/>
  <c r="F3566" i="5"/>
  <c r="F3567" i="5"/>
  <c r="F3568" i="5"/>
  <c r="F3569" i="5"/>
  <c r="F3570" i="5"/>
  <c r="F3571" i="5"/>
  <c r="F3572" i="5"/>
  <c r="F3573" i="5"/>
  <c r="F3574" i="5"/>
  <c r="F3575" i="5"/>
  <c r="F3576" i="5"/>
  <c r="F3577" i="5"/>
  <c r="F3578" i="5"/>
  <c r="F3579" i="5"/>
  <c r="F3580" i="5"/>
  <c r="F3581" i="5"/>
  <c r="F3582" i="5"/>
  <c r="F3583" i="5"/>
  <c r="F3584" i="5"/>
  <c r="F3585" i="5"/>
  <c r="F3586" i="5"/>
  <c r="F3587" i="5"/>
  <c r="F3588" i="5"/>
  <c r="F3589" i="5"/>
  <c r="F3590" i="5"/>
  <c r="F3591" i="5"/>
  <c r="F3592" i="5"/>
  <c r="F3593" i="5"/>
  <c r="F3594" i="5"/>
  <c r="F3595" i="5"/>
  <c r="F3596" i="5"/>
  <c r="F3597" i="5"/>
  <c r="F3598" i="5"/>
  <c r="F3599" i="5"/>
  <c r="F3600" i="5"/>
  <c r="F3601" i="5"/>
  <c r="F3602" i="5"/>
  <c r="F3603" i="5"/>
  <c r="F3604" i="5"/>
  <c r="F3605" i="5"/>
  <c r="F3606" i="5"/>
  <c r="F3607" i="5"/>
  <c r="F3608" i="5"/>
  <c r="F3609" i="5"/>
  <c r="F3610" i="5"/>
  <c r="F3611" i="5"/>
  <c r="F3612" i="5"/>
  <c r="F3613" i="5"/>
  <c r="F3614" i="5"/>
  <c r="F3615" i="5"/>
  <c r="F3616" i="5"/>
  <c r="F3617" i="5"/>
  <c r="F3618" i="5"/>
  <c r="F3619" i="5"/>
  <c r="F3620" i="5"/>
  <c r="F3621" i="5"/>
  <c r="F3622" i="5"/>
  <c r="F2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D2231" i="5"/>
  <c r="D2232" i="5"/>
  <c r="D2233" i="5"/>
  <c r="D2234" i="5"/>
  <c r="D2235" i="5"/>
  <c r="D2236" i="5"/>
  <c r="D2237" i="5"/>
  <c r="D2238" i="5"/>
  <c r="D2239" i="5"/>
  <c r="D2240" i="5"/>
  <c r="D2241" i="5"/>
  <c r="D2242" i="5"/>
  <c r="D2243" i="5"/>
  <c r="D2244" i="5"/>
  <c r="D2245" i="5"/>
  <c r="D2246" i="5"/>
  <c r="D2247" i="5"/>
  <c r="D2248" i="5"/>
  <c r="D2249" i="5"/>
  <c r="D2250" i="5"/>
  <c r="D2251" i="5"/>
  <c r="D2252" i="5"/>
  <c r="D2253" i="5"/>
  <c r="D2254" i="5"/>
  <c r="D2255" i="5"/>
  <c r="D2256" i="5"/>
  <c r="D2257" i="5"/>
  <c r="D2258" i="5"/>
  <c r="D2259" i="5"/>
  <c r="D2260" i="5"/>
  <c r="D2261" i="5"/>
  <c r="D2262" i="5"/>
  <c r="D2263" i="5"/>
  <c r="D2264" i="5"/>
  <c r="D2265" i="5"/>
  <c r="D2266" i="5"/>
  <c r="D2267" i="5"/>
  <c r="D2268" i="5"/>
  <c r="D2269" i="5"/>
  <c r="D2270" i="5"/>
  <c r="D2271" i="5"/>
  <c r="D2272" i="5"/>
  <c r="D2273" i="5"/>
  <c r="D2274" i="5"/>
  <c r="D2275" i="5"/>
  <c r="D2276" i="5"/>
  <c r="D2277" i="5"/>
  <c r="D2278" i="5"/>
  <c r="D2279" i="5"/>
  <c r="D2280" i="5"/>
  <c r="D2281" i="5"/>
  <c r="D2282" i="5"/>
  <c r="D2283" i="5"/>
  <c r="D2284" i="5"/>
  <c r="D2285" i="5"/>
  <c r="D2286" i="5"/>
  <c r="D2287" i="5"/>
  <c r="D2288" i="5"/>
  <c r="D2289" i="5"/>
  <c r="D2290" i="5"/>
  <c r="D2291" i="5"/>
  <c r="D2292" i="5"/>
  <c r="D2293" i="5"/>
  <c r="D2294" i="5"/>
  <c r="D2295" i="5"/>
  <c r="D2296" i="5"/>
  <c r="D2297" i="5"/>
  <c r="D2298" i="5"/>
  <c r="D2299" i="5"/>
  <c r="D2300" i="5"/>
  <c r="D2301" i="5"/>
  <c r="D2302" i="5"/>
  <c r="D2303" i="5"/>
  <c r="D2304" i="5"/>
  <c r="D2305" i="5"/>
  <c r="D2306" i="5"/>
  <c r="D2307" i="5"/>
  <c r="D2308" i="5"/>
  <c r="D2309" i="5"/>
  <c r="D2310" i="5"/>
  <c r="D2311" i="5"/>
  <c r="D2312" i="5"/>
  <c r="D2313" i="5"/>
  <c r="D2314" i="5"/>
  <c r="D2315" i="5"/>
  <c r="D2316" i="5"/>
  <c r="D2317" i="5"/>
  <c r="D2318" i="5"/>
  <c r="D2319" i="5"/>
  <c r="D2320" i="5"/>
  <c r="D2321" i="5"/>
  <c r="D2322" i="5"/>
  <c r="D2323" i="5"/>
  <c r="D2324" i="5"/>
  <c r="D2325" i="5"/>
  <c r="D2326" i="5"/>
  <c r="D2327" i="5"/>
  <c r="D2328" i="5"/>
  <c r="D2329" i="5"/>
  <c r="D2330" i="5"/>
  <c r="D2331" i="5"/>
  <c r="D2332" i="5"/>
  <c r="D2333" i="5"/>
  <c r="D2334" i="5"/>
  <c r="D2335" i="5"/>
  <c r="D2336" i="5"/>
  <c r="D2337" i="5"/>
  <c r="D2338" i="5"/>
  <c r="D2339" i="5"/>
  <c r="D2340" i="5"/>
  <c r="D2341" i="5"/>
  <c r="D2342" i="5"/>
  <c r="D2343" i="5"/>
  <c r="D2344" i="5"/>
  <c r="D2345" i="5"/>
  <c r="D2346" i="5"/>
  <c r="D2347" i="5"/>
  <c r="D2348" i="5"/>
  <c r="D2349" i="5"/>
  <c r="D2350" i="5"/>
  <c r="D2351" i="5"/>
  <c r="D2352" i="5"/>
  <c r="D2353" i="5"/>
  <c r="D2354" i="5"/>
  <c r="D2355" i="5"/>
  <c r="D2356" i="5"/>
  <c r="D2357" i="5"/>
  <c r="D2358" i="5"/>
  <c r="D2359" i="5"/>
  <c r="D2360" i="5"/>
  <c r="D2361" i="5"/>
  <c r="D2362" i="5"/>
  <c r="D2363" i="5"/>
  <c r="D2364" i="5"/>
  <c r="D2365" i="5"/>
  <c r="D2366" i="5"/>
  <c r="D2367" i="5"/>
  <c r="D2368" i="5"/>
  <c r="D2369" i="5"/>
  <c r="D2370" i="5"/>
  <c r="D2371" i="5"/>
  <c r="D2372" i="5"/>
  <c r="D2373" i="5"/>
  <c r="D2374" i="5"/>
  <c r="D2375" i="5"/>
  <c r="D2376" i="5"/>
  <c r="D2377" i="5"/>
  <c r="D2378" i="5"/>
  <c r="D2379" i="5"/>
  <c r="D2380" i="5"/>
  <c r="D2381" i="5"/>
  <c r="D2382" i="5"/>
  <c r="D2383" i="5"/>
  <c r="D2384" i="5"/>
  <c r="D2385" i="5"/>
  <c r="D2386" i="5"/>
  <c r="D2387" i="5"/>
  <c r="D2388" i="5"/>
  <c r="D2389" i="5"/>
  <c r="D2390" i="5"/>
  <c r="D2391" i="5"/>
  <c r="D2392" i="5"/>
  <c r="D2393" i="5"/>
  <c r="D2394" i="5"/>
  <c r="D2395" i="5"/>
  <c r="D2396" i="5"/>
  <c r="D2397" i="5"/>
  <c r="D2398" i="5"/>
  <c r="D2399" i="5"/>
  <c r="D2400" i="5"/>
  <c r="D2401" i="5"/>
  <c r="D2402" i="5"/>
  <c r="D2403" i="5"/>
  <c r="D2404" i="5"/>
  <c r="D2405" i="5"/>
  <c r="D2406" i="5"/>
  <c r="D2407" i="5"/>
  <c r="D2408" i="5"/>
  <c r="D2409" i="5"/>
  <c r="D2410" i="5"/>
  <c r="D2411" i="5"/>
  <c r="D2412" i="5"/>
  <c r="D2413" i="5"/>
  <c r="D2414" i="5"/>
  <c r="D2415" i="5"/>
  <c r="D2416" i="5"/>
  <c r="D2417" i="5"/>
  <c r="D2418" i="5"/>
  <c r="D2419" i="5"/>
  <c r="D2420" i="5"/>
  <c r="D2421" i="5"/>
  <c r="D2422" i="5"/>
  <c r="D2423" i="5"/>
  <c r="D2424" i="5"/>
  <c r="D2425" i="5"/>
  <c r="D2426" i="5"/>
  <c r="D2427" i="5"/>
  <c r="D2428" i="5"/>
  <c r="D2429" i="5"/>
  <c r="D2430" i="5"/>
  <c r="D2431" i="5"/>
  <c r="D2432" i="5"/>
  <c r="D2433" i="5"/>
  <c r="D2434" i="5"/>
  <c r="D2435" i="5"/>
  <c r="D2436" i="5"/>
  <c r="D2437" i="5"/>
  <c r="D2438" i="5"/>
  <c r="D2439" i="5"/>
  <c r="D2440" i="5"/>
  <c r="D2441" i="5"/>
  <c r="D2442" i="5"/>
  <c r="D2443" i="5"/>
  <c r="D2444" i="5"/>
  <c r="D2445" i="5"/>
  <c r="D2446" i="5"/>
  <c r="D2447" i="5"/>
  <c r="D2448" i="5"/>
  <c r="D2449" i="5"/>
  <c r="D2450" i="5"/>
  <c r="D2451" i="5"/>
  <c r="D2452" i="5"/>
  <c r="D2453" i="5"/>
  <c r="D2454" i="5"/>
  <c r="D2455" i="5"/>
  <c r="D2456" i="5"/>
  <c r="D2457" i="5"/>
  <c r="D2458" i="5"/>
  <c r="D2459" i="5"/>
  <c r="D2460" i="5"/>
  <c r="D2461" i="5"/>
  <c r="D2462" i="5"/>
  <c r="D2463" i="5"/>
  <c r="D2464" i="5"/>
  <c r="D2465" i="5"/>
  <c r="D2466" i="5"/>
  <c r="D2467" i="5"/>
  <c r="D2468" i="5"/>
  <c r="D2469" i="5"/>
  <c r="D2470" i="5"/>
  <c r="D2471" i="5"/>
  <c r="D2472" i="5"/>
  <c r="D2473" i="5"/>
  <c r="D2474" i="5"/>
  <c r="D2475" i="5"/>
  <c r="D2476" i="5"/>
  <c r="D2477" i="5"/>
  <c r="D2478" i="5"/>
  <c r="D2479" i="5"/>
  <c r="D2480" i="5"/>
  <c r="D2481" i="5"/>
  <c r="D2482" i="5"/>
  <c r="D2483" i="5"/>
  <c r="D2484" i="5"/>
  <c r="D2485" i="5"/>
  <c r="D2486" i="5"/>
  <c r="D2487" i="5"/>
  <c r="D2488" i="5"/>
  <c r="D2489" i="5"/>
  <c r="D2490" i="5"/>
  <c r="D2491" i="5"/>
  <c r="D2492" i="5"/>
  <c r="D2493" i="5"/>
  <c r="D2494" i="5"/>
  <c r="D2495" i="5"/>
  <c r="D2496" i="5"/>
  <c r="D2497" i="5"/>
  <c r="D2498" i="5"/>
  <c r="D2499" i="5"/>
  <c r="D2500" i="5"/>
  <c r="D2501" i="5"/>
  <c r="D2502" i="5"/>
  <c r="D2503" i="5"/>
  <c r="D2504" i="5"/>
  <c r="D2505" i="5"/>
  <c r="D2506" i="5"/>
  <c r="D2507" i="5"/>
  <c r="D2508" i="5"/>
  <c r="D2509" i="5"/>
  <c r="D2510" i="5"/>
  <c r="D2511" i="5"/>
  <c r="D2512" i="5"/>
  <c r="D2513" i="5"/>
  <c r="D2514" i="5"/>
  <c r="D2515" i="5"/>
  <c r="D2516" i="5"/>
  <c r="D2517" i="5"/>
  <c r="D2518" i="5"/>
  <c r="D2519" i="5"/>
  <c r="D2520" i="5"/>
  <c r="D2521" i="5"/>
  <c r="D2522" i="5"/>
  <c r="D2523" i="5"/>
  <c r="D2524" i="5"/>
  <c r="D2525" i="5"/>
  <c r="D2526" i="5"/>
  <c r="D2527" i="5"/>
  <c r="D2528" i="5"/>
  <c r="D2529" i="5"/>
  <c r="D2530" i="5"/>
  <c r="D2531" i="5"/>
  <c r="D2532" i="5"/>
  <c r="D2533" i="5"/>
  <c r="D2534" i="5"/>
  <c r="D2535" i="5"/>
  <c r="D2536" i="5"/>
  <c r="D2537" i="5"/>
  <c r="D2538" i="5"/>
  <c r="D2539" i="5"/>
  <c r="D2540" i="5"/>
  <c r="D2541" i="5"/>
  <c r="D2542" i="5"/>
  <c r="D2543" i="5"/>
  <c r="D2544" i="5"/>
  <c r="D2545" i="5"/>
  <c r="D2546" i="5"/>
  <c r="D2547" i="5"/>
  <c r="D2548" i="5"/>
  <c r="D2549" i="5"/>
  <c r="D2550" i="5"/>
  <c r="D2551" i="5"/>
  <c r="D2552" i="5"/>
  <c r="D2553" i="5"/>
  <c r="D2554" i="5"/>
  <c r="D2555" i="5"/>
  <c r="D2556" i="5"/>
  <c r="D2557" i="5"/>
  <c r="D2558" i="5"/>
  <c r="D2559" i="5"/>
  <c r="D2560" i="5"/>
  <c r="D2561" i="5"/>
  <c r="D2562" i="5"/>
  <c r="D2563" i="5"/>
  <c r="D2564" i="5"/>
  <c r="D2565" i="5"/>
  <c r="D2566" i="5"/>
  <c r="D2567" i="5"/>
  <c r="D2568" i="5"/>
  <c r="D2569" i="5"/>
  <c r="D2570" i="5"/>
  <c r="D2571" i="5"/>
  <c r="D2572" i="5"/>
  <c r="D2573" i="5"/>
  <c r="D2574" i="5"/>
  <c r="D2575" i="5"/>
  <c r="D2576" i="5"/>
  <c r="D2577" i="5"/>
  <c r="D2578" i="5"/>
  <c r="D2579" i="5"/>
  <c r="D2580" i="5"/>
  <c r="D2581" i="5"/>
  <c r="D2582" i="5"/>
  <c r="D2583" i="5"/>
  <c r="D2584" i="5"/>
  <c r="D2585" i="5"/>
  <c r="D2586" i="5"/>
  <c r="D2587" i="5"/>
  <c r="D2588" i="5"/>
  <c r="D2589" i="5"/>
  <c r="D2590" i="5"/>
  <c r="D2591" i="5"/>
  <c r="D2592" i="5"/>
  <c r="D2593" i="5"/>
  <c r="D2594" i="5"/>
  <c r="D2595" i="5"/>
  <c r="D2596" i="5"/>
  <c r="D2597" i="5"/>
  <c r="D2598" i="5"/>
  <c r="D2599" i="5"/>
  <c r="D2600" i="5"/>
  <c r="D2601" i="5"/>
  <c r="D2602" i="5"/>
  <c r="D2603" i="5"/>
  <c r="D2604" i="5"/>
  <c r="D2605" i="5"/>
  <c r="D2606" i="5"/>
  <c r="D2607" i="5"/>
  <c r="D2608" i="5"/>
  <c r="D2609" i="5"/>
  <c r="D2610" i="5"/>
  <c r="D2611" i="5"/>
  <c r="D2612" i="5"/>
  <c r="D2613" i="5"/>
  <c r="D2614" i="5"/>
  <c r="D2615" i="5"/>
  <c r="D2616" i="5"/>
  <c r="D2617" i="5"/>
  <c r="D2618" i="5"/>
  <c r="D2619" i="5"/>
  <c r="D2620" i="5"/>
  <c r="D2621" i="5"/>
  <c r="D2622" i="5"/>
  <c r="D2623" i="5"/>
  <c r="D2624" i="5"/>
  <c r="D2625" i="5"/>
  <c r="D2626" i="5"/>
  <c r="D2627" i="5"/>
  <c r="D2628" i="5"/>
  <c r="D2629" i="5"/>
  <c r="D2630" i="5"/>
  <c r="D2631" i="5"/>
  <c r="D2632" i="5"/>
  <c r="D2633" i="5"/>
  <c r="D2634" i="5"/>
  <c r="D2635" i="5"/>
  <c r="D2636" i="5"/>
  <c r="D2637" i="5"/>
  <c r="D2638" i="5"/>
  <c r="D2639" i="5"/>
  <c r="D2640" i="5"/>
  <c r="D2641" i="5"/>
  <c r="D2642" i="5"/>
  <c r="D2643" i="5"/>
  <c r="D2644" i="5"/>
  <c r="D2645" i="5"/>
  <c r="D2646" i="5"/>
  <c r="D2647" i="5"/>
  <c r="D2648" i="5"/>
  <c r="D2649" i="5"/>
  <c r="D2650" i="5"/>
  <c r="D2651" i="5"/>
  <c r="D2652" i="5"/>
  <c r="D2653" i="5"/>
  <c r="D2654" i="5"/>
  <c r="D2655" i="5"/>
  <c r="D2656" i="5"/>
  <c r="D2657" i="5"/>
  <c r="D2658" i="5"/>
  <c r="D2659" i="5"/>
  <c r="D2660" i="5"/>
  <c r="D2661" i="5"/>
  <c r="D2662" i="5"/>
  <c r="D2663" i="5"/>
  <c r="D2664" i="5"/>
  <c r="D2665" i="5"/>
  <c r="D2666" i="5"/>
  <c r="D2667" i="5"/>
  <c r="D2668" i="5"/>
  <c r="D2669" i="5"/>
  <c r="D2670" i="5"/>
  <c r="D2671" i="5"/>
  <c r="D2672" i="5"/>
  <c r="D2673" i="5"/>
  <c r="D2674" i="5"/>
  <c r="D2675" i="5"/>
  <c r="D2676" i="5"/>
  <c r="D2677" i="5"/>
  <c r="D2678" i="5"/>
  <c r="D2679" i="5"/>
  <c r="D2680" i="5"/>
  <c r="D2681" i="5"/>
  <c r="D2682" i="5"/>
  <c r="D2683" i="5"/>
  <c r="D2684" i="5"/>
  <c r="D2685" i="5"/>
  <c r="D2686" i="5"/>
  <c r="D2687" i="5"/>
  <c r="D2688" i="5"/>
  <c r="D2689" i="5"/>
  <c r="D2690" i="5"/>
  <c r="D2691" i="5"/>
  <c r="D2692" i="5"/>
  <c r="D2693" i="5"/>
  <c r="D2694" i="5"/>
  <c r="D2695" i="5"/>
  <c r="D2696" i="5"/>
  <c r="D2697" i="5"/>
  <c r="D2698" i="5"/>
  <c r="D2699" i="5"/>
  <c r="D2700" i="5"/>
  <c r="D2701" i="5"/>
  <c r="D2702" i="5"/>
  <c r="D2703" i="5"/>
  <c r="D2704" i="5"/>
  <c r="D2705" i="5"/>
  <c r="D2706" i="5"/>
  <c r="D2707" i="5"/>
  <c r="D2708" i="5"/>
  <c r="D2709" i="5"/>
  <c r="D2710" i="5"/>
  <c r="D2711" i="5"/>
  <c r="D2712" i="5"/>
  <c r="D2713" i="5"/>
  <c r="D2714" i="5"/>
  <c r="D2715" i="5"/>
  <c r="D2716" i="5"/>
  <c r="D2717" i="5"/>
  <c r="D2718" i="5"/>
  <c r="D2719" i="5"/>
  <c r="D2720" i="5"/>
  <c r="D2721" i="5"/>
  <c r="D2722" i="5"/>
  <c r="D2723" i="5"/>
  <c r="D2724" i="5"/>
  <c r="D2725" i="5"/>
  <c r="D2726" i="5"/>
  <c r="D2727" i="5"/>
  <c r="D2728" i="5"/>
  <c r="D2729" i="5"/>
  <c r="D2730" i="5"/>
  <c r="D2731" i="5"/>
  <c r="D2732" i="5"/>
  <c r="D2733" i="5"/>
  <c r="D2734" i="5"/>
  <c r="D2735" i="5"/>
  <c r="D2736" i="5"/>
  <c r="D2737" i="5"/>
  <c r="D2738" i="5"/>
  <c r="D2739" i="5"/>
  <c r="D2740" i="5"/>
  <c r="D2741" i="5"/>
  <c r="D2742" i="5"/>
  <c r="D2743" i="5"/>
  <c r="D2744" i="5"/>
  <c r="D2745" i="5"/>
  <c r="D2746" i="5"/>
  <c r="D2747" i="5"/>
  <c r="D2748" i="5"/>
  <c r="D2749" i="5"/>
  <c r="D2750" i="5"/>
  <c r="D2751" i="5"/>
  <c r="D2752" i="5"/>
  <c r="D2753" i="5"/>
  <c r="D2754" i="5"/>
  <c r="D2755" i="5"/>
  <c r="D2756" i="5"/>
  <c r="D2757" i="5"/>
  <c r="D2758" i="5"/>
  <c r="D2759" i="5"/>
  <c r="D2760" i="5"/>
  <c r="D2761" i="5"/>
  <c r="D2762" i="5"/>
  <c r="D2763" i="5"/>
  <c r="D2764" i="5"/>
  <c r="D2765" i="5"/>
  <c r="D2766" i="5"/>
  <c r="D2767" i="5"/>
  <c r="D2768" i="5"/>
  <c r="D2769" i="5"/>
  <c r="D2770" i="5"/>
  <c r="D2771" i="5"/>
  <c r="D2772" i="5"/>
  <c r="D2773" i="5"/>
  <c r="D2774" i="5"/>
  <c r="D2775" i="5"/>
  <c r="D2776" i="5"/>
  <c r="D2777" i="5"/>
  <c r="D2778" i="5"/>
  <c r="D2779" i="5"/>
  <c r="D2780" i="5"/>
  <c r="D2781" i="5"/>
  <c r="D2782" i="5"/>
  <c r="D2783" i="5"/>
  <c r="D2784" i="5"/>
  <c r="D2785" i="5"/>
  <c r="D2786" i="5"/>
  <c r="D2787" i="5"/>
  <c r="D2788" i="5"/>
  <c r="D2789" i="5"/>
  <c r="D2790" i="5"/>
  <c r="D2791" i="5"/>
  <c r="D2792" i="5"/>
  <c r="D2793" i="5"/>
  <c r="D2794" i="5"/>
  <c r="D2795" i="5"/>
  <c r="D2796" i="5"/>
  <c r="D2797" i="5"/>
  <c r="D2798" i="5"/>
  <c r="D2799" i="5"/>
  <c r="D2800" i="5"/>
  <c r="D2801" i="5"/>
  <c r="D2802" i="5"/>
  <c r="D2803" i="5"/>
  <c r="D2804" i="5"/>
  <c r="D2805" i="5"/>
  <c r="D2806" i="5"/>
  <c r="D2807" i="5"/>
  <c r="D2808" i="5"/>
  <c r="D2809" i="5"/>
  <c r="D2810" i="5"/>
  <c r="D2811" i="5"/>
  <c r="D2812" i="5"/>
  <c r="D2813" i="5"/>
  <c r="D2814" i="5"/>
  <c r="D2815" i="5"/>
  <c r="D2816" i="5"/>
  <c r="D2817" i="5"/>
  <c r="D2818" i="5"/>
  <c r="D2819" i="5"/>
  <c r="D2820" i="5"/>
  <c r="D2821" i="5"/>
  <c r="D2822" i="5"/>
  <c r="D2823" i="5"/>
  <c r="D2824" i="5"/>
  <c r="D2825" i="5"/>
  <c r="D2826" i="5"/>
  <c r="D2827" i="5"/>
  <c r="D2828" i="5"/>
  <c r="D2829" i="5"/>
  <c r="D2830" i="5"/>
  <c r="D2831" i="5"/>
  <c r="D2832" i="5"/>
  <c r="D2833" i="5"/>
  <c r="D2834" i="5"/>
  <c r="D2835" i="5"/>
  <c r="D2836" i="5"/>
  <c r="D2837" i="5"/>
  <c r="D2838" i="5"/>
  <c r="D2839" i="5"/>
  <c r="D2840" i="5"/>
  <c r="D2841" i="5"/>
  <c r="D2842" i="5"/>
  <c r="D2843" i="5"/>
  <c r="D2844" i="5"/>
  <c r="D2845" i="5"/>
  <c r="D2846" i="5"/>
  <c r="D2847" i="5"/>
  <c r="D2848" i="5"/>
  <c r="D2849" i="5"/>
  <c r="D2850" i="5"/>
  <c r="D2851" i="5"/>
  <c r="D2852" i="5"/>
  <c r="D2853" i="5"/>
  <c r="D2854" i="5"/>
  <c r="D2855" i="5"/>
  <c r="D2856" i="5"/>
  <c r="D2857" i="5"/>
  <c r="D2858" i="5"/>
  <c r="D2859" i="5"/>
  <c r="D2860" i="5"/>
  <c r="D2861" i="5"/>
  <c r="D2862" i="5"/>
  <c r="D2863" i="5"/>
  <c r="D2864" i="5"/>
  <c r="D2865" i="5"/>
  <c r="D2866" i="5"/>
  <c r="D2867" i="5"/>
  <c r="D2868" i="5"/>
  <c r="D2869" i="5"/>
  <c r="D2870" i="5"/>
  <c r="D2871" i="5"/>
  <c r="D2872" i="5"/>
  <c r="D2873" i="5"/>
  <c r="D2874" i="5"/>
  <c r="D2875" i="5"/>
  <c r="D2876" i="5"/>
  <c r="D2877" i="5"/>
  <c r="D2878" i="5"/>
  <c r="D2879" i="5"/>
  <c r="D2880" i="5"/>
  <c r="D2881" i="5"/>
  <c r="D2882" i="5"/>
  <c r="D2883" i="5"/>
  <c r="D2884" i="5"/>
  <c r="D2885" i="5"/>
  <c r="D2886" i="5"/>
  <c r="D2887" i="5"/>
  <c r="D2888" i="5"/>
  <c r="D2889" i="5"/>
  <c r="D2890" i="5"/>
  <c r="D2891" i="5"/>
  <c r="D2892" i="5"/>
  <c r="D2893" i="5"/>
  <c r="D2894" i="5"/>
  <c r="D2895" i="5"/>
  <c r="D2896" i="5"/>
  <c r="D2897" i="5"/>
  <c r="D2898" i="5"/>
  <c r="D2899" i="5"/>
  <c r="D2900" i="5"/>
  <c r="D2901" i="5"/>
  <c r="D2902" i="5"/>
  <c r="D2903" i="5"/>
  <c r="D2904" i="5"/>
  <c r="D2905" i="5"/>
  <c r="D2906" i="5"/>
  <c r="D2907" i="5"/>
  <c r="D2908" i="5"/>
  <c r="D2909" i="5"/>
  <c r="D2910" i="5"/>
  <c r="D2911" i="5"/>
  <c r="D2912" i="5"/>
  <c r="D2913" i="5"/>
  <c r="D2914" i="5"/>
  <c r="D2915" i="5"/>
  <c r="D2916" i="5"/>
  <c r="D2917" i="5"/>
  <c r="D2918" i="5"/>
  <c r="D2919" i="5"/>
  <c r="D2920" i="5"/>
  <c r="D2921" i="5"/>
  <c r="D2922" i="5"/>
  <c r="D2923" i="5"/>
  <c r="D2924" i="5"/>
  <c r="D2925" i="5"/>
  <c r="D2926" i="5"/>
  <c r="D2927" i="5"/>
  <c r="D2928" i="5"/>
  <c r="D2929" i="5"/>
  <c r="D2930" i="5"/>
  <c r="D2931" i="5"/>
  <c r="D2932" i="5"/>
  <c r="D2933" i="5"/>
  <c r="D2934" i="5"/>
  <c r="D2935" i="5"/>
  <c r="D2936" i="5"/>
  <c r="D2937" i="5"/>
  <c r="D2938" i="5"/>
  <c r="D2939" i="5"/>
  <c r="D2940" i="5"/>
  <c r="D2941" i="5"/>
  <c r="D2942" i="5"/>
  <c r="D2943" i="5"/>
  <c r="D2944" i="5"/>
  <c r="D2945" i="5"/>
  <c r="D2946" i="5"/>
  <c r="D2947" i="5"/>
  <c r="D2948" i="5"/>
  <c r="D2949" i="5"/>
  <c r="D2950" i="5"/>
  <c r="D2951" i="5"/>
  <c r="D2952" i="5"/>
  <c r="D2953" i="5"/>
  <c r="D2954" i="5"/>
  <c r="D2955" i="5"/>
  <c r="D2956" i="5"/>
  <c r="D2957" i="5"/>
  <c r="D2958" i="5"/>
  <c r="D2959" i="5"/>
  <c r="D2960" i="5"/>
  <c r="D2961" i="5"/>
  <c r="D2962" i="5"/>
  <c r="D2963" i="5"/>
  <c r="D2964" i="5"/>
  <c r="D2965" i="5"/>
  <c r="D2966" i="5"/>
  <c r="D2967" i="5"/>
  <c r="D2968" i="5"/>
  <c r="D2969" i="5"/>
  <c r="D2970" i="5"/>
  <c r="D2971" i="5"/>
  <c r="D2972" i="5"/>
  <c r="D2973" i="5"/>
  <c r="D2974" i="5"/>
  <c r="D2975" i="5"/>
  <c r="D2976" i="5"/>
  <c r="D2977" i="5"/>
  <c r="D2978" i="5"/>
  <c r="D2979" i="5"/>
  <c r="D2980" i="5"/>
  <c r="D2981" i="5"/>
  <c r="D2982" i="5"/>
  <c r="D2983" i="5"/>
  <c r="D2984" i="5"/>
  <c r="D2985" i="5"/>
  <c r="D2986" i="5"/>
  <c r="D2987" i="5"/>
  <c r="D2988" i="5"/>
  <c r="D2989" i="5"/>
  <c r="D2990" i="5"/>
  <c r="D2991" i="5"/>
  <c r="D2992" i="5"/>
  <c r="D2993" i="5"/>
  <c r="D2994" i="5"/>
  <c r="D2995" i="5"/>
  <c r="D2996" i="5"/>
  <c r="D2997" i="5"/>
  <c r="D2998" i="5"/>
  <c r="D2999" i="5"/>
  <c r="D3000" i="5"/>
  <c r="D3001" i="5"/>
  <c r="D3002" i="5"/>
  <c r="D3003" i="5"/>
  <c r="D3004" i="5"/>
  <c r="D3005" i="5"/>
  <c r="D3006" i="5"/>
  <c r="D3007" i="5"/>
  <c r="D3008" i="5"/>
  <c r="D3009" i="5"/>
  <c r="D3010" i="5"/>
  <c r="D3011" i="5"/>
  <c r="D3012" i="5"/>
  <c r="D3013" i="5"/>
  <c r="D3014" i="5"/>
  <c r="D3015" i="5"/>
  <c r="D3016" i="5"/>
  <c r="D3017" i="5"/>
  <c r="D3018" i="5"/>
  <c r="D3019" i="5"/>
  <c r="D3020" i="5"/>
  <c r="D3021" i="5"/>
  <c r="D3022" i="5"/>
  <c r="D3023" i="5"/>
  <c r="D3024" i="5"/>
  <c r="D3025" i="5"/>
  <c r="D3026" i="5"/>
  <c r="D3027" i="5"/>
  <c r="D3028" i="5"/>
  <c r="D3029" i="5"/>
  <c r="D3030" i="5"/>
  <c r="D3031" i="5"/>
  <c r="D3032" i="5"/>
  <c r="D3033" i="5"/>
  <c r="D3034" i="5"/>
  <c r="D3035" i="5"/>
  <c r="D3036" i="5"/>
  <c r="D3037" i="5"/>
  <c r="D3038" i="5"/>
  <c r="D3039" i="5"/>
  <c r="D3040" i="5"/>
  <c r="D3041" i="5"/>
  <c r="D3042" i="5"/>
  <c r="D3043" i="5"/>
  <c r="D3044" i="5"/>
  <c r="D3045" i="5"/>
  <c r="D3046" i="5"/>
  <c r="D3047" i="5"/>
  <c r="D3048" i="5"/>
  <c r="D3049" i="5"/>
  <c r="D3050" i="5"/>
  <c r="D3051" i="5"/>
  <c r="D3052" i="5"/>
  <c r="D3053" i="5"/>
  <c r="D3054" i="5"/>
  <c r="D3055" i="5"/>
  <c r="D3056" i="5"/>
  <c r="D3057" i="5"/>
  <c r="D3058" i="5"/>
  <c r="D3059" i="5"/>
  <c r="D3060" i="5"/>
  <c r="D3061" i="5"/>
  <c r="D3062" i="5"/>
  <c r="D3063" i="5"/>
  <c r="D3064" i="5"/>
  <c r="D3065" i="5"/>
  <c r="D3066" i="5"/>
  <c r="D3067" i="5"/>
  <c r="D3068" i="5"/>
  <c r="D3069" i="5"/>
  <c r="D3070" i="5"/>
  <c r="D3071" i="5"/>
  <c r="D3072" i="5"/>
  <c r="D3073" i="5"/>
  <c r="D3074" i="5"/>
  <c r="D3075" i="5"/>
  <c r="D3076" i="5"/>
  <c r="D3077" i="5"/>
  <c r="D3078" i="5"/>
  <c r="D3079" i="5"/>
  <c r="D3080" i="5"/>
  <c r="D3081" i="5"/>
  <c r="D3082" i="5"/>
  <c r="D3083" i="5"/>
  <c r="D3084" i="5"/>
  <c r="D3085" i="5"/>
  <c r="D3086" i="5"/>
  <c r="D3087" i="5"/>
  <c r="D3088" i="5"/>
  <c r="D3089" i="5"/>
  <c r="D3090" i="5"/>
  <c r="D3091" i="5"/>
  <c r="D3092" i="5"/>
  <c r="D3093" i="5"/>
  <c r="D3094" i="5"/>
  <c r="D3095" i="5"/>
  <c r="D3096" i="5"/>
  <c r="D3097" i="5"/>
  <c r="D3098" i="5"/>
  <c r="D3099" i="5"/>
  <c r="D3100" i="5"/>
  <c r="D3101" i="5"/>
  <c r="D3102" i="5"/>
  <c r="D3103" i="5"/>
  <c r="D3104" i="5"/>
  <c r="D3105" i="5"/>
  <c r="D3106" i="5"/>
  <c r="D3107" i="5"/>
  <c r="D3108" i="5"/>
  <c r="D3109" i="5"/>
  <c r="D3110" i="5"/>
  <c r="D3111" i="5"/>
  <c r="D3112" i="5"/>
  <c r="D3113" i="5"/>
  <c r="D3114" i="5"/>
  <c r="D3115" i="5"/>
  <c r="D3116" i="5"/>
  <c r="D3117" i="5"/>
  <c r="D3118" i="5"/>
  <c r="D3119" i="5"/>
  <c r="D3120" i="5"/>
  <c r="D3121" i="5"/>
  <c r="D3122" i="5"/>
  <c r="D3123" i="5"/>
  <c r="D3124" i="5"/>
  <c r="D3125" i="5"/>
  <c r="D3126" i="5"/>
  <c r="D3127" i="5"/>
  <c r="D3128" i="5"/>
  <c r="D3129" i="5"/>
  <c r="D3130" i="5"/>
  <c r="D3131" i="5"/>
  <c r="D3132" i="5"/>
  <c r="D3133" i="5"/>
  <c r="D3134" i="5"/>
  <c r="D3135" i="5"/>
  <c r="D3136" i="5"/>
  <c r="D3137" i="5"/>
  <c r="D3138" i="5"/>
  <c r="D3139" i="5"/>
  <c r="D3140" i="5"/>
  <c r="D3141" i="5"/>
  <c r="D3142" i="5"/>
  <c r="D3143" i="5"/>
  <c r="D3144" i="5"/>
  <c r="D3145" i="5"/>
  <c r="D3146" i="5"/>
  <c r="D3147" i="5"/>
  <c r="D3148" i="5"/>
  <c r="D3149" i="5"/>
  <c r="D3150" i="5"/>
  <c r="D3151" i="5"/>
  <c r="D3152" i="5"/>
  <c r="D3153" i="5"/>
  <c r="D3154" i="5"/>
  <c r="D3155" i="5"/>
  <c r="D3156" i="5"/>
  <c r="D3157" i="5"/>
  <c r="D3158" i="5"/>
  <c r="D3159" i="5"/>
  <c r="D3160" i="5"/>
  <c r="D3161" i="5"/>
  <c r="D3162" i="5"/>
  <c r="D3163" i="5"/>
  <c r="D3164" i="5"/>
  <c r="D3165" i="5"/>
  <c r="D3166" i="5"/>
  <c r="D3167" i="5"/>
  <c r="D3168" i="5"/>
  <c r="D3169" i="5"/>
  <c r="D3170" i="5"/>
  <c r="D3171" i="5"/>
  <c r="D3172" i="5"/>
  <c r="D3173" i="5"/>
  <c r="D3174" i="5"/>
  <c r="D3175" i="5"/>
  <c r="D3176" i="5"/>
  <c r="D3177" i="5"/>
  <c r="D3178" i="5"/>
  <c r="D3179" i="5"/>
  <c r="D3180" i="5"/>
  <c r="D3181" i="5"/>
  <c r="D3182" i="5"/>
  <c r="D3183" i="5"/>
  <c r="D3184" i="5"/>
  <c r="D3185" i="5"/>
  <c r="D3186" i="5"/>
  <c r="D3187" i="5"/>
  <c r="D3188" i="5"/>
  <c r="D3189" i="5"/>
  <c r="D3190" i="5"/>
  <c r="D3191" i="5"/>
  <c r="D3192" i="5"/>
  <c r="D3193" i="5"/>
  <c r="D3194" i="5"/>
  <c r="D3195" i="5"/>
  <c r="D3196" i="5"/>
  <c r="D3197" i="5"/>
  <c r="D3198" i="5"/>
  <c r="D3199" i="5"/>
  <c r="D3200" i="5"/>
  <c r="D3201" i="5"/>
  <c r="D3202" i="5"/>
  <c r="D3203" i="5"/>
  <c r="D3204" i="5"/>
  <c r="D3205" i="5"/>
  <c r="D3206" i="5"/>
  <c r="D3207" i="5"/>
  <c r="D3208" i="5"/>
  <c r="D3209" i="5"/>
  <c r="D3210" i="5"/>
  <c r="D3211" i="5"/>
  <c r="D3212" i="5"/>
  <c r="D3213" i="5"/>
  <c r="D3214" i="5"/>
  <c r="D3215" i="5"/>
  <c r="D3216" i="5"/>
  <c r="D3217" i="5"/>
  <c r="D3218" i="5"/>
  <c r="D3219" i="5"/>
  <c r="D3220" i="5"/>
  <c r="D3221" i="5"/>
  <c r="D3222" i="5"/>
  <c r="D3223" i="5"/>
  <c r="D3224" i="5"/>
  <c r="D3225" i="5"/>
  <c r="D3226" i="5"/>
  <c r="D3227" i="5"/>
  <c r="D3228" i="5"/>
  <c r="D3229" i="5"/>
  <c r="D3230" i="5"/>
  <c r="D3231" i="5"/>
  <c r="D3232" i="5"/>
  <c r="D3233" i="5"/>
  <c r="D3234" i="5"/>
  <c r="D3235" i="5"/>
  <c r="D3236" i="5"/>
  <c r="D3237" i="5"/>
  <c r="D3238" i="5"/>
  <c r="D3239" i="5"/>
  <c r="D3240" i="5"/>
  <c r="D3241" i="5"/>
  <c r="D3242" i="5"/>
  <c r="D3243" i="5"/>
  <c r="D3244" i="5"/>
  <c r="D3245" i="5"/>
  <c r="D3246" i="5"/>
  <c r="D3247" i="5"/>
  <c r="D3248" i="5"/>
  <c r="D3249" i="5"/>
  <c r="D3250" i="5"/>
  <c r="D3251" i="5"/>
  <c r="D3252" i="5"/>
  <c r="D3253" i="5"/>
  <c r="D3254" i="5"/>
  <c r="D3255" i="5"/>
  <c r="D3256" i="5"/>
  <c r="D3257" i="5"/>
  <c r="D3258" i="5"/>
  <c r="D3259" i="5"/>
  <c r="D3260" i="5"/>
  <c r="D3261" i="5"/>
  <c r="D3262" i="5"/>
  <c r="D3263" i="5"/>
  <c r="D3264" i="5"/>
  <c r="D3265" i="5"/>
  <c r="D3266" i="5"/>
  <c r="D3267" i="5"/>
  <c r="D3268" i="5"/>
  <c r="D3269" i="5"/>
  <c r="D3270" i="5"/>
  <c r="D3271" i="5"/>
  <c r="D3272" i="5"/>
  <c r="D3273" i="5"/>
  <c r="D3274" i="5"/>
  <c r="D3275" i="5"/>
  <c r="D3276" i="5"/>
  <c r="D3277" i="5"/>
  <c r="D3278" i="5"/>
  <c r="D3279" i="5"/>
  <c r="D3280" i="5"/>
  <c r="D3281" i="5"/>
  <c r="D3282" i="5"/>
  <c r="D3283" i="5"/>
  <c r="D3284" i="5"/>
  <c r="D3285" i="5"/>
  <c r="D3286" i="5"/>
  <c r="D3287" i="5"/>
  <c r="D3288" i="5"/>
  <c r="D3289" i="5"/>
  <c r="D3290" i="5"/>
  <c r="D3291" i="5"/>
  <c r="D3292" i="5"/>
  <c r="D3293" i="5"/>
  <c r="D3294" i="5"/>
  <c r="D3295" i="5"/>
  <c r="D3296" i="5"/>
  <c r="D3297" i="5"/>
  <c r="D3298" i="5"/>
  <c r="D3299" i="5"/>
  <c r="D3300" i="5"/>
  <c r="D3301" i="5"/>
  <c r="D3302" i="5"/>
  <c r="D3303" i="5"/>
  <c r="D3304" i="5"/>
  <c r="D3305" i="5"/>
  <c r="D3306" i="5"/>
  <c r="D3307" i="5"/>
  <c r="D3308" i="5"/>
  <c r="D3309" i="5"/>
  <c r="D3310" i="5"/>
  <c r="D3311" i="5"/>
  <c r="D3312" i="5"/>
  <c r="D3313" i="5"/>
  <c r="D3314" i="5"/>
  <c r="D3315" i="5"/>
  <c r="D3316" i="5"/>
  <c r="D3317" i="5"/>
  <c r="D3318" i="5"/>
  <c r="D3319" i="5"/>
  <c r="D3320" i="5"/>
  <c r="D3321" i="5"/>
  <c r="D3322" i="5"/>
  <c r="D3323" i="5"/>
  <c r="D3324" i="5"/>
  <c r="D3325" i="5"/>
  <c r="D3326" i="5"/>
  <c r="D3327" i="5"/>
  <c r="D3328" i="5"/>
  <c r="D3329" i="5"/>
  <c r="D3330" i="5"/>
  <c r="D3331" i="5"/>
  <c r="D3332" i="5"/>
  <c r="D3333" i="5"/>
  <c r="D3334" i="5"/>
  <c r="D3335" i="5"/>
  <c r="D3336" i="5"/>
  <c r="D3337" i="5"/>
  <c r="D3338" i="5"/>
  <c r="D3339" i="5"/>
  <c r="D3340" i="5"/>
  <c r="D3341" i="5"/>
  <c r="D3342" i="5"/>
  <c r="D3343" i="5"/>
  <c r="D3344" i="5"/>
  <c r="D3345" i="5"/>
  <c r="D3346" i="5"/>
  <c r="D3347" i="5"/>
  <c r="D3348" i="5"/>
  <c r="D3349" i="5"/>
  <c r="D3350" i="5"/>
  <c r="D3351" i="5"/>
  <c r="D3352" i="5"/>
  <c r="D3353" i="5"/>
  <c r="D3354" i="5"/>
  <c r="D3355" i="5"/>
  <c r="D3356" i="5"/>
  <c r="D3357" i="5"/>
  <c r="D3358" i="5"/>
  <c r="D3359" i="5"/>
  <c r="D3360" i="5"/>
  <c r="D3361" i="5"/>
  <c r="D3362" i="5"/>
  <c r="D3363" i="5"/>
  <c r="D3364" i="5"/>
  <c r="D3365" i="5"/>
  <c r="D3366" i="5"/>
  <c r="D3367" i="5"/>
  <c r="D3368" i="5"/>
  <c r="D3369" i="5"/>
  <c r="D3370" i="5"/>
  <c r="D3371" i="5"/>
  <c r="D3372" i="5"/>
  <c r="D3373" i="5"/>
  <c r="D3374" i="5"/>
  <c r="D3375" i="5"/>
  <c r="D3376" i="5"/>
  <c r="D3377" i="5"/>
  <c r="D3378" i="5"/>
  <c r="D3379" i="5"/>
  <c r="D3380" i="5"/>
  <c r="D3381" i="5"/>
  <c r="D3382" i="5"/>
  <c r="D3383" i="5"/>
  <c r="D3384" i="5"/>
  <c r="D3385" i="5"/>
  <c r="D3386" i="5"/>
  <c r="D3387" i="5"/>
  <c r="D3388" i="5"/>
  <c r="D3389" i="5"/>
  <c r="D3390" i="5"/>
  <c r="D3391" i="5"/>
  <c r="D3392" i="5"/>
  <c r="D3393" i="5"/>
  <c r="D3394" i="5"/>
  <c r="D3395" i="5"/>
  <c r="D3396" i="5"/>
  <c r="D3397" i="5"/>
  <c r="D3398" i="5"/>
  <c r="D3399" i="5"/>
  <c r="D3400" i="5"/>
  <c r="D3401" i="5"/>
  <c r="D3402" i="5"/>
  <c r="D3403" i="5"/>
  <c r="D3404" i="5"/>
  <c r="D3405" i="5"/>
  <c r="D3406" i="5"/>
  <c r="D3407" i="5"/>
  <c r="D3408" i="5"/>
  <c r="D3409" i="5"/>
  <c r="D3410" i="5"/>
  <c r="D3411" i="5"/>
  <c r="D3412" i="5"/>
  <c r="D3413" i="5"/>
  <c r="D3414" i="5"/>
  <c r="D3415" i="5"/>
  <c r="D3416" i="5"/>
  <c r="D3417" i="5"/>
  <c r="D3418" i="5"/>
  <c r="D3419" i="5"/>
  <c r="D3420" i="5"/>
  <c r="D3421" i="5"/>
  <c r="D3422" i="5"/>
  <c r="D3423" i="5"/>
  <c r="D3424" i="5"/>
  <c r="D3425" i="5"/>
  <c r="D3426" i="5"/>
  <c r="D3427" i="5"/>
  <c r="D3428" i="5"/>
  <c r="D3429" i="5"/>
  <c r="D3430" i="5"/>
  <c r="D3431" i="5"/>
  <c r="D3432" i="5"/>
  <c r="D3433" i="5"/>
  <c r="D3434" i="5"/>
  <c r="D3435" i="5"/>
  <c r="D3436" i="5"/>
  <c r="D3437" i="5"/>
  <c r="D3438" i="5"/>
  <c r="D3439" i="5"/>
  <c r="D3440" i="5"/>
  <c r="D3441" i="5"/>
  <c r="D3442" i="5"/>
  <c r="D3443" i="5"/>
  <c r="D3444" i="5"/>
  <c r="D3445" i="5"/>
  <c r="D3446" i="5"/>
  <c r="D3447" i="5"/>
  <c r="D3448" i="5"/>
  <c r="D3449" i="5"/>
  <c r="D3450" i="5"/>
  <c r="D3451" i="5"/>
  <c r="D3452" i="5"/>
  <c r="D3453" i="5"/>
  <c r="D3454" i="5"/>
  <c r="D3455" i="5"/>
  <c r="D3456" i="5"/>
  <c r="D3457" i="5"/>
  <c r="D3458" i="5"/>
  <c r="D3459" i="5"/>
  <c r="D3460" i="5"/>
  <c r="D3461" i="5"/>
  <c r="D3462" i="5"/>
  <c r="D3463" i="5"/>
  <c r="D3464" i="5"/>
  <c r="D3465" i="5"/>
  <c r="D3466" i="5"/>
  <c r="D3467" i="5"/>
  <c r="D3468" i="5"/>
  <c r="D3469" i="5"/>
  <c r="D3470" i="5"/>
  <c r="D3471" i="5"/>
  <c r="D3472" i="5"/>
  <c r="D3473" i="5"/>
  <c r="D3474" i="5"/>
  <c r="D3475" i="5"/>
  <c r="D3476" i="5"/>
  <c r="D3477" i="5"/>
  <c r="D3478" i="5"/>
  <c r="D3479" i="5"/>
  <c r="D3480" i="5"/>
  <c r="D3481" i="5"/>
  <c r="D3482" i="5"/>
  <c r="D3483" i="5"/>
  <c r="D3484" i="5"/>
  <c r="D3485" i="5"/>
  <c r="D3486" i="5"/>
  <c r="D3487" i="5"/>
  <c r="D3488" i="5"/>
  <c r="D3489" i="5"/>
  <c r="D3490" i="5"/>
  <c r="D3491" i="5"/>
  <c r="D3492" i="5"/>
  <c r="D3493" i="5"/>
  <c r="D3494" i="5"/>
  <c r="D3495" i="5"/>
  <c r="D3496" i="5"/>
  <c r="D3497" i="5"/>
  <c r="D3498" i="5"/>
  <c r="D3499" i="5"/>
  <c r="D3500" i="5"/>
  <c r="D3501" i="5"/>
  <c r="D3502" i="5"/>
  <c r="D3503" i="5"/>
  <c r="D3504" i="5"/>
  <c r="D3505" i="5"/>
  <c r="D3506" i="5"/>
  <c r="D3507" i="5"/>
  <c r="D3508" i="5"/>
  <c r="D3509" i="5"/>
  <c r="D3510" i="5"/>
  <c r="D3511" i="5"/>
  <c r="D3512" i="5"/>
  <c r="D3513" i="5"/>
  <c r="D3514" i="5"/>
  <c r="D3515" i="5"/>
  <c r="D3516" i="5"/>
  <c r="D3517" i="5"/>
  <c r="D3518" i="5"/>
  <c r="D3519" i="5"/>
  <c r="D3520" i="5"/>
  <c r="D3521" i="5"/>
  <c r="D3522" i="5"/>
  <c r="D3523" i="5"/>
  <c r="D3524" i="5"/>
  <c r="D3525" i="5"/>
  <c r="D3526" i="5"/>
  <c r="D3527" i="5"/>
  <c r="D3528" i="5"/>
  <c r="D3529" i="5"/>
  <c r="D3530" i="5"/>
  <c r="D3531" i="5"/>
  <c r="D3532" i="5"/>
  <c r="D3533" i="5"/>
  <c r="D3534" i="5"/>
  <c r="D3535" i="5"/>
  <c r="D3536" i="5"/>
  <c r="D3537" i="5"/>
  <c r="D3538" i="5"/>
  <c r="D3539" i="5"/>
  <c r="D3540" i="5"/>
  <c r="D3541" i="5"/>
  <c r="D3542" i="5"/>
  <c r="D3543" i="5"/>
  <c r="D3544" i="5"/>
  <c r="D3545" i="5"/>
  <c r="D3546" i="5"/>
  <c r="D3547" i="5"/>
  <c r="D3548" i="5"/>
  <c r="D3549" i="5"/>
  <c r="D3550" i="5"/>
  <c r="D3551" i="5"/>
  <c r="D3552" i="5"/>
  <c r="D3553" i="5"/>
  <c r="D3554" i="5"/>
  <c r="D3555" i="5"/>
  <c r="D3556" i="5"/>
  <c r="D3557" i="5"/>
  <c r="D3558" i="5"/>
  <c r="D3559" i="5"/>
  <c r="D3560" i="5"/>
  <c r="D3561" i="5"/>
  <c r="D3562" i="5"/>
  <c r="D3563" i="5"/>
  <c r="D3564" i="5"/>
  <c r="D3565" i="5"/>
  <c r="D3566" i="5"/>
  <c r="D3567" i="5"/>
  <c r="D3568" i="5"/>
  <c r="D3569" i="5"/>
  <c r="D3570" i="5"/>
  <c r="D3571" i="5"/>
  <c r="D3572" i="5"/>
  <c r="D3573" i="5"/>
  <c r="D3574" i="5"/>
  <c r="D3575" i="5"/>
  <c r="D3576" i="5"/>
  <c r="D3577" i="5"/>
  <c r="D3578" i="5"/>
  <c r="D3579" i="5"/>
  <c r="D3580" i="5"/>
  <c r="D3581" i="5"/>
  <c r="D3582" i="5"/>
  <c r="D3583" i="5"/>
  <c r="D3584" i="5"/>
  <c r="D3585" i="5"/>
  <c r="D3586" i="5"/>
  <c r="D3587" i="5"/>
  <c r="D3588" i="5"/>
  <c r="D3589" i="5"/>
  <c r="D3590" i="5"/>
  <c r="D3591" i="5"/>
  <c r="D3592" i="5"/>
  <c r="D3593" i="5"/>
  <c r="D3594" i="5"/>
  <c r="D3595" i="5"/>
  <c r="D3596" i="5"/>
  <c r="D3597" i="5"/>
  <c r="D3598" i="5"/>
  <c r="D3599" i="5"/>
  <c r="D3600" i="5"/>
  <c r="D3601" i="5"/>
  <c r="D3602" i="5"/>
  <c r="D3603" i="5"/>
  <c r="D3604" i="5"/>
  <c r="D3605" i="5"/>
  <c r="D3606" i="5"/>
  <c r="D3607" i="5"/>
  <c r="D3608" i="5"/>
  <c r="D3609" i="5"/>
  <c r="D3610" i="5"/>
  <c r="D3611" i="5"/>
  <c r="D3612" i="5"/>
  <c r="D3613" i="5"/>
  <c r="D3614" i="5"/>
  <c r="D3615" i="5"/>
  <c r="D3616" i="5"/>
  <c r="D3617" i="5"/>
  <c r="D3618" i="5"/>
  <c r="D3619" i="5"/>
  <c r="D3620" i="5"/>
  <c r="D3621" i="5"/>
  <c r="D3622" i="5"/>
  <c r="D2" i="5"/>
  <c r="M47" i="4"/>
  <c r="M39" i="4"/>
  <c r="M1" i="4"/>
  <c r="H16" i="10"/>
  <c r="N8" i="4"/>
  <c r="M2" i="4"/>
  <c r="H12" i="10"/>
  <c r="I15" i="10"/>
  <c r="H18" i="10"/>
  <c r="H17" i="10"/>
  <c r="H15" i="10"/>
  <c r="I3" i="4"/>
  <c r="I4" i="4"/>
  <c r="I5" i="4"/>
  <c r="I6" i="4"/>
  <c r="I7" i="4"/>
  <c r="I8" i="4"/>
  <c r="I9" i="4"/>
  <c r="I10" i="4"/>
  <c r="I11" i="4"/>
  <c r="I13" i="4"/>
  <c r="I15" i="4"/>
  <c r="I16" i="4"/>
  <c r="I19" i="4"/>
  <c r="I20" i="4"/>
  <c r="I21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8" i="4"/>
  <c r="I69" i="4"/>
  <c r="I70" i="4"/>
  <c r="I71" i="4"/>
  <c r="I72" i="4"/>
  <c r="I73" i="4"/>
  <c r="I74" i="4"/>
  <c r="I75" i="4"/>
  <c r="I76" i="4"/>
  <c r="I77" i="4"/>
  <c r="I78" i="4"/>
  <c r="I79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I2113" i="4"/>
  <c r="I2114" i="4"/>
  <c r="I2115" i="4"/>
  <c r="I2116" i="4"/>
  <c r="I2117" i="4"/>
  <c r="I2118" i="4"/>
  <c r="I2119" i="4"/>
  <c r="I2120" i="4"/>
  <c r="I2121" i="4"/>
  <c r="I2122" i="4"/>
  <c r="I2123" i="4"/>
  <c r="I2124" i="4"/>
  <c r="I2125" i="4"/>
  <c r="I2126" i="4"/>
  <c r="I2127" i="4"/>
  <c r="I2128" i="4"/>
  <c r="I2129" i="4"/>
  <c r="I2130" i="4"/>
  <c r="I2131" i="4"/>
  <c r="I2132" i="4"/>
  <c r="I2133" i="4"/>
  <c r="I2134" i="4"/>
  <c r="I2135" i="4"/>
  <c r="I2136" i="4"/>
  <c r="I2137" i="4"/>
  <c r="I2138" i="4"/>
  <c r="I2139" i="4"/>
  <c r="I2140" i="4"/>
  <c r="I2141" i="4"/>
  <c r="I2142" i="4"/>
  <c r="I2143" i="4"/>
  <c r="I2144" i="4"/>
  <c r="I2145" i="4"/>
  <c r="I2146" i="4"/>
  <c r="I2147" i="4"/>
  <c r="I2148" i="4"/>
  <c r="I2149" i="4"/>
  <c r="I2150" i="4"/>
  <c r="I2151" i="4"/>
  <c r="I2152" i="4"/>
  <c r="I2153" i="4"/>
  <c r="I2154" i="4"/>
  <c r="I2155" i="4"/>
  <c r="I2156" i="4"/>
  <c r="I2157" i="4"/>
  <c r="I2158" i="4"/>
  <c r="I2159" i="4"/>
  <c r="I2160" i="4"/>
  <c r="I2161" i="4"/>
  <c r="I2162" i="4"/>
  <c r="I2163" i="4"/>
  <c r="I2164" i="4"/>
  <c r="I2165" i="4"/>
  <c r="I2166" i="4"/>
  <c r="I2167" i="4"/>
  <c r="I2168" i="4"/>
  <c r="I2169" i="4"/>
  <c r="I2170" i="4"/>
  <c r="I2171" i="4"/>
  <c r="I2172" i="4"/>
  <c r="I2173" i="4"/>
  <c r="I2174" i="4"/>
  <c r="I2175" i="4"/>
  <c r="I2176" i="4"/>
  <c r="I2177" i="4"/>
  <c r="I2178" i="4"/>
  <c r="I2179" i="4"/>
  <c r="I2180" i="4"/>
  <c r="I2181" i="4"/>
  <c r="I2182" i="4"/>
  <c r="I2183" i="4"/>
  <c r="I2184" i="4"/>
  <c r="I2185" i="4"/>
  <c r="I2186" i="4"/>
  <c r="I2187" i="4"/>
  <c r="I2188" i="4"/>
  <c r="I2189" i="4"/>
  <c r="I2190" i="4"/>
  <c r="I2191" i="4"/>
  <c r="I2192" i="4"/>
  <c r="I2193" i="4"/>
  <c r="I2194" i="4"/>
  <c r="I2195" i="4"/>
  <c r="I2196" i="4"/>
  <c r="I2197" i="4"/>
  <c r="I2198" i="4"/>
  <c r="I2199" i="4"/>
  <c r="I2200" i="4"/>
  <c r="I2201" i="4"/>
  <c r="I2202" i="4"/>
  <c r="I2203" i="4"/>
  <c r="I2204" i="4"/>
  <c r="I2205" i="4"/>
  <c r="I2206" i="4"/>
  <c r="I2207" i="4"/>
  <c r="I2208" i="4"/>
  <c r="I2209" i="4"/>
  <c r="I2210" i="4"/>
  <c r="I2211" i="4"/>
  <c r="I2212" i="4"/>
  <c r="I2213" i="4"/>
  <c r="I2214" i="4"/>
  <c r="I2215" i="4"/>
  <c r="I2216" i="4"/>
  <c r="I2217" i="4"/>
  <c r="I2218" i="4"/>
  <c r="I2219" i="4"/>
  <c r="I2220" i="4"/>
  <c r="I2221" i="4"/>
  <c r="I2222" i="4"/>
  <c r="I2223" i="4"/>
  <c r="I2224" i="4"/>
  <c r="I2225" i="4"/>
  <c r="I2226" i="4"/>
  <c r="I2227" i="4"/>
  <c r="I2228" i="4"/>
  <c r="I2229" i="4"/>
  <c r="I2230" i="4"/>
  <c r="I2231" i="4"/>
  <c r="I2232" i="4"/>
  <c r="I2233" i="4"/>
  <c r="I2234" i="4"/>
  <c r="I2235" i="4"/>
  <c r="I2236" i="4"/>
  <c r="I2237" i="4"/>
  <c r="I2238" i="4"/>
  <c r="I2239" i="4"/>
  <c r="I2240" i="4"/>
  <c r="I2241" i="4"/>
  <c r="I2242" i="4"/>
  <c r="I2243" i="4"/>
  <c r="I2244" i="4"/>
  <c r="I2245" i="4"/>
  <c r="I2246" i="4"/>
  <c r="I2247" i="4"/>
  <c r="I2248" i="4"/>
  <c r="I2249" i="4"/>
  <c r="I2250" i="4"/>
  <c r="I2251" i="4"/>
  <c r="I2252" i="4"/>
  <c r="I2253" i="4"/>
  <c r="I2254" i="4"/>
  <c r="I2255" i="4"/>
  <c r="I2256" i="4"/>
  <c r="I2257" i="4"/>
  <c r="I2258" i="4"/>
  <c r="I2259" i="4"/>
  <c r="I2260" i="4"/>
  <c r="I2261" i="4"/>
  <c r="I2262" i="4"/>
  <c r="I2263" i="4"/>
  <c r="I2264" i="4"/>
  <c r="I2265" i="4"/>
  <c r="I2266" i="4"/>
  <c r="I2267" i="4"/>
  <c r="I2268" i="4"/>
  <c r="I2269" i="4"/>
  <c r="I2270" i="4"/>
  <c r="I2271" i="4"/>
  <c r="I2272" i="4"/>
  <c r="I2273" i="4"/>
  <c r="I2274" i="4"/>
  <c r="I2275" i="4"/>
  <c r="I2276" i="4"/>
  <c r="I2277" i="4"/>
  <c r="I2278" i="4"/>
  <c r="I2279" i="4"/>
  <c r="I2280" i="4"/>
  <c r="I2281" i="4"/>
  <c r="I2282" i="4"/>
  <c r="I2283" i="4"/>
  <c r="I2284" i="4"/>
  <c r="I2285" i="4"/>
  <c r="I2286" i="4"/>
  <c r="I2287" i="4"/>
  <c r="I2288" i="4"/>
  <c r="I2289" i="4"/>
  <c r="I2290" i="4"/>
  <c r="I2291" i="4"/>
  <c r="I2292" i="4"/>
  <c r="I2293" i="4"/>
  <c r="I2294" i="4"/>
  <c r="I2295" i="4"/>
  <c r="I2296" i="4"/>
  <c r="I2297" i="4"/>
  <c r="I2298" i="4"/>
  <c r="I2299" i="4"/>
  <c r="I2300" i="4"/>
  <c r="I2301" i="4"/>
  <c r="I2302" i="4"/>
  <c r="I2303" i="4"/>
  <c r="I2304" i="4"/>
  <c r="I2305" i="4"/>
  <c r="I2306" i="4"/>
  <c r="I2307" i="4"/>
  <c r="I2308" i="4"/>
  <c r="I2309" i="4"/>
  <c r="I2310" i="4"/>
  <c r="I2311" i="4"/>
  <c r="I2312" i="4"/>
  <c r="I2313" i="4"/>
  <c r="I2314" i="4"/>
  <c r="I2315" i="4"/>
  <c r="I2316" i="4"/>
  <c r="I2317" i="4"/>
  <c r="I2318" i="4"/>
  <c r="I2319" i="4"/>
  <c r="I2320" i="4"/>
  <c r="I2321" i="4"/>
  <c r="I2322" i="4"/>
  <c r="I2323" i="4"/>
  <c r="I2324" i="4"/>
  <c r="I2325" i="4"/>
  <c r="I2326" i="4"/>
  <c r="I2327" i="4"/>
  <c r="I2328" i="4"/>
  <c r="I2329" i="4"/>
  <c r="I2330" i="4"/>
  <c r="I2331" i="4"/>
  <c r="I2332" i="4"/>
  <c r="I2333" i="4"/>
  <c r="I2334" i="4"/>
  <c r="I2335" i="4"/>
  <c r="I2336" i="4"/>
  <c r="I2337" i="4"/>
  <c r="I2338" i="4"/>
  <c r="I2339" i="4"/>
  <c r="I2340" i="4"/>
  <c r="I2341" i="4"/>
  <c r="I2342" i="4"/>
  <c r="I2343" i="4"/>
  <c r="I2344" i="4"/>
  <c r="I2345" i="4"/>
  <c r="I2346" i="4"/>
  <c r="I2347" i="4"/>
  <c r="I2348" i="4"/>
  <c r="I2349" i="4"/>
  <c r="I2350" i="4"/>
  <c r="I2351" i="4"/>
  <c r="I2352" i="4"/>
  <c r="I2353" i="4"/>
  <c r="I2354" i="4"/>
  <c r="I2355" i="4"/>
  <c r="I2356" i="4"/>
  <c r="I2357" i="4"/>
  <c r="I2358" i="4"/>
  <c r="I2359" i="4"/>
  <c r="I2360" i="4"/>
  <c r="I2361" i="4"/>
  <c r="I2362" i="4"/>
  <c r="I2363" i="4"/>
  <c r="I2364" i="4"/>
  <c r="I2365" i="4"/>
  <c r="I2366" i="4"/>
  <c r="I2367" i="4"/>
  <c r="I2368" i="4"/>
  <c r="I2369" i="4"/>
  <c r="I2370" i="4"/>
  <c r="I2371" i="4"/>
  <c r="I2372" i="4"/>
  <c r="I2373" i="4"/>
  <c r="I2374" i="4"/>
  <c r="I2375" i="4"/>
  <c r="I2376" i="4"/>
  <c r="I2377" i="4"/>
  <c r="I2378" i="4"/>
  <c r="I2379" i="4"/>
  <c r="I2380" i="4"/>
  <c r="I2381" i="4"/>
  <c r="I2382" i="4"/>
  <c r="I2383" i="4"/>
  <c r="I2384" i="4"/>
  <c r="I2385" i="4"/>
  <c r="I2386" i="4"/>
  <c r="I2387" i="4"/>
  <c r="I2388" i="4"/>
  <c r="I2389" i="4"/>
  <c r="I2390" i="4"/>
  <c r="I2391" i="4"/>
  <c r="I2392" i="4"/>
  <c r="I2393" i="4"/>
  <c r="I2394" i="4"/>
  <c r="I2395" i="4"/>
  <c r="I2396" i="4"/>
  <c r="I2397" i="4"/>
  <c r="I2398" i="4"/>
  <c r="I2399" i="4"/>
  <c r="I2400" i="4"/>
  <c r="I2401" i="4"/>
  <c r="I2402" i="4"/>
  <c r="I2403" i="4"/>
  <c r="I2404" i="4"/>
  <c r="I2405" i="4"/>
  <c r="I2406" i="4"/>
  <c r="I2407" i="4"/>
  <c r="I2408" i="4"/>
  <c r="I2409" i="4"/>
  <c r="I2410" i="4"/>
  <c r="I2411" i="4"/>
  <c r="I2412" i="4"/>
  <c r="I2413" i="4"/>
  <c r="I2414" i="4"/>
  <c r="I2415" i="4"/>
  <c r="I2416" i="4"/>
  <c r="I2417" i="4"/>
  <c r="I2418" i="4"/>
  <c r="I2419" i="4"/>
  <c r="I2420" i="4"/>
  <c r="I2421" i="4"/>
  <c r="I2422" i="4"/>
  <c r="I2423" i="4"/>
  <c r="I2424" i="4"/>
  <c r="I2425" i="4"/>
  <c r="I2426" i="4"/>
  <c r="I2427" i="4"/>
  <c r="I2428" i="4"/>
  <c r="I2429" i="4"/>
  <c r="I2430" i="4"/>
  <c r="I2431" i="4"/>
  <c r="I2432" i="4"/>
  <c r="I2433" i="4"/>
  <c r="I2434" i="4"/>
  <c r="I2435" i="4"/>
  <c r="I2436" i="4"/>
  <c r="I2437" i="4"/>
  <c r="I2438" i="4"/>
  <c r="I2439" i="4"/>
  <c r="I2440" i="4"/>
  <c r="I2441" i="4"/>
  <c r="I2442" i="4"/>
  <c r="I2443" i="4"/>
  <c r="I2444" i="4"/>
  <c r="I2445" i="4"/>
  <c r="I2446" i="4"/>
  <c r="I2447" i="4"/>
  <c r="I2448" i="4"/>
  <c r="I2449" i="4"/>
  <c r="I2450" i="4"/>
  <c r="I2451" i="4"/>
  <c r="I2452" i="4"/>
  <c r="I2453" i="4"/>
  <c r="I2454" i="4"/>
  <c r="I2455" i="4"/>
  <c r="I2456" i="4"/>
  <c r="I2457" i="4"/>
  <c r="I2458" i="4"/>
  <c r="I2459" i="4"/>
  <c r="I2460" i="4"/>
  <c r="I2461" i="4"/>
  <c r="I2462" i="4"/>
  <c r="I2463" i="4"/>
  <c r="I2464" i="4"/>
  <c r="I2465" i="4"/>
  <c r="I2466" i="4"/>
  <c r="I2467" i="4"/>
  <c r="I2468" i="4"/>
  <c r="I2469" i="4"/>
  <c r="I2470" i="4"/>
  <c r="I2471" i="4"/>
  <c r="I2472" i="4"/>
  <c r="I2473" i="4"/>
  <c r="I2474" i="4"/>
  <c r="I2475" i="4"/>
  <c r="I2476" i="4"/>
  <c r="I2477" i="4"/>
  <c r="I2478" i="4"/>
  <c r="I2479" i="4"/>
  <c r="I2480" i="4"/>
  <c r="I2481" i="4"/>
  <c r="I2482" i="4"/>
  <c r="I2483" i="4"/>
  <c r="I2484" i="4"/>
  <c r="I2485" i="4"/>
  <c r="I2486" i="4"/>
  <c r="I2487" i="4"/>
  <c r="I2488" i="4"/>
  <c r="I2489" i="4"/>
  <c r="I2490" i="4"/>
  <c r="I2491" i="4"/>
  <c r="I2492" i="4"/>
  <c r="I2493" i="4"/>
  <c r="I2494" i="4"/>
  <c r="I2495" i="4"/>
  <c r="I2496" i="4"/>
  <c r="I2497" i="4"/>
  <c r="I2498" i="4"/>
  <c r="I2499" i="4"/>
  <c r="I2500" i="4"/>
  <c r="I2501" i="4"/>
  <c r="I2502" i="4"/>
  <c r="I2503" i="4"/>
  <c r="I2504" i="4"/>
  <c r="I2505" i="4"/>
  <c r="I2506" i="4"/>
  <c r="I2507" i="4"/>
  <c r="I2508" i="4"/>
  <c r="I2509" i="4"/>
  <c r="I2510" i="4"/>
  <c r="I2511" i="4"/>
  <c r="I2512" i="4"/>
  <c r="I2513" i="4"/>
  <c r="I2514" i="4"/>
  <c r="I2515" i="4"/>
  <c r="I2516" i="4"/>
  <c r="I2517" i="4"/>
  <c r="I2518" i="4"/>
  <c r="I2519" i="4"/>
  <c r="I2520" i="4"/>
  <c r="I2521" i="4"/>
  <c r="I2522" i="4"/>
  <c r="I2523" i="4"/>
  <c r="I2524" i="4"/>
  <c r="I2525" i="4"/>
  <c r="I2526" i="4"/>
  <c r="I2527" i="4"/>
  <c r="I2528" i="4"/>
  <c r="I2529" i="4"/>
  <c r="I2530" i="4"/>
  <c r="I2531" i="4"/>
  <c r="I2532" i="4"/>
  <c r="I2533" i="4"/>
  <c r="I2534" i="4"/>
  <c r="I2535" i="4"/>
  <c r="I2536" i="4"/>
  <c r="I2537" i="4"/>
  <c r="I2538" i="4"/>
  <c r="I2539" i="4"/>
  <c r="I2540" i="4"/>
  <c r="I2541" i="4"/>
  <c r="I2542" i="4"/>
  <c r="I2543" i="4"/>
  <c r="I2544" i="4"/>
  <c r="I2545" i="4"/>
  <c r="I2546" i="4"/>
  <c r="I2547" i="4"/>
  <c r="I2548" i="4"/>
  <c r="I2549" i="4"/>
  <c r="I2550" i="4"/>
  <c r="I2551" i="4"/>
  <c r="I2552" i="4"/>
  <c r="I2553" i="4"/>
  <c r="I2554" i="4"/>
  <c r="I2555" i="4"/>
  <c r="I2556" i="4"/>
  <c r="I2557" i="4"/>
  <c r="I2558" i="4"/>
  <c r="I2559" i="4"/>
  <c r="I2560" i="4"/>
  <c r="I2561" i="4"/>
  <c r="I2562" i="4"/>
  <c r="I2563" i="4"/>
  <c r="I2564" i="4"/>
  <c r="I2565" i="4"/>
  <c r="I2566" i="4"/>
  <c r="I2567" i="4"/>
  <c r="I2568" i="4"/>
  <c r="I2569" i="4"/>
  <c r="I2570" i="4"/>
  <c r="I2571" i="4"/>
  <c r="I2572" i="4"/>
  <c r="I2573" i="4"/>
  <c r="I2574" i="4"/>
  <c r="I2575" i="4"/>
  <c r="I2576" i="4"/>
  <c r="I2577" i="4"/>
  <c r="I2578" i="4"/>
  <c r="I2579" i="4"/>
  <c r="I2580" i="4"/>
  <c r="I2581" i="4"/>
  <c r="I2582" i="4"/>
  <c r="I2583" i="4"/>
  <c r="I2584" i="4"/>
  <c r="I2585" i="4"/>
  <c r="I2586" i="4"/>
  <c r="I2587" i="4"/>
  <c r="I2588" i="4"/>
  <c r="I2589" i="4"/>
  <c r="I2590" i="4"/>
  <c r="I2591" i="4"/>
  <c r="I2592" i="4"/>
  <c r="I2593" i="4"/>
  <c r="I2594" i="4"/>
  <c r="I2595" i="4"/>
  <c r="I2596" i="4"/>
  <c r="I2597" i="4"/>
  <c r="I2598" i="4"/>
  <c r="I2599" i="4"/>
  <c r="I2600" i="4"/>
  <c r="I2601" i="4"/>
  <c r="I2602" i="4"/>
  <c r="I2603" i="4"/>
  <c r="I2604" i="4"/>
  <c r="I2605" i="4"/>
  <c r="I2606" i="4"/>
  <c r="I2607" i="4"/>
  <c r="I2608" i="4"/>
  <c r="I2609" i="4"/>
  <c r="I2610" i="4"/>
  <c r="I2611" i="4"/>
  <c r="I2612" i="4"/>
  <c r="I2613" i="4"/>
  <c r="I2614" i="4"/>
  <c r="I2615" i="4"/>
  <c r="I2616" i="4"/>
  <c r="I2617" i="4"/>
  <c r="I2618" i="4"/>
  <c r="I2619" i="4"/>
  <c r="I2620" i="4"/>
  <c r="I2621" i="4"/>
  <c r="I2622" i="4"/>
  <c r="I2623" i="4"/>
  <c r="I2624" i="4"/>
  <c r="I2625" i="4"/>
  <c r="I2626" i="4"/>
  <c r="I2627" i="4"/>
  <c r="I2628" i="4"/>
  <c r="I2629" i="4"/>
  <c r="I2630" i="4"/>
  <c r="I2631" i="4"/>
  <c r="I2632" i="4"/>
  <c r="I2633" i="4"/>
  <c r="I2634" i="4"/>
  <c r="I2635" i="4"/>
  <c r="I2636" i="4"/>
  <c r="I2637" i="4"/>
  <c r="I2638" i="4"/>
  <c r="I2639" i="4"/>
  <c r="I2640" i="4"/>
  <c r="I2641" i="4"/>
  <c r="I2642" i="4"/>
  <c r="I2643" i="4"/>
  <c r="I2644" i="4"/>
  <c r="I2645" i="4"/>
  <c r="I2646" i="4"/>
  <c r="I2647" i="4"/>
  <c r="I2648" i="4"/>
  <c r="I2649" i="4"/>
  <c r="I2650" i="4"/>
  <c r="I2651" i="4"/>
  <c r="I2652" i="4"/>
  <c r="I2653" i="4"/>
  <c r="I2654" i="4"/>
  <c r="I2655" i="4"/>
  <c r="I2656" i="4"/>
  <c r="I2657" i="4"/>
  <c r="I2658" i="4"/>
  <c r="I2659" i="4"/>
  <c r="I2660" i="4"/>
  <c r="I2661" i="4"/>
  <c r="I2662" i="4"/>
  <c r="I2663" i="4"/>
  <c r="I2664" i="4"/>
  <c r="I2665" i="4"/>
  <c r="I2666" i="4"/>
  <c r="I2667" i="4"/>
  <c r="I2668" i="4"/>
  <c r="I2669" i="4"/>
  <c r="I2670" i="4"/>
  <c r="I2671" i="4"/>
  <c r="I2672" i="4"/>
  <c r="I2673" i="4"/>
  <c r="I2674" i="4"/>
  <c r="I2675" i="4"/>
  <c r="I2676" i="4"/>
  <c r="I2677" i="4"/>
  <c r="I2678" i="4"/>
  <c r="I2679" i="4"/>
  <c r="I2680" i="4"/>
  <c r="I2681" i="4"/>
  <c r="I2682" i="4"/>
  <c r="I2683" i="4"/>
  <c r="I2684" i="4"/>
  <c r="I2685" i="4"/>
  <c r="I2686" i="4"/>
  <c r="I2687" i="4"/>
  <c r="I2688" i="4"/>
  <c r="I2689" i="4"/>
  <c r="I2690" i="4"/>
  <c r="I2691" i="4"/>
  <c r="I2692" i="4"/>
  <c r="I2693" i="4"/>
  <c r="I2694" i="4"/>
  <c r="I2695" i="4"/>
  <c r="I2696" i="4"/>
  <c r="I2697" i="4"/>
  <c r="I2698" i="4"/>
  <c r="I2699" i="4"/>
  <c r="I2700" i="4"/>
  <c r="I2701" i="4"/>
  <c r="I2702" i="4"/>
  <c r="I2703" i="4"/>
  <c r="I2704" i="4"/>
  <c r="I2705" i="4"/>
  <c r="I2706" i="4"/>
  <c r="I2707" i="4"/>
  <c r="I2708" i="4"/>
  <c r="I2709" i="4"/>
  <c r="I2710" i="4"/>
  <c r="I2711" i="4"/>
  <c r="I2712" i="4"/>
  <c r="I2713" i="4"/>
  <c r="I2714" i="4"/>
  <c r="I2715" i="4"/>
  <c r="I2716" i="4"/>
  <c r="I2717" i="4"/>
  <c r="I2718" i="4"/>
  <c r="I2719" i="4"/>
  <c r="I2720" i="4"/>
  <c r="I2721" i="4"/>
  <c r="I2722" i="4"/>
  <c r="I2723" i="4"/>
  <c r="I2724" i="4"/>
  <c r="I2725" i="4"/>
  <c r="I2726" i="4"/>
  <c r="I2727" i="4"/>
  <c r="I2728" i="4"/>
  <c r="I2729" i="4"/>
  <c r="I2730" i="4"/>
  <c r="I2731" i="4"/>
  <c r="I2732" i="4"/>
  <c r="I2733" i="4"/>
  <c r="I2734" i="4"/>
  <c r="I2735" i="4"/>
  <c r="I2736" i="4"/>
  <c r="I2737" i="4"/>
  <c r="I2738" i="4"/>
  <c r="I2739" i="4"/>
  <c r="I2740" i="4"/>
  <c r="I2741" i="4"/>
  <c r="I2742" i="4"/>
  <c r="I2743" i="4"/>
  <c r="I2744" i="4"/>
  <c r="I2745" i="4"/>
  <c r="I2746" i="4"/>
  <c r="I2747" i="4"/>
  <c r="I2748" i="4"/>
  <c r="I2749" i="4"/>
  <c r="I2750" i="4"/>
  <c r="I2751" i="4"/>
  <c r="I2752" i="4"/>
  <c r="I2753" i="4"/>
  <c r="I2754" i="4"/>
  <c r="I2755" i="4"/>
  <c r="I2756" i="4"/>
  <c r="I2757" i="4"/>
  <c r="I2758" i="4"/>
  <c r="I2759" i="4"/>
  <c r="I2760" i="4"/>
  <c r="I2761" i="4"/>
  <c r="I2762" i="4"/>
  <c r="I2763" i="4"/>
  <c r="I2764" i="4"/>
  <c r="I2765" i="4"/>
  <c r="I2766" i="4"/>
  <c r="I2767" i="4"/>
  <c r="I2768" i="4"/>
  <c r="I2769" i="4"/>
  <c r="I2770" i="4"/>
  <c r="I2771" i="4"/>
  <c r="I2772" i="4"/>
  <c r="I2773" i="4"/>
  <c r="I2774" i="4"/>
  <c r="I2775" i="4"/>
  <c r="I2776" i="4"/>
  <c r="I2777" i="4"/>
  <c r="I2778" i="4"/>
  <c r="I2779" i="4"/>
  <c r="I2780" i="4"/>
  <c r="I2781" i="4"/>
  <c r="I2782" i="4"/>
  <c r="I2783" i="4"/>
  <c r="I2784" i="4"/>
  <c r="I2785" i="4"/>
  <c r="I2786" i="4"/>
  <c r="I2787" i="4"/>
  <c r="I2788" i="4"/>
  <c r="I2789" i="4"/>
  <c r="I2790" i="4"/>
  <c r="I2791" i="4"/>
  <c r="I2792" i="4"/>
  <c r="I2793" i="4"/>
  <c r="I2794" i="4"/>
  <c r="I2795" i="4"/>
  <c r="I2796" i="4"/>
  <c r="I2797" i="4"/>
  <c r="I2798" i="4"/>
  <c r="I2799" i="4"/>
  <c r="I2800" i="4"/>
  <c r="I2801" i="4"/>
  <c r="I2802" i="4"/>
  <c r="I2803" i="4"/>
  <c r="I2804" i="4"/>
  <c r="I2805" i="4"/>
  <c r="I2806" i="4"/>
  <c r="I2807" i="4"/>
  <c r="I2808" i="4"/>
  <c r="I2809" i="4"/>
  <c r="I2810" i="4"/>
  <c r="I2811" i="4"/>
  <c r="I2812" i="4"/>
  <c r="I2813" i="4"/>
  <c r="I2814" i="4"/>
  <c r="I2815" i="4"/>
  <c r="I2816" i="4"/>
  <c r="I2817" i="4"/>
  <c r="I2818" i="4"/>
  <c r="I2819" i="4"/>
  <c r="I2820" i="4"/>
  <c r="I2821" i="4"/>
  <c r="I2822" i="4"/>
  <c r="I2823" i="4"/>
  <c r="I2824" i="4"/>
  <c r="I2825" i="4"/>
  <c r="I2826" i="4"/>
  <c r="I2827" i="4"/>
  <c r="I2828" i="4"/>
  <c r="I2829" i="4"/>
  <c r="I2830" i="4"/>
  <c r="I2831" i="4"/>
  <c r="I2832" i="4"/>
  <c r="I2833" i="4"/>
  <c r="I2834" i="4"/>
  <c r="I2835" i="4"/>
  <c r="I2836" i="4"/>
  <c r="I2837" i="4"/>
  <c r="I2838" i="4"/>
  <c r="I2839" i="4"/>
  <c r="I2840" i="4"/>
  <c r="I2841" i="4"/>
  <c r="I2842" i="4"/>
  <c r="I2843" i="4"/>
  <c r="I2844" i="4"/>
  <c r="I2845" i="4"/>
  <c r="I2846" i="4"/>
  <c r="I2847" i="4"/>
  <c r="I2848" i="4"/>
  <c r="I2849" i="4"/>
  <c r="I2850" i="4"/>
  <c r="I2851" i="4"/>
  <c r="I2852" i="4"/>
  <c r="I2853" i="4"/>
  <c r="I2854" i="4"/>
  <c r="I2855" i="4"/>
  <c r="I2856" i="4"/>
  <c r="I2857" i="4"/>
  <c r="I2858" i="4"/>
  <c r="I2859" i="4"/>
  <c r="I2860" i="4"/>
  <c r="I2861" i="4"/>
  <c r="I2862" i="4"/>
  <c r="I2863" i="4"/>
  <c r="I2864" i="4"/>
  <c r="I2865" i="4"/>
  <c r="I2866" i="4"/>
  <c r="I2867" i="4"/>
  <c r="I2868" i="4"/>
  <c r="I2869" i="4"/>
  <c r="I2870" i="4"/>
  <c r="I2871" i="4"/>
  <c r="I2872" i="4"/>
  <c r="I2873" i="4"/>
  <c r="I2874" i="4"/>
  <c r="I2875" i="4"/>
  <c r="I2876" i="4"/>
  <c r="I2877" i="4"/>
  <c r="I2878" i="4"/>
  <c r="I2879" i="4"/>
  <c r="I2880" i="4"/>
  <c r="I2881" i="4"/>
  <c r="I2882" i="4"/>
  <c r="I2883" i="4"/>
  <c r="I2884" i="4"/>
  <c r="I2885" i="4"/>
  <c r="I2886" i="4"/>
  <c r="I2887" i="4"/>
  <c r="I2888" i="4"/>
  <c r="I2889" i="4"/>
  <c r="I2890" i="4"/>
  <c r="I2891" i="4"/>
  <c r="I2892" i="4"/>
  <c r="I2893" i="4"/>
  <c r="I2894" i="4"/>
  <c r="I2895" i="4"/>
  <c r="I2896" i="4"/>
  <c r="I2897" i="4"/>
  <c r="I2898" i="4"/>
  <c r="I2899" i="4"/>
  <c r="I2900" i="4"/>
  <c r="I2901" i="4"/>
  <c r="I2902" i="4"/>
  <c r="I2903" i="4"/>
  <c r="I2904" i="4"/>
  <c r="I2905" i="4"/>
  <c r="I2906" i="4"/>
  <c r="I2907" i="4"/>
  <c r="I2908" i="4"/>
  <c r="I2909" i="4"/>
  <c r="I2910" i="4"/>
  <c r="I2911" i="4"/>
  <c r="I2912" i="4"/>
  <c r="I2913" i="4"/>
  <c r="I2914" i="4"/>
  <c r="I2915" i="4"/>
  <c r="I2916" i="4"/>
  <c r="I2917" i="4"/>
  <c r="I2918" i="4"/>
  <c r="I2919" i="4"/>
  <c r="I2920" i="4"/>
  <c r="I2921" i="4"/>
  <c r="I2922" i="4"/>
  <c r="I2923" i="4"/>
  <c r="I2924" i="4"/>
  <c r="I2925" i="4"/>
  <c r="I2926" i="4"/>
  <c r="I2927" i="4"/>
  <c r="I2928" i="4"/>
  <c r="I2929" i="4"/>
  <c r="I2930" i="4"/>
  <c r="I2931" i="4"/>
  <c r="I2932" i="4"/>
  <c r="I2933" i="4"/>
  <c r="I2934" i="4"/>
  <c r="I2935" i="4"/>
  <c r="I2936" i="4"/>
  <c r="I2937" i="4"/>
  <c r="I2938" i="4"/>
  <c r="I2939" i="4"/>
  <c r="I2940" i="4"/>
  <c r="I2941" i="4"/>
  <c r="I2942" i="4"/>
  <c r="I2943" i="4"/>
  <c r="I2944" i="4"/>
  <c r="I2945" i="4"/>
  <c r="I2946" i="4"/>
  <c r="I2947" i="4"/>
  <c r="I2948" i="4"/>
  <c r="I2949" i="4"/>
  <c r="I2950" i="4"/>
  <c r="I2951" i="4"/>
  <c r="I2952" i="4"/>
  <c r="I2953" i="4"/>
  <c r="I2954" i="4"/>
  <c r="I2955" i="4"/>
  <c r="I2956" i="4"/>
  <c r="I2957" i="4"/>
  <c r="I2958" i="4"/>
  <c r="I2959" i="4"/>
  <c r="I2960" i="4"/>
  <c r="I2961" i="4"/>
  <c r="I2962" i="4"/>
  <c r="I2963" i="4"/>
  <c r="I2964" i="4"/>
  <c r="I2965" i="4"/>
  <c r="I2966" i="4"/>
  <c r="I2967" i="4"/>
  <c r="I2968" i="4"/>
  <c r="I2969" i="4"/>
  <c r="I2970" i="4"/>
  <c r="I2971" i="4"/>
  <c r="I2972" i="4"/>
  <c r="I2973" i="4"/>
  <c r="I2974" i="4"/>
  <c r="I2975" i="4"/>
  <c r="I2976" i="4"/>
  <c r="I2977" i="4"/>
  <c r="I2978" i="4"/>
  <c r="I2979" i="4"/>
  <c r="I2980" i="4"/>
  <c r="I2981" i="4"/>
  <c r="I2982" i="4"/>
  <c r="I2983" i="4"/>
  <c r="I2984" i="4"/>
  <c r="I2985" i="4"/>
  <c r="I2986" i="4"/>
  <c r="I2987" i="4"/>
  <c r="I2988" i="4"/>
  <c r="I2989" i="4"/>
  <c r="I2990" i="4"/>
  <c r="I2991" i="4"/>
  <c r="I2992" i="4"/>
  <c r="I2993" i="4"/>
  <c r="I2994" i="4"/>
  <c r="I2995" i="4"/>
  <c r="I2996" i="4"/>
  <c r="I2997" i="4"/>
  <c r="I2998" i="4"/>
  <c r="I2999" i="4"/>
  <c r="I3000" i="4"/>
  <c r="I3001" i="4"/>
  <c r="I3002" i="4"/>
  <c r="I3003" i="4"/>
  <c r="I3004" i="4"/>
  <c r="I3005" i="4"/>
  <c r="I3006" i="4"/>
  <c r="I3007" i="4"/>
  <c r="I3008" i="4"/>
  <c r="I3009" i="4"/>
  <c r="I3010" i="4"/>
  <c r="I3011" i="4"/>
  <c r="I3012" i="4"/>
  <c r="I3013" i="4"/>
  <c r="I3014" i="4"/>
  <c r="I3015" i="4"/>
  <c r="I3016" i="4"/>
  <c r="I3017" i="4"/>
  <c r="I3018" i="4"/>
  <c r="I3019" i="4"/>
  <c r="I3020" i="4"/>
  <c r="I3021" i="4"/>
  <c r="I3022" i="4"/>
  <c r="I3023" i="4"/>
  <c r="I3024" i="4"/>
  <c r="I3025" i="4"/>
  <c r="I3026" i="4"/>
  <c r="I3027" i="4"/>
  <c r="I3028" i="4"/>
  <c r="I3029" i="4"/>
  <c r="I3030" i="4"/>
  <c r="I3031" i="4"/>
  <c r="I3032" i="4"/>
  <c r="I3033" i="4"/>
  <c r="I3034" i="4"/>
  <c r="I3035" i="4"/>
  <c r="I3036" i="4"/>
  <c r="I3037" i="4"/>
  <c r="I3038" i="4"/>
  <c r="I3039" i="4"/>
  <c r="I3040" i="4"/>
  <c r="I3041" i="4"/>
  <c r="I3042" i="4"/>
  <c r="I3043" i="4"/>
  <c r="I3044" i="4"/>
  <c r="I3045" i="4"/>
  <c r="I3046" i="4"/>
  <c r="I3047" i="4"/>
  <c r="I3048" i="4"/>
  <c r="I3049" i="4"/>
  <c r="I3050" i="4"/>
  <c r="I3051" i="4"/>
  <c r="I3052" i="4"/>
  <c r="I3053" i="4"/>
  <c r="I3054" i="4"/>
  <c r="I3055" i="4"/>
  <c r="I3056" i="4"/>
  <c r="I3057" i="4"/>
  <c r="I3058" i="4"/>
  <c r="I3059" i="4"/>
  <c r="I3060" i="4"/>
  <c r="I3061" i="4"/>
  <c r="I3062" i="4"/>
  <c r="I3063" i="4"/>
  <c r="I3064" i="4"/>
  <c r="I3065" i="4"/>
  <c r="I3066" i="4"/>
  <c r="I3067" i="4"/>
  <c r="I3068" i="4"/>
  <c r="I3069" i="4"/>
  <c r="I3070" i="4"/>
  <c r="I3071" i="4"/>
  <c r="I3072" i="4"/>
  <c r="I3073" i="4"/>
  <c r="I3074" i="4"/>
  <c r="I3075" i="4"/>
  <c r="I3076" i="4"/>
  <c r="I3077" i="4"/>
  <c r="I3078" i="4"/>
  <c r="I3079" i="4"/>
  <c r="I3080" i="4"/>
  <c r="I3081" i="4"/>
  <c r="I3082" i="4"/>
  <c r="I3083" i="4"/>
  <c r="I3084" i="4"/>
  <c r="I3085" i="4"/>
  <c r="I3086" i="4"/>
  <c r="I3087" i="4"/>
  <c r="I3088" i="4"/>
  <c r="I3089" i="4"/>
  <c r="I3090" i="4"/>
  <c r="I3091" i="4"/>
  <c r="I3092" i="4"/>
  <c r="I3093" i="4"/>
  <c r="I3094" i="4"/>
  <c r="I3095" i="4"/>
  <c r="I3096" i="4"/>
  <c r="I3097" i="4"/>
  <c r="I3098" i="4"/>
  <c r="I3099" i="4"/>
  <c r="I3100" i="4"/>
  <c r="I3101" i="4"/>
  <c r="I3102" i="4"/>
  <c r="I3103" i="4"/>
  <c r="I3104" i="4"/>
  <c r="I3105" i="4"/>
  <c r="I3106" i="4"/>
  <c r="I3107" i="4"/>
  <c r="I3108" i="4"/>
  <c r="I3109" i="4"/>
  <c r="I3110" i="4"/>
  <c r="I3111" i="4"/>
  <c r="I3112" i="4"/>
  <c r="I3113" i="4"/>
  <c r="I3114" i="4"/>
  <c r="I3115" i="4"/>
  <c r="I3116" i="4"/>
  <c r="I3117" i="4"/>
  <c r="I3118" i="4"/>
  <c r="I3119" i="4"/>
  <c r="I3120" i="4"/>
  <c r="I3121" i="4"/>
  <c r="I3122" i="4"/>
  <c r="I3123" i="4"/>
  <c r="I3124" i="4"/>
  <c r="I3125" i="4"/>
  <c r="I3126" i="4"/>
  <c r="I3127" i="4"/>
  <c r="I3128" i="4"/>
  <c r="I3129" i="4"/>
  <c r="I3130" i="4"/>
  <c r="I3131" i="4"/>
  <c r="I3132" i="4"/>
  <c r="I3133" i="4"/>
  <c r="I3134" i="4"/>
  <c r="I3135" i="4"/>
  <c r="I3136" i="4"/>
  <c r="I3137" i="4"/>
  <c r="I3138" i="4"/>
  <c r="I3139" i="4"/>
  <c r="I3140" i="4"/>
  <c r="I3141" i="4"/>
  <c r="I3142" i="4"/>
  <c r="I3143" i="4"/>
  <c r="I3144" i="4"/>
  <c r="I3145" i="4"/>
  <c r="I3146" i="4"/>
  <c r="I3147" i="4"/>
  <c r="I3149" i="4"/>
  <c r="I3150" i="4"/>
  <c r="I3151" i="4"/>
  <c r="I3152" i="4"/>
  <c r="I3153" i="4"/>
  <c r="I3154" i="4"/>
  <c r="I3155" i="4"/>
  <c r="I3156" i="4"/>
  <c r="I3157" i="4"/>
  <c r="I3158" i="4"/>
  <c r="I3159" i="4"/>
  <c r="I3160" i="4"/>
  <c r="I3161" i="4"/>
  <c r="I3162" i="4"/>
  <c r="I3163" i="4"/>
  <c r="I3164" i="4"/>
  <c r="I3165" i="4"/>
  <c r="I3166" i="4"/>
  <c r="I3167" i="4"/>
  <c r="I3168" i="4"/>
  <c r="I3169" i="4"/>
  <c r="I3170" i="4"/>
  <c r="I3171" i="4"/>
  <c r="I3172" i="4"/>
  <c r="I3173" i="4"/>
  <c r="I3174" i="4"/>
  <c r="I3175" i="4"/>
  <c r="I3176" i="4"/>
  <c r="I3177" i="4"/>
  <c r="I3178" i="4"/>
  <c r="I3179" i="4"/>
  <c r="I3180" i="4"/>
  <c r="I3181" i="4"/>
  <c r="I3182" i="4"/>
  <c r="I3183" i="4"/>
  <c r="I3184" i="4"/>
  <c r="I3185" i="4"/>
  <c r="I3186" i="4"/>
  <c r="I3187" i="4"/>
  <c r="I3188" i="4"/>
  <c r="I3189" i="4"/>
  <c r="I3190" i="4"/>
  <c r="I3191" i="4"/>
  <c r="I3192" i="4"/>
  <c r="I3193" i="4"/>
  <c r="I3194" i="4"/>
  <c r="I3195" i="4"/>
  <c r="I3196" i="4"/>
  <c r="I3197" i="4"/>
  <c r="I3198" i="4"/>
  <c r="I3199" i="4"/>
  <c r="I3200" i="4"/>
  <c r="I3201" i="4"/>
  <c r="I3202" i="4"/>
  <c r="I3203" i="4"/>
  <c r="I3204" i="4"/>
  <c r="I3205" i="4"/>
  <c r="I3206" i="4"/>
  <c r="I3207" i="4"/>
  <c r="I3208" i="4"/>
  <c r="I3209" i="4"/>
  <c r="I3210" i="4"/>
  <c r="I3211" i="4"/>
  <c r="I3212" i="4"/>
  <c r="I3213" i="4"/>
  <c r="I3214" i="4"/>
  <c r="I3215" i="4"/>
  <c r="I3216" i="4"/>
  <c r="I3217" i="4"/>
  <c r="I3218" i="4"/>
  <c r="I3219" i="4"/>
  <c r="I3220" i="4"/>
  <c r="I3221" i="4"/>
  <c r="I3222" i="4"/>
  <c r="I3223" i="4"/>
  <c r="I3224" i="4"/>
  <c r="I3225" i="4"/>
  <c r="I3226" i="4"/>
  <c r="I3227" i="4"/>
  <c r="I3228" i="4"/>
  <c r="I3229" i="4"/>
  <c r="I3230" i="4"/>
  <c r="I3231" i="4"/>
  <c r="I3232" i="4"/>
  <c r="I3233" i="4"/>
  <c r="I3234" i="4"/>
  <c r="I3235" i="4"/>
  <c r="I3236" i="4"/>
  <c r="I3237" i="4"/>
  <c r="I3238" i="4"/>
  <c r="I3239" i="4"/>
  <c r="I3240" i="4"/>
  <c r="I3241" i="4"/>
  <c r="I3242" i="4"/>
  <c r="I3243" i="4"/>
  <c r="I3244" i="4"/>
  <c r="I3245" i="4"/>
  <c r="I3246" i="4"/>
  <c r="I3247" i="4"/>
  <c r="I3248" i="4"/>
  <c r="I3249" i="4"/>
  <c r="I3250" i="4"/>
  <c r="I3251" i="4"/>
  <c r="I3252" i="4"/>
  <c r="I3253" i="4"/>
  <c r="I3254" i="4"/>
  <c r="I3255" i="4"/>
  <c r="I3256" i="4"/>
  <c r="I3257" i="4"/>
  <c r="I3258" i="4"/>
  <c r="I3259" i="4"/>
  <c r="I3260" i="4"/>
  <c r="I3261" i="4"/>
  <c r="I3262" i="4"/>
  <c r="I3263" i="4"/>
  <c r="I3264" i="4"/>
  <c r="I3265" i="4"/>
  <c r="I3266" i="4"/>
  <c r="I3267" i="4"/>
  <c r="I3268" i="4"/>
  <c r="I3269" i="4"/>
  <c r="I3270" i="4"/>
  <c r="I3271" i="4"/>
  <c r="I3272" i="4"/>
  <c r="I3273" i="4"/>
  <c r="I3274" i="4"/>
  <c r="I3275" i="4"/>
  <c r="I3276" i="4"/>
  <c r="I3277" i="4"/>
  <c r="I3278" i="4"/>
  <c r="I3279" i="4"/>
  <c r="I3280" i="4"/>
  <c r="I3281" i="4"/>
  <c r="I3282" i="4"/>
  <c r="I3283" i="4"/>
  <c r="I3284" i="4"/>
  <c r="I3285" i="4"/>
  <c r="I3286" i="4"/>
  <c r="I3287" i="4"/>
  <c r="I3288" i="4"/>
  <c r="I3289" i="4"/>
  <c r="I3290" i="4"/>
  <c r="I3291" i="4"/>
  <c r="I3292" i="4"/>
  <c r="I3293" i="4"/>
  <c r="I3294" i="4"/>
  <c r="I3295" i="4"/>
  <c r="I3296" i="4"/>
  <c r="I3297" i="4"/>
  <c r="I3298" i="4"/>
  <c r="I3299" i="4"/>
  <c r="I3300" i="4"/>
  <c r="I3301" i="4"/>
  <c r="I3302" i="4"/>
  <c r="I3303" i="4"/>
  <c r="I3304" i="4"/>
  <c r="I3305" i="4"/>
  <c r="I3306" i="4"/>
  <c r="I3307" i="4"/>
  <c r="I3308" i="4"/>
  <c r="I3309" i="4"/>
  <c r="I3310" i="4"/>
  <c r="I3311" i="4"/>
  <c r="I3312" i="4"/>
  <c r="I3313" i="4"/>
  <c r="I3314" i="4"/>
  <c r="I3315" i="4"/>
  <c r="I3316" i="4"/>
  <c r="I3317" i="4"/>
  <c r="I3318" i="4"/>
  <c r="I3319" i="4"/>
  <c r="I3320" i="4"/>
  <c r="I3321" i="4"/>
  <c r="I3322" i="4"/>
  <c r="I3323" i="4"/>
  <c r="I3324" i="4"/>
  <c r="I3325" i="4"/>
  <c r="I3326" i="4"/>
  <c r="I3327" i="4"/>
  <c r="I3328" i="4"/>
  <c r="I3329" i="4"/>
  <c r="I3330" i="4"/>
  <c r="I3331" i="4"/>
  <c r="I3332" i="4"/>
  <c r="I3333" i="4"/>
  <c r="I3334" i="4"/>
  <c r="I3335" i="4"/>
  <c r="I3336" i="4"/>
  <c r="I3337" i="4"/>
  <c r="I3338" i="4"/>
  <c r="I3339" i="4"/>
  <c r="I3340" i="4"/>
  <c r="I3341" i="4"/>
  <c r="I3342" i="4"/>
  <c r="I3343" i="4"/>
  <c r="I3344" i="4"/>
  <c r="I3345" i="4"/>
  <c r="I3346" i="4"/>
  <c r="I3347" i="4"/>
  <c r="I3348" i="4"/>
  <c r="I3349" i="4"/>
  <c r="I3350" i="4"/>
  <c r="I3351" i="4"/>
  <c r="I3352" i="4"/>
  <c r="I3353" i="4"/>
  <c r="I3354" i="4"/>
  <c r="I3355" i="4"/>
  <c r="I3356" i="4"/>
  <c r="I3357" i="4"/>
  <c r="I3358" i="4"/>
  <c r="I3359" i="4"/>
  <c r="I3360" i="4"/>
  <c r="I3361" i="4"/>
  <c r="I3362" i="4"/>
  <c r="I3363" i="4"/>
  <c r="I3364" i="4"/>
  <c r="I3365" i="4"/>
  <c r="I3366" i="4"/>
  <c r="I3367" i="4"/>
  <c r="I3368" i="4"/>
  <c r="I3369" i="4"/>
  <c r="I3370" i="4"/>
  <c r="I3371" i="4"/>
  <c r="I3372" i="4"/>
  <c r="I3373" i="4"/>
  <c r="I3374" i="4"/>
  <c r="I3375" i="4"/>
  <c r="I3376" i="4"/>
  <c r="I3377" i="4"/>
  <c r="I3378" i="4"/>
  <c r="I3379" i="4"/>
  <c r="I3380" i="4"/>
  <c r="I3381" i="4"/>
  <c r="I3382" i="4"/>
  <c r="I3383" i="4"/>
  <c r="I3384" i="4"/>
  <c r="I3385" i="4"/>
  <c r="I3386" i="4"/>
  <c r="I3387" i="4"/>
  <c r="I3388" i="4"/>
  <c r="I3389" i="4"/>
  <c r="I3390" i="4"/>
  <c r="I3391" i="4"/>
  <c r="I3392" i="4"/>
  <c r="I3393" i="4"/>
  <c r="I3394" i="4"/>
  <c r="I3395" i="4"/>
  <c r="I3396" i="4"/>
  <c r="I3397" i="4"/>
  <c r="I3398" i="4"/>
  <c r="I3399" i="4"/>
  <c r="I3400" i="4"/>
  <c r="I3401" i="4"/>
  <c r="I3402" i="4"/>
  <c r="I3403" i="4"/>
  <c r="I3404" i="4"/>
  <c r="I3405" i="4"/>
  <c r="I3406" i="4"/>
  <c r="I3407" i="4"/>
  <c r="I3408" i="4"/>
  <c r="I3409" i="4"/>
  <c r="I3410" i="4"/>
  <c r="I3411" i="4"/>
  <c r="I3412" i="4"/>
  <c r="I3413" i="4"/>
  <c r="I3414" i="4"/>
  <c r="I3415" i="4"/>
  <c r="I3416" i="4"/>
  <c r="I3417" i="4"/>
  <c r="I3418" i="4"/>
  <c r="I3419" i="4"/>
  <c r="I3420" i="4"/>
  <c r="I3421" i="4"/>
  <c r="I3422" i="4"/>
  <c r="I3423" i="4"/>
  <c r="I3424" i="4"/>
  <c r="I3425" i="4"/>
  <c r="I3426" i="4"/>
  <c r="I3427" i="4"/>
  <c r="I3428" i="4"/>
  <c r="I3429" i="4"/>
  <c r="I3430" i="4"/>
  <c r="I3431" i="4"/>
  <c r="I3432" i="4"/>
  <c r="I3433" i="4"/>
  <c r="I3434" i="4"/>
  <c r="I3435" i="4"/>
  <c r="I3436" i="4"/>
  <c r="I3437" i="4"/>
  <c r="I3438" i="4"/>
  <c r="I3439" i="4"/>
  <c r="I3440" i="4"/>
  <c r="I3441" i="4"/>
  <c r="I3442" i="4"/>
  <c r="I3443" i="4"/>
  <c r="I3444" i="4"/>
  <c r="I3445" i="4"/>
  <c r="I3446" i="4"/>
  <c r="I3447" i="4"/>
  <c r="I3448" i="4"/>
  <c r="I3449" i="4"/>
  <c r="I3450" i="4"/>
  <c r="I3451" i="4"/>
  <c r="I3452" i="4"/>
  <c r="I3453" i="4"/>
  <c r="I3454" i="4"/>
  <c r="I3455" i="4"/>
  <c r="I3456" i="4"/>
  <c r="I3457" i="4"/>
  <c r="I3458" i="4"/>
  <c r="I3459" i="4"/>
  <c r="I3460" i="4"/>
  <c r="I3461" i="4"/>
  <c r="I3462" i="4"/>
  <c r="I3463" i="4"/>
  <c r="I3464" i="4"/>
  <c r="I3465" i="4"/>
  <c r="I3466" i="4"/>
  <c r="I3467" i="4"/>
  <c r="I3468" i="4"/>
  <c r="I3469" i="4"/>
  <c r="I3470" i="4"/>
  <c r="I3471" i="4"/>
  <c r="I3472" i="4"/>
  <c r="I3473" i="4"/>
  <c r="I3474" i="4"/>
  <c r="I3475" i="4"/>
  <c r="I3476" i="4"/>
  <c r="I3477" i="4"/>
  <c r="I3478" i="4"/>
  <c r="I3479" i="4"/>
  <c r="I3480" i="4"/>
  <c r="I3481" i="4"/>
  <c r="I3482" i="4"/>
  <c r="I3483" i="4"/>
  <c r="I3484" i="4"/>
  <c r="I3485" i="4"/>
  <c r="I3486" i="4"/>
  <c r="I3487" i="4"/>
  <c r="I3488" i="4"/>
  <c r="I3489" i="4"/>
  <c r="I3490" i="4"/>
  <c r="I3491" i="4"/>
  <c r="I3492" i="4"/>
  <c r="I3493" i="4"/>
  <c r="I3494" i="4"/>
  <c r="I3495" i="4"/>
  <c r="I3496" i="4"/>
  <c r="I3497" i="4"/>
  <c r="I3498" i="4"/>
  <c r="I3499" i="4"/>
  <c r="I3500" i="4"/>
  <c r="I3501" i="4"/>
  <c r="I3502" i="4"/>
  <c r="I3503" i="4"/>
  <c r="I3504" i="4"/>
  <c r="I3505" i="4"/>
  <c r="I3506" i="4"/>
  <c r="I3507" i="4"/>
  <c r="I3508" i="4"/>
  <c r="I3509" i="4"/>
  <c r="I3510" i="4"/>
  <c r="I3511" i="4"/>
  <c r="I3512" i="4"/>
  <c r="I3513" i="4"/>
  <c r="I3514" i="4"/>
  <c r="I3515" i="4"/>
  <c r="I3516" i="4"/>
  <c r="I3517" i="4"/>
  <c r="I3518" i="4"/>
  <c r="I3519" i="4"/>
  <c r="I3520" i="4"/>
  <c r="I3521" i="4"/>
  <c r="I3522" i="4"/>
  <c r="I3523" i="4"/>
  <c r="I3524" i="4"/>
  <c r="I3525" i="4"/>
  <c r="I3526" i="4"/>
  <c r="I3527" i="4"/>
  <c r="I3528" i="4"/>
  <c r="I3529" i="4"/>
  <c r="I3530" i="4"/>
  <c r="I3531" i="4"/>
  <c r="I3532" i="4"/>
  <c r="I3533" i="4"/>
  <c r="I3534" i="4"/>
  <c r="I3535" i="4"/>
  <c r="I3536" i="4"/>
  <c r="I3537" i="4"/>
  <c r="I3538" i="4"/>
  <c r="I3539" i="4"/>
  <c r="I3540" i="4"/>
  <c r="I3541" i="4"/>
  <c r="I3542" i="4"/>
  <c r="I3543" i="4"/>
  <c r="I3544" i="4"/>
  <c r="I3545" i="4"/>
  <c r="I3546" i="4"/>
  <c r="I3547" i="4"/>
  <c r="I3548" i="4"/>
  <c r="I3549" i="4"/>
  <c r="I3550" i="4"/>
  <c r="I3551" i="4"/>
  <c r="I3552" i="4"/>
  <c r="I3553" i="4"/>
  <c r="I3554" i="4"/>
  <c r="I3555" i="4"/>
  <c r="I3556" i="4"/>
  <c r="I3557" i="4"/>
  <c r="I3558" i="4"/>
  <c r="I3559" i="4"/>
  <c r="I3560" i="4"/>
  <c r="I3561" i="4"/>
  <c r="I3562" i="4"/>
  <c r="I3563" i="4"/>
  <c r="I3564" i="4"/>
  <c r="I3565" i="4"/>
  <c r="I3566" i="4"/>
  <c r="I3567" i="4"/>
  <c r="I3568" i="4"/>
  <c r="I3569" i="4"/>
  <c r="I3570" i="4"/>
  <c r="I3571" i="4"/>
  <c r="I3572" i="4"/>
  <c r="I3573" i="4"/>
  <c r="I3574" i="4"/>
  <c r="I3575" i="4"/>
  <c r="I3576" i="4"/>
  <c r="I3577" i="4"/>
  <c r="I3578" i="4"/>
  <c r="I3579" i="4"/>
  <c r="I3580" i="4"/>
  <c r="I3581" i="4"/>
  <c r="I3582" i="4"/>
  <c r="I3583" i="4"/>
  <c r="I3584" i="4"/>
  <c r="I3585" i="4"/>
  <c r="I3586" i="4"/>
  <c r="I3587" i="4"/>
  <c r="I3588" i="4"/>
  <c r="I3589" i="4"/>
  <c r="I3590" i="4"/>
  <c r="I3591" i="4"/>
  <c r="I3592" i="4"/>
  <c r="I3593" i="4"/>
  <c r="I3594" i="4"/>
  <c r="I3595" i="4"/>
  <c r="I3596" i="4"/>
  <c r="I3597" i="4"/>
  <c r="I3598" i="4"/>
  <c r="I3599" i="4"/>
  <c r="I3600" i="4"/>
  <c r="I3601" i="4"/>
  <c r="I3602" i="4"/>
  <c r="I3603" i="4"/>
  <c r="I3604" i="4"/>
  <c r="I3605" i="4"/>
  <c r="I3606" i="4"/>
  <c r="I3607" i="4"/>
  <c r="I3608" i="4"/>
  <c r="I3609" i="4"/>
  <c r="I3610" i="4"/>
  <c r="I3611" i="4"/>
  <c r="I3612" i="4"/>
  <c r="I3613" i="4"/>
  <c r="I3614" i="4"/>
  <c r="I3615" i="4"/>
  <c r="I3616" i="4"/>
  <c r="I3617" i="4"/>
  <c r="I3618" i="4"/>
  <c r="I3619" i="4"/>
  <c r="I3620" i="4"/>
  <c r="I3621" i="4"/>
  <c r="I3622" i="4"/>
  <c r="I3623" i="4"/>
  <c r="I3624" i="4"/>
  <c r="I3625" i="4"/>
  <c r="I3626" i="4"/>
  <c r="I3627" i="4"/>
  <c r="I3628" i="4"/>
  <c r="I3629" i="4"/>
  <c r="I3630" i="4"/>
  <c r="I3631" i="4"/>
  <c r="I3632" i="4"/>
  <c r="I3633" i="4"/>
  <c r="I3634" i="4"/>
  <c r="I3635" i="4"/>
  <c r="I3636" i="4"/>
  <c r="I3637" i="4"/>
  <c r="I3638" i="4"/>
  <c r="I3639" i="4"/>
  <c r="I3640" i="4"/>
  <c r="I3641" i="4"/>
  <c r="I3642" i="4"/>
  <c r="I3643" i="4"/>
  <c r="I3644" i="4"/>
  <c r="I3645" i="4"/>
  <c r="I3646" i="4"/>
  <c r="I3647" i="4"/>
  <c r="I3648" i="4"/>
  <c r="I3649" i="4"/>
  <c r="I3650" i="4"/>
  <c r="I3651" i="4"/>
  <c r="I3652" i="4"/>
  <c r="I3653" i="4"/>
  <c r="I3654" i="4"/>
  <c r="I3655" i="4"/>
  <c r="I3656" i="4"/>
  <c r="I3657" i="4"/>
  <c r="I3658" i="4"/>
  <c r="I3659" i="4"/>
  <c r="I3660" i="4"/>
  <c r="I3661" i="4"/>
  <c r="I3662" i="4"/>
  <c r="I3663" i="4"/>
  <c r="I3664" i="4"/>
  <c r="I3665" i="4"/>
  <c r="I3666" i="4"/>
  <c r="I3667" i="4"/>
  <c r="I3668" i="4"/>
  <c r="I3669" i="4"/>
  <c r="I3670" i="4"/>
  <c r="I3671" i="4"/>
  <c r="I3672" i="4"/>
  <c r="I3673" i="4"/>
  <c r="I3674" i="4"/>
  <c r="I3675" i="4"/>
  <c r="I3676" i="4"/>
  <c r="I3677" i="4"/>
  <c r="I3678" i="4"/>
  <c r="I3679" i="4"/>
  <c r="I3680" i="4"/>
  <c r="I3681" i="4"/>
  <c r="I3682" i="4"/>
  <c r="I3683" i="4"/>
  <c r="I3684" i="4"/>
  <c r="I3685" i="4"/>
  <c r="I3686" i="4"/>
  <c r="I3687" i="4"/>
  <c r="I3688" i="4"/>
  <c r="I3689" i="4"/>
  <c r="I3690" i="4"/>
  <c r="I3691" i="4"/>
  <c r="I3692" i="4"/>
  <c r="I3693" i="4"/>
  <c r="I3694" i="4"/>
  <c r="I3695" i="4"/>
  <c r="I3696" i="4"/>
  <c r="I3697" i="4"/>
  <c r="I3698" i="4"/>
  <c r="I3699" i="4"/>
  <c r="I3700" i="4"/>
  <c r="I3701" i="4"/>
  <c r="I3702" i="4"/>
  <c r="I3703" i="4"/>
  <c r="I3704" i="4"/>
  <c r="I3705" i="4"/>
  <c r="I3706" i="4"/>
  <c r="I3707" i="4"/>
  <c r="I3708" i="4"/>
  <c r="I3709" i="4"/>
  <c r="I3710" i="4"/>
  <c r="I3711" i="4"/>
  <c r="I3712" i="4"/>
  <c r="I3713" i="4"/>
  <c r="I3714" i="4"/>
  <c r="I3715" i="4"/>
  <c r="I3716" i="4"/>
  <c r="I3717" i="4"/>
  <c r="I3718" i="4"/>
  <c r="I3719" i="4"/>
  <c r="I3720" i="4"/>
  <c r="I3721" i="4"/>
  <c r="I3722" i="4"/>
  <c r="I3723" i="4"/>
  <c r="I3724" i="4"/>
  <c r="I3725" i="4"/>
  <c r="I3726" i="4"/>
  <c r="I3727" i="4"/>
  <c r="I3728" i="4"/>
  <c r="I3729" i="4"/>
  <c r="I3730" i="4"/>
  <c r="I3731" i="4"/>
  <c r="I3732" i="4"/>
  <c r="I3733" i="4"/>
  <c r="I3734" i="4"/>
  <c r="I3735" i="4"/>
  <c r="I3736" i="4"/>
  <c r="I3737" i="4"/>
  <c r="I3738" i="4"/>
  <c r="I3739" i="4"/>
  <c r="I3740" i="4"/>
  <c r="I3741" i="4"/>
  <c r="I3742" i="4"/>
  <c r="I3743" i="4"/>
  <c r="I3744" i="4"/>
  <c r="I3745" i="4"/>
  <c r="I3746" i="4"/>
  <c r="I3747" i="4"/>
  <c r="I3748" i="4"/>
  <c r="I3749" i="4"/>
  <c r="I3750" i="4"/>
  <c r="I3751" i="4"/>
  <c r="I3752" i="4"/>
  <c r="I3753" i="4"/>
  <c r="I3754" i="4"/>
  <c r="I3755" i="4"/>
  <c r="I3756" i="4"/>
  <c r="I3757" i="4"/>
  <c r="I3758" i="4"/>
  <c r="I3759" i="4"/>
  <c r="I3760" i="4"/>
  <c r="I3761" i="4"/>
  <c r="I3762" i="4"/>
  <c r="I3763" i="4"/>
  <c r="I3764" i="4"/>
  <c r="I3765" i="4"/>
  <c r="I3766" i="4"/>
  <c r="I3767" i="4"/>
  <c r="I3768" i="4"/>
  <c r="I3769" i="4"/>
  <c r="I3770" i="4"/>
  <c r="I3771" i="4"/>
  <c r="I3772" i="4"/>
  <c r="I3773" i="4"/>
  <c r="I3774" i="4"/>
  <c r="I3775" i="4"/>
  <c r="I3776" i="4"/>
  <c r="I3777" i="4"/>
  <c r="I3778" i="4"/>
  <c r="I3779" i="4"/>
  <c r="I3780" i="4"/>
  <c r="I3781" i="4"/>
  <c r="I3782" i="4"/>
  <c r="I3783" i="4"/>
  <c r="I3784" i="4"/>
  <c r="I3785" i="4"/>
  <c r="I3786" i="4"/>
  <c r="I3787" i="4"/>
  <c r="I3788" i="4"/>
  <c r="I3789" i="4"/>
  <c r="I3790" i="4"/>
  <c r="I3791" i="4"/>
  <c r="I3792" i="4"/>
  <c r="I3793" i="4"/>
  <c r="I3794" i="4"/>
  <c r="I3795" i="4"/>
  <c r="I3796" i="4"/>
  <c r="I3797" i="4"/>
  <c r="I3798" i="4"/>
  <c r="I3799" i="4"/>
  <c r="I3800" i="4"/>
  <c r="I3801" i="4"/>
  <c r="I3802" i="4"/>
  <c r="I3803" i="4"/>
  <c r="I3804" i="4"/>
  <c r="I3805" i="4"/>
  <c r="I3806" i="4"/>
  <c r="I3807" i="4"/>
  <c r="I3808" i="4"/>
  <c r="I3809" i="4"/>
  <c r="I3810" i="4"/>
  <c r="I3811" i="4"/>
  <c r="I3812" i="4"/>
  <c r="I3813" i="4"/>
  <c r="I3814" i="4"/>
  <c r="I3815" i="4"/>
  <c r="I3816" i="4"/>
  <c r="I3817" i="4"/>
  <c r="I3818" i="4"/>
  <c r="I3819" i="4"/>
  <c r="I3820" i="4"/>
  <c r="I3821" i="4"/>
  <c r="I3822" i="4"/>
  <c r="I3823" i="4"/>
  <c r="I3824" i="4"/>
  <c r="I3825" i="4"/>
  <c r="I3826" i="4"/>
  <c r="I3827" i="4"/>
  <c r="I3828" i="4"/>
  <c r="I3829" i="4"/>
  <c r="I3830" i="4"/>
  <c r="I3831" i="4"/>
  <c r="I3832" i="4"/>
  <c r="I3833" i="4"/>
  <c r="I3834" i="4"/>
  <c r="I3835" i="4"/>
  <c r="I3836" i="4"/>
  <c r="I3837" i="4"/>
  <c r="I3838" i="4"/>
  <c r="I3839" i="4"/>
  <c r="I3840" i="4"/>
  <c r="I3841" i="4"/>
  <c r="I3842" i="4"/>
  <c r="I3843" i="4"/>
  <c r="I3844" i="4"/>
  <c r="I3845" i="4"/>
  <c r="I3846" i="4"/>
  <c r="I3847" i="4"/>
  <c r="I3848" i="4"/>
  <c r="I3849" i="4"/>
  <c r="I3850" i="4"/>
  <c r="I3851" i="4"/>
  <c r="I3852" i="4"/>
  <c r="I3853" i="4"/>
  <c r="I3854" i="4"/>
  <c r="I3855" i="4"/>
  <c r="I3856" i="4"/>
  <c r="I3857" i="4"/>
  <c r="I3858" i="4"/>
  <c r="I3859" i="4"/>
  <c r="I3860" i="4"/>
  <c r="I3861" i="4"/>
  <c r="I3862" i="4"/>
  <c r="I3863" i="4"/>
  <c r="I3864" i="4"/>
  <c r="I3865" i="4"/>
  <c r="I3866" i="4"/>
  <c r="I3867" i="4"/>
  <c r="I3868" i="4"/>
  <c r="I3869" i="4"/>
  <c r="I3870" i="4"/>
  <c r="I3871" i="4"/>
  <c r="I3872" i="4"/>
  <c r="I3873" i="4"/>
  <c r="I3874" i="4"/>
  <c r="I3875" i="4"/>
  <c r="I3876" i="4"/>
  <c r="I3877" i="4"/>
  <c r="I3878" i="4"/>
  <c r="I3879" i="4"/>
  <c r="I3880" i="4"/>
  <c r="I3881" i="4"/>
  <c r="I3882" i="4"/>
  <c r="I3883" i="4"/>
  <c r="I3884" i="4"/>
  <c r="I3885" i="4"/>
  <c r="I3886" i="4"/>
  <c r="I3887" i="4"/>
  <c r="I3888" i="4"/>
  <c r="I3889" i="4"/>
  <c r="I3890" i="4"/>
  <c r="I3891" i="4"/>
  <c r="I3892" i="4"/>
  <c r="I3893" i="4"/>
  <c r="I3894" i="4"/>
  <c r="I3895" i="4"/>
  <c r="I3896" i="4"/>
  <c r="I3897" i="4"/>
  <c r="I3898" i="4"/>
  <c r="I3899" i="4"/>
  <c r="I3900" i="4"/>
  <c r="I3901" i="4"/>
  <c r="I3902" i="4"/>
  <c r="I3903" i="4"/>
  <c r="I3904" i="4"/>
  <c r="I3905" i="4"/>
  <c r="I3906" i="4"/>
  <c r="I3907" i="4"/>
  <c r="I3908" i="4"/>
  <c r="I3909" i="4"/>
  <c r="I3910" i="4"/>
  <c r="I3911" i="4"/>
  <c r="I3912" i="4"/>
  <c r="I3913" i="4"/>
  <c r="I3914" i="4"/>
  <c r="I3915" i="4"/>
  <c r="I3916" i="4"/>
  <c r="I3917" i="4"/>
  <c r="I3918" i="4"/>
  <c r="I3919" i="4"/>
  <c r="I3920" i="4"/>
  <c r="I3921" i="4"/>
  <c r="I3922" i="4"/>
  <c r="I3923" i="4"/>
  <c r="I3924" i="4"/>
  <c r="I3925" i="4"/>
  <c r="I3926" i="4"/>
  <c r="I3927" i="4"/>
  <c r="I3928" i="4"/>
  <c r="I3929" i="4"/>
  <c r="I3930" i="4"/>
  <c r="I3931" i="4"/>
  <c r="I3932" i="4"/>
  <c r="I3933" i="4"/>
  <c r="I3934" i="4"/>
  <c r="I3935" i="4"/>
  <c r="I3936" i="4"/>
  <c r="I3937" i="4"/>
  <c r="I3938" i="4"/>
  <c r="I3939" i="4"/>
  <c r="I3940" i="4"/>
  <c r="I3941" i="4"/>
  <c r="I3942" i="4"/>
  <c r="I3943" i="4"/>
  <c r="I3944" i="4"/>
  <c r="I3945" i="4"/>
  <c r="I3946" i="4"/>
  <c r="I3947" i="4"/>
  <c r="I3948" i="4"/>
  <c r="I3949" i="4"/>
  <c r="I3950" i="4"/>
  <c r="I3951" i="4"/>
  <c r="I3952" i="4"/>
  <c r="I3953" i="4"/>
  <c r="I3954" i="4"/>
  <c r="I3955" i="4"/>
  <c r="I3956" i="4"/>
  <c r="I3957" i="4"/>
  <c r="I3958" i="4"/>
  <c r="I3959" i="4"/>
  <c r="I3960" i="4"/>
  <c r="I3961" i="4"/>
  <c r="I3962" i="4"/>
  <c r="I3963" i="4"/>
  <c r="I3964" i="4"/>
  <c r="I3965" i="4"/>
  <c r="I3966" i="4"/>
  <c r="I3967" i="4"/>
  <c r="I3968" i="4"/>
  <c r="I3969" i="4"/>
  <c r="I3970" i="4"/>
  <c r="I3971" i="4"/>
  <c r="I3972" i="4"/>
  <c r="I3973" i="4"/>
  <c r="I3974" i="4"/>
  <c r="I3975" i="4"/>
  <c r="I3976" i="4"/>
  <c r="I3977" i="4"/>
  <c r="I3978" i="4"/>
  <c r="I3979" i="4"/>
  <c r="I3980" i="4"/>
  <c r="I3981" i="4"/>
  <c r="I3982" i="4"/>
  <c r="I3983" i="4"/>
  <c r="I3984" i="4"/>
  <c r="I3985" i="4"/>
  <c r="I3986" i="4"/>
  <c r="I3987" i="4"/>
  <c r="I3988" i="4"/>
  <c r="I3989" i="4"/>
  <c r="I3990" i="4"/>
  <c r="I3991" i="4"/>
  <c r="I3992" i="4"/>
  <c r="I3993" i="4"/>
  <c r="I3994" i="4"/>
  <c r="I3995" i="4"/>
  <c r="I3996" i="4"/>
  <c r="I3997" i="4"/>
  <c r="I3998" i="4"/>
  <c r="I3999" i="4"/>
  <c r="I4000" i="4"/>
  <c r="I4001" i="4"/>
  <c r="I4002" i="4"/>
  <c r="I4003" i="4"/>
  <c r="I4004" i="4"/>
  <c r="I4005" i="4"/>
  <c r="I4006" i="4"/>
  <c r="I4007" i="4"/>
  <c r="I4008" i="4"/>
  <c r="I4009" i="4"/>
  <c r="I4010" i="4"/>
  <c r="I4011" i="4"/>
  <c r="I4012" i="4"/>
  <c r="I4013" i="4"/>
  <c r="I4014" i="4"/>
  <c r="I4015" i="4"/>
  <c r="I4016" i="4"/>
  <c r="I4017" i="4"/>
  <c r="I4018" i="4"/>
  <c r="I4019" i="4"/>
  <c r="I4020" i="4"/>
  <c r="I4021" i="4"/>
  <c r="I4022" i="4"/>
  <c r="I4023" i="4"/>
  <c r="I4024" i="4"/>
  <c r="I4025" i="4"/>
  <c r="I4026" i="4"/>
  <c r="I4027" i="4"/>
  <c r="I4028" i="4"/>
  <c r="I4029" i="4"/>
  <c r="I4030" i="4"/>
  <c r="I4031" i="4"/>
  <c r="I4032" i="4"/>
  <c r="I4033" i="4"/>
  <c r="I4034" i="4"/>
  <c r="I4035" i="4"/>
  <c r="I4036" i="4"/>
  <c r="I4037" i="4"/>
  <c r="I4038" i="4"/>
  <c r="I4039" i="4"/>
  <c r="I4040" i="4"/>
  <c r="I4041" i="4"/>
  <c r="I4042" i="4"/>
  <c r="I4043" i="4"/>
  <c r="I4044" i="4"/>
  <c r="I4045" i="4"/>
  <c r="I4046" i="4"/>
  <c r="I4047" i="4"/>
  <c r="I4048" i="4"/>
  <c r="I4049" i="4"/>
  <c r="I4050" i="4"/>
  <c r="I4051" i="4"/>
  <c r="I4052" i="4"/>
  <c r="I4053" i="4"/>
  <c r="I4054" i="4"/>
  <c r="I4055" i="4"/>
  <c r="I4056" i="4"/>
  <c r="I4057" i="4"/>
  <c r="I4058" i="4"/>
  <c r="I4059" i="4"/>
  <c r="I4060" i="4"/>
  <c r="I4061" i="4"/>
  <c r="I4062" i="4"/>
  <c r="I4063" i="4"/>
  <c r="I4064" i="4"/>
  <c r="I4065" i="4"/>
  <c r="I4066" i="4"/>
  <c r="I4067" i="4"/>
  <c r="I4068" i="4"/>
  <c r="I4069" i="4"/>
  <c r="I4070" i="4"/>
  <c r="I4071" i="4"/>
  <c r="I4072" i="4"/>
  <c r="I4073" i="4"/>
  <c r="I4074" i="4"/>
  <c r="I4075" i="4"/>
  <c r="I4076" i="4"/>
  <c r="I4077" i="4"/>
  <c r="I4078" i="4"/>
  <c r="I4079" i="4"/>
  <c r="I4080" i="4"/>
  <c r="I4081" i="4"/>
  <c r="I4082" i="4"/>
  <c r="I4083" i="4"/>
  <c r="I4084" i="4"/>
  <c r="I4085" i="4"/>
  <c r="I4086" i="4"/>
  <c r="I4087" i="4"/>
  <c r="I4088" i="4"/>
  <c r="I4089" i="4"/>
  <c r="I4090" i="4"/>
  <c r="I4091" i="4"/>
  <c r="I4092" i="4"/>
  <c r="I4093" i="4"/>
  <c r="I4094" i="4"/>
  <c r="I4095" i="4"/>
  <c r="I4096" i="4"/>
  <c r="I4097" i="4"/>
  <c r="I4098" i="4"/>
  <c r="I4099" i="4"/>
  <c r="I4100" i="4"/>
  <c r="I4101" i="4"/>
  <c r="I4102" i="4"/>
  <c r="I4103" i="4"/>
  <c r="I4104" i="4"/>
  <c r="I4105" i="4"/>
  <c r="I4106" i="4"/>
  <c r="I4107" i="4"/>
  <c r="I4108" i="4"/>
  <c r="I4109" i="4"/>
  <c r="I4110" i="4"/>
  <c r="I4111" i="4"/>
  <c r="I4112" i="4"/>
  <c r="I4113" i="4"/>
  <c r="I4114" i="4"/>
  <c r="I4115" i="4"/>
  <c r="I4116" i="4"/>
  <c r="I4117" i="4"/>
  <c r="I4118" i="4"/>
  <c r="I4119" i="4"/>
  <c r="I4120" i="4"/>
  <c r="I4121" i="4"/>
  <c r="I4122" i="4"/>
  <c r="I4123" i="4"/>
  <c r="I4124" i="4"/>
  <c r="I4125" i="4"/>
  <c r="I4126" i="4"/>
  <c r="I4127" i="4"/>
  <c r="I4128" i="4"/>
  <c r="I4129" i="4"/>
  <c r="I4130" i="4"/>
  <c r="I4131" i="4"/>
  <c r="I4132" i="4"/>
  <c r="I4133" i="4"/>
  <c r="I4134" i="4"/>
  <c r="I4135" i="4"/>
  <c r="I4136" i="4"/>
  <c r="I4137" i="4"/>
  <c r="I4138" i="4"/>
  <c r="I4139" i="4"/>
  <c r="I4140" i="4"/>
  <c r="I4141" i="4"/>
  <c r="I4142" i="4"/>
  <c r="I4143" i="4"/>
  <c r="I4144" i="4"/>
  <c r="I4145" i="4"/>
  <c r="I4146" i="4"/>
  <c r="I4147" i="4"/>
  <c r="I4148" i="4"/>
  <c r="I4149" i="4"/>
  <c r="I4150" i="4"/>
  <c r="I4151" i="4"/>
  <c r="I4152" i="4"/>
  <c r="I4153" i="4"/>
  <c r="I4154" i="4"/>
  <c r="I4155" i="4"/>
  <c r="I4156" i="4"/>
  <c r="I4157" i="4"/>
  <c r="I4158" i="4"/>
  <c r="I4159" i="4"/>
  <c r="I4160" i="4"/>
  <c r="I4161" i="4"/>
  <c r="I4162" i="4"/>
  <c r="I4163" i="4"/>
  <c r="I4164" i="4"/>
  <c r="I4165" i="4"/>
  <c r="I4166" i="4"/>
  <c r="I4167" i="4"/>
  <c r="I4168" i="4"/>
  <c r="I4169" i="4"/>
  <c r="I4170" i="4"/>
  <c r="I4171" i="4"/>
  <c r="I4172" i="4"/>
  <c r="I4173" i="4"/>
  <c r="I4174" i="4"/>
  <c r="I4175" i="4"/>
  <c r="I4176" i="4"/>
  <c r="I4177" i="4"/>
  <c r="I4178" i="4"/>
  <c r="I4179" i="4"/>
  <c r="I4180" i="4"/>
  <c r="I4181" i="4"/>
  <c r="I4182" i="4"/>
  <c r="I4183" i="4"/>
  <c r="I4184" i="4"/>
  <c r="I4185" i="4"/>
  <c r="I4186" i="4"/>
  <c r="I4187" i="4"/>
  <c r="I4188" i="4"/>
  <c r="I4189" i="4"/>
  <c r="I4190" i="4"/>
  <c r="I4191" i="4"/>
  <c r="I4192" i="4"/>
  <c r="I4193" i="4"/>
  <c r="I4194" i="4"/>
  <c r="I4195" i="4"/>
  <c r="I4196" i="4"/>
  <c r="I4197" i="4"/>
  <c r="I4198" i="4"/>
  <c r="I4199" i="4"/>
  <c r="I4200" i="4"/>
  <c r="I4201" i="4"/>
  <c r="I4202" i="4"/>
  <c r="I4203" i="4"/>
  <c r="I4204" i="4"/>
  <c r="I4205" i="4"/>
  <c r="I4206" i="4"/>
  <c r="I4207" i="4"/>
  <c r="I4208" i="4"/>
  <c r="I4209" i="4"/>
  <c r="I4210" i="4"/>
  <c r="I4211" i="4"/>
  <c r="I4212" i="4"/>
  <c r="I4213" i="4"/>
  <c r="I4214" i="4"/>
  <c r="I4215" i="4"/>
  <c r="I4216" i="4"/>
  <c r="I4217" i="4"/>
  <c r="I4218" i="4"/>
  <c r="I4219" i="4"/>
  <c r="I4220" i="4"/>
  <c r="I4221" i="4"/>
  <c r="I4222" i="4"/>
  <c r="I4223" i="4"/>
  <c r="I4224" i="4"/>
  <c r="I4225" i="4"/>
  <c r="I4226" i="4"/>
  <c r="I4227" i="4"/>
  <c r="I4228" i="4"/>
  <c r="I4229" i="4"/>
  <c r="I4230" i="4"/>
  <c r="I4231" i="4"/>
  <c r="I4232" i="4"/>
  <c r="I4233" i="4"/>
  <c r="I4234" i="4"/>
  <c r="I4235" i="4"/>
  <c r="I4236" i="4"/>
  <c r="I4237" i="4"/>
  <c r="I4238" i="4"/>
  <c r="I4239" i="4"/>
  <c r="I4240" i="4"/>
  <c r="I4241" i="4"/>
  <c r="I4242" i="4"/>
  <c r="I4243" i="4"/>
  <c r="I4244" i="4"/>
  <c r="I4245" i="4"/>
  <c r="I4246" i="4"/>
  <c r="I4247" i="4"/>
  <c r="I4248" i="4"/>
  <c r="I4249" i="4"/>
  <c r="I4250" i="4"/>
  <c r="I4251" i="4"/>
  <c r="I4252" i="4"/>
  <c r="I4253" i="4"/>
  <c r="I4254" i="4"/>
  <c r="I4255" i="4"/>
  <c r="I4256" i="4"/>
  <c r="I4257" i="4"/>
  <c r="I4258" i="4"/>
  <c r="I4259" i="4"/>
  <c r="I4260" i="4"/>
  <c r="I4261" i="4"/>
  <c r="I4262" i="4"/>
  <c r="I4263" i="4"/>
  <c r="I4264" i="4"/>
  <c r="I4265" i="4"/>
  <c r="I4266" i="4"/>
  <c r="I4267" i="4"/>
  <c r="I4268" i="4"/>
  <c r="I4269" i="4"/>
  <c r="I4270" i="4"/>
  <c r="I4271" i="4"/>
  <c r="I4272" i="4"/>
  <c r="I4273" i="4"/>
  <c r="I4274" i="4"/>
  <c r="I4275" i="4"/>
  <c r="I4276" i="4"/>
  <c r="I4277" i="4"/>
  <c r="I4278" i="4"/>
  <c r="I4279" i="4"/>
  <c r="I4280" i="4"/>
  <c r="I4281" i="4"/>
  <c r="I4282" i="4"/>
  <c r="I4283" i="4"/>
  <c r="I4284" i="4"/>
  <c r="I4285" i="4"/>
  <c r="I4286" i="4"/>
  <c r="I4287" i="4"/>
  <c r="I4288" i="4"/>
  <c r="I4289" i="4"/>
  <c r="I4290" i="4"/>
  <c r="I4291" i="4"/>
  <c r="I4292" i="4"/>
  <c r="I4293" i="4"/>
  <c r="I4294" i="4"/>
  <c r="I4295" i="4"/>
  <c r="I4296" i="4"/>
  <c r="I4297" i="4"/>
  <c r="I4298" i="4"/>
  <c r="I4299" i="4"/>
  <c r="I4300" i="4"/>
  <c r="I4301" i="4"/>
  <c r="I4302" i="4"/>
  <c r="I4303" i="4"/>
  <c r="I4304" i="4"/>
  <c r="I4305" i="4"/>
  <c r="I4306" i="4"/>
  <c r="I4307" i="4"/>
  <c r="I4308" i="4"/>
  <c r="I4309" i="4"/>
  <c r="I4310" i="4"/>
  <c r="I4311" i="4"/>
  <c r="I4312" i="4"/>
  <c r="I4313" i="4"/>
  <c r="I4314" i="4"/>
  <c r="I4315" i="4"/>
  <c r="I4316" i="4"/>
  <c r="I4317" i="4"/>
  <c r="I4318" i="4"/>
  <c r="I4319" i="4"/>
  <c r="I4320" i="4"/>
  <c r="I4321" i="4"/>
  <c r="I4322" i="4"/>
  <c r="I4323" i="4"/>
  <c r="I4324" i="4"/>
  <c r="I4325" i="4"/>
  <c r="I4326" i="4"/>
  <c r="I4327" i="4"/>
  <c r="I4328" i="4"/>
  <c r="I4329" i="4"/>
  <c r="I4330" i="4"/>
  <c r="I4331" i="4"/>
  <c r="I4332" i="4"/>
  <c r="I4333" i="4"/>
  <c r="I4334" i="4"/>
  <c r="I4335" i="4"/>
  <c r="I4336" i="4"/>
  <c r="I4337" i="4"/>
  <c r="I4338" i="4"/>
  <c r="I4339" i="4"/>
  <c r="I4340" i="4"/>
  <c r="I4341" i="4"/>
  <c r="I4342" i="4"/>
  <c r="I4343" i="4"/>
  <c r="I4344" i="4"/>
  <c r="I4345" i="4"/>
  <c r="I4346" i="4"/>
  <c r="I4347" i="4"/>
  <c r="I4348" i="4"/>
  <c r="I4349" i="4"/>
  <c r="I4350" i="4"/>
  <c r="I4351" i="4"/>
  <c r="I4352" i="4"/>
  <c r="I4353" i="4"/>
  <c r="I4354" i="4"/>
  <c r="I4355" i="4"/>
  <c r="I4356" i="4"/>
  <c r="I4357" i="4"/>
  <c r="I4358" i="4"/>
  <c r="I4359" i="4"/>
  <c r="I4360" i="4"/>
  <c r="I4361" i="4"/>
  <c r="I4362" i="4"/>
  <c r="I4363" i="4"/>
  <c r="I4364" i="4"/>
  <c r="I4365" i="4"/>
  <c r="I4366" i="4"/>
  <c r="I4367" i="4"/>
  <c r="I4368" i="4"/>
  <c r="I4369" i="4"/>
  <c r="I4370" i="4"/>
  <c r="I4371" i="4"/>
  <c r="I4372" i="4"/>
  <c r="I4373" i="4"/>
  <c r="I4374" i="4"/>
  <c r="I4375" i="4"/>
  <c r="I4376" i="4"/>
  <c r="I4377" i="4"/>
  <c r="I4378" i="4"/>
  <c r="I4379" i="4"/>
  <c r="I4380" i="4"/>
  <c r="I4381" i="4"/>
  <c r="I4382" i="4"/>
  <c r="I4383" i="4"/>
  <c r="I4384" i="4"/>
  <c r="I4385" i="4"/>
  <c r="I4386" i="4"/>
  <c r="I4387" i="4"/>
  <c r="I4388" i="4"/>
  <c r="I4389" i="4"/>
  <c r="I4390" i="4"/>
  <c r="I4391" i="4"/>
  <c r="I4392" i="4"/>
  <c r="I4393" i="4"/>
  <c r="I4394" i="4"/>
  <c r="I4395" i="4"/>
  <c r="I4396" i="4"/>
  <c r="I4397" i="4"/>
  <c r="I4398" i="4"/>
  <c r="I4399" i="4"/>
  <c r="I4400" i="4"/>
  <c r="I4401" i="4"/>
  <c r="I4402" i="4"/>
  <c r="I4403" i="4"/>
  <c r="I4404" i="4"/>
  <c r="I4405" i="4"/>
  <c r="I4406" i="4"/>
  <c r="I4407" i="4"/>
  <c r="I4408" i="4"/>
  <c r="I4409" i="4"/>
  <c r="I4410" i="4"/>
  <c r="I4411" i="4"/>
  <c r="I4412" i="4"/>
  <c r="I4413" i="4"/>
  <c r="I4414" i="4"/>
  <c r="I4415" i="4"/>
  <c r="I4416" i="4"/>
  <c r="I4417" i="4"/>
  <c r="I4418" i="4"/>
  <c r="I4419" i="4"/>
  <c r="I4420" i="4"/>
  <c r="I4421" i="4"/>
  <c r="I4422" i="4"/>
  <c r="I4423" i="4"/>
  <c r="I4424" i="4"/>
  <c r="I4425" i="4"/>
  <c r="I4426" i="4"/>
  <c r="I4427" i="4"/>
  <c r="I4428" i="4"/>
  <c r="I4429" i="4"/>
  <c r="I4430" i="4"/>
  <c r="I4431" i="4"/>
  <c r="I4432" i="4"/>
  <c r="I4433" i="4"/>
  <c r="I4434" i="4"/>
  <c r="I4435" i="4"/>
  <c r="I4436" i="4"/>
  <c r="I4437" i="4"/>
  <c r="I4438" i="4"/>
  <c r="I4439" i="4"/>
  <c r="I4440" i="4"/>
  <c r="I4441" i="4"/>
  <c r="I4442" i="4"/>
  <c r="I4443" i="4"/>
  <c r="I4444" i="4"/>
  <c r="I4445" i="4"/>
  <c r="I4446" i="4"/>
  <c r="I4447" i="4"/>
  <c r="I4448" i="4"/>
  <c r="I4449" i="4"/>
  <c r="I4450" i="4"/>
  <c r="I4451" i="4"/>
  <c r="I4452" i="4"/>
  <c r="I4453" i="4"/>
  <c r="I4454" i="4"/>
  <c r="I4455" i="4"/>
  <c r="I4456" i="4"/>
  <c r="I4457" i="4"/>
  <c r="I4458" i="4"/>
  <c r="I4459" i="4"/>
  <c r="I4460" i="4"/>
  <c r="I4461" i="4"/>
  <c r="I4462" i="4"/>
  <c r="I4463" i="4"/>
  <c r="I4464" i="4"/>
  <c r="I4465" i="4"/>
  <c r="I4466" i="4"/>
  <c r="I4467" i="4"/>
  <c r="I4468" i="4"/>
  <c r="I4469" i="4"/>
  <c r="I4470" i="4"/>
  <c r="I4471" i="4"/>
  <c r="I4472" i="4"/>
  <c r="I4473" i="4"/>
  <c r="I4474" i="4"/>
  <c r="I4475" i="4"/>
  <c r="I4476" i="4"/>
  <c r="I4477" i="4"/>
  <c r="I4478" i="4"/>
  <c r="I4479" i="4"/>
  <c r="I4480" i="4"/>
  <c r="I4481" i="4"/>
  <c r="I4482" i="4"/>
  <c r="I4483" i="4"/>
  <c r="I4484" i="4"/>
  <c r="I4485" i="4"/>
  <c r="I4486" i="4"/>
  <c r="I4487" i="4"/>
  <c r="I4488" i="4"/>
  <c r="I4489" i="4"/>
  <c r="I4490" i="4"/>
  <c r="I4491" i="4"/>
  <c r="I4492" i="4"/>
  <c r="I4493" i="4"/>
  <c r="I4494" i="4"/>
  <c r="I4495" i="4"/>
  <c r="I4496" i="4"/>
  <c r="I4497" i="4"/>
  <c r="I4498" i="4"/>
  <c r="I4499" i="4"/>
  <c r="I4500" i="4"/>
  <c r="I4501" i="4"/>
  <c r="I4502" i="4"/>
  <c r="I4503" i="4"/>
  <c r="I4504" i="4"/>
  <c r="I4505" i="4"/>
  <c r="I4506" i="4"/>
  <c r="I4507" i="4"/>
  <c r="I4508" i="4"/>
  <c r="I4509" i="4"/>
  <c r="I4510" i="4"/>
  <c r="I4511" i="4"/>
  <c r="I4512" i="4"/>
  <c r="I4513" i="4"/>
  <c r="I4514" i="4"/>
  <c r="I4515" i="4"/>
  <c r="I4516" i="4"/>
  <c r="I4517" i="4"/>
  <c r="I4518" i="4"/>
  <c r="I4519" i="4"/>
  <c r="I4520" i="4"/>
  <c r="I4521" i="4"/>
  <c r="I4522" i="4"/>
  <c r="I4523" i="4"/>
  <c r="I4524" i="4"/>
  <c r="I4525" i="4"/>
  <c r="I4526" i="4"/>
  <c r="I4527" i="4"/>
  <c r="I4528" i="4"/>
  <c r="I4529" i="4"/>
  <c r="I4530" i="4"/>
  <c r="I4531" i="4"/>
  <c r="I4532" i="4"/>
  <c r="I4533" i="4"/>
  <c r="I4534" i="4"/>
  <c r="I4535" i="4"/>
  <c r="I4536" i="4"/>
  <c r="I4537" i="4"/>
  <c r="I4538" i="4"/>
  <c r="I4539" i="4"/>
  <c r="I4540" i="4"/>
  <c r="I4541" i="4"/>
  <c r="I4542" i="4"/>
  <c r="I4543" i="4"/>
  <c r="I4544" i="4"/>
  <c r="I4545" i="4"/>
  <c r="I4546" i="4"/>
  <c r="I4547" i="4"/>
  <c r="I4548" i="4"/>
  <c r="I4549" i="4"/>
  <c r="I4550" i="4"/>
  <c r="I4551" i="4"/>
  <c r="I4552" i="4"/>
  <c r="I4553" i="4"/>
  <c r="I4554" i="4"/>
  <c r="I4555" i="4"/>
  <c r="I4556" i="4"/>
  <c r="I4557" i="4"/>
  <c r="I4558" i="4"/>
  <c r="I4559" i="4"/>
  <c r="I4560" i="4"/>
  <c r="I4561" i="4"/>
  <c r="I4562" i="4"/>
  <c r="I4563" i="4"/>
  <c r="I4564" i="4"/>
  <c r="I4565" i="4"/>
  <c r="I4566" i="4"/>
  <c r="I4567" i="4"/>
  <c r="I4568" i="4"/>
  <c r="I4569" i="4"/>
  <c r="I4570" i="4"/>
  <c r="I4571" i="4"/>
  <c r="I4572" i="4"/>
  <c r="I4573" i="4"/>
  <c r="I4574" i="4"/>
  <c r="I4575" i="4"/>
  <c r="I4576" i="4"/>
  <c r="I4577" i="4"/>
  <c r="I4578" i="4"/>
  <c r="I4579" i="4"/>
  <c r="I4580" i="4"/>
  <c r="I4581" i="4"/>
  <c r="I4582" i="4"/>
  <c r="I4583" i="4"/>
  <c r="I4584" i="4"/>
  <c r="I4585" i="4"/>
  <c r="I4586" i="4"/>
  <c r="I4587" i="4"/>
  <c r="I4588" i="4"/>
  <c r="I4589" i="4"/>
  <c r="I4590" i="4"/>
  <c r="I4591" i="4"/>
  <c r="I4592" i="4"/>
  <c r="I4593" i="4"/>
  <c r="I4594" i="4"/>
  <c r="I4595" i="4"/>
  <c r="I4596" i="4"/>
  <c r="I4597" i="4"/>
  <c r="I4598" i="4"/>
  <c r="I4599" i="4"/>
  <c r="I4600" i="4"/>
  <c r="I4601" i="4"/>
  <c r="I4602" i="4"/>
  <c r="I4603" i="4"/>
  <c r="I4604" i="4"/>
  <c r="I4605" i="4"/>
  <c r="I4606" i="4"/>
  <c r="I4607" i="4"/>
  <c r="I4608" i="4"/>
  <c r="I4609" i="4"/>
  <c r="I4610" i="4"/>
  <c r="I4611" i="4"/>
  <c r="I4612" i="4"/>
  <c r="I4613" i="4"/>
  <c r="I4614" i="4"/>
  <c r="I4615" i="4"/>
  <c r="I4616" i="4"/>
  <c r="I4617" i="4"/>
  <c r="I4618" i="4"/>
  <c r="I4619" i="4"/>
  <c r="I4620" i="4"/>
  <c r="I4621" i="4"/>
  <c r="I4622" i="4"/>
  <c r="I4623" i="4"/>
  <c r="I4624" i="4"/>
  <c r="I4625" i="4"/>
  <c r="I4626" i="4"/>
  <c r="I4627" i="4"/>
  <c r="I4628" i="4"/>
  <c r="I4629" i="4"/>
  <c r="I4630" i="4"/>
  <c r="I4631" i="4"/>
  <c r="I4632" i="4"/>
  <c r="I4633" i="4"/>
  <c r="I4634" i="4"/>
  <c r="I4635" i="4"/>
  <c r="I4636" i="4"/>
  <c r="I4637" i="4"/>
  <c r="I4638" i="4"/>
  <c r="I4639" i="4"/>
  <c r="I4640" i="4"/>
  <c r="I4641" i="4"/>
  <c r="I4642" i="4"/>
  <c r="I4643" i="4"/>
  <c r="I4644" i="4"/>
  <c r="I4645" i="4"/>
  <c r="I4646" i="4"/>
  <c r="I4647" i="4"/>
  <c r="I4648" i="4"/>
  <c r="I4649" i="4"/>
  <c r="I4650" i="4"/>
  <c r="I4651" i="4"/>
  <c r="I4652" i="4"/>
  <c r="I4653" i="4"/>
  <c r="I4654" i="4"/>
  <c r="I4655" i="4"/>
  <c r="I4656" i="4"/>
  <c r="I4657" i="4"/>
  <c r="I4658" i="4"/>
  <c r="I4659" i="4"/>
  <c r="I4660" i="4"/>
  <c r="I4661" i="4"/>
  <c r="I4662" i="4"/>
  <c r="I4663" i="4"/>
  <c r="I4664" i="4"/>
  <c r="I4665" i="4"/>
  <c r="I4666" i="4"/>
  <c r="I4667" i="4"/>
  <c r="I4668" i="4"/>
  <c r="I4669" i="4"/>
  <c r="I4670" i="4"/>
  <c r="I4671" i="4"/>
  <c r="I4672" i="4"/>
  <c r="I4673" i="4"/>
  <c r="I4674" i="4"/>
  <c r="I4675" i="4"/>
  <c r="I4676" i="4"/>
  <c r="I4677" i="4"/>
  <c r="I4678" i="4"/>
  <c r="I4679" i="4"/>
  <c r="I4680" i="4"/>
  <c r="I4681" i="4"/>
  <c r="I4682" i="4"/>
  <c r="I4683" i="4"/>
  <c r="I4684" i="4"/>
  <c r="I4685" i="4"/>
  <c r="I4686" i="4"/>
  <c r="I4687" i="4"/>
  <c r="I4688" i="4"/>
  <c r="I4689" i="4"/>
  <c r="I4690" i="4"/>
  <c r="I4691" i="4"/>
  <c r="I4692" i="4"/>
  <c r="I4693" i="4"/>
  <c r="I4694" i="4"/>
  <c r="I4695" i="4"/>
  <c r="I4696" i="4"/>
  <c r="I4697" i="4"/>
  <c r="I4698" i="4"/>
  <c r="I4699" i="4"/>
  <c r="I4700" i="4"/>
  <c r="I4701" i="4"/>
  <c r="I4702" i="4"/>
  <c r="I4703" i="4"/>
  <c r="I4704" i="4"/>
  <c r="I4705" i="4"/>
  <c r="I4706" i="4"/>
  <c r="I4707" i="4"/>
  <c r="I4708" i="4"/>
  <c r="I4709" i="4"/>
  <c r="I4710" i="4"/>
  <c r="I4711" i="4"/>
  <c r="I4712" i="4"/>
  <c r="I4713" i="4"/>
  <c r="I4714" i="4"/>
  <c r="I4715" i="4"/>
  <c r="I4716" i="4"/>
  <c r="I4717" i="4"/>
  <c r="I4718" i="4"/>
  <c r="I4719" i="4"/>
  <c r="I4720" i="4"/>
  <c r="I4721" i="4"/>
  <c r="I4722" i="4"/>
  <c r="I4723" i="4"/>
  <c r="I4724" i="4"/>
  <c r="I4725" i="4"/>
  <c r="I4726" i="4"/>
  <c r="I4727" i="4"/>
  <c r="I4728" i="4"/>
  <c r="I4729" i="4"/>
  <c r="I4730" i="4"/>
  <c r="I4731" i="4"/>
  <c r="I4732" i="4"/>
  <c r="I4733" i="4"/>
  <c r="I4734" i="4"/>
  <c r="I4735" i="4"/>
  <c r="I4736" i="4"/>
  <c r="I4737" i="4"/>
  <c r="I4738" i="4"/>
  <c r="I4739" i="4"/>
  <c r="I4740" i="4"/>
  <c r="I4741" i="4"/>
  <c r="I4742" i="4"/>
  <c r="I4743" i="4"/>
  <c r="I4744" i="4"/>
  <c r="I4745" i="4"/>
  <c r="I4746" i="4"/>
  <c r="I4747" i="4"/>
  <c r="I4748" i="4"/>
  <c r="I4749" i="4"/>
  <c r="I4750" i="4"/>
  <c r="I4751" i="4"/>
  <c r="I4752" i="4"/>
  <c r="I4753" i="4"/>
  <c r="I4754" i="4"/>
  <c r="I4755" i="4"/>
  <c r="I4756" i="4"/>
  <c r="I4757" i="4"/>
  <c r="I4758" i="4"/>
  <c r="I4759" i="4"/>
  <c r="I4760" i="4"/>
  <c r="I4761" i="4"/>
  <c r="I4762" i="4"/>
  <c r="I4763" i="4"/>
  <c r="I4764" i="4"/>
  <c r="I4765" i="4"/>
  <c r="I4766" i="4"/>
  <c r="I4767" i="4"/>
  <c r="I4768" i="4"/>
  <c r="I4769" i="4"/>
  <c r="I4770" i="4"/>
  <c r="I4771" i="4"/>
  <c r="I4772" i="4"/>
  <c r="I4773" i="4"/>
  <c r="I4774" i="4"/>
  <c r="I4775" i="4"/>
  <c r="I4776" i="4"/>
  <c r="I4777" i="4"/>
  <c r="I4778" i="4"/>
  <c r="I4779" i="4"/>
  <c r="I4780" i="4"/>
  <c r="I4781" i="4"/>
  <c r="I4782" i="4"/>
  <c r="I4783" i="4"/>
  <c r="I4784" i="4"/>
  <c r="I4785" i="4"/>
  <c r="I4786" i="4"/>
  <c r="I4787" i="4"/>
  <c r="I4788" i="4"/>
  <c r="I4789" i="4"/>
  <c r="I4790" i="4"/>
  <c r="I4791" i="4"/>
  <c r="I4792" i="4"/>
  <c r="I4793" i="4"/>
  <c r="I4794" i="4"/>
  <c r="I4795" i="4"/>
  <c r="I4796" i="4"/>
  <c r="I4797" i="4"/>
  <c r="I4798" i="4"/>
  <c r="I4799" i="4"/>
  <c r="I4800" i="4"/>
  <c r="I4801" i="4"/>
  <c r="I4802" i="4"/>
  <c r="I4803" i="4"/>
  <c r="I4804" i="4"/>
  <c r="I4805" i="4"/>
  <c r="I4806" i="4"/>
  <c r="I4807" i="4"/>
  <c r="I4808" i="4"/>
  <c r="I4809" i="4"/>
  <c r="I4810" i="4"/>
  <c r="I4811" i="4"/>
  <c r="I4812" i="4"/>
  <c r="I4813" i="4"/>
  <c r="I4814" i="4"/>
  <c r="I4815" i="4"/>
  <c r="I4816" i="4"/>
  <c r="I4817" i="4"/>
  <c r="I4818" i="4"/>
  <c r="I4819" i="4"/>
  <c r="I4820" i="4"/>
  <c r="I4821" i="4"/>
  <c r="I4822" i="4"/>
  <c r="I4823" i="4"/>
  <c r="I4824" i="4"/>
  <c r="I4825" i="4"/>
  <c r="I4826" i="4"/>
  <c r="I4827" i="4"/>
  <c r="I4828" i="4"/>
  <c r="I4829" i="4"/>
  <c r="I4830" i="4"/>
  <c r="I4831" i="4"/>
  <c r="I4832" i="4"/>
  <c r="I4833" i="4"/>
  <c r="I4834" i="4"/>
  <c r="I4835" i="4"/>
  <c r="I4836" i="4"/>
  <c r="I4837" i="4"/>
  <c r="I4838" i="4"/>
  <c r="I4839" i="4"/>
  <c r="I4840" i="4"/>
  <c r="I4841" i="4"/>
  <c r="I4842" i="4"/>
  <c r="I4843" i="4"/>
  <c r="I4844" i="4"/>
  <c r="I4845" i="4"/>
  <c r="I4846" i="4"/>
  <c r="I4847" i="4"/>
  <c r="I4848" i="4"/>
  <c r="I4849" i="4"/>
  <c r="I4850" i="4"/>
  <c r="I4851" i="4"/>
  <c r="I4852" i="4"/>
  <c r="I4853" i="4"/>
  <c r="I4854" i="4"/>
  <c r="I4855" i="4"/>
  <c r="I4856" i="4"/>
  <c r="I4857" i="4"/>
  <c r="I4858" i="4"/>
  <c r="I4859" i="4"/>
  <c r="I4860" i="4"/>
  <c r="I4861" i="4"/>
  <c r="I4862" i="4"/>
  <c r="I4863" i="4"/>
  <c r="I4864" i="4"/>
  <c r="I4865" i="4"/>
  <c r="I4866" i="4"/>
  <c r="I4867" i="4"/>
  <c r="I4868" i="4"/>
  <c r="I4869" i="4"/>
  <c r="I4870" i="4"/>
  <c r="I4871" i="4"/>
  <c r="I4872" i="4"/>
  <c r="I4873" i="4"/>
  <c r="I4874" i="4"/>
  <c r="I4875" i="4"/>
  <c r="I4876" i="4"/>
  <c r="I4877" i="4"/>
  <c r="I4878" i="4"/>
  <c r="I4879" i="4"/>
  <c r="I4880" i="4"/>
  <c r="I4881" i="4"/>
  <c r="I4882" i="4"/>
  <c r="I4883" i="4"/>
  <c r="I4884" i="4"/>
  <c r="I4885" i="4"/>
  <c r="I4886" i="4"/>
  <c r="I4887" i="4"/>
  <c r="I4888" i="4"/>
  <c r="I4889" i="4"/>
  <c r="I4890" i="4"/>
  <c r="I4891" i="4"/>
  <c r="I4892" i="4"/>
  <c r="I4893" i="4"/>
  <c r="I4894" i="4"/>
  <c r="I4895" i="4"/>
  <c r="I4896" i="4"/>
  <c r="I4897" i="4"/>
  <c r="I4898" i="4"/>
  <c r="I4899" i="4"/>
  <c r="I4900" i="4"/>
  <c r="I4901" i="4"/>
  <c r="I4902" i="4"/>
  <c r="I4903" i="4"/>
  <c r="I4904" i="4"/>
  <c r="I4905" i="4"/>
  <c r="I4906" i="4"/>
  <c r="I4907" i="4"/>
  <c r="I4908" i="4"/>
  <c r="I4909" i="4"/>
  <c r="I4910" i="4"/>
  <c r="I4911" i="4"/>
  <c r="I4912" i="4"/>
  <c r="I4913" i="4"/>
  <c r="I4914" i="4"/>
  <c r="I4915" i="4"/>
  <c r="I4916" i="4"/>
  <c r="I4917" i="4"/>
  <c r="I4918" i="4"/>
  <c r="I4919" i="4"/>
  <c r="I4920" i="4"/>
  <c r="I4921" i="4"/>
  <c r="I4922" i="4"/>
  <c r="I4923" i="4"/>
  <c r="I4924" i="4"/>
  <c r="I4925" i="4"/>
  <c r="I4926" i="4"/>
  <c r="I4927" i="4"/>
  <c r="I4928" i="4"/>
  <c r="I4929" i="4"/>
  <c r="I4930" i="4"/>
  <c r="I4931" i="4"/>
  <c r="I4932" i="4"/>
  <c r="I4933" i="4"/>
  <c r="I4934" i="4"/>
  <c r="I4935" i="4"/>
  <c r="I4936" i="4"/>
  <c r="I4937" i="4"/>
  <c r="I4938" i="4"/>
  <c r="I4939" i="4"/>
  <c r="I4940" i="4"/>
  <c r="I4941" i="4"/>
  <c r="I4942" i="4"/>
  <c r="I4943" i="4"/>
  <c r="I4944" i="4"/>
  <c r="I4945" i="4"/>
  <c r="I4946" i="4"/>
  <c r="I4947" i="4"/>
  <c r="I4948" i="4"/>
  <c r="I4949" i="4"/>
  <c r="I4950" i="4"/>
  <c r="I4951" i="4"/>
  <c r="I4952" i="4"/>
  <c r="I4953" i="4"/>
  <c r="I4954" i="4"/>
  <c r="I4955" i="4"/>
  <c r="I4956" i="4"/>
  <c r="I4957" i="4"/>
  <c r="I4958" i="4"/>
  <c r="I4959" i="4"/>
  <c r="I4960" i="4"/>
  <c r="I4961" i="4"/>
  <c r="I4962" i="4"/>
  <c r="I4963" i="4"/>
  <c r="I4964" i="4"/>
  <c r="I4965" i="4"/>
  <c r="I4966" i="4"/>
  <c r="I4967" i="4"/>
  <c r="I4968" i="4"/>
  <c r="I4969" i="4"/>
  <c r="I4970" i="4"/>
  <c r="I4971" i="4"/>
  <c r="I4972" i="4"/>
  <c r="I4973" i="4"/>
  <c r="I4974" i="4"/>
  <c r="I4975" i="4"/>
  <c r="I4976" i="4"/>
  <c r="I4977" i="4"/>
  <c r="I4978" i="4"/>
  <c r="I4979" i="4"/>
  <c r="I4980" i="4"/>
  <c r="I4981" i="4"/>
  <c r="I4982" i="4"/>
  <c r="I4983" i="4"/>
  <c r="I4984" i="4"/>
  <c r="I4985" i="4"/>
  <c r="I4986" i="4"/>
  <c r="I4987" i="4"/>
  <c r="I4988" i="4"/>
  <c r="I4989" i="4"/>
  <c r="I4990" i="4"/>
  <c r="I4991" i="4"/>
  <c r="I4992" i="4"/>
  <c r="I4993" i="4"/>
  <c r="I4994" i="4"/>
  <c r="I4995" i="4"/>
  <c r="I4996" i="4"/>
  <c r="I4997" i="4"/>
  <c r="I4998" i="4"/>
  <c r="I4999" i="4"/>
  <c r="I5000" i="4"/>
  <c r="I5001" i="4"/>
  <c r="I5002" i="4"/>
  <c r="I5003" i="4"/>
  <c r="I5004" i="4"/>
  <c r="I5005" i="4"/>
  <c r="I5006" i="4"/>
  <c r="I5007" i="4"/>
  <c r="I5008" i="4"/>
  <c r="I5009" i="4"/>
  <c r="I5010" i="4"/>
  <c r="I5011" i="4"/>
  <c r="I5012" i="4"/>
  <c r="I5013" i="4"/>
  <c r="I5014" i="4"/>
  <c r="I5015" i="4"/>
  <c r="I5016" i="4"/>
  <c r="I5017" i="4"/>
  <c r="I5018" i="4"/>
  <c r="I5019" i="4"/>
  <c r="I5020" i="4"/>
  <c r="I5021" i="4"/>
  <c r="I5022" i="4"/>
  <c r="I5023" i="4"/>
  <c r="I5024" i="4"/>
  <c r="I5025" i="4"/>
  <c r="I5026" i="4"/>
  <c r="I5027" i="4"/>
  <c r="I5028" i="4"/>
  <c r="I5029" i="4"/>
  <c r="I5030" i="4"/>
  <c r="I5031" i="4"/>
  <c r="I5032" i="4"/>
  <c r="I5033" i="4"/>
  <c r="I5034" i="4"/>
  <c r="I5035" i="4"/>
  <c r="I5036" i="4"/>
  <c r="I5037" i="4"/>
  <c r="I5038" i="4"/>
  <c r="I5039" i="4"/>
  <c r="I5040" i="4"/>
  <c r="I5041" i="4"/>
  <c r="I5042" i="4"/>
  <c r="I5043" i="4"/>
  <c r="I5044" i="4"/>
  <c r="I5045" i="4"/>
  <c r="I5046" i="4"/>
  <c r="I5047" i="4"/>
  <c r="I5048" i="4"/>
  <c r="I5049" i="4"/>
  <c r="I5050" i="4"/>
  <c r="I5051" i="4"/>
  <c r="I5052" i="4"/>
  <c r="I5053" i="4"/>
  <c r="I5054" i="4"/>
  <c r="I5055" i="4"/>
  <c r="I5056" i="4"/>
  <c r="I5057" i="4"/>
  <c r="I5058" i="4"/>
  <c r="I5059" i="4"/>
  <c r="I5060" i="4"/>
  <c r="I5061" i="4"/>
  <c r="I5062" i="4"/>
  <c r="I5063" i="4"/>
  <c r="I5064" i="4"/>
  <c r="I5065" i="4"/>
  <c r="I5066" i="4"/>
  <c r="I5067" i="4"/>
  <c r="I5068" i="4"/>
  <c r="I5069" i="4"/>
  <c r="I5070" i="4"/>
  <c r="I5071" i="4"/>
  <c r="I5072" i="4"/>
  <c r="I5073" i="4"/>
  <c r="I5074" i="4"/>
  <c r="I5075" i="4"/>
  <c r="I5076" i="4"/>
  <c r="I5077" i="4"/>
  <c r="I5078" i="4"/>
  <c r="I5079" i="4"/>
  <c r="I5080" i="4"/>
  <c r="I5081" i="4"/>
  <c r="I5082" i="4"/>
  <c r="I5083" i="4"/>
  <c r="I5084" i="4"/>
  <c r="I5085" i="4"/>
  <c r="I5086" i="4"/>
  <c r="I5087" i="4"/>
  <c r="I5088" i="4"/>
  <c r="I5089" i="4"/>
  <c r="I5090" i="4"/>
  <c r="I5091" i="4"/>
  <c r="I5092" i="4"/>
  <c r="I5093" i="4"/>
  <c r="I5094" i="4"/>
  <c r="I5095" i="4"/>
  <c r="I5096" i="4"/>
  <c r="I5097" i="4"/>
  <c r="I5098" i="4"/>
  <c r="I5099" i="4"/>
  <c r="I5100" i="4"/>
  <c r="I5101" i="4"/>
  <c r="I5102" i="4"/>
  <c r="I5103" i="4"/>
  <c r="I5104" i="4"/>
  <c r="I5105" i="4"/>
  <c r="I5106" i="4"/>
  <c r="I5107" i="4"/>
  <c r="I5108" i="4"/>
  <c r="I5109" i="4"/>
  <c r="I5110" i="4"/>
  <c r="I5111" i="4"/>
  <c r="I5112" i="4"/>
  <c r="I5113" i="4"/>
  <c r="I5114" i="4"/>
  <c r="I5115" i="4"/>
  <c r="I5116" i="4"/>
  <c r="I5117" i="4"/>
  <c r="I5118" i="4"/>
  <c r="I5119" i="4"/>
  <c r="I5120" i="4"/>
  <c r="I5121" i="4"/>
  <c r="I5122" i="4"/>
  <c r="I5123" i="4"/>
  <c r="I5124" i="4"/>
  <c r="I5125" i="4"/>
  <c r="I5126" i="4"/>
  <c r="I5127" i="4"/>
  <c r="I5128" i="4"/>
  <c r="I5129" i="4"/>
  <c r="I5130" i="4"/>
  <c r="I5131" i="4"/>
  <c r="I5132" i="4"/>
  <c r="I5133" i="4"/>
  <c r="I5134" i="4"/>
  <c r="I5135" i="4"/>
  <c r="I5136" i="4"/>
  <c r="I5137" i="4"/>
  <c r="I5138" i="4"/>
  <c r="I5139" i="4"/>
  <c r="I5140" i="4"/>
  <c r="I5141" i="4"/>
  <c r="I5142" i="4"/>
  <c r="I5143" i="4"/>
  <c r="I5144" i="4"/>
  <c r="I5145" i="4"/>
  <c r="I5146" i="4"/>
  <c r="I5147" i="4"/>
  <c r="I5148" i="4"/>
  <c r="I5149" i="4"/>
  <c r="I5150" i="4"/>
  <c r="I5151" i="4"/>
  <c r="I5152" i="4"/>
  <c r="I5153" i="4"/>
  <c r="I5154" i="4"/>
  <c r="I5155" i="4"/>
  <c r="I5156" i="4"/>
  <c r="I5157" i="4"/>
  <c r="I5158" i="4"/>
  <c r="I5159" i="4"/>
  <c r="I5160" i="4"/>
  <c r="I5161" i="4"/>
  <c r="I5162" i="4"/>
  <c r="I5163" i="4"/>
  <c r="I5164" i="4"/>
  <c r="I5165" i="4"/>
  <c r="I5166" i="4"/>
  <c r="I5167" i="4"/>
  <c r="I5168" i="4"/>
  <c r="I5169" i="4"/>
  <c r="I5170" i="4"/>
  <c r="I5171" i="4"/>
  <c r="I5172" i="4"/>
  <c r="I5173" i="4"/>
  <c r="I5174" i="4"/>
  <c r="I5175" i="4"/>
  <c r="I5176" i="4"/>
  <c r="I5177" i="4"/>
  <c r="I5178" i="4"/>
  <c r="I5179" i="4"/>
  <c r="I5180" i="4"/>
  <c r="I5181" i="4"/>
  <c r="I5182" i="4"/>
  <c r="I5183" i="4"/>
  <c r="I5184" i="4"/>
  <c r="I5185" i="4"/>
  <c r="I5186" i="4"/>
  <c r="I5187" i="4"/>
  <c r="I5188" i="4"/>
  <c r="I5189" i="4"/>
  <c r="I5190" i="4"/>
  <c r="I5191" i="4"/>
  <c r="I5192" i="4"/>
  <c r="I5193" i="4"/>
  <c r="I5194" i="4"/>
  <c r="I5195" i="4"/>
  <c r="I5196" i="4"/>
  <c r="I5197" i="4"/>
  <c r="I5198" i="4"/>
  <c r="I5199" i="4"/>
  <c r="I5200" i="4"/>
  <c r="I5201" i="4"/>
  <c r="I5202" i="4"/>
  <c r="I5203" i="4"/>
  <c r="I5204" i="4"/>
  <c r="I5205" i="4"/>
  <c r="I5206" i="4"/>
  <c r="I5207" i="4"/>
  <c r="I5208" i="4"/>
  <c r="I5209" i="4"/>
  <c r="I5210" i="4"/>
  <c r="I5211" i="4"/>
  <c r="I5212" i="4"/>
  <c r="I5213" i="4"/>
  <c r="I5214" i="4"/>
  <c r="I5215" i="4"/>
  <c r="I5216" i="4"/>
  <c r="I5217" i="4"/>
  <c r="I5218" i="4"/>
  <c r="I5219" i="4"/>
  <c r="I5220" i="4"/>
  <c r="I5221" i="4"/>
  <c r="I5222" i="4"/>
  <c r="I5223" i="4"/>
  <c r="I5224" i="4"/>
  <c r="I5225" i="4"/>
  <c r="I5226" i="4"/>
  <c r="I5227" i="4"/>
  <c r="I5228" i="4"/>
  <c r="I5229" i="4"/>
  <c r="I5230" i="4"/>
  <c r="I5231" i="4"/>
  <c r="I5232" i="4"/>
  <c r="I5233" i="4"/>
  <c r="I5234" i="4"/>
  <c r="I5235" i="4"/>
  <c r="I5236" i="4"/>
  <c r="I5237" i="4"/>
  <c r="I5238" i="4"/>
  <c r="I5239" i="4"/>
  <c r="I5240" i="4"/>
  <c r="I5241" i="4"/>
  <c r="I5242" i="4"/>
  <c r="I5243" i="4"/>
  <c r="I5244" i="4"/>
  <c r="I5245" i="4"/>
  <c r="I5246" i="4"/>
  <c r="I5247" i="4"/>
  <c r="I5248" i="4"/>
  <c r="I5249" i="4"/>
  <c r="I5250" i="4"/>
  <c r="I5251" i="4"/>
  <c r="I5252" i="4"/>
  <c r="I5253" i="4"/>
  <c r="I5254" i="4"/>
  <c r="I5255" i="4"/>
  <c r="I5256" i="4"/>
  <c r="I5257" i="4"/>
  <c r="I5258" i="4"/>
  <c r="I5259" i="4"/>
  <c r="I5260" i="4"/>
  <c r="I5261" i="4"/>
  <c r="I5262" i="4"/>
  <c r="I5263" i="4"/>
  <c r="I5264" i="4"/>
  <c r="I5265" i="4"/>
  <c r="I5266" i="4"/>
  <c r="I5267" i="4"/>
  <c r="I5268" i="4"/>
  <c r="I5269" i="4"/>
  <c r="I5270" i="4"/>
  <c r="I5271" i="4"/>
  <c r="I5272" i="4"/>
  <c r="I5273" i="4"/>
  <c r="I5274" i="4"/>
  <c r="I5275" i="4"/>
  <c r="I5276" i="4"/>
  <c r="I5277" i="4"/>
  <c r="I5278" i="4"/>
  <c r="I5279" i="4"/>
  <c r="I5280" i="4"/>
  <c r="I5281" i="4"/>
  <c r="I5282" i="4"/>
  <c r="I5283" i="4"/>
  <c r="I5284" i="4"/>
  <c r="I5285" i="4"/>
  <c r="I5286" i="4"/>
  <c r="I5287" i="4"/>
  <c r="I5288" i="4"/>
  <c r="I5289" i="4"/>
  <c r="I5290" i="4"/>
  <c r="I5291" i="4"/>
  <c r="I5292" i="4"/>
  <c r="I5293" i="4"/>
  <c r="I5294" i="4"/>
  <c r="I5295" i="4"/>
  <c r="I5296" i="4"/>
  <c r="I5297" i="4"/>
  <c r="I5298" i="4"/>
  <c r="I5299" i="4"/>
  <c r="I5300" i="4"/>
  <c r="I5301" i="4"/>
  <c r="I5302" i="4"/>
  <c r="I5303" i="4"/>
  <c r="I5304" i="4"/>
  <c r="I5305" i="4"/>
  <c r="I5306" i="4"/>
  <c r="I5307" i="4"/>
  <c r="I5308" i="4"/>
  <c r="I5309" i="4"/>
  <c r="I5310" i="4"/>
  <c r="I5311" i="4"/>
  <c r="I5312" i="4"/>
  <c r="I5313" i="4"/>
  <c r="I5314" i="4"/>
  <c r="I5315" i="4"/>
  <c r="I5316" i="4"/>
  <c r="I5317" i="4"/>
  <c r="I5318" i="4"/>
  <c r="I5319" i="4"/>
  <c r="I5320" i="4"/>
  <c r="I5321" i="4"/>
  <c r="I5322" i="4"/>
  <c r="I5323" i="4"/>
  <c r="I5324" i="4"/>
  <c r="I5325" i="4"/>
  <c r="I5326" i="4"/>
  <c r="I5327" i="4"/>
  <c r="I5328" i="4"/>
  <c r="I5329" i="4"/>
  <c r="I5330" i="4"/>
  <c r="I5331" i="4"/>
  <c r="I5332" i="4"/>
  <c r="I5333" i="4"/>
  <c r="I5334" i="4"/>
  <c r="I5335" i="4"/>
  <c r="I5336" i="4"/>
  <c r="I5337" i="4"/>
  <c r="I5338" i="4"/>
  <c r="I5339" i="4"/>
  <c r="I5340" i="4"/>
  <c r="I5341" i="4"/>
  <c r="I5342" i="4"/>
  <c r="I5343" i="4"/>
  <c r="I5344" i="4"/>
  <c r="I5345" i="4"/>
  <c r="I5346" i="4"/>
  <c r="I5347" i="4"/>
  <c r="I5348" i="4"/>
  <c r="I5349" i="4"/>
  <c r="I5350" i="4"/>
  <c r="I5351" i="4"/>
  <c r="I5352" i="4"/>
  <c r="I5353" i="4"/>
  <c r="I5354" i="4"/>
  <c r="I5355" i="4"/>
  <c r="I5356" i="4"/>
  <c r="I5357" i="4"/>
  <c r="I5358" i="4"/>
  <c r="I5359" i="4"/>
  <c r="I5360" i="4"/>
  <c r="I5361" i="4"/>
  <c r="I5362" i="4"/>
  <c r="I5363" i="4"/>
  <c r="I5364" i="4"/>
  <c r="I5365" i="4"/>
  <c r="I5366" i="4"/>
  <c r="I5367" i="4"/>
  <c r="I5368" i="4"/>
  <c r="I5369" i="4"/>
  <c r="I5370" i="4"/>
  <c r="I5371" i="4"/>
  <c r="I5372" i="4"/>
  <c r="I5373" i="4"/>
  <c r="I5374" i="4"/>
  <c r="I5375" i="4"/>
  <c r="I5376" i="4"/>
  <c r="I5377" i="4"/>
  <c r="I5378" i="4"/>
  <c r="I5379" i="4"/>
  <c r="I5380" i="4"/>
  <c r="I5381" i="4"/>
  <c r="I5382" i="4"/>
  <c r="I5383" i="4"/>
  <c r="I5384" i="4"/>
  <c r="I5385" i="4"/>
  <c r="I5386" i="4"/>
  <c r="I5387" i="4"/>
  <c r="I5388" i="4"/>
  <c r="I5389" i="4"/>
  <c r="I5390" i="4"/>
  <c r="I5391" i="4"/>
  <c r="I5392" i="4"/>
  <c r="I5393" i="4"/>
  <c r="I5394" i="4"/>
  <c r="I5395" i="4"/>
  <c r="I5396" i="4"/>
  <c r="I5397" i="4"/>
  <c r="I5398" i="4"/>
  <c r="I5399" i="4"/>
  <c r="I5400" i="4"/>
  <c r="I5401" i="4"/>
  <c r="I5402" i="4"/>
  <c r="I5403" i="4"/>
  <c r="I5404" i="4"/>
  <c r="I5405" i="4"/>
  <c r="I5406" i="4"/>
  <c r="I5407" i="4"/>
  <c r="I5408" i="4"/>
  <c r="I5409" i="4"/>
  <c r="I5410" i="4"/>
  <c r="I5411" i="4"/>
  <c r="I5412" i="4"/>
  <c r="I5413" i="4"/>
  <c r="I5414" i="4"/>
  <c r="I5415" i="4"/>
  <c r="I5416" i="4"/>
  <c r="I5417" i="4"/>
  <c r="I5418" i="4"/>
  <c r="I5419" i="4"/>
  <c r="I5420" i="4"/>
  <c r="I5421" i="4"/>
  <c r="I5422" i="4"/>
  <c r="I5423" i="4"/>
  <c r="I5424" i="4"/>
  <c r="I5425" i="4"/>
  <c r="I5426" i="4"/>
  <c r="I5427" i="4"/>
  <c r="I5428" i="4"/>
  <c r="I5429" i="4"/>
  <c r="I5430" i="4"/>
  <c r="I5431" i="4"/>
  <c r="I5432" i="4"/>
  <c r="I5433" i="4"/>
  <c r="I5434" i="4"/>
  <c r="I5435" i="4"/>
  <c r="I5436" i="4"/>
  <c r="I5437" i="4"/>
  <c r="I5438" i="4"/>
  <c r="I5439" i="4"/>
  <c r="I5440" i="4"/>
  <c r="I5441" i="4"/>
  <c r="I5442" i="4"/>
  <c r="I5443" i="4"/>
  <c r="I5444" i="4"/>
  <c r="I5445" i="4"/>
  <c r="I5446" i="4"/>
  <c r="I5447" i="4"/>
  <c r="I5448" i="4"/>
  <c r="I5449" i="4"/>
  <c r="I5450" i="4"/>
  <c r="I5451" i="4"/>
  <c r="I5452" i="4"/>
  <c r="I5453" i="4"/>
  <c r="I5454" i="4"/>
  <c r="I5455" i="4"/>
  <c r="I5456" i="4"/>
  <c r="I5457" i="4"/>
  <c r="I5458" i="4"/>
  <c r="I5459" i="4"/>
  <c r="I5460" i="4"/>
  <c r="I5461" i="4"/>
  <c r="I5462" i="4"/>
  <c r="I5463" i="4"/>
  <c r="I5464" i="4"/>
  <c r="I5465" i="4"/>
  <c r="I5466" i="4"/>
  <c r="I5467" i="4"/>
  <c r="I5468" i="4"/>
  <c r="I5469" i="4"/>
  <c r="I5470" i="4"/>
  <c r="I5471" i="4"/>
  <c r="I5472" i="4"/>
  <c r="I5473" i="4"/>
  <c r="I5474" i="4"/>
  <c r="I5475" i="4"/>
  <c r="I5476" i="4"/>
  <c r="I5477" i="4"/>
  <c r="I5478" i="4"/>
  <c r="I5479" i="4"/>
  <c r="I5480" i="4"/>
  <c r="I5481" i="4"/>
  <c r="I5482" i="4"/>
  <c r="I5483" i="4"/>
  <c r="I5484" i="4"/>
  <c r="I5485" i="4"/>
  <c r="I5486" i="4"/>
  <c r="I5487" i="4"/>
  <c r="I5488" i="4"/>
  <c r="I5489" i="4"/>
  <c r="I5490" i="4"/>
  <c r="I5491" i="4"/>
  <c r="I5492" i="4"/>
  <c r="I5493" i="4"/>
  <c r="I5494" i="4"/>
  <c r="I5495" i="4"/>
  <c r="I5496" i="4"/>
  <c r="I5497" i="4"/>
  <c r="I5498" i="4"/>
  <c r="I5499" i="4"/>
  <c r="I5500" i="4"/>
  <c r="I5501" i="4"/>
  <c r="I5502" i="4"/>
  <c r="I5503" i="4"/>
  <c r="I5504" i="4"/>
  <c r="I5505" i="4"/>
  <c r="I5506" i="4"/>
  <c r="I5507" i="4"/>
  <c r="I5508" i="4"/>
  <c r="I5509" i="4"/>
  <c r="I5510" i="4"/>
  <c r="I5511" i="4"/>
  <c r="I5512" i="4"/>
  <c r="I5513" i="4"/>
  <c r="I5514" i="4"/>
  <c r="I5515" i="4"/>
  <c r="I5516" i="4"/>
  <c r="I5517" i="4"/>
  <c r="I5518" i="4"/>
  <c r="I5519" i="4"/>
  <c r="I5520" i="4"/>
  <c r="I5521" i="4"/>
  <c r="I5522" i="4"/>
  <c r="I5523" i="4"/>
  <c r="I5524" i="4"/>
  <c r="I5525" i="4"/>
  <c r="I5526" i="4"/>
  <c r="I5527" i="4"/>
  <c r="I5528" i="4"/>
  <c r="I5529" i="4"/>
  <c r="I5530" i="4"/>
  <c r="I5531" i="4"/>
  <c r="I5532" i="4"/>
  <c r="I5533" i="4"/>
  <c r="I5534" i="4"/>
  <c r="I5535" i="4"/>
  <c r="I5536" i="4"/>
  <c r="I5537" i="4"/>
  <c r="I5538" i="4"/>
  <c r="I5539" i="4"/>
  <c r="I5540" i="4"/>
  <c r="I5541" i="4"/>
  <c r="I5542" i="4"/>
  <c r="I5543" i="4"/>
  <c r="I5544" i="4"/>
  <c r="I5545" i="4"/>
  <c r="I5546" i="4"/>
  <c r="I5547" i="4"/>
  <c r="I5548" i="4"/>
  <c r="I5549" i="4"/>
  <c r="I5550" i="4"/>
  <c r="I5551" i="4"/>
  <c r="I5552" i="4"/>
  <c r="I5553" i="4"/>
  <c r="I5554" i="4"/>
  <c r="I5555" i="4"/>
  <c r="I5556" i="4"/>
  <c r="I5557" i="4"/>
  <c r="I5558" i="4"/>
  <c r="I5559" i="4"/>
  <c r="I5560" i="4"/>
  <c r="I5561" i="4"/>
  <c r="I5562" i="4"/>
  <c r="I5563" i="4"/>
  <c r="I5564" i="4"/>
  <c r="I5565" i="4"/>
  <c r="I5566" i="4"/>
  <c r="I5567" i="4"/>
  <c r="I5568" i="4"/>
  <c r="I5569" i="4"/>
  <c r="I5570" i="4"/>
  <c r="I5571" i="4"/>
  <c r="I5572" i="4"/>
  <c r="I5573" i="4"/>
  <c r="I5574" i="4"/>
  <c r="I5575" i="4"/>
  <c r="I5576" i="4"/>
  <c r="I5577" i="4"/>
  <c r="I5578" i="4"/>
  <c r="I5579" i="4"/>
  <c r="I5580" i="4"/>
  <c r="I5581" i="4"/>
  <c r="I5582" i="4"/>
  <c r="I5583" i="4"/>
  <c r="I5584" i="4"/>
  <c r="I5585" i="4"/>
  <c r="I5586" i="4"/>
  <c r="I5587" i="4"/>
  <c r="I5588" i="4"/>
  <c r="I5589" i="4"/>
  <c r="I5590" i="4"/>
  <c r="I5591" i="4"/>
  <c r="I5592" i="4"/>
  <c r="I5593" i="4"/>
  <c r="I5594" i="4"/>
  <c r="I5595" i="4"/>
  <c r="I5596" i="4"/>
  <c r="I5597" i="4"/>
  <c r="I5598" i="4"/>
  <c r="I5599" i="4"/>
  <c r="I5600" i="4"/>
  <c r="I5601" i="4"/>
  <c r="I5602" i="4"/>
  <c r="I5603" i="4"/>
  <c r="I5604" i="4"/>
  <c r="I5605" i="4"/>
  <c r="I5606" i="4"/>
  <c r="I5607" i="4"/>
  <c r="I5608" i="4"/>
  <c r="I5609" i="4"/>
  <c r="I5610" i="4"/>
  <c r="I5611" i="4"/>
  <c r="I5612" i="4"/>
  <c r="I5613" i="4"/>
  <c r="I5614" i="4"/>
  <c r="I5615" i="4"/>
  <c r="I5616" i="4"/>
  <c r="I5617" i="4"/>
  <c r="I5618" i="4"/>
  <c r="I5619" i="4"/>
  <c r="I5620" i="4"/>
  <c r="I5621" i="4"/>
  <c r="I5622" i="4"/>
  <c r="I5623" i="4"/>
  <c r="I5624" i="4"/>
  <c r="I5625" i="4"/>
  <c r="I5626" i="4"/>
  <c r="I5627" i="4"/>
  <c r="I5628" i="4"/>
  <c r="I5629" i="4"/>
  <c r="I5630" i="4"/>
  <c r="I5631" i="4"/>
  <c r="I5632" i="4"/>
  <c r="I5633" i="4"/>
  <c r="I5634" i="4"/>
  <c r="I5635" i="4"/>
  <c r="I5636" i="4"/>
  <c r="I5637" i="4"/>
  <c r="I5638" i="4"/>
  <c r="I5639" i="4"/>
  <c r="I5640" i="4"/>
  <c r="I5641" i="4"/>
  <c r="I5642" i="4"/>
  <c r="I5643" i="4"/>
  <c r="I5644" i="4"/>
  <c r="I5645" i="4"/>
  <c r="I5646" i="4"/>
  <c r="I5647" i="4"/>
  <c r="I5648" i="4"/>
  <c r="I5649" i="4"/>
  <c r="I5650" i="4"/>
  <c r="I5651" i="4"/>
  <c r="I5652" i="4"/>
  <c r="I5653" i="4"/>
  <c r="I5654" i="4"/>
  <c r="I5655" i="4"/>
  <c r="I5656" i="4"/>
  <c r="I5657" i="4"/>
  <c r="I5658" i="4"/>
  <c r="I5659" i="4"/>
  <c r="I5660" i="4"/>
  <c r="I5661" i="4"/>
  <c r="I5662" i="4"/>
  <c r="I5663" i="4"/>
  <c r="I5664" i="4"/>
  <c r="I5665" i="4"/>
  <c r="I5666" i="4"/>
  <c r="I5667" i="4"/>
  <c r="I5668" i="4"/>
  <c r="I5669" i="4"/>
  <c r="I5670" i="4"/>
  <c r="I5671" i="4"/>
  <c r="I5672" i="4"/>
  <c r="I5673" i="4"/>
  <c r="I5674" i="4"/>
  <c r="I5675" i="4"/>
  <c r="I5676" i="4"/>
  <c r="I5677" i="4"/>
  <c r="I5678" i="4"/>
  <c r="I5679" i="4"/>
  <c r="I5680" i="4"/>
  <c r="I5681" i="4"/>
  <c r="I5682" i="4"/>
  <c r="I5683" i="4"/>
  <c r="I5684" i="4"/>
  <c r="I5685" i="4"/>
  <c r="I5686" i="4"/>
  <c r="I5687" i="4"/>
  <c r="I5688" i="4"/>
  <c r="I5689" i="4"/>
  <c r="I5690" i="4"/>
  <c r="I5691" i="4"/>
  <c r="I5692" i="4"/>
  <c r="I5693" i="4"/>
  <c r="I5694" i="4"/>
  <c r="I5695" i="4"/>
  <c r="I5696" i="4"/>
  <c r="I5697" i="4"/>
  <c r="I5698" i="4"/>
  <c r="I5699" i="4"/>
  <c r="I5700" i="4"/>
  <c r="I5701" i="4"/>
  <c r="I5702" i="4"/>
  <c r="I5703" i="4"/>
  <c r="I5704" i="4"/>
  <c r="I5705" i="4"/>
  <c r="I5706" i="4"/>
  <c r="I5707" i="4"/>
  <c r="I5708" i="4"/>
  <c r="I5709" i="4"/>
  <c r="I5710" i="4"/>
  <c r="I5711" i="4"/>
  <c r="I5712" i="4"/>
  <c r="I5713" i="4"/>
  <c r="I5714" i="4"/>
  <c r="I5715" i="4"/>
  <c r="I5716" i="4"/>
  <c r="I5717" i="4"/>
  <c r="I5718" i="4"/>
  <c r="I5719" i="4"/>
  <c r="I5720" i="4"/>
  <c r="I5721" i="4"/>
  <c r="I5722" i="4"/>
  <c r="I5723" i="4"/>
  <c r="I5724" i="4"/>
  <c r="I5725" i="4"/>
  <c r="I5726" i="4"/>
  <c r="I5727" i="4"/>
  <c r="I5728" i="4"/>
  <c r="I5729" i="4"/>
  <c r="I5730" i="4"/>
  <c r="I5731" i="4"/>
  <c r="I5732" i="4"/>
  <c r="I5733" i="4"/>
  <c r="I5734" i="4"/>
  <c r="I5735" i="4"/>
  <c r="I5736" i="4"/>
  <c r="I5737" i="4"/>
  <c r="I5738" i="4"/>
  <c r="I5739" i="4"/>
  <c r="I5740" i="4"/>
  <c r="I5741" i="4"/>
  <c r="I5742" i="4"/>
  <c r="I5743" i="4"/>
  <c r="I5744" i="4"/>
  <c r="I5745" i="4"/>
  <c r="I5746" i="4"/>
  <c r="I5747" i="4"/>
  <c r="I5748" i="4"/>
  <c r="I5749" i="4"/>
  <c r="I5750" i="4"/>
  <c r="I5751" i="4"/>
  <c r="I5752" i="4"/>
  <c r="I5753" i="4"/>
  <c r="I5754" i="4"/>
  <c r="I5755" i="4"/>
  <c r="I5756" i="4"/>
  <c r="I5757" i="4"/>
  <c r="I5758" i="4"/>
  <c r="I5759" i="4"/>
  <c r="I5760" i="4"/>
  <c r="I5761" i="4"/>
  <c r="I5762" i="4"/>
  <c r="I5763" i="4"/>
  <c r="I5764" i="4"/>
  <c r="I5765" i="4"/>
  <c r="I5766" i="4"/>
  <c r="I5767" i="4"/>
  <c r="I5768" i="4"/>
  <c r="I5769" i="4"/>
  <c r="I5770" i="4"/>
  <c r="I5771" i="4"/>
  <c r="I5772" i="4"/>
  <c r="I5773" i="4"/>
  <c r="I5774" i="4"/>
  <c r="I5775" i="4"/>
  <c r="I5776" i="4"/>
  <c r="I5777" i="4"/>
  <c r="I5778" i="4"/>
  <c r="I5779" i="4"/>
  <c r="I5780" i="4"/>
  <c r="I5781" i="4"/>
  <c r="I5782" i="4"/>
  <c r="I5783" i="4"/>
  <c r="I5784" i="4"/>
  <c r="I5785" i="4"/>
  <c r="I5786" i="4"/>
  <c r="I5787" i="4"/>
  <c r="I5788" i="4"/>
  <c r="I5789" i="4"/>
  <c r="I5790" i="4"/>
  <c r="I5791" i="4"/>
  <c r="I5792" i="4"/>
  <c r="I5793" i="4"/>
  <c r="I5794" i="4"/>
  <c r="I5795" i="4"/>
  <c r="I5796" i="4"/>
  <c r="I5797" i="4"/>
  <c r="I5798" i="4"/>
  <c r="I5799" i="4"/>
  <c r="I5800" i="4"/>
  <c r="I5801" i="4"/>
  <c r="I5802" i="4"/>
  <c r="I5803" i="4"/>
  <c r="I5804" i="4"/>
  <c r="I5805" i="4"/>
  <c r="I5806" i="4"/>
  <c r="I5807" i="4"/>
  <c r="I5808" i="4"/>
  <c r="I5809" i="4"/>
  <c r="I5810" i="4"/>
  <c r="I5811" i="4"/>
  <c r="I5812" i="4"/>
  <c r="I5813" i="4"/>
  <c r="I5814" i="4"/>
  <c r="I5815" i="4"/>
  <c r="I5816" i="4"/>
  <c r="I5817" i="4"/>
  <c r="I5818" i="4"/>
  <c r="I5819" i="4"/>
  <c r="I5820" i="4"/>
  <c r="I5821" i="4"/>
  <c r="I5822" i="4"/>
  <c r="I5823" i="4"/>
  <c r="I5824" i="4"/>
  <c r="I5825" i="4"/>
  <c r="I5826" i="4"/>
  <c r="I5827" i="4"/>
  <c r="I5828" i="4"/>
  <c r="I5829" i="4"/>
  <c r="I5830" i="4"/>
  <c r="I5831" i="4"/>
  <c r="I5832" i="4"/>
  <c r="I5833" i="4"/>
  <c r="I5834" i="4"/>
  <c r="I5835" i="4"/>
  <c r="I5836" i="4"/>
  <c r="I5837" i="4"/>
  <c r="I5838" i="4"/>
  <c r="I5839" i="4"/>
  <c r="I5840" i="4"/>
  <c r="I5841" i="4"/>
  <c r="I5842" i="4"/>
  <c r="I5843" i="4"/>
  <c r="I5844" i="4"/>
  <c r="I5845" i="4"/>
  <c r="I5846" i="4"/>
  <c r="I5847" i="4"/>
  <c r="I5848" i="4"/>
  <c r="I5849" i="4"/>
  <c r="I5850" i="4"/>
  <c r="I5851" i="4"/>
  <c r="I5852" i="4"/>
  <c r="I5853" i="4"/>
  <c r="I5854" i="4"/>
  <c r="I5855" i="4"/>
  <c r="I5856" i="4"/>
  <c r="I5857" i="4"/>
  <c r="I5858" i="4"/>
  <c r="I5859" i="4"/>
  <c r="I5860" i="4"/>
  <c r="I5861" i="4"/>
  <c r="I5862" i="4"/>
  <c r="I5863" i="4"/>
  <c r="I5864" i="4"/>
  <c r="I5865" i="4"/>
  <c r="I5866" i="4"/>
  <c r="I5867" i="4"/>
  <c r="I5868" i="4"/>
  <c r="I5869" i="4"/>
  <c r="I5870" i="4"/>
  <c r="I5871" i="4"/>
  <c r="I5872" i="4"/>
  <c r="I5873" i="4"/>
  <c r="I5874" i="4"/>
  <c r="I5875" i="4"/>
  <c r="I5876" i="4"/>
  <c r="I5877" i="4"/>
  <c r="I5878" i="4"/>
  <c r="I5879" i="4"/>
  <c r="I5880" i="4"/>
  <c r="I5881" i="4"/>
  <c r="I5882" i="4"/>
  <c r="I5883" i="4"/>
  <c r="I5884" i="4"/>
  <c r="I5885" i="4"/>
  <c r="I5886" i="4"/>
  <c r="I5887" i="4"/>
  <c r="I5888" i="4"/>
  <c r="I5889" i="4"/>
  <c r="I5890" i="4"/>
  <c r="I5891" i="4"/>
  <c r="I5892" i="4"/>
  <c r="I5893" i="4"/>
  <c r="I5894" i="4"/>
  <c r="I5895" i="4"/>
  <c r="I5896" i="4"/>
  <c r="I5897" i="4"/>
  <c r="I5898" i="4"/>
  <c r="I5899" i="4"/>
  <c r="I5900" i="4"/>
  <c r="I5901" i="4"/>
  <c r="I5902" i="4"/>
  <c r="I5903" i="4"/>
  <c r="I5904" i="4"/>
  <c r="I5905" i="4"/>
  <c r="I5906" i="4"/>
  <c r="I5907" i="4"/>
  <c r="I5908" i="4"/>
  <c r="I5909" i="4"/>
  <c r="I5910" i="4"/>
  <c r="I5911" i="4"/>
  <c r="I5912" i="4"/>
  <c r="I5913" i="4"/>
  <c r="I5914" i="4"/>
  <c r="I5915" i="4"/>
  <c r="I5916" i="4"/>
  <c r="I5917" i="4"/>
  <c r="I5918" i="4"/>
  <c r="I5919" i="4"/>
  <c r="I5920" i="4"/>
  <c r="I5921" i="4"/>
  <c r="I5922" i="4"/>
  <c r="I5923" i="4"/>
  <c r="I5924" i="4"/>
  <c r="I5925" i="4"/>
  <c r="I5926" i="4"/>
  <c r="I5927" i="4"/>
  <c r="I5928" i="4"/>
  <c r="I5929" i="4"/>
  <c r="I5930" i="4"/>
  <c r="I5931" i="4"/>
  <c r="I5932" i="4"/>
  <c r="I5933" i="4"/>
  <c r="I5934" i="4"/>
  <c r="I5935" i="4"/>
  <c r="I5936" i="4"/>
  <c r="I5937" i="4"/>
  <c r="I5938" i="4"/>
  <c r="I5939" i="4"/>
  <c r="I5940" i="4"/>
  <c r="I5941" i="4"/>
  <c r="I5942" i="4"/>
  <c r="I5943" i="4"/>
  <c r="I5944" i="4"/>
  <c r="I5945" i="4"/>
  <c r="I5946" i="4"/>
  <c r="I5947" i="4"/>
  <c r="I5948" i="4"/>
  <c r="I5949" i="4"/>
  <c r="I5950" i="4"/>
  <c r="I5951" i="4"/>
  <c r="I5952" i="4"/>
  <c r="I5953" i="4"/>
  <c r="I5954" i="4"/>
  <c r="I5955" i="4"/>
  <c r="I5956" i="4"/>
  <c r="I5957" i="4"/>
  <c r="I5958" i="4"/>
  <c r="I5959" i="4"/>
  <c r="I5960" i="4"/>
  <c r="I5961" i="4"/>
  <c r="I5962" i="4"/>
  <c r="I5963" i="4"/>
  <c r="I5964" i="4"/>
  <c r="I5965" i="4"/>
  <c r="I5966" i="4"/>
  <c r="I5967" i="4"/>
  <c r="I5968" i="4"/>
  <c r="I5969" i="4"/>
  <c r="I5970" i="4"/>
  <c r="I5971" i="4"/>
  <c r="I5972" i="4"/>
  <c r="I5973" i="4"/>
  <c r="I5974" i="4"/>
  <c r="I5975" i="4"/>
  <c r="I5976" i="4"/>
  <c r="I5977" i="4"/>
  <c r="I5978" i="4"/>
  <c r="I5979" i="4"/>
  <c r="I5980" i="4"/>
  <c r="I5981" i="4"/>
  <c r="I5982" i="4"/>
  <c r="I5983" i="4"/>
  <c r="I5984" i="4"/>
  <c r="I5985" i="4"/>
  <c r="I5986" i="4"/>
  <c r="I5987" i="4"/>
  <c r="I5988" i="4"/>
  <c r="I5989" i="4"/>
  <c r="I5990" i="4"/>
  <c r="I5991" i="4"/>
  <c r="I5992" i="4"/>
  <c r="I5993" i="4"/>
  <c r="I5994" i="4"/>
  <c r="I5995" i="4"/>
  <c r="I5996" i="4"/>
  <c r="I5997" i="4"/>
  <c r="I5998" i="4"/>
  <c r="I5999" i="4"/>
  <c r="I6000" i="4"/>
  <c r="I6001" i="4"/>
  <c r="I6002" i="4"/>
  <c r="I6003" i="4"/>
  <c r="I6004" i="4"/>
  <c r="I6005" i="4"/>
  <c r="I6006" i="4"/>
  <c r="I6007" i="4"/>
  <c r="I6008" i="4"/>
  <c r="I6009" i="4"/>
  <c r="I6010" i="4"/>
  <c r="I6011" i="4"/>
  <c r="I6012" i="4"/>
  <c r="I6013" i="4"/>
  <c r="I6014" i="4"/>
  <c r="I6015" i="4"/>
  <c r="I6016" i="4"/>
  <c r="I6017" i="4"/>
  <c r="I6018" i="4"/>
  <c r="I6019" i="4"/>
  <c r="I6020" i="4"/>
  <c r="I6021" i="4"/>
  <c r="I6022" i="4"/>
  <c r="I6023" i="4"/>
  <c r="I6024" i="4"/>
  <c r="I6025" i="4"/>
  <c r="I6026" i="4"/>
  <c r="I6027" i="4"/>
  <c r="I6028" i="4"/>
  <c r="I6029" i="4"/>
  <c r="I6030" i="4"/>
  <c r="I6031" i="4"/>
  <c r="I6032" i="4"/>
  <c r="I6033" i="4"/>
  <c r="I6034" i="4"/>
  <c r="I6035" i="4"/>
  <c r="I6036" i="4"/>
  <c r="I6037" i="4"/>
  <c r="I6038" i="4"/>
  <c r="I6039" i="4"/>
  <c r="I6040" i="4"/>
  <c r="I6041" i="4"/>
  <c r="I6042" i="4"/>
  <c r="I6043" i="4"/>
  <c r="I6044" i="4"/>
  <c r="I6045" i="4"/>
  <c r="I6046" i="4"/>
  <c r="I6047" i="4"/>
  <c r="I6048" i="4"/>
  <c r="I6049" i="4"/>
  <c r="I6050" i="4"/>
  <c r="I6051" i="4"/>
  <c r="I6052" i="4"/>
  <c r="I6053" i="4"/>
  <c r="I6054" i="4"/>
  <c r="I6055" i="4"/>
  <c r="I6056" i="4"/>
  <c r="I6057" i="4"/>
  <c r="I6058" i="4"/>
  <c r="I6059" i="4"/>
  <c r="I6060" i="4"/>
  <c r="I6061" i="4"/>
  <c r="I6062" i="4"/>
  <c r="I6063" i="4"/>
  <c r="I6064" i="4"/>
  <c r="I6065" i="4"/>
  <c r="I6066" i="4"/>
  <c r="I6067" i="4"/>
  <c r="I6068" i="4"/>
  <c r="I6069" i="4"/>
  <c r="I6070" i="4"/>
  <c r="I6071" i="4"/>
  <c r="I6072" i="4"/>
  <c r="I6073" i="4"/>
  <c r="I6074" i="4"/>
  <c r="I6075" i="4"/>
  <c r="I6076" i="4"/>
  <c r="I6077" i="4"/>
  <c r="I6078" i="4"/>
  <c r="I6079" i="4"/>
  <c r="I6080" i="4"/>
  <c r="I6081" i="4"/>
  <c r="I6082" i="4"/>
  <c r="I6083" i="4"/>
  <c r="I6084" i="4"/>
  <c r="I6085" i="4"/>
  <c r="I6086" i="4"/>
  <c r="I6087" i="4"/>
  <c r="I6088" i="4"/>
  <c r="I6089" i="4"/>
  <c r="I6090" i="4"/>
  <c r="I6091" i="4"/>
  <c r="I6092" i="4"/>
  <c r="I6093" i="4"/>
  <c r="I6094" i="4"/>
  <c r="I6095" i="4"/>
  <c r="I6096" i="4"/>
  <c r="I6097" i="4"/>
  <c r="I6098" i="4"/>
  <c r="I6099" i="4"/>
  <c r="I6100" i="4"/>
  <c r="I6101" i="4"/>
  <c r="I6102" i="4"/>
  <c r="I6103" i="4"/>
  <c r="I6104" i="4"/>
  <c r="I6105" i="4"/>
  <c r="I6106" i="4"/>
  <c r="I6107" i="4"/>
  <c r="I6108" i="4"/>
  <c r="I6109" i="4"/>
  <c r="I6110" i="4"/>
  <c r="I6111" i="4"/>
  <c r="I6112" i="4"/>
  <c r="I6113" i="4"/>
  <c r="I6114" i="4"/>
  <c r="I6115" i="4"/>
  <c r="I6116" i="4"/>
  <c r="I6117" i="4"/>
  <c r="I6118" i="4"/>
  <c r="I6119" i="4"/>
  <c r="I6120" i="4"/>
  <c r="I6121" i="4"/>
  <c r="I6122" i="4"/>
  <c r="I6123" i="4"/>
  <c r="I6124" i="4"/>
  <c r="I6125" i="4"/>
  <c r="I6126" i="4"/>
  <c r="I6127" i="4"/>
  <c r="I6128" i="4"/>
  <c r="I6129" i="4"/>
  <c r="I6130" i="4"/>
  <c r="I6131" i="4"/>
  <c r="I6132" i="4"/>
  <c r="I6133" i="4"/>
  <c r="I6134" i="4"/>
  <c r="I6135" i="4"/>
  <c r="I6136" i="4"/>
  <c r="I6137" i="4"/>
  <c r="I6138" i="4"/>
  <c r="I6139" i="4"/>
  <c r="I6140" i="4"/>
  <c r="I6141" i="4"/>
  <c r="I6142" i="4"/>
  <c r="I6143" i="4"/>
  <c r="I6144" i="4"/>
  <c r="I6145" i="4"/>
  <c r="I6146" i="4"/>
  <c r="I6147" i="4"/>
  <c r="I6148" i="4"/>
  <c r="I6149" i="4"/>
  <c r="I6150" i="4"/>
  <c r="I6151" i="4"/>
  <c r="I6152" i="4"/>
  <c r="I6153" i="4"/>
  <c r="I6154" i="4"/>
  <c r="I6155" i="4"/>
  <c r="I6156" i="4"/>
  <c r="I6157" i="4"/>
  <c r="I6158" i="4"/>
  <c r="I6159" i="4"/>
  <c r="I6160" i="4"/>
  <c r="I6161" i="4"/>
  <c r="I6162" i="4"/>
  <c r="I6163" i="4"/>
  <c r="I6164" i="4"/>
  <c r="I6165" i="4"/>
  <c r="I6166" i="4"/>
  <c r="I6167" i="4"/>
  <c r="I6168" i="4"/>
  <c r="I6169" i="4"/>
  <c r="I6170" i="4"/>
  <c r="I6171" i="4"/>
  <c r="I6172" i="4"/>
  <c r="I6173" i="4"/>
  <c r="I6174" i="4"/>
  <c r="I6175" i="4"/>
  <c r="I6176" i="4"/>
  <c r="I6177" i="4"/>
  <c r="I6178" i="4"/>
  <c r="I6179" i="4"/>
  <c r="I6180" i="4"/>
  <c r="I6181" i="4"/>
  <c r="I6182" i="4"/>
  <c r="I6183" i="4"/>
  <c r="I6184" i="4"/>
  <c r="I6185" i="4"/>
  <c r="I6186" i="4"/>
  <c r="I6187" i="4"/>
  <c r="I6188" i="4"/>
  <c r="I6189" i="4"/>
  <c r="I6190" i="4"/>
  <c r="I6191" i="4"/>
  <c r="I6192" i="4"/>
  <c r="I6193" i="4"/>
  <c r="I6194" i="4"/>
  <c r="I6195" i="4"/>
  <c r="I6196" i="4"/>
  <c r="I6197" i="4"/>
  <c r="I6198" i="4"/>
  <c r="I6199" i="4"/>
  <c r="I6200" i="4"/>
  <c r="I6201" i="4"/>
  <c r="I6202" i="4"/>
  <c r="I6203" i="4"/>
  <c r="I6204" i="4"/>
  <c r="I6205" i="4"/>
  <c r="I6206" i="4"/>
  <c r="I6207" i="4"/>
  <c r="I6208" i="4"/>
  <c r="I6209" i="4"/>
  <c r="I6210" i="4"/>
  <c r="I6211" i="4"/>
  <c r="I6212" i="4"/>
  <c r="I6213" i="4"/>
  <c r="I6214" i="4"/>
  <c r="I6215" i="4"/>
  <c r="I6216" i="4"/>
  <c r="I6217" i="4"/>
  <c r="I6218" i="4"/>
  <c r="I6219" i="4"/>
  <c r="I6220" i="4"/>
  <c r="I6221" i="4"/>
  <c r="I6222" i="4"/>
  <c r="I6223" i="4"/>
  <c r="I6224" i="4"/>
  <c r="I6225" i="4"/>
  <c r="I6226" i="4"/>
  <c r="I6227" i="4"/>
  <c r="I6228" i="4"/>
  <c r="I6229" i="4"/>
  <c r="I6230" i="4"/>
  <c r="I6231" i="4"/>
  <c r="I6232" i="4"/>
  <c r="I6233" i="4"/>
  <c r="I6234" i="4"/>
  <c r="I6235" i="4"/>
  <c r="I6236" i="4"/>
  <c r="I6237" i="4"/>
  <c r="I6238" i="4"/>
  <c r="I6239" i="4"/>
  <c r="I6240" i="4"/>
  <c r="I6241" i="4"/>
  <c r="I6242" i="4"/>
  <c r="I6243" i="4"/>
  <c r="I6244" i="4"/>
  <c r="I6245" i="4"/>
  <c r="I6246" i="4"/>
  <c r="I6247" i="4"/>
  <c r="I6248" i="4"/>
  <c r="I6249" i="4"/>
  <c r="I6250" i="4"/>
  <c r="I6251" i="4"/>
  <c r="I6252" i="4"/>
  <c r="I6253" i="4"/>
  <c r="I6254" i="4"/>
  <c r="I6255" i="4"/>
  <c r="I6256" i="4"/>
  <c r="I6257" i="4"/>
  <c r="I6258" i="4"/>
  <c r="I6259" i="4"/>
  <c r="I6260" i="4"/>
  <c r="I6261" i="4"/>
  <c r="I6262" i="4"/>
  <c r="I6263" i="4"/>
  <c r="I6264" i="4"/>
  <c r="I6265" i="4"/>
  <c r="I6266" i="4"/>
  <c r="I6267" i="4"/>
  <c r="I6268" i="4"/>
  <c r="I6269" i="4"/>
  <c r="I6270" i="4"/>
  <c r="I6271" i="4"/>
  <c r="I6272" i="4"/>
  <c r="I6273" i="4"/>
  <c r="I6274" i="4"/>
  <c r="I6275" i="4"/>
  <c r="I6276" i="4"/>
  <c r="I6277" i="4"/>
  <c r="I6278" i="4"/>
  <c r="I6279" i="4"/>
  <c r="I6280" i="4"/>
  <c r="I6281" i="4"/>
  <c r="I6282" i="4"/>
  <c r="I6283" i="4"/>
  <c r="I6284" i="4"/>
  <c r="I6285" i="4"/>
  <c r="I6286" i="4"/>
  <c r="I6287" i="4"/>
  <c r="I6288" i="4"/>
  <c r="I6289" i="4"/>
  <c r="I6290" i="4"/>
  <c r="I6291" i="4"/>
  <c r="I6292" i="4"/>
  <c r="I6293" i="4"/>
  <c r="I6294" i="4"/>
  <c r="I6295" i="4"/>
  <c r="I6296" i="4"/>
  <c r="I6297" i="4"/>
  <c r="I6298" i="4"/>
  <c r="I6299" i="4"/>
  <c r="I6300" i="4"/>
  <c r="I6301" i="4"/>
  <c r="I6302" i="4"/>
  <c r="I6303" i="4"/>
  <c r="I6304" i="4"/>
  <c r="I6305" i="4"/>
  <c r="I6306" i="4"/>
  <c r="I6307" i="4"/>
  <c r="I6308" i="4"/>
  <c r="I6309" i="4"/>
  <c r="I6310" i="4"/>
  <c r="I6311" i="4"/>
  <c r="I6312" i="4"/>
  <c r="I6313" i="4"/>
  <c r="I6314" i="4"/>
  <c r="I6315" i="4"/>
  <c r="I6316" i="4"/>
  <c r="I6317" i="4"/>
  <c r="I6318" i="4"/>
  <c r="I6319" i="4"/>
  <c r="I6320" i="4"/>
  <c r="I6321" i="4"/>
  <c r="I6322" i="4"/>
  <c r="I6323" i="4"/>
  <c r="I6324" i="4"/>
  <c r="I6325" i="4"/>
  <c r="I6326" i="4"/>
  <c r="I6327" i="4"/>
  <c r="I6328" i="4"/>
  <c r="I6329" i="4"/>
  <c r="I6330" i="4"/>
  <c r="I6331" i="4"/>
  <c r="I6332" i="4"/>
  <c r="I6333" i="4"/>
  <c r="I6334" i="4"/>
  <c r="I6335" i="4"/>
  <c r="I6336" i="4"/>
  <c r="I6337" i="4"/>
  <c r="I6338" i="4"/>
  <c r="I6339" i="4"/>
  <c r="I6340" i="4"/>
  <c r="I6341" i="4"/>
  <c r="I6342" i="4"/>
  <c r="I6343" i="4"/>
  <c r="I6344" i="4"/>
  <c r="I6345" i="4"/>
  <c r="I6346" i="4"/>
  <c r="I6347" i="4"/>
  <c r="I6348" i="4"/>
  <c r="I6349" i="4"/>
  <c r="I6350" i="4"/>
  <c r="I6351" i="4"/>
  <c r="I6352" i="4"/>
  <c r="I6353" i="4"/>
  <c r="I6354" i="4"/>
  <c r="I6355" i="4"/>
  <c r="I6356" i="4"/>
  <c r="I6357" i="4"/>
  <c r="I6358" i="4"/>
  <c r="I6359" i="4"/>
  <c r="I6360" i="4"/>
  <c r="I6361" i="4"/>
  <c r="I6362" i="4"/>
  <c r="I6363" i="4"/>
  <c r="I6364" i="4"/>
  <c r="I6365" i="4"/>
  <c r="I6366" i="4"/>
  <c r="I6367" i="4"/>
  <c r="I6368" i="4"/>
  <c r="I6369" i="4"/>
  <c r="I6370" i="4"/>
  <c r="I6371" i="4"/>
  <c r="I6372" i="4"/>
  <c r="I6373" i="4"/>
  <c r="I6374" i="4"/>
  <c r="I6375" i="4"/>
  <c r="I6376" i="4"/>
  <c r="I6377" i="4"/>
  <c r="I6378" i="4"/>
  <c r="I6379" i="4"/>
  <c r="I6380" i="4"/>
  <c r="I6381" i="4"/>
  <c r="I6382" i="4"/>
  <c r="I6383" i="4"/>
  <c r="I6384" i="4"/>
  <c r="I6385" i="4"/>
  <c r="I6386" i="4"/>
  <c r="I6387" i="4"/>
  <c r="I6388" i="4"/>
  <c r="I6389" i="4"/>
  <c r="I6390" i="4"/>
  <c r="I6391" i="4"/>
  <c r="I6392" i="4"/>
  <c r="I6393" i="4"/>
  <c r="I6394" i="4"/>
  <c r="I6395" i="4"/>
  <c r="I6396" i="4"/>
  <c r="I6397" i="4"/>
  <c r="I6398" i="4"/>
  <c r="I6399" i="4"/>
  <c r="I6400" i="4"/>
  <c r="I6401" i="4"/>
  <c r="I6402" i="4"/>
  <c r="I6403" i="4"/>
  <c r="I6404" i="4"/>
  <c r="I6405" i="4"/>
  <c r="I6406" i="4"/>
  <c r="I6407" i="4"/>
  <c r="I6408" i="4"/>
  <c r="I6409" i="4"/>
  <c r="I6410" i="4"/>
  <c r="I6411" i="4"/>
  <c r="I6412" i="4"/>
  <c r="I6413" i="4"/>
  <c r="I6414" i="4"/>
  <c r="I6415" i="4"/>
  <c r="I6416" i="4"/>
  <c r="I6417" i="4"/>
  <c r="I6418" i="4"/>
  <c r="I6419" i="4"/>
  <c r="I6420" i="4"/>
  <c r="I6421" i="4"/>
  <c r="I6422" i="4"/>
  <c r="I6423" i="4"/>
  <c r="I6424" i="4"/>
  <c r="I6425" i="4"/>
  <c r="I6426" i="4"/>
  <c r="I6427" i="4"/>
  <c r="I6428" i="4"/>
  <c r="I6429" i="4"/>
  <c r="I6430" i="4"/>
  <c r="I6431" i="4"/>
  <c r="I6432" i="4"/>
  <c r="I6433" i="4"/>
  <c r="I6434" i="4"/>
  <c r="I6435" i="4"/>
  <c r="I6436" i="4"/>
  <c r="I6437" i="4"/>
  <c r="I6438" i="4"/>
  <c r="I6439" i="4"/>
  <c r="I6440" i="4"/>
  <c r="I6441" i="4"/>
  <c r="I6442" i="4"/>
  <c r="I6443" i="4"/>
  <c r="I6444" i="4"/>
  <c r="I6445" i="4"/>
  <c r="I6446" i="4"/>
  <c r="I6447" i="4"/>
  <c r="I6448" i="4"/>
  <c r="I6449" i="4"/>
  <c r="I6450" i="4"/>
  <c r="I6451" i="4"/>
  <c r="I6452" i="4"/>
  <c r="I6453" i="4"/>
  <c r="I6454" i="4"/>
  <c r="I6455" i="4"/>
  <c r="I6456" i="4"/>
  <c r="I6457" i="4"/>
  <c r="I6458" i="4"/>
  <c r="I6459" i="4"/>
  <c r="I6460" i="4"/>
  <c r="I6461" i="4"/>
  <c r="I6462" i="4"/>
  <c r="I6463" i="4"/>
  <c r="I6464" i="4"/>
  <c r="I6465" i="4"/>
  <c r="I6466" i="4"/>
  <c r="I6467" i="4"/>
  <c r="I6468" i="4"/>
  <c r="I6469" i="4"/>
  <c r="I6470" i="4"/>
  <c r="I6471" i="4"/>
  <c r="I6472" i="4"/>
  <c r="I6473" i="4"/>
  <c r="I6474" i="4"/>
  <c r="I6475" i="4"/>
  <c r="I6476" i="4"/>
  <c r="I6477" i="4"/>
  <c r="I6478" i="4"/>
  <c r="I6479" i="4"/>
  <c r="I6480" i="4"/>
  <c r="I6481" i="4"/>
  <c r="I6482" i="4"/>
  <c r="I6483" i="4"/>
  <c r="I6484" i="4"/>
  <c r="I6485" i="4"/>
  <c r="I6486" i="4"/>
  <c r="I6487" i="4"/>
  <c r="I6488" i="4"/>
  <c r="I6489" i="4"/>
  <c r="I6490" i="4"/>
  <c r="I6491" i="4"/>
  <c r="I6492" i="4"/>
  <c r="I6493" i="4"/>
  <c r="I6494" i="4"/>
  <c r="I6495" i="4"/>
  <c r="I6496" i="4"/>
  <c r="I6497" i="4"/>
  <c r="I6498" i="4"/>
  <c r="I6499" i="4"/>
  <c r="I6500" i="4"/>
  <c r="I6501" i="4"/>
  <c r="I6502" i="4"/>
  <c r="I6503" i="4"/>
  <c r="I6504" i="4"/>
  <c r="I6505" i="4"/>
  <c r="I6506" i="4"/>
  <c r="I6507" i="4"/>
  <c r="I6508" i="4"/>
  <c r="I6509" i="4"/>
  <c r="I6510" i="4"/>
  <c r="I6511" i="4"/>
  <c r="I6512" i="4"/>
  <c r="I6513" i="4"/>
  <c r="I6514" i="4"/>
  <c r="I6515" i="4"/>
  <c r="I6516" i="4"/>
  <c r="I6517" i="4"/>
  <c r="I6518" i="4"/>
  <c r="I6519" i="4"/>
  <c r="I6520" i="4"/>
  <c r="I6521" i="4"/>
  <c r="I6522" i="4"/>
  <c r="I6523" i="4"/>
  <c r="I6524" i="4"/>
  <c r="I6525" i="4"/>
  <c r="I6526" i="4"/>
  <c r="I6527" i="4"/>
  <c r="I6528" i="4"/>
  <c r="I6529" i="4"/>
  <c r="I6530" i="4"/>
  <c r="I6531" i="4"/>
  <c r="I6532" i="4"/>
  <c r="I6533" i="4"/>
  <c r="I6534" i="4"/>
  <c r="I6535" i="4"/>
  <c r="I6536" i="4"/>
  <c r="I6537" i="4"/>
  <c r="I6538" i="4"/>
  <c r="I6539" i="4"/>
  <c r="I6540" i="4"/>
  <c r="I6541" i="4"/>
  <c r="I6542" i="4"/>
  <c r="I6543" i="4"/>
  <c r="I6544" i="4"/>
  <c r="I6545" i="4"/>
  <c r="I6546" i="4"/>
  <c r="I6547" i="4"/>
  <c r="I6548" i="4"/>
  <c r="I6549" i="4"/>
  <c r="I6550" i="4"/>
  <c r="I6551" i="4"/>
  <c r="I6552" i="4"/>
  <c r="I6553" i="4"/>
  <c r="I6554" i="4"/>
  <c r="I6555" i="4"/>
  <c r="I6556" i="4"/>
  <c r="I6557" i="4"/>
  <c r="I6558" i="4"/>
  <c r="I6559" i="4"/>
  <c r="I6560" i="4"/>
  <c r="I6561" i="4"/>
  <c r="I6562" i="4"/>
  <c r="I6563" i="4"/>
  <c r="I6564" i="4"/>
  <c r="I6565" i="4"/>
  <c r="I6566" i="4"/>
  <c r="I6567" i="4"/>
  <c r="I6568" i="4"/>
  <c r="I6569" i="4"/>
  <c r="I6570" i="4"/>
  <c r="I6571" i="4"/>
  <c r="I6572" i="4"/>
  <c r="I6573" i="4"/>
  <c r="I6574" i="4"/>
  <c r="I6575" i="4"/>
  <c r="I6576" i="4"/>
  <c r="I6577" i="4"/>
  <c r="I6578" i="4"/>
  <c r="I6579" i="4"/>
  <c r="I6580" i="4"/>
  <c r="I6581" i="4"/>
  <c r="I6582" i="4"/>
  <c r="I6583" i="4"/>
  <c r="I6584" i="4"/>
  <c r="I6585" i="4"/>
  <c r="I6586" i="4"/>
  <c r="I6587" i="4"/>
  <c r="I6588" i="4"/>
  <c r="I6589" i="4"/>
  <c r="I6590" i="4"/>
  <c r="I6591" i="4"/>
  <c r="I6592" i="4"/>
  <c r="I6593" i="4"/>
  <c r="I6594" i="4"/>
  <c r="I6595" i="4"/>
  <c r="I6596" i="4"/>
  <c r="I6597" i="4"/>
  <c r="I6598" i="4"/>
  <c r="I6599" i="4"/>
  <c r="I6600" i="4"/>
  <c r="I6601" i="4"/>
  <c r="I6602" i="4"/>
  <c r="I6603" i="4"/>
  <c r="I6604" i="4"/>
  <c r="I6605" i="4"/>
  <c r="I6606" i="4"/>
  <c r="I6607" i="4"/>
  <c r="I6608" i="4"/>
  <c r="I6609" i="4"/>
  <c r="I6610" i="4"/>
  <c r="I6611" i="4"/>
  <c r="I6612" i="4"/>
  <c r="I6613" i="4"/>
  <c r="I6614" i="4"/>
  <c r="I6615" i="4"/>
  <c r="I6616" i="4"/>
  <c r="I6617" i="4"/>
  <c r="I6618" i="4"/>
  <c r="I6619" i="4"/>
  <c r="I6620" i="4"/>
  <c r="I6621" i="4"/>
  <c r="I6622" i="4"/>
  <c r="I6623" i="4"/>
  <c r="I6624" i="4"/>
  <c r="I6625" i="4"/>
  <c r="I6626" i="4"/>
  <c r="I6627" i="4"/>
  <c r="I6628" i="4"/>
  <c r="I6629" i="4"/>
  <c r="I6630" i="4"/>
  <c r="I6631" i="4"/>
  <c r="I6632" i="4"/>
  <c r="I6633" i="4"/>
  <c r="I6634" i="4"/>
  <c r="I6635" i="4"/>
  <c r="I6636" i="4"/>
  <c r="I6637" i="4"/>
  <c r="I6638" i="4"/>
  <c r="I6639" i="4"/>
  <c r="I6640" i="4"/>
  <c r="I6641" i="4"/>
  <c r="I6642" i="4"/>
  <c r="I6643" i="4"/>
  <c r="I6644" i="4"/>
  <c r="I6645" i="4"/>
  <c r="I6646" i="4"/>
  <c r="I6647" i="4"/>
  <c r="I6648" i="4"/>
  <c r="I6649" i="4"/>
  <c r="I6650" i="4"/>
  <c r="I6651" i="4"/>
  <c r="I6652" i="4"/>
  <c r="I6653" i="4"/>
  <c r="I6654" i="4"/>
  <c r="I6655" i="4"/>
  <c r="I6656" i="4"/>
  <c r="I6657" i="4"/>
  <c r="I6658" i="4"/>
  <c r="I6659" i="4"/>
  <c r="I6660" i="4"/>
  <c r="I6661" i="4"/>
  <c r="I6662" i="4"/>
  <c r="I6663" i="4"/>
  <c r="I6664" i="4"/>
  <c r="I6665" i="4"/>
  <c r="I6666" i="4"/>
  <c r="I6667" i="4"/>
  <c r="I6668" i="4"/>
  <c r="I6669" i="4"/>
  <c r="I6670" i="4"/>
  <c r="I6671" i="4"/>
  <c r="I6672" i="4"/>
  <c r="I6673" i="4"/>
  <c r="I6674" i="4"/>
  <c r="I6675" i="4"/>
  <c r="I6676" i="4"/>
  <c r="I6677" i="4"/>
  <c r="I6678" i="4"/>
  <c r="I6679" i="4"/>
  <c r="I6680" i="4"/>
  <c r="I6681" i="4"/>
  <c r="I6682" i="4"/>
  <c r="I6683" i="4"/>
  <c r="I6684" i="4"/>
  <c r="I6685" i="4"/>
  <c r="I6686" i="4"/>
  <c r="I6687" i="4"/>
  <c r="I6688" i="4"/>
  <c r="I6689" i="4"/>
  <c r="I6690" i="4"/>
  <c r="I6691" i="4"/>
  <c r="I6692" i="4"/>
  <c r="I6693" i="4"/>
  <c r="I6694" i="4"/>
  <c r="I6695" i="4"/>
  <c r="I6696" i="4"/>
  <c r="I6697" i="4"/>
  <c r="I6698" i="4"/>
  <c r="I6699" i="4"/>
  <c r="I6700" i="4"/>
  <c r="I6701" i="4"/>
  <c r="I6702" i="4"/>
  <c r="I6703" i="4"/>
  <c r="I6704" i="4"/>
  <c r="I6705" i="4"/>
  <c r="I6706" i="4"/>
  <c r="I6707" i="4"/>
  <c r="I6708" i="4"/>
  <c r="I6709" i="4"/>
  <c r="I6710" i="4"/>
  <c r="I6711" i="4"/>
  <c r="I6712" i="4"/>
  <c r="I6713" i="4"/>
  <c r="I6714" i="4"/>
  <c r="I6715" i="4"/>
  <c r="I6716" i="4"/>
  <c r="I6717" i="4"/>
  <c r="I6718" i="4"/>
  <c r="I6719" i="4"/>
  <c r="I6720" i="4"/>
  <c r="I6721" i="4"/>
  <c r="I6722" i="4"/>
  <c r="I6723" i="4"/>
  <c r="I6724" i="4"/>
  <c r="I6725" i="4"/>
  <c r="I6726" i="4"/>
  <c r="I6727" i="4"/>
  <c r="I6728" i="4"/>
  <c r="I6729" i="4"/>
  <c r="I6730" i="4"/>
  <c r="I6731" i="4"/>
  <c r="I6732" i="4"/>
  <c r="I6733" i="4"/>
  <c r="I6734" i="4"/>
  <c r="I6735" i="4"/>
  <c r="I6736" i="4"/>
  <c r="I6737" i="4"/>
  <c r="I6738" i="4"/>
  <c r="I6739" i="4"/>
  <c r="I6740" i="4"/>
  <c r="I6741" i="4"/>
  <c r="I6742" i="4"/>
  <c r="I6743" i="4"/>
  <c r="I6744" i="4"/>
  <c r="I6745" i="4"/>
  <c r="I6746" i="4"/>
  <c r="I6747" i="4"/>
  <c r="I6748" i="4"/>
  <c r="I6749" i="4"/>
  <c r="I6750" i="4"/>
  <c r="I6751" i="4"/>
  <c r="I6752" i="4"/>
  <c r="I6753" i="4"/>
  <c r="I6754" i="4"/>
  <c r="I6755" i="4"/>
  <c r="I6756" i="4"/>
  <c r="I6757" i="4"/>
  <c r="I6758" i="4"/>
  <c r="I6759" i="4"/>
  <c r="I6760" i="4"/>
  <c r="I6761" i="4"/>
  <c r="I6762" i="4"/>
  <c r="I6763" i="4"/>
  <c r="I6764" i="4"/>
  <c r="I6765" i="4"/>
  <c r="I6766" i="4"/>
  <c r="I6767" i="4"/>
  <c r="I6768" i="4"/>
  <c r="I6769" i="4"/>
  <c r="I6770" i="4"/>
  <c r="I6771" i="4"/>
  <c r="I6772" i="4"/>
  <c r="I6773" i="4"/>
  <c r="I6774" i="4"/>
  <c r="I6775" i="4"/>
  <c r="I6776" i="4"/>
  <c r="I6777" i="4"/>
  <c r="I6778" i="4"/>
  <c r="I6779" i="4"/>
  <c r="I6780" i="4"/>
  <c r="I6781" i="4"/>
  <c r="I6782" i="4"/>
  <c r="I6783" i="4"/>
  <c r="I6784" i="4"/>
  <c r="I6785" i="4"/>
  <c r="I6786" i="4"/>
  <c r="I6787" i="4"/>
  <c r="I6788" i="4"/>
  <c r="I6789" i="4"/>
  <c r="I6790" i="4"/>
  <c r="I6791" i="4"/>
  <c r="I6792" i="4"/>
  <c r="I6793" i="4"/>
  <c r="I6794" i="4"/>
  <c r="I6795" i="4"/>
  <c r="I6796" i="4"/>
  <c r="I6797" i="4"/>
  <c r="I6798" i="4"/>
  <c r="I6799" i="4"/>
  <c r="I6800" i="4"/>
  <c r="I6801" i="4"/>
  <c r="I6802" i="4"/>
  <c r="I6803" i="4"/>
  <c r="I6804" i="4"/>
  <c r="I6805" i="4"/>
  <c r="I6806" i="4"/>
  <c r="I6807" i="4"/>
  <c r="I6808" i="4"/>
  <c r="I6809" i="4"/>
  <c r="I6810" i="4"/>
  <c r="I6811" i="4"/>
  <c r="I6812" i="4"/>
  <c r="I6813" i="4"/>
  <c r="I6814" i="4"/>
  <c r="I6815" i="4"/>
  <c r="I6816" i="4"/>
  <c r="I6817" i="4"/>
  <c r="I6818" i="4"/>
  <c r="I6819" i="4"/>
  <c r="I6820" i="4"/>
  <c r="I6821" i="4"/>
  <c r="I6822" i="4"/>
  <c r="I6823" i="4"/>
  <c r="I6824" i="4"/>
  <c r="I6825" i="4"/>
  <c r="I6826" i="4"/>
  <c r="I6827" i="4"/>
  <c r="I6828" i="4"/>
  <c r="I6829" i="4"/>
  <c r="I6830" i="4"/>
  <c r="I6831" i="4"/>
  <c r="I6832" i="4"/>
  <c r="I6833" i="4"/>
  <c r="I6834" i="4"/>
  <c r="I6835" i="4"/>
  <c r="I6836" i="4"/>
  <c r="I6837" i="4"/>
  <c r="I6838" i="4"/>
  <c r="I6839" i="4"/>
  <c r="I6840" i="4"/>
  <c r="I6841" i="4"/>
  <c r="I6842" i="4"/>
  <c r="I6843" i="4"/>
  <c r="I6844" i="4"/>
  <c r="I6845" i="4"/>
  <c r="I6846" i="4"/>
  <c r="I6847" i="4"/>
  <c r="I6848" i="4"/>
  <c r="I6849" i="4"/>
  <c r="I6850" i="4"/>
  <c r="I6851" i="4"/>
  <c r="I6852" i="4"/>
  <c r="I6853" i="4"/>
  <c r="I6854" i="4"/>
  <c r="I6855" i="4"/>
  <c r="I6856" i="4"/>
  <c r="I6857" i="4"/>
  <c r="I6858" i="4"/>
  <c r="I6859" i="4"/>
  <c r="I6860" i="4"/>
  <c r="I6861" i="4"/>
  <c r="I6862" i="4"/>
  <c r="I6863" i="4"/>
  <c r="I6864" i="4"/>
  <c r="I6865" i="4"/>
  <c r="I6866" i="4"/>
  <c r="I6867" i="4"/>
  <c r="I6868" i="4"/>
  <c r="I6869" i="4"/>
  <c r="I6870" i="4"/>
  <c r="I6871" i="4"/>
  <c r="I6872" i="4"/>
  <c r="I6873" i="4"/>
  <c r="I6874" i="4"/>
  <c r="I6875" i="4"/>
  <c r="I6876" i="4"/>
  <c r="I6877" i="4"/>
  <c r="I6878" i="4"/>
  <c r="I6879" i="4"/>
  <c r="I6880" i="4"/>
  <c r="I6881" i="4"/>
  <c r="I6882" i="4"/>
  <c r="I6883" i="4"/>
  <c r="I6884" i="4"/>
  <c r="I6885" i="4"/>
  <c r="I6886" i="4"/>
  <c r="I6887" i="4"/>
  <c r="I6888" i="4"/>
  <c r="I6889" i="4"/>
  <c r="I6890" i="4"/>
  <c r="I6891" i="4"/>
  <c r="I6892" i="4"/>
  <c r="I6893" i="4"/>
  <c r="I6894" i="4"/>
  <c r="I6895" i="4"/>
  <c r="I6896" i="4"/>
  <c r="I6897" i="4"/>
  <c r="I6898" i="4"/>
  <c r="I6899" i="4"/>
  <c r="I6900" i="4"/>
  <c r="I6901" i="4"/>
  <c r="I6902" i="4"/>
  <c r="I6903" i="4"/>
  <c r="I6904" i="4"/>
  <c r="I6905" i="4"/>
  <c r="I6906" i="4"/>
  <c r="I6907" i="4"/>
  <c r="I6908" i="4"/>
  <c r="I6909" i="4"/>
  <c r="I6910" i="4"/>
  <c r="I6911" i="4"/>
  <c r="I6912" i="4"/>
  <c r="I6913" i="4"/>
  <c r="I6914" i="4"/>
  <c r="I6915" i="4"/>
  <c r="I6916" i="4"/>
  <c r="I6917" i="4"/>
  <c r="I6918" i="4"/>
  <c r="I6919" i="4"/>
  <c r="I6920" i="4"/>
  <c r="I6921" i="4"/>
  <c r="I6922" i="4"/>
  <c r="I6923" i="4"/>
  <c r="I6924" i="4"/>
  <c r="I6925" i="4"/>
  <c r="I6926" i="4"/>
  <c r="I6927" i="4"/>
  <c r="I6928" i="4"/>
  <c r="I6929" i="4"/>
  <c r="I6930" i="4"/>
  <c r="I6931" i="4"/>
  <c r="I6932" i="4"/>
  <c r="I6933" i="4"/>
  <c r="I6934" i="4"/>
  <c r="I6935" i="4"/>
  <c r="I6936" i="4"/>
  <c r="I6937" i="4"/>
  <c r="I6938" i="4"/>
  <c r="I6939" i="4"/>
  <c r="I6940" i="4"/>
  <c r="I6941" i="4"/>
  <c r="I6942" i="4"/>
  <c r="I6943" i="4"/>
  <c r="I6944" i="4"/>
  <c r="I6945" i="4"/>
  <c r="I6946" i="4"/>
  <c r="I6947" i="4"/>
  <c r="I6948" i="4"/>
  <c r="I6949" i="4"/>
  <c r="I6950" i="4"/>
  <c r="I6951" i="4"/>
  <c r="I6952" i="4"/>
  <c r="I6953" i="4"/>
  <c r="I6954" i="4"/>
  <c r="I6955" i="4"/>
  <c r="I6956" i="4"/>
  <c r="I6957" i="4"/>
  <c r="I6958" i="4"/>
  <c r="I6959" i="4"/>
  <c r="I6960" i="4"/>
  <c r="I6961" i="4"/>
  <c r="I6962" i="4"/>
  <c r="I6963" i="4"/>
  <c r="I6964" i="4"/>
  <c r="I6965" i="4"/>
  <c r="I6966" i="4"/>
  <c r="I6967" i="4"/>
  <c r="I6968" i="4"/>
  <c r="I6969" i="4"/>
  <c r="I6970" i="4"/>
  <c r="I6971" i="4"/>
  <c r="I6972" i="4"/>
  <c r="I6973" i="4"/>
  <c r="I6974" i="4"/>
  <c r="I6975" i="4"/>
  <c r="I6976" i="4"/>
  <c r="I6977" i="4"/>
  <c r="I6978" i="4"/>
  <c r="I6979" i="4"/>
  <c r="I6980" i="4"/>
  <c r="I6981" i="4"/>
  <c r="I6982" i="4"/>
  <c r="I6983" i="4"/>
  <c r="I6984" i="4"/>
  <c r="I6985" i="4"/>
  <c r="I6986" i="4"/>
  <c r="I6987" i="4"/>
  <c r="I6988" i="4"/>
  <c r="I6989" i="4"/>
  <c r="I6990" i="4"/>
  <c r="I6991" i="4"/>
  <c r="I6992" i="4"/>
  <c r="I6993" i="4"/>
  <c r="I6994" i="4"/>
  <c r="I6995" i="4"/>
  <c r="I6996" i="4"/>
  <c r="I6997" i="4"/>
  <c r="I6998" i="4"/>
  <c r="I6999" i="4"/>
  <c r="I7000" i="4"/>
  <c r="I7001" i="4"/>
  <c r="I7002" i="4"/>
  <c r="I7003" i="4"/>
  <c r="I7004" i="4"/>
  <c r="I7005" i="4"/>
  <c r="I7006" i="4"/>
  <c r="I7007" i="4"/>
  <c r="I7008" i="4"/>
  <c r="I7009" i="4"/>
  <c r="I7010" i="4"/>
  <c r="I7011" i="4"/>
  <c r="I7012" i="4"/>
  <c r="I7013" i="4"/>
  <c r="I7014" i="4"/>
  <c r="I7015" i="4"/>
  <c r="I7016" i="4"/>
  <c r="I7017" i="4"/>
  <c r="I7018" i="4"/>
  <c r="I7019" i="4"/>
  <c r="I7020" i="4"/>
  <c r="I7021" i="4"/>
  <c r="I7022" i="4"/>
  <c r="I7023" i="4"/>
  <c r="I7024" i="4"/>
  <c r="I7025" i="4"/>
  <c r="I7026" i="4"/>
  <c r="I7027" i="4"/>
  <c r="I7028" i="4"/>
  <c r="I7029" i="4"/>
  <c r="I7030" i="4"/>
  <c r="I7031" i="4"/>
  <c r="I7032" i="4"/>
  <c r="I7033" i="4"/>
  <c r="I7034" i="4"/>
  <c r="I7035" i="4"/>
  <c r="I7036" i="4"/>
  <c r="I7037" i="4"/>
  <c r="I7038" i="4"/>
  <c r="I7039" i="4"/>
  <c r="I7040" i="4"/>
  <c r="I7041" i="4"/>
  <c r="I7042" i="4"/>
  <c r="I7043" i="4"/>
  <c r="I7044" i="4"/>
  <c r="I7045" i="4"/>
  <c r="I7046" i="4"/>
  <c r="I7047" i="4"/>
  <c r="I7048" i="4"/>
  <c r="I7049" i="4"/>
  <c r="I7050" i="4"/>
  <c r="I7051" i="4"/>
  <c r="I7052" i="4"/>
  <c r="I7053" i="4"/>
  <c r="I7054" i="4"/>
  <c r="I7055" i="4"/>
  <c r="I7056" i="4"/>
  <c r="I7057" i="4"/>
  <c r="I7058" i="4"/>
  <c r="I7059" i="4"/>
  <c r="I7060" i="4"/>
  <c r="I7061" i="4"/>
  <c r="I7062" i="4"/>
  <c r="I7063" i="4"/>
  <c r="I7064" i="4"/>
  <c r="I7065" i="4"/>
  <c r="I7066" i="4"/>
  <c r="I7067" i="4"/>
  <c r="I7068" i="4"/>
  <c r="I7069" i="4"/>
  <c r="I7070" i="4"/>
  <c r="I7071" i="4"/>
  <c r="I7072" i="4"/>
  <c r="I7073" i="4"/>
  <c r="I7074" i="4"/>
  <c r="I7075" i="4"/>
  <c r="I7076" i="4"/>
  <c r="I7077" i="4"/>
  <c r="I7078" i="4"/>
  <c r="I7079" i="4"/>
  <c r="I7080" i="4"/>
  <c r="I7081" i="4"/>
  <c r="I7082" i="4"/>
  <c r="I7083" i="4"/>
  <c r="I7084" i="4"/>
  <c r="I7085" i="4"/>
  <c r="I7086" i="4"/>
  <c r="I7087" i="4"/>
  <c r="I7088" i="4"/>
  <c r="I7089" i="4"/>
  <c r="I7090" i="4"/>
  <c r="I7091" i="4"/>
  <c r="I7092" i="4"/>
  <c r="I7093" i="4"/>
  <c r="I7094" i="4"/>
  <c r="I7095" i="4"/>
  <c r="I7096" i="4"/>
  <c r="I7097" i="4"/>
  <c r="I7098" i="4"/>
  <c r="I7099" i="4"/>
  <c r="I7100" i="4"/>
  <c r="I7101" i="4"/>
  <c r="I7102" i="4"/>
  <c r="I7103" i="4"/>
  <c r="I7104" i="4"/>
  <c r="I7105" i="4"/>
  <c r="I7106" i="4"/>
  <c r="I7107" i="4"/>
  <c r="I7108" i="4"/>
  <c r="I7109" i="4"/>
  <c r="I7110" i="4"/>
  <c r="I7111" i="4"/>
  <c r="I7112" i="4"/>
  <c r="I7113" i="4"/>
  <c r="I7114" i="4"/>
  <c r="I7115" i="4"/>
  <c r="I7116" i="4"/>
  <c r="I7117" i="4"/>
  <c r="I7118" i="4"/>
  <c r="I7119" i="4"/>
  <c r="I7120" i="4"/>
  <c r="I7121" i="4"/>
  <c r="I7122" i="4"/>
  <c r="I7123" i="4"/>
  <c r="I7124" i="4"/>
  <c r="I7125" i="4"/>
  <c r="I7126" i="4"/>
  <c r="I7127" i="4"/>
  <c r="I7128" i="4"/>
  <c r="I7129" i="4"/>
  <c r="I7130" i="4"/>
  <c r="I7131" i="4"/>
  <c r="I7132" i="4"/>
  <c r="I7133" i="4"/>
  <c r="I7134" i="4"/>
  <c r="I7135" i="4"/>
  <c r="I7136" i="4"/>
  <c r="I7137" i="4"/>
  <c r="I7138" i="4"/>
  <c r="I7139" i="4"/>
  <c r="I7140" i="4"/>
  <c r="I7141" i="4"/>
  <c r="I7142" i="4"/>
  <c r="I7143" i="4"/>
  <c r="I7144" i="4"/>
  <c r="I7145" i="4"/>
  <c r="I7146" i="4"/>
  <c r="I7147" i="4"/>
  <c r="I7148" i="4"/>
  <c r="I7149" i="4"/>
  <c r="I7150" i="4"/>
  <c r="I7151" i="4"/>
  <c r="I7152" i="4"/>
  <c r="I7153" i="4"/>
  <c r="I7154" i="4"/>
  <c r="I7155" i="4"/>
  <c r="I7156" i="4"/>
  <c r="I7157" i="4"/>
  <c r="I7158" i="4"/>
  <c r="I7159" i="4"/>
  <c r="I7160" i="4"/>
  <c r="I7161" i="4"/>
  <c r="I7162" i="4"/>
  <c r="I7163" i="4"/>
  <c r="I7164" i="4"/>
  <c r="I7165" i="4"/>
  <c r="I7166" i="4"/>
  <c r="I7167" i="4"/>
  <c r="I7168" i="4"/>
  <c r="I7169" i="4"/>
  <c r="I7170" i="4"/>
  <c r="I7171" i="4"/>
  <c r="I7172" i="4"/>
  <c r="I7173" i="4"/>
  <c r="I7174" i="4"/>
  <c r="I7175" i="4"/>
  <c r="I7176" i="4"/>
  <c r="I7177" i="4"/>
  <c r="I7178" i="4"/>
  <c r="I7179" i="4"/>
  <c r="I7180" i="4"/>
  <c r="I7181" i="4"/>
  <c r="I7182" i="4"/>
  <c r="I7183" i="4"/>
  <c r="I7184" i="4"/>
  <c r="I7185" i="4"/>
  <c r="I7186" i="4"/>
  <c r="I7187" i="4"/>
  <c r="I7188" i="4"/>
  <c r="I7189" i="4"/>
  <c r="I7190" i="4"/>
  <c r="I7191" i="4"/>
  <c r="I7192" i="4"/>
  <c r="I7193" i="4"/>
  <c r="I7194" i="4"/>
  <c r="I7195" i="4"/>
  <c r="I7196" i="4"/>
  <c r="I7197" i="4"/>
  <c r="I7198" i="4"/>
  <c r="I7199" i="4"/>
  <c r="I7200" i="4"/>
  <c r="I7201" i="4"/>
  <c r="I7202" i="4"/>
  <c r="I7203" i="4"/>
  <c r="I7204" i="4"/>
  <c r="I7205" i="4"/>
  <c r="I7206" i="4"/>
  <c r="I7207" i="4"/>
  <c r="I7208" i="4"/>
  <c r="I7209" i="4"/>
  <c r="I7210" i="4"/>
  <c r="I7211" i="4"/>
  <c r="I7212" i="4"/>
  <c r="I7213" i="4"/>
  <c r="I7214" i="4"/>
  <c r="I7215" i="4"/>
  <c r="I7216" i="4"/>
  <c r="I7217" i="4"/>
  <c r="I7218" i="4"/>
  <c r="I7219" i="4"/>
  <c r="I7220" i="4"/>
  <c r="I7221" i="4"/>
  <c r="I7222" i="4"/>
  <c r="I7223" i="4"/>
  <c r="I7224" i="4"/>
  <c r="I7225" i="4"/>
  <c r="I7226" i="4"/>
  <c r="I7227" i="4"/>
  <c r="I7228" i="4"/>
  <c r="I7229" i="4"/>
  <c r="I7230" i="4"/>
  <c r="I7231" i="4"/>
  <c r="I7232" i="4"/>
  <c r="I7233" i="4"/>
  <c r="I7234" i="4"/>
  <c r="I7235" i="4"/>
  <c r="I7236" i="4"/>
  <c r="I7237" i="4"/>
  <c r="I7238" i="4"/>
  <c r="I7239" i="4"/>
  <c r="I7240" i="4"/>
  <c r="I7241" i="4"/>
  <c r="I7242" i="4"/>
  <c r="I7243" i="4"/>
  <c r="I7244" i="4"/>
  <c r="I7245" i="4"/>
  <c r="I7246" i="4"/>
  <c r="I7247" i="4"/>
  <c r="I7248" i="4"/>
  <c r="I7249" i="4"/>
  <c r="I7250" i="4"/>
  <c r="I7251" i="4"/>
  <c r="I7252" i="4"/>
  <c r="I7253" i="4"/>
  <c r="I7254" i="4"/>
  <c r="I7255" i="4"/>
  <c r="I7256" i="4"/>
  <c r="I7257" i="4"/>
  <c r="I7258" i="4"/>
  <c r="I7259" i="4"/>
  <c r="I7260" i="4"/>
  <c r="I7261" i="4"/>
  <c r="I7262" i="4"/>
  <c r="I7263" i="4"/>
  <c r="I7264" i="4"/>
  <c r="I7265" i="4"/>
  <c r="I7266" i="4"/>
  <c r="I7267" i="4"/>
  <c r="I7268" i="4"/>
  <c r="I7269" i="4"/>
  <c r="I7270" i="4"/>
  <c r="I7271" i="4"/>
  <c r="I7272" i="4"/>
  <c r="I7273" i="4"/>
  <c r="I7274" i="4"/>
  <c r="I7275" i="4"/>
  <c r="I7276" i="4"/>
  <c r="I7277" i="4"/>
  <c r="I7278" i="4"/>
  <c r="I7279" i="4"/>
  <c r="I7280" i="4"/>
  <c r="I7281" i="4"/>
  <c r="I7282" i="4"/>
  <c r="I7283" i="4"/>
  <c r="I7284" i="4"/>
  <c r="I7285" i="4"/>
  <c r="I7286" i="4"/>
  <c r="I7287" i="4"/>
  <c r="I7288" i="4"/>
  <c r="I7289" i="4"/>
  <c r="I7290" i="4"/>
  <c r="I7291" i="4"/>
  <c r="I7292" i="4"/>
  <c r="I7293" i="4"/>
  <c r="I7294" i="4"/>
  <c r="I7295" i="4"/>
  <c r="I7296" i="4"/>
  <c r="I7297" i="4"/>
  <c r="I7298" i="4"/>
  <c r="I7299" i="4"/>
  <c r="I7300" i="4"/>
  <c r="I7301" i="4"/>
  <c r="I7302" i="4"/>
  <c r="I7303" i="4"/>
  <c r="I7304" i="4"/>
  <c r="I7305" i="4"/>
  <c r="I7306" i="4"/>
  <c r="I7307" i="4"/>
  <c r="I7308" i="4"/>
  <c r="I7309" i="4"/>
  <c r="I7310" i="4"/>
  <c r="I7311" i="4"/>
  <c r="I7312" i="4"/>
  <c r="I7313" i="4"/>
  <c r="I7314" i="4"/>
  <c r="I7315" i="4"/>
  <c r="I7316" i="4"/>
  <c r="I7317" i="4"/>
  <c r="I7318" i="4"/>
  <c r="I7319" i="4"/>
  <c r="I7320" i="4"/>
  <c r="I7321" i="4"/>
  <c r="I7322" i="4"/>
  <c r="I7323" i="4"/>
  <c r="I7324" i="4"/>
  <c r="I7325" i="4"/>
  <c r="I7326" i="4"/>
  <c r="I7327" i="4"/>
  <c r="I7328" i="4"/>
  <c r="I7329" i="4"/>
  <c r="I7330" i="4"/>
  <c r="I7331" i="4"/>
  <c r="I7332" i="4"/>
  <c r="I7333" i="4"/>
  <c r="I7334" i="4"/>
  <c r="I7335" i="4"/>
  <c r="I7336" i="4"/>
  <c r="I7337" i="4"/>
  <c r="I7338" i="4"/>
  <c r="I7339" i="4"/>
  <c r="I7340" i="4"/>
  <c r="I7341" i="4"/>
  <c r="I7342" i="4"/>
  <c r="I7343" i="4"/>
  <c r="I7344" i="4"/>
  <c r="I7345" i="4"/>
  <c r="I7346" i="4"/>
  <c r="I7347" i="4"/>
  <c r="I7348" i="4"/>
  <c r="I7349" i="4"/>
  <c r="I7350" i="4"/>
  <c r="I7351" i="4"/>
  <c r="I7352" i="4"/>
  <c r="I7353" i="4"/>
  <c r="I7354" i="4"/>
  <c r="I7355" i="4"/>
  <c r="I7356" i="4"/>
  <c r="I7357" i="4"/>
  <c r="I7358" i="4"/>
  <c r="I7359" i="4"/>
  <c r="I7360" i="4"/>
  <c r="I7361" i="4"/>
  <c r="I7362" i="4"/>
  <c r="I7363" i="4"/>
  <c r="I7364" i="4"/>
  <c r="I7365" i="4"/>
  <c r="I7366" i="4"/>
  <c r="I7367" i="4"/>
  <c r="I7368" i="4"/>
  <c r="I7369" i="4"/>
  <c r="I7370" i="4"/>
  <c r="I7371" i="4"/>
  <c r="I7372" i="4"/>
  <c r="I7373" i="4"/>
  <c r="I7374" i="4"/>
  <c r="I7375" i="4"/>
  <c r="I7376" i="4"/>
  <c r="I7377" i="4"/>
  <c r="I7378" i="4"/>
  <c r="I7379" i="4"/>
  <c r="I7380" i="4"/>
  <c r="I7381" i="4"/>
  <c r="I7382" i="4"/>
  <c r="I7383" i="4"/>
  <c r="I7384" i="4"/>
  <c r="I7385" i="4"/>
  <c r="I7386" i="4"/>
  <c r="I7387" i="4"/>
  <c r="I7388" i="4"/>
  <c r="I7389" i="4"/>
  <c r="I7390" i="4"/>
  <c r="I7391" i="4"/>
  <c r="I7392" i="4"/>
  <c r="I7393" i="4"/>
  <c r="I7394" i="4"/>
  <c r="I7395" i="4"/>
  <c r="I7396" i="4"/>
  <c r="I7397" i="4"/>
  <c r="I7398" i="4"/>
  <c r="I7399" i="4"/>
  <c r="I7400" i="4"/>
  <c r="I7401" i="4"/>
  <c r="I7402" i="4"/>
  <c r="I7403" i="4"/>
  <c r="I7404" i="4"/>
  <c r="I7405" i="4"/>
  <c r="I7406" i="4"/>
  <c r="I7407" i="4"/>
  <c r="I7408" i="4"/>
  <c r="I7409" i="4"/>
  <c r="I7410" i="4"/>
  <c r="I7411" i="4"/>
  <c r="I7412" i="4"/>
  <c r="I7413" i="4"/>
  <c r="I7414" i="4"/>
  <c r="I7415" i="4"/>
  <c r="I7416" i="4"/>
  <c r="I7417" i="4"/>
  <c r="I7418" i="4"/>
  <c r="I7419" i="4"/>
  <c r="I7420" i="4"/>
  <c r="I7421" i="4"/>
  <c r="I7422" i="4"/>
  <c r="I7423" i="4"/>
  <c r="I7424" i="4"/>
  <c r="I7425" i="4"/>
  <c r="I7426" i="4"/>
  <c r="I7427" i="4"/>
  <c r="I7428" i="4"/>
  <c r="I7429" i="4"/>
  <c r="I7430" i="4"/>
  <c r="I7431" i="4"/>
  <c r="I7432" i="4"/>
  <c r="I7433" i="4"/>
  <c r="I7434" i="4"/>
  <c r="I7435" i="4"/>
  <c r="I7436" i="4"/>
  <c r="I7437" i="4"/>
  <c r="I7438" i="4"/>
  <c r="I7439" i="4"/>
  <c r="I7440" i="4"/>
  <c r="I7441" i="4"/>
  <c r="I7442" i="4"/>
  <c r="I7443" i="4"/>
  <c r="I7444" i="4"/>
  <c r="I7445" i="4"/>
  <c r="I7446" i="4"/>
  <c r="I7447" i="4"/>
  <c r="I7448" i="4"/>
  <c r="I7449" i="4"/>
  <c r="I7450" i="4"/>
  <c r="I7451" i="4"/>
  <c r="I7452" i="4"/>
  <c r="I7453" i="4"/>
  <c r="I7454" i="4"/>
  <c r="I7455" i="4"/>
  <c r="I7456" i="4"/>
  <c r="I7457" i="4"/>
  <c r="I7458" i="4"/>
  <c r="I7459" i="4"/>
  <c r="I7460" i="4"/>
  <c r="I7461" i="4"/>
  <c r="I7462" i="4"/>
  <c r="I7463" i="4"/>
  <c r="I7464" i="4"/>
  <c r="I7465" i="4"/>
  <c r="I7466" i="4"/>
  <c r="I7467" i="4"/>
  <c r="I7468" i="4"/>
  <c r="I7469" i="4"/>
  <c r="I7470" i="4"/>
  <c r="I7471" i="4"/>
  <c r="I7472" i="4"/>
  <c r="I7473" i="4"/>
  <c r="I7474" i="4"/>
  <c r="I7475" i="4"/>
  <c r="I7476" i="4"/>
  <c r="I7477" i="4"/>
  <c r="I7478" i="4"/>
  <c r="I7479" i="4"/>
  <c r="I7480" i="4"/>
  <c r="I7481" i="4"/>
  <c r="I7482" i="4"/>
  <c r="I7483" i="4"/>
  <c r="I7484" i="4"/>
  <c r="I7485" i="4"/>
  <c r="I7486" i="4"/>
  <c r="I7487" i="4"/>
  <c r="I7488" i="4"/>
  <c r="I7489" i="4"/>
  <c r="I7490" i="4"/>
  <c r="I7491" i="4"/>
  <c r="I7492" i="4"/>
  <c r="I7493" i="4"/>
  <c r="I7494" i="4"/>
  <c r="I7495" i="4"/>
  <c r="I7496" i="4"/>
  <c r="I7497" i="4"/>
  <c r="I7498" i="4"/>
  <c r="I7499" i="4"/>
  <c r="I7500" i="4"/>
  <c r="I7501" i="4"/>
  <c r="I7502" i="4"/>
  <c r="I7503" i="4"/>
  <c r="I7504" i="4"/>
  <c r="I7505" i="4"/>
  <c r="I7506" i="4"/>
  <c r="I7507" i="4"/>
  <c r="I7508" i="4"/>
  <c r="I7509" i="4"/>
  <c r="I7510" i="4"/>
  <c r="I7511" i="4"/>
  <c r="I7512" i="4"/>
  <c r="I7513" i="4"/>
  <c r="I7514" i="4"/>
  <c r="I7515" i="4"/>
  <c r="I7516" i="4"/>
  <c r="I7517" i="4"/>
  <c r="I7518" i="4"/>
  <c r="I7519" i="4"/>
  <c r="I7520" i="4"/>
  <c r="I7521" i="4"/>
  <c r="I7522" i="4"/>
  <c r="I7523" i="4"/>
  <c r="I7524" i="4"/>
  <c r="I7525" i="4"/>
  <c r="I7526" i="4"/>
  <c r="I7527" i="4"/>
  <c r="I7528" i="4"/>
  <c r="I7529" i="4"/>
  <c r="I7530" i="4"/>
  <c r="I7531" i="4"/>
  <c r="I7532" i="4"/>
  <c r="I7533" i="4"/>
  <c r="I7534" i="4"/>
  <c r="I7535" i="4"/>
  <c r="I7536" i="4"/>
  <c r="I7537" i="4"/>
  <c r="I7538" i="4"/>
  <c r="I7539" i="4"/>
  <c r="I7540" i="4"/>
  <c r="I7541" i="4"/>
  <c r="I7542" i="4"/>
  <c r="I7543" i="4"/>
  <c r="I7544" i="4"/>
  <c r="I7545" i="4"/>
  <c r="I7546" i="4"/>
  <c r="I7547" i="4"/>
  <c r="I7548" i="4"/>
  <c r="I7549" i="4"/>
  <c r="I7550" i="4"/>
  <c r="I7551" i="4"/>
  <c r="I7552" i="4"/>
  <c r="I7553" i="4"/>
  <c r="I7554" i="4"/>
  <c r="I7555" i="4"/>
  <c r="I7556" i="4"/>
  <c r="I7557" i="4"/>
  <c r="I7558" i="4"/>
  <c r="I7559" i="4"/>
  <c r="I7560" i="4"/>
  <c r="I7561" i="4"/>
  <c r="I7562" i="4"/>
  <c r="I7563" i="4"/>
  <c r="I7564" i="4"/>
  <c r="I7565" i="4"/>
  <c r="I7566" i="4"/>
  <c r="I7567" i="4"/>
  <c r="I7568" i="4"/>
  <c r="I7569" i="4"/>
  <c r="I7570" i="4"/>
  <c r="I7571" i="4"/>
  <c r="I7572" i="4"/>
  <c r="I7573" i="4"/>
  <c r="I7574" i="4"/>
  <c r="I7575" i="4"/>
  <c r="I7576" i="4"/>
  <c r="I7577" i="4"/>
  <c r="I7578" i="4"/>
  <c r="I7579" i="4"/>
  <c r="I7580" i="4"/>
  <c r="I7581" i="4"/>
  <c r="I7582" i="4"/>
  <c r="I7583" i="4"/>
  <c r="I7584" i="4"/>
  <c r="I7585" i="4"/>
  <c r="I7586" i="4"/>
  <c r="I7587" i="4"/>
  <c r="I7588" i="4"/>
  <c r="I7589" i="4"/>
  <c r="I7590" i="4"/>
  <c r="I7591" i="4"/>
  <c r="I7592" i="4"/>
  <c r="I7593" i="4"/>
  <c r="I7594" i="4"/>
  <c r="I7595" i="4"/>
  <c r="I7596" i="4"/>
  <c r="I7597" i="4"/>
  <c r="I7598" i="4"/>
  <c r="I7599" i="4"/>
  <c r="I7600" i="4"/>
  <c r="I7601" i="4"/>
  <c r="I7602" i="4"/>
  <c r="I7603" i="4"/>
  <c r="I7604" i="4"/>
  <c r="I7605" i="4"/>
  <c r="I7606" i="4"/>
  <c r="I7607" i="4"/>
  <c r="I7608" i="4"/>
  <c r="I7609" i="4"/>
  <c r="I7610" i="4"/>
  <c r="I7611" i="4"/>
  <c r="I7612" i="4"/>
  <c r="I7613" i="4"/>
  <c r="I7614" i="4"/>
  <c r="I7615" i="4"/>
  <c r="I7616" i="4"/>
  <c r="I7617" i="4"/>
  <c r="I7618" i="4"/>
  <c r="I7619" i="4"/>
  <c r="I7620" i="4"/>
  <c r="I7621" i="4"/>
  <c r="I7622" i="4"/>
  <c r="I7623" i="4"/>
  <c r="I7624" i="4"/>
  <c r="I7625" i="4"/>
  <c r="I7626" i="4"/>
  <c r="I7627" i="4"/>
  <c r="I7628" i="4"/>
  <c r="I7629" i="4"/>
  <c r="I7630" i="4"/>
  <c r="I7631" i="4"/>
  <c r="I7632" i="4"/>
  <c r="I7633" i="4"/>
  <c r="I7634" i="4"/>
  <c r="I7635" i="4"/>
  <c r="I7636" i="4"/>
  <c r="I7637" i="4"/>
  <c r="I7638" i="4"/>
  <c r="I7639" i="4"/>
  <c r="I7640" i="4"/>
  <c r="I7641" i="4"/>
  <c r="I7642" i="4"/>
  <c r="I7643" i="4"/>
  <c r="I7644" i="4"/>
  <c r="I7645" i="4"/>
  <c r="I7646" i="4"/>
  <c r="I7647" i="4"/>
  <c r="I7648" i="4"/>
  <c r="I7649" i="4"/>
  <c r="I7650" i="4"/>
  <c r="I7651" i="4"/>
  <c r="I7652" i="4"/>
  <c r="I7653" i="4"/>
  <c r="I7654" i="4"/>
  <c r="I7655" i="4"/>
  <c r="I7656" i="4"/>
  <c r="I7657" i="4"/>
  <c r="I7658" i="4"/>
  <c r="I7659" i="4"/>
  <c r="I7660" i="4"/>
  <c r="I7661" i="4"/>
  <c r="I7662" i="4"/>
  <c r="I7663" i="4"/>
  <c r="I7664" i="4"/>
  <c r="I7665" i="4"/>
  <c r="I7666" i="4"/>
  <c r="I7667" i="4"/>
  <c r="I7668" i="4"/>
  <c r="I7669" i="4"/>
  <c r="I7670" i="4"/>
  <c r="I7671" i="4"/>
  <c r="I7672" i="4"/>
  <c r="I7673" i="4"/>
  <c r="I7674" i="4"/>
  <c r="I7675" i="4"/>
  <c r="I7676" i="4"/>
  <c r="I7677" i="4"/>
  <c r="I7678" i="4"/>
  <c r="I7679" i="4"/>
  <c r="I7680" i="4"/>
  <c r="I7681" i="4"/>
  <c r="I7682" i="4"/>
  <c r="I7683" i="4"/>
  <c r="I7684" i="4"/>
  <c r="I7685" i="4"/>
  <c r="I7686" i="4"/>
  <c r="I7687" i="4"/>
  <c r="I7688" i="4"/>
  <c r="I7689" i="4"/>
  <c r="I7690" i="4"/>
  <c r="I7691" i="4"/>
  <c r="I7692" i="4"/>
  <c r="I7693" i="4"/>
  <c r="I7694" i="4"/>
  <c r="I7695" i="4"/>
  <c r="I7696" i="4"/>
  <c r="I7697" i="4"/>
  <c r="I7698" i="4"/>
  <c r="I7699" i="4"/>
  <c r="I7700" i="4"/>
  <c r="I7701" i="4"/>
  <c r="I7702" i="4"/>
  <c r="I7703" i="4"/>
  <c r="I7704" i="4"/>
  <c r="I7705" i="4"/>
  <c r="I7706" i="4"/>
  <c r="I7707" i="4"/>
  <c r="I7708" i="4"/>
  <c r="I7709" i="4"/>
  <c r="I7710" i="4"/>
  <c r="I7711" i="4"/>
  <c r="I7712" i="4"/>
  <c r="I7713" i="4"/>
  <c r="I7714" i="4"/>
  <c r="I7715" i="4"/>
  <c r="I7716" i="4"/>
  <c r="I7717" i="4"/>
  <c r="I7718" i="4"/>
  <c r="I7719" i="4"/>
  <c r="I7720" i="4"/>
  <c r="I7721" i="4"/>
  <c r="I7722" i="4"/>
  <c r="I7723" i="4"/>
  <c r="I7724" i="4"/>
  <c r="I7725" i="4"/>
  <c r="I7726" i="4"/>
  <c r="I7727" i="4"/>
  <c r="I7728" i="4"/>
  <c r="I7729" i="4"/>
  <c r="I7730" i="4"/>
  <c r="I7731" i="4"/>
  <c r="I7732" i="4"/>
  <c r="I7733" i="4"/>
  <c r="I7734" i="4"/>
  <c r="I7735" i="4"/>
  <c r="I7736" i="4"/>
  <c r="I7737" i="4"/>
  <c r="I7738" i="4"/>
  <c r="I7739" i="4"/>
  <c r="I7740" i="4"/>
  <c r="I7741" i="4"/>
  <c r="I7742" i="4"/>
  <c r="I7743" i="4"/>
  <c r="I7744" i="4"/>
  <c r="I7745" i="4"/>
  <c r="I7746" i="4"/>
  <c r="I7747" i="4"/>
  <c r="I7748" i="4"/>
  <c r="I7749" i="4"/>
  <c r="I7750" i="4"/>
  <c r="I7751" i="4"/>
  <c r="I7752" i="4"/>
  <c r="I7753" i="4"/>
  <c r="I7754" i="4"/>
  <c r="I7755" i="4"/>
  <c r="I7756" i="4"/>
  <c r="I7757" i="4"/>
  <c r="I7758" i="4"/>
  <c r="I7759" i="4"/>
  <c r="I7760" i="4"/>
  <c r="I7761" i="4"/>
  <c r="I7762" i="4"/>
  <c r="I7763" i="4"/>
  <c r="I7764" i="4"/>
  <c r="I7765" i="4"/>
  <c r="I7766" i="4"/>
  <c r="I7767" i="4"/>
  <c r="I7768" i="4"/>
  <c r="I7769" i="4"/>
  <c r="I7770" i="4"/>
  <c r="I7771" i="4"/>
  <c r="I7772" i="4"/>
  <c r="I7773" i="4"/>
  <c r="I7774" i="4"/>
  <c r="I7775" i="4"/>
  <c r="I7776" i="4"/>
  <c r="I7777" i="4"/>
  <c r="I7778" i="4"/>
  <c r="I7779" i="4"/>
  <c r="I7780" i="4"/>
  <c r="I7781" i="4"/>
  <c r="I7782" i="4"/>
  <c r="I7783" i="4"/>
  <c r="I7784" i="4"/>
  <c r="I7785" i="4"/>
  <c r="I7786" i="4"/>
  <c r="I7787" i="4"/>
  <c r="I7788" i="4"/>
  <c r="I7789" i="4"/>
  <c r="I7790" i="4"/>
  <c r="I7791" i="4"/>
  <c r="I7792" i="4"/>
  <c r="I7793" i="4"/>
  <c r="I7794" i="4"/>
  <c r="I7795" i="4"/>
  <c r="I7796" i="4"/>
  <c r="I7797" i="4"/>
  <c r="I7798" i="4"/>
  <c r="I7799" i="4"/>
  <c r="I7800" i="4"/>
  <c r="I7801" i="4"/>
  <c r="I7802" i="4"/>
  <c r="I7803" i="4"/>
  <c r="I7804" i="4"/>
  <c r="I7805" i="4"/>
  <c r="I7806" i="4"/>
  <c r="I7807" i="4"/>
  <c r="I7808" i="4"/>
  <c r="I7809" i="4"/>
  <c r="I7810" i="4"/>
  <c r="I7811" i="4"/>
  <c r="I7812" i="4"/>
  <c r="I7813" i="4"/>
  <c r="I7814" i="4"/>
  <c r="I7815" i="4"/>
  <c r="I7816" i="4"/>
  <c r="I7817" i="4"/>
  <c r="I7818" i="4"/>
  <c r="I7819" i="4"/>
  <c r="I7820" i="4"/>
  <c r="I7821" i="4"/>
  <c r="I7822" i="4"/>
  <c r="I7823" i="4"/>
  <c r="I7824" i="4"/>
  <c r="I7825" i="4"/>
  <c r="I7826" i="4"/>
  <c r="I7827" i="4"/>
  <c r="I7828" i="4"/>
  <c r="I7829" i="4"/>
  <c r="I7830" i="4"/>
  <c r="I7831" i="4"/>
  <c r="I7832" i="4"/>
  <c r="I7833" i="4"/>
  <c r="I7834" i="4"/>
  <c r="I7835" i="4"/>
  <c r="I7836" i="4"/>
  <c r="I7837" i="4"/>
  <c r="I7838" i="4"/>
  <c r="I7839" i="4"/>
  <c r="I7840" i="4"/>
  <c r="I7841" i="4"/>
  <c r="I7842" i="4"/>
  <c r="I7843" i="4"/>
  <c r="I7844" i="4"/>
  <c r="I7845" i="4"/>
  <c r="I7846" i="4"/>
  <c r="I7847" i="4"/>
  <c r="I7848" i="4"/>
  <c r="I7849" i="4"/>
  <c r="I7850" i="4"/>
  <c r="I7851" i="4"/>
  <c r="I7852" i="4"/>
  <c r="I7853" i="4"/>
  <c r="I7854" i="4"/>
  <c r="I7855" i="4"/>
  <c r="I7856" i="4"/>
  <c r="I7857" i="4"/>
  <c r="I7858" i="4"/>
  <c r="I7859" i="4"/>
  <c r="I7860" i="4"/>
  <c r="I7861" i="4"/>
  <c r="I7862" i="4"/>
  <c r="I7863" i="4"/>
  <c r="I7864" i="4"/>
  <c r="I7865" i="4"/>
  <c r="I7866" i="4"/>
  <c r="I7867" i="4"/>
  <c r="I7868" i="4"/>
  <c r="I7869" i="4"/>
  <c r="I7870" i="4"/>
  <c r="I7871" i="4"/>
  <c r="I7872" i="4"/>
  <c r="I7873" i="4"/>
  <c r="I7874" i="4"/>
  <c r="I7875" i="4"/>
  <c r="I7876" i="4"/>
  <c r="I7877" i="4"/>
  <c r="I7878" i="4"/>
  <c r="I7879" i="4"/>
  <c r="I7880" i="4"/>
  <c r="I7881" i="4"/>
  <c r="I7882" i="4"/>
  <c r="I7883" i="4"/>
  <c r="I7884" i="4"/>
  <c r="I7885" i="4"/>
  <c r="I7886" i="4"/>
  <c r="I7887" i="4"/>
  <c r="I7888" i="4"/>
  <c r="I7889" i="4"/>
  <c r="I7890" i="4"/>
  <c r="I7891" i="4"/>
  <c r="I7892" i="4"/>
  <c r="I7893" i="4"/>
  <c r="I7894" i="4"/>
  <c r="I7895" i="4"/>
  <c r="I7896" i="4"/>
  <c r="I7897" i="4"/>
  <c r="I7898" i="4"/>
  <c r="I7899" i="4"/>
  <c r="I7900" i="4"/>
  <c r="I7901" i="4"/>
  <c r="I7902" i="4"/>
  <c r="I7903" i="4"/>
  <c r="I7904" i="4"/>
  <c r="I7905" i="4"/>
  <c r="I7906" i="4"/>
  <c r="I7907" i="4"/>
  <c r="I7908" i="4"/>
  <c r="I7909" i="4"/>
  <c r="I7910" i="4"/>
  <c r="I7911" i="4"/>
  <c r="I7912" i="4"/>
  <c r="I7913" i="4"/>
  <c r="I7914" i="4"/>
  <c r="I7915" i="4"/>
  <c r="I7916" i="4"/>
  <c r="I7917" i="4"/>
  <c r="I7918" i="4"/>
  <c r="I7919" i="4"/>
  <c r="I7920" i="4"/>
  <c r="I7921" i="4"/>
  <c r="I7922" i="4"/>
  <c r="I7923" i="4"/>
  <c r="I7924" i="4"/>
  <c r="I7925" i="4"/>
  <c r="I7926" i="4"/>
  <c r="I7927" i="4"/>
  <c r="I7928" i="4"/>
  <c r="I7929" i="4"/>
  <c r="I7930" i="4"/>
  <c r="I7931" i="4"/>
  <c r="I7932" i="4"/>
  <c r="I7933" i="4"/>
  <c r="I7934" i="4"/>
  <c r="I7935" i="4"/>
  <c r="I7936" i="4"/>
  <c r="I7937" i="4"/>
  <c r="I7938" i="4"/>
  <c r="I7939" i="4"/>
  <c r="I7940" i="4"/>
  <c r="I7941" i="4"/>
  <c r="I7942" i="4"/>
  <c r="I7943" i="4"/>
  <c r="I7944" i="4"/>
  <c r="I7945" i="4"/>
  <c r="I7946" i="4"/>
  <c r="I7947" i="4"/>
  <c r="I7948" i="4"/>
  <c r="I7949" i="4"/>
  <c r="I7950" i="4"/>
  <c r="I7951" i="4"/>
  <c r="I7952" i="4"/>
  <c r="I7953" i="4"/>
  <c r="I7954" i="4"/>
  <c r="I7955" i="4"/>
  <c r="I7956" i="4"/>
  <c r="I7957" i="4"/>
  <c r="I7958" i="4"/>
  <c r="I7959" i="4"/>
  <c r="I7960" i="4"/>
  <c r="I7961" i="4"/>
  <c r="I7962" i="4"/>
  <c r="I7963" i="4"/>
  <c r="I7964" i="4"/>
  <c r="I7965" i="4"/>
  <c r="I7966" i="4"/>
  <c r="I7967" i="4"/>
  <c r="I7968" i="4"/>
  <c r="I7969" i="4"/>
  <c r="I7970" i="4"/>
  <c r="I7971" i="4"/>
  <c r="I7972" i="4"/>
  <c r="I7973" i="4"/>
  <c r="I7974" i="4"/>
  <c r="I7975" i="4"/>
  <c r="I7976" i="4"/>
  <c r="I7977" i="4"/>
  <c r="I7978" i="4"/>
  <c r="I7979" i="4"/>
  <c r="I7980" i="4"/>
  <c r="I7981" i="4"/>
  <c r="I7982" i="4"/>
  <c r="I7983" i="4"/>
  <c r="I7984" i="4"/>
  <c r="I7985" i="4"/>
  <c r="I7986" i="4"/>
  <c r="I7987" i="4"/>
  <c r="I7988" i="4"/>
  <c r="I7989" i="4"/>
  <c r="I7990" i="4"/>
  <c r="I7991" i="4"/>
  <c r="I7992" i="4"/>
  <c r="I7993" i="4"/>
  <c r="I7994" i="4"/>
  <c r="I7995" i="4"/>
  <c r="I7996" i="4"/>
  <c r="I7997" i="4"/>
  <c r="I7998" i="4"/>
  <c r="I7999" i="4"/>
  <c r="I8000" i="4"/>
  <c r="I8001" i="4"/>
  <c r="I8002" i="4"/>
  <c r="I8003" i="4"/>
  <c r="I8004" i="4"/>
  <c r="I8005" i="4"/>
  <c r="I8006" i="4"/>
  <c r="I8007" i="4"/>
  <c r="I8008" i="4"/>
  <c r="I8009" i="4"/>
  <c r="I8010" i="4"/>
  <c r="I8011" i="4"/>
  <c r="I8012" i="4"/>
  <c r="I8013" i="4"/>
  <c r="I8014" i="4"/>
  <c r="I8015" i="4"/>
  <c r="I8016" i="4"/>
  <c r="I8017" i="4"/>
  <c r="I8018" i="4"/>
  <c r="I8019" i="4"/>
  <c r="I8020" i="4"/>
  <c r="I8021" i="4"/>
  <c r="I8022" i="4"/>
  <c r="I8023" i="4"/>
  <c r="I8024" i="4"/>
  <c r="I8025" i="4"/>
  <c r="I8026" i="4"/>
  <c r="I8027" i="4"/>
  <c r="I8028" i="4"/>
  <c r="I8029" i="4"/>
  <c r="I8030" i="4"/>
  <c r="I8031" i="4"/>
  <c r="I8032" i="4"/>
  <c r="I8033" i="4"/>
  <c r="I8034" i="4"/>
  <c r="I8035" i="4"/>
  <c r="I8036" i="4"/>
  <c r="I8037" i="4"/>
  <c r="I8038" i="4"/>
  <c r="I8039" i="4"/>
  <c r="I8040" i="4"/>
  <c r="I8041" i="4"/>
  <c r="I8042" i="4"/>
  <c r="I8043" i="4"/>
  <c r="I8044" i="4"/>
  <c r="I8045" i="4"/>
  <c r="I8046" i="4"/>
  <c r="I8047" i="4"/>
  <c r="I8048" i="4"/>
  <c r="I8049" i="4"/>
  <c r="I8050" i="4"/>
  <c r="I8051" i="4"/>
  <c r="I8052" i="4"/>
  <c r="I8053" i="4"/>
  <c r="I8054" i="4"/>
  <c r="I8055" i="4"/>
  <c r="I8056" i="4"/>
  <c r="I8057" i="4"/>
  <c r="I8058" i="4"/>
  <c r="I8059" i="4"/>
  <c r="I8060" i="4"/>
  <c r="I8061" i="4"/>
  <c r="I8062" i="4"/>
  <c r="I8063" i="4"/>
  <c r="I8064" i="4"/>
  <c r="I8065" i="4"/>
  <c r="I8066" i="4"/>
  <c r="I8067" i="4"/>
  <c r="I8068" i="4"/>
  <c r="I8069" i="4"/>
  <c r="I8070" i="4"/>
  <c r="I8071" i="4"/>
  <c r="I8072" i="4"/>
  <c r="I8073" i="4"/>
  <c r="I8074" i="4"/>
  <c r="I8075" i="4"/>
  <c r="I8076" i="4"/>
  <c r="I8077" i="4"/>
  <c r="I8078" i="4"/>
  <c r="I8079" i="4"/>
  <c r="I8080" i="4"/>
  <c r="I8081" i="4"/>
  <c r="I8082" i="4"/>
  <c r="I8083" i="4"/>
  <c r="I8084" i="4"/>
  <c r="I8085" i="4"/>
  <c r="I8086" i="4"/>
  <c r="I8087" i="4"/>
  <c r="I8088" i="4"/>
  <c r="I8089" i="4"/>
  <c r="I8090" i="4"/>
  <c r="I8091" i="4"/>
  <c r="I8092" i="4"/>
  <c r="I8093" i="4"/>
  <c r="I8094" i="4"/>
  <c r="I8095" i="4"/>
  <c r="I8096" i="4"/>
  <c r="I8097" i="4"/>
  <c r="I8098" i="4"/>
  <c r="I8099" i="4"/>
  <c r="I8100" i="4"/>
  <c r="I8101" i="4"/>
  <c r="I8102" i="4"/>
  <c r="I8103" i="4"/>
  <c r="I8104" i="4"/>
  <c r="I8105" i="4"/>
  <c r="I8106" i="4"/>
  <c r="I8107" i="4"/>
  <c r="I8108" i="4"/>
  <c r="I8109" i="4"/>
  <c r="I8110" i="4"/>
  <c r="I8111" i="4"/>
  <c r="I8112" i="4"/>
  <c r="I8113" i="4"/>
  <c r="I8114" i="4"/>
  <c r="I8115" i="4"/>
  <c r="I8116" i="4"/>
  <c r="I8117" i="4"/>
  <c r="I8118" i="4"/>
  <c r="I8119" i="4"/>
  <c r="I8120" i="4"/>
  <c r="I8121" i="4"/>
  <c r="I8122" i="4"/>
  <c r="I8123" i="4"/>
  <c r="I8124" i="4"/>
  <c r="I8125" i="4"/>
  <c r="I8126" i="4"/>
  <c r="I8127" i="4"/>
  <c r="I8128" i="4"/>
  <c r="I8129" i="4"/>
  <c r="I8130" i="4"/>
  <c r="I8131" i="4"/>
  <c r="I8132" i="4"/>
  <c r="I8133" i="4"/>
  <c r="I8134" i="4"/>
  <c r="I8135" i="4"/>
  <c r="I8136" i="4"/>
  <c r="I8137" i="4"/>
  <c r="I8138" i="4"/>
  <c r="I8139" i="4"/>
  <c r="I8140" i="4"/>
  <c r="I8141" i="4"/>
  <c r="I8142" i="4"/>
  <c r="I8143" i="4"/>
  <c r="I8144" i="4"/>
  <c r="I8145" i="4"/>
  <c r="I8146" i="4"/>
  <c r="I8147" i="4"/>
  <c r="I8148" i="4"/>
  <c r="I8149" i="4"/>
  <c r="I8150" i="4"/>
  <c r="I8151" i="4"/>
  <c r="I8152" i="4"/>
  <c r="I8153" i="4"/>
  <c r="I8154" i="4"/>
  <c r="I8155" i="4"/>
  <c r="I8156" i="4"/>
  <c r="I8157" i="4"/>
  <c r="I8158" i="4"/>
  <c r="I8159" i="4"/>
  <c r="I8160" i="4"/>
  <c r="I8161" i="4"/>
  <c r="I8162" i="4"/>
  <c r="I8163" i="4"/>
  <c r="I8164" i="4"/>
  <c r="I8165" i="4"/>
  <c r="I8166" i="4"/>
  <c r="I8167" i="4"/>
  <c r="I8168" i="4"/>
  <c r="I8169" i="4"/>
  <c r="I8170" i="4"/>
  <c r="I8171" i="4"/>
  <c r="I8172" i="4"/>
  <c r="I8173" i="4"/>
  <c r="I8174" i="4"/>
  <c r="I8175" i="4"/>
  <c r="I8176" i="4"/>
  <c r="I8177" i="4"/>
  <c r="I8178" i="4"/>
  <c r="I8179" i="4"/>
  <c r="I8180" i="4"/>
  <c r="I8181" i="4"/>
  <c r="I8182" i="4"/>
  <c r="I8183" i="4"/>
  <c r="I8184" i="4"/>
  <c r="I8185" i="4"/>
  <c r="I8186" i="4"/>
  <c r="I8187" i="4"/>
  <c r="I8188" i="4"/>
  <c r="I8189" i="4"/>
  <c r="I8190" i="4"/>
  <c r="I8191" i="4"/>
  <c r="I8192" i="4"/>
  <c r="I8193" i="4"/>
  <c r="I8194" i="4"/>
  <c r="I8195" i="4"/>
  <c r="I8196" i="4"/>
  <c r="I8197" i="4"/>
  <c r="I8198" i="4"/>
  <c r="I8199" i="4"/>
  <c r="I8200" i="4"/>
  <c r="I8201" i="4"/>
  <c r="I8202" i="4"/>
  <c r="I8203" i="4"/>
  <c r="I8204" i="4"/>
  <c r="I8205" i="4"/>
  <c r="I8206" i="4"/>
  <c r="I8207" i="4"/>
  <c r="I8208" i="4"/>
  <c r="I8209" i="4"/>
  <c r="I8210" i="4"/>
  <c r="I8211" i="4"/>
  <c r="I8212" i="4"/>
  <c r="I8213" i="4"/>
  <c r="I8214" i="4"/>
  <c r="I8215" i="4"/>
  <c r="I8216" i="4"/>
  <c r="I8217" i="4"/>
  <c r="I8218" i="4"/>
  <c r="I8219" i="4"/>
  <c r="I8220" i="4"/>
  <c r="I8221" i="4"/>
  <c r="I8222" i="4"/>
  <c r="I8223" i="4"/>
  <c r="I8224" i="4"/>
  <c r="I8225" i="4"/>
  <c r="I8226" i="4"/>
  <c r="I8227" i="4"/>
  <c r="I8228" i="4"/>
  <c r="I8229" i="4"/>
  <c r="I8230" i="4"/>
  <c r="I8231" i="4"/>
  <c r="I8232" i="4"/>
  <c r="I8233" i="4"/>
  <c r="I8234" i="4"/>
  <c r="I8235" i="4"/>
  <c r="I8236" i="4"/>
  <c r="I8237" i="4"/>
  <c r="I8238" i="4"/>
  <c r="I8239" i="4"/>
  <c r="I8240" i="4"/>
  <c r="I8241" i="4"/>
  <c r="I8242" i="4"/>
  <c r="I8243" i="4"/>
  <c r="I8244" i="4"/>
  <c r="I8245" i="4"/>
  <c r="I8246" i="4"/>
  <c r="I8247" i="4"/>
  <c r="I8248" i="4"/>
  <c r="I8249" i="4"/>
  <c r="I8250" i="4"/>
  <c r="I8251" i="4"/>
  <c r="I8252" i="4"/>
  <c r="I8253" i="4"/>
  <c r="I8254" i="4"/>
  <c r="I8255" i="4"/>
  <c r="I8256" i="4"/>
  <c r="I8257" i="4"/>
  <c r="I8258" i="4"/>
  <c r="I8259" i="4"/>
  <c r="I8260" i="4"/>
  <c r="I8261" i="4"/>
  <c r="I8262" i="4"/>
  <c r="I8263" i="4"/>
  <c r="I8264" i="4"/>
  <c r="I8265" i="4"/>
  <c r="I8266" i="4"/>
  <c r="I8267" i="4"/>
  <c r="I8268" i="4"/>
  <c r="I8269" i="4"/>
  <c r="I8270" i="4"/>
  <c r="I8271" i="4"/>
  <c r="I8272" i="4"/>
  <c r="I8273" i="4"/>
  <c r="I8274" i="4"/>
  <c r="I8275" i="4"/>
  <c r="I8276" i="4"/>
  <c r="I8277" i="4"/>
  <c r="I8278" i="4"/>
  <c r="I8279" i="4"/>
  <c r="I8280" i="4"/>
  <c r="I8281" i="4"/>
  <c r="I8282" i="4"/>
  <c r="I8283" i="4"/>
  <c r="I8284" i="4"/>
  <c r="I8285" i="4"/>
  <c r="I8286" i="4"/>
  <c r="I8287" i="4"/>
  <c r="I8288" i="4"/>
  <c r="I8289" i="4"/>
  <c r="I8290" i="4"/>
  <c r="I8291" i="4"/>
  <c r="I8292" i="4"/>
  <c r="I8293" i="4"/>
  <c r="I8294" i="4"/>
  <c r="I8295" i="4"/>
  <c r="I8296" i="4"/>
  <c r="I8297" i="4"/>
  <c r="I8298" i="4"/>
  <c r="I8299" i="4"/>
  <c r="I8300" i="4"/>
  <c r="I8301" i="4"/>
  <c r="I8302" i="4"/>
  <c r="I8303" i="4"/>
  <c r="I8304" i="4"/>
  <c r="I8305" i="4"/>
  <c r="I8306" i="4"/>
  <c r="I8307" i="4"/>
  <c r="I8308" i="4"/>
  <c r="I8309" i="4"/>
  <c r="I8310" i="4"/>
  <c r="I8311" i="4"/>
  <c r="I8312" i="4"/>
  <c r="I8313" i="4"/>
  <c r="I8314" i="4"/>
  <c r="I8315" i="4"/>
  <c r="I8316" i="4"/>
  <c r="I8317" i="4"/>
  <c r="I8318" i="4"/>
  <c r="I8319" i="4"/>
  <c r="I8320" i="4"/>
  <c r="I8321" i="4"/>
  <c r="I8322" i="4"/>
  <c r="I8323" i="4"/>
  <c r="I8324" i="4"/>
  <c r="I8325" i="4"/>
  <c r="I8326" i="4"/>
  <c r="I8327" i="4"/>
  <c r="I8328" i="4"/>
  <c r="I8329" i="4"/>
  <c r="I8330" i="4"/>
  <c r="I8331" i="4"/>
  <c r="I8332" i="4"/>
  <c r="I8333" i="4"/>
  <c r="I8334" i="4"/>
  <c r="I8335" i="4"/>
  <c r="I8336" i="4"/>
  <c r="I8337" i="4"/>
  <c r="I8338" i="4"/>
  <c r="I8339" i="4"/>
  <c r="I8340" i="4"/>
  <c r="I8341" i="4"/>
  <c r="I8342" i="4"/>
  <c r="I8343" i="4"/>
  <c r="I8344" i="4"/>
  <c r="I8345" i="4"/>
  <c r="I8346" i="4"/>
  <c r="I8347" i="4"/>
  <c r="I8348" i="4"/>
  <c r="I8349" i="4"/>
  <c r="I8350" i="4"/>
  <c r="I8351" i="4"/>
  <c r="I8352" i="4"/>
  <c r="I8353" i="4"/>
  <c r="I8354" i="4"/>
  <c r="I8355" i="4"/>
  <c r="I8356" i="4"/>
  <c r="I8357" i="4"/>
  <c r="I8358" i="4"/>
  <c r="I8359" i="4"/>
  <c r="I8360" i="4"/>
  <c r="I8361" i="4"/>
  <c r="I8362" i="4"/>
  <c r="I8363" i="4"/>
  <c r="I8364" i="4"/>
  <c r="I8365" i="4"/>
  <c r="I8366" i="4"/>
  <c r="I8367" i="4"/>
  <c r="I8368" i="4"/>
  <c r="I8369" i="4"/>
  <c r="I8370" i="4"/>
  <c r="I8371" i="4"/>
  <c r="I8372" i="4"/>
  <c r="I8373" i="4"/>
  <c r="I8374" i="4"/>
  <c r="I8375" i="4"/>
  <c r="I8376" i="4"/>
  <c r="I8377" i="4"/>
  <c r="I8378" i="4"/>
  <c r="I8379" i="4"/>
  <c r="I8380" i="4"/>
  <c r="I8381" i="4"/>
  <c r="I8382" i="4"/>
  <c r="I8383" i="4"/>
  <c r="I8384" i="4"/>
  <c r="I8385" i="4"/>
  <c r="I8386" i="4"/>
  <c r="I8387" i="4"/>
  <c r="I8388" i="4"/>
  <c r="I8389" i="4"/>
  <c r="I8390" i="4"/>
  <c r="I8391" i="4"/>
  <c r="I8392" i="4"/>
  <c r="I8393" i="4"/>
  <c r="I8394" i="4"/>
  <c r="I8395" i="4"/>
  <c r="I8396" i="4"/>
  <c r="I8397" i="4"/>
  <c r="I8398" i="4"/>
  <c r="I8399" i="4"/>
  <c r="I8400" i="4"/>
  <c r="I8401" i="4"/>
  <c r="I8402" i="4"/>
  <c r="I8403" i="4"/>
  <c r="I8404" i="4"/>
  <c r="I8405" i="4"/>
  <c r="I8406" i="4"/>
  <c r="I8407" i="4"/>
  <c r="I8408" i="4"/>
  <c r="I8409" i="4"/>
  <c r="I8410" i="4"/>
  <c r="I8411" i="4"/>
  <c r="I8412" i="4"/>
  <c r="I8413" i="4"/>
  <c r="I8414" i="4"/>
  <c r="I8415" i="4"/>
  <c r="I8416" i="4"/>
  <c r="I8417" i="4"/>
  <c r="I8418" i="4"/>
  <c r="I8419" i="4"/>
  <c r="I8420" i="4"/>
  <c r="I8421" i="4"/>
  <c r="I8422" i="4"/>
  <c r="I8423" i="4"/>
  <c r="I8424" i="4"/>
  <c r="I8425" i="4"/>
  <c r="I8426" i="4"/>
  <c r="I8427" i="4"/>
  <c r="I8428" i="4"/>
  <c r="I8429" i="4"/>
  <c r="I8430" i="4"/>
  <c r="I8431" i="4"/>
  <c r="I8432" i="4"/>
  <c r="I8433" i="4"/>
  <c r="I8434" i="4"/>
  <c r="I8435" i="4"/>
  <c r="I8436" i="4"/>
  <c r="I8437" i="4"/>
  <c r="I8438" i="4"/>
  <c r="I8439" i="4"/>
  <c r="I8440" i="4"/>
  <c r="I8441" i="4"/>
  <c r="I8442" i="4"/>
  <c r="I8443" i="4"/>
  <c r="I8444" i="4"/>
  <c r="I8445" i="4"/>
  <c r="I8446" i="4"/>
  <c r="I8447" i="4"/>
  <c r="I8448" i="4"/>
  <c r="I8449" i="4"/>
  <c r="I8450" i="4"/>
  <c r="I8451" i="4"/>
  <c r="I8452" i="4"/>
  <c r="I8453" i="4"/>
  <c r="I8454" i="4"/>
  <c r="I8455" i="4"/>
  <c r="I8456" i="4"/>
  <c r="I8457" i="4"/>
  <c r="I8458" i="4"/>
  <c r="I8459" i="4"/>
  <c r="I8460" i="4"/>
  <c r="I8461" i="4"/>
  <c r="I8462" i="4"/>
  <c r="I8463" i="4"/>
  <c r="I8464" i="4"/>
  <c r="I8465" i="4"/>
  <c r="I8466" i="4"/>
  <c r="I8467" i="4"/>
  <c r="I8468" i="4"/>
  <c r="I8469" i="4"/>
  <c r="I8470" i="4"/>
  <c r="I8471" i="4"/>
  <c r="I8472" i="4"/>
  <c r="I8473" i="4"/>
  <c r="I8474" i="4"/>
  <c r="I8475" i="4"/>
  <c r="I8476" i="4"/>
  <c r="I8477" i="4"/>
  <c r="I8478" i="4"/>
  <c r="I8479" i="4"/>
  <c r="I8480" i="4"/>
  <c r="I8481" i="4"/>
  <c r="I8482" i="4"/>
  <c r="I8483" i="4"/>
  <c r="I8484" i="4"/>
  <c r="I8485" i="4"/>
  <c r="I8486" i="4"/>
  <c r="I8487" i="4"/>
  <c r="I8488" i="4"/>
  <c r="I8489" i="4"/>
  <c r="I8490" i="4"/>
  <c r="I8491" i="4"/>
  <c r="I8492" i="4"/>
  <c r="I8493" i="4"/>
  <c r="I8494" i="4"/>
  <c r="I8495" i="4"/>
  <c r="I8496" i="4"/>
  <c r="I8497" i="4"/>
  <c r="I8498" i="4"/>
  <c r="I8499" i="4"/>
  <c r="I8500" i="4"/>
  <c r="I8501" i="4"/>
  <c r="I8502" i="4"/>
  <c r="I8503" i="4"/>
  <c r="I8504" i="4"/>
  <c r="I8505" i="4"/>
  <c r="I8506" i="4"/>
  <c r="I8507" i="4"/>
  <c r="I8508" i="4"/>
  <c r="I8509" i="4"/>
  <c r="I8510" i="4"/>
  <c r="I8511" i="4"/>
  <c r="I8512" i="4"/>
  <c r="I8513" i="4"/>
  <c r="I8514" i="4"/>
  <c r="I8515" i="4"/>
  <c r="I8516" i="4"/>
  <c r="I8517" i="4"/>
  <c r="I8518" i="4"/>
  <c r="I8519" i="4"/>
  <c r="I8520" i="4"/>
  <c r="I8521" i="4"/>
  <c r="I8522" i="4"/>
  <c r="I8523" i="4"/>
  <c r="I8524" i="4"/>
  <c r="I8525" i="4"/>
  <c r="I8526" i="4"/>
  <c r="I8527" i="4"/>
  <c r="I8528" i="4"/>
  <c r="I8529" i="4"/>
  <c r="I8530" i="4"/>
  <c r="I8531" i="4"/>
  <c r="I8532" i="4"/>
  <c r="I8533" i="4"/>
  <c r="I8534" i="4"/>
  <c r="I8535" i="4"/>
  <c r="I8536" i="4"/>
  <c r="I8537" i="4"/>
  <c r="I8538" i="4"/>
  <c r="I8539" i="4"/>
  <c r="I8540" i="4"/>
  <c r="I8541" i="4"/>
  <c r="I8542" i="4"/>
  <c r="I8543" i="4"/>
  <c r="I8544" i="4"/>
  <c r="I8545" i="4"/>
  <c r="I8546" i="4"/>
  <c r="I8547" i="4"/>
  <c r="I8548" i="4"/>
  <c r="I8549" i="4"/>
  <c r="I8550" i="4"/>
  <c r="I8551" i="4"/>
  <c r="I8552" i="4"/>
  <c r="I8553" i="4"/>
  <c r="I8554" i="4"/>
  <c r="I8555" i="4"/>
  <c r="I8556" i="4"/>
  <c r="I8557" i="4"/>
  <c r="I8558" i="4"/>
  <c r="I8559" i="4"/>
  <c r="I8560" i="4"/>
  <c r="I8561" i="4"/>
  <c r="I8562" i="4"/>
  <c r="I8563" i="4"/>
  <c r="I8564" i="4"/>
  <c r="I8565" i="4"/>
  <c r="I8566" i="4"/>
  <c r="I8567" i="4"/>
  <c r="I8568" i="4"/>
  <c r="I8569" i="4"/>
  <c r="I8570" i="4"/>
  <c r="I8571" i="4"/>
  <c r="I8572" i="4"/>
  <c r="I8573" i="4"/>
  <c r="I8574" i="4"/>
  <c r="I8575" i="4"/>
  <c r="I8576" i="4"/>
  <c r="I8577" i="4"/>
  <c r="I8578" i="4"/>
  <c r="I8579" i="4"/>
  <c r="I8580" i="4"/>
  <c r="I8581" i="4"/>
  <c r="I8582" i="4"/>
  <c r="I8583" i="4"/>
  <c r="I8584" i="4"/>
  <c r="I8585" i="4"/>
  <c r="I8586" i="4"/>
  <c r="I8587" i="4"/>
  <c r="I8588" i="4"/>
  <c r="I8589" i="4"/>
  <c r="I8590" i="4"/>
  <c r="I8591" i="4"/>
  <c r="I8592" i="4"/>
  <c r="I8593" i="4"/>
  <c r="I8594" i="4"/>
  <c r="I8595" i="4"/>
  <c r="I8596" i="4"/>
  <c r="I8597" i="4"/>
  <c r="I8598" i="4"/>
  <c r="I8599" i="4"/>
  <c r="I8600" i="4"/>
  <c r="I8601" i="4"/>
  <c r="I8602" i="4"/>
  <c r="I8603" i="4"/>
  <c r="I8604" i="4"/>
  <c r="I8605" i="4"/>
  <c r="I8606" i="4"/>
  <c r="I8607" i="4"/>
  <c r="I8608" i="4"/>
  <c r="I8609" i="4"/>
  <c r="I8610" i="4"/>
  <c r="I8611" i="4"/>
  <c r="I8612" i="4"/>
  <c r="I8613" i="4"/>
  <c r="I8614" i="4"/>
  <c r="I8615" i="4"/>
  <c r="I8616" i="4"/>
  <c r="I8617" i="4"/>
  <c r="I8618" i="4"/>
  <c r="I8619" i="4"/>
  <c r="I8620" i="4"/>
  <c r="I8621" i="4"/>
  <c r="I8622" i="4"/>
  <c r="I8623" i="4"/>
  <c r="I8624" i="4"/>
  <c r="I8625" i="4"/>
  <c r="I8626" i="4"/>
  <c r="I8627" i="4"/>
  <c r="I8628" i="4"/>
  <c r="I8629" i="4"/>
  <c r="I8630" i="4"/>
  <c r="I8631" i="4"/>
  <c r="I8632" i="4"/>
  <c r="I8633" i="4"/>
  <c r="I8634" i="4"/>
  <c r="I8635" i="4"/>
  <c r="I8636" i="4"/>
  <c r="I8637" i="4"/>
  <c r="I8638" i="4"/>
  <c r="I8639" i="4"/>
  <c r="I8640" i="4"/>
  <c r="I8641" i="4"/>
  <c r="I8642" i="4"/>
  <c r="I8643" i="4"/>
  <c r="I8644" i="4"/>
  <c r="I8645" i="4"/>
  <c r="I8646" i="4"/>
  <c r="I8647" i="4"/>
  <c r="I8648" i="4"/>
  <c r="I8649" i="4"/>
  <c r="I8650" i="4"/>
  <c r="I8651" i="4"/>
  <c r="I8652" i="4"/>
  <c r="I8653" i="4"/>
  <c r="I8654" i="4"/>
  <c r="I8655" i="4"/>
  <c r="I8656" i="4"/>
  <c r="I8657" i="4"/>
  <c r="I8658" i="4"/>
  <c r="I8659" i="4"/>
  <c r="I8660" i="4"/>
  <c r="I8661" i="4"/>
  <c r="I8662" i="4"/>
  <c r="I8663" i="4"/>
  <c r="I8664" i="4"/>
  <c r="I8665" i="4"/>
  <c r="I8666" i="4"/>
  <c r="I8667" i="4"/>
  <c r="I8668" i="4"/>
  <c r="I8669" i="4"/>
  <c r="I8670" i="4"/>
  <c r="I8671" i="4"/>
  <c r="I8672" i="4"/>
  <c r="I8673" i="4"/>
  <c r="I8674" i="4"/>
  <c r="I8675" i="4"/>
  <c r="I8676" i="4"/>
  <c r="I8677" i="4"/>
  <c r="I8678" i="4"/>
  <c r="I8679" i="4"/>
  <c r="I8680" i="4"/>
  <c r="I8681" i="4"/>
  <c r="I8682" i="4"/>
  <c r="I8683" i="4"/>
  <c r="I8684" i="4"/>
  <c r="I8685" i="4"/>
  <c r="I8686" i="4"/>
  <c r="I8687" i="4"/>
  <c r="I8688" i="4"/>
  <c r="I8689" i="4"/>
  <c r="I8690" i="4"/>
  <c r="I8691" i="4"/>
  <c r="I8692" i="4"/>
  <c r="I8693" i="4"/>
  <c r="I8694" i="4"/>
  <c r="I8695" i="4"/>
  <c r="I8696" i="4"/>
  <c r="I8697" i="4"/>
  <c r="I8698" i="4"/>
  <c r="I8699" i="4"/>
  <c r="I8700" i="4"/>
  <c r="I8701" i="4"/>
  <c r="I8702" i="4"/>
  <c r="I8703" i="4"/>
  <c r="I8704" i="4"/>
  <c r="I8705" i="4"/>
  <c r="I8706" i="4"/>
  <c r="I8707" i="4"/>
  <c r="I8708" i="4"/>
  <c r="I8709" i="4"/>
  <c r="I8710" i="4"/>
  <c r="I8711" i="4"/>
  <c r="I8712" i="4"/>
  <c r="I8713" i="4"/>
  <c r="I8714" i="4"/>
  <c r="I8715" i="4"/>
  <c r="I8716" i="4"/>
  <c r="I8717" i="4"/>
  <c r="I8718" i="4"/>
  <c r="I8719" i="4"/>
  <c r="I8720" i="4"/>
  <c r="I8721" i="4"/>
  <c r="I8722" i="4"/>
  <c r="I8723" i="4"/>
  <c r="I8724" i="4"/>
  <c r="I8725" i="4"/>
  <c r="I8726" i="4"/>
  <c r="I8727" i="4"/>
  <c r="I8728" i="4"/>
  <c r="I8729" i="4"/>
  <c r="I8730" i="4"/>
  <c r="I8731" i="4"/>
  <c r="I8732" i="4"/>
  <c r="I8733" i="4"/>
  <c r="I8734" i="4"/>
  <c r="I8735" i="4"/>
  <c r="I8736" i="4"/>
  <c r="I8737" i="4"/>
  <c r="I8738" i="4"/>
  <c r="I8739" i="4"/>
  <c r="I8740" i="4"/>
  <c r="I8741" i="4"/>
  <c r="I8742" i="4"/>
  <c r="I8743" i="4"/>
  <c r="I8744" i="4"/>
  <c r="I8745" i="4"/>
  <c r="I8746" i="4"/>
  <c r="I8747" i="4"/>
  <c r="I8748" i="4"/>
  <c r="I8749" i="4"/>
  <c r="I8750" i="4"/>
  <c r="I8751" i="4"/>
  <c r="I8752" i="4"/>
  <c r="I8753" i="4"/>
  <c r="I8754" i="4"/>
  <c r="I8755" i="4"/>
  <c r="I8756" i="4"/>
  <c r="I8757" i="4"/>
  <c r="I8758" i="4"/>
  <c r="I8759" i="4"/>
  <c r="I8760" i="4"/>
  <c r="I8761" i="4"/>
  <c r="I8762" i="4"/>
  <c r="I8763" i="4"/>
  <c r="I8764" i="4"/>
  <c r="I8765" i="4"/>
  <c r="I8766" i="4"/>
  <c r="I8767" i="4"/>
  <c r="I8768" i="4"/>
  <c r="I8769" i="4"/>
  <c r="I8770" i="4"/>
  <c r="I8771" i="4"/>
  <c r="I8772" i="4"/>
  <c r="I8773" i="4"/>
  <c r="I8774" i="4"/>
  <c r="I8775" i="4"/>
  <c r="I8776" i="4"/>
  <c r="I8777" i="4"/>
  <c r="I8778" i="4"/>
  <c r="I8779" i="4"/>
  <c r="I8780" i="4"/>
  <c r="I8781" i="4"/>
  <c r="I8782" i="4"/>
  <c r="I8783" i="4"/>
  <c r="I8784" i="4"/>
  <c r="I8785" i="4"/>
  <c r="I8786" i="4"/>
  <c r="I8787" i="4"/>
  <c r="I8788" i="4"/>
  <c r="I8789" i="4"/>
  <c r="I8790" i="4"/>
  <c r="I8791" i="4"/>
  <c r="I8792" i="4"/>
  <c r="I8793" i="4"/>
  <c r="I8794" i="4"/>
  <c r="I8795" i="4"/>
  <c r="I8796" i="4"/>
  <c r="I8797" i="4"/>
  <c r="I8798" i="4"/>
  <c r="I8799" i="4"/>
  <c r="I8800" i="4"/>
  <c r="I8801" i="4"/>
  <c r="I8802" i="4"/>
  <c r="I8803" i="4"/>
  <c r="I8804" i="4"/>
  <c r="I8805" i="4"/>
  <c r="I8806" i="4"/>
  <c r="I8807" i="4"/>
  <c r="I8808" i="4"/>
  <c r="I8809" i="4"/>
  <c r="I8810" i="4"/>
  <c r="I8811" i="4"/>
  <c r="I8812" i="4"/>
  <c r="I8813" i="4"/>
  <c r="I8814" i="4"/>
  <c r="I8815" i="4"/>
  <c r="I8816" i="4"/>
  <c r="I8817" i="4"/>
  <c r="I8818" i="4"/>
  <c r="I8819" i="4"/>
  <c r="I8820" i="4"/>
  <c r="I8821" i="4"/>
  <c r="I8822" i="4"/>
  <c r="I8823" i="4"/>
  <c r="I8824" i="4"/>
  <c r="I8825" i="4"/>
  <c r="I8826" i="4"/>
  <c r="I8827" i="4"/>
  <c r="I8828" i="4"/>
  <c r="I8829" i="4"/>
  <c r="I8830" i="4"/>
  <c r="I8831" i="4"/>
  <c r="I8832" i="4"/>
  <c r="I8833" i="4"/>
  <c r="I8834" i="4"/>
  <c r="I8835" i="4"/>
  <c r="I8836" i="4"/>
  <c r="I8837" i="4"/>
  <c r="I8838" i="4"/>
  <c r="I8839" i="4"/>
  <c r="I8840" i="4"/>
  <c r="I8841" i="4"/>
  <c r="I8842" i="4"/>
  <c r="I8843" i="4"/>
  <c r="I8844" i="4"/>
  <c r="I8845" i="4"/>
  <c r="I8846" i="4"/>
  <c r="I8847" i="4"/>
  <c r="I8848" i="4"/>
  <c r="I8849" i="4"/>
  <c r="I8850" i="4"/>
  <c r="I8851" i="4"/>
  <c r="I8852" i="4"/>
  <c r="I8853" i="4"/>
  <c r="I8854" i="4"/>
  <c r="I8855" i="4"/>
  <c r="I8856" i="4"/>
  <c r="I8857" i="4"/>
  <c r="I8858" i="4"/>
  <c r="I8859" i="4"/>
  <c r="I8860" i="4"/>
  <c r="I8861" i="4"/>
  <c r="I8862" i="4"/>
  <c r="I8863" i="4"/>
  <c r="I8864" i="4"/>
  <c r="I8865" i="4"/>
  <c r="I8866" i="4"/>
  <c r="I8867" i="4"/>
  <c r="I8868" i="4"/>
  <c r="I8869" i="4"/>
  <c r="I8870" i="4"/>
  <c r="I8871" i="4"/>
  <c r="I8872" i="4"/>
  <c r="I8873" i="4"/>
  <c r="I8874" i="4"/>
  <c r="I8875" i="4"/>
  <c r="I8876" i="4"/>
  <c r="I8877" i="4"/>
  <c r="I8878" i="4"/>
  <c r="I8879" i="4"/>
  <c r="I8880" i="4"/>
  <c r="I8881" i="4"/>
  <c r="I8882" i="4"/>
  <c r="I8883" i="4"/>
  <c r="I8884" i="4"/>
  <c r="I8885" i="4"/>
  <c r="I8886" i="4"/>
  <c r="I8887" i="4"/>
  <c r="I8888" i="4"/>
  <c r="I8889" i="4"/>
  <c r="I8890" i="4"/>
  <c r="I8891" i="4"/>
  <c r="I8892" i="4"/>
  <c r="I8893" i="4"/>
  <c r="I8894" i="4"/>
  <c r="I8895" i="4"/>
  <c r="I8896" i="4"/>
  <c r="I8897" i="4"/>
  <c r="I8898" i="4"/>
  <c r="I8899" i="4"/>
  <c r="I8900" i="4"/>
  <c r="I8901" i="4"/>
  <c r="I8902" i="4"/>
  <c r="I8903" i="4"/>
  <c r="I8904" i="4"/>
  <c r="I8905" i="4"/>
  <c r="I8906" i="4"/>
  <c r="I8907" i="4"/>
  <c r="I8908" i="4"/>
  <c r="I8909" i="4"/>
  <c r="I8910" i="4"/>
  <c r="I8911" i="4"/>
  <c r="I8912" i="4"/>
  <c r="I8913" i="4"/>
  <c r="I8914" i="4"/>
  <c r="I8915" i="4"/>
  <c r="I8916" i="4"/>
  <c r="I8917" i="4"/>
  <c r="I8918" i="4"/>
  <c r="I8919" i="4"/>
  <c r="I8920" i="4"/>
  <c r="I8921" i="4"/>
  <c r="I8922" i="4"/>
  <c r="I8923" i="4"/>
  <c r="I8924" i="4"/>
  <c r="I8925" i="4"/>
  <c r="I8926" i="4"/>
  <c r="I8927" i="4"/>
  <c r="I8928" i="4"/>
  <c r="I8929" i="4"/>
  <c r="I8930" i="4"/>
  <c r="I8931" i="4"/>
  <c r="I8932" i="4"/>
  <c r="I8933" i="4"/>
  <c r="I8934" i="4"/>
  <c r="I8935" i="4"/>
  <c r="I8936" i="4"/>
  <c r="I8937" i="4"/>
  <c r="I8938" i="4"/>
  <c r="I8939" i="4"/>
  <c r="I8940" i="4"/>
  <c r="I8941" i="4"/>
  <c r="I8942" i="4"/>
  <c r="I8943" i="4"/>
  <c r="I8944" i="4"/>
  <c r="I8945" i="4"/>
  <c r="I8946" i="4"/>
  <c r="I8947" i="4"/>
  <c r="I8948" i="4"/>
  <c r="I8949" i="4"/>
  <c r="I8950" i="4"/>
  <c r="I8951" i="4"/>
  <c r="I8952" i="4"/>
  <c r="I8953" i="4"/>
  <c r="I8954" i="4"/>
  <c r="I8955" i="4"/>
  <c r="I8956" i="4"/>
  <c r="I8957" i="4"/>
  <c r="I8958" i="4"/>
  <c r="I8959" i="4"/>
  <c r="I8960" i="4"/>
  <c r="I8961" i="4"/>
  <c r="I8962" i="4"/>
  <c r="I8963" i="4"/>
  <c r="I8964" i="4"/>
  <c r="I8965" i="4"/>
  <c r="I8966" i="4"/>
  <c r="I8967" i="4"/>
  <c r="I8968" i="4"/>
  <c r="I8969" i="4"/>
  <c r="I8970" i="4"/>
  <c r="I8971" i="4"/>
  <c r="I8972" i="4"/>
  <c r="I8973" i="4"/>
  <c r="I8974" i="4"/>
  <c r="I8975" i="4"/>
  <c r="I8976" i="4"/>
  <c r="I8977" i="4"/>
  <c r="I8978" i="4"/>
  <c r="I8979" i="4"/>
  <c r="I8980" i="4"/>
  <c r="I8981" i="4"/>
  <c r="I8982" i="4"/>
  <c r="I8983" i="4"/>
  <c r="I8984" i="4"/>
  <c r="I8985" i="4"/>
  <c r="I8986" i="4"/>
  <c r="I8987" i="4"/>
  <c r="I8988" i="4"/>
  <c r="I8989" i="4"/>
  <c r="I8990" i="4"/>
  <c r="I8991" i="4"/>
  <c r="I8992" i="4"/>
  <c r="I8993" i="4"/>
  <c r="I8994" i="4"/>
  <c r="I8995" i="4"/>
  <c r="I8996" i="4"/>
  <c r="I8997" i="4"/>
  <c r="I8998" i="4"/>
  <c r="I8999" i="4"/>
  <c r="I9000" i="4"/>
  <c r="I9001" i="4"/>
  <c r="I9002" i="4"/>
  <c r="I9003" i="4"/>
  <c r="I9004" i="4"/>
  <c r="I9005" i="4"/>
  <c r="I9006" i="4"/>
  <c r="I9007" i="4"/>
  <c r="I9008" i="4"/>
  <c r="I9009" i="4"/>
  <c r="I9010" i="4"/>
  <c r="I9011" i="4"/>
  <c r="I9012" i="4"/>
  <c r="I9013" i="4"/>
  <c r="I9014" i="4"/>
  <c r="I9015" i="4"/>
  <c r="I9016" i="4"/>
  <c r="I9017" i="4"/>
  <c r="I9018" i="4"/>
  <c r="I9019" i="4"/>
  <c r="I9020" i="4"/>
  <c r="I9021" i="4"/>
  <c r="I9022" i="4"/>
  <c r="I9023" i="4"/>
  <c r="I9024" i="4"/>
  <c r="I9025" i="4"/>
  <c r="I9026" i="4"/>
  <c r="I9027" i="4"/>
  <c r="I9028" i="4"/>
  <c r="I9029" i="4"/>
  <c r="I9030" i="4"/>
  <c r="I9031" i="4"/>
  <c r="I9032" i="4"/>
  <c r="I9033" i="4"/>
  <c r="I9034" i="4"/>
  <c r="I9035" i="4"/>
  <c r="I9036" i="4"/>
  <c r="I9037" i="4"/>
  <c r="I9038" i="4"/>
  <c r="I9039" i="4"/>
  <c r="I9040" i="4"/>
  <c r="I9041" i="4"/>
  <c r="I9042" i="4"/>
  <c r="I9043" i="4"/>
  <c r="I9044" i="4"/>
  <c r="I9045" i="4"/>
  <c r="I9046" i="4"/>
  <c r="I9047" i="4"/>
  <c r="I9048" i="4"/>
  <c r="I9049" i="4"/>
  <c r="I9050" i="4"/>
  <c r="I9051" i="4"/>
  <c r="I9052" i="4"/>
  <c r="I9053" i="4"/>
  <c r="I9054" i="4"/>
  <c r="I9055" i="4"/>
  <c r="I9056" i="4"/>
  <c r="I9057" i="4"/>
  <c r="I9058" i="4"/>
  <c r="I9059" i="4"/>
  <c r="I9060" i="4"/>
  <c r="I9061" i="4"/>
  <c r="I9062" i="4"/>
  <c r="I9063" i="4"/>
  <c r="I9064" i="4"/>
  <c r="I9065" i="4"/>
  <c r="I9066" i="4"/>
  <c r="I9067" i="4"/>
  <c r="I9068" i="4"/>
  <c r="I9069" i="4"/>
  <c r="I9070" i="4"/>
  <c r="I9071" i="4"/>
  <c r="I9072" i="4"/>
  <c r="I9073" i="4"/>
  <c r="I9074" i="4"/>
  <c r="I9075" i="4"/>
  <c r="I9076" i="4"/>
  <c r="I9077" i="4"/>
  <c r="I9078" i="4"/>
  <c r="I9079" i="4"/>
  <c r="I9080" i="4"/>
  <c r="I9081" i="4"/>
  <c r="I9082" i="4"/>
  <c r="I9083" i="4"/>
  <c r="I9084" i="4"/>
  <c r="I9085" i="4"/>
  <c r="I9086" i="4"/>
  <c r="I9087" i="4"/>
  <c r="I9088" i="4"/>
  <c r="I9089" i="4"/>
  <c r="I9090" i="4"/>
  <c r="I9091" i="4"/>
  <c r="I9092" i="4"/>
  <c r="I9093" i="4"/>
  <c r="I9094" i="4"/>
  <c r="I9095" i="4"/>
  <c r="I9096" i="4"/>
  <c r="I9097" i="4"/>
  <c r="I9098" i="4"/>
  <c r="I9099" i="4"/>
  <c r="I9100" i="4"/>
  <c r="I9101" i="4"/>
  <c r="I9102" i="4"/>
  <c r="I9103" i="4"/>
  <c r="I9104" i="4"/>
  <c r="I9105" i="4"/>
  <c r="I9106" i="4"/>
  <c r="I9107" i="4"/>
  <c r="I9108" i="4"/>
  <c r="I9109" i="4"/>
  <c r="I9110" i="4"/>
  <c r="I9111" i="4"/>
  <c r="I9112" i="4"/>
  <c r="I9113" i="4"/>
  <c r="I9114" i="4"/>
  <c r="I9115" i="4"/>
  <c r="I9116" i="4"/>
  <c r="I9117" i="4"/>
  <c r="I9118" i="4"/>
  <c r="I9119" i="4"/>
  <c r="I9120" i="4"/>
  <c r="I9121" i="4"/>
  <c r="I9122" i="4"/>
  <c r="I9123" i="4"/>
  <c r="I9124" i="4"/>
  <c r="I9125" i="4"/>
  <c r="I9126" i="4"/>
  <c r="I9127" i="4"/>
  <c r="I9128" i="4"/>
  <c r="I9129" i="4"/>
  <c r="I9130" i="4"/>
  <c r="I9131" i="4"/>
  <c r="I9132" i="4"/>
  <c r="I9133" i="4"/>
  <c r="I9134" i="4"/>
  <c r="I9135" i="4"/>
  <c r="I9136" i="4"/>
  <c r="I9137" i="4"/>
  <c r="I9138" i="4"/>
  <c r="I9139" i="4"/>
  <c r="I9140" i="4"/>
  <c r="I9141" i="4"/>
  <c r="I9142" i="4"/>
  <c r="I9143" i="4"/>
  <c r="I9144" i="4"/>
  <c r="I9145" i="4"/>
  <c r="I9146" i="4"/>
  <c r="I9147" i="4"/>
  <c r="I9148" i="4"/>
  <c r="I9149" i="4"/>
  <c r="I9150" i="4"/>
  <c r="I9151" i="4"/>
  <c r="I9152" i="4"/>
  <c r="I9153" i="4"/>
  <c r="I9154" i="4"/>
  <c r="I9155" i="4"/>
  <c r="I9156" i="4"/>
  <c r="I9157" i="4"/>
  <c r="I9158" i="4"/>
  <c r="I9159" i="4"/>
  <c r="I9160" i="4"/>
  <c r="I9161" i="4"/>
  <c r="I9162" i="4"/>
  <c r="I9163" i="4"/>
  <c r="I9164" i="4"/>
  <c r="I9165" i="4"/>
  <c r="I9166" i="4"/>
  <c r="I9167" i="4"/>
  <c r="I9168" i="4"/>
  <c r="I9169" i="4"/>
  <c r="I9170" i="4"/>
  <c r="I9171" i="4"/>
  <c r="I9172" i="4"/>
  <c r="I9173" i="4"/>
  <c r="I9174" i="4"/>
  <c r="I9175" i="4"/>
  <c r="I9176" i="4"/>
  <c r="I9177" i="4"/>
  <c r="I9178" i="4"/>
  <c r="I9179" i="4"/>
  <c r="I9180" i="4"/>
  <c r="I9181" i="4"/>
  <c r="I9182" i="4"/>
  <c r="I9183" i="4"/>
  <c r="I9184" i="4"/>
  <c r="I9185" i="4"/>
  <c r="I9186" i="4"/>
  <c r="I9187" i="4"/>
  <c r="I9188" i="4"/>
  <c r="I9189" i="4"/>
  <c r="I9190" i="4"/>
  <c r="I9191" i="4"/>
  <c r="I9192" i="4"/>
  <c r="I9193" i="4"/>
  <c r="I9194" i="4"/>
  <c r="I9195" i="4"/>
  <c r="I9196" i="4"/>
  <c r="I9197" i="4"/>
  <c r="I9198" i="4"/>
  <c r="I9199" i="4"/>
  <c r="I9200" i="4"/>
  <c r="I9201" i="4"/>
  <c r="I9202" i="4"/>
  <c r="I9203" i="4"/>
  <c r="I9204" i="4"/>
  <c r="I9205" i="4"/>
  <c r="I9206" i="4"/>
  <c r="I9207" i="4"/>
  <c r="I9208" i="4"/>
  <c r="I9209" i="4"/>
  <c r="I9210" i="4"/>
  <c r="I9211" i="4"/>
  <c r="I9212" i="4"/>
  <c r="I9213" i="4"/>
  <c r="I9214" i="4"/>
  <c r="I9215" i="4"/>
  <c r="I9216" i="4"/>
  <c r="I9217" i="4"/>
  <c r="I9218" i="4"/>
  <c r="I9219" i="4"/>
  <c r="I9220" i="4"/>
  <c r="I9221" i="4"/>
  <c r="I9222" i="4"/>
  <c r="I9223" i="4"/>
  <c r="I9224" i="4"/>
  <c r="I9225" i="4"/>
  <c r="I9226" i="4"/>
  <c r="I9227" i="4"/>
  <c r="I9228" i="4"/>
  <c r="I9229" i="4"/>
  <c r="I9230" i="4"/>
  <c r="I9231" i="4"/>
  <c r="I9232" i="4"/>
  <c r="I9233" i="4"/>
  <c r="I9234" i="4"/>
  <c r="I9235" i="4"/>
  <c r="I9236" i="4"/>
  <c r="I9237" i="4"/>
  <c r="I9238" i="4"/>
  <c r="I9239" i="4"/>
  <c r="I9240" i="4"/>
  <c r="I9241" i="4"/>
  <c r="I9242" i="4"/>
  <c r="I9243" i="4"/>
  <c r="I9244" i="4"/>
  <c r="I9245" i="4"/>
  <c r="I9246" i="4"/>
  <c r="I9247" i="4"/>
  <c r="I9248" i="4"/>
  <c r="I9249" i="4"/>
  <c r="I9250" i="4"/>
  <c r="I9251" i="4"/>
  <c r="I9252" i="4"/>
  <c r="I9253" i="4"/>
  <c r="I9254" i="4"/>
  <c r="I9255" i="4"/>
  <c r="I9256" i="4"/>
  <c r="I9257" i="4"/>
  <c r="I9258" i="4"/>
  <c r="I9259" i="4"/>
  <c r="I9260" i="4"/>
  <c r="I9261" i="4"/>
  <c r="I9262" i="4"/>
  <c r="I9263" i="4"/>
  <c r="I9264" i="4"/>
  <c r="I9265" i="4"/>
  <c r="I9266" i="4"/>
  <c r="I9267" i="4"/>
  <c r="I9268" i="4"/>
  <c r="I9269" i="4"/>
  <c r="I9270" i="4"/>
  <c r="I9271" i="4"/>
  <c r="I9272" i="4"/>
  <c r="I9273" i="4"/>
  <c r="I9274" i="4"/>
  <c r="I9275" i="4"/>
  <c r="I9276" i="4"/>
  <c r="I9277" i="4"/>
  <c r="I9278" i="4"/>
  <c r="I9279" i="4"/>
  <c r="I9280" i="4"/>
  <c r="I9281" i="4"/>
  <c r="I9282" i="4"/>
  <c r="I9283" i="4"/>
  <c r="I9284" i="4"/>
  <c r="I9285" i="4"/>
  <c r="I9286" i="4"/>
  <c r="I9287" i="4"/>
  <c r="I9288" i="4"/>
  <c r="I9289" i="4"/>
  <c r="I9290" i="4"/>
  <c r="I9291" i="4"/>
  <c r="I9292" i="4"/>
  <c r="I9293" i="4"/>
  <c r="I9294" i="4"/>
  <c r="I9295" i="4"/>
  <c r="I9296" i="4"/>
  <c r="I9297" i="4"/>
  <c r="I9298" i="4"/>
  <c r="I9299" i="4"/>
  <c r="I9300" i="4"/>
  <c r="I9301" i="4"/>
  <c r="I9302" i="4"/>
  <c r="I9303" i="4"/>
  <c r="I9304" i="4"/>
  <c r="I9305" i="4"/>
  <c r="I9306" i="4"/>
  <c r="I9307" i="4"/>
  <c r="I9308" i="4"/>
  <c r="I9309" i="4"/>
  <c r="I9310" i="4"/>
  <c r="I9311" i="4"/>
  <c r="I9312" i="4"/>
  <c r="I9313" i="4"/>
  <c r="I9314" i="4"/>
  <c r="I9315" i="4"/>
  <c r="I9316" i="4"/>
  <c r="I9317" i="4"/>
  <c r="I9318" i="4"/>
  <c r="I9319" i="4"/>
  <c r="I9320" i="4"/>
  <c r="I9321" i="4"/>
  <c r="I9322" i="4"/>
  <c r="I9323" i="4"/>
  <c r="I9324" i="4"/>
  <c r="I9325" i="4"/>
  <c r="I9326" i="4"/>
  <c r="I9327" i="4"/>
  <c r="I9328" i="4"/>
  <c r="I9329" i="4"/>
  <c r="I9330" i="4"/>
  <c r="I9331" i="4"/>
  <c r="I9332" i="4"/>
  <c r="I9333" i="4"/>
  <c r="I9334" i="4"/>
  <c r="I9335" i="4"/>
  <c r="I9336" i="4"/>
  <c r="I9337" i="4"/>
  <c r="I9338" i="4"/>
  <c r="I9339" i="4"/>
  <c r="I9340" i="4"/>
  <c r="I9341" i="4"/>
  <c r="I9342" i="4"/>
  <c r="I9343" i="4"/>
  <c r="I9344" i="4"/>
  <c r="I9345" i="4"/>
  <c r="I9346" i="4"/>
  <c r="I9347" i="4"/>
  <c r="I9348" i="4"/>
  <c r="I9349" i="4"/>
  <c r="I9350" i="4"/>
  <c r="I9351" i="4"/>
  <c r="I9352" i="4"/>
  <c r="I9353" i="4"/>
  <c r="I9354" i="4"/>
  <c r="I9355" i="4"/>
  <c r="I9356" i="4"/>
  <c r="I9357" i="4"/>
  <c r="I9358" i="4"/>
  <c r="I9359" i="4"/>
  <c r="I9360" i="4"/>
  <c r="I9361" i="4"/>
  <c r="I9362" i="4"/>
  <c r="I9363" i="4"/>
  <c r="I9364" i="4"/>
  <c r="I9365" i="4"/>
  <c r="I9366" i="4"/>
  <c r="I9367" i="4"/>
  <c r="I9368" i="4"/>
  <c r="I9369" i="4"/>
  <c r="I9370" i="4"/>
  <c r="I9371" i="4"/>
  <c r="I9372" i="4"/>
  <c r="I9373" i="4"/>
  <c r="I9374" i="4"/>
  <c r="I9375" i="4"/>
  <c r="I9376" i="4"/>
  <c r="I9377" i="4"/>
  <c r="I9378" i="4"/>
  <c r="I9379" i="4"/>
  <c r="I9380" i="4"/>
  <c r="I9381" i="4"/>
  <c r="I9382" i="4"/>
  <c r="I9383" i="4"/>
  <c r="I9384" i="4"/>
  <c r="I9385" i="4"/>
  <c r="I9386" i="4"/>
  <c r="I9387" i="4"/>
  <c r="I9388" i="4"/>
  <c r="I9389" i="4"/>
  <c r="I9390" i="4"/>
  <c r="I9391" i="4"/>
  <c r="I9392" i="4"/>
  <c r="I9393" i="4"/>
  <c r="I9394" i="4"/>
  <c r="I9395" i="4"/>
  <c r="I9396" i="4"/>
  <c r="I9397" i="4"/>
  <c r="I9398" i="4"/>
  <c r="I9399" i="4"/>
  <c r="I9400" i="4"/>
  <c r="I9401" i="4"/>
  <c r="I9402" i="4"/>
  <c r="I9403" i="4"/>
  <c r="I9404" i="4"/>
  <c r="I9405" i="4"/>
  <c r="I9406" i="4"/>
  <c r="I9407" i="4"/>
  <c r="I9408" i="4"/>
  <c r="I9409" i="4"/>
  <c r="I9410" i="4"/>
  <c r="I9411" i="4"/>
  <c r="I9412" i="4"/>
  <c r="I9413" i="4"/>
  <c r="I9414" i="4"/>
  <c r="I9415" i="4"/>
  <c r="I9416" i="4"/>
  <c r="I9417" i="4"/>
  <c r="I9418" i="4"/>
  <c r="I9419" i="4"/>
  <c r="I9420" i="4"/>
  <c r="I9421" i="4"/>
  <c r="I9422" i="4"/>
  <c r="I9423" i="4"/>
  <c r="I9424" i="4"/>
  <c r="I9425" i="4"/>
  <c r="I9426" i="4"/>
  <c r="I9427" i="4"/>
  <c r="I9428" i="4"/>
  <c r="I9429" i="4"/>
  <c r="I9430" i="4"/>
  <c r="I9431" i="4"/>
  <c r="I9432" i="4"/>
  <c r="I9433" i="4"/>
  <c r="I9434" i="4"/>
  <c r="I9435" i="4"/>
  <c r="I9436" i="4"/>
  <c r="I9437" i="4"/>
  <c r="I9438" i="4"/>
  <c r="I9439" i="4"/>
  <c r="I9440" i="4"/>
  <c r="I9441" i="4"/>
  <c r="I9442" i="4"/>
  <c r="I9443" i="4"/>
  <c r="I9444" i="4"/>
  <c r="I9445" i="4"/>
  <c r="I9446" i="4"/>
  <c r="I9447" i="4"/>
  <c r="I9448" i="4"/>
  <c r="I9449" i="4"/>
  <c r="I9450" i="4"/>
  <c r="I9451" i="4"/>
  <c r="I9452" i="4"/>
  <c r="I9453" i="4"/>
  <c r="I9454" i="4"/>
  <c r="I9455" i="4"/>
  <c r="I9456" i="4"/>
  <c r="I9457" i="4"/>
  <c r="I9458" i="4"/>
  <c r="I9459" i="4"/>
  <c r="I9460" i="4"/>
  <c r="I9461" i="4"/>
  <c r="I9462" i="4"/>
  <c r="I9463" i="4"/>
  <c r="I9464" i="4"/>
  <c r="I9465" i="4"/>
  <c r="I9466" i="4"/>
  <c r="I9467" i="4"/>
  <c r="I9468" i="4"/>
  <c r="I9469" i="4"/>
  <c r="I9470" i="4"/>
  <c r="I9471" i="4"/>
  <c r="I9472" i="4"/>
  <c r="I9473" i="4"/>
  <c r="I9474" i="4"/>
  <c r="I9475" i="4"/>
  <c r="I9476" i="4"/>
  <c r="I9477" i="4"/>
  <c r="I9478" i="4"/>
  <c r="I9479" i="4"/>
  <c r="I9480" i="4"/>
  <c r="I9481" i="4"/>
  <c r="I9482" i="4"/>
  <c r="I9483" i="4"/>
  <c r="I9484" i="4"/>
  <c r="I9485" i="4"/>
  <c r="I9486" i="4"/>
  <c r="I9487" i="4"/>
  <c r="I9488" i="4"/>
  <c r="I9489" i="4"/>
  <c r="I9490" i="4"/>
  <c r="I9491" i="4"/>
  <c r="I9492" i="4"/>
  <c r="I9493" i="4"/>
  <c r="I9494" i="4"/>
  <c r="I9495" i="4"/>
  <c r="I9496" i="4"/>
  <c r="I9497" i="4"/>
  <c r="I9498" i="4"/>
  <c r="I9499" i="4"/>
  <c r="I9500" i="4"/>
  <c r="I9501" i="4"/>
  <c r="I9502" i="4"/>
  <c r="I9503" i="4"/>
  <c r="I9504" i="4"/>
  <c r="I9505" i="4"/>
  <c r="I9506" i="4"/>
  <c r="I9507" i="4"/>
  <c r="I9508" i="4"/>
  <c r="I9509" i="4"/>
  <c r="I9510" i="4"/>
  <c r="I9511" i="4"/>
  <c r="I9512" i="4"/>
  <c r="I9513" i="4"/>
  <c r="I9514" i="4"/>
  <c r="I9515" i="4"/>
  <c r="I9516" i="4"/>
  <c r="I9517" i="4"/>
  <c r="I9518" i="4"/>
  <c r="I9519" i="4"/>
  <c r="I9520" i="4"/>
  <c r="I9521" i="4"/>
  <c r="I9522" i="4"/>
  <c r="I9523" i="4"/>
  <c r="I9524" i="4"/>
  <c r="I9525" i="4"/>
  <c r="I9526" i="4"/>
  <c r="I9527" i="4"/>
  <c r="I9528" i="4"/>
  <c r="I9529" i="4"/>
  <c r="I9530" i="4"/>
  <c r="I9531" i="4"/>
  <c r="I9532" i="4"/>
  <c r="I9533" i="4"/>
  <c r="I9534" i="4"/>
  <c r="I9535" i="4"/>
  <c r="I9536" i="4"/>
  <c r="I9537" i="4"/>
  <c r="I9538" i="4"/>
  <c r="I9539" i="4"/>
  <c r="I9540" i="4"/>
  <c r="I9541" i="4"/>
  <c r="I9542" i="4"/>
  <c r="I9543" i="4"/>
  <c r="I9544" i="4"/>
  <c r="I9545" i="4"/>
  <c r="I9546" i="4"/>
  <c r="I9547" i="4"/>
  <c r="I9548" i="4"/>
  <c r="I9549" i="4"/>
  <c r="I9550" i="4"/>
  <c r="I9551" i="4"/>
  <c r="I9552" i="4"/>
  <c r="I9553" i="4"/>
  <c r="I9554" i="4"/>
  <c r="I9555" i="4"/>
  <c r="I9556" i="4"/>
  <c r="I9557" i="4"/>
  <c r="I9558" i="4"/>
  <c r="I9559" i="4"/>
  <c r="I9560" i="4"/>
  <c r="I9561" i="4"/>
  <c r="I9562" i="4"/>
  <c r="I9563" i="4"/>
  <c r="I9564" i="4"/>
  <c r="I9565" i="4"/>
  <c r="I9566" i="4"/>
  <c r="I9567" i="4"/>
  <c r="I9568" i="4"/>
  <c r="I9569" i="4"/>
  <c r="I9570" i="4"/>
  <c r="I9571" i="4"/>
  <c r="I9572" i="4"/>
  <c r="I9573" i="4"/>
  <c r="I9574" i="4"/>
  <c r="I9575" i="4"/>
  <c r="I9576" i="4"/>
  <c r="I9577" i="4"/>
  <c r="I9578" i="4"/>
  <c r="I9579" i="4"/>
  <c r="I9580" i="4"/>
  <c r="I9581" i="4"/>
  <c r="I9582" i="4"/>
  <c r="I9583" i="4"/>
  <c r="I9584" i="4"/>
  <c r="I9585" i="4"/>
  <c r="I9586" i="4"/>
  <c r="I9587" i="4"/>
  <c r="I9588" i="4"/>
  <c r="I9589" i="4"/>
  <c r="I9590" i="4"/>
  <c r="I9591" i="4"/>
  <c r="I9592" i="4"/>
  <c r="I9593" i="4"/>
  <c r="I9594" i="4"/>
  <c r="I9595" i="4"/>
  <c r="I9596" i="4"/>
  <c r="I9597" i="4"/>
  <c r="I9598" i="4"/>
  <c r="I9599" i="4"/>
  <c r="I9600" i="4"/>
  <c r="I9601" i="4"/>
  <c r="I9602" i="4"/>
  <c r="I9603" i="4"/>
  <c r="I9604" i="4"/>
  <c r="I9605" i="4"/>
  <c r="I9606" i="4"/>
  <c r="I9607" i="4"/>
  <c r="I9608" i="4"/>
  <c r="I9609" i="4"/>
  <c r="I9610" i="4"/>
  <c r="I9611" i="4"/>
  <c r="I9612" i="4"/>
  <c r="I9613" i="4"/>
  <c r="I9614" i="4"/>
  <c r="I9615" i="4"/>
  <c r="I9616" i="4"/>
  <c r="I9617" i="4"/>
  <c r="I9618" i="4"/>
  <c r="I9619" i="4"/>
  <c r="I9620" i="4"/>
  <c r="I9621" i="4"/>
  <c r="I9622" i="4"/>
  <c r="I9623" i="4"/>
  <c r="I9624" i="4"/>
  <c r="I9625" i="4"/>
  <c r="I9626" i="4"/>
  <c r="I9627" i="4"/>
  <c r="I9628" i="4"/>
  <c r="I9629" i="4"/>
  <c r="I9630" i="4"/>
  <c r="I9631" i="4"/>
  <c r="I9632" i="4"/>
  <c r="I9633" i="4"/>
  <c r="I9634" i="4"/>
  <c r="I9635" i="4"/>
  <c r="I9636" i="4"/>
  <c r="I9637" i="4"/>
  <c r="I9638" i="4"/>
  <c r="I9639" i="4"/>
  <c r="I9640" i="4"/>
  <c r="I9641" i="4"/>
  <c r="I9642" i="4"/>
  <c r="I9643" i="4"/>
  <c r="I9644" i="4"/>
  <c r="I9645" i="4"/>
  <c r="I9646" i="4"/>
  <c r="I9647" i="4"/>
  <c r="I9648" i="4"/>
  <c r="I9649" i="4"/>
  <c r="I9650" i="4"/>
  <c r="I9651" i="4"/>
  <c r="I9652" i="4"/>
  <c r="I9653" i="4"/>
  <c r="I9654" i="4"/>
  <c r="I9655" i="4"/>
  <c r="I9656" i="4"/>
  <c r="I9657" i="4"/>
  <c r="I9658" i="4"/>
  <c r="I9659" i="4"/>
  <c r="I9660" i="4"/>
  <c r="I9661" i="4"/>
  <c r="I9662" i="4"/>
  <c r="I9663" i="4"/>
  <c r="I9664" i="4"/>
  <c r="I9665" i="4"/>
  <c r="I9666" i="4"/>
  <c r="I9667" i="4"/>
  <c r="I9668" i="4"/>
  <c r="I9669" i="4"/>
  <c r="I9670" i="4"/>
  <c r="I9671" i="4"/>
  <c r="I9672" i="4"/>
  <c r="I9673" i="4"/>
  <c r="I9674" i="4"/>
  <c r="I9675" i="4"/>
  <c r="I9676" i="4"/>
  <c r="I9677" i="4"/>
  <c r="I9678" i="4"/>
  <c r="I9679" i="4"/>
  <c r="I9680" i="4"/>
  <c r="I9681" i="4"/>
  <c r="I9682" i="4"/>
  <c r="I9683" i="4"/>
  <c r="I9684" i="4"/>
  <c r="I9685" i="4"/>
  <c r="I9686" i="4"/>
  <c r="I9687" i="4"/>
  <c r="I9688" i="4"/>
  <c r="I9689" i="4"/>
  <c r="I9690" i="4"/>
  <c r="I9691" i="4"/>
  <c r="I9692" i="4"/>
  <c r="I9693" i="4"/>
  <c r="I9694" i="4"/>
  <c r="I9695" i="4"/>
  <c r="I9696" i="4"/>
  <c r="I9697" i="4"/>
  <c r="I9698" i="4"/>
  <c r="I9699" i="4"/>
  <c r="I9700" i="4"/>
  <c r="I9701" i="4"/>
  <c r="I9702" i="4"/>
  <c r="I9703" i="4"/>
  <c r="I9704" i="4"/>
  <c r="I9705" i="4"/>
  <c r="I9706" i="4"/>
  <c r="I9707" i="4"/>
  <c r="I9708" i="4"/>
  <c r="I9709" i="4"/>
  <c r="I9710" i="4"/>
  <c r="I9711" i="4"/>
  <c r="I9712" i="4"/>
  <c r="I9713" i="4"/>
  <c r="I9714" i="4"/>
  <c r="I9715" i="4"/>
  <c r="I9716" i="4"/>
  <c r="I9717" i="4"/>
  <c r="I9718" i="4"/>
  <c r="I9719" i="4"/>
  <c r="I9720" i="4"/>
  <c r="I9721" i="4"/>
  <c r="I9722" i="4"/>
  <c r="I9723" i="4"/>
  <c r="I9724" i="4"/>
  <c r="I9725" i="4"/>
  <c r="I9726" i="4"/>
  <c r="I9727" i="4"/>
  <c r="I9728" i="4"/>
  <c r="I9729" i="4"/>
  <c r="I9730" i="4"/>
  <c r="I9731" i="4"/>
  <c r="I9732" i="4"/>
  <c r="I9733" i="4"/>
  <c r="I9734" i="4"/>
  <c r="I9735" i="4"/>
  <c r="I9736" i="4"/>
  <c r="I9737" i="4"/>
  <c r="I9738" i="4"/>
  <c r="I9739" i="4"/>
  <c r="I9740" i="4"/>
  <c r="I9741" i="4"/>
  <c r="I9742" i="4"/>
  <c r="I9743" i="4"/>
  <c r="I9744" i="4"/>
  <c r="I9745" i="4"/>
  <c r="I9746" i="4"/>
  <c r="I9747" i="4"/>
  <c r="I9748" i="4"/>
  <c r="I9749" i="4"/>
  <c r="I9750" i="4"/>
  <c r="I9751" i="4"/>
  <c r="I9752" i="4"/>
  <c r="I9753" i="4"/>
  <c r="I9754" i="4"/>
  <c r="I9755" i="4"/>
  <c r="I9756" i="4"/>
  <c r="I9757" i="4"/>
  <c r="I9758" i="4"/>
  <c r="I9759" i="4"/>
  <c r="I9760" i="4"/>
  <c r="I9761" i="4"/>
  <c r="I9762" i="4"/>
  <c r="I9763" i="4"/>
  <c r="I9764" i="4"/>
  <c r="I9765" i="4"/>
  <c r="I9766" i="4"/>
  <c r="I9767" i="4"/>
  <c r="I9768" i="4"/>
  <c r="I9769" i="4"/>
  <c r="I9770" i="4"/>
  <c r="I9771" i="4"/>
  <c r="I9772" i="4"/>
  <c r="I9773" i="4"/>
  <c r="I9774" i="4"/>
  <c r="I9775" i="4"/>
  <c r="I9776" i="4"/>
  <c r="I9777" i="4"/>
  <c r="I9778" i="4"/>
  <c r="I9779" i="4"/>
  <c r="I9780" i="4"/>
  <c r="I9781" i="4"/>
  <c r="I9782" i="4"/>
  <c r="I9783" i="4"/>
  <c r="I9784" i="4"/>
  <c r="I9785" i="4"/>
  <c r="I9786" i="4"/>
  <c r="I9787" i="4"/>
  <c r="I9788" i="4"/>
  <c r="I9789" i="4"/>
  <c r="I9790" i="4"/>
  <c r="I9791" i="4"/>
  <c r="I9792" i="4"/>
  <c r="I9793" i="4"/>
  <c r="I9794" i="4"/>
  <c r="I9795" i="4"/>
  <c r="I9796" i="4"/>
  <c r="I9797" i="4"/>
  <c r="I9798" i="4"/>
  <c r="I9799" i="4"/>
  <c r="I9800" i="4"/>
  <c r="I9801" i="4"/>
  <c r="I9802" i="4"/>
  <c r="I9803" i="4"/>
  <c r="I9804" i="4"/>
  <c r="I9805" i="4"/>
  <c r="I9806" i="4"/>
  <c r="I9807" i="4"/>
  <c r="I9808" i="4"/>
  <c r="I9809" i="4"/>
  <c r="I9810" i="4"/>
  <c r="I9811" i="4"/>
  <c r="I9812" i="4"/>
  <c r="I9813" i="4"/>
  <c r="I9814" i="4"/>
  <c r="I9815" i="4"/>
  <c r="I9816" i="4"/>
  <c r="I9817" i="4"/>
  <c r="I9818" i="4"/>
  <c r="I9819" i="4"/>
  <c r="I9820" i="4"/>
  <c r="I9821" i="4"/>
  <c r="I9822" i="4"/>
  <c r="I9823" i="4"/>
  <c r="I9824" i="4"/>
  <c r="I9825" i="4"/>
  <c r="I9826" i="4"/>
  <c r="I9827" i="4"/>
  <c r="I9828" i="4"/>
  <c r="I9829" i="4"/>
  <c r="I9830" i="4"/>
  <c r="I9831" i="4"/>
  <c r="I9832" i="4"/>
  <c r="I9833" i="4"/>
  <c r="I9834" i="4"/>
  <c r="I9835" i="4"/>
  <c r="I9836" i="4"/>
  <c r="I9837" i="4"/>
  <c r="I9838" i="4"/>
  <c r="I9839" i="4"/>
  <c r="I9840" i="4"/>
  <c r="I9841" i="4"/>
  <c r="I9842" i="4"/>
  <c r="I9843" i="4"/>
  <c r="I9844" i="4"/>
  <c r="I9845" i="4"/>
  <c r="I9846" i="4"/>
  <c r="I9847" i="4"/>
  <c r="I9848" i="4"/>
  <c r="I9849" i="4"/>
  <c r="I9850" i="4"/>
  <c r="I9851" i="4"/>
  <c r="I9852" i="4"/>
  <c r="I9853" i="4"/>
  <c r="I9854" i="4"/>
  <c r="I9855" i="4"/>
  <c r="I9856" i="4"/>
  <c r="I9857" i="4"/>
  <c r="I9858" i="4"/>
  <c r="I9859" i="4"/>
  <c r="I9860" i="4"/>
  <c r="I9861" i="4"/>
  <c r="I9862" i="4"/>
  <c r="I9863" i="4"/>
  <c r="I9864" i="4"/>
  <c r="I9865" i="4"/>
  <c r="I9866" i="4"/>
  <c r="I9867" i="4"/>
  <c r="I9868" i="4"/>
  <c r="I9869" i="4"/>
  <c r="I9870" i="4"/>
  <c r="I9871" i="4"/>
  <c r="I9872" i="4"/>
  <c r="I9873" i="4"/>
  <c r="I9874" i="4"/>
  <c r="I9875" i="4"/>
  <c r="I9876" i="4"/>
  <c r="I9877" i="4"/>
  <c r="I9878" i="4"/>
  <c r="I9879" i="4"/>
  <c r="I9880" i="4"/>
  <c r="I9881" i="4"/>
  <c r="I9882" i="4"/>
  <c r="I9883" i="4"/>
  <c r="I9884" i="4"/>
  <c r="I9885" i="4"/>
  <c r="I9886" i="4"/>
  <c r="I9887" i="4"/>
  <c r="I9888" i="4"/>
  <c r="I9889" i="4"/>
  <c r="I9890" i="4"/>
  <c r="I9891" i="4"/>
  <c r="I9892" i="4"/>
  <c r="I9893" i="4"/>
  <c r="I9894" i="4"/>
  <c r="I9895" i="4"/>
  <c r="I9896" i="4"/>
  <c r="I9897" i="4"/>
  <c r="I9898" i="4"/>
  <c r="I9899" i="4"/>
  <c r="I9900" i="4"/>
  <c r="I9901" i="4"/>
  <c r="I9902" i="4"/>
  <c r="I9903" i="4"/>
  <c r="I9904" i="4"/>
  <c r="I9905" i="4"/>
  <c r="I9906" i="4"/>
  <c r="I9907" i="4"/>
  <c r="I9908" i="4"/>
  <c r="I9909" i="4"/>
  <c r="I9910" i="4"/>
  <c r="I9911" i="4"/>
  <c r="I9912" i="4"/>
  <c r="I9913" i="4"/>
  <c r="I9914" i="4"/>
  <c r="I9915" i="4"/>
  <c r="I9916" i="4"/>
  <c r="I9917" i="4"/>
  <c r="I9918" i="4"/>
  <c r="I9919" i="4"/>
  <c r="I9920" i="4"/>
  <c r="I9921" i="4"/>
  <c r="I9922" i="4"/>
  <c r="I9923" i="4"/>
  <c r="I9924" i="4"/>
  <c r="I9925" i="4"/>
  <c r="I9926" i="4"/>
  <c r="I9927" i="4"/>
  <c r="I9928" i="4"/>
  <c r="I9929" i="4"/>
  <c r="I9930" i="4"/>
  <c r="I9931" i="4"/>
  <c r="I9932" i="4"/>
  <c r="I9933" i="4"/>
  <c r="I9934" i="4"/>
  <c r="I9935" i="4"/>
  <c r="I9936" i="4"/>
  <c r="I9937" i="4"/>
  <c r="I9938" i="4"/>
  <c r="I9939" i="4"/>
  <c r="I9940" i="4"/>
  <c r="I9941" i="4"/>
  <c r="I9942" i="4"/>
  <c r="I9943" i="4"/>
  <c r="I9944" i="4"/>
  <c r="I9945" i="4"/>
  <c r="I9946" i="4"/>
  <c r="I9947" i="4"/>
  <c r="I9948" i="4"/>
  <c r="I9949" i="4"/>
  <c r="I9950" i="4"/>
  <c r="I9951" i="4"/>
  <c r="I9952" i="4"/>
  <c r="I9953" i="4"/>
  <c r="I9954" i="4"/>
  <c r="I9955" i="4"/>
  <c r="I9956" i="4"/>
  <c r="I9957" i="4"/>
  <c r="I9958" i="4"/>
  <c r="I9959" i="4"/>
  <c r="I9960" i="4"/>
  <c r="I9961" i="4"/>
  <c r="I9962" i="4"/>
  <c r="I9963" i="4"/>
  <c r="I9964" i="4"/>
  <c r="I9965" i="4"/>
  <c r="I9966" i="4"/>
  <c r="I9967" i="4"/>
  <c r="I9968" i="4"/>
  <c r="I9969" i="4"/>
  <c r="I9970" i="4"/>
  <c r="I9971" i="4"/>
  <c r="I9972" i="4"/>
  <c r="I9973" i="4"/>
  <c r="I9974" i="4"/>
  <c r="I9975" i="4"/>
  <c r="I9976" i="4"/>
  <c r="I9977" i="4"/>
  <c r="I9978" i="4"/>
  <c r="I9979" i="4"/>
  <c r="I9980" i="4"/>
  <c r="I9981" i="4"/>
  <c r="I9982" i="4"/>
  <c r="I9983" i="4"/>
  <c r="I9984" i="4"/>
  <c r="I9985" i="4"/>
  <c r="I9986" i="4"/>
  <c r="I9987" i="4"/>
  <c r="I9988" i="4"/>
  <c r="I9989" i="4"/>
  <c r="I9990" i="4"/>
  <c r="I9991" i="4"/>
  <c r="I9992" i="4"/>
  <c r="I9993" i="4"/>
  <c r="I9994" i="4"/>
  <c r="I9995" i="4"/>
  <c r="I9996" i="4"/>
  <c r="I9997" i="4"/>
  <c r="I9998" i="4"/>
  <c r="I9999" i="4"/>
  <c r="I10000" i="4"/>
  <c r="I10001" i="4"/>
  <c r="I10002" i="4"/>
  <c r="I10003" i="4"/>
  <c r="I10004" i="4"/>
  <c r="I10005" i="4"/>
  <c r="I10006" i="4"/>
  <c r="I10007" i="4"/>
  <c r="I10008" i="4"/>
  <c r="I10009" i="4"/>
  <c r="I10010" i="4"/>
  <c r="I10011" i="4"/>
  <c r="I10012" i="4"/>
  <c r="I10013" i="4"/>
  <c r="I10014" i="4"/>
  <c r="I10015" i="4"/>
  <c r="I10016" i="4"/>
  <c r="I10017" i="4"/>
  <c r="I10018" i="4"/>
  <c r="I10019" i="4"/>
  <c r="I10020" i="4"/>
  <c r="I10021" i="4"/>
  <c r="I10022" i="4"/>
  <c r="I10023" i="4"/>
  <c r="I10024" i="4"/>
  <c r="I10025" i="4"/>
  <c r="I10026" i="4"/>
  <c r="I10027" i="4"/>
  <c r="I10028" i="4"/>
  <c r="I10029" i="4"/>
  <c r="I10030" i="4"/>
  <c r="I10031" i="4"/>
  <c r="I10032" i="4"/>
  <c r="I10033" i="4"/>
  <c r="I10034" i="4"/>
  <c r="I10035" i="4"/>
  <c r="I10036" i="4"/>
  <c r="I10037" i="4"/>
  <c r="I10038" i="4"/>
  <c r="I10039" i="4"/>
  <c r="I10040" i="4"/>
  <c r="I10041" i="4"/>
  <c r="I10042" i="4"/>
  <c r="I10043" i="4"/>
  <c r="I10044" i="4"/>
  <c r="I10045" i="4"/>
  <c r="I10046" i="4"/>
  <c r="I10047" i="4"/>
  <c r="I10048" i="4"/>
  <c r="I10049" i="4"/>
  <c r="I10050" i="4"/>
  <c r="I10051" i="4"/>
  <c r="I10052" i="4"/>
  <c r="I10053" i="4"/>
  <c r="I10054" i="4"/>
  <c r="I10055" i="4"/>
  <c r="I10056" i="4"/>
  <c r="I10057" i="4"/>
  <c r="I10058" i="4"/>
  <c r="I10059" i="4"/>
  <c r="I10060" i="4"/>
  <c r="I10061" i="4"/>
  <c r="I10062" i="4"/>
  <c r="I10063" i="4"/>
  <c r="I10064" i="4"/>
  <c r="I10065" i="4"/>
  <c r="I10066" i="4"/>
  <c r="I10067" i="4"/>
  <c r="I10068" i="4"/>
  <c r="I10069" i="4"/>
  <c r="I10070" i="4"/>
  <c r="I10071" i="4"/>
  <c r="I10072" i="4"/>
  <c r="I10073" i="4"/>
  <c r="I10074" i="4"/>
  <c r="I10075" i="4"/>
  <c r="I10076" i="4"/>
  <c r="I10077" i="4"/>
  <c r="I10078" i="4"/>
  <c r="I10079" i="4"/>
  <c r="I10080" i="4"/>
  <c r="I10081" i="4"/>
  <c r="I10082" i="4"/>
  <c r="I10083" i="4"/>
  <c r="I10084" i="4"/>
  <c r="I10085" i="4"/>
  <c r="I10086" i="4"/>
  <c r="I10087" i="4"/>
  <c r="I10088" i="4"/>
  <c r="I10089" i="4"/>
  <c r="I10090" i="4"/>
  <c r="I10091" i="4"/>
  <c r="I10092" i="4"/>
  <c r="I10093" i="4"/>
  <c r="I10094" i="4"/>
  <c r="I10095" i="4"/>
  <c r="I10096" i="4"/>
  <c r="I10097" i="4"/>
  <c r="I10098" i="4"/>
  <c r="I10099" i="4"/>
  <c r="I10100" i="4"/>
  <c r="I10101" i="4"/>
  <c r="I10102" i="4"/>
  <c r="I10103" i="4"/>
  <c r="I10104" i="4"/>
  <c r="I10105" i="4"/>
  <c r="I10106" i="4"/>
  <c r="I10107" i="4"/>
  <c r="I10108" i="4"/>
  <c r="I10109" i="4"/>
  <c r="I10110" i="4"/>
  <c r="I10111" i="4"/>
  <c r="I10112" i="4"/>
  <c r="I10113" i="4"/>
  <c r="I10114" i="4"/>
  <c r="I10115" i="4"/>
  <c r="I10116" i="4"/>
  <c r="I10117" i="4"/>
  <c r="I10118" i="4"/>
  <c r="I10119" i="4"/>
  <c r="I10120" i="4"/>
  <c r="I10121" i="4"/>
  <c r="I10122" i="4"/>
  <c r="I10123" i="4"/>
  <c r="I10124" i="4"/>
  <c r="I10125" i="4"/>
  <c r="I10126" i="4"/>
  <c r="I10127" i="4"/>
  <c r="I10128" i="4"/>
  <c r="I10129" i="4"/>
  <c r="I10130" i="4"/>
  <c r="I10131" i="4"/>
  <c r="I10132" i="4"/>
  <c r="I10133" i="4"/>
  <c r="I10134" i="4"/>
  <c r="I10135" i="4"/>
  <c r="I10136" i="4"/>
  <c r="I10137" i="4"/>
  <c r="I10138" i="4"/>
  <c r="I10139" i="4"/>
  <c r="I10140" i="4"/>
  <c r="I10141" i="4"/>
  <c r="I10142" i="4"/>
  <c r="I10143" i="4"/>
  <c r="I10144" i="4"/>
  <c r="I10145" i="4"/>
  <c r="I10146" i="4"/>
  <c r="I10147" i="4"/>
  <c r="I10148" i="4"/>
  <c r="I10149" i="4"/>
  <c r="I10150" i="4"/>
  <c r="I10151" i="4"/>
  <c r="I10152" i="4"/>
  <c r="I10153" i="4"/>
  <c r="I10154" i="4"/>
  <c r="I10155" i="4"/>
  <c r="I10156" i="4"/>
  <c r="I10157" i="4"/>
  <c r="I10158" i="4"/>
  <c r="I10159" i="4"/>
  <c r="I10160" i="4"/>
  <c r="I10161" i="4"/>
  <c r="I10162" i="4"/>
  <c r="I10163" i="4"/>
  <c r="I10164" i="4"/>
  <c r="I10165" i="4"/>
  <c r="I10166" i="4"/>
  <c r="I10167" i="4"/>
  <c r="I10168" i="4"/>
  <c r="I10169" i="4"/>
  <c r="I10170" i="4"/>
  <c r="I10171" i="4"/>
  <c r="I10172" i="4"/>
  <c r="I10173" i="4"/>
  <c r="I10174" i="4"/>
  <c r="I10175" i="4"/>
  <c r="I10176" i="4"/>
  <c r="I10177" i="4"/>
  <c r="I10178" i="4"/>
  <c r="I10179" i="4"/>
  <c r="I10180" i="4"/>
  <c r="I10181" i="4"/>
  <c r="I10182" i="4"/>
  <c r="I10183" i="4"/>
  <c r="I10184" i="4"/>
  <c r="I10185" i="4"/>
  <c r="I10186" i="4"/>
  <c r="I10187" i="4"/>
  <c r="I10188" i="4"/>
  <c r="I10189" i="4"/>
  <c r="I10190" i="4"/>
  <c r="I10191" i="4"/>
  <c r="I10192" i="4"/>
  <c r="I10193" i="4"/>
  <c r="I10194" i="4"/>
  <c r="I10195" i="4"/>
  <c r="I10196" i="4"/>
  <c r="I10197" i="4"/>
  <c r="I10198" i="4"/>
  <c r="I10199" i="4"/>
  <c r="I10200" i="4"/>
  <c r="I10201" i="4"/>
  <c r="I10202" i="4"/>
  <c r="I10203" i="4"/>
  <c r="I10204" i="4"/>
  <c r="I10205" i="4"/>
  <c r="I10206" i="4"/>
  <c r="I10207" i="4"/>
  <c r="I10208" i="4"/>
  <c r="I10209" i="4"/>
  <c r="I10210" i="4"/>
  <c r="I10211" i="4"/>
  <c r="I10212" i="4"/>
  <c r="I10213" i="4"/>
  <c r="I10214" i="4"/>
  <c r="I10215" i="4"/>
  <c r="I10216" i="4"/>
  <c r="I10217" i="4"/>
  <c r="I10218" i="4"/>
  <c r="I10219" i="4"/>
  <c r="I10220" i="4"/>
  <c r="I10221" i="4"/>
  <c r="I10222" i="4"/>
  <c r="I10223" i="4"/>
  <c r="I10224" i="4"/>
  <c r="I10225" i="4"/>
  <c r="I10226" i="4"/>
  <c r="I10227" i="4"/>
  <c r="I10228" i="4"/>
  <c r="I10229" i="4"/>
  <c r="I10230" i="4"/>
  <c r="I10231" i="4"/>
  <c r="I10232" i="4"/>
  <c r="I10233" i="4"/>
  <c r="I10234" i="4"/>
  <c r="I10235" i="4"/>
  <c r="I10236" i="4"/>
  <c r="I10237" i="4"/>
  <c r="I10238" i="4"/>
  <c r="I10239" i="4"/>
  <c r="I10240" i="4"/>
  <c r="I10241" i="4"/>
  <c r="I10242" i="4"/>
  <c r="I10243" i="4"/>
  <c r="I10244" i="4"/>
  <c r="I10245" i="4"/>
  <c r="I10246" i="4"/>
  <c r="I10247" i="4"/>
  <c r="I10248" i="4"/>
  <c r="I10249" i="4"/>
  <c r="I10250" i="4"/>
  <c r="I10251" i="4"/>
  <c r="I10252" i="4"/>
  <c r="I10253" i="4"/>
  <c r="I10254" i="4"/>
  <c r="I10255" i="4"/>
  <c r="I10256" i="4"/>
  <c r="I10257" i="4"/>
  <c r="I10258" i="4"/>
  <c r="I10259" i="4"/>
  <c r="I10260" i="4"/>
  <c r="I10261" i="4"/>
  <c r="I10262" i="4"/>
  <c r="I10263" i="4"/>
  <c r="I10264" i="4"/>
  <c r="I10265" i="4"/>
  <c r="I10266" i="4"/>
  <c r="I10267" i="4"/>
  <c r="I10268" i="4"/>
  <c r="I10269" i="4"/>
  <c r="I10270" i="4"/>
  <c r="I10271" i="4"/>
  <c r="I10272" i="4"/>
  <c r="I10273" i="4"/>
  <c r="I10274" i="4"/>
  <c r="I10275" i="4"/>
  <c r="I10276" i="4"/>
  <c r="I10277" i="4"/>
  <c r="I10278" i="4"/>
  <c r="I10279" i="4"/>
  <c r="I10280" i="4"/>
  <c r="I10281" i="4"/>
  <c r="I10282" i="4"/>
  <c r="I10283" i="4"/>
  <c r="I10284" i="4"/>
  <c r="I10285" i="4"/>
  <c r="I10286" i="4"/>
  <c r="I10287" i="4"/>
  <c r="I10288" i="4"/>
  <c r="I10289" i="4"/>
  <c r="I10290" i="4"/>
  <c r="I10291" i="4"/>
  <c r="I10292" i="4"/>
  <c r="I10293" i="4"/>
  <c r="I10294" i="4"/>
  <c r="I10295" i="4"/>
  <c r="I10296" i="4"/>
  <c r="I10297" i="4"/>
  <c r="I10298" i="4"/>
  <c r="I10299" i="4"/>
  <c r="I10300" i="4"/>
  <c r="I10301" i="4"/>
  <c r="I10302" i="4"/>
  <c r="I10303" i="4"/>
  <c r="I10304" i="4"/>
  <c r="I10305" i="4"/>
  <c r="I10306" i="4"/>
  <c r="I10307" i="4"/>
  <c r="I10308" i="4"/>
  <c r="I10309" i="4"/>
  <c r="I10310" i="4"/>
  <c r="I10311" i="4"/>
  <c r="I10312" i="4"/>
  <c r="I10313" i="4"/>
  <c r="I10314" i="4"/>
  <c r="I10315" i="4"/>
  <c r="I10316" i="4"/>
  <c r="I10317" i="4"/>
  <c r="I10318" i="4"/>
  <c r="I10319" i="4"/>
  <c r="I10320" i="4"/>
  <c r="I10321" i="4"/>
  <c r="I10322" i="4"/>
  <c r="I10323" i="4"/>
  <c r="I10324" i="4"/>
  <c r="I10325" i="4"/>
  <c r="I10326" i="4"/>
  <c r="I10327" i="4"/>
  <c r="I10328" i="4"/>
  <c r="I10329" i="4"/>
  <c r="I10330" i="4"/>
  <c r="I10331" i="4"/>
  <c r="I10332" i="4"/>
  <c r="I10333" i="4"/>
  <c r="I10334" i="4"/>
  <c r="I10335" i="4"/>
  <c r="I10336" i="4"/>
  <c r="I10337" i="4"/>
  <c r="I10338" i="4"/>
  <c r="I10339" i="4"/>
  <c r="I10340" i="4"/>
  <c r="I10341" i="4"/>
  <c r="I10342" i="4"/>
  <c r="I10343" i="4"/>
  <c r="I10344" i="4"/>
  <c r="I10345" i="4"/>
  <c r="I10346" i="4"/>
  <c r="I10347" i="4"/>
  <c r="I10348" i="4"/>
  <c r="I10349" i="4"/>
  <c r="I10350" i="4"/>
  <c r="I10351" i="4"/>
  <c r="I10352" i="4"/>
  <c r="I10353" i="4"/>
  <c r="I10354" i="4"/>
  <c r="I10355" i="4"/>
  <c r="I10356" i="4"/>
  <c r="I10357" i="4"/>
  <c r="I10358" i="4"/>
  <c r="I10359" i="4"/>
  <c r="I10360" i="4"/>
  <c r="I10361" i="4"/>
  <c r="I10362" i="4"/>
  <c r="I10363" i="4"/>
  <c r="I10364" i="4"/>
  <c r="I10365" i="4"/>
  <c r="I10366" i="4"/>
  <c r="I10367" i="4"/>
  <c r="I10368" i="4"/>
  <c r="I10369" i="4"/>
  <c r="I10370" i="4"/>
  <c r="I10371" i="4"/>
  <c r="I10372" i="4"/>
  <c r="I10373" i="4"/>
  <c r="I10374" i="4"/>
  <c r="I10375" i="4"/>
  <c r="I10376" i="4"/>
  <c r="I10377" i="4"/>
  <c r="I10378" i="4"/>
  <c r="I10379" i="4"/>
  <c r="I10380" i="4"/>
  <c r="I10381" i="4"/>
  <c r="I10382" i="4"/>
  <c r="I10383" i="4"/>
  <c r="I10384" i="4"/>
  <c r="I10385" i="4"/>
  <c r="I10386" i="4"/>
  <c r="I10387" i="4"/>
  <c r="I10388" i="4"/>
  <c r="I10389" i="4"/>
  <c r="I10390" i="4"/>
  <c r="I10391" i="4"/>
  <c r="I10392" i="4"/>
  <c r="I10393" i="4"/>
  <c r="I10394" i="4"/>
  <c r="I10395" i="4"/>
  <c r="I10396" i="4"/>
  <c r="I10397" i="4"/>
  <c r="I10398" i="4"/>
  <c r="I10399" i="4"/>
  <c r="I10400" i="4"/>
  <c r="I10401" i="4"/>
  <c r="I10402" i="4"/>
  <c r="I10403" i="4"/>
  <c r="I10404" i="4"/>
  <c r="I10405" i="4"/>
  <c r="I10406" i="4"/>
  <c r="I10407" i="4"/>
  <c r="I10408" i="4"/>
  <c r="I10409" i="4"/>
  <c r="I10410" i="4"/>
  <c r="I10411" i="4"/>
  <c r="I10412" i="4"/>
  <c r="I10413" i="4"/>
  <c r="I10414" i="4"/>
  <c r="I10415" i="4"/>
  <c r="I10416" i="4"/>
  <c r="I10417" i="4"/>
  <c r="I10418" i="4"/>
  <c r="I10419" i="4"/>
  <c r="I10420" i="4"/>
  <c r="I10421" i="4"/>
  <c r="I10422" i="4"/>
  <c r="I10423" i="4"/>
  <c r="I10424" i="4"/>
  <c r="I10425" i="4"/>
  <c r="I10426" i="4"/>
  <c r="I10427" i="4"/>
  <c r="I10428" i="4"/>
  <c r="I10429" i="4"/>
  <c r="I10430" i="4"/>
  <c r="I10431" i="4"/>
  <c r="I10432" i="4"/>
  <c r="I10433" i="4"/>
  <c r="I10434" i="4"/>
  <c r="I10435" i="4"/>
  <c r="I10436" i="4"/>
  <c r="I10437" i="4"/>
  <c r="I10438" i="4"/>
  <c r="I10439" i="4"/>
  <c r="I10440" i="4"/>
  <c r="I10441" i="4"/>
  <c r="I10442" i="4"/>
  <c r="I10443" i="4"/>
  <c r="I10444" i="4"/>
  <c r="I10445" i="4"/>
  <c r="I10446" i="4"/>
  <c r="I10447" i="4"/>
  <c r="I10448" i="4"/>
  <c r="I10449" i="4"/>
  <c r="I10450" i="4"/>
  <c r="I10451" i="4"/>
  <c r="I10452" i="4"/>
  <c r="I10453" i="4"/>
  <c r="I10454" i="4"/>
  <c r="I10455" i="4"/>
  <c r="I10456" i="4"/>
  <c r="I10457" i="4"/>
  <c r="I10458" i="4"/>
  <c r="I10459" i="4"/>
  <c r="I10460" i="4"/>
  <c r="I10461" i="4"/>
  <c r="I10462" i="4"/>
  <c r="I10463" i="4"/>
  <c r="I10464" i="4"/>
  <c r="I10465" i="4"/>
  <c r="I10466" i="4"/>
  <c r="I10467" i="4"/>
  <c r="I10468" i="4"/>
  <c r="I10469" i="4"/>
  <c r="I10470" i="4"/>
  <c r="I10471" i="4"/>
  <c r="I10472" i="4"/>
  <c r="I10473" i="4"/>
  <c r="I10474" i="4"/>
  <c r="I10475" i="4"/>
  <c r="I10476" i="4"/>
  <c r="I10477" i="4"/>
  <c r="I10478" i="4"/>
  <c r="I10479" i="4"/>
  <c r="I10480" i="4"/>
  <c r="I10481" i="4"/>
  <c r="I10482" i="4"/>
  <c r="I10483" i="4"/>
  <c r="I10484" i="4"/>
  <c r="I10485" i="4"/>
  <c r="I10486" i="4"/>
  <c r="I10487" i="4"/>
  <c r="I10488" i="4"/>
  <c r="I10489" i="4"/>
  <c r="I10490" i="4"/>
  <c r="I10491" i="4"/>
  <c r="I10492" i="4"/>
  <c r="I10493" i="4"/>
  <c r="I10494" i="4"/>
  <c r="I10495" i="4"/>
  <c r="I10496" i="4"/>
  <c r="I10497" i="4"/>
  <c r="I10498" i="4"/>
  <c r="I10499" i="4"/>
  <c r="I10500" i="4"/>
  <c r="I10501" i="4"/>
  <c r="I10502" i="4"/>
  <c r="I10503" i="4"/>
  <c r="I10504" i="4"/>
  <c r="I10505" i="4"/>
  <c r="I10506" i="4"/>
  <c r="I10507" i="4"/>
  <c r="I10508" i="4"/>
  <c r="I10509" i="4"/>
  <c r="I10510" i="4"/>
  <c r="I10511" i="4"/>
  <c r="I10512" i="4"/>
  <c r="I10513" i="4"/>
  <c r="I10514" i="4"/>
  <c r="I10515" i="4"/>
  <c r="I10516" i="4"/>
  <c r="I10517" i="4"/>
  <c r="I10518" i="4"/>
  <c r="I10519" i="4"/>
  <c r="I10520" i="4"/>
  <c r="I10521" i="4"/>
  <c r="I10522" i="4"/>
  <c r="I10523" i="4"/>
  <c r="I10524" i="4"/>
  <c r="I10525" i="4"/>
  <c r="I10526" i="4"/>
  <c r="I10527" i="4"/>
  <c r="I10528" i="4"/>
  <c r="I10529" i="4"/>
  <c r="I10530" i="4"/>
  <c r="I10531" i="4"/>
  <c r="I10532" i="4"/>
  <c r="I10533" i="4"/>
  <c r="I10534" i="4"/>
  <c r="I10535" i="4"/>
  <c r="I10536" i="4"/>
  <c r="I10537" i="4"/>
  <c r="I10538" i="4"/>
  <c r="I10539" i="4"/>
  <c r="I10540" i="4"/>
  <c r="I10541" i="4"/>
  <c r="I10542" i="4"/>
  <c r="I10543" i="4"/>
  <c r="I10544" i="4"/>
  <c r="I10545" i="4"/>
  <c r="I10546" i="4"/>
  <c r="I10547" i="4"/>
  <c r="I10548" i="4"/>
  <c r="I10549" i="4"/>
  <c r="I10550" i="4"/>
  <c r="I10551" i="4"/>
  <c r="I10552" i="4"/>
  <c r="I10553" i="4"/>
  <c r="I10554" i="4"/>
  <c r="I10555" i="4"/>
  <c r="I10556" i="4"/>
  <c r="I10557" i="4"/>
  <c r="I10558" i="4"/>
  <c r="I10559" i="4"/>
  <c r="I10560" i="4"/>
  <c r="I10561" i="4"/>
  <c r="I10562" i="4"/>
  <c r="I10563" i="4"/>
  <c r="I10564" i="4"/>
  <c r="I10565" i="4"/>
  <c r="I10566" i="4"/>
  <c r="I10567" i="4"/>
  <c r="I10568" i="4"/>
  <c r="I10569" i="4"/>
  <c r="I10570" i="4"/>
  <c r="I10571" i="4"/>
  <c r="I10572" i="4"/>
  <c r="I10573" i="4"/>
  <c r="I10574" i="4"/>
  <c r="I10575" i="4"/>
  <c r="I10576" i="4"/>
  <c r="I10577" i="4"/>
  <c r="I10578" i="4"/>
  <c r="I10579" i="4"/>
  <c r="I10580" i="4"/>
  <c r="I10581" i="4"/>
  <c r="I10582" i="4"/>
  <c r="I10583" i="4"/>
  <c r="I10584" i="4"/>
  <c r="I10585" i="4"/>
  <c r="I10586" i="4"/>
  <c r="I10587" i="4"/>
  <c r="I10588" i="4"/>
  <c r="I10589" i="4"/>
  <c r="I10590" i="4"/>
  <c r="I10591" i="4"/>
  <c r="I10592" i="4"/>
  <c r="I10593" i="4"/>
  <c r="I10594" i="4"/>
  <c r="I10595" i="4"/>
  <c r="I10596" i="4"/>
  <c r="I10597" i="4"/>
  <c r="I10598" i="4"/>
  <c r="I10599" i="4"/>
  <c r="I10600" i="4"/>
  <c r="I10601" i="4"/>
  <c r="I10602" i="4"/>
  <c r="I10603" i="4"/>
  <c r="I10604" i="4"/>
  <c r="I10605" i="4"/>
  <c r="I10606" i="4"/>
  <c r="I10607" i="4"/>
  <c r="I10608" i="4"/>
  <c r="I10609" i="4"/>
  <c r="I10610" i="4"/>
  <c r="I10611" i="4"/>
  <c r="I10612" i="4"/>
  <c r="I10613" i="4"/>
  <c r="I10614" i="4"/>
  <c r="I10615" i="4"/>
  <c r="I10616" i="4"/>
  <c r="I10617" i="4"/>
  <c r="I10618" i="4"/>
  <c r="I10619" i="4"/>
  <c r="I10620" i="4"/>
  <c r="I10621" i="4"/>
  <c r="I10622" i="4"/>
  <c r="I10623" i="4"/>
  <c r="I10624" i="4"/>
  <c r="I10625" i="4"/>
  <c r="I10626" i="4"/>
  <c r="I10627" i="4"/>
  <c r="I10628" i="4"/>
  <c r="I10629" i="4"/>
  <c r="I10630" i="4"/>
  <c r="I10631" i="4"/>
  <c r="I10632" i="4"/>
  <c r="I10633" i="4"/>
  <c r="I10634" i="4"/>
  <c r="I10635" i="4"/>
  <c r="I10636" i="4"/>
  <c r="I10637" i="4"/>
  <c r="I10638" i="4"/>
  <c r="I10639" i="4"/>
  <c r="I10640" i="4"/>
  <c r="I10641" i="4"/>
  <c r="I10642" i="4"/>
  <c r="I10643" i="4"/>
  <c r="I10644" i="4"/>
  <c r="I10645" i="4"/>
  <c r="I10646" i="4"/>
  <c r="I10647" i="4"/>
  <c r="I10648" i="4"/>
  <c r="I10649" i="4"/>
  <c r="I10650" i="4"/>
  <c r="I10651" i="4"/>
  <c r="I10652" i="4"/>
  <c r="I10653" i="4"/>
  <c r="I10654" i="4"/>
  <c r="I10655" i="4"/>
  <c r="I10656" i="4"/>
  <c r="I10657" i="4"/>
  <c r="I10658" i="4"/>
  <c r="I10659" i="4"/>
  <c r="I10660" i="4"/>
  <c r="I10661" i="4"/>
  <c r="I10662" i="4"/>
  <c r="I10663" i="4"/>
  <c r="I10664" i="4"/>
  <c r="I10665" i="4"/>
  <c r="I10666" i="4"/>
  <c r="I10667" i="4"/>
  <c r="I10668" i="4"/>
  <c r="I10669" i="4"/>
  <c r="I10670" i="4"/>
  <c r="I10671" i="4"/>
  <c r="I10672" i="4"/>
  <c r="I10673" i="4"/>
  <c r="I10674" i="4"/>
  <c r="I10675" i="4"/>
  <c r="I10676" i="4"/>
  <c r="I10677" i="4"/>
  <c r="I10678" i="4"/>
  <c r="I10679" i="4"/>
  <c r="I10680" i="4"/>
  <c r="I10681" i="4"/>
  <c r="I10682" i="4"/>
  <c r="I10683" i="4"/>
  <c r="I10684" i="4"/>
  <c r="I10685" i="4"/>
  <c r="I10686" i="4"/>
  <c r="I10687" i="4"/>
  <c r="I10688" i="4"/>
  <c r="I10689" i="4"/>
  <c r="I10690" i="4"/>
  <c r="I10691" i="4"/>
  <c r="I10692" i="4"/>
  <c r="I10693" i="4"/>
  <c r="I10694" i="4"/>
  <c r="I10695" i="4"/>
  <c r="I10696" i="4"/>
  <c r="I10697" i="4"/>
  <c r="I10698" i="4"/>
  <c r="I10699" i="4"/>
  <c r="I10700" i="4"/>
  <c r="I10701" i="4"/>
  <c r="I10702" i="4"/>
  <c r="I10703" i="4"/>
  <c r="I10704" i="4"/>
  <c r="I10705" i="4"/>
  <c r="I10706" i="4"/>
  <c r="I10707" i="4"/>
  <c r="I10708" i="4"/>
  <c r="I10709" i="4"/>
  <c r="I10710" i="4"/>
  <c r="I10711" i="4"/>
  <c r="I10712" i="4"/>
  <c r="I10713" i="4"/>
  <c r="I10714" i="4"/>
  <c r="I10715" i="4"/>
  <c r="I10716" i="4"/>
  <c r="I10717" i="4"/>
  <c r="I10718" i="4"/>
  <c r="I10719" i="4"/>
  <c r="I10720" i="4"/>
  <c r="I10721" i="4"/>
  <c r="I10722" i="4"/>
  <c r="I10723" i="4"/>
  <c r="I10724" i="4"/>
  <c r="I10725" i="4"/>
  <c r="I10726" i="4"/>
  <c r="I10727" i="4"/>
  <c r="I10728" i="4"/>
  <c r="I10729" i="4"/>
  <c r="I10730" i="4"/>
  <c r="I10731" i="4"/>
  <c r="I10732" i="4"/>
  <c r="I10733" i="4"/>
  <c r="I10734" i="4"/>
  <c r="I10735" i="4"/>
  <c r="I10736" i="4"/>
  <c r="I10737" i="4"/>
  <c r="I10738" i="4"/>
  <c r="I10739" i="4"/>
  <c r="I10740" i="4"/>
  <c r="I10741" i="4"/>
  <c r="I10742" i="4"/>
  <c r="I10743" i="4"/>
  <c r="I10744" i="4"/>
  <c r="I10745" i="4"/>
  <c r="I10746" i="4"/>
  <c r="I10747" i="4"/>
  <c r="I10748" i="4"/>
  <c r="I10749" i="4"/>
  <c r="I10750" i="4"/>
  <c r="I10751" i="4"/>
  <c r="I10752" i="4"/>
  <c r="I10753" i="4"/>
  <c r="I10754" i="4"/>
  <c r="I10755" i="4"/>
  <c r="I10756" i="4"/>
  <c r="I10757" i="4"/>
  <c r="I10758" i="4"/>
  <c r="I10759" i="4"/>
  <c r="I10760" i="4"/>
  <c r="I10761" i="4"/>
  <c r="I10762" i="4"/>
  <c r="I10763" i="4"/>
  <c r="I10764" i="4"/>
  <c r="I10765" i="4"/>
  <c r="I10766" i="4"/>
  <c r="I10767" i="4"/>
  <c r="I10768" i="4"/>
  <c r="I10769" i="4"/>
  <c r="I10770" i="4"/>
  <c r="I10771" i="4"/>
  <c r="I10772" i="4"/>
  <c r="I10773" i="4"/>
  <c r="I10774" i="4"/>
  <c r="I10775" i="4"/>
  <c r="I10776" i="4"/>
  <c r="I10777" i="4"/>
  <c r="I10778" i="4"/>
  <c r="I10779" i="4"/>
  <c r="I10780" i="4"/>
  <c r="I10781" i="4"/>
  <c r="I10782" i="4"/>
  <c r="I10783" i="4"/>
  <c r="I10784" i="4"/>
  <c r="I10785" i="4"/>
  <c r="I10786" i="4"/>
  <c r="I10787" i="4"/>
  <c r="I10788" i="4"/>
  <c r="I10789" i="4"/>
  <c r="I10790" i="4"/>
  <c r="I10791" i="4"/>
  <c r="I10792" i="4"/>
  <c r="I10793" i="4"/>
  <c r="I10794" i="4"/>
  <c r="I10795" i="4"/>
  <c r="I10796" i="4"/>
  <c r="I10797" i="4"/>
  <c r="I10798" i="4"/>
  <c r="I10799" i="4"/>
  <c r="I10800" i="4"/>
  <c r="I10801" i="4"/>
  <c r="I10802" i="4"/>
  <c r="I10803" i="4"/>
  <c r="I10804" i="4"/>
  <c r="I10805" i="4"/>
  <c r="I10806" i="4"/>
  <c r="I10807" i="4"/>
  <c r="I10808" i="4"/>
  <c r="I10809" i="4"/>
  <c r="I10810" i="4"/>
  <c r="I10811" i="4"/>
  <c r="I10812" i="4"/>
  <c r="I10813" i="4"/>
  <c r="I10814" i="4"/>
  <c r="I10815" i="4"/>
  <c r="I10816" i="4"/>
  <c r="I10817" i="4"/>
  <c r="I10818" i="4"/>
  <c r="I10819" i="4"/>
  <c r="I10820" i="4"/>
  <c r="I10821" i="4"/>
  <c r="I10822" i="4"/>
  <c r="I10823" i="4"/>
  <c r="I10824" i="4"/>
  <c r="I10825" i="4"/>
  <c r="I10826" i="4"/>
  <c r="I10827" i="4"/>
  <c r="I10828" i="4"/>
  <c r="I10829" i="4"/>
  <c r="I10830" i="4"/>
  <c r="I10831" i="4"/>
  <c r="I10832" i="4"/>
  <c r="I10833" i="4"/>
  <c r="I10834" i="4"/>
  <c r="I10835" i="4"/>
  <c r="I10836" i="4"/>
  <c r="I10837" i="4"/>
  <c r="I10838" i="4"/>
  <c r="I10839" i="4"/>
  <c r="I10840" i="4"/>
  <c r="I10841" i="4"/>
  <c r="I10842" i="4"/>
  <c r="I10843" i="4"/>
  <c r="I10844" i="4"/>
  <c r="I10845" i="4"/>
  <c r="I10846" i="4"/>
  <c r="I10847" i="4"/>
  <c r="I10848" i="4"/>
  <c r="I10849" i="4"/>
  <c r="I10850" i="4"/>
  <c r="I10851" i="4"/>
  <c r="I10852" i="4"/>
  <c r="I10853" i="4"/>
  <c r="I10854" i="4"/>
  <c r="I10855" i="4"/>
  <c r="I10856" i="4"/>
  <c r="I10857" i="4"/>
  <c r="I10858" i="4"/>
  <c r="I10859" i="4"/>
  <c r="I10860" i="4"/>
  <c r="I10861" i="4"/>
  <c r="I10862" i="4"/>
  <c r="I10863" i="4"/>
  <c r="I10864" i="4"/>
  <c r="I10865" i="4"/>
  <c r="I10866" i="4"/>
  <c r="I10867" i="4"/>
  <c r="I10868" i="4"/>
  <c r="I10869" i="4"/>
  <c r="I10870" i="4"/>
  <c r="I10871" i="4"/>
  <c r="I10872" i="4"/>
  <c r="I10873" i="4"/>
  <c r="I10874" i="4"/>
  <c r="I10875" i="4"/>
  <c r="I10876" i="4"/>
  <c r="I10877" i="4"/>
  <c r="I10878" i="4"/>
  <c r="I10879" i="4"/>
  <c r="I10880" i="4"/>
  <c r="I10881" i="4"/>
  <c r="I10882" i="4"/>
  <c r="I10883" i="4"/>
  <c r="I10884" i="4"/>
  <c r="I10885" i="4"/>
  <c r="I10886" i="4"/>
  <c r="I10887" i="4"/>
  <c r="I10888" i="4"/>
  <c r="I10889" i="4"/>
  <c r="I10890" i="4"/>
  <c r="I10891" i="4"/>
  <c r="I10892" i="4"/>
  <c r="I10893" i="4"/>
  <c r="I10894" i="4"/>
  <c r="I10895" i="4"/>
  <c r="I10896" i="4"/>
  <c r="I10897" i="4"/>
  <c r="I10898" i="4"/>
  <c r="I10899" i="4"/>
  <c r="I10900" i="4"/>
  <c r="I10901" i="4"/>
  <c r="I10902" i="4"/>
  <c r="I10903" i="4"/>
  <c r="I10904" i="4"/>
  <c r="I10905" i="4"/>
  <c r="I10906" i="4"/>
  <c r="I10907" i="4"/>
  <c r="I10908" i="4"/>
  <c r="I10909" i="4"/>
  <c r="I10910" i="4"/>
  <c r="I10911" i="4"/>
  <c r="I10912" i="4"/>
  <c r="I10913" i="4"/>
  <c r="I10914" i="4"/>
  <c r="I10915" i="4"/>
  <c r="I10916" i="4"/>
  <c r="I10917" i="4"/>
  <c r="I10918" i="4"/>
  <c r="I10919" i="4"/>
  <c r="I10920" i="4"/>
  <c r="I10921" i="4"/>
  <c r="I10922" i="4"/>
  <c r="I10923" i="4"/>
  <c r="I10924" i="4"/>
  <c r="I10925" i="4"/>
  <c r="I10926" i="4"/>
  <c r="I10927" i="4"/>
  <c r="I10928" i="4"/>
  <c r="I10929" i="4"/>
  <c r="I10930" i="4"/>
  <c r="I10931" i="4"/>
  <c r="I10932" i="4"/>
  <c r="I10933" i="4"/>
  <c r="I10934" i="4"/>
  <c r="I10935" i="4"/>
  <c r="I10936" i="4"/>
  <c r="I10937" i="4"/>
  <c r="I10938" i="4"/>
  <c r="I10939" i="4"/>
  <c r="I10940" i="4"/>
  <c r="I10941" i="4"/>
  <c r="I10942" i="4"/>
  <c r="I10943" i="4"/>
  <c r="I10944" i="4"/>
  <c r="I10945" i="4"/>
  <c r="I10946" i="4"/>
  <c r="I10947" i="4"/>
  <c r="I10948" i="4"/>
  <c r="I10949" i="4"/>
  <c r="I10950" i="4"/>
  <c r="I10951" i="4"/>
  <c r="I10952" i="4"/>
  <c r="I10953" i="4"/>
  <c r="I10954" i="4"/>
  <c r="I10955" i="4"/>
  <c r="I10956" i="4"/>
  <c r="I10957" i="4"/>
  <c r="I10958" i="4"/>
  <c r="I10959" i="4"/>
  <c r="I10960" i="4"/>
  <c r="I10961" i="4"/>
  <c r="I10962" i="4"/>
  <c r="I10963" i="4"/>
  <c r="I10964" i="4"/>
  <c r="I10965" i="4"/>
  <c r="I10966" i="4"/>
  <c r="I10967" i="4"/>
  <c r="I10968" i="4"/>
  <c r="I10969" i="4"/>
  <c r="I10970" i="4"/>
  <c r="I10971" i="4"/>
  <c r="I10972" i="4"/>
  <c r="I10973" i="4"/>
  <c r="I10974" i="4"/>
  <c r="I10975" i="4"/>
  <c r="I10976" i="4"/>
  <c r="I10977" i="4"/>
  <c r="I10978" i="4"/>
  <c r="I10979" i="4"/>
  <c r="I10980" i="4"/>
  <c r="I10981" i="4"/>
  <c r="I10982" i="4"/>
  <c r="I10983" i="4"/>
  <c r="I10984" i="4"/>
  <c r="I10985" i="4"/>
  <c r="I10986" i="4"/>
  <c r="I10987" i="4"/>
  <c r="I10988" i="4"/>
  <c r="I10989" i="4"/>
  <c r="I10990" i="4"/>
  <c r="I10991" i="4"/>
  <c r="I10992" i="4"/>
  <c r="I10993" i="4"/>
  <c r="I10994" i="4"/>
  <c r="I10995" i="4"/>
  <c r="I10996" i="4"/>
  <c r="I10997" i="4"/>
  <c r="I10998" i="4"/>
  <c r="I10999" i="4"/>
  <c r="I11000" i="4"/>
  <c r="I11001" i="4"/>
  <c r="I11002" i="4"/>
  <c r="I11003" i="4"/>
  <c r="I11004" i="4"/>
  <c r="I11005" i="4"/>
  <c r="I11006" i="4"/>
  <c r="I11007" i="4"/>
  <c r="I11008" i="4"/>
  <c r="I11009" i="4"/>
  <c r="I11010" i="4"/>
  <c r="I11011" i="4"/>
  <c r="I11012" i="4"/>
  <c r="I11013" i="4"/>
  <c r="I11014" i="4"/>
  <c r="I11015" i="4"/>
  <c r="I11016" i="4"/>
  <c r="I11017" i="4"/>
  <c r="I11018" i="4"/>
  <c r="I11019" i="4"/>
  <c r="I11020" i="4"/>
  <c r="I11021" i="4"/>
  <c r="I11022" i="4"/>
  <c r="I11023" i="4"/>
  <c r="I11024" i="4"/>
  <c r="I11025" i="4"/>
  <c r="I11026" i="4"/>
  <c r="I11027" i="4"/>
  <c r="I11028" i="4"/>
  <c r="I11029" i="4"/>
  <c r="I11030" i="4"/>
  <c r="I11031" i="4"/>
  <c r="I11032" i="4"/>
  <c r="I11033" i="4"/>
  <c r="I11034" i="4"/>
  <c r="I11035" i="4"/>
  <c r="I11036" i="4"/>
  <c r="I11037" i="4"/>
  <c r="I11038" i="4"/>
  <c r="I11039" i="4"/>
  <c r="I11040" i="4"/>
  <c r="I11041" i="4"/>
  <c r="I11042" i="4"/>
  <c r="I11043" i="4"/>
  <c r="I11044" i="4"/>
  <c r="I11045" i="4"/>
  <c r="I11046" i="4"/>
  <c r="I11047" i="4"/>
  <c r="I11048" i="4"/>
  <c r="I11049" i="4"/>
  <c r="I11050" i="4"/>
  <c r="I11051" i="4"/>
  <c r="I11052" i="4"/>
  <c r="I11053" i="4"/>
  <c r="I11054" i="4"/>
  <c r="I11055" i="4"/>
  <c r="I11056" i="4"/>
  <c r="I11057" i="4"/>
  <c r="I11058" i="4"/>
  <c r="I11059" i="4"/>
  <c r="I11060" i="4"/>
  <c r="I11061" i="4"/>
  <c r="I11062" i="4"/>
  <c r="I11063" i="4"/>
  <c r="I11064" i="4"/>
  <c r="I11065" i="4"/>
  <c r="I11066" i="4"/>
  <c r="I11067" i="4"/>
  <c r="I11068" i="4"/>
  <c r="I11069" i="4"/>
  <c r="I11070" i="4"/>
  <c r="I11071" i="4"/>
  <c r="I11072" i="4"/>
  <c r="I11073" i="4"/>
  <c r="I11074" i="4"/>
  <c r="I11075" i="4"/>
  <c r="I11076" i="4"/>
  <c r="I11077" i="4"/>
  <c r="I11078" i="4"/>
  <c r="I11079" i="4"/>
  <c r="I11080" i="4"/>
  <c r="I11081" i="4"/>
  <c r="I11082" i="4"/>
  <c r="I11083" i="4"/>
  <c r="I11084" i="4"/>
  <c r="I11085" i="4"/>
  <c r="I11086" i="4"/>
  <c r="I11087" i="4"/>
  <c r="I11088" i="4"/>
  <c r="I11089" i="4"/>
  <c r="I11090" i="4"/>
  <c r="I11091" i="4"/>
  <c r="I11092" i="4"/>
  <c r="I11093" i="4"/>
  <c r="I11094" i="4"/>
  <c r="I11095" i="4"/>
  <c r="I11096" i="4"/>
  <c r="I11097" i="4"/>
  <c r="I11098" i="4"/>
  <c r="I11099" i="4"/>
  <c r="I11100" i="4"/>
  <c r="I11101" i="4"/>
  <c r="I11102" i="4"/>
  <c r="I11103" i="4"/>
  <c r="I11104" i="4"/>
  <c r="I11105" i="4"/>
  <c r="I11106" i="4"/>
  <c r="I11107" i="4"/>
  <c r="I11108" i="4"/>
  <c r="I11109" i="4"/>
  <c r="I11110" i="4"/>
  <c r="I11111" i="4"/>
  <c r="I11112" i="4"/>
  <c r="I11113" i="4"/>
  <c r="I11114" i="4"/>
  <c r="I11115" i="4"/>
  <c r="I11116" i="4"/>
  <c r="I11117" i="4"/>
  <c r="I11118" i="4"/>
  <c r="I11119" i="4"/>
  <c r="I11120" i="4"/>
  <c r="I11121" i="4"/>
  <c r="I11122" i="4"/>
  <c r="I11123" i="4"/>
  <c r="I11124" i="4"/>
  <c r="I11125" i="4"/>
  <c r="I11126" i="4"/>
  <c r="I11127" i="4"/>
  <c r="I11128" i="4"/>
  <c r="I11129" i="4"/>
  <c r="I11130" i="4"/>
  <c r="I11131" i="4"/>
  <c r="I11132" i="4"/>
  <c r="I11133" i="4"/>
  <c r="I11134" i="4"/>
  <c r="I11135" i="4"/>
  <c r="I11136" i="4"/>
  <c r="I11137" i="4"/>
  <c r="I11138" i="4"/>
  <c r="I11139" i="4"/>
  <c r="I11140" i="4"/>
  <c r="I11141" i="4"/>
  <c r="I11142" i="4"/>
  <c r="I11143" i="4"/>
  <c r="I11144" i="4"/>
  <c r="I11145" i="4"/>
  <c r="I11146" i="4"/>
  <c r="I11147" i="4"/>
  <c r="I11148" i="4"/>
  <c r="I11149" i="4"/>
  <c r="I11150" i="4"/>
  <c r="I11151" i="4"/>
  <c r="I11152" i="4"/>
  <c r="I11153" i="4"/>
  <c r="I11154" i="4"/>
  <c r="I11155" i="4"/>
  <c r="I11156" i="4"/>
  <c r="I11157" i="4"/>
  <c r="I11158" i="4"/>
  <c r="I11159" i="4"/>
  <c r="I11160" i="4"/>
  <c r="I11161" i="4"/>
  <c r="I11162" i="4"/>
  <c r="I11163" i="4"/>
  <c r="I11164" i="4"/>
  <c r="I11165" i="4"/>
  <c r="I11166" i="4"/>
  <c r="I11167" i="4"/>
  <c r="I11168" i="4"/>
  <c r="I11169" i="4"/>
  <c r="I11170" i="4"/>
  <c r="I11171" i="4"/>
  <c r="I11172" i="4"/>
  <c r="I11173" i="4"/>
  <c r="I11174" i="4"/>
  <c r="I11175" i="4"/>
  <c r="I11176" i="4"/>
  <c r="I11177" i="4"/>
  <c r="I11178" i="4"/>
  <c r="I11179" i="4"/>
  <c r="I11180" i="4"/>
  <c r="I11181" i="4"/>
  <c r="I11182" i="4"/>
  <c r="I11183" i="4"/>
  <c r="I11184" i="4"/>
  <c r="I11185" i="4"/>
  <c r="I11186" i="4"/>
  <c r="I11187" i="4"/>
  <c r="I11188" i="4"/>
  <c r="I11189" i="4"/>
  <c r="I11190" i="4"/>
  <c r="I11191" i="4"/>
  <c r="I11192" i="4"/>
  <c r="I11193" i="4"/>
  <c r="I11194" i="4"/>
  <c r="I11195" i="4"/>
  <c r="I11196" i="4"/>
  <c r="I11197" i="4"/>
  <c r="I11198" i="4"/>
  <c r="I11199" i="4"/>
  <c r="I11200" i="4"/>
  <c r="I11201" i="4"/>
  <c r="I11202" i="4"/>
  <c r="I11203" i="4"/>
  <c r="I11204" i="4"/>
  <c r="I11205" i="4"/>
  <c r="I11206" i="4"/>
  <c r="I11207" i="4"/>
  <c r="I11208" i="4"/>
  <c r="I11209" i="4"/>
  <c r="I11210" i="4"/>
  <c r="I11211" i="4"/>
  <c r="I11212" i="4"/>
  <c r="I11213" i="4"/>
  <c r="I11214" i="4"/>
  <c r="I11215" i="4"/>
  <c r="I11216" i="4"/>
  <c r="I11217" i="4"/>
  <c r="I11218" i="4"/>
  <c r="I11219" i="4"/>
  <c r="I11220" i="4"/>
  <c r="I11221" i="4"/>
  <c r="I11222" i="4"/>
  <c r="I11223" i="4"/>
  <c r="I11224" i="4"/>
  <c r="I11225" i="4"/>
  <c r="I11226" i="4"/>
  <c r="I11227" i="4"/>
  <c r="I11228" i="4"/>
  <c r="I11229" i="4"/>
  <c r="I11230" i="4"/>
  <c r="I11231" i="4"/>
  <c r="I11232" i="4"/>
  <c r="I11233" i="4"/>
  <c r="I11234" i="4"/>
  <c r="I11235" i="4"/>
  <c r="I11236" i="4"/>
  <c r="I11237" i="4"/>
  <c r="I11238" i="4"/>
  <c r="I11239" i="4"/>
  <c r="I11240" i="4"/>
  <c r="I11241" i="4"/>
  <c r="I11242" i="4"/>
  <c r="I11243" i="4"/>
  <c r="I11244" i="4"/>
  <c r="I11245" i="4"/>
  <c r="I11246" i="4"/>
  <c r="I11247" i="4"/>
  <c r="I11248" i="4"/>
  <c r="I11249" i="4"/>
  <c r="I11250" i="4"/>
  <c r="I11251" i="4"/>
  <c r="I11252" i="4"/>
  <c r="I11253" i="4"/>
  <c r="I11254" i="4"/>
  <c r="I11255" i="4"/>
  <c r="I11256" i="4"/>
  <c r="I11257" i="4"/>
  <c r="I11258" i="4"/>
  <c r="I11259" i="4"/>
  <c r="I11260" i="4"/>
  <c r="I11261" i="4"/>
  <c r="I11262" i="4"/>
  <c r="I11263" i="4"/>
  <c r="I11264" i="4"/>
  <c r="I11265" i="4"/>
  <c r="I11266" i="4"/>
  <c r="I11267" i="4"/>
  <c r="I11268" i="4"/>
  <c r="I11269" i="4"/>
  <c r="I11270" i="4"/>
  <c r="I11271" i="4"/>
  <c r="I11272" i="4"/>
  <c r="I11273" i="4"/>
  <c r="I11274" i="4"/>
  <c r="I11275" i="4"/>
  <c r="I11276" i="4"/>
  <c r="I11277" i="4"/>
  <c r="I11278" i="4"/>
  <c r="I11279" i="4"/>
  <c r="I11280" i="4"/>
  <c r="I11281" i="4"/>
  <c r="I11282" i="4"/>
  <c r="I11283" i="4"/>
  <c r="I11284" i="4"/>
  <c r="I11285" i="4"/>
  <c r="I11286" i="4"/>
  <c r="I11287" i="4"/>
  <c r="I11288" i="4"/>
  <c r="I11289" i="4"/>
  <c r="I11290" i="4"/>
  <c r="I11291" i="4"/>
  <c r="I11292" i="4"/>
  <c r="I11293" i="4"/>
  <c r="I11294" i="4"/>
  <c r="I11295" i="4"/>
  <c r="I11296" i="4"/>
  <c r="I11297" i="4"/>
  <c r="I11298" i="4"/>
  <c r="I11299" i="4"/>
  <c r="I11300" i="4"/>
  <c r="I11301" i="4"/>
  <c r="I11302" i="4"/>
  <c r="I11303" i="4"/>
  <c r="I11304" i="4"/>
  <c r="I11305" i="4"/>
  <c r="I11306" i="4"/>
  <c r="I11307" i="4"/>
  <c r="I11308" i="4"/>
  <c r="I11309" i="4"/>
  <c r="I11310" i="4"/>
  <c r="I11311" i="4"/>
  <c r="I11312" i="4"/>
  <c r="I11313" i="4"/>
  <c r="I11314" i="4"/>
  <c r="I11315" i="4"/>
  <c r="I11316" i="4"/>
  <c r="I11317" i="4"/>
  <c r="I11318" i="4"/>
  <c r="I11319" i="4"/>
  <c r="I11320" i="4"/>
  <c r="I11321" i="4"/>
  <c r="I11322" i="4"/>
  <c r="I11323" i="4"/>
  <c r="I11324" i="4"/>
  <c r="I11325" i="4"/>
  <c r="I11326" i="4"/>
  <c r="I11327" i="4"/>
  <c r="I11328" i="4"/>
  <c r="I11329" i="4"/>
  <c r="I11330" i="4"/>
  <c r="I11331" i="4"/>
  <c r="I11332" i="4"/>
  <c r="I11333" i="4"/>
  <c r="I11334" i="4"/>
  <c r="I11335" i="4"/>
  <c r="I11336" i="4"/>
  <c r="I11337" i="4"/>
  <c r="I11338" i="4"/>
  <c r="I11339" i="4"/>
  <c r="I11340" i="4"/>
  <c r="I11341" i="4"/>
  <c r="I11342" i="4"/>
  <c r="I11343" i="4"/>
  <c r="I11344" i="4"/>
  <c r="I11345" i="4"/>
  <c r="I11346" i="4"/>
  <c r="I11347" i="4"/>
  <c r="I11348" i="4"/>
  <c r="I11349" i="4"/>
  <c r="I11350" i="4"/>
  <c r="I11351" i="4"/>
  <c r="I11352" i="4"/>
  <c r="I11353" i="4"/>
  <c r="I11354" i="4"/>
  <c r="I11355" i="4"/>
  <c r="I11356" i="4"/>
  <c r="I11357" i="4"/>
  <c r="I11358" i="4"/>
  <c r="I11359" i="4"/>
  <c r="I11360" i="4"/>
  <c r="I11361" i="4"/>
  <c r="I11362" i="4"/>
  <c r="I11363" i="4"/>
  <c r="I11364" i="4"/>
  <c r="I11365" i="4"/>
  <c r="I11366" i="4"/>
  <c r="I11367" i="4"/>
  <c r="I11368" i="4"/>
  <c r="I11369" i="4"/>
  <c r="I11370" i="4"/>
  <c r="I11371" i="4"/>
  <c r="I11372" i="4"/>
  <c r="I11373" i="4"/>
  <c r="I11374" i="4"/>
  <c r="I11375" i="4"/>
  <c r="I11376" i="4"/>
  <c r="I11377" i="4"/>
  <c r="I11378" i="4"/>
  <c r="I11379" i="4"/>
  <c r="I11380" i="4"/>
  <c r="I11381" i="4"/>
  <c r="I11382" i="4"/>
  <c r="I11383" i="4"/>
  <c r="I11384" i="4"/>
  <c r="I11385" i="4"/>
  <c r="I11386" i="4"/>
  <c r="I11387" i="4"/>
  <c r="I11388" i="4"/>
  <c r="I11389" i="4"/>
  <c r="I11390" i="4"/>
  <c r="I11391" i="4"/>
  <c r="I11392" i="4"/>
  <c r="I11393" i="4"/>
  <c r="I11394" i="4"/>
  <c r="I11395" i="4"/>
  <c r="I11396" i="4"/>
  <c r="I11397" i="4"/>
  <c r="I11398" i="4"/>
  <c r="I11399" i="4"/>
  <c r="I11400" i="4"/>
  <c r="I11401" i="4"/>
  <c r="I11402" i="4"/>
  <c r="I11403" i="4"/>
  <c r="I11404" i="4"/>
  <c r="I11405" i="4"/>
  <c r="I11406" i="4"/>
  <c r="I11407" i="4"/>
  <c r="I11408" i="4"/>
  <c r="I11409" i="4"/>
  <c r="I11410" i="4"/>
  <c r="I11411" i="4"/>
  <c r="I11412" i="4"/>
  <c r="I11413" i="4"/>
  <c r="I11414" i="4"/>
  <c r="I11415" i="4"/>
  <c r="I11416" i="4"/>
  <c r="I11417" i="4"/>
  <c r="I11418" i="4"/>
  <c r="I11419" i="4"/>
  <c r="I11420" i="4"/>
  <c r="I11421" i="4"/>
  <c r="I11422" i="4"/>
  <c r="I11423" i="4"/>
  <c r="I11424" i="4"/>
  <c r="I11425" i="4"/>
  <c r="I11426" i="4"/>
  <c r="I11427" i="4"/>
  <c r="I11428" i="4"/>
  <c r="I11429" i="4"/>
  <c r="I11430" i="4"/>
  <c r="I11431" i="4"/>
  <c r="I11432" i="4"/>
  <c r="I11433" i="4"/>
  <c r="I11434" i="4"/>
  <c r="I11435" i="4"/>
  <c r="I11436" i="4"/>
  <c r="I11437" i="4"/>
  <c r="I11438" i="4"/>
  <c r="I11439" i="4"/>
  <c r="I11440" i="4"/>
  <c r="I11441" i="4"/>
  <c r="I11442" i="4"/>
  <c r="I11443" i="4"/>
  <c r="I11444" i="4"/>
  <c r="I11445" i="4"/>
  <c r="I11446" i="4"/>
  <c r="I11447" i="4"/>
  <c r="I11448" i="4"/>
  <c r="I11449" i="4"/>
  <c r="I11450" i="4"/>
  <c r="I11451" i="4"/>
  <c r="I11452" i="4"/>
  <c r="I11453" i="4"/>
  <c r="I11454" i="4"/>
  <c r="I11455" i="4"/>
  <c r="I11456" i="4"/>
  <c r="I11457" i="4"/>
  <c r="I11458" i="4"/>
  <c r="I11459" i="4"/>
  <c r="I11460" i="4"/>
  <c r="I11461" i="4"/>
  <c r="I11462" i="4"/>
  <c r="I11463" i="4"/>
  <c r="I11464" i="4"/>
  <c r="I11465" i="4"/>
  <c r="I11466" i="4"/>
  <c r="I11467" i="4"/>
  <c r="I11468" i="4"/>
  <c r="I11469" i="4"/>
  <c r="I11470" i="4"/>
  <c r="I11471" i="4"/>
  <c r="I11472" i="4"/>
  <c r="I11473" i="4"/>
  <c r="I11474" i="4"/>
  <c r="I11475" i="4"/>
  <c r="I11476" i="4"/>
  <c r="I11477" i="4"/>
  <c r="I11478" i="4"/>
  <c r="I11479" i="4"/>
  <c r="I11480" i="4"/>
  <c r="I11481" i="4"/>
  <c r="I11482" i="4"/>
  <c r="I11483" i="4"/>
  <c r="I11484" i="4"/>
  <c r="I11485" i="4"/>
  <c r="I11486" i="4"/>
  <c r="I11487" i="4"/>
  <c r="I11488" i="4"/>
  <c r="I11489" i="4"/>
  <c r="I11490" i="4"/>
  <c r="I11491" i="4"/>
  <c r="I11492" i="4"/>
  <c r="I11493" i="4"/>
  <c r="I11494" i="4"/>
  <c r="I11495" i="4"/>
  <c r="I11496" i="4"/>
  <c r="I11497" i="4"/>
  <c r="I11498" i="4"/>
  <c r="I11499" i="4"/>
  <c r="I11500" i="4"/>
  <c r="I11501" i="4"/>
  <c r="I11502" i="4"/>
  <c r="I11503" i="4"/>
  <c r="I11504" i="4"/>
  <c r="I11505" i="4"/>
  <c r="I11506" i="4"/>
  <c r="I11507" i="4"/>
  <c r="I11508" i="4"/>
  <c r="I11509" i="4"/>
  <c r="I11510" i="4"/>
  <c r="I11511" i="4"/>
  <c r="I11512" i="4"/>
  <c r="I11513" i="4"/>
  <c r="I11514" i="4"/>
  <c r="I11515" i="4"/>
  <c r="I11516" i="4"/>
  <c r="I11517" i="4"/>
  <c r="I11518" i="4"/>
  <c r="I11519" i="4"/>
  <c r="I11520" i="4"/>
  <c r="I11521" i="4"/>
  <c r="I11522" i="4"/>
  <c r="I11523" i="4"/>
  <c r="I11524" i="4"/>
  <c r="I11525" i="4"/>
  <c r="I11526" i="4"/>
  <c r="I11527" i="4"/>
  <c r="I11528" i="4"/>
  <c r="I11529" i="4"/>
  <c r="I11530" i="4"/>
  <c r="I11531" i="4"/>
  <c r="I11532" i="4"/>
  <c r="I11533" i="4"/>
  <c r="I11534" i="4"/>
  <c r="I11535" i="4"/>
  <c r="I11536" i="4"/>
  <c r="I11537" i="4"/>
  <c r="I11538" i="4"/>
  <c r="I11539" i="4"/>
  <c r="I11540" i="4"/>
  <c r="I11541" i="4"/>
  <c r="I11542" i="4"/>
  <c r="I11543" i="4"/>
  <c r="I11544" i="4"/>
  <c r="I11545" i="4"/>
  <c r="I11546" i="4"/>
  <c r="I11547" i="4"/>
  <c r="I11548" i="4"/>
  <c r="I11549" i="4"/>
  <c r="I11550" i="4"/>
  <c r="I11551" i="4"/>
  <c r="I11552" i="4"/>
  <c r="I11553" i="4"/>
  <c r="I11554" i="4"/>
  <c r="I11555" i="4"/>
  <c r="I11556" i="4"/>
  <c r="I11557" i="4"/>
  <c r="I11558" i="4"/>
  <c r="I11559" i="4"/>
  <c r="I11560" i="4"/>
  <c r="I11561" i="4"/>
  <c r="I11562" i="4"/>
  <c r="I11563" i="4"/>
  <c r="I11564" i="4"/>
  <c r="I11565" i="4"/>
  <c r="I11566" i="4"/>
  <c r="I11567" i="4"/>
  <c r="I11568" i="4"/>
  <c r="I11569" i="4"/>
  <c r="I11570" i="4"/>
  <c r="I11571" i="4"/>
  <c r="I11572" i="4"/>
  <c r="I11573" i="4"/>
  <c r="I11574" i="4"/>
  <c r="I11575" i="4"/>
  <c r="I11576" i="4"/>
  <c r="I11577" i="4"/>
  <c r="I11578" i="4"/>
  <c r="I11579" i="4"/>
  <c r="I11580" i="4"/>
  <c r="I11581" i="4"/>
  <c r="I11582" i="4"/>
  <c r="I11583" i="4"/>
  <c r="I11584" i="4"/>
  <c r="I11585" i="4"/>
  <c r="I11586" i="4"/>
  <c r="I11587" i="4"/>
  <c r="I11588" i="4"/>
  <c r="I11589" i="4"/>
  <c r="I11590" i="4"/>
  <c r="I11591" i="4"/>
  <c r="I11592" i="4"/>
  <c r="I11593" i="4"/>
  <c r="I11594" i="4"/>
  <c r="I11595" i="4"/>
  <c r="I11596" i="4"/>
  <c r="I11597" i="4"/>
  <c r="I11598" i="4"/>
  <c r="I11599" i="4"/>
  <c r="I11600" i="4"/>
  <c r="I11601" i="4"/>
  <c r="I11602" i="4"/>
  <c r="I11603" i="4"/>
  <c r="I11604" i="4"/>
  <c r="I11605" i="4"/>
  <c r="I11606" i="4"/>
  <c r="I11607" i="4"/>
  <c r="I11608" i="4"/>
  <c r="I11609" i="4"/>
  <c r="I11610" i="4"/>
  <c r="I11611" i="4"/>
  <c r="I11612" i="4"/>
  <c r="I11613" i="4"/>
  <c r="I11614" i="4"/>
  <c r="I11615" i="4"/>
  <c r="I11616" i="4"/>
  <c r="I11617" i="4"/>
  <c r="I11618" i="4"/>
  <c r="I11619" i="4"/>
  <c r="I11620" i="4"/>
  <c r="I11621" i="4"/>
  <c r="I11622" i="4"/>
  <c r="I11623" i="4"/>
  <c r="I11624" i="4"/>
  <c r="I11625" i="4"/>
  <c r="I11626" i="4"/>
  <c r="I11627" i="4"/>
  <c r="I11628" i="4"/>
  <c r="I11629" i="4"/>
  <c r="I11630" i="4"/>
  <c r="I11631" i="4"/>
  <c r="I11632" i="4"/>
  <c r="I11633" i="4"/>
  <c r="I11634" i="4"/>
  <c r="I11635" i="4"/>
  <c r="I11636" i="4"/>
  <c r="I11637" i="4"/>
  <c r="I11638" i="4"/>
  <c r="I11639" i="4"/>
  <c r="I11640" i="4"/>
  <c r="I11641" i="4"/>
  <c r="I11642" i="4"/>
  <c r="I11643" i="4"/>
  <c r="I11644" i="4"/>
  <c r="I11645" i="4"/>
  <c r="I11646" i="4"/>
  <c r="I11647" i="4"/>
  <c r="I11648" i="4"/>
  <c r="I11649" i="4"/>
  <c r="I11650" i="4"/>
  <c r="I11651" i="4"/>
  <c r="I11652" i="4"/>
  <c r="I11653" i="4"/>
  <c r="I11654" i="4"/>
  <c r="I11655" i="4"/>
  <c r="I11656" i="4"/>
  <c r="I11657" i="4"/>
  <c r="I11658" i="4"/>
  <c r="I11659" i="4"/>
  <c r="I11660" i="4"/>
  <c r="I11661" i="4"/>
  <c r="I11662" i="4"/>
  <c r="I11663" i="4"/>
  <c r="I11664" i="4"/>
  <c r="I11665" i="4"/>
  <c r="I11666" i="4"/>
  <c r="I11667" i="4"/>
  <c r="I11668" i="4"/>
  <c r="I11669" i="4"/>
  <c r="I11670" i="4"/>
  <c r="I11671" i="4"/>
  <c r="I11672" i="4"/>
  <c r="I11673" i="4"/>
  <c r="I11674" i="4"/>
  <c r="I11675" i="4"/>
  <c r="I11676" i="4"/>
  <c r="I11677" i="4"/>
  <c r="I11678" i="4"/>
  <c r="I11679" i="4"/>
  <c r="I11680" i="4"/>
  <c r="I11681" i="4"/>
  <c r="I11682" i="4"/>
  <c r="I11683" i="4"/>
  <c r="I11684" i="4"/>
  <c r="I11685" i="4"/>
  <c r="I11686" i="4"/>
  <c r="I11687" i="4"/>
  <c r="I11688" i="4"/>
  <c r="I11689" i="4"/>
  <c r="I11690" i="4"/>
  <c r="I11691" i="4"/>
  <c r="I11692" i="4"/>
  <c r="I11693" i="4"/>
  <c r="I11694" i="4"/>
  <c r="I11695" i="4"/>
  <c r="I11696" i="4"/>
  <c r="I11697" i="4"/>
  <c r="I11698" i="4"/>
  <c r="I11699" i="4"/>
  <c r="I11700" i="4"/>
  <c r="I11701" i="4"/>
  <c r="I11702" i="4"/>
  <c r="I11703" i="4"/>
  <c r="I11704" i="4"/>
  <c r="I11705" i="4"/>
  <c r="I11706" i="4"/>
  <c r="I11707" i="4"/>
  <c r="I11708" i="4"/>
  <c r="I11709" i="4"/>
  <c r="I11710" i="4"/>
  <c r="I11711" i="4"/>
  <c r="I11712" i="4"/>
  <c r="I11713" i="4"/>
  <c r="I11714" i="4"/>
  <c r="I11715" i="4"/>
  <c r="I11716" i="4"/>
  <c r="I11717" i="4"/>
  <c r="I11718" i="4"/>
  <c r="I11719" i="4"/>
  <c r="I11720" i="4"/>
  <c r="I11721" i="4"/>
  <c r="I11722" i="4"/>
  <c r="I11723" i="4"/>
  <c r="I11724" i="4"/>
  <c r="I11725" i="4"/>
  <c r="I11726" i="4"/>
  <c r="I11727" i="4"/>
  <c r="I11728" i="4"/>
  <c r="I11729" i="4"/>
  <c r="I11730" i="4"/>
  <c r="I11731" i="4"/>
  <c r="I11732" i="4"/>
  <c r="I11733" i="4"/>
  <c r="I11734" i="4"/>
  <c r="I11735" i="4"/>
  <c r="I11736" i="4"/>
  <c r="I11737" i="4"/>
  <c r="I11738" i="4"/>
  <c r="I11739" i="4"/>
  <c r="I11740" i="4"/>
  <c r="I11741" i="4"/>
  <c r="I11742" i="4"/>
  <c r="I11743" i="4"/>
  <c r="I11744" i="4"/>
  <c r="I11745" i="4"/>
  <c r="I11746" i="4"/>
  <c r="I11747" i="4"/>
  <c r="I11748" i="4"/>
  <c r="I11749" i="4"/>
  <c r="I11750" i="4"/>
  <c r="I11751" i="4"/>
  <c r="I11752" i="4"/>
  <c r="I11753" i="4"/>
  <c r="I11754" i="4"/>
  <c r="I11755" i="4"/>
  <c r="I11756" i="4"/>
  <c r="I11757" i="4"/>
  <c r="I11758" i="4"/>
  <c r="I11759" i="4"/>
  <c r="I11760" i="4"/>
  <c r="I11761" i="4"/>
  <c r="I11762" i="4"/>
  <c r="I11763" i="4"/>
  <c r="I11764" i="4"/>
  <c r="I11765" i="4"/>
  <c r="I11766" i="4"/>
  <c r="I11767" i="4"/>
  <c r="I11768" i="4"/>
  <c r="I11769" i="4"/>
  <c r="I11770" i="4"/>
  <c r="I11771" i="4"/>
  <c r="I11772" i="4"/>
  <c r="I11773" i="4"/>
  <c r="I11774" i="4"/>
  <c r="I11775" i="4"/>
  <c r="I11776" i="4"/>
  <c r="I11777" i="4"/>
  <c r="I11778" i="4"/>
  <c r="I11779" i="4"/>
  <c r="I11780" i="4"/>
  <c r="I11781" i="4"/>
  <c r="I11782" i="4"/>
  <c r="I11783" i="4"/>
  <c r="I11784" i="4"/>
  <c r="I11785" i="4"/>
  <c r="I11786" i="4"/>
  <c r="I11787" i="4"/>
  <c r="I11788" i="4"/>
  <c r="I11789" i="4"/>
  <c r="I11790" i="4"/>
  <c r="I11791" i="4"/>
  <c r="I11792" i="4"/>
  <c r="I11793" i="4"/>
  <c r="I11794" i="4"/>
  <c r="I11795" i="4"/>
  <c r="I11796" i="4"/>
  <c r="I11797" i="4"/>
  <c r="I11798" i="4"/>
  <c r="I11799" i="4"/>
  <c r="I11800" i="4"/>
  <c r="I11801" i="4"/>
  <c r="I11802" i="4"/>
  <c r="I11803" i="4"/>
  <c r="I11804" i="4"/>
  <c r="I11805" i="4"/>
  <c r="I11806" i="4"/>
  <c r="I11807" i="4"/>
  <c r="I11808" i="4"/>
  <c r="I11809" i="4"/>
  <c r="I11810" i="4"/>
  <c r="I11811" i="4"/>
  <c r="I11812" i="4"/>
  <c r="I11813" i="4"/>
  <c r="I11814" i="4"/>
  <c r="I11815" i="4"/>
  <c r="I11816" i="4"/>
  <c r="I11817" i="4"/>
  <c r="I11818" i="4"/>
  <c r="I11819" i="4"/>
  <c r="I11820" i="4"/>
  <c r="I11821" i="4"/>
  <c r="I11822" i="4"/>
  <c r="I11823" i="4"/>
  <c r="I11824" i="4"/>
  <c r="I11825" i="4"/>
  <c r="I11826" i="4"/>
  <c r="I11827" i="4"/>
  <c r="I11828" i="4"/>
  <c r="I11829" i="4"/>
  <c r="I11830" i="4"/>
  <c r="I11831" i="4"/>
  <c r="I11832" i="4"/>
  <c r="I11833" i="4"/>
  <c r="I11834" i="4"/>
  <c r="I11835" i="4"/>
  <c r="I11836" i="4"/>
  <c r="I11837" i="4"/>
  <c r="I11838" i="4"/>
  <c r="I11839" i="4"/>
  <c r="I11840" i="4"/>
  <c r="I11841" i="4"/>
  <c r="I11842" i="4"/>
  <c r="I11843" i="4"/>
  <c r="I11844" i="4"/>
  <c r="I11845" i="4"/>
  <c r="I11846" i="4"/>
  <c r="I11847" i="4"/>
  <c r="I11848" i="4"/>
  <c r="I11849" i="4"/>
  <c r="I11850" i="4"/>
  <c r="I11851" i="4"/>
  <c r="I11852" i="4"/>
  <c r="I11853" i="4"/>
  <c r="I11854" i="4"/>
  <c r="I11855" i="4"/>
  <c r="I11856" i="4"/>
  <c r="I11857" i="4"/>
  <c r="I11858" i="4"/>
  <c r="I11859" i="4"/>
  <c r="I11860" i="4"/>
  <c r="I11861" i="4"/>
  <c r="I11862" i="4"/>
  <c r="I11863" i="4"/>
  <c r="I11864" i="4"/>
  <c r="I11865" i="4"/>
  <c r="I11866" i="4"/>
  <c r="I11867" i="4"/>
  <c r="I11868" i="4"/>
  <c r="I11869" i="4"/>
  <c r="I11870" i="4"/>
  <c r="I11871" i="4"/>
  <c r="I11872" i="4"/>
  <c r="I11873" i="4"/>
  <c r="I11874" i="4"/>
  <c r="I11875" i="4"/>
  <c r="I11876" i="4"/>
  <c r="I11877" i="4"/>
  <c r="I11878" i="4"/>
  <c r="I11879" i="4"/>
  <c r="I11880" i="4"/>
  <c r="I11881" i="4"/>
  <c r="I11882" i="4"/>
  <c r="I11883" i="4"/>
  <c r="I11884" i="4"/>
  <c r="I11885" i="4"/>
  <c r="I11886" i="4"/>
  <c r="I11887" i="4"/>
  <c r="I11888" i="4"/>
  <c r="I11889" i="4"/>
  <c r="I11890" i="4"/>
  <c r="I11891" i="4"/>
  <c r="I11892" i="4"/>
  <c r="I11893" i="4"/>
  <c r="I11894" i="4"/>
  <c r="I11895" i="4"/>
  <c r="I11896" i="4"/>
  <c r="I11897" i="4"/>
  <c r="I11898" i="4"/>
  <c r="I11899" i="4"/>
  <c r="I11900" i="4"/>
  <c r="I11901" i="4"/>
  <c r="I11902" i="4"/>
  <c r="I11903" i="4"/>
  <c r="I11904" i="4"/>
  <c r="I11905" i="4"/>
  <c r="I11906" i="4"/>
  <c r="I11907" i="4"/>
  <c r="I11908" i="4"/>
  <c r="I11909" i="4"/>
  <c r="I11910" i="4"/>
  <c r="I11911" i="4"/>
  <c r="I11912" i="4"/>
  <c r="I11913" i="4"/>
  <c r="I11914" i="4"/>
  <c r="I11915" i="4"/>
  <c r="I11916" i="4"/>
  <c r="I11917" i="4"/>
  <c r="I11918" i="4"/>
  <c r="I11919" i="4"/>
  <c r="I11920" i="4"/>
  <c r="I11921" i="4"/>
  <c r="I11922" i="4"/>
  <c r="I11923" i="4"/>
  <c r="I11924" i="4"/>
  <c r="I11925" i="4"/>
  <c r="I11926" i="4"/>
  <c r="I11927" i="4"/>
  <c r="I11928" i="4"/>
  <c r="I11929" i="4"/>
  <c r="I11930" i="4"/>
  <c r="I11931" i="4"/>
  <c r="I11932" i="4"/>
  <c r="I11933" i="4"/>
  <c r="I11934" i="4"/>
  <c r="I11935" i="4"/>
  <c r="I11936" i="4"/>
  <c r="I11937" i="4"/>
  <c r="I11938" i="4"/>
  <c r="I11939" i="4"/>
  <c r="I11940" i="4"/>
  <c r="I11941" i="4"/>
  <c r="I11942" i="4"/>
  <c r="I11943" i="4"/>
  <c r="I11944" i="4"/>
  <c r="I11945" i="4"/>
  <c r="I11946" i="4"/>
  <c r="I11947" i="4"/>
  <c r="I11948" i="4"/>
  <c r="I11949" i="4"/>
  <c r="I11950" i="4"/>
  <c r="I11951" i="4"/>
  <c r="I11952" i="4"/>
  <c r="I11953" i="4"/>
  <c r="I11954" i="4"/>
  <c r="I11955" i="4"/>
  <c r="I11956" i="4"/>
  <c r="I11957" i="4"/>
  <c r="I11958" i="4"/>
  <c r="I11959" i="4"/>
  <c r="I11960" i="4"/>
  <c r="I11961" i="4"/>
  <c r="I11962" i="4"/>
  <c r="I11963" i="4"/>
  <c r="I11964" i="4"/>
  <c r="I11965" i="4"/>
  <c r="I11966" i="4"/>
  <c r="I11967" i="4"/>
  <c r="I11968" i="4"/>
  <c r="I11969" i="4"/>
  <c r="I11970" i="4"/>
  <c r="I11971" i="4"/>
  <c r="I11972" i="4"/>
  <c r="I11973" i="4"/>
  <c r="I11974" i="4"/>
  <c r="I11975" i="4"/>
  <c r="I11976" i="4"/>
  <c r="I11977" i="4"/>
  <c r="I11978" i="4"/>
  <c r="I11979" i="4"/>
  <c r="I11980" i="4"/>
  <c r="I11981" i="4"/>
  <c r="I11982" i="4"/>
  <c r="I11983" i="4"/>
  <c r="I11984" i="4"/>
  <c r="I11985" i="4"/>
  <c r="I11986" i="4"/>
  <c r="I11987" i="4"/>
  <c r="I11988" i="4"/>
  <c r="I11989" i="4"/>
  <c r="I11990" i="4"/>
  <c r="I11991" i="4"/>
  <c r="I11992" i="4"/>
  <c r="I11993" i="4"/>
  <c r="I11994" i="4"/>
  <c r="I11995" i="4"/>
  <c r="I11996" i="4"/>
  <c r="I11997" i="4"/>
  <c r="I11998" i="4"/>
  <c r="I11999" i="4"/>
  <c r="I12000" i="4"/>
  <c r="I12001" i="4"/>
  <c r="I12002" i="4"/>
  <c r="I12003" i="4"/>
  <c r="I12004" i="4"/>
  <c r="I12005" i="4"/>
  <c r="I12006" i="4"/>
  <c r="I12007" i="4"/>
  <c r="I12008" i="4"/>
  <c r="I12009" i="4"/>
  <c r="I12010" i="4"/>
  <c r="I12011" i="4"/>
  <c r="I12012" i="4"/>
  <c r="I12013" i="4"/>
  <c r="I12014" i="4"/>
  <c r="I12015" i="4"/>
  <c r="I12016" i="4"/>
  <c r="I12017" i="4"/>
  <c r="I12018" i="4"/>
  <c r="I12019" i="4"/>
  <c r="I12020" i="4"/>
  <c r="I12021" i="4"/>
  <c r="I12022" i="4"/>
  <c r="I12023" i="4"/>
  <c r="I12024" i="4"/>
  <c r="I12025" i="4"/>
  <c r="I12026" i="4"/>
  <c r="I12027" i="4"/>
  <c r="I12028" i="4"/>
  <c r="I12029" i="4"/>
  <c r="I12030" i="4"/>
  <c r="I12031" i="4"/>
  <c r="I12032" i="4"/>
  <c r="I12033" i="4"/>
  <c r="I12034" i="4"/>
  <c r="I12035" i="4"/>
  <c r="I12036" i="4"/>
  <c r="I12037" i="4"/>
  <c r="I12038" i="4"/>
  <c r="I12039" i="4"/>
  <c r="I12040" i="4"/>
  <c r="I12041" i="4"/>
  <c r="I12042" i="4"/>
  <c r="I12043" i="4"/>
  <c r="I12044" i="4"/>
  <c r="I12045" i="4"/>
  <c r="I12046" i="4"/>
  <c r="I12047" i="4"/>
  <c r="I12048" i="4"/>
  <c r="I12049" i="4"/>
  <c r="I12050" i="4"/>
  <c r="I12051" i="4"/>
  <c r="I12052" i="4"/>
  <c r="I12053" i="4"/>
  <c r="I12054" i="4"/>
  <c r="I12055" i="4"/>
  <c r="I12056" i="4"/>
  <c r="I12057" i="4"/>
  <c r="I12058" i="4"/>
  <c r="I12059" i="4"/>
  <c r="I12060" i="4"/>
  <c r="I12061" i="4"/>
  <c r="I12062" i="4"/>
  <c r="I12063" i="4"/>
  <c r="I12064" i="4"/>
  <c r="I12065" i="4"/>
  <c r="I12066" i="4"/>
  <c r="I12067" i="4"/>
  <c r="I12068" i="4"/>
  <c r="I12069" i="4"/>
  <c r="I12070" i="4"/>
  <c r="I12071" i="4"/>
  <c r="I12072" i="4"/>
  <c r="I12073" i="4"/>
  <c r="I12074" i="4"/>
  <c r="I12075" i="4"/>
  <c r="I12076" i="4"/>
  <c r="I12077" i="4"/>
  <c r="I12078" i="4"/>
  <c r="I12079" i="4"/>
  <c r="I12080" i="4"/>
  <c r="I12081" i="4"/>
  <c r="I12082" i="4"/>
  <c r="I12083" i="4"/>
  <c r="I12084" i="4"/>
  <c r="I12085" i="4"/>
  <c r="I12086" i="4"/>
  <c r="I12087" i="4"/>
  <c r="I12088" i="4"/>
  <c r="I12089" i="4"/>
  <c r="I12090" i="4"/>
  <c r="I12091" i="4"/>
  <c r="I12092" i="4"/>
  <c r="I12093" i="4"/>
  <c r="I12094" i="4"/>
  <c r="I12095" i="4"/>
  <c r="I12096" i="4"/>
  <c r="I12097" i="4"/>
  <c r="I12098" i="4"/>
  <c r="I12099" i="4"/>
  <c r="I12100" i="4"/>
  <c r="I12101" i="4"/>
  <c r="I12102" i="4"/>
  <c r="I12103" i="4"/>
  <c r="I12104" i="4"/>
  <c r="I12105" i="4"/>
  <c r="I12106" i="4"/>
  <c r="I12107" i="4"/>
  <c r="I12108" i="4"/>
  <c r="I12109" i="4"/>
  <c r="I12110" i="4"/>
  <c r="I12111" i="4"/>
  <c r="I12112" i="4"/>
  <c r="I12113" i="4"/>
  <c r="I12114" i="4"/>
  <c r="I12115" i="4"/>
  <c r="I12116" i="4"/>
  <c r="I12117" i="4"/>
  <c r="I12118" i="4"/>
  <c r="I12119" i="4"/>
  <c r="I12120" i="4"/>
  <c r="I12121" i="4"/>
  <c r="I12122" i="4"/>
  <c r="I12123" i="4"/>
  <c r="I12124" i="4"/>
  <c r="I12125" i="4"/>
  <c r="I12126" i="4"/>
  <c r="I12127" i="4"/>
  <c r="I12128" i="4"/>
  <c r="I12129" i="4"/>
  <c r="I12130" i="4"/>
  <c r="I12131" i="4"/>
  <c r="I12132" i="4"/>
  <c r="I12133" i="4"/>
  <c r="I12134" i="4"/>
  <c r="I12135" i="4"/>
  <c r="I12136" i="4"/>
  <c r="I12137" i="4"/>
  <c r="I12138" i="4"/>
  <c r="I12139" i="4"/>
  <c r="I12140" i="4"/>
  <c r="I12141" i="4"/>
  <c r="I12142" i="4"/>
  <c r="I12143" i="4"/>
  <c r="I12144" i="4"/>
  <c r="I12145" i="4"/>
  <c r="I12146" i="4"/>
  <c r="I12147" i="4"/>
  <c r="I12148" i="4"/>
  <c r="I12149" i="4"/>
  <c r="I12150" i="4"/>
  <c r="I12151" i="4"/>
  <c r="I12152" i="4"/>
  <c r="I12153" i="4"/>
  <c r="I12154" i="4"/>
  <c r="I12155" i="4"/>
  <c r="I12156" i="4"/>
  <c r="I12157" i="4"/>
  <c r="I12158" i="4"/>
  <c r="I12159" i="4"/>
  <c r="I12160" i="4"/>
  <c r="I12161" i="4"/>
  <c r="I12162" i="4"/>
  <c r="I12163" i="4"/>
  <c r="I12164" i="4"/>
  <c r="I12165" i="4"/>
  <c r="I12166" i="4"/>
  <c r="I12167" i="4"/>
  <c r="I12168" i="4"/>
  <c r="I12169" i="4"/>
  <c r="I12170" i="4"/>
  <c r="I12171" i="4"/>
  <c r="I12172" i="4"/>
  <c r="I12173" i="4"/>
  <c r="I12174" i="4"/>
  <c r="I12175" i="4"/>
  <c r="I12176" i="4"/>
  <c r="I12177" i="4"/>
  <c r="I12178" i="4"/>
  <c r="I12179" i="4"/>
  <c r="I12180" i="4"/>
  <c r="I12181" i="4"/>
  <c r="I12182" i="4"/>
  <c r="I12183" i="4"/>
  <c r="I12184" i="4"/>
  <c r="I12185" i="4"/>
  <c r="I12186" i="4"/>
  <c r="I12187" i="4"/>
  <c r="I12188" i="4"/>
  <c r="I12189" i="4"/>
  <c r="I12190" i="4"/>
  <c r="I12191" i="4"/>
  <c r="I12192" i="4"/>
  <c r="I12193" i="4"/>
  <c r="I12194" i="4"/>
  <c r="I12195" i="4"/>
  <c r="I12196" i="4"/>
  <c r="I12197" i="4"/>
  <c r="I12198" i="4"/>
  <c r="I12199" i="4"/>
  <c r="I12200" i="4"/>
  <c r="I12201" i="4"/>
  <c r="I12202" i="4"/>
  <c r="I12203" i="4"/>
  <c r="I12204" i="4"/>
  <c r="I12205" i="4"/>
  <c r="I12206" i="4"/>
  <c r="I12207" i="4"/>
  <c r="I12208" i="4"/>
  <c r="I12209" i="4"/>
  <c r="I12210" i="4"/>
  <c r="I12211" i="4"/>
  <c r="I12212" i="4"/>
  <c r="I12213" i="4"/>
  <c r="I12214" i="4"/>
  <c r="I12215" i="4"/>
  <c r="I12216" i="4"/>
  <c r="I12217" i="4"/>
  <c r="I12218" i="4"/>
  <c r="I12219" i="4"/>
  <c r="I12220" i="4"/>
  <c r="I12221" i="4"/>
  <c r="I12222" i="4"/>
  <c r="I12223" i="4"/>
  <c r="I12224" i="4"/>
  <c r="I12225" i="4"/>
  <c r="I12226" i="4"/>
  <c r="I12227" i="4"/>
  <c r="I12228" i="4"/>
  <c r="I12229" i="4"/>
  <c r="I12230" i="4"/>
  <c r="I12231" i="4"/>
  <c r="I12232" i="4"/>
  <c r="I12233" i="4"/>
  <c r="I12234" i="4"/>
  <c r="I12235" i="4"/>
  <c r="I12236" i="4"/>
  <c r="I12237" i="4"/>
  <c r="I12238" i="4"/>
  <c r="I12239" i="4"/>
  <c r="I12240" i="4"/>
  <c r="I12241" i="4"/>
  <c r="I12242" i="4"/>
  <c r="I12243" i="4"/>
  <c r="I12244" i="4"/>
  <c r="I12245" i="4"/>
  <c r="I12246" i="4"/>
  <c r="I12247" i="4"/>
  <c r="I12248" i="4"/>
  <c r="I12249" i="4"/>
  <c r="I12250" i="4"/>
  <c r="I12251" i="4"/>
  <c r="I12252" i="4"/>
  <c r="I12253" i="4"/>
  <c r="I12254" i="4"/>
  <c r="I12255" i="4"/>
  <c r="I12256" i="4"/>
  <c r="I12257" i="4"/>
  <c r="I12258" i="4"/>
  <c r="I12259" i="4"/>
  <c r="I12260" i="4"/>
  <c r="I12261" i="4"/>
  <c r="I12262" i="4"/>
  <c r="I12263" i="4"/>
  <c r="I12264" i="4"/>
  <c r="I12265" i="4"/>
  <c r="I12266" i="4"/>
  <c r="I12267" i="4"/>
  <c r="I12268" i="4"/>
  <c r="I12269" i="4"/>
  <c r="I12270" i="4"/>
  <c r="I12271" i="4"/>
  <c r="I12272" i="4"/>
  <c r="I12273" i="4"/>
  <c r="I12274" i="4"/>
  <c r="I12275" i="4"/>
  <c r="I12276" i="4"/>
  <c r="I12277" i="4"/>
  <c r="I12278" i="4"/>
  <c r="I12279" i="4"/>
  <c r="I12280" i="4"/>
  <c r="I12281" i="4"/>
  <c r="I12282" i="4"/>
  <c r="I12283" i="4"/>
  <c r="I12284" i="4"/>
  <c r="I12285" i="4"/>
  <c r="I12286" i="4"/>
  <c r="I12287" i="4"/>
  <c r="I12288" i="4"/>
  <c r="I12289" i="4"/>
  <c r="I12290" i="4"/>
  <c r="I12291" i="4"/>
  <c r="I12292" i="4"/>
  <c r="I12293" i="4"/>
  <c r="I12294" i="4"/>
  <c r="I12295" i="4"/>
  <c r="I12296" i="4"/>
  <c r="I12297" i="4"/>
  <c r="I12298" i="4"/>
  <c r="I12299" i="4"/>
  <c r="I12300" i="4"/>
  <c r="I12301" i="4"/>
  <c r="I12302" i="4"/>
  <c r="I12303" i="4"/>
  <c r="I12304" i="4"/>
  <c r="I12305" i="4"/>
  <c r="I12306" i="4"/>
  <c r="I12307" i="4"/>
  <c r="I12308" i="4"/>
  <c r="I12309" i="4"/>
  <c r="I12310" i="4"/>
  <c r="I12311" i="4"/>
  <c r="I12312" i="4"/>
  <c r="I12313" i="4"/>
  <c r="I12314" i="4"/>
  <c r="I12315" i="4"/>
  <c r="I12316" i="4"/>
  <c r="I12317" i="4"/>
  <c r="I12318" i="4"/>
  <c r="I12319" i="4"/>
  <c r="I12320" i="4"/>
  <c r="I12321" i="4"/>
  <c r="I12322" i="4"/>
  <c r="I12323" i="4"/>
  <c r="I12324" i="4"/>
  <c r="I12325" i="4"/>
  <c r="I12326" i="4"/>
  <c r="I12327" i="4"/>
  <c r="I12328" i="4"/>
  <c r="I12329" i="4"/>
  <c r="I12330" i="4"/>
  <c r="I12331" i="4"/>
  <c r="I12332" i="4"/>
  <c r="I12333" i="4"/>
  <c r="I12334" i="4"/>
  <c r="I12335" i="4"/>
  <c r="I12336" i="4"/>
  <c r="I12337" i="4"/>
  <c r="I12338" i="4"/>
  <c r="I12339" i="4"/>
  <c r="I12340" i="4"/>
  <c r="I12341" i="4"/>
  <c r="I12342" i="4"/>
  <c r="I12343" i="4"/>
  <c r="I12344" i="4"/>
  <c r="I12345" i="4"/>
  <c r="I12346" i="4"/>
  <c r="I12347" i="4"/>
  <c r="I12348" i="4"/>
  <c r="I12349" i="4"/>
  <c r="I12350" i="4"/>
  <c r="I12351" i="4"/>
  <c r="I12352" i="4"/>
  <c r="I12353" i="4"/>
  <c r="I12354" i="4"/>
  <c r="I12355" i="4"/>
  <c r="I12356" i="4"/>
  <c r="I12357" i="4"/>
  <c r="I12358" i="4"/>
  <c r="I12359" i="4"/>
  <c r="I12360" i="4"/>
  <c r="I12361" i="4"/>
  <c r="I12362" i="4"/>
  <c r="I12363" i="4"/>
  <c r="I12364" i="4"/>
  <c r="I12365" i="4"/>
  <c r="I12366" i="4"/>
  <c r="I12367" i="4"/>
  <c r="I12368" i="4"/>
  <c r="I12369" i="4"/>
  <c r="I12370" i="4"/>
  <c r="I12371" i="4"/>
  <c r="I12372" i="4"/>
  <c r="I12373" i="4"/>
  <c r="I12374" i="4"/>
  <c r="I12375" i="4"/>
  <c r="I12376" i="4"/>
  <c r="I12377" i="4"/>
  <c r="I12378" i="4"/>
  <c r="I12379" i="4"/>
  <c r="I12380" i="4"/>
  <c r="I12381" i="4"/>
  <c r="I12382" i="4"/>
  <c r="I12383" i="4"/>
  <c r="I12384" i="4"/>
  <c r="I12385" i="4"/>
  <c r="I12386" i="4"/>
  <c r="I12387" i="4"/>
  <c r="I12388" i="4"/>
  <c r="I12389" i="4"/>
  <c r="I12390" i="4"/>
  <c r="I12391" i="4"/>
  <c r="I12392" i="4"/>
  <c r="I12393" i="4"/>
  <c r="I12394" i="4"/>
  <c r="I12395" i="4"/>
  <c r="I12396" i="4"/>
  <c r="I12397" i="4"/>
  <c r="I12398" i="4"/>
  <c r="I12399" i="4"/>
  <c r="I12400" i="4"/>
  <c r="I12401" i="4"/>
  <c r="I12402" i="4"/>
  <c r="I12403" i="4"/>
  <c r="I12404" i="4"/>
  <c r="I12405" i="4"/>
  <c r="I12406" i="4"/>
  <c r="I12407" i="4"/>
  <c r="I12408" i="4"/>
  <c r="I12409" i="4"/>
  <c r="I12410" i="4"/>
  <c r="I12411" i="4"/>
  <c r="I12412" i="4"/>
  <c r="I12413" i="4"/>
  <c r="I12414" i="4"/>
  <c r="I12415" i="4"/>
  <c r="I12416" i="4"/>
  <c r="I12417" i="4"/>
  <c r="I12418" i="4"/>
  <c r="I12419" i="4"/>
  <c r="I12420" i="4"/>
  <c r="I12421" i="4"/>
  <c r="I12422" i="4"/>
  <c r="I12423" i="4"/>
  <c r="I12424" i="4"/>
  <c r="I12425" i="4"/>
  <c r="I12426" i="4"/>
  <c r="I12427" i="4"/>
  <c r="I12428" i="4"/>
  <c r="I12429" i="4"/>
  <c r="I12430" i="4"/>
  <c r="I12431" i="4"/>
  <c r="I12432" i="4"/>
  <c r="I12433" i="4"/>
  <c r="I12434" i="4"/>
  <c r="I12435" i="4"/>
  <c r="I12436" i="4"/>
  <c r="I12437" i="4"/>
  <c r="I12438" i="4"/>
  <c r="I12439" i="4"/>
  <c r="I12440" i="4"/>
  <c r="I12441" i="4"/>
  <c r="I12442" i="4"/>
  <c r="I12443" i="4"/>
  <c r="I12444" i="4"/>
  <c r="I12445" i="4"/>
  <c r="I12446" i="4"/>
  <c r="I12447" i="4"/>
  <c r="I12448" i="4"/>
  <c r="I12449" i="4"/>
  <c r="I12450" i="4"/>
  <c r="I12451" i="4"/>
  <c r="I12452" i="4"/>
  <c r="I12453" i="4"/>
  <c r="I12454" i="4"/>
  <c r="I12455" i="4"/>
  <c r="I12456" i="4"/>
  <c r="I12457" i="4"/>
  <c r="I12458" i="4"/>
  <c r="I12459" i="4"/>
  <c r="I12460" i="4"/>
  <c r="I12461" i="4"/>
  <c r="I12462" i="4"/>
  <c r="I12463" i="4"/>
  <c r="I12464" i="4"/>
  <c r="I12465" i="4"/>
  <c r="I12466" i="4"/>
  <c r="I12467" i="4"/>
  <c r="I12468" i="4"/>
  <c r="I12469" i="4"/>
  <c r="I12470" i="4"/>
  <c r="I12471" i="4"/>
  <c r="I12472" i="4"/>
  <c r="I12473" i="4"/>
  <c r="I12474" i="4"/>
  <c r="I12475" i="4"/>
  <c r="I12476" i="4"/>
  <c r="I12477" i="4"/>
  <c r="I12478" i="4"/>
  <c r="I12479" i="4"/>
  <c r="I12480" i="4"/>
  <c r="I12481" i="4"/>
  <c r="I12482" i="4"/>
  <c r="I12483" i="4"/>
  <c r="I12484" i="4"/>
  <c r="I12485" i="4"/>
  <c r="I12486" i="4"/>
  <c r="I12487" i="4"/>
  <c r="I12488" i="4"/>
  <c r="I12489" i="4"/>
  <c r="I12490" i="4"/>
  <c r="I12491" i="4"/>
  <c r="I12492" i="4"/>
  <c r="I12493" i="4"/>
  <c r="I12494" i="4"/>
  <c r="I12495" i="4"/>
  <c r="I12496" i="4"/>
  <c r="I12497" i="4"/>
  <c r="I12498" i="4"/>
  <c r="I12499" i="4"/>
  <c r="I12500" i="4"/>
  <c r="I12501" i="4"/>
  <c r="I12502" i="4"/>
  <c r="I12503" i="4"/>
  <c r="I12504" i="4"/>
  <c r="I12505" i="4"/>
  <c r="I12506" i="4"/>
  <c r="I12507" i="4"/>
  <c r="I12508" i="4"/>
  <c r="I12509" i="4"/>
  <c r="I12510" i="4"/>
  <c r="I12511" i="4"/>
  <c r="I12512" i="4"/>
  <c r="I12513" i="4"/>
  <c r="I12514" i="4"/>
  <c r="I12515" i="4"/>
  <c r="I12516" i="4"/>
  <c r="I12517" i="4"/>
  <c r="I12518" i="4"/>
  <c r="I12519" i="4"/>
  <c r="I12520" i="4"/>
  <c r="I12521" i="4"/>
  <c r="I12522" i="4"/>
  <c r="I12523" i="4"/>
  <c r="I12524" i="4"/>
  <c r="I12525" i="4"/>
  <c r="I12526" i="4"/>
  <c r="I12527" i="4"/>
  <c r="I12528" i="4"/>
  <c r="I12529" i="4"/>
  <c r="I12530" i="4"/>
  <c r="I12531" i="4"/>
  <c r="I12532" i="4"/>
  <c r="I12533" i="4"/>
  <c r="I12534" i="4"/>
  <c r="I12535" i="4"/>
  <c r="I12536" i="4"/>
  <c r="I12537" i="4"/>
  <c r="I12538" i="4"/>
  <c r="I12539" i="4"/>
  <c r="I12540" i="4"/>
  <c r="I12541" i="4"/>
  <c r="I12542" i="4"/>
  <c r="I12543" i="4"/>
  <c r="I12544" i="4"/>
  <c r="I12545" i="4"/>
  <c r="I12546" i="4"/>
  <c r="I12547" i="4"/>
  <c r="I12548" i="4"/>
  <c r="I12549" i="4"/>
  <c r="I12550" i="4"/>
  <c r="I12551" i="4"/>
  <c r="I12552" i="4"/>
  <c r="I12553" i="4"/>
  <c r="I12554" i="4"/>
  <c r="I12555" i="4"/>
  <c r="I12556" i="4"/>
  <c r="I12557" i="4"/>
  <c r="I12558" i="4"/>
  <c r="I12559" i="4"/>
  <c r="I12560" i="4"/>
  <c r="I12561" i="4"/>
  <c r="I12562" i="4"/>
  <c r="I12563" i="4"/>
  <c r="I12564" i="4"/>
  <c r="I12565" i="4"/>
  <c r="I12566" i="4"/>
  <c r="I12567" i="4"/>
  <c r="I12568" i="4"/>
  <c r="I12569" i="4"/>
  <c r="I12570" i="4"/>
  <c r="I12571" i="4"/>
  <c r="I12572" i="4"/>
  <c r="I12573" i="4"/>
  <c r="I12574" i="4"/>
  <c r="I12575" i="4"/>
  <c r="I12576" i="4"/>
  <c r="I12577" i="4"/>
  <c r="I12578" i="4"/>
  <c r="I12579" i="4"/>
  <c r="I12580" i="4"/>
  <c r="I12581" i="4"/>
  <c r="I12582" i="4"/>
  <c r="I12583" i="4"/>
  <c r="I12584" i="4"/>
  <c r="I12585" i="4"/>
  <c r="I12586" i="4"/>
  <c r="I12587" i="4"/>
  <c r="I12588" i="4"/>
  <c r="I12589" i="4"/>
  <c r="I12590" i="4"/>
  <c r="I12591" i="4"/>
  <c r="I12592" i="4"/>
  <c r="I12593" i="4"/>
  <c r="I12594" i="4"/>
  <c r="I12595" i="4"/>
  <c r="I12596" i="4"/>
  <c r="I12597" i="4"/>
  <c r="I12598" i="4"/>
  <c r="I12599" i="4"/>
  <c r="I12600" i="4"/>
  <c r="I12601" i="4"/>
  <c r="I12602" i="4"/>
  <c r="I12603" i="4"/>
  <c r="I12604" i="4"/>
  <c r="I12605" i="4"/>
  <c r="I12606" i="4"/>
  <c r="I12607" i="4"/>
  <c r="I12608" i="4"/>
  <c r="I12609" i="4"/>
  <c r="I12610" i="4"/>
  <c r="I12611" i="4"/>
  <c r="I12612" i="4"/>
  <c r="I12613" i="4"/>
  <c r="I12614" i="4"/>
  <c r="I12615" i="4"/>
  <c r="I12616" i="4"/>
  <c r="I12617" i="4"/>
  <c r="I12618" i="4"/>
  <c r="I12619" i="4"/>
  <c r="I12620" i="4"/>
  <c r="I12621" i="4"/>
  <c r="I12622" i="4"/>
  <c r="I12623" i="4"/>
  <c r="I12624" i="4"/>
  <c r="I12625" i="4"/>
  <c r="I12626" i="4"/>
  <c r="I12627" i="4"/>
  <c r="I12628" i="4"/>
  <c r="I12629" i="4"/>
  <c r="I12630" i="4"/>
  <c r="I12631" i="4"/>
  <c r="I12632" i="4"/>
  <c r="I12633" i="4"/>
  <c r="I12634" i="4"/>
  <c r="I12635" i="4"/>
  <c r="I12636" i="4"/>
  <c r="I12637" i="4"/>
  <c r="I12638" i="4"/>
  <c r="I12639" i="4"/>
  <c r="I12640" i="4"/>
  <c r="I12641" i="4"/>
  <c r="I12642" i="4"/>
  <c r="I12643" i="4"/>
  <c r="I12644" i="4"/>
  <c r="I12645" i="4"/>
  <c r="I12646" i="4"/>
  <c r="I12647" i="4"/>
  <c r="I12648" i="4"/>
  <c r="I12649" i="4"/>
  <c r="I12650" i="4"/>
  <c r="I12651" i="4"/>
  <c r="I12652" i="4"/>
  <c r="I12653" i="4"/>
  <c r="I12654" i="4"/>
  <c r="I12655" i="4"/>
  <c r="I12656" i="4"/>
  <c r="I12657" i="4"/>
  <c r="I12658" i="4"/>
  <c r="I12659" i="4"/>
  <c r="I12660" i="4"/>
  <c r="I12661" i="4"/>
  <c r="I12662" i="4"/>
  <c r="I12663" i="4"/>
  <c r="I12664" i="4"/>
  <c r="I12665" i="4"/>
  <c r="I12666" i="4"/>
  <c r="I12667" i="4"/>
  <c r="I12668" i="4"/>
  <c r="I12669" i="4"/>
  <c r="I12670" i="4"/>
  <c r="I12671" i="4"/>
  <c r="I12672" i="4"/>
  <c r="I12673" i="4"/>
  <c r="I12674" i="4"/>
  <c r="I12675" i="4"/>
  <c r="I12676" i="4"/>
  <c r="I12677" i="4"/>
  <c r="I12678" i="4"/>
  <c r="I12679" i="4"/>
  <c r="I12680" i="4"/>
  <c r="I12681" i="4"/>
  <c r="I12682" i="4"/>
  <c r="I12683" i="4"/>
  <c r="I12684" i="4"/>
  <c r="I12685" i="4"/>
  <c r="I12686" i="4"/>
  <c r="I12687" i="4"/>
  <c r="I12688" i="4"/>
  <c r="I12689" i="4"/>
  <c r="I12690" i="4"/>
  <c r="I12691" i="4"/>
  <c r="I12692" i="4"/>
  <c r="I12693" i="4"/>
  <c r="I12694" i="4"/>
  <c r="I12695" i="4"/>
  <c r="I12696" i="4"/>
  <c r="I12697" i="4"/>
  <c r="I12698" i="4"/>
  <c r="I12699" i="4"/>
  <c r="I12700" i="4"/>
  <c r="I12701" i="4"/>
  <c r="I12702" i="4"/>
  <c r="I12703" i="4"/>
  <c r="I12704" i="4"/>
  <c r="I12705" i="4"/>
  <c r="I12706" i="4"/>
  <c r="I12707" i="4"/>
  <c r="I12708" i="4"/>
  <c r="I12709" i="4"/>
  <c r="I12710" i="4"/>
  <c r="I12711" i="4"/>
  <c r="I12712" i="4"/>
  <c r="I12713" i="4"/>
  <c r="I12714" i="4"/>
  <c r="I12715" i="4"/>
  <c r="I12716" i="4"/>
  <c r="I12717" i="4"/>
  <c r="I12718" i="4"/>
  <c r="I12719" i="4"/>
  <c r="I12720" i="4"/>
  <c r="I12721" i="4"/>
  <c r="I12722" i="4"/>
  <c r="I12723" i="4"/>
  <c r="I12724" i="4"/>
  <c r="I12725" i="4"/>
  <c r="I12726" i="4"/>
  <c r="I12727" i="4"/>
  <c r="I12728" i="4"/>
  <c r="I12729" i="4"/>
  <c r="I12730" i="4"/>
  <c r="I12731" i="4"/>
  <c r="I12732" i="4"/>
  <c r="I12733" i="4"/>
  <c r="I12734" i="4"/>
  <c r="I12735" i="4"/>
  <c r="I12736" i="4"/>
  <c r="I12737" i="4"/>
  <c r="I12738" i="4"/>
  <c r="I12739" i="4"/>
  <c r="I12740" i="4"/>
  <c r="I12741" i="4"/>
  <c r="I12742" i="4"/>
  <c r="I12743" i="4"/>
  <c r="I12744" i="4"/>
  <c r="I12745" i="4"/>
  <c r="I12746" i="4"/>
  <c r="I12747" i="4"/>
  <c r="I12748" i="4"/>
  <c r="I12749" i="4"/>
  <c r="I12750" i="4"/>
  <c r="I12751" i="4"/>
  <c r="I12752" i="4"/>
  <c r="I12753" i="4"/>
  <c r="I12754" i="4"/>
  <c r="I12755" i="4"/>
  <c r="I12756" i="4"/>
  <c r="I12757" i="4"/>
  <c r="I12758" i="4"/>
  <c r="I12759" i="4"/>
  <c r="I12760" i="4"/>
  <c r="I12761" i="4"/>
  <c r="I12762" i="4"/>
  <c r="I12763" i="4"/>
  <c r="I12764" i="4"/>
  <c r="I12765" i="4"/>
  <c r="I12766" i="4"/>
  <c r="I12767" i="4"/>
  <c r="I12768" i="4"/>
  <c r="I12769" i="4"/>
  <c r="I12770" i="4"/>
  <c r="I12771" i="4"/>
  <c r="I12772" i="4"/>
  <c r="I12773" i="4"/>
  <c r="I12774" i="4"/>
  <c r="I12775" i="4"/>
  <c r="I12776" i="4"/>
  <c r="I12777" i="4"/>
  <c r="I12778" i="4"/>
  <c r="I12779" i="4"/>
  <c r="I12780" i="4"/>
  <c r="I12781" i="4"/>
  <c r="I12782" i="4"/>
  <c r="I12783" i="4"/>
  <c r="I12784" i="4"/>
  <c r="I12785" i="4"/>
  <c r="I12786" i="4"/>
  <c r="I12787" i="4"/>
  <c r="I12788" i="4"/>
  <c r="I12789" i="4"/>
  <c r="I12790" i="4"/>
  <c r="I12791" i="4"/>
  <c r="I12792" i="4"/>
  <c r="I12793" i="4"/>
  <c r="I12794" i="4"/>
  <c r="I12795" i="4"/>
  <c r="I12796" i="4"/>
  <c r="I12797" i="4"/>
  <c r="I12798" i="4"/>
  <c r="I12799" i="4"/>
  <c r="I12800" i="4"/>
  <c r="I12801" i="4"/>
  <c r="I12802" i="4"/>
  <c r="I12803" i="4"/>
  <c r="I12804" i="4"/>
  <c r="I12805" i="4"/>
  <c r="I12806" i="4"/>
  <c r="I12807" i="4"/>
  <c r="I12808" i="4"/>
  <c r="I12809" i="4"/>
  <c r="I12810" i="4"/>
  <c r="I12811" i="4"/>
  <c r="I12812" i="4"/>
  <c r="I12813" i="4"/>
  <c r="I12814" i="4"/>
  <c r="I12815" i="4"/>
  <c r="I12816" i="4"/>
  <c r="I12817" i="4"/>
  <c r="I12818" i="4"/>
  <c r="I12819" i="4"/>
  <c r="I12820" i="4"/>
  <c r="I12821" i="4"/>
  <c r="I12822" i="4"/>
  <c r="I12823" i="4"/>
  <c r="I12824" i="4"/>
  <c r="I12825" i="4"/>
  <c r="I12826" i="4"/>
  <c r="I12827" i="4"/>
  <c r="I12828" i="4"/>
  <c r="I12829" i="4"/>
  <c r="I12830" i="4"/>
  <c r="I12831" i="4"/>
  <c r="I12832" i="4"/>
  <c r="I12833" i="4"/>
  <c r="I12834" i="4"/>
  <c r="I12835" i="4"/>
  <c r="I12836" i="4"/>
  <c r="I12837" i="4"/>
  <c r="I12838" i="4"/>
  <c r="I12839" i="4"/>
  <c r="I12840" i="4"/>
  <c r="I12841" i="4"/>
  <c r="I12842" i="4"/>
  <c r="I12843" i="4"/>
  <c r="I12844" i="4"/>
  <c r="I12845" i="4"/>
  <c r="I12846" i="4"/>
  <c r="I12847" i="4"/>
  <c r="I12848" i="4"/>
  <c r="I12849" i="4"/>
  <c r="I12850" i="4"/>
  <c r="I12851" i="4"/>
  <c r="I12852" i="4"/>
  <c r="I12853" i="4"/>
  <c r="I12854" i="4"/>
  <c r="I12855" i="4"/>
  <c r="I12856" i="4"/>
  <c r="I12857" i="4"/>
  <c r="I12858" i="4"/>
  <c r="I12859" i="4"/>
  <c r="I12860" i="4"/>
  <c r="I12861" i="4"/>
  <c r="I12862" i="4"/>
  <c r="I12863" i="4"/>
  <c r="I12864" i="4"/>
  <c r="I12865" i="4"/>
  <c r="I12866" i="4"/>
  <c r="I12867" i="4"/>
  <c r="I12868" i="4"/>
  <c r="I12869" i="4"/>
  <c r="I12870" i="4"/>
  <c r="I12871" i="4"/>
  <c r="I12872" i="4"/>
  <c r="I12873" i="4"/>
  <c r="I12874" i="4"/>
  <c r="I12875" i="4"/>
  <c r="I12876" i="4"/>
  <c r="I12877" i="4"/>
  <c r="I12878" i="4"/>
  <c r="I12879" i="4"/>
  <c r="I12880" i="4"/>
  <c r="I12881" i="4"/>
  <c r="I12882" i="4"/>
  <c r="I12883" i="4"/>
  <c r="I12884" i="4"/>
  <c r="I12885" i="4"/>
  <c r="I12886" i="4"/>
  <c r="I12887" i="4"/>
  <c r="I12888" i="4"/>
  <c r="I12889" i="4"/>
  <c r="I12890" i="4"/>
  <c r="I12891" i="4"/>
  <c r="I12892" i="4"/>
  <c r="I12893" i="4"/>
  <c r="I12894" i="4"/>
  <c r="I12895" i="4"/>
  <c r="I12896" i="4"/>
  <c r="I12897" i="4"/>
  <c r="I12898" i="4"/>
  <c r="I12899" i="4"/>
  <c r="I12900" i="4"/>
  <c r="I12901" i="4"/>
  <c r="I12902" i="4"/>
  <c r="I12903" i="4"/>
  <c r="I12904" i="4"/>
  <c r="I12905" i="4"/>
  <c r="I12906" i="4"/>
  <c r="I12907" i="4"/>
  <c r="I12908" i="4"/>
  <c r="I12909" i="4"/>
  <c r="I12910" i="4"/>
  <c r="I12911" i="4"/>
  <c r="I12912" i="4"/>
  <c r="I12913" i="4"/>
  <c r="I12914" i="4"/>
  <c r="I12915" i="4"/>
  <c r="I12916" i="4"/>
  <c r="I12917" i="4"/>
  <c r="I12918" i="4"/>
  <c r="I12919" i="4"/>
  <c r="I12920" i="4"/>
  <c r="I12921" i="4"/>
  <c r="I12922" i="4"/>
  <c r="I12923" i="4"/>
  <c r="I12924" i="4"/>
  <c r="I12925" i="4"/>
  <c r="I12926" i="4"/>
  <c r="I12927" i="4"/>
  <c r="I12928" i="4"/>
  <c r="I12929" i="4"/>
  <c r="I12930" i="4"/>
  <c r="I12931" i="4"/>
  <c r="I12932" i="4"/>
  <c r="I12933" i="4"/>
  <c r="I12934" i="4"/>
  <c r="I12935" i="4"/>
  <c r="I12936" i="4"/>
  <c r="I12937" i="4"/>
  <c r="I12938" i="4"/>
  <c r="I12939" i="4"/>
  <c r="I12940" i="4"/>
  <c r="I12941" i="4"/>
  <c r="I12942" i="4"/>
  <c r="I12943" i="4"/>
  <c r="I12944" i="4"/>
  <c r="I12945" i="4"/>
  <c r="I12946" i="4"/>
  <c r="I12947" i="4"/>
  <c r="I12948" i="4"/>
  <c r="I12949" i="4"/>
  <c r="I12950" i="4"/>
  <c r="I12951" i="4"/>
  <c r="I12952" i="4"/>
  <c r="I12953" i="4"/>
  <c r="I12954" i="4"/>
  <c r="I12955" i="4"/>
  <c r="I12956" i="4"/>
  <c r="I12957" i="4"/>
  <c r="I12958" i="4"/>
  <c r="I12959" i="4"/>
  <c r="I12960" i="4"/>
  <c r="I12961" i="4"/>
  <c r="I12962" i="4"/>
  <c r="I12963" i="4"/>
  <c r="I12964" i="4"/>
  <c r="I12965" i="4"/>
  <c r="I12966" i="4"/>
  <c r="I12967" i="4"/>
  <c r="I12968" i="4"/>
  <c r="I12969" i="4"/>
  <c r="I12970" i="4"/>
  <c r="I12971" i="4"/>
  <c r="I12972" i="4"/>
  <c r="I12973" i="4"/>
  <c r="I12974" i="4"/>
  <c r="I12975" i="4"/>
  <c r="I12976" i="4"/>
  <c r="I12977" i="4"/>
  <c r="I12978" i="4"/>
  <c r="I12979" i="4"/>
  <c r="I12980" i="4"/>
  <c r="I12981" i="4"/>
  <c r="I12982" i="4"/>
  <c r="I12983" i="4"/>
  <c r="I12984" i="4"/>
  <c r="I12985" i="4"/>
  <c r="I12986" i="4"/>
  <c r="I12987" i="4"/>
  <c r="I12988" i="4"/>
  <c r="I12989" i="4"/>
  <c r="I12990" i="4"/>
  <c r="I12991" i="4"/>
  <c r="I12992" i="4"/>
  <c r="I12993" i="4"/>
  <c r="I12994" i="4"/>
  <c r="I12995" i="4"/>
  <c r="I12996" i="4"/>
  <c r="I12997" i="4"/>
  <c r="I12998" i="4"/>
  <c r="I12999" i="4"/>
  <c r="I13000" i="4"/>
  <c r="I13001" i="4"/>
  <c r="I13002" i="4"/>
  <c r="I13003" i="4"/>
  <c r="I13004" i="4"/>
  <c r="I13005" i="4"/>
  <c r="I13006" i="4"/>
  <c r="I13007" i="4"/>
  <c r="I13008" i="4"/>
  <c r="I13009" i="4"/>
  <c r="I13010" i="4"/>
  <c r="I13011" i="4"/>
  <c r="I13012" i="4"/>
  <c r="I13013" i="4"/>
  <c r="I13014" i="4"/>
  <c r="I13015" i="4"/>
  <c r="I13016" i="4"/>
  <c r="I13017" i="4"/>
  <c r="I13018" i="4"/>
  <c r="I13019" i="4"/>
  <c r="I13020" i="4"/>
  <c r="I13021" i="4"/>
  <c r="I13022" i="4"/>
  <c r="I13023" i="4"/>
  <c r="I13024" i="4"/>
  <c r="I13025" i="4"/>
  <c r="I13026" i="4"/>
  <c r="I13027" i="4"/>
  <c r="I13028" i="4"/>
  <c r="I13029" i="4"/>
  <c r="I13030" i="4"/>
  <c r="I13031" i="4"/>
  <c r="I13032" i="4"/>
  <c r="I13033" i="4"/>
  <c r="I13034" i="4"/>
  <c r="I13035" i="4"/>
  <c r="I13036" i="4"/>
  <c r="I13037" i="4"/>
  <c r="I13038" i="4"/>
  <c r="I13039" i="4"/>
  <c r="I13040" i="4"/>
  <c r="I13041" i="4"/>
  <c r="I13042" i="4"/>
  <c r="I13043" i="4"/>
  <c r="I13044" i="4"/>
  <c r="I13045" i="4"/>
  <c r="I13046" i="4"/>
  <c r="I13047" i="4"/>
  <c r="I13048" i="4"/>
  <c r="I13049" i="4"/>
  <c r="I13050" i="4"/>
  <c r="I13051" i="4"/>
  <c r="I13052" i="4"/>
  <c r="I13053" i="4"/>
  <c r="I13054" i="4"/>
  <c r="I13055" i="4"/>
  <c r="I13056" i="4"/>
  <c r="I13057" i="4"/>
  <c r="I13058" i="4"/>
  <c r="I13059" i="4"/>
  <c r="I13060" i="4"/>
  <c r="I13061" i="4"/>
  <c r="I13062" i="4"/>
  <c r="I13063" i="4"/>
  <c r="I13064" i="4"/>
  <c r="I13065" i="4"/>
  <c r="I13066" i="4"/>
  <c r="I13067" i="4"/>
  <c r="I13068" i="4"/>
  <c r="I13069" i="4"/>
  <c r="I13070" i="4"/>
  <c r="I13071" i="4"/>
  <c r="I13072" i="4"/>
  <c r="I13073" i="4"/>
  <c r="I13074" i="4"/>
  <c r="I13075" i="4"/>
  <c r="I13076" i="4"/>
  <c r="I13077" i="4"/>
  <c r="I13078" i="4"/>
  <c r="I13079" i="4"/>
  <c r="I13080" i="4"/>
  <c r="I13081" i="4"/>
  <c r="I13082" i="4"/>
  <c r="I13083" i="4"/>
  <c r="I13084" i="4"/>
  <c r="I13085" i="4"/>
  <c r="I13086" i="4"/>
  <c r="I13087" i="4"/>
  <c r="I13088" i="4"/>
  <c r="I13089" i="4"/>
  <c r="I13090" i="4"/>
  <c r="I13091" i="4"/>
  <c r="I13092" i="4"/>
  <c r="I13093" i="4"/>
  <c r="I13094" i="4"/>
  <c r="I13095" i="4"/>
  <c r="I13096" i="4"/>
  <c r="I13097" i="4"/>
  <c r="I13098" i="4"/>
  <c r="I13099" i="4"/>
  <c r="I13100" i="4"/>
  <c r="I13101" i="4"/>
  <c r="I13102" i="4"/>
  <c r="I13103" i="4"/>
  <c r="I13104" i="4"/>
  <c r="I13105" i="4"/>
  <c r="I13106" i="4"/>
  <c r="I13107" i="4"/>
  <c r="I13108" i="4"/>
  <c r="I13109" i="4"/>
  <c r="I13110" i="4"/>
  <c r="I13111" i="4"/>
  <c r="I13112" i="4"/>
  <c r="I13113" i="4"/>
  <c r="I13114" i="4"/>
  <c r="I13115" i="4"/>
  <c r="I13116" i="4"/>
  <c r="I13117" i="4"/>
  <c r="I13118" i="4"/>
  <c r="I13119" i="4"/>
  <c r="I13120" i="4"/>
  <c r="I13121" i="4"/>
  <c r="I13122" i="4"/>
  <c r="I13123" i="4"/>
  <c r="I13124" i="4"/>
  <c r="I13125" i="4"/>
  <c r="I13126" i="4"/>
  <c r="I13127" i="4"/>
  <c r="I13128" i="4"/>
  <c r="I13129" i="4"/>
  <c r="I13130" i="4"/>
  <c r="I13131" i="4"/>
  <c r="I13132" i="4"/>
  <c r="I13133" i="4"/>
  <c r="I13134" i="4"/>
  <c r="I13135" i="4"/>
  <c r="I13136" i="4"/>
  <c r="I13137" i="4"/>
  <c r="I13138" i="4"/>
  <c r="I13139" i="4"/>
  <c r="I13140" i="4"/>
  <c r="I13141" i="4"/>
  <c r="I13142" i="4"/>
  <c r="I13143" i="4"/>
  <c r="I13144" i="4"/>
  <c r="I13145" i="4"/>
  <c r="I13146" i="4"/>
  <c r="I13147" i="4"/>
  <c r="I13148" i="4"/>
  <c r="I13149" i="4"/>
  <c r="I13150" i="4"/>
  <c r="I13151" i="4"/>
  <c r="I13152" i="4"/>
  <c r="I13153" i="4"/>
  <c r="I13154" i="4"/>
  <c r="I13155" i="4"/>
  <c r="I13156" i="4"/>
  <c r="I13157" i="4"/>
  <c r="I13158" i="4"/>
  <c r="I13159" i="4"/>
  <c r="I13160" i="4"/>
  <c r="I13161" i="4"/>
  <c r="I13162" i="4"/>
  <c r="I13163" i="4"/>
  <c r="I13164" i="4"/>
  <c r="I13165" i="4"/>
  <c r="I13166" i="4"/>
  <c r="I13167" i="4"/>
  <c r="I13168" i="4"/>
  <c r="I13169" i="4"/>
  <c r="I13170" i="4"/>
  <c r="I13171" i="4"/>
  <c r="I13172" i="4"/>
  <c r="I13173" i="4"/>
  <c r="I13174" i="4"/>
  <c r="I13175" i="4"/>
  <c r="I13176" i="4"/>
  <c r="I13177" i="4"/>
  <c r="I13178" i="4"/>
  <c r="I13179" i="4"/>
  <c r="I13180" i="4"/>
  <c r="I13181" i="4"/>
  <c r="I13182" i="4"/>
  <c r="I13183" i="4"/>
  <c r="I13184" i="4"/>
  <c r="I13185" i="4"/>
  <c r="I13186" i="4"/>
  <c r="I13187" i="4"/>
  <c r="I13188" i="4"/>
  <c r="I13189" i="4"/>
  <c r="I13190" i="4"/>
  <c r="I13191" i="4"/>
  <c r="I13192" i="4"/>
  <c r="I13193" i="4"/>
  <c r="I13194" i="4"/>
  <c r="I13195" i="4"/>
  <c r="I13196" i="4"/>
  <c r="I13197" i="4"/>
  <c r="I13198" i="4"/>
  <c r="I13199" i="4"/>
  <c r="I13200" i="4"/>
  <c r="I13201" i="4"/>
  <c r="I13202" i="4"/>
  <c r="I13203" i="4"/>
  <c r="I13204" i="4"/>
  <c r="I13205" i="4"/>
  <c r="I13206" i="4"/>
  <c r="I13207" i="4"/>
  <c r="I13208" i="4"/>
  <c r="I13209" i="4"/>
  <c r="I13210" i="4"/>
  <c r="I13211" i="4"/>
  <c r="I13212" i="4"/>
  <c r="I13213" i="4"/>
  <c r="I13214" i="4"/>
  <c r="I13215" i="4"/>
  <c r="I13216" i="4"/>
  <c r="I13217" i="4"/>
  <c r="I13218" i="4"/>
  <c r="I13219" i="4"/>
  <c r="I13220" i="4"/>
  <c r="I13221" i="4"/>
  <c r="I13222" i="4"/>
  <c r="I13223" i="4"/>
  <c r="I13224" i="4"/>
  <c r="I13225" i="4"/>
  <c r="I13226" i="4"/>
  <c r="I13227" i="4"/>
  <c r="I13228" i="4"/>
  <c r="I13229" i="4"/>
  <c r="I13230" i="4"/>
  <c r="I13231" i="4"/>
  <c r="I13232" i="4"/>
  <c r="I13233" i="4"/>
  <c r="I13234" i="4"/>
  <c r="I13235" i="4"/>
  <c r="I13236" i="4"/>
  <c r="I13237" i="4"/>
  <c r="I13238" i="4"/>
  <c r="I13239" i="4"/>
  <c r="I13240" i="4"/>
  <c r="I13241" i="4"/>
  <c r="I13242" i="4"/>
  <c r="I13243" i="4"/>
  <c r="I13244" i="4"/>
  <c r="I13245" i="4"/>
  <c r="I13246" i="4"/>
  <c r="I13247" i="4"/>
  <c r="I13248" i="4"/>
  <c r="I13249" i="4"/>
  <c r="I13250" i="4"/>
  <c r="I13251" i="4"/>
  <c r="I13252" i="4"/>
  <c r="I13253" i="4"/>
  <c r="I13254" i="4"/>
  <c r="I13255" i="4"/>
  <c r="I13256" i="4"/>
  <c r="I13257" i="4"/>
  <c r="I13258" i="4"/>
  <c r="I13259" i="4"/>
  <c r="I13260" i="4"/>
  <c r="I13261" i="4"/>
  <c r="I13262" i="4"/>
  <c r="I13263" i="4"/>
  <c r="I13264" i="4"/>
  <c r="I13265" i="4"/>
  <c r="I13266" i="4"/>
  <c r="I13267" i="4"/>
  <c r="I13268" i="4"/>
  <c r="I13269" i="4"/>
  <c r="I13270" i="4"/>
  <c r="I13271" i="4"/>
  <c r="I13272" i="4"/>
  <c r="I13273" i="4"/>
  <c r="I13274" i="4"/>
  <c r="I13275" i="4"/>
  <c r="I13276" i="4"/>
  <c r="I13277" i="4"/>
  <c r="I13278" i="4"/>
  <c r="I13279" i="4"/>
  <c r="I13280" i="4"/>
  <c r="I13281" i="4"/>
  <c r="I13282" i="4"/>
  <c r="I13283" i="4"/>
  <c r="I13284" i="4"/>
  <c r="I13285" i="4"/>
  <c r="I13286" i="4"/>
  <c r="I13287" i="4"/>
  <c r="I13288" i="4"/>
  <c r="I13289" i="4"/>
  <c r="I13290" i="4"/>
  <c r="I13291" i="4"/>
  <c r="I13292" i="4"/>
  <c r="I13293" i="4"/>
  <c r="I13294" i="4"/>
  <c r="I13295" i="4"/>
  <c r="I13296" i="4"/>
  <c r="I13297" i="4"/>
  <c r="I13298" i="4"/>
  <c r="I13299" i="4"/>
  <c r="I13300" i="4"/>
  <c r="I13301" i="4"/>
  <c r="I13302" i="4"/>
  <c r="I13303" i="4"/>
  <c r="I13304" i="4"/>
  <c r="I13305" i="4"/>
  <c r="I13306" i="4"/>
  <c r="I13307" i="4"/>
  <c r="I13308" i="4"/>
  <c r="I13309" i="4"/>
  <c r="I13310" i="4"/>
  <c r="I13311" i="4"/>
  <c r="I13312" i="4"/>
  <c r="I13313" i="4"/>
  <c r="I13314" i="4"/>
  <c r="I13315" i="4"/>
  <c r="I13316" i="4"/>
  <c r="I13317" i="4"/>
  <c r="I13318" i="4"/>
  <c r="I13319" i="4"/>
  <c r="I13320" i="4"/>
  <c r="I13321" i="4"/>
  <c r="I13322" i="4"/>
  <c r="I13323" i="4"/>
  <c r="I13324" i="4"/>
  <c r="I13325" i="4"/>
  <c r="I13326" i="4"/>
  <c r="I13327" i="4"/>
  <c r="I13328" i="4"/>
  <c r="I13329" i="4"/>
  <c r="I13330" i="4"/>
  <c r="I13331" i="4"/>
  <c r="I13332" i="4"/>
  <c r="I13333" i="4"/>
  <c r="I13334" i="4"/>
  <c r="I13335" i="4"/>
  <c r="I13336" i="4"/>
  <c r="I13337" i="4"/>
  <c r="I13338" i="4"/>
  <c r="I13339" i="4"/>
  <c r="I13340" i="4"/>
  <c r="I13341" i="4"/>
  <c r="I13342" i="4"/>
  <c r="I13343" i="4"/>
  <c r="I13344" i="4"/>
  <c r="I13345" i="4"/>
  <c r="I13346" i="4"/>
  <c r="I13347" i="4"/>
  <c r="I13348" i="4"/>
  <c r="I13349" i="4"/>
  <c r="I13350" i="4"/>
  <c r="I13351" i="4"/>
  <c r="I13352" i="4"/>
  <c r="I13353" i="4"/>
  <c r="I13354" i="4"/>
  <c r="I13355" i="4"/>
  <c r="I13356" i="4"/>
  <c r="I13357" i="4"/>
  <c r="I13358" i="4"/>
  <c r="I13359" i="4"/>
  <c r="I13360" i="4"/>
  <c r="I13361" i="4"/>
  <c r="I13362" i="4"/>
  <c r="I13363" i="4"/>
  <c r="I13364" i="4"/>
  <c r="I13365" i="4"/>
  <c r="I13366" i="4"/>
  <c r="I13367" i="4"/>
  <c r="I13368" i="4"/>
  <c r="I13369" i="4"/>
  <c r="I13370" i="4"/>
  <c r="I13371" i="4"/>
  <c r="I13372" i="4"/>
  <c r="I13373" i="4"/>
  <c r="I13374" i="4"/>
  <c r="I13375" i="4"/>
  <c r="I13376" i="4"/>
  <c r="I13377" i="4"/>
  <c r="I13378" i="4"/>
  <c r="I13379" i="4"/>
  <c r="I13380" i="4"/>
  <c r="I13381" i="4"/>
  <c r="I13382" i="4"/>
  <c r="I13383" i="4"/>
  <c r="I13384" i="4"/>
  <c r="I13385" i="4"/>
  <c r="I13386" i="4"/>
  <c r="I13387" i="4"/>
  <c r="I13388" i="4"/>
  <c r="I13389" i="4"/>
  <c r="I13390" i="4"/>
  <c r="I13391" i="4"/>
  <c r="I13392" i="4"/>
  <c r="I13393" i="4"/>
  <c r="I13394" i="4"/>
  <c r="I13395" i="4"/>
  <c r="I13396" i="4"/>
  <c r="I13397" i="4"/>
  <c r="I13398" i="4"/>
  <c r="I13399" i="4"/>
  <c r="I13400" i="4"/>
  <c r="I13401" i="4"/>
  <c r="I13402" i="4"/>
  <c r="I13403" i="4"/>
  <c r="I13404" i="4"/>
  <c r="I13405" i="4"/>
  <c r="I13406" i="4"/>
  <c r="I13407" i="4"/>
  <c r="I13408" i="4"/>
  <c r="I13409" i="4"/>
  <c r="I13410" i="4"/>
  <c r="I13411" i="4"/>
  <c r="I13412" i="4"/>
  <c r="I13413" i="4"/>
  <c r="I13414" i="4"/>
  <c r="I13415" i="4"/>
  <c r="I13416" i="4"/>
  <c r="I13417" i="4"/>
  <c r="I13418" i="4"/>
  <c r="I13419" i="4"/>
  <c r="I13420" i="4"/>
  <c r="I13421" i="4"/>
  <c r="I13422" i="4"/>
  <c r="I13423" i="4"/>
  <c r="I13424" i="4"/>
  <c r="I13425" i="4"/>
  <c r="I13426" i="4"/>
  <c r="I13427" i="4"/>
  <c r="I13428" i="4"/>
  <c r="I13429" i="4"/>
  <c r="I13430" i="4"/>
  <c r="I13431" i="4"/>
  <c r="I13432" i="4"/>
  <c r="I13433" i="4"/>
  <c r="I13434" i="4"/>
  <c r="I13435" i="4"/>
  <c r="I13436" i="4"/>
  <c r="I13437" i="4"/>
  <c r="I13438" i="4"/>
  <c r="I13439" i="4"/>
  <c r="I13440" i="4"/>
  <c r="I13441" i="4"/>
  <c r="I13442" i="4"/>
  <c r="I13443" i="4"/>
  <c r="I13444" i="4"/>
  <c r="I13445" i="4"/>
  <c r="I13446" i="4"/>
  <c r="I13447" i="4"/>
  <c r="I13448" i="4"/>
  <c r="I13449" i="4"/>
  <c r="I13450" i="4"/>
  <c r="I13451" i="4"/>
  <c r="I13452" i="4"/>
  <c r="I13453" i="4"/>
  <c r="I13454" i="4"/>
  <c r="I13455" i="4"/>
  <c r="I13456" i="4"/>
  <c r="I13457" i="4"/>
  <c r="I13458" i="4"/>
  <c r="I13459" i="4"/>
  <c r="I13460" i="4"/>
  <c r="I13461" i="4"/>
  <c r="I13462" i="4"/>
  <c r="I13463" i="4"/>
  <c r="I13464" i="4"/>
  <c r="I13465" i="4"/>
  <c r="I13466" i="4"/>
  <c r="I13467" i="4"/>
  <c r="I13468" i="4"/>
  <c r="I13469" i="4"/>
  <c r="I13470" i="4"/>
  <c r="I13471" i="4"/>
  <c r="I13472" i="4"/>
  <c r="I13473" i="4"/>
  <c r="I13474" i="4"/>
  <c r="I13475" i="4"/>
  <c r="I13476" i="4"/>
  <c r="I13477" i="4"/>
  <c r="I13478" i="4"/>
  <c r="I13479" i="4"/>
  <c r="I13480" i="4"/>
  <c r="I13481" i="4"/>
  <c r="I13482" i="4"/>
  <c r="I13483" i="4"/>
  <c r="I13484" i="4"/>
  <c r="I13485" i="4"/>
  <c r="I13486" i="4"/>
  <c r="I13487" i="4"/>
  <c r="I13488" i="4"/>
  <c r="I13489" i="4"/>
  <c r="I13490" i="4"/>
  <c r="I13491" i="4"/>
  <c r="I13492" i="4"/>
  <c r="I13493" i="4"/>
  <c r="I13494" i="4"/>
  <c r="I13495" i="4"/>
  <c r="I13496" i="4"/>
  <c r="I13497" i="4"/>
  <c r="I13498" i="4"/>
  <c r="I13499" i="4"/>
  <c r="I13500" i="4"/>
  <c r="I13501" i="4"/>
  <c r="I13502" i="4"/>
  <c r="I13503" i="4"/>
  <c r="I13504" i="4"/>
  <c r="I13505" i="4"/>
  <c r="I13506" i="4"/>
  <c r="I13507" i="4"/>
  <c r="I13508" i="4"/>
  <c r="I13509" i="4"/>
  <c r="I13510" i="4"/>
  <c r="I13511" i="4"/>
  <c r="I13512" i="4"/>
  <c r="I13513" i="4"/>
  <c r="I13514" i="4"/>
  <c r="I13515" i="4"/>
  <c r="I13516" i="4"/>
  <c r="I13517" i="4"/>
  <c r="I13518" i="4"/>
  <c r="I13519" i="4"/>
  <c r="I13520" i="4"/>
  <c r="I13521" i="4"/>
  <c r="I13522" i="4"/>
  <c r="I13523" i="4"/>
  <c r="I13524" i="4"/>
  <c r="I13525" i="4"/>
  <c r="I13526" i="4"/>
  <c r="I13527" i="4"/>
  <c r="I13528" i="4"/>
  <c r="I13529" i="4"/>
  <c r="I13530" i="4"/>
  <c r="I13531" i="4"/>
  <c r="I13532" i="4"/>
  <c r="I13533" i="4"/>
  <c r="I13534" i="4"/>
  <c r="I13535" i="4"/>
  <c r="I13536" i="4"/>
  <c r="I13537" i="4"/>
  <c r="I13538" i="4"/>
  <c r="I13539" i="4"/>
  <c r="I13540" i="4"/>
  <c r="I13541" i="4"/>
  <c r="I13542" i="4"/>
  <c r="I13543" i="4"/>
  <c r="I13544" i="4"/>
  <c r="I13545" i="4"/>
  <c r="I13546" i="4"/>
  <c r="I13547" i="4"/>
  <c r="I13548" i="4"/>
  <c r="I13549" i="4"/>
  <c r="I13550" i="4"/>
  <c r="I13551" i="4"/>
  <c r="I13552" i="4"/>
  <c r="I13553" i="4"/>
  <c r="I13554" i="4"/>
  <c r="I13555" i="4"/>
  <c r="I13556" i="4"/>
  <c r="I13557" i="4"/>
  <c r="I13558" i="4"/>
  <c r="I13559" i="4"/>
  <c r="I13560" i="4"/>
  <c r="I13561" i="4"/>
  <c r="I13562" i="4"/>
  <c r="I13563" i="4"/>
  <c r="I13564" i="4"/>
  <c r="I13565" i="4"/>
  <c r="I13566" i="4"/>
  <c r="I13567" i="4"/>
  <c r="I13568" i="4"/>
  <c r="I13569" i="4"/>
  <c r="I13570" i="4"/>
  <c r="I13571" i="4"/>
  <c r="I13572" i="4"/>
  <c r="I13573" i="4"/>
  <c r="I13574" i="4"/>
  <c r="I13575" i="4"/>
  <c r="I13576" i="4"/>
  <c r="I13577" i="4"/>
  <c r="I13578" i="4"/>
  <c r="I13579" i="4"/>
  <c r="I13580" i="4"/>
  <c r="I13581" i="4"/>
  <c r="I13582" i="4"/>
  <c r="I13583" i="4"/>
  <c r="I13584" i="4"/>
  <c r="I13585" i="4"/>
  <c r="I13586" i="4"/>
  <c r="I13587" i="4"/>
  <c r="I13588" i="4"/>
  <c r="I13589" i="4"/>
  <c r="I13590" i="4"/>
  <c r="I13591" i="4"/>
  <c r="I13592" i="4"/>
  <c r="I13593" i="4"/>
  <c r="I13594" i="4"/>
  <c r="I13595" i="4"/>
  <c r="I13596" i="4"/>
  <c r="I13597" i="4"/>
  <c r="I13598" i="4"/>
  <c r="I13599" i="4"/>
  <c r="I13600" i="4"/>
  <c r="I13601" i="4"/>
  <c r="I13602" i="4"/>
  <c r="I13603" i="4"/>
  <c r="I13604" i="4"/>
  <c r="I13605" i="4"/>
  <c r="I13606" i="4"/>
  <c r="I13607" i="4"/>
  <c r="I13608" i="4"/>
  <c r="I13609" i="4"/>
  <c r="I13610" i="4"/>
  <c r="I13611" i="4"/>
  <c r="I13612" i="4"/>
  <c r="I13613" i="4"/>
  <c r="I13614" i="4"/>
  <c r="I13615" i="4"/>
  <c r="I13616" i="4"/>
  <c r="I13617" i="4"/>
  <c r="I13618" i="4"/>
  <c r="I13619" i="4"/>
  <c r="I13620" i="4"/>
  <c r="I13621" i="4"/>
  <c r="I13622" i="4"/>
  <c r="I13623" i="4"/>
  <c r="I13624" i="4"/>
  <c r="I13625" i="4"/>
  <c r="I13626" i="4"/>
  <c r="I13627" i="4"/>
  <c r="I13628" i="4"/>
  <c r="I13629" i="4"/>
  <c r="I13630" i="4"/>
  <c r="I13631" i="4"/>
  <c r="I13632" i="4"/>
  <c r="I13633" i="4"/>
  <c r="I13634" i="4"/>
  <c r="I13635" i="4"/>
  <c r="I13636" i="4"/>
  <c r="I13637" i="4"/>
  <c r="I13638" i="4"/>
  <c r="I13639" i="4"/>
  <c r="I13640" i="4"/>
  <c r="I13641" i="4"/>
  <c r="I13642" i="4"/>
  <c r="I13643" i="4"/>
  <c r="I13644" i="4"/>
  <c r="I13645" i="4"/>
  <c r="I13646" i="4"/>
  <c r="I13647" i="4"/>
  <c r="I13648" i="4"/>
  <c r="I13649" i="4"/>
  <c r="I13650" i="4"/>
  <c r="I13651" i="4"/>
  <c r="I13652" i="4"/>
  <c r="I13653" i="4"/>
  <c r="I13654" i="4"/>
  <c r="I13655" i="4"/>
  <c r="I13656" i="4"/>
  <c r="I13657" i="4"/>
  <c r="I13658" i="4"/>
  <c r="I13659" i="4"/>
  <c r="I13660" i="4"/>
  <c r="I13661" i="4"/>
  <c r="I13662" i="4"/>
  <c r="I13663" i="4"/>
  <c r="I13664" i="4"/>
  <c r="I13665" i="4"/>
  <c r="I13666" i="4"/>
  <c r="I13667" i="4"/>
  <c r="I13668" i="4"/>
  <c r="I13669" i="4"/>
  <c r="I13670" i="4"/>
  <c r="I13671" i="4"/>
  <c r="I13672" i="4"/>
  <c r="I13673" i="4"/>
  <c r="I13674" i="4"/>
  <c r="I13675" i="4"/>
  <c r="I13676" i="4"/>
  <c r="I13677" i="4"/>
  <c r="I13678" i="4"/>
  <c r="I13679" i="4"/>
  <c r="I13680" i="4"/>
  <c r="I13681" i="4"/>
  <c r="I13682" i="4"/>
  <c r="I13683" i="4"/>
  <c r="I13684" i="4"/>
  <c r="I13685" i="4"/>
  <c r="I13686" i="4"/>
  <c r="I13687" i="4"/>
  <c r="I13688" i="4"/>
  <c r="I13689" i="4"/>
  <c r="I13690" i="4"/>
  <c r="I13691" i="4"/>
  <c r="I13692" i="4"/>
  <c r="I13693" i="4"/>
  <c r="I13694" i="4"/>
  <c r="I13695" i="4"/>
  <c r="I13696" i="4"/>
  <c r="I13697" i="4"/>
  <c r="I13698" i="4"/>
  <c r="I13699" i="4"/>
  <c r="I13700" i="4"/>
  <c r="I13701" i="4"/>
  <c r="I13702" i="4"/>
  <c r="I13703" i="4"/>
  <c r="I13704" i="4"/>
  <c r="I13705" i="4"/>
  <c r="I13706" i="4"/>
  <c r="I13707" i="4"/>
  <c r="I13708" i="4"/>
  <c r="I13709" i="4"/>
  <c r="I13710" i="4"/>
  <c r="I13711" i="4"/>
  <c r="I13712" i="4"/>
  <c r="I13713" i="4"/>
  <c r="I13714" i="4"/>
  <c r="I13715" i="4"/>
  <c r="I13716" i="4"/>
  <c r="I13717" i="4"/>
  <c r="I13718" i="4"/>
  <c r="I13719" i="4"/>
  <c r="I13720" i="4"/>
  <c r="I13721" i="4"/>
  <c r="I13722" i="4"/>
  <c r="I13723" i="4"/>
  <c r="I13724" i="4"/>
  <c r="I13725" i="4"/>
  <c r="I13726" i="4"/>
  <c r="I13727" i="4"/>
  <c r="I13728" i="4"/>
  <c r="I13729" i="4"/>
  <c r="I13730" i="4"/>
  <c r="I13731" i="4"/>
  <c r="I13732" i="4"/>
  <c r="I13733" i="4"/>
  <c r="I13734" i="4"/>
  <c r="I13735" i="4"/>
  <c r="I13736" i="4"/>
  <c r="I13737" i="4"/>
  <c r="I13738" i="4"/>
  <c r="I13739" i="4"/>
  <c r="I13740" i="4"/>
  <c r="I13741" i="4"/>
  <c r="I13742" i="4"/>
  <c r="I13743" i="4"/>
  <c r="I13744" i="4"/>
  <c r="I13745" i="4"/>
  <c r="I13746" i="4"/>
  <c r="I13747" i="4"/>
  <c r="I13748" i="4"/>
  <c r="I13749" i="4"/>
  <c r="I13750" i="4"/>
  <c r="I13751" i="4"/>
  <c r="I13752" i="4"/>
  <c r="I13753" i="4"/>
  <c r="I13754" i="4"/>
  <c r="I13755" i="4"/>
  <c r="I13756" i="4"/>
  <c r="I13757" i="4"/>
  <c r="I13758" i="4"/>
  <c r="I13759" i="4"/>
  <c r="I13760" i="4"/>
  <c r="I13761" i="4"/>
  <c r="I13762" i="4"/>
  <c r="I13763" i="4"/>
  <c r="I13764" i="4"/>
  <c r="I13765" i="4"/>
  <c r="I13766" i="4"/>
  <c r="I13767" i="4"/>
  <c r="I13768" i="4"/>
  <c r="I13769" i="4"/>
  <c r="I13770" i="4"/>
  <c r="I13771" i="4"/>
  <c r="I13772" i="4"/>
  <c r="I13773" i="4"/>
  <c r="I13774" i="4"/>
  <c r="I13775" i="4"/>
  <c r="I13776" i="4"/>
  <c r="I13777" i="4"/>
  <c r="I13778" i="4"/>
  <c r="I13779" i="4"/>
  <c r="I13780" i="4"/>
  <c r="I13781" i="4"/>
  <c r="I13782" i="4"/>
  <c r="I13783" i="4"/>
  <c r="I13784" i="4"/>
  <c r="I13785" i="4"/>
  <c r="I13786" i="4"/>
  <c r="I13787" i="4"/>
  <c r="I13788" i="4"/>
  <c r="I13789" i="4"/>
  <c r="I13790" i="4"/>
  <c r="I13791" i="4"/>
  <c r="I13792" i="4"/>
  <c r="I13793" i="4"/>
  <c r="I13794" i="4"/>
  <c r="I13795" i="4"/>
  <c r="I13796" i="4"/>
  <c r="I13797" i="4"/>
  <c r="I13798" i="4"/>
  <c r="I13799" i="4"/>
  <c r="I13800" i="4"/>
  <c r="I13801" i="4"/>
  <c r="I13802" i="4"/>
  <c r="I13803" i="4"/>
  <c r="I13804" i="4"/>
  <c r="I13805" i="4"/>
  <c r="I13806" i="4"/>
  <c r="I13807" i="4"/>
  <c r="I13808" i="4"/>
  <c r="I13809" i="4"/>
  <c r="I13810" i="4"/>
  <c r="I13811" i="4"/>
  <c r="I13812" i="4"/>
  <c r="I13813" i="4"/>
  <c r="I13814" i="4"/>
  <c r="I13815" i="4"/>
  <c r="I13816" i="4"/>
  <c r="I13817" i="4"/>
  <c r="I13818" i="4"/>
  <c r="I13819" i="4"/>
  <c r="I13820" i="4"/>
  <c r="I13821" i="4"/>
  <c r="I13822" i="4"/>
  <c r="I13823" i="4"/>
  <c r="I13824" i="4"/>
  <c r="I13825" i="4"/>
  <c r="I13826" i="4"/>
  <c r="I13827" i="4"/>
  <c r="I13828" i="4"/>
  <c r="I13829" i="4"/>
  <c r="I13830" i="4"/>
  <c r="I13831" i="4"/>
  <c r="I13832" i="4"/>
  <c r="I13833" i="4"/>
  <c r="I13834" i="4"/>
  <c r="I13835" i="4"/>
  <c r="I13836" i="4"/>
  <c r="I13837" i="4"/>
  <c r="I13838" i="4"/>
  <c r="I13839" i="4"/>
  <c r="I13840" i="4"/>
  <c r="I13841" i="4"/>
  <c r="I13842" i="4"/>
  <c r="I13843" i="4"/>
  <c r="I13844" i="4"/>
  <c r="I13845" i="4"/>
  <c r="I13846" i="4"/>
  <c r="I13847" i="4"/>
  <c r="I13848" i="4"/>
  <c r="I13849" i="4"/>
  <c r="I13850" i="4"/>
  <c r="I13851" i="4"/>
  <c r="I13852" i="4"/>
  <c r="I13853" i="4"/>
  <c r="I13854" i="4"/>
  <c r="I13855" i="4"/>
  <c r="I13856" i="4"/>
  <c r="I13857" i="4"/>
  <c r="I13858" i="4"/>
  <c r="I13859" i="4"/>
  <c r="I13860" i="4"/>
  <c r="I13861" i="4"/>
  <c r="I13862" i="4"/>
  <c r="I13863" i="4"/>
  <c r="I13864" i="4"/>
  <c r="I13865" i="4"/>
  <c r="I13866" i="4"/>
  <c r="I13867" i="4"/>
  <c r="I13868" i="4"/>
  <c r="I13869" i="4"/>
  <c r="I13870" i="4"/>
  <c r="I13871" i="4"/>
  <c r="I13872" i="4"/>
  <c r="I13873" i="4"/>
  <c r="I13874" i="4"/>
  <c r="I13875" i="4"/>
  <c r="I13876" i="4"/>
  <c r="I13877" i="4"/>
  <c r="I13878" i="4"/>
  <c r="I13879" i="4"/>
  <c r="I13880" i="4"/>
  <c r="I13881" i="4"/>
  <c r="I13882" i="4"/>
  <c r="I13883" i="4"/>
  <c r="I13884" i="4"/>
  <c r="I13885" i="4"/>
  <c r="I13886" i="4"/>
  <c r="I13887" i="4"/>
  <c r="I13888" i="4"/>
  <c r="I13889" i="4"/>
  <c r="I13890" i="4"/>
  <c r="I13891" i="4"/>
  <c r="I13892" i="4"/>
  <c r="I13893" i="4"/>
  <c r="I13894" i="4"/>
  <c r="I13895" i="4"/>
  <c r="I13896" i="4"/>
  <c r="I13897" i="4"/>
  <c r="I13898" i="4"/>
  <c r="I13899" i="4"/>
  <c r="I13900" i="4"/>
  <c r="I13901" i="4"/>
  <c r="I13902" i="4"/>
  <c r="I13903" i="4"/>
  <c r="I13904" i="4"/>
  <c r="I13905" i="4"/>
  <c r="I13906" i="4"/>
  <c r="I13907" i="4"/>
  <c r="I13908" i="4"/>
  <c r="I13909" i="4"/>
  <c r="I13910" i="4"/>
  <c r="I13911" i="4"/>
  <c r="I13912" i="4"/>
  <c r="I13913" i="4"/>
  <c r="I13914" i="4"/>
  <c r="I13915" i="4"/>
  <c r="I13916" i="4"/>
  <c r="I13917" i="4"/>
  <c r="I13918" i="4"/>
  <c r="I13919" i="4"/>
  <c r="I13920" i="4"/>
  <c r="I13921" i="4"/>
  <c r="I13922" i="4"/>
  <c r="I13923" i="4"/>
  <c r="I13924" i="4"/>
  <c r="I13925" i="4"/>
  <c r="I13926" i="4"/>
  <c r="I13927" i="4"/>
  <c r="I13928" i="4"/>
  <c r="I13929" i="4"/>
  <c r="I13930" i="4"/>
  <c r="I13931" i="4"/>
  <c r="I13932" i="4"/>
  <c r="I13933" i="4"/>
  <c r="I13934" i="4"/>
  <c r="I13935" i="4"/>
  <c r="I13936" i="4"/>
  <c r="I13937" i="4"/>
  <c r="I13938" i="4"/>
  <c r="I13939" i="4"/>
  <c r="I13940" i="4"/>
  <c r="I13941" i="4"/>
  <c r="I13942" i="4"/>
  <c r="I13943" i="4"/>
  <c r="I13944" i="4"/>
  <c r="I13945" i="4"/>
  <c r="I13946" i="4"/>
  <c r="I13947" i="4"/>
  <c r="I13948" i="4"/>
  <c r="I13949" i="4"/>
  <c r="I13950" i="4"/>
  <c r="I13951" i="4"/>
  <c r="I13952" i="4"/>
  <c r="I13953" i="4"/>
  <c r="I13954" i="4"/>
  <c r="I13955" i="4"/>
  <c r="I13956" i="4"/>
  <c r="I13957" i="4"/>
  <c r="I13958" i="4"/>
  <c r="I13959" i="4"/>
  <c r="I13960" i="4"/>
  <c r="I13961" i="4"/>
  <c r="I13962" i="4"/>
  <c r="I13963" i="4"/>
  <c r="I13964" i="4"/>
  <c r="I13965" i="4"/>
  <c r="I13966" i="4"/>
  <c r="I13967" i="4"/>
  <c r="I13968" i="4"/>
  <c r="I13969" i="4"/>
  <c r="I13970" i="4"/>
  <c r="I13971" i="4"/>
  <c r="I13972" i="4"/>
  <c r="I13973" i="4"/>
  <c r="I13974" i="4"/>
  <c r="I13975" i="4"/>
  <c r="I13976" i="4"/>
  <c r="I13977" i="4"/>
  <c r="I13978" i="4"/>
  <c r="I13979" i="4"/>
  <c r="I13980" i="4"/>
  <c r="I13981" i="4"/>
  <c r="I13982" i="4"/>
  <c r="I13983" i="4"/>
  <c r="I13984" i="4"/>
  <c r="I13985" i="4"/>
  <c r="I13986" i="4"/>
  <c r="I13987" i="4"/>
  <c r="I13988" i="4"/>
  <c r="I13989" i="4"/>
  <c r="I13990" i="4"/>
  <c r="I13991" i="4"/>
  <c r="I13992" i="4"/>
  <c r="I13993" i="4"/>
  <c r="I13994" i="4"/>
  <c r="I13995" i="4"/>
  <c r="I13996" i="4"/>
  <c r="I13997" i="4"/>
  <c r="I13998" i="4"/>
  <c r="I13999" i="4"/>
  <c r="I14000" i="4"/>
  <c r="I14001" i="4"/>
  <c r="I14002" i="4"/>
  <c r="I14003" i="4"/>
  <c r="I14004" i="4"/>
  <c r="I14005" i="4"/>
  <c r="I14006" i="4"/>
  <c r="I14007" i="4"/>
  <c r="I14008" i="4"/>
  <c r="I14009" i="4"/>
  <c r="I14010" i="4"/>
  <c r="I14011" i="4"/>
  <c r="I14012" i="4"/>
  <c r="I14013" i="4"/>
  <c r="I14014" i="4"/>
  <c r="I14015" i="4"/>
  <c r="I14016" i="4"/>
  <c r="I14017" i="4"/>
  <c r="I14018" i="4"/>
  <c r="I14019" i="4"/>
  <c r="I14020" i="4"/>
  <c r="I14021" i="4"/>
  <c r="I14022" i="4"/>
  <c r="I14023" i="4"/>
  <c r="I14024" i="4"/>
  <c r="I14025" i="4"/>
  <c r="I14026" i="4"/>
  <c r="I14027" i="4"/>
  <c r="I14028" i="4"/>
  <c r="I14029" i="4"/>
  <c r="I14030" i="4"/>
  <c r="I14031" i="4"/>
  <c r="I14032" i="4"/>
  <c r="I14033" i="4"/>
  <c r="I14034" i="4"/>
  <c r="I14035" i="4"/>
  <c r="I14036" i="4"/>
  <c r="I14037" i="4"/>
  <c r="I14038" i="4"/>
  <c r="I14039" i="4"/>
  <c r="I14040" i="4"/>
  <c r="I14041" i="4"/>
  <c r="I14042" i="4"/>
  <c r="I14043" i="4"/>
  <c r="I14044" i="4"/>
  <c r="I14045" i="4"/>
  <c r="I14046" i="4"/>
  <c r="I14047" i="4"/>
  <c r="I14048" i="4"/>
  <c r="I14049" i="4"/>
  <c r="I14050" i="4"/>
  <c r="I14051" i="4"/>
  <c r="I14052" i="4"/>
  <c r="I14053" i="4"/>
  <c r="I14054" i="4"/>
  <c r="I14055" i="4"/>
  <c r="I14056" i="4"/>
  <c r="I14057" i="4"/>
  <c r="I14058" i="4"/>
  <c r="I14059" i="4"/>
  <c r="I14060" i="4"/>
  <c r="I14061" i="4"/>
  <c r="I14062" i="4"/>
  <c r="I14063" i="4"/>
  <c r="I14064" i="4"/>
  <c r="I14065" i="4"/>
  <c r="I14066" i="4"/>
  <c r="I14067" i="4"/>
  <c r="I14068" i="4"/>
  <c r="I14069" i="4"/>
  <c r="I14070" i="4"/>
  <c r="I14071" i="4"/>
  <c r="I14072" i="4"/>
  <c r="I14073" i="4"/>
  <c r="I14074" i="4"/>
  <c r="I14075" i="4"/>
  <c r="I14076" i="4"/>
  <c r="I14077" i="4"/>
  <c r="I14078" i="4"/>
  <c r="I14079" i="4"/>
  <c r="I14080" i="4"/>
  <c r="I14081" i="4"/>
  <c r="I14082" i="4"/>
  <c r="I14083" i="4"/>
  <c r="I14084" i="4"/>
  <c r="I14085" i="4"/>
  <c r="I14086" i="4"/>
  <c r="I14087" i="4"/>
  <c r="I14088" i="4"/>
  <c r="I14089" i="4"/>
  <c r="I14090" i="4"/>
  <c r="I14091" i="4"/>
  <c r="I14092" i="4"/>
  <c r="I14093" i="4"/>
  <c r="I14094" i="4"/>
  <c r="I14095" i="4"/>
  <c r="I14096" i="4"/>
  <c r="I14097" i="4"/>
  <c r="I14098" i="4"/>
  <c r="I14099" i="4"/>
  <c r="I14100" i="4"/>
  <c r="I14101" i="4"/>
  <c r="I14102" i="4"/>
  <c r="I14103" i="4"/>
  <c r="I14104" i="4"/>
  <c r="I14105" i="4"/>
  <c r="I14106" i="4"/>
  <c r="I14107" i="4"/>
  <c r="I14108" i="4"/>
  <c r="I14109" i="4"/>
  <c r="I14110" i="4"/>
  <c r="I14111" i="4"/>
  <c r="I14112" i="4"/>
  <c r="I14113" i="4"/>
  <c r="I14114" i="4"/>
  <c r="I14115" i="4"/>
  <c r="I14116" i="4"/>
  <c r="I14117" i="4"/>
  <c r="I14118" i="4"/>
  <c r="I14119" i="4"/>
  <c r="I14120" i="4"/>
  <c r="I14121" i="4"/>
  <c r="I14122" i="4"/>
  <c r="I14123" i="4"/>
  <c r="I14124" i="4"/>
  <c r="I14125" i="4"/>
  <c r="I14126" i="4"/>
  <c r="I14127" i="4"/>
  <c r="I14128" i="4"/>
  <c r="I14129" i="4"/>
  <c r="I14130" i="4"/>
  <c r="I14131" i="4"/>
  <c r="I14132" i="4"/>
  <c r="I14133" i="4"/>
  <c r="I14134" i="4"/>
  <c r="I14135" i="4"/>
  <c r="I14136" i="4"/>
  <c r="I14137" i="4"/>
  <c r="I14138" i="4"/>
  <c r="I14139" i="4"/>
  <c r="I14140" i="4"/>
  <c r="I14141" i="4"/>
  <c r="I14142" i="4"/>
  <c r="I14143" i="4"/>
  <c r="I14144" i="4"/>
  <c r="I14145" i="4"/>
  <c r="I14146" i="4"/>
  <c r="I14147" i="4"/>
  <c r="I14148" i="4"/>
  <c r="I14149" i="4"/>
  <c r="I14150" i="4"/>
  <c r="I14151" i="4"/>
  <c r="I14152" i="4"/>
  <c r="I14153" i="4"/>
  <c r="I14154" i="4"/>
  <c r="I14155" i="4"/>
  <c r="I14156" i="4"/>
  <c r="I14157" i="4"/>
  <c r="I14158" i="4"/>
  <c r="I14159" i="4"/>
  <c r="I14160" i="4"/>
  <c r="I14161" i="4"/>
  <c r="I14162" i="4"/>
  <c r="I14163" i="4"/>
  <c r="I14164" i="4"/>
  <c r="I14165" i="4"/>
  <c r="I14166" i="4"/>
  <c r="I14167" i="4"/>
  <c r="I14168" i="4"/>
  <c r="I14169" i="4"/>
  <c r="I14170" i="4"/>
  <c r="I14171" i="4"/>
  <c r="I14172" i="4"/>
  <c r="I14173" i="4"/>
  <c r="I14174" i="4"/>
  <c r="I14175" i="4"/>
  <c r="I14176" i="4"/>
  <c r="I14177" i="4"/>
  <c r="I14178" i="4"/>
  <c r="I14179" i="4"/>
  <c r="I14180" i="4"/>
  <c r="I14181" i="4"/>
  <c r="I14182" i="4"/>
  <c r="I14183" i="4"/>
  <c r="I14184" i="4"/>
  <c r="I14185" i="4"/>
  <c r="I14186" i="4"/>
  <c r="I14187" i="4"/>
  <c r="I14188" i="4"/>
  <c r="I14189" i="4"/>
  <c r="I14190" i="4"/>
  <c r="I14191" i="4"/>
  <c r="I14192" i="4"/>
  <c r="I14193" i="4"/>
  <c r="I14194" i="4"/>
  <c r="I14195" i="4"/>
  <c r="I14196" i="4"/>
  <c r="I14197" i="4"/>
  <c r="I14198" i="4"/>
  <c r="I14199" i="4"/>
  <c r="I14200" i="4"/>
  <c r="I14201" i="4"/>
  <c r="I14202" i="4"/>
  <c r="I14203" i="4"/>
  <c r="I14204" i="4"/>
  <c r="I14205" i="4"/>
  <c r="I14206" i="4"/>
  <c r="I14207" i="4"/>
  <c r="I14208" i="4"/>
  <c r="I14209" i="4"/>
  <c r="I14210" i="4"/>
  <c r="I14211" i="4"/>
  <c r="I14212" i="4"/>
  <c r="I14213" i="4"/>
  <c r="I14214" i="4"/>
  <c r="I14215" i="4"/>
  <c r="I14216" i="4"/>
  <c r="I14217" i="4"/>
  <c r="I14218" i="4"/>
  <c r="I14219" i="4"/>
  <c r="I14220" i="4"/>
  <c r="I14221" i="4"/>
  <c r="I14222" i="4"/>
  <c r="I14223" i="4"/>
  <c r="I14224" i="4"/>
  <c r="I14225" i="4"/>
  <c r="I14226" i="4"/>
  <c r="I14227" i="4"/>
  <c r="I14228" i="4"/>
  <c r="I14229" i="4"/>
  <c r="I14230" i="4"/>
  <c r="I14231" i="4"/>
  <c r="I14232" i="4"/>
  <c r="I14233" i="4"/>
  <c r="I14234" i="4"/>
  <c r="I14235" i="4"/>
  <c r="I14236" i="4"/>
  <c r="I14237" i="4"/>
  <c r="I14238" i="4"/>
  <c r="I14239" i="4"/>
  <c r="I14240" i="4"/>
  <c r="I14241" i="4"/>
  <c r="I14242" i="4"/>
  <c r="I14243" i="4"/>
  <c r="I14244" i="4"/>
  <c r="I14245" i="4"/>
  <c r="I14246" i="4"/>
  <c r="I14247" i="4"/>
  <c r="I14248" i="4"/>
  <c r="I14249" i="4"/>
  <c r="I14250" i="4"/>
  <c r="I14251" i="4"/>
  <c r="I14252" i="4"/>
  <c r="I14253" i="4"/>
  <c r="I14254" i="4"/>
  <c r="I14255" i="4"/>
  <c r="I14256" i="4"/>
  <c r="I14257" i="4"/>
  <c r="I14258" i="4"/>
  <c r="I14259" i="4"/>
  <c r="I14260" i="4"/>
  <c r="I14261" i="4"/>
  <c r="I14262" i="4"/>
  <c r="I14263" i="4"/>
  <c r="I14264" i="4"/>
  <c r="I14265" i="4"/>
  <c r="I14266" i="4"/>
  <c r="I14267" i="4"/>
  <c r="I14268" i="4"/>
  <c r="I14269" i="4"/>
  <c r="I14270" i="4"/>
  <c r="I14271" i="4"/>
  <c r="I14272" i="4"/>
  <c r="I14273" i="4"/>
  <c r="I14274" i="4"/>
  <c r="I14275" i="4"/>
  <c r="I14276" i="4"/>
  <c r="I14277" i="4"/>
  <c r="I14278" i="4"/>
  <c r="I14279" i="4"/>
  <c r="I14280" i="4"/>
  <c r="I14281" i="4"/>
  <c r="I14282" i="4"/>
  <c r="I14283" i="4"/>
  <c r="I14284" i="4"/>
  <c r="I14285" i="4"/>
  <c r="I14286" i="4"/>
  <c r="I14287" i="4"/>
  <c r="I14288" i="4"/>
  <c r="I14289" i="4"/>
  <c r="I14290" i="4"/>
  <c r="I14291" i="4"/>
  <c r="I14292" i="4"/>
  <c r="I14293" i="4"/>
  <c r="I14294" i="4"/>
  <c r="I14295" i="4"/>
  <c r="I14296" i="4"/>
  <c r="I14297" i="4"/>
  <c r="I14298" i="4"/>
  <c r="I14299" i="4"/>
  <c r="I14300" i="4"/>
  <c r="I14301" i="4"/>
  <c r="I14302" i="4"/>
  <c r="I14303" i="4"/>
  <c r="I14304" i="4"/>
  <c r="I14305" i="4"/>
  <c r="I14306" i="4"/>
  <c r="I14307" i="4"/>
  <c r="I14308" i="4"/>
  <c r="I14309" i="4"/>
  <c r="I14310" i="4"/>
  <c r="I14311" i="4"/>
  <c r="I14312" i="4"/>
  <c r="I14313" i="4"/>
  <c r="I14314" i="4"/>
  <c r="I14315" i="4"/>
  <c r="I14316" i="4"/>
  <c r="I14317" i="4"/>
  <c r="I14318" i="4"/>
  <c r="I14319" i="4"/>
  <c r="I14320" i="4"/>
  <c r="I14321" i="4"/>
  <c r="I14322" i="4"/>
  <c r="I14323" i="4"/>
  <c r="I14324" i="4"/>
  <c r="I14325" i="4"/>
  <c r="I14326" i="4"/>
  <c r="I14327" i="4"/>
  <c r="I14328" i="4"/>
  <c r="I14329" i="4"/>
  <c r="I14330" i="4"/>
  <c r="I14331" i="4"/>
  <c r="I14332" i="4"/>
  <c r="I14333" i="4"/>
  <c r="I14334" i="4"/>
  <c r="I14335" i="4"/>
  <c r="I14336" i="4"/>
  <c r="I14337" i="4"/>
  <c r="I14338" i="4"/>
  <c r="I14339" i="4"/>
  <c r="I14340" i="4"/>
  <c r="I14341" i="4"/>
  <c r="I14342" i="4"/>
  <c r="I14343" i="4"/>
  <c r="I14344" i="4"/>
  <c r="I14345" i="4"/>
  <c r="I14346" i="4"/>
  <c r="I14347" i="4"/>
  <c r="I14348" i="4"/>
  <c r="I14349" i="4"/>
  <c r="I14350" i="4"/>
  <c r="I14351" i="4"/>
  <c r="I14352" i="4"/>
  <c r="I14353" i="4"/>
  <c r="I14354" i="4"/>
  <c r="I14355" i="4"/>
  <c r="I14356" i="4"/>
  <c r="I14357" i="4"/>
  <c r="I14358" i="4"/>
  <c r="I14359" i="4"/>
  <c r="I14360" i="4"/>
  <c r="I14361" i="4"/>
  <c r="I14362" i="4"/>
  <c r="I14363" i="4"/>
  <c r="I14364" i="4"/>
  <c r="I14365" i="4"/>
  <c r="I14366" i="4"/>
  <c r="I14367" i="4"/>
  <c r="I14368" i="4"/>
  <c r="I14369" i="4"/>
  <c r="I14370" i="4"/>
  <c r="I14371" i="4"/>
  <c r="I14372" i="4"/>
  <c r="I14373" i="4"/>
  <c r="I14374" i="4"/>
  <c r="I14375" i="4"/>
  <c r="I14376" i="4"/>
  <c r="I14377" i="4"/>
  <c r="I14378" i="4"/>
  <c r="I14379" i="4"/>
  <c r="I14380" i="4"/>
  <c r="I14381" i="4"/>
  <c r="I14382" i="4"/>
  <c r="I14383" i="4"/>
  <c r="I14384" i="4"/>
  <c r="I14385" i="4"/>
  <c r="I14386" i="4"/>
  <c r="I14387" i="4"/>
  <c r="I14388" i="4"/>
  <c r="I14389" i="4"/>
  <c r="I14390" i="4"/>
  <c r="I14391" i="4"/>
  <c r="I14392" i="4"/>
  <c r="I14393" i="4"/>
  <c r="I14394" i="4"/>
  <c r="I14395" i="4"/>
  <c r="I14396" i="4"/>
  <c r="I14397" i="4"/>
  <c r="I14398" i="4"/>
  <c r="I14399" i="4"/>
  <c r="I14400" i="4"/>
  <c r="I14401" i="4"/>
  <c r="I14402" i="4"/>
  <c r="I14403" i="4"/>
  <c r="I14404" i="4"/>
  <c r="I14405" i="4"/>
  <c r="I14406" i="4"/>
  <c r="I14407" i="4"/>
  <c r="I14408" i="4"/>
  <c r="I14409" i="4"/>
  <c r="I14410" i="4"/>
  <c r="I14411" i="4"/>
  <c r="I14412" i="4"/>
  <c r="I14413" i="4"/>
  <c r="I14414" i="4"/>
  <c r="I14415" i="4"/>
  <c r="I14416" i="4"/>
  <c r="I14417" i="4"/>
  <c r="I14418" i="4"/>
  <c r="I14419" i="4"/>
  <c r="I14420" i="4"/>
  <c r="I14421" i="4"/>
  <c r="I14422" i="4"/>
  <c r="I14423" i="4"/>
  <c r="I14424" i="4"/>
  <c r="I14425" i="4"/>
  <c r="I14426" i="4"/>
  <c r="I14427" i="4"/>
  <c r="I14428" i="4"/>
  <c r="I14429" i="4"/>
  <c r="I14430" i="4"/>
  <c r="I14431" i="4"/>
  <c r="I14432" i="4"/>
  <c r="I14433" i="4"/>
  <c r="I14434" i="4"/>
  <c r="I14435" i="4"/>
  <c r="I14436" i="4"/>
  <c r="I14437" i="4"/>
  <c r="I14438" i="4"/>
  <c r="I14439" i="4"/>
  <c r="I14440" i="4"/>
  <c r="I14441" i="4"/>
  <c r="I14442" i="4"/>
  <c r="I14443" i="4"/>
  <c r="I14444" i="4"/>
  <c r="I14445" i="4"/>
  <c r="I14446" i="4"/>
  <c r="I14447" i="4"/>
  <c r="I14448" i="4"/>
  <c r="I14449" i="4"/>
  <c r="I14450" i="4"/>
  <c r="I14451" i="4"/>
  <c r="I14452" i="4"/>
  <c r="I14453" i="4"/>
  <c r="I14454" i="4"/>
  <c r="I14455" i="4"/>
  <c r="I14456" i="4"/>
  <c r="I14457" i="4"/>
  <c r="I14458" i="4"/>
  <c r="I14459" i="4"/>
  <c r="I14460" i="4"/>
  <c r="I14461" i="4"/>
  <c r="I14462" i="4"/>
  <c r="I14463" i="4"/>
  <c r="I14464" i="4"/>
  <c r="I14465" i="4"/>
  <c r="I14466" i="4"/>
  <c r="I14467" i="4"/>
  <c r="I14468" i="4"/>
  <c r="I14469" i="4"/>
  <c r="I14470" i="4"/>
  <c r="I14471" i="4"/>
  <c r="I14472" i="4"/>
  <c r="I14473" i="4"/>
  <c r="I14474" i="4"/>
  <c r="I14475" i="4"/>
  <c r="I14476" i="4"/>
  <c r="I14477" i="4"/>
  <c r="I14478" i="4"/>
  <c r="I14479" i="4"/>
  <c r="I14480" i="4"/>
  <c r="I14481" i="4"/>
  <c r="I14482" i="4"/>
  <c r="I14483" i="4"/>
  <c r="I14484" i="4"/>
  <c r="I14485" i="4"/>
  <c r="I14486" i="4"/>
  <c r="I14487" i="4"/>
  <c r="I14488" i="4"/>
  <c r="I14489" i="4"/>
  <c r="I14490" i="4"/>
  <c r="I14491" i="4"/>
  <c r="I14492" i="4"/>
  <c r="I14493" i="4"/>
  <c r="I14494" i="4"/>
  <c r="I14495" i="4"/>
  <c r="I14496" i="4"/>
  <c r="I14497" i="4"/>
  <c r="I14498" i="4"/>
  <c r="I14499" i="4"/>
  <c r="I14500" i="4"/>
  <c r="I14501" i="4"/>
  <c r="I14502" i="4"/>
  <c r="I14503" i="4"/>
  <c r="I14504" i="4"/>
  <c r="I14505" i="4"/>
  <c r="I14506" i="4"/>
  <c r="I14507" i="4"/>
  <c r="I14508" i="4"/>
  <c r="I14509" i="4"/>
  <c r="I14510" i="4"/>
  <c r="I14511" i="4"/>
  <c r="I14512" i="4"/>
  <c r="I14513" i="4"/>
  <c r="I14514" i="4"/>
  <c r="I14515" i="4"/>
  <c r="I14516" i="4"/>
  <c r="I14517" i="4"/>
  <c r="I14518" i="4"/>
  <c r="I14519" i="4"/>
  <c r="I14520" i="4"/>
  <c r="I14521" i="4"/>
  <c r="I14522" i="4"/>
  <c r="I14523" i="4"/>
  <c r="I14524" i="4"/>
  <c r="I14525" i="4"/>
  <c r="I14526" i="4"/>
  <c r="I14527" i="4"/>
  <c r="I14528" i="4"/>
  <c r="I14529" i="4"/>
  <c r="I14530" i="4"/>
  <c r="I14531" i="4"/>
  <c r="I14532" i="4"/>
  <c r="I14533" i="4"/>
  <c r="I14534" i="4"/>
  <c r="I14535" i="4"/>
  <c r="I14536" i="4"/>
  <c r="I14537" i="4"/>
  <c r="I14538" i="4"/>
  <c r="I14539" i="4"/>
  <c r="I14540" i="4"/>
  <c r="I14541" i="4"/>
  <c r="I14542" i="4"/>
  <c r="I14543" i="4"/>
  <c r="I14544" i="4"/>
  <c r="I14545" i="4"/>
  <c r="I14546" i="4"/>
  <c r="I14547" i="4"/>
  <c r="I14548" i="4"/>
  <c r="I14549" i="4"/>
  <c r="I14550" i="4"/>
  <c r="I14551" i="4"/>
  <c r="I14552" i="4"/>
  <c r="I14553" i="4"/>
  <c r="I14554" i="4"/>
  <c r="I14555" i="4"/>
  <c r="I14556" i="4"/>
  <c r="I14557" i="4"/>
  <c r="I14558" i="4"/>
  <c r="I14559" i="4"/>
  <c r="I14560" i="4"/>
  <c r="I14561" i="4"/>
  <c r="I14562" i="4"/>
  <c r="I14563" i="4"/>
  <c r="I14564" i="4"/>
  <c r="I14565" i="4"/>
  <c r="I14566" i="4"/>
  <c r="I14567" i="4"/>
  <c r="I14568" i="4"/>
  <c r="I14569" i="4"/>
  <c r="I14570" i="4"/>
  <c r="I14571" i="4"/>
  <c r="I14572" i="4"/>
  <c r="I14573" i="4"/>
  <c r="I14574" i="4"/>
  <c r="I14575" i="4"/>
  <c r="I14576" i="4"/>
  <c r="I14577" i="4"/>
  <c r="I14578" i="4"/>
  <c r="I14579" i="4"/>
  <c r="I14580" i="4"/>
  <c r="I14581" i="4"/>
  <c r="I14582" i="4"/>
  <c r="I14583" i="4"/>
  <c r="I14584" i="4"/>
  <c r="I14585" i="4"/>
  <c r="I14586" i="4"/>
  <c r="I14587" i="4"/>
  <c r="I14588" i="4"/>
  <c r="I14589" i="4"/>
  <c r="I14590" i="4"/>
  <c r="I14591" i="4"/>
  <c r="I14592" i="4"/>
  <c r="I14593" i="4"/>
  <c r="I14594" i="4"/>
  <c r="I14595" i="4"/>
  <c r="I14596" i="4"/>
  <c r="I14597" i="4"/>
  <c r="I14598" i="4"/>
  <c r="I14599" i="4"/>
  <c r="I14600" i="4"/>
  <c r="I14601" i="4"/>
  <c r="I14602" i="4"/>
  <c r="I14603" i="4"/>
  <c r="I14604" i="4"/>
  <c r="I14605" i="4"/>
  <c r="I14606" i="4"/>
  <c r="I14607" i="4"/>
  <c r="I14608" i="4"/>
  <c r="I14609" i="4"/>
  <c r="I14610" i="4"/>
  <c r="I14611" i="4"/>
  <c r="I14612" i="4"/>
  <c r="I14613" i="4"/>
  <c r="I14614" i="4"/>
  <c r="I14615" i="4"/>
  <c r="I14616" i="4"/>
  <c r="I14617" i="4"/>
  <c r="I14618" i="4"/>
  <c r="I14619" i="4"/>
  <c r="I14620" i="4"/>
  <c r="I14621" i="4"/>
  <c r="I14622" i="4"/>
  <c r="I14623" i="4"/>
  <c r="I14624" i="4"/>
  <c r="I14625" i="4"/>
  <c r="I14626" i="4"/>
  <c r="I14627" i="4"/>
  <c r="I14628" i="4"/>
  <c r="I14629" i="4"/>
  <c r="I14630" i="4"/>
  <c r="I14631" i="4"/>
  <c r="I14632" i="4"/>
  <c r="I14633" i="4"/>
  <c r="I14634" i="4"/>
  <c r="I14635" i="4"/>
  <c r="I14636" i="4"/>
  <c r="I14637" i="4"/>
  <c r="I14638" i="4"/>
  <c r="I14639" i="4"/>
  <c r="I14640" i="4"/>
  <c r="I14641" i="4"/>
  <c r="I14642" i="4"/>
  <c r="I14643" i="4"/>
  <c r="I14644" i="4"/>
  <c r="I14645" i="4"/>
  <c r="I14646" i="4"/>
  <c r="I14647" i="4"/>
  <c r="I14648" i="4"/>
  <c r="I14649" i="4"/>
  <c r="I14650" i="4"/>
  <c r="I14651" i="4"/>
  <c r="I14652" i="4"/>
  <c r="I14653" i="4"/>
  <c r="I14654" i="4"/>
  <c r="I14655" i="4"/>
  <c r="I14656" i="4"/>
  <c r="I14657" i="4"/>
  <c r="I14658" i="4"/>
  <c r="I14659" i="4"/>
  <c r="I14660" i="4"/>
  <c r="I14661" i="4"/>
  <c r="I14662" i="4"/>
  <c r="I14663" i="4"/>
  <c r="I14664" i="4"/>
  <c r="I14665" i="4"/>
  <c r="I14666" i="4"/>
  <c r="I14667" i="4"/>
  <c r="I14668" i="4"/>
  <c r="I14669" i="4"/>
  <c r="I14670" i="4"/>
  <c r="I14671" i="4"/>
  <c r="I14672" i="4"/>
  <c r="I14673" i="4"/>
  <c r="I14674" i="4"/>
  <c r="I14675" i="4"/>
  <c r="I14676" i="4"/>
  <c r="I14677" i="4"/>
  <c r="I14678" i="4"/>
  <c r="I14679" i="4"/>
  <c r="I14680" i="4"/>
  <c r="I14681" i="4"/>
  <c r="I14682" i="4"/>
  <c r="I14683" i="4"/>
  <c r="I14684" i="4"/>
  <c r="I14685" i="4"/>
  <c r="I14686" i="4"/>
  <c r="I14687" i="4"/>
  <c r="I14688" i="4"/>
  <c r="I14689" i="4"/>
  <c r="I14690" i="4"/>
  <c r="I14691" i="4"/>
  <c r="I14692" i="4"/>
  <c r="I14693" i="4"/>
  <c r="I14694" i="4"/>
  <c r="I14695" i="4"/>
  <c r="I14696" i="4"/>
  <c r="I14697" i="4"/>
  <c r="I14698" i="4"/>
  <c r="I14699" i="4"/>
  <c r="I14700" i="4"/>
  <c r="I14701" i="4"/>
  <c r="I14702" i="4"/>
  <c r="I14703" i="4"/>
  <c r="I14704" i="4"/>
  <c r="I14705" i="4"/>
  <c r="I14706" i="4"/>
  <c r="I14707" i="4"/>
  <c r="I14708" i="4"/>
  <c r="I14709" i="4"/>
  <c r="I14710" i="4"/>
  <c r="I14711" i="4"/>
  <c r="I14712" i="4"/>
  <c r="I14713" i="4"/>
  <c r="I14714" i="4"/>
  <c r="I14715" i="4"/>
  <c r="I14716" i="4"/>
  <c r="I14717" i="4"/>
  <c r="I14718" i="4"/>
  <c r="I14719" i="4"/>
  <c r="I14720" i="4"/>
  <c r="I14721" i="4"/>
  <c r="I14722" i="4"/>
  <c r="I14723" i="4"/>
  <c r="I14724" i="4"/>
  <c r="I14725" i="4"/>
  <c r="I14726" i="4"/>
  <c r="I14727" i="4"/>
  <c r="I14728" i="4"/>
  <c r="I14729" i="4"/>
  <c r="I14730" i="4"/>
  <c r="I14731" i="4"/>
  <c r="I14732" i="4"/>
  <c r="I14733" i="4"/>
  <c r="I14734" i="4"/>
  <c r="I14735" i="4"/>
  <c r="I14736" i="4"/>
  <c r="I14737" i="4"/>
  <c r="I14738" i="4"/>
  <c r="I14739" i="4"/>
  <c r="I14740" i="4"/>
  <c r="I14741" i="4"/>
  <c r="I14742" i="4"/>
  <c r="I14743" i="4"/>
  <c r="I14744" i="4"/>
  <c r="I14745" i="4"/>
  <c r="I14746" i="4"/>
  <c r="I14747" i="4"/>
  <c r="I14748" i="4"/>
  <c r="I14749" i="4"/>
  <c r="I14750" i="4"/>
  <c r="I14751" i="4"/>
  <c r="I14752" i="4"/>
  <c r="I14753" i="4"/>
  <c r="I14754" i="4"/>
  <c r="I14755" i="4"/>
  <c r="I14756" i="4"/>
  <c r="I14757" i="4"/>
  <c r="I14758" i="4"/>
  <c r="I14759" i="4"/>
  <c r="I14760" i="4"/>
  <c r="I14761" i="4"/>
  <c r="I14762" i="4"/>
  <c r="I14763" i="4"/>
  <c r="I14764" i="4"/>
  <c r="I14765" i="4"/>
  <c r="I14766" i="4"/>
  <c r="I14767" i="4"/>
  <c r="I14768" i="4"/>
  <c r="I14769" i="4"/>
  <c r="I14770" i="4"/>
  <c r="I14771" i="4"/>
  <c r="I14772" i="4"/>
  <c r="I14773" i="4"/>
  <c r="I14774" i="4"/>
  <c r="I14775" i="4"/>
  <c r="I14776" i="4"/>
  <c r="I14777" i="4"/>
  <c r="I14778" i="4"/>
  <c r="I14779" i="4"/>
  <c r="I14780" i="4"/>
  <c r="I14781" i="4"/>
  <c r="I14782" i="4"/>
  <c r="I14783" i="4"/>
  <c r="I14784" i="4"/>
  <c r="I14785" i="4"/>
  <c r="I14786" i="4"/>
  <c r="I14787" i="4"/>
  <c r="I14788" i="4"/>
  <c r="I14789" i="4"/>
  <c r="I14790" i="4"/>
  <c r="I14791" i="4"/>
  <c r="I14792" i="4"/>
  <c r="I14793" i="4"/>
  <c r="I14794" i="4"/>
  <c r="I14795" i="4"/>
  <c r="I14796" i="4"/>
  <c r="I14797" i="4"/>
  <c r="I14798" i="4"/>
  <c r="I14799" i="4"/>
  <c r="I14800" i="4"/>
  <c r="I14801" i="4"/>
  <c r="I14802" i="4"/>
  <c r="I14803" i="4"/>
  <c r="I14804" i="4"/>
  <c r="I14805" i="4"/>
  <c r="I14806" i="4"/>
  <c r="I14807" i="4"/>
  <c r="I14808" i="4"/>
  <c r="I14809" i="4"/>
  <c r="I14810" i="4"/>
  <c r="I14811" i="4"/>
  <c r="I14812" i="4"/>
  <c r="I14813" i="4"/>
  <c r="I14814" i="4"/>
  <c r="I14815" i="4"/>
  <c r="I14816" i="4"/>
  <c r="I14817" i="4"/>
  <c r="I14818" i="4"/>
  <c r="I14819" i="4"/>
  <c r="I14820" i="4"/>
  <c r="I14821" i="4"/>
  <c r="I14822" i="4"/>
  <c r="I14823" i="4"/>
  <c r="I14824" i="4"/>
  <c r="I14825" i="4"/>
  <c r="I14826" i="4"/>
  <c r="I14827" i="4"/>
  <c r="I14828" i="4"/>
  <c r="I14829" i="4"/>
  <c r="I14830" i="4"/>
  <c r="I14831" i="4"/>
  <c r="I14832" i="4"/>
  <c r="I14833" i="4"/>
  <c r="I14834" i="4"/>
  <c r="I14835" i="4"/>
  <c r="I14836" i="4"/>
  <c r="I14837" i="4"/>
  <c r="I14838" i="4"/>
  <c r="I14839" i="4"/>
  <c r="I14840" i="4"/>
  <c r="I14841" i="4"/>
  <c r="I14842" i="4"/>
  <c r="I14843" i="4"/>
  <c r="I14844" i="4"/>
  <c r="I14845" i="4"/>
  <c r="I14846" i="4"/>
  <c r="I14847" i="4"/>
  <c r="I14848" i="4"/>
  <c r="I14849" i="4"/>
  <c r="I14850" i="4"/>
  <c r="I14851" i="4"/>
  <c r="I14852" i="4"/>
  <c r="I14853" i="4"/>
  <c r="I14854" i="4"/>
  <c r="I14855" i="4"/>
  <c r="I14856" i="4"/>
  <c r="I14857" i="4"/>
  <c r="I14858" i="4"/>
  <c r="I14859" i="4"/>
  <c r="I14860" i="4"/>
  <c r="I14861" i="4"/>
  <c r="I14862" i="4"/>
  <c r="I14863" i="4"/>
  <c r="I14864" i="4"/>
  <c r="I14865" i="4"/>
  <c r="I14866" i="4"/>
  <c r="I14867" i="4"/>
  <c r="I14868" i="4"/>
  <c r="I14869" i="4"/>
  <c r="I14870" i="4"/>
  <c r="I14871" i="4"/>
  <c r="I14872" i="4"/>
  <c r="I14873" i="4"/>
  <c r="I14874" i="4"/>
  <c r="I14875" i="4"/>
  <c r="I14876" i="4"/>
  <c r="I14877" i="4"/>
  <c r="I14878" i="4"/>
  <c r="I14879" i="4"/>
  <c r="I14880" i="4"/>
  <c r="I14881" i="4"/>
  <c r="I14882" i="4"/>
  <c r="I14883" i="4"/>
  <c r="I14884" i="4"/>
  <c r="I14885" i="4"/>
  <c r="I14886" i="4"/>
  <c r="I14887" i="4"/>
  <c r="I14888" i="4"/>
  <c r="I14889" i="4"/>
  <c r="I14890" i="4"/>
  <c r="I14891" i="4"/>
  <c r="I14892" i="4"/>
  <c r="I14893" i="4"/>
  <c r="I14894" i="4"/>
  <c r="I14895" i="4"/>
  <c r="I14896" i="4"/>
  <c r="I14897" i="4"/>
  <c r="I14898" i="4"/>
  <c r="I14899" i="4"/>
  <c r="I14900" i="4"/>
  <c r="I14901" i="4"/>
  <c r="I14902" i="4"/>
  <c r="I14903" i="4"/>
  <c r="I14904" i="4"/>
  <c r="I14905" i="4"/>
  <c r="I14906" i="4"/>
  <c r="I14907" i="4"/>
  <c r="I14908" i="4"/>
  <c r="I14909" i="4"/>
  <c r="I14910" i="4"/>
  <c r="I14911" i="4"/>
  <c r="I14912" i="4"/>
  <c r="I14913" i="4"/>
  <c r="I14914" i="4"/>
  <c r="I14915" i="4"/>
  <c r="I14916" i="4"/>
  <c r="I14917" i="4"/>
  <c r="I14918" i="4"/>
  <c r="I14919" i="4"/>
  <c r="I14920" i="4"/>
  <c r="I14921" i="4"/>
  <c r="I14922" i="4"/>
  <c r="I14923" i="4"/>
  <c r="I14924" i="4"/>
  <c r="I14925" i="4"/>
  <c r="I14926" i="4"/>
  <c r="I14927" i="4"/>
  <c r="I14928" i="4"/>
  <c r="I14929" i="4"/>
  <c r="I14930" i="4"/>
  <c r="I14931" i="4"/>
  <c r="I14932" i="4"/>
  <c r="I14933" i="4"/>
  <c r="I14934" i="4"/>
  <c r="I14935" i="4"/>
  <c r="I14936" i="4"/>
  <c r="I14937" i="4"/>
  <c r="I14938" i="4"/>
  <c r="I14939" i="4"/>
  <c r="I14940" i="4"/>
  <c r="I14941" i="4"/>
  <c r="I14942" i="4"/>
  <c r="I14943" i="4"/>
  <c r="I14944" i="4"/>
  <c r="I14945" i="4"/>
  <c r="I14946" i="4"/>
  <c r="I14947" i="4"/>
  <c r="I14948" i="4"/>
  <c r="I14949" i="4"/>
  <c r="I14950" i="4"/>
  <c r="I14951" i="4"/>
  <c r="I14952" i="4"/>
  <c r="I14953" i="4"/>
  <c r="I14954" i="4"/>
  <c r="I14955" i="4"/>
  <c r="I14956" i="4"/>
  <c r="I14957" i="4"/>
  <c r="I14958" i="4"/>
  <c r="I14959" i="4"/>
  <c r="I14960" i="4"/>
  <c r="I14961" i="4"/>
  <c r="I14962" i="4"/>
  <c r="I14963" i="4"/>
  <c r="I14964" i="4"/>
  <c r="I14965" i="4"/>
  <c r="I14966" i="4"/>
  <c r="I14967" i="4"/>
  <c r="I14968" i="4"/>
  <c r="I14969" i="4"/>
  <c r="I14970" i="4"/>
  <c r="I14971" i="4"/>
  <c r="I14972" i="4"/>
  <c r="I14973" i="4"/>
  <c r="I14974" i="4"/>
  <c r="I14975" i="4"/>
  <c r="I14976" i="4"/>
  <c r="I14977" i="4"/>
  <c r="I14978" i="4"/>
  <c r="I14979" i="4"/>
  <c r="I14980" i="4"/>
  <c r="I14981" i="4"/>
  <c r="I14982" i="4"/>
  <c r="I14983" i="4"/>
  <c r="I14984" i="4"/>
  <c r="I14985" i="4"/>
  <c r="I14986" i="4"/>
  <c r="I14987" i="4"/>
  <c r="I14988" i="4"/>
  <c r="I14989" i="4"/>
  <c r="I14990" i="4"/>
  <c r="I14991" i="4"/>
  <c r="I14992" i="4"/>
  <c r="I14993" i="4"/>
  <c r="I14994" i="4"/>
  <c r="I14995" i="4"/>
  <c r="I14996" i="4"/>
  <c r="I14997" i="4"/>
  <c r="I14998" i="4"/>
  <c r="I14999" i="4"/>
  <c r="I15000" i="4"/>
  <c r="I15001" i="4"/>
  <c r="I15002" i="4"/>
  <c r="I15003" i="4"/>
  <c r="I15004" i="4"/>
  <c r="I15005" i="4"/>
  <c r="I15006" i="4"/>
  <c r="I15007" i="4"/>
  <c r="I15008" i="4"/>
  <c r="I15009" i="4"/>
  <c r="I15010" i="4"/>
  <c r="I15011" i="4"/>
  <c r="I15012" i="4"/>
  <c r="I15013" i="4"/>
  <c r="I15014" i="4"/>
  <c r="I15015" i="4"/>
  <c r="I15016" i="4"/>
  <c r="I15017" i="4"/>
  <c r="I15018" i="4"/>
  <c r="I15019" i="4"/>
  <c r="I15020" i="4"/>
  <c r="I15021" i="4"/>
  <c r="I15022" i="4"/>
  <c r="I15023" i="4"/>
  <c r="I15024" i="4"/>
  <c r="I15025" i="4"/>
  <c r="I15026" i="4"/>
  <c r="I15027" i="4"/>
  <c r="I15028" i="4"/>
  <c r="I15029" i="4"/>
  <c r="I15030" i="4"/>
  <c r="I15031" i="4"/>
  <c r="I15032" i="4"/>
  <c r="I15033" i="4"/>
  <c r="I15034" i="4"/>
  <c r="I15035" i="4"/>
  <c r="I15036" i="4"/>
  <c r="I15037" i="4"/>
  <c r="I15038" i="4"/>
  <c r="I15039" i="4"/>
  <c r="I15040" i="4"/>
  <c r="I15041" i="4"/>
  <c r="I15042" i="4"/>
  <c r="I15043" i="4"/>
  <c r="I15044" i="4"/>
  <c r="I15045" i="4"/>
  <c r="I15046" i="4"/>
  <c r="I15047" i="4"/>
  <c r="I15048" i="4"/>
  <c r="I15049" i="4"/>
  <c r="I15050" i="4"/>
  <c r="I15051" i="4"/>
  <c r="I15052" i="4"/>
  <c r="I15053" i="4"/>
  <c r="I15054" i="4"/>
  <c r="I15055" i="4"/>
  <c r="I15056" i="4"/>
  <c r="I15057" i="4"/>
  <c r="I15058" i="4"/>
  <c r="I15059" i="4"/>
  <c r="I15060" i="4"/>
  <c r="I15061" i="4"/>
  <c r="I15062" i="4"/>
  <c r="I15063" i="4"/>
  <c r="I15064" i="4"/>
  <c r="I15065" i="4"/>
  <c r="I15066" i="4"/>
  <c r="I15067" i="4"/>
  <c r="I15068" i="4"/>
  <c r="I15069" i="4"/>
  <c r="I15070" i="4"/>
  <c r="I15071" i="4"/>
  <c r="I15072" i="4"/>
  <c r="I15073" i="4"/>
  <c r="I15074" i="4"/>
  <c r="I15075" i="4"/>
  <c r="I15076" i="4"/>
  <c r="I15077" i="4"/>
  <c r="I15078" i="4"/>
  <c r="I15079" i="4"/>
  <c r="I15080" i="4"/>
  <c r="I15081" i="4"/>
  <c r="I15082" i="4"/>
  <c r="I15083" i="4"/>
  <c r="I15084" i="4"/>
  <c r="I15085" i="4"/>
  <c r="I15086" i="4"/>
  <c r="I15087" i="4"/>
  <c r="I15088" i="4"/>
  <c r="I15089" i="4"/>
  <c r="I15090" i="4"/>
  <c r="I15091" i="4"/>
  <c r="I15092" i="4"/>
  <c r="I15093" i="4"/>
  <c r="I15094" i="4"/>
  <c r="I15095" i="4"/>
  <c r="I15096" i="4"/>
  <c r="I15097" i="4"/>
  <c r="I15098" i="4"/>
  <c r="I15099" i="4"/>
  <c r="I15100" i="4"/>
  <c r="I15101" i="4"/>
  <c r="I15102" i="4"/>
  <c r="I15103" i="4"/>
  <c r="I15104" i="4"/>
  <c r="I15105" i="4"/>
  <c r="I15106" i="4"/>
  <c r="I15107" i="4"/>
  <c r="I15108" i="4"/>
  <c r="I15109" i="4"/>
  <c r="I15110" i="4"/>
  <c r="I15111" i="4"/>
  <c r="I15112" i="4"/>
  <c r="I15113" i="4"/>
  <c r="I15114" i="4"/>
  <c r="I15115" i="4"/>
  <c r="I15116" i="4"/>
  <c r="I15117" i="4"/>
  <c r="I15118" i="4"/>
  <c r="I15119" i="4"/>
  <c r="I15120" i="4"/>
  <c r="I15121" i="4"/>
  <c r="I15122" i="4"/>
  <c r="I15123" i="4"/>
  <c r="I15124" i="4"/>
  <c r="I15125" i="4"/>
  <c r="I15126" i="4"/>
  <c r="I15127" i="4"/>
  <c r="I15128" i="4"/>
  <c r="I15129" i="4"/>
  <c r="I15130" i="4"/>
  <c r="I15131" i="4"/>
  <c r="I15132" i="4"/>
  <c r="I15133" i="4"/>
  <c r="I15134" i="4"/>
  <c r="I15135" i="4"/>
  <c r="I15136" i="4"/>
  <c r="I15137" i="4"/>
  <c r="I15138" i="4"/>
  <c r="I15139" i="4"/>
  <c r="I15140" i="4"/>
  <c r="I15141" i="4"/>
  <c r="I15142" i="4"/>
  <c r="I15143" i="4"/>
  <c r="I15144" i="4"/>
  <c r="I15145" i="4"/>
  <c r="I15146" i="4"/>
  <c r="I15147" i="4"/>
  <c r="I15148" i="4"/>
  <c r="I15149" i="4"/>
  <c r="I15150" i="4"/>
  <c r="I15151" i="4"/>
  <c r="I15152" i="4"/>
  <c r="I15153" i="4"/>
  <c r="I15154" i="4"/>
  <c r="I15155" i="4"/>
  <c r="I15156" i="4"/>
  <c r="I15157" i="4"/>
  <c r="I15158" i="4"/>
  <c r="I15159" i="4"/>
  <c r="I15160" i="4"/>
  <c r="I15161" i="4"/>
  <c r="I15162" i="4"/>
  <c r="I15163" i="4"/>
  <c r="I15164" i="4"/>
  <c r="I15165" i="4"/>
  <c r="I15166" i="4"/>
  <c r="I15167" i="4"/>
  <c r="I15168" i="4"/>
  <c r="I15169" i="4"/>
  <c r="I15170" i="4"/>
  <c r="I15171" i="4"/>
  <c r="I15172" i="4"/>
  <c r="I15173" i="4"/>
  <c r="I15174" i="4"/>
  <c r="I15175" i="4"/>
  <c r="I15176" i="4"/>
  <c r="I15177" i="4"/>
  <c r="I15178" i="4"/>
  <c r="I15179" i="4"/>
  <c r="I15180" i="4"/>
  <c r="I15181" i="4"/>
  <c r="I15182" i="4"/>
  <c r="I15183" i="4"/>
  <c r="I15184" i="4"/>
  <c r="I15185" i="4"/>
  <c r="I15186" i="4"/>
  <c r="I15187" i="4"/>
  <c r="I15188" i="4"/>
  <c r="I15189" i="4"/>
  <c r="I15190" i="4"/>
  <c r="I15191" i="4"/>
  <c r="I15192" i="4"/>
  <c r="I15193" i="4"/>
  <c r="I15194" i="4"/>
  <c r="I15195" i="4"/>
  <c r="I15196" i="4"/>
  <c r="I15197" i="4"/>
  <c r="I15198" i="4"/>
  <c r="I15199" i="4"/>
  <c r="I15200" i="4"/>
  <c r="I15201" i="4"/>
  <c r="I15202" i="4"/>
  <c r="I15203" i="4"/>
  <c r="I15204" i="4"/>
  <c r="I15205" i="4"/>
  <c r="I15206" i="4"/>
  <c r="I15207" i="4"/>
  <c r="I15208" i="4"/>
  <c r="I15209" i="4"/>
  <c r="I15210" i="4"/>
  <c r="I15211" i="4"/>
  <c r="I15212" i="4"/>
  <c r="I15213" i="4"/>
  <c r="I15214" i="4"/>
  <c r="I15215" i="4"/>
  <c r="I15216" i="4"/>
  <c r="I15217" i="4"/>
  <c r="I15218" i="4"/>
  <c r="I15219" i="4"/>
  <c r="I15220" i="4"/>
  <c r="I15221" i="4"/>
  <c r="I15222" i="4"/>
  <c r="I15223" i="4"/>
  <c r="I15224" i="4"/>
  <c r="I15225" i="4"/>
  <c r="I15226" i="4"/>
  <c r="I15227" i="4"/>
  <c r="I15228" i="4"/>
  <c r="I15229" i="4"/>
  <c r="I15230" i="4"/>
  <c r="I15231" i="4"/>
  <c r="I15232" i="4"/>
  <c r="I15233" i="4"/>
  <c r="I15234" i="4"/>
  <c r="I15235" i="4"/>
  <c r="I15236" i="4"/>
  <c r="I15237" i="4"/>
  <c r="I15238" i="4"/>
  <c r="I15239" i="4"/>
  <c r="I15240" i="4"/>
  <c r="I15241" i="4"/>
  <c r="I15242" i="4"/>
  <c r="I15243" i="4"/>
  <c r="I15244" i="4"/>
  <c r="I15245" i="4"/>
  <c r="I15246" i="4"/>
  <c r="I15247" i="4"/>
  <c r="I15248" i="4"/>
  <c r="I15249" i="4"/>
  <c r="I15250" i="4"/>
  <c r="I15251" i="4"/>
  <c r="I15252" i="4"/>
  <c r="I15253" i="4"/>
  <c r="I15254" i="4"/>
  <c r="I15255" i="4"/>
  <c r="I15256" i="4"/>
  <c r="I15257" i="4"/>
  <c r="I15258" i="4"/>
  <c r="I15259" i="4"/>
  <c r="I15260" i="4"/>
  <c r="I15261" i="4"/>
  <c r="I15262" i="4"/>
  <c r="I15263" i="4"/>
  <c r="I15264" i="4"/>
  <c r="I15265" i="4"/>
  <c r="I15266" i="4"/>
  <c r="I15267" i="4"/>
  <c r="I15268" i="4"/>
  <c r="I15269" i="4"/>
  <c r="I15270" i="4"/>
  <c r="I15271" i="4"/>
  <c r="I15272" i="4"/>
  <c r="I15273" i="4"/>
  <c r="I15274" i="4"/>
  <c r="I15275" i="4"/>
  <c r="I15276" i="4"/>
  <c r="I15277" i="4"/>
  <c r="I15278" i="4"/>
  <c r="I15279" i="4"/>
  <c r="I15280" i="4"/>
  <c r="I15281" i="4"/>
  <c r="I15282" i="4"/>
  <c r="I15283" i="4"/>
  <c r="I15284" i="4"/>
  <c r="I15285" i="4"/>
  <c r="I15286" i="4"/>
  <c r="I15287" i="4"/>
  <c r="I15288" i="4"/>
  <c r="I15289" i="4"/>
  <c r="I15290" i="4"/>
  <c r="I15291" i="4"/>
  <c r="I15292" i="4"/>
  <c r="I15293" i="4"/>
  <c r="I15294" i="4"/>
  <c r="I15295" i="4"/>
  <c r="I15296" i="4"/>
  <c r="I15297" i="4"/>
  <c r="I15298" i="4"/>
  <c r="I15299" i="4"/>
  <c r="I15300" i="4"/>
  <c r="I15301" i="4"/>
  <c r="I15302" i="4"/>
  <c r="I15303" i="4"/>
  <c r="I15304" i="4"/>
  <c r="I15305" i="4"/>
  <c r="I15306" i="4"/>
  <c r="I15307" i="4"/>
  <c r="I15308" i="4"/>
  <c r="I15309" i="4"/>
  <c r="I15310" i="4"/>
  <c r="I15311" i="4"/>
  <c r="I15312" i="4"/>
  <c r="I15313" i="4"/>
  <c r="I15314" i="4"/>
  <c r="I15315" i="4"/>
  <c r="I15316" i="4"/>
  <c r="I15317" i="4"/>
  <c r="I15318" i="4"/>
  <c r="I15319" i="4"/>
  <c r="I15320" i="4"/>
  <c r="I15321" i="4"/>
  <c r="I15322" i="4"/>
  <c r="I15323" i="4"/>
  <c r="I15324" i="4"/>
  <c r="I15325" i="4"/>
  <c r="I15326" i="4"/>
  <c r="I15327" i="4"/>
  <c r="I15328" i="4"/>
  <c r="I15329" i="4"/>
  <c r="I15330" i="4"/>
  <c r="I15331" i="4"/>
  <c r="I15332" i="4"/>
  <c r="I15333" i="4"/>
  <c r="I15334" i="4"/>
  <c r="I15335" i="4"/>
  <c r="I15336" i="4"/>
  <c r="I15337" i="4"/>
  <c r="I15338" i="4"/>
  <c r="I15339" i="4"/>
  <c r="I15340" i="4"/>
  <c r="I15341" i="4"/>
  <c r="I15342" i="4"/>
  <c r="I15343" i="4"/>
  <c r="I15344" i="4"/>
  <c r="I15345" i="4"/>
  <c r="I15346" i="4"/>
  <c r="I15347" i="4"/>
  <c r="I15348" i="4"/>
  <c r="I15349" i="4"/>
  <c r="I15350" i="4"/>
  <c r="I15351" i="4"/>
  <c r="I15352" i="4"/>
  <c r="I15353" i="4"/>
  <c r="I15354" i="4"/>
  <c r="I15355" i="4"/>
  <c r="I15356" i="4"/>
  <c r="I15357" i="4"/>
  <c r="I15358" i="4"/>
  <c r="I15359" i="4"/>
  <c r="I15360" i="4"/>
  <c r="I15361" i="4"/>
  <c r="I15362" i="4"/>
  <c r="I15363" i="4"/>
  <c r="I15364" i="4"/>
  <c r="I15365" i="4"/>
  <c r="I15366" i="4"/>
  <c r="I15367" i="4"/>
  <c r="I15368" i="4"/>
  <c r="I15369" i="4"/>
  <c r="I15370" i="4"/>
  <c r="I15371" i="4"/>
  <c r="I15372" i="4"/>
  <c r="I15373" i="4"/>
  <c r="I15374" i="4"/>
  <c r="I15375" i="4"/>
  <c r="I15376" i="4"/>
  <c r="I15377" i="4"/>
  <c r="I15378" i="4"/>
  <c r="I15379" i="4"/>
  <c r="I15380" i="4"/>
  <c r="I15381" i="4"/>
  <c r="I15382" i="4"/>
  <c r="I15383" i="4"/>
  <c r="I15384" i="4"/>
  <c r="I15385" i="4"/>
  <c r="I15386" i="4"/>
  <c r="I15387" i="4"/>
  <c r="I15388" i="4"/>
  <c r="I15389" i="4"/>
  <c r="I15390" i="4"/>
  <c r="I15391" i="4"/>
  <c r="I15392" i="4"/>
  <c r="I15393" i="4"/>
  <c r="I15394" i="4"/>
  <c r="I15395" i="4"/>
  <c r="I15396" i="4"/>
  <c r="I15397" i="4"/>
  <c r="I15398" i="4"/>
  <c r="I15399" i="4"/>
  <c r="I15400" i="4"/>
  <c r="I15401" i="4"/>
  <c r="I15402" i="4"/>
  <c r="I15403" i="4"/>
  <c r="I15404" i="4"/>
  <c r="I15405" i="4"/>
  <c r="I15406" i="4"/>
  <c r="I15407" i="4"/>
  <c r="I15408" i="4"/>
  <c r="I15409" i="4"/>
  <c r="I15410" i="4"/>
  <c r="I15411" i="4"/>
  <c r="I15412" i="4"/>
  <c r="I15413" i="4"/>
  <c r="I15414" i="4"/>
  <c r="I15415" i="4"/>
  <c r="I15416" i="4"/>
  <c r="I15417" i="4"/>
  <c r="I15418" i="4"/>
  <c r="I15419" i="4"/>
  <c r="I15420" i="4"/>
  <c r="I15421" i="4"/>
  <c r="I15422" i="4"/>
  <c r="I15423" i="4"/>
  <c r="I15424" i="4"/>
  <c r="I15425" i="4"/>
  <c r="I15426" i="4"/>
  <c r="I15427" i="4"/>
  <c r="I15428" i="4"/>
  <c r="I15429" i="4"/>
  <c r="I15430" i="4"/>
  <c r="I15431" i="4"/>
  <c r="I15432" i="4"/>
  <c r="I15433" i="4"/>
  <c r="I15434" i="4"/>
  <c r="I15435" i="4"/>
  <c r="I15436" i="4"/>
  <c r="I15437" i="4"/>
  <c r="I15438" i="4"/>
  <c r="I15439" i="4"/>
  <c r="I15440" i="4"/>
  <c r="I15441" i="4"/>
  <c r="I15442" i="4"/>
  <c r="I15443" i="4"/>
  <c r="I15444" i="4"/>
  <c r="I15445" i="4"/>
  <c r="I15446" i="4"/>
  <c r="I15447" i="4"/>
  <c r="I15448" i="4"/>
  <c r="I15449" i="4"/>
  <c r="I15450" i="4"/>
  <c r="I15451" i="4"/>
  <c r="I15452" i="4"/>
  <c r="I15453" i="4"/>
  <c r="I15454" i="4"/>
  <c r="I15455" i="4"/>
  <c r="I15456" i="4"/>
  <c r="I15457" i="4"/>
  <c r="I15458" i="4"/>
  <c r="I15459" i="4"/>
  <c r="I15460" i="4"/>
  <c r="I15461" i="4"/>
  <c r="I15462" i="4"/>
  <c r="I15463" i="4"/>
  <c r="I15464" i="4"/>
  <c r="I15465" i="4"/>
  <c r="I15466" i="4"/>
  <c r="I15467" i="4"/>
  <c r="I15468" i="4"/>
  <c r="I15469" i="4"/>
  <c r="I15470" i="4"/>
  <c r="I15471" i="4"/>
  <c r="I15472" i="4"/>
  <c r="I15473" i="4"/>
  <c r="I15474" i="4"/>
  <c r="I15475" i="4"/>
  <c r="I15476" i="4"/>
  <c r="I15477" i="4"/>
  <c r="I15478" i="4"/>
  <c r="I15479" i="4"/>
  <c r="I15480" i="4"/>
  <c r="I15481" i="4"/>
  <c r="I15482" i="4"/>
  <c r="I15483" i="4"/>
  <c r="I15484" i="4"/>
  <c r="I15485" i="4"/>
  <c r="I15486" i="4"/>
  <c r="I15487" i="4"/>
  <c r="I15488" i="4"/>
  <c r="I15489" i="4"/>
  <c r="I15490" i="4"/>
  <c r="I15491" i="4"/>
  <c r="I15492" i="4"/>
  <c r="I15493" i="4"/>
  <c r="I15494" i="4"/>
  <c r="I15495" i="4"/>
  <c r="I15496" i="4"/>
  <c r="I15497" i="4"/>
  <c r="I15498" i="4"/>
  <c r="I15499" i="4"/>
  <c r="I15500" i="4"/>
  <c r="I15501" i="4"/>
  <c r="I15502" i="4"/>
  <c r="I15503" i="4"/>
  <c r="I15504" i="4"/>
  <c r="I15505" i="4"/>
  <c r="I15506" i="4"/>
  <c r="I15507" i="4"/>
  <c r="I15508" i="4"/>
  <c r="I15509" i="4"/>
  <c r="I15510" i="4"/>
  <c r="I15511" i="4"/>
  <c r="I15512" i="4"/>
  <c r="I15513" i="4"/>
  <c r="I15514" i="4"/>
  <c r="I15515" i="4"/>
  <c r="I15516" i="4"/>
  <c r="I15517" i="4"/>
  <c r="I15518" i="4"/>
  <c r="I15519" i="4"/>
  <c r="I15520" i="4"/>
  <c r="I15521" i="4"/>
  <c r="I15522" i="4"/>
  <c r="I15523" i="4"/>
  <c r="I15524" i="4"/>
  <c r="I15525" i="4"/>
  <c r="I15526" i="4"/>
  <c r="I15527" i="4"/>
  <c r="I15528" i="4"/>
  <c r="I15529" i="4"/>
  <c r="I15530" i="4"/>
  <c r="I15531" i="4"/>
  <c r="I15532" i="4"/>
  <c r="I15533" i="4"/>
  <c r="I15534" i="4"/>
  <c r="I15535" i="4"/>
  <c r="I15536" i="4"/>
  <c r="I15537" i="4"/>
  <c r="I15538" i="4"/>
  <c r="I15539" i="4"/>
  <c r="I15540" i="4"/>
  <c r="I15541" i="4"/>
  <c r="I15542" i="4"/>
  <c r="I15543" i="4"/>
  <c r="I15544" i="4"/>
  <c r="I15545" i="4"/>
  <c r="I15546" i="4"/>
  <c r="I15547" i="4"/>
  <c r="I15548" i="4"/>
  <c r="I15549" i="4"/>
  <c r="I15550" i="4"/>
  <c r="I15551" i="4"/>
  <c r="I15552" i="4"/>
  <c r="I15553" i="4"/>
  <c r="I15554" i="4"/>
  <c r="I15555" i="4"/>
  <c r="I15556" i="4"/>
  <c r="I15557" i="4"/>
  <c r="I15558" i="4"/>
  <c r="I15559" i="4"/>
  <c r="I15560" i="4"/>
  <c r="I15561" i="4"/>
  <c r="I15562" i="4"/>
  <c r="I15563" i="4"/>
  <c r="I15564" i="4"/>
  <c r="I15565" i="4"/>
  <c r="I15566" i="4"/>
  <c r="I15567" i="4"/>
  <c r="I15568" i="4"/>
  <c r="I15569" i="4"/>
  <c r="I15570" i="4"/>
  <c r="I15571" i="4"/>
  <c r="I15572" i="4"/>
  <c r="I15573" i="4"/>
  <c r="I15574" i="4"/>
  <c r="I15575" i="4"/>
  <c r="I15576" i="4"/>
  <c r="I15577" i="4"/>
  <c r="I15578" i="4"/>
  <c r="I15579" i="4"/>
  <c r="I15580" i="4"/>
  <c r="I15581" i="4"/>
  <c r="I15582" i="4"/>
  <c r="I15583" i="4"/>
  <c r="I15584" i="4"/>
  <c r="I15585" i="4"/>
  <c r="I15586" i="4"/>
  <c r="I15587" i="4"/>
  <c r="I15588" i="4"/>
  <c r="I15589" i="4"/>
  <c r="I15590" i="4"/>
  <c r="I15591" i="4"/>
  <c r="I15592" i="4"/>
  <c r="I15593" i="4"/>
  <c r="I15594" i="4"/>
  <c r="I15595" i="4"/>
  <c r="I15596" i="4"/>
  <c r="I15597" i="4"/>
  <c r="I15598" i="4"/>
  <c r="I15599" i="4"/>
  <c r="I15600" i="4"/>
  <c r="I15601" i="4"/>
  <c r="I15602" i="4"/>
  <c r="I15603" i="4"/>
  <c r="I15604" i="4"/>
  <c r="I15605" i="4"/>
  <c r="I15606" i="4"/>
  <c r="I15607" i="4"/>
  <c r="I15608" i="4"/>
  <c r="I15609" i="4"/>
  <c r="I15610" i="4"/>
  <c r="I15611" i="4"/>
  <c r="I15612" i="4"/>
  <c r="I15613" i="4"/>
  <c r="I15614" i="4"/>
  <c r="I15615" i="4"/>
  <c r="I15616" i="4"/>
  <c r="I15617" i="4"/>
  <c r="I15618" i="4"/>
  <c r="I15619" i="4"/>
  <c r="I15620" i="4"/>
  <c r="I15621" i="4"/>
  <c r="I15622" i="4"/>
  <c r="I15623" i="4"/>
  <c r="I15624" i="4"/>
  <c r="I15625" i="4"/>
  <c r="I15626" i="4"/>
  <c r="I15627" i="4"/>
  <c r="I15628" i="4"/>
  <c r="I15629" i="4"/>
  <c r="I15630" i="4"/>
  <c r="I15631" i="4"/>
  <c r="I15632" i="4"/>
  <c r="I15633" i="4"/>
  <c r="I15634" i="4"/>
  <c r="I15635" i="4"/>
  <c r="I15636" i="4"/>
  <c r="I15637" i="4"/>
  <c r="I15638" i="4"/>
  <c r="I15639" i="4"/>
  <c r="I15640" i="4"/>
  <c r="I15641" i="4"/>
  <c r="I15642" i="4"/>
  <c r="I15643" i="4"/>
  <c r="I15644" i="4"/>
  <c r="I15645" i="4"/>
  <c r="I15646" i="4"/>
  <c r="I15647" i="4"/>
  <c r="I15648" i="4"/>
  <c r="I15649" i="4"/>
  <c r="I15650" i="4"/>
  <c r="I15651" i="4"/>
  <c r="I15652" i="4"/>
  <c r="I15653" i="4"/>
  <c r="I15654" i="4"/>
  <c r="I15655" i="4"/>
  <c r="I15656" i="4"/>
  <c r="I15657" i="4"/>
  <c r="I15658" i="4"/>
  <c r="I15659" i="4"/>
  <c r="I15660" i="4"/>
  <c r="I15661" i="4"/>
  <c r="I15662" i="4"/>
  <c r="I15663" i="4"/>
  <c r="I15664" i="4"/>
  <c r="I15665" i="4"/>
  <c r="I15666" i="4"/>
  <c r="I15667" i="4"/>
  <c r="I15668" i="4"/>
  <c r="I15669" i="4"/>
  <c r="I15670" i="4"/>
  <c r="I15671" i="4"/>
  <c r="I15672" i="4"/>
  <c r="I15673" i="4"/>
  <c r="I15674" i="4"/>
  <c r="I15675" i="4"/>
  <c r="I15676" i="4"/>
  <c r="I15677" i="4"/>
  <c r="I15678" i="4"/>
  <c r="I15679" i="4"/>
  <c r="I15680" i="4"/>
  <c r="I15681" i="4"/>
  <c r="I15682" i="4"/>
  <c r="I15683" i="4"/>
  <c r="I15684" i="4"/>
  <c r="I15685" i="4"/>
  <c r="I15686" i="4"/>
  <c r="I15687" i="4"/>
  <c r="I15688" i="4"/>
  <c r="I15689" i="4"/>
  <c r="I15690" i="4"/>
  <c r="I15691" i="4"/>
  <c r="I15692" i="4"/>
  <c r="I15693" i="4"/>
  <c r="I15694" i="4"/>
  <c r="I15695" i="4"/>
  <c r="I15696" i="4"/>
  <c r="I15697" i="4"/>
  <c r="I15698" i="4"/>
  <c r="I15699" i="4"/>
  <c r="I15700" i="4"/>
  <c r="I15701" i="4"/>
  <c r="I15702" i="4"/>
  <c r="I15703" i="4"/>
  <c r="I15704" i="4"/>
  <c r="I15705" i="4"/>
  <c r="I15706" i="4"/>
  <c r="I15707" i="4"/>
  <c r="I15708" i="4"/>
  <c r="I15709" i="4"/>
  <c r="I15710" i="4"/>
  <c r="I15711" i="4"/>
  <c r="I15712" i="4"/>
  <c r="I15713" i="4"/>
  <c r="I15714" i="4"/>
  <c r="I15715" i="4"/>
  <c r="I15716" i="4"/>
  <c r="I15717" i="4"/>
  <c r="I15718" i="4"/>
  <c r="I15719" i="4"/>
  <c r="I15720" i="4"/>
  <c r="I15721" i="4"/>
  <c r="I15722" i="4"/>
  <c r="I15723" i="4"/>
  <c r="I15724" i="4"/>
  <c r="I15725" i="4"/>
  <c r="I15726" i="4"/>
  <c r="I15727" i="4"/>
  <c r="I15728" i="4"/>
  <c r="I15729" i="4"/>
  <c r="I15730" i="4"/>
  <c r="I15731" i="4"/>
  <c r="I15732" i="4"/>
  <c r="I15733" i="4"/>
  <c r="I15734" i="4"/>
  <c r="I15735" i="4"/>
  <c r="I15736" i="4"/>
  <c r="I15737" i="4"/>
  <c r="I15738" i="4"/>
  <c r="I15739" i="4"/>
  <c r="I15740" i="4"/>
  <c r="I15741" i="4"/>
  <c r="I15742" i="4"/>
  <c r="I15743" i="4"/>
  <c r="I15744" i="4"/>
  <c r="I15745" i="4"/>
  <c r="I15746" i="4"/>
  <c r="I15747" i="4"/>
  <c r="I15748" i="4"/>
  <c r="I15749" i="4"/>
  <c r="I15750" i="4"/>
  <c r="I15751" i="4"/>
  <c r="I15752" i="4"/>
  <c r="I15753" i="4"/>
  <c r="I15754" i="4"/>
  <c r="I15755" i="4"/>
  <c r="I15756" i="4"/>
  <c r="I15757" i="4"/>
  <c r="I15758" i="4"/>
  <c r="I15759" i="4"/>
  <c r="I15760" i="4"/>
  <c r="I15761" i="4"/>
  <c r="I15762" i="4"/>
  <c r="I15763" i="4"/>
  <c r="I15764" i="4"/>
  <c r="I15765" i="4"/>
  <c r="I15766" i="4"/>
  <c r="I15767" i="4"/>
  <c r="I15768" i="4"/>
  <c r="I15769" i="4"/>
  <c r="I15770" i="4"/>
  <c r="I15771" i="4"/>
  <c r="I15772" i="4"/>
  <c r="I15773" i="4"/>
  <c r="I15774" i="4"/>
  <c r="I15775" i="4"/>
  <c r="I15776" i="4"/>
  <c r="I15777" i="4"/>
  <c r="I15778" i="4"/>
  <c r="I15779" i="4"/>
  <c r="I15780" i="4"/>
  <c r="I15781" i="4"/>
  <c r="I15782" i="4"/>
  <c r="I15783" i="4"/>
  <c r="I15784" i="4"/>
  <c r="I15785" i="4"/>
  <c r="I15786" i="4"/>
  <c r="I15787" i="4"/>
  <c r="I15788" i="4"/>
  <c r="I15789" i="4"/>
  <c r="I15790" i="4"/>
  <c r="I15791" i="4"/>
  <c r="I15792" i="4"/>
  <c r="I15793" i="4"/>
  <c r="I15794" i="4"/>
  <c r="I15795" i="4"/>
  <c r="I15796" i="4"/>
  <c r="I15797" i="4"/>
  <c r="I15798" i="4"/>
  <c r="I15799" i="4"/>
  <c r="I15800" i="4"/>
  <c r="I15801" i="4"/>
  <c r="I15802" i="4"/>
  <c r="I15803" i="4"/>
  <c r="I15804" i="4"/>
  <c r="I15805" i="4"/>
  <c r="I15806" i="4"/>
  <c r="I15807" i="4"/>
  <c r="I15808" i="4"/>
  <c r="I15809" i="4"/>
  <c r="I15810" i="4"/>
  <c r="I15811" i="4"/>
  <c r="I15812" i="4"/>
  <c r="I15813" i="4"/>
  <c r="I15814" i="4"/>
  <c r="I15815" i="4"/>
  <c r="I15816" i="4"/>
  <c r="I15817" i="4"/>
  <c r="I15818" i="4"/>
  <c r="I15819" i="4"/>
  <c r="I15820" i="4"/>
  <c r="I15821" i="4"/>
  <c r="I15822" i="4"/>
  <c r="I15823" i="4"/>
  <c r="I15824" i="4"/>
  <c r="I15825" i="4"/>
  <c r="I15826" i="4"/>
  <c r="I15827" i="4"/>
  <c r="I15828" i="4"/>
  <c r="I15829" i="4"/>
  <c r="I15830" i="4"/>
  <c r="I15831" i="4"/>
  <c r="I15832" i="4"/>
  <c r="I15833" i="4"/>
  <c r="I15834" i="4"/>
  <c r="I15835" i="4"/>
  <c r="I15836" i="4"/>
  <c r="I15837" i="4"/>
  <c r="I15838" i="4"/>
  <c r="I15839" i="4"/>
  <c r="I15840" i="4"/>
  <c r="I15841" i="4"/>
  <c r="I15842" i="4"/>
  <c r="I15843" i="4"/>
  <c r="I15844" i="4"/>
  <c r="I15845" i="4"/>
  <c r="I15846" i="4"/>
  <c r="I15847" i="4"/>
  <c r="I15848" i="4"/>
  <c r="I15849" i="4"/>
  <c r="I15850" i="4"/>
  <c r="I15851" i="4"/>
  <c r="I15852" i="4"/>
  <c r="I15853" i="4"/>
  <c r="I15854" i="4"/>
  <c r="I15855" i="4"/>
  <c r="I15856" i="4"/>
  <c r="I15857" i="4"/>
  <c r="I15858" i="4"/>
  <c r="I15859" i="4"/>
  <c r="I15860" i="4"/>
  <c r="I15861" i="4"/>
  <c r="I15862" i="4"/>
  <c r="I15863" i="4"/>
  <c r="I15864" i="4"/>
  <c r="I15865" i="4"/>
  <c r="I15866" i="4"/>
  <c r="I15867" i="4"/>
  <c r="I15868" i="4"/>
  <c r="I15869" i="4"/>
  <c r="I15870" i="4"/>
  <c r="I15871" i="4"/>
  <c r="I15872" i="4"/>
  <c r="I15873" i="4"/>
  <c r="I15874" i="4"/>
  <c r="I15875" i="4"/>
  <c r="I15876" i="4"/>
  <c r="I15877" i="4"/>
  <c r="I15878" i="4"/>
  <c r="I15879" i="4"/>
  <c r="I15880" i="4"/>
  <c r="I15881" i="4"/>
  <c r="I15882" i="4"/>
  <c r="I15883" i="4"/>
  <c r="I15884" i="4"/>
  <c r="I15885" i="4"/>
  <c r="I15886" i="4"/>
  <c r="I15887" i="4"/>
  <c r="I15888" i="4"/>
  <c r="I15889" i="4"/>
  <c r="I15890" i="4"/>
  <c r="I15891" i="4"/>
  <c r="I15892" i="4"/>
  <c r="I15893" i="4"/>
  <c r="I15894" i="4"/>
  <c r="I15895" i="4"/>
  <c r="I15896" i="4"/>
  <c r="I15897" i="4"/>
  <c r="I15898" i="4"/>
  <c r="I15899" i="4"/>
  <c r="I15900" i="4"/>
  <c r="I15901" i="4"/>
  <c r="I15902" i="4"/>
  <c r="I15903" i="4"/>
  <c r="I15904" i="4"/>
  <c r="I15905" i="4"/>
  <c r="I15906" i="4"/>
  <c r="I15907" i="4"/>
  <c r="I15908" i="4"/>
  <c r="I15909" i="4"/>
  <c r="I15910" i="4"/>
  <c r="I15911" i="4"/>
  <c r="I15912" i="4"/>
  <c r="I15913" i="4"/>
  <c r="I15914" i="4"/>
  <c r="I15915" i="4"/>
  <c r="I15916" i="4"/>
  <c r="I15917" i="4"/>
  <c r="I15918" i="4"/>
  <c r="I15919" i="4"/>
  <c r="I15920" i="4"/>
  <c r="I15921" i="4"/>
  <c r="I15922" i="4"/>
  <c r="I15923" i="4"/>
  <c r="I15924" i="4"/>
  <c r="I15925" i="4"/>
  <c r="I15926" i="4"/>
  <c r="I15927" i="4"/>
  <c r="I15928" i="4"/>
  <c r="I15929" i="4"/>
  <c r="I15930" i="4"/>
  <c r="I15931" i="4"/>
  <c r="I15932" i="4"/>
  <c r="I15933" i="4"/>
  <c r="I15934" i="4"/>
  <c r="I15935" i="4"/>
  <c r="I15936" i="4"/>
  <c r="I15937" i="4"/>
  <c r="I15938" i="4"/>
  <c r="I15939" i="4"/>
  <c r="I15940" i="4"/>
  <c r="I15941" i="4"/>
  <c r="I15942" i="4"/>
  <c r="I15943" i="4"/>
  <c r="I15944" i="4"/>
  <c r="I15945" i="4"/>
  <c r="I15946" i="4"/>
  <c r="I15947" i="4"/>
  <c r="I15948" i="4"/>
  <c r="I15949" i="4"/>
  <c r="I15950" i="4"/>
  <c r="I15951" i="4"/>
  <c r="I15952" i="4"/>
  <c r="I15953" i="4"/>
  <c r="I15954" i="4"/>
  <c r="I15955" i="4"/>
  <c r="I15956" i="4"/>
  <c r="I15957" i="4"/>
  <c r="I15958" i="4"/>
  <c r="I15959" i="4"/>
  <c r="I15960" i="4"/>
  <c r="I15961" i="4"/>
  <c r="I15962" i="4"/>
  <c r="I15963" i="4"/>
  <c r="I15964" i="4"/>
  <c r="I15965" i="4"/>
  <c r="I15966" i="4"/>
  <c r="I15967" i="4"/>
  <c r="I15968" i="4"/>
  <c r="I15969" i="4"/>
  <c r="I15970" i="4"/>
  <c r="I15971" i="4"/>
  <c r="I15972" i="4"/>
  <c r="I15973" i="4"/>
  <c r="I15974" i="4"/>
  <c r="I15975" i="4"/>
  <c r="I15976" i="4"/>
  <c r="I15977" i="4"/>
  <c r="I15978" i="4"/>
  <c r="I15979" i="4"/>
  <c r="I15980" i="4"/>
  <c r="I15981" i="4"/>
  <c r="I15982" i="4"/>
  <c r="I15983" i="4"/>
  <c r="I15984" i="4"/>
  <c r="I15985" i="4"/>
  <c r="I15986" i="4"/>
  <c r="I15987" i="4"/>
  <c r="I15988" i="4"/>
  <c r="I15989" i="4"/>
  <c r="I15990" i="4"/>
  <c r="I15991" i="4"/>
  <c r="I15992" i="4"/>
  <c r="I15993" i="4"/>
  <c r="I15994" i="4"/>
  <c r="I15995" i="4"/>
  <c r="I15996" i="4"/>
  <c r="I15997" i="4"/>
  <c r="I15998" i="4"/>
  <c r="I15999" i="4"/>
  <c r="I16000" i="4"/>
  <c r="I16001" i="4"/>
  <c r="I16002" i="4"/>
  <c r="I16003" i="4"/>
  <c r="I16004" i="4"/>
  <c r="I16005" i="4"/>
  <c r="I16006" i="4"/>
  <c r="I16007" i="4"/>
  <c r="I16008" i="4"/>
  <c r="I16009" i="4"/>
  <c r="I16010" i="4"/>
  <c r="I16011" i="4"/>
  <c r="I16012" i="4"/>
  <c r="I16013" i="4"/>
  <c r="I16014" i="4"/>
  <c r="I16015" i="4"/>
  <c r="I16016" i="4"/>
  <c r="I16017" i="4"/>
  <c r="I16018" i="4"/>
  <c r="I16019" i="4"/>
  <c r="I16020" i="4"/>
  <c r="I16021" i="4"/>
  <c r="I16022" i="4"/>
  <c r="I16023" i="4"/>
  <c r="I16024" i="4"/>
  <c r="I16025" i="4"/>
  <c r="I16026" i="4"/>
  <c r="I16027" i="4"/>
  <c r="I16028" i="4"/>
  <c r="I16029" i="4"/>
  <c r="I16030" i="4"/>
  <c r="I16031" i="4"/>
  <c r="I16032" i="4"/>
  <c r="I16033" i="4"/>
  <c r="I16034" i="4"/>
  <c r="I16035" i="4"/>
  <c r="I16036" i="4"/>
  <c r="I16037" i="4"/>
  <c r="I16038" i="4"/>
  <c r="I16039" i="4"/>
  <c r="I16040" i="4"/>
  <c r="I16041" i="4"/>
  <c r="I16042" i="4"/>
  <c r="I16043" i="4"/>
  <c r="I16044" i="4"/>
  <c r="I16045" i="4"/>
  <c r="I16046" i="4"/>
  <c r="I16047" i="4"/>
  <c r="I16048" i="4"/>
  <c r="I16049" i="4"/>
  <c r="I16050" i="4"/>
  <c r="I16051" i="4"/>
  <c r="I16052" i="4"/>
  <c r="I16053" i="4"/>
  <c r="I16054" i="4"/>
  <c r="I16055" i="4"/>
  <c r="I16056" i="4"/>
  <c r="I16057" i="4"/>
  <c r="I16058" i="4"/>
  <c r="I16059" i="4"/>
  <c r="I16060" i="4"/>
  <c r="I16061" i="4"/>
  <c r="I16062" i="4"/>
  <c r="I16063" i="4"/>
  <c r="I16064" i="4"/>
  <c r="I16065" i="4"/>
  <c r="I16066" i="4"/>
  <c r="I16067" i="4"/>
  <c r="I16068" i="4"/>
  <c r="I16069" i="4"/>
  <c r="I16070" i="4"/>
  <c r="I16071" i="4"/>
  <c r="I16072" i="4"/>
  <c r="I16073" i="4"/>
  <c r="I16074" i="4"/>
  <c r="I16075" i="4"/>
  <c r="I16076" i="4"/>
  <c r="I16077" i="4"/>
  <c r="I16078" i="4"/>
  <c r="I16079" i="4"/>
  <c r="I16080" i="4"/>
  <c r="I16081" i="4"/>
  <c r="I16082" i="4"/>
  <c r="I16083" i="4"/>
  <c r="I16084" i="4"/>
  <c r="I16085" i="4"/>
  <c r="I16086" i="4"/>
  <c r="I16087" i="4"/>
  <c r="I16088" i="4"/>
  <c r="I16089" i="4"/>
  <c r="I16090" i="4"/>
  <c r="I16091" i="4"/>
  <c r="I16092" i="4"/>
  <c r="I16093" i="4"/>
  <c r="I16094" i="4"/>
  <c r="I16095" i="4"/>
  <c r="I16096" i="4"/>
  <c r="I16097" i="4"/>
  <c r="I16098" i="4"/>
  <c r="I16099" i="4"/>
  <c r="I16100" i="4"/>
  <c r="I16101" i="4"/>
  <c r="I16102" i="4"/>
  <c r="I16103" i="4"/>
  <c r="I16104" i="4"/>
  <c r="I16105" i="4"/>
  <c r="I16106" i="4"/>
  <c r="I16107" i="4"/>
  <c r="I16108" i="4"/>
  <c r="I16109" i="4"/>
  <c r="I16110" i="4"/>
  <c r="I16111" i="4"/>
  <c r="I16112" i="4"/>
  <c r="I16113" i="4"/>
  <c r="I16114" i="4"/>
  <c r="I16115" i="4"/>
  <c r="I16116" i="4"/>
  <c r="I16117" i="4"/>
  <c r="I16118" i="4"/>
  <c r="I16119" i="4"/>
  <c r="I16120" i="4"/>
  <c r="I16121" i="4"/>
  <c r="I16122" i="4"/>
  <c r="I16123" i="4"/>
  <c r="I16124" i="4"/>
  <c r="I16125" i="4"/>
  <c r="I16126" i="4"/>
  <c r="I16127" i="4"/>
  <c r="I16128" i="4"/>
  <c r="I16129" i="4"/>
  <c r="I16130" i="4"/>
  <c r="I16131" i="4"/>
  <c r="I16132" i="4"/>
  <c r="I16133" i="4"/>
  <c r="I16134" i="4"/>
  <c r="I16135" i="4"/>
  <c r="I16136" i="4"/>
  <c r="I16137" i="4"/>
  <c r="I16138" i="4"/>
  <c r="I16139" i="4"/>
  <c r="I16140" i="4"/>
  <c r="I16141" i="4"/>
  <c r="I16142" i="4"/>
  <c r="I16143" i="4"/>
  <c r="I16144" i="4"/>
  <c r="I16145" i="4"/>
  <c r="I16146" i="4"/>
  <c r="I16147" i="4"/>
  <c r="I16148" i="4"/>
  <c r="I16149" i="4"/>
  <c r="I16150" i="4"/>
  <c r="I16151" i="4"/>
  <c r="I16152" i="4"/>
  <c r="I16153" i="4"/>
  <c r="I16154" i="4"/>
  <c r="I16155" i="4"/>
  <c r="I16156" i="4"/>
  <c r="I16157" i="4"/>
  <c r="I16158" i="4"/>
  <c r="I16159" i="4"/>
  <c r="I16160" i="4"/>
  <c r="I16161" i="4"/>
  <c r="I16162" i="4"/>
  <c r="I16163" i="4"/>
  <c r="I16164" i="4"/>
  <c r="I16165" i="4"/>
  <c r="I16166" i="4"/>
  <c r="I16167" i="4"/>
  <c r="I16168" i="4"/>
  <c r="I16169" i="4"/>
  <c r="I16170" i="4"/>
  <c r="I16171" i="4"/>
  <c r="I16172" i="4"/>
  <c r="I16173" i="4"/>
  <c r="I16174" i="4"/>
  <c r="I16175" i="4"/>
  <c r="I16176" i="4"/>
  <c r="I16177" i="4"/>
  <c r="I16178" i="4"/>
  <c r="I16179" i="4"/>
  <c r="I16180" i="4"/>
  <c r="I16181" i="4"/>
  <c r="I16182" i="4"/>
  <c r="I16183" i="4"/>
  <c r="I16184" i="4"/>
  <c r="I16185" i="4"/>
  <c r="I16186" i="4"/>
  <c r="I16187" i="4"/>
  <c r="I16188" i="4"/>
  <c r="I16189" i="4"/>
  <c r="I16190" i="4"/>
  <c r="I16191" i="4"/>
  <c r="I16192" i="4"/>
  <c r="I16193" i="4"/>
  <c r="I16194" i="4"/>
  <c r="I16195" i="4"/>
  <c r="I16196" i="4"/>
  <c r="I16197" i="4"/>
  <c r="I16198" i="4"/>
  <c r="I16199" i="4"/>
  <c r="I16200" i="4"/>
  <c r="I16201" i="4"/>
  <c r="I16202" i="4"/>
  <c r="I16203" i="4"/>
  <c r="I16204" i="4"/>
  <c r="I16205" i="4"/>
  <c r="I16206" i="4"/>
  <c r="I16207" i="4"/>
  <c r="I16208" i="4"/>
  <c r="I16209" i="4"/>
  <c r="I16210" i="4"/>
  <c r="I16211" i="4"/>
  <c r="I16212" i="4"/>
  <c r="I16213" i="4"/>
  <c r="I16214" i="4"/>
  <c r="I16215" i="4"/>
  <c r="I16216" i="4"/>
  <c r="I16217" i="4"/>
  <c r="I16218" i="4"/>
  <c r="I16219" i="4"/>
  <c r="I16220" i="4"/>
  <c r="I16221" i="4"/>
  <c r="I16222" i="4"/>
  <c r="I16223" i="4"/>
  <c r="I16224" i="4"/>
  <c r="I16225" i="4"/>
  <c r="I16226" i="4"/>
  <c r="I16227" i="4"/>
  <c r="I16228" i="4"/>
  <c r="I16229" i="4"/>
  <c r="I16230" i="4"/>
  <c r="I16231" i="4"/>
  <c r="I16232" i="4"/>
  <c r="I16233" i="4"/>
  <c r="I16234" i="4"/>
  <c r="I16235" i="4"/>
  <c r="I16236" i="4"/>
  <c r="I16237" i="4"/>
  <c r="I16238" i="4"/>
  <c r="I16239" i="4"/>
  <c r="I16240" i="4"/>
  <c r="I16241" i="4"/>
  <c r="I16242" i="4"/>
  <c r="I16243" i="4"/>
  <c r="I16244" i="4"/>
  <c r="I16245" i="4"/>
  <c r="I16246" i="4"/>
  <c r="I16247" i="4"/>
  <c r="I16248" i="4"/>
  <c r="I16249" i="4"/>
  <c r="I16250" i="4"/>
  <c r="I16251" i="4"/>
  <c r="I16252" i="4"/>
  <c r="I16253" i="4"/>
  <c r="I16254" i="4"/>
  <c r="I16255" i="4"/>
  <c r="I16256" i="4"/>
  <c r="I16257" i="4"/>
  <c r="I16258" i="4"/>
  <c r="I16259" i="4"/>
  <c r="I16260" i="4"/>
  <c r="I16261" i="4"/>
  <c r="I16262" i="4"/>
  <c r="I16263" i="4"/>
  <c r="I16264" i="4"/>
  <c r="I16265" i="4"/>
  <c r="I16266" i="4"/>
  <c r="I16267" i="4"/>
  <c r="I16268" i="4"/>
  <c r="I16269" i="4"/>
  <c r="I16270" i="4"/>
  <c r="I16271" i="4"/>
  <c r="I16272" i="4"/>
  <c r="I16273" i="4"/>
  <c r="I16274" i="4"/>
  <c r="I16275" i="4"/>
  <c r="I16276" i="4"/>
  <c r="I16277" i="4"/>
  <c r="I16278" i="4"/>
  <c r="I16279" i="4"/>
  <c r="I16280" i="4"/>
  <c r="I16281" i="4"/>
  <c r="I16282" i="4"/>
  <c r="I16283" i="4"/>
  <c r="I16284" i="4"/>
  <c r="I16285" i="4"/>
  <c r="I16286" i="4"/>
  <c r="I16287" i="4"/>
  <c r="I16288" i="4"/>
  <c r="I16289" i="4"/>
  <c r="I16290" i="4"/>
  <c r="I16291" i="4"/>
  <c r="I16292" i="4"/>
  <c r="I16293" i="4"/>
  <c r="I16294" i="4"/>
  <c r="I16295" i="4"/>
  <c r="I16296" i="4"/>
  <c r="I16297" i="4"/>
  <c r="I16298" i="4"/>
  <c r="I16299" i="4"/>
  <c r="I16300" i="4"/>
  <c r="I16301" i="4"/>
  <c r="I16302" i="4"/>
  <c r="I16303" i="4"/>
  <c r="I16304" i="4"/>
  <c r="I16305" i="4"/>
  <c r="I16306" i="4"/>
  <c r="I16307" i="4"/>
  <c r="I16308" i="4"/>
  <c r="I16309" i="4"/>
  <c r="I16310" i="4"/>
  <c r="I16311" i="4"/>
  <c r="I16312" i="4"/>
  <c r="I16313" i="4"/>
  <c r="I16314" i="4"/>
  <c r="I16315" i="4"/>
  <c r="I16316" i="4"/>
  <c r="I16317" i="4"/>
  <c r="I16318" i="4"/>
  <c r="I16319" i="4"/>
  <c r="I16320" i="4"/>
  <c r="I16321" i="4"/>
  <c r="I16322" i="4"/>
  <c r="I16323" i="4"/>
  <c r="I16324" i="4"/>
  <c r="I16325" i="4"/>
  <c r="I16326" i="4"/>
  <c r="I16327" i="4"/>
  <c r="I16328" i="4"/>
  <c r="I16329" i="4"/>
  <c r="I16330" i="4"/>
  <c r="I16331" i="4"/>
  <c r="I16332" i="4"/>
  <c r="I16333" i="4"/>
  <c r="I16334" i="4"/>
  <c r="I16335" i="4"/>
  <c r="I16336" i="4"/>
  <c r="I16337" i="4"/>
  <c r="I16338" i="4"/>
  <c r="I16339" i="4"/>
  <c r="I16340" i="4"/>
  <c r="I16341" i="4"/>
  <c r="I16342" i="4"/>
  <c r="I16343" i="4"/>
  <c r="I16344" i="4"/>
  <c r="I16345" i="4"/>
  <c r="I16346" i="4"/>
  <c r="I16347" i="4"/>
  <c r="I16348" i="4"/>
  <c r="I16349" i="4"/>
  <c r="I16350" i="4"/>
  <c r="I16351" i="4"/>
  <c r="I16352" i="4"/>
  <c r="I16353" i="4"/>
  <c r="I16354" i="4"/>
  <c r="I16355" i="4"/>
  <c r="I16356" i="4"/>
  <c r="I16357" i="4"/>
  <c r="I16358" i="4"/>
  <c r="I16359" i="4"/>
  <c r="I16360" i="4"/>
  <c r="I16361" i="4"/>
  <c r="I16362" i="4"/>
  <c r="I16363" i="4"/>
  <c r="I16364" i="4"/>
  <c r="I16365" i="4"/>
  <c r="I16366" i="4"/>
  <c r="I16367" i="4"/>
  <c r="I16368" i="4"/>
  <c r="I16369" i="4"/>
  <c r="I16370" i="4"/>
  <c r="I16371" i="4"/>
  <c r="I16372" i="4"/>
  <c r="I16373" i="4"/>
  <c r="I16374" i="4"/>
  <c r="I16375" i="4"/>
  <c r="I16376" i="4"/>
  <c r="I16377" i="4"/>
  <c r="I16378" i="4"/>
  <c r="I16379" i="4"/>
  <c r="I16380" i="4"/>
  <c r="I16381" i="4"/>
  <c r="I16382" i="4"/>
  <c r="I16383" i="4"/>
  <c r="I16384" i="4"/>
  <c r="I16385" i="4"/>
  <c r="I16386" i="4"/>
  <c r="I16387" i="4"/>
  <c r="I16388" i="4"/>
  <c r="I16389" i="4"/>
  <c r="I16390" i="4"/>
  <c r="I16391" i="4"/>
  <c r="I16392" i="4"/>
  <c r="I16393" i="4"/>
  <c r="I16394" i="4"/>
  <c r="I16395" i="4"/>
  <c r="I16396" i="4"/>
  <c r="I16397" i="4"/>
  <c r="I16398" i="4"/>
  <c r="I16399" i="4"/>
  <c r="I16400" i="4"/>
  <c r="I16401" i="4"/>
  <c r="I16402" i="4"/>
  <c r="I16403" i="4"/>
  <c r="I16404" i="4"/>
  <c r="I16405" i="4"/>
  <c r="I16406" i="4"/>
  <c r="I16407" i="4"/>
  <c r="I16408" i="4"/>
  <c r="I16409" i="4"/>
  <c r="I16410" i="4"/>
  <c r="I16411" i="4"/>
  <c r="I16412" i="4"/>
  <c r="I16413" i="4"/>
  <c r="I16414" i="4"/>
  <c r="I16415" i="4"/>
  <c r="I16416" i="4"/>
  <c r="I16417" i="4"/>
  <c r="I16418" i="4"/>
  <c r="I16419" i="4"/>
  <c r="I16420" i="4"/>
  <c r="I16421" i="4"/>
  <c r="I16422" i="4"/>
  <c r="I16423" i="4"/>
  <c r="I16424" i="4"/>
  <c r="I16425" i="4"/>
  <c r="I16426" i="4"/>
  <c r="I16427" i="4"/>
  <c r="I16428" i="4"/>
  <c r="I16429" i="4"/>
  <c r="I16430" i="4"/>
  <c r="I16431" i="4"/>
  <c r="I16432" i="4"/>
  <c r="I16433" i="4"/>
  <c r="I16434" i="4"/>
  <c r="I16435" i="4"/>
  <c r="I16436" i="4"/>
  <c r="I16437" i="4"/>
  <c r="I16438" i="4"/>
  <c r="I16439" i="4"/>
  <c r="I16440" i="4"/>
  <c r="I16441" i="4"/>
  <c r="I16442" i="4"/>
  <c r="I16443" i="4"/>
  <c r="I16444" i="4"/>
  <c r="I16445" i="4"/>
  <c r="I16446" i="4"/>
  <c r="I16447" i="4"/>
  <c r="I16448" i="4"/>
  <c r="I16449" i="4"/>
  <c r="I16450" i="4"/>
  <c r="I16451" i="4"/>
  <c r="I16452" i="4"/>
  <c r="I16453" i="4"/>
  <c r="I16454" i="4"/>
  <c r="I16455" i="4"/>
  <c r="I16456" i="4"/>
  <c r="I16457" i="4"/>
  <c r="I16458" i="4"/>
  <c r="I16459" i="4"/>
  <c r="I16460" i="4"/>
  <c r="I16461" i="4"/>
  <c r="I16462" i="4"/>
  <c r="I16463" i="4"/>
  <c r="I16464" i="4"/>
  <c r="I16465" i="4"/>
  <c r="I16466" i="4"/>
  <c r="I16467" i="4"/>
  <c r="I16468" i="4"/>
  <c r="I16469" i="4"/>
  <c r="I16470" i="4"/>
  <c r="I16471" i="4"/>
  <c r="I16472" i="4"/>
  <c r="I16473" i="4"/>
  <c r="I16474" i="4"/>
  <c r="I16475" i="4"/>
  <c r="I16476" i="4"/>
  <c r="I16477" i="4"/>
  <c r="I16478" i="4"/>
  <c r="I16479" i="4"/>
  <c r="I16480" i="4"/>
  <c r="I16481" i="4"/>
  <c r="I16482" i="4"/>
  <c r="I16483" i="4"/>
  <c r="I16484" i="4"/>
  <c r="I16485" i="4"/>
  <c r="I16486" i="4"/>
  <c r="I16487" i="4"/>
  <c r="I16488" i="4"/>
  <c r="I16489" i="4"/>
  <c r="I16490" i="4"/>
  <c r="I16491" i="4"/>
  <c r="I16492" i="4"/>
  <c r="I16493" i="4"/>
  <c r="I16494" i="4"/>
  <c r="I16495" i="4"/>
  <c r="I16496" i="4"/>
  <c r="I16497" i="4"/>
  <c r="I16498" i="4"/>
  <c r="I16499" i="4"/>
  <c r="I16500" i="4"/>
  <c r="I16501" i="4"/>
  <c r="I16502" i="4"/>
  <c r="I16503" i="4"/>
  <c r="I16504" i="4"/>
  <c r="I16505" i="4"/>
  <c r="I16506" i="4"/>
  <c r="I16507" i="4"/>
  <c r="I16508" i="4"/>
  <c r="I16509" i="4"/>
  <c r="I16510" i="4"/>
  <c r="I16511" i="4"/>
  <c r="I16512" i="4"/>
  <c r="I16513" i="4"/>
  <c r="I16514" i="4"/>
  <c r="I16515" i="4"/>
  <c r="I16516" i="4"/>
  <c r="I16517" i="4"/>
  <c r="I16518" i="4"/>
  <c r="I16519" i="4"/>
  <c r="I16520" i="4"/>
  <c r="I16521" i="4"/>
  <c r="I16522" i="4"/>
  <c r="I16523" i="4"/>
  <c r="I16524" i="4"/>
  <c r="I16525" i="4"/>
  <c r="I16526" i="4"/>
  <c r="I16527" i="4"/>
  <c r="I16528" i="4"/>
  <c r="I16529" i="4"/>
  <c r="I16530" i="4"/>
  <c r="I16531" i="4"/>
  <c r="I16532" i="4"/>
  <c r="I16533" i="4"/>
  <c r="I16534" i="4"/>
  <c r="I16535" i="4"/>
  <c r="I16536" i="4"/>
  <c r="I16537" i="4"/>
  <c r="I16538" i="4"/>
  <c r="I16539" i="4"/>
  <c r="I16540" i="4"/>
  <c r="I16541" i="4"/>
  <c r="I16542" i="4"/>
  <c r="I16543" i="4"/>
  <c r="I16544" i="4"/>
  <c r="I16545" i="4"/>
  <c r="I16546" i="4"/>
  <c r="I16547" i="4"/>
  <c r="I16548" i="4"/>
  <c r="I16549" i="4"/>
  <c r="I16550" i="4"/>
  <c r="I16551" i="4"/>
  <c r="I16552" i="4"/>
  <c r="I16553" i="4"/>
  <c r="I16554" i="4"/>
  <c r="I16555" i="4"/>
  <c r="I16556" i="4"/>
  <c r="I16557" i="4"/>
  <c r="I16558" i="4"/>
  <c r="I16559" i="4"/>
  <c r="I16560" i="4"/>
  <c r="I16561" i="4"/>
  <c r="I16562" i="4"/>
  <c r="I16563" i="4"/>
  <c r="I16564" i="4"/>
  <c r="I16565" i="4"/>
  <c r="I16566" i="4"/>
  <c r="I16567" i="4"/>
  <c r="I16568" i="4"/>
  <c r="I16569" i="4"/>
  <c r="I16570" i="4"/>
  <c r="I16571" i="4"/>
  <c r="I16572" i="4"/>
  <c r="I16573" i="4"/>
  <c r="I16574" i="4"/>
  <c r="I16575" i="4"/>
  <c r="I16576" i="4"/>
  <c r="I16577" i="4"/>
  <c r="I16578" i="4"/>
  <c r="I16579" i="4"/>
  <c r="I16580" i="4"/>
  <c r="I16581" i="4"/>
  <c r="I16582" i="4"/>
  <c r="I16583" i="4"/>
  <c r="I16584" i="4"/>
  <c r="I16585" i="4"/>
  <c r="I16586" i="4"/>
  <c r="I16587" i="4"/>
  <c r="I16588" i="4"/>
  <c r="I16589" i="4"/>
  <c r="I16590" i="4"/>
  <c r="I16591" i="4"/>
  <c r="I16592" i="4"/>
  <c r="I16593" i="4"/>
  <c r="I16594" i="4"/>
  <c r="I16595" i="4"/>
  <c r="I16596" i="4"/>
  <c r="I16597" i="4"/>
  <c r="I16598" i="4"/>
  <c r="I16599" i="4"/>
  <c r="I16600" i="4"/>
  <c r="I16601" i="4"/>
  <c r="I16602" i="4"/>
  <c r="I16603" i="4"/>
  <c r="I16604" i="4"/>
  <c r="I16605" i="4"/>
  <c r="I16606" i="4"/>
  <c r="I16607" i="4"/>
  <c r="I16608" i="4"/>
  <c r="I16609" i="4"/>
  <c r="I16610" i="4"/>
  <c r="I16611" i="4"/>
  <c r="I16612" i="4"/>
  <c r="I16613" i="4"/>
  <c r="I16614" i="4"/>
  <c r="I16615" i="4"/>
  <c r="I16616" i="4"/>
  <c r="I16617" i="4"/>
  <c r="I16618" i="4"/>
  <c r="I16619" i="4"/>
  <c r="I16620" i="4"/>
  <c r="I16621" i="4"/>
  <c r="I16622" i="4"/>
  <c r="I16623" i="4"/>
  <c r="I16624" i="4"/>
  <c r="I16625" i="4"/>
  <c r="I16626" i="4"/>
  <c r="I16627" i="4"/>
  <c r="I16628" i="4"/>
  <c r="I16629" i="4"/>
  <c r="I16630" i="4"/>
  <c r="I16631" i="4"/>
  <c r="I16632" i="4"/>
  <c r="I16633" i="4"/>
  <c r="I16634" i="4"/>
  <c r="I16635" i="4"/>
  <c r="I16636" i="4"/>
  <c r="I16637" i="4"/>
  <c r="I16638" i="4"/>
  <c r="I16639" i="4"/>
  <c r="I16640" i="4"/>
  <c r="I16641" i="4"/>
  <c r="I16642" i="4"/>
  <c r="I16643" i="4"/>
  <c r="I16644" i="4"/>
  <c r="I16645" i="4"/>
  <c r="I16646" i="4"/>
  <c r="I16647" i="4"/>
  <c r="I16648" i="4"/>
  <c r="I16649" i="4"/>
  <c r="I16650" i="4"/>
  <c r="I16651" i="4"/>
  <c r="I16652" i="4"/>
  <c r="I16653" i="4"/>
  <c r="I16654" i="4"/>
  <c r="I16655" i="4"/>
  <c r="I16656" i="4"/>
  <c r="I16657" i="4"/>
  <c r="I16658" i="4"/>
  <c r="I16659" i="4"/>
  <c r="I16660" i="4"/>
  <c r="I16661" i="4"/>
  <c r="I16662" i="4"/>
  <c r="I16663" i="4"/>
  <c r="I16664" i="4"/>
  <c r="I16665" i="4"/>
  <c r="I16666" i="4"/>
  <c r="I16667" i="4"/>
  <c r="I16668" i="4"/>
  <c r="I16669" i="4"/>
  <c r="I16670" i="4"/>
  <c r="I16671" i="4"/>
  <c r="I16672" i="4"/>
  <c r="I16673" i="4"/>
  <c r="I16674" i="4"/>
  <c r="I16675" i="4"/>
  <c r="I16676" i="4"/>
  <c r="I16677" i="4"/>
  <c r="I16678" i="4"/>
  <c r="I16679" i="4"/>
  <c r="I16680" i="4"/>
  <c r="I16681" i="4"/>
  <c r="I16682" i="4"/>
  <c r="I16683" i="4"/>
  <c r="I16684" i="4"/>
  <c r="I16685" i="4"/>
  <c r="I16686" i="4"/>
  <c r="I16687" i="4"/>
  <c r="I16688" i="4"/>
  <c r="I16689" i="4"/>
  <c r="I16690" i="4"/>
  <c r="I16691" i="4"/>
  <c r="I16692" i="4"/>
  <c r="I16693" i="4"/>
  <c r="I16694" i="4"/>
  <c r="I16695" i="4"/>
  <c r="I16696" i="4"/>
  <c r="I16697" i="4"/>
  <c r="I16698" i="4"/>
  <c r="I16699" i="4"/>
  <c r="I16700" i="4"/>
  <c r="I16701" i="4"/>
  <c r="I16702" i="4"/>
  <c r="I16703" i="4"/>
  <c r="I16704" i="4"/>
  <c r="I16705" i="4"/>
  <c r="I16706" i="4"/>
  <c r="I16707" i="4"/>
  <c r="I16708" i="4"/>
  <c r="I16709" i="4"/>
  <c r="I16710" i="4"/>
  <c r="I16711" i="4"/>
  <c r="I16712" i="4"/>
  <c r="I16713" i="4"/>
  <c r="I16714" i="4"/>
  <c r="I16715" i="4"/>
  <c r="I16716" i="4"/>
  <c r="I16717" i="4"/>
  <c r="I16718" i="4"/>
  <c r="I16719" i="4"/>
  <c r="I16720" i="4"/>
  <c r="I16721" i="4"/>
  <c r="I16722" i="4"/>
  <c r="I16723" i="4"/>
  <c r="I16724" i="4"/>
  <c r="I16725" i="4"/>
  <c r="I16726" i="4"/>
  <c r="I16727" i="4"/>
  <c r="I16728" i="4"/>
  <c r="I16729" i="4"/>
  <c r="I16730" i="4"/>
  <c r="I16731" i="4"/>
  <c r="I16732" i="4"/>
  <c r="I16733" i="4"/>
  <c r="I16734" i="4"/>
  <c r="I16735" i="4"/>
  <c r="I16736" i="4"/>
  <c r="I16737" i="4"/>
  <c r="I16738" i="4"/>
  <c r="I16739" i="4"/>
  <c r="I16740" i="4"/>
  <c r="I16741" i="4"/>
  <c r="I16742" i="4"/>
  <c r="I16743" i="4"/>
  <c r="I16744" i="4"/>
  <c r="I16745" i="4"/>
  <c r="I16746" i="4"/>
  <c r="I16747" i="4"/>
  <c r="I16748" i="4"/>
  <c r="I16749" i="4"/>
  <c r="I16750" i="4"/>
  <c r="I16751" i="4"/>
  <c r="I16752" i="4"/>
  <c r="I16753" i="4"/>
  <c r="I16754" i="4"/>
  <c r="I16755" i="4"/>
  <c r="I16756" i="4"/>
  <c r="I16757" i="4"/>
  <c r="I16758" i="4"/>
  <c r="I16759" i="4"/>
  <c r="I16760" i="4"/>
  <c r="I16761" i="4"/>
  <c r="I16762" i="4"/>
  <c r="I16763" i="4"/>
  <c r="I16764" i="4"/>
  <c r="I16765" i="4"/>
  <c r="I16766" i="4"/>
  <c r="I16767" i="4"/>
  <c r="I16768" i="4"/>
  <c r="I16769" i="4"/>
  <c r="I16770" i="4"/>
  <c r="I16771" i="4"/>
  <c r="I16772" i="4"/>
  <c r="I16773" i="4"/>
  <c r="I16774" i="4"/>
  <c r="I16775" i="4"/>
  <c r="I16776" i="4"/>
  <c r="I16777" i="4"/>
  <c r="I16778" i="4"/>
  <c r="I16779" i="4"/>
  <c r="I16780" i="4"/>
  <c r="I16781" i="4"/>
  <c r="I16782" i="4"/>
  <c r="I16783" i="4"/>
  <c r="I16784" i="4"/>
  <c r="I16785" i="4"/>
  <c r="I16786" i="4"/>
  <c r="I16787" i="4"/>
  <c r="I16788" i="4"/>
  <c r="I16789" i="4"/>
  <c r="I16790" i="4"/>
  <c r="I16791" i="4"/>
  <c r="I16792" i="4"/>
  <c r="I16793" i="4"/>
  <c r="I16794" i="4"/>
  <c r="I16795" i="4"/>
  <c r="I16796" i="4"/>
  <c r="I16797" i="4"/>
  <c r="I16798" i="4"/>
  <c r="I16799" i="4"/>
  <c r="I16800" i="4"/>
  <c r="I16801" i="4"/>
  <c r="I16802" i="4"/>
  <c r="I16803" i="4"/>
  <c r="I16804" i="4"/>
  <c r="I16805" i="4"/>
  <c r="I16806" i="4"/>
  <c r="I16807" i="4"/>
  <c r="I16808" i="4"/>
  <c r="I16809" i="4"/>
  <c r="I16810" i="4"/>
  <c r="I16811" i="4"/>
  <c r="I16812" i="4"/>
  <c r="I16813" i="4"/>
  <c r="I16814" i="4"/>
  <c r="I16815" i="4"/>
  <c r="I16816" i="4"/>
  <c r="I16817" i="4"/>
  <c r="I16818" i="4"/>
  <c r="I16819" i="4"/>
  <c r="I16820" i="4"/>
  <c r="I16821" i="4"/>
  <c r="I16822" i="4"/>
  <c r="I16823" i="4"/>
  <c r="I16824" i="4"/>
  <c r="I16825" i="4"/>
  <c r="I16826" i="4"/>
  <c r="I16827" i="4"/>
  <c r="I16828" i="4"/>
  <c r="I16829" i="4"/>
  <c r="I16830" i="4"/>
  <c r="I16831" i="4"/>
  <c r="I16832" i="4"/>
  <c r="I16833" i="4"/>
  <c r="I16834" i="4"/>
  <c r="I16835" i="4"/>
  <c r="I16836" i="4"/>
  <c r="I16837" i="4"/>
  <c r="I16838" i="4"/>
  <c r="I16839" i="4"/>
  <c r="I16840" i="4"/>
  <c r="I16841" i="4"/>
  <c r="I16842" i="4"/>
  <c r="I16843" i="4"/>
  <c r="I16844" i="4"/>
  <c r="I16845" i="4"/>
  <c r="I16846" i="4"/>
  <c r="I16847" i="4"/>
  <c r="I16848" i="4"/>
  <c r="I16849" i="4"/>
  <c r="I16850" i="4"/>
  <c r="I16851" i="4"/>
  <c r="I16852" i="4"/>
  <c r="I16853" i="4"/>
  <c r="I16854" i="4"/>
  <c r="I16855" i="4"/>
  <c r="I16856" i="4"/>
  <c r="I16857" i="4"/>
  <c r="I16858" i="4"/>
  <c r="I16859" i="4"/>
  <c r="I16860" i="4"/>
  <c r="I16861" i="4"/>
  <c r="I16862" i="4"/>
  <c r="I16863" i="4"/>
  <c r="I16864" i="4"/>
  <c r="I16865" i="4"/>
  <c r="I16866" i="4"/>
  <c r="I16867" i="4"/>
  <c r="I16868" i="4"/>
  <c r="I16869" i="4"/>
  <c r="I16870" i="4"/>
  <c r="I16871" i="4"/>
  <c r="I16872" i="4"/>
  <c r="I16873" i="4"/>
  <c r="I16874" i="4"/>
  <c r="I16875" i="4"/>
  <c r="I16876" i="4"/>
  <c r="I16877" i="4"/>
  <c r="I16878" i="4"/>
  <c r="I16879" i="4"/>
  <c r="I16880" i="4"/>
  <c r="I16881" i="4"/>
  <c r="I16882" i="4"/>
  <c r="I16883" i="4"/>
  <c r="I16884" i="4"/>
  <c r="I16885" i="4"/>
  <c r="I16886" i="4"/>
  <c r="I16887" i="4"/>
  <c r="I16888" i="4"/>
  <c r="I16889" i="4"/>
  <c r="I16890" i="4"/>
  <c r="I16891" i="4"/>
  <c r="I16892" i="4"/>
  <c r="I16893" i="4"/>
  <c r="I16894" i="4"/>
  <c r="I16895" i="4"/>
  <c r="I16896" i="4"/>
  <c r="I16897" i="4"/>
  <c r="I16898" i="4"/>
  <c r="I16899" i="4"/>
  <c r="I16900" i="4"/>
  <c r="I16901" i="4"/>
  <c r="I16902" i="4"/>
  <c r="I16903" i="4"/>
  <c r="I16904" i="4"/>
  <c r="I16905" i="4"/>
  <c r="I16906" i="4"/>
  <c r="I16907" i="4"/>
  <c r="I16908" i="4"/>
  <c r="I16909" i="4"/>
  <c r="I16910" i="4"/>
  <c r="I16911" i="4"/>
  <c r="I16912" i="4"/>
  <c r="I16913" i="4"/>
  <c r="I16914" i="4"/>
  <c r="I16915" i="4"/>
  <c r="I16916" i="4"/>
  <c r="I16917" i="4"/>
  <c r="I16918" i="4"/>
  <c r="I16919" i="4"/>
  <c r="I16920" i="4"/>
  <c r="I16921" i="4"/>
  <c r="I16922" i="4"/>
  <c r="I16923" i="4"/>
  <c r="I16924" i="4"/>
  <c r="I16925" i="4"/>
  <c r="I16926" i="4"/>
  <c r="I16927" i="4"/>
  <c r="I16928" i="4"/>
  <c r="I16929" i="4"/>
  <c r="I16930" i="4"/>
  <c r="I16931" i="4"/>
  <c r="I16932" i="4"/>
  <c r="I16933" i="4"/>
  <c r="I16934" i="4"/>
  <c r="I16935" i="4"/>
  <c r="I16936" i="4"/>
  <c r="I16937" i="4"/>
  <c r="I16938" i="4"/>
  <c r="I16939" i="4"/>
  <c r="I16940" i="4"/>
  <c r="I16941" i="4"/>
  <c r="I16942" i="4"/>
  <c r="I16943" i="4"/>
  <c r="I16944" i="4"/>
  <c r="I16945" i="4"/>
  <c r="I16946" i="4"/>
  <c r="I16947" i="4"/>
  <c r="I16948" i="4"/>
  <c r="I16949" i="4"/>
  <c r="I16950" i="4"/>
  <c r="I16951" i="4"/>
  <c r="I16952" i="4"/>
  <c r="I16953" i="4"/>
  <c r="I16954" i="4"/>
  <c r="I16955" i="4"/>
  <c r="I16956" i="4"/>
  <c r="I16957" i="4"/>
  <c r="I16958" i="4"/>
  <c r="I16959" i="4"/>
  <c r="I16960" i="4"/>
  <c r="I16961" i="4"/>
  <c r="I16962" i="4"/>
  <c r="I16963" i="4"/>
  <c r="I16964" i="4"/>
  <c r="I16965" i="4"/>
  <c r="I16966" i="4"/>
  <c r="I16967" i="4"/>
  <c r="I16968" i="4"/>
  <c r="I16969" i="4"/>
  <c r="I16970" i="4"/>
  <c r="I16971" i="4"/>
  <c r="I16972" i="4"/>
  <c r="I16973" i="4"/>
  <c r="I16974" i="4"/>
  <c r="I16975" i="4"/>
  <c r="I16976" i="4"/>
  <c r="I16977" i="4"/>
  <c r="I16978" i="4"/>
  <c r="I16979" i="4"/>
  <c r="I16980" i="4"/>
  <c r="I16981" i="4"/>
  <c r="I16982" i="4"/>
  <c r="I16983" i="4"/>
  <c r="I16984" i="4"/>
  <c r="I16985" i="4"/>
  <c r="I16986" i="4"/>
  <c r="I16987" i="4"/>
  <c r="I16988" i="4"/>
  <c r="I16989" i="4"/>
  <c r="I16990" i="4"/>
  <c r="I16991" i="4"/>
  <c r="I16992" i="4"/>
  <c r="I16993" i="4"/>
  <c r="I16994" i="4"/>
  <c r="I16995" i="4"/>
  <c r="I16996" i="4"/>
  <c r="I16997" i="4"/>
  <c r="I16998" i="4"/>
  <c r="I16999" i="4"/>
  <c r="I17000" i="4"/>
  <c r="I17001" i="4"/>
  <c r="I17002" i="4"/>
  <c r="I17003" i="4"/>
  <c r="I17004" i="4"/>
  <c r="I17005" i="4"/>
  <c r="I17006" i="4"/>
  <c r="I17007" i="4"/>
  <c r="I17008" i="4"/>
  <c r="I17009" i="4"/>
  <c r="I17010" i="4"/>
  <c r="I17011" i="4"/>
  <c r="I17012" i="4"/>
  <c r="I17013" i="4"/>
  <c r="I17014" i="4"/>
  <c r="I17015" i="4"/>
  <c r="I17016" i="4"/>
  <c r="I17017" i="4"/>
  <c r="I17018" i="4"/>
  <c r="I17019" i="4"/>
  <c r="I17020" i="4"/>
  <c r="I17021" i="4"/>
  <c r="I17022" i="4"/>
  <c r="I17023" i="4"/>
  <c r="I17024" i="4"/>
  <c r="I17025" i="4"/>
  <c r="I17026" i="4"/>
  <c r="I17027" i="4"/>
  <c r="I17028" i="4"/>
  <c r="I17029" i="4"/>
  <c r="I17030" i="4"/>
  <c r="I17031" i="4"/>
  <c r="I17032" i="4"/>
  <c r="I17033" i="4"/>
  <c r="I17034" i="4"/>
  <c r="I17035" i="4"/>
  <c r="I17036" i="4"/>
  <c r="I17037" i="4"/>
  <c r="I17038" i="4"/>
  <c r="I17039" i="4"/>
  <c r="I17040" i="4"/>
  <c r="I17041" i="4"/>
  <c r="I17042" i="4"/>
  <c r="I17043" i="4"/>
  <c r="I17044" i="4"/>
  <c r="I17045" i="4"/>
  <c r="I17046" i="4"/>
  <c r="I17047" i="4"/>
  <c r="I17048" i="4"/>
  <c r="I17049" i="4"/>
  <c r="I17050" i="4"/>
  <c r="I17051" i="4"/>
  <c r="I17052" i="4"/>
  <c r="I17053" i="4"/>
  <c r="I17054" i="4"/>
  <c r="I17055" i="4"/>
  <c r="I17056" i="4"/>
  <c r="I17057" i="4"/>
  <c r="I17058" i="4"/>
  <c r="I17059" i="4"/>
  <c r="I17060" i="4"/>
  <c r="I17061" i="4"/>
  <c r="I17062" i="4"/>
  <c r="I17063" i="4"/>
  <c r="I17064" i="4"/>
  <c r="I17065" i="4"/>
  <c r="I17066" i="4"/>
  <c r="I17067" i="4"/>
  <c r="I17068" i="4"/>
  <c r="I17069" i="4"/>
  <c r="I17070" i="4"/>
  <c r="I17071" i="4"/>
  <c r="I17072" i="4"/>
  <c r="I17073" i="4"/>
  <c r="I17074" i="4"/>
  <c r="I17075" i="4"/>
  <c r="I17076" i="4"/>
  <c r="I17077" i="4"/>
  <c r="I17078" i="4"/>
  <c r="I17079" i="4"/>
  <c r="I17080" i="4"/>
  <c r="I17081" i="4"/>
  <c r="I17082" i="4"/>
  <c r="I17083" i="4"/>
  <c r="I17084" i="4"/>
  <c r="I17085" i="4"/>
  <c r="I17086" i="4"/>
  <c r="I17087" i="4"/>
  <c r="I17088" i="4"/>
  <c r="I17089" i="4"/>
  <c r="I17090" i="4"/>
  <c r="I17091" i="4"/>
  <c r="I17092" i="4"/>
  <c r="I17093" i="4"/>
  <c r="I17094" i="4"/>
  <c r="I17095" i="4"/>
  <c r="I17096" i="4"/>
  <c r="I17097" i="4"/>
  <c r="I17098" i="4"/>
  <c r="I17099" i="4"/>
  <c r="I17100" i="4"/>
  <c r="I17101" i="4"/>
  <c r="I17102" i="4"/>
  <c r="I17103" i="4"/>
  <c r="I17104" i="4"/>
  <c r="I17105" i="4"/>
  <c r="I17106" i="4"/>
  <c r="I17107" i="4"/>
  <c r="I17108" i="4"/>
  <c r="I17109" i="4"/>
  <c r="I17110" i="4"/>
  <c r="I17111" i="4"/>
  <c r="I17112" i="4"/>
  <c r="I17113" i="4"/>
  <c r="I17114" i="4"/>
  <c r="I17115" i="4"/>
  <c r="I17116" i="4"/>
  <c r="I17117" i="4"/>
  <c r="I17118" i="4"/>
  <c r="I17119" i="4"/>
  <c r="I17120" i="4"/>
  <c r="I17121" i="4"/>
  <c r="I17122" i="4"/>
  <c r="I17123" i="4"/>
  <c r="I17124" i="4"/>
  <c r="I17125" i="4"/>
  <c r="I17126" i="4"/>
  <c r="I17127" i="4"/>
  <c r="I17128" i="4"/>
  <c r="I17129" i="4"/>
  <c r="I17130" i="4"/>
  <c r="I17131" i="4"/>
  <c r="I17132" i="4"/>
  <c r="I17133" i="4"/>
  <c r="I17134" i="4"/>
  <c r="I17135" i="4"/>
  <c r="I17136" i="4"/>
  <c r="I17137" i="4"/>
  <c r="I17138" i="4"/>
  <c r="I17139" i="4"/>
  <c r="I17140" i="4"/>
  <c r="I17141" i="4"/>
  <c r="I17142" i="4"/>
  <c r="I17143" i="4"/>
  <c r="I17144" i="4"/>
  <c r="I17145" i="4"/>
  <c r="I17146" i="4"/>
  <c r="I17147" i="4"/>
  <c r="I17148" i="4"/>
  <c r="I17149" i="4"/>
  <c r="I17150" i="4"/>
  <c r="I17151" i="4"/>
  <c r="I17152" i="4"/>
  <c r="I17153" i="4"/>
  <c r="I17154" i="4"/>
  <c r="I17155" i="4"/>
  <c r="I17156" i="4"/>
  <c r="I17157" i="4"/>
  <c r="I17158" i="4"/>
  <c r="I17159" i="4"/>
  <c r="I17160" i="4"/>
  <c r="I17161" i="4"/>
  <c r="I17162" i="4"/>
  <c r="I17163" i="4"/>
  <c r="I17164" i="4"/>
  <c r="I17165" i="4"/>
  <c r="I17166" i="4"/>
  <c r="I17167" i="4"/>
  <c r="I17168" i="4"/>
  <c r="I17169" i="4"/>
  <c r="I17170" i="4"/>
  <c r="I17171" i="4"/>
  <c r="I17172" i="4"/>
  <c r="I17173" i="4"/>
  <c r="I17174" i="4"/>
  <c r="I17175" i="4"/>
  <c r="I17176" i="4"/>
  <c r="I17177" i="4"/>
  <c r="I17178" i="4"/>
  <c r="I17179" i="4"/>
  <c r="I17180" i="4"/>
  <c r="I17181" i="4"/>
  <c r="I17182" i="4"/>
  <c r="I17183" i="4"/>
  <c r="I17184" i="4"/>
  <c r="I17185" i="4"/>
  <c r="I17186" i="4"/>
  <c r="I17187" i="4"/>
  <c r="I17188" i="4"/>
  <c r="I17189" i="4"/>
  <c r="I17190" i="4"/>
  <c r="I17191" i="4"/>
  <c r="I17192" i="4"/>
  <c r="I17193" i="4"/>
  <c r="I17194" i="4"/>
  <c r="I17195" i="4"/>
  <c r="I17196" i="4"/>
  <c r="I17197" i="4"/>
  <c r="I17198" i="4"/>
  <c r="I17199" i="4"/>
  <c r="I17200" i="4"/>
  <c r="I17201" i="4"/>
  <c r="I17202" i="4"/>
  <c r="I17203" i="4"/>
  <c r="I17204" i="4"/>
  <c r="I17205" i="4"/>
  <c r="I17206" i="4"/>
  <c r="I17207" i="4"/>
  <c r="I17208" i="4"/>
  <c r="I17209" i="4"/>
  <c r="I17210" i="4"/>
  <c r="I17211" i="4"/>
  <c r="I17212" i="4"/>
  <c r="I17213" i="4"/>
  <c r="I17214" i="4"/>
  <c r="I17215" i="4"/>
  <c r="I17216" i="4"/>
  <c r="I17217" i="4"/>
  <c r="I17218" i="4"/>
  <c r="I17219" i="4"/>
  <c r="I17220" i="4"/>
  <c r="I17221" i="4"/>
  <c r="I17222" i="4"/>
  <c r="I17223" i="4"/>
  <c r="I17224" i="4"/>
  <c r="I17225" i="4"/>
  <c r="I17226" i="4"/>
  <c r="I17227" i="4"/>
  <c r="I17228" i="4"/>
  <c r="I17229" i="4"/>
  <c r="I17230" i="4"/>
  <c r="I17231" i="4"/>
  <c r="I17232" i="4"/>
  <c r="I17233" i="4"/>
  <c r="I17234" i="4"/>
  <c r="I17235" i="4"/>
  <c r="I17236" i="4"/>
  <c r="I17237" i="4"/>
  <c r="I17238" i="4"/>
  <c r="I17239" i="4"/>
  <c r="I17240" i="4"/>
  <c r="I17241" i="4"/>
  <c r="I17242" i="4"/>
  <c r="I17243" i="4"/>
  <c r="I17244" i="4"/>
  <c r="I17245" i="4"/>
  <c r="I17246" i="4"/>
  <c r="I17247" i="4"/>
  <c r="I17248" i="4"/>
  <c r="I17249" i="4"/>
  <c r="I17250" i="4"/>
  <c r="I17251" i="4"/>
  <c r="I17252" i="4"/>
  <c r="I17253" i="4"/>
  <c r="I17254" i="4"/>
  <c r="I17255" i="4"/>
  <c r="I17256" i="4"/>
  <c r="I17257" i="4"/>
  <c r="I17258" i="4"/>
  <c r="I17259" i="4"/>
  <c r="I17260" i="4"/>
  <c r="I17261" i="4"/>
  <c r="I17262" i="4"/>
  <c r="I17263" i="4"/>
  <c r="I17264" i="4"/>
  <c r="I17265" i="4"/>
  <c r="I17266" i="4"/>
  <c r="I17267" i="4"/>
  <c r="I17268" i="4"/>
  <c r="I17269" i="4"/>
  <c r="I17270" i="4"/>
  <c r="I17271" i="4"/>
  <c r="I17272" i="4"/>
  <c r="I17273" i="4"/>
  <c r="I17274" i="4"/>
  <c r="I17275" i="4"/>
  <c r="I17276" i="4"/>
  <c r="I17277" i="4"/>
  <c r="I17278" i="4"/>
  <c r="I17279" i="4"/>
  <c r="I17280" i="4"/>
  <c r="I17281" i="4"/>
  <c r="I17282" i="4"/>
  <c r="I17283" i="4"/>
  <c r="I17284" i="4"/>
  <c r="I17285" i="4"/>
  <c r="I17286" i="4"/>
  <c r="I17287" i="4"/>
  <c r="I17288" i="4"/>
  <c r="I17289" i="4"/>
  <c r="I17290" i="4"/>
  <c r="I17291" i="4"/>
  <c r="I17292" i="4"/>
  <c r="I17293" i="4"/>
  <c r="I17294" i="4"/>
  <c r="I17295" i="4"/>
  <c r="I17296" i="4"/>
  <c r="I17297" i="4"/>
  <c r="I17298" i="4"/>
  <c r="I17299" i="4"/>
  <c r="I17300" i="4"/>
  <c r="I17301" i="4"/>
  <c r="I17302" i="4"/>
  <c r="I17303" i="4"/>
  <c r="I17304" i="4"/>
  <c r="I17305" i="4"/>
  <c r="I17306" i="4"/>
  <c r="I17307" i="4"/>
  <c r="I17308" i="4"/>
  <c r="I17309" i="4"/>
  <c r="I17310" i="4"/>
  <c r="I17311" i="4"/>
  <c r="I17312" i="4"/>
  <c r="I17313" i="4"/>
  <c r="I17314" i="4"/>
  <c r="I17315" i="4"/>
  <c r="I17316" i="4"/>
  <c r="I17317" i="4"/>
  <c r="I17318" i="4"/>
  <c r="I17319" i="4"/>
  <c r="I17320" i="4"/>
  <c r="I17321" i="4"/>
  <c r="I17322" i="4"/>
  <c r="I17323" i="4"/>
  <c r="I17324" i="4"/>
  <c r="I17325" i="4"/>
  <c r="I17326" i="4"/>
  <c r="I17327" i="4"/>
  <c r="I17328" i="4"/>
  <c r="I17329" i="4"/>
  <c r="I17330" i="4"/>
  <c r="I17331" i="4"/>
  <c r="I17332" i="4"/>
  <c r="I17333" i="4"/>
  <c r="I17334" i="4"/>
  <c r="I17335" i="4"/>
  <c r="I17336" i="4"/>
  <c r="I17337" i="4"/>
  <c r="I17338" i="4"/>
  <c r="I17339" i="4"/>
  <c r="I17340" i="4"/>
  <c r="I17341" i="4"/>
  <c r="I17342" i="4"/>
  <c r="I17343" i="4"/>
  <c r="I17344" i="4"/>
  <c r="I17345" i="4"/>
  <c r="I17346" i="4"/>
  <c r="I17347" i="4"/>
  <c r="I17348" i="4"/>
  <c r="I17349" i="4"/>
  <c r="I17350" i="4"/>
  <c r="I17351" i="4"/>
  <c r="I17352" i="4"/>
  <c r="I17353" i="4"/>
  <c r="I17354" i="4"/>
  <c r="I17355" i="4"/>
  <c r="I17356" i="4"/>
  <c r="I17357" i="4"/>
  <c r="I17358" i="4"/>
  <c r="I17359" i="4"/>
  <c r="I17360" i="4"/>
  <c r="I17361" i="4"/>
  <c r="I17362" i="4"/>
  <c r="I17363" i="4"/>
  <c r="I17364" i="4"/>
  <c r="I17365" i="4"/>
  <c r="I17366" i="4"/>
  <c r="I17367" i="4"/>
  <c r="I17368" i="4"/>
  <c r="I17369" i="4"/>
  <c r="I17370" i="4"/>
  <c r="I17371" i="4"/>
  <c r="I17372" i="4"/>
  <c r="I17373" i="4"/>
  <c r="I17374" i="4"/>
  <c r="I17375" i="4"/>
  <c r="I17376" i="4"/>
  <c r="I17377" i="4"/>
  <c r="I17378" i="4"/>
  <c r="I17379" i="4"/>
  <c r="I17380" i="4"/>
  <c r="I17381" i="4"/>
  <c r="I17382" i="4"/>
  <c r="I17383" i="4"/>
  <c r="I17384" i="4"/>
  <c r="I17385" i="4"/>
  <c r="I17386" i="4"/>
  <c r="I17387" i="4"/>
  <c r="I17388" i="4"/>
  <c r="I17389" i="4"/>
  <c r="I17390" i="4"/>
  <c r="I17391" i="4"/>
  <c r="I17392" i="4"/>
  <c r="I17393" i="4"/>
  <c r="I17394" i="4"/>
  <c r="I17395" i="4"/>
  <c r="I17396" i="4"/>
  <c r="I17397" i="4"/>
  <c r="I17398" i="4"/>
  <c r="I17399" i="4"/>
  <c r="I17400" i="4"/>
  <c r="I17401" i="4"/>
  <c r="I17402" i="4"/>
  <c r="I17403" i="4"/>
  <c r="I17404" i="4"/>
  <c r="I17405" i="4"/>
  <c r="I17406" i="4"/>
  <c r="I17407" i="4"/>
  <c r="I17408" i="4"/>
  <c r="I17409" i="4"/>
  <c r="I17410" i="4"/>
  <c r="I17411" i="4"/>
  <c r="I17412" i="4"/>
  <c r="I17413" i="4"/>
  <c r="I17414" i="4"/>
  <c r="I17415" i="4"/>
  <c r="I17416" i="4"/>
  <c r="I17417" i="4"/>
  <c r="I17418" i="4"/>
  <c r="I17419" i="4"/>
  <c r="I17420" i="4"/>
  <c r="I17421" i="4"/>
  <c r="I17422" i="4"/>
  <c r="I17423" i="4"/>
  <c r="I17424" i="4"/>
  <c r="I17425" i="4"/>
  <c r="I17426" i="4"/>
  <c r="I17427" i="4"/>
  <c r="I17428" i="4"/>
  <c r="I17429" i="4"/>
  <c r="I17430" i="4"/>
  <c r="I17431" i="4"/>
  <c r="I17432" i="4"/>
  <c r="I17433" i="4"/>
  <c r="I17434" i="4"/>
  <c r="I17435" i="4"/>
  <c r="I17436" i="4"/>
  <c r="I17437" i="4"/>
  <c r="I17438" i="4"/>
  <c r="I17439" i="4"/>
  <c r="I17440" i="4"/>
  <c r="I17441" i="4"/>
  <c r="I17442" i="4"/>
  <c r="I17443" i="4"/>
  <c r="I17444" i="4"/>
  <c r="I17445" i="4"/>
  <c r="I17446" i="4"/>
  <c r="I17447" i="4"/>
  <c r="I17448" i="4"/>
  <c r="I17449" i="4"/>
  <c r="I17450" i="4"/>
  <c r="I17451" i="4"/>
  <c r="I17452" i="4"/>
  <c r="I17453" i="4"/>
  <c r="I17454" i="4"/>
  <c r="I17455" i="4"/>
  <c r="I17456" i="4"/>
  <c r="I17457" i="4"/>
  <c r="I17458" i="4"/>
  <c r="I17459" i="4"/>
  <c r="I17460" i="4"/>
  <c r="I17461" i="4"/>
  <c r="I17462" i="4"/>
  <c r="I17463" i="4"/>
  <c r="I17464" i="4"/>
  <c r="I17465" i="4"/>
  <c r="I17466" i="4"/>
  <c r="I17467" i="4"/>
  <c r="I17468" i="4"/>
  <c r="I17469" i="4"/>
  <c r="I17470" i="4"/>
  <c r="I17471" i="4"/>
  <c r="I17472" i="4"/>
  <c r="I17473" i="4"/>
  <c r="I17474" i="4"/>
  <c r="I17475" i="4"/>
  <c r="I17476" i="4"/>
  <c r="I17477" i="4"/>
  <c r="I17478" i="4"/>
  <c r="I17479" i="4"/>
  <c r="I17480" i="4"/>
  <c r="I17481" i="4"/>
  <c r="I17482" i="4"/>
  <c r="I17483" i="4"/>
  <c r="I17484" i="4"/>
  <c r="I17485" i="4"/>
  <c r="I17486" i="4"/>
  <c r="I17487" i="4"/>
  <c r="I17488" i="4"/>
  <c r="I17489" i="4"/>
  <c r="I17490" i="4"/>
  <c r="I17491" i="4"/>
  <c r="I17492" i="4"/>
  <c r="I17493" i="4"/>
  <c r="I17494" i="4"/>
  <c r="I17495" i="4"/>
  <c r="I17496" i="4"/>
  <c r="I17497" i="4"/>
  <c r="I17498" i="4"/>
  <c r="I17499" i="4"/>
  <c r="I17500" i="4"/>
  <c r="I17501" i="4"/>
  <c r="I17502" i="4"/>
  <c r="I17503" i="4"/>
  <c r="I17504" i="4"/>
  <c r="I17505" i="4"/>
  <c r="I17506" i="4"/>
  <c r="I17507" i="4"/>
  <c r="I17508" i="4"/>
  <c r="I17509" i="4"/>
  <c r="I17510" i="4"/>
  <c r="I17511" i="4"/>
  <c r="I17512" i="4"/>
  <c r="I17513" i="4"/>
  <c r="I17514" i="4"/>
  <c r="I17515" i="4"/>
  <c r="I17516" i="4"/>
  <c r="I17517" i="4"/>
  <c r="I17518" i="4"/>
  <c r="I17519" i="4"/>
  <c r="I17520" i="4"/>
  <c r="I17521" i="4"/>
  <c r="I17522" i="4"/>
  <c r="I17523" i="4"/>
  <c r="I17524" i="4"/>
  <c r="I17525" i="4"/>
  <c r="I17526" i="4"/>
  <c r="I17527" i="4"/>
  <c r="I17528" i="4"/>
  <c r="I17529" i="4"/>
  <c r="I17530" i="4"/>
  <c r="I17531" i="4"/>
  <c r="I17532" i="4"/>
  <c r="I17533" i="4"/>
  <c r="I17534" i="4"/>
  <c r="I17535" i="4"/>
  <c r="I17536" i="4"/>
  <c r="I17537" i="4"/>
  <c r="I17538" i="4"/>
  <c r="I17539" i="4"/>
  <c r="I17540" i="4"/>
  <c r="I17541" i="4"/>
  <c r="I17542" i="4"/>
  <c r="I17543" i="4"/>
  <c r="I17544" i="4"/>
  <c r="I17545" i="4"/>
  <c r="I17546" i="4"/>
  <c r="I17547" i="4"/>
  <c r="I17548" i="4"/>
  <c r="I17549" i="4"/>
  <c r="I17550" i="4"/>
  <c r="I17551" i="4"/>
  <c r="I17552" i="4"/>
  <c r="I17553" i="4"/>
  <c r="I17554" i="4"/>
  <c r="I17555" i="4"/>
  <c r="I17556" i="4"/>
  <c r="I17557" i="4"/>
  <c r="I17558" i="4"/>
  <c r="I17559" i="4"/>
  <c r="I17560" i="4"/>
  <c r="I17561" i="4"/>
  <c r="I17562" i="4"/>
  <c r="I17563" i="4"/>
  <c r="I17564" i="4"/>
  <c r="I17565" i="4"/>
  <c r="I17566" i="4"/>
  <c r="I17567" i="4"/>
  <c r="I17568" i="4"/>
  <c r="I17569" i="4"/>
  <c r="I17570" i="4"/>
  <c r="I17571" i="4"/>
  <c r="I17572" i="4"/>
  <c r="I17573" i="4"/>
  <c r="I17574" i="4"/>
  <c r="I17575" i="4"/>
  <c r="I17576" i="4"/>
  <c r="I17577" i="4"/>
  <c r="I17578" i="4"/>
  <c r="I17579" i="4"/>
  <c r="I17580" i="4"/>
  <c r="I17581" i="4"/>
  <c r="I17582" i="4"/>
  <c r="I17583" i="4"/>
  <c r="I17584" i="4"/>
  <c r="I17585" i="4"/>
  <c r="I17586" i="4"/>
  <c r="I17587" i="4"/>
  <c r="I17588" i="4"/>
  <c r="I17589" i="4"/>
  <c r="I17590" i="4"/>
  <c r="I17591" i="4"/>
  <c r="I17592" i="4"/>
  <c r="I17593" i="4"/>
  <c r="I17594" i="4"/>
  <c r="I17595" i="4"/>
  <c r="I17596" i="4"/>
  <c r="I17597" i="4"/>
  <c r="I17598" i="4"/>
  <c r="I17599" i="4"/>
  <c r="I17600" i="4"/>
  <c r="I17601" i="4"/>
  <c r="I17602" i="4"/>
  <c r="I17603" i="4"/>
  <c r="I17604" i="4"/>
  <c r="I17605" i="4"/>
  <c r="I17606" i="4"/>
  <c r="I17607" i="4"/>
  <c r="I17608" i="4"/>
  <c r="I17609" i="4"/>
  <c r="I17610" i="4"/>
  <c r="I17611" i="4"/>
  <c r="I17612" i="4"/>
  <c r="I17613" i="4"/>
  <c r="I17614" i="4"/>
  <c r="I17615" i="4"/>
  <c r="I17616" i="4"/>
  <c r="I17617" i="4"/>
  <c r="I17618" i="4"/>
  <c r="I17619" i="4"/>
  <c r="I17620" i="4"/>
  <c r="I17621" i="4"/>
  <c r="I17622" i="4"/>
  <c r="I17623" i="4"/>
  <c r="I17624" i="4"/>
  <c r="I17625" i="4"/>
  <c r="I17626" i="4"/>
  <c r="I17627" i="4"/>
  <c r="I17628" i="4"/>
  <c r="I17629" i="4"/>
  <c r="I17630" i="4"/>
  <c r="I17631" i="4"/>
  <c r="I17632" i="4"/>
  <c r="I17633" i="4"/>
  <c r="I17634" i="4"/>
  <c r="I17635" i="4"/>
  <c r="I17636" i="4"/>
  <c r="I17637" i="4"/>
  <c r="I17638" i="4"/>
  <c r="I17639" i="4"/>
  <c r="I17640" i="4"/>
  <c r="I17641" i="4"/>
  <c r="I17642" i="4"/>
  <c r="I17643" i="4"/>
  <c r="I17644" i="4"/>
  <c r="I17645" i="4"/>
  <c r="I17646" i="4"/>
  <c r="I17647" i="4"/>
  <c r="I17648" i="4"/>
  <c r="I17649" i="4"/>
  <c r="I17650" i="4"/>
  <c r="I17651" i="4"/>
  <c r="I17652" i="4"/>
  <c r="I17653" i="4"/>
  <c r="I17654" i="4"/>
  <c r="I17655" i="4"/>
  <c r="I17656" i="4"/>
  <c r="I17657" i="4"/>
  <c r="I17658" i="4"/>
  <c r="I17659" i="4"/>
  <c r="I17660" i="4"/>
  <c r="I17661" i="4"/>
  <c r="I17662" i="4"/>
  <c r="I17663" i="4"/>
  <c r="I17664" i="4"/>
  <c r="I17665" i="4"/>
  <c r="I17666" i="4"/>
  <c r="I17667" i="4"/>
  <c r="I17668" i="4"/>
  <c r="I17669" i="4"/>
  <c r="I17670" i="4"/>
  <c r="I17671" i="4"/>
  <c r="I17672" i="4"/>
  <c r="I17673" i="4"/>
  <c r="I17674" i="4"/>
  <c r="I17675" i="4"/>
  <c r="I17676" i="4"/>
  <c r="I17677" i="4"/>
  <c r="I17678" i="4"/>
  <c r="I17679" i="4"/>
  <c r="I17680" i="4"/>
  <c r="I17681" i="4"/>
  <c r="I17682" i="4"/>
  <c r="I17683" i="4"/>
  <c r="I17684" i="4"/>
  <c r="I17685" i="4"/>
  <c r="I17686" i="4"/>
  <c r="I17687" i="4"/>
  <c r="I17688" i="4"/>
  <c r="I17689" i="4"/>
  <c r="I17690" i="4"/>
  <c r="I17691" i="4"/>
  <c r="I17692" i="4"/>
  <c r="I17693" i="4"/>
  <c r="I17694" i="4"/>
  <c r="I17695" i="4"/>
  <c r="I17696" i="4"/>
  <c r="I17697" i="4"/>
  <c r="I17698" i="4"/>
  <c r="I17699" i="4"/>
  <c r="I17700" i="4"/>
  <c r="I17701" i="4"/>
  <c r="I17702" i="4"/>
  <c r="I17703" i="4"/>
  <c r="I17704" i="4"/>
  <c r="I17705" i="4"/>
  <c r="I17706" i="4"/>
  <c r="I17707" i="4"/>
  <c r="I17708" i="4"/>
  <c r="I17709" i="4"/>
  <c r="I17710" i="4"/>
  <c r="I17711" i="4"/>
  <c r="I17712" i="4"/>
  <c r="I17713" i="4"/>
  <c r="I17714" i="4"/>
  <c r="I17715" i="4"/>
  <c r="I17716" i="4"/>
  <c r="I17717" i="4"/>
  <c r="I17718" i="4"/>
  <c r="I17719" i="4"/>
  <c r="I17720" i="4"/>
  <c r="I17721" i="4"/>
  <c r="I17722" i="4"/>
  <c r="I17723" i="4"/>
  <c r="I17724" i="4"/>
  <c r="I17725" i="4"/>
  <c r="I17726" i="4"/>
  <c r="I17727" i="4"/>
  <c r="I17728" i="4"/>
  <c r="I17729" i="4"/>
  <c r="I17730" i="4"/>
  <c r="I17731" i="4"/>
  <c r="I17732" i="4"/>
  <c r="I17733" i="4"/>
  <c r="I17734" i="4"/>
  <c r="I17735" i="4"/>
  <c r="I17736" i="4"/>
  <c r="I17737" i="4"/>
  <c r="I17738" i="4"/>
  <c r="I17739" i="4"/>
  <c r="I17740" i="4"/>
  <c r="I17741" i="4"/>
  <c r="I17742" i="4"/>
  <c r="I17743" i="4"/>
  <c r="I17744" i="4"/>
  <c r="I17745" i="4"/>
  <c r="I17746" i="4"/>
  <c r="I17747" i="4"/>
  <c r="I17748" i="4"/>
  <c r="I17749" i="4"/>
  <c r="I17750" i="4"/>
  <c r="I17751" i="4"/>
  <c r="I17752" i="4"/>
  <c r="I17753" i="4"/>
  <c r="I17754" i="4"/>
  <c r="I17755" i="4"/>
  <c r="I17756" i="4"/>
  <c r="I17757" i="4"/>
  <c r="I17758" i="4"/>
  <c r="I17759" i="4"/>
  <c r="I17760" i="4"/>
  <c r="I17761" i="4"/>
  <c r="I17762" i="4"/>
  <c r="I17763" i="4"/>
  <c r="I17764" i="4"/>
  <c r="I17765" i="4"/>
  <c r="I17766" i="4"/>
  <c r="I17767" i="4"/>
  <c r="I17768" i="4"/>
  <c r="I17769" i="4"/>
  <c r="I17770" i="4"/>
  <c r="I17771" i="4"/>
  <c r="I17772" i="4"/>
  <c r="I17773" i="4"/>
  <c r="I17774" i="4"/>
  <c r="I17775" i="4"/>
  <c r="I17776" i="4"/>
  <c r="I17777" i="4"/>
  <c r="I17778" i="4"/>
  <c r="I17779" i="4"/>
  <c r="I17780" i="4"/>
  <c r="I17781" i="4"/>
  <c r="I17782" i="4"/>
  <c r="I17783" i="4"/>
  <c r="I17784" i="4"/>
  <c r="I17785" i="4"/>
  <c r="I17786" i="4"/>
  <c r="I17787" i="4"/>
  <c r="I17788" i="4"/>
  <c r="I17789" i="4"/>
  <c r="I17790" i="4"/>
  <c r="I17791" i="4"/>
  <c r="I17792" i="4"/>
  <c r="I17793" i="4"/>
  <c r="I17794" i="4"/>
  <c r="I17795" i="4"/>
  <c r="I17796" i="4"/>
  <c r="I17797" i="4"/>
  <c r="I17798" i="4"/>
  <c r="I17799" i="4"/>
  <c r="I17800" i="4"/>
  <c r="I17801" i="4"/>
  <c r="I17802" i="4"/>
  <c r="I17803" i="4"/>
  <c r="I17804" i="4"/>
  <c r="I17805" i="4"/>
  <c r="I17806" i="4"/>
  <c r="I17807" i="4"/>
  <c r="I17808" i="4"/>
  <c r="I17809" i="4"/>
  <c r="I17810" i="4"/>
  <c r="I17811" i="4"/>
  <c r="I17812" i="4"/>
  <c r="I17813" i="4"/>
  <c r="I17814" i="4"/>
  <c r="I17815" i="4"/>
  <c r="I17816" i="4"/>
  <c r="I17817" i="4"/>
  <c r="I17818" i="4"/>
  <c r="I17819" i="4"/>
  <c r="I17820" i="4"/>
  <c r="I17821" i="4"/>
  <c r="I17822" i="4"/>
  <c r="I17823" i="4"/>
  <c r="I17824" i="4"/>
  <c r="I17825" i="4"/>
  <c r="I17826" i="4"/>
  <c r="I17827" i="4"/>
  <c r="I17828" i="4"/>
  <c r="I17829" i="4"/>
  <c r="I17830" i="4"/>
  <c r="I17831" i="4"/>
  <c r="I17832" i="4"/>
  <c r="I17833" i="4"/>
  <c r="I17834" i="4"/>
  <c r="I17835" i="4"/>
  <c r="I17836" i="4"/>
  <c r="I17837" i="4"/>
  <c r="I17838" i="4"/>
  <c r="I17839" i="4"/>
  <c r="I17840" i="4"/>
  <c r="I17841" i="4"/>
  <c r="I17842" i="4"/>
  <c r="I17843" i="4"/>
  <c r="I17844" i="4"/>
  <c r="I17845" i="4"/>
  <c r="I17846" i="4"/>
  <c r="I17847" i="4"/>
  <c r="I17848" i="4"/>
  <c r="I17849" i="4"/>
  <c r="I17850" i="4"/>
  <c r="I17851" i="4"/>
  <c r="I17852" i="4"/>
  <c r="I17853" i="4"/>
  <c r="I17854" i="4"/>
  <c r="I17855" i="4"/>
  <c r="I17856" i="4"/>
  <c r="I17857" i="4"/>
  <c r="I17858" i="4"/>
  <c r="I17859" i="4"/>
  <c r="I17860" i="4"/>
  <c r="I17861" i="4"/>
  <c r="I17862" i="4"/>
  <c r="I17863" i="4"/>
  <c r="I17864" i="4"/>
  <c r="I17865" i="4"/>
  <c r="I17866" i="4"/>
  <c r="I17867" i="4"/>
  <c r="I17868" i="4"/>
  <c r="I17869" i="4"/>
  <c r="I17870" i="4"/>
  <c r="I17871" i="4"/>
  <c r="I17872" i="4"/>
  <c r="I17873" i="4"/>
  <c r="I17874" i="4"/>
  <c r="I17875" i="4"/>
  <c r="I17876" i="4"/>
  <c r="I17877" i="4"/>
  <c r="I17878" i="4"/>
  <c r="I17879" i="4"/>
  <c r="I17880" i="4"/>
  <c r="I17881" i="4"/>
  <c r="I17882" i="4"/>
  <c r="I17883" i="4"/>
  <c r="I17884" i="4"/>
  <c r="I17885" i="4"/>
  <c r="I17886" i="4"/>
  <c r="I17887" i="4"/>
  <c r="I17888" i="4"/>
  <c r="I17889" i="4"/>
  <c r="I17890" i="4"/>
  <c r="I17891" i="4"/>
  <c r="I17892" i="4"/>
  <c r="I17893" i="4"/>
  <c r="I17894" i="4"/>
  <c r="I17895" i="4"/>
  <c r="I17896" i="4"/>
  <c r="I17897" i="4"/>
  <c r="I17898" i="4"/>
  <c r="I17899" i="4"/>
  <c r="I17900" i="4"/>
  <c r="I17901" i="4"/>
  <c r="I17902" i="4"/>
  <c r="I17903" i="4"/>
  <c r="I17904" i="4"/>
  <c r="I17905" i="4"/>
  <c r="I17906" i="4"/>
  <c r="I17907" i="4"/>
  <c r="I17908" i="4"/>
  <c r="I17909" i="4"/>
  <c r="I17910" i="4"/>
  <c r="I17911" i="4"/>
  <c r="I17912" i="4"/>
  <c r="I17913" i="4"/>
  <c r="I17914" i="4"/>
  <c r="I17915" i="4"/>
  <c r="I17916" i="4"/>
  <c r="I17917" i="4"/>
  <c r="I17918" i="4"/>
  <c r="I17919" i="4"/>
  <c r="I17920" i="4"/>
  <c r="I17921" i="4"/>
  <c r="I17922" i="4"/>
  <c r="I17923" i="4"/>
  <c r="I17924" i="4"/>
  <c r="I17925" i="4"/>
  <c r="I17926" i="4"/>
  <c r="I17927" i="4"/>
  <c r="I17928" i="4"/>
  <c r="I17929" i="4"/>
  <c r="I17930" i="4"/>
  <c r="I17931" i="4"/>
  <c r="I17932" i="4"/>
  <c r="I17933" i="4"/>
  <c r="I17934" i="4"/>
  <c r="I17935" i="4"/>
  <c r="I17936" i="4"/>
  <c r="I17937" i="4"/>
  <c r="I17938" i="4"/>
  <c r="I17939" i="4"/>
  <c r="I17940" i="4"/>
  <c r="I17941" i="4"/>
  <c r="I17942" i="4"/>
  <c r="I17943" i="4"/>
  <c r="I17944" i="4"/>
  <c r="I17945" i="4"/>
  <c r="I17946" i="4"/>
  <c r="I17947" i="4"/>
  <c r="I17948" i="4"/>
  <c r="I17949" i="4"/>
  <c r="I17950" i="4"/>
  <c r="I17951" i="4"/>
  <c r="I17952" i="4"/>
  <c r="I17953" i="4"/>
  <c r="I17954" i="4"/>
  <c r="I17955" i="4"/>
  <c r="I17956" i="4"/>
  <c r="I17957" i="4"/>
  <c r="I17958" i="4"/>
  <c r="I17959" i="4"/>
  <c r="I17960" i="4"/>
  <c r="I17961" i="4"/>
  <c r="I17962" i="4"/>
  <c r="I17963" i="4"/>
  <c r="I17964" i="4"/>
  <c r="I17965" i="4"/>
  <c r="I17966" i="4"/>
  <c r="I17967" i="4"/>
  <c r="I17968" i="4"/>
  <c r="I17969" i="4"/>
  <c r="I17970" i="4"/>
  <c r="I17971" i="4"/>
  <c r="I17972" i="4"/>
  <c r="I17973" i="4"/>
  <c r="I17974" i="4"/>
  <c r="I17975" i="4"/>
  <c r="I17976" i="4"/>
  <c r="I17977" i="4"/>
  <c r="I17978" i="4"/>
  <c r="I17979" i="4"/>
  <c r="I17980" i="4"/>
  <c r="I17981" i="4"/>
  <c r="I17982" i="4"/>
  <c r="I17983" i="4"/>
  <c r="I17984" i="4"/>
  <c r="I17985" i="4"/>
  <c r="I17986" i="4"/>
  <c r="I17987" i="4"/>
  <c r="I17988" i="4"/>
  <c r="I17989" i="4"/>
  <c r="I17990" i="4"/>
  <c r="I17991" i="4"/>
  <c r="I17992" i="4"/>
  <c r="I17993" i="4"/>
  <c r="I17994" i="4"/>
  <c r="I17995" i="4"/>
  <c r="I17996" i="4"/>
  <c r="I17997" i="4"/>
  <c r="I17998" i="4"/>
  <c r="I17999" i="4"/>
  <c r="I18000" i="4"/>
  <c r="I18001" i="4"/>
  <c r="I18002" i="4"/>
  <c r="I18003" i="4"/>
  <c r="I18004" i="4"/>
  <c r="I18005" i="4"/>
  <c r="I18006" i="4"/>
  <c r="I18007" i="4"/>
  <c r="I18008" i="4"/>
  <c r="I18009" i="4"/>
  <c r="I18010" i="4"/>
  <c r="I18011" i="4"/>
  <c r="I18012" i="4"/>
  <c r="I18013" i="4"/>
  <c r="I18014" i="4"/>
  <c r="I18015" i="4"/>
  <c r="I18016" i="4"/>
  <c r="I18017" i="4"/>
  <c r="I18018" i="4"/>
  <c r="I18019" i="4"/>
  <c r="I18020" i="4"/>
  <c r="I18021" i="4"/>
  <c r="I18022" i="4"/>
  <c r="I18023" i="4"/>
  <c r="I18024" i="4"/>
  <c r="I18025" i="4"/>
  <c r="I18026" i="4"/>
  <c r="I18027" i="4"/>
  <c r="I18028" i="4"/>
  <c r="I18029" i="4"/>
  <c r="I18030" i="4"/>
  <c r="I18031" i="4"/>
  <c r="I18032" i="4"/>
  <c r="I18033" i="4"/>
  <c r="I18034" i="4"/>
  <c r="I18035" i="4"/>
  <c r="I18036" i="4"/>
  <c r="I18037" i="4"/>
  <c r="I18038" i="4"/>
  <c r="I18039" i="4"/>
  <c r="I18040" i="4"/>
  <c r="I18041" i="4"/>
  <c r="I18042" i="4"/>
  <c r="I18043" i="4"/>
  <c r="I18044" i="4"/>
  <c r="I18045" i="4"/>
  <c r="I18046" i="4"/>
  <c r="I18047" i="4"/>
  <c r="I18048" i="4"/>
  <c r="I18049" i="4"/>
  <c r="I18050" i="4"/>
  <c r="I18051" i="4"/>
  <c r="I18052" i="4"/>
  <c r="I18053" i="4"/>
  <c r="I18054" i="4"/>
  <c r="I18055" i="4"/>
  <c r="I18056" i="4"/>
  <c r="I18057" i="4"/>
  <c r="I18058" i="4"/>
  <c r="I18059" i="4"/>
  <c r="I18060" i="4"/>
  <c r="I18061" i="4"/>
  <c r="I18062" i="4"/>
  <c r="I18063" i="4"/>
  <c r="I18064" i="4"/>
  <c r="I18065" i="4"/>
  <c r="I18066" i="4"/>
  <c r="I18067" i="4"/>
  <c r="I18068" i="4"/>
  <c r="I18069" i="4"/>
  <c r="I18070" i="4"/>
  <c r="I18071" i="4"/>
  <c r="I18072" i="4"/>
  <c r="I18073" i="4"/>
  <c r="I18074" i="4"/>
  <c r="I18075" i="4"/>
  <c r="I18076" i="4"/>
  <c r="I18077" i="4"/>
  <c r="I18078" i="4"/>
  <c r="I18079" i="4"/>
  <c r="I18080" i="4"/>
  <c r="I18081" i="4"/>
  <c r="I18082" i="4"/>
  <c r="I18083" i="4"/>
  <c r="I18084" i="4"/>
  <c r="I18085" i="4"/>
  <c r="I18086" i="4"/>
  <c r="I18087" i="4"/>
  <c r="I18088" i="4"/>
  <c r="I18089" i="4"/>
  <c r="I18090" i="4"/>
  <c r="I18091" i="4"/>
  <c r="I18092" i="4"/>
  <c r="I18093" i="4"/>
  <c r="I18094" i="4"/>
  <c r="I18095" i="4"/>
  <c r="I18096" i="4"/>
  <c r="I18097" i="4"/>
  <c r="I18098" i="4"/>
  <c r="I18099" i="4"/>
  <c r="I18100" i="4"/>
  <c r="I18101" i="4"/>
  <c r="I18102" i="4"/>
  <c r="I18103" i="4"/>
  <c r="I18104" i="4"/>
  <c r="I18105" i="4"/>
  <c r="I18106" i="4"/>
  <c r="I18107" i="4"/>
  <c r="I18108" i="4"/>
  <c r="I18109" i="4"/>
  <c r="I18110" i="4"/>
  <c r="I18111" i="4"/>
  <c r="I18112" i="4"/>
  <c r="I18113" i="4"/>
  <c r="I18114" i="4"/>
  <c r="I18115" i="4"/>
  <c r="I18116" i="4"/>
  <c r="I18117" i="4"/>
  <c r="I18118" i="4"/>
  <c r="I18119" i="4"/>
  <c r="I18120" i="4"/>
  <c r="I18121" i="4"/>
  <c r="I18122" i="4"/>
  <c r="I18123" i="4"/>
  <c r="I18124" i="4"/>
  <c r="I18125" i="4"/>
  <c r="I18126" i="4"/>
  <c r="I18127" i="4"/>
  <c r="I18128" i="4"/>
  <c r="I18129" i="4"/>
  <c r="I18130" i="4"/>
  <c r="I18131" i="4"/>
  <c r="I18132" i="4"/>
  <c r="I18133" i="4"/>
  <c r="I18134" i="4"/>
  <c r="I18135" i="4"/>
  <c r="I18136" i="4"/>
  <c r="I18137" i="4"/>
  <c r="I18138" i="4"/>
  <c r="I18139" i="4"/>
  <c r="I18140" i="4"/>
  <c r="I18141" i="4"/>
  <c r="I18142" i="4"/>
  <c r="I18143" i="4"/>
  <c r="I18144" i="4"/>
  <c r="I18145" i="4"/>
  <c r="I18146" i="4"/>
  <c r="I18147" i="4"/>
  <c r="I18148" i="4"/>
  <c r="I18149" i="4"/>
  <c r="I18150" i="4"/>
  <c r="I18151" i="4"/>
  <c r="I18152" i="4"/>
  <c r="I18153" i="4"/>
  <c r="I18154" i="4"/>
  <c r="I18155" i="4"/>
  <c r="I18156" i="4"/>
  <c r="I18157" i="4"/>
  <c r="I18158" i="4"/>
  <c r="I18159" i="4"/>
  <c r="I18160" i="4"/>
  <c r="I18161" i="4"/>
  <c r="I18162" i="4"/>
  <c r="I18163" i="4"/>
  <c r="I18164" i="4"/>
  <c r="I18165" i="4"/>
  <c r="I18166" i="4"/>
  <c r="I18167" i="4"/>
  <c r="I18168" i="4"/>
  <c r="I18169" i="4"/>
  <c r="I18170" i="4"/>
  <c r="I18171" i="4"/>
  <c r="I18172" i="4"/>
  <c r="I18173" i="4"/>
  <c r="I18174" i="4"/>
  <c r="I18175" i="4"/>
  <c r="I18176" i="4"/>
  <c r="I18177" i="4"/>
  <c r="I18178" i="4"/>
  <c r="I18179" i="4"/>
  <c r="I18180" i="4"/>
  <c r="I18181" i="4"/>
  <c r="I18182" i="4"/>
  <c r="I18183" i="4"/>
  <c r="I18184" i="4"/>
  <c r="I18185" i="4"/>
  <c r="I18186" i="4"/>
  <c r="I18187" i="4"/>
  <c r="I18188" i="4"/>
  <c r="I18189" i="4"/>
  <c r="I18190" i="4"/>
  <c r="I18191" i="4"/>
  <c r="I18192" i="4"/>
  <c r="I18193" i="4"/>
  <c r="I18194" i="4"/>
  <c r="I18195" i="4"/>
  <c r="I18196" i="4"/>
  <c r="I18197" i="4"/>
  <c r="I18198" i="4"/>
  <c r="I18199" i="4"/>
  <c r="I18200" i="4"/>
  <c r="I18201" i="4"/>
  <c r="I18202" i="4"/>
  <c r="I18203" i="4"/>
  <c r="I18204" i="4"/>
  <c r="I18205" i="4"/>
  <c r="I18206" i="4"/>
  <c r="I18207" i="4"/>
  <c r="I18208" i="4"/>
  <c r="I18209" i="4"/>
  <c r="I18210" i="4"/>
  <c r="I18211" i="4"/>
  <c r="I18212" i="4"/>
  <c r="I18213" i="4"/>
  <c r="I18214" i="4"/>
  <c r="I18215" i="4"/>
  <c r="I18216" i="4"/>
  <c r="I18217" i="4"/>
  <c r="I18218" i="4"/>
  <c r="I18219" i="4"/>
  <c r="I18220" i="4"/>
  <c r="I18221" i="4"/>
  <c r="I18222" i="4"/>
  <c r="I18223" i="4"/>
  <c r="I18224" i="4"/>
  <c r="I18225" i="4"/>
  <c r="I18226" i="4"/>
  <c r="I18227" i="4"/>
  <c r="I18228" i="4"/>
  <c r="I18229" i="4"/>
  <c r="I18230" i="4"/>
  <c r="I18231" i="4"/>
  <c r="I18232" i="4"/>
  <c r="I18233" i="4"/>
  <c r="I18234" i="4"/>
  <c r="I18235" i="4"/>
  <c r="I18236" i="4"/>
  <c r="I18237" i="4"/>
  <c r="I18238" i="4"/>
  <c r="I18239" i="4"/>
  <c r="I18240" i="4"/>
  <c r="I18241" i="4"/>
  <c r="I18242" i="4"/>
  <c r="I18243" i="4"/>
  <c r="I18244" i="4"/>
  <c r="I18245" i="4"/>
  <c r="I18246" i="4"/>
  <c r="I18247" i="4"/>
  <c r="I18248" i="4"/>
  <c r="I18249" i="4"/>
  <c r="I18250" i="4"/>
  <c r="I18251" i="4"/>
  <c r="I18252" i="4"/>
  <c r="I18253" i="4"/>
  <c r="I18254" i="4"/>
  <c r="I18255" i="4"/>
  <c r="I18256" i="4"/>
  <c r="I18257" i="4"/>
  <c r="I18258" i="4"/>
  <c r="I18259" i="4"/>
  <c r="I18260" i="4"/>
  <c r="I18261" i="4"/>
  <c r="I18262" i="4"/>
  <c r="I18263" i="4"/>
  <c r="I18264" i="4"/>
  <c r="I18265" i="4"/>
  <c r="I18266" i="4"/>
  <c r="I18267" i="4"/>
  <c r="I18268" i="4"/>
  <c r="I18269" i="4"/>
  <c r="I18270" i="4"/>
  <c r="I18271" i="4"/>
  <c r="I18272" i="4"/>
  <c r="I18273" i="4"/>
  <c r="I18274" i="4"/>
  <c r="I18275" i="4"/>
  <c r="I18276" i="4"/>
  <c r="I18277" i="4"/>
  <c r="I18278" i="4"/>
  <c r="I18279" i="4"/>
  <c r="I18280" i="4"/>
  <c r="I18281" i="4"/>
  <c r="I18282" i="4"/>
  <c r="I18283" i="4"/>
  <c r="I18284" i="4"/>
  <c r="I18285" i="4"/>
  <c r="I18286" i="4"/>
  <c r="I18287" i="4"/>
  <c r="I18288" i="4"/>
  <c r="I18289" i="4"/>
  <c r="I18290" i="4"/>
  <c r="I18291" i="4"/>
  <c r="I18292" i="4"/>
  <c r="I18293" i="4"/>
  <c r="I18294" i="4"/>
  <c r="I18295" i="4"/>
  <c r="I18296" i="4"/>
  <c r="I18297" i="4"/>
  <c r="I18298" i="4"/>
  <c r="I18299" i="4"/>
  <c r="I18300" i="4"/>
  <c r="I18301" i="4"/>
  <c r="I18302" i="4"/>
  <c r="I18303" i="4"/>
  <c r="I18304" i="4"/>
  <c r="I18305" i="4"/>
  <c r="I18306" i="4"/>
  <c r="I18307" i="4"/>
  <c r="I18308" i="4"/>
  <c r="I18309" i="4"/>
  <c r="I18310" i="4"/>
  <c r="I18311" i="4"/>
  <c r="I18312" i="4"/>
  <c r="I18313" i="4"/>
  <c r="I18314" i="4"/>
  <c r="I18315" i="4"/>
  <c r="I18316" i="4"/>
  <c r="I18317" i="4"/>
  <c r="I18318" i="4"/>
  <c r="I18319" i="4"/>
  <c r="I18320" i="4"/>
  <c r="I18321" i="4"/>
  <c r="I18322" i="4"/>
  <c r="I18323" i="4"/>
  <c r="I18324" i="4"/>
  <c r="I18325" i="4"/>
  <c r="I18326" i="4"/>
  <c r="I18327" i="4"/>
  <c r="I18328" i="4"/>
  <c r="I18329" i="4"/>
  <c r="I18330" i="4"/>
  <c r="I18331" i="4"/>
  <c r="I18332" i="4"/>
  <c r="I18333" i="4"/>
  <c r="I18334" i="4"/>
  <c r="I18335" i="4"/>
  <c r="I18336" i="4"/>
  <c r="I18337" i="4"/>
  <c r="I18338" i="4"/>
  <c r="I18339" i="4"/>
  <c r="I18340" i="4"/>
  <c r="I18341" i="4"/>
  <c r="I18342" i="4"/>
  <c r="I18343" i="4"/>
  <c r="I18344" i="4"/>
  <c r="I18345" i="4"/>
  <c r="I18346" i="4"/>
  <c r="I18347" i="4"/>
  <c r="I18348" i="4"/>
  <c r="I18349" i="4"/>
  <c r="I18350" i="4"/>
  <c r="I18351" i="4"/>
  <c r="I18352" i="4"/>
  <c r="I18353" i="4"/>
  <c r="I18354" i="4"/>
  <c r="I18355" i="4"/>
  <c r="I18356" i="4"/>
  <c r="I18357" i="4"/>
  <c r="I18358" i="4"/>
  <c r="I18359" i="4"/>
  <c r="I18360" i="4"/>
  <c r="I18361" i="4"/>
  <c r="I18362" i="4"/>
  <c r="I18363" i="4"/>
  <c r="I18364" i="4"/>
  <c r="I18365" i="4"/>
  <c r="I18366" i="4"/>
  <c r="I18367" i="4"/>
  <c r="I18368" i="4"/>
  <c r="I18369" i="4"/>
  <c r="I18370" i="4"/>
  <c r="I18371" i="4"/>
  <c r="I18372" i="4"/>
  <c r="I18373" i="4"/>
  <c r="I18374" i="4"/>
  <c r="I18375" i="4"/>
  <c r="I18376" i="4"/>
  <c r="I18377" i="4"/>
  <c r="I18378" i="4"/>
  <c r="I18379" i="4"/>
  <c r="I18380" i="4"/>
  <c r="I18381" i="4"/>
  <c r="I18382" i="4"/>
  <c r="I18383" i="4"/>
  <c r="I18384" i="4"/>
  <c r="I18385" i="4"/>
  <c r="I18386" i="4"/>
  <c r="I18387" i="4"/>
  <c r="I18388" i="4"/>
  <c r="I18389" i="4"/>
  <c r="I18390" i="4"/>
  <c r="I18391" i="4"/>
  <c r="I18392" i="4"/>
  <c r="I18393" i="4"/>
  <c r="I18394" i="4"/>
  <c r="I18395" i="4"/>
  <c r="I18396" i="4"/>
  <c r="I18397" i="4"/>
  <c r="I18398" i="4"/>
  <c r="I18399" i="4"/>
  <c r="I18400" i="4"/>
  <c r="I18401" i="4"/>
  <c r="I18402" i="4"/>
  <c r="I18403" i="4"/>
  <c r="I18404" i="4"/>
  <c r="I18405" i="4"/>
  <c r="I18406" i="4"/>
  <c r="I18407" i="4"/>
  <c r="I18408" i="4"/>
  <c r="I18409" i="4"/>
  <c r="I18410" i="4"/>
  <c r="I18411" i="4"/>
  <c r="I18412" i="4"/>
  <c r="I18413" i="4"/>
  <c r="I18414" i="4"/>
  <c r="I18415" i="4"/>
  <c r="I18416" i="4"/>
  <c r="I18417" i="4"/>
  <c r="I18418" i="4"/>
  <c r="I18419" i="4"/>
  <c r="I18420" i="4"/>
  <c r="I18421" i="4"/>
  <c r="I18422" i="4"/>
  <c r="I18423" i="4"/>
  <c r="I18424" i="4"/>
  <c r="I18425" i="4"/>
  <c r="I18426" i="4"/>
  <c r="I18427" i="4"/>
  <c r="I18428" i="4"/>
  <c r="I18429" i="4"/>
  <c r="I18430" i="4"/>
  <c r="I18431" i="4"/>
  <c r="I18432" i="4"/>
  <c r="I18433" i="4"/>
  <c r="I18434" i="4"/>
  <c r="I18435" i="4"/>
  <c r="I18436" i="4"/>
  <c r="I18437" i="4"/>
  <c r="I18438" i="4"/>
  <c r="I18439" i="4"/>
  <c r="I18440" i="4"/>
  <c r="I18441" i="4"/>
  <c r="I18442" i="4"/>
  <c r="I18443" i="4"/>
  <c r="I18444" i="4"/>
  <c r="I18445" i="4"/>
  <c r="I18446" i="4"/>
  <c r="I18447" i="4"/>
  <c r="I18448" i="4"/>
  <c r="I18449" i="4"/>
  <c r="I18450" i="4"/>
  <c r="I18451" i="4"/>
  <c r="I18452" i="4"/>
  <c r="I18453" i="4"/>
  <c r="I18454" i="4"/>
  <c r="I18455" i="4"/>
  <c r="I18456" i="4"/>
  <c r="I18457" i="4"/>
  <c r="I18458" i="4"/>
  <c r="I18459" i="4"/>
  <c r="I18460" i="4"/>
  <c r="I18461" i="4"/>
  <c r="I18462" i="4"/>
  <c r="I18463" i="4"/>
  <c r="I18464" i="4"/>
  <c r="I18465" i="4"/>
  <c r="I18466" i="4"/>
  <c r="I18467" i="4"/>
  <c r="I18468" i="4"/>
  <c r="I18469" i="4"/>
  <c r="I18470" i="4"/>
  <c r="I18471" i="4"/>
  <c r="I18472" i="4"/>
  <c r="I18473" i="4"/>
  <c r="I18474" i="4"/>
  <c r="I18475" i="4"/>
  <c r="I18476" i="4"/>
  <c r="I18477" i="4"/>
  <c r="I18478" i="4"/>
  <c r="I18479" i="4"/>
  <c r="I18480" i="4"/>
  <c r="I18481" i="4"/>
  <c r="I18482" i="4"/>
  <c r="I18483" i="4"/>
  <c r="I18484" i="4"/>
  <c r="I18485" i="4"/>
  <c r="I18486" i="4"/>
  <c r="I18487" i="4"/>
  <c r="I18488" i="4"/>
  <c r="I18489" i="4"/>
  <c r="I18490" i="4"/>
  <c r="I18491" i="4"/>
  <c r="I18492" i="4"/>
  <c r="I18493" i="4"/>
  <c r="I18494" i="4"/>
  <c r="I18495" i="4"/>
  <c r="I18496" i="4"/>
  <c r="I18497" i="4"/>
  <c r="I18498" i="4"/>
  <c r="I18499" i="4"/>
  <c r="I18500" i="4"/>
  <c r="I18501" i="4"/>
  <c r="I18502" i="4"/>
  <c r="I18503" i="4"/>
  <c r="I18504" i="4"/>
  <c r="I18505" i="4"/>
  <c r="I18506" i="4"/>
  <c r="I18507" i="4"/>
  <c r="I18508" i="4"/>
  <c r="I18509" i="4"/>
  <c r="I18510" i="4"/>
  <c r="I18511" i="4"/>
  <c r="I18512" i="4"/>
  <c r="I18513" i="4"/>
  <c r="I18514" i="4"/>
  <c r="I18515" i="4"/>
  <c r="I18516" i="4"/>
  <c r="I18517" i="4"/>
  <c r="I18518" i="4"/>
  <c r="I18519" i="4"/>
  <c r="I18520" i="4"/>
  <c r="I18521" i="4"/>
  <c r="I18522" i="4"/>
  <c r="I18523" i="4"/>
  <c r="I18524" i="4"/>
  <c r="I18525" i="4"/>
  <c r="I18526" i="4"/>
  <c r="I18527" i="4"/>
  <c r="I18528" i="4"/>
  <c r="I18529" i="4"/>
  <c r="I18530" i="4"/>
  <c r="I18531" i="4"/>
  <c r="I18532" i="4"/>
  <c r="I18533" i="4"/>
  <c r="I18534" i="4"/>
  <c r="I18535" i="4"/>
  <c r="I18536" i="4"/>
  <c r="I18537" i="4"/>
  <c r="I18538" i="4"/>
  <c r="I18539" i="4"/>
  <c r="I18540" i="4"/>
  <c r="I18541" i="4"/>
  <c r="I18542" i="4"/>
  <c r="I18543" i="4"/>
  <c r="I18544" i="4"/>
  <c r="I18545" i="4"/>
  <c r="I18546" i="4"/>
  <c r="I18547" i="4"/>
  <c r="I18548" i="4"/>
  <c r="I18549" i="4"/>
  <c r="I18550" i="4"/>
  <c r="I18551" i="4"/>
  <c r="I18552" i="4"/>
  <c r="I18553" i="4"/>
  <c r="I18554" i="4"/>
  <c r="I18555" i="4"/>
  <c r="I18556" i="4"/>
  <c r="I18557" i="4"/>
  <c r="I18558" i="4"/>
  <c r="I18559" i="4"/>
  <c r="I18560" i="4"/>
  <c r="I18561" i="4"/>
  <c r="I18562" i="4"/>
  <c r="I18563" i="4"/>
  <c r="I18564" i="4"/>
  <c r="I18565" i="4"/>
  <c r="I18566" i="4"/>
  <c r="I18567" i="4"/>
  <c r="I18568" i="4"/>
  <c r="I18569" i="4"/>
  <c r="I18570" i="4"/>
  <c r="I18571" i="4"/>
  <c r="I18572" i="4"/>
  <c r="I18573" i="4"/>
  <c r="I18574" i="4"/>
  <c r="I18575" i="4"/>
  <c r="I18576" i="4"/>
  <c r="I18577" i="4"/>
  <c r="I18578" i="4"/>
  <c r="I18579" i="4"/>
  <c r="I18580" i="4"/>
  <c r="I18581" i="4"/>
  <c r="I18582" i="4"/>
  <c r="I18583" i="4"/>
  <c r="I18584" i="4"/>
  <c r="I18585" i="4"/>
  <c r="I18586" i="4"/>
  <c r="I18587" i="4"/>
  <c r="I18588" i="4"/>
  <c r="I18589" i="4"/>
  <c r="I18590" i="4"/>
  <c r="I18591" i="4"/>
  <c r="I18592" i="4"/>
  <c r="I18593" i="4"/>
  <c r="I18594" i="4"/>
  <c r="I18595" i="4"/>
  <c r="I18596" i="4"/>
  <c r="I18597" i="4"/>
  <c r="I18598" i="4"/>
  <c r="I18599" i="4"/>
  <c r="I18600" i="4"/>
  <c r="I18601" i="4"/>
  <c r="I18602" i="4"/>
  <c r="I18603" i="4"/>
  <c r="I18604" i="4"/>
  <c r="I18605" i="4"/>
  <c r="I18606" i="4"/>
  <c r="I18607" i="4"/>
  <c r="I18608" i="4"/>
  <c r="I18609" i="4"/>
  <c r="I18610" i="4"/>
  <c r="I18611" i="4"/>
  <c r="I18612" i="4"/>
  <c r="I18613" i="4"/>
  <c r="I18614" i="4"/>
  <c r="I18615" i="4"/>
  <c r="I18616" i="4"/>
  <c r="I18617" i="4"/>
  <c r="I18618" i="4"/>
  <c r="I18619" i="4"/>
  <c r="I18620" i="4"/>
  <c r="I18621" i="4"/>
  <c r="I18622" i="4"/>
  <c r="I18623" i="4"/>
  <c r="I18624" i="4"/>
  <c r="I18625" i="4"/>
  <c r="I18626" i="4"/>
  <c r="I18627" i="4"/>
  <c r="I18628" i="4"/>
  <c r="I18629" i="4"/>
  <c r="I18630" i="4"/>
  <c r="I18631" i="4"/>
  <c r="I18632" i="4"/>
  <c r="I18633" i="4"/>
  <c r="I18634" i="4"/>
  <c r="I18635" i="4"/>
  <c r="I18636" i="4"/>
  <c r="I18637" i="4"/>
  <c r="I18638" i="4"/>
  <c r="I18639" i="4"/>
  <c r="I18640" i="4"/>
  <c r="I18641" i="4"/>
  <c r="I18642" i="4"/>
  <c r="I18643" i="4"/>
  <c r="I18644" i="4"/>
  <c r="I18645" i="4"/>
  <c r="I18646" i="4"/>
  <c r="I18647" i="4"/>
  <c r="I18648" i="4"/>
  <c r="I18649" i="4"/>
  <c r="I18650" i="4"/>
  <c r="I18651" i="4"/>
  <c r="I18652" i="4"/>
  <c r="I18653" i="4"/>
  <c r="I18654" i="4"/>
  <c r="I18655" i="4"/>
  <c r="I18656" i="4"/>
  <c r="I18657" i="4"/>
  <c r="I18658" i="4"/>
  <c r="I18659" i="4"/>
  <c r="I18660" i="4"/>
  <c r="I18661" i="4"/>
  <c r="I18662" i="4"/>
  <c r="I18663" i="4"/>
  <c r="I18664" i="4"/>
  <c r="I18665" i="4"/>
  <c r="I18666" i="4"/>
  <c r="I18667" i="4"/>
  <c r="I18668" i="4"/>
  <c r="I18669" i="4"/>
  <c r="I18670" i="4"/>
  <c r="I18671" i="4"/>
  <c r="I18672" i="4"/>
  <c r="I18673" i="4"/>
  <c r="I18674" i="4"/>
  <c r="I18675" i="4"/>
  <c r="I18676" i="4"/>
  <c r="I18677" i="4"/>
  <c r="I18678" i="4"/>
  <c r="I18679" i="4"/>
  <c r="I18680" i="4"/>
  <c r="I18681" i="4"/>
  <c r="I18682" i="4"/>
  <c r="I18683" i="4"/>
  <c r="I18684" i="4"/>
  <c r="I18685" i="4"/>
  <c r="I18686" i="4"/>
  <c r="I18687" i="4"/>
  <c r="I18688" i="4"/>
  <c r="I18689" i="4"/>
  <c r="I18690" i="4"/>
  <c r="I18691" i="4"/>
  <c r="I18692" i="4"/>
  <c r="I18693" i="4"/>
  <c r="I18694" i="4"/>
  <c r="I18695" i="4"/>
  <c r="I18696" i="4"/>
  <c r="I18697" i="4"/>
  <c r="I18698" i="4"/>
  <c r="I18699" i="4"/>
  <c r="I18700" i="4"/>
  <c r="I18701" i="4"/>
  <c r="I18702" i="4"/>
  <c r="I18703" i="4"/>
  <c r="I18704" i="4"/>
  <c r="I18705" i="4"/>
  <c r="I18706" i="4"/>
  <c r="I18707" i="4"/>
  <c r="I18708" i="4"/>
  <c r="I18709" i="4"/>
  <c r="I18710" i="4"/>
  <c r="I18711" i="4"/>
  <c r="I18712" i="4"/>
  <c r="I18713" i="4"/>
  <c r="I18714" i="4"/>
  <c r="I18715" i="4"/>
  <c r="I18716" i="4"/>
  <c r="I18717" i="4"/>
  <c r="I18718" i="4"/>
  <c r="I18719" i="4"/>
  <c r="I18720" i="4"/>
  <c r="I18721" i="4"/>
  <c r="I18722" i="4"/>
  <c r="I18723" i="4"/>
  <c r="I18724" i="4"/>
  <c r="I18725" i="4"/>
  <c r="I18726" i="4"/>
  <c r="I18727" i="4"/>
  <c r="I18728" i="4"/>
  <c r="I18729" i="4"/>
  <c r="I18730" i="4"/>
  <c r="I18731" i="4"/>
  <c r="I18732" i="4"/>
  <c r="I18733" i="4"/>
  <c r="I18734" i="4"/>
  <c r="I18735" i="4"/>
  <c r="I18736" i="4"/>
  <c r="I18737" i="4"/>
  <c r="I18738" i="4"/>
  <c r="I18739" i="4"/>
  <c r="I18740" i="4"/>
  <c r="I18741" i="4"/>
  <c r="I18742" i="4"/>
  <c r="I18743" i="4"/>
  <c r="I18744" i="4"/>
  <c r="I18745" i="4"/>
  <c r="I18746" i="4"/>
  <c r="I18747" i="4"/>
  <c r="I18748" i="4"/>
  <c r="I18749" i="4"/>
  <c r="I18750" i="4"/>
  <c r="I18751" i="4"/>
  <c r="I18752" i="4"/>
  <c r="I18753" i="4"/>
  <c r="I18754" i="4"/>
  <c r="I18755" i="4"/>
  <c r="I18756" i="4"/>
  <c r="I18757" i="4"/>
  <c r="I18758" i="4"/>
  <c r="I18759" i="4"/>
  <c r="I18760" i="4"/>
  <c r="I18761" i="4"/>
  <c r="I18762" i="4"/>
  <c r="I18763" i="4"/>
  <c r="I18764" i="4"/>
  <c r="I18765" i="4"/>
  <c r="I18766" i="4"/>
  <c r="I18767" i="4"/>
  <c r="I18768" i="4"/>
  <c r="I18769" i="4"/>
  <c r="I18770" i="4"/>
  <c r="I18771" i="4"/>
  <c r="I18772" i="4"/>
  <c r="I18773" i="4"/>
  <c r="I18774" i="4"/>
  <c r="I18775" i="4"/>
  <c r="I18776" i="4"/>
  <c r="I18777" i="4"/>
  <c r="I18778" i="4"/>
  <c r="I18779" i="4"/>
  <c r="I18780" i="4"/>
  <c r="I18781" i="4"/>
  <c r="I18782" i="4"/>
  <c r="I18783" i="4"/>
  <c r="I18784" i="4"/>
  <c r="I18785" i="4"/>
  <c r="I18786" i="4"/>
  <c r="I18787" i="4"/>
  <c r="I18788" i="4"/>
  <c r="I18789" i="4"/>
  <c r="I18790" i="4"/>
  <c r="I18791" i="4"/>
  <c r="I18792" i="4"/>
  <c r="I18793" i="4"/>
  <c r="I18794" i="4"/>
  <c r="I18795" i="4"/>
  <c r="I18796" i="4"/>
  <c r="I18797" i="4"/>
  <c r="I18798" i="4"/>
  <c r="I18799" i="4"/>
  <c r="I18800" i="4"/>
  <c r="I18801" i="4"/>
  <c r="I18802" i="4"/>
  <c r="I18803" i="4"/>
  <c r="I18804" i="4"/>
  <c r="I18805" i="4"/>
  <c r="I18806" i="4"/>
  <c r="I18807" i="4"/>
  <c r="I18808" i="4"/>
  <c r="I18809" i="4"/>
  <c r="I18810" i="4"/>
  <c r="I18811" i="4"/>
  <c r="I18812" i="4"/>
  <c r="I18813" i="4"/>
  <c r="I18814" i="4"/>
  <c r="I18815" i="4"/>
  <c r="I18816" i="4"/>
  <c r="I18817" i="4"/>
  <c r="I18818" i="4"/>
  <c r="I18819" i="4"/>
  <c r="I18820" i="4"/>
  <c r="I18821" i="4"/>
  <c r="I18822" i="4"/>
  <c r="I18823" i="4"/>
  <c r="I18824" i="4"/>
  <c r="I18825" i="4"/>
  <c r="I18826" i="4"/>
  <c r="I18827" i="4"/>
  <c r="I18828" i="4"/>
  <c r="I18829" i="4"/>
  <c r="I18830" i="4"/>
  <c r="I18831" i="4"/>
  <c r="I18832" i="4"/>
  <c r="I18833" i="4"/>
  <c r="I18834" i="4"/>
  <c r="I18835" i="4"/>
  <c r="I18836" i="4"/>
  <c r="I18837" i="4"/>
  <c r="I18838" i="4"/>
  <c r="I18839" i="4"/>
  <c r="I18840" i="4"/>
  <c r="I18841" i="4"/>
  <c r="I18842" i="4"/>
  <c r="I18843" i="4"/>
  <c r="I18844" i="4"/>
  <c r="I18845" i="4"/>
  <c r="I18846" i="4"/>
  <c r="I18847" i="4"/>
  <c r="I18848" i="4"/>
  <c r="I18849" i="4"/>
  <c r="I18850" i="4"/>
  <c r="I18851" i="4"/>
  <c r="I18852" i="4"/>
  <c r="I18853" i="4"/>
  <c r="I18854" i="4"/>
  <c r="I18855" i="4"/>
  <c r="I18856" i="4"/>
  <c r="I18857" i="4"/>
  <c r="I18858" i="4"/>
  <c r="I18859" i="4"/>
  <c r="I18860" i="4"/>
  <c r="I18861" i="4"/>
  <c r="I18862" i="4"/>
  <c r="I18863" i="4"/>
  <c r="I18864" i="4"/>
  <c r="I18865" i="4"/>
  <c r="I18866" i="4"/>
  <c r="I18867" i="4"/>
  <c r="I18868" i="4"/>
  <c r="I18869" i="4"/>
  <c r="I18870" i="4"/>
  <c r="I18871" i="4"/>
  <c r="I18872" i="4"/>
  <c r="I18873" i="4"/>
  <c r="I18874" i="4"/>
  <c r="I18875" i="4"/>
  <c r="I18876" i="4"/>
  <c r="I18877" i="4"/>
  <c r="I18878" i="4"/>
  <c r="I18879" i="4"/>
  <c r="I18880" i="4"/>
  <c r="I18881" i="4"/>
  <c r="I18882" i="4"/>
  <c r="I18883" i="4"/>
  <c r="I18884" i="4"/>
  <c r="I18885" i="4"/>
  <c r="I18886" i="4"/>
  <c r="I18887" i="4"/>
  <c r="I18888" i="4"/>
  <c r="I18889" i="4"/>
  <c r="I18890" i="4"/>
  <c r="I18891" i="4"/>
  <c r="I18892" i="4"/>
  <c r="I18893" i="4"/>
  <c r="I18894" i="4"/>
  <c r="I18895" i="4"/>
  <c r="I18896" i="4"/>
  <c r="I18897" i="4"/>
  <c r="I18898" i="4"/>
  <c r="I18899" i="4"/>
  <c r="I18900" i="4"/>
  <c r="I18901" i="4"/>
  <c r="I18902" i="4"/>
  <c r="I18903" i="4"/>
  <c r="I18904" i="4"/>
  <c r="I18905" i="4"/>
  <c r="I18906" i="4"/>
  <c r="I18907" i="4"/>
  <c r="I18908" i="4"/>
  <c r="I18909" i="4"/>
  <c r="I18910" i="4"/>
  <c r="I18911" i="4"/>
  <c r="I18912" i="4"/>
  <c r="I18913" i="4"/>
  <c r="I18914" i="4"/>
  <c r="I18915" i="4"/>
  <c r="I18916" i="4"/>
  <c r="I18917" i="4"/>
  <c r="I18918" i="4"/>
  <c r="I18919" i="4"/>
  <c r="I18920" i="4"/>
  <c r="I18921" i="4"/>
  <c r="I18922" i="4"/>
  <c r="I18923" i="4"/>
  <c r="I18924" i="4"/>
  <c r="I18925" i="4"/>
  <c r="I18926" i="4"/>
  <c r="I18927" i="4"/>
  <c r="I18928" i="4"/>
  <c r="I18929" i="4"/>
  <c r="I18930" i="4"/>
  <c r="I18931" i="4"/>
  <c r="I18932" i="4"/>
  <c r="I18933" i="4"/>
  <c r="I18934" i="4"/>
  <c r="I18935" i="4"/>
  <c r="I18936" i="4"/>
  <c r="I18937" i="4"/>
  <c r="I18938" i="4"/>
  <c r="I18939" i="4"/>
  <c r="I18940" i="4"/>
  <c r="I18941" i="4"/>
  <c r="I18942" i="4"/>
  <c r="I18943" i="4"/>
  <c r="I18944" i="4"/>
  <c r="I18945" i="4"/>
  <c r="I18946" i="4"/>
  <c r="I18947" i="4"/>
  <c r="I18948" i="4"/>
  <c r="I18949" i="4"/>
  <c r="I18950" i="4"/>
  <c r="I18951" i="4"/>
  <c r="I18952" i="4"/>
  <c r="I18953" i="4"/>
  <c r="I18954" i="4"/>
  <c r="I18955" i="4"/>
  <c r="I18956" i="4"/>
  <c r="I18957" i="4"/>
  <c r="I18958" i="4"/>
  <c r="I18959" i="4"/>
  <c r="I18960" i="4"/>
  <c r="I18961" i="4"/>
  <c r="I18962" i="4"/>
  <c r="I18963" i="4"/>
  <c r="I18964" i="4"/>
  <c r="I18965" i="4"/>
  <c r="I18966" i="4"/>
  <c r="I18967" i="4"/>
  <c r="I18968" i="4"/>
  <c r="I18969" i="4"/>
  <c r="I18970" i="4"/>
  <c r="I18971" i="4"/>
  <c r="I18972" i="4"/>
  <c r="I18973" i="4"/>
  <c r="I18974" i="4"/>
  <c r="I18975" i="4"/>
  <c r="I18976" i="4"/>
  <c r="I18977" i="4"/>
  <c r="I18978" i="4"/>
  <c r="I18979" i="4"/>
  <c r="I18980" i="4"/>
  <c r="I18981" i="4"/>
  <c r="I18982" i="4"/>
  <c r="I18983" i="4"/>
  <c r="I18984" i="4"/>
  <c r="I18985" i="4"/>
  <c r="I18986" i="4"/>
  <c r="I18987" i="4"/>
  <c r="I18988" i="4"/>
  <c r="I18989" i="4"/>
  <c r="I18990" i="4"/>
  <c r="I18991" i="4"/>
  <c r="I18992" i="4"/>
  <c r="I18993" i="4"/>
  <c r="I18994" i="4"/>
  <c r="I18995" i="4"/>
  <c r="I18996" i="4"/>
  <c r="I18997" i="4"/>
  <c r="I18998" i="4"/>
  <c r="I18999" i="4"/>
  <c r="I19000" i="4"/>
  <c r="I19001" i="4"/>
  <c r="I19002" i="4"/>
  <c r="I19003" i="4"/>
  <c r="I19004" i="4"/>
  <c r="I19005" i="4"/>
  <c r="I19006" i="4"/>
  <c r="I19007" i="4"/>
  <c r="I19008" i="4"/>
  <c r="I19009" i="4"/>
  <c r="I19010" i="4"/>
  <c r="I19011" i="4"/>
  <c r="I19012" i="4"/>
  <c r="I19013" i="4"/>
  <c r="I19014" i="4"/>
  <c r="I19015" i="4"/>
  <c r="I19016" i="4"/>
  <c r="I19017" i="4"/>
  <c r="I19018" i="4"/>
  <c r="I19019" i="4"/>
  <c r="I19020" i="4"/>
  <c r="I19021" i="4"/>
  <c r="I19022" i="4"/>
  <c r="I19023" i="4"/>
  <c r="I19024" i="4"/>
  <c r="I19025" i="4"/>
  <c r="I19026" i="4"/>
  <c r="I19027" i="4"/>
  <c r="I19028" i="4"/>
  <c r="I19029" i="4"/>
  <c r="I19030" i="4"/>
  <c r="I19031" i="4"/>
  <c r="I19032" i="4"/>
  <c r="I19033" i="4"/>
  <c r="I19034" i="4"/>
  <c r="I19035" i="4"/>
  <c r="I19036" i="4"/>
  <c r="I19037" i="4"/>
  <c r="I19038" i="4"/>
  <c r="I19039" i="4"/>
  <c r="I19040" i="4"/>
  <c r="I19041" i="4"/>
  <c r="I19042" i="4"/>
  <c r="I19043" i="4"/>
  <c r="I19044" i="4"/>
  <c r="I19045" i="4"/>
  <c r="I19046" i="4"/>
  <c r="I19047" i="4"/>
  <c r="I19048" i="4"/>
  <c r="I19049" i="4"/>
  <c r="I19050" i="4"/>
  <c r="I19051" i="4"/>
  <c r="I19052" i="4"/>
  <c r="I19053" i="4"/>
  <c r="I19054" i="4"/>
  <c r="I19055" i="4"/>
  <c r="I19056" i="4"/>
  <c r="I19057" i="4"/>
  <c r="I19058" i="4"/>
  <c r="I19059" i="4"/>
  <c r="I19060" i="4"/>
  <c r="I19061" i="4"/>
  <c r="I19062" i="4"/>
  <c r="I19063" i="4"/>
  <c r="I19064" i="4"/>
  <c r="I19065" i="4"/>
  <c r="I19066" i="4"/>
  <c r="I19067" i="4"/>
  <c r="I19068" i="4"/>
  <c r="I19069" i="4"/>
  <c r="I19070" i="4"/>
  <c r="I19071" i="4"/>
  <c r="I19072" i="4"/>
  <c r="I19073" i="4"/>
  <c r="I19074" i="4"/>
  <c r="I19075" i="4"/>
  <c r="I19076" i="4"/>
  <c r="I19077" i="4"/>
  <c r="I19078" i="4"/>
  <c r="I19079" i="4"/>
  <c r="I19080" i="4"/>
  <c r="I19081" i="4"/>
  <c r="I19082" i="4"/>
  <c r="I19083" i="4"/>
  <c r="I19084" i="4"/>
  <c r="I19085" i="4"/>
  <c r="I19086" i="4"/>
  <c r="I19087" i="4"/>
  <c r="I19088" i="4"/>
  <c r="I19089" i="4"/>
  <c r="I19090" i="4"/>
  <c r="I19091" i="4"/>
  <c r="I19092" i="4"/>
  <c r="I19093" i="4"/>
  <c r="I19094" i="4"/>
  <c r="I19095" i="4"/>
  <c r="I19096" i="4"/>
  <c r="I19097" i="4"/>
  <c r="I19098" i="4"/>
  <c r="I19099" i="4"/>
  <c r="I19100" i="4"/>
  <c r="I19101" i="4"/>
  <c r="I19102" i="4"/>
  <c r="I19103" i="4"/>
  <c r="I19104" i="4"/>
  <c r="I19105" i="4"/>
  <c r="I19106" i="4"/>
  <c r="I19107" i="4"/>
  <c r="I19108" i="4"/>
  <c r="I19109" i="4"/>
  <c r="I19110" i="4"/>
  <c r="I19111" i="4"/>
  <c r="I19112" i="4"/>
  <c r="I19113" i="4"/>
  <c r="I19114" i="4"/>
  <c r="I19115" i="4"/>
  <c r="I19116" i="4"/>
  <c r="I19117" i="4"/>
  <c r="I19118" i="4"/>
  <c r="I19119" i="4"/>
  <c r="I19120" i="4"/>
  <c r="I19121" i="4"/>
  <c r="I19122" i="4"/>
  <c r="I19123" i="4"/>
  <c r="I19124" i="4"/>
  <c r="I19125" i="4"/>
  <c r="I19126" i="4"/>
  <c r="I19127" i="4"/>
  <c r="I19128" i="4"/>
  <c r="I19129" i="4"/>
  <c r="I19130" i="4"/>
  <c r="I19131" i="4"/>
  <c r="I19132" i="4"/>
  <c r="I19133" i="4"/>
  <c r="I19134" i="4"/>
  <c r="I19135" i="4"/>
  <c r="I19136" i="4"/>
  <c r="I19137" i="4"/>
  <c r="I19138" i="4"/>
  <c r="I19139" i="4"/>
  <c r="I19140" i="4"/>
  <c r="I19141" i="4"/>
  <c r="I19142" i="4"/>
  <c r="I19143" i="4"/>
  <c r="I19144" i="4"/>
  <c r="I19145" i="4"/>
  <c r="I19146" i="4"/>
  <c r="I19147" i="4"/>
  <c r="I19148" i="4"/>
  <c r="I19149" i="4"/>
  <c r="I19150" i="4"/>
  <c r="I19151" i="4"/>
  <c r="I19152" i="4"/>
  <c r="I19153" i="4"/>
  <c r="I19154" i="4"/>
  <c r="I19155" i="4"/>
  <c r="I19156" i="4"/>
  <c r="I19157" i="4"/>
  <c r="I19158" i="4"/>
  <c r="I19159" i="4"/>
  <c r="I19160" i="4"/>
  <c r="I19161" i="4"/>
  <c r="I19162" i="4"/>
  <c r="I19163" i="4"/>
  <c r="I19164" i="4"/>
  <c r="I19165" i="4"/>
  <c r="I19166" i="4"/>
  <c r="I19167" i="4"/>
  <c r="I19168" i="4"/>
  <c r="I19169" i="4"/>
  <c r="I19170" i="4"/>
  <c r="I19171" i="4"/>
  <c r="I19172" i="4"/>
  <c r="I19173" i="4"/>
  <c r="I19174" i="4"/>
  <c r="I19175" i="4"/>
  <c r="I19176" i="4"/>
  <c r="I19177" i="4"/>
  <c r="I19178" i="4"/>
  <c r="I19179" i="4"/>
  <c r="I19180" i="4"/>
  <c r="I19181" i="4"/>
  <c r="I19182" i="4"/>
  <c r="I19183" i="4"/>
  <c r="I19184" i="4"/>
  <c r="I19185" i="4"/>
  <c r="I19186" i="4"/>
  <c r="I19187" i="4"/>
  <c r="I19188" i="4"/>
  <c r="I19189" i="4"/>
  <c r="I19190" i="4"/>
  <c r="I19191" i="4"/>
  <c r="I19192" i="4"/>
  <c r="I19193" i="4"/>
  <c r="I19194" i="4"/>
  <c r="I19195" i="4"/>
  <c r="I19196" i="4"/>
  <c r="I19197" i="4"/>
  <c r="I19198" i="4"/>
  <c r="I19199" i="4"/>
  <c r="I19200" i="4"/>
  <c r="I19201" i="4"/>
  <c r="I19202" i="4"/>
  <c r="I19203" i="4"/>
  <c r="I19204" i="4"/>
  <c r="I19205" i="4"/>
  <c r="I19206" i="4"/>
  <c r="I19207" i="4"/>
  <c r="I19208" i="4"/>
  <c r="I19209" i="4"/>
  <c r="I19210" i="4"/>
  <c r="I19211" i="4"/>
  <c r="I19212" i="4"/>
  <c r="I19213" i="4"/>
  <c r="I19214" i="4"/>
  <c r="I19215" i="4"/>
  <c r="I19216" i="4"/>
  <c r="I19217" i="4"/>
  <c r="I19218" i="4"/>
  <c r="I19219" i="4"/>
  <c r="I19220" i="4"/>
  <c r="I19221" i="4"/>
  <c r="I19222" i="4"/>
  <c r="I19223" i="4"/>
  <c r="I19224" i="4"/>
  <c r="I19225" i="4"/>
  <c r="I19226" i="4"/>
  <c r="I19227" i="4"/>
  <c r="I19228" i="4"/>
  <c r="I19229" i="4"/>
  <c r="I19230" i="4"/>
  <c r="I19231" i="4"/>
  <c r="I19232" i="4"/>
  <c r="I19233" i="4"/>
  <c r="I19234" i="4"/>
  <c r="I19235" i="4"/>
  <c r="I19236" i="4"/>
  <c r="I19237" i="4"/>
  <c r="I19238" i="4"/>
  <c r="I19239" i="4"/>
  <c r="I19240" i="4"/>
  <c r="I19241" i="4"/>
  <c r="I19242" i="4"/>
  <c r="I19243" i="4"/>
  <c r="I19244" i="4"/>
  <c r="I19245" i="4"/>
  <c r="I19246" i="4"/>
  <c r="I19247" i="4"/>
  <c r="I19248" i="4"/>
  <c r="I19249" i="4"/>
  <c r="I19250" i="4"/>
  <c r="I19251" i="4"/>
  <c r="I19252" i="4"/>
  <c r="I19253" i="4"/>
  <c r="I19254" i="4"/>
  <c r="I19255" i="4"/>
  <c r="I19256" i="4"/>
  <c r="I19257" i="4"/>
  <c r="I19258" i="4"/>
  <c r="I19259" i="4"/>
  <c r="I19260" i="4"/>
  <c r="I19261" i="4"/>
  <c r="I19262" i="4"/>
  <c r="I19263" i="4"/>
  <c r="I19264" i="4"/>
  <c r="I19265" i="4"/>
  <c r="I19266" i="4"/>
  <c r="I19267" i="4"/>
  <c r="I19268" i="4"/>
  <c r="I19269" i="4"/>
  <c r="I19270" i="4"/>
  <c r="I19271" i="4"/>
  <c r="I19272" i="4"/>
  <c r="I19273" i="4"/>
  <c r="I19274" i="4"/>
  <c r="I19275" i="4"/>
  <c r="I19276" i="4"/>
  <c r="I19277" i="4"/>
  <c r="I19278" i="4"/>
  <c r="I19279" i="4"/>
  <c r="I19280" i="4"/>
  <c r="I19281" i="4"/>
  <c r="I19282" i="4"/>
  <c r="I19283" i="4"/>
  <c r="I19284" i="4"/>
  <c r="I19285" i="4"/>
  <c r="I19286" i="4"/>
  <c r="I19287" i="4"/>
  <c r="I19288" i="4"/>
  <c r="I19289" i="4"/>
  <c r="I19290" i="4"/>
  <c r="I19291" i="4"/>
  <c r="I19292" i="4"/>
  <c r="I19293" i="4"/>
  <c r="I19294" i="4"/>
  <c r="I19295" i="4"/>
  <c r="I19296" i="4"/>
  <c r="I19297" i="4"/>
  <c r="I19298" i="4"/>
  <c r="I19299" i="4"/>
  <c r="I19300" i="4"/>
  <c r="I19301" i="4"/>
  <c r="I19302" i="4"/>
  <c r="I19303" i="4"/>
  <c r="I19304" i="4"/>
  <c r="I19305" i="4"/>
  <c r="I19306" i="4"/>
  <c r="I19307" i="4"/>
  <c r="I19308" i="4"/>
  <c r="I19309" i="4"/>
  <c r="I19310" i="4"/>
  <c r="I19311" i="4"/>
  <c r="I19312" i="4"/>
  <c r="I19313" i="4"/>
  <c r="I19314" i="4"/>
  <c r="I19315" i="4"/>
  <c r="I19316" i="4"/>
  <c r="I19317" i="4"/>
  <c r="I19318" i="4"/>
  <c r="I19319" i="4"/>
  <c r="I19320" i="4"/>
  <c r="I19321" i="4"/>
  <c r="I19322" i="4"/>
  <c r="I19323" i="4"/>
  <c r="I19324" i="4"/>
  <c r="I19325" i="4"/>
  <c r="I19326" i="4"/>
  <c r="I19327" i="4"/>
  <c r="I19328" i="4"/>
  <c r="I19329" i="4"/>
  <c r="I19330" i="4"/>
  <c r="I19331" i="4"/>
  <c r="I19332" i="4"/>
  <c r="I19333" i="4"/>
  <c r="I19334" i="4"/>
  <c r="I19335" i="4"/>
  <c r="I19336" i="4"/>
  <c r="I19337" i="4"/>
  <c r="I19338" i="4"/>
  <c r="I19339" i="4"/>
  <c r="I19340" i="4"/>
  <c r="I19341" i="4"/>
  <c r="I19342" i="4"/>
  <c r="I19343" i="4"/>
  <c r="I19344" i="4"/>
  <c r="I19345" i="4"/>
  <c r="I19346" i="4"/>
  <c r="I19347" i="4"/>
  <c r="I19348" i="4"/>
  <c r="I19349" i="4"/>
  <c r="I19350" i="4"/>
  <c r="I19351" i="4"/>
  <c r="I19352" i="4"/>
  <c r="I19353" i="4"/>
  <c r="I19354" i="4"/>
  <c r="I19355" i="4"/>
  <c r="I19356" i="4"/>
  <c r="I19357" i="4"/>
  <c r="I19358" i="4"/>
  <c r="I19359" i="4"/>
  <c r="I19360" i="4"/>
  <c r="I19361" i="4"/>
  <c r="I19362" i="4"/>
  <c r="I19363" i="4"/>
  <c r="I19364" i="4"/>
  <c r="I19365" i="4"/>
  <c r="I19366" i="4"/>
  <c r="I19367" i="4"/>
  <c r="I19368" i="4"/>
  <c r="I19369" i="4"/>
  <c r="I19370" i="4"/>
  <c r="I19371" i="4"/>
  <c r="I19372" i="4"/>
  <c r="I19373" i="4"/>
  <c r="I19374" i="4"/>
  <c r="I19375" i="4"/>
  <c r="I19376" i="4"/>
  <c r="I19377" i="4"/>
  <c r="I19378" i="4"/>
  <c r="I19379" i="4"/>
  <c r="I19380" i="4"/>
  <c r="I19381" i="4"/>
  <c r="I19382" i="4"/>
  <c r="I19383" i="4"/>
  <c r="I19384" i="4"/>
  <c r="I19385" i="4"/>
  <c r="I19386" i="4"/>
  <c r="I19387" i="4"/>
  <c r="I19388" i="4"/>
  <c r="I19389" i="4"/>
  <c r="I19390" i="4"/>
  <c r="I19391" i="4"/>
  <c r="I19392" i="4"/>
  <c r="I19393" i="4"/>
  <c r="I19394" i="4"/>
  <c r="I19395" i="4"/>
  <c r="I19396" i="4"/>
  <c r="I19397" i="4"/>
  <c r="I19398" i="4"/>
  <c r="I19399" i="4"/>
  <c r="I19400" i="4"/>
  <c r="I19401" i="4"/>
  <c r="I19402" i="4"/>
  <c r="I19403" i="4"/>
  <c r="I19404" i="4"/>
  <c r="I19405" i="4"/>
  <c r="I19406" i="4"/>
  <c r="I19407" i="4"/>
  <c r="I19408" i="4"/>
  <c r="I19409" i="4"/>
  <c r="I19410" i="4"/>
  <c r="I19411" i="4"/>
  <c r="I19412" i="4"/>
  <c r="I19413" i="4"/>
  <c r="I19414" i="4"/>
  <c r="I19415" i="4"/>
  <c r="I19416" i="4"/>
  <c r="I19417" i="4"/>
  <c r="I19418" i="4"/>
  <c r="I19419" i="4"/>
  <c r="I19420" i="4"/>
  <c r="I19421" i="4"/>
  <c r="I19422" i="4"/>
  <c r="I19423" i="4"/>
  <c r="I19424" i="4"/>
  <c r="I19425" i="4"/>
  <c r="I19426" i="4"/>
  <c r="I19427" i="4"/>
  <c r="I19428" i="4"/>
  <c r="I19429" i="4"/>
  <c r="I19430" i="4"/>
  <c r="I19431" i="4"/>
  <c r="I19432" i="4"/>
  <c r="I19433" i="4"/>
  <c r="I19434" i="4"/>
  <c r="I19435" i="4"/>
  <c r="I19436" i="4"/>
  <c r="I19437" i="4"/>
  <c r="I19438" i="4"/>
  <c r="I19439" i="4"/>
  <c r="I19440" i="4"/>
  <c r="I19441" i="4"/>
  <c r="I19442" i="4"/>
  <c r="I19443" i="4"/>
  <c r="I19444" i="4"/>
  <c r="I19445" i="4"/>
  <c r="I19446" i="4"/>
  <c r="I19447" i="4"/>
  <c r="I19448" i="4"/>
  <c r="I19449" i="4"/>
  <c r="I19450" i="4"/>
  <c r="I19451" i="4"/>
  <c r="I19452" i="4"/>
  <c r="I19453" i="4"/>
  <c r="I19454" i="4"/>
  <c r="I19455" i="4"/>
  <c r="I19456" i="4"/>
  <c r="I19457" i="4"/>
  <c r="I19458" i="4"/>
  <c r="I19459" i="4"/>
  <c r="I19460" i="4"/>
  <c r="I19461" i="4"/>
  <c r="I19462" i="4"/>
  <c r="I19463" i="4"/>
  <c r="I19464" i="4"/>
  <c r="I19465" i="4"/>
  <c r="I19466" i="4"/>
  <c r="I19467" i="4"/>
  <c r="I19468" i="4"/>
  <c r="I19469" i="4"/>
  <c r="I19470" i="4"/>
  <c r="I19471" i="4"/>
  <c r="I19472" i="4"/>
  <c r="I19473" i="4"/>
  <c r="I19474" i="4"/>
  <c r="I19475" i="4"/>
  <c r="I19476" i="4"/>
  <c r="I19477" i="4"/>
  <c r="I19478" i="4"/>
  <c r="I19479" i="4"/>
  <c r="I19480" i="4"/>
  <c r="I19481" i="4"/>
  <c r="I19482" i="4"/>
  <c r="I19483" i="4"/>
  <c r="I19484" i="4"/>
  <c r="I19485" i="4"/>
  <c r="I19486" i="4"/>
  <c r="I19487" i="4"/>
  <c r="I19488" i="4"/>
  <c r="I19489" i="4"/>
  <c r="I19490" i="4"/>
  <c r="I19491" i="4"/>
  <c r="I19492" i="4"/>
  <c r="I19493" i="4"/>
  <c r="I19494" i="4"/>
  <c r="I19495" i="4"/>
  <c r="I19496" i="4"/>
  <c r="I19497" i="4"/>
  <c r="I19498" i="4"/>
  <c r="I19499" i="4"/>
  <c r="I19500" i="4"/>
  <c r="I19501" i="4"/>
  <c r="I19502" i="4"/>
  <c r="I19503" i="4"/>
  <c r="I19504" i="4"/>
  <c r="I19505" i="4"/>
  <c r="I19506" i="4"/>
  <c r="I19507" i="4"/>
  <c r="I19508" i="4"/>
  <c r="I19509" i="4"/>
  <c r="I19510" i="4"/>
  <c r="I19511" i="4"/>
  <c r="I19512" i="4"/>
  <c r="I19513" i="4"/>
  <c r="I19514" i="4"/>
  <c r="I19515" i="4"/>
  <c r="I19516" i="4"/>
  <c r="I19517" i="4"/>
  <c r="I19518" i="4"/>
  <c r="I19519" i="4"/>
  <c r="I19520" i="4"/>
  <c r="I19521" i="4"/>
  <c r="I19522" i="4"/>
  <c r="I19523" i="4"/>
  <c r="I19524" i="4"/>
  <c r="I19525" i="4"/>
  <c r="I19526" i="4"/>
  <c r="I19527" i="4"/>
  <c r="I19528" i="4"/>
  <c r="I19529" i="4"/>
  <c r="I19530" i="4"/>
  <c r="I19531" i="4"/>
  <c r="I19532" i="4"/>
  <c r="I19533" i="4"/>
  <c r="I19534" i="4"/>
  <c r="I19535" i="4"/>
  <c r="I19536" i="4"/>
  <c r="I19537" i="4"/>
  <c r="I19538" i="4"/>
  <c r="I19539" i="4"/>
  <c r="I19540" i="4"/>
  <c r="I19541" i="4"/>
  <c r="I19542" i="4"/>
  <c r="I19543" i="4"/>
  <c r="I19544" i="4"/>
  <c r="I19545" i="4"/>
  <c r="I19546" i="4"/>
  <c r="I19547" i="4"/>
  <c r="I19548" i="4"/>
  <c r="I19549" i="4"/>
  <c r="I19550" i="4"/>
  <c r="I19551" i="4"/>
  <c r="I19552" i="4"/>
  <c r="I19553" i="4"/>
  <c r="I19554" i="4"/>
  <c r="I19555" i="4"/>
  <c r="I19556" i="4"/>
  <c r="I19557" i="4"/>
  <c r="I19558" i="4"/>
  <c r="I19559" i="4"/>
  <c r="I19560" i="4"/>
  <c r="I19561" i="4"/>
  <c r="I19562" i="4"/>
  <c r="I19563" i="4"/>
  <c r="I19564" i="4"/>
  <c r="I19565" i="4"/>
  <c r="I19566" i="4"/>
  <c r="I19567" i="4"/>
  <c r="I19568" i="4"/>
  <c r="I19569" i="4"/>
  <c r="I19570" i="4"/>
  <c r="I19571" i="4"/>
  <c r="I19572" i="4"/>
  <c r="I19573" i="4"/>
  <c r="I19574" i="4"/>
  <c r="I19575" i="4"/>
  <c r="I19576" i="4"/>
  <c r="I19577" i="4"/>
  <c r="I19578" i="4"/>
  <c r="I19579" i="4"/>
  <c r="I19580" i="4"/>
  <c r="I19581" i="4"/>
  <c r="I19582" i="4"/>
  <c r="I19583" i="4"/>
  <c r="I19584" i="4"/>
  <c r="I19585" i="4"/>
  <c r="I19586" i="4"/>
  <c r="I19587" i="4"/>
  <c r="I19588" i="4"/>
  <c r="I19589" i="4"/>
  <c r="I19590" i="4"/>
  <c r="I19591" i="4"/>
  <c r="I19592" i="4"/>
  <c r="I19593" i="4"/>
  <c r="I19594" i="4"/>
  <c r="I19595" i="4"/>
  <c r="I19596" i="4"/>
  <c r="I19597" i="4"/>
  <c r="I19598" i="4"/>
  <c r="I19599" i="4"/>
  <c r="I19600" i="4"/>
  <c r="I19601" i="4"/>
  <c r="I19602" i="4"/>
  <c r="I19603" i="4"/>
  <c r="I19604" i="4"/>
  <c r="I19605" i="4"/>
  <c r="I19606" i="4"/>
  <c r="I19607" i="4"/>
  <c r="I19608" i="4"/>
  <c r="I19609" i="4"/>
  <c r="I19610" i="4"/>
  <c r="I19611" i="4"/>
  <c r="I19612" i="4"/>
  <c r="I19613" i="4"/>
  <c r="I19614" i="4"/>
  <c r="I19615" i="4"/>
  <c r="I19616" i="4"/>
  <c r="I19617" i="4"/>
  <c r="I19618" i="4"/>
  <c r="I19619" i="4"/>
  <c r="I19620" i="4"/>
  <c r="I19621" i="4"/>
  <c r="I19622" i="4"/>
  <c r="I19623" i="4"/>
  <c r="I19624" i="4"/>
  <c r="I19625" i="4"/>
  <c r="I19626" i="4"/>
  <c r="I19627" i="4"/>
  <c r="I19628" i="4"/>
  <c r="I19629" i="4"/>
  <c r="I19630" i="4"/>
  <c r="I19631" i="4"/>
  <c r="I19632" i="4"/>
  <c r="I19633" i="4"/>
  <c r="I19634" i="4"/>
  <c r="I19635" i="4"/>
  <c r="I19636" i="4"/>
  <c r="I19637" i="4"/>
  <c r="I19638" i="4"/>
  <c r="I19639" i="4"/>
  <c r="I19640" i="4"/>
  <c r="I19641" i="4"/>
  <c r="I19642" i="4"/>
  <c r="I19643" i="4"/>
  <c r="I19644" i="4"/>
  <c r="I19645" i="4"/>
  <c r="I19646" i="4"/>
  <c r="I19647" i="4"/>
  <c r="I19648" i="4"/>
  <c r="I19649" i="4"/>
  <c r="I19650" i="4"/>
  <c r="I19651" i="4"/>
  <c r="I19652" i="4"/>
  <c r="I19653" i="4"/>
  <c r="I19654" i="4"/>
  <c r="I19655" i="4"/>
  <c r="I19656" i="4"/>
  <c r="I19657" i="4"/>
  <c r="I19658" i="4"/>
  <c r="I19659" i="4"/>
  <c r="I19660" i="4"/>
  <c r="I19661" i="4"/>
  <c r="I19662" i="4"/>
  <c r="I19663" i="4"/>
  <c r="I19664" i="4"/>
  <c r="I19665" i="4"/>
  <c r="I19666" i="4"/>
  <c r="I19667" i="4"/>
  <c r="I19668" i="4"/>
  <c r="I19669" i="4"/>
  <c r="I19670" i="4"/>
  <c r="I19671" i="4"/>
  <c r="I19672" i="4"/>
  <c r="I19673" i="4"/>
  <c r="I19674" i="4"/>
  <c r="I19675" i="4"/>
  <c r="I19676" i="4"/>
  <c r="I19677" i="4"/>
  <c r="I19678" i="4"/>
  <c r="I19679" i="4"/>
  <c r="I19680" i="4"/>
  <c r="I19681" i="4"/>
  <c r="I19682" i="4"/>
  <c r="I19683" i="4"/>
  <c r="I19684" i="4"/>
  <c r="I19685" i="4"/>
  <c r="I19686" i="4"/>
  <c r="I19687" i="4"/>
  <c r="I19688" i="4"/>
  <c r="I19689" i="4"/>
  <c r="I19690" i="4"/>
  <c r="I19691" i="4"/>
  <c r="I19692" i="4"/>
  <c r="I19693" i="4"/>
  <c r="I19694" i="4"/>
  <c r="I19695" i="4"/>
  <c r="I19696" i="4"/>
  <c r="I19697" i="4"/>
  <c r="I19698" i="4"/>
  <c r="I19699" i="4"/>
  <c r="I19700" i="4"/>
  <c r="I19701" i="4"/>
  <c r="I19702" i="4"/>
  <c r="I19703" i="4"/>
  <c r="I19704" i="4"/>
  <c r="I19705" i="4"/>
  <c r="I19706" i="4"/>
  <c r="I19707" i="4"/>
  <c r="I19708" i="4"/>
  <c r="I19709" i="4"/>
  <c r="I19710" i="4"/>
  <c r="I19711" i="4"/>
  <c r="I19712" i="4"/>
  <c r="I19713" i="4"/>
  <c r="I19714" i="4"/>
  <c r="I19715" i="4"/>
  <c r="I19716" i="4"/>
  <c r="I19717" i="4"/>
  <c r="I19718" i="4"/>
  <c r="I19719" i="4"/>
  <c r="I19720" i="4"/>
  <c r="I19721" i="4"/>
  <c r="I19722" i="4"/>
  <c r="I19723" i="4"/>
  <c r="I19724" i="4"/>
  <c r="I19725" i="4"/>
  <c r="I19726" i="4"/>
  <c r="I19727" i="4"/>
  <c r="I19728" i="4"/>
  <c r="I19729" i="4"/>
  <c r="I19730" i="4"/>
  <c r="I19731" i="4"/>
  <c r="I19732" i="4"/>
  <c r="I19733" i="4"/>
  <c r="I19734" i="4"/>
  <c r="I19735" i="4"/>
  <c r="I19736" i="4"/>
  <c r="I19737" i="4"/>
  <c r="I19738" i="4"/>
  <c r="I19739" i="4"/>
  <c r="I19740" i="4"/>
  <c r="I19741" i="4"/>
  <c r="I19742" i="4"/>
  <c r="I19743" i="4"/>
  <c r="I19744" i="4"/>
  <c r="I19745" i="4"/>
  <c r="I19746" i="4"/>
  <c r="I19747" i="4"/>
  <c r="I19748" i="4"/>
  <c r="I19749" i="4"/>
  <c r="I19750" i="4"/>
  <c r="I19751" i="4"/>
  <c r="I19752" i="4"/>
  <c r="I19753" i="4"/>
  <c r="I19754" i="4"/>
  <c r="I19755" i="4"/>
  <c r="I19756" i="4"/>
  <c r="I19757" i="4"/>
  <c r="I19758" i="4"/>
  <c r="I19759" i="4"/>
  <c r="I19760" i="4"/>
  <c r="I19761" i="4"/>
  <c r="I19762" i="4"/>
  <c r="I19763" i="4"/>
  <c r="I19764" i="4"/>
  <c r="I19765" i="4"/>
  <c r="I19766" i="4"/>
  <c r="I19767" i="4"/>
  <c r="I19768" i="4"/>
  <c r="I19769" i="4"/>
  <c r="I19770" i="4"/>
  <c r="I19771" i="4"/>
  <c r="I19772" i="4"/>
  <c r="I19773" i="4"/>
  <c r="I19774" i="4"/>
  <c r="I19775" i="4"/>
  <c r="I19776" i="4"/>
  <c r="I19777" i="4"/>
  <c r="I19778" i="4"/>
  <c r="I19779" i="4"/>
  <c r="I19780" i="4"/>
  <c r="I19781" i="4"/>
  <c r="I19782" i="4"/>
  <c r="I19783" i="4"/>
  <c r="I19784" i="4"/>
  <c r="I19785" i="4"/>
  <c r="I19786" i="4"/>
  <c r="I19787" i="4"/>
  <c r="I19788" i="4"/>
  <c r="I19789" i="4"/>
  <c r="I19790" i="4"/>
  <c r="I19791" i="4"/>
  <c r="I19792" i="4"/>
  <c r="I19793" i="4"/>
  <c r="I19794" i="4"/>
  <c r="I19795" i="4"/>
  <c r="I19796" i="4"/>
  <c r="I19797" i="4"/>
  <c r="I19798" i="4"/>
  <c r="I19799" i="4"/>
  <c r="I19800" i="4"/>
  <c r="I19801" i="4"/>
  <c r="I19802" i="4"/>
  <c r="I19803" i="4"/>
  <c r="I19804" i="4"/>
  <c r="I19805" i="4"/>
  <c r="I19806" i="4"/>
  <c r="I19807" i="4"/>
  <c r="I19808" i="4"/>
  <c r="I19809" i="4"/>
  <c r="I19810" i="4"/>
  <c r="I19811" i="4"/>
  <c r="I19812" i="4"/>
  <c r="I19813" i="4"/>
  <c r="I19814" i="4"/>
  <c r="I19815" i="4"/>
  <c r="I19816" i="4"/>
  <c r="I19817" i="4"/>
  <c r="I19818" i="4"/>
  <c r="I19819" i="4"/>
  <c r="I19820" i="4"/>
  <c r="I19821" i="4"/>
  <c r="I19822" i="4"/>
  <c r="I19823" i="4"/>
  <c r="I19824" i="4"/>
  <c r="I19825" i="4"/>
  <c r="I19826" i="4"/>
  <c r="I19827" i="4"/>
  <c r="I19828" i="4"/>
  <c r="I19829" i="4"/>
  <c r="I19830" i="4"/>
  <c r="I19831" i="4"/>
  <c r="I19832" i="4"/>
  <c r="I19833" i="4"/>
  <c r="I19834" i="4"/>
  <c r="I19835" i="4"/>
  <c r="I19836" i="4"/>
  <c r="I19837" i="4"/>
  <c r="I19838" i="4"/>
  <c r="I19839" i="4"/>
  <c r="I19840" i="4"/>
  <c r="I19841" i="4"/>
  <c r="I19842" i="4"/>
  <c r="I19843" i="4"/>
  <c r="I19844" i="4"/>
  <c r="I19845" i="4"/>
  <c r="I19846" i="4"/>
  <c r="I19847" i="4"/>
  <c r="I19848" i="4"/>
  <c r="I19849" i="4"/>
  <c r="I19850" i="4"/>
  <c r="I19851" i="4"/>
  <c r="I19852" i="4"/>
  <c r="I19853" i="4"/>
  <c r="I19854" i="4"/>
  <c r="I19855" i="4"/>
  <c r="I19856" i="4"/>
  <c r="I19857" i="4"/>
  <c r="I19858" i="4"/>
  <c r="I19859" i="4"/>
  <c r="I19860" i="4"/>
  <c r="I19861" i="4"/>
  <c r="I19862" i="4"/>
  <c r="I19863" i="4"/>
  <c r="I19864" i="4"/>
  <c r="I19865" i="4"/>
  <c r="I19866" i="4"/>
  <c r="I19867" i="4"/>
  <c r="I19868" i="4"/>
  <c r="I19869" i="4"/>
  <c r="I19870" i="4"/>
  <c r="I19871" i="4"/>
  <c r="I19872" i="4"/>
  <c r="I19873" i="4"/>
  <c r="I19874" i="4"/>
  <c r="I19875" i="4"/>
  <c r="I19876" i="4"/>
  <c r="I19877" i="4"/>
  <c r="I19878" i="4"/>
  <c r="I19879" i="4"/>
  <c r="I19880" i="4"/>
  <c r="I19881" i="4"/>
  <c r="I19882" i="4"/>
  <c r="I19883" i="4"/>
  <c r="I19884" i="4"/>
  <c r="I19885" i="4"/>
  <c r="I19886" i="4"/>
  <c r="I19887" i="4"/>
  <c r="I19888" i="4"/>
  <c r="I19889" i="4"/>
  <c r="I19890" i="4"/>
  <c r="I19891" i="4"/>
  <c r="I19892" i="4"/>
  <c r="I19893" i="4"/>
  <c r="I19894" i="4"/>
  <c r="I19895" i="4"/>
  <c r="I19896" i="4"/>
  <c r="I19897" i="4"/>
  <c r="I19898" i="4"/>
  <c r="I19899" i="4"/>
  <c r="I19900" i="4"/>
  <c r="I19901" i="4"/>
  <c r="I19902" i="4"/>
  <c r="I19903" i="4"/>
  <c r="I19904" i="4"/>
  <c r="I19905" i="4"/>
  <c r="I19906" i="4"/>
  <c r="I19907" i="4"/>
  <c r="I19908" i="4"/>
  <c r="I19909" i="4"/>
  <c r="I19910" i="4"/>
  <c r="I19911" i="4"/>
  <c r="I19912" i="4"/>
  <c r="I19913" i="4"/>
  <c r="I19914" i="4"/>
  <c r="I19915" i="4"/>
  <c r="I19916" i="4"/>
  <c r="I19917" i="4"/>
  <c r="I19918" i="4"/>
  <c r="I19919" i="4"/>
  <c r="I19920" i="4"/>
  <c r="I19921" i="4"/>
  <c r="I19922" i="4"/>
  <c r="I19923" i="4"/>
  <c r="I19924" i="4"/>
  <c r="I19925" i="4"/>
  <c r="I19926" i="4"/>
  <c r="I19927" i="4"/>
  <c r="I19928" i="4"/>
  <c r="I19929" i="4"/>
  <c r="I19930" i="4"/>
  <c r="I19931" i="4"/>
  <c r="I19932" i="4"/>
  <c r="I19933" i="4"/>
  <c r="I19934" i="4"/>
  <c r="I19935" i="4"/>
  <c r="I19936" i="4"/>
  <c r="I19937" i="4"/>
  <c r="I19938" i="4"/>
  <c r="I19939" i="4"/>
  <c r="I19940" i="4"/>
  <c r="I19941" i="4"/>
  <c r="I19942" i="4"/>
  <c r="I19943" i="4"/>
  <c r="I19944" i="4"/>
  <c r="I19945" i="4"/>
  <c r="I19946" i="4"/>
  <c r="I19947" i="4"/>
  <c r="I19948" i="4"/>
  <c r="I19949" i="4"/>
  <c r="I19950" i="4"/>
  <c r="I19951" i="4"/>
  <c r="I19952" i="4"/>
  <c r="I19953" i="4"/>
  <c r="I19954" i="4"/>
  <c r="I19955" i="4"/>
  <c r="I19956" i="4"/>
  <c r="I19957" i="4"/>
  <c r="I19958" i="4"/>
  <c r="I19959" i="4"/>
  <c r="I19960" i="4"/>
  <c r="I19961" i="4"/>
  <c r="I19962" i="4"/>
  <c r="I19963" i="4"/>
  <c r="I19964" i="4"/>
  <c r="I19965" i="4"/>
  <c r="I19966" i="4"/>
  <c r="I19967" i="4"/>
  <c r="I19968" i="4"/>
  <c r="I19969" i="4"/>
  <c r="I19970" i="4"/>
  <c r="I19971" i="4"/>
  <c r="I19972" i="4"/>
  <c r="I19973" i="4"/>
  <c r="I19974" i="4"/>
  <c r="I19975" i="4"/>
  <c r="I19976" i="4"/>
  <c r="I19977" i="4"/>
  <c r="I19978" i="4"/>
  <c r="I19979" i="4"/>
  <c r="I19980" i="4"/>
  <c r="I19981" i="4"/>
  <c r="I19982" i="4"/>
  <c r="I19983" i="4"/>
  <c r="I19984" i="4"/>
  <c r="I19985" i="4"/>
  <c r="I19986" i="4"/>
  <c r="I19987" i="4"/>
  <c r="I19988" i="4"/>
  <c r="I19989" i="4"/>
  <c r="I19990" i="4"/>
  <c r="I19991" i="4"/>
  <c r="I19992" i="4"/>
  <c r="I19993" i="4"/>
  <c r="I19994" i="4"/>
  <c r="I19995" i="4"/>
  <c r="I19996" i="4"/>
  <c r="I19997" i="4"/>
  <c r="I19998" i="4"/>
  <c r="I19999" i="4"/>
  <c r="I20000" i="4"/>
  <c r="I20001" i="4"/>
  <c r="I20002" i="4"/>
  <c r="I20003" i="4"/>
  <c r="I20004" i="4"/>
  <c r="I20005" i="4"/>
  <c r="I20006" i="4"/>
  <c r="I20007" i="4"/>
  <c r="I20008" i="4"/>
  <c r="I20009" i="4"/>
  <c r="I20010" i="4"/>
  <c r="I20011" i="4"/>
  <c r="I20012" i="4"/>
  <c r="I20013" i="4"/>
  <c r="I20014" i="4"/>
  <c r="I20015" i="4"/>
  <c r="I20016" i="4"/>
  <c r="I20017" i="4"/>
  <c r="I20018" i="4"/>
  <c r="I20019" i="4"/>
  <c r="I20020" i="4"/>
  <c r="I20021" i="4"/>
  <c r="I20022" i="4"/>
  <c r="I20023" i="4"/>
  <c r="I20024" i="4"/>
  <c r="I20025" i="4"/>
  <c r="I20026" i="4"/>
  <c r="I20027" i="4"/>
  <c r="I20028" i="4"/>
  <c r="I20029" i="4"/>
  <c r="I20030" i="4"/>
  <c r="I20031" i="4"/>
  <c r="I20032" i="4"/>
  <c r="I20033" i="4"/>
  <c r="I20034" i="4"/>
  <c r="I20035" i="4"/>
  <c r="I20036" i="4"/>
  <c r="I20037" i="4"/>
  <c r="I20038" i="4"/>
  <c r="I20039" i="4"/>
  <c r="I20040" i="4"/>
  <c r="I20041" i="4"/>
  <c r="I20042" i="4"/>
  <c r="I20043" i="4"/>
  <c r="I20044" i="4"/>
  <c r="I20045" i="4"/>
  <c r="I20046" i="4"/>
  <c r="I20047" i="4"/>
  <c r="I20048" i="4"/>
  <c r="I20049" i="4"/>
  <c r="I20050" i="4"/>
  <c r="I20051" i="4"/>
  <c r="I20052" i="4"/>
  <c r="I20053" i="4"/>
  <c r="I20054" i="4"/>
  <c r="I20055" i="4"/>
  <c r="I20056" i="4"/>
  <c r="I20057" i="4"/>
  <c r="I20058" i="4"/>
  <c r="I20059" i="4"/>
  <c r="I20060" i="4"/>
  <c r="I20061" i="4"/>
  <c r="I20062" i="4"/>
  <c r="I20063" i="4"/>
  <c r="I20064" i="4"/>
  <c r="I20065" i="4"/>
  <c r="I20066" i="4"/>
  <c r="I20067" i="4"/>
  <c r="I20068" i="4"/>
  <c r="I20069" i="4"/>
  <c r="I20070" i="4"/>
  <c r="I20071" i="4"/>
  <c r="I20072" i="4"/>
  <c r="I20073" i="4"/>
  <c r="I20074" i="4"/>
  <c r="I20075" i="4"/>
  <c r="I20076" i="4"/>
  <c r="I20077" i="4"/>
  <c r="I20078" i="4"/>
  <c r="I20079" i="4"/>
  <c r="I20080" i="4"/>
  <c r="I20081" i="4"/>
  <c r="I20082" i="4"/>
  <c r="I20083" i="4"/>
  <c r="I20084" i="4"/>
  <c r="I20085" i="4"/>
  <c r="I20086" i="4"/>
  <c r="I20087" i="4"/>
  <c r="I20088" i="4"/>
  <c r="I20089" i="4"/>
  <c r="I20090" i="4"/>
  <c r="I20091" i="4"/>
  <c r="I20092" i="4"/>
  <c r="I20093" i="4"/>
  <c r="I20094" i="4"/>
  <c r="I20095" i="4"/>
  <c r="I20096" i="4"/>
  <c r="I20097" i="4"/>
  <c r="I20098" i="4"/>
  <c r="I20099" i="4"/>
  <c r="I20100" i="4"/>
  <c r="I20101" i="4"/>
  <c r="I20102" i="4"/>
  <c r="I20103" i="4"/>
  <c r="I20104" i="4"/>
  <c r="I20105" i="4"/>
  <c r="I20106" i="4"/>
  <c r="I20107" i="4"/>
  <c r="I20108" i="4"/>
  <c r="I20109" i="4"/>
  <c r="I20110" i="4"/>
  <c r="I20111" i="4"/>
  <c r="I20112" i="4"/>
  <c r="I20113" i="4"/>
  <c r="I20114" i="4"/>
  <c r="I20115" i="4"/>
  <c r="I20116" i="4"/>
  <c r="I20117" i="4"/>
  <c r="I20118" i="4"/>
  <c r="I20119" i="4"/>
  <c r="I20120" i="4"/>
  <c r="I20121" i="4"/>
  <c r="I20122" i="4"/>
  <c r="I20123" i="4"/>
  <c r="I20124" i="4"/>
  <c r="I20125" i="4"/>
  <c r="I20126" i="4"/>
  <c r="I20127" i="4"/>
  <c r="I20128" i="4"/>
  <c r="I20129" i="4"/>
  <c r="I20130" i="4"/>
  <c r="I20131" i="4"/>
  <c r="I20132" i="4"/>
  <c r="I20133" i="4"/>
  <c r="I20134" i="4"/>
  <c r="I20135" i="4"/>
  <c r="I20136" i="4"/>
  <c r="I20137" i="4"/>
  <c r="I20138" i="4"/>
  <c r="I20139" i="4"/>
  <c r="I20140" i="4"/>
  <c r="I20141" i="4"/>
  <c r="I20142" i="4"/>
  <c r="I20143" i="4"/>
  <c r="I20144" i="4"/>
  <c r="I20145" i="4"/>
  <c r="I20146" i="4"/>
  <c r="I20147" i="4"/>
  <c r="I20148" i="4"/>
  <c r="I20149" i="4"/>
  <c r="I20150" i="4"/>
  <c r="I20151" i="4"/>
  <c r="I20152" i="4"/>
  <c r="I20153" i="4"/>
  <c r="I20154" i="4"/>
  <c r="I20155" i="4"/>
  <c r="I20156" i="4"/>
  <c r="I20157" i="4"/>
  <c r="I20158" i="4"/>
  <c r="I20159" i="4"/>
  <c r="I20160" i="4"/>
  <c r="I20161" i="4"/>
  <c r="I20162" i="4"/>
  <c r="I20163" i="4"/>
  <c r="I20164" i="4"/>
  <c r="I20165" i="4"/>
  <c r="I20166" i="4"/>
  <c r="I20167" i="4"/>
  <c r="I20168" i="4"/>
  <c r="I20169" i="4"/>
  <c r="I20170" i="4"/>
  <c r="I20171" i="4"/>
  <c r="I20172" i="4"/>
  <c r="I20173" i="4"/>
  <c r="I20174" i="4"/>
  <c r="I20175" i="4"/>
  <c r="I20176" i="4"/>
  <c r="I20177" i="4"/>
  <c r="I20178" i="4"/>
  <c r="I20179" i="4"/>
  <c r="I20180" i="4"/>
  <c r="I20181" i="4"/>
  <c r="I20182" i="4"/>
  <c r="I20183" i="4"/>
  <c r="I20184" i="4"/>
  <c r="I20185" i="4"/>
  <c r="I20186" i="4"/>
  <c r="I20187" i="4"/>
  <c r="I20188" i="4"/>
  <c r="I20189" i="4"/>
  <c r="I20190" i="4"/>
  <c r="I20191" i="4"/>
  <c r="I20192" i="4"/>
  <c r="I20193" i="4"/>
  <c r="I20194" i="4"/>
  <c r="I20195" i="4"/>
  <c r="I20196" i="4"/>
  <c r="I20197" i="4"/>
  <c r="I20198" i="4"/>
  <c r="I20199" i="4"/>
  <c r="I20200" i="4"/>
  <c r="I20201" i="4"/>
  <c r="I20202" i="4"/>
  <c r="I20203" i="4"/>
  <c r="I20204" i="4"/>
  <c r="I20205" i="4"/>
  <c r="I20206" i="4"/>
  <c r="I20207" i="4"/>
  <c r="I20208" i="4"/>
  <c r="I20209" i="4"/>
  <c r="I20210" i="4"/>
  <c r="I20211" i="4"/>
  <c r="I20212" i="4"/>
  <c r="I20213" i="4"/>
  <c r="I20214" i="4"/>
  <c r="I20215" i="4"/>
  <c r="I20216" i="4"/>
  <c r="I20217" i="4"/>
  <c r="I20218" i="4"/>
  <c r="I20219" i="4"/>
  <c r="I20220" i="4"/>
  <c r="I20221" i="4"/>
  <c r="I20222" i="4"/>
  <c r="I20223" i="4"/>
  <c r="I20224" i="4"/>
  <c r="I20225" i="4"/>
  <c r="I20226" i="4"/>
  <c r="I20227" i="4"/>
  <c r="I20228" i="4"/>
  <c r="I20229" i="4"/>
  <c r="I20230" i="4"/>
  <c r="I20231" i="4"/>
  <c r="I20232" i="4"/>
  <c r="I20233" i="4"/>
  <c r="I20234" i="4"/>
  <c r="I20235" i="4"/>
  <c r="I20236" i="4"/>
  <c r="I20237" i="4"/>
  <c r="I20238" i="4"/>
  <c r="I20239" i="4"/>
  <c r="I20240" i="4"/>
  <c r="I20241" i="4"/>
  <c r="I20242" i="4"/>
  <c r="I20243" i="4"/>
  <c r="I20244" i="4"/>
  <c r="I20245" i="4"/>
  <c r="I20246" i="4"/>
  <c r="I20247" i="4"/>
  <c r="I20248" i="4"/>
  <c r="I20249" i="4"/>
  <c r="I20250" i="4"/>
  <c r="I20251" i="4"/>
  <c r="I20252" i="4"/>
  <c r="I20253" i="4"/>
  <c r="I20254" i="4"/>
  <c r="I20255" i="4"/>
  <c r="I20256" i="4"/>
  <c r="I20257" i="4"/>
  <c r="I20258" i="4"/>
  <c r="I20259" i="4"/>
  <c r="I20260" i="4"/>
  <c r="I20261" i="4"/>
  <c r="I20262" i="4"/>
  <c r="I20263" i="4"/>
  <c r="I20264" i="4"/>
  <c r="I20265" i="4"/>
  <c r="I20266" i="4"/>
  <c r="I20267" i="4"/>
  <c r="I20268" i="4"/>
  <c r="I20269" i="4"/>
  <c r="I20270" i="4"/>
  <c r="I20271" i="4"/>
  <c r="I20272" i="4"/>
  <c r="I20273" i="4"/>
  <c r="I20274" i="4"/>
  <c r="I20275" i="4"/>
  <c r="I20276" i="4"/>
  <c r="I20277" i="4"/>
  <c r="I20278" i="4"/>
  <c r="I20279" i="4"/>
  <c r="I20280" i="4"/>
  <c r="I20281" i="4"/>
  <c r="I20282" i="4"/>
  <c r="I20283" i="4"/>
  <c r="I20284" i="4"/>
  <c r="I20285" i="4"/>
  <c r="I20286" i="4"/>
  <c r="I20287" i="4"/>
  <c r="I20288" i="4"/>
  <c r="I20289" i="4"/>
  <c r="I20290" i="4"/>
  <c r="I20291" i="4"/>
  <c r="I20292" i="4"/>
  <c r="I20293" i="4"/>
  <c r="I20294" i="4"/>
  <c r="I20295" i="4"/>
  <c r="I20296" i="4"/>
  <c r="I20297" i="4"/>
  <c r="I20298" i="4"/>
  <c r="I20299" i="4"/>
  <c r="I20300" i="4"/>
  <c r="I20301" i="4"/>
  <c r="I20302" i="4"/>
  <c r="I20303" i="4"/>
  <c r="I20304" i="4"/>
  <c r="I20305" i="4"/>
  <c r="I20306" i="4"/>
  <c r="I20307" i="4"/>
  <c r="I20308" i="4"/>
  <c r="I20309" i="4"/>
  <c r="I20310" i="4"/>
  <c r="I20311" i="4"/>
  <c r="I20312" i="4"/>
  <c r="I20313" i="4"/>
  <c r="I20314" i="4"/>
  <c r="I20315" i="4"/>
  <c r="I20316" i="4"/>
  <c r="I20317" i="4"/>
  <c r="I20318" i="4"/>
  <c r="I20319" i="4"/>
  <c r="I20320" i="4"/>
  <c r="I20321" i="4"/>
  <c r="I20322" i="4"/>
  <c r="I20323" i="4"/>
  <c r="I20324" i="4"/>
  <c r="I20325" i="4"/>
  <c r="I20326" i="4"/>
  <c r="I20327" i="4"/>
  <c r="I20328" i="4"/>
  <c r="I20329" i="4"/>
  <c r="I20330" i="4"/>
  <c r="I20331" i="4"/>
  <c r="I20332" i="4"/>
  <c r="I20333" i="4"/>
  <c r="I20334" i="4"/>
  <c r="I20335" i="4"/>
  <c r="I20336" i="4"/>
  <c r="I20337" i="4"/>
  <c r="I20338" i="4"/>
  <c r="I20339" i="4"/>
  <c r="I20340" i="4"/>
  <c r="I20341" i="4"/>
  <c r="I20342" i="4"/>
  <c r="I20343" i="4"/>
  <c r="I20344" i="4"/>
  <c r="I20345" i="4"/>
  <c r="I20346" i="4"/>
  <c r="I20347" i="4"/>
  <c r="I20348" i="4"/>
  <c r="I20349" i="4"/>
  <c r="I20350" i="4"/>
  <c r="I20351" i="4"/>
  <c r="I20352" i="4"/>
  <c r="I20353" i="4"/>
  <c r="I20354" i="4"/>
  <c r="I20355" i="4"/>
  <c r="I20356" i="4"/>
  <c r="I20357" i="4"/>
  <c r="I20358" i="4"/>
  <c r="I20359" i="4"/>
  <c r="I20360" i="4"/>
  <c r="I20361" i="4"/>
  <c r="I20362" i="4"/>
  <c r="I20363" i="4"/>
  <c r="I20364" i="4"/>
  <c r="I20365" i="4"/>
  <c r="I20366" i="4"/>
  <c r="I20367" i="4"/>
  <c r="I20368" i="4"/>
  <c r="I20369" i="4"/>
  <c r="I20370" i="4"/>
  <c r="I20371" i="4"/>
  <c r="I20372" i="4"/>
  <c r="I20373" i="4"/>
  <c r="I20374" i="4"/>
  <c r="I20375" i="4"/>
  <c r="I20376" i="4"/>
  <c r="I20377" i="4"/>
  <c r="I20378" i="4"/>
  <c r="I20379" i="4"/>
  <c r="I20380" i="4"/>
  <c r="I20381" i="4"/>
  <c r="I20382" i="4"/>
  <c r="I20383" i="4"/>
  <c r="I20384" i="4"/>
  <c r="I20385" i="4"/>
  <c r="I20386" i="4"/>
  <c r="I20387" i="4"/>
  <c r="I20388" i="4"/>
  <c r="I20389" i="4"/>
  <c r="I20390" i="4"/>
  <c r="I20391" i="4"/>
  <c r="I20392" i="4"/>
  <c r="I20393" i="4"/>
  <c r="I20394" i="4"/>
  <c r="I20395" i="4"/>
  <c r="I20396" i="4"/>
  <c r="I20397" i="4"/>
  <c r="I20398" i="4"/>
  <c r="I20399" i="4"/>
  <c r="I20400" i="4"/>
  <c r="I20401" i="4"/>
  <c r="I20402" i="4"/>
  <c r="I20403" i="4"/>
  <c r="I20404" i="4"/>
  <c r="I20405" i="4"/>
  <c r="I20406" i="4"/>
  <c r="I20407" i="4"/>
  <c r="I20408" i="4"/>
  <c r="I20409" i="4"/>
  <c r="I20410" i="4"/>
  <c r="I20411" i="4"/>
  <c r="I20412" i="4"/>
  <c r="I20413" i="4"/>
  <c r="I20414" i="4"/>
  <c r="I20415" i="4"/>
  <c r="I20416" i="4"/>
  <c r="I20417" i="4"/>
  <c r="I20418" i="4"/>
  <c r="I20419" i="4"/>
  <c r="I20420" i="4"/>
  <c r="I20421" i="4"/>
  <c r="I20422" i="4"/>
  <c r="I20423" i="4"/>
  <c r="I20424" i="4"/>
  <c r="I20425" i="4"/>
  <c r="I20426" i="4"/>
  <c r="I20427" i="4"/>
  <c r="I20428" i="4"/>
  <c r="I20429" i="4"/>
  <c r="I20430" i="4"/>
  <c r="I20431" i="4"/>
  <c r="I20432" i="4"/>
  <c r="I20433" i="4"/>
  <c r="I20434" i="4"/>
  <c r="I20435" i="4"/>
  <c r="I20436" i="4"/>
  <c r="I20437" i="4"/>
  <c r="I20438" i="4"/>
  <c r="I20439" i="4"/>
  <c r="I20440" i="4"/>
  <c r="I20441" i="4"/>
  <c r="I20442" i="4"/>
  <c r="I20443" i="4"/>
  <c r="I20444" i="4"/>
  <c r="I20445" i="4"/>
  <c r="I20446" i="4"/>
  <c r="I20447" i="4"/>
  <c r="I20448" i="4"/>
  <c r="I20449" i="4"/>
  <c r="I20450" i="4"/>
  <c r="I20451" i="4"/>
  <c r="I20452" i="4"/>
  <c r="I20453" i="4"/>
  <c r="I20454" i="4"/>
  <c r="I20455" i="4"/>
  <c r="I20456" i="4"/>
  <c r="I20457" i="4"/>
  <c r="I20458" i="4"/>
  <c r="I20459" i="4"/>
  <c r="I20460" i="4"/>
  <c r="I20461" i="4"/>
  <c r="I20462" i="4"/>
  <c r="I20463" i="4"/>
  <c r="I20464" i="4"/>
  <c r="I20465" i="4"/>
  <c r="I20466" i="4"/>
  <c r="I20467" i="4"/>
  <c r="I20468" i="4"/>
  <c r="I20469" i="4"/>
  <c r="I20470" i="4"/>
  <c r="I20471" i="4"/>
  <c r="I20472" i="4"/>
  <c r="I20473" i="4"/>
  <c r="I20474" i="4"/>
  <c r="I20475" i="4"/>
  <c r="I20476" i="4"/>
  <c r="I20477" i="4"/>
  <c r="I20478" i="4"/>
  <c r="I20479" i="4"/>
  <c r="I20480" i="4"/>
  <c r="I20481" i="4"/>
  <c r="I20482" i="4"/>
  <c r="I20483" i="4"/>
  <c r="I20484" i="4"/>
  <c r="I20485" i="4"/>
  <c r="I20486" i="4"/>
  <c r="I20487" i="4"/>
  <c r="I20488" i="4"/>
  <c r="I20489" i="4"/>
  <c r="I20490" i="4"/>
  <c r="I20491" i="4"/>
  <c r="I20492" i="4"/>
  <c r="I20493" i="4"/>
  <c r="I20494" i="4"/>
  <c r="I20495" i="4"/>
  <c r="I20496" i="4"/>
  <c r="I20497" i="4"/>
  <c r="I20498" i="4"/>
  <c r="I20499" i="4"/>
  <c r="I20500" i="4"/>
  <c r="I20501" i="4"/>
  <c r="I20502" i="4"/>
  <c r="I20503" i="4"/>
  <c r="I20504" i="4"/>
  <c r="I20505" i="4"/>
  <c r="I20506" i="4"/>
  <c r="I20507" i="4"/>
  <c r="I20508" i="4"/>
  <c r="I20509" i="4"/>
  <c r="I20510" i="4"/>
  <c r="I20511" i="4"/>
  <c r="I20512" i="4"/>
  <c r="I20513" i="4"/>
  <c r="I20514" i="4"/>
  <c r="I20515" i="4"/>
  <c r="I20516" i="4"/>
  <c r="I20517" i="4"/>
  <c r="I20518" i="4"/>
  <c r="I20519" i="4"/>
  <c r="I20520" i="4"/>
  <c r="I20521" i="4"/>
  <c r="I20522" i="4"/>
  <c r="I20523" i="4"/>
  <c r="I20524" i="4"/>
  <c r="I20525" i="4"/>
  <c r="I20526" i="4"/>
  <c r="I20527" i="4"/>
  <c r="I20528" i="4"/>
  <c r="I20529" i="4"/>
  <c r="I20530" i="4"/>
  <c r="I20531" i="4"/>
  <c r="I20532" i="4"/>
  <c r="I20533" i="4"/>
  <c r="I20534" i="4"/>
  <c r="I20535" i="4"/>
  <c r="I20536" i="4"/>
  <c r="I20537" i="4"/>
  <c r="I20538" i="4"/>
  <c r="I20539" i="4"/>
  <c r="I20540" i="4"/>
  <c r="I20541" i="4"/>
  <c r="I20542" i="4"/>
  <c r="I20543" i="4"/>
  <c r="I20544" i="4"/>
  <c r="I20545" i="4"/>
  <c r="I20546" i="4"/>
  <c r="I20547" i="4"/>
  <c r="I20548" i="4"/>
  <c r="I20549" i="4"/>
  <c r="I20550" i="4"/>
  <c r="I20551" i="4"/>
  <c r="I20552" i="4"/>
  <c r="I20553" i="4"/>
  <c r="I20554" i="4"/>
  <c r="I20555" i="4"/>
  <c r="I20556" i="4"/>
  <c r="I20557" i="4"/>
  <c r="I20558" i="4"/>
  <c r="I20559" i="4"/>
  <c r="I20560" i="4"/>
  <c r="I20561" i="4"/>
  <c r="I20562" i="4"/>
  <c r="I20563" i="4"/>
  <c r="I20564" i="4"/>
  <c r="I20565" i="4"/>
  <c r="I20566" i="4"/>
  <c r="I20567" i="4"/>
  <c r="I20568" i="4"/>
  <c r="I20569" i="4"/>
  <c r="I20570" i="4"/>
  <c r="I20571" i="4"/>
  <c r="I20572" i="4"/>
  <c r="I20573" i="4"/>
  <c r="I20574" i="4"/>
  <c r="I20575" i="4"/>
  <c r="I20576" i="4"/>
  <c r="I20577" i="4"/>
  <c r="I20578" i="4"/>
  <c r="I20579" i="4"/>
  <c r="I20580" i="4"/>
  <c r="I20581" i="4"/>
  <c r="I20582" i="4"/>
  <c r="I20583" i="4"/>
  <c r="I20584" i="4"/>
  <c r="I20585" i="4"/>
  <c r="I20586" i="4"/>
  <c r="I20587" i="4"/>
  <c r="I20588" i="4"/>
  <c r="I20589" i="4"/>
  <c r="I20590" i="4"/>
  <c r="I20591" i="4"/>
  <c r="I20592" i="4"/>
  <c r="I20593" i="4"/>
  <c r="I20594" i="4"/>
  <c r="I20595" i="4"/>
  <c r="I20596" i="4"/>
  <c r="I20597" i="4"/>
  <c r="I20598" i="4"/>
  <c r="I20599" i="4"/>
  <c r="I20600" i="4"/>
  <c r="I20601" i="4"/>
  <c r="I20602" i="4"/>
  <c r="I20603" i="4"/>
  <c r="I20604" i="4"/>
  <c r="I20605" i="4"/>
  <c r="I20606" i="4"/>
  <c r="I20607" i="4"/>
  <c r="I20608" i="4"/>
  <c r="I20609" i="4"/>
  <c r="I20610" i="4"/>
  <c r="I20611" i="4"/>
  <c r="I20612" i="4"/>
  <c r="I20613" i="4"/>
  <c r="I20614" i="4"/>
  <c r="I20615" i="4"/>
  <c r="I20616" i="4"/>
  <c r="I20617" i="4"/>
  <c r="I20618" i="4"/>
  <c r="I20619" i="4"/>
  <c r="I20620" i="4"/>
  <c r="I20621" i="4"/>
  <c r="I20622" i="4"/>
  <c r="I20623" i="4"/>
  <c r="I20624" i="4"/>
  <c r="I20625" i="4"/>
  <c r="I20626" i="4"/>
  <c r="I20627" i="4"/>
  <c r="I20628" i="4"/>
  <c r="I20629" i="4"/>
  <c r="I20630" i="4"/>
  <c r="I20631" i="4"/>
  <c r="I20632" i="4"/>
  <c r="I20633" i="4"/>
  <c r="I20634" i="4"/>
  <c r="I20635" i="4"/>
  <c r="I20636" i="4"/>
  <c r="I20637" i="4"/>
  <c r="I20638" i="4"/>
  <c r="I20639" i="4"/>
  <c r="I20640" i="4"/>
  <c r="I20641" i="4"/>
  <c r="I20642" i="4"/>
  <c r="I20643" i="4"/>
  <c r="I20644" i="4"/>
  <c r="I20645" i="4"/>
  <c r="I20646" i="4"/>
  <c r="I20647" i="4"/>
  <c r="I20648" i="4"/>
  <c r="I20649" i="4"/>
  <c r="I20650" i="4"/>
  <c r="I20651" i="4"/>
  <c r="I20652" i="4"/>
  <c r="I20653" i="4"/>
  <c r="I20654" i="4"/>
  <c r="I20655" i="4"/>
  <c r="I20656" i="4"/>
  <c r="I20657" i="4"/>
  <c r="I20658" i="4"/>
  <c r="I20659" i="4"/>
  <c r="I20660" i="4"/>
  <c r="I20661" i="4"/>
  <c r="I20662" i="4"/>
  <c r="I20663" i="4"/>
  <c r="I20664" i="4"/>
  <c r="I20665" i="4"/>
  <c r="I20666" i="4"/>
  <c r="I20667" i="4"/>
  <c r="I20668" i="4"/>
  <c r="I20669" i="4"/>
  <c r="I20670" i="4"/>
  <c r="I20671" i="4"/>
  <c r="I20672" i="4"/>
  <c r="I20673" i="4"/>
  <c r="I20674" i="4"/>
  <c r="I20675" i="4"/>
  <c r="I20676" i="4"/>
  <c r="I20677" i="4"/>
  <c r="I20678" i="4"/>
  <c r="I20679" i="4"/>
  <c r="I20680" i="4"/>
  <c r="I20681" i="4"/>
  <c r="I20682" i="4"/>
  <c r="I20683" i="4"/>
  <c r="I20684" i="4"/>
  <c r="I20685" i="4"/>
  <c r="I20686" i="4"/>
  <c r="I20687" i="4"/>
  <c r="I20688" i="4"/>
  <c r="I20689" i="4"/>
  <c r="I20690" i="4"/>
  <c r="I20691" i="4"/>
  <c r="I20692" i="4"/>
  <c r="I20693" i="4"/>
  <c r="I20694" i="4"/>
  <c r="I20695" i="4"/>
  <c r="I20696" i="4"/>
  <c r="I20697" i="4"/>
  <c r="I20698" i="4"/>
  <c r="I20699" i="4"/>
  <c r="I20700" i="4"/>
  <c r="I20701" i="4"/>
  <c r="I20702" i="4"/>
  <c r="I20703" i="4"/>
  <c r="I20704" i="4"/>
  <c r="I20705" i="4"/>
  <c r="I20706" i="4"/>
  <c r="I20707" i="4"/>
  <c r="I20708" i="4"/>
  <c r="I20709" i="4"/>
  <c r="I20710" i="4"/>
  <c r="I20711" i="4"/>
  <c r="I20712" i="4"/>
  <c r="I20713" i="4"/>
  <c r="I20714" i="4"/>
  <c r="I20715" i="4"/>
  <c r="I20716" i="4"/>
  <c r="I20717" i="4"/>
  <c r="I20718" i="4"/>
  <c r="I20719" i="4"/>
  <c r="I20720" i="4"/>
  <c r="I20721" i="4"/>
  <c r="I20722" i="4"/>
  <c r="I20723" i="4"/>
  <c r="I20724" i="4"/>
  <c r="I20725" i="4"/>
  <c r="I20726" i="4"/>
  <c r="I20727" i="4"/>
  <c r="I20728" i="4"/>
  <c r="I20729" i="4"/>
  <c r="I20730" i="4"/>
  <c r="I20731" i="4"/>
  <c r="I20732" i="4"/>
  <c r="I20733" i="4"/>
  <c r="I20734" i="4"/>
  <c r="I20735" i="4"/>
  <c r="I20736" i="4"/>
  <c r="I20737" i="4"/>
  <c r="I20738" i="4"/>
  <c r="I20739" i="4"/>
  <c r="I20740" i="4"/>
  <c r="I20741" i="4"/>
  <c r="I20742" i="4"/>
  <c r="I20743" i="4"/>
  <c r="I20744" i="4"/>
  <c r="I20745" i="4"/>
  <c r="I20746" i="4"/>
  <c r="I20747" i="4"/>
  <c r="I20748" i="4"/>
  <c r="I20749" i="4"/>
  <c r="I20750" i="4"/>
  <c r="I20751" i="4"/>
  <c r="I20752" i="4"/>
  <c r="I20753" i="4"/>
  <c r="I20754" i="4"/>
  <c r="I20755" i="4"/>
  <c r="I20756" i="4"/>
  <c r="I20757" i="4"/>
  <c r="I20758" i="4"/>
  <c r="I20759" i="4"/>
  <c r="I20760" i="4"/>
  <c r="I20761" i="4"/>
  <c r="I20762" i="4"/>
  <c r="I20763" i="4"/>
  <c r="I20764" i="4"/>
  <c r="I20765" i="4"/>
  <c r="I20766" i="4"/>
  <c r="I20767" i="4"/>
  <c r="I20768" i="4"/>
  <c r="I20769" i="4"/>
  <c r="I20770" i="4"/>
  <c r="I20771" i="4"/>
  <c r="I20772" i="4"/>
  <c r="I20773" i="4"/>
  <c r="I20774" i="4"/>
  <c r="I20775" i="4"/>
  <c r="I20776" i="4"/>
  <c r="I20777" i="4"/>
  <c r="I20778" i="4"/>
  <c r="I20779" i="4"/>
  <c r="I20780" i="4"/>
  <c r="I20781" i="4"/>
  <c r="I20782" i="4"/>
  <c r="I20783" i="4"/>
  <c r="I20784" i="4"/>
  <c r="I20785" i="4"/>
  <c r="I20786" i="4"/>
  <c r="I20787" i="4"/>
  <c r="I20788" i="4"/>
  <c r="I20789" i="4"/>
  <c r="I20790" i="4"/>
  <c r="I20791" i="4"/>
  <c r="I20792" i="4"/>
  <c r="I20793" i="4"/>
  <c r="I20794" i="4"/>
  <c r="I20795" i="4"/>
  <c r="I20796" i="4"/>
  <c r="I20797" i="4"/>
  <c r="I20798" i="4"/>
  <c r="I20799" i="4"/>
  <c r="I20800" i="4"/>
  <c r="I20801" i="4"/>
  <c r="I20802" i="4"/>
  <c r="I20803" i="4"/>
  <c r="I20804" i="4"/>
  <c r="I20805" i="4"/>
  <c r="I20806" i="4"/>
  <c r="I20807" i="4"/>
  <c r="I20808" i="4"/>
  <c r="I20809" i="4"/>
  <c r="I20810" i="4"/>
  <c r="I20811" i="4"/>
  <c r="I20812" i="4"/>
  <c r="I20813" i="4"/>
  <c r="I20814" i="4"/>
  <c r="I20815" i="4"/>
  <c r="I20816" i="4"/>
  <c r="I20817" i="4"/>
  <c r="I20818" i="4"/>
  <c r="I20819" i="4"/>
  <c r="I20820" i="4"/>
  <c r="I20821" i="4"/>
  <c r="I20822" i="4"/>
  <c r="I20823" i="4"/>
  <c r="I20824" i="4"/>
  <c r="I20825" i="4"/>
  <c r="I20826" i="4"/>
  <c r="I20827" i="4"/>
  <c r="I20828" i="4"/>
  <c r="I20829" i="4"/>
  <c r="I20830" i="4"/>
  <c r="I20831" i="4"/>
  <c r="I20832" i="4"/>
  <c r="I20833" i="4"/>
  <c r="I20834" i="4"/>
  <c r="I20835" i="4"/>
  <c r="I20836" i="4"/>
  <c r="I20837" i="4"/>
  <c r="I20838" i="4"/>
  <c r="I20839" i="4"/>
  <c r="I20840" i="4"/>
  <c r="I20841" i="4"/>
  <c r="I20842" i="4"/>
  <c r="I20843" i="4"/>
  <c r="I20844" i="4"/>
  <c r="I20845" i="4"/>
  <c r="I20846" i="4"/>
  <c r="I20847" i="4"/>
  <c r="I20848" i="4"/>
  <c r="I20849" i="4"/>
  <c r="I20850" i="4"/>
  <c r="I20851" i="4"/>
  <c r="I20852" i="4"/>
  <c r="I20853" i="4"/>
  <c r="I20854" i="4"/>
  <c r="I20855" i="4"/>
  <c r="I20856" i="4"/>
  <c r="I20857" i="4"/>
  <c r="I20858" i="4"/>
  <c r="I20859" i="4"/>
  <c r="I20860" i="4"/>
  <c r="I20861" i="4"/>
  <c r="I20862" i="4"/>
  <c r="I20863" i="4"/>
  <c r="I20864" i="4"/>
  <c r="I20865" i="4"/>
  <c r="I20866" i="4"/>
  <c r="I20867" i="4"/>
  <c r="I20868" i="4"/>
  <c r="I20869" i="4"/>
  <c r="I20870" i="4"/>
  <c r="I20871" i="4"/>
  <c r="I20872" i="4"/>
  <c r="I20873" i="4"/>
  <c r="I20874" i="4"/>
  <c r="I20875" i="4"/>
  <c r="I20876" i="4"/>
  <c r="I20877" i="4"/>
  <c r="I20878" i="4"/>
  <c r="I20879" i="4"/>
  <c r="I20880" i="4"/>
  <c r="I20881" i="4"/>
  <c r="I20882" i="4"/>
  <c r="I20883" i="4"/>
  <c r="I20884" i="4"/>
  <c r="I20885" i="4"/>
  <c r="I20886" i="4"/>
  <c r="I20887" i="4"/>
  <c r="I20888" i="4"/>
  <c r="I20889" i="4"/>
  <c r="I20890" i="4"/>
  <c r="I20891" i="4"/>
  <c r="I20892" i="4"/>
  <c r="I20893" i="4"/>
  <c r="I20894" i="4"/>
  <c r="I20895" i="4"/>
  <c r="I20896" i="4"/>
  <c r="I20897" i="4"/>
  <c r="I20898" i="4"/>
  <c r="I20899" i="4"/>
  <c r="I20900" i="4"/>
  <c r="I20901" i="4"/>
  <c r="I20902" i="4"/>
  <c r="I20903" i="4"/>
  <c r="I20904" i="4"/>
  <c r="I20905" i="4"/>
  <c r="I20906" i="4"/>
  <c r="I20907" i="4"/>
  <c r="I20908" i="4"/>
  <c r="I20909" i="4"/>
  <c r="I20910" i="4"/>
  <c r="I20911" i="4"/>
  <c r="I20912" i="4"/>
  <c r="I20913" i="4"/>
  <c r="I20914" i="4"/>
  <c r="I20915" i="4"/>
  <c r="I20916" i="4"/>
  <c r="I20917" i="4"/>
  <c r="I20918" i="4"/>
  <c r="I20919" i="4"/>
  <c r="I20920" i="4"/>
  <c r="I20921" i="4"/>
  <c r="I20922" i="4"/>
  <c r="I20923" i="4"/>
  <c r="I20924" i="4"/>
  <c r="I20925" i="4"/>
  <c r="I20926" i="4"/>
  <c r="I20927" i="4"/>
  <c r="I20928" i="4"/>
  <c r="I20929" i="4"/>
  <c r="I20930" i="4"/>
  <c r="I20931" i="4"/>
  <c r="I20932" i="4"/>
  <c r="I20933" i="4"/>
  <c r="I20934" i="4"/>
  <c r="I20935" i="4"/>
  <c r="I20936" i="4"/>
  <c r="I20937" i="4"/>
  <c r="I20938" i="4"/>
  <c r="I20939" i="4"/>
  <c r="I20940" i="4"/>
  <c r="I20941" i="4"/>
  <c r="I20942" i="4"/>
  <c r="I20943" i="4"/>
  <c r="I20944" i="4"/>
  <c r="I20945" i="4"/>
  <c r="I20946" i="4"/>
  <c r="I20947" i="4"/>
  <c r="I20948" i="4"/>
  <c r="I20949" i="4"/>
  <c r="I20950" i="4"/>
  <c r="I20951" i="4"/>
  <c r="I20952" i="4"/>
  <c r="I20953" i="4"/>
  <c r="I20954" i="4"/>
  <c r="I20955" i="4"/>
  <c r="I20956" i="4"/>
  <c r="I20957" i="4"/>
  <c r="I20958" i="4"/>
  <c r="I20959" i="4"/>
  <c r="I20960" i="4"/>
  <c r="I20961" i="4"/>
  <c r="I20962" i="4"/>
  <c r="I20963" i="4"/>
  <c r="I20964" i="4"/>
  <c r="I20965" i="4"/>
  <c r="I20966" i="4"/>
  <c r="I20967" i="4"/>
  <c r="I20968" i="4"/>
  <c r="I20969" i="4"/>
  <c r="I20970" i="4"/>
  <c r="I20971" i="4"/>
  <c r="I20972" i="4"/>
  <c r="I20973" i="4"/>
  <c r="I20974" i="4"/>
  <c r="I20975" i="4"/>
  <c r="I20976" i="4"/>
  <c r="I20977" i="4"/>
  <c r="I20978" i="4"/>
  <c r="I20979" i="4"/>
  <c r="I20980" i="4"/>
  <c r="I20981" i="4"/>
  <c r="I20982" i="4"/>
  <c r="I20983" i="4"/>
  <c r="I20984" i="4"/>
  <c r="I20985" i="4"/>
  <c r="I20986" i="4"/>
  <c r="I20987" i="4"/>
  <c r="I20988" i="4"/>
  <c r="I20989" i="4"/>
  <c r="I20990" i="4"/>
  <c r="I20991" i="4"/>
  <c r="I20992" i="4"/>
  <c r="I20993" i="4"/>
  <c r="I20994" i="4"/>
  <c r="I20995" i="4"/>
  <c r="I20996" i="4"/>
  <c r="I20997" i="4"/>
  <c r="I20998" i="4"/>
  <c r="I20999" i="4"/>
  <c r="I21000" i="4"/>
  <c r="I21001" i="4"/>
  <c r="I21002" i="4"/>
  <c r="I21003" i="4"/>
  <c r="I21004" i="4"/>
  <c r="I21005" i="4"/>
  <c r="I21006" i="4"/>
  <c r="I21007" i="4"/>
  <c r="I21008" i="4"/>
  <c r="I21009" i="4"/>
  <c r="I21010" i="4"/>
  <c r="I21011" i="4"/>
  <c r="I21012" i="4"/>
  <c r="I21013" i="4"/>
  <c r="I21014" i="4"/>
  <c r="I21015" i="4"/>
  <c r="I21016" i="4"/>
  <c r="I21017" i="4"/>
  <c r="I21018" i="4"/>
  <c r="I21019" i="4"/>
  <c r="I21020" i="4"/>
  <c r="I21021" i="4"/>
  <c r="I21022" i="4"/>
  <c r="I21023" i="4"/>
  <c r="I21024" i="4"/>
  <c r="I21025" i="4"/>
  <c r="I21026" i="4"/>
  <c r="I21027" i="4"/>
  <c r="I21028" i="4"/>
  <c r="I21029" i="4"/>
  <c r="I21030" i="4"/>
  <c r="I21031" i="4"/>
  <c r="I21032" i="4"/>
  <c r="I21033" i="4"/>
  <c r="I21034" i="4"/>
  <c r="I21035" i="4"/>
  <c r="I21036" i="4"/>
  <c r="I21037" i="4"/>
  <c r="I21038" i="4"/>
  <c r="I21039" i="4"/>
  <c r="I21040" i="4"/>
  <c r="I21041" i="4"/>
  <c r="I21042" i="4"/>
  <c r="I21043" i="4"/>
  <c r="I21044" i="4"/>
  <c r="I21045" i="4"/>
  <c r="I21046" i="4"/>
  <c r="I21047" i="4"/>
  <c r="I21048" i="4"/>
  <c r="I21049" i="4"/>
  <c r="I21050" i="4"/>
  <c r="I21051" i="4"/>
  <c r="I21052" i="4"/>
  <c r="I21053" i="4"/>
  <c r="I21054" i="4"/>
  <c r="I21055" i="4"/>
  <c r="I21056" i="4"/>
  <c r="I21057" i="4"/>
  <c r="I21058" i="4"/>
  <c r="I21059" i="4"/>
  <c r="I21060" i="4"/>
  <c r="I21061" i="4"/>
  <c r="I21062" i="4"/>
  <c r="I21063" i="4"/>
  <c r="I21064" i="4"/>
  <c r="I21065" i="4"/>
  <c r="I21066" i="4"/>
  <c r="I21067" i="4"/>
  <c r="I21068" i="4"/>
  <c r="I21069" i="4"/>
  <c r="I21070" i="4"/>
  <c r="I21071" i="4"/>
  <c r="I21072" i="4"/>
  <c r="I21073" i="4"/>
  <c r="I21074" i="4"/>
  <c r="I21075" i="4"/>
  <c r="I21076" i="4"/>
  <c r="I21077" i="4"/>
  <c r="I21078" i="4"/>
  <c r="I21079" i="4"/>
  <c r="I21080" i="4"/>
  <c r="I21081" i="4"/>
  <c r="I21082" i="4"/>
  <c r="I21083" i="4"/>
  <c r="I21084" i="4"/>
  <c r="I21085" i="4"/>
  <c r="I21086" i="4"/>
  <c r="I21087" i="4"/>
  <c r="I21088" i="4"/>
  <c r="I21089" i="4"/>
  <c r="I21090" i="4"/>
  <c r="I21091" i="4"/>
  <c r="I21092" i="4"/>
  <c r="I21093" i="4"/>
  <c r="I21094" i="4"/>
  <c r="I21095" i="4"/>
  <c r="I21096" i="4"/>
  <c r="I21097" i="4"/>
  <c r="I21098" i="4"/>
  <c r="I21099" i="4"/>
  <c r="I21100" i="4"/>
  <c r="I21101" i="4"/>
  <c r="I21102" i="4"/>
  <c r="I21103" i="4"/>
  <c r="I21104" i="4"/>
  <c r="I21105" i="4"/>
  <c r="I21106" i="4"/>
  <c r="I21107" i="4"/>
  <c r="I21108" i="4"/>
  <c r="I21109" i="4"/>
  <c r="I21110" i="4"/>
  <c r="I21111" i="4"/>
  <c r="I21112" i="4"/>
  <c r="I21113" i="4"/>
  <c r="I21114" i="4"/>
  <c r="I21115" i="4"/>
  <c r="I21116" i="4"/>
  <c r="I21117" i="4"/>
  <c r="I21118" i="4"/>
  <c r="I21119" i="4"/>
  <c r="I21120" i="4"/>
  <c r="I21121" i="4"/>
  <c r="I21122" i="4"/>
  <c r="I21123" i="4"/>
  <c r="I21124" i="4"/>
  <c r="I21125" i="4"/>
  <c r="I21126" i="4"/>
  <c r="I21127" i="4"/>
  <c r="I21128" i="4"/>
  <c r="I21129" i="4"/>
  <c r="I21130" i="4"/>
  <c r="I21131" i="4"/>
  <c r="I21132" i="4"/>
  <c r="I21133" i="4"/>
  <c r="I21134" i="4"/>
  <c r="I21135" i="4"/>
  <c r="I21136" i="4"/>
  <c r="I21137" i="4"/>
  <c r="I21138" i="4"/>
  <c r="I21139" i="4"/>
  <c r="I21140" i="4"/>
  <c r="I21141" i="4"/>
  <c r="I21142" i="4"/>
  <c r="I21143" i="4"/>
  <c r="I21144" i="4"/>
  <c r="I21145" i="4"/>
  <c r="I21146" i="4"/>
  <c r="I21147" i="4"/>
  <c r="I21148" i="4"/>
  <c r="I21149" i="4"/>
  <c r="I21150" i="4"/>
  <c r="I21151" i="4"/>
  <c r="I21152" i="4"/>
  <c r="I21153" i="4"/>
  <c r="I21154" i="4"/>
  <c r="I21155" i="4"/>
  <c r="I21156" i="4"/>
  <c r="I21157" i="4"/>
  <c r="I21158" i="4"/>
  <c r="I21159" i="4"/>
  <c r="I21160" i="4"/>
  <c r="I21161" i="4"/>
  <c r="I21162" i="4"/>
  <c r="I21163" i="4"/>
  <c r="I21164" i="4"/>
  <c r="I21165" i="4"/>
  <c r="I21166" i="4"/>
  <c r="I21167" i="4"/>
  <c r="I21168" i="4"/>
  <c r="I21169" i="4"/>
  <c r="I21170" i="4"/>
  <c r="I21171" i="4"/>
  <c r="I21172" i="4"/>
  <c r="I21173" i="4"/>
  <c r="I21174" i="4"/>
  <c r="I21175" i="4"/>
  <c r="I21176" i="4"/>
  <c r="I21177" i="4"/>
  <c r="I21178" i="4"/>
  <c r="I21179" i="4"/>
  <c r="I21180" i="4"/>
  <c r="I21181" i="4"/>
  <c r="I21182" i="4"/>
  <c r="I21183" i="4"/>
  <c r="I21184" i="4"/>
  <c r="I21185" i="4"/>
  <c r="I21186" i="4"/>
  <c r="I21187" i="4"/>
  <c r="I21188" i="4"/>
  <c r="I21189" i="4"/>
  <c r="I21190" i="4"/>
  <c r="I21191" i="4"/>
  <c r="I21192" i="4"/>
  <c r="I21193" i="4"/>
  <c r="I21194" i="4"/>
  <c r="I21195" i="4"/>
  <c r="I21196" i="4"/>
  <c r="I21197" i="4"/>
  <c r="I21198" i="4"/>
  <c r="I21199" i="4"/>
  <c r="I21200" i="4"/>
  <c r="I21201" i="4"/>
  <c r="I21202" i="4"/>
  <c r="I21203" i="4"/>
  <c r="I21204" i="4"/>
  <c r="I21205" i="4"/>
  <c r="I21206" i="4"/>
  <c r="I21207" i="4"/>
  <c r="I21208" i="4"/>
  <c r="I21209" i="4"/>
  <c r="I21210" i="4"/>
  <c r="I21211" i="4"/>
  <c r="I21212" i="4"/>
  <c r="I21213" i="4"/>
  <c r="I21214" i="4"/>
  <c r="I21215" i="4"/>
  <c r="I21216" i="4"/>
  <c r="I21217" i="4"/>
  <c r="I21218" i="4"/>
  <c r="I21219" i="4"/>
  <c r="I21220" i="4"/>
  <c r="I21221" i="4"/>
  <c r="I21222" i="4"/>
  <c r="I21223" i="4"/>
  <c r="I21224" i="4"/>
  <c r="I21225" i="4"/>
  <c r="I21226" i="4"/>
  <c r="I21227" i="4"/>
  <c r="I21228" i="4"/>
  <c r="I21229" i="4"/>
  <c r="I21230" i="4"/>
  <c r="I21231" i="4"/>
  <c r="I21232" i="4"/>
  <c r="I21233" i="4"/>
  <c r="I21234" i="4"/>
  <c r="I21235" i="4"/>
  <c r="I21236" i="4"/>
  <c r="I21237" i="4"/>
  <c r="I21238" i="4"/>
  <c r="I21239" i="4"/>
  <c r="I21240" i="4"/>
  <c r="I21241" i="4"/>
  <c r="I21242" i="4"/>
  <c r="I21243" i="4"/>
  <c r="I21244" i="4"/>
  <c r="I21245" i="4"/>
  <c r="I21246" i="4"/>
  <c r="I21247" i="4"/>
  <c r="I21248" i="4"/>
  <c r="I21249" i="4"/>
  <c r="I21250" i="4"/>
  <c r="I21251" i="4"/>
  <c r="I21252" i="4"/>
  <c r="I21253" i="4"/>
  <c r="I21254" i="4"/>
  <c r="I21255" i="4"/>
  <c r="I21256" i="4"/>
  <c r="I21257" i="4"/>
  <c r="I21258" i="4"/>
  <c r="I21259" i="4"/>
  <c r="I21260" i="4"/>
  <c r="I21261" i="4"/>
  <c r="I21262" i="4"/>
  <c r="I21263" i="4"/>
  <c r="I21264" i="4"/>
  <c r="I21265" i="4"/>
  <c r="I21266" i="4"/>
  <c r="I21267" i="4"/>
  <c r="I21268" i="4"/>
  <c r="I21269" i="4"/>
  <c r="I21270" i="4"/>
  <c r="I21271" i="4"/>
  <c r="I21272" i="4"/>
  <c r="I21273" i="4"/>
  <c r="I21274" i="4"/>
  <c r="I21275" i="4"/>
  <c r="I21276" i="4"/>
  <c r="I21277" i="4"/>
  <c r="I21278" i="4"/>
  <c r="I21279" i="4"/>
  <c r="I21280" i="4"/>
  <c r="I21281" i="4"/>
  <c r="I21282" i="4"/>
  <c r="I21283" i="4"/>
  <c r="I21284" i="4"/>
  <c r="I21285" i="4"/>
  <c r="I21286" i="4"/>
  <c r="I21287" i="4"/>
  <c r="I21288" i="4"/>
  <c r="I21289" i="4"/>
  <c r="I21290" i="4"/>
  <c r="I21291" i="4"/>
  <c r="I21292" i="4"/>
  <c r="I21293" i="4"/>
  <c r="I21294" i="4"/>
  <c r="I21295" i="4"/>
  <c r="I21296" i="4"/>
  <c r="I21297" i="4"/>
  <c r="I21298" i="4"/>
  <c r="I21299" i="4"/>
  <c r="I21300" i="4"/>
  <c r="I21301" i="4"/>
  <c r="I21302" i="4"/>
  <c r="I21303" i="4"/>
  <c r="I21304" i="4"/>
  <c r="I21305" i="4"/>
  <c r="I21306" i="4"/>
  <c r="I21307" i="4"/>
  <c r="I21308" i="4"/>
  <c r="I21309" i="4"/>
  <c r="I21310" i="4"/>
  <c r="I21311" i="4"/>
  <c r="I21312" i="4"/>
  <c r="I21313" i="4"/>
  <c r="I21314" i="4"/>
  <c r="I21315" i="4"/>
  <c r="I21316" i="4"/>
  <c r="I21317" i="4"/>
  <c r="I21318" i="4"/>
  <c r="I21319" i="4"/>
  <c r="I21320" i="4"/>
  <c r="I21321" i="4"/>
  <c r="I21322" i="4"/>
  <c r="I21323" i="4"/>
  <c r="I21324" i="4"/>
  <c r="I21325" i="4"/>
  <c r="I21326" i="4"/>
  <c r="I21327" i="4"/>
  <c r="I21328" i="4"/>
  <c r="I21329" i="4"/>
  <c r="I21330" i="4"/>
  <c r="I21331" i="4"/>
  <c r="I21332" i="4"/>
  <c r="I21333" i="4"/>
  <c r="I21334" i="4"/>
  <c r="I21335" i="4"/>
  <c r="I21336" i="4"/>
  <c r="I21337" i="4"/>
  <c r="I21338" i="4"/>
  <c r="I21339" i="4"/>
  <c r="I21340" i="4"/>
  <c r="I21341" i="4"/>
  <c r="I21342" i="4"/>
  <c r="I21343" i="4"/>
  <c r="I21344" i="4"/>
  <c r="I21345" i="4"/>
  <c r="I21346" i="4"/>
  <c r="I21347" i="4"/>
  <c r="I21348" i="4"/>
  <c r="I21349" i="4"/>
  <c r="I21350" i="4"/>
  <c r="I21351" i="4"/>
  <c r="I21352" i="4"/>
  <c r="I21353" i="4"/>
  <c r="I21354" i="4"/>
  <c r="I21355" i="4"/>
  <c r="I21356" i="4"/>
  <c r="I21357" i="4"/>
  <c r="I21358" i="4"/>
  <c r="I21359" i="4"/>
  <c r="I21360" i="4"/>
  <c r="I21361" i="4"/>
  <c r="I21362" i="4"/>
  <c r="I21363" i="4"/>
  <c r="I21364" i="4"/>
  <c r="I21365" i="4"/>
  <c r="I21366" i="4"/>
  <c r="I21367" i="4"/>
  <c r="I21368" i="4"/>
  <c r="I21369" i="4"/>
  <c r="I21370" i="4"/>
  <c r="I21371" i="4"/>
  <c r="I21372" i="4"/>
  <c r="I21373" i="4"/>
  <c r="I21374" i="4"/>
  <c r="I21375" i="4"/>
  <c r="I21376" i="4"/>
  <c r="I21377" i="4"/>
  <c r="I21378" i="4"/>
  <c r="I21379" i="4"/>
  <c r="I21380" i="4"/>
  <c r="I21381" i="4"/>
  <c r="I21382" i="4"/>
  <c r="I21383" i="4"/>
  <c r="I21384" i="4"/>
  <c r="I21385" i="4"/>
  <c r="I21386" i="4"/>
  <c r="I21387" i="4"/>
  <c r="I21388" i="4"/>
  <c r="I21389" i="4"/>
  <c r="I21390" i="4"/>
  <c r="I21391" i="4"/>
  <c r="I21392" i="4"/>
  <c r="I21393" i="4"/>
  <c r="I21394" i="4"/>
  <c r="I21395" i="4"/>
  <c r="I21396" i="4"/>
  <c r="I21397" i="4"/>
  <c r="I21398" i="4"/>
  <c r="I21399" i="4"/>
  <c r="I21400" i="4"/>
  <c r="I21401" i="4"/>
  <c r="I21402" i="4"/>
  <c r="I21403" i="4"/>
  <c r="I21404" i="4"/>
  <c r="I21405" i="4"/>
  <c r="I21406" i="4"/>
  <c r="I21407" i="4"/>
  <c r="I21408" i="4"/>
  <c r="I21409" i="4"/>
  <c r="I21410" i="4"/>
  <c r="I21411" i="4"/>
  <c r="I21412" i="4"/>
  <c r="I21413" i="4"/>
  <c r="I21414" i="4"/>
  <c r="I21415" i="4"/>
  <c r="I21416" i="4"/>
  <c r="I21417" i="4"/>
  <c r="I21418" i="4"/>
  <c r="I21419" i="4"/>
  <c r="I21420" i="4"/>
  <c r="I21421" i="4"/>
  <c r="I21422" i="4"/>
  <c r="I21423" i="4"/>
  <c r="I21424" i="4"/>
  <c r="I21425" i="4"/>
  <c r="I21426" i="4"/>
  <c r="I21427" i="4"/>
  <c r="I21428" i="4"/>
  <c r="I21429" i="4"/>
  <c r="I21430" i="4"/>
  <c r="I21431" i="4"/>
  <c r="I21432" i="4"/>
  <c r="I21433" i="4"/>
  <c r="I21434" i="4"/>
  <c r="I21435" i="4"/>
  <c r="I21436" i="4"/>
  <c r="I21437" i="4"/>
  <c r="I21438" i="4"/>
  <c r="I21439" i="4"/>
  <c r="I21440" i="4"/>
  <c r="I21441" i="4"/>
  <c r="I21442" i="4"/>
  <c r="I21443" i="4"/>
  <c r="I21444" i="4"/>
  <c r="I21445" i="4"/>
  <c r="I21446" i="4"/>
  <c r="I21447" i="4"/>
  <c r="I21448" i="4"/>
  <c r="I21449" i="4"/>
  <c r="I21450" i="4"/>
  <c r="I21451" i="4"/>
  <c r="I21452" i="4"/>
  <c r="I21453" i="4"/>
  <c r="I21454" i="4"/>
  <c r="I21455" i="4"/>
  <c r="I21456" i="4"/>
  <c r="I21457" i="4"/>
  <c r="I21458" i="4"/>
  <c r="I21459" i="4"/>
  <c r="I21460" i="4"/>
  <c r="I21461" i="4"/>
  <c r="I21462" i="4"/>
  <c r="I21463" i="4"/>
  <c r="I21464" i="4"/>
  <c r="I21465" i="4"/>
  <c r="I21466" i="4"/>
  <c r="I21467" i="4"/>
  <c r="I21468" i="4"/>
  <c r="I21469" i="4"/>
  <c r="I21470" i="4"/>
  <c r="I21471" i="4"/>
  <c r="I21472" i="4"/>
  <c r="I21473" i="4"/>
  <c r="I21474" i="4"/>
  <c r="I21475" i="4"/>
  <c r="I21476" i="4"/>
  <c r="I21477" i="4"/>
  <c r="I21478" i="4"/>
  <c r="I21479" i="4"/>
  <c r="I21480" i="4"/>
  <c r="I21481" i="4"/>
  <c r="I21482" i="4"/>
  <c r="I21483" i="4"/>
  <c r="I21484" i="4"/>
  <c r="I21485" i="4"/>
  <c r="I21486" i="4"/>
  <c r="I21487" i="4"/>
  <c r="I21488" i="4"/>
  <c r="I21489" i="4"/>
  <c r="I21490" i="4"/>
  <c r="I21491" i="4"/>
  <c r="I21492" i="4"/>
  <c r="I21493" i="4"/>
  <c r="I21494" i="4"/>
  <c r="I21495" i="4"/>
  <c r="I21496" i="4"/>
  <c r="I21497" i="4"/>
  <c r="I21498" i="4"/>
  <c r="I21499" i="4"/>
  <c r="I21500" i="4"/>
  <c r="I21501" i="4"/>
  <c r="I21502" i="4"/>
  <c r="I21503" i="4"/>
  <c r="I21504" i="4"/>
  <c r="I21505" i="4"/>
  <c r="I21506" i="4"/>
  <c r="I21507" i="4"/>
  <c r="I21508" i="4"/>
  <c r="I21509" i="4"/>
  <c r="I21510" i="4"/>
  <c r="I21511" i="4"/>
  <c r="I21512" i="4"/>
  <c r="I21513" i="4"/>
  <c r="I21514" i="4"/>
  <c r="I21515" i="4"/>
  <c r="I21516" i="4"/>
  <c r="I21517" i="4"/>
  <c r="I21518" i="4"/>
  <c r="I21519" i="4"/>
  <c r="I21520" i="4"/>
  <c r="I21521" i="4"/>
  <c r="I21522" i="4"/>
  <c r="I21523" i="4"/>
  <c r="I21524" i="4"/>
  <c r="I21525" i="4"/>
  <c r="I21526" i="4"/>
  <c r="I21527" i="4"/>
  <c r="I21528" i="4"/>
  <c r="I21529" i="4"/>
  <c r="I21530" i="4"/>
  <c r="I21531" i="4"/>
  <c r="I21532" i="4"/>
  <c r="I21533" i="4"/>
  <c r="I21534" i="4"/>
  <c r="I21535" i="4"/>
  <c r="I21536" i="4"/>
  <c r="I21537" i="4"/>
  <c r="I21538" i="4"/>
  <c r="I21539" i="4"/>
  <c r="I21540" i="4"/>
  <c r="I21541" i="4"/>
  <c r="I21542" i="4"/>
  <c r="I21543" i="4"/>
  <c r="I21544" i="4"/>
  <c r="I21545" i="4"/>
  <c r="I21546" i="4"/>
  <c r="I21547" i="4"/>
  <c r="I21548" i="4"/>
  <c r="I21549" i="4"/>
  <c r="I21550" i="4"/>
  <c r="I21551" i="4"/>
  <c r="I21552" i="4"/>
  <c r="I21553" i="4"/>
  <c r="I21554" i="4"/>
  <c r="I21555" i="4"/>
  <c r="I21556" i="4"/>
  <c r="I21557" i="4"/>
  <c r="I21558" i="4"/>
  <c r="I21559" i="4"/>
  <c r="I21560" i="4"/>
  <c r="I21561" i="4"/>
  <c r="I21562" i="4"/>
  <c r="I21563" i="4"/>
  <c r="I21564" i="4"/>
  <c r="I21565" i="4"/>
  <c r="I21566" i="4"/>
  <c r="I21567" i="4"/>
  <c r="I21568" i="4"/>
  <c r="I21569" i="4"/>
  <c r="I21570" i="4"/>
  <c r="I21571" i="4"/>
  <c r="I21572" i="4"/>
  <c r="I21573" i="4"/>
  <c r="I21574" i="4"/>
  <c r="I21575" i="4"/>
  <c r="I21576" i="4"/>
  <c r="I21577" i="4"/>
  <c r="I21578" i="4"/>
  <c r="I21579" i="4"/>
  <c r="I21580" i="4"/>
  <c r="I21581" i="4"/>
  <c r="I21582" i="4"/>
  <c r="I21583" i="4"/>
  <c r="I21584" i="4"/>
  <c r="I21585" i="4"/>
  <c r="I21586" i="4"/>
  <c r="I21587" i="4"/>
  <c r="I21588" i="4"/>
  <c r="I21589" i="4"/>
  <c r="I21590" i="4"/>
  <c r="I21591" i="4"/>
  <c r="I21592" i="4"/>
  <c r="I21593" i="4"/>
  <c r="I21594" i="4"/>
  <c r="I21595" i="4"/>
  <c r="I21596" i="4"/>
  <c r="I21597" i="4"/>
  <c r="I21598" i="4"/>
  <c r="I21599" i="4"/>
  <c r="I21600" i="4"/>
  <c r="I21601" i="4"/>
  <c r="I21602" i="4"/>
  <c r="I21603" i="4"/>
  <c r="I21604" i="4"/>
  <c r="I21605" i="4"/>
  <c r="I21606" i="4"/>
  <c r="I21607" i="4"/>
  <c r="I21608" i="4"/>
  <c r="I21609" i="4"/>
  <c r="I21610" i="4"/>
  <c r="I21611" i="4"/>
  <c r="I21612" i="4"/>
  <c r="I21613" i="4"/>
  <c r="I21614" i="4"/>
  <c r="I21615" i="4"/>
  <c r="I21616" i="4"/>
  <c r="I21617" i="4"/>
  <c r="I21618" i="4"/>
  <c r="I21619" i="4"/>
  <c r="I21620" i="4"/>
  <c r="I21621" i="4"/>
  <c r="I21622" i="4"/>
  <c r="I21623" i="4"/>
  <c r="I21624" i="4"/>
  <c r="I21625" i="4"/>
  <c r="I21626" i="4"/>
  <c r="I21627" i="4"/>
  <c r="I21628" i="4"/>
  <c r="I21629" i="4"/>
  <c r="I21630" i="4"/>
  <c r="I21631" i="4"/>
  <c r="I21632" i="4"/>
  <c r="I21633" i="4"/>
  <c r="I21634" i="4"/>
  <c r="I21635" i="4"/>
  <c r="I21636" i="4"/>
  <c r="I21637" i="4"/>
  <c r="I21638" i="4"/>
  <c r="I21639" i="4"/>
  <c r="I21640" i="4"/>
  <c r="I21641" i="4"/>
  <c r="I21642" i="4"/>
  <c r="I21643" i="4"/>
  <c r="I21644" i="4"/>
  <c r="I21645" i="4"/>
  <c r="I21646" i="4"/>
  <c r="I21647" i="4"/>
  <c r="I21648" i="4"/>
  <c r="I21649" i="4"/>
  <c r="I21650" i="4"/>
  <c r="I21651" i="4"/>
  <c r="I21652" i="4"/>
  <c r="I21653" i="4"/>
  <c r="I21654" i="4"/>
  <c r="I21655" i="4"/>
  <c r="I21656" i="4"/>
  <c r="I21657" i="4"/>
  <c r="I21658" i="4"/>
  <c r="I21659" i="4"/>
  <c r="I21660" i="4"/>
  <c r="I21661" i="4"/>
  <c r="I21662" i="4"/>
  <c r="I21663" i="4"/>
  <c r="I21664" i="4"/>
  <c r="I21665" i="4"/>
  <c r="I21666" i="4"/>
  <c r="I21667" i="4"/>
  <c r="I21668" i="4"/>
  <c r="I21669" i="4"/>
  <c r="I21670" i="4"/>
  <c r="I21671" i="4"/>
  <c r="I21672" i="4"/>
  <c r="I21673" i="4"/>
  <c r="I21674" i="4"/>
  <c r="I21675" i="4"/>
  <c r="I21676" i="4"/>
  <c r="I21677" i="4"/>
  <c r="I21678" i="4"/>
  <c r="I21679" i="4"/>
  <c r="I21680" i="4"/>
  <c r="I21681" i="4"/>
  <c r="I21682" i="4"/>
  <c r="I21683" i="4"/>
  <c r="I21684" i="4"/>
  <c r="I21685" i="4"/>
  <c r="I21686" i="4"/>
  <c r="I21687" i="4"/>
  <c r="I21688" i="4"/>
  <c r="I21689" i="4"/>
  <c r="I21690" i="4"/>
  <c r="I21691" i="4"/>
  <c r="I21692" i="4"/>
  <c r="I21693" i="4"/>
  <c r="I21694" i="4"/>
  <c r="I21695" i="4"/>
  <c r="I21696" i="4"/>
  <c r="I21697" i="4"/>
  <c r="I21698" i="4"/>
  <c r="I21699" i="4"/>
  <c r="I21700" i="4"/>
  <c r="I21701" i="4"/>
  <c r="I21702" i="4"/>
  <c r="I21703" i="4"/>
  <c r="I21704" i="4"/>
  <c r="I21705" i="4"/>
  <c r="I21706" i="4"/>
  <c r="I21707" i="4"/>
  <c r="I21708" i="4"/>
  <c r="I21709" i="4"/>
  <c r="I21710" i="4"/>
  <c r="I21711" i="4"/>
  <c r="I21712" i="4"/>
  <c r="I21713" i="4"/>
  <c r="I21714" i="4"/>
  <c r="I21715" i="4"/>
  <c r="I21716" i="4"/>
  <c r="I21717" i="4"/>
  <c r="I21718" i="4"/>
  <c r="I21719" i="4"/>
  <c r="I21720" i="4"/>
  <c r="I21721" i="4"/>
  <c r="I21722" i="4"/>
  <c r="I21723" i="4"/>
  <c r="I21724" i="4"/>
  <c r="I21725" i="4"/>
  <c r="I21726" i="4"/>
  <c r="I21727" i="4"/>
  <c r="I21728" i="4"/>
  <c r="I21729" i="4"/>
  <c r="I21730" i="4"/>
  <c r="I21731" i="4"/>
  <c r="I21732" i="4"/>
  <c r="I21733" i="4"/>
  <c r="I21734" i="4"/>
  <c r="I21735" i="4"/>
  <c r="I21736" i="4"/>
  <c r="I21737" i="4"/>
  <c r="I21738" i="4"/>
  <c r="I21739" i="4"/>
  <c r="I21740" i="4"/>
  <c r="I21741" i="4"/>
  <c r="I21742" i="4"/>
  <c r="I21743" i="4"/>
  <c r="I21744" i="4"/>
  <c r="I21745" i="4"/>
  <c r="I21746" i="4"/>
  <c r="I21747" i="4"/>
  <c r="I21748" i="4"/>
  <c r="I21749" i="4"/>
  <c r="I21750" i="4"/>
  <c r="I21751" i="4"/>
  <c r="I21752" i="4"/>
  <c r="I21753" i="4"/>
  <c r="I21754" i="4"/>
  <c r="I21755" i="4"/>
  <c r="I21756" i="4"/>
  <c r="I21757" i="4"/>
  <c r="I21758" i="4"/>
  <c r="I21759" i="4"/>
  <c r="I21760" i="4"/>
  <c r="I21761" i="4"/>
  <c r="I21762" i="4"/>
  <c r="I21763" i="4"/>
  <c r="I21764" i="4"/>
  <c r="I21765" i="4"/>
  <c r="I21766" i="4"/>
  <c r="I21767" i="4"/>
  <c r="I21768" i="4"/>
  <c r="I21769" i="4"/>
  <c r="I21770" i="4"/>
  <c r="I21771" i="4"/>
  <c r="I21772" i="4"/>
  <c r="I21773" i="4"/>
  <c r="I21774" i="4"/>
  <c r="I21775" i="4"/>
  <c r="I21776" i="4"/>
  <c r="I21777" i="4"/>
  <c r="I21778" i="4"/>
  <c r="I21779" i="4"/>
  <c r="I21780" i="4"/>
  <c r="I21781" i="4"/>
  <c r="I21782" i="4"/>
  <c r="I21783" i="4"/>
  <c r="I21784" i="4"/>
  <c r="I21785" i="4"/>
  <c r="I21786" i="4"/>
  <c r="I21787" i="4"/>
  <c r="I21788" i="4"/>
  <c r="I21789" i="4"/>
  <c r="I21790" i="4"/>
  <c r="I21791" i="4"/>
  <c r="I21792" i="4"/>
  <c r="I21793" i="4"/>
  <c r="I21794" i="4"/>
  <c r="I21795" i="4"/>
  <c r="I21796" i="4"/>
  <c r="I21797" i="4"/>
  <c r="I21798" i="4"/>
  <c r="I21799" i="4"/>
  <c r="I21800" i="4"/>
  <c r="I21801" i="4"/>
  <c r="I21802" i="4"/>
  <c r="I21803" i="4"/>
  <c r="I21804" i="4"/>
  <c r="I21805" i="4"/>
  <c r="I21806" i="4"/>
  <c r="I21807" i="4"/>
  <c r="I21808" i="4"/>
  <c r="I21809" i="4"/>
  <c r="I21810" i="4"/>
  <c r="I21811" i="4"/>
  <c r="I21812" i="4"/>
  <c r="I21813" i="4"/>
  <c r="I21814" i="4"/>
  <c r="I21815" i="4"/>
  <c r="I21816" i="4"/>
  <c r="I21817" i="4"/>
  <c r="I21818" i="4"/>
  <c r="I21819" i="4"/>
  <c r="I21820" i="4"/>
  <c r="I21821" i="4"/>
  <c r="I21822" i="4"/>
  <c r="I21823" i="4"/>
  <c r="I21824" i="4"/>
  <c r="I21825" i="4"/>
  <c r="I21826" i="4"/>
  <c r="I21827" i="4"/>
  <c r="I21828" i="4"/>
  <c r="I21829" i="4"/>
  <c r="I21830" i="4"/>
  <c r="I21831" i="4"/>
  <c r="I21832" i="4"/>
  <c r="I21833" i="4"/>
  <c r="I21834" i="4"/>
  <c r="I21835" i="4"/>
  <c r="I21836" i="4"/>
  <c r="I21837" i="4"/>
  <c r="I21838" i="4"/>
  <c r="I21839" i="4"/>
  <c r="I21840" i="4"/>
  <c r="I21841" i="4"/>
  <c r="I21842" i="4"/>
  <c r="I21843" i="4"/>
  <c r="I21844" i="4"/>
  <c r="I21845" i="4"/>
  <c r="I21846" i="4"/>
  <c r="I21847" i="4"/>
  <c r="I21848" i="4"/>
  <c r="I21849" i="4"/>
  <c r="I21850" i="4"/>
  <c r="I21851" i="4"/>
  <c r="I21852" i="4"/>
  <c r="I21853" i="4"/>
  <c r="I21854" i="4"/>
  <c r="I21855" i="4"/>
  <c r="I21856" i="4"/>
  <c r="I21857" i="4"/>
  <c r="I21858" i="4"/>
  <c r="I21859" i="4"/>
  <c r="I21860" i="4"/>
  <c r="I21861" i="4"/>
  <c r="I21862" i="4"/>
  <c r="I21863" i="4"/>
  <c r="I21864" i="4"/>
  <c r="I21865" i="4"/>
  <c r="I21866" i="4"/>
  <c r="I21867" i="4"/>
  <c r="I21868" i="4"/>
  <c r="I21869" i="4"/>
  <c r="I21870" i="4"/>
  <c r="I21871" i="4"/>
  <c r="I21872" i="4"/>
  <c r="I21873" i="4"/>
  <c r="I21874" i="4"/>
  <c r="I21875" i="4"/>
  <c r="I21876" i="4"/>
  <c r="I21877" i="4"/>
  <c r="I21878" i="4"/>
  <c r="I21879" i="4"/>
  <c r="I21880" i="4"/>
  <c r="I21881" i="4"/>
  <c r="I21882" i="4"/>
  <c r="I21883" i="4"/>
  <c r="I21884" i="4"/>
  <c r="I21885" i="4"/>
  <c r="I21886" i="4"/>
  <c r="I21887" i="4"/>
  <c r="I21888" i="4"/>
  <c r="I21889" i="4"/>
  <c r="I21890" i="4"/>
  <c r="I21891" i="4"/>
  <c r="I21892" i="4"/>
  <c r="I21893" i="4"/>
  <c r="I21894" i="4"/>
  <c r="I21895" i="4"/>
  <c r="I21896" i="4"/>
  <c r="I21897" i="4"/>
  <c r="I21898" i="4"/>
  <c r="I21899" i="4"/>
  <c r="I21900" i="4"/>
  <c r="I21901" i="4"/>
  <c r="I21902" i="4"/>
  <c r="I21903" i="4"/>
  <c r="I21904" i="4"/>
  <c r="I21905" i="4"/>
  <c r="I21906" i="4"/>
  <c r="I21907" i="4"/>
  <c r="I21908" i="4"/>
  <c r="I21909" i="4"/>
  <c r="I21910" i="4"/>
  <c r="I21911" i="4"/>
  <c r="I21912" i="4"/>
  <c r="I21913" i="4"/>
  <c r="I21914" i="4"/>
  <c r="I21915" i="4"/>
  <c r="I21916" i="4"/>
  <c r="I21917" i="4"/>
  <c r="I21918" i="4"/>
  <c r="I21919" i="4"/>
  <c r="I21920" i="4"/>
  <c r="I21921" i="4"/>
  <c r="I21922" i="4"/>
  <c r="I21923" i="4"/>
  <c r="I21924" i="4"/>
  <c r="I21925" i="4"/>
  <c r="I21926" i="4"/>
  <c r="I21927" i="4"/>
  <c r="I21928" i="4"/>
  <c r="I21929" i="4"/>
  <c r="I21930" i="4"/>
  <c r="I21931" i="4"/>
  <c r="I21932" i="4"/>
  <c r="I21933" i="4"/>
  <c r="I21934" i="4"/>
  <c r="I21935" i="4"/>
  <c r="I21936" i="4"/>
  <c r="I21937" i="4"/>
  <c r="I21938" i="4"/>
  <c r="I21939" i="4"/>
  <c r="I21940" i="4"/>
  <c r="I21941" i="4"/>
  <c r="I21942" i="4"/>
  <c r="I21943" i="4"/>
  <c r="I21944" i="4"/>
  <c r="I21945" i="4"/>
  <c r="I21946" i="4"/>
  <c r="I21947" i="4"/>
  <c r="I21948" i="4"/>
  <c r="I21949" i="4"/>
  <c r="I21950" i="4"/>
  <c r="I21951" i="4"/>
  <c r="I21952" i="4"/>
  <c r="I21953" i="4"/>
  <c r="I21954" i="4"/>
  <c r="I21955" i="4"/>
  <c r="I21956" i="4"/>
  <c r="I21957" i="4"/>
  <c r="I21958" i="4"/>
  <c r="I21959" i="4"/>
  <c r="I21960" i="4"/>
  <c r="I21961" i="4"/>
  <c r="I21962" i="4"/>
  <c r="I21963" i="4"/>
  <c r="I21964" i="4"/>
  <c r="I21965" i="4"/>
  <c r="I21966" i="4"/>
  <c r="I21967" i="4"/>
  <c r="I21968" i="4"/>
  <c r="I21969" i="4"/>
  <c r="I21970" i="4"/>
  <c r="I21971" i="4"/>
  <c r="I21972" i="4"/>
  <c r="I21973" i="4"/>
  <c r="I21974" i="4"/>
  <c r="I21975" i="4"/>
  <c r="I21976" i="4"/>
  <c r="I21977" i="4"/>
  <c r="I21978" i="4"/>
  <c r="I21979" i="4"/>
  <c r="I21980" i="4"/>
  <c r="I21981" i="4"/>
  <c r="I21982" i="4"/>
  <c r="I21983" i="4"/>
  <c r="I21984" i="4"/>
  <c r="I21985" i="4"/>
  <c r="I21986" i="4"/>
  <c r="I21987" i="4"/>
  <c r="I21988" i="4"/>
  <c r="I21989" i="4"/>
  <c r="I21990" i="4"/>
  <c r="I21991" i="4"/>
  <c r="I21992" i="4"/>
  <c r="I21993" i="4"/>
  <c r="I21994" i="4"/>
  <c r="I21995" i="4"/>
  <c r="I21996" i="4"/>
  <c r="I21997" i="4"/>
  <c r="I21998" i="4"/>
  <c r="I21999" i="4"/>
  <c r="I22000" i="4"/>
  <c r="I22001" i="4"/>
  <c r="I22002" i="4"/>
  <c r="I22003" i="4"/>
  <c r="I22004" i="4"/>
  <c r="I22005" i="4"/>
  <c r="I22006" i="4"/>
  <c r="I22007" i="4"/>
  <c r="I22008" i="4"/>
  <c r="I22009" i="4"/>
  <c r="I22010" i="4"/>
  <c r="I22011" i="4"/>
  <c r="I22012" i="4"/>
  <c r="I22013" i="4"/>
  <c r="I22014" i="4"/>
  <c r="I22015" i="4"/>
  <c r="I22016" i="4"/>
  <c r="I22017" i="4"/>
  <c r="I22018" i="4"/>
  <c r="I22019" i="4"/>
  <c r="I22020" i="4"/>
  <c r="I22021" i="4"/>
  <c r="I22022" i="4"/>
  <c r="I22023" i="4"/>
  <c r="I22024" i="4"/>
  <c r="I22025" i="4"/>
  <c r="I22026" i="4"/>
  <c r="I22027" i="4"/>
  <c r="I22028" i="4"/>
  <c r="I22029" i="4"/>
  <c r="I22030" i="4"/>
  <c r="I22031" i="4"/>
  <c r="I22032" i="4"/>
  <c r="I22033" i="4"/>
  <c r="I22034" i="4"/>
  <c r="I22035" i="4"/>
  <c r="I22036" i="4"/>
  <c r="I22037" i="4"/>
  <c r="I22038" i="4"/>
  <c r="I22039" i="4"/>
  <c r="I22040" i="4"/>
  <c r="I22041" i="4"/>
  <c r="I22042" i="4"/>
  <c r="I22043" i="4"/>
  <c r="I22044" i="4"/>
  <c r="I22045" i="4"/>
  <c r="I22046" i="4"/>
  <c r="I22047" i="4"/>
  <c r="I22048" i="4"/>
  <c r="I22049" i="4"/>
  <c r="I22050" i="4"/>
  <c r="I22051" i="4"/>
  <c r="I22052" i="4"/>
  <c r="I22053" i="4"/>
  <c r="I22054" i="4"/>
  <c r="I22055" i="4"/>
  <c r="I22056" i="4"/>
  <c r="I22057" i="4"/>
  <c r="I22058" i="4"/>
  <c r="I22059" i="4"/>
  <c r="I22060" i="4"/>
  <c r="I22061" i="4"/>
  <c r="I22062" i="4"/>
  <c r="I22063" i="4"/>
  <c r="I22064" i="4"/>
  <c r="I22065" i="4"/>
  <c r="I22066" i="4"/>
  <c r="I22067" i="4"/>
  <c r="I22068" i="4"/>
  <c r="I22069" i="4"/>
  <c r="I22070" i="4"/>
  <c r="I22071" i="4"/>
  <c r="I22072" i="4"/>
  <c r="I22073" i="4"/>
  <c r="I22074" i="4"/>
  <c r="I22075" i="4"/>
  <c r="I22076" i="4"/>
  <c r="I22077" i="4"/>
  <c r="I22078" i="4"/>
  <c r="I22079" i="4"/>
  <c r="I22080" i="4"/>
  <c r="I22081" i="4"/>
  <c r="I22082" i="4"/>
  <c r="I22083" i="4"/>
  <c r="I22084" i="4"/>
  <c r="I22085" i="4"/>
  <c r="I22086" i="4"/>
  <c r="I22087" i="4"/>
  <c r="I22088" i="4"/>
  <c r="I22089" i="4"/>
  <c r="I22090" i="4"/>
  <c r="I22091" i="4"/>
  <c r="I22092" i="4"/>
  <c r="I22093" i="4"/>
  <c r="I22094" i="4"/>
  <c r="I22095" i="4"/>
  <c r="I22096" i="4"/>
  <c r="I22097" i="4"/>
  <c r="I22098" i="4"/>
  <c r="I22099" i="4"/>
  <c r="I22100" i="4"/>
  <c r="I22101" i="4"/>
  <c r="I22102" i="4"/>
  <c r="I22103" i="4"/>
  <c r="I22104" i="4"/>
  <c r="I22105" i="4"/>
  <c r="I22106" i="4"/>
  <c r="I22107" i="4"/>
  <c r="I22108" i="4"/>
  <c r="I22109" i="4"/>
  <c r="I22110" i="4"/>
  <c r="I22111" i="4"/>
  <c r="I22112" i="4"/>
  <c r="I22113" i="4"/>
  <c r="I22114" i="4"/>
  <c r="I22115" i="4"/>
  <c r="I22116" i="4"/>
  <c r="I22117" i="4"/>
  <c r="I22118" i="4"/>
  <c r="I22119" i="4"/>
  <c r="I22120" i="4"/>
  <c r="I22121" i="4"/>
  <c r="I22122" i="4"/>
  <c r="I22123" i="4"/>
  <c r="I22124" i="4"/>
  <c r="I22125" i="4"/>
  <c r="I22126" i="4"/>
  <c r="I22127" i="4"/>
  <c r="I22128" i="4"/>
  <c r="I22129" i="4"/>
  <c r="I22130" i="4"/>
  <c r="I22131" i="4"/>
  <c r="I22132" i="4"/>
  <c r="I22133" i="4"/>
  <c r="I22134" i="4"/>
  <c r="I22135" i="4"/>
  <c r="I22136" i="4"/>
  <c r="I22137" i="4"/>
  <c r="I22138" i="4"/>
  <c r="I22139" i="4"/>
  <c r="I22140" i="4"/>
  <c r="I22141" i="4"/>
  <c r="I22142" i="4"/>
  <c r="I22143" i="4"/>
  <c r="I22144" i="4"/>
  <c r="I22145" i="4"/>
  <c r="I22146" i="4"/>
  <c r="I22147" i="4"/>
  <c r="I22148" i="4"/>
  <c r="I22149" i="4"/>
  <c r="I22150" i="4"/>
  <c r="I22151" i="4"/>
  <c r="I22152" i="4"/>
  <c r="I22153" i="4"/>
  <c r="I22154" i="4"/>
  <c r="I22155" i="4"/>
  <c r="I22156" i="4"/>
  <c r="I22157" i="4"/>
  <c r="I22158" i="4"/>
  <c r="I22159" i="4"/>
  <c r="I22160" i="4"/>
  <c r="I22161" i="4"/>
  <c r="I22162" i="4"/>
  <c r="I22163" i="4"/>
  <c r="I22164" i="4"/>
  <c r="I22165" i="4"/>
  <c r="I22166" i="4"/>
  <c r="I22167" i="4"/>
  <c r="I22168" i="4"/>
  <c r="I22169" i="4"/>
  <c r="I22170" i="4"/>
  <c r="I22171" i="4"/>
  <c r="I22172" i="4"/>
  <c r="I22173" i="4"/>
  <c r="I22174" i="4"/>
  <c r="I22175" i="4"/>
  <c r="I22176" i="4"/>
  <c r="I22177" i="4"/>
  <c r="I22178" i="4"/>
  <c r="I22179" i="4"/>
  <c r="I22180" i="4"/>
  <c r="I22181" i="4"/>
  <c r="I22182" i="4"/>
  <c r="I22183" i="4"/>
  <c r="I22184" i="4"/>
  <c r="I22185" i="4"/>
  <c r="I22186" i="4"/>
  <c r="I22187" i="4"/>
  <c r="I22188" i="4"/>
  <c r="I22189" i="4"/>
  <c r="I22190" i="4"/>
  <c r="I22191" i="4"/>
  <c r="I22192" i="4"/>
  <c r="I22193" i="4"/>
  <c r="I22194" i="4"/>
  <c r="I22195" i="4"/>
  <c r="I22196" i="4"/>
  <c r="I22197" i="4"/>
  <c r="I22198" i="4"/>
  <c r="I22199" i="4"/>
  <c r="I22200" i="4"/>
  <c r="I22201" i="4"/>
  <c r="I22202" i="4"/>
  <c r="I22203" i="4"/>
  <c r="I22204" i="4"/>
  <c r="I22205" i="4"/>
  <c r="I22206" i="4"/>
  <c r="I22207" i="4"/>
  <c r="I22208" i="4"/>
  <c r="I22209" i="4"/>
  <c r="I22210" i="4"/>
  <c r="I22211" i="4"/>
  <c r="I22212" i="4"/>
  <c r="I22213" i="4"/>
  <c r="I22214" i="4"/>
  <c r="I22215" i="4"/>
  <c r="I22216" i="4"/>
  <c r="I22217" i="4"/>
  <c r="I22218" i="4"/>
  <c r="I22219" i="4"/>
  <c r="I22220" i="4"/>
  <c r="I22221" i="4"/>
  <c r="I22222" i="4"/>
  <c r="I22223" i="4"/>
  <c r="I22224" i="4"/>
  <c r="I22225" i="4"/>
  <c r="I22226" i="4"/>
  <c r="I22227" i="4"/>
  <c r="I22228" i="4"/>
  <c r="I22229" i="4"/>
  <c r="I22230" i="4"/>
  <c r="I22231" i="4"/>
  <c r="I22232" i="4"/>
  <c r="I22233" i="4"/>
  <c r="I22234" i="4"/>
  <c r="I22235" i="4"/>
  <c r="I22236" i="4"/>
  <c r="I22237" i="4"/>
  <c r="I22238" i="4"/>
  <c r="I22239" i="4"/>
  <c r="I22240" i="4"/>
  <c r="I22241" i="4"/>
  <c r="I22242" i="4"/>
  <c r="I22243" i="4"/>
  <c r="I22244" i="4"/>
  <c r="I22245" i="4"/>
  <c r="I22246" i="4"/>
  <c r="I22247" i="4"/>
  <c r="I22248" i="4"/>
  <c r="I22249" i="4"/>
  <c r="I22250" i="4"/>
  <c r="I22251" i="4"/>
  <c r="I22252" i="4"/>
  <c r="I22253" i="4"/>
  <c r="I22254" i="4"/>
  <c r="I22255" i="4"/>
  <c r="I22256" i="4"/>
  <c r="I22257" i="4"/>
  <c r="I22258" i="4"/>
  <c r="I22259" i="4"/>
  <c r="I22260" i="4"/>
  <c r="I22261" i="4"/>
  <c r="I22262" i="4"/>
  <c r="I22263" i="4"/>
  <c r="I22264" i="4"/>
  <c r="I22265" i="4"/>
  <c r="I22266" i="4"/>
  <c r="I22267" i="4"/>
  <c r="I22268" i="4"/>
  <c r="I22269" i="4"/>
  <c r="I22270" i="4"/>
  <c r="I22271" i="4"/>
  <c r="I22272" i="4"/>
  <c r="I22273" i="4"/>
  <c r="I22274" i="4"/>
  <c r="I22275" i="4"/>
  <c r="I22276" i="4"/>
  <c r="I22277" i="4"/>
  <c r="I22278" i="4"/>
  <c r="I22279" i="4"/>
  <c r="I22280" i="4"/>
  <c r="I22281" i="4"/>
  <c r="I22282" i="4"/>
  <c r="I22283" i="4"/>
  <c r="I22284" i="4"/>
  <c r="I22285" i="4"/>
  <c r="I22286" i="4"/>
  <c r="I22287" i="4"/>
  <c r="I22288" i="4"/>
  <c r="I22289" i="4"/>
  <c r="I22290" i="4"/>
  <c r="I22291" i="4"/>
  <c r="I22292" i="4"/>
  <c r="I22293" i="4"/>
  <c r="I22294" i="4"/>
  <c r="I22295" i="4"/>
  <c r="I22296" i="4"/>
  <c r="I22297" i="4"/>
  <c r="I22298" i="4"/>
  <c r="I22299" i="4"/>
  <c r="I22300" i="4"/>
  <c r="I22301" i="4"/>
  <c r="I22302" i="4"/>
  <c r="I22303" i="4"/>
  <c r="I22304" i="4"/>
  <c r="I22305" i="4"/>
  <c r="I22306" i="4"/>
  <c r="I22307" i="4"/>
  <c r="I22308" i="4"/>
  <c r="I22309" i="4"/>
  <c r="I22310" i="4"/>
  <c r="I22311" i="4"/>
  <c r="I22312" i="4"/>
  <c r="I22313" i="4"/>
  <c r="I22314" i="4"/>
  <c r="I22315" i="4"/>
  <c r="I22316" i="4"/>
  <c r="I22317" i="4"/>
  <c r="I22318" i="4"/>
  <c r="I22319" i="4"/>
  <c r="I22320" i="4"/>
  <c r="I22321" i="4"/>
  <c r="I22322" i="4"/>
  <c r="I22323" i="4"/>
  <c r="I22324" i="4"/>
  <c r="I22325" i="4"/>
  <c r="I22326" i="4"/>
  <c r="I22327" i="4"/>
  <c r="I22328" i="4"/>
  <c r="I22329" i="4"/>
  <c r="I22330" i="4"/>
  <c r="I22331" i="4"/>
  <c r="I22332" i="4"/>
  <c r="I22333" i="4"/>
  <c r="I22334" i="4"/>
  <c r="I22335" i="4"/>
  <c r="I22336" i="4"/>
  <c r="I22337" i="4"/>
  <c r="I22338" i="4"/>
  <c r="I22339" i="4"/>
  <c r="I22340" i="4"/>
  <c r="I22341" i="4"/>
  <c r="I22342" i="4"/>
  <c r="I22343" i="4"/>
  <c r="I22344" i="4"/>
  <c r="I22345" i="4"/>
  <c r="I22346" i="4"/>
  <c r="I22347" i="4"/>
  <c r="I22348" i="4"/>
  <c r="I22349" i="4"/>
  <c r="I22350" i="4"/>
  <c r="I22351" i="4"/>
  <c r="I22352" i="4"/>
  <c r="I22353" i="4"/>
  <c r="I22354" i="4"/>
  <c r="I22355" i="4"/>
  <c r="I22356" i="4"/>
  <c r="I22357" i="4"/>
  <c r="I22358" i="4"/>
  <c r="I22359" i="4"/>
  <c r="I22360" i="4"/>
  <c r="I22361" i="4"/>
  <c r="I22362" i="4"/>
  <c r="I22363" i="4"/>
  <c r="I22364" i="4"/>
  <c r="I22365" i="4"/>
  <c r="I22366" i="4"/>
  <c r="I22367" i="4"/>
  <c r="I22368" i="4"/>
  <c r="I22369" i="4"/>
  <c r="I22370" i="4"/>
  <c r="I22371" i="4"/>
  <c r="I22372" i="4"/>
  <c r="I22373" i="4"/>
  <c r="I22374" i="4"/>
  <c r="I22375" i="4"/>
  <c r="I22376" i="4"/>
  <c r="I22377" i="4"/>
  <c r="I22378" i="4"/>
  <c r="I22379" i="4"/>
  <c r="I22380" i="4"/>
  <c r="I22381" i="4"/>
  <c r="I22382" i="4"/>
  <c r="I22383" i="4"/>
  <c r="I22384" i="4"/>
  <c r="I22385" i="4"/>
  <c r="I22386" i="4"/>
  <c r="I22387" i="4"/>
  <c r="I22388" i="4"/>
  <c r="I22389" i="4"/>
  <c r="I22390" i="4"/>
  <c r="I22391" i="4"/>
  <c r="I22392" i="4"/>
  <c r="I22393" i="4"/>
  <c r="I22394" i="4"/>
  <c r="I22395" i="4"/>
  <c r="I22396" i="4"/>
  <c r="I22397" i="4"/>
  <c r="I22398" i="4"/>
  <c r="I22399" i="4"/>
  <c r="I22400" i="4"/>
  <c r="I22401" i="4"/>
  <c r="I22402" i="4"/>
  <c r="I22403" i="4"/>
  <c r="I22404" i="4"/>
  <c r="I22405" i="4"/>
  <c r="I22406" i="4"/>
  <c r="I22407" i="4"/>
  <c r="I22408" i="4"/>
  <c r="I22409" i="4"/>
  <c r="I22410" i="4"/>
  <c r="I22411" i="4"/>
  <c r="I22412" i="4"/>
  <c r="I22413" i="4"/>
  <c r="I22414" i="4"/>
  <c r="I22415" i="4"/>
  <c r="I22416" i="4"/>
  <c r="I22417" i="4"/>
  <c r="I22418" i="4"/>
  <c r="I22419" i="4"/>
  <c r="I22420" i="4"/>
  <c r="I22421" i="4"/>
  <c r="I22422" i="4"/>
  <c r="I22423" i="4"/>
  <c r="I22424" i="4"/>
  <c r="I22425" i="4"/>
  <c r="I22426" i="4"/>
  <c r="I22427" i="4"/>
  <c r="I22428" i="4"/>
  <c r="I22429" i="4"/>
  <c r="I22430" i="4"/>
  <c r="I22431" i="4"/>
  <c r="I22432" i="4"/>
  <c r="I22433" i="4"/>
  <c r="I22434" i="4"/>
  <c r="I22435" i="4"/>
  <c r="I22436" i="4"/>
  <c r="I22437" i="4"/>
  <c r="I22438" i="4"/>
  <c r="I22439" i="4"/>
  <c r="I22440" i="4"/>
  <c r="I22441" i="4"/>
  <c r="I22442" i="4"/>
  <c r="I22443" i="4"/>
  <c r="I22444" i="4"/>
  <c r="I22445" i="4"/>
  <c r="I22446" i="4"/>
  <c r="I22447" i="4"/>
  <c r="I22448" i="4"/>
  <c r="I22449" i="4"/>
  <c r="I22450" i="4"/>
  <c r="I22451" i="4"/>
  <c r="I22452" i="4"/>
  <c r="I22453" i="4"/>
  <c r="I22454" i="4"/>
  <c r="I22455" i="4"/>
  <c r="I22456" i="4"/>
  <c r="I22457" i="4"/>
  <c r="I22458" i="4"/>
  <c r="I22459" i="4"/>
  <c r="I22460" i="4"/>
  <c r="I22461" i="4"/>
  <c r="I22462" i="4"/>
  <c r="I22463" i="4"/>
  <c r="I22464" i="4"/>
  <c r="I22465" i="4"/>
  <c r="I22466" i="4"/>
  <c r="I22467" i="4"/>
  <c r="I22468" i="4"/>
  <c r="I22469" i="4"/>
  <c r="I22470" i="4"/>
  <c r="I22471" i="4"/>
  <c r="I22472" i="4"/>
  <c r="I22473" i="4"/>
  <c r="I22474" i="4"/>
  <c r="I22475" i="4"/>
  <c r="I22476" i="4"/>
  <c r="I22477" i="4"/>
  <c r="I22478" i="4"/>
  <c r="I22479" i="4"/>
  <c r="I22480" i="4"/>
  <c r="I22481" i="4"/>
  <c r="I22482" i="4"/>
  <c r="I22483" i="4"/>
  <c r="I22484" i="4"/>
  <c r="I22485" i="4"/>
  <c r="I22486" i="4"/>
  <c r="I22487" i="4"/>
  <c r="I22488" i="4"/>
  <c r="I22489" i="4"/>
  <c r="I22490" i="4"/>
  <c r="I22491" i="4"/>
  <c r="I22492" i="4"/>
  <c r="I22493" i="4"/>
  <c r="I22494" i="4"/>
  <c r="I22495" i="4"/>
  <c r="I22496" i="4"/>
  <c r="I22497" i="4"/>
  <c r="I22498" i="4"/>
  <c r="I22499" i="4"/>
  <c r="I22500" i="4"/>
  <c r="I22501" i="4"/>
  <c r="I22502" i="4"/>
  <c r="I22503" i="4"/>
  <c r="I22504" i="4"/>
  <c r="I22505" i="4"/>
  <c r="I22506" i="4"/>
  <c r="I22507" i="4"/>
  <c r="I22508" i="4"/>
  <c r="I22509" i="4"/>
  <c r="I22510" i="4"/>
  <c r="I22511" i="4"/>
  <c r="I22512" i="4"/>
  <c r="I22513" i="4"/>
  <c r="I22514" i="4"/>
  <c r="I22515" i="4"/>
  <c r="I22516" i="4"/>
  <c r="I22517" i="4"/>
  <c r="I22518" i="4"/>
  <c r="I22519" i="4"/>
  <c r="I22520" i="4"/>
  <c r="I22521" i="4"/>
  <c r="I22522" i="4"/>
  <c r="I22523" i="4"/>
  <c r="I22524" i="4"/>
  <c r="I22525" i="4"/>
  <c r="I22526" i="4"/>
  <c r="I22527" i="4"/>
  <c r="I22528" i="4"/>
  <c r="I22529" i="4"/>
  <c r="I22530" i="4"/>
  <c r="I22531" i="4"/>
  <c r="I22532" i="4"/>
  <c r="I22533" i="4"/>
  <c r="I22534" i="4"/>
  <c r="I22535" i="4"/>
  <c r="I22536" i="4"/>
  <c r="I22537" i="4"/>
  <c r="I22538" i="4"/>
  <c r="I22539" i="4"/>
  <c r="I22540" i="4"/>
  <c r="I22541" i="4"/>
  <c r="I22542" i="4"/>
  <c r="I22543" i="4"/>
  <c r="I22544" i="4"/>
  <c r="I22545" i="4"/>
  <c r="I22546" i="4"/>
  <c r="I22547" i="4"/>
  <c r="I22548" i="4"/>
  <c r="I22549" i="4"/>
  <c r="I22550" i="4"/>
  <c r="I22551" i="4"/>
  <c r="I22552" i="4"/>
  <c r="I22553" i="4"/>
  <c r="I22554" i="4"/>
  <c r="I22555" i="4"/>
  <c r="I22556" i="4"/>
  <c r="I22557" i="4"/>
  <c r="I22558" i="4"/>
  <c r="I22559" i="4"/>
  <c r="I22560" i="4"/>
  <c r="I22561" i="4"/>
  <c r="I22562" i="4"/>
  <c r="I22563" i="4"/>
  <c r="I22564" i="4"/>
  <c r="I22565" i="4"/>
  <c r="I22566" i="4"/>
  <c r="I22567" i="4"/>
  <c r="I22568" i="4"/>
  <c r="I22569" i="4"/>
  <c r="I22570" i="4"/>
  <c r="I22571" i="4"/>
  <c r="I22572" i="4"/>
  <c r="I22573" i="4"/>
  <c r="I22574" i="4"/>
  <c r="I22575" i="4"/>
  <c r="I22576" i="4"/>
  <c r="I22577" i="4"/>
  <c r="I22578" i="4"/>
  <c r="I22579" i="4"/>
  <c r="I22580" i="4"/>
  <c r="I22581" i="4"/>
  <c r="I22582" i="4"/>
  <c r="I22583" i="4"/>
  <c r="I22584" i="4"/>
  <c r="I22585" i="4"/>
  <c r="I22586" i="4"/>
  <c r="I22587" i="4"/>
  <c r="I22588" i="4"/>
  <c r="I22589" i="4"/>
  <c r="I22590" i="4"/>
  <c r="I22591" i="4"/>
  <c r="I22592" i="4"/>
  <c r="I22593" i="4"/>
  <c r="I22594" i="4"/>
  <c r="I22595" i="4"/>
  <c r="I22596" i="4"/>
  <c r="I22597" i="4"/>
  <c r="I22598" i="4"/>
  <c r="I22599" i="4"/>
  <c r="I22600" i="4"/>
  <c r="I22601" i="4"/>
  <c r="I22602" i="4"/>
  <c r="I22603" i="4"/>
  <c r="I22604" i="4"/>
  <c r="I22605" i="4"/>
  <c r="I22606" i="4"/>
  <c r="I22607" i="4"/>
  <c r="I22608" i="4"/>
  <c r="I22609" i="4"/>
  <c r="I22610" i="4"/>
  <c r="I22611" i="4"/>
  <c r="I22612" i="4"/>
  <c r="I22613" i="4"/>
  <c r="I22614" i="4"/>
  <c r="I22615" i="4"/>
  <c r="I22616" i="4"/>
  <c r="I22617" i="4"/>
  <c r="I22618" i="4"/>
  <c r="I22619" i="4"/>
  <c r="I22620" i="4"/>
  <c r="I22621" i="4"/>
  <c r="I22622" i="4"/>
  <c r="I22623" i="4"/>
  <c r="I22624" i="4"/>
  <c r="I22625" i="4"/>
  <c r="I22626" i="4"/>
  <c r="I22627" i="4"/>
  <c r="I22628" i="4"/>
  <c r="I22629" i="4"/>
  <c r="I22630" i="4"/>
  <c r="I22631" i="4"/>
  <c r="I22632" i="4"/>
  <c r="I22633" i="4"/>
  <c r="I22634" i="4"/>
  <c r="I22635" i="4"/>
  <c r="I22636" i="4"/>
  <c r="I22637" i="4"/>
  <c r="I22638" i="4"/>
  <c r="I22639" i="4"/>
  <c r="I22640" i="4"/>
  <c r="I22641" i="4"/>
  <c r="I22642" i="4"/>
  <c r="I22643" i="4"/>
  <c r="I22644" i="4"/>
  <c r="I22645" i="4"/>
  <c r="I22646" i="4"/>
  <c r="I22647" i="4"/>
  <c r="I22648" i="4"/>
  <c r="I22649" i="4"/>
  <c r="I22650" i="4"/>
  <c r="I22651" i="4"/>
  <c r="I22652" i="4"/>
  <c r="I22653" i="4"/>
  <c r="I22654" i="4"/>
  <c r="I22655" i="4"/>
  <c r="I22656" i="4"/>
  <c r="I22657" i="4"/>
  <c r="I22658" i="4"/>
  <c r="I22659" i="4"/>
  <c r="I22660" i="4"/>
  <c r="I22661" i="4"/>
  <c r="I22662" i="4"/>
  <c r="I22663" i="4"/>
  <c r="I22664" i="4"/>
  <c r="I22665" i="4"/>
  <c r="I22666" i="4"/>
  <c r="I22667" i="4"/>
  <c r="I22668" i="4"/>
  <c r="I22669" i="4"/>
  <c r="I22670" i="4"/>
  <c r="I22671" i="4"/>
  <c r="I22672" i="4"/>
  <c r="I22673" i="4"/>
  <c r="I22674" i="4"/>
  <c r="I22675" i="4"/>
  <c r="I22676" i="4"/>
  <c r="I22677" i="4"/>
  <c r="I22678" i="4"/>
  <c r="I22679" i="4"/>
  <c r="I22680" i="4"/>
  <c r="I22681" i="4"/>
  <c r="I22682" i="4"/>
  <c r="I22683" i="4"/>
  <c r="I22684" i="4"/>
  <c r="I22685" i="4"/>
  <c r="I22686" i="4"/>
  <c r="I22687" i="4"/>
  <c r="I22688" i="4"/>
  <c r="I22689" i="4"/>
  <c r="I22690" i="4"/>
  <c r="I22691" i="4"/>
  <c r="I22692" i="4"/>
  <c r="I22693" i="4"/>
  <c r="I22694" i="4"/>
  <c r="I22695" i="4"/>
  <c r="I22696" i="4"/>
  <c r="I22697" i="4"/>
  <c r="I22698" i="4"/>
  <c r="I22699" i="4"/>
  <c r="I22700" i="4"/>
  <c r="I22701" i="4"/>
  <c r="I22702" i="4"/>
  <c r="I22703" i="4"/>
  <c r="I22704" i="4"/>
  <c r="I22705" i="4"/>
  <c r="I22706" i="4"/>
  <c r="I22707" i="4"/>
  <c r="I22708" i="4"/>
  <c r="I22709" i="4"/>
  <c r="I22710" i="4"/>
  <c r="I22711" i="4"/>
  <c r="I22712" i="4"/>
  <c r="I22713" i="4"/>
  <c r="I22714" i="4"/>
  <c r="I22715" i="4"/>
  <c r="I22716" i="4"/>
  <c r="I22717" i="4"/>
  <c r="I22718" i="4"/>
  <c r="I22719" i="4"/>
  <c r="I22720" i="4"/>
  <c r="I22721" i="4"/>
  <c r="I22722" i="4"/>
  <c r="I22723" i="4"/>
  <c r="I22724" i="4"/>
  <c r="I22725" i="4"/>
  <c r="I22726" i="4"/>
  <c r="I22727" i="4"/>
  <c r="I22728" i="4"/>
  <c r="I22729" i="4"/>
  <c r="I22730" i="4"/>
  <c r="I22731" i="4"/>
  <c r="I22732" i="4"/>
  <c r="I22733" i="4"/>
  <c r="I22734" i="4"/>
  <c r="I22735" i="4"/>
  <c r="I22736" i="4"/>
  <c r="I22737" i="4"/>
  <c r="I22738" i="4"/>
  <c r="I22739" i="4"/>
  <c r="I22740" i="4"/>
  <c r="I22741" i="4"/>
  <c r="I22742" i="4"/>
  <c r="I22743" i="4"/>
  <c r="I22744" i="4"/>
  <c r="I22745" i="4"/>
  <c r="I22746" i="4"/>
  <c r="I22747" i="4"/>
  <c r="I22748" i="4"/>
  <c r="I22749" i="4"/>
  <c r="I22750" i="4"/>
  <c r="I22751" i="4"/>
  <c r="I22752" i="4"/>
  <c r="I22753" i="4"/>
  <c r="I22754" i="4"/>
  <c r="I22755" i="4"/>
  <c r="I22756" i="4"/>
  <c r="I22757" i="4"/>
  <c r="I22758" i="4"/>
  <c r="I22759" i="4"/>
  <c r="I22760" i="4"/>
  <c r="I22761" i="4"/>
  <c r="I22762" i="4"/>
  <c r="I22763" i="4"/>
  <c r="I22764" i="4"/>
  <c r="I22765" i="4"/>
  <c r="I22766" i="4"/>
  <c r="I22767" i="4"/>
  <c r="I22768" i="4"/>
  <c r="I22769" i="4"/>
  <c r="I22770" i="4"/>
  <c r="I22771" i="4"/>
  <c r="I22772" i="4"/>
  <c r="I22773" i="4"/>
  <c r="I22774" i="4"/>
  <c r="I22775" i="4"/>
  <c r="I22776" i="4"/>
  <c r="I22777" i="4"/>
  <c r="I22778" i="4"/>
  <c r="I22779" i="4"/>
  <c r="I22780" i="4"/>
  <c r="I22781" i="4"/>
  <c r="I22782" i="4"/>
  <c r="I22783" i="4"/>
  <c r="I22784" i="4"/>
  <c r="I22785" i="4"/>
  <c r="I22786" i="4"/>
  <c r="I22787" i="4"/>
  <c r="I22788" i="4"/>
  <c r="I22789" i="4"/>
  <c r="I22790" i="4"/>
  <c r="I22791" i="4"/>
  <c r="I22792" i="4"/>
  <c r="I22793" i="4"/>
  <c r="I22794" i="4"/>
  <c r="I22795" i="4"/>
  <c r="I22796" i="4"/>
  <c r="I22797" i="4"/>
  <c r="I22798" i="4"/>
  <c r="I22799" i="4"/>
  <c r="I22800" i="4"/>
  <c r="I22801" i="4"/>
  <c r="I22802" i="4"/>
  <c r="I22803" i="4"/>
  <c r="I22804" i="4"/>
  <c r="I22805" i="4"/>
  <c r="I22806" i="4"/>
  <c r="I22807" i="4"/>
  <c r="I22808" i="4"/>
  <c r="I22809" i="4"/>
  <c r="I22810" i="4"/>
  <c r="I22811" i="4"/>
  <c r="I22812" i="4"/>
  <c r="I22813" i="4"/>
  <c r="I22814" i="4"/>
  <c r="I22815" i="4"/>
  <c r="I22816" i="4"/>
  <c r="I22817" i="4"/>
  <c r="I22818" i="4"/>
  <c r="I22819" i="4"/>
  <c r="I22820" i="4"/>
  <c r="I22821" i="4"/>
  <c r="I22822" i="4"/>
  <c r="I22823" i="4"/>
  <c r="I22824" i="4"/>
  <c r="I22825" i="4"/>
  <c r="I22826" i="4"/>
  <c r="I22827" i="4"/>
  <c r="I22828" i="4"/>
  <c r="I22829" i="4"/>
  <c r="I22830" i="4"/>
  <c r="I22831" i="4"/>
  <c r="I22832" i="4"/>
  <c r="I22833" i="4"/>
  <c r="I22834" i="4"/>
  <c r="I22835" i="4"/>
  <c r="I22836" i="4"/>
  <c r="I22837" i="4"/>
  <c r="I22838" i="4"/>
  <c r="I22839" i="4"/>
  <c r="I22840" i="4"/>
  <c r="I22841" i="4"/>
  <c r="I22842" i="4"/>
  <c r="I22843" i="4"/>
  <c r="I22844" i="4"/>
  <c r="I22845" i="4"/>
  <c r="I22846" i="4"/>
  <c r="I22847" i="4"/>
  <c r="I22848" i="4"/>
  <c r="I22849" i="4"/>
  <c r="I22850" i="4"/>
  <c r="I22851" i="4"/>
  <c r="I22852" i="4"/>
  <c r="I22853" i="4"/>
  <c r="I22854" i="4"/>
  <c r="I22855" i="4"/>
  <c r="I22856" i="4"/>
  <c r="I22857" i="4"/>
  <c r="I22858" i="4"/>
  <c r="I22859" i="4"/>
  <c r="I22860" i="4"/>
  <c r="I22861" i="4"/>
  <c r="I22862" i="4"/>
  <c r="I22863" i="4"/>
  <c r="I22864" i="4"/>
  <c r="I22865" i="4"/>
  <c r="I22866" i="4"/>
  <c r="I22867" i="4"/>
  <c r="I22868" i="4"/>
  <c r="I22869" i="4"/>
  <c r="I22870" i="4"/>
  <c r="I22871" i="4"/>
  <c r="I22872" i="4"/>
  <c r="I22873" i="4"/>
  <c r="I22874" i="4"/>
  <c r="I22875" i="4"/>
  <c r="I22876" i="4"/>
  <c r="I22877" i="4"/>
  <c r="I22878" i="4"/>
  <c r="I22879" i="4"/>
  <c r="I22880" i="4"/>
  <c r="I22881" i="4"/>
  <c r="I22882" i="4"/>
  <c r="I22883" i="4"/>
  <c r="I22884" i="4"/>
  <c r="I22885" i="4"/>
  <c r="I22886" i="4"/>
  <c r="I22887" i="4"/>
  <c r="I22888" i="4"/>
  <c r="I22889" i="4"/>
  <c r="I22890" i="4"/>
  <c r="I22891" i="4"/>
  <c r="I22892" i="4"/>
  <c r="I22893" i="4"/>
  <c r="I22894" i="4"/>
  <c r="I22895" i="4"/>
  <c r="I22896" i="4"/>
  <c r="I22897" i="4"/>
  <c r="I22898" i="4"/>
  <c r="I22899" i="4"/>
  <c r="I22900" i="4"/>
  <c r="I22901" i="4"/>
  <c r="I22902" i="4"/>
  <c r="I22903" i="4"/>
  <c r="I22904" i="4"/>
  <c r="I22905" i="4"/>
  <c r="I22906" i="4"/>
  <c r="I22907" i="4"/>
  <c r="I22908" i="4"/>
  <c r="I22909" i="4"/>
  <c r="I22910" i="4"/>
  <c r="I22911" i="4"/>
  <c r="I22912" i="4"/>
  <c r="I22913" i="4"/>
  <c r="I22914" i="4"/>
  <c r="I22915" i="4"/>
  <c r="I22916" i="4"/>
  <c r="I22917" i="4"/>
  <c r="I22918" i="4"/>
  <c r="I22919" i="4"/>
  <c r="I22920" i="4"/>
  <c r="I22921" i="4"/>
  <c r="I22922" i="4"/>
  <c r="I22923" i="4"/>
  <c r="I22924" i="4"/>
  <c r="I22925" i="4"/>
  <c r="I22926" i="4"/>
  <c r="I22927" i="4"/>
  <c r="I22928" i="4"/>
  <c r="I22929" i="4"/>
  <c r="I22930" i="4"/>
  <c r="I22931" i="4"/>
  <c r="I22932" i="4"/>
  <c r="I22933" i="4"/>
  <c r="I22934" i="4"/>
  <c r="I22935" i="4"/>
  <c r="I22936" i="4"/>
  <c r="I22937" i="4"/>
  <c r="I22938" i="4"/>
  <c r="I22939" i="4"/>
  <c r="I22940" i="4"/>
  <c r="I22941" i="4"/>
  <c r="I22942" i="4"/>
  <c r="I22943" i="4"/>
  <c r="I22944" i="4"/>
  <c r="I22945" i="4"/>
  <c r="I22946" i="4"/>
  <c r="I22947" i="4"/>
  <c r="I22948" i="4"/>
  <c r="I22949" i="4"/>
  <c r="I22950" i="4"/>
  <c r="I22951" i="4"/>
  <c r="I22952" i="4"/>
  <c r="I22953" i="4"/>
  <c r="I22954" i="4"/>
  <c r="I22955" i="4"/>
  <c r="I22956" i="4"/>
  <c r="I22957" i="4"/>
  <c r="I22958" i="4"/>
  <c r="I22959" i="4"/>
  <c r="I22960" i="4"/>
  <c r="I22961" i="4"/>
  <c r="I22962" i="4"/>
  <c r="I22963" i="4"/>
  <c r="I22964" i="4"/>
  <c r="I22965" i="4"/>
  <c r="I22966" i="4"/>
  <c r="I22967" i="4"/>
  <c r="I22968" i="4"/>
  <c r="I22969" i="4"/>
  <c r="I22970" i="4"/>
  <c r="I22971" i="4"/>
  <c r="I22972" i="4"/>
  <c r="I22973" i="4"/>
  <c r="I22974" i="4"/>
  <c r="I22975" i="4"/>
  <c r="I22976" i="4"/>
  <c r="I22977" i="4"/>
  <c r="I22978" i="4"/>
  <c r="I22979" i="4"/>
  <c r="I22980" i="4"/>
  <c r="I22981" i="4"/>
  <c r="I22982" i="4"/>
  <c r="I22983" i="4"/>
  <c r="I22984" i="4"/>
  <c r="I22985" i="4"/>
  <c r="I22986" i="4"/>
  <c r="I22987" i="4"/>
  <c r="I22988" i="4"/>
  <c r="I22989" i="4"/>
  <c r="I22990" i="4"/>
  <c r="I22991" i="4"/>
  <c r="I22992" i="4"/>
  <c r="I22993" i="4"/>
  <c r="I22994" i="4"/>
  <c r="I22995" i="4"/>
  <c r="I22996" i="4"/>
  <c r="I22997" i="4"/>
  <c r="I22998" i="4"/>
  <c r="I22999" i="4"/>
  <c r="I23000" i="4"/>
  <c r="I23001" i="4"/>
  <c r="I23002" i="4"/>
  <c r="I23003" i="4"/>
  <c r="I23004" i="4"/>
  <c r="I23005" i="4"/>
  <c r="I23006" i="4"/>
  <c r="I23007" i="4"/>
  <c r="I23008" i="4"/>
  <c r="I23009" i="4"/>
  <c r="I23010" i="4"/>
  <c r="I23011" i="4"/>
  <c r="I23012" i="4"/>
  <c r="I23013" i="4"/>
  <c r="I23014" i="4"/>
  <c r="I23015" i="4"/>
  <c r="I23016" i="4"/>
  <c r="I23017" i="4"/>
  <c r="I23018" i="4"/>
  <c r="I23019" i="4"/>
  <c r="I23020" i="4"/>
  <c r="I23021" i="4"/>
  <c r="I23022" i="4"/>
  <c r="I23023" i="4"/>
  <c r="I23024" i="4"/>
  <c r="I23025" i="4"/>
  <c r="I23026" i="4"/>
  <c r="I23027" i="4"/>
  <c r="I23028" i="4"/>
  <c r="I23029" i="4"/>
  <c r="I23030" i="4"/>
  <c r="I23031" i="4"/>
  <c r="I23032" i="4"/>
  <c r="I23033" i="4"/>
  <c r="I23034" i="4"/>
  <c r="I23035" i="4"/>
  <c r="I23036" i="4"/>
  <c r="I23037" i="4"/>
  <c r="I23038" i="4"/>
  <c r="I23039" i="4"/>
  <c r="I23040" i="4"/>
  <c r="I23041" i="4"/>
  <c r="I23042" i="4"/>
  <c r="I23043" i="4"/>
  <c r="I23044" i="4"/>
  <c r="I23045" i="4"/>
  <c r="I23046" i="4"/>
  <c r="I23047" i="4"/>
  <c r="I23048" i="4"/>
  <c r="I23049" i="4"/>
  <c r="I23050" i="4"/>
  <c r="I23051" i="4"/>
  <c r="I23052" i="4"/>
  <c r="I23053" i="4"/>
  <c r="I23054" i="4"/>
  <c r="I23055" i="4"/>
  <c r="I23056" i="4"/>
  <c r="I23057" i="4"/>
  <c r="I23058" i="4"/>
  <c r="I23059" i="4"/>
  <c r="I23060" i="4"/>
  <c r="I23061" i="4"/>
  <c r="I23062" i="4"/>
  <c r="I23063" i="4"/>
  <c r="I23064" i="4"/>
  <c r="I23065" i="4"/>
  <c r="I23066" i="4"/>
  <c r="I23067" i="4"/>
  <c r="I23068" i="4"/>
  <c r="I23069" i="4"/>
  <c r="I23070" i="4"/>
  <c r="I23071" i="4"/>
  <c r="I23072" i="4"/>
  <c r="I23073" i="4"/>
  <c r="I23074" i="4"/>
  <c r="I23075" i="4"/>
  <c r="I23076" i="4"/>
  <c r="I23077" i="4"/>
  <c r="I23078" i="4"/>
  <c r="I23079" i="4"/>
  <c r="I23080" i="4"/>
  <c r="I23081" i="4"/>
  <c r="I23082" i="4"/>
  <c r="I23083" i="4"/>
  <c r="I23084" i="4"/>
  <c r="I23085" i="4"/>
  <c r="I23086" i="4"/>
  <c r="I23087" i="4"/>
  <c r="I23088" i="4"/>
  <c r="I23089" i="4"/>
  <c r="I23090" i="4"/>
  <c r="I23091" i="4"/>
  <c r="I23092" i="4"/>
  <c r="I23093" i="4"/>
  <c r="I23094" i="4"/>
  <c r="I23095" i="4"/>
  <c r="I23096" i="4"/>
  <c r="I23097" i="4"/>
  <c r="I23098" i="4"/>
  <c r="I23099" i="4"/>
  <c r="I23100" i="4"/>
  <c r="I23101" i="4"/>
  <c r="I23102" i="4"/>
  <c r="I23103" i="4"/>
  <c r="I23104" i="4"/>
  <c r="I23105" i="4"/>
  <c r="I23106" i="4"/>
  <c r="I23107" i="4"/>
  <c r="I23108" i="4"/>
  <c r="I23109" i="4"/>
  <c r="I23110" i="4"/>
  <c r="I23111" i="4"/>
  <c r="I23112" i="4"/>
  <c r="I23113" i="4"/>
  <c r="I23114" i="4"/>
  <c r="I23115" i="4"/>
  <c r="I23116" i="4"/>
  <c r="I23117" i="4"/>
  <c r="I23118" i="4"/>
  <c r="I23119" i="4"/>
  <c r="I23120" i="4"/>
  <c r="I23121" i="4"/>
  <c r="I23122" i="4"/>
  <c r="I23123" i="4"/>
  <c r="I23124" i="4"/>
  <c r="I23125" i="4"/>
  <c r="I23126" i="4"/>
  <c r="I23127" i="4"/>
  <c r="I23128" i="4"/>
  <c r="I23129" i="4"/>
  <c r="I23130" i="4"/>
  <c r="I23131" i="4"/>
  <c r="I23132" i="4"/>
  <c r="I23133" i="4"/>
  <c r="I23134" i="4"/>
  <c r="I23135" i="4"/>
  <c r="I23136" i="4"/>
  <c r="I23137" i="4"/>
  <c r="I23138" i="4"/>
  <c r="I23139" i="4"/>
  <c r="I23140" i="4"/>
  <c r="I23141" i="4"/>
  <c r="I23142" i="4"/>
  <c r="I23143" i="4"/>
  <c r="I23144" i="4"/>
  <c r="I23145" i="4"/>
  <c r="I23146" i="4"/>
  <c r="I23147" i="4"/>
  <c r="I23148" i="4"/>
  <c r="I23149" i="4"/>
  <c r="I23150" i="4"/>
  <c r="I23151" i="4"/>
  <c r="I23152" i="4"/>
  <c r="I23153" i="4"/>
  <c r="I23154" i="4"/>
  <c r="I23155" i="4"/>
  <c r="I23156" i="4"/>
  <c r="I23157" i="4"/>
  <c r="I23158" i="4"/>
  <c r="I23159" i="4"/>
  <c r="I23160" i="4"/>
  <c r="I23161" i="4"/>
  <c r="I23162" i="4"/>
  <c r="I23163" i="4"/>
  <c r="I23164" i="4"/>
  <c r="I23165" i="4"/>
  <c r="I23166" i="4"/>
  <c r="I23167" i="4"/>
  <c r="I23168" i="4"/>
  <c r="I23169" i="4"/>
  <c r="I23170" i="4"/>
  <c r="I23171" i="4"/>
  <c r="I23172" i="4"/>
  <c r="I23173" i="4"/>
  <c r="I23174" i="4"/>
  <c r="I23175" i="4"/>
  <c r="I23176" i="4"/>
  <c r="I23177" i="4"/>
  <c r="I23178" i="4"/>
  <c r="I23179" i="4"/>
  <c r="I23180" i="4"/>
  <c r="I23181" i="4"/>
  <c r="I23182" i="4"/>
  <c r="I23183" i="4"/>
  <c r="I23184" i="4"/>
  <c r="I23185" i="4"/>
  <c r="I23186" i="4"/>
  <c r="I23187" i="4"/>
  <c r="I23188" i="4"/>
  <c r="I23189" i="4"/>
  <c r="I23190" i="4"/>
  <c r="I23191" i="4"/>
  <c r="I23192" i="4"/>
  <c r="I23193" i="4"/>
  <c r="I23194" i="4"/>
  <c r="I23195" i="4"/>
  <c r="I23196" i="4"/>
  <c r="I23197" i="4"/>
  <c r="I23198" i="4"/>
  <c r="I23199" i="4"/>
  <c r="I23200" i="4"/>
  <c r="I23201" i="4"/>
  <c r="I23202" i="4"/>
  <c r="I23203" i="4"/>
  <c r="I23204" i="4"/>
  <c r="I23205" i="4"/>
  <c r="I23206" i="4"/>
  <c r="I23207" i="4"/>
  <c r="I23208" i="4"/>
  <c r="I23209" i="4"/>
  <c r="I23210" i="4"/>
  <c r="I23211" i="4"/>
  <c r="I23212" i="4"/>
  <c r="I23213" i="4"/>
  <c r="I23214" i="4"/>
  <c r="I23215" i="4"/>
  <c r="I23216" i="4"/>
  <c r="I23217" i="4"/>
  <c r="I23218" i="4"/>
  <c r="I23219" i="4"/>
  <c r="I23220" i="4"/>
  <c r="I23221" i="4"/>
  <c r="I23222" i="4"/>
  <c r="I23223" i="4"/>
  <c r="I23224" i="4"/>
  <c r="I23225" i="4"/>
  <c r="I23226" i="4"/>
  <c r="I23227" i="4"/>
  <c r="I23228" i="4"/>
  <c r="I23229" i="4"/>
  <c r="I23230" i="4"/>
  <c r="I23231" i="4"/>
  <c r="I23232" i="4"/>
  <c r="I23233" i="4"/>
  <c r="I23234" i="4"/>
  <c r="I23235" i="4"/>
  <c r="I23236" i="4"/>
  <c r="I23237" i="4"/>
  <c r="I23238" i="4"/>
  <c r="I23239" i="4"/>
  <c r="I23240" i="4"/>
  <c r="I23241" i="4"/>
  <c r="I23242" i="4"/>
  <c r="I23243" i="4"/>
  <c r="I23244" i="4"/>
  <c r="I23245" i="4"/>
  <c r="I23246" i="4"/>
  <c r="I23247" i="4"/>
  <c r="I23248" i="4"/>
  <c r="I23249" i="4"/>
  <c r="I23250" i="4"/>
  <c r="I23251" i="4"/>
  <c r="I23252" i="4"/>
  <c r="I23253" i="4"/>
  <c r="I23254" i="4"/>
  <c r="I23255" i="4"/>
  <c r="I23256" i="4"/>
  <c r="I23257" i="4"/>
  <c r="I23258" i="4"/>
  <c r="I23259" i="4"/>
  <c r="I23260" i="4"/>
  <c r="I23261" i="4"/>
  <c r="I23262" i="4"/>
  <c r="I23263" i="4"/>
  <c r="I23264" i="4"/>
  <c r="I23265" i="4"/>
  <c r="I23266" i="4"/>
  <c r="I23267" i="4"/>
  <c r="I23268" i="4"/>
  <c r="I23269" i="4"/>
  <c r="I23270" i="4"/>
  <c r="I23271" i="4"/>
  <c r="I23272" i="4"/>
  <c r="I23273" i="4"/>
  <c r="I23274" i="4"/>
  <c r="I23275" i="4"/>
  <c r="I23276" i="4"/>
  <c r="I23277" i="4"/>
  <c r="I23278" i="4"/>
  <c r="I23279" i="4"/>
  <c r="I23280" i="4"/>
  <c r="I23281" i="4"/>
  <c r="I23282" i="4"/>
  <c r="I23283" i="4"/>
  <c r="I23284" i="4"/>
  <c r="I23285" i="4"/>
  <c r="I23286" i="4"/>
  <c r="I23287" i="4"/>
  <c r="I23288" i="4"/>
  <c r="I23289" i="4"/>
  <c r="I23290" i="4"/>
  <c r="I23291" i="4"/>
  <c r="I23292" i="4"/>
  <c r="I23293" i="4"/>
  <c r="I23294" i="4"/>
  <c r="I23295" i="4"/>
  <c r="I23296" i="4"/>
  <c r="I23297" i="4"/>
  <c r="I23298" i="4"/>
  <c r="I23299" i="4"/>
  <c r="I23300" i="4"/>
  <c r="I23301" i="4"/>
  <c r="I23302" i="4"/>
  <c r="I23303" i="4"/>
  <c r="I23304" i="4"/>
  <c r="I23305" i="4"/>
  <c r="I23306" i="4"/>
  <c r="I23307" i="4"/>
  <c r="I23308" i="4"/>
  <c r="I23309" i="4"/>
  <c r="I23310" i="4"/>
  <c r="I23311" i="4"/>
  <c r="I23312" i="4"/>
  <c r="I23313" i="4"/>
  <c r="I23314" i="4"/>
  <c r="I23315" i="4"/>
  <c r="I23316" i="4"/>
  <c r="I23317" i="4"/>
  <c r="I23318" i="4"/>
  <c r="I23319" i="4"/>
  <c r="I23320" i="4"/>
  <c r="I23321" i="4"/>
  <c r="I23322" i="4"/>
  <c r="I23323" i="4"/>
  <c r="I23324" i="4"/>
  <c r="I23325" i="4"/>
  <c r="I23326" i="4"/>
  <c r="I23327" i="4"/>
  <c r="I23328" i="4"/>
  <c r="I23329" i="4"/>
  <c r="I23330" i="4"/>
  <c r="I23331" i="4"/>
  <c r="I23332" i="4"/>
  <c r="I23333" i="4"/>
  <c r="I23334" i="4"/>
  <c r="I23335" i="4"/>
  <c r="I23336" i="4"/>
  <c r="I23337" i="4"/>
  <c r="I23338" i="4"/>
  <c r="I23339" i="4"/>
  <c r="I23340" i="4"/>
  <c r="I23341" i="4"/>
  <c r="I23342" i="4"/>
  <c r="I23343" i="4"/>
  <c r="I23344" i="4"/>
  <c r="I23345" i="4"/>
  <c r="I23346" i="4"/>
  <c r="I23347" i="4"/>
  <c r="I23348" i="4"/>
  <c r="I23349" i="4"/>
  <c r="I23350" i="4"/>
  <c r="I23351" i="4"/>
  <c r="I23352" i="4"/>
  <c r="I23353" i="4"/>
  <c r="I23354" i="4"/>
  <c r="I23355" i="4"/>
  <c r="I23356" i="4"/>
  <c r="I23357" i="4"/>
  <c r="I23358" i="4"/>
  <c r="I23359" i="4"/>
  <c r="I23360" i="4"/>
  <c r="I23361" i="4"/>
  <c r="I23362" i="4"/>
  <c r="I23363" i="4"/>
  <c r="I23364" i="4"/>
  <c r="I23365" i="4"/>
  <c r="I23366" i="4"/>
  <c r="I23367" i="4"/>
  <c r="I23368" i="4"/>
  <c r="I23369" i="4"/>
  <c r="I23370" i="4"/>
  <c r="I23371" i="4"/>
  <c r="I23372" i="4"/>
  <c r="I23373" i="4"/>
  <c r="I23374" i="4"/>
  <c r="I23375" i="4"/>
  <c r="I23376" i="4"/>
  <c r="I23377" i="4"/>
  <c r="I23378" i="4"/>
  <c r="I23379" i="4"/>
  <c r="I23380" i="4"/>
  <c r="I23381" i="4"/>
  <c r="I23382" i="4"/>
  <c r="I23383" i="4"/>
  <c r="I23384" i="4"/>
  <c r="I23385" i="4"/>
  <c r="I23386" i="4"/>
  <c r="I23387" i="4"/>
  <c r="I23388" i="4"/>
  <c r="I23389" i="4"/>
  <c r="I23390" i="4"/>
  <c r="I23391" i="4"/>
  <c r="I23392" i="4"/>
  <c r="I23393" i="4"/>
  <c r="I23394" i="4"/>
  <c r="I23395" i="4"/>
  <c r="I23396" i="4"/>
  <c r="I23397" i="4"/>
  <c r="I23398" i="4"/>
  <c r="I23399" i="4"/>
  <c r="I23400" i="4"/>
  <c r="I23401" i="4"/>
  <c r="I23402" i="4"/>
  <c r="I23403" i="4"/>
  <c r="I23404" i="4"/>
  <c r="I23405" i="4"/>
  <c r="I23406" i="4"/>
  <c r="I23407" i="4"/>
  <c r="I23408" i="4"/>
  <c r="I23409" i="4"/>
  <c r="I23410" i="4"/>
  <c r="I23411" i="4"/>
  <c r="I23412" i="4"/>
  <c r="I23413" i="4"/>
  <c r="I23414" i="4"/>
  <c r="I23415" i="4"/>
  <c r="I23416" i="4"/>
  <c r="I23417" i="4"/>
  <c r="I23418" i="4"/>
  <c r="I23419" i="4"/>
  <c r="I23420" i="4"/>
  <c r="I23421" i="4"/>
  <c r="I23422" i="4"/>
  <c r="I23423" i="4"/>
  <c r="I23424" i="4"/>
  <c r="I23425" i="4"/>
  <c r="I23426" i="4"/>
  <c r="I23427" i="4"/>
  <c r="I23428" i="4"/>
  <c r="I23429" i="4"/>
  <c r="I23430" i="4"/>
  <c r="I23431" i="4"/>
  <c r="I23432" i="4"/>
  <c r="I23433" i="4"/>
  <c r="I23434" i="4"/>
  <c r="I23435" i="4"/>
  <c r="I23436" i="4"/>
  <c r="I23437" i="4"/>
  <c r="I23438" i="4"/>
  <c r="I23439" i="4"/>
  <c r="I23440" i="4"/>
  <c r="I23441" i="4"/>
  <c r="I23442" i="4"/>
  <c r="I23443" i="4"/>
  <c r="I23444" i="4"/>
  <c r="I23445" i="4"/>
  <c r="I23446" i="4"/>
  <c r="I23447" i="4"/>
  <c r="I23448" i="4"/>
  <c r="I23449" i="4"/>
  <c r="I23450" i="4"/>
  <c r="I23451" i="4"/>
  <c r="I23452" i="4"/>
  <c r="I23453" i="4"/>
  <c r="I23454" i="4"/>
  <c r="I23455" i="4"/>
  <c r="I23456" i="4"/>
  <c r="I23457" i="4"/>
  <c r="I23458" i="4"/>
  <c r="I23459" i="4"/>
  <c r="I23460" i="4"/>
  <c r="I23461" i="4"/>
  <c r="I23462" i="4"/>
  <c r="I23463" i="4"/>
  <c r="I23464" i="4"/>
  <c r="I23465" i="4"/>
  <c r="I23466" i="4"/>
  <c r="I23467" i="4"/>
  <c r="I23468" i="4"/>
  <c r="I23469" i="4"/>
  <c r="I23470" i="4"/>
  <c r="I23471" i="4"/>
  <c r="I23472" i="4"/>
  <c r="I23473" i="4"/>
  <c r="I23474" i="4"/>
  <c r="I23475" i="4"/>
  <c r="I23476" i="4"/>
  <c r="I23477" i="4"/>
  <c r="I23478" i="4"/>
  <c r="I23479" i="4"/>
  <c r="I23480" i="4"/>
  <c r="I23481" i="4"/>
  <c r="I23482" i="4"/>
  <c r="I23483" i="4"/>
  <c r="I23484" i="4"/>
  <c r="I23485" i="4"/>
  <c r="I23486" i="4"/>
  <c r="I23487" i="4"/>
  <c r="I23488" i="4"/>
  <c r="I23489" i="4"/>
  <c r="I23490" i="4"/>
  <c r="I23491" i="4"/>
  <c r="I23492" i="4"/>
  <c r="I23493" i="4"/>
  <c r="I23494" i="4"/>
  <c r="I23495" i="4"/>
  <c r="I23496" i="4"/>
  <c r="I23497" i="4"/>
  <c r="I23498" i="4"/>
  <c r="I23499" i="4"/>
  <c r="I23500" i="4"/>
  <c r="I23501" i="4"/>
  <c r="I23502" i="4"/>
  <c r="I23503" i="4"/>
  <c r="I23504" i="4"/>
  <c r="I23505" i="4"/>
  <c r="I23506" i="4"/>
  <c r="I23507" i="4"/>
  <c r="I23508" i="4"/>
  <c r="I23509" i="4"/>
  <c r="I23510" i="4"/>
  <c r="I23511" i="4"/>
  <c r="I23512" i="4"/>
  <c r="I23513" i="4"/>
  <c r="I23514" i="4"/>
  <c r="I23515" i="4"/>
  <c r="I23516" i="4"/>
  <c r="I23517" i="4"/>
  <c r="I23518" i="4"/>
  <c r="I23519" i="4"/>
  <c r="I23520" i="4"/>
  <c r="I23521" i="4"/>
  <c r="I23522" i="4"/>
  <c r="I23523" i="4"/>
  <c r="I23524" i="4"/>
  <c r="I23525" i="4"/>
  <c r="I23526" i="4"/>
  <c r="I23527" i="4"/>
  <c r="I23528" i="4"/>
  <c r="I23529" i="4"/>
  <c r="I23530" i="4"/>
  <c r="I23531" i="4"/>
  <c r="I23532" i="4"/>
  <c r="I23533" i="4"/>
  <c r="I23534" i="4"/>
  <c r="I23535" i="4"/>
  <c r="I23536" i="4"/>
  <c r="I23537" i="4"/>
  <c r="I23538" i="4"/>
  <c r="I23539" i="4"/>
  <c r="I23540" i="4"/>
  <c r="I23541" i="4"/>
  <c r="I23542" i="4"/>
  <c r="I23543" i="4"/>
  <c r="I23544" i="4"/>
  <c r="I23545" i="4"/>
  <c r="I23546" i="4"/>
  <c r="I23547" i="4"/>
  <c r="I23548" i="4"/>
  <c r="I23549" i="4"/>
  <c r="I23550" i="4"/>
  <c r="I23551" i="4"/>
  <c r="I23552" i="4"/>
  <c r="I23553" i="4"/>
  <c r="I23554" i="4"/>
  <c r="I23555" i="4"/>
  <c r="I23556" i="4"/>
  <c r="I23557" i="4"/>
  <c r="I23558" i="4"/>
  <c r="I23559" i="4"/>
  <c r="I23560" i="4"/>
  <c r="I23561" i="4"/>
  <c r="I23562" i="4"/>
  <c r="I23563" i="4"/>
  <c r="I23564" i="4"/>
  <c r="I23565" i="4"/>
  <c r="I23566" i="4"/>
  <c r="I23567" i="4"/>
  <c r="I23568" i="4"/>
  <c r="I23569" i="4"/>
  <c r="I23570" i="4"/>
  <c r="I23571" i="4"/>
  <c r="I23572" i="4"/>
  <c r="I23573" i="4"/>
  <c r="I23574" i="4"/>
  <c r="I23575" i="4"/>
  <c r="I23576" i="4"/>
  <c r="I23577" i="4"/>
  <c r="I23578" i="4"/>
  <c r="I23579" i="4"/>
  <c r="I23580" i="4"/>
  <c r="I23581" i="4"/>
  <c r="I23582" i="4"/>
  <c r="I23583" i="4"/>
  <c r="I23584" i="4"/>
  <c r="I23585" i="4"/>
  <c r="I23586" i="4"/>
  <c r="I23587" i="4"/>
  <c r="I23588" i="4"/>
  <c r="I23589" i="4"/>
  <c r="I23590" i="4"/>
  <c r="I23591" i="4"/>
  <c r="I23592" i="4"/>
  <c r="I23593" i="4"/>
  <c r="I23594" i="4"/>
  <c r="I23595" i="4"/>
  <c r="I23596" i="4"/>
  <c r="I23597" i="4"/>
  <c r="I23598" i="4"/>
  <c r="I23599" i="4"/>
  <c r="I23600" i="4"/>
  <c r="I23601" i="4"/>
  <c r="I23602" i="4"/>
  <c r="I23603" i="4"/>
  <c r="I23604" i="4"/>
  <c r="I23605" i="4"/>
  <c r="I23606" i="4"/>
  <c r="I23607" i="4"/>
  <c r="I23608" i="4"/>
  <c r="I23609" i="4"/>
  <c r="I23610" i="4"/>
  <c r="I23611" i="4"/>
  <c r="I23612" i="4"/>
  <c r="I23613" i="4"/>
  <c r="I23614" i="4"/>
  <c r="I23615" i="4"/>
  <c r="I23616" i="4"/>
  <c r="I23617" i="4"/>
  <c r="I23618" i="4"/>
  <c r="I23619" i="4"/>
  <c r="I23620" i="4"/>
  <c r="I23621" i="4"/>
  <c r="I23622" i="4"/>
  <c r="I23623" i="4"/>
  <c r="I23624" i="4"/>
  <c r="I23625" i="4"/>
  <c r="I23626" i="4"/>
  <c r="I23627" i="4"/>
  <c r="I23628" i="4"/>
  <c r="I23629" i="4"/>
  <c r="I23630" i="4"/>
  <c r="I23631" i="4"/>
  <c r="I23632" i="4"/>
  <c r="I23633" i="4"/>
  <c r="I23634" i="4"/>
  <c r="I23635" i="4"/>
  <c r="I23636" i="4"/>
  <c r="I23637" i="4"/>
  <c r="I23638" i="4"/>
  <c r="I23639" i="4"/>
  <c r="I23640" i="4"/>
  <c r="I23641" i="4"/>
  <c r="I23642" i="4"/>
  <c r="I23643" i="4"/>
  <c r="I23644" i="4"/>
  <c r="I23645" i="4"/>
  <c r="I23646" i="4"/>
  <c r="I23647" i="4"/>
  <c r="I23648" i="4"/>
  <c r="I23649" i="4"/>
  <c r="I23650" i="4"/>
  <c r="I23651" i="4"/>
  <c r="I23652" i="4"/>
  <c r="I23653" i="4"/>
  <c r="I23654" i="4"/>
  <c r="I23655" i="4"/>
  <c r="I23656" i="4"/>
  <c r="I23657" i="4"/>
  <c r="I23658" i="4"/>
  <c r="I23659" i="4"/>
  <c r="I23660" i="4"/>
  <c r="I23661" i="4"/>
  <c r="I23662" i="4"/>
  <c r="I23663" i="4"/>
  <c r="I23664" i="4"/>
  <c r="I23665" i="4"/>
  <c r="I23666" i="4"/>
  <c r="I23667" i="4"/>
  <c r="I23668" i="4"/>
  <c r="I23669" i="4"/>
  <c r="I23670" i="4"/>
  <c r="I23671" i="4"/>
  <c r="I23672" i="4"/>
  <c r="I23673" i="4"/>
  <c r="I23674" i="4"/>
  <c r="I23675" i="4"/>
  <c r="I23676" i="4"/>
  <c r="I23677" i="4"/>
  <c r="I23678" i="4"/>
  <c r="I23679" i="4"/>
  <c r="I23680" i="4"/>
  <c r="I23681" i="4"/>
  <c r="I23682" i="4"/>
  <c r="I23683" i="4"/>
  <c r="I23684" i="4"/>
  <c r="I23685" i="4"/>
  <c r="I23686" i="4"/>
  <c r="I23687" i="4"/>
  <c r="I23688" i="4"/>
  <c r="I23689" i="4"/>
  <c r="I23690" i="4"/>
  <c r="I23691" i="4"/>
  <c r="I23692" i="4"/>
  <c r="I23693" i="4"/>
  <c r="I23694" i="4"/>
  <c r="I23695" i="4"/>
  <c r="I23696" i="4"/>
  <c r="I23697" i="4"/>
  <c r="I23698" i="4"/>
  <c r="I23699" i="4"/>
  <c r="I23700" i="4"/>
  <c r="I23701" i="4"/>
  <c r="I23702" i="4"/>
  <c r="I23703" i="4"/>
  <c r="I23704" i="4"/>
  <c r="I23705" i="4"/>
  <c r="I23706" i="4"/>
  <c r="I23707" i="4"/>
  <c r="I23708" i="4"/>
  <c r="I23709" i="4"/>
  <c r="I23710" i="4"/>
  <c r="I23711" i="4"/>
  <c r="I23712" i="4"/>
  <c r="I23713" i="4"/>
  <c r="I23714" i="4"/>
  <c r="I23715" i="4"/>
  <c r="I23716" i="4"/>
  <c r="I23717" i="4"/>
  <c r="I23718" i="4"/>
  <c r="I23719" i="4"/>
  <c r="I23720" i="4"/>
  <c r="I23721" i="4"/>
  <c r="I23722" i="4"/>
  <c r="I23723" i="4"/>
  <c r="I23724" i="4"/>
  <c r="I23725" i="4"/>
  <c r="I23726" i="4"/>
  <c r="I23727" i="4"/>
  <c r="I23728" i="4"/>
  <c r="I23729" i="4"/>
  <c r="I23730" i="4"/>
  <c r="I23731" i="4"/>
  <c r="I23732" i="4"/>
  <c r="I23733" i="4"/>
  <c r="I23734" i="4"/>
  <c r="I23735" i="4"/>
  <c r="I23736" i="4"/>
  <c r="I23737" i="4"/>
  <c r="I23738" i="4"/>
  <c r="I23739" i="4"/>
  <c r="I23740" i="4"/>
  <c r="I23741" i="4"/>
  <c r="I23742" i="4"/>
  <c r="I23743" i="4"/>
  <c r="I23744" i="4"/>
  <c r="I23745" i="4"/>
  <c r="I23746" i="4"/>
  <c r="I23747" i="4"/>
  <c r="I23748" i="4"/>
  <c r="I23749" i="4"/>
  <c r="I23750" i="4"/>
  <c r="I23751" i="4"/>
  <c r="I23752" i="4"/>
  <c r="I23753" i="4"/>
  <c r="I23754" i="4"/>
  <c r="I23755" i="4"/>
  <c r="I23756" i="4"/>
  <c r="I23757" i="4"/>
  <c r="I23758" i="4"/>
  <c r="I23759" i="4"/>
  <c r="I23760" i="4"/>
  <c r="I23761" i="4"/>
  <c r="I23762" i="4"/>
  <c r="I23763" i="4"/>
  <c r="I23764" i="4"/>
  <c r="I23765" i="4"/>
  <c r="I23766" i="4"/>
  <c r="I23767" i="4"/>
  <c r="I23768" i="4"/>
  <c r="I23769" i="4"/>
  <c r="I23770" i="4"/>
  <c r="I23771" i="4"/>
  <c r="I23772" i="4"/>
  <c r="I23773" i="4"/>
  <c r="I23774" i="4"/>
  <c r="I23775" i="4"/>
  <c r="I23776" i="4"/>
  <c r="I23777" i="4"/>
  <c r="I23778" i="4"/>
  <c r="I23779" i="4"/>
  <c r="I23780" i="4"/>
  <c r="I23781" i="4"/>
  <c r="I23782" i="4"/>
  <c r="I23783" i="4"/>
  <c r="I23784" i="4"/>
  <c r="I23785" i="4"/>
  <c r="I23786" i="4"/>
  <c r="I23787" i="4"/>
  <c r="I23788" i="4"/>
  <c r="I23789" i="4"/>
  <c r="I23790" i="4"/>
  <c r="I23791" i="4"/>
  <c r="I23792" i="4"/>
  <c r="I23793" i="4"/>
  <c r="I23794" i="4"/>
  <c r="I23795" i="4"/>
  <c r="I23796" i="4"/>
  <c r="I23797" i="4"/>
  <c r="I23798" i="4"/>
  <c r="I23799" i="4"/>
  <c r="I23800" i="4"/>
  <c r="I23801" i="4"/>
  <c r="I23802" i="4"/>
  <c r="I23803" i="4"/>
  <c r="I23804" i="4"/>
  <c r="I23805" i="4"/>
  <c r="I23806" i="4"/>
  <c r="I23807" i="4"/>
  <c r="I23808" i="4"/>
  <c r="I23809" i="4"/>
  <c r="I23810" i="4"/>
  <c r="I23811" i="4"/>
  <c r="I23812" i="4"/>
  <c r="I23813" i="4"/>
  <c r="I23814" i="4"/>
  <c r="I23815" i="4"/>
  <c r="I23816" i="4"/>
  <c r="I23817" i="4"/>
  <c r="I23818" i="4"/>
  <c r="I23819" i="4"/>
  <c r="I23820" i="4"/>
  <c r="I23821" i="4"/>
  <c r="I23822" i="4"/>
  <c r="I23823" i="4"/>
  <c r="I23824" i="4"/>
  <c r="I23825" i="4"/>
  <c r="I23826" i="4"/>
  <c r="I23827" i="4"/>
  <c r="I23828" i="4"/>
  <c r="I23829" i="4"/>
  <c r="I23830" i="4"/>
  <c r="I23831" i="4"/>
  <c r="I23832" i="4"/>
  <c r="I23833" i="4"/>
  <c r="I23834" i="4"/>
  <c r="I23835" i="4"/>
  <c r="I23836" i="4"/>
  <c r="I23837" i="4"/>
  <c r="I23838" i="4"/>
  <c r="I23839" i="4"/>
  <c r="I23840" i="4"/>
  <c r="I23841" i="4"/>
  <c r="I23842" i="4"/>
  <c r="I23843" i="4"/>
  <c r="I23844" i="4"/>
  <c r="I23845" i="4"/>
  <c r="I23846" i="4"/>
  <c r="I23847" i="4"/>
  <c r="I23848" i="4"/>
  <c r="I23849" i="4"/>
  <c r="I23850" i="4"/>
  <c r="I23851" i="4"/>
  <c r="I23852" i="4"/>
  <c r="I23853" i="4"/>
  <c r="I23854" i="4"/>
  <c r="I23855" i="4"/>
  <c r="I23856" i="4"/>
  <c r="I23857" i="4"/>
  <c r="I23858" i="4"/>
  <c r="I23859" i="4"/>
  <c r="I23860" i="4"/>
  <c r="I23861" i="4"/>
  <c r="I23862" i="4"/>
  <c r="I23863" i="4"/>
  <c r="I23864" i="4"/>
  <c r="I23865" i="4"/>
  <c r="I23866" i="4"/>
  <c r="I23867" i="4"/>
  <c r="I23868" i="4"/>
  <c r="I23869" i="4"/>
  <c r="I23870" i="4"/>
  <c r="I23871" i="4"/>
  <c r="I23872" i="4"/>
  <c r="I23873" i="4"/>
  <c r="I23874" i="4"/>
  <c r="I23875" i="4"/>
  <c r="I23876" i="4"/>
  <c r="I23877" i="4"/>
  <c r="I23878" i="4"/>
  <c r="I23879" i="4"/>
  <c r="I23880" i="4"/>
  <c r="I23881" i="4"/>
  <c r="I23882" i="4"/>
  <c r="I23883" i="4"/>
  <c r="I23884" i="4"/>
  <c r="I23885" i="4"/>
  <c r="I23886" i="4"/>
  <c r="I23887" i="4"/>
  <c r="I23888" i="4"/>
  <c r="I23889" i="4"/>
  <c r="I23890" i="4"/>
  <c r="I23891" i="4"/>
  <c r="I23892" i="4"/>
  <c r="I23893" i="4"/>
  <c r="I23894" i="4"/>
  <c r="I23895" i="4"/>
  <c r="I23896" i="4"/>
  <c r="I23897" i="4"/>
  <c r="I23898" i="4"/>
  <c r="I23899" i="4"/>
  <c r="I23900" i="4"/>
  <c r="I23901" i="4"/>
  <c r="I23902" i="4"/>
  <c r="I23903" i="4"/>
  <c r="I23904" i="4"/>
  <c r="I23905" i="4"/>
  <c r="I23906" i="4"/>
  <c r="I23907" i="4"/>
  <c r="I23908" i="4"/>
  <c r="I23909" i="4"/>
  <c r="I23910" i="4"/>
  <c r="I23911" i="4"/>
  <c r="I23912" i="4"/>
  <c r="I23913" i="4"/>
  <c r="I23914" i="4"/>
  <c r="I23915" i="4"/>
  <c r="I23916" i="4"/>
  <c r="I23917" i="4"/>
  <c r="I23918" i="4"/>
  <c r="I23919" i="4"/>
  <c r="I23920" i="4"/>
  <c r="I23921" i="4"/>
  <c r="I23922" i="4"/>
  <c r="I23923" i="4"/>
  <c r="I23924" i="4"/>
  <c r="I23925" i="4"/>
  <c r="I23926" i="4"/>
  <c r="I23927" i="4"/>
  <c r="I23928" i="4"/>
  <c r="I23929" i="4"/>
  <c r="I23930" i="4"/>
  <c r="I23931" i="4"/>
  <c r="I23932" i="4"/>
  <c r="I23933" i="4"/>
  <c r="I23934" i="4"/>
  <c r="I23935" i="4"/>
  <c r="I23936" i="4"/>
  <c r="I23937" i="4"/>
  <c r="I23938" i="4"/>
  <c r="I23939" i="4"/>
  <c r="I23940" i="4"/>
  <c r="I23941" i="4"/>
  <c r="I23942" i="4"/>
  <c r="I23943" i="4"/>
  <c r="I23944" i="4"/>
  <c r="I23945" i="4"/>
  <c r="I23946" i="4"/>
  <c r="I23947" i="4"/>
  <c r="I23948" i="4"/>
  <c r="I23949" i="4"/>
  <c r="I23950" i="4"/>
  <c r="I23951" i="4"/>
  <c r="I23952" i="4"/>
  <c r="I23953" i="4"/>
  <c r="I23954" i="4"/>
  <c r="I23955" i="4"/>
  <c r="I23956" i="4"/>
  <c r="I23957" i="4"/>
  <c r="I23958" i="4"/>
  <c r="I23959" i="4"/>
  <c r="I23960" i="4"/>
  <c r="I23961" i="4"/>
  <c r="I23962" i="4"/>
  <c r="I23963" i="4"/>
  <c r="I23964" i="4"/>
  <c r="I23965" i="4"/>
  <c r="I23966" i="4"/>
  <c r="I23967" i="4"/>
  <c r="I23968" i="4"/>
  <c r="I23969" i="4"/>
  <c r="I23970" i="4"/>
  <c r="I23971" i="4"/>
  <c r="I23972" i="4"/>
  <c r="I23973" i="4"/>
  <c r="I23974" i="4"/>
  <c r="I23975" i="4"/>
  <c r="I23976" i="4"/>
  <c r="I23977" i="4"/>
  <c r="I23978" i="4"/>
  <c r="I23979" i="4"/>
  <c r="I23980" i="4"/>
  <c r="I23981" i="4"/>
  <c r="I23982" i="4"/>
  <c r="I23983" i="4"/>
  <c r="I23984" i="4"/>
  <c r="I23985" i="4"/>
  <c r="I23986" i="4"/>
  <c r="I23987" i="4"/>
  <c r="I23988" i="4"/>
  <c r="I23989" i="4"/>
  <c r="I23990" i="4"/>
  <c r="I23991" i="4"/>
  <c r="I23992" i="4"/>
  <c r="I23993" i="4"/>
  <c r="I23994" i="4"/>
  <c r="I23995" i="4"/>
  <c r="I23996" i="4"/>
  <c r="I23997" i="4"/>
  <c r="I23998" i="4"/>
  <c r="I23999" i="4"/>
  <c r="I24000" i="4"/>
  <c r="I24001" i="4"/>
  <c r="I24002" i="4"/>
  <c r="I24003" i="4"/>
  <c r="I24004" i="4"/>
  <c r="I24005" i="4"/>
  <c r="I24006" i="4"/>
  <c r="I24007" i="4"/>
  <c r="I24008" i="4"/>
  <c r="I24009" i="4"/>
  <c r="I24010" i="4"/>
  <c r="I24011" i="4"/>
  <c r="I24012" i="4"/>
  <c r="I24013" i="4"/>
  <c r="I24014" i="4"/>
  <c r="I24015" i="4"/>
  <c r="I24016" i="4"/>
  <c r="I24017" i="4"/>
  <c r="I24018" i="4"/>
  <c r="I24019" i="4"/>
  <c r="I24020" i="4"/>
  <c r="I24021" i="4"/>
  <c r="I24022" i="4"/>
  <c r="I24023" i="4"/>
  <c r="I24024" i="4"/>
  <c r="I24025" i="4"/>
  <c r="I24026" i="4"/>
  <c r="I24027" i="4"/>
  <c r="I24028" i="4"/>
  <c r="I24029" i="4"/>
  <c r="I24030" i="4"/>
  <c r="I24031" i="4"/>
  <c r="I24032" i="4"/>
  <c r="I24033" i="4"/>
  <c r="I24034" i="4"/>
  <c r="I24035" i="4"/>
  <c r="I24036" i="4"/>
  <c r="I24037" i="4"/>
  <c r="I24038" i="4"/>
  <c r="I24039" i="4"/>
  <c r="I24040" i="4"/>
  <c r="I24041" i="4"/>
  <c r="I24042" i="4"/>
  <c r="I24043" i="4"/>
  <c r="I24044" i="4"/>
  <c r="I24045" i="4"/>
  <c r="I24046" i="4"/>
  <c r="I24047" i="4"/>
  <c r="I24048" i="4"/>
  <c r="I24049" i="4"/>
  <c r="I24050" i="4"/>
  <c r="I24051" i="4"/>
  <c r="I24052" i="4"/>
  <c r="I24053" i="4"/>
  <c r="I24054" i="4"/>
  <c r="I24055" i="4"/>
  <c r="I24056" i="4"/>
  <c r="I24057" i="4"/>
  <c r="I24058" i="4"/>
  <c r="I24059" i="4"/>
  <c r="I24060" i="4"/>
  <c r="I24061" i="4"/>
  <c r="I24062" i="4"/>
  <c r="I24063" i="4"/>
  <c r="I24064" i="4"/>
  <c r="I24065" i="4"/>
  <c r="I24066" i="4"/>
  <c r="I24067" i="4"/>
  <c r="I24068" i="4"/>
  <c r="I24069" i="4"/>
  <c r="I24070" i="4"/>
  <c r="I24071" i="4"/>
  <c r="I24072" i="4"/>
  <c r="I24073" i="4"/>
  <c r="I24074" i="4"/>
  <c r="I24075" i="4"/>
  <c r="I24076" i="4"/>
  <c r="I24077" i="4"/>
  <c r="I24078" i="4"/>
  <c r="I24079" i="4"/>
  <c r="I24080" i="4"/>
  <c r="I24081" i="4"/>
  <c r="I24082" i="4"/>
  <c r="I24083" i="4"/>
  <c r="I24084" i="4"/>
  <c r="I24085" i="4"/>
  <c r="I24086" i="4"/>
  <c r="I24087" i="4"/>
  <c r="I24088" i="4"/>
  <c r="I24089" i="4"/>
  <c r="I24090" i="4"/>
  <c r="I24091" i="4"/>
  <c r="I24092" i="4"/>
  <c r="I24093" i="4"/>
  <c r="I24094" i="4"/>
  <c r="I24095" i="4"/>
  <c r="I24096" i="4"/>
  <c r="I24097" i="4"/>
  <c r="I24098" i="4"/>
  <c r="I24099" i="4"/>
  <c r="I24100" i="4"/>
  <c r="I24101" i="4"/>
  <c r="I24102" i="4"/>
  <c r="I24103" i="4"/>
  <c r="I24104" i="4"/>
  <c r="I24105" i="4"/>
  <c r="I24106" i="4"/>
  <c r="I24107" i="4"/>
  <c r="I24108" i="4"/>
  <c r="I24109" i="4"/>
  <c r="I24110" i="4"/>
  <c r="I24111" i="4"/>
  <c r="I24112" i="4"/>
  <c r="I24113" i="4"/>
  <c r="I24114" i="4"/>
  <c r="I24115" i="4"/>
  <c r="I24116" i="4"/>
  <c r="I24117" i="4"/>
  <c r="I24118" i="4"/>
  <c r="I24119" i="4"/>
  <c r="I24120" i="4"/>
  <c r="I24121" i="4"/>
  <c r="I24122" i="4"/>
  <c r="I24123" i="4"/>
  <c r="I24124" i="4"/>
  <c r="I24125" i="4"/>
  <c r="I24126" i="4"/>
  <c r="I24127" i="4"/>
  <c r="I24128" i="4"/>
  <c r="I24129" i="4"/>
  <c r="I24130" i="4"/>
  <c r="I24131" i="4"/>
  <c r="I24132" i="4"/>
  <c r="I24133" i="4"/>
  <c r="I24134" i="4"/>
  <c r="I24135" i="4"/>
  <c r="I24136" i="4"/>
  <c r="I24137" i="4"/>
  <c r="I24138" i="4"/>
  <c r="I24139" i="4"/>
  <c r="I24140" i="4"/>
  <c r="I24141" i="4"/>
  <c r="I24142" i="4"/>
  <c r="I24143" i="4"/>
  <c r="I24144" i="4"/>
  <c r="I24145" i="4"/>
  <c r="I24146" i="4"/>
  <c r="I24147" i="4"/>
  <c r="I24148" i="4"/>
  <c r="I24149" i="4"/>
  <c r="I24150" i="4"/>
  <c r="I24151" i="4"/>
  <c r="I24152" i="4"/>
  <c r="I24153" i="4"/>
  <c r="I24154" i="4"/>
  <c r="I24155" i="4"/>
  <c r="I24156" i="4"/>
  <c r="I24157" i="4"/>
  <c r="I24158" i="4"/>
  <c r="I24159" i="4"/>
  <c r="I24160" i="4"/>
  <c r="I24161" i="4"/>
  <c r="I24162" i="4"/>
  <c r="I24163" i="4"/>
  <c r="I24164" i="4"/>
  <c r="I24165" i="4"/>
  <c r="I24166" i="4"/>
  <c r="I24167" i="4"/>
  <c r="I24168" i="4"/>
  <c r="I24169" i="4"/>
  <c r="I24170" i="4"/>
  <c r="I24171" i="4"/>
  <c r="I24172" i="4"/>
  <c r="I24173" i="4"/>
  <c r="I24174" i="4"/>
  <c r="I24175" i="4"/>
  <c r="I24176" i="4"/>
  <c r="I24177" i="4"/>
  <c r="I24178" i="4"/>
  <c r="I24179" i="4"/>
  <c r="I24180" i="4"/>
  <c r="I24181" i="4"/>
  <c r="I24182" i="4"/>
  <c r="I24183" i="4"/>
  <c r="I24184" i="4"/>
  <c r="I24185" i="4"/>
  <c r="I24186" i="4"/>
  <c r="I24187" i="4"/>
  <c r="I24188" i="4"/>
  <c r="I24189" i="4"/>
  <c r="I24190" i="4"/>
  <c r="I24191" i="4"/>
  <c r="I24192" i="4"/>
  <c r="I24193" i="4"/>
  <c r="I24194" i="4"/>
  <c r="I24195" i="4"/>
  <c r="I24196" i="4"/>
  <c r="I24197" i="4"/>
  <c r="I24198" i="4"/>
  <c r="I24199" i="4"/>
  <c r="I24200" i="4"/>
  <c r="I24201" i="4"/>
  <c r="I24202" i="4"/>
  <c r="I24203" i="4"/>
  <c r="I24204" i="4"/>
  <c r="I24205" i="4"/>
  <c r="I24206" i="4"/>
  <c r="I24207" i="4"/>
  <c r="I24208" i="4"/>
  <c r="I24209" i="4"/>
  <c r="I24210" i="4"/>
  <c r="I24211" i="4"/>
  <c r="I24212" i="4"/>
  <c r="I24213" i="4"/>
  <c r="I24214" i="4"/>
  <c r="I24215" i="4"/>
  <c r="I24216" i="4"/>
  <c r="I24217" i="4"/>
  <c r="I24218" i="4"/>
  <c r="I24219" i="4"/>
  <c r="I24220" i="4"/>
  <c r="I24221" i="4"/>
  <c r="I24222" i="4"/>
  <c r="I24223" i="4"/>
  <c r="I24224" i="4"/>
  <c r="I24225" i="4"/>
  <c r="I24226" i="4"/>
  <c r="I24227" i="4"/>
  <c r="I24228" i="4"/>
  <c r="I24229" i="4"/>
  <c r="I24230" i="4"/>
  <c r="I24231" i="4"/>
  <c r="I24232" i="4"/>
  <c r="I24233" i="4"/>
  <c r="I24234" i="4"/>
  <c r="I24235" i="4"/>
  <c r="I24236" i="4"/>
  <c r="I24237" i="4"/>
  <c r="I24238" i="4"/>
  <c r="I24239" i="4"/>
  <c r="I24240" i="4"/>
  <c r="I24241" i="4"/>
  <c r="I24242" i="4"/>
  <c r="I24243" i="4"/>
  <c r="I24244" i="4"/>
  <c r="I24245" i="4"/>
  <c r="I24246" i="4"/>
  <c r="I24247" i="4"/>
  <c r="I24248" i="4"/>
  <c r="I24249" i="4"/>
  <c r="I24250" i="4"/>
  <c r="I24251" i="4"/>
  <c r="I24252" i="4"/>
  <c r="I24253" i="4"/>
  <c r="I24254" i="4"/>
  <c r="I24255" i="4"/>
  <c r="I24256" i="4"/>
  <c r="I24257" i="4"/>
  <c r="I24258" i="4"/>
  <c r="I24259" i="4"/>
  <c r="I24260" i="4"/>
  <c r="I24261" i="4"/>
  <c r="I24262" i="4"/>
  <c r="I24263" i="4"/>
  <c r="I24264" i="4"/>
  <c r="I24265" i="4"/>
  <c r="I24266" i="4"/>
  <c r="I24267" i="4"/>
  <c r="I24268" i="4"/>
  <c r="I24269" i="4"/>
  <c r="I24270" i="4"/>
  <c r="I24271" i="4"/>
  <c r="I24272" i="4"/>
  <c r="I24273" i="4"/>
  <c r="I24274" i="4"/>
  <c r="I24275" i="4"/>
  <c r="I24276" i="4"/>
  <c r="I24277" i="4"/>
  <c r="I24278" i="4"/>
  <c r="I24279" i="4"/>
  <c r="I24280" i="4"/>
  <c r="I24281" i="4"/>
  <c r="I24282" i="4"/>
  <c r="I24283" i="4"/>
  <c r="I24284" i="4"/>
  <c r="I24285" i="4"/>
  <c r="I24286" i="4"/>
  <c r="I24287" i="4"/>
  <c r="I24288" i="4"/>
  <c r="I24289" i="4"/>
  <c r="I24290" i="4"/>
  <c r="I24291" i="4"/>
  <c r="I24292" i="4"/>
  <c r="I24293" i="4"/>
  <c r="I24294" i="4"/>
  <c r="I24295" i="4"/>
  <c r="I24296" i="4"/>
  <c r="I24297" i="4"/>
  <c r="I24298" i="4"/>
  <c r="I24299" i="4"/>
  <c r="I24300" i="4"/>
  <c r="I24301" i="4"/>
  <c r="I24302" i="4"/>
  <c r="I24303" i="4"/>
  <c r="I24304" i="4"/>
  <c r="I24305" i="4"/>
  <c r="I24306" i="4"/>
  <c r="I24307" i="4"/>
  <c r="I24308" i="4"/>
  <c r="I24309" i="4"/>
  <c r="I24310" i="4"/>
  <c r="I24311" i="4"/>
  <c r="I24312" i="4"/>
  <c r="I24313" i="4"/>
  <c r="I24314" i="4"/>
  <c r="I24315" i="4"/>
  <c r="I24316" i="4"/>
  <c r="I24317" i="4"/>
  <c r="I24318" i="4"/>
  <c r="I24319" i="4"/>
  <c r="I24320" i="4"/>
  <c r="I24321" i="4"/>
  <c r="I24322" i="4"/>
  <c r="I24323" i="4"/>
  <c r="I24324" i="4"/>
  <c r="I24325" i="4"/>
  <c r="I24326" i="4"/>
  <c r="I24327" i="4"/>
  <c r="I24328" i="4"/>
  <c r="I24329" i="4"/>
  <c r="I24330" i="4"/>
  <c r="I24331" i="4"/>
  <c r="I24332" i="4"/>
  <c r="I24333" i="4"/>
  <c r="I24334" i="4"/>
  <c r="I24335" i="4"/>
  <c r="I24336" i="4"/>
  <c r="I24337" i="4"/>
  <c r="I24338" i="4"/>
  <c r="I24339" i="4"/>
  <c r="I24340" i="4"/>
  <c r="I24341" i="4"/>
  <c r="I24342" i="4"/>
  <c r="I24343" i="4"/>
  <c r="I24344" i="4"/>
  <c r="I24345" i="4"/>
  <c r="I24346" i="4"/>
  <c r="I24347" i="4"/>
  <c r="I24348" i="4"/>
  <c r="I24349" i="4"/>
  <c r="I24350" i="4"/>
  <c r="I24351" i="4"/>
  <c r="I24352" i="4"/>
  <c r="I24353" i="4"/>
  <c r="I24354" i="4"/>
  <c r="I24355" i="4"/>
  <c r="I24356" i="4"/>
  <c r="I24357" i="4"/>
  <c r="I24358" i="4"/>
  <c r="I24359" i="4"/>
  <c r="I24360" i="4"/>
  <c r="I24361" i="4"/>
  <c r="I24362" i="4"/>
  <c r="I24363" i="4"/>
  <c r="I24364" i="4"/>
  <c r="I24365" i="4"/>
  <c r="I24366" i="4"/>
  <c r="I24367" i="4"/>
  <c r="I24368" i="4"/>
  <c r="I24369" i="4"/>
  <c r="I24370" i="4"/>
  <c r="I24371" i="4"/>
  <c r="I24372" i="4"/>
  <c r="I24373" i="4"/>
  <c r="I24374" i="4"/>
  <c r="I24375" i="4"/>
  <c r="I24376" i="4"/>
  <c r="I24377" i="4"/>
  <c r="I24378" i="4"/>
  <c r="I24379" i="4"/>
  <c r="I24380" i="4"/>
  <c r="I24381" i="4"/>
  <c r="I24382" i="4"/>
  <c r="I24383" i="4"/>
  <c r="I24384" i="4"/>
  <c r="I24385" i="4"/>
  <c r="I24386" i="4"/>
  <c r="I24387" i="4"/>
  <c r="I24388" i="4"/>
  <c r="I24389" i="4"/>
  <c r="I24390" i="4"/>
  <c r="I24391" i="4"/>
  <c r="I24392" i="4"/>
  <c r="I24393" i="4"/>
  <c r="I24394" i="4"/>
  <c r="I24395" i="4"/>
  <c r="I24396" i="4"/>
  <c r="I24397" i="4"/>
  <c r="I24398" i="4"/>
  <c r="I24399" i="4"/>
  <c r="I24400" i="4"/>
  <c r="I24401" i="4"/>
  <c r="I24402" i="4"/>
  <c r="I24403" i="4"/>
  <c r="I24404" i="4"/>
  <c r="I24405" i="4"/>
  <c r="I24406" i="4"/>
  <c r="I24407" i="4"/>
  <c r="I24408" i="4"/>
  <c r="I24409" i="4"/>
  <c r="I24410" i="4"/>
  <c r="I24411" i="4"/>
  <c r="I24412" i="4"/>
  <c r="I24413" i="4"/>
  <c r="I24414" i="4"/>
  <c r="I24415" i="4"/>
  <c r="I24416" i="4"/>
  <c r="I24417" i="4"/>
  <c r="I24418" i="4"/>
  <c r="I24419" i="4"/>
  <c r="I24420" i="4"/>
  <c r="I24421" i="4"/>
  <c r="I24422" i="4"/>
  <c r="I24423" i="4"/>
  <c r="I24424" i="4"/>
  <c r="I24425" i="4"/>
  <c r="I24426" i="4"/>
  <c r="I24427" i="4"/>
  <c r="I24428" i="4"/>
  <c r="I24429" i="4"/>
  <c r="I24430" i="4"/>
  <c r="I24431" i="4"/>
  <c r="I24432" i="4"/>
  <c r="I24433" i="4"/>
  <c r="I24434" i="4"/>
  <c r="I24435" i="4"/>
  <c r="I24436" i="4"/>
  <c r="I24437" i="4"/>
  <c r="I24438" i="4"/>
  <c r="I24439" i="4"/>
  <c r="I24440" i="4"/>
  <c r="I24441" i="4"/>
  <c r="I24442" i="4"/>
  <c r="I24443" i="4"/>
  <c r="I24444" i="4"/>
  <c r="I24445" i="4"/>
  <c r="I24446" i="4"/>
  <c r="I24447" i="4"/>
  <c r="I24448" i="4"/>
  <c r="I24449" i="4"/>
  <c r="I24450" i="4"/>
  <c r="I24451" i="4"/>
  <c r="I24452" i="4"/>
  <c r="I24453" i="4"/>
  <c r="I24454" i="4"/>
  <c r="I24455" i="4"/>
  <c r="I24456" i="4"/>
  <c r="I24457" i="4"/>
  <c r="I24458" i="4"/>
  <c r="I24459" i="4"/>
  <c r="I24460" i="4"/>
  <c r="I24461" i="4"/>
  <c r="I24462" i="4"/>
  <c r="I24463" i="4"/>
  <c r="I24464" i="4"/>
  <c r="I24465" i="4"/>
  <c r="I24466" i="4"/>
  <c r="I24467" i="4"/>
  <c r="I24468" i="4"/>
  <c r="I24469" i="4"/>
  <c r="I24470" i="4"/>
  <c r="I24471" i="4"/>
  <c r="I24472" i="4"/>
  <c r="I24473" i="4"/>
  <c r="I24474" i="4"/>
  <c r="I24475" i="4"/>
  <c r="I24476" i="4"/>
  <c r="I24477" i="4"/>
  <c r="I24478" i="4"/>
  <c r="I24479" i="4"/>
  <c r="I24480" i="4"/>
  <c r="I24481" i="4"/>
  <c r="I24482" i="4"/>
  <c r="I24483" i="4"/>
  <c r="I24484" i="4"/>
  <c r="I24485" i="4"/>
  <c r="I24486" i="4"/>
  <c r="I24487" i="4"/>
  <c r="I24488" i="4"/>
  <c r="I24489" i="4"/>
  <c r="I24490" i="4"/>
  <c r="I24491" i="4"/>
  <c r="I24492" i="4"/>
  <c r="I24493" i="4"/>
  <c r="I24494" i="4"/>
  <c r="I24495" i="4"/>
  <c r="I24496" i="4"/>
  <c r="I24497" i="4"/>
  <c r="I24498" i="4"/>
  <c r="I24499" i="4"/>
  <c r="I24500" i="4"/>
  <c r="I24501" i="4"/>
  <c r="I24502" i="4"/>
  <c r="I24503" i="4"/>
  <c r="I24504" i="4"/>
  <c r="I24505" i="4"/>
  <c r="I24506" i="4"/>
  <c r="I24507" i="4"/>
  <c r="I24508" i="4"/>
  <c r="I24509" i="4"/>
  <c r="I24510" i="4"/>
  <c r="I24511" i="4"/>
  <c r="I24512" i="4"/>
  <c r="I24513" i="4"/>
  <c r="I24514" i="4"/>
  <c r="I24515" i="4"/>
  <c r="I24516" i="4"/>
  <c r="I24517" i="4"/>
  <c r="I24518" i="4"/>
  <c r="I24519" i="4"/>
  <c r="I24520" i="4"/>
  <c r="I24521" i="4"/>
  <c r="I24522" i="4"/>
  <c r="I24523" i="4"/>
  <c r="I24524" i="4"/>
  <c r="I24525" i="4"/>
  <c r="I24526" i="4"/>
  <c r="I24527" i="4"/>
  <c r="I24528" i="4"/>
  <c r="I24529" i="4"/>
  <c r="I24530" i="4"/>
  <c r="I24531" i="4"/>
  <c r="I24532" i="4"/>
  <c r="I24533" i="4"/>
  <c r="I24534" i="4"/>
  <c r="I24535" i="4"/>
  <c r="I24536" i="4"/>
  <c r="I24537" i="4"/>
  <c r="I24538" i="4"/>
  <c r="I24539" i="4"/>
  <c r="I24540" i="4"/>
  <c r="I24541" i="4"/>
  <c r="I24542" i="4"/>
  <c r="I24543" i="4"/>
  <c r="I24544" i="4"/>
  <c r="I24545" i="4"/>
  <c r="I24546" i="4"/>
  <c r="I24547" i="4"/>
  <c r="I24548" i="4"/>
  <c r="I24549" i="4"/>
  <c r="I24550" i="4"/>
  <c r="I24551" i="4"/>
  <c r="I24552" i="4"/>
  <c r="I24553" i="4"/>
  <c r="I24554" i="4"/>
  <c r="I24555" i="4"/>
  <c r="I24556" i="4"/>
  <c r="I24557" i="4"/>
  <c r="I24558" i="4"/>
  <c r="I24559" i="4"/>
  <c r="I24560" i="4"/>
  <c r="I24561" i="4"/>
  <c r="I24562" i="4"/>
  <c r="I24563" i="4"/>
  <c r="I24564" i="4"/>
  <c r="I24565" i="4"/>
  <c r="I24566" i="4"/>
  <c r="I24567" i="4"/>
  <c r="I24568" i="4"/>
  <c r="I24569" i="4"/>
  <c r="I24570" i="4"/>
  <c r="I24571" i="4"/>
  <c r="I24572" i="4"/>
  <c r="I24573" i="4"/>
  <c r="I24574" i="4"/>
  <c r="I24575" i="4"/>
  <c r="I24576" i="4"/>
  <c r="I24577" i="4"/>
  <c r="I24578" i="4"/>
  <c r="I24579" i="4"/>
  <c r="I24580" i="4"/>
  <c r="I24581" i="4"/>
  <c r="I24582" i="4"/>
  <c r="I24583" i="4"/>
  <c r="I24584" i="4"/>
  <c r="I24585" i="4"/>
  <c r="I24586" i="4"/>
  <c r="I24587" i="4"/>
  <c r="I24588" i="4"/>
  <c r="I24589" i="4"/>
  <c r="I24590" i="4"/>
  <c r="I24591" i="4"/>
  <c r="I24592" i="4"/>
  <c r="I24593" i="4"/>
  <c r="I24594" i="4"/>
  <c r="I24595" i="4"/>
  <c r="I24596" i="4"/>
  <c r="I24597" i="4"/>
  <c r="I24598" i="4"/>
  <c r="I24599" i="4"/>
  <c r="I24600" i="4"/>
  <c r="I24601" i="4"/>
  <c r="I24602" i="4"/>
  <c r="I24603" i="4"/>
  <c r="I24604" i="4"/>
  <c r="I24605" i="4"/>
  <c r="I24606" i="4"/>
  <c r="I24607" i="4"/>
  <c r="I24608" i="4"/>
  <c r="I24609" i="4"/>
  <c r="I24610" i="4"/>
  <c r="I24611" i="4"/>
  <c r="I24612" i="4"/>
  <c r="I24613" i="4"/>
  <c r="I24614" i="4"/>
  <c r="I24615" i="4"/>
  <c r="I24616" i="4"/>
  <c r="I24617" i="4"/>
  <c r="I24618" i="4"/>
  <c r="I24619" i="4"/>
  <c r="I24620" i="4"/>
  <c r="I24621" i="4"/>
  <c r="I24622" i="4"/>
  <c r="I24623" i="4"/>
  <c r="I24624" i="4"/>
  <c r="I24625" i="4"/>
  <c r="I24626" i="4"/>
  <c r="I24627" i="4"/>
  <c r="I24628" i="4"/>
  <c r="I24629" i="4"/>
  <c r="I24630" i="4"/>
  <c r="I24631" i="4"/>
  <c r="I24632" i="4"/>
  <c r="I24633" i="4"/>
  <c r="I24634" i="4"/>
  <c r="I24635" i="4"/>
  <c r="I24636" i="4"/>
  <c r="I24637" i="4"/>
  <c r="I24638" i="4"/>
  <c r="I24639" i="4"/>
  <c r="I24640" i="4"/>
  <c r="I24641" i="4"/>
  <c r="I24642" i="4"/>
  <c r="I24643" i="4"/>
  <c r="I24644" i="4"/>
  <c r="I24645" i="4"/>
  <c r="I24646" i="4"/>
  <c r="I24647" i="4"/>
  <c r="I24648" i="4"/>
  <c r="I24649" i="4"/>
  <c r="I24650" i="4"/>
  <c r="I24651" i="4"/>
  <c r="I24652" i="4"/>
  <c r="I24653" i="4"/>
  <c r="I24654" i="4"/>
  <c r="I24655" i="4"/>
  <c r="I24656" i="4"/>
  <c r="I24657" i="4"/>
  <c r="I24658" i="4"/>
  <c r="I24659" i="4"/>
  <c r="I24660" i="4"/>
  <c r="I24661" i="4"/>
  <c r="I24662" i="4"/>
  <c r="I24663" i="4"/>
  <c r="I24664" i="4"/>
  <c r="I24665" i="4"/>
  <c r="I24666" i="4"/>
  <c r="I24667" i="4"/>
  <c r="I24668" i="4"/>
  <c r="I24669" i="4"/>
  <c r="I24670" i="4"/>
  <c r="I24671" i="4"/>
  <c r="I24672" i="4"/>
  <c r="I24673" i="4"/>
  <c r="I24674" i="4"/>
  <c r="I24675" i="4"/>
  <c r="I24676" i="4"/>
  <c r="I24677" i="4"/>
  <c r="I24678" i="4"/>
  <c r="I24679" i="4"/>
  <c r="I24680" i="4"/>
  <c r="I24681" i="4"/>
  <c r="I24682" i="4"/>
  <c r="I24683" i="4"/>
  <c r="I24684" i="4"/>
  <c r="I24685" i="4"/>
  <c r="I24686" i="4"/>
  <c r="I24687" i="4"/>
  <c r="I24688" i="4"/>
  <c r="I24689" i="4"/>
  <c r="I24690" i="4"/>
  <c r="I24691" i="4"/>
  <c r="I24692" i="4"/>
  <c r="I24693" i="4"/>
  <c r="I24694" i="4"/>
  <c r="I24695" i="4"/>
  <c r="I24696" i="4"/>
  <c r="I24697" i="4"/>
  <c r="I24698" i="4"/>
  <c r="I24699" i="4"/>
  <c r="I24700" i="4"/>
  <c r="I24701" i="4"/>
  <c r="I24702" i="4"/>
  <c r="I24703" i="4"/>
  <c r="I24704" i="4"/>
  <c r="I24705" i="4"/>
  <c r="I24706" i="4"/>
  <c r="I24707" i="4"/>
  <c r="I24708" i="4"/>
  <c r="I24709" i="4"/>
  <c r="I24710" i="4"/>
  <c r="I24711" i="4"/>
  <c r="I24712" i="4"/>
  <c r="I24713" i="4"/>
  <c r="I24714" i="4"/>
  <c r="I24715" i="4"/>
  <c r="I24716" i="4"/>
  <c r="I24717" i="4"/>
  <c r="I24718" i="4"/>
  <c r="I24719" i="4"/>
  <c r="I24720" i="4"/>
  <c r="I24721" i="4"/>
  <c r="I24722" i="4"/>
  <c r="I24723" i="4"/>
  <c r="I24724" i="4"/>
  <c r="I24725" i="4"/>
  <c r="I24726" i="4"/>
  <c r="I24727" i="4"/>
  <c r="I24728" i="4"/>
  <c r="I24729" i="4"/>
  <c r="I24730" i="4"/>
  <c r="I24731" i="4"/>
  <c r="I24732" i="4"/>
  <c r="I24733" i="4"/>
  <c r="I24734" i="4"/>
  <c r="I24735" i="4"/>
  <c r="I24736" i="4"/>
  <c r="I24737" i="4"/>
  <c r="I24738" i="4"/>
  <c r="I24739" i="4"/>
  <c r="I24740" i="4"/>
  <c r="I24741" i="4"/>
  <c r="I24742" i="4"/>
  <c r="I24743" i="4"/>
  <c r="I24744" i="4"/>
  <c r="I24745" i="4"/>
  <c r="I24746" i="4"/>
  <c r="I24747" i="4"/>
  <c r="I24748" i="4"/>
  <c r="I24749" i="4"/>
  <c r="I24750" i="4"/>
  <c r="I24751" i="4"/>
  <c r="I24752" i="4"/>
  <c r="I24753" i="4"/>
  <c r="I24754" i="4"/>
  <c r="I24755" i="4"/>
  <c r="I24756" i="4"/>
  <c r="I24757" i="4"/>
  <c r="I24758" i="4"/>
  <c r="I24759" i="4"/>
  <c r="I24760" i="4"/>
  <c r="I24761" i="4"/>
  <c r="I24762" i="4"/>
  <c r="I24763" i="4"/>
  <c r="I24764" i="4"/>
  <c r="I24765" i="4"/>
  <c r="I24766" i="4"/>
  <c r="I24767" i="4"/>
  <c r="I24768" i="4"/>
  <c r="I24769" i="4"/>
  <c r="I24770" i="4"/>
  <c r="I24771" i="4"/>
  <c r="I24772" i="4"/>
  <c r="I24773" i="4"/>
  <c r="I24774" i="4"/>
  <c r="I24775" i="4"/>
  <c r="I24776" i="4"/>
  <c r="I24777" i="4"/>
  <c r="I24778" i="4"/>
  <c r="I24779" i="4"/>
  <c r="I24780" i="4"/>
  <c r="I24781" i="4"/>
  <c r="I24782" i="4"/>
  <c r="I24783" i="4"/>
  <c r="I24784" i="4"/>
  <c r="I24785" i="4"/>
  <c r="I24786" i="4"/>
  <c r="I24787" i="4"/>
  <c r="I24788" i="4"/>
  <c r="I24789" i="4"/>
  <c r="I24790" i="4"/>
  <c r="I24791" i="4"/>
  <c r="I24792" i="4"/>
  <c r="I24793" i="4"/>
  <c r="I24794" i="4"/>
  <c r="I24795" i="4"/>
  <c r="I24796" i="4"/>
  <c r="I24797" i="4"/>
  <c r="I24798" i="4"/>
  <c r="I24799" i="4"/>
  <c r="I24800" i="4"/>
  <c r="I24801" i="4"/>
  <c r="I24802" i="4"/>
  <c r="I24803" i="4"/>
  <c r="I24804" i="4"/>
  <c r="I24805" i="4"/>
  <c r="I24806" i="4"/>
  <c r="I24807" i="4"/>
  <c r="I24808" i="4"/>
  <c r="I24809" i="4"/>
  <c r="I24810" i="4"/>
  <c r="I24811" i="4"/>
  <c r="I24812" i="4"/>
  <c r="I24813" i="4"/>
  <c r="I24814" i="4"/>
  <c r="I24815" i="4"/>
  <c r="I24816" i="4"/>
  <c r="I24817" i="4"/>
  <c r="I24818" i="4"/>
  <c r="I24819" i="4"/>
  <c r="I24820" i="4"/>
  <c r="I24821" i="4"/>
  <c r="I24822" i="4"/>
  <c r="I24823" i="4"/>
  <c r="I24824" i="4"/>
  <c r="I24825" i="4"/>
  <c r="I24826" i="4"/>
  <c r="I24827" i="4"/>
  <c r="I24828" i="4"/>
  <c r="I24829" i="4"/>
  <c r="I24830" i="4"/>
  <c r="I24831" i="4"/>
  <c r="I24832" i="4"/>
  <c r="I24833" i="4"/>
  <c r="I24834" i="4"/>
  <c r="I24835" i="4"/>
  <c r="I24836" i="4"/>
  <c r="I24837" i="4"/>
  <c r="I24838" i="4"/>
  <c r="I24839" i="4"/>
  <c r="I24840" i="4"/>
  <c r="I24841" i="4"/>
  <c r="I24842" i="4"/>
  <c r="I24843" i="4"/>
  <c r="I24844" i="4"/>
  <c r="I24845" i="4"/>
  <c r="I24846" i="4"/>
  <c r="I24847" i="4"/>
  <c r="I24848" i="4"/>
  <c r="I24849" i="4"/>
  <c r="I24850" i="4"/>
  <c r="I24851" i="4"/>
  <c r="I24852" i="4"/>
  <c r="I24853" i="4"/>
  <c r="I24854" i="4"/>
  <c r="I24855" i="4"/>
  <c r="I24856" i="4"/>
  <c r="I24857" i="4"/>
  <c r="I24858" i="4"/>
  <c r="I24859" i="4"/>
  <c r="I24860" i="4"/>
  <c r="I24861" i="4"/>
  <c r="I24862" i="4"/>
  <c r="I24863" i="4"/>
  <c r="I24864" i="4"/>
  <c r="I24865" i="4"/>
  <c r="I24866" i="4"/>
  <c r="I24867" i="4"/>
  <c r="I24868" i="4"/>
  <c r="I24869" i="4"/>
  <c r="I24870" i="4"/>
  <c r="I24871" i="4"/>
  <c r="I24872" i="4"/>
  <c r="I24873" i="4"/>
  <c r="I24874" i="4"/>
  <c r="I24875" i="4"/>
  <c r="I24876" i="4"/>
  <c r="I24877" i="4"/>
  <c r="I24878" i="4"/>
  <c r="I24879" i="4"/>
  <c r="I24880" i="4"/>
  <c r="I24881" i="4"/>
  <c r="I24882" i="4"/>
  <c r="I24883" i="4"/>
  <c r="I24884" i="4"/>
  <c r="I24885" i="4"/>
  <c r="I24886" i="4"/>
  <c r="I24887" i="4"/>
  <c r="I24888" i="4"/>
  <c r="I24889" i="4"/>
  <c r="I24890" i="4"/>
  <c r="I24891" i="4"/>
  <c r="I24892" i="4"/>
  <c r="I24893" i="4"/>
  <c r="I24894" i="4"/>
  <c r="I24895" i="4"/>
  <c r="I24896" i="4"/>
  <c r="I24897" i="4"/>
  <c r="I24898" i="4"/>
  <c r="I24899" i="4"/>
  <c r="I24900" i="4"/>
  <c r="I24901" i="4"/>
  <c r="I24902" i="4"/>
  <c r="I24903" i="4"/>
  <c r="I24904" i="4"/>
  <c r="I24905" i="4"/>
  <c r="I24906" i="4"/>
  <c r="I24907" i="4"/>
  <c r="I24908" i="4"/>
  <c r="I24909" i="4"/>
  <c r="I24910" i="4"/>
  <c r="I24911" i="4"/>
  <c r="I24912" i="4"/>
  <c r="I24913" i="4"/>
  <c r="I24914" i="4"/>
  <c r="I24915" i="4"/>
  <c r="I24916" i="4"/>
  <c r="I24917" i="4"/>
  <c r="I24918" i="4"/>
  <c r="I24919" i="4"/>
  <c r="I24920" i="4"/>
  <c r="I24921" i="4"/>
  <c r="I24922" i="4"/>
  <c r="I24923" i="4"/>
  <c r="I24924" i="4"/>
  <c r="I24925" i="4"/>
  <c r="I24926" i="4"/>
  <c r="I24927" i="4"/>
  <c r="I24928" i="4"/>
  <c r="I24929" i="4"/>
  <c r="I24930" i="4"/>
  <c r="I24931" i="4"/>
  <c r="I24932" i="4"/>
  <c r="I24933" i="4"/>
  <c r="I24934" i="4"/>
  <c r="I24935" i="4"/>
  <c r="I24936" i="4"/>
  <c r="I24937" i="4"/>
  <c r="I24938" i="4"/>
  <c r="I24939" i="4"/>
  <c r="I24940" i="4"/>
  <c r="I24941" i="4"/>
  <c r="I24942" i="4"/>
  <c r="I24943" i="4"/>
  <c r="I24944" i="4"/>
  <c r="I24945" i="4"/>
  <c r="I24946" i="4"/>
  <c r="I24947" i="4"/>
  <c r="I24948" i="4"/>
  <c r="I24949" i="4"/>
  <c r="I24950" i="4"/>
  <c r="I24951" i="4"/>
  <c r="I24952" i="4"/>
  <c r="I24953" i="4"/>
  <c r="I24954" i="4"/>
  <c r="I24955" i="4"/>
  <c r="I24956" i="4"/>
  <c r="I24957" i="4"/>
  <c r="I24958" i="4"/>
  <c r="I24959" i="4"/>
  <c r="I24960" i="4"/>
  <c r="I24961" i="4"/>
  <c r="I24962" i="4"/>
  <c r="I24963" i="4"/>
  <c r="I24964" i="4"/>
  <c r="I24965" i="4"/>
  <c r="I24966" i="4"/>
  <c r="I24967" i="4"/>
  <c r="I24968" i="4"/>
  <c r="I24969" i="4"/>
  <c r="I24970" i="4"/>
  <c r="I24971" i="4"/>
  <c r="I24972" i="4"/>
  <c r="I24973" i="4"/>
  <c r="I24974" i="4"/>
  <c r="I24975" i="4"/>
  <c r="I24976" i="4"/>
  <c r="I24977" i="4"/>
  <c r="I24978" i="4"/>
  <c r="I24979" i="4"/>
  <c r="I24980" i="4"/>
  <c r="I24981" i="4"/>
  <c r="I24982" i="4"/>
  <c r="I24983" i="4"/>
  <c r="I24984" i="4"/>
  <c r="I24985" i="4"/>
  <c r="I24986" i="4"/>
  <c r="I24987" i="4"/>
  <c r="I24988" i="4"/>
  <c r="I24989" i="4"/>
  <c r="I24990" i="4"/>
  <c r="I24991" i="4"/>
  <c r="I24992" i="4"/>
  <c r="I24993" i="4"/>
  <c r="I24994" i="4"/>
  <c r="I24995" i="4"/>
  <c r="I24996" i="4"/>
  <c r="I24997" i="4"/>
  <c r="I24998" i="4"/>
  <c r="I24999" i="4"/>
  <c r="I25000" i="4"/>
  <c r="I25001" i="4"/>
  <c r="I25002" i="4"/>
  <c r="I25003" i="4"/>
  <c r="I25004" i="4"/>
  <c r="I25005" i="4"/>
  <c r="I25006" i="4"/>
  <c r="I25007" i="4"/>
  <c r="I25008" i="4"/>
  <c r="I25009" i="4"/>
  <c r="I25010" i="4"/>
  <c r="I25011" i="4"/>
  <c r="I25012" i="4"/>
  <c r="I25013" i="4"/>
  <c r="I25014" i="4"/>
  <c r="I25015" i="4"/>
  <c r="I25016" i="4"/>
  <c r="I25017" i="4"/>
  <c r="I25018" i="4"/>
  <c r="I25019" i="4"/>
  <c r="I25020" i="4"/>
  <c r="I25021" i="4"/>
  <c r="I25022" i="4"/>
  <c r="I25023" i="4"/>
  <c r="I25024" i="4"/>
  <c r="I25025" i="4"/>
  <c r="I25026" i="4"/>
  <c r="I25027" i="4"/>
  <c r="I25028" i="4"/>
  <c r="I25029" i="4"/>
  <c r="I25030" i="4"/>
  <c r="I25031" i="4"/>
  <c r="I25032" i="4"/>
  <c r="I25033" i="4"/>
  <c r="I25034" i="4"/>
  <c r="I25035" i="4"/>
  <c r="I25036" i="4"/>
  <c r="I25037" i="4"/>
  <c r="I25038" i="4"/>
  <c r="I25039" i="4"/>
  <c r="I25040" i="4"/>
  <c r="I25041" i="4"/>
  <c r="I25042" i="4"/>
  <c r="I25043" i="4"/>
  <c r="I25044" i="4"/>
  <c r="I25045" i="4"/>
  <c r="I25046" i="4"/>
  <c r="I25047" i="4"/>
  <c r="I25048" i="4"/>
  <c r="I25049" i="4"/>
  <c r="I25050" i="4"/>
  <c r="I25051" i="4"/>
  <c r="I25052" i="4"/>
  <c r="I25053" i="4"/>
  <c r="I25054" i="4"/>
  <c r="I25055" i="4"/>
  <c r="I25056" i="4"/>
  <c r="I25057" i="4"/>
  <c r="I25058" i="4"/>
  <c r="I25059" i="4"/>
  <c r="I25060" i="4"/>
  <c r="I25061" i="4"/>
  <c r="I25062" i="4"/>
  <c r="I25063" i="4"/>
  <c r="I25064" i="4"/>
  <c r="I25065" i="4"/>
  <c r="I25066" i="4"/>
  <c r="I25067" i="4"/>
  <c r="I25068" i="4"/>
  <c r="I25069" i="4"/>
  <c r="I25070" i="4"/>
  <c r="I25071" i="4"/>
  <c r="I25072" i="4"/>
  <c r="I25073" i="4"/>
  <c r="I25074" i="4"/>
  <c r="I25075" i="4"/>
  <c r="I25076" i="4"/>
  <c r="I25077" i="4"/>
  <c r="I25078" i="4"/>
  <c r="I25079" i="4"/>
  <c r="I25080" i="4"/>
  <c r="I25081" i="4"/>
  <c r="I25082" i="4"/>
  <c r="I25083" i="4"/>
  <c r="I25084" i="4"/>
  <c r="I25085" i="4"/>
  <c r="I25086" i="4"/>
  <c r="I25087" i="4"/>
  <c r="I25088" i="4"/>
  <c r="I25089" i="4"/>
  <c r="I25090" i="4"/>
  <c r="I25091" i="4"/>
  <c r="I25092" i="4"/>
  <c r="I25093" i="4"/>
  <c r="I25094" i="4"/>
  <c r="I25095" i="4"/>
  <c r="I25096" i="4"/>
  <c r="I25097" i="4"/>
  <c r="I25098" i="4"/>
  <c r="I25099" i="4"/>
  <c r="I25100" i="4"/>
  <c r="I25101" i="4"/>
  <c r="I25102" i="4"/>
  <c r="I25103" i="4"/>
  <c r="I25104" i="4"/>
  <c r="I25105" i="4"/>
  <c r="I25106" i="4"/>
  <c r="I25107" i="4"/>
  <c r="I25108" i="4"/>
  <c r="I25109" i="4"/>
  <c r="I25110" i="4"/>
  <c r="I25111" i="4"/>
  <c r="I25112" i="4"/>
  <c r="I25113" i="4"/>
  <c r="I25114" i="4"/>
  <c r="I25115" i="4"/>
  <c r="I25116" i="4"/>
  <c r="I25117" i="4"/>
  <c r="I25118" i="4"/>
  <c r="I25119" i="4"/>
  <c r="I25120" i="4"/>
  <c r="I25121" i="4"/>
  <c r="I25122" i="4"/>
  <c r="I25123" i="4"/>
  <c r="I25124" i="4"/>
  <c r="I25125" i="4"/>
  <c r="I25126" i="4"/>
  <c r="I25127" i="4"/>
  <c r="I25128" i="4"/>
  <c r="I25129" i="4"/>
  <c r="I25130" i="4"/>
  <c r="I25131" i="4"/>
  <c r="I25132" i="4"/>
  <c r="I25133" i="4"/>
  <c r="I25134" i="4"/>
  <c r="I25135" i="4"/>
  <c r="I25136" i="4"/>
  <c r="I25137" i="4"/>
  <c r="I25138" i="4"/>
  <c r="I25139" i="4"/>
  <c r="I25140" i="4"/>
  <c r="I25141" i="4"/>
  <c r="I25142" i="4"/>
  <c r="I25143" i="4"/>
  <c r="I25144" i="4"/>
  <c r="I25145" i="4"/>
  <c r="I25146" i="4"/>
  <c r="I25147" i="4"/>
  <c r="I25148" i="4"/>
  <c r="I25149" i="4"/>
  <c r="I25150" i="4"/>
  <c r="I25151" i="4"/>
  <c r="I25152" i="4"/>
  <c r="I25153" i="4"/>
  <c r="I25154" i="4"/>
  <c r="I25155" i="4"/>
  <c r="I25156" i="4"/>
  <c r="I25157" i="4"/>
  <c r="I25158" i="4"/>
  <c r="I25159" i="4"/>
  <c r="I25160" i="4"/>
  <c r="I25161" i="4"/>
  <c r="I25162" i="4"/>
  <c r="I25163" i="4"/>
  <c r="I25164" i="4"/>
  <c r="I25165" i="4"/>
  <c r="I25166" i="4"/>
  <c r="I25167" i="4"/>
  <c r="I25168" i="4"/>
  <c r="I25169" i="4"/>
  <c r="I25170" i="4"/>
  <c r="I25171" i="4"/>
  <c r="I25172" i="4"/>
  <c r="I25173" i="4"/>
  <c r="I25174" i="4"/>
  <c r="I25175" i="4"/>
  <c r="I25176" i="4"/>
  <c r="I25177" i="4"/>
  <c r="I25178" i="4"/>
  <c r="I25179" i="4"/>
  <c r="I25180" i="4"/>
  <c r="I25181" i="4"/>
  <c r="I25182" i="4"/>
  <c r="I25183" i="4"/>
  <c r="I25184" i="4"/>
  <c r="I25185" i="4"/>
  <c r="I25186" i="4"/>
  <c r="I25187" i="4"/>
  <c r="I25188" i="4"/>
  <c r="I25189" i="4"/>
  <c r="I25190" i="4"/>
  <c r="I25191" i="4"/>
  <c r="I25192" i="4"/>
  <c r="I25193" i="4"/>
  <c r="I25194" i="4"/>
  <c r="I25195" i="4"/>
  <c r="I25196" i="4"/>
  <c r="I25197" i="4"/>
  <c r="I25198" i="4"/>
  <c r="I25199" i="4"/>
  <c r="I25200" i="4"/>
  <c r="I25201" i="4"/>
  <c r="I25202" i="4"/>
  <c r="I25203" i="4"/>
  <c r="I25204" i="4"/>
  <c r="I25205" i="4"/>
  <c r="I25206" i="4"/>
  <c r="I25207" i="4"/>
  <c r="I25208" i="4"/>
  <c r="I25209" i="4"/>
  <c r="I25210" i="4"/>
  <c r="I25211" i="4"/>
  <c r="I25212" i="4"/>
  <c r="I25213" i="4"/>
  <c r="I25214" i="4"/>
  <c r="I25215" i="4"/>
  <c r="I25216" i="4"/>
  <c r="I25217" i="4"/>
  <c r="I25218" i="4"/>
  <c r="I25219" i="4"/>
  <c r="I25220" i="4"/>
  <c r="I25221" i="4"/>
  <c r="I25222" i="4"/>
  <c r="I25223" i="4"/>
  <c r="I25224" i="4"/>
  <c r="I25225" i="4"/>
  <c r="I25226" i="4"/>
  <c r="I25227" i="4"/>
  <c r="I25228" i="4"/>
  <c r="I25229" i="4"/>
  <c r="I25230" i="4"/>
  <c r="I25231" i="4"/>
  <c r="I25232" i="4"/>
  <c r="I25233" i="4"/>
  <c r="I25234" i="4"/>
  <c r="I25235" i="4"/>
  <c r="I25236" i="4"/>
  <c r="I25237" i="4"/>
  <c r="I25238" i="4"/>
  <c r="I25239" i="4"/>
  <c r="I25240" i="4"/>
  <c r="I25241" i="4"/>
  <c r="I25242" i="4"/>
  <c r="I25243" i="4"/>
  <c r="I25244" i="4"/>
  <c r="I25245" i="4"/>
  <c r="I25246" i="4"/>
  <c r="I25247" i="4"/>
  <c r="I25248" i="4"/>
  <c r="I25249" i="4"/>
  <c r="I25250" i="4"/>
  <c r="I25251" i="4"/>
  <c r="I25252" i="4"/>
  <c r="I25253" i="4"/>
  <c r="I25254" i="4"/>
  <c r="I25255" i="4"/>
  <c r="I25256" i="4"/>
  <c r="I25257" i="4"/>
  <c r="I25258" i="4"/>
  <c r="I25259" i="4"/>
  <c r="I25260" i="4"/>
  <c r="I25261" i="4"/>
  <c r="I25262" i="4"/>
  <c r="I25263" i="4"/>
  <c r="I25264" i="4"/>
  <c r="I25265" i="4"/>
  <c r="I25266" i="4"/>
  <c r="I25267" i="4"/>
  <c r="I25268" i="4"/>
  <c r="I25269" i="4"/>
  <c r="I25270" i="4"/>
  <c r="I25271" i="4"/>
  <c r="I25272" i="4"/>
  <c r="I25273" i="4"/>
  <c r="I25274" i="4"/>
  <c r="I25275" i="4"/>
  <c r="I25276" i="4"/>
  <c r="I25277" i="4"/>
  <c r="I25278" i="4"/>
  <c r="I25279" i="4"/>
  <c r="I25280" i="4"/>
  <c r="I25281" i="4"/>
  <c r="I25282" i="4"/>
  <c r="I25283" i="4"/>
  <c r="I25284" i="4"/>
  <c r="I25285" i="4"/>
  <c r="I25286" i="4"/>
  <c r="I25287" i="4"/>
  <c r="I25288" i="4"/>
  <c r="I25289" i="4"/>
  <c r="I25290" i="4"/>
  <c r="I25291" i="4"/>
  <c r="I25292" i="4"/>
  <c r="I25293" i="4"/>
  <c r="I25294" i="4"/>
  <c r="I25295" i="4"/>
  <c r="I25296" i="4"/>
  <c r="I25297" i="4"/>
  <c r="I25298" i="4"/>
  <c r="I25299" i="4"/>
  <c r="I25300" i="4"/>
  <c r="I25301" i="4"/>
  <c r="I25302" i="4"/>
  <c r="I25303" i="4"/>
  <c r="I25304" i="4"/>
  <c r="I25305" i="4"/>
  <c r="I25306" i="4"/>
  <c r="I25307" i="4"/>
  <c r="I25308" i="4"/>
  <c r="I25309" i="4"/>
  <c r="I25310" i="4"/>
  <c r="I25311" i="4"/>
  <c r="I25312" i="4"/>
  <c r="I25313" i="4"/>
  <c r="I25314" i="4"/>
  <c r="I25315" i="4"/>
  <c r="I25316" i="4"/>
  <c r="I25317" i="4"/>
  <c r="I25318" i="4"/>
  <c r="I25319" i="4"/>
  <c r="I25320" i="4"/>
  <c r="I25321" i="4"/>
  <c r="I25322" i="4"/>
  <c r="I25323" i="4"/>
  <c r="I25324" i="4"/>
  <c r="I25325" i="4"/>
  <c r="I25326" i="4"/>
  <c r="I25327" i="4"/>
  <c r="I25328" i="4"/>
  <c r="I25329" i="4"/>
  <c r="I25330" i="4"/>
  <c r="I25331" i="4"/>
  <c r="I25332" i="4"/>
  <c r="I25333" i="4"/>
  <c r="I25334" i="4"/>
  <c r="I25335" i="4"/>
  <c r="I25336" i="4"/>
  <c r="I25337" i="4"/>
  <c r="I25338" i="4"/>
  <c r="I25339" i="4"/>
  <c r="I25340" i="4"/>
  <c r="I25341" i="4"/>
  <c r="I25342" i="4"/>
  <c r="I25343" i="4"/>
  <c r="I25344" i="4"/>
  <c r="I25345" i="4"/>
  <c r="I25346" i="4"/>
  <c r="I25347" i="4"/>
  <c r="I25348" i="4"/>
  <c r="I25349" i="4"/>
  <c r="I25350" i="4"/>
  <c r="I25351" i="4"/>
  <c r="I25352" i="4"/>
  <c r="I25353" i="4"/>
  <c r="I25354" i="4"/>
  <c r="I25355" i="4"/>
  <c r="I25356" i="4"/>
  <c r="I25357" i="4"/>
  <c r="I25358" i="4"/>
  <c r="I25359" i="4"/>
  <c r="I25360" i="4"/>
  <c r="I25361" i="4"/>
  <c r="I25362" i="4"/>
  <c r="I25363" i="4"/>
  <c r="I25364" i="4"/>
  <c r="I25365" i="4"/>
  <c r="I25366" i="4"/>
  <c r="I25367" i="4"/>
  <c r="I25368" i="4"/>
  <c r="I25369" i="4"/>
  <c r="I25370" i="4"/>
  <c r="I25371" i="4"/>
  <c r="I25372" i="4"/>
  <c r="I25373" i="4"/>
  <c r="I25374" i="4"/>
  <c r="I25375" i="4"/>
  <c r="I25376" i="4"/>
  <c r="I25377" i="4"/>
  <c r="I25378" i="4"/>
  <c r="I25379" i="4"/>
  <c r="I25380" i="4"/>
  <c r="I25381" i="4"/>
  <c r="I25382" i="4"/>
  <c r="I25383" i="4"/>
  <c r="I25384" i="4"/>
  <c r="I25385" i="4"/>
  <c r="I25386" i="4"/>
  <c r="I25387" i="4"/>
  <c r="I25388" i="4"/>
  <c r="I25389" i="4"/>
  <c r="I25390" i="4"/>
  <c r="I25391" i="4"/>
  <c r="I25392" i="4"/>
  <c r="I25393" i="4"/>
  <c r="I25394" i="4"/>
  <c r="I25395" i="4"/>
  <c r="I25396" i="4"/>
  <c r="I25397" i="4"/>
  <c r="I25398" i="4"/>
  <c r="I25399" i="4"/>
  <c r="I25400" i="4"/>
  <c r="I25401" i="4"/>
  <c r="I25402" i="4"/>
  <c r="I25403" i="4"/>
  <c r="I25404" i="4"/>
  <c r="I25405" i="4"/>
  <c r="I25406" i="4"/>
  <c r="I25407" i="4"/>
  <c r="I25408" i="4"/>
  <c r="I25409" i="4"/>
  <c r="I25410" i="4"/>
  <c r="I25411" i="4"/>
  <c r="I25412" i="4"/>
  <c r="I25413" i="4"/>
  <c r="I25414" i="4"/>
  <c r="I25415" i="4"/>
  <c r="I25416" i="4"/>
  <c r="I25417" i="4"/>
  <c r="I25418" i="4"/>
  <c r="I25419" i="4"/>
  <c r="I25420" i="4"/>
  <c r="I25421" i="4"/>
  <c r="I25422" i="4"/>
  <c r="I25423" i="4"/>
  <c r="I25424" i="4"/>
  <c r="I25425" i="4"/>
  <c r="I25426" i="4"/>
  <c r="I25427" i="4"/>
  <c r="I25428" i="4"/>
  <c r="I25429" i="4"/>
  <c r="I25430" i="4"/>
  <c r="I25431" i="4"/>
  <c r="I25432" i="4"/>
  <c r="I25433" i="4"/>
  <c r="I25434" i="4"/>
  <c r="I25435" i="4"/>
  <c r="I25436" i="4"/>
  <c r="I25437" i="4"/>
  <c r="I25438" i="4"/>
  <c r="I25439" i="4"/>
  <c r="I25440" i="4"/>
  <c r="I25441" i="4"/>
  <c r="I25442" i="4"/>
  <c r="I25443" i="4"/>
  <c r="I25444" i="4"/>
  <c r="I25445" i="4"/>
  <c r="I25446" i="4"/>
  <c r="I25447" i="4"/>
  <c r="I25448" i="4"/>
  <c r="I25449" i="4"/>
  <c r="I25450" i="4"/>
  <c r="I25451" i="4"/>
  <c r="I25452" i="4"/>
  <c r="I25453" i="4"/>
  <c r="I25454" i="4"/>
  <c r="I25455" i="4"/>
  <c r="I25456" i="4"/>
  <c r="I25457" i="4"/>
  <c r="I25458" i="4"/>
  <c r="I25459" i="4"/>
  <c r="I25460" i="4"/>
  <c r="I25461" i="4"/>
  <c r="I25462" i="4"/>
  <c r="I25463" i="4"/>
  <c r="I25464" i="4"/>
  <c r="I25465" i="4"/>
  <c r="I25466" i="4"/>
  <c r="I25467" i="4"/>
  <c r="I25468" i="4"/>
  <c r="I25469" i="4"/>
  <c r="I25470" i="4"/>
  <c r="I25471" i="4"/>
  <c r="I25472" i="4"/>
  <c r="I25473" i="4"/>
  <c r="I25474" i="4"/>
  <c r="I25475" i="4"/>
  <c r="I25476" i="4"/>
  <c r="I25477" i="4"/>
  <c r="I25478" i="4"/>
  <c r="I25479" i="4"/>
  <c r="I25480" i="4"/>
  <c r="I25481" i="4"/>
  <c r="I25482" i="4"/>
  <c r="I25483" i="4"/>
  <c r="I25484" i="4"/>
  <c r="I25485" i="4"/>
  <c r="I25486" i="4"/>
  <c r="I25487" i="4"/>
  <c r="I25488" i="4"/>
  <c r="I25489" i="4"/>
  <c r="I25490" i="4"/>
  <c r="I25491" i="4"/>
  <c r="I25492" i="4"/>
  <c r="I25493" i="4"/>
  <c r="I25494" i="4"/>
  <c r="I25495" i="4"/>
  <c r="I25496" i="4"/>
  <c r="I25497" i="4"/>
  <c r="I25498" i="4"/>
  <c r="I25499" i="4"/>
  <c r="I25500" i="4"/>
  <c r="I25501" i="4"/>
  <c r="I25502" i="4"/>
  <c r="I25503" i="4"/>
  <c r="I25504" i="4"/>
  <c r="I25505" i="4"/>
  <c r="I25506" i="4"/>
  <c r="I25507" i="4"/>
  <c r="I25508" i="4"/>
  <c r="I25509" i="4"/>
  <c r="I25510" i="4"/>
  <c r="I25511" i="4"/>
  <c r="I25512" i="4"/>
  <c r="I25513" i="4"/>
  <c r="I25514" i="4"/>
  <c r="I25515" i="4"/>
  <c r="I25516" i="4"/>
  <c r="I25517" i="4"/>
  <c r="I25518" i="4"/>
  <c r="I25519" i="4"/>
  <c r="I25520" i="4"/>
  <c r="I25521" i="4"/>
  <c r="I25522" i="4"/>
  <c r="I25523" i="4"/>
  <c r="I25524" i="4"/>
  <c r="I25525" i="4"/>
  <c r="I25526" i="4"/>
  <c r="I25527" i="4"/>
  <c r="I25528" i="4"/>
  <c r="I25529" i="4"/>
  <c r="I25530" i="4"/>
  <c r="I25531" i="4"/>
  <c r="I25532" i="4"/>
  <c r="I25533" i="4"/>
  <c r="I25534" i="4"/>
  <c r="I25535" i="4"/>
  <c r="I25536" i="4"/>
  <c r="I25537" i="4"/>
  <c r="I25538" i="4"/>
  <c r="I25539" i="4"/>
  <c r="I25540" i="4"/>
  <c r="I25541" i="4"/>
  <c r="I25542" i="4"/>
  <c r="I25543" i="4"/>
  <c r="I25544" i="4"/>
  <c r="I25545" i="4"/>
  <c r="I25546" i="4"/>
  <c r="I25547" i="4"/>
  <c r="I25548" i="4"/>
  <c r="I25549" i="4"/>
  <c r="I25550" i="4"/>
  <c r="I25551" i="4"/>
  <c r="I25552" i="4"/>
  <c r="I25553" i="4"/>
  <c r="I25554" i="4"/>
  <c r="I25555" i="4"/>
  <c r="I25556" i="4"/>
  <c r="I25557" i="4"/>
  <c r="I25558" i="4"/>
  <c r="I25559" i="4"/>
  <c r="I25560" i="4"/>
  <c r="I25561" i="4"/>
  <c r="I25562" i="4"/>
  <c r="I25563" i="4"/>
  <c r="I25564" i="4"/>
  <c r="I25565" i="4"/>
  <c r="I25566" i="4"/>
  <c r="I25567" i="4"/>
  <c r="I25568" i="4"/>
  <c r="I25569" i="4"/>
  <c r="I25570" i="4"/>
  <c r="I25571" i="4"/>
  <c r="I25572" i="4"/>
  <c r="I25573" i="4"/>
  <c r="I25574" i="4"/>
  <c r="I25575" i="4"/>
  <c r="I25576" i="4"/>
  <c r="I25577" i="4"/>
  <c r="I25578" i="4"/>
  <c r="I25579" i="4"/>
  <c r="I25580" i="4"/>
  <c r="I25581" i="4"/>
  <c r="I25582" i="4"/>
  <c r="I25583" i="4"/>
  <c r="I25584" i="4"/>
  <c r="I25585" i="4"/>
  <c r="I25586" i="4"/>
  <c r="I25587" i="4"/>
  <c r="I25588" i="4"/>
  <c r="I25589" i="4"/>
  <c r="I25590" i="4"/>
  <c r="I25591" i="4"/>
  <c r="I25592" i="4"/>
  <c r="I25593" i="4"/>
  <c r="I25594" i="4"/>
  <c r="I25595" i="4"/>
  <c r="I25596" i="4"/>
  <c r="I25597" i="4"/>
  <c r="I25598" i="4"/>
  <c r="I25599" i="4"/>
  <c r="I25600" i="4"/>
  <c r="I25601" i="4"/>
  <c r="I25602" i="4"/>
  <c r="I25603" i="4"/>
  <c r="I25604" i="4"/>
  <c r="I25605" i="4"/>
  <c r="I25606" i="4"/>
  <c r="I25607" i="4"/>
  <c r="I25608" i="4"/>
  <c r="I25609" i="4"/>
  <c r="I25610" i="4"/>
  <c r="I25611" i="4"/>
  <c r="I25612" i="4"/>
  <c r="I25613" i="4"/>
  <c r="I25614" i="4"/>
  <c r="I25615" i="4"/>
  <c r="I25616" i="4"/>
  <c r="I25617" i="4"/>
  <c r="I25618" i="4"/>
  <c r="I25619" i="4"/>
  <c r="I25620" i="4"/>
  <c r="I25621" i="4"/>
  <c r="I25622" i="4"/>
  <c r="I25623" i="4"/>
  <c r="I25624" i="4"/>
  <c r="I25625" i="4"/>
  <c r="I25626" i="4"/>
  <c r="I25627" i="4"/>
  <c r="I25628" i="4"/>
  <c r="I25629" i="4"/>
  <c r="I25630" i="4"/>
  <c r="I25631" i="4"/>
  <c r="I25632" i="4"/>
  <c r="I25633" i="4"/>
  <c r="I25634" i="4"/>
  <c r="I25635" i="4"/>
  <c r="I25636" i="4"/>
  <c r="I25637" i="4"/>
  <c r="I25638" i="4"/>
  <c r="I25639" i="4"/>
  <c r="I25640" i="4"/>
  <c r="I25641" i="4"/>
  <c r="I25642" i="4"/>
  <c r="I25643" i="4"/>
  <c r="I25644" i="4"/>
  <c r="I25645" i="4"/>
  <c r="I25646" i="4"/>
  <c r="I25647" i="4"/>
  <c r="I25648" i="4"/>
  <c r="I25649" i="4"/>
  <c r="I25650" i="4"/>
  <c r="I25651" i="4"/>
  <c r="I25652" i="4"/>
  <c r="I25653" i="4"/>
  <c r="I25654" i="4"/>
  <c r="I25655" i="4"/>
  <c r="I25656" i="4"/>
  <c r="I25657" i="4"/>
  <c r="I25658" i="4"/>
  <c r="I25659" i="4"/>
  <c r="I25660" i="4"/>
  <c r="I25661" i="4"/>
  <c r="I25662" i="4"/>
  <c r="I25663" i="4"/>
  <c r="I25664" i="4"/>
  <c r="I25665" i="4"/>
  <c r="I25666" i="4"/>
  <c r="I25667" i="4"/>
  <c r="I25668" i="4"/>
  <c r="I25669" i="4"/>
  <c r="I25670" i="4"/>
  <c r="I25671" i="4"/>
  <c r="I25672" i="4"/>
  <c r="I25673" i="4"/>
  <c r="I25674" i="4"/>
  <c r="I25675" i="4"/>
  <c r="I25676" i="4"/>
  <c r="I25677" i="4"/>
  <c r="I25678" i="4"/>
  <c r="I25679" i="4"/>
  <c r="I25680" i="4"/>
  <c r="I25681" i="4"/>
  <c r="I25682" i="4"/>
  <c r="I25683" i="4"/>
  <c r="I25684" i="4"/>
  <c r="I25685" i="4"/>
  <c r="I25686" i="4"/>
  <c r="I25687" i="4"/>
  <c r="I25688" i="4"/>
  <c r="I25689" i="4"/>
  <c r="I25690" i="4"/>
  <c r="I25691" i="4"/>
  <c r="I25692" i="4"/>
  <c r="I25693" i="4"/>
  <c r="I25694" i="4"/>
  <c r="I25695" i="4"/>
  <c r="I25696" i="4"/>
  <c r="I25697" i="4"/>
  <c r="I25698" i="4"/>
  <c r="I25699" i="4"/>
  <c r="I25700" i="4"/>
  <c r="I25701" i="4"/>
  <c r="I25702" i="4"/>
  <c r="I25703" i="4"/>
  <c r="I25704" i="4"/>
  <c r="I25705" i="4"/>
  <c r="I25706" i="4"/>
  <c r="I25707" i="4"/>
  <c r="I25708" i="4"/>
  <c r="I25709" i="4"/>
  <c r="I25710" i="4"/>
  <c r="I25711" i="4"/>
  <c r="I25712" i="4"/>
  <c r="I25713" i="4"/>
  <c r="I25714" i="4"/>
  <c r="I25715" i="4"/>
  <c r="I25716" i="4"/>
  <c r="I25717" i="4"/>
  <c r="I25718" i="4"/>
  <c r="I25719" i="4"/>
  <c r="I25720" i="4"/>
  <c r="I25721" i="4"/>
  <c r="I25722" i="4"/>
  <c r="I25723" i="4"/>
  <c r="I25724" i="4"/>
  <c r="I25725" i="4"/>
  <c r="I25726" i="4"/>
  <c r="I25727" i="4"/>
  <c r="I25728" i="4"/>
  <c r="I25729" i="4"/>
  <c r="I25730" i="4"/>
  <c r="I25731" i="4"/>
  <c r="I25732" i="4"/>
  <c r="I25733" i="4"/>
  <c r="I25734" i="4"/>
  <c r="I25735" i="4"/>
  <c r="I25736" i="4"/>
  <c r="I25737" i="4"/>
  <c r="I25738" i="4"/>
  <c r="I25739" i="4"/>
  <c r="I25740" i="4"/>
  <c r="I25741" i="4"/>
  <c r="I25742" i="4"/>
  <c r="I25743" i="4"/>
  <c r="I25744" i="4"/>
  <c r="I25745" i="4"/>
  <c r="I25746" i="4"/>
  <c r="I25747" i="4"/>
  <c r="I25748" i="4"/>
  <c r="I25749" i="4"/>
  <c r="I25750" i="4"/>
  <c r="I25751" i="4"/>
  <c r="I25752" i="4"/>
  <c r="I25753" i="4"/>
  <c r="I25754" i="4"/>
  <c r="I25755" i="4"/>
  <c r="I25756" i="4"/>
  <c r="I25757" i="4"/>
  <c r="I25758" i="4"/>
  <c r="I25759" i="4"/>
  <c r="I25760" i="4"/>
  <c r="I25761" i="4"/>
  <c r="I25762" i="4"/>
  <c r="I25763" i="4"/>
  <c r="I25764" i="4"/>
  <c r="I25765" i="4"/>
  <c r="I25766" i="4"/>
  <c r="I25767" i="4"/>
  <c r="I25768" i="4"/>
  <c r="I25769" i="4"/>
  <c r="I25770" i="4"/>
  <c r="I25771" i="4"/>
  <c r="I25772" i="4"/>
  <c r="I25773" i="4"/>
  <c r="I25774" i="4"/>
  <c r="I25775" i="4"/>
  <c r="I25776" i="4"/>
  <c r="I25777" i="4"/>
  <c r="I25778" i="4"/>
  <c r="I25779" i="4"/>
  <c r="I25780" i="4"/>
  <c r="I25781" i="4"/>
  <c r="I25782" i="4"/>
  <c r="I25783" i="4"/>
  <c r="I25784" i="4"/>
  <c r="I25785" i="4"/>
  <c r="I25786" i="4"/>
  <c r="I25787" i="4"/>
  <c r="I25788" i="4"/>
  <c r="I25789" i="4"/>
  <c r="I25790" i="4"/>
  <c r="I25791" i="4"/>
  <c r="I25792" i="4"/>
  <c r="I25793" i="4"/>
  <c r="I25794" i="4"/>
  <c r="I25795" i="4"/>
  <c r="I25796" i="4"/>
  <c r="I25797" i="4"/>
  <c r="I25798" i="4"/>
  <c r="I25799" i="4"/>
  <c r="I25800" i="4"/>
  <c r="I25801" i="4"/>
  <c r="I25802" i="4"/>
  <c r="I25803" i="4"/>
  <c r="I25804" i="4"/>
  <c r="I25805" i="4"/>
  <c r="I25806" i="4"/>
  <c r="I25807" i="4"/>
  <c r="I25808" i="4"/>
  <c r="I25809" i="4"/>
  <c r="I25810" i="4"/>
  <c r="I25811" i="4"/>
  <c r="I25812" i="4"/>
  <c r="I25813" i="4"/>
  <c r="I25814" i="4"/>
  <c r="I25815" i="4"/>
  <c r="I25816" i="4"/>
  <c r="I25817" i="4"/>
  <c r="I25818" i="4"/>
  <c r="I25819" i="4"/>
  <c r="I25820" i="4"/>
  <c r="I25821" i="4"/>
  <c r="I25822" i="4"/>
  <c r="I25823" i="4"/>
  <c r="I25824" i="4"/>
  <c r="I25825" i="4"/>
  <c r="I25826" i="4"/>
  <c r="I25827" i="4"/>
  <c r="I25828" i="4"/>
  <c r="I25829" i="4"/>
  <c r="I25830" i="4"/>
  <c r="I25831" i="4"/>
  <c r="I25832" i="4"/>
  <c r="I25833" i="4"/>
  <c r="I25834" i="4"/>
  <c r="I25835" i="4"/>
  <c r="I25836" i="4"/>
  <c r="I25837" i="4"/>
  <c r="I25838" i="4"/>
  <c r="I25839" i="4"/>
  <c r="I25840" i="4"/>
  <c r="I25841" i="4"/>
  <c r="I25842" i="4"/>
  <c r="I25843" i="4"/>
  <c r="I25844" i="4"/>
  <c r="I25845" i="4"/>
  <c r="I25846" i="4"/>
  <c r="I25847" i="4"/>
  <c r="I25848" i="4"/>
  <c r="I25849" i="4"/>
  <c r="I25850" i="4"/>
  <c r="I25851" i="4"/>
  <c r="I25852" i="4"/>
  <c r="I25853" i="4"/>
  <c r="I25854" i="4"/>
  <c r="I25855" i="4"/>
  <c r="I25856" i="4"/>
  <c r="I25857" i="4"/>
  <c r="I25858" i="4"/>
  <c r="I25859" i="4"/>
  <c r="I25860" i="4"/>
  <c r="I25861" i="4"/>
  <c r="I25862" i="4"/>
  <c r="I25863" i="4"/>
  <c r="I25864" i="4"/>
  <c r="I25865" i="4"/>
  <c r="I25866" i="4"/>
  <c r="I25867" i="4"/>
  <c r="I25868" i="4"/>
  <c r="I25869" i="4"/>
  <c r="I25870" i="4"/>
  <c r="I25871" i="4"/>
  <c r="I25872" i="4"/>
  <c r="I25873" i="4"/>
  <c r="I25874" i="4"/>
  <c r="I25875" i="4"/>
  <c r="I25876" i="4"/>
  <c r="I25877" i="4"/>
  <c r="I25878" i="4"/>
  <c r="I25879" i="4"/>
  <c r="I25880" i="4"/>
  <c r="I25881" i="4"/>
  <c r="I25882" i="4"/>
  <c r="I25883" i="4"/>
  <c r="I25884" i="4"/>
  <c r="I25885" i="4"/>
  <c r="I25886" i="4"/>
  <c r="I25887" i="4"/>
  <c r="I25888" i="4"/>
  <c r="I25889" i="4"/>
  <c r="I25890" i="4"/>
  <c r="I25891" i="4"/>
  <c r="I25892" i="4"/>
  <c r="I25893" i="4"/>
  <c r="I25894" i="4"/>
  <c r="I25895" i="4"/>
  <c r="I25896" i="4"/>
  <c r="I25897" i="4"/>
  <c r="I25898" i="4"/>
  <c r="I25899" i="4"/>
  <c r="I25900" i="4"/>
  <c r="I25901" i="4"/>
  <c r="I25902" i="4"/>
  <c r="I25903" i="4"/>
  <c r="I25904" i="4"/>
  <c r="I25905" i="4"/>
  <c r="I25906" i="4"/>
  <c r="I25907" i="4"/>
  <c r="I25908" i="4"/>
  <c r="I25909" i="4"/>
  <c r="I25910" i="4"/>
  <c r="I25911" i="4"/>
  <c r="I25912" i="4"/>
  <c r="I25913" i="4"/>
  <c r="I25914" i="4"/>
  <c r="I25915" i="4"/>
  <c r="I25916" i="4"/>
  <c r="I25917" i="4"/>
  <c r="I25918" i="4"/>
  <c r="I25919" i="4"/>
  <c r="I25920" i="4"/>
  <c r="I25921" i="4"/>
  <c r="I25922" i="4"/>
  <c r="I25923" i="4"/>
  <c r="I25924" i="4"/>
  <c r="I25925" i="4"/>
  <c r="I25926" i="4"/>
  <c r="I25927" i="4"/>
  <c r="I25928" i="4"/>
  <c r="I25929" i="4"/>
  <c r="I25930" i="4"/>
  <c r="I25931" i="4"/>
  <c r="I25932" i="4"/>
  <c r="I25933" i="4"/>
  <c r="I25934" i="4"/>
  <c r="I25935" i="4"/>
  <c r="I25936" i="4"/>
  <c r="I25937" i="4"/>
  <c r="I25938" i="4"/>
  <c r="I25939" i="4"/>
  <c r="I25940" i="4"/>
  <c r="I25941" i="4"/>
  <c r="I25942" i="4"/>
  <c r="I25943" i="4"/>
  <c r="I25944" i="4"/>
  <c r="I25945" i="4"/>
  <c r="I25946" i="4"/>
  <c r="I25947" i="4"/>
  <c r="I25948" i="4"/>
  <c r="I25949" i="4"/>
  <c r="I25950" i="4"/>
  <c r="I25951" i="4"/>
  <c r="I25952" i="4"/>
  <c r="I25953" i="4"/>
  <c r="I25954" i="4"/>
  <c r="I25955" i="4"/>
  <c r="I25956" i="4"/>
  <c r="I25957" i="4"/>
  <c r="I25958" i="4"/>
  <c r="I25959" i="4"/>
  <c r="I25960" i="4"/>
  <c r="I25961" i="4"/>
  <c r="I25962" i="4"/>
  <c r="I25963" i="4"/>
  <c r="I25964" i="4"/>
  <c r="I25965" i="4"/>
  <c r="I25966" i="4"/>
  <c r="I25967" i="4"/>
  <c r="I25968" i="4"/>
  <c r="I25969" i="4"/>
  <c r="I25970" i="4"/>
  <c r="I25971" i="4"/>
  <c r="I25972" i="4"/>
  <c r="I25973" i="4"/>
  <c r="I25974" i="4"/>
  <c r="I25975" i="4"/>
  <c r="I25976" i="4"/>
  <c r="I25977" i="4"/>
  <c r="I25978" i="4"/>
  <c r="I25979" i="4"/>
  <c r="I25980" i="4"/>
  <c r="I25981" i="4"/>
  <c r="I25982" i="4"/>
  <c r="I25983" i="4"/>
  <c r="I25984" i="4"/>
  <c r="I25985" i="4"/>
  <c r="I25986" i="4"/>
  <c r="I25987" i="4"/>
  <c r="I25988" i="4"/>
  <c r="I25989" i="4"/>
  <c r="I25990" i="4"/>
  <c r="I25991" i="4"/>
  <c r="I25992" i="4"/>
  <c r="I25993" i="4"/>
  <c r="I25994" i="4"/>
  <c r="I25995" i="4"/>
  <c r="I25996" i="4"/>
  <c r="I25997" i="4"/>
  <c r="I25998" i="4"/>
  <c r="I25999" i="4"/>
  <c r="I26000" i="4"/>
  <c r="I26001" i="4"/>
  <c r="I26002" i="4"/>
  <c r="I26003" i="4"/>
  <c r="I26004" i="4"/>
  <c r="I26005" i="4"/>
  <c r="I26006" i="4"/>
  <c r="I26007" i="4"/>
  <c r="I26008" i="4"/>
  <c r="I26009" i="4"/>
  <c r="I26010" i="4"/>
  <c r="I26011" i="4"/>
  <c r="I26012" i="4"/>
  <c r="I26013" i="4"/>
  <c r="I26014" i="4"/>
  <c r="I26015" i="4"/>
  <c r="I26016" i="4"/>
  <c r="I26017" i="4"/>
  <c r="I26018" i="4"/>
  <c r="I26019" i="4"/>
  <c r="I26020" i="4"/>
  <c r="I26021" i="4"/>
  <c r="I26022" i="4"/>
  <c r="I26023" i="4"/>
  <c r="I26024" i="4"/>
  <c r="I26025" i="4"/>
  <c r="I26026" i="4"/>
  <c r="I26027" i="4"/>
  <c r="I26028" i="4"/>
  <c r="I26029" i="4"/>
  <c r="I26030" i="4"/>
  <c r="I26031" i="4"/>
  <c r="I26032" i="4"/>
  <c r="I26033" i="4"/>
  <c r="I26034" i="4"/>
  <c r="I26035" i="4"/>
  <c r="I26036" i="4"/>
  <c r="I26037" i="4"/>
  <c r="I26038" i="4"/>
  <c r="I26039" i="4"/>
  <c r="I26040" i="4"/>
  <c r="I26041" i="4"/>
  <c r="I26042" i="4"/>
  <c r="I26043" i="4"/>
  <c r="I26044" i="4"/>
  <c r="I26045" i="4"/>
  <c r="I26046" i="4"/>
  <c r="I26047" i="4"/>
  <c r="I26048" i="4"/>
  <c r="I26049" i="4"/>
  <c r="I26050" i="4"/>
  <c r="I26051" i="4"/>
  <c r="I26052" i="4"/>
  <c r="I26053" i="4"/>
  <c r="I26054" i="4"/>
  <c r="I26055" i="4"/>
  <c r="I26056" i="4"/>
  <c r="I26057" i="4"/>
  <c r="I26058" i="4"/>
  <c r="I26059" i="4"/>
  <c r="I26060" i="4"/>
  <c r="I26061" i="4"/>
  <c r="I26062" i="4"/>
  <c r="I26063" i="4"/>
  <c r="I26064" i="4"/>
  <c r="I26065" i="4"/>
  <c r="I26066" i="4"/>
  <c r="I26067" i="4"/>
  <c r="I26068" i="4"/>
  <c r="I26069" i="4"/>
  <c r="I26070" i="4"/>
  <c r="I26071" i="4"/>
  <c r="I26072" i="4"/>
  <c r="I26073" i="4"/>
  <c r="I26074" i="4"/>
  <c r="I26075" i="4"/>
  <c r="I26076" i="4"/>
  <c r="I26077" i="4"/>
  <c r="I26078" i="4"/>
  <c r="I26079" i="4"/>
  <c r="I26080" i="4"/>
  <c r="I26081" i="4"/>
  <c r="I26082" i="4"/>
  <c r="I26083" i="4"/>
  <c r="I26084" i="4"/>
  <c r="I26085" i="4"/>
  <c r="I26086" i="4"/>
  <c r="I26087" i="4"/>
  <c r="I26088" i="4"/>
  <c r="I26089" i="4"/>
  <c r="I26090" i="4"/>
  <c r="I26091" i="4"/>
  <c r="I26092" i="4"/>
  <c r="I26093" i="4"/>
  <c r="I26094" i="4"/>
  <c r="I26095" i="4"/>
  <c r="I26096" i="4"/>
  <c r="I26097" i="4"/>
  <c r="I26098" i="4"/>
  <c r="I26099" i="4"/>
  <c r="I26100" i="4"/>
  <c r="I26101" i="4"/>
  <c r="I26102" i="4"/>
  <c r="I26103" i="4"/>
  <c r="I26104" i="4"/>
  <c r="I26105" i="4"/>
  <c r="I26106" i="4"/>
  <c r="I26107" i="4"/>
  <c r="I26108" i="4"/>
  <c r="I26109" i="4"/>
  <c r="I26110" i="4"/>
  <c r="I26111" i="4"/>
  <c r="I26112" i="4"/>
  <c r="I26113" i="4"/>
  <c r="I26114" i="4"/>
  <c r="I26115" i="4"/>
  <c r="I26116" i="4"/>
  <c r="I26117" i="4"/>
  <c r="I26118" i="4"/>
  <c r="I26119" i="4"/>
  <c r="I26120" i="4"/>
  <c r="I26121" i="4"/>
  <c r="I26122" i="4"/>
  <c r="I26123" i="4"/>
  <c r="I26124" i="4"/>
  <c r="I26125" i="4"/>
  <c r="I26126" i="4"/>
  <c r="I26127" i="4"/>
  <c r="I26128" i="4"/>
  <c r="I26129" i="4"/>
  <c r="I26130" i="4"/>
  <c r="I26131" i="4"/>
  <c r="I26132" i="4"/>
  <c r="I26133" i="4"/>
  <c r="I26134" i="4"/>
  <c r="I26135" i="4"/>
  <c r="I26136" i="4"/>
  <c r="I26137" i="4"/>
  <c r="I26138" i="4"/>
  <c r="I26139" i="4"/>
  <c r="I26140" i="4"/>
  <c r="I26141" i="4"/>
  <c r="I26142" i="4"/>
  <c r="I26143" i="4"/>
  <c r="I26144" i="4"/>
  <c r="I26145" i="4"/>
  <c r="I26146" i="4"/>
  <c r="I26147" i="4"/>
  <c r="I26148" i="4"/>
  <c r="I26149" i="4"/>
  <c r="I26150" i="4"/>
  <c r="I26151" i="4"/>
  <c r="I26152" i="4"/>
  <c r="I26153" i="4"/>
  <c r="I26154" i="4"/>
  <c r="I26155" i="4"/>
  <c r="I26156" i="4"/>
  <c r="I26157" i="4"/>
  <c r="I26158" i="4"/>
  <c r="I26159" i="4"/>
  <c r="I26160" i="4"/>
  <c r="I26161" i="4"/>
  <c r="I26162" i="4"/>
  <c r="I26163" i="4"/>
  <c r="I26164" i="4"/>
  <c r="I26165" i="4"/>
  <c r="I26166" i="4"/>
  <c r="I26167" i="4"/>
  <c r="I26168" i="4"/>
  <c r="I26169" i="4"/>
  <c r="I26170" i="4"/>
  <c r="I26171" i="4"/>
  <c r="I26172" i="4"/>
  <c r="I26173" i="4"/>
  <c r="I26174" i="4"/>
  <c r="I26175" i="4"/>
  <c r="I26176" i="4"/>
  <c r="I26177" i="4"/>
  <c r="I26178" i="4"/>
  <c r="I26179" i="4"/>
  <c r="I26180" i="4"/>
  <c r="I26181" i="4"/>
  <c r="I26182" i="4"/>
  <c r="I26183" i="4"/>
  <c r="I26184" i="4"/>
  <c r="I26185" i="4"/>
  <c r="I26186" i="4"/>
  <c r="I26187" i="4"/>
  <c r="I26188" i="4"/>
  <c r="I26189" i="4"/>
  <c r="I26190" i="4"/>
  <c r="I26191" i="4"/>
  <c r="I26192" i="4"/>
  <c r="I26193" i="4"/>
  <c r="I26194" i="4"/>
  <c r="I26195" i="4"/>
  <c r="I26196" i="4"/>
  <c r="I26197" i="4"/>
  <c r="I26198" i="4"/>
  <c r="I26199" i="4"/>
  <c r="I26200" i="4"/>
  <c r="I26201" i="4"/>
  <c r="I26202" i="4"/>
  <c r="I26203" i="4"/>
  <c r="I26204" i="4"/>
  <c r="I26205" i="4"/>
  <c r="I26206" i="4"/>
  <c r="I26207" i="4"/>
  <c r="I26208" i="4"/>
  <c r="I26209" i="4"/>
  <c r="I26210" i="4"/>
  <c r="I26211" i="4"/>
  <c r="I26212" i="4"/>
  <c r="I26213" i="4"/>
  <c r="I26214" i="4"/>
  <c r="I26215" i="4"/>
  <c r="I26216" i="4"/>
  <c r="I26217" i="4"/>
  <c r="I26218" i="4"/>
  <c r="I26219" i="4"/>
  <c r="I26220" i="4"/>
  <c r="I26221" i="4"/>
  <c r="I26222" i="4"/>
  <c r="I26223" i="4"/>
  <c r="I26224" i="4"/>
  <c r="I26225" i="4"/>
  <c r="I26226" i="4"/>
  <c r="I26227" i="4"/>
  <c r="I26228" i="4"/>
  <c r="I26229" i="4"/>
  <c r="I26230" i="4"/>
  <c r="I26231" i="4"/>
  <c r="I26232" i="4"/>
  <c r="I26233" i="4"/>
  <c r="I26234" i="4"/>
  <c r="I26235" i="4"/>
  <c r="I26236" i="4"/>
  <c r="I26237" i="4"/>
  <c r="I26238" i="4"/>
  <c r="I26239" i="4"/>
  <c r="I26240" i="4"/>
  <c r="I26241" i="4"/>
  <c r="I26242" i="4"/>
  <c r="I26243" i="4"/>
  <c r="I26244" i="4"/>
  <c r="I26245" i="4"/>
  <c r="I26246" i="4"/>
  <c r="I26247" i="4"/>
  <c r="I26248" i="4"/>
  <c r="I26249" i="4"/>
  <c r="I26250" i="4"/>
  <c r="I26251" i="4"/>
  <c r="I26252" i="4"/>
  <c r="I26253" i="4"/>
  <c r="I26254" i="4"/>
  <c r="I26255" i="4"/>
  <c r="I26256" i="4"/>
  <c r="I26257" i="4"/>
  <c r="I26258" i="4"/>
  <c r="I26259" i="4"/>
  <c r="I26260" i="4"/>
  <c r="I26261" i="4"/>
  <c r="I26262" i="4"/>
  <c r="I26263" i="4"/>
  <c r="I26264" i="4"/>
  <c r="I26265" i="4"/>
  <c r="I26266" i="4"/>
  <c r="I26267" i="4"/>
  <c r="I26268" i="4"/>
  <c r="I26269" i="4"/>
  <c r="I26270" i="4"/>
  <c r="I26271" i="4"/>
  <c r="I26272" i="4"/>
  <c r="I26273" i="4"/>
  <c r="I26274" i="4"/>
  <c r="I26275" i="4"/>
  <c r="I26276" i="4"/>
  <c r="I26277" i="4"/>
  <c r="I26278" i="4"/>
  <c r="I26279" i="4"/>
  <c r="I26280" i="4"/>
  <c r="I26281" i="4"/>
  <c r="I26282" i="4"/>
  <c r="I26283" i="4"/>
  <c r="I26284" i="4"/>
  <c r="I26285" i="4"/>
  <c r="I26286" i="4"/>
  <c r="I26287" i="4"/>
  <c r="I26288" i="4"/>
  <c r="I26289" i="4"/>
  <c r="I26290" i="4"/>
  <c r="I26291" i="4"/>
  <c r="I26292" i="4"/>
  <c r="I26293" i="4"/>
  <c r="I26294" i="4"/>
  <c r="I26295" i="4"/>
  <c r="I26296" i="4"/>
  <c r="I26297" i="4"/>
  <c r="I26298" i="4"/>
  <c r="I26299" i="4"/>
  <c r="I26300" i="4"/>
  <c r="I26301" i="4"/>
  <c r="I26302" i="4"/>
  <c r="I26303" i="4"/>
  <c r="I26304" i="4"/>
  <c r="I26305" i="4"/>
  <c r="I26306" i="4"/>
  <c r="I26307" i="4"/>
  <c r="I26308" i="4"/>
  <c r="I26309" i="4"/>
  <c r="I26310" i="4"/>
  <c r="I26311" i="4"/>
  <c r="I26312" i="4"/>
  <c r="I26313" i="4"/>
  <c r="I26314" i="4"/>
  <c r="I26315" i="4"/>
  <c r="I26316" i="4"/>
  <c r="I26317" i="4"/>
  <c r="I26318" i="4"/>
  <c r="I26319" i="4"/>
  <c r="I26320" i="4"/>
  <c r="I26321" i="4"/>
  <c r="I26322" i="4"/>
  <c r="I26323" i="4"/>
  <c r="I26324" i="4"/>
  <c r="I26325" i="4"/>
  <c r="I26326" i="4"/>
  <c r="I26327" i="4"/>
  <c r="I26328" i="4"/>
  <c r="I26329" i="4"/>
  <c r="I26330" i="4"/>
  <c r="I26331" i="4"/>
  <c r="I26332" i="4"/>
  <c r="I26333" i="4"/>
  <c r="I26334" i="4"/>
  <c r="I26335" i="4"/>
  <c r="I26336" i="4"/>
  <c r="I26337" i="4"/>
  <c r="I26338" i="4"/>
  <c r="I26339" i="4"/>
  <c r="I26340" i="4"/>
  <c r="I26341" i="4"/>
  <c r="I26342" i="4"/>
  <c r="I26343" i="4"/>
  <c r="I26344" i="4"/>
  <c r="I26345" i="4"/>
  <c r="I26346" i="4"/>
  <c r="I26347" i="4"/>
  <c r="I26348" i="4"/>
  <c r="I26349" i="4"/>
  <c r="I26350" i="4"/>
  <c r="I26351" i="4"/>
  <c r="I26352" i="4"/>
  <c r="I26353" i="4"/>
  <c r="I26354" i="4"/>
  <c r="I26355" i="4"/>
  <c r="I26356" i="4"/>
  <c r="I26357" i="4"/>
  <c r="I26358" i="4"/>
  <c r="I26359" i="4"/>
  <c r="I26360" i="4"/>
  <c r="I26361" i="4"/>
  <c r="I26362" i="4"/>
  <c r="I26363" i="4"/>
  <c r="I26364" i="4"/>
  <c r="I26365" i="4"/>
  <c r="I26366" i="4"/>
  <c r="I26367" i="4"/>
  <c r="I26368" i="4"/>
  <c r="I26369" i="4"/>
  <c r="I26370" i="4"/>
  <c r="I26371" i="4"/>
  <c r="I26372" i="4"/>
  <c r="I26373" i="4"/>
  <c r="I26374" i="4"/>
  <c r="I26375" i="4"/>
  <c r="I26376" i="4"/>
  <c r="I26377" i="4"/>
  <c r="I26378" i="4"/>
  <c r="I26379" i="4"/>
  <c r="I26380" i="4"/>
  <c r="I26381" i="4"/>
  <c r="I26382" i="4"/>
  <c r="I26383" i="4"/>
  <c r="I26384" i="4"/>
  <c r="I26385" i="4"/>
  <c r="I26386" i="4"/>
  <c r="I26387" i="4"/>
  <c r="I26388" i="4"/>
  <c r="I26389" i="4"/>
  <c r="I26390" i="4"/>
  <c r="I26391" i="4"/>
  <c r="I26392" i="4"/>
  <c r="I26393" i="4"/>
  <c r="I26394" i="4"/>
  <c r="I26395" i="4"/>
  <c r="I26396" i="4"/>
  <c r="I26397" i="4"/>
  <c r="I26398" i="4"/>
  <c r="I26399" i="4"/>
  <c r="I26400" i="4"/>
  <c r="I26401" i="4"/>
  <c r="I26402" i="4"/>
  <c r="I26403" i="4"/>
  <c r="I26404" i="4"/>
  <c r="I26405" i="4"/>
  <c r="I26406" i="4"/>
  <c r="I26407" i="4"/>
  <c r="I26408" i="4"/>
  <c r="I26409" i="4"/>
  <c r="I26410" i="4"/>
  <c r="I26411" i="4"/>
  <c r="I26412" i="4"/>
  <c r="I26413" i="4"/>
  <c r="I26414" i="4"/>
  <c r="I26415" i="4"/>
  <c r="I26416" i="4"/>
  <c r="I26417" i="4"/>
  <c r="I26418" i="4"/>
  <c r="I26419" i="4"/>
  <c r="I26420" i="4"/>
  <c r="I26421" i="4"/>
  <c r="I26422" i="4"/>
  <c r="I26423" i="4"/>
  <c r="I26424" i="4"/>
  <c r="I26425" i="4"/>
  <c r="I26426" i="4"/>
  <c r="I26427" i="4"/>
  <c r="I26428" i="4"/>
  <c r="I26429" i="4"/>
  <c r="I26430" i="4"/>
  <c r="I26431" i="4"/>
  <c r="I26432" i="4"/>
  <c r="I26433" i="4"/>
  <c r="I26434" i="4"/>
  <c r="I26435" i="4"/>
  <c r="I26436" i="4"/>
  <c r="I26437" i="4"/>
  <c r="I26438" i="4"/>
  <c r="I26439" i="4"/>
  <c r="I26440" i="4"/>
  <c r="I26441" i="4"/>
  <c r="I26442" i="4"/>
  <c r="I26443" i="4"/>
  <c r="I26444" i="4"/>
  <c r="I26445" i="4"/>
  <c r="I26446" i="4"/>
  <c r="I26447" i="4"/>
  <c r="I26448" i="4"/>
  <c r="I26449" i="4"/>
  <c r="I26450" i="4"/>
  <c r="I26451" i="4"/>
  <c r="I26452" i="4"/>
  <c r="I26453" i="4"/>
  <c r="I26454" i="4"/>
  <c r="I26455" i="4"/>
  <c r="I26456" i="4"/>
  <c r="I26457" i="4"/>
  <c r="I26458" i="4"/>
  <c r="I26459" i="4"/>
  <c r="I26460" i="4"/>
  <c r="I26461" i="4"/>
  <c r="I26462" i="4"/>
  <c r="I26463" i="4"/>
  <c r="I26464" i="4"/>
  <c r="I26465" i="4"/>
  <c r="I26466" i="4"/>
  <c r="I26467" i="4"/>
  <c r="I26468" i="4"/>
  <c r="I26469" i="4"/>
  <c r="I26470" i="4"/>
  <c r="I26471" i="4"/>
  <c r="I26472" i="4"/>
  <c r="I26473" i="4"/>
  <c r="I26474" i="4"/>
  <c r="I26475" i="4"/>
  <c r="I26476" i="4"/>
  <c r="I26477" i="4"/>
  <c r="I26478" i="4"/>
  <c r="I26479" i="4"/>
  <c r="I26480" i="4"/>
  <c r="I26481" i="4"/>
  <c r="I26482" i="4"/>
  <c r="I26483" i="4"/>
  <c r="I26484" i="4"/>
  <c r="I26485" i="4"/>
  <c r="I26486" i="4"/>
  <c r="I26487" i="4"/>
  <c r="I26488" i="4"/>
  <c r="I26489" i="4"/>
  <c r="I26490" i="4"/>
  <c r="I26491" i="4"/>
  <c r="I26492" i="4"/>
  <c r="I26493" i="4"/>
  <c r="I26494" i="4"/>
  <c r="I26495" i="4"/>
  <c r="I26496" i="4"/>
  <c r="I26497" i="4"/>
  <c r="I26498" i="4"/>
  <c r="I26499" i="4"/>
  <c r="I26500" i="4"/>
  <c r="I26501" i="4"/>
  <c r="I26502" i="4"/>
  <c r="I26503" i="4"/>
  <c r="I26504" i="4"/>
  <c r="I26505" i="4"/>
  <c r="I26506" i="4"/>
  <c r="I26507" i="4"/>
  <c r="I26508" i="4"/>
  <c r="I26509" i="4"/>
  <c r="I26510" i="4"/>
  <c r="I26511" i="4"/>
  <c r="I26512" i="4"/>
  <c r="I26513" i="4"/>
  <c r="I26514" i="4"/>
  <c r="I26515" i="4"/>
  <c r="I26516" i="4"/>
  <c r="I26517" i="4"/>
  <c r="I26518" i="4"/>
  <c r="I26519" i="4"/>
  <c r="I26520" i="4"/>
  <c r="I26521" i="4"/>
  <c r="I26522" i="4"/>
  <c r="I26523" i="4"/>
  <c r="I26524" i="4"/>
  <c r="I26525" i="4"/>
  <c r="I26526" i="4"/>
  <c r="I26527" i="4"/>
  <c r="I26528" i="4"/>
  <c r="I26529" i="4"/>
  <c r="I26530" i="4"/>
  <c r="I26531" i="4"/>
  <c r="I26532" i="4"/>
  <c r="I26533" i="4"/>
  <c r="I26534" i="4"/>
  <c r="I26535" i="4"/>
  <c r="I26536" i="4"/>
  <c r="I26537" i="4"/>
  <c r="I26538" i="4"/>
  <c r="I26539" i="4"/>
  <c r="I26540" i="4"/>
  <c r="I26541" i="4"/>
  <c r="I26542" i="4"/>
  <c r="I26543" i="4"/>
  <c r="I26544" i="4"/>
  <c r="I26545" i="4"/>
  <c r="I26546" i="4"/>
  <c r="I26547" i="4"/>
  <c r="I26548" i="4"/>
  <c r="I26549" i="4"/>
  <c r="I26550" i="4"/>
  <c r="I26551" i="4"/>
  <c r="I26552" i="4"/>
  <c r="I26553" i="4"/>
  <c r="I26554" i="4"/>
  <c r="I26555" i="4"/>
  <c r="I26556" i="4"/>
  <c r="I26557" i="4"/>
  <c r="I26558" i="4"/>
  <c r="I26559" i="4"/>
  <c r="I26560" i="4"/>
  <c r="I26561" i="4"/>
  <c r="I26562" i="4"/>
  <c r="I26563" i="4"/>
  <c r="I26564" i="4"/>
  <c r="I26565" i="4"/>
  <c r="I26566" i="4"/>
  <c r="I26567" i="4"/>
  <c r="I26568" i="4"/>
  <c r="I26569" i="4"/>
  <c r="I26570" i="4"/>
  <c r="I26571" i="4"/>
  <c r="I26572" i="4"/>
  <c r="I26573" i="4"/>
  <c r="I26574" i="4"/>
  <c r="I26575" i="4"/>
  <c r="I26576" i="4"/>
  <c r="I26577" i="4"/>
  <c r="I26578" i="4"/>
  <c r="I26579" i="4"/>
  <c r="I26580" i="4"/>
  <c r="I26581" i="4"/>
  <c r="I26582" i="4"/>
  <c r="I26583" i="4"/>
  <c r="I26584" i="4"/>
  <c r="I26585" i="4"/>
  <c r="I26586" i="4"/>
  <c r="I26587" i="4"/>
  <c r="I26588" i="4"/>
  <c r="I26589" i="4"/>
  <c r="I26590" i="4"/>
  <c r="I26591" i="4"/>
  <c r="I26592" i="4"/>
  <c r="I26593" i="4"/>
  <c r="I26594" i="4"/>
  <c r="I26595" i="4"/>
  <c r="I26596" i="4"/>
  <c r="I26597" i="4"/>
  <c r="I26598" i="4"/>
  <c r="I26599" i="4"/>
  <c r="I26600" i="4"/>
  <c r="I26601" i="4"/>
  <c r="I26602" i="4"/>
  <c r="I26603" i="4"/>
  <c r="I26604" i="4"/>
  <c r="I26605" i="4"/>
  <c r="I26606" i="4"/>
  <c r="I26607" i="4"/>
  <c r="I26608" i="4"/>
  <c r="I26609" i="4"/>
  <c r="I26610" i="4"/>
  <c r="I26611" i="4"/>
  <c r="I26612" i="4"/>
  <c r="I26613" i="4"/>
  <c r="I26614" i="4"/>
  <c r="I26615" i="4"/>
  <c r="I26616" i="4"/>
  <c r="I26617" i="4"/>
  <c r="I26618" i="4"/>
  <c r="I26619" i="4"/>
  <c r="I26620" i="4"/>
  <c r="I26621" i="4"/>
  <c r="I26622" i="4"/>
  <c r="I26623" i="4"/>
  <c r="I26624" i="4"/>
  <c r="I26625" i="4"/>
  <c r="I26626" i="4"/>
  <c r="I26627" i="4"/>
  <c r="I26628" i="4"/>
  <c r="I26629" i="4"/>
  <c r="I26630" i="4"/>
  <c r="I26631" i="4"/>
  <c r="I26632" i="4"/>
  <c r="I26633" i="4"/>
  <c r="I26634" i="4"/>
  <c r="I26635" i="4"/>
  <c r="I26636" i="4"/>
  <c r="I26637" i="4"/>
  <c r="I26638" i="4"/>
  <c r="I26639" i="4"/>
  <c r="I26640" i="4"/>
  <c r="I26641" i="4"/>
  <c r="I26642" i="4"/>
  <c r="I26643" i="4"/>
  <c r="I26644" i="4"/>
  <c r="I26645" i="4"/>
  <c r="I26646" i="4"/>
  <c r="I26647" i="4"/>
  <c r="I26648" i="4"/>
  <c r="I26649" i="4"/>
  <c r="I26650" i="4"/>
  <c r="I26651" i="4"/>
  <c r="I26652" i="4"/>
  <c r="I26653" i="4"/>
  <c r="I26654" i="4"/>
  <c r="I26655" i="4"/>
  <c r="I26656" i="4"/>
  <c r="I26657" i="4"/>
  <c r="I26658" i="4"/>
  <c r="I26659" i="4"/>
  <c r="I26660" i="4"/>
  <c r="I26661" i="4"/>
  <c r="I26662" i="4"/>
  <c r="I26663" i="4"/>
  <c r="I26664" i="4"/>
  <c r="I26665" i="4"/>
  <c r="I26666" i="4"/>
  <c r="I26667" i="4"/>
  <c r="I26668" i="4"/>
  <c r="I26669" i="4"/>
  <c r="I26670" i="4"/>
  <c r="I26671" i="4"/>
  <c r="I26672" i="4"/>
  <c r="I26673" i="4"/>
  <c r="I26674" i="4"/>
  <c r="I26675" i="4"/>
  <c r="I26676" i="4"/>
  <c r="I26677" i="4"/>
  <c r="I26678" i="4"/>
  <c r="I26679" i="4"/>
  <c r="I26680" i="4"/>
  <c r="I26681" i="4"/>
  <c r="I26682" i="4"/>
  <c r="I26683" i="4"/>
  <c r="I26684" i="4"/>
  <c r="I26685" i="4"/>
  <c r="I26686" i="4"/>
  <c r="I26687" i="4"/>
  <c r="I26688" i="4"/>
  <c r="I26689" i="4"/>
  <c r="I26690" i="4"/>
  <c r="I26691" i="4"/>
  <c r="I26692" i="4"/>
  <c r="I26693" i="4"/>
  <c r="I26694" i="4"/>
  <c r="I26695" i="4"/>
  <c r="I26696" i="4"/>
  <c r="I26697" i="4"/>
  <c r="I26698" i="4"/>
  <c r="I26699" i="4"/>
  <c r="I26700" i="4"/>
  <c r="I26701" i="4"/>
  <c r="I26702" i="4"/>
  <c r="I26703" i="4"/>
  <c r="I26704" i="4"/>
  <c r="I26705" i="4"/>
  <c r="I26706" i="4"/>
  <c r="I26707" i="4"/>
  <c r="I26708" i="4"/>
  <c r="I26709" i="4"/>
  <c r="I26710" i="4"/>
  <c r="I26711" i="4"/>
  <c r="I26712" i="4"/>
  <c r="I26713" i="4"/>
  <c r="I26714" i="4"/>
  <c r="I26715" i="4"/>
  <c r="I26716" i="4"/>
  <c r="I26717" i="4"/>
  <c r="I26718" i="4"/>
  <c r="I26719" i="4"/>
  <c r="I26720" i="4"/>
  <c r="I26721" i="4"/>
  <c r="I26722" i="4"/>
  <c r="I26723" i="4"/>
  <c r="I26724" i="4"/>
  <c r="I26725" i="4"/>
  <c r="I26726" i="4"/>
  <c r="I26727" i="4"/>
  <c r="I26728" i="4"/>
  <c r="I26729" i="4"/>
  <c r="I26730" i="4"/>
  <c r="I26731" i="4"/>
  <c r="I26732" i="4"/>
  <c r="I26733" i="4"/>
  <c r="I26734" i="4"/>
  <c r="I26735" i="4"/>
  <c r="I26736" i="4"/>
  <c r="I26737" i="4"/>
  <c r="I26738" i="4"/>
  <c r="I26739" i="4"/>
  <c r="I26740" i="4"/>
  <c r="I26741" i="4"/>
  <c r="I26742" i="4"/>
  <c r="I26743" i="4"/>
  <c r="I26744" i="4"/>
  <c r="I26745" i="4"/>
  <c r="I26746" i="4"/>
  <c r="I26747" i="4"/>
  <c r="I26748" i="4"/>
  <c r="I26749" i="4"/>
  <c r="I26750" i="4"/>
  <c r="I26751" i="4"/>
  <c r="I26752" i="4"/>
  <c r="I26753" i="4"/>
  <c r="I26754" i="4"/>
  <c r="I26755" i="4"/>
  <c r="I26756" i="4"/>
  <c r="I26757" i="4"/>
  <c r="I26758" i="4"/>
  <c r="I26759" i="4"/>
  <c r="I26760" i="4"/>
  <c r="I26761" i="4"/>
  <c r="I26762" i="4"/>
  <c r="I26763" i="4"/>
  <c r="I26764" i="4"/>
  <c r="I26765" i="4"/>
  <c r="I26766" i="4"/>
  <c r="I26767" i="4"/>
  <c r="I26768" i="4"/>
  <c r="I26769" i="4"/>
  <c r="I26770" i="4"/>
  <c r="I26771" i="4"/>
  <c r="I26772" i="4"/>
  <c r="I26773" i="4"/>
  <c r="I26774" i="4"/>
  <c r="I26775" i="4"/>
  <c r="I26776" i="4"/>
  <c r="I26777" i="4"/>
  <c r="I26778" i="4"/>
  <c r="I26779" i="4"/>
  <c r="I26780" i="4"/>
  <c r="I26781" i="4"/>
  <c r="I26782" i="4"/>
  <c r="I26783" i="4"/>
  <c r="I26784" i="4"/>
  <c r="I26785" i="4"/>
  <c r="I26786" i="4"/>
  <c r="I26787" i="4"/>
  <c r="I26788" i="4"/>
  <c r="I26789" i="4"/>
  <c r="I26790" i="4"/>
  <c r="I26791" i="4"/>
  <c r="I26792" i="4"/>
  <c r="I26793" i="4"/>
  <c r="I26794" i="4"/>
  <c r="I26795" i="4"/>
  <c r="I26796" i="4"/>
  <c r="I26797" i="4"/>
  <c r="I26798" i="4"/>
  <c r="I26799" i="4"/>
  <c r="I26800" i="4"/>
  <c r="I26801" i="4"/>
  <c r="I26802" i="4"/>
  <c r="I26803" i="4"/>
  <c r="I26804" i="4"/>
  <c r="I26805" i="4"/>
  <c r="I26806" i="4"/>
  <c r="I26807" i="4"/>
  <c r="I26808" i="4"/>
  <c r="I26809" i="4"/>
  <c r="I26810" i="4"/>
  <c r="I26811" i="4"/>
  <c r="I26812" i="4"/>
  <c r="I26813" i="4"/>
  <c r="I26814" i="4"/>
  <c r="I26815" i="4"/>
  <c r="I26816" i="4"/>
  <c r="I26817" i="4"/>
  <c r="I26818" i="4"/>
  <c r="I26819" i="4"/>
  <c r="I26820" i="4"/>
  <c r="I26821" i="4"/>
  <c r="I26822" i="4"/>
  <c r="I26823" i="4"/>
  <c r="I26824" i="4"/>
  <c r="I26825" i="4"/>
  <c r="I26826" i="4"/>
  <c r="I26827" i="4"/>
  <c r="I26828" i="4"/>
  <c r="I26829" i="4"/>
  <c r="I26830" i="4"/>
  <c r="I26831" i="4"/>
  <c r="I26832" i="4"/>
  <c r="I26833" i="4"/>
  <c r="I26834" i="4"/>
  <c r="I26835" i="4"/>
  <c r="I26836" i="4"/>
  <c r="I26837" i="4"/>
  <c r="I26838" i="4"/>
  <c r="I26839" i="4"/>
  <c r="I26840" i="4"/>
  <c r="I26841" i="4"/>
  <c r="I26842" i="4"/>
  <c r="I26843" i="4"/>
  <c r="I26844" i="4"/>
  <c r="I26845" i="4"/>
  <c r="I26846" i="4"/>
  <c r="I26847" i="4"/>
  <c r="I26848" i="4"/>
  <c r="I26849" i="4"/>
  <c r="I26850" i="4"/>
  <c r="I26851" i="4"/>
  <c r="I26852" i="4"/>
  <c r="I26853" i="4"/>
  <c r="I26854" i="4"/>
  <c r="I26855" i="4"/>
  <c r="I26856" i="4"/>
  <c r="I26857" i="4"/>
  <c r="I26858" i="4"/>
  <c r="I26859" i="4"/>
  <c r="I26860" i="4"/>
  <c r="I26861" i="4"/>
  <c r="I26862" i="4"/>
  <c r="I26863" i="4"/>
  <c r="I26864" i="4"/>
  <c r="I26865" i="4"/>
  <c r="I26866" i="4"/>
  <c r="I26867" i="4"/>
  <c r="I26868" i="4"/>
  <c r="I26869" i="4"/>
  <c r="I26870" i="4"/>
  <c r="I26871" i="4"/>
  <c r="I26872" i="4"/>
  <c r="I26873" i="4"/>
  <c r="I26874" i="4"/>
  <c r="I26875" i="4"/>
  <c r="I26876" i="4"/>
  <c r="I26877" i="4"/>
  <c r="I26878" i="4"/>
  <c r="I26879" i="4"/>
  <c r="I26880" i="4"/>
  <c r="I26881" i="4"/>
  <c r="I26882" i="4"/>
  <c r="I26883" i="4"/>
  <c r="I26884" i="4"/>
  <c r="I26885" i="4"/>
  <c r="I26886" i="4"/>
  <c r="I26887" i="4"/>
  <c r="I26888" i="4"/>
  <c r="I26889" i="4"/>
  <c r="I26890" i="4"/>
  <c r="I26891" i="4"/>
  <c r="I26892" i="4"/>
  <c r="I26893" i="4"/>
  <c r="I26894" i="4"/>
  <c r="I26895" i="4"/>
  <c r="I26896" i="4"/>
  <c r="I26897" i="4"/>
  <c r="I26898" i="4"/>
  <c r="I26899" i="4"/>
  <c r="I26900" i="4"/>
  <c r="I26901" i="4"/>
  <c r="I26902" i="4"/>
  <c r="I26903" i="4"/>
  <c r="I26904" i="4"/>
  <c r="I26905" i="4"/>
  <c r="I26906" i="4"/>
  <c r="I26907" i="4"/>
  <c r="I26908" i="4"/>
  <c r="I26909" i="4"/>
  <c r="I26910" i="4"/>
  <c r="I26911" i="4"/>
  <c r="I26912" i="4"/>
  <c r="I26913" i="4"/>
  <c r="I26914" i="4"/>
  <c r="I26915" i="4"/>
  <c r="I26916" i="4"/>
  <c r="I26917" i="4"/>
  <c r="I26918" i="4"/>
  <c r="I26919" i="4"/>
  <c r="I26920" i="4"/>
  <c r="I26921" i="4"/>
  <c r="I26922" i="4"/>
  <c r="I26923" i="4"/>
  <c r="I26924" i="4"/>
  <c r="I26925" i="4"/>
  <c r="I26926" i="4"/>
  <c r="I26927" i="4"/>
  <c r="I26928" i="4"/>
  <c r="I26929" i="4"/>
  <c r="I26930" i="4"/>
  <c r="I26931" i="4"/>
  <c r="I26932" i="4"/>
  <c r="I26933" i="4"/>
  <c r="I26934" i="4"/>
  <c r="I26935" i="4"/>
  <c r="I26936" i="4"/>
  <c r="I26937" i="4"/>
  <c r="I26938" i="4"/>
  <c r="I26939" i="4"/>
  <c r="I26940" i="4"/>
  <c r="I26941" i="4"/>
  <c r="I26942" i="4"/>
  <c r="I26943" i="4"/>
  <c r="I26944" i="4"/>
  <c r="I26945" i="4"/>
  <c r="I26946" i="4"/>
  <c r="I26947" i="4"/>
  <c r="I26948" i="4"/>
  <c r="I26949" i="4"/>
  <c r="I26950" i="4"/>
  <c r="I26951" i="4"/>
  <c r="I26952" i="4"/>
  <c r="I26953" i="4"/>
  <c r="I26954" i="4"/>
  <c r="I26955" i="4"/>
  <c r="I26956" i="4"/>
  <c r="I26957" i="4"/>
  <c r="I26958" i="4"/>
  <c r="I26959" i="4"/>
  <c r="I26960" i="4"/>
  <c r="I26961" i="4"/>
  <c r="I26962" i="4"/>
  <c r="I26963" i="4"/>
  <c r="I26964" i="4"/>
  <c r="I26965" i="4"/>
  <c r="I26966" i="4"/>
  <c r="I26967" i="4"/>
  <c r="I26968" i="4"/>
  <c r="I26969" i="4"/>
  <c r="I26970" i="4"/>
  <c r="I26971" i="4"/>
  <c r="I26972" i="4"/>
  <c r="I26973" i="4"/>
  <c r="I26974" i="4"/>
  <c r="I26975" i="4"/>
  <c r="I26976" i="4"/>
  <c r="I26977" i="4"/>
  <c r="I26978" i="4"/>
  <c r="I26979" i="4"/>
  <c r="I26980" i="4"/>
  <c r="I26981" i="4"/>
  <c r="I26982" i="4"/>
  <c r="I26983" i="4"/>
  <c r="I26984" i="4"/>
  <c r="I26985" i="4"/>
  <c r="I26986" i="4"/>
  <c r="I26987" i="4"/>
  <c r="I26988" i="4"/>
  <c r="I26989" i="4"/>
  <c r="I26990" i="4"/>
  <c r="I26991" i="4"/>
  <c r="I26992" i="4"/>
  <c r="I26993" i="4"/>
  <c r="I26994" i="4"/>
  <c r="I26995" i="4"/>
  <c r="I26996" i="4"/>
  <c r="I26997" i="4"/>
  <c r="I26998" i="4"/>
  <c r="I26999" i="4"/>
  <c r="I27000" i="4"/>
  <c r="I27001" i="4"/>
  <c r="I27002" i="4"/>
  <c r="I27003" i="4"/>
  <c r="I27004" i="4"/>
  <c r="I27005" i="4"/>
  <c r="I27006" i="4"/>
  <c r="I27007" i="4"/>
  <c r="I27008" i="4"/>
  <c r="I27009" i="4"/>
  <c r="I27010" i="4"/>
  <c r="I27011" i="4"/>
  <c r="I27012" i="4"/>
  <c r="I27013" i="4"/>
  <c r="I27014" i="4"/>
  <c r="I27015" i="4"/>
  <c r="I27016" i="4"/>
  <c r="I27017" i="4"/>
  <c r="I27018" i="4"/>
  <c r="I27019" i="4"/>
  <c r="I27020" i="4"/>
  <c r="I27021" i="4"/>
  <c r="I27022" i="4"/>
  <c r="I27023" i="4"/>
  <c r="I27024" i="4"/>
  <c r="I27025" i="4"/>
  <c r="I27026" i="4"/>
  <c r="I27027" i="4"/>
  <c r="I27028" i="4"/>
  <c r="I27029" i="4"/>
  <c r="I27030" i="4"/>
  <c r="I27031" i="4"/>
  <c r="I27032" i="4"/>
  <c r="I27033" i="4"/>
  <c r="I27034" i="4"/>
  <c r="I27035" i="4"/>
  <c r="I27036" i="4"/>
  <c r="I27037" i="4"/>
  <c r="I27038" i="4"/>
  <c r="I27039" i="4"/>
  <c r="I27040" i="4"/>
  <c r="I27041" i="4"/>
  <c r="I27042" i="4"/>
  <c r="I27043" i="4"/>
  <c r="I27044" i="4"/>
  <c r="I27045" i="4"/>
  <c r="I27046" i="4"/>
  <c r="I27047" i="4"/>
  <c r="I27048" i="4"/>
  <c r="I27049" i="4"/>
  <c r="I27050" i="4"/>
  <c r="I27051" i="4"/>
  <c r="I27052" i="4"/>
  <c r="I27053" i="4"/>
  <c r="I27054" i="4"/>
  <c r="I27055" i="4"/>
  <c r="I27056" i="4"/>
  <c r="I27057" i="4"/>
  <c r="I27058" i="4"/>
  <c r="I27059" i="4"/>
  <c r="I27060" i="4"/>
  <c r="I27061" i="4"/>
  <c r="I27062" i="4"/>
  <c r="I27063" i="4"/>
  <c r="I27064" i="4"/>
  <c r="I27065" i="4"/>
  <c r="I27066" i="4"/>
  <c r="I27067" i="4"/>
  <c r="I27068" i="4"/>
  <c r="I27069" i="4"/>
  <c r="I27070" i="4"/>
  <c r="I27071" i="4"/>
  <c r="I27072" i="4"/>
  <c r="I27073" i="4"/>
  <c r="I27074" i="4"/>
  <c r="I27075" i="4"/>
  <c r="I27076" i="4"/>
  <c r="I27077" i="4"/>
  <c r="I27078" i="4"/>
  <c r="I27079" i="4"/>
  <c r="I27080" i="4"/>
  <c r="I27081" i="4"/>
  <c r="I27082" i="4"/>
  <c r="I27083" i="4"/>
  <c r="I27084" i="4"/>
  <c r="I27085" i="4"/>
  <c r="I27086" i="4"/>
  <c r="I27087" i="4"/>
  <c r="I27088" i="4"/>
  <c r="I27089" i="4"/>
  <c r="I27090" i="4"/>
  <c r="I27091" i="4"/>
  <c r="I27092" i="4"/>
  <c r="I27093" i="4"/>
  <c r="I27094" i="4"/>
  <c r="I27095" i="4"/>
  <c r="I27096" i="4"/>
  <c r="I27097" i="4"/>
  <c r="I27098" i="4"/>
  <c r="I27099" i="4"/>
  <c r="I27100" i="4"/>
  <c r="I27101" i="4"/>
  <c r="I27102" i="4"/>
  <c r="I27103" i="4"/>
  <c r="I27104" i="4"/>
  <c r="I27105" i="4"/>
  <c r="I27106" i="4"/>
  <c r="I27107" i="4"/>
  <c r="I27108" i="4"/>
  <c r="I27109" i="4"/>
  <c r="I27110" i="4"/>
  <c r="I27111" i="4"/>
  <c r="I27112" i="4"/>
  <c r="I27113" i="4"/>
  <c r="I27114" i="4"/>
  <c r="I27115" i="4"/>
  <c r="I27116" i="4"/>
  <c r="I27117" i="4"/>
  <c r="I27118" i="4"/>
  <c r="I27119" i="4"/>
  <c r="I27120" i="4"/>
  <c r="I27121" i="4"/>
  <c r="I27122" i="4"/>
  <c r="I27123" i="4"/>
  <c r="I27124" i="4"/>
  <c r="I27125" i="4"/>
  <c r="I27126" i="4"/>
  <c r="I27127" i="4"/>
  <c r="I27128" i="4"/>
  <c r="I27129" i="4"/>
  <c r="I27130" i="4"/>
  <c r="I27131" i="4"/>
  <c r="I27132" i="4"/>
  <c r="I27133" i="4"/>
  <c r="I27134" i="4"/>
  <c r="I27135" i="4"/>
  <c r="I27136" i="4"/>
  <c r="I27137" i="4"/>
  <c r="I27138" i="4"/>
  <c r="I27139" i="4"/>
  <c r="I27140" i="4"/>
  <c r="I27141" i="4"/>
  <c r="I27142" i="4"/>
  <c r="I27143" i="4"/>
  <c r="I27144" i="4"/>
  <c r="I27145" i="4"/>
  <c r="I27146" i="4"/>
  <c r="I27147" i="4"/>
  <c r="I27148" i="4"/>
  <c r="I27149" i="4"/>
  <c r="I27150" i="4"/>
  <c r="I27151" i="4"/>
  <c r="I27152" i="4"/>
  <c r="I27153" i="4"/>
  <c r="I27154" i="4"/>
  <c r="I27155" i="4"/>
  <c r="I27156" i="4"/>
  <c r="I27157" i="4"/>
  <c r="I27158" i="4"/>
  <c r="I27159" i="4"/>
  <c r="I27160" i="4"/>
  <c r="I27161" i="4"/>
  <c r="I27162" i="4"/>
  <c r="I27163" i="4"/>
  <c r="I27164" i="4"/>
  <c r="I27165" i="4"/>
  <c r="I27166" i="4"/>
  <c r="I27167" i="4"/>
  <c r="I27168" i="4"/>
  <c r="I27169" i="4"/>
  <c r="I27170" i="4"/>
  <c r="I27171" i="4"/>
  <c r="I27172" i="4"/>
  <c r="I27173" i="4"/>
  <c r="I27174" i="4"/>
  <c r="I27175" i="4"/>
  <c r="I27176" i="4"/>
  <c r="I27177" i="4"/>
  <c r="I27178" i="4"/>
  <c r="I27179" i="4"/>
  <c r="I27180" i="4"/>
  <c r="I27181" i="4"/>
  <c r="I27182" i="4"/>
  <c r="I27183" i="4"/>
  <c r="I27184" i="4"/>
  <c r="I27185" i="4"/>
  <c r="I27186" i="4"/>
  <c r="I27187" i="4"/>
  <c r="I27188" i="4"/>
  <c r="I27189" i="4"/>
  <c r="I27190" i="4"/>
  <c r="I27191" i="4"/>
  <c r="I27192" i="4"/>
  <c r="I27193" i="4"/>
  <c r="I27194" i="4"/>
  <c r="I27195" i="4"/>
  <c r="I27196" i="4"/>
  <c r="I27197" i="4"/>
  <c r="I27198" i="4"/>
  <c r="I27199" i="4"/>
  <c r="I27200" i="4"/>
  <c r="I27201" i="4"/>
  <c r="I27202" i="4"/>
  <c r="I27203" i="4"/>
  <c r="I27204" i="4"/>
  <c r="I27205" i="4"/>
  <c r="I27206" i="4"/>
  <c r="I27207" i="4"/>
  <c r="I27208" i="4"/>
  <c r="I27209" i="4"/>
  <c r="I27210" i="4"/>
  <c r="I27211" i="4"/>
  <c r="I27212" i="4"/>
  <c r="I27213" i="4"/>
  <c r="I27214" i="4"/>
  <c r="I27215" i="4"/>
  <c r="I27216" i="4"/>
  <c r="I27217" i="4"/>
  <c r="I27218" i="4"/>
  <c r="I27219" i="4"/>
  <c r="I27220" i="4"/>
  <c r="I27221" i="4"/>
  <c r="I27222" i="4"/>
  <c r="I27223" i="4"/>
  <c r="I27224" i="4"/>
  <c r="I27225" i="4"/>
  <c r="I27226" i="4"/>
  <c r="I27227" i="4"/>
  <c r="I27228" i="4"/>
  <c r="I27229" i="4"/>
  <c r="I27230" i="4"/>
  <c r="I27231" i="4"/>
  <c r="I27232" i="4"/>
  <c r="I27233" i="4"/>
  <c r="I27234" i="4"/>
  <c r="I27235" i="4"/>
  <c r="I27236" i="4"/>
  <c r="I27237" i="4"/>
  <c r="I27238" i="4"/>
  <c r="I27239" i="4"/>
  <c r="I27240" i="4"/>
  <c r="I27241" i="4"/>
  <c r="I27242" i="4"/>
  <c r="I27243" i="4"/>
  <c r="I27244" i="4"/>
  <c r="I27245" i="4"/>
  <c r="I27246" i="4"/>
  <c r="I27247" i="4"/>
  <c r="I27248" i="4"/>
  <c r="I27249" i="4"/>
  <c r="I27250" i="4"/>
  <c r="I27251" i="4"/>
  <c r="I27252" i="4"/>
  <c r="I27253" i="4"/>
  <c r="I27254" i="4"/>
  <c r="I27255" i="4"/>
  <c r="I27256" i="4"/>
  <c r="I27257" i="4"/>
  <c r="I27258" i="4"/>
  <c r="I27259" i="4"/>
  <c r="I27260" i="4"/>
  <c r="I27261" i="4"/>
  <c r="I27262" i="4"/>
  <c r="I27263" i="4"/>
  <c r="I27264" i="4"/>
  <c r="I27265" i="4"/>
  <c r="I27266" i="4"/>
  <c r="I27267" i="4"/>
  <c r="I27268" i="4"/>
  <c r="I27269" i="4"/>
  <c r="I27270" i="4"/>
  <c r="I27271" i="4"/>
  <c r="I27272" i="4"/>
  <c r="I27273" i="4"/>
  <c r="I27274" i="4"/>
  <c r="I27275" i="4"/>
  <c r="I27276" i="4"/>
  <c r="I27277" i="4"/>
  <c r="I27278" i="4"/>
  <c r="I27279" i="4"/>
  <c r="I27280" i="4"/>
  <c r="I27281" i="4"/>
  <c r="I27282" i="4"/>
  <c r="I27283" i="4"/>
  <c r="I27284" i="4"/>
  <c r="I27285" i="4"/>
  <c r="I27286" i="4"/>
  <c r="I27287" i="4"/>
  <c r="I27288" i="4"/>
  <c r="I27289" i="4"/>
  <c r="I27290" i="4"/>
  <c r="I27291" i="4"/>
  <c r="I27292" i="4"/>
  <c r="I27293" i="4"/>
  <c r="I27294" i="4"/>
  <c r="I27295" i="4"/>
  <c r="I27296" i="4"/>
  <c r="I27297" i="4"/>
  <c r="I27298" i="4"/>
  <c r="I27299" i="4"/>
  <c r="I27300" i="4"/>
  <c r="I27301" i="4"/>
  <c r="I27302" i="4"/>
  <c r="I27303" i="4"/>
  <c r="I27304" i="4"/>
  <c r="I27305" i="4"/>
  <c r="I27306" i="4"/>
  <c r="I27307" i="4"/>
  <c r="I27308" i="4"/>
  <c r="I27309" i="4"/>
  <c r="I27310" i="4"/>
  <c r="I27311" i="4"/>
  <c r="I27312" i="4"/>
  <c r="I27313" i="4"/>
  <c r="I27314" i="4"/>
  <c r="I27315" i="4"/>
  <c r="I27316" i="4"/>
  <c r="I27317" i="4"/>
  <c r="I27318" i="4"/>
  <c r="I27319" i="4"/>
  <c r="I27320" i="4"/>
  <c r="I27321" i="4"/>
  <c r="I27322" i="4"/>
  <c r="I27323" i="4"/>
  <c r="I27324" i="4"/>
  <c r="I27325" i="4"/>
  <c r="I27326" i="4"/>
  <c r="I27327" i="4"/>
  <c r="I27328" i="4"/>
  <c r="I27329" i="4"/>
  <c r="I27330" i="4"/>
  <c r="I27331" i="4"/>
  <c r="I27332" i="4"/>
  <c r="I27333" i="4"/>
  <c r="I27334" i="4"/>
  <c r="I27335" i="4"/>
  <c r="I27336" i="4"/>
  <c r="I27337" i="4"/>
  <c r="I27338" i="4"/>
  <c r="I27339" i="4"/>
  <c r="I27340" i="4"/>
  <c r="I27341" i="4"/>
  <c r="I27342" i="4"/>
  <c r="I27343" i="4"/>
  <c r="I27344" i="4"/>
  <c r="I27345" i="4"/>
  <c r="I27346" i="4"/>
  <c r="I27347" i="4"/>
  <c r="I27348" i="4"/>
  <c r="I27349" i="4"/>
  <c r="I27350" i="4"/>
  <c r="I27351" i="4"/>
  <c r="I27352" i="4"/>
  <c r="I27353" i="4"/>
  <c r="I27354" i="4"/>
  <c r="I27355" i="4"/>
  <c r="I27356" i="4"/>
  <c r="I27357" i="4"/>
  <c r="I27358" i="4"/>
  <c r="I27359" i="4"/>
  <c r="I27360" i="4"/>
  <c r="I27361" i="4"/>
  <c r="I27362" i="4"/>
  <c r="I27363" i="4"/>
  <c r="I27364" i="4"/>
  <c r="I27365" i="4"/>
  <c r="I27366" i="4"/>
  <c r="I27367" i="4"/>
  <c r="I27368" i="4"/>
  <c r="I27369" i="4"/>
  <c r="I27370" i="4"/>
  <c r="I27371" i="4"/>
  <c r="I27372" i="4"/>
  <c r="I27373" i="4"/>
  <c r="I27374" i="4"/>
  <c r="I27375" i="4"/>
  <c r="I27376" i="4"/>
  <c r="I27377" i="4"/>
  <c r="I27378" i="4"/>
  <c r="I27379" i="4"/>
  <c r="I27380" i="4"/>
  <c r="I27381" i="4"/>
  <c r="I27382" i="4"/>
  <c r="I27383" i="4"/>
  <c r="I27384" i="4"/>
  <c r="I27385" i="4"/>
  <c r="I27386" i="4"/>
  <c r="I27387" i="4"/>
  <c r="I27388" i="4"/>
  <c r="I27389" i="4"/>
  <c r="I27390" i="4"/>
  <c r="I27391" i="4"/>
  <c r="I27392" i="4"/>
  <c r="I27393" i="4"/>
  <c r="I27394" i="4"/>
  <c r="I27395" i="4"/>
  <c r="I27396" i="4"/>
  <c r="I27397" i="4"/>
  <c r="I27398" i="4"/>
  <c r="I27399" i="4"/>
  <c r="I27400" i="4"/>
  <c r="I27401" i="4"/>
  <c r="I27402" i="4"/>
  <c r="I27403" i="4"/>
  <c r="I27404" i="4"/>
  <c r="I27405" i="4"/>
  <c r="I27406" i="4"/>
  <c r="I27407" i="4"/>
  <c r="I27408" i="4"/>
  <c r="I27409" i="4"/>
  <c r="I27410" i="4"/>
  <c r="I27411" i="4"/>
  <c r="I27412" i="4"/>
  <c r="I27413" i="4"/>
  <c r="I27414" i="4"/>
  <c r="I27415" i="4"/>
  <c r="I27416" i="4"/>
  <c r="I27417" i="4"/>
  <c r="I27418" i="4"/>
  <c r="I27419" i="4"/>
  <c r="I27420" i="4"/>
  <c r="I27421" i="4"/>
  <c r="I27422" i="4"/>
  <c r="I27423" i="4"/>
  <c r="I27424" i="4"/>
  <c r="I27425" i="4"/>
  <c r="I27426" i="4"/>
  <c r="I27427" i="4"/>
  <c r="I27428" i="4"/>
  <c r="I27429" i="4"/>
  <c r="I27430" i="4"/>
  <c r="I27431" i="4"/>
  <c r="I27432" i="4"/>
  <c r="I27433" i="4"/>
  <c r="I27434" i="4"/>
  <c r="I27435" i="4"/>
  <c r="I27436" i="4"/>
  <c r="I27437" i="4"/>
  <c r="I27438" i="4"/>
  <c r="I27439" i="4"/>
  <c r="I27440" i="4"/>
  <c r="I27441" i="4"/>
  <c r="I27442" i="4"/>
  <c r="I27443" i="4"/>
  <c r="I27444" i="4"/>
  <c r="I27445" i="4"/>
  <c r="I27446" i="4"/>
  <c r="I27447" i="4"/>
  <c r="I27448" i="4"/>
  <c r="I27449" i="4"/>
  <c r="I27450" i="4"/>
  <c r="I27451" i="4"/>
  <c r="I27452" i="4"/>
  <c r="I27453" i="4"/>
  <c r="I27454" i="4"/>
  <c r="I27455" i="4"/>
  <c r="I27456" i="4"/>
  <c r="I27457" i="4"/>
  <c r="I27458" i="4"/>
  <c r="I27459" i="4"/>
  <c r="I27460" i="4"/>
  <c r="I27461" i="4"/>
  <c r="I27462" i="4"/>
  <c r="I27463" i="4"/>
  <c r="I27464" i="4"/>
  <c r="I27465" i="4"/>
  <c r="I27466" i="4"/>
  <c r="I27467" i="4"/>
  <c r="I27468" i="4"/>
  <c r="I27469" i="4"/>
  <c r="I27470" i="4"/>
  <c r="I27471" i="4"/>
  <c r="I27472" i="4"/>
  <c r="I27473" i="4"/>
  <c r="I27474" i="4"/>
  <c r="I27475" i="4"/>
  <c r="I27476" i="4"/>
  <c r="I27477" i="4"/>
  <c r="I27478" i="4"/>
  <c r="I27479" i="4"/>
  <c r="I27480" i="4"/>
  <c r="I27481" i="4"/>
  <c r="I27482" i="4"/>
  <c r="I27483" i="4"/>
  <c r="I27484" i="4"/>
  <c r="I27485" i="4"/>
  <c r="I27486" i="4"/>
  <c r="I27487" i="4"/>
  <c r="I27488" i="4"/>
  <c r="I27489" i="4"/>
  <c r="I27490" i="4"/>
  <c r="I27491" i="4"/>
  <c r="I27492" i="4"/>
  <c r="I27493" i="4"/>
  <c r="I27494" i="4"/>
  <c r="I27495" i="4"/>
  <c r="I27496" i="4"/>
  <c r="I27497" i="4"/>
  <c r="I27498" i="4"/>
  <c r="I27499" i="4"/>
  <c r="I27500" i="4"/>
  <c r="I27501" i="4"/>
  <c r="I27502" i="4"/>
  <c r="I27503" i="4"/>
  <c r="I27504" i="4"/>
  <c r="I27505" i="4"/>
  <c r="I27506" i="4"/>
  <c r="I27507" i="4"/>
  <c r="I27508" i="4"/>
  <c r="I27509" i="4"/>
  <c r="I27510" i="4"/>
  <c r="I27511" i="4"/>
  <c r="I27512" i="4"/>
  <c r="I27513" i="4"/>
  <c r="I27514" i="4"/>
  <c r="I27515" i="4"/>
  <c r="I27516" i="4"/>
  <c r="I27517" i="4"/>
  <c r="I27518" i="4"/>
  <c r="I27519" i="4"/>
  <c r="I27520" i="4"/>
  <c r="I27521" i="4"/>
  <c r="I27522" i="4"/>
  <c r="I27523" i="4"/>
  <c r="I27524" i="4"/>
  <c r="I27525" i="4"/>
  <c r="I27526" i="4"/>
  <c r="I27527" i="4"/>
  <c r="I27528" i="4"/>
  <c r="I27529" i="4"/>
  <c r="I27530" i="4"/>
  <c r="I27531" i="4"/>
  <c r="I27532" i="4"/>
  <c r="I27533" i="4"/>
  <c r="I27534" i="4"/>
  <c r="I27535" i="4"/>
  <c r="I27536" i="4"/>
  <c r="I27537" i="4"/>
  <c r="I27538" i="4"/>
  <c r="I27539" i="4"/>
  <c r="I27540" i="4"/>
  <c r="I27541" i="4"/>
  <c r="I27542" i="4"/>
  <c r="I27543" i="4"/>
  <c r="I27544" i="4"/>
  <c r="I27545" i="4"/>
  <c r="I27546" i="4"/>
  <c r="I27547" i="4"/>
  <c r="I27548" i="4"/>
  <c r="I27549" i="4"/>
  <c r="I27550" i="4"/>
  <c r="I27551" i="4"/>
  <c r="I27552" i="4"/>
  <c r="I27553" i="4"/>
  <c r="I27554" i="4"/>
  <c r="I27555" i="4"/>
  <c r="I27556" i="4"/>
  <c r="I27557" i="4"/>
  <c r="I27558" i="4"/>
  <c r="I27559" i="4"/>
  <c r="I27560" i="4"/>
  <c r="I27561" i="4"/>
  <c r="I27562" i="4"/>
  <c r="I27563" i="4"/>
  <c r="I27564" i="4"/>
  <c r="I27565" i="4"/>
  <c r="I27566" i="4"/>
  <c r="I27567" i="4"/>
  <c r="I27568" i="4"/>
  <c r="I27569" i="4"/>
  <c r="I27570" i="4"/>
  <c r="I27571" i="4"/>
  <c r="I27572" i="4"/>
  <c r="I27573" i="4"/>
  <c r="I27574" i="4"/>
  <c r="I27575" i="4"/>
  <c r="I27576" i="4"/>
  <c r="I27577" i="4"/>
  <c r="I27578" i="4"/>
  <c r="I27579" i="4"/>
  <c r="I27580" i="4"/>
  <c r="I27581" i="4"/>
  <c r="I27582" i="4"/>
  <c r="I27583" i="4"/>
  <c r="I27584" i="4"/>
  <c r="I27585" i="4"/>
  <c r="I27586" i="4"/>
  <c r="I27587" i="4"/>
  <c r="I27588" i="4"/>
  <c r="I27589" i="4"/>
  <c r="I27590" i="4"/>
  <c r="I27591" i="4"/>
  <c r="I27592" i="4"/>
  <c r="I27593" i="4"/>
  <c r="I27594" i="4"/>
  <c r="I27595" i="4"/>
  <c r="I27596" i="4"/>
  <c r="I27597" i="4"/>
  <c r="I27598" i="4"/>
  <c r="I27599" i="4"/>
  <c r="I27600" i="4"/>
  <c r="I27601" i="4"/>
  <c r="I27602" i="4"/>
  <c r="I27603" i="4"/>
  <c r="I27604" i="4"/>
  <c r="I27605" i="4"/>
  <c r="I27606" i="4"/>
  <c r="I27607" i="4"/>
  <c r="I27608" i="4"/>
  <c r="I27609" i="4"/>
  <c r="I27610" i="4"/>
  <c r="I27611" i="4"/>
  <c r="I27612" i="4"/>
  <c r="I27613" i="4"/>
  <c r="I27614" i="4"/>
  <c r="I27615" i="4"/>
  <c r="I27616" i="4"/>
  <c r="I27617" i="4"/>
  <c r="I27618" i="4"/>
  <c r="I27619" i="4"/>
  <c r="I27620" i="4"/>
  <c r="I27621" i="4"/>
  <c r="I27622" i="4"/>
  <c r="I27623" i="4"/>
  <c r="I27624" i="4"/>
  <c r="I27625" i="4"/>
  <c r="I27626" i="4"/>
  <c r="I27627" i="4"/>
  <c r="I27628" i="4"/>
  <c r="I27629" i="4"/>
  <c r="I27630" i="4"/>
  <c r="I27631" i="4"/>
  <c r="I27632" i="4"/>
  <c r="I27633" i="4"/>
  <c r="I27634" i="4"/>
  <c r="I27635" i="4"/>
  <c r="I27636" i="4"/>
  <c r="I27637" i="4"/>
  <c r="I27638" i="4"/>
  <c r="I27639" i="4"/>
  <c r="I27640" i="4"/>
  <c r="I27641" i="4"/>
  <c r="I27642" i="4"/>
  <c r="I27643" i="4"/>
  <c r="I27644" i="4"/>
  <c r="I27645" i="4"/>
  <c r="I27646" i="4"/>
  <c r="I27647" i="4"/>
  <c r="I27648" i="4"/>
  <c r="I27649" i="4"/>
  <c r="I27650" i="4"/>
  <c r="I27651" i="4"/>
  <c r="I27652" i="4"/>
  <c r="I27653" i="4"/>
  <c r="I27654" i="4"/>
  <c r="I27655" i="4"/>
  <c r="I27656" i="4"/>
  <c r="I27657" i="4"/>
  <c r="I27658" i="4"/>
  <c r="I27659" i="4"/>
  <c r="I27660" i="4"/>
  <c r="I27661" i="4"/>
  <c r="I27662" i="4"/>
  <c r="I27663" i="4"/>
  <c r="I27664" i="4"/>
  <c r="I27665" i="4"/>
  <c r="I27666" i="4"/>
  <c r="I27667" i="4"/>
  <c r="I27668" i="4"/>
  <c r="I27669" i="4"/>
  <c r="I27670" i="4"/>
  <c r="I27671" i="4"/>
  <c r="I27672" i="4"/>
  <c r="I27673" i="4"/>
  <c r="I27674" i="4"/>
  <c r="I27675" i="4"/>
  <c r="I27676" i="4"/>
  <c r="I27677" i="4"/>
  <c r="I27678" i="4"/>
  <c r="I27679" i="4"/>
  <c r="I27680" i="4"/>
  <c r="I27681" i="4"/>
  <c r="I27682" i="4"/>
  <c r="I27683" i="4"/>
  <c r="I27684" i="4"/>
  <c r="I27685" i="4"/>
  <c r="I27686" i="4"/>
  <c r="I27687" i="4"/>
  <c r="I27688" i="4"/>
  <c r="I27689" i="4"/>
  <c r="I27690" i="4"/>
  <c r="I27691" i="4"/>
  <c r="I27692" i="4"/>
  <c r="I27693" i="4"/>
  <c r="I27694" i="4"/>
  <c r="I27695" i="4"/>
  <c r="I27696" i="4"/>
  <c r="I27697" i="4"/>
  <c r="I27698" i="4"/>
  <c r="I27699" i="4"/>
  <c r="I27700" i="4"/>
  <c r="I27701" i="4"/>
  <c r="I27702" i="4"/>
  <c r="I27703" i="4"/>
  <c r="I27704" i="4"/>
  <c r="I27705" i="4"/>
  <c r="I27706" i="4"/>
  <c r="I27707" i="4"/>
  <c r="I27708" i="4"/>
  <c r="I27709" i="4"/>
  <c r="I27710" i="4"/>
  <c r="I27711" i="4"/>
  <c r="I27712" i="4"/>
  <c r="I27713" i="4"/>
  <c r="I27714" i="4"/>
  <c r="I27715" i="4"/>
  <c r="I27716" i="4"/>
  <c r="I27717" i="4"/>
  <c r="I27718" i="4"/>
  <c r="I27719" i="4"/>
  <c r="I27720" i="4"/>
  <c r="I27721" i="4"/>
  <c r="I27722" i="4"/>
  <c r="I27723" i="4"/>
  <c r="I27724" i="4"/>
  <c r="I27725" i="4"/>
  <c r="I27726" i="4"/>
  <c r="I27727" i="4"/>
  <c r="I27728" i="4"/>
  <c r="I27729" i="4"/>
  <c r="I27730" i="4"/>
  <c r="I27731" i="4"/>
  <c r="I27732" i="4"/>
  <c r="I27733" i="4"/>
  <c r="I27734" i="4"/>
  <c r="I27735" i="4"/>
  <c r="I27736" i="4"/>
  <c r="I27737" i="4"/>
  <c r="I27738" i="4"/>
  <c r="I27739" i="4"/>
  <c r="I27740" i="4"/>
  <c r="I27741" i="4"/>
  <c r="I27742" i="4"/>
  <c r="I27743" i="4"/>
  <c r="I27744" i="4"/>
  <c r="I27745" i="4"/>
  <c r="I27746" i="4"/>
  <c r="I27747" i="4"/>
  <c r="I27748" i="4"/>
  <c r="I27749" i="4"/>
  <c r="I27750" i="4"/>
  <c r="I27751" i="4"/>
  <c r="I27752" i="4"/>
  <c r="I27753" i="4"/>
  <c r="I27754" i="4"/>
  <c r="I27755" i="4"/>
  <c r="I27756" i="4"/>
  <c r="I27757" i="4"/>
  <c r="I27758" i="4"/>
  <c r="I27759" i="4"/>
  <c r="I27760" i="4"/>
  <c r="I27761" i="4"/>
  <c r="I27762" i="4"/>
  <c r="I27763" i="4"/>
  <c r="I27764" i="4"/>
  <c r="I27765" i="4"/>
  <c r="I27766" i="4"/>
  <c r="I27767" i="4"/>
  <c r="I27768" i="4"/>
  <c r="I27769" i="4"/>
  <c r="I27770" i="4"/>
  <c r="I27771" i="4"/>
  <c r="I27772" i="4"/>
  <c r="I27773" i="4"/>
  <c r="I27774" i="4"/>
  <c r="I27775" i="4"/>
  <c r="I27776" i="4"/>
  <c r="I27777" i="4"/>
  <c r="I27778" i="4"/>
  <c r="I27779" i="4"/>
  <c r="I27780" i="4"/>
  <c r="I27781" i="4"/>
  <c r="I27782" i="4"/>
  <c r="I27783" i="4"/>
  <c r="I27784" i="4"/>
  <c r="I27785" i="4"/>
  <c r="I27786" i="4"/>
  <c r="I27787" i="4"/>
  <c r="I27788" i="4"/>
  <c r="I27789" i="4"/>
  <c r="I27790" i="4"/>
  <c r="I27791" i="4"/>
  <c r="I27792" i="4"/>
  <c r="I27793" i="4"/>
  <c r="I27794" i="4"/>
  <c r="I27795" i="4"/>
  <c r="I27796" i="4"/>
  <c r="I27797" i="4"/>
  <c r="I27798" i="4"/>
  <c r="I27799" i="4"/>
  <c r="I27800" i="4"/>
  <c r="I27801" i="4"/>
  <c r="I27802" i="4"/>
  <c r="I27803" i="4"/>
  <c r="I27804" i="4"/>
  <c r="I27805" i="4"/>
  <c r="I27806" i="4"/>
  <c r="I27807" i="4"/>
  <c r="I27808" i="4"/>
  <c r="I27809" i="4"/>
  <c r="I27810" i="4"/>
  <c r="I27811" i="4"/>
  <c r="I27812" i="4"/>
  <c r="I27813" i="4"/>
  <c r="I27814" i="4"/>
  <c r="I27815" i="4"/>
  <c r="I27816" i="4"/>
  <c r="I27817" i="4"/>
  <c r="I27818" i="4"/>
  <c r="I27819" i="4"/>
  <c r="I27820" i="4"/>
  <c r="I27821" i="4"/>
  <c r="I27822" i="4"/>
  <c r="I27823" i="4"/>
  <c r="I27824" i="4"/>
  <c r="I27825" i="4"/>
  <c r="I27826" i="4"/>
  <c r="I27827" i="4"/>
  <c r="I27828" i="4"/>
  <c r="I27829" i="4"/>
  <c r="I27830" i="4"/>
  <c r="I27831" i="4"/>
  <c r="I27832" i="4"/>
  <c r="I27833" i="4"/>
  <c r="I27834" i="4"/>
  <c r="I27835" i="4"/>
  <c r="I27836" i="4"/>
  <c r="I27837" i="4"/>
  <c r="I27838" i="4"/>
  <c r="I27839" i="4"/>
  <c r="I27840" i="4"/>
  <c r="I27841" i="4"/>
  <c r="I27842" i="4"/>
  <c r="I27843" i="4"/>
  <c r="I27844" i="4"/>
  <c r="I27845" i="4"/>
  <c r="I27846" i="4"/>
  <c r="I27847" i="4"/>
  <c r="I27848" i="4"/>
  <c r="I27849" i="4"/>
  <c r="I27850" i="4"/>
  <c r="I27851" i="4"/>
  <c r="I27852" i="4"/>
  <c r="I27853" i="4"/>
  <c r="I27854" i="4"/>
  <c r="I27855" i="4"/>
  <c r="I27856" i="4"/>
  <c r="I27857" i="4"/>
  <c r="I27858" i="4"/>
  <c r="I27859" i="4"/>
  <c r="I27860" i="4"/>
  <c r="I27861" i="4"/>
  <c r="I27862" i="4"/>
  <c r="I27863" i="4"/>
  <c r="I27864" i="4"/>
  <c r="I27865" i="4"/>
  <c r="I27866" i="4"/>
  <c r="I27867" i="4"/>
  <c r="I27868" i="4"/>
  <c r="I27869" i="4"/>
  <c r="I27870" i="4"/>
  <c r="I27871" i="4"/>
  <c r="I27872" i="4"/>
  <c r="I27873" i="4"/>
  <c r="I27874" i="4"/>
  <c r="I27875" i="4"/>
  <c r="I27876" i="4"/>
  <c r="I27877" i="4"/>
  <c r="I27878" i="4"/>
  <c r="I27879" i="4"/>
  <c r="I27880" i="4"/>
  <c r="I27881" i="4"/>
  <c r="I27882" i="4"/>
  <c r="I27883" i="4"/>
  <c r="I27884" i="4"/>
  <c r="I27885" i="4"/>
  <c r="I27886" i="4"/>
  <c r="I27887" i="4"/>
  <c r="I27888" i="4"/>
  <c r="I27889" i="4"/>
  <c r="I27890" i="4"/>
  <c r="I27891" i="4"/>
  <c r="I27892" i="4"/>
  <c r="I27893" i="4"/>
  <c r="I27894" i="4"/>
  <c r="I27895" i="4"/>
  <c r="I27896" i="4"/>
  <c r="I27897" i="4"/>
  <c r="I27898" i="4"/>
  <c r="I27899" i="4"/>
  <c r="I27900" i="4"/>
  <c r="I27901" i="4"/>
  <c r="I27902" i="4"/>
  <c r="I27903" i="4"/>
  <c r="I27904" i="4"/>
  <c r="I27905" i="4"/>
  <c r="I27906" i="4"/>
  <c r="I27907" i="4"/>
  <c r="I27908" i="4"/>
  <c r="I27909" i="4"/>
  <c r="I27910" i="4"/>
  <c r="I27911" i="4"/>
  <c r="I27912" i="4"/>
  <c r="I27913" i="4"/>
  <c r="I27914" i="4"/>
  <c r="I27915" i="4"/>
  <c r="I27916" i="4"/>
  <c r="I27917" i="4"/>
  <c r="I27918" i="4"/>
  <c r="I27919" i="4"/>
  <c r="I27920" i="4"/>
  <c r="I27921" i="4"/>
  <c r="I27922" i="4"/>
  <c r="I27923" i="4"/>
  <c r="I27924" i="4"/>
  <c r="I27925" i="4"/>
  <c r="I27926" i="4"/>
  <c r="I27927" i="4"/>
  <c r="I27928" i="4"/>
  <c r="I27929" i="4"/>
  <c r="I27930" i="4"/>
  <c r="I27931" i="4"/>
  <c r="I27932" i="4"/>
  <c r="I27933" i="4"/>
  <c r="I27934" i="4"/>
  <c r="I27935" i="4"/>
  <c r="I27936" i="4"/>
  <c r="I27937" i="4"/>
  <c r="I27938" i="4"/>
  <c r="I27939" i="4"/>
  <c r="I27940" i="4"/>
  <c r="I27941" i="4"/>
  <c r="I27942" i="4"/>
  <c r="I27943" i="4"/>
  <c r="I27944" i="4"/>
  <c r="I27945" i="4"/>
  <c r="I27946" i="4"/>
  <c r="I27947" i="4"/>
  <c r="I27948" i="4"/>
  <c r="I27949" i="4"/>
  <c r="I27950" i="4"/>
  <c r="I27951" i="4"/>
  <c r="I27952" i="4"/>
  <c r="I27953" i="4"/>
  <c r="I27954" i="4"/>
  <c r="I27955" i="4"/>
  <c r="I27956" i="4"/>
  <c r="I27957" i="4"/>
  <c r="I27958" i="4"/>
  <c r="I27959" i="4"/>
  <c r="I27960" i="4"/>
  <c r="I27961" i="4"/>
  <c r="I27962" i="4"/>
  <c r="I27963" i="4"/>
  <c r="I27964" i="4"/>
  <c r="I27965" i="4"/>
  <c r="I27966" i="4"/>
  <c r="I27967" i="4"/>
  <c r="I27968" i="4"/>
  <c r="I27969" i="4"/>
  <c r="I27970" i="4"/>
  <c r="I27971" i="4"/>
  <c r="I27972" i="4"/>
  <c r="I27973" i="4"/>
  <c r="I27974" i="4"/>
  <c r="I27975" i="4"/>
  <c r="I27976" i="4"/>
  <c r="I27977" i="4"/>
  <c r="I27978" i="4"/>
  <c r="I27979" i="4"/>
  <c r="I27980" i="4"/>
  <c r="I27981" i="4"/>
  <c r="I27982" i="4"/>
  <c r="I27983" i="4"/>
  <c r="I27984" i="4"/>
  <c r="I27985" i="4"/>
  <c r="I27986" i="4"/>
  <c r="I27987" i="4"/>
  <c r="I27988" i="4"/>
  <c r="I27989" i="4"/>
  <c r="I27990" i="4"/>
  <c r="I27991" i="4"/>
  <c r="I27992" i="4"/>
  <c r="I27993" i="4"/>
  <c r="I27994" i="4"/>
  <c r="I27995" i="4"/>
  <c r="I27996" i="4"/>
  <c r="I27997" i="4"/>
  <c r="I27998" i="4"/>
  <c r="I27999" i="4"/>
  <c r="I28000" i="4"/>
  <c r="I28001" i="4"/>
  <c r="I28002" i="4"/>
  <c r="I28003" i="4"/>
  <c r="I28004" i="4"/>
  <c r="I28005" i="4"/>
  <c r="I28006" i="4"/>
  <c r="I28007" i="4"/>
  <c r="I28008" i="4"/>
  <c r="I28009" i="4"/>
  <c r="I28010" i="4"/>
  <c r="I28011" i="4"/>
  <c r="I28012" i="4"/>
  <c r="I28013" i="4"/>
  <c r="I28014" i="4"/>
  <c r="I28015" i="4"/>
  <c r="I28016" i="4"/>
  <c r="I28017" i="4"/>
  <c r="I28018" i="4"/>
  <c r="I28019" i="4"/>
  <c r="I28020" i="4"/>
  <c r="I28021" i="4"/>
  <c r="I28022" i="4"/>
  <c r="I28023" i="4"/>
  <c r="I28024" i="4"/>
  <c r="I28025" i="4"/>
  <c r="I28026" i="4"/>
  <c r="I28027" i="4"/>
  <c r="I28028" i="4"/>
  <c r="I28029" i="4"/>
  <c r="I28030" i="4"/>
  <c r="I28031" i="4"/>
  <c r="I28032" i="4"/>
  <c r="I28033" i="4"/>
  <c r="I28034" i="4"/>
  <c r="I28035" i="4"/>
  <c r="I28036" i="4"/>
  <c r="I28037" i="4"/>
  <c r="I28038" i="4"/>
  <c r="I28039" i="4"/>
  <c r="I28040" i="4"/>
  <c r="I28041" i="4"/>
  <c r="I28042" i="4"/>
  <c r="I28043" i="4"/>
  <c r="I28044" i="4"/>
  <c r="I28045" i="4"/>
  <c r="I28046" i="4"/>
  <c r="I28047" i="4"/>
  <c r="I28048" i="4"/>
  <c r="I28049" i="4"/>
  <c r="I28050" i="4"/>
  <c r="I28051" i="4"/>
  <c r="I28052" i="4"/>
  <c r="I28053" i="4"/>
  <c r="I28054" i="4"/>
  <c r="I28055" i="4"/>
  <c r="I28056" i="4"/>
  <c r="I28057" i="4"/>
  <c r="I28058" i="4"/>
  <c r="I28059" i="4"/>
  <c r="I28060" i="4"/>
  <c r="I28061" i="4"/>
  <c r="I28062" i="4"/>
  <c r="I28063" i="4"/>
  <c r="I28064" i="4"/>
  <c r="I28065" i="4"/>
  <c r="I28066" i="4"/>
  <c r="I28067" i="4"/>
  <c r="I28068" i="4"/>
  <c r="I28069" i="4"/>
  <c r="I28070" i="4"/>
  <c r="I28071" i="4"/>
  <c r="I28072" i="4"/>
  <c r="I28073" i="4"/>
  <c r="I28074" i="4"/>
  <c r="I28075" i="4"/>
  <c r="I28076" i="4"/>
  <c r="I28077" i="4"/>
  <c r="I28078" i="4"/>
  <c r="I28079" i="4"/>
  <c r="I28080" i="4"/>
  <c r="I28081" i="4"/>
  <c r="I28082" i="4"/>
  <c r="I28083" i="4"/>
  <c r="I28084" i="4"/>
  <c r="I28085" i="4"/>
  <c r="I28086" i="4"/>
  <c r="I28087" i="4"/>
  <c r="I28088" i="4"/>
  <c r="I28089" i="4"/>
  <c r="I28090" i="4"/>
  <c r="I28091" i="4"/>
  <c r="I28092" i="4"/>
  <c r="I28093" i="4"/>
  <c r="I28094" i="4"/>
  <c r="I28095" i="4"/>
  <c r="I28096" i="4"/>
  <c r="I28097" i="4"/>
  <c r="I28098" i="4"/>
  <c r="I28099" i="4"/>
  <c r="I28100" i="4"/>
  <c r="I28101" i="4"/>
  <c r="I28102" i="4"/>
  <c r="I28103" i="4"/>
  <c r="I28104" i="4"/>
  <c r="I28105" i="4"/>
  <c r="I28106" i="4"/>
  <c r="I28107" i="4"/>
  <c r="I28108" i="4"/>
  <c r="I28109" i="4"/>
  <c r="I28110" i="4"/>
  <c r="I28111" i="4"/>
  <c r="I28112" i="4"/>
  <c r="I28113" i="4"/>
  <c r="I28114" i="4"/>
  <c r="I28115" i="4"/>
  <c r="I28116" i="4"/>
  <c r="I28117" i="4"/>
  <c r="I28118" i="4"/>
  <c r="I28119" i="4"/>
  <c r="I28120" i="4"/>
  <c r="I28121" i="4"/>
  <c r="I28122" i="4"/>
  <c r="I28123" i="4"/>
  <c r="I28124" i="4"/>
  <c r="I28125" i="4"/>
  <c r="I28126" i="4"/>
  <c r="I28127" i="4"/>
  <c r="I28128" i="4"/>
  <c r="I28129" i="4"/>
  <c r="I28130" i="4"/>
  <c r="I28131" i="4"/>
  <c r="I28132" i="4"/>
  <c r="I28133" i="4"/>
  <c r="I28134" i="4"/>
  <c r="I28135" i="4"/>
  <c r="I28136" i="4"/>
  <c r="I28137" i="4"/>
  <c r="I28138" i="4"/>
  <c r="I28139" i="4"/>
  <c r="I28140" i="4"/>
  <c r="I28141" i="4"/>
  <c r="I28142" i="4"/>
  <c r="I28143" i="4"/>
  <c r="I28144" i="4"/>
  <c r="I28145" i="4"/>
  <c r="I28146" i="4"/>
  <c r="I28147" i="4"/>
  <c r="I28148" i="4"/>
  <c r="I28149" i="4"/>
  <c r="I28150" i="4"/>
  <c r="I28151" i="4"/>
  <c r="I28152" i="4"/>
  <c r="I28153" i="4"/>
  <c r="I28154" i="4"/>
  <c r="I28155" i="4"/>
  <c r="I28156" i="4"/>
  <c r="I28157" i="4"/>
  <c r="I28158" i="4"/>
  <c r="I28159" i="4"/>
  <c r="I28160" i="4"/>
  <c r="I28161" i="4"/>
  <c r="I28162" i="4"/>
  <c r="I28163" i="4"/>
  <c r="I28164" i="4"/>
  <c r="I28165" i="4"/>
  <c r="I28166" i="4"/>
  <c r="I28167" i="4"/>
  <c r="I28168" i="4"/>
  <c r="I28169" i="4"/>
  <c r="I28170" i="4"/>
  <c r="I28171" i="4"/>
  <c r="I28172" i="4"/>
  <c r="I28173" i="4"/>
  <c r="I28174" i="4"/>
  <c r="I28175" i="4"/>
  <c r="I28176" i="4"/>
  <c r="I28177" i="4"/>
  <c r="I28178" i="4"/>
  <c r="I28179" i="4"/>
  <c r="I28180" i="4"/>
  <c r="I28181" i="4"/>
  <c r="I28182" i="4"/>
  <c r="I28183" i="4"/>
  <c r="I28184" i="4"/>
  <c r="I28185" i="4"/>
  <c r="I28186" i="4"/>
  <c r="I28187" i="4"/>
  <c r="I28188" i="4"/>
  <c r="I28189" i="4"/>
  <c r="I28190" i="4"/>
  <c r="I28191" i="4"/>
  <c r="I28192" i="4"/>
  <c r="I28193" i="4"/>
  <c r="I28194" i="4"/>
  <c r="I28195" i="4"/>
  <c r="I28196" i="4"/>
  <c r="I28197" i="4"/>
  <c r="I28198" i="4"/>
  <c r="I28199" i="4"/>
  <c r="I28200" i="4"/>
  <c r="I28201" i="4"/>
  <c r="I28202" i="4"/>
  <c r="I28203" i="4"/>
  <c r="I28204" i="4"/>
  <c r="I28205" i="4"/>
  <c r="I28206" i="4"/>
  <c r="I28207" i="4"/>
  <c r="I28208" i="4"/>
  <c r="I28209" i="4"/>
  <c r="I28210" i="4"/>
  <c r="I28211" i="4"/>
  <c r="I28212" i="4"/>
  <c r="I28213" i="4"/>
  <c r="I28214" i="4"/>
  <c r="I28215" i="4"/>
  <c r="I28216" i="4"/>
  <c r="I28217" i="4"/>
  <c r="I28218" i="4"/>
  <c r="I28219" i="4"/>
  <c r="I28220" i="4"/>
  <c r="I28221" i="4"/>
  <c r="I28222" i="4"/>
  <c r="I28223" i="4"/>
  <c r="I28224" i="4"/>
  <c r="I28225" i="4"/>
  <c r="I28226" i="4"/>
  <c r="I28227" i="4"/>
  <c r="I28228" i="4"/>
  <c r="I28229" i="4"/>
  <c r="I28230" i="4"/>
  <c r="I28231" i="4"/>
  <c r="I28232" i="4"/>
  <c r="I28233" i="4"/>
  <c r="I28234" i="4"/>
  <c r="I28235" i="4"/>
  <c r="I28236" i="4"/>
  <c r="I28237" i="4"/>
  <c r="I28238" i="4"/>
  <c r="I28239" i="4"/>
  <c r="I28240" i="4"/>
  <c r="I28241" i="4"/>
  <c r="I28242" i="4"/>
  <c r="I28243" i="4"/>
  <c r="I28244" i="4"/>
  <c r="I28245" i="4"/>
  <c r="I28246" i="4"/>
  <c r="I28247" i="4"/>
  <c r="I28248" i="4"/>
  <c r="I28249" i="4"/>
  <c r="I28250" i="4"/>
  <c r="I28251" i="4"/>
  <c r="I28252" i="4"/>
  <c r="I28253" i="4"/>
  <c r="I28254" i="4"/>
  <c r="I28255" i="4"/>
  <c r="I28256" i="4"/>
  <c r="I28257" i="4"/>
  <c r="I28258" i="4"/>
  <c r="I28259" i="4"/>
  <c r="I28260" i="4"/>
  <c r="I28261" i="4"/>
  <c r="I28262" i="4"/>
  <c r="I28263" i="4"/>
  <c r="I28264" i="4"/>
  <c r="I28265" i="4"/>
  <c r="I28266" i="4"/>
  <c r="I28267" i="4"/>
  <c r="I28268" i="4"/>
  <c r="I28269" i="4"/>
  <c r="I28270" i="4"/>
  <c r="I28271" i="4"/>
  <c r="I28272" i="4"/>
  <c r="I28273" i="4"/>
  <c r="I28274" i="4"/>
  <c r="I28275" i="4"/>
  <c r="I28276" i="4"/>
  <c r="I28277" i="4"/>
  <c r="I28278" i="4"/>
  <c r="I28279" i="4"/>
  <c r="I28280" i="4"/>
  <c r="I28281" i="4"/>
  <c r="I28282" i="4"/>
  <c r="I28283" i="4"/>
  <c r="I28284" i="4"/>
  <c r="I28285" i="4"/>
  <c r="I28286" i="4"/>
  <c r="I28287" i="4"/>
  <c r="I28288" i="4"/>
  <c r="I28289" i="4"/>
  <c r="I28290" i="4"/>
  <c r="I28291" i="4"/>
  <c r="I28292" i="4"/>
  <c r="I28293" i="4"/>
  <c r="I28294" i="4"/>
  <c r="I28295" i="4"/>
  <c r="I28296" i="4"/>
  <c r="I28297" i="4"/>
  <c r="I28298" i="4"/>
  <c r="I28299" i="4"/>
  <c r="I28300" i="4"/>
  <c r="I28301" i="4"/>
  <c r="I28302" i="4"/>
  <c r="I28303" i="4"/>
  <c r="I28304" i="4"/>
  <c r="I28305" i="4"/>
  <c r="I28306" i="4"/>
  <c r="I28307" i="4"/>
  <c r="I28308" i="4"/>
  <c r="I28309" i="4"/>
  <c r="I28310" i="4"/>
  <c r="I28311" i="4"/>
  <c r="I28312" i="4"/>
  <c r="I28313" i="4"/>
  <c r="I28314" i="4"/>
  <c r="I28315" i="4"/>
  <c r="I28316" i="4"/>
  <c r="I28317" i="4"/>
  <c r="I28318" i="4"/>
  <c r="I28319" i="4"/>
  <c r="I28320" i="4"/>
  <c r="I28321" i="4"/>
  <c r="I28322" i="4"/>
  <c r="I28323" i="4"/>
  <c r="I28324" i="4"/>
  <c r="I28325" i="4"/>
  <c r="I28326" i="4"/>
  <c r="I28327" i="4"/>
  <c r="I28328" i="4"/>
  <c r="I28329" i="4"/>
  <c r="I28330" i="4"/>
  <c r="I28331" i="4"/>
  <c r="I28332" i="4"/>
  <c r="I28333" i="4"/>
  <c r="I28334" i="4"/>
  <c r="I28335" i="4"/>
  <c r="I28336" i="4"/>
  <c r="I28337" i="4"/>
  <c r="I28338" i="4"/>
  <c r="I28339" i="4"/>
  <c r="I28340" i="4"/>
  <c r="I28341" i="4"/>
  <c r="I28342" i="4"/>
  <c r="I28343" i="4"/>
  <c r="I28344" i="4"/>
  <c r="I28345" i="4"/>
  <c r="I28346" i="4"/>
  <c r="I28347" i="4"/>
  <c r="I28348" i="4"/>
  <c r="I28349" i="4"/>
  <c r="I28350" i="4"/>
  <c r="I28351" i="4"/>
  <c r="I28352" i="4"/>
  <c r="I28353" i="4"/>
  <c r="I28354" i="4"/>
  <c r="I28355" i="4"/>
  <c r="I28356" i="4"/>
  <c r="I28357" i="4"/>
  <c r="I28358" i="4"/>
  <c r="I28359" i="4"/>
  <c r="I28360" i="4"/>
  <c r="I28361" i="4"/>
  <c r="I28362" i="4"/>
  <c r="I28363" i="4"/>
  <c r="I28364" i="4"/>
  <c r="I28365" i="4"/>
  <c r="I28366" i="4"/>
  <c r="I28367" i="4"/>
  <c r="I28368" i="4"/>
  <c r="I28369" i="4"/>
  <c r="I28370" i="4"/>
  <c r="I28371" i="4"/>
  <c r="I28372" i="4"/>
  <c r="I28373" i="4"/>
  <c r="I28374" i="4"/>
  <c r="I28375" i="4"/>
  <c r="I28376" i="4"/>
  <c r="I28377" i="4"/>
  <c r="I28378" i="4"/>
  <c r="I28379" i="4"/>
  <c r="I28380" i="4"/>
  <c r="I28381" i="4"/>
  <c r="I28382" i="4"/>
  <c r="I28383" i="4"/>
  <c r="I28384" i="4"/>
  <c r="I28385" i="4"/>
  <c r="I28386" i="4"/>
  <c r="I28387" i="4"/>
  <c r="I28388" i="4"/>
  <c r="I28389" i="4"/>
  <c r="I28390" i="4"/>
  <c r="I28391" i="4"/>
  <c r="I28392" i="4"/>
  <c r="I28393" i="4"/>
  <c r="I28394" i="4"/>
  <c r="I28395" i="4"/>
  <c r="I28396" i="4"/>
  <c r="I28397" i="4"/>
  <c r="I28398" i="4"/>
  <c r="I28399" i="4"/>
  <c r="I28400" i="4"/>
  <c r="I28401" i="4"/>
  <c r="I28402" i="4"/>
  <c r="I28403" i="4"/>
  <c r="I28404" i="4"/>
  <c r="I28405" i="4"/>
  <c r="I28406" i="4"/>
  <c r="I28407" i="4"/>
  <c r="I28408" i="4"/>
  <c r="I28409" i="4"/>
  <c r="I28410" i="4"/>
  <c r="I28411" i="4"/>
  <c r="I28412" i="4"/>
  <c r="I28413" i="4"/>
  <c r="I28414" i="4"/>
  <c r="I28415" i="4"/>
  <c r="I28416" i="4"/>
  <c r="I28417" i="4"/>
  <c r="I28418" i="4"/>
  <c r="I28419" i="4"/>
  <c r="I28420" i="4"/>
  <c r="I28421" i="4"/>
  <c r="I28422" i="4"/>
  <c r="I28423" i="4"/>
  <c r="I28424" i="4"/>
  <c r="I28425" i="4"/>
  <c r="I28426" i="4"/>
  <c r="I28427" i="4"/>
  <c r="I28428" i="4"/>
  <c r="I28429" i="4"/>
  <c r="I28430" i="4"/>
  <c r="I28431" i="4"/>
  <c r="I28432" i="4"/>
  <c r="I28433" i="4"/>
  <c r="I28434" i="4"/>
  <c r="I28435" i="4"/>
  <c r="I28436" i="4"/>
  <c r="I28437" i="4"/>
  <c r="I28438" i="4"/>
  <c r="I28439" i="4"/>
  <c r="I28440" i="4"/>
  <c r="I28441" i="4"/>
  <c r="I28442" i="4"/>
  <c r="I28443" i="4"/>
  <c r="I28444" i="4"/>
  <c r="I28445" i="4"/>
  <c r="I28446" i="4"/>
  <c r="I28447" i="4"/>
  <c r="I28448" i="4"/>
  <c r="I28449" i="4"/>
  <c r="I28450" i="4"/>
  <c r="I28451" i="4"/>
  <c r="I28452" i="4"/>
  <c r="I28453" i="4"/>
  <c r="I28454" i="4"/>
  <c r="I28455" i="4"/>
  <c r="I28456" i="4"/>
  <c r="I28457" i="4"/>
  <c r="I28458" i="4"/>
  <c r="I28459" i="4"/>
  <c r="I28460" i="4"/>
  <c r="I28461" i="4"/>
  <c r="I28462" i="4"/>
  <c r="I28463" i="4"/>
  <c r="I28464" i="4"/>
  <c r="I28465" i="4"/>
  <c r="I28466" i="4"/>
  <c r="I28467" i="4"/>
  <c r="I28468" i="4"/>
  <c r="I28469" i="4"/>
  <c r="I28470" i="4"/>
  <c r="I28471" i="4"/>
  <c r="I28472" i="4"/>
  <c r="I28473" i="4"/>
  <c r="I28474" i="4"/>
  <c r="I28475" i="4"/>
  <c r="I28476" i="4"/>
  <c r="I28477" i="4"/>
  <c r="I28478" i="4"/>
  <c r="I28479" i="4"/>
  <c r="I28480" i="4"/>
  <c r="I28481" i="4"/>
  <c r="I28482" i="4"/>
  <c r="I28483" i="4"/>
  <c r="I28484" i="4"/>
  <c r="I28485" i="4"/>
  <c r="I28486" i="4"/>
  <c r="I28487" i="4"/>
  <c r="I28488" i="4"/>
  <c r="I28489" i="4"/>
  <c r="I28490" i="4"/>
  <c r="I28491" i="4"/>
  <c r="I28492" i="4"/>
  <c r="I28493" i="4"/>
  <c r="I28494" i="4"/>
  <c r="I28495" i="4"/>
  <c r="I28496" i="4"/>
  <c r="I28497" i="4"/>
  <c r="I28498" i="4"/>
  <c r="I28499" i="4"/>
  <c r="I28500" i="4"/>
  <c r="I28501" i="4"/>
  <c r="I28502" i="4"/>
  <c r="I28503" i="4"/>
  <c r="I28504" i="4"/>
  <c r="I28505" i="4"/>
  <c r="I28506" i="4"/>
  <c r="I28507" i="4"/>
  <c r="I28508" i="4"/>
  <c r="I28509" i="4"/>
  <c r="I28510" i="4"/>
  <c r="I28511" i="4"/>
  <c r="I28512" i="4"/>
  <c r="I28513" i="4"/>
  <c r="I28514" i="4"/>
  <c r="I28515" i="4"/>
  <c r="I28516" i="4"/>
  <c r="I28517" i="4"/>
  <c r="I28518" i="4"/>
  <c r="I28519" i="4"/>
  <c r="I28520" i="4"/>
  <c r="I28521" i="4"/>
  <c r="I28522" i="4"/>
  <c r="I28523" i="4"/>
  <c r="I28524" i="4"/>
  <c r="I28525" i="4"/>
  <c r="I28526" i="4"/>
  <c r="I28527" i="4"/>
  <c r="I28528" i="4"/>
  <c r="I28529" i="4"/>
  <c r="I28530" i="4"/>
  <c r="I28531" i="4"/>
  <c r="I28532" i="4"/>
  <c r="I28533" i="4"/>
  <c r="I28534" i="4"/>
  <c r="I28535" i="4"/>
  <c r="I28536" i="4"/>
  <c r="I28537" i="4"/>
  <c r="I28538" i="4"/>
  <c r="I28539" i="4"/>
  <c r="I28540" i="4"/>
  <c r="I28541" i="4"/>
  <c r="I28542" i="4"/>
  <c r="I28543" i="4"/>
  <c r="I28544" i="4"/>
  <c r="I28545" i="4"/>
  <c r="I28546" i="4"/>
  <c r="I28547" i="4"/>
  <c r="I28548" i="4"/>
  <c r="I28549" i="4"/>
  <c r="I28550" i="4"/>
  <c r="I28551" i="4"/>
  <c r="I28552" i="4"/>
  <c r="I28553" i="4"/>
  <c r="I28554" i="4"/>
  <c r="I28555" i="4"/>
  <c r="I28556" i="4"/>
  <c r="I28557" i="4"/>
  <c r="I28558" i="4"/>
  <c r="I28559" i="4"/>
  <c r="I28560" i="4"/>
  <c r="I28561" i="4"/>
  <c r="I28562" i="4"/>
  <c r="I28563" i="4"/>
  <c r="I28564" i="4"/>
  <c r="I28565" i="4"/>
  <c r="I28566" i="4"/>
  <c r="I28567" i="4"/>
  <c r="I28568" i="4"/>
  <c r="I28569" i="4"/>
  <c r="I28570" i="4"/>
  <c r="I28571" i="4"/>
  <c r="I28572" i="4"/>
  <c r="I28573" i="4"/>
  <c r="I28574" i="4"/>
  <c r="I28575" i="4"/>
  <c r="I28576" i="4"/>
  <c r="I28577" i="4"/>
  <c r="I28578" i="4"/>
  <c r="I28579" i="4"/>
  <c r="I28580" i="4"/>
  <c r="I28581" i="4"/>
  <c r="I28582" i="4"/>
  <c r="I28583" i="4"/>
  <c r="I28584" i="4"/>
  <c r="I28585" i="4"/>
  <c r="I28586" i="4"/>
  <c r="I28587" i="4"/>
  <c r="I28588" i="4"/>
  <c r="I28589" i="4"/>
  <c r="I28590" i="4"/>
  <c r="I28591" i="4"/>
  <c r="I28592" i="4"/>
  <c r="I28593" i="4"/>
  <c r="I28594" i="4"/>
  <c r="I28595" i="4"/>
  <c r="I28596" i="4"/>
  <c r="I28597" i="4"/>
  <c r="I28598" i="4"/>
  <c r="I28599" i="4"/>
  <c r="I28600" i="4"/>
  <c r="I28601" i="4"/>
  <c r="I28602" i="4"/>
  <c r="I28603" i="4"/>
  <c r="I28604" i="4"/>
  <c r="I28605" i="4"/>
  <c r="I28606" i="4"/>
  <c r="I28607" i="4"/>
  <c r="I28608" i="4"/>
  <c r="I28609" i="4"/>
  <c r="I28610" i="4"/>
  <c r="I28611" i="4"/>
  <c r="I28612" i="4"/>
  <c r="I28613" i="4"/>
  <c r="I28614" i="4"/>
  <c r="I28615" i="4"/>
  <c r="I28616" i="4"/>
  <c r="I28617" i="4"/>
  <c r="I28618" i="4"/>
  <c r="I28619" i="4"/>
  <c r="I28620" i="4"/>
  <c r="I28621" i="4"/>
  <c r="I28622" i="4"/>
  <c r="I28623" i="4"/>
  <c r="I28624" i="4"/>
  <c r="I28625" i="4"/>
  <c r="I28626" i="4"/>
  <c r="I28627" i="4"/>
  <c r="I28628" i="4"/>
  <c r="I28629" i="4"/>
  <c r="I28630" i="4"/>
  <c r="I28631" i="4"/>
  <c r="I28632" i="4"/>
  <c r="I28633" i="4"/>
  <c r="I28634" i="4"/>
  <c r="I28635" i="4"/>
  <c r="I28636" i="4"/>
  <c r="I28637" i="4"/>
  <c r="I28638" i="4"/>
  <c r="I28639" i="4"/>
  <c r="I28640" i="4"/>
  <c r="I28641" i="4"/>
  <c r="I28642" i="4"/>
  <c r="I28643" i="4"/>
  <c r="I28644" i="4"/>
  <c r="I28645" i="4"/>
  <c r="I28646" i="4"/>
  <c r="I28647" i="4"/>
  <c r="I28648" i="4"/>
  <c r="I28649" i="4"/>
  <c r="I28650" i="4"/>
  <c r="I28651" i="4"/>
  <c r="I28652" i="4"/>
  <c r="I28653" i="4"/>
  <c r="I28654" i="4"/>
  <c r="I28655" i="4"/>
  <c r="I28656" i="4"/>
  <c r="I28657" i="4"/>
  <c r="I28658" i="4"/>
  <c r="I28659" i="4"/>
  <c r="I28660" i="4"/>
  <c r="I28661" i="4"/>
  <c r="I28662" i="4"/>
  <c r="I28663" i="4"/>
  <c r="I28664" i="4"/>
  <c r="I28665" i="4"/>
  <c r="I28666" i="4"/>
  <c r="I28667" i="4"/>
  <c r="I28668" i="4"/>
  <c r="I28669" i="4"/>
  <c r="I28670" i="4"/>
  <c r="I28671" i="4"/>
  <c r="I28672" i="4"/>
  <c r="I28673" i="4"/>
  <c r="I28674" i="4"/>
  <c r="I28675" i="4"/>
  <c r="I28676" i="4"/>
  <c r="I28677" i="4"/>
  <c r="I28678" i="4"/>
  <c r="I28679" i="4"/>
  <c r="I28680" i="4"/>
  <c r="I28681" i="4"/>
  <c r="I28682" i="4"/>
  <c r="I28683" i="4"/>
  <c r="I28684" i="4"/>
  <c r="I28685" i="4"/>
  <c r="I28686" i="4"/>
  <c r="I28687" i="4"/>
  <c r="I28688" i="4"/>
  <c r="I28689" i="4"/>
  <c r="I28690" i="4"/>
  <c r="I28691" i="4"/>
  <c r="I28692" i="4"/>
  <c r="I28693" i="4"/>
  <c r="I28694" i="4"/>
  <c r="I28695" i="4"/>
  <c r="I28696" i="4"/>
  <c r="I28697" i="4"/>
  <c r="I28698" i="4"/>
  <c r="I28699" i="4"/>
  <c r="I28700" i="4"/>
  <c r="I28701" i="4"/>
  <c r="I28702" i="4"/>
  <c r="I28703" i="4"/>
  <c r="I28704" i="4"/>
  <c r="I28705" i="4"/>
  <c r="I28706" i="4"/>
  <c r="I28707" i="4"/>
  <c r="I28708" i="4"/>
  <c r="I28709" i="4"/>
  <c r="I28710" i="4"/>
  <c r="I28711" i="4"/>
  <c r="I28712" i="4"/>
  <c r="I28713" i="4"/>
  <c r="I28714" i="4"/>
  <c r="I28715" i="4"/>
  <c r="I28716" i="4"/>
  <c r="I28717" i="4"/>
  <c r="I28718" i="4"/>
  <c r="I28719" i="4"/>
  <c r="I28720" i="4"/>
  <c r="I28721" i="4"/>
  <c r="I28722" i="4"/>
  <c r="I28723" i="4"/>
  <c r="I28724" i="4"/>
  <c r="I28725" i="4"/>
  <c r="I28726" i="4"/>
  <c r="I28727" i="4"/>
  <c r="I28728" i="4"/>
  <c r="I28729" i="4"/>
  <c r="I28730" i="4"/>
  <c r="I28731" i="4"/>
  <c r="I28732" i="4"/>
  <c r="I28733" i="4"/>
  <c r="I28734" i="4"/>
  <c r="I28735" i="4"/>
  <c r="I28736" i="4"/>
  <c r="I28737" i="4"/>
  <c r="I28738" i="4"/>
  <c r="I28739" i="4"/>
  <c r="I28740" i="4"/>
  <c r="I28741" i="4"/>
  <c r="I28742" i="4"/>
  <c r="I28743" i="4"/>
  <c r="I28744" i="4"/>
  <c r="I28745" i="4"/>
  <c r="I28746" i="4"/>
  <c r="I28747" i="4"/>
  <c r="I28748" i="4"/>
  <c r="I28749" i="4"/>
  <c r="I28750" i="4"/>
  <c r="I28751" i="4"/>
  <c r="I28752" i="4"/>
  <c r="I28753" i="4"/>
  <c r="I28754" i="4"/>
  <c r="I28755" i="4"/>
  <c r="I28756" i="4"/>
  <c r="I28757" i="4"/>
  <c r="I28758" i="4"/>
  <c r="I28759" i="4"/>
  <c r="I28760" i="4"/>
  <c r="I28761" i="4"/>
  <c r="I28762" i="4"/>
  <c r="I28763" i="4"/>
  <c r="I28764" i="4"/>
  <c r="I28765" i="4"/>
  <c r="I28766" i="4"/>
  <c r="I28767" i="4"/>
  <c r="I28768" i="4"/>
  <c r="I28769" i="4"/>
  <c r="I28770" i="4"/>
  <c r="I28771" i="4"/>
  <c r="I28772" i="4"/>
  <c r="I28773" i="4"/>
  <c r="I28774" i="4"/>
  <c r="I28775" i="4"/>
  <c r="I28776" i="4"/>
  <c r="I28777" i="4"/>
  <c r="I28778" i="4"/>
  <c r="I28779" i="4"/>
  <c r="I28780" i="4"/>
  <c r="I28781" i="4"/>
  <c r="I28782" i="4"/>
  <c r="I28783" i="4"/>
  <c r="I28784" i="4"/>
  <c r="I28785" i="4"/>
  <c r="I28786" i="4"/>
  <c r="I28787" i="4"/>
  <c r="I28788" i="4"/>
  <c r="I28789" i="4"/>
  <c r="I28790" i="4"/>
  <c r="I28791" i="4"/>
  <c r="I28792" i="4"/>
  <c r="I28793" i="4"/>
  <c r="I28794" i="4"/>
  <c r="I28795" i="4"/>
  <c r="I28796" i="4"/>
  <c r="I28797" i="4"/>
  <c r="I28798" i="4"/>
  <c r="I28799" i="4"/>
  <c r="I28800" i="4"/>
  <c r="I28801" i="4"/>
  <c r="I28802" i="4"/>
  <c r="I28803" i="4"/>
  <c r="I28804" i="4"/>
  <c r="I28805" i="4"/>
  <c r="I28806" i="4"/>
  <c r="I28807" i="4"/>
  <c r="I28808" i="4"/>
  <c r="I28809" i="4"/>
  <c r="I28810" i="4"/>
  <c r="I28811" i="4"/>
  <c r="I28812" i="4"/>
  <c r="I28813" i="4"/>
  <c r="I28814" i="4"/>
  <c r="I28815" i="4"/>
  <c r="I28816" i="4"/>
  <c r="I28817" i="4"/>
  <c r="I28818" i="4"/>
  <c r="I28819" i="4"/>
  <c r="I28820" i="4"/>
  <c r="I28821" i="4"/>
  <c r="I28822" i="4"/>
  <c r="I28823" i="4"/>
  <c r="I28824" i="4"/>
  <c r="I28825" i="4"/>
  <c r="I28826" i="4"/>
  <c r="I28827" i="4"/>
  <c r="I28828" i="4"/>
  <c r="I28829" i="4"/>
  <c r="I28830" i="4"/>
  <c r="I28831" i="4"/>
  <c r="I28832" i="4"/>
  <c r="I28833" i="4"/>
  <c r="I28834" i="4"/>
  <c r="I28835" i="4"/>
  <c r="I28836" i="4"/>
  <c r="I28837" i="4"/>
  <c r="I28838" i="4"/>
  <c r="I28839" i="4"/>
  <c r="I28840" i="4"/>
  <c r="I28841" i="4"/>
  <c r="I28842" i="4"/>
  <c r="I28843" i="4"/>
  <c r="I28844" i="4"/>
  <c r="I28845" i="4"/>
  <c r="I28846" i="4"/>
  <c r="I28847" i="4"/>
  <c r="I28848" i="4"/>
  <c r="I28849" i="4"/>
  <c r="I28850" i="4"/>
  <c r="I28851" i="4"/>
  <c r="I28852" i="4"/>
  <c r="I28853" i="4"/>
  <c r="I28854" i="4"/>
  <c r="I28855" i="4"/>
  <c r="I28856" i="4"/>
  <c r="I28857" i="4"/>
  <c r="I28858" i="4"/>
  <c r="I28859" i="4"/>
  <c r="I28860" i="4"/>
  <c r="I28861" i="4"/>
  <c r="I28862" i="4"/>
  <c r="I28863" i="4"/>
  <c r="I28864" i="4"/>
  <c r="I28865" i="4"/>
  <c r="I28866" i="4"/>
  <c r="I28867" i="4"/>
  <c r="I28868" i="4"/>
  <c r="I28869" i="4"/>
  <c r="I28870" i="4"/>
  <c r="I28871" i="4"/>
  <c r="I28872" i="4"/>
  <c r="I28873" i="4"/>
  <c r="I28874" i="4"/>
  <c r="I28875" i="4"/>
  <c r="I28876" i="4"/>
  <c r="I28877" i="4"/>
  <c r="I28878" i="4"/>
  <c r="I28879" i="4"/>
  <c r="I28880" i="4"/>
  <c r="I28881" i="4"/>
  <c r="I28882" i="4"/>
  <c r="I28883" i="4"/>
  <c r="I28884" i="4"/>
  <c r="I28885" i="4"/>
  <c r="I28886" i="4"/>
  <c r="I28887" i="4"/>
  <c r="I28888" i="4"/>
  <c r="I28889" i="4"/>
  <c r="I28890" i="4"/>
  <c r="I28891" i="4"/>
  <c r="I28892" i="4"/>
  <c r="I28893" i="4"/>
  <c r="I28894" i="4"/>
  <c r="I28895" i="4"/>
  <c r="I28896" i="4"/>
  <c r="I28897" i="4"/>
  <c r="I28898" i="4"/>
  <c r="I28899" i="4"/>
  <c r="I28900" i="4"/>
  <c r="I28901" i="4"/>
  <c r="I28902" i="4"/>
  <c r="I28903" i="4"/>
  <c r="I28904" i="4"/>
  <c r="I28905" i="4"/>
  <c r="I28906" i="4"/>
  <c r="I28907" i="4"/>
  <c r="I28908" i="4"/>
  <c r="I28909" i="4"/>
  <c r="I28910" i="4"/>
  <c r="I28911" i="4"/>
  <c r="I28912" i="4"/>
  <c r="I28913" i="4"/>
  <c r="I28914" i="4"/>
  <c r="I28915" i="4"/>
  <c r="I28916" i="4"/>
  <c r="I28917" i="4"/>
  <c r="I28918" i="4"/>
  <c r="I28919" i="4"/>
  <c r="I28920" i="4"/>
  <c r="I28921" i="4"/>
  <c r="I28922" i="4"/>
  <c r="I28923" i="4"/>
  <c r="I28924" i="4"/>
  <c r="I28925" i="4"/>
  <c r="I28926" i="4"/>
  <c r="I28927" i="4"/>
  <c r="I28928" i="4"/>
  <c r="I28929" i="4"/>
  <c r="I28930" i="4"/>
  <c r="I28931" i="4"/>
  <c r="I28932" i="4"/>
  <c r="I28933" i="4"/>
  <c r="I28934" i="4"/>
  <c r="I28935" i="4"/>
  <c r="I28936" i="4"/>
  <c r="I28937" i="4"/>
  <c r="I28938" i="4"/>
  <c r="I28939" i="4"/>
  <c r="I28940" i="4"/>
  <c r="I28941" i="4"/>
  <c r="I28942" i="4"/>
  <c r="I28943" i="4"/>
  <c r="I28944" i="4"/>
  <c r="I28945" i="4"/>
  <c r="I28946" i="4"/>
  <c r="I28947" i="4"/>
  <c r="I28948" i="4"/>
  <c r="I28949" i="4"/>
  <c r="I28950" i="4"/>
  <c r="I28951" i="4"/>
  <c r="I28952" i="4"/>
  <c r="I28953" i="4"/>
  <c r="I28954" i="4"/>
  <c r="I28955" i="4"/>
  <c r="I28956" i="4"/>
  <c r="I28957" i="4"/>
  <c r="I28958" i="4"/>
  <c r="I28959" i="4"/>
  <c r="I28960" i="4"/>
  <c r="I28961" i="4"/>
  <c r="I28962" i="4"/>
  <c r="I28963" i="4"/>
  <c r="I28964" i="4"/>
  <c r="I28965" i="4"/>
  <c r="I28966" i="4"/>
  <c r="I28967" i="4"/>
  <c r="I28968" i="4"/>
  <c r="I28969" i="4"/>
  <c r="I28970" i="4"/>
  <c r="I28971" i="4"/>
  <c r="I28972" i="4"/>
  <c r="I28973" i="4"/>
  <c r="I28974" i="4"/>
  <c r="I28975" i="4"/>
  <c r="I28976" i="4"/>
  <c r="I28977" i="4"/>
  <c r="I28978" i="4"/>
  <c r="I28979" i="4"/>
  <c r="I28980" i="4"/>
  <c r="I28981" i="4"/>
  <c r="I28982" i="4"/>
  <c r="I28983" i="4"/>
  <c r="I28984" i="4"/>
  <c r="I28985" i="4"/>
  <c r="I28986" i="4"/>
  <c r="I28987" i="4"/>
  <c r="I28988" i="4"/>
  <c r="I28989" i="4"/>
  <c r="I28990" i="4"/>
  <c r="I28991" i="4"/>
  <c r="I28992" i="4"/>
  <c r="I28993" i="4"/>
  <c r="I28994" i="4"/>
  <c r="I28995" i="4"/>
  <c r="I28996" i="4"/>
  <c r="I28997" i="4"/>
  <c r="I28998" i="4"/>
  <c r="I28999" i="4"/>
  <c r="I29000" i="4"/>
  <c r="I29001" i="4"/>
  <c r="I29002" i="4"/>
  <c r="I29003" i="4"/>
  <c r="I29004" i="4"/>
  <c r="I29005" i="4"/>
  <c r="I29006" i="4"/>
  <c r="I29007" i="4"/>
  <c r="I29008" i="4"/>
  <c r="I29009" i="4"/>
  <c r="I29010" i="4"/>
  <c r="I29011" i="4"/>
  <c r="I29012" i="4"/>
  <c r="I29013" i="4"/>
  <c r="I29014" i="4"/>
  <c r="I29015" i="4"/>
  <c r="I29016" i="4"/>
  <c r="I29017" i="4"/>
  <c r="I29018" i="4"/>
  <c r="I29019" i="4"/>
  <c r="I29020" i="4"/>
  <c r="I29021" i="4"/>
  <c r="I29022" i="4"/>
  <c r="I29023" i="4"/>
  <c r="I29024" i="4"/>
  <c r="I29025" i="4"/>
  <c r="I29026" i="4"/>
  <c r="I29027" i="4"/>
  <c r="I29028" i="4"/>
  <c r="I29029" i="4"/>
  <c r="I29030" i="4"/>
  <c r="I29031" i="4"/>
  <c r="I29032" i="4"/>
  <c r="I29033" i="4"/>
  <c r="I29034" i="4"/>
  <c r="I29035" i="4"/>
  <c r="I29036" i="4"/>
  <c r="I29037" i="4"/>
  <c r="I29038" i="4"/>
  <c r="I29039" i="4"/>
  <c r="I29040" i="4"/>
  <c r="I29041" i="4"/>
  <c r="I29042" i="4"/>
  <c r="I29043" i="4"/>
  <c r="I29044" i="4"/>
  <c r="I29045" i="4"/>
  <c r="I29046" i="4"/>
  <c r="I29047" i="4"/>
  <c r="I29048" i="4"/>
  <c r="I29049" i="4"/>
  <c r="I29050" i="4"/>
  <c r="I29051" i="4"/>
  <c r="I29052" i="4"/>
  <c r="I29053" i="4"/>
  <c r="I29054" i="4"/>
  <c r="I29055" i="4"/>
  <c r="I29056" i="4"/>
  <c r="I29057" i="4"/>
  <c r="I29058" i="4"/>
  <c r="I29059" i="4"/>
  <c r="I29060" i="4"/>
  <c r="I29061" i="4"/>
  <c r="I29062" i="4"/>
  <c r="I29063" i="4"/>
  <c r="I29064" i="4"/>
  <c r="I29065" i="4"/>
  <c r="I29066" i="4"/>
  <c r="I29067" i="4"/>
  <c r="I29068" i="4"/>
  <c r="I29069" i="4"/>
  <c r="I29070" i="4"/>
  <c r="I29071" i="4"/>
  <c r="I29072" i="4"/>
  <c r="I29073" i="4"/>
  <c r="I29074" i="4"/>
  <c r="I29075" i="4"/>
  <c r="I29076" i="4"/>
  <c r="I29077" i="4"/>
  <c r="I29078" i="4"/>
  <c r="I29079" i="4"/>
  <c r="I29080" i="4"/>
  <c r="I29081" i="4"/>
  <c r="I29082" i="4"/>
  <c r="I29083" i="4"/>
  <c r="I29084" i="4"/>
  <c r="I29085" i="4"/>
  <c r="I29086" i="4"/>
  <c r="I29087" i="4"/>
  <c r="I29088" i="4"/>
  <c r="I29089" i="4"/>
  <c r="I29090" i="4"/>
  <c r="I29091" i="4"/>
  <c r="I29092" i="4"/>
  <c r="I29093" i="4"/>
  <c r="I29094" i="4"/>
  <c r="I29095" i="4"/>
  <c r="I29096" i="4"/>
  <c r="I29097" i="4"/>
  <c r="I29098" i="4"/>
  <c r="I29099" i="4"/>
  <c r="I29100" i="4"/>
  <c r="I29101" i="4"/>
  <c r="I29102" i="4"/>
  <c r="I29103" i="4"/>
  <c r="I29104" i="4"/>
  <c r="I29105" i="4"/>
  <c r="I29106" i="4"/>
  <c r="I29107" i="4"/>
  <c r="I29108" i="4"/>
  <c r="I29109" i="4"/>
  <c r="I29110" i="4"/>
  <c r="I29111" i="4"/>
  <c r="I29112" i="4"/>
  <c r="I29113" i="4"/>
  <c r="I29114" i="4"/>
  <c r="I29115" i="4"/>
  <c r="I29116" i="4"/>
  <c r="I29117" i="4"/>
  <c r="I29118" i="4"/>
  <c r="I29119" i="4"/>
  <c r="I29120" i="4"/>
  <c r="I29121" i="4"/>
  <c r="I29122" i="4"/>
  <c r="I29123" i="4"/>
  <c r="I29124" i="4"/>
  <c r="I29125" i="4"/>
  <c r="I29126" i="4"/>
  <c r="I29127" i="4"/>
  <c r="I29128" i="4"/>
  <c r="I29129" i="4"/>
  <c r="I29130" i="4"/>
  <c r="I29131" i="4"/>
  <c r="I29132" i="4"/>
  <c r="I29133" i="4"/>
  <c r="I29134" i="4"/>
  <c r="I29135" i="4"/>
  <c r="I29136" i="4"/>
  <c r="I29137" i="4"/>
  <c r="I29138" i="4"/>
  <c r="I29139" i="4"/>
  <c r="I29140" i="4"/>
  <c r="I29141" i="4"/>
  <c r="I29142" i="4"/>
  <c r="I29143" i="4"/>
  <c r="I29144" i="4"/>
  <c r="I29145" i="4"/>
  <c r="I29146" i="4"/>
  <c r="I29147" i="4"/>
  <c r="I29148" i="4"/>
  <c r="I29149" i="4"/>
  <c r="I29150" i="4"/>
  <c r="I29151" i="4"/>
  <c r="I29152" i="4"/>
  <c r="I29153" i="4"/>
  <c r="I29154" i="4"/>
  <c r="I29155" i="4"/>
  <c r="I29156" i="4"/>
  <c r="I29157" i="4"/>
  <c r="I29158" i="4"/>
  <c r="I29159" i="4"/>
  <c r="I29160" i="4"/>
  <c r="I29161" i="4"/>
  <c r="I29162" i="4"/>
  <c r="I29163" i="4"/>
  <c r="I29164" i="4"/>
  <c r="I29165" i="4"/>
  <c r="I29166" i="4"/>
  <c r="I29167" i="4"/>
  <c r="I29168" i="4"/>
  <c r="I29169" i="4"/>
  <c r="I29170" i="4"/>
  <c r="I29171" i="4"/>
  <c r="I29172" i="4"/>
  <c r="I29173" i="4"/>
  <c r="I29174" i="4"/>
  <c r="I29175" i="4"/>
  <c r="I29176" i="4"/>
  <c r="I29177" i="4"/>
  <c r="I29178" i="4"/>
  <c r="I29179" i="4"/>
  <c r="I29180" i="4"/>
  <c r="I29181" i="4"/>
  <c r="I29182" i="4"/>
  <c r="I29183" i="4"/>
  <c r="I29184" i="4"/>
  <c r="I29185" i="4"/>
  <c r="I29186" i="4"/>
  <c r="I29187" i="4"/>
  <c r="I29188" i="4"/>
  <c r="I29189" i="4"/>
  <c r="I29190" i="4"/>
  <c r="I29191" i="4"/>
  <c r="I29192" i="4"/>
  <c r="I29193" i="4"/>
  <c r="I29194" i="4"/>
  <c r="I29195" i="4"/>
  <c r="I29196" i="4"/>
  <c r="I29197" i="4"/>
  <c r="I29198" i="4"/>
  <c r="I29199" i="4"/>
  <c r="I29200" i="4"/>
  <c r="I29201" i="4"/>
  <c r="I29202" i="4"/>
  <c r="I29203" i="4"/>
  <c r="I29204" i="4"/>
  <c r="I29205" i="4"/>
  <c r="I29206" i="4"/>
  <c r="I29207" i="4"/>
  <c r="I29208" i="4"/>
  <c r="I29209" i="4"/>
  <c r="I29210" i="4"/>
  <c r="I29211" i="4"/>
  <c r="I29212" i="4"/>
  <c r="I29213" i="4"/>
  <c r="I29214" i="4"/>
  <c r="I29215" i="4"/>
  <c r="I29216" i="4"/>
  <c r="I29217" i="4"/>
  <c r="I29218" i="4"/>
  <c r="I29219" i="4"/>
  <c r="I29220" i="4"/>
  <c r="I29221" i="4"/>
  <c r="I29222" i="4"/>
  <c r="I29223" i="4"/>
  <c r="I29224" i="4"/>
  <c r="I29225" i="4"/>
  <c r="I29226" i="4"/>
  <c r="I29227" i="4"/>
  <c r="I29228" i="4"/>
  <c r="I29229" i="4"/>
  <c r="I29230" i="4"/>
  <c r="I29231" i="4"/>
  <c r="I29232" i="4"/>
  <c r="I29233" i="4"/>
  <c r="I29234" i="4"/>
  <c r="I29235" i="4"/>
  <c r="I29236" i="4"/>
  <c r="I29237" i="4"/>
  <c r="I29238" i="4"/>
  <c r="I29239" i="4"/>
  <c r="I29240" i="4"/>
  <c r="I29241" i="4"/>
  <c r="I29242" i="4"/>
  <c r="I29243" i="4"/>
  <c r="I29244" i="4"/>
  <c r="I29245" i="4"/>
  <c r="I29246" i="4"/>
  <c r="I29247" i="4"/>
  <c r="I29248" i="4"/>
  <c r="I29249" i="4"/>
  <c r="I29250" i="4"/>
  <c r="I29251" i="4"/>
  <c r="I29252" i="4"/>
  <c r="I29253" i="4"/>
  <c r="I29254" i="4"/>
  <c r="I29255" i="4"/>
  <c r="I29256" i="4"/>
  <c r="I29257" i="4"/>
  <c r="I29258" i="4"/>
  <c r="I29259" i="4"/>
  <c r="I29260" i="4"/>
  <c r="I29261" i="4"/>
  <c r="I29262" i="4"/>
  <c r="I29263" i="4"/>
  <c r="I29264" i="4"/>
  <c r="I29265" i="4"/>
  <c r="I29266" i="4"/>
  <c r="I29267" i="4"/>
  <c r="I29268" i="4"/>
  <c r="I29269" i="4"/>
  <c r="I29270" i="4"/>
  <c r="I29271" i="4"/>
  <c r="I29272" i="4"/>
  <c r="I29273" i="4"/>
  <c r="I29274" i="4"/>
  <c r="I29275" i="4"/>
  <c r="I29276" i="4"/>
  <c r="I29277" i="4"/>
  <c r="I29278" i="4"/>
  <c r="I29279" i="4"/>
  <c r="I29280" i="4"/>
  <c r="I29281" i="4"/>
  <c r="I29282" i="4"/>
  <c r="I29283" i="4"/>
  <c r="I29284" i="4"/>
  <c r="I29285" i="4"/>
  <c r="I29286" i="4"/>
  <c r="I29287" i="4"/>
  <c r="I29288" i="4"/>
  <c r="I29289" i="4"/>
  <c r="I29290" i="4"/>
  <c r="I29291" i="4"/>
  <c r="I29292" i="4"/>
  <c r="I29293" i="4"/>
  <c r="I29294" i="4"/>
  <c r="I29295" i="4"/>
  <c r="I29296" i="4"/>
  <c r="I29297" i="4"/>
  <c r="I29298" i="4"/>
  <c r="I29299" i="4"/>
  <c r="I29300" i="4"/>
  <c r="I29301" i="4"/>
  <c r="I29302" i="4"/>
  <c r="I29303" i="4"/>
  <c r="I29304" i="4"/>
  <c r="I29305" i="4"/>
  <c r="I29306" i="4"/>
  <c r="I29307" i="4"/>
  <c r="I29308" i="4"/>
  <c r="I29309" i="4"/>
  <c r="I29310" i="4"/>
  <c r="I29311" i="4"/>
  <c r="I29312" i="4"/>
  <c r="I29313" i="4"/>
  <c r="I29314" i="4"/>
  <c r="I29315" i="4"/>
  <c r="I29316" i="4"/>
  <c r="I29317" i="4"/>
  <c r="I29318" i="4"/>
  <c r="I29319" i="4"/>
  <c r="I29320" i="4"/>
  <c r="I29321" i="4"/>
  <c r="I29322" i="4"/>
  <c r="I29323" i="4"/>
  <c r="I29324" i="4"/>
  <c r="I29325" i="4"/>
  <c r="I29326" i="4"/>
  <c r="I29327" i="4"/>
  <c r="I29328" i="4"/>
  <c r="I29329" i="4"/>
  <c r="I29330" i="4"/>
  <c r="I29331" i="4"/>
  <c r="I29332" i="4"/>
  <c r="I29333" i="4"/>
  <c r="I29334" i="4"/>
  <c r="I29335" i="4"/>
  <c r="I29336" i="4"/>
  <c r="I29337" i="4"/>
  <c r="I29338" i="4"/>
  <c r="I29339" i="4"/>
  <c r="I29340" i="4"/>
  <c r="I29341" i="4"/>
  <c r="I29342" i="4"/>
  <c r="I29343" i="4"/>
  <c r="I29344" i="4"/>
  <c r="I29345" i="4"/>
  <c r="I29346" i="4"/>
  <c r="I29347" i="4"/>
  <c r="I29348" i="4"/>
  <c r="I29349" i="4"/>
  <c r="I29350" i="4"/>
  <c r="I29351" i="4"/>
  <c r="I29352" i="4"/>
  <c r="I29353" i="4"/>
  <c r="I29354" i="4"/>
  <c r="I29355" i="4"/>
  <c r="I29356" i="4"/>
  <c r="I29357" i="4"/>
  <c r="I29358" i="4"/>
  <c r="I29359" i="4"/>
  <c r="I29360" i="4"/>
  <c r="I29361" i="4"/>
  <c r="I29362" i="4"/>
  <c r="I29363" i="4"/>
  <c r="I29364" i="4"/>
  <c r="I29365" i="4"/>
  <c r="I29366" i="4"/>
  <c r="I29367" i="4"/>
  <c r="I29368" i="4"/>
  <c r="I29369" i="4"/>
  <c r="I29370" i="4"/>
  <c r="I29371" i="4"/>
  <c r="I29372" i="4"/>
  <c r="I29373" i="4"/>
  <c r="I29374" i="4"/>
  <c r="I29375" i="4"/>
  <c r="I29376" i="4"/>
  <c r="I29377" i="4"/>
  <c r="I29378" i="4"/>
  <c r="I29379" i="4"/>
  <c r="I29380" i="4"/>
  <c r="I29381" i="4"/>
  <c r="I29382" i="4"/>
  <c r="I29383" i="4"/>
  <c r="I29384" i="4"/>
  <c r="I29385" i="4"/>
  <c r="I29386" i="4"/>
  <c r="I29387" i="4"/>
  <c r="I29388" i="4"/>
  <c r="I29389" i="4"/>
  <c r="I29390" i="4"/>
  <c r="I29391" i="4"/>
  <c r="I29392" i="4"/>
  <c r="I29393" i="4"/>
  <c r="I29394" i="4"/>
  <c r="I29395" i="4"/>
  <c r="I29396" i="4"/>
  <c r="I29397" i="4"/>
  <c r="I29398" i="4"/>
  <c r="I29399" i="4"/>
  <c r="I29400" i="4"/>
  <c r="I29401" i="4"/>
  <c r="I29402" i="4"/>
  <c r="I29403" i="4"/>
  <c r="I29404" i="4"/>
  <c r="I29405" i="4"/>
  <c r="I29406" i="4"/>
  <c r="I29407" i="4"/>
  <c r="I29408" i="4"/>
  <c r="I29409" i="4"/>
  <c r="I29410" i="4"/>
  <c r="I29411" i="4"/>
  <c r="I29412" i="4"/>
  <c r="I29413" i="4"/>
  <c r="I29414" i="4"/>
  <c r="I29415" i="4"/>
  <c r="I29416" i="4"/>
  <c r="I29417" i="4"/>
  <c r="I29418" i="4"/>
  <c r="I29419" i="4"/>
  <c r="I29420" i="4"/>
  <c r="I29421" i="4"/>
  <c r="I29422" i="4"/>
  <c r="I29423" i="4"/>
  <c r="I29424" i="4"/>
  <c r="I29425" i="4"/>
  <c r="I29426" i="4"/>
  <c r="I29427" i="4"/>
  <c r="I29428" i="4"/>
  <c r="I29429" i="4"/>
  <c r="I29430" i="4"/>
  <c r="I29431" i="4"/>
  <c r="I29432" i="4"/>
  <c r="I29433" i="4"/>
  <c r="I29434" i="4"/>
  <c r="I29435" i="4"/>
  <c r="I29436" i="4"/>
  <c r="I29437" i="4"/>
  <c r="I29438" i="4"/>
  <c r="I29439" i="4"/>
  <c r="I29440" i="4"/>
  <c r="I29441" i="4"/>
  <c r="I29442" i="4"/>
  <c r="I29443" i="4"/>
  <c r="I29444" i="4"/>
  <c r="I29445" i="4"/>
  <c r="I29446" i="4"/>
  <c r="I29447" i="4"/>
  <c r="I29448" i="4"/>
  <c r="I29449" i="4"/>
  <c r="I29450" i="4"/>
  <c r="I29451" i="4"/>
  <c r="I29452" i="4"/>
  <c r="I29453" i="4"/>
  <c r="I29454" i="4"/>
  <c r="I29455" i="4"/>
  <c r="I29456" i="4"/>
  <c r="I29457" i="4"/>
  <c r="I29458" i="4"/>
  <c r="I29459" i="4"/>
  <c r="I29460" i="4"/>
  <c r="I29461" i="4"/>
  <c r="I29462" i="4"/>
  <c r="I29463" i="4"/>
  <c r="I29464" i="4"/>
  <c r="I29465" i="4"/>
  <c r="I29466" i="4"/>
  <c r="I29467" i="4"/>
  <c r="I29468" i="4"/>
  <c r="I29469" i="4"/>
  <c r="I29470" i="4"/>
  <c r="I29471" i="4"/>
  <c r="I29472" i="4"/>
  <c r="I29473" i="4"/>
  <c r="I29474" i="4"/>
  <c r="I29475" i="4"/>
  <c r="I29476" i="4"/>
  <c r="I29477" i="4"/>
  <c r="I29478" i="4"/>
  <c r="I29479" i="4"/>
  <c r="I29480" i="4"/>
  <c r="I29481" i="4"/>
  <c r="I29482" i="4"/>
  <c r="I29483" i="4"/>
  <c r="I29484" i="4"/>
  <c r="I29485" i="4"/>
  <c r="I29486" i="4"/>
  <c r="I29487" i="4"/>
  <c r="I29488" i="4"/>
  <c r="I29489" i="4"/>
  <c r="I29490" i="4"/>
  <c r="I29491" i="4"/>
  <c r="I29492" i="4"/>
  <c r="I29493" i="4"/>
  <c r="I29494" i="4"/>
  <c r="I29495" i="4"/>
  <c r="I29496" i="4"/>
  <c r="I29497" i="4"/>
  <c r="I29498" i="4"/>
  <c r="I29499" i="4"/>
  <c r="I29500" i="4"/>
  <c r="I29501" i="4"/>
  <c r="I29502" i="4"/>
  <c r="I29503" i="4"/>
  <c r="I29504" i="4"/>
  <c r="I29505" i="4"/>
  <c r="I29506" i="4"/>
  <c r="I29507" i="4"/>
  <c r="I29508" i="4"/>
  <c r="I29509" i="4"/>
  <c r="I29510" i="4"/>
  <c r="I29511" i="4"/>
  <c r="I29512" i="4"/>
  <c r="I29513" i="4"/>
  <c r="I29514" i="4"/>
  <c r="I29515" i="4"/>
  <c r="I29516" i="4"/>
  <c r="I29517" i="4"/>
  <c r="I29518" i="4"/>
  <c r="I29519" i="4"/>
  <c r="I29520" i="4"/>
  <c r="I29521" i="4"/>
  <c r="I29522" i="4"/>
  <c r="I29523" i="4"/>
  <c r="I29524" i="4"/>
  <c r="I29525" i="4"/>
  <c r="I29526" i="4"/>
  <c r="I29527" i="4"/>
  <c r="I29528" i="4"/>
  <c r="I29529" i="4"/>
  <c r="I29530" i="4"/>
  <c r="I29531" i="4"/>
  <c r="I29532" i="4"/>
  <c r="I29533" i="4"/>
  <c r="I29534" i="4"/>
  <c r="I29535" i="4"/>
  <c r="I29536" i="4"/>
  <c r="I29537" i="4"/>
  <c r="I29538" i="4"/>
  <c r="I29539" i="4"/>
  <c r="I29540" i="4"/>
  <c r="I29541" i="4"/>
  <c r="I29542" i="4"/>
  <c r="I29543" i="4"/>
  <c r="I29544" i="4"/>
  <c r="I29545" i="4"/>
  <c r="I29546" i="4"/>
  <c r="I29547" i="4"/>
  <c r="I29548" i="4"/>
  <c r="I29549" i="4"/>
  <c r="I29550" i="4"/>
  <c r="I29551" i="4"/>
  <c r="I29552" i="4"/>
  <c r="I29553" i="4"/>
  <c r="I29554" i="4"/>
  <c r="I29555" i="4"/>
  <c r="I29556" i="4"/>
  <c r="I29557" i="4"/>
  <c r="I29558" i="4"/>
  <c r="I29559" i="4"/>
  <c r="I29560" i="4"/>
  <c r="I29561" i="4"/>
  <c r="I29562" i="4"/>
  <c r="I29563" i="4"/>
  <c r="I29564" i="4"/>
  <c r="I29565" i="4"/>
  <c r="I29566" i="4"/>
  <c r="I29567" i="4"/>
  <c r="I29568" i="4"/>
  <c r="I29569" i="4"/>
  <c r="I29570" i="4"/>
  <c r="I29571" i="4"/>
  <c r="I29572" i="4"/>
  <c r="I29573" i="4"/>
  <c r="I29574" i="4"/>
  <c r="I29575" i="4"/>
  <c r="I29576" i="4"/>
  <c r="I29577" i="4"/>
  <c r="I29578" i="4"/>
  <c r="I29579" i="4"/>
  <c r="I29580" i="4"/>
  <c r="I29581" i="4"/>
  <c r="I29582" i="4"/>
  <c r="I29583" i="4"/>
  <c r="I29584" i="4"/>
  <c r="I29585" i="4"/>
  <c r="I29586" i="4"/>
  <c r="I29587" i="4"/>
  <c r="I29588" i="4"/>
  <c r="I29589" i="4"/>
  <c r="I29590" i="4"/>
  <c r="I29591" i="4"/>
  <c r="I29592" i="4"/>
  <c r="I29593" i="4"/>
  <c r="I29594" i="4"/>
  <c r="I29595" i="4"/>
  <c r="I29596" i="4"/>
  <c r="I29597" i="4"/>
  <c r="I29598" i="4"/>
  <c r="I29599" i="4"/>
  <c r="I29600" i="4"/>
  <c r="I29601" i="4"/>
  <c r="I29602" i="4"/>
  <c r="I29603" i="4"/>
  <c r="I29604" i="4"/>
  <c r="I29605" i="4"/>
  <c r="I29606" i="4"/>
  <c r="I29607" i="4"/>
  <c r="I29608" i="4"/>
  <c r="I29609" i="4"/>
  <c r="I29610" i="4"/>
  <c r="I29611" i="4"/>
  <c r="I29612" i="4"/>
  <c r="I29613" i="4"/>
  <c r="I29614" i="4"/>
  <c r="I29615" i="4"/>
  <c r="I29616" i="4"/>
  <c r="I29617" i="4"/>
  <c r="I29618" i="4"/>
  <c r="I29619" i="4"/>
  <c r="I29620" i="4"/>
  <c r="I29621" i="4"/>
  <c r="I29622" i="4"/>
  <c r="I29623" i="4"/>
  <c r="I29624" i="4"/>
  <c r="I29625" i="4"/>
  <c r="I29626" i="4"/>
  <c r="I29627" i="4"/>
  <c r="I29628" i="4"/>
  <c r="I29629" i="4"/>
  <c r="I29630" i="4"/>
  <c r="I29631" i="4"/>
  <c r="I29632" i="4"/>
  <c r="I29633" i="4"/>
  <c r="I29634" i="4"/>
  <c r="I29635" i="4"/>
  <c r="I29636" i="4"/>
  <c r="I29637" i="4"/>
  <c r="I29638" i="4"/>
  <c r="I29639" i="4"/>
  <c r="I29640" i="4"/>
  <c r="I29641" i="4"/>
  <c r="I29642" i="4"/>
  <c r="I29643" i="4"/>
  <c r="I29644" i="4"/>
  <c r="I29645" i="4"/>
  <c r="I29646" i="4"/>
  <c r="I29647" i="4"/>
  <c r="I29648" i="4"/>
  <c r="I29649" i="4"/>
  <c r="I29650" i="4"/>
  <c r="I29651" i="4"/>
  <c r="I29652" i="4"/>
  <c r="I29653" i="4"/>
  <c r="I29654" i="4"/>
  <c r="I29655" i="4"/>
  <c r="I29656" i="4"/>
  <c r="I29657" i="4"/>
  <c r="I29658" i="4"/>
  <c r="I29659" i="4"/>
  <c r="I29660" i="4"/>
  <c r="I29661" i="4"/>
  <c r="I29662" i="4"/>
  <c r="I29663" i="4"/>
  <c r="I29664" i="4"/>
  <c r="I29665" i="4"/>
  <c r="I29666" i="4"/>
  <c r="I29667" i="4"/>
  <c r="I29668" i="4"/>
  <c r="I29669" i="4"/>
  <c r="I29670" i="4"/>
  <c r="I29671" i="4"/>
  <c r="I29672" i="4"/>
  <c r="I29673" i="4"/>
  <c r="I29674" i="4"/>
  <c r="I29675" i="4"/>
  <c r="I29676" i="4"/>
  <c r="I29677" i="4"/>
  <c r="I29678" i="4"/>
  <c r="I29679" i="4"/>
  <c r="I29680" i="4"/>
  <c r="I29681" i="4"/>
  <c r="I29682" i="4"/>
  <c r="I29683" i="4"/>
  <c r="I29684" i="4"/>
  <c r="I29685" i="4"/>
  <c r="I29686" i="4"/>
  <c r="I29687" i="4"/>
  <c r="I29688" i="4"/>
  <c r="I29689" i="4"/>
  <c r="I29690" i="4"/>
  <c r="I29691" i="4"/>
  <c r="I29692" i="4"/>
  <c r="I29693" i="4"/>
  <c r="I29694" i="4"/>
  <c r="I29695" i="4"/>
  <c r="I29696" i="4"/>
  <c r="I29697" i="4"/>
  <c r="I29698" i="4"/>
  <c r="I29699" i="4"/>
  <c r="I29700" i="4"/>
  <c r="I29701" i="4"/>
  <c r="I29702" i="4"/>
  <c r="I29703" i="4"/>
  <c r="I29704" i="4"/>
  <c r="I29705" i="4"/>
  <c r="I29706" i="4"/>
  <c r="I29707" i="4"/>
  <c r="I29708" i="4"/>
  <c r="I29709" i="4"/>
  <c r="I29710" i="4"/>
  <c r="I29711" i="4"/>
  <c r="I29712" i="4"/>
  <c r="I29713" i="4"/>
  <c r="I29714" i="4"/>
  <c r="I29715" i="4"/>
  <c r="I29716" i="4"/>
  <c r="I29717" i="4"/>
  <c r="I29718" i="4"/>
  <c r="I29719" i="4"/>
  <c r="I29720" i="4"/>
  <c r="I29721" i="4"/>
  <c r="I29722" i="4"/>
  <c r="I29723" i="4"/>
  <c r="I29724" i="4"/>
  <c r="I29725" i="4"/>
  <c r="I29726" i="4"/>
  <c r="I29727" i="4"/>
  <c r="I29728" i="4"/>
  <c r="I29729" i="4"/>
  <c r="I29730" i="4"/>
  <c r="I29731" i="4"/>
  <c r="I29732" i="4"/>
  <c r="I29733" i="4"/>
  <c r="I29734" i="4"/>
  <c r="I29735" i="4"/>
  <c r="I29736" i="4"/>
  <c r="I29737" i="4"/>
  <c r="I29738" i="4"/>
  <c r="I29739" i="4"/>
  <c r="I29740" i="4"/>
  <c r="I29741" i="4"/>
  <c r="I29742" i="4"/>
  <c r="I29743" i="4"/>
  <c r="I29744" i="4"/>
  <c r="I29745" i="4"/>
  <c r="I29746" i="4"/>
  <c r="I29747" i="4"/>
  <c r="I29748" i="4"/>
  <c r="I29749" i="4"/>
  <c r="I29750" i="4"/>
  <c r="I29751" i="4"/>
  <c r="I29752" i="4"/>
  <c r="I29753" i="4"/>
  <c r="I29754" i="4"/>
  <c r="I29755" i="4"/>
  <c r="I29756" i="4"/>
  <c r="I29757" i="4"/>
  <c r="I29758" i="4"/>
  <c r="I29759" i="4"/>
  <c r="I29760" i="4"/>
  <c r="I29761" i="4"/>
  <c r="I29762" i="4"/>
  <c r="I29763" i="4"/>
  <c r="I29764" i="4"/>
  <c r="I29765" i="4"/>
  <c r="I29766" i="4"/>
  <c r="I29767" i="4"/>
  <c r="I29768" i="4"/>
  <c r="I29769" i="4"/>
  <c r="I29770" i="4"/>
  <c r="I29771" i="4"/>
  <c r="I29772" i="4"/>
  <c r="I29773" i="4"/>
  <c r="I29774" i="4"/>
  <c r="I29775" i="4"/>
  <c r="I29776" i="4"/>
  <c r="I29777" i="4"/>
  <c r="I29778" i="4"/>
  <c r="I29779" i="4"/>
  <c r="I29780" i="4"/>
  <c r="I29781" i="4"/>
  <c r="I29782" i="4"/>
  <c r="I29783" i="4"/>
  <c r="I29784" i="4"/>
  <c r="I29785" i="4"/>
  <c r="I29786" i="4"/>
  <c r="I29787" i="4"/>
  <c r="I29788" i="4"/>
  <c r="I29789" i="4"/>
  <c r="I29790" i="4"/>
  <c r="I29791" i="4"/>
  <c r="I29792" i="4"/>
  <c r="I29793" i="4"/>
  <c r="I29794" i="4"/>
  <c r="I29795" i="4"/>
  <c r="I29796" i="4"/>
  <c r="I29797" i="4"/>
  <c r="I29798" i="4"/>
  <c r="I29799" i="4"/>
  <c r="I29800" i="4"/>
  <c r="I29801" i="4"/>
  <c r="I29802" i="4"/>
  <c r="I29803" i="4"/>
  <c r="I29804" i="4"/>
  <c r="I29805" i="4"/>
  <c r="I29806" i="4"/>
  <c r="I29807" i="4"/>
  <c r="I29808" i="4"/>
  <c r="I29809" i="4"/>
  <c r="I29810" i="4"/>
  <c r="I29811" i="4"/>
  <c r="I29812" i="4"/>
  <c r="I29813" i="4"/>
  <c r="I29814" i="4"/>
  <c r="I29815" i="4"/>
  <c r="I29816" i="4"/>
  <c r="I29817" i="4"/>
  <c r="I29818" i="4"/>
  <c r="I29819" i="4"/>
  <c r="I29820" i="4"/>
  <c r="I29821" i="4"/>
  <c r="I29822" i="4"/>
  <c r="I29823" i="4"/>
  <c r="I29824" i="4"/>
  <c r="I29825" i="4"/>
  <c r="I29826" i="4"/>
  <c r="I29827" i="4"/>
  <c r="I29828" i="4"/>
  <c r="I29829" i="4"/>
  <c r="I29830" i="4"/>
  <c r="I29831" i="4"/>
  <c r="I29832" i="4"/>
  <c r="I29833" i="4"/>
  <c r="I29834" i="4"/>
  <c r="I29835" i="4"/>
  <c r="I29836" i="4"/>
  <c r="I29837" i="4"/>
  <c r="I29838" i="4"/>
  <c r="I29839" i="4"/>
  <c r="I29840" i="4"/>
  <c r="I29841" i="4"/>
  <c r="I29842" i="4"/>
  <c r="I29843" i="4"/>
  <c r="I29844" i="4"/>
  <c r="I29845" i="4"/>
  <c r="I29846" i="4"/>
  <c r="I29847" i="4"/>
  <c r="I29848" i="4"/>
  <c r="I29849" i="4"/>
  <c r="I29850" i="4"/>
  <c r="I29851" i="4"/>
  <c r="I29852" i="4"/>
  <c r="I29853" i="4"/>
  <c r="I29854" i="4"/>
  <c r="I29855" i="4"/>
  <c r="I29856" i="4"/>
  <c r="I29857" i="4"/>
  <c r="I29858" i="4"/>
  <c r="I29859" i="4"/>
  <c r="I29860" i="4"/>
  <c r="I29861" i="4"/>
  <c r="I29862" i="4"/>
  <c r="I29863" i="4"/>
  <c r="I29864" i="4"/>
  <c r="I29865" i="4"/>
  <c r="I29866" i="4"/>
  <c r="I29867" i="4"/>
  <c r="I29868" i="4"/>
  <c r="I29869" i="4"/>
  <c r="I29870" i="4"/>
  <c r="I29871" i="4"/>
  <c r="I29872" i="4"/>
  <c r="I29873" i="4"/>
  <c r="I29874" i="4"/>
  <c r="I29875" i="4"/>
  <c r="I29876" i="4"/>
  <c r="I29877" i="4"/>
  <c r="I29878" i="4"/>
  <c r="I29879" i="4"/>
  <c r="I29880" i="4"/>
  <c r="I29881" i="4"/>
  <c r="I29882" i="4"/>
  <c r="I29883" i="4"/>
  <c r="I29884" i="4"/>
  <c r="I29885" i="4"/>
  <c r="I29886" i="4"/>
  <c r="I29887" i="4"/>
  <c r="I29888" i="4"/>
  <c r="I29889" i="4"/>
  <c r="I29890" i="4"/>
  <c r="I29891" i="4"/>
  <c r="I29892" i="4"/>
  <c r="I29893" i="4"/>
  <c r="I29894" i="4"/>
  <c r="I29895" i="4"/>
  <c r="I29896" i="4"/>
  <c r="I29897" i="4"/>
  <c r="I29898" i="4"/>
  <c r="I29899" i="4"/>
  <c r="I29900" i="4"/>
  <c r="I29901" i="4"/>
  <c r="I29902" i="4"/>
  <c r="I29903" i="4"/>
  <c r="I29904" i="4"/>
  <c r="I29905" i="4"/>
  <c r="I29906" i="4"/>
  <c r="I29907" i="4"/>
  <c r="I29908" i="4"/>
  <c r="I29909" i="4"/>
  <c r="I29910" i="4"/>
  <c r="I29911" i="4"/>
  <c r="I29912" i="4"/>
  <c r="I29913" i="4"/>
  <c r="I29914" i="4"/>
  <c r="I29915" i="4"/>
  <c r="I29916" i="4"/>
  <c r="I29917" i="4"/>
  <c r="I29918" i="4"/>
  <c r="I29919" i="4"/>
  <c r="I29920" i="4"/>
  <c r="I29921" i="4"/>
  <c r="I29922" i="4"/>
  <c r="I29923" i="4"/>
  <c r="I29924" i="4"/>
  <c r="I29925" i="4"/>
  <c r="I29926" i="4"/>
  <c r="I29927" i="4"/>
  <c r="I29928" i="4"/>
  <c r="I29929" i="4"/>
  <c r="I29930" i="4"/>
  <c r="I29931" i="4"/>
  <c r="I29932" i="4"/>
  <c r="I29933" i="4"/>
  <c r="I29934" i="4"/>
  <c r="I29935" i="4"/>
  <c r="I29936" i="4"/>
  <c r="I29937" i="4"/>
  <c r="I29938" i="4"/>
  <c r="I29939" i="4"/>
  <c r="I29940" i="4"/>
  <c r="I29941" i="4"/>
  <c r="I29942" i="4"/>
  <c r="I29943" i="4"/>
  <c r="I29944" i="4"/>
  <c r="I29945" i="4"/>
  <c r="I29946" i="4"/>
  <c r="I29947" i="4"/>
  <c r="I29948" i="4"/>
  <c r="I29949" i="4"/>
  <c r="I29950" i="4"/>
  <c r="I29951" i="4"/>
  <c r="I29952" i="4"/>
  <c r="I29953" i="4"/>
  <c r="I29954" i="4"/>
  <c r="I29955" i="4"/>
  <c r="I29956" i="4"/>
  <c r="I29957" i="4"/>
  <c r="I29958" i="4"/>
  <c r="I29959" i="4"/>
  <c r="I29960" i="4"/>
  <c r="I29961" i="4"/>
  <c r="I29962" i="4"/>
  <c r="I29963" i="4"/>
  <c r="I29964" i="4"/>
  <c r="I29965" i="4"/>
  <c r="I29966" i="4"/>
  <c r="I29967" i="4"/>
  <c r="I29968" i="4"/>
  <c r="I29969" i="4"/>
  <c r="I29970" i="4"/>
  <c r="I29971" i="4"/>
  <c r="I29972" i="4"/>
  <c r="I29973" i="4"/>
  <c r="I29974" i="4"/>
  <c r="I29975" i="4"/>
  <c r="I29976" i="4"/>
  <c r="I29977" i="4"/>
  <c r="I29978" i="4"/>
  <c r="I29979" i="4"/>
  <c r="I29980" i="4"/>
  <c r="I29981" i="4"/>
  <c r="I29982" i="4"/>
  <c r="I29983" i="4"/>
  <c r="I29984" i="4"/>
  <c r="I29985" i="4"/>
  <c r="I29986" i="4"/>
  <c r="I29987" i="4"/>
  <c r="I29988" i="4"/>
  <c r="I29989" i="4"/>
  <c r="I29990" i="4"/>
  <c r="I29991" i="4"/>
  <c r="I29992" i="4"/>
  <c r="I29993" i="4"/>
  <c r="I29994" i="4"/>
  <c r="I29995" i="4"/>
  <c r="I29996" i="4"/>
  <c r="I29997" i="4"/>
  <c r="I29998" i="4"/>
  <c r="I29999" i="4"/>
  <c r="I30000" i="4"/>
  <c r="I30001" i="4"/>
  <c r="I30002" i="4"/>
  <c r="I30003" i="4"/>
  <c r="I30004" i="4"/>
  <c r="I30005" i="4"/>
  <c r="I30006" i="4"/>
  <c r="I30007" i="4"/>
  <c r="I30008" i="4"/>
  <c r="I30009" i="4"/>
  <c r="I30010" i="4"/>
  <c r="I30011" i="4"/>
  <c r="I30012" i="4"/>
  <c r="I30013" i="4"/>
  <c r="I30014" i="4"/>
  <c r="I30015" i="4"/>
  <c r="I30016" i="4"/>
  <c r="I30017" i="4"/>
  <c r="I30018" i="4"/>
  <c r="I30019" i="4"/>
  <c r="I30020" i="4"/>
  <c r="I30021" i="4"/>
  <c r="I30022" i="4"/>
  <c r="I30023" i="4"/>
  <c r="I30024" i="4"/>
  <c r="I30025" i="4"/>
  <c r="I30026" i="4"/>
  <c r="I30027" i="4"/>
  <c r="I30028" i="4"/>
  <c r="I30029" i="4"/>
  <c r="I30030" i="4"/>
  <c r="I30031" i="4"/>
  <c r="I30032" i="4"/>
  <c r="I30033" i="4"/>
  <c r="I30034" i="4"/>
  <c r="I30035" i="4"/>
  <c r="I30036" i="4"/>
  <c r="I30037" i="4"/>
  <c r="I30038" i="4"/>
  <c r="I30039" i="4"/>
  <c r="I30040" i="4"/>
  <c r="I30041" i="4"/>
  <c r="I30042" i="4"/>
  <c r="I30043" i="4"/>
  <c r="I30044" i="4"/>
  <c r="I30045" i="4"/>
  <c r="I30046" i="4"/>
  <c r="I30047" i="4"/>
  <c r="I30048" i="4"/>
  <c r="I30049" i="4"/>
  <c r="I30050" i="4"/>
  <c r="I30051" i="4"/>
  <c r="I30052" i="4"/>
  <c r="I30053" i="4"/>
  <c r="I30054" i="4"/>
  <c r="I30055" i="4"/>
  <c r="I30056" i="4"/>
  <c r="I30057" i="4"/>
  <c r="I30058" i="4"/>
  <c r="I30059" i="4"/>
  <c r="I30060" i="4"/>
  <c r="I30061" i="4"/>
  <c r="I30062" i="4"/>
  <c r="I30063" i="4"/>
  <c r="I30064" i="4"/>
  <c r="I30065" i="4"/>
  <c r="I30066" i="4"/>
  <c r="I30067" i="4"/>
  <c r="I30068" i="4"/>
  <c r="I30069" i="4"/>
  <c r="I30070" i="4"/>
  <c r="I30071" i="4"/>
  <c r="I30072" i="4"/>
  <c r="I30073" i="4"/>
  <c r="I30074" i="4"/>
  <c r="I30075" i="4"/>
  <c r="I30076" i="4"/>
  <c r="I30077" i="4"/>
  <c r="I30078" i="4"/>
  <c r="I30079" i="4"/>
  <c r="I30080" i="4"/>
  <c r="I30081" i="4"/>
  <c r="I30082" i="4"/>
  <c r="I30083" i="4"/>
  <c r="I30084" i="4"/>
  <c r="I30085" i="4"/>
  <c r="I30086" i="4"/>
  <c r="I30087" i="4"/>
  <c r="I30088" i="4"/>
  <c r="I30089" i="4"/>
  <c r="I30090" i="4"/>
  <c r="I30091" i="4"/>
  <c r="I30092" i="4"/>
  <c r="I30093" i="4"/>
  <c r="I30094" i="4"/>
  <c r="I30095" i="4"/>
  <c r="I30096" i="4"/>
  <c r="I30097" i="4"/>
  <c r="I30098" i="4"/>
  <c r="I30099" i="4"/>
  <c r="I30100" i="4"/>
  <c r="I30101" i="4"/>
  <c r="I30102" i="4"/>
  <c r="I30103" i="4"/>
  <c r="I30104" i="4"/>
  <c r="I30105" i="4"/>
  <c r="I30106" i="4"/>
  <c r="I30107" i="4"/>
  <c r="I30108" i="4"/>
  <c r="I30109" i="4"/>
  <c r="I30110" i="4"/>
  <c r="I30111" i="4"/>
  <c r="I30112" i="4"/>
  <c r="I30113" i="4"/>
  <c r="I30114" i="4"/>
  <c r="I30115" i="4"/>
  <c r="I30116" i="4"/>
  <c r="I30117" i="4"/>
  <c r="I30118" i="4"/>
  <c r="I30119" i="4"/>
  <c r="I30120" i="4"/>
  <c r="I30121" i="4"/>
  <c r="I30122" i="4"/>
  <c r="I30123" i="4"/>
  <c r="I30124" i="4"/>
  <c r="I30125" i="4"/>
  <c r="I30126" i="4"/>
  <c r="I30127" i="4"/>
  <c r="I30128" i="4"/>
  <c r="I30129" i="4"/>
  <c r="I30130" i="4"/>
  <c r="I30131" i="4"/>
  <c r="I30132" i="4"/>
  <c r="I30133" i="4"/>
  <c r="I30134" i="4"/>
  <c r="I30135" i="4"/>
  <c r="I30136" i="4"/>
  <c r="I30137" i="4"/>
  <c r="I30138" i="4"/>
  <c r="I30139" i="4"/>
  <c r="I30140" i="4"/>
  <c r="I30141" i="4"/>
  <c r="I30142" i="4"/>
  <c r="I30143" i="4"/>
  <c r="I30144" i="4"/>
  <c r="I30145" i="4"/>
  <c r="I30146" i="4"/>
  <c r="I30147" i="4"/>
  <c r="I30148" i="4"/>
  <c r="I30149" i="4"/>
  <c r="I30150" i="4"/>
  <c r="I30151" i="4"/>
  <c r="I30152" i="4"/>
  <c r="I30153" i="4"/>
  <c r="I30154" i="4"/>
  <c r="I30155" i="4"/>
  <c r="I30156" i="4"/>
  <c r="I30157" i="4"/>
  <c r="I30158" i="4"/>
  <c r="I30159" i="4"/>
  <c r="I30160" i="4"/>
  <c r="I30161" i="4"/>
  <c r="I30162" i="4"/>
  <c r="I30163" i="4"/>
  <c r="I30164" i="4"/>
  <c r="I30165" i="4"/>
  <c r="I30166" i="4"/>
  <c r="I30167" i="4"/>
  <c r="I30168" i="4"/>
  <c r="I30169" i="4"/>
  <c r="I30170" i="4"/>
  <c r="I30171" i="4"/>
  <c r="I30172" i="4"/>
  <c r="I30173" i="4"/>
  <c r="I30174" i="4"/>
  <c r="I30175" i="4"/>
  <c r="I30176" i="4"/>
  <c r="I30177" i="4"/>
  <c r="I30178" i="4"/>
  <c r="I30179" i="4"/>
  <c r="I30180" i="4"/>
  <c r="I30181" i="4"/>
  <c r="I30182" i="4"/>
  <c r="I30183" i="4"/>
  <c r="I30184" i="4"/>
  <c r="I30185" i="4"/>
  <c r="I30186" i="4"/>
  <c r="I30187" i="4"/>
  <c r="I30188" i="4"/>
  <c r="I30189" i="4"/>
  <c r="I30190" i="4"/>
  <c r="I30191" i="4"/>
  <c r="I30192" i="4"/>
  <c r="I30193" i="4"/>
  <c r="I30194" i="4"/>
  <c r="I30195" i="4"/>
  <c r="I30196" i="4"/>
  <c r="I30197" i="4"/>
  <c r="I30198" i="4"/>
  <c r="I30199" i="4"/>
  <c r="I30200" i="4"/>
  <c r="I30201" i="4"/>
  <c r="I30202" i="4"/>
  <c r="I30203" i="4"/>
  <c r="I30204" i="4"/>
  <c r="I30205" i="4"/>
  <c r="I30206" i="4"/>
  <c r="I30207" i="4"/>
  <c r="I30208" i="4"/>
  <c r="I30209" i="4"/>
  <c r="I30210" i="4"/>
  <c r="I30211" i="4"/>
  <c r="I30212" i="4"/>
  <c r="I30213" i="4"/>
  <c r="I30214" i="4"/>
  <c r="I30215" i="4"/>
  <c r="I30216" i="4"/>
  <c r="I30217" i="4"/>
  <c r="I30218" i="4"/>
  <c r="I30219" i="4"/>
  <c r="I30220" i="4"/>
  <c r="I30221" i="4"/>
  <c r="I30222" i="4"/>
  <c r="I30223" i="4"/>
  <c r="I30224" i="4"/>
  <c r="I30225" i="4"/>
  <c r="I30226" i="4"/>
  <c r="I30227" i="4"/>
  <c r="I30228" i="4"/>
  <c r="I30229" i="4"/>
  <c r="I30230" i="4"/>
  <c r="I30231" i="4"/>
  <c r="I30232" i="4"/>
  <c r="I30233" i="4"/>
  <c r="I30234" i="4"/>
  <c r="I30235" i="4"/>
  <c r="I30236" i="4"/>
  <c r="I30237" i="4"/>
  <c r="I30238" i="4"/>
  <c r="I30239" i="4"/>
  <c r="I30240" i="4"/>
  <c r="I30241" i="4"/>
  <c r="I30242" i="4"/>
  <c r="I30243" i="4"/>
  <c r="I30244" i="4"/>
  <c r="I30245" i="4"/>
  <c r="I30246" i="4"/>
  <c r="I30247" i="4"/>
  <c r="I30248" i="4"/>
  <c r="I30249" i="4"/>
  <c r="I30250" i="4"/>
  <c r="I30251" i="4"/>
  <c r="I30252" i="4"/>
  <c r="I30253" i="4"/>
  <c r="I30254" i="4"/>
  <c r="I30255" i="4"/>
  <c r="I30256" i="4"/>
  <c r="I30257" i="4"/>
  <c r="I30258" i="4"/>
  <c r="I30259" i="4"/>
  <c r="I30260" i="4"/>
  <c r="I30261" i="4"/>
  <c r="I30262" i="4"/>
  <c r="I30263" i="4"/>
  <c r="I30264" i="4"/>
  <c r="I30265" i="4"/>
  <c r="I30266" i="4"/>
  <c r="I30267" i="4"/>
  <c r="I30268" i="4"/>
  <c r="I30269" i="4"/>
  <c r="I30270" i="4"/>
  <c r="I30271" i="4"/>
  <c r="I30272" i="4"/>
  <c r="I30273" i="4"/>
  <c r="I30274" i="4"/>
  <c r="I30275" i="4"/>
  <c r="I30276" i="4"/>
  <c r="I30277" i="4"/>
  <c r="I30278" i="4"/>
  <c r="I30279" i="4"/>
  <c r="I30280" i="4"/>
  <c r="I30281" i="4"/>
  <c r="I30282" i="4"/>
  <c r="I30283" i="4"/>
  <c r="I30284" i="4"/>
  <c r="I30285" i="4"/>
  <c r="I30286" i="4"/>
  <c r="I30287" i="4"/>
  <c r="I30288" i="4"/>
  <c r="I30289" i="4"/>
  <c r="I30290" i="4"/>
  <c r="I30291" i="4"/>
  <c r="I30292" i="4"/>
  <c r="I30293" i="4"/>
  <c r="I30294" i="4"/>
  <c r="I30295" i="4"/>
  <c r="I30296" i="4"/>
  <c r="I30297" i="4"/>
  <c r="I30298" i="4"/>
  <c r="I30299" i="4"/>
  <c r="I30300" i="4"/>
  <c r="I30301" i="4"/>
  <c r="I30302" i="4"/>
  <c r="I30303" i="4"/>
  <c r="I30304" i="4"/>
  <c r="I30305" i="4"/>
  <c r="I30306" i="4"/>
  <c r="I30307" i="4"/>
  <c r="I30308" i="4"/>
  <c r="I30309" i="4"/>
  <c r="I30310" i="4"/>
  <c r="I30311" i="4"/>
  <c r="I30312" i="4"/>
  <c r="I30313" i="4"/>
  <c r="I30314" i="4"/>
  <c r="I30315" i="4"/>
  <c r="I30316" i="4"/>
  <c r="I30317" i="4"/>
  <c r="I30318" i="4"/>
  <c r="I30319" i="4"/>
  <c r="I30320" i="4"/>
  <c r="I30321" i="4"/>
  <c r="I30322" i="4"/>
  <c r="I30323" i="4"/>
  <c r="I30324" i="4"/>
  <c r="I30325" i="4"/>
  <c r="I30326" i="4"/>
  <c r="I30327" i="4"/>
  <c r="I30328" i="4"/>
  <c r="I30329" i="4"/>
  <c r="I30330" i="4"/>
  <c r="I30331" i="4"/>
  <c r="I30332" i="4"/>
  <c r="I30333" i="4"/>
  <c r="I30334" i="4"/>
  <c r="I30335" i="4"/>
  <c r="I30336" i="4"/>
  <c r="I30337" i="4"/>
  <c r="I30338" i="4"/>
  <c r="I30339" i="4"/>
  <c r="I30340" i="4"/>
  <c r="I30341" i="4"/>
  <c r="I30342" i="4"/>
  <c r="I30343" i="4"/>
  <c r="I30344" i="4"/>
  <c r="I30345" i="4"/>
  <c r="I30346" i="4"/>
  <c r="I30347" i="4"/>
  <c r="I30348" i="4"/>
  <c r="I30349" i="4"/>
  <c r="I30350" i="4"/>
  <c r="I30351" i="4"/>
  <c r="I30352" i="4"/>
  <c r="I30353" i="4"/>
  <c r="I30354" i="4"/>
  <c r="I30355" i="4"/>
  <c r="I30356" i="4"/>
  <c r="I30357" i="4"/>
  <c r="I30358" i="4"/>
  <c r="I30359" i="4"/>
  <c r="I30360" i="4"/>
  <c r="I30361" i="4"/>
  <c r="I30362" i="4"/>
  <c r="I30363" i="4"/>
  <c r="I30364" i="4"/>
  <c r="I30365" i="4"/>
  <c r="I30366" i="4"/>
  <c r="I30367" i="4"/>
  <c r="I30368" i="4"/>
  <c r="I30369" i="4"/>
  <c r="I30370" i="4"/>
  <c r="I30371" i="4"/>
  <c r="I30372" i="4"/>
  <c r="I30373" i="4"/>
  <c r="I30374" i="4"/>
  <c r="I30375" i="4"/>
  <c r="I30376" i="4"/>
  <c r="I30377" i="4"/>
  <c r="I30378" i="4"/>
  <c r="I30379" i="4"/>
  <c r="I30380" i="4"/>
  <c r="I30381" i="4"/>
  <c r="I30382" i="4"/>
  <c r="I30383" i="4"/>
  <c r="I30384" i="4"/>
  <c r="I30385" i="4"/>
  <c r="I30386" i="4"/>
  <c r="I30387" i="4"/>
  <c r="I30388" i="4"/>
  <c r="I30389" i="4"/>
  <c r="I30390" i="4"/>
  <c r="I30391" i="4"/>
  <c r="I30392" i="4"/>
  <c r="I30393" i="4"/>
  <c r="I30394" i="4"/>
  <c r="I30395" i="4"/>
  <c r="I30396" i="4"/>
  <c r="I30397" i="4"/>
  <c r="I30398" i="4"/>
  <c r="I30399" i="4"/>
  <c r="I30400" i="4"/>
  <c r="I30401" i="4"/>
  <c r="I30402" i="4"/>
  <c r="I30403" i="4"/>
  <c r="I30404" i="4"/>
  <c r="I30405" i="4"/>
  <c r="I30406" i="4"/>
  <c r="I30407" i="4"/>
  <c r="I30408" i="4"/>
  <c r="I30409" i="4"/>
  <c r="I30410" i="4"/>
  <c r="I30411" i="4"/>
  <c r="I30412" i="4"/>
  <c r="I30413" i="4"/>
  <c r="I30414" i="4"/>
  <c r="I30415" i="4"/>
  <c r="I30416" i="4"/>
  <c r="I30417" i="4"/>
  <c r="I30418" i="4"/>
  <c r="I30419" i="4"/>
  <c r="I30420" i="4"/>
  <c r="I30421" i="4"/>
  <c r="I30422" i="4"/>
  <c r="I30423" i="4"/>
  <c r="I30424" i="4"/>
  <c r="I30425" i="4"/>
  <c r="I30426" i="4"/>
  <c r="I30427" i="4"/>
  <c r="I30428" i="4"/>
  <c r="I30429" i="4"/>
  <c r="I30430" i="4"/>
  <c r="I30431" i="4"/>
  <c r="I30432" i="4"/>
  <c r="I30433" i="4"/>
  <c r="I30434" i="4"/>
  <c r="I30435" i="4"/>
  <c r="I30436" i="4"/>
  <c r="I30437" i="4"/>
  <c r="I30438" i="4"/>
  <c r="I30439" i="4"/>
  <c r="I30440" i="4"/>
  <c r="I30441" i="4"/>
  <c r="I30442" i="4"/>
  <c r="I30443" i="4"/>
  <c r="I30444" i="4"/>
  <c r="I30445" i="4"/>
  <c r="I30446" i="4"/>
  <c r="I30447" i="4"/>
  <c r="I30448" i="4"/>
  <c r="I30449" i="4"/>
  <c r="I30450" i="4"/>
  <c r="I30451" i="4"/>
  <c r="I30452" i="4"/>
  <c r="I30453" i="4"/>
  <c r="I30454" i="4"/>
  <c r="I30455" i="4"/>
  <c r="I30456" i="4"/>
  <c r="I30457" i="4"/>
  <c r="I30458" i="4"/>
  <c r="I30459" i="4"/>
  <c r="I30460" i="4"/>
  <c r="I30461" i="4"/>
  <c r="I30462" i="4"/>
  <c r="I30463" i="4"/>
  <c r="I30464" i="4"/>
  <c r="I30465" i="4"/>
  <c r="I30466" i="4"/>
  <c r="I30467" i="4"/>
  <c r="I30468" i="4"/>
  <c r="I30469" i="4"/>
  <c r="I30470" i="4"/>
  <c r="I30471" i="4"/>
  <c r="I30472" i="4"/>
  <c r="I30473" i="4"/>
  <c r="I30474" i="4"/>
  <c r="I30475" i="4"/>
  <c r="I30476" i="4"/>
  <c r="I30477" i="4"/>
  <c r="I30478" i="4"/>
  <c r="I30479" i="4"/>
  <c r="I30480" i="4"/>
  <c r="I30481" i="4"/>
  <c r="I30482" i="4"/>
  <c r="I30483" i="4"/>
  <c r="I30484" i="4"/>
  <c r="I30485" i="4"/>
  <c r="I30486" i="4"/>
  <c r="I30487" i="4"/>
  <c r="I30488" i="4"/>
  <c r="I30489" i="4"/>
  <c r="I30490" i="4"/>
  <c r="I30491" i="4"/>
  <c r="I30492" i="4"/>
  <c r="I30493" i="4"/>
  <c r="I30494" i="4"/>
  <c r="I30495" i="4"/>
  <c r="I30496" i="4"/>
  <c r="I30497" i="4"/>
  <c r="I30498" i="4"/>
  <c r="I30499" i="4"/>
  <c r="I30500" i="4"/>
  <c r="I30501" i="4"/>
  <c r="I30502" i="4"/>
  <c r="I30503" i="4"/>
  <c r="I30504" i="4"/>
  <c r="I30505" i="4"/>
  <c r="I30506" i="4"/>
  <c r="I30507" i="4"/>
  <c r="I30508" i="4"/>
  <c r="I30509" i="4"/>
  <c r="I30510" i="4"/>
  <c r="I30511" i="4"/>
  <c r="I30512" i="4"/>
  <c r="I30513" i="4"/>
  <c r="I30514" i="4"/>
  <c r="I30515" i="4"/>
  <c r="I30516" i="4"/>
  <c r="I30517" i="4"/>
  <c r="I30518" i="4"/>
  <c r="I30519" i="4"/>
  <c r="I30520" i="4"/>
  <c r="I30521" i="4"/>
  <c r="I30522" i="4"/>
  <c r="I30523" i="4"/>
  <c r="I30524" i="4"/>
  <c r="I30525" i="4"/>
  <c r="I30526" i="4"/>
  <c r="I30527" i="4"/>
  <c r="I30528" i="4"/>
  <c r="I30529" i="4"/>
  <c r="I30530" i="4"/>
  <c r="I30531" i="4"/>
  <c r="I30532" i="4"/>
  <c r="I30533" i="4"/>
  <c r="I30534" i="4"/>
  <c r="I30535" i="4"/>
  <c r="I30536" i="4"/>
  <c r="I30537" i="4"/>
  <c r="I30538" i="4"/>
  <c r="I30539" i="4"/>
  <c r="I30540" i="4"/>
  <c r="I30541" i="4"/>
  <c r="I30542" i="4"/>
  <c r="I30543" i="4"/>
  <c r="I30544" i="4"/>
  <c r="I30545" i="4"/>
  <c r="I30546" i="4"/>
  <c r="I30547" i="4"/>
  <c r="I30548" i="4"/>
  <c r="I30549" i="4"/>
  <c r="I30550" i="4"/>
  <c r="I30551" i="4"/>
  <c r="I30552" i="4"/>
  <c r="I30553" i="4"/>
  <c r="I30554" i="4"/>
  <c r="I30555" i="4"/>
  <c r="I30556" i="4"/>
  <c r="I30557" i="4"/>
  <c r="I30558" i="4"/>
  <c r="I30559" i="4"/>
  <c r="I30560" i="4"/>
  <c r="I30561" i="4"/>
  <c r="I30562" i="4"/>
  <c r="I30563" i="4"/>
  <c r="I30564" i="4"/>
  <c r="I30565" i="4"/>
  <c r="I30566" i="4"/>
  <c r="I30567" i="4"/>
  <c r="I30568" i="4"/>
  <c r="I30569" i="4"/>
  <c r="I30570" i="4"/>
  <c r="I30571" i="4"/>
  <c r="I30572" i="4"/>
  <c r="I30573" i="4"/>
  <c r="I30574" i="4"/>
  <c r="I30575" i="4"/>
  <c r="I30576" i="4"/>
  <c r="I30577" i="4"/>
  <c r="I30578" i="4"/>
  <c r="I30579" i="4"/>
  <c r="I30580" i="4"/>
  <c r="I30581" i="4"/>
  <c r="I30582" i="4"/>
  <c r="I30583" i="4"/>
  <c r="I30584" i="4"/>
  <c r="I30585" i="4"/>
  <c r="I30586" i="4"/>
  <c r="I30587" i="4"/>
  <c r="I30588" i="4"/>
  <c r="I30589" i="4"/>
  <c r="I30590" i="4"/>
  <c r="I30591" i="4"/>
  <c r="I30592" i="4"/>
  <c r="I30593" i="4"/>
  <c r="I30594" i="4"/>
  <c r="I30595" i="4"/>
  <c r="I30596" i="4"/>
  <c r="I30597" i="4"/>
  <c r="I30598" i="4"/>
  <c r="I30599" i="4"/>
  <c r="I30600" i="4"/>
  <c r="I30601" i="4"/>
  <c r="I30602" i="4"/>
  <c r="I30603" i="4"/>
  <c r="I30604" i="4"/>
  <c r="I30605" i="4"/>
  <c r="I30606" i="4"/>
  <c r="I30607" i="4"/>
  <c r="I30608" i="4"/>
  <c r="I30609" i="4"/>
  <c r="I30610" i="4"/>
  <c r="I30611" i="4"/>
  <c r="I30612" i="4"/>
  <c r="I30613" i="4"/>
  <c r="I30614" i="4"/>
  <c r="I30615" i="4"/>
  <c r="I30616" i="4"/>
  <c r="I30617" i="4"/>
  <c r="I30618" i="4"/>
  <c r="I30619" i="4"/>
  <c r="I30620" i="4"/>
  <c r="I30621" i="4"/>
  <c r="I30622" i="4"/>
  <c r="I30623" i="4"/>
  <c r="I30624" i="4"/>
  <c r="I30625" i="4"/>
  <c r="I30626" i="4"/>
  <c r="I30627" i="4"/>
  <c r="I30628" i="4"/>
  <c r="I30629" i="4"/>
  <c r="I30630" i="4"/>
  <c r="I30631" i="4"/>
  <c r="I30632" i="4"/>
  <c r="I30633" i="4"/>
  <c r="I30634" i="4"/>
  <c r="I30635" i="4"/>
  <c r="I30636" i="4"/>
  <c r="I30637" i="4"/>
  <c r="I30638" i="4"/>
  <c r="I30639" i="4"/>
  <c r="I30640" i="4"/>
  <c r="I30641" i="4"/>
  <c r="I30642" i="4"/>
  <c r="I30643" i="4"/>
  <c r="I30644" i="4"/>
  <c r="I30645" i="4"/>
  <c r="I30646" i="4"/>
  <c r="I30647" i="4"/>
  <c r="I30648" i="4"/>
  <c r="I30649" i="4"/>
  <c r="I30650" i="4"/>
  <c r="I30651" i="4"/>
  <c r="I30652" i="4"/>
  <c r="I30653" i="4"/>
  <c r="I30654" i="4"/>
  <c r="I30655" i="4"/>
  <c r="I30656" i="4"/>
  <c r="I30657" i="4"/>
  <c r="I30658" i="4"/>
  <c r="I30659" i="4"/>
  <c r="I30660" i="4"/>
  <c r="I30661" i="4"/>
  <c r="I30662" i="4"/>
  <c r="N4" i="5"/>
  <c r="I12" i="4"/>
  <c r="I14" i="4"/>
  <c r="I17" i="4"/>
  <c r="I18" i="4"/>
  <c r="I22" i="4"/>
  <c r="I47" i="4"/>
  <c r="I67" i="4"/>
  <c r="I80" i="4"/>
  <c r="I3148" i="4"/>
  <c r="I2" i="4"/>
  <c r="E3" i="10"/>
  <c r="H13" i="10" s="1"/>
  <c r="E2" i="10"/>
</calcChain>
</file>

<file path=xl/sharedStrings.xml><?xml version="1.0" encoding="utf-8"?>
<sst xmlns="http://schemas.openxmlformats.org/spreadsheetml/2006/main" count="179055" uniqueCount="285">
  <si>
    <t xml:space="preserve">What is a primary key? </t>
  </si>
  <si>
    <t xml:space="preserve">What are the types of join and explain each? </t>
  </si>
  <si>
    <t xml:space="preserve">What is a relationship and what are they? </t>
  </si>
  <si>
    <t xml:space="preserve">How can you create an empty table from an existing table (pick)? </t>
  </si>
  <si>
    <t>Employee ID</t>
  </si>
  <si>
    <t>Associate Category</t>
  </si>
  <si>
    <t>Reporting Year</t>
  </si>
  <si>
    <t>Reporting Week</t>
  </si>
  <si>
    <t>Calendar Day</t>
  </si>
  <si>
    <t>Cross-Trainee</t>
  </si>
  <si>
    <t>ICQA</t>
  </si>
  <si>
    <t>2019</t>
  </si>
  <si>
    <t>Wk 49</t>
  </si>
  <si>
    <t>01/12/2019</t>
  </si>
  <si>
    <t>03/12/2019</t>
  </si>
  <si>
    <t>04/12/2019</t>
  </si>
  <si>
    <t>07/12/2019</t>
  </si>
  <si>
    <t>2020</t>
  </si>
  <si>
    <t>Wk 06</t>
  </si>
  <si>
    <t>05/02/2020</t>
  </si>
  <si>
    <t>06/02/2020</t>
  </si>
  <si>
    <t>07/02/2020</t>
  </si>
  <si>
    <t>08/02/2020</t>
  </si>
  <si>
    <t>Wk 07</t>
  </si>
  <si>
    <t>09/02/2020</t>
  </si>
  <si>
    <t>10/02/2020</t>
  </si>
  <si>
    <t>RECEIVE</t>
  </si>
  <si>
    <t>STOW</t>
  </si>
  <si>
    <t>05/12/2019</t>
  </si>
  <si>
    <t>06/12/2019</t>
  </si>
  <si>
    <t>GRADING</t>
  </si>
  <si>
    <t>PACK</t>
  </si>
  <si>
    <t>PICK</t>
  </si>
  <si>
    <t>Veteran</t>
  </si>
  <si>
    <t>02/12/2019</t>
  </si>
  <si>
    <t>02/02/2020</t>
  </si>
  <si>
    <t>03/02/2020</t>
  </si>
  <si>
    <t>AFE</t>
  </si>
  <si>
    <t>04/02/2020</t>
  </si>
  <si>
    <t>V-RETURNS PACK</t>
  </si>
  <si>
    <t>DECANT</t>
  </si>
  <si>
    <t>New Hire on First Path</t>
  </si>
  <si>
    <t>Cross-Trained New Hire</t>
  </si>
  <si>
    <t>VRETURNS RETURNS</t>
  </si>
  <si>
    <t>Process</t>
  </si>
  <si>
    <t>Date of Birth</t>
  </si>
  <si>
    <t>Lookup Date of Birth from Data Tab 2 into Data Tab 1</t>
  </si>
  <si>
    <t>Hours Worked</t>
  </si>
  <si>
    <t>% to Veteran Rate</t>
  </si>
  <si>
    <t>Data Tab 1:</t>
  </si>
  <si>
    <t>Information containing employee id, associate category, year, week, day, process, hours worked and % to veteran rate</t>
  </si>
  <si>
    <t>Data Tab 2:</t>
  </si>
  <si>
    <t>Excel, VBA and SQL Tabs:</t>
  </si>
  <si>
    <t>Please write your answers  on the excel file, clearly labelling which question you are answering</t>
  </si>
  <si>
    <t>2 - Weighted average % to Veteran Rate by Process and Associate Category</t>
  </si>
  <si>
    <t>3 - Number of associates by Day of the Week birth date and Associate Category</t>
  </si>
  <si>
    <t>LIL1</t>
  </si>
  <si>
    <t>MAD4</t>
  </si>
  <si>
    <t>GLA1</t>
  </si>
  <si>
    <t>KTW1</t>
  </si>
  <si>
    <t>BCN1</t>
  </si>
  <si>
    <t>BCN2</t>
  </si>
  <si>
    <t>BER3</t>
  </si>
  <si>
    <t>BHX1</t>
  </si>
  <si>
    <t>BHX2</t>
  </si>
  <si>
    <t>BHX3</t>
  </si>
  <si>
    <t>BHX4</t>
  </si>
  <si>
    <t>BHX5</t>
  </si>
  <si>
    <t>BRS1</t>
  </si>
  <si>
    <t>BTS2</t>
  </si>
  <si>
    <t>BVA1</t>
  </si>
  <si>
    <t>CGN1</t>
  </si>
  <si>
    <t>CWL1</t>
  </si>
  <si>
    <t>DTM1</t>
  </si>
  <si>
    <t>DTM2</t>
  </si>
  <si>
    <t>DTM3</t>
  </si>
  <si>
    <t>DUS2</t>
  </si>
  <si>
    <t>DUS4</t>
  </si>
  <si>
    <t>EDI4</t>
  </si>
  <si>
    <t>EMA1</t>
  </si>
  <si>
    <t>EUK5</t>
  </si>
  <si>
    <t>FCO1</t>
  </si>
  <si>
    <t>FRA1</t>
  </si>
  <si>
    <t>FRA3</t>
  </si>
  <si>
    <t>FRA7</t>
  </si>
  <si>
    <t>HAM2</t>
  </si>
  <si>
    <t>LBA1</t>
  </si>
  <si>
    <t>LBA2</t>
  </si>
  <si>
    <t>LCJ2</t>
  </si>
  <si>
    <t>LCY2</t>
  </si>
  <si>
    <t>LEJ1</t>
  </si>
  <si>
    <t>LTN1</t>
  </si>
  <si>
    <t>LTN2</t>
  </si>
  <si>
    <t>LTN4</t>
  </si>
  <si>
    <t>LYS1</t>
  </si>
  <si>
    <t>MAD6</t>
  </si>
  <si>
    <t>MAN1</t>
  </si>
  <si>
    <t>MAN2</t>
  </si>
  <si>
    <t>MAN3</t>
  </si>
  <si>
    <t>MAN4</t>
  </si>
  <si>
    <t>MRS1</t>
  </si>
  <si>
    <t>MUC3</t>
  </si>
  <si>
    <t>MXP3</t>
  </si>
  <si>
    <t>MXP5</t>
  </si>
  <si>
    <t>ORY1</t>
  </si>
  <si>
    <t>ORY4</t>
  </si>
  <si>
    <t>POZ1</t>
  </si>
  <si>
    <t>PRG2</t>
  </si>
  <si>
    <t>STR1</t>
  </si>
  <si>
    <t>SZZ1</t>
  </si>
  <si>
    <t>TRN1</t>
  </si>
  <si>
    <t>WRO1</t>
  </si>
  <si>
    <t>WRO2</t>
  </si>
  <si>
    <t>WRO5</t>
  </si>
  <si>
    <t>EDI2</t>
  </si>
  <si>
    <t>EDE4</t>
  </si>
  <si>
    <t>EDE5</t>
  </si>
  <si>
    <t>PRG1</t>
  </si>
  <si>
    <t>CDG2</t>
  </si>
  <si>
    <t>MXP1</t>
  </si>
  <si>
    <t>2. Determine number of associates born on  07/01/1998</t>
  </si>
  <si>
    <t>3. Latest date worked on pack by anyone</t>
  </si>
  <si>
    <t>4. The average time worked in pack in day by any associate</t>
  </si>
  <si>
    <t>In Data Tab 1: highlight in green any % to vet rate &gt; 70% where hours worked is &gt; 3</t>
  </si>
  <si>
    <t>Write a Macro that:</t>
  </si>
  <si>
    <t>Cite 3 Data Types in VBA</t>
  </si>
  <si>
    <t>Explain how to debug a VBA code?</t>
  </si>
  <si>
    <t>How can you stop VBA script when it goes into the infinite loop?</t>
  </si>
  <si>
    <t>What is the shortcut to go to VBA editor screen?</t>
  </si>
  <si>
    <t>How to run macros automatically while opening Workbook in Excel VBA?</t>
  </si>
  <si>
    <t>Answer:</t>
  </si>
  <si>
    <t>Question 1: Using the Data Tabs and the most efficient method to determine: Put results on Excel Question 1 Result tab</t>
  </si>
  <si>
    <t>- Prompt user to enter their FC</t>
  </si>
  <si>
    <t>Question 2: Please do the exercises below</t>
  </si>
  <si>
    <t>Put on Tab1</t>
  </si>
  <si>
    <t>1 - Distinct number of employees and total hours by Process and Associate Category</t>
  </si>
  <si>
    <t>FC</t>
  </si>
  <si>
    <t>1. lookup from Tab2 the Warehouse for associates in Tab1</t>
  </si>
  <si>
    <t>a. number of distinct associates</t>
  </si>
  <si>
    <t>b. number of distinct associates who worked in pick after 1/1/20</t>
  </si>
  <si>
    <t>c. hours worked by New Hires on First path in total</t>
  </si>
  <si>
    <t>d. number of pack associates in GLA1</t>
  </si>
  <si>
    <t>Lesieur Jean-François</t>
  </si>
  <si>
    <t>Scott Annie</t>
  </si>
  <si>
    <t>King Louis</t>
  </si>
  <si>
    <t>Leroy Nathalie</t>
  </si>
  <si>
    <t>Lemire Stéphanie</t>
  </si>
  <si>
    <t>Bouchard Sylvie</t>
  </si>
  <si>
    <t>Lemarchand Marc</t>
  </si>
  <si>
    <t>Ducharme Martin</t>
  </si>
  <si>
    <t>Yuan Benjamin</t>
  </si>
  <si>
    <t>Lambert Kim</t>
  </si>
  <si>
    <t>Massicote Annik</t>
  </si>
  <si>
    <t>Lee Wang</t>
  </si>
  <si>
    <t>Tremblay Nathalie</t>
  </si>
  <si>
    <t>Lajoie Karine</t>
  </si>
  <si>
    <t>Larose Paul</t>
  </si>
  <si>
    <t>Lafleur Marguérite</t>
  </si>
  <si>
    <t>Sicotte François</t>
  </si>
  <si>
    <t>Chrétien Pascal</t>
  </si>
  <si>
    <t>Lamotte Patricia</t>
  </si>
  <si>
    <t>Miron Gaétan</t>
  </si>
  <si>
    <t>Lemarquis Claire</t>
  </si>
  <si>
    <t>Dumoulin Pierre</t>
  </si>
  <si>
    <t>Lord Martine</t>
  </si>
  <si>
    <t>Palmer Louis</t>
  </si>
  <si>
    <t>Dufer Jean</t>
  </si>
  <si>
    <t>Martin Christian</t>
  </si>
  <si>
    <t>Jouve Carole</t>
  </si>
  <si>
    <t>Effer Gustave</t>
  </si>
  <si>
    <t>Renaud Claire</t>
  </si>
  <si>
    <t>deswimes Franck</t>
  </si>
  <si>
    <t>Debout Martine</t>
  </si>
  <si>
    <t>Calfou Patrick</t>
  </si>
  <si>
    <t>Fruz Dylan</t>
  </si>
  <si>
    <t>Mascot Karine</t>
  </si>
  <si>
    <t>Schmit Pauline</t>
  </si>
  <si>
    <t>Garde Wilfried</t>
  </si>
  <si>
    <t>Diallo George</t>
  </si>
  <si>
    <t>Breme Cris</t>
  </si>
  <si>
    <t>Guillou Henri</t>
  </si>
  <si>
    <t>Duverne Kevin</t>
  </si>
  <si>
    <t>Put directly on Tab1 (Col I:I)</t>
  </si>
  <si>
    <t>Put directly on Tab2 E1</t>
  </si>
  <si>
    <t>Question 1 Excel Results Below</t>
  </si>
  <si>
    <t>Comments</t>
  </si>
  <si>
    <t>Task Completed</t>
  </si>
  <si>
    <t>Based on the "Data Tab 1" please write the queries to get the results below under line 49:</t>
  </si>
  <si>
    <t>6.a</t>
  </si>
  <si>
    <t>6.b</t>
  </si>
  <si>
    <t>6.c</t>
  </si>
  <si>
    <t>6.d</t>
  </si>
  <si>
    <t>For 6 please write queries below</t>
  </si>
  <si>
    <t>Name</t>
  </si>
  <si>
    <t>Score</t>
  </si>
  <si>
    <t>Number of Tries</t>
  </si>
  <si>
    <t>Pass</t>
  </si>
  <si>
    <t>yes</t>
  </si>
  <si>
    <t>no</t>
  </si>
  <si>
    <t>Excellency Award</t>
  </si>
  <si>
    <t>Average Score For Passes</t>
  </si>
  <si>
    <t>Average Score for Excellency Awards</t>
  </si>
  <si>
    <t>Averages</t>
  </si>
  <si>
    <t>Best Score for the Excellency Award holders</t>
  </si>
  <si>
    <t>Worst Score for the Excellency Award holders</t>
  </si>
  <si>
    <t>Best Score for the Passes only</t>
  </si>
  <si>
    <t>Worst  Score for the Passes only</t>
  </si>
  <si>
    <t>Instructions</t>
  </si>
  <si>
    <t>If you have any question while performing the test, please reach out to:</t>
  </si>
  <si>
    <t>Information containing Employee iDs, FCs and Dates of Birth</t>
  </si>
  <si>
    <t>Exercises: some will require the use of the Data Tabs</t>
  </si>
  <si>
    <t>Last Name, First Name</t>
  </si>
  <si>
    <t>②</t>
  </si>
  <si>
    <t>③</t>
  </si>
  <si>
    <t>④</t>
  </si>
  <si>
    <t>amaljama@ on chime</t>
  </si>
  <si>
    <t>The macro should be created on this workbook on tab Macro</t>
  </si>
  <si>
    <t>Tab Excel 2</t>
  </si>
  <si>
    <t>Tab Excel 1</t>
  </si>
  <si>
    <t>Tab VBA</t>
  </si>
  <si>
    <t>Question 1 to 5</t>
  </si>
  <si>
    <t>Macro Exercise</t>
  </si>
  <si>
    <t>Tab SQL</t>
  </si>
  <si>
    <t>SQL  Codes</t>
  </si>
  <si>
    <t>Please note this is just for your to enter completion and commments, the exercises are detailed in the relevant tabs</t>
  </si>
  <si>
    <t>- Prompt user to enter a Process</t>
  </si>
  <si>
    <t>- Pulls Data from Data Tab 1 for that FC &amp; Process (Employee ID , Associate Category , Calendar Day , Hours Worked , % to Veteran Rate)</t>
  </si>
  <si>
    <t>- Sorts the Highest % Vet Rate First</t>
  </si>
  <si>
    <t>Checklist: Please tick Box once task is complete and add Comment in next columns if applicable (if you faced difficulties or want to add details on your methodology…)</t>
  </si>
  <si>
    <t>Total Duration: under 3.5 hours after having received the file</t>
  </si>
  <si>
    <t>Tasks Completion Tracking</t>
  </si>
  <si>
    <t>enable you to add comments on the different exercises if needed</t>
  </si>
  <si>
    <t xml:space="preserve">Please keep this page updated as you progress, it should clearly show which tasks you have completed, you have not completed and </t>
  </si>
  <si>
    <t>The three data types that are used in VBA are
-	String to store text or alpha numeric values
-	Long/integer to store numeric values
-	Double to store numbers with decimals.
-	Date to store date value
-	Boolean to store 0/False and 1/True</t>
  </si>
  <si>
    <t>After writing a subroutine in VBA below are the types of debugging strategies that I use, 
-	If I have to debug line by line, I generally use short cut FN+F8 or Step into in Debug option and then go line and check the values of the variables in Locals and try to debug the code.
-	If I have to debug a particular section of code, I set break point/points and just run the code and check the locals and sometimes after the break point, I debug line by line using above step and look at the Locals.
-	If I have to debug a loop then I set conditions in Watches to break at a particular value and then debug it using above steps.</t>
  </si>
  <si>
    <t>I generally use ctrl+pause break to exit infinite loop</t>
  </si>
  <si>
    <t>Alt+F11 or fn+Alt+F11</t>
  </si>
  <si>
    <t>A primary key is the column that contains values which uniquely identify each record in a table.</t>
  </si>
  <si>
    <t>Inner Join: Returns all the records that have matching values in both tables</t>
  </si>
  <si>
    <t>Left Outer Join: Returns all the records from the left table and the matched records from the right table</t>
  </si>
  <si>
    <t>Right Outer Join: Returns all the records from the right table, and matched records from the left table</t>
  </si>
  <si>
    <t>Full Outer Join: Returns all the records when there is a match in either left or rigt table.</t>
  </si>
  <si>
    <t>Relationships are associations between tables that are created using join statements to retrieve data.</t>
  </si>
  <si>
    <t>There are three types of relationships:</t>
  </si>
  <si>
    <t>One-to-one</t>
  </si>
  <si>
    <t>One-to-Many</t>
  </si>
  <si>
    <t>Many-to-Many</t>
  </si>
  <si>
    <t xml:space="preserve">We can create an empty table from the existing table with data by creating a table with table name selecting </t>
  </si>
  <si>
    <t>all the records from the existing table.</t>
  </si>
  <si>
    <t xml:space="preserve">select count(distinct employee) </t>
  </si>
  <si>
    <t>from Data Tab 1;</t>
  </si>
  <si>
    <t>select count(distinct employee)</t>
  </si>
  <si>
    <t>from Data Tab 1</t>
  </si>
  <si>
    <t>where Associate Category = "PICK" and Calender Day &gt; 01/01/20;</t>
  </si>
  <si>
    <t>Click the button below</t>
  </si>
  <si>
    <t>from Data Tab1</t>
  </si>
  <si>
    <t>select sum(Hours Worked)</t>
  </si>
  <si>
    <t>where Associate Category = "New Hires on First path";</t>
  </si>
  <si>
    <t>select count(Employee)</t>
  </si>
  <si>
    <t>where FC = "GLA1" and Process = "PACK";</t>
  </si>
  <si>
    <t>1. Open an excel Workbook</t>
  </si>
  <si>
    <t>2. Press Alt+F11 to open VBA editor</t>
  </si>
  <si>
    <t>3. Insert a userform from Insert menu</t>
  </si>
  <si>
    <t>4. Double click on ThisWorkBook from Preject Editor</t>
  </si>
  <si>
    <t>5. Copy the above code and Paste in the code window</t>
  </si>
  <si>
    <t>6. Save the file a macro enabled workbook</t>
  </si>
  <si>
    <t>7. Open the workbook to test it, it will run automatically.</t>
  </si>
  <si>
    <t>Distinct records</t>
  </si>
  <si>
    <t>no of distinct values</t>
  </si>
  <si>
    <t>Grand Total</t>
  </si>
  <si>
    <t>Cross-Trained New Hire Total</t>
  </si>
  <si>
    <t>Cross-Trainee Total</t>
  </si>
  <si>
    <t>New Hire on First Path Total</t>
  </si>
  <si>
    <t>Veteran Total</t>
  </si>
  <si>
    <t>Count of Employee ID</t>
  </si>
  <si>
    <t>Values</t>
  </si>
  <si>
    <t>Sum of Hours Worked</t>
  </si>
  <si>
    <t>Weekday</t>
  </si>
  <si>
    <t>Week Day</t>
  </si>
  <si>
    <t>select Data Tab2. Date of Birth,</t>
  </si>
  <si>
    <t xml:space="preserve">from Data Tab2 </t>
  </si>
  <si>
    <t>Inner Join Data Tab1</t>
  </si>
  <si>
    <t>a</t>
  </si>
  <si>
    <t>on Data Tab2.Employee ID = Data Tab1.Employee ID;</t>
  </si>
  <si>
    <t>Data Tab1.Employee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</si>
</sst>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rgb="FF000000"/>
      <name val="+mn-ea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theme="5" tint="0.5999938962981048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8" tint="0.399975585192419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rgb="FFFF99FF"/>
      </left>
      <right style="medium">
        <color rgb="FFFF99FF"/>
      </right>
      <top style="medium">
        <color rgb="FFFF99FF"/>
      </top>
      <bottom style="medium">
        <color rgb="FFFF99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/>
      <bottom/>
      <diagonal/>
    </border>
    <border>
      <left/>
      <right style="thin">
        <color theme="6" tint="0.39997558519241921"/>
      </right>
      <top/>
      <bottom/>
      <diagonal/>
    </border>
    <border>
      <left style="medium">
        <color rgb="FFFF99FF"/>
      </left>
      <right/>
      <top style="medium">
        <color rgb="FFFF99FF"/>
      </top>
      <bottom/>
      <diagonal/>
    </border>
    <border>
      <left style="medium">
        <color rgb="FFFF99F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3" fontId="0" fillId="0" borderId="0" xfId="0" applyNumberFormat="1"/>
    <xf numFmtId="14" fontId="0" fillId="0" borderId="0" xfId="0" applyNumberFormat="1"/>
    <xf numFmtId="0" fontId="2" fillId="2" borderId="0" xfId="0" applyFont="1" applyFill="1" applyBorder="1"/>
    <xf numFmtId="0" fontId="0" fillId="3" borderId="0" xfId="0" applyFill="1"/>
    <xf numFmtId="9" fontId="0" fillId="0" borderId="0" xfId="0" applyNumberFormat="1"/>
    <xf numFmtId="9" fontId="0" fillId="0" borderId="0" xfId="1" applyFont="1"/>
    <xf numFmtId="0" fontId="2" fillId="0" borderId="0" xfId="0" quotePrefix="1" applyFont="1"/>
    <xf numFmtId="0" fontId="2" fillId="0" borderId="0" xfId="0" applyFont="1" applyFill="1"/>
    <xf numFmtId="0" fontId="0" fillId="3" borderId="0" xfId="0" applyFill="1" applyAlignment="1">
      <alignment horizontal="left" vertical="center" indent="1"/>
    </xf>
    <xf numFmtId="0" fontId="0" fillId="0" borderId="0" xfId="0" quotePrefix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left" vertical="center"/>
    </xf>
    <xf numFmtId="0" fontId="3" fillId="0" borderId="0" xfId="2"/>
    <xf numFmtId="0" fontId="4" fillId="8" borderId="4" xfId="2" applyFont="1" applyFill="1" applyBorder="1"/>
    <xf numFmtId="0" fontId="3" fillId="9" borderId="4" xfId="2" applyFont="1" applyFill="1" applyBorder="1"/>
    <xf numFmtId="0" fontId="3" fillId="0" borderId="4" xfId="2" applyFont="1" applyBorder="1"/>
    <xf numFmtId="0" fontId="3" fillId="9" borderId="7" xfId="2" applyFont="1" applyFill="1" applyBorder="1"/>
    <xf numFmtId="0" fontId="5" fillId="7" borderId="2" xfId="2" applyFont="1" applyFill="1" applyBorder="1" applyAlignment="1" applyProtection="1">
      <alignment horizontal="center" vertical="center"/>
      <protection locked="0"/>
    </xf>
    <xf numFmtId="0" fontId="3" fillId="0" borderId="7" xfId="2" applyFont="1" applyBorder="1"/>
    <xf numFmtId="0" fontId="4" fillId="8" borderId="4" xfId="2" applyFont="1" applyFill="1" applyBorder="1" applyAlignment="1">
      <alignment horizontal="center" vertical="center"/>
    </xf>
    <xf numFmtId="0" fontId="5" fillId="7" borderId="2" xfId="2" applyFont="1" applyFill="1" applyBorder="1" applyAlignment="1" applyProtection="1">
      <alignment horizontal="center"/>
      <protection locked="0"/>
    </xf>
    <xf numFmtId="0" fontId="0" fillId="11" borderId="0" xfId="0" applyFill="1"/>
    <xf numFmtId="0" fontId="2" fillId="12" borderId="0" xfId="0" applyFont="1" applyFill="1" applyBorder="1"/>
    <xf numFmtId="0" fontId="0" fillId="0" borderId="3" xfId="0" applyBorder="1"/>
    <xf numFmtId="0" fontId="0" fillId="0" borderId="0" xfId="0" applyBorder="1"/>
    <xf numFmtId="0" fontId="2" fillId="5" borderId="12" xfId="0" applyFont="1" applyFill="1" applyBorder="1" applyAlignment="1">
      <alignment horizontal="centerContinuous"/>
    </xf>
    <xf numFmtId="0" fontId="0" fillId="5" borderId="13" xfId="0" applyFill="1" applyBorder="1" applyAlignment="1">
      <alignment horizontal="centerContinuous"/>
    </xf>
    <xf numFmtId="0" fontId="0" fillId="5" borderId="14" xfId="0" applyFill="1" applyBorder="1" applyAlignment="1">
      <alignment horizontal="centerContinuous"/>
    </xf>
    <xf numFmtId="0" fontId="7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" fillId="0" borderId="18" xfId="0" applyFont="1" applyBorder="1"/>
    <xf numFmtId="0" fontId="0" fillId="0" borderId="19" xfId="0" applyBorder="1"/>
    <xf numFmtId="0" fontId="0" fillId="0" borderId="18" xfId="0" applyBorder="1"/>
    <xf numFmtId="0" fontId="6" fillId="0" borderId="18" xfId="0" applyFon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8" fillId="0" borderId="18" xfId="3" applyBorder="1"/>
    <xf numFmtId="0" fontId="0" fillId="0" borderId="0" xfId="0" applyFill="1"/>
    <xf numFmtId="0" fontId="6" fillId="5" borderId="0" xfId="0" applyFont="1" applyFill="1" applyAlignment="1">
      <alignment horizontal="left" vertical="center" indent="1"/>
    </xf>
    <xf numFmtId="0" fontId="3" fillId="0" borderId="4" xfId="2" applyFont="1" applyFill="1" applyBorder="1"/>
    <xf numFmtId="0" fontId="3" fillId="0" borderId="0" xfId="2" applyFont="1" applyFill="1" applyBorder="1"/>
    <xf numFmtId="0" fontId="0" fillId="13" borderId="0" xfId="0" applyFill="1"/>
    <xf numFmtId="0" fontId="9" fillId="13" borderId="0" xfId="0" applyFont="1" applyFill="1"/>
    <xf numFmtId="14" fontId="2" fillId="2" borderId="1" xfId="0" applyNumberFormat="1" applyFont="1" applyFill="1" applyBorder="1"/>
    <xf numFmtId="0" fontId="0" fillId="3" borderId="0" xfId="0" applyFill="1" applyAlignment="1"/>
    <xf numFmtId="1" fontId="2" fillId="2" borderId="1" xfId="0" applyNumberFormat="1" applyFont="1" applyFill="1" applyBorder="1"/>
    <xf numFmtId="1" fontId="2" fillId="0" borderId="0" xfId="0" applyNumberFormat="1" applyFont="1"/>
    <xf numFmtId="1" fontId="2" fillId="0" borderId="0" xfId="0" applyNumberFormat="1" applyFont="1" applyBorder="1"/>
    <xf numFmtId="1" fontId="2" fillId="0" borderId="1" xfId="0" applyNumberFormat="1" applyFont="1" applyBorder="1"/>
    <xf numFmtId="1" fontId="0" fillId="0" borderId="0" xfId="0" applyNumberFormat="1"/>
    <xf numFmtId="0" fontId="5" fillId="7" borderId="2" xfId="2" applyNumberFormat="1" applyFont="1" applyFill="1" applyBorder="1" applyAlignment="1" applyProtection="1">
      <alignment horizontal="center"/>
      <protection locked="0"/>
    </xf>
    <xf numFmtId="0" fontId="0" fillId="0" borderId="0" xfId="0" pivotButton="1"/>
    <xf numFmtId="0" fontId="0" fillId="0" borderId="0" xfId="0" applyNumberFormat="1"/>
    <xf numFmtId="164" fontId="0" fillId="0" borderId="0" xfId="0" applyNumberFormat="1"/>
    <xf numFmtId="0" fontId="4" fillId="8" borderId="5" xfId="2" applyFont="1" applyFill="1" applyBorder="1" applyAlignment="1">
      <alignment horizontal="center"/>
    </xf>
    <xf numFmtId="0" fontId="4" fillId="8" borderId="6" xfId="2" applyFont="1" applyFill="1" applyBorder="1" applyAlignment="1">
      <alignment horizontal="center"/>
    </xf>
    <xf numFmtId="0" fontId="4" fillId="8" borderId="8" xfId="2" applyFont="1" applyFill="1" applyBorder="1" applyAlignment="1">
      <alignment horizontal="center"/>
    </xf>
    <xf numFmtId="0" fontId="4" fillId="8" borderId="9" xfId="2" applyFont="1" applyFill="1" applyBorder="1" applyAlignment="1">
      <alignment horizontal="center"/>
    </xf>
    <xf numFmtId="0" fontId="3" fillId="10" borderId="10" xfId="2" applyFill="1" applyBorder="1" applyAlignment="1">
      <alignment horizontal="center"/>
    </xf>
    <xf numFmtId="0" fontId="3" fillId="10" borderId="11" xfId="2" applyFill="1" applyBorder="1" applyAlignment="1">
      <alignment horizontal="center"/>
    </xf>
    <xf numFmtId="0" fontId="0" fillId="3" borderId="0" xfId="0" applyFill="1" applyAlignment="1">
      <alignment horizontal="left" wrapText="1"/>
    </xf>
    <xf numFmtId="0" fontId="0" fillId="3" borderId="0" xfId="0" applyFill="1" applyAlignment="1">
      <alignment horizontal="left"/>
    </xf>
  </cellXfs>
  <cellStyles count="4">
    <cellStyle name="Hyperlink" xfId="3" builtinId="8"/>
    <cellStyle name="Normal" xfId="0" builtinId="0"/>
    <cellStyle name="Normal 2" xfId="2" xr:uid="{E4B6DDFF-3AF9-45A7-A77C-E690540F5312}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142876</xdr:rowOff>
    </xdr:from>
    <xdr:to>
      <xdr:col>12</xdr:col>
      <xdr:colOff>104775</xdr:colOff>
      <xdr:row>9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676775" y="142876"/>
          <a:ext cx="6705600" cy="164782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dkEdge">
          <a:bevelT w="38100"/>
          <a:bevelB w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/>
            <a:t>In the Table to the left, you will find the results to a test, thanks to this data:</a:t>
          </a:r>
        </a:p>
        <a:p>
          <a:endParaRPr lang="fr-FR" sz="1100" baseline="0"/>
        </a:p>
        <a:p>
          <a:r>
            <a:rPr lang="fr-FR" sz="1100" baseline="0">
              <a:latin typeface="Calibri" panose="020F0502020204030204" pitchFamily="34" charset="0"/>
              <a:cs typeface="Calibri" panose="020F0502020204030204" pitchFamily="34" charset="0"/>
            </a:rPr>
            <a:t>① </a:t>
          </a:r>
          <a:r>
            <a:rPr lang="fr-FR" sz="1100" baseline="0"/>
            <a:t>Calculate the average score for all candidates that have passed, then for all candidates that have the Excellency award</a:t>
          </a:r>
        </a:p>
        <a:p>
          <a:r>
            <a:rPr lang="fr-FR" sz="1100" baseline="0">
              <a:latin typeface="Calibri" panose="020F0502020204030204" pitchFamily="34" charset="0"/>
              <a:cs typeface="Calibri" panose="020F0502020204030204" pitchFamily="34" charset="0"/>
            </a:rPr>
            <a:t>② Find through a formula the best score for candidates who had the Excellency Award and the name of the candidate who had the best score ( formatted as per the header of the cell)</a:t>
          </a:r>
          <a:endParaRPr lang="fr-FR" sz="1100" baseline="0"/>
        </a:p>
        <a:p>
          <a:r>
            <a:rPr lang="fr-FR" sz="1100" baseline="0">
              <a:latin typeface="Calibri" panose="020F0502020204030204" pitchFamily="34" charset="0"/>
              <a:cs typeface="Calibri" panose="020F0502020204030204" pitchFamily="34" charset="0"/>
            </a:rPr>
            <a:t>③ Find through a formula the worst score of anyone with an excellency award</a:t>
          </a:r>
          <a:r>
            <a:rPr lang="fr-FR" sz="1100" baseline="0"/>
            <a:t> </a:t>
          </a:r>
        </a:p>
        <a:p>
          <a:r>
            <a:rPr lang="fr-FR" sz="1100" baseline="0">
              <a:latin typeface="Calibri" panose="020F0502020204030204" pitchFamily="34" charset="0"/>
              <a:cs typeface="Calibri" panose="020F0502020204030204" pitchFamily="34" charset="0"/>
            </a:rPr>
            <a:t>④ Find through a formula the best and worst score for candidates with a Pass</a:t>
          </a:r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1790700</xdr:colOff>
          <xdr:row>32</xdr:row>
          <xdr:rowOff>171450</xdr:rowOff>
        </xdr:from>
        <xdr:to>
          <xdr:col>2</xdr:col>
          <xdr:colOff>857250</xdr:colOff>
          <xdr:row>34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dheesha" refreshedDate="44711.543038425923" createdVersion="8" refreshedVersion="8" minRefreshableVersion="3" recordCount="3621" xr:uid="{C5DD85B5-51F1-4E2D-A1CC-5DF00BDA46A2}">
  <cacheSource type="worksheet">
    <worksheetSource ref="A1:I3622" sheet="Sheet4"/>
  </cacheSource>
  <cacheFields count="9">
    <cacheField name="Employee ID" numFmtId="1">
      <sharedItems containsSemiMixedTypes="0" containsString="0" containsNumber="1" containsInteger="1" minValue="137056" maxValue="105836511"/>
    </cacheField>
    <cacheField name="Associate Category" numFmtId="0">
      <sharedItems count="4">
        <s v="Cross-Trainee"/>
        <s v="Veteran"/>
        <s v="New Hire on First Path"/>
        <s v="Cross-Trained New Hire"/>
      </sharedItems>
    </cacheField>
    <cacheField name="Process" numFmtId="0">
      <sharedItems count="10">
        <s v="ICQA"/>
        <s v="RECEIVE"/>
        <s v="GRADING"/>
        <s v="PACK"/>
        <s v="AFE"/>
        <s v="STOW"/>
        <s v="DECANT"/>
        <s v="PICK"/>
        <s v="V-RETURNS PACK"/>
        <s v="VRETURNS RETURNS"/>
      </sharedItems>
    </cacheField>
    <cacheField name="Reporting Year" numFmtId="0">
      <sharedItems/>
    </cacheField>
    <cacheField name="Reporting Week" numFmtId="0">
      <sharedItems/>
    </cacheField>
    <cacheField name="Calendar Day" numFmtId="14">
      <sharedItems/>
    </cacheField>
    <cacheField name="Hours Worked" numFmtId="3">
      <sharedItems containsSemiMixedTypes="0" containsString="0" containsNumber="1" minValue="0" maxValue="11.599997"/>
    </cacheField>
    <cacheField name="% to Veteran Rate" numFmtId="9">
      <sharedItems containsSemiMixedTypes="0" containsString="0" containsNumber="1" minValue="4.0039033142458269E-4" maxValue="0.99988862389107058"/>
    </cacheField>
    <cacheField name="FC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1">
  <r>
    <n v="100008747"/>
    <x v="0"/>
    <x v="0"/>
    <s v="2019"/>
    <s v="Wk 49"/>
    <s v="01/12/2019"/>
    <n v="2.1030540000000002"/>
    <n v="0.68"/>
    <s v="LIL1"/>
  </r>
  <r>
    <n v="100053076"/>
    <x v="0"/>
    <x v="1"/>
    <s v="2019"/>
    <s v="Wk 49"/>
    <s v="03/12/2019"/>
    <n v="3.106109"/>
    <n v="0.76537810888019919"/>
    <s v="MAD4"/>
  </r>
  <r>
    <n v="100078550"/>
    <x v="0"/>
    <x v="2"/>
    <s v="2019"/>
    <s v="Wk 49"/>
    <s v="06/12/2019"/>
    <n v="2.4602759999999999"/>
    <n v="3.1918738529394308E-2"/>
    <s v="GLA1"/>
  </r>
  <r>
    <n v="100117346"/>
    <x v="0"/>
    <x v="3"/>
    <s v="2020"/>
    <s v="Wk 06"/>
    <s v="07/02/2020"/>
    <n v="4.9999979999999997"/>
    <n v="0.28805284408251841"/>
    <s v="KTW1"/>
  </r>
  <r>
    <n v="100222827"/>
    <x v="0"/>
    <x v="3"/>
    <s v="2019"/>
    <s v="Wk 49"/>
    <s v="04/12/2019"/>
    <n v="7.4630530000000004"/>
    <n v="0.87295705816578739"/>
    <s v="BCN1"/>
  </r>
  <r>
    <n v="100256614"/>
    <x v="0"/>
    <x v="4"/>
    <s v="2020"/>
    <s v="Wk 07"/>
    <s v="09/02/2020"/>
    <n v="0.192499"/>
    <n v="0.12962795636157443"/>
    <s v="BCN2"/>
  </r>
  <r>
    <n v="100307089"/>
    <x v="0"/>
    <x v="4"/>
    <s v="2019"/>
    <s v="Wk 49"/>
    <s v="01/12/2019"/>
    <n v="1.7272209999999999"/>
    <n v="0.21744005219256446"/>
    <s v="BER3"/>
  </r>
  <r>
    <n v="100309051"/>
    <x v="0"/>
    <x v="5"/>
    <s v="2020"/>
    <s v="Wk 06"/>
    <s v="02/02/2020"/>
    <n v="9.980829"/>
    <n v="0.15296141798253005"/>
    <s v="BHX1"/>
  </r>
  <r>
    <n v="100336514"/>
    <x v="0"/>
    <x v="3"/>
    <s v="2019"/>
    <s v="Wk 49"/>
    <s v="01/12/2019"/>
    <n v="10.999997"/>
    <n v="0.93217085075206296"/>
    <s v="BHX2"/>
  </r>
  <r>
    <n v="100350451"/>
    <x v="0"/>
    <x v="6"/>
    <s v="2019"/>
    <s v="Wk 49"/>
    <s v="02/12/2019"/>
    <n v="5.1147179999999999"/>
    <n v="0.3188283733389371"/>
    <s v="BHX3"/>
  </r>
  <r>
    <n v="100408808"/>
    <x v="1"/>
    <x v="3"/>
    <s v="2019"/>
    <s v="Wk 49"/>
    <s v="01/12/2019"/>
    <n v="10.999995999999999"/>
    <n v="9.5164263947165706E-2"/>
    <s v="BHX4"/>
  </r>
  <r>
    <n v="100412426"/>
    <x v="1"/>
    <x v="3"/>
    <s v="2019"/>
    <s v="Wk 49"/>
    <s v="02/12/2019"/>
    <n v="9.9999970000000005"/>
    <n v="0.23109150384433397"/>
    <s v="BHX5"/>
  </r>
  <r>
    <n v="100413152"/>
    <x v="0"/>
    <x v="4"/>
    <s v="2019"/>
    <s v="Wk 49"/>
    <s v="02/12/2019"/>
    <n v="0.56666499999999997"/>
    <n v="0.61142609938958814"/>
    <s v="BRS1"/>
  </r>
  <r>
    <n v="100436263"/>
    <x v="0"/>
    <x v="7"/>
    <s v="2020"/>
    <s v="Wk 06"/>
    <s v="03/02/2020"/>
    <n v="4.4999929999999999"/>
    <n v="0.53604935204826332"/>
    <s v="BTS2"/>
  </r>
  <r>
    <n v="100455608"/>
    <x v="0"/>
    <x v="3"/>
    <s v="2019"/>
    <s v="Wk 49"/>
    <s v="01/12/2019"/>
    <n v="4.999994"/>
    <n v="0.69359036268123464"/>
    <s v="BVA1"/>
  </r>
  <r>
    <n v="100552946"/>
    <x v="0"/>
    <x v="2"/>
    <s v="2019"/>
    <s v="Wk 49"/>
    <s v="03/12/2019"/>
    <n v="4.9991649999999996"/>
    <n v="0.27946186475120283"/>
    <s v="CGN1"/>
  </r>
  <r>
    <n v="100606585"/>
    <x v="0"/>
    <x v="3"/>
    <s v="2019"/>
    <s v="Wk 49"/>
    <s v="01/12/2019"/>
    <n v="0.40777600000000003"/>
    <n v="0.93163146128745788"/>
    <s v="CWL1"/>
  </r>
  <r>
    <n v="100632279"/>
    <x v="0"/>
    <x v="6"/>
    <s v="2020"/>
    <s v="Wk 06"/>
    <s v="02/02/2020"/>
    <n v="9.9930509999999995"/>
    <n v="0.61453161738309114"/>
    <s v="DTM1"/>
  </r>
  <r>
    <n v="100632281"/>
    <x v="0"/>
    <x v="6"/>
    <s v="2020"/>
    <s v="Wk 06"/>
    <s v="02/02/2020"/>
    <n v="7.6469389999999997"/>
    <n v="0.99601065905585706"/>
    <s v="DTM2"/>
  </r>
  <r>
    <n v="100635524"/>
    <x v="0"/>
    <x v="3"/>
    <s v="2019"/>
    <s v="Wk 49"/>
    <s v="01/12/2019"/>
    <n v="10.999998"/>
    <n v="0.90365071187846546"/>
    <s v="DTM3"/>
  </r>
  <r>
    <n v="100640229"/>
    <x v="0"/>
    <x v="4"/>
    <s v="2019"/>
    <s v="Wk 49"/>
    <s v="01/12/2019"/>
    <n v="6.510554"/>
    <n v="0.82599357577574839"/>
    <s v="DUS2"/>
  </r>
  <r>
    <n v="100640280"/>
    <x v="0"/>
    <x v="6"/>
    <s v="2020"/>
    <s v="Wk 06"/>
    <s v="06/02/2020"/>
    <n v="5.3786069999999997"/>
    <n v="0.18918582234955961"/>
    <s v="DUS4"/>
  </r>
  <r>
    <n v="100641433"/>
    <x v="1"/>
    <x v="5"/>
    <s v="2019"/>
    <s v="Wk 49"/>
    <s v="01/12/2019"/>
    <n v="3.5461070000000001"/>
    <n v="0.58996081929088529"/>
    <s v="EDI4"/>
  </r>
  <r>
    <n v="100697774"/>
    <x v="0"/>
    <x v="7"/>
    <s v="2020"/>
    <s v="Wk 06"/>
    <s v="02/02/2020"/>
    <n v="9.9999920000000007"/>
    <n v="0.84612188939828581"/>
    <s v="EMA1"/>
  </r>
  <r>
    <n v="100716974"/>
    <x v="1"/>
    <x v="3"/>
    <s v="2019"/>
    <s v="Wk 49"/>
    <s v="01/12/2019"/>
    <n v="4.8822179999999999"/>
    <n v="0.6613336518134133"/>
    <s v="EUK5"/>
  </r>
  <r>
    <n v="100724767"/>
    <x v="0"/>
    <x v="7"/>
    <s v="2020"/>
    <s v="Wk 06"/>
    <s v="02/02/2020"/>
    <n v="1.0363849999999999"/>
    <n v="0.86037384483366086"/>
    <s v="FCO1"/>
  </r>
  <r>
    <n v="100726758"/>
    <x v="0"/>
    <x v="3"/>
    <s v="2019"/>
    <s v="Wk 49"/>
    <s v="05/12/2019"/>
    <n v="1.1033310000000001"/>
    <n v="5.1231757591066462E-2"/>
    <s v="FRA1"/>
  </r>
  <r>
    <n v="100757216"/>
    <x v="0"/>
    <x v="3"/>
    <s v="2020"/>
    <s v="Wk 06"/>
    <s v="06/02/2020"/>
    <n v="5.9627759999999999"/>
    <n v="0.57420102196457989"/>
    <s v="FRA3"/>
  </r>
  <r>
    <n v="100758338"/>
    <x v="0"/>
    <x v="1"/>
    <s v="2019"/>
    <s v="Wk 49"/>
    <s v="01/12/2019"/>
    <n v="4.2894420000000002"/>
    <n v="0.96558367062533224"/>
    <s v="FRA7"/>
  </r>
  <r>
    <n v="100769918"/>
    <x v="0"/>
    <x v="7"/>
    <s v="2019"/>
    <s v="Wk 49"/>
    <s v="03/12/2019"/>
    <n v="10.429159"/>
    <n v="0.31888082637003545"/>
    <s v="GLA1"/>
  </r>
  <r>
    <n v="100772072"/>
    <x v="0"/>
    <x v="5"/>
    <s v="2019"/>
    <s v="Wk 49"/>
    <s v="01/12/2019"/>
    <n v="6.2458299999999998"/>
    <n v="0.90822572397461876"/>
    <s v="HAM2"/>
  </r>
  <r>
    <n v="100776895"/>
    <x v="0"/>
    <x v="4"/>
    <s v="2019"/>
    <s v="Wk 49"/>
    <s v="02/12/2019"/>
    <n v="5.5811099999999998"/>
    <n v="0.28874226935807579"/>
    <s v="KTW1"/>
  </r>
  <r>
    <n v="100780511"/>
    <x v="0"/>
    <x v="3"/>
    <s v="2019"/>
    <s v="Wk 49"/>
    <s v="02/12/2019"/>
    <n v="0.54722199999999999"/>
    <n v="0.27625903114071126"/>
    <s v="LBA1"/>
  </r>
  <r>
    <n v="100791582"/>
    <x v="0"/>
    <x v="6"/>
    <s v="2019"/>
    <s v="Wk 49"/>
    <s v="03/12/2019"/>
    <n v="0.85027699999999995"/>
    <n v="0.6356467553397005"/>
    <s v="LBA2"/>
  </r>
  <r>
    <n v="100791586"/>
    <x v="0"/>
    <x v="6"/>
    <s v="2019"/>
    <s v="Wk 49"/>
    <s v="03/12/2019"/>
    <n v="9.2716600000000007"/>
    <n v="0.62938156420402158"/>
    <s v="LCJ2"/>
  </r>
  <r>
    <n v="100794684"/>
    <x v="0"/>
    <x v="6"/>
    <s v="2020"/>
    <s v="Wk 06"/>
    <s v="06/02/2020"/>
    <n v="4.4969400000000004"/>
    <n v="0.274104181756466"/>
    <s v="LCY2"/>
  </r>
  <r>
    <n v="100826350"/>
    <x v="0"/>
    <x v="1"/>
    <s v="2020"/>
    <s v="Wk 07"/>
    <s v="09/02/2020"/>
    <n v="0.26861099999999999"/>
    <n v="1.6616697444184925E-2"/>
    <s v="LEJ1"/>
  </r>
  <r>
    <n v="100829727"/>
    <x v="0"/>
    <x v="1"/>
    <s v="2020"/>
    <s v="Wk 06"/>
    <s v="05/02/2020"/>
    <n v="4.8324990000000003"/>
    <n v="0.18221205712895139"/>
    <s v="LIL1"/>
  </r>
  <r>
    <n v="100847911"/>
    <x v="0"/>
    <x v="1"/>
    <s v="2019"/>
    <s v="Wk 49"/>
    <s v="03/12/2019"/>
    <n v="3.253053"/>
    <n v="0.75486409216067529"/>
    <s v="LTN1"/>
  </r>
  <r>
    <n v="100847915"/>
    <x v="0"/>
    <x v="0"/>
    <s v="2020"/>
    <s v="Wk 06"/>
    <s v="03/02/2020"/>
    <n v="9.9997220000000002"/>
    <n v="0.75941859305980874"/>
    <s v="LTN2"/>
  </r>
  <r>
    <n v="100847948"/>
    <x v="1"/>
    <x v="0"/>
    <s v="2019"/>
    <s v="Wk 49"/>
    <s v="01/12/2019"/>
    <n v="4.3672219999999999"/>
    <n v="0.19470148514942953"/>
    <s v="LTN4"/>
  </r>
  <r>
    <n v="100852262"/>
    <x v="0"/>
    <x v="4"/>
    <s v="2020"/>
    <s v="Wk 06"/>
    <s v="02/02/2020"/>
    <n v="4.9972200000000004"/>
    <n v="0.26689553627652118"/>
    <s v="LYS1"/>
  </r>
  <r>
    <n v="100859584"/>
    <x v="1"/>
    <x v="3"/>
    <s v="2020"/>
    <s v="Wk 06"/>
    <s v="02/02/2020"/>
    <n v="4.9999979999999997"/>
    <n v="0.23383945196804445"/>
    <s v="MAD4"/>
  </r>
  <r>
    <n v="100866668"/>
    <x v="2"/>
    <x v="5"/>
    <s v="2019"/>
    <s v="Wk 49"/>
    <s v="01/12/2019"/>
    <n v="10.984997"/>
    <n v="0.56332842466010224"/>
    <s v="MAD6"/>
  </r>
  <r>
    <n v="100871094"/>
    <x v="0"/>
    <x v="4"/>
    <s v="2019"/>
    <s v="Wk 49"/>
    <s v="02/12/2019"/>
    <n v="8.8786090000000009"/>
    <n v="9.4933989833016152E-2"/>
    <s v="MAN1"/>
  </r>
  <r>
    <n v="100890869"/>
    <x v="0"/>
    <x v="1"/>
    <s v="2019"/>
    <s v="Wk 49"/>
    <s v="04/12/2019"/>
    <n v="0.905833"/>
    <n v="0.66999211252237134"/>
    <s v="MAN2"/>
  </r>
  <r>
    <n v="100899934"/>
    <x v="1"/>
    <x v="3"/>
    <s v="2019"/>
    <s v="Wk 49"/>
    <s v="05/12/2019"/>
    <n v="4.9999979999999997"/>
    <n v="4.3736314187106329E-2"/>
    <s v="MAN3"/>
  </r>
  <r>
    <n v="100907238"/>
    <x v="0"/>
    <x v="3"/>
    <s v="2019"/>
    <s v="Wk 49"/>
    <s v="06/12/2019"/>
    <n v="10.999995999999999"/>
    <n v="0.40627689395639566"/>
    <s v="MAN4"/>
  </r>
  <r>
    <n v="100915271"/>
    <x v="0"/>
    <x v="3"/>
    <s v="2019"/>
    <s v="Wk 49"/>
    <s v="01/12/2019"/>
    <n v="10.999999000000001"/>
    <n v="0.26287210590831378"/>
    <s v="MRS1"/>
  </r>
  <r>
    <n v="100915309"/>
    <x v="0"/>
    <x v="1"/>
    <s v="2019"/>
    <s v="Wk 49"/>
    <s v="01/12/2019"/>
    <n v="0.29777599999999999"/>
    <n v="0.14461630491542377"/>
    <s v="MUC3"/>
  </r>
  <r>
    <n v="100920621"/>
    <x v="0"/>
    <x v="1"/>
    <s v="2020"/>
    <s v="Wk 06"/>
    <s v="02/02/2020"/>
    <n v="8.4165000000000004E-2"/>
    <n v="0.84502519020054412"/>
    <s v="MXP3"/>
  </r>
  <r>
    <n v="100943281"/>
    <x v="0"/>
    <x v="3"/>
    <s v="2019"/>
    <s v="Wk 49"/>
    <s v="01/12/2019"/>
    <n v="4.9999979999999997"/>
    <n v="0.56539143065916564"/>
    <s v="MXP5"/>
  </r>
  <r>
    <n v="100954253"/>
    <x v="0"/>
    <x v="3"/>
    <s v="2019"/>
    <s v="Wk 49"/>
    <s v="01/12/2019"/>
    <n v="0.58055400000000001"/>
    <n v="0.80214265824218212"/>
    <s v="ORY1"/>
  </r>
  <r>
    <n v="100959488"/>
    <x v="0"/>
    <x v="3"/>
    <s v="2019"/>
    <s v="Wk 49"/>
    <s v="01/12/2019"/>
    <n v="4.4869409999999998"/>
    <n v="0.90729704675769618"/>
    <s v="ORY4"/>
  </r>
  <r>
    <n v="100959981"/>
    <x v="0"/>
    <x v="5"/>
    <s v="2019"/>
    <s v="Wk 49"/>
    <s v="02/12/2019"/>
    <n v="4.7347190000000001"/>
    <n v="0.67749108571612038"/>
    <s v="POZ1"/>
  </r>
  <r>
    <n v="100975567"/>
    <x v="0"/>
    <x v="3"/>
    <s v="2019"/>
    <s v="Wk 49"/>
    <s v="01/12/2019"/>
    <n v="4.9999989999999999"/>
    <n v="0.91629134355292252"/>
    <s v="PRG2"/>
  </r>
  <r>
    <n v="100975694"/>
    <x v="0"/>
    <x v="3"/>
    <s v="2019"/>
    <s v="Wk 49"/>
    <s v="01/12/2019"/>
    <n v="8.4672199999999993"/>
    <n v="0.74814925965899259"/>
    <s v="STR1"/>
  </r>
  <r>
    <n v="101007439"/>
    <x v="1"/>
    <x v="0"/>
    <s v="2020"/>
    <s v="Wk 06"/>
    <s v="06/02/2020"/>
    <n v="2.331388"/>
    <n v="0.93391757240124373"/>
    <s v="SZZ1"/>
  </r>
  <r>
    <n v="101008129"/>
    <x v="0"/>
    <x v="0"/>
    <s v="2019"/>
    <s v="Wk 49"/>
    <s v="01/12/2019"/>
    <n v="10.998608000000001"/>
    <n v="0.2338714761711238"/>
    <s v="TRN1"/>
  </r>
  <r>
    <n v="101008147"/>
    <x v="0"/>
    <x v="6"/>
    <s v="2019"/>
    <s v="Wk 49"/>
    <s v="02/12/2019"/>
    <n v="4.965554"/>
    <n v="0.50035023534179845"/>
    <s v="WRO1"/>
  </r>
  <r>
    <n v="101008455"/>
    <x v="0"/>
    <x v="7"/>
    <s v="2020"/>
    <s v="Wk 06"/>
    <s v="02/02/2020"/>
    <n v="8.2113779999999998"/>
    <n v="0.47280688872169629"/>
    <s v="WRO2"/>
  </r>
  <r>
    <n v="101012539"/>
    <x v="0"/>
    <x v="6"/>
    <s v="2019"/>
    <s v="Wk 49"/>
    <s v="04/12/2019"/>
    <n v="0.36444399999999999"/>
    <n v="0.66387122863237835"/>
    <s v="WRO5"/>
  </r>
  <r>
    <n v="101013884"/>
    <x v="0"/>
    <x v="1"/>
    <s v="2020"/>
    <s v="Wk 06"/>
    <s v="05/02/2020"/>
    <n v="3.476108"/>
    <n v="0.10287603815589019"/>
    <s v="EDI2"/>
  </r>
  <r>
    <n v="101017168"/>
    <x v="2"/>
    <x v="7"/>
    <s v="2019"/>
    <s v="Wk 49"/>
    <s v="01/12/2019"/>
    <n v="10.999995999999999"/>
    <n v="0.49219190073228924"/>
    <s v="EDE4"/>
  </r>
  <r>
    <n v="101022733"/>
    <x v="0"/>
    <x v="6"/>
    <s v="2019"/>
    <s v="Wk 49"/>
    <s v="01/12/2019"/>
    <n v="4.4716630000000004"/>
    <n v="0.43110074148235145"/>
    <s v="EDE5"/>
  </r>
  <r>
    <n v="101051300"/>
    <x v="1"/>
    <x v="5"/>
    <s v="2019"/>
    <s v="Wk 49"/>
    <s v="02/12/2019"/>
    <n v="9.9863859999999995"/>
    <n v="0.68356710530835507"/>
    <s v="PRG1"/>
  </r>
  <r>
    <n v="101087568"/>
    <x v="0"/>
    <x v="5"/>
    <s v="2020"/>
    <s v="Wk 06"/>
    <s v="03/02/2020"/>
    <n v="0"/>
    <n v="0.23403301485700845"/>
    <s v="CDG2"/>
  </r>
  <r>
    <n v="101093952"/>
    <x v="0"/>
    <x v="3"/>
    <s v="2019"/>
    <s v="Wk 49"/>
    <s v="07/12/2019"/>
    <n v="0.23249900000000001"/>
    <n v="0.53754144860709741"/>
    <s v="MXP1"/>
  </r>
  <r>
    <n v="101110124"/>
    <x v="0"/>
    <x v="5"/>
    <s v="2019"/>
    <s v="Wk 49"/>
    <s v="01/12/2019"/>
    <n v="10.272496"/>
    <n v="0.48264929722368"/>
    <s v="LIL1"/>
  </r>
  <r>
    <n v="101131068"/>
    <x v="1"/>
    <x v="5"/>
    <s v="2019"/>
    <s v="Wk 49"/>
    <s v="03/12/2019"/>
    <n v="4.7386059999999999"/>
    <n v="0.47603490831334705"/>
    <s v="MAD4"/>
  </r>
  <r>
    <n v="101131783"/>
    <x v="0"/>
    <x v="3"/>
    <s v="2019"/>
    <s v="Wk 49"/>
    <s v="02/12/2019"/>
    <n v="3.9636089999999999"/>
    <n v="0.13145910399064242"/>
    <s v="GLA1"/>
  </r>
  <r>
    <n v="101135865"/>
    <x v="0"/>
    <x v="4"/>
    <s v="2019"/>
    <s v="Wk 49"/>
    <s v="01/12/2019"/>
    <n v="0.35305300000000001"/>
    <n v="0.74255323660661721"/>
    <s v="KTW1"/>
  </r>
  <r>
    <n v="101142325"/>
    <x v="0"/>
    <x v="6"/>
    <s v="2020"/>
    <s v="Wk 06"/>
    <s v="06/02/2020"/>
    <n v="9.9891629999999996"/>
    <n v="0.91435036777632483"/>
    <s v="BCN1"/>
  </r>
  <r>
    <n v="101162210"/>
    <x v="1"/>
    <x v="7"/>
    <s v="2019"/>
    <s v="Wk 49"/>
    <s v="01/12/2019"/>
    <n v="8.8102710000000002"/>
    <n v="6.1772792904945084E-2"/>
    <s v="BCN2"/>
  </r>
  <r>
    <n v="101166593"/>
    <x v="0"/>
    <x v="6"/>
    <s v="2020"/>
    <s v="Wk 06"/>
    <s v="07/02/2020"/>
    <n v="0.36249799999999999"/>
    <n v="0.20100040196471169"/>
    <s v="BER3"/>
  </r>
  <r>
    <n v="101170294"/>
    <x v="0"/>
    <x v="6"/>
    <s v="2019"/>
    <s v="Wk 49"/>
    <s v="02/12/2019"/>
    <n v="8.2174949999999995"/>
    <n v="0.18278927372794784"/>
    <s v="BHX1"/>
  </r>
  <r>
    <n v="101201115"/>
    <x v="0"/>
    <x v="6"/>
    <s v="2019"/>
    <s v="Wk 49"/>
    <s v="05/12/2019"/>
    <n v="9.7219999999999997E-3"/>
    <n v="0.82074188953101845"/>
    <s v="BHX2"/>
  </r>
  <r>
    <n v="101201387"/>
    <x v="0"/>
    <x v="3"/>
    <s v="2019"/>
    <s v="Wk 49"/>
    <s v="02/12/2019"/>
    <n v="0.59860899999999995"/>
    <n v="0.76713496545700843"/>
    <s v="BHX3"/>
  </r>
  <r>
    <n v="101202485"/>
    <x v="0"/>
    <x v="3"/>
    <s v="2019"/>
    <s v="Wk 49"/>
    <s v="01/12/2019"/>
    <n v="0.35055399999999998"/>
    <n v="0.73954032233543299"/>
    <s v="BHX4"/>
  </r>
  <r>
    <n v="101211612"/>
    <x v="0"/>
    <x v="3"/>
    <s v="2019"/>
    <s v="Wk 49"/>
    <s v="03/12/2019"/>
    <n v="10.58611"/>
    <n v="0.47015832029440985"/>
    <s v="BHX5"/>
  </r>
  <r>
    <n v="101224338"/>
    <x v="1"/>
    <x v="3"/>
    <s v="2019"/>
    <s v="Wk 49"/>
    <s v="01/12/2019"/>
    <n v="10.999998"/>
    <n v="0.63040496584273409"/>
    <s v="BRS1"/>
  </r>
  <r>
    <n v="101225022"/>
    <x v="0"/>
    <x v="3"/>
    <s v="2020"/>
    <s v="Wk 06"/>
    <s v="08/02/2020"/>
    <n v="5.5002760000000004"/>
    <n v="0.51813394386224432"/>
    <s v="BTS2"/>
  </r>
  <r>
    <n v="101232008"/>
    <x v="0"/>
    <x v="1"/>
    <s v="2020"/>
    <s v="Wk 06"/>
    <s v="03/02/2020"/>
    <n v="0.33638800000000002"/>
    <n v="0.24356148015331547"/>
    <s v="BVA1"/>
  </r>
  <r>
    <n v="101259750"/>
    <x v="0"/>
    <x v="3"/>
    <s v="2020"/>
    <s v="Wk 07"/>
    <s v="09/02/2020"/>
    <n v="3.3661089999999998"/>
    <n v="0.75575758467462795"/>
    <s v="CGN1"/>
  </r>
  <r>
    <n v="101268237"/>
    <x v="1"/>
    <x v="3"/>
    <s v="2019"/>
    <s v="Wk 49"/>
    <s v="01/12/2019"/>
    <n v="11.066663999999999"/>
    <n v="8.800073500780714E-3"/>
    <s v="CWL1"/>
  </r>
  <r>
    <n v="101284074"/>
    <x v="0"/>
    <x v="5"/>
    <s v="2020"/>
    <s v="Wk 06"/>
    <s v="05/02/2020"/>
    <n v="10.11833"/>
    <n v="3.5390114816665763E-2"/>
    <s v="DTM1"/>
  </r>
  <r>
    <n v="101284080"/>
    <x v="0"/>
    <x v="5"/>
    <s v="2020"/>
    <s v="Wk 06"/>
    <s v="05/02/2020"/>
    <n v="9.5247170000000008"/>
    <n v="9.0286543329182734E-2"/>
    <s v="DTM2"/>
  </r>
  <r>
    <n v="101287847"/>
    <x v="0"/>
    <x v="3"/>
    <s v="2019"/>
    <s v="Wk 49"/>
    <s v="01/12/2019"/>
    <n v="5.0758289999999997"/>
    <n v="0.35308164269907172"/>
    <s v="DTM3"/>
  </r>
  <r>
    <n v="101299519"/>
    <x v="0"/>
    <x v="7"/>
    <s v="2019"/>
    <s v="Wk 49"/>
    <s v="04/12/2019"/>
    <n v="4.3861030000000003"/>
    <n v="0.16157460476706587"/>
    <s v="DUS2"/>
  </r>
  <r>
    <n v="101302904"/>
    <x v="0"/>
    <x v="3"/>
    <s v="2019"/>
    <s v="Wk 49"/>
    <s v="02/12/2019"/>
    <n v="4.9999969999999996"/>
    <n v="0.89264845736518939"/>
    <s v="DUS4"/>
  </r>
  <r>
    <n v="101310738"/>
    <x v="0"/>
    <x v="5"/>
    <s v="2019"/>
    <s v="Wk 49"/>
    <s v="03/12/2019"/>
    <n v="10.74194"/>
    <n v="0.1122101586533153"/>
    <s v="EDI4"/>
  </r>
  <r>
    <n v="101310796"/>
    <x v="0"/>
    <x v="7"/>
    <s v="2019"/>
    <s v="Wk 49"/>
    <s v="06/12/2019"/>
    <n v="10.99999"/>
    <n v="0.85238236014202129"/>
    <s v="EMA1"/>
  </r>
  <r>
    <n v="101328037"/>
    <x v="0"/>
    <x v="1"/>
    <s v="2019"/>
    <s v="Wk 49"/>
    <s v="04/12/2019"/>
    <n v="4.7491649999999996"/>
    <n v="0.27695496315446189"/>
    <s v="EUK5"/>
  </r>
  <r>
    <n v="101335666"/>
    <x v="0"/>
    <x v="3"/>
    <s v="2019"/>
    <s v="Wk 49"/>
    <s v="03/12/2019"/>
    <n v="10.999997"/>
    <n v="0.99634738495193875"/>
    <s v="FCO1"/>
  </r>
  <r>
    <n v="101335845"/>
    <x v="0"/>
    <x v="3"/>
    <s v="2019"/>
    <s v="Wk 49"/>
    <s v="02/12/2019"/>
    <n v="10.698608"/>
    <n v="0.11956909001141491"/>
    <s v="FRA1"/>
  </r>
  <r>
    <n v="101337510"/>
    <x v="0"/>
    <x v="6"/>
    <s v="2019"/>
    <s v="Wk 49"/>
    <s v="03/12/2019"/>
    <n v="4.7444389999999999"/>
    <n v="0.17288370546905329"/>
    <s v="FRA3"/>
  </r>
  <r>
    <n v="101348046"/>
    <x v="0"/>
    <x v="3"/>
    <s v="2020"/>
    <s v="Wk 06"/>
    <s v="02/02/2020"/>
    <n v="3.7455530000000001"/>
    <n v="0.36182541535793566"/>
    <s v="FRA7"/>
  </r>
  <r>
    <n v="101349134"/>
    <x v="0"/>
    <x v="6"/>
    <s v="2020"/>
    <s v="Wk 07"/>
    <s v="09/02/2020"/>
    <n v="0.88666500000000004"/>
    <n v="0.32496937589104646"/>
    <s v="GLA1"/>
  </r>
  <r>
    <n v="101351480"/>
    <x v="1"/>
    <x v="5"/>
    <s v="2019"/>
    <s v="Wk 49"/>
    <s v="02/12/2019"/>
    <n v="4.7422180000000003"/>
    <n v="0.53866978206844773"/>
    <s v="HAM2"/>
  </r>
  <r>
    <n v="101352315"/>
    <x v="0"/>
    <x v="3"/>
    <s v="2019"/>
    <s v="Wk 49"/>
    <s v="02/12/2019"/>
    <n v="8.1363859999999999"/>
    <n v="0.53367995187559869"/>
    <s v="KTW1"/>
  </r>
  <r>
    <n v="101353913"/>
    <x v="0"/>
    <x v="3"/>
    <s v="2020"/>
    <s v="Wk 06"/>
    <s v="02/02/2020"/>
    <n v="9.9999970000000005"/>
    <n v="0.84904431512855716"/>
    <s v="LBA1"/>
  </r>
  <r>
    <n v="101354921"/>
    <x v="1"/>
    <x v="3"/>
    <s v="2019"/>
    <s v="Wk 49"/>
    <s v="05/12/2019"/>
    <n v="0.96166499999999999"/>
    <n v="0.7768903267348779"/>
    <s v="LBA2"/>
  </r>
  <r>
    <n v="101360708"/>
    <x v="1"/>
    <x v="3"/>
    <s v="2019"/>
    <s v="Wk 49"/>
    <s v="01/12/2019"/>
    <n v="9.4744410000000006"/>
    <n v="0.71866381959954773"/>
    <s v="LCJ2"/>
  </r>
  <r>
    <n v="101371375"/>
    <x v="0"/>
    <x v="6"/>
    <s v="2019"/>
    <s v="Wk 49"/>
    <s v="03/12/2019"/>
    <n v="3.908328"/>
    <n v="0.24405160527322656"/>
    <s v="LCY2"/>
  </r>
  <r>
    <n v="101371415"/>
    <x v="0"/>
    <x v="3"/>
    <s v="2019"/>
    <s v="Wk 49"/>
    <s v="01/12/2019"/>
    <n v="4.9499979999999999"/>
    <n v="0.79181802852663108"/>
    <s v="LEJ1"/>
  </r>
  <r>
    <n v="101371418"/>
    <x v="0"/>
    <x v="3"/>
    <s v="2019"/>
    <s v="Wk 49"/>
    <s v="02/12/2019"/>
    <n v="5.9305500000000002"/>
    <n v="0.86947999995869163"/>
    <s v="LIL1"/>
  </r>
  <r>
    <n v="101371423"/>
    <x v="0"/>
    <x v="6"/>
    <s v="2019"/>
    <s v="Wk 49"/>
    <s v="02/12/2019"/>
    <n v="9.9452730000000003"/>
    <n v="0.6982966653323357"/>
    <s v="LTN1"/>
  </r>
  <r>
    <n v="101371424"/>
    <x v="0"/>
    <x v="6"/>
    <s v="2019"/>
    <s v="Wk 49"/>
    <s v="01/12/2019"/>
    <n v="1.7776E-2"/>
    <n v="0.10138040371184531"/>
    <s v="LTN2"/>
  </r>
  <r>
    <n v="101371431"/>
    <x v="0"/>
    <x v="6"/>
    <s v="2019"/>
    <s v="Wk 49"/>
    <s v="04/12/2019"/>
    <n v="1.2908299999999999"/>
    <n v="0.1169017080291519"/>
    <s v="LTN4"/>
  </r>
  <r>
    <n v="101374926"/>
    <x v="0"/>
    <x v="3"/>
    <s v="2019"/>
    <s v="Wk 49"/>
    <s v="03/12/2019"/>
    <n v="0.19666500000000001"/>
    <n v="0.97568642970839548"/>
    <s v="LYS1"/>
  </r>
  <r>
    <n v="101374974"/>
    <x v="0"/>
    <x v="6"/>
    <s v="2020"/>
    <s v="Wk 06"/>
    <s v="07/02/2020"/>
    <n v="3.2205520000000001"/>
    <n v="0.17610866737349662"/>
    <s v="MAD4"/>
  </r>
  <r>
    <n v="101374984"/>
    <x v="0"/>
    <x v="0"/>
    <s v="2019"/>
    <s v="Wk 49"/>
    <s v="04/12/2019"/>
    <n v="8.4983310000000003"/>
    <n v="0.81906598745045878"/>
    <s v="MAD6"/>
  </r>
  <r>
    <n v="101374997"/>
    <x v="0"/>
    <x v="7"/>
    <s v="2019"/>
    <s v="Wk 49"/>
    <s v="03/12/2019"/>
    <n v="9.5274920000000005"/>
    <n v="0.58595053044991663"/>
    <s v="MAN1"/>
  </r>
  <r>
    <n v="101393079"/>
    <x v="0"/>
    <x v="3"/>
    <s v="2019"/>
    <s v="Wk 49"/>
    <s v="03/12/2019"/>
    <n v="0.79249899999999995"/>
    <n v="0.7885589573890911"/>
    <s v="MAN2"/>
  </r>
  <r>
    <n v="101393088"/>
    <x v="0"/>
    <x v="6"/>
    <s v="2020"/>
    <s v="Wk 06"/>
    <s v="03/02/2020"/>
    <n v="9.9933289999999992"/>
    <n v="0.81762796909708968"/>
    <s v="MAN3"/>
  </r>
  <r>
    <n v="101393092"/>
    <x v="0"/>
    <x v="7"/>
    <s v="2019"/>
    <s v="Wk 49"/>
    <s v="04/12/2019"/>
    <n v="10.999993"/>
    <n v="0.98684414476400428"/>
    <s v="MAN4"/>
  </r>
  <r>
    <n v="101393097"/>
    <x v="0"/>
    <x v="4"/>
    <s v="2019"/>
    <s v="Wk 49"/>
    <s v="01/12/2019"/>
    <n v="10.998605"/>
    <n v="0.75729150036613457"/>
    <s v="MRS1"/>
  </r>
  <r>
    <n v="101393628"/>
    <x v="0"/>
    <x v="5"/>
    <s v="2019"/>
    <s v="Wk 49"/>
    <s v="01/12/2019"/>
    <n v="1.430274"/>
    <n v="0.87757018612385929"/>
    <s v="MUC3"/>
  </r>
  <r>
    <n v="101393973"/>
    <x v="0"/>
    <x v="6"/>
    <s v="2020"/>
    <s v="Wk 06"/>
    <s v="08/02/2020"/>
    <n v="0.57722099999999998"/>
    <n v="0.82411387368875999"/>
    <s v="MXP3"/>
  </r>
  <r>
    <n v="101396780"/>
    <x v="0"/>
    <x v="6"/>
    <s v="2019"/>
    <s v="Wk 49"/>
    <s v="05/12/2019"/>
    <n v="4.7488849999999996"/>
    <n v="0.74513968643348816"/>
    <s v="MXP5"/>
  </r>
  <r>
    <n v="101406793"/>
    <x v="1"/>
    <x v="0"/>
    <s v="2019"/>
    <s v="Wk 49"/>
    <s v="01/12/2019"/>
    <n v="8.9911089999999998"/>
    <n v="0.41495732332475455"/>
    <s v="ORY1"/>
  </r>
  <r>
    <n v="101408102"/>
    <x v="0"/>
    <x v="4"/>
    <s v="2019"/>
    <s v="Wk 49"/>
    <s v="01/12/2019"/>
    <n v="6.8883320000000001"/>
    <n v="0.41902223022472485"/>
    <s v="ORY4"/>
  </r>
  <r>
    <n v="101408104"/>
    <x v="0"/>
    <x v="3"/>
    <s v="2020"/>
    <s v="Wk 06"/>
    <s v="04/02/2020"/>
    <n v="10.249997"/>
    <n v="0.79171776329903032"/>
    <s v="POZ1"/>
  </r>
  <r>
    <n v="101408116"/>
    <x v="0"/>
    <x v="3"/>
    <s v="2020"/>
    <s v="Wk 06"/>
    <s v="02/02/2020"/>
    <n v="7.9630539999999996"/>
    <n v="0.44858251397147342"/>
    <s v="PRG2"/>
  </r>
  <r>
    <n v="101408117"/>
    <x v="0"/>
    <x v="7"/>
    <s v="2019"/>
    <s v="Wk 49"/>
    <s v="03/12/2019"/>
    <n v="8.3333279999999998"/>
    <n v="0.92703758298340166"/>
    <s v="STR1"/>
  </r>
  <r>
    <n v="101408133"/>
    <x v="1"/>
    <x v="5"/>
    <s v="2019"/>
    <s v="Wk 49"/>
    <s v="02/12/2019"/>
    <n v="9.9880519999999997"/>
    <n v="0.27549371448593307"/>
    <s v="SZZ1"/>
  </r>
  <r>
    <n v="101408146"/>
    <x v="0"/>
    <x v="3"/>
    <s v="2019"/>
    <s v="Wk 49"/>
    <s v="02/12/2019"/>
    <n v="0.33693499999999998"/>
    <n v="0.88577387376612682"/>
    <s v="TRN1"/>
  </r>
  <r>
    <n v="101409755"/>
    <x v="1"/>
    <x v="3"/>
    <s v="2019"/>
    <s v="Wk 49"/>
    <s v="01/12/2019"/>
    <n v="5.2324979999999996"/>
    <n v="0.9193288119896601"/>
    <s v="WRO1"/>
  </r>
  <r>
    <n v="101427091"/>
    <x v="0"/>
    <x v="5"/>
    <s v="2019"/>
    <s v="Wk 49"/>
    <s v="02/12/2019"/>
    <n v="4.9872180000000004"/>
    <n v="0.6166351657316278"/>
    <s v="WRO2"/>
  </r>
  <r>
    <n v="101427102"/>
    <x v="0"/>
    <x v="0"/>
    <s v="2019"/>
    <s v="Wk 49"/>
    <s v="01/12/2019"/>
    <n v="9.9983310000000003"/>
    <n v="4.4965682833220777E-2"/>
    <s v="WRO5"/>
  </r>
  <r>
    <n v="101427108"/>
    <x v="0"/>
    <x v="6"/>
    <s v="2019"/>
    <s v="Wk 49"/>
    <s v="03/12/2019"/>
    <n v="1.9443999999999999E-2"/>
    <n v="0.34506338943814241"/>
    <s v="EDI2"/>
  </r>
  <r>
    <n v="101427139"/>
    <x v="0"/>
    <x v="3"/>
    <s v="2019"/>
    <s v="Wk 49"/>
    <s v="06/12/2019"/>
    <n v="4.4999969999999996"/>
    <n v="0.65028976135188221"/>
    <s v="EDE4"/>
  </r>
  <r>
    <n v="101427141"/>
    <x v="0"/>
    <x v="1"/>
    <s v="2019"/>
    <s v="Wk 49"/>
    <s v="01/12/2019"/>
    <n v="0.38944400000000001"/>
    <n v="0.28119844545579575"/>
    <s v="EDE5"/>
  </r>
  <r>
    <n v="101427142"/>
    <x v="0"/>
    <x v="6"/>
    <s v="2019"/>
    <s v="Wk 49"/>
    <s v="05/12/2019"/>
    <n v="3.0377719999999999"/>
    <n v="0.78504151002912637"/>
    <s v="PRG1"/>
  </r>
  <r>
    <n v="101427148"/>
    <x v="0"/>
    <x v="0"/>
    <s v="2020"/>
    <s v="Wk 06"/>
    <s v="04/02/2020"/>
    <n v="4.9991649999999996"/>
    <n v="0.31938591617217826"/>
    <s v="CDG2"/>
  </r>
  <r>
    <n v="101438312"/>
    <x v="0"/>
    <x v="7"/>
    <s v="2020"/>
    <s v="Wk 06"/>
    <s v="02/02/2020"/>
    <n v="3.63361"/>
    <n v="0.99075840485111377"/>
    <s v="MXP1"/>
  </r>
  <r>
    <n v="101445687"/>
    <x v="0"/>
    <x v="6"/>
    <s v="2019"/>
    <s v="Wk 49"/>
    <s v="01/12/2019"/>
    <n v="1.2172190000000001"/>
    <n v="0.71348304465265489"/>
    <s v="LIL1"/>
  </r>
  <r>
    <n v="101445754"/>
    <x v="0"/>
    <x v="7"/>
    <s v="2019"/>
    <s v="Wk 49"/>
    <s v="03/12/2019"/>
    <n v="2.2674919999999998"/>
    <n v="0.90391177971122505"/>
    <s v="MAD4"/>
  </r>
  <r>
    <n v="101449082"/>
    <x v="0"/>
    <x v="7"/>
    <s v="2019"/>
    <s v="Wk 49"/>
    <s v="07/12/2019"/>
    <n v="10.999993"/>
    <n v="0.1589271734567641"/>
    <s v="GLA1"/>
  </r>
  <r>
    <n v="101449112"/>
    <x v="1"/>
    <x v="7"/>
    <s v="2019"/>
    <s v="Wk 49"/>
    <s v="01/12/2019"/>
    <n v="3.0499960000000002"/>
    <n v="0.888931706044224"/>
    <s v="KTW1"/>
  </r>
  <r>
    <n v="101449146"/>
    <x v="0"/>
    <x v="1"/>
    <s v="2019"/>
    <s v="Wk 49"/>
    <s v="05/12/2019"/>
    <n v="9.9980539999999998"/>
    <n v="0.67273619117967975"/>
    <s v="BCN1"/>
  </r>
  <r>
    <n v="101449152"/>
    <x v="0"/>
    <x v="3"/>
    <s v="2019"/>
    <s v="Wk 49"/>
    <s v="05/12/2019"/>
    <n v="1.364997"/>
    <n v="0.39085274737465225"/>
    <s v="BCN2"/>
  </r>
  <r>
    <n v="101449162"/>
    <x v="1"/>
    <x v="4"/>
    <s v="2019"/>
    <s v="Wk 49"/>
    <s v="04/12/2019"/>
    <n v="10.998054"/>
    <n v="0.3830969654603511"/>
    <s v="BER3"/>
  </r>
  <r>
    <n v="101449163"/>
    <x v="0"/>
    <x v="3"/>
    <s v="2019"/>
    <s v="Wk 49"/>
    <s v="04/12/2019"/>
    <n v="0.68138699999999996"/>
    <n v="0.45310155211165615"/>
    <s v="BHX1"/>
  </r>
  <r>
    <n v="101449165"/>
    <x v="0"/>
    <x v="3"/>
    <s v="2019"/>
    <s v="Wk 49"/>
    <s v="05/12/2019"/>
    <n v="4.7872199999999996"/>
    <n v="0.76335667952266162"/>
    <s v="BHX2"/>
  </r>
  <r>
    <n v="101451638"/>
    <x v="0"/>
    <x v="6"/>
    <s v="2019"/>
    <s v="Wk 49"/>
    <s v="02/12/2019"/>
    <n v="0.59777599999999997"/>
    <n v="0.55218550597373062"/>
    <s v="BHX3"/>
  </r>
  <r>
    <n v="101457050"/>
    <x v="0"/>
    <x v="3"/>
    <s v="2019"/>
    <s v="Wk 49"/>
    <s v="02/12/2019"/>
    <n v="2.3511090000000001"/>
    <n v="0.86371351850132216"/>
    <s v="BHX4"/>
  </r>
  <r>
    <n v="101457308"/>
    <x v="0"/>
    <x v="5"/>
    <s v="2019"/>
    <s v="Wk 49"/>
    <s v="04/12/2019"/>
    <n v="0"/>
    <n v="0.48188945373516512"/>
    <s v="BHX5"/>
  </r>
  <r>
    <n v="101462776"/>
    <x v="0"/>
    <x v="3"/>
    <s v="2019"/>
    <s v="Wk 49"/>
    <s v="02/12/2019"/>
    <n v="10.999998"/>
    <n v="0.12490613754444868"/>
    <s v="BRS1"/>
  </r>
  <r>
    <n v="101463352"/>
    <x v="0"/>
    <x v="6"/>
    <s v="2020"/>
    <s v="Wk 06"/>
    <s v="04/02/2020"/>
    <n v="2.9797169999999999"/>
    <n v="0.79335592954828371"/>
    <s v="BTS2"/>
  </r>
  <r>
    <n v="101463569"/>
    <x v="0"/>
    <x v="0"/>
    <s v="2019"/>
    <s v="Wk 49"/>
    <s v="02/12/2019"/>
    <n v="10.981942"/>
    <n v="0.90667390179633689"/>
    <s v="BVA1"/>
  </r>
  <r>
    <n v="101467190"/>
    <x v="0"/>
    <x v="3"/>
    <s v="2020"/>
    <s v="Wk 06"/>
    <s v="02/02/2020"/>
    <n v="4.9999989999999999"/>
    <n v="0.12077595797337304"/>
    <s v="CGN1"/>
  </r>
  <r>
    <n v="101472546"/>
    <x v="0"/>
    <x v="3"/>
    <s v="2019"/>
    <s v="Wk 49"/>
    <s v="05/12/2019"/>
    <n v="0.17110900000000001"/>
    <n v="0.82666381341384332"/>
    <s v="CWL1"/>
  </r>
  <r>
    <n v="101472557"/>
    <x v="1"/>
    <x v="3"/>
    <s v="2019"/>
    <s v="Wk 49"/>
    <s v="02/12/2019"/>
    <n v="9.9999979999999997"/>
    <n v="0.45881623857679599"/>
    <s v="DTM1"/>
  </r>
  <r>
    <n v="101472566"/>
    <x v="0"/>
    <x v="4"/>
    <s v="2019"/>
    <s v="Wk 49"/>
    <s v="01/12/2019"/>
    <n v="7.576943"/>
    <n v="0.62112567669318774"/>
    <s v="DTM2"/>
  </r>
  <r>
    <n v="101472577"/>
    <x v="1"/>
    <x v="6"/>
    <s v="2019"/>
    <s v="Wk 49"/>
    <s v="02/12/2019"/>
    <n v="9.995552"/>
    <n v="9.4648994138030962E-2"/>
    <s v="DTM3"/>
  </r>
  <r>
    <n v="101495162"/>
    <x v="0"/>
    <x v="3"/>
    <s v="2020"/>
    <s v="Wk 06"/>
    <s v="06/02/2020"/>
    <n v="6.1299979999999996"/>
    <n v="0.69526126401421628"/>
    <s v="DUS2"/>
  </r>
  <r>
    <n v="101495492"/>
    <x v="1"/>
    <x v="7"/>
    <s v="2020"/>
    <s v="Wk 06"/>
    <s v="03/02/2020"/>
    <n v="4.6608309999999999"/>
    <n v="0.19188922694190402"/>
    <s v="DUS4"/>
  </r>
  <r>
    <n v="101495672"/>
    <x v="1"/>
    <x v="3"/>
    <s v="2019"/>
    <s v="Wk 49"/>
    <s v="01/12/2019"/>
    <n v="9.9999990000000007"/>
    <n v="0.78522972537463287"/>
    <s v="EDI4"/>
  </r>
  <r>
    <n v="101510302"/>
    <x v="0"/>
    <x v="3"/>
    <s v="2019"/>
    <s v="Wk 49"/>
    <s v="01/12/2019"/>
    <n v="0.57999800000000001"/>
    <n v="0.88676949478861467"/>
    <s v="EMA1"/>
  </r>
  <r>
    <n v="101511673"/>
    <x v="0"/>
    <x v="7"/>
    <s v="2020"/>
    <s v="Wk 06"/>
    <s v="05/02/2020"/>
    <n v="4.9999929999999999"/>
    <n v="0.84516710493665737"/>
    <s v="EUK5"/>
  </r>
  <r>
    <n v="101513040"/>
    <x v="0"/>
    <x v="4"/>
    <s v="2019"/>
    <s v="Wk 49"/>
    <s v="01/12/2019"/>
    <n v="4.9991640000000004"/>
    <n v="0.83297473561046254"/>
    <s v="FCO1"/>
  </r>
  <r>
    <n v="101514463"/>
    <x v="0"/>
    <x v="7"/>
    <s v="2020"/>
    <s v="Wk 06"/>
    <s v="02/02/2020"/>
    <n v="9.9999979999999997"/>
    <n v="0.57643275687964268"/>
    <s v="FRA1"/>
  </r>
  <r>
    <n v="101525133"/>
    <x v="0"/>
    <x v="3"/>
    <s v="2019"/>
    <s v="Wk 49"/>
    <s v="01/12/2019"/>
    <n v="5.9999969999999996"/>
    <n v="0.74892851700991381"/>
    <s v="FRA3"/>
  </r>
  <r>
    <n v="101525452"/>
    <x v="0"/>
    <x v="3"/>
    <s v="2019"/>
    <s v="Wk 49"/>
    <s v="01/12/2019"/>
    <n v="5.9999979999999997"/>
    <n v="0.30759114883058936"/>
    <s v="FRA7"/>
  </r>
  <r>
    <n v="101528615"/>
    <x v="0"/>
    <x v="1"/>
    <s v="2019"/>
    <s v="Wk 49"/>
    <s v="04/12/2019"/>
    <n v="2.7808320000000002"/>
    <n v="0.97013762625781663"/>
    <s v="GLA1"/>
  </r>
  <r>
    <n v="101532469"/>
    <x v="0"/>
    <x v="3"/>
    <s v="2019"/>
    <s v="Wk 49"/>
    <s v="01/12/2019"/>
    <n v="0.684998"/>
    <n v="0.75383070064895452"/>
    <s v="HAM2"/>
  </r>
  <r>
    <n v="101535684"/>
    <x v="1"/>
    <x v="0"/>
    <s v="2019"/>
    <s v="Wk 49"/>
    <s v="02/12/2019"/>
    <n v="9.9986099999999993"/>
    <n v="0.43548709291157173"/>
    <s v="KTW1"/>
  </r>
  <r>
    <n v="101535691"/>
    <x v="1"/>
    <x v="3"/>
    <s v="2019"/>
    <s v="Wk 49"/>
    <s v="01/12/2019"/>
    <n v="10.199998000000001"/>
    <n v="0.62847415012337737"/>
    <s v="LBA1"/>
  </r>
  <r>
    <n v="101537503"/>
    <x v="0"/>
    <x v="5"/>
    <s v="2019"/>
    <s v="Wk 49"/>
    <s v="02/12/2019"/>
    <n v="3.4363860000000002"/>
    <n v="0.17675024898298297"/>
    <s v="LBA2"/>
  </r>
  <r>
    <n v="101537504"/>
    <x v="0"/>
    <x v="6"/>
    <s v="2019"/>
    <s v="Wk 49"/>
    <s v="05/12/2019"/>
    <n v="0.41527599999999998"/>
    <n v="0.92315673626083861"/>
    <s v="LCJ2"/>
  </r>
  <r>
    <n v="101537505"/>
    <x v="0"/>
    <x v="5"/>
    <s v="2019"/>
    <s v="Wk 49"/>
    <s v="04/12/2019"/>
    <n v="0.67055200000000004"/>
    <n v="0.56467528148650015"/>
    <s v="LCY2"/>
  </r>
  <r>
    <n v="101537506"/>
    <x v="0"/>
    <x v="0"/>
    <s v="2020"/>
    <s v="Wk 07"/>
    <s v="09/02/2020"/>
    <n v="4.9983300000000002"/>
    <n v="0.62360800293885588"/>
    <s v="LEJ1"/>
  </r>
  <r>
    <n v="101537509"/>
    <x v="0"/>
    <x v="7"/>
    <s v="2019"/>
    <s v="Wk 49"/>
    <s v="04/12/2019"/>
    <n v="4.6297110000000004"/>
    <n v="0.450245136238139"/>
    <s v="LIL1"/>
  </r>
  <r>
    <n v="101537510"/>
    <x v="0"/>
    <x v="1"/>
    <s v="2019"/>
    <s v="Wk 49"/>
    <s v="04/12/2019"/>
    <n v="0.71694400000000003"/>
    <n v="0.44496925188025949"/>
    <s v="LTN1"/>
  </r>
  <r>
    <n v="101537516"/>
    <x v="1"/>
    <x v="0"/>
    <s v="2019"/>
    <s v="Wk 49"/>
    <s v="01/12/2019"/>
    <n v="5.4991640000000004"/>
    <n v="0.70108952306718453"/>
    <s v="LTN2"/>
  </r>
  <r>
    <n v="101537520"/>
    <x v="1"/>
    <x v="5"/>
    <s v="2019"/>
    <s v="Wk 49"/>
    <s v="02/12/2019"/>
    <n v="9.9805519999999994"/>
    <n v="1.7815305343131027E-2"/>
    <s v="LTN4"/>
  </r>
  <r>
    <n v="101537521"/>
    <x v="0"/>
    <x v="5"/>
    <s v="2019"/>
    <s v="Wk 49"/>
    <s v="04/12/2019"/>
    <n v="4.9549960000000004"/>
    <n v="0.37344114526964034"/>
    <s v="LYS1"/>
  </r>
  <r>
    <n v="101539282"/>
    <x v="0"/>
    <x v="3"/>
    <s v="2020"/>
    <s v="Wk 06"/>
    <s v="08/02/2020"/>
    <n v="5.3383320000000003"/>
    <n v="0.63382974180496998"/>
    <s v="MAD4"/>
  </r>
  <r>
    <n v="101541802"/>
    <x v="0"/>
    <x v="6"/>
    <s v="2019"/>
    <s v="Wk 49"/>
    <s v="03/12/2019"/>
    <n v="4.0874949999999997"/>
    <n v="0.19314886483787708"/>
    <s v="MAD6"/>
  </r>
  <r>
    <n v="101541806"/>
    <x v="0"/>
    <x v="5"/>
    <s v="2019"/>
    <s v="Wk 49"/>
    <s v="02/12/2019"/>
    <n v="9.988607"/>
    <n v="3.7448426610497743E-2"/>
    <s v="MAN1"/>
  </r>
  <r>
    <n v="101541819"/>
    <x v="1"/>
    <x v="5"/>
    <s v="2019"/>
    <s v="Wk 49"/>
    <s v="03/12/2019"/>
    <n v="9.7166630000000005"/>
    <n v="0.62273693741940328"/>
    <s v="MAN2"/>
  </r>
  <r>
    <n v="101541824"/>
    <x v="0"/>
    <x v="7"/>
    <s v="2019"/>
    <s v="Wk 49"/>
    <s v="02/12/2019"/>
    <n v="7.9027700000000003"/>
    <n v="0.24412070575147127"/>
    <s v="MAN3"/>
  </r>
  <r>
    <n v="101541825"/>
    <x v="1"/>
    <x v="7"/>
    <s v="2019"/>
    <s v="Wk 49"/>
    <s v="04/12/2019"/>
    <n v="4.6794359999999999"/>
    <n v="0.52519804749902799"/>
    <s v="MAN4"/>
  </r>
  <r>
    <n v="101541830"/>
    <x v="0"/>
    <x v="6"/>
    <s v="2019"/>
    <s v="Wk 49"/>
    <s v="01/12/2019"/>
    <n v="5.6666639999999999"/>
    <n v="0.21076620851869521"/>
    <s v="MRS1"/>
  </r>
  <r>
    <n v="101541835"/>
    <x v="0"/>
    <x v="1"/>
    <s v="2019"/>
    <s v="Wk 49"/>
    <s v="07/12/2019"/>
    <n v="0"/>
    <n v="0.61568168082899422"/>
    <s v="MUC3"/>
  </r>
  <r>
    <n v="101541839"/>
    <x v="0"/>
    <x v="5"/>
    <s v="2019"/>
    <s v="Wk 49"/>
    <s v="03/12/2019"/>
    <n v="5.1094390000000001"/>
    <n v="0.46619185854963852"/>
    <s v="MXP3"/>
  </r>
  <r>
    <n v="101541842"/>
    <x v="0"/>
    <x v="7"/>
    <s v="2020"/>
    <s v="Wk 07"/>
    <s v="09/02/2020"/>
    <n v="0.76138700000000004"/>
    <n v="0.42893056989013689"/>
    <s v="MXP5"/>
  </r>
  <r>
    <n v="101541843"/>
    <x v="0"/>
    <x v="5"/>
    <s v="2019"/>
    <s v="Wk 49"/>
    <s v="05/12/2019"/>
    <n v="3.5863860000000001"/>
    <n v="0.94666793018255235"/>
    <s v="ORY1"/>
  </r>
  <r>
    <n v="101541855"/>
    <x v="0"/>
    <x v="6"/>
    <s v="2019"/>
    <s v="Wk 49"/>
    <s v="03/12/2019"/>
    <n v="0.413609"/>
    <n v="0.42618817101922046"/>
    <s v="ORY4"/>
  </r>
  <r>
    <n v="101541866"/>
    <x v="0"/>
    <x v="0"/>
    <s v="2019"/>
    <s v="Wk 49"/>
    <s v="01/12/2019"/>
    <n v="5.5202749999999998"/>
    <n v="0.52583479210131912"/>
    <s v="POZ1"/>
  </r>
  <r>
    <n v="101541881"/>
    <x v="0"/>
    <x v="5"/>
    <s v="2020"/>
    <s v="Wk 06"/>
    <s v="02/02/2020"/>
    <n v="9.4355499999999992"/>
    <n v="0.63015844839834889"/>
    <s v="PRG2"/>
  </r>
  <r>
    <n v="101546446"/>
    <x v="0"/>
    <x v="1"/>
    <s v="2019"/>
    <s v="Wk 49"/>
    <s v="06/12/2019"/>
    <n v="3.055E-3"/>
    <n v="0.91985845618581441"/>
    <s v="STR1"/>
  </r>
  <r>
    <n v="101546456"/>
    <x v="0"/>
    <x v="5"/>
    <s v="2020"/>
    <s v="Wk 06"/>
    <s v="05/02/2020"/>
    <n v="8.1108290000000007"/>
    <n v="0.87621051415006435"/>
    <s v="SZZ1"/>
  </r>
  <r>
    <n v="101546518"/>
    <x v="0"/>
    <x v="1"/>
    <s v="2019"/>
    <s v="Wk 49"/>
    <s v="06/12/2019"/>
    <n v="0.70749799999999996"/>
    <n v="4.0467308259849566E-2"/>
    <s v="TRN1"/>
  </r>
  <r>
    <n v="101549465"/>
    <x v="0"/>
    <x v="3"/>
    <s v="2019"/>
    <s v="Wk 49"/>
    <s v="01/12/2019"/>
    <n v="3.9419420000000001"/>
    <n v="0.98981093888939697"/>
    <s v="WRO1"/>
  </r>
  <r>
    <n v="101549475"/>
    <x v="1"/>
    <x v="5"/>
    <s v="2019"/>
    <s v="Wk 49"/>
    <s v="02/12/2019"/>
    <n v="10.987496"/>
    <n v="1.4112866388942047E-2"/>
    <s v="WRO2"/>
  </r>
  <r>
    <n v="101552284"/>
    <x v="1"/>
    <x v="0"/>
    <s v="2019"/>
    <s v="Wk 49"/>
    <s v="05/12/2019"/>
    <n v="4.9994430000000003"/>
    <n v="0.81543929140303995"/>
    <s v="WRO5"/>
  </r>
  <r>
    <n v="101552285"/>
    <x v="1"/>
    <x v="7"/>
    <s v="2019"/>
    <s v="Wk 49"/>
    <s v="04/12/2019"/>
    <n v="5.0169370000000004"/>
    <n v="0.47926926067829911"/>
    <s v="EDI2"/>
  </r>
  <r>
    <n v="101552288"/>
    <x v="0"/>
    <x v="0"/>
    <s v="2020"/>
    <s v="Wk 06"/>
    <s v="02/02/2020"/>
    <n v="4.9994440000000004"/>
    <n v="0.50231800889801204"/>
    <s v="EDE4"/>
  </r>
  <r>
    <n v="101552300"/>
    <x v="0"/>
    <x v="1"/>
    <s v="2019"/>
    <s v="Wk 49"/>
    <s v="03/12/2019"/>
    <n v="0.48972100000000002"/>
    <n v="0.28284387517604481"/>
    <s v="EDE5"/>
  </r>
  <r>
    <n v="101552348"/>
    <x v="1"/>
    <x v="5"/>
    <s v="2019"/>
    <s v="Wk 49"/>
    <s v="01/12/2019"/>
    <n v="9.9874960000000002"/>
    <n v="0.65459309743358052"/>
    <s v="PRG1"/>
  </r>
  <r>
    <n v="101552350"/>
    <x v="0"/>
    <x v="0"/>
    <s v="2019"/>
    <s v="Wk 49"/>
    <s v="01/12/2019"/>
    <n v="9.9980530000000005"/>
    <n v="0.83330617144683994"/>
    <s v="CDG2"/>
  </r>
  <r>
    <n v="101552354"/>
    <x v="0"/>
    <x v="3"/>
    <s v="2019"/>
    <s v="Wk 49"/>
    <s v="05/12/2019"/>
    <n v="9.955273"/>
    <n v="0.46354669423510508"/>
    <s v="MXP1"/>
  </r>
  <r>
    <n v="101552359"/>
    <x v="0"/>
    <x v="7"/>
    <s v="2019"/>
    <s v="Wk 49"/>
    <s v="03/12/2019"/>
    <n v="9.1408260000000006"/>
    <n v="0.57788957723535339"/>
    <s v="LIL1"/>
  </r>
  <r>
    <n v="101552577"/>
    <x v="0"/>
    <x v="3"/>
    <s v="2019"/>
    <s v="Wk 49"/>
    <s v="03/12/2019"/>
    <n v="8.8763869999999994"/>
    <n v="0.94899797810481756"/>
    <s v="MAD4"/>
  </r>
  <r>
    <n v="101555600"/>
    <x v="2"/>
    <x v="3"/>
    <s v="2019"/>
    <s v="Wk 49"/>
    <s v="01/12/2019"/>
    <n v="10.949998000000001"/>
    <n v="0.84740219710801257"/>
    <s v="GLA1"/>
  </r>
  <r>
    <n v="101558951"/>
    <x v="0"/>
    <x v="5"/>
    <s v="2019"/>
    <s v="Wk 49"/>
    <s v="07/12/2019"/>
    <n v="9.1624970000000001"/>
    <n v="0.18509092142661332"/>
    <s v="KTW1"/>
  </r>
  <r>
    <n v="101558986"/>
    <x v="0"/>
    <x v="7"/>
    <s v="2019"/>
    <s v="Wk 49"/>
    <s v="03/12/2019"/>
    <n v="4.7308269999999997"/>
    <n v="0.882463778866721"/>
    <s v="BCN1"/>
  </r>
  <r>
    <n v="101558989"/>
    <x v="1"/>
    <x v="5"/>
    <s v="2019"/>
    <s v="Wk 49"/>
    <s v="02/12/2019"/>
    <n v="5.7563849999999999"/>
    <n v="0.21755868631687603"/>
    <s v="BCN2"/>
  </r>
  <r>
    <n v="101558991"/>
    <x v="1"/>
    <x v="0"/>
    <s v="2019"/>
    <s v="Wk 49"/>
    <s v="02/12/2019"/>
    <n v="9.9986090000000001"/>
    <n v="0.38135365051109071"/>
    <s v="BER3"/>
  </r>
  <r>
    <n v="101558994"/>
    <x v="1"/>
    <x v="5"/>
    <s v="2019"/>
    <s v="Wk 49"/>
    <s v="03/12/2019"/>
    <n v="1.0799970000000001"/>
    <n v="0.73106254626806655"/>
    <s v="BHX1"/>
  </r>
  <r>
    <n v="101558996"/>
    <x v="0"/>
    <x v="5"/>
    <s v="2019"/>
    <s v="Wk 49"/>
    <s v="06/12/2019"/>
    <n v="7.9491639999999997"/>
    <n v="0.89083913089555888"/>
    <s v="BHX2"/>
  </r>
  <r>
    <n v="101559012"/>
    <x v="0"/>
    <x v="5"/>
    <s v="2019"/>
    <s v="Wk 49"/>
    <s v="03/12/2019"/>
    <n v="9.8086079999999995"/>
    <n v="6.4702858899709281E-2"/>
    <s v="BHX3"/>
  </r>
  <r>
    <n v="101559026"/>
    <x v="0"/>
    <x v="1"/>
    <s v="2019"/>
    <s v="Wk 49"/>
    <s v="06/12/2019"/>
    <n v="6.7888869999999999"/>
    <n v="0.68704957918298126"/>
    <s v="BHX4"/>
  </r>
  <r>
    <n v="101560104"/>
    <x v="0"/>
    <x v="6"/>
    <s v="2019"/>
    <s v="Wk 49"/>
    <s v="01/12/2019"/>
    <n v="9.8236070000000009"/>
    <n v="0.36449370317377183"/>
    <s v="BHX5"/>
  </r>
  <r>
    <n v="101564683"/>
    <x v="0"/>
    <x v="3"/>
    <s v="2019"/>
    <s v="Wk 49"/>
    <s v="04/12/2019"/>
    <n v="8.5324989999999996"/>
    <n v="0.16818637681664084"/>
    <s v="BRS1"/>
  </r>
  <r>
    <n v="101564705"/>
    <x v="0"/>
    <x v="6"/>
    <s v="2019"/>
    <s v="Wk 49"/>
    <s v="03/12/2019"/>
    <n v="4.9991649999999996"/>
    <n v="0.25142354567662839"/>
    <s v="BTS2"/>
  </r>
  <r>
    <n v="101564706"/>
    <x v="0"/>
    <x v="6"/>
    <s v="2019"/>
    <s v="Wk 49"/>
    <s v="01/12/2019"/>
    <n v="4.9977739999999997"/>
    <n v="0.93256040678577246"/>
    <s v="BVA1"/>
  </r>
  <r>
    <n v="101564708"/>
    <x v="1"/>
    <x v="0"/>
    <s v="2019"/>
    <s v="Wk 49"/>
    <s v="02/12/2019"/>
    <n v="9.9974989999999995"/>
    <n v="4.2521024681816066E-2"/>
    <s v="CGN1"/>
  </r>
  <r>
    <n v="101564726"/>
    <x v="0"/>
    <x v="6"/>
    <s v="2020"/>
    <s v="Wk 06"/>
    <s v="06/02/2020"/>
    <n v="5.9291619999999998"/>
    <n v="0.48063825473219746"/>
    <s v="CWL1"/>
  </r>
  <r>
    <n v="101566625"/>
    <x v="0"/>
    <x v="7"/>
    <s v="2019"/>
    <s v="Wk 49"/>
    <s v="04/12/2019"/>
    <n v="4.6372150000000003"/>
    <n v="0.60188700448521515"/>
    <s v="DTM1"/>
  </r>
  <r>
    <n v="101566627"/>
    <x v="0"/>
    <x v="1"/>
    <s v="2019"/>
    <s v="Wk 49"/>
    <s v="03/12/2019"/>
    <n v="5.4442999999999998E-2"/>
    <n v="0.49231362350330787"/>
    <s v="DTM2"/>
  </r>
  <r>
    <n v="101566638"/>
    <x v="1"/>
    <x v="3"/>
    <s v="2019"/>
    <s v="Wk 49"/>
    <s v="03/12/2019"/>
    <n v="4.4691650000000003"/>
    <n v="0.37108073982538414"/>
    <s v="DTM3"/>
  </r>
  <r>
    <n v="101566661"/>
    <x v="1"/>
    <x v="3"/>
    <s v="2019"/>
    <s v="Wk 49"/>
    <s v="01/12/2019"/>
    <n v="4.9999989999999999"/>
    <n v="0.66887769773652694"/>
    <s v="DUS2"/>
  </r>
  <r>
    <n v="101566668"/>
    <x v="0"/>
    <x v="7"/>
    <s v="2020"/>
    <s v="Wk 07"/>
    <s v="10/02/2020"/>
    <n v="9.3491560000000007"/>
    <n v="0.32732687307905151"/>
    <s v="DUS4"/>
  </r>
  <r>
    <n v="101566700"/>
    <x v="0"/>
    <x v="7"/>
    <s v="2019"/>
    <s v="Wk 49"/>
    <s v="03/12/2019"/>
    <n v="3.7594400000000001"/>
    <n v="0.37158094225982952"/>
    <s v="EDI4"/>
  </r>
  <r>
    <n v="101569341"/>
    <x v="1"/>
    <x v="5"/>
    <s v="2019"/>
    <s v="Wk 49"/>
    <s v="02/12/2019"/>
    <n v="9.9869400000000006"/>
    <n v="0.53972827561154058"/>
    <s v="EMA1"/>
  </r>
  <r>
    <n v="101569401"/>
    <x v="1"/>
    <x v="0"/>
    <s v="2019"/>
    <s v="Wk 49"/>
    <s v="05/12/2019"/>
    <n v="9.9977750000000007"/>
    <n v="0.97292073783703814"/>
    <s v="EUK5"/>
  </r>
  <r>
    <n v="101569462"/>
    <x v="0"/>
    <x v="6"/>
    <s v="2019"/>
    <s v="Wk 49"/>
    <s v="07/12/2019"/>
    <n v="8.4483289999999993"/>
    <n v="0.14244186613733634"/>
    <s v="FCO1"/>
  </r>
  <r>
    <n v="101569465"/>
    <x v="1"/>
    <x v="5"/>
    <s v="2019"/>
    <s v="Wk 49"/>
    <s v="05/12/2019"/>
    <n v="9.9908300000000008"/>
    <n v="0.78581378596465501"/>
    <s v="FRA1"/>
  </r>
  <r>
    <n v="101569466"/>
    <x v="0"/>
    <x v="6"/>
    <s v="2019"/>
    <s v="Wk 49"/>
    <s v="05/12/2019"/>
    <n v="1.9869410000000001"/>
    <n v="3.2890921975131882E-2"/>
    <s v="FRA3"/>
  </r>
  <r>
    <n v="101569512"/>
    <x v="0"/>
    <x v="6"/>
    <s v="2019"/>
    <s v="Wk 49"/>
    <s v="03/12/2019"/>
    <n v="1.1388000000000001E-2"/>
    <n v="0.36033212741465892"/>
    <s v="FRA7"/>
  </r>
  <r>
    <n v="101569529"/>
    <x v="0"/>
    <x v="6"/>
    <s v="2019"/>
    <s v="Wk 49"/>
    <s v="01/12/2019"/>
    <n v="5.4358310000000003"/>
    <n v="0.49856797841676992"/>
    <s v="GLA1"/>
  </r>
  <r>
    <n v="101571779"/>
    <x v="1"/>
    <x v="3"/>
    <s v="2019"/>
    <s v="Wk 49"/>
    <s v="01/12/2019"/>
    <n v="4.4999979999999997"/>
    <n v="7.5076798807354406E-2"/>
    <s v="HAM2"/>
  </r>
  <r>
    <n v="101571783"/>
    <x v="0"/>
    <x v="5"/>
    <s v="2020"/>
    <s v="Wk 06"/>
    <s v="04/02/2020"/>
    <n v="2.448607"/>
    <n v="0.98052581903769886"/>
    <s v="KTW1"/>
  </r>
  <r>
    <n v="101571878"/>
    <x v="1"/>
    <x v="0"/>
    <s v="2019"/>
    <s v="Wk 49"/>
    <s v="01/12/2019"/>
    <n v="10.998887"/>
    <n v="0.14115860102592626"/>
    <s v="LBA1"/>
  </r>
  <r>
    <n v="101571880"/>
    <x v="1"/>
    <x v="0"/>
    <s v="2019"/>
    <s v="Wk 49"/>
    <s v="03/12/2019"/>
    <n v="9.6652749999999994"/>
    <n v="0.12326933668822404"/>
    <s v="LBA2"/>
  </r>
  <r>
    <n v="101571883"/>
    <x v="0"/>
    <x v="4"/>
    <s v="2019"/>
    <s v="Wk 49"/>
    <s v="03/12/2019"/>
    <n v="5.4988849999999996"/>
    <n v="0.24891386879690891"/>
    <s v="LCJ2"/>
  </r>
  <r>
    <n v="101571884"/>
    <x v="0"/>
    <x v="6"/>
    <s v="2019"/>
    <s v="Wk 49"/>
    <s v="02/12/2019"/>
    <n v="1.4069430000000001"/>
    <n v="0.98089792913833129"/>
    <s v="LCY2"/>
  </r>
  <r>
    <n v="101571893"/>
    <x v="0"/>
    <x v="5"/>
    <s v="2020"/>
    <s v="Wk 07"/>
    <s v="10/02/2020"/>
    <n v="1.3141640000000001"/>
    <n v="0.45111239393213531"/>
    <s v="LEJ1"/>
  </r>
  <r>
    <n v="101571894"/>
    <x v="0"/>
    <x v="6"/>
    <s v="2020"/>
    <s v="Wk 07"/>
    <s v="10/02/2020"/>
    <n v="3.4505530000000002"/>
    <n v="0.91544407498552371"/>
    <s v="LIL1"/>
  </r>
  <r>
    <n v="101571897"/>
    <x v="0"/>
    <x v="5"/>
    <s v="2019"/>
    <s v="Wk 49"/>
    <s v="04/12/2019"/>
    <n v="8.4811069999999997"/>
    <n v="0.97362643895536127"/>
    <s v="LTN1"/>
  </r>
  <r>
    <n v="101571909"/>
    <x v="1"/>
    <x v="0"/>
    <s v="2019"/>
    <s v="Wk 49"/>
    <s v="01/12/2019"/>
    <n v="4.9991649999999996"/>
    <n v="6.8185267051416143E-2"/>
    <s v="LTN2"/>
  </r>
  <r>
    <n v="101571918"/>
    <x v="0"/>
    <x v="6"/>
    <s v="2019"/>
    <s v="Wk 49"/>
    <s v="06/12/2019"/>
    <n v="0"/>
    <n v="1.4310954936916254E-2"/>
    <s v="LTN4"/>
  </r>
  <r>
    <n v="101571919"/>
    <x v="0"/>
    <x v="6"/>
    <s v="2019"/>
    <s v="Wk 49"/>
    <s v="03/12/2019"/>
    <n v="3.0155530000000002"/>
    <n v="0.75179822162552967"/>
    <s v="LYS1"/>
  </r>
  <r>
    <n v="101571920"/>
    <x v="0"/>
    <x v="1"/>
    <s v="2019"/>
    <s v="Wk 49"/>
    <s v="02/12/2019"/>
    <n v="0.23583100000000001"/>
    <n v="0.17917535115878158"/>
    <s v="MAD4"/>
  </r>
  <r>
    <n v="101574085"/>
    <x v="0"/>
    <x v="1"/>
    <s v="2020"/>
    <s v="Wk 06"/>
    <s v="07/02/2020"/>
    <n v="0.74972000000000005"/>
    <n v="0.95205659349885141"/>
    <s v="MAD6"/>
  </r>
  <r>
    <n v="101574094"/>
    <x v="1"/>
    <x v="3"/>
    <s v="2019"/>
    <s v="Wk 49"/>
    <s v="03/12/2019"/>
    <n v="9.5397169999999996"/>
    <n v="0.14306766072132038"/>
    <s v="MAN1"/>
  </r>
  <r>
    <n v="101574099"/>
    <x v="0"/>
    <x v="6"/>
    <s v="2019"/>
    <s v="Wk 49"/>
    <s v="03/12/2019"/>
    <n v="9.7747189999999993"/>
    <n v="0.89107444501127608"/>
    <s v="MAN2"/>
  </r>
  <r>
    <n v="101574101"/>
    <x v="0"/>
    <x v="5"/>
    <s v="2019"/>
    <s v="Wk 49"/>
    <s v="03/12/2019"/>
    <n v="9.060829"/>
    <n v="0.81887202585385932"/>
    <s v="MAN3"/>
  </r>
  <r>
    <n v="101577375"/>
    <x v="0"/>
    <x v="4"/>
    <s v="2020"/>
    <s v="Wk 07"/>
    <s v="09/02/2020"/>
    <n v="4.0832E-2"/>
    <n v="7.2088504317888269E-2"/>
    <s v="MAN4"/>
  </r>
  <r>
    <n v="101577391"/>
    <x v="0"/>
    <x v="3"/>
    <s v="2019"/>
    <s v="Wk 49"/>
    <s v="04/12/2019"/>
    <n v="1.031388"/>
    <n v="0.61980488331554406"/>
    <s v="MRS1"/>
  </r>
  <r>
    <n v="101577396"/>
    <x v="0"/>
    <x v="6"/>
    <s v="2019"/>
    <s v="Wk 49"/>
    <s v="01/12/2019"/>
    <n v="4.9808310000000002"/>
    <n v="0.85044708589995999"/>
    <s v="MUC3"/>
  </r>
  <r>
    <n v="101578978"/>
    <x v="1"/>
    <x v="4"/>
    <s v="2019"/>
    <s v="Wk 49"/>
    <s v="01/12/2019"/>
    <n v="5.0661100000000001"/>
    <n v="0.7797578846116443"/>
    <s v="MXP3"/>
  </r>
  <r>
    <n v="101578982"/>
    <x v="0"/>
    <x v="3"/>
    <s v="2020"/>
    <s v="Wk 06"/>
    <s v="03/02/2020"/>
    <n v="1.297776"/>
    <n v="0.56101817062101378"/>
    <s v="MXP5"/>
  </r>
  <r>
    <n v="101579006"/>
    <x v="0"/>
    <x v="0"/>
    <s v="2019"/>
    <s v="Wk 49"/>
    <s v="02/12/2019"/>
    <n v="9.9980530000000005"/>
    <n v="0.54012395970174709"/>
    <s v="ORY1"/>
  </r>
  <r>
    <n v="101579015"/>
    <x v="0"/>
    <x v="3"/>
    <s v="2019"/>
    <s v="Wk 49"/>
    <s v="03/12/2019"/>
    <n v="1.944E-3"/>
    <n v="0.57575449550689761"/>
    <s v="ORY4"/>
  </r>
  <r>
    <n v="101579028"/>
    <x v="0"/>
    <x v="3"/>
    <s v="2019"/>
    <s v="Wk 49"/>
    <s v="02/12/2019"/>
    <n v="5.0166639999999996"/>
    <n v="0.32774489206762758"/>
    <s v="POZ1"/>
  </r>
  <r>
    <n v="101579033"/>
    <x v="0"/>
    <x v="1"/>
    <s v="2019"/>
    <s v="Wk 49"/>
    <s v="06/12/2019"/>
    <n v="7.3054999999999995E-2"/>
    <n v="0.41613983369744989"/>
    <s v="PRG2"/>
  </r>
  <r>
    <n v="101579036"/>
    <x v="0"/>
    <x v="3"/>
    <s v="2019"/>
    <s v="Wk 49"/>
    <s v="07/12/2019"/>
    <n v="0.38305299999999998"/>
    <n v="0.25475608053060739"/>
    <s v="STR1"/>
  </r>
  <r>
    <n v="101582264"/>
    <x v="0"/>
    <x v="6"/>
    <s v="2019"/>
    <s v="Wk 49"/>
    <s v="01/12/2019"/>
    <n v="6.2461070000000003"/>
    <n v="0.82846403478800579"/>
    <s v="SZZ1"/>
  </r>
  <r>
    <n v="101584240"/>
    <x v="1"/>
    <x v="3"/>
    <s v="2019"/>
    <s v="Wk 49"/>
    <s v="01/12/2019"/>
    <n v="10.689163000000001"/>
    <n v="0.75562147319401574"/>
    <s v="TRN1"/>
  </r>
  <r>
    <n v="101584247"/>
    <x v="0"/>
    <x v="3"/>
    <s v="2019"/>
    <s v="Wk 49"/>
    <s v="02/12/2019"/>
    <n v="5.5933320000000002"/>
    <n v="0.89753068219139176"/>
    <s v="WRO1"/>
  </r>
  <r>
    <n v="101584253"/>
    <x v="0"/>
    <x v="7"/>
    <s v="2019"/>
    <s v="Wk 49"/>
    <s v="02/12/2019"/>
    <n v="10.999993"/>
    <n v="0.80589425679246829"/>
    <s v="WRO2"/>
  </r>
  <r>
    <n v="101588284"/>
    <x v="1"/>
    <x v="3"/>
    <s v="2019"/>
    <s v="Wk 49"/>
    <s v="01/12/2019"/>
    <n v="5.1333320000000002"/>
    <n v="0.16075287372901548"/>
    <s v="WRO5"/>
  </r>
  <r>
    <n v="101588286"/>
    <x v="1"/>
    <x v="3"/>
    <s v="2019"/>
    <s v="Wk 49"/>
    <s v="03/12/2019"/>
    <n v="6.9719420000000003"/>
    <n v="0.93906995772204094"/>
    <s v="EDI2"/>
  </r>
  <r>
    <n v="101588287"/>
    <x v="0"/>
    <x v="3"/>
    <s v="2019"/>
    <s v="Wk 49"/>
    <s v="02/12/2019"/>
    <n v="1.021388"/>
    <n v="0.65582304820972115"/>
    <s v="EDE4"/>
  </r>
  <r>
    <n v="101590116"/>
    <x v="0"/>
    <x v="3"/>
    <s v="2019"/>
    <s v="Wk 49"/>
    <s v="03/12/2019"/>
    <n v="0.27638699999999999"/>
    <n v="0.96412075279043419"/>
    <s v="EDE5"/>
  </r>
  <r>
    <n v="101590125"/>
    <x v="0"/>
    <x v="4"/>
    <s v="2019"/>
    <s v="Wk 49"/>
    <s v="02/12/2019"/>
    <n v="9.9808319999999995"/>
    <n v="0.55643988024574809"/>
    <s v="PRG1"/>
  </r>
  <r>
    <n v="101590133"/>
    <x v="1"/>
    <x v="7"/>
    <s v="2019"/>
    <s v="Wk 49"/>
    <s v="02/12/2019"/>
    <n v="5.3222149999999999"/>
    <n v="0.3827672341463414"/>
    <s v="CDG2"/>
  </r>
  <r>
    <n v="101590138"/>
    <x v="0"/>
    <x v="3"/>
    <s v="2019"/>
    <s v="Wk 49"/>
    <s v="04/12/2019"/>
    <n v="6.7074980000000002"/>
    <n v="7.1526562221585377E-2"/>
    <s v="MXP1"/>
  </r>
  <r>
    <n v="101590266"/>
    <x v="0"/>
    <x v="6"/>
    <s v="2020"/>
    <s v="Wk 06"/>
    <s v="02/02/2020"/>
    <n v="2.48333"/>
    <n v="0.14266856900250957"/>
    <s v="LIL1"/>
  </r>
  <r>
    <n v="101594055"/>
    <x v="0"/>
    <x v="3"/>
    <s v="2020"/>
    <s v="Wk 06"/>
    <s v="02/02/2020"/>
    <n v="0"/>
    <n v="0.43794217725651885"/>
    <s v="MAD4"/>
  </r>
  <r>
    <n v="101594064"/>
    <x v="0"/>
    <x v="3"/>
    <s v="2019"/>
    <s v="Wk 49"/>
    <s v="02/12/2019"/>
    <n v="10.774721"/>
    <n v="0.17705767519022197"/>
    <s v="GLA1"/>
  </r>
  <r>
    <n v="101594095"/>
    <x v="0"/>
    <x v="0"/>
    <s v="2019"/>
    <s v="Wk 49"/>
    <s v="06/12/2019"/>
    <n v="4.9991649999999996"/>
    <n v="0.17116473406641974"/>
    <s v="KTW1"/>
  </r>
  <r>
    <n v="101594108"/>
    <x v="0"/>
    <x v="5"/>
    <s v="2019"/>
    <s v="Wk 49"/>
    <s v="02/12/2019"/>
    <n v="4.9305529999999997"/>
    <n v="0.94757144425536177"/>
    <s v="BCN1"/>
  </r>
  <r>
    <n v="101594109"/>
    <x v="0"/>
    <x v="3"/>
    <s v="2019"/>
    <s v="Wk 49"/>
    <s v="02/12/2019"/>
    <n v="0.11"/>
    <n v="0.55148733999278843"/>
    <s v="BCN2"/>
  </r>
  <r>
    <n v="101595218"/>
    <x v="0"/>
    <x v="7"/>
    <s v="2019"/>
    <s v="Wk 49"/>
    <s v="03/12/2019"/>
    <n v="3.6322139999999998"/>
    <n v="0.62615076710976258"/>
    <s v="BER3"/>
  </r>
  <r>
    <n v="101595219"/>
    <x v="1"/>
    <x v="0"/>
    <s v="2019"/>
    <s v="Wk 49"/>
    <s v="01/12/2019"/>
    <n v="10.348886"/>
    <n v="0.55424664156330605"/>
    <s v="BHX1"/>
  </r>
  <r>
    <n v="101595224"/>
    <x v="0"/>
    <x v="0"/>
    <s v="2020"/>
    <s v="Wk 06"/>
    <s v="02/02/2020"/>
    <n v="5.4333330000000002"/>
    <n v="0.62987588859565324"/>
    <s v="BHX2"/>
  </r>
  <r>
    <n v="101595239"/>
    <x v="0"/>
    <x v="3"/>
    <s v="2019"/>
    <s v="Wk 49"/>
    <s v="02/12/2019"/>
    <n v="7.9999979999999997"/>
    <n v="7.3587064819284898E-3"/>
    <s v="BHX3"/>
  </r>
  <r>
    <n v="101595241"/>
    <x v="0"/>
    <x v="3"/>
    <s v="2019"/>
    <s v="Wk 49"/>
    <s v="03/12/2019"/>
    <n v="0.43472100000000002"/>
    <n v="0.19934426215251821"/>
    <s v="BHX4"/>
  </r>
  <r>
    <n v="101595244"/>
    <x v="1"/>
    <x v="3"/>
    <s v="2019"/>
    <s v="Wk 49"/>
    <s v="01/12/2019"/>
    <n v="10.999998"/>
    <n v="0.83909050560259402"/>
    <s v="BHX5"/>
  </r>
  <r>
    <n v="101595246"/>
    <x v="1"/>
    <x v="5"/>
    <s v="2020"/>
    <s v="Wk 06"/>
    <s v="05/02/2020"/>
    <n v="1.946942"/>
    <n v="0.90773308008944531"/>
    <s v="BRS1"/>
  </r>
  <r>
    <n v="101595247"/>
    <x v="0"/>
    <x v="7"/>
    <s v="2019"/>
    <s v="Wk 49"/>
    <s v="04/12/2019"/>
    <n v="9.2866590000000002"/>
    <n v="0.32096123677412902"/>
    <s v="BTS2"/>
  </r>
  <r>
    <n v="101595259"/>
    <x v="0"/>
    <x v="3"/>
    <s v="2019"/>
    <s v="Wk 49"/>
    <s v="03/12/2019"/>
    <n v="4.1136090000000003"/>
    <n v="0.50481858274884894"/>
    <s v="BVA1"/>
  </r>
  <r>
    <n v="101595276"/>
    <x v="0"/>
    <x v="4"/>
    <s v="2020"/>
    <s v="Wk 06"/>
    <s v="03/02/2020"/>
    <n v="3.4608310000000002"/>
    <n v="0.57763271577822639"/>
    <s v="CGN1"/>
  </r>
  <r>
    <n v="101595279"/>
    <x v="0"/>
    <x v="4"/>
    <s v="2020"/>
    <s v="Wk 06"/>
    <s v="03/02/2020"/>
    <n v="8.0991649999999993"/>
    <n v="0.47958335306506772"/>
    <s v="CWL1"/>
  </r>
  <r>
    <n v="101595283"/>
    <x v="0"/>
    <x v="4"/>
    <s v="2020"/>
    <s v="Wk 07"/>
    <s v="10/02/2020"/>
    <n v="2.2313830000000001"/>
    <n v="0.19641952989016276"/>
    <s v="DTM1"/>
  </r>
  <r>
    <n v="101595297"/>
    <x v="0"/>
    <x v="5"/>
    <s v="2019"/>
    <s v="Wk 49"/>
    <s v="01/12/2019"/>
    <n v="0.77721899999999999"/>
    <n v="0.86630564457563497"/>
    <s v="DTM2"/>
  </r>
  <r>
    <n v="101597524"/>
    <x v="1"/>
    <x v="0"/>
    <s v="2019"/>
    <s v="Wk 49"/>
    <s v="01/12/2019"/>
    <n v="5.4197199999999999"/>
    <n v="0.49830997836484769"/>
    <s v="DTM3"/>
  </r>
  <r>
    <n v="101597525"/>
    <x v="0"/>
    <x v="4"/>
    <s v="2019"/>
    <s v="Wk 49"/>
    <s v="01/12/2019"/>
    <n v="2.8274979999999998"/>
    <n v="0.57162949054659584"/>
    <s v="DUS2"/>
  </r>
  <r>
    <n v="101597537"/>
    <x v="0"/>
    <x v="3"/>
    <s v="2019"/>
    <s v="Wk 49"/>
    <s v="01/12/2019"/>
    <n v="1.3447199999999999"/>
    <n v="0.28850645577255785"/>
    <s v="DUS4"/>
  </r>
  <r>
    <n v="101597545"/>
    <x v="0"/>
    <x v="4"/>
    <s v="2020"/>
    <s v="Wk 06"/>
    <s v="02/02/2020"/>
    <n v="9.6097169999999998"/>
    <n v="0.21345595394464545"/>
    <s v="EDI4"/>
  </r>
  <r>
    <n v="101597561"/>
    <x v="0"/>
    <x v="3"/>
    <s v="2020"/>
    <s v="Wk 07"/>
    <s v="10/02/2020"/>
    <n v="5.7219420000000003"/>
    <n v="0.85012327025615175"/>
    <s v="EMA1"/>
  </r>
  <r>
    <n v="101599054"/>
    <x v="0"/>
    <x v="4"/>
    <s v="2020"/>
    <s v="Wk 06"/>
    <s v="02/02/2020"/>
    <n v="0.23055400000000001"/>
    <n v="0.31492627281664831"/>
    <s v="EUK5"/>
  </r>
  <r>
    <n v="101599058"/>
    <x v="0"/>
    <x v="4"/>
    <s v="2019"/>
    <s v="Wk 49"/>
    <s v="02/12/2019"/>
    <n v="4.2377750000000001"/>
    <n v="0.90506872969798613"/>
    <s v="FCO1"/>
  </r>
  <r>
    <n v="101599065"/>
    <x v="0"/>
    <x v="3"/>
    <s v="2019"/>
    <s v="Wk 49"/>
    <s v="05/12/2019"/>
    <n v="7.0391640000000004"/>
    <n v="0.41619692134288722"/>
    <s v="FRA1"/>
  </r>
  <r>
    <n v="101599075"/>
    <x v="0"/>
    <x v="4"/>
    <s v="2019"/>
    <s v="Wk 49"/>
    <s v="05/12/2019"/>
    <n v="11.065830999999999"/>
    <n v="0.89020203424583078"/>
    <s v="FRA3"/>
  </r>
  <r>
    <n v="101599080"/>
    <x v="0"/>
    <x v="1"/>
    <s v="2019"/>
    <s v="Wk 49"/>
    <s v="05/12/2019"/>
    <n v="0"/>
    <n v="0.84024548236476004"/>
    <s v="FRA7"/>
  </r>
  <r>
    <n v="101599082"/>
    <x v="0"/>
    <x v="3"/>
    <s v="2019"/>
    <s v="Wk 49"/>
    <s v="02/12/2019"/>
    <n v="9.053331"/>
    <n v="0.41140339742714704"/>
    <s v="GLA1"/>
  </r>
  <r>
    <n v="101599084"/>
    <x v="0"/>
    <x v="3"/>
    <s v="2019"/>
    <s v="Wk 49"/>
    <s v="02/12/2019"/>
    <n v="4.9999960000000003"/>
    <n v="0.57830124996344179"/>
    <s v="HAM2"/>
  </r>
  <r>
    <n v="101599085"/>
    <x v="0"/>
    <x v="7"/>
    <s v="2020"/>
    <s v="Wk 06"/>
    <s v="05/02/2020"/>
    <n v="0.71943900000000005"/>
    <n v="0.63892147701240531"/>
    <s v="KTW1"/>
  </r>
  <r>
    <n v="101599093"/>
    <x v="0"/>
    <x v="6"/>
    <s v="2019"/>
    <s v="Wk 49"/>
    <s v="04/12/2019"/>
    <n v="1.5144390000000001"/>
    <n v="0.1517119631811561"/>
    <s v="LBA1"/>
  </r>
  <r>
    <n v="101599094"/>
    <x v="0"/>
    <x v="4"/>
    <s v="2019"/>
    <s v="Wk 49"/>
    <s v="03/12/2019"/>
    <n v="8.6090000000000003E-3"/>
    <n v="0.57501386100851293"/>
    <s v="LBA2"/>
  </r>
  <r>
    <n v="101606874"/>
    <x v="0"/>
    <x v="1"/>
    <s v="2019"/>
    <s v="Wk 49"/>
    <s v="04/12/2019"/>
    <n v="0.657775"/>
    <n v="1.9668491158474799E-2"/>
    <s v="LCJ2"/>
  </r>
  <r>
    <n v="101611429"/>
    <x v="0"/>
    <x v="6"/>
    <s v="2020"/>
    <s v="Wk 06"/>
    <s v="08/02/2020"/>
    <n v="6.2419399999999996"/>
    <n v="0.90394219353797356"/>
    <s v="LCY2"/>
  </r>
  <r>
    <n v="101611430"/>
    <x v="1"/>
    <x v="6"/>
    <s v="2019"/>
    <s v="Wk 49"/>
    <s v="01/12/2019"/>
    <n v="4.9986090000000001"/>
    <n v="0.70053184909242061"/>
    <s v="LEJ1"/>
  </r>
  <r>
    <n v="101611432"/>
    <x v="0"/>
    <x v="1"/>
    <s v="2019"/>
    <s v="Wk 49"/>
    <s v="04/12/2019"/>
    <n v="0.23249900000000001"/>
    <n v="0.65369983135830589"/>
    <s v="LIL1"/>
  </r>
  <r>
    <n v="101611435"/>
    <x v="0"/>
    <x v="6"/>
    <s v="2020"/>
    <s v="Wk 07"/>
    <s v="09/02/2020"/>
    <n v="0.70666300000000004"/>
    <n v="0.2477547653573442"/>
    <s v="LTN1"/>
  </r>
  <r>
    <n v="101611442"/>
    <x v="0"/>
    <x v="3"/>
    <s v="2019"/>
    <s v="Wk 49"/>
    <s v="06/12/2019"/>
    <n v="5.0399960000000004"/>
    <n v="0.59627853808059605"/>
    <s v="LTN2"/>
  </r>
  <r>
    <n v="101617536"/>
    <x v="1"/>
    <x v="3"/>
    <s v="2019"/>
    <s v="Wk 49"/>
    <s v="02/12/2019"/>
    <n v="10.999998"/>
    <n v="0.43427022759247313"/>
    <s v="LTN4"/>
  </r>
  <r>
    <n v="101617560"/>
    <x v="0"/>
    <x v="3"/>
    <s v="2020"/>
    <s v="Wk 06"/>
    <s v="04/02/2020"/>
    <n v="9.5008320000000008"/>
    <n v="0.40386429625472009"/>
    <s v="LYS1"/>
  </r>
  <r>
    <n v="101617576"/>
    <x v="0"/>
    <x v="1"/>
    <s v="2019"/>
    <s v="Wk 49"/>
    <s v="04/12/2019"/>
    <n v="3.336109"/>
    <n v="0.60949202547788917"/>
    <s v="MAD4"/>
  </r>
  <r>
    <n v="101617581"/>
    <x v="0"/>
    <x v="7"/>
    <s v="2020"/>
    <s v="Wk 06"/>
    <s v="02/02/2020"/>
    <n v="0"/>
    <n v="0.53596195204701691"/>
    <s v="MAD6"/>
  </r>
  <r>
    <n v="101617582"/>
    <x v="0"/>
    <x v="0"/>
    <s v="2020"/>
    <s v="Wk 06"/>
    <s v="03/02/2020"/>
    <n v="5.9991640000000004"/>
    <n v="7.5823897342235602E-2"/>
    <s v="MAN1"/>
  </r>
  <r>
    <n v="101617585"/>
    <x v="1"/>
    <x v="5"/>
    <s v="2019"/>
    <s v="Wk 49"/>
    <s v="03/12/2019"/>
    <n v="9.8130520000000008"/>
    <n v="4.3003430999199899E-2"/>
    <s v="MAN2"/>
  </r>
  <r>
    <n v="101621216"/>
    <x v="0"/>
    <x v="5"/>
    <s v="2019"/>
    <s v="Wk 49"/>
    <s v="02/12/2019"/>
    <n v="3.1152760000000002"/>
    <n v="0.97875288067309829"/>
    <s v="MAN3"/>
  </r>
  <r>
    <n v="101621218"/>
    <x v="0"/>
    <x v="0"/>
    <s v="2020"/>
    <s v="Wk 06"/>
    <s v="03/02/2020"/>
    <n v="4.9986090000000001"/>
    <n v="0.84232541048732845"/>
    <s v="MAN4"/>
  </r>
  <r>
    <n v="101621233"/>
    <x v="0"/>
    <x v="3"/>
    <s v="2020"/>
    <s v="Wk 06"/>
    <s v="03/02/2020"/>
    <n v="0.25166500000000003"/>
    <n v="0.91024058587599721"/>
    <s v="MRS1"/>
  </r>
  <r>
    <n v="101621234"/>
    <x v="1"/>
    <x v="3"/>
    <s v="2019"/>
    <s v="Wk 49"/>
    <s v="01/12/2019"/>
    <n v="9.8816620000000004"/>
    <n v="0.98819501669086962"/>
    <s v="MUC3"/>
  </r>
  <r>
    <n v="101621255"/>
    <x v="0"/>
    <x v="4"/>
    <s v="2019"/>
    <s v="Wk 49"/>
    <s v="01/12/2019"/>
    <n v="1.9997999999999998E-2"/>
    <n v="0.83675761064808585"/>
    <s v="MXP3"/>
  </r>
  <r>
    <n v="101621258"/>
    <x v="1"/>
    <x v="5"/>
    <s v="2019"/>
    <s v="Wk 49"/>
    <s v="02/12/2019"/>
    <n v="9.9730509999999999"/>
    <n v="4.5968858107793276E-2"/>
    <s v="MXP5"/>
  </r>
  <r>
    <n v="101621280"/>
    <x v="0"/>
    <x v="8"/>
    <s v="2020"/>
    <s v="Wk 06"/>
    <s v="04/02/2020"/>
    <n v="4.0088879999999998"/>
    <n v="0.79480661953468545"/>
    <s v="ORY1"/>
  </r>
  <r>
    <n v="101621283"/>
    <x v="0"/>
    <x v="7"/>
    <s v="2019"/>
    <s v="Wk 49"/>
    <s v="04/12/2019"/>
    <n v="4.6249929999999999"/>
    <n v="0.84444304811193793"/>
    <s v="ORY4"/>
  </r>
  <r>
    <n v="101621284"/>
    <x v="0"/>
    <x v="3"/>
    <s v="2019"/>
    <s v="Wk 49"/>
    <s v="04/12/2019"/>
    <n v="0.69610899999999998"/>
    <n v="7.5212085248887006E-2"/>
    <s v="POZ1"/>
  </r>
  <r>
    <n v="101621298"/>
    <x v="0"/>
    <x v="3"/>
    <s v="2019"/>
    <s v="Wk 49"/>
    <s v="02/12/2019"/>
    <n v="0.35944300000000001"/>
    <n v="0.46913351844278794"/>
    <s v="PRG2"/>
  </r>
  <r>
    <n v="101621331"/>
    <x v="1"/>
    <x v="0"/>
    <s v="2019"/>
    <s v="Wk 49"/>
    <s v="01/12/2019"/>
    <n v="4.9997199999999999"/>
    <n v="0.1361484799575533"/>
    <s v="STR1"/>
  </r>
  <r>
    <n v="101621432"/>
    <x v="0"/>
    <x v="6"/>
    <s v="2020"/>
    <s v="Wk 06"/>
    <s v="04/02/2020"/>
    <n v="9.5430510000000002"/>
    <n v="0.95202325675539323"/>
    <s v="SZZ1"/>
  </r>
  <r>
    <n v="101621449"/>
    <x v="0"/>
    <x v="5"/>
    <s v="2020"/>
    <s v="Wk 07"/>
    <s v="10/02/2020"/>
    <n v="4.8091629999999999"/>
    <n v="0.62524736099459188"/>
    <s v="TRN1"/>
  </r>
  <r>
    <n v="101621470"/>
    <x v="1"/>
    <x v="3"/>
    <s v="2019"/>
    <s v="Wk 49"/>
    <s v="01/12/2019"/>
    <n v="10.676387"/>
    <n v="0.84027098714003068"/>
    <s v="WRO1"/>
  </r>
  <r>
    <n v="101621480"/>
    <x v="0"/>
    <x v="3"/>
    <s v="2019"/>
    <s v="Wk 49"/>
    <s v="01/12/2019"/>
    <n v="5.8619430000000001"/>
    <n v="0.55949408719772764"/>
    <s v="WRO2"/>
  </r>
  <r>
    <n v="101622960"/>
    <x v="0"/>
    <x v="3"/>
    <s v="2019"/>
    <s v="Wk 49"/>
    <s v="01/12/2019"/>
    <n v="11.016662"/>
    <n v="0.47777205839754389"/>
    <s v="WRO5"/>
  </r>
  <r>
    <n v="101622972"/>
    <x v="0"/>
    <x v="5"/>
    <s v="2020"/>
    <s v="Wk 06"/>
    <s v="04/02/2020"/>
    <n v="8.5805509999999998"/>
    <n v="0.94563866128437468"/>
    <s v="EDI2"/>
  </r>
  <r>
    <n v="101623001"/>
    <x v="0"/>
    <x v="4"/>
    <s v="2020"/>
    <s v="Wk 06"/>
    <s v="03/02/2020"/>
    <n v="4.4994420000000002"/>
    <n v="0.49934152201292903"/>
    <s v="EDE4"/>
  </r>
  <r>
    <n v="101623028"/>
    <x v="0"/>
    <x v="5"/>
    <s v="2019"/>
    <s v="Wk 49"/>
    <s v="03/12/2019"/>
    <n v="7.3566630000000002"/>
    <n v="0.73039884151598466"/>
    <s v="EDE5"/>
  </r>
  <r>
    <n v="101623029"/>
    <x v="0"/>
    <x v="6"/>
    <s v="2019"/>
    <s v="Wk 49"/>
    <s v="03/12/2019"/>
    <n v="0.25666499999999998"/>
    <n v="0.89597630289238428"/>
    <s v="PRG1"/>
  </r>
  <r>
    <n v="101623031"/>
    <x v="0"/>
    <x v="1"/>
    <s v="2020"/>
    <s v="Wk 06"/>
    <s v="07/02/2020"/>
    <n v="0.99860899999999997"/>
    <n v="0.17370348049212558"/>
    <s v="CDG2"/>
  </r>
  <r>
    <n v="101623037"/>
    <x v="0"/>
    <x v="3"/>
    <s v="2019"/>
    <s v="Wk 49"/>
    <s v="06/12/2019"/>
    <n v="4.5463870000000002"/>
    <n v="2.5116970732448674E-2"/>
    <s v="MXP1"/>
  </r>
  <r>
    <n v="101623039"/>
    <x v="0"/>
    <x v="6"/>
    <s v="2019"/>
    <s v="Wk 49"/>
    <s v="05/12/2019"/>
    <n v="1.16361"/>
    <n v="0.48557391796612837"/>
    <s v="LIL1"/>
  </r>
  <r>
    <n v="101624272"/>
    <x v="0"/>
    <x v="3"/>
    <s v="2019"/>
    <s v="Wk 49"/>
    <s v="01/12/2019"/>
    <n v="1.5911090000000001"/>
    <n v="0.35056419325155763"/>
    <s v="MAD4"/>
  </r>
  <r>
    <n v="101624296"/>
    <x v="1"/>
    <x v="0"/>
    <s v="2019"/>
    <s v="Wk 49"/>
    <s v="01/12/2019"/>
    <n v="5.8480530000000002"/>
    <n v="0.30655633713209296"/>
    <s v="GLA1"/>
  </r>
  <r>
    <n v="101624297"/>
    <x v="0"/>
    <x v="7"/>
    <s v="2019"/>
    <s v="Wk 49"/>
    <s v="02/12/2019"/>
    <n v="4.999994"/>
    <n v="0.66060849676771549"/>
    <s v="KTW1"/>
  </r>
  <r>
    <n v="101624299"/>
    <x v="1"/>
    <x v="4"/>
    <s v="2019"/>
    <s v="Wk 49"/>
    <s v="01/12/2019"/>
    <n v="5.9991640000000004"/>
    <n v="0.70398389556905716"/>
    <s v="BCN1"/>
  </r>
  <r>
    <n v="101624312"/>
    <x v="3"/>
    <x v="5"/>
    <s v="2019"/>
    <s v="Wk 49"/>
    <s v="02/12/2019"/>
    <n v="4.9886080000000002"/>
    <n v="0.28787233384735977"/>
    <s v="BCN2"/>
  </r>
  <r>
    <n v="101624325"/>
    <x v="1"/>
    <x v="0"/>
    <s v="2019"/>
    <s v="Wk 49"/>
    <s v="01/12/2019"/>
    <n v="0.58305399999999996"/>
    <n v="0.30548124058890835"/>
    <s v="BER3"/>
  </r>
  <r>
    <n v="101624337"/>
    <x v="0"/>
    <x v="7"/>
    <s v="2020"/>
    <s v="Wk 06"/>
    <s v="04/02/2020"/>
    <n v="6.3922160000000003"/>
    <n v="0.60951666309262975"/>
    <s v="BHX1"/>
  </r>
  <r>
    <n v="101625262"/>
    <x v="0"/>
    <x v="1"/>
    <s v="2020"/>
    <s v="Wk 06"/>
    <s v="02/02/2020"/>
    <n v="0"/>
    <n v="0.15332863605673264"/>
    <s v="BHX2"/>
  </r>
  <r>
    <n v="101625266"/>
    <x v="0"/>
    <x v="4"/>
    <s v="2019"/>
    <s v="Wk 49"/>
    <s v="02/12/2019"/>
    <n v="5.5491640000000002"/>
    <n v="3.3668299736392404E-2"/>
    <s v="BHX3"/>
  </r>
  <r>
    <n v="101625269"/>
    <x v="0"/>
    <x v="7"/>
    <s v="2019"/>
    <s v="Wk 49"/>
    <s v="03/12/2019"/>
    <n v="1.864161"/>
    <n v="0.7935498891879359"/>
    <s v="BHX4"/>
  </r>
  <r>
    <n v="101625272"/>
    <x v="1"/>
    <x v="3"/>
    <s v="2019"/>
    <s v="Wk 49"/>
    <s v="03/12/2019"/>
    <n v="9.7177760000000006"/>
    <n v="0.22510406792324733"/>
    <s v="BHX5"/>
  </r>
  <r>
    <n v="101625274"/>
    <x v="0"/>
    <x v="0"/>
    <s v="2019"/>
    <s v="Wk 49"/>
    <s v="02/12/2019"/>
    <n v="9.7597199999999997"/>
    <n v="0.95240437906578146"/>
    <s v="BRS1"/>
  </r>
  <r>
    <n v="101625290"/>
    <x v="1"/>
    <x v="0"/>
    <s v="2019"/>
    <s v="Wk 49"/>
    <s v="01/12/2019"/>
    <n v="3.9066640000000001"/>
    <n v="0.36897209194447456"/>
    <s v="BTS2"/>
  </r>
  <r>
    <n v="101625399"/>
    <x v="0"/>
    <x v="4"/>
    <s v="2019"/>
    <s v="Wk 49"/>
    <s v="02/12/2019"/>
    <n v="2.5802749999999999"/>
    <n v="0.83224683511708986"/>
    <s v="BVA1"/>
  </r>
  <r>
    <n v="101625400"/>
    <x v="1"/>
    <x v="3"/>
    <s v="2019"/>
    <s v="Wk 49"/>
    <s v="02/12/2019"/>
    <n v="7.9999969999999996"/>
    <n v="0.92652262897449433"/>
    <s v="CGN1"/>
  </r>
  <r>
    <n v="101625409"/>
    <x v="0"/>
    <x v="4"/>
    <s v="2019"/>
    <s v="Wk 49"/>
    <s v="01/12/2019"/>
    <n v="2.6283310000000002"/>
    <n v="0.90697621519771754"/>
    <s v="CWL1"/>
  </r>
  <r>
    <n v="101626287"/>
    <x v="0"/>
    <x v="1"/>
    <s v="2020"/>
    <s v="Wk 07"/>
    <s v="10/02/2020"/>
    <n v="3.0341640000000001"/>
    <n v="0.92460709618516124"/>
    <s v="DTM1"/>
  </r>
  <r>
    <n v="101626305"/>
    <x v="0"/>
    <x v="0"/>
    <s v="2020"/>
    <s v="Wk 06"/>
    <s v="04/02/2020"/>
    <n v="4.1883309999999998"/>
    <n v="0.7851189442960258"/>
    <s v="DTM2"/>
  </r>
  <r>
    <n v="101626319"/>
    <x v="0"/>
    <x v="0"/>
    <s v="2020"/>
    <s v="Wk 06"/>
    <s v="04/02/2020"/>
    <n v="4.4991649999999996"/>
    <n v="0.51561453492631704"/>
    <s v="DTM3"/>
  </r>
  <r>
    <n v="101627873"/>
    <x v="0"/>
    <x v="6"/>
    <s v="2019"/>
    <s v="Wk 49"/>
    <s v="05/12/2019"/>
    <n v="1.926385"/>
    <n v="0.54965624928023005"/>
    <s v="DUS2"/>
  </r>
  <r>
    <n v="101628347"/>
    <x v="0"/>
    <x v="6"/>
    <s v="2019"/>
    <s v="Wk 49"/>
    <s v="04/12/2019"/>
    <n v="1.7255529999999999"/>
    <n v="8.5399825643580174E-2"/>
    <s v="DUS4"/>
  </r>
  <r>
    <n v="101628353"/>
    <x v="0"/>
    <x v="4"/>
    <s v="2019"/>
    <s v="Wk 49"/>
    <s v="03/12/2019"/>
    <n v="0.903331"/>
    <n v="0.57684725527653569"/>
    <s v="EDI4"/>
  </r>
  <r>
    <n v="101628363"/>
    <x v="0"/>
    <x v="1"/>
    <s v="2019"/>
    <s v="Wk 49"/>
    <s v="05/12/2019"/>
    <n v="0.32138699999999998"/>
    <n v="0.57679192535123336"/>
    <s v="EMA1"/>
  </r>
  <r>
    <n v="101628364"/>
    <x v="0"/>
    <x v="6"/>
    <s v="2019"/>
    <s v="Wk 49"/>
    <s v="04/12/2019"/>
    <n v="6.219716"/>
    <n v="0.36431912844160241"/>
    <s v="EUK5"/>
  </r>
  <r>
    <n v="101628375"/>
    <x v="0"/>
    <x v="4"/>
    <s v="2019"/>
    <s v="Wk 49"/>
    <s v="03/12/2019"/>
    <n v="8.3044429999999991"/>
    <n v="0.86206109881663462"/>
    <s v="FCO1"/>
  </r>
  <r>
    <n v="101628380"/>
    <x v="0"/>
    <x v="3"/>
    <s v="2019"/>
    <s v="Wk 49"/>
    <s v="05/12/2019"/>
    <n v="0.26138699999999998"/>
    <n v="0.3014871495473691"/>
    <s v="FRA1"/>
  </r>
  <r>
    <n v="101628494"/>
    <x v="1"/>
    <x v="3"/>
    <s v="2019"/>
    <s v="Wk 49"/>
    <s v="02/12/2019"/>
    <n v="10.644164999999999"/>
    <n v="0.63277634009689099"/>
    <s v="FRA3"/>
  </r>
  <r>
    <n v="101628495"/>
    <x v="1"/>
    <x v="3"/>
    <s v="2019"/>
    <s v="Wk 49"/>
    <s v="04/12/2019"/>
    <n v="9.9999979999999997"/>
    <n v="0.46333415542401635"/>
    <s v="FRA7"/>
  </r>
  <r>
    <n v="101629531"/>
    <x v="0"/>
    <x v="6"/>
    <s v="2019"/>
    <s v="Wk 49"/>
    <s v="02/12/2019"/>
    <n v="2.9711090000000002"/>
    <n v="0.56303068923553479"/>
    <s v="GLA1"/>
  </r>
  <r>
    <n v="101629563"/>
    <x v="0"/>
    <x v="3"/>
    <s v="2019"/>
    <s v="Wk 49"/>
    <s v="06/12/2019"/>
    <n v="0.30721999999999999"/>
    <n v="0.37275997502094471"/>
    <s v="HAM2"/>
  </r>
  <r>
    <n v="101630005"/>
    <x v="0"/>
    <x v="4"/>
    <s v="2020"/>
    <s v="Wk 06"/>
    <s v="02/02/2020"/>
    <n v="4.1327759999999998"/>
    <n v="0.47570646803073802"/>
    <s v="KTW1"/>
  </r>
  <r>
    <n v="101631336"/>
    <x v="1"/>
    <x v="3"/>
    <s v="2019"/>
    <s v="Wk 49"/>
    <s v="06/12/2019"/>
    <n v="9.2180540000000004"/>
    <n v="0.45375410478133027"/>
    <s v="LBA1"/>
  </r>
  <r>
    <n v="101633260"/>
    <x v="0"/>
    <x v="3"/>
    <s v="2019"/>
    <s v="Wk 49"/>
    <s v="01/12/2019"/>
    <n v="5.4999989999999999"/>
    <n v="0.42762650917561718"/>
    <s v="LBA2"/>
  </r>
  <r>
    <n v="101633435"/>
    <x v="0"/>
    <x v="6"/>
    <s v="2020"/>
    <s v="Wk 06"/>
    <s v="03/02/2020"/>
    <n v="4.9811069999999997"/>
    <n v="0.31693294065154509"/>
    <s v="LCJ2"/>
  </r>
  <r>
    <n v="101636502"/>
    <x v="0"/>
    <x v="0"/>
    <s v="2019"/>
    <s v="Wk 49"/>
    <s v="06/12/2019"/>
    <n v="4.9994440000000004"/>
    <n v="0.58421787818950854"/>
    <s v="LCY2"/>
  </r>
  <r>
    <n v="101636509"/>
    <x v="0"/>
    <x v="6"/>
    <s v="2020"/>
    <s v="Wk 06"/>
    <s v="05/02/2020"/>
    <n v="0.64833099999999999"/>
    <n v="0.65170201372213132"/>
    <s v="LEJ1"/>
  </r>
  <r>
    <n v="101637058"/>
    <x v="1"/>
    <x v="3"/>
    <s v="2019"/>
    <s v="Wk 49"/>
    <s v="01/12/2019"/>
    <n v="4.6661070000000002"/>
    <n v="0.82116478774086343"/>
    <s v="LIL1"/>
  </r>
  <r>
    <n v="101647708"/>
    <x v="1"/>
    <x v="5"/>
    <s v="2019"/>
    <s v="Wk 49"/>
    <s v="02/12/2019"/>
    <n v="0.62860799999999994"/>
    <n v="0.4649495179810238"/>
    <s v="LTN1"/>
  </r>
  <r>
    <n v="101653133"/>
    <x v="0"/>
    <x v="3"/>
    <s v="2020"/>
    <s v="Wk 06"/>
    <s v="02/02/2020"/>
    <n v="4.4430519999999998"/>
    <n v="0.11105826394448504"/>
    <s v="LTN2"/>
  </r>
  <r>
    <n v="101653179"/>
    <x v="1"/>
    <x v="3"/>
    <s v="2019"/>
    <s v="Wk 49"/>
    <s v="01/12/2019"/>
    <n v="5.3191649999999999"/>
    <n v="0.29441691593176322"/>
    <s v="LTN4"/>
  </r>
  <r>
    <n v="101654869"/>
    <x v="0"/>
    <x v="6"/>
    <s v="2020"/>
    <s v="Wk 06"/>
    <s v="02/02/2020"/>
    <n v="0.79944300000000001"/>
    <n v="0.37765165108751642"/>
    <s v="LYS1"/>
  </r>
  <r>
    <n v="101654923"/>
    <x v="0"/>
    <x v="0"/>
    <s v="2019"/>
    <s v="Wk 49"/>
    <s v="02/12/2019"/>
    <n v="1.427222"/>
    <n v="0.72244217765788354"/>
    <s v="MAD4"/>
  </r>
  <r>
    <n v="101656752"/>
    <x v="0"/>
    <x v="4"/>
    <s v="2019"/>
    <s v="Wk 49"/>
    <s v="05/12/2019"/>
    <n v="1.430831"/>
    <n v="0.95848899236996454"/>
    <s v="MAD6"/>
  </r>
  <r>
    <n v="101658499"/>
    <x v="2"/>
    <x v="3"/>
    <s v="2019"/>
    <s v="Wk 49"/>
    <s v="01/12/2019"/>
    <n v="9.0774980000000003"/>
    <n v="0.52247828158806475"/>
    <s v="MAN1"/>
  </r>
  <r>
    <n v="101661419"/>
    <x v="0"/>
    <x v="6"/>
    <s v="2020"/>
    <s v="Wk 06"/>
    <s v="06/02/2020"/>
    <n v="4.4986069999999998"/>
    <n v="0.90902758388946636"/>
    <s v="MAN2"/>
  </r>
  <r>
    <n v="101663390"/>
    <x v="1"/>
    <x v="7"/>
    <s v="2019"/>
    <s v="Wk 49"/>
    <s v="01/12/2019"/>
    <n v="10.615826"/>
    <n v="0.24268205589131053"/>
    <s v="MAN3"/>
  </r>
  <r>
    <n v="101675058"/>
    <x v="0"/>
    <x v="7"/>
    <s v="2019"/>
    <s v="Wk 49"/>
    <s v="01/12/2019"/>
    <n v="2.9544429999999999"/>
    <n v="0.31595870699307615"/>
    <s v="MAN4"/>
  </r>
  <r>
    <n v="101681187"/>
    <x v="0"/>
    <x v="9"/>
    <s v="2020"/>
    <s v="Wk 07"/>
    <s v="09/02/2020"/>
    <n v="2.2802760000000002"/>
    <n v="7.8514219872186986E-2"/>
    <s v="MRS1"/>
  </r>
  <r>
    <n v="101687347"/>
    <x v="1"/>
    <x v="3"/>
    <s v="2020"/>
    <s v="Wk 06"/>
    <s v="02/02/2020"/>
    <n v="4.9999960000000003"/>
    <n v="0.24324762252799703"/>
    <s v="MUC3"/>
  </r>
  <r>
    <n v="101687439"/>
    <x v="3"/>
    <x v="5"/>
    <s v="2019"/>
    <s v="Wk 49"/>
    <s v="01/12/2019"/>
    <n v="10.803607"/>
    <n v="0.83552791620902211"/>
    <s v="MXP3"/>
  </r>
  <r>
    <n v="101691200"/>
    <x v="0"/>
    <x v="1"/>
    <s v="2019"/>
    <s v="Wk 49"/>
    <s v="05/12/2019"/>
    <n v="8.8332999999999995E-2"/>
    <n v="0.83784554898640395"/>
    <s v="MXP5"/>
  </r>
  <r>
    <n v="101691248"/>
    <x v="0"/>
    <x v="5"/>
    <s v="2019"/>
    <s v="Wk 49"/>
    <s v="03/12/2019"/>
    <n v="9.8330520000000003"/>
    <n v="0.88445775455841413"/>
    <s v="ORY1"/>
  </r>
  <r>
    <n v="101696430"/>
    <x v="1"/>
    <x v="5"/>
    <s v="2019"/>
    <s v="Wk 49"/>
    <s v="02/12/2019"/>
    <n v="9.9822199999999999"/>
    <n v="0.24662081962770765"/>
    <s v="ORY4"/>
  </r>
  <r>
    <n v="101696433"/>
    <x v="1"/>
    <x v="3"/>
    <s v="2019"/>
    <s v="Wk 49"/>
    <s v="01/12/2019"/>
    <n v="5.9999979999999997"/>
    <n v="0.18700714240447536"/>
    <s v="POZ1"/>
  </r>
  <r>
    <n v="101696434"/>
    <x v="0"/>
    <x v="1"/>
    <s v="2019"/>
    <s v="Wk 49"/>
    <s v="03/12/2019"/>
    <n v="0.36916599999999999"/>
    <n v="0.81450851079809372"/>
    <s v="PRG2"/>
  </r>
  <r>
    <n v="101696440"/>
    <x v="0"/>
    <x v="3"/>
    <s v="2019"/>
    <s v="Wk 49"/>
    <s v="01/12/2019"/>
    <n v="2.4997999999999999E-2"/>
    <n v="0.90893116863463286"/>
    <s v="STR1"/>
  </r>
  <r>
    <n v="101696451"/>
    <x v="0"/>
    <x v="3"/>
    <s v="2019"/>
    <s v="Wk 49"/>
    <s v="03/12/2019"/>
    <n v="7.9316649999999997"/>
    <n v="8.3908694875770684E-2"/>
    <s v="SZZ1"/>
  </r>
  <r>
    <n v="101696550"/>
    <x v="0"/>
    <x v="0"/>
    <s v="2019"/>
    <s v="Wk 49"/>
    <s v="01/12/2019"/>
    <n v="9.7572200000000002"/>
    <n v="0.71454395530694503"/>
    <s v="TRN1"/>
  </r>
  <r>
    <n v="101699149"/>
    <x v="1"/>
    <x v="7"/>
    <s v="2019"/>
    <s v="Wk 49"/>
    <s v="01/12/2019"/>
    <n v="10.619992999999999"/>
    <n v="0.83025306695139356"/>
    <s v="WRO1"/>
  </r>
  <r>
    <n v="101716058"/>
    <x v="0"/>
    <x v="4"/>
    <s v="2019"/>
    <s v="Wk 49"/>
    <s v="04/12/2019"/>
    <n v="0"/>
    <n v="0.19133619868871554"/>
    <s v="WRO2"/>
  </r>
  <r>
    <n v="101716940"/>
    <x v="1"/>
    <x v="3"/>
    <s v="2019"/>
    <s v="Wk 49"/>
    <s v="02/12/2019"/>
    <n v="9.9999990000000007"/>
    <n v="0.28070961937848515"/>
    <s v="WRO5"/>
  </r>
  <r>
    <n v="101716951"/>
    <x v="0"/>
    <x v="1"/>
    <s v="2019"/>
    <s v="Wk 49"/>
    <s v="07/12/2019"/>
    <n v="8.5277000000000006E-2"/>
    <n v="0.44905631613592301"/>
    <s v="EDI2"/>
  </r>
  <r>
    <n v="101716954"/>
    <x v="0"/>
    <x v="4"/>
    <s v="2019"/>
    <s v="Wk 49"/>
    <s v="05/12/2019"/>
    <n v="2.0263870000000002"/>
    <n v="0.74916347925159454"/>
    <s v="EDE4"/>
  </r>
  <r>
    <n v="101716979"/>
    <x v="0"/>
    <x v="3"/>
    <s v="2019"/>
    <s v="Wk 49"/>
    <s v="04/12/2019"/>
    <n v="0.444998"/>
    <n v="0.85395913826756009"/>
    <s v="EDE5"/>
  </r>
  <r>
    <n v="101721357"/>
    <x v="0"/>
    <x v="6"/>
    <s v="2019"/>
    <s v="Wk 49"/>
    <s v="04/12/2019"/>
    <n v="4.4994430000000003"/>
    <n v="0.85503988285085419"/>
    <s v="PRG1"/>
  </r>
  <r>
    <n v="101728358"/>
    <x v="0"/>
    <x v="4"/>
    <s v="2019"/>
    <s v="Wk 49"/>
    <s v="02/12/2019"/>
    <n v="0.64777600000000002"/>
    <n v="0.7503971255681563"/>
    <s v="CDG2"/>
  </r>
  <r>
    <n v="101733014"/>
    <x v="0"/>
    <x v="4"/>
    <s v="2019"/>
    <s v="Wk 49"/>
    <s v="02/12/2019"/>
    <n v="0.15361"/>
    <n v="0.84135364529809753"/>
    <s v="MXP1"/>
  </r>
  <r>
    <n v="101733016"/>
    <x v="1"/>
    <x v="3"/>
    <s v="2019"/>
    <s v="Wk 49"/>
    <s v="01/12/2019"/>
    <n v="9.1669370000000008"/>
    <n v="0.1596689873750311"/>
    <s v="LIL1"/>
  </r>
  <r>
    <n v="101733023"/>
    <x v="0"/>
    <x v="3"/>
    <s v="2019"/>
    <s v="Wk 49"/>
    <s v="03/12/2019"/>
    <n v="0.532219"/>
    <n v="0.9136716383541108"/>
    <s v="MAD4"/>
  </r>
  <r>
    <n v="101733047"/>
    <x v="0"/>
    <x v="3"/>
    <s v="2019"/>
    <s v="Wk 49"/>
    <s v="01/12/2019"/>
    <n v="4.635554"/>
    <n v="5.750523347963088E-2"/>
    <s v="GLA1"/>
  </r>
  <r>
    <n v="101733053"/>
    <x v="0"/>
    <x v="3"/>
    <s v="2019"/>
    <s v="Wk 49"/>
    <s v="01/12/2019"/>
    <n v="0.13833000000000001"/>
    <n v="0.70282888552358636"/>
    <s v="KTW1"/>
  </r>
  <r>
    <n v="101733054"/>
    <x v="0"/>
    <x v="5"/>
    <s v="2019"/>
    <s v="Wk 49"/>
    <s v="02/12/2019"/>
    <n v="5.5297179999999999"/>
    <n v="0.70491491865703104"/>
    <s v="BCN1"/>
  </r>
  <r>
    <n v="101733064"/>
    <x v="0"/>
    <x v="3"/>
    <s v="2019"/>
    <s v="Wk 49"/>
    <s v="01/12/2019"/>
    <n v="0.16916400000000001"/>
    <n v="0.23273705478106266"/>
    <s v="BCN2"/>
  </r>
  <r>
    <n v="101733072"/>
    <x v="0"/>
    <x v="5"/>
    <s v="2019"/>
    <s v="Wk 49"/>
    <s v="03/12/2019"/>
    <n v="1.210275"/>
    <n v="0.1648304493073407"/>
    <s v="BER3"/>
  </r>
  <r>
    <n v="101733073"/>
    <x v="0"/>
    <x v="4"/>
    <s v="2019"/>
    <s v="Wk 49"/>
    <s v="01/12/2019"/>
    <n v="6.6261099999999997"/>
    <n v="0.24876258840279319"/>
    <s v="BHX1"/>
  </r>
  <r>
    <n v="101733084"/>
    <x v="0"/>
    <x v="4"/>
    <s v="2019"/>
    <s v="Wk 49"/>
    <s v="04/12/2019"/>
    <n v="3.6699980000000001"/>
    <n v="0.24784695025960823"/>
    <s v="BHX2"/>
  </r>
  <r>
    <n v="101733298"/>
    <x v="0"/>
    <x v="3"/>
    <s v="2019"/>
    <s v="Wk 49"/>
    <s v="07/12/2019"/>
    <n v="4.9627730000000003"/>
    <n v="0.35966406791699623"/>
    <s v="BHX3"/>
  </r>
  <r>
    <n v="101738750"/>
    <x v="0"/>
    <x v="4"/>
    <s v="2019"/>
    <s v="Wk 49"/>
    <s v="01/12/2019"/>
    <n v="4.3855529999999998"/>
    <n v="9.3000558055587046E-3"/>
    <s v="BHX4"/>
  </r>
  <r>
    <n v="101740375"/>
    <x v="0"/>
    <x v="3"/>
    <s v="2019"/>
    <s v="Wk 49"/>
    <s v="01/12/2019"/>
    <n v="0.53888800000000003"/>
    <n v="0.25630413373197736"/>
    <s v="BHX5"/>
  </r>
  <r>
    <n v="101740380"/>
    <x v="0"/>
    <x v="3"/>
    <s v="2019"/>
    <s v="Wk 49"/>
    <s v="01/12/2019"/>
    <n v="11.018328"/>
    <n v="8.7732785099257193E-2"/>
    <s v="BRS1"/>
  </r>
  <r>
    <n v="101740733"/>
    <x v="0"/>
    <x v="3"/>
    <s v="2019"/>
    <s v="Wk 49"/>
    <s v="03/12/2019"/>
    <n v="6.1816639999999996"/>
    <n v="8.8792707434274143E-2"/>
    <s v="BTS2"/>
  </r>
  <r>
    <n v="101748209"/>
    <x v="0"/>
    <x v="4"/>
    <s v="2019"/>
    <s v="Wk 49"/>
    <s v="02/12/2019"/>
    <n v="4.9991630000000002"/>
    <n v="0.58013061192411042"/>
    <s v="BVA1"/>
  </r>
  <r>
    <n v="101748419"/>
    <x v="0"/>
    <x v="5"/>
    <s v="2019"/>
    <s v="Wk 49"/>
    <s v="01/12/2019"/>
    <n v="3.2836069999999999"/>
    <n v="6.9969943467956264E-2"/>
    <s v="CGN1"/>
  </r>
  <r>
    <n v="101748527"/>
    <x v="0"/>
    <x v="6"/>
    <s v="2019"/>
    <s v="Wk 49"/>
    <s v="01/12/2019"/>
    <n v="3.6066630000000002"/>
    <n v="0.97371243786925987"/>
    <s v="CWL1"/>
  </r>
  <r>
    <n v="101748541"/>
    <x v="3"/>
    <x v="3"/>
    <s v="2019"/>
    <s v="Wk 49"/>
    <s v="06/12/2019"/>
    <n v="1.0866640000000001"/>
    <n v="0.99218033670381611"/>
    <s v="DTM1"/>
  </r>
  <r>
    <n v="101749012"/>
    <x v="0"/>
    <x v="6"/>
    <s v="2020"/>
    <s v="Wk 06"/>
    <s v="06/02/2020"/>
    <n v="4.9799949999999997"/>
    <n v="8.1018603247509646E-2"/>
    <s v="DTM2"/>
  </r>
  <r>
    <n v="101751879"/>
    <x v="1"/>
    <x v="7"/>
    <s v="2019"/>
    <s v="Wk 49"/>
    <s v="01/12/2019"/>
    <n v="10.736105"/>
    <n v="0.12700567372871618"/>
    <s v="DTM3"/>
  </r>
  <r>
    <n v="101758930"/>
    <x v="0"/>
    <x v="3"/>
    <s v="2019"/>
    <s v="Wk 49"/>
    <s v="02/12/2019"/>
    <n v="9.9597200000000008"/>
    <n v="0.86306676454546882"/>
    <s v="DUS2"/>
  </r>
  <r>
    <n v="101759199"/>
    <x v="1"/>
    <x v="3"/>
    <s v="2019"/>
    <s v="Wk 49"/>
    <s v="02/12/2019"/>
    <n v="10.863885"/>
    <n v="0.84801222909143537"/>
    <s v="DUS4"/>
  </r>
  <r>
    <n v="101759286"/>
    <x v="1"/>
    <x v="3"/>
    <s v="2019"/>
    <s v="Wk 49"/>
    <s v="02/12/2019"/>
    <n v="10.597776"/>
    <n v="0.26831156400114531"/>
    <s v="EDI4"/>
  </r>
  <r>
    <n v="101761894"/>
    <x v="0"/>
    <x v="3"/>
    <s v="2019"/>
    <s v="Wk 49"/>
    <s v="04/12/2019"/>
    <n v="0.77138700000000004"/>
    <n v="0.55854748385314168"/>
    <s v="EMA1"/>
  </r>
  <r>
    <n v="101761918"/>
    <x v="0"/>
    <x v="4"/>
    <s v="2019"/>
    <s v="Wk 49"/>
    <s v="01/12/2019"/>
    <n v="4.9991640000000004"/>
    <n v="0.64968162718192168"/>
    <s v="EUK5"/>
  </r>
  <r>
    <n v="101767540"/>
    <x v="0"/>
    <x v="1"/>
    <s v="2020"/>
    <s v="Wk 06"/>
    <s v="07/02/2020"/>
    <n v="5.0833000000000003E-2"/>
    <n v="0.49878851328402241"/>
    <s v="FCO1"/>
  </r>
  <r>
    <n v="101767559"/>
    <x v="0"/>
    <x v="3"/>
    <s v="2019"/>
    <s v="Wk 49"/>
    <s v="01/12/2019"/>
    <n v="5.4666639999999997"/>
    <n v="0.22376575007616273"/>
    <s v="FRA1"/>
  </r>
  <r>
    <n v="101767604"/>
    <x v="0"/>
    <x v="3"/>
    <s v="2019"/>
    <s v="Wk 49"/>
    <s v="05/12/2019"/>
    <n v="4.5994429999999999"/>
    <n v="0.54530103212752123"/>
    <s v="FRA3"/>
  </r>
  <r>
    <n v="101767727"/>
    <x v="0"/>
    <x v="3"/>
    <s v="2019"/>
    <s v="Wk 49"/>
    <s v="04/12/2019"/>
    <n v="3.3783300000000001"/>
    <n v="0.21107325072303096"/>
    <s v="FRA7"/>
  </r>
  <r>
    <n v="101774500"/>
    <x v="0"/>
    <x v="3"/>
    <s v="2019"/>
    <s v="Wk 49"/>
    <s v="01/12/2019"/>
    <n v="10.95083"/>
    <n v="0.29022449158950603"/>
    <s v="GLA1"/>
  </r>
  <r>
    <n v="101774501"/>
    <x v="3"/>
    <x v="3"/>
    <s v="2019"/>
    <s v="Wk 49"/>
    <s v="01/12/2019"/>
    <n v="1.6666E-2"/>
    <n v="3.1443182132974035E-2"/>
    <s v="HAM2"/>
  </r>
  <r>
    <n v="101774549"/>
    <x v="0"/>
    <x v="3"/>
    <s v="2019"/>
    <s v="Wk 49"/>
    <s v="01/12/2019"/>
    <n v="8.5527750000000005"/>
    <n v="0.78581465897354152"/>
    <s v="KTW1"/>
  </r>
  <r>
    <n v="101775308"/>
    <x v="1"/>
    <x v="3"/>
    <s v="2019"/>
    <s v="Wk 49"/>
    <s v="02/12/2019"/>
    <n v="10.797219"/>
    <n v="0.1798718897382624"/>
    <s v="LBA1"/>
  </r>
  <r>
    <n v="101775350"/>
    <x v="0"/>
    <x v="7"/>
    <s v="2019"/>
    <s v="Wk 49"/>
    <s v="03/12/2019"/>
    <n v="7.5294350000000003"/>
    <n v="0.18128176947954522"/>
    <s v="LBA2"/>
  </r>
  <r>
    <n v="101775379"/>
    <x v="0"/>
    <x v="3"/>
    <s v="2019"/>
    <s v="Wk 49"/>
    <s v="05/12/2019"/>
    <n v="1.6055539999999999"/>
    <n v="0.2946488389087708"/>
    <s v="LCJ2"/>
  </r>
  <r>
    <n v="101775386"/>
    <x v="0"/>
    <x v="3"/>
    <s v="2019"/>
    <s v="Wk 49"/>
    <s v="01/12/2019"/>
    <n v="5.6499980000000001"/>
    <n v="0.21483434289289116"/>
    <s v="LCY2"/>
  </r>
  <r>
    <n v="101775908"/>
    <x v="1"/>
    <x v="3"/>
    <s v="2019"/>
    <s v="Wk 49"/>
    <s v="02/12/2019"/>
    <n v="10.730831"/>
    <n v="0.19044403802167542"/>
    <s v="LEJ1"/>
  </r>
  <r>
    <n v="101781777"/>
    <x v="3"/>
    <x v="6"/>
    <s v="2019"/>
    <s v="Wk 49"/>
    <s v="01/12/2019"/>
    <n v="1.255274"/>
    <n v="0.85457947730794703"/>
    <s v="LIL1"/>
  </r>
  <r>
    <n v="101782334"/>
    <x v="0"/>
    <x v="6"/>
    <s v="2019"/>
    <s v="Wk 49"/>
    <s v="06/12/2019"/>
    <n v="0.86971900000000002"/>
    <n v="0.14222268161318863"/>
    <s v="LTN1"/>
  </r>
  <r>
    <n v="101782701"/>
    <x v="1"/>
    <x v="5"/>
    <s v="2019"/>
    <s v="Wk 49"/>
    <s v="01/12/2019"/>
    <n v="9.9741630000000008"/>
    <n v="0.79901779782429083"/>
    <s v="LTN2"/>
  </r>
  <r>
    <n v="101782703"/>
    <x v="0"/>
    <x v="4"/>
    <s v="2019"/>
    <s v="Wk 49"/>
    <s v="03/12/2019"/>
    <n v="0.20666499999999999"/>
    <n v="0.85207683360137099"/>
    <s v="LTN4"/>
  </r>
  <r>
    <n v="101783346"/>
    <x v="0"/>
    <x v="5"/>
    <s v="2019"/>
    <s v="Wk 49"/>
    <s v="02/12/2019"/>
    <n v="10.019997"/>
    <n v="0.49748275050989488"/>
    <s v="LYS1"/>
  </r>
  <r>
    <n v="101783433"/>
    <x v="0"/>
    <x v="6"/>
    <s v="2019"/>
    <s v="Wk 49"/>
    <s v="06/12/2019"/>
    <n v="4.7452719999999999"/>
    <n v="0.29892494316721974"/>
    <s v="MAD4"/>
  </r>
  <r>
    <n v="101785955"/>
    <x v="1"/>
    <x v="1"/>
    <s v="2019"/>
    <s v="Wk 49"/>
    <s v="01/12/2019"/>
    <n v="2.0319419999999999"/>
    <n v="0.51120776558749004"/>
    <s v="MAD6"/>
  </r>
  <r>
    <n v="101786785"/>
    <x v="0"/>
    <x v="3"/>
    <s v="2019"/>
    <s v="Wk 49"/>
    <s v="01/12/2019"/>
    <n v="4.5783319999999996"/>
    <n v="0.51291260663068949"/>
    <s v="MAN1"/>
  </r>
  <r>
    <n v="101786788"/>
    <x v="1"/>
    <x v="3"/>
    <s v="2019"/>
    <s v="Wk 49"/>
    <s v="01/12/2019"/>
    <n v="4.7305539999999997"/>
    <n v="0.19971621299217579"/>
    <s v="MAN2"/>
  </r>
  <r>
    <n v="101792431"/>
    <x v="0"/>
    <x v="0"/>
    <s v="2019"/>
    <s v="Wk 49"/>
    <s v="01/12/2019"/>
    <n v="9.9986090000000001"/>
    <n v="0.11066643149218214"/>
    <s v="MAN3"/>
  </r>
  <r>
    <n v="101792480"/>
    <x v="0"/>
    <x v="4"/>
    <s v="2019"/>
    <s v="Wk 49"/>
    <s v="01/12/2019"/>
    <n v="10.239996"/>
    <n v="0.80831260041634845"/>
    <s v="MAN4"/>
  </r>
  <r>
    <n v="101792495"/>
    <x v="0"/>
    <x v="3"/>
    <s v="2019"/>
    <s v="Wk 49"/>
    <s v="01/12/2019"/>
    <n v="0.25833099999999998"/>
    <n v="0.42729679093400263"/>
    <s v="MRS1"/>
  </r>
  <r>
    <n v="101792972"/>
    <x v="0"/>
    <x v="0"/>
    <s v="2019"/>
    <s v="Wk 49"/>
    <s v="01/12/2019"/>
    <n v="10.528055"/>
    <n v="0.52882434282349888"/>
    <s v="MUC3"/>
  </r>
  <r>
    <n v="101799982"/>
    <x v="1"/>
    <x v="5"/>
    <s v="2019"/>
    <s v="Wk 49"/>
    <s v="01/12/2019"/>
    <n v="6.242496"/>
    <n v="0.92440054146271744"/>
    <s v="MXP3"/>
  </r>
  <r>
    <n v="101800477"/>
    <x v="1"/>
    <x v="5"/>
    <s v="2019"/>
    <s v="Wk 49"/>
    <s v="01/12/2019"/>
    <n v="9.5955530000000007"/>
    <n v="0.32967517106283351"/>
    <s v="MXP5"/>
  </r>
  <r>
    <n v="101800496"/>
    <x v="1"/>
    <x v="5"/>
    <s v="2019"/>
    <s v="Wk 49"/>
    <s v="02/12/2019"/>
    <n v="5.794441"/>
    <n v="0.32369952363666887"/>
    <s v="ORY1"/>
  </r>
  <r>
    <n v="101803575"/>
    <x v="0"/>
    <x v="6"/>
    <s v="2019"/>
    <s v="Wk 49"/>
    <s v="02/12/2019"/>
    <n v="5.4963860000000002"/>
    <n v="0.36019792337254264"/>
    <s v="ORY4"/>
  </r>
  <r>
    <n v="101812319"/>
    <x v="1"/>
    <x v="5"/>
    <s v="2019"/>
    <s v="Wk 49"/>
    <s v="03/12/2019"/>
    <n v="0.54944199999999999"/>
    <n v="0.96072207819667088"/>
    <s v="POZ1"/>
  </r>
  <r>
    <n v="101813173"/>
    <x v="0"/>
    <x v="7"/>
    <s v="2020"/>
    <s v="Wk 06"/>
    <s v="05/02/2020"/>
    <n v="0.39388699999999999"/>
    <n v="4.1890281120268713E-2"/>
    <s v="PRG2"/>
  </r>
  <r>
    <n v="101813365"/>
    <x v="1"/>
    <x v="0"/>
    <s v="2019"/>
    <s v="Wk 49"/>
    <s v="01/12/2019"/>
    <n v="4.9991649999999996"/>
    <n v="2.7307104041744301E-2"/>
    <s v="STR1"/>
  </r>
  <r>
    <n v="101813367"/>
    <x v="0"/>
    <x v="5"/>
    <s v="2020"/>
    <s v="Wk 06"/>
    <s v="05/02/2020"/>
    <n v="2.7624949999999999"/>
    <n v="0.71485851173930737"/>
    <s v="SZZ1"/>
  </r>
  <r>
    <n v="101813371"/>
    <x v="1"/>
    <x v="3"/>
    <s v="2019"/>
    <s v="Wk 49"/>
    <s v="04/12/2019"/>
    <n v="10.716665000000001"/>
    <n v="0.69862189978235167"/>
    <s v="TRN1"/>
  </r>
  <r>
    <n v="101813419"/>
    <x v="0"/>
    <x v="5"/>
    <s v="2019"/>
    <s v="Wk 49"/>
    <s v="06/12/2019"/>
    <n v="4.7299959999999999"/>
    <n v="5.1856524709367857E-2"/>
    <s v="WRO1"/>
  </r>
  <r>
    <n v="101813423"/>
    <x v="0"/>
    <x v="3"/>
    <s v="2019"/>
    <s v="Wk 49"/>
    <s v="04/12/2019"/>
    <n v="0.45333099999999998"/>
    <n v="0.38702411535610914"/>
    <s v="WRO2"/>
  </r>
  <r>
    <n v="101813439"/>
    <x v="0"/>
    <x v="1"/>
    <s v="2019"/>
    <s v="Wk 49"/>
    <s v="07/12/2019"/>
    <n v="0"/>
    <n v="0.4959457455029318"/>
    <s v="WRO5"/>
  </r>
  <r>
    <n v="101813440"/>
    <x v="1"/>
    <x v="3"/>
    <s v="2020"/>
    <s v="Wk 06"/>
    <s v="02/02/2020"/>
    <n v="8.8608309999999992"/>
    <n v="0.99935338393433848"/>
    <s v="EDI2"/>
  </r>
  <r>
    <n v="101813453"/>
    <x v="0"/>
    <x v="6"/>
    <s v="2019"/>
    <s v="Wk 49"/>
    <s v="03/12/2019"/>
    <n v="4.998329"/>
    <n v="0.23727776698572611"/>
    <s v="EDE4"/>
  </r>
  <r>
    <n v="101813819"/>
    <x v="0"/>
    <x v="4"/>
    <s v="2019"/>
    <s v="Wk 49"/>
    <s v="07/12/2019"/>
    <n v="0.342499"/>
    <n v="0.93837687425205085"/>
    <s v="EDE5"/>
  </r>
  <r>
    <n v="101814222"/>
    <x v="0"/>
    <x v="3"/>
    <s v="2019"/>
    <s v="Wk 49"/>
    <s v="01/12/2019"/>
    <n v="10.533331"/>
    <n v="0.4811829461935202"/>
    <s v="PRG1"/>
  </r>
  <r>
    <n v="101814224"/>
    <x v="0"/>
    <x v="0"/>
    <s v="2020"/>
    <s v="Wk 06"/>
    <s v="03/02/2020"/>
    <n v="9.997776"/>
    <n v="0.28069402213534711"/>
    <s v="CDG2"/>
  </r>
  <r>
    <n v="101814649"/>
    <x v="0"/>
    <x v="7"/>
    <s v="2019"/>
    <s v="Wk 49"/>
    <s v="03/12/2019"/>
    <n v="5.000826"/>
    <n v="0.13722763870376009"/>
    <s v="MXP1"/>
  </r>
  <r>
    <n v="101814978"/>
    <x v="1"/>
    <x v="5"/>
    <s v="2019"/>
    <s v="Wk 49"/>
    <s v="02/12/2019"/>
    <n v="4.7374960000000002"/>
    <n v="0.73156077023895372"/>
    <s v="LIL1"/>
  </r>
  <r>
    <n v="101818451"/>
    <x v="2"/>
    <x v="5"/>
    <s v="2019"/>
    <s v="Wk 49"/>
    <s v="01/12/2019"/>
    <n v="9.4347180000000002"/>
    <n v="0.79665339334569518"/>
    <s v="MAD4"/>
  </r>
  <r>
    <n v="101819271"/>
    <x v="1"/>
    <x v="4"/>
    <s v="2019"/>
    <s v="Wk 49"/>
    <s v="01/12/2019"/>
    <n v="10.641107"/>
    <n v="0.45305247379828129"/>
    <s v="GLA1"/>
  </r>
  <r>
    <n v="101819334"/>
    <x v="3"/>
    <x v="3"/>
    <s v="2019"/>
    <s v="Wk 49"/>
    <s v="01/12/2019"/>
    <n v="10.999995999999999"/>
    <n v="0.68744449260839302"/>
    <s v="KTW1"/>
  </r>
  <r>
    <n v="101819908"/>
    <x v="0"/>
    <x v="3"/>
    <s v="2019"/>
    <s v="Wk 49"/>
    <s v="05/12/2019"/>
    <n v="10.75333"/>
    <n v="0.88876413210671101"/>
    <s v="BCN1"/>
  </r>
  <r>
    <n v="101823167"/>
    <x v="1"/>
    <x v="5"/>
    <s v="2019"/>
    <s v="Wk 49"/>
    <s v="02/12/2019"/>
    <n v="10.774997000000001"/>
    <n v="0.3938706513837501"/>
    <s v="BCN2"/>
  </r>
  <r>
    <n v="101826027"/>
    <x v="0"/>
    <x v="6"/>
    <s v="2019"/>
    <s v="Wk 49"/>
    <s v="01/12/2019"/>
    <n v="1.3277730000000001"/>
    <n v="0.5972037048981651"/>
    <s v="BER3"/>
  </r>
  <r>
    <n v="101826842"/>
    <x v="0"/>
    <x v="4"/>
    <s v="2019"/>
    <s v="Wk 49"/>
    <s v="01/12/2019"/>
    <n v="1.5672200000000001"/>
    <n v="0.27431515605804624"/>
    <s v="BHX1"/>
  </r>
  <r>
    <n v="101843744"/>
    <x v="0"/>
    <x v="5"/>
    <s v="2019"/>
    <s v="Wk 49"/>
    <s v="01/12/2019"/>
    <n v="8.6741630000000001"/>
    <n v="0.50757398762347017"/>
    <s v="BHX2"/>
  </r>
  <r>
    <n v="101850358"/>
    <x v="0"/>
    <x v="6"/>
    <s v="2019"/>
    <s v="Wk 49"/>
    <s v="01/12/2019"/>
    <n v="1.2658309999999999"/>
    <n v="0.819196850790606"/>
    <s v="BHX3"/>
  </r>
  <r>
    <n v="101862020"/>
    <x v="0"/>
    <x v="3"/>
    <s v="2019"/>
    <s v="Wk 49"/>
    <s v="04/12/2019"/>
    <n v="10.709441999999999"/>
    <n v="1.0759105343367326E-2"/>
    <s v="BHX4"/>
  </r>
  <r>
    <n v="101870164"/>
    <x v="1"/>
    <x v="3"/>
    <s v="2019"/>
    <s v="Wk 49"/>
    <s v="01/12/2019"/>
    <n v="10.873329999999999"/>
    <n v="0.16328044981301904"/>
    <s v="BHX5"/>
  </r>
  <r>
    <n v="101874399"/>
    <x v="0"/>
    <x v="6"/>
    <s v="2019"/>
    <s v="Wk 49"/>
    <s v="05/12/2019"/>
    <n v="4.710553"/>
    <n v="0.47048915288562787"/>
    <s v="BRS1"/>
  </r>
  <r>
    <n v="101875447"/>
    <x v="0"/>
    <x v="3"/>
    <s v="2019"/>
    <s v="Wk 49"/>
    <s v="05/12/2019"/>
    <n v="0.467221"/>
    <n v="0.64590278582726968"/>
    <s v="BTS2"/>
  </r>
  <r>
    <n v="101877994"/>
    <x v="1"/>
    <x v="7"/>
    <s v="2019"/>
    <s v="Wk 49"/>
    <s v="02/12/2019"/>
    <n v="4.9999919999999998"/>
    <n v="0.83545020646351742"/>
    <s v="BVA1"/>
  </r>
  <r>
    <n v="101883519"/>
    <x v="1"/>
    <x v="0"/>
    <s v="2019"/>
    <s v="Wk 49"/>
    <s v="01/12/2019"/>
    <n v="10.063886"/>
    <n v="0.95983416716398517"/>
    <s v="CGN1"/>
  </r>
  <r>
    <n v="101884009"/>
    <x v="0"/>
    <x v="3"/>
    <s v="2019"/>
    <s v="Wk 49"/>
    <s v="01/12/2019"/>
    <n v="5.9202760000000003"/>
    <n v="6.4299542389818498E-3"/>
    <s v="CWL1"/>
  </r>
  <r>
    <n v="101889927"/>
    <x v="0"/>
    <x v="4"/>
    <s v="2020"/>
    <s v="Wk 06"/>
    <s v="08/02/2020"/>
    <n v="8.9980519999999995"/>
    <n v="0.93732494345460038"/>
    <s v="DTM1"/>
  </r>
  <r>
    <n v="101889933"/>
    <x v="2"/>
    <x v="3"/>
    <s v="2019"/>
    <s v="Wk 49"/>
    <s v="01/12/2019"/>
    <n v="10.999998"/>
    <n v="0.90463847407361686"/>
    <s v="DTM2"/>
  </r>
  <r>
    <n v="101890161"/>
    <x v="0"/>
    <x v="0"/>
    <s v="2019"/>
    <s v="Wk 49"/>
    <s v="01/12/2019"/>
    <n v="5.6997200000000001"/>
    <n v="0.55271942669971874"/>
    <s v="DTM3"/>
  </r>
  <r>
    <n v="101899693"/>
    <x v="0"/>
    <x v="5"/>
    <s v="2020"/>
    <s v="Wk 06"/>
    <s v="03/02/2020"/>
    <n v="9.3522180000000006"/>
    <n v="0.30823456980483543"/>
    <s v="DUS2"/>
  </r>
  <r>
    <n v="101970884"/>
    <x v="1"/>
    <x v="3"/>
    <s v="2019"/>
    <s v="Wk 49"/>
    <s v="02/12/2019"/>
    <n v="7.4052749999999996"/>
    <n v="0.24217170632321006"/>
    <s v="DUS4"/>
  </r>
  <r>
    <n v="101970887"/>
    <x v="1"/>
    <x v="3"/>
    <s v="2019"/>
    <s v="Wk 49"/>
    <s v="02/12/2019"/>
    <n v="7.9999989999999999"/>
    <n v="0.71995238805477002"/>
    <s v="EDI4"/>
  </r>
  <r>
    <n v="101971134"/>
    <x v="1"/>
    <x v="3"/>
    <s v="2019"/>
    <s v="Wk 49"/>
    <s v="02/12/2019"/>
    <n v="9.0333319999999997"/>
    <n v="0.82412850294532702"/>
    <s v="EMA1"/>
  </r>
  <r>
    <n v="101984526"/>
    <x v="0"/>
    <x v="7"/>
    <s v="2020"/>
    <s v="Wk 06"/>
    <s v="04/02/2020"/>
    <n v="6.1799929999999996"/>
    <n v="0.16545822170943003"/>
    <s v="EUK5"/>
  </r>
  <r>
    <n v="101996359"/>
    <x v="0"/>
    <x v="4"/>
    <s v="2019"/>
    <s v="Wk 49"/>
    <s v="04/12/2019"/>
    <n v="8.3100000000000003E-4"/>
    <n v="0.99461063337387501"/>
    <s v="FCO1"/>
  </r>
  <r>
    <n v="101996362"/>
    <x v="1"/>
    <x v="5"/>
    <s v="2019"/>
    <s v="Wk 49"/>
    <s v="03/12/2019"/>
    <n v="9.7533290000000008"/>
    <n v="0.31106483153821995"/>
    <s v="FRA1"/>
  </r>
  <r>
    <n v="101996366"/>
    <x v="0"/>
    <x v="3"/>
    <s v="2020"/>
    <s v="Wk 06"/>
    <s v="02/02/2020"/>
    <n v="5.7855530000000002"/>
    <n v="0.29931517235253113"/>
    <s v="FRA3"/>
  </r>
  <r>
    <n v="101998672"/>
    <x v="0"/>
    <x v="3"/>
    <s v="2019"/>
    <s v="Wk 49"/>
    <s v="02/12/2019"/>
    <n v="10.999999000000001"/>
    <n v="0.20503138792718834"/>
    <s v="FRA7"/>
  </r>
  <r>
    <n v="102000416"/>
    <x v="0"/>
    <x v="3"/>
    <s v="2019"/>
    <s v="Wk 49"/>
    <s v="03/12/2019"/>
    <n v="1.4072210000000001"/>
    <n v="0.29904233424793558"/>
    <s v="GLA1"/>
  </r>
  <r>
    <n v="102002009"/>
    <x v="1"/>
    <x v="7"/>
    <s v="2019"/>
    <s v="Wk 49"/>
    <s v="01/12/2019"/>
    <n v="5.1166600000000004"/>
    <n v="0.4870064282524168"/>
    <s v="HAM2"/>
  </r>
  <r>
    <n v="102002034"/>
    <x v="1"/>
    <x v="3"/>
    <s v="2019"/>
    <s v="Wk 49"/>
    <s v="02/12/2019"/>
    <n v="10.951109000000001"/>
    <n v="0.11453764624827711"/>
    <s v="KTW1"/>
  </r>
  <r>
    <n v="102003513"/>
    <x v="0"/>
    <x v="7"/>
    <s v="2019"/>
    <s v="Wk 49"/>
    <s v="04/12/2019"/>
    <n v="7.9372150000000001"/>
    <n v="0.38111672251410278"/>
    <s v="LBA1"/>
  </r>
  <r>
    <n v="102005449"/>
    <x v="0"/>
    <x v="7"/>
    <s v="2019"/>
    <s v="Wk 49"/>
    <s v="02/12/2019"/>
    <n v="4.4686050000000002"/>
    <n v="0.26613277446478667"/>
    <s v="LBA2"/>
  </r>
  <r>
    <n v="102007645"/>
    <x v="0"/>
    <x v="4"/>
    <s v="2019"/>
    <s v="Wk 49"/>
    <s v="04/12/2019"/>
    <n v="5.5330539999999999"/>
    <n v="0.16749863850410629"/>
    <s v="LCJ2"/>
  </r>
  <r>
    <n v="102009407"/>
    <x v="0"/>
    <x v="4"/>
    <s v="2019"/>
    <s v="Wk 49"/>
    <s v="01/12/2019"/>
    <n v="5.4658319999999998"/>
    <n v="7.941152147713515E-2"/>
    <s v="LCY2"/>
  </r>
  <r>
    <n v="102009409"/>
    <x v="0"/>
    <x v="6"/>
    <s v="2019"/>
    <s v="Wk 49"/>
    <s v="05/12/2019"/>
    <n v="9.9947160000000004"/>
    <n v="0.16679151609403797"/>
    <s v="LEJ1"/>
  </r>
  <r>
    <n v="102009411"/>
    <x v="0"/>
    <x v="4"/>
    <s v="2019"/>
    <s v="Wk 49"/>
    <s v="01/12/2019"/>
    <n v="3.6777760000000002"/>
    <n v="0.89178906758798671"/>
    <s v="LIL1"/>
  </r>
  <r>
    <n v="102009412"/>
    <x v="1"/>
    <x v="5"/>
    <s v="2019"/>
    <s v="Wk 49"/>
    <s v="03/12/2019"/>
    <n v="8.5091640000000002"/>
    <n v="0.76758529583138269"/>
    <s v="LTN1"/>
  </r>
  <r>
    <n v="102009413"/>
    <x v="1"/>
    <x v="3"/>
    <s v="2019"/>
    <s v="Wk 49"/>
    <s v="02/12/2019"/>
    <n v="1.4999979999999999"/>
    <n v="0.9144354069152939"/>
    <s v="LTN2"/>
  </r>
  <r>
    <n v="102009422"/>
    <x v="0"/>
    <x v="3"/>
    <s v="2019"/>
    <s v="Wk 49"/>
    <s v="05/12/2019"/>
    <n v="4.3924979999999998"/>
    <n v="0.2157047355552042"/>
    <s v="LTN4"/>
  </r>
  <r>
    <n v="102010546"/>
    <x v="1"/>
    <x v="5"/>
    <s v="2019"/>
    <s v="Wk 49"/>
    <s v="01/12/2019"/>
    <n v="5.0072190000000001"/>
    <n v="0.55252570519875221"/>
    <s v="LYS1"/>
  </r>
  <r>
    <n v="102010550"/>
    <x v="0"/>
    <x v="3"/>
    <s v="2019"/>
    <s v="Wk 49"/>
    <s v="03/12/2019"/>
    <n v="0.18194299999999999"/>
    <n v="0.66175496325614258"/>
    <s v="MAD4"/>
  </r>
  <r>
    <n v="102010552"/>
    <x v="0"/>
    <x v="6"/>
    <s v="2019"/>
    <s v="Wk 49"/>
    <s v="02/12/2019"/>
    <n v="1.3024979999999999"/>
    <n v="0.3870596265270162"/>
    <s v="MAD6"/>
  </r>
  <r>
    <n v="102010560"/>
    <x v="0"/>
    <x v="3"/>
    <s v="2020"/>
    <s v="Wk 06"/>
    <s v="05/02/2020"/>
    <n v="0.87110799999999999"/>
    <n v="0.63236211710453438"/>
    <s v="MAN1"/>
  </r>
  <r>
    <n v="102010562"/>
    <x v="0"/>
    <x v="6"/>
    <s v="2019"/>
    <s v="Wk 49"/>
    <s v="02/12/2019"/>
    <n v="9.6286050000000003"/>
    <n v="0.76553039808931078"/>
    <s v="MAN2"/>
  </r>
  <r>
    <n v="102011607"/>
    <x v="0"/>
    <x v="1"/>
    <s v="2019"/>
    <s v="Wk 49"/>
    <s v="07/12/2019"/>
    <n v="0.225832"/>
    <n v="0.5979481650830043"/>
    <s v="MAN3"/>
  </r>
  <r>
    <n v="102012773"/>
    <x v="1"/>
    <x v="4"/>
    <s v="2019"/>
    <s v="Wk 49"/>
    <s v="01/12/2019"/>
    <n v="5.4661090000000003"/>
    <n v="0.5222954741804644"/>
    <s v="MAN4"/>
  </r>
  <r>
    <n v="102012810"/>
    <x v="0"/>
    <x v="6"/>
    <s v="2019"/>
    <s v="Wk 49"/>
    <s v="03/12/2019"/>
    <n v="3.0077759999999998"/>
    <n v="0.18256741519459863"/>
    <s v="MRS1"/>
  </r>
  <r>
    <n v="102012814"/>
    <x v="0"/>
    <x v="3"/>
    <s v="2020"/>
    <s v="Wk 06"/>
    <s v="02/02/2020"/>
    <n v="4.9999979999999997"/>
    <n v="0.91379739888683198"/>
    <s v="MUC3"/>
  </r>
  <r>
    <n v="102016954"/>
    <x v="0"/>
    <x v="7"/>
    <s v="2019"/>
    <s v="Wk 49"/>
    <s v="01/12/2019"/>
    <n v="3.2780490000000002"/>
    <n v="0.1868161738961861"/>
    <s v="MXP3"/>
  </r>
  <r>
    <n v="102017080"/>
    <x v="1"/>
    <x v="7"/>
    <s v="2019"/>
    <s v="Wk 49"/>
    <s v="06/12/2019"/>
    <n v="4.7591570000000001"/>
    <n v="0.92258027159858869"/>
    <s v="MXP5"/>
  </r>
  <r>
    <n v="102018485"/>
    <x v="0"/>
    <x v="3"/>
    <s v="2019"/>
    <s v="Wk 49"/>
    <s v="04/12/2019"/>
    <n v="5.5983330000000002"/>
    <n v="0.83403041525775301"/>
    <s v="ORY1"/>
  </r>
  <r>
    <n v="102018487"/>
    <x v="0"/>
    <x v="4"/>
    <s v="2019"/>
    <s v="Wk 49"/>
    <s v="07/12/2019"/>
    <n v="2.1711100000000001"/>
    <n v="0.54566013586693352"/>
    <s v="ORY4"/>
  </r>
  <r>
    <n v="102019252"/>
    <x v="0"/>
    <x v="4"/>
    <s v="2019"/>
    <s v="Wk 49"/>
    <s v="01/12/2019"/>
    <n v="3.8905539999999998"/>
    <n v="0.8992103318710144"/>
    <s v="POZ1"/>
  </r>
  <r>
    <n v="102020409"/>
    <x v="0"/>
    <x v="4"/>
    <s v="2019"/>
    <s v="Wk 49"/>
    <s v="05/12/2019"/>
    <n v="4.1386089999999998"/>
    <n v="2.9407760889129109E-2"/>
    <s v="PRG2"/>
  </r>
  <r>
    <n v="102021694"/>
    <x v="1"/>
    <x v="3"/>
    <s v="2019"/>
    <s v="Wk 49"/>
    <s v="01/12/2019"/>
    <n v="10.999998"/>
    <n v="0.43805490749970111"/>
    <s v="STR1"/>
  </r>
  <r>
    <n v="102021697"/>
    <x v="0"/>
    <x v="0"/>
    <s v="2019"/>
    <s v="Wk 49"/>
    <s v="01/12/2019"/>
    <n v="1.9397200000000001"/>
    <n v="3.0703758911522883E-2"/>
    <s v="SZZ1"/>
  </r>
  <r>
    <n v="102021707"/>
    <x v="1"/>
    <x v="3"/>
    <s v="2019"/>
    <s v="Wk 49"/>
    <s v="02/12/2019"/>
    <n v="10.999998"/>
    <n v="0.31869373007746371"/>
    <s v="TRN1"/>
  </r>
  <r>
    <n v="102021986"/>
    <x v="0"/>
    <x v="6"/>
    <s v="2020"/>
    <s v="Wk 07"/>
    <s v="09/02/2020"/>
    <n v="1.351388"/>
    <n v="1.2068879329483306E-2"/>
    <s v="WRO1"/>
  </r>
  <r>
    <n v="102022073"/>
    <x v="0"/>
    <x v="1"/>
    <s v="2019"/>
    <s v="Wk 49"/>
    <s v="02/12/2019"/>
    <n v="0.401111"/>
    <n v="0.21438343444556751"/>
    <s v="WRO2"/>
  </r>
  <r>
    <n v="102023490"/>
    <x v="0"/>
    <x v="3"/>
    <s v="2019"/>
    <s v="Wk 49"/>
    <s v="01/12/2019"/>
    <n v="3.3372199999999999"/>
    <n v="0.45916457592448034"/>
    <s v="WRO5"/>
  </r>
  <r>
    <n v="102023497"/>
    <x v="0"/>
    <x v="3"/>
    <s v="2019"/>
    <s v="Wk 49"/>
    <s v="01/12/2019"/>
    <n v="9.4527750000000008"/>
    <n v="0.40331611368310194"/>
    <s v="EDI2"/>
  </r>
  <r>
    <n v="102023498"/>
    <x v="0"/>
    <x v="6"/>
    <s v="2019"/>
    <s v="Wk 49"/>
    <s v="04/12/2019"/>
    <n v="4.9819430000000002"/>
    <n v="0.35740300826671212"/>
    <s v="EDE4"/>
  </r>
  <r>
    <n v="102023534"/>
    <x v="0"/>
    <x v="7"/>
    <s v="2019"/>
    <s v="Wk 49"/>
    <s v="03/12/2019"/>
    <n v="6.8674929999999996"/>
    <n v="0.4547612407148115"/>
    <s v="EDE5"/>
  </r>
  <r>
    <n v="102023561"/>
    <x v="1"/>
    <x v="5"/>
    <s v="2019"/>
    <s v="Wk 49"/>
    <s v="02/12/2019"/>
    <n v="9.4797180000000001"/>
    <n v="0.2480339148623355"/>
    <s v="PRG1"/>
  </r>
  <r>
    <n v="102023568"/>
    <x v="0"/>
    <x v="5"/>
    <s v="2019"/>
    <s v="Wk 49"/>
    <s v="02/12/2019"/>
    <n v="8.9699950000000008"/>
    <n v="0.55296423094727332"/>
    <s v="CDG2"/>
  </r>
  <r>
    <n v="102023569"/>
    <x v="1"/>
    <x v="5"/>
    <s v="2019"/>
    <s v="Wk 49"/>
    <s v="03/12/2019"/>
    <n v="9.7561070000000001"/>
    <n v="0.43002759982770145"/>
    <s v="MXP1"/>
  </r>
  <r>
    <n v="102023572"/>
    <x v="1"/>
    <x v="5"/>
    <s v="2019"/>
    <s v="Wk 49"/>
    <s v="01/12/2019"/>
    <n v="9.7830519999999996"/>
    <n v="0.11851884588025485"/>
    <s v="LIL1"/>
  </r>
  <r>
    <n v="102027829"/>
    <x v="1"/>
    <x v="5"/>
    <s v="2019"/>
    <s v="Wk 49"/>
    <s v="01/12/2019"/>
    <n v="4.2149960000000002"/>
    <n v="0.59195342487746527"/>
    <s v="MAD4"/>
  </r>
  <r>
    <n v="102027871"/>
    <x v="1"/>
    <x v="5"/>
    <s v="2019"/>
    <s v="Wk 49"/>
    <s v="02/12/2019"/>
    <n v="9.5566619999999993"/>
    <n v="0.30898320379827382"/>
    <s v="GLA1"/>
  </r>
  <r>
    <n v="102027882"/>
    <x v="1"/>
    <x v="5"/>
    <s v="2019"/>
    <s v="Wk 49"/>
    <s v="01/12/2019"/>
    <n v="9.5255519999999994"/>
    <n v="0.39198996605055558"/>
    <s v="KTW1"/>
  </r>
  <r>
    <n v="102039613"/>
    <x v="1"/>
    <x v="3"/>
    <s v="2019"/>
    <s v="Wk 49"/>
    <s v="05/12/2019"/>
    <n v="11.066659"/>
    <n v="0.9961442162256402"/>
    <s v="BCN1"/>
  </r>
  <r>
    <n v="102039620"/>
    <x v="0"/>
    <x v="4"/>
    <s v="2019"/>
    <s v="Wk 49"/>
    <s v="01/12/2019"/>
    <n v="6.5494409999999998"/>
    <n v="0.9404238071332639"/>
    <s v="BCN2"/>
  </r>
  <r>
    <n v="102039714"/>
    <x v="0"/>
    <x v="3"/>
    <s v="2019"/>
    <s v="Wk 49"/>
    <s v="01/12/2019"/>
    <n v="5.759163"/>
    <n v="0.68447598222234818"/>
    <s v="BER3"/>
  </r>
  <r>
    <n v="102039718"/>
    <x v="1"/>
    <x v="3"/>
    <s v="2019"/>
    <s v="Wk 49"/>
    <s v="01/12/2019"/>
    <n v="4.4958309999999999"/>
    <n v="8.1133887579380004E-2"/>
    <s v="BHX1"/>
  </r>
  <r>
    <n v="102039719"/>
    <x v="0"/>
    <x v="3"/>
    <s v="2019"/>
    <s v="Wk 49"/>
    <s v="01/12/2019"/>
    <n v="11.083330999999999"/>
    <n v="0.96040725126670234"/>
    <s v="BHX2"/>
  </r>
  <r>
    <n v="102040605"/>
    <x v="0"/>
    <x v="3"/>
    <s v="2019"/>
    <s v="Wk 49"/>
    <s v="07/12/2019"/>
    <n v="5.7947199999999999"/>
    <n v="0.23735840925051022"/>
    <s v="BHX3"/>
  </r>
  <r>
    <n v="102047577"/>
    <x v="0"/>
    <x v="6"/>
    <s v="2019"/>
    <s v="Wk 49"/>
    <s v="04/12/2019"/>
    <n v="3.9919410000000002"/>
    <n v="0.15390492604954675"/>
    <s v="BHX4"/>
  </r>
  <r>
    <n v="102047578"/>
    <x v="1"/>
    <x v="5"/>
    <s v="2019"/>
    <s v="Wk 49"/>
    <s v="01/12/2019"/>
    <n v="4.9941630000000004"/>
    <n v="0.57259070797627099"/>
    <s v="BHX5"/>
  </r>
  <r>
    <n v="102058468"/>
    <x v="0"/>
    <x v="4"/>
    <s v="2020"/>
    <s v="Wk 06"/>
    <s v="02/02/2020"/>
    <n v="5.5933279999999996"/>
    <n v="0.65996250593382266"/>
    <s v="BRS1"/>
  </r>
  <r>
    <n v="102058587"/>
    <x v="0"/>
    <x v="5"/>
    <s v="2020"/>
    <s v="Wk 07"/>
    <s v="10/02/2020"/>
    <n v="6.7776000000000003E-2"/>
    <n v="0.15460655433601345"/>
    <s v="BTS2"/>
  </r>
  <r>
    <n v="102058594"/>
    <x v="0"/>
    <x v="3"/>
    <s v="2019"/>
    <s v="Wk 49"/>
    <s v="03/12/2019"/>
    <n v="5.4230549999999997"/>
    <n v="0.88912691885856399"/>
    <s v="BVA1"/>
  </r>
  <r>
    <n v="102058603"/>
    <x v="0"/>
    <x v="4"/>
    <s v="2019"/>
    <s v="Wk 49"/>
    <s v="01/12/2019"/>
    <n v="2.0755530000000002"/>
    <n v="0.51739137340059727"/>
    <s v="CGN1"/>
  </r>
  <r>
    <n v="102058728"/>
    <x v="0"/>
    <x v="3"/>
    <s v="2019"/>
    <s v="Wk 49"/>
    <s v="03/12/2019"/>
    <n v="3.0874980000000001"/>
    <n v="0.69623657098046143"/>
    <s v="CWL1"/>
  </r>
  <r>
    <n v="102066582"/>
    <x v="1"/>
    <x v="3"/>
    <s v="2019"/>
    <s v="Wk 49"/>
    <s v="02/12/2019"/>
    <n v="4.9999979999999997"/>
    <n v="0.3819677016218046"/>
    <s v="DTM1"/>
  </r>
  <r>
    <n v="102066583"/>
    <x v="0"/>
    <x v="6"/>
    <s v="2019"/>
    <s v="Wk 49"/>
    <s v="05/12/2019"/>
    <n v="4.9980520000000004"/>
    <n v="0.48735589924619449"/>
    <s v="DTM2"/>
  </r>
  <r>
    <n v="102066598"/>
    <x v="0"/>
    <x v="6"/>
    <s v="2019"/>
    <s v="Wk 49"/>
    <s v="04/12/2019"/>
    <n v="5.0974969999999997"/>
    <n v="0.42465641618930261"/>
    <s v="DTM3"/>
  </r>
  <r>
    <n v="102066601"/>
    <x v="0"/>
    <x v="3"/>
    <s v="2019"/>
    <s v="Wk 49"/>
    <s v="02/12/2019"/>
    <n v="10.914165000000001"/>
    <n v="0.90944360995039542"/>
    <s v="DUS2"/>
  </r>
  <r>
    <n v="102066603"/>
    <x v="1"/>
    <x v="3"/>
    <s v="2019"/>
    <s v="Wk 49"/>
    <s v="01/12/2019"/>
    <n v="10.159998999999999"/>
    <n v="0.84833128336323627"/>
    <s v="DUS4"/>
  </r>
  <r>
    <n v="102066604"/>
    <x v="1"/>
    <x v="3"/>
    <s v="2019"/>
    <s v="Wk 49"/>
    <s v="01/12/2019"/>
    <n v="10.784165"/>
    <n v="4.4561073235659276E-2"/>
    <s v="EDI4"/>
  </r>
  <r>
    <n v="102066609"/>
    <x v="0"/>
    <x v="3"/>
    <s v="2019"/>
    <s v="Wk 49"/>
    <s v="01/12/2019"/>
    <n v="5.4833290000000003"/>
    <n v="0.25843089549489129"/>
    <s v="EMA1"/>
  </r>
  <r>
    <n v="102070396"/>
    <x v="0"/>
    <x v="3"/>
    <s v="2019"/>
    <s v="Wk 49"/>
    <s v="01/12/2019"/>
    <n v="7.9999979999999997"/>
    <n v="0.85381296832797349"/>
    <s v="EUK5"/>
  </r>
  <r>
    <n v="102070402"/>
    <x v="0"/>
    <x v="4"/>
    <s v="2019"/>
    <s v="Wk 49"/>
    <s v="01/12/2019"/>
    <n v="5.2013870000000004"/>
    <n v="0.25245670866797176"/>
    <s v="FCO1"/>
  </r>
  <r>
    <n v="102070413"/>
    <x v="0"/>
    <x v="4"/>
    <s v="2020"/>
    <s v="Wk 06"/>
    <s v="02/02/2020"/>
    <n v="9.9986080000000008"/>
    <n v="4.0459685374818033E-2"/>
    <s v="FRA1"/>
  </r>
  <r>
    <n v="102093568"/>
    <x v="0"/>
    <x v="3"/>
    <s v="2019"/>
    <s v="Wk 49"/>
    <s v="01/12/2019"/>
    <n v="9.7547200000000007"/>
    <n v="9.1444544836892905E-2"/>
    <s v="FRA3"/>
  </r>
  <r>
    <n v="102095937"/>
    <x v="1"/>
    <x v="5"/>
    <s v="2019"/>
    <s v="Wk 49"/>
    <s v="01/12/2019"/>
    <n v="9.9797180000000001"/>
    <n v="0.61209895747473286"/>
    <s v="FRA7"/>
  </r>
  <r>
    <n v="102100039"/>
    <x v="0"/>
    <x v="7"/>
    <s v="2020"/>
    <s v="Wk 07"/>
    <s v="10/02/2020"/>
    <n v="3.1686049999999999"/>
    <n v="0.78140075709183876"/>
    <s v="GLA1"/>
  </r>
  <r>
    <n v="102100040"/>
    <x v="0"/>
    <x v="7"/>
    <s v="2020"/>
    <s v="Wk 06"/>
    <s v="04/02/2020"/>
    <n v="5.0333259999999997"/>
    <n v="0.76888745453700935"/>
    <s v="HAM2"/>
  </r>
  <r>
    <n v="102102377"/>
    <x v="1"/>
    <x v="5"/>
    <s v="2019"/>
    <s v="Wk 49"/>
    <s v="01/12/2019"/>
    <n v="7.9866640000000002"/>
    <n v="0.42474808090902216"/>
    <s v="KTW1"/>
  </r>
  <r>
    <n v="102122294"/>
    <x v="1"/>
    <x v="5"/>
    <s v="2019"/>
    <s v="Wk 49"/>
    <s v="02/12/2019"/>
    <n v="9.6391629999999999"/>
    <n v="0.77457823496455247"/>
    <s v="LBA1"/>
  </r>
  <r>
    <n v="102128784"/>
    <x v="1"/>
    <x v="3"/>
    <s v="2019"/>
    <s v="Wk 49"/>
    <s v="01/12/2019"/>
    <n v="10.999998"/>
    <n v="0.54833782362125227"/>
    <s v="LBA2"/>
  </r>
  <r>
    <n v="102158254"/>
    <x v="0"/>
    <x v="7"/>
    <s v="2020"/>
    <s v="Wk 06"/>
    <s v="05/02/2020"/>
    <n v="5.2355489999999998"/>
    <n v="0.73774048959109673"/>
    <s v="LCJ2"/>
  </r>
  <r>
    <n v="102158261"/>
    <x v="0"/>
    <x v="6"/>
    <s v="2019"/>
    <s v="Wk 49"/>
    <s v="06/12/2019"/>
    <n v="4.3813839999999997"/>
    <n v="0.311545958301927"/>
    <s v="LCY2"/>
  </r>
  <r>
    <n v="102158271"/>
    <x v="0"/>
    <x v="5"/>
    <s v="2019"/>
    <s v="Wk 49"/>
    <s v="05/12/2019"/>
    <n v="4.7491630000000002"/>
    <n v="0.60248052502029714"/>
    <s v="LEJ1"/>
  </r>
  <r>
    <n v="102158348"/>
    <x v="0"/>
    <x v="0"/>
    <s v="2019"/>
    <s v="Wk 49"/>
    <s v="05/12/2019"/>
    <n v="4.1447219999999998"/>
    <n v="0.80180316301422738"/>
    <s v="LIL1"/>
  </r>
  <r>
    <n v="102158352"/>
    <x v="0"/>
    <x v="5"/>
    <s v="2019"/>
    <s v="Wk 49"/>
    <s v="03/12/2019"/>
    <n v="8.7013839999999991"/>
    <n v="0.13379782103754412"/>
    <s v="LTN1"/>
  </r>
  <r>
    <n v="102158488"/>
    <x v="0"/>
    <x v="7"/>
    <s v="2019"/>
    <s v="Wk 49"/>
    <s v="03/12/2019"/>
    <n v="5.5547129999999996"/>
    <n v="0.75059516811817706"/>
    <s v="LTN2"/>
  </r>
  <r>
    <n v="102158643"/>
    <x v="0"/>
    <x v="3"/>
    <s v="2019"/>
    <s v="Wk 49"/>
    <s v="02/12/2019"/>
    <n v="0.45083099999999998"/>
    <n v="5.3112263030142604E-2"/>
    <s v="LTN4"/>
  </r>
  <r>
    <n v="102158819"/>
    <x v="0"/>
    <x v="3"/>
    <s v="2019"/>
    <s v="Wk 49"/>
    <s v="03/12/2019"/>
    <n v="0.13388700000000001"/>
    <n v="4.4310177004376783E-2"/>
    <s v="LYS1"/>
  </r>
  <r>
    <n v="102163684"/>
    <x v="0"/>
    <x v="7"/>
    <s v="2019"/>
    <s v="Wk 49"/>
    <s v="02/12/2019"/>
    <n v="4.9999929999999999"/>
    <n v="0.22193272117354168"/>
    <s v="MAD4"/>
  </r>
  <r>
    <n v="102163685"/>
    <x v="0"/>
    <x v="7"/>
    <s v="2020"/>
    <s v="Wk 07"/>
    <s v="10/02/2020"/>
    <n v="6.6555479999999996"/>
    <n v="0.6216451503741024"/>
    <s v="MAD6"/>
  </r>
  <r>
    <n v="102163686"/>
    <x v="3"/>
    <x v="6"/>
    <s v="2019"/>
    <s v="Wk 49"/>
    <s v="02/12/2019"/>
    <n v="9.9944389999999999"/>
    <n v="2.9486752502195457E-2"/>
    <s v="MAN1"/>
  </r>
  <r>
    <n v="102163695"/>
    <x v="3"/>
    <x v="1"/>
    <s v="2019"/>
    <s v="Wk 49"/>
    <s v="06/12/2019"/>
    <n v="4.4397200000000003"/>
    <n v="3.4921277065937173E-2"/>
    <s v="MAN2"/>
  </r>
  <r>
    <n v="102164113"/>
    <x v="3"/>
    <x v="5"/>
    <s v="2019"/>
    <s v="Wk 49"/>
    <s v="01/12/2019"/>
    <n v="11.051386000000001"/>
    <n v="0.37529036126727633"/>
    <s v="MAN3"/>
  </r>
  <r>
    <n v="102164118"/>
    <x v="1"/>
    <x v="0"/>
    <s v="2019"/>
    <s v="Wk 49"/>
    <s v="01/12/2019"/>
    <n v="4.868887"/>
    <n v="0.54441089212551408"/>
    <s v="MAN4"/>
  </r>
  <r>
    <n v="102168474"/>
    <x v="0"/>
    <x v="3"/>
    <s v="2019"/>
    <s v="Wk 49"/>
    <s v="02/12/2019"/>
    <n v="10.651384"/>
    <n v="0.53429056659147378"/>
    <s v="MRS1"/>
  </r>
  <r>
    <n v="102172005"/>
    <x v="0"/>
    <x v="1"/>
    <s v="2020"/>
    <s v="Wk 06"/>
    <s v="02/02/2020"/>
    <n v="1.130277"/>
    <n v="0.47862424616227961"/>
    <s v="MUC3"/>
  </r>
  <r>
    <n v="102174681"/>
    <x v="0"/>
    <x v="4"/>
    <s v="2019"/>
    <s v="Wk 49"/>
    <s v="06/12/2019"/>
    <n v="5.4116650000000002"/>
    <n v="0.5277937173067393"/>
    <s v="MXP3"/>
  </r>
  <r>
    <n v="102174745"/>
    <x v="0"/>
    <x v="4"/>
    <s v="2019"/>
    <s v="Wk 49"/>
    <s v="04/12/2019"/>
    <n v="4.4716649999999998"/>
    <n v="8.7271721609613606E-2"/>
    <s v="MXP5"/>
  </r>
  <r>
    <n v="102174887"/>
    <x v="0"/>
    <x v="6"/>
    <s v="2019"/>
    <s v="Wk 49"/>
    <s v="04/12/2019"/>
    <n v="9.7419390000000003"/>
    <n v="0.55346405137450483"/>
    <s v="ORY1"/>
  </r>
  <r>
    <n v="102174909"/>
    <x v="0"/>
    <x v="4"/>
    <s v="2019"/>
    <s v="Wk 49"/>
    <s v="04/12/2019"/>
    <n v="5.1824979999999998"/>
    <n v="0.82425119358375776"/>
    <s v="ORY4"/>
  </r>
  <r>
    <n v="102174910"/>
    <x v="1"/>
    <x v="5"/>
    <s v="2019"/>
    <s v="Wk 49"/>
    <s v="01/12/2019"/>
    <n v="9.9680520000000001"/>
    <n v="4.0039033142458269E-4"/>
    <s v="POZ1"/>
  </r>
  <r>
    <n v="102174911"/>
    <x v="1"/>
    <x v="3"/>
    <s v="2019"/>
    <s v="Wk 49"/>
    <s v="02/12/2019"/>
    <n v="10.826941"/>
    <n v="0.28196733513765193"/>
    <s v="PRG2"/>
  </r>
  <r>
    <n v="102174913"/>
    <x v="1"/>
    <x v="5"/>
    <s v="2019"/>
    <s v="Wk 49"/>
    <s v="01/12/2019"/>
    <n v="4.6413859999999998"/>
    <n v="0.92972354867175011"/>
    <s v="STR1"/>
  </r>
  <r>
    <n v="102174972"/>
    <x v="1"/>
    <x v="3"/>
    <s v="2019"/>
    <s v="Wk 49"/>
    <s v="01/12/2019"/>
    <n v="9.0555540000000008"/>
    <n v="0.80239220974297276"/>
    <s v="SZZ1"/>
  </r>
  <r>
    <n v="102190644"/>
    <x v="1"/>
    <x v="5"/>
    <s v="2019"/>
    <s v="Wk 49"/>
    <s v="02/12/2019"/>
    <n v="4.4852749999999997"/>
    <n v="0.11099839393366051"/>
    <s v="TRN1"/>
  </r>
  <r>
    <n v="102190645"/>
    <x v="3"/>
    <x v="3"/>
    <s v="2019"/>
    <s v="Wk 49"/>
    <s v="01/12/2019"/>
    <n v="10.999998"/>
    <n v="0.20429895797440212"/>
    <s v="WRO1"/>
  </r>
  <r>
    <n v="102190670"/>
    <x v="0"/>
    <x v="7"/>
    <s v="2019"/>
    <s v="Wk 49"/>
    <s v="01/12/2019"/>
    <n v="1.595272"/>
    <n v="0.49673747377399646"/>
    <s v="WRO2"/>
  </r>
  <r>
    <n v="102194814"/>
    <x v="0"/>
    <x v="5"/>
    <s v="2019"/>
    <s v="Wk 49"/>
    <s v="01/12/2019"/>
    <n v="5.1152740000000003"/>
    <n v="0.11481200275335901"/>
    <s v="WRO5"/>
  </r>
  <r>
    <n v="102200365"/>
    <x v="0"/>
    <x v="3"/>
    <s v="2019"/>
    <s v="Wk 49"/>
    <s v="07/12/2019"/>
    <n v="0.92499799999999999"/>
    <n v="0.83015561361969625"/>
    <s v="EDI2"/>
  </r>
  <r>
    <n v="102200373"/>
    <x v="1"/>
    <x v="3"/>
    <s v="2019"/>
    <s v="Wk 49"/>
    <s v="01/12/2019"/>
    <n v="10.459996"/>
    <n v="0.22190203418535592"/>
    <s v="EDE4"/>
  </r>
  <r>
    <n v="102200388"/>
    <x v="0"/>
    <x v="3"/>
    <s v="2019"/>
    <s v="Wk 49"/>
    <s v="01/12/2019"/>
    <n v="0.33666499999999999"/>
    <n v="0.95832583082726086"/>
    <s v="EDE5"/>
  </r>
  <r>
    <n v="102200389"/>
    <x v="0"/>
    <x v="3"/>
    <s v="2019"/>
    <s v="Wk 49"/>
    <s v="01/12/2019"/>
    <n v="11.083330999999999"/>
    <n v="0.2584846418230321"/>
    <s v="PRG1"/>
  </r>
  <r>
    <n v="102200390"/>
    <x v="0"/>
    <x v="3"/>
    <s v="2020"/>
    <s v="Wk 07"/>
    <s v="10/02/2020"/>
    <n v="0.69860699999999998"/>
    <n v="0.70608853757475731"/>
    <s v="CDG2"/>
  </r>
  <r>
    <n v="102200410"/>
    <x v="0"/>
    <x v="4"/>
    <s v="2019"/>
    <s v="Wk 49"/>
    <s v="01/12/2019"/>
    <n v="5.5161090000000002"/>
    <n v="0.82821243174256653"/>
    <s v="MXP1"/>
  </r>
  <r>
    <n v="102200411"/>
    <x v="0"/>
    <x v="4"/>
    <s v="2020"/>
    <s v="Wk 07"/>
    <s v="10/02/2020"/>
    <n v="4.993887"/>
    <n v="0.15770387437276145"/>
    <s v="LIL1"/>
  </r>
  <r>
    <n v="102200413"/>
    <x v="0"/>
    <x v="3"/>
    <s v="2019"/>
    <s v="Wk 49"/>
    <s v="01/12/2019"/>
    <n v="0.16111"/>
    <n v="0.25202765465248067"/>
    <s v="MAD4"/>
  </r>
  <r>
    <n v="102200417"/>
    <x v="0"/>
    <x v="4"/>
    <s v="2019"/>
    <s v="Wk 49"/>
    <s v="01/12/2019"/>
    <n v="4.3880530000000002"/>
    <n v="0.65220762334857207"/>
    <s v="GLA1"/>
  </r>
  <r>
    <n v="102200421"/>
    <x v="0"/>
    <x v="4"/>
    <s v="2019"/>
    <s v="Wk 49"/>
    <s v="01/12/2019"/>
    <n v="1.519998"/>
    <n v="0.7738064625227179"/>
    <s v="KTW1"/>
  </r>
  <r>
    <n v="102200422"/>
    <x v="0"/>
    <x v="4"/>
    <s v="2019"/>
    <s v="Wk 49"/>
    <s v="03/12/2019"/>
    <n v="2.2383320000000002"/>
    <n v="0.98177967103287656"/>
    <s v="BCN1"/>
  </r>
  <r>
    <n v="102200475"/>
    <x v="1"/>
    <x v="3"/>
    <s v="2019"/>
    <s v="Wk 49"/>
    <s v="01/12/2019"/>
    <n v="6.0491650000000003"/>
    <n v="0.62871373490200966"/>
    <s v="BCN2"/>
  </r>
  <r>
    <n v="102210260"/>
    <x v="0"/>
    <x v="1"/>
    <s v="2019"/>
    <s v="Wk 49"/>
    <s v="01/12/2019"/>
    <n v="0.472499"/>
    <n v="0.65590454244878371"/>
    <s v="BER3"/>
  </r>
  <r>
    <n v="102210265"/>
    <x v="1"/>
    <x v="3"/>
    <s v="2019"/>
    <s v="Wk 49"/>
    <s v="01/12/2019"/>
    <n v="4.9999979999999997"/>
    <n v="0.74667010541395251"/>
    <s v="BHX1"/>
  </r>
  <r>
    <n v="102210596"/>
    <x v="1"/>
    <x v="5"/>
    <s v="2019"/>
    <s v="Wk 49"/>
    <s v="01/12/2019"/>
    <n v="6.2488869999999999"/>
    <n v="0.66204133774830365"/>
    <s v="BHX2"/>
  </r>
  <r>
    <n v="102212428"/>
    <x v="1"/>
    <x v="5"/>
    <s v="2019"/>
    <s v="Wk 49"/>
    <s v="02/12/2019"/>
    <n v="10.987219"/>
    <n v="0.6691346169988005"/>
    <s v="BHX3"/>
  </r>
  <r>
    <n v="102214314"/>
    <x v="0"/>
    <x v="3"/>
    <s v="2019"/>
    <s v="Wk 49"/>
    <s v="02/12/2019"/>
    <n v="6.1110000000000001E-3"/>
    <n v="0.70529156761220269"/>
    <s v="BHX4"/>
  </r>
  <r>
    <n v="102214693"/>
    <x v="1"/>
    <x v="5"/>
    <s v="2019"/>
    <s v="Wk 49"/>
    <s v="06/12/2019"/>
    <n v="6.794441"/>
    <n v="0.90489802808350595"/>
    <s v="BHX5"/>
  </r>
  <r>
    <n v="102214699"/>
    <x v="0"/>
    <x v="3"/>
    <s v="2019"/>
    <s v="Wk 49"/>
    <s v="01/12/2019"/>
    <n v="3.6888860000000001"/>
    <n v="0.66378557570422991"/>
    <s v="BRS1"/>
  </r>
  <r>
    <n v="102214717"/>
    <x v="0"/>
    <x v="0"/>
    <s v="2020"/>
    <s v="Wk 06"/>
    <s v="02/02/2020"/>
    <n v="9.9980530000000005"/>
    <n v="0.85760882166252028"/>
    <s v="BTS2"/>
  </r>
  <r>
    <n v="102214720"/>
    <x v="0"/>
    <x v="6"/>
    <s v="2020"/>
    <s v="Wk 06"/>
    <s v="05/02/2020"/>
    <n v="4.4063860000000004"/>
    <n v="0.23176131672326994"/>
    <s v="BVA1"/>
  </r>
  <r>
    <n v="102214722"/>
    <x v="1"/>
    <x v="5"/>
    <s v="2019"/>
    <s v="Wk 49"/>
    <s v="01/12/2019"/>
    <n v="9.9847180000000009"/>
    <n v="8.5382962665670026E-2"/>
    <s v="CGN1"/>
  </r>
  <r>
    <n v="102214738"/>
    <x v="0"/>
    <x v="6"/>
    <s v="2019"/>
    <s v="Wk 49"/>
    <s v="01/12/2019"/>
    <n v="4.9988849999999996"/>
    <n v="0.27051867028340115"/>
    <s v="CWL1"/>
  </r>
  <r>
    <n v="102217506"/>
    <x v="0"/>
    <x v="7"/>
    <s v="2019"/>
    <s v="Wk 49"/>
    <s v="01/12/2019"/>
    <n v="2.6661060000000001"/>
    <n v="0.17392267884359836"/>
    <s v="DTM1"/>
  </r>
  <r>
    <n v="102217510"/>
    <x v="1"/>
    <x v="5"/>
    <s v="2019"/>
    <s v="Wk 49"/>
    <s v="07/12/2019"/>
    <n v="9.514996"/>
    <n v="0.62765023769013828"/>
    <s v="DTM2"/>
  </r>
  <r>
    <n v="102217516"/>
    <x v="0"/>
    <x v="3"/>
    <s v="2019"/>
    <s v="Wk 49"/>
    <s v="05/12/2019"/>
    <n v="4.6905539999999997"/>
    <n v="0.39417456229554326"/>
    <s v="DTM3"/>
  </r>
  <r>
    <n v="102217517"/>
    <x v="0"/>
    <x v="3"/>
    <s v="2019"/>
    <s v="Wk 49"/>
    <s v="02/12/2019"/>
    <n v="9.4652759999999994"/>
    <n v="7.2727230945025312E-2"/>
    <s v="DUS2"/>
  </r>
  <r>
    <n v="102217518"/>
    <x v="1"/>
    <x v="7"/>
    <s v="2019"/>
    <s v="Wk 49"/>
    <s v="01/12/2019"/>
    <n v="10.672216000000001"/>
    <n v="0.9741349723562821"/>
    <s v="DUS4"/>
  </r>
  <r>
    <n v="102217523"/>
    <x v="0"/>
    <x v="6"/>
    <s v="2019"/>
    <s v="Wk 49"/>
    <s v="07/12/2019"/>
    <n v="2.705552"/>
    <n v="0.94058122378930742"/>
    <s v="EDI4"/>
  </r>
  <r>
    <n v="102217525"/>
    <x v="0"/>
    <x v="3"/>
    <s v="2019"/>
    <s v="Wk 49"/>
    <s v="01/12/2019"/>
    <n v="8.0999979999999994"/>
    <n v="0.91385102442534316"/>
    <s v="EMA1"/>
  </r>
  <r>
    <n v="102217530"/>
    <x v="1"/>
    <x v="3"/>
    <s v="2019"/>
    <s v="Wk 49"/>
    <s v="03/12/2019"/>
    <n v="9.3486089999999997"/>
    <n v="6.2136693395297371E-2"/>
    <s v="EUK5"/>
  </r>
  <r>
    <n v="102217545"/>
    <x v="1"/>
    <x v="3"/>
    <s v="2019"/>
    <s v="Wk 49"/>
    <s v="01/12/2019"/>
    <n v="9.9999959999999994"/>
    <n v="9.3301386104155948E-2"/>
    <s v="FCO1"/>
  </r>
  <r>
    <n v="102217547"/>
    <x v="1"/>
    <x v="3"/>
    <s v="2019"/>
    <s v="Wk 49"/>
    <s v="01/12/2019"/>
    <n v="10.999997"/>
    <n v="0.31325144466269395"/>
    <s v="FRA1"/>
  </r>
  <r>
    <n v="102217548"/>
    <x v="0"/>
    <x v="3"/>
    <s v="2019"/>
    <s v="Wk 49"/>
    <s v="01/12/2019"/>
    <n v="4.0524979999999999"/>
    <n v="0.61988175518446909"/>
    <s v="FRA3"/>
  </r>
  <r>
    <n v="102217560"/>
    <x v="3"/>
    <x v="3"/>
    <s v="2019"/>
    <s v="Wk 49"/>
    <s v="01/12/2019"/>
    <n v="11.016665"/>
    <n v="0.41870868484497081"/>
    <s v="FRA7"/>
  </r>
  <r>
    <n v="102217641"/>
    <x v="0"/>
    <x v="6"/>
    <s v="2019"/>
    <s v="Wk 49"/>
    <s v="05/12/2019"/>
    <n v="4.5044420000000001"/>
    <n v="0.23891811245650163"/>
    <s v="GLA1"/>
  </r>
  <r>
    <n v="102217808"/>
    <x v="0"/>
    <x v="6"/>
    <s v="2019"/>
    <s v="Wk 49"/>
    <s v="02/12/2019"/>
    <n v="1.6966650000000001"/>
    <n v="0.38913725959748757"/>
    <s v="HAM2"/>
  </r>
  <r>
    <n v="102218149"/>
    <x v="0"/>
    <x v="5"/>
    <s v="2020"/>
    <s v="Wk 06"/>
    <s v="03/02/2020"/>
    <n v="0"/>
    <n v="0.1862041715064624"/>
    <s v="KTW1"/>
  </r>
  <r>
    <n v="102220873"/>
    <x v="1"/>
    <x v="3"/>
    <s v="2019"/>
    <s v="Wk 49"/>
    <s v="01/12/2019"/>
    <n v="5.0166649999999997"/>
    <n v="0.58430778540068262"/>
    <s v="LBA1"/>
  </r>
  <r>
    <n v="102220877"/>
    <x v="0"/>
    <x v="6"/>
    <s v="2019"/>
    <s v="Wk 49"/>
    <s v="07/12/2019"/>
    <n v="2.4655520000000002"/>
    <n v="0.23243591117962858"/>
    <s v="LBA2"/>
  </r>
  <r>
    <n v="102220879"/>
    <x v="0"/>
    <x v="3"/>
    <s v="2019"/>
    <s v="Wk 49"/>
    <s v="01/12/2019"/>
    <n v="1.9066639999999999"/>
    <n v="0.78511188120342834"/>
    <s v="LCJ2"/>
  </r>
  <r>
    <n v="102220882"/>
    <x v="0"/>
    <x v="8"/>
    <s v="2020"/>
    <s v="Wk 06"/>
    <s v="03/02/2020"/>
    <n v="3.287776"/>
    <n v="0.79596374205804499"/>
    <s v="LCY2"/>
  </r>
  <r>
    <n v="102220883"/>
    <x v="0"/>
    <x v="3"/>
    <s v="2020"/>
    <s v="Wk 06"/>
    <s v="07/02/2020"/>
    <n v="0.62416199999999999"/>
    <n v="0.64088814077210021"/>
    <s v="LEJ1"/>
  </r>
  <r>
    <n v="102220888"/>
    <x v="0"/>
    <x v="4"/>
    <s v="2019"/>
    <s v="Wk 49"/>
    <s v="02/12/2019"/>
    <n v="5.5830539999999997"/>
    <n v="0.77942735595509938"/>
    <s v="LIL1"/>
  </r>
  <r>
    <n v="102220896"/>
    <x v="0"/>
    <x v="1"/>
    <s v="2019"/>
    <s v="Wk 49"/>
    <s v="01/12/2019"/>
    <n v="6.1110000000000001E-3"/>
    <n v="9.0270078091472361E-2"/>
    <s v="LTN1"/>
  </r>
  <r>
    <n v="102220901"/>
    <x v="1"/>
    <x v="5"/>
    <s v="2019"/>
    <s v="Wk 49"/>
    <s v="01/12/2019"/>
    <n v="3.973052"/>
    <n v="0.2079296365733605"/>
    <s v="LTN2"/>
  </r>
  <r>
    <n v="102225497"/>
    <x v="1"/>
    <x v="3"/>
    <s v="2019"/>
    <s v="Wk 49"/>
    <s v="02/12/2019"/>
    <n v="4.2802759999999997"/>
    <n v="0.43549864939460026"/>
    <s v="LTN4"/>
  </r>
  <r>
    <n v="102226148"/>
    <x v="1"/>
    <x v="3"/>
    <s v="2019"/>
    <s v="Wk 49"/>
    <s v="02/12/2019"/>
    <n v="7.9999969999999996"/>
    <n v="0.27394347366202065"/>
    <s v="LYS1"/>
  </r>
  <r>
    <n v="102228825"/>
    <x v="1"/>
    <x v="5"/>
    <s v="2019"/>
    <s v="Wk 49"/>
    <s v="02/12/2019"/>
    <n v="5.620552"/>
    <n v="0.94960479261191033"/>
    <s v="MAD4"/>
  </r>
  <r>
    <n v="102236749"/>
    <x v="0"/>
    <x v="3"/>
    <s v="2019"/>
    <s v="Wk 49"/>
    <s v="01/12/2019"/>
    <n v="5.9999979999999997"/>
    <n v="0.44514865546792448"/>
    <s v="MAD6"/>
  </r>
  <r>
    <n v="102250367"/>
    <x v="0"/>
    <x v="6"/>
    <s v="2019"/>
    <s v="Wk 49"/>
    <s v="03/12/2019"/>
    <n v="8.5000000000000006E-2"/>
    <n v="8.0150305733527216E-2"/>
    <s v="MAN1"/>
  </r>
  <r>
    <n v="102267175"/>
    <x v="0"/>
    <x v="6"/>
    <s v="2020"/>
    <s v="Wk 06"/>
    <s v="06/02/2020"/>
    <n v="0.41332999999999998"/>
    <n v="9.6199871103821999E-2"/>
    <s v="MAN2"/>
  </r>
  <r>
    <n v="102269634"/>
    <x v="0"/>
    <x v="5"/>
    <s v="2019"/>
    <s v="Wk 49"/>
    <s v="01/12/2019"/>
    <n v="4.7388849999999998"/>
    <n v="0.96503546251294503"/>
    <s v="MAN3"/>
  </r>
  <r>
    <n v="102271956"/>
    <x v="0"/>
    <x v="3"/>
    <s v="2019"/>
    <s v="Wk 49"/>
    <s v="07/12/2019"/>
    <n v="4.9999979999999997"/>
    <n v="0.99077147993436598"/>
    <s v="MAN4"/>
  </r>
  <r>
    <n v="102273445"/>
    <x v="0"/>
    <x v="5"/>
    <s v="2020"/>
    <s v="Wk 06"/>
    <s v="08/02/2020"/>
    <n v="4.4944410000000001"/>
    <n v="2.3544516153277795E-2"/>
    <s v="MRS1"/>
  </r>
  <r>
    <n v="102276812"/>
    <x v="0"/>
    <x v="3"/>
    <s v="2019"/>
    <s v="Wk 49"/>
    <s v="04/12/2019"/>
    <n v="4.9063869999999996"/>
    <n v="0.24238650929523975"/>
    <s v="MUC3"/>
  </r>
  <r>
    <n v="102279601"/>
    <x v="0"/>
    <x v="4"/>
    <s v="2019"/>
    <s v="Wk 49"/>
    <s v="01/12/2019"/>
    <n v="5.9824970000000004"/>
    <n v="0.39439431792115076"/>
    <s v="MXP3"/>
  </r>
  <r>
    <n v="102280849"/>
    <x v="0"/>
    <x v="3"/>
    <s v="2019"/>
    <s v="Wk 49"/>
    <s v="02/12/2019"/>
    <n v="8.7252759999999991"/>
    <n v="0.2604609305729062"/>
    <s v="MXP5"/>
  </r>
  <r>
    <n v="102281012"/>
    <x v="0"/>
    <x v="3"/>
    <s v="2019"/>
    <s v="Wk 49"/>
    <s v="02/12/2019"/>
    <n v="9.7105540000000001"/>
    <n v="0.65002605196794794"/>
    <s v="ORY1"/>
  </r>
  <r>
    <n v="102284658"/>
    <x v="0"/>
    <x v="3"/>
    <s v="2019"/>
    <s v="Wk 49"/>
    <s v="04/12/2019"/>
    <n v="8.7633310000000009"/>
    <n v="0.5545823378062843"/>
    <s v="ORY4"/>
  </r>
  <r>
    <n v="102288406"/>
    <x v="1"/>
    <x v="3"/>
    <s v="2019"/>
    <s v="Wk 49"/>
    <s v="01/12/2019"/>
    <n v="10.835832"/>
    <n v="0.55618356244232414"/>
    <s v="POZ1"/>
  </r>
  <r>
    <n v="102288436"/>
    <x v="1"/>
    <x v="5"/>
    <s v="2019"/>
    <s v="Wk 49"/>
    <s v="07/12/2019"/>
    <n v="7.5224970000000004"/>
    <n v="0.95162559238384214"/>
    <s v="PRG2"/>
  </r>
  <r>
    <n v="102291933"/>
    <x v="0"/>
    <x v="5"/>
    <s v="2020"/>
    <s v="Wk 06"/>
    <s v="03/02/2020"/>
    <n v="5.3491629999999999"/>
    <n v="0.48993487091925403"/>
    <s v="STR1"/>
  </r>
  <r>
    <n v="102292061"/>
    <x v="0"/>
    <x v="4"/>
    <s v="2019"/>
    <s v="Wk 49"/>
    <s v="02/12/2019"/>
    <n v="4.332776"/>
    <n v="0.62368262065460733"/>
    <s v="SZZ1"/>
  </r>
  <r>
    <n v="102300718"/>
    <x v="0"/>
    <x v="3"/>
    <s v="2019"/>
    <s v="Wk 49"/>
    <s v="05/12/2019"/>
    <n v="9.3449980000000004"/>
    <n v="5.5060563131616447E-2"/>
    <s v="TRN1"/>
  </r>
  <r>
    <n v="102301703"/>
    <x v="0"/>
    <x v="3"/>
    <s v="2020"/>
    <s v="Wk 06"/>
    <s v="08/02/2020"/>
    <n v="0.56138699999999997"/>
    <n v="4.1774207656814388E-2"/>
    <s v="WRO1"/>
  </r>
  <r>
    <n v="102301707"/>
    <x v="0"/>
    <x v="4"/>
    <s v="2019"/>
    <s v="Wk 49"/>
    <s v="02/12/2019"/>
    <n v="4.9994430000000003"/>
    <n v="0.58822652406423581"/>
    <s v="WRO2"/>
  </r>
  <r>
    <n v="102313086"/>
    <x v="0"/>
    <x v="5"/>
    <s v="2019"/>
    <s v="Wk 49"/>
    <s v="03/12/2019"/>
    <n v="10.865830000000001"/>
    <n v="0.98475185443578472"/>
    <s v="WRO5"/>
  </r>
  <r>
    <n v="102316793"/>
    <x v="0"/>
    <x v="6"/>
    <s v="2019"/>
    <s v="Wk 49"/>
    <s v="06/12/2019"/>
    <n v="4.7461080000000004"/>
    <n v="0.87873613088389158"/>
    <s v="EDI2"/>
  </r>
  <r>
    <n v="102321971"/>
    <x v="0"/>
    <x v="3"/>
    <s v="2019"/>
    <s v="Wk 49"/>
    <s v="02/12/2019"/>
    <n v="0.91027599999999997"/>
    <n v="0.8588001950629125"/>
    <s v="EDE4"/>
  </r>
  <r>
    <n v="102323343"/>
    <x v="1"/>
    <x v="3"/>
    <s v="2019"/>
    <s v="Wk 49"/>
    <s v="01/12/2019"/>
    <n v="9.1908300000000001"/>
    <n v="4.3073469546806908E-2"/>
    <s v="EDE5"/>
  </r>
  <r>
    <n v="102332596"/>
    <x v="0"/>
    <x v="4"/>
    <s v="2019"/>
    <s v="Wk 49"/>
    <s v="01/12/2019"/>
    <n v="0"/>
    <n v="0.54900829303119025"/>
    <s v="PRG1"/>
  </r>
  <r>
    <n v="102332636"/>
    <x v="0"/>
    <x v="4"/>
    <s v="2019"/>
    <s v="Wk 49"/>
    <s v="05/12/2019"/>
    <n v="1.2794430000000001"/>
    <n v="0.83010792870983807"/>
    <s v="CDG2"/>
  </r>
  <r>
    <n v="102332655"/>
    <x v="0"/>
    <x v="0"/>
    <s v="2019"/>
    <s v="Wk 49"/>
    <s v="06/12/2019"/>
    <n v="9.3175000000000008"/>
    <n v="0.27564838025661298"/>
    <s v="MXP1"/>
  </r>
  <r>
    <n v="102332660"/>
    <x v="0"/>
    <x v="3"/>
    <s v="2019"/>
    <s v="Wk 49"/>
    <s v="01/12/2019"/>
    <n v="4.9999979999999997"/>
    <n v="0.42720280559340651"/>
    <s v="LIL1"/>
  </r>
  <r>
    <n v="102349234"/>
    <x v="1"/>
    <x v="5"/>
    <s v="2019"/>
    <s v="Wk 49"/>
    <s v="01/12/2019"/>
    <n v="4.9919409999999997"/>
    <n v="0.94952402005075054"/>
    <s v="MAD4"/>
  </r>
  <r>
    <n v="102349236"/>
    <x v="0"/>
    <x v="4"/>
    <s v="2019"/>
    <s v="Wk 49"/>
    <s v="03/12/2019"/>
    <n v="1.0369429999999999"/>
    <n v="0.42289233724292763"/>
    <s v="GLA1"/>
  </r>
  <r>
    <n v="102349237"/>
    <x v="0"/>
    <x v="3"/>
    <s v="2019"/>
    <s v="Wk 49"/>
    <s v="02/12/2019"/>
    <n v="0.86332799999999998"/>
    <n v="0.96232316365199377"/>
    <s v="KTW1"/>
  </r>
  <r>
    <n v="102349246"/>
    <x v="0"/>
    <x v="3"/>
    <s v="2020"/>
    <s v="Wk 06"/>
    <s v="07/02/2020"/>
    <n v="4.2791649999999999"/>
    <n v="0.52568644670537312"/>
    <s v="BCN1"/>
  </r>
  <r>
    <n v="102349247"/>
    <x v="0"/>
    <x v="3"/>
    <s v="2019"/>
    <s v="Wk 49"/>
    <s v="04/12/2019"/>
    <n v="10.573331"/>
    <n v="0.92648802698254518"/>
    <s v="BCN2"/>
  </r>
  <r>
    <n v="102349250"/>
    <x v="0"/>
    <x v="4"/>
    <s v="2020"/>
    <s v="Wk 06"/>
    <s v="02/02/2020"/>
    <n v="5.7297190000000002"/>
    <n v="0.39766391577001492"/>
    <s v="BER3"/>
  </r>
  <r>
    <n v="102349261"/>
    <x v="0"/>
    <x v="5"/>
    <s v="2019"/>
    <s v="Wk 49"/>
    <s v="01/12/2019"/>
    <n v="4.9913869999999996"/>
    <n v="0.95687177009975855"/>
    <s v="BHX1"/>
  </r>
  <r>
    <n v="102349264"/>
    <x v="1"/>
    <x v="5"/>
    <s v="2019"/>
    <s v="Wk 49"/>
    <s v="01/12/2019"/>
    <n v="9.9897179999999999"/>
    <n v="0.52216510159953966"/>
    <s v="BHX2"/>
  </r>
  <r>
    <n v="102349354"/>
    <x v="0"/>
    <x v="6"/>
    <s v="2019"/>
    <s v="Wk 49"/>
    <s v="01/12/2019"/>
    <n v="5.0311070000000004"/>
    <n v="0.66286214767634566"/>
    <s v="BHX3"/>
  </r>
  <r>
    <n v="102349549"/>
    <x v="0"/>
    <x v="7"/>
    <s v="2020"/>
    <s v="Wk 06"/>
    <s v="06/02/2020"/>
    <n v="4.0438830000000001"/>
    <n v="0.92239982435045853"/>
    <s v="BHX4"/>
  </r>
  <r>
    <n v="102353326"/>
    <x v="1"/>
    <x v="3"/>
    <s v="2019"/>
    <s v="Wk 49"/>
    <s v="02/12/2019"/>
    <n v="10.983332000000001"/>
    <n v="0.11174173955753808"/>
    <s v="BHX5"/>
  </r>
  <r>
    <n v="102370637"/>
    <x v="1"/>
    <x v="0"/>
    <s v="2019"/>
    <s v="Wk 49"/>
    <s v="01/12/2019"/>
    <n v="5.9997210000000001"/>
    <n v="0.69838472124954765"/>
    <s v="BRS1"/>
  </r>
  <r>
    <n v="102385120"/>
    <x v="0"/>
    <x v="1"/>
    <s v="2019"/>
    <s v="Wk 49"/>
    <s v="06/12/2019"/>
    <n v="0.225554"/>
    <n v="0.67162413003935584"/>
    <s v="BTS2"/>
  </r>
  <r>
    <n v="102391352"/>
    <x v="1"/>
    <x v="5"/>
    <s v="2019"/>
    <s v="Wk 49"/>
    <s v="01/12/2019"/>
    <n v="6.2419409999999997"/>
    <n v="0.26472133270470022"/>
    <s v="BVA1"/>
  </r>
  <r>
    <n v="102391387"/>
    <x v="0"/>
    <x v="6"/>
    <s v="2019"/>
    <s v="Wk 49"/>
    <s v="03/12/2019"/>
    <n v="4.7452730000000001"/>
    <n v="0.2157325056564835"/>
    <s v="CGN1"/>
  </r>
  <r>
    <n v="102398893"/>
    <x v="0"/>
    <x v="3"/>
    <s v="2019"/>
    <s v="Wk 49"/>
    <s v="02/12/2019"/>
    <n v="10.694718"/>
    <n v="0.5273433087895909"/>
    <s v="CWL1"/>
  </r>
  <r>
    <n v="102399637"/>
    <x v="0"/>
    <x v="4"/>
    <s v="2019"/>
    <s v="Wk 49"/>
    <s v="01/12/2019"/>
    <n v="10.998331"/>
    <n v="0.79842555265339965"/>
    <s v="DTM1"/>
  </r>
  <r>
    <n v="102403788"/>
    <x v="0"/>
    <x v="6"/>
    <s v="2019"/>
    <s v="Wk 49"/>
    <s v="01/12/2019"/>
    <n v="1.4838849999999999"/>
    <n v="5.9132695920463219E-2"/>
    <s v="DTM2"/>
  </r>
  <r>
    <n v="102416304"/>
    <x v="0"/>
    <x v="0"/>
    <s v="2020"/>
    <s v="Wk 06"/>
    <s v="03/02/2020"/>
    <n v="7.9983310000000003"/>
    <n v="0.33591357455025783"/>
    <s v="DTM3"/>
  </r>
  <r>
    <n v="102417628"/>
    <x v="0"/>
    <x v="6"/>
    <s v="2019"/>
    <s v="Wk 49"/>
    <s v="07/12/2019"/>
    <n v="0.10083300000000001"/>
    <n v="0.68703550811112335"/>
    <s v="DUS2"/>
  </r>
  <r>
    <n v="102419252"/>
    <x v="0"/>
    <x v="3"/>
    <s v="2019"/>
    <s v="Wk 49"/>
    <s v="04/12/2019"/>
    <n v="4.1816639999999996"/>
    <n v="0.53329044384479563"/>
    <s v="DUS4"/>
  </r>
  <r>
    <n v="102425576"/>
    <x v="0"/>
    <x v="3"/>
    <s v="2019"/>
    <s v="Wk 49"/>
    <s v="01/12/2019"/>
    <n v="10.999998"/>
    <n v="0.28728450980445108"/>
    <s v="EDI4"/>
  </r>
  <r>
    <n v="102444765"/>
    <x v="1"/>
    <x v="5"/>
    <s v="2019"/>
    <s v="Wk 49"/>
    <s v="01/12/2019"/>
    <n v="4.9938849999999997"/>
    <n v="0.80228352713634798"/>
    <s v="EMA1"/>
  </r>
  <r>
    <n v="102450208"/>
    <x v="0"/>
    <x v="5"/>
    <s v="2019"/>
    <s v="Wk 49"/>
    <s v="01/12/2019"/>
    <n v="0.223331"/>
    <n v="0.82247265135777103"/>
    <s v="EUK5"/>
  </r>
  <r>
    <n v="102450211"/>
    <x v="0"/>
    <x v="5"/>
    <s v="2019"/>
    <s v="Wk 49"/>
    <s v="04/12/2019"/>
    <n v="9.6838840000000008"/>
    <n v="0.70511812168260313"/>
    <s v="FCO1"/>
  </r>
  <r>
    <n v="102450214"/>
    <x v="0"/>
    <x v="0"/>
    <s v="2019"/>
    <s v="Wk 49"/>
    <s v="04/12/2019"/>
    <n v="0.38527699999999998"/>
    <n v="0.60182905680169507"/>
    <s v="FRA1"/>
  </r>
  <r>
    <n v="102450216"/>
    <x v="0"/>
    <x v="6"/>
    <s v="2019"/>
    <s v="Wk 49"/>
    <s v="06/12/2019"/>
    <n v="7.5319409999999998"/>
    <n v="0.12963570213505571"/>
    <s v="FRA3"/>
  </r>
  <r>
    <n v="102450585"/>
    <x v="0"/>
    <x v="3"/>
    <s v="2019"/>
    <s v="Wk 49"/>
    <s v="01/12/2019"/>
    <n v="3.9655529999999999"/>
    <n v="0.84277856238930582"/>
    <s v="FRA7"/>
  </r>
  <r>
    <n v="102463793"/>
    <x v="0"/>
    <x v="1"/>
    <s v="2019"/>
    <s v="Wk 49"/>
    <s v="07/12/2019"/>
    <n v="0.78138799999999997"/>
    <n v="0.68567466007845579"/>
    <s v="GLA1"/>
  </r>
  <r>
    <n v="102470317"/>
    <x v="0"/>
    <x v="6"/>
    <s v="2019"/>
    <s v="Wk 49"/>
    <s v="05/12/2019"/>
    <n v="7.6019410000000001"/>
    <n v="0.53435959264737853"/>
    <s v="HAM2"/>
  </r>
  <r>
    <n v="102482320"/>
    <x v="1"/>
    <x v="3"/>
    <s v="2019"/>
    <s v="Wk 49"/>
    <s v="03/12/2019"/>
    <n v="9.6016630000000003"/>
    <n v="0.30098890095745778"/>
    <s v="KTW1"/>
  </r>
  <r>
    <n v="102482829"/>
    <x v="0"/>
    <x v="8"/>
    <s v="2020"/>
    <s v="Wk 06"/>
    <s v="03/02/2020"/>
    <n v="2.993611"/>
    <n v="0.60841340002388222"/>
    <s v="LBA1"/>
  </r>
  <r>
    <n v="102488710"/>
    <x v="1"/>
    <x v="7"/>
    <s v="2019"/>
    <s v="Wk 49"/>
    <s v="01/12/2019"/>
    <n v="10.643881"/>
    <n v="0.60545472998374561"/>
    <s v="LBA2"/>
  </r>
  <r>
    <n v="102488714"/>
    <x v="1"/>
    <x v="3"/>
    <s v="2019"/>
    <s v="Wk 49"/>
    <s v="01/12/2019"/>
    <n v="8.9805530000000005"/>
    <n v="8.3056813454964518E-2"/>
    <s v="LCJ2"/>
  </r>
  <r>
    <n v="102495041"/>
    <x v="0"/>
    <x v="4"/>
    <s v="2019"/>
    <s v="Wk 49"/>
    <s v="07/12/2019"/>
    <n v="11.015273000000001"/>
    <n v="0.55328079490703974"/>
    <s v="LCY2"/>
  </r>
  <r>
    <n v="102495045"/>
    <x v="0"/>
    <x v="0"/>
    <s v="2019"/>
    <s v="Wk 49"/>
    <s v="01/12/2019"/>
    <n v="4.9991649999999996"/>
    <n v="0.55122457479859899"/>
    <s v="LEJ1"/>
  </r>
  <r>
    <n v="102495046"/>
    <x v="1"/>
    <x v="7"/>
    <s v="2019"/>
    <s v="Wk 49"/>
    <s v="03/12/2019"/>
    <n v="5.2133260000000003"/>
    <n v="0.51782078005673615"/>
    <s v="LIL1"/>
  </r>
  <r>
    <n v="102498552"/>
    <x v="3"/>
    <x v="5"/>
    <s v="2019"/>
    <s v="Wk 49"/>
    <s v="02/12/2019"/>
    <n v="9.9847190000000001"/>
    <n v="0.93866493588123923"/>
    <s v="LTN1"/>
  </r>
  <r>
    <n v="102498562"/>
    <x v="0"/>
    <x v="3"/>
    <s v="2019"/>
    <s v="Wk 49"/>
    <s v="01/12/2019"/>
    <n v="3.0333320000000001"/>
    <n v="0.63786025076643904"/>
    <s v="LTN2"/>
  </r>
  <r>
    <n v="102498584"/>
    <x v="1"/>
    <x v="3"/>
    <s v="2019"/>
    <s v="Wk 49"/>
    <s v="01/12/2019"/>
    <n v="9.9999939999999992"/>
    <n v="0.47387291356001127"/>
    <s v="LTN4"/>
  </r>
  <r>
    <n v="102498650"/>
    <x v="0"/>
    <x v="4"/>
    <s v="2019"/>
    <s v="Wk 49"/>
    <s v="03/12/2019"/>
    <n v="9.7719419999999992"/>
    <n v="0.93014733788416071"/>
    <s v="LYS1"/>
  </r>
  <r>
    <n v="102499368"/>
    <x v="1"/>
    <x v="7"/>
    <s v="2019"/>
    <s v="Wk 49"/>
    <s v="01/12/2019"/>
    <n v="9.9999929999999999"/>
    <n v="9.7312355792062655E-2"/>
    <s v="MAD4"/>
  </r>
  <r>
    <n v="102499371"/>
    <x v="1"/>
    <x v="3"/>
    <s v="2019"/>
    <s v="Wk 49"/>
    <s v="02/12/2019"/>
    <n v="4.9999979999999997"/>
    <n v="0.75349587197856371"/>
    <s v="MAD6"/>
  </r>
  <r>
    <n v="102504528"/>
    <x v="1"/>
    <x v="3"/>
    <s v="2019"/>
    <s v="Wk 49"/>
    <s v="01/12/2019"/>
    <n v="10.666665999999999"/>
    <n v="0.77026255558659651"/>
    <s v="MAN1"/>
  </r>
  <r>
    <n v="102504532"/>
    <x v="0"/>
    <x v="3"/>
    <s v="2019"/>
    <s v="Wk 49"/>
    <s v="02/12/2019"/>
    <n v="0.19944300000000001"/>
    <n v="0.52273487972240695"/>
    <s v="MAN2"/>
  </r>
  <r>
    <n v="102504563"/>
    <x v="0"/>
    <x v="7"/>
    <s v="2020"/>
    <s v="Wk 06"/>
    <s v="06/02/2020"/>
    <n v="3.4208249999999998"/>
    <n v="0.58446552321436795"/>
    <s v="MAN3"/>
  </r>
  <r>
    <n v="102504565"/>
    <x v="0"/>
    <x v="4"/>
    <s v="2020"/>
    <s v="Wk 06"/>
    <s v="05/02/2020"/>
    <n v="5.3091619999999997"/>
    <n v="0.55849075400841641"/>
    <s v="MAN4"/>
  </r>
  <r>
    <n v="102504581"/>
    <x v="0"/>
    <x v="5"/>
    <s v="2019"/>
    <s v="Wk 49"/>
    <s v="01/12/2019"/>
    <n v="7.259163"/>
    <n v="0.54719928258042216"/>
    <s v="MRS1"/>
  </r>
  <r>
    <n v="102510283"/>
    <x v="1"/>
    <x v="0"/>
    <s v="2019"/>
    <s v="Wk 49"/>
    <s v="01/12/2019"/>
    <n v="6.4983300000000002"/>
    <n v="3.5954375186067922E-2"/>
    <s v="MUC3"/>
  </r>
  <r>
    <n v="102514884"/>
    <x v="0"/>
    <x v="5"/>
    <s v="2020"/>
    <s v="Wk 06"/>
    <s v="02/02/2020"/>
    <n v="10.391385"/>
    <n v="0.75256947846272659"/>
    <s v="MXP3"/>
  </r>
  <r>
    <n v="102514927"/>
    <x v="0"/>
    <x v="3"/>
    <s v="2019"/>
    <s v="Wk 49"/>
    <s v="01/12/2019"/>
    <n v="3.999997"/>
    <n v="0.84832429644776586"/>
    <s v="MXP5"/>
  </r>
  <r>
    <n v="102515212"/>
    <x v="1"/>
    <x v="7"/>
    <s v="2019"/>
    <s v="Wk 49"/>
    <s v="03/12/2019"/>
    <n v="4.6061050000000003"/>
    <n v="0.69024913678016453"/>
    <s v="ORY1"/>
  </r>
  <r>
    <n v="102520469"/>
    <x v="0"/>
    <x v="6"/>
    <s v="2019"/>
    <s v="Wk 49"/>
    <s v="02/12/2019"/>
    <n v="3.0669420000000001"/>
    <n v="0.38613353938540929"/>
    <s v="ORY4"/>
  </r>
  <r>
    <n v="102521995"/>
    <x v="0"/>
    <x v="6"/>
    <s v="2019"/>
    <s v="Wk 49"/>
    <s v="05/12/2019"/>
    <n v="4.7486090000000001"/>
    <n v="0.42586732506902891"/>
    <s v="POZ1"/>
  </r>
  <r>
    <n v="102526417"/>
    <x v="0"/>
    <x v="3"/>
    <s v="2019"/>
    <s v="Wk 49"/>
    <s v="04/12/2019"/>
    <n v="8.6702750000000002"/>
    <n v="7.9739690955917819E-3"/>
    <s v="PRG2"/>
  </r>
  <r>
    <n v="102534724"/>
    <x v="0"/>
    <x v="7"/>
    <s v="2020"/>
    <s v="Wk 06"/>
    <s v="02/02/2020"/>
    <n v="3.9083269999999999"/>
    <n v="0.22097431059162775"/>
    <s v="STR1"/>
  </r>
  <r>
    <n v="102534741"/>
    <x v="0"/>
    <x v="4"/>
    <s v="2019"/>
    <s v="Wk 49"/>
    <s v="03/12/2019"/>
    <n v="4.488054"/>
    <n v="0.32043570754196937"/>
    <s v="SZZ1"/>
  </r>
  <r>
    <n v="102534743"/>
    <x v="0"/>
    <x v="5"/>
    <s v="2019"/>
    <s v="Wk 49"/>
    <s v="02/12/2019"/>
    <n v="5.0874969999999999"/>
    <n v="0.58369796870607382"/>
    <s v="TRN1"/>
  </r>
  <r>
    <n v="102544909"/>
    <x v="0"/>
    <x v="3"/>
    <s v="2019"/>
    <s v="Wk 49"/>
    <s v="01/12/2019"/>
    <n v="6.5280529999999999"/>
    <n v="0.33687137126105793"/>
    <s v="WRO1"/>
  </r>
  <r>
    <n v="102545073"/>
    <x v="0"/>
    <x v="3"/>
    <s v="2019"/>
    <s v="Wk 49"/>
    <s v="02/12/2019"/>
    <n v="1.226664"/>
    <n v="0.87647581992234835"/>
    <s v="WRO2"/>
  </r>
  <r>
    <n v="102545122"/>
    <x v="0"/>
    <x v="4"/>
    <s v="2019"/>
    <s v="Wk 49"/>
    <s v="02/12/2019"/>
    <n v="5.0155519999999996"/>
    <n v="0.3392275768686055"/>
    <s v="WRO5"/>
  </r>
  <r>
    <n v="102545150"/>
    <x v="0"/>
    <x v="3"/>
    <s v="2020"/>
    <s v="Wk 06"/>
    <s v="07/02/2020"/>
    <n v="2.090274"/>
    <n v="3.9992519544349237E-2"/>
    <s v="EDI2"/>
  </r>
  <r>
    <n v="102545776"/>
    <x v="1"/>
    <x v="5"/>
    <s v="2019"/>
    <s v="Wk 49"/>
    <s v="01/12/2019"/>
    <n v="9.9833300000000005"/>
    <n v="0.80323363165579753"/>
    <s v="EDE4"/>
  </r>
  <r>
    <n v="102548139"/>
    <x v="0"/>
    <x v="5"/>
    <s v="2019"/>
    <s v="Wk 49"/>
    <s v="03/12/2019"/>
    <n v="4.4972180000000002"/>
    <n v="0.82657956197142812"/>
    <s v="EDE5"/>
  </r>
  <r>
    <n v="102548466"/>
    <x v="0"/>
    <x v="6"/>
    <s v="2020"/>
    <s v="Wk 06"/>
    <s v="02/02/2020"/>
    <n v="1.1110999999999999E-2"/>
    <n v="0.22795125675026995"/>
    <s v="PRG1"/>
  </r>
  <r>
    <n v="102550113"/>
    <x v="0"/>
    <x v="5"/>
    <s v="2020"/>
    <s v="Wk 06"/>
    <s v="05/02/2020"/>
    <n v="9.9916619999999998"/>
    <n v="0.67559664185334944"/>
    <s v="CDG2"/>
  </r>
  <r>
    <n v="102550169"/>
    <x v="0"/>
    <x v="3"/>
    <s v="2019"/>
    <s v="Wk 49"/>
    <s v="04/12/2019"/>
    <n v="9.0069420000000004"/>
    <n v="0.55982928619952321"/>
    <s v="MXP1"/>
  </r>
  <r>
    <n v="102563346"/>
    <x v="0"/>
    <x v="8"/>
    <s v="2020"/>
    <s v="Wk 06"/>
    <s v="04/02/2020"/>
    <n v="0.2475"/>
    <n v="0.56226003968139004"/>
    <s v="LIL1"/>
  </r>
  <r>
    <n v="102563396"/>
    <x v="1"/>
    <x v="0"/>
    <s v="2019"/>
    <s v="Wk 49"/>
    <s v="01/12/2019"/>
    <n v="5.0158300000000002"/>
    <n v="0.62359144140249856"/>
    <s v="MAD4"/>
  </r>
  <r>
    <n v="102563454"/>
    <x v="0"/>
    <x v="7"/>
    <s v="2020"/>
    <s v="Wk 06"/>
    <s v="02/02/2020"/>
    <n v="9.2569379999999999"/>
    <n v="0.18972666380823788"/>
    <s v="GLA1"/>
  </r>
  <r>
    <n v="102563710"/>
    <x v="0"/>
    <x v="4"/>
    <s v="2019"/>
    <s v="Wk 49"/>
    <s v="07/12/2019"/>
    <n v="5.5158310000000004"/>
    <n v="0.21473342599283196"/>
    <s v="KTW1"/>
  </r>
  <r>
    <n v="102563788"/>
    <x v="1"/>
    <x v="5"/>
    <s v="2019"/>
    <s v="Wk 49"/>
    <s v="01/12/2019"/>
    <n v="9.9847190000000001"/>
    <n v="0.52421525289446347"/>
    <s v="BCN1"/>
  </r>
  <r>
    <n v="102563789"/>
    <x v="1"/>
    <x v="5"/>
    <s v="2019"/>
    <s v="Wk 49"/>
    <s v="01/12/2019"/>
    <n v="9.7672190000000008"/>
    <n v="0.40268281379017723"/>
    <s v="BCN2"/>
  </r>
  <r>
    <n v="102564218"/>
    <x v="0"/>
    <x v="6"/>
    <s v="2019"/>
    <s v="Wk 49"/>
    <s v="04/12/2019"/>
    <n v="8.9880519999999997"/>
    <n v="0.68324432184784212"/>
    <s v="BER3"/>
  </r>
  <r>
    <n v="102569081"/>
    <x v="1"/>
    <x v="3"/>
    <s v="2019"/>
    <s v="Wk 49"/>
    <s v="01/12/2019"/>
    <n v="10.650276"/>
    <n v="0.81708277208639513"/>
    <s v="BHX1"/>
  </r>
  <r>
    <n v="102569144"/>
    <x v="0"/>
    <x v="7"/>
    <s v="2019"/>
    <s v="Wk 49"/>
    <s v="03/12/2019"/>
    <n v="8.1527700000000003"/>
    <n v="0.99664004660314987"/>
    <s v="BHX2"/>
  </r>
  <r>
    <n v="102569913"/>
    <x v="1"/>
    <x v="3"/>
    <s v="2019"/>
    <s v="Wk 49"/>
    <s v="03/12/2019"/>
    <n v="9.1361100000000004"/>
    <n v="0.43726530250692752"/>
    <s v="BHX3"/>
  </r>
  <r>
    <n v="102570102"/>
    <x v="0"/>
    <x v="4"/>
    <s v="2019"/>
    <s v="Wk 49"/>
    <s v="03/12/2019"/>
    <n v="4.7247199999999996"/>
    <n v="0.39075692667384887"/>
    <s v="BHX4"/>
  </r>
  <r>
    <n v="102571734"/>
    <x v="0"/>
    <x v="7"/>
    <s v="2019"/>
    <s v="Wk 49"/>
    <s v="01/12/2019"/>
    <n v="4.9999929999999999"/>
    <n v="0.14963982438844792"/>
    <s v="BHX5"/>
  </r>
  <r>
    <n v="102574041"/>
    <x v="0"/>
    <x v="3"/>
    <s v="2019"/>
    <s v="Wk 49"/>
    <s v="03/12/2019"/>
    <n v="3.063609"/>
    <n v="0.52852387475638529"/>
    <s v="BRS1"/>
  </r>
  <r>
    <n v="102574065"/>
    <x v="0"/>
    <x v="6"/>
    <s v="2019"/>
    <s v="Wk 49"/>
    <s v="04/12/2019"/>
    <n v="0.725275"/>
    <n v="0.97050047752082502"/>
    <s v="BTS2"/>
  </r>
  <r>
    <n v="102579085"/>
    <x v="0"/>
    <x v="6"/>
    <s v="2019"/>
    <s v="Wk 49"/>
    <s v="04/12/2019"/>
    <n v="2.333053"/>
    <n v="0.73941827845481389"/>
    <s v="BVA1"/>
  </r>
  <r>
    <n v="102579091"/>
    <x v="0"/>
    <x v="5"/>
    <s v="2020"/>
    <s v="Wk 06"/>
    <s v="03/02/2020"/>
    <n v="6.683605"/>
    <n v="0.12409087964935328"/>
    <s v="CGN1"/>
  </r>
  <r>
    <n v="102579112"/>
    <x v="0"/>
    <x v="6"/>
    <s v="2019"/>
    <s v="Wk 49"/>
    <s v="02/12/2019"/>
    <n v="4.9805510000000002"/>
    <n v="0.34166945585186181"/>
    <s v="CWL1"/>
  </r>
  <r>
    <n v="102579113"/>
    <x v="0"/>
    <x v="6"/>
    <s v="2019"/>
    <s v="Wk 49"/>
    <s v="01/12/2019"/>
    <n v="1.4399979999999999"/>
    <n v="0.5055576420066854"/>
    <s v="DTM1"/>
  </r>
  <r>
    <n v="102579207"/>
    <x v="0"/>
    <x v="4"/>
    <s v="2019"/>
    <s v="Wk 49"/>
    <s v="01/12/2019"/>
    <n v="10.999162"/>
    <n v="0.10918027591366519"/>
    <s v="DTM2"/>
  </r>
  <r>
    <n v="102583153"/>
    <x v="3"/>
    <x v="4"/>
    <s v="2019"/>
    <s v="Wk 49"/>
    <s v="05/12/2019"/>
    <n v="3.0830549999999999"/>
    <n v="0.31600817162896433"/>
    <s v="DTM3"/>
  </r>
  <r>
    <n v="102584413"/>
    <x v="0"/>
    <x v="3"/>
    <s v="2019"/>
    <s v="Wk 49"/>
    <s v="02/12/2019"/>
    <n v="1.0994429999999999"/>
    <n v="0.2298951894553366"/>
    <s v="DUS2"/>
  </r>
  <r>
    <n v="102584523"/>
    <x v="0"/>
    <x v="4"/>
    <s v="2019"/>
    <s v="Wk 49"/>
    <s v="02/12/2019"/>
    <n v="1.0333319999999999"/>
    <n v="1.8857657035092568E-2"/>
    <s v="DUS4"/>
  </r>
  <r>
    <n v="102584539"/>
    <x v="0"/>
    <x v="4"/>
    <s v="2019"/>
    <s v="Wk 49"/>
    <s v="01/12/2019"/>
    <n v="8.9988869999999999"/>
    <n v="0.55031253700286165"/>
    <s v="EDI4"/>
  </r>
  <r>
    <n v="102588893"/>
    <x v="1"/>
    <x v="5"/>
    <s v="2019"/>
    <s v="Wk 49"/>
    <s v="04/12/2019"/>
    <n v="4.7386080000000002"/>
    <n v="0.24442437759758939"/>
    <s v="EMA1"/>
  </r>
  <r>
    <n v="102589314"/>
    <x v="0"/>
    <x v="3"/>
    <s v="2019"/>
    <s v="Wk 49"/>
    <s v="01/12/2019"/>
    <n v="2.2472159999999999"/>
    <n v="0.82645800787561585"/>
    <s v="EUK5"/>
  </r>
  <r>
    <n v="102589315"/>
    <x v="1"/>
    <x v="3"/>
    <s v="2019"/>
    <s v="Wk 49"/>
    <s v="02/12/2019"/>
    <n v="10.666665"/>
    <n v="0.43908138602349944"/>
    <s v="FCO1"/>
  </r>
  <r>
    <n v="102589546"/>
    <x v="0"/>
    <x v="0"/>
    <s v="2019"/>
    <s v="Wk 49"/>
    <s v="04/12/2019"/>
    <n v="1.49"/>
    <n v="0.6160061994881032"/>
    <s v="FRA1"/>
  </r>
  <r>
    <n v="102589830"/>
    <x v="0"/>
    <x v="0"/>
    <s v="2020"/>
    <s v="Wk 06"/>
    <s v="02/02/2020"/>
    <n v="9.9988880000000009"/>
    <n v="0.4548081106417865"/>
    <s v="FRA3"/>
  </r>
  <r>
    <n v="102597303"/>
    <x v="0"/>
    <x v="5"/>
    <s v="2019"/>
    <s v="Wk 49"/>
    <s v="02/12/2019"/>
    <n v="4.8888000000000001E-2"/>
    <n v="0.85604694504207324"/>
    <s v="FRA7"/>
  </r>
  <r>
    <n v="102597499"/>
    <x v="0"/>
    <x v="5"/>
    <s v="2019"/>
    <s v="Wk 49"/>
    <s v="01/12/2019"/>
    <n v="9.3002739999999999"/>
    <n v="0.54934557003847562"/>
    <s v="GLA1"/>
  </r>
  <r>
    <n v="102597605"/>
    <x v="0"/>
    <x v="6"/>
    <s v="2019"/>
    <s v="Wk 49"/>
    <s v="03/12/2019"/>
    <n v="2.7349969999999999"/>
    <n v="0.22976529972100734"/>
    <s v="HAM2"/>
  </r>
  <r>
    <n v="102603121"/>
    <x v="1"/>
    <x v="4"/>
    <s v="2019"/>
    <s v="Wk 49"/>
    <s v="02/12/2019"/>
    <n v="5.7702730000000004"/>
    <n v="0.42186779469858193"/>
    <s v="KTW1"/>
  </r>
  <r>
    <n v="102604986"/>
    <x v="0"/>
    <x v="3"/>
    <s v="2019"/>
    <s v="Wk 49"/>
    <s v="07/12/2019"/>
    <n v="10.294999000000001"/>
    <n v="3.3678427285980028E-2"/>
    <s v="LBA1"/>
  </r>
  <r>
    <n v="102613648"/>
    <x v="0"/>
    <x v="6"/>
    <s v="2019"/>
    <s v="Wk 49"/>
    <s v="01/12/2019"/>
    <n v="0.80416500000000002"/>
    <n v="0.29432697305852185"/>
    <s v="LBA2"/>
  </r>
  <r>
    <n v="102616751"/>
    <x v="1"/>
    <x v="3"/>
    <s v="2019"/>
    <s v="Wk 49"/>
    <s v="01/12/2019"/>
    <n v="9.7536090000000009"/>
    <n v="8.9442490583092504E-2"/>
    <s v="LCJ2"/>
  </r>
  <r>
    <n v="102616777"/>
    <x v="1"/>
    <x v="1"/>
    <s v="2019"/>
    <s v="Wk 49"/>
    <s v="01/12/2019"/>
    <n v="6.7377760000000002"/>
    <n v="0.52525689276304766"/>
    <s v="LCY2"/>
  </r>
  <r>
    <n v="102616873"/>
    <x v="1"/>
    <x v="3"/>
    <s v="2019"/>
    <s v="Wk 49"/>
    <s v="02/12/2019"/>
    <n v="10.591942"/>
    <n v="0.25612707055745276"/>
    <s v="LEJ1"/>
  </r>
  <r>
    <n v="102619040"/>
    <x v="1"/>
    <x v="3"/>
    <s v="2019"/>
    <s v="Wk 49"/>
    <s v="01/12/2019"/>
    <n v="10.661384999999999"/>
    <n v="0.51207975028012753"/>
    <s v="LIL1"/>
  </r>
  <r>
    <n v="102619729"/>
    <x v="0"/>
    <x v="3"/>
    <s v="2020"/>
    <s v="Wk 06"/>
    <s v="03/02/2020"/>
    <n v="9.0930529999999994"/>
    <n v="0.92599221670778376"/>
    <s v="LTN1"/>
  </r>
  <r>
    <n v="102620830"/>
    <x v="0"/>
    <x v="4"/>
    <s v="2020"/>
    <s v="Wk 06"/>
    <s v="03/02/2020"/>
    <n v="4.7777760000000002"/>
    <n v="0.46895806281975738"/>
    <s v="LTN2"/>
  </r>
  <r>
    <n v="102620846"/>
    <x v="0"/>
    <x v="4"/>
    <s v="2019"/>
    <s v="Wk 49"/>
    <s v="02/12/2019"/>
    <n v="4.7477749999999999"/>
    <n v="9.7981043972339421E-4"/>
    <s v="LTN4"/>
  </r>
  <r>
    <n v="102620850"/>
    <x v="1"/>
    <x v="3"/>
    <s v="2019"/>
    <s v="Wk 49"/>
    <s v="05/12/2019"/>
    <n v="5.0166649999999997"/>
    <n v="0.46430687588163477"/>
    <s v="LYS1"/>
  </r>
  <r>
    <n v="102620857"/>
    <x v="0"/>
    <x v="4"/>
    <s v="2019"/>
    <s v="Wk 49"/>
    <s v="02/12/2019"/>
    <n v="4.2794420000000004"/>
    <n v="0.33145324438527834"/>
    <s v="MAD4"/>
  </r>
  <r>
    <n v="102622083"/>
    <x v="1"/>
    <x v="3"/>
    <s v="2019"/>
    <s v="Wk 49"/>
    <s v="01/12/2019"/>
    <n v="10.999995"/>
    <n v="0.60313663710880416"/>
    <s v="MAD6"/>
  </r>
  <r>
    <n v="102622296"/>
    <x v="0"/>
    <x v="1"/>
    <s v="2019"/>
    <s v="Wk 49"/>
    <s v="01/12/2019"/>
    <n v="2.2974999999999999"/>
    <n v="0.41924342608444976"/>
    <s v="MAN1"/>
  </r>
  <r>
    <n v="102626555"/>
    <x v="1"/>
    <x v="3"/>
    <s v="2019"/>
    <s v="Wk 49"/>
    <s v="01/12/2019"/>
    <n v="10.733051"/>
    <n v="0.22099490125615517"/>
    <s v="MAN2"/>
  </r>
  <r>
    <n v="102626727"/>
    <x v="0"/>
    <x v="3"/>
    <s v="2019"/>
    <s v="Wk 49"/>
    <s v="04/12/2019"/>
    <n v="4.0147199999999996"/>
    <n v="0.69089316827852854"/>
    <s v="MAN3"/>
  </r>
  <r>
    <n v="102627302"/>
    <x v="1"/>
    <x v="5"/>
    <s v="2020"/>
    <s v="Wk 06"/>
    <s v="04/02/2020"/>
    <n v="4.1699950000000001"/>
    <n v="7.6739502439341356E-2"/>
    <s v="MAN4"/>
  </r>
  <r>
    <n v="102627804"/>
    <x v="0"/>
    <x v="4"/>
    <s v="2019"/>
    <s v="Wk 49"/>
    <s v="01/12/2019"/>
    <n v="0.61027600000000004"/>
    <n v="0.47405498487548725"/>
    <s v="MRS1"/>
  </r>
  <r>
    <n v="102627816"/>
    <x v="0"/>
    <x v="3"/>
    <s v="2019"/>
    <s v="Wk 49"/>
    <s v="04/12/2019"/>
    <n v="4.7394420000000004"/>
    <n v="0.64391076628653199"/>
    <s v="MUC3"/>
  </r>
  <r>
    <n v="102631397"/>
    <x v="0"/>
    <x v="5"/>
    <s v="2020"/>
    <s v="Wk 06"/>
    <s v="03/02/2020"/>
    <n v="9.2902729999999991"/>
    <n v="0.912568836276066"/>
    <s v="MXP3"/>
  </r>
  <r>
    <n v="102631398"/>
    <x v="0"/>
    <x v="7"/>
    <s v="2020"/>
    <s v="Wk 06"/>
    <s v="02/02/2020"/>
    <n v="4.1186030000000002"/>
    <n v="0.83948810049364675"/>
    <s v="MXP5"/>
  </r>
  <r>
    <n v="102631422"/>
    <x v="0"/>
    <x v="7"/>
    <s v="2019"/>
    <s v="Wk 49"/>
    <s v="04/12/2019"/>
    <n v="2.9388809999999999"/>
    <n v="0.12565469182865052"/>
    <s v="ORY1"/>
  </r>
  <r>
    <n v="102631934"/>
    <x v="0"/>
    <x v="6"/>
    <s v="2019"/>
    <s v="Wk 49"/>
    <s v="04/12/2019"/>
    <n v="4.7438840000000004"/>
    <n v="0.94801979876334386"/>
    <s v="ORY4"/>
  </r>
  <r>
    <n v="102632643"/>
    <x v="1"/>
    <x v="5"/>
    <s v="2019"/>
    <s v="Wk 49"/>
    <s v="04/12/2019"/>
    <n v="8.8069400000000009"/>
    <n v="0.50458861328873794"/>
    <s v="POZ1"/>
  </r>
  <r>
    <n v="102633111"/>
    <x v="1"/>
    <x v="5"/>
    <s v="2019"/>
    <s v="Wk 49"/>
    <s v="03/12/2019"/>
    <n v="9.1788849999999993"/>
    <n v="0.50303820512199726"/>
    <s v="PRG2"/>
  </r>
  <r>
    <n v="102633141"/>
    <x v="0"/>
    <x v="6"/>
    <s v="2019"/>
    <s v="Wk 49"/>
    <s v="02/12/2019"/>
    <n v="5.4808320000000004"/>
    <n v="0.98313634738790256"/>
    <s v="STR1"/>
  </r>
  <r>
    <n v="102635988"/>
    <x v="0"/>
    <x v="3"/>
    <s v="2019"/>
    <s v="Wk 49"/>
    <s v="02/12/2019"/>
    <n v="2.6030509999999998"/>
    <n v="4.4727521995815867E-2"/>
    <s v="SZZ1"/>
  </r>
  <r>
    <n v="102643215"/>
    <x v="0"/>
    <x v="0"/>
    <s v="2019"/>
    <s v="Wk 49"/>
    <s v="02/12/2019"/>
    <n v="0.77111099999999999"/>
    <n v="0.97031593715364461"/>
    <s v="TRN1"/>
  </r>
  <r>
    <n v="102643661"/>
    <x v="0"/>
    <x v="4"/>
    <s v="2020"/>
    <s v="Wk 06"/>
    <s v="02/02/2020"/>
    <n v="3.070554"/>
    <n v="0.40985905197697281"/>
    <s v="WRO1"/>
  </r>
  <r>
    <n v="102643775"/>
    <x v="0"/>
    <x v="3"/>
    <s v="2019"/>
    <s v="Wk 49"/>
    <s v="03/12/2019"/>
    <n v="7.6641640000000004"/>
    <n v="0.59122349750945691"/>
    <s v="WRO2"/>
  </r>
  <r>
    <n v="102646206"/>
    <x v="0"/>
    <x v="6"/>
    <s v="2020"/>
    <s v="Wk 06"/>
    <s v="05/02/2020"/>
    <n v="3.669997"/>
    <n v="0.44981673276003431"/>
    <s v="WRO5"/>
  </r>
  <r>
    <n v="102647708"/>
    <x v="0"/>
    <x v="1"/>
    <s v="2019"/>
    <s v="Wk 49"/>
    <s v="07/12/2019"/>
    <n v="0"/>
    <n v="0.6729416971626736"/>
    <s v="EDI2"/>
  </r>
  <r>
    <n v="102651656"/>
    <x v="0"/>
    <x v="4"/>
    <s v="2019"/>
    <s v="Wk 49"/>
    <s v="04/12/2019"/>
    <n v="0.43972"/>
    <n v="0.52174087030222294"/>
    <s v="EDE4"/>
  </r>
  <r>
    <n v="102651658"/>
    <x v="0"/>
    <x v="1"/>
    <s v="2020"/>
    <s v="Wk 06"/>
    <s v="04/02/2020"/>
    <n v="0.76360899999999998"/>
    <n v="0.5060046909858581"/>
    <s v="EDE5"/>
  </r>
  <r>
    <n v="102657060"/>
    <x v="0"/>
    <x v="3"/>
    <s v="2019"/>
    <s v="Wk 49"/>
    <s v="01/12/2019"/>
    <n v="0.85777599999999998"/>
    <n v="4.2927872505303943E-3"/>
    <s v="PRG1"/>
  </r>
  <r>
    <n v="102657511"/>
    <x v="0"/>
    <x v="3"/>
    <s v="2019"/>
    <s v="Wk 49"/>
    <s v="01/12/2019"/>
    <n v="3.8852699999999998"/>
    <n v="0.3339816054431155"/>
    <s v="CDG2"/>
  </r>
  <r>
    <n v="102657518"/>
    <x v="0"/>
    <x v="3"/>
    <s v="2019"/>
    <s v="Wk 49"/>
    <s v="01/12/2019"/>
    <n v="5.6558320000000002"/>
    <n v="0.13849214459108417"/>
    <s v="MXP1"/>
  </r>
  <r>
    <n v="102657907"/>
    <x v="1"/>
    <x v="7"/>
    <s v="2019"/>
    <s v="Wk 49"/>
    <s v="01/12/2019"/>
    <n v="0.32444000000000001"/>
    <n v="0.12674871116975051"/>
    <s v="LIL1"/>
  </r>
  <r>
    <n v="102657915"/>
    <x v="0"/>
    <x v="3"/>
    <s v="2020"/>
    <s v="Wk 07"/>
    <s v="10/02/2020"/>
    <n v="0"/>
    <n v="2.7743554528446568E-2"/>
    <s v="MAD4"/>
  </r>
  <r>
    <n v="102657928"/>
    <x v="0"/>
    <x v="3"/>
    <s v="2020"/>
    <s v="Wk 06"/>
    <s v="04/02/2020"/>
    <n v="6.0276999999999997E-2"/>
    <n v="8.4247176593489459E-2"/>
    <s v="GLA1"/>
  </r>
  <r>
    <n v="102658126"/>
    <x v="0"/>
    <x v="7"/>
    <s v="2020"/>
    <s v="Wk 06"/>
    <s v="02/02/2020"/>
    <n v="0"/>
    <n v="0.47565989920678631"/>
    <s v="KTW1"/>
  </r>
  <r>
    <n v="102658335"/>
    <x v="0"/>
    <x v="5"/>
    <s v="2019"/>
    <s v="Wk 49"/>
    <s v="01/12/2019"/>
    <n v="9.7066610000000004"/>
    <n v="0.36312024718753733"/>
    <s v="BCN1"/>
  </r>
  <r>
    <n v="102658678"/>
    <x v="0"/>
    <x v="3"/>
    <s v="2019"/>
    <s v="Wk 49"/>
    <s v="05/12/2019"/>
    <n v="4.2498000000000001E-2"/>
    <n v="0.12059400912691687"/>
    <s v="BCN2"/>
  </r>
  <r>
    <n v="102659330"/>
    <x v="1"/>
    <x v="5"/>
    <s v="2019"/>
    <s v="Wk 49"/>
    <s v="01/12/2019"/>
    <n v="4.9933290000000001"/>
    <n v="0.72659925395898373"/>
    <s v="BER3"/>
  </r>
  <r>
    <n v="102667937"/>
    <x v="0"/>
    <x v="3"/>
    <s v="2019"/>
    <s v="Wk 49"/>
    <s v="01/12/2019"/>
    <n v="10.999998"/>
    <n v="0.40859516890704584"/>
    <s v="BHX1"/>
  </r>
  <r>
    <n v="102668055"/>
    <x v="0"/>
    <x v="7"/>
    <s v="2019"/>
    <s v="Wk 49"/>
    <s v="02/12/2019"/>
    <n v="6.2538819999999999"/>
    <n v="0.21968891030847404"/>
    <s v="BHX2"/>
  </r>
  <r>
    <n v="102668729"/>
    <x v="0"/>
    <x v="5"/>
    <s v="2019"/>
    <s v="Wk 49"/>
    <s v="03/12/2019"/>
    <n v="10.983608"/>
    <n v="0.11194336180974618"/>
    <s v="BHX3"/>
  </r>
  <r>
    <n v="102673513"/>
    <x v="1"/>
    <x v="3"/>
    <s v="2019"/>
    <s v="Wk 49"/>
    <s v="05/12/2019"/>
    <n v="9.9999979999999997"/>
    <n v="5.7934143043001152E-2"/>
    <s v="BHX4"/>
  </r>
  <r>
    <n v="102683879"/>
    <x v="0"/>
    <x v="5"/>
    <s v="2019"/>
    <s v="Wk 49"/>
    <s v="01/12/2019"/>
    <n v="9.4805510000000002"/>
    <n v="0.30118108238497632"/>
    <s v="BHX5"/>
  </r>
  <r>
    <n v="102684672"/>
    <x v="0"/>
    <x v="4"/>
    <s v="2019"/>
    <s v="Wk 49"/>
    <s v="05/12/2019"/>
    <n v="1.4277759999999999"/>
    <n v="0.52417103369062668"/>
    <s v="BRS1"/>
  </r>
  <r>
    <n v="102685071"/>
    <x v="1"/>
    <x v="5"/>
    <s v="2019"/>
    <s v="Wk 49"/>
    <s v="03/12/2019"/>
    <n v="9.9269409999999993"/>
    <n v="0.26110038220896303"/>
    <s v="BTS2"/>
  </r>
  <r>
    <n v="102685590"/>
    <x v="0"/>
    <x v="5"/>
    <s v="2019"/>
    <s v="Wk 49"/>
    <s v="01/12/2019"/>
    <n v="10.97944"/>
    <n v="0.98877510422113146"/>
    <s v="BVA1"/>
  </r>
  <r>
    <n v="102688820"/>
    <x v="1"/>
    <x v="7"/>
    <s v="2019"/>
    <s v="Wk 49"/>
    <s v="01/12/2019"/>
    <n v="10.999991"/>
    <n v="0.39793316411549762"/>
    <s v="CGN1"/>
  </r>
  <r>
    <n v="102690194"/>
    <x v="0"/>
    <x v="7"/>
    <s v="2019"/>
    <s v="Wk 49"/>
    <s v="02/12/2019"/>
    <n v="10.999992000000001"/>
    <n v="9.295894216345435E-2"/>
    <s v="CWL1"/>
  </r>
  <r>
    <n v="102690228"/>
    <x v="0"/>
    <x v="0"/>
    <s v="2019"/>
    <s v="Wk 49"/>
    <s v="05/12/2019"/>
    <n v="4.8283329999999998"/>
    <n v="7.0161881469316123E-2"/>
    <s v="DTM1"/>
  </r>
  <r>
    <n v="102690249"/>
    <x v="1"/>
    <x v="7"/>
    <s v="2019"/>
    <s v="Wk 49"/>
    <s v="02/12/2019"/>
    <n v="10.694437000000001"/>
    <n v="0.25272222298371583"/>
    <s v="DTM2"/>
  </r>
  <r>
    <n v="102690553"/>
    <x v="0"/>
    <x v="3"/>
    <s v="2019"/>
    <s v="Wk 49"/>
    <s v="03/12/2019"/>
    <n v="4.4416640000000003"/>
    <n v="0.25539780368047971"/>
    <s v="DTM3"/>
  </r>
  <r>
    <n v="102695045"/>
    <x v="1"/>
    <x v="3"/>
    <s v="2020"/>
    <s v="Wk 06"/>
    <s v="03/02/2020"/>
    <n v="5.0166649999999997"/>
    <n v="9.3611003425457695E-2"/>
    <s v="DUS2"/>
  </r>
  <r>
    <n v="102698393"/>
    <x v="1"/>
    <x v="5"/>
    <s v="2019"/>
    <s v="Wk 49"/>
    <s v="01/12/2019"/>
    <n v="4.3691630000000004"/>
    <n v="0.13092255246286988"/>
    <s v="DUS4"/>
  </r>
  <r>
    <n v="102698939"/>
    <x v="0"/>
    <x v="5"/>
    <s v="2019"/>
    <s v="Wk 49"/>
    <s v="06/12/2019"/>
    <n v="9.7263859999999998"/>
    <n v="0.46533982372772731"/>
    <s v="EDI4"/>
  </r>
  <r>
    <n v="102699085"/>
    <x v="0"/>
    <x v="5"/>
    <s v="2019"/>
    <s v="Wk 49"/>
    <s v="01/12/2019"/>
    <n v="3.4405519999999998"/>
    <n v="0.1825199260805217"/>
    <s v="EMA1"/>
  </r>
  <r>
    <n v="102699394"/>
    <x v="0"/>
    <x v="3"/>
    <s v="2020"/>
    <s v="Wk 06"/>
    <s v="02/02/2020"/>
    <n v="5.918609"/>
    <n v="0.7393605314608086"/>
    <s v="EUK5"/>
  </r>
  <r>
    <n v="102703928"/>
    <x v="0"/>
    <x v="3"/>
    <s v="2019"/>
    <s v="Wk 49"/>
    <s v="01/12/2019"/>
    <n v="10.777775"/>
    <n v="0.82456707255509099"/>
    <s v="FCO1"/>
  </r>
  <r>
    <n v="102704365"/>
    <x v="0"/>
    <x v="5"/>
    <s v="2020"/>
    <s v="Wk 06"/>
    <s v="05/02/2020"/>
    <n v="4.5908290000000003"/>
    <n v="0.43305563813129211"/>
    <s v="FRA1"/>
  </r>
  <r>
    <n v="102704501"/>
    <x v="1"/>
    <x v="3"/>
    <s v="2019"/>
    <s v="Wk 49"/>
    <s v="01/12/2019"/>
    <n v="8.7833319999999997"/>
    <n v="0.14707563525570122"/>
    <s v="FRA3"/>
  </r>
  <r>
    <n v="102711951"/>
    <x v="0"/>
    <x v="7"/>
    <s v="2019"/>
    <s v="Wk 49"/>
    <s v="01/12/2019"/>
    <n v="9.5536030000000007"/>
    <n v="0.15710082176067652"/>
    <s v="FRA7"/>
  </r>
  <r>
    <n v="102712001"/>
    <x v="0"/>
    <x v="3"/>
    <s v="2019"/>
    <s v="Wk 49"/>
    <s v="01/12/2019"/>
    <n v="1.2219420000000001"/>
    <n v="0.97845691089408238"/>
    <s v="GLA1"/>
  </r>
  <r>
    <n v="102712002"/>
    <x v="0"/>
    <x v="1"/>
    <s v="2019"/>
    <s v="Wk 49"/>
    <s v="02/12/2019"/>
    <n v="0"/>
    <n v="0.11488685231391005"/>
    <s v="HAM2"/>
  </r>
  <r>
    <n v="102712163"/>
    <x v="0"/>
    <x v="3"/>
    <s v="2019"/>
    <s v="Wk 49"/>
    <s v="01/12/2019"/>
    <n v="0.89249699999999998"/>
    <n v="0.76913484089232753"/>
    <s v="KTW1"/>
  </r>
  <r>
    <n v="102716457"/>
    <x v="0"/>
    <x v="4"/>
    <s v="2020"/>
    <s v="Wk 06"/>
    <s v="04/02/2020"/>
    <n v="1.7327760000000001"/>
    <n v="0.4485083107753034"/>
    <s v="LBA1"/>
  </r>
  <r>
    <n v="102716458"/>
    <x v="0"/>
    <x v="4"/>
    <s v="2019"/>
    <s v="Wk 49"/>
    <s v="03/12/2019"/>
    <n v="0.56611"/>
    <n v="9.9757177035929012E-2"/>
    <s v="LBA2"/>
  </r>
  <r>
    <n v="102718432"/>
    <x v="0"/>
    <x v="0"/>
    <s v="2019"/>
    <s v="Wk 49"/>
    <s v="01/12/2019"/>
    <n v="10.998887"/>
    <n v="0.47633163592624517"/>
    <s v="LCJ2"/>
  </r>
  <r>
    <n v="102719639"/>
    <x v="0"/>
    <x v="6"/>
    <s v="2020"/>
    <s v="Wk 06"/>
    <s v="02/02/2020"/>
    <n v="3.8786079999999998"/>
    <n v="0.46137749245129245"/>
    <s v="LCY2"/>
  </r>
  <r>
    <n v="102723018"/>
    <x v="0"/>
    <x v="6"/>
    <s v="2019"/>
    <s v="Wk 49"/>
    <s v="01/12/2019"/>
    <n v="4.4980529999999996"/>
    <n v="0.19656470515926572"/>
    <s v="LEJ1"/>
  </r>
  <r>
    <n v="102723986"/>
    <x v="0"/>
    <x v="3"/>
    <s v="2019"/>
    <s v="Wk 49"/>
    <s v="01/12/2019"/>
    <n v="8.5163869999999999"/>
    <n v="0.22496754745290837"/>
    <s v="LIL1"/>
  </r>
  <r>
    <n v="102726872"/>
    <x v="0"/>
    <x v="3"/>
    <s v="2019"/>
    <s v="Wk 49"/>
    <s v="03/12/2019"/>
    <n v="3.5649980000000001"/>
    <n v="0.50711996763985623"/>
    <s v="LTN1"/>
  </r>
  <r>
    <n v="102727730"/>
    <x v="0"/>
    <x v="0"/>
    <s v="2019"/>
    <s v="Wk 49"/>
    <s v="01/12/2019"/>
    <n v="5.483333"/>
    <n v="0.65294667466234946"/>
    <s v="LTN2"/>
  </r>
  <r>
    <n v="102729348"/>
    <x v="0"/>
    <x v="4"/>
    <s v="2019"/>
    <s v="Wk 49"/>
    <s v="01/12/2019"/>
    <n v="4.57111"/>
    <n v="0.75160814952707689"/>
    <s v="LTN4"/>
  </r>
  <r>
    <n v="102732478"/>
    <x v="0"/>
    <x v="7"/>
    <s v="2019"/>
    <s v="Wk 49"/>
    <s v="01/12/2019"/>
    <n v="9.9366599999999998"/>
    <n v="0.20500067700286184"/>
    <s v="LYS1"/>
  </r>
  <r>
    <n v="102738996"/>
    <x v="0"/>
    <x v="1"/>
    <s v="2019"/>
    <s v="Wk 49"/>
    <s v="05/12/2019"/>
    <n v="0"/>
    <n v="0.49010916190872322"/>
    <s v="MAD4"/>
  </r>
  <r>
    <n v="102738997"/>
    <x v="0"/>
    <x v="6"/>
    <s v="2020"/>
    <s v="Wk 06"/>
    <s v="02/02/2020"/>
    <n v="2.56833"/>
    <n v="0.35542296458672606"/>
    <s v="MAD6"/>
  </r>
  <r>
    <n v="102738998"/>
    <x v="0"/>
    <x v="7"/>
    <s v="2020"/>
    <s v="Wk 06"/>
    <s v="02/02/2020"/>
    <n v="1.7516609999999999"/>
    <n v="0.54234611705863123"/>
    <s v="MAN1"/>
  </r>
  <r>
    <n v="102739006"/>
    <x v="0"/>
    <x v="0"/>
    <s v="2019"/>
    <s v="Wk 49"/>
    <s v="01/12/2019"/>
    <n v="1.3705540000000001"/>
    <n v="4.1859277746659762E-3"/>
    <s v="MAN2"/>
  </r>
  <r>
    <n v="102739013"/>
    <x v="0"/>
    <x v="6"/>
    <s v="2019"/>
    <s v="Wk 49"/>
    <s v="02/12/2019"/>
    <n v="1.4166650000000001"/>
    <n v="0.68523567319951395"/>
    <s v="MAN3"/>
  </r>
  <r>
    <n v="102739545"/>
    <x v="2"/>
    <x v="7"/>
    <s v="2019"/>
    <s v="Wk 49"/>
    <s v="01/12/2019"/>
    <n v="8.9016599999999997"/>
    <n v="0.77297189299549873"/>
    <s v="MAN4"/>
  </r>
  <r>
    <n v="102740034"/>
    <x v="0"/>
    <x v="4"/>
    <s v="2019"/>
    <s v="Wk 49"/>
    <s v="03/12/2019"/>
    <n v="3.393332"/>
    <n v="0.58800864450212553"/>
    <s v="MRS1"/>
  </r>
  <r>
    <n v="102746059"/>
    <x v="0"/>
    <x v="5"/>
    <s v="2019"/>
    <s v="Wk 49"/>
    <s v="05/12/2019"/>
    <n v="3.0274969999999999"/>
    <n v="0.57349421703421266"/>
    <s v="MUC3"/>
  </r>
  <r>
    <n v="102746601"/>
    <x v="0"/>
    <x v="3"/>
    <s v="2019"/>
    <s v="Wk 49"/>
    <s v="01/12/2019"/>
    <n v="9.7211099999999995"/>
    <n v="0.55554304413704791"/>
    <s v="MXP3"/>
  </r>
  <r>
    <n v="102752676"/>
    <x v="1"/>
    <x v="3"/>
    <s v="2019"/>
    <s v="Wk 49"/>
    <s v="02/12/2019"/>
    <n v="9.3197189999999992"/>
    <n v="0.87052158138673219"/>
    <s v="MXP5"/>
  </r>
  <r>
    <n v="102752967"/>
    <x v="1"/>
    <x v="5"/>
    <s v="2019"/>
    <s v="Wk 49"/>
    <s v="02/12/2019"/>
    <n v="1.3069409999999999"/>
    <n v="0.25276519426824617"/>
    <s v="ORY1"/>
  </r>
  <r>
    <n v="102754092"/>
    <x v="0"/>
    <x v="3"/>
    <s v="2019"/>
    <s v="Wk 49"/>
    <s v="01/12/2019"/>
    <n v="10.999997"/>
    <n v="0.89706857463421619"/>
    <s v="ORY4"/>
  </r>
  <r>
    <n v="102754413"/>
    <x v="0"/>
    <x v="1"/>
    <s v="2019"/>
    <s v="Wk 49"/>
    <s v="02/12/2019"/>
    <n v="0.42388700000000001"/>
    <n v="0.9576948391649881"/>
    <s v="POZ1"/>
  </r>
  <r>
    <n v="102755234"/>
    <x v="0"/>
    <x v="3"/>
    <s v="2019"/>
    <s v="Wk 49"/>
    <s v="01/12/2019"/>
    <n v="4.6911069999999997"/>
    <n v="0.98028687432864392"/>
    <s v="PRG2"/>
  </r>
  <r>
    <n v="102759481"/>
    <x v="0"/>
    <x v="1"/>
    <s v="2019"/>
    <s v="Wk 49"/>
    <s v="03/12/2019"/>
    <n v="4.7222E-2"/>
    <n v="0.80372541693758959"/>
    <s v="STR1"/>
  </r>
  <r>
    <n v="102759746"/>
    <x v="0"/>
    <x v="3"/>
    <s v="2019"/>
    <s v="Wk 49"/>
    <s v="01/12/2019"/>
    <n v="4.3174950000000001"/>
    <n v="1.7690956303100691E-2"/>
    <s v="SZZ1"/>
  </r>
  <r>
    <n v="102763434"/>
    <x v="2"/>
    <x v="3"/>
    <s v="2019"/>
    <s v="Wk 49"/>
    <s v="01/12/2019"/>
    <n v="9.0461089999999995"/>
    <n v="0.43277405734939034"/>
    <s v="TRN1"/>
  </r>
  <r>
    <n v="102765968"/>
    <x v="0"/>
    <x v="3"/>
    <s v="2019"/>
    <s v="Wk 49"/>
    <s v="02/12/2019"/>
    <n v="10.999997"/>
    <n v="0.44195847935226007"/>
    <s v="WRO1"/>
  </r>
  <r>
    <n v="102768436"/>
    <x v="0"/>
    <x v="4"/>
    <s v="2019"/>
    <s v="Wk 49"/>
    <s v="01/12/2019"/>
    <n v="2.7144430000000002"/>
    <n v="0.53894708332316754"/>
    <s v="WRO2"/>
  </r>
  <r>
    <n v="102780216"/>
    <x v="0"/>
    <x v="3"/>
    <s v="2019"/>
    <s v="Wk 49"/>
    <s v="06/12/2019"/>
    <n v="1.708332"/>
    <n v="4.9075067885679502E-2"/>
    <s v="WRO5"/>
  </r>
  <r>
    <n v="102787078"/>
    <x v="1"/>
    <x v="5"/>
    <s v="2019"/>
    <s v="Wk 49"/>
    <s v="02/12/2019"/>
    <n v="4.9894410000000002"/>
    <n v="0.15789432028750172"/>
    <s v="EDI2"/>
  </r>
  <r>
    <n v="102787097"/>
    <x v="0"/>
    <x v="1"/>
    <s v="2019"/>
    <s v="Wk 49"/>
    <s v="07/12/2019"/>
    <n v="0"/>
    <n v="0.49772108109989333"/>
    <s v="EDE4"/>
  </r>
  <r>
    <n v="102787100"/>
    <x v="1"/>
    <x v="5"/>
    <s v="2019"/>
    <s v="Wk 49"/>
    <s v="01/12/2019"/>
    <n v="9.4713860000000007"/>
    <n v="0.79319466126338145"/>
    <s v="EDE5"/>
  </r>
  <r>
    <n v="102788499"/>
    <x v="0"/>
    <x v="3"/>
    <s v="2019"/>
    <s v="Wk 49"/>
    <s v="01/12/2019"/>
    <n v="10.25972"/>
    <n v="0.44702523819273776"/>
    <s v="PRG1"/>
  </r>
  <r>
    <n v="102788573"/>
    <x v="1"/>
    <x v="5"/>
    <s v="2019"/>
    <s v="Wk 49"/>
    <s v="02/12/2019"/>
    <n v="9.9855529999999995"/>
    <n v="0.97319604053892794"/>
    <s v="CDG2"/>
  </r>
  <r>
    <n v="102788602"/>
    <x v="0"/>
    <x v="0"/>
    <s v="2020"/>
    <s v="Wk 06"/>
    <s v="04/02/2020"/>
    <n v="5.1327769999999999"/>
    <n v="0.34598337419044645"/>
    <s v="MXP1"/>
  </r>
  <r>
    <n v="102795150"/>
    <x v="0"/>
    <x v="0"/>
    <s v="2019"/>
    <s v="Wk 49"/>
    <s v="01/12/2019"/>
    <n v="4.9986079999999999"/>
    <n v="0.38565368319949189"/>
    <s v="LIL1"/>
  </r>
  <r>
    <n v="102802679"/>
    <x v="0"/>
    <x v="1"/>
    <s v="2019"/>
    <s v="Wk 49"/>
    <s v="04/12/2019"/>
    <n v="1.2649980000000001"/>
    <n v="0.68266674818375439"/>
    <s v="MAD4"/>
  </r>
  <r>
    <n v="102802683"/>
    <x v="0"/>
    <x v="5"/>
    <s v="2019"/>
    <s v="Wk 49"/>
    <s v="05/12/2019"/>
    <n v="1.2997190000000001"/>
    <n v="0.96818273125107368"/>
    <s v="GLA1"/>
  </r>
  <r>
    <n v="102804441"/>
    <x v="0"/>
    <x v="0"/>
    <s v="2019"/>
    <s v="Wk 49"/>
    <s v="04/12/2019"/>
    <n v="9.9983299999999993"/>
    <n v="0.71617195365056585"/>
    <s v="KTW1"/>
  </r>
  <r>
    <n v="102808262"/>
    <x v="0"/>
    <x v="3"/>
    <s v="2019"/>
    <s v="Wk 49"/>
    <s v="02/12/2019"/>
    <n v="4.4999979999999997"/>
    <n v="0.36264754432259239"/>
    <s v="BCN1"/>
  </r>
  <r>
    <n v="102808263"/>
    <x v="0"/>
    <x v="3"/>
    <s v="2020"/>
    <s v="Wk 06"/>
    <s v="02/02/2020"/>
    <n v="8.7227759999999996"/>
    <n v="0.66949724769940888"/>
    <s v="BCN2"/>
  </r>
  <r>
    <n v="102808398"/>
    <x v="0"/>
    <x v="3"/>
    <s v="2019"/>
    <s v="Wk 49"/>
    <s v="05/12/2019"/>
    <n v="9.2886070000000007"/>
    <n v="0.66033770092667832"/>
    <s v="BER3"/>
  </r>
  <r>
    <n v="102808419"/>
    <x v="1"/>
    <x v="3"/>
    <s v="2019"/>
    <s v="Wk 49"/>
    <s v="01/12/2019"/>
    <n v="3.947775"/>
    <n v="0.79727596408935586"/>
    <s v="BHX1"/>
  </r>
  <r>
    <n v="102808420"/>
    <x v="0"/>
    <x v="3"/>
    <s v="2019"/>
    <s v="Wk 49"/>
    <s v="01/12/2019"/>
    <n v="0.54749800000000004"/>
    <n v="6.9610653075504625E-2"/>
    <s v="BHX2"/>
  </r>
  <r>
    <n v="102810987"/>
    <x v="0"/>
    <x v="6"/>
    <s v="2019"/>
    <s v="Wk 49"/>
    <s v="01/12/2019"/>
    <n v="4.9977739999999997"/>
    <n v="0.37523623666525507"/>
    <s v="BHX3"/>
  </r>
  <r>
    <n v="102818483"/>
    <x v="1"/>
    <x v="0"/>
    <s v="2019"/>
    <s v="Wk 49"/>
    <s v="01/12/2019"/>
    <n v="4.9986079999999999"/>
    <n v="0.19695019794065749"/>
    <s v="BHX4"/>
  </r>
  <r>
    <n v="102823010"/>
    <x v="0"/>
    <x v="5"/>
    <s v="2019"/>
    <s v="Wk 49"/>
    <s v="05/12/2019"/>
    <n v="3.9213849999999999"/>
    <n v="0.26577326768152065"/>
    <s v="BHX5"/>
  </r>
  <r>
    <n v="102823014"/>
    <x v="0"/>
    <x v="3"/>
    <s v="2019"/>
    <s v="Wk 49"/>
    <s v="01/12/2019"/>
    <n v="6.8433310000000001"/>
    <n v="0.46379574599252005"/>
    <s v="BRS1"/>
  </r>
  <r>
    <n v="102825417"/>
    <x v="0"/>
    <x v="6"/>
    <s v="2019"/>
    <s v="Wk 49"/>
    <s v="06/12/2019"/>
    <n v="3.9991629999999998"/>
    <n v="0.35238577954246453"/>
    <s v="BTS2"/>
  </r>
  <r>
    <n v="102831287"/>
    <x v="1"/>
    <x v="5"/>
    <s v="2019"/>
    <s v="Wk 49"/>
    <s v="01/12/2019"/>
    <n v="9.6833290000000005"/>
    <n v="0.46892681067032083"/>
    <s v="BVA1"/>
  </r>
  <r>
    <n v="102832883"/>
    <x v="0"/>
    <x v="6"/>
    <s v="2019"/>
    <s v="Wk 49"/>
    <s v="04/12/2019"/>
    <n v="2.2008299999999998"/>
    <n v="0.92744805303509492"/>
    <s v="CGN1"/>
  </r>
  <r>
    <n v="102835198"/>
    <x v="0"/>
    <x v="4"/>
    <s v="2019"/>
    <s v="Wk 49"/>
    <s v="03/12/2019"/>
    <n v="1.988054"/>
    <n v="0.38243931079631344"/>
    <s v="CWL1"/>
  </r>
  <r>
    <n v="102835274"/>
    <x v="0"/>
    <x v="5"/>
    <s v="2019"/>
    <s v="Wk 49"/>
    <s v="06/12/2019"/>
    <n v="0.92305300000000001"/>
    <n v="0.19394435865658477"/>
    <s v="DTM1"/>
  </r>
  <r>
    <n v="102841566"/>
    <x v="0"/>
    <x v="3"/>
    <s v="2019"/>
    <s v="Wk 49"/>
    <s v="01/12/2019"/>
    <n v="2.664164"/>
    <n v="0.35311968289741025"/>
    <s v="DTM2"/>
  </r>
  <r>
    <n v="102849914"/>
    <x v="0"/>
    <x v="3"/>
    <s v="2019"/>
    <s v="Wk 49"/>
    <s v="01/12/2019"/>
    <n v="4.9999950000000002"/>
    <n v="9.5836498932990732E-2"/>
    <s v="DTM3"/>
  </r>
  <r>
    <n v="102855591"/>
    <x v="1"/>
    <x v="5"/>
    <s v="2019"/>
    <s v="Wk 49"/>
    <s v="02/12/2019"/>
    <n v="9.9911069999999995"/>
    <n v="0.95492353445714351"/>
    <s v="DUS2"/>
  </r>
  <r>
    <n v="102858193"/>
    <x v="1"/>
    <x v="3"/>
    <s v="2019"/>
    <s v="Wk 49"/>
    <s v="03/12/2019"/>
    <n v="4.7513870000000002"/>
    <n v="0.41529596350258491"/>
    <s v="DUS4"/>
  </r>
  <r>
    <n v="102859866"/>
    <x v="0"/>
    <x v="6"/>
    <s v="2019"/>
    <s v="Wk 49"/>
    <s v="05/12/2019"/>
    <n v="4.9986059999999997"/>
    <n v="0.42378819625707209"/>
    <s v="EDI4"/>
  </r>
  <r>
    <n v="102859878"/>
    <x v="0"/>
    <x v="7"/>
    <s v="2019"/>
    <s v="Wk 49"/>
    <s v="01/12/2019"/>
    <n v="0.542215"/>
    <n v="0.3416992266187453"/>
    <s v="EMA1"/>
  </r>
  <r>
    <n v="102880134"/>
    <x v="0"/>
    <x v="3"/>
    <s v="2019"/>
    <s v="Wk 49"/>
    <s v="01/12/2019"/>
    <n v="4.8666650000000002"/>
    <n v="0.89244976043765656"/>
    <s v="EUK5"/>
  </r>
  <r>
    <n v="102888139"/>
    <x v="0"/>
    <x v="3"/>
    <s v="2019"/>
    <s v="Wk 49"/>
    <s v="01/12/2019"/>
    <n v="4.300554"/>
    <n v="0.10069324423249837"/>
    <s v="FCO1"/>
  </r>
  <r>
    <n v="102896384"/>
    <x v="0"/>
    <x v="4"/>
    <s v="2019"/>
    <s v="Wk 49"/>
    <s v="01/12/2019"/>
    <n v="8.171106"/>
    <n v="0.56883422481588075"/>
    <s v="FRA1"/>
  </r>
  <r>
    <n v="102908656"/>
    <x v="0"/>
    <x v="3"/>
    <s v="2019"/>
    <s v="Wk 49"/>
    <s v="02/12/2019"/>
    <n v="3.055E-3"/>
    <n v="0.8219239796556419"/>
    <s v="FRA3"/>
  </r>
  <r>
    <n v="102923789"/>
    <x v="0"/>
    <x v="3"/>
    <s v="2019"/>
    <s v="Wk 49"/>
    <s v="01/12/2019"/>
    <n v="1.605553"/>
    <n v="4.6159196835763305E-3"/>
    <s v="FRA7"/>
  </r>
  <r>
    <n v="102924006"/>
    <x v="0"/>
    <x v="4"/>
    <s v="2019"/>
    <s v="Wk 49"/>
    <s v="07/12/2019"/>
    <n v="3.049442"/>
    <n v="0.13631037997560269"/>
    <s v="GLA1"/>
  </r>
  <r>
    <n v="102927049"/>
    <x v="0"/>
    <x v="6"/>
    <s v="2020"/>
    <s v="Wk 06"/>
    <s v="02/02/2020"/>
    <n v="4.9986079999999999"/>
    <n v="0.32621703862036422"/>
    <s v="HAM2"/>
  </r>
  <r>
    <n v="102927050"/>
    <x v="0"/>
    <x v="4"/>
    <s v="2019"/>
    <s v="Wk 49"/>
    <s v="05/12/2019"/>
    <n v="5.5055529999999999"/>
    <n v="1.950739282960634E-2"/>
    <s v="KTW1"/>
  </r>
  <r>
    <n v="102934560"/>
    <x v="0"/>
    <x v="3"/>
    <s v="2019"/>
    <s v="Wk 49"/>
    <s v="01/12/2019"/>
    <n v="3.9813869999999998"/>
    <n v="0.72687765821550721"/>
    <s v="LBA1"/>
  </r>
  <r>
    <n v="102935133"/>
    <x v="0"/>
    <x v="5"/>
    <s v="2020"/>
    <s v="Wk 06"/>
    <s v="02/02/2020"/>
    <n v="5.3127719999999998"/>
    <n v="0.90183962597744116"/>
    <s v="LBA2"/>
  </r>
  <r>
    <n v="102938366"/>
    <x v="0"/>
    <x v="3"/>
    <s v="2019"/>
    <s v="Wk 49"/>
    <s v="01/12/2019"/>
    <n v="10.67333"/>
    <n v="0.93236144243078123"/>
    <s v="LCJ2"/>
  </r>
  <r>
    <n v="102945434"/>
    <x v="0"/>
    <x v="6"/>
    <s v="2019"/>
    <s v="Wk 49"/>
    <s v="02/12/2019"/>
    <n v="0"/>
    <n v="0.6419301773945757"/>
    <s v="LCY2"/>
  </r>
  <r>
    <n v="102948160"/>
    <x v="1"/>
    <x v="3"/>
    <s v="2020"/>
    <s v="Wk 06"/>
    <s v="02/02/2020"/>
    <n v="0.50722100000000003"/>
    <n v="0.96263137466134263"/>
    <s v="LEJ1"/>
  </r>
  <r>
    <n v="102954437"/>
    <x v="2"/>
    <x v="7"/>
    <s v="2019"/>
    <s v="Wk 49"/>
    <s v="04/12/2019"/>
    <n v="3.9408249999999998"/>
    <n v="0.72230771100511604"/>
    <s v="LIL1"/>
  </r>
  <r>
    <n v="102970814"/>
    <x v="3"/>
    <x v="3"/>
    <s v="2019"/>
    <s v="Wk 49"/>
    <s v="01/12/2019"/>
    <n v="10.769995"/>
    <n v="0.73664054425931358"/>
    <s v="LTN1"/>
  </r>
  <r>
    <n v="102970815"/>
    <x v="1"/>
    <x v="0"/>
    <s v="2019"/>
    <s v="Wk 49"/>
    <s v="01/12/2019"/>
    <n v="1.5886089999999999"/>
    <n v="0.11026586866524224"/>
    <s v="LTN2"/>
  </r>
  <r>
    <n v="102972331"/>
    <x v="0"/>
    <x v="5"/>
    <s v="2019"/>
    <s v="Wk 49"/>
    <s v="01/12/2019"/>
    <n v="4.8316629999999998"/>
    <n v="0.30453791884205961"/>
    <s v="LTN4"/>
  </r>
  <r>
    <n v="102972332"/>
    <x v="2"/>
    <x v="5"/>
    <s v="2019"/>
    <s v="Wk 49"/>
    <s v="02/12/2019"/>
    <n v="9.9847199999999994"/>
    <n v="0.43626250404672717"/>
    <s v="LYS1"/>
  </r>
  <r>
    <n v="102979042"/>
    <x v="0"/>
    <x v="3"/>
    <s v="2019"/>
    <s v="Wk 49"/>
    <s v="01/12/2019"/>
    <n v="10.109441"/>
    <n v="0.49278172504969131"/>
    <s v="MAD4"/>
  </r>
  <r>
    <n v="102982469"/>
    <x v="0"/>
    <x v="3"/>
    <s v="2019"/>
    <s v="Wk 49"/>
    <s v="06/12/2019"/>
    <n v="4.1711099999999997"/>
    <n v="0.49161650205937746"/>
    <s v="MAD6"/>
  </r>
  <r>
    <n v="102983990"/>
    <x v="0"/>
    <x v="3"/>
    <s v="2019"/>
    <s v="Wk 49"/>
    <s v="02/12/2019"/>
    <n v="9.2747200000000003"/>
    <n v="0.96504383066298882"/>
    <s v="MAN1"/>
  </r>
  <r>
    <n v="102996741"/>
    <x v="0"/>
    <x v="7"/>
    <s v="2019"/>
    <s v="Wk 49"/>
    <s v="01/12/2019"/>
    <n v="10.141382"/>
    <n v="0.42847021107400862"/>
    <s v="MAN2"/>
  </r>
  <r>
    <n v="103018167"/>
    <x v="0"/>
    <x v="3"/>
    <s v="2019"/>
    <s v="Wk 49"/>
    <s v="01/12/2019"/>
    <n v="4.9999969999999996"/>
    <n v="0.69410553570731315"/>
    <s v="MAN3"/>
  </r>
  <r>
    <n v="103022942"/>
    <x v="1"/>
    <x v="5"/>
    <s v="2019"/>
    <s v="Wk 49"/>
    <s v="01/12/2019"/>
    <n v="5.3266629999999999"/>
    <n v="0.14778651353887506"/>
    <s v="MAN4"/>
  </r>
  <r>
    <n v="103122263"/>
    <x v="0"/>
    <x v="3"/>
    <s v="2020"/>
    <s v="Wk 06"/>
    <s v="03/02/2020"/>
    <n v="4.7938869999999998"/>
    <n v="0.90801665000276133"/>
    <s v="MRS1"/>
  </r>
  <r>
    <n v="103124312"/>
    <x v="0"/>
    <x v="5"/>
    <s v="2019"/>
    <s v="Wk 49"/>
    <s v="05/12/2019"/>
    <n v="9.9788859999999993"/>
    <n v="0.68839765248919771"/>
    <s v="MUC3"/>
  </r>
  <r>
    <n v="103124320"/>
    <x v="0"/>
    <x v="3"/>
    <s v="2019"/>
    <s v="Wk 49"/>
    <s v="03/12/2019"/>
    <n v="8.3069389999999999"/>
    <n v="0.48226148432282556"/>
    <s v="MXP3"/>
  </r>
  <r>
    <n v="103124376"/>
    <x v="1"/>
    <x v="7"/>
    <s v="2019"/>
    <s v="Wk 49"/>
    <s v="01/12/2019"/>
    <n v="10.999991"/>
    <n v="0.80038419747399248"/>
    <s v="MXP5"/>
  </r>
  <r>
    <n v="103127224"/>
    <x v="1"/>
    <x v="7"/>
    <s v="2019"/>
    <s v="Wk 49"/>
    <s v="03/12/2019"/>
    <n v="10.638048"/>
    <n v="0.42164594054152871"/>
    <s v="ORY1"/>
  </r>
  <r>
    <n v="103128565"/>
    <x v="0"/>
    <x v="5"/>
    <s v="2019"/>
    <s v="Wk 49"/>
    <s v="01/12/2019"/>
    <n v="4.9763859999999998"/>
    <n v="0.95317728897121712"/>
    <s v="ORY4"/>
  </r>
  <r>
    <n v="103144046"/>
    <x v="1"/>
    <x v="5"/>
    <s v="2019"/>
    <s v="Wk 49"/>
    <s v="01/12/2019"/>
    <n v="8.9469410000000007"/>
    <n v="7.7610302982957902E-2"/>
    <s v="POZ1"/>
  </r>
  <r>
    <n v="103148662"/>
    <x v="0"/>
    <x v="7"/>
    <s v="2019"/>
    <s v="Wk 49"/>
    <s v="01/12/2019"/>
    <n v="10.489993"/>
    <n v="0.84942382210490885"/>
    <s v="PRG2"/>
  </r>
  <r>
    <n v="103154285"/>
    <x v="0"/>
    <x v="0"/>
    <s v="2019"/>
    <s v="Wk 49"/>
    <s v="01/12/2019"/>
    <n v="0.561666"/>
    <n v="0.66230651154634379"/>
    <s v="STR1"/>
  </r>
  <r>
    <n v="103154288"/>
    <x v="0"/>
    <x v="3"/>
    <s v="2019"/>
    <s v="Wk 49"/>
    <s v="03/12/2019"/>
    <n v="8.5119430000000005"/>
    <n v="0.48380116497521375"/>
    <s v="SZZ1"/>
  </r>
  <r>
    <n v="103154327"/>
    <x v="0"/>
    <x v="5"/>
    <s v="2020"/>
    <s v="Wk 06"/>
    <s v="02/02/2020"/>
    <n v="7.6677739999999996"/>
    <n v="0.624284524698553"/>
    <s v="TRN1"/>
  </r>
  <r>
    <n v="103154331"/>
    <x v="1"/>
    <x v="7"/>
    <s v="2019"/>
    <s v="Wk 49"/>
    <s v="01/12/2019"/>
    <n v="10.671381"/>
    <n v="0.76235902623123997"/>
    <s v="WRO1"/>
  </r>
  <r>
    <n v="103154334"/>
    <x v="0"/>
    <x v="5"/>
    <s v="2019"/>
    <s v="Wk 49"/>
    <s v="02/12/2019"/>
    <n v="9.9766630000000003"/>
    <n v="1.6294449321622828E-2"/>
    <s v="WRO2"/>
  </r>
  <r>
    <n v="103159228"/>
    <x v="1"/>
    <x v="0"/>
    <s v="2019"/>
    <s v="Wk 49"/>
    <s v="01/12/2019"/>
    <n v="9.9986110000000004"/>
    <n v="0.94589765192338959"/>
    <s v="WRO5"/>
  </r>
  <r>
    <n v="103160890"/>
    <x v="1"/>
    <x v="0"/>
    <s v="2019"/>
    <s v="Wk 49"/>
    <s v="02/12/2019"/>
    <n v="1.087221"/>
    <n v="0.83396571928935437"/>
    <s v="EDI2"/>
  </r>
  <r>
    <n v="103160907"/>
    <x v="0"/>
    <x v="6"/>
    <s v="2020"/>
    <s v="Wk 06"/>
    <s v="02/02/2020"/>
    <n v="2.7083309999999998"/>
    <n v="0.23664799269804315"/>
    <s v="EDE4"/>
  </r>
  <r>
    <n v="103167675"/>
    <x v="1"/>
    <x v="7"/>
    <s v="2019"/>
    <s v="Wk 49"/>
    <s v="03/12/2019"/>
    <n v="7.8319380000000001"/>
    <n v="0.85788329494860893"/>
    <s v="EDE5"/>
  </r>
  <r>
    <n v="103167677"/>
    <x v="0"/>
    <x v="5"/>
    <s v="2019"/>
    <s v="Wk 49"/>
    <s v="02/12/2019"/>
    <n v="2.3883299999999998"/>
    <n v="0.38407368343918091"/>
    <s v="PRG1"/>
  </r>
  <r>
    <n v="103167689"/>
    <x v="1"/>
    <x v="3"/>
    <s v="2019"/>
    <s v="Wk 49"/>
    <s v="01/12/2019"/>
    <n v="4.6841619999999997"/>
    <n v="0.96814362418077526"/>
    <s v="CDG2"/>
  </r>
  <r>
    <n v="103169228"/>
    <x v="0"/>
    <x v="3"/>
    <s v="2019"/>
    <s v="Wk 49"/>
    <s v="02/12/2019"/>
    <n v="10.780552999999999"/>
    <n v="0.34833890195972772"/>
    <s v="MXP1"/>
  </r>
  <r>
    <n v="103169242"/>
    <x v="0"/>
    <x v="5"/>
    <s v="2019"/>
    <s v="Wk 49"/>
    <s v="05/12/2019"/>
    <n v="2.1461079999999999"/>
    <n v="0.10086460106236317"/>
    <s v="LIL1"/>
  </r>
  <r>
    <n v="103197643"/>
    <x v="2"/>
    <x v="5"/>
    <s v="2019"/>
    <s v="Wk 49"/>
    <s v="04/12/2019"/>
    <n v="9.7311080000000008"/>
    <n v="0.24399685856104336"/>
    <s v="MAD4"/>
  </r>
  <r>
    <n v="103197973"/>
    <x v="0"/>
    <x v="6"/>
    <s v="2019"/>
    <s v="Wk 49"/>
    <s v="03/12/2019"/>
    <n v="4.9511079999999996"/>
    <n v="0.78418230402615396"/>
    <s v="GLA1"/>
  </r>
  <r>
    <n v="103197977"/>
    <x v="0"/>
    <x v="6"/>
    <s v="2019"/>
    <s v="Wk 49"/>
    <s v="03/12/2019"/>
    <n v="10.992216000000001"/>
    <n v="0.32165722057532964"/>
    <s v="KTW1"/>
  </r>
  <r>
    <n v="103203220"/>
    <x v="0"/>
    <x v="3"/>
    <s v="2020"/>
    <s v="Wk 06"/>
    <s v="03/02/2020"/>
    <n v="9.9999979999999997"/>
    <n v="0.2859533709435379"/>
    <s v="BCN1"/>
  </r>
  <r>
    <n v="103206183"/>
    <x v="0"/>
    <x v="3"/>
    <s v="2019"/>
    <s v="Wk 49"/>
    <s v="07/12/2019"/>
    <n v="5.6108999999999999E-2"/>
    <n v="0.42864197137456073"/>
    <s v="BCN2"/>
  </r>
  <r>
    <n v="103206296"/>
    <x v="0"/>
    <x v="6"/>
    <s v="2019"/>
    <s v="Wk 49"/>
    <s v="05/12/2019"/>
    <n v="0.91194299999999995"/>
    <n v="0.71210204625282369"/>
    <s v="BER3"/>
  </r>
  <r>
    <n v="103206427"/>
    <x v="0"/>
    <x v="3"/>
    <s v="2019"/>
    <s v="Wk 49"/>
    <s v="03/12/2019"/>
    <n v="1.0491649999999999"/>
    <n v="0.21336948588773952"/>
    <s v="BHX1"/>
  </r>
  <r>
    <n v="103208414"/>
    <x v="0"/>
    <x v="4"/>
    <s v="2019"/>
    <s v="Wk 49"/>
    <s v="02/12/2019"/>
    <n v="3.8822199999999998"/>
    <n v="0.97175178436221299"/>
    <s v="BHX2"/>
  </r>
  <r>
    <n v="103208418"/>
    <x v="1"/>
    <x v="0"/>
    <s v="2019"/>
    <s v="Wk 49"/>
    <s v="02/12/2019"/>
    <n v="4.6936090000000004"/>
    <n v="0.16009468083902301"/>
    <s v="BHX3"/>
  </r>
  <r>
    <n v="103209269"/>
    <x v="0"/>
    <x v="3"/>
    <s v="2019"/>
    <s v="Wk 49"/>
    <s v="04/12/2019"/>
    <n v="9.0333319999999997"/>
    <n v="0.42382366613827105"/>
    <s v="BHX4"/>
  </r>
  <r>
    <n v="103210708"/>
    <x v="1"/>
    <x v="3"/>
    <s v="2019"/>
    <s v="Wk 49"/>
    <s v="01/12/2019"/>
    <n v="10.774442000000001"/>
    <n v="0.830045527623267"/>
    <s v="BHX5"/>
  </r>
  <r>
    <n v="103210711"/>
    <x v="1"/>
    <x v="3"/>
    <s v="2019"/>
    <s v="Wk 49"/>
    <s v="01/12/2019"/>
    <n v="10.999997"/>
    <n v="0.85239874168330132"/>
    <s v="BRS1"/>
  </r>
  <r>
    <n v="103210819"/>
    <x v="0"/>
    <x v="3"/>
    <s v="2020"/>
    <s v="Wk 06"/>
    <s v="02/02/2020"/>
    <n v="7.7805540000000004"/>
    <n v="0.81824775282561546"/>
    <s v="BTS2"/>
  </r>
  <r>
    <n v="103210821"/>
    <x v="1"/>
    <x v="7"/>
    <s v="2020"/>
    <s v="Wk 06"/>
    <s v="02/02/2020"/>
    <n v="9.9999920000000007"/>
    <n v="0.52821583612445744"/>
    <s v="BVA1"/>
  </r>
  <r>
    <n v="103213612"/>
    <x v="0"/>
    <x v="3"/>
    <s v="2019"/>
    <s v="Wk 49"/>
    <s v="02/12/2019"/>
    <n v="10.392496"/>
    <n v="0.82920594880573717"/>
    <s v="CGN1"/>
  </r>
  <r>
    <n v="103213613"/>
    <x v="1"/>
    <x v="3"/>
    <s v="2019"/>
    <s v="Wk 49"/>
    <s v="01/12/2019"/>
    <n v="10.760832000000001"/>
    <n v="9.7246113708566728E-3"/>
    <s v="CWL1"/>
  </r>
  <r>
    <n v="103213677"/>
    <x v="0"/>
    <x v="3"/>
    <s v="2019"/>
    <s v="Wk 49"/>
    <s v="06/12/2019"/>
    <n v="5.5288870000000001"/>
    <n v="0.73087892394189546"/>
    <s v="DTM1"/>
  </r>
  <r>
    <n v="103217469"/>
    <x v="0"/>
    <x v="3"/>
    <s v="2019"/>
    <s v="Wk 49"/>
    <s v="06/12/2019"/>
    <n v="0.125276"/>
    <n v="0.69127999059917311"/>
    <s v="DTM2"/>
  </r>
  <r>
    <n v="103217472"/>
    <x v="0"/>
    <x v="3"/>
    <s v="2019"/>
    <s v="Wk 49"/>
    <s v="02/12/2019"/>
    <n v="1.961657"/>
    <n v="0.77711656348511204"/>
    <s v="DTM3"/>
  </r>
  <r>
    <n v="103220539"/>
    <x v="0"/>
    <x v="6"/>
    <s v="2020"/>
    <s v="Wk 06"/>
    <s v="04/02/2020"/>
    <n v="2.8416610000000002"/>
    <n v="0.590115419601008"/>
    <s v="DUS2"/>
  </r>
  <r>
    <n v="103221756"/>
    <x v="1"/>
    <x v="0"/>
    <s v="2019"/>
    <s v="Wk 49"/>
    <s v="01/12/2019"/>
    <n v="5.0149980000000003"/>
    <n v="0.24502844288984105"/>
    <s v="DUS4"/>
  </r>
  <r>
    <n v="103227230"/>
    <x v="0"/>
    <x v="0"/>
    <s v="2019"/>
    <s v="Wk 49"/>
    <s v="02/12/2019"/>
    <n v="3.789444"/>
    <n v="9.8649068233720438E-3"/>
    <s v="EDI4"/>
  </r>
  <r>
    <n v="103227231"/>
    <x v="0"/>
    <x v="5"/>
    <s v="2019"/>
    <s v="Wk 49"/>
    <s v="01/12/2019"/>
    <n v="0.94860800000000001"/>
    <n v="0.51178086344696505"/>
    <s v="EMA1"/>
  </r>
  <r>
    <n v="103231580"/>
    <x v="0"/>
    <x v="5"/>
    <s v="2019"/>
    <s v="Wk 49"/>
    <s v="02/12/2019"/>
    <n v="8.8288849999999996"/>
    <n v="0.89414420718808518"/>
    <s v="EUK5"/>
  </r>
  <r>
    <n v="103234222"/>
    <x v="0"/>
    <x v="5"/>
    <s v="2019"/>
    <s v="Wk 49"/>
    <s v="01/12/2019"/>
    <n v="9.9766630000000003"/>
    <n v="0.67949197206985756"/>
    <s v="FCO1"/>
  </r>
  <r>
    <n v="103234239"/>
    <x v="0"/>
    <x v="5"/>
    <s v="2020"/>
    <s v="Wk 06"/>
    <s v="02/02/2020"/>
    <n v="5.0244400000000002"/>
    <n v="0.36529050817644404"/>
    <s v="FRA1"/>
  </r>
  <r>
    <n v="103234244"/>
    <x v="0"/>
    <x v="0"/>
    <s v="2019"/>
    <s v="Wk 49"/>
    <s v="02/12/2019"/>
    <n v="0.33722200000000002"/>
    <n v="0.56120250841170205"/>
    <s v="FRA3"/>
  </r>
  <r>
    <n v="103234247"/>
    <x v="0"/>
    <x v="5"/>
    <s v="2020"/>
    <s v="Wk 06"/>
    <s v="02/02/2020"/>
    <n v="5.4972190000000003"/>
    <n v="0.83801002840696748"/>
    <s v="FRA7"/>
  </r>
  <r>
    <n v="103234383"/>
    <x v="0"/>
    <x v="6"/>
    <s v="2019"/>
    <s v="Wk 49"/>
    <s v="02/12/2019"/>
    <n v="0.343611"/>
    <n v="7.9408421789151085E-2"/>
    <s v="GLA1"/>
  </r>
  <r>
    <n v="103234394"/>
    <x v="0"/>
    <x v="3"/>
    <s v="2019"/>
    <s v="Wk 49"/>
    <s v="01/12/2019"/>
    <n v="3.919165"/>
    <n v="0.3758251465631135"/>
    <s v="HAM2"/>
  </r>
  <r>
    <n v="103237129"/>
    <x v="0"/>
    <x v="6"/>
    <s v="2020"/>
    <s v="Wk 06"/>
    <s v="03/02/2020"/>
    <n v="2.9324979999999998"/>
    <n v="0.31711803681332229"/>
    <s v="KTW1"/>
  </r>
  <r>
    <n v="103237262"/>
    <x v="0"/>
    <x v="3"/>
    <s v="2019"/>
    <s v="Wk 49"/>
    <s v="07/12/2019"/>
    <n v="0.63666500000000004"/>
    <n v="0.73496046807494642"/>
    <s v="LBA1"/>
  </r>
  <r>
    <n v="103237366"/>
    <x v="0"/>
    <x v="4"/>
    <s v="2020"/>
    <s v="Wk 06"/>
    <s v="06/02/2020"/>
    <n v="9.9986060000000005"/>
    <n v="0.46605614517782767"/>
    <s v="LBA2"/>
  </r>
  <r>
    <n v="103237383"/>
    <x v="0"/>
    <x v="4"/>
    <s v="2019"/>
    <s v="Wk 49"/>
    <s v="01/12/2019"/>
    <n v="8.3136100000000006"/>
    <n v="0.90750269144935858"/>
    <s v="LCJ2"/>
  </r>
  <r>
    <n v="103240409"/>
    <x v="0"/>
    <x v="6"/>
    <s v="2020"/>
    <s v="Wk 07"/>
    <s v="09/02/2020"/>
    <n v="2.3277760000000001"/>
    <n v="0.77453288751011806"/>
    <s v="LCY2"/>
  </r>
  <r>
    <n v="103240694"/>
    <x v="0"/>
    <x v="5"/>
    <s v="2019"/>
    <s v="Wk 49"/>
    <s v="04/12/2019"/>
    <n v="10.993607000000001"/>
    <n v="0.39646984501338955"/>
    <s v="LEJ1"/>
  </r>
  <r>
    <n v="103240851"/>
    <x v="0"/>
    <x v="7"/>
    <s v="2020"/>
    <s v="Wk 06"/>
    <s v="02/02/2020"/>
    <n v="9.7738809999999994"/>
    <n v="0.43621798030573411"/>
    <s v="LIL1"/>
  </r>
  <r>
    <n v="103240969"/>
    <x v="0"/>
    <x v="7"/>
    <s v="2019"/>
    <s v="Wk 49"/>
    <s v="07/12/2019"/>
    <n v="0.54166300000000001"/>
    <n v="0.5314378088178614"/>
    <s v="LTN1"/>
  </r>
  <r>
    <n v="103243524"/>
    <x v="0"/>
    <x v="3"/>
    <s v="2020"/>
    <s v="Wk 06"/>
    <s v="02/02/2020"/>
    <n v="0.55833100000000002"/>
    <n v="0.87839829327885643"/>
    <s v="LTN2"/>
  </r>
  <r>
    <n v="103243655"/>
    <x v="1"/>
    <x v="7"/>
    <s v="2019"/>
    <s v="Wk 49"/>
    <s v="02/12/2019"/>
    <n v="9.9999939999999992"/>
    <n v="0.53072179132191755"/>
    <s v="LTN4"/>
  </r>
  <r>
    <n v="103243699"/>
    <x v="0"/>
    <x v="7"/>
    <s v="2020"/>
    <s v="Wk 06"/>
    <s v="05/02/2020"/>
    <n v="5.7347130000000002"/>
    <n v="0.91548082973134004"/>
    <s v="LYS1"/>
  </r>
  <r>
    <n v="103245825"/>
    <x v="1"/>
    <x v="5"/>
    <s v="2019"/>
    <s v="Wk 49"/>
    <s v="02/12/2019"/>
    <n v="10.087771999999999"/>
    <n v="0.67926818045176374"/>
    <s v="MAD4"/>
  </r>
  <r>
    <n v="103248597"/>
    <x v="0"/>
    <x v="5"/>
    <s v="2019"/>
    <s v="Wk 49"/>
    <s v="03/12/2019"/>
    <n v="9.1605519999999991"/>
    <n v="0.68177451242378295"/>
    <s v="MAD6"/>
  </r>
  <r>
    <n v="103248654"/>
    <x v="0"/>
    <x v="5"/>
    <s v="2019"/>
    <s v="Wk 49"/>
    <s v="06/12/2019"/>
    <n v="1.928331"/>
    <n v="0.34675199013588276"/>
    <s v="MAN1"/>
  </r>
  <r>
    <n v="103248656"/>
    <x v="0"/>
    <x v="3"/>
    <s v="2019"/>
    <s v="Wk 49"/>
    <s v="01/12/2019"/>
    <n v="5.1347189999999996"/>
    <n v="9.8592953777042025E-2"/>
    <s v="MAN2"/>
  </r>
  <r>
    <n v="103248660"/>
    <x v="0"/>
    <x v="8"/>
    <s v="2020"/>
    <s v="Wk 06"/>
    <s v="03/02/2020"/>
    <n v="0.251666"/>
    <n v="0.92728137869296789"/>
    <s v="MAN3"/>
  </r>
  <r>
    <n v="103250369"/>
    <x v="0"/>
    <x v="3"/>
    <s v="2020"/>
    <s v="Wk 06"/>
    <s v="03/02/2020"/>
    <n v="9.9999950000000002"/>
    <n v="5.854190525349412E-2"/>
    <s v="MAN4"/>
  </r>
  <r>
    <n v="103250428"/>
    <x v="0"/>
    <x v="7"/>
    <s v="2019"/>
    <s v="Wk 49"/>
    <s v="03/12/2019"/>
    <n v="3.4677720000000001"/>
    <n v="7.0630462258606586E-2"/>
    <s v="MRS1"/>
  </r>
  <r>
    <n v="103250658"/>
    <x v="0"/>
    <x v="3"/>
    <s v="2019"/>
    <s v="Wk 49"/>
    <s v="01/12/2019"/>
    <n v="4.3286100000000003"/>
    <n v="0.96835330889239324"/>
    <s v="MUC3"/>
  </r>
  <r>
    <n v="103250661"/>
    <x v="1"/>
    <x v="3"/>
    <s v="2019"/>
    <s v="Wk 49"/>
    <s v="01/12/2019"/>
    <n v="10.999998"/>
    <n v="0.85451814019113859"/>
    <s v="MXP3"/>
  </r>
  <r>
    <n v="103252575"/>
    <x v="0"/>
    <x v="5"/>
    <s v="2019"/>
    <s v="Wk 49"/>
    <s v="02/12/2019"/>
    <n v="10.986383999999999"/>
    <n v="0.2034457356577446"/>
    <s v="MXP5"/>
  </r>
  <r>
    <n v="103253031"/>
    <x v="2"/>
    <x v="5"/>
    <s v="2019"/>
    <s v="Wk 49"/>
    <s v="05/12/2019"/>
    <n v="10.990273999999999"/>
    <n v="0.83962432654993024"/>
    <s v="ORY1"/>
  </r>
  <r>
    <n v="103255935"/>
    <x v="0"/>
    <x v="6"/>
    <s v="2019"/>
    <s v="Wk 49"/>
    <s v="03/12/2019"/>
    <n v="4.7466629999999999"/>
    <n v="0.1437565308015899"/>
    <s v="ORY4"/>
  </r>
  <r>
    <n v="103271540"/>
    <x v="0"/>
    <x v="1"/>
    <s v="2020"/>
    <s v="Wk 06"/>
    <s v="06/02/2020"/>
    <n v="8.8880000000000001E-3"/>
    <n v="0.40486354758640319"/>
    <s v="POZ1"/>
  </r>
  <r>
    <n v="103271561"/>
    <x v="0"/>
    <x v="7"/>
    <s v="2019"/>
    <s v="Wk 49"/>
    <s v="05/12/2019"/>
    <n v="8.6594370000000005"/>
    <n v="0.89156864712298256"/>
    <s v="PRG2"/>
  </r>
  <r>
    <n v="103271569"/>
    <x v="0"/>
    <x v="4"/>
    <s v="2019"/>
    <s v="Wk 49"/>
    <s v="01/12/2019"/>
    <n v="3.3877730000000001"/>
    <n v="0.85531074221515846"/>
    <s v="STR1"/>
  </r>
  <r>
    <n v="103271627"/>
    <x v="0"/>
    <x v="3"/>
    <s v="2019"/>
    <s v="Wk 49"/>
    <s v="02/12/2019"/>
    <n v="2.4780540000000002"/>
    <n v="0.62679235504876363"/>
    <s v="SZZ1"/>
  </r>
  <r>
    <n v="103273998"/>
    <x v="0"/>
    <x v="6"/>
    <s v="2020"/>
    <s v="Wk 06"/>
    <s v="04/02/2020"/>
    <n v="6.3161079999999998"/>
    <n v="0.10580565572505252"/>
    <s v="TRN1"/>
  </r>
  <r>
    <n v="103278235"/>
    <x v="1"/>
    <x v="0"/>
    <s v="2019"/>
    <s v="Wk 49"/>
    <s v="05/12/2019"/>
    <n v="0.57666600000000001"/>
    <n v="0.97140115155545559"/>
    <s v="WRO1"/>
  </r>
  <r>
    <n v="103278259"/>
    <x v="1"/>
    <x v="5"/>
    <s v="2019"/>
    <s v="Wk 49"/>
    <s v="04/12/2019"/>
    <n v="9.7802729999999993"/>
    <n v="0.3100882830397852"/>
    <s v="WRO2"/>
  </r>
  <r>
    <n v="103278266"/>
    <x v="1"/>
    <x v="7"/>
    <s v="2019"/>
    <s v="Wk 49"/>
    <s v="01/12/2019"/>
    <n v="11.049991"/>
    <n v="0.99349849868457274"/>
    <s v="WRO5"/>
  </r>
  <r>
    <n v="103278275"/>
    <x v="1"/>
    <x v="3"/>
    <s v="2019"/>
    <s v="Wk 49"/>
    <s v="01/12/2019"/>
    <n v="4.9999989999999999"/>
    <n v="0.81244756438873966"/>
    <s v="EDI2"/>
  </r>
  <r>
    <n v="103279836"/>
    <x v="0"/>
    <x v="3"/>
    <s v="2020"/>
    <s v="Wk 06"/>
    <s v="05/02/2020"/>
    <n v="6.5080539999999996"/>
    <n v="0.18651935553332644"/>
    <s v="EDE4"/>
  </r>
  <r>
    <n v="103279937"/>
    <x v="0"/>
    <x v="3"/>
    <s v="2019"/>
    <s v="Wk 49"/>
    <s v="03/12/2019"/>
    <n v="1.5358309999999999"/>
    <n v="0.18185336800630403"/>
    <s v="EDE5"/>
  </r>
  <r>
    <n v="103280130"/>
    <x v="1"/>
    <x v="0"/>
    <s v="2020"/>
    <s v="Wk 06"/>
    <s v="05/02/2020"/>
    <n v="9.9974969999999992"/>
    <n v="0.28893482085411448"/>
    <s v="PRG1"/>
  </r>
  <r>
    <n v="103282969"/>
    <x v="0"/>
    <x v="3"/>
    <s v="2019"/>
    <s v="Wk 49"/>
    <s v="02/12/2019"/>
    <n v="10.826109000000001"/>
    <n v="0.25721495999392507"/>
    <s v="CDG2"/>
  </r>
  <r>
    <n v="103283077"/>
    <x v="1"/>
    <x v="3"/>
    <s v="2019"/>
    <s v="Wk 49"/>
    <s v="01/12/2019"/>
    <n v="9.5377759999999991"/>
    <n v="0.86122222996808062"/>
    <s v="MXP1"/>
  </r>
  <r>
    <n v="103285850"/>
    <x v="1"/>
    <x v="5"/>
    <s v="2019"/>
    <s v="Wk 49"/>
    <s v="01/12/2019"/>
    <n v="8.3513850000000005"/>
    <n v="0.10738363259489936"/>
    <s v="LIL1"/>
  </r>
  <r>
    <n v="103286131"/>
    <x v="1"/>
    <x v="7"/>
    <s v="2019"/>
    <s v="Wk 49"/>
    <s v="01/12/2019"/>
    <n v="10.543048000000001"/>
    <n v="0.66091273700050279"/>
    <s v="MAD4"/>
  </r>
  <r>
    <n v="103287799"/>
    <x v="2"/>
    <x v="5"/>
    <s v="2019"/>
    <s v="Wk 49"/>
    <s v="01/12/2019"/>
    <n v="10.97972"/>
    <n v="0.69128547516454886"/>
    <s v="GLA1"/>
  </r>
  <r>
    <n v="103288816"/>
    <x v="1"/>
    <x v="5"/>
    <s v="2019"/>
    <s v="Wk 49"/>
    <s v="01/12/2019"/>
    <n v="8.0013850000000009"/>
    <n v="0.45775972687914923"/>
    <s v="KTW1"/>
  </r>
  <r>
    <n v="103288930"/>
    <x v="0"/>
    <x v="4"/>
    <s v="2019"/>
    <s v="Wk 49"/>
    <s v="01/12/2019"/>
    <n v="5.2760000000000003E-3"/>
    <n v="0.54030976384640583"/>
    <s v="BCN1"/>
  </r>
  <r>
    <n v="103288994"/>
    <x v="0"/>
    <x v="3"/>
    <s v="2019"/>
    <s v="Wk 49"/>
    <s v="01/12/2019"/>
    <n v="5.3947200000000004"/>
    <n v="2.3538914261780119E-2"/>
    <s v="BCN2"/>
  </r>
  <r>
    <n v="103289062"/>
    <x v="1"/>
    <x v="7"/>
    <s v="2019"/>
    <s v="Wk 49"/>
    <s v="02/12/2019"/>
    <n v="5.0166599999999999"/>
    <n v="0.94952944203254608"/>
    <s v="BER3"/>
  </r>
  <r>
    <n v="103290399"/>
    <x v="0"/>
    <x v="4"/>
    <s v="2019"/>
    <s v="Wk 49"/>
    <s v="02/12/2019"/>
    <n v="5.2641650000000002"/>
    <n v="0.81198773070461638"/>
    <s v="BHX1"/>
  </r>
  <r>
    <n v="103292097"/>
    <x v="1"/>
    <x v="5"/>
    <s v="2019"/>
    <s v="Wk 49"/>
    <s v="01/12/2019"/>
    <n v="6.2494420000000002"/>
    <n v="0.97960456671657026"/>
    <s v="BHX2"/>
  </r>
  <r>
    <n v="103292116"/>
    <x v="0"/>
    <x v="4"/>
    <s v="2019"/>
    <s v="Wk 49"/>
    <s v="03/12/2019"/>
    <n v="3.0869430000000002"/>
    <n v="0.65264500469141629"/>
    <s v="BHX3"/>
  </r>
  <r>
    <n v="103292177"/>
    <x v="0"/>
    <x v="4"/>
    <s v="2020"/>
    <s v="Wk 06"/>
    <s v="03/02/2020"/>
    <n v="8.8208310000000001"/>
    <n v="0.22230637472729087"/>
    <s v="BHX4"/>
  </r>
  <r>
    <n v="103294234"/>
    <x v="0"/>
    <x v="0"/>
    <s v="2020"/>
    <s v="Wk 06"/>
    <s v="02/02/2020"/>
    <n v="4.9983300000000002"/>
    <n v="0.68485878015160406"/>
    <s v="BHX5"/>
  </r>
  <r>
    <n v="103294236"/>
    <x v="3"/>
    <x v="7"/>
    <s v="2019"/>
    <s v="Wk 49"/>
    <s v="05/12/2019"/>
    <n v="4.5291589999999999"/>
    <n v="0.26178010559682263"/>
    <s v="BRS1"/>
  </r>
  <r>
    <n v="103308683"/>
    <x v="2"/>
    <x v="7"/>
    <s v="2019"/>
    <s v="Wk 49"/>
    <s v="01/12/2019"/>
    <n v="10.641658"/>
    <n v="0.73467466352224509"/>
    <s v="BTS2"/>
  </r>
  <r>
    <n v="103309223"/>
    <x v="0"/>
    <x v="0"/>
    <s v="2019"/>
    <s v="Wk 49"/>
    <s v="02/12/2019"/>
    <n v="1.584444"/>
    <n v="0.6892842493900152"/>
    <s v="BVA1"/>
  </r>
  <r>
    <n v="103312043"/>
    <x v="0"/>
    <x v="4"/>
    <s v="2019"/>
    <s v="Wk 49"/>
    <s v="03/12/2019"/>
    <n v="10.439439999999999"/>
    <n v="0.62189305131264327"/>
    <s v="CGN1"/>
  </r>
  <r>
    <n v="103312130"/>
    <x v="1"/>
    <x v="5"/>
    <s v="2019"/>
    <s v="Wk 49"/>
    <s v="01/12/2019"/>
    <n v="9.9836069999999992"/>
    <n v="0.15842799364011251"/>
    <s v="CWL1"/>
  </r>
  <r>
    <n v="103312137"/>
    <x v="0"/>
    <x v="4"/>
    <s v="2020"/>
    <s v="Wk 06"/>
    <s v="08/02/2020"/>
    <n v="0.47583199999999998"/>
    <n v="0.67246601212913149"/>
    <s v="DTM1"/>
  </r>
  <r>
    <n v="103312139"/>
    <x v="0"/>
    <x v="4"/>
    <s v="2019"/>
    <s v="Wk 49"/>
    <s v="01/12/2019"/>
    <n v="4.4344419999999998"/>
    <n v="0.22216522600679489"/>
    <s v="DTM2"/>
  </r>
  <r>
    <n v="103312346"/>
    <x v="0"/>
    <x v="4"/>
    <s v="2019"/>
    <s v="Wk 49"/>
    <s v="02/12/2019"/>
    <n v="4.7052759999999996"/>
    <n v="0.48572210949015548"/>
    <s v="DTM3"/>
  </r>
  <r>
    <n v="103312360"/>
    <x v="0"/>
    <x v="4"/>
    <s v="2019"/>
    <s v="Wk 49"/>
    <s v="05/12/2019"/>
    <n v="4.9827750000000002"/>
    <n v="0.97184400135936178"/>
    <s v="DUS2"/>
  </r>
  <r>
    <n v="103312368"/>
    <x v="3"/>
    <x v="3"/>
    <s v="2019"/>
    <s v="Wk 49"/>
    <s v="01/12/2019"/>
    <n v="10.999998"/>
    <n v="0.12538232655276604"/>
    <s v="DUS4"/>
  </r>
  <r>
    <n v="103312373"/>
    <x v="0"/>
    <x v="5"/>
    <s v="2019"/>
    <s v="Wk 49"/>
    <s v="04/12/2019"/>
    <n v="1.3883300000000001"/>
    <n v="0.77336517771479585"/>
    <s v="EDI4"/>
  </r>
  <r>
    <n v="103312671"/>
    <x v="0"/>
    <x v="6"/>
    <s v="2020"/>
    <s v="Wk 06"/>
    <s v="04/02/2020"/>
    <n v="9.9874960000000002"/>
    <n v="0.86312950213322959"/>
    <s v="EMA1"/>
  </r>
  <r>
    <n v="103319309"/>
    <x v="1"/>
    <x v="3"/>
    <s v="2019"/>
    <s v="Wk 49"/>
    <s v="01/12/2019"/>
    <n v="10.641939000000001"/>
    <n v="0.24482245744272602"/>
    <s v="EUK5"/>
  </r>
  <r>
    <n v="103319311"/>
    <x v="1"/>
    <x v="3"/>
    <s v="2019"/>
    <s v="Wk 49"/>
    <s v="01/12/2019"/>
    <n v="4.9999979999999997"/>
    <n v="0.59218356874552514"/>
    <s v="FCO1"/>
  </r>
  <r>
    <n v="103320248"/>
    <x v="0"/>
    <x v="7"/>
    <s v="2019"/>
    <s v="Wk 49"/>
    <s v="02/12/2019"/>
    <n v="1.9219390000000001"/>
    <n v="0.43002085514961608"/>
    <s v="FRA1"/>
  </r>
  <r>
    <n v="103320299"/>
    <x v="1"/>
    <x v="5"/>
    <s v="2019"/>
    <s v="Wk 49"/>
    <s v="01/12/2019"/>
    <n v="4.9924970000000002"/>
    <n v="0.80788747542527539"/>
    <s v="FRA3"/>
  </r>
  <r>
    <n v="103320657"/>
    <x v="0"/>
    <x v="1"/>
    <s v="2019"/>
    <s v="Wk 49"/>
    <s v="04/12/2019"/>
    <n v="1.936941"/>
    <n v="0.20643403424316875"/>
    <s v="FRA7"/>
  </r>
  <r>
    <n v="103320667"/>
    <x v="0"/>
    <x v="7"/>
    <s v="2020"/>
    <s v="Wk 06"/>
    <s v="07/02/2020"/>
    <n v="3.3241589999999999"/>
    <n v="0.54833971349034927"/>
    <s v="GLA1"/>
  </r>
  <r>
    <n v="103320687"/>
    <x v="0"/>
    <x v="7"/>
    <s v="2020"/>
    <s v="Wk 06"/>
    <s v="06/02/2020"/>
    <n v="4.9999929999999999"/>
    <n v="0.52042131201695352"/>
    <s v="HAM2"/>
  </r>
  <r>
    <n v="103320694"/>
    <x v="0"/>
    <x v="3"/>
    <s v="2019"/>
    <s v="Wk 49"/>
    <s v="01/12/2019"/>
    <n v="5.4833309999999997"/>
    <n v="4.4942408625135655E-2"/>
    <s v="KTW1"/>
  </r>
  <r>
    <n v="103324736"/>
    <x v="0"/>
    <x v="6"/>
    <s v="2020"/>
    <s v="Wk 06"/>
    <s v="06/02/2020"/>
    <n v="8.7766610000000007"/>
    <n v="0.62092946818584693"/>
    <s v="LBA1"/>
  </r>
  <r>
    <n v="103325368"/>
    <x v="0"/>
    <x v="4"/>
    <s v="2019"/>
    <s v="Wk 49"/>
    <s v="05/12/2019"/>
    <n v="10.213884"/>
    <n v="0.87098765750886697"/>
    <s v="LBA2"/>
  </r>
  <r>
    <n v="103325369"/>
    <x v="1"/>
    <x v="5"/>
    <s v="2019"/>
    <s v="Wk 49"/>
    <s v="04/12/2019"/>
    <n v="8.3605529999999995"/>
    <n v="0.95998483785278643"/>
    <s v="LCJ2"/>
  </r>
  <r>
    <n v="103325407"/>
    <x v="0"/>
    <x v="0"/>
    <s v="2019"/>
    <s v="Wk 49"/>
    <s v="01/12/2019"/>
    <n v="0.60805399999999998"/>
    <n v="0.70582365780066181"/>
    <s v="LCY2"/>
  </r>
  <r>
    <n v="103329310"/>
    <x v="1"/>
    <x v="5"/>
    <s v="2019"/>
    <s v="Wk 49"/>
    <s v="04/12/2019"/>
    <n v="7.6577739999999999"/>
    <n v="0.94264838427811992"/>
    <s v="LEJ1"/>
  </r>
  <r>
    <n v="103331635"/>
    <x v="0"/>
    <x v="7"/>
    <s v="2019"/>
    <s v="Wk 49"/>
    <s v="07/12/2019"/>
    <n v="0.73249600000000004"/>
    <n v="0.92193142553083407"/>
    <s v="LIL1"/>
  </r>
  <r>
    <n v="103331642"/>
    <x v="1"/>
    <x v="4"/>
    <s v="2019"/>
    <s v="Wk 49"/>
    <s v="03/12/2019"/>
    <n v="10.450271000000001"/>
    <n v="0.46908184208890391"/>
    <s v="LTN1"/>
  </r>
  <r>
    <n v="103340892"/>
    <x v="1"/>
    <x v="0"/>
    <s v="2019"/>
    <s v="Wk 49"/>
    <s v="01/12/2019"/>
    <n v="9.9986090000000001"/>
    <n v="0.63276378080791484"/>
    <s v="LTN2"/>
  </r>
  <r>
    <n v="103341009"/>
    <x v="0"/>
    <x v="3"/>
    <s v="2019"/>
    <s v="Wk 49"/>
    <s v="03/12/2019"/>
    <n v="9.1802759999999992"/>
    <n v="0.56954723127377571"/>
    <s v="LTN4"/>
  </r>
  <r>
    <n v="103341010"/>
    <x v="1"/>
    <x v="5"/>
    <s v="2019"/>
    <s v="Wk 49"/>
    <s v="06/12/2019"/>
    <n v="8.0636080000000003"/>
    <n v="0.20900386457966202"/>
    <s v="LYS1"/>
  </r>
  <r>
    <n v="103341991"/>
    <x v="1"/>
    <x v="0"/>
    <s v="2019"/>
    <s v="Wk 49"/>
    <s v="02/12/2019"/>
    <n v="4.9988869999999999"/>
    <n v="0.70490323756713269"/>
    <s v="MAD4"/>
  </r>
  <r>
    <n v="103350055"/>
    <x v="0"/>
    <x v="5"/>
    <s v="2020"/>
    <s v="Wk 06"/>
    <s v="02/02/2020"/>
    <n v="4.7402730000000002"/>
    <n v="3.4891374009439424E-2"/>
    <s v="MAD6"/>
  </r>
  <r>
    <n v="103350058"/>
    <x v="1"/>
    <x v="0"/>
    <s v="2019"/>
    <s v="Wk 49"/>
    <s v="01/12/2019"/>
    <n v="4.9997210000000001"/>
    <n v="0.13998134147955599"/>
    <s v="MAN1"/>
  </r>
  <r>
    <n v="103350167"/>
    <x v="1"/>
    <x v="0"/>
    <s v="2019"/>
    <s v="Wk 49"/>
    <s v="01/12/2019"/>
    <n v="9.9983319999999996"/>
    <n v="0.98408257365503382"/>
    <s v="MAN2"/>
  </r>
  <r>
    <n v="103353569"/>
    <x v="0"/>
    <x v="5"/>
    <s v="2019"/>
    <s v="Wk 49"/>
    <s v="05/12/2019"/>
    <n v="9.4027750000000001"/>
    <n v="0.4508975071528577"/>
    <s v="MAN3"/>
  </r>
  <r>
    <n v="103353571"/>
    <x v="0"/>
    <x v="6"/>
    <s v="2020"/>
    <s v="Wk 06"/>
    <s v="02/02/2020"/>
    <n v="2.3630529999999998"/>
    <n v="0.91555771718676793"/>
    <s v="MAN4"/>
  </r>
  <r>
    <n v="103353580"/>
    <x v="1"/>
    <x v="1"/>
    <s v="2019"/>
    <s v="Wk 49"/>
    <s v="05/12/2019"/>
    <n v="2.6110999999999999E-2"/>
    <n v="0.47059860150773414"/>
    <s v="MRS1"/>
  </r>
  <r>
    <n v="103353600"/>
    <x v="1"/>
    <x v="3"/>
    <s v="2019"/>
    <s v="Wk 49"/>
    <s v="02/12/2019"/>
    <n v="10.742773"/>
    <n v="0.6039741791677814"/>
    <s v="MUC3"/>
  </r>
  <r>
    <n v="103353666"/>
    <x v="0"/>
    <x v="3"/>
    <s v="2019"/>
    <s v="Wk 49"/>
    <s v="01/12/2019"/>
    <n v="0.28860999999999998"/>
    <n v="0.46626182466871302"/>
    <s v="MXP3"/>
  </r>
  <r>
    <n v="103353668"/>
    <x v="0"/>
    <x v="5"/>
    <s v="2019"/>
    <s v="Wk 49"/>
    <s v="01/12/2019"/>
    <n v="9.9805510000000002"/>
    <n v="0.38166831084964359"/>
    <s v="MXP5"/>
  </r>
  <r>
    <n v="103353690"/>
    <x v="3"/>
    <x v="5"/>
    <s v="2019"/>
    <s v="Wk 49"/>
    <s v="04/12/2019"/>
    <n v="0.16916400000000001"/>
    <n v="0.1616151686608106"/>
    <s v="ORY1"/>
  </r>
  <r>
    <n v="103353719"/>
    <x v="1"/>
    <x v="3"/>
    <s v="2019"/>
    <s v="Wk 49"/>
    <s v="02/12/2019"/>
    <n v="0.13360900000000001"/>
    <n v="0.77842491572983896"/>
    <s v="ORY4"/>
  </r>
  <r>
    <n v="103353993"/>
    <x v="1"/>
    <x v="0"/>
    <s v="2019"/>
    <s v="Wk 49"/>
    <s v="02/12/2019"/>
    <n v="0.42944300000000002"/>
    <n v="0.13789786134230242"/>
    <s v="POZ1"/>
  </r>
  <r>
    <n v="103357944"/>
    <x v="1"/>
    <x v="5"/>
    <s v="2019"/>
    <s v="Wk 49"/>
    <s v="01/12/2019"/>
    <n v="9.3769410000000004"/>
    <n v="0.70259542507991302"/>
    <s v="PRG2"/>
  </r>
  <r>
    <n v="103358094"/>
    <x v="0"/>
    <x v="6"/>
    <s v="2019"/>
    <s v="Wk 49"/>
    <s v="01/12/2019"/>
    <n v="4.9972190000000003"/>
    <n v="0.26174678646869831"/>
    <s v="STR1"/>
  </r>
  <r>
    <n v="103358095"/>
    <x v="0"/>
    <x v="6"/>
    <s v="2019"/>
    <s v="Wk 49"/>
    <s v="06/12/2019"/>
    <n v="4.997217"/>
    <n v="8.5597194919372233E-2"/>
    <s v="SZZ1"/>
  </r>
  <r>
    <n v="103358107"/>
    <x v="1"/>
    <x v="4"/>
    <s v="2019"/>
    <s v="Wk 49"/>
    <s v="01/12/2019"/>
    <n v="2.9205519999999998"/>
    <n v="0.86678214891622285"/>
    <s v="TRN1"/>
  </r>
  <r>
    <n v="103360426"/>
    <x v="2"/>
    <x v="5"/>
    <s v="2019"/>
    <s v="Wk 49"/>
    <s v="01/12/2019"/>
    <n v="10.973051999999999"/>
    <n v="0.41830998702493127"/>
    <s v="WRO1"/>
  </r>
  <r>
    <n v="103361780"/>
    <x v="0"/>
    <x v="5"/>
    <s v="2020"/>
    <s v="Wk 06"/>
    <s v="02/02/2020"/>
    <n v="8.894164"/>
    <n v="0.47180296849729042"/>
    <s v="WRO2"/>
  </r>
  <r>
    <n v="103362015"/>
    <x v="1"/>
    <x v="5"/>
    <s v="2019"/>
    <s v="Wk 49"/>
    <s v="03/12/2019"/>
    <n v="4.9922180000000003"/>
    <n v="0.56949337794256782"/>
    <s v="WRO5"/>
  </r>
  <r>
    <n v="103362177"/>
    <x v="1"/>
    <x v="3"/>
    <s v="2019"/>
    <s v="Wk 49"/>
    <s v="01/12/2019"/>
    <n v="0.23416500000000001"/>
    <n v="0.74661399657013472"/>
    <s v="EDI2"/>
  </r>
  <r>
    <n v="103362194"/>
    <x v="0"/>
    <x v="4"/>
    <s v="2019"/>
    <s v="Wk 49"/>
    <s v="01/12/2019"/>
    <n v="10.799163"/>
    <n v="1.1525219036897738E-2"/>
    <s v="EDE4"/>
  </r>
  <r>
    <n v="103362196"/>
    <x v="0"/>
    <x v="6"/>
    <s v="2019"/>
    <s v="Wk 49"/>
    <s v="01/12/2019"/>
    <n v="4.9977739999999997"/>
    <n v="0.34908417875466813"/>
    <s v="EDE5"/>
  </r>
  <r>
    <n v="103362232"/>
    <x v="0"/>
    <x v="6"/>
    <s v="2019"/>
    <s v="Wk 49"/>
    <s v="04/12/2019"/>
    <n v="5.8886079999999996"/>
    <n v="0.62906367498354121"/>
    <s v="PRG1"/>
  </r>
  <r>
    <n v="103362356"/>
    <x v="0"/>
    <x v="6"/>
    <s v="2019"/>
    <s v="Wk 49"/>
    <s v="01/12/2019"/>
    <n v="4.809717"/>
    <n v="8.2688109885910022E-2"/>
    <s v="CDG2"/>
  </r>
  <r>
    <n v="103362374"/>
    <x v="0"/>
    <x v="6"/>
    <s v="2019"/>
    <s v="Wk 49"/>
    <s v="07/12/2019"/>
    <n v="9.1660000000000005E-3"/>
    <n v="0.72831064793868372"/>
    <s v="MXP1"/>
  </r>
  <r>
    <n v="103362375"/>
    <x v="0"/>
    <x v="6"/>
    <s v="2019"/>
    <s v="Wk 49"/>
    <s v="02/12/2019"/>
    <n v="4.9636079999999998"/>
    <n v="0.28015874913132"/>
    <s v="LIL1"/>
  </r>
  <r>
    <n v="103367536"/>
    <x v="0"/>
    <x v="3"/>
    <s v="2019"/>
    <s v="Wk 49"/>
    <s v="01/12/2019"/>
    <n v="2.326387"/>
    <n v="0.28480065143721667"/>
    <s v="MAD4"/>
  </r>
  <r>
    <n v="103367550"/>
    <x v="1"/>
    <x v="3"/>
    <s v="2019"/>
    <s v="Wk 49"/>
    <s v="01/12/2019"/>
    <n v="4.7661090000000002"/>
    <n v="0.5924959512521264"/>
    <s v="GLA1"/>
  </r>
  <r>
    <n v="103367559"/>
    <x v="0"/>
    <x v="4"/>
    <s v="2019"/>
    <s v="Wk 49"/>
    <s v="01/12/2019"/>
    <n v="5.9991649999999996"/>
    <n v="0.24022287614038362"/>
    <s v="KTW1"/>
  </r>
  <r>
    <n v="103367573"/>
    <x v="0"/>
    <x v="4"/>
    <s v="2019"/>
    <s v="Wk 49"/>
    <s v="03/12/2019"/>
    <n v="9.3294429999999995"/>
    <n v="0.76617603594788197"/>
    <s v="BCN1"/>
  </r>
  <r>
    <n v="103367741"/>
    <x v="1"/>
    <x v="7"/>
    <s v="2019"/>
    <s v="Wk 49"/>
    <s v="01/12/2019"/>
    <n v="10.839993"/>
    <n v="0.15581456439370445"/>
    <s v="BCN2"/>
  </r>
  <r>
    <n v="103367876"/>
    <x v="0"/>
    <x v="3"/>
    <s v="2020"/>
    <s v="Wk 06"/>
    <s v="03/02/2020"/>
    <n v="5.168609"/>
    <n v="0.2034942983668887"/>
    <s v="BER3"/>
  </r>
  <r>
    <n v="103370130"/>
    <x v="0"/>
    <x v="4"/>
    <s v="2019"/>
    <s v="Wk 49"/>
    <s v="04/12/2019"/>
    <n v="5.4824979999999996"/>
    <n v="0.55243426877810697"/>
    <s v="BHX1"/>
  </r>
  <r>
    <n v="103375085"/>
    <x v="0"/>
    <x v="6"/>
    <s v="2019"/>
    <s v="Wk 49"/>
    <s v="04/12/2019"/>
    <n v="1.2563850000000001"/>
    <n v="0.927275558345238"/>
    <s v="BHX2"/>
  </r>
  <r>
    <n v="103377379"/>
    <x v="0"/>
    <x v="7"/>
    <s v="2019"/>
    <s v="Wk 49"/>
    <s v="01/12/2019"/>
    <n v="4.9999919999999998"/>
    <n v="0.21692609188519907"/>
    <s v="BHX3"/>
  </r>
  <r>
    <n v="103378981"/>
    <x v="1"/>
    <x v="5"/>
    <s v="2019"/>
    <s v="Wk 49"/>
    <s v="05/12/2019"/>
    <n v="0.41916399999999998"/>
    <n v="0.90600634603967201"/>
    <s v="BHX4"/>
  </r>
  <r>
    <n v="103379102"/>
    <x v="1"/>
    <x v="5"/>
    <s v="2019"/>
    <s v="Wk 49"/>
    <s v="02/12/2019"/>
    <n v="7.9830519999999998"/>
    <n v="0.78377358465645108"/>
    <s v="BHX5"/>
  </r>
  <r>
    <n v="103379149"/>
    <x v="1"/>
    <x v="5"/>
    <s v="2019"/>
    <s v="Wk 49"/>
    <s v="02/12/2019"/>
    <n v="9.9844399999999993"/>
    <n v="0.31288658070590514"/>
    <s v="BRS1"/>
  </r>
  <r>
    <n v="103379170"/>
    <x v="1"/>
    <x v="5"/>
    <s v="2020"/>
    <s v="Wk 06"/>
    <s v="03/02/2020"/>
    <n v="4.4541639999999996"/>
    <n v="0.86183345271528833"/>
    <s v="BTS2"/>
  </r>
  <r>
    <n v="103379215"/>
    <x v="0"/>
    <x v="6"/>
    <s v="2019"/>
    <s v="Wk 49"/>
    <s v="01/12/2019"/>
    <n v="6.1283300000000001"/>
    <n v="2.3686880970935631E-2"/>
    <s v="BVA1"/>
  </r>
  <r>
    <n v="103379514"/>
    <x v="0"/>
    <x v="3"/>
    <s v="2019"/>
    <s v="Wk 49"/>
    <s v="02/12/2019"/>
    <n v="3.877221"/>
    <n v="0.49881249964665952"/>
    <s v="CGN1"/>
  </r>
  <r>
    <n v="103383108"/>
    <x v="0"/>
    <x v="4"/>
    <s v="2019"/>
    <s v="Wk 49"/>
    <s v="01/12/2019"/>
    <n v="10.998886000000001"/>
    <n v="0.86896294599714508"/>
    <s v="CWL1"/>
  </r>
  <r>
    <n v="103383120"/>
    <x v="2"/>
    <x v="3"/>
    <s v="2019"/>
    <s v="Wk 49"/>
    <s v="01/12/2019"/>
    <n v="10.466106"/>
    <n v="0.1903070493364416"/>
    <s v="DTM1"/>
  </r>
  <r>
    <n v="103383250"/>
    <x v="0"/>
    <x v="6"/>
    <s v="2019"/>
    <s v="Wk 49"/>
    <s v="01/12/2019"/>
    <n v="9.9941600000000008"/>
    <n v="0.2291067451228177"/>
    <s v="DTM2"/>
  </r>
  <r>
    <n v="103383259"/>
    <x v="1"/>
    <x v="5"/>
    <s v="2019"/>
    <s v="Wk 49"/>
    <s v="01/12/2019"/>
    <n v="9.983886"/>
    <n v="0.54122877554027793"/>
    <s v="DTM3"/>
  </r>
  <r>
    <n v="103383389"/>
    <x v="0"/>
    <x v="3"/>
    <s v="2019"/>
    <s v="Wk 49"/>
    <s v="01/12/2019"/>
    <n v="5.4811100000000001"/>
    <n v="0.69699757885507241"/>
    <s v="DUS2"/>
  </r>
  <r>
    <n v="103383575"/>
    <x v="0"/>
    <x v="4"/>
    <s v="2019"/>
    <s v="Wk 49"/>
    <s v="03/12/2019"/>
    <n v="10.958885"/>
    <n v="0.57508972429174265"/>
    <s v="DUS4"/>
  </r>
  <r>
    <n v="103383582"/>
    <x v="0"/>
    <x v="3"/>
    <s v="2019"/>
    <s v="Wk 49"/>
    <s v="01/12/2019"/>
    <n v="0.73694300000000001"/>
    <n v="0.35597105612532887"/>
    <s v="EDI4"/>
  </r>
  <r>
    <n v="103383642"/>
    <x v="0"/>
    <x v="4"/>
    <s v="2020"/>
    <s v="Wk 06"/>
    <s v="07/02/2020"/>
    <n v="7.2011050000000001"/>
    <n v="0.95142320438962136"/>
    <s v="EMA1"/>
  </r>
  <r>
    <n v="103385816"/>
    <x v="0"/>
    <x v="4"/>
    <s v="2019"/>
    <s v="Wk 49"/>
    <s v="04/12/2019"/>
    <n v="4.9994420000000002"/>
    <n v="0.68999751506354867"/>
    <s v="EUK5"/>
  </r>
  <r>
    <n v="103385817"/>
    <x v="0"/>
    <x v="3"/>
    <s v="2019"/>
    <s v="Wk 49"/>
    <s v="02/12/2019"/>
    <n v="4.024718"/>
    <n v="0.58274162931606599"/>
    <s v="FCO1"/>
  </r>
  <r>
    <n v="103385829"/>
    <x v="0"/>
    <x v="4"/>
    <s v="2020"/>
    <s v="Wk 06"/>
    <s v="03/02/2020"/>
    <n v="4.9991649999999996"/>
    <n v="0.52626123858530138"/>
    <s v="FRA1"/>
  </r>
  <r>
    <n v="103389661"/>
    <x v="2"/>
    <x v="7"/>
    <s v="2019"/>
    <s v="Wk 49"/>
    <s v="01/12/2019"/>
    <n v="10.825549000000001"/>
    <n v="0.59515015231903801"/>
    <s v="FRA3"/>
  </r>
  <r>
    <n v="103389664"/>
    <x v="0"/>
    <x v="4"/>
    <s v="2020"/>
    <s v="Wk 06"/>
    <s v="04/02/2020"/>
    <n v="4.0158319999999996"/>
    <n v="4.9806903780399314E-2"/>
    <s v="FRA7"/>
  </r>
  <r>
    <n v="103391870"/>
    <x v="0"/>
    <x v="4"/>
    <s v="2019"/>
    <s v="Wk 49"/>
    <s v="04/12/2019"/>
    <n v="0.13527600000000001"/>
    <n v="0.53794787697051416"/>
    <s v="GLA1"/>
  </r>
  <r>
    <n v="103392639"/>
    <x v="0"/>
    <x v="5"/>
    <s v="2019"/>
    <s v="Wk 49"/>
    <s v="03/12/2019"/>
    <n v="5.6577739999999999"/>
    <n v="0.40220280222676708"/>
    <s v="HAM2"/>
  </r>
  <r>
    <n v="103395762"/>
    <x v="1"/>
    <x v="3"/>
    <s v="2019"/>
    <s v="Wk 49"/>
    <s v="01/12/2019"/>
    <n v="5.9999979999999997"/>
    <n v="3.1914034629857424E-2"/>
    <s v="KTW1"/>
  </r>
  <r>
    <n v="103395767"/>
    <x v="1"/>
    <x v="3"/>
    <s v="2019"/>
    <s v="Wk 49"/>
    <s v="02/12/2019"/>
    <n v="4.669721"/>
    <n v="0.70140307649207223"/>
    <s v="LBA1"/>
  </r>
  <r>
    <n v="103395797"/>
    <x v="0"/>
    <x v="4"/>
    <s v="2019"/>
    <s v="Wk 49"/>
    <s v="02/12/2019"/>
    <n v="4.4458310000000001"/>
    <n v="0.80695850526566126"/>
    <s v="LBA2"/>
  </r>
  <r>
    <n v="103398195"/>
    <x v="0"/>
    <x v="3"/>
    <s v="2019"/>
    <s v="Wk 49"/>
    <s v="03/12/2019"/>
    <n v="10.374998"/>
    <n v="3.1877985304249457E-3"/>
    <s v="LCJ2"/>
  </r>
  <r>
    <n v="103400269"/>
    <x v="0"/>
    <x v="3"/>
    <s v="2019"/>
    <s v="Wk 49"/>
    <s v="06/12/2019"/>
    <n v="1.6163860000000001"/>
    <n v="0.24034857679306876"/>
    <s v="LCY2"/>
  </r>
  <r>
    <n v="103426837"/>
    <x v="0"/>
    <x v="0"/>
    <s v="2019"/>
    <s v="Wk 49"/>
    <s v="02/12/2019"/>
    <n v="2.8063880000000001"/>
    <n v="0.86725652117355756"/>
    <s v="LEJ1"/>
  </r>
  <r>
    <n v="103436715"/>
    <x v="2"/>
    <x v="5"/>
    <s v="2019"/>
    <s v="Wk 49"/>
    <s v="01/12/2019"/>
    <n v="10.986108"/>
    <n v="0.55621271523430971"/>
    <s v="LIL1"/>
  </r>
  <r>
    <n v="103439872"/>
    <x v="0"/>
    <x v="6"/>
    <s v="2019"/>
    <s v="Wk 49"/>
    <s v="04/12/2019"/>
    <n v="3.0061070000000001"/>
    <n v="0.53746992981411834"/>
    <s v="LTN1"/>
  </r>
  <r>
    <n v="103448019"/>
    <x v="0"/>
    <x v="6"/>
    <s v="2019"/>
    <s v="Wk 49"/>
    <s v="05/12/2019"/>
    <n v="4.7488859999999997"/>
    <n v="0.87961113095612264"/>
    <s v="LTN2"/>
  </r>
  <r>
    <n v="103450692"/>
    <x v="0"/>
    <x v="6"/>
    <s v="2019"/>
    <s v="Wk 49"/>
    <s v="01/12/2019"/>
    <n v="0.27249899999999999"/>
    <n v="0.81571342279950387"/>
    <s v="LTN4"/>
  </r>
  <r>
    <n v="103463575"/>
    <x v="0"/>
    <x v="3"/>
    <s v="2019"/>
    <s v="Wk 49"/>
    <s v="04/12/2019"/>
    <n v="1.3163830000000001"/>
    <n v="0.34519535846608729"/>
    <s v="LYS1"/>
  </r>
  <r>
    <n v="103467391"/>
    <x v="0"/>
    <x v="4"/>
    <s v="2019"/>
    <s v="Wk 49"/>
    <s v="01/12/2019"/>
    <n v="2.0980539999999999"/>
    <n v="0.36747546641712769"/>
    <s v="MAD4"/>
  </r>
  <r>
    <n v="103467406"/>
    <x v="0"/>
    <x v="3"/>
    <s v="2019"/>
    <s v="Wk 49"/>
    <s v="07/12/2019"/>
    <n v="0.39944200000000002"/>
    <n v="0.69432342760551402"/>
    <s v="MAD6"/>
  </r>
  <r>
    <n v="103468406"/>
    <x v="1"/>
    <x v="7"/>
    <s v="2019"/>
    <s v="Wk 49"/>
    <s v="01/12/2019"/>
    <n v="0.50721700000000003"/>
    <n v="0.69850883074205283"/>
    <s v="MAN1"/>
  </r>
  <r>
    <n v="103468501"/>
    <x v="1"/>
    <x v="4"/>
    <s v="2019"/>
    <s v="Wk 49"/>
    <s v="02/12/2019"/>
    <n v="10.320831"/>
    <n v="0.4774018417557564"/>
    <s v="MAN2"/>
  </r>
  <r>
    <n v="103468505"/>
    <x v="0"/>
    <x v="3"/>
    <s v="2019"/>
    <s v="Wk 49"/>
    <s v="02/12/2019"/>
    <n v="9.9719429999999996"/>
    <n v="0.17211460436345194"/>
    <s v="MAN3"/>
  </r>
  <r>
    <n v="103477067"/>
    <x v="0"/>
    <x v="6"/>
    <s v="2019"/>
    <s v="Wk 49"/>
    <s v="05/12/2019"/>
    <n v="4.3044399999999996"/>
    <n v="0.27249675849776589"/>
    <s v="MAN4"/>
  </r>
  <r>
    <n v="103479397"/>
    <x v="0"/>
    <x v="3"/>
    <s v="2019"/>
    <s v="Wk 49"/>
    <s v="04/12/2019"/>
    <n v="9.5397210000000001"/>
    <n v="0.81106143386037566"/>
    <s v="MRS1"/>
  </r>
  <r>
    <n v="103485938"/>
    <x v="1"/>
    <x v="7"/>
    <s v="2019"/>
    <s v="Wk 49"/>
    <s v="01/12/2019"/>
    <n v="4.9999960000000003"/>
    <n v="0.90072988482840843"/>
    <s v="MUC3"/>
  </r>
  <r>
    <n v="103486059"/>
    <x v="0"/>
    <x v="3"/>
    <s v="2019"/>
    <s v="Wk 49"/>
    <s v="01/12/2019"/>
    <n v="4.0438869999999998"/>
    <n v="7.8174990541463374E-2"/>
    <s v="MXP3"/>
  </r>
  <r>
    <n v="103486821"/>
    <x v="1"/>
    <x v="7"/>
    <s v="2019"/>
    <s v="Wk 49"/>
    <s v="04/12/2019"/>
    <n v="4.649159"/>
    <n v="0.66910158275922538"/>
    <s v="MXP5"/>
  </r>
  <r>
    <n v="103486843"/>
    <x v="1"/>
    <x v="3"/>
    <s v="2020"/>
    <s v="Wk 06"/>
    <s v="02/02/2020"/>
    <n v="9.4930540000000008"/>
    <n v="0.40920730086327484"/>
    <s v="ORY1"/>
  </r>
  <r>
    <n v="103490961"/>
    <x v="0"/>
    <x v="7"/>
    <s v="2020"/>
    <s v="Wk 06"/>
    <s v="06/02/2020"/>
    <n v="3.6327699999999998"/>
    <n v="0.839563816652237"/>
    <s v="ORY4"/>
  </r>
  <r>
    <n v="103490962"/>
    <x v="1"/>
    <x v="7"/>
    <s v="2019"/>
    <s v="Wk 49"/>
    <s v="06/12/2019"/>
    <n v="7.6902710000000001"/>
    <n v="0.51210996783196217"/>
    <s v="POZ1"/>
  </r>
  <r>
    <n v="103490971"/>
    <x v="0"/>
    <x v="5"/>
    <s v="2019"/>
    <s v="Wk 49"/>
    <s v="04/12/2019"/>
    <n v="7.2763840000000002"/>
    <n v="0.56986653565756629"/>
    <s v="PRG2"/>
  </r>
  <r>
    <n v="103491126"/>
    <x v="0"/>
    <x v="7"/>
    <s v="2020"/>
    <s v="Wk 07"/>
    <s v="09/02/2020"/>
    <n v="7.6374930000000001"/>
    <n v="0.86111581341290333"/>
    <s v="STR1"/>
  </r>
  <r>
    <n v="103491133"/>
    <x v="1"/>
    <x v="1"/>
    <s v="2019"/>
    <s v="Wk 49"/>
    <s v="01/12/2019"/>
    <n v="5.8888000000000003E-2"/>
    <n v="0.42769245162267866"/>
    <s v="SZZ1"/>
  </r>
  <r>
    <n v="103491134"/>
    <x v="0"/>
    <x v="6"/>
    <s v="2019"/>
    <s v="Wk 49"/>
    <s v="05/12/2019"/>
    <n v="9.5877730000000003"/>
    <n v="0.55391934161310197"/>
    <s v="TRN1"/>
  </r>
  <r>
    <n v="103491140"/>
    <x v="0"/>
    <x v="6"/>
    <s v="2020"/>
    <s v="Wk 06"/>
    <s v="02/02/2020"/>
    <n v="5.4458299999999999"/>
    <n v="0.30569425290792185"/>
    <s v="WRO1"/>
  </r>
  <r>
    <n v="103494999"/>
    <x v="0"/>
    <x v="1"/>
    <s v="2019"/>
    <s v="Wk 49"/>
    <s v="06/12/2019"/>
    <n v="0.248609"/>
    <n v="0.74531820642588931"/>
    <s v="WRO2"/>
  </r>
  <r>
    <n v="103495007"/>
    <x v="0"/>
    <x v="6"/>
    <s v="2020"/>
    <s v="Wk 06"/>
    <s v="03/02/2020"/>
    <n v="0.16749800000000001"/>
    <n v="0.36048739865434565"/>
    <s v="WRO5"/>
  </r>
  <r>
    <n v="103495008"/>
    <x v="0"/>
    <x v="6"/>
    <s v="2019"/>
    <s v="Wk 49"/>
    <s v="05/12/2019"/>
    <n v="1.739997"/>
    <n v="0.9986311381095706"/>
    <s v="EDI2"/>
  </r>
  <r>
    <n v="103497148"/>
    <x v="1"/>
    <x v="3"/>
    <s v="2019"/>
    <s v="Wk 49"/>
    <s v="01/12/2019"/>
    <n v="10.46194"/>
    <n v="0.18129067103666763"/>
    <s v="EDE4"/>
  </r>
  <r>
    <n v="103497150"/>
    <x v="1"/>
    <x v="3"/>
    <s v="2019"/>
    <s v="Wk 49"/>
    <s v="02/12/2019"/>
    <n v="5.0499980000000004"/>
    <n v="0.57775762785238538"/>
    <s v="EDE5"/>
  </r>
  <r>
    <n v="103497152"/>
    <x v="0"/>
    <x v="4"/>
    <s v="2020"/>
    <s v="Wk 06"/>
    <s v="02/02/2020"/>
    <n v="9.9988840000000003"/>
    <n v="0.13363324154237699"/>
    <s v="PRG1"/>
  </r>
  <r>
    <n v="103497205"/>
    <x v="1"/>
    <x v="3"/>
    <s v="2019"/>
    <s v="Wk 49"/>
    <s v="01/12/2019"/>
    <n v="10.983328"/>
    <n v="0.21217733951705342"/>
    <s v="CDG2"/>
  </r>
  <r>
    <n v="103501551"/>
    <x v="0"/>
    <x v="4"/>
    <s v="2019"/>
    <s v="Wk 49"/>
    <s v="01/12/2019"/>
    <n v="2.6665000000000001E-2"/>
    <n v="0.62922009151415625"/>
    <s v="MXP1"/>
  </r>
  <r>
    <n v="103513688"/>
    <x v="0"/>
    <x v="7"/>
    <s v="2019"/>
    <s v="Wk 49"/>
    <s v="01/12/2019"/>
    <n v="10.999993"/>
    <n v="0.90454166275321279"/>
    <s v="LIL1"/>
  </r>
  <r>
    <n v="103516028"/>
    <x v="0"/>
    <x v="6"/>
    <s v="2020"/>
    <s v="Wk 06"/>
    <s v="05/02/2020"/>
    <n v="2.8430499999999999"/>
    <n v="0.98070017332803527"/>
    <s v="MAD4"/>
  </r>
  <r>
    <n v="103516061"/>
    <x v="1"/>
    <x v="7"/>
    <s v="2019"/>
    <s v="Wk 49"/>
    <s v="01/12/2019"/>
    <n v="8.3047140000000006"/>
    <n v="0.11327372805007807"/>
    <s v="GLA1"/>
  </r>
  <r>
    <n v="103523913"/>
    <x v="1"/>
    <x v="5"/>
    <s v="2019"/>
    <s v="Wk 49"/>
    <s v="01/12/2019"/>
    <n v="9.9972200000000004"/>
    <n v="0.73491586695405231"/>
    <s v="KTW1"/>
  </r>
  <r>
    <n v="103523918"/>
    <x v="0"/>
    <x v="3"/>
    <s v="2019"/>
    <s v="Wk 49"/>
    <s v="05/12/2019"/>
    <n v="1.652498"/>
    <n v="0.25245421301933735"/>
    <s v="BCN1"/>
  </r>
  <r>
    <n v="103532852"/>
    <x v="1"/>
    <x v="5"/>
    <s v="2019"/>
    <s v="Wk 49"/>
    <s v="01/12/2019"/>
    <n v="4.9955509999999999"/>
    <n v="0.34334404891355463"/>
    <s v="BCN2"/>
  </r>
  <r>
    <n v="103533687"/>
    <x v="3"/>
    <x v="5"/>
    <s v="2019"/>
    <s v="Wk 49"/>
    <s v="03/12/2019"/>
    <n v="7.6905520000000003"/>
    <n v="0.38017611981700727"/>
    <s v="BER3"/>
  </r>
  <r>
    <n v="103535184"/>
    <x v="0"/>
    <x v="3"/>
    <s v="2019"/>
    <s v="Wk 49"/>
    <s v="01/12/2019"/>
    <n v="10.999999000000001"/>
    <n v="0.44554881686885495"/>
    <s v="BHX1"/>
  </r>
  <r>
    <n v="103535186"/>
    <x v="1"/>
    <x v="3"/>
    <s v="2019"/>
    <s v="Wk 49"/>
    <s v="01/12/2019"/>
    <n v="8.9999979999999997"/>
    <n v="0.24502892454664948"/>
    <s v="BHX2"/>
  </r>
  <r>
    <n v="103535238"/>
    <x v="0"/>
    <x v="0"/>
    <s v="2019"/>
    <s v="Wk 49"/>
    <s v="02/12/2019"/>
    <n v="3.786111"/>
    <n v="7.2599262926044683E-2"/>
    <s v="BHX3"/>
  </r>
  <r>
    <n v="103535727"/>
    <x v="0"/>
    <x v="3"/>
    <s v="2019"/>
    <s v="Wk 49"/>
    <s v="01/12/2019"/>
    <n v="10.999998"/>
    <n v="0.10335594054701824"/>
    <s v="BHX4"/>
  </r>
  <r>
    <n v="103542117"/>
    <x v="1"/>
    <x v="7"/>
    <s v="2019"/>
    <s v="Wk 49"/>
    <s v="01/12/2019"/>
    <n v="4.9999950000000002"/>
    <n v="0.79663548760909331"/>
    <s v="BHX5"/>
  </r>
  <r>
    <n v="103542164"/>
    <x v="0"/>
    <x v="3"/>
    <s v="2019"/>
    <s v="Wk 49"/>
    <s v="01/12/2019"/>
    <n v="0.49694300000000002"/>
    <n v="0.82643091874567221"/>
    <s v="BRS1"/>
  </r>
  <r>
    <n v="103542207"/>
    <x v="0"/>
    <x v="6"/>
    <s v="2019"/>
    <s v="Wk 49"/>
    <s v="01/12/2019"/>
    <n v="8.8230509999999995"/>
    <n v="0.22216413287826287"/>
    <s v="BTS2"/>
  </r>
  <r>
    <n v="103542237"/>
    <x v="0"/>
    <x v="4"/>
    <s v="2019"/>
    <s v="Wk 49"/>
    <s v="01/12/2019"/>
    <n v="2.2222200000000001"/>
    <n v="0.48187735696127543"/>
    <s v="BVA1"/>
  </r>
  <r>
    <n v="103542295"/>
    <x v="0"/>
    <x v="5"/>
    <s v="2019"/>
    <s v="Wk 49"/>
    <s v="01/12/2019"/>
    <n v="1.091107"/>
    <n v="0.33009976843064703"/>
    <s v="CGN1"/>
  </r>
  <r>
    <n v="103542389"/>
    <x v="0"/>
    <x v="5"/>
    <s v="2019"/>
    <s v="Wk 49"/>
    <s v="05/12/2019"/>
    <n v="3.9302739999999998"/>
    <n v="0.45704985505674667"/>
    <s v="CWL1"/>
  </r>
  <r>
    <n v="103542446"/>
    <x v="0"/>
    <x v="5"/>
    <s v="2019"/>
    <s v="Wk 49"/>
    <s v="01/12/2019"/>
    <n v="7.7294400000000003"/>
    <n v="6.8861698445605857E-2"/>
    <s v="DTM1"/>
  </r>
  <r>
    <n v="103543388"/>
    <x v="1"/>
    <x v="3"/>
    <s v="2020"/>
    <s v="Wk 06"/>
    <s v="02/02/2020"/>
    <n v="9.6752760000000002"/>
    <n v="0.14957691478077051"/>
    <s v="DTM2"/>
  </r>
  <r>
    <n v="103549044"/>
    <x v="0"/>
    <x v="3"/>
    <s v="2019"/>
    <s v="Wk 49"/>
    <s v="01/12/2019"/>
    <n v="0.82332899999999998"/>
    <n v="0.5948495332431637"/>
    <s v="DTM3"/>
  </r>
  <r>
    <n v="103549417"/>
    <x v="1"/>
    <x v="7"/>
    <s v="2019"/>
    <s v="Wk 49"/>
    <s v="02/12/2019"/>
    <n v="4.1533259999999999"/>
    <n v="0.90645684205915145"/>
    <s v="DUS2"/>
  </r>
  <r>
    <n v="103552696"/>
    <x v="0"/>
    <x v="5"/>
    <s v="2020"/>
    <s v="Wk 06"/>
    <s v="02/02/2020"/>
    <n v="5.0430510000000002"/>
    <n v="0.51715749350218165"/>
    <s v="DUS4"/>
  </r>
  <r>
    <n v="103552806"/>
    <x v="0"/>
    <x v="4"/>
    <s v="2019"/>
    <s v="Wk 49"/>
    <s v="01/12/2019"/>
    <n v="6.5777770000000002"/>
    <n v="0.50511056132211951"/>
    <s v="EDI4"/>
  </r>
  <r>
    <n v="103558466"/>
    <x v="1"/>
    <x v="3"/>
    <s v="2019"/>
    <s v="Wk 49"/>
    <s v="01/12/2019"/>
    <n v="9.769164"/>
    <n v="0.49170410622224858"/>
    <s v="EMA1"/>
  </r>
  <r>
    <n v="103558502"/>
    <x v="0"/>
    <x v="3"/>
    <s v="2019"/>
    <s v="Wk 49"/>
    <s v="01/12/2019"/>
    <n v="10.406108"/>
    <n v="0.67999612709483148"/>
    <s v="EUK5"/>
  </r>
  <r>
    <n v="103558594"/>
    <x v="1"/>
    <x v="5"/>
    <s v="2020"/>
    <s v="Wk 06"/>
    <s v="04/02/2020"/>
    <n v="9.9658289999999994"/>
    <n v="0.43540577082431031"/>
    <s v="FCO1"/>
  </r>
  <r>
    <n v="103558606"/>
    <x v="0"/>
    <x v="4"/>
    <s v="2019"/>
    <s v="Wk 49"/>
    <s v="03/12/2019"/>
    <n v="8.8694389999999999"/>
    <n v="0.68953189828345884"/>
    <s v="FRA1"/>
  </r>
  <r>
    <n v="103558616"/>
    <x v="0"/>
    <x v="4"/>
    <s v="2020"/>
    <s v="Wk 06"/>
    <s v="02/02/2020"/>
    <n v="5.049442"/>
    <n v="8.6621984297449273E-2"/>
    <s v="FRA3"/>
  </r>
  <r>
    <n v="103562086"/>
    <x v="1"/>
    <x v="3"/>
    <s v="2019"/>
    <s v="Wk 49"/>
    <s v="01/12/2019"/>
    <n v="4.7833319999999997"/>
    <n v="0.48363891767419798"/>
    <s v="FRA7"/>
  </r>
  <r>
    <n v="103562238"/>
    <x v="1"/>
    <x v="5"/>
    <s v="2019"/>
    <s v="Wk 49"/>
    <s v="01/12/2019"/>
    <n v="5.9305529999999997"/>
    <n v="0.79439731728067631"/>
    <s v="GLA1"/>
  </r>
  <r>
    <n v="103562239"/>
    <x v="1"/>
    <x v="5"/>
    <s v="2019"/>
    <s v="Wk 49"/>
    <s v="01/12/2019"/>
    <n v="6.2399959999999997"/>
    <n v="0.99451269164467515"/>
    <s v="HAM2"/>
  </r>
  <r>
    <n v="103562734"/>
    <x v="1"/>
    <x v="7"/>
    <s v="2019"/>
    <s v="Wk 49"/>
    <s v="01/12/2019"/>
    <n v="9.9999939999999992"/>
    <n v="0.78270746446479134"/>
    <s v="KTW1"/>
  </r>
  <r>
    <n v="103562813"/>
    <x v="1"/>
    <x v="7"/>
    <s v="2019"/>
    <s v="Wk 49"/>
    <s v="02/12/2019"/>
    <n v="4.9833259999999999"/>
    <n v="0.11317426470074499"/>
    <s v="LBA1"/>
  </r>
  <r>
    <n v="103567670"/>
    <x v="1"/>
    <x v="7"/>
    <s v="2019"/>
    <s v="Wk 49"/>
    <s v="01/12/2019"/>
    <n v="5.6247150000000001"/>
    <n v="9.0251017903652309E-2"/>
    <s v="LBA2"/>
  </r>
  <r>
    <n v="103568272"/>
    <x v="2"/>
    <x v="3"/>
    <s v="2019"/>
    <s v="Wk 49"/>
    <s v="02/12/2019"/>
    <n v="4.7541650000000004"/>
    <n v="0.99987464614532207"/>
    <s v="LCJ2"/>
  </r>
  <r>
    <n v="103568287"/>
    <x v="3"/>
    <x v="7"/>
    <s v="2019"/>
    <s v="Wk 49"/>
    <s v="01/12/2019"/>
    <n v="10.719715000000001"/>
    <n v="0.67559869021019314"/>
    <s v="LCY2"/>
  </r>
  <r>
    <n v="103568707"/>
    <x v="1"/>
    <x v="7"/>
    <s v="2019"/>
    <s v="Wk 49"/>
    <s v="02/12/2019"/>
    <n v="10.75277"/>
    <n v="0.61147016261931531"/>
    <s v="LEJ1"/>
  </r>
  <r>
    <n v="103568708"/>
    <x v="1"/>
    <x v="7"/>
    <s v="2019"/>
    <s v="Wk 49"/>
    <s v="04/12/2019"/>
    <n v="0.97193799999999997"/>
    <n v="0.41754780946450798"/>
    <s v="LIL1"/>
  </r>
  <r>
    <n v="103568715"/>
    <x v="1"/>
    <x v="3"/>
    <s v="2019"/>
    <s v="Wk 49"/>
    <s v="01/12/2019"/>
    <n v="4.7419419999999999"/>
    <n v="0.76813999443423819"/>
    <s v="LTN1"/>
  </r>
  <r>
    <n v="103570062"/>
    <x v="1"/>
    <x v="7"/>
    <s v="2020"/>
    <s v="Wk 06"/>
    <s v="02/02/2020"/>
    <n v="9.9999929999999999"/>
    <n v="0.35669307943571227"/>
    <s v="LTN2"/>
  </r>
  <r>
    <n v="103570073"/>
    <x v="1"/>
    <x v="7"/>
    <s v="2019"/>
    <s v="Wk 49"/>
    <s v="03/12/2019"/>
    <n v="4.7177709999999999"/>
    <n v="9.7157608847580956E-2"/>
    <s v="LTN4"/>
  </r>
  <r>
    <n v="103570080"/>
    <x v="1"/>
    <x v="5"/>
    <s v="2019"/>
    <s v="Wk 49"/>
    <s v="02/12/2019"/>
    <n v="9.9838850000000008"/>
    <n v="0.78948035318366916"/>
    <s v="LYS1"/>
  </r>
  <r>
    <n v="103575795"/>
    <x v="1"/>
    <x v="5"/>
    <s v="2019"/>
    <s v="Wk 49"/>
    <s v="02/12/2019"/>
    <n v="4.6094410000000003"/>
    <n v="0.47247254294205987"/>
    <s v="MAD4"/>
  </r>
  <r>
    <n v="103575839"/>
    <x v="0"/>
    <x v="3"/>
    <s v="2019"/>
    <s v="Wk 49"/>
    <s v="02/12/2019"/>
    <n v="4.9999979999999997"/>
    <n v="7.3359025023199353E-2"/>
    <s v="MAD6"/>
  </r>
  <r>
    <n v="103575840"/>
    <x v="1"/>
    <x v="3"/>
    <s v="2019"/>
    <s v="Wk 49"/>
    <s v="05/12/2019"/>
    <n v="1.869164"/>
    <n v="0.56350215871981335"/>
    <s v="MAN1"/>
  </r>
  <r>
    <n v="103575842"/>
    <x v="0"/>
    <x v="3"/>
    <s v="2019"/>
    <s v="Wk 49"/>
    <s v="03/12/2019"/>
    <n v="0.219166"/>
    <n v="0.65653450034035443"/>
    <s v="MAN2"/>
  </r>
  <r>
    <n v="103575843"/>
    <x v="0"/>
    <x v="3"/>
    <s v="2019"/>
    <s v="Wk 49"/>
    <s v="01/12/2019"/>
    <n v="5.9194430000000002"/>
    <n v="0.56665323702524906"/>
    <s v="MAN3"/>
  </r>
  <r>
    <n v="103576970"/>
    <x v="0"/>
    <x v="1"/>
    <s v="2019"/>
    <s v="Wk 49"/>
    <s v="07/12/2019"/>
    <n v="0.46"/>
    <n v="2.8197398623454828E-2"/>
    <s v="MAN4"/>
  </r>
  <r>
    <n v="103581048"/>
    <x v="0"/>
    <x v="3"/>
    <s v="2019"/>
    <s v="Wk 49"/>
    <s v="02/12/2019"/>
    <n v="4.9999979999999997"/>
    <n v="0.19709232372940855"/>
    <s v="MRS1"/>
  </r>
  <r>
    <n v="103581050"/>
    <x v="1"/>
    <x v="0"/>
    <s v="2019"/>
    <s v="Wk 49"/>
    <s v="03/12/2019"/>
    <n v="4.9991640000000004"/>
    <n v="0.77876110825278644"/>
    <s v="MUC3"/>
  </r>
  <r>
    <n v="103581057"/>
    <x v="0"/>
    <x v="3"/>
    <s v="2019"/>
    <s v="Wk 49"/>
    <s v="01/12/2019"/>
    <n v="5.3361090000000004"/>
    <n v="0.4024197035442606"/>
    <s v="MXP3"/>
  </r>
  <r>
    <n v="103581088"/>
    <x v="1"/>
    <x v="5"/>
    <s v="2019"/>
    <s v="Wk 49"/>
    <s v="01/12/2019"/>
    <n v="9.5177739999999993"/>
    <n v="0.99804865158676492"/>
    <s v="MXP5"/>
  </r>
  <r>
    <n v="103581089"/>
    <x v="0"/>
    <x v="4"/>
    <s v="2019"/>
    <s v="Wk 49"/>
    <s v="07/12/2019"/>
    <n v="3.2797200000000002"/>
    <n v="0.84019870786669404"/>
    <s v="ORY1"/>
  </r>
  <r>
    <n v="103581408"/>
    <x v="1"/>
    <x v="0"/>
    <s v="2019"/>
    <s v="Wk 49"/>
    <s v="01/12/2019"/>
    <n v="9.9149969999999996"/>
    <n v="7.5682268919338491E-2"/>
    <s v="ORY4"/>
  </r>
  <r>
    <n v="103586443"/>
    <x v="1"/>
    <x v="3"/>
    <s v="2019"/>
    <s v="Wk 49"/>
    <s v="05/12/2019"/>
    <n v="10.449441999999999"/>
    <n v="0.45161472914541434"/>
    <s v="POZ1"/>
  </r>
  <r>
    <n v="103586456"/>
    <x v="0"/>
    <x v="3"/>
    <s v="2019"/>
    <s v="Wk 49"/>
    <s v="01/12/2019"/>
    <n v="0"/>
    <n v="0.22880024648692354"/>
    <s v="PRG2"/>
  </r>
  <r>
    <n v="103586538"/>
    <x v="0"/>
    <x v="4"/>
    <s v="2019"/>
    <s v="Wk 49"/>
    <s v="06/12/2019"/>
    <n v="5.5461090000000004"/>
    <n v="0.56866352067625925"/>
    <s v="STR1"/>
  </r>
  <r>
    <n v="103586545"/>
    <x v="1"/>
    <x v="7"/>
    <s v="2019"/>
    <s v="Wk 49"/>
    <s v="01/12/2019"/>
    <n v="10.695546999999999"/>
    <n v="0.70033121199737924"/>
    <s v="SZZ1"/>
  </r>
  <r>
    <n v="103586547"/>
    <x v="1"/>
    <x v="5"/>
    <s v="2019"/>
    <s v="Wk 49"/>
    <s v="01/12/2019"/>
    <n v="8.851108"/>
    <n v="0.15178960199247471"/>
    <s v="TRN1"/>
  </r>
  <r>
    <n v="103592455"/>
    <x v="0"/>
    <x v="5"/>
    <s v="2019"/>
    <s v="Wk 49"/>
    <s v="01/12/2019"/>
    <n v="9.9791629999999998"/>
    <n v="0.55606135690191705"/>
    <s v="WRO1"/>
  </r>
  <r>
    <n v="103596823"/>
    <x v="3"/>
    <x v="3"/>
    <s v="2019"/>
    <s v="Wk 49"/>
    <s v="03/12/2019"/>
    <n v="10.612776"/>
    <n v="0.59611905280281452"/>
    <s v="WRO2"/>
  </r>
  <r>
    <n v="103597588"/>
    <x v="1"/>
    <x v="4"/>
    <s v="2019"/>
    <s v="Wk 49"/>
    <s v="02/12/2019"/>
    <n v="3.4994420000000002"/>
    <n v="0.19593389314325316"/>
    <s v="WRO5"/>
  </r>
  <r>
    <n v="103597676"/>
    <x v="0"/>
    <x v="4"/>
    <s v="2020"/>
    <s v="Wk 06"/>
    <s v="07/02/2020"/>
    <n v="2.4269419999999999"/>
    <n v="0.88699388613333907"/>
    <s v="EDI2"/>
  </r>
  <r>
    <n v="103597687"/>
    <x v="1"/>
    <x v="7"/>
    <s v="2019"/>
    <s v="Wk 49"/>
    <s v="02/12/2019"/>
    <n v="5.0999930000000004"/>
    <n v="0.96744342001083738"/>
    <s v="EDE4"/>
  </r>
  <r>
    <n v="103597692"/>
    <x v="0"/>
    <x v="3"/>
    <s v="2019"/>
    <s v="Wk 49"/>
    <s v="01/12/2019"/>
    <n v="0.59749799999999997"/>
    <n v="0.70611723120310965"/>
    <s v="EDE5"/>
  </r>
  <r>
    <n v="103598252"/>
    <x v="0"/>
    <x v="6"/>
    <s v="2019"/>
    <s v="Wk 49"/>
    <s v="05/12/2019"/>
    <n v="3.1644399999999999"/>
    <n v="7.1437049229182703E-3"/>
    <s v="PRG1"/>
  </r>
  <r>
    <n v="103598365"/>
    <x v="1"/>
    <x v="5"/>
    <s v="2019"/>
    <s v="Wk 49"/>
    <s v="01/12/2019"/>
    <n v="9.9849960000000006"/>
    <n v="0.55391764775187113"/>
    <s v="CDG2"/>
  </r>
  <r>
    <n v="103598746"/>
    <x v="0"/>
    <x v="6"/>
    <s v="2020"/>
    <s v="Wk 06"/>
    <s v="08/02/2020"/>
    <n v="4.0469410000000003"/>
    <n v="0.10510458732735739"/>
    <s v="MXP1"/>
  </r>
  <r>
    <n v="103598760"/>
    <x v="1"/>
    <x v="7"/>
    <s v="2019"/>
    <s v="Wk 49"/>
    <s v="01/12/2019"/>
    <n v="6.1069370000000003"/>
    <n v="0.91943792051577189"/>
    <s v="LIL1"/>
  </r>
  <r>
    <n v="103607885"/>
    <x v="1"/>
    <x v="3"/>
    <s v="2019"/>
    <s v="Wk 49"/>
    <s v="01/12/2019"/>
    <n v="4.9999979999999997"/>
    <n v="0.21360594479867745"/>
    <s v="MAD4"/>
  </r>
  <r>
    <n v="103609569"/>
    <x v="0"/>
    <x v="6"/>
    <s v="2019"/>
    <s v="Wk 49"/>
    <s v="03/12/2019"/>
    <n v="10.991384999999999"/>
    <n v="0.84194885459951962"/>
    <s v="GLA1"/>
  </r>
  <r>
    <n v="103611820"/>
    <x v="1"/>
    <x v="5"/>
    <s v="2019"/>
    <s v="Wk 49"/>
    <s v="01/12/2019"/>
    <n v="9.9819399999999998"/>
    <n v="0.12959603727927949"/>
    <s v="KTW1"/>
  </r>
  <r>
    <n v="103623844"/>
    <x v="0"/>
    <x v="3"/>
    <s v="2020"/>
    <s v="Wk 06"/>
    <s v="02/02/2020"/>
    <n v="6.3438860000000004"/>
    <n v="0.70669692968044973"/>
    <s v="BCN1"/>
  </r>
  <r>
    <n v="103633275"/>
    <x v="0"/>
    <x v="7"/>
    <s v="2019"/>
    <s v="Wk 49"/>
    <s v="03/12/2019"/>
    <n v="3.0630489999999999"/>
    <n v="0.83764183465829012"/>
    <s v="BCN2"/>
  </r>
  <r>
    <n v="103633280"/>
    <x v="1"/>
    <x v="5"/>
    <s v="2019"/>
    <s v="Wk 49"/>
    <s v="01/12/2019"/>
    <n v="9.9838839999999998"/>
    <n v="0.38264900489872911"/>
    <s v="BER3"/>
  </r>
  <r>
    <n v="103633283"/>
    <x v="0"/>
    <x v="6"/>
    <s v="2019"/>
    <s v="Wk 49"/>
    <s v="04/12/2019"/>
    <n v="3.008054"/>
    <n v="0.93249916667148169"/>
    <s v="BHX1"/>
  </r>
  <r>
    <n v="103633296"/>
    <x v="2"/>
    <x v="5"/>
    <s v="2019"/>
    <s v="Wk 49"/>
    <s v="03/12/2019"/>
    <n v="9.8436090000000007"/>
    <n v="0.20304377115741223"/>
    <s v="BHX2"/>
  </r>
  <r>
    <n v="103633298"/>
    <x v="0"/>
    <x v="0"/>
    <s v="2019"/>
    <s v="Wk 49"/>
    <s v="01/12/2019"/>
    <n v="0.68805499999999997"/>
    <n v="0.48702913281348093"/>
    <s v="BHX3"/>
  </r>
  <r>
    <n v="103633661"/>
    <x v="0"/>
    <x v="1"/>
    <s v="2019"/>
    <s v="Wk 49"/>
    <s v="02/12/2019"/>
    <n v="1.4299980000000001"/>
    <n v="0.35150658178319083"/>
    <s v="BHX4"/>
  </r>
  <r>
    <n v="103633685"/>
    <x v="3"/>
    <x v="3"/>
    <s v="2019"/>
    <s v="Wk 49"/>
    <s v="01/12/2019"/>
    <n v="6.1136090000000003"/>
    <n v="7.2679055394686998E-2"/>
    <s v="BHX5"/>
  </r>
  <r>
    <n v="103634456"/>
    <x v="1"/>
    <x v="3"/>
    <s v="2019"/>
    <s v="Wk 49"/>
    <s v="01/12/2019"/>
    <n v="2.8838870000000001"/>
    <n v="9.6599902454460151E-2"/>
    <s v="BRS1"/>
  </r>
  <r>
    <n v="103634628"/>
    <x v="0"/>
    <x v="4"/>
    <s v="2019"/>
    <s v="Wk 49"/>
    <s v="01/12/2019"/>
    <n v="3.1183320000000001"/>
    <n v="0.1510519342543567"/>
    <s v="BTS2"/>
  </r>
  <r>
    <n v="103634637"/>
    <x v="0"/>
    <x v="3"/>
    <s v="2019"/>
    <s v="Wk 49"/>
    <s v="02/12/2019"/>
    <n v="2.647494"/>
    <n v="0.2497652485443318"/>
    <s v="BVA1"/>
  </r>
  <r>
    <n v="103634643"/>
    <x v="0"/>
    <x v="3"/>
    <s v="2019"/>
    <s v="Wk 49"/>
    <s v="01/12/2019"/>
    <n v="9.2775999999999997E-2"/>
    <n v="0.50469923813641449"/>
    <s v="CGN1"/>
  </r>
  <r>
    <n v="103634651"/>
    <x v="1"/>
    <x v="3"/>
    <s v="2019"/>
    <s v="Wk 49"/>
    <s v="01/12/2019"/>
    <n v="10.999998"/>
    <n v="0.60721049158082241"/>
    <s v="CWL1"/>
  </r>
  <r>
    <n v="103634655"/>
    <x v="1"/>
    <x v="3"/>
    <s v="2019"/>
    <s v="Wk 49"/>
    <s v="01/12/2019"/>
    <n v="10.999998"/>
    <n v="0.53650624956845472"/>
    <s v="DTM1"/>
  </r>
  <r>
    <n v="103634657"/>
    <x v="0"/>
    <x v="4"/>
    <s v="2019"/>
    <s v="Wk 49"/>
    <s v="02/12/2019"/>
    <n v="4.5833310000000003"/>
    <n v="0.81838311475474268"/>
    <s v="DTM2"/>
  </r>
  <r>
    <n v="103634726"/>
    <x v="0"/>
    <x v="6"/>
    <s v="2019"/>
    <s v="Wk 49"/>
    <s v="01/12/2019"/>
    <n v="3.678607"/>
    <n v="0.84241616547228859"/>
    <s v="DTM3"/>
  </r>
  <r>
    <n v="103634857"/>
    <x v="0"/>
    <x v="5"/>
    <s v="2020"/>
    <s v="Wk 06"/>
    <s v="04/02/2020"/>
    <n v="2.6161089999999998"/>
    <n v="0.28870070586930718"/>
    <s v="DUS2"/>
  </r>
  <r>
    <n v="103645626"/>
    <x v="1"/>
    <x v="3"/>
    <s v="2019"/>
    <s v="Wk 49"/>
    <s v="01/12/2019"/>
    <n v="9.9999979999999997"/>
    <n v="0.6939825063490821"/>
    <s v="DUS4"/>
  </r>
  <r>
    <n v="103645812"/>
    <x v="0"/>
    <x v="1"/>
    <s v="2019"/>
    <s v="Wk 49"/>
    <s v="02/12/2019"/>
    <n v="0.77138700000000004"/>
    <n v="0.80713928562563697"/>
    <s v="EDI4"/>
  </r>
  <r>
    <n v="103652454"/>
    <x v="0"/>
    <x v="5"/>
    <s v="2020"/>
    <s v="Wk 06"/>
    <s v="02/02/2020"/>
    <n v="9.9769400000000008"/>
    <n v="0.95034993189570049"/>
    <s v="EMA1"/>
  </r>
  <r>
    <n v="103652460"/>
    <x v="0"/>
    <x v="6"/>
    <s v="2020"/>
    <s v="Wk 07"/>
    <s v="09/02/2020"/>
    <n v="2.9655520000000002"/>
    <n v="0.24010926909763075"/>
    <s v="EUK5"/>
  </r>
  <r>
    <n v="103653174"/>
    <x v="0"/>
    <x v="1"/>
    <s v="2019"/>
    <s v="Wk 49"/>
    <s v="05/12/2019"/>
    <n v="9.5602750000000007"/>
    <n v="0.21785503791623217"/>
    <s v="FCO1"/>
  </r>
  <r>
    <n v="103658269"/>
    <x v="0"/>
    <x v="6"/>
    <s v="2020"/>
    <s v="Wk 06"/>
    <s v="02/02/2020"/>
    <n v="5.4974939999999997"/>
    <n v="0.52978498161807097"/>
    <s v="FRA1"/>
  </r>
  <r>
    <n v="103658569"/>
    <x v="1"/>
    <x v="3"/>
    <s v="2019"/>
    <s v="Wk 49"/>
    <s v="01/12/2019"/>
    <n v="10.999999000000001"/>
    <n v="0.56835021664459895"/>
    <s v="FRA3"/>
  </r>
  <r>
    <n v="103658664"/>
    <x v="1"/>
    <x v="7"/>
    <s v="2019"/>
    <s v="Wk 49"/>
    <s v="01/12/2019"/>
    <n v="0.79777200000000004"/>
    <n v="0.97488090540527406"/>
    <s v="FRA7"/>
  </r>
  <r>
    <n v="103658665"/>
    <x v="1"/>
    <x v="3"/>
    <s v="2019"/>
    <s v="Wk 49"/>
    <s v="02/12/2019"/>
    <n v="0.31944299999999998"/>
    <n v="0.55432449522155014"/>
    <s v="GLA1"/>
  </r>
  <r>
    <n v="103664387"/>
    <x v="0"/>
    <x v="5"/>
    <s v="2019"/>
    <s v="Wk 49"/>
    <s v="06/12/2019"/>
    <n v="1.8961079999999999"/>
    <n v="0.35879449980027478"/>
    <s v="HAM2"/>
  </r>
  <r>
    <n v="103669626"/>
    <x v="0"/>
    <x v="3"/>
    <s v="2019"/>
    <s v="Wk 49"/>
    <s v="03/12/2019"/>
    <n v="10.999997"/>
    <n v="0.90337239690210402"/>
    <s v="KTW1"/>
  </r>
  <r>
    <n v="103671311"/>
    <x v="1"/>
    <x v="0"/>
    <s v="2019"/>
    <s v="Wk 49"/>
    <s v="01/12/2019"/>
    <n v="9.9988880000000009"/>
    <n v="0.39002064019200944"/>
    <s v="LBA1"/>
  </r>
  <r>
    <n v="103671317"/>
    <x v="0"/>
    <x v="7"/>
    <s v="2019"/>
    <s v="Wk 49"/>
    <s v="01/12/2019"/>
    <n v="9.2533279999999998"/>
    <n v="0.3632465479140321"/>
    <s v="LBA2"/>
  </r>
  <r>
    <n v="103671467"/>
    <x v="0"/>
    <x v="5"/>
    <s v="2020"/>
    <s v="Wk 06"/>
    <s v="03/02/2020"/>
    <n v="9.9858290000000007"/>
    <n v="0.91413710674060977"/>
    <s v="LCJ2"/>
  </r>
  <r>
    <n v="103673428"/>
    <x v="1"/>
    <x v="3"/>
    <s v="2019"/>
    <s v="Wk 49"/>
    <s v="01/12/2019"/>
    <n v="2.5713840000000001"/>
    <n v="0.84051238861111899"/>
    <s v="LCY2"/>
  </r>
  <r>
    <n v="103673429"/>
    <x v="1"/>
    <x v="3"/>
    <s v="2019"/>
    <s v="Wk 49"/>
    <s v="01/12/2019"/>
    <n v="5.4269420000000004"/>
    <n v="0.18247434232885085"/>
    <s v="LEJ1"/>
  </r>
  <r>
    <n v="103678630"/>
    <x v="1"/>
    <x v="3"/>
    <s v="2019"/>
    <s v="Wk 49"/>
    <s v="01/12/2019"/>
    <n v="4.8155539999999997"/>
    <n v="0.719210560950727"/>
    <s v="LIL1"/>
  </r>
  <r>
    <n v="103678636"/>
    <x v="0"/>
    <x v="3"/>
    <s v="2020"/>
    <s v="Wk 07"/>
    <s v="10/02/2020"/>
    <n v="0.49194300000000002"/>
    <n v="0.12265383834957466"/>
    <s v="LTN1"/>
  </r>
  <r>
    <n v="103678637"/>
    <x v="1"/>
    <x v="5"/>
    <s v="2019"/>
    <s v="Wk 49"/>
    <s v="03/12/2019"/>
    <n v="9.8938849999999992"/>
    <n v="0.3886909893269852"/>
    <s v="LTN2"/>
  </r>
  <r>
    <n v="103678669"/>
    <x v="0"/>
    <x v="3"/>
    <s v="2019"/>
    <s v="Wk 49"/>
    <s v="01/12/2019"/>
    <n v="3.9394429999999998"/>
    <n v="0.97411646580454436"/>
    <s v="LTN4"/>
  </r>
  <r>
    <n v="103684826"/>
    <x v="1"/>
    <x v="7"/>
    <s v="2019"/>
    <s v="Wk 49"/>
    <s v="02/12/2019"/>
    <n v="4.999994"/>
    <n v="0.79686030007454167"/>
    <s v="LYS1"/>
  </r>
  <r>
    <n v="103684827"/>
    <x v="0"/>
    <x v="3"/>
    <s v="2019"/>
    <s v="Wk 49"/>
    <s v="01/12/2019"/>
    <n v="5.4999979999999997"/>
    <n v="0.79640977654771761"/>
    <s v="MAD4"/>
  </r>
  <r>
    <n v="103684841"/>
    <x v="0"/>
    <x v="3"/>
    <s v="2019"/>
    <s v="Wk 49"/>
    <s v="05/12/2019"/>
    <n v="10.342498000000001"/>
    <n v="0.47734350411320881"/>
    <s v="MAD6"/>
  </r>
  <r>
    <n v="103684857"/>
    <x v="1"/>
    <x v="7"/>
    <s v="2019"/>
    <s v="Wk 49"/>
    <s v="01/12/2019"/>
    <n v="5.016661"/>
    <n v="0.23862506456379673"/>
    <s v="MAN1"/>
  </r>
  <r>
    <n v="103684860"/>
    <x v="0"/>
    <x v="3"/>
    <s v="2019"/>
    <s v="Wk 49"/>
    <s v="03/12/2019"/>
    <n v="7.7755530000000004"/>
    <n v="0.38123333370727308"/>
    <s v="MAN2"/>
  </r>
  <r>
    <n v="103692622"/>
    <x v="1"/>
    <x v="0"/>
    <s v="2019"/>
    <s v="Wk 49"/>
    <s v="01/12/2019"/>
    <n v="8.4163870000000003"/>
    <n v="2.9954983793126222E-2"/>
    <s v="MAN3"/>
  </r>
  <r>
    <n v="103693423"/>
    <x v="1"/>
    <x v="7"/>
    <s v="2019"/>
    <s v="Wk 49"/>
    <s v="01/12/2019"/>
    <n v="10.651379"/>
    <n v="0.69864712347713542"/>
    <s v="MAN4"/>
  </r>
  <r>
    <n v="103693541"/>
    <x v="0"/>
    <x v="3"/>
    <s v="2019"/>
    <s v="Wk 49"/>
    <s v="01/12/2019"/>
    <n v="10.675554"/>
    <n v="0.23551629812407382"/>
    <s v="MRS1"/>
  </r>
  <r>
    <n v="103697521"/>
    <x v="0"/>
    <x v="6"/>
    <s v="2019"/>
    <s v="Wk 49"/>
    <s v="01/12/2019"/>
    <n v="9.4838850000000008"/>
    <n v="0.38019307680424308"/>
    <s v="MUC3"/>
  </r>
  <r>
    <n v="103698937"/>
    <x v="1"/>
    <x v="4"/>
    <s v="2019"/>
    <s v="Wk 49"/>
    <s v="01/12/2019"/>
    <n v="5.7324979999999996"/>
    <n v="0.21075324075638591"/>
    <s v="MXP3"/>
  </r>
  <r>
    <n v="103707380"/>
    <x v="0"/>
    <x v="1"/>
    <s v="2019"/>
    <s v="Wk 49"/>
    <s v="05/12/2019"/>
    <n v="0.69416500000000003"/>
    <n v="0.90083709546042201"/>
    <s v="MXP5"/>
  </r>
  <r>
    <n v="103712840"/>
    <x v="1"/>
    <x v="3"/>
    <s v="2019"/>
    <s v="Wk 49"/>
    <s v="03/12/2019"/>
    <n v="10.592772999999999"/>
    <n v="7.8546806340179076E-2"/>
    <s v="ORY1"/>
  </r>
  <r>
    <n v="103712861"/>
    <x v="0"/>
    <x v="6"/>
    <s v="2019"/>
    <s v="Wk 49"/>
    <s v="01/12/2019"/>
    <n v="3.2252730000000001"/>
    <n v="7.639539244994431E-2"/>
    <s v="ORY4"/>
  </r>
  <r>
    <n v="103714042"/>
    <x v="0"/>
    <x v="6"/>
    <s v="2019"/>
    <s v="Wk 49"/>
    <s v="01/12/2019"/>
    <n v="1.4719409999999999"/>
    <n v="6.4399541398812765E-2"/>
    <s v="POZ1"/>
  </r>
  <r>
    <n v="103715039"/>
    <x v="2"/>
    <x v="5"/>
    <s v="2019"/>
    <s v="Wk 49"/>
    <s v="01/12/2019"/>
    <n v="9.7447189999999999"/>
    <n v="0.15401047228109377"/>
    <s v="PRG2"/>
  </r>
  <r>
    <n v="103716368"/>
    <x v="0"/>
    <x v="4"/>
    <s v="2019"/>
    <s v="Wk 49"/>
    <s v="02/12/2019"/>
    <n v="0.18166299999999999"/>
    <n v="0.25480322361808694"/>
    <s v="STR1"/>
  </r>
  <r>
    <n v="103716381"/>
    <x v="1"/>
    <x v="3"/>
    <s v="2019"/>
    <s v="Wk 49"/>
    <s v="01/12/2019"/>
    <n v="4.0697200000000002"/>
    <n v="5.177637932902579E-2"/>
    <s v="SZZ1"/>
  </r>
  <r>
    <n v="103720858"/>
    <x v="0"/>
    <x v="3"/>
    <s v="2019"/>
    <s v="Wk 49"/>
    <s v="01/12/2019"/>
    <n v="0.31610899999999997"/>
    <n v="0.4403551015023105"/>
    <s v="TRN1"/>
  </r>
  <r>
    <n v="103723402"/>
    <x v="0"/>
    <x v="3"/>
    <s v="2019"/>
    <s v="Wk 49"/>
    <s v="01/12/2019"/>
    <n v="4.1624980000000003"/>
    <n v="0.43764389022050887"/>
    <s v="WRO1"/>
  </r>
  <r>
    <n v="103729002"/>
    <x v="0"/>
    <x v="1"/>
    <s v="2020"/>
    <s v="Wk 06"/>
    <s v="05/02/2020"/>
    <n v="4.746664"/>
    <n v="0.35182976412667066"/>
    <s v="WRO2"/>
  </r>
  <r>
    <n v="103729146"/>
    <x v="0"/>
    <x v="3"/>
    <s v="2019"/>
    <s v="Wk 49"/>
    <s v="02/12/2019"/>
    <n v="4.2097199999999999"/>
    <n v="0.89342703976280424"/>
    <s v="WRO5"/>
  </r>
  <r>
    <n v="103729328"/>
    <x v="2"/>
    <x v="5"/>
    <s v="2019"/>
    <s v="Wk 49"/>
    <s v="01/12/2019"/>
    <n v="10.987494999999999"/>
    <n v="0.1122934434159496"/>
    <s v="EDI2"/>
  </r>
  <r>
    <n v="103729340"/>
    <x v="1"/>
    <x v="3"/>
    <s v="2019"/>
    <s v="Wk 49"/>
    <s v="03/12/2019"/>
    <n v="10.917498"/>
    <n v="0.99791547584801199"/>
    <s v="EDE4"/>
  </r>
  <r>
    <n v="103729418"/>
    <x v="0"/>
    <x v="3"/>
    <s v="2019"/>
    <s v="Wk 49"/>
    <s v="07/12/2019"/>
    <n v="1.4108290000000001"/>
    <n v="0.12315302529682759"/>
    <s v="EDE5"/>
  </r>
  <r>
    <n v="103729489"/>
    <x v="0"/>
    <x v="7"/>
    <s v="2020"/>
    <s v="Wk 06"/>
    <s v="02/02/2020"/>
    <n v="9.7949940000000009"/>
    <n v="0.43556505562566428"/>
    <s v="PRG1"/>
  </r>
  <r>
    <n v="103729499"/>
    <x v="1"/>
    <x v="3"/>
    <s v="2019"/>
    <s v="Wk 49"/>
    <s v="01/12/2019"/>
    <n v="11.116662"/>
    <n v="0.44748805332027308"/>
    <s v="CDG2"/>
  </r>
  <r>
    <n v="103736727"/>
    <x v="0"/>
    <x v="6"/>
    <s v="2019"/>
    <s v="Wk 49"/>
    <s v="05/12/2019"/>
    <n v="3.8999959999999998"/>
    <n v="0.30756327198245381"/>
    <s v="MXP1"/>
  </r>
  <r>
    <n v="103738443"/>
    <x v="0"/>
    <x v="3"/>
    <s v="2019"/>
    <s v="Wk 49"/>
    <s v="01/12/2019"/>
    <n v="4.9999950000000002"/>
    <n v="0.72932647975467091"/>
    <s v="LIL1"/>
  </r>
  <r>
    <n v="103742810"/>
    <x v="0"/>
    <x v="3"/>
    <s v="2019"/>
    <s v="Wk 49"/>
    <s v="05/12/2019"/>
    <n v="4.0591650000000001"/>
    <n v="0.43270400802220399"/>
    <s v="MAD4"/>
  </r>
  <r>
    <n v="103748468"/>
    <x v="0"/>
    <x v="1"/>
    <s v="2019"/>
    <s v="Wk 49"/>
    <s v="02/12/2019"/>
    <n v="2.0658310000000002"/>
    <n v="0.59647632293199215"/>
    <s v="GLA1"/>
  </r>
  <r>
    <n v="103749283"/>
    <x v="0"/>
    <x v="4"/>
    <s v="2019"/>
    <s v="Wk 49"/>
    <s v="01/12/2019"/>
    <n v="4.5599980000000002"/>
    <n v="0.59194026923472942"/>
    <s v="KTW1"/>
  </r>
  <r>
    <n v="103751530"/>
    <x v="1"/>
    <x v="4"/>
    <s v="2019"/>
    <s v="Wk 49"/>
    <s v="01/12/2019"/>
    <n v="7.0291610000000002"/>
    <n v="0.26011937937598784"/>
    <s v="BCN1"/>
  </r>
  <r>
    <n v="103751621"/>
    <x v="1"/>
    <x v="7"/>
    <s v="2019"/>
    <s v="Wk 49"/>
    <s v="03/12/2019"/>
    <n v="4.6808269999999998"/>
    <n v="0.45338544557916394"/>
    <s v="BCN2"/>
  </r>
  <r>
    <n v="103751650"/>
    <x v="0"/>
    <x v="3"/>
    <s v="2019"/>
    <s v="Wk 49"/>
    <s v="03/12/2019"/>
    <n v="4.2686089999999997"/>
    <n v="0.43575737520049451"/>
    <s v="BER3"/>
  </r>
  <r>
    <n v="103751717"/>
    <x v="0"/>
    <x v="3"/>
    <s v="2019"/>
    <s v="Wk 49"/>
    <s v="01/12/2019"/>
    <n v="0.60777499999999995"/>
    <n v="0.57994583928847376"/>
    <s v="BHX1"/>
  </r>
  <r>
    <n v="103751784"/>
    <x v="1"/>
    <x v="3"/>
    <s v="2019"/>
    <s v="Wk 49"/>
    <s v="01/12/2019"/>
    <n v="5.3891600000000004"/>
    <n v="0.6664081124990624"/>
    <s v="BHX2"/>
  </r>
  <r>
    <n v="103757802"/>
    <x v="0"/>
    <x v="7"/>
    <s v="2019"/>
    <s v="Wk 49"/>
    <s v="01/12/2019"/>
    <n v="10.999992000000001"/>
    <n v="5.7992812566104446E-3"/>
    <s v="BHX3"/>
  </r>
  <r>
    <n v="103757993"/>
    <x v="0"/>
    <x v="4"/>
    <s v="2019"/>
    <s v="Wk 49"/>
    <s v="01/12/2019"/>
    <n v="8.2722180000000005"/>
    <n v="0.17191161703507207"/>
    <s v="BHX4"/>
  </r>
  <r>
    <n v="103758054"/>
    <x v="0"/>
    <x v="3"/>
    <s v="2019"/>
    <s v="Wk 49"/>
    <s v="03/12/2019"/>
    <n v="8.5974989999999991"/>
    <n v="0.88735287352826331"/>
    <s v="BHX5"/>
  </r>
  <r>
    <n v="103758311"/>
    <x v="0"/>
    <x v="3"/>
    <s v="2019"/>
    <s v="Wk 49"/>
    <s v="01/12/2019"/>
    <n v="8.6333289999999998"/>
    <n v="0.23893131193936545"/>
    <s v="BRS1"/>
  </r>
  <r>
    <n v="103758640"/>
    <x v="0"/>
    <x v="0"/>
    <s v="2019"/>
    <s v="Wk 49"/>
    <s v="01/12/2019"/>
    <n v="0.50083100000000003"/>
    <n v="0.85716980744929416"/>
    <s v="BTS2"/>
  </r>
  <r>
    <n v="103771804"/>
    <x v="0"/>
    <x v="0"/>
    <s v="2019"/>
    <s v="Wk 49"/>
    <s v="01/12/2019"/>
    <n v="0.74861100000000003"/>
    <n v="0.67384448061978197"/>
    <s v="BVA1"/>
  </r>
  <r>
    <n v="103777435"/>
    <x v="1"/>
    <x v="0"/>
    <s v="2019"/>
    <s v="Wk 49"/>
    <s v="01/12/2019"/>
    <n v="7.9986079999999999"/>
    <n v="0.55161172205897646"/>
    <s v="CGN1"/>
  </r>
  <r>
    <n v="103778505"/>
    <x v="0"/>
    <x v="3"/>
    <s v="2019"/>
    <s v="Wk 49"/>
    <s v="05/12/2019"/>
    <n v="2.1611090000000002"/>
    <n v="0.71675627750857374"/>
    <s v="CWL1"/>
  </r>
  <r>
    <n v="103784963"/>
    <x v="1"/>
    <x v="5"/>
    <s v="2019"/>
    <s v="Wk 49"/>
    <s v="02/12/2019"/>
    <n v="4.9824970000000004"/>
    <n v="0.48797271162799194"/>
    <s v="DTM1"/>
  </r>
  <r>
    <n v="103785070"/>
    <x v="1"/>
    <x v="3"/>
    <s v="2019"/>
    <s v="Wk 49"/>
    <s v="01/12/2019"/>
    <n v="9.0094379999999994"/>
    <n v="0.30005285710710283"/>
    <s v="DTM2"/>
  </r>
  <r>
    <n v="103785071"/>
    <x v="1"/>
    <x v="3"/>
    <s v="2019"/>
    <s v="Wk 49"/>
    <s v="01/12/2019"/>
    <n v="4.9999979999999997"/>
    <n v="0.31180103686571514"/>
    <s v="DTM3"/>
  </r>
  <r>
    <n v="103791508"/>
    <x v="1"/>
    <x v="3"/>
    <s v="2019"/>
    <s v="Wk 49"/>
    <s v="01/12/2019"/>
    <n v="1.9077759999999999"/>
    <n v="0.95037695528568256"/>
    <s v="DUS2"/>
  </r>
  <r>
    <n v="103791517"/>
    <x v="1"/>
    <x v="4"/>
    <s v="2019"/>
    <s v="Wk 49"/>
    <s v="01/12/2019"/>
    <n v="10.999165"/>
    <n v="0.26906822653250395"/>
    <s v="DUS4"/>
  </r>
  <r>
    <n v="103791563"/>
    <x v="1"/>
    <x v="7"/>
    <s v="2019"/>
    <s v="Wk 49"/>
    <s v="01/12/2019"/>
    <n v="10.725546"/>
    <n v="0.39051574568218617"/>
    <s v="EDI4"/>
  </r>
  <r>
    <n v="103791921"/>
    <x v="0"/>
    <x v="4"/>
    <s v="2019"/>
    <s v="Wk 49"/>
    <s v="01/12/2019"/>
    <n v="6.5008299999999997"/>
    <n v="0.54948852789530467"/>
    <s v="EMA1"/>
  </r>
  <r>
    <n v="103791922"/>
    <x v="0"/>
    <x v="4"/>
    <s v="2020"/>
    <s v="Wk 06"/>
    <s v="06/02/2020"/>
    <n v="9.9986069999999998"/>
    <n v="0.6097850584664557"/>
    <s v="EUK5"/>
  </r>
  <r>
    <n v="103791939"/>
    <x v="1"/>
    <x v="7"/>
    <s v="2019"/>
    <s v="Wk 49"/>
    <s v="05/12/2019"/>
    <n v="5.0333259999999997"/>
    <n v="0.84831536087924009"/>
    <s v="FCO1"/>
  </r>
  <r>
    <n v="103792871"/>
    <x v="0"/>
    <x v="1"/>
    <s v="2019"/>
    <s v="Wk 49"/>
    <s v="01/12/2019"/>
    <n v="2.3936090000000001"/>
    <n v="0.634502545478147"/>
    <s v="FRA1"/>
  </r>
  <r>
    <n v="103799787"/>
    <x v="0"/>
    <x v="3"/>
    <s v="2019"/>
    <s v="Wk 49"/>
    <s v="02/12/2019"/>
    <n v="4.4999979999999997"/>
    <n v="7.0819265487507277E-2"/>
    <s v="FRA3"/>
  </r>
  <r>
    <n v="103799791"/>
    <x v="1"/>
    <x v="3"/>
    <s v="2019"/>
    <s v="Wk 49"/>
    <s v="01/12/2019"/>
    <n v="5.0166639999999996"/>
    <n v="0.20191311250431365"/>
    <s v="FRA7"/>
  </r>
  <r>
    <n v="103799910"/>
    <x v="1"/>
    <x v="7"/>
    <s v="2019"/>
    <s v="Wk 49"/>
    <s v="01/12/2019"/>
    <n v="10.607771"/>
    <n v="0.35345658255073709"/>
    <s v="GLA1"/>
  </r>
  <r>
    <n v="103799927"/>
    <x v="1"/>
    <x v="3"/>
    <s v="2019"/>
    <s v="Wk 49"/>
    <s v="05/12/2019"/>
    <n v="10.606665"/>
    <n v="0.44465221553495726"/>
    <s v="HAM2"/>
  </r>
  <r>
    <n v="103799932"/>
    <x v="0"/>
    <x v="4"/>
    <s v="2019"/>
    <s v="Wk 49"/>
    <s v="02/12/2019"/>
    <n v="1.472E-2"/>
    <n v="0.42452726228193816"/>
    <s v="KTW1"/>
  </r>
  <r>
    <n v="103800126"/>
    <x v="0"/>
    <x v="3"/>
    <s v="2019"/>
    <s v="Wk 49"/>
    <s v="03/12/2019"/>
    <n v="9.2027760000000001"/>
    <n v="0.36103257230617547"/>
    <s v="LBA1"/>
  </r>
  <r>
    <n v="103800260"/>
    <x v="0"/>
    <x v="5"/>
    <s v="2020"/>
    <s v="Wk 06"/>
    <s v="02/02/2020"/>
    <n v="9.9927740000000007"/>
    <n v="0.55984635950233197"/>
    <s v="LBA2"/>
  </r>
  <r>
    <n v="103800276"/>
    <x v="1"/>
    <x v="5"/>
    <s v="2019"/>
    <s v="Wk 49"/>
    <s v="01/12/2019"/>
    <n v="9.9649959999999993"/>
    <n v="0.68992789637167729"/>
    <s v="LCJ2"/>
  </r>
  <r>
    <n v="103800945"/>
    <x v="0"/>
    <x v="7"/>
    <s v="2020"/>
    <s v="Wk 06"/>
    <s v="05/02/2020"/>
    <n v="2.2063820000000001"/>
    <n v="0.71249170072162238"/>
    <s v="LCY2"/>
  </r>
  <r>
    <n v="103804795"/>
    <x v="0"/>
    <x v="3"/>
    <s v="2019"/>
    <s v="Wk 49"/>
    <s v="01/12/2019"/>
    <n v="0.96277599999999997"/>
    <n v="0.80729298369275526"/>
    <s v="LEJ1"/>
  </r>
  <r>
    <n v="103819036"/>
    <x v="1"/>
    <x v="5"/>
    <s v="2019"/>
    <s v="Wk 49"/>
    <s v="01/12/2019"/>
    <n v="4.6463850000000004"/>
    <n v="0.27556930006579172"/>
    <s v="LIL1"/>
  </r>
  <r>
    <n v="103820232"/>
    <x v="0"/>
    <x v="7"/>
    <s v="2019"/>
    <s v="Wk 49"/>
    <s v="01/12/2019"/>
    <n v="4.8038819999999998"/>
    <n v="0.34061923210677836"/>
    <s v="LTN1"/>
  </r>
  <r>
    <n v="103820233"/>
    <x v="0"/>
    <x v="3"/>
    <s v="2020"/>
    <s v="Wk 06"/>
    <s v="07/02/2020"/>
    <n v="7.7697180000000001"/>
    <n v="0.98311866941352344"/>
    <s v="LTN2"/>
  </r>
  <r>
    <n v="103820274"/>
    <x v="1"/>
    <x v="0"/>
    <s v="2020"/>
    <s v="Wk 06"/>
    <s v="03/02/2020"/>
    <n v="4.9824970000000004"/>
    <n v="0.25270587219877227"/>
    <s v="LTN4"/>
  </r>
  <r>
    <n v="103820275"/>
    <x v="0"/>
    <x v="6"/>
    <s v="2020"/>
    <s v="Wk 06"/>
    <s v="02/02/2020"/>
    <n v="5.4977720000000003"/>
    <n v="0.43968494823385895"/>
    <s v="LYS1"/>
  </r>
  <r>
    <n v="103824437"/>
    <x v="0"/>
    <x v="6"/>
    <s v="2019"/>
    <s v="Wk 49"/>
    <s v="01/12/2019"/>
    <n v="1.463052"/>
    <n v="0.10998916902265998"/>
    <s v="MAD4"/>
  </r>
  <r>
    <n v="103824591"/>
    <x v="0"/>
    <x v="3"/>
    <s v="2019"/>
    <s v="Wk 49"/>
    <s v="01/12/2019"/>
    <n v="3.8280530000000002"/>
    <n v="0.83594323049031549"/>
    <s v="MAD6"/>
  </r>
  <r>
    <n v="103826804"/>
    <x v="0"/>
    <x v="4"/>
    <s v="2019"/>
    <s v="Wk 49"/>
    <s v="01/12/2019"/>
    <n v="5.6630520000000004"/>
    <n v="2.5644483435099952E-3"/>
    <s v="MAN1"/>
  </r>
  <r>
    <n v="103826810"/>
    <x v="1"/>
    <x v="3"/>
    <s v="2019"/>
    <s v="Wk 49"/>
    <s v="07/12/2019"/>
    <n v="4.4999979999999997"/>
    <n v="0.58552549340503512"/>
    <s v="MAN2"/>
  </r>
  <r>
    <n v="103826978"/>
    <x v="0"/>
    <x v="5"/>
    <s v="2019"/>
    <s v="Wk 49"/>
    <s v="06/12/2019"/>
    <n v="0.185554"/>
    <n v="0.40922639294183127"/>
    <s v="MAN3"/>
  </r>
  <r>
    <n v="103826979"/>
    <x v="0"/>
    <x v="6"/>
    <s v="2020"/>
    <s v="Wk 07"/>
    <s v="09/02/2020"/>
    <n v="4.9816630000000002"/>
    <n v="0.63416418001420749"/>
    <s v="MAN4"/>
  </r>
  <r>
    <n v="103827284"/>
    <x v="0"/>
    <x v="6"/>
    <s v="2019"/>
    <s v="Wk 49"/>
    <s v="04/12/2019"/>
    <n v="4.0799960000000004"/>
    <n v="0.99809017941273959"/>
    <s v="MRS1"/>
  </r>
  <r>
    <n v="103827286"/>
    <x v="0"/>
    <x v="7"/>
    <s v="2019"/>
    <s v="Wk 49"/>
    <s v="01/12/2019"/>
    <n v="4.1341599999999996"/>
    <n v="0.8236881852732838"/>
    <s v="MUC3"/>
  </r>
  <r>
    <n v="103828092"/>
    <x v="0"/>
    <x v="6"/>
    <s v="2020"/>
    <s v="Wk 06"/>
    <s v="03/02/2020"/>
    <n v="1.244721"/>
    <n v="0.6357865765348234"/>
    <s v="MXP3"/>
  </r>
  <r>
    <n v="103835314"/>
    <x v="1"/>
    <x v="3"/>
    <s v="2019"/>
    <s v="Wk 49"/>
    <s v="01/12/2019"/>
    <n v="5.3213860000000004"/>
    <n v="0.8037938211488781"/>
    <s v="MXP5"/>
  </r>
  <r>
    <n v="103835315"/>
    <x v="1"/>
    <x v="3"/>
    <s v="2019"/>
    <s v="Wk 49"/>
    <s v="01/12/2019"/>
    <n v="4.8208299999999999"/>
    <n v="0.51879240580599761"/>
    <s v="ORY1"/>
  </r>
  <r>
    <n v="103835316"/>
    <x v="0"/>
    <x v="1"/>
    <s v="2019"/>
    <s v="Wk 49"/>
    <s v="07/12/2019"/>
    <n v="9.4277750000000005"/>
    <n v="0.19360282191592992"/>
    <s v="ORY4"/>
  </r>
  <r>
    <n v="103835321"/>
    <x v="0"/>
    <x v="3"/>
    <s v="2019"/>
    <s v="Wk 49"/>
    <s v="01/12/2019"/>
    <n v="0.59305399999999997"/>
    <n v="4.4013291800186871E-2"/>
    <s v="POZ1"/>
  </r>
  <r>
    <n v="103835324"/>
    <x v="0"/>
    <x v="6"/>
    <s v="2019"/>
    <s v="Wk 49"/>
    <s v="01/12/2019"/>
    <n v="4.9930510000000004"/>
    <n v="0.76860060936153729"/>
    <s v="PRG2"/>
  </r>
  <r>
    <n v="103835363"/>
    <x v="0"/>
    <x v="3"/>
    <s v="2019"/>
    <s v="Wk 49"/>
    <s v="01/12/2019"/>
    <n v="5.0499970000000003"/>
    <n v="0.1681568759246822"/>
    <s v="STR1"/>
  </r>
  <r>
    <n v="103835593"/>
    <x v="0"/>
    <x v="3"/>
    <s v="2019"/>
    <s v="Wk 49"/>
    <s v="01/12/2019"/>
    <n v="10.999995"/>
    <n v="7.4187439729271887E-2"/>
    <s v="SZZ1"/>
  </r>
  <r>
    <n v="103843021"/>
    <x v="0"/>
    <x v="6"/>
    <s v="2019"/>
    <s v="Wk 49"/>
    <s v="02/12/2019"/>
    <n v="2.924998"/>
    <n v="0.48858069833587925"/>
    <s v="TRN1"/>
  </r>
  <r>
    <n v="103843100"/>
    <x v="1"/>
    <x v="7"/>
    <s v="2019"/>
    <s v="Wk 49"/>
    <s v="02/12/2019"/>
    <n v="10.999991"/>
    <n v="0.6243431500414286"/>
    <s v="WRO1"/>
  </r>
  <r>
    <n v="103843108"/>
    <x v="1"/>
    <x v="5"/>
    <s v="2019"/>
    <s v="Wk 49"/>
    <s v="01/12/2019"/>
    <n v="10.483606999999999"/>
    <n v="0.47266394307061688"/>
    <s v="WRO2"/>
  </r>
  <r>
    <n v="103843154"/>
    <x v="0"/>
    <x v="7"/>
    <s v="2020"/>
    <s v="Wk 06"/>
    <s v="03/02/2020"/>
    <n v="3.2869380000000001"/>
    <n v="0.38610341990627739"/>
    <s v="WRO5"/>
  </r>
  <r>
    <n v="103843163"/>
    <x v="1"/>
    <x v="5"/>
    <s v="2019"/>
    <s v="Wk 49"/>
    <s v="01/12/2019"/>
    <n v="9.9777740000000001"/>
    <n v="7.1737901619244981E-2"/>
    <s v="EDI2"/>
  </r>
  <r>
    <n v="103843318"/>
    <x v="1"/>
    <x v="3"/>
    <s v="2019"/>
    <s v="Wk 49"/>
    <s v="01/12/2019"/>
    <n v="10.999998"/>
    <n v="0.22223399342832229"/>
    <s v="EDE4"/>
  </r>
  <r>
    <n v="103843461"/>
    <x v="0"/>
    <x v="6"/>
    <s v="2019"/>
    <s v="Wk 49"/>
    <s v="05/12/2019"/>
    <n v="8.2980499999999999"/>
    <n v="9.628541540765978E-4"/>
    <s v="EDE5"/>
  </r>
  <r>
    <n v="103843830"/>
    <x v="0"/>
    <x v="6"/>
    <s v="2019"/>
    <s v="Wk 49"/>
    <s v="02/12/2019"/>
    <n v="9.9919379999999993"/>
    <n v="0.99608668938303191"/>
    <s v="PRG1"/>
  </r>
  <r>
    <n v="103844128"/>
    <x v="0"/>
    <x v="6"/>
    <s v="2019"/>
    <s v="Wk 49"/>
    <s v="01/12/2019"/>
    <n v="5.5832E-2"/>
    <n v="0.30360453984815328"/>
    <s v="CDG2"/>
  </r>
  <r>
    <n v="103845169"/>
    <x v="0"/>
    <x v="3"/>
    <s v="2019"/>
    <s v="Wk 49"/>
    <s v="04/12/2019"/>
    <n v="10.483332000000001"/>
    <n v="0.28686165328920255"/>
    <s v="MXP1"/>
  </r>
  <r>
    <n v="103857021"/>
    <x v="0"/>
    <x v="3"/>
    <s v="2019"/>
    <s v="Wk 49"/>
    <s v="06/12/2019"/>
    <n v="4.395276"/>
    <n v="0.68599263142693068"/>
    <s v="LIL1"/>
  </r>
  <r>
    <n v="103863699"/>
    <x v="1"/>
    <x v="7"/>
    <s v="2019"/>
    <s v="Wk 49"/>
    <s v="01/12/2019"/>
    <n v="5.6730479999999996"/>
    <n v="0.41413317873762745"/>
    <s v="MAD4"/>
  </r>
  <r>
    <n v="103863782"/>
    <x v="3"/>
    <x v="3"/>
    <s v="2019"/>
    <s v="Wk 49"/>
    <s v="04/12/2019"/>
    <n v="4.9999989999999999"/>
    <n v="0.15748998776475953"/>
    <s v="GLA1"/>
  </r>
  <r>
    <n v="103863785"/>
    <x v="0"/>
    <x v="3"/>
    <s v="2019"/>
    <s v="Wk 49"/>
    <s v="02/12/2019"/>
    <n v="1.988054"/>
    <n v="0.5596673069200766"/>
    <s v="KTW1"/>
  </r>
  <r>
    <n v="103863791"/>
    <x v="0"/>
    <x v="3"/>
    <s v="2020"/>
    <s v="Wk 06"/>
    <s v="06/02/2020"/>
    <n v="2.2297210000000001"/>
    <n v="0.79461947294652069"/>
    <s v="BCN1"/>
  </r>
  <r>
    <n v="103863839"/>
    <x v="2"/>
    <x v="5"/>
    <s v="2019"/>
    <s v="Wk 49"/>
    <s v="01/12/2019"/>
    <n v="5.4402739999999996"/>
    <n v="8.8137926240370201E-2"/>
    <s v="BCN2"/>
  </r>
  <r>
    <n v="103864624"/>
    <x v="0"/>
    <x v="4"/>
    <s v="2019"/>
    <s v="Wk 49"/>
    <s v="01/12/2019"/>
    <n v="10.999164"/>
    <n v="2.0986187202225781E-2"/>
    <s v="BER3"/>
  </r>
  <r>
    <n v="103865031"/>
    <x v="0"/>
    <x v="6"/>
    <s v="2019"/>
    <s v="Wk 49"/>
    <s v="02/12/2019"/>
    <n v="3.3699949999999999"/>
    <n v="0.44985592743232938"/>
    <s v="BHX1"/>
  </r>
  <r>
    <n v="103870062"/>
    <x v="1"/>
    <x v="3"/>
    <s v="2019"/>
    <s v="Wk 49"/>
    <s v="01/12/2019"/>
    <n v="6.7772189999999997"/>
    <n v="6.5571411180208594E-3"/>
    <s v="BHX2"/>
  </r>
  <r>
    <n v="103870066"/>
    <x v="0"/>
    <x v="4"/>
    <s v="2019"/>
    <s v="Wk 49"/>
    <s v="01/12/2019"/>
    <n v="1.9961089999999999"/>
    <n v="0.30520487538204111"/>
    <s v="BHX3"/>
  </r>
  <r>
    <n v="103870069"/>
    <x v="1"/>
    <x v="7"/>
    <s v="2019"/>
    <s v="Wk 49"/>
    <s v="04/12/2019"/>
    <n v="6.2444360000000003"/>
    <n v="0.61213012363139274"/>
    <s v="BHX4"/>
  </r>
  <r>
    <n v="103875537"/>
    <x v="0"/>
    <x v="7"/>
    <s v="2019"/>
    <s v="Wk 49"/>
    <s v="01/12/2019"/>
    <n v="10.644159999999999"/>
    <n v="0.12710293887194091"/>
    <s v="BHX5"/>
  </r>
  <r>
    <n v="103877797"/>
    <x v="2"/>
    <x v="5"/>
    <s v="2019"/>
    <s v="Wk 49"/>
    <s v="01/12/2019"/>
    <n v="4.9988849999999996"/>
    <n v="4.5867432145936471E-2"/>
    <s v="BRS1"/>
  </r>
  <r>
    <n v="103878657"/>
    <x v="0"/>
    <x v="6"/>
    <s v="2019"/>
    <s v="Wk 49"/>
    <s v="03/12/2019"/>
    <n v="4.9969400000000004"/>
    <n v="0.49302328789974004"/>
    <s v="BTS2"/>
  </r>
  <r>
    <n v="103878665"/>
    <x v="1"/>
    <x v="3"/>
    <s v="2019"/>
    <s v="Wk 49"/>
    <s v="04/12/2019"/>
    <n v="10.999995999999999"/>
    <n v="0.50122272227403453"/>
    <s v="BVA1"/>
  </r>
  <r>
    <n v="103879337"/>
    <x v="0"/>
    <x v="7"/>
    <s v="2020"/>
    <s v="Wk 06"/>
    <s v="03/02/2020"/>
    <n v="3.2688830000000002"/>
    <n v="0.55249765825964914"/>
    <s v="CGN1"/>
  </r>
  <r>
    <n v="103885556"/>
    <x v="0"/>
    <x v="7"/>
    <s v="2020"/>
    <s v="Wk 06"/>
    <s v="03/02/2020"/>
    <n v="9.2338810000000002"/>
    <n v="0.53462724952266338"/>
    <s v="CWL1"/>
  </r>
  <r>
    <n v="103886709"/>
    <x v="0"/>
    <x v="3"/>
    <s v="2019"/>
    <s v="Wk 49"/>
    <s v="02/12/2019"/>
    <n v="9.8308319999999991"/>
    <n v="0.90853426031740425"/>
    <s v="DTM1"/>
  </r>
  <r>
    <n v="103886714"/>
    <x v="0"/>
    <x v="3"/>
    <s v="2019"/>
    <s v="Wk 49"/>
    <s v="01/12/2019"/>
    <n v="9.9999979999999997"/>
    <n v="0.54273507267197263"/>
    <s v="DTM2"/>
  </r>
  <r>
    <n v="103886718"/>
    <x v="0"/>
    <x v="4"/>
    <s v="2019"/>
    <s v="Wk 49"/>
    <s v="02/12/2019"/>
    <n v="7.2883310000000003"/>
    <n v="0.16205479114762011"/>
    <s v="DTM3"/>
  </r>
  <r>
    <n v="103887637"/>
    <x v="0"/>
    <x v="3"/>
    <s v="2019"/>
    <s v="Wk 49"/>
    <s v="01/12/2019"/>
    <n v="9.6894419999999997"/>
    <n v="0.47800790177033603"/>
    <s v="DUS2"/>
  </r>
  <r>
    <n v="103887883"/>
    <x v="0"/>
    <x v="3"/>
    <s v="2019"/>
    <s v="Wk 49"/>
    <s v="02/12/2019"/>
    <n v="5.9999969999999996"/>
    <n v="0.80817018739009416"/>
    <s v="DUS4"/>
  </r>
  <r>
    <n v="103887912"/>
    <x v="0"/>
    <x v="3"/>
    <s v="2019"/>
    <s v="Wk 49"/>
    <s v="02/12/2019"/>
    <n v="4.2277760000000004"/>
    <n v="0.84841494200547773"/>
    <s v="EDI4"/>
  </r>
  <r>
    <n v="103888268"/>
    <x v="1"/>
    <x v="4"/>
    <s v="2019"/>
    <s v="Wk 49"/>
    <s v="01/12/2019"/>
    <n v="5.9991640000000004"/>
    <n v="0.87058483600436454"/>
    <s v="EMA1"/>
  </r>
  <r>
    <n v="103888441"/>
    <x v="0"/>
    <x v="1"/>
    <s v="2019"/>
    <s v="Wk 49"/>
    <s v="02/12/2019"/>
    <n v="0.17749999999999999"/>
    <n v="0.53047991565722374"/>
    <s v="EUK5"/>
  </r>
  <r>
    <n v="103889384"/>
    <x v="0"/>
    <x v="4"/>
    <s v="2020"/>
    <s v="Wk 06"/>
    <s v="04/02/2020"/>
    <n v="4.651662"/>
    <n v="0.87441428539319654"/>
    <s v="FCO1"/>
  </r>
  <r>
    <n v="103889444"/>
    <x v="0"/>
    <x v="3"/>
    <s v="2019"/>
    <s v="Wk 49"/>
    <s v="01/12/2019"/>
    <n v="10.983332000000001"/>
    <n v="0.85776215281641255"/>
    <s v="FRA1"/>
  </r>
  <r>
    <n v="103889552"/>
    <x v="0"/>
    <x v="1"/>
    <s v="2019"/>
    <s v="Wk 49"/>
    <s v="01/12/2019"/>
    <n v="9.2220999999999997E-2"/>
    <n v="0.85700066739264158"/>
    <s v="FRA3"/>
  </r>
  <r>
    <n v="103890334"/>
    <x v="0"/>
    <x v="6"/>
    <s v="2019"/>
    <s v="Wk 49"/>
    <s v="03/12/2019"/>
    <n v="8.0811050000000009"/>
    <n v="0.12916986067835845"/>
    <s v="FRA7"/>
  </r>
  <r>
    <n v="103895172"/>
    <x v="0"/>
    <x v="3"/>
    <s v="2020"/>
    <s v="Wk 06"/>
    <s v="02/02/2020"/>
    <n v="3.5013869999999998"/>
    <n v="0.86583484756208884"/>
    <s v="GLA1"/>
  </r>
  <r>
    <n v="103900935"/>
    <x v="0"/>
    <x v="3"/>
    <s v="2019"/>
    <s v="Wk 49"/>
    <s v="01/12/2019"/>
    <n v="4.5666650000000004"/>
    <n v="0.26018174496542978"/>
    <s v="HAM2"/>
  </r>
  <r>
    <n v="103900937"/>
    <x v="0"/>
    <x v="3"/>
    <s v="2019"/>
    <s v="Wk 49"/>
    <s v="02/12/2019"/>
    <n v="7.0831000000000005E-2"/>
    <n v="0.68190103243159883"/>
    <s v="KTW1"/>
  </r>
  <r>
    <n v="103902653"/>
    <x v="0"/>
    <x v="5"/>
    <s v="2020"/>
    <s v="Wk 06"/>
    <s v="07/02/2020"/>
    <n v="7.3399960000000002"/>
    <n v="0.54463541352879008"/>
    <s v="LBA1"/>
  </r>
  <r>
    <n v="103903865"/>
    <x v="0"/>
    <x v="6"/>
    <s v="2019"/>
    <s v="Wk 49"/>
    <s v="04/12/2019"/>
    <n v="10.992217999999999"/>
    <n v="0.68992228038082704"/>
    <s v="LBA2"/>
  </r>
  <r>
    <n v="103903967"/>
    <x v="0"/>
    <x v="1"/>
    <s v="2019"/>
    <s v="Wk 49"/>
    <s v="03/12/2019"/>
    <n v="3.2983319999999998"/>
    <n v="0.85999749342323739"/>
    <s v="LCJ2"/>
  </r>
  <r>
    <n v="103909082"/>
    <x v="0"/>
    <x v="6"/>
    <s v="2020"/>
    <s v="Wk 06"/>
    <s v="07/02/2020"/>
    <n v="4.9505520000000001"/>
    <n v="0.41677903010945472"/>
    <s v="LCY2"/>
  </r>
  <r>
    <n v="103909259"/>
    <x v="1"/>
    <x v="7"/>
    <s v="2019"/>
    <s v="Wk 49"/>
    <s v="03/12/2019"/>
    <n v="4.6758240000000004"/>
    <n v="0.39371881281830023"/>
    <s v="LEJ1"/>
  </r>
  <r>
    <n v="103911206"/>
    <x v="0"/>
    <x v="3"/>
    <s v="2019"/>
    <s v="Wk 49"/>
    <s v="03/12/2019"/>
    <n v="0.58221999999999996"/>
    <n v="0.21904826534001876"/>
    <s v="LIL1"/>
  </r>
  <r>
    <n v="103911637"/>
    <x v="0"/>
    <x v="6"/>
    <s v="2019"/>
    <s v="Wk 49"/>
    <s v="06/12/2019"/>
    <n v="5.7186050000000002"/>
    <n v="0.85099623938898517"/>
    <s v="LTN1"/>
  </r>
  <r>
    <n v="103912305"/>
    <x v="0"/>
    <x v="5"/>
    <s v="2019"/>
    <s v="Wk 49"/>
    <s v="03/12/2019"/>
    <n v="10.671939999999999"/>
    <n v="2.4839466716978009E-2"/>
    <s v="LTN2"/>
  </r>
  <r>
    <n v="103918186"/>
    <x v="0"/>
    <x v="3"/>
    <s v="2019"/>
    <s v="Wk 49"/>
    <s v="01/12/2019"/>
    <n v="10.428051"/>
    <n v="0.35250378575815711"/>
    <s v="LTN4"/>
  </r>
  <r>
    <n v="103924034"/>
    <x v="0"/>
    <x v="3"/>
    <s v="2019"/>
    <s v="Wk 49"/>
    <s v="01/12/2019"/>
    <n v="2.3977759999999999"/>
    <n v="0.49079357766740794"/>
    <s v="LYS1"/>
  </r>
  <r>
    <n v="103926424"/>
    <x v="0"/>
    <x v="7"/>
    <s v="2019"/>
    <s v="Wk 49"/>
    <s v="02/12/2019"/>
    <n v="4.9999919999999998"/>
    <n v="0.18551590372403193"/>
    <s v="MAD4"/>
  </r>
  <r>
    <n v="103926485"/>
    <x v="1"/>
    <x v="3"/>
    <s v="2019"/>
    <s v="Wk 49"/>
    <s v="01/12/2019"/>
    <n v="8.7949950000000001"/>
    <n v="0.86717501994258039"/>
    <s v="MAD6"/>
  </r>
  <r>
    <n v="103932838"/>
    <x v="0"/>
    <x v="4"/>
    <s v="2019"/>
    <s v="Wk 49"/>
    <s v="01/12/2019"/>
    <n v="4.4827760000000003"/>
    <n v="0.87861681680843084"/>
    <s v="MAN1"/>
  </r>
  <r>
    <n v="103932842"/>
    <x v="0"/>
    <x v="6"/>
    <s v="2019"/>
    <s v="Wk 49"/>
    <s v="06/12/2019"/>
    <n v="9.0311059999999994"/>
    <n v="0.4221577349695067"/>
    <s v="MAN2"/>
  </r>
  <r>
    <n v="103932849"/>
    <x v="1"/>
    <x v="3"/>
    <s v="2019"/>
    <s v="Wk 49"/>
    <s v="01/12/2019"/>
    <n v="9.9886090000000003"/>
    <n v="0.51030006968656294"/>
    <s v="MAN3"/>
  </r>
  <r>
    <n v="103953946"/>
    <x v="0"/>
    <x v="7"/>
    <s v="2019"/>
    <s v="Wk 49"/>
    <s v="05/12/2019"/>
    <n v="10.81527"/>
    <n v="0.39193443339425782"/>
    <s v="MAN4"/>
  </r>
  <r>
    <n v="103954523"/>
    <x v="0"/>
    <x v="3"/>
    <s v="2019"/>
    <s v="Wk 49"/>
    <s v="04/12/2019"/>
    <n v="3.6886100000000002"/>
    <n v="0.81119932136759176"/>
    <s v="MRS1"/>
  </r>
  <r>
    <n v="103962445"/>
    <x v="0"/>
    <x v="1"/>
    <s v="2020"/>
    <s v="Wk 06"/>
    <s v="06/02/2020"/>
    <n v="4.4994430000000003"/>
    <n v="0.87391833174361033"/>
    <s v="MUC3"/>
  </r>
  <r>
    <n v="103962463"/>
    <x v="2"/>
    <x v="5"/>
    <s v="2019"/>
    <s v="Wk 49"/>
    <s v="01/12/2019"/>
    <n v="9.6049950000000006"/>
    <n v="0.88039943353253924"/>
    <s v="MXP3"/>
  </r>
  <r>
    <n v="103993865"/>
    <x v="0"/>
    <x v="3"/>
    <s v="2019"/>
    <s v="Wk 49"/>
    <s v="01/12/2019"/>
    <n v="2.4383309999999998"/>
    <n v="0.33976864971993348"/>
    <s v="MXP5"/>
  </r>
  <r>
    <n v="103998603"/>
    <x v="0"/>
    <x v="3"/>
    <s v="2020"/>
    <s v="Wk 06"/>
    <s v="06/02/2020"/>
    <n v="7.6383239999999999"/>
    <n v="0.74753087027978726"/>
    <s v="ORY1"/>
  </r>
  <r>
    <n v="104009143"/>
    <x v="2"/>
    <x v="3"/>
    <s v="2019"/>
    <s v="Wk 49"/>
    <s v="01/12/2019"/>
    <n v="10.999998"/>
    <n v="0.25257871607283444"/>
    <s v="ORY4"/>
  </r>
  <r>
    <n v="104014293"/>
    <x v="1"/>
    <x v="5"/>
    <s v="2019"/>
    <s v="Wk 49"/>
    <s v="01/12/2019"/>
    <n v="3.1352739999999999"/>
    <n v="0.78171576410129362"/>
    <s v="POZ1"/>
  </r>
  <r>
    <n v="104022179"/>
    <x v="0"/>
    <x v="4"/>
    <s v="2019"/>
    <s v="Wk 49"/>
    <s v="01/12/2019"/>
    <n v="1.2055530000000001"/>
    <n v="0.78152982106680902"/>
    <s v="PRG2"/>
  </r>
  <r>
    <n v="104022300"/>
    <x v="2"/>
    <x v="7"/>
    <s v="2019"/>
    <s v="Wk 49"/>
    <s v="01/12/2019"/>
    <n v="10.301937000000001"/>
    <n v="0.82046605576042431"/>
    <s v="STR1"/>
  </r>
  <r>
    <n v="104023957"/>
    <x v="1"/>
    <x v="3"/>
    <s v="2019"/>
    <s v="Wk 49"/>
    <s v="01/12/2019"/>
    <n v="10.999998"/>
    <n v="0.51703590812897571"/>
    <s v="SZZ1"/>
  </r>
  <r>
    <n v="104023970"/>
    <x v="0"/>
    <x v="3"/>
    <s v="2019"/>
    <s v="Wk 49"/>
    <s v="01/12/2019"/>
    <n v="0.685554"/>
    <n v="0.39372907931288259"/>
    <s v="TRN1"/>
  </r>
  <r>
    <n v="104023976"/>
    <x v="0"/>
    <x v="4"/>
    <s v="2020"/>
    <s v="Wk 06"/>
    <s v="02/02/2020"/>
    <n v="0.280831"/>
    <n v="0.83462948486774857"/>
    <s v="WRO1"/>
  </r>
  <r>
    <n v="104024629"/>
    <x v="0"/>
    <x v="3"/>
    <s v="2020"/>
    <s v="Wk 06"/>
    <s v="03/02/2020"/>
    <n v="4.3369429999999998"/>
    <n v="0.90454344063191428"/>
    <s v="WRO2"/>
  </r>
  <r>
    <n v="104025176"/>
    <x v="0"/>
    <x v="3"/>
    <s v="2019"/>
    <s v="Wk 49"/>
    <s v="03/12/2019"/>
    <n v="7.3166650000000004"/>
    <n v="0.365935898756793"/>
    <s v="WRO5"/>
  </r>
  <r>
    <n v="104025822"/>
    <x v="0"/>
    <x v="3"/>
    <s v="2019"/>
    <s v="Wk 49"/>
    <s v="04/12/2019"/>
    <n v="2.2416649999999998"/>
    <n v="3.7263934738946847E-2"/>
    <s v="EDI2"/>
  </r>
  <r>
    <n v="104026194"/>
    <x v="0"/>
    <x v="3"/>
    <s v="2019"/>
    <s v="Wk 49"/>
    <s v="01/12/2019"/>
    <n v="8.6008309999999994"/>
    <n v="0.5724580322105064"/>
    <s v="EDE4"/>
  </r>
  <r>
    <n v="104031903"/>
    <x v="0"/>
    <x v="4"/>
    <s v="2019"/>
    <s v="Wk 49"/>
    <s v="03/12/2019"/>
    <n v="0.44777600000000001"/>
    <n v="0.79434829760826053"/>
    <s v="EDE5"/>
  </r>
  <r>
    <n v="104037386"/>
    <x v="0"/>
    <x v="4"/>
    <s v="2019"/>
    <s v="Wk 49"/>
    <s v="01/12/2019"/>
    <n v="6.9847190000000001"/>
    <n v="9.0330503072823976E-2"/>
    <s v="PRG1"/>
  </r>
  <r>
    <n v="104038043"/>
    <x v="0"/>
    <x v="4"/>
    <s v="2019"/>
    <s v="Wk 49"/>
    <s v="01/12/2019"/>
    <n v="2.0849980000000001"/>
    <n v="0.65947431489373065"/>
    <s v="CDG2"/>
  </r>
  <r>
    <n v="104041679"/>
    <x v="0"/>
    <x v="3"/>
    <s v="2019"/>
    <s v="Wk 49"/>
    <s v="05/12/2019"/>
    <n v="3.8641640000000002"/>
    <n v="0.86047055715497534"/>
    <s v="MXP1"/>
  </r>
  <r>
    <n v="104046554"/>
    <x v="0"/>
    <x v="3"/>
    <s v="2019"/>
    <s v="Wk 49"/>
    <s v="03/12/2019"/>
    <n v="4.168609"/>
    <n v="0.4533526914504854"/>
    <s v="LIL1"/>
  </r>
  <r>
    <n v="104046965"/>
    <x v="0"/>
    <x v="4"/>
    <s v="2020"/>
    <s v="Wk 06"/>
    <s v="05/02/2020"/>
    <n v="1.897777"/>
    <n v="0.79295782706099116"/>
    <s v="MAD4"/>
  </r>
  <r>
    <n v="104050351"/>
    <x v="0"/>
    <x v="3"/>
    <s v="2019"/>
    <s v="Wk 49"/>
    <s v="01/12/2019"/>
    <n v="3.9883320000000002"/>
    <n v="0.45469777445983384"/>
    <s v="GLA1"/>
  </r>
  <r>
    <n v="104055392"/>
    <x v="1"/>
    <x v="3"/>
    <s v="2019"/>
    <s v="Wk 49"/>
    <s v="01/12/2019"/>
    <n v="5.0833320000000004"/>
    <n v="0.6950876292722491"/>
    <s v="KTW1"/>
  </r>
  <r>
    <n v="104056361"/>
    <x v="0"/>
    <x v="3"/>
    <s v="2019"/>
    <s v="Wk 49"/>
    <s v="03/12/2019"/>
    <n v="9.7938869999999998"/>
    <n v="0.84317729867476121"/>
    <s v="BCN1"/>
  </r>
  <r>
    <n v="104059020"/>
    <x v="0"/>
    <x v="4"/>
    <s v="2019"/>
    <s v="Wk 49"/>
    <s v="01/12/2019"/>
    <n v="4.9905540000000004"/>
    <n v="0.21838051156031812"/>
    <s v="BCN2"/>
  </r>
  <r>
    <n v="104063932"/>
    <x v="0"/>
    <x v="3"/>
    <s v="2019"/>
    <s v="Wk 49"/>
    <s v="01/12/2019"/>
    <n v="11.106382"/>
    <n v="0.14666915700903038"/>
    <s v="BER3"/>
  </r>
  <r>
    <n v="104064854"/>
    <x v="1"/>
    <x v="5"/>
    <s v="2019"/>
    <s v="Wk 49"/>
    <s v="03/12/2019"/>
    <n v="4.5147199999999996"/>
    <n v="0.22324447531683544"/>
    <s v="BHX1"/>
  </r>
  <r>
    <n v="104067802"/>
    <x v="0"/>
    <x v="6"/>
    <s v="2019"/>
    <s v="Wk 49"/>
    <s v="01/12/2019"/>
    <n v="10.574439999999999"/>
    <n v="0.28853578909702493"/>
    <s v="BHX2"/>
  </r>
  <r>
    <n v="104067869"/>
    <x v="0"/>
    <x v="3"/>
    <s v="2019"/>
    <s v="Wk 49"/>
    <s v="01/12/2019"/>
    <n v="4.0749979999999999"/>
    <n v="0.60483262945138627"/>
    <s v="BHX3"/>
  </r>
  <r>
    <n v="104080238"/>
    <x v="0"/>
    <x v="6"/>
    <s v="2019"/>
    <s v="Wk 49"/>
    <s v="05/12/2019"/>
    <n v="10.988327999999999"/>
    <n v="3.5026453319983109E-2"/>
    <s v="BHX4"/>
  </r>
  <r>
    <n v="104081964"/>
    <x v="0"/>
    <x v="5"/>
    <s v="2020"/>
    <s v="Wk 06"/>
    <s v="02/02/2020"/>
    <n v="9.9888849999999998"/>
    <n v="0.81669304291808642"/>
    <s v="BHX5"/>
  </r>
  <r>
    <n v="104088254"/>
    <x v="0"/>
    <x v="4"/>
    <s v="2019"/>
    <s v="Wk 49"/>
    <s v="01/12/2019"/>
    <n v="5.9988849999999996"/>
    <n v="0.98846241406123536"/>
    <s v="BRS1"/>
  </r>
  <r>
    <n v="104088999"/>
    <x v="2"/>
    <x v="7"/>
    <s v="2019"/>
    <s v="Wk 49"/>
    <s v="02/12/2019"/>
    <n v="4.9999979999999997"/>
    <n v="0.17148429906627871"/>
    <s v="BTS2"/>
  </r>
  <r>
    <n v="104089001"/>
    <x v="0"/>
    <x v="3"/>
    <s v="2019"/>
    <s v="Wk 49"/>
    <s v="01/12/2019"/>
    <n v="4.9999989999999999"/>
    <n v="0.61399494713799307"/>
    <s v="BVA1"/>
  </r>
  <r>
    <n v="104096316"/>
    <x v="0"/>
    <x v="4"/>
    <s v="2019"/>
    <s v="Wk 49"/>
    <s v="01/12/2019"/>
    <n v="5.4499959999999996"/>
    <n v="0.41708950091343988"/>
    <s v="CGN1"/>
  </r>
  <r>
    <n v="104106848"/>
    <x v="2"/>
    <x v="5"/>
    <s v="2019"/>
    <s v="Wk 49"/>
    <s v="01/12/2019"/>
    <n v="5.1797180000000003"/>
    <n v="0.19329484493766425"/>
    <s v="CWL1"/>
  </r>
  <r>
    <n v="104109519"/>
    <x v="2"/>
    <x v="5"/>
    <s v="2019"/>
    <s v="Wk 49"/>
    <s v="04/12/2019"/>
    <n v="4.9952730000000001"/>
    <n v="0.55235648118242309"/>
    <s v="DTM1"/>
  </r>
  <r>
    <n v="104120083"/>
    <x v="2"/>
    <x v="5"/>
    <s v="2019"/>
    <s v="Wk 49"/>
    <s v="05/12/2019"/>
    <n v="10.986663"/>
    <n v="0.66499296627931759"/>
    <s v="DTM2"/>
  </r>
  <r>
    <n v="104128289"/>
    <x v="3"/>
    <x v="3"/>
    <s v="2019"/>
    <s v="Wk 49"/>
    <s v="01/12/2019"/>
    <n v="11.499998"/>
    <n v="3.3410329080610368E-2"/>
    <s v="DTM3"/>
  </r>
  <r>
    <n v="104128911"/>
    <x v="0"/>
    <x v="5"/>
    <s v="2019"/>
    <s v="Wk 49"/>
    <s v="04/12/2019"/>
    <n v="4.7336090000000004"/>
    <n v="0.83828052671305964"/>
    <s v="DUS2"/>
  </r>
  <r>
    <n v="104133854"/>
    <x v="1"/>
    <x v="5"/>
    <s v="2019"/>
    <s v="Wk 49"/>
    <s v="03/12/2019"/>
    <n v="10.991384999999999"/>
    <n v="0.23871173562482817"/>
    <s v="DUS4"/>
  </r>
  <r>
    <n v="104144690"/>
    <x v="3"/>
    <x v="5"/>
    <s v="2019"/>
    <s v="Wk 49"/>
    <s v="01/12/2019"/>
    <n v="1.574441"/>
    <n v="0.99120902385787424"/>
    <s v="EDI4"/>
  </r>
  <r>
    <n v="104144702"/>
    <x v="0"/>
    <x v="0"/>
    <s v="2019"/>
    <s v="Wk 49"/>
    <s v="01/12/2019"/>
    <n v="10.850554000000001"/>
    <n v="0.83944963525142924"/>
    <s v="EMA1"/>
  </r>
  <r>
    <n v="104144718"/>
    <x v="3"/>
    <x v="4"/>
    <s v="2019"/>
    <s v="Wk 49"/>
    <s v="03/12/2019"/>
    <n v="3.5524979999999999"/>
    <n v="0.3206210774065158"/>
    <s v="EUK5"/>
  </r>
  <r>
    <n v="104168643"/>
    <x v="3"/>
    <x v="5"/>
    <s v="2019"/>
    <s v="Wk 49"/>
    <s v="01/12/2019"/>
    <n v="10.974717999999999"/>
    <n v="0.46263102148618174"/>
    <s v="FCO1"/>
  </r>
  <r>
    <n v="104169136"/>
    <x v="0"/>
    <x v="3"/>
    <s v="2019"/>
    <s v="Wk 49"/>
    <s v="01/12/2019"/>
    <n v="10.999997"/>
    <n v="0.60407429278821545"/>
    <s v="FRA1"/>
  </r>
  <r>
    <n v="104173181"/>
    <x v="1"/>
    <x v="3"/>
    <s v="2019"/>
    <s v="Wk 49"/>
    <s v="01/12/2019"/>
    <n v="9.3313880000000005"/>
    <n v="0.82246205957765783"/>
    <s v="FRA3"/>
  </r>
  <r>
    <n v="104174934"/>
    <x v="0"/>
    <x v="6"/>
    <s v="2019"/>
    <s v="Wk 49"/>
    <s v="07/12/2019"/>
    <n v="8.9944380000000006"/>
    <n v="0.57937876181241965"/>
    <s v="FRA7"/>
  </r>
  <r>
    <n v="104174939"/>
    <x v="0"/>
    <x v="6"/>
    <s v="2019"/>
    <s v="Wk 49"/>
    <s v="07/12/2019"/>
    <n v="8.9941619999999993"/>
    <n v="0.30866078674980812"/>
    <s v="GLA1"/>
  </r>
  <r>
    <n v="104174949"/>
    <x v="0"/>
    <x v="7"/>
    <s v="2019"/>
    <s v="Wk 49"/>
    <s v="04/12/2019"/>
    <n v="0.39860699999999999"/>
    <n v="0.11836370247196748"/>
    <s v="HAM2"/>
  </r>
  <r>
    <n v="104174955"/>
    <x v="2"/>
    <x v="3"/>
    <s v="2019"/>
    <s v="Wk 49"/>
    <s v="02/12/2019"/>
    <n v="10.999999000000001"/>
    <n v="0.79037587685557742"/>
    <s v="KTW1"/>
  </r>
  <r>
    <n v="104182709"/>
    <x v="2"/>
    <x v="7"/>
    <s v="2019"/>
    <s v="Wk 49"/>
    <s v="06/12/2019"/>
    <n v="8.899991"/>
    <n v="0.70070871568760562"/>
    <s v="LBA1"/>
  </r>
  <r>
    <n v="104183238"/>
    <x v="0"/>
    <x v="7"/>
    <s v="2019"/>
    <s v="Wk 49"/>
    <s v="07/12/2019"/>
    <n v="8.6919369999999994"/>
    <n v="0.81769904214818767"/>
    <s v="LBA2"/>
  </r>
  <r>
    <n v="104186288"/>
    <x v="0"/>
    <x v="5"/>
    <s v="2020"/>
    <s v="Wk 06"/>
    <s v="05/02/2020"/>
    <n v="8.9349959999999999"/>
    <n v="0.92547489943594241"/>
    <s v="LCJ2"/>
  </r>
  <r>
    <n v="104195433"/>
    <x v="2"/>
    <x v="3"/>
    <s v="2019"/>
    <s v="Wk 49"/>
    <s v="02/12/2019"/>
    <n v="4.9999979999999997"/>
    <n v="0.22111280295220115"/>
    <s v="LCY2"/>
  </r>
  <r>
    <n v="104199462"/>
    <x v="0"/>
    <x v="5"/>
    <s v="2019"/>
    <s v="Wk 49"/>
    <s v="01/12/2019"/>
    <n v="6.4619410000000004"/>
    <n v="0.69108165820665834"/>
    <s v="LEJ1"/>
  </r>
  <r>
    <n v="104201160"/>
    <x v="0"/>
    <x v="3"/>
    <s v="2019"/>
    <s v="Wk 49"/>
    <s v="06/12/2019"/>
    <n v="6.3052999999999998E-2"/>
    <n v="1.2334503715616729E-2"/>
    <s v="LIL1"/>
  </r>
  <r>
    <n v="104274654"/>
    <x v="0"/>
    <x v="6"/>
    <s v="2019"/>
    <s v="Wk 49"/>
    <s v="03/12/2019"/>
    <n v="0.191666"/>
    <n v="0.6390488020385735"/>
    <s v="LTN1"/>
  </r>
  <r>
    <n v="104284555"/>
    <x v="0"/>
    <x v="7"/>
    <s v="2020"/>
    <s v="Wk 06"/>
    <s v="02/02/2020"/>
    <n v="9.8316590000000001"/>
    <n v="0.87765115655937131"/>
    <s v="LTN2"/>
  </r>
  <r>
    <n v="104291967"/>
    <x v="0"/>
    <x v="1"/>
    <s v="2019"/>
    <s v="Wk 49"/>
    <s v="01/12/2019"/>
    <n v="0.51083299999999998"/>
    <n v="5.559871636998015E-2"/>
    <s v="LTN4"/>
  </r>
  <r>
    <n v="104334283"/>
    <x v="0"/>
    <x v="3"/>
    <s v="2020"/>
    <s v="Wk 06"/>
    <s v="06/02/2020"/>
    <n v="0"/>
    <n v="0.24952346962534855"/>
    <s v="LYS1"/>
  </r>
  <r>
    <n v="104343660"/>
    <x v="0"/>
    <x v="3"/>
    <s v="2019"/>
    <s v="Wk 49"/>
    <s v="03/12/2019"/>
    <n v="3.022221"/>
    <n v="0.97784041029800206"/>
    <s v="MAD4"/>
  </r>
  <r>
    <n v="104344955"/>
    <x v="0"/>
    <x v="3"/>
    <s v="2020"/>
    <s v="Wk 06"/>
    <s v="07/02/2020"/>
    <n v="9.8302759999999996"/>
    <n v="0.29884315971759001"/>
    <s v="MAD6"/>
  </r>
  <r>
    <n v="104344959"/>
    <x v="0"/>
    <x v="6"/>
    <s v="2020"/>
    <s v="Wk 06"/>
    <s v="07/02/2020"/>
    <n v="4.5966620000000002"/>
    <n v="0.64412148117591583"/>
    <s v="MAN1"/>
  </r>
  <r>
    <n v="104344965"/>
    <x v="0"/>
    <x v="5"/>
    <s v="2019"/>
    <s v="Wk 49"/>
    <s v="04/12/2019"/>
    <n v="10.99194"/>
    <n v="0.44141298386512506"/>
    <s v="MAN2"/>
  </r>
  <r>
    <n v="104347090"/>
    <x v="1"/>
    <x v="7"/>
    <s v="2019"/>
    <s v="Wk 49"/>
    <s v="01/12/2019"/>
    <n v="10.999993"/>
    <n v="0.50310079346201653"/>
    <s v="MAN3"/>
  </r>
  <r>
    <n v="104347093"/>
    <x v="1"/>
    <x v="7"/>
    <s v="2019"/>
    <s v="Wk 49"/>
    <s v="01/12/2019"/>
    <n v="10.999993"/>
    <n v="0.54471930201873764"/>
    <s v="MAN4"/>
  </r>
  <r>
    <n v="104350337"/>
    <x v="1"/>
    <x v="3"/>
    <s v="2019"/>
    <s v="Wk 49"/>
    <s v="01/12/2019"/>
    <n v="10.98333"/>
    <n v="0.73253118234461012"/>
    <s v="MRS1"/>
  </r>
  <r>
    <n v="104361821"/>
    <x v="0"/>
    <x v="6"/>
    <s v="2019"/>
    <s v="Wk 49"/>
    <s v="02/12/2019"/>
    <n v="9.9941630000000004"/>
    <n v="0.64490539719117812"/>
    <s v="MUC3"/>
  </r>
  <r>
    <n v="104363252"/>
    <x v="1"/>
    <x v="3"/>
    <s v="2019"/>
    <s v="Wk 49"/>
    <s v="03/12/2019"/>
    <n v="9.7399979999999999"/>
    <n v="0.17411764492924087"/>
    <s v="MXP3"/>
  </r>
  <r>
    <n v="104363283"/>
    <x v="0"/>
    <x v="0"/>
    <s v="2019"/>
    <s v="Wk 49"/>
    <s v="04/12/2019"/>
    <n v="1.4686110000000001"/>
    <n v="0.69667642750548187"/>
    <s v="MXP5"/>
  </r>
  <r>
    <n v="104363820"/>
    <x v="1"/>
    <x v="0"/>
    <s v="2019"/>
    <s v="Wk 49"/>
    <s v="01/12/2019"/>
    <n v="6"/>
    <n v="0.84029759885236965"/>
    <s v="ORY1"/>
  </r>
  <r>
    <n v="104365896"/>
    <x v="0"/>
    <x v="0"/>
    <s v="2019"/>
    <s v="Wk 49"/>
    <s v="01/12/2019"/>
    <n v="0.55888700000000002"/>
    <n v="0.45065960977186037"/>
    <s v="ORY4"/>
  </r>
  <r>
    <n v="104365901"/>
    <x v="1"/>
    <x v="7"/>
    <s v="2019"/>
    <s v="Wk 49"/>
    <s v="01/12/2019"/>
    <n v="9.9008249999999993"/>
    <n v="0.59228408771027419"/>
    <s v="POZ1"/>
  </r>
  <r>
    <n v="104376505"/>
    <x v="0"/>
    <x v="3"/>
    <s v="2019"/>
    <s v="Wk 49"/>
    <s v="02/12/2019"/>
    <n v="4.481109"/>
    <n v="0.27092748687669965"/>
    <s v="PRG2"/>
  </r>
  <r>
    <n v="104376672"/>
    <x v="1"/>
    <x v="5"/>
    <s v="2019"/>
    <s v="Wk 49"/>
    <s v="02/12/2019"/>
    <n v="9.9713849999999997"/>
    <n v="1.1142998726243469E-3"/>
    <s v="STR1"/>
  </r>
  <r>
    <n v="104376720"/>
    <x v="0"/>
    <x v="3"/>
    <s v="2020"/>
    <s v="Wk 06"/>
    <s v="03/02/2020"/>
    <n v="1.0138860000000001"/>
    <n v="0.23523135883119883"/>
    <s v="SZZ1"/>
  </r>
  <r>
    <n v="104376743"/>
    <x v="0"/>
    <x v="4"/>
    <s v="2019"/>
    <s v="Wk 49"/>
    <s v="01/12/2019"/>
    <n v="4.9994430000000003"/>
    <n v="9.9584734013230203E-2"/>
    <s v="TRN1"/>
  </r>
  <r>
    <n v="104376746"/>
    <x v="0"/>
    <x v="4"/>
    <s v="2019"/>
    <s v="Wk 49"/>
    <s v="02/12/2019"/>
    <n v="5.8255540000000003"/>
    <n v="0.16587217872618543"/>
    <s v="WRO1"/>
  </r>
  <r>
    <n v="104376755"/>
    <x v="0"/>
    <x v="3"/>
    <s v="2019"/>
    <s v="Wk 49"/>
    <s v="05/12/2019"/>
    <n v="4.3988870000000002"/>
    <n v="0.94086722842572157"/>
    <s v="WRO2"/>
  </r>
  <r>
    <n v="104376762"/>
    <x v="1"/>
    <x v="7"/>
    <s v="2019"/>
    <s v="Wk 49"/>
    <s v="04/12/2019"/>
    <n v="4.6216590000000002"/>
    <n v="0.16566800816074678"/>
    <s v="WRO5"/>
  </r>
  <r>
    <n v="104377839"/>
    <x v="1"/>
    <x v="5"/>
    <s v="2019"/>
    <s v="Wk 49"/>
    <s v="03/12/2019"/>
    <n v="9.5822179999999992"/>
    <n v="0.56876535833684172"/>
    <s v="EDI2"/>
  </r>
  <r>
    <n v="104377869"/>
    <x v="1"/>
    <x v="7"/>
    <s v="2019"/>
    <s v="Wk 49"/>
    <s v="01/12/2019"/>
    <n v="0.32693899999999998"/>
    <n v="0.49684628346143656"/>
    <s v="EDE4"/>
  </r>
  <r>
    <n v="104380355"/>
    <x v="0"/>
    <x v="4"/>
    <s v="2019"/>
    <s v="Wk 49"/>
    <s v="02/12/2019"/>
    <n v="5.3566640000000003"/>
    <n v="5.0685238538737298E-2"/>
    <s v="EDE5"/>
  </r>
  <r>
    <n v="104380358"/>
    <x v="1"/>
    <x v="3"/>
    <s v="2019"/>
    <s v="Wk 49"/>
    <s v="01/12/2019"/>
    <n v="10.826942000000001"/>
    <n v="0.29904139535938268"/>
    <s v="PRG1"/>
  </r>
  <r>
    <n v="104380361"/>
    <x v="0"/>
    <x v="7"/>
    <s v="2019"/>
    <s v="Wk 49"/>
    <s v="02/12/2019"/>
    <n v="10.999991"/>
    <n v="0.75305459907583461"/>
    <s v="CDG2"/>
  </r>
  <r>
    <n v="104380386"/>
    <x v="0"/>
    <x v="4"/>
    <s v="2019"/>
    <s v="Wk 49"/>
    <s v="01/12/2019"/>
    <n v="3.2061069999999998"/>
    <n v="0.68882825032405803"/>
    <s v="MXP1"/>
  </r>
  <r>
    <n v="104380405"/>
    <x v="0"/>
    <x v="0"/>
    <s v="2019"/>
    <s v="Wk 49"/>
    <s v="07/12/2019"/>
    <n v="0.97666600000000003"/>
    <n v="0.87403118296371118"/>
    <s v="LIL1"/>
  </r>
  <r>
    <n v="104380406"/>
    <x v="0"/>
    <x v="7"/>
    <s v="2020"/>
    <s v="Wk 06"/>
    <s v="02/02/2020"/>
    <n v="2.7705500000000001"/>
    <n v="0.22657114164532954"/>
    <s v="MAD4"/>
  </r>
  <r>
    <n v="104380416"/>
    <x v="0"/>
    <x v="4"/>
    <s v="2019"/>
    <s v="Wk 49"/>
    <s v="04/12/2019"/>
    <n v="2.9158309999999998"/>
    <n v="0.31690470580008234"/>
    <s v="GLA1"/>
  </r>
  <r>
    <n v="104380418"/>
    <x v="1"/>
    <x v="3"/>
    <s v="2019"/>
    <s v="Wk 49"/>
    <s v="01/12/2019"/>
    <n v="10.999999000000001"/>
    <n v="0.99258995546166073"/>
    <s v="KTW1"/>
  </r>
  <r>
    <n v="104380436"/>
    <x v="1"/>
    <x v="7"/>
    <s v="2019"/>
    <s v="Wk 49"/>
    <s v="01/12/2019"/>
    <n v="5.6597150000000003"/>
    <n v="9.9058520075392953E-2"/>
    <s v="BCN1"/>
  </r>
  <r>
    <n v="104380443"/>
    <x v="0"/>
    <x v="4"/>
    <s v="2019"/>
    <s v="Wk 49"/>
    <s v="02/12/2019"/>
    <n v="5.4994430000000003"/>
    <n v="0.17788271918822496"/>
    <s v="BCN2"/>
  </r>
  <r>
    <n v="104392943"/>
    <x v="0"/>
    <x v="3"/>
    <s v="2019"/>
    <s v="Wk 49"/>
    <s v="02/12/2019"/>
    <n v="4.2402749999999996"/>
    <n v="0.48848043426470722"/>
    <s v="BER3"/>
  </r>
  <r>
    <n v="104392944"/>
    <x v="0"/>
    <x v="5"/>
    <s v="2020"/>
    <s v="Wk 06"/>
    <s v="02/02/2020"/>
    <n v="8.6499959999999998"/>
    <n v="0.29879359670221828"/>
    <s v="BHX1"/>
  </r>
  <r>
    <n v="104393399"/>
    <x v="0"/>
    <x v="7"/>
    <s v="2019"/>
    <s v="Wk 49"/>
    <s v="01/12/2019"/>
    <n v="1.6447160000000001"/>
    <n v="0.50894840530998109"/>
    <s v="BHX2"/>
  </r>
  <r>
    <n v="104395101"/>
    <x v="1"/>
    <x v="7"/>
    <s v="2019"/>
    <s v="Wk 49"/>
    <s v="01/12/2019"/>
    <n v="10.999992000000001"/>
    <n v="1.6723919898139816E-2"/>
    <s v="BHX3"/>
  </r>
  <r>
    <n v="104395726"/>
    <x v="0"/>
    <x v="4"/>
    <s v="2019"/>
    <s v="Wk 49"/>
    <s v="02/12/2019"/>
    <n v="2.0569419999999998"/>
    <n v="9.5054196565193982E-2"/>
    <s v="BHX4"/>
  </r>
  <r>
    <n v="104399039"/>
    <x v="0"/>
    <x v="8"/>
    <s v="2020"/>
    <s v="Wk 06"/>
    <s v="04/02/2020"/>
    <n v="7.5313869999999996"/>
    <n v="4.7424014576583629E-2"/>
    <s v="BHX5"/>
  </r>
  <r>
    <n v="104399040"/>
    <x v="0"/>
    <x v="4"/>
    <s v="2019"/>
    <s v="Wk 49"/>
    <s v="01/12/2019"/>
    <n v="0.285553"/>
    <n v="0.72591747424178388"/>
    <s v="BRS1"/>
  </r>
  <r>
    <n v="104399042"/>
    <x v="1"/>
    <x v="3"/>
    <s v="2019"/>
    <s v="Wk 49"/>
    <s v="01/12/2019"/>
    <n v="3.712218"/>
    <n v="0.93186687675786717"/>
    <s v="BTS2"/>
  </r>
  <r>
    <n v="104399043"/>
    <x v="0"/>
    <x v="8"/>
    <s v="2020"/>
    <s v="Wk 06"/>
    <s v="04/02/2020"/>
    <n v="2.0347200000000001"/>
    <n v="8.9852527265051885E-2"/>
    <s v="BVA1"/>
  </r>
  <r>
    <n v="104399045"/>
    <x v="0"/>
    <x v="3"/>
    <s v="2019"/>
    <s v="Wk 49"/>
    <s v="01/12/2019"/>
    <n v="0.623054"/>
    <n v="0.42961805224508065"/>
    <s v="CGN1"/>
  </r>
  <r>
    <n v="104399046"/>
    <x v="0"/>
    <x v="3"/>
    <s v="2019"/>
    <s v="Wk 49"/>
    <s v="01/12/2019"/>
    <n v="1.980553"/>
    <n v="0.33678571368581078"/>
    <s v="CWL1"/>
  </r>
  <r>
    <n v="104399047"/>
    <x v="0"/>
    <x v="4"/>
    <s v="2019"/>
    <s v="Wk 49"/>
    <s v="01/12/2019"/>
    <n v="10.712218"/>
    <n v="0.63747996664335704"/>
    <s v="DTM1"/>
  </r>
  <r>
    <n v="104399049"/>
    <x v="0"/>
    <x v="4"/>
    <s v="2019"/>
    <s v="Wk 49"/>
    <s v="01/12/2019"/>
    <n v="4.7813869999999996"/>
    <n v="0.24608594424473962"/>
    <s v="DTM2"/>
  </r>
  <r>
    <n v="104399050"/>
    <x v="0"/>
    <x v="6"/>
    <s v="2019"/>
    <s v="Wk 49"/>
    <s v="01/12/2019"/>
    <n v="9.6411049999999996"/>
    <n v="0.77889596189106758"/>
    <s v="DTM3"/>
  </r>
  <r>
    <n v="104399052"/>
    <x v="1"/>
    <x v="7"/>
    <s v="2019"/>
    <s v="Wk 49"/>
    <s v="02/12/2019"/>
    <n v="10.999993"/>
    <n v="0.72658152887279792"/>
    <s v="DUS2"/>
  </r>
  <r>
    <n v="104399066"/>
    <x v="0"/>
    <x v="4"/>
    <s v="2020"/>
    <s v="Wk 07"/>
    <s v="09/02/2020"/>
    <n v="5.319998"/>
    <n v="0.52562989694573292"/>
    <s v="DUS4"/>
  </r>
  <r>
    <n v="104399076"/>
    <x v="0"/>
    <x v="6"/>
    <s v="2019"/>
    <s v="Wk 49"/>
    <s v="03/12/2019"/>
    <n v="8.6783269999999995"/>
    <n v="0.64735178612419941"/>
    <s v="EDI4"/>
  </r>
  <r>
    <n v="104399091"/>
    <x v="1"/>
    <x v="3"/>
    <s v="2019"/>
    <s v="Wk 49"/>
    <s v="01/12/2019"/>
    <n v="9.5261089999999999"/>
    <n v="3.5009369925873446E-2"/>
    <s v="EMA1"/>
  </r>
  <r>
    <n v="104399102"/>
    <x v="1"/>
    <x v="7"/>
    <s v="2019"/>
    <s v="Wk 49"/>
    <s v="02/12/2019"/>
    <n v="4.999994"/>
    <n v="0.16479119687265875"/>
    <s v="EUK5"/>
  </r>
  <r>
    <n v="104399111"/>
    <x v="1"/>
    <x v="7"/>
    <s v="2019"/>
    <s v="Wk 49"/>
    <s v="01/12/2019"/>
    <n v="1.1447160000000001"/>
    <n v="7.3729730446181918E-2"/>
    <s v="FCO1"/>
  </r>
  <r>
    <n v="104399145"/>
    <x v="1"/>
    <x v="3"/>
    <s v="2019"/>
    <s v="Wk 49"/>
    <s v="01/12/2019"/>
    <n v="5.9402720000000002"/>
    <n v="0.25693952266035824"/>
    <s v="FRA1"/>
  </r>
  <r>
    <n v="104399146"/>
    <x v="1"/>
    <x v="3"/>
    <s v="2019"/>
    <s v="Wk 49"/>
    <s v="01/12/2019"/>
    <n v="5.0999970000000001"/>
    <n v="0.21393647317543307"/>
    <s v="FRA3"/>
  </r>
  <r>
    <n v="104399148"/>
    <x v="1"/>
    <x v="3"/>
    <s v="2019"/>
    <s v="Wk 49"/>
    <s v="01/12/2019"/>
    <n v="5.0999980000000003"/>
    <n v="0.10504630293072625"/>
    <s v="FRA7"/>
  </r>
  <r>
    <n v="104399150"/>
    <x v="1"/>
    <x v="3"/>
    <s v="2019"/>
    <s v="Wk 49"/>
    <s v="01/12/2019"/>
    <n v="10.522499"/>
    <n v="7.2875276971356984E-2"/>
    <s v="GLA1"/>
  </r>
  <r>
    <n v="104412887"/>
    <x v="0"/>
    <x v="3"/>
    <s v="2019"/>
    <s v="Wk 49"/>
    <s v="01/12/2019"/>
    <n v="9.6080539999999992"/>
    <n v="0.31444202886842287"/>
    <s v="HAM2"/>
  </r>
  <r>
    <n v="104419530"/>
    <x v="1"/>
    <x v="5"/>
    <s v="2019"/>
    <s v="Wk 49"/>
    <s v="03/12/2019"/>
    <n v="9.2074960000000008"/>
    <n v="0.90406302183177645"/>
    <s v="KTW1"/>
  </r>
  <r>
    <n v="104419537"/>
    <x v="1"/>
    <x v="7"/>
    <s v="2019"/>
    <s v="Wk 49"/>
    <s v="01/12/2019"/>
    <n v="5.6966619999999999"/>
    <n v="0.20394185284634947"/>
    <s v="LBA1"/>
  </r>
  <r>
    <n v="104419538"/>
    <x v="3"/>
    <x v="3"/>
    <s v="2019"/>
    <s v="Wk 49"/>
    <s v="02/12/2019"/>
    <n v="4.9999979999999997"/>
    <n v="0.3589330751894878"/>
    <s v="LBA2"/>
  </r>
  <r>
    <n v="104420425"/>
    <x v="1"/>
    <x v="5"/>
    <s v="2019"/>
    <s v="Wk 49"/>
    <s v="02/12/2019"/>
    <n v="9.9852740000000004"/>
    <n v="0.24898908194611735"/>
    <s v="LCJ2"/>
  </r>
  <r>
    <n v="104420426"/>
    <x v="1"/>
    <x v="7"/>
    <s v="2019"/>
    <s v="Wk 49"/>
    <s v="01/12/2019"/>
    <n v="10.087493"/>
    <n v="0.7740822298553427"/>
    <s v="LCY2"/>
  </r>
  <r>
    <n v="104420438"/>
    <x v="0"/>
    <x v="4"/>
    <s v="2019"/>
    <s v="Wk 49"/>
    <s v="01/12/2019"/>
    <n v="5.4994420000000002"/>
    <n v="0.89571691119317109"/>
    <s v="LEJ1"/>
  </r>
  <r>
    <n v="104420451"/>
    <x v="1"/>
    <x v="7"/>
    <s v="2019"/>
    <s v="Wk 49"/>
    <s v="01/12/2019"/>
    <n v="5.0333290000000002"/>
    <n v="0.16489273531599402"/>
    <s v="LIL1"/>
  </r>
  <r>
    <n v="104420452"/>
    <x v="1"/>
    <x v="7"/>
    <s v="2019"/>
    <s v="Wk 49"/>
    <s v="01/12/2019"/>
    <n v="10.999993"/>
    <n v="0.12401498018832702"/>
    <s v="LTN1"/>
  </r>
  <r>
    <n v="104425126"/>
    <x v="1"/>
    <x v="7"/>
    <s v="2019"/>
    <s v="Wk 49"/>
    <s v="07/12/2019"/>
    <n v="4.999994"/>
    <n v="0.85392268734539767"/>
    <s v="LTN2"/>
  </r>
  <r>
    <n v="104425133"/>
    <x v="1"/>
    <x v="3"/>
    <s v="2019"/>
    <s v="Wk 49"/>
    <s v="03/12/2019"/>
    <n v="4.7205539999999999"/>
    <n v="0.60552750541736788"/>
    <s v="LTN4"/>
  </r>
  <r>
    <n v="104425136"/>
    <x v="0"/>
    <x v="4"/>
    <s v="2019"/>
    <s v="Wk 49"/>
    <s v="02/12/2019"/>
    <n v="3.9694430000000001"/>
    <n v="0.47889617571100984"/>
    <s v="LYS1"/>
  </r>
  <r>
    <n v="104425138"/>
    <x v="0"/>
    <x v="3"/>
    <s v="2019"/>
    <s v="Wk 49"/>
    <s v="01/12/2019"/>
    <n v="0.17749899999999999"/>
    <n v="0.62678069246551815"/>
    <s v="MAD4"/>
  </r>
  <r>
    <n v="104426197"/>
    <x v="0"/>
    <x v="3"/>
    <s v="2020"/>
    <s v="Wk 06"/>
    <s v="06/02/2020"/>
    <n v="0"/>
    <n v="0.17263011149948715"/>
    <s v="MAD6"/>
  </r>
  <r>
    <n v="104426212"/>
    <x v="1"/>
    <x v="5"/>
    <s v="2019"/>
    <s v="Wk 49"/>
    <s v="01/12/2019"/>
    <n v="4.7477749999999999"/>
    <n v="0.10599214510521138"/>
    <s v="MAN1"/>
  </r>
  <r>
    <n v="104426217"/>
    <x v="0"/>
    <x v="0"/>
    <s v="2019"/>
    <s v="Wk 49"/>
    <s v="05/12/2019"/>
    <n v="4.8613879999999998"/>
    <n v="0.80494234054968117"/>
    <s v="MAN2"/>
  </r>
  <r>
    <n v="104426237"/>
    <x v="0"/>
    <x v="4"/>
    <s v="2019"/>
    <s v="Wk 49"/>
    <s v="01/12/2019"/>
    <n v="10.792775000000001"/>
    <n v="2.0264255191752567E-2"/>
    <s v="MAN3"/>
  </r>
  <r>
    <n v="104426238"/>
    <x v="0"/>
    <x v="4"/>
    <s v="2019"/>
    <s v="Wk 49"/>
    <s v="04/12/2019"/>
    <n v="4.82972"/>
    <n v="0.72739687780854234"/>
    <s v="MAN4"/>
  </r>
  <r>
    <n v="104426240"/>
    <x v="0"/>
    <x v="3"/>
    <s v="2019"/>
    <s v="Wk 49"/>
    <s v="05/12/2019"/>
    <n v="0.39055400000000001"/>
    <n v="0.731325123710036"/>
    <s v="MRS1"/>
  </r>
  <r>
    <n v="104432046"/>
    <x v="0"/>
    <x v="3"/>
    <s v="2020"/>
    <s v="Wk 06"/>
    <s v="02/02/2020"/>
    <n v="9.9999959999999994"/>
    <n v="8.1748777708835596E-2"/>
    <s v="MUC3"/>
  </r>
  <r>
    <n v="104432268"/>
    <x v="0"/>
    <x v="3"/>
    <s v="2019"/>
    <s v="Wk 49"/>
    <s v="05/12/2019"/>
    <n v="1.304716"/>
    <n v="0.32338511410554582"/>
    <s v="MXP3"/>
  </r>
  <r>
    <n v="104437125"/>
    <x v="1"/>
    <x v="0"/>
    <s v="2019"/>
    <s v="Wk 49"/>
    <s v="02/12/2019"/>
    <n v="0.408333"/>
    <n v="0.6350230738065088"/>
    <s v="MXP5"/>
  </r>
  <r>
    <n v="104437127"/>
    <x v="1"/>
    <x v="5"/>
    <s v="2019"/>
    <s v="Wk 49"/>
    <s v="01/12/2019"/>
    <n v="5.9477729999999998"/>
    <n v="0.27216626640491726"/>
    <s v="ORY1"/>
  </r>
  <r>
    <n v="104440564"/>
    <x v="0"/>
    <x v="7"/>
    <s v="2019"/>
    <s v="Wk 49"/>
    <s v="01/12/2019"/>
    <n v="0.57027499999999998"/>
    <n v="7.8792335889402709E-2"/>
    <s v="ORY4"/>
  </r>
  <r>
    <n v="104444325"/>
    <x v="0"/>
    <x v="3"/>
    <s v="2019"/>
    <s v="Wk 49"/>
    <s v="03/12/2019"/>
    <n v="8.4605540000000001"/>
    <n v="0.51046023028057552"/>
    <s v="POZ1"/>
  </r>
  <r>
    <n v="104444326"/>
    <x v="3"/>
    <x v="1"/>
    <s v="2019"/>
    <s v="Wk 49"/>
    <s v="04/12/2019"/>
    <n v="3.660552"/>
    <n v="0.28364816865139597"/>
    <s v="PRG2"/>
  </r>
  <r>
    <n v="104444330"/>
    <x v="0"/>
    <x v="6"/>
    <s v="2019"/>
    <s v="Wk 49"/>
    <s v="05/12/2019"/>
    <n v="4.9969419999999998"/>
    <n v="7.0470113664368172E-2"/>
    <s v="STR1"/>
  </r>
  <r>
    <n v="104444331"/>
    <x v="1"/>
    <x v="3"/>
    <s v="2019"/>
    <s v="Wk 49"/>
    <s v="01/12/2019"/>
    <n v="8.3530490000000004"/>
    <n v="0.76701747821859489"/>
    <s v="SZZ1"/>
  </r>
  <r>
    <n v="104444332"/>
    <x v="1"/>
    <x v="7"/>
    <s v="2019"/>
    <s v="Wk 49"/>
    <s v="01/12/2019"/>
    <n v="10.99999"/>
    <n v="4.7306997371489579E-2"/>
    <s v="TRN1"/>
  </r>
  <r>
    <n v="104444381"/>
    <x v="1"/>
    <x v="3"/>
    <s v="2019"/>
    <s v="Wk 49"/>
    <s v="02/12/2019"/>
    <n v="4.9999979999999997"/>
    <n v="0.50126569829651157"/>
    <s v="WRO1"/>
  </r>
  <r>
    <n v="104444394"/>
    <x v="0"/>
    <x v="6"/>
    <s v="2019"/>
    <s v="Wk 49"/>
    <s v="01/12/2019"/>
    <n v="9.6349979999999995"/>
    <n v="0.4819923583651371"/>
    <s v="WRO2"/>
  </r>
  <r>
    <n v="104444395"/>
    <x v="0"/>
    <x v="0"/>
    <s v="2019"/>
    <s v="Wk 49"/>
    <s v="06/12/2019"/>
    <n v="2.08"/>
    <n v="0.84469513240898397"/>
    <s v="WRO5"/>
  </r>
  <r>
    <n v="104444396"/>
    <x v="1"/>
    <x v="0"/>
    <s v="2019"/>
    <s v="Wk 49"/>
    <s v="01/12/2019"/>
    <n v="9.9974980000000002"/>
    <n v="0.33244085068409202"/>
    <s v="EDI2"/>
  </r>
  <r>
    <n v="104448117"/>
    <x v="1"/>
    <x v="0"/>
    <s v="2019"/>
    <s v="Wk 49"/>
    <s v="01/12/2019"/>
    <n v="9.9977750000000007"/>
    <n v="0.40646744541038271"/>
    <s v="EDE4"/>
  </r>
  <r>
    <n v="104448149"/>
    <x v="1"/>
    <x v="7"/>
    <s v="2019"/>
    <s v="Wk 49"/>
    <s v="01/12/2019"/>
    <n v="5.0999949999999998"/>
    <n v="0.95989963554186475"/>
    <s v="EDE5"/>
  </r>
  <r>
    <n v="104448327"/>
    <x v="1"/>
    <x v="7"/>
    <s v="2019"/>
    <s v="Wk 49"/>
    <s v="01/12/2019"/>
    <n v="10.701936999999999"/>
    <n v="0.86385879771359242"/>
    <s v="PRG1"/>
  </r>
  <r>
    <n v="104460656"/>
    <x v="0"/>
    <x v="2"/>
    <s v="2019"/>
    <s v="Wk 49"/>
    <s v="01/12/2019"/>
    <n v="3.1219429999999999"/>
    <n v="0.89502449299641562"/>
    <s v="CDG2"/>
  </r>
  <r>
    <n v="104470154"/>
    <x v="1"/>
    <x v="5"/>
    <s v="2019"/>
    <s v="Wk 49"/>
    <s v="01/12/2019"/>
    <n v="9.9902739999999994"/>
    <n v="0.44680070189207022"/>
    <s v="MXP1"/>
  </r>
  <r>
    <n v="104470155"/>
    <x v="0"/>
    <x v="6"/>
    <s v="2019"/>
    <s v="Wk 49"/>
    <s v="02/12/2019"/>
    <n v="2.1019429999999999"/>
    <n v="0.68963861058591014"/>
    <s v="LIL1"/>
  </r>
  <r>
    <n v="104470831"/>
    <x v="1"/>
    <x v="7"/>
    <s v="2019"/>
    <s v="Wk 49"/>
    <s v="03/12/2019"/>
    <n v="4.6894359999999997"/>
    <n v="0.86326622982058399"/>
    <s v="MAD4"/>
  </r>
  <r>
    <n v="104470865"/>
    <x v="1"/>
    <x v="7"/>
    <s v="2019"/>
    <s v="Wk 49"/>
    <s v="01/12/2019"/>
    <n v="10.733605000000001"/>
    <n v="3.6277696838869833E-2"/>
    <s v="GLA1"/>
  </r>
  <r>
    <n v="104471053"/>
    <x v="0"/>
    <x v="3"/>
    <s v="2019"/>
    <s v="Wk 49"/>
    <s v="01/12/2019"/>
    <n v="1.2494430000000001"/>
    <n v="0.64455670997441428"/>
    <s v="KTW1"/>
  </r>
  <r>
    <n v="104471529"/>
    <x v="1"/>
    <x v="7"/>
    <s v="2019"/>
    <s v="Wk 49"/>
    <s v="01/12/2019"/>
    <n v="11.01666"/>
    <n v="0.43499547323487708"/>
    <s v="BCN1"/>
  </r>
  <r>
    <n v="104471530"/>
    <x v="1"/>
    <x v="3"/>
    <s v="2019"/>
    <s v="Wk 49"/>
    <s v="01/12/2019"/>
    <n v="10.046659999999999"/>
    <n v="0.92948453724422408"/>
    <s v="BCN2"/>
  </r>
  <r>
    <n v="104471533"/>
    <x v="1"/>
    <x v="5"/>
    <s v="2019"/>
    <s v="Wk 49"/>
    <s v="01/12/2019"/>
    <n v="9.8174960000000002"/>
    <n v="0.58210974982656249"/>
    <s v="BER3"/>
  </r>
  <r>
    <n v="104471536"/>
    <x v="1"/>
    <x v="7"/>
    <s v="2019"/>
    <s v="Wk 49"/>
    <s v="01/12/2019"/>
    <n v="10.999993"/>
    <n v="0.84781525946716074"/>
    <s v="BHX1"/>
  </r>
  <r>
    <n v="104471544"/>
    <x v="0"/>
    <x v="4"/>
    <s v="2019"/>
    <s v="Wk 49"/>
    <s v="01/12/2019"/>
    <n v="0.48083199999999998"/>
    <n v="0.24197045346644719"/>
    <s v="BHX2"/>
  </r>
  <r>
    <n v="104471547"/>
    <x v="1"/>
    <x v="3"/>
    <s v="2019"/>
    <s v="Wk 49"/>
    <s v="01/12/2019"/>
    <n v="11.149996"/>
    <n v="0.43573519100213198"/>
    <s v="BHX3"/>
  </r>
  <r>
    <n v="104471557"/>
    <x v="1"/>
    <x v="3"/>
    <s v="2019"/>
    <s v="Wk 49"/>
    <s v="01/12/2019"/>
    <n v="10.999997"/>
    <n v="0.99988862389107058"/>
    <s v="BHX4"/>
  </r>
  <r>
    <n v="104475028"/>
    <x v="1"/>
    <x v="7"/>
    <s v="2019"/>
    <s v="Wk 49"/>
    <s v="01/12/2019"/>
    <n v="10.999991"/>
    <n v="0.30817984485566086"/>
    <s v="BHX5"/>
  </r>
  <r>
    <n v="104475029"/>
    <x v="1"/>
    <x v="7"/>
    <s v="2019"/>
    <s v="Wk 49"/>
    <s v="02/12/2019"/>
    <n v="10.820826"/>
    <n v="0.16241045232053131"/>
    <s v="BRS1"/>
  </r>
  <r>
    <n v="104479757"/>
    <x v="0"/>
    <x v="3"/>
    <s v="2019"/>
    <s v="Wk 49"/>
    <s v="01/12/2019"/>
    <n v="8.0986069999999994"/>
    <n v="0.37067196060529395"/>
    <s v="BTS2"/>
  </r>
  <r>
    <n v="104479759"/>
    <x v="1"/>
    <x v="5"/>
    <s v="2019"/>
    <s v="Wk 49"/>
    <s v="01/12/2019"/>
    <n v="9.9866630000000001"/>
    <n v="0.12606148675604067"/>
    <s v="BVA1"/>
  </r>
  <r>
    <n v="104479797"/>
    <x v="0"/>
    <x v="3"/>
    <s v="2020"/>
    <s v="Wk 06"/>
    <s v="08/02/2020"/>
    <n v="0.39222000000000001"/>
    <n v="0.89162918875434938"/>
    <s v="CGN1"/>
  </r>
  <r>
    <n v="104480246"/>
    <x v="0"/>
    <x v="3"/>
    <s v="2019"/>
    <s v="Wk 49"/>
    <s v="02/12/2019"/>
    <n v="8.7780539999999991"/>
    <n v="0.22056937228174123"/>
    <s v="CWL1"/>
  </r>
  <r>
    <n v="104490899"/>
    <x v="1"/>
    <x v="5"/>
    <s v="2019"/>
    <s v="Wk 49"/>
    <s v="01/12/2019"/>
    <n v="2.7630509999999999"/>
    <n v="0.54138531878751195"/>
    <s v="DTM1"/>
  </r>
  <r>
    <n v="104490918"/>
    <x v="0"/>
    <x v="7"/>
    <s v="2020"/>
    <s v="Wk 06"/>
    <s v="06/02/2020"/>
    <n v="3.6091579999999999"/>
    <n v="0.45804220447646538"/>
    <s v="DTM2"/>
  </r>
  <r>
    <n v="104493303"/>
    <x v="0"/>
    <x v="6"/>
    <s v="2019"/>
    <s v="Wk 49"/>
    <s v="05/12/2019"/>
    <n v="4.6308290000000003"/>
    <n v="0.35629044858178316"/>
    <s v="DTM3"/>
  </r>
  <r>
    <n v="104493730"/>
    <x v="1"/>
    <x v="5"/>
    <s v="2019"/>
    <s v="Wk 49"/>
    <s v="01/12/2019"/>
    <n v="9.9991620000000001"/>
    <n v="0.63324761103209448"/>
    <s v="DUS2"/>
  </r>
  <r>
    <n v="104493732"/>
    <x v="1"/>
    <x v="5"/>
    <s v="2019"/>
    <s v="Wk 49"/>
    <s v="01/12/2019"/>
    <n v="4.9947169999999996"/>
    <n v="0.60984902513988337"/>
    <s v="DUS4"/>
  </r>
  <r>
    <n v="104493737"/>
    <x v="1"/>
    <x v="5"/>
    <s v="2019"/>
    <s v="Wk 49"/>
    <s v="04/12/2019"/>
    <n v="8.8508300000000002"/>
    <n v="2.8095421801823117E-2"/>
    <s v="EDI4"/>
  </r>
  <r>
    <n v="104493741"/>
    <x v="1"/>
    <x v="5"/>
    <s v="2019"/>
    <s v="Wk 49"/>
    <s v="01/12/2019"/>
    <n v="9.9922179999999994"/>
    <n v="0.7137290084677187"/>
    <s v="EMA1"/>
  </r>
  <r>
    <n v="104493742"/>
    <x v="0"/>
    <x v="3"/>
    <s v="2019"/>
    <s v="Wk 49"/>
    <s v="01/12/2019"/>
    <n v="9.7274969999999996"/>
    <n v="0.87095860638980693"/>
    <s v="EUK5"/>
  </r>
  <r>
    <n v="104497152"/>
    <x v="0"/>
    <x v="7"/>
    <s v="2019"/>
    <s v="Wk 49"/>
    <s v="03/12/2019"/>
    <n v="4.0005499999999996"/>
    <n v="0.57008801871457526"/>
    <s v="FCO1"/>
  </r>
  <r>
    <n v="104497153"/>
    <x v="1"/>
    <x v="5"/>
    <s v="2019"/>
    <s v="Wk 49"/>
    <s v="01/12/2019"/>
    <n v="9.5974950000000003"/>
    <n v="0.13316029608461344"/>
    <s v="FRA1"/>
  </r>
  <r>
    <n v="104497154"/>
    <x v="1"/>
    <x v="5"/>
    <s v="2019"/>
    <s v="Wk 49"/>
    <s v="01/12/2019"/>
    <n v="9.6347179999999994"/>
    <n v="9.8626865568352207E-2"/>
    <s v="FRA3"/>
  </r>
  <r>
    <n v="104497614"/>
    <x v="0"/>
    <x v="3"/>
    <s v="2019"/>
    <s v="Wk 49"/>
    <s v="02/12/2019"/>
    <n v="2.6747209999999999"/>
    <n v="0.50694069477299253"/>
    <s v="FRA7"/>
  </r>
  <r>
    <n v="104501958"/>
    <x v="0"/>
    <x v="6"/>
    <s v="2019"/>
    <s v="Wk 49"/>
    <s v="05/12/2019"/>
    <n v="4.7491640000000004"/>
    <n v="0.98967585689429072"/>
    <s v="GLA1"/>
  </r>
  <r>
    <n v="104502835"/>
    <x v="1"/>
    <x v="5"/>
    <s v="2019"/>
    <s v="Wk 49"/>
    <s v="01/12/2019"/>
    <n v="9.9924959999999992"/>
    <n v="0.91010637732915478"/>
    <s v="HAM2"/>
  </r>
  <r>
    <n v="104502836"/>
    <x v="1"/>
    <x v="5"/>
    <s v="2019"/>
    <s v="Wk 49"/>
    <s v="01/12/2019"/>
    <n v="9.9799969999999991"/>
    <n v="0.41820632024613735"/>
    <s v="KTW1"/>
  </r>
  <r>
    <n v="104505428"/>
    <x v="0"/>
    <x v="5"/>
    <s v="2019"/>
    <s v="Wk 49"/>
    <s v="06/12/2019"/>
    <n v="10.987218"/>
    <n v="0.22039795281883579"/>
    <s v="LBA1"/>
  </r>
  <r>
    <n v="104512566"/>
    <x v="1"/>
    <x v="3"/>
    <s v="2019"/>
    <s v="Wk 49"/>
    <s v="01/12/2019"/>
    <n v="0.16888800000000001"/>
    <n v="0.69874626645961313"/>
    <s v="LBA2"/>
  </r>
  <r>
    <n v="104512623"/>
    <x v="0"/>
    <x v="3"/>
    <s v="2019"/>
    <s v="Wk 49"/>
    <s v="01/12/2019"/>
    <n v="9.9999979999999997"/>
    <n v="0.31556009219073133"/>
    <s v="LCJ2"/>
  </r>
  <r>
    <n v="104512631"/>
    <x v="0"/>
    <x v="4"/>
    <s v="2019"/>
    <s v="Wk 49"/>
    <s v="03/12/2019"/>
    <n v="7.1591649999999998"/>
    <n v="0.10397054955477181"/>
    <s v="LCY2"/>
  </r>
  <r>
    <n v="104515092"/>
    <x v="3"/>
    <x v="3"/>
    <s v="2019"/>
    <s v="Wk 49"/>
    <s v="01/12/2019"/>
    <n v="10.999998"/>
    <n v="0.86933724562168324"/>
    <s v="LEJ1"/>
  </r>
  <r>
    <n v="104515971"/>
    <x v="1"/>
    <x v="5"/>
    <s v="2019"/>
    <s v="Wk 49"/>
    <s v="01/12/2019"/>
    <n v="9.9819399999999998"/>
    <n v="0.93299065704749695"/>
    <s v="LIL1"/>
  </r>
  <r>
    <n v="104516037"/>
    <x v="1"/>
    <x v="7"/>
    <s v="2019"/>
    <s v="Wk 49"/>
    <s v="01/12/2019"/>
    <n v="10.656103999999999"/>
    <n v="2.6265756623077952E-2"/>
    <s v="LTN1"/>
  </r>
  <r>
    <n v="104516122"/>
    <x v="1"/>
    <x v="7"/>
    <s v="2019"/>
    <s v="Wk 49"/>
    <s v="01/12/2019"/>
    <n v="5.6522160000000001"/>
    <n v="0.50052368827403038"/>
    <s v="LTN2"/>
  </r>
  <r>
    <n v="104516146"/>
    <x v="0"/>
    <x v="4"/>
    <s v="2019"/>
    <s v="Wk 49"/>
    <s v="01/12/2019"/>
    <n v="10.829718"/>
    <n v="0.22752489835540812"/>
    <s v="LTN4"/>
  </r>
  <r>
    <n v="104516153"/>
    <x v="0"/>
    <x v="3"/>
    <s v="2019"/>
    <s v="Wk 49"/>
    <s v="01/12/2019"/>
    <n v="2.0677759999999998"/>
    <n v="0.10227758680920307"/>
    <s v="LYS1"/>
  </r>
  <r>
    <n v="104518829"/>
    <x v="0"/>
    <x v="3"/>
    <s v="2019"/>
    <s v="Wk 49"/>
    <s v="02/12/2019"/>
    <n v="1.08694"/>
    <n v="0.15803819950971709"/>
    <s v="MAD4"/>
  </r>
  <r>
    <n v="104519719"/>
    <x v="0"/>
    <x v="0"/>
    <s v="2019"/>
    <s v="Wk 49"/>
    <s v="01/12/2019"/>
    <n v="0.70777699999999999"/>
    <n v="0.83016827972276841"/>
    <s v="MAD6"/>
  </r>
  <r>
    <n v="104519720"/>
    <x v="1"/>
    <x v="5"/>
    <s v="2019"/>
    <s v="Wk 49"/>
    <s v="03/12/2019"/>
    <n v="0.14916499999999999"/>
    <n v="0.82637508888763678"/>
    <s v="MAN1"/>
  </r>
  <r>
    <n v="104520056"/>
    <x v="0"/>
    <x v="3"/>
    <s v="2019"/>
    <s v="Wk 49"/>
    <s v="02/12/2019"/>
    <n v="5.2233280000000004"/>
    <n v="0.66883512353549546"/>
    <s v="MAN2"/>
  </r>
  <r>
    <n v="104520057"/>
    <x v="1"/>
    <x v="3"/>
    <s v="2019"/>
    <s v="Wk 49"/>
    <s v="01/12/2019"/>
    <n v="10.827218"/>
    <n v="0.55601783396963378"/>
    <s v="MAN3"/>
  </r>
  <r>
    <n v="104520060"/>
    <x v="1"/>
    <x v="3"/>
    <s v="2019"/>
    <s v="Wk 49"/>
    <s v="01/12/2019"/>
    <n v="5.9999979999999997"/>
    <n v="0.62665491108094762"/>
    <s v="MAN4"/>
  </r>
  <r>
    <n v="104526789"/>
    <x v="0"/>
    <x v="5"/>
    <s v="2020"/>
    <s v="Wk 06"/>
    <s v="08/02/2020"/>
    <n v="9.6452740000000006"/>
    <n v="0.31162767410275793"/>
    <s v="MRS1"/>
  </r>
  <r>
    <n v="104539717"/>
    <x v="1"/>
    <x v="5"/>
    <s v="2019"/>
    <s v="Wk 49"/>
    <s v="02/12/2019"/>
    <n v="4.993608"/>
    <n v="0.73031838895344692"/>
    <s v="MUC3"/>
  </r>
  <r>
    <n v="104539988"/>
    <x v="0"/>
    <x v="3"/>
    <s v="2019"/>
    <s v="Wk 49"/>
    <s v="01/12/2019"/>
    <n v="5.4999979999999997"/>
    <n v="0.70353680211676939"/>
    <s v="MXP3"/>
  </r>
  <r>
    <n v="104542698"/>
    <x v="1"/>
    <x v="5"/>
    <s v="2020"/>
    <s v="Wk 06"/>
    <s v="02/02/2020"/>
    <n v="4.6308290000000003"/>
    <n v="0.41308388130267193"/>
    <s v="MXP5"/>
  </r>
  <r>
    <n v="104543376"/>
    <x v="0"/>
    <x v="3"/>
    <s v="2019"/>
    <s v="Wk 49"/>
    <s v="01/12/2019"/>
    <n v="10.783331"/>
    <n v="0.20255970049087535"/>
    <s v="ORY1"/>
  </r>
  <r>
    <n v="104543379"/>
    <x v="1"/>
    <x v="3"/>
    <s v="2019"/>
    <s v="Wk 49"/>
    <s v="01/12/2019"/>
    <n v="10.999995"/>
    <n v="0.40170882594146462"/>
    <s v="ORY4"/>
  </r>
  <r>
    <n v="104543424"/>
    <x v="0"/>
    <x v="0"/>
    <s v="2019"/>
    <s v="Wk 49"/>
    <s v="03/12/2019"/>
    <n v="1.2052769999999999"/>
    <n v="0.45145914155532341"/>
    <s v="POZ1"/>
  </r>
  <r>
    <n v="104543441"/>
    <x v="1"/>
    <x v="3"/>
    <s v="2019"/>
    <s v="Wk 49"/>
    <s v="01/12/2019"/>
    <n v="4.0347200000000001"/>
    <n v="0.17727602290032507"/>
    <s v="PRG2"/>
  </r>
  <r>
    <n v="104543732"/>
    <x v="0"/>
    <x v="6"/>
    <s v="2019"/>
    <s v="Wk 49"/>
    <s v="01/12/2019"/>
    <n v="10.743883"/>
    <n v="0.5423828281662908"/>
    <s v="STR1"/>
  </r>
  <r>
    <n v="104547128"/>
    <x v="0"/>
    <x v="4"/>
    <s v="2019"/>
    <s v="Wk 49"/>
    <s v="01/12/2019"/>
    <n v="5.4991640000000004"/>
    <n v="0.81736174092507019"/>
    <s v="SZZ1"/>
  </r>
  <r>
    <n v="104547129"/>
    <x v="0"/>
    <x v="4"/>
    <s v="2019"/>
    <s v="Wk 49"/>
    <s v="01/12/2019"/>
    <n v="5.0324980000000004"/>
    <n v="3.1784508027663971E-2"/>
    <s v="TRN1"/>
  </r>
  <r>
    <n v="104547136"/>
    <x v="1"/>
    <x v="3"/>
    <s v="2019"/>
    <s v="Wk 49"/>
    <s v="01/12/2019"/>
    <n v="10.999995999999999"/>
    <n v="0.16915963533435641"/>
    <s v="WRO1"/>
  </r>
  <r>
    <n v="104547226"/>
    <x v="1"/>
    <x v="7"/>
    <s v="2019"/>
    <s v="Wk 49"/>
    <s v="01/12/2019"/>
    <n v="10.999993"/>
    <n v="0.91843176773827295"/>
    <s v="WRO2"/>
  </r>
  <r>
    <n v="104547281"/>
    <x v="1"/>
    <x v="5"/>
    <s v="2019"/>
    <s v="Wk 49"/>
    <s v="01/12/2019"/>
    <n v="9.6538850000000007"/>
    <n v="0.39775941935748071"/>
    <s v="WRO5"/>
  </r>
  <r>
    <n v="104547356"/>
    <x v="0"/>
    <x v="4"/>
    <s v="2019"/>
    <s v="Wk 49"/>
    <s v="01/12/2019"/>
    <n v="10.998886000000001"/>
    <n v="0.7321977829013242"/>
    <s v="EDI2"/>
  </r>
  <r>
    <n v="104547357"/>
    <x v="1"/>
    <x v="3"/>
    <s v="2019"/>
    <s v="Wk 49"/>
    <s v="01/12/2019"/>
    <n v="5.0666640000000003"/>
    <n v="0.51542733656468309"/>
    <s v="EDE4"/>
  </r>
  <r>
    <n v="104547377"/>
    <x v="1"/>
    <x v="3"/>
    <s v="2019"/>
    <s v="Wk 49"/>
    <s v="01/12/2019"/>
    <n v="4.4977749999999999"/>
    <n v="0.73128753202174701"/>
    <s v="EDE5"/>
  </r>
  <r>
    <n v="104547378"/>
    <x v="1"/>
    <x v="3"/>
    <s v="2019"/>
    <s v="Wk 49"/>
    <s v="01/12/2019"/>
    <n v="4.2211100000000004"/>
    <n v="0.64789881525991844"/>
    <s v="PRG1"/>
  </r>
  <r>
    <n v="104547941"/>
    <x v="1"/>
    <x v="7"/>
    <s v="2019"/>
    <s v="Wk 49"/>
    <s v="01/12/2019"/>
    <n v="10.696659"/>
    <n v="0.3667016580852942"/>
    <s v="CDG2"/>
  </r>
  <r>
    <n v="104550607"/>
    <x v="0"/>
    <x v="6"/>
    <s v="2019"/>
    <s v="Wk 49"/>
    <s v="02/12/2019"/>
    <n v="0.23111100000000001"/>
    <n v="0.3836672458956234"/>
    <s v="MXP1"/>
  </r>
  <r>
    <n v="104551016"/>
    <x v="0"/>
    <x v="4"/>
    <s v="2019"/>
    <s v="Wk 49"/>
    <s v="01/12/2019"/>
    <n v="5.395276"/>
    <n v="0.18194404097312578"/>
    <s v="LIL1"/>
  </r>
  <r>
    <n v="104551019"/>
    <x v="0"/>
    <x v="3"/>
    <s v="2019"/>
    <s v="Wk 49"/>
    <s v="01/12/2019"/>
    <n v="4.5166649999999997"/>
    <n v="9.5502110960146158E-2"/>
    <s v="MAD4"/>
  </r>
  <r>
    <n v="104559070"/>
    <x v="0"/>
    <x v="3"/>
    <s v="2019"/>
    <s v="Wk 49"/>
    <s v="01/12/2019"/>
    <n v="5.4999989999999999"/>
    <n v="0.3334888298847144"/>
    <s v="GLA1"/>
  </r>
  <r>
    <n v="104559072"/>
    <x v="0"/>
    <x v="3"/>
    <s v="2019"/>
    <s v="Wk 49"/>
    <s v="01/12/2019"/>
    <n v="5.4999979999999997"/>
    <n v="7.461492108140455E-2"/>
    <s v="KTW1"/>
  </r>
  <r>
    <n v="104559448"/>
    <x v="1"/>
    <x v="5"/>
    <s v="2019"/>
    <s v="Wk 49"/>
    <s v="04/12/2019"/>
    <n v="9.9891629999999996"/>
    <n v="0.65146857650573275"/>
    <s v="BCN1"/>
  </r>
  <r>
    <n v="104559452"/>
    <x v="0"/>
    <x v="3"/>
    <s v="2019"/>
    <s v="Wk 49"/>
    <s v="02/12/2019"/>
    <n v="4.5166649999999997"/>
    <n v="9.4580185520813931E-3"/>
    <s v="BCN2"/>
  </r>
  <r>
    <n v="104559453"/>
    <x v="0"/>
    <x v="3"/>
    <s v="2019"/>
    <s v="Wk 49"/>
    <s v="01/12/2019"/>
    <n v="5.4999989999999999"/>
    <n v="0.41847124522106094"/>
    <s v="BER3"/>
  </r>
  <r>
    <n v="104571664"/>
    <x v="1"/>
    <x v="3"/>
    <s v="2019"/>
    <s v="Wk 49"/>
    <s v="01/12/2019"/>
    <n v="3.220831"/>
    <n v="0.11240250851993716"/>
    <s v="BHX1"/>
  </r>
  <r>
    <n v="104571673"/>
    <x v="0"/>
    <x v="4"/>
    <s v="2019"/>
    <s v="Wk 49"/>
    <s v="01/12/2019"/>
    <n v="11.015275000000001"/>
    <n v="0.69807141564692854"/>
    <s v="BHX2"/>
  </r>
  <r>
    <n v="104571681"/>
    <x v="1"/>
    <x v="7"/>
    <s v="2019"/>
    <s v="Wk 49"/>
    <s v="01/12/2019"/>
    <n v="11.033324"/>
    <n v="0.15699283385903806"/>
    <s v="BHX3"/>
  </r>
  <r>
    <n v="104572087"/>
    <x v="0"/>
    <x v="4"/>
    <s v="2019"/>
    <s v="Wk 49"/>
    <s v="01/12/2019"/>
    <n v="10.594438999999999"/>
    <n v="0.49931571770108074"/>
    <s v="BHX4"/>
  </r>
  <r>
    <n v="104572099"/>
    <x v="0"/>
    <x v="4"/>
    <s v="2019"/>
    <s v="Wk 49"/>
    <s v="01/12/2019"/>
    <n v="6.0119420000000003"/>
    <n v="0.7076838934311378"/>
    <s v="BHX5"/>
  </r>
  <r>
    <n v="104575806"/>
    <x v="1"/>
    <x v="5"/>
    <s v="2019"/>
    <s v="Wk 49"/>
    <s v="01/12/2019"/>
    <n v="4.7752739999999996"/>
    <n v="0.36849301636288534"/>
    <s v="BRS1"/>
  </r>
  <r>
    <n v="104575834"/>
    <x v="1"/>
    <x v="7"/>
    <s v="2019"/>
    <s v="Wk 49"/>
    <s v="01/12/2019"/>
    <n v="10.999993999999999"/>
    <n v="0.26678047716309061"/>
    <s v="BTS2"/>
  </r>
  <r>
    <n v="104575835"/>
    <x v="0"/>
    <x v="3"/>
    <s v="2019"/>
    <s v="Wk 49"/>
    <s v="02/12/2019"/>
    <n v="9.8005530000000007"/>
    <n v="0.15375338404870265"/>
    <s v="BVA1"/>
  </r>
  <r>
    <n v="104575850"/>
    <x v="1"/>
    <x v="3"/>
    <s v="2019"/>
    <s v="Wk 49"/>
    <s v="01/12/2019"/>
    <n v="10.999995999999999"/>
    <n v="0.87448902959724817"/>
    <s v="CGN1"/>
  </r>
  <r>
    <n v="104576024"/>
    <x v="1"/>
    <x v="5"/>
    <s v="2019"/>
    <s v="Wk 49"/>
    <s v="01/12/2019"/>
    <n v="9.9766639999999995"/>
    <n v="0.61439847116259605"/>
    <s v="CWL1"/>
  </r>
  <r>
    <n v="104581564"/>
    <x v="1"/>
    <x v="3"/>
    <s v="2019"/>
    <s v="Wk 49"/>
    <s v="01/12/2019"/>
    <n v="5.0333319999999997"/>
    <n v="0.24014181531499346"/>
    <s v="DTM1"/>
  </r>
  <r>
    <n v="104583541"/>
    <x v="0"/>
    <x v="3"/>
    <s v="2019"/>
    <s v="Wk 49"/>
    <s v="04/12/2019"/>
    <n v="3.67361"/>
    <n v="4.2025362105364339E-2"/>
    <s v="DTM2"/>
  </r>
  <r>
    <n v="104583926"/>
    <x v="0"/>
    <x v="3"/>
    <s v="2019"/>
    <s v="Wk 49"/>
    <s v="01/12/2019"/>
    <n v="9.7455540000000003"/>
    <n v="0.67042339683219743"/>
    <s v="DTM3"/>
  </r>
  <r>
    <n v="104584101"/>
    <x v="0"/>
    <x v="3"/>
    <s v="2019"/>
    <s v="Wk 49"/>
    <s v="01/12/2019"/>
    <n v="5.6499980000000001"/>
    <n v="0.91496687783072095"/>
    <s v="DUS2"/>
  </r>
  <r>
    <n v="104584185"/>
    <x v="1"/>
    <x v="5"/>
    <s v="2019"/>
    <s v="Wk 49"/>
    <s v="04/12/2019"/>
    <n v="4.9944410000000001"/>
    <n v="0.72694197779006986"/>
    <s v="DUS4"/>
  </r>
  <r>
    <n v="104584675"/>
    <x v="1"/>
    <x v="5"/>
    <s v="2019"/>
    <s v="Wk 49"/>
    <s v="01/12/2019"/>
    <n v="9.9794400000000003"/>
    <n v="4.9116528366065282E-2"/>
    <s v="EDI4"/>
  </r>
  <r>
    <n v="104589774"/>
    <x v="0"/>
    <x v="1"/>
    <s v="2019"/>
    <s v="Wk 49"/>
    <s v="04/12/2019"/>
    <n v="3.3388870000000002"/>
    <n v="0.44081225987626471"/>
    <s v="EMA1"/>
  </r>
  <r>
    <n v="104591060"/>
    <x v="1"/>
    <x v="5"/>
    <s v="2019"/>
    <s v="Wk 49"/>
    <s v="02/12/2019"/>
    <n v="9.1991630000000004"/>
    <n v="0.85419714582053796"/>
    <s v="EUK5"/>
  </r>
  <r>
    <n v="104591087"/>
    <x v="1"/>
    <x v="7"/>
    <s v="2019"/>
    <s v="Wk 49"/>
    <s v="03/12/2019"/>
    <n v="10.706102"/>
    <n v="4.6344899015008378E-2"/>
    <s v="FCO1"/>
  </r>
  <r>
    <n v="104591090"/>
    <x v="0"/>
    <x v="0"/>
    <s v="2019"/>
    <s v="Wk 49"/>
    <s v="05/12/2019"/>
    <n v="2.1697220000000002"/>
    <n v="0.40550795502375026"/>
    <s v="FRA1"/>
  </r>
  <r>
    <n v="104591091"/>
    <x v="1"/>
    <x v="7"/>
    <s v="2019"/>
    <s v="Wk 49"/>
    <s v="03/12/2019"/>
    <n v="10.711658999999999"/>
    <n v="0.83152020280261119"/>
    <s v="FRA3"/>
  </r>
  <r>
    <n v="104591098"/>
    <x v="0"/>
    <x v="3"/>
    <s v="2019"/>
    <s v="Wk 49"/>
    <s v="04/12/2019"/>
    <n v="2.4324970000000001"/>
    <n v="6.5597486177413566E-2"/>
    <s v="FRA7"/>
  </r>
  <r>
    <n v="104591102"/>
    <x v="1"/>
    <x v="3"/>
    <s v="2019"/>
    <s v="Wk 49"/>
    <s v="01/12/2019"/>
    <n v="5.6277739999999996"/>
    <n v="0.63793129609328336"/>
    <s v="GLA1"/>
  </r>
  <r>
    <n v="104591113"/>
    <x v="1"/>
    <x v="5"/>
    <s v="2020"/>
    <s v="Wk 06"/>
    <s v="04/02/2020"/>
    <n v="4.9736079999999996"/>
    <n v="0.47999450777949193"/>
    <s v="HAM2"/>
  </r>
  <r>
    <n v="104591114"/>
    <x v="1"/>
    <x v="5"/>
    <s v="2019"/>
    <s v="Wk 49"/>
    <s v="01/12/2019"/>
    <n v="9.9724959999999996"/>
    <n v="0.1945189732904038"/>
    <s v="KTW1"/>
  </r>
  <r>
    <n v="104591173"/>
    <x v="1"/>
    <x v="4"/>
    <s v="2019"/>
    <s v="Wk 49"/>
    <s v="01/12/2019"/>
    <n v="5.3980540000000001"/>
    <n v="0.10521268910915071"/>
    <s v="LBA1"/>
  </r>
  <r>
    <n v="104591424"/>
    <x v="0"/>
    <x v="5"/>
    <s v="2019"/>
    <s v="Wk 49"/>
    <s v="05/12/2019"/>
    <n v="2.5161069999999999"/>
    <n v="0.77420591233404745"/>
    <s v="LBA2"/>
  </r>
  <r>
    <n v="104591616"/>
    <x v="0"/>
    <x v="3"/>
    <s v="2019"/>
    <s v="Wk 49"/>
    <s v="01/12/2019"/>
    <n v="5.4999979999999997"/>
    <n v="0.35761363703293325"/>
    <s v="LCJ2"/>
  </r>
  <r>
    <n v="104591847"/>
    <x v="1"/>
    <x v="3"/>
    <s v="2019"/>
    <s v="Wk 49"/>
    <s v="01/12/2019"/>
    <n v="5.8252759999999997"/>
    <n v="0.82069579985266439"/>
    <s v="LCY2"/>
  </r>
  <r>
    <n v="104592371"/>
    <x v="1"/>
    <x v="3"/>
    <s v="2019"/>
    <s v="Wk 49"/>
    <s v="01/12/2019"/>
    <n v="5.9999979999999997"/>
    <n v="0.13548321707611088"/>
    <s v="LEJ1"/>
  </r>
  <r>
    <n v="104601418"/>
    <x v="0"/>
    <x v="4"/>
    <s v="2019"/>
    <s v="Wk 49"/>
    <s v="03/12/2019"/>
    <n v="9.1805540000000008"/>
    <n v="0.23991742575254371"/>
    <s v="LIL1"/>
  </r>
  <r>
    <n v="104601444"/>
    <x v="0"/>
    <x v="4"/>
    <s v="2019"/>
    <s v="Wk 49"/>
    <s v="01/12/2019"/>
    <n v="4.9994430000000003"/>
    <n v="0.72475596126926745"/>
    <s v="LTN1"/>
  </r>
  <r>
    <n v="104601742"/>
    <x v="0"/>
    <x v="3"/>
    <s v="2019"/>
    <s v="Wk 49"/>
    <s v="04/12/2019"/>
    <n v="9.1441649999999992"/>
    <n v="8.2418387295824846E-2"/>
    <s v="LTN2"/>
  </r>
  <r>
    <n v="104606656"/>
    <x v="1"/>
    <x v="5"/>
    <s v="2019"/>
    <s v="Wk 49"/>
    <s v="01/12/2019"/>
    <n v="2.4477739999999999"/>
    <n v="0.2887493980596072"/>
    <s v="LTN4"/>
  </r>
  <r>
    <n v="104606664"/>
    <x v="1"/>
    <x v="7"/>
    <s v="2019"/>
    <s v="Wk 49"/>
    <s v="01/12/2019"/>
    <n v="4.9999950000000002"/>
    <n v="0.10632334793859477"/>
    <s v="LYS1"/>
  </r>
  <r>
    <n v="104606700"/>
    <x v="0"/>
    <x v="4"/>
    <s v="2019"/>
    <s v="Wk 49"/>
    <s v="04/12/2019"/>
    <n v="2.8369430000000002"/>
    <n v="0.59756598526470628"/>
    <s v="MAD4"/>
  </r>
  <r>
    <n v="104606701"/>
    <x v="1"/>
    <x v="5"/>
    <s v="2019"/>
    <s v="Wk 49"/>
    <s v="03/12/2019"/>
    <n v="9.5930520000000001"/>
    <n v="0.25225432748762133"/>
    <s v="MAD6"/>
  </r>
  <r>
    <n v="104609967"/>
    <x v="1"/>
    <x v="7"/>
    <s v="2019"/>
    <s v="Wk 49"/>
    <s v="02/12/2019"/>
    <n v="4.9999950000000002"/>
    <n v="0.97786924427172139"/>
    <s v="MAN1"/>
  </r>
  <r>
    <n v="104619143"/>
    <x v="0"/>
    <x v="3"/>
    <s v="2020"/>
    <s v="Wk 06"/>
    <s v="04/02/2020"/>
    <n v="8.6044420000000006"/>
    <n v="0.81243930624269833"/>
    <s v="MAN2"/>
  </r>
  <r>
    <n v="104619145"/>
    <x v="1"/>
    <x v="3"/>
    <s v="2020"/>
    <s v="Wk 06"/>
    <s v="08/02/2020"/>
    <n v="8.7144429999999993"/>
    <n v="0.96231714138489644"/>
    <s v="MAN3"/>
  </r>
  <r>
    <n v="104619523"/>
    <x v="1"/>
    <x v="3"/>
    <s v="2019"/>
    <s v="Wk 49"/>
    <s v="01/12/2019"/>
    <n v="10.999997"/>
    <n v="0.36415998748704825"/>
    <s v="MAN4"/>
  </r>
  <r>
    <n v="104623831"/>
    <x v="1"/>
    <x v="7"/>
    <s v="2019"/>
    <s v="Wk 49"/>
    <s v="02/12/2019"/>
    <n v="10.999992000000001"/>
    <n v="0.61610933330020523"/>
    <s v="MRS1"/>
  </r>
  <r>
    <n v="104623872"/>
    <x v="1"/>
    <x v="3"/>
    <s v="2019"/>
    <s v="Wk 49"/>
    <s v="01/12/2019"/>
    <n v="5.9999979999999997"/>
    <n v="0.53064237300153838"/>
    <s v="MUC3"/>
  </r>
  <r>
    <n v="104624566"/>
    <x v="1"/>
    <x v="3"/>
    <s v="2019"/>
    <s v="Wk 49"/>
    <s v="06/12/2019"/>
    <n v="1.2552760000000001"/>
    <n v="0.77947789267063528"/>
    <s v="MXP3"/>
  </r>
  <r>
    <n v="104636142"/>
    <x v="0"/>
    <x v="0"/>
    <s v="2019"/>
    <s v="Wk 49"/>
    <s v="05/12/2019"/>
    <n v="1.6130549999999999"/>
    <n v="0.24384730977557068"/>
    <s v="MXP5"/>
  </r>
  <r>
    <n v="104641919"/>
    <x v="1"/>
    <x v="7"/>
    <s v="2019"/>
    <s v="Wk 49"/>
    <s v="01/12/2019"/>
    <n v="7.1113799999999996"/>
    <n v="0.91076285492926057"/>
    <s v="ORY1"/>
  </r>
  <r>
    <n v="104641946"/>
    <x v="1"/>
    <x v="7"/>
    <s v="2019"/>
    <s v="Wk 49"/>
    <s v="01/12/2019"/>
    <n v="10.660826"/>
    <n v="0.58421241121079914"/>
    <s v="ORY4"/>
  </r>
  <r>
    <n v="104677424"/>
    <x v="1"/>
    <x v="7"/>
    <s v="2019"/>
    <s v="Wk 49"/>
    <s v="01/12/2019"/>
    <n v="5.6280469999999996"/>
    <n v="0.86412668902569056"/>
    <s v="POZ1"/>
  </r>
  <r>
    <n v="104694471"/>
    <x v="1"/>
    <x v="3"/>
    <s v="2019"/>
    <s v="Wk 49"/>
    <s v="07/12/2019"/>
    <n v="5.0166649999999997"/>
    <n v="0.83116975102282675"/>
    <s v="PRG2"/>
  </r>
  <r>
    <n v="104697071"/>
    <x v="1"/>
    <x v="7"/>
    <s v="2019"/>
    <s v="Wk 49"/>
    <s v="01/12/2019"/>
    <n v="10.741104"/>
    <n v="0.20465138258580806"/>
    <s v="STR1"/>
  </r>
  <r>
    <n v="104697094"/>
    <x v="1"/>
    <x v="7"/>
    <s v="2019"/>
    <s v="Wk 49"/>
    <s v="01/12/2019"/>
    <n v="5.5655489999999999"/>
    <n v="0.97975931262004867"/>
    <s v="SZZ1"/>
  </r>
  <r>
    <n v="104697723"/>
    <x v="0"/>
    <x v="4"/>
    <s v="2019"/>
    <s v="Wk 49"/>
    <s v="01/12/2019"/>
    <n v="4.6730520000000002"/>
    <n v="0.1880061377155382"/>
    <s v="TRN1"/>
  </r>
  <r>
    <n v="104699034"/>
    <x v="0"/>
    <x v="3"/>
    <s v="2019"/>
    <s v="Wk 49"/>
    <s v="02/12/2019"/>
    <n v="9.2605540000000008"/>
    <n v="0.76952091338659512"/>
    <s v="WRO1"/>
  </r>
  <r>
    <n v="104699038"/>
    <x v="0"/>
    <x v="3"/>
    <s v="2019"/>
    <s v="Wk 49"/>
    <s v="02/12/2019"/>
    <n v="8.2024980000000003"/>
    <n v="0.64721378146069308"/>
    <s v="WRO2"/>
  </r>
  <r>
    <n v="104704042"/>
    <x v="0"/>
    <x v="4"/>
    <s v="2019"/>
    <s v="Wk 49"/>
    <s v="01/12/2019"/>
    <n v="4.7383309999999996"/>
    <n v="0.85214302573469047"/>
    <s v="WRO5"/>
  </r>
  <r>
    <n v="104704045"/>
    <x v="0"/>
    <x v="4"/>
    <s v="2019"/>
    <s v="Wk 49"/>
    <s v="02/12/2019"/>
    <n v="4.9991640000000004"/>
    <n v="0.5369055731711031"/>
    <s v="EDI2"/>
  </r>
  <r>
    <n v="104704048"/>
    <x v="0"/>
    <x v="4"/>
    <s v="2019"/>
    <s v="Wk 49"/>
    <s v="02/12/2019"/>
    <n v="4.5413870000000003"/>
    <n v="0.5800929130633582"/>
    <s v="EDE4"/>
  </r>
  <r>
    <n v="104706285"/>
    <x v="0"/>
    <x v="4"/>
    <s v="2019"/>
    <s v="Wk 49"/>
    <s v="02/12/2019"/>
    <n v="2.1963870000000001"/>
    <n v="0.35129222715587283"/>
    <s v="EDE5"/>
  </r>
  <r>
    <n v="104706297"/>
    <x v="1"/>
    <x v="3"/>
    <s v="2019"/>
    <s v="Wk 49"/>
    <s v="02/12/2019"/>
    <n v="4.9999989999999999"/>
    <n v="0.64602573007895792"/>
    <s v="PRG1"/>
  </r>
  <r>
    <n v="104706301"/>
    <x v="0"/>
    <x v="4"/>
    <s v="2019"/>
    <s v="Wk 49"/>
    <s v="02/12/2019"/>
    <n v="4.9994420000000002"/>
    <n v="0.22373901111720906"/>
    <s v="CDG2"/>
  </r>
  <r>
    <n v="104706318"/>
    <x v="0"/>
    <x v="4"/>
    <s v="2019"/>
    <s v="Wk 49"/>
    <s v="01/12/2019"/>
    <n v="4.8744430000000003"/>
    <n v="0.3759182709194917"/>
    <s v="MXP1"/>
  </r>
  <r>
    <n v="104721106"/>
    <x v="1"/>
    <x v="7"/>
    <s v="2019"/>
    <s v="Wk 49"/>
    <s v="01/12/2019"/>
    <n v="10.723604"/>
    <n v="0.47375520115658232"/>
    <s v="LIL1"/>
  </r>
  <r>
    <n v="104743481"/>
    <x v="0"/>
    <x v="6"/>
    <s v="2019"/>
    <s v="Wk 49"/>
    <s v="04/12/2019"/>
    <n v="10.991661000000001"/>
    <n v="0.4733249633329345"/>
    <s v="MAD4"/>
  </r>
  <r>
    <n v="104744036"/>
    <x v="0"/>
    <x v="5"/>
    <s v="2019"/>
    <s v="Wk 49"/>
    <s v="04/12/2019"/>
    <n v="5.9466619999999999"/>
    <n v="0.43202809146381271"/>
    <s v="GLA1"/>
  </r>
  <r>
    <n v="104744049"/>
    <x v="0"/>
    <x v="6"/>
    <s v="2020"/>
    <s v="Wk 06"/>
    <s v="03/02/2020"/>
    <n v="3.4238870000000001"/>
    <n v="0.34856150068900449"/>
    <s v="KTW1"/>
  </r>
  <r>
    <n v="104744080"/>
    <x v="0"/>
    <x v="7"/>
    <s v="2019"/>
    <s v="Wk 49"/>
    <s v="04/12/2019"/>
    <n v="10.999993"/>
    <n v="0.68261656138012849"/>
    <s v="BCN1"/>
  </r>
  <r>
    <n v="104744098"/>
    <x v="0"/>
    <x v="5"/>
    <s v="2019"/>
    <s v="Wk 49"/>
    <s v="03/12/2019"/>
    <n v="1.03972"/>
    <n v="0.62095877858848092"/>
    <s v="BCN2"/>
  </r>
  <r>
    <n v="104744143"/>
    <x v="0"/>
    <x v="0"/>
    <s v="2019"/>
    <s v="Wk 49"/>
    <s v="01/12/2019"/>
    <n v="0.54194399999999998"/>
    <n v="9.7094454013776921E-2"/>
    <s v="BER3"/>
  </r>
  <r>
    <n v="104744145"/>
    <x v="0"/>
    <x v="6"/>
    <s v="2020"/>
    <s v="Wk 06"/>
    <s v="05/02/2020"/>
    <n v="9.9855520000000002"/>
    <n v="0.67748148679276077"/>
    <s v="BHX1"/>
  </r>
  <r>
    <n v="104744153"/>
    <x v="0"/>
    <x v="5"/>
    <s v="2019"/>
    <s v="Wk 49"/>
    <s v="03/12/2019"/>
    <n v="10.991942"/>
    <n v="0.51886964322643003"/>
    <s v="BHX2"/>
  </r>
  <r>
    <n v="104744163"/>
    <x v="0"/>
    <x v="6"/>
    <s v="2019"/>
    <s v="Wk 49"/>
    <s v="02/12/2019"/>
    <n v="3.7811080000000001"/>
    <n v="0.24816502809005492"/>
    <s v="BHX3"/>
  </r>
  <r>
    <n v="104750187"/>
    <x v="0"/>
    <x v="6"/>
    <s v="2020"/>
    <s v="Wk 06"/>
    <s v="04/02/2020"/>
    <n v="9.9877739999999999"/>
    <n v="0.20577669490633921"/>
    <s v="BHX4"/>
  </r>
  <r>
    <n v="104754134"/>
    <x v="0"/>
    <x v="5"/>
    <s v="2019"/>
    <s v="Wk 49"/>
    <s v="04/12/2019"/>
    <n v="0.97305200000000003"/>
    <n v="0.931449774229269"/>
    <s v="BHX5"/>
  </r>
  <r>
    <n v="104754157"/>
    <x v="0"/>
    <x v="3"/>
    <s v="2019"/>
    <s v="Wk 49"/>
    <s v="01/12/2019"/>
    <n v="10.259164"/>
    <n v="0.82420995088489601"/>
    <s v="BRS1"/>
  </r>
  <r>
    <n v="104754159"/>
    <x v="1"/>
    <x v="5"/>
    <s v="2019"/>
    <s v="Wk 49"/>
    <s v="01/12/2019"/>
    <n v="10.317218"/>
    <n v="0.20016931994613529"/>
    <s v="BTS2"/>
  </r>
  <r>
    <n v="104754161"/>
    <x v="0"/>
    <x v="1"/>
    <s v="2020"/>
    <s v="Wk 06"/>
    <s v="07/02/2020"/>
    <n v="0"/>
    <n v="0.59631434320527821"/>
    <s v="BVA1"/>
  </r>
  <r>
    <n v="104765700"/>
    <x v="0"/>
    <x v="5"/>
    <s v="2020"/>
    <s v="Wk 06"/>
    <s v="03/02/2020"/>
    <n v="4.0513849999999998"/>
    <n v="0.93937573741438929"/>
    <s v="CGN1"/>
  </r>
  <r>
    <n v="104766733"/>
    <x v="1"/>
    <x v="5"/>
    <s v="2019"/>
    <s v="Wk 49"/>
    <s v="04/12/2019"/>
    <n v="8.7269410000000001"/>
    <n v="0.24351797368450911"/>
    <s v="CWL1"/>
  </r>
  <r>
    <n v="104766735"/>
    <x v="0"/>
    <x v="6"/>
    <s v="2020"/>
    <s v="Wk 06"/>
    <s v="05/02/2020"/>
    <n v="3.019717"/>
    <n v="0.94269987193317795"/>
    <s v="DTM1"/>
  </r>
  <r>
    <n v="104766736"/>
    <x v="1"/>
    <x v="0"/>
    <s v="2019"/>
    <s v="Wk 49"/>
    <s v="01/12/2019"/>
    <n v="10.997775000000001"/>
    <n v="0.26239490301323753"/>
    <s v="DTM2"/>
  </r>
  <r>
    <n v="104766737"/>
    <x v="1"/>
    <x v="5"/>
    <s v="2019"/>
    <s v="Wk 49"/>
    <s v="02/12/2019"/>
    <n v="10.728885"/>
    <n v="0.50759015534581564"/>
    <s v="DTM3"/>
  </r>
  <r>
    <n v="104766738"/>
    <x v="0"/>
    <x v="6"/>
    <s v="2020"/>
    <s v="Wk 06"/>
    <s v="05/02/2020"/>
    <n v="1.279442"/>
    <n v="0.87608454811962821"/>
    <s v="DUS2"/>
  </r>
  <r>
    <n v="104766739"/>
    <x v="0"/>
    <x v="5"/>
    <s v="2019"/>
    <s v="Wk 49"/>
    <s v="02/12/2019"/>
    <n v="3.864719"/>
    <n v="0.89849911622317558"/>
    <s v="DUS4"/>
  </r>
  <r>
    <n v="104766740"/>
    <x v="0"/>
    <x v="6"/>
    <s v="2020"/>
    <s v="Wk 06"/>
    <s v="05/02/2020"/>
    <n v="7.3922179999999997"/>
    <n v="0.58529162415035574"/>
    <s v="EDI4"/>
  </r>
  <r>
    <n v="104766741"/>
    <x v="0"/>
    <x v="6"/>
    <s v="2019"/>
    <s v="Wk 49"/>
    <s v="03/12/2019"/>
    <n v="0"/>
    <n v="0.20380699276230796"/>
    <s v="EMA1"/>
  </r>
  <r>
    <n v="104766743"/>
    <x v="0"/>
    <x v="6"/>
    <s v="2019"/>
    <s v="Wk 49"/>
    <s v="01/12/2019"/>
    <n v="0.196108"/>
    <n v="0.77395925115102615"/>
    <s v="EUK5"/>
  </r>
  <r>
    <n v="104766759"/>
    <x v="1"/>
    <x v="5"/>
    <s v="2019"/>
    <s v="Wk 49"/>
    <s v="02/12/2019"/>
    <n v="10.811385"/>
    <n v="0.38713623048154788"/>
    <s v="FCO1"/>
  </r>
  <r>
    <n v="104766760"/>
    <x v="0"/>
    <x v="3"/>
    <s v="2019"/>
    <s v="Wk 49"/>
    <s v="03/12/2019"/>
    <n v="10.675831000000001"/>
    <n v="0.86753709161728298"/>
    <s v="FRA1"/>
  </r>
  <r>
    <n v="104766761"/>
    <x v="0"/>
    <x v="5"/>
    <s v="2019"/>
    <s v="Wk 49"/>
    <s v="02/12/2019"/>
    <n v="0.52360899999999999"/>
    <n v="0.19825456796674112"/>
    <s v="FRA3"/>
  </r>
  <r>
    <n v="104766763"/>
    <x v="0"/>
    <x v="5"/>
    <s v="2019"/>
    <s v="Wk 49"/>
    <s v="04/12/2019"/>
    <n v="11.23333"/>
    <n v="0.53511067548177738"/>
    <s v="FRA7"/>
  </r>
  <r>
    <n v="104768819"/>
    <x v="0"/>
    <x v="5"/>
    <s v="2019"/>
    <s v="Wk 49"/>
    <s v="02/12/2019"/>
    <n v="0.379998"/>
    <n v="0.45076793782069591"/>
    <s v="GLA1"/>
  </r>
  <r>
    <n v="104769361"/>
    <x v="0"/>
    <x v="6"/>
    <s v="2019"/>
    <s v="Wk 49"/>
    <s v="05/12/2019"/>
    <n v="4.5008280000000003"/>
    <n v="0.48975215675150285"/>
    <s v="HAM2"/>
  </r>
  <r>
    <n v="104769501"/>
    <x v="0"/>
    <x v="1"/>
    <s v="2019"/>
    <s v="Wk 49"/>
    <s v="02/12/2019"/>
    <n v="0"/>
    <n v="0.52182930636722291"/>
    <s v="KTW1"/>
  </r>
  <r>
    <n v="104769681"/>
    <x v="0"/>
    <x v="6"/>
    <s v="2020"/>
    <s v="Wk 06"/>
    <s v="04/02/2020"/>
    <n v="2.5772189999999999"/>
    <n v="0.14604739237951336"/>
    <s v="LBA1"/>
  </r>
  <r>
    <n v="104769971"/>
    <x v="1"/>
    <x v="5"/>
    <s v="2019"/>
    <s v="Wk 49"/>
    <s v="03/12/2019"/>
    <n v="4.7358289999999998"/>
    <n v="0.6182797963974791"/>
    <s v="LBA2"/>
  </r>
  <r>
    <n v="104769982"/>
    <x v="0"/>
    <x v="1"/>
    <s v="2020"/>
    <s v="Wk 06"/>
    <s v="04/02/2020"/>
    <n v="4.4991649999999996"/>
    <n v="0.40812654396186876"/>
    <s v="LCJ2"/>
  </r>
  <r>
    <n v="104773332"/>
    <x v="0"/>
    <x v="6"/>
    <s v="2019"/>
    <s v="Wk 49"/>
    <s v="01/12/2019"/>
    <n v="0.33472200000000002"/>
    <n v="0.66871769388642333"/>
    <s v="LCY2"/>
  </r>
  <r>
    <n v="104774314"/>
    <x v="0"/>
    <x v="6"/>
    <s v="2019"/>
    <s v="Wk 49"/>
    <s v="05/12/2019"/>
    <n v="1.9977739999999999"/>
    <n v="0.42045512971824661"/>
    <s v="LEJ1"/>
  </r>
  <r>
    <n v="104777116"/>
    <x v="0"/>
    <x v="7"/>
    <s v="2019"/>
    <s v="Wk 49"/>
    <s v="01/12/2019"/>
    <n v="6.2863870000000004"/>
    <n v="0.58573136088097211"/>
    <s v="LIL1"/>
  </r>
  <r>
    <n v="104777147"/>
    <x v="2"/>
    <x v="3"/>
    <s v="2019"/>
    <s v="Wk 49"/>
    <s v="01/12/2019"/>
    <n v="5.9999979999999997"/>
    <n v="0.15221600731905238"/>
    <s v="LTN1"/>
  </r>
  <r>
    <n v="104777151"/>
    <x v="3"/>
    <x v="5"/>
    <s v="2019"/>
    <s v="Wk 49"/>
    <s v="01/12/2019"/>
    <n v="10.971107"/>
    <n v="0.29452505214615721"/>
    <s v="LTN2"/>
  </r>
  <r>
    <n v="104781095"/>
    <x v="0"/>
    <x v="3"/>
    <s v="2019"/>
    <s v="Wk 49"/>
    <s v="02/12/2019"/>
    <n v="4.0772209999999998"/>
    <n v="0.60654220765675015"/>
    <s v="LTN4"/>
  </r>
  <r>
    <n v="104781330"/>
    <x v="0"/>
    <x v="5"/>
    <s v="2019"/>
    <s v="Wk 49"/>
    <s v="06/12/2019"/>
    <n v="4.7424970000000002"/>
    <n v="0.41770322872654331"/>
    <s v="LYS1"/>
  </r>
  <r>
    <n v="104781331"/>
    <x v="0"/>
    <x v="3"/>
    <s v="2019"/>
    <s v="Wk 49"/>
    <s v="02/12/2019"/>
    <n v="1.23861"/>
    <n v="8.3365495596210759E-2"/>
    <s v="MAD4"/>
  </r>
  <r>
    <n v="104781334"/>
    <x v="1"/>
    <x v="5"/>
    <s v="2019"/>
    <s v="Wk 49"/>
    <s v="01/12/2019"/>
    <n v="10.985274"/>
    <n v="0.61184916334155759"/>
    <s v="MAD6"/>
  </r>
  <r>
    <n v="104781335"/>
    <x v="0"/>
    <x v="6"/>
    <s v="2020"/>
    <s v="Wk 06"/>
    <s v="02/02/2020"/>
    <n v="2.1197189999999999"/>
    <n v="0.1775405523994249"/>
    <s v="MAN1"/>
  </r>
  <r>
    <n v="104781338"/>
    <x v="0"/>
    <x v="3"/>
    <s v="2019"/>
    <s v="Wk 49"/>
    <s v="01/12/2019"/>
    <n v="9.2624980000000008"/>
    <n v="0.75703883195369914"/>
    <s v="MAN2"/>
  </r>
  <r>
    <n v="104781340"/>
    <x v="0"/>
    <x v="5"/>
    <s v="2019"/>
    <s v="Wk 49"/>
    <s v="03/12/2019"/>
    <n v="4.7341629999999997"/>
    <n v="0.66706003590546714"/>
    <s v="MAN3"/>
  </r>
  <r>
    <n v="104790501"/>
    <x v="0"/>
    <x v="3"/>
    <s v="2019"/>
    <s v="Wk 49"/>
    <s v="01/12/2019"/>
    <n v="4.4641640000000002"/>
    <n v="0.87061633428172935"/>
    <s v="MAN4"/>
  </r>
  <r>
    <n v="104790502"/>
    <x v="0"/>
    <x v="7"/>
    <s v="2019"/>
    <s v="Wk 49"/>
    <s v="01/12/2019"/>
    <n v="3.881659"/>
    <n v="0.22638984604859402"/>
    <s v="MRS1"/>
  </r>
  <r>
    <n v="104790505"/>
    <x v="0"/>
    <x v="3"/>
    <s v="2019"/>
    <s v="Wk 49"/>
    <s v="03/12/2019"/>
    <n v="4.4102769999999998"/>
    <n v="0.89617083240802764"/>
    <s v="MUC3"/>
  </r>
  <r>
    <n v="104790506"/>
    <x v="0"/>
    <x v="3"/>
    <s v="2019"/>
    <s v="Wk 49"/>
    <s v="02/12/2019"/>
    <n v="10.749997"/>
    <n v="0.98396059442683181"/>
    <s v="MXP3"/>
  </r>
  <r>
    <n v="104790507"/>
    <x v="1"/>
    <x v="0"/>
    <s v="2019"/>
    <s v="Wk 49"/>
    <s v="02/12/2019"/>
    <n v="0.74444299999999997"/>
    <n v="0.96345518578774636"/>
    <s v="MXP5"/>
  </r>
  <r>
    <n v="104790508"/>
    <x v="0"/>
    <x v="3"/>
    <s v="2019"/>
    <s v="Wk 49"/>
    <s v="01/12/2019"/>
    <n v="4.0819429999999999"/>
    <n v="0.83939851637290319"/>
    <s v="ORY1"/>
  </r>
  <r>
    <n v="104790511"/>
    <x v="0"/>
    <x v="3"/>
    <s v="2019"/>
    <s v="Wk 49"/>
    <s v="04/12/2019"/>
    <n v="0.438054"/>
    <n v="0.59478417008950379"/>
    <s v="ORY4"/>
  </r>
  <r>
    <n v="104790513"/>
    <x v="0"/>
    <x v="3"/>
    <s v="2019"/>
    <s v="Wk 49"/>
    <s v="02/12/2019"/>
    <n v="0.42916500000000002"/>
    <n v="0.66031008026236249"/>
    <s v="POZ1"/>
  </r>
  <r>
    <n v="104790516"/>
    <x v="1"/>
    <x v="5"/>
    <s v="2020"/>
    <s v="Wk 06"/>
    <s v="02/02/2020"/>
    <n v="0.216666"/>
    <n v="0.63115105398793991"/>
    <s v="PRG2"/>
  </r>
  <r>
    <n v="104790517"/>
    <x v="0"/>
    <x v="5"/>
    <s v="2019"/>
    <s v="Wk 49"/>
    <s v="01/12/2019"/>
    <n v="4.7944389999999997"/>
    <n v="0.24628810531402401"/>
    <s v="STR1"/>
  </r>
  <r>
    <n v="104790518"/>
    <x v="0"/>
    <x v="3"/>
    <s v="2019"/>
    <s v="Wk 49"/>
    <s v="01/12/2019"/>
    <n v="0.34499800000000003"/>
    <n v="0.65558501798883295"/>
    <s v="SZZ1"/>
  </r>
  <r>
    <n v="104790519"/>
    <x v="0"/>
    <x v="6"/>
    <s v="2019"/>
    <s v="Wk 49"/>
    <s v="06/12/2019"/>
    <n v="10.992495"/>
    <n v="0.14485028086374241"/>
    <s v="TRN1"/>
  </r>
  <r>
    <n v="104790523"/>
    <x v="0"/>
    <x v="6"/>
    <s v="2020"/>
    <s v="Wk 06"/>
    <s v="05/02/2020"/>
    <n v="4.4963839999999999"/>
    <n v="0.31824834077168707"/>
    <s v="WRO1"/>
  </r>
  <r>
    <n v="104790524"/>
    <x v="0"/>
    <x v="6"/>
    <s v="2020"/>
    <s v="Wk 06"/>
    <s v="05/02/2020"/>
    <n v="2.5886079999999998"/>
    <n v="0.20523304851925772"/>
    <s v="WRO2"/>
  </r>
  <r>
    <n v="104790526"/>
    <x v="0"/>
    <x v="3"/>
    <s v="2019"/>
    <s v="Wk 49"/>
    <s v="03/12/2019"/>
    <n v="8.0999979999999994"/>
    <n v="0.43069993753479474"/>
    <s v="WRO5"/>
  </r>
  <r>
    <n v="104790527"/>
    <x v="1"/>
    <x v="0"/>
    <s v="2019"/>
    <s v="Wk 49"/>
    <s v="01/12/2019"/>
    <n v="10.613886000000001"/>
    <n v="0.40003719910088753"/>
    <s v="EDI2"/>
  </r>
  <r>
    <n v="104790530"/>
    <x v="0"/>
    <x v="3"/>
    <s v="2020"/>
    <s v="Wk 06"/>
    <s v="05/02/2020"/>
    <n v="2.4733320000000001"/>
    <n v="6.027478128947783E-2"/>
    <s v="EDE4"/>
  </r>
  <r>
    <n v="104790533"/>
    <x v="0"/>
    <x v="3"/>
    <s v="2019"/>
    <s v="Wk 49"/>
    <s v="05/12/2019"/>
    <n v="8.2222200000000001"/>
    <n v="0.53812801825354484"/>
    <s v="EDE5"/>
  </r>
  <r>
    <n v="104790534"/>
    <x v="0"/>
    <x v="6"/>
    <s v="2020"/>
    <s v="Wk 06"/>
    <s v="05/02/2020"/>
    <n v="2.4074970000000002"/>
    <n v="0.10452589376473354"/>
    <s v="PRG1"/>
  </r>
  <r>
    <n v="104790535"/>
    <x v="0"/>
    <x v="6"/>
    <s v="2020"/>
    <s v="Wk 06"/>
    <s v="02/02/2020"/>
    <n v="4.0491619999999999"/>
    <n v="0.27726816125494924"/>
    <s v="CDG2"/>
  </r>
  <r>
    <n v="104790536"/>
    <x v="0"/>
    <x v="3"/>
    <s v="2019"/>
    <s v="Wk 49"/>
    <s v="03/12/2019"/>
    <n v="9.1013859999999998"/>
    <n v="0.81914628439942827"/>
    <s v="MXP1"/>
  </r>
  <r>
    <n v="104790540"/>
    <x v="0"/>
    <x v="3"/>
    <s v="2019"/>
    <s v="Wk 49"/>
    <s v="01/12/2019"/>
    <n v="5.4677749999999996"/>
    <n v="0.23343440545604788"/>
    <s v="LIL1"/>
  </r>
  <r>
    <n v="104790541"/>
    <x v="3"/>
    <x v="3"/>
    <s v="2019"/>
    <s v="Wk 49"/>
    <s v="07/12/2019"/>
    <n v="2.393608"/>
    <n v="0.84817417465391931"/>
    <s v="MAD4"/>
  </r>
  <r>
    <n v="104791059"/>
    <x v="1"/>
    <x v="3"/>
    <s v="2019"/>
    <s v="Wk 49"/>
    <s v="03/12/2019"/>
    <n v="10.999997"/>
    <n v="0.69118831993914964"/>
    <s v="GLA1"/>
  </r>
  <r>
    <n v="104791062"/>
    <x v="0"/>
    <x v="3"/>
    <s v="2019"/>
    <s v="Wk 49"/>
    <s v="02/12/2019"/>
    <n v="0.191387"/>
    <n v="0.52150547772517974"/>
    <s v="KTW1"/>
  </r>
  <r>
    <n v="104791063"/>
    <x v="0"/>
    <x v="3"/>
    <s v="2019"/>
    <s v="Wk 49"/>
    <s v="02/12/2019"/>
    <n v="3.9219430000000002"/>
    <n v="0.97888133513973696"/>
    <s v="BCN1"/>
  </r>
  <r>
    <n v="104791064"/>
    <x v="0"/>
    <x v="4"/>
    <s v="2019"/>
    <s v="Wk 49"/>
    <s v="04/12/2019"/>
    <n v="7.6613870000000004"/>
    <n v="0.15845852709006047"/>
    <s v="BCN2"/>
  </r>
  <r>
    <n v="104791066"/>
    <x v="0"/>
    <x v="4"/>
    <s v="2019"/>
    <s v="Wk 49"/>
    <s v="03/12/2019"/>
    <n v="10.978607999999999"/>
    <n v="0.53234515536334237"/>
    <s v="BER3"/>
  </r>
  <r>
    <n v="104791068"/>
    <x v="0"/>
    <x v="3"/>
    <s v="2019"/>
    <s v="Wk 49"/>
    <s v="01/12/2019"/>
    <n v="8.3202759999999998"/>
    <n v="0.79672115015772826"/>
    <s v="BHX1"/>
  </r>
  <r>
    <n v="104791069"/>
    <x v="1"/>
    <x v="3"/>
    <s v="2019"/>
    <s v="Wk 49"/>
    <s v="01/12/2019"/>
    <n v="0.499998"/>
    <n v="0.6055248949753822"/>
    <s v="BHX2"/>
  </r>
  <r>
    <n v="104791071"/>
    <x v="0"/>
    <x v="3"/>
    <s v="2019"/>
    <s v="Wk 49"/>
    <s v="01/12/2019"/>
    <n v="4.9002759999999999"/>
    <n v="0.42376527119616059"/>
    <s v="BHX3"/>
  </r>
  <r>
    <n v="104791073"/>
    <x v="0"/>
    <x v="8"/>
    <s v="2019"/>
    <s v="Wk 49"/>
    <s v="05/12/2019"/>
    <n v="5.0000000000000001E-3"/>
    <n v="0.22705594636896409"/>
    <s v="BHX4"/>
  </r>
  <r>
    <n v="104791074"/>
    <x v="0"/>
    <x v="3"/>
    <s v="2019"/>
    <s v="Wk 49"/>
    <s v="01/12/2019"/>
    <n v="0.33111000000000002"/>
    <n v="0.23082311835605152"/>
    <s v="BHX5"/>
  </r>
  <r>
    <n v="104791075"/>
    <x v="1"/>
    <x v="3"/>
    <s v="2019"/>
    <s v="Wk 49"/>
    <s v="02/12/2019"/>
    <n v="1.3499950000000001"/>
    <n v="0.86294729588537389"/>
    <s v="BRS1"/>
  </r>
  <r>
    <n v="104791077"/>
    <x v="0"/>
    <x v="3"/>
    <s v="2019"/>
    <s v="Wk 49"/>
    <s v="01/12/2019"/>
    <n v="8.9999950000000002"/>
    <n v="0.53601505614282507"/>
    <s v="BTS2"/>
  </r>
  <r>
    <n v="104791078"/>
    <x v="0"/>
    <x v="3"/>
    <s v="2019"/>
    <s v="Wk 49"/>
    <s v="02/12/2019"/>
    <n v="1.944E-3"/>
    <n v="0.84884843281543187"/>
    <s v="BVA1"/>
  </r>
  <r>
    <n v="104791079"/>
    <x v="0"/>
    <x v="3"/>
    <s v="2019"/>
    <s v="Wk 49"/>
    <s v="02/12/2019"/>
    <n v="7.924442"/>
    <n v="0.9095326110497477"/>
    <s v="CGN1"/>
  </r>
  <r>
    <n v="104791080"/>
    <x v="0"/>
    <x v="3"/>
    <s v="2019"/>
    <s v="Wk 49"/>
    <s v="01/12/2019"/>
    <n v="9.1824980000000007"/>
    <n v="0.40302501356013287"/>
    <s v="CWL1"/>
  </r>
  <r>
    <n v="104791081"/>
    <x v="0"/>
    <x v="3"/>
    <s v="2019"/>
    <s v="Wk 49"/>
    <s v="01/12/2019"/>
    <n v="2.487498"/>
    <n v="0.16949678464289086"/>
    <s v="DTM1"/>
  </r>
  <r>
    <n v="104791082"/>
    <x v="0"/>
    <x v="3"/>
    <s v="2019"/>
    <s v="Wk 49"/>
    <s v="01/12/2019"/>
    <n v="5.4958309999999999"/>
    <n v="0.41139402062094577"/>
    <s v="DTM2"/>
  </r>
  <r>
    <n v="104791085"/>
    <x v="1"/>
    <x v="3"/>
    <s v="2019"/>
    <s v="Wk 49"/>
    <s v="01/12/2019"/>
    <n v="9.8216649999999994"/>
    <n v="0.54945448873228175"/>
    <s v="DTM3"/>
  </r>
  <r>
    <n v="104791086"/>
    <x v="0"/>
    <x v="3"/>
    <s v="2019"/>
    <s v="Wk 49"/>
    <s v="02/12/2019"/>
    <n v="4.9999969999999996"/>
    <n v="0.42633535979655002"/>
    <s v="DUS2"/>
  </r>
  <r>
    <n v="104791088"/>
    <x v="0"/>
    <x v="4"/>
    <s v="2019"/>
    <s v="Wk 49"/>
    <s v="05/12/2019"/>
    <n v="1.5911090000000001"/>
    <n v="0.34841614443468372"/>
    <s v="DUS4"/>
  </r>
  <r>
    <n v="104791090"/>
    <x v="0"/>
    <x v="3"/>
    <s v="2020"/>
    <s v="Wk 06"/>
    <s v="04/02/2020"/>
    <n v="9.9999939999999992"/>
    <n v="0.56019929862463902"/>
    <s v="EDI4"/>
  </r>
  <r>
    <n v="104791092"/>
    <x v="0"/>
    <x v="3"/>
    <s v="2019"/>
    <s v="Wk 49"/>
    <s v="01/12/2019"/>
    <n v="6.0330539999999999"/>
    <n v="0.99794975554754439"/>
    <s v="EMA1"/>
  </r>
  <r>
    <n v="104791093"/>
    <x v="0"/>
    <x v="3"/>
    <s v="2019"/>
    <s v="Wk 49"/>
    <s v="01/12/2019"/>
    <n v="7.3330999999999993E-2"/>
    <n v="5.9654726582558104E-2"/>
    <s v="EUK5"/>
  </r>
  <r>
    <n v="104791096"/>
    <x v="0"/>
    <x v="3"/>
    <s v="2019"/>
    <s v="Wk 49"/>
    <s v="01/12/2019"/>
    <n v="9.9999970000000005"/>
    <n v="0.85801926346055646"/>
    <s v="FCO1"/>
  </r>
  <r>
    <n v="104791097"/>
    <x v="0"/>
    <x v="3"/>
    <s v="2020"/>
    <s v="Wk 06"/>
    <s v="06/02/2020"/>
    <n v="5.6644410000000001"/>
    <n v="0.80164371855560335"/>
    <s v="FRA1"/>
  </r>
  <r>
    <n v="104791129"/>
    <x v="0"/>
    <x v="3"/>
    <s v="2019"/>
    <s v="Wk 49"/>
    <s v="02/12/2019"/>
    <n v="9.9674980000000009"/>
    <n v="0.83265340831798285"/>
    <s v="FRA3"/>
  </r>
  <r>
    <n v="104791140"/>
    <x v="0"/>
    <x v="3"/>
    <s v="2020"/>
    <s v="Wk 06"/>
    <s v="02/02/2020"/>
    <n v="3.9719419999999999"/>
    <n v="0.73294571560135202"/>
    <s v="FRA7"/>
  </r>
  <r>
    <n v="104791225"/>
    <x v="0"/>
    <x v="7"/>
    <s v="2020"/>
    <s v="Wk 06"/>
    <s v="02/02/2020"/>
    <n v="3.9094370000000001"/>
    <n v="0.18269472492427286"/>
    <s v="GLA1"/>
  </r>
  <r>
    <n v="104791232"/>
    <x v="0"/>
    <x v="7"/>
    <s v="2020"/>
    <s v="Wk 06"/>
    <s v="05/02/2020"/>
    <n v="0.51666500000000004"/>
    <n v="0.23847967039926521"/>
    <s v="HAM2"/>
  </r>
  <r>
    <n v="104791636"/>
    <x v="0"/>
    <x v="6"/>
    <s v="2020"/>
    <s v="Wk 06"/>
    <s v="02/02/2020"/>
    <n v="2.169718"/>
    <n v="0.82338077854217451"/>
    <s v="KTW1"/>
  </r>
  <r>
    <n v="104796401"/>
    <x v="0"/>
    <x v="6"/>
    <s v="2019"/>
    <s v="Wk 49"/>
    <s v="04/12/2019"/>
    <n v="4.4227730000000003"/>
    <n v="0.69022417540048198"/>
    <s v="LBA1"/>
  </r>
  <r>
    <n v="104796402"/>
    <x v="0"/>
    <x v="3"/>
    <s v="2019"/>
    <s v="Wk 49"/>
    <s v="05/12/2019"/>
    <n v="6.7220000000000002E-2"/>
    <n v="0.87618100988996805"/>
    <s v="LBA2"/>
  </r>
  <r>
    <n v="104796715"/>
    <x v="0"/>
    <x v="6"/>
    <s v="2020"/>
    <s v="Wk 06"/>
    <s v="05/02/2020"/>
    <n v="3.8894419999999998"/>
    <n v="0.43443424137077835"/>
    <s v="LCJ2"/>
  </r>
  <r>
    <n v="104796716"/>
    <x v="0"/>
    <x v="6"/>
    <s v="2019"/>
    <s v="Wk 49"/>
    <s v="03/12/2019"/>
    <n v="0.32360899999999998"/>
    <n v="0.80467076522016812"/>
    <s v="LCY2"/>
  </r>
  <r>
    <n v="104796717"/>
    <x v="0"/>
    <x v="5"/>
    <s v="2019"/>
    <s v="Wk 49"/>
    <s v="03/12/2019"/>
    <n v="10.793885"/>
    <n v="4.093517007939107E-2"/>
    <s v="LEJ1"/>
  </r>
  <r>
    <n v="104796718"/>
    <x v="0"/>
    <x v="5"/>
    <s v="2019"/>
    <s v="Wk 49"/>
    <s v="03/12/2019"/>
    <n v="10.990829"/>
    <n v="0.84991840993168599"/>
    <s v="LIL1"/>
  </r>
  <r>
    <n v="104796719"/>
    <x v="0"/>
    <x v="6"/>
    <s v="2019"/>
    <s v="Wk 49"/>
    <s v="01/12/2019"/>
    <n v="0.77416300000000005"/>
    <n v="0.15850166478136973"/>
    <s v="LTN1"/>
  </r>
  <r>
    <n v="104796720"/>
    <x v="1"/>
    <x v="5"/>
    <s v="2019"/>
    <s v="Wk 49"/>
    <s v="02/12/2019"/>
    <n v="9.2969410000000003"/>
    <n v="0.71155452926481999"/>
    <s v="LTN2"/>
  </r>
  <r>
    <n v="104796721"/>
    <x v="1"/>
    <x v="5"/>
    <s v="2019"/>
    <s v="Wk 49"/>
    <s v="02/12/2019"/>
    <n v="10.988329"/>
    <n v="0.47437051947554199"/>
    <s v="LTN4"/>
  </r>
  <r>
    <n v="104796722"/>
    <x v="1"/>
    <x v="5"/>
    <s v="2019"/>
    <s v="Wk 49"/>
    <s v="01/12/2019"/>
    <n v="9.9894400000000001"/>
    <n v="0.6013925808213737"/>
    <s v="LYS1"/>
  </r>
  <r>
    <n v="104796723"/>
    <x v="0"/>
    <x v="3"/>
    <s v="2020"/>
    <s v="Wk 06"/>
    <s v="06/02/2020"/>
    <n v="5.9474970000000003"/>
    <n v="0.52075579886741752"/>
    <s v="MAD4"/>
  </r>
  <r>
    <n v="104796724"/>
    <x v="0"/>
    <x v="5"/>
    <s v="2020"/>
    <s v="Wk 06"/>
    <s v="05/02/2020"/>
    <n v="9.9755520000000004"/>
    <n v="0.9491011428702717"/>
    <s v="MAD6"/>
  </r>
  <r>
    <n v="104796725"/>
    <x v="0"/>
    <x v="5"/>
    <s v="2019"/>
    <s v="Wk 49"/>
    <s v="04/12/2019"/>
    <n v="10.650829999999999"/>
    <n v="0.93865020769647278"/>
    <s v="MAN1"/>
  </r>
  <r>
    <n v="104796726"/>
    <x v="0"/>
    <x v="7"/>
    <s v="2020"/>
    <s v="Wk 06"/>
    <s v="05/02/2020"/>
    <n v="2.2549899999999998"/>
    <n v="0.3642757864796764"/>
    <s v="MAN2"/>
  </r>
  <r>
    <n v="104796727"/>
    <x v="0"/>
    <x v="0"/>
    <s v="2019"/>
    <s v="Wk 49"/>
    <s v="02/12/2019"/>
    <n v="10.998332"/>
    <n v="0.19776747508384762"/>
    <s v="MAN3"/>
  </r>
  <r>
    <n v="104796728"/>
    <x v="0"/>
    <x v="6"/>
    <s v="2020"/>
    <s v="Wk 07"/>
    <s v="10/02/2020"/>
    <n v="0"/>
    <n v="0.94187112105756354"/>
    <s v="MAN4"/>
  </r>
  <r>
    <n v="104796729"/>
    <x v="0"/>
    <x v="6"/>
    <s v="2020"/>
    <s v="Wk 06"/>
    <s v="03/02/2020"/>
    <n v="9.9969400000000004"/>
    <n v="0.60234563589827894"/>
    <s v="MRS1"/>
  </r>
  <r>
    <n v="104796732"/>
    <x v="0"/>
    <x v="6"/>
    <s v="2019"/>
    <s v="Wk 49"/>
    <s v="05/12/2019"/>
    <n v="6.6413840000000004"/>
    <n v="0.34976662282049231"/>
    <s v="MUC3"/>
  </r>
  <r>
    <n v="104796734"/>
    <x v="0"/>
    <x v="6"/>
    <s v="2019"/>
    <s v="Wk 49"/>
    <s v="01/12/2019"/>
    <n v="7.2972169999999998"/>
    <n v="0.60966826894143189"/>
    <s v="MXP3"/>
  </r>
  <r>
    <n v="104796735"/>
    <x v="0"/>
    <x v="5"/>
    <s v="2019"/>
    <s v="Wk 49"/>
    <s v="04/12/2019"/>
    <n v="10.989440999999999"/>
    <n v="0.91117333234510023"/>
    <s v="MXP5"/>
  </r>
  <r>
    <n v="104796738"/>
    <x v="0"/>
    <x v="6"/>
    <s v="2019"/>
    <s v="Wk 49"/>
    <s v="01/12/2019"/>
    <n v="6.1991639999999997"/>
    <n v="0.96164281083977499"/>
    <s v="ORY1"/>
  </r>
  <r>
    <n v="104796741"/>
    <x v="0"/>
    <x v="2"/>
    <s v="2019"/>
    <s v="Wk 49"/>
    <s v="01/12/2019"/>
    <n v="0.83305399999999996"/>
    <n v="0.60317582905702127"/>
    <s v="ORY4"/>
  </r>
  <r>
    <n v="104796743"/>
    <x v="0"/>
    <x v="5"/>
    <s v="2019"/>
    <s v="Wk 49"/>
    <s v="01/12/2019"/>
    <n v="11.067494999999999"/>
    <n v="0.10248393075493678"/>
    <s v="POZ1"/>
  </r>
  <r>
    <n v="104796745"/>
    <x v="0"/>
    <x v="5"/>
    <s v="2019"/>
    <s v="Wk 49"/>
    <s v="03/12/2019"/>
    <n v="10.979995000000001"/>
    <n v="0.44965807606003139"/>
    <s v="PRG2"/>
  </r>
  <r>
    <n v="104796746"/>
    <x v="0"/>
    <x v="6"/>
    <s v="2020"/>
    <s v="Wk 06"/>
    <s v="03/02/2020"/>
    <n v="9.998329"/>
    <n v="0.35434824794663944"/>
    <s v="STR1"/>
  </r>
  <r>
    <n v="104796748"/>
    <x v="0"/>
    <x v="5"/>
    <s v="2019"/>
    <s v="Wk 49"/>
    <s v="05/12/2019"/>
    <n v="10.979162000000001"/>
    <n v="0.73335667591856513"/>
    <s v="SZZ1"/>
  </r>
  <r>
    <n v="104796749"/>
    <x v="0"/>
    <x v="6"/>
    <s v="2019"/>
    <s v="Wk 49"/>
    <s v="03/12/2019"/>
    <n v="10.994440000000001"/>
    <n v="0.94429223829484532"/>
    <s v="TRN1"/>
  </r>
  <r>
    <n v="104796750"/>
    <x v="0"/>
    <x v="6"/>
    <s v="2019"/>
    <s v="Wk 49"/>
    <s v="04/12/2019"/>
    <n v="2.407775"/>
    <n v="0.64922508204904827"/>
    <s v="WRO1"/>
  </r>
  <r>
    <n v="104796752"/>
    <x v="0"/>
    <x v="5"/>
    <s v="2019"/>
    <s v="Wk 49"/>
    <s v="05/12/2019"/>
    <n v="0.67888700000000002"/>
    <n v="0.78905674495217526"/>
    <s v="WRO2"/>
  </r>
  <r>
    <n v="104796754"/>
    <x v="0"/>
    <x v="6"/>
    <s v="2019"/>
    <s v="Wk 49"/>
    <s v="02/12/2019"/>
    <n v="4.0913849999999998"/>
    <n v="0.65242074835187369"/>
    <s v="WRO5"/>
  </r>
  <r>
    <n v="104796756"/>
    <x v="0"/>
    <x v="7"/>
    <s v="2020"/>
    <s v="Wk 06"/>
    <s v="05/02/2020"/>
    <n v="7.6063789999999996"/>
    <n v="0.58341362765622651"/>
    <s v="EDI2"/>
  </r>
  <r>
    <n v="104796757"/>
    <x v="0"/>
    <x v="7"/>
    <s v="2019"/>
    <s v="Wk 49"/>
    <s v="04/12/2019"/>
    <n v="11.016935999999999"/>
    <n v="0.26480094410402755"/>
    <s v="EDE4"/>
  </r>
  <r>
    <n v="104796758"/>
    <x v="0"/>
    <x v="1"/>
    <s v="2019"/>
    <s v="Wk 49"/>
    <s v="06/12/2019"/>
    <n v="0.49388599999999999"/>
    <n v="0.1525219098274585"/>
    <s v="EDE5"/>
  </r>
  <r>
    <n v="104796761"/>
    <x v="0"/>
    <x v="6"/>
    <s v="2020"/>
    <s v="Wk 06"/>
    <s v="06/02/2020"/>
    <n v="2.962774"/>
    <n v="0.94605130567218099"/>
    <s v="PRG1"/>
  </r>
  <r>
    <n v="104796762"/>
    <x v="0"/>
    <x v="6"/>
    <s v="2020"/>
    <s v="Wk 06"/>
    <s v="04/02/2020"/>
    <n v="9.9836069999999992"/>
    <n v="0.95771395674774462"/>
    <s v="CDG2"/>
  </r>
  <r>
    <n v="104796764"/>
    <x v="0"/>
    <x v="0"/>
    <s v="2019"/>
    <s v="Wk 49"/>
    <s v="05/12/2019"/>
    <n v="10.930831"/>
    <n v="0.96984622864058556"/>
    <s v="MXP1"/>
  </r>
  <r>
    <n v="104796774"/>
    <x v="0"/>
    <x v="6"/>
    <s v="2019"/>
    <s v="Wk 49"/>
    <s v="06/12/2019"/>
    <n v="0.60638599999999998"/>
    <n v="0.32469696527202474"/>
    <s v="LIL1"/>
  </r>
  <r>
    <n v="104796887"/>
    <x v="1"/>
    <x v="5"/>
    <s v="2019"/>
    <s v="Wk 49"/>
    <s v="02/12/2019"/>
    <n v="10.798050999999999"/>
    <n v="0.26758263575528918"/>
    <s v="MAD4"/>
  </r>
  <r>
    <n v="104799494"/>
    <x v="0"/>
    <x v="6"/>
    <s v="2020"/>
    <s v="Wk 06"/>
    <s v="05/02/2020"/>
    <n v="7.402774"/>
    <n v="0.9648486242740959"/>
    <s v="GLA1"/>
  </r>
  <r>
    <n v="104799931"/>
    <x v="1"/>
    <x v="5"/>
    <s v="2019"/>
    <s v="Wk 49"/>
    <s v="03/12/2019"/>
    <n v="10.989996"/>
    <n v="0.88284204151436962"/>
    <s v="KTW1"/>
  </r>
  <r>
    <n v="104799937"/>
    <x v="0"/>
    <x v="6"/>
    <s v="2019"/>
    <s v="Wk 49"/>
    <s v="02/12/2019"/>
    <n v="2.1144419999999999"/>
    <n v="0.94815935271869822"/>
    <s v="BCN1"/>
  </r>
  <r>
    <n v="104800005"/>
    <x v="0"/>
    <x v="6"/>
    <s v="2019"/>
    <s v="Wk 49"/>
    <s v="07/12/2019"/>
    <n v="5.7125000000000004"/>
    <n v="0.88809961162998274"/>
    <s v="BCN2"/>
  </r>
  <r>
    <n v="104800006"/>
    <x v="0"/>
    <x v="6"/>
    <s v="2019"/>
    <s v="Wk 49"/>
    <s v="04/12/2019"/>
    <n v="10.985550999999999"/>
    <n v="0.8265911444447358"/>
    <s v="BER3"/>
  </r>
  <r>
    <n v="104800009"/>
    <x v="0"/>
    <x v="6"/>
    <s v="2019"/>
    <s v="Wk 49"/>
    <s v="05/12/2019"/>
    <n v="10.987494999999999"/>
    <n v="0.89554075435286984"/>
    <s v="BHX1"/>
  </r>
  <r>
    <n v="104800010"/>
    <x v="1"/>
    <x v="0"/>
    <s v="2019"/>
    <s v="Wk 49"/>
    <s v="01/12/2019"/>
    <n v="10.998332"/>
    <n v="0.87408911033477121"/>
    <s v="BHX2"/>
  </r>
  <r>
    <n v="104800013"/>
    <x v="0"/>
    <x v="6"/>
    <s v="2020"/>
    <s v="Wk 06"/>
    <s v="02/02/2020"/>
    <n v="1.8332999999999999E-2"/>
    <n v="6.7036240424965143E-2"/>
    <s v="BHX3"/>
  </r>
  <r>
    <n v="104800014"/>
    <x v="1"/>
    <x v="5"/>
    <s v="2019"/>
    <s v="Wk 49"/>
    <s v="03/12/2019"/>
    <n v="4.7361079999999998"/>
    <n v="0.23603218813688243"/>
    <s v="BHX4"/>
  </r>
  <r>
    <n v="104800016"/>
    <x v="0"/>
    <x v="1"/>
    <s v="2019"/>
    <s v="Wk 49"/>
    <s v="02/12/2019"/>
    <n v="2.0622199999999999"/>
    <n v="0.21918693009745049"/>
    <s v="BHX5"/>
  </r>
  <r>
    <n v="104800017"/>
    <x v="0"/>
    <x v="4"/>
    <s v="2019"/>
    <s v="Wk 49"/>
    <s v="04/12/2019"/>
    <n v="10.998609"/>
    <n v="0.69801498266543094"/>
    <s v="BRS1"/>
  </r>
  <r>
    <n v="104800018"/>
    <x v="1"/>
    <x v="5"/>
    <s v="2019"/>
    <s v="Wk 49"/>
    <s v="01/12/2019"/>
    <n v="9.7494409999999991"/>
    <n v="0.5495362081396491"/>
    <s v="BTS2"/>
  </r>
  <r>
    <n v="104800021"/>
    <x v="0"/>
    <x v="6"/>
    <s v="2019"/>
    <s v="Wk 49"/>
    <s v="03/12/2019"/>
    <n v="10.991663000000001"/>
    <n v="0.75843712261344243"/>
    <s v="BVA1"/>
  </r>
  <r>
    <n v="104800024"/>
    <x v="0"/>
    <x v="3"/>
    <s v="2020"/>
    <s v="Wk 06"/>
    <s v="05/02/2020"/>
    <n v="3.2230539999999999"/>
    <n v="6.6500642971452195E-2"/>
    <s v="CGN1"/>
  </r>
  <r>
    <n v="104800025"/>
    <x v="0"/>
    <x v="6"/>
    <s v="2020"/>
    <s v="Wk 06"/>
    <s v="07/02/2020"/>
    <n v="6.0266599999999997"/>
    <n v="0.30934195139079823"/>
    <s v="CWL1"/>
  </r>
  <r>
    <n v="104800026"/>
    <x v="0"/>
    <x v="3"/>
    <s v="2019"/>
    <s v="Wk 49"/>
    <s v="01/12/2019"/>
    <n v="9.9999970000000005"/>
    <n v="0.94992523667559259"/>
    <s v="DTM1"/>
  </r>
  <r>
    <n v="104800028"/>
    <x v="0"/>
    <x v="1"/>
    <s v="2019"/>
    <s v="Wk 49"/>
    <s v="03/12/2019"/>
    <n v="10.182776"/>
    <n v="4.2459343627149981E-2"/>
    <s v="DTM2"/>
  </r>
  <r>
    <n v="104800030"/>
    <x v="0"/>
    <x v="6"/>
    <s v="2020"/>
    <s v="Wk 06"/>
    <s v="07/02/2020"/>
    <n v="4.2652749999999999"/>
    <n v="6.1774370522568511E-2"/>
    <s v="DTM3"/>
  </r>
  <r>
    <n v="104800032"/>
    <x v="0"/>
    <x v="6"/>
    <s v="2020"/>
    <s v="Wk 07"/>
    <s v="09/02/2020"/>
    <n v="2.582497"/>
    <n v="8.5239548426289447E-2"/>
    <s v="DUS2"/>
  </r>
  <r>
    <n v="104800115"/>
    <x v="0"/>
    <x v="6"/>
    <s v="2020"/>
    <s v="Wk 06"/>
    <s v="02/02/2020"/>
    <n v="2.976108"/>
    <n v="0.67853465354766462"/>
    <s v="DUS4"/>
  </r>
  <r>
    <n v="104800140"/>
    <x v="0"/>
    <x v="6"/>
    <s v="2019"/>
    <s v="Wk 49"/>
    <s v="07/12/2019"/>
    <n v="0.533887"/>
    <n v="0.67935479914187713"/>
    <s v="EDI4"/>
  </r>
  <r>
    <n v="104807969"/>
    <x v="3"/>
    <x v="3"/>
    <s v="2019"/>
    <s v="Wk 49"/>
    <s v="01/12/2019"/>
    <n v="5.9833319999999999"/>
    <n v="0.65151536940740495"/>
    <s v="EMA1"/>
  </r>
  <r>
    <n v="104811626"/>
    <x v="0"/>
    <x v="6"/>
    <s v="2019"/>
    <s v="Wk 49"/>
    <s v="04/12/2019"/>
    <n v="4.2813840000000001"/>
    <n v="0.77142736818347768"/>
    <s v="EUK5"/>
  </r>
  <r>
    <n v="104811627"/>
    <x v="0"/>
    <x v="6"/>
    <s v="2020"/>
    <s v="Wk 06"/>
    <s v="04/02/2020"/>
    <n v="9.9897159999999996"/>
    <n v="0.26019731602664053"/>
    <s v="FCO1"/>
  </r>
  <r>
    <n v="104811628"/>
    <x v="1"/>
    <x v="5"/>
    <s v="2019"/>
    <s v="Wk 49"/>
    <s v="02/12/2019"/>
    <n v="4.740551"/>
    <n v="0.3271403827526812"/>
    <s v="FRA1"/>
  </r>
  <r>
    <n v="104811629"/>
    <x v="0"/>
    <x v="6"/>
    <s v="2020"/>
    <s v="Wk 06"/>
    <s v="05/02/2020"/>
    <n v="0.98777499999999996"/>
    <n v="0.58954142791035247"/>
    <s v="FRA3"/>
  </r>
  <r>
    <n v="104811630"/>
    <x v="1"/>
    <x v="5"/>
    <s v="2019"/>
    <s v="Wk 49"/>
    <s v="02/12/2019"/>
    <n v="4.7369399999999997"/>
    <n v="0.37552206840240776"/>
    <s v="FRA7"/>
  </r>
  <r>
    <n v="104811631"/>
    <x v="0"/>
    <x v="6"/>
    <s v="2019"/>
    <s v="Wk 49"/>
    <s v="05/12/2019"/>
    <n v="4.7483300000000002"/>
    <n v="0.72009497342028517"/>
    <s v="GLA1"/>
  </r>
  <r>
    <n v="104811634"/>
    <x v="0"/>
    <x v="6"/>
    <s v="2020"/>
    <s v="Wk 06"/>
    <s v="03/02/2020"/>
    <n v="3.1869420000000002"/>
    <n v="0.90609370659241983"/>
    <s v="HAM2"/>
  </r>
  <r>
    <n v="104811663"/>
    <x v="0"/>
    <x v="6"/>
    <s v="2020"/>
    <s v="Wk 06"/>
    <s v="03/02/2020"/>
    <n v="4.4927739999999998"/>
    <n v="0.40000335080835703"/>
    <s v="KTW1"/>
  </r>
  <r>
    <n v="104811665"/>
    <x v="0"/>
    <x v="6"/>
    <s v="2020"/>
    <s v="Wk 06"/>
    <s v="03/02/2020"/>
    <n v="9.9969400000000004"/>
    <n v="0.20874511330625656"/>
    <s v="LBA1"/>
  </r>
  <r>
    <n v="104811668"/>
    <x v="1"/>
    <x v="5"/>
    <s v="2019"/>
    <s v="Wk 49"/>
    <s v="04/12/2019"/>
    <n v="4.857774"/>
    <n v="0.89090195187217824"/>
    <s v="LBA2"/>
  </r>
  <r>
    <n v="104811670"/>
    <x v="0"/>
    <x v="3"/>
    <s v="2019"/>
    <s v="Wk 49"/>
    <s v="01/12/2019"/>
    <n v="8.6636089999999992"/>
    <n v="0.96768102513821275"/>
    <s v="LCJ2"/>
  </r>
  <r>
    <n v="104811672"/>
    <x v="0"/>
    <x v="6"/>
    <s v="2019"/>
    <s v="Wk 49"/>
    <s v="07/12/2019"/>
    <n v="1.9994430000000001"/>
    <n v="0.14862189780839563"/>
    <s v="LCY2"/>
  </r>
  <r>
    <n v="104811673"/>
    <x v="1"/>
    <x v="5"/>
    <s v="2019"/>
    <s v="Wk 49"/>
    <s v="01/12/2019"/>
    <n v="4.5597180000000002"/>
    <n v="0.66180008901460408"/>
    <s v="LEJ1"/>
  </r>
  <r>
    <n v="104811674"/>
    <x v="0"/>
    <x v="6"/>
    <s v="2020"/>
    <s v="Wk 06"/>
    <s v="05/02/2020"/>
    <n v="4.4972190000000003"/>
    <n v="8.1853087197708674E-2"/>
    <s v="LIL1"/>
  </r>
  <r>
    <n v="104811680"/>
    <x v="0"/>
    <x v="6"/>
    <s v="2019"/>
    <s v="Wk 49"/>
    <s v="03/12/2019"/>
    <n v="0.80749800000000005"/>
    <n v="0.61458684072441483"/>
    <s v="LTN1"/>
  </r>
  <r>
    <n v="104811684"/>
    <x v="1"/>
    <x v="5"/>
    <s v="2019"/>
    <s v="Wk 49"/>
    <s v="01/12/2019"/>
    <n v="6.2494430000000003"/>
    <n v="0.93113310151063555"/>
    <s v="LTN2"/>
  </r>
  <r>
    <n v="104811686"/>
    <x v="0"/>
    <x v="5"/>
    <s v="2019"/>
    <s v="Wk 49"/>
    <s v="03/12/2019"/>
    <n v="3.2455530000000001"/>
    <n v="0.4492982162556044"/>
    <s v="LTN4"/>
  </r>
  <r>
    <n v="104811691"/>
    <x v="0"/>
    <x v="6"/>
    <s v="2019"/>
    <s v="Wk 49"/>
    <s v="01/12/2019"/>
    <n v="10.373606000000001"/>
    <n v="0.85304574921027088"/>
    <s v="LYS1"/>
  </r>
  <r>
    <n v="104811692"/>
    <x v="0"/>
    <x v="6"/>
    <s v="2019"/>
    <s v="Wk 49"/>
    <s v="07/12/2019"/>
    <n v="0.435276"/>
    <n v="0.89431708446323455"/>
    <s v="MAD4"/>
  </r>
  <r>
    <n v="104811693"/>
    <x v="0"/>
    <x v="1"/>
    <s v="2019"/>
    <s v="Wk 49"/>
    <s v="04/12/2019"/>
    <n v="3.42361"/>
    <n v="0.57912586302910352"/>
    <s v="MAD6"/>
  </r>
  <r>
    <n v="104811701"/>
    <x v="0"/>
    <x v="6"/>
    <s v="2020"/>
    <s v="Wk 06"/>
    <s v="05/02/2020"/>
    <n v="5.9922180000000003"/>
    <n v="0.98263738419109425"/>
    <s v="MAN1"/>
  </r>
  <r>
    <n v="104811710"/>
    <x v="1"/>
    <x v="5"/>
    <s v="2019"/>
    <s v="Wk 49"/>
    <s v="01/12/2019"/>
    <n v="6.0963849999999997"/>
    <n v="0.49459258664661654"/>
    <s v="MAN2"/>
  </r>
  <r>
    <n v="104811739"/>
    <x v="0"/>
    <x v="5"/>
    <s v="2019"/>
    <s v="Wk 49"/>
    <s v="03/12/2019"/>
    <n v="1.321941"/>
    <n v="0.49271477363107108"/>
    <s v="MAN3"/>
  </r>
  <r>
    <n v="104811740"/>
    <x v="0"/>
    <x v="1"/>
    <s v="2019"/>
    <s v="Wk 49"/>
    <s v="02/12/2019"/>
    <n v="1.2263869999999999"/>
    <n v="6.2826811440462316E-2"/>
    <s v="MAN4"/>
  </r>
  <r>
    <n v="104811741"/>
    <x v="0"/>
    <x v="6"/>
    <s v="2020"/>
    <s v="Wk 06"/>
    <s v="02/02/2020"/>
    <n v="7.5222179999999996"/>
    <n v="0.50637068525975149"/>
    <s v="MRS1"/>
  </r>
  <r>
    <n v="104811742"/>
    <x v="0"/>
    <x v="3"/>
    <s v="2019"/>
    <s v="Wk 49"/>
    <s v="02/12/2019"/>
    <n v="1.257498"/>
    <n v="0.87292262818973654"/>
    <s v="MUC3"/>
  </r>
  <r>
    <n v="104811743"/>
    <x v="1"/>
    <x v="5"/>
    <s v="2019"/>
    <s v="Wk 49"/>
    <s v="01/12/2019"/>
    <n v="6.2469400000000004"/>
    <n v="0.44457849206175704"/>
    <s v="MXP3"/>
  </r>
  <r>
    <n v="104811744"/>
    <x v="0"/>
    <x v="6"/>
    <s v="2020"/>
    <s v="Wk 06"/>
    <s v="05/02/2020"/>
    <n v="0.77305400000000002"/>
    <n v="0.97314404461089565"/>
    <s v="MXP5"/>
  </r>
  <r>
    <n v="104811745"/>
    <x v="1"/>
    <x v="5"/>
    <s v="2019"/>
    <s v="Wk 49"/>
    <s v="03/12/2019"/>
    <n v="10.984995"/>
    <n v="0.73587434031077792"/>
    <s v="ORY1"/>
  </r>
  <r>
    <n v="104811746"/>
    <x v="0"/>
    <x v="6"/>
    <s v="2020"/>
    <s v="Wk 06"/>
    <s v="06/02/2020"/>
    <n v="2.9972189999999999"/>
    <n v="0.35061261309305936"/>
    <s v="ORY4"/>
  </r>
  <r>
    <n v="104811747"/>
    <x v="0"/>
    <x v="6"/>
    <s v="2019"/>
    <s v="Wk 49"/>
    <s v="04/12/2019"/>
    <n v="1.25583"/>
    <n v="0.60208002600122235"/>
    <s v="POZ1"/>
  </r>
  <r>
    <n v="104811748"/>
    <x v="1"/>
    <x v="5"/>
    <s v="2019"/>
    <s v="Wk 49"/>
    <s v="02/12/2019"/>
    <n v="1.2786090000000001"/>
    <n v="7.0222300159227702E-2"/>
    <s v="PRG2"/>
  </r>
  <r>
    <n v="104811749"/>
    <x v="0"/>
    <x v="1"/>
    <s v="2019"/>
    <s v="Wk 49"/>
    <s v="05/12/2019"/>
    <n v="9.8202750000000005"/>
    <n v="0.66890897961703344"/>
    <s v="STR1"/>
  </r>
  <r>
    <n v="104811750"/>
    <x v="0"/>
    <x v="0"/>
    <s v="2019"/>
    <s v="Wk 49"/>
    <s v="01/12/2019"/>
    <n v="10.998885"/>
    <n v="2.7320722624043725E-2"/>
    <s v="SZZ1"/>
  </r>
  <r>
    <n v="104811751"/>
    <x v="1"/>
    <x v="5"/>
    <s v="2019"/>
    <s v="Wk 49"/>
    <s v="01/12/2019"/>
    <n v="10.986385"/>
    <n v="0.73383591816212468"/>
    <s v="TRN1"/>
  </r>
  <r>
    <n v="104811752"/>
    <x v="0"/>
    <x v="6"/>
    <s v="2019"/>
    <s v="Wk 49"/>
    <s v="03/12/2019"/>
    <n v="0.83694199999999996"/>
    <n v="3.7714382511169098E-2"/>
    <s v="WRO1"/>
  </r>
  <r>
    <n v="104811753"/>
    <x v="0"/>
    <x v="3"/>
    <s v="2019"/>
    <s v="Wk 49"/>
    <s v="02/12/2019"/>
    <n v="4.0402760000000004"/>
    <n v="0.71286909752149963"/>
    <s v="WRO2"/>
  </r>
  <r>
    <n v="104811754"/>
    <x v="0"/>
    <x v="6"/>
    <s v="2020"/>
    <s v="Wk 06"/>
    <s v="08/02/2020"/>
    <n v="5.8822150000000004"/>
    <n v="0.83026364108483652"/>
    <s v="WRO5"/>
  </r>
  <r>
    <n v="104811758"/>
    <x v="0"/>
    <x v="6"/>
    <s v="2019"/>
    <s v="Wk 49"/>
    <s v="05/12/2019"/>
    <n v="10.487494999999999"/>
    <n v="0.30616933209116393"/>
    <s v="EDI2"/>
  </r>
  <r>
    <n v="104811759"/>
    <x v="0"/>
    <x v="5"/>
    <s v="2019"/>
    <s v="Wk 49"/>
    <s v="04/12/2019"/>
    <n v="8.7536070000000006"/>
    <n v="0.40373451788140469"/>
    <s v="EDE4"/>
  </r>
  <r>
    <n v="104811760"/>
    <x v="0"/>
    <x v="6"/>
    <s v="2019"/>
    <s v="Wk 49"/>
    <s v="07/12/2019"/>
    <n v="0.45722099999999999"/>
    <n v="0.7927916908012691"/>
    <s v="EDE5"/>
  </r>
  <r>
    <n v="104811764"/>
    <x v="0"/>
    <x v="0"/>
    <s v="2019"/>
    <s v="Wk 49"/>
    <s v="01/12/2019"/>
    <n v="10.998053000000001"/>
    <n v="0.48452744036934425"/>
    <s v="PRG1"/>
  </r>
  <r>
    <n v="104811766"/>
    <x v="0"/>
    <x v="6"/>
    <s v="2019"/>
    <s v="Wk 49"/>
    <s v="02/12/2019"/>
    <n v="3.7436069999999999"/>
    <n v="0.77272242872096775"/>
    <s v="CDG2"/>
  </r>
  <r>
    <n v="104811767"/>
    <x v="0"/>
    <x v="6"/>
    <s v="2019"/>
    <s v="Wk 49"/>
    <s v="01/12/2019"/>
    <n v="1.490553"/>
    <n v="0.64066571730564592"/>
    <s v="MXP1"/>
  </r>
  <r>
    <n v="104811768"/>
    <x v="0"/>
    <x v="6"/>
    <s v="2019"/>
    <s v="Wk 49"/>
    <s v="01/12/2019"/>
    <n v="1.5252749999999999"/>
    <n v="0.81282108479106585"/>
    <s v="LIL1"/>
  </r>
  <r>
    <n v="104811916"/>
    <x v="0"/>
    <x v="6"/>
    <s v="2019"/>
    <s v="Wk 49"/>
    <s v="02/12/2019"/>
    <n v="10.990273999999999"/>
    <n v="0.12372266211517791"/>
    <s v="MAD4"/>
  </r>
  <r>
    <n v="104812030"/>
    <x v="0"/>
    <x v="6"/>
    <s v="2020"/>
    <s v="Wk 06"/>
    <s v="04/02/2020"/>
    <n v="9.9872169999999993"/>
    <n v="0.5588522184442225"/>
    <s v="GLA1"/>
  </r>
  <r>
    <n v="104815584"/>
    <x v="2"/>
    <x v="7"/>
    <s v="2019"/>
    <s v="Wk 49"/>
    <s v="01/12/2019"/>
    <n v="11.133324999999999"/>
    <n v="0.24088010026356743"/>
    <s v="KTW1"/>
  </r>
  <r>
    <n v="104815614"/>
    <x v="2"/>
    <x v="7"/>
    <s v="2019"/>
    <s v="Wk 49"/>
    <s v="02/12/2019"/>
    <n v="3.1547149999999999"/>
    <n v="0.91339377476351591"/>
    <s v="BCN1"/>
  </r>
  <r>
    <n v="104819831"/>
    <x v="0"/>
    <x v="1"/>
    <s v="2019"/>
    <s v="Wk 49"/>
    <s v="03/12/2019"/>
    <n v="10.042498"/>
    <n v="0.88416568791257943"/>
    <s v="BCN2"/>
  </r>
  <r>
    <n v="104825960"/>
    <x v="0"/>
    <x v="6"/>
    <s v="2019"/>
    <s v="Wk 49"/>
    <s v="05/12/2019"/>
    <n v="0.49111100000000002"/>
    <n v="0.97419184707969553"/>
    <s v="BER3"/>
  </r>
  <r>
    <n v="104825961"/>
    <x v="0"/>
    <x v="6"/>
    <s v="2019"/>
    <s v="Wk 49"/>
    <s v="04/12/2019"/>
    <n v="10.988606000000001"/>
    <n v="0.63828756239043649"/>
    <s v="BHX1"/>
  </r>
  <r>
    <n v="104825962"/>
    <x v="0"/>
    <x v="6"/>
    <s v="2020"/>
    <s v="Wk 06"/>
    <s v="05/02/2020"/>
    <n v="2.5697179999999999"/>
    <n v="0.21947897410325634"/>
    <s v="BHX2"/>
  </r>
  <r>
    <n v="104825963"/>
    <x v="0"/>
    <x v="3"/>
    <s v="2019"/>
    <s v="Wk 49"/>
    <s v="03/12/2019"/>
    <n v="10.447497"/>
    <n v="0.43059494906647255"/>
    <s v="BHX3"/>
  </r>
  <r>
    <n v="104825964"/>
    <x v="0"/>
    <x v="6"/>
    <s v="2019"/>
    <s v="Wk 49"/>
    <s v="06/12/2019"/>
    <n v="10.991939"/>
    <n v="0.96258694083312701"/>
    <s v="BHX4"/>
  </r>
  <r>
    <n v="104826006"/>
    <x v="0"/>
    <x v="6"/>
    <s v="2020"/>
    <s v="Wk 06"/>
    <s v="02/02/2020"/>
    <n v="7.5499960000000002"/>
    <n v="0.28729207213763064"/>
    <s v="BHX5"/>
  </r>
  <r>
    <n v="104826007"/>
    <x v="0"/>
    <x v="6"/>
    <s v="2020"/>
    <s v="Wk 06"/>
    <s v="02/02/2020"/>
    <n v="7.4577720000000003"/>
    <n v="0.67416197098533692"/>
    <s v="BRS1"/>
  </r>
  <r>
    <n v="104826009"/>
    <x v="0"/>
    <x v="7"/>
    <s v="2019"/>
    <s v="Wk 49"/>
    <s v="02/12/2019"/>
    <n v="10.960825"/>
    <n v="0.51754787067247077"/>
    <s v="BTS2"/>
  </r>
  <r>
    <n v="104826012"/>
    <x v="1"/>
    <x v="5"/>
    <s v="2019"/>
    <s v="Wk 49"/>
    <s v="03/12/2019"/>
    <n v="10.983052000000001"/>
    <n v="0.8922374165013206"/>
    <s v="BVA1"/>
  </r>
  <r>
    <n v="104826028"/>
    <x v="1"/>
    <x v="0"/>
    <s v="2019"/>
    <s v="Wk 49"/>
    <s v="01/12/2019"/>
    <n v="10.998332"/>
    <n v="0.4296339029579499"/>
    <s v="CGN1"/>
  </r>
  <r>
    <n v="104826032"/>
    <x v="0"/>
    <x v="5"/>
    <s v="2019"/>
    <s v="Wk 49"/>
    <s v="06/12/2019"/>
    <n v="2.2544400000000002"/>
    <n v="0.95081124700055619"/>
    <s v="CWL1"/>
  </r>
  <r>
    <n v="104826033"/>
    <x v="0"/>
    <x v="6"/>
    <s v="2020"/>
    <s v="Wk 06"/>
    <s v="07/02/2020"/>
    <n v="5.9641630000000001"/>
    <n v="0.21035466344896969"/>
    <s v="DTM1"/>
  </r>
  <r>
    <n v="104826049"/>
    <x v="0"/>
    <x v="3"/>
    <s v="2019"/>
    <s v="Wk 49"/>
    <s v="01/12/2019"/>
    <n v="8.2916640000000008"/>
    <n v="0.53434603526605107"/>
    <s v="DTM2"/>
  </r>
  <r>
    <n v="104826051"/>
    <x v="0"/>
    <x v="6"/>
    <s v="2019"/>
    <s v="Wk 49"/>
    <s v="07/12/2019"/>
    <n v="4.7480520000000004"/>
    <n v="0.72413532712001838"/>
    <s v="DTM3"/>
  </r>
  <r>
    <n v="104826052"/>
    <x v="0"/>
    <x v="5"/>
    <s v="2019"/>
    <s v="Wk 49"/>
    <s v="04/12/2019"/>
    <n v="4.7441630000000004"/>
    <n v="0.80121730921922918"/>
    <s v="DUS2"/>
  </r>
  <r>
    <n v="104826053"/>
    <x v="0"/>
    <x v="7"/>
    <s v="2019"/>
    <s v="Wk 49"/>
    <s v="07/12/2019"/>
    <n v="1.8486089999999999"/>
    <n v="0.96885229376084048"/>
    <s v="DUS4"/>
  </r>
  <r>
    <n v="104826054"/>
    <x v="1"/>
    <x v="5"/>
    <s v="2019"/>
    <s v="Wk 49"/>
    <s v="01/12/2019"/>
    <n v="6.2408299999999999"/>
    <n v="0.43214884583432289"/>
    <s v="EDI4"/>
  </r>
  <r>
    <n v="104826055"/>
    <x v="0"/>
    <x v="6"/>
    <s v="2019"/>
    <s v="Wk 49"/>
    <s v="04/12/2019"/>
    <n v="10.988605"/>
    <n v="0.70983848643477032"/>
    <s v="EMA1"/>
  </r>
  <r>
    <n v="104826056"/>
    <x v="0"/>
    <x v="6"/>
    <s v="2020"/>
    <s v="Wk 06"/>
    <s v="05/02/2020"/>
    <n v="0.79971800000000004"/>
    <n v="0.48141186187900786"/>
    <s v="EUK5"/>
  </r>
  <r>
    <n v="104826090"/>
    <x v="0"/>
    <x v="6"/>
    <s v="2020"/>
    <s v="Wk 06"/>
    <s v="06/02/2020"/>
    <n v="0.93833"/>
    <n v="4.5559980660025867E-2"/>
    <s v="FCO1"/>
  </r>
  <r>
    <n v="104826091"/>
    <x v="0"/>
    <x v="6"/>
    <s v="2020"/>
    <s v="Wk 06"/>
    <s v="05/02/2020"/>
    <n v="3.4044400000000001"/>
    <n v="0.27805969100821792"/>
    <s v="FRA1"/>
  </r>
  <r>
    <n v="104826092"/>
    <x v="0"/>
    <x v="5"/>
    <s v="2019"/>
    <s v="Wk 49"/>
    <s v="05/12/2019"/>
    <n v="4.7399969999999998"/>
    <n v="0.32565961503190388"/>
    <s v="FRA3"/>
  </r>
  <r>
    <n v="104826093"/>
    <x v="0"/>
    <x v="6"/>
    <s v="2020"/>
    <s v="Wk 06"/>
    <s v="05/02/2020"/>
    <n v="7.1109000000000006E-2"/>
    <n v="0.40540435674798758"/>
    <s v="FRA7"/>
  </r>
  <r>
    <n v="104826094"/>
    <x v="0"/>
    <x v="6"/>
    <s v="2019"/>
    <s v="Wk 49"/>
    <s v="03/12/2019"/>
    <n v="4.7430510000000004"/>
    <n v="9.8203867343021223E-2"/>
    <s v="GLA1"/>
  </r>
  <r>
    <n v="104826095"/>
    <x v="0"/>
    <x v="5"/>
    <s v="2019"/>
    <s v="Wk 49"/>
    <s v="01/12/2019"/>
    <n v="4.7394400000000001"/>
    <n v="0.16312519750693011"/>
    <s v="HAM2"/>
  </r>
  <r>
    <n v="104826097"/>
    <x v="1"/>
    <x v="5"/>
    <s v="2019"/>
    <s v="Wk 49"/>
    <s v="01/12/2019"/>
    <n v="4.7472180000000002"/>
    <n v="3.4165373768375362E-2"/>
    <s v="KTW1"/>
  </r>
  <r>
    <n v="104826098"/>
    <x v="0"/>
    <x v="6"/>
    <s v="2019"/>
    <s v="Wk 49"/>
    <s v="03/12/2019"/>
    <n v="4.7463850000000001"/>
    <n v="0.2644732440864308"/>
    <s v="LBA1"/>
  </r>
  <r>
    <n v="104826099"/>
    <x v="0"/>
    <x v="6"/>
    <s v="2020"/>
    <s v="Wk 06"/>
    <s v="02/02/2020"/>
    <n v="0.50388699999999997"/>
    <n v="0.76126051003730066"/>
    <s v="LBA2"/>
  </r>
  <r>
    <n v="104826100"/>
    <x v="0"/>
    <x v="6"/>
    <s v="2019"/>
    <s v="Wk 49"/>
    <s v="03/12/2019"/>
    <n v="2.681108"/>
    <n v="0.41864870893306128"/>
    <s v="LCJ2"/>
  </r>
  <r>
    <n v="104826104"/>
    <x v="0"/>
    <x v="5"/>
    <s v="2019"/>
    <s v="Wk 49"/>
    <s v="05/12/2019"/>
    <n v="4.7472190000000003"/>
    <n v="0.5178291142143403"/>
    <s v="LCY2"/>
  </r>
  <r>
    <n v="104826105"/>
    <x v="0"/>
    <x v="4"/>
    <s v="2020"/>
    <s v="Wk 06"/>
    <s v="04/02/2020"/>
    <n v="4.9994430000000003"/>
    <n v="0.55130831007820569"/>
    <s v="LEJ1"/>
  </r>
  <r>
    <n v="104826106"/>
    <x v="0"/>
    <x v="1"/>
    <s v="2019"/>
    <s v="Wk 49"/>
    <s v="03/12/2019"/>
    <n v="1.673054"/>
    <n v="0.15324792856542935"/>
    <s v="LIL1"/>
  </r>
  <r>
    <n v="104826107"/>
    <x v="0"/>
    <x v="6"/>
    <s v="2019"/>
    <s v="Wk 49"/>
    <s v="03/12/2019"/>
    <n v="2.1849959999999999"/>
    <n v="0.88722777222597271"/>
    <s v="LTN1"/>
  </r>
  <r>
    <n v="104826109"/>
    <x v="0"/>
    <x v="6"/>
    <s v="2020"/>
    <s v="Wk 06"/>
    <s v="05/02/2020"/>
    <n v="0.62444100000000002"/>
    <n v="0.49583489212701959"/>
    <s v="LTN2"/>
  </r>
  <r>
    <n v="104826110"/>
    <x v="0"/>
    <x v="3"/>
    <s v="2019"/>
    <s v="Wk 49"/>
    <s v="03/12/2019"/>
    <n v="0.83694100000000005"/>
    <n v="0.22270074140430052"/>
    <s v="LTN4"/>
  </r>
  <r>
    <n v="104826121"/>
    <x v="1"/>
    <x v="5"/>
    <s v="2020"/>
    <s v="Wk 06"/>
    <s v="02/02/2020"/>
    <n v="4.7316630000000002"/>
    <n v="0.94488578169071602"/>
    <s v="LYS1"/>
  </r>
  <r>
    <n v="104826122"/>
    <x v="0"/>
    <x v="1"/>
    <s v="2019"/>
    <s v="Wk 49"/>
    <s v="01/12/2019"/>
    <n v="1.7036100000000001"/>
    <n v="0.68928222959119445"/>
    <s v="MAD4"/>
  </r>
  <r>
    <n v="104826137"/>
    <x v="0"/>
    <x v="3"/>
    <s v="2019"/>
    <s v="Wk 49"/>
    <s v="01/12/2019"/>
    <n v="2.953608"/>
    <n v="0.72980063055804778"/>
    <s v="MAD6"/>
  </r>
  <r>
    <n v="104826139"/>
    <x v="0"/>
    <x v="3"/>
    <s v="2019"/>
    <s v="Wk 49"/>
    <s v="01/12/2019"/>
    <n v="3.6933310000000001"/>
    <n v="0.5167029868533739"/>
    <s v="MAN1"/>
  </r>
  <r>
    <n v="104826140"/>
    <x v="0"/>
    <x v="3"/>
    <s v="2019"/>
    <s v="Wk 49"/>
    <s v="02/12/2019"/>
    <n v="0.44222"/>
    <n v="0.67530487366464043"/>
    <s v="MAN2"/>
  </r>
  <r>
    <n v="104826142"/>
    <x v="0"/>
    <x v="3"/>
    <s v="2019"/>
    <s v="Wk 49"/>
    <s v="02/12/2019"/>
    <n v="10.999999000000001"/>
    <n v="0.12779102511281693"/>
    <s v="MAN3"/>
  </r>
  <r>
    <n v="104826147"/>
    <x v="0"/>
    <x v="3"/>
    <s v="2020"/>
    <s v="Wk 06"/>
    <s v="02/02/2020"/>
    <n v="0.38722099999999998"/>
    <n v="5.7598492220483744E-2"/>
    <s v="MAN4"/>
  </r>
  <r>
    <n v="104826150"/>
    <x v="1"/>
    <x v="3"/>
    <s v="2019"/>
    <s v="Wk 49"/>
    <s v="03/12/2019"/>
    <n v="10.999998"/>
    <n v="0.63907713565422708"/>
    <s v="MRS1"/>
  </r>
  <r>
    <n v="104826152"/>
    <x v="0"/>
    <x v="4"/>
    <s v="2019"/>
    <s v="Wk 49"/>
    <s v="06/12/2019"/>
    <n v="0.86055300000000001"/>
    <n v="6.252888527476963E-2"/>
    <s v="MUC3"/>
  </r>
  <r>
    <n v="104826154"/>
    <x v="0"/>
    <x v="4"/>
    <s v="2019"/>
    <s v="Wk 49"/>
    <s v="01/12/2019"/>
    <n v="4.9991649999999996"/>
    <n v="0.60231844189680817"/>
    <s v="MXP3"/>
  </r>
  <r>
    <n v="104826161"/>
    <x v="0"/>
    <x v="7"/>
    <s v="2019"/>
    <s v="Wk 49"/>
    <s v="03/12/2019"/>
    <n v="10.216378000000001"/>
    <n v="6.5851167026510837E-2"/>
    <s v="MXP5"/>
  </r>
  <r>
    <n v="104826163"/>
    <x v="0"/>
    <x v="6"/>
    <s v="2020"/>
    <s v="Wk 06"/>
    <s v="02/02/2020"/>
    <n v="8.716386"/>
    <n v="0.42969199473231989"/>
    <s v="ORY1"/>
  </r>
  <r>
    <n v="104826164"/>
    <x v="0"/>
    <x v="3"/>
    <s v="2019"/>
    <s v="Wk 49"/>
    <s v="02/12/2019"/>
    <n v="0.71416500000000005"/>
    <n v="0.51221255477780725"/>
    <s v="ORY4"/>
  </r>
  <r>
    <n v="104826165"/>
    <x v="0"/>
    <x v="3"/>
    <s v="2020"/>
    <s v="Wk 06"/>
    <s v="02/02/2020"/>
    <n v="0.31888699999999998"/>
    <n v="0.78096828791349537"/>
    <s v="POZ1"/>
  </r>
  <r>
    <n v="104826166"/>
    <x v="0"/>
    <x v="3"/>
    <s v="2019"/>
    <s v="Wk 49"/>
    <s v="03/12/2019"/>
    <n v="0.86944200000000005"/>
    <n v="0.21435875403625859"/>
    <s v="PRG2"/>
  </r>
  <r>
    <n v="104826176"/>
    <x v="0"/>
    <x v="3"/>
    <s v="2019"/>
    <s v="Wk 49"/>
    <s v="04/12/2019"/>
    <n v="1.7222200000000001"/>
    <n v="0.83017759110186173"/>
    <s v="STR1"/>
  </r>
  <r>
    <n v="104826279"/>
    <x v="0"/>
    <x v="6"/>
    <s v="2020"/>
    <s v="Wk 06"/>
    <s v="05/02/2020"/>
    <n v="9.4730500000000006"/>
    <n v="0.50845354889140604"/>
    <s v="SZZ1"/>
  </r>
  <r>
    <n v="104826281"/>
    <x v="0"/>
    <x v="6"/>
    <s v="2020"/>
    <s v="Wk 06"/>
    <s v="02/02/2020"/>
    <n v="1.395276"/>
    <n v="0.86830410873560071"/>
    <s v="TRN1"/>
  </r>
  <r>
    <n v="104826282"/>
    <x v="0"/>
    <x v="6"/>
    <s v="2020"/>
    <s v="Wk 06"/>
    <s v="05/02/2020"/>
    <n v="7.3902749999999999"/>
    <n v="0.71864747412862262"/>
    <s v="WRO1"/>
  </r>
  <r>
    <n v="104826283"/>
    <x v="1"/>
    <x v="5"/>
    <s v="2019"/>
    <s v="Wk 49"/>
    <s v="03/12/2019"/>
    <n v="10.985274"/>
    <n v="6.9404743665460678E-2"/>
    <s v="WRO2"/>
  </r>
  <r>
    <n v="104826285"/>
    <x v="0"/>
    <x v="6"/>
    <s v="2019"/>
    <s v="Wk 49"/>
    <s v="04/12/2019"/>
    <n v="11.148607999999999"/>
    <n v="7.9571993909425043E-2"/>
    <s v="WRO5"/>
  </r>
  <r>
    <n v="104826286"/>
    <x v="0"/>
    <x v="6"/>
    <s v="2020"/>
    <s v="Wk 06"/>
    <s v="05/02/2020"/>
    <n v="3.692774"/>
    <n v="0.61048060214528366"/>
    <s v="EDI2"/>
  </r>
  <r>
    <n v="104826287"/>
    <x v="0"/>
    <x v="3"/>
    <s v="2019"/>
    <s v="Wk 49"/>
    <s v="02/12/2019"/>
    <n v="0.32666499999999998"/>
    <n v="0.86129911134811887"/>
    <s v="EDE4"/>
  </r>
  <r>
    <n v="104826291"/>
    <x v="0"/>
    <x v="6"/>
    <s v="2020"/>
    <s v="Wk 06"/>
    <s v="07/02/2020"/>
    <n v="4.4963850000000001"/>
    <n v="0.97911682014289469"/>
    <s v="EDE5"/>
  </r>
  <r>
    <n v="104826294"/>
    <x v="0"/>
    <x v="1"/>
    <s v="2019"/>
    <s v="Wk 49"/>
    <s v="07/12/2019"/>
    <n v="0.14472099999999999"/>
    <n v="0.57393953786303342"/>
    <s v="PRG1"/>
  </r>
  <r>
    <n v="104826296"/>
    <x v="0"/>
    <x v="6"/>
    <s v="2019"/>
    <s v="Wk 49"/>
    <s v="01/12/2019"/>
    <n v="1.2411080000000001"/>
    <n v="0.76973633822459064"/>
    <s v="CDG2"/>
  </r>
  <r>
    <n v="104826411"/>
    <x v="0"/>
    <x v="3"/>
    <s v="2019"/>
    <s v="Wk 49"/>
    <s v="01/12/2019"/>
    <n v="6.662776"/>
    <n v="0.16655099180802868"/>
    <s v="MXP1"/>
  </r>
  <r>
    <n v="104829288"/>
    <x v="1"/>
    <x v="5"/>
    <s v="2019"/>
    <s v="Wk 49"/>
    <s v="01/12/2019"/>
    <n v="6.2422190000000004"/>
    <n v="0.53547076415385075"/>
    <s v="LIL1"/>
  </r>
  <r>
    <n v="104829293"/>
    <x v="0"/>
    <x v="6"/>
    <s v="2019"/>
    <s v="Wk 49"/>
    <s v="03/12/2019"/>
    <n v="0.92166499999999996"/>
    <n v="0.53393199193854535"/>
    <s v="MAD4"/>
  </r>
  <r>
    <n v="104837242"/>
    <x v="0"/>
    <x v="6"/>
    <s v="2019"/>
    <s v="Wk 49"/>
    <s v="05/12/2019"/>
    <n v="4.7486079999999999"/>
    <n v="0.33457385839691489"/>
    <s v="GLA1"/>
  </r>
  <r>
    <n v="104839863"/>
    <x v="0"/>
    <x v="0"/>
    <s v="2019"/>
    <s v="Wk 49"/>
    <s v="01/12/2019"/>
    <n v="10.997498"/>
    <n v="0.50474358608728631"/>
    <s v="KTW1"/>
  </r>
  <r>
    <n v="104840511"/>
    <x v="2"/>
    <x v="7"/>
    <s v="2019"/>
    <s v="Wk 49"/>
    <s v="03/12/2019"/>
    <n v="10.303331999999999"/>
    <n v="0.12370066146635994"/>
    <s v="BCN1"/>
  </r>
  <r>
    <n v="104840514"/>
    <x v="1"/>
    <x v="5"/>
    <s v="2019"/>
    <s v="Wk 49"/>
    <s v="03/12/2019"/>
    <n v="8.8544400000000003"/>
    <n v="0.15604804377393333"/>
    <s v="BCN2"/>
  </r>
  <r>
    <n v="104840515"/>
    <x v="0"/>
    <x v="6"/>
    <s v="2019"/>
    <s v="Wk 49"/>
    <s v="06/12/2019"/>
    <n v="10.992495999999999"/>
    <n v="0.37963109428644248"/>
    <s v="BER3"/>
  </r>
  <r>
    <n v="104840516"/>
    <x v="0"/>
    <x v="6"/>
    <s v="2020"/>
    <s v="Wk 06"/>
    <s v="05/02/2020"/>
    <n v="3.8999959999999998"/>
    <n v="0.80698337189656821"/>
    <s v="BHX1"/>
  </r>
  <r>
    <n v="104840519"/>
    <x v="1"/>
    <x v="5"/>
    <s v="2019"/>
    <s v="Wk 49"/>
    <s v="01/12/2019"/>
    <n v="10.988327999999999"/>
    <n v="0.12487729761903077"/>
    <s v="BHX2"/>
  </r>
  <r>
    <n v="104840520"/>
    <x v="0"/>
    <x v="8"/>
    <s v="2019"/>
    <s v="Wk 49"/>
    <s v="07/12/2019"/>
    <n v="2.6942000000000001E-2"/>
    <n v="0.11432287957943088"/>
    <s v="BHX3"/>
  </r>
  <r>
    <n v="104840521"/>
    <x v="0"/>
    <x v="6"/>
    <s v="2020"/>
    <s v="Wk 06"/>
    <s v="07/02/2020"/>
    <n v="5.9030519999999997"/>
    <n v="0.40410112835792855"/>
    <s v="BHX4"/>
  </r>
  <r>
    <n v="104840522"/>
    <x v="0"/>
    <x v="6"/>
    <s v="2019"/>
    <s v="Wk 49"/>
    <s v="02/12/2019"/>
    <n v="3.6958310000000001"/>
    <n v="0.65319484796868577"/>
    <s v="BHX5"/>
  </r>
  <r>
    <n v="104840525"/>
    <x v="0"/>
    <x v="4"/>
    <s v="2019"/>
    <s v="Wk 49"/>
    <s v="01/12/2019"/>
    <n v="6.0480539999999996"/>
    <n v="0.34980920651331415"/>
    <s v="BRS1"/>
  </r>
  <r>
    <n v="104840526"/>
    <x v="1"/>
    <x v="5"/>
    <s v="2019"/>
    <s v="Wk 49"/>
    <s v="01/12/2019"/>
    <n v="10.807496"/>
    <n v="0.42228804963300004"/>
    <s v="BTS2"/>
  </r>
  <r>
    <n v="104840527"/>
    <x v="0"/>
    <x v="6"/>
    <s v="2019"/>
    <s v="Wk 49"/>
    <s v="04/12/2019"/>
    <n v="4.7463829999999998"/>
    <n v="0.72724617419651272"/>
    <s v="BVA1"/>
  </r>
  <r>
    <n v="104840530"/>
    <x v="0"/>
    <x v="1"/>
    <s v="2020"/>
    <s v="Wk 06"/>
    <s v="04/02/2020"/>
    <n v="1.6641649999999999"/>
    <n v="0.77151435102256916"/>
    <s v="CGN1"/>
  </r>
  <r>
    <n v="104840531"/>
    <x v="0"/>
    <x v="7"/>
    <s v="2019"/>
    <s v="Wk 49"/>
    <s v="04/12/2019"/>
    <n v="11.202213"/>
    <n v="0.69774658090129271"/>
    <s v="CWL1"/>
  </r>
  <r>
    <n v="104840533"/>
    <x v="0"/>
    <x v="6"/>
    <s v="2020"/>
    <s v="Wk 06"/>
    <s v="06/02/2020"/>
    <n v="4.4969409999999996"/>
    <n v="0.63285731795527722"/>
    <s v="DTM1"/>
  </r>
  <r>
    <n v="104840534"/>
    <x v="0"/>
    <x v="6"/>
    <s v="2020"/>
    <s v="Wk 06"/>
    <s v="03/02/2020"/>
    <n v="9.9969400000000004"/>
    <n v="0.71528935034640606"/>
    <s v="DTM2"/>
  </r>
  <r>
    <n v="104840536"/>
    <x v="0"/>
    <x v="3"/>
    <s v="2019"/>
    <s v="Wk 49"/>
    <s v="04/12/2019"/>
    <n v="10.999998"/>
    <n v="0.62023198179168459"/>
    <s v="DTM3"/>
  </r>
  <r>
    <n v="104840538"/>
    <x v="1"/>
    <x v="5"/>
    <s v="2019"/>
    <s v="Wk 49"/>
    <s v="03/12/2019"/>
    <n v="10.720829"/>
    <n v="0.88649826850757019"/>
    <s v="DUS2"/>
  </r>
  <r>
    <n v="104840540"/>
    <x v="0"/>
    <x v="6"/>
    <s v="2020"/>
    <s v="Wk 06"/>
    <s v="03/02/2020"/>
    <n v="4.4947179999999998"/>
    <n v="0.87512263104309052"/>
    <s v="DUS4"/>
  </r>
  <r>
    <n v="104840541"/>
    <x v="0"/>
    <x v="3"/>
    <s v="2019"/>
    <s v="Wk 49"/>
    <s v="01/12/2019"/>
    <n v="6.046665"/>
    <n v="0.22793394264365241"/>
    <s v="EDI4"/>
  </r>
  <r>
    <n v="104840542"/>
    <x v="0"/>
    <x v="3"/>
    <s v="2019"/>
    <s v="Wk 49"/>
    <s v="01/12/2019"/>
    <n v="10.214442"/>
    <n v="9.7947257545597965E-2"/>
    <s v="EMA1"/>
  </r>
  <r>
    <n v="104840543"/>
    <x v="0"/>
    <x v="6"/>
    <s v="2019"/>
    <s v="Wk 49"/>
    <s v="02/12/2019"/>
    <n v="10.527495"/>
    <n v="0.13147695642132062"/>
    <s v="EUK5"/>
  </r>
  <r>
    <n v="104840545"/>
    <x v="0"/>
    <x v="6"/>
    <s v="2019"/>
    <s v="Wk 49"/>
    <s v="01/12/2019"/>
    <n v="10.499719000000001"/>
    <n v="0.72140855001356552"/>
    <s v="FCO1"/>
  </r>
  <r>
    <n v="104840546"/>
    <x v="0"/>
    <x v="3"/>
    <s v="2020"/>
    <s v="Wk 07"/>
    <s v="10/02/2020"/>
    <n v="0"/>
    <n v="0.42281654277340797"/>
    <s v="FRA1"/>
  </r>
  <r>
    <n v="104840548"/>
    <x v="0"/>
    <x v="3"/>
    <s v="2019"/>
    <s v="Wk 49"/>
    <s v="02/12/2019"/>
    <n v="10.999997"/>
    <n v="0.75468972889014729"/>
    <s v="FRA3"/>
  </r>
  <r>
    <n v="104840552"/>
    <x v="1"/>
    <x v="5"/>
    <s v="2019"/>
    <s v="Wk 49"/>
    <s v="02/12/2019"/>
    <n v="10.554717999999999"/>
    <n v="0.20740333232805419"/>
    <s v="FRA7"/>
  </r>
  <r>
    <n v="104840556"/>
    <x v="0"/>
    <x v="5"/>
    <s v="2019"/>
    <s v="Wk 49"/>
    <s v="04/12/2019"/>
    <n v="10.98944"/>
    <n v="0.95627353359571943"/>
    <s v="GLA1"/>
  </r>
  <r>
    <n v="104840560"/>
    <x v="0"/>
    <x v="5"/>
    <s v="2019"/>
    <s v="Wk 49"/>
    <s v="03/12/2019"/>
    <n v="10.98583"/>
    <n v="0.36430195731446224"/>
    <s v="HAM2"/>
  </r>
  <r>
    <n v="104840562"/>
    <x v="1"/>
    <x v="0"/>
    <s v="2019"/>
    <s v="Wk 49"/>
    <s v="01/12/2019"/>
    <n v="10.997498"/>
    <n v="7.8980702144872184E-2"/>
    <s v="KTW1"/>
  </r>
  <r>
    <n v="104840692"/>
    <x v="0"/>
    <x v="6"/>
    <s v="2020"/>
    <s v="Wk 06"/>
    <s v="04/02/2020"/>
    <n v="3.4644400000000002"/>
    <n v="0.71579593014532794"/>
    <s v="LBA1"/>
  </r>
  <r>
    <n v="104840694"/>
    <x v="1"/>
    <x v="5"/>
    <s v="2019"/>
    <s v="Wk 49"/>
    <s v="03/12/2019"/>
    <n v="9.4164999999999999E-2"/>
    <n v="9.9562067848545488E-2"/>
    <s v="LBA2"/>
  </r>
  <r>
    <n v="104840696"/>
    <x v="1"/>
    <x v="5"/>
    <s v="2019"/>
    <s v="Wk 49"/>
    <s v="01/12/2019"/>
    <n v="6.2422199999999997"/>
    <n v="0.70012144673337617"/>
    <s v="LCJ2"/>
  </r>
  <r>
    <n v="104840697"/>
    <x v="0"/>
    <x v="6"/>
    <s v="2019"/>
    <s v="Wk 49"/>
    <s v="04/12/2019"/>
    <n v="0.411385"/>
    <n v="0.67856845929987575"/>
    <s v="LCY2"/>
  </r>
  <r>
    <n v="104840698"/>
    <x v="0"/>
    <x v="6"/>
    <s v="2020"/>
    <s v="Wk 06"/>
    <s v="06/02/2020"/>
    <n v="4.4969409999999996"/>
    <n v="0.53306095354102701"/>
    <s v="LEJ1"/>
  </r>
  <r>
    <n v="104840700"/>
    <x v="1"/>
    <x v="5"/>
    <s v="2019"/>
    <s v="Wk 49"/>
    <s v="03/12/2019"/>
    <n v="1.3094410000000001"/>
    <n v="0.3262011661150459"/>
    <s v="LIL1"/>
  </r>
  <r>
    <n v="104840701"/>
    <x v="0"/>
    <x v="6"/>
    <s v="2019"/>
    <s v="Wk 49"/>
    <s v="02/12/2019"/>
    <n v="9.7777000000000003E-2"/>
    <n v="0.68512156767122667"/>
    <s v="LTN1"/>
  </r>
  <r>
    <n v="104840702"/>
    <x v="0"/>
    <x v="6"/>
    <s v="2019"/>
    <s v="Wk 49"/>
    <s v="07/12/2019"/>
    <n v="0.503054"/>
    <n v="0.49918660152623773"/>
    <s v="LTN2"/>
  </r>
  <r>
    <n v="104840706"/>
    <x v="0"/>
    <x v="1"/>
    <s v="2019"/>
    <s v="Wk 49"/>
    <s v="05/12/2019"/>
    <n v="3.4594420000000001"/>
    <n v="0.57908657129572005"/>
    <s v="LTN4"/>
  </r>
  <r>
    <n v="104842048"/>
    <x v="1"/>
    <x v="0"/>
    <s v="2019"/>
    <s v="Wk 49"/>
    <s v="01/12/2019"/>
    <n v="6.5863860000000001"/>
    <n v="0.41317293073423678"/>
    <s v="LYS1"/>
  </r>
  <r>
    <n v="104842056"/>
    <x v="1"/>
    <x v="0"/>
    <s v="2019"/>
    <s v="Wk 49"/>
    <s v="01/12/2019"/>
    <n v="1.7224980000000001"/>
    <n v="0.87694147840763881"/>
    <s v="MAD4"/>
  </r>
  <r>
    <n v="104842233"/>
    <x v="1"/>
    <x v="0"/>
    <s v="2019"/>
    <s v="Wk 49"/>
    <s v="01/12/2019"/>
    <n v="7.3733310000000003"/>
    <n v="0.80265122348150797"/>
    <s v="MAD6"/>
  </r>
  <r>
    <n v="104849501"/>
    <x v="0"/>
    <x v="3"/>
    <s v="2019"/>
    <s v="Wk 49"/>
    <s v="03/12/2019"/>
    <n v="5.0538869999999996"/>
    <n v="0.82191742388795963"/>
    <s v="MAN1"/>
  </r>
  <r>
    <n v="104851791"/>
    <x v="0"/>
    <x v="6"/>
    <s v="2020"/>
    <s v="Wk 06"/>
    <s v="08/02/2020"/>
    <n v="5.8661079999999997"/>
    <n v="7.4134957727916229E-2"/>
    <s v="MAN2"/>
  </r>
  <r>
    <n v="104854027"/>
    <x v="1"/>
    <x v="0"/>
    <s v="2019"/>
    <s v="Wk 49"/>
    <s v="02/12/2019"/>
    <n v="0.60499800000000004"/>
    <n v="0.61200372723049612"/>
    <s v="MAN3"/>
  </r>
  <r>
    <n v="104854030"/>
    <x v="0"/>
    <x v="3"/>
    <s v="2019"/>
    <s v="Wk 49"/>
    <s v="04/12/2019"/>
    <n v="9.9411100000000001"/>
    <n v="0.5057864927926371"/>
    <s v="MAN4"/>
  </r>
  <r>
    <n v="104854032"/>
    <x v="0"/>
    <x v="3"/>
    <s v="2019"/>
    <s v="Wk 49"/>
    <s v="03/12/2019"/>
    <n v="10.250831"/>
    <n v="0.47463921826617927"/>
    <s v="MRS1"/>
  </r>
  <r>
    <n v="104854034"/>
    <x v="0"/>
    <x v="3"/>
    <s v="2019"/>
    <s v="Wk 49"/>
    <s v="04/12/2019"/>
    <n v="10.541664000000001"/>
    <n v="0.81609740816426246"/>
    <s v="MUC3"/>
  </r>
  <r>
    <n v="104854039"/>
    <x v="0"/>
    <x v="7"/>
    <s v="2019"/>
    <s v="Wk 49"/>
    <s v="04/12/2019"/>
    <n v="3.7861030000000002"/>
    <n v="0.67620234041481031"/>
    <s v="MXP3"/>
  </r>
  <r>
    <n v="104854043"/>
    <x v="0"/>
    <x v="0"/>
    <s v="2019"/>
    <s v="Wk 49"/>
    <s v="01/12/2019"/>
    <n v="10.999442"/>
    <n v="0.30697484495552541"/>
    <s v="MXP5"/>
  </r>
  <r>
    <n v="104854048"/>
    <x v="1"/>
    <x v="3"/>
    <s v="2019"/>
    <s v="Wk 49"/>
    <s v="01/12/2019"/>
    <n v="5.9999979999999997"/>
    <n v="0.51904746804555457"/>
    <s v="ORY1"/>
  </r>
  <r>
    <n v="104854049"/>
    <x v="0"/>
    <x v="2"/>
    <s v="2020"/>
    <s v="Wk 06"/>
    <s v="06/02/2020"/>
    <n v="9.2336100000000005"/>
    <n v="0.30332426047438465"/>
    <s v="ORY4"/>
  </r>
  <r>
    <n v="104854086"/>
    <x v="1"/>
    <x v="0"/>
    <s v="2019"/>
    <s v="Wk 49"/>
    <s v="01/12/2019"/>
    <n v="10.998051999999999"/>
    <n v="0.2262134885086976"/>
    <s v="POZ1"/>
  </r>
  <r>
    <n v="104854253"/>
    <x v="0"/>
    <x v="0"/>
    <s v="2020"/>
    <s v="Wk 06"/>
    <s v="07/02/2020"/>
    <n v="10.097498"/>
    <n v="0.32410675615407802"/>
    <s v="PRG2"/>
  </r>
  <r>
    <n v="104854254"/>
    <x v="1"/>
    <x v="0"/>
    <s v="2019"/>
    <s v="Wk 49"/>
    <s v="01/12/2019"/>
    <n v="9.9974980000000002"/>
    <n v="0.64377516628909892"/>
    <s v="STR1"/>
  </r>
  <r>
    <n v="104854255"/>
    <x v="0"/>
    <x v="3"/>
    <s v="2019"/>
    <s v="Wk 49"/>
    <s v="01/12/2019"/>
    <n v="4.9999989999999999"/>
    <n v="0.38553077903197264"/>
    <s v="SZZ1"/>
  </r>
  <r>
    <n v="104854257"/>
    <x v="1"/>
    <x v="3"/>
    <s v="2019"/>
    <s v="Wk 49"/>
    <s v="01/12/2019"/>
    <n v="8.5897170000000003"/>
    <n v="6.4484826311677845E-2"/>
    <s v="TRN1"/>
  </r>
  <r>
    <n v="104854261"/>
    <x v="0"/>
    <x v="3"/>
    <s v="2019"/>
    <s v="Wk 49"/>
    <s v="01/12/2019"/>
    <n v="1.046109"/>
    <n v="6.1616818813178265E-3"/>
    <s v="WRO1"/>
  </r>
  <r>
    <n v="104855194"/>
    <x v="1"/>
    <x v="3"/>
    <s v="2019"/>
    <s v="Wk 49"/>
    <s v="04/12/2019"/>
    <n v="0.84055199999999997"/>
    <n v="7.43861942214884E-2"/>
    <s v="WRO2"/>
  </r>
  <r>
    <n v="104855486"/>
    <x v="0"/>
    <x v="4"/>
    <s v="2019"/>
    <s v="Wk 49"/>
    <s v="01/12/2019"/>
    <n v="5.386387"/>
    <n v="0.22161767915081465"/>
    <s v="WRO5"/>
  </r>
  <r>
    <n v="104855557"/>
    <x v="0"/>
    <x v="3"/>
    <s v="2019"/>
    <s v="Wk 49"/>
    <s v="05/12/2019"/>
    <n v="3.9455520000000002"/>
    <n v="7.8884740755269855E-2"/>
    <s v="EDI2"/>
  </r>
  <r>
    <n v="104855598"/>
    <x v="0"/>
    <x v="3"/>
    <s v="2019"/>
    <s v="Wk 49"/>
    <s v="02/12/2019"/>
    <n v="10.999995999999999"/>
    <n v="0.97114720947001199"/>
    <s v="EDE4"/>
  </r>
  <r>
    <n v="104855617"/>
    <x v="0"/>
    <x v="7"/>
    <s v="2019"/>
    <s v="Wk 49"/>
    <s v="06/12/2019"/>
    <n v="10.803326"/>
    <n v="0.98802532255501063"/>
    <s v="EDE5"/>
  </r>
  <r>
    <n v="104855688"/>
    <x v="0"/>
    <x v="3"/>
    <s v="2019"/>
    <s v="Wk 49"/>
    <s v="01/12/2019"/>
    <n v="5.9999979999999997"/>
    <n v="0.18944431146214835"/>
    <s v="PRG1"/>
  </r>
  <r>
    <n v="104855691"/>
    <x v="0"/>
    <x v="3"/>
    <s v="2019"/>
    <s v="Wk 49"/>
    <s v="01/12/2019"/>
    <n v="5.9999979999999997"/>
    <n v="0.2271427243886357"/>
    <s v="CDG2"/>
  </r>
  <r>
    <n v="104855699"/>
    <x v="0"/>
    <x v="3"/>
    <s v="2019"/>
    <s v="Wk 49"/>
    <s v="03/12/2019"/>
    <n v="10.21222"/>
    <n v="0.43162319147807104"/>
    <s v="MXP1"/>
  </r>
  <r>
    <n v="104860036"/>
    <x v="1"/>
    <x v="3"/>
    <s v="2019"/>
    <s v="Wk 49"/>
    <s v="01/12/2019"/>
    <n v="2.421662"/>
    <n v="0.53620299001353977"/>
    <s v="LIL1"/>
  </r>
  <r>
    <n v="104860037"/>
    <x v="0"/>
    <x v="6"/>
    <s v="2020"/>
    <s v="Wk 06"/>
    <s v="04/02/2020"/>
    <n v="2.6144409999999998"/>
    <n v="0.51668486233469368"/>
    <s v="MAD4"/>
  </r>
  <r>
    <n v="104860038"/>
    <x v="0"/>
    <x v="5"/>
    <s v="2019"/>
    <s v="Wk 49"/>
    <s v="05/12/2019"/>
    <n v="3.2344409999999999"/>
    <n v="0.85332326523736113"/>
    <s v="GLA1"/>
  </r>
  <r>
    <n v="104860039"/>
    <x v="0"/>
    <x v="6"/>
    <s v="2019"/>
    <s v="Wk 49"/>
    <s v="04/12/2019"/>
    <n v="4.746664"/>
    <n v="0.39701053336302172"/>
    <s v="KTW1"/>
  </r>
  <r>
    <n v="104860040"/>
    <x v="0"/>
    <x v="6"/>
    <s v="2019"/>
    <s v="Wk 49"/>
    <s v="05/12/2019"/>
    <n v="4.742775"/>
    <n v="5.5673194971141982E-3"/>
    <s v="BCN1"/>
  </r>
  <r>
    <n v="104860041"/>
    <x v="0"/>
    <x v="3"/>
    <s v="2019"/>
    <s v="Wk 49"/>
    <s v="02/12/2019"/>
    <n v="4.0688870000000001"/>
    <n v="0.28448841144163273"/>
    <s v="BCN2"/>
  </r>
  <r>
    <n v="104860042"/>
    <x v="0"/>
    <x v="6"/>
    <s v="2019"/>
    <s v="Wk 49"/>
    <s v="04/12/2019"/>
    <n v="4.7466619999999997"/>
    <n v="0.45488200119295663"/>
    <s v="BER3"/>
  </r>
  <r>
    <n v="104860054"/>
    <x v="0"/>
    <x v="3"/>
    <s v="2019"/>
    <s v="Wk 49"/>
    <s v="02/12/2019"/>
    <n v="1.036108"/>
    <n v="0.45108534736222594"/>
    <s v="BHX1"/>
  </r>
  <r>
    <n v="104860055"/>
    <x v="0"/>
    <x v="5"/>
    <s v="2020"/>
    <s v="Wk 06"/>
    <s v="05/02/2020"/>
    <n v="4.311941"/>
    <n v="0.3675455187106077"/>
    <s v="BHX2"/>
  </r>
  <r>
    <n v="104860057"/>
    <x v="0"/>
    <x v="3"/>
    <s v="2019"/>
    <s v="Wk 49"/>
    <s v="01/12/2019"/>
    <n v="0.467499"/>
    <n v="0.61161417731026269"/>
    <s v="BHX3"/>
  </r>
  <r>
    <n v="104860060"/>
    <x v="0"/>
    <x v="3"/>
    <s v="2019"/>
    <s v="Wk 49"/>
    <s v="01/12/2019"/>
    <n v="0.96472100000000005"/>
    <n v="0.31969894417200051"/>
    <s v="BHX4"/>
  </r>
  <r>
    <n v="104860107"/>
    <x v="1"/>
    <x v="5"/>
    <s v="2019"/>
    <s v="Wk 49"/>
    <s v="02/12/2019"/>
    <n v="4.7377729999999998"/>
    <n v="0.42238586013777035"/>
    <s v="BHX5"/>
  </r>
  <r>
    <n v="104860108"/>
    <x v="0"/>
    <x v="3"/>
    <s v="2019"/>
    <s v="Wk 49"/>
    <s v="04/12/2019"/>
    <n v="0.13805400000000001"/>
    <n v="0.24930660526695281"/>
    <s v="BRS1"/>
  </r>
  <r>
    <n v="104860109"/>
    <x v="0"/>
    <x v="2"/>
    <s v="2019"/>
    <s v="Wk 49"/>
    <s v="07/12/2019"/>
    <n v="1.822776"/>
    <n v="0.32344610739099555"/>
    <s v="BTS2"/>
  </r>
  <r>
    <n v="104860110"/>
    <x v="0"/>
    <x v="3"/>
    <s v="2019"/>
    <s v="Wk 49"/>
    <s v="01/12/2019"/>
    <n v="9.9999990000000007"/>
    <n v="0.84182580324872602"/>
    <s v="BVA1"/>
  </r>
  <r>
    <n v="104860112"/>
    <x v="0"/>
    <x v="1"/>
    <s v="2020"/>
    <s v="Wk 06"/>
    <s v="03/02/2020"/>
    <n v="2.7063869999999999"/>
    <n v="0.71187048480871551"/>
    <s v="CGN1"/>
  </r>
  <r>
    <n v="104860113"/>
    <x v="2"/>
    <x v="3"/>
    <s v="2019"/>
    <s v="Wk 49"/>
    <s v="01/12/2019"/>
    <n v="4.0188870000000003"/>
    <n v="0.70664843376685238"/>
    <s v="CWL1"/>
  </r>
  <r>
    <n v="104860115"/>
    <x v="1"/>
    <x v="5"/>
    <s v="2019"/>
    <s v="Wk 49"/>
    <s v="01/12/2019"/>
    <n v="4.7374960000000002"/>
    <n v="0.24861704445379884"/>
    <s v="DTM1"/>
  </r>
  <r>
    <n v="104860116"/>
    <x v="1"/>
    <x v="5"/>
    <s v="2019"/>
    <s v="Wk 49"/>
    <s v="03/12/2019"/>
    <n v="4.736942"/>
    <n v="0.84227339714021998"/>
    <s v="DTM2"/>
  </r>
  <r>
    <n v="104860117"/>
    <x v="1"/>
    <x v="5"/>
    <s v="2019"/>
    <s v="Wk 49"/>
    <s v="01/12/2019"/>
    <n v="5.46333"/>
    <n v="0.7788554072513123"/>
    <s v="DTM3"/>
  </r>
  <r>
    <n v="104860127"/>
    <x v="1"/>
    <x v="3"/>
    <s v="2019"/>
    <s v="Wk 49"/>
    <s v="01/12/2019"/>
    <n v="4.1333310000000001"/>
    <n v="0.24570618856950543"/>
    <s v="DUS2"/>
  </r>
  <r>
    <n v="104872249"/>
    <x v="0"/>
    <x v="6"/>
    <s v="2019"/>
    <s v="Wk 49"/>
    <s v="03/12/2019"/>
    <n v="10.991384999999999"/>
    <n v="7.5220566506464026E-2"/>
    <s v="DUS4"/>
  </r>
  <r>
    <n v="104872250"/>
    <x v="0"/>
    <x v="1"/>
    <s v="2019"/>
    <s v="Wk 49"/>
    <s v="04/12/2019"/>
    <n v="0.86833199999999999"/>
    <n v="0.81309037698879527"/>
    <s v="EDI4"/>
  </r>
  <r>
    <n v="104872251"/>
    <x v="0"/>
    <x v="3"/>
    <s v="2020"/>
    <s v="Wk 06"/>
    <s v="02/02/2020"/>
    <n v="0.45333200000000001"/>
    <n v="0.90572052305020057"/>
    <s v="EMA1"/>
  </r>
  <r>
    <n v="104872252"/>
    <x v="0"/>
    <x v="5"/>
    <s v="2019"/>
    <s v="Wk 49"/>
    <s v="01/12/2019"/>
    <n v="10.992217999999999"/>
    <n v="0.74189888641891077"/>
    <s v="EUK5"/>
  </r>
  <r>
    <n v="104872255"/>
    <x v="0"/>
    <x v="5"/>
    <s v="2019"/>
    <s v="Wk 49"/>
    <s v="03/12/2019"/>
    <n v="10.699719"/>
    <n v="0.41154118968398345"/>
    <s v="FCO1"/>
  </r>
  <r>
    <n v="104872256"/>
    <x v="0"/>
    <x v="6"/>
    <s v="2020"/>
    <s v="Wk 06"/>
    <s v="03/02/2020"/>
    <n v="2.9488850000000002"/>
    <n v="0.36940928753379587"/>
    <s v="FRA1"/>
  </r>
  <r>
    <n v="104872257"/>
    <x v="0"/>
    <x v="5"/>
    <s v="2019"/>
    <s v="Wk 49"/>
    <s v="06/12/2019"/>
    <n v="11.082496000000001"/>
    <n v="6.1095262379106008E-2"/>
    <s v="FRA3"/>
  </r>
  <r>
    <n v="104872258"/>
    <x v="0"/>
    <x v="3"/>
    <s v="2019"/>
    <s v="Wk 49"/>
    <s v="01/12/2019"/>
    <n v="11.499998"/>
    <n v="0.9094459699599875"/>
    <s v="FRA7"/>
  </r>
  <r>
    <n v="104872259"/>
    <x v="0"/>
    <x v="6"/>
    <s v="2019"/>
    <s v="Wk 49"/>
    <s v="02/12/2019"/>
    <n v="10.663607000000001"/>
    <n v="0.35094251225061945"/>
    <s v="GLA1"/>
  </r>
  <r>
    <n v="104872260"/>
    <x v="0"/>
    <x v="6"/>
    <s v="2019"/>
    <s v="Wk 49"/>
    <s v="03/12/2019"/>
    <n v="5.1277730000000004"/>
    <n v="0.67522133644514493"/>
    <s v="HAM2"/>
  </r>
  <r>
    <n v="104872262"/>
    <x v="1"/>
    <x v="5"/>
    <s v="2020"/>
    <s v="Wk 06"/>
    <s v="05/02/2020"/>
    <n v="9.6074959999999994"/>
    <n v="0.60561738744236482"/>
    <s v="KTW1"/>
  </r>
  <r>
    <n v="104872263"/>
    <x v="0"/>
    <x v="6"/>
    <s v="2019"/>
    <s v="Wk 49"/>
    <s v="01/12/2019"/>
    <n v="1.8233269999999999"/>
    <n v="0.49816538150146994"/>
    <s v="LBA1"/>
  </r>
  <r>
    <n v="104872264"/>
    <x v="0"/>
    <x v="6"/>
    <s v="2019"/>
    <s v="Wk 49"/>
    <s v="04/12/2019"/>
    <n v="10.990275"/>
    <n v="0.83212945221363288"/>
    <s v="LBA2"/>
  </r>
  <r>
    <n v="104872265"/>
    <x v="0"/>
    <x v="6"/>
    <s v="2019"/>
    <s v="Wk 49"/>
    <s v="01/12/2019"/>
    <n v="0.19666400000000001"/>
    <n v="0.71594224024503328"/>
    <s v="LCJ2"/>
  </r>
  <r>
    <n v="104872266"/>
    <x v="0"/>
    <x v="6"/>
    <s v="2020"/>
    <s v="Wk 06"/>
    <s v="07/02/2020"/>
    <n v="9.9938839999999995"/>
    <n v="0.1846945143248373"/>
    <s v="LCY2"/>
  </r>
  <r>
    <n v="104872268"/>
    <x v="0"/>
    <x v="5"/>
    <s v="2019"/>
    <s v="Wk 49"/>
    <s v="03/12/2019"/>
    <n v="10.984718000000001"/>
    <n v="0.22052754129543606"/>
    <s v="LEJ1"/>
  </r>
  <r>
    <n v="104872269"/>
    <x v="0"/>
    <x v="3"/>
    <s v="2019"/>
    <s v="Wk 49"/>
    <s v="03/12/2019"/>
    <n v="10.999998"/>
    <n v="0.22877031974274264"/>
    <s v="LIL1"/>
  </r>
  <r>
    <n v="104872270"/>
    <x v="0"/>
    <x v="3"/>
    <s v="2020"/>
    <s v="Wk 07"/>
    <s v="10/02/2020"/>
    <n v="0"/>
    <n v="0.81419684850589757"/>
    <s v="LTN1"/>
  </r>
  <r>
    <n v="104872271"/>
    <x v="0"/>
    <x v="6"/>
    <s v="2020"/>
    <s v="Wk 06"/>
    <s v="07/02/2020"/>
    <n v="5.4488830000000004"/>
    <n v="0.82582604157754014"/>
    <s v="LTN2"/>
  </r>
  <r>
    <n v="104872272"/>
    <x v="0"/>
    <x v="6"/>
    <s v="2020"/>
    <s v="Wk 06"/>
    <s v="04/02/2020"/>
    <n v="9.7727740000000001"/>
    <n v="0.24048401126788199"/>
    <s v="LTN4"/>
  </r>
  <r>
    <n v="104872274"/>
    <x v="0"/>
    <x v="6"/>
    <s v="2020"/>
    <s v="Wk 06"/>
    <s v="06/02/2020"/>
    <n v="2.9811079999999999"/>
    <n v="7.0433661914307777E-2"/>
    <s v="LYS1"/>
  </r>
  <r>
    <n v="104872275"/>
    <x v="0"/>
    <x v="6"/>
    <s v="2020"/>
    <s v="Wk 06"/>
    <s v="04/02/2020"/>
    <n v="9.771941"/>
    <n v="0.18232888026670069"/>
    <s v="MAD4"/>
  </r>
  <r>
    <n v="104872276"/>
    <x v="0"/>
    <x v="3"/>
    <s v="2019"/>
    <s v="Wk 49"/>
    <s v="01/12/2019"/>
    <n v="1.0927750000000001"/>
    <n v="0.61222982077553056"/>
    <s v="MAD6"/>
  </r>
  <r>
    <n v="104872278"/>
    <x v="0"/>
    <x v="3"/>
    <s v="2019"/>
    <s v="Wk 49"/>
    <s v="03/12/2019"/>
    <n v="10.999998"/>
    <n v="0.80644294552156592"/>
    <s v="MAN1"/>
  </r>
  <r>
    <n v="104872279"/>
    <x v="0"/>
    <x v="6"/>
    <s v="2019"/>
    <s v="Wk 49"/>
    <s v="07/12/2019"/>
    <n v="8.9952729999999992"/>
    <n v="0.83302987816744978"/>
    <s v="MAN2"/>
  </r>
  <r>
    <n v="104872281"/>
    <x v="0"/>
    <x v="6"/>
    <s v="2019"/>
    <s v="Wk 49"/>
    <s v="03/12/2019"/>
    <n v="10.994161999999999"/>
    <n v="2.1921404270123679E-2"/>
    <s v="MAN3"/>
  </r>
  <r>
    <n v="104872284"/>
    <x v="0"/>
    <x v="6"/>
    <s v="2019"/>
    <s v="Wk 49"/>
    <s v="05/12/2019"/>
    <n v="5.6991639999999997"/>
    <n v="0.4101434935219902"/>
    <s v="MAN4"/>
  </r>
  <r>
    <n v="104872294"/>
    <x v="0"/>
    <x v="3"/>
    <s v="2019"/>
    <s v="Wk 49"/>
    <s v="01/12/2019"/>
    <n v="1.8841639999999999"/>
    <n v="0.77892300563811934"/>
    <s v="MRS1"/>
  </r>
  <r>
    <n v="104876980"/>
    <x v="0"/>
    <x v="2"/>
    <s v="2020"/>
    <s v="Wk 06"/>
    <s v="08/02/2020"/>
    <n v="4.0152760000000001"/>
    <n v="0.73782525446687541"/>
    <s v="MUC3"/>
  </r>
  <r>
    <n v="104882253"/>
    <x v="0"/>
    <x v="4"/>
    <s v="2019"/>
    <s v="Wk 49"/>
    <s v="03/12/2019"/>
    <n v="4.9994430000000003"/>
    <n v="0.168043439900188"/>
    <s v="MXP3"/>
  </r>
  <r>
    <n v="104882258"/>
    <x v="0"/>
    <x v="4"/>
    <s v="2019"/>
    <s v="Wk 49"/>
    <s v="02/12/2019"/>
    <n v="4.095275"/>
    <n v="0.69382336065220362"/>
    <s v="MXP5"/>
  </r>
  <r>
    <n v="104882262"/>
    <x v="0"/>
    <x v="3"/>
    <s v="2019"/>
    <s v="Wk 49"/>
    <s v="01/12/2019"/>
    <n v="3.2724980000000001"/>
    <n v="0.42202038067082726"/>
    <s v="ORY1"/>
  </r>
  <r>
    <n v="104882263"/>
    <x v="0"/>
    <x v="3"/>
    <s v="2019"/>
    <s v="Wk 49"/>
    <s v="02/12/2019"/>
    <n v="0.93194200000000005"/>
    <n v="0.85202468542876064"/>
    <s v="ORY4"/>
  </r>
  <r>
    <n v="104882264"/>
    <x v="0"/>
    <x v="3"/>
    <s v="2019"/>
    <s v="Wk 49"/>
    <s v="01/12/2019"/>
    <n v="2.9102760000000001"/>
    <n v="0.82590999252936437"/>
    <s v="POZ1"/>
  </r>
  <r>
    <n v="104882265"/>
    <x v="1"/>
    <x v="7"/>
    <s v="2019"/>
    <s v="Wk 49"/>
    <s v="01/12/2019"/>
    <n v="11.133331999999999"/>
    <n v="0.80477405782093203"/>
    <s v="PRG2"/>
  </r>
  <r>
    <n v="104882266"/>
    <x v="0"/>
    <x v="3"/>
    <s v="2019"/>
    <s v="Wk 49"/>
    <s v="05/12/2019"/>
    <n v="3.7952759999999999"/>
    <n v="0.47878823772626367"/>
    <s v="STR1"/>
  </r>
  <r>
    <n v="104882267"/>
    <x v="0"/>
    <x v="6"/>
    <s v="2020"/>
    <s v="Wk 06"/>
    <s v="04/02/2020"/>
    <n v="9.9897179999999999"/>
    <n v="0.317238981710942"/>
    <s v="SZZ1"/>
  </r>
  <r>
    <n v="104882269"/>
    <x v="0"/>
    <x v="3"/>
    <s v="2020"/>
    <s v="Wk 06"/>
    <s v="04/02/2020"/>
    <n v="5.250553"/>
    <n v="0.21111783388407102"/>
    <s v="TRN1"/>
  </r>
  <r>
    <n v="104882270"/>
    <x v="0"/>
    <x v="6"/>
    <s v="2020"/>
    <s v="Wk 06"/>
    <s v="06/02/2020"/>
    <n v="2.9649969999999999"/>
    <n v="0.57530555661991267"/>
    <s v="WRO1"/>
  </r>
  <r>
    <n v="104882273"/>
    <x v="0"/>
    <x v="5"/>
    <s v="2019"/>
    <s v="Wk 49"/>
    <s v="05/12/2019"/>
    <n v="10.787497"/>
    <n v="0.64805374354258605"/>
    <s v="WRO2"/>
  </r>
  <r>
    <n v="104882275"/>
    <x v="0"/>
    <x v="4"/>
    <s v="2019"/>
    <s v="Wk 49"/>
    <s v="01/12/2019"/>
    <n v="4.9994420000000002"/>
    <n v="0.51631276397710946"/>
    <s v="WRO5"/>
  </r>
  <r>
    <n v="104882277"/>
    <x v="1"/>
    <x v="0"/>
    <s v="2019"/>
    <s v="Wk 49"/>
    <s v="01/12/2019"/>
    <n v="4.9991640000000004"/>
    <n v="0.10129185006086427"/>
    <s v="EDI2"/>
  </r>
  <r>
    <n v="104882278"/>
    <x v="0"/>
    <x v="8"/>
    <s v="2019"/>
    <s v="Wk 49"/>
    <s v="03/12/2019"/>
    <n v="1.1388000000000001E-2"/>
    <n v="0.3889156433459412"/>
    <s v="EDE4"/>
  </r>
  <r>
    <n v="104882281"/>
    <x v="0"/>
    <x v="3"/>
    <s v="2019"/>
    <s v="Wk 49"/>
    <s v="03/12/2019"/>
    <n v="3.8152750000000002"/>
    <n v="0.10201546038768039"/>
    <s v="EDE5"/>
  </r>
  <r>
    <n v="104882282"/>
    <x v="0"/>
    <x v="3"/>
    <s v="2019"/>
    <s v="Wk 49"/>
    <s v="07/12/2019"/>
    <n v="7.21333"/>
    <n v="0.3893829714173308"/>
    <s v="PRG1"/>
  </r>
  <r>
    <n v="104882283"/>
    <x v="0"/>
    <x v="3"/>
    <s v="2019"/>
    <s v="Wk 49"/>
    <s v="06/12/2019"/>
    <n v="7.5655530000000004"/>
    <n v="0.80207052396805989"/>
    <s v="CDG2"/>
  </r>
  <r>
    <n v="104882305"/>
    <x v="0"/>
    <x v="3"/>
    <s v="2020"/>
    <s v="Wk 07"/>
    <s v="09/02/2020"/>
    <n v="4.4422199999999998"/>
    <n v="0.82017932478701494"/>
    <s v="MXP1"/>
  </r>
  <r>
    <n v="104882399"/>
    <x v="0"/>
    <x v="7"/>
    <s v="2020"/>
    <s v="Wk 06"/>
    <s v="03/02/2020"/>
    <n v="4.9999919999999998"/>
    <n v="0.35930326403531443"/>
    <s v="LIL1"/>
  </r>
  <r>
    <n v="104884146"/>
    <x v="1"/>
    <x v="4"/>
    <s v="2019"/>
    <s v="Wk 49"/>
    <s v="01/12/2019"/>
    <n v="10.999162999999999"/>
    <n v="0.16502612564824526"/>
    <s v="MAD4"/>
  </r>
  <r>
    <n v="104884151"/>
    <x v="0"/>
    <x v="4"/>
    <s v="2019"/>
    <s v="Wk 49"/>
    <s v="01/12/2019"/>
    <n v="1.9555530000000001"/>
    <n v="0.24819999442023966"/>
    <s v="GLA1"/>
  </r>
  <r>
    <n v="104884169"/>
    <x v="0"/>
    <x v="4"/>
    <s v="2019"/>
    <s v="Wk 49"/>
    <s v="01/12/2019"/>
    <n v="6.3824969999999999"/>
    <n v="9.2228208276572521E-2"/>
    <s v="KTW1"/>
  </r>
  <r>
    <n v="104884262"/>
    <x v="0"/>
    <x v="4"/>
    <s v="2019"/>
    <s v="Wk 49"/>
    <s v="01/12/2019"/>
    <n v="10.719443"/>
    <n v="0.88962039235492385"/>
    <s v="BCN1"/>
  </r>
  <r>
    <n v="104884269"/>
    <x v="1"/>
    <x v="3"/>
    <s v="2019"/>
    <s v="Wk 49"/>
    <s v="01/12/2019"/>
    <n v="10.999999000000001"/>
    <n v="0.45577007273385983"/>
    <s v="BCN2"/>
  </r>
  <r>
    <n v="104884278"/>
    <x v="0"/>
    <x v="3"/>
    <s v="2019"/>
    <s v="Wk 49"/>
    <s v="07/12/2019"/>
    <n v="10.999998"/>
    <n v="0.19189910971806279"/>
    <s v="BER3"/>
  </r>
  <r>
    <n v="104884350"/>
    <x v="0"/>
    <x v="4"/>
    <s v="2019"/>
    <s v="Wk 49"/>
    <s v="02/12/2019"/>
    <n v="10.265276"/>
    <n v="0.57678662905593692"/>
    <s v="BHX1"/>
  </r>
  <r>
    <n v="104886377"/>
    <x v="0"/>
    <x v="5"/>
    <s v="2020"/>
    <s v="Wk 06"/>
    <s v="04/02/2020"/>
    <n v="8.3605499999999999"/>
    <n v="0.12474425242941733"/>
    <s v="BHX2"/>
  </r>
  <r>
    <n v="104898509"/>
    <x v="0"/>
    <x v="6"/>
    <s v="2020"/>
    <s v="Wk 06"/>
    <s v="06/02/2020"/>
    <n v="2.9619409999999999"/>
    <n v="0.53409665503915849"/>
    <s v="BHX3"/>
  </r>
  <r>
    <n v="104898510"/>
    <x v="0"/>
    <x v="6"/>
    <s v="2020"/>
    <s v="Wk 06"/>
    <s v="06/02/2020"/>
    <n v="2.9616639999999999"/>
    <n v="2.3473111801670443E-2"/>
    <s v="BHX4"/>
  </r>
  <r>
    <n v="104898512"/>
    <x v="1"/>
    <x v="5"/>
    <s v="2019"/>
    <s v="Wk 49"/>
    <s v="01/12/2019"/>
    <n v="10.878883999999999"/>
    <n v="0.63673329182255689"/>
    <s v="BHX5"/>
  </r>
  <r>
    <n v="104898514"/>
    <x v="0"/>
    <x v="6"/>
    <s v="2020"/>
    <s v="Wk 06"/>
    <s v="06/02/2020"/>
    <n v="2.9791639999999999"/>
    <n v="0.47779294511833792"/>
    <s v="BRS1"/>
  </r>
  <r>
    <n v="104898517"/>
    <x v="0"/>
    <x v="6"/>
    <s v="2020"/>
    <s v="Wk 06"/>
    <s v="06/02/2020"/>
    <n v="2.9949970000000001"/>
    <n v="0.31270146964374357"/>
    <s v="BTS2"/>
  </r>
  <r>
    <n v="104898518"/>
    <x v="0"/>
    <x v="5"/>
    <s v="2019"/>
    <s v="Wk 49"/>
    <s v="03/12/2019"/>
    <n v="10.987496999999999"/>
    <n v="0.45570914623279646"/>
    <s v="BVA1"/>
  </r>
  <r>
    <n v="104898519"/>
    <x v="0"/>
    <x v="3"/>
    <s v="2019"/>
    <s v="Wk 49"/>
    <s v="03/12/2019"/>
    <n v="8.7091650000000005"/>
    <n v="0.17435545562602095"/>
    <s v="CGN1"/>
  </r>
  <r>
    <n v="104898520"/>
    <x v="0"/>
    <x v="3"/>
    <s v="2019"/>
    <s v="Wk 49"/>
    <s v="01/12/2019"/>
    <n v="0.48999799999999999"/>
    <n v="0.66610181968999127"/>
    <s v="CWL1"/>
  </r>
  <r>
    <n v="104898521"/>
    <x v="0"/>
    <x v="6"/>
    <s v="2020"/>
    <s v="Wk 06"/>
    <s v="06/02/2020"/>
    <n v="2.9461080000000002"/>
    <n v="0.36727202871445075"/>
    <s v="DTM1"/>
  </r>
  <r>
    <n v="104898524"/>
    <x v="0"/>
    <x v="3"/>
    <s v="2019"/>
    <s v="Wk 49"/>
    <s v="03/12/2019"/>
    <n v="1.1516649999999999"/>
    <n v="0.58777831520896684"/>
    <s v="DTM2"/>
  </r>
  <r>
    <n v="104898528"/>
    <x v="0"/>
    <x v="5"/>
    <s v="2019"/>
    <s v="Wk 49"/>
    <s v="03/12/2019"/>
    <n v="3.0722179999999999"/>
    <n v="0.19595900219107976"/>
    <s v="DTM3"/>
  </r>
  <r>
    <n v="104898529"/>
    <x v="1"/>
    <x v="5"/>
    <s v="2019"/>
    <s v="Wk 49"/>
    <s v="03/12/2019"/>
    <n v="10.986383999999999"/>
    <n v="0.96252750478509219"/>
    <s v="DUS2"/>
  </r>
  <r>
    <n v="104898530"/>
    <x v="0"/>
    <x v="5"/>
    <s v="2020"/>
    <s v="Wk 06"/>
    <s v="03/02/2020"/>
    <n v="9.9902739999999994"/>
    <n v="0.72228983497905075"/>
    <s v="DUS4"/>
  </r>
  <r>
    <n v="104898532"/>
    <x v="3"/>
    <x v="6"/>
    <s v="2019"/>
    <s v="Wk 49"/>
    <s v="02/12/2019"/>
    <n v="10.298052"/>
    <n v="0.75278836503220914"/>
    <s v="EDI4"/>
  </r>
  <r>
    <n v="104898535"/>
    <x v="1"/>
    <x v="5"/>
    <s v="2019"/>
    <s v="Wk 49"/>
    <s v="01/12/2019"/>
    <n v="10.741942"/>
    <n v="0.97038412171966393"/>
    <s v="EMA1"/>
  </r>
  <r>
    <n v="104898537"/>
    <x v="0"/>
    <x v="6"/>
    <s v="2020"/>
    <s v="Wk 06"/>
    <s v="05/02/2020"/>
    <n v="7.4461050000000002"/>
    <n v="0.68144536766719677"/>
    <s v="EUK5"/>
  </r>
  <r>
    <n v="104898538"/>
    <x v="0"/>
    <x v="3"/>
    <s v="2020"/>
    <s v="Wk 06"/>
    <s v="02/02/2020"/>
    <n v="9.9999979999999997"/>
    <n v="0.63194885512031362"/>
    <s v="FCO1"/>
  </r>
  <r>
    <n v="104898605"/>
    <x v="0"/>
    <x v="6"/>
    <s v="2019"/>
    <s v="Wk 49"/>
    <s v="04/12/2019"/>
    <n v="4.7466609999999996"/>
    <n v="0.28096188514060083"/>
    <s v="FRA1"/>
  </r>
  <r>
    <n v="104898606"/>
    <x v="0"/>
    <x v="6"/>
    <s v="2019"/>
    <s v="Wk 49"/>
    <s v="04/12/2019"/>
    <n v="4.7458289999999996"/>
    <n v="0.23050338321442876"/>
    <s v="FRA3"/>
  </r>
  <r>
    <n v="104898607"/>
    <x v="0"/>
    <x v="5"/>
    <s v="2019"/>
    <s v="Wk 49"/>
    <s v="05/12/2019"/>
    <n v="4.7416640000000001"/>
    <n v="0.39896217963047553"/>
    <s v="FRA7"/>
  </r>
  <r>
    <n v="104898608"/>
    <x v="0"/>
    <x v="3"/>
    <s v="2019"/>
    <s v="Wk 49"/>
    <s v="03/12/2019"/>
    <n v="1.3887999999999999E-2"/>
    <n v="0.76808107545857618"/>
    <s v="GLA1"/>
  </r>
  <r>
    <n v="104898609"/>
    <x v="0"/>
    <x v="6"/>
    <s v="2020"/>
    <s v="Wk 06"/>
    <s v="05/02/2020"/>
    <n v="1.6394409999999999"/>
    <n v="0.51903252631618269"/>
    <s v="HAM2"/>
  </r>
  <r>
    <n v="104898610"/>
    <x v="0"/>
    <x v="6"/>
    <s v="2019"/>
    <s v="Wk 49"/>
    <s v="01/12/2019"/>
    <n v="4.7416600000000004"/>
    <n v="0.48991658941742411"/>
    <s v="KTW1"/>
  </r>
  <r>
    <n v="104898612"/>
    <x v="0"/>
    <x v="3"/>
    <s v="2019"/>
    <s v="Wk 49"/>
    <s v="01/12/2019"/>
    <n v="4.2627759999999997"/>
    <n v="0.18119700232506986"/>
    <s v="LBA1"/>
  </r>
  <r>
    <n v="104898613"/>
    <x v="0"/>
    <x v="5"/>
    <s v="2020"/>
    <s v="Wk 06"/>
    <s v="03/02/2020"/>
    <n v="4.5863839999999998"/>
    <n v="0.82638501368982842"/>
    <s v="LBA2"/>
  </r>
  <r>
    <n v="104898616"/>
    <x v="0"/>
    <x v="3"/>
    <s v="2020"/>
    <s v="Wk 06"/>
    <s v="04/02/2020"/>
    <n v="1.2741640000000001"/>
    <n v="0.89198213426141937"/>
    <s v="LCJ2"/>
  </r>
  <r>
    <n v="104898617"/>
    <x v="1"/>
    <x v="5"/>
    <s v="2019"/>
    <s v="Wk 49"/>
    <s v="01/12/2019"/>
    <n v="4.7399969999999998"/>
    <n v="2.5958876103301054E-2"/>
    <s v="LCY2"/>
  </r>
  <r>
    <n v="104898620"/>
    <x v="0"/>
    <x v="6"/>
    <s v="2019"/>
    <s v="Wk 49"/>
    <s v="04/12/2019"/>
    <n v="4.7472180000000002"/>
    <n v="0.52765297347150664"/>
    <s v="LEJ1"/>
  </r>
  <r>
    <n v="104898624"/>
    <x v="0"/>
    <x v="1"/>
    <s v="2020"/>
    <s v="Wk 06"/>
    <s v="03/02/2020"/>
    <n v="0.816388"/>
    <n v="0.23958336147412373"/>
    <s v="LIL1"/>
  </r>
  <r>
    <n v="104898625"/>
    <x v="0"/>
    <x v="6"/>
    <s v="2020"/>
    <s v="Wk 06"/>
    <s v="05/02/2020"/>
    <n v="1.4702729999999999"/>
    <n v="0.71162667544857405"/>
    <s v="LTN1"/>
  </r>
  <r>
    <n v="104898627"/>
    <x v="0"/>
    <x v="6"/>
    <s v="2020"/>
    <s v="Wk 06"/>
    <s v="05/02/2020"/>
    <n v="3.3955500000000001"/>
    <n v="0.55482965282697094"/>
    <s v="LTN2"/>
  </r>
  <r>
    <n v="104898630"/>
    <x v="0"/>
    <x v="3"/>
    <s v="2019"/>
    <s v="Wk 49"/>
    <s v="04/12/2019"/>
    <n v="0.39833200000000002"/>
    <n v="0.99651606442292873"/>
    <s v="LTN4"/>
  </r>
  <r>
    <n v="104900941"/>
    <x v="0"/>
    <x v="6"/>
    <s v="2019"/>
    <s v="Wk 49"/>
    <s v="01/12/2019"/>
    <n v="2.946663"/>
    <n v="0.25881287688408761"/>
    <s v="LYS1"/>
  </r>
  <r>
    <n v="104901807"/>
    <x v="1"/>
    <x v="3"/>
    <s v="2019"/>
    <s v="Wk 49"/>
    <s v="02/12/2019"/>
    <n v="1.4069400000000001"/>
    <n v="0.63077873125726569"/>
    <s v="MAD4"/>
  </r>
  <r>
    <n v="104909781"/>
    <x v="0"/>
    <x v="6"/>
    <s v="2020"/>
    <s v="Wk 06"/>
    <s v="07/02/2020"/>
    <n v="5.9294390000000003"/>
    <n v="0.59604806034174218"/>
    <s v="MAD6"/>
  </r>
  <r>
    <n v="104909782"/>
    <x v="3"/>
    <x v="6"/>
    <s v="2019"/>
    <s v="Wk 49"/>
    <s v="03/12/2019"/>
    <n v="10.993884"/>
    <n v="0.84176806617259037"/>
    <s v="MAN1"/>
  </r>
  <r>
    <n v="104909783"/>
    <x v="0"/>
    <x v="6"/>
    <s v="2020"/>
    <s v="Wk 06"/>
    <s v="02/02/2020"/>
    <n v="6.5863849999999999"/>
    <n v="0.87665587152568225"/>
    <s v="MAN2"/>
  </r>
  <r>
    <n v="104909786"/>
    <x v="0"/>
    <x v="3"/>
    <s v="2019"/>
    <s v="Wk 49"/>
    <s v="01/12/2019"/>
    <n v="1.1041650000000001"/>
    <n v="0.27668152894408227"/>
    <s v="MAN3"/>
  </r>
  <r>
    <n v="104909787"/>
    <x v="0"/>
    <x v="3"/>
    <s v="2019"/>
    <s v="Wk 49"/>
    <s v="02/12/2019"/>
    <n v="10.999998"/>
    <n v="0.21313779829181467"/>
    <s v="MAN4"/>
  </r>
  <r>
    <n v="104909788"/>
    <x v="1"/>
    <x v="5"/>
    <s v="2020"/>
    <s v="Wk 06"/>
    <s v="05/02/2020"/>
    <n v="9.9855520000000002"/>
    <n v="2.150047612016226E-2"/>
    <s v="MRS1"/>
  </r>
  <r>
    <n v="104909789"/>
    <x v="0"/>
    <x v="6"/>
    <s v="2019"/>
    <s v="Wk 49"/>
    <s v="02/12/2019"/>
    <n v="4.9041629999999996"/>
    <n v="0.67002036697351919"/>
    <s v="MUC3"/>
  </r>
  <r>
    <n v="104909790"/>
    <x v="0"/>
    <x v="7"/>
    <s v="2020"/>
    <s v="Wk 06"/>
    <s v="03/02/2020"/>
    <n v="3.6749969999999998"/>
    <n v="0.84820324456106844"/>
    <s v="MXP3"/>
  </r>
  <r>
    <n v="104909793"/>
    <x v="0"/>
    <x v="3"/>
    <s v="2019"/>
    <s v="Wk 49"/>
    <s v="01/12/2019"/>
    <n v="10.999998"/>
    <n v="0.53558559936725314"/>
    <s v="MXP5"/>
  </r>
  <r>
    <n v="104909794"/>
    <x v="0"/>
    <x v="3"/>
    <s v="2019"/>
    <s v="Wk 49"/>
    <s v="03/12/2019"/>
    <n v="0.42972100000000002"/>
    <n v="9.3517170002510142E-2"/>
    <s v="ORY1"/>
  </r>
  <r>
    <n v="104909797"/>
    <x v="1"/>
    <x v="3"/>
    <s v="2019"/>
    <s v="Wk 49"/>
    <s v="01/12/2019"/>
    <n v="10.999993999999999"/>
    <n v="0.14461839989041947"/>
    <s v="ORY4"/>
  </r>
  <r>
    <n v="104909798"/>
    <x v="0"/>
    <x v="3"/>
    <s v="2019"/>
    <s v="Wk 49"/>
    <s v="01/12/2019"/>
    <n v="10.564719"/>
    <n v="0.84324407950963887"/>
    <s v="POZ1"/>
  </r>
  <r>
    <n v="104909799"/>
    <x v="0"/>
    <x v="8"/>
    <s v="2019"/>
    <s v="Wk 49"/>
    <s v="06/12/2019"/>
    <n v="1.9443999999999999E-2"/>
    <n v="0.18237178974408108"/>
    <s v="PRG2"/>
  </r>
  <r>
    <n v="104909802"/>
    <x v="0"/>
    <x v="3"/>
    <s v="2019"/>
    <s v="Wk 49"/>
    <s v="01/12/2019"/>
    <n v="6.9439999999999997E-3"/>
    <n v="0.44494737811582019"/>
    <s v="STR1"/>
  </r>
  <r>
    <n v="104909803"/>
    <x v="0"/>
    <x v="3"/>
    <s v="2019"/>
    <s v="Wk 49"/>
    <s v="01/12/2019"/>
    <n v="5.618887"/>
    <n v="0.71582241944235314"/>
    <s v="SZZ1"/>
  </r>
  <r>
    <n v="104909804"/>
    <x v="1"/>
    <x v="5"/>
    <s v="2019"/>
    <s v="Wk 49"/>
    <s v="02/12/2019"/>
    <n v="10.989718999999999"/>
    <n v="0.72966972216677028"/>
    <s v="TRN1"/>
  </r>
  <r>
    <n v="104909805"/>
    <x v="1"/>
    <x v="5"/>
    <s v="2020"/>
    <s v="Wk 06"/>
    <s v="03/02/2020"/>
    <n v="9.9022190000000005"/>
    <n v="0.48085584939382309"/>
    <s v="WRO1"/>
  </r>
  <r>
    <n v="104909806"/>
    <x v="0"/>
    <x v="3"/>
    <s v="2019"/>
    <s v="Wk 49"/>
    <s v="03/12/2019"/>
    <n v="7.566109"/>
    <n v="3.9970840006515074E-2"/>
    <s v="WRO2"/>
  </r>
  <r>
    <n v="104909808"/>
    <x v="0"/>
    <x v="7"/>
    <s v="2020"/>
    <s v="Wk 06"/>
    <s v="08/02/2020"/>
    <n v="1.517776"/>
    <n v="0.14575991502633157"/>
    <s v="WRO5"/>
  </r>
  <r>
    <n v="104909809"/>
    <x v="1"/>
    <x v="3"/>
    <s v="2019"/>
    <s v="Wk 49"/>
    <s v="01/12/2019"/>
    <n v="10.683331000000001"/>
    <n v="0.82829912271022932"/>
    <s v="EDI2"/>
  </r>
  <r>
    <n v="104909811"/>
    <x v="0"/>
    <x v="6"/>
    <s v="2020"/>
    <s v="Wk 06"/>
    <s v="08/02/2020"/>
    <n v="9.9855499999999999"/>
    <n v="4.8743454828876542E-2"/>
    <s v="EDE4"/>
  </r>
  <r>
    <n v="104909812"/>
    <x v="0"/>
    <x v="6"/>
    <s v="2019"/>
    <s v="Wk 49"/>
    <s v="06/12/2019"/>
    <n v="10.99333"/>
    <n v="3.5677072356138928E-2"/>
    <s v="EDE5"/>
  </r>
  <r>
    <n v="104909813"/>
    <x v="0"/>
    <x v="3"/>
    <s v="2019"/>
    <s v="Wk 49"/>
    <s v="01/12/2019"/>
    <n v="8.8108310000000003"/>
    <n v="0.58928839595634086"/>
    <s v="PRG1"/>
  </r>
  <r>
    <n v="104909814"/>
    <x v="0"/>
    <x v="3"/>
    <s v="2019"/>
    <s v="Wk 49"/>
    <s v="01/12/2019"/>
    <n v="1.111E-3"/>
    <n v="0.4327274429116893"/>
    <s v="CDG2"/>
  </r>
  <r>
    <n v="104909817"/>
    <x v="0"/>
    <x v="3"/>
    <s v="2019"/>
    <s v="Wk 49"/>
    <s v="01/12/2019"/>
    <n v="0.95360999999999996"/>
    <n v="0.65554723503394341"/>
    <s v="MXP1"/>
  </r>
  <r>
    <n v="104909937"/>
    <x v="0"/>
    <x v="7"/>
    <s v="2020"/>
    <s v="Wk 06"/>
    <s v="02/02/2020"/>
    <n v="4.9999979999999997"/>
    <n v="0.26176072113537341"/>
    <s v="LIL1"/>
  </r>
  <r>
    <n v="104909938"/>
    <x v="0"/>
    <x v="1"/>
    <s v="2019"/>
    <s v="Wk 49"/>
    <s v="03/12/2019"/>
    <n v="3.5977760000000001"/>
    <n v="0.83798922890361371"/>
    <s v="MAD4"/>
  </r>
  <r>
    <n v="104909939"/>
    <x v="0"/>
    <x v="2"/>
    <s v="2019"/>
    <s v="Wk 49"/>
    <s v="07/12/2019"/>
    <n v="0.87999799999999995"/>
    <n v="0.60878767171064019"/>
    <s v="GLA1"/>
  </r>
  <r>
    <n v="104909943"/>
    <x v="1"/>
    <x v="3"/>
    <s v="2019"/>
    <s v="Wk 49"/>
    <s v="01/12/2019"/>
    <n v="4.734998"/>
    <n v="3.8560780396276528E-2"/>
    <s v="KTW1"/>
  </r>
  <r>
    <n v="104909944"/>
    <x v="1"/>
    <x v="5"/>
    <s v="2019"/>
    <s v="Wk 49"/>
    <s v="04/12/2019"/>
    <n v="4.7463850000000001"/>
    <n v="0.73305820411938571"/>
    <s v="BCN1"/>
  </r>
  <r>
    <n v="104909945"/>
    <x v="3"/>
    <x v="6"/>
    <s v="2019"/>
    <s v="Wk 49"/>
    <s v="05/12/2019"/>
    <n v="10.611385"/>
    <n v="0.19751402476146018"/>
    <s v="BCN2"/>
  </r>
  <r>
    <n v="104909946"/>
    <x v="1"/>
    <x v="5"/>
    <s v="2019"/>
    <s v="Wk 49"/>
    <s v="03/12/2019"/>
    <n v="4.7319399999999998"/>
    <n v="0.35641320195519532"/>
    <s v="BER3"/>
  </r>
  <r>
    <n v="104909947"/>
    <x v="1"/>
    <x v="5"/>
    <s v="2019"/>
    <s v="Wk 49"/>
    <s v="03/12/2019"/>
    <n v="4.734718"/>
    <n v="0.48386518549358082"/>
    <s v="BHX1"/>
  </r>
  <r>
    <n v="104909949"/>
    <x v="0"/>
    <x v="3"/>
    <s v="2020"/>
    <s v="Wk 06"/>
    <s v="08/02/2020"/>
    <n v="0"/>
    <n v="0.42309306224428045"/>
    <s v="BHX2"/>
  </r>
  <r>
    <n v="104909951"/>
    <x v="1"/>
    <x v="3"/>
    <s v="2019"/>
    <s v="Wk 49"/>
    <s v="01/12/2019"/>
    <n v="5.9999979999999997"/>
    <n v="0.7744095018973175"/>
    <s v="BHX3"/>
  </r>
  <r>
    <n v="104909952"/>
    <x v="0"/>
    <x v="3"/>
    <s v="2019"/>
    <s v="Wk 49"/>
    <s v="04/12/2019"/>
    <n v="4.9999979999999997"/>
    <n v="0.65256287406314673"/>
    <s v="BHX4"/>
  </r>
  <r>
    <n v="104909954"/>
    <x v="0"/>
    <x v="7"/>
    <s v="2019"/>
    <s v="Wk 49"/>
    <s v="01/12/2019"/>
    <n v="4.9999919999999998"/>
    <n v="0.64896767656081911"/>
    <s v="BHX5"/>
  </r>
  <r>
    <n v="104909955"/>
    <x v="0"/>
    <x v="3"/>
    <s v="2019"/>
    <s v="Wk 49"/>
    <s v="01/12/2019"/>
    <n v="4.1080540000000001"/>
    <n v="0.77970225718853803"/>
    <s v="BRS1"/>
  </r>
  <r>
    <n v="104909957"/>
    <x v="1"/>
    <x v="3"/>
    <s v="2019"/>
    <s v="Wk 49"/>
    <s v="01/12/2019"/>
    <n v="7.8649979999999999"/>
    <n v="0.64989855764749371"/>
    <s v="BTS2"/>
  </r>
  <r>
    <n v="104909959"/>
    <x v="0"/>
    <x v="3"/>
    <s v="2019"/>
    <s v="Wk 49"/>
    <s v="02/12/2019"/>
    <n v="3.761663"/>
    <n v="0.56976361906182094"/>
    <s v="BVA1"/>
  </r>
  <r>
    <n v="104909962"/>
    <x v="0"/>
    <x v="3"/>
    <s v="2019"/>
    <s v="Wk 49"/>
    <s v="02/12/2019"/>
    <n v="0.92555399999999999"/>
    <n v="0.9379540711532286"/>
    <s v="CGN1"/>
  </r>
  <r>
    <n v="104909963"/>
    <x v="1"/>
    <x v="3"/>
    <s v="2019"/>
    <s v="Wk 49"/>
    <s v="01/12/2019"/>
    <n v="9.1066640000000003"/>
    <n v="0.27105005565699625"/>
    <s v="CWL1"/>
  </r>
  <r>
    <n v="104909965"/>
    <x v="0"/>
    <x v="3"/>
    <s v="2020"/>
    <s v="Wk 06"/>
    <s v="02/02/2020"/>
    <n v="2.5044400000000002"/>
    <n v="0.30589047633976085"/>
    <s v="DTM1"/>
  </r>
  <r>
    <n v="104909966"/>
    <x v="0"/>
    <x v="7"/>
    <s v="2020"/>
    <s v="Wk 06"/>
    <s v="07/02/2020"/>
    <n v="4.5399919999999998"/>
    <n v="0.21999722800907751"/>
    <s v="DTM2"/>
  </r>
  <r>
    <n v="104909968"/>
    <x v="0"/>
    <x v="0"/>
    <s v="2019"/>
    <s v="Wk 49"/>
    <s v="01/12/2019"/>
    <n v="10.998887"/>
    <n v="0.47437576633553502"/>
    <s v="DTM3"/>
  </r>
  <r>
    <n v="104909969"/>
    <x v="1"/>
    <x v="3"/>
    <s v="2019"/>
    <s v="Wk 49"/>
    <s v="01/12/2019"/>
    <n v="4.8344420000000001"/>
    <n v="0.51344400718979677"/>
    <s v="DUS2"/>
  </r>
  <r>
    <n v="104909970"/>
    <x v="0"/>
    <x v="3"/>
    <s v="2019"/>
    <s v="Wk 49"/>
    <s v="01/12/2019"/>
    <n v="7.0008290000000004"/>
    <n v="0.82280908060422364"/>
    <s v="DUS4"/>
  </r>
  <r>
    <n v="104909971"/>
    <x v="0"/>
    <x v="3"/>
    <s v="2019"/>
    <s v="Wk 49"/>
    <s v="01/12/2019"/>
    <n v="1.9297200000000001"/>
    <n v="0.5437373296365644"/>
    <s v="EDI4"/>
  </r>
  <r>
    <n v="104909973"/>
    <x v="0"/>
    <x v="3"/>
    <s v="2019"/>
    <s v="Wk 49"/>
    <s v="01/12/2019"/>
    <n v="0.30527599999999999"/>
    <n v="0.55852778830210925"/>
    <s v="EMA1"/>
  </r>
  <r>
    <n v="104909975"/>
    <x v="0"/>
    <x v="3"/>
    <s v="2019"/>
    <s v="Wk 49"/>
    <s v="01/12/2019"/>
    <n v="3.4263840000000001"/>
    <n v="0.27862068214145941"/>
    <s v="EUK5"/>
  </r>
  <r>
    <n v="104917484"/>
    <x v="0"/>
    <x v="1"/>
    <s v="2019"/>
    <s v="Wk 49"/>
    <s v="03/12/2019"/>
    <n v="7.1519430000000002"/>
    <n v="0.68816402426393286"/>
    <s v="FCO1"/>
  </r>
  <r>
    <n v="104917534"/>
    <x v="1"/>
    <x v="5"/>
    <s v="2019"/>
    <s v="Wk 49"/>
    <s v="02/12/2019"/>
    <n v="10.650275000000001"/>
    <n v="0.52749355523978025"/>
    <s v="FRA1"/>
  </r>
  <r>
    <n v="104931761"/>
    <x v="0"/>
    <x v="3"/>
    <s v="2019"/>
    <s v="Wk 49"/>
    <s v="02/12/2019"/>
    <n v="9.3144430000000007"/>
    <n v="0.65505471740031906"/>
    <s v="FRA3"/>
  </r>
  <r>
    <n v="104931762"/>
    <x v="0"/>
    <x v="7"/>
    <s v="2019"/>
    <s v="Wk 49"/>
    <s v="01/12/2019"/>
    <n v="9.2983250000000002"/>
    <n v="0.71600587806363025"/>
    <s v="FRA7"/>
  </r>
  <r>
    <n v="104931765"/>
    <x v="0"/>
    <x v="2"/>
    <s v="2019"/>
    <s v="Wk 49"/>
    <s v="03/12/2019"/>
    <n v="0.53333200000000003"/>
    <n v="0.22649609003002225"/>
    <s v="GLA1"/>
  </r>
  <r>
    <n v="104931769"/>
    <x v="1"/>
    <x v="5"/>
    <s v="2019"/>
    <s v="Wk 49"/>
    <s v="02/12/2019"/>
    <n v="10.787217999999999"/>
    <n v="0.75383568475845175"/>
    <s v="HAM2"/>
  </r>
  <r>
    <n v="104931774"/>
    <x v="0"/>
    <x v="4"/>
    <s v="2019"/>
    <s v="Wk 49"/>
    <s v="01/12/2019"/>
    <n v="8.9638849999999994"/>
    <n v="0.70309601559771673"/>
    <s v="KTW1"/>
  </r>
  <r>
    <n v="104931776"/>
    <x v="0"/>
    <x v="4"/>
    <s v="2019"/>
    <s v="Wk 49"/>
    <s v="06/12/2019"/>
    <n v="7.5588860000000002"/>
    <n v="0.71208455675945515"/>
    <s v="LBA1"/>
  </r>
  <r>
    <n v="104931780"/>
    <x v="0"/>
    <x v="4"/>
    <s v="2019"/>
    <s v="Wk 49"/>
    <s v="01/12/2019"/>
    <n v="8.5088840000000001"/>
    <n v="0.77584315546401772"/>
    <s v="LBA2"/>
  </r>
  <r>
    <n v="104931869"/>
    <x v="0"/>
    <x v="6"/>
    <s v="2020"/>
    <s v="Wk 06"/>
    <s v="05/02/2020"/>
    <n v="5.9930500000000002"/>
    <n v="0.10063378291780101"/>
    <s v="LCJ2"/>
  </r>
  <r>
    <n v="104931884"/>
    <x v="0"/>
    <x v="6"/>
    <s v="2019"/>
    <s v="Wk 49"/>
    <s v="02/12/2019"/>
    <n v="8.4274939999999994"/>
    <n v="0.27940750986758522"/>
    <s v="LCY2"/>
  </r>
  <r>
    <n v="104931886"/>
    <x v="0"/>
    <x v="5"/>
    <s v="2019"/>
    <s v="Wk 49"/>
    <s v="03/12/2019"/>
    <n v="5.9443999999999997E-2"/>
    <n v="0.31074035254196286"/>
    <s v="LEJ1"/>
  </r>
  <r>
    <n v="104931888"/>
    <x v="0"/>
    <x v="6"/>
    <s v="2020"/>
    <s v="Wk 06"/>
    <s v="07/02/2020"/>
    <n v="9.9897170000000006"/>
    <n v="0.29353829867131076"/>
    <s v="LIL1"/>
  </r>
  <r>
    <n v="104931961"/>
    <x v="1"/>
    <x v="3"/>
    <s v="2019"/>
    <s v="Wk 49"/>
    <s v="03/12/2019"/>
    <n v="10.999998"/>
    <n v="0.44129517279884989"/>
    <s v="LTN1"/>
  </r>
  <r>
    <n v="104931963"/>
    <x v="0"/>
    <x v="3"/>
    <s v="2020"/>
    <s v="Wk 06"/>
    <s v="07/02/2020"/>
    <n v="9.8413869999999992"/>
    <n v="0.378590479090396"/>
    <s v="LTN2"/>
  </r>
  <r>
    <n v="104931965"/>
    <x v="2"/>
    <x v="7"/>
    <s v="2019"/>
    <s v="Wk 49"/>
    <s v="01/12/2019"/>
    <n v="9.7569370000000006"/>
    <n v="0.48258123254531216"/>
    <s v="LTN4"/>
  </r>
  <r>
    <n v="104931984"/>
    <x v="0"/>
    <x v="3"/>
    <s v="2020"/>
    <s v="Wk 06"/>
    <s v="04/02/2020"/>
    <n v="9.9999959999999994"/>
    <n v="6.8375782179834199E-2"/>
    <s v="LYS1"/>
  </r>
  <r>
    <n v="104931986"/>
    <x v="0"/>
    <x v="3"/>
    <s v="2019"/>
    <s v="Wk 49"/>
    <s v="02/12/2019"/>
    <n v="10.422497"/>
    <n v="0.83387387961647585"/>
    <s v="MAD4"/>
  </r>
  <r>
    <n v="104932639"/>
    <x v="0"/>
    <x v="7"/>
    <s v="2020"/>
    <s v="Wk 07"/>
    <s v="10/02/2020"/>
    <n v="0"/>
    <n v="0.40688235140546281"/>
    <s v="MAD6"/>
  </r>
  <r>
    <n v="104932665"/>
    <x v="0"/>
    <x v="3"/>
    <s v="2020"/>
    <s v="Wk 06"/>
    <s v="05/02/2020"/>
    <n v="4.40611"/>
    <n v="0.35315457995186839"/>
    <s v="MAN1"/>
  </r>
  <r>
    <n v="104932671"/>
    <x v="3"/>
    <x v="3"/>
    <s v="2019"/>
    <s v="Wk 49"/>
    <s v="03/12/2019"/>
    <n v="7.3555539999999997"/>
    <n v="0.18759192940060498"/>
    <s v="MAN2"/>
  </r>
  <r>
    <n v="104932702"/>
    <x v="0"/>
    <x v="3"/>
    <s v="2019"/>
    <s v="Wk 49"/>
    <s v="02/12/2019"/>
    <n v="1.70722"/>
    <n v="0.39367851880606608"/>
    <s v="MAN3"/>
  </r>
  <r>
    <n v="104932755"/>
    <x v="0"/>
    <x v="3"/>
    <s v="2019"/>
    <s v="Wk 49"/>
    <s v="02/12/2019"/>
    <n v="2.6552750000000001"/>
    <n v="0.74672869446388446"/>
    <s v="MAN4"/>
  </r>
  <r>
    <n v="104932874"/>
    <x v="0"/>
    <x v="3"/>
    <s v="2019"/>
    <s v="Wk 49"/>
    <s v="05/12/2019"/>
    <n v="3.0286080000000002"/>
    <n v="0.70006641140314518"/>
    <s v="MRS1"/>
  </r>
  <r>
    <n v="104932949"/>
    <x v="1"/>
    <x v="5"/>
    <s v="2019"/>
    <s v="Wk 49"/>
    <s v="02/12/2019"/>
    <n v="4.7438840000000004"/>
    <n v="0.41946026809503034"/>
    <s v="MUC3"/>
  </r>
  <r>
    <n v="104933030"/>
    <x v="1"/>
    <x v="5"/>
    <s v="2019"/>
    <s v="Wk 49"/>
    <s v="06/12/2019"/>
    <n v="4.7361069999999996"/>
    <n v="0.72306382973015526"/>
    <s v="MXP3"/>
  </r>
  <r>
    <n v="104933822"/>
    <x v="0"/>
    <x v="1"/>
    <s v="2019"/>
    <s v="Wk 49"/>
    <s v="05/12/2019"/>
    <n v="4.5613869999999999"/>
    <n v="0.21685452132097449"/>
    <s v="MXP5"/>
  </r>
  <r>
    <n v="104933879"/>
    <x v="0"/>
    <x v="3"/>
    <s v="2019"/>
    <s v="Wk 49"/>
    <s v="01/12/2019"/>
    <n v="7.5275999999999996E-2"/>
    <n v="9.1562318020435129E-2"/>
    <s v="ORY1"/>
  </r>
  <r>
    <n v="104933896"/>
    <x v="0"/>
    <x v="3"/>
    <s v="2019"/>
    <s v="Wk 49"/>
    <s v="01/12/2019"/>
    <n v="2.8255509999999999"/>
    <n v="0.15862832142911321"/>
    <s v="ORY4"/>
  </r>
  <r>
    <n v="104933928"/>
    <x v="0"/>
    <x v="7"/>
    <s v="2020"/>
    <s v="Wk 06"/>
    <s v="05/02/2020"/>
    <n v="0.31610899999999997"/>
    <n v="0.20924894382140669"/>
    <s v="POZ1"/>
  </r>
  <r>
    <n v="104933935"/>
    <x v="0"/>
    <x v="3"/>
    <s v="2019"/>
    <s v="Wk 49"/>
    <s v="02/12/2019"/>
    <n v="1.2330540000000001"/>
    <n v="0.64003556573343334"/>
    <s v="PRG2"/>
  </r>
  <r>
    <n v="104933944"/>
    <x v="0"/>
    <x v="3"/>
    <s v="2019"/>
    <s v="Wk 49"/>
    <s v="04/12/2019"/>
    <n v="4.6102749999999997"/>
    <n v="0.12121708250668928"/>
    <s v="STR1"/>
  </r>
  <r>
    <n v="104934925"/>
    <x v="0"/>
    <x v="3"/>
    <s v="2019"/>
    <s v="Wk 49"/>
    <s v="05/12/2019"/>
    <n v="2.9058269999999999"/>
    <n v="0.55562451860149931"/>
    <s v="SZZ1"/>
  </r>
  <r>
    <n v="104944647"/>
    <x v="1"/>
    <x v="5"/>
    <s v="2019"/>
    <s v="Wk 49"/>
    <s v="02/12/2019"/>
    <n v="4.7402730000000002"/>
    <n v="0.28780308800664001"/>
    <s v="TRN1"/>
  </r>
  <r>
    <n v="104947633"/>
    <x v="0"/>
    <x v="6"/>
    <s v="2020"/>
    <s v="Wk 06"/>
    <s v="08/02/2020"/>
    <n v="9.9916630000000008"/>
    <n v="0.57070226703211813"/>
    <s v="WRO1"/>
  </r>
  <r>
    <n v="104947639"/>
    <x v="0"/>
    <x v="6"/>
    <s v="2019"/>
    <s v="Wk 49"/>
    <s v="06/12/2019"/>
    <n v="9.4949969999999997"/>
    <n v="0.98453410536298869"/>
    <s v="WRO2"/>
  </r>
  <r>
    <n v="104947641"/>
    <x v="0"/>
    <x v="6"/>
    <s v="2020"/>
    <s v="Wk 06"/>
    <s v="08/02/2020"/>
    <n v="9.9891620000000003"/>
    <n v="0.34920934580075358"/>
    <s v="WRO5"/>
  </r>
  <r>
    <n v="104947646"/>
    <x v="0"/>
    <x v="4"/>
    <s v="2019"/>
    <s v="Wk 49"/>
    <s v="03/12/2019"/>
    <n v="6.9836070000000001"/>
    <n v="0.66019769653346561"/>
    <s v="EDI2"/>
  </r>
  <r>
    <n v="104947648"/>
    <x v="0"/>
    <x v="4"/>
    <s v="2019"/>
    <s v="Wk 49"/>
    <s v="01/12/2019"/>
    <n v="1.055831"/>
    <n v="0.44120046526043988"/>
    <s v="EDE4"/>
  </r>
  <r>
    <n v="104947655"/>
    <x v="0"/>
    <x v="6"/>
    <s v="2020"/>
    <s v="Wk 07"/>
    <s v="10/02/2020"/>
    <n v="0"/>
    <n v="0.34810235917455035"/>
    <s v="EDE5"/>
  </r>
  <r>
    <n v="104947687"/>
    <x v="0"/>
    <x v="5"/>
    <s v="2020"/>
    <s v="Wk 06"/>
    <s v="05/02/2020"/>
    <n v="8.9041619999999995"/>
    <n v="9.6251950478846049E-2"/>
    <s v="PRG1"/>
  </r>
  <r>
    <n v="104947732"/>
    <x v="0"/>
    <x v="4"/>
    <s v="2019"/>
    <s v="Wk 49"/>
    <s v="01/12/2019"/>
    <n v="5.6744399999999997"/>
    <n v="0.87823337050627048"/>
    <s v="CDG2"/>
  </r>
  <r>
    <n v="104947740"/>
    <x v="0"/>
    <x v="3"/>
    <s v="2020"/>
    <s v="Wk 06"/>
    <s v="03/02/2020"/>
    <n v="0.87944199999999995"/>
    <n v="0.72398046417045547"/>
    <s v="MXP1"/>
  </r>
  <r>
    <n v="104947759"/>
    <x v="0"/>
    <x v="2"/>
    <s v="2019"/>
    <s v="Wk 49"/>
    <s v="01/12/2019"/>
    <n v="0.310276"/>
    <n v="0.96481060871445012"/>
    <s v="LIL1"/>
  </r>
  <r>
    <n v="104947769"/>
    <x v="0"/>
    <x v="3"/>
    <s v="2019"/>
    <s v="Wk 49"/>
    <s v="01/12/2019"/>
    <n v="10.999995999999999"/>
    <n v="0.71347062271947015"/>
    <s v="MAD4"/>
  </r>
  <r>
    <n v="104947787"/>
    <x v="1"/>
    <x v="5"/>
    <s v="2019"/>
    <s v="Wk 49"/>
    <s v="01/12/2019"/>
    <n v="6.2419409999999997"/>
    <n v="0.50852617159430635"/>
    <s v="GLA1"/>
  </r>
  <r>
    <n v="104947789"/>
    <x v="1"/>
    <x v="7"/>
    <s v="2019"/>
    <s v="Wk 49"/>
    <s v="01/12/2019"/>
    <n v="10.795823"/>
    <n v="0.13961321494965317"/>
    <s v="KTW1"/>
  </r>
  <r>
    <n v="104947799"/>
    <x v="2"/>
    <x v="5"/>
    <s v="2019"/>
    <s v="Wk 49"/>
    <s v="01/12/2019"/>
    <n v="10.988884000000001"/>
    <n v="0.86268207048641476"/>
    <s v="BCN1"/>
  </r>
  <r>
    <n v="104947812"/>
    <x v="0"/>
    <x v="3"/>
    <s v="2020"/>
    <s v="Wk 06"/>
    <s v="05/02/2020"/>
    <n v="8.6980529999999998"/>
    <n v="0.9526454723952994"/>
    <s v="BCN2"/>
  </r>
  <r>
    <n v="104947832"/>
    <x v="0"/>
    <x v="2"/>
    <s v="2019"/>
    <s v="Wk 49"/>
    <s v="06/12/2019"/>
    <n v="1.2372209999999999"/>
    <n v="4.9663656974546999E-2"/>
    <s v="BER3"/>
  </r>
  <r>
    <n v="104947856"/>
    <x v="0"/>
    <x v="3"/>
    <s v="2019"/>
    <s v="Wk 49"/>
    <s v="05/12/2019"/>
    <n v="0.20749799999999999"/>
    <n v="0.98791166757003357"/>
    <s v="BHX1"/>
  </r>
  <r>
    <n v="104947864"/>
    <x v="0"/>
    <x v="3"/>
    <s v="2019"/>
    <s v="Wk 49"/>
    <s v="07/12/2019"/>
    <n v="4.6141649999999998"/>
    <n v="0.47727849844016523"/>
    <s v="BHX2"/>
  </r>
  <r>
    <n v="104947865"/>
    <x v="0"/>
    <x v="3"/>
    <s v="2019"/>
    <s v="Wk 49"/>
    <s v="07/12/2019"/>
    <n v="0.20721600000000001"/>
    <n v="0.63821054017132739"/>
    <s v="BHX3"/>
  </r>
  <r>
    <n v="104947981"/>
    <x v="0"/>
    <x v="3"/>
    <s v="2019"/>
    <s v="Wk 49"/>
    <s v="01/12/2019"/>
    <n v="4.9999979999999997"/>
    <n v="3.6808981543770325E-2"/>
    <s v="BHX4"/>
  </r>
  <r>
    <n v="104948063"/>
    <x v="0"/>
    <x v="4"/>
    <s v="2019"/>
    <s v="Wk 49"/>
    <s v="01/12/2019"/>
    <n v="10.344443"/>
    <n v="1.5135414153076843E-2"/>
    <s v="BHX5"/>
  </r>
  <r>
    <n v="104948066"/>
    <x v="1"/>
    <x v="3"/>
    <s v="2019"/>
    <s v="Wk 49"/>
    <s v="02/12/2019"/>
    <n v="4.9999979999999997"/>
    <n v="0.51838392068535455"/>
    <s v="BRS1"/>
  </r>
  <r>
    <n v="104948103"/>
    <x v="0"/>
    <x v="3"/>
    <s v="2020"/>
    <s v="Wk 06"/>
    <s v="02/02/2020"/>
    <n v="4.2261090000000001"/>
    <n v="0.23135384729731168"/>
    <s v="BTS2"/>
  </r>
  <r>
    <n v="104948105"/>
    <x v="0"/>
    <x v="3"/>
    <s v="2019"/>
    <s v="Wk 49"/>
    <s v="01/12/2019"/>
    <n v="9.1074979999999996"/>
    <n v="0.3696836064472675"/>
    <s v="BVA1"/>
  </r>
  <r>
    <n v="104948108"/>
    <x v="3"/>
    <x v="4"/>
    <s v="2019"/>
    <s v="Wk 49"/>
    <s v="06/12/2019"/>
    <n v="4.145276"/>
    <n v="0.86929023613643064"/>
    <s v="CGN1"/>
  </r>
  <r>
    <n v="104948141"/>
    <x v="0"/>
    <x v="3"/>
    <s v="2019"/>
    <s v="Wk 49"/>
    <s v="02/12/2019"/>
    <n v="0.78999799999999998"/>
    <n v="0.45241276368754546"/>
    <s v="CWL1"/>
  </r>
  <r>
    <n v="104948158"/>
    <x v="0"/>
    <x v="3"/>
    <s v="2019"/>
    <s v="Wk 49"/>
    <s v="01/12/2019"/>
    <n v="8.1494429999999998"/>
    <n v="6.9746553886942508E-2"/>
    <s v="DTM1"/>
  </r>
  <r>
    <n v="104948161"/>
    <x v="0"/>
    <x v="5"/>
    <s v="2019"/>
    <s v="Wk 49"/>
    <s v="03/12/2019"/>
    <n v="4.7399969999999998"/>
    <n v="0.69283183753976418"/>
    <s v="DTM2"/>
  </r>
  <r>
    <n v="104948163"/>
    <x v="0"/>
    <x v="5"/>
    <s v="2019"/>
    <s v="Wk 49"/>
    <s v="03/12/2019"/>
    <n v="4.7399950000000004"/>
    <n v="0.25899914575122529"/>
    <s v="DTM3"/>
  </r>
  <r>
    <n v="104948165"/>
    <x v="0"/>
    <x v="3"/>
    <s v="2020"/>
    <s v="Wk 06"/>
    <s v="02/02/2020"/>
    <n v="5.1019430000000003"/>
    <n v="0.25701102196631609"/>
    <s v="DUS2"/>
  </r>
  <r>
    <n v="104948171"/>
    <x v="0"/>
    <x v="4"/>
    <s v="2019"/>
    <s v="Wk 49"/>
    <s v="02/12/2019"/>
    <n v="3.1866620000000001"/>
    <n v="3.0404069820931579E-2"/>
    <s v="DUS4"/>
  </r>
  <r>
    <n v="104948172"/>
    <x v="0"/>
    <x v="7"/>
    <s v="2019"/>
    <s v="Wk 49"/>
    <s v="01/12/2019"/>
    <n v="3.8294359999999998"/>
    <n v="8.0132149970866262E-3"/>
    <s v="EDI4"/>
  </r>
  <r>
    <n v="104948184"/>
    <x v="0"/>
    <x v="9"/>
    <s v="2020"/>
    <s v="Wk 07"/>
    <s v="09/02/2020"/>
    <n v="1.10972"/>
    <n v="1.4368795965079117E-2"/>
    <s v="EMA1"/>
  </r>
  <r>
    <n v="104953759"/>
    <x v="1"/>
    <x v="3"/>
    <s v="2019"/>
    <s v="Wk 49"/>
    <s v="01/12/2019"/>
    <n v="10.784443"/>
    <n v="0.17323995068269271"/>
    <s v="EUK5"/>
  </r>
  <r>
    <n v="104972209"/>
    <x v="1"/>
    <x v="5"/>
    <s v="2019"/>
    <s v="Wk 49"/>
    <s v="02/12/2019"/>
    <n v="9.7824950000000008"/>
    <n v="0.14858855449026176"/>
    <s v="FCO1"/>
  </r>
  <r>
    <n v="104972214"/>
    <x v="0"/>
    <x v="3"/>
    <s v="2019"/>
    <s v="Wk 49"/>
    <s v="01/12/2019"/>
    <n v="3.1999979999999999"/>
    <n v="7.7585684985615577E-2"/>
    <s v="FRA1"/>
  </r>
  <r>
    <n v="104972228"/>
    <x v="0"/>
    <x v="7"/>
    <s v="2019"/>
    <s v="Wk 49"/>
    <s v="01/12/2019"/>
    <n v="9.459714"/>
    <n v="0.72681628943578791"/>
    <s v="FRA3"/>
  </r>
  <r>
    <n v="104972235"/>
    <x v="0"/>
    <x v="6"/>
    <s v="2020"/>
    <s v="Wk 06"/>
    <s v="03/02/2020"/>
    <n v="9.9974950000000007"/>
    <n v="0.24988080566143733"/>
    <s v="FRA7"/>
  </r>
  <r>
    <n v="104972243"/>
    <x v="0"/>
    <x v="3"/>
    <s v="2019"/>
    <s v="Wk 49"/>
    <s v="01/12/2019"/>
    <n v="0.98194199999999998"/>
    <n v="0.99035535308325073"/>
    <s v="GLA1"/>
  </r>
  <r>
    <n v="104972248"/>
    <x v="0"/>
    <x v="3"/>
    <s v="2019"/>
    <s v="Wk 49"/>
    <s v="03/12/2019"/>
    <n v="10.999998"/>
    <n v="0.71642171012556177"/>
    <s v="HAM2"/>
  </r>
  <r>
    <n v="104972257"/>
    <x v="0"/>
    <x v="3"/>
    <s v="2019"/>
    <s v="Wk 49"/>
    <s v="01/12/2019"/>
    <n v="10.999999000000001"/>
    <n v="0.38769332414751734"/>
    <s v="KTW1"/>
  </r>
  <r>
    <n v="104972272"/>
    <x v="0"/>
    <x v="3"/>
    <s v="2020"/>
    <s v="Wk 06"/>
    <s v="04/02/2020"/>
    <n v="7.583329"/>
    <n v="0.11542130342259271"/>
    <s v="LBA1"/>
  </r>
  <r>
    <n v="104972274"/>
    <x v="0"/>
    <x v="6"/>
    <s v="2019"/>
    <s v="Wk 49"/>
    <s v="04/12/2019"/>
    <n v="10.986385"/>
    <n v="0.12408419743555543"/>
    <s v="LBA2"/>
  </r>
  <r>
    <n v="104972390"/>
    <x v="1"/>
    <x v="5"/>
    <s v="2019"/>
    <s v="Wk 49"/>
    <s v="04/12/2019"/>
    <n v="10.994718000000001"/>
    <n v="0.68213795384234133"/>
    <s v="LCJ2"/>
  </r>
  <r>
    <n v="104972429"/>
    <x v="0"/>
    <x v="5"/>
    <s v="2019"/>
    <s v="Wk 49"/>
    <s v="02/12/2019"/>
    <n v="5.9449959999999997"/>
    <n v="0.61727518208438337"/>
    <s v="LCY2"/>
  </r>
  <r>
    <n v="104972469"/>
    <x v="0"/>
    <x v="3"/>
    <s v="2019"/>
    <s v="Wk 49"/>
    <s v="01/12/2019"/>
    <n v="1.5258320000000001"/>
    <n v="0.11568361690131757"/>
    <s v="LEJ1"/>
  </r>
  <r>
    <n v="104972474"/>
    <x v="0"/>
    <x v="6"/>
    <s v="2019"/>
    <s v="Wk 49"/>
    <s v="05/12/2019"/>
    <n v="4.7491640000000004"/>
    <n v="0.90121525097752808"/>
    <s v="LIL1"/>
  </r>
  <r>
    <n v="104972491"/>
    <x v="0"/>
    <x v="3"/>
    <s v="2019"/>
    <s v="Wk 49"/>
    <s v="03/12/2019"/>
    <n v="0.55305300000000002"/>
    <n v="0.98624703415830595"/>
    <s v="LTN1"/>
  </r>
  <r>
    <n v="104972494"/>
    <x v="0"/>
    <x v="3"/>
    <s v="2019"/>
    <s v="Wk 49"/>
    <s v="03/12/2019"/>
    <n v="2.629165"/>
    <n v="3.9285537457206865E-2"/>
    <s v="LTN2"/>
  </r>
  <r>
    <n v="104972505"/>
    <x v="0"/>
    <x v="1"/>
    <s v="2020"/>
    <s v="Wk 06"/>
    <s v="05/02/2020"/>
    <n v="4.4994420000000002"/>
    <n v="4.9574053687164055E-2"/>
    <s v="LTN4"/>
  </r>
  <r>
    <n v="104972519"/>
    <x v="0"/>
    <x v="6"/>
    <s v="2019"/>
    <s v="Wk 49"/>
    <s v="06/12/2019"/>
    <n v="9.8030519999999992"/>
    <n v="0.37362020779636418"/>
    <s v="LYS1"/>
  </r>
  <r>
    <n v="104972521"/>
    <x v="0"/>
    <x v="5"/>
    <s v="2019"/>
    <s v="Wk 49"/>
    <s v="02/12/2019"/>
    <n v="4.7380519999999997"/>
    <n v="0.36937139122155294"/>
    <s v="MAD4"/>
  </r>
  <r>
    <n v="104972524"/>
    <x v="0"/>
    <x v="4"/>
    <s v="2019"/>
    <s v="Wk 49"/>
    <s v="03/12/2019"/>
    <n v="11.039996"/>
    <n v="0.57558568450539471"/>
    <s v="MAD6"/>
  </r>
  <r>
    <n v="104972528"/>
    <x v="0"/>
    <x v="6"/>
    <s v="2020"/>
    <s v="Wk 06"/>
    <s v="05/02/2020"/>
    <n v="4.4949960000000004"/>
    <n v="0.37592386536445921"/>
    <s v="MAN1"/>
  </r>
  <r>
    <n v="104972531"/>
    <x v="0"/>
    <x v="6"/>
    <s v="2019"/>
    <s v="Wk 49"/>
    <s v="06/12/2019"/>
    <n v="7.1665999999999994E-2"/>
    <n v="0.59844466616051306"/>
    <s v="MAN2"/>
  </r>
  <r>
    <n v="104972536"/>
    <x v="0"/>
    <x v="3"/>
    <s v="2019"/>
    <s v="Wk 49"/>
    <s v="01/12/2019"/>
    <n v="4.8558310000000002"/>
    <n v="0.14556079369557562"/>
    <s v="MAN3"/>
  </r>
  <r>
    <n v="104972540"/>
    <x v="0"/>
    <x v="3"/>
    <s v="2019"/>
    <s v="Wk 49"/>
    <s v="03/12/2019"/>
    <n v="0.63555300000000003"/>
    <n v="0.14286157957976175"/>
    <s v="MAN4"/>
  </r>
  <r>
    <n v="104972551"/>
    <x v="1"/>
    <x v="3"/>
    <s v="2019"/>
    <s v="Wk 49"/>
    <s v="01/12/2019"/>
    <n v="4.7499979999999997"/>
    <n v="0.79303269180245206"/>
    <s v="MRS1"/>
  </r>
  <r>
    <n v="104972553"/>
    <x v="0"/>
    <x v="7"/>
    <s v="2019"/>
    <s v="Wk 49"/>
    <s v="02/12/2019"/>
    <n v="4.9999919999999998"/>
    <n v="0.98264673419121196"/>
    <s v="MUC3"/>
  </r>
  <r>
    <n v="104972554"/>
    <x v="1"/>
    <x v="3"/>
    <s v="2019"/>
    <s v="Wk 49"/>
    <s v="01/12/2019"/>
    <n v="4.9999979999999997"/>
    <n v="0.45449494771089782"/>
    <s v="MXP3"/>
  </r>
  <r>
    <n v="104972557"/>
    <x v="0"/>
    <x v="3"/>
    <s v="2019"/>
    <s v="Wk 49"/>
    <s v="01/12/2019"/>
    <n v="4.7533320000000003"/>
    <n v="0.1175672534279022"/>
    <s v="MXP5"/>
  </r>
  <r>
    <n v="104972560"/>
    <x v="1"/>
    <x v="3"/>
    <s v="2019"/>
    <s v="Wk 49"/>
    <s v="01/12/2019"/>
    <n v="4.3499970000000001"/>
    <n v="0.76559251493111868"/>
    <s v="ORY1"/>
  </r>
  <r>
    <n v="104972564"/>
    <x v="0"/>
    <x v="5"/>
    <s v="2019"/>
    <s v="Wk 49"/>
    <s v="05/12/2019"/>
    <n v="4.5147180000000002"/>
    <n v="2.0290210161891031E-2"/>
    <s v="ORY4"/>
  </r>
  <r>
    <n v="104972565"/>
    <x v="0"/>
    <x v="3"/>
    <s v="2019"/>
    <s v="Wk 49"/>
    <s v="03/12/2019"/>
    <n v="0.725831"/>
    <n v="0.98391817466733256"/>
    <s v="POZ1"/>
  </r>
  <r>
    <n v="104972570"/>
    <x v="0"/>
    <x v="3"/>
    <s v="2020"/>
    <s v="Wk 06"/>
    <s v="07/02/2020"/>
    <n v="4.9999969999999996"/>
    <n v="0.71944368037831052"/>
    <s v="PRG2"/>
  </r>
  <r>
    <n v="104972616"/>
    <x v="0"/>
    <x v="3"/>
    <s v="2019"/>
    <s v="Wk 49"/>
    <s v="06/12/2019"/>
    <n v="4.9999979999999997"/>
    <n v="0.32605353260111725"/>
    <s v="STR1"/>
  </r>
  <r>
    <n v="104972620"/>
    <x v="0"/>
    <x v="3"/>
    <s v="2019"/>
    <s v="Wk 49"/>
    <s v="02/12/2019"/>
    <n v="5.4758300000000002"/>
    <n v="0.54121205784857784"/>
    <s v="SZZ1"/>
  </r>
  <r>
    <n v="104972628"/>
    <x v="0"/>
    <x v="3"/>
    <s v="2019"/>
    <s v="Wk 49"/>
    <s v="02/12/2019"/>
    <n v="8.7969419999999996"/>
    <n v="0.20375103404932915"/>
    <s v="TRN1"/>
  </r>
  <r>
    <n v="104977245"/>
    <x v="0"/>
    <x v="6"/>
    <s v="2019"/>
    <s v="Wk 49"/>
    <s v="03/12/2019"/>
    <n v="10.990826"/>
    <n v="0.93375688067768625"/>
    <s v="WRO1"/>
  </r>
  <r>
    <n v="104977276"/>
    <x v="0"/>
    <x v="7"/>
    <s v="2019"/>
    <s v="Wk 49"/>
    <s v="01/12/2019"/>
    <n v="6.8888000000000005E-2"/>
    <n v="0.37011284674138034"/>
    <s v="WRO2"/>
  </r>
  <r>
    <n v="104977284"/>
    <x v="0"/>
    <x v="4"/>
    <s v="2019"/>
    <s v="Wk 49"/>
    <s v="05/12/2019"/>
    <n v="2.1416650000000002"/>
    <n v="0.83305211880267072"/>
    <s v="WRO5"/>
  </r>
  <r>
    <n v="104977292"/>
    <x v="0"/>
    <x v="3"/>
    <s v="2019"/>
    <s v="Wk 49"/>
    <s v="05/12/2019"/>
    <n v="0.42721999999999999"/>
    <n v="0.87429564945505167"/>
    <s v="EDI2"/>
  </r>
  <r>
    <n v="104977298"/>
    <x v="0"/>
    <x v="3"/>
    <s v="2019"/>
    <s v="Wk 49"/>
    <s v="03/12/2019"/>
    <n v="0.43194199999999999"/>
    <n v="9.1805284664622677E-2"/>
    <s v="EDE4"/>
  </r>
  <r>
    <n v="104977311"/>
    <x v="0"/>
    <x v="3"/>
    <s v="2019"/>
    <s v="Wk 49"/>
    <s v="01/12/2019"/>
    <n v="7.0513870000000001"/>
    <n v="0.9684303669127261"/>
    <s v="EDE5"/>
  </r>
  <r>
    <n v="104977332"/>
    <x v="0"/>
    <x v="3"/>
    <s v="2019"/>
    <s v="Wk 49"/>
    <s v="03/12/2019"/>
    <n v="10.999997"/>
    <n v="0.71892884292820358"/>
    <s v="PRG1"/>
  </r>
  <r>
    <n v="104977350"/>
    <x v="0"/>
    <x v="3"/>
    <s v="2019"/>
    <s v="Wk 49"/>
    <s v="01/12/2019"/>
    <n v="0.98055300000000001"/>
    <n v="0.15002701370282878"/>
    <s v="CDG2"/>
  </r>
  <r>
    <n v="104977352"/>
    <x v="0"/>
    <x v="7"/>
    <s v="2019"/>
    <s v="Wk 49"/>
    <s v="02/12/2019"/>
    <n v="10.231657999999999"/>
    <n v="0.84656753231767357"/>
    <s v="MXP1"/>
  </r>
  <r>
    <n v="104977362"/>
    <x v="0"/>
    <x v="4"/>
    <s v="2019"/>
    <s v="Wk 49"/>
    <s v="05/12/2019"/>
    <n v="9.6061069999999997"/>
    <n v="0.83443297123184434"/>
    <s v="LIL1"/>
  </r>
  <r>
    <n v="104977365"/>
    <x v="0"/>
    <x v="4"/>
    <s v="2019"/>
    <s v="Wk 49"/>
    <s v="01/12/2019"/>
    <n v="4.6594429999999996"/>
    <n v="0.79455984222282683"/>
    <s v="MAD4"/>
  </r>
  <r>
    <n v="104977392"/>
    <x v="0"/>
    <x v="7"/>
    <s v="2019"/>
    <s v="Wk 49"/>
    <s v="05/12/2019"/>
    <n v="10.999999000000001"/>
    <n v="0.56491873169515294"/>
    <s v="GLA1"/>
  </r>
  <r>
    <n v="104977404"/>
    <x v="0"/>
    <x v="3"/>
    <s v="2019"/>
    <s v="Wk 49"/>
    <s v="01/12/2019"/>
    <n v="10.225553"/>
    <n v="0.1355198801900972"/>
    <s v="KTW1"/>
  </r>
  <r>
    <n v="104978710"/>
    <x v="1"/>
    <x v="7"/>
    <s v="2019"/>
    <s v="Wk 49"/>
    <s v="01/12/2019"/>
    <n v="10.497769999999999"/>
    <n v="0.7431954814242967"/>
    <s v="BCN1"/>
  </r>
  <r>
    <n v="104978935"/>
    <x v="0"/>
    <x v="3"/>
    <s v="2019"/>
    <s v="Wk 49"/>
    <s v="01/12/2019"/>
    <n v="10.999997"/>
    <n v="0.83081131340506598"/>
    <s v="BCN2"/>
  </r>
  <r>
    <n v="104979030"/>
    <x v="0"/>
    <x v="3"/>
    <s v="2019"/>
    <s v="Wk 49"/>
    <s v="01/12/2019"/>
    <n v="9.7577719999999992"/>
    <n v="0.61924456307102405"/>
    <s v="BER3"/>
  </r>
  <r>
    <n v="104979035"/>
    <x v="0"/>
    <x v="3"/>
    <s v="2019"/>
    <s v="Wk 49"/>
    <s v="01/12/2019"/>
    <n v="10.999997"/>
    <n v="0.26525211760267142"/>
    <s v="BHX1"/>
  </r>
  <r>
    <n v="104979039"/>
    <x v="0"/>
    <x v="0"/>
    <s v="2020"/>
    <s v="Wk 06"/>
    <s v="08/02/2020"/>
    <n v="5.743055"/>
    <n v="0.48314911690621598"/>
    <s v="BHX2"/>
  </r>
  <r>
    <n v="104979040"/>
    <x v="0"/>
    <x v="4"/>
    <s v="2019"/>
    <s v="Wk 49"/>
    <s v="01/12/2019"/>
    <n v="8.2602740000000008"/>
    <n v="0.15731328829243807"/>
    <s v="BHX3"/>
  </r>
  <r>
    <n v="104979049"/>
    <x v="0"/>
    <x v="3"/>
    <s v="2019"/>
    <s v="Wk 49"/>
    <s v="02/12/2019"/>
    <n v="4.4069430000000001"/>
    <n v="0.15554987788769192"/>
    <s v="BHX4"/>
  </r>
  <r>
    <n v="104979055"/>
    <x v="1"/>
    <x v="3"/>
    <s v="2019"/>
    <s v="Wk 49"/>
    <s v="04/12/2019"/>
    <n v="9.9999979999999997"/>
    <n v="0.84829718442341051"/>
    <s v="BHX5"/>
  </r>
  <r>
    <n v="104979056"/>
    <x v="1"/>
    <x v="7"/>
    <s v="2019"/>
    <s v="Wk 49"/>
    <s v="01/12/2019"/>
    <n v="11.116664"/>
    <n v="0.95870993132039672"/>
    <s v="BRS1"/>
  </r>
  <r>
    <n v="104979057"/>
    <x v="1"/>
    <x v="5"/>
    <s v="2019"/>
    <s v="Wk 49"/>
    <s v="07/12/2019"/>
    <n v="4.0827749999999998"/>
    <n v="0.47151956393616812"/>
    <s v="BTS2"/>
  </r>
  <r>
    <n v="104979062"/>
    <x v="1"/>
    <x v="3"/>
    <s v="2020"/>
    <s v="Wk 06"/>
    <s v="02/02/2020"/>
    <n v="4.9999969999999996"/>
    <n v="0.19596231192571978"/>
    <s v="BVA1"/>
  </r>
  <r>
    <n v="104979253"/>
    <x v="0"/>
    <x v="3"/>
    <s v="2019"/>
    <s v="Wk 49"/>
    <s v="03/12/2019"/>
    <n v="4.9999979999999997"/>
    <n v="0.16362847573009509"/>
    <s v="CGN1"/>
  </r>
  <r>
    <n v="104979257"/>
    <x v="0"/>
    <x v="3"/>
    <s v="2019"/>
    <s v="Wk 49"/>
    <s v="04/12/2019"/>
    <n v="0.76916499999999999"/>
    <n v="0.61452395673048366"/>
    <s v="CWL1"/>
  </r>
  <r>
    <n v="104979263"/>
    <x v="0"/>
    <x v="3"/>
    <s v="2019"/>
    <s v="Wk 49"/>
    <s v="01/12/2019"/>
    <n v="1.46194"/>
    <n v="0.88690635433615139"/>
    <s v="DTM1"/>
  </r>
  <r>
    <n v="104979264"/>
    <x v="0"/>
    <x v="3"/>
    <s v="2019"/>
    <s v="Wk 49"/>
    <s v="06/12/2019"/>
    <n v="0.38333200000000001"/>
    <n v="0.25259099452293288"/>
    <s v="DTM2"/>
  </r>
  <r>
    <n v="104979426"/>
    <x v="0"/>
    <x v="3"/>
    <s v="2019"/>
    <s v="Wk 49"/>
    <s v="01/12/2019"/>
    <n v="3.0163850000000001"/>
    <n v="8.3551949629040556E-2"/>
    <s v="DTM3"/>
  </r>
  <r>
    <n v="104979431"/>
    <x v="0"/>
    <x v="3"/>
    <s v="2019"/>
    <s v="Wk 49"/>
    <s v="01/12/2019"/>
    <n v="4.3088870000000004"/>
    <n v="0.80160169155559668"/>
    <s v="DUS2"/>
  </r>
  <r>
    <n v="104979437"/>
    <x v="1"/>
    <x v="3"/>
    <s v="2019"/>
    <s v="Wk 49"/>
    <s v="01/12/2019"/>
    <n v="8.6383299999999998"/>
    <n v="0.26872511680911171"/>
    <s v="DUS4"/>
  </r>
  <r>
    <n v="104980773"/>
    <x v="1"/>
    <x v="5"/>
    <s v="2019"/>
    <s v="Wk 49"/>
    <s v="04/12/2019"/>
    <n v="4.7463860000000002"/>
    <n v="0.59477582326041156"/>
    <s v="EDI4"/>
  </r>
  <r>
    <n v="104991545"/>
    <x v="2"/>
    <x v="3"/>
    <s v="2019"/>
    <s v="Wk 49"/>
    <s v="01/12/2019"/>
    <n v="5.9999979999999997"/>
    <n v="0.91280594072676191"/>
    <s v="EMA1"/>
  </r>
  <r>
    <n v="104991550"/>
    <x v="0"/>
    <x v="3"/>
    <s v="2020"/>
    <s v="Wk 06"/>
    <s v="02/02/2020"/>
    <n v="5.9999960000000003"/>
    <n v="0.6039104539527983"/>
    <s v="EUK5"/>
  </r>
  <r>
    <n v="104991557"/>
    <x v="0"/>
    <x v="4"/>
    <s v="2020"/>
    <s v="Wk 06"/>
    <s v="02/02/2020"/>
    <n v="8.0838870000000007"/>
    <n v="0.85903715115055646"/>
    <s v="FCO1"/>
  </r>
  <r>
    <n v="104991571"/>
    <x v="2"/>
    <x v="7"/>
    <s v="2019"/>
    <s v="Wk 49"/>
    <s v="01/12/2019"/>
    <n v="10.199996000000001"/>
    <n v="0.59572713671851796"/>
    <s v="FRA1"/>
  </r>
  <r>
    <n v="104991579"/>
    <x v="0"/>
    <x v="7"/>
    <s v="2020"/>
    <s v="Wk 06"/>
    <s v="07/02/2020"/>
    <n v="9.4941619999999993"/>
    <n v="0.81808082375543067"/>
    <s v="FRA3"/>
  </r>
  <r>
    <n v="105003209"/>
    <x v="0"/>
    <x v="3"/>
    <s v="2019"/>
    <s v="Wk 49"/>
    <s v="02/12/2019"/>
    <n v="1.455276"/>
    <n v="0.28474217233421062"/>
    <s v="FRA7"/>
  </r>
  <r>
    <n v="105003210"/>
    <x v="0"/>
    <x v="3"/>
    <s v="2019"/>
    <s v="Wk 49"/>
    <s v="02/12/2019"/>
    <n v="8.8288869999999999"/>
    <n v="0.95508769968863516"/>
    <s v="GLA1"/>
  </r>
  <r>
    <n v="105003211"/>
    <x v="0"/>
    <x v="3"/>
    <s v="2019"/>
    <s v="Wk 49"/>
    <s v="01/12/2019"/>
    <n v="5.0449979999999996"/>
    <n v="0.81174460844383622"/>
    <s v="HAM2"/>
  </r>
  <r>
    <n v="105003213"/>
    <x v="0"/>
    <x v="3"/>
    <s v="2019"/>
    <s v="Wk 49"/>
    <s v="01/12/2019"/>
    <n v="4.8724959999999999"/>
    <n v="3.3540059069981476E-2"/>
    <s v="KTW1"/>
  </r>
  <r>
    <n v="105003217"/>
    <x v="0"/>
    <x v="3"/>
    <s v="2019"/>
    <s v="Wk 49"/>
    <s v="07/12/2019"/>
    <n v="8.9999959999999994"/>
    <n v="0.51092863903824015"/>
    <s v="LBA1"/>
  </r>
  <r>
    <n v="105003221"/>
    <x v="0"/>
    <x v="4"/>
    <s v="2019"/>
    <s v="Wk 49"/>
    <s v="01/12/2019"/>
    <n v="4.9991649999999996"/>
    <n v="0.88053050950051281"/>
    <s v="LBA2"/>
  </r>
  <r>
    <n v="105003223"/>
    <x v="0"/>
    <x v="3"/>
    <s v="2019"/>
    <s v="Wk 49"/>
    <s v="04/12/2019"/>
    <n v="10.999998"/>
    <n v="5.9140701982371646E-2"/>
    <s v="LCJ2"/>
  </r>
  <r>
    <n v="105003224"/>
    <x v="0"/>
    <x v="3"/>
    <s v="2019"/>
    <s v="Wk 49"/>
    <s v="02/12/2019"/>
    <n v="0.39722099999999999"/>
    <n v="0.34000600283634697"/>
    <s v="LCY2"/>
  </r>
  <r>
    <n v="105003225"/>
    <x v="0"/>
    <x v="3"/>
    <s v="2019"/>
    <s v="Wk 49"/>
    <s v="02/12/2019"/>
    <n v="0.17166500000000001"/>
    <n v="0.84791028190610007"/>
    <s v="LEJ1"/>
  </r>
  <r>
    <n v="105003227"/>
    <x v="0"/>
    <x v="4"/>
    <s v="2019"/>
    <s v="Wk 49"/>
    <s v="01/12/2019"/>
    <n v="2.4663870000000001"/>
    <n v="0.47348079301552704"/>
    <s v="LIL1"/>
  </r>
  <r>
    <n v="105003228"/>
    <x v="0"/>
    <x v="5"/>
    <s v="2019"/>
    <s v="Wk 49"/>
    <s v="01/12/2019"/>
    <n v="8.1508289999999999"/>
    <n v="0.89855943447111897"/>
    <s v="LTN1"/>
  </r>
  <r>
    <n v="105003229"/>
    <x v="0"/>
    <x v="3"/>
    <s v="2019"/>
    <s v="Wk 49"/>
    <s v="02/12/2019"/>
    <n v="9.0297180000000008"/>
    <n v="0.61013613292425917"/>
    <s v="LTN2"/>
  </r>
  <r>
    <n v="105003230"/>
    <x v="0"/>
    <x v="3"/>
    <s v="2019"/>
    <s v="Wk 49"/>
    <s v="07/12/2019"/>
    <n v="2.0266649999999999"/>
    <n v="0.28550248049766724"/>
    <s v="LTN4"/>
  </r>
  <r>
    <n v="105003233"/>
    <x v="0"/>
    <x v="3"/>
    <s v="2020"/>
    <s v="Wk 06"/>
    <s v="04/02/2020"/>
    <n v="6.1477750000000002"/>
    <n v="0.99692632761092093"/>
    <s v="LYS1"/>
  </r>
  <r>
    <n v="105003234"/>
    <x v="1"/>
    <x v="5"/>
    <s v="2019"/>
    <s v="Wk 49"/>
    <s v="01/12/2019"/>
    <n v="10.748329"/>
    <n v="0.17843314570443602"/>
    <s v="MAD4"/>
  </r>
  <r>
    <n v="105003235"/>
    <x v="0"/>
    <x v="5"/>
    <s v="2019"/>
    <s v="Wk 49"/>
    <s v="03/12/2019"/>
    <n v="9.9899959999999997"/>
    <n v="0.78366733341364991"/>
    <s v="MAD6"/>
  </r>
  <r>
    <n v="105003236"/>
    <x v="0"/>
    <x v="4"/>
    <s v="2019"/>
    <s v="Wk 49"/>
    <s v="03/12/2019"/>
    <n v="4.68222"/>
    <n v="0.25787356765881264"/>
    <s v="MAN1"/>
  </r>
  <r>
    <n v="105003237"/>
    <x v="0"/>
    <x v="4"/>
    <s v="2019"/>
    <s v="Wk 49"/>
    <s v="03/12/2019"/>
    <n v="3.618331"/>
    <n v="0.72654028785866076"/>
    <s v="MAN2"/>
  </r>
  <r>
    <n v="105003238"/>
    <x v="0"/>
    <x v="3"/>
    <s v="2020"/>
    <s v="Wk 06"/>
    <s v="05/02/2020"/>
    <n v="9.9999979999999997"/>
    <n v="4.0917089101972115E-2"/>
    <s v="MAN3"/>
  </r>
  <r>
    <n v="105003240"/>
    <x v="0"/>
    <x v="3"/>
    <s v="2019"/>
    <s v="Wk 49"/>
    <s v="04/12/2019"/>
    <n v="0.21861"/>
    <n v="0.90593134897792305"/>
    <s v="MAN4"/>
  </r>
  <r>
    <n v="105003243"/>
    <x v="0"/>
    <x v="3"/>
    <s v="2019"/>
    <s v="Wk 49"/>
    <s v="01/12/2019"/>
    <n v="10.999995999999999"/>
    <n v="2.8663106380945047E-3"/>
    <s v="MRS1"/>
  </r>
  <r>
    <n v="105003244"/>
    <x v="3"/>
    <x v="3"/>
    <s v="2019"/>
    <s v="Wk 49"/>
    <s v="03/12/2019"/>
    <n v="1.767776"/>
    <n v="0.3084270224433634"/>
    <s v="MUC3"/>
  </r>
  <r>
    <n v="105003684"/>
    <x v="0"/>
    <x v="7"/>
    <s v="2020"/>
    <s v="Wk 06"/>
    <s v="08/02/2020"/>
    <n v="4.9999929999999999"/>
    <n v="9.6942928444748944E-2"/>
    <s v="MXP3"/>
  </r>
  <r>
    <n v="105011356"/>
    <x v="0"/>
    <x v="4"/>
    <s v="2019"/>
    <s v="Wk 49"/>
    <s v="04/12/2019"/>
    <n v="10.433608"/>
    <n v="0.39532360943447431"/>
    <s v="MXP5"/>
  </r>
  <r>
    <n v="105011359"/>
    <x v="0"/>
    <x v="4"/>
    <s v="2019"/>
    <s v="Wk 49"/>
    <s v="04/12/2019"/>
    <n v="8.0822199999999995"/>
    <n v="0.56929540496680431"/>
    <s v="ORY1"/>
  </r>
  <r>
    <n v="105011373"/>
    <x v="0"/>
    <x v="3"/>
    <s v="2019"/>
    <s v="Wk 49"/>
    <s v="01/12/2019"/>
    <n v="8.8738860000000006"/>
    <n v="0.6095297093096006"/>
    <s v="ORY4"/>
  </r>
  <r>
    <n v="105011402"/>
    <x v="0"/>
    <x v="3"/>
    <s v="2019"/>
    <s v="Wk 49"/>
    <s v="01/12/2019"/>
    <n v="0.35860900000000001"/>
    <n v="0.66141689879149013"/>
    <s v="POZ1"/>
  </r>
  <r>
    <n v="105011416"/>
    <x v="0"/>
    <x v="3"/>
    <s v="2019"/>
    <s v="Wk 49"/>
    <s v="03/12/2019"/>
    <n v="6.3066630000000004"/>
    <n v="0.17631252694685584"/>
    <s v="PRG2"/>
  </r>
  <r>
    <n v="105011465"/>
    <x v="0"/>
    <x v="3"/>
    <s v="2019"/>
    <s v="Wk 49"/>
    <s v="04/12/2019"/>
    <n v="10.999995999999999"/>
    <n v="0.51257191390725909"/>
    <s v="STR1"/>
  </r>
  <r>
    <n v="105011469"/>
    <x v="1"/>
    <x v="5"/>
    <s v="2019"/>
    <s v="Wk 49"/>
    <s v="02/12/2019"/>
    <n v="10.990273999999999"/>
    <n v="0.14674628786378208"/>
    <s v="SZZ1"/>
  </r>
  <r>
    <n v="105011499"/>
    <x v="0"/>
    <x v="5"/>
    <s v="2019"/>
    <s v="Wk 49"/>
    <s v="03/12/2019"/>
    <n v="10.987496999999999"/>
    <n v="0.414809627298382"/>
    <s v="TRN1"/>
  </r>
  <r>
    <n v="105015226"/>
    <x v="0"/>
    <x v="7"/>
    <s v="2019"/>
    <s v="Wk 49"/>
    <s v="05/12/2019"/>
    <n v="8.6180540000000008"/>
    <n v="0.91058879427292971"/>
    <s v="WRO1"/>
  </r>
  <r>
    <n v="105015228"/>
    <x v="0"/>
    <x v="3"/>
    <s v="2019"/>
    <s v="Wk 49"/>
    <s v="03/12/2019"/>
    <n v="1.385553"/>
    <n v="0.90365139746455059"/>
    <s v="WRO2"/>
  </r>
  <r>
    <n v="105015229"/>
    <x v="0"/>
    <x v="3"/>
    <s v="2019"/>
    <s v="Wk 49"/>
    <s v="02/12/2019"/>
    <n v="9.7594429999999992"/>
    <n v="6.4156226103705083E-2"/>
    <s v="WRO5"/>
  </r>
  <r>
    <n v="105015231"/>
    <x v="0"/>
    <x v="7"/>
    <s v="2019"/>
    <s v="Wk 49"/>
    <s v="05/12/2019"/>
    <n v="1.8008310000000001"/>
    <n v="0.59881699339088534"/>
    <s v="EDI2"/>
  </r>
  <r>
    <n v="105015232"/>
    <x v="0"/>
    <x v="4"/>
    <s v="2019"/>
    <s v="Wk 49"/>
    <s v="01/12/2019"/>
    <n v="8.3744399999999999"/>
    <n v="0.7306327044480676"/>
    <s v="EDE4"/>
  </r>
  <r>
    <n v="105015233"/>
    <x v="0"/>
    <x v="3"/>
    <s v="2019"/>
    <s v="Wk 49"/>
    <s v="02/12/2019"/>
    <n v="10.215832000000001"/>
    <n v="0.52151022182540374"/>
    <s v="EDE5"/>
  </r>
  <r>
    <n v="105015234"/>
    <x v="0"/>
    <x v="3"/>
    <s v="2019"/>
    <s v="Wk 49"/>
    <s v="02/12/2019"/>
    <n v="1.3874979999999999"/>
    <n v="0.84593149690365232"/>
    <s v="PRG1"/>
  </r>
  <r>
    <n v="105015235"/>
    <x v="0"/>
    <x v="3"/>
    <s v="2019"/>
    <s v="Wk 49"/>
    <s v="01/12/2019"/>
    <n v="9.6836090000000006"/>
    <n v="0.19380614655135009"/>
    <s v="CDG2"/>
  </r>
  <r>
    <n v="105015236"/>
    <x v="0"/>
    <x v="3"/>
    <s v="2019"/>
    <s v="Wk 49"/>
    <s v="05/12/2019"/>
    <n v="0.45916499999999999"/>
    <n v="0.50528490417615601"/>
    <s v="MXP1"/>
  </r>
  <r>
    <n v="105015237"/>
    <x v="0"/>
    <x v="3"/>
    <s v="2019"/>
    <s v="Wk 49"/>
    <s v="01/12/2019"/>
    <n v="0.87221700000000002"/>
    <n v="0.22820620130297686"/>
    <s v="LIL1"/>
  </r>
  <r>
    <n v="105015246"/>
    <x v="1"/>
    <x v="3"/>
    <s v="2019"/>
    <s v="Wk 49"/>
    <s v="01/12/2019"/>
    <n v="4.4141620000000001"/>
    <n v="7.4613748222425502E-2"/>
    <s v="MAD4"/>
  </r>
  <r>
    <n v="105015247"/>
    <x v="1"/>
    <x v="3"/>
    <s v="2019"/>
    <s v="Wk 49"/>
    <s v="01/12/2019"/>
    <n v="8.7677739999999993"/>
    <n v="0.93137175992754995"/>
    <s v="GLA1"/>
  </r>
  <r>
    <n v="105015269"/>
    <x v="0"/>
    <x v="3"/>
    <s v="2019"/>
    <s v="Wk 49"/>
    <s v="02/12/2019"/>
    <n v="9.3974989999999998"/>
    <n v="0.7906444288537543"/>
    <s v="KTW1"/>
  </r>
  <r>
    <n v="105015394"/>
    <x v="0"/>
    <x v="3"/>
    <s v="2019"/>
    <s v="Wk 49"/>
    <s v="01/12/2019"/>
    <n v="5.9999979999999997"/>
    <n v="0.62782597784452265"/>
    <s v="BCN1"/>
  </r>
  <r>
    <n v="105015400"/>
    <x v="0"/>
    <x v="3"/>
    <s v="2019"/>
    <s v="Wk 49"/>
    <s v="01/12/2019"/>
    <n v="10.999995"/>
    <n v="0.35613965485600851"/>
    <s v="BCN2"/>
  </r>
  <r>
    <n v="105015408"/>
    <x v="0"/>
    <x v="7"/>
    <s v="2019"/>
    <s v="Wk 49"/>
    <s v="01/12/2019"/>
    <n v="4.9999909999999996"/>
    <n v="0.6349431129725619"/>
    <s v="BER3"/>
  </r>
  <r>
    <n v="105015569"/>
    <x v="0"/>
    <x v="7"/>
    <s v="2020"/>
    <s v="Wk 06"/>
    <s v="05/02/2020"/>
    <n v="2.9988869999999999"/>
    <n v="0.45902252064076077"/>
    <s v="BHX1"/>
  </r>
  <r>
    <n v="105015570"/>
    <x v="0"/>
    <x v="3"/>
    <s v="2019"/>
    <s v="Wk 49"/>
    <s v="01/12/2019"/>
    <n v="0.158333"/>
    <n v="0.53726071640408679"/>
    <s v="BHX2"/>
  </r>
  <r>
    <n v="105015571"/>
    <x v="1"/>
    <x v="3"/>
    <s v="2019"/>
    <s v="Wk 49"/>
    <s v="01/12/2019"/>
    <n v="8.9236090000000008"/>
    <n v="0.82174473288919869"/>
    <s v="BHX3"/>
  </r>
  <r>
    <n v="105015572"/>
    <x v="0"/>
    <x v="7"/>
    <s v="2019"/>
    <s v="Wk 49"/>
    <s v="01/12/2019"/>
    <n v="5.9999979999999997"/>
    <n v="0.45610450837806726"/>
    <s v="BHX4"/>
  </r>
  <r>
    <n v="105015574"/>
    <x v="0"/>
    <x v="4"/>
    <s v="2019"/>
    <s v="Wk 49"/>
    <s v="01/12/2019"/>
    <n v="9.9913880000000006"/>
    <n v="0.72852976661634605"/>
    <s v="BHX5"/>
  </r>
  <r>
    <n v="105018603"/>
    <x v="0"/>
    <x v="3"/>
    <s v="2019"/>
    <s v="Wk 49"/>
    <s v="02/12/2019"/>
    <n v="0.66333200000000003"/>
    <n v="0.12667099918686775"/>
    <s v="BRS1"/>
  </r>
  <r>
    <n v="105018624"/>
    <x v="0"/>
    <x v="7"/>
    <s v="2020"/>
    <s v="Wk 06"/>
    <s v="08/02/2020"/>
    <n v="4.999994"/>
    <n v="0.70422759349415875"/>
    <s v="BTS2"/>
  </r>
  <r>
    <n v="105019513"/>
    <x v="0"/>
    <x v="3"/>
    <s v="2019"/>
    <s v="Wk 49"/>
    <s v="01/12/2019"/>
    <n v="10.705553"/>
    <n v="0.64777243111228056"/>
    <s v="BVA1"/>
  </r>
  <r>
    <n v="105025533"/>
    <x v="0"/>
    <x v="7"/>
    <s v="2020"/>
    <s v="Wk 06"/>
    <s v="02/02/2020"/>
    <n v="9.9999900000000004"/>
    <n v="0.28158820602124757"/>
    <s v="CGN1"/>
  </r>
  <r>
    <n v="105025535"/>
    <x v="0"/>
    <x v="7"/>
    <s v="2020"/>
    <s v="Wk 06"/>
    <s v="02/02/2020"/>
    <n v="9.8436020000000006"/>
    <n v="0.58067868917119914"/>
    <s v="CWL1"/>
  </r>
  <r>
    <n v="105025536"/>
    <x v="3"/>
    <x v="3"/>
    <s v="2019"/>
    <s v="Wk 49"/>
    <s v="07/12/2019"/>
    <n v="10.166665"/>
    <n v="0.71257275070420167"/>
    <s v="DTM1"/>
  </r>
  <r>
    <n v="105025538"/>
    <x v="3"/>
    <x v="3"/>
    <s v="2019"/>
    <s v="Wk 49"/>
    <s v="01/12/2019"/>
    <n v="4.9999960000000003"/>
    <n v="0.34740455127407177"/>
    <s v="DTM2"/>
  </r>
  <r>
    <n v="105025539"/>
    <x v="3"/>
    <x v="3"/>
    <s v="2019"/>
    <s v="Wk 49"/>
    <s v="01/12/2019"/>
    <n v="8.9694400000000005"/>
    <n v="0.88182482793127825"/>
    <s v="DTM3"/>
  </r>
  <r>
    <n v="105045008"/>
    <x v="0"/>
    <x v="3"/>
    <s v="2019"/>
    <s v="Wk 49"/>
    <s v="01/12/2019"/>
    <n v="0.413053"/>
    <n v="0.61857243948142704"/>
    <s v="DUS2"/>
  </r>
  <r>
    <n v="105045025"/>
    <x v="0"/>
    <x v="3"/>
    <s v="2019"/>
    <s v="Wk 49"/>
    <s v="02/12/2019"/>
    <n v="4.3391650000000004"/>
    <n v="0.23217997094164766"/>
    <s v="DUS4"/>
  </r>
  <r>
    <n v="105045030"/>
    <x v="0"/>
    <x v="3"/>
    <s v="2019"/>
    <s v="Wk 49"/>
    <s v="02/12/2019"/>
    <n v="2.349164"/>
    <n v="0.80757015452599312"/>
    <s v="EDI4"/>
  </r>
  <r>
    <n v="105045135"/>
    <x v="0"/>
    <x v="3"/>
    <s v="2020"/>
    <s v="Wk 06"/>
    <s v="03/02/2020"/>
    <n v="0.80916500000000002"/>
    <n v="0.54304427546306699"/>
    <s v="EMA1"/>
  </r>
  <r>
    <n v="105045296"/>
    <x v="3"/>
    <x v="7"/>
    <s v="2019"/>
    <s v="Wk 49"/>
    <s v="02/12/2019"/>
    <n v="5.5688870000000001"/>
    <n v="0.47619084587017446"/>
    <s v="EUK5"/>
  </r>
  <r>
    <n v="105045300"/>
    <x v="0"/>
    <x v="3"/>
    <s v="2019"/>
    <s v="Wk 49"/>
    <s v="03/12/2019"/>
    <n v="0.39222099999999999"/>
    <n v="0.29064350144413575"/>
    <s v="FCO1"/>
  </r>
  <r>
    <n v="105045304"/>
    <x v="0"/>
    <x v="3"/>
    <s v="2019"/>
    <s v="Wk 49"/>
    <s v="03/12/2019"/>
    <n v="10.999995"/>
    <n v="0.37831376757859059"/>
    <s v="FRA1"/>
  </r>
  <r>
    <n v="105045329"/>
    <x v="0"/>
    <x v="3"/>
    <s v="2019"/>
    <s v="Wk 49"/>
    <s v="02/12/2019"/>
    <n v="4.9999969999999996"/>
    <n v="0.89633596327223353"/>
    <s v="FRA3"/>
  </r>
  <r>
    <n v="105045341"/>
    <x v="0"/>
    <x v="3"/>
    <s v="2019"/>
    <s v="Wk 49"/>
    <s v="07/12/2019"/>
    <n v="4.3586099999999997"/>
    <n v="0.31210817447812245"/>
    <s v="FRA7"/>
  </r>
  <r>
    <n v="105045349"/>
    <x v="0"/>
    <x v="7"/>
    <s v="2020"/>
    <s v="Wk 06"/>
    <s v="03/02/2020"/>
    <n v="4.4999929999999999"/>
    <n v="0.85371297339300911"/>
    <s v="GLA1"/>
  </r>
  <r>
    <n v="105045353"/>
    <x v="0"/>
    <x v="3"/>
    <s v="2019"/>
    <s v="Wk 49"/>
    <s v="01/12/2019"/>
    <n v="3.901386"/>
    <n v="0.94066755477174357"/>
    <s v="HAM2"/>
  </r>
  <r>
    <n v="105045420"/>
    <x v="0"/>
    <x v="3"/>
    <s v="2019"/>
    <s v="Wk 49"/>
    <s v="02/12/2019"/>
    <n v="0.32916499999999999"/>
    <n v="0.73621477057969087"/>
    <s v="KTW1"/>
  </r>
  <r>
    <n v="105045491"/>
    <x v="0"/>
    <x v="3"/>
    <s v="2019"/>
    <s v="Wk 49"/>
    <s v="02/12/2019"/>
    <n v="1.4797199999999999"/>
    <n v="0.44492063329374465"/>
    <s v="LBA1"/>
  </r>
  <r>
    <n v="105045505"/>
    <x v="2"/>
    <x v="5"/>
    <s v="2019"/>
    <s v="Wk 49"/>
    <s v="01/12/2019"/>
    <n v="2.9813860000000001"/>
    <n v="0.59901717486595352"/>
    <s v="LBA2"/>
  </r>
  <r>
    <n v="105045515"/>
    <x v="0"/>
    <x v="7"/>
    <s v="2019"/>
    <s v="Wk 49"/>
    <s v="02/12/2019"/>
    <n v="0.86416400000000004"/>
    <n v="0.78635630994305539"/>
    <s v="LCJ2"/>
  </r>
  <r>
    <n v="105045623"/>
    <x v="0"/>
    <x v="3"/>
    <s v="2019"/>
    <s v="Wk 49"/>
    <s v="03/12/2019"/>
    <n v="10.999998"/>
    <n v="0.42632244242487127"/>
    <s v="LCY2"/>
  </r>
  <r>
    <n v="105047475"/>
    <x v="0"/>
    <x v="4"/>
    <s v="2019"/>
    <s v="Wk 49"/>
    <s v="01/12/2019"/>
    <n v="4.7586089999999999"/>
    <n v="0.65216039330792486"/>
    <s v="LEJ1"/>
  </r>
  <r>
    <n v="105047776"/>
    <x v="1"/>
    <x v="3"/>
    <s v="2019"/>
    <s v="Wk 49"/>
    <s v="01/12/2019"/>
    <n v="4.9999979999999997"/>
    <n v="9.1852544053363516E-2"/>
    <s v="LIL1"/>
  </r>
  <r>
    <n v="105062860"/>
    <x v="0"/>
    <x v="3"/>
    <s v="2019"/>
    <s v="Wk 49"/>
    <s v="01/12/2019"/>
    <n v="10.999998"/>
    <n v="0.99718929007821033"/>
    <s v="LTN1"/>
  </r>
  <r>
    <n v="105062862"/>
    <x v="0"/>
    <x v="3"/>
    <s v="2019"/>
    <s v="Wk 49"/>
    <s v="01/12/2019"/>
    <n v="1.997776"/>
    <n v="0.29098102364302869"/>
    <s v="LTN2"/>
  </r>
  <r>
    <n v="105062864"/>
    <x v="0"/>
    <x v="3"/>
    <s v="2019"/>
    <s v="Wk 49"/>
    <s v="01/12/2019"/>
    <n v="8.7655539999999998"/>
    <n v="0.25864963689500164"/>
    <s v="LTN4"/>
  </r>
  <r>
    <n v="105062873"/>
    <x v="0"/>
    <x v="4"/>
    <s v="2019"/>
    <s v="Wk 49"/>
    <s v="01/12/2019"/>
    <n v="10.470829999999999"/>
    <n v="1.7795142800742125E-2"/>
    <s v="LYS1"/>
  </r>
  <r>
    <n v="105062883"/>
    <x v="0"/>
    <x v="4"/>
    <s v="2019"/>
    <s v="Wk 49"/>
    <s v="03/12/2019"/>
    <n v="11.101108999999999"/>
    <n v="4.2384928908326125E-2"/>
    <s v="MAD4"/>
  </r>
  <r>
    <n v="105062884"/>
    <x v="0"/>
    <x v="4"/>
    <s v="2019"/>
    <s v="Wk 49"/>
    <s v="01/12/2019"/>
    <n v="5.5400000000000002E-4"/>
    <n v="0.10323580427999324"/>
    <s v="MAD6"/>
  </r>
  <r>
    <n v="105062924"/>
    <x v="0"/>
    <x v="0"/>
    <s v="2020"/>
    <s v="Wk 06"/>
    <s v="08/02/2020"/>
    <n v="5.7444439999999997"/>
    <n v="3.2047709369067645E-2"/>
    <s v="MAN1"/>
  </r>
  <r>
    <n v="105062996"/>
    <x v="0"/>
    <x v="3"/>
    <s v="2019"/>
    <s v="Wk 49"/>
    <s v="01/12/2019"/>
    <n v="1.8413870000000001"/>
    <n v="0.63177304594963501"/>
    <s v="MAN2"/>
  </r>
  <r>
    <n v="105062997"/>
    <x v="0"/>
    <x v="3"/>
    <s v="2019"/>
    <s v="Wk 49"/>
    <s v="01/12/2019"/>
    <n v="0.21416499999999999"/>
    <n v="0.68497082019951316"/>
    <s v="MAN3"/>
  </r>
  <r>
    <n v="105063000"/>
    <x v="0"/>
    <x v="3"/>
    <s v="2019"/>
    <s v="Wk 49"/>
    <s v="01/12/2019"/>
    <n v="4.2641650000000002"/>
    <n v="0.65854738202934848"/>
    <s v="MAN4"/>
  </r>
  <r>
    <n v="105063003"/>
    <x v="0"/>
    <x v="3"/>
    <s v="2019"/>
    <s v="Wk 49"/>
    <s v="06/12/2019"/>
    <n v="10.999998"/>
    <n v="0.62022075497685691"/>
    <s v="MRS1"/>
  </r>
  <r>
    <n v="105063029"/>
    <x v="0"/>
    <x v="3"/>
    <s v="2019"/>
    <s v="Wk 49"/>
    <s v="02/12/2019"/>
    <n v="4.9999989999999999"/>
    <n v="0.65283769099002242"/>
    <s v="MUC3"/>
  </r>
  <r>
    <n v="105063032"/>
    <x v="0"/>
    <x v="3"/>
    <s v="2019"/>
    <s v="Wk 49"/>
    <s v="01/12/2019"/>
    <n v="4.61111"/>
    <n v="0.61860227455864647"/>
    <s v="MXP3"/>
  </r>
  <r>
    <n v="105063034"/>
    <x v="3"/>
    <x v="4"/>
    <s v="2019"/>
    <s v="Wk 49"/>
    <s v="05/12/2019"/>
    <n v="4.9994420000000002"/>
    <n v="0.16085965482584041"/>
    <s v="MXP5"/>
  </r>
  <r>
    <n v="105063036"/>
    <x v="0"/>
    <x v="3"/>
    <s v="2019"/>
    <s v="Wk 49"/>
    <s v="01/12/2019"/>
    <n v="4.7424980000000003"/>
    <n v="0.65670937928615347"/>
    <s v="ORY1"/>
  </r>
  <r>
    <n v="105063038"/>
    <x v="1"/>
    <x v="3"/>
    <s v="2019"/>
    <s v="Wk 49"/>
    <s v="01/12/2019"/>
    <n v="10.999998"/>
    <n v="0.40114161728394637"/>
    <s v="ORY4"/>
  </r>
  <r>
    <n v="105063039"/>
    <x v="0"/>
    <x v="3"/>
    <s v="2019"/>
    <s v="Wk 49"/>
    <s v="01/12/2019"/>
    <n v="10.999998"/>
    <n v="0.13554848721409396"/>
    <s v="POZ1"/>
  </r>
  <r>
    <n v="105063040"/>
    <x v="0"/>
    <x v="3"/>
    <s v="2019"/>
    <s v="Wk 49"/>
    <s v="01/12/2019"/>
    <n v="7.5275999999999996E-2"/>
    <n v="0.75983567599353297"/>
    <s v="PRG2"/>
  </r>
  <r>
    <n v="105063041"/>
    <x v="2"/>
    <x v="7"/>
    <s v="2019"/>
    <s v="Wk 49"/>
    <s v="01/12/2019"/>
    <n v="8.6680449999999993"/>
    <n v="0.18240308557052054"/>
    <s v="STR1"/>
  </r>
  <r>
    <n v="105063042"/>
    <x v="1"/>
    <x v="7"/>
    <s v="2019"/>
    <s v="Wk 49"/>
    <s v="01/12/2019"/>
    <n v="4.9999919999999998"/>
    <n v="0.45444450878704523"/>
    <s v="SZZ1"/>
  </r>
  <r>
    <n v="105063207"/>
    <x v="0"/>
    <x v="3"/>
    <s v="2019"/>
    <s v="Wk 49"/>
    <s v="01/12/2019"/>
    <n v="7.7758310000000002"/>
    <n v="0.26959890440140888"/>
    <s v="TRN1"/>
  </r>
  <r>
    <n v="105063574"/>
    <x v="0"/>
    <x v="3"/>
    <s v="2019"/>
    <s v="Wk 49"/>
    <s v="04/12/2019"/>
    <n v="9.2258309999999994"/>
    <n v="0.23305121859490507"/>
    <s v="WRO1"/>
  </r>
  <r>
    <n v="105063586"/>
    <x v="1"/>
    <x v="3"/>
    <s v="2019"/>
    <s v="Wk 49"/>
    <s v="02/12/2019"/>
    <n v="0.81833100000000003"/>
    <n v="0.70448794161004724"/>
    <s v="WRO2"/>
  </r>
  <r>
    <n v="105063589"/>
    <x v="0"/>
    <x v="3"/>
    <s v="2019"/>
    <s v="Wk 49"/>
    <s v="03/12/2019"/>
    <n v="10.999995999999999"/>
    <n v="9.8097176139270381E-2"/>
    <s v="WRO5"/>
  </r>
  <r>
    <n v="105063745"/>
    <x v="0"/>
    <x v="3"/>
    <s v="2020"/>
    <s v="Wk 06"/>
    <s v="02/02/2020"/>
    <n v="4.9999979999999997"/>
    <n v="0.85918519111461511"/>
    <s v="EDI2"/>
  </r>
  <r>
    <n v="105063758"/>
    <x v="0"/>
    <x v="3"/>
    <s v="2020"/>
    <s v="Wk 06"/>
    <s v="02/02/2020"/>
    <n v="5.7555529999999999"/>
    <n v="0.31047731443490723"/>
    <s v="EDE4"/>
  </r>
  <r>
    <n v="105063837"/>
    <x v="2"/>
    <x v="7"/>
    <s v="2020"/>
    <s v="Wk 07"/>
    <s v="10/02/2020"/>
    <n v="0"/>
    <n v="8.239683607367565E-2"/>
    <s v="EDE5"/>
  </r>
  <r>
    <n v="105063846"/>
    <x v="0"/>
    <x v="7"/>
    <s v="2019"/>
    <s v="Wk 49"/>
    <s v="01/12/2019"/>
    <n v="8.8380480000000006"/>
    <n v="0.96899079545149258"/>
    <s v="PRG1"/>
  </r>
  <r>
    <n v="105063857"/>
    <x v="0"/>
    <x v="3"/>
    <s v="2019"/>
    <s v="Wk 49"/>
    <s v="01/12/2019"/>
    <n v="4.9999979999999997"/>
    <n v="0.33238246943632865"/>
    <s v="CDG2"/>
  </r>
  <r>
    <n v="105063947"/>
    <x v="0"/>
    <x v="3"/>
    <s v="2019"/>
    <s v="Wk 49"/>
    <s v="02/12/2019"/>
    <n v="1.2030540000000001"/>
    <n v="0.72106683254429915"/>
    <s v="MXP1"/>
  </r>
  <r>
    <n v="105064204"/>
    <x v="0"/>
    <x v="3"/>
    <s v="2019"/>
    <s v="Wk 49"/>
    <s v="02/12/2019"/>
    <n v="10.847220999999999"/>
    <n v="0.51989825492377462"/>
    <s v="LIL1"/>
  </r>
  <r>
    <n v="105072266"/>
    <x v="1"/>
    <x v="3"/>
    <s v="2019"/>
    <s v="Wk 49"/>
    <s v="01/12/2019"/>
    <n v="4.7663869999999999"/>
    <n v="0.94000314430339349"/>
    <s v="MAD4"/>
  </r>
  <r>
    <n v="105074772"/>
    <x v="1"/>
    <x v="7"/>
    <s v="2019"/>
    <s v="Wk 49"/>
    <s v="01/12/2019"/>
    <n v="10.759994000000001"/>
    <n v="0.34246856116115398"/>
    <s v="GLA1"/>
  </r>
  <r>
    <n v="105074778"/>
    <x v="1"/>
    <x v="7"/>
    <s v="2019"/>
    <s v="Wk 49"/>
    <s v="01/12/2019"/>
    <n v="9.8147129999999994"/>
    <n v="0.56822521055167841"/>
    <s v="KTW1"/>
  </r>
  <r>
    <n v="105081567"/>
    <x v="0"/>
    <x v="4"/>
    <s v="2019"/>
    <s v="Wk 49"/>
    <s v="02/12/2019"/>
    <n v="2.9122210000000002"/>
    <n v="0.94664453835370477"/>
    <s v="BCN1"/>
  </r>
  <r>
    <n v="105081603"/>
    <x v="0"/>
    <x v="4"/>
    <s v="2019"/>
    <s v="Wk 49"/>
    <s v="01/12/2019"/>
    <n v="10.320828000000001"/>
    <n v="0.89750077328449884"/>
    <s v="BCN2"/>
  </r>
  <r>
    <n v="105081604"/>
    <x v="0"/>
    <x v="4"/>
    <s v="2019"/>
    <s v="Wk 49"/>
    <s v="01/12/2019"/>
    <n v="10.466937"/>
    <n v="0.44435880994593768"/>
    <s v="BER3"/>
  </r>
  <r>
    <n v="105081606"/>
    <x v="0"/>
    <x v="4"/>
    <s v="2019"/>
    <s v="Wk 49"/>
    <s v="01/12/2019"/>
    <n v="10.998331"/>
    <n v="0.34840355216409868"/>
    <s v="BHX1"/>
  </r>
  <r>
    <n v="105093351"/>
    <x v="0"/>
    <x v="3"/>
    <s v="2019"/>
    <s v="Wk 49"/>
    <s v="03/12/2019"/>
    <n v="4.9999969999999996"/>
    <n v="0.67601801265883243"/>
    <s v="BHX2"/>
  </r>
  <r>
    <n v="105100631"/>
    <x v="1"/>
    <x v="7"/>
    <s v="2019"/>
    <s v="Wk 49"/>
    <s v="01/12/2019"/>
    <n v="10.999992000000001"/>
    <n v="0.43503440784288794"/>
    <s v="BHX3"/>
  </r>
  <r>
    <n v="105100649"/>
    <x v="0"/>
    <x v="4"/>
    <s v="2019"/>
    <s v="Wk 49"/>
    <s v="01/12/2019"/>
    <n v="10.998053000000001"/>
    <n v="0.99854735436548758"/>
    <s v="BHX4"/>
  </r>
  <r>
    <n v="105100651"/>
    <x v="0"/>
    <x v="4"/>
    <s v="2019"/>
    <s v="Wk 49"/>
    <s v="01/12/2019"/>
    <n v="10.539998000000001"/>
    <n v="8.7333436312185819E-3"/>
    <s v="BHX5"/>
  </r>
  <r>
    <n v="105101063"/>
    <x v="0"/>
    <x v="3"/>
    <s v="2020"/>
    <s v="Wk 06"/>
    <s v="08/02/2020"/>
    <n v="3.5927760000000002"/>
    <n v="0.76862467979449256"/>
    <s v="BRS1"/>
  </r>
  <r>
    <n v="105101263"/>
    <x v="3"/>
    <x v="1"/>
    <s v="2019"/>
    <s v="Wk 49"/>
    <s v="04/12/2019"/>
    <n v="4.7488869999999999"/>
    <n v="0.81067471374306244"/>
    <s v="BTS2"/>
  </r>
  <r>
    <n v="105101362"/>
    <x v="0"/>
    <x v="3"/>
    <s v="2019"/>
    <s v="Wk 49"/>
    <s v="01/12/2019"/>
    <n v="0.55110899999999996"/>
    <n v="0.78552760848952452"/>
    <s v="BVA1"/>
  </r>
  <r>
    <n v="105119387"/>
    <x v="0"/>
    <x v="1"/>
    <s v="2019"/>
    <s v="Wk 49"/>
    <s v="06/12/2019"/>
    <n v="4.2349969999999999"/>
    <n v="0.91740978935204842"/>
    <s v="CGN1"/>
  </r>
  <r>
    <n v="105119426"/>
    <x v="0"/>
    <x v="5"/>
    <s v="2020"/>
    <s v="Wk 06"/>
    <s v="02/02/2020"/>
    <n v="4.8105529999999996"/>
    <n v="0.72066951460695439"/>
    <s v="CWL1"/>
  </r>
  <r>
    <n v="105119428"/>
    <x v="1"/>
    <x v="5"/>
    <s v="2019"/>
    <s v="Wk 49"/>
    <s v="01/12/2019"/>
    <n v="5.4886080000000002"/>
    <n v="0.1190507735369345"/>
    <s v="DTM1"/>
  </r>
  <r>
    <n v="105119429"/>
    <x v="1"/>
    <x v="5"/>
    <s v="2019"/>
    <s v="Wk 49"/>
    <s v="01/12/2019"/>
    <n v="4.987495"/>
    <n v="0.89655051066597347"/>
    <s v="DTM2"/>
  </r>
  <r>
    <n v="105119433"/>
    <x v="0"/>
    <x v="6"/>
    <s v="2019"/>
    <s v="Wk 49"/>
    <s v="05/12/2019"/>
    <n v="0.79888499999999996"/>
    <n v="0.13407155379378544"/>
    <s v="DTM3"/>
  </r>
  <r>
    <n v="105119450"/>
    <x v="1"/>
    <x v="5"/>
    <s v="2019"/>
    <s v="Wk 49"/>
    <s v="02/12/2019"/>
    <n v="9.9627730000000003"/>
    <n v="7.247057926018885E-2"/>
    <s v="DUS2"/>
  </r>
  <r>
    <n v="105119451"/>
    <x v="1"/>
    <x v="5"/>
    <s v="2019"/>
    <s v="Wk 49"/>
    <s v="04/12/2019"/>
    <n v="9.7291620000000005"/>
    <n v="0.45878267735292122"/>
    <s v="DUS4"/>
  </r>
  <r>
    <n v="105119456"/>
    <x v="0"/>
    <x v="6"/>
    <s v="2019"/>
    <s v="Wk 49"/>
    <s v="04/12/2019"/>
    <n v="5.8055000000000002E-2"/>
    <n v="7.5435263272380371E-2"/>
    <s v="EDI4"/>
  </r>
  <r>
    <n v="105119464"/>
    <x v="1"/>
    <x v="5"/>
    <s v="2019"/>
    <s v="Wk 49"/>
    <s v="01/12/2019"/>
    <n v="5.4902740000000003"/>
    <n v="0.9650411990685841"/>
    <s v="EMA1"/>
  </r>
  <r>
    <n v="105119472"/>
    <x v="0"/>
    <x v="6"/>
    <s v="2019"/>
    <s v="Wk 49"/>
    <s v="05/12/2019"/>
    <n v="1.245274"/>
    <n v="0.91790764068696118"/>
    <s v="EUK5"/>
  </r>
  <r>
    <n v="105119473"/>
    <x v="3"/>
    <x v="6"/>
    <s v="2019"/>
    <s v="Wk 49"/>
    <s v="01/12/2019"/>
    <n v="1.157497"/>
    <n v="0.62526383016099463"/>
    <s v="FCO1"/>
  </r>
  <r>
    <n v="105119487"/>
    <x v="1"/>
    <x v="7"/>
    <s v="2019"/>
    <s v="Wk 49"/>
    <s v="01/12/2019"/>
    <n v="10.744161"/>
    <n v="0.97266397607920818"/>
    <s v="FRA1"/>
  </r>
  <r>
    <n v="105133739"/>
    <x v="1"/>
    <x v="3"/>
    <s v="2019"/>
    <s v="Wk 49"/>
    <s v="01/12/2019"/>
    <n v="10.999999000000001"/>
    <n v="0.15272688393272327"/>
    <s v="FRA3"/>
  </r>
  <r>
    <n v="105143543"/>
    <x v="2"/>
    <x v="3"/>
    <s v="2019"/>
    <s v="Wk 49"/>
    <s v="02/12/2019"/>
    <n v="2.4786090000000001"/>
    <n v="0.99197752229058289"/>
    <s v="FRA7"/>
  </r>
  <r>
    <n v="105147051"/>
    <x v="1"/>
    <x v="5"/>
    <s v="2019"/>
    <s v="Wk 49"/>
    <s v="02/12/2019"/>
    <n v="10.847496"/>
    <n v="0.40033786053598452"/>
    <s v="GLA1"/>
  </r>
  <r>
    <n v="105147053"/>
    <x v="1"/>
    <x v="5"/>
    <s v="2019"/>
    <s v="Wk 49"/>
    <s v="02/12/2019"/>
    <n v="10.985828"/>
    <n v="0.78410732323640187"/>
    <s v="HAM2"/>
  </r>
  <r>
    <n v="105147054"/>
    <x v="2"/>
    <x v="5"/>
    <s v="2019"/>
    <s v="Wk 49"/>
    <s v="02/12/2019"/>
    <n v="9.1313840000000006"/>
    <n v="0.73316750815689735"/>
    <s v="KTW1"/>
  </r>
  <r>
    <n v="105147055"/>
    <x v="1"/>
    <x v="5"/>
    <s v="2019"/>
    <s v="Wk 49"/>
    <s v="03/12/2019"/>
    <n v="10.980274"/>
    <n v="0.75512203273154477"/>
    <s v="LBA1"/>
  </r>
  <r>
    <n v="105147057"/>
    <x v="1"/>
    <x v="5"/>
    <s v="2019"/>
    <s v="Wk 49"/>
    <s v="02/12/2019"/>
    <n v="10.992774000000001"/>
    <n v="0.507621427115859"/>
    <s v="LBA2"/>
  </r>
  <r>
    <n v="105147059"/>
    <x v="1"/>
    <x v="5"/>
    <s v="2019"/>
    <s v="Wk 49"/>
    <s v="02/12/2019"/>
    <n v="10.719163"/>
    <n v="0.48949887910273371"/>
    <s v="LCJ2"/>
  </r>
  <r>
    <n v="105147061"/>
    <x v="2"/>
    <x v="5"/>
    <s v="2019"/>
    <s v="Wk 49"/>
    <s v="02/12/2019"/>
    <n v="10.442496999999999"/>
    <n v="0.65344842059074071"/>
    <s v="LCY2"/>
  </r>
  <r>
    <n v="105147063"/>
    <x v="1"/>
    <x v="5"/>
    <s v="2019"/>
    <s v="Wk 49"/>
    <s v="02/12/2019"/>
    <n v="10.988607"/>
    <n v="1.3969845061760355E-2"/>
    <s v="LEJ1"/>
  </r>
  <r>
    <n v="105147064"/>
    <x v="1"/>
    <x v="5"/>
    <s v="2019"/>
    <s v="Wk 49"/>
    <s v="02/12/2019"/>
    <n v="10.986941"/>
    <n v="0.83340800172531981"/>
    <s v="LIL1"/>
  </r>
  <r>
    <n v="105147065"/>
    <x v="1"/>
    <x v="5"/>
    <s v="2019"/>
    <s v="Wk 49"/>
    <s v="02/12/2019"/>
    <n v="8.5897179999999995"/>
    <n v="0.50977536574038451"/>
    <s v="LTN1"/>
  </r>
  <r>
    <n v="105147066"/>
    <x v="2"/>
    <x v="5"/>
    <s v="2019"/>
    <s v="Wk 49"/>
    <s v="03/12/2019"/>
    <n v="8.7761069999999997"/>
    <n v="0.99703651235431234"/>
    <s v="LTN2"/>
  </r>
  <r>
    <n v="105147069"/>
    <x v="1"/>
    <x v="5"/>
    <s v="2019"/>
    <s v="Wk 49"/>
    <s v="02/12/2019"/>
    <n v="10.987773000000001"/>
    <n v="0.8494154563774835"/>
    <s v="LTN4"/>
  </r>
  <r>
    <n v="105147070"/>
    <x v="0"/>
    <x v="7"/>
    <s v="2019"/>
    <s v="Wk 49"/>
    <s v="02/12/2019"/>
    <n v="10.999998"/>
    <n v="0.35114349694797897"/>
    <s v="LYS1"/>
  </r>
  <r>
    <n v="105147071"/>
    <x v="2"/>
    <x v="5"/>
    <s v="2019"/>
    <s v="Wk 49"/>
    <s v="03/12/2019"/>
    <n v="9.0116630000000004"/>
    <n v="0.98931989220770233"/>
    <s v="MAD4"/>
  </r>
  <r>
    <n v="105147072"/>
    <x v="1"/>
    <x v="5"/>
    <s v="2019"/>
    <s v="Wk 49"/>
    <s v="02/12/2019"/>
    <n v="10.994719"/>
    <n v="0.64540613576176031"/>
    <s v="MAD6"/>
  </r>
  <r>
    <n v="105147073"/>
    <x v="0"/>
    <x v="7"/>
    <s v="2020"/>
    <s v="Wk 06"/>
    <s v="06/02/2020"/>
    <n v="10.133324"/>
    <n v="0.41788665680903703"/>
    <s v="MAN1"/>
  </r>
  <r>
    <n v="105147123"/>
    <x v="1"/>
    <x v="5"/>
    <s v="2019"/>
    <s v="Wk 49"/>
    <s v="02/12/2019"/>
    <n v="10.616663000000001"/>
    <n v="0.68834019529394663"/>
    <s v="MAN2"/>
  </r>
  <r>
    <n v="105147124"/>
    <x v="1"/>
    <x v="5"/>
    <s v="2019"/>
    <s v="Wk 49"/>
    <s v="02/12/2019"/>
    <n v="10.341939999999999"/>
    <n v="0.74368788608054026"/>
    <s v="MAN3"/>
  </r>
  <r>
    <n v="105147125"/>
    <x v="0"/>
    <x v="3"/>
    <s v="2020"/>
    <s v="Wk 06"/>
    <s v="02/02/2020"/>
    <n v="8.7111070000000002"/>
    <n v="7.5265502963601905E-2"/>
    <s v="MAN4"/>
  </r>
  <r>
    <n v="105147126"/>
    <x v="1"/>
    <x v="5"/>
    <s v="2019"/>
    <s v="Wk 49"/>
    <s v="03/12/2019"/>
    <n v="10.98333"/>
    <n v="0.30442263726574015"/>
    <s v="MRS1"/>
  </r>
  <r>
    <n v="105147129"/>
    <x v="1"/>
    <x v="5"/>
    <s v="2019"/>
    <s v="Wk 49"/>
    <s v="03/12/2019"/>
    <n v="8.9888860000000008"/>
    <n v="0.4323082142055481"/>
    <s v="MUC3"/>
  </r>
  <r>
    <n v="105147130"/>
    <x v="1"/>
    <x v="5"/>
    <s v="2019"/>
    <s v="Wk 49"/>
    <s v="02/12/2019"/>
    <n v="10.76333"/>
    <n v="0.64124404048723715"/>
    <s v="MXP3"/>
  </r>
  <r>
    <n v="105147172"/>
    <x v="1"/>
    <x v="5"/>
    <s v="2019"/>
    <s v="Wk 49"/>
    <s v="02/12/2019"/>
    <n v="10.984995"/>
    <n v="0.7313461180057832"/>
    <s v="MXP5"/>
  </r>
  <r>
    <n v="105147173"/>
    <x v="1"/>
    <x v="5"/>
    <s v="2019"/>
    <s v="Wk 49"/>
    <s v="03/12/2019"/>
    <n v="10.986385"/>
    <n v="0.87698660048838784"/>
    <s v="ORY1"/>
  </r>
  <r>
    <n v="105147217"/>
    <x v="1"/>
    <x v="5"/>
    <s v="2019"/>
    <s v="Wk 49"/>
    <s v="02/12/2019"/>
    <n v="4.7277740000000001"/>
    <n v="0.82358134243868852"/>
    <s v="ORY4"/>
  </r>
  <r>
    <n v="105147221"/>
    <x v="1"/>
    <x v="5"/>
    <s v="2019"/>
    <s v="Wk 49"/>
    <s v="02/12/2019"/>
    <n v="4.7397179999999999"/>
    <n v="0.98731100255799098"/>
    <s v="POZ1"/>
  </r>
  <r>
    <n v="105147224"/>
    <x v="1"/>
    <x v="5"/>
    <s v="2019"/>
    <s v="Wk 49"/>
    <s v="02/12/2019"/>
    <n v="4.7419399999999996"/>
    <n v="0.7859279605787145"/>
    <s v="PRG2"/>
  </r>
  <r>
    <n v="105147225"/>
    <x v="1"/>
    <x v="5"/>
    <s v="2019"/>
    <s v="Wk 49"/>
    <s v="02/12/2019"/>
    <n v="4.7402740000000003"/>
    <n v="0.46532065506044595"/>
    <s v="STR1"/>
  </r>
  <r>
    <n v="105147226"/>
    <x v="1"/>
    <x v="5"/>
    <s v="2019"/>
    <s v="Wk 49"/>
    <s v="02/12/2019"/>
    <n v="4.7380529999999998"/>
    <n v="0.35647609605858555"/>
    <s v="SZZ1"/>
  </r>
  <r>
    <n v="105147234"/>
    <x v="0"/>
    <x v="5"/>
    <s v="2019"/>
    <s v="Wk 49"/>
    <s v="04/12/2019"/>
    <n v="4.7430519999999996"/>
    <n v="0.80507438550304866"/>
    <s v="TRN1"/>
  </r>
  <r>
    <n v="105147235"/>
    <x v="1"/>
    <x v="5"/>
    <s v="2019"/>
    <s v="Wk 49"/>
    <s v="02/12/2019"/>
    <n v="4.7374970000000003"/>
    <n v="0.64829642175065394"/>
    <s v="WRO1"/>
  </r>
  <r>
    <n v="105147257"/>
    <x v="0"/>
    <x v="5"/>
    <s v="2019"/>
    <s v="Wk 49"/>
    <s v="02/12/2019"/>
    <n v="2.0699960000000002"/>
    <n v="0.94431436620195786"/>
    <s v="WRO2"/>
  </r>
  <r>
    <n v="105147258"/>
    <x v="0"/>
    <x v="5"/>
    <s v="2019"/>
    <s v="Wk 49"/>
    <s v="02/12/2019"/>
    <n v="1.6205540000000001"/>
    <n v="0.26463359095796524"/>
    <s v="WRO5"/>
  </r>
  <r>
    <n v="105147366"/>
    <x v="1"/>
    <x v="5"/>
    <s v="2019"/>
    <s v="Wk 49"/>
    <s v="02/12/2019"/>
    <n v="1.624995"/>
    <n v="0.12607707820012859"/>
    <s v="EDI2"/>
  </r>
  <r>
    <n v="105147385"/>
    <x v="0"/>
    <x v="3"/>
    <s v="2019"/>
    <s v="Wk 49"/>
    <s v="01/12/2019"/>
    <n v="4.6294430000000002"/>
    <n v="0.1383956441386327"/>
    <s v="EDE4"/>
  </r>
  <r>
    <n v="105147386"/>
    <x v="0"/>
    <x v="3"/>
    <s v="2019"/>
    <s v="Wk 49"/>
    <s v="02/12/2019"/>
    <n v="4.1650000000000003E-3"/>
    <n v="0.63452021221162014"/>
    <s v="EDE5"/>
  </r>
  <r>
    <n v="105151522"/>
    <x v="0"/>
    <x v="3"/>
    <s v="2019"/>
    <s v="Wk 49"/>
    <s v="01/12/2019"/>
    <n v="4.759442"/>
    <n v="0.39141166998228083"/>
    <s v="PRG1"/>
  </r>
  <r>
    <n v="105151524"/>
    <x v="1"/>
    <x v="3"/>
    <s v="2019"/>
    <s v="Wk 49"/>
    <s v="01/12/2019"/>
    <n v="9.14222"/>
    <n v="1.7758887739859563E-2"/>
    <s v="CDG2"/>
  </r>
  <r>
    <n v="105151525"/>
    <x v="0"/>
    <x v="7"/>
    <s v="2019"/>
    <s v="Wk 49"/>
    <s v="01/12/2019"/>
    <n v="1.9861089999999999"/>
    <n v="0.9732499137352445"/>
    <s v="MXP1"/>
  </r>
  <r>
    <n v="105151526"/>
    <x v="0"/>
    <x v="3"/>
    <s v="2019"/>
    <s v="Wk 49"/>
    <s v="02/12/2019"/>
    <n v="1.752775"/>
    <n v="0.67417281855894506"/>
    <s v="LIL1"/>
  </r>
  <r>
    <n v="105151527"/>
    <x v="0"/>
    <x v="3"/>
    <s v="2020"/>
    <s v="Wk 06"/>
    <s v="02/02/2020"/>
    <n v="0.95027600000000001"/>
    <n v="0.20738243785885058"/>
    <s v="MAD4"/>
  </r>
  <r>
    <n v="105151529"/>
    <x v="0"/>
    <x v="3"/>
    <s v="2019"/>
    <s v="Wk 49"/>
    <s v="02/12/2019"/>
    <n v="0.63222"/>
    <n v="0.59927085448790485"/>
    <s v="GLA1"/>
  </r>
  <r>
    <n v="105151530"/>
    <x v="0"/>
    <x v="3"/>
    <s v="2019"/>
    <s v="Wk 49"/>
    <s v="01/12/2019"/>
    <n v="3.4133309999999999"/>
    <n v="0.35179986209757108"/>
    <s v="KTW1"/>
  </r>
  <r>
    <n v="105151531"/>
    <x v="3"/>
    <x v="4"/>
    <s v="2019"/>
    <s v="Wk 49"/>
    <s v="01/12/2019"/>
    <n v="2.9819420000000001"/>
    <n v="0.47540366966871017"/>
    <s v="BCN1"/>
  </r>
  <r>
    <n v="105151532"/>
    <x v="0"/>
    <x v="3"/>
    <s v="2019"/>
    <s v="Wk 49"/>
    <s v="01/12/2019"/>
    <n v="10.964162999999999"/>
    <n v="0.43411965576209099"/>
    <s v="BCN2"/>
  </r>
  <r>
    <n v="105151533"/>
    <x v="0"/>
    <x v="3"/>
    <s v="2019"/>
    <s v="Wk 49"/>
    <s v="01/12/2019"/>
    <n v="4.7544430000000002"/>
    <n v="0.87832415446989587"/>
    <s v="BER3"/>
  </r>
  <r>
    <n v="105151537"/>
    <x v="0"/>
    <x v="6"/>
    <s v="2019"/>
    <s v="Wk 49"/>
    <s v="06/12/2019"/>
    <n v="9.8197170000000007"/>
    <n v="0.53946167165339243"/>
    <s v="BHX1"/>
  </r>
  <r>
    <n v="105151538"/>
    <x v="0"/>
    <x v="7"/>
    <s v="2019"/>
    <s v="Wk 49"/>
    <s v="01/12/2019"/>
    <n v="0.95555400000000001"/>
    <n v="0.52901563770259707"/>
    <s v="BHX2"/>
  </r>
  <r>
    <n v="105151539"/>
    <x v="0"/>
    <x v="6"/>
    <s v="2020"/>
    <s v="Wk 06"/>
    <s v="08/02/2020"/>
    <n v="9.3013860000000008"/>
    <n v="0.19766464711427967"/>
    <s v="BHX3"/>
  </r>
  <r>
    <n v="105151542"/>
    <x v="0"/>
    <x v="3"/>
    <s v="2019"/>
    <s v="Wk 49"/>
    <s v="01/12/2019"/>
    <n v="5.901942"/>
    <n v="0.95591181065062991"/>
    <s v="BHX4"/>
  </r>
  <r>
    <n v="105155546"/>
    <x v="1"/>
    <x v="3"/>
    <s v="2019"/>
    <s v="Wk 49"/>
    <s v="02/12/2019"/>
    <n v="10.30194"/>
    <n v="0.13630610720587166"/>
    <s v="BHX5"/>
  </r>
  <r>
    <n v="105155569"/>
    <x v="1"/>
    <x v="7"/>
    <s v="2019"/>
    <s v="Wk 49"/>
    <s v="01/12/2019"/>
    <n v="10.999993"/>
    <n v="0.10250647674503677"/>
    <s v="BRS1"/>
  </r>
  <r>
    <n v="105155595"/>
    <x v="0"/>
    <x v="4"/>
    <s v="2019"/>
    <s v="Wk 49"/>
    <s v="01/12/2019"/>
    <n v="0.61388799999999999"/>
    <n v="0.621422864004473"/>
    <s v="BTS2"/>
  </r>
  <r>
    <n v="105155602"/>
    <x v="0"/>
    <x v="4"/>
    <s v="2019"/>
    <s v="Wk 49"/>
    <s v="04/12/2019"/>
    <n v="0.96527700000000005"/>
    <n v="0.8044072443650867"/>
    <s v="BVA1"/>
  </r>
  <r>
    <n v="105156276"/>
    <x v="0"/>
    <x v="3"/>
    <s v="2019"/>
    <s v="Wk 49"/>
    <s v="01/12/2019"/>
    <n v="10.999995999999999"/>
    <n v="0.86201776550162612"/>
    <s v="CGN1"/>
  </r>
  <r>
    <n v="105156282"/>
    <x v="1"/>
    <x v="7"/>
    <s v="2019"/>
    <s v="Wk 49"/>
    <s v="02/12/2019"/>
    <n v="10.843327"/>
    <n v="9.9511291552945691E-2"/>
    <s v="CWL1"/>
  </r>
  <r>
    <n v="105156292"/>
    <x v="1"/>
    <x v="7"/>
    <s v="2019"/>
    <s v="Wk 49"/>
    <s v="01/12/2019"/>
    <n v="10.448601999999999"/>
    <n v="0.84787366605933989"/>
    <s v="DTM1"/>
  </r>
  <r>
    <n v="105156302"/>
    <x v="0"/>
    <x v="4"/>
    <s v="2019"/>
    <s v="Wk 49"/>
    <s v="01/12/2019"/>
    <n v="4.9994420000000002"/>
    <n v="3.5894763246600347E-2"/>
    <s v="DTM2"/>
  </r>
  <r>
    <n v="105174456"/>
    <x v="3"/>
    <x v="1"/>
    <s v="2019"/>
    <s v="Wk 49"/>
    <s v="04/12/2019"/>
    <n v="1.425276"/>
    <n v="0.55601488880912542"/>
    <s v="DTM3"/>
  </r>
  <r>
    <n v="105174459"/>
    <x v="0"/>
    <x v="7"/>
    <s v="2020"/>
    <s v="Wk 06"/>
    <s v="05/02/2020"/>
    <n v="5.7833269999999999"/>
    <n v="0.85521132571203162"/>
    <s v="DUS2"/>
  </r>
  <r>
    <n v="105174465"/>
    <x v="1"/>
    <x v="5"/>
    <s v="2019"/>
    <s v="Wk 49"/>
    <s v="01/12/2019"/>
    <n v="8.8483289999999997"/>
    <n v="0.9489464791925587"/>
    <s v="DUS4"/>
  </r>
  <r>
    <n v="105174466"/>
    <x v="1"/>
    <x v="5"/>
    <s v="2019"/>
    <s v="Wk 49"/>
    <s v="01/12/2019"/>
    <n v="9.9688850000000002"/>
    <n v="0.33136314152584434"/>
    <s v="EDI4"/>
  </r>
  <r>
    <n v="105175773"/>
    <x v="0"/>
    <x v="7"/>
    <s v="2020"/>
    <s v="Wk 06"/>
    <s v="02/02/2020"/>
    <n v="2.9563820000000001"/>
    <n v="0.79286033429255942"/>
    <s v="EMA1"/>
  </r>
  <r>
    <n v="105175774"/>
    <x v="1"/>
    <x v="5"/>
    <s v="2019"/>
    <s v="Wk 49"/>
    <s v="01/12/2019"/>
    <n v="10.477774"/>
    <n v="0.10545419977169224"/>
    <s v="EUK5"/>
  </r>
  <r>
    <n v="105176849"/>
    <x v="2"/>
    <x v="3"/>
    <s v="2019"/>
    <s v="Wk 49"/>
    <s v="02/12/2019"/>
    <n v="4.7744419999999996"/>
    <n v="0.97265795165231128"/>
    <s v="FCO1"/>
  </r>
  <r>
    <n v="105184223"/>
    <x v="1"/>
    <x v="5"/>
    <s v="2019"/>
    <s v="Wk 49"/>
    <s v="01/12/2019"/>
    <n v="0.60166299999999995"/>
    <n v="0.98088278481812963"/>
    <s v="FRA1"/>
  </r>
  <r>
    <n v="105184225"/>
    <x v="0"/>
    <x v="0"/>
    <s v="2019"/>
    <s v="Wk 49"/>
    <s v="07/12/2019"/>
    <n v="0.13722200000000001"/>
    <n v="0.55689863737700795"/>
    <s v="FRA3"/>
  </r>
  <r>
    <n v="105184229"/>
    <x v="3"/>
    <x v="6"/>
    <s v="2019"/>
    <s v="Wk 49"/>
    <s v="01/12/2019"/>
    <n v="10.176662"/>
    <n v="0.18381529748947523"/>
    <s v="FRA7"/>
  </r>
  <r>
    <n v="105184233"/>
    <x v="3"/>
    <x v="6"/>
    <s v="2019"/>
    <s v="Wk 49"/>
    <s v="02/12/2019"/>
    <n v="2.9444000000000001E-2"/>
    <n v="0.44292494123301196"/>
    <s v="GLA1"/>
  </r>
  <r>
    <n v="105184234"/>
    <x v="0"/>
    <x v="6"/>
    <s v="2019"/>
    <s v="Wk 49"/>
    <s v="01/12/2019"/>
    <n v="4.9113860000000003"/>
    <n v="0.46182255090761759"/>
    <s v="HAM2"/>
  </r>
  <r>
    <n v="105184236"/>
    <x v="3"/>
    <x v="6"/>
    <s v="2019"/>
    <s v="Wk 49"/>
    <s v="01/12/2019"/>
    <n v="9.9913830000000008"/>
    <n v="0.79623760543908473"/>
    <s v="KTW1"/>
  </r>
  <r>
    <n v="105184283"/>
    <x v="2"/>
    <x v="5"/>
    <s v="2019"/>
    <s v="Wk 49"/>
    <s v="05/12/2019"/>
    <n v="3.0572180000000002"/>
    <n v="0.40160315780880895"/>
    <s v="LBA1"/>
  </r>
  <r>
    <n v="105185036"/>
    <x v="0"/>
    <x v="6"/>
    <s v="2019"/>
    <s v="Wk 49"/>
    <s v="01/12/2019"/>
    <n v="1.6388E-2"/>
    <n v="0.29076925606789594"/>
    <s v="LBA2"/>
  </r>
  <r>
    <n v="105185037"/>
    <x v="0"/>
    <x v="6"/>
    <s v="2019"/>
    <s v="Wk 49"/>
    <s v="01/12/2019"/>
    <n v="9.9916610000000006"/>
    <n v="3.5106039605070305E-2"/>
    <s v="LCJ2"/>
  </r>
  <r>
    <n v="105185094"/>
    <x v="0"/>
    <x v="6"/>
    <s v="2019"/>
    <s v="Wk 49"/>
    <s v="01/12/2019"/>
    <n v="9.9922179999999994"/>
    <n v="0.94703881678782986"/>
    <s v="LCY2"/>
  </r>
  <r>
    <n v="105185120"/>
    <x v="1"/>
    <x v="5"/>
    <s v="2019"/>
    <s v="Wk 49"/>
    <s v="01/12/2019"/>
    <n v="10.074994999999999"/>
    <n v="2.4480591787286898E-2"/>
    <s v="LEJ1"/>
  </r>
  <r>
    <n v="105185127"/>
    <x v="0"/>
    <x v="5"/>
    <s v="2019"/>
    <s v="Wk 49"/>
    <s v="01/12/2019"/>
    <n v="9.7438850000000006"/>
    <n v="0.3185607896033994"/>
    <s v="LIL1"/>
  </r>
  <r>
    <n v="105190176"/>
    <x v="2"/>
    <x v="3"/>
    <s v="2019"/>
    <s v="Wk 49"/>
    <s v="01/12/2019"/>
    <n v="4.8166640000000003"/>
    <n v="0.53503898006837025"/>
    <s v="LTN1"/>
  </r>
  <r>
    <n v="105191209"/>
    <x v="0"/>
    <x v="5"/>
    <s v="2019"/>
    <s v="Wk 49"/>
    <s v="01/12/2019"/>
    <n v="9.4488850000000006"/>
    <n v="0.7509250639788978"/>
    <s v="LTN2"/>
  </r>
  <r>
    <n v="105191211"/>
    <x v="1"/>
    <x v="5"/>
    <s v="2019"/>
    <s v="Wk 49"/>
    <s v="01/12/2019"/>
    <n v="9.9888860000000008"/>
    <n v="0.51234487705526643"/>
    <s v="LTN4"/>
  </r>
  <r>
    <n v="105191293"/>
    <x v="1"/>
    <x v="5"/>
    <s v="2019"/>
    <s v="Wk 49"/>
    <s v="01/12/2019"/>
    <n v="9.9736069999999994"/>
    <n v="0.33608614524086444"/>
    <s v="LYS1"/>
  </r>
  <r>
    <n v="105191294"/>
    <x v="2"/>
    <x v="5"/>
    <s v="2019"/>
    <s v="Wk 49"/>
    <s v="01/12/2019"/>
    <n v="9.978885"/>
    <n v="0.66571899162885095"/>
    <s v="MAD4"/>
  </r>
  <r>
    <n v="105191295"/>
    <x v="1"/>
    <x v="5"/>
    <s v="2019"/>
    <s v="Wk 49"/>
    <s v="01/12/2019"/>
    <n v="9.9897179999999999"/>
    <n v="0.54866801985806224"/>
    <s v="MAD6"/>
  </r>
  <r>
    <n v="105191303"/>
    <x v="0"/>
    <x v="4"/>
    <s v="2019"/>
    <s v="Wk 49"/>
    <s v="01/12/2019"/>
    <n v="5.6441650000000001"/>
    <n v="0.45791918415983712"/>
    <s v="MAN1"/>
  </r>
  <r>
    <n v="105191304"/>
    <x v="0"/>
    <x v="4"/>
    <s v="2019"/>
    <s v="Wk 49"/>
    <s v="01/12/2019"/>
    <n v="10.696387"/>
    <n v="0.76847836831730976"/>
    <s v="MAN2"/>
  </r>
  <r>
    <n v="105206758"/>
    <x v="0"/>
    <x v="6"/>
    <s v="2019"/>
    <s v="Wk 49"/>
    <s v="01/12/2019"/>
    <n v="1.446663"/>
    <n v="0.95288258737103926"/>
    <s v="MAN3"/>
  </r>
  <r>
    <n v="105206831"/>
    <x v="0"/>
    <x v="6"/>
    <s v="2019"/>
    <s v="Wk 49"/>
    <s v="01/12/2019"/>
    <n v="4.9941610000000001"/>
    <n v="0.44485153240174669"/>
    <s v="MAN4"/>
  </r>
  <r>
    <n v="105206832"/>
    <x v="3"/>
    <x v="6"/>
    <s v="2019"/>
    <s v="Wk 49"/>
    <s v="01/12/2019"/>
    <n v="4.9963850000000001"/>
    <n v="0.99400514019291442"/>
    <s v="MRS1"/>
  </r>
  <r>
    <n v="105206835"/>
    <x v="0"/>
    <x v="6"/>
    <s v="2019"/>
    <s v="Wk 49"/>
    <s v="01/12/2019"/>
    <n v="1.167497"/>
    <n v="0.85815794460577344"/>
    <s v="MUC3"/>
  </r>
  <r>
    <n v="105206844"/>
    <x v="2"/>
    <x v="3"/>
    <s v="2019"/>
    <s v="Wk 49"/>
    <s v="02/12/2019"/>
    <n v="0.87972099999999998"/>
    <n v="0.98046674368197106"/>
    <s v="MXP3"/>
  </r>
  <r>
    <n v="105207116"/>
    <x v="2"/>
    <x v="3"/>
    <s v="2019"/>
    <s v="Wk 49"/>
    <s v="01/12/2019"/>
    <n v="4.3166640000000003"/>
    <n v="0.2133869753145069"/>
    <s v="MXP5"/>
  </r>
  <r>
    <n v="105207118"/>
    <x v="0"/>
    <x v="5"/>
    <s v="2019"/>
    <s v="Wk 49"/>
    <s v="01/12/2019"/>
    <n v="9.9644410000000008"/>
    <n v="0.86808890128376948"/>
    <s v="ORY1"/>
  </r>
  <r>
    <n v="105211920"/>
    <x v="0"/>
    <x v="7"/>
    <s v="2019"/>
    <s v="Wk 49"/>
    <s v="01/12/2019"/>
    <n v="4.9999929999999999"/>
    <n v="0.44806281303296824"/>
    <s v="ORY4"/>
  </r>
  <r>
    <n v="105211922"/>
    <x v="0"/>
    <x v="3"/>
    <s v="2019"/>
    <s v="Wk 49"/>
    <s v="03/12/2019"/>
    <n v="0.114998"/>
    <n v="7.7368204848013766E-2"/>
    <s v="POZ1"/>
  </r>
  <r>
    <n v="105211923"/>
    <x v="0"/>
    <x v="7"/>
    <s v="2019"/>
    <s v="Wk 49"/>
    <s v="02/12/2019"/>
    <n v="10.803053"/>
    <n v="0.66054421040782141"/>
    <s v="PRG2"/>
  </r>
  <r>
    <n v="105212088"/>
    <x v="2"/>
    <x v="7"/>
    <s v="2019"/>
    <s v="Wk 49"/>
    <s v="01/12/2019"/>
    <n v="4.9999929999999999"/>
    <n v="2.8461559222970001E-2"/>
    <s v="STR1"/>
  </r>
  <r>
    <n v="105212090"/>
    <x v="0"/>
    <x v="3"/>
    <s v="2019"/>
    <s v="Wk 49"/>
    <s v="02/12/2019"/>
    <n v="10.999998"/>
    <n v="0.25697003285847386"/>
    <s v="SZZ1"/>
  </r>
  <r>
    <n v="105212091"/>
    <x v="2"/>
    <x v="3"/>
    <s v="2019"/>
    <s v="Wk 49"/>
    <s v="01/12/2019"/>
    <n v="3.949999"/>
    <n v="0.64234429694715722"/>
    <s v="TRN1"/>
  </r>
  <r>
    <n v="105212092"/>
    <x v="0"/>
    <x v="3"/>
    <s v="2019"/>
    <s v="Wk 49"/>
    <s v="01/12/2019"/>
    <n v="10.999997"/>
    <n v="0.16351741300137823"/>
    <s v="WRO1"/>
  </r>
  <r>
    <n v="105212094"/>
    <x v="0"/>
    <x v="3"/>
    <s v="2019"/>
    <s v="Wk 49"/>
    <s v="02/12/2019"/>
    <n v="10.999995"/>
    <n v="0.64226559900643021"/>
    <s v="WRO2"/>
  </r>
  <r>
    <n v="105212095"/>
    <x v="2"/>
    <x v="3"/>
    <s v="2019"/>
    <s v="Wk 49"/>
    <s v="01/12/2019"/>
    <n v="3.9499979999999999"/>
    <n v="0.89637131561927363"/>
    <s v="WRO5"/>
  </r>
  <r>
    <n v="105212096"/>
    <x v="0"/>
    <x v="7"/>
    <s v="2019"/>
    <s v="Wk 49"/>
    <s v="04/12/2019"/>
    <n v="7.0327700000000002"/>
    <n v="0.87182952698373517"/>
    <s v="EDI2"/>
  </r>
  <r>
    <n v="105212100"/>
    <x v="0"/>
    <x v="3"/>
    <s v="2019"/>
    <s v="Wk 49"/>
    <s v="07/12/2019"/>
    <n v="4.5841649999999996"/>
    <n v="0.25648329550008442"/>
    <s v="EDE4"/>
  </r>
  <r>
    <n v="105212580"/>
    <x v="0"/>
    <x v="3"/>
    <s v="2019"/>
    <s v="Wk 49"/>
    <s v="01/12/2019"/>
    <n v="11.349997"/>
    <n v="0.26996908030152489"/>
    <s v="EDE5"/>
  </r>
  <r>
    <n v="105212638"/>
    <x v="0"/>
    <x v="5"/>
    <s v="2019"/>
    <s v="Wk 49"/>
    <s v="04/12/2019"/>
    <n v="10.536384999999999"/>
    <n v="0.93039621286351626"/>
    <s v="PRG1"/>
  </r>
  <r>
    <n v="105212640"/>
    <x v="0"/>
    <x v="3"/>
    <s v="2019"/>
    <s v="Wk 49"/>
    <s v="03/12/2019"/>
    <n v="5.1047209999999996"/>
    <n v="0.96879537205652488"/>
    <s v="CDG2"/>
  </r>
  <r>
    <n v="105212641"/>
    <x v="0"/>
    <x v="3"/>
    <s v="2019"/>
    <s v="Wk 49"/>
    <s v="03/12/2019"/>
    <n v="5.1466640000000003"/>
    <n v="0.5098561919149599"/>
    <s v="MXP1"/>
  </r>
  <r>
    <n v="105212642"/>
    <x v="1"/>
    <x v="5"/>
    <s v="2019"/>
    <s v="Wk 49"/>
    <s v="01/12/2019"/>
    <n v="10.992219"/>
    <n v="0.249497737477404"/>
    <s v="LIL1"/>
  </r>
  <r>
    <n v="105212643"/>
    <x v="1"/>
    <x v="5"/>
    <s v="2019"/>
    <s v="Wk 49"/>
    <s v="03/12/2019"/>
    <n v="10.987496"/>
    <n v="0.42881529534703489"/>
    <s v="MAD4"/>
  </r>
  <r>
    <n v="105212644"/>
    <x v="0"/>
    <x v="3"/>
    <s v="2019"/>
    <s v="Wk 49"/>
    <s v="03/12/2019"/>
    <n v="4.9166660000000002"/>
    <n v="0.78967938616464206"/>
    <s v="GLA1"/>
  </r>
  <r>
    <n v="105212645"/>
    <x v="0"/>
    <x v="3"/>
    <s v="2019"/>
    <s v="Wk 49"/>
    <s v="03/12/2019"/>
    <n v="6.9999969999999996"/>
    <n v="0.13039546791820666"/>
    <s v="KTW1"/>
  </r>
  <r>
    <n v="105212646"/>
    <x v="0"/>
    <x v="5"/>
    <s v="2019"/>
    <s v="Wk 49"/>
    <s v="03/12/2019"/>
    <n v="11.087774"/>
    <n v="0.59902317845631414"/>
    <s v="BCN1"/>
  </r>
  <r>
    <n v="105212647"/>
    <x v="1"/>
    <x v="5"/>
    <s v="2019"/>
    <s v="Wk 49"/>
    <s v="03/12/2019"/>
    <n v="10.982218"/>
    <n v="0.67103648223691736"/>
    <s v="BCN2"/>
  </r>
  <r>
    <n v="105212648"/>
    <x v="1"/>
    <x v="5"/>
    <s v="2019"/>
    <s v="Wk 49"/>
    <s v="03/12/2019"/>
    <n v="10.988607"/>
    <n v="0.26939424524759492"/>
    <s v="BER3"/>
  </r>
  <r>
    <n v="105213027"/>
    <x v="3"/>
    <x v="3"/>
    <s v="2019"/>
    <s v="Wk 49"/>
    <s v="02/12/2019"/>
    <n v="4.7391649999999998"/>
    <n v="0.26713480084704722"/>
    <s v="BHX1"/>
  </r>
  <r>
    <n v="105213028"/>
    <x v="0"/>
    <x v="3"/>
    <s v="2019"/>
    <s v="Wk 49"/>
    <s v="01/12/2019"/>
    <n v="10.250273999999999"/>
    <n v="0.23922087044025742"/>
    <s v="BHX2"/>
  </r>
  <r>
    <n v="105213030"/>
    <x v="0"/>
    <x v="3"/>
    <s v="2019"/>
    <s v="Wk 49"/>
    <s v="01/12/2019"/>
    <n v="2.7022200000000001"/>
    <n v="0.59023219874155708"/>
    <s v="BHX3"/>
  </r>
  <r>
    <n v="105213033"/>
    <x v="0"/>
    <x v="7"/>
    <s v="2019"/>
    <s v="Wk 49"/>
    <s v="07/12/2019"/>
    <n v="4.9999919999999998"/>
    <n v="6.4013905464700871E-2"/>
    <s v="BHX4"/>
  </r>
  <r>
    <n v="105213034"/>
    <x v="2"/>
    <x v="3"/>
    <s v="2019"/>
    <s v="Wk 49"/>
    <s v="02/12/2019"/>
    <n v="4.9999989999999999"/>
    <n v="0.2755683657202479"/>
    <s v="BHX5"/>
  </r>
  <r>
    <n v="105213035"/>
    <x v="0"/>
    <x v="7"/>
    <s v="2019"/>
    <s v="Wk 49"/>
    <s v="01/12/2019"/>
    <n v="7.1869339999999999"/>
    <n v="0.73567230749687507"/>
    <s v="BRS1"/>
  </r>
  <r>
    <n v="105213036"/>
    <x v="0"/>
    <x v="3"/>
    <s v="2019"/>
    <s v="Wk 49"/>
    <s v="01/12/2019"/>
    <n v="4.9999950000000002"/>
    <n v="0.17914521292416075"/>
    <s v="BTS2"/>
  </r>
  <r>
    <n v="105213037"/>
    <x v="0"/>
    <x v="4"/>
    <s v="2019"/>
    <s v="Wk 49"/>
    <s v="01/12/2019"/>
    <n v="5.6130529999999998"/>
    <n v="0.57525071941693595"/>
    <s v="BVA1"/>
  </r>
  <r>
    <n v="105213038"/>
    <x v="0"/>
    <x v="3"/>
    <s v="2019"/>
    <s v="Wk 49"/>
    <s v="01/12/2019"/>
    <n v="2.7199979999999999"/>
    <n v="4.0979190904855467E-2"/>
    <s v="CGN1"/>
  </r>
  <r>
    <n v="105232330"/>
    <x v="2"/>
    <x v="5"/>
    <s v="2019"/>
    <s v="Wk 49"/>
    <s v="03/12/2019"/>
    <n v="4.5269399999999997"/>
    <n v="0.15698662236963257"/>
    <s v="CWL1"/>
  </r>
  <r>
    <n v="105232553"/>
    <x v="0"/>
    <x v="3"/>
    <s v="2019"/>
    <s v="Wk 49"/>
    <s v="03/12/2019"/>
    <n v="4.9191649999999996"/>
    <n v="0.41481908488629182"/>
    <s v="DTM1"/>
  </r>
  <r>
    <n v="105232556"/>
    <x v="2"/>
    <x v="5"/>
    <s v="2019"/>
    <s v="Wk 49"/>
    <s v="02/12/2019"/>
    <n v="11.008606"/>
    <n v="0.72269282054983874"/>
    <s v="DTM2"/>
  </r>
  <r>
    <n v="105232569"/>
    <x v="2"/>
    <x v="5"/>
    <s v="2019"/>
    <s v="Wk 49"/>
    <s v="03/12/2019"/>
    <n v="9.9908300000000008"/>
    <n v="0.43365466572780276"/>
    <s v="DTM3"/>
  </r>
  <r>
    <n v="105236643"/>
    <x v="0"/>
    <x v="7"/>
    <s v="2020"/>
    <s v="Wk 06"/>
    <s v="02/02/2020"/>
    <n v="9.1852689999999999"/>
    <n v="9.6003469562263244E-2"/>
    <s v="DUS2"/>
  </r>
  <r>
    <n v="105236671"/>
    <x v="0"/>
    <x v="7"/>
    <s v="2020"/>
    <s v="Wk 06"/>
    <s v="04/02/2020"/>
    <n v="4.9999919999999998"/>
    <n v="0.27342163196887947"/>
    <s v="DUS4"/>
  </r>
  <r>
    <n v="105236688"/>
    <x v="0"/>
    <x v="7"/>
    <s v="2020"/>
    <s v="Wk 06"/>
    <s v="05/02/2020"/>
    <n v="4.9999929999999999"/>
    <n v="9.9974580051547468E-2"/>
    <s v="EDI4"/>
  </r>
  <r>
    <n v="105236811"/>
    <x v="1"/>
    <x v="5"/>
    <s v="2019"/>
    <s v="Wk 49"/>
    <s v="01/12/2019"/>
    <n v="6.2480529999999996"/>
    <n v="6.8586961341247532E-2"/>
    <s v="EMA1"/>
  </r>
  <r>
    <n v="105236815"/>
    <x v="0"/>
    <x v="7"/>
    <s v="2020"/>
    <s v="Wk 06"/>
    <s v="02/02/2020"/>
    <n v="9.1944359999999996"/>
    <n v="0.15263368279929912"/>
    <s v="EUK5"/>
  </r>
  <r>
    <n v="105236819"/>
    <x v="1"/>
    <x v="5"/>
    <s v="2019"/>
    <s v="Wk 49"/>
    <s v="01/12/2019"/>
    <n v="4.9058299999999999"/>
    <n v="0.58310819069356368"/>
    <s v="FCO1"/>
  </r>
  <r>
    <n v="105237567"/>
    <x v="0"/>
    <x v="6"/>
    <s v="2020"/>
    <s v="Wk 06"/>
    <s v="07/02/2020"/>
    <n v="1.857496"/>
    <n v="7.9719029449124124E-2"/>
    <s v="FRA1"/>
  </r>
  <r>
    <n v="105237568"/>
    <x v="1"/>
    <x v="5"/>
    <s v="2019"/>
    <s v="Wk 49"/>
    <s v="04/12/2019"/>
    <n v="8.8044399999999996"/>
    <n v="0.85354630459128566"/>
    <s v="FRA3"/>
  </r>
  <r>
    <n v="105237571"/>
    <x v="0"/>
    <x v="5"/>
    <s v="2019"/>
    <s v="Wk 49"/>
    <s v="01/12/2019"/>
    <n v="9.9758289999999992"/>
    <n v="0.42664666132611706"/>
    <s v="FRA7"/>
  </r>
  <r>
    <n v="105237573"/>
    <x v="0"/>
    <x v="6"/>
    <s v="2020"/>
    <s v="Wk 06"/>
    <s v="07/02/2020"/>
    <n v="1.803331"/>
    <n v="0.73911787847540755"/>
    <s v="GLA1"/>
  </r>
  <r>
    <n v="105237583"/>
    <x v="0"/>
    <x v="7"/>
    <s v="2020"/>
    <s v="Wk 06"/>
    <s v="05/02/2020"/>
    <n v="5.939991"/>
    <n v="0.33970742836477019"/>
    <s v="HAM2"/>
  </r>
  <r>
    <n v="105237584"/>
    <x v="0"/>
    <x v="5"/>
    <s v="2019"/>
    <s v="Wk 49"/>
    <s v="01/12/2019"/>
    <n v="9.9888829999999995"/>
    <n v="0.15448607745890752"/>
    <s v="KTW1"/>
  </r>
  <r>
    <n v="105237585"/>
    <x v="0"/>
    <x v="5"/>
    <s v="2019"/>
    <s v="Wk 49"/>
    <s v="04/12/2019"/>
    <n v="4.4874960000000002"/>
    <n v="0.99531536679585053"/>
    <s v="LBA1"/>
  </r>
  <r>
    <n v="105237586"/>
    <x v="2"/>
    <x v="5"/>
    <s v="2019"/>
    <s v="Wk 49"/>
    <s v="04/12/2019"/>
    <n v="4.9894410000000002"/>
    <n v="7.5312111346239941E-2"/>
    <s v="LBA2"/>
  </r>
  <r>
    <n v="105237645"/>
    <x v="2"/>
    <x v="5"/>
    <s v="2019"/>
    <s v="Wk 49"/>
    <s v="01/12/2019"/>
    <n v="10.988607999999999"/>
    <n v="0.31243462186379189"/>
    <s v="LCJ2"/>
  </r>
  <r>
    <n v="105247827"/>
    <x v="1"/>
    <x v="5"/>
    <s v="2019"/>
    <s v="Wk 49"/>
    <s v="01/12/2019"/>
    <n v="9.9924970000000002"/>
    <n v="0.16582977533166499"/>
    <s v="LCY2"/>
  </r>
  <r>
    <n v="105247831"/>
    <x v="2"/>
    <x v="5"/>
    <s v="2019"/>
    <s v="Wk 49"/>
    <s v="06/12/2019"/>
    <n v="8.8049959999999992"/>
    <n v="0.20585265547215226"/>
    <s v="LEJ1"/>
  </r>
  <r>
    <n v="105247847"/>
    <x v="1"/>
    <x v="7"/>
    <s v="2019"/>
    <s v="Wk 49"/>
    <s v="01/12/2019"/>
    <n v="10.999993999999999"/>
    <n v="5.6757037283912903E-2"/>
    <s v="LIL1"/>
  </r>
  <r>
    <n v="105247893"/>
    <x v="0"/>
    <x v="7"/>
    <s v="2019"/>
    <s v="Wk 49"/>
    <s v="01/12/2019"/>
    <n v="10.683603"/>
    <n v="0.18750058348671494"/>
    <s v="LTN1"/>
  </r>
  <r>
    <n v="105247901"/>
    <x v="2"/>
    <x v="7"/>
    <s v="2019"/>
    <s v="Wk 49"/>
    <s v="01/12/2019"/>
    <n v="5.6355469999999999"/>
    <n v="0.16025654625019492"/>
    <s v="LTN2"/>
  </r>
  <r>
    <n v="105247952"/>
    <x v="0"/>
    <x v="5"/>
    <s v="2019"/>
    <s v="Wk 49"/>
    <s v="01/12/2019"/>
    <n v="5.4886080000000002"/>
    <n v="5.1702741328284896E-2"/>
    <s v="LTN4"/>
  </r>
  <r>
    <n v="105247955"/>
    <x v="1"/>
    <x v="5"/>
    <s v="2019"/>
    <s v="Wk 49"/>
    <s v="01/12/2019"/>
    <n v="9.9891629999999996"/>
    <n v="0.79120314991270002"/>
    <s v="LYS1"/>
  </r>
  <r>
    <n v="105247964"/>
    <x v="0"/>
    <x v="7"/>
    <s v="2019"/>
    <s v="Wk 49"/>
    <s v="02/12/2019"/>
    <n v="10.761103"/>
    <n v="4.6169476227504558E-2"/>
    <s v="MAD4"/>
  </r>
  <r>
    <n v="105247965"/>
    <x v="1"/>
    <x v="7"/>
    <s v="2019"/>
    <s v="Wk 49"/>
    <s v="01/12/2019"/>
    <n v="10.999993"/>
    <n v="0.13319132172068426"/>
    <s v="MAD6"/>
  </r>
  <r>
    <n v="105247970"/>
    <x v="1"/>
    <x v="7"/>
    <s v="2019"/>
    <s v="Wk 49"/>
    <s v="01/12/2019"/>
    <n v="10.82666"/>
    <n v="0.86198978117973812"/>
    <s v="MAN1"/>
  </r>
  <r>
    <n v="105252498"/>
    <x v="2"/>
    <x v="5"/>
    <s v="2019"/>
    <s v="Wk 49"/>
    <s v="05/12/2019"/>
    <n v="10.984719"/>
    <n v="0.5657876947089806"/>
    <s v="MAN2"/>
  </r>
  <r>
    <n v="105256628"/>
    <x v="0"/>
    <x v="3"/>
    <s v="2019"/>
    <s v="Wk 49"/>
    <s v="02/12/2019"/>
    <n v="10.999999000000001"/>
    <n v="0.76929538119559004"/>
    <s v="MAN3"/>
  </r>
  <r>
    <n v="105256629"/>
    <x v="0"/>
    <x v="3"/>
    <s v="2019"/>
    <s v="Wk 49"/>
    <s v="01/12/2019"/>
    <n v="10.735550999999999"/>
    <n v="0.92348734047846315"/>
    <s v="MAN4"/>
  </r>
  <r>
    <n v="105256632"/>
    <x v="0"/>
    <x v="7"/>
    <s v="2019"/>
    <s v="Wk 49"/>
    <s v="01/12/2019"/>
    <n v="10.999991"/>
    <n v="0.9584916768554913"/>
    <s v="MRS1"/>
  </r>
  <r>
    <n v="105256639"/>
    <x v="0"/>
    <x v="3"/>
    <s v="2019"/>
    <s v="Wk 49"/>
    <s v="01/12/2019"/>
    <n v="10.999997"/>
    <n v="0.35762988195633416"/>
    <s v="MUC3"/>
  </r>
  <r>
    <n v="105256646"/>
    <x v="0"/>
    <x v="3"/>
    <s v="2019"/>
    <s v="Wk 49"/>
    <s v="01/12/2019"/>
    <n v="10.999998"/>
    <n v="0.92593871514925863"/>
    <s v="MXP3"/>
  </r>
  <r>
    <n v="105256648"/>
    <x v="0"/>
    <x v="5"/>
    <s v="2019"/>
    <s v="Wk 49"/>
    <s v="02/12/2019"/>
    <n v="10.224996000000001"/>
    <n v="0.24496870318753372"/>
    <s v="MXP5"/>
  </r>
  <r>
    <n v="105256652"/>
    <x v="0"/>
    <x v="5"/>
    <s v="2019"/>
    <s v="Wk 49"/>
    <s v="01/12/2019"/>
    <n v="4.9927739999999998"/>
    <n v="0.78791197046099126"/>
    <s v="ORY1"/>
  </r>
  <r>
    <n v="105256659"/>
    <x v="0"/>
    <x v="3"/>
    <s v="2019"/>
    <s v="Wk 49"/>
    <s v="03/12/2019"/>
    <n v="10.708050999999999"/>
    <n v="0.36104325789478264"/>
    <s v="ORY4"/>
  </r>
  <r>
    <n v="105257466"/>
    <x v="1"/>
    <x v="3"/>
    <s v="2019"/>
    <s v="Wk 49"/>
    <s v="01/12/2019"/>
    <n v="10.999998"/>
    <n v="0.63037083161509933"/>
    <s v="POZ1"/>
  </r>
  <r>
    <n v="105257499"/>
    <x v="2"/>
    <x v="5"/>
    <s v="2019"/>
    <s v="Wk 49"/>
    <s v="01/12/2019"/>
    <n v="9.2511069999999993"/>
    <n v="0.47604149436933529"/>
    <s v="PRG2"/>
  </r>
  <r>
    <n v="105257500"/>
    <x v="0"/>
    <x v="5"/>
    <s v="2019"/>
    <s v="Wk 49"/>
    <s v="02/12/2019"/>
    <n v="9.9741630000000008"/>
    <n v="0.7075741309591993"/>
    <s v="STR1"/>
  </r>
  <r>
    <n v="105257502"/>
    <x v="1"/>
    <x v="5"/>
    <s v="2019"/>
    <s v="Wk 49"/>
    <s v="01/12/2019"/>
    <n v="9.9919410000000006"/>
    <n v="0.33999338573877447"/>
    <s v="SZZ1"/>
  </r>
  <r>
    <n v="105257503"/>
    <x v="0"/>
    <x v="5"/>
    <s v="2019"/>
    <s v="Wk 49"/>
    <s v="01/12/2019"/>
    <n v="9.9883299999999995"/>
    <n v="0.24291220889303666"/>
    <s v="TRN1"/>
  </r>
  <r>
    <n v="105281290"/>
    <x v="2"/>
    <x v="5"/>
    <s v="2019"/>
    <s v="Wk 49"/>
    <s v="01/12/2019"/>
    <n v="9.98583"/>
    <n v="0.70283347973699872"/>
    <s v="WRO1"/>
  </r>
  <r>
    <n v="105281294"/>
    <x v="1"/>
    <x v="5"/>
    <s v="2019"/>
    <s v="Wk 49"/>
    <s v="01/12/2019"/>
    <n v="9.9822190000000006"/>
    <n v="0.63560762950721883"/>
    <s v="WRO2"/>
  </r>
  <r>
    <n v="105281386"/>
    <x v="0"/>
    <x v="6"/>
    <s v="2019"/>
    <s v="Wk 49"/>
    <s v="03/12/2019"/>
    <n v="9.9936050000000005"/>
    <n v="5.3505534217584638E-2"/>
    <s v="WRO5"/>
  </r>
  <r>
    <n v="105281387"/>
    <x v="0"/>
    <x v="1"/>
    <s v="2019"/>
    <s v="Wk 49"/>
    <s v="04/12/2019"/>
    <n v="9.9980539999999998"/>
    <n v="0.59941634964104296"/>
    <s v="EDI2"/>
  </r>
  <r>
    <n v="105281418"/>
    <x v="0"/>
    <x v="5"/>
    <s v="2019"/>
    <s v="Wk 49"/>
    <s v="06/12/2019"/>
    <n v="4.0888869999999997"/>
    <n v="0.33627168027285792"/>
    <s v="EDE4"/>
  </r>
  <r>
    <n v="105281439"/>
    <x v="1"/>
    <x v="5"/>
    <s v="2019"/>
    <s v="Wk 49"/>
    <s v="01/12/2019"/>
    <n v="9.9836080000000003"/>
    <n v="0.69706259553848982"/>
    <s v="EDE5"/>
  </r>
  <r>
    <n v="105281441"/>
    <x v="2"/>
    <x v="5"/>
    <s v="2019"/>
    <s v="Wk 49"/>
    <s v="01/12/2019"/>
    <n v="9.9874960000000002"/>
    <n v="0.48539227876147839"/>
    <s v="PRG1"/>
  </r>
  <r>
    <n v="105281442"/>
    <x v="0"/>
    <x v="5"/>
    <s v="2019"/>
    <s v="Wk 49"/>
    <s v="01/12/2019"/>
    <n v="9.9852740000000004"/>
    <n v="0.76049990538314305"/>
    <s v="CDG2"/>
  </r>
  <r>
    <n v="105281443"/>
    <x v="0"/>
    <x v="5"/>
    <s v="2019"/>
    <s v="Wk 49"/>
    <s v="01/12/2019"/>
    <n v="10.140552"/>
    <n v="0.95373472177825303"/>
    <s v="MXP1"/>
  </r>
  <r>
    <n v="105281452"/>
    <x v="2"/>
    <x v="5"/>
    <s v="2019"/>
    <s v="Wk 49"/>
    <s v="04/12/2019"/>
    <n v="4.9797180000000001"/>
    <n v="0.32478926480406056"/>
    <s v="LIL1"/>
  </r>
  <r>
    <n v="105281456"/>
    <x v="0"/>
    <x v="1"/>
    <s v="2019"/>
    <s v="Wk 49"/>
    <s v="04/12/2019"/>
    <n v="4.521941"/>
    <n v="0.14391750841974915"/>
    <s v="MAD4"/>
  </r>
  <r>
    <n v="105281465"/>
    <x v="0"/>
    <x v="5"/>
    <s v="2019"/>
    <s v="Wk 49"/>
    <s v="07/12/2019"/>
    <n v="10.464162"/>
    <n v="0.7039108989941516"/>
    <s v="GLA1"/>
  </r>
  <r>
    <n v="105281928"/>
    <x v="2"/>
    <x v="5"/>
    <s v="2019"/>
    <s v="Wk 49"/>
    <s v="01/12/2019"/>
    <n v="9.7308299999999992"/>
    <n v="0.13535603260361173"/>
    <s v="KTW1"/>
  </r>
  <r>
    <n v="105300912"/>
    <x v="0"/>
    <x v="5"/>
    <s v="2019"/>
    <s v="Wk 49"/>
    <s v="06/12/2019"/>
    <n v="8.5891629999999992"/>
    <n v="0.90484207244289727"/>
    <s v="BCN1"/>
  </r>
  <r>
    <n v="105300917"/>
    <x v="2"/>
    <x v="7"/>
    <s v="2019"/>
    <s v="Wk 49"/>
    <s v="06/12/2019"/>
    <n v="10.208048"/>
    <n v="0.82736308732751007"/>
    <s v="BCN2"/>
  </r>
  <r>
    <n v="105300921"/>
    <x v="3"/>
    <x v="4"/>
    <s v="2019"/>
    <s v="Wk 49"/>
    <s v="01/12/2019"/>
    <n v="4.823887"/>
    <n v="0.95235952166040116"/>
    <s v="BER3"/>
  </r>
  <r>
    <n v="105300922"/>
    <x v="3"/>
    <x v="4"/>
    <s v="2019"/>
    <s v="Wk 49"/>
    <s v="04/12/2019"/>
    <n v="9.7844429999999996"/>
    <n v="0.53318708743942733"/>
    <s v="BHX1"/>
  </r>
  <r>
    <n v="105300923"/>
    <x v="2"/>
    <x v="5"/>
    <s v="2019"/>
    <s v="Wk 49"/>
    <s v="01/12/2019"/>
    <n v="5.3241620000000003"/>
    <n v="0.7875864229975158"/>
    <s v="BHX2"/>
  </r>
  <r>
    <n v="105300924"/>
    <x v="0"/>
    <x v="5"/>
    <s v="2019"/>
    <s v="Wk 49"/>
    <s v="01/12/2019"/>
    <n v="4.4891629999999996"/>
    <n v="0.43808560185505885"/>
    <s v="BHX3"/>
  </r>
  <r>
    <n v="105300926"/>
    <x v="2"/>
    <x v="7"/>
    <s v="2019"/>
    <s v="Wk 49"/>
    <s v="01/12/2019"/>
    <n v="10.669714000000001"/>
    <n v="0.90845514621336954"/>
    <s v="BHX4"/>
  </r>
  <r>
    <n v="105300929"/>
    <x v="3"/>
    <x v="3"/>
    <s v="2019"/>
    <s v="Wk 49"/>
    <s v="02/12/2019"/>
    <n v="9.3269400000000005"/>
    <n v="0.10021129139762885"/>
    <s v="BHX5"/>
  </r>
  <r>
    <n v="105300930"/>
    <x v="0"/>
    <x v="4"/>
    <s v="2019"/>
    <s v="Wk 49"/>
    <s v="07/12/2019"/>
    <n v="2.5972200000000001"/>
    <n v="0.82395234642967952"/>
    <s v="BRS1"/>
  </r>
  <r>
    <n v="105301472"/>
    <x v="2"/>
    <x v="5"/>
    <s v="2019"/>
    <s v="Wk 49"/>
    <s v="01/12/2019"/>
    <n v="4.7924949999999997"/>
    <n v="0.82345853365483157"/>
    <s v="BTS2"/>
  </r>
  <r>
    <n v="105301478"/>
    <x v="0"/>
    <x v="7"/>
    <s v="2019"/>
    <s v="Wk 49"/>
    <s v="06/12/2019"/>
    <n v="10.449994"/>
    <n v="0.30601088946188615"/>
    <s v="BVA1"/>
  </r>
  <r>
    <n v="105301479"/>
    <x v="0"/>
    <x v="5"/>
    <s v="2019"/>
    <s v="Wk 49"/>
    <s v="04/12/2019"/>
    <n v="9.9805519999999994"/>
    <n v="0.49058535187849572"/>
    <s v="CGN1"/>
  </r>
  <r>
    <n v="105301482"/>
    <x v="3"/>
    <x v="4"/>
    <s v="2019"/>
    <s v="Wk 49"/>
    <s v="01/12/2019"/>
    <n v="9.4041630000000005"/>
    <n v="0.78018890047111378"/>
    <s v="CWL1"/>
  </r>
  <r>
    <n v="105301484"/>
    <x v="3"/>
    <x v="4"/>
    <s v="2019"/>
    <s v="Wk 49"/>
    <s v="03/12/2019"/>
    <n v="10.978607999999999"/>
    <n v="0.88706436211132844"/>
    <s v="DTM1"/>
  </r>
  <r>
    <n v="105301485"/>
    <x v="2"/>
    <x v="5"/>
    <s v="2019"/>
    <s v="Wk 49"/>
    <s v="04/12/2019"/>
    <n v="4.9916640000000001"/>
    <n v="0.33424501037838517"/>
    <s v="DTM2"/>
  </r>
  <r>
    <n v="105301486"/>
    <x v="2"/>
    <x v="5"/>
    <s v="2019"/>
    <s v="Wk 49"/>
    <s v="01/12/2019"/>
    <n v="10.010828999999999"/>
    <n v="0.58739379571186412"/>
    <s v="DTM3"/>
  </r>
  <r>
    <n v="105301488"/>
    <x v="0"/>
    <x v="7"/>
    <s v="2019"/>
    <s v="Wk 49"/>
    <s v="02/12/2019"/>
    <n v="5.999994"/>
    <n v="0.81847612631446665"/>
    <s v="DUS2"/>
  </r>
  <r>
    <n v="105301489"/>
    <x v="0"/>
    <x v="7"/>
    <s v="2019"/>
    <s v="Wk 49"/>
    <s v="02/12/2019"/>
    <n v="5.9999929999999999"/>
    <n v="0.19309147470596821"/>
    <s v="DUS4"/>
  </r>
  <r>
    <n v="105309886"/>
    <x v="2"/>
    <x v="3"/>
    <s v="2019"/>
    <s v="Wk 49"/>
    <s v="01/12/2019"/>
    <n v="10.999997"/>
    <n v="0.3231425721471991"/>
    <s v="EDI4"/>
  </r>
  <r>
    <n v="105309888"/>
    <x v="0"/>
    <x v="3"/>
    <s v="2019"/>
    <s v="Wk 49"/>
    <s v="06/12/2019"/>
    <n v="10.254719"/>
    <n v="0.98675293369112904"/>
    <s v="EMA1"/>
  </r>
  <r>
    <n v="105310054"/>
    <x v="0"/>
    <x v="3"/>
    <s v="2019"/>
    <s v="Wk 49"/>
    <s v="02/12/2019"/>
    <n v="5.9833319999999999"/>
    <n v="0.97114012534806493"/>
    <s v="EUK5"/>
  </r>
  <r>
    <n v="105310057"/>
    <x v="0"/>
    <x v="7"/>
    <s v="2019"/>
    <s v="Wk 49"/>
    <s v="06/12/2019"/>
    <n v="4.7074939999999996"/>
    <n v="0.15978535678952765"/>
    <s v="FCO1"/>
  </r>
  <r>
    <n v="105310058"/>
    <x v="2"/>
    <x v="3"/>
    <s v="2019"/>
    <s v="Wk 49"/>
    <s v="01/12/2019"/>
    <n v="11.099997"/>
    <n v="0.70226543233446326"/>
    <s v="FRA1"/>
  </r>
  <r>
    <n v="105310061"/>
    <x v="0"/>
    <x v="7"/>
    <s v="2019"/>
    <s v="Wk 49"/>
    <s v="02/12/2019"/>
    <n v="10.999993999999999"/>
    <n v="0.12704010141709499"/>
    <s v="FRA3"/>
  </r>
  <r>
    <n v="105310063"/>
    <x v="2"/>
    <x v="3"/>
    <s v="2019"/>
    <s v="Wk 49"/>
    <s v="01/12/2019"/>
    <n v="9.7858289999999997"/>
    <n v="0.73294554741094586"/>
    <s v="FRA7"/>
  </r>
  <r>
    <n v="105313541"/>
    <x v="0"/>
    <x v="5"/>
    <s v="2019"/>
    <s v="Wk 49"/>
    <s v="06/12/2019"/>
    <n v="9.0288850000000007"/>
    <n v="0.59412370853793051"/>
    <s v="GLA1"/>
  </r>
  <r>
    <n v="105314047"/>
    <x v="2"/>
    <x v="5"/>
    <s v="2019"/>
    <s v="Wk 49"/>
    <s v="01/12/2019"/>
    <n v="9.8138850000000009"/>
    <n v="0.74504022055490793"/>
    <s v="HAM2"/>
  </r>
  <r>
    <n v="105316886"/>
    <x v="2"/>
    <x v="5"/>
    <s v="2019"/>
    <s v="Wk 49"/>
    <s v="01/12/2019"/>
    <n v="9.5124960000000005"/>
    <n v="0.83889143840009717"/>
    <s v="KTW1"/>
  </r>
  <r>
    <n v="105316887"/>
    <x v="2"/>
    <x v="5"/>
    <s v="2019"/>
    <s v="Wk 49"/>
    <s v="01/12/2019"/>
    <n v="9.817774"/>
    <n v="0.89249089627191447"/>
    <s v="LBA1"/>
  </r>
  <r>
    <n v="105316896"/>
    <x v="2"/>
    <x v="5"/>
    <s v="2019"/>
    <s v="Wk 49"/>
    <s v="01/12/2019"/>
    <n v="9.9824950000000001"/>
    <n v="0.32033253338824086"/>
    <s v="LBA2"/>
  </r>
  <r>
    <n v="105335154"/>
    <x v="0"/>
    <x v="6"/>
    <s v="2019"/>
    <s v="Wk 49"/>
    <s v="03/12/2019"/>
    <n v="4.7472180000000002"/>
    <n v="1.6152819368639992E-2"/>
    <s v="LCJ2"/>
  </r>
  <r>
    <n v="105335155"/>
    <x v="3"/>
    <x v="3"/>
    <s v="2019"/>
    <s v="Wk 49"/>
    <s v="02/12/2019"/>
    <n v="1.084721"/>
    <n v="0.1735259729857942"/>
    <s v="LCY2"/>
  </r>
  <r>
    <n v="105335157"/>
    <x v="3"/>
    <x v="6"/>
    <s v="2019"/>
    <s v="Wk 49"/>
    <s v="03/12/2019"/>
    <n v="2.567221"/>
    <n v="0.61454504017320599"/>
    <s v="LEJ1"/>
  </r>
  <r>
    <n v="105335158"/>
    <x v="3"/>
    <x v="5"/>
    <s v="2019"/>
    <s v="Wk 49"/>
    <s v="03/12/2019"/>
    <n v="4.732774"/>
    <n v="0.15818356033270498"/>
    <s v="LIL1"/>
  </r>
  <r>
    <n v="105335160"/>
    <x v="0"/>
    <x v="6"/>
    <s v="2019"/>
    <s v="Wk 49"/>
    <s v="03/12/2019"/>
    <n v="4.7461060000000002"/>
    <n v="0.29081874548661391"/>
    <s v="LTN1"/>
  </r>
  <r>
    <n v="105335428"/>
    <x v="0"/>
    <x v="7"/>
    <s v="2020"/>
    <s v="Wk 06"/>
    <s v="02/02/2020"/>
    <n v="9.9022210000000008"/>
    <n v="0.57528887361473802"/>
    <s v="LTN2"/>
  </r>
  <r>
    <n v="105335429"/>
    <x v="2"/>
    <x v="5"/>
    <s v="2019"/>
    <s v="Wk 49"/>
    <s v="01/12/2019"/>
    <n v="9.9894400000000001"/>
    <n v="0.59040274808710635"/>
    <s v="LTN4"/>
  </r>
  <r>
    <n v="105335431"/>
    <x v="2"/>
    <x v="3"/>
    <s v="2019"/>
    <s v="Wk 49"/>
    <s v="01/12/2019"/>
    <n v="10.50055"/>
    <n v="0.50948671693568715"/>
    <s v="LYS1"/>
  </r>
  <r>
    <n v="105341086"/>
    <x v="2"/>
    <x v="5"/>
    <s v="2019"/>
    <s v="Wk 49"/>
    <s v="01/12/2019"/>
    <n v="10.988329"/>
    <n v="0.70818009461480669"/>
    <s v="MAD4"/>
  </r>
  <r>
    <n v="105358068"/>
    <x v="2"/>
    <x v="5"/>
    <s v="2019"/>
    <s v="Wk 49"/>
    <s v="05/12/2019"/>
    <n v="9.5102729999999998"/>
    <n v="0.33699939559031034"/>
    <s v="MAD6"/>
  </r>
  <r>
    <n v="105358303"/>
    <x v="2"/>
    <x v="5"/>
    <s v="2019"/>
    <s v="Wk 49"/>
    <s v="04/12/2019"/>
    <n v="10.171385000000001"/>
    <n v="0.35466052960282524"/>
    <s v="MAN1"/>
  </r>
  <r>
    <n v="105358304"/>
    <x v="3"/>
    <x v="6"/>
    <s v="2019"/>
    <s v="Wk 49"/>
    <s v="01/12/2019"/>
    <n v="9.9922190000000004"/>
    <n v="0.36904656606783448"/>
    <s v="MAN2"/>
  </r>
  <r>
    <n v="105358526"/>
    <x v="3"/>
    <x v="1"/>
    <s v="2019"/>
    <s v="Wk 49"/>
    <s v="01/12/2019"/>
    <n v="0.48666599999999999"/>
    <n v="0.99103892249745962"/>
    <s v="MAN3"/>
  </r>
  <r>
    <n v="105364744"/>
    <x v="3"/>
    <x v="5"/>
    <s v="2019"/>
    <s v="Wk 49"/>
    <s v="01/12/2019"/>
    <n v="6.2452750000000004"/>
    <n v="0.6576606800810828"/>
    <s v="MAN4"/>
  </r>
  <r>
    <n v="105367035"/>
    <x v="0"/>
    <x v="3"/>
    <s v="2019"/>
    <s v="Wk 49"/>
    <s v="07/12/2019"/>
    <n v="4.6308309999999997"/>
    <n v="0.15009545890359866"/>
    <s v="MRS1"/>
  </r>
  <r>
    <n v="105367104"/>
    <x v="2"/>
    <x v="7"/>
    <s v="2019"/>
    <s v="Wk 49"/>
    <s v="01/12/2019"/>
    <n v="10.717769000000001"/>
    <n v="0.69047365380120196"/>
    <s v="MUC3"/>
  </r>
  <r>
    <n v="105367108"/>
    <x v="2"/>
    <x v="7"/>
    <s v="2019"/>
    <s v="Wk 49"/>
    <s v="01/12/2019"/>
    <n v="10.814992"/>
    <n v="0.74212533407556602"/>
    <s v="MXP3"/>
  </r>
  <r>
    <n v="105367171"/>
    <x v="2"/>
    <x v="5"/>
    <s v="2019"/>
    <s v="Wk 49"/>
    <s v="03/12/2019"/>
    <n v="4.9880519999999997"/>
    <n v="0.32607453304463274"/>
    <s v="MXP5"/>
  </r>
  <r>
    <n v="105367174"/>
    <x v="3"/>
    <x v="6"/>
    <s v="2019"/>
    <s v="Wk 49"/>
    <s v="05/12/2019"/>
    <n v="2.9702739999999999"/>
    <n v="5.7595668138933021E-2"/>
    <s v="ORY1"/>
  </r>
  <r>
    <n v="105367177"/>
    <x v="3"/>
    <x v="6"/>
    <s v="2019"/>
    <s v="Wk 49"/>
    <s v="05/12/2019"/>
    <n v="3.4602740000000001"/>
    <n v="0.22062948800818749"/>
    <s v="ORY4"/>
  </r>
  <r>
    <n v="105367211"/>
    <x v="3"/>
    <x v="1"/>
    <s v="2019"/>
    <s v="Wk 49"/>
    <s v="01/12/2019"/>
    <n v="9.7802760000000006"/>
    <n v="4.5900464689049847E-2"/>
    <s v="POZ1"/>
  </r>
  <r>
    <n v="105367247"/>
    <x v="3"/>
    <x v="4"/>
    <s v="2019"/>
    <s v="Wk 49"/>
    <s v="01/12/2019"/>
    <n v="9.7344430000000006"/>
    <n v="0.26292222500206519"/>
    <s v="PRG2"/>
  </r>
  <r>
    <n v="105367252"/>
    <x v="2"/>
    <x v="3"/>
    <s v="2019"/>
    <s v="Wk 49"/>
    <s v="01/12/2019"/>
    <n v="10.999997"/>
    <n v="0.61204716215599786"/>
    <s v="STR1"/>
  </r>
  <r>
    <n v="105367294"/>
    <x v="3"/>
    <x v="1"/>
    <s v="2019"/>
    <s v="Wk 49"/>
    <s v="01/12/2019"/>
    <n v="6.7666659999999998"/>
    <n v="0.45089563900645968"/>
    <s v="SZZ1"/>
  </r>
  <r>
    <n v="105367323"/>
    <x v="2"/>
    <x v="7"/>
    <s v="2019"/>
    <s v="Wk 49"/>
    <s v="01/12/2019"/>
    <n v="10.581104"/>
    <n v="0.61638480137162666"/>
    <s v="TRN1"/>
  </r>
  <r>
    <n v="105367324"/>
    <x v="0"/>
    <x v="7"/>
    <s v="2019"/>
    <s v="Wk 49"/>
    <s v="06/12/2019"/>
    <n v="10.157769999999999"/>
    <n v="8.3417719556814207E-3"/>
    <s v="WRO1"/>
  </r>
  <r>
    <n v="105367330"/>
    <x v="3"/>
    <x v="1"/>
    <s v="2019"/>
    <s v="Wk 49"/>
    <s v="01/12/2019"/>
    <n v="7.9636089999999999"/>
    <n v="0.8802797274278823"/>
    <s v="WRO2"/>
  </r>
  <r>
    <n v="105367331"/>
    <x v="2"/>
    <x v="3"/>
    <s v="2019"/>
    <s v="Wk 49"/>
    <s v="01/12/2019"/>
    <n v="10.999998"/>
    <n v="0.1962913763761216"/>
    <s v="WRO5"/>
  </r>
  <r>
    <n v="105367340"/>
    <x v="3"/>
    <x v="0"/>
    <s v="2019"/>
    <s v="Wk 49"/>
    <s v="01/12/2019"/>
    <n v="1.061388"/>
    <n v="0.10103528985983257"/>
    <s v="EDI2"/>
  </r>
  <r>
    <n v="105367347"/>
    <x v="0"/>
    <x v="5"/>
    <s v="2019"/>
    <s v="Wk 49"/>
    <s v="06/12/2019"/>
    <n v="7.455552"/>
    <n v="0.44781375088255582"/>
    <s v="EDE4"/>
  </r>
  <r>
    <n v="105367348"/>
    <x v="0"/>
    <x v="3"/>
    <s v="2019"/>
    <s v="Wk 49"/>
    <s v="07/12/2019"/>
    <n v="10.266662999999999"/>
    <n v="0.54475412826552538"/>
    <s v="EDE5"/>
  </r>
  <r>
    <n v="105367352"/>
    <x v="2"/>
    <x v="5"/>
    <s v="2019"/>
    <s v="Wk 49"/>
    <s v="01/12/2019"/>
    <n v="9.9869400000000006"/>
    <n v="0.60397997369044176"/>
    <s v="PRG1"/>
  </r>
  <r>
    <n v="105367362"/>
    <x v="3"/>
    <x v="1"/>
    <s v="2019"/>
    <s v="Wk 49"/>
    <s v="02/12/2019"/>
    <n v="9.3724980000000002"/>
    <n v="0.41329376455814459"/>
    <s v="CDG2"/>
  </r>
  <r>
    <n v="105367363"/>
    <x v="2"/>
    <x v="7"/>
    <s v="2019"/>
    <s v="Wk 49"/>
    <s v="01/12/2019"/>
    <n v="10.716379999999999"/>
    <n v="0.8587318862821699"/>
    <s v="MXP1"/>
  </r>
  <r>
    <n v="105367364"/>
    <x v="0"/>
    <x v="1"/>
    <s v="2020"/>
    <s v="Wk 06"/>
    <s v="04/02/2020"/>
    <n v="0.52472099999999999"/>
    <n v="0.39519120112671369"/>
    <s v="LIL1"/>
  </r>
  <r>
    <n v="105367387"/>
    <x v="2"/>
    <x v="7"/>
    <s v="2019"/>
    <s v="Wk 49"/>
    <s v="01/12/2019"/>
    <n v="10.708603999999999"/>
    <n v="0.2752203765726885"/>
    <s v="MAD4"/>
  </r>
  <r>
    <n v="105369735"/>
    <x v="3"/>
    <x v="4"/>
    <s v="2019"/>
    <s v="Wk 49"/>
    <s v="01/12/2019"/>
    <n v="10.998331"/>
    <n v="0.7408980942694402"/>
    <s v="GLA1"/>
  </r>
  <r>
    <n v="105369936"/>
    <x v="0"/>
    <x v="6"/>
    <s v="2020"/>
    <s v="Wk 06"/>
    <s v="07/02/2020"/>
    <n v="1.031385"/>
    <n v="5.0628662845857986E-2"/>
    <s v="KTW1"/>
  </r>
  <r>
    <n v="105374070"/>
    <x v="2"/>
    <x v="5"/>
    <s v="2019"/>
    <s v="Wk 49"/>
    <s v="01/12/2019"/>
    <n v="9.2277740000000001"/>
    <n v="0.53421620464158892"/>
    <s v="BCN1"/>
  </r>
  <r>
    <n v="105374155"/>
    <x v="3"/>
    <x v="5"/>
    <s v="2019"/>
    <s v="Wk 49"/>
    <s v="01/12/2019"/>
    <n v="4.2774960000000002"/>
    <n v="0.29693629369688168"/>
    <s v="BCN2"/>
  </r>
  <r>
    <n v="105374156"/>
    <x v="3"/>
    <x v="5"/>
    <s v="2019"/>
    <s v="Wk 49"/>
    <s v="01/12/2019"/>
    <n v="10.990273"/>
    <n v="0.15473809066054167"/>
    <s v="BER3"/>
  </r>
  <r>
    <n v="105374158"/>
    <x v="0"/>
    <x v="3"/>
    <s v="2020"/>
    <s v="Wk 06"/>
    <s v="02/02/2020"/>
    <n v="9.9999979999999997"/>
    <n v="0.26781047764213928"/>
    <s v="BHX1"/>
  </r>
  <r>
    <n v="105374159"/>
    <x v="0"/>
    <x v="5"/>
    <s v="2019"/>
    <s v="Wk 49"/>
    <s v="01/12/2019"/>
    <n v="6.2494430000000003"/>
    <n v="0.66577945270399974"/>
    <s v="BHX2"/>
  </r>
  <r>
    <n v="105374160"/>
    <x v="3"/>
    <x v="1"/>
    <s v="2019"/>
    <s v="Wk 49"/>
    <s v="01/12/2019"/>
    <n v="5.1665999999999997E-2"/>
    <n v="0.67967112783541683"/>
    <s v="BHX3"/>
  </r>
  <r>
    <n v="105374163"/>
    <x v="3"/>
    <x v="1"/>
    <s v="2019"/>
    <s v="Wk 49"/>
    <s v="07/12/2019"/>
    <n v="10.997498"/>
    <n v="7.5467864096625537E-3"/>
    <s v="BHX4"/>
  </r>
  <r>
    <n v="105374164"/>
    <x v="3"/>
    <x v="5"/>
    <s v="2019"/>
    <s v="Wk 49"/>
    <s v="07/12/2019"/>
    <n v="4.0824959999999999"/>
    <n v="0.63523399960710136"/>
    <s v="BHX5"/>
  </r>
  <r>
    <n v="105374165"/>
    <x v="0"/>
    <x v="3"/>
    <s v="2020"/>
    <s v="Wk 06"/>
    <s v="02/02/2020"/>
    <n v="5.9780540000000002"/>
    <n v="0.90585664081431316"/>
    <s v="BRS1"/>
  </r>
  <r>
    <n v="105374169"/>
    <x v="0"/>
    <x v="3"/>
    <s v="2020"/>
    <s v="Wk 06"/>
    <s v="02/02/2020"/>
    <n v="5.4799980000000001"/>
    <n v="0.4217239007281991"/>
    <s v="BTS2"/>
  </r>
  <r>
    <n v="105374171"/>
    <x v="0"/>
    <x v="6"/>
    <s v="2019"/>
    <s v="Wk 49"/>
    <s v="06/12/2019"/>
    <n v="10.988327999999999"/>
    <n v="0.65472120554839752"/>
    <s v="BVA1"/>
  </r>
  <r>
    <n v="105374173"/>
    <x v="0"/>
    <x v="5"/>
    <s v="2019"/>
    <s v="Wk 49"/>
    <s v="07/12/2019"/>
    <n v="10.991386"/>
    <n v="0.38896688362463638"/>
    <s v="CGN1"/>
  </r>
  <r>
    <n v="105374174"/>
    <x v="2"/>
    <x v="5"/>
    <s v="2019"/>
    <s v="Wk 49"/>
    <s v="02/12/2019"/>
    <n v="10.787495"/>
    <n v="0.53829354691572651"/>
    <s v="CWL1"/>
  </r>
  <r>
    <n v="105374175"/>
    <x v="0"/>
    <x v="5"/>
    <s v="2019"/>
    <s v="Wk 49"/>
    <s v="01/12/2019"/>
    <n v="0.30610999999999999"/>
    <n v="0.4939085868196702"/>
    <s v="DTM1"/>
  </r>
  <r>
    <n v="105374176"/>
    <x v="3"/>
    <x v="1"/>
    <s v="2019"/>
    <s v="Wk 49"/>
    <s v="03/12/2019"/>
    <n v="1.386388"/>
    <n v="0.47414877295377134"/>
    <s v="DTM2"/>
  </r>
  <r>
    <n v="105374177"/>
    <x v="2"/>
    <x v="5"/>
    <s v="2019"/>
    <s v="Wk 49"/>
    <s v="02/12/2019"/>
    <n v="10.754162000000001"/>
    <n v="0.91058818279055043"/>
    <s v="DTM3"/>
  </r>
  <r>
    <n v="105374178"/>
    <x v="1"/>
    <x v="5"/>
    <s v="2019"/>
    <s v="Wk 49"/>
    <s v="01/12/2019"/>
    <n v="10.947774000000001"/>
    <n v="0.68333298671390497"/>
    <s v="DUS2"/>
  </r>
  <r>
    <n v="105374179"/>
    <x v="3"/>
    <x v="1"/>
    <s v="2019"/>
    <s v="Wk 49"/>
    <s v="06/12/2019"/>
    <n v="0.40388800000000002"/>
    <n v="0.87853640527285592"/>
    <s v="DUS4"/>
  </r>
  <r>
    <n v="105374182"/>
    <x v="3"/>
    <x v="3"/>
    <s v="2019"/>
    <s v="Wk 49"/>
    <s v="01/12/2019"/>
    <n v="4.6183310000000004"/>
    <n v="0.88767140002127665"/>
    <s v="EDI4"/>
  </r>
  <r>
    <n v="105374183"/>
    <x v="2"/>
    <x v="5"/>
    <s v="2019"/>
    <s v="Wk 49"/>
    <s v="01/12/2019"/>
    <n v="10.987496999999999"/>
    <n v="0.81205040887949886"/>
    <s v="EMA1"/>
  </r>
  <r>
    <n v="105374184"/>
    <x v="0"/>
    <x v="5"/>
    <s v="2019"/>
    <s v="Wk 49"/>
    <s v="02/12/2019"/>
    <n v="7.8741630000000002"/>
    <n v="0.80790167268111479"/>
    <s v="EUK5"/>
  </r>
  <r>
    <n v="105374186"/>
    <x v="2"/>
    <x v="5"/>
    <s v="2019"/>
    <s v="Wk 49"/>
    <s v="02/12/2019"/>
    <n v="3.485274"/>
    <n v="0.16178943345030683"/>
    <s v="FCO1"/>
  </r>
  <r>
    <n v="105374187"/>
    <x v="0"/>
    <x v="6"/>
    <s v="2019"/>
    <s v="Wk 49"/>
    <s v="01/12/2019"/>
    <n v="7.7547180000000004"/>
    <n v="6.7492519757471614E-2"/>
    <s v="FRA1"/>
  </r>
  <r>
    <n v="105374189"/>
    <x v="0"/>
    <x v="6"/>
    <s v="2019"/>
    <s v="Wk 49"/>
    <s v="06/12/2019"/>
    <n v="10.990549"/>
    <n v="0.43247609721206159"/>
    <s v="FRA3"/>
  </r>
  <r>
    <n v="105374191"/>
    <x v="0"/>
    <x v="5"/>
    <s v="2019"/>
    <s v="Wk 49"/>
    <s v="01/12/2019"/>
    <n v="10.502497"/>
    <n v="0.35715047477672934"/>
    <s v="FRA7"/>
  </r>
  <r>
    <n v="105374192"/>
    <x v="0"/>
    <x v="6"/>
    <s v="2019"/>
    <s v="Wk 49"/>
    <s v="02/12/2019"/>
    <n v="4.74444"/>
    <n v="0.48736750842968735"/>
    <s v="GLA1"/>
  </r>
  <r>
    <n v="105374197"/>
    <x v="2"/>
    <x v="5"/>
    <s v="2019"/>
    <s v="Wk 49"/>
    <s v="01/12/2019"/>
    <n v="10.159718"/>
    <n v="0.58172056029652719"/>
    <s v="HAM2"/>
  </r>
  <r>
    <n v="105374198"/>
    <x v="0"/>
    <x v="6"/>
    <s v="2019"/>
    <s v="Wk 49"/>
    <s v="01/12/2019"/>
    <n v="10.924163"/>
    <n v="0.4508857263153514"/>
    <s v="KTW1"/>
  </r>
  <r>
    <n v="105374204"/>
    <x v="0"/>
    <x v="6"/>
    <s v="2019"/>
    <s v="Wk 49"/>
    <s v="07/12/2019"/>
    <n v="3.155551"/>
    <n v="0.23511275837759238"/>
    <s v="LBA1"/>
  </r>
  <r>
    <n v="105374205"/>
    <x v="1"/>
    <x v="5"/>
    <s v="2019"/>
    <s v="Wk 49"/>
    <s v="02/12/2019"/>
    <n v="10.986385"/>
    <n v="2.3308350306744607E-2"/>
    <s v="LBA2"/>
  </r>
  <r>
    <n v="105374206"/>
    <x v="2"/>
    <x v="5"/>
    <s v="2019"/>
    <s v="Wk 49"/>
    <s v="01/12/2019"/>
    <n v="10.728885"/>
    <n v="0.58921989244617501"/>
    <s v="LCJ2"/>
  </r>
  <r>
    <n v="105374209"/>
    <x v="2"/>
    <x v="6"/>
    <s v="2019"/>
    <s v="Wk 49"/>
    <s v="03/12/2019"/>
    <n v="4.0813839999999999"/>
    <n v="0.24138758347441913"/>
    <s v="LCY2"/>
  </r>
  <r>
    <n v="105374211"/>
    <x v="3"/>
    <x v="1"/>
    <s v="2019"/>
    <s v="Wk 49"/>
    <s v="01/12/2019"/>
    <n v="9.509442"/>
    <n v="0.52859861724844714"/>
    <s v="LEJ1"/>
  </r>
  <r>
    <n v="105374212"/>
    <x v="2"/>
    <x v="5"/>
    <s v="2019"/>
    <s v="Wk 49"/>
    <s v="01/12/2019"/>
    <n v="4.7372189999999996"/>
    <n v="0.64577431457971124"/>
    <s v="LIL1"/>
  </r>
  <r>
    <n v="105374213"/>
    <x v="1"/>
    <x v="5"/>
    <s v="2019"/>
    <s v="Wk 49"/>
    <s v="02/12/2019"/>
    <n v="11.093609000000001"/>
    <n v="0.63189938666887946"/>
    <s v="LTN1"/>
  </r>
  <r>
    <n v="105374215"/>
    <x v="3"/>
    <x v="1"/>
    <s v="2019"/>
    <s v="Wk 49"/>
    <s v="02/12/2019"/>
    <n v="1.2552760000000001"/>
    <n v="0.3827118547549393"/>
    <s v="LTN2"/>
  </r>
  <r>
    <n v="105374216"/>
    <x v="2"/>
    <x v="5"/>
    <s v="2019"/>
    <s v="Wk 49"/>
    <s v="01/12/2019"/>
    <n v="4.021941"/>
    <n v="0.84978127797939096"/>
    <s v="LTN4"/>
  </r>
  <r>
    <n v="105374324"/>
    <x v="0"/>
    <x v="5"/>
    <s v="2019"/>
    <s v="Wk 49"/>
    <s v="02/12/2019"/>
    <n v="10.981108000000001"/>
    <n v="3.7802232924027734E-2"/>
    <s v="LYS1"/>
  </r>
  <r>
    <n v="105378013"/>
    <x v="2"/>
    <x v="3"/>
    <s v="2019"/>
    <s v="Wk 49"/>
    <s v="07/12/2019"/>
    <n v="10.535273999999999"/>
    <n v="0.21290220779584013"/>
    <s v="MAD4"/>
  </r>
  <r>
    <n v="105378014"/>
    <x v="2"/>
    <x v="3"/>
    <s v="2019"/>
    <s v="Wk 49"/>
    <s v="01/12/2019"/>
    <n v="10.114163"/>
    <n v="0.51305205497375328"/>
    <s v="MAD6"/>
  </r>
  <r>
    <n v="105378016"/>
    <x v="2"/>
    <x v="5"/>
    <s v="2019"/>
    <s v="Wk 49"/>
    <s v="01/12/2019"/>
    <n v="10.468051000000001"/>
    <n v="2.8171580304677701E-2"/>
    <s v="MAN1"/>
  </r>
  <r>
    <n v="105378026"/>
    <x v="2"/>
    <x v="7"/>
    <s v="2019"/>
    <s v="Wk 49"/>
    <s v="01/12/2019"/>
    <n v="10.666382"/>
    <n v="0.29777437522046457"/>
    <s v="MAN2"/>
  </r>
  <r>
    <n v="105378035"/>
    <x v="2"/>
    <x v="3"/>
    <s v="2019"/>
    <s v="Wk 49"/>
    <s v="01/12/2019"/>
    <n v="9.721387"/>
    <n v="0.38090957087698252"/>
    <s v="MAN3"/>
  </r>
  <r>
    <n v="105378451"/>
    <x v="0"/>
    <x v="4"/>
    <s v="2020"/>
    <s v="Wk 06"/>
    <s v="02/02/2020"/>
    <n v="7.359998"/>
    <n v="1.4010078973016982E-2"/>
    <s v="MAN4"/>
  </r>
  <r>
    <n v="105378453"/>
    <x v="2"/>
    <x v="3"/>
    <s v="2019"/>
    <s v="Wk 49"/>
    <s v="01/12/2019"/>
    <n v="10.999998"/>
    <n v="0.95371558398164458"/>
    <s v="MRS1"/>
  </r>
  <r>
    <n v="105378462"/>
    <x v="2"/>
    <x v="3"/>
    <s v="2019"/>
    <s v="Wk 49"/>
    <s v="01/12/2019"/>
    <n v="9.6016630000000003"/>
    <n v="0.62712284475773572"/>
    <s v="MUC3"/>
  </r>
  <r>
    <n v="105378503"/>
    <x v="2"/>
    <x v="5"/>
    <s v="2019"/>
    <s v="Wk 49"/>
    <s v="01/12/2019"/>
    <n v="9.5177750000000003"/>
    <n v="0.38840606581946557"/>
    <s v="MXP3"/>
  </r>
  <r>
    <n v="105378505"/>
    <x v="2"/>
    <x v="5"/>
    <s v="2019"/>
    <s v="Wk 49"/>
    <s v="01/12/2019"/>
    <n v="10.001385000000001"/>
    <n v="0.81165613773729761"/>
    <s v="MXP5"/>
  </r>
  <r>
    <n v="105378511"/>
    <x v="2"/>
    <x v="7"/>
    <s v="2019"/>
    <s v="Wk 49"/>
    <s v="01/12/2019"/>
    <n v="10.622769999999999"/>
    <n v="0.80681890141037238"/>
    <s v="ORY1"/>
  </r>
  <r>
    <n v="105378512"/>
    <x v="2"/>
    <x v="7"/>
    <s v="2019"/>
    <s v="Wk 49"/>
    <s v="01/12/2019"/>
    <n v="10.633882"/>
    <n v="0.40842040351489473"/>
    <s v="ORY4"/>
  </r>
  <r>
    <n v="105383234"/>
    <x v="2"/>
    <x v="3"/>
    <s v="2019"/>
    <s v="Wk 49"/>
    <s v="01/12/2019"/>
    <n v="3.9033280000000001"/>
    <n v="0.10124593336994725"/>
    <s v="POZ1"/>
  </r>
  <r>
    <n v="105383288"/>
    <x v="2"/>
    <x v="3"/>
    <s v="2019"/>
    <s v="Wk 49"/>
    <s v="03/12/2019"/>
    <n v="4.9794419999999997"/>
    <n v="0.71581924939704622"/>
    <s v="PRG2"/>
  </r>
  <r>
    <n v="105383289"/>
    <x v="2"/>
    <x v="6"/>
    <s v="2019"/>
    <s v="Wk 49"/>
    <s v="03/12/2019"/>
    <n v="1.628887"/>
    <n v="1.5986009055075634E-3"/>
    <s v="STR1"/>
  </r>
  <r>
    <n v="105383290"/>
    <x v="2"/>
    <x v="3"/>
    <s v="2019"/>
    <s v="Wk 49"/>
    <s v="02/12/2019"/>
    <n v="10.999998"/>
    <n v="0.46748258934014775"/>
    <s v="SZZ1"/>
  </r>
  <r>
    <n v="105383291"/>
    <x v="2"/>
    <x v="5"/>
    <s v="2019"/>
    <s v="Wk 49"/>
    <s v="03/12/2019"/>
    <n v="4.7402740000000003"/>
    <n v="4.4384094791226958E-2"/>
    <s v="TRN1"/>
  </r>
  <r>
    <n v="105383292"/>
    <x v="2"/>
    <x v="6"/>
    <s v="2019"/>
    <s v="Wk 49"/>
    <s v="05/12/2019"/>
    <n v="2.7161089999999999"/>
    <n v="0.78521960140425207"/>
    <s v="WRO1"/>
  </r>
  <r>
    <n v="105383293"/>
    <x v="1"/>
    <x v="5"/>
    <s v="2019"/>
    <s v="Wk 49"/>
    <s v="02/12/2019"/>
    <n v="4.7399959999999997"/>
    <n v="0.46861375686051476"/>
    <s v="WRO2"/>
  </r>
  <r>
    <n v="105383294"/>
    <x v="3"/>
    <x v="1"/>
    <s v="2019"/>
    <s v="Wk 49"/>
    <s v="04/12/2019"/>
    <n v="1.5527770000000001"/>
    <n v="0.96952800670346861"/>
    <s v="WRO5"/>
  </r>
  <r>
    <n v="105383297"/>
    <x v="2"/>
    <x v="3"/>
    <s v="2019"/>
    <s v="Wk 49"/>
    <s v="05/12/2019"/>
    <n v="4.7830539999999999"/>
    <n v="0.66197163294141337"/>
    <s v="EDI2"/>
  </r>
  <r>
    <n v="105383300"/>
    <x v="2"/>
    <x v="3"/>
    <s v="2019"/>
    <s v="Wk 49"/>
    <s v="03/12/2019"/>
    <n v="4.8227760000000002"/>
    <n v="0.14832456188216492"/>
    <s v="EDE4"/>
  </r>
  <r>
    <n v="105383301"/>
    <x v="2"/>
    <x v="5"/>
    <s v="2019"/>
    <s v="Wk 49"/>
    <s v="02/12/2019"/>
    <n v="4.7411070000000004"/>
    <n v="0.1137497041708041"/>
    <s v="EDE5"/>
  </r>
  <r>
    <n v="105383302"/>
    <x v="3"/>
    <x v="2"/>
    <s v="2019"/>
    <s v="Wk 49"/>
    <s v="05/12/2019"/>
    <n v="6.5422200000000004"/>
    <n v="2.3361309558483812E-2"/>
    <s v="PRG1"/>
  </r>
  <r>
    <n v="105383303"/>
    <x v="0"/>
    <x v="6"/>
    <s v="2019"/>
    <s v="Wk 49"/>
    <s v="02/12/2019"/>
    <n v="2.3119399999999999"/>
    <n v="0.77310075904387909"/>
    <s v="CDG2"/>
  </r>
  <r>
    <n v="105386995"/>
    <x v="2"/>
    <x v="3"/>
    <s v="2019"/>
    <s v="Wk 49"/>
    <s v="01/12/2019"/>
    <n v="10.983331"/>
    <n v="0.92882905050416964"/>
    <s v="MXP1"/>
  </r>
  <r>
    <n v="105386997"/>
    <x v="3"/>
    <x v="4"/>
    <s v="2019"/>
    <s v="Wk 49"/>
    <s v="01/12/2019"/>
    <n v="4.9988869999999999"/>
    <n v="0.78785504643202275"/>
    <s v="LIL1"/>
  </r>
  <r>
    <n v="105387175"/>
    <x v="0"/>
    <x v="3"/>
    <s v="2019"/>
    <s v="Wk 49"/>
    <s v="07/12/2019"/>
    <n v="4.9561080000000004"/>
    <n v="0.10854145643701008"/>
    <s v="MAD4"/>
  </r>
  <r>
    <n v="105387195"/>
    <x v="2"/>
    <x v="3"/>
    <s v="2019"/>
    <s v="Wk 49"/>
    <s v="01/12/2019"/>
    <n v="10.999997"/>
    <n v="0.41687776603043492"/>
    <s v="GLA1"/>
  </r>
  <r>
    <n v="105398560"/>
    <x v="2"/>
    <x v="3"/>
    <s v="2019"/>
    <s v="Wk 49"/>
    <s v="01/12/2019"/>
    <n v="10.999999000000001"/>
    <n v="0.53011263062605751"/>
    <s v="KTW1"/>
  </r>
  <r>
    <n v="105398594"/>
    <x v="3"/>
    <x v="4"/>
    <s v="2019"/>
    <s v="Wk 49"/>
    <s v="01/12/2019"/>
    <n v="7.1622209999999997"/>
    <n v="0.22095673754994205"/>
    <s v="BCN1"/>
  </r>
  <r>
    <n v="105398601"/>
    <x v="2"/>
    <x v="7"/>
    <s v="2019"/>
    <s v="Wk 49"/>
    <s v="01/12/2019"/>
    <n v="9.9999929999999999"/>
    <n v="0.57872256298865943"/>
    <s v="BCN2"/>
  </r>
  <r>
    <n v="105398603"/>
    <x v="2"/>
    <x v="7"/>
    <s v="2019"/>
    <s v="Wk 49"/>
    <s v="02/12/2019"/>
    <n v="9.6497139999999995"/>
    <n v="0.30846788194136254"/>
    <s v="BER3"/>
  </r>
  <r>
    <n v="105398606"/>
    <x v="3"/>
    <x v="4"/>
    <s v="2019"/>
    <s v="Wk 49"/>
    <s v="01/12/2019"/>
    <n v="10.805275999999999"/>
    <n v="0.83274343690965857"/>
    <s v="BHX1"/>
  </r>
  <r>
    <n v="105398673"/>
    <x v="2"/>
    <x v="5"/>
    <s v="2019"/>
    <s v="Wk 49"/>
    <s v="05/12/2019"/>
    <n v="2.239719"/>
    <n v="0.82764611899420137"/>
    <s v="BHX2"/>
  </r>
  <r>
    <n v="105398732"/>
    <x v="2"/>
    <x v="7"/>
    <s v="2019"/>
    <s v="Wk 49"/>
    <s v="01/12/2019"/>
    <n v="4.9999950000000002"/>
    <n v="0.18234490947123316"/>
    <s v="BHX3"/>
  </r>
  <r>
    <n v="105398754"/>
    <x v="2"/>
    <x v="7"/>
    <s v="2019"/>
    <s v="Wk 49"/>
    <s v="01/12/2019"/>
    <n v="4.999994"/>
    <n v="0.649548457582376"/>
    <s v="BHX4"/>
  </r>
  <r>
    <n v="105398761"/>
    <x v="2"/>
    <x v="3"/>
    <s v="2019"/>
    <s v="Wk 49"/>
    <s v="01/12/2019"/>
    <n v="5.1333320000000002"/>
    <n v="4.8265160887380532E-2"/>
    <s v="BHX5"/>
  </r>
  <r>
    <n v="105398814"/>
    <x v="2"/>
    <x v="3"/>
    <s v="2019"/>
    <s v="Wk 49"/>
    <s v="01/12/2019"/>
    <n v="4.9999969999999996"/>
    <n v="9.6277331616560047E-2"/>
    <s v="BRS1"/>
  </r>
  <r>
    <n v="105399383"/>
    <x v="2"/>
    <x v="7"/>
    <s v="2019"/>
    <s v="Wk 49"/>
    <s v="01/12/2019"/>
    <n v="4.9999960000000003"/>
    <n v="0.43024645736732081"/>
    <s v="BTS2"/>
  </r>
  <r>
    <n v="105400065"/>
    <x v="2"/>
    <x v="5"/>
    <s v="2019"/>
    <s v="Wk 49"/>
    <s v="01/12/2019"/>
    <n v="9.8299939999999992"/>
    <n v="0.38754650141375446"/>
    <s v="BVA1"/>
  </r>
  <r>
    <n v="105400101"/>
    <x v="2"/>
    <x v="3"/>
    <s v="2019"/>
    <s v="Wk 49"/>
    <s v="01/12/2019"/>
    <n v="10.729995000000001"/>
    <n v="0.25947255146012072"/>
    <s v="CGN1"/>
  </r>
  <r>
    <n v="105400102"/>
    <x v="2"/>
    <x v="3"/>
    <s v="2019"/>
    <s v="Wk 49"/>
    <s v="01/12/2019"/>
    <n v="10.51444"/>
    <n v="0.72253421875579593"/>
    <s v="CWL1"/>
  </r>
  <r>
    <n v="105400103"/>
    <x v="2"/>
    <x v="3"/>
    <s v="2019"/>
    <s v="Wk 49"/>
    <s v="01/12/2019"/>
    <n v="10.999997"/>
    <n v="0.68687769606269655"/>
    <s v="DTM1"/>
  </r>
  <r>
    <n v="105400156"/>
    <x v="2"/>
    <x v="5"/>
    <s v="2019"/>
    <s v="Wk 49"/>
    <s v="03/12/2019"/>
    <n v="1.330274"/>
    <n v="0.47596256544147952"/>
    <s v="DTM2"/>
  </r>
  <r>
    <n v="105400158"/>
    <x v="2"/>
    <x v="5"/>
    <s v="2019"/>
    <s v="Wk 49"/>
    <s v="01/12/2019"/>
    <n v="4.9347180000000002"/>
    <n v="0.56626320585366929"/>
    <s v="DTM3"/>
  </r>
  <r>
    <n v="105400252"/>
    <x v="2"/>
    <x v="3"/>
    <s v="2019"/>
    <s v="Wk 49"/>
    <s v="01/12/2019"/>
    <n v="4.6063859999999996"/>
    <n v="0.40518913615356189"/>
    <s v="DUS2"/>
  </r>
  <r>
    <n v="105400303"/>
    <x v="2"/>
    <x v="3"/>
    <s v="2019"/>
    <s v="Wk 49"/>
    <s v="01/12/2019"/>
    <n v="4.9999979999999997"/>
    <n v="0.55660294867227378"/>
    <s v="DUS4"/>
  </r>
  <r>
    <n v="105400304"/>
    <x v="2"/>
    <x v="3"/>
    <s v="2019"/>
    <s v="Wk 49"/>
    <s v="01/12/2019"/>
    <n v="4.9999979999999997"/>
    <n v="8.3305820664763774E-2"/>
    <s v="EDI4"/>
  </r>
  <r>
    <n v="105410977"/>
    <x v="2"/>
    <x v="5"/>
    <s v="2019"/>
    <s v="Wk 49"/>
    <s v="01/12/2019"/>
    <n v="10.911106999999999"/>
    <n v="0.63872205436464913"/>
    <s v="EMA1"/>
  </r>
  <r>
    <n v="105411087"/>
    <x v="0"/>
    <x v="5"/>
    <s v="2020"/>
    <s v="Wk 06"/>
    <s v="02/02/2020"/>
    <n v="1.341385"/>
    <n v="0.42802724684539795"/>
    <s v="EUK5"/>
  </r>
  <r>
    <n v="105411089"/>
    <x v="0"/>
    <x v="5"/>
    <s v="2019"/>
    <s v="Wk 49"/>
    <s v="01/12/2019"/>
    <n v="10.977774"/>
    <n v="0.80750202660018411"/>
    <s v="FCO1"/>
  </r>
  <r>
    <n v="105411091"/>
    <x v="2"/>
    <x v="7"/>
    <s v="2019"/>
    <s v="Wk 49"/>
    <s v="01/12/2019"/>
    <n v="5.1333250000000001"/>
    <n v="3.4720323584085722E-2"/>
    <s v="FRA1"/>
  </r>
  <r>
    <n v="105411092"/>
    <x v="3"/>
    <x v="5"/>
    <s v="2019"/>
    <s v="Wk 49"/>
    <s v="07/12/2019"/>
    <n v="6.2055509999999998"/>
    <n v="0.88223256479657264"/>
    <s v="FRA3"/>
  </r>
  <r>
    <n v="105411094"/>
    <x v="2"/>
    <x v="5"/>
    <s v="2019"/>
    <s v="Wk 49"/>
    <s v="05/12/2019"/>
    <n v="4.7411070000000004"/>
    <n v="0.14275193070677561"/>
    <s v="FRA7"/>
  </r>
  <r>
    <n v="105411095"/>
    <x v="3"/>
    <x v="4"/>
    <s v="2019"/>
    <s v="Wk 49"/>
    <s v="01/12/2019"/>
    <n v="9.1688860000000005"/>
    <n v="0.90893964345804856"/>
    <s v="GLA1"/>
  </r>
  <r>
    <n v="105411096"/>
    <x v="0"/>
    <x v="3"/>
    <s v="2020"/>
    <s v="Wk 07"/>
    <s v="09/02/2020"/>
    <n v="9.9999959999999994"/>
    <n v="0.24859546075240213"/>
    <s v="HAM2"/>
  </r>
  <r>
    <n v="105411097"/>
    <x v="2"/>
    <x v="7"/>
    <s v="2019"/>
    <s v="Wk 49"/>
    <s v="01/12/2019"/>
    <n v="4.9999929999999999"/>
    <n v="0.74278179740244499"/>
    <s v="KTW1"/>
  </r>
  <r>
    <n v="105411098"/>
    <x v="3"/>
    <x v="3"/>
    <s v="2019"/>
    <s v="Wk 49"/>
    <s v="01/12/2019"/>
    <n v="10.999998"/>
    <n v="0.72267469268396889"/>
    <s v="LBA1"/>
  </r>
  <r>
    <n v="105411099"/>
    <x v="0"/>
    <x v="3"/>
    <s v="2020"/>
    <s v="Wk 07"/>
    <s v="09/02/2020"/>
    <n v="9.9999959999999994"/>
    <n v="0.82064208820598694"/>
    <s v="LBA2"/>
  </r>
  <r>
    <n v="105411100"/>
    <x v="2"/>
    <x v="7"/>
    <s v="2019"/>
    <s v="Wk 49"/>
    <s v="05/12/2019"/>
    <n v="4.9999909999999996"/>
    <n v="0.43986262450097968"/>
    <s v="LCJ2"/>
  </r>
  <r>
    <n v="105411103"/>
    <x v="2"/>
    <x v="7"/>
    <s v="2019"/>
    <s v="Wk 49"/>
    <s v="04/12/2019"/>
    <n v="10.804159"/>
    <n v="0.3317622979688748"/>
    <s v="LCY2"/>
  </r>
  <r>
    <n v="105411106"/>
    <x v="2"/>
    <x v="3"/>
    <s v="2019"/>
    <s v="Wk 49"/>
    <s v="07/12/2019"/>
    <n v="4.9999969999999996"/>
    <n v="0.93197655579993177"/>
    <s v="LEJ1"/>
  </r>
  <r>
    <n v="105411110"/>
    <x v="3"/>
    <x v="3"/>
    <s v="2019"/>
    <s v="Wk 49"/>
    <s v="04/12/2019"/>
    <n v="10.883331"/>
    <n v="0.16730046241493091"/>
    <s v="LIL1"/>
  </r>
  <r>
    <n v="105411111"/>
    <x v="3"/>
    <x v="1"/>
    <s v="2019"/>
    <s v="Wk 49"/>
    <s v="01/12/2019"/>
    <n v="0.26083099999999998"/>
    <n v="0.48615239396241838"/>
    <s v="LTN1"/>
  </r>
  <r>
    <n v="105411112"/>
    <x v="2"/>
    <x v="7"/>
    <s v="2019"/>
    <s v="Wk 49"/>
    <s v="01/12/2019"/>
    <n v="10.541380999999999"/>
    <n v="0.96325687514202141"/>
    <s v="LTN2"/>
  </r>
  <r>
    <n v="105411114"/>
    <x v="0"/>
    <x v="6"/>
    <s v="2020"/>
    <s v="Wk 06"/>
    <s v="02/02/2020"/>
    <n v="5.4966619999999997"/>
    <n v="0.48821356423643958"/>
    <s v="LTN4"/>
  </r>
  <r>
    <n v="105411115"/>
    <x v="2"/>
    <x v="7"/>
    <s v="2019"/>
    <s v="Wk 49"/>
    <s v="01/12/2019"/>
    <n v="4.9999919999999998"/>
    <n v="0.5314260773056001"/>
    <s v="LYS1"/>
  </r>
  <r>
    <n v="105411117"/>
    <x v="2"/>
    <x v="3"/>
    <s v="2019"/>
    <s v="Wk 49"/>
    <s v="06/12/2019"/>
    <n v="4.7263859999999998"/>
    <n v="0.89166002521524268"/>
    <s v="MAD4"/>
  </r>
  <r>
    <n v="105411118"/>
    <x v="0"/>
    <x v="5"/>
    <s v="2019"/>
    <s v="Wk 49"/>
    <s v="07/12/2019"/>
    <n v="10.989996"/>
    <n v="0.44718062025219618"/>
    <s v="MAD6"/>
  </r>
  <r>
    <n v="105411122"/>
    <x v="3"/>
    <x v="5"/>
    <s v="2019"/>
    <s v="Wk 49"/>
    <s v="01/12/2019"/>
    <n v="6.241663"/>
    <n v="0.59954386352193623"/>
    <s v="MAN1"/>
  </r>
  <r>
    <n v="105411125"/>
    <x v="2"/>
    <x v="5"/>
    <s v="2019"/>
    <s v="Wk 49"/>
    <s v="01/12/2019"/>
    <n v="11.074994999999999"/>
    <n v="0.97637787745008087"/>
    <s v="MAN2"/>
  </r>
  <r>
    <n v="105411126"/>
    <x v="2"/>
    <x v="5"/>
    <s v="2019"/>
    <s v="Wk 49"/>
    <s v="02/12/2019"/>
    <n v="4.7399959999999997"/>
    <n v="0.63052155538818533"/>
    <s v="MAN3"/>
  </r>
  <r>
    <n v="105411127"/>
    <x v="3"/>
    <x v="5"/>
    <s v="2019"/>
    <s v="Wk 49"/>
    <s v="01/12/2019"/>
    <n v="7.6955520000000002"/>
    <n v="0.12521191985798896"/>
    <s v="MAN4"/>
  </r>
  <r>
    <n v="105411129"/>
    <x v="2"/>
    <x v="3"/>
    <s v="2019"/>
    <s v="Wk 49"/>
    <s v="01/12/2019"/>
    <n v="2.9988869999999999"/>
    <n v="0.93397663410056742"/>
    <s v="MRS1"/>
  </r>
  <r>
    <n v="105411131"/>
    <x v="3"/>
    <x v="5"/>
    <s v="2019"/>
    <s v="Wk 49"/>
    <s v="01/12/2019"/>
    <n v="9.2436070000000008"/>
    <n v="0.72879644399131471"/>
    <s v="MUC3"/>
  </r>
  <r>
    <n v="105411132"/>
    <x v="3"/>
    <x v="3"/>
    <s v="2019"/>
    <s v="Wk 49"/>
    <s v="01/12/2019"/>
    <n v="10.999999000000001"/>
    <n v="0.44942404324508745"/>
    <s v="MXP3"/>
  </r>
  <r>
    <n v="105411133"/>
    <x v="2"/>
    <x v="5"/>
    <s v="2019"/>
    <s v="Wk 49"/>
    <s v="01/12/2019"/>
    <n v="10.840828999999999"/>
    <n v="0.50021093921691717"/>
    <s v="MXP5"/>
  </r>
  <r>
    <n v="105411179"/>
    <x v="3"/>
    <x v="3"/>
    <s v="2019"/>
    <s v="Wk 49"/>
    <s v="01/12/2019"/>
    <n v="10.083329000000001"/>
    <n v="0.57486818919398297"/>
    <s v="ORY1"/>
  </r>
  <r>
    <n v="105411310"/>
    <x v="2"/>
    <x v="3"/>
    <s v="2019"/>
    <s v="Wk 49"/>
    <s v="01/12/2019"/>
    <n v="8.7591649999999994"/>
    <n v="0.23558800663511614"/>
    <s v="ORY4"/>
  </r>
  <r>
    <n v="105413581"/>
    <x v="2"/>
    <x v="7"/>
    <s v="2019"/>
    <s v="Wk 49"/>
    <s v="01/12/2019"/>
    <n v="10.733879999999999"/>
    <n v="0.44357750675759955"/>
    <s v="POZ1"/>
  </r>
  <r>
    <n v="105413780"/>
    <x v="2"/>
    <x v="7"/>
    <s v="2019"/>
    <s v="Wk 49"/>
    <s v="01/12/2019"/>
    <n v="5.7238819999999997"/>
    <n v="0.80247430991715352"/>
    <s v="PRG2"/>
  </r>
  <r>
    <n v="105413939"/>
    <x v="3"/>
    <x v="4"/>
    <s v="2019"/>
    <s v="Wk 49"/>
    <s v="05/12/2019"/>
    <n v="3.685276"/>
    <n v="0.18055148943288768"/>
    <s v="STR1"/>
  </r>
  <r>
    <n v="105413940"/>
    <x v="2"/>
    <x v="3"/>
    <s v="2019"/>
    <s v="Wk 49"/>
    <s v="01/12/2019"/>
    <n v="10.749165"/>
    <n v="0.14917163041769821"/>
    <s v="SZZ1"/>
  </r>
  <r>
    <n v="105414376"/>
    <x v="1"/>
    <x v="7"/>
    <s v="2020"/>
    <s v="Wk 06"/>
    <s v="02/02/2020"/>
    <n v="4.9833259999999999"/>
    <n v="0.887605849294682"/>
    <s v="TRN1"/>
  </r>
  <r>
    <n v="105415180"/>
    <x v="2"/>
    <x v="3"/>
    <s v="2019"/>
    <s v="Wk 49"/>
    <s v="01/12/2019"/>
    <n v="4.9999979999999997"/>
    <n v="0.39397887103119578"/>
    <s v="WRO1"/>
  </r>
  <r>
    <n v="105416639"/>
    <x v="2"/>
    <x v="3"/>
    <s v="2019"/>
    <s v="Wk 49"/>
    <s v="01/12/2019"/>
    <n v="11.016665"/>
    <n v="0.99065025492828229"/>
    <s v="WRO2"/>
  </r>
  <r>
    <n v="105420185"/>
    <x v="3"/>
    <x v="1"/>
    <s v="2019"/>
    <s v="Wk 49"/>
    <s v="01/12/2019"/>
    <n v="0.18361"/>
    <n v="0.28013065913650448"/>
    <s v="WRO5"/>
  </r>
  <r>
    <n v="105420187"/>
    <x v="2"/>
    <x v="5"/>
    <s v="2019"/>
    <s v="Wk 49"/>
    <s v="01/12/2019"/>
    <n v="10.976107000000001"/>
    <n v="0.52078569354991355"/>
    <s v="EDI2"/>
  </r>
  <r>
    <n v="105420190"/>
    <x v="3"/>
    <x v="1"/>
    <s v="2019"/>
    <s v="Wk 49"/>
    <s v="02/12/2019"/>
    <n v="0.53194300000000005"/>
    <n v="0.7107666406919434"/>
    <s v="EDE4"/>
  </r>
  <r>
    <n v="105420191"/>
    <x v="3"/>
    <x v="1"/>
    <s v="2019"/>
    <s v="Wk 49"/>
    <s v="01/12/2019"/>
    <n v="1.530832"/>
    <n v="0.8393021587762397"/>
    <s v="EDE5"/>
  </r>
  <r>
    <n v="105420192"/>
    <x v="2"/>
    <x v="5"/>
    <s v="2019"/>
    <s v="Wk 49"/>
    <s v="01/12/2019"/>
    <n v="10.988606000000001"/>
    <n v="0.11524517236903953"/>
    <s v="PRG1"/>
  </r>
  <r>
    <n v="105420193"/>
    <x v="3"/>
    <x v="2"/>
    <s v="2019"/>
    <s v="Wk 49"/>
    <s v="07/12/2019"/>
    <n v="0.77555300000000005"/>
    <n v="0.65073278043780602"/>
    <s v="CDG2"/>
  </r>
  <r>
    <n v="105420194"/>
    <x v="2"/>
    <x v="5"/>
    <s v="2019"/>
    <s v="Wk 49"/>
    <s v="01/12/2019"/>
    <n v="10.981662"/>
    <n v="0.11894677776806395"/>
    <s v="MXP1"/>
  </r>
  <r>
    <n v="105424837"/>
    <x v="2"/>
    <x v="3"/>
    <s v="2019"/>
    <s v="Wk 49"/>
    <s v="01/12/2019"/>
    <n v="10.753330999999999"/>
    <n v="0.22363032665977545"/>
    <s v="LIL1"/>
  </r>
  <r>
    <n v="105430347"/>
    <x v="2"/>
    <x v="5"/>
    <s v="2019"/>
    <s v="Wk 49"/>
    <s v="01/12/2019"/>
    <n v="9.9811069999999997"/>
    <n v="0.66988637152103592"/>
    <s v="MAD4"/>
  </r>
  <r>
    <n v="105430481"/>
    <x v="2"/>
    <x v="5"/>
    <s v="2019"/>
    <s v="Wk 49"/>
    <s v="01/12/2019"/>
    <n v="9.6322179999999999"/>
    <n v="0.6780089912631232"/>
    <s v="GLA1"/>
  </r>
  <r>
    <n v="105431394"/>
    <x v="2"/>
    <x v="5"/>
    <s v="2019"/>
    <s v="Wk 49"/>
    <s v="01/12/2019"/>
    <n v="9.599164"/>
    <n v="0.69565418469979445"/>
    <s v="KTW1"/>
  </r>
  <r>
    <n v="105431400"/>
    <x v="2"/>
    <x v="5"/>
    <s v="2019"/>
    <s v="Wk 49"/>
    <s v="01/12/2019"/>
    <n v="9.0513840000000005"/>
    <n v="8.4863367366848852E-2"/>
    <s v="BCN1"/>
  </r>
  <r>
    <n v="105431455"/>
    <x v="2"/>
    <x v="5"/>
    <s v="2019"/>
    <s v="Wk 49"/>
    <s v="01/12/2019"/>
    <n v="9.9838839999999998"/>
    <n v="0.35417991597556941"/>
    <s v="BCN2"/>
  </r>
  <r>
    <n v="105437606"/>
    <x v="2"/>
    <x v="5"/>
    <s v="2019"/>
    <s v="Wk 49"/>
    <s v="01/12/2019"/>
    <n v="9.9774960000000004"/>
    <n v="0.27986250682882774"/>
    <s v="BER3"/>
  </r>
  <r>
    <n v="105437616"/>
    <x v="2"/>
    <x v="5"/>
    <s v="2019"/>
    <s v="Wk 49"/>
    <s v="01/12/2019"/>
    <n v="9.6977740000000008"/>
    <n v="0.32004475053283232"/>
    <s v="BHX1"/>
  </r>
  <r>
    <n v="105437619"/>
    <x v="2"/>
    <x v="5"/>
    <s v="2019"/>
    <s v="Wk 49"/>
    <s v="01/12/2019"/>
    <n v="9.9938850000000006"/>
    <n v="0.65168314917855985"/>
    <s v="BHX2"/>
  </r>
  <r>
    <n v="105437697"/>
    <x v="2"/>
    <x v="7"/>
    <s v="2019"/>
    <s v="Wk 49"/>
    <s v="01/12/2019"/>
    <n v="10.99999"/>
    <n v="0.10934797996800616"/>
    <s v="BHX3"/>
  </r>
  <r>
    <n v="105437821"/>
    <x v="2"/>
    <x v="5"/>
    <s v="2019"/>
    <s v="Wk 49"/>
    <s v="02/12/2019"/>
    <n v="5.224996"/>
    <n v="0.19608145720542136"/>
    <s v="BHX4"/>
  </r>
  <r>
    <n v="105437822"/>
    <x v="2"/>
    <x v="5"/>
    <s v="2019"/>
    <s v="Wk 49"/>
    <s v="01/12/2019"/>
    <n v="10.004718"/>
    <n v="0.10042901385403913"/>
    <s v="BHX5"/>
  </r>
  <r>
    <n v="105437826"/>
    <x v="2"/>
    <x v="5"/>
    <s v="2019"/>
    <s v="Wk 49"/>
    <s v="01/12/2019"/>
    <n v="9.4391639999999999"/>
    <n v="0.23668144000453029"/>
    <s v="BRS1"/>
  </r>
  <r>
    <n v="105437827"/>
    <x v="3"/>
    <x v="0"/>
    <s v="2019"/>
    <s v="Wk 49"/>
    <s v="01/12/2019"/>
    <n v="0.70583300000000004"/>
    <n v="0.46012788662464188"/>
    <s v="BTS2"/>
  </r>
  <r>
    <n v="105437850"/>
    <x v="2"/>
    <x v="7"/>
    <s v="2019"/>
    <s v="Wk 49"/>
    <s v="01/12/2019"/>
    <n v="10.999992000000001"/>
    <n v="0.79552875806400691"/>
    <s v="BVA1"/>
  </r>
  <r>
    <n v="105438389"/>
    <x v="2"/>
    <x v="7"/>
    <s v="2019"/>
    <s v="Wk 49"/>
    <s v="02/12/2019"/>
    <n v="10.423332"/>
    <n v="0.23059282961092087"/>
    <s v="CGN1"/>
  </r>
  <r>
    <n v="105438393"/>
    <x v="2"/>
    <x v="3"/>
    <s v="2019"/>
    <s v="Wk 49"/>
    <s v="02/12/2019"/>
    <n v="7.7522120000000001"/>
    <n v="0.9553620588593047"/>
    <s v="CWL1"/>
  </r>
  <r>
    <n v="105438396"/>
    <x v="2"/>
    <x v="7"/>
    <s v="2019"/>
    <s v="Wk 49"/>
    <s v="02/12/2019"/>
    <n v="10.999998"/>
    <n v="0.60535551716319658"/>
    <s v="DTM1"/>
  </r>
  <r>
    <n v="105438397"/>
    <x v="0"/>
    <x v="3"/>
    <s v="2020"/>
    <s v="Wk 06"/>
    <s v="02/02/2020"/>
    <n v="7.715554"/>
    <n v="9.8766179967287093E-2"/>
    <s v="DTM2"/>
  </r>
  <r>
    <n v="105438405"/>
    <x v="2"/>
    <x v="3"/>
    <s v="2019"/>
    <s v="Wk 49"/>
    <s v="02/12/2019"/>
    <n v="0.186387"/>
    <n v="0.36109145816770061"/>
    <s v="DTM3"/>
  </r>
  <r>
    <n v="105438407"/>
    <x v="0"/>
    <x v="3"/>
    <s v="2020"/>
    <s v="Wk 06"/>
    <s v="02/02/2020"/>
    <n v="7.1608299999999998"/>
    <n v="0.53115573418581885"/>
    <s v="DUS2"/>
  </r>
  <r>
    <n v="105438408"/>
    <x v="3"/>
    <x v="2"/>
    <s v="2019"/>
    <s v="Wk 49"/>
    <s v="07/12/2019"/>
    <n v="0.73472000000000004"/>
    <n v="0.4909337746746717"/>
    <s v="DUS4"/>
  </r>
  <r>
    <n v="105438410"/>
    <x v="0"/>
    <x v="3"/>
    <s v="2020"/>
    <s v="Wk 06"/>
    <s v="04/02/2020"/>
    <n v="4.9999969999999996"/>
    <n v="0.44351585722540876"/>
    <s v="EDI4"/>
  </r>
  <r>
    <n v="105438412"/>
    <x v="3"/>
    <x v="4"/>
    <s v="2019"/>
    <s v="Wk 49"/>
    <s v="02/12/2019"/>
    <n v="4.9997210000000001"/>
    <n v="0.82569938743902249"/>
    <s v="EMA1"/>
  </r>
  <r>
    <n v="105438711"/>
    <x v="2"/>
    <x v="3"/>
    <s v="2019"/>
    <s v="Wk 49"/>
    <s v="01/12/2019"/>
    <n v="4.0661079999999998"/>
    <n v="0.53730975860077534"/>
    <s v="EUK5"/>
  </r>
  <r>
    <n v="105438713"/>
    <x v="0"/>
    <x v="3"/>
    <s v="2020"/>
    <s v="Wk 06"/>
    <s v="02/02/2020"/>
    <n v="4.3805540000000001"/>
    <n v="0.14944877745205054"/>
    <s v="FCO1"/>
  </r>
  <r>
    <n v="105438728"/>
    <x v="2"/>
    <x v="3"/>
    <s v="2019"/>
    <s v="Wk 49"/>
    <s v="02/12/2019"/>
    <n v="4.9999969999999996"/>
    <n v="0.90158295379306042"/>
    <s v="FRA1"/>
  </r>
  <r>
    <n v="105439094"/>
    <x v="2"/>
    <x v="5"/>
    <s v="2019"/>
    <s v="Wk 49"/>
    <s v="07/12/2019"/>
    <n v="9.2988839999999993"/>
    <n v="0.67398757750084193"/>
    <s v="FRA3"/>
  </r>
  <r>
    <n v="105440308"/>
    <x v="3"/>
    <x v="4"/>
    <s v="2019"/>
    <s v="Wk 49"/>
    <s v="01/12/2019"/>
    <n v="1.8252759999999999"/>
    <n v="0.82815716750347013"/>
    <s v="FRA7"/>
  </r>
  <r>
    <n v="105442572"/>
    <x v="2"/>
    <x v="3"/>
    <s v="2019"/>
    <s v="Wk 49"/>
    <s v="04/12/2019"/>
    <n v="3.883054"/>
    <n v="0.63035611549947324"/>
    <s v="GLA1"/>
  </r>
  <r>
    <n v="105444455"/>
    <x v="2"/>
    <x v="3"/>
    <s v="2019"/>
    <s v="Wk 49"/>
    <s v="01/12/2019"/>
    <n v="4.9999979999999997"/>
    <n v="0.34238169068532764"/>
    <s v="HAM2"/>
  </r>
  <r>
    <n v="105450720"/>
    <x v="2"/>
    <x v="5"/>
    <s v="2019"/>
    <s v="Wk 49"/>
    <s v="02/12/2019"/>
    <n v="9.5666620000000009"/>
    <n v="0.37751936132388975"/>
    <s v="KTW1"/>
  </r>
  <r>
    <n v="105450723"/>
    <x v="2"/>
    <x v="5"/>
    <s v="2019"/>
    <s v="Wk 49"/>
    <s v="02/12/2019"/>
    <n v="9.0766620000000007"/>
    <n v="0.22761090711971266"/>
    <s v="LBA1"/>
  </r>
  <r>
    <n v="105450730"/>
    <x v="2"/>
    <x v="5"/>
    <s v="2019"/>
    <s v="Wk 49"/>
    <s v="02/12/2019"/>
    <n v="9.9805519999999994"/>
    <n v="0.65178164250952964"/>
    <s v="LBA2"/>
  </r>
  <r>
    <n v="105450743"/>
    <x v="2"/>
    <x v="5"/>
    <s v="2019"/>
    <s v="Wk 49"/>
    <s v="02/12/2019"/>
    <n v="4.9394400000000003"/>
    <n v="0.97763539542532363"/>
    <s v="LCJ2"/>
  </r>
  <r>
    <n v="105450744"/>
    <x v="2"/>
    <x v="5"/>
    <s v="2019"/>
    <s v="Wk 49"/>
    <s v="02/12/2019"/>
    <n v="4.483886"/>
    <n v="0.41635649806682484"/>
    <s v="LCY2"/>
  </r>
  <r>
    <n v="105450747"/>
    <x v="0"/>
    <x v="7"/>
    <s v="2020"/>
    <s v="Wk 06"/>
    <s v="03/02/2020"/>
    <n v="4.4999900000000004"/>
    <n v="0.44140355391965136"/>
    <s v="LEJ1"/>
  </r>
  <r>
    <n v="105450783"/>
    <x v="2"/>
    <x v="5"/>
    <s v="2019"/>
    <s v="Wk 49"/>
    <s v="03/12/2019"/>
    <n v="9.2933299999999992"/>
    <n v="0.29999634702533129"/>
    <s v="LIL1"/>
  </r>
  <r>
    <n v="105450787"/>
    <x v="2"/>
    <x v="5"/>
    <s v="2019"/>
    <s v="Wk 49"/>
    <s v="03/12/2019"/>
    <n v="9.6994410000000002"/>
    <n v="0.42697374207162686"/>
    <s v="LTN1"/>
  </r>
  <r>
    <n v="105450793"/>
    <x v="2"/>
    <x v="5"/>
    <s v="2019"/>
    <s v="Wk 49"/>
    <s v="03/12/2019"/>
    <n v="4.2091640000000003"/>
    <n v="5.7340128485585451E-2"/>
    <s v="LTN2"/>
  </r>
  <r>
    <n v="105453117"/>
    <x v="2"/>
    <x v="5"/>
    <s v="2019"/>
    <s v="Wk 49"/>
    <s v="02/12/2019"/>
    <n v="8.8627749999999992"/>
    <n v="0.82819495933959209"/>
    <s v="LTN4"/>
  </r>
  <r>
    <n v="105453118"/>
    <x v="2"/>
    <x v="5"/>
    <s v="2019"/>
    <s v="Wk 49"/>
    <s v="02/12/2019"/>
    <n v="9.9877730000000007"/>
    <n v="0.29169673939484142"/>
    <s v="LYS1"/>
  </r>
  <r>
    <n v="105453140"/>
    <x v="2"/>
    <x v="5"/>
    <s v="2019"/>
    <s v="Wk 49"/>
    <s v="02/12/2019"/>
    <n v="9.9827729999999999"/>
    <n v="0.87497087401545459"/>
    <s v="MAD4"/>
  </r>
  <r>
    <n v="105453265"/>
    <x v="2"/>
    <x v="5"/>
    <s v="2019"/>
    <s v="Wk 49"/>
    <s v="03/12/2019"/>
    <n v="4.2219410000000002"/>
    <n v="0.52207996577988969"/>
    <s v="MAD6"/>
  </r>
  <r>
    <n v="105471767"/>
    <x v="2"/>
    <x v="5"/>
    <s v="2019"/>
    <s v="Wk 49"/>
    <s v="01/12/2019"/>
    <n v="9.4766619999999993"/>
    <n v="0.8042241656309197"/>
    <s v="MAN1"/>
  </r>
  <r>
    <n v="105471793"/>
    <x v="2"/>
    <x v="3"/>
    <s v="2019"/>
    <s v="Wk 49"/>
    <s v="01/12/2019"/>
    <n v="10.999997"/>
    <n v="0.48716334779244508"/>
    <s v="MAN2"/>
  </r>
  <r>
    <n v="105471796"/>
    <x v="2"/>
    <x v="3"/>
    <s v="2019"/>
    <s v="Wk 49"/>
    <s v="01/12/2019"/>
    <n v="5.9999979999999997"/>
    <n v="0.62717950647031095"/>
    <s v="MAN3"/>
  </r>
  <r>
    <n v="105471820"/>
    <x v="2"/>
    <x v="5"/>
    <s v="2019"/>
    <s v="Wk 49"/>
    <s v="04/12/2019"/>
    <n v="9.3466629999999995"/>
    <n v="0.58272732119960435"/>
    <s v="MAN4"/>
  </r>
  <r>
    <n v="105471822"/>
    <x v="2"/>
    <x v="5"/>
    <s v="2019"/>
    <s v="Wk 49"/>
    <s v="03/12/2019"/>
    <n v="9.6599959999999996"/>
    <n v="0.54570838831474844"/>
    <s v="MRS1"/>
  </r>
  <r>
    <n v="105471824"/>
    <x v="2"/>
    <x v="5"/>
    <s v="2019"/>
    <s v="Wk 49"/>
    <s v="01/12/2019"/>
    <n v="4.9952750000000004"/>
    <n v="0.5437349570429264"/>
    <s v="MUC3"/>
  </r>
  <r>
    <n v="105471830"/>
    <x v="2"/>
    <x v="5"/>
    <s v="2019"/>
    <s v="Wk 49"/>
    <s v="04/12/2019"/>
    <n v="9.8158290000000008"/>
    <n v="0.99377046840413219"/>
    <s v="MXP3"/>
  </r>
  <r>
    <n v="105472156"/>
    <x v="2"/>
    <x v="3"/>
    <s v="2019"/>
    <s v="Wk 49"/>
    <s v="01/12/2019"/>
    <n v="10.933332"/>
    <n v="0.49621271816915158"/>
    <s v="MXP5"/>
  </r>
  <r>
    <n v="105475949"/>
    <x v="2"/>
    <x v="3"/>
    <s v="2019"/>
    <s v="Wk 49"/>
    <s v="01/12/2019"/>
    <n v="11.499995999999999"/>
    <n v="0.20023471540418758"/>
    <s v="ORY1"/>
  </r>
  <r>
    <n v="105475950"/>
    <x v="3"/>
    <x v="6"/>
    <s v="2019"/>
    <s v="Wk 49"/>
    <s v="07/12/2019"/>
    <n v="10.990271"/>
    <n v="0.1229645199031898"/>
    <s v="ORY4"/>
  </r>
  <r>
    <n v="105476053"/>
    <x v="2"/>
    <x v="5"/>
    <s v="2019"/>
    <s v="Wk 49"/>
    <s v="01/12/2019"/>
    <n v="4.7430519999999996"/>
    <n v="0.98499009006322624"/>
    <s v="POZ1"/>
  </r>
  <r>
    <n v="105476054"/>
    <x v="2"/>
    <x v="5"/>
    <s v="2019"/>
    <s v="Wk 49"/>
    <s v="01/12/2019"/>
    <n v="10.979718"/>
    <n v="0.97144539237758964"/>
    <s v="PRG2"/>
  </r>
  <r>
    <n v="105476055"/>
    <x v="2"/>
    <x v="5"/>
    <s v="2019"/>
    <s v="Wk 49"/>
    <s v="01/12/2019"/>
    <n v="10.983886"/>
    <n v="0.25566647542673493"/>
    <s v="STR1"/>
  </r>
  <r>
    <n v="105476057"/>
    <x v="2"/>
    <x v="5"/>
    <s v="2019"/>
    <s v="Wk 49"/>
    <s v="01/12/2019"/>
    <n v="10.988329999999999"/>
    <n v="0.31492641001572741"/>
    <s v="SZZ1"/>
  </r>
  <r>
    <n v="105476059"/>
    <x v="2"/>
    <x v="3"/>
    <s v="2019"/>
    <s v="Wk 49"/>
    <s v="01/12/2019"/>
    <n v="8.8294409999999992"/>
    <n v="0.58920661419877307"/>
    <s v="TRN1"/>
  </r>
  <r>
    <n v="105476061"/>
    <x v="2"/>
    <x v="3"/>
    <s v="2019"/>
    <s v="Wk 49"/>
    <s v="01/12/2019"/>
    <n v="3.9247200000000002"/>
    <n v="0.48976540842725202"/>
    <s v="WRO1"/>
  </r>
  <r>
    <n v="105476062"/>
    <x v="2"/>
    <x v="3"/>
    <s v="2019"/>
    <s v="Wk 49"/>
    <s v="01/12/2019"/>
    <n v="8.7916640000000008"/>
    <n v="0.55898961772431521"/>
    <s v="WRO2"/>
  </r>
  <r>
    <n v="105476065"/>
    <x v="3"/>
    <x v="4"/>
    <s v="2019"/>
    <s v="Wk 49"/>
    <s v="01/12/2019"/>
    <n v="5.4769420000000002"/>
    <n v="3.2905246177747816E-2"/>
    <s v="WRO5"/>
  </r>
  <r>
    <n v="105476068"/>
    <x v="2"/>
    <x v="3"/>
    <s v="2019"/>
    <s v="Wk 49"/>
    <s v="01/12/2019"/>
    <n v="8.6344429999999992"/>
    <n v="0.68524249336342524"/>
    <s v="EDI2"/>
  </r>
  <r>
    <n v="105476071"/>
    <x v="2"/>
    <x v="5"/>
    <s v="2019"/>
    <s v="Wk 49"/>
    <s v="01/12/2019"/>
    <n v="10.990275"/>
    <n v="0.94326086459997771"/>
    <s v="EDE4"/>
  </r>
  <r>
    <n v="105476072"/>
    <x v="3"/>
    <x v="4"/>
    <s v="2019"/>
    <s v="Wk 49"/>
    <s v="01/12/2019"/>
    <n v="4.6302760000000003"/>
    <n v="0.25905769404643175"/>
    <s v="EDE5"/>
  </r>
  <r>
    <n v="105476080"/>
    <x v="2"/>
    <x v="3"/>
    <s v="2019"/>
    <s v="Wk 49"/>
    <s v="01/12/2019"/>
    <n v="3.9619430000000002"/>
    <n v="0.59086440337263757"/>
    <s v="PRG1"/>
  </r>
  <r>
    <n v="105476081"/>
    <x v="3"/>
    <x v="4"/>
    <s v="2019"/>
    <s v="Wk 49"/>
    <s v="01/12/2019"/>
    <n v="2.8422190000000001"/>
    <n v="0.94618669599847716"/>
    <s v="CDG2"/>
  </r>
  <r>
    <n v="105476084"/>
    <x v="3"/>
    <x v="4"/>
    <s v="2019"/>
    <s v="Wk 49"/>
    <s v="01/12/2019"/>
    <n v="9.5355530000000002"/>
    <n v="0.60537491557503498"/>
    <s v="MXP1"/>
  </r>
  <r>
    <n v="105476085"/>
    <x v="2"/>
    <x v="3"/>
    <s v="2019"/>
    <s v="Wk 49"/>
    <s v="04/12/2019"/>
    <n v="4.9791650000000001"/>
    <n v="0.92039556349949381"/>
    <s v="LIL1"/>
  </r>
  <r>
    <n v="105476086"/>
    <x v="2"/>
    <x v="5"/>
    <s v="2019"/>
    <s v="Wk 49"/>
    <s v="01/12/2019"/>
    <n v="10.988607999999999"/>
    <n v="0.714603607001841"/>
    <s v="MAD4"/>
  </r>
  <r>
    <n v="105476087"/>
    <x v="2"/>
    <x v="5"/>
    <s v="2019"/>
    <s v="Wk 49"/>
    <s v="01/12/2019"/>
    <n v="10.609996000000001"/>
    <n v="0.54886210270093905"/>
    <s v="GLA1"/>
  </r>
  <r>
    <n v="105476089"/>
    <x v="2"/>
    <x v="5"/>
    <s v="2019"/>
    <s v="Wk 49"/>
    <s v="01/12/2019"/>
    <n v="10.975552"/>
    <n v="0.75673498181559551"/>
    <s v="KTW1"/>
  </r>
  <r>
    <n v="105476094"/>
    <x v="2"/>
    <x v="5"/>
    <s v="2019"/>
    <s v="Wk 49"/>
    <s v="01/12/2019"/>
    <n v="10.397774"/>
    <n v="0.30245928895898289"/>
    <s v="BCN1"/>
  </r>
  <r>
    <n v="105476106"/>
    <x v="2"/>
    <x v="3"/>
    <s v="2019"/>
    <s v="Wk 49"/>
    <s v="01/12/2019"/>
    <n v="4.340554"/>
    <n v="0.31151875737898638"/>
    <s v="BCN2"/>
  </r>
  <r>
    <n v="105476716"/>
    <x v="2"/>
    <x v="7"/>
    <s v="2019"/>
    <s v="Wk 49"/>
    <s v="01/12/2019"/>
    <n v="10.774715"/>
    <n v="0.94434667628289604"/>
    <s v="BER3"/>
  </r>
  <r>
    <n v="105476721"/>
    <x v="2"/>
    <x v="3"/>
    <s v="2019"/>
    <s v="Wk 49"/>
    <s v="01/12/2019"/>
    <n v="10.117775999999999"/>
    <n v="0.40839946602114863"/>
    <s v="BHX1"/>
  </r>
  <r>
    <n v="105476755"/>
    <x v="3"/>
    <x v="4"/>
    <s v="2019"/>
    <s v="Wk 49"/>
    <s v="01/12/2019"/>
    <n v="8.8947210000000005"/>
    <n v="0.73750973006355769"/>
    <s v="BHX2"/>
  </r>
  <r>
    <n v="105476762"/>
    <x v="2"/>
    <x v="3"/>
    <s v="2019"/>
    <s v="Wk 49"/>
    <s v="01/12/2019"/>
    <n v="8.7816639999999992"/>
    <n v="7.4205256711279866E-2"/>
    <s v="BHX3"/>
  </r>
  <r>
    <n v="105476763"/>
    <x v="2"/>
    <x v="3"/>
    <s v="2019"/>
    <s v="Wk 49"/>
    <s v="01/12/2019"/>
    <n v="9.9999979999999997"/>
    <n v="0.44101537447301842"/>
    <s v="BHX4"/>
  </r>
  <r>
    <n v="105476766"/>
    <x v="2"/>
    <x v="3"/>
    <s v="2019"/>
    <s v="Wk 49"/>
    <s v="01/12/2019"/>
    <n v="10.983331"/>
    <n v="0.85258887658259686"/>
    <s v="BHX5"/>
  </r>
  <r>
    <n v="105476767"/>
    <x v="3"/>
    <x v="4"/>
    <s v="2019"/>
    <s v="Wk 49"/>
    <s v="01/12/2019"/>
    <n v="4.9991649999999996"/>
    <n v="0.29046899860005404"/>
    <s v="BRS1"/>
  </r>
  <r>
    <n v="105476780"/>
    <x v="2"/>
    <x v="5"/>
    <s v="2019"/>
    <s v="Wk 49"/>
    <s v="02/12/2019"/>
    <n v="9.9686070000000004"/>
    <n v="0.21096211666247422"/>
    <s v="BTS2"/>
  </r>
  <r>
    <n v="105476787"/>
    <x v="2"/>
    <x v="5"/>
    <s v="2019"/>
    <s v="Wk 49"/>
    <s v="01/12/2019"/>
    <n v="4.840274"/>
    <n v="0.21181575783985762"/>
    <s v="BVA1"/>
  </r>
  <r>
    <n v="105481028"/>
    <x v="3"/>
    <x v="4"/>
    <s v="2019"/>
    <s v="Wk 49"/>
    <s v="01/12/2019"/>
    <n v="10.104721"/>
    <n v="0.89265989405170998"/>
    <s v="CGN1"/>
  </r>
  <r>
    <n v="105485128"/>
    <x v="2"/>
    <x v="7"/>
    <s v="2019"/>
    <s v="Wk 49"/>
    <s v="01/12/2019"/>
    <n v="10.724157999999999"/>
    <n v="0.76223955814989486"/>
    <s v="CWL1"/>
  </r>
  <r>
    <n v="105485129"/>
    <x v="2"/>
    <x v="3"/>
    <s v="2019"/>
    <s v="Wk 49"/>
    <s v="01/12/2019"/>
    <n v="9.9999979999999997"/>
    <n v="0.51801985145930629"/>
    <s v="DTM1"/>
  </r>
  <r>
    <n v="105485133"/>
    <x v="2"/>
    <x v="7"/>
    <s v="2019"/>
    <s v="Wk 49"/>
    <s v="01/12/2019"/>
    <n v="10.651103000000001"/>
    <n v="0.41793635974163135"/>
    <s v="DTM2"/>
  </r>
  <r>
    <n v="105486050"/>
    <x v="2"/>
    <x v="5"/>
    <s v="2019"/>
    <s v="Wk 49"/>
    <s v="01/12/2019"/>
    <n v="10.56972"/>
    <n v="0.33004474002694639"/>
    <s v="DTM3"/>
  </r>
  <r>
    <n v="105486057"/>
    <x v="2"/>
    <x v="3"/>
    <s v="2019"/>
    <s v="Wk 49"/>
    <s v="01/12/2019"/>
    <n v="10.651104"/>
    <n v="0.54527997156351293"/>
    <s v="DUS2"/>
  </r>
  <r>
    <n v="105486059"/>
    <x v="2"/>
    <x v="3"/>
    <s v="2019"/>
    <s v="Wk 49"/>
    <s v="01/12/2019"/>
    <n v="10.999995"/>
    <n v="0.21064830649774635"/>
    <s v="DUS4"/>
  </r>
  <r>
    <n v="105486063"/>
    <x v="2"/>
    <x v="5"/>
    <s v="2019"/>
    <s v="Wk 49"/>
    <s v="02/12/2019"/>
    <n v="4.7438849999999997"/>
    <n v="0.69808235673600505"/>
    <s v="EDI4"/>
  </r>
  <r>
    <n v="105486064"/>
    <x v="2"/>
    <x v="3"/>
    <s v="2019"/>
    <s v="Wk 49"/>
    <s v="01/12/2019"/>
    <n v="8.7119400000000002"/>
    <n v="0.79955540453943219"/>
    <s v="EMA1"/>
  </r>
  <r>
    <n v="105486065"/>
    <x v="3"/>
    <x v="1"/>
    <s v="2019"/>
    <s v="Wk 49"/>
    <s v="02/12/2019"/>
    <n v="2.6405539999999998"/>
    <n v="0.15002740086365451"/>
    <s v="EUK5"/>
  </r>
  <r>
    <n v="105486066"/>
    <x v="2"/>
    <x v="5"/>
    <s v="2019"/>
    <s v="Wk 49"/>
    <s v="01/12/2019"/>
    <n v="11.221662"/>
    <n v="0.68851741778578612"/>
    <s v="FCO1"/>
  </r>
  <r>
    <n v="105486712"/>
    <x v="2"/>
    <x v="7"/>
    <s v="2019"/>
    <s v="Wk 49"/>
    <s v="01/12/2019"/>
    <n v="4.7972140000000003"/>
    <n v="0.57761552816289696"/>
    <s v="FRA1"/>
  </r>
  <r>
    <n v="105486881"/>
    <x v="2"/>
    <x v="7"/>
    <s v="2019"/>
    <s v="Wk 49"/>
    <s v="01/12/2019"/>
    <n v="4.9999929999999999"/>
    <n v="0.74558594830929459"/>
    <s v="FRA3"/>
  </r>
  <r>
    <n v="105487615"/>
    <x v="2"/>
    <x v="7"/>
    <s v="2019"/>
    <s v="Wk 49"/>
    <s v="01/12/2019"/>
    <n v="8.736936"/>
    <n v="0.67700838821024356"/>
    <s v="FRA7"/>
  </r>
  <r>
    <n v="105487616"/>
    <x v="2"/>
    <x v="7"/>
    <s v="2019"/>
    <s v="Wk 49"/>
    <s v="01/12/2019"/>
    <n v="8.8149920000000002"/>
    <n v="0.62078925528566864"/>
    <s v="GLA1"/>
  </r>
  <r>
    <n v="105487618"/>
    <x v="2"/>
    <x v="7"/>
    <s v="2019"/>
    <s v="Wk 49"/>
    <s v="01/12/2019"/>
    <n v="8.8349919999999997"/>
    <n v="0.4419054452310458"/>
    <s v="HAM2"/>
  </r>
  <r>
    <n v="105487623"/>
    <x v="2"/>
    <x v="7"/>
    <s v="2019"/>
    <s v="Wk 49"/>
    <s v="07/12/2019"/>
    <n v="9.8166580000000003"/>
    <n v="0.29432056001621798"/>
    <s v="KTW1"/>
  </r>
  <r>
    <n v="105488909"/>
    <x v="2"/>
    <x v="3"/>
    <s v="2019"/>
    <s v="Wk 49"/>
    <s v="01/12/2019"/>
    <n v="10.806108999999999"/>
    <n v="0.59619556617304137"/>
    <s v="LBA1"/>
  </r>
  <r>
    <n v="105488912"/>
    <x v="3"/>
    <x v="4"/>
    <s v="2019"/>
    <s v="Wk 49"/>
    <s v="01/12/2019"/>
    <n v="5.5161090000000002"/>
    <n v="0.68510523977254167"/>
    <s v="LBA2"/>
  </r>
  <r>
    <n v="105488915"/>
    <x v="2"/>
    <x v="7"/>
    <s v="2019"/>
    <s v="Wk 49"/>
    <s v="01/12/2019"/>
    <n v="10.696103000000001"/>
    <n v="0.39830770264729209"/>
    <s v="LCJ2"/>
  </r>
  <r>
    <n v="105500904"/>
    <x v="2"/>
    <x v="7"/>
    <s v="2019"/>
    <s v="Wk 49"/>
    <s v="02/12/2019"/>
    <n v="10.999998"/>
    <n v="0.59593862332524195"/>
    <s v="LCY2"/>
  </r>
  <r>
    <n v="105500905"/>
    <x v="2"/>
    <x v="7"/>
    <s v="2019"/>
    <s v="Wk 49"/>
    <s v="01/12/2019"/>
    <n v="4.5661019999999999"/>
    <n v="0.38774946878938032"/>
    <s v="LEJ1"/>
  </r>
  <r>
    <n v="105500906"/>
    <x v="0"/>
    <x v="7"/>
    <s v="2020"/>
    <s v="Wk 06"/>
    <s v="04/02/2020"/>
    <n v="7.8988810000000003"/>
    <n v="0.48325813529389838"/>
    <s v="LIL1"/>
  </r>
  <r>
    <n v="105500908"/>
    <x v="2"/>
    <x v="7"/>
    <s v="2019"/>
    <s v="Wk 49"/>
    <s v="02/12/2019"/>
    <n v="10.745276"/>
    <n v="0.47850072486652839"/>
    <s v="LTN1"/>
  </r>
  <r>
    <n v="105500909"/>
    <x v="3"/>
    <x v="6"/>
    <s v="2019"/>
    <s v="Wk 49"/>
    <s v="06/12/2019"/>
    <n v="9.4347189999999994"/>
    <n v="0.4899027445263705"/>
    <s v="LTN2"/>
  </r>
  <r>
    <n v="105500913"/>
    <x v="2"/>
    <x v="3"/>
    <s v="2019"/>
    <s v="Wk 49"/>
    <s v="03/12/2019"/>
    <n v="10.999998"/>
    <n v="1.9020588051905873E-2"/>
    <s v="LTN4"/>
  </r>
  <r>
    <n v="105500914"/>
    <x v="2"/>
    <x v="3"/>
    <s v="2019"/>
    <s v="Wk 49"/>
    <s v="04/12/2019"/>
    <n v="10.783332"/>
    <n v="0.68258860509363861"/>
    <s v="LYS1"/>
  </r>
  <r>
    <n v="105500980"/>
    <x v="2"/>
    <x v="3"/>
    <s v="2019"/>
    <s v="Wk 49"/>
    <s v="03/12/2019"/>
    <n v="4.9999979999999997"/>
    <n v="0.45764181399748582"/>
    <s v="MAD4"/>
  </r>
  <r>
    <n v="105501063"/>
    <x v="2"/>
    <x v="3"/>
    <s v="2019"/>
    <s v="Wk 49"/>
    <s v="02/12/2019"/>
    <n v="4.9727750000000004"/>
    <n v="0.85046683817186286"/>
    <s v="MAD6"/>
  </r>
  <r>
    <n v="105501067"/>
    <x v="3"/>
    <x v="3"/>
    <s v="2019"/>
    <s v="Wk 49"/>
    <s v="02/12/2019"/>
    <n v="2.368887"/>
    <n v="0.54864189921950168"/>
    <s v="MAN1"/>
  </r>
  <r>
    <n v="105501068"/>
    <x v="2"/>
    <x v="7"/>
    <s v="2019"/>
    <s v="Wk 49"/>
    <s v="04/12/2019"/>
    <n v="1.009995"/>
    <n v="0.76592658309575445"/>
    <s v="MAN2"/>
  </r>
  <r>
    <n v="105501071"/>
    <x v="2"/>
    <x v="3"/>
    <s v="2019"/>
    <s v="Wk 49"/>
    <s v="02/12/2019"/>
    <n v="3.653054"/>
    <n v="0.91741958216072694"/>
    <s v="MAN3"/>
  </r>
  <r>
    <n v="105501075"/>
    <x v="2"/>
    <x v="7"/>
    <s v="2019"/>
    <s v="Wk 49"/>
    <s v="01/12/2019"/>
    <n v="4.5497139999999998"/>
    <n v="0.63852807189265393"/>
    <s v="MAN4"/>
  </r>
  <r>
    <n v="105501078"/>
    <x v="2"/>
    <x v="3"/>
    <s v="2019"/>
    <s v="Wk 49"/>
    <s v="01/12/2019"/>
    <n v="4.1483319999999999"/>
    <n v="0.95340149794830775"/>
    <s v="MRS1"/>
  </r>
  <r>
    <n v="105501081"/>
    <x v="0"/>
    <x v="7"/>
    <s v="2020"/>
    <s v="Wk 06"/>
    <s v="02/02/2020"/>
    <n v="10.011105000000001"/>
    <n v="0.56577398227267228"/>
    <s v="MUC3"/>
  </r>
  <r>
    <n v="105501082"/>
    <x v="2"/>
    <x v="3"/>
    <s v="2019"/>
    <s v="Wk 49"/>
    <s v="03/12/2019"/>
    <n v="4.9999969999999996"/>
    <n v="0.67038796724799776"/>
    <s v="MXP3"/>
  </r>
  <r>
    <n v="105501084"/>
    <x v="0"/>
    <x v="7"/>
    <s v="2020"/>
    <s v="Wk 06"/>
    <s v="02/02/2020"/>
    <n v="9.9999979999999997"/>
    <n v="0.68716345493441544"/>
    <s v="MXP5"/>
  </r>
  <r>
    <n v="105501085"/>
    <x v="2"/>
    <x v="3"/>
    <s v="2019"/>
    <s v="Wk 49"/>
    <s v="01/12/2019"/>
    <n v="3.67611"/>
    <n v="0.64372287681280138"/>
    <s v="ORY1"/>
  </r>
  <r>
    <n v="105501086"/>
    <x v="2"/>
    <x v="7"/>
    <s v="2019"/>
    <s v="Wk 49"/>
    <s v="01/12/2019"/>
    <n v="3.8188810000000002"/>
    <n v="0.10488576584405385"/>
    <s v="ORY4"/>
  </r>
  <r>
    <n v="105501088"/>
    <x v="3"/>
    <x v="7"/>
    <s v="2019"/>
    <s v="Wk 49"/>
    <s v="01/12/2019"/>
    <n v="3.0588869999999999"/>
    <n v="0.41644343559413788"/>
    <s v="POZ1"/>
  </r>
  <r>
    <n v="105501089"/>
    <x v="2"/>
    <x v="3"/>
    <s v="2019"/>
    <s v="Wk 49"/>
    <s v="01/12/2019"/>
    <n v="4.0041659999999997"/>
    <n v="0.46169696231444046"/>
    <s v="PRG2"/>
  </r>
  <r>
    <n v="105501090"/>
    <x v="0"/>
    <x v="3"/>
    <s v="2020"/>
    <s v="Wk 06"/>
    <s v="02/02/2020"/>
    <n v="5.0999980000000003"/>
    <n v="0.96307351711315881"/>
    <s v="STR1"/>
  </r>
  <r>
    <n v="105501091"/>
    <x v="3"/>
    <x v="7"/>
    <s v="2019"/>
    <s v="Wk 49"/>
    <s v="01/12/2019"/>
    <n v="3.8336039999999998"/>
    <n v="0.77191300266803065"/>
    <s v="SZZ1"/>
  </r>
  <r>
    <n v="105501094"/>
    <x v="2"/>
    <x v="3"/>
    <s v="2019"/>
    <s v="Wk 49"/>
    <s v="01/12/2019"/>
    <n v="4.2727750000000002"/>
    <n v="0.97115326240637823"/>
    <s v="TRN1"/>
  </r>
  <r>
    <n v="105505704"/>
    <x v="0"/>
    <x v="3"/>
    <s v="2020"/>
    <s v="Wk 06"/>
    <s v="03/02/2020"/>
    <n v="4.9999979999999997"/>
    <n v="0.71002555230127973"/>
    <s v="WRO1"/>
  </r>
  <r>
    <n v="105506558"/>
    <x v="2"/>
    <x v="7"/>
    <s v="2019"/>
    <s v="Wk 49"/>
    <s v="01/12/2019"/>
    <n v="9.9613809999999994"/>
    <n v="0.62796221308191447"/>
    <s v="WRO2"/>
  </r>
  <r>
    <n v="105506586"/>
    <x v="2"/>
    <x v="7"/>
    <s v="2019"/>
    <s v="Wk 49"/>
    <s v="01/12/2019"/>
    <n v="5.016661"/>
    <n v="0.68397918796475832"/>
    <s v="WRO5"/>
  </r>
  <r>
    <n v="105506602"/>
    <x v="2"/>
    <x v="5"/>
    <s v="2019"/>
    <s v="Wk 49"/>
    <s v="01/12/2019"/>
    <n v="5.4855520000000002"/>
    <n v="0.3215930869638598"/>
    <s v="EDI2"/>
  </r>
  <r>
    <n v="105506613"/>
    <x v="2"/>
    <x v="5"/>
    <s v="2019"/>
    <s v="Wk 49"/>
    <s v="04/12/2019"/>
    <n v="8.9561080000000004"/>
    <n v="0.12903956431612396"/>
    <s v="EDE4"/>
  </r>
  <r>
    <n v="105506615"/>
    <x v="2"/>
    <x v="5"/>
    <s v="2019"/>
    <s v="Wk 49"/>
    <s v="01/12/2019"/>
    <n v="9.9766630000000003"/>
    <n v="0.59516073731864905"/>
    <s v="EDE5"/>
  </r>
  <r>
    <n v="105509476"/>
    <x v="2"/>
    <x v="7"/>
    <s v="2019"/>
    <s v="Wk 49"/>
    <s v="01/12/2019"/>
    <n v="4.9999929999999999"/>
    <n v="2.5487241399648197E-2"/>
    <s v="PRG1"/>
  </r>
  <r>
    <n v="105509480"/>
    <x v="2"/>
    <x v="7"/>
    <s v="2019"/>
    <s v="Wk 49"/>
    <s v="02/12/2019"/>
    <n v="10.999992000000001"/>
    <n v="0.49388690225163978"/>
    <s v="CDG2"/>
  </r>
  <r>
    <n v="105509714"/>
    <x v="2"/>
    <x v="7"/>
    <s v="2019"/>
    <s v="Wk 49"/>
    <s v="01/12/2019"/>
    <n v="10.639438"/>
    <n v="0.36076431993783975"/>
    <s v="MXP1"/>
  </r>
  <r>
    <n v="105509719"/>
    <x v="2"/>
    <x v="7"/>
    <s v="2019"/>
    <s v="Wk 49"/>
    <s v="01/12/2019"/>
    <n v="5.0166599999999999"/>
    <n v="0.72760129332456347"/>
    <s v="LIL1"/>
  </r>
  <r>
    <n v="105509797"/>
    <x v="2"/>
    <x v="5"/>
    <s v="2019"/>
    <s v="Wk 49"/>
    <s v="02/12/2019"/>
    <n v="9.5502739999999999"/>
    <n v="0.86726403430909538"/>
    <s v="MAD4"/>
  </r>
  <r>
    <n v="105509870"/>
    <x v="2"/>
    <x v="5"/>
    <s v="2019"/>
    <s v="Wk 49"/>
    <s v="02/12/2019"/>
    <n v="4.9452749999999996"/>
    <n v="0.85296899883484656"/>
    <s v="GLA1"/>
  </r>
  <r>
    <n v="105509873"/>
    <x v="2"/>
    <x v="5"/>
    <s v="2019"/>
    <s v="Wk 49"/>
    <s v="02/12/2019"/>
    <n v="4.9377750000000002"/>
    <n v="0.65618748730355259"/>
    <s v="KTW1"/>
  </r>
  <r>
    <n v="105510123"/>
    <x v="2"/>
    <x v="5"/>
    <s v="2019"/>
    <s v="Wk 49"/>
    <s v="03/12/2019"/>
    <n v="9.5102740000000008"/>
    <n v="0.76997138083402095"/>
    <s v="BCN1"/>
  </r>
  <r>
    <n v="105510163"/>
    <x v="2"/>
    <x v="5"/>
    <s v="2019"/>
    <s v="Wk 49"/>
    <s v="03/12/2019"/>
    <n v="4.2205519999999996"/>
    <n v="0.61738013976483574"/>
    <s v="BCN2"/>
  </r>
  <r>
    <n v="105510227"/>
    <x v="2"/>
    <x v="5"/>
    <s v="2019"/>
    <s v="Wk 49"/>
    <s v="03/12/2019"/>
    <n v="4.2133289999999999"/>
    <n v="0.47723227410473257"/>
    <s v="BER3"/>
  </r>
  <r>
    <n v="105510228"/>
    <x v="2"/>
    <x v="5"/>
    <s v="2019"/>
    <s v="Wk 49"/>
    <s v="03/12/2019"/>
    <n v="4.2080510000000002"/>
    <n v="0.30599064812123888"/>
    <s v="BHX1"/>
  </r>
  <r>
    <n v="105523240"/>
    <x v="2"/>
    <x v="7"/>
    <s v="2019"/>
    <s v="Wk 49"/>
    <s v="04/12/2019"/>
    <n v="10.899994"/>
    <n v="0.7102785407712866"/>
    <s v="BHX2"/>
  </r>
  <r>
    <n v="105523242"/>
    <x v="2"/>
    <x v="5"/>
    <s v="2019"/>
    <s v="Wk 49"/>
    <s v="01/12/2019"/>
    <n v="5.0047180000000004"/>
    <n v="0.12429116781696059"/>
    <s v="BHX3"/>
  </r>
  <r>
    <n v="105523243"/>
    <x v="2"/>
    <x v="5"/>
    <s v="2019"/>
    <s v="Wk 49"/>
    <s v="01/12/2019"/>
    <n v="4.6322190000000001"/>
    <n v="0.31733118051781761"/>
    <s v="BHX4"/>
  </r>
  <r>
    <n v="105523244"/>
    <x v="2"/>
    <x v="5"/>
    <s v="2019"/>
    <s v="Wk 49"/>
    <s v="01/12/2019"/>
    <n v="5.4736079999999996"/>
    <n v="0.34205496190585483"/>
    <s v="BHX5"/>
  </r>
  <r>
    <n v="105523345"/>
    <x v="2"/>
    <x v="3"/>
    <s v="2019"/>
    <s v="Wk 49"/>
    <s v="01/12/2019"/>
    <n v="8.9916649999999994"/>
    <n v="0.79772913438441728"/>
    <s v="BRS1"/>
  </r>
  <r>
    <n v="105523349"/>
    <x v="2"/>
    <x v="3"/>
    <s v="2019"/>
    <s v="Wk 49"/>
    <s v="01/12/2019"/>
    <n v="9.1022200000000009"/>
    <n v="3.168709973715611E-2"/>
    <s v="BTS2"/>
  </r>
  <r>
    <n v="105523350"/>
    <x v="3"/>
    <x v="2"/>
    <s v="2019"/>
    <s v="Wk 49"/>
    <s v="07/12/2019"/>
    <n v="0.89249800000000001"/>
    <n v="0.95830638884530595"/>
    <s v="BVA1"/>
  </r>
  <r>
    <n v="105523351"/>
    <x v="2"/>
    <x v="3"/>
    <s v="2019"/>
    <s v="Wk 49"/>
    <s v="01/12/2019"/>
    <n v="0.92833200000000005"/>
    <n v="0.49335463866411311"/>
    <s v="CGN1"/>
  </r>
  <r>
    <n v="105523387"/>
    <x v="2"/>
    <x v="3"/>
    <s v="2019"/>
    <s v="Wk 49"/>
    <s v="01/12/2019"/>
    <n v="10.999997"/>
    <n v="0.59423360909229483"/>
    <s v="CWL1"/>
  </r>
  <r>
    <n v="105523388"/>
    <x v="2"/>
    <x v="5"/>
    <s v="2019"/>
    <s v="Wk 49"/>
    <s v="01/12/2019"/>
    <n v="10.989162"/>
    <n v="0.38763374673359063"/>
    <s v="DTM1"/>
  </r>
  <r>
    <n v="105523389"/>
    <x v="2"/>
    <x v="3"/>
    <s v="2019"/>
    <s v="Wk 49"/>
    <s v="01/12/2019"/>
    <n v="10.999998"/>
    <n v="0.23377068899302322"/>
    <s v="DTM2"/>
  </r>
  <r>
    <n v="105523392"/>
    <x v="2"/>
    <x v="3"/>
    <s v="2019"/>
    <s v="Wk 49"/>
    <s v="01/12/2019"/>
    <n v="10.999997"/>
    <n v="0.30381080566989438"/>
    <s v="DTM3"/>
  </r>
  <r>
    <n v="105523411"/>
    <x v="2"/>
    <x v="5"/>
    <s v="2019"/>
    <s v="Wk 49"/>
    <s v="01/12/2019"/>
    <n v="11.093052"/>
    <n v="0.82254018711660259"/>
    <s v="DUS2"/>
  </r>
  <r>
    <n v="105523412"/>
    <x v="2"/>
    <x v="5"/>
    <s v="2019"/>
    <s v="Wk 49"/>
    <s v="01/12/2019"/>
    <n v="10.987496"/>
    <n v="0.96895081674656203"/>
    <s v="DUS4"/>
  </r>
  <r>
    <n v="105528694"/>
    <x v="2"/>
    <x v="7"/>
    <s v="2019"/>
    <s v="Wk 49"/>
    <s v="06/12/2019"/>
    <n v="0.92777299999999996"/>
    <n v="0.72853438431374296"/>
    <s v="EDI4"/>
  </r>
  <r>
    <n v="105528695"/>
    <x v="2"/>
    <x v="3"/>
    <s v="2019"/>
    <s v="Wk 49"/>
    <s v="01/12/2019"/>
    <n v="10.999998"/>
    <n v="0.33550112837939239"/>
    <s v="EMA1"/>
  </r>
  <r>
    <n v="105528697"/>
    <x v="2"/>
    <x v="3"/>
    <s v="2019"/>
    <s v="Wk 49"/>
    <s v="01/12/2019"/>
    <n v="11.199998000000001"/>
    <n v="0.83392742082435967"/>
    <s v="EUK5"/>
  </r>
  <r>
    <n v="105528698"/>
    <x v="2"/>
    <x v="3"/>
    <s v="2019"/>
    <s v="Wk 49"/>
    <s v="01/12/2019"/>
    <n v="4.9999979999999997"/>
    <n v="0.83703800245427007"/>
    <s v="FCO1"/>
  </r>
  <r>
    <n v="105529037"/>
    <x v="2"/>
    <x v="5"/>
    <s v="2019"/>
    <s v="Wk 49"/>
    <s v="01/12/2019"/>
    <n v="9.9847190000000001"/>
    <n v="0.2600893864097279"/>
    <s v="FRA1"/>
  </r>
  <r>
    <n v="105529163"/>
    <x v="2"/>
    <x v="7"/>
    <s v="2019"/>
    <s v="Wk 49"/>
    <s v="05/12/2019"/>
    <n v="10.628048"/>
    <n v="0.24554545806688066"/>
    <s v="FRA3"/>
  </r>
  <r>
    <n v="105529171"/>
    <x v="2"/>
    <x v="5"/>
    <s v="2019"/>
    <s v="Wk 49"/>
    <s v="04/12/2019"/>
    <n v="4.4894410000000002"/>
    <n v="0.2617769210814096"/>
    <s v="FRA7"/>
  </r>
  <r>
    <n v="105529173"/>
    <x v="2"/>
    <x v="5"/>
    <s v="2019"/>
    <s v="Wk 49"/>
    <s v="01/12/2019"/>
    <n v="4.429163"/>
    <n v="0.47597170817707213"/>
    <s v="GLA1"/>
  </r>
  <r>
    <n v="105529178"/>
    <x v="2"/>
    <x v="5"/>
    <s v="2019"/>
    <s v="Wk 49"/>
    <s v="01/12/2019"/>
    <n v="5.4236069999999996"/>
    <n v="0.6861874103775889"/>
    <s v="HAM2"/>
  </r>
  <r>
    <n v="105533390"/>
    <x v="2"/>
    <x v="3"/>
    <s v="2019"/>
    <s v="Wk 49"/>
    <s v="01/12/2019"/>
    <n v="9.0449979999999996"/>
    <n v="0.2930678197976041"/>
    <s v="KTW1"/>
  </r>
  <r>
    <n v="105533398"/>
    <x v="2"/>
    <x v="5"/>
    <s v="2019"/>
    <s v="Wk 49"/>
    <s v="01/12/2019"/>
    <n v="9.6319400000000002"/>
    <n v="0.54137640267014853"/>
    <s v="LBA1"/>
  </r>
  <r>
    <n v="105533399"/>
    <x v="2"/>
    <x v="5"/>
    <s v="2019"/>
    <s v="Wk 49"/>
    <s v="01/12/2019"/>
    <n v="4.7263859999999998"/>
    <n v="0.7394736937348978"/>
    <s v="LBA2"/>
  </r>
  <r>
    <n v="105533400"/>
    <x v="2"/>
    <x v="5"/>
    <s v="2019"/>
    <s v="Wk 49"/>
    <s v="01/12/2019"/>
    <n v="4.9933300000000003"/>
    <n v="0.41140666658594582"/>
    <s v="LCJ2"/>
  </r>
  <r>
    <n v="105533405"/>
    <x v="2"/>
    <x v="3"/>
    <s v="2019"/>
    <s v="Wk 49"/>
    <s v="01/12/2019"/>
    <n v="11.016664"/>
    <n v="0.86444934509397553"/>
    <s v="LCY2"/>
  </r>
  <r>
    <n v="105533508"/>
    <x v="2"/>
    <x v="7"/>
    <s v="2019"/>
    <s v="Wk 49"/>
    <s v="05/12/2019"/>
    <n v="4.9999919999999998"/>
    <n v="0.55006613803102233"/>
    <s v="LEJ1"/>
  </r>
  <r>
    <n v="105533714"/>
    <x v="2"/>
    <x v="5"/>
    <s v="2019"/>
    <s v="Wk 49"/>
    <s v="01/12/2019"/>
    <n v="9.3052740000000007"/>
    <n v="0.34283533918396281"/>
    <s v="LIL1"/>
  </r>
  <r>
    <n v="105533718"/>
    <x v="2"/>
    <x v="5"/>
    <s v="2019"/>
    <s v="Wk 49"/>
    <s v="01/12/2019"/>
    <n v="9.8005519999999997"/>
    <n v="6.5034764573962733E-2"/>
    <s v="LTN1"/>
  </r>
  <r>
    <n v="105533729"/>
    <x v="2"/>
    <x v="3"/>
    <s v="2019"/>
    <s v="Wk 49"/>
    <s v="01/12/2019"/>
    <n v="10.999998"/>
    <n v="0.8139885670095568"/>
    <s v="LTN2"/>
  </r>
  <r>
    <n v="105533732"/>
    <x v="2"/>
    <x v="3"/>
    <s v="2019"/>
    <s v="Wk 49"/>
    <s v="01/12/2019"/>
    <n v="10.999998"/>
    <n v="0.53702787189646517"/>
    <s v="LTN4"/>
  </r>
  <r>
    <n v="105533751"/>
    <x v="2"/>
    <x v="3"/>
    <s v="2019"/>
    <s v="Wk 49"/>
    <s v="01/12/2019"/>
    <n v="10.999998"/>
    <n v="0.34442966124725527"/>
    <s v="LYS1"/>
  </r>
  <r>
    <n v="105533752"/>
    <x v="3"/>
    <x v="4"/>
    <s v="2019"/>
    <s v="Wk 49"/>
    <s v="01/12/2019"/>
    <n v="7.5138850000000001"/>
    <n v="0.26976612174815295"/>
    <s v="MAD4"/>
  </r>
  <r>
    <n v="105536157"/>
    <x v="2"/>
    <x v="3"/>
    <s v="2019"/>
    <s v="Wk 49"/>
    <s v="05/12/2019"/>
    <n v="6.3291649999999997"/>
    <n v="0.34713812042681869"/>
    <s v="MAD6"/>
  </r>
  <r>
    <n v="105542035"/>
    <x v="2"/>
    <x v="3"/>
    <s v="2019"/>
    <s v="Wk 49"/>
    <s v="01/12/2019"/>
    <n v="0.111388"/>
    <n v="0.21461651994627862"/>
    <s v="MAN1"/>
  </r>
  <r>
    <n v="105542036"/>
    <x v="2"/>
    <x v="3"/>
    <s v="2019"/>
    <s v="Wk 49"/>
    <s v="01/12/2019"/>
    <n v="4.9999979999999997"/>
    <n v="0.98157621666411587"/>
    <s v="MAN2"/>
  </r>
  <r>
    <n v="105542038"/>
    <x v="2"/>
    <x v="3"/>
    <s v="2019"/>
    <s v="Wk 49"/>
    <s v="02/12/2019"/>
    <n v="5.4763869999999999"/>
    <n v="0.3105691902597062"/>
    <s v="MAN3"/>
  </r>
  <r>
    <n v="105542121"/>
    <x v="2"/>
    <x v="3"/>
    <s v="2019"/>
    <s v="Wk 49"/>
    <s v="01/12/2019"/>
    <n v="8.3380539999999996"/>
    <n v="0.95333512099552509"/>
    <s v="MAN4"/>
  </r>
  <r>
    <n v="105542122"/>
    <x v="3"/>
    <x v="5"/>
    <s v="2019"/>
    <s v="Wk 49"/>
    <s v="06/12/2019"/>
    <n v="9.8688839999999995"/>
    <n v="0.70909016606719855"/>
    <s v="MRS1"/>
  </r>
  <r>
    <n v="105542124"/>
    <x v="2"/>
    <x v="3"/>
    <s v="2019"/>
    <s v="Wk 49"/>
    <s v="02/12/2019"/>
    <n v="10.999998"/>
    <n v="0.40954770208456792"/>
    <s v="MUC3"/>
  </r>
  <r>
    <n v="105542126"/>
    <x v="2"/>
    <x v="7"/>
    <s v="2019"/>
    <s v="Wk 49"/>
    <s v="01/12/2019"/>
    <n v="11.066660000000001"/>
    <n v="0.29511646226080479"/>
    <s v="MXP3"/>
  </r>
  <r>
    <n v="105542130"/>
    <x v="2"/>
    <x v="3"/>
    <s v="2019"/>
    <s v="Wk 49"/>
    <s v="02/12/2019"/>
    <n v="10.999998"/>
    <n v="0.86255631380622244"/>
    <s v="MXP5"/>
  </r>
  <r>
    <n v="105542609"/>
    <x v="2"/>
    <x v="3"/>
    <s v="2019"/>
    <s v="Wk 49"/>
    <s v="01/12/2019"/>
    <n v="10.983331"/>
    <n v="0.69592275236638557"/>
    <s v="ORY1"/>
  </r>
  <r>
    <n v="105542643"/>
    <x v="2"/>
    <x v="3"/>
    <s v="2019"/>
    <s v="Wk 49"/>
    <s v="02/12/2019"/>
    <n v="10.999998"/>
    <n v="9.3114805047259885E-2"/>
    <s v="ORY4"/>
  </r>
  <r>
    <n v="105545987"/>
    <x v="2"/>
    <x v="3"/>
    <s v="2019"/>
    <s v="Wk 49"/>
    <s v="01/12/2019"/>
    <n v="11.016665"/>
    <n v="0.31227704059260242"/>
    <s v="POZ1"/>
  </r>
  <r>
    <n v="105546245"/>
    <x v="2"/>
    <x v="3"/>
    <s v="2019"/>
    <s v="Wk 49"/>
    <s v="01/12/2019"/>
    <n v="9.9999979999999997"/>
    <n v="0.84519499343369131"/>
    <s v="PRG2"/>
  </r>
  <r>
    <n v="105551648"/>
    <x v="2"/>
    <x v="3"/>
    <s v="2019"/>
    <s v="Wk 49"/>
    <s v="02/12/2019"/>
    <n v="9.4999959999999994"/>
    <n v="0.52849014426589691"/>
    <s v="STR1"/>
  </r>
  <r>
    <n v="105551650"/>
    <x v="3"/>
    <x v="4"/>
    <s v="2019"/>
    <s v="Wk 49"/>
    <s v="02/12/2019"/>
    <n v="9.4988869999999999"/>
    <n v="0.64207408730421389"/>
    <s v="SZZ1"/>
  </r>
  <r>
    <n v="105551651"/>
    <x v="2"/>
    <x v="7"/>
    <s v="2019"/>
    <s v="Wk 49"/>
    <s v="03/12/2019"/>
    <n v="10.371936"/>
    <n v="0.375155175769323"/>
    <s v="TRN1"/>
  </r>
  <r>
    <n v="105551652"/>
    <x v="2"/>
    <x v="3"/>
    <s v="2019"/>
    <s v="Wk 49"/>
    <s v="01/12/2019"/>
    <n v="9.2499990000000007"/>
    <n v="0.30339121305218275"/>
    <s v="WRO1"/>
  </r>
  <r>
    <n v="105551653"/>
    <x v="2"/>
    <x v="7"/>
    <s v="2019"/>
    <s v="Wk 49"/>
    <s v="02/12/2019"/>
    <n v="10.77277"/>
    <n v="0.23255494620681871"/>
    <s v="WRO2"/>
  </r>
  <r>
    <n v="105551657"/>
    <x v="2"/>
    <x v="3"/>
    <s v="2019"/>
    <s v="Wk 49"/>
    <s v="01/12/2019"/>
    <n v="9.4999979999999997"/>
    <n v="0.48372832049906367"/>
    <s v="WRO5"/>
  </r>
  <r>
    <n v="105551660"/>
    <x v="3"/>
    <x v="4"/>
    <s v="2019"/>
    <s v="Wk 49"/>
    <s v="02/12/2019"/>
    <n v="8.9524980000000003"/>
    <n v="0.17061468517362988"/>
    <s v="EDI2"/>
  </r>
  <r>
    <n v="105551687"/>
    <x v="2"/>
    <x v="7"/>
    <s v="2019"/>
    <s v="Wk 49"/>
    <s v="03/12/2019"/>
    <n v="10.673888"/>
    <n v="0.42780960757873665"/>
    <s v="EDE4"/>
  </r>
  <r>
    <n v="105551781"/>
    <x v="3"/>
    <x v="4"/>
    <s v="2019"/>
    <s v="Wk 49"/>
    <s v="01/12/2019"/>
    <n v="10.998609"/>
    <n v="0.73278920909457557"/>
    <s v="EDE5"/>
  </r>
  <r>
    <n v="105551783"/>
    <x v="3"/>
    <x v="4"/>
    <s v="2019"/>
    <s v="Wk 49"/>
    <s v="03/12/2019"/>
    <n v="7.6124980000000004"/>
    <n v="7.0959029611772806E-2"/>
    <s v="PRG1"/>
  </r>
  <r>
    <n v="105551785"/>
    <x v="2"/>
    <x v="3"/>
    <s v="2019"/>
    <s v="Wk 49"/>
    <s v="01/12/2019"/>
    <n v="9.3166639999999994"/>
    <n v="0.42848149132508928"/>
    <s v="CDG2"/>
  </r>
  <r>
    <n v="105551787"/>
    <x v="0"/>
    <x v="0"/>
    <s v="2020"/>
    <s v="Wk 06"/>
    <s v="04/02/2020"/>
    <n v="4.3672219999999999"/>
    <n v="0.27640991041845031"/>
    <s v="MXP1"/>
  </r>
  <r>
    <n v="105551788"/>
    <x v="2"/>
    <x v="3"/>
    <s v="2019"/>
    <s v="Wk 49"/>
    <s v="01/12/2019"/>
    <n v="9.356109"/>
    <n v="0.63330645936556595"/>
    <s v="LIL1"/>
  </r>
  <r>
    <n v="105551790"/>
    <x v="2"/>
    <x v="3"/>
    <s v="2019"/>
    <s v="Wk 49"/>
    <s v="01/12/2019"/>
    <n v="9.4999959999999994"/>
    <n v="0.39866466276937229"/>
    <s v="MAD4"/>
  </r>
  <r>
    <n v="105551791"/>
    <x v="3"/>
    <x v="4"/>
    <s v="2019"/>
    <s v="Wk 49"/>
    <s v="02/12/2019"/>
    <n v="1.669443"/>
    <n v="0.27762540240894451"/>
    <s v="GLA1"/>
  </r>
  <r>
    <n v="105551901"/>
    <x v="2"/>
    <x v="3"/>
    <s v="2019"/>
    <s v="Wk 49"/>
    <s v="01/12/2019"/>
    <n v="9.4999979999999997"/>
    <n v="0.76197008119562704"/>
    <s v="KTW1"/>
  </r>
  <r>
    <n v="105551902"/>
    <x v="3"/>
    <x v="4"/>
    <s v="2019"/>
    <s v="Wk 49"/>
    <s v="01/12/2019"/>
    <n v="5.707776"/>
    <n v="0.59749574809507167"/>
    <s v="BCN1"/>
  </r>
  <r>
    <n v="105551903"/>
    <x v="2"/>
    <x v="3"/>
    <s v="2019"/>
    <s v="Wk 49"/>
    <s v="01/12/2019"/>
    <n v="9.2524949999999997"/>
    <n v="0.60884485228030649"/>
    <s v="BCN2"/>
  </r>
  <r>
    <n v="105551904"/>
    <x v="0"/>
    <x v="7"/>
    <s v="2020"/>
    <s v="Wk 06"/>
    <s v="08/02/2020"/>
    <n v="3.1686040000000002"/>
    <n v="0.57399362777615959"/>
    <s v="BER3"/>
  </r>
  <r>
    <n v="105551905"/>
    <x v="2"/>
    <x v="7"/>
    <s v="2019"/>
    <s v="Wk 49"/>
    <s v="02/12/2019"/>
    <n v="4.9999979999999997"/>
    <n v="0.37500371405806421"/>
    <s v="BHX1"/>
  </r>
  <r>
    <n v="105551908"/>
    <x v="2"/>
    <x v="7"/>
    <s v="2019"/>
    <s v="Wk 49"/>
    <s v="02/12/2019"/>
    <n v="4.9999919999999998"/>
    <n v="0.47530624231703467"/>
    <s v="BHX2"/>
  </r>
  <r>
    <n v="105551967"/>
    <x v="2"/>
    <x v="7"/>
    <s v="2019"/>
    <s v="Wk 49"/>
    <s v="02/12/2019"/>
    <n v="4.9999989999999999"/>
    <n v="2.5468762261707134E-2"/>
    <s v="BHX3"/>
  </r>
  <r>
    <n v="105552039"/>
    <x v="2"/>
    <x v="3"/>
    <s v="2019"/>
    <s v="Wk 49"/>
    <s v="01/12/2019"/>
    <n v="9.4999979999999997"/>
    <n v="0.20633792771934933"/>
    <s v="BHX4"/>
  </r>
  <r>
    <n v="105552168"/>
    <x v="2"/>
    <x v="3"/>
    <s v="2019"/>
    <s v="Wk 49"/>
    <s v="01/12/2019"/>
    <n v="4.9999969999999996"/>
    <n v="0.15077573042895653"/>
    <s v="BHX5"/>
  </r>
  <r>
    <n v="105552187"/>
    <x v="0"/>
    <x v="3"/>
    <s v="2020"/>
    <s v="Wk 06"/>
    <s v="06/02/2020"/>
    <n v="5.1999979999999999"/>
    <n v="0.54699715721562492"/>
    <s v="BRS1"/>
  </r>
  <r>
    <n v="105552196"/>
    <x v="2"/>
    <x v="3"/>
    <s v="2019"/>
    <s v="Wk 49"/>
    <s v="01/12/2019"/>
    <n v="4.8499970000000001"/>
    <n v="0.63674806866935851"/>
    <s v="BTS2"/>
  </r>
  <r>
    <n v="105552236"/>
    <x v="2"/>
    <x v="3"/>
    <s v="2019"/>
    <s v="Wk 49"/>
    <s v="01/12/2019"/>
    <n v="4.7333319999999999"/>
    <n v="0.5568343059956129"/>
    <s v="BVA1"/>
  </r>
  <r>
    <n v="105552300"/>
    <x v="2"/>
    <x v="3"/>
    <s v="2019"/>
    <s v="Wk 49"/>
    <s v="01/12/2019"/>
    <n v="4.9999979999999997"/>
    <n v="0.98560100175237675"/>
    <s v="CGN1"/>
  </r>
  <r>
    <n v="105552338"/>
    <x v="3"/>
    <x v="3"/>
    <s v="2019"/>
    <s v="Wk 49"/>
    <s v="01/12/2019"/>
    <n v="8.5333310000000004"/>
    <n v="0.23534126838278835"/>
    <s v="CWL1"/>
  </r>
  <r>
    <n v="105552987"/>
    <x v="3"/>
    <x v="4"/>
    <s v="2019"/>
    <s v="Wk 49"/>
    <s v="04/12/2019"/>
    <n v="0.36138700000000001"/>
    <n v="0.37478300888292404"/>
    <s v="DTM1"/>
  </r>
  <r>
    <n v="105557069"/>
    <x v="2"/>
    <x v="3"/>
    <s v="2019"/>
    <s v="Wk 49"/>
    <s v="01/12/2019"/>
    <n v="10.999998"/>
    <n v="0.52047417249691375"/>
    <s v="DTM2"/>
  </r>
  <r>
    <n v="105557070"/>
    <x v="2"/>
    <x v="3"/>
    <s v="2019"/>
    <s v="Wk 49"/>
    <s v="01/12/2019"/>
    <n v="9.4588870000000007"/>
    <n v="0.47049086705003074"/>
    <s v="DTM3"/>
  </r>
  <r>
    <n v="105557081"/>
    <x v="2"/>
    <x v="3"/>
    <s v="2019"/>
    <s v="Wk 49"/>
    <s v="01/12/2019"/>
    <n v="10.983331"/>
    <n v="0.89437636775784635"/>
    <s v="DUS2"/>
  </r>
  <r>
    <n v="105558444"/>
    <x v="2"/>
    <x v="3"/>
    <s v="2019"/>
    <s v="Wk 49"/>
    <s v="01/12/2019"/>
    <n v="10.700831000000001"/>
    <n v="0.14940006484841439"/>
    <s v="DUS4"/>
  </r>
  <r>
    <n v="105558445"/>
    <x v="2"/>
    <x v="7"/>
    <s v="2019"/>
    <s v="Wk 49"/>
    <s v="01/12/2019"/>
    <n v="0.64610699999999999"/>
    <n v="0.66365327659533979"/>
    <s v="EDI4"/>
  </r>
  <r>
    <n v="105558447"/>
    <x v="2"/>
    <x v="7"/>
    <s v="2019"/>
    <s v="Wk 49"/>
    <s v="01/12/2019"/>
    <n v="10.443327999999999"/>
    <n v="0.61983792582983444"/>
    <s v="EMA1"/>
  </r>
  <r>
    <n v="105558448"/>
    <x v="2"/>
    <x v="3"/>
    <s v="2019"/>
    <s v="Wk 49"/>
    <s v="05/12/2019"/>
    <n v="7.569998"/>
    <n v="1.5798295364068293E-2"/>
    <s v="EUK5"/>
  </r>
  <r>
    <n v="105558449"/>
    <x v="2"/>
    <x v="3"/>
    <s v="2019"/>
    <s v="Wk 49"/>
    <s v="01/12/2019"/>
    <n v="11.016665"/>
    <n v="0.76372647926207249"/>
    <s v="FCO1"/>
  </r>
  <r>
    <n v="105563432"/>
    <x v="2"/>
    <x v="3"/>
    <s v="2019"/>
    <s v="Wk 49"/>
    <s v="02/12/2019"/>
    <n v="0.68888700000000003"/>
    <n v="0.13822756969188832"/>
    <s v="FRA1"/>
  </r>
  <r>
    <n v="105563437"/>
    <x v="2"/>
    <x v="3"/>
    <s v="2019"/>
    <s v="Wk 49"/>
    <s v="02/12/2019"/>
    <n v="10.999998"/>
    <n v="0.62275145497291218"/>
    <s v="FRA3"/>
  </r>
  <r>
    <n v="105563459"/>
    <x v="2"/>
    <x v="7"/>
    <s v="2019"/>
    <s v="Wk 49"/>
    <s v="03/12/2019"/>
    <n v="5.1074929999999998"/>
    <n v="0.33168212010439391"/>
    <s v="FRA7"/>
  </r>
  <r>
    <n v="105563527"/>
    <x v="2"/>
    <x v="7"/>
    <s v="2019"/>
    <s v="Wk 49"/>
    <s v="01/12/2019"/>
    <n v="1.4999929999999999"/>
    <n v="9.9507708745201651E-2"/>
    <s v="GLA1"/>
  </r>
  <r>
    <n v="105563534"/>
    <x v="2"/>
    <x v="3"/>
    <s v="2019"/>
    <s v="Wk 49"/>
    <s v="03/12/2019"/>
    <n v="9.4999970000000005"/>
    <n v="0.30277743524385536"/>
    <s v="HAM2"/>
  </r>
  <r>
    <n v="105563535"/>
    <x v="0"/>
    <x v="5"/>
    <s v="2020"/>
    <s v="Wk 06"/>
    <s v="02/02/2020"/>
    <n v="6.0588850000000001"/>
    <n v="0.676178926792247"/>
    <s v="KTW1"/>
  </r>
  <r>
    <n v="105563536"/>
    <x v="2"/>
    <x v="3"/>
    <s v="2019"/>
    <s v="Wk 49"/>
    <s v="01/12/2019"/>
    <n v="1.4999979999999999"/>
    <n v="0.85718286489459639"/>
    <s v="LBA1"/>
  </r>
  <r>
    <n v="105563569"/>
    <x v="2"/>
    <x v="3"/>
    <s v="2019"/>
    <s v="Wk 49"/>
    <s v="01/12/2019"/>
    <n v="5.4999979999999997"/>
    <n v="0.87747770818442994"/>
    <s v="LBA2"/>
  </r>
  <r>
    <n v="105563694"/>
    <x v="2"/>
    <x v="3"/>
    <s v="2019"/>
    <s v="Wk 49"/>
    <s v="01/12/2019"/>
    <n v="10.999998"/>
    <n v="0.20565881939383679"/>
    <s v="LCJ2"/>
  </r>
  <r>
    <n v="105563795"/>
    <x v="0"/>
    <x v="3"/>
    <s v="2020"/>
    <s v="Wk 06"/>
    <s v="03/02/2020"/>
    <n v="9.0819419999999997"/>
    <n v="0.61878764509817274"/>
    <s v="LCY2"/>
  </r>
  <r>
    <n v="105564077"/>
    <x v="2"/>
    <x v="7"/>
    <s v="2019"/>
    <s v="Wk 49"/>
    <s v="01/12/2019"/>
    <n v="4.9999960000000003"/>
    <n v="0.90067619405157551"/>
    <s v="LEJ1"/>
  </r>
  <r>
    <n v="105564078"/>
    <x v="2"/>
    <x v="7"/>
    <s v="2019"/>
    <s v="Wk 49"/>
    <s v="01/12/2019"/>
    <n v="4.9999950000000002"/>
    <n v="0.36821639311008891"/>
    <s v="LIL1"/>
  </r>
  <r>
    <n v="105564079"/>
    <x v="2"/>
    <x v="7"/>
    <s v="2019"/>
    <s v="Wk 49"/>
    <s v="01/12/2019"/>
    <n v="5.1166619999999998"/>
    <n v="1.3239548917803101E-2"/>
    <s v="LTN1"/>
  </r>
  <r>
    <n v="105564081"/>
    <x v="2"/>
    <x v="7"/>
    <s v="2019"/>
    <s v="Wk 49"/>
    <s v="01/12/2019"/>
    <n v="4.999994"/>
    <n v="0.30164021674994745"/>
    <s v="LTN2"/>
  </r>
  <r>
    <n v="105564098"/>
    <x v="0"/>
    <x v="7"/>
    <s v="2020"/>
    <s v="Wk 06"/>
    <s v="03/02/2020"/>
    <n v="1.3619380000000001"/>
    <n v="0.96672930375283439"/>
    <s v="LTN4"/>
  </r>
  <r>
    <n v="105564115"/>
    <x v="2"/>
    <x v="5"/>
    <s v="2019"/>
    <s v="Wk 49"/>
    <s v="03/12/2019"/>
    <n v="4.2219420000000003"/>
    <n v="0.17106269174228106"/>
    <s v="LYS1"/>
  </r>
  <r>
    <n v="105564116"/>
    <x v="3"/>
    <x v="6"/>
    <s v="2019"/>
    <s v="Wk 49"/>
    <s v="06/12/2019"/>
    <n v="9.8174980000000005"/>
    <n v="0.60951343041672623"/>
    <s v="MAD4"/>
  </r>
  <r>
    <n v="105564117"/>
    <x v="2"/>
    <x v="5"/>
    <s v="2019"/>
    <s v="Wk 49"/>
    <s v="03/12/2019"/>
    <n v="4.9805510000000002"/>
    <n v="0.40339828909441211"/>
    <s v="MAD6"/>
  </r>
  <r>
    <n v="105569444"/>
    <x v="2"/>
    <x v="7"/>
    <s v="2019"/>
    <s v="Wk 49"/>
    <s v="01/12/2019"/>
    <n v="5.033328"/>
    <n v="0.18156243522622695"/>
    <s v="MAN1"/>
  </r>
  <r>
    <n v="105569446"/>
    <x v="2"/>
    <x v="7"/>
    <s v="2019"/>
    <s v="Wk 49"/>
    <s v="01/12/2019"/>
    <n v="4.999994"/>
    <n v="0.59871342544215622"/>
    <s v="MAN2"/>
  </r>
  <r>
    <n v="105569448"/>
    <x v="2"/>
    <x v="7"/>
    <s v="2019"/>
    <s v="Wk 49"/>
    <s v="01/12/2019"/>
    <n v="5.016661"/>
    <n v="0.32321552287279254"/>
    <s v="MAN3"/>
  </r>
  <r>
    <n v="105569839"/>
    <x v="2"/>
    <x v="5"/>
    <s v="2019"/>
    <s v="Wk 49"/>
    <s v="02/12/2019"/>
    <n v="9.9774969999999996"/>
    <n v="0.69808724490669471"/>
    <s v="MAN4"/>
  </r>
  <r>
    <n v="105569846"/>
    <x v="2"/>
    <x v="5"/>
    <s v="2019"/>
    <s v="Wk 49"/>
    <s v="02/12/2019"/>
    <n v="9.9849949999999996"/>
    <n v="0.11513657260948795"/>
    <s v="MRS1"/>
  </r>
  <r>
    <n v="105570153"/>
    <x v="2"/>
    <x v="5"/>
    <s v="2019"/>
    <s v="Wk 49"/>
    <s v="03/12/2019"/>
    <n v="8.8619400000000006"/>
    <n v="0.63793422266656952"/>
    <s v="MUC3"/>
  </r>
  <r>
    <n v="105570160"/>
    <x v="2"/>
    <x v="5"/>
    <s v="2019"/>
    <s v="Wk 49"/>
    <s v="03/12/2019"/>
    <n v="9.9624970000000008"/>
    <n v="0.76367736874248171"/>
    <s v="MXP3"/>
  </r>
  <r>
    <n v="105570161"/>
    <x v="2"/>
    <x v="5"/>
    <s v="2019"/>
    <s v="Wk 49"/>
    <s v="03/12/2019"/>
    <n v="8.8286060000000006"/>
    <n v="0.19307395472870759"/>
    <s v="MXP5"/>
  </r>
  <r>
    <n v="105579699"/>
    <x v="2"/>
    <x v="5"/>
    <s v="2019"/>
    <s v="Wk 49"/>
    <s v="03/12/2019"/>
    <n v="8.6141629999999996"/>
    <n v="0.41428490900973869"/>
    <s v="ORY1"/>
  </r>
  <r>
    <n v="105584040"/>
    <x v="2"/>
    <x v="5"/>
    <s v="2019"/>
    <s v="Wk 49"/>
    <s v="03/12/2019"/>
    <n v="9.7963850000000008"/>
    <n v="0.22953695131146135"/>
    <s v="ORY4"/>
  </r>
  <r>
    <n v="105584050"/>
    <x v="2"/>
    <x v="5"/>
    <s v="2019"/>
    <s v="Wk 49"/>
    <s v="04/12/2019"/>
    <n v="9.4391630000000006"/>
    <n v="0.29002468660449743"/>
    <s v="POZ1"/>
  </r>
  <r>
    <n v="105584161"/>
    <x v="2"/>
    <x v="5"/>
    <s v="2019"/>
    <s v="Wk 49"/>
    <s v="01/12/2019"/>
    <n v="5.4927729999999997"/>
    <n v="1.7190691538600755E-2"/>
    <s v="PRG2"/>
  </r>
  <r>
    <n v="105584183"/>
    <x v="2"/>
    <x v="5"/>
    <s v="2019"/>
    <s v="Wk 49"/>
    <s v="01/12/2019"/>
    <n v="5.489719"/>
    <n v="0.79119858691217682"/>
    <s v="STR1"/>
  </r>
  <r>
    <n v="105584196"/>
    <x v="3"/>
    <x v="6"/>
    <s v="2019"/>
    <s v="Wk 49"/>
    <s v="05/12/2019"/>
    <n v="3.256939"/>
    <n v="0.96824162132110125"/>
    <s v="SZZ1"/>
  </r>
  <r>
    <n v="105584202"/>
    <x v="2"/>
    <x v="5"/>
    <s v="2019"/>
    <s v="Wk 49"/>
    <s v="05/12/2019"/>
    <n v="4.9419399999999998"/>
    <n v="0.33239904428808376"/>
    <s v="TRN1"/>
  </r>
  <r>
    <n v="105584215"/>
    <x v="2"/>
    <x v="5"/>
    <s v="2019"/>
    <s v="Wk 49"/>
    <s v="01/12/2019"/>
    <n v="9.9794400000000003"/>
    <n v="0.1178363834627465"/>
    <s v="WRO1"/>
  </r>
  <r>
    <n v="105584453"/>
    <x v="2"/>
    <x v="3"/>
    <s v="2019"/>
    <s v="Wk 49"/>
    <s v="01/12/2019"/>
    <n v="10.983331"/>
    <n v="0.89186364333878176"/>
    <s v="WRO2"/>
  </r>
  <r>
    <n v="105584466"/>
    <x v="3"/>
    <x v="4"/>
    <s v="2019"/>
    <s v="Wk 49"/>
    <s v="01/12/2019"/>
    <n v="4.9827760000000003"/>
    <n v="0.45473569787689805"/>
    <s v="WRO5"/>
  </r>
  <r>
    <n v="105584922"/>
    <x v="2"/>
    <x v="5"/>
    <s v="2019"/>
    <s v="Wk 49"/>
    <s v="04/12/2019"/>
    <n v="9.2797190000000001"/>
    <n v="2.7569672762475794E-2"/>
    <s v="EDI2"/>
  </r>
  <r>
    <n v="105584923"/>
    <x v="2"/>
    <x v="5"/>
    <s v="2019"/>
    <s v="Wk 49"/>
    <s v="04/12/2019"/>
    <n v="9.9797180000000001"/>
    <n v="0.72123863226995955"/>
    <s v="EDE4"/>
  </r>
  <r>
    <n v="105585168"/>
    <x v="2"/>
    <x v="5"/>
    <s v="2019"/>
    <s v="Wk 49"/>
    <s v="01/12/2019"/>
    <n v="9.9783290000000004"/>
    <n v="0.11487971394075092"/>
    <s v="EDE5"/>
  </r>
  <r>
    <n v="105585243"/>
    <x v="3"/>
    <x v="4"/>
    <s v="2019"/>
    <s v="Wk 49"/>
    <s v="01/12/2019"/>
    <n v="4.9994420000000002"/>
    <n v="0.20650842379169754"/>
    <s v="PRG1"/>
  </r>
  <r>
    <n v="105585496"/>
    <x v="2"/>
    <x v="5"/>
    <s v="2019"/>
    <s v="Wk 49"/>
    <s v="01/12/2019"/>
    <n v="5.4861069999999996"/>
    <n v="0.48490474981428267"/>
    <s v="CDG2"/>
  </r>
  <r>
    <n v="105588767"/>
    <x v="2"/>
    <x v="3"/>
    <s v="2019"/>
    <s v="Wk 49"/>
    <s v="01/12/2019"/>
    <n v="10.999998"/>
    <n v="0.12951118160621933"/>
    <s v="MXP1"/>
  </r>
  <r>
    <n v="105589034"/>
    <x v="2"/>
    <x v="5"/>
    <s v="2019"/>
    <s v="Wk 49"/>
    <s v="01/12/2019"/>
    <n v="9.9783299999999997"/>
    <n v="0.10261315025922602"/>
    <s v="LIL1"/>
  </r>
  <r>
    <n v="105593693"/>
    <x v="2"/>
    <x v="3"/>
    <s v="2019"/>
    <s v="Wk 49"/>
    <s v="01/12/2019"/>
    <n v="5.0666659999999997"/>
    <n v="0.90187283879993507"/>
    <s v="MAD4"/>
  </r>
  <r>
    <n v="105595424"/>
    <x v="2"/>
    <x v="3"/>
    <s v="2019"/>
    <s v="Wk 49"/>
    <s v="01/12/2019"/>
    <n v="9.2616639999999997"/>
    <n v="0.34836785417132499"/>
    <s v="GLA1"/>
  </r>
  <r>
    <n v="105595446"/>
    <x v="0"/>
    <x v="3"/>
    <s v="2020"/>
    <s v="Wk 06"/>
    <s v="02/02/2020"/>
    <n v="9.7511089999999996"/>
    <n v="0.52206451628190331"/>
    <s v="KTW1"/>
  </r>
  <r>
    <n v="105595448"/>
    <x v="3"/>
    <x v="4"/>
    <s v="2019"/>
    <s v="Wk 49"/>
    <s v="01/12/2019"/>
    <n v="10.049721"/>
    <n v="0.66346763442647771"/>
    <s v="BCN1"/>
  </r>
  <r>
    <n v="105595449"/>
    <x v="3"/>
    <x v="4"/>
    <s v="2019"/>
    <s v="Wk 49"/>
    <s v="01/12/2019"/>
    <n v="9.8927759999999996"/>
    <n v="0.11198658966239883"/>
    <s v="BCN2"/>
  </r>
  <r>
    <n v="105595451"/>
    <x v="2"/>
    <x v="3"/>
    <s v="2019"/>
    <s v="Wk 49"/>
    <s v="01/12/2019"/>
    <n v="9.1158280000000005"/>
    <n v="0.67644195382173589"/>
    <s v="BER3"/>
  </r>
  <r>
    <n v="105595453"/>
    <x v="2"/>
    <x v="3"/>
    <s v="2019"/>
    <s v="Wk 49"/>
    <s v="01/12/2019"/>
    <n v="4.1166650000000002"/>
    <n v="6.5735684470279332E-2"/>
    <s v="BHX1"/>
  </r>
  <r>
    <n v="105595456"/>
    <x v="2"/>
    <x v="3"/>
    <s v="2019"/>
    <s v="Wk 49"/>
    <s v="01/12/2019"/>
    <n v="8.8502740000000006"/>
    <n v="6.8049505170554303E-3"/>
    <s v="BHX2"/>
  </r>
  <r>
    <n v="105595457"/>
    <x v="2"/>
    <x v="3"/>
    <s v="2019"/>
    <s v="Wk 49"/>
    <s v="01/12/2019"/>
    <n v="8.9263870000000001"/>
    <n v="0.13195638048370406"/>
    <s v="BHX3"/>
  </r>
  <r>
    <n v="105595459"/>
    <x v="3"/>
    <x v="7"/>
    <s v="2019"/>
    <s v="Wk 49"/>
    <s v="05/12/2019"/>
    <n v="4.1916599999999997"/>
    <n v="0.25380041466157177"/>
    <s v="BHX4"/>
  </r>
  <r>
    <n v="105595460"/>
    <x v="3"/>
    <x v="2"/>
    <s v="2019"/>
    <s v="Wk 49"/>
    <s v="07/12/2019"/>
    <n v="1.0447200000000001"/>
    <n v="0.97915816524900323"/>
    <s v="BHX5"/>
  </r>
  <r>
    <n v="105595566"/>
    <x v="2"/>
    <x v="7"/>
    <s v="2019"/>
    <s v="Wk 49"/>
    <s v="01/12/2019"/>
    <n v="9.5999929999999996"/>
    <n v="0.31852504467765841"/>
    <s v="BRS1"/>
  </r>
  <r>
    <n v="105595567"/>
    <x v="2"/>
    <x v="3"/>
    <s v="2019"/>
    <s v="Wk 49"/>
    <s v="01/12/2019"/>
    <n v="9.1847200000000004"/>
    <n v="0.54434733843813821"/>
    <s v="BTS2"/>
  </r>
  <r>
    <n v="105595571"/>
    <x v="2"/>
    <x v="3"/>
    <s v="2019"/>
    <s v="Wk 49"/>
    <s v="01/12/2019"/>
    <n v="8.7708309999999994"/>
    <n v="4.8901024356153511E-2"/>
    <s v="BVA1"/>
  </r>
  <r>
    <n v="105595572"/>
    <x v="0"/>
    <x v="7"/>
    <s v="2020"/>
    <s v="Wk 06"/>
    <s v="02/02/2020"/>
    <n v="4.9999979999999997"/>
    <n v="0.79074880504513223"/>
    <s v="CGN1"/>
  </r>
  <r>
    <n v="105595574"/>
    <x v="3"/>
    <x v="4"/>
    <s v="2019"/>
    <s v="Wk 49"/>
    <s v="01/12/2019"/>
    <n v="4.2222210000000002"/>
    <n v="8.6881910334466239E-2"/>
    <s v="CWL1"/>
  </r>
  <r>
    <n v="105595575"/>
    <x v="2"/>
    <x v="7"/>
    <s v="2019"/>
    <s v="Wk 49"/>
    <s v="01/12/2019"/>
    <n v="8.5477699999999999"/>
    <n v="0.42152388048174105"/>
    <s v="DTM1"/>
  </r>
  <r>
    <n v="105595576"/>
    <x v="2"/>
    <x v="7"/>
    <s v="2019"/>
    <s v="Wk 49"/>
    <s v="01/12/2019"/>
    <n v="8.9044369999999997"/>
    <n v="0.8244811241112473"/>
    <s v="DTM2"/>
  </r>
  <r>
    <n v="105595586"/>
    <x v="2"/>
    <x v="3"/>
    <s v="2019"/>
    <s v="Wk 49"/>
    <s v="01/12/2019"/>
    <n v="4.9999950000000002"/>
    <n v="0.48797370716016086"/>
    <s v="DTM3"/>
  </r>
  <r>
    <n v="105597101"/>
    <x v="3"/>
    <x v="4"/>
    <s v="2019"/>
    <s v="Wk 49"/>
    <s v="01/12/2019"/>
    <n v="1.404442"/>
    <n v="0.77252713181213029"/>
    <s v="DUS2"/>
  </r>
  <r>
    <n v="105597104"/>
    <x v="2"/>
    <x v="3"/>
    <s v="2019"/>
    <s v="Wk 49"/>
    <s v="01/12/2019"/>
    <n v="10.704165"/>
    <n v="0.58142779670388334"/>
    <s v="DUS4"/>
  </r>
  <r>
    <n v="105597105"/>
    <x v="3"/>
    <x v="4"/>
    <s v="2019"/>
    <s v="Wk 49"/>
    <s v="01/12/2019"/>
    <n v="9.9138870000000008"/>
    <n v="0.94484135893973253"/>
    <s v="EDI4"/>
  </r>
  <r>
    <n v="105597109"/>
    <x v="2"/>
    <x v="3"/>
    <s v="2019"/>
    <s v="Wk 49"/>
    <s v="01/12/2019"/>
    <n v="10.704164"/>
    <n v="0.82232935888287628"/>
    <s v="EMA1"/>
  </r>
  <r>
    <n v="105597112"/>
    <x v="3"/>
    <x v="4"/>
    <s v="2019"/>
    <s v="Wk 49"/>
    <s v="01/12/2019"/>
    <n v="4.4555530000000001"/>
    <n v="0.50983449565835381"/>
    <s v="EUK5"/>
  </r>
  <r>
    <n v="105597113"/>
    <x v="3"/>
    <x v="4"/>
    <s v="2019"/>
    <s v="Wk 49"/>
    <s v="06/12/2019"/>
    <n v="7.4069430000000001"/>
    <n v="0.67398617778977943"/>
    <s v="FCO1"/>
  </r>
  <r>
    <n v="105597114"/>
    <x v="3"/>
    <x v="4"/>
    <s v="2019"/>
    <s v="Wk 49"/>
    <s v="03/12/2019"/>
    <n v="6.9602760000000004"/>
    <n v="0.59497945596142521"/>
    <s v="FRA1"/>
  </r>
  <r>
    <n v="105597116"/>
    <x v="3"/>
    <x v="4"/>
    <s v="2019"/>
    <s v="Wk 49"/>
    <s v="01/12/2019"/>
    <n v="7.9263859999999999"/>
    <n v="0.20536691003634622"/>
    <s v="FRA3"/>
  </r>
  <r>
    <n v="105597120"/>
    <x v="0"/>
    <x v="3"/>
    <s v="2020"/>
    <s v="Wk 06"/>
    <s v="05/02/2020"/>
    <n v="9.7505539999999993"/>
    <n v="0.49888255165127648"/>
    <s v="FRA7"/>
  </r>
  <r>
    <n v="105597366"/>
    <x v="2"/>
    <x v="7"/>
    <s v="2019"/>
    <s v="Wk 49"/>
    <s v="01/12/2019"/>
    <n v="10.999991"/>
    <n v="0.68977009777026221"/>
    <s v="GLA1"/>
  </r>
  <r>
    <n v="105597367"/>
    <x v="2"/>
    <x v="7"/>
    <s v="2019"/>
    <s v="Wk 49"/>
    <s v="01/12/2019"/>
    <n v="10.999993"/>
    <n v="0.90134795784137123"/>
    <s v="HAM2"/>
  </r>
  <r>
    <n v="105597371"/>
    <x v="2"/>
    <x v="7"/>
    <s v="2019"/>
    <s v="Wk 49"/>
    <s v="01/12/2019"/>
    <n v="5.9449909999999999"/>
    <n v="0.49751442739033458"/>
    <s v="KTW1"/>
  </r>
  <r>
    <n v="105597397"/>
    <x v="0"/>
    <x v="7"/>
    <s v="2020"/>
    <s v="Wk 06"/>
    <s v="06/02/2020"/>
    <n v="5.1572129999999996"/>
    <n v="0.57275270446747151"/>
    <s v="LBA1"/>
  </r>
  <r>
    <n v="105597399"/>
    <x v="2"/>
    <x v="7"/>
    <s v="2019"/>
    <s v="Wk 49"/>
    <s v="05/12/2019"/>
    <n v="9.9086040000000004"/>
    <n v="0.47079105966636237"/>
    <s v="LBA2"/>
  </r>
  <r>
    <n v="105597401"/>
    <x v="3"/>
    <x v="1"/>
    <s v="2019"/>
    <s v="Wk 49"/>
    <s v="05/12/2019"/>
    <n v="2.814721"/>
    <n v="0.11563581716256977"/>
    <s v="LCJ2"/>
  </r>
  <r>
    <n v="105598487"/>
    <x v="2"/>
    <x v="7"/>
    <s v="2019"/>
    <s v="Wk 49"/>
    <s v="01/12/2019"/>
    <n v="10.999991"/>
    <n v="0.873101973521897"/>
    <s v="LCY2"/>
  </r>
  <r>
    <n v="105606298"/>
    <x v="2"/>
    <x v="3"/>
    <s v="2019"/>
    <s v="Wk 49"/>
    <s v="01/12/2019"/>
    <n v="10.999998"/>
    <n v="0.84570642935959506"/>
    <s v="LEJ1"/>
  </r>
  <r>
    <n v="105606307"/>
    <x v="2"/>
    <x v="3"/>
    <s v="2019"/>
    <s v="Wk 49"/>
    <s v="01/12/2019"/>
    <n v="10.999999000000001"/>
    <n v="0.50301471663349462"/>
    <s v="LIL1"/>
  </r>
  <r>
    <n v="105606399"/>
    <x v="2"/>
    <x v="3"/>
    <s v="2019"/>
    <s v="Wk 49"/>
    <s v="01/12/2019"/>
    <n v="10.764720000000001"/>
    <n v="0.859162500585957"/>
    <s v="LTN1"/>
  </r>
  <r>
    <n v="105606400"/>
    <x v="2"/>
    <x v="3"/>
    <s v="2019"/>
    <s v="Wk 49"/>
    <s v="01/12/2019"/>
    <n v="3.90361"/>
    <n v="0.52424068037360172"/>
    <s v="LTN2"/>
  </r>
  <r>
    <n v="105608145"/>
    <x v="2"/>
    <x v="3"/>
    <s v="2019"/>
    <s v="Wk 49"/>
    <s v="01/12/2019"/>
    <n v="10.80111"/>
    <n v="0.99717953781022428"/>
    <s v="LTN4"/>
  </r>
  <r>
    <n v="105608148"/>
    <x v="2"/>
    <x v="3"/>
    <s v="2019"/>
    <s v="Wk 49"/>
    <s v="01/12/2019"/>
    <n v="10.999999000000001"/>
    <n v="0.47486058868710856"/>
    <s v="LYS1"/>
  </r>
  <r>
    <n v="105608768"/>
    <x v="3"/>
    <x v="4"/>
    <s v="2019"/>
    <s v="Wk 49"/>
    <s v="04/12/2019"/>
    <n v="6.9338870000000004"/>
    <n v="0.80377989253207793"/>
    <s v="MAD4"/>
  </r>
  <r>
    <n v="105608770"/>
    <x v="0"/>
    <x v="5"/>
    <s v="2020"/>
    <s v="Wk 06"/>
    <s v="02/02/2020"/>
    <n v="3.591663"/>
    <n v="0.26645052319638429"/>
    <s v="MAD6"/>
  </r>
  <r>
    <n v="105608777"/>
    <x v="3"/>
    <x v="3"/>
    <s v="2019"/>
    <s v="Wk 49"/>
    <s v="01/12/2019"/>
    <n v="11.599997"/>
    <n v="0.31125366364800533"/>
    <s v="MAN1"/>
  </r>
  <r>
    <n v="105608779"/>
    <x v="3"/>
    <x v="4"/>
    <s v="2019"/>
    <s v="Wk 49"/>
    <s v="02/12/2019"/>
    <n v="4.4111089999999997"/>
    <n v="0.4858341561060191"/>
    <s v="MAN2"/>
  </r>
  <r>
    <n v="105608781"/>
    <x v="3"/>
    <x v="4"/>
    <s v="2019"/>
    <s v="Wk 49"/>
    <s v="03/12/2019"/>
    <n v="7.8011090000000003"/>
    <n v="0.18889022791286569"/>
    <s v="MAN3"/>
  </r>
  <r>
    <n v="105608785"/>
    <x v="2"/>
    <x v="3"/>
    <s v="2019"/>
    <s v="Wk 49"/>
    <s v="02/12/2019"/>
    <n v="10.724999"/>
    <n v="0.35721219841427465"/>
    <s v="MAN4"/>
  </r>
  <r>
    <n v="105608786"/>
    <x v="3"/>
    <x v="4"/>
    <s v="2019"/>
    <s v="Wk 49"/>
    <s v="02/12/2019"/>
    <n v="0.90249800000000002"/>
    <n v="0.44081315316370373"/>
    <s v="MRS1"/>
  </r>
  <r>
    <n v="105608787"/>
    <x v="3"/>
    <x v="3"/>
    <s v="2019"/>
    <s v="Wk 49"/>
    <s v="01/12/2019"/>
    <n v="8.5269429999999993"/>
    <n v="0.18157449703708906"/>
    <s v="MUC3"/>
  </r>
  <r>
    <n v="105608788"/>
    <x v="3"/>
    <x v="4"/>
    <s v="2019"/>
    <s v="Wk 49"/>
    <s v="02/12/2019"/>
    <n v="3.8749980000000002"/>
    <n v="0.64399246100648311"/>
    <s v="MXP3"/>
  </r>
  <r>
    <n v="105615711"/>
    <x v="3"/>
    <x v="5"/>
    <s v="2019"/>
    <s v="Wk 49"/>
    <s v="06/12/2019"/>
    <n v="9.8897180000000002"/>
    <n v="0.20214422476073823"/>
    <s v="MXP5"/>
  </r>
  <r>
    <n v="105615829"/>
    <x v="2"/>
    <x v="3"/>
    <s v="2019"/>
    <s v="Wk 49"/>
    <s v="03/12/2019"/>
    <n v="10.999998"/>
    <n v="8.9512675741352687E-2"/>
    <s v="ORY1"/>
  </r>
  <r>
    <n v="105616114"/>
    <x v="2"/>
    <x v="3"/>
    <s v="2019"/>
    <s v="Wk 49"/>
    <s v="01/12/2019"/>
    <n v="10.999998"/>
    <n v="0.90709708655655075"/>
    <s v="ORY4"/>
  </r>
  <r>
    <n v="105618040"/>
    <x v="0"/>
    <x v="3"/>
    <s v="2020"/>
    <s v="Wk 06"/>
    <s v="08/02/2020"/>
    <n v="0.44694200000000001"/>
    <n v="0.18860732698026916"/>
    <s v="POZ1"/>
  </r>
  <r>
    <n v="105618049"/>
    <x v="3"/>
    <x v="5"/>
    <s v="2019"/>
    <s v="Wk 49"/>
    <s v="06/12/2019"/>
    <n v="3.2833299999999999"/>
    <n v="1.902261278257722E-2"/>
    <s v="PRG2"/>
  </r>
  <r>
    <n v="105618050"/>
    <x v="2"/>
    <x v="3"/>
    <s v="2019"/>
    <s v="Wk 49"/>
    <s v="01/12/2019"/>
    <n v="10.999998"/>
    <n v="0.361229488835486"/>
    <s v="STR1"/>
  </r>
  <r>
    <n v="105618053"/>
    <x v="3"/>
    <x v="5"/>
    <s v="2019"/>
    <s v="Wk 49"/>
    <s v="06/12/2019"/>
    <n v="9.6680510000000002"/>
    <n v="3.3995635186018891E-2"/>
    <s v="SZZ1"/>
  </r>
  <r>
    <n v="105618055"/>
    <x v="2"/>
    <x v="3"/>
    <s v="2019"/>
    <s v="Wk 49"/>
    <s v="04/12/2019"/>
    <n v="10.999999000000001"/>
    <n v="0.18670483673499227"/>
    <s v="TRN1"/>
  </r>
  <r>
    <n v="105618056"/>
    <x v="3"/>
    <x v="8"/>
    <s v="2019"/>
    <s v="Wk 49"/>
    <s v="03/12/2019"/>
    <n v="7.3905529999999997"/>
    <n v="0.19498909089908845"/>
    <s v="WRO1"/>
  </r>
  <r>
    <n v="105618096"/>
    <x v="3"/>
    <x v="6"/>
    <s v="2019"/>
    <s v="Wk 49"/>
    <s v="06/12/2019"/>
    <n v="9.4174939999999996"/>
    <n v="2.0768751263241625E-2"/>
    <s v="WRO2"/>
  </r>
  <r>
    <n v="105618099"/>
    <x v="3"/>
    <x v="3"/>
    <s v="2019"/>
    <s v="Wk 49"/>
    <s v="01/12/2019"/>
    <n v="7.9963870000000004"/>
    <n v="0.64531323342866831"/>
    <s v="WRO5"/>
  </r>
  <r>
    <n v="105620696"/>
    <x v="3"/>
    <x v="4"/>
    <s v="2019"/>
    <s v="Wk 49"/>
    <s v="01/12/2019"/>
    <n v="5.3969420000000001"/>
    <n v="0.26324371655965828"/>
    <s v="EDI2"/>
  </r>
  <r>
    <n v="105620700"/>
    <x v="2"/>
    <x v="3"/>
    <s v="2019"/>
    <s v="Wk 49"/>
    <s v="01/12/2019"/>
    <n v="10.816663999999999"/>
    <n v="0.73183937460801796"/>
    <s v="EDE4"/>
  </r>
  <r>
    <n v="105620713"/>
    <x v="2"/>
    <x v="3"/>
    <s v="2019"/>
    <s v="Wk 49"/>
    <s v="01/12/2019"/>
    <n v="4.6499980000000001"/>
    <n v="0.3878007743920826"/>
    <s v="EDE5"/>
  </r>
  <r>
    <n v="105621246"/>
    <x v="0"/>
    <x v="4"/>
    <s v="2020"/>
    <s v="Wk 06"/>
    <s v="04/02/2020"/>
    <n v="3.6208320000000001"/>
    <n v="0.52769476459400921"/>
    <s v="PRG1"/>
  </r>
  <r>
    <n v="105623236"/>
    <x v="3"/>
    <x v="4"/>
    <s v="2019"/>
    <s v="Wk 49"/>
    <s v="01/12/2019"/>
    <n v="7.7772199999999998"/>
    <n v="0.74530321008860101"/>
    <s v="CDG2"/>
  </r>
  <r>
    <n v="105630724"/>
    <x v="2"/>
    <x v="7"/>
    <s v="2019"/>
    <s v="Wk 49"/>
    <s v="01/12/2019"/>
    <n v="10.999993999999999"/>
    <n v="0.7114012560961237"/>
    <s v="MXP1"/>
  </r>
  <r>
    <n v="105630725"/>
    <x v="2"/>
    <x v="7"/>
    <s v="2019"/>
    <s v="Wk 49"/>
    <s v="01/12/2019"/>
    <n v="10.999991"/>
    <n v="0.71102440627681018"/>
    <s v="LIL1"/>
  </r>
  <r>
    <n v="105630731"/>
    <x v="2"/>
    <x v="3"/>
    <s v="2019"/>
    <s v="Wk 49"/>
    <s v="01/12/2019"/>
    <n v="4.9999969999999996"/>
    <n v="0.94888249418342863"/>
    <s v="MAD4"/>
  </r>
  <r>
    <n v="105630732"/>
    <x v="2"/>
    <x v="3"/>
    <s v="2019"/>
    <s v="Wk 49"/>
    <s v="02/12/2019"/>
    <n v="4.9999979999999997"/>
    <n v="0.72037409461527835"/>
    <s v="GLA1"/>
  </r>
  <r>
    <n v="105630733"/>
    <x v="2"/>
    <x v="3"/>
    <s v="2019"/>
    <s v="Wk 49"/>
    <s v="01/12/2019"/>
    <n v="4.9999979999999997"/>
    <n v="8.1407231562239835E-2"/>
    <s v="KTW1"/>
  </r>
  <r>
    <n v="105630881"/>
    <x v="2"/>
    <x v="5"/>
    <s v="2019"/>
    <s v="Wk 49"/>
    <s v="02/12/2019"/>
    <n v="9.9741630000000008"/>
    <n v="0.66296142915216261"/>
    <s v="BCN1"/>
  </r>
  <r>
    <n v="105631075"/>
    <x v="2"/>
    <x v="5"/>
    <s v="2019"/>
    <s v="Wk 49"/>
    <s v="02/12/2019"/>
    <n v="4.9874970000000003"/>
    <n v="0.58865394264682835"/>
    <s v="BCN2"/>
  </r>
  <r>
    <n v="105631076"/>
    <x v="2"/>
    <x v="5"/>
    <s v="2019"/>
    <s v="Wk 49"/>
    <s v="02/12/2019"/>
    <n v="4.9733289999999997"/>
    <n v="0.52622025690555341"/>
    <s v="BER3"/>
  </r>
  <r>
    <n v="105631081"/>
    <x v="2"/>
    <x v="5"/>
    <s v="2019"/>
    <s v="Wk 49"/>
    <s v="02/12/2019"/>
    <n v="4.9833290000000003"/>
    <n v="0.52079334495002161"/>
    <s v="BHX1"/>
  </r>
  <r>
    <n v="105631083"/>
    <x v="2"/>
    <x v="5"/>
    <s v="2019"/>
    <s v="Wk 49"/>
    <s v="02/12/2019"/>
    <n v="4.969163"/>
    <n v="0.18247005292997265"/>
    <s v="BHX2"/>
  </r>
  <r>
    <n v="105631243"/>
    <x v="2"/>
    <x v="5"/>
    <s v="2019"/>
    <s v="Wk 49"/>
    <s v="02/12/2019"/>
    <n v="10.080831"/>
    <n v="0.67604362677173213"/>
    <s v="BHX3"/>
  </r>
  <r>
    <n v="105631616"/>
    <x v="2"/>
    <x v="5"/>
    <s v="2019"/>
    <s v="Wk 49"/>
    <s v="03/12/2019"/>
    <n v="8.8208289999999998"/>
    <n v="0.19474886567718686"/>
    <s v="BHX4"/>
  </r>
  <r>
    <n v="105631622"/>
    <x v="2"/>
    <x v="5"/>
    <s v="2019"/>
    <s v="Wk 49"/>
    <s v="04/12/2019"/>
    <n v="9.6249959999999994"/>
    <n v="2.8807742027456174E-2"/>
    <s v="BHX5"/>
  </r>
  <r>
    <n v="105631741"/>
    <x v="2"/>
    <x v="5"/>
    <s v="2019"/>
    <s v="Wk 49"/>
    <s v="03/12/2019"/>
    <n v="4.9863850000000003"/>
    <n v="0.53844250309250952"/>
    <s v="BRS1"/>
  </r>
  <r>
    <n v="105631756"/>
    <x v="2"/>
    <x v="5"/>
    <s v="2019"/>
    <s v="Wk 49"/>
    <s v="03/12/2019"/>
    <n v="4.3091629999999999"/>
    <n v="0.31916820734900542"/>
    <s v="BTS2"/>
  </r>
  <r>
    <n v="105631757"/>
    <x v="2"/>
    <x v="5"/>
    <s v="2019"/>
    <s v="Wk 49"/>
    <s v="03/12/2019"/>
    <n v="5.0836069999999998"/>
    <n v="0.63013580835955796"/>
    <s v="BVA1"/>
  </r>
  <r>
    <n v="105634258"/>
    <x v="2"/>
    <x v="7"/>
    <s v="2019"/>
    <s v="Wk 49"/>
    <s v="01/12/2019"/>
    <n v="10.751104"/>
    <n v="0.74445472091281939"/>
    <s v="CGN1"/>
  </r>
  <r>
    <n v="105634271"/>
    <x v="2"/>
    <x v="7"/>
    <s v="2019"/>
    <s v="Wk 49"/>
    <s v="01/12/2019"/>
    <n v="10.999993999999999"/>
    <n v="0.73380837134610111"/>
    <s v="CWL1"/>
  </r>
  <r>
    <n v="105634329"/>
    <x v="2"/>
    <x v="3"/>
    <s v="2019"/>
    <s v="Wk 49"/>
    <s v="01/12/2019"/>
    <n v="5.0166639999999996"/>
    <n v="4.712514000729795E-2"/>
    <s v="DTM1"/>
  </r>
  <r>
    <n v="105634335"/>
    <x v="2"/>
    <x v="3"/>
    <s v="2019"/>
    <s v="Wk 49"/>
    <s v="01/12/2019"/>
    <n v="4.9999989999999999"/>
    <n v="0.24567653741547557"/>
    <s v="DTM2"/>
  </r>
  <r>
    <n v="105634399"/>
    <x v="2"/>
    <x v="5"/>
    <s v="2019"/>
    <s v="Wk 49"/>
    <s v="01/12/2019"/>
    <n v="9.9805510000000002"/>
    <n v="0.31580146537659348"/>
    <s v="DTM3"/>
  </r>
  <r>
    <n v="105634402"/>
    <x v="2"/>
    <x v="5"/>
    <s v="2019"/>
    <s v="Wk 49"/>
    <s v="02/12/2019"/>
    <n v="10.09722"/>
    <n v="3.8236704762625084E-2"/>
    <s v="DUS2"/>
  </r>
  <r>
    <n v="105634404"/>
    <x v="2"/>
    <x v="5"/>
    <s v="2019"/>
    <s v="Wk 49"/>
    <s v="02/12/2019"/>
    <n v="8.3827750000000005"/>
    <n v="0.49355682501419917"/>
    <s v="DUS4"/>
  </r>
  <r>
    <n v="105634406"/>
    <x v="2"/>
    <x v="5"/>
    <s v="2019"/>
    <s v="Wk 49"/>
    <s v="02/12/2019"/>
    <n v="10.102497"/>
    <n v="8.2862512467655192E-2"/>
    <s v="EDI4"/>
  </r>
  <r>
    <n v="105634407"/>
    <x v="2"/>
    <x v="5"/>
    <s v="2019"/>
    <s v="Wk 49"/>
    <s v="02/12/2019"/>
    <n v="9.9813849999999995"/>
    <n v="0.51123804673462303"/>
    <s v="EMA1"/>
  </r>
  <r>
    <n v="105634451"/>
    <x v="2"/>
    <x v="5"/>
    <s v="2019"/>
    <s v="Wk 49"/>
    <s v="01/12/2019"/>
    <n v="9.6813839999999995"/>
    <n v="0.68375367620939242"/>
    <s v="EUK5"/>
  </r>
  <r>
    <n v="105634463"/>
    <x v="2"/>
    <x v="5"/>
    <s v="2019"/>
    <s v="Wk 49"/>
    <s v="02/12/2019"/>
    <n v="4.9833299999999996"/>
    <n v="0.74824890119580434"/>
    <s v="FCO1"/>
  </r>
  <r>
    <n v="105635169"/>
    <x v="2"/>
    <x v="5"/>
    <s v="2019"/>
    <s v="Wk 49"/>
    <s v="03/12/2019"/>
    <n v="4.2113860000000001"/>
    <n v="0.66100220494224715"/>
    <s v="FRA1"/>
  </r>
  <r>
    <n v="105635170"/>
    <x v="2"/>
    <x v="5"/>
    <s v="2019"/>
    <s v="Wk 49"/>
    <s v="01/12/2019"/>
    <n v="9.1916620000000009"/>
    <n v="7.738519709656122E-2"/>
    <s v="FRA3"/>
  </r>
  <r>
    <n v="105635171"/>
    <x v="3"/>
    <x v="6"/>
    <s v="2019"/>
    <s v="Wk 49"/>
    <s v="05/12/2019"/>
    <n v="3.080829"/>
    <n v="0.66111273070738175"/>
    <s v="FRA7"/>
  </r>
  <r>
    <n v="105640836"/>
    <x v="3"/>
    <x v="5"/>
    <s v="2019"/>
    <s v="Wk 49"/>
    <s v="07/12/2019"/>
    <n v="6.5369400000000004"/>
    <n v="0.5953883859958643"/>
    <s v="GLA1"/>
  </r>
  <r>
    <n v="105642960"/>
    <x v="2"/>
    <x v="5"/>
    <s v="2019"/>
    <s v="Wk 49"/>
    <s v="05/12/2019"/>
    <n v="4.4861069999999996"/>
    <n v="6.3786236214190994E-2"/>
    <s v="HAM2"/>
  </r>
  <r>
    <n v="105654949"/>
    <x v="2"/>
    <x v="5"/>
    <s v="2019"/>
    <s v="Wk 49"/>
    <s v="04/12/2019"/>
    <n v="9.9372190000000007"/>
    <n v="0.71131142256056679"/>
    <s v="KTW1"/>
  </r>
  <r>
    <n v="105654950"/>
    <x v="2"/>
    <x v="5"/>
    <s v="2019"/>
    <s v="Wk 49"/>
    <s v="04/12/2019"/>
    <n v="10.117497"/>
    <n v="0.84679820524522353"/>
    <s v="LBA1"/>
  </r>
  <r>
    <n v="105654951"/>
    <x v="0"/>
    <x v="5"/>
    <s v="2020"/>
    <s v="Wk 06"/>
    <s v="05/02/2020"/>
    <n v="9.3083279999999995"/>
    <n v="0.80993001970544731"/>
    <s v="LBA2"/>
  </r>
  <r>
    <n v="105654965"/>
    <x v="2"/>
    <x v="3"/>
    <s v="2019"/>
    <s v="Wk 49"/>
    <s v="04/12/2019"/>
    <n v="4.7211090000000002"/>
    <n v="8.2330382655371181E-2"/>
    <s v="LCJ2"/>
  </r>
  <r>
    <n v="105654983"/>
    <x v="2"/>
    <x v="5"/>
    <s v="2019"/>
    <s v="Wk 49"/>
    <s v="01/12/2019"/>
    <n v="5.0066620000000004"/>
    <n v="0.46547363079393145"/>
    <s v="LCY2"/>
  </r>
  <r>
    <n v="105654985"/>
    <x v="2"/>
    <x v="5"/>
    <s v="2019"/>
    <s v="Wk 49"/>
    <s v="01/12/2019"/>
    <n v="9.980829"/>
    <n v="0.93842285169339612"/>
    <s v="LEJ1"/>
  </r>
  <r>
    <n v="105654986"/>
    <x v="2"/>
    <x v="5"/>
    <s v="2019"/>
    <s v="Wk 49"/>
    <s v="01/12/2019"/>
    <n v="5.4905520000000001"/>
    <n v="0.21801397386333166"/>
    <s v="LIL1"/>
  </r>
  <r>
    <n v="105655019"/>
    <x v="2"/>
    <x v="5"/>
    <s v="2019"/>
    <s v="Wk 49"/>
    <s v="04/12/2019"/>
    <n v="9.4908280000000005"/>
    <n v="0.83195499830492603"/>
    <s v="LTN1"/>
  </r>
  <r>
    <n v="105655020"/>
    <x v="2"/>
    <x v="5"/>
    <s v="2019"/>
    <s v="Wk 49"/>
    <s v="01/12/2019"/>
    <n v="9.7911070000000002"/>
    <n v="0.28298736927243273"/>
    <s v="LTN2"/>
  </r>
  <r>
    <n v="105655021"/>
    <x v="2"/>
    <x v="5"/>
    <s v="2019"/>
    <s v="Wk 49"/>
    <s v="04/12/2019"/>
    <n v="10.196108000000001"/>
    <n v="0.98571280856321219"/>
    <s v="LTN4"/>
  </r>
  <r>
    <n v="105655033"/>
    <x v="2"/>
    <x v="3"/>
    <s v="2019"/>
    <s v="Wk 49"/>
    <s v="01/12/2019"/>
    <n v="4.9999989999999999"/>
    <n v="0.93920068876779983"/>
    <s v="LYS1"/>
  </r>
  <r>
    <n v="105655039"/>
    <x v="2"/>
    <x v="5"/>
    <s v="2019"/>
    <s v="Wk 49"/>
    <s v="01/12/2019"/>
    <n v="5.4930519999999996"/>
    <n v="9.0671097199331196E-2"/>
    <s v="MAD4"/>
  </r>
  <r>
    <n v="105655040"/>
    <x v="2"/>
    <x v="5"/>
    <s v="2019"/>
    <s v="Wk 49"/>
    <s v="01/12/2019"/>
    <n v="5.482774"/>
    <n v="0.21689727196698805"/>
    <s v="MAD6"/>
  </r>
  <r>
    <n v="105655043"/>
    <x v="2"/>
    <x v="5"/>
    <s v="2019"/>
    <s v="Wk 49"/>
    <s v="01/12/2019"/>
    <n v="5.3061069999999999"/>
    <n v="0.97031221090543929"/>
    <s v="MAN1"/>
  </r>
  <r>
    <n v="105655044"/>
    <x v="2"/>
    <x v="5"/>
    <s v="2019"/>
    <s v="Wk 49"/>
    <s v="01/12/2019"/>
    <n v="5.4894410000000002"/>
    <n v="0.88226787038211063"/>
    <s v="MAN2"/>
  </r>
  <r>
    <n v="105655047"/>
    <x v="2"/>
    <x v="5"/>
    <s v="2019"/>
    <s v="Wk 49"/>
    <s v="01/12/2019"/>
    <n v="5.2966639999999998"/>
    <n v="0.76793664695667674"/>
    <s v="MAN3"/>
  </r>
  <r>
    <n v="105660595"/>
    <x v="2"/>
    <x v="3"/>
    <s v="2019"/>
    <s v="Wk 49"/>
    <s v="01/12/2019"/>
    <n v="9.0916639999999997"/>
    <n v="0.77406748840572903"/>
    <s v="MAN4"/>
  </r>
  <r>
    <n v="105660596"/>
    <x v="2"/>
    <x v="3"/>
    <s v="2019"/>
    <s v="Wk 49"/>
    <s v="01/12/2019"/>
    <n v="8.9233309999999992"/>
    <n v="0.60523737658795707"/>
    <s v="MRS1"/>
  </r>
  <r>
    <n v="105660599"/>
    <x v="2"/>
    <x v="3"/>
    <s v="2019"/>
    <s v="Wk 49"/>
    <s v="01/12/2019"/>
    <n v="9.2366639999999993"/>
    <n v="0.86087871543324757"/>
    <s v="MUC3"/>
  </r>
  <r>
    <n v="105660600"/>
    <x v="2"/>
    <x v="3"/>
    <s v="2019"/>
    <s v="Wk 49"/>
    <s v="01/12/2019"/>
    <n v="8.9466619999999999"/>
    <n v="0.29709147304807793"/>
    <s v="MXP3"/>
  </r>
  <r>
    <n v="105660602"/>
    <x v="2"/>
    <x v="3"/>
    <s v="2019"/>
    <s v="Wk 49"/>
    <s v="01/12/2019"/>
    <n v="10.766937"/>
    <n v="0.87418703379864682"/>
    <s v="MXP5"/>
  </r>
  <r>
    <n v="105660603"/>
    <x v="3"/>
    <x v="3"/>
    <s v="2019"/>
    <s v="Wk 49"/>
    <s v="01/12/2019"/>
    <n v="5.4341650000000001"/>
    <n v="9.2367565901685711E-2"/>
    <s v="ORY1"/>
  </r>
  <r>
    <n v="105660606"/>
    <x v="3"/>
    <x v="3"/>
    <s v="2019"/>
    <s v="Wk 49"/>
    <s v="01/12/2019"/>
    <n v="4.9999979999999997"/>
    <n v="0.14301687223700044"/>
    <s v="ORY4"/>
  </r>
  <r>
    <n v="105660607"/>
    <x v="2"/>
    <x v="3"/>
    <s v="2019"/>
    <s v="Wk 49"/>
    <s v="01/12/2019"/>
    <n v="9.0005539999999993"/>
    <n v="0.15164550129899335"/>
    <s v="POZ1"/>
  </r>
  <r>
    <n v="105660608"/>
    <x v="2"/>
    <x v="5"/>
    <s v="2019"/>
    <s v="Wk 49"/>
    <s v="01/12/2019"/>
    <n v="6.3463859999999999"/>
    <n v="0.90920890977834823"/>
    <s v="PRG2"/>
  </r>
  <r>
    <n v="105660609"/>
    <x v="0"/>
    <x v="8"/>
    <s v="2020"/>
    <s v="Wk 07"/>
    <s v="09/02/2020"/>
    <n v="0.72138800000000003"/>
    <n v="0.69113030596499758"/>
    <s v="STR1"/>
  </r>
  <r>
    <n v="105660620"/>
    <x v="2"/>
    <x v="3"/>
    <s v="2019"/>
    <s v="Wk 49"/>
    <s v="01/12/2019"/>
    <n v="4.9999979999999997"/>
    <n v="0.27536927462642002"/>
    <s v="SZZ1"/>
  </r>
  <r>
    <n v="105660622"/>
    <x v="2"/>
    <x v="7"/>
    <s v="2019"/>
    <s v="Wk 49"/>
    <s v="01/12/2019"/>
    <n v="10.999991"/>
    <n v="2.2239044564305144E-2"/>
    <s v="TRN1"/>
  </r>
  <r>
    <n v="105660746"/>
    <x v="3"/>
    <x v="3"/>
    <s v="2019"/>
    <s v="Wk 49"/>
    <s v="01/12/2019"/>
    <n v="2.483609"/>
    <n v="0.7171816096713528"/>
    <s v="WRO1"/>
  </r>
  <r>
    <n v="105665111"/>
    <x v="2"/>
    <x v="7"/>
    <s v="2019"/>
    <s v="Wk 49"/>
    <s v="01/12/2019"/>
    <n v="10.999993999999999"/>
    <n v="0.65894096428129245"/>
    <s v="WRO2"/>
  </r>
  <r>
    <n v="105665134"/>
    <x v="2"/>
    <x v="7"/>
    <s v="2019"/>
    <s v="Wk 49"/>
    <s v="01/12/2019"/>
    <n v="10.999993"/>
    <n v="0.2113102041162338"/>
    <s v="WRO5"/>
  </r>
  <r>
    <n v="105665143"/>
    <x v="2"/>
    <x v="7"/>
    <s v="2019"/>
    <s v="Wk 49"/>
    <s v="01/12/2019"/>
    <n v="10.999993"/>
    <n v="0.23924408245686857"/>
    <s v="EDI2"/>
  </r>
  <r>
    <n v="105665152"/>
    <x v="2"/>
    <x v="7"/>
    <s v="2019"/>
    <s v="Wk 49"/>
    <s v="01/12/2019"/>
    <n v="10.963604"/>
    <n v="0.65547716627078978"/>
    <s v="EDE4"/>
  </r>
  <r>
    <n v="105665346"/>
    <x v="3"/>
    <x v="4"/>
    <s v="2019"/>
    <s v="Wk 49"/>
    <s v="03/12/2019"/>
    <n v="4.8969420000000001"/>
    <n v="0.58413620905037567"/>
    <s v="EDE5"/>
  </r>
  <r>
    <n v="105665371"/>
    <x v="2"/>
    <x v="7"/>
    <s v="2019"/>
    <s v="Wk 49"/>
    <s v="01/12/2019"/>
    <n v="10.668327"/>
    <n v="0.95351966780261888"/>
    <s v="PRG1"/>
  </r>
  <r>
    <n v="105665373"/>
    <x v="2"/>
    <x v="7"/>
    <s v="2019"/>
    <s v="Wk 49"/>
    <s v="01/12/2019"/>
    <n v="10.716104"/>
    <n v="0.53329506349080824"/>
    <s v="CDG2"/>
  </r>
  <r>
    <n v="105665378"/>
    <x v="2"/>
    <x v="7"/>
    <s v="2019"/>
    <s v="Wk 49"/>
    <s v="01/12/2019"/>
    <n v="5.1333279999999997"/>
    <n v="0.33905796473703609"/>
    <s v="MXP1"/>
  </r>
  <r>
    <n v="105665401"/>
    <x v="2"/>
    <x v="3"/>
    <s v="2019"/>
    <s v="Wk 49"/>
    <s v="01/12/2019"/>
    <n v="11.016665"/>
    <n v="0.88012181223215225"/>
    <s v="LIL1"/>
  </r>
  <r>
    <n v="105665547"/>
    <x v="2"/>
    <x v="3"/>
    <s v="2019"/>
    <s v="Wk 49"/>
    <s v="01/12/2019"/>
    <n v="10.999998"/>
    <n v="8.7911831494374426E-2"/>
    <s v="MAD4"/>
  </r>
  <r>
    <n v="105665560"/>
    <x v="2"/>
    <x v="3"/>
    <s v="2019"/>
    <s v="Wk 49"/>
    <s v="04/12/2019"/>
    <n v="11.133329"/>
    <n v="0.50478432093156933"/>
    <s v="GLA1"/>
  </r>
  <r>
    <n v="105665599"/>
    <x v="2"/>
    <x v="3"/>
    <s v="2019"/>
    <s v="Wk 49"/>
    <s v="04/12/2019"/>
    <n v="11.099996000000001"/>
    <n v="0.94217840702164424"/>
    <s v="KTW1"/>
  </r>
  <r>
    <n v="105665621"/>
    <x v="0"/>
    <x v="3"/>
    <s v="2020"/>
    <s v="Wk 06"/>
    <s v="03/02/2020"/>
    <n v="4.8272199999999996"/>
    <n v="0.84495322506424486"/>
    <s v="BCN1"/>
  </r>
  <r>
    <n v="105665653"/>
    <x v="2"/>
    <x v="7"/>
    <s v="2019"/>
    <s v="Wk 49"/>
    <s v="01/12/2019"/>
    <n v="10.712215"/>
    <n v="2.8196784270203779E-2"/>
    <s v="BCN2"/>
  </r>
  <r>
    <n v="105665655"/>
    <x v="3"/>
    <x v="3"/>
    <s v="2019"/>
    <s v="Wk 49"/>
    <s v="03/12/2019"/>
    <n v="10.730274"/>
    <n v="0.39187141473323572"/>
    <s v="BER3"/>
  </r>
  <r>
    <n v="105665657"/>
    <x v="3"/>
    <x v="3"/>
    <s v="2019"/>
    <s v="Wk 49"/>
    <s v="02/12/2019"/>
    <n v="1.0024979999999999"/>
    <n v="0.41370828917789215"/>
    <s v="BHX1"/>
  </r>
  <r>
    <n v="105665659"/>
    <x v="2"/>
    <x v="7"/>
    <s v="2019"/>
    <s v="Wk 49"/>
    <s v="01/12/2019"/>
    <n v="10.999992000000001"/>
    <n v="0.91485527427604851"/>
    <s v="BHX2"/>
  </r>
  <r>
    <n v="105665662"/>
    <x v="2"/>
    <x v="7"/>
    <s v="2019"/>
    <s v="Wk 49"/>
    <s v="01/12/2019"/>
    <n v="10.999993999999999"/>
    <n v="0.17058985679628602"/>
    <s v="BHX3"/>
  </r>
  <r>
    <n v="105665664"/>
    <x v="2"/>
    <x v="7"/>
    <s v="2019"/>
    <s v="Wk 49"/>
    <s v="01/12/2019"/>
    <n v="11.099992"/>
    <n v="0.78838812419548765"/>
    <s v="BHX4"/>
  </r>
  <r>
    <n v="105665667"/>
    <x v="3"/>
    <x v="3"/>
    <s v="2019"/>
    <s v="Wk 49"/>
    <s v="02/12/2019"/>
    <n v="10.19083"/>
    <n v="0.16230332291113048"/>
    <s v="BHX5"/>
  </r>
  <r>
    <n v="105665669"/>
    <x v="2"/>
    <x v="7"/>
    <s v="2019"/>
    <s v="Wk 49"/>
    <s v="01/12/2019"/>
    <n v="11.206659"/>
    <n v="0.40350223177615396"/>
    <s v="BRS1"/>
  </r>
  <r>
    <n v="105665715"/>
    <x v="2"/>
    <x v="7"/>
    <s v="2019"/>
    <s v="Wk 49"/>
    <s v="01/12/2019"/>
    <n v="7.6599979999999999"/>
    <n v="0.68223360934163757"/>
    <s v="BTS2"/>
  </r>
  <r>
    <n v="105665716"/>
    <x v="3"/>
    <x v="3"/>
    <s v="2019"/>
    <s v="Wk 49"/>
    <s v="01/12/2019"/>
    <n v="10.751661"/>
    <n v="0.31993778917494953"/>
    <s v="BVA1"/>
  </r>
  <r>
    <n v="105665718"/>
    <x v="2"/>
    <x v="7"/>
    <s v="2019"/>
    <s v="Wk 49"/>
    <s v="01/12/2019"/>
    <n v="10.999997"/>
    <n v="0.85945132278139202"/>
    <s v="CGN1"/>
  </r>
  <r>
    <n v="105665719"/>
    <x v="3"/>
    <x v="7"/>
    <s v="2019"/>
    <s v="Wk 49"/>
    <s v="01/12/2019"/>
    <n v="10.999995999999999"/>
    <n v="0.11470662472401361"/>
    <s v="CWL1"/>
  </r>
  <r>
    <n v="105665723"/>
    <x v="2"/>
    <x v="3"/>
    <s v="2019"/>
    <s v="Wk 49"/>
    <s v="01/12/2019"/>
    <n v="10.807771000000001"/>
    <n v="0.38829972260458057"/>
    <s v="DTM1"/>
  </r>
  <r>
    <n v="105665724"/>
    <x v="2"/>
    <x v="3"/>
    <s v="2019"/>
    <s v="Wk 49"/>
    <s v="01/12/2019"/>
    <n v="9.0694400000000002"/>
    <n v="0.92032753851136462"/>
    <s v="DTM2"/>
  </r>
  <r>
    <n v="105665726"/>
    <x v="2"/>
    <x v="3"/>
    <s v="2019"/>
    <s v="Wk 49"/>
    <s v="01/12/2019"/>
    <n v="9.9374959999999994"/>
    <n v="0.56703514266631283"/>
    <s v="DTM3"/>
  </r>
  <r>
    <n v="105665727"/>
    <x v="2"/>
    <x v="7"/>
    <s v="2019"/>
    <s v="Wk 49"/>
    <s v="01/12/2019"/>
    <n v="10.999998"/>
    <n v="0.75761026068826187"/>
    <s v="DUS2"/>
  </r>
  <r>
    <n v="105665728"/>
    <x v="2"/>
    <x v="7"/>
    <s v="2019"/>
    <s v="Wk 49"/>
    <s v="01/12/2019"/>
    <n v="10.999998"/>
    <n v="0.13675364015141422"/>
    <s v="DUS4"/>
  </r>
  <r>
    <n v="105665729"/>
    <x v="2"/>
    <x v="7"/>
    <s v="2019"/>
    <s v="Wk 49"/>
    <s v="01/12/2019"/>
    <n v="10.999995999999999"/>
    <n v="5.4302277545008382E-2"/>
    <s v="EDI4"/>
  </r>
  <r>
    <n v="105665783"/>
    <x v="2"/>
    <x v="3"/>
    <s v="2019"/>
    <s v="Wk 49"/>
    <s v="01/12/2019"/>
    <n v="9.0908309999999997"/>
    <n v="0.96364944978863343"/>
    <s v="EMA1"/>
  </r>
  <r>
    <n v="105666277"/>
    <x v="2"/>
    <x v="7"/>
    <s v="2019"/>
    <s v="Wk 49"/>
    <s v="01/12/2019"/>
    <n v="10.967494"/>
    <n v="0.12209629727980875"/>
    <s v="EUK5"/>
  </r>
  <r>
    <n v="105666278"/>
    <x v="2"/>
    <x v="7"/>
    <s v="2019"/>
    <s v="Wk 49"/>
    <s v="01/12/2019"/>
    <n v="10.999991"/>
    <n v="0.50114447318866728"/>
    <s v="FCO1"/>
  </r>
  <r>
    <n v="105666279"/>
    <x v="2"/>
    <x v="7"/>
    <s v="2019"/>
    <s v="Wk 49"/>
    <s v="01/12/2019"/>
    <n v="10.999992000000001"/>
    <n v="0.2635248808377042"/>
    <s v="FRA1"/>
  </r>
  <r>
    <n v="105666280"/>
    <x v="2"/>
    <x v="7"/>
    <s v="2019"/>
    <s v="Wk 49"/>
    <s v="01/12/2019"/>
    <n v="10.999993999999999"/>
    <n v="0.84234376734754979"/>
    <s v="FRA3"/>
  </r>
  <r>
    <n v="105666289"/>
    <x v="2"/>
    <x v="7"/>
    <s v="2019"/>
    <s v="Wk 49"/>
    <s v="01/12/2019"/>
    <n v="9.8483260000000001"/>
    <n v="0.998623589526067"/>
    <s v="FRA7"/>
  </r>
  <r>
    <n v="105666292"/>
    <x v="2"/>
    <x v="7"/>
    <s v="2019"/>
    <s v="Wk 49"/>
    <s v="01/12/2019"/>
    <n v="10.610268"/>
    <n v="0.87766400560583191"/>
    <s v="GLA1"/>
  </r>
  <r>
    <n v="105666293"/>
    <x v="2"/>
    <x v="7"/>
    <s v="2019"/>
    <s v="Wk 49"/>
    <s v="01/12/2019"/>
    <n v="10.399437000000001"/>
    <n v="0.7363232211728179"/>
    <s v="HAM2"/>
  </r>
  <r>
    <n v="105666295"/>
    <x v="2"/>
    <x v="7"/>
    <s v="2019"/>
    <s v="Wk 49"/>
    <s v="01/12/2019"/>
    <n v="9.640549"/>
    <n v="0.96939933293395419"/>
    <s v="KTW1"/>
  </r>
  <r>
    <n v="105666300"/>
    <x v="2"/>
    <x v="7"/>
    <s v="2019"/>
    <s v="Wk 49"/>
    <s v="01/12/2019"/>
    <n v="10.858325000000001"/>
    <n v="0.70092404385093054"/>
    <s v="LBA1"/>
  </r>
  <r>
    <n v="105666304"/>
    <x v="2"/>
    <x v="3"/>
    <s v="2019"/>
    <s v="Wk 49"/>
    <s v="01/12/2019"/>
    <n v="10.623053000000001"/>
    <n v="0.13138105058969607"/>
    <s v="LBA2"/>
  </r>
  <r>
    <n v="105666306"/>
    <x v="2"/>
    <x v="3"/>
    <s v="2019"/>
    <s v="Wk 49"/>
    <s v="01/12/2019"/>
    <n v="10.983332000000001"/>
    <n v="4.449354936446126E-2"/>
    <s v="LCJ2"/>
  </r>
  <r>
    <n v="105666311"/>
    <x v="2"/>
    <x v="3"/>
    <s v="2019"/>
    <s v="Wk 49"/>
    <s v="01/12/2019"/>
    <n v="10.999998"/>
    <n v="0.86396801363960452"/>
    <s v="LCY2"/>
  </r>
  <r>
    <n v="105666312"/>
    <x v="2"/>
    <x v="3"/>
    <s v="2019"/>
    <s v="Wk 49"/>
    <s v="01/12/2019"/>
    <n v="10.528332000000001"/>
    <n v="0.55188311908131749"/>
    <s v="LEJ1"/>
  </r>
  <r>
    <n v="105666344"/>
    <x v="2"/>
    <x v="3"/>
    <s v="2019"/>
    <s v="Wk 49"/>
    <s v="01/12/2019"/>
    <n v="10.999999000000001"/>
    <n v="0.7858457734150105"/>
    <s v="LIL1"/>
  </r>
  <r>
    <n v="105666349"/>
    <x v="2"/>
    <x v="3"/>
    <s v="2019"/>
    <s v="Wk 49"/>
    <s v="01/12/2019"/>
    <n v="10.999998"/>
    <n v="0.77143552010203886"/>
    <s v="LTN1"/>
  </r>
  <r>
    <n v="105666350"/>
    <x v="2"/>
    <x v="3"/>
    <s v="2019"/>
    <s v="Wk 49"/>
    <s v="01/12/2019"/>
    <n v="10.999998"/>
    <n v="0.78143810723191032"/>
    <s v="LTN2"/>
  </r>
  <r>
    <n v="105671678"/>
    <x v="2"/>
    <x v="3"/>
    <s v="2019"/>
    <s v="Wk 49"/>
    <s v="01/12/2019"/>
    <n v="10.628885"/>
    <n v="0.61682377878219841"/>
    <s v="LTN4"/>
  </r>
  <r>
    <n v="105671790"/>
    <x v="2"/>
    <x v="7"/>
    <s v="2019"/>
    <s v="Wk 49"/>
    <s v="01/12/2019"/>
    <n v="10.999993"/>
    <n v="0.22866681609379236"/>
    <s v="LYS1"/>
  </r>
  <r>
    <n v="105671855"/>
    <x v="2"/>
    <x v="3"/>
    <s v="2019"/>
    <s v="Wk 49"/>
    <s v="01/12/2019"/>
    <n v="4.9999979999999997"/>
    <n v="0.91569128388120768"/>
    <s v="MAD4"/>
  </r>
  <r>
    <n v="105671857"/>
    <x v="2"/>
    <x v="3"/>
    <s v="2019"/>
    <s v="Wk 49"/>
    <s v="01/12/2019"/>
    <n v="3.799998"/>
    <n v="0.49524229538979037"/>
    <s v="MAD6"/>
  </r>
  <r>
    <n v="105671903"/>
    <x v="2"/>
    <x v="3"/>
    <s v="2019"/>
    <s v="Wk 49"/>
    <s v="01/12/2019"/>
    <n v="10.983331"/>
    <n v="0.69538310548804816"/>
    <s v="MAN1"/>
  </r>
  <r>
    <n v="105675086"/>
    <x v="2"/>
    <x v="7"/>
    <s v="2019"/>
    <s v="Wk 49"/>
    <s v="01/12/2019"/>
    <n v="10.976660000000001"/>
    <n v="0.67115667674670021"/>
    <s v="MAN2"/>
  </r>
  <r>
    <n v="105678031"/>
    <x v="2"/>
    <x v="3"/>
    <s v="2019"/>
    <s v="Wk 49"/>
    <s v="01/12/2019"/>
    <n v="10.999995999999999"/>
    <n v="0.91522215130242546"/>
    <s v="MAN3"/>
  </r>
  <r>
    <n v="105678033"/>
    <x v="3"/>
    <x v="7"/>
    <s v="2019"/>
    <s v="Wk 49"/>
    <s v="01/12/2019"/>
    <n v="3.7947199999999999"/>
    <n v="0.71473372743929298"/>
    <s v="MAN4"/>
  </r>
  <r>
    <n v="105678034"/>
    <x v="2"/>
    <x v="3"/>
    <s v="2019"/>
    <s v="Wk 49"/>
    <s v="01/12/2019"/>
    <n v="10.999998"/>
    <n v="0.49352323310315238"/>
    <s v="MRS1"/>
  </r>
  <r>
    <n v="105678035"/>
    <x v="3"/>
    <x v="4"/>
    <s v="2019"/>
    <s v="Wk 49"/>
    <s v="03/12/2019"/>
    <n v="6.5655539999999997"/>
    <n v="0.18357423130752748"/>
    <s v="MUC3"/>
  </r>
  <r>
    <n v="105678036"/>
    <x v="2"/>
    <x v="3"/>
    <s v="2019"/>
    <s v="Wk 49"/>
    <s v="01/12/2019"/>
    <n v="2.356665"/>
    <n v="0.26223854219829734"/>
    <s v="MXP3"/>
  </r>
  <r>
    <n v="105678037"/>
    <x v="3"/>
    <x v="4"/>
    <s v="2019"/>
    <s v="Wk 49"/>
    <s v="01/12/2019"/>
    <n v="3.3799969999999999"/>
    <n v="0.15544506805613512"/>
    <s v="MXP5"/>
  </r>
  <r>
    <n v="105678039"/>
    <x v="2"/>
    <x v="3"/>
    <s v="2019"/>
    <s v="Wk 49"/>
    <s v="01/12/2019"/>
    <n v="10.653886999999999"/>
    <n v="0.9269154259268032"/>
    <s v="ORY1"/>
  </r>
  <r>
    <n v="105678040"/>
    <x v="3"/>
    <x v="7"/>
    <s v="2019"/>
    <s v="Wk 49"/>
    <s v="02/12/2019"/>
    <n v="8.9702750000000009"/>
    <n v="0.55074483689503995"/>
    <s v="ORY4"/>
  </r>
  <r>
    <n v="105678041"/>
    <x v="2"/>
    <x v="5"/>
    <s v="2019"/>
    <s v="Wk 49"/>
    <s v="05/12/2019"/>
    <n v="10.867495999999999"/>
    <n v="5.2062093725059766E-2"/>
    <s v="POZ1"/>
  </r>
  <r>
    <n v="105678043"/>
    <x v="2"/>
    <x v="3"/>
    <s v="2019"/>
    <s v="Wk 49"/>
    <s v="02/12/2019"/>
    <n v="6.907775"/>
    <n v="0.12060216278814861"/>
    <s v="PRG2"/>
  </r>
  <r>
    <n v="105678046"/>
    <x v="2"/>
    <x v="3"/>
    <s v="2019"/>
    <s v="Wk 49"/>
    <s v="02/12/2019"/>
    <n v="10.866664"/>
    <n v="6.6930543462240921E-2"/>
    <s v="STR1"/>
  </r>
  <r>
    <n v="105678048"/>
    <x v="3"/>
    <x v="7"/>
    <s v="2019"/>
    <s v="Wk 49"/>
    <s v="01/12/2019"/>
    <n v="9.7408319999999993"/>
    <n v="0.42630160574156817"/>
    <s v="SZZ1"/>
  </r>
  <r>
    <n v="105685123"/>
    <x v="2"/>
    <x v="3"/>
    <s v="2019"/>
    <s v="Wk 49"/>
    <s v="01/12/2019"/>
    <n v="0.22666500000000001"/>
    <n v="0.30274349599033579"/>
    <s v="TRN1"/>
  </r>
  <r>
    <n v="105702436"/>
    <x v="3"/>
    <x v="3"/>
    <s v="2019"/>
    <s v="Wk 49"/>
    <s v="02/12/2019"/>
    <n v="2.4749979999999998"/>
    <n v="0.79727996854778072"/>
    <s v="WRO1"/>
  </r>
  <r>
    <n v="105702437"/>
    <x v="3"/>
    <x v="3"/>
    <s v="2019"/>
    <s v="Wk 49"/>
    <s v="02/12/2019"/>
    <n v="1.8986099999999999"/>
    <n v="0.18921851741008611"/>
    <s v="WRO2"/>
  </r>
  <r>
    <n v="105702444"/>
    <x v="3"/>
    <x v="3"/>
    <s v="2019"/>
    <s v="Wk 49"/>
    <s v="02/12/2019"/>
    <n v="1.7886089999999999"/>
    <n v="0.59644661794688858"/>
    <s v="WRO5"/>
  </r>
  <r>
    <n v="105702446"/>
    <x v="3"/>
    <x v="3"/>
    <s v="2019"/>
    <s v="Wk 49"/>
    <s v="02/12/2019"/>
    <n v="2.5049969999999999"/>
    <n v="0.57216052990473476"/>
    <s v="EDI2"/>
  </r>
  <r>
    <n v="105708594"/>
    <x v="2"/>
    <x v="5"/>
    <s v="2019"/>
    <s v="Wk 49"/>
    <s v="01/12/2019"/>
    <n v="10.119994999999999"/>
    <n v="0.57563104249462171"/>
    <s v="EDE4"/>
  </r>
  <r>
    <n v="105708615"/>
    <x v="2"/>
    <x v="5"/>
    <s v="2019"/>
    <s v="Wk 49"/>
    <s v="01/12/2019"/>
    <n v="9.8183290000000003"/>
    <n v="0.62876873428214952"/>
    <s v="EDE5"/>
  </r>
  <r>
    <n v="105708627"/>
    <x v="2"/>
    <x v="5"/>
    <s v="2019"/>
    <s v="Wk 49"/>
    <s v="01/12/2019"/>
    <n v="9.8047179999999994"/>
    <n v="0.85338517072767628"/>
    <s v="PRG1"/>
  </r>
  <r>
    <n v="105709170"/>
    <x v="2"/>
    <x v="7"/>
    <s v="2019"/>
    <s v="Wk 49"/>
    <s v="03/12/2019"/>
    <n v="4.8219380000000003"/>
    <n v="0.82250449745406184"/>
    <s v="CDG2"/>
  </r>
  <r>
    <n v="105709183"/>
    <x v="3"/>
    <x v="4"/>
    <s v="2020"/>
    <s v="Wk 06"/>
    <s v="03/02/2020"/>
    <n v="4.2888869999999999"/>
    <n v="0.79243430257780711"/>
    <s v="MXP1"/>
  </r>
  <r>
    <n v="105709209"/>
    <x v="2"/>
    <x v="7"/>
    <s v="2019"/>
    <s v="Wk 49"/>
    <s v="02/12/2019"/>
    <n v="4.999994"/>
    <n v="0.89227100797103143"/>
    <s v="LIL1"/>
  </r>
  <r>
    <n v="105709211"/>
    <x v="2"/>
    <x v="3"/>
    <s v="2019"/>
    <s v="Wk 49"/>
    <s v="02/12/2019"/>
    <n v="4.9999979999999997"/>
    <n v="0.35104972260820666"/>
    <s v="MAD4"/>
  </r>
  <r>
    <n v="105709224"/>
    <x v="2"/>
    <x v="7"/>
    <s v="2019"/>
    <s v="Wk 49"/>
    <s v="02/12/2019"/>
    <n v="4.5308279999999996"/>
    <n v="0.74051915966946147"/>
    <s v="GLA1"/>
  </r>
  <r>
    <n v="105709233"/>
    <x v="2"/>
    <x v="3"/>
    <s v="2019"/>
    <s v="Wk 49"/>
    <s v="04/12/2019"/>
    <n v="4.3905539999999998"/>
    <n v="0.53900272691282602"/>
    <s v="KTW1"/>
  </r>
  <r>
    <n v="105709236"/>
    <x v="2"/>
    <x v="3"/>
    <s v="2019"/>
    <s v="Wk 49"/>
    <s v="02/12/2019"/>
    <n v="4.9999979999999997"/>
    <n v="0.86358844523730771"/>
    <s v="BCN1"/>
  </r>
  <r>
    <n v="105709237"/>
    <x v="2"/>
    <x v="7"/>
    <s v="2019"/>
    <s v="Wk 49"/>
    <s v="01/12/2019"/>
    <n v="10.71527"/>
    <n v="4.2030181406417899E-2"/>
    <s v="BCN2"/>
  </r>
  <r>
    <n v="105709239"/>
    <x v="2"/>
    <x v="3"/>
    <s v="2019"/>
    <s v="Wk 49"/>
    <s v="02/12/2019"/>
    <n v="4.9999969999999996"/>
    <n v="0.75858442706558371"/>
    <s v="BER3"/>
  </r>
  <r>
    <n v="105709240"/>
    <x v="2"/>
    <x v="3"/>
    <s v="2019"/>
    <s v="Wk 49"/>
    <s v="02/12/2019"/>
    <n v="4.7441649999999997"/>
    <n v="0.82819425511679501"/>
    <s v="BHX1"/>
  </r>
  <r>
    <n v="105709242"/>
    <x v="2"/>
    <x v="3"/>
    <s v="2019"/>
    <s v="Wk 49"/>
    <s v="02/12/2019"/>
    <n v="5.0166649999999997"/>
    <n v="0.56087954937249729"/>
    <s v="BHX2"/>
  </r>
  <r>
    <n v="105709243"/>
    <x v="2"/>
    <x v="3"/>
    <s v="2019"/>
    <s v="Wk 49"/>
    <s v="02/12/2019"/>
    <n v="10.999998"/>
    <n v="0.53533394354693875"/>
    <s v="BHX3"/>
  </r>
  <r>
    <n v="105709249"/>
    <x v="2"/>
    <x v="7"/>
    <s v="2019"/>
    <s v="Wk 49"/>
    <s v="02/12/2019"/>
    <n v="4.999994"/>
    <n v="0.10815596406025896"/>
    <s v="BHX4"/>
  </r>
  <r>
    <n v="105709265"/>
    <x v="2"/>
    <x v="7"/>
    <s v="2019"/>
    <s v="Wk 49"/>
    <s v="02/12/2019"/>
    <n v="5.0166630000000003"/>
    <n v="8.9871984490059398E-2"/>
    <s v="BHX5"/>
  </r>
  <r>
    <n v="105709269"/>
    <x v="2"/>
    <x v="7"/>
    <s v="2019"/>
    <s v="Wk 49"/>
    <s v="02/12/2019"/>
    <n v="4.9999929999999999"/>
    <n v="0.31049943279433345"/>
    <s v="BRS1"/>
  </r>
  <r>
    <n v="105710729"/>
    <x v="2"/>
    <x v="3"/>
    <s v="2019"/>
    <s v="Wk 49"/>
    <s v="02/12/2019"/>
    <n v="10.511664"/>
    <n v="0.78712289710608974"/>
    <s v="BTS2"/>
  </r>
  <r>
    <n v="105713464"/>
    <x v="2"/>
    <x v="7"/>
    <s v="2019"/>
    <s v="Wk 49"/>
    <s v="01/12/2019"/>
    <n v="10.999992000000001"/>
    <n v="0.34978061622524659"/>
    <s v="BVA1"/>
  </r>
  <r>
    <n v="105713465"/>
    <x v="3"/>
    <x v="3"/>
    <s v="2019"/>
    <s v="Wk 49"/>
    <s v="05/12/2019"/>
    <n v="5.0999980000000003"/>
    <n v="1.5281628754364451E-2"/>
    <s v="CGN1"/>
  </r>
  <r>
    <n v="105713468"/>
    <x v="2"/>
    <x v="5"/>
    <s v="2019"/>
    <s v="Wk 49"/>
    <s v="01/12/2019"/>
    <n v="6.2463870000000004"/>
    <n v="0.51493674287154079"/>
    <s v="CWL1"/>
  </r>
  <r>
    <n v="105713470"/>
    <x v="2"/>
    <x v="7"/>
    <s v="2019"/>
    <s v="Wk 49"/>
    <s v="01/12/2019"/>
    <n v="8.8561049999999994"/>
    <n v="0.88997216239805765"/>
    <s v="DTM1"/>
  </r>
  <r>
    <n v="105713471"/>
    <x v="3"/>
    <x v="3"/>
    <s v="2019"/>
    <s v="Wk 49"/>
    <s v="01/12/2019"/>
    <n v="2.43472"/>
    <n v="0.18062937605795415"/>
    <s v="DTM2"/>
  </r>
  <r>
    <n v="105713473"/>
    <x v="2"/>
    <x v="7"/>
    <s v="2019"/>
    <s v="Wk 49"/>
    <s v="01/12/2019"/>
    <n v="8.7802690000000005"/>
    <n v="0.4482224862626677"/>
    <s v="DTM3"/>
  </r>
  <r>
    <n v="105713475"/>
    <x v="2"/>
    <x v="3"/>
    <s v="2019"/>
    <s v="Wk 49"/>
    <s v="01/12/2019"/>
    <n v="10.452773000000001"/>
    <n v="0.80183368732083826"/>
    <s v="DUS2"/>
  </r>
  <r>
    <n v="105713476"/>
    <x v="2"/>
    <x v="6"/>
    <s v="2019"/>
    <s v="Wk 49"/>
    <s v="01/12/2019"/>
    <n v="6.2444410000000001"/>
    <n v="0.48134228299878001"/>
    <s v="DUS4"/>
  </r>
  <r>
    <n v="105713478"/>
    <x v="2"/>
    <x v="3"/>
    <s v="2019"/>
    <s v="Wk 49"/>
    <s v="01/12/2019"/>
    <n v="10.999995"/>
    <n v="0.74130720305084619"/>
    <s v="EDI4"/>
  </r>
  <r>
    <n v="105713480"/>
    <x v="3"/>
    <x v="3"/>
    <s v="2019"/>
    <s v="Wk 49"/>
    <s v="06/12/2019"/>
    <n v="1.8955519999999999"/>
    <n v="0.73023824875380638"/>
    <s v="EMA1"/>
  </r>
  <r>
    <n v="105713481"/>
    <x v="2"/>
    <x v="3"/>
    <s v="2019"/>
    <s v="Wk 49"/>
    <s v="01/12/2019"/>
    <n v="10.999998"/>
    <n v="7.3675565633666174E-2"/>
    <s v="EUK5"/>
  </r>
  <r>
    <n v="105713482"/>
    <x v="3"/>
    <x v="3"/>
    <s v="2019"/>
    <s v="Wk 49"/>
    <s v="01/12/2019"/>
    <n v="5.9999979999999997"/>
    <n v="0.54195244839083545"/>
    <s v="FCO1"/>
  </r>
  <r>
    <n v="105713484"/>
    <x v="2"/>
    <x v="3"/>
    <s v="2019"/>
    <s v="Wk 49"/>
    <s v="01/12/2019"/>
    <n v="8.9111089999999997"/>
    <n v="0.80662079624856875"/>
    <s v="FRA1"/>
  </r>
  <r>
    <n v="105713485"/>
    <x v="2"/>
    <x v="3"/>
    <s v="2019"/>
    <s v="Wk 49"/>
    <s v="01/12/2019"/>
    <n v="4.9999969999999996"/>
    <n v="0.22431919089298213"/>
    <s v="FRA3"/>
  </r>
  <r>
    <n v="105713486"/>
    <x v="3"/>
    <x v="3"/>
    <s v="2019"/>
    <s v="Wk 49"/>
    <s v="04/12/2019"/>
    <n v="4.4322210000000002"/>
    <n v="8.901703605141853E-2"/>
    <s v="FRA7"/>
  </r>
  <r>
    <n v="105713488"/>
    <x v="2"/>
    <x v="3"/>
    <s v="2019"/>
    <s v="Wk 49"/>
    <s v="01/12/2019"/>
    <n v="8.1599979999999999"/>
    <n v="0.66977410834104856"/>
    <s v="GLA1"/>
  </r>
  <r>
    <n v="105713491"/>
    <x v="2"/>
    <x v="3"/>
    <s v="2019"/>
    <s v="Wk 49"/>
    <s v="01/12/2019"/>
    <n v="8.6466630000000002"/>
    <n v="0.32884676439968641"/>
    <s v="HAM2"/>
  </r>
  <r>
    <n v="105713492"/>
    <x v="3"/>
    <x v="3"/>
    <s v="2019"/>
    <s v="Wk 49"/>
    <s v="02/12/2019"/>
    <n v="3.0344419999999999"/>
    <n v="0.72125093007673169"/>
    <s v="KTW1"/>
  </r>
  <r>
    <n v="105713494"/>
    <x v="2"/>
    <x v="3"/>
    <s v="2019"/>
    <s v="Wk 49"/>
    <s v="01/12/2019"/>
    <n v="10.183052"/>
    <n v="0.19130320276677693"/>
    <s v="LBA1"/>
  </r>
  <r>
    <n v="105713496"/>
    <x v="0"/>
    <x v="7"/>
    <s v="2020"/>
    <s v="Wk 06"/>
    <s v="02/02/2020"/>
    <n v="4.8302690000000004"/>
    <n v="0.98327259057369298"/>
    <s v="LBA2"/>
  </r>
  <r>
    <n v="105713497"/>
    <x v="2"/>
    <x v="5"/>
    <s v="2019"/>
    <s v="Wk 49"/>
    <s v="04/12/2019"/>
    <n v="4.7358289999999998"/>
    <n v="0.16320124884275655"/>
    <s v="LCJ2"/>
  </r>
  <r>
    <n v="105713499"/>
    <x v="2"/>
    <x v="3"/>
    <s v="2019"/>
    <s v="Wk 49"/>
    <s v="01/12/2019"/>
    <n v="10.999997"/>
    <n v="0.92035641713808813"/>
    <s v="LCY2"/>
  </r>
  <r>
    <n v="105713500"/>
    <x v="2"/>
    <x v="3"/>
    <s v="2019"/>
    <s v="Wk 49"/>
    <s v="04/12/2019"/>
    <n v="3.888331"/>
    <n v="0.27635780413545852"/>
    <s v="LEJ1"/>
  </r>
  <r>
    <n v="105713502"/>
    <x v="2"/>
    <x v="5"/>
    <s v="2019"/>
    <s v="Wk 49"/>
    <s v="03/12/2019"/>
    <n v="4.7388859999999999"/>
    <n v="0.58232246092360007"/>
    <s v="LIL1"/>
  </r>
  <r>
    <n v="105713503"/>
    <x v="2"/>
    <x v="5"/>
    <s v="2019"/>
    <s v="Wk 49"/>
    <s v="01/12/2019"/>
    <n v="6.2399959999999997"/>
    <n v="0.11585353766283657"/>
    <s v="LTN1"/>
  </r>
  <r>
    <n v="105713508"/>
    <x v="2"/>
    <x v="3"/>
    <s v="2019"/>
    <s v="Wk 49"/>
    <s v="01/12/2019"/>
    <n v="10.993887000000001"/>
    <n v="2.2409417181692537E-2"/>
    <s v="LTN2"/>
  </r>
  <r>
    <n v="105713510"/>
    <x v="2"/>
    <x v="6"/>
    <s v="2019"/>
    <s v="Wk 49"/>
    <s v="01/12/2019"/>
    <n v="5.186941"/>
    <n v="0.51493804337461757"/>
    <s v="LTN4"/>
  </r>
  <r>
    <n v="105713511"/>
    <x v="2"/>
    <x v="6"/>
    <s v="2019"/>
    <s v="Wk 49"/>
    <s v="01/12/2019"/>
    <n v="6.2449960000000004"/>
    <n v="0.53449701380011316"/>
    <s v="LYS1"/>
  </r>
  <r>
    <n v="105713512"/>
    <x v="2"/>
    <x v="3"/>
    <s v="2019"/>
    <s v="Wk 49"/>
    <s v="01/12/2019"/>
    <n v="3.316665"/>
    <n v="0.61821922852517941"/>
    <s v="MAD4"/>
  </r>
  <r>
    <n v="105713513"/>
    <x v="2"/>
    <x v="3"/>
    <s v="2019"/>
    <s v="Wk 49"/>
    <s v="05/12/2019"/>
    <n v="10.999998"/>
    <n v="0.16288279664998195"/>
    <s v="MAD6"/>
  </r>
  <r>
    <n v="105713514"/>
    <x v="0"/>
    <x v="7"/>
    <s v="2020"/>
    <s v="Wk 06"/>
    <s v="02/02/2020"/>
    <n v="0.73999400000000004"/>
    <n v="9.7608575307926881E-2"/>
    <s v="MAN1"/>
  </r>
  <r>
    <n v="105713515"/>
    <x v="2"/>
    <x v="5"/>
    <s v="2019"/>
    <s v="Wk 49"/>
    <s v="01/12/2019"/>
    <n v="6.2438859999999998"/>
    <n v="0.93597037324617138"/>
    <s v="MAN2"/>
  </r>
  <r>
    <n v="105713533"/>
    <x v="2"/>
    <x v="5"/>
    <s v="2019"/>
    <s v="Wk 49"/>
    <s v="01/12/2019"/>
    <n v="6.2427739999999998"/>
    <n v="8.2593936785993805E-2"/>
    <s v="MAN3"/>
  </r>
  <r>
    <n v="105713534"/>
    <x v="2"/>
    <x v="3"/>
    <s v="2019"/>
    <s v="Wk 49"/>
    <s v="01/12/2019"/>
    <n v="4.9999979999999997"/>
    <n v="0.87439498773670754"/>
    <s v="MAN4"/>
  </r>
  <r>
    <n v="105713535"/>
    <x v="2"/>
    <x v="3"/>
    <s v="2019"/>
    <s v="Wk 49"/>
    <s v="04/12/2019"/>
    <n v="10.284998999999999"/>
    <n v="0.39389526885023518"/>
    <s v="MRS1"/>
  </r>
  <r>
    <n v="105713536"/>
    <x v="2"/>
    <x v="5"/>
    <s v="2019"/>
    <s v="Wk 49"/>
    <s v="01/12/2019"/>
    <n v="6.2430519999999996"/>
    <n v="0.31586619521471104"/>
    <s v="MUC3"/>
  </r>
  <r>
    <n v="105713538"/>
    <x v="0"/>
    <x v="7"/>
    <s v="2020"/>
    <s v="Wk 06"/>
    <s v="02/02/2020"/>
    <n v="9.5999940000000006"/>
    <n v="0.11896129400836042"/>
    <s v="MXP3"/>
  </r>
  <r>
    <n v="105713539"/>
    <x v="2"/>
    <x v="7"/>
    <s v="2019"/>
    <s v="Wk 49"/>
    <s v="04/12/2019"/>
    <n v="10.121381"/>
    <n v="0.35317248165580162"/>
    <s v="MXP5"/>
  </r>
  <r>
    <n v="105713541"/>
    <x v="2"/>
    <x v="5"/>
    <s v="2019"/>
    <s v="Wk 49"/>
    <s v="04/12/2019"/>
    <n v="0.99972000000000005"/>
    <n v="0.4267209689879965"/>
    <s v="ORY1"/>
  </r>
  <r>
    <n v="105713542"/>
    <x v="2"/>
    <x v="3"/>
    <s v="2019"/>
    <s v="Wk 49"/>
    <s v="01/12/2019"/>
    <n v="9.1005540000000007"/>
    <n v="0.2736178445899502"/>
    <s v="ORY4"/>
  </r>
  <r>
    <n v="105713547"/>
    <x v="2"/>
    <x v="3"/>
    <s v="2019"/>
    <s v="Wk 49"/>
    <s v="01/12/2019"/>
    <n v="5.9999979999999997"/>
    <n v="0.4535780262140503"/>
    <s v="POZ1"/>
  </r>
  <r>
    <n v="105713549"/>
    <x v="2"/>
    <x v="3"/>
    <s v="2019"/>
    <s v="Wk 49"/>
    <s v="01/12/2019"/>
    <n v="5.9902759999999997"/>
    <n v="0.1562954911899529"/>
    <s v="PRG2"/>
  </r>
  <r>
    <n v="105713554"/>
    <x v="2"/>
    <x v="7"/>
    <s v="2019"/>
    <s v="Wk 49"/>
    <s v="03/12/2019"/>
    <n v="4.9999929999999999"/>
    <n v="0.45848769438490411"/>
    <s v="STR1"/>
  </r>
  <r>
    <n v="105713556"/>
    <x v="2"/>
    <x v="5"/>
    <s v="2019"/>
    <s v="Wk 49"/>
    <s v="01/12/2019"/>
    <n v="6.2394400000000001"/>
    <n v="0.18063473022078358"/>
    <s v="SZZ1"/>
  </r>
  <r>
    <n v="105713559"/>
    <x v="2"/>
    <x v="3"/>
    <s v="2019"/>
    <s v="Wk 49"/>
    <s v="01/12/2019"/>
    <n v="10.78055"/>
    <n v="0.33842480771100092"/>
    <s v="TRN1"/>
  </r>
  <r>
    <n v="105713566"/>
    <x v="2"/>
    <x v="5"/>
    <s v="2019"/>
    <s v="Wk 49"/>
    <s v="06/12/2019"/>
    <n v="0"/>
    <n v="0.60685910917397468"/>
    <s v="WRO1"/>
  </r>
  <r>
    <n v="105713586"/>
    <x v="0"/>
    <x v="3"/>
    <s v="2020"/>
    <s v="Wk 06"/>
    <s v="02/02/2020"/>
    <n v="4.6427769999999997"/>
    <n v="0.84476555762820094"/>
    <s v="WRO2"/>
  </r>
  <r>
    <n v="105715383"/>
    <x v="2"/>
    <x v="3"/>
    <s v="2019"/>
    <s v="Wk 49"/>
    <s v="02/12/2019"/>
    <n v="10.999997"/>
    <n v="0.97549746611772181"/>
    <s v="WRO5"/>
  </r>
  <r>
    <n v="105715415"/>
    <x v="2"/>
    <x v="3"/>
    <s v="2019"/>
    <s v="Wk 49"/>
    <s v="01/12/2019"/>
    <n v="5.9999989999999999"/>
    <n v="0.97358234840729641"/>
    <s v="EDI2"/>
  </r>
  <r>
    <n v="105715416"/>
    <x v="0"/>
    <x v="4"/>
    <s v="2020"/>
    <s v="Wk 06"/>
    <s v="04/02/2020"/>
    <n v="3.3447200000000001"/>
    <n v="0.39217481347898753"/>
    <s v="EDE4"/>
  </r>
  <r>
    <n v="105715417"/>
    <x v="2"/>
    <x v="3"/>
    <s v="2019"/>
    <s v="Wk 49"/>
    <s v="01/12/2019"/>
    <n v="10.986109000000001"/>
    <n v="0.6344190126723096"/>
    <s v="EDE5"/>
  </r>
  <r>
    <n v="105715418"/>
    <x v="2"/>
    <x v="3"/>
    <s v="2019"/>
    <s v="Wk 49"/>
    <s v="02/12/2019"/>
    <n v="10.999998"/>
    <n v="0.93797633657389956"/>
    <s v="PRG1"/>
  </r>
  <r>
    <n v="105715419"/>
    <x v="0"/>
    <x v="3"/>
    <s v="2020"/>
    <s v="Wk 06"/>
    <s v="04/02/2020"/>
    <n v="9.3238850000000006"/>
    <n v="0.87880021363040361"/>
    <s v="CDG2"/>
  </r>
  <r>
    <n v="105715421"/>
    <x v="2"/>
    <x v="3"/>
    <s v="2019"/>
    <s v="Wk 49"/>
    <s v="03/12/2019"/>
    <n v="10.488607999999999"/>
    <n v="0.31204527195308562"/>
    <s v="MXP1"/>
  </r>
  <r>
    <n v="105715422"/>
    <x v="2"/>
    <x v="3"/>
    <s v="2019"/>
    <s v="Wk 49"/>
    <s v="03/12/2019"/>
    <n v="9.9124979999999994"/>
    <n v="0.84193020407834862"/>
    <s v="LIL1"/>
  </r>
  <r>
    <n v="105715425"/>
    <x v="0"/>
    <x v="3"/>
    <s v="2020"/>
    <s v="Wk 06"/>
    <s v="04/02/2020"/>
    <n v="9.7874960000000009"/>
    <n v="0.98906202686208911"/>
    <s v="MAD4"/>
  </r>
  <r>
    <n v="105715428"/>
    <x v="2"/>
    <x v="3"/>
    <s v="2019"/>
    <s v="Wk 49"/>
    <s v="01/12/2019"/>
    <n v="5.9999979999999997"/>
    <n v="0.648916143749518"/>
    <s v="GLA1"/>
  </r>
  <r>
    <n v="105715429"/>
    <x v="0"/>
    <x v="3"/>
    <s v="2020"/>
    <s v="Wk 06"/>
    <s v="04/02/2020"/>
    <n v="4.9999969999999996"/>
    <n v="0.62526492862220673"/>
    <s v="KTW1"/>
  </r>
  <r>
    <n v="105715434"/>
    <x v="2"/>
    <x v="3"/>
    <s v="2019"/>
    <s v="Wk 49"/>
    <s v="03/12/2019"/>
    <n v="4.7205539999999999"/>
    <n v="0.88727069765808397"/>
    <s v="BCN1"/>
  </r>
  <r>
    <n v="105715478"/>
    <x v="0"/>
    <x v="3"/>
    <s v="2020"/>
    <s v="Wk 06"/>
    <s v="04/02/2020"/>
    <n v="9.2922209999999996"/>
    <n v="0.44092538172245732"/>
    <s v="BCN2"/>
  </r>
  <r>
    <n v="105715480"/>
    <x v="2"/>
    <x v="3"/>
    <s v="2019"/>
    <s v="Wk 49"/>
    <s v="02/12/2019"/>
    <n v="9.9999979999999997"/>
    <n v="6.2380301346203981E-2"/>
    <s v="BER3"/>
  </r>
  <r>
    <n v="105715482"/>
    <x v="0"/>
    <x v="3"/>
    <s v="2020"/>
    <s v="Wk 06"/>
    <s v="05/02/2020"/>
    <n v="4.9999969999999996"/>
    <n v="0.87684862267119956"/>
    <s v="BHX1"/>
  </r>
  <r>
    <n v="105715483"/>
    <x v="2"/>
    <x v="3"/>
    <s v="2019"/>
    <s v="Wk 49"/>
    <s v="03/12/2019"/>
    <n v="4.4608319999999999"/>
    <n v="6.1189392678228982E-2"/>
    <s v="BHX2"/>
  </r>
  <r>
    <n v="105715485"/>
    <x v="2"/>
    <x v="3"/>
    <s v="2019"/>
    <s v="Wk 49"/>
    <s v="01/12/2019"/>
    <n v="5.9297209999999998"/>
    <n v="6.7352426637328433E-2"/>
    <s v="BHX3"/>
  </r>
  <r>
    <n v="105715486"/>
    <x v="2"/>
    <x v="3"/>
    <s v="2019"/>
    <s v="Wk 49"/>
    <s v="01/12/2019"/>
    <n v="5.9994430000000003"/>
    <n v="0.45554680984671259"/>
    <s v="BHX4"/>
  </r>
  <r>
    <n v="105715487"/>
    <x v="2"/>
    <x v="3"/>
    <s v="2019"/>
    <s v="Wk 49"/>
    <s v="01/12/2019"/>
    <n v="5.9999979999999997"/>
    <n v="0.42570895899090522"/>
    <s v="BHX5"/>
  </r>
  <r>
    <n v="105715488"/>
    <x v="2"/>
    <x v="3"/>
    <s v="2019"/>
    <s v="Wk 49"/>
    <s v="01/12/2019"/>
    <n v="5.9999979999999997"/>
    <n v="0.35472719255371987"/>
    <s v="BRS1"/>
  </r>
  <r>
    <n v="105715489"/>
    <x v="0"/>
    <x v="3"/>
    <s v="2020"/>
    <s v="Wk 07"/>
    <s v="10/02/2020"/>
    <n v="4.9999960000000003"/>
    <n v="0.50496934825002171"/>
    <s v="BTS2"/>
  </r>
  <r>
    <n v="105721762"/>
    <x v="2"/>
    <x v="7"/>
    <s v="2019"/>
    <s v="Wk 49"/>
    <s v="01/12/2019"/>
    <n v="10.246937000000001"/>
    <n v="0.12266189357589663"/>
    <s v="BVA1"/>
  </r>
  <r>
    <n v="105721763"/>
    <x v="2"/>
    <x v="7"/>
    <s v="2019"/>
    <s v="Wk 49"/>
    <s v="01/12/2019"/>
    <n v="10.999993"/>
    <n v="7.5299309780764823E-2"/>
    <s v="CGN1"/>
  </r>
  <r>
    <n v="105721768"/>
    <x v="2"/>
    <x v="3"/>
    <s v="2019"/>
    <s v="Wk 49"/>
    <s v="05/12/2019"/>
    <n v="10.881387999999999"/>
    <n v="0.86436290008046979"/>
    <s v="CWL1"/>
  </r>
  <r>
    <n v="105721837"/>
    <x v="2"/>
    <x v="3"/>
    <s v="2019"/>
    <s v="Wk 49"/>
    <s v="01/12/2019"/>
    <n v="10.999998"/>
    <n v="0.66344432307117018"/>
    <s v="DTM1"/>
  </r>
  <r>
    <n v="105721838"/>
    <x v="2"/>
    <x v="3"/>
    <s v="2019"/>
    <s v="Wk 49"/>
    <s v="01/12/2019"/>
    <n v="10.999997"/>
    <n v="5.9307853376223796E-2"/>
    <s v="DTM2"/>
  </r>
  <r>
    <n v="105721841"/>
    <x v="2"/>
    <x v="7"/>
    <s v="2019"/>
    <s v="Wk 49"/>
    <s v="01/12/2019"/>
    <n v="5.6913809999999998"/>
    <n v="0.409776385021977"/>
    <s v="DTM3"/>
  </r>
  <r>
    <n v="105729480"/>
    <x v="2"/>
    <x v="6"/>
    <s v="2019"/>
    <s v="Wk 49"/>
    <s v="01/12/2019"/>
    <n v="11.000552000000001"/>
    <n v="0.5362737449060081"/>
    <s v="DUS2"/>
  </r>
  <r>
    <n v="105729482"/>
    <x v="3"/>
    <x v="3"/>
    <s v="2019"/>
    <s v="Wk 49"/>
    <s v="01/12/2019"/>
    <n v="6.0363870000000004"/>
    <n v="0.7404000718035354"/>
    <s v="DUS4"/>
  </r>
  <r>
    <n v="105729483"/>
    <x v="0"/>
    <x v="6"/>
    <s v="2020"/>
    <s v="Wk 06"/>
    <s v="02/02/2020"/>
    <n v="4.4955509999999999"/>
    <n v="0.38878377355652138"/>
    <s v="EDI4"/>
  </r>
  <r>
    <n v="105729484"/>
    <x v="2"/>
    <x v="6"/>
    <s v="2019"/>
    <s v="Wk 49"/>
    <s v="01/12/2019"/>
    <n v="10.980828000000001"/>
    <n v="0.32330258360502728"/>
    <s v="EMA1"/>
  </r>
  <r>
    <n v="105729485"/>
    <x v="2"/>
    <x v="5"/>
    <s v="2019"/>
    <s v="Wk 49"/>
    <s v="01/12/2019"/>
    <n v="11.152775"/>
    <n v="0.91034462580706799"/>
    <s v="EUK5"/>
  </r>
  <r>
    <n v="105729486"/>
    <x v="0"/>
    <x v="7"/>
    <s v="2020"/>
    <s v="Wk 06"/>
    <s v="02/02/2020"/>
    <n v="9.9999909999999996"/>
    <n v="0.62422692876642716"/>
    <s v="FCO1"/>
  </r>
  <r>
    <n v="105729487"/>
    <x v="2"/>
    <x v="5"/>
    <s v="2019"/>
    <s v="Wk 49"/>
    <s v="04/12/2019"/>
    <n v="4.1972199999999997"/>
    <n v="0.78441232086973967"/>
    <s v="FRA1"/>
  </r>
  <r>
    <n v="105729490"/>
    <x v="2"/>
    <x v="5"/>
    <s v="2019"/>
    <s v="Wk 49"/>
    <s v="01/12/2019"/>
    <n v="10.978607999999999"/>
    <n v="0.95284787739284205"/>
    <s v="FRA3"/>
  </r>
  <r>
    <n v="105729491"/>
    <x v="2"/>
    <x v="5"/>
    <s v="2019"/>
    <s v="Wk 49"/>
    <s v="01/12/2019"/>
    <n v="4.7463860000000002"/>
    <n v="0.60023959814739158"/>
    <s v="FRA7"/>
  </r>
  <r>
    <n v="105729492"/>
    <x v="2"/>
    <x v="6"/>
    <s v="2019"/>
    <s v="Wk 49"/>
    <s v="01/12/2019"/>
    <n v="6.1708290000000003"/>
    <n v="0.94320272175614139"/>
    <s v="GLA1"/>
  </r>
  <r>
    <n v="105729493"/>
    <x v="2"/>
    <x v="5"/>
    <s v="2019"/>
    <s v="Wk 49"/>
    <s v="01/12/2019"/>
    <n v="10.810828000000001"/>
    <n v="6.3973169429593191E-2"/>
    <s v="HAM2"/>
  </r>
  <r>
    <n v="105729494"/>
    <x v="2"/>
    <x v="5"/>
    <s v="2019"/>
    <s v="Wk 49"/>
    <s v="01/12/2019"/>
    <n v="10.751663000000001"/>
    <n v="3.0343255191112584E-2"/>
    <s v="KTW1"/>
  </r>
  <r>
    <n v="105729495"/>
    <x v="2"/>
    <x v="6"/>
    <s v="2019"/>
    <s v="Wk 49"/>
    <s v="01/12/2019"/>
    <n v="10.989718999999999"/>
    <n v="8.2169809774981784E-2"/>
    <s v="LBA1"/>
  </r>
  <r>
    <n v="105729497"/>
    <x v="2"/>
    <x v="6"/>
    <s v="2019"/>
    <s v="Wk 49"/>
    <s v="01/12/2019"/>
    <n v="10.984161"/>
    <n v="0.70771862023150633"/>
    <s v="LBA2"/>
  </r>
  <r>
    <n v="105729498"/>
    <x v="2"/>
    <x v="6"/>
    <s v="2019"/>
    <s v="Wk 49"/>
    <s v="01/12/2019"/>
    <n v="10.986382000000001"/>
    <n v="0.91585841905692633"/>
    <s v="LCJ2"/>
  </r>
  <r>
    <n v="105729502"/>
    <x v="2"/>
    <x v="5"/>
    <s v="2019"/>
    <s v="Wk 49"/>
    <s v="01/12/2019"/>
    <n v="10.985274"/>
    <n v="0.59007248466421414"/>
    <s v="LCY2"/>
  </r>
  <r>
    <n v="105729503"/>
    <x v="2"/>
    <x v="5"/>
    <s v="2019"/>
    <s v="Wk 49"/>
    <s v="01/12/2019"/>
    <n v="10.986940000000001"/>
    <n v="0.67225006315536384"/>
    <s v="LEJ1"/>
  </r>
  <r>
    <n v="105729505"/>
    <x v="2"/>
    <x v="5"/>
    <s v="2019"/>
    <s v="Wk 49"/>
    <s v="01/12/2019"/>
    <n v="4.740551"/>
    <n v="0.71797791947911649"/>
    <s v="LIL1"/>
  </r>
  <r>
    <n v="105729548"/>
    <x v="2"/>
    <x v="5"/>
    <s v="2019"/>
    <s v="Wk 49"/>
    <s v="01/12/2019"/>
    <n v="10.915551000000001"/>
    <n v="0.51551712153833607"/>
    <s v="LTN1"/>
  </r>
  <r>
    <n v="105729551"/>
    <x v="2"/>
    <x v="5"/>
    <s v="2019"/>
    <s v="Wk 49"/>
    <s v="01/12/2019"/>
    <n v="9.8319399999999995"/>
    <n v="0.60363881603493141"/>
    <s v="LTN2"/>
  </r>
  <r>
    <n v="105729574"/>
    <x v="2"/>
    <x v="7"/>
    <s v="2019"/>
    <s v="Wk 49"/>
    <s v="01/12/2019"/>
    <n v="10.39527"/>
    <n v="0.57577738810067214"/>
    <s v="LTN4"/>
  </r>
  <r>
    <n v="105729580"/>
    <x v="2"/>
    <x v="3"/>
    <s v="2019"/>
    <s v="Wk 49"/>
    <s v="02/12/2019"/>
    <n v="4.4999979999999997"/>
    <n v="0.70485833697121725"/>
    <s v="LYS1"/>
  </r>
  <r>
    <n v="105729597"/>
    <x v="2"/>
    <x v="5"/>
    <s v="2019"/>
    <s v="Wk 49"/>
    <s v="01/12/2019"/>
    <n v="10.231386000000001"/>
    <n v="0.63198352333449526"/>
    <s v="MAD4"/>
  </r>
  <r>
    <n v="105729602"/>
    <x v="2"/>
    <x v="3"/>
    <s v="2019"/>
    <s v="Wk 49"/>
    <s v="03/12/2019"/>
    <n v="10.742497999999999"/>
    <n v="0.17558427179734104"/>
    <s v="MAD6"/>
  </r>
  <r>
    <n v="105729622"/>
    <x v="2"/>
    <x v="5"/>
    <s v="2019"/>
    <s v="Wk 49"/>
    <s v="02/12/2019"/>
    <n v="10.987773000000001"/>
    <n v="2.8604687273614537E-3"/>
    <s v="MAN1"/>
  </r>
  <r>
    <n v="105729658"/>
    <x v="3"/>
    <x v="1"/>
    <s v="2019"/>
    <s v="Wk 49"/>
    <s v="06/12/2019"/>
    <n v="0.14000000000000001"/>
    <n v="0.57435612753094445"/>
    <s v="MAN2"/>
  </r>
  <r>
    <n v="105729695"/>
    <x v="2"/>
    <x v="6"/>
    <s v="2019"/>
    <s v="Wk 49"/>
    <s v="01/12/2019"/>
    <n v="8.762219"/>
    <n v="7.7214823724289561E-2"/>
    <s v="MAN3"/>
  </r>
  <r>
    <n v="105734000"/>
    <x v="2"/>
    <x v="5"/>
    <s v="2019"/>
    <s v="Wk 49"/>
    <s v="01/12/2019"/>
    <n v="10.76083"/>
    <n v="0.20528568532163649"/>
    <s v="MAN4"/>
  </r>
  <r>
    <n v="105734001"/>
    <x v="2"/>
    <x v="3"/>
    <s v="2019"/>
    <s v="Wk 49"/>
    <s v="03/12/2019"/>
    <n v="10.999997"/>
    <n v="0.5162362839949306"/>
    <s v="MRS1"/>
  </r>
  <r>
    <n v="105734037"/>
    <x v="2"/>
    <x v="5"/>
    <s v="2019"/>
    <s v="Wk 49"/>
    <s v="01/12/2019"/>
    <n v="10.589719000000001"/>
    <n v="0.78122553526333494"/>
    <s v="MUC3"/>
  </r>
  <r>
    <n v="105734038"/>
    <x v="2"/>
    <x v="6"/>
    <s v="2019"/>
    <s v="Wk 49"/>
    <s v="01/12/2019"/>
    <n v="10.986939"/>
    <n v="0.82561970688632014"/>
    <s v="MXP3"/>
  </r>
  <r>
    <n v="105734040"/>
    <x v="0"/>
    <x v="7"/>
    <s v="2020"/>
    <s v="Wk 06"/>
    <s v="02/02/2020"/>
    <n v="9.9999970000000005"/>
    <n v="0.30534085209511519"/>
    <s v="MXP5"/>
  </r>
  <r>
    <n v="105734041"/>
    <x v="3"/>
    <x v="1"/>
    <s v="2019"/>
    <s v="Wk 49"/>
    <s v="06/12/2019"/>
    <n v="0.22916600000000001"/>
    <n v="0.68692436509388288"/>
    <s v="ORY1"/>
  </r>
  <r>
    <n v="105734043"/>
    <x v="2"/>
    <x v="5"/>
    <s v="2019"/>
    <s v="Wk 49"/>
    <s v="01/12/2019"/>
    <n v="4.7355520000000002"/>
    <n v="0.36162449362303062"/>
    <s v="ORY4"/>
  </r>
  <r>
    <n v="105734044"/>
    <x v="0"/>
    <x v="3"/>
    <s v="2020"/>
    <s v="Wk 06"/>
    <s v="02/02/2020"/>
    <n v="9.5613869999999999"/>
    <n v="0.47216301600260324"/>
    <s v="POZ1"/>
  </r>
  <r>
    <n v="105734046"/>
    <x v="0"/>
    <x v="3"/>
    <s v="2020"/>
    <s v="Wk 06"/>
    <s v="02/02/2020"/>
    <n v="8.4999979999999997"/>
    <n v="2.7033536542393266E-2"/>
    <s v="PRG2"/>
  </r>
  <r>
    <n v="105734047"/>
    <x v="3"/>
    <x v="5"/>
    <s v="2019"/>
    <s v="Wk 49"/>
    <s v="01/12/2019"/>
    <n v="4.7372189999999996"/>
    <n v="0.12304700466357732"/>
    <s v="STR1"/>
  </r>
  <r>
    <n v="105734125"/>
    <x v="2"/>
    <x v="3"/>
    <s v="2019"/>
    <s v="Wk 49"/>
    <s v="01/12/2019"/>
    <n v="3.835553"/>
    <n v="0.91686190426558856"/>
    <s v="SZZ1"/>
  </r>
  <r>
    <n v="105734185"/>
    <x v="2"/>
    <x v="7"/>
    <s v="2019"/>
    <s v="Wk 49"/>
    <s v="01/12/2019"/>
    <n v="10.554714000000001"/>
    <n v="0.97878920586120244"/>
    <s v="TRN1"/>
  </r>
  <r>
    <n v="105734187"/>
    <x v="2"/>
    <x v="7"/>
    <s v="2019"/>
    <s v="Wk 49"/>
    <s v="01/12/2019"/>
    <n v="10.638324000000001"/>
    <n v="0.39474218529224803"/>
    <s v="WRO1"/>
  </r>
  <r>
    <n v="105739818"/>
    <x v="3"/>
    <x v="3"/>
    <s v="2019"/>
    <s v="Wk 49"/>
    <s v="07/12/2019"/>
    <n v="9.5622209999999992"/>
    <n v="0.8210747213481866"/>
    <s v="WRO2"/>
  </r>
  <r>
    <n v="105739831"/>
    <x v="2"/>
    <x v="3"/>
    <s v="2019"/>
    <s v="Wk 49"/>
    <s v="06/12/2019"/>
    <n v="6.8672199999999997"/>
    <n v="0.75010311445460753"/>
    <s v="WRO5"/>
  </r>
  <r>
    <n v="105741162"/>
    <x v="2"/>
    <x v="5"/>
    <s v="2019"/>
    <s v="Wk 49"/>
    <s v="01/12/2019"/>
    <n v="6.1458310000000003"/>
    <n v="7.5012173145696748E-2"/>
    <s v="EDI2"/>
  </r>
  <r>
    <n v="105745528"/>
    <x v="0"/>
    <x v="3"/>
    <s v="2020"/>
    <s v="Wk 06"/>
    <s v="08/02/2020"/>
    <n v="4.4116650000000002"/>
    <n v="9.6043829178958595E-2"/>
    <s v="EDE4"/>
  </r>
  <r>
    <n v="105745529"/>
    <x v="2"/>
    <x v="7"/>
    <s v="2019"/>
    <s v="Wk 49"/>
    <s v="01/12/2019"/>
    <n v="10.903881"/>
    <n v="0.85277634274918379"/>
    <s v="EDE5"/>
  </r>
  <r>
    <n v="105745532"/>
    <x v="2"/>
    <x v="7"/>
    <s v="2019"/>
    <s v="Wk 49"/>
    <s v="01/12/2019"/>
    <n v="10.935269999999999"/>
    <n v="0.55911722850003254"/>
    <s v="PRG1"/>
  </r>
  <r>
    <n v="105745533"/>
    <x v="2"/>
    <x v="7"/>
    <s v="2019"/>
    <s v="Wk 49"/>
    <s v="01/12/2019"/>
    <n v="10.999992000000001"/>
    <n v="0.22148618930489794"/>
    <s v="CDG2"/>
  </r>
  <r>
    <n v="105745535"/>
    <x v="2"/>
    <x v="7"/>
    <s v="2019"/>
    <s v="Wk 49"/>
    <s v="01/12/2019"/>
    <n v="8.7794369999999997"/>
    <n v="0.19353887810049109"/>
    <s v="MXP1"/>
  </r>
  <r>
    <n v="105745536"/>
    <x v="3"/>
    <x v="3"/>
    <s v="2019"/>
    <s v="Wk 49"/>
    <s v="06/12/2019"/>
    <n v="1.7691650000000001"/>
    <n v="0.83271023028036462"/>
    <s v="LIL1"/>
  </r>
  <r>
    <n v="105745538"/>
    <x v="2"/>
    <x v="7"/>
    <s v="2019"/>
    <s v="Wk 49"/>
    <s v="01/12/2019"/>
    <n v="8.6949909999999999"/>
    <n v="0.35393974698129027"/>
    <s v="MAD4"/>
  </r>
  <r>
    <n v="105745543"/>
    <x v="2"/>
    <x v="7"/>
    <s v="2019"/>
    <s v="Wk 49"/>
    <s v="01/12/2019"/>
    <n v="8.7597129999999996"/>
    <n v="0.22124069038582894"/>
    <s v="GLA1"/>
  </r>
  <r>
    <n v="105745544"/>
    <x v="3"/>
    <x v="3"/>
    <s v="2019"/>
    <s v="Wk 49"/>
    <s v="06/12/2019"/>
    <n v="2.3522219999999998"/>
    <n v="0.98170852009816234"/>
    <s v="KTW1"/>
  </r>
  <r>
    <n v="105745545"/>
    <x v="2"/>
    <x v="7"/>
    <s v="2019"/>
    <s v="Wk 49"/>
    <s v="01/12/2019"/>
    <n v="10.999992000000001"/>
    <n v="0.75347772379548095"/>
    <s v="BCN1"/>
  </r>
  <r>
    <n v="105745546"/>
    <x v="2"/>
    <x v="7"/>
    <s v="2019"/>
    <s v="Wk 49"/>
    <s v="01/12/2019"/>
    <n v="8.5027709999999992"/>
    <n v="0.88254337160157803"/>
    <s v="BCN2"/>
  </r>
  <r>
    <n v="105745548"/>
    <x v="2"/>
    <x v="7"/>
    <s v="2019"/>
    <s v="Wk 49"/>
    <s v="01/12/2019"/>
    <n v="8.5855479999999993"/>
    <n v="6.0417088251194628E-2"/>
    <s v="BER3"/>
  </r>
  <r>
    <n v="105745549"/>
    <x v="3"/>
    <x v="3"/>
    <s v="2019"/>
    <s v="Wk 49"/>
    <s v="02/12/2019"/>
    <n v="1.961665"/>
    <n v="1.3999732766281192E-2"/>
    <s v="BHX1"/>
  </r>
  <r>
    <n v="105745806"/>
    <x v="2"/>
    <x v="5"/>
    <s v="2019"/>
    <s v="Wk 49"/>
    <s v="01/12/2019"/>
    <n v="9.9824959999999994"/>
    <n v="0.29951961748090206"/>
    <s v="BHX2"/>
  </r>
  <r>
    <n v="105750555"/>
    <x v="2"/>
    <x v="7"/>
    <s v="2019"/>
    <s v="Wk 49"/>
    <s v="02/12/2019"/>
    <n v="10.699992999999999"/>
    <n v="0.16315647926179688"/>
    <s v="BHX3"/>
  </r>
  <r>
    <n v="105750561"/>
    <x v="2"/>
    <x v="7"/>
    <s v="2019"/>
    <s v="Wk 49"/>
    <s v="01/12/2019"/>
    <n v="0.65916200000000003"/>
    <n v="8.2913939665839598E-3"/>
    <s v="BHX4"/>
  </r>
  <r>
    <n v="105750596"/>
    <x v="2"/>
    <x v="7"/>
    <s v="2019"/>
    <s v="Wk 49"/>
    <s v="01/12/2019"/>
    <n v="10.663323999999999"/>
    <n v="0.89001105169460626"/>
    <s v="BHX5"/>
  </r>
  <r>
    <n v="105750609"/>
    <x v="2"/>
    <x v="7"/>
    <s v="2019"/>
    <s v="Wk 49"/>
    <s v="01/12/2019"/>
    <n v="5.6508240000000001"/>
    <n v="0.20170566405924828"/>
    <s v="BRS1"/>
  </r>
  <r>
    <n v="105750612"/>
    <x v="2"/>
    <x v="7"/>
    <s v="2019"/>
    <s v="Wk 49"/>
    <s v="03/12/2019"/>
    <n v="0.70916400000000002"/>
    <n v="0.65623479583466982"/>
    <s v="BTS2"/>
  </r>
  <r>
    <n v="105750614"/>
    <x v="2"/>
    <x v="7"/>
    <s v="2019"/>
    <s v="Wk 49"/>
    <s v="01/12/2019"/>
    <n v="4.9999950000000002"/>
    <n v="0.9487748998834612"/>
    <s v="BVA1"/>
  </r>
  <r>
    <n v="105752212"/>
    <x v="2"/>
    <x v="3"/>
    <s v="2019"/>
    <s v="Wk 49"/>
    <s v="02/12/2019"/>
    <n v="10.999999000000001"/>
    <n v="0.75880609562104528"/>
    <s v="CGN1"/>
  </r>
  <r>
    <n v="105752213"/>
    <x v="2"/>
    <x v="3"/>
    <s v="2019"/>
    <s v="Wk 49"/>
    <s v="02/12/2019"/>
    <n v="4.0808309999999999"/>
    <n v="0.87846663859592933"/>
    <s v="CWL1"/>
  </r>
  <r>
    <n v="105752214"/>
    <x v="2"/>
    <x v="7"/>
    <s v="2019"/>
    <s v="Wk 49"/>
    <s v="02/12/2019"/>
    <n v="10.134435"/>
    <n v="0.35481262556782001"/>
    <s v="DTM1"/>
  </r>
  <r>
    <n v="105752215"/>
    <x v="0"/>
    <x v="7"/>
    <s v="2020"/>
    <s v="Wk 06"/>
    <s v="02/02/2020"/>
    <n v="9.9999909999999996"/>
    <n v="0.50265963596114915"/>
    <s v="DTM2"/>
  </r>
  <r>
    <n v="105752217"/>
    <x v="2"/>
    <x v="3"/>
    <s v="2019"/>
    <s v="Wk 49"/>
    <s v="01/12/2019"/>
    <n v="10.999999000000001"/>
    <n v="0.72124259267463353"/>
    <s v="DTM3"/>
  </r>
  <r>
    <n v="105752218"/>
    <x v="2"/>
    <x v="3"/>
    <s v="2019"/>
    <s v="Wk 49"/>
    <s v="02/12/2019"/>
    <n v="10.999997"/>
    <n v="0.86973434140555828"/>
    <s v="DUS2"/>
  </r>
  <r>
    <n v="105752219"/>
    <x v="2"/>
    <x v="3"/>
    <s v="2019"/>
    <s v="Wk 49"/>
    <s v="02/12/2019"/>
    <n v="10.999998"/>
    <n v="0.5885991892156287"/>
    <s v="DUS4"/>
  </r>
  <r>
    <n v="105752220"/>
    <x v="2"/>
    <x v="3"/>
    <s v="2019"/>
    <s v="Wk 49"/>
    <s v="01/12/2019"/>
    <n v="10.999998"/>
    <n v="0.34715520389702215"/>
    <s v="EDI4"/>
  </r>
  <r>
    <n v="105752221"/>
    <x v="0"/>
    <x v="7"/>
    <s v="2020"/>
    <s v="Wk 06"/>
    <s v="02/02/2020"/>
    <n v="9.9413780000000003"/>
    <n v="0.33338521008056565"/>
    <s v="EMA1"/>
  </r>
  <r>
    <n v="105752222"/>
    <x v="2"/>
    <x v="3"/>
    <s v="2019"/>
    <s v="Wk 49"/>
    <s v="02/12/2019"/>
    <n v="10.999998"/>
    <n v="0.43420314219918255"/>
    <s v="EUK5"/>
  </r>
  <r>
    <n v="105752223"/>
    <x v="2"/>
    <x v="3"/>
    <s v="2019"/>
    <s v="Wk 49"/>
    <s v="01/12/2019"/>
    <n v="10.999999000000001"/>
    <n v="0.31117442548362517"/>
    <s v="FCO1"/>
  </r>
  <r>
    <n v="105752224"/>
    <x v="2"/>
    <x v="7"/>
    <s v="2019"/>
    <s v="Wk 49"/>
    <s v="01/12/2019"/>
    <n v="11.519990999999999"/>
    <n v="2.1378672258903997E-2"/>
    <s v="FRA1"/>
  </r>
  <r>
    <n v="105752225"/>
    <x v="2"/>
    <x v="7"/>
    <s v="2019"/>
    <s v="Wk 49"/>
    <s v="02/12/2019"/>
    <n v="10.398327"/>
    <n v="0.42109953738418793"/>
    <s v="FRA3"/>
  </r>
  <r>
    <n v="105752226"/>
    <x v="2"/>
    <x v="7"/>
    <s v="2019"/>
    <s v="Wk 49"/>
    <s v="02/12/2019"/>
    <n v="10.164992"/>
    <n v="0.39864399726888378"/>
    <s v="FRA7"/>
  </r>
  <r>
    <n v="105752227"/>
    <x v="2"/>
    <x v="7"/>
    <s v="2019"/>
    <s v="Wk 49"/>
    <s v="01/12/2019"/>
    <n v="10.421104"/>
    <n v="0.16288107610359814"/>
    <s v="GLA1"/>
  </r>
  <r>
    <n v="105752228"/>
    <x v="0"/>
    <x v="3"/>
    <s v="2020"/>
    <s v="Wk 06"/>
    <s v="08/02/2020"/>
    <n v="4.9991649999999996"/>
    <n v="0.94337593004258669"/>
    <s v="HAM2"/>
  </r>
  <r>
    <n v="105752232"/>
    <x v="0"/>
    <x v="7"/>
    <s v="2020"/>
    <s v="Wk 06"/>
    <s v="04/02/2020"/>
    <n v="6.4438810000000002"/>
    <n v="0.81139711231164413"/>
    <s v="KTW1"/>
  </r>
  <r>
    <n v="105752233"/>
    <x v="2"/>
    <x v="7"/>
    <s v="2019"/>
    <s v="Wk 49"/>
    <s v="02/12/2019"/>
    <n v="10.999993"/>
    <n v="0.51556384838944158"/>
    <s v="LBA1"/>
  </r>
  <r>
    <n v="105752247"/>
    <x v="2"/>
    <x v="3"/>
    <s v="2019"/>
    <s v="Wk 49"/>
    <s v="02/12/2019"/>
    <n v="10.999997"/>
    <n v="0.55183422534616366"/>
    <s v="LBA2"/>
  </r>
  <r>
    <n v="105752248"/>
    <x v="2"/>
    <x v="3"/>
    <s v="2019"/>
    <s v="Wk 49"/>
    <s v="01/12/2019"/>
    <n v="10.999997"/>
    <n v="0.12280741716453536"/>
    <s v="LCJ2"/>
  </r>
  <r>
    <n v="105752627"/>
    <x v="2"/>
    <x v="7"/>
    <s v="2019"/>
    <s v="Wk 49"/>
    <s v="01/12/2019"/>
    <n v="11.049992"/>
    <n v="0.4163240989722643"/>
    <s v="LCY2"/>
  </r>
  <r>
    <n v="105752628"/>
    <x v="2"/>
    <x v="7"/>
    <s v="2019"/>
    <s v="Wk 49"/>
    <s v="01/12/2019"/>
    <n v="10.363326000000001"/>
    <n v="0.36564536093046218"/>
    <s v="LEJ1"/>
  </r>
  <r>
    <n v="105752629"/>
    <x v="2"/>
    <x v="7"/>
    <s v="2019"/>
    <s v="Wk 49"/>
    <s v="03/12/2019"/>
    <n v="8.9602699999999995"/>
    <n v="0.8118567957520848"/>
    <s v="LIL1"/>
  </r>
  <r>
    <n v="105752631"/>
    <x v="2"/>
    <x v="7"/>
    <s v="2019"/>
    <s v="Wk 49"/>
    <s v="01/12/2019"/>
    <n v="10.641104"/>
    <n v="0.29778604681877308"/>
    <s v="LTN1"/>
  </r>
  <r>
    <n v="105752632"/>
    <x v="2"/>
    <x v="7"/>
    <s v="2019"/>
    <s v="Wk 49"/>
    <s v="01/12/2019"/>
    <n v="10.486103"/>
    <n v="0.77419434461539771"/>
    <s v="LTN2"/>
  </r>
  <r>
    <n v="105752640"/>
    <x v="2"/>
    <x v="7"/>
    <s v="2019"/>
    <s v="Wk 49"/>
    <s v="01/12/2019"/>
    <n v="5.6861030000000001"/>
    <n v="0.61812458818725347"/>
    <s v="LTN4"/>
  </r>
  <r>
    <n v="105753250"/>
    <x v="2"/>
    <x v="5"/>
    <s v="2019"/>
    <s v="Wk 49"/>
    <s v="01/12/2019"/>
    <n v="9.9941639999999996"/>
    <n v="0.29918622868592515"/>
    <s v="LYS1"/>
  </r>
  <r>
    <n v="105757829"/>
    <x v="2"/>
    <x v="5"/>
    <s v="2019"/>
    <s v="Wk 49"/>
    <s v="01/12/2019"/>
    <n v="9.8177730000000007"/>
    <n v="0.75818075187716971"/>
    <s v="MAD4"/>
  </r>
  <r>
    <n v="105757833"/>
    <x v="2"/>
    <x v="5"/>
    <s v="2019"/>
    <s v="Wk 49"/>
    <s v="07/12/2019"/>
    <n v="4.4983310000000003"/>
    <n v="0.81646340834828424"/>
    <s v="MAD6"/>
  </r>
  <r>
    <n v="105757838"/>
    <x v="2"/>
    <x v="5"/>
    <s v="2019"/>
    <s v="Wk 49"/>
    <s v="01/12/2019"/>
    <n v="9.9924959999999992"/>
    <n v="0.39034973473982271"/>
    <s v="MAN1"/>
  </r>
  <r>
    <n v="105757839"/>
    <x v="2"/>
    <x v="5"/>
    <s v="2019"/>
    <s v="Wk 49"/>
    <s v="01/12/2019"/>
    <n v="9.9891620000000003"/>
    <n v="0.2603947879553018"/>
    <s v="MAN2"/>
  </r>
  <r>
    <n v="105757846"/>
    <x v="2"/>
    <x v="5"/>
    <s v="2019"/>
    <s v="Wk 49"/>
    <s v="01/12/2019"/>
    <n v="9.3527740000000001"/>
    <n v="0.6812868692322932"/>
    <s v="MAN3"/>
  </r>
  <r>
    <n v="105758377"/>
    <x v="0"/>
    <x v="7"/>
    <s v="2020"/>
    <s v="Wk 07"/>
    <s v="09/02/2020"/>
    <n v="9.7236019999999996"/>
    <n v="0.50802341837564668"/>
    <s v="MAN4"/>
  </r>
  <r>
    <n v="105773104"/>
    <x v="2"/>
    <x v="7"/>
    <s v="2019"/>
    <s v="Wk 49"/>
    <s v="02/12/2019"/>
    <n v="10.920266"/>
    <n v="0.48688781074424581"/>
    <s v="MRS1"/>
  </r>
  <r>
    <n v="105774028"/>
    <x v="2"/>
    <x v="7"/>
    <s v="2019"/>
    <s v="Wk 49"/>
    <s v="01/12/2019"/>
    <n v="4.9999950000000002"/>
    <n v="0.22145181280283655"/>
    <s v="MUC3"/>
  </r>
  <r>
    <n v="105774029"/>
    <x v="2"/>
    <x v="7"/>
    <s v="2019"/>
    <s v="Wk 49"/>
    <s v="01/12/2019"/>
    <n v="4.4999929999999999"/>
    <n v="7.5402067860454003E-2"/>
    <s v="MXP3"/>
  </r>
  <r>
    <n v="105774030"/>
    <x v="2"/>
    <x v="7"/>
    <s v="2019"/>
    <s v="Wk 49"/>
    <s v="01/12/2019"/>
    <n v="4.9999960000000003"/>
    <n v="0.77561749734131147"/>
    <s v="MXP5"/>
  </r>
  <r>
    <n v="105774076"/>
    <x v="2"/>
    <x v="3"/>
    <s v="2019"/>
    <s v="Wk 49"/>
    <s v="01/12/2019"/>
    <n v="4.9999979999999997"/>
    <n v="0.95999489326126819"/>
    <s v="ORY1"/>
  </r>
  <r>
    <n v="105774077"/>
    <x v="0"/>
    <x v="3"/>
    <s v="2020"/>
    <s v="Wk 06"/>
    <s v="02/02/2020"/>
    <n v="5.0166639999999996"/>
    <n v="0.36628825729872339"/>
    <s v="ORY4"/>
  </r>
  <r>
    <n v="105774078"/>
    <x v="2"/>
    <x v="3"/>
    <s v="2019"/>
    <s v="Wk 49"/>
    <s v="01/12/2019"/>
    <n v="4.9999979999999997"/>
    <n v="0.87813319363656983"/>
    <s v="POZ1"/>
  </r>
  <r>
    <n v="105774087"/>
    <x v="2"/>
    <x v="3"/>
    <s v="2019"/>
    <s v="Wk 49"/>
    <s v="01/12/2019"/>
    <n v="4.9999979999999997"/>
    <n v="0.93464330404887508"/>
    <s v="PRG2"/>
  </r>
  <r>
    <n v="105774094"/>
    <x v="2"/>
    <x v="3"/>
    <s v="2019"/>
    <s v="Wk 49"/>
    <s v="01/12/2019"/>
    <n v="10.999998"/>
    <n v="0.20698587042139194"/>
    <s v="STR1"/>
  </r>
  <r>
    <n v="105774098"/>
    <x v="2"/>
    <x v="7"/>
    <s v="2019"/>
    <s v="Wk 49"/>
    <s v="01/12/2019"/>
    <n v="4.5647169999999999"/>
    <n v="0.59897233301539787"/>
    <s v="SZZ1"/>
  </r>
  <r>
    <n v="105774100"/>
    <x v="2"/>
    <x v="7"/>
    <s v="2019"/>
    <s v="Wk 49"/>
    <s v="01/12/2019"/>
    <n v="4.9999950000000002"/>
    <n v="0.14276214169785684"/>
    <s v="TRN1"/>
  </r>
  <r>
    <n v="105774101"/>
    <x v="2"/>
    <x v="7"/>
    <s v="2019"/>
    <s v="Wk 49"/>
    <s v="01/12/2019"/>
    <n v="5.0166620000000002"/>
    <n v="0.88087083739758032"/>
    <s v="WRO1"/>
  </r>
  <r>
    <n v="105774107"/>
    <x v="2"/>
    <x v="7"/>
    <s v="2019"/>
    <s v="Wk 49"/>
    <s v="01/12/2019"/>
    <n v="4.9999960000000003"/>
    <n v="0.66676063614100356"/>
    <s v="WRO2"/>
  </r>
  <r>
    <n v="105774117"/>
    <x v="2"/>
    <x v="3"/>
    <s v="2019"/>
    <s v="Wk 49"/>
    <s v="01/12/2019"/>
    <n v="4.9999969999999996"/>
    <n v="9.5251005643022801E-2"/>
    <s v="WRO5"/>
  </r>
  <r>
    <n v="105774118"/>
    <x v="2"/>
    <x v="3"/>
    <s v="2019"/>
    <s v="Wk 49"/>
    <s v="01/12/2019"/>
    <n v="5.0166649999999997"/>
    <n v="0.67682677668093849"/>
    <s v="EDI2"/>
  </r>
  <r>
    <n v="105774127"/>
    <x v="2"/>
    <x v="3"/>
    <s v="2019"/>
    <s v="Wk 49"/>
    <s v="01/12/2019"/>
    <n v="9.9999970000000005"/>
    <n v="0.97620687303886178"/>
    <s v="EDE4"/>
  </r>
  <r>
    <n v="105774137"/>
    <x v="2"/>
    <x v="3"/>
    <s v="2019"/>
    <s v="Wk 49"/>
    <s v="01/12/2019"/>
    <n v="4.9999979999999997"/>
    <n v="0.37686092314943997"/>
    <s v="EDE5"/>
  </r>
  <r>
    <n v="105774138"/>
    <x v="2"/>
    <x v="3"/>
    <s v="2019"/>
    <s v="Wk 49"/>
    <s v="01/12/2019"/>
    <n v="4.9999979999999997"/>
    <n v="7.9548707255154727E-2"/>
    <s v="PRG1"/>
  </r>
  <r>
    <n v="105774145"/>
    <x v="2"/>
    <x v="3"/>
    <s v="2019"/>
    <s v="Wk 49"/>
    <s v="01/12/2019"/>
    <n v="10.999165"/>
    <n v="0.26105627135125153"/>
    <s v="CDG2"/>
  </r>
  <r>
    <n v="105774147"/>
    <x v="2"/>
    <x v="3"/>
    <s v="2019"/>
    <s v="Wk 49"/>
    <s v="01/12/2019"/>
    <n v="10.983332000000001"/>
    <n v="0.22434079715112754"/>
    <s v="MXP1"/>
  </r>
  <r>
    <n v="105774148"/>
    <x v="2"/>
    <x v="3"/>
    <s v="2019"/>
    <s v="Wk 49"/>
    <s v="01/12/2019"/>
    <n v="10.948054000000001"/>
    <n v="0.51244188814720537"/>
    <s v="LIL1"/>
  </r>
  <r>
    <n v="105776453"/>
    <x v="2"/>
    <x v="3"/>
    <s v="2019"/>
    <s v="Wk 49"/>
    <s v="03/12/2019"/>
    <n v="10.999997"/>
    <n v="0.40984027846848203"/>
    <s v="MAD4"/>
  </r>
  <r>
    <n v="105777020"/>
    <x v="0"/>
    <x v="3"/>
    <s v="2020"/>
    <s v="Wk 06"/>
    <s v="02/02/2020"/>
    <n v="4.5383310000000003"/>
    <n v="0.54749796286381458"/>
    <s v="GLA1"/>
  </r>
  <r>
    <n v="105777021"/>
    <x v="2"/>
    <x v="3"/>
    <s v="2019"/>
    <s v="Wk 49"/>
    <s v="03/12/2019"/>
    <n v="4.9999979999999997"/>
    <n v="0.12162261918078232"/>
    <s v="KTW1"/>
  </r>
  <r>
    <n v="105777022"/>
    <x v="2"/>
    <x v="3"/>
    <s v="2019"/>
    <s v="Wk 49"/>
    <s v="03/12/2019"/>
    <n v="4.662496"/>
    <n v="0.26467960989542372"/>
    <s v="BCN1"/>
  </r>
  <r>
    <n v="105777024"/>
    <x v="0"/>
    <x v="3"/>
    <s v="2020"/>
    <s v="Wk 06"/>
    <s v="05/02/2020"/>
    <n v="4.9999989999999999"/>
    <n v="0.60995413035225288"/>
    <s v="BCN2"/>
  </r>
  <r>
    <n v="105777025"/>
    <x v="3"/>
    <x v="3"/>
    <s v="2019"/>
    <s v="Wk 49"/>
    <s v="03/12/2019"/>
    <n v="4.9999979999999997"/>
    <n v="0.44957645881396657"/>
    <s v="BER3"/>
  </r>
  <r>
    <n v="105777026"/>
    <x v="2"/>
    <x v="3"/>
    <s v="2019"/>
    <s v="Wk 49"/>
    <s v="02/12/2019"/>
    <n v="4.7130530000000004"/>
    <n v="0.83742740715609476"/>
    <s v="BHX1"/>
  </r>
  <r>
    <n v="105777027"/>
    <x v="3"/>
    <x v="3"/>
    <s v="2019"/>
    <s v="Wk 49"/>
    <s v="01/12/2019"/>
    <n v="3.9972189999999999"/>
    <n v="0.7343990398387108"/>
    <s v="BHX2"/>
  </r>
  <r>
    <n v="105777028"/>
    <x v="3"/>
    <x v="3"/>
    <s v="2019"/>
    <s v="Wk 49"/>
    <s v="01/12/2019"/>
    <n v="4.154998"/>
    <n v="0.70224873911693342"/>
    <s v="BHX3"/>
  </r>
  <r>
    <n v="105777030"/>
    <x v="2"/>
    <x v="3"/>
    <s v="2019"/>
    <s v="Wk 49"/>
    <s v="03/12/2019"/>
    <n v="4.993608"/>
    <n v="0.23382104652724078"/>
    <s v="BHX4"/>
  </r>
  <r>
    <n v="105778676"/>
    <x v="2"/>
    <x v="3"/>
    <s v="2019"/>
    <s v="Wk 49"/>
    <s v="03/12/2019"/>
    <n v="10.999998"/>
    <n v="2.293935981152817E-2"/>
    <s v="BHX5"/>
  </r>
  <r>
    <n v="105778677"/>
    <x v="2"/>
    <x v="3"/>
    <s v="2019"/>
    <s v="Wk 49"/>
    <s v="03/12/2019"/>
    <n v="10.999997"/>
    <n v="0.94542004831053772"/>
    <s v="BRS1"/>
  </r>
  <r>
    <n v="105778710"/>
    <x v="0"/>
    <x v="7"/>
    <s v="2020"/>
    <s v="Wk 06"/>
    <s v="03/02/2020"/>
    <n v="5.9769370000000004"/>
    <n v="0.75307924329853426"/>
    <s v="BTS2"/>
  </r>
  <r>
    <n v="105778714"/>
    <x v="2"/>
    <x v="3"/>
    <s v="2019"/>
    <s v="Wk 49"/>
    <s v="03/12/2019"/>
    <n v="10.999998"/>
    <n v="0.15618852422514118"/>
    <s v="BVA1"/>
  </r>
  <r>
    <n v="105778715"/>
    <x v="0"/>
    <x v="3"/>
    <s v="2020"/>
    <s v="Wk 06"/>
    <s v="02/02/2020"/>
    <n v="1.991665"/>
    <n v="0.44611210079335673"/>
    <s v="CGN1"/>
  </r>
  <r>
    <n v="105778727"/>
    <x v="2"/>
    <x v="3"/>
    <s v="2019"/>
    <s v="Wk 49"/>
    <s v="04/12/2019"/>
    <n v="5.6352739999999999"/>
    <n v="0.40131605085871114"/>
    <s v="CWL1"/>
  </r>
  <r>
    <n v="105778737"/>
    <x v="2"/>
    <x v="7"/>
    <s v="2019"/>
    <s v="Wk 49"/>
    <s v="02/12/2019"/>
    <n v="10.81888"/>
    <n v="4.1528799199144206E-3"/>
    <s v="DTM1"/>
  </r>
  <r>
    <n v="105778739"/>
    <x v="2"/>
    <x v="3"/>
    <s v="2019"/>
    <s v="Wk 49"/>
    <s v="03/12/2019"/>
    <n v="11.133330000000001"/>
    <n v="0.34617299580175998"/>
    <s v="DTM2"/>
  </r>
  <r>
    <n v="105778748"/>
    <x v="0"/>
    <x v="3"/>
    <s v="2020"/>
    <s v="Wk 06"/>
    <s v="02/02/2020"/>
    <n v="9.4419419999999992"/>
    <n v="0.40425236852696678"/>
    <s v="DTM3"/>
  </r>
  <r>
    <n v="105778772"/>
    <x v="3"/>
    <x v="2"/>
    <s v="2019"/>
    <s v="Wk 49"/>
    <s v="06/12/2019"/>
    <n v="5.9252760000000002"/>
    <n v="0.27424552631520416"/>
    <s v="DUS2"/>
  </r>
  <r>
    <n v="105778835"/>
    <x v="2"/>
    <x v="3"/>
    <s v="2019"/>
    <s v="Wk 49"/>
    <s v="03/12/2019"/>
    <n v="3.016664"/>
    <n v="0.37984032793079969"/>
    <s v="DUS4"/>
  </r>
  <r>
    <n v="105778844"/>
    <x v="3"/>
    <x v="4"/>
    <s v="2019"/>
    <s v="Wk 49"/>
    <s v="04/12/2019"/>
    <n v="1.3266640000000001"/>
    <n v="0.68363069066955473"/>
    <s v="EDI4"/>
  </r>
  <r>
    <n v="105779015"/>
    <x v="2"/>
    <x v="3"/>
    <s v="2019"/>
    <s v="Wk 49"/>
    <s v="03/12/2019"/>
    <n v="10.999998"/>
    <n v="0.35785094116688243"/>
    <s v="EMA1"/>
  </r>
  <r>
    <n v="105779042"/>
    <x v="2"/>
    <x v="3"/>
    <s v="2019"/>
    <s v="Wk 49"/>
    <s v="03/12/2019"/>
    <n v="10.933607"/>
    <n v="0.53643326993639551"/>
    <s v="EUK5"/>
  </r>
  <r>
    <n v="105779231"/>
    <x v="2"/>
    <x v="3"/>
    <s v="2019"/>
    <s v="Wk 49"/>
    <s v="02/12/2019"/>
    <n v="10.999998"/>
    <n v="0.69633358217324126"/>
    <s v="FCO1"/>
  </r>
  <r>
    <n v="105779233"/>
    <x v="2"/>
    <x v="3"/>
    <s v="2019"/>
    <s v="Wk 49"/>
    <s v="02/12/2019"/>
    <n v="10.649998"/>
    <n v="0.79501892691720277"/>
    <s v="FRA1"/>
  </r>
  <r>
    <n v="105779892"/>
    <x v="0"/>
    <x v="3"/>
    <s v="2020"/>
    <s v="Wk 06"/>
    <s v="06/02/2020"/>
    <n v="7.787776"/>
    <n v="0.67196745180630713"/>
    <s v="FRA3"/>
  </r>
  <r>
    <n v="105780051"/>
    <x v="2"/>
    <x v="3"/>
    <s v="2019"/>
    <s v="Wk 49"/>
    <s v="03/12/2019"/>
    <n v="4.6283310000000002"/>
    <n v="0.1074745025587337"/>
    <s v="FRA7"/>
  </r>
  <r>
    <n v="105780394"/>
    <x v="2"/>
    <x v="3"/>
    <s v="2019"/>
    <s v="Wk 49"/>
    <s v="01/12/2019"/>
    <n v="5.9783309999999998"/>
    <n v="0.14360766474939579"/>
    <s v="GLA1"/>
  </r>
  <r>
    <n v="105780494"/>
    <x v="0"/>
    <x v="3"/>
    <s v="2020"/>
    <s v="Wk 06"/>
    <s v="06/02/2020"/>
    <n v="3.404998"/>
    <n v="7.386295001127996E-2"/>
    <s v="HAM2"/>
  </r>
  <r>
    <n v="105780497"/>
    <x v="2"/>
    <x v="3"/>
    <s v="2019"/>
    <s v="Wk 49"/>
    <s v="01/12/2019"/>
    <n v="5.9983310000000003"/>
    <n v="0.13327906011843327"/>
    <s v="KTW1"/>
  </r>
  <r>
    <n v="105780504"/>
    <x v="0"/>
    <x v="3"/>
    <s v="2020"/>
    <s v="Wk 06"/>
    <s v="02/02/2020"/>
    <n v="4.9999960000000003"/>
    <n v="0.24658550130273194"/>
    <s v="LBA1"/>
  </r>
  <r>
    <n v="105780509"/>
    <x v="2"/>
    <x v="3"/>
    <s v="2019"/>
    <s v="Wk 49"/>
    <s v="01/12/2019"/>
    <n v="6.8966649999999996"/>
    <n v="0.94548033475032267"/>
    <s v="LBA2"/>
  </r>
  <r>
    <n v="105780513"/>
    <x v="2"/>
    <x v="3"/>
    <s v="2019"/>
    <s v="Wk 49"/>
    <s v="04/12/2019"/>
    <n v="0.12083199999999999"/>
    <n v="0.67825930648900901"/>
    <s v="LCJ2"/>
  </r>
  <r>
    <n v="105780533"/>
    <x v="2"/>
    <x v="5"/>
    <s v="2019"/>
    <s v="Wk 49"/>
    <s v="01/12/2019"/>
    <n v="4.7433300000000003"/>
    <n v="0.761848630460078"/>
    <s v="LCY2"/>
  </r>
  <r>
    <n v="105798936"/>
    <x v="2"/>
    <x v="3"/>
    <s v="2019"/>
    <s v="Wk 49"/>
    <s v="03/12/2019"/>
    <n v="9.4999959999999994"/>
    <n v="0.74500733113288231"/>
    <s v="LEJ1"/>
  </r>
  <r>
    <n v="105798954"/>
    <x v="2"/>
    <x v="3"/>
    <s v="2019"/>
    <s v="Wk 49"/>
    <s v="03/12/2019"/>
    <n v="10.766662999999999"/>
    <n v="0.9223243967393987"/>
    <s v="LIL1"/>
  </r>
  <r>
    <n v="105798968"/>
    <x v="2"/>
    <x v="3"/>
    <s v="2019"/>
    <s v="Wk 49"/>
    <s v="03/12/2019"/>
    <n v="10.999997"/>
    <n v="0.46316424579421855"/>
    <s v="LTN1"/>
  </r>
  <r>
    <n v="105807836"/>
    <x v="2"/>
    <x v="3"/>
    <s v="2019"/>
    <s v="Wk 49"/>
    <s v="03/12/2019"/>
    <n v="4.346387"/>
    <n v="0.80746051312473899"/>
    <s v="LTN2"/>
  </r>
  <r>
    <n v="105811794"/>
    <x v="2"/>
    <x v="3"/>
    <s v="2019"/>
    <s v="Wk 49"/>
    <s v="01/12/2019"/>
    <n v="10.349442"/>
    <n v="6.8624004246632397E-3"/>
    <s v="LTN4"/>
  </r>
  <r>
    <n v="105811795"/>
    <x v="2"/>
    <x v="3"/>
    <s v="2019"/>
    <s v="Wk 49"/>
    <s v="01/12/2019"/>
    <n v="11.016665"/>
    <n v="0.77030481505670967"/>
    <s v="LYS1"/>
  </r>
  <r>
    <n v="105811797"/>
    <x v="2"/>
    <x v="7"/>
    <s v="2019"/>
    <s v="Wk 49"/>
    <s v="01/12/2019"/>
    <n v="10.709714"/>
    <n v="0.7007436138160521"/>
    <s v="MAD4"/>
  </r>
  <r>
    <n v="105815542"/>
    <x v="2"/>
    <x v="5"/>
    <s v="2019"/>
    <s v="Wk 49"/>
    <s v="01/12/2019"/>
    <n v="11.136663"/>
    <n v="6.2634730545955253E-2"/>
    <s v="MAD6"/>
  </r>
  <r>
    <n v="105815546"/>
    <x v="2"/>
    <x v="5"/>
    <s v="2019"/>
    <s v="Wk 49"/>
    <s v="01/12/2019"/>
    <n v="11.046109"/>
    <n v="0.27271855875292883"/>
    <s v="MAN1"/>
  </r>
  <r>
    <n v="105815547"/>
    <x v="2"/>
    <x v="5"/>
    <s v="2019"/>
    <s v="Wk 49"/>
    <s v="02/12/2019"/>
    <n v="10.809165"/>
    <n v="0.88062097091719627"/>
    <s v="MAN2"/>
  </r>
  <r>
    <n v="105815548"/>
    <x v="2"/>
    <x v="5"/>
    <s v="2019"/>
    <s v="Wk 49"/>
    <s v="01/12/2019"/>
    <n v="11.042218999999999"/>
    <n v="0.95407422975462763"/>
    <s v="MAN3"/>
  </r>
  <r>
    <n v="105815551"/>
    <x v="2"/>
    <x v="5"/>
    <s v="2019"/>
    <s v="Wk 49"/>
    <s v="01/12/2019"/>
    <n v="10.860552999999999"/>
    <n v="0.9479684509350258"/>
    <s v="MAN4"/>
  </r>
  <r>
    <n v="105815554"/>
    <x v="2"/>
    <x v="5"/>
    <s v="2019"/>
    <s v="Wk 49"/>
    <s v="01/12/2019"/>
    <n v="9.567774"/>
    <n v="2.8615350845059284E-2"/>
    <s v="MRS1"/>
  </r>
  <r>
    <n v="105815556"/>
    <x v="2"/>
    <x v="5"/>
    <s v="2019"/>
    <s v="Wk 49"/>
    <s v="01/12/2019"/>
    <n v="11.06194"/>
    <n v="0.56149506912806479"/>
    <s v="MUC3"/>
  </r>
  <r>
    <n v="105815559"/>
    <x v="2"/>
    <x v="5"/>
    <s v="2019"/>
    <s v="Wk 49"/>
    <s v="02/12/2019"/>
    <n v="10.761663"/>
    <n v="0.5855427670990464"/>
    <s v="MXP3"/>
  </r>
  <r>
    <n v="105815560"/>
    <x v="2"/>
    <x v="5"/>
    <s v="2019"/>
    <s v="Wk 49"/>
    <s v="01/12/2019"/>
    <n v="10.390551"/>
    <n v="0.59100785989367899"/>
    <s v="MXP5"/>
  </r>
  <r>
    <n v="105815561"/>
    <x v="2"/>
    <x v="5"/>
    <s v="2019"/>
    <s v="Wk 49"/>
    <s v="01/12/2019"/>
    <n v="10.733885000000001"/>
    <n v="0.39925489406042747"/>
    <s v="ORY1"/>
  </r>
  <r>
    <n v="105815564"/>
    <x v="2"/>
    <x v="5"/>
    <s v="2019"/>
    <s v="Wk 49"/>
    <s v="01/12/2019"/>
    <n v="11.143330000000001"/>
    <n v="4.8098768917387957E-2"/>
    <s v="ORY4"/>
  </r>
  <r>
    <n v="105815565"/>
    <x v="2"/>
    <x v="5"/>
    <s v="2019"/>
    <s v="Wk 49"/>
    <s v="01/12/2019"/>
    <n v="10.583885"/>
    <n v="0.32912856768331122"/>
    <s v="POZ1"/>
  </r>
  <r>
    <n v="105815567"/>
    <x v="2"/>
    <x v="5"/>
    <s v="2019"/>
    <s v="Wk 49"/>
    <s v="01/12/2019"/>
    <n v="11.111107000000001"/>
    <n v="0.67183061595408367"/>
    <s v="PRG2"/>
  </r>
  <r>
    <n v="105815568"/>
    <x v="2"/>
    <x v="5"/>
    <s v="2019"/>
    <s v="Wk 49"/>
    <s v="01/12/2019"/>
    <n v="10.736940000000001"/>
    <n v="0.12563982731303758"/>
    <s v="STR1"/>
  </r>
  <r>
    <n v="105816299"/>
    <x v="2"/>
    <x v="5"/>
    <s v="2019"/>
    <s v="Wk 49"/>
    <s v="01/12/2019"/>
    <n v="4.4958299999999998"/>
    <n v="0.7510833416633943"/>
    <s v="SZZ1"/>
  </r>
  <r>
    <n v="105816300"/>
    <x v="2"/>
    <x v="5"/>
    <s v="2019"/>
    <s v="Wk 49"/>
    <s v="01/12/2019"/>
    <n v="10.118328"/>
    <n v="0.81487178934382565"/>
    <s v="TRN1"/>
  </r>
  <r>
    <n v="105816304"/>
    <x v="2"/>
    <x v="5"/>
    <s v="2019"/>
    <s v="Wk 49"/>
    <s v="04/12/2019"/>
    <n v="4.7436069999999999"/>
    <n v="2.9508594376414621E-2"/>
    <s v="WRO1"/>
  </r>
  <r>
    <n v="105816306"/>
    <x v="2"/>
    <x v="5"/>
    <s v="2019"/>
    <s v="Wk 49"/>
    <s v="01/12/2019"/>
    <n v="10.257495"/>
    <n v="0.98792419950961219"/>
    <s v="WRO2"/>
  </r>
  <r>
    <n v="105816308"/>
    <x v="2"/>
    <x v="5"/>
    <s v="2019"/>
    <s v="Wk 49"/>
    <s v="01/12/2019"/>
    <n v="4.2799969999999998"/>
    <n v="6.9765794422522065E-2"/>
    <s v="WRO5"/>
  </r>
  <r>
    <n v="105816310"/>
    <x v="2"/>
    <x v="5"/>
    <s v="2019"/>
    <s v="Wk 49"/>
    <s v="01/12/2019"/>
    <n v="6.2461080000000004"/>
    <n v="0.72046847599123154"/>
    <s v="EDI2"/>
  </r>
  <r>
    <n v="105816311"/>
    <x v="2"/>
    <x v="5"/>
    <s v="2019"/>
    <s v="Wk 49"/>
    <s v="01/12/2019"/>
    <n v="4.2794400000000001"/>
    <n v="0.56763481878211475"/>
    <s v="EDE4"/>
  </r>
  <r>
    <n v="105816312"/>
    <x v="2"/>
    <x v="5"/>
    <s v="2019"/>
    <s v="Wk 49"/>
    <s v="01/12/2019"/>
    <n v="10.977497"/>
    <n v="0.72340028511541632"/>
    <s v="EDE5"/>
  </r>
  <r>
    <n v="105816391"/>
    <x v="2"/>
    <x v="5"/>
    <s v="2019"/>
    <s v="Wk 49"/>
    <s v="01/12/2019"/>
    <n v="10.98333"/>
    <n v="0.96428103676171728"/>
    <s v="PRG1"/>
  </r>
  <r>
    <n v="105816450"/>
    <x v="2"/>
    <x v="5"/>
    <s v="2019"/>
    <s v="Wk 49"/>
    <s v="02/12/2019"/>
    <n v="4.5977750000000004"/>
    <n v="0.92066264618430282"/>
    <s v="CDG2"/>
  </r>
  <r>
    <n v="105816452"/>
    <x v="2"/>
    <x v="5"/>
    <s v="2019"/>
    <s v="Wk 49"/>
    <s v="01/12/2019"/>
    <n v="9.9849940000000004"/>
    <n v="0.49791507850484718"/>
    <s v="MXP1"/>
  </r>
  <r>
    <n v="105816453"/>
    <x v="2"/>
    <x v="5"/>
    <s v="2019"/>
    <s v="Wk 49"/>
    <s v="02/12/2019"/>
    <n v="4.7461080000000004"/>
    <n v="0.50692816602628965"/>
    <s v="LIL1"/>
  </r>
  <r>
    <n v="105816456"/>
    <x v="2"/>
    <x v="5"/>
    <s v="2019"/>
    <s v="Wk 49"/>
    <s v="01/12/2019"/>
    <n v="10.504163"/>
    <n v="0.81316319801979919"/>
    <s v="MAD4"/>
  </r>
  <r>
    <n v="105817087"/>
    <x v="2"/>
    <x v="5"/>
    <s v="2019"/>
    <s v="Wk 49"/>
    <s v="05/12/2019"/>
    <n v="11.23333"/>
    <n v="0.2404095286262975"/>
    <s v="GLA1"/>
  </r>
  <r>
    <n v="105836508"/>
    <x v="2"/>
    <x v="7"/>
    <s v="2019"/>
    <s v="Wk 49"/>
    <s v="01/12/2019"/>
    <n v="10.300269999999999"/>
    <n v="0.8284828347488985"/>
    <s v="KTW1"/>
  </r>
  <r>
    <n v="105836511"/>
    <x v="2"/>
    <x v="7"/>
    <s v="2019"/>
    <s v="Wk 49"/>
    <s v="01/12/2019"/>
    <n v="10.494714999999999"/>
    <n v="0.13134973094129199"/>
    <s v="BCN1"/>
  </r>
  <r>
    <n v="137056"/>
    <x v="0"/>
    <x v="6"/>
    <s v="2020"/>
    <s v="Wk 06"/>
    <s v="05/02/2020"/>
    <n v="2.1661090000000001"/>
    <n v="0.96201140344460434"/>
    <s v="BCN2"/>
  </r>
  <r>
    <n v="334132"/>
    <x v="0"/>
    <x v="6"/>
    <s v="2019"/>
    <s v="Wk 49"/>
    <s v="04/12/2019"/>
    <n v="1.0438860000000001"/>
    <n v="0.88645329747939539"/>
    <s v="BER3"/>
  </r>
  <r>
    <n v="355444"/>
    <x v="1"/>
    <x v="7"/>
    <s v="2019"/>
    <s v="Wk 49"/>
    <s v="01/12/2019"/>
    <n v="8.8147120000000001"/>
    <n v="0.57008209465140514"/>
    <s v="BHX1"/>
  </r>
  <r>
    <n v="397008"/>
    <x v="0"/>
    <x v="0"/>
    <s v="2020"/>
    <s v="Wk 06"/>
    <s v="02/02/2020"/>
    <n v="4.5102770000000003"/>
    <n v="0.72686849889004168"/>
    <s v="BHX2"/>
  </r>
  <r>
    <n v="526459"/>
    <x v="0"/>
    <x v="5"/>
    <s v="2019"/>
    <s v="Wk 49"/>
    <s v="07/12/2019"/>
    <n v="9.9808299999999992"/>
    <n v="0.3458088900733951"/>
    <s v="BHX3"/>
  </r>
  <r>
    <n v="572474"/>
    <x v="2"/>
    <x v="7"/>
    <s v="2019"/>
    <s v="Wk 49"/>
    <s v="01/12/2019"/>
    <n v="3.6649919999999998"/>
    <n v="0.74076455010132192"/>
    <s v="BHX4"/>
  </r>
  <r>
    <n v="713774"/>
    <x v="0"/>
    <x v="6"/>
    <s v="2019"/>
    <s v="Wk 49"/>
    <s v="03/12/2019"/>
    <n v="4.9986069999999998"/>
    <n v="0.58613693536718192"/>
    <s v="BHX5"/>
  </r>
  <r>
    <n v="733135"/>
    <x v="1"/>
    <x v="3"/>
    <s v="2020"/>
    <s v="Wk 06"/>
    <s v="03/02/2020"/>
    <n v="6.2236089999999997"/>
    <n v="0.36466008276468587"/>
    <s v="BRS1"/>
  </r>
  <r>
    <n v="830221"/>
    <x v="0"/>
    <x v="6"/>
    <s v="2020"/>
    <s v="Wk 06"/>
    <s v="05/02/2020"/>
    <n v="6.988607"/>
    <n v="0.26517035851723592"/>
    <s v="BTS2"/>
  </r>
  <r>
    <n v="941522"/>
    <x v="0"/>
    <x v="3"/>
    <s v="2019"/>
    <s v="Wk 49"/>
    <s v="01/12/2019"/>
    <n v="2.214998"/>
    <n v="0.58402179758043893"/>
    <s v="BVA1"/>
  </r>
  <r>
    <n v="942967"/>
    <x v="0"/>
    <x v="5"/>
    <s v="2019"/>
    <s v="Wk 49"/>
    <s v="05/12/2019"/>
    <n v="9.8586069999999992"/>
    <n v="0.32308278616536423"/>
    <s v="CGN1"/>
  </r>
  <r>
    <n v="948766"/>
    <x v="0"/>
    <x v="6"/>
    <s v="2020"/>
    <s v="Wk 06"/>
    <s v="04/02/2020"/>
    <n v="5.3054999999999998E-2"/>
    <n v="0.14276201439636937"/>
    <s v="CWL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72ADFA-A433-45CA-AC0A-52F5E91DBD3B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3:D39" firstHeaderRow="1" firstDataRow="2" firstDataCol="2"/>
  <pivotFields count="9">
    <pivotField dataField="1" compact="0" numFmtId="1" outline="0" showAll="0"/>
    <pivotField axis="axisRow" compact="0" outline="0" showAll="0">
      <items count="5">
        <item x="3"/>
        <item x="0"/>
        <item x="2"/>
        <item x="1"/>
        <item t="default"/>
      </items>
    </pivotField>
    <pivotField axis="axisRow" compact="0" outline="0" showAll="0">
      <items count="11">
        <item x="4"/>
        <item x="6"/>
        <item x="2"/>
        <item x="0"/>
        <item x="3"/>
        <item x="7"/>
        <item x="1"/>
        <item x="5"/>
        <item x="8"/>
        <item x="9"/>
        <item t="default"/>
      </items>
    </pivotField>
    <pivotField compact="0" outline="0" showAll="0"/>
    <pivotField compact="0" outline="0" showAll="0"/>
    <pivotField compact="0" outline="0" showAll="0"/>
    <pivotField dataField="1" compact="0" numFmtId="3" outline="0" showAll="0"/>
    <pivotField compact="0" numFmtId="9" outline="0" showAll="0"/>
    <pivotField compact="0" outline="0" showAll="0"/>
  </pivotFields>
  <rowFields count="2">
    <field x="1"/>
    <field x="2"/>
  </rowFields>
  <rowItems count="3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default">
      <x v="1"/>
    </i>
    <i>
      <x v="2"/>
      <x v="1"/>
    </i>
    <i r="1">
      <x v="4"/>
    </i>
    <i r="1">
      <x v="5"/>
    </i>
    <i r="1">
      <x v="7"/>
    </i>
    <i t="default">
      <x v="2"/>
    </i>
    <i>
      <x v="3"/>
      <x/>
    </i>
    <i r="1">
      <x v="1"/>
    </i>
    <i r="1">
      <x v="3"/>
    </i>
    <i r="1">
      <x v="4"/>
    </i>
    <i r="1">
      <x v="5"/>
    </i>
    <i r="1">
      <x v="6"/>
    </i>
    <i r="1">
      <x v="7"/>
    </i>
    <i t="default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Employee ID" fld="0" subtotal="count" baseField="1" baseItem="0"/>
    <dataField name="Sum of Hours Worked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maljama@%20on%20chim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57EF9-0451-4956-96F6-B86BF4BC1E75}">
  <sheetPr codeName="Sheet2"/>
  <dimension ref="A1:C23"/>
  <sheetViews>
    <sheetView showGridLines="0" workbookViewId="0">
      <selection activeCell="A18" sqref="A18"/>
    </sheetView>
  </sheetViews>
  <sheetFormatPr defaultRowHeight="15"/>
  <cols>
    <col min="1" max="1" width="108.42578125" bestFit="1" customWidth="1"/>
  </cols>
  <sheetData>
    <row r="1" spans="1:3">
      <c r="A1" s="30" t="s">
        <v>207</v>
      </c>
      <c r="B1" s="31"/>
      <c r="C1" s="32"/>
    </row>
    <row r="2" spans="1:3">
      <c r="A2" s="34"/>
      <c r="B2" s="35"/>
      <c r="C2" s="36"/>
    </row>
    <row r="3" spans="1:3">
      <c r="A3" s="37" t="s">
        <v>49</v>
      </c>
      <c r="B3" s="29"/>
      <c r="C3" s="38"/>
    </row>
    <row r="4" spans="1:3">
      <c r="A4" s="41" t="s">
        <v>50</v>
      </c>
      <c r="B4" s="42"/>
      <c r="C4" s="43"/>
    </row>
    <row r="5" spans="1:3">
      <c r="A5" s="39"/>
      <c r="B5" s="29"/>
      <c r="C5" s="38"/>
    </row>
    <row r="6" spans="1:3">
      <c r="A6" s="37" t="s">
        <v>51</v>
      </c>
      <c r="B6" s="29"/>
      <c r="C6" s="38"/>
    </row>
    <row r="7" spans="1:3">
      <c r="A7" s="39" t="s">
        <v>209</v>
      </c>
      <c r="B7" s="29"/>
      <c r="C7" s="38"/>
    </row>
    <row r="8" spans="1:3">
      <c r="A8" s="41"/>
      <c r="B8" s="42"/>
      <c r="C8" s="43"/>
    </row>
    <row r="9" spans="1:3">
      <c r="A9" s="37" t="s">
        <v>52</v>
      </c>
      <c r="B9" s="29"/>
      <c r="C9" s="38"/>
    </row>
    <row r="10" spans="1:3">
      <c r="A10" s="39" t="s">
        <v>210</v>
      </c>
      <c r="B10" s="29"/>
      <c r="C10" s="38"/>
    </row>
    <row r="11" spans="1:3">
      <c r="A11" s="39" t="s">
        <v>53</v>
      </c>
      <c r="B11" s="29"/>
      <c r="C11" s="38"/>
    </row>
    <row r="12" spans="1:3">
      <c r="A12" s="41"/>
      <c r="B12" s="42"/>
      <c r="C12" s="43"/>
    </row>
    <row r="13" spans="1:3">
      <c r="A13" s="37" t="s">
        <v>230</v>
      </c>
      <c r="B13" s="29"/>
      <c r="C13" s="38"/>
    </row>
    <row r="14" spans="1:3">
      <c r="A14" s="39" t="s">
        <v>232</v>
      </c>
      <c r="B14" s="29"/>
      <c r="C14" s="38"/>
    </row>
    <row r="15" spans="1:3">
      <c r="A15" s="39" t="s">
        <v>231</v>
      </c>
      <c r="B15" s="29"/>
      <c r="C15" s="38"/>
    </row>
    <row r="16" spans="1:3">
      <c r="A16" s="41"/>
      <c r="B16" s="42"/>
      <c r="C16" s="43"/>
    </row>
    <row r="17" spans="1:3">
      <c r="A17" s="37" t="s">
        <v>229</v>
      </c>
      <c r="B17" s="29"/>
      <c r="C17" s="38"/>
    </row>
    <row r="18" spans="1:3">
      <c r="A18" s="39"/>
      <c r="B18" s="29"/>
      <c r="C18" s="38"/>
    </row>
    <row r="19" spans="1:3">
      <c r="A19" s="39"/>
      <c r="B19" s="29"/>
      <c r="C19" s="38"/>
    </row>
    <row r="20" spans="1:3">
      <c r="A20" s="40" t="s">
        <v>208</v>
      </c>
      <c r="B20" s="29"/>
      <c r="C20" s="38"/>
    </row>
    <row r="21" spans="1:3">
      <c r="A21" s="44" t="s">
        <v>215</v>
      </c>
      <c r="B21" s="29"/>
      <c r="C21" s="38"/>
    </row>
    <row r="22" spans="1:3">
      <c r="A22" s="39"/>
      <c r="B22" s="29"/>
      <c r="C22" s="38"/>
    </row>
    <row r="23" spans="1:3">
      <c r="A23" s="41"/>
      <c r="B23" s="42"/>
      <c r="C23" s="43"/>
    </row>
  </sheetData>
  <hyperlinks>
    <hyperlink ref="A21" r:id="rId1" xr:uid="{198152BC-844A-4574-8E82-37624B6CA5A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511A7-1335-4AE7-9741-D42C11907E9E}">
  <sheetPr codeName="Sheet3"/>
  <dimension ref="A1:Q38"/>
  <sheetViews>
    <sheetView showGridLines="0" topLeftCell="A25" zoomScale="106" workbookViewId="0">
      <selection activeCell="C23" sqref="C23"/>
    </sheetView>
  </sheetViews>
  <sheetFormatPr defaultRowHeight="15"/>
  <cols>
    <col min="1" max="1" width="42.5703125" customWidth="1"/>
    <col min="6" max="6" width="11.7109375" customWidth="1"/>
    <col min="15" max="15" width="21.7109375" customWidth="1"/>
    <col min="16" max="16" width="4.28515625" customWidth="1"/>
    <col min="17" max="17" width="61.140625" customWidth="1"/>
  </cols>
  <sheetData>
    <row r="1" spans="1:17" ht="17.25">
      <c r="A1" s="50" t="s">
        <v>228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</row>
    <row r="2" spans="1:17">
      <c r="A2" t="s">
        <v>224</v>
      </c>
      <c r="P2" s="1"/>
    </row>
    <row r="3" spans="1:17">
      <c r="O3" s="1"/>
      <c r="P3" s="1"/>
    </row>
    <row r="4" spans="1:17">
      <c r="A4" s="49" t="s">
        <v>218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</row>
    <row r="5" spans="1:17">
      <c r="O5" t="s">
        <v>186</v>
      </c>
      <c r="Q5" t="s">
        <v>185</v>
      </c>
    </row>
    <row r="6" spans="1:17">
      <c r="A6" s="47" t="s">
        <v>200</v>
      </c>
      <c r="O6" s="28"/>
      <c r="P6" s="29"/>
      <c r="Q6" s="28"/>
    </row>
    <row r="7" spans="1:17">
      <c r="A7" s="47" t="s">
        <v>201</v>
      </c>
      <c r="O7" s="28"/>
      <c r="P7" s="29"/>
      <c r="Q7" s="28"/>
    </row>
    <row r="8" spans="1:17">
      <c r="A8" s="47" t="s">
        <v>203</v>
      </c>
      <c r="O8" s="28"/>
      <c r="P8" s="29"/>
      <c r="Q8" s="28"/>
    </row>
    <row r="9" spans="1:17">
      <c r="A9" s="47" t="s">
        <v>204</v>
      </c>
      <c r="O9" s="28"/>
      <c r="P9" s="29"/>
      <c r="Q9" s="28"/>
    </row>
    <row r="10" spans="1:17">
      <c r="A10" s="47" t="s">
        <v>205</v>
      </c>
      <c r="O10" s="28"/>
      <c r="P10" s="29"/>
      <c r="Q10" s="28"/>
    </row>
    <row r="11" spans="1:17">
      <c r="A11" s="47" t="s">
        <v>206</v>
      </c>
      <c r="O11" s="28"/>
      <c r="P11" s="29"/>
      <c r="Q11" s="28"/>
    </row>
    <row r="12" spans="1:17">
      <c r="A12" s="48"/>
      <c r="O12" s="29"/>
      <c r="P12" s="29"/>
      <c r="Q12" s="29"/>
    </row>
    <row r="13" spans="1:17">
      <c r="A13" s="49" t="s">
        <v>217</v>
      </c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</row>
    <row r="14" spans="1:17">
      <c r="A14" s="1" t="s">
        <v>131</v>
      </c>
      <c r="O14" t="s">
        <v>186</v>
      </c>
      <c r="Q14" t="s">
        <v>185</v>
      </c>
    </row>
    <row r="15" spans="1:17">
      <c r="A15" s="9" t="s">
        <v>135</v>
      </c>
      <c r="O15" s="28"/>
      <c r="P15" s="29"/>
      <c r="Q15" s="28"/>
    </row>
    <row r="16" spans="1:17">
      <c r="A16" s="9" t="s">
        <v>54</v>
      </c>
      <c r="O16" s="28"/>
      <c r="P16" s="29"/>
      <c r="Q16" s="28"/>
    </row>
    <row r="17" spans="1:17">
      <c r="A17" s="1" t="s">
        <v>55</v>
      </c>
      <c r="O17" s="28"/>
      <c r="P17" s="29"/>
      <c r="Q17" s="28"/>
    </row>
    <row r="19" spans="1:17">
      <c r="A19" s="1" t="s">
        <v>133</v>
      </c>
    </row>
    <row r="20" spans="1:17">
      <c r="A20" t="s">
        <v>137</v>
      </c>
      <c r="G20" t="s">
        <v>130</v>
      </c>
      <c r="H20" s="6" t="s">
        <v>182</v>
      </c>
      <c r="I20" s="6"/>
      <c r="J20" s="6"/>
      <c r="K20" s="6"/>
      <c r="L20" s="6"/>
      <c r="M20" s="6"/>
      <c r="O20" s="28"/>
      <c r="P20" s="29"/>
      <c r="Q20" s="28"/>
    </row>
    <row r="21" spans="1:17">
      <c r="A21" t="s">
        <v>120</v>
      </c>
      <c r="G21" t="s">
        <v>130</v>
      </c>
      <c r="H21" s="6" t="s">
        <v>183</v>
      </c>
      <c r="I21" s="6"/>
      <c r="J21" s="6"/>
      <c r="K21" s="6"/>
      <c r="L21" s="6"/>
      <c r="M21" s="6"/>
      <c r="O21" s="28"/>
      <c r="P21" s="29"/>
      <c r="Q21" s="28"/>
    </row>
    <row r="22" spans="1:17">
      <c r="A22" t="s">
        <v>121</v>
      </c>
      <c r="G22" t="s">
        <v>130</v>
      </c>
      <c r="H22" s="6" t="s">
        <v>134</v>
      </c>
      <c r="I22" s="6"/>
      <c r="J22" s="6"/>
      <c r="K22" s="6"/>
      <c r="L22" s="6"/>
      <c r="M22" s="6"/>
      <c r="O22" s="28"/>
      <c r="P22" s="29"/>
      <c r="Q22" s="28"/>
    </row>
    <row r="23" spans="1:17">
      <c r="A23" t="s">
        <v>122</v>
      </c>
      <c r="G23" t="s">
        <v>130</v>
      </c>
      <c r="H23" s="6" t="s">
        <v>134</v>
      </c>
      <c r="I23" s="6"/>
      <c r="J23" s="6"/>
      <c r="K23" s="6"/>
      <c r="L23" s="6"/>
      <c r="M23" s="6"/>
      <c r="O23" s="28"/>
      <c r="P23" s="29"/>
      <c r="Q23" s="28"/>
    </row>
    <row r="26" spans="1:17">
      <c r="A26" s="1" t="s">
        <v>123</v>
      </c>
      <c r="O26" s="28"/>
      <c r="Q26" s="28"/>
    </row>
    <row r="28" spans="1:17">
      <c r="A28" s="1" t="s">
        <v>123</v>
      </c>
      <c r="O28" s="28"/>
      <c r="Q28" s="28"/>
    </row>
    <row r="30" spans="1:17">
      <c r="A30" s="49" t="s">
        <v>219</v>
      </c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</row>
    <row r="31" spans="1:17">
      <c r="O31" t="s">
        <v>186</v>
      </c>
      <c r="Q31" t="s">
        <v>185</v>
      </c>
    </row>
    <row r="32" spans="1:17">
      <c r="A32" s="47" t="s">
        <v>220</v>
      </c>
      <c r="O32" s="28"/>
      <c r="P32" s="29"/>
      <c r="Q32" s="28"/>
    </row>
    <row r="33" spans="1:17">
      <c r="A33" s="47" t="s">
        <v>221</v>
      </c>
      <c r="O33" s="28"/>
      <c r="P33" s="29"/>
      <c r="Q33" s="28"/>
    </row>
    <row r="35" spans="1:17">
      <c r="A35" s="49" t="s">
        <v>222</v>
      </c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</row>
    <row r="36" spans="1:17">
      <c r="O36" t="s">
        <v>186</v>
      </c>
      <c r="Q36" t="s">
        <v>185</v>
      </c>
    </row>
    <row r="37" spans="1:17">
      <c r="A37" s="47" t="s">
        <v>220</v>
      </c>
      <c r="O37" s="28"/>
      <c r="P37" s="29"/>
      <c r="Q37" s="28"/>
    </row>
    <row r="38" spans="1:17">
      <c r="A38" s="47" t="s">
        <v>223</v>
      </c>
      <c r="O38" s="28"/>
      <c r="P38" s="29"/>
      <c r="Q38" s="2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A8E3D-076F-4B80-A970-BBEDE04CF191}">
  <sheetPr codeName="Feuil7">
    <tabColor theme="1" tint="0.34998626667073579"/>
  </sheetPr>
  <dimension ref="A1:K41"/>
  <sheetViews>
    <sheetView workbookViewId="0">
      <selection activeCell="H17" sqref="H17"/>
    </sheetView>
  </sheetViews>
  <sheetFormatPr defaultColWidth="11.42578125" defaultRowHeight="15"/>
  <cols>
    <col min="1" max="1" width="20" style="17" bestFit="1" customWidth="1"/>
    <col min="2" max="2" width="12.28515625" style="17" bestFit="1" customWidth="1"/>
    <col min="3" max="3" width="16.28515625" style="17" bestFit="1" customWidth="1"/>
    <col min="4" max="4" width="5.7109375" style="17" bestFit="1" customWidth="1"/>
    <col min="5" max="5" width="16.5703125" style="17" bestFit="1" customWidth="1"/>
    <col min="6" max="6" width="5.28515625" style="17" customWidth="1"/>
    <col min="7" max="7" width="49.140625" style="17" customWidth="1"/>
    <col min="8" max="8" width="11.42578125" style="17"/>
    <col min="9" max="9" width="21.5703125" style="17" customWidth="1"/>
    <col min="10" max="10" width="5.140625" style="17" customWidth="1"/>
    <col min="11" max="16384" width="11.42578125" style="17"/>
  </cols>
  <sheetData>
    <row r="1" spans="1:11">
      <c r="A1" s="18" t="s">
        <v>193</v>
      </c>
      <c r="B1" s="18" t="s">
        <v>194</v>
      </c>
      <c r="C1" s="18" t="s">
        <v>195</v>
      </c>
      <c r="D1" s="18" t="s">
        <v>196</v>
      </c>
      <c r="E1" s="18" t="s">
        <v>199</v>
      </c>
    </row>
    <row r="2" spans="1:11">
      <c r="A2" s="19" t="s">
        <v>142</v>
      </c>
      <c r="B2" s="19">
        <v>22</v>
      </c>
      <c r="C2" s="19">
        <v>3</v>
      </c>
      <c r="D2" s="19" t="s">
        <v>197</v>
      </c>
      <c r="E2" s="19" t="str">
        <f>IF(AND(B1&gt;=18,C1=1),"yes","no")</f>
        <v>no</v>
      </c>
    </row>
    <row r="3" spans="1:11">
      <c r="A3" s="20" t="s">
        <v>143</v>
      </c>
      <c r="B3" s="20">
        <v>21</v>
      </c>
      <c r="C3" s="20">
        <v>2</v>
      </c>
      <c r="D3" s="20" t="s">
        <v>197</v>
      </c>
      <c r="E3" s="20" t="str">
        <f>IF(AND(B2&gt;=18,C2=1),"yes","no")</f>
        <v>no</v>
      </c>
    </row>
    <row r="4" spans="1:11">
      <c r="A4" s="19" t="s">
        <v>144</v>
      </c>
      <c r="B4" s="19">
        <v>20</v>
      </c>
      <c r="C4" s="19">
        <v>1</v>
      </c>
      <c r="D4" s="19" t="s">
        <v>197</v>
      </c>
      <c r="E4" s="19" t="s">
        <v>197</v>
      </c>
    </row>
    <row r="5" spans="1:11">
      <c r="A5" s="20" t="s">
        <v>145</v>
      </c>
      <c r="B5" s="20">
        <v>15.000000000000046</v>
      </c>
      <c r="C5" s="20">
        <v>2</v>
      </c>
      <c r="D5" s="20" t="s">
        <v>197</v>
      </c>
      <c r="E5" s="20" t="s">
        <v>198</v>
      </c>
    </row>
    <row r="6" spans="1:11">
      <c r="A6" s="19" t="s">
        <v>146</v>
      </c>
      <c r="B6" s="19">
        <v>24</v>
      </c>
      <c r="C6" s="19">
        <v>1</v>
      </c>
      <c r="D6" s="19" t="s">
        <v>197</v>
      </c>
      <c r="E6" s="19" t="s">
        <v>198</v>
      </c>
    </row>
    <row r="7" spans="1:11">
      <c r="A7" s="20" t="s">
        <v>147</v>
      </c>
      <c r="B7" s="20">
        <v>13</v>
      </c>
      <c r="C7" s="20">
        <v>2</v>
      </c>
      <c r="D7" s="20" t="s">
        <v>198</v>
      </c>
      <c r="E7" s="20" t="s">
        <v>198</v>
      </c>
    </row>
    <row r="8" spans="1:11">
      <c r="A8" s="19" t="s">
        <v>148</v>
      </c>
      <c r="B8" s="19">
        <v>21</v>
      </c>
      <c r="C8" s="19">
        <v>3</v>
      </c>
      <c r="D8" s="19" t="s">
        <v>197</v>
      </c>
      <c r="E8" s="19" t="s">
        <v>198</v>
      </c>
    </row>
    <row r="9" spans="1:11">
      <c r="A9" s="20" t="s">
        <v>149</v>
      </c>
      <c r="B9" s="20">
        <v>14</v>
      </c>
      <c r="C9" s="20">
        <v>1</v>
      </c>
      <c r="D9" s="20" t="s">
        <v>198</v>
      </c>
      <c r="E9" s="20" t="s">
        <v>198</v>
      </c>
    </row>
    <row r="10" spans="1:11">
      <c r="A10" s="19" t="s">
        <v>150</v>
      </c>
      <c r="B10" s="19">
        <v>16</v>
      </c>
      <c r="C10" s="19">
        <v>2</v>
      </c>
      <c r="D10" s="19" t="s">
        <v>197</v>
      </c>
      <c r="E10" s="19" t="s">
        <v>198</v>
      </c>
    </row>
    <row r="11" spans="1:11" ht="15.75" thickBot="1">
      <c r="A11" s="20" t="s">
        <v>151</v>
      </c>
      <c r="B11" s="20">
        <v>19</v>
      </c>
      <c r="C11" s="20">
        <v>3</v>
      </c>
      <c r="D11" s="20" t="s">
        <v>197</v>
      </c>
      <c r="E11" s="20" t="s">
        <v>198</v>
      </c>
      <c r="G11" s="62" t="s">
        <v>202</v>
      </c>
      <c r="H11" s="63"/>
      <c r="J11" s="20"/>
    </row>
    <row r="12" spans="1:11" ht="15.75" thickBot="1">
      <c r="A12" s="19" t="s">
        <v>152</v>
      </c>
      <c r="B12" s="19">
        <v>18</v>
      </c>
      <c r="C12" s="19">
        <v>3</v>
      </c>
      <c r="D12" s="19" t="s">
        <v>197</v>
      </c>
      <c r="E12" s="19" t="s">
        <v>198</v>
      </c>
      <c r="G12" s="21" t="s">
        <v>200</v>
      </c>
      <c r="H12" s="22">
        <f>AVERAGEIF(D:D,"yes",B:B)</f>
        <v>19</v>
      </c>
      <c r="I12" s="33"/>
    </row>
    <row r="13" spans="1:11" ht="15.75" thickBot="1">
      <c r="A13" s="20" t="s">
        <v>153</v>
      </c>
      <c r="B13" s="20">
        <v>18</v>
      </c>
      <c r="C13" s="20">
        <v>3</v>
      </c>
      <c r="D13" s="20" t="s">
        <v>197</v>
      </c>
      <c r="E13" s="20" t="s">
        <v>198</v>
      </c>
      <c r="G13" s="23" t="s">
        <v>201</v>
      </c>
      <c r="H13" s="22">
        <f>AVERAGEIF(E2:E41,"yes",B2:B41)</f>
        <v>22.25</v>
      </c>
      <c r="I13" s="33"/>
    </row>
    <row r="14" spans="1:11" ht="15.75" thickBot="1">
      <c r="A14" s="19" t="s">
        <v>154</v>
      </c>
      <c r="B14" s="19">
        <v>13</v>
      </c>
      <c r="C14" s="19">
        <v>2</v>
      </c>
      <c r="D14" s="19" t="s">
        <v>198</v>
      </c>
      <c r="E14" s="19" t="s">
        <v>198</v>
      </c>
      <c r="G14" s="64" t="s">
        <v>194</v>
      </c>
      <c r="H14" s="65"/>
      <c r="I14" s="24" t="s">
        <v>211</v>
      </c>
    </row>
    <row r="15" spans="1:11" ht="15.75" thickBot="1">
      <c r="A15" s="20" t="s">
        <v>155</v>
      </c>
      <c r="B15" s="20">
        <v>22</v>
      </c>
      <c r="C15" s="20">
        <v>1</v>
      </c>
      <c r="D15" s="20" t="s">
        <v>197</v>
      </c>
      <c r="E15" s="20" t="s">
        <v>197</v>
      </c>
      <c r="G15" s="19" t="s">
        <v>203</v>
      </c>
      <c r="H15" s="25">
        <f>MAX(IF(E:E="yes",B:B))</f>
        <v>25</v>
      </c>
      <c r="I15" s="25" t="str">
        <f>INDEX(A:A,MATCH(MAX(B:B),B:B,FALSE))</f>
        <v>Dumoulin Pierre</v>
      </c>
      <c r="J15" s="33" t="s">
        <v>212</v>
      </c>
      <c r="K15" s="33" t="s">
        <v>212</v>
      </c>
    </row>
    <row r="16" spans="1:11" ht="15.75" thickBot="1">
      <c r="A16" s="19" t="s">
        <v>156</v>
      </c>
      <c r="B16" s="19">
        <v>14</v>
      </c>
      <c r="C16" s="19">
        <v>2</v>
      </c>
      <c r="D16" s="19" t="s">
        <v>198</v>
      </c>
      <c r="E16" s="19" t="s">
        <v>198</v>
      </c>
      <c r="G16" s="19" t="s">
        <v>204</v>
      </c>
      <c r="H16" s="58">
        <f>MIN(IF(E:E="yes",B:B))</f>
        <v>0</v>
      </c>
      <c r="I16" s="66"/>
      <c r="J16" s="33" t="s">
        <v>213</v>
      </c>
    </row>
    <row r="17" spans="1:10" ht="15.75" thickBot="1">
      <c r="A17" s="20" t="s">
        <v>157</v>
      </c>
      <c r="B17" s="20">
        <v>16</v>
      </c>
      <c r="C17" s="20">
        <v>3</v>
      </c>
      <c r="D17" s="20" t="s">
        <v>197</v>
      </c>
      <c r="E17" s="20" t="s">
        <v>198</v>
      </c>
      <c r="G17" s="19" t="s">
        <v>205</v>
      </c>
      <c r="H17" s="25">
        <f>MAX(IF(D:D="yes",B:B))</f>
        <v>25</v>
      </c>
      <c r="I17" s="67"/>
      <c r="J17" s="33" t="s">
        <v>214</v>
      </c>
    </row>
    <row r="18" spans="1:10" ht="15.75" thickBot="1">
      <c r="A18" s="19" t="s">
        <v>158</v>
      </c>
      <c r="B18" s="19">
        <v>16</v>
      </c>
      <c r="C18" s="19">
        <v>2</v>
      </c>
      <c r="D18" s="19" t="s">
        <v>197</v>
      </c>
      <c r="E18" s="19" t="s">
        <v>198</v>
      </c>
      <c r="G18" s="19" t="s">
        <v>206</v>
      </c>
      <c r="H18" s="25">
        <f>MIN(IF(D:D="yes",B:B))</f>
        <v>12</v>
      </c>
      <c r="I18" s="67"/>
      <c r="J18" s="33" t="s">
        <v>214</v>
      </c>
    </row>
    <row r="19" spans="1:10">
      <c r="A19" s="20" t="s">
        <v>159</v>
      </c>
      <c r="B19" s="20">
        <v>13</v>
      </c>
      <c r="C19" s="20">
        <v>3</v>
      </c>
      <c r="D19" s="20" t="s">
        <v>198</v>
      </c>
      <c r="E19" s="20" t="s">
        <v>198</v>
      </c>
    </row>
    <row r="20" spans="1:10">
      <c r="A20" s="19" t="s">
        <v>160</v>
      </c>
      <c r="B20" s="19">
        <v>17</v>
      </c>
      <c r="C20" s="19">
        <v>1</v>
      </c>
      <c r="D20" s="19" t="s">
        <v>197</v>
      </c>
      <c r="E20" s="19" t="s">
        <v>198</v>
      </c>
    </row>
    <row r="21" spans="1:10">
      <c r="A21" s="20" t="s">
        <v>161</v>
      </c>
      <c r="B21" s="20">
        <v>13</v>
      </c>
      <c r="C21" s="20">
        <v>1</v>
      </c>
      <c r="D21" s="20" t="s">
        <v>198</v>
      </c>
      <c r="E21" s="20" t="s">
        <v>198</v>
      </c>
    </row>
    <row r="22" spans="1:10">
      <c r="A22" s="19" t="s">
        <v>162</v>
      </c>
      <c r="B22" s="19">
        <v>12</v>
      </c>
      <c r="C22" s="19">
        <v>3</v>
      </c>
      <c r="D22" s="19" t="s">
        <v>198</v>
      </c>
      <c r="E22" s="19" t="s">
        <v>198</v>
      </c>
    </row>
    <row r="23" spans="1:10">
      <c r="A23" s="20" t="s">
        <v>163</v>
      </c>
      <c r="B23" s="20">
        <v>25</v>
      </c>
      <c r="C23" s="20">
        <v>1</v>
      </c>
      <c r="D23" s="20" t="s">
        <v>197</v>
      </c>
      <c r="E23" s="20" t="s">
        <v>197</v>
      </c>
    </row>
    <row r="24" spans="1:10">
      <c r="A24" s="19" t="s">
        <v>164</v>
      </c>
      <c r="B24" s="19">
        <v>16</v>
      </c>
      <c r="C24" s="19">
        <v>3</v>
      </c>
      <c r="D24" s="19" t="s">
        <v>197</v>
      </c>
      <c r="E24" s="19" t="s">
        <v>198</v>
      </c>
    </row>
    <row r="25" spans="1:10">
      <c r="A25" s="20" t="s">
        <v>165</v>
      </c>
      <c r="B25" s="20">
        <v>22</v>
      </c>
      <c r="C25" s="20">
        <v>2</v>
      </c>
      <c r="D25" s="20" t="s">
        <v>197</v>
      </c>
      <c r="E25" s="20" t="s">
        <v>198</v>
      </c>
    </row>
    <row r="26" spans="1:10">
      <c r="A26" s="19" t="s">
        <v>166</v>
      </c>
      <c r="B26" s="19">
        <v>17</v>
      </c>
      <c r="C26" s="19">
        <v>2</v>
      </c>
      <c r="D26" s="19" t="s">
        <v>197</v>
      </c>
      <c r="E26" s="19" t="s">
        <v>198</v>
      </c>
    </row>
    <row r="27" spans="1:10">
      <c r="A27" s="20" t="s">
        <v>167</v>
      </c>
      <c r="B27" s="20">
        <v>17</v>
      </c>
      <c r="C27" s="20">
        <v>2</v>
      </c>
      <c r="D27" s="20" t="s">
        <v>197</v>
      </c>
      <c r="E27" s="20" t="s">
        <v>198</v>
      </c>
    </row>
    <row r="28" spans="1:10">
      <c r="A28" s="19" t="s">
        <v>168</v>
      </c>
      <c r="B28" s="19">
        <v>18</v>
      </c>
      <c r="C28" s="19">
        <v>3</v>
      </c>
      <c r="D28" s="19" t="s">
        <v>197</v>
      </c>
      <c r="E28" s="19" t="s">
        <v>198</v>
      </c>
    </row>
    <row r="29" spans="1:10">
      <c r="A29" s="20" t="s">
        <v>169</v>
      </c>
      <c r="B29" s="20">
        <v>14</v>
      </c>
      <c r="C29" s="20">
        <v>1</v>
      </c>
      <c r="D29" s="20" t="s">
        <v>198</v>
      </c>
      <c r="E29" s="20" t="s">
        <v>198</v>
      </c>
    </row>
    <row r="30" spans="1:10">
      <c r="A30" s="19" t="s">
        <v>170</v>
      </c>
      <c r="B30" s="19">
        <v>18</v>
      </c>
      <c r="C30" s="19">
        <v>3</v>
      </c>
      <c r="D30" s="19" t="s">
        <v>197</v>
      </c>
      <c r="E30" s="19" t="s">
        <v>198</v>
      </c>
    </row>
    <row r="31" spans="1:10">
      <c r="A31" s="20" t="s">
        <v>171</v>
      </c>
      <c r="B31" s="20">
        <v>23</v>
      </c>
      <c r="C31" s="20">
        <v>2</v>
      </c>
      <c r="D31" s="20" t="s">
        <v>197</v>
      </c>
      <c r="E31" s="20" t="s">
        <v>198</v>
      </c>
    </row>
    <row r="32" spans="1:10">
      <c r="A32" s="19" t="s">
        <v>172</v>
      </c>
      <c r="B32" s="19">
        <v>22</v>
      </c>
      <c r="C32" s="19">
        <v>1</v>
      </c>
      <c r="D32" s="19" t="s">
        <v>197</v>
      </c>
      <c r="E32" s="19" t="s">
        <v>197</v>
      </c>
    </row>
    <row r="33" spans="1:5">
      <c r="A33" s="20" t="s">
        <v>173</v>
      </c>
      <c r="B33" s="20">
        <v>12</v>
      </c>
      <c r="C33" s="20">
        <v>2</v>
      </c>
      <c r="D33" s="20" t="s">
        <v>198</v>
      </c>
      <c r="E33" s="20" t="s">
        <v>198</v>
      </c>
    </row>
    <row r="34" spans="1:5">
      <c r="A34" s="19" t="s">
        <v>174</v>
      </c>
      <c r="B34" s="19">
        <v>16</v>
      </c>
      <c r="C34" s="19">
        <v>2</v>
      </c>
      <c r="D34" s="19" t="s">
        <v>197</v>
      </c>
      <c r="E34" s="19" t="s">
        <v>198</v>
      </c>
    </row>
    <row r="35" spans="1:5">
      <c r="A35" s="20" t="s">
        <v>175</v>
      </c>
      <c r="B35" s="20">
        <v>16</v>
      </c>
      <c r="C35" s="20">
        <v>1</v>
      </c>
      <c r="D35" s="20" t="s">
        <v>197</v>
      </c>
      <c r="E35" s="20" t="s">
        <v>198</v>
      </c>
    </row>
    <row r="36" spans="1:5">
      <c r="A36" s="19" t="s">
        <v>176</v>
      </c>
      <c r="B36" s="19">
        <v>16</v>
      </c>
      <c r="C36" s="19">
        <v>2</v>
      </c>
      <c r="D36" s="19" t="s">
        <v>197</v>
      </c>
      <c r="E36" s="19" t="s">
        <v>198</v>
      </c>
    </row>
    <row r="37" spans="1:5">
      <c r="A37" s="20" t="s">
        <v>177</v>
      </c>
      <c r="B37" s="20">
        <v>13</v>
      </c>
      <c r="C37" s="20">
        <v>3</v>
      </c>
      <c r="D37" s="20" t="s">
        <v>198</v>
      </c>
      <c r="E37" s="20" t="s">
        <v>198</v>
      </c>
    </row>
    <row r="38" spans="1:5">
      <c r="A38" s="19" t="s">
        <v>178</v>
      </c>
      <c r="B38" s="19">
        <v>22</v>
      </c>
      <c r="C38" s="19">
        <v>3</v>
      </c>
      <c r="D38" s="19" t="s">
        <v>197</v>
      </c>
      <c r="E38" s="19" t="s">
        <v>198</v>
      </c>
    </row>
    <row r="39" spans="1:5">
      <c r="A39" s="20" t="s">
        <v>179</v>
      </c>
      <c r="B39" s="20">
        <v>13</v>
      </c>
      <c r="C39" s="20">
        <v>1</v>
      </c>
      <c r="D39" s="20" t="s">
        <v>198</v>
      </c>
      <c r="E39" s="20" t="s">
        <v>198</v>
      </c>
    </row>
    <row r="40" spans="1:5">
      <c r="A40" s="19" t="s">
        <v>180</v>
      </c>
      <c r="B40" s="19">
        <v>17</v>
      </c>
      <c r="C40" s="19">
        <v>1</v>
      </c>
      <c r="D40" s="19" t="s">
        <v>197</v>
      </c>
      <c r="E40" s="19" t="s">
        <v>198</v>
      </c>
    </row>
    <row r="41" spans="1:5">
      <c r="A41" s="20" t="s">
        <v>181</v>
      </c>
      <c r="B41" s="20">
        <v>21</v>
      </c>
      <c r="C41" s="20">
        <v>2</v>
      </c>
      <c r="D41" s="20" t="s">
        <v>197</v>
      </c>
      <c r="E41" s="20" t="s">
        <v>198</v>
      </c>
    </row>
  </sheetData>
  <autoFilter ref="A1:E41" xr:uid="{82BA8E3D-076F-4B80-A970-BBEDE04CF191}"/>
  <mergeCells count="3">
    <mergeCell ref="G11:H11"/>
    <mergeCell ref="G14:H14"/>
    <mergeCell ref="I16:I18"/>
  </mergeCells>
  <dataValidations count="1">
    <dataValidation type="custom" allowBlank="1" showInputMessage="1" showErrorMessage="1" errorTitle="Une formule est attendue" error="Vous devez entrer une formule pour valider votre réponse !" sqref="H12:H13 H15:I15 H16:H18" xr:uid="{58BA2A2B-A937-4921-81B1-EA914920AEF2}">
      <formula1>_xlfn.ISFORMULA(H12)=TRUE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2F877-7AA2-42ED-A548-FA1F30173DAE}">
  <sheetPr codeName="Sheet4">
    <tabColor theme="9" tint="-0.249977111117893"/>
  </sheetPr>
  <dimension ref="A3:M16"/>
  <sheetViews>
    <sheetView showGridLines="0" tabSelected="1" workbookViewId="0">
      <selection activeCell="D20" sqref="D20"/>
    </sheetView>
  </sheetViews>
  <sheetFormatPr defaultRowHeight="15"/>
  <cols>
    <col min="6" max="6" width="11.7109375" customWidth="1"/>
  </cols>
  <sheetData>
    <row r="3" spans="1:13">
      <c r="A3" s="1" t="s">
        <v>131</v>
      </c>
    </row>
    <row r="4" spans="1:13">
      <c r="A4" s="9" t="s">
        <v>135</v>
      </c>
    </row>
    <row r="5" spans="1:13">
      <c r="A5" s="9" t="s">
        <v>54</v>
      </c>
    </row>
    <row r="6" spans="1:13">
      <c r="A6" s="1" t="s">
        <v>55</v>
      </c>
    </row>
    <row r="8" spans="1:13">
      <c r="A8" s="1" t="s">
        <v>133</v>
      </c>
    </row>
    <row r="9" spans="1:13">
      <c r="A9" t="s">
        <v>137</v>
      </c>
      <c r="G9" t="s">
        <v>130</v>
      </c>
      <c r="H9" s="6" t="s">
        <v>182</v>
      </c>
      <c r="I9" s="6"/>
      <c r="J9" s="6"/>
      <c r="K9" s="6"/>
      <c r="L9" s="6"/>
      <c r="M9" s="6"/>
    </row>
    <row r="10" spans="1:13">
      <c r="A10" t="s">
        <v>120</v>
      </c>
      <c r="G10" t="s">
        <v>130</v>
      </c>
      <c r="H10" s="6" t="s">
        <v>183</v>
      </c>
      <c r="I10" s="6"/>
      <c r="J10" s="6"/>
      <c r="K10" s="6"/>
      <c r="L10" s="6"/>
      <c r="M10" s="6"/>
    </row>
    <row r="11" spans="1:13">
      <c r="A11" t="s">
        <v>121</v>
      </c>
      <c r="G11" t="s">
        <v>130</v>
      </c>
      <c r="H11" s="6" t="s">
        <v>134</v>
      </c>
      <c r="I11" s="6"/>
      <c r="J11" s="6"/>
      <c r="K11" s="6"/>
      <c r="L11" s="6"/>
      <c r="M11" s="6"/>
    </row>
    <row r="12" spans="1:13">
      <c r="A12" t="s">
        <v>122</v>
      </c>
      <c r="G12" t="s">
        <v>130</v>
      </c>
      <c r="H12" s="6" t="s">
        <v>134</v>
      </c>
      <c r="I12" s="6"/>
      <c r="J12" s="6"/>
      <c r="K12" s="6"/>
      <c r="L12" s="6"/>
      <c r="M12" s="6"/>
    </row>
    <row r="15" spans="1:13">
      <c r="A15" s="1" t="s">
        <v>123</v>
      </c>
    </row>
    <row r="16" spans="1:13">
      <c r="A16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FA95B-C1C1-4A47-B30F-E5BB69AC3401}">
  <sheetPr codeName="Sheet5" filterMode="1">
    <tabColor rgb="FFFF0000"/>
  </sheetPr>
  <dimension ref="A1:Q30662"/>
  <sheetViews>
    <sheetView workbookViewId="0">
      <selection activeCell="M61" sqref="M61"/>
    </sheetView>
  </sheetViews>
  <sheetFormatPr defaultRowHeight="15"/>
  <cols>
    <col min="1" max="1" width="14.42578125" style="57" bestFit="1" customWidth="1"/>
    <col min="2" max="2" width="22.28515625" bestFit="1" customWidth="1"/>
    <col min="3" max="3" width="23.42578125" bestFit="1" customWidth="1"/>
    <col min="4" max="4" width="14.28515625" bestFit="1" customWidth="1"/>
    <col min="5" max="5" width="15.5703125" bestFit="1" customWidth="1"/>
    <col min="6" max="6" width="14.85546875" style="4" bestFit="1" customWidth="1"/>
    <col min="7" max="7" width="13.85546875" bestFit="1" customWidth="1"/>
    <col min="8" max="8" width="17" bestFit="1" customWidth="1"/>
  </cols>
  <sheetData>
    <row r="1" spans="1:17">
      <c r="A1" s="53" t="s">
        <v>4</v>
      </c>
      <c r="B1" s="2" t="s">
        <v>5</v>
      </c>
      <c r="C1" s="2" t="s">
        <v>44</v>
      </c>
      <c r="D1" s="2" t="s">
        <v>6</v>
      </c>
      <c r="E1" s="2" t="s">
        <v>7</v>
      </c>
      <c r="F1" s="51" t="s">
        <v>8</v>
      </c>
      <c r="G1" s="2" t="s">
        <v>47</v>
      </c>
      <c r="H1" s="5" t="s">
        <v>48</v>
      </c>
      <c r="I1" s="27" t="s">
        <v>136</v>
      </c>
      <c r="M1" s="26">
        <f>MAX(IF(C:C="PACK",F:F))</f>
        <v>0</v>
      </c>
      <c r="N1" t="s">
        <v>121</v>
      </c>
    </row>
    <row r="2" spans="1:17">
      <c r="A2" s="54">
        <v>100008747</v>
      </c>
      <c r="B2" s="1" t="s">
        <v>9</v>
      </c>
      <c r="C2" t="s">
        <v>10</v>
      </c>
      <c r="D2" s="1" t="s">
        <v>11</v>
      </c>
      <c r="E2" t="s">
        <v>12</v>
      </c>
      <c r="F2" s="4" t="s">
        <v>13</v>
      </c>
      <c r="G2" s="3">
        <v>2.1030540000000002</v>
      </c>
      <c r="H2" s="7">
        <v>0.68</v>
      </c>
      <c r="I2" s="26" t="str">
        <f>INDEX('Data Tab2'!$C:$C,MATCH('Data Tab1'!A2,'Data Tab2'!$A:$A,0))</f>
        <v>LIL1</v>
      </c>
      <c r="M2" s="26">
        <f>AVERAGEIF(C:C,"PACK",G:G)</f>
        <v>6.4014914156396143</v>
      </c>
      <c r="N2" t="s">
        <v>122</v>
      </c>
    </row>
    <row r="3" spans="1:17" hidden="1">
      <c r="A3" s="54">
        <v>100008747</v>
      </c>
      <c r="B3" s="1" t="s">
        <v>9</v>
      </c>
      <c r="C3" t="s">
        <v>10</v>
      </c>
      <c r="D3" s="1" t="s">
        <v>11</v>
      </c>
      <c r="E3" t="s">
        <v>12</v>
      </c>
      <c r="F3" s="4" t="s">
        <v>14</v>
      </c>
      <c r="G3" s="3">
        <v>0.68805300000000003</v>
      </c>
      <c r="H3" s="7">
        <v>0.55000000000000004</v>
      </c>
      <c r="I3" s="26" t="str">
        <f>INDEX('Data Tab2'!$C:$C,MATCH('Data Tab1'!A3,'Data Tab2'!$A:$A,0))</f>
        <v>LIL1</v>
      </c>
    </row>
    <row r="4" spans="1:17" hidden="1">
      <c r="A4" s="54">
        <v>100008747</v>
      </c>
      <c r="B4" s="1" t="s">
        <v>9</v>
      </c>
      <c r="C4" t="s">
        <v>10</v>
      </c>
      <c r="D4" s="1" t="s">
        <v>11</v>
      </c>
      <c r="E4" t="s">
        <v>12</v>
      </c>
      <c r="F4" s="4" t="s">
        <v>15</v>
      </c>
      <c r="G4" s="3">
        <v>0.439444</v>
      </c>
      <c r="H4" s="7">
        <v>0.63</v>
      </c>
      <c r="I4" s="26" t="str">
        <f>INDEX('Data Tab2'!$C:$C,MATCH('Data Tab1'!A4,'Data Tab2'!$A:$A,0))</f>
        <v>LIL1</v>
      </c>
    </row>
    <row r="5" spans="1:17" hidden="1">
      <c r="A5" s="54">
        <v>100008747</v>
      </c>
      <c r="B5" s="1" t="s">
        <v>9</v>
      </c>
      <c r="C5" t="s">
        <v>10</v>
      </c>
      <c r="D5" s="1" t="s">
        <v>11</v>
      </c>
      <c r="E5" t="s">
        <v>12</v>
      </c>
      <c r="F5" s="4" t="s">
        <v>16</v>
      </c>
      <c r="G5" s="3">
        <v>1.0124979999999999</v>
      </c>
      <c r="H5" s="7">
        <v>0.9</v>
      </c>
      <c r="I5" s="26" t="str">
        <f>INDEX('Data Tab2'!$C:$C,MATCH('Data Tab1'!A5,'Data Tab2'!$A:$A,0))</f>
        <v>LIL1</v>
      </c>
    </row>
    <row r="6" spans="1:17" hidden="1">
      <c r="A6" s="54">
        <v>100008747</v>
      </c>
      <c r="B6" s="1" t="s">
        <v>9</v>
      </c>
      <c r="C6" t="s">
        <v>10</v>
      </c>
      <c r="D6" s="1" t="s">
        <v>17</v>
      </c>
      <c r="E6" t="s">
        <v>18</v>
      </c>
      <c r="F6" s="4" t="s">
        <v>19</v>
      </c>
      <c r="G6" s="3">
        <v>3.949722</v>
      </c>
      <c r="H6" s="8">
        <v>0.64523004969977282</v>
      </c>
      <c r="I6" s="26" t="str">
        <f>INDEX('Data Tab2'!$C:$C,MATCH('Data Tab1'!A6,'Data Tab2'!$A:$A,0))</f>
        <v>LIL1</v>
      </c>
      <c r="M6" s="27" t="s">
        <v>184</v>
      </c>
      <c r="N6" s="26"/>
      <c r="O6" s="26"/>
      <c r="P6" s="26"/>
      <c r="Q6" s="26"/>
    </row>
    <row r="7" spans="1:17" hidden="1">
      <c r="A7" s="55">
        <v>100008747</v>
      </c>
      <c r="B7" s="1" t="s">
        <v>9</v>
      </c>
      <c r="C7" t="s">
        <v>10</v>
      </c>
      <c r="D7" s="1" t="s">
        <v>17</v>
      </c>
      <c r="E7" t="s">
        <v>18</v>
      </c>
      <c r="F7" s="4" t="s">
        <v>20</v>
      </c>
      <c r="G7" s="3">
        <v>2.0449999999999999</v>
      </c>
      <c r="H7" s="8">
        <v>0.37121228157374431</v>
      </c>
      <c r="I7" s="26" t="str">
        <f>INDEX('Data Tab2'!$C:$C,MATCH('Data Tab1'!A7,'Data Tab2'!$A:$A,0))</f>
        <v>LIL1</v>
      </c>
    </row>
    <row r="8" spans="1:17" hidden="1">
      <c r="A8" s="54">
        <v>100008747</v>
      </c>
      <c r="B8" s="1" t="s">
        <v>9</v>
      </c>
      <c r="C8" t="s">
        <v>10</v>
      </c>
      <c r="D8" s="1" t="s">
        <v>17</v>
      </c>
      <c r="E8" t="s">
        <v>18</v>
      </c>
      <c r="F8" s="4" t="s">
        <v>21</v>
      </c>
      <c r="G8" s="3">
        <v>0.99583299999999997</v>
      </c>
      <c r="H8" s="8">
        <v>0.99691808928966374</v>
      </c>
      <c r="I8" s="26" t="str">
        <f>INDEX('Data Tab2'!$C:$C,MATCH('Data Tab1'!A8,'Data Tab2'!$A:$A,0))</f>
        <v>LIL1</v>
      </c>
      <c r="M8">
        <v>1</v>
      </c>
      <c r="N8">
        <f ca="1">COUNT(unique(A:A))</f>
        <v>0</v>
      </c>
    </row>
    <row r="9" spans="1:17" hidden="1">
      <c r="A9" s="54">
        <v>100008747</v>
      </c>
      <c r="B9" s="1" t="s">
        <v>9</v>
      </c>
      <c r="C9" t="s">
        <v>10</v>
      </c>
      <c r="D9" s="1" t="s">
        <v>17</v>
      </c>
      <c r="E9" t="s">
        <v>18</v>
      </c>
      <c r="F9" s="4" t="s">
        <v>22</v>
      </c>
      <c r="G9" s="3">
        <v>2.8897200000000001</v>
      </c>
      <c r="H9" s="8">
        <v>0.74797184723946242</v>
      </c>
      <c r="I9" s="26" t="str">
        <f>INDEX('Data Tab2'!$C:$C,MATCH('Data Tab1'!A9,'Data Tab2'!$A:$A,0))</f>
        <v>LIL1</v>
      </c>
    </row>
    <row r="10" spans="1:17" hidden="1">
      <c r="A10" s="54">
        <v>100008747</v>
      </c>
      <c r="B10" s="1" t="s">
        <v>9</v>
      </c>
      <c r="C10" t="s">
        <v>10</v>
      </c>
      <c r="D10" s="1" t="s">
        <v>17</v>
      </c>
      <c r="E10" t="s">
        <v>23</v>
      </c>
      <c r="F10" s="4" t="s">
        <v>24</v>
      </c>
      <c r="G10" s="3">
        <v>3.955276</v>
      </c>
      <c r="H10" s="8">
        <v>0.89149344358592486</v>
      </c>
      <c r="I10" s="26" t="str">
        <f>INDEX('Data Tab2'!$C:$C,MATCH('Data Tab1'!A10,'Data Tab2'!$A:$A,0))</f>
        <v>LIL1</v>
      </c>
    </row>
    <row r="11" spans="1:17" hidden="1">
      <c r="A11" s="56">
        <v>100008747</v>
      </c>
      <c r="B11" s="1" t="s">
        <v>9</v>
      </c>
      <c r="C11" t="s">
        <v>10</v>
      </c>
      <c r="D11" s="1" t="s">
        <v>17</v>
      </c>
      <c r="E11" t="s">
        <v>23</v>
      </c>
      <c r="F11" s="4" t="s">
        <v>25</v>
      </c>
      <c r="G11" s="3">
        <v>0</v>
      </c>
      <c r="H11" s="8">
        <v>6.2914755737778494E-3</v>
      </c>
      <c r="I11" s="26" t="str">
        <f>INDEX('Data Tab2'!$C:$C,MATCH('Data Tab1'!A11,'Data Tab2'!$A:$A,0))</f>
        <v>LIL1</v>
      </c>
    </row>
    <row r="12" spans="1:17">
      <c r="A12" s="54">
        <v>100053076</v>
      </c>
      <c r="B12" s="1" t="s">
        <v>9</v>
      </c>
      <c r="C12" t="s">
        <v>26</v>
      </c>
      <c r="D12" s="1" t="s">
        <v>11</v>
      </c>
      <c r="E12" t="s">
        <v>12</v>
      </c>
      <c r="F12" s="4" t="s">
        <v>14</v>
      </c>
      <c r="G12" s="3">
        <v>3.106109</v>
      </c>
      <c r="H12" s="8">
        <v>0.76537810888019919</v>
      </c>
      <c r="I12" s="26" t="str">
        <f>INDEX('Data Tab2'!$C:$C,MATCH('Data Tab1'!A12,'Data Tab2'!$A:$A,0))</f>
        <v>MAD4</v>
      </c>
    </row>
    <row r="13" spans="1:17" hidden="1">
      <c r="A13" s="54">
        <v>100053076</v>
      </c>
      <c r="B13" s="1" t="s">
        <v>9</v>
      </c>
      <c r="C13" t="s">
        <v>26</v>
      </c>
      <c r="D13" s="1" t="s">
        <v>11</v>
      </c>
      <c r="E13" t="s">
        <v>12</v>
      </c>
      <c r="F13" s="4" t="s">
        <v>15</v>
      </c>
      <c r="G13" s="3">
        <v>2.5897199999999998</v>
      </c>
      <c r="H13" s="8">
        <v>0.72920266564765091</v>
      </c>
      <c r="I13" s="26" t="str">
        <f>INDEX('Data Tab2'!$C:$C,MATCH('Data Tab1'!A13,'Data Tab2'!$A:$A,0))</f>
        <v>MAD4</v>
      </c>
    </row>
    <row r="14" spans="1:17" hidden="1">
      <c r="A14" s="54">
        <v>100053076</v>
      </c>
      <c r="B14" s="1" t="s">
        <v>9</v>
      </c>
      <c r="C14" t="s">
        <v>27</v>
      </c>
      <c r="D14" s="1" t="s">
        <v>11</v>
      </c>
      <c r="E14" t="s">
        <v>12</v>
      </c>
      <c r="F14" s="4" t="s">
        <v>28</v>
      </c>
      <c r="G14" s="3">
        <v>0</v>
      </c>
      <c r="H14" s="8">
        <v>0.87829063178633859</v>
      </c>
      <c r="I14" s="26" t="str">
        <f>INDEX('Data Tab2'!$C:$C,MATCH('Data Tab1'!A14,'Data Tab2'!$A:$A,0))</f>
        <v>MAD4</v>
      </c>
    </row>
    <row r="15" spans="1:17" hidden="1">
      <c r="A15" s="54">
        <v>100053076</v>
      </c>
      <c r="B15" s="1" t="s">
        <v>9</v>
      </c>
      <c r="C15" t="s">
        <v>27</v>
      </c>
      <c r="D15" s="1" t="s">
        <v>11</v>
      </c>
      <c r="E15" t="s">
        <v>12</v>
      </c>
      <c r="F15" s="4" t="s">
        <v>29</v>
      </c>
      <c r="G15" s="3">
        <v>0</v>
      </c>
      <c r="H15" s="8">
        <v>0.637936594109202</v>
      </c>
      <c r="I15" s="26" t="str">
        <f>INDEX('Data Tab2'!$C:$C,MATCH('Data Tab1'!A15,'Data Tab2'!$A:$A,0))</f>
        <v>MAD4</v>
      </c>
    </row>
    <row r="16" spans="1:17" hidden="1">
      <c r="A16" s="56">
        <v>100053076</v>
      </c>
      <c r="B16" s="1" t="s">
        <v>9</v>
      </c>
      <c r="C16" t="s">
        <v>27</v>
      </c>
      <c r="D16" s="1" t="s">
        <v>17</v>
      </c>
      <c r="E16" t="s">
        <v>23</v>
      </c>
      <c r="F16" s="4" t="s">
        <v>24</v>
      </c>
      <c r="G16" s="3">
        <v>0.13610900000000001</v>
      </c>
      <c r="H16" s="8">
        <v>0.13053621919326641</v>
      </c>
      <c r="I16" s="26" t="str">
        <f>INDEX('Data Tab2'!$C:$C,MATCH('Data Tab1'!A16,'Data Tab2'!$A:$A,0))</f>
        <v>MAD4</v>
      </c>
    </row>
    <row r="17" spans="1:15">
      <c r="A17" s="54">
        <v>100078550</v>
      </c>
      <c r="B17" s="1" t="s">
        <v>9</v>
      </c>
      <c r="C17" t="s">
        <v>30</v>
      </c>
      <c r="D17" s="1" t="s">
        <v>11</v>
      </c>
      <c r="E17" t="s">
        <v>12</v>
      </c>
      <c r="F17" s="4" t="s">
        <v>29</v>
      </c>
      <c r="G17" s="3">
        <v>2.4602759999999999</v>
      </c>
      <c r="H17" s="8">
        <v>3.1918738529394308E-2</v>
      </c>
      <c r="I17" s="26" t="str">
        <f>INDEX('Data Tab2'!$C:$C,MATCH('Data Tab1'!A17,'Data Tab2'!$A:$A,0))</f>
        <v>GLA1</v>
      </c>
    </row>
    <row r="18" spans="1:15" hidden="1">
      <c r="A18" s="54">
        <v>100078550</v>
      </c>
      <c r="B18" s="1" t="s">
        <v>9</v>
      </c>
      <c r="C18" t="s">
        <v>31</v>
      </c>
      <c r="D18" s="1" t="s">
        <v>11</v>
      </c>
      <c r="E18" t="s">
        <v>12</v>
      </c>
      <c r="F18" s="4" t="s">
        <v>13</v>
      </c>
      <c r="G18" s="3">
        <v>5.703608</v>
      </c>
      <c r="H18" s="8">
        <v>0.24990043119835492</v>
      </c>
      <c r="I18" s="26" t="str">
        <f>INDEX('Data Tab2'!$C:$C,MATCH('Data Tab1'!A18,'Data Tab2'!$A:$A,0))</f>
        <v>GLA1</v>
      </c>
    </row>
    <row r="19" spans="1:15" hidden="1">
      <c r="A19" s="54">
        <v>100078550</v>
      </c>
      <c r="B19" s="1" t="s">
        <v>9</v>
      </c>
      <c r="C19" t="s">
        <v>31</v>
      </c>
      <c r="D19" s="1" t="s">
        <v>11</v>
      </c>
      <c r="E19" t="s">
        <v>12</v>
      </c>
      <c r="F19" s="4" t="s">
        <v>15</v>
      </c>
      <c r="G19" s="3">
        <v>0.69360699999999997</v>
      </c>
      <c r="H19" s="8">
        <v>0.60164509635141183</v>
      </c>
      <c r="I19" s="26" t="str">
        <f>INDEX('Data Tab2'!$C:$C,MATCH('Data Tab1'!A19,'Data Tab2'!$A:$A,0))</f>
        <v>GLA1</v>
      </c>
    </row>
    <row r="20" spans="1:15" hidden="1">
      <c r="A20" s="54">
        <v>100078550</v>
      </c>
      <c r="B20" s="1" t="s">
        <v>9</v>
      </c>
      <c r="C20" t="s">
        <v>31</v>
      </c>
      <c r="D20" s="1" t="s">
        <v>11</v>
      </c>
      <c r="E20" t="s">
        <v>12</v>
      </c>
      <c r="F20" s="4" t="s">
        <v>29</v>
      </c>
      <c r="G20" s="3">
        <v>5.3030460000000001</v>
      </c>
      <c r="H20" s="8">
        <v>0.93872277803446091</v>
      </c>
      <c r="I20" s="26" t="str">
        <f>INDEX('Data Tab2'!$C:$C,MATCH('Data Tab1'!A20,'Data Tab2'!$A:$A,0))</f>
        <v>GLA1</v>
      </c>
    </row>
    <row r="21" spans="1:15" hidden="1">
      <c r="A21" s="54">
        <v>100078550</v>
      </c>
      <c r="B21" s="1" t="s">
        <v>9</v>
      </c>
      <c r="C21" t="s">
        <v>31</v>
      </c>
      <c r="D21" s="1" t="s">
        <v>11</v>
      </c>
      <c r="E21" t="s">
        <v>12</v>
      </c>
      <c r="F21" s="4" t="s">
        <v>16</v>
      </c>
      <c r="G21" s="3">
        <v>6.1263839999999998</v>
      </c>
      <c r="H21" s="8">
        <v>0.19820498370462936</v>
      </c>
      <c r="I21" s="26" t="str">
        <f>INDEX('Data Tab2'!$C:$C,MATCH('Data Tab1'!A21,'Data Tab2'!$A:$A,0))</f>
        <v>GLA1</v>
      </c>
    </row>
    <row r="22" spans="1:15" hidden="1">
      <c r="A22" s="54">
        <v>100078550</v>
      </c>
      <c r="B22" s="1" t="s">
        <v>9</v>
      </c>
      <c r="C22" t="s">
        <v>32</v>
      </c>
      <c r="D22" s="1" t="s">
        <v>11</v>
      </c>
      <c r="E22" t="s">
        <v>12</v>
      </c>
      <c r="F22" s="4" t="s">
        <v>16</v>
      </c>
      <c r="G22" s="3">
        <v>3.5838869999999998</v>
      </c>
      <c r="H22" s="8">
        <v>0.78592171572741165</v>
      </c>
      <c r="I22" s="26" t="str">
        <f>INDEX('Data Tab2'!$C:$C,MATCH('Data Tab1'!A22,'Data Tab2'!$A:$A,0))</f>
        <v>GLA1</v>
      </c>
    </row>
    <row r="23" spans="1:15" hidden="1">
      <c r="A23" s="56">
        <v>100078550</v>
      </c>
      <c r="B23" s="1" t="s">
        <v>33</v>
      </c>
      <c r="C23" t="s">
        <v>31</v>
      </c>
      <c r="D23" s="1" t="s">
        <v>17</v>
      </c>
      <c r="E23" t="s">
        <v>18</v>
      </c>
      <c r="F23" s="4" t="s">
        <v>20</v>
      </c>
      <c r="G23" s="3">
        <v>8.6308310000000006</v>
      </c>
      <c r="H23" s="8">
        <v>0.46252097171578932</v>
      </c>
      <c r="I23" s="26" t="str">
        <f>INDEX('Data Tab2'!$C:$C,MATCH('Data Tab1'!A23,'Data Tab2'!$A:$A,0))</f>
        <v>GLA1</v>
      </c>
    </row>
    <row r="24" spans="1:15">
      <c r="A24" s="54">
        <v>100117346</v>
      </c>
      <c r="B24" s="1" t="s">
        <v>9</v>
      </c>
      <c r="C24" t="s">
        <v>31</v>
      </c>
      <c r="D24" s="1" t="s">
        <v>17</v>
      </c>
      <c r="E24" t="s">
        <v>18</v>
      </c>
      <c r="F24" s="4" t="s">
        <v>21</v>
      </c>
      <c r="G24" s="3">
        <v>4.9999979999999997</v>
      </c>
      <c r="H24" s="8">
        <v>0.28805284408251841</v>
      </c>
      <c r="I24" s="26" t="str">
        <f>INDEX('Data Tab2'!$C:$C,MATCH('Data Tab1'!A24,'Data Tab2'!$A:$A,0))</f>
        <v>KTW1</v>
      </c>
      <c r="M24">
        <v>1</v>
      </c>
      <c r="N24" t="s">
        <v>267</v>
      </c>
      <c r="O24">
        <v>3621</v>
      </c>
    </row>
    <row r="25" spans="1:15" hidden="1">
      <c r="A25" s="54">
        <v>100117346</v>
      </c>
      <c r="B25" s="1" t="s">
        <v>9</v>
      </c>
      <c r="C25" t="s">
        <v>31</v>
      </c>
      <c r="D25" s="1" t="s">
        <v>17</v>
      </c>
      <c r="E25" t="s">
        <v>18</v>
      </c>
      <c r="F25" s="4" t="s">
        <v>22</v>
      </c>
      <c r="G25" s="3">
        <v>4.1530500000000004</v>
      </c>
      <c r="H25" s="8">
        <v>0.51865508953299655</v>
      </c>
      <c r="I25" s="26" t="str">
        <f>INDEX('Data Tab2'!$C:$C,MATCH('Data Tab1'!A25,'Data Tab2'!$A:$A,0))</f>
        <v>KTW1</v>
      </c>
    </row>
    <row r="26" spans="1:15" hidden="1">
      <c r="A26" s="54">
        <v>100117346</v>
      </c>
      <c r="B26" s="1" t="s">
        <v>33</v>
      </c>
      <c r="C26" t="s">
        <v>32</v>
      </c>
      <c r="D26" s="1" t="s">
        <v>11</v>
      </c>
      <c r="E26" t="s">
        <v>12</v>
      </c>
      <c r="F26" s="4" t="s">
        <v>13</v>
      </c>
      <c r="G26" s="3">
        <v>9.5136029999999998</v>
      </c>
      <c r="H26" s="8">
        <v>7.3969241113316375E-2</v>
      </c>
      <c r="I26" s="26" t="str">
        <f>INDEX('Data Tab2'!$C:$C,MATCH('Data Tab1'!A26,'Data Tab2'!$A:$A,0))</f>
        <v>KTW1</v>
      </c>
    </row>
    <row r="27" spans="1:15" hidden="1">
      <c r="A27" s="54">
        <v>100117346</v>
      </c>
      <c r="B27" s="1" t="s">
        <v>33</v>
      </c>
      <c r="C27" t="s">
        <v>32</v>
      </c>
      <c r="D27" s="1" t="s">
        <v>11</v>
      </c>
      <c r="E27" t="s">
        <v>12</v>
      </c>
      <c r="F27" s="4" t="s">
        <v>34</v>
      </c>
      <c r="G27" s="3">
        <v>5.9999919999999998</v>
      </c>
      <c r="H27" s="8">
        <v>0.21047721281203891</v>
      </c>
      <c r="I27" s="26" t="str">
        <f>INDEX('Data Tab2'!$C:$C,MATCH('Data Tab1'!A27,'Data Tab2'!$A:$A,0))</f>
        <v>KTW1</v>
      </c>
    </row>
    <row r="28" spans="1:15" hidden="1">
      <c r="A28" s="54">
        <v>100117346</v>
      </c>
      <c r="B28" s="1" t="s">
        <v>33</v>
      </c>
      <c r="C28" t="s">
        <v>32</v>
      </c>
      <c r="D28" s="1" t="s">
        <v>11</v>
      </c>
      <c r="E28" t="s">
        <v>12</v>
      </c>
      <c r="F28" s="4" t="s">
        <v>15</v>
      </c>
      <c r="G28" s="3">
        <v>4.9999919999999998</v>
      </c>
      <c r="H28" s="8">
        <v>0.41884591676352734</v>
      </c>
      <c r="I28" s="26" t="str">
        <f>INDEX('Data Tab2'!$C:$C,MATCH('Data Tab1'!A28,'Data Tab2'!$A:$A,0))</f>
        <v>KTW1</v>
      </c>
    </row>
    <row r="29" spans="1:15" hidden="1">
      <c r="A29" s="54">
        <v>100117346</v>
      </c>
      <c r="B29" s="1" t="s">
        <v>33</v>
      </c>
      <c r="C29" t="s">
        <v>32</v>
      </c>
      <c r="D29" s="1" t="s">
        <v>11</v>
      </c>
      <c r="E29" t="s">
        <v>12</v>
      </c>
      <c r="F29" s="4" t="s">
        <v>28</v>
      </c>
      <c r="G29" s="3">
        <v>10.358605000000001</v>
      </c>
      <c r="H29" s="8">
        <v>0.60479382090515921</v>
      </c>
      <c r="I29" s="26" t="str">
        <f>INDEX('Data Tab2'!$C:$C,MATCH('Data Tab1'!A29,'Data Tab2'!$A:$A,0))</f>
        <v>KTW1</v>
      </c>
    </row>
    <row r="30" spans="1:15" hidden="1">
      <c r="A30" s="54">
        <v>100117346</v>
      </c>
      <c r="B30" s="1" t="s">
        <v>33</v>
      </c>
      <c r="C30" t="s">
        <v>32</v>
      </c>
      <c r="D30" s="1" t="s">
        <v>11</v>
      </c>
      <c r="E30" t="s">
        <v>12</v>
      </c>
      <c r="F30" s="4" t="s">
        <v>29</v>
      </c>
      <c r="G30" s="3">
        <v>10.999991</v>
      </c>
      <c r="H30" s="8">
        <v>0.97402630672423585</v>
      </c>
      <c r="I30" s="26" t="str">
        <f>INDEX('Data Tab2'!$C:$C,MATCH('Data Tab1'!A30,'Data Tab2'!$A:$A,0))</f>
        <v>KTW1</v>
      </c>
    </row>
    <row r="31" spans="1:15" hidden="1">
      <c r="A31" s="54">
        <v>100117346</v>
      </c>
      <c r="B31" s="1" t="s">
        <v>33</v>
      </c>
      <c r="C31" t="s">
        <v>32</v>
      </c>
      <c r="D31" s="1" t="s">
        <v>11</v>
      </c>
      <c r="E31" t="s">
        <v>12</v>
      </c>
      <c r="F31" s="4" t="s">
        <v>16</v>
      </c>
      <c r="G31" s="3">
        <v>10.822214000000001</v>
      </c>
      <c r="H31" s="8">
        <v>0.50514411070107046</v>
      </c>
      <c r="I31" s="26" t="str">
        <f>INDEX('Data Tab2'!$C:$C,MATCH('Data Tab1'!A31,'Data Tab2'!$A:$A,0))</f>
        <v>KTW1</v>
      </c>
    </row>
    <row r="32" spans="1:15" hidden="1">
      <c r="A32" s="54">
        <v>100117346</v>
      </c>
      <c r="B32" s="1" t="s">
        <v>33</v>
      </c>
      <c r="C32" t="s">
        <v>32</v>
      </c>
      <c r="D32" s="1" t="s">
        <v>17</v>
      </c>
      <c r="E32" t="s">
        <v>18</v>
      </c>
      <c r="F32" s="4" t="s">
        <v>35</v>
      </c>
      <c r="G32" s="3">
        <v>9.9999909999999996</v>
      </c>
      <c r="H32" s="8">
        <v>0.52809176515665679</v>
      </c>
      <c r="I32" s="26" t="str">
        <f>INDEX('Data Tab2'!$C:$C,MATCH('Data Tab1'!A32,'Data Tab2'!$A:$A,0))</f>
        <v>KTW1</v>
      </c>
    </row>
    <row r="33" spans="1:13" hidden="1">
      <c r="A33" s="54">
        <v>100117346</v>
      </c>
      <c r="B33" s="1" t="s">
        <v>33</v>
      </c>
      <c r="C33" t="s">
        <v>32</v>
      </c>
      <c r="D33" s="1" t="s">
        <v>17</v>
      </c>
      <c r="E33" t="s">
        <v>18</v>
      </c>
      <c r="F33" s="4" t="s">
        <v>36</v>
      </c>
      <c r="G33" s="3">
        <v>4.9999919999999998</v>
      </c>
      <c r="H33" s="8">
        <v>0.14451301907190828</v>
      </c>
      <c r="I33" s="26" t="str">
        <f>INDEX('Data Tab2'!$C:$C,MATCH('Data Tab1'!A33,'Data Tab2'!$A:$A,0))</f>
        <v>KTW1</v>
      </c>
    </row>
    <row r="34" spans="1:13" hidden="1">
      <c r="A34" s="55">
        <v>100117346</v>
      </c>
      <c r="B34" s="1" t="s">
        <v>33</v>
      </c>
      <c r="C34" t="s">
        <v>32</v>
      </c>
      <c r="D34" s="1" t="s">
        <v>17</v>
      </c>
      <c r="E34" t="s">
        <v>18</v>
      </c>
      <c r="F34" s="4" t="s">
        <v>20</v>
      </c>
      <c r="G34" s="3">
        <v>4.9999929999999999</v>
      </c>
      <c r="H34" s="8">
        <v>0.56204701737332041</v>
      </c>
      <c r="I34" s="26" t="str">
        <f>INDEX('Data Tab2'!$C:$C,MATCH('Data Tab1'!A34,'Data Tab2'!$A:$A,0))</f>
        <v>KTW1</v>
      </c>
    </row>
    <row r="35" spans="1:13" hidden="1">
      <c r="A35" s="54">
        <v>100117346</v>
      </c>
      <c r="B35" s="1" t="s">
        <v>33</v>
      </c>
      <c r="C35" t="s">
        <v>32</v>
      </c>
      <c r="D35" s="1" t="s">
        <v>17</v>
      </c>
      <c r="E35" t="s">
        <v>18</v>
      </c>
      <c r="F35" s="4" t="s">
        <v>21</v>
      </c>
      <c r="G35" s="3">
        <v>3.4316599999999999</v>
      </c>
      <c r="H35" s="8">
        <v>6.6215423519225491E-2</v>
      </c>
      <c r="I35" s="26" t="str">
        <f>INDEX('Data Tab2'!$C:$C,MATCH('Data Tab1'!A35,'Data Tab2'!$A:$A,0))</f>
        <v>KTW1</v>
      </c>
    </row>
    <row r="36" spans="1:13" hidden="1">
      <c r="A36" s="54">
        <v>100117346</v>
      </c>
      <c r="B36" s="1" t="s">
        <v>33</v>
      </c>
      <c r="C36" t="s">
        <v>32</v>
      </c>
      <c r="D36" s="1" t="s">
        <v>17</v>
      </c>
      <c r="E36" t="s">
        <v>18</v>
      </c>
      <c r="F36" s="4" t="s">
        <v>22</v>
      </c>
      <c r="G36" s="3">
        <v>4.9999929999999999</v>
      </c>
      <c r="H36" s="8">
        <v>0.9359969698374101</v>
      </c>
      <c r="I36" s="26" t="str">
        <f>INDEX('Data Tab2'!$C:$C,MATCH('Data Tab1'!A36,'Data Tab2'!$A:$A,0))</f>
        <v>KTW1</v>
      </c>
    </row>
    <row r="37" spans="1:13" hidden="1">
      <c r="A37" s="54">
        <v>100117346</v>
      </c>
      <c r="B37" s="1" t="s">
        <v>33</v>
      </c>
      <c r="C37" t="s">
        <v>32</v>
      </c>
      <c r="D37" s="1" t="s">
        <v>17</v>
      </c>
      <c r="E37" t="s">
        <v>23</v>
      </c>
      <c r="F37" s="4" t="s">
        <v>24</v>
      </c>
      <c r="G37" s="3">
        <v>4.999994</v>
      </c>
      <c r="H37" s="8">
        <v>0.86475599365841327</v>
      </c>
      <c r="I37" s="26" t="str">
        <f>INDEX('Data Tab2'!$C:$C,MATCH('Data Tab1'!A37,'Data Tab2'!$A:$A,0))</f>
        <v>KTW1</v>
      </c>
    </row>
    <row r="38" spans="1:13" hidden="1">
      <c r="A38" s="56">
        <v>100117346</v>
      </c>
      <c r="B38" s="1" t="s">
        <v>33</v>
      </c>
      <c r="C38" t="s">
        <v>32</v>
      </c>
      <c r="D38" s="1" t="s">
        <v>17</v>
      </c>
      <c r="E38" t="s">
        <v>23</v>
      </c>
      <c r="F38" s="4" t="s">
        <v>25</v>
      </c>
      <c r="G38" s="3">
        <v>0</v>
      </c>
      <c r="H38" s="8">
        <v>3.3679174042645532E-2</v>
      </c>
      <c r="I38" s="26" t="str">
        <f>INDEX('Data Tab2'!$C:$C,MATCH('Data Tab1'!A38,'Data Tab2'!$A:$A,0))</f>
        <v>KTW1</v>
      </c>
    </row>
    <row r="39" spans="1:13">
      <c r="A39" s="54">
        <v>100222827</v>
      </c>
      <c r="B39" s="1" t="s">
        <v>9</v>
      </c>
      <c r="C39" t="s">
        <v>31</v>
      </c>
      <c r="D39" s="1" t="s">
        <v>11</v>
      </c>
      <c r="E39" t="s">
        <v>12</v>
      </c>
      <c r="F39" s="4" t="s">
        <v>15</v>
      </c>
      <c r="G39" s="3">
        <v>7.4630530000000004</v>
      </c>
      <c r="H39" s="8">
        <v>0.87295705816578739</v>
      </c>
      <c r="I39" s="26" t="str">
        <f>INDEX('Data Tab2'!$C:$C,MATCH('Data Tab1'!A39,'Data Tab2'!$A:$A,0))</f>
        <v>BCN1</v>
      </c>
      <c r="M39">
        <f>SUM(1/COUNTIF(A2:A30655, A2:A30655))</f>
        <v>0.125</v>
      </c>
    </row>
    <row r="40" spans="1:13" hidden="1">
      <c r="A40" s="54">
        <v>100222827</v>
      </c>
      <c r="B40" s="1" t="s">
        <v>9</v>
      </c>
      <c r="C40" t="s">
        <v>31</v>
      </c>
      <c r="D40" s="1" t="s">
        <v>17</v>
      </c>
      <c r="E40" t="s">
        <v>18</v>
      </c>
      <c r="F40" s="4" t="s">
        <v>36</v>
      </c>
      <c r="G40" s="3">
        <v>0.94777599999999995</v>
      </c>
      <c r="H40" s="8">
        <v>0.29434532396922586</v>
      </c>
      <c r="I40" s="26" t="str">
        <f>INDEX('Data Tab2'!$C:$C,MATCH('Data Tab1'!A40,'Data Tab2'!$A:$A,0))</f>
        <v>BCN1</v>
      </c>
    </row>
    <row r="41" spans="1:13" hidden="1">
      <c r="A41" s="54">
        <v>100222827</v>
      </c>
      <c r="B41" s="1" t="s">
        <v>9</v>
      </c>
      <c r="C41" t="s">
        <v>31</v>
      </c>
      <c r="D41" s="1" t="s">
        <v>17</v>
      </c>
      <c r="E41" t="s">
        <v>18</v>
      </c>
      <c r="F41" s="4" t="s">
        <v>20</v>
      </c>
      <c r="G41" s="3">
        <v>3.5276000000000002E-2</v>
      </c>
      <c r="H41" s="8">
        <v>0.87114873998281095</v>
      </c>
      <c r="I41" s="26" t="str">
        <f>INDEX('Data Tab2'!$C:$C,MATCH('Data Tab1'!A41,'Data Tab2'!$A:$A,0))</f>
        <v>BCN1</v>
      </c>
    </row>
    <row r="42" spans="1:13" hidden="1">
      <c r="A42" s="55">
        <v>100222827</v>
      </c>
      <c r="B42" s="1" t="s">
        <v>9</v>
      </c>
      <c r="C42" t="s">
        <v>31</v>
      </c>
      <c r="D42" s="1" t="s">
        <v>17</v>
      </c>
      <c r="E42" t="s">
        <v>18</v>
      </c>
      <c r="F42" s="4" t="s">
        <v>22</v>
      </c>
      <c r="G42" s="3">
        <v>2.172498</v>
      </c>
      <c r="H42" s="8">
        <v>2.3972661914117843E-2</v>
      </c>
      <c r="I42" s="26" t="str">
        <f>INDEX('Data Tab2'!$C:$C,MATCH('Data Tab1'!A42,'Data Tab2'!$A:$A,0))</f>
        <v>BCN1</v>
      </c>
    </row>
    <row r="43" spans="1:13" hidden="1">
      <c r="A43" s="54">
        <v>100222827</v>
      </c>
      <c r="B43" s="1" t="s">
        <v>9</v>
      </c>
      <c r="C43" t="s">
        <v>31</v>
      </c>
      <c r="D43" s="1" t="s">
        <v>17</v>
      </c>
      <c r="E43" t="s">
        <v>23</v>
      </c>
      <c r="F43" s="4" t="s">
        <v>25</v>
      </c>
      <c r="G43" s="3">
        <v>0</v>
      </c>
      <c r="H43" s="8">
        <v>8.82150220917296E-2</v>
      </c>
      <c r="I43" s="26" t="str">
        <f>INDEX('Data Tab2'!$C:$C,MATCH('Data Tab1'!A43,'Data Tab2'!$A:$A,0))</f>
        <v>BCN1</v>
      </c>
    </row>
    <row r="44" spans="1:13" hidden="1">
      <c r="A44" s="54">
        <v>100222827</v>
      </c>
      <c r="B44" s="1" t="s">
        <v>9</v>
      </c>
      <c r="C44" t="s">
        <v>32</v>
      </c>
      <c r="D44" s="1" t="s">
        <v>17</v>
      </c>
      <c r="E44" t="s">
        <v>18</v>
      </c>
      <c r="F44" s="4" t="s">
        <v>36</v>
      </c>
      <c r="G44" s="3">
        <v>9.0522200000000002</v>
      </c>
      <c r="H44" s="8">
        <v>0.90816246877616413</v>
      </c>
      <c r="I44" s="26" t="str">
        <f>INDEX('Data Tab2'!$C:$C,MATCH('Data Tab1'!A44,'Data Tab2'!$A:$A,0))</f>
        <v>BCN1</v>
      </c>
    </row>
    <row r="45" spans="1:13" hidden="1">
      <c r="A45" s="54">
        <v>100222827</v>
      </c>
      <c r="B45" s="1" t="s">
        <v>9</v>
      </c>
      <c r="C45" t="s">
        <v>32</v>
      </c>
      <c r="D45" s="1" t="s">
        <v>17</v>
      </c>
      <c r="E45" t="s">
        <v>18</v>
      </c>
      <c r="F45" s="4" t="s">
        <v>22</v>
      </c>
      <c r="G45" s="3">
        <v>0.52749800000000002</v>
      </c>
      <c r="H45" s="8">
        <v>0.63247562633389365</v>
      </c>
      <c r="I45" s="26" t="str">
        <f>INDEX('Data Tab2'!$C:$C,MATCH('Data Tab1'!A45,'Data Tab2'!$A:$A,0))</f>
        <v>BCN1</v>
      </c>
    </row>
    <row r="46" spans="1:13" hidden="1">
      <c r="A46" s="56">
        <v>100222827</v>
      </c>
      <c r="B46" s="1" t="s">
        <v>9</v>
      </c>
      <c r="C46" t="s">
        <v>32</v>
      </c>
      <c r="D46" s="1" t="s">
        <v>17</v>
      </c>
      <c r="E46" t="s">
        <v>23</v>
      </c>
      <c r="F46" s="4" t="s">
        <v>25</v>
      </c>
      <c r="G46" s="3">
        <v>0</v>
      </c>
      <c r="H46" s="8">
        <v>0.40372022079216696</v>
      </c>
      <c r="I46" s="26" t="str">
        <f>INDEX('Data Tab2'!$C:$C,MATCH('Data Tab1'!A46,'Data Tab2'!$A:$A,0))</f>
        <v>BCN1</v>
      </c>
    </row>
    <row r="47" spans="1:13">
      <c r="A47" s="54">
        <v>100256614</v>
      </c>
      <c r="B47" s="1" t="s">
        <v>9</v>
      </c>
      <c r="C47" t="s">
        <v>37</v>
      </c>
      <c r="D47" s="1" t="s">
        <v>17</v>
      </c>
      <c r="E47" t="s">
        <v>23</v>
      </c>
      <c r="F47" s="4" t="s">
        <v>24</v>
      </c>
      <c r="G47" s="3">
        <v>0.192499</v>
      </c>
      <c r="H47" s="8">
        <v>0.12962795636157443</v>
      </c>
      <c r="I47" s="26" t="str">
        <f>INDEX('Data Tab2'!$C:$C,MATCH('Data Tab1'!A47,'Data Tab2'!$A:$A,0))</f>
        <v>BCN2</v>
      </c>
      <c r="M47">
        <f>SUM(IF(FREQUENCY(A2:A30655,A2:A30655)&gt;0,1))</f>
        <v>3621</v>
      </c>
    </row>
    <row r="48" spans="1:13" hidden="1">
      <c r="A48" s="54">
        <v>100256614</v>
      </c>
      <c r="B48" s="1" t="s">
        <v>9</v>
      </c>
      <c r="C48" t="s">
        <v>37</v>
      </c>
      <c r="D48" s="1" t="s">
        <v>17</v>
      </c>
      <c r="E48" t="s">
        <v>23</v>
      </c>
      <c r="F48" s="4" t="s">
        <v>25</v>
      </c>
      <c r="G48" s="3">
        <v>0</v>
      </c>
      <c r="H48" s="8">
        <v>8.6848851374220382E-2</v>
      </c>
      <c r="I48" s="26" t="str">
        <f>INDEX('Data Tab2'!$C:$C,MATCH('Data Tab1'!A48,'Data Tab2'!$A:$A,0))</f>
        <v>BCN2</v>
      </c>
    </row>
    <row r="49" spans="1:9" hidden="1">
      <c r="A49" s="54">
        <v>100256614</v>
      </c>
      <c r="B49" s="1" t="s">
        <v>9</v>
      </c>
      <c r="C49" t="s">
        <v>31</v>
      </c>
      <c r="D49" s="1" t="s">
        <v>11</v>
      </c>
      <c r="E49" t="s">
        <v>12</v>
      </c>
      <c r="F49" s="4" t="s">
        <v>13</v>
      </c>
      <c r="G49" s="3">
        <v>4.8333310000000003</v>
      </c>
      <c r="H49" s="8">
        <v>0.10816026276143209</v>
      </c>
      <c r="I49" s="26" t="str">
        <f>INDEX('Data Tab2'!$C:$C,MATCH('Data Tab1'!A49,'Data Tab2'!$A:$A,0))</f>
        <v>BCN2</v>
      </c>
    </row>
    <row r="50" spans="1:9" hidden="1">
      <c r="A50" s="54">
        <v>100256614</v>
      </c>
      <c r="B50" s="1" t="s">
        <v>9</v>
      </c>
      <c r="C50" t="s">
        <v>31</v>
      </c>
      <c r="D50" s="1" t="s">
        <v>11</v>
      </c>
      <c r="E50" t="s">
        <v>12</v>
      </c>
      <c r="F50" s="4" t="s">
        <v>34</v>
      </c>
      <c r="G50" s="3">
        <v>10.999997</v>
      </c>
      <c r="H50" s="8">
        <v>0.36316337868033177</v>
      </c>
      <c r="I50" s="26" t="str">
        <f>INDEX('Data Tab2'!$C:$C,MATCH('Data Tab1'!A50,'Data Tab2'!$A:$A,0))</f>
        <v>BCN2</v>
      </c>
    </row>
    <row r="51" spans="1:9" hidden="1">
      <c r="A51" s="54">
        <v>100256614</v>
      </c>
      <c r="B51" s="1" t="s">
        <v>9</v>
      </c>
      <c r="C51" t="s">
        <v>31</v>
      </c>
      <c r="D51" s="1" t="s">
        <v>11</v>
      </c>
      <c r="E51" t="s">
        <v>12</v>
      </c>
      <c r="F51" s="4" t="s">
        <v>14</v>
      </c>
      <c r="G51" s="3">
        <v>10.999998</v>
      </c>
      <c r="H51" s="8">
        <v>0.34593202934583123</v>
      </c>
      <c r="I51" s="26" t="str">
        <f>INDEX('Data Tab2'!$C:$C,MATCH('Data Tab1'!A51,'Data Tab2'!$A:$A,0))</f>
        <v>BCN2</v>
      </c>
    </row>
    <row r="52" spans="1:9" hidden="1">
      <c r="A52" s="54">
        <v>100256614</v>
      </c>
      <c r="B52" s="1" t="s">
        <v>9</v>
      </c>
      <c r="C52" t="s">
        <v>31</v>
      </c>
      <c r="D52" s="1" t="s">
        <v>11</v>
      </c>
      <c r="E52" t="s">
        <v>12</v>
      </c>
      <c r="F52" s="4" t="s">
        <v>15</v>
      </c>
      <c r="G52" s="3">
        <v>10.999998</v>
      </c>
      <c r="H52" s="8">
        <v>0.38305771348842665</v>
      </c>
      <c r="I52" s="26" t="str">
        <f>INDEX('Data Tab2'!$C:$C,MATCH('Data Tab1'!A52,'Data Tab2'!$A:$A,0))</f>
        <v>BCN2</v>
      </c>
    </row>
    <row r="53" spans="1:9" hidden="1">
      <c r="A53" s="54">
        <v>100256614</v>
      </c>
      <c r="B53" s="1" t="s">
        <v>9</v>
      </c>
      <c r="C53" t="s">
        <v>31</v>
      </c>
      <c r="D53" s="1" t="s">
        <v>11</v>
      </c>
      <c r="E53" t="s">
        <v>12</v>
      </c>
      <c r="F53" s="4" t="s">
        <v>28</v>
      </c>
      <c r="G53" s="3">
        <v>9.892773</v>
      </c>
      <c r="H53" s="8">
        <v>0.54016661887390682</v>
      </c>
      <c r="I53" s="26" t="str">
        <f>INDEX('Data Tab2'!$C:$C,MATCH('Data Tab1'!A53,'Data Tab2'!$A:$A,0))</f>
        <v>BCN2</v>
      </c>
    </row>
    <row r="54" spans="1:9" hidden="1">
      <c r="A54" s="54">
        <v>100256614</v>
      </c>
      <c r="B54" s="1" t="s">
        <v>9</v>
      </c>
      <c r="C54" t="s">
        <v>31</v>
      </c>
      <c r="D54" s="1" t="s">
        <v>11</v>
      </c>
      <c r="E54" t="s">
        <v>12</v>
      </c>
      <c r="F54" s="4" t="s">
        <v>29</v>
      </c>
      <c r="G54" s="3">
        <v>1.8533310000000001</v>
      </c>
      <c r="H54" s="8">
        <v>2.0722193355314888E-2</v>
      </c>
      <c r="I54" s="26" t="str">
        <f>INDEX('Data Tab2'!$C:$C,MATCH('Data Tab1'!A54,'Data Tab2'!$A:$A,0))</f>
        <v>BCN2</v>
      </c>
    </row>
    <row r="55" spans="1:9" hidden="1">
      <c r="A55" s="54">
        <v>100256614</v>
      </c>
      <c r="B55" s="1" t="s">
        <v>33</v>
      </c>
      <c r="C55" t="s">
        <v>31</v>
      </c>
      <c r="D55" s="1" t="s">
        <v>17</v>
      </c>
      <c r="E55" t="s">
        <v>18</v>
      </c>
      <c r="F55" s="4" t="s">
        <v>35</v>
      </c>
      <c r="G55" s="3">
        <v>4.5472200000000003</v>
      </c>
      <c r="H55" s="8">
        <v>0.23838413875142639</v>
      </c>
      <c r="I55" s="26" t="str">
        <f>INDEX('Data Tab2'!$C:$C,MATCH('Data Tab1'!A55,'Data Tab2'!$A:$A,0))</f>
        <v>BCN2</v>
      </c>
    </row>
    <row r="56" spans="1:9" hidden="1">
      <c r="A56" s="54">
        <v>100256614</v>
      </c>
      <c r="B56" s="1" t="s">
        <v>33</v>
      </c>
      <c r="C56" t="s">
        <v>31</v>
      </c>
      <c r="D56" s="1" t="s">
        <v>17</v>
      </c>
      <c r="E56" t="s">
        <v>18</v>
      </c>
      <c r="F56" s="4" t="s">
        <v>36</v>
      </c>
      <c r="G56" s="3">
        <v>9.9999979999999997</v>
      </c>
      <c r="H56" s="8">
        <v>2.1578755892224355E-2</v>
      </c>
      <c r="I56" s="26" t="str">
        <f>INDEX('Data Tab2'!$C:$C,MATCH('Data Tab1'!A56,'Data Tab2'!$A:$A,0))</f>
        <v>BCN2</v>
      </c>
    </row>
    <row r="57" spans="1:9" hidden="1">
      <c r="A57" s="55">
        <v>100256614</v>
      </c>
      <c r="B57" s="1" t="s">
        <v>33</v>
      </c>
      <c r="C57" t="s">
        <v>31</v>
      </c>
      <c r="D57" s="1" t="s">
        <v>17</v>
      </c>
      <c r="E57" t="s">
        <v>18</v>
      </c>
      <c r="F57" s="4" t="s">
        <v>38</v>
      </c>
      <c r="G57" s="3">
        <v>3.0974979999999999</v>
      </c>
      <c r="H57" s="8">
        <v>0.73826381642675087</v>
      </c>
      <c r="I57" s="26" t="str">
        <f>INDEX('Data Tab2'!$C:$C,MATCH('Data Tab1'!A57,'Data Tab2'!$A:$A,0))</f>
        <v>BCN2</v>
      </c>
    </row>
    <row r="58" spans="1:9" hidden="1">
      <c r="A58" s="54">
        <v>100256614</v>
      </c>
      <c r="B58" s="1" t="s">
        <v>33</v>
      </c>
      <c r="C58" t="s">
        <v>31</v>
      </c>
      <c r="D58" s="1" t="s">
        <v>17</v>
      </c>
      <c r="E58" t="s">
        <v>18</v>
      </c>
      <c r="F58" s="4" t="s">
        <v>19</v>
      </c>
      <c r="G58" s="3">
        <v>4.9999979999999997</v>
      </c>
      <c r="H58" s="8">
        <v>0.46420730664326804</v>
      </c>
      <c r="I58" s="26" t="str">
        <f>INDEX('Data Tab2'!$C:$C,MATCH('Data Tab1'!A58,'Data Tab2'!$A:$A,0))</f>
        <v>BCN2</v>
      </c>
    </row>
    <row r="59" spans="1:9" hidden="1">
      <c r="A59" s="54">
        <v>100256614</v>
      </c>
      <c r="B59" s="1" t="s">
        <v>33</v>
      </c>
      <c r="C59" t="s">
        <v>31</v>
      </c>
      <c r="D59" s="1" t="s">
        <v>17</v>
      </c>
      <c r="E59" t="s">
        <v>18</v>
      </c>
      <c r="F59" s="4" t="s">
        <v>20</v>
      </c>
      <c r="G59" s="3">
        <v>2.1080540000000001</v>
      </c>
      <c r="H59" s="8">
        <v>0.76063197487059286</v>
      </c>
      <c r="I59" s="26" t="str">
        <f>INDEX('Data Tab2'!$C:$C,MATCH('Data Tab1'!A59,'Data Tab2'!$A:$A,0))</f>
        <v>BCN2</v>
      </c>
    </row>
    <row r="60" spans="1:9" hidden="1">
      <c r="A60" s="56">
        <v>100256614</v>
      </c>
      <c r="B60" s="1" t="s">
        <v>33</v>
      </c>
      <c r="C60" t="s">
        <v>31</v>
      </c>
      <c r="D60" s="1" t="s">
        <v>17</v>
      </c>
      <c r="E60" t="s">
        <v>23</v>
      </c>
      <c r="F60" s="4" t="s">
        <v>24</v>
      </c>
      <c r="G60" s="3">
        <v>2.326943</v>
      </c>
      <c r="H60" s="8">
        <v>4.8857738237104043E-2</v>
      </c>
      <c r="I60" s="26" t="str">
        <f>INDEX('Data Tab2'!$C:$C,MATCH('Data Tab1'!A60,'Data Tab2'!$A:$A,0))</f>
        <v>BCN2</v>
      </c>
    </row>
    <row r="61" spans="1:9">
      <c r="A61" s="54">
        <v>100307089</v>
      </c>
      <c r="B61" s="1" t="s">
        <v>9</v>
      </c>
      <c r="C61" t="s">
        <v>37</v>
      </c>
      <c r="D61" s="1" t="s">
        <v>11</v>
      </c>
      <c r="E61" t="s">
        <v>12</v>
      </c>
      <c r="F61" s="4" t="s">
        <v>13</v>
      </c>
      <c r="G61" s="3">
        <v>1.7272209999999999</v>
      </c>
      <c r="H61" s="8">
        <v>0.21744005219256446</v>
      </c>
      <c r="I61" s="26" t="str">
        <f>INDEX('Data Tab2'!$C:$C,MATCH('Data Tab1'!A61,'Data Tab2'!$A:$A,0))</f>
        <v>BER3</v>
      </c>
    </row>
    <row r="62" spans="1:9" hidden="1">
      <c r="A62" s="54">
        <v>100307089</v>
      </c>
      <c r="B62" s="1" t="s">
        <v>9</v>
      </c>
      <c r="C62" t="s">
        <v>37</v>
      </c>
      <c r="D62" s="1" t="s">
        <v>17</v>
      </c>
      <c r="E62" t="s">
        <v>18</v>
      </c>
      <c r="F62" s="4" t="s">
        <v>36</v>
      </c>
      <c r="G62" s="3">
        <v>1.6672199999999999</v>
      </c>
      <c r="H62" s="8">
        <v>0.85396856627607542</v>
      </c>
      <c r="I62" s="26" t="str">
        <f>INDEX('Data Tab2'!$C:$C,MATCH('Data Tab1'!A62,'Data Tab2'!$A:$A,0))</f>
        <v>BER3</v>
      </c>
    </row>
    <row r="63" spans="1:9" hidden="1">
      <c r="A63" s="54">
        <v>100307089</v>
      </c>
      <c r="B63" s="1" t="s">
        <v>9</v>
      </c>
      <c r="C63" t="s">
        <v>31</v>
      </c>
      <c r="D63" s="1" t="s">
        <v>11</v>
      </c>
      <c r="E63" t="s">
        <v>12</v>
      </c>
      <c r="F63" s="4" t="s">
        <v>13</v>
      </c>
      <c r="G63" s="3">
        <v>1.05972</v>
      </c>
      <c r="H63" s="8">
        <v>0.44227249745431807</v>
      </c>
      <c r="I63" s="26" t="str">
        <f>INDEX('Data Tab2'!$C:$C,MATCH('Data Tab1'!A63,'Data Tab2'!$A:$A,0))</f>
        <v>BER3</v>
      </c>
    </row>
    <row r="64" spans="1:9" hidden="1">
      <c r="A64" s="55">
        <v>100307089</v>
      </c>
      <c r="B64" s="1" t="s">
        <v>9</v>
      </c>
      <c r="C64" t="s">
        <v>31</v>
      </c>
      <c r="D64" s="1" t="s">
        <v>17</v>
      </c>
      <c r="E64" t="s">
        <v>18</v>
      </c>
      <c r="F64" s="4" t="s">
        <v>35</v>
      </c>
      <c r="G64" s="3">
        <v>2.0008300000000001</v>
      </c>
      <c r="H64" s="8">
        <v>0.44969187463832228</v>
      </c>
      <c r="I64" s="26" t="str">
        <f>INDEX('Data Tab2'!$C:$C,MATCH('Data Tab1'!A64,'Data Tab2'!$A:$A,0))</f>
        <v>BER3</v>
      </c>
    </row>
    <row r="65" spans="1:9" hidden="1">
      <c r="A65" s="54">
        <v>100307089</v>
      </c>
      <c r="B65" s="1" t="s">
        <v>9</v>
      </c>
      <c r="C65" t="s">
        <v>31</v>
      </c>
      <c r="D65" s="1" t="s">
        <v>17</v>
      </c>
      <c r="E65" t="s">
        <v>18</v>
      </c>
      <c r="F65" s="4" t="s">
        <v>36</v>
      </c>
      <c r="G65" s="3">
        <v>7.2333319999999999</v>
      </c>
      <c r="H65" s="8">
        <v>0.88747659287021285</v>
      </c>
      <c r="I65" s="26" t="str">
        <f>INDEX('Data Tab2'!$C:$C,MATCH('Data Tab1'!A65,'Data Tab2'!$A:$A,0))</f>
        <v>BER3</v>
      </c>
    </row>
    <row r="66" spans="1:9" hidden="1">
      <c r="A66" s="54">
        <v>100307089</v>
      </c>
      <c r="B66" s="1" t="s">
        <v>9</v>
      </c>
      <c r="C66" t="s">
        <v>32</v>
      </c>
      <c r="D66" s="1" t="s">
        <v>11</v>
      </c>
      <c r="E66" t="s">
        <v>12</v>
      </c>
      <c r="F66" s="4" t="s">
        <v>16</v>
      </c>
      <c r="G66" s="3">
        <v>10.999999000000001</v>
      </c>
      <c r="H66" s="8">
        <v>0.35966101790262317</v>
      </c>
      <c r="I66" s="26" t="str">
        <f>INDEX('Data Tab2'!$C:$C,MATCH('Data Tab1'!A66,'Data Tab2'!$A:$A,0))</f>
        <v>BER3</v>
      </c>
    </row>
    <row r="67" spans="1:9" hidden="1">
      <c r="A67" s="56">
        <v>100307089</v>
      </c>
      <c r="B67" s="1" t="s">
        <v>9</v>
      </c>
      <c r="C67" t="s">
        <v>39</v>
      </c>
      <c r="D67" s="1" t="s">
        <v>17</v>
      </c>
      <c r="E67" t="s">
        <v>18</v>
      </c>
      <c r="F67" s="4" t="s">
        <v>35</v>
      </c>
      <c r="G67" s="3">
        <v>7.2499999999999995E-2</v>
      </c>
      <c r="H67" s="8">
        <v>2.8869722831314171E-2</v>
      </c>
      <c r="I67" s="26" t="str">
        <f>INDEX('Data Tab2'!$C:$C,MATCH('Data Tab1'!A67,'Data Tab2'!$A:$A,0))</f>
        <v>BER3</v>
      </c>
    </row>
    <row r="68" spans="1:9">
      <c r="A68" s="54">
        <v>100309051</v>
      </c>
      <c r="B68" s="1" t="s">
        <v>9</v>
      </c>
      <c r="C68" t="s">
        <v>27</v>
      </c>
      <c r="D68" s="1" t="s">
        <v>17</v>
      </c>
      <c r="E68" t="s">
        <v>18</v>
      </c>
      <c r="F68" s="4" t="s">
        <v>35</v>
      </c>
      <c r="G68" s="3">
        <v>9.980829</v>
      </c>
      <c r="H68" s="8">
        <v>0.15296141798253005</v>
      </c>
      <c r="I68" s="26" t="str">
        <f>INDEX('Data Tab2'!$C:$C,MATCH('Data Tab1'!A68,'Data Tab2'!$A:$A,0))</f>
        <v>BHX1</v>
      </c>
    </row>
    <row r="69" spans="1:9" hidden="1">
      <c r="A69" s="55">
        <v>100309051</v>
      </c>
      <c r="B69" s="1" t="s">
        <v>9</v>
      </c>
      <c r="C69" t="s">
        <v>27</v>
      </c>
      <c r="D69" s="1" t="s">
        <v>17</v>
      </c>
      <c r="E69" t="s">
        <v>18</v>
      </c>
      <c r="F69" s="4" t="s">
        <v>19</v>
      </c>
      <c r="G69" s="3">
        <v>9.1558299999999999</v>
      </c>
      <c r="H69" s="8">
        <v>8.7921946655136973E-2</v>
      </c>
      <c r="I69" s="26" t="str">
        <f>INDEX('Data Tab2'!$C:$C,MATCH('Data Tab1'!A69,'Data Tab2'!$A:$A,0))</f>
        <v>BHX1</v>
      </c>
    </row>
    <row r="70" spans="1:9" hidden="1">
      <c r="A70" s="54">
        <v>100309051</v>
      </c>
      <c r="B70" s="1" t="s">
        <v>9</v>
      </c>
      <c r="C70" t="s">
        <v>27</v>
      </c>
      <c r="D70" s="1" t="s">
        <v>17</v>
      </c>
      <c r="E70" t="s">
        <v>23</v>
      </c>
      <c r="F70" s="4" t="s">
        <v>24</v>
      </c>
      <c r="G70" s="3">
        <v>9.9847180000000009</v>
      </c>
      <c r="H70" s="8">
        <v>0.2796122753271485</v>
      </c>
      <c r="I70" s="26" t="str">
        <f>INDEX('Data Tab2'!$C:$C,MATCH('Data Tab1'!A70,'Data Tab2'!$A:$A,0))</f>
        <v>BHX1</v>
      </c>
    </row>
    <row r="71" spans="1:9" hidden="1">
      <c r="A71" s="56">
        <v>100309051</v>
      </c>
      <c r="B71" s="1" t="s">
        <v>9</v>
      </c>
      <c r="C71" t="s">
        <v>27</v>
      </c>
      <c r="D71" s="1" t="s">
        <v>17</v>
      </c>
      <c r="E71" t="s">
        <v>23</v>
      </c>
      <c r="F71" s="4" t="s">
        <v>25</v>
      </c>
      <c r="G71" s="3">
        <v>0</v>
      </c>
      <c r="H71" s="8">
        <v>0.59187485664327755</v>
      </c>
      <c r="I71" s="26" t="str">
        <f>INDEX('Data Tab2'!$C:$C,MATCH('Data Tab1'!A71,'Data Tab2'!$A:$A,0))</f>
        <v>BHX1</v>
      </c>
    </row>
    <row r="72" spans="1:9">
      <c r="A72" s="54">
        <v>100336514</v>
      </c>
      <c r="B72" s="1" t="s">
        <v>9</v>
      </c>
      <c r="C72" t="s">
        <v>31</v>
      </c>
      <c r="D72" s="1" t="s">
        <v>11</v>
      </c>
      <c r="E72" t="s">
        <v>12</v>
      </c>
      <c r="F72" s="4" t="s">
        <v>13</v>
      </c>
      <c r="G72" s="3">
        <v>10.999997</v>
      </c>
      <c r="H72" s="8">
        <v>0.93217085075206296</v>
      </c>
      <c r="I72" s="26" t="str">
        <f>INDEX('Data Tab2'!$C:$C,MATCH('Data Tab1'!A72,'Data Tab2'!$A:$A,0))</f>
        <v>BHX2</v>
      </c>
    </row>
    <row r="73" spans="1:9" hidden="1">
      <c r="A73" s="54">
        <v>100336514</v>
      </c>
      <c r="B73" s="1" t="s">
        <v>9</v>
      </c>
      <c r="C73" t="s">
        <v>31</v>
      </c>
      <c r="D73" s="1" t="s">
        <v>11</v>
      </c>
      <c r="E73" t="s">
        <v>12</v>
      </c>
      <c r="F73" s="4" t="s">
        <v>34</v>
      </c>
      <c r="G73" s="3">
        <v>10.749998</v>
      </c>
      <c r="H73" s="8">
        <v>0.80254391098985334</v>
      </c>
      <c r="I73" s="26" t="str">
        <f>INDEX('Data Tab2'!$C:$C,MATCH('Data Tab1'!A73,'Data Tab2'!$A:$A,0))</f>
        <v>BHX2</v>
      </c>
    </row>
    <row r="74" spans="1:9" hidden="1">
      <c r="A74" s="54">
        <v>100336514</v>
      </c>
      <c r="B74" s="1" t="s">
        <v>9</v>
      </c>
      <c r="C74" t="s">
        <v>31</v>
      </c>
      <c r="D74" s="1" t="s">
        <v>11</v>
      </c>
      <c r="E74" t="s">
        <v>12</v>
      </c>
      <c r="F74" s="4" t="s">
        <v>15</v>
      </c>
      <c r="G74" s="3">
        <v>4.8088870000000004</v>
      </c>
      <c r="H74" s="8">
        <v>0.64797833732635035</v>
      </c>
      <c r="I74" s="26" t="str">
        <f>INDEX('Data Tab2'!$C:$C,MATCH('Data Tab1'!A74,'Data Tab2'!$A:$A,0))</f>
        <v>BHX2</v>
      </c>
    </row>
    <row r="75" spans="1:9" hidden="1">
      <c r="A75" s="54">
        <v>100336514</v>
      </c>
      <c r="B75" s="1" t="s">
        <v>9</v>
      </c>
      <c r="C75" t="s">
        <v>31</v>
      </c>
      <c r="D75" s="1" t="s">
        <v>11</v>
      </c>
      <c r="E75" t="s">
        <v>12</v>
      </c>
      <c r="F75" s="4" t="s">
        <v>28</v>
      </c>
      <c r="G75" s="3">
        <v>9.8211089999999999</v>
      </c>
      <c r="H75" s="8">
        <v>0.12559462667597909</v>
      </c>
      <c r="I75" s="26" t="str">
        <f>INDEX('Data Tab2'!$C:$C,MATCH('Data Tab1'!A75,'Data Tab2'!$A:$A,0))</f>
        <v>BHX2</v>
      </c>
    </row>
    <row r="76" spans="1:9" hidden="1">
      <c r="A76" s="54">
        <v>100336514</v>
      </c>
      <c r="B76" s="1" t="s">
        <v>9</v>
      </c>
      <c r="C76" t="s">
        <v>31</v>
      </c>
      <c r="D76" s="1" t="s">
        <v>11</v>
      </c>
      <c r="E76" t="s">
        <v>12</v>
      </c>
      <c r="F76" s="4" t="s">
        <v>29</v>
      </c>
      <c r="G76" s="3">
        <v>10.639442000000001</v>
      </c>
      <c r="H76" s="8">
        <v>0.85403225223065693</v>
      </c>
      <c r="I76" s="26" t="str">
        <f>INDEX('Data Tab2'!$C:$C,MATCH('Data Tab1'!A76,'Data Tab2'!$A:$A,0))</f>
        <v>BHX2</v>
      </c>
    </row>
    <row r="77" spans="1:9" hidden="1">
      <c r="A77" s="55">
        <v>100336514</v>
      </c>
      <c r="B77" s="1" t="s">
        <v>9</v>
      </c>
      <c r="C77" t="s">
        <v>31</v>
      </c>
      <c r="D77" s="1" t="s">
        <v>11</v>
      </c>
      <c r="E77" t="s">
        <v>12</v>
      </c>
      <c r="F77" s="4" t="s">
        <v>16</v>
      </c>
      <c r="G77" s="3">
        <v>10.544439000000001</v>
      </c>
      <c r="H77" s="8">
        <v>9.4310450556002179E-2</v>
      </c>
      <c r="I77" s="26" t="str">
        <f>INDEX('Data Tab2'!$C:$C,MATCH('Data Tab1'!A77,'Data Tab2'!$A:$A,0))</f>
        <v>BHX2</v>
      </c>
    </row>
    <row r="78" spans="1:9" hidden="1">
      <c r="A78" s="54">
        <v>100336514</v>
      </c>
      <c r="B78" s="1" t="s">
        <v>33</v>
      </c>
      <c r="C78" t="s">
        <v>31</v>
      </c>
      <c r="D78" s="1" t="s">
        <v>17</v>
      </c>
      <c r="E78" t="s">
        <v>18</v>
      </c>
      <c r="F78" s="4" t="s">
        <v>20</v>
      </c>
      <c r="G78" s="3">
        <v>5.7663869999999999</v>
      </c>
      <c r="H78" s="8">
        <v>0.52935749648273456</v>
      </c>
      <c r="I78" s="26" t="str">
        <f>INDEX('Data Tab2'!$C:$C,MATCH('Data Tab1'!A78,'Data Tab2'!$A:$A,0))</f>
        <v>BHX2</v>
      </c>
    </row>
    <row r="79" spans="1:9" hidden="1">
      <c r="A79" s="56">
        <v>100336514</v>
      </c>
      <c r="B79" s="1" t="s">
        <v>33</v>
      </c>
      <c r="C79" t="s">
        <v>31</v>
      </c>
      <c r="D79" s="1" t="s">
        <v>17</v>
      </c>
      <c r="E79" t="s">
        <v>18</v>
      </c>
      <c r="F79" s="4" t="s">
        <v>21</v>
      </c>
      <c r="G79" s="3">
        <v>8.0497200000000007</v>
      </c>
      <c r="H79" s="8">
        <v>0.50282202074756699</v>
      </c>
      <c r="I79" s="26" t="str">
        <f>INDEX('Data Tab2'!$C:$C,MATCH('Data Tab1'!A79,'Data Tab2'!$A:$A,0))</f>
        <v>BHX2</v>
      </c>
    </row>
    <row r="80" spans="1:9">
      <c r="A80" s="54">
        <v>100350451</v>
      </c>
      <c r="B80" s="1" t="s">
        <v>9</v>
      </c>
      <c r="C80" t="s">
        <v>40</v>
      </c>
      <c r="D80" s="1" t="s">
        <v>11</v>
      </c>
      <c r="E80" t="s">
        <v>12</v>
      </c>
      <c r="F80" s="4" t="s">
        <v>34</v>
      </c>
      <c r="G80" s="3">
        <v>5.1147179999999999</v>
      </c>
      <c r="H80" s="8">
        <v>0.3188283733389371</v>
      </c>
      <c r="I80" s="26" t="str">
        <f>INDEX('Data Tab2'!$C:$C,MATCH('Data Tab1'!A80,'Data Tab2'!$A:$A,0))</f>
        <v>BHX3</v>
      </c>
    </row>
    <row r="81" spans="1:9" hidden="1">
      <c r="A81" s="54">
        <v>100350451</v>
      </c>
      <c r="B81" s="1" t="s">
        <v>9</v>
      </c>
      <c r="C81" t="s">
        <v>26</v>
      </c>
      <c r="D81" s="1" t="s">
        <v>11</v>
      </c>
      <c r="E81" t="s">
        <v>12</v>
      </c>
      <c r="F81" s="4" t="s">
        <v>34</v>
      </c>
      <c r="G81" s="3">
        <v>7.5276999999999997E-2</v>
      </c>
      <c r="H81" s="8">
        <v>8.9793857931681487E-3</v>
      </c>
      <c r="I81" s="26" t="str">
        <f>INDEX('Data Tab2'!$C:$C,MATCH('Data Tab1'!A81,'Data Tab2'!$A:$A,0))</f>
        <v>BHX3</v>
      </c>
    </row>
    <row r="82" spans="1:9" hidden="1">
      <c r="A82" s="55">
        <v>100350451</v>
      </c>
      <c r="B82" s="1" t="s">
        <v>9</v>
      </c>
      <c r="C82" t="s">
        <v>26</v>
      </c>
      <c r="D82" s="1" t="s">
        <v>17</v>
      </c>
      <c r="E82" t="s">
        <v>18</v>
      </c>
      <c r="F82" s="4" t="s">
        <v>35</v>
      </c>
      <c r="G82" s="3">
        <v>1.0244420000000001</v>
      </c>
      <c r="H82" s="8">
        <v>0.349389314322335</v>
      </c>
      <c r="I82" s="26" t="str">
        <f>INDEX('Data Tab2'!$C:$C,MATCH('Data Tab1'!A82,'Data Tab2'!$A:$A,0))</f>
        <v>BHX3</v>
      </c>
    </row>
    <row r="83" spans="1:9" hidden="1">
      <c r="A83" s="56">
        <v>100350451</v>
      </c>
      <c r="B83" s="1" t="s">
        <v>9</v>
      </c>
      <c r="C83" t="s">
        <v>26</v>
      </c>
      <c r="D83" s="1" t="s">
        <v>17</v>
      </c>
      <c r="E83" t="s">
        <v>18</v>
      </c>
      <c r="F83" s="4" t="s">
        <v>36</v>
      </c>
      <c r="G83" s="3">
        <v>5.5022209999999996</v>
      </c>
      <c r="H83" s="8">
        <v>1.1192906912031342E-2</v>
      </c>
      <c r="I83" s="26" t="str">
        <f>INDEX('Data Tab2'!$C:$C,MATCH('Data Tab1'!A83,'Data Tab2'!$A:$A,0))</f>
        <v>BHX3</v>
      </c>
    </row>
    <row r="84" spans="1:9">
      <c r="A84" s="54">
        <v>100408808</v>
      </c>
      <c r="B84" s="1" t="s">
        <v>33</v>
      </c>
      <c r="C84" t="s">
        <v>31</v>
      </c>
      <c r="D84" s="1" t="s">
        <v>11</v>
      </c>
      <c r="E84" t="s">
        <v>12</v>
      </c>
      <c r="F84" s="4" t="s">
        <v>13</v>
      </c>
      <c r="G84" s="3">
        <v>10.999995999999999</v>
      </c>
      <c r="H84" s="8">
        <v>9.5164263947165706E-2</v>
      </c>
      <c r="I84" s="26" t="str">
        <f>INDEX('Data Tab2'!$C:$C,MATCH('Data Tab1'!A84,'Data Tab2'!$A:$A,0))</f>
        <v>BHX4</v>
      </c>
    </row>
    <row r="85" spans="1:9" hidden="1">
      <c r="A85" s="54">
        <v>100408808</v>
      </c>
      <c r="B85" s="1" t="s">
        <v>33</v>
      </c>
      <c r="C85" t="s">
        <v>31</v>
      </c>
      <c r="D85" s="1" t="s">
        <v>11</v>
      </c>
      <c r="E85" t="s">
        <v>12</v>
      </c>
      <c r="F85" s="4" t="s">
        <v>15</v>
      </c>
      <c r="G85" s="3">
        <v>10.999998</v>
      </c>
      <c r="H85" s="8">
        <v>0.49972867598029624</v>
      </c>
      <c r="I85" s="26" t="str">
        <f>INDEX('Data Tab2'!$C:$C,MATCH('Data Tab1'!A85,'Data Tab2'!$A:$A,0))</f>
        <v>BHX4</v>
      </c>
    </row>
    <row r="86" spans="1:9" hidden="1">
      <c r="A86" s="54">
        <v>100408808</v>
      </c>
      <c r="B86" s="1" t="s">
        <v>33</v>
      </c>
      <c r="C86" t="s">
        <v>31</v>
      </c>
      <c r="D86" s="1" t="s">
        <v>11</v>
      </c>
      <c r="E86" t="s">
        <v>12</v>
      </c>
      <c r="F86" s="4" t="s">
        <v>28</v>
      </c>
      <c r="G86" s="3">
        <v>10.999997</v>
      </c>
      <c r="H86" s="8">
        <v>0.33368615483962816</v>
      </c>
      <c r="I86" s="26" t="str">
        <f>INDEX('Data Tab2'!$C:$C,MATCH('Data Tab1'!A86,'Data Tab2'!$A:$A,0))</f>
        <v>BHX4</v>
      </c>
    </row>
    <row r="87" spans="1:9" hidden="1">
      <c r="A87" s="54">
        <v>100408808</v>
      </c>
      <c r="B87" s="1" t="s">
        <v>33</v>
      </c>
      <c r="C87" t="s">
        <v>31</v>
      </c>
      <c r="D87" s="1" t="s">
        <v>11</v>
      </c>
      <c r="E87" t="s">
        <v>12</v>
      </c>
      <c r="F87" s="4" t="s">
        <v>29</v>
      </c>
      <c r="G87" s="3">
        <v>10.999999000000001</v>
      </c>
      <c r="H87" s="8">
        <v>3.9269288504545363E-3</v>
      </c>
      <c r="I87" s="26" t="str">
        <f>INDEX('Data Tab2'!$C:$C,MATCH('Data Tab1'!A87,'Data Tab2'!$A:$A,0))</f>
        <v>BHX4</v>
      </c>
    </row>
    <row r="88" spans="1:9" hidden="1">
      <c r="A88" s="54">
        <v>100408808</v>
      </c>
      <c r="B88" s="1" t="s">
        <v>33</v>
      </c>
      <c r="C88" t="s">
        <v>31</v>
      </c>
      <c r="D88" s="1" t="s">
        <v>11</v>
      </c>
      <c r="E88" t="s">
        <v>12</v>
      </c>
      <c r="F88" s="4" t="s">
        <v>16</v>
      </c>
      <c r="G88" s="3">
        <v>2.4999980000000002</v>
      </c>
      <c r="H88" s="8">
        <v>0.61769318177939603</v>
      </c>
      <c r="I88" s="26" t="str">
        <f>INDEX('Data Tab2'!$C:$C,MATCH('Data Tab1'!A88,'Data Tab2'!$A:$A,0))</f>
        <v>BHX4</v>
      </c>
    </row>
    <row r="89" spans="1:9" hidden="1">
      <c r="A89" s="54">
        <v>100408808</v>
      </c>
      <c r="B89" s="1" t="s">
        <v>33</v>
      </c>
      <c r="C89" t="s">
        <v>31</v>
      </c>
      <c r="D89" s="1" t="s">
        <v>17</v>
      </c>
      <c r="E89" t="s">
        <v>18</v>
      </c>
      <c r="F89" s="4" t="s">
        <v>19</v>
      </c>
      <c r="G89" s="3">
        <v>9.9999970000000005</v>
      </c>
      <c r="H89" s="8">
        <v>0.12741135623205024</v>
      </c>
      <c r="I89" s="26" t="str">
        <f>INDEX('Data Tab2'!$C:$C,MATCH('Data Tab1'!A89,'Data Tab2'!$A:$A,0))</f>
        <v>BHX4</v>
      </c>
    </row>
    <row r="90" spans="1:9" hidden="1">
      <c r="A90" s="55">
        <v>100408808</v>
      </c>
      <c r="B90" s="1" t="s">
        <v>33</v>
      </c>
      <c r="C90" t="s">
        <v>31</v>
      </c>
      <c r="D90" s="1" t="s">
        <v>17</v>
      </c>
      <c r="E90" t="s">
        <v>18</v>
      </c>
      <c r="F90" s="4" t="s">
        <v>20</v>
      </c>
      <c r="G90" s="3">
        <v>9.9999979999999997</v>
      </c>
      <c r="H90" s="8">
        <v>0.45122643974844534</v>
      </c>
      <c r="I90" s="26" t="str">
        <f>INDEX('Data Tab2'!$C:$C,MATCH('Data Tab1'!A90,'Data Tab2'!$A:$A,0))</f>
        <v>BHX4</v>
      </c>
    </row>
    <row r="91" spans="1:9" hidden="1">
      <c r="A91" s="56">
        <v>100408808</v>
      </c>
      <c r="B91" s="1" t="s">
        <v>33</v>
      </c>
      <c r="C91" t="s">
        <v>31</v>
      </c>
      <c r="D91" s="1" t="s">
        <v>17</v>
      </c>
      <c r="E91" t="s">
        <v>18</v>
      </c>
      <c r="F91" s="4" t="s">
        <v>21</v>
      </c>
      <c r="G91" s="3">
        <v>9.9999979999999997</v>
      </c>
      <c r="H91" s="8">
        <v>0.3521848203348461</v>
      </c>
      <c r="I91" s="26" t="str">
        <f>INDEX('Data Tab2'!$C:$C,MATCH('Data Tab1'!A91,'Data Tab2'!$A:$A,0))</f>
        <v>BHX4</v>
      </c>
    </row>
    <row r="92" spans="1:9">
      <c r="A92" s="54">
        <v>100412426</v>
      </c>
      <c r="B92" s="1" t="s">
        <v>33</v>
      </c>
      <c r="C92" t="s">
        <v>31</v>
      </c>
      <c r="D92" s="1" t="s">
        <v>11</v>
      </c>
      <c r="E92" t="s">
        <v>12</v>
      </c>
      <c r="F92" s="4" t="s">
        <v>34</v>
      </c>
      <c r="G92" s="3">
        <v>9.9999970000000005</v>
      </c>
      <c r="H92" s="8">
        <v>0.23109150384433397</v>
      </c>
      <c r="I92" s="26" t="str">
        <f>INDEX('Data Tab2'!$C:$C,MATCH('Data Tab1'!A92,'Data Tab2'!$A:$A,0))</f>
        <v>BHX5</v>
      </c>
    </row>
    <row r="93" spans="1:9" hidden="1">
      <c r="A93" s="54">
        <v>100412426</v>
      </c>
      <c r="B93" s="1" t="s">
        <v>33</v>
      </c>
      <c r="C93" t="s">
        <v>31</v>
      </c>
      <c r="D93" s="1" t="s">
        <v>11</v>
      </c>
      <c r="E93" t="s">
        <v>12</v>
      </c>
      <c r="F93" s="4" t="s">
        <v>14</v>
      </c>
      <c r="G93" s="3">
        <v>9.353885</v>
      </c>
      <c r="H93" s="8">
        <v>0.18187674415037025</v>
      </c>
      <c r="I93" s="26" t="str">
        <f>INDEX('Data Tab2'!$C:$C,MATCH('Data Tab1'!A93,'Data Tab2'!$A:$A,0))</f>
        <v>BHX5</v>
      </c>
    </row>
    <row r="94" spans="1:9" hidden="1">
      <c r="A94" s="54">
        <v>100412426</v>
      </c>
      <c r="B94" s="1" t="s">
        <v>33</v>
      </c>
      <c r="C94" t="s">
        <v>31</v>
      </c>
      <c r="D94" s="1" t="s">
        <v>11</v>
      </c>
      <c r="E94" t="s">
        <v>12</v>
      </c>
      <c r="F94" s="4" t="s">
        <v>15</v>
      </c>
      <c r="G94" s="3">
        <v>9.9999979999999997</v>
      </c>
      <c r="H94" s="8">
        <v>0.68442126610744891</v>
      </c>
      <c r="I94" s="26" t="str">
        <f>INDEX('Data Tab2'!$C:$C,MATCH('Data Tab1'!A94,'Data Tab2'!$A:$A,0))</f>
        <v>BHX5</v>
      </c>
    </row>
    <row r="95" spans="1:9" hidden="1">
      <c r="A95" s="54">
        <v>100412426</v>
      </c>
      <c r="B95" s="1" t="s">
        <v>33</v>
      </c>
      <c r="C95" t="s">
        <v>31</v>
      </c>
      <c r="D95" s="1" t="s">
        <v>11</v>
      </c>
      <c r="E95" t="s">
        <v>12</v>
      </c>
      <c r="F95" s="4" t="s">
        <v>29</v>
      </c>
      <c r="G95" s="3">
        <v>9.1424959999999995</v>
      </c>
      <c r="H95" s="8">
        <v>0.41279635601897935</v>
      </c>
      <c r="I95" s="26" t="str">
        <f>INDEX('Data Tab2'!$C:$C,MATCH('Data Tab1'!A95,'Data Tab2'!$A:$A,0))</f>
        <v>BHX5</v>
      </c>
    </row>
    <row r="96" spans="1:9" hidden="1">
      <c r="A96" s="54">
        <v>100412426</v>
      </c>
      <c r="B96" s="1" t="s">
        <v>33</v>
      </c>
      <c r="C96" t="s">
        <v>31</v>
      </c>
      <c r="D96" s="1" t="s">
        <v>11</v>
      </c>
      <c r="E96" t="s">
        <v>12</v>
      </c>
      <c r="F96" s="4" t="s">
        <v>16</v>
      </c>
      <c r="G96" s="3">
        <v>8.793329</v>
      </c>
      <c r="H96" s="8">
        <v>0.17213636625566675</v>
      </c>
      <c r="I96" s="26" t="str">
        <f>INDEX('Data Tab2'!$C:$C,MATCH('Data Tab1'!A96,'Data Tab2'!$A:$A,0))</f>
        <v>BHX5</v>
      </c>
    </row>
    <row r="97" spans="1:9" hidden="1">
      <c r="A97" s="54">
        <v>100412426</v>
      </c>
      <c r="B97" s="1" t="s">
        <v>33</v>
      </c>
      <c r="C97" t="s">
        <v>31</v>
      </c>
      <c r="D97" s="1" t="s">
        <v>17</v>
      </c>
      <c r="E97" t="s">
        <v>18</v>
      </c>
      <c r="F97" s="4" t="s">
        <v>36</v>
      </c>
      <c r="G97" s="3">
        <v>7.9999979999999997</v>
      </c>
      <c r="H97" s="8">
        <v>0.78244345303243679</v>
      </c>
      <c r="I97" s="26" t="str">
        <f>INDEX('Data Tab2'!$C:$C,MATCH('Data Tab1'!A97,'Data Tab2'!$A:$A,0))</f>
        <v>BHX5</v>
      </c>
    </row>
    <row r="98" spans="1:9" hidden="1">
      <c r="A98" s="54">
        <v>100412426</v>
      </c>
      <c r="B98" s="1" t="s">
        <v>33</v>
      </c>
      <c r="C98" t="s">
        <v>31</v>
      </c>
      <c r="D98" s="1" t="s">
        <v>17</v>
      </c>
      <c r="E98" t="s">
        <v>18</v>
      </c>
      <c r="F98" s="4" t="s">
        <v>38</v>
      </c>
      <c r="G98" s="3">
        <v>8.0999979999999994</v>
      </c>
      <c r="H98" s="8">
        <v>0.47836959835722903</v>
      </c>
      <c r="I98" s="26" t="str">
        <f>INDEX('Data Tab2'!$C:$C,MATCH('Data Tab1'!A98,'Data Tab2'!$A:$A,0))</f>
        <v>BHX5</v>
      </c>
    </row>
    <row r="99" spans="1:9" hidden="1">
      <c r="A99" s="54">
        <v>100412426</v>
      </c>
      <c r="B99" s="1" t="s">
        <v>33</v>
      </c>
      <c r="C99" t="s">
        <v>31</v>
      </c>
      <c r="D99" s="1" t="s">
        <v>17</v>
      </c>
      <c r="E99" t="s">
        <v>18</v>
      </c>
      <c r="F99" s="4" t="s">
        <v>19</v>
      </c>
      <c r="G99" s="3">
        <v>8.9499980000000008</v>
      </c>
      <c r="H99" s="8">
        <v>0.24128268664654184</v>
      </c>
      <c r="I99" s="26" t="str">
        <f>INDEX('Data Tab2'!$C:$C,MATCH('Data Tab1'!A99,'Data Tab2'!$A:$A,0))</f>
        <v>BHX5</v>
      </c>
    </row>
    <row r="100" spans="1:9" hidden="1">
      <c r="A100" s="54">
        <v>100412426</v>
      </c>
      <c r="B100" s="1" t="s">
        <v>33</v>
      </c>
      <c r="C100" t="s">
        <v>31</v>
      </c>
      <c r="D100" s="1" t="s">
        <v>17</v>
      </c>
      <c r="E100" t="s">
        <v>18</v>
      </c>
      <c r="F100" s="4" t="s">
        <v>20</v>
      </c>
      <c r="G100" s="3">
        <v>7.9999969999999996</v>
      </c>
      <c r="H100" s="8">
        <v>0.17013876445234632</v>
      </c>
      <c r="I100" s="26" t="str">
        <f>INDEX('Data Tab2'!$C:$C,MATCH('Data Tab1'!A100,'Data Tab2'!$A:$A,0))</f>
        <v>BHX5</v>
      </c>
    </row>
    <row r="101" spans="1:9" hidden="1">
      <c r="A101" s="55">
        <v>100412426</v>
      </c>
      <c r="B101" s="1" t="s">
        <v>33</v>
      </c>
      <c r="C101" t="s">
        <v>31</v>
      </c>
      <c r="D101" s="1" t="s">
        <v>17</v>
      </c>
      <c r="E101" t="s">
        <v>18</v>
      </c>
      <c r="F101" s="4" t="s">
        <v>21</v>
      </c>
      <c r="G101" s="3">
        <v>8.0980530000000002</v>
      </c>
      <c r="H101" s="8">
        <v>0.92941278598301769</v>
      </c>
      <c r="I101" s="26" t="str">
        <f>INDEX('Data Tab2'!$C:$C,MATCH('Data Tab1'!A101,'Data Tab2'!$A:$A,0))</f>
        <v>BHX5</v>
      </c>
    </row>
    <row r="102" spans="1:9" hidden="1">
      <c r="A102" s="56">
        <v>100412426</v>
      </c>
      <c r="B102" s="1" t="s">
        <v>33</v>
      </c>
      <c r="C102" t="s">
        <v>31</v>
      </c>
      <c r="D102" s="1" t="s">
        <v>17</v>
      </c>
      <c r="E102" t="s">
        <v>18</v>
      </c>
      <c r="F102" s="4" t="s">
        <v>22</v>
      </c>
      <c r="G102" s="3">
        <v>8.5908309999999997</v>
      </c>
      <c r="H102" s="8">
        <v>0.49866224539942849</v>
      </c>
      <c r="I102" s="26" t="str">
        <f>INDEX('Data Tab2'!$C:$C,MATCH('Data Tab1'!A102,'Data Tab2'!$A:$A,0))</f>
        <v>BHX5</v>
      </c>
    </row>
    <row r="103" spans="1:9">
      <c r="A103" s="54">
        <v>100413152</v>
      </c>
      <c r="B103" s="1" t="s">
        <v>9</v>
      </c>
      <c r="C103" t="s">
        <v>37</v>
      </c>
      <c r="D103" s="1" t="s">
        <v>11</v>
      </c>
      <c r="E103" t="s">
        <v>12</v>
      </c>
      <c r="F103" s="4" t="s">
        <v>34</v>
      </c>
      <c r="G103" s="3">
        <v>0.56666499999999997</v>
      </c>
      <c r="H103" s="8">
        <v>0.61142609938958814</v>
      </c>
      <c r="I103" s="26" t="str">
        <f>INDEX('Data Tab2'!$C:$C,MATCH('Data Tab1'!A103,'Data Tab2'!$A:$A,0))</f>
        <v>BRS1</v>
      </c>
    </row>
    <row r="104" spans="1:9" hidden="1">
      <c r="A104" s="54">
        <v>100413152</v>
      </c>
      <c r="B104" s="1" t="s">
        <v>9</v>
      </c>
      <c r="C104" t="s">
        <v>37</v>
      </c>
      <c r="D104" s="1" t="s">
        <v>11</v>
      </c>
      <c r="E104" t="s">
        <v>12</v>
      </c>
      <c r="F104" s="4" t="s">
        <v>14</v>
      </c>
      <c r="G104" s="3">
        <v>2.001109</v>
      </c>
      <c r="H104" s="8">
        <v>0.28618602503883261</v>
      </c>
      <c r="I104" s="26" t="str">
        <f>INDEX('Data Tab2'!$C:$C,MATCH('Data Tab1'!A104,'Data Tab2'!$A:$A,0))</f>
        <v>BRS1</v>
      </c>
    </row>
    <row r="105" spans="1:9" hidden="1">
      <c r="A105" s="54">
        <v>100413152</v>
      </c>
      <c r="B105" s="1" t="s">
        <v>9</v>
      </c>
      <c r="C105" t="s">
        <v>37</v>
      </c>
      <c r="D105" s="1" t="s">
        <v>11</v>
      </c>
      <c r="E105" t="s">
        <v>12</v>
      </c>
      <c r="F105" s="4" t="s">
        <v>29</v>
      </c>
      <c r="G105" s="3">
        <v>4.9994430000000003</v>
      </c>
      <c r="H105" s="8">
        <v>0.61559822909056927</v>
      </c>
      <c r="I105" s="26" t="str">
        <f>INDEX('Data Tab2'!$C:$C,MATCH('Data Tab1'!A105,'Data Tab2'!$A:$A,0))</f>
        <v>BRS1</v>
      </c>
    </row>
    <row r="106" spans="1:9" hidden="1">
      <c r="A106" s="54">
        <v>100413152</v>
      </c>
      <c r="B106" s="1" t="s">
        <v>9</v>
      </c>
      <c r="C106" t="s">
        <v>37</v>
      </c>
      <c r="D106" s="1" t="s">
        <v>17</v>
      </c>
      <c r="E106" t="s">
        <v>23</v>
      </c>
      <c r="F106" s="4" t="s">
        <v>25</v>
      </c>
      <c r="G106" s="3">
        <v>4.5494430000000001</v>
      </c>
      <c r="H106" s="8">
        <v>0.52951054606322445</v>
      </c>
      <c r="I106" s="26" t="str">
        <f>INDEX('Data Tab2'!$C:$C,MATCH('Data Tab1'!A106,'Data Tab2'!$A:$A,0))</f>
        <v>BRS1</v>
      </c>
    </row>
    <row r="107" spans="1:9" hidden="1">
      <c r="A107" s="54">
        <v>100413152</v>
      </c>
      <c r="B107" s="1" t="s">
        <v>33</v>
      </c>
      <c r="C107" t="s">
        <v>31</v>
      </c>
      <c r="D107" s="1" t="s">
        <v>11</v>
      </c>
      <c r="E107" t="s">
        <v>12</v>
      </c>
      <c r="F107" s="4" t="s">
        <v>34</v>
      </c>
      <c r="G107" s="3">
        <v>9.0655540000000006</v>
      </c>
      <c r="H107" s="8">
        <v>0.69111212577151315</v>
      </c>
      <c r="I107" s="26" t="str">
        <f>INDEX('Data Tab2'!$C:$C,MATCH('Data Tab1'!A107,'Data Tab2'!$A:$A,0))</f>
        <v>BRS1</v>
      </c>
    </row>
    <row r="108" spans="1:9" hidden="1">
      <c r="A108" s="54">
        <v>100413152</v>
      </c>
      <c r="B108" s="1" t="s">
        <v>33</v>
      </c>
      <c r="C108" t="s">
        <v>31</v>
      </c>
      <c r="D108" s="1" t="s">
        <v>11</v>
      </c>
      <c r="E108" t="s">
        <v>12</v>
      </c>
      <c r="F108" s="4" t="s">
        <v>14</v>
      </c>
      <c r="G108" s="3">
        <v>5.6211089999999997</v>
      </c>
      <c r="H108" s="8">
        <v>0.45102440197451754</v>
      </c>
      <c r="I108" s="26" t="str">
        <f>INDEX('Data Tab2'!$C:$C,MATCH('Data Tab1'!A108,'Data Tab2'!$A:$A,0))</f>
        <v>BRS1</v>
      </c>
    </row>
    <row r="109" spans="1:9" hidden="1">
      <c r="A109" s="54">
        <v>100413152</v>
      </c>
      <c r="B109" s="1" t="s">
        <v>33</v>
      </c>
      <c r="C109" t="s">
        <v>31</v>
      </c>
      <c r="D109" s="1" t="s">
        <v>11</v>
      </c>
      <c r="E109" t="s">
        <v>12</v>
      </c>
      <c r="F109" s="4" t="s">
        <v>15</v>
      </c>
      <c r="G109" s="3">
        <v>9.4258319999999998</v>
      </c>
      <c r="H109" s="8">
        <v>0.6342466610258064</v>
      </c>
      <c r="I109" s="26" t="str">
        <f>INDEX('Data Tab2'!$C:$C,MATCH('Data Tab1'!A109,'Data Tab2'!$A:$A,0))</f>
        <v>BRS1</v>
      </c>
    </row>
    <row r="110" spans="1:9" hidden="1">
      <c r="A110" s="54">
        <v>100413152</v>
      </c>
      <c r="B110" s="1" t="s">
        <v>33</v>
      </c>
      <c r="C110" t="s">
        <v>31</v>
      </c>
      <c r="D110" s="1" t="s">
        <v>11</v>
      </c>
      <c r="E110" t="s">
        <v>12</v>
      </c>
      <c r="F110" s="4" t="s">
        <v>28</v>
      </c>
      <c r="G110" s="3">
        <v>9.9999979999999997</v>
      </c>
      <c r="H110" s="8">
        <v>0.68142510639482645</v>
      </c>
      <c r="I110" s="26" t="str">
        <f>INDEX('Data Tab2'!$C:$C,MATCH('Data Tab1'!A110,'Data Tab2'!$A:$A,0))</f>
        <v>BRS1</v>
      </c>
    </row>
    <row r="111" spans="1:9" hidden="1">
      <c r="A111" s="55">
        <v>100413152</v>
      </c>
      <c r="B111" s="1" t="s">
        <v>33</v>
      </c>
      <c r="C111" t="s">
        <v>31</v>
      </c>
      <c r="D111" s="1" t="s">
        <v>11</v>
      </c>
      <c r="E111" t="s">
        <v>12</v>
      </c>
      <c r="F111" s="4" t="s">
        <v>29</v>
      </c>
      <c r="G111" s="3">
        <v>4.2188869999999996</v>
      </c>
      <c r="H111" s="8">
        <v>0.34964200923769373</v>
      </c>
      <c r="I111" s="26" t="str">
        <f>INDEX('Data Tab2'!$C:$C,MATCH('Data Tab1'!A111,'Data Tab2'!$A:$A,0))</f>
        <v>BRS1</v>
      </c>
    </row>
    <row r="112" spans="1:9" hidden="1">
      <c r="A112" s="56">
        <v>100413152</v>
      </c>
      <c r="B112" s="1" t="s">
        <v>33</v>
      </c>
      <c r="C112" t="s">
        <v>31</v>
      </c>
      <c r="D112" s="1" t="s">
        <v>17</v>
      </c>
      <c r="E112" t="s">
        <v>23</v>
      </c>
      <c r="F112" s="4" t="s">
        <v>25</v>
      </c>
      <c r="G112" s="3">
        <v>5.5499980000000004</v>
      </c>
      <c r="H112" s="8">
        <v>0.51119861937212274</v>
      </c>
      <c r="I112" s="26" t="str">
        <f>INDEX('Data Tab2'!$C:$C,MATCH('Data Tab1'!A112,'Data Tab2'!$A:$A,0))</f>
        <v>BRS1</v>
      </c>
    </row>
    <row r="113" spans="1:9">
      <c r="A113" s="54">
        <v>100436263</v>
      </c>
      <c r="B113" s="1" t="s">
        <v>9</v>
      </c>
      <c r="C113" t="s">
        <v>32</v>
      </c>
      <c r="D113" s="1" t="s">
        <v>17</v>
      </c>
      <c r="E113" t="s">
        <v>18</v>
      </c>
      <c r="F113" s="4" t="s">
        <v>36</v>
      </c>
      <c r="G113" s="3">
        <v>4.4999929999999999</v>
      </c>
      <c r="H113" s="8">
        <v>0.53604935204826332</v>
      </c>
      <c r="I113" s="26" t="str">
        <f>INDEX('Data Tab2'!$C:$C,MATCH('Data Tab1'!A113,'Data Tab2'!$A:$A,0))</f>
        <v>BTS2</v>
      </c>
    </row>
    <row r="114" spans="1:9" hidden="1">
      <c r="A114" s="54">
        <v>100436263</v>
      </c>
      <c r="B114" s="1" t="s">
        <v>9</v>
      </c>
      <c r="C114" t="s">
        <v>32</v>
      </c>
      <c r="D114" s="1" t="s">
        <v>17</v>
      </c>
      <c r="E114" t="s">
        <v>18</v>
      </c>
      <c r="F114" s="4" t="s">
        <v>38</v>
      </c>
      <c r="G114" s="3">
        <v>5.4999919999999998</v>
      </c>
      <c r="H114" s="8">
        <v>0.30359977560089357</v>
      </c>
      <c r="I114" s="26" t="str">
        <f>INDEX('Data Tab2'!$C:$C,MATCH('Data Tab1'!A114,'Data Tab2'!$A:$A,0))</f>
        <v>BTS2</v>
      </c>
    </row>
    <row r="115" spans="1:9" hidden="1">
      <c r="A115" s="54">
        <v>100436263</v>
      </c>
      <c r="B115" s="1" t="s">
        <v>9</v>
      </c>
      <c r="C115" t="s">
        <v>32</v>
      </c>
      <c r="D115" s="1" t="s">
        <v>17</v>
      </c>
      <c r="E115" t="s">
        <v>18</v>
      </c>
      <c r="F115" s="4" t="s">
        <v>21</v>
      </c>
      <c r="G115" s="3">
        <v>4.4474929999999997</v>
      </c>
      <c r="H115" s="8">
        <v>0.21562782659459911</v>
      </c>
      <c r="I115" s="26" t="str">
        <f>INDEX('Data Tab2'!$C:$C,MATCH('Data Tab1'!A115,'Data Tab2'!$A:$A,0))</f>
        <v>BTS2</v>
      </c>
    </row>
    <row r="116" spans="1:9" hidden="1">
      <c r="A116" s="54">
        <v>100436263</v>
      </c>
      <c r="B116" s="1" t="s">
        <v>9</v>
      </c>
      <c r="C116" t="s">
        <v>32</v>
      </c>
      <c r="D116" s="1" t="s">
        <v>17</v>
      </c>
      <c r="E116" t="s">
        <v>23</v>
      </c>
      <c r="F116" s="4" t="s">
        <v>25</v>
      </c>
      <c r="G116" s="3">
        <v>0</v>
      </c>
      <c r="H116" s="8">
        <v>0.44372527651429949</v>
      </c>
      <c r="I116" s="26" t="str">
        <f>INDEX('Data Tab2'!$C:$C,MATCH('Data Tab1'!A116,'Data Tab2'!$A:$A,0))</f>
        <v>BTS2</v>
      </c>
    </row>
    <row r="117" spans="1:9" hidden="1">
      <c r="A117" s="54">
        <v>100436263</v>
      </c>
      <c r="B117" s="1" t="s">
        <v>33</v>
      </c>
      <c r="C117" t="s">
        <v>27</v>
      </c>
      <c r="D117" s="1" t="s">
        <v>11</v>
      </c>
      <c r="E117" t="s">
        <v>12</v>
      </c>
      <c r="F117" s="4" t="s">
        <v>13</v>
      </c>
      <c r="G117" s="3">
        <v>4.0402740000000001</v>
      </c>
      <c r="H117" s="8">
        <v>0.73237555359769346</v>
      </c>
      <c r="I117" s="26" t="str">
        <f>INDEX('Data Tab2'!$C:$C,MATCH('Data Tab1'!A117,'Data Tab2'!$A:$A,0))</f>
        <v>BTS2</v>
      </c>
    </row>
    <row r="118" spans="1:9" hidden="1">
      <c r="A118" s="54">
        <v>100436263</v>
      </c>
      <c r="B118" s="1" t="s">
        <v>33</v>
      </c>
      <c r="C118" t="s">
        <v>27</v>
      </c>
      <c r="D118" s="1" t="s">
        <v>11</v>
      </c>
      <c r="E118" t="s">
        <v>12</v>
      </c>
      <c r="F118" s="4" t="s">
        <v>34</v>
      </c>
      <c r="G118" s="3">
        <v>10.984718000000001</v>
      </c>
      <c r="H118" s="8">
        <v>0.98155712605721634</v>
      </c>
      <c r="I118" s="26" t="str">
        <f>INDEX('Data Tab2'!$C:$C,MATCH('Data Tab1'!A118,'Data Tab2'!$A:$A,0))</f>
        <v>BTS2</v>
      </c>
    </row>
    <row r="119" spans="1:9" hidden="1">
      <c r="A119" s="54">
        <v>100436263</v>
      </c>
      <c r="B119" s="1" t="s">
        <v>33</v>
      </c>
      <c r="C119" t="s">
        <v>27</v>
      </c>
      <c r="D119" s="1" t="s">
        <v>11</v>
      </c>
      <c r="E119" t="s">
        <v>12</v>
      </c>
      <c r="F119" s="4" t="s">
        <v>14</v>
      </c>
      <c r="G119" s="3">
        <v>6.0388849999999996</v>
      </c>
      <c r="H119" s="8">
        <v>0.99868674624189413</v>
      </c>
      <c r="I119" s="26" t="str">
        <f>INDEX('Data Tab2'!$C:$C,MATCH('Data Tab1'!A119,'Data Tab2'!$A:$A,0))</f>
        <v>BTS2</v>
      </c>
    </row>
    <row r="120" spans="1:9" hidden="1">
      <c r="A120" s="54">
        <v>100436263</v>
      </c>
      <c r="B120" s="1" t="s">
        <v>33</v>
      </c>
      <c r="C120" t="s">
        <v>27</v>
      </c>
      <c r="D120" s="1" t="s">
        <v>11</v>
      </c>
      <c r="E120" t="s">
        <v>12</v>
      </c>
      <c r="F120" s="4" t="s">
        <v>15</v>
      </c>
      <c r="G120" s="3">
        <v>4.7324960000000003</v>
      </c>
      <c r="H120" s="8">
        <v>0.57741701891166253</v>
      </c>
      <c r="I120" s="26" t="str">
        <f>INDEX('Data Tab2'!$C:$C,MATCH('Data Tab1'!A120,'Data Tab2'!$A:$A,0))</f>
        <v>BTS2</v>
      </c>
    </row>
    <row r="121" spans="1:9" hidden="1">
      <c r="A121" s="54">
        <v>100436263</v>
      </c>
      <c r="B121" s="1" t="s">
        <v>33</v>
      </c>
      <c r="C121" t="s">
        <v>27</v>
      </c>
      <c r="D121" s="1" t="s">
        <v>11</v>
      </c>
      <c r="E121" t="s">
        <v>12</v>
      </c>
      <c r="F121" s="4" t="s">
        <v>28</v>
      </c>
      <c r="G121" s="3">
        <v>10.974719</v>
      </c>
      <c r="H121" s="8">
        <v>0.55091444471244988</v>
      </c>
      <c r="I121" s="26" t="str">
        <f>INDEX('Data Tab2'!$C:$C,MATCH('Data Tab1'!A121,'Data Tab2'!$A:$A,0))</f>
        <v>BTS2</v>
      </c>
    </row>
    <row r="122" spans="1:9" hidden="1">
      <c r="A122" s="54">
        <v>100436263</v>
      </c>
      <c r="B122" s="1" t="s">
        <v>33</v>
      </c>
      <c r="C122" t="s">
        <v>27</v>
      </c>
      <c r="D122" s="1" t="s">
        <v>11</v>
      </c>
      <c r="E122" t="s">
        <v>12</v>
      </c>
      <c r="F122" s="4" t="s">
        <v>29</v>
      </c>
      <c r="G122" s="3">
        <v>6.4233289999999998</v>
      </c>
      <c r="H122" s="8">
        <v>0.80658500960697233</v>
      </c>
      <c r="I122" s="26" t="str">
        <f>INDEX('Data Tab2'!$C:$C,MATCH('Data Tab1'!A122,'Data Tab2'!$A:$A,0))</f>
        <v>BTS2</v>
      </c>
    </row>
    <row r="123" spans="1:9" hidden="1">
      <c r="A123" s="54">
        <v>100436263</v>
      </c>
      <c r="B123" s="1" t="s">
        <v>33</v>
      </c>
      <c r="C123" t="s">
        <v>27</v>
      </c>
      <c r="D123" s="1" t="s">
        <v>11</v>
      </c>
      <c r="E123" t="s">
        <v>12</v>
      </c>
      <c r="F123" s="4" t="s">
        <v>16</v>
      </c>
      <c r="G123" s="3">
        <v>4.7411070000000004</v>
      </c>
      <c r="H123" s="8">
        <v>0.89163566801368588</v>
      </c>
      <c r="I123" s="26" t="str">
        <f>INDEX('Data Tab2'!$C:$C,MATCH('Data Tab1'!A123,'Data Tab2'!$A:$A,0))</f>
        <v>BTS2</v>
      </c>
    </row>
    <row r="124" spans="1:9" hidden="1">
      <c r="A124" s="54">
        <v>100436263</v>
      </c>
      <c r="B124" s="1" t="s">
        <v>33</v>
      </c>
      <c r="C124" t="s">
        <v>27</v>
      </c>
      <c r="D124" s="1" t="s">
        <v>17</v>
      </c>
      <c r="E124" t="s">
        <v>18</v>
      </c>
      <c r="F124" s="4" t="s">
        <v>35</v>
      </c>
      <c r="G124" s="3">
        <v>4.4930519999999996</v>
      </c>
      <c r="H124" s="8">
        <v>0.36691083270758296</v>
      </c>
      <c r="I124" s="26" t="str">
        <f>INDEX('Data Tab2'!$C:$C,MATCH('Data Tab1'!A124,'Data Tab2'!$A:$A,0))</f>
        <v>BTS2</v>
      </c>
    </row>
    <row r="125" spans="1:9" hidden="1">
      <c r="A125" s="54">
        <v>100436263</v>
      </c>
      <c r="B125" s="1" t="s">
        <v>33</v>
      </c>
      <c r="C125" t="s">
        <v>27</v>
      </c>
      <c r="D125" s="1" t="s">
        <v>17</v>
      </c>
      <c r="E125" t="s">
        <v>18</v>
      </c>
      <c r="F125" s="4" t="s">
        <v>36</v>
      </c>
      <c r="G125" s="3">
        <v>5.4916640000000001</v>
      </c>
      <c r="H125" s="8">
        <v>0.56503252123800685</v>
      </c>
      <c r="I125" s="26" t="str">
        <f>INDEX('Data Tab2'!$C:$C,MATCH('Data Tab1'!A125,'Data Tab2'!$A:$A,0))</f>
        <v>BTS2</v>
      </c>
    </row>
    <row r="126" spans="1:9" hidden="1">
      <c r="A126" s="54">
        <v>100436263</v>
      </c>
      <c r="B126" s="1" t="s">
        <v>33</v>
      </c>
      <c r="C126" t="s">
        <v>27</v>
      </c>
      <c r="D126" s="1" t="s">
        <v>17</v>
      </c>
      <c r="E126" t="s">
        <v>18</v>
      </c>
      <c r="F126" s="4" t="s">
        <v>20</v>
      </c>
      <c r="G126" s="3">
        <v>4.4805510000000002</v>
      </c>
      <c r="H126" s="8">
        <v>0.44034077301407604</v>
      </c>
      <c r="I126" s="26" t="str">
        <f>INDEX('Data Tab2'!$C:$C,MATCH('Data Tab1'!A126,'Data Tab2'!$A:$A,0))</f>
        <v>BTS2</v>
      </c>
    </row>
    <row r="127" spans="1:9" hidden="1">
      <c r="A127" s="54">
        <v>100436263</v>
      </c>
      <c r="B127" s="1" t="s">
        <v>33</v>
      </c>
      <c r="C127" t="s">
        <v>27</v>
      </c>
      <c r="D127" s="1" t="s">
        <v>17</v>
      </c>
      <c r="E127" t="s">
        <v>18</v>
      </c>
      <c r="F127" s="4" t="s">
        <v>21</v>
      </c>
      <c r="G127" s="3">
        <v>1.1649959999999999</v>
      </c>
      <c r="H127" s="8">
        <v>0.60713979804492357</v>
      </c>
      <c r="I127" s="26" t="str">
        <f>INDEX('Data Tab2'!$C:$C,MATCH('Data Tab1'!A127,'Data Tab2'!$A:$A,0))</f>
        <v>BTS2</v>
      </c>
    </row>
    <row r="128" spans="1:9" hidden="1">
      <c r="A128" s="55">
        <v>100436263</v>
      </c>
      <c r="B128" s="1" t="s">
        <v>33</v>
      </c>
      <c r="C128" t="s">
        <v>27</v>
      </c>
      <c r="D128" s="1" t="s">
        <v>17</v>
      </c>
      <c r="E128" t="s">
        <v>23</v>
      </c>
      <c r="F128" s="4" t="s">
        <v>24</v>
      </c>
      <c r="G128" s="3">
        <v>4.495552</v>
      </c>
      <c r="H128" s="8">
        <v>0.21083011844517641</v>
      </c>
      <c r="I128" s="26" t="str">
        <f>INDEX('Data Tab2'!$C:$C,MATCH('Data Tab1'!A128,'Data Tab2'!$A:$A,0))</f>
        <v>BTS2</v>
      </c>
    </row>
    <row r="129" spans="1:9" hidden="1">
      <c r="A129" s="56">
        <v>100436263</v>
      </c>
      <c r="B129" s="1" t="s">
        <v>33</v>
      </c>
      <c r="C129" t="s">
        <v>27</v>
      </c>
      <c r="D129" s="1" t="s">
        <v>17</v>
      </c>
      <c r="E129" t="s">
        <v>23</v>
      </c>
      <c r="F129" s="4" t="s">
        <v>25</v>
      </c>
      <c r="G129" s="3">
        <v>0</v>
      </c>
      <c r="H129" s="8">
        <v>0.84521291488712191</v>
      </c>
      <c r="I129" s="26" t="str">
        <f>INDEX('Data Tab2'!$C:$C,MATCH('Data Tab1'!A129,'Data Tab2'!$A:$A,0))</f>
        <v>BTS2</v>
      </c>
    </row>
    <row r="130" spans="1:9">
      <c r="A130" s="54">
        <v>100455608</v>
      </c>
      <c r="B130" s="1" t="s">
        <v>9</v>
      </c>
      <c r="C130" t="s">
        <v>31</v>
      </c>
      <c r="D130" s="1" t="s">
        <v>11</v>
      </c>
      <c r="E130" t="s">
        <v>12</v>
      </c>
      <c r="F130" s="4" t="s">
        <v>13</v>
      </c>
      <c r="G130" s="3">
        <v>4.999994</v>
      </c>
      <c r="H130" s="8">
        <v>0.69359036268123464</v>
      </c>
      <c r="I130" s="26" t="str">
        <f>INDEX('Data Tab2'!$C:$C,MATCH('Data Tab1'!A130,'Data Tab2'!$A:$A,0))</f>
        <v>BVA1</v>
      </c>
    </row>
    <row r="131" spans="1:9" hidden="1">
      <c r="A131" s="54">
        <v>100455608</v>
      </c>
      <c r="B131" s="1" t="s">
        <v>9</v>
      </c>
      <c r="C131" t="s">
        <v>31</v>
      </c>
      <c r="D131" s="1" t="s">
        <v>11</v>
      </c>
      <c r="E131" t="s">
        <v>12</v>
      </c>
      <c r="F131" s="4" t="s">
        <v>34</v>
      </c>
      <c r="G131" s="3">
        <v>10.749995</v>
      </c>
      <c r="H131" s="8">
        <v>0.46056355528989779</v>
      </c>
      <c r="I131" s="26" t="str">
        <f>INDEX('Data Tab2'!$C:$C,MATCH('Data Tab1'!A131,'Data Tab2'!$A:$A,0))</f>
        <v>BVA1</v>
      </c>
    </row>
    <row r="132" spans="1:9" hidden="1">
      <c r="A132" s="54">
        <v>100455608</v>
      </c>
      <c r="B132" s="1" t="s">
        <v>9</v>
      </c>
      <c r="C132" t="s">
        <v>31</v>
      </c>
      <c r="D132" s="1" t="s">
        <v>11</v>
      </c>
      <c r="E132" t="s">
        <v>12</v>
      </c>
      <c r="F132" s="4" t="s">
        <v>15</v>
      </c>
      <c r="G132" s="3">
        <v>4.9999989999999999</v>
      </c>
      <c r="H132" s="8">
        <v>0.66147525607085333</v>
      </c>
      <c r="I132" s="26" t="str">
        <f>INDEX('Data Tab2'!$C:$C,MATCH('Data Tab1'!A132,'Data Tab2'!$A:$A,0))</f>
        <v>BVA1</v>
      </c>
    </row>
    <row r="133" spans="1:9" hidden="1">
      <c r="A133" s="54">
        <v>100455608</v>
      </c>
      <c r="B133" s="1" t="s">
        <v>9</v>
      </c>
      <c r="C133" t="s">
        <v>31</v>
      </c>
      <c r="D133" s="1" t="s">
        <v>11</v>
      </c>
      <c r="E133" t="s">
        <v>12</v>
      </c>
      <c r="F133" s="4" t="s">
        <v>28</v>
      </c>
      <c r="G133" s="3">
        <v>5.4524980000000003</v>
      </c>
      <c r="H133" s="8">
        <v>0.31302264172888994</v>
      </c>
      <c r="I133" s="26" t="str">
        <f>INDEX('Data Tab2'!$C:$C,MATCH('Data Tab1'!A133,'Data Tab2'!$A:$A,0))</f>
        <v>BVA1</v>
      </c>
    </row>
    <row r="134" spans="1:9" hidden="1">
      <c r="A134" s="54">
        <v>100455608</v>
      </c>
      <c r="B134" s="1" t="s">
        <v>9</v>
      </c>
      <c r="C134" t="s">
        <v>31</v>
      </c>
      <c r="D134" s="1" t="s">
        <v>11</v>
      </c>
      <c r="E134" t="s">
        <v>12</v>
      </c>
      <c r="F134" s="4" t="s">
        <v>29</v>
      </c>
      <c r="G134" s="3">
        <v>0.88555099999999998</v>
      </c>
      <c r="H134" s="8">
        <v>0.90881117313388948</v>
      </c>
      <c r="I134" s="26" t="str">
        <f>INDEX('Data Tab2'!$C:$C,MATCH('Data Tab1'!A134,'Data Tab2'!$A:$A,0))</f>
        <v>BVA1</v>
      </c>
    </row>
    <row r="135" spans="1:9" hidden="1">
      <c r="A135" s="54">
        <v>100455608</v>
      </c>
      <c r="B135" s="1" t="s">
        <v>9</v>
      </c>
      <c r="C135" t="s">
        <v>31</v>
      </c>
      <c r="D135" s="1" t="s">
        <v>11</v>
      </c>
      <c r="E135" t="s">
        <v>12</v>
      </c>
      <c r="F135" s="4" t="s">
        <v>16</v>
      </c>
      <c r="G135" s="3">
        <v>1.0658289999999999</v>
      </c>
      <c r="H135" s="8">
        <v>0.35355118922021156</v>
      </c>
      <c r="I135" s="26" t="str">
        <f>INDEX('Data Tab2'!$C:$C,MATCH('Data Tab1'!A135,'Data Tab2'!$A:$A,0))</f>
        <v>BVA1</v>
      </c>
    </row>
    <row r="136" spans="1:9" hidden="1">
      <c r="A136" s="54">
        <v>100455608</v>
      </c>
      <c r="B136" s="1" t="s">
        <v>33</v>
      </c>
      <c r="C136" t="s">
        <v>31</v>
      </c>
      <c r="D136" s="1" t="s">
        <v>17</v>
      </c>
      <c r="E136" t="s">
        <v>18</v>
      </c>
      <c r="F136" s="4" t="s">
        <v>38</v>
      </c>
      <c r="G136" s="3">
        <v>4.9999969999999996</v>
      </c>
      <c r="H136" s="8">
        <v>0.94600671437603601</v>
      </c>
      <c r="I136" s="26" t="str">
        <f>INDEX('Data Tab2'!$C:$C,MATCH('Data Tab1'!A136,'Data Tab2'!$A:$A,0))</f>
        <v>BVA1</v>
      </c>
    </row>
    <row r="137" spans="1:9" hidden="1">
      <c r="A137" s="54">
        <v>100455608</v>
      </c>
      <c r="B137" s="1" t="s">
        <v>33</v>
      </c>
      <c r="C137" t="s">
        <v>31</v>
      </c>
      <c r="D137" s="1" t="s">
        <v>17</v>
      </c>
      <c r="E137" t="s">
        <v>18</v>
      </c>
      <c r="F137" s="4" t="s">
        <v>19</v>
      </c>
      <c r="G137" s="3">
        <v>9.9999990000000007</v>
      </c>
      <c r="H137" s="8">
        <v>0.52749608589302421</v>
      </c>
      <c r="I137" s="26" t="str">
        <f>INDEX('Data Tab2'!$C:$C,MATCH('Data Tab1'!A137,'Data Tab2'!$A:$A,0))</f>
        <v>BVA1</v>
      </c>
    </row>
    <row r="138" spans="1:9" hidden="1">
      <c r="A138" s="54">
        <v>100455608</v>
      </c>
      <c r="B138" s="1" t="s">
        <v>33</v>
      </c>
      <c r="C138" t="s">
        <v>31</v>
      </c>
      <c r="D138" s="1" t="s">
        <v>17</v>
      </c>
      <c r="E138" t="s">
        <v>18</v>
      </c>
      <c r="F138" s="4" t="s">
        <v>20</v>
      </c>
      <c r="G138" s="3">
        <v>2.5694370000000002</v>
      </c>
      <c r="H138" s="8">
        <v>0.87138622280795264</v>
      </c>
      <c r="I138" s="26" t="str">
        <f>INDEX('Data Tab2'!$C:$C,MATCH('Data Tab1'!A138,'Data Tab2'!$A:$A,0))</f>
        <v>BVA1</v>
      </c>
    </row>
    <row r="139" spans="1:9" hidden="1">
      <c r="A139" s="55">
        <v>100455608</v>
      </c>
      <c r="B139" s="1" t="s">
        <v>33</v>
      </c>
      <c r="C139" t="s">
        <v>31</v>
      </c>
      <c r="D139" s="1" t="s">
        <v>17</v>
      </c>
      <c r="E139" t="s">
        <v>18</v>
      </c>
      <c r="F139" s="4" t="s">
        <v>21</v>
      </c>
      <c r="G139" s="3">
        <v>5.4955489999999996</v>
      </c>
      <c r="H139" s="8">
        <v>0.42874592165747816</v>
      </c>
      <c r="I139" s="26" t="str">
        <f>INDEX('Data Tab2'!$C:$C,MATCH('Data Tab1'!A139,'Data Tab2'!$A:$A,0))</f>
        <v>BVA1</v>
      </c>
    </row>
    <row r="140" spans="1:9" hidden="1">
      <c r="A140" s="56">
        <v>100455608</v>
      </c>
      <c r="B140" s="1" t="s">
        <v>33</v>
      </c>
      <c r="C140" t="s">
        <v>31</v>
      </c>
      <c r="D140" s="1" t="s">
        <v>17</v>
      </c>
      <c r="E140" t="s">
        <v>18</v>
      </c>
      <c r="F140" s="4" t="s">
        <v>22</v>
      </c>
      <c r="G140" s="3">
        <v>4.7524959999999998</v>
      </c>
      <c r="H140" s="8">
        <v>4.6908910676404347E-2</v>
      </c>
      <c r="I140" s="26" t="str">
        <f>INDEX('Data Tab2'!$C:$C,MATCH('Data Tab1'!A140,'Data Tab2'!$A:$A,0))</f>
        <v>BVA1</v>
      </c>
    </row>
    <row r="141" spans="1:9">
      <c r="A141" s="54">
        <v>100552946</v>
      </c>
      <c r="B141" s="1" t="s">
        <v>9</v>
      </c>
      <c r="C141" t="s">
        <v>30</v>
      </c>
      <c r="D141" s="1" t="s">
        <v>11</v>
      </c>
      <c r="E141" t="s">
        <v>12</v>
      </c>
      <c r="F141" s="4" t="s">
        <v>14</v>
      </c>
      <c r="G141" s="3">
        <v>4.9991649999999996</v>
      </c>
      <c r="H141" s="8">
        <v>0.27946186475120283</v>
      </c>
      <c r="I141" s="26" t="str">
        <f>INDEX('Data Tab2'!$C:$C,MATCH('Data Tab1'!A141,'Data Tab2'!$A:$A,0))</f>
        <v>CGN1</v>
      </c>
    </row>
    <row r="142" spans="1:9" hidden="1">
      <c r="A142" s="54">
        <v>100552946</v>
      </c>
      <c r="B142" s="1" t="s">
        <v>9</v>
      </c>
      <c r="C142" t="s">
        <v>31</v>
      </c>
      <c r="D142" s="1" t="s">
        <v>11</v>
      </c>
      <c r="E142" t="s">
        <v>12</v>
      </c>
      <c r="F142" s="4" t="s">
        <v>34</v>
      </c>
      <c r="G142" s="3">
        <v>10.999998</v>
      </c>
      <c r="H142" s="8">
        <v>0.61292673267100761</v>
      </c>
      <c r="I142" s="26" t="str">
        <f>INDEX('Data Tab2'!$C:$C,MATCH('Data Tab1'!A142,'Data Tab2'!$A:$A,0))</f>
        <v>CGN1</v>
      </c>
    </row>
    <row r="143" spans="1:9" hidden="1">
      <c r="A143" s="54">
        <v>100552946</v>
      </c>
      <c r="B143" s="1" t="s">
        <v>9</v>
      </c>
      <c r="C143" t="s">
        <v>31</v>
      </c>
      <c r="D143" s="1" t="s">
        <v>11</v>
      </c>
      <c r="E143" t="s">
        <v>12</v>
      </c>
      <c r="F143" s="4" t="s">
        <v>15</v>
      </c>
      <c r="G143" s="3">
        <v>10.999995999999999</v>
      </c>
      <c r="H143" s="8">
        <v>0.70313776734410216</v>
      </c>
      <c r="I143" s="26" t="str">
        <f>INDEX('Data Tab2'!$C:$C,MATCH('Data Tab1'!A143,'Data Tab2'!$A:$A,0))</f>
        <v>CGN1</v>
      </c>
    </row>
    <row r="144" spans="1:9" hidden="1">
      <c r="A144" s="54">
        <v>100552946</v>
      </c>
      <c r="B144" s="1" t="s">
        <v>9</v>
      </c>
      <c r="C144" t="s">
        <v>31</v>
      </c>
      <c r="D144" s="1" t="s">
        <v>11</v>
      </c>
      <c r="E144" t="s">
        <v>12</v>
      </c>
      <c r="F144" s="4" t="s">
        <v>28</v>
      </c>
      <c r="G144" s="3">
        <v>10.999998</v>
      </c>
      <c r="H144" s="8">
        <v>0.91619055736579391</v>
      </c>
      <c r="I144" s="26" t="str">
        <f>INDEX('Data Tab2'!$C:$C,MATCH('Data Tab1'!A144,'Data Tab2'!$A:$A,0))</f>
        <v>CGN1</v>
      </c>
    </row>
    <row r="145" spans="1:9" hidden="1">
      <c r="A145" s="54">
        <v>100552946</v>
      </c>
      <c r="B145" s="1" t="s">
        <v>9</v>
      </c>
      <c r="C145" t="s">
        <v>31</v>
      </c>
      <c r="D145" s="1" t="s">
        <v>17</v>
      </c>
      <c r="E145" t="s">
        <v>18</v>
      </c>
      <c r="F145" s="4" t="s">
        <v>19</v>
      </c>
      <c r="G145" s="3">
        <v>7.1805519999999996</v>
      </c>
      <c r="H145" s="8">
        <v>0.47672162668258833</v>
      </c>
      <c r="I145" s="26" t="str">
        <f>INDEX('Data Tab2'!$C:$C,MATCH('Data Tab1'!A145,'Data Tab2'!$A:$A,0))</f>
        <v>CGN1</v>
      </c>
    </row>
    <row r="146" spans="1:9" hidden="1">
      <c r="A146" s="55">
        <v>100552946</v>
      </c>
      <c r="B146" s="1" t="s">
        <v>9</v>
      </c>
      <c r="C146" t="s">
        <v>31</v>
      </c>
      <c r="D146" s="1" t="s">
        <v>17</v>
      </c>
      <c r="E146" t="s">
        <v>18</v>
      </c>
      <c r="F146" s="4" t="s">
        <v>20</v>
      </c>
      <c r="G146" s="3">
        <v>6.3547190000000002</v>
      </c>
      <c r="H146" s="8">
        <v>0.7037288769595228</v>
      </c>
      <c r="I146" s="26" t="str">
        <f>INDEX('Data Tab2'!$C:$C,MATCH('Data Tab1'!A146,'Data Tab2'!$A:$A,0))</f>
        <v>CGN1</v>
      </c>
    </row>
    <row r="147" spans="1:9" hidden="1">
      <c r="A147" s="56">
        <v>100552946</v>
      </c>
      <c r="B147" s="1" t="s">
        <v>9</v>
      </c>
      <c r="C147" t="s">
        <v>31</v>
      </c>
      <c r="D147" s="1" t="s">
        <v>17</v>
      </c>
      <c r="E147" t="s">
        <v>18</v>
      </c>
      <c r="F147" s="4" t="s">
        <v>21</v>
      </c>
      <c r="G147" s="3">
        <v>0.81666499999999997</v>
      </c>
      <c r="H147" s="8">
        <v>0.12076715809457006</v>
      </c>
      <c r="I147" s="26" t="str">
        <f>INDEX('Data Tab2'!$C:$C,MATCH('Data Tab1'!A147,'Data Tab2'!$A:$A,0))</f>
        <v>CGN1</v>
      </c>
    </row>
    <row r="148" spans="1:9">
      <c r="A148" s="55">
        <v>100606585</v>
      </c>
      <c r="B148" s="1" t="s">
        <v>9</v>
      </c>
      <c r="C148" t="s">
        <v>31</v>
      </c>
      <c r="D148" s="1" t="s">
        <v>11</v>
      </c>
      <c r="E148" t="s">
        <v>12</v>
      </c>
      <c r="F148" s="4" t="s">
        <v>13</v>
      </c>
      <c r="G148" s="3">
        <v>0.40777600000000003</v>
      </c>
      <c r="H148" s="8">
        <v>0.93163146128745788</v>
      </c>
      <c r="I148" s="26" t="str">
        <f>INDEX('Data Tab2'!$C:$C,MATCH('Data Tab1'!A148,'Data Tab2'!$A:$A,0))</f>
        <v>CWL1</v>
      </c>
    </row>
    <row r="149" spans="1:9" hidden="1">
      <c r="A149" s="56">
        <v>100606585</v>
      </c>
      <c r="B149" s="1" t="s">
        <v>9</v>
      </c>
      <c r="C149" t="s">
        <v>31</v>
      </c>
      <c r="D149" s="1" t="s">
        <v>11</v>
      </c>
      <c r="E149" t="s">
        <v>12</v>
      </c>
      <c r="F149" s="4" t="s">
        <v>15</v>
      </c>
      <c r="G149" s="3">
        <v>1.026937</v>
      </c>
      <c r="H149" s="8">
        <v>0.88868028927477316</v>
      </c>
      <c r="I149" s="26" t="str">
        <f>INDEX('Data Tab2'!$C:$C,MATCH('Data Tab1'!A149,'Data Tab2'!$A:$A,0))</f>
        <v>CWL1</v>
      </c>
    </row>
    <row r="150" spans="1:9">
      <c r="A150" s="54">
        <v>100632279</v>
      </c>
      <c r="B150" s="1" t="s">
        <v>9</v>
      </c>
      <c r="C150" t="s">
        <v>40</v>
      </c>
      <c r="D150" s="1" t="s">
        <v>17</v>
      </c>
      <c r="E150" t="s">
        <v>18</v>
      </c>
      <c r="F150" s="4" t="s">
        <v>35</v>
      </c>
      <c r="G150" s="3">
        <v>9.9930509999999995</v>
      </c>
      <c r="H150" s="8">
        <v>0.61453161738309114</v>
      </c>
      <c r="I150" s="26" t="str">
        <f>INDEX('Data Tab2'!$C:$C,MATCH('Data Tab1'!A150,'Data Tab2'!$A:$A,0))</f>
        <v>DTM1</v>
      </c>
    </row>
    <row r="151" spans="1:9" hidden="1">
      <c r="A151" s="54">
        <v>100632279</v>
      </c>
      <c r="B151" s="1" t="s">
        <v>9</v>
      </c>
      <c r="C151" t="s">
        <v>40</v>
      </c>
      <c r="D151" s="1" t="s">
        <v>17</v>
      </c>
      <c r="E151" t="s">
        <v>18</v>
      </c>
      <c r="F151" s="4" t="s">
        <v>22</v>
      </c>
      <c r="G151" s="3">
        <v>5.4974949999999998</v>
      </c>
      <c r="H151" s="8">
        <v>0.8592488852110417</v>
      </c>
      <c r="I151" s="26" t="str">
        <f>INDEX('Data Tab2'!$C:$C,MATCH('Data Tab1'!A151,'Data Tab2'!$A:$A,0))</f>
        <v>DTM1</v>
      </c>
    </row>
    <row r="152" spans="1:9" hidden="1">
      <c r="A152" s="55">
        <v>100632279</v>
      </c>
      <c r="B152" s="1" t="s">
        <v>9</v>
      </c>
      <c r="C152" t="s">
        <v>40</v>
      </c>
      <c r="D152" s="1" t="s">
        <v>17</v>
      </c>
      <c r="E152" t="s">
        <v>23</v>
      </c>
      <c r="F152" s="4" t="s">
        <v>25</v>
      </c>
      <c r="G152" s="3">
        <v>7.4394400000000003</v>
      </c>
      <c r="H152" s="8">
        <v>0.18972707325023452</v>
      </c>
      <c r="I152" s="26" t="str">
        <f>INDEX('Data Tab2'!$C:$C,MATCH('Data Tab1'!A152,'Data Tab2'!$A:$A,0))</f>
        <v>DTM1</v>
      </c>
    </row>
    <row r="153" spans="1:9" hidden="1">
      <c r="A153" s="56">
        <v>100632279</v>
      </c>
      <c r="B153" s="1" t="s">
        <v>9</v>
      </c>
      <c r="C153" t="s">
        <v>26</v>
      </c>
      <c r="D153" s="1" t="s">
        <v>17</v>
      </c>
      <c r="E153" t="s">
        <v>18</v>
      </c>
      <c r="F153" s="4" t="s">
        <v>20</v>
      </c>
      <c r="G153" s="3">
        <v>6.3433320000000002</v>
      </c>
      <c r="H153" s="8">
        <v>0.68988065416520616</v>
      </c>
      <c r="I153" s="26" t="str">
        <f>INDEX('Data Tab2'!$C:$C,MATCH('Data Tab1'!A153,'Data Tab2'!$A:$A,0))</f>
        <v>DTM1</v>
      </c>
    </row>
    <row r="154" spans="1:9">
      <c r="A154" s="54">
        <v>100632281</v>
      </c>
      <c r="B154" s="1" t="s">
        <v>9</v>
      </c>
      <c r="C154" t="s">
        <v>40</v>
      </c>
      <c r="D154" s="1" t="s">
        <v>17</v>
      </c>
      <c r="E154" t="s">
        <v>18</v>
      </c>
      <c r="F154" s="4" t="s">
        <v>35</v>
      </c>
      <c r="G154" s="3">
        <v>7.6469389999999997</v>
      </c>
      <c r="H154" s="8">
        <v>0.99601065905585706</v>
      </c>
      <c r="I154" s="26" t="str">
        <f>INDEX('Data Tab2'!$C:$C,MATCH('Data Tab1'!A154,'Data Tab2'!$A:$A,0))</f>
        <v>DTM2</v>
      </c>
    </row>
    <row r="155" spans="1:9" hidden="1">
      <c r="A155" s="54">
        <v>100632281</v>
      </c>
      <c r="B155" s="1" t="s">
        <v>9</v>
      </c>
      <c r="C155" t="s">
        <v>32</v>
      </c>
      <c r="D155" s="1" t="s">
        <v>11</v>
      </c>
      <c r="E155" t="s">
        <v>12</v>
      </c>
      <c r="F155" s="4" t="s">
        <v>13</v>
      </c>
      <c r="G155" s="3">
        <v>8.4952710000000007</v>
      </c>
      <c r="H155" s="8">
        <v>0.62371999256755717</v>
      </c>
      <c r="I155" s="26" t="str">
        <f>INDEX('Data Tab2'!$C:$C,MATCH('Data Tab1'!A155,'Data Tab2'!$A:$A,0))</f>
        <v>DTM2</v>
      </c>
    </row>
    <row r="156" spans="1:9" hidden="1">
      <c r="A156" s="54">
        <v>100632281</v>
      </c>
      <c r="B156" s="1" t="s">
        <v>9</v>
      </c>
      <c r="C156" t="s">
        <v>32</v>
      </c>
      <c r="D156" s="1" t="s">
        <v>11</v>
      </c>
      <c r="E156" t="s">
        <v>12</v>
      </c>
      <c r="F156" s="4" t="s">
        <v>34</v>
      </c>
      <c r="G156" s="3">
        <v>9.3802699999999994</v>
      </c>
      <c r="H156" s="8">
        <v>0.72923475768992563</v>
      </c>
      <c r="I156" s="26" t="str">
        <f>INDEX('Data Tab2'!$C:$C,MATCH('Data Tab1'!A156,'Data Tab2'!$A:$A,0))</f>
        <v>DTM2</v>
      </c>
    </row>
    <row r="157" spans="1:9" hidden="1">
      <c r="A157" s="54">
        <v>100632281</v>
      </c>
      <c r="B157" s="1" t="s">
        <v>9</v>
      </c>
      <c r="C157" t="s">
        <v>32</v>
      </c>
      <c r="D157" s="1" t="s">
        <v>11</v>
      </c>
      <c r="E157" t="s">
        <v>12</v>
      </c>
      <c r="F157" s="4" t="s">
        <v>14</v>
      </c>
      <c r="G157" s="3">
        <v>10.999993</v>
      </c>
      <c r="H157" s="8">
        <v>0.561682891942483</v>
      </c>
      <c r="I157" s="26" t="str">
        <f>INDEX('Data Tab2'!$C:$C,MATCH('Data Tab1'!A157,'Data Tab2'!$A:$A,0))</f>
        <v>DTM2</v>
      </c>
    </row>
    <row r="158" spans="1:9" hidden="1">
      <c r="A158" s="54">
        <v>100632281</v>
      </c>
      <c r="B158" s="1" t="s">
        <v>9</v>
      </c>
      <c r="C158" t="s">
        <v>32</v>
      </c>
      <c r="D158" s="1" t="s">
        <v>17</v>
      </c>
      <c r="E158" t="s">
        <v>18</v>
      </c>
      <c r="F158" s="4" t="s">
        <v>38</v>
      </c>
      <c r="G158" s="3">
        <v>5.2405489999999997</v>
      </c>
      <c r="H158" s="8">
        <v>0.56327267658407532</v>
      </c>
      <c r="I158" s="26" t="str">
        <f>INDEX('Data Tab2'!$C:$C,MATCH('Data Tab1'!A158,'Data Tab2'!$A:$A,0))</f>
        <v>DTM2</v>
      </c>
    </row>
    <row r="159" spans="1:9" hidden="1">
      <c r="A159" s="54">
        <v>100632281</v>
      </c>
      <c r="B159" s="1" t="s">
        <v>33</v>
      </c>
      <c r="C159" t="s">
        <v>27</v>
      </c>
      <c r="D159" s="1" t="s">
        <v>11</v>
      </c>
      <c r="E159" t="s">
        <v>12</v>
      </c>
      <c r="F159" s="4" t="s">
        <v>29</v>
      </c>
      <c r="G159" s="3">
        <v>10.981108000000001</v>
      </c>
      <c r="H159" s="8">
        <v>0.21967763095083126</v>
      </c>
      <c r="I159" s="26" t="str">
        <f>INDEX('Data Tab2'!$C:$C,MATCH('Data Tab1'!A159,'Data Tab2'!$A:$A,0))</f>
        <v>DTM2</v>
      </c>
    </row>
    <row r="160" spans="1:9" hidden="1">
      <c r="A160" s="54">
        <v>100632281</v>
      </c>
      <c r="B160" s="1" t="s">
        <v>33</v>
      </c>
      <c r="C160" t="s">
        <v>27</v>
      </c>
      <c r="D160" s="1" t="s">
        <v>11</v>
      </c>
      <c r="E160" t="s">
        <v>12</v>
      </c>
      <c r="F160" s="4" t="s">
        <v>16</v>
      </c>
      <c r="G160" s="3">
        <v>10.533052</v>
      </c>
      <c r="H160" s="8">
        <v>0.42173809890281</v>
      </c>
      <c r="I160" s="26" t="str">
        <f>INDEX('Data Tab2'!$C:$C,MATCH('Data Tab1'!A160,'Data Tab2'!$A:$A,0))</f>
        <v>DTM2</v>
      </c>
    </row>
    <row r="161" spans="1:9" hidden="1">
      <c r="A161" s="54">
        <v>100632281</v>
      </c>
      <c r="B161" s="1" t="s">
        <v>33</v>
      </c>
      <c r="C161" t="s">
        <v>27</v>
      </c>
      <c r="D161" s="1" t="s">
        <v>17</v>
      </c>
      <c r="E161" t="s">
        <v>18</v>
      </c>
      <c r="F161" s="4" t="s">
        <v>35</v>
      </c>
      <c r="G161" s="3">
        <v>2.3444400000000001</v>
      </c>
      <c r="H161" s="8">
        <v>1.9359376048246224E-2</v>
      </c>
      <c r="I161" s="26" t="str">
        <f>INDEX('Data Tab2'!$C:$C,MATCH('Data Tab1'!A161,'Data Tab2'!$A:$A,0))</f>
        <v>DTM2</v>
      </c>
    </row>
    <row r="162" spans="1:9" hidden="1">
      <c r="A162" s="54">
        <v>100632281</v>
      </c>
      <c r="B162" s="1" t="s">
        <v>33</v>
      </c>
      <c r="C162" t="s">
        <v>27</v>
      </c>
      <c r="D162" s="1" t="s">
        <v>17</v>
      </c>
      <c r="E162" t="s">
        <v>18</v>
      </c>
      <c r="F162" s="4" t="s">
        <v>38</v>
      </c>
      <c r="G162" s="3">
        <v>1.752775</v>
      </c>
      <c r="H162" s="8">
        <v>0.47132185068939503</v>
      </c>
      <c r="I162" s="26" t="str">
        <f>INDEX('Data Tab2'!$C:$C,MATCH('Data Tab1'!A162,'Data Tab2'!$A:$A,0))</f>
        <v>DTM2</v>
      </c>
    </row>
    <row r="163" spans="1:9" hidden="1">
      <c r="A163" s="54">
        <v>100632281</v>
      </c>
      <c r="B163" s="1" t="s">
        <v>33</v>
      </c>
      <c r="C163" t="s">
        <v>27</v>
      </c>
      <c r="D163" s="1" t="s">
        <v>17</v>
      </c>
      <c r="E163" t="s">
        <v>18</v>
      </c>
      <c r="F163" s="4" t="s">
        <v>22</v>
      </c>
      <c r="G163" s="3">
        <v>9.9688850000000002</v>
      </c>
      <c r="H163" s="8">
        <v>0.2837583956023666</v>
      </c>
      <c r="I163" s="26" t="str">
        <f>INDEX('Data Tab2'!$C:$C,MATCH('Data Tab1'!A163,'Data Tab2'!$A:$A,0))</f>
        <v>DTM2</v>
      </c>
    </row>
    <row r="164" spans="1:9" hidden="1">
      <c r="A164" s="55">
        <v>100632281</v>
      </c>
      <c r="B164" s="1" t="s">
        <v>33</v>
      </c>
      <c r="C164" t="s">
        <v>27</v>
      </c>
      <c r="D164" s="1" t="s">
        <v>17</v>
      </c>
      <c r="E164" t="s">
        <v>23</v>
      </c>
      <c r="F164" s="4" t="s">
        <v>24</v>
      </c>
      <c r="G164" s="3">
        <v>9.9924959999999992</v>
      </c>
      <c r="H164" s="8">
        <v>0.70902835528730002</v>
      </c>
      <c r="I164" s="26" t="str">
        <f>INDEX('Data Tab2'!$C:$C,MATCH('Data Tab1'!A164,'Data Tab2'!$A:$A,0))</f>
        <v>DTM2</v>
      </c>
    </row>
    <row r="165" spans="1:9" hidden="1">
      <c r="A165" s="56">
        <v>100632281</v>
      </c>
      <c r="B165" s="1" t="s">
        <v>33</v>
      </c>
      <c r="C165" t="s">
        <v>27</v>
      </c>
      <c r="D165" s="1" t="s">
        <v>17</v>
      </c>
      <c r="E165" t="s">
        <v>23</v>
      </c>
      <c r="F165" s="4" t="s">
        <v>25</v>
      </c>
      <c r="G165" s="3">
        <v>0</v>
      </c>
      <c r="H165" s="8">
        <v>0.79229015522896551</v>
      </c>
      <c r="I165" s="26" t="str">
        <f>INDEX('Data Tab2'!$C:$C,MATCH('Data Tab1'!A165,'Data Tab2'!$A:$A,0))</f>
        <v>DTM2</v>
      </c>
    </row>
    <row r="166" spans="1:9">
      <c r="A166" s="54">
        <v>100635524</v>
      </c>
      <c r="B166" s="1" t="s">
        <v>9</v>
      </c>
      <c r="C166" t="s">
        <v>31</v>
      </c>
      <c r="D166" s="1" t="s">
        <v>11</v>
      </c>
      <c r="E166" t="s">
        <v>12</v>
      </c>
      <c r="F166" s="4" t="s">
        <v>13</v>
      </c>
      <c r="G166" s="3">
        <v>10.999998</v>
      </c>
      <c r="H166" s="8">
        <v>0.90365071187846546</v>
      </c>
      <c r="I166" s="26" t="str">
        <f>INDEX('Data Tab2'!$C:$C,MATCH('Data Tab1'!A166,'Data Tab2'!$A:$A,0))</f>
        <v>DTM3</v>
      </c>
    </row>
    <row r="167" spans="1:9" hidden="1">
      <c r="A167" s="54">
        <v>100635524</v>
      </c>
      <c r="B167" s="1" t="s">
        <v>9</v>
      </c>
      <c r="C167" t="s">
        <v>31</v>
      </c>
      <c r="D167" s="1" t="s">
        <v>11</v>
      </c>
      <c r="E167" t="s">
        <v>12</v>
      </c>
      <c r="F167" s="4" t="s">
        <v>34</v>
      </c>
      <c r="G167" s="3">
        <v>10.326385</v>
      </c>
      <c r="H167" s="8">
        <v>0.47854872596185039</v>
      </c>
      <c r="I167" s="26" t="str">
        <f>INDEX('Data Tab2'!$C:$C,MATCH('Data Tab1'!A167,'Data Tab2'!$A:$A,0))</f>
        <v>DTM3</v>
      </c>
    </row>
    <row r="168" spans="1:9" hidden="1">
      <c r="A168" s="54">
        <v>100635524</v>
      </c>
      <c r="B168" s="1" t="s">
        <v>9</v>
      </c>
      <c r="C168" t="s">
        <v>31</v>
      </c>
      <c r="D168" s="1" t="s">
        <v>11</v>
      </c>
      <c r="E168" t="s">
        <v>12</v>
      </c>
      <c r="F168" s="4" t="s">
        <v>29</v>
      </c>
      <c r="G168" s="3">
        <v>0.560276</v>
      </c>
      <c r="H168" s="8">
        <v>2.0523848935874001E-2</v>
      </c>
      <c r="I168" s="26" t="str">
        <f>INDEX('Data Tab2'!$C:$C,MATCH('Data Tab1'!A168,'Data Tab2'!$A:$A,0))</f>
        <v>DTM3</v>
      </c>
    </row>
    <row r="169" spans="1:9" hidden="1">
      <c r="A169" s="54">
        <v>100635524</v>
      </c>
      <c r="B169" s="1" t="s">
        <v>9</v>
      </c>
      <c r="C169" t="s">
        <v>31</v>
      </c>
      <c r="D169" s="1" t="s">
        <v>11</v>
      </c>
      <c r="E169" t="s">
        <v>12</v>
      </c>
      <c r="F169" s="4" t="s">
        <v>16</v>
      </c>
      <c r="G169" s="3">
        <v>5.1472179999999996</v>
      </c>
      <c r="H169" s="8">
        <v>0.29948985549959573</v>
      </c>
      <c r="I169" s="26" t="str">
        <f>INDEX('Data Tab2'!$C:$C,MATCH('Data Tab1'!A169,'Data Tab2'!$A:$A,0))</f>
        <v>DTM3</v>
      </c>
    </row>
    <row r="170" spans="1:9" hidden="1">
      <c r="A170" s="54">
        <v>100635524</v>
      </c>
      <c r="B170" s="1" t="s">
        <v>9</v>
      </c>
      <c r="C170" t="s">
        <v>32</v>
      </c>
      <c r="D170" s="1" t="s">
        <v>11</v>
      </c>
      <c r="E170" t="s">
        <v>12</v>
      </c>
      <c r="F170" s="4" t="s">
        <v>15</v>
      </c>
      <c r="G170" s="3">
        <v>4.9999979999999997</v>
      </c>
      <c r="H170" s="8">
        <v>0.84910758946311282</v>
      </c>
      <c r="I170" s="26" t="str">
        <f>INDEX('Data Tab2'!$C:$C,MATCH('Data Tab1'!A170,'Data Tab2'!$A:$A,0))</f>
        <v>DTM3</v>
      </c>
    </row>
    <row r="171" spans="1:9" hidden="1">
      <c r="A171" s="54">
        <v>100635524</v>
      </c>
      <c r="B171" s="1" t="s">
        <v>9</v>
      </c>
      <c r="C171" t="s">
        <v>32</v>
      </c>
      <c r="D171" s="1" t="s">
        <v>11</v>
      </c>
      <c r="E171" t="s">
        <v>12</v>
      </c>
      <c r="F171" s="4" t="s">
        <v>28</v>
      </c>
      <c r="G171" s="3">
        <v>8.5038839999999993</v>
      </c>
      <c r="H171" s="8">
        <v>0.96889028991633908</v>
      </c>
      <c r="I171" s="26" t="str">
        <f>INDEX('Data Tab2'!$C:$C,MATCH('Data Tab1'!A171,'Data Tab2'!$A:$A,0))</f>
        <v>DTM3</v>
      </c>
    </row>
    <row r="172" spans="1:9" hidden="1">
      <c r="A172" s="54">
        <v>100635524</v>
      </c>
      <c r="B172" s="1" t="s">
        <v>9</v>
      </c>
      <c r="C172" t="s">
        <v>32</v>
      </c>
      <c r="D172" s="1" t="s">
        <v>11</v>
      </c>
      <c r="E172" t="s">
        <v>12</v>
      </c>
      <c r="F172" s="4" t="s">
        <v>29</v>
      </c>
      <c r="G172" s="3">
        <v>10.439719999999999</v>
      </c>
      <c r="H172" s="8">
        <v>0.13276152452673295</v>
      </c>
      <c r="I172" s="26" t="str">
        <f>INDEX('Data Tab2'!$C:$C,MATCH('Data Tab1'!A172,'Data Tab2'!$A:$A,0))</f>
        <v>DTM3</v>
      </c>
    </row>
    <row r="173" spans="1:9" hidden="1">
      <c r="A173" s="54">
        <v>100635524</v>
      </c>
      <c r="B173" s="1" t="s">
        <v>9</v>
      </c>
      <c r="C173" t="s">
        <v>32</v>
      </c>
      <c r="D173" s="1" t="s">
        <v>11</v>
      </c>
      <c r="E173" t="s">
        <v>12</v>
      </c>
      <c r="F173" s="4" t="s">
        <v>16</v>
      </c>
      <c r="G173" s="3">
        <v>4.9998000000000001E-2</v>
      </c>
      <c r="H173" s="8">
        <v>0.39701526006528154</v>
      </c>
      <c r="I173" s="26" t="str">
        <f>INDEX('Data Tab2'!$C:$C,MATCH('Data Tab1'!A173,'Data Tab2'!$A:$A,0))</f>
        <v>DTM3</v>
      </c>
    </row>
    <row r="174" spans="1:9" hidden="1">
      <c r="A174" s="54">
        <v>100635524</v>
      </c>
      <c r="B174" s="1" t="s">
        <v>9</v>
      </c>
      <c r="C174" t="s">
        <v>32</v>
      </c>
      <c r="D174" s="1" t="s">
        <v>17</v>
      </c>
      <c r="E174" t="s">
        <v>18</v>
      </c>
      <c r="F174" s="4" t="s">
        <v>35</v>
      </c>
      <c r="G174" s="3">
        <v>0.51638799999999996</v>
      </c>
      <c r="H174" s="8">
        <v>0.33530561926172953</v>
      </c>
      <c r="I174" s="26" t="str">
        <f>INDEX('Data Tab2'!$C:$C,MATCH('Data Tab1'!A174,'Data Tab2'!$A:$A,0))</f>
        <v>DTM3</v>
      </c>
    </row>
    <row r="175" spans="1:9" hidden="1">
      <c r="A175" s="54">
        <v>100635524</v>
      </c>
      <c r="B175" s="1" t="s">
        <v>9</v>
      </c>
      <c r="C175" t="s">
        <v>32</v>
      </c>
      <c r="D175" s="1" t="s">
        <v>17</v>
      </c>
      <c r="E175" t="s">
        <v>18</v>
      </c>
      <c r="F175" s="4" t="s">
        <v>20</v>
      </c>
      <c r="G175" s="3">
        <v>3.872776</v>
      </c>
      <c r="H175" s="8">
        <v>0.71394806290435642</v>
      </c>
      <c r="I175" s="26" t="str">
        <f>INDEX('Data Tab2'!$C:$C,MATCH('Data Tab1'!A175,'Data Tab2'!$A:$A,0))</f>
        <v>DTM3</v>
      </c>
    </row>
    <row r="176" spans="1:9" hidden="1">
      <c r="A176" s="54">
        <v>100635524</v>
      </c>
      <c r="B176" s="1" t="s">
        <v>9</v>
      </c>
      <c r="C176" t="s">
        <v>32</v>
      </c>
      <c r="D176" s="1" t="s">
        <v>17</v>
      </c>
      <c r="E176" t="s">
        <v>18</v>
      </c>
      <c r="F176" s="4" t="s">
        <v>21</v>
      </c>
      <c r="G176" s="3">
        <v>3.6816650000000002</v>
      </c>
      <c r="H176" s="8">
        <v>0.43468988853639945</v>
      </c>
      <c r="I176" s="26" t="str">
        <f>INDEX('Data Tab2'!$C:$C,MATCH('Data Tab1'!A176,'Data Tab2'!$A:$A,0))</f>
        <v>DTM3</v>
      </c>
    </row>
    <row r="177" spans="1:9" hidden="1">
      <c r="A177" s="54">
        <v>100635524</v>
      </c>
      <c r="B177" s="1" t="s">
        <v>9</v>
      </c>
      <c r="C177" t="s">
        <v>32</v>
      </c>
      <c r="D177" s="1" t="s">
        <v>17</v>
      </c>
      <c r="E177" t="s">
        <v>18</v>
      </c>
      <c r="F177" s="4" t="s">
        <v>22</v>
      </c>
      <c r="G177" s="3">
        <v>0.26277600000000001</v>
      </c>
      <c r="H177" s="8">
        <v>0.5079556195796644</v>
      </c>
      <c r="I177" s="26" t="str">
        <f>INDEX('Data Tab2'!$C:$C,MATCH('Data Tab1'!A177,'Data Tab2'!$A:$A,0))</f>
        <v>DTM3</v>
      </c>
    </row>
    <row r="178" spans="1:9" hidden="1">
      <c r="A178" s="54">
        <v>100635524</v>
      </c>
      <c r="B178" s="1" t="s">
        <v>9</v>
      </c>
      <c r="C178" t="s">
        <v>32</v>
      </c>
      <c r="D178" s="1" t="s">
        <v>17</v>
      </c>
      <c r="E178" t="s">
        <v>23</v>
      </c>
      <c r="F178" s="4" t="s">
        <v>24</v>
      </c>
      <c r="G178" s="3">
        <v>4.8569420000000001</v>
      </c>
      <c r="H178" s="8">
        <v>2.3274553100178008E-2</v>
      </c>
      <c r="I178" s="26" t="str">
        <f>INDEX('Data Tab2'!$C:$C,MATCH('Data Tab1'!A178,'Data Tab2'!$A:$A,0))</f>
        <v>DTM3</v>
      </c>
    </row>
    <row r="179" spans="1:9" hidden="1">
      <c r="A179" s="54">
        <v>100635524</v>
      </c>
      <c r="B179" s="1" t="s">
        <v>9</v>
      </c>
      <c r="C179" t="s">
        <v>32</v>
      </c>
      <c r="D179" s="1" t="s">
        <v>17</v>
      </c>
      <c r="E179" t="s">
        <v>23</v>
      </c>
      <c r="F179" s="4" t="s">
        <v>25</v>
      </c>
      <c r="G179" s="3">
        <v>0</v>
      </c>
      <c r="H179" s="8">
        <v>0.27529078044050215</v>
      </c>
      <c r="I179" s="26" t="str">
        <f>INDEX('Data Tab2'!$C:$C,MATCH('Data Tab1'!A179,'Data Tab2'!$A:$A,0))</f>
        <v>DTM3</v>
      </c>
    </row>
    <row r="180" spans="1:9" hidden="1">
      <c r="A180" s="54">
        <v>100635524</v>
      </c>
      <c r="B180" s="1" t="s">
        <v>33</v>
      </c>
      <c r="C180" t="s">
        <v>31</v>
      </c>
      <c r="D180" s="1" t="s">
        <v>17</v>
      </c>
      <c r="E180" t="s">
        <v>18</v>
      </c>
      <c r="F180" s="4" t="s">
        <v>35</v>
      </c>
      <c r="G180" s="3">
        <v>3.7744399999999998</v>
      </c>
      <c r="H180" s="8">
        <v>0.25208538393329372</v>
      </c>
      <c r="I180" s="26" t="str">
        <f>INDEX('Data Tab2'!$C:$C,MATCH('Data Tab1'!A180,'Data Tab2'!$A:$A,0))</f>
        <v>DTM3</v>
      </c>
    </row>
    <row r="181" spans="1:9" hidden="1">
      <c r="A181" s="54">
        <v>100635524</v>
      </c>
      <c r="B181" s="1" t="s">
        <v>33</v>
      </c>
      <c r="C181" t="s">
        <v>31</v>
      </c>
      <c r="D181" s="1" t="s">
        <v>17</v>
      </c>
      <c r="E181" t="s">
        <v>18</v>
      </c>
      <c r="F181" s="4" t="s">
        <v>19</v>
      </c>
      <c r="G181" s="3">
        <v>4.8572170000000003</v>
      </c>
      <c r="H181" s="8">
        <v>0.8593185793010093</v>
      </c>
      <c r="I181" s="26" t="str">
        <f>INDEX('Data Tab2'!$C:$C,MATCH('Data Tab1'!A181,'Data Tab2'!$A:$A,0))</f>
        <v>DTM3</v>
      </c>
    </row>
    <row r="182" spans="1:9" hidden="1">
      <c r="A182" s="54">
        <v>100635524</v>
      </c>
      <c r="B182" s="1" t="s">
        <v>33</v>
      </c>
      <c r="C182" t="s">
        <v>31</v>
      </c>
      <c r="D182" s="1" t="s">
        <v>17</v>
      </c>
      <c r="E182" t="s">
        <v>18</v>
      </c>
      <c r="F182" s="4" t="s">
        <v>20</v>
      </c>
      <c r="G182" s="3">
        <v>5.2205529999999998</v>
      </c>
      <c r="H182" s="8">
        <v>0.38448678426350114</v>
      </c>
      <c r="I182" s="26" t="str">
        <f>INDEX('Data Tab2'!$C:$C,MATCH('Data Tab1'!A182,'Data Tab2'!$A:$A,0))</f>
        <v>DTM3</v>
      </c>
    </row>
    <row r="183" spans="1:9" hidden="1">
      <c r="A183" s="54">
        <v>100635524</v>
      </c>
      <c r="B183" s="1" t="s">
        <v>33</v>
      </c>
      <c r="C183" t="s">
        <v>31</v>
      </c>
      <c r="D183" s="1" t="s">
        <v>17</v>
      </c>
      <c r="E183" t="s">
        <v>18</v>
      </c>
      <c r="F183" s="4" t="s">
        <v>21</v>
      </c>
      <c r="G183" s="3">
        <v>6.1902739999999996</v>
      </c>
      <c r="H183" s="8">
        <v>0.84172945970102631</v>
      </c>
      <c r="I183" s="26" t="str">
        <f>INDEX('Data Tab2'!$C:$C,MATCH('Data Tab1'!A183,'Data Tab2'!$A:$A,0))</f>
        <v>DTM3</v>
      </c>
    </row>
    <row r="184" spans="1:9" hidden="1">
      <c r="A184" s="55">
        <v>100635524</v>
      </c>
      <c r="B184" s="1" t="s">
        <v>33</v>
      </c>
      <c r="C184" t="s">
        <v>31</v>
      </c>
      <c r="D184" s="1" t="s">
        <v>17</v>
      </c>
      <c r="E184" t="s">
        <v>18</v>
      </c>
      <c r="F184" s="4" t="s">
        <v>22</v>
      </c>
      <c r="G184" s="3">
        <v>8.8372209999999995</v>
      </c>
      <c r="H184" s="8">
        <v>0.3933842998160314</v>
      </c>
      <c r="I184" s="26" t="str">
        <f>INDEX('Data Tab2'!$C:$C,MATCH('Data Tab1'!A184,'Data Tab2'!$A:$A,0))</f>
        <v>DTM3</v>
      </c>
    </row>
    <row r="185" spans="1:9" hidden="1">
      <c r="A185" s="56">
        <v>100635524</v>
      </c>
      <c r="B185" s="1" t="s">
        <v>33</v>
      </c>
      <c r="C185" t="s">
        <v>31</v>
      </c>
      <c r="D185" s="1" t="s">
        <v>17</v>
      </c>
      <c r="E185" t="s">
        <v>23</v>
      </c>
      <c r="F185" s="4" t="s">
        <v>24</v>
      </c>
      <c r="G185" s="3">
        <v>3.9499979999999999</v>
      </c>
      <c r="H185" s="8">
        <v>0.66538146188769542</v>
      </c>
      <c r="I185" s="26" t="str">
        <f>INDEX('Data Tab2'!$C:$C,MATCH('Data Tab1'!A185,'Data Tab2'!$A:$A,0))</f>
        <v>DTM3</v>
      </c>
    </row>
    <row r="186" spans="1:9">
      <c r="A186" s="54">
        <v>100640229</v>
      </c>
      <c r="B186" s="1" t="s">
        <v>9</v>
      </c>
      <c r="C186" t="s">
        <v>37</v>
      </c>
      <c r="D186" s="1" t="s">
        <v>11</v>
      </c>
      <c r="E186" t="s">
        <v>12</v>
      </c>
      <c r="F186" s="4" t="s">
        <v>13</v>
      </c>
      <c r="G186" s="3">
        <v>6.510554</v>
      </c>
      <c r="H186" s="8">
        <v>0.82599357577574839</v>
      </c>
      <c r="I186" s="26" t="str">
        <f>INDEX('Data Tab2'!$C:$C,MATCH('Data Tab1'!A186,'Data Tab2'!$A:$A,0))</f>
        <v>DUS2</v>
      </c>
    </row>
    <row r="187" spans="1:9" hidden="1">
      <c r="A187" s="54">
        <v>100640229</v>
      </c>
      <c r="B187" s="1" t="s">
        <v>9</v>
      </c>
      <c r="C187" t="s">
        <v>37</v>
      </c>
      <c r="D187" s="1" t="s">
        <v>11</v>
      </c>
      <c r="E187" t="s">
        <v>12</v>
      </c>
      <c r="F187" s="4" t="s">
        <v>34</v>
      </c>
      <c r="G187" s="3">
        <v>6.3588870000000002</v>
      </c>
      <c r="H187" s="8">
        <v>0.43998980823654943</v>
      </c>
      <c r="I187" s="26" t="str">
        <f>INDEX('Data Tab2'!$C:$C,MATCH('Data Tab1'!A187,'Data Tab2'!$A:$A,0))</f>
        <v>DUS2</v>
      </c>
    </row>
    <row r="188" spans="1:9" hidden="1">
      <c r="A188" s="55">
        <v>100640229</v>
      </c>
      <c r="B188" s="1" t="s">
        <v>9</v>
      </c>
      <c r="C188" t="s">
        <v>31</v>
      </c>
      <c r="D188" s="1" t="s">
        <v>11</v>
      </c>
      <c r="E188" t="s">
        <v>12</v>
      </c>
      <c r="F188" s="4" t="s">
        <v>13</v>
      </c>
      <c r="G188" s="3">
        <v>4.488054</v>
      </c>
      <c r="H188" s="8">
        <v>0.89574570582700241</v>
      </c>
      <c r="I188" s="26" t="str">
        <f>INDEX('Data Tab2'!$C:$C,MATCH('Data Tab1'!A188,'Data Tab2'!$A:$A,0))</f>
        <v>DUS2</v>
      </c>
    </row>
    <row r="189" spans="1:9" hidden="1">
      <c r="A189" s="56">
        <v>100640229</v>
      </c>
      <c r="B189" s="1" t="s">
        <v>9</v>
      </c>
      <c r="C189" t="s">
        <v>31</v>
      </c>
      <c r="D189" s="1" t="s">
        <v>11</v>
      </c>
      <c r="E189" t="s">
        <v>12</v>
      </c>
      <c r="F189" s="4" t="s">
        <v>34</v>
      </c>
      <c r="G189" s="3">
        <v>4.7399990000000001</v>
      </c>
      <c r="H189" s="8">
        <v>0.70750409975764716</v>
      </c>
      <c r="I189" s="26" t="str">
        <f>INDEX('Data Tab2'!$C:$C,MATCH('Data Tab1'!A189,'Data Tab2'!$A:$A,0))</f>
        <v>DUS2</v>
      </c>
    </row>
    <row r="190" spans="1:9">
      <c r="A190" s="54">
        <v>100640280</v>
      </c>
      <c r="B190" s="1" t="s">
        <v>9</v>
      </c>
      <c r="C190" t="s">
        <v>40</v>
      </c>
      <c r="D190" s="1" t="s">
        <v>17</v>
      </c>
      <c r="E190" t="s">
        <v>18</v>
      </c>
      <c r="F190" s="4" t="s">
        <v>20</v>
      </c>
      <c r="G190" s="3">
        <v>5.3786069999999997</v>
      </c>
      <c r="H190" s="8">
        <v>0.18918582234955961</v>
      </c>
      <c r="I190" s="26" t="str">
        <f>INDEX('Data Tab2'!$C:$C,MATCH('Data Tab1'!A190,'Data Tab2'!$A:$A,0))</f>
        <v>DUS4</v>
      </c>
    </row>
    <row r="191" spans="1:9" hidden="1">
      <c r="A191" s="54">
        <v>100640280</v>
      </c>
      <c r="B191" s="1" t="s">
        <v>9</v>
      </c>
      <c r="C191" t="s">
        <v>26</v>
      </c>
      <c r="D191" s="1" t="s">
        <v>11</v>
      </c>
      <c r="E191" t="s">
        <v>12</v>
      </c>
      <c r="F191" s="4" t="s">
        <v>34</v>
      </c>
      <c r="G191" s="3">
        <v>2.7177760000000002</v>
      </c>
      <c r="H191" s="8">
        <v>0.11477600223162554</v>
      </c>
      <c r="I191" s="26" t="str">
        <f>INDEX('Data Tab2'!$C:$C,MATCH('Data Tab1'!A191,'Data Tab2'!$A:$A,0))</f>
        <v>DUS4</v>
      </c>
    </row>
    <row r="192" spans="1:9" hidden="1">
      <c r="A192" s="55">
        <v>100640280</v>
      </c>
      <c r="B192" s="1" t="s">
        <v>9</v>
      </c>
      <c r="C192" t="s">
        <v>26</v>
      </c>
      <c r="D192" s="1" t="s">
        <v>11</v>
      </c>
      <c r="E192" t="s">
        <v>12</v>
      </c>
      <c r="F192" s="4" t="s">
        <v>28</v>
      </c>
      <c r="G192" s="3">
        <v>1.1825000000000001</v>
      </c>
      <c r="H192" s="8">
        <v>0.70859218996112405</v>
      </c>
      <c r="I192" s="26" t="str">
        <f>INDEX('Data Tab2'!$C:$C,MATCH('Data Tab1'!A192,'Data Tab2'!$A:$A,0))</f>
        <v>DUS4</v>
      </c>
    </row>
    <row r="193" spans="1:9" hidden="1">
      <c r="A193" s="56">
        <v>100640280</v>
      </c>
      <c r="B193" s="1" t="s">
        <v>9</v>
      </c>
      <c r="C193" t="s">
        <v>26</v>
      </c>
      <c r="D193" s="1" t="s">
        <v>11</v>
      </c>
      <c r="E193" t="s">
        <v>12</v>
      </c>
      <c r="F193" s="4" t="s">
        <v>29</v>
      </c>
      <c r="G193" s="3">
        <v>0</v>
      </c>
      <c r="H193" s="8">
        <v>0.78514200141903534</v>
      </c>
      <c r="I193" s="26" t="str">
        <f>INDEX('Data Tab2'!$C:$C,MATCH('Data Tab1'!A193,'Data Tab2'!$A:$A,0))</f>
        <v>DUS4</v>
      </c>
    </row>
    <row r="194" spans="1:9">
      <c r="A194" s="54">
        <v>100641433</v>
      </c>
      <c r="B194" s="1" t="s">
        <v>33</v>
      </c>
      <c r="C194" t="s">
        <v>27</v>
      </c>
      <c r="D194" s="1" t="s">
        <v>11</v>
      </c>
      <c r="E194" t="s">
        <v>12</v>
      </c>
      <c r="F194" s="4" t="s">
        <v>13</v>
      </c>
      <c r="G194" s="3">
        <v>3.5461070000000001</v>
      </c>
      <c r="H194" s="8">
        <v>0.58996081929088529</v>
      </c>
      <c r="I194" s="26" t="str">
        <f>INDEX('Data Tab2'!$C:$C,MATCH('Data Tab1'!A194,'Data Tab2'!$A:$A,0))</f>
        <v>EDI4</v>
      </c>
    </row>
    <row r="195" spans="1:9" hidden="1">
      <c r="A195" s="54">
        <v>100641433</v>
      </c>
      <c r="B195" s="1" t="s">
        <v>33</v>
      </c>
      <c r="C195" t="s">
        <v>27</v>
      </c>
      <c r="D195" s="1" t="s">
        <v>11</v>
      </c>
      <c r="E195" t="s">
        <v>12</v>
      </c>
      <c r="F195" s="4" t="s">
        <v>34</v>
      </c>
      <c r="G195" s="3">
        <v>6.2402740000000003</v>
      </c>
      <c r="H195" s="8">
        <v>0.42471125266132659</v>
      </c>
      <c r="I195" s="26" t="str">
        <f>INDEX('Data Tab2'!$C:$C,MATCH('Data Tab1'!A195,'Data Tab2'!$A:$A,0))</f>
        <v>EDI4</v>
      </c>
    </row>
    <row r="196" spans="1:9" hidden="1">
      <c r="A196" s="54">
        <v>100641433</v>
      </c>
      <c r="B196" s="1" t="s">
        <v>33</v>
      </c>
      <c r="C196" t="s">
        <v>27</v>
      </c>
      <c r="D196" s="1" t="s">
        <v>11</v>
      </c>
      <c r="E196" t="s">
        <v>12</v>
      </c>
      <c r="F196" s="4" t="s">
        <v>29</v>
      </c>
      <c r="G196" s="3">
        <v>4.7449960000000004</v>
      </c>
      <c r="H196" s="8">
        <v>0.36313479861103171</v>
      </c>
      <c r="I196" s="26" t="str">
        <f>INDEX('Data Tab2'!$C:$C,MATCH('Data Tab1'!A196,'Data Tab2'!$A:$A,0))</f>
        <v>EDI4</v>
      </c>
    </row>
    <row r="197" spans="1:9" hidden="1">
      <c r="A197" s="54">
        <v>100641433</v>
      </c>
      <c r="B197" s="1" t="s">
        <v>33</v>
      </c>
      <c r="C197" t="s">
        <v>27</v>
      </c>
      <c r="D197" s="1" t="s">
        <v>11</v>
      </c>
      <c r="E197" t="s">
        <v>12</v>
      </c>
      <c r="F197" s="4" t="s">
        <v>16</v>
      </c>
      <c r="G197" s="3">
        <v>6.2411079999999997</v>
      </c>
      <c r="H197" s="8">
        <v>0.40698084730249129</v>
      </c>
      <c r="I197" s="26" t="str">
        <f>INDEX('Data Tab2'!$C:$C,MATCH('Data Tab1'!A197,'Data Tab2'!$A:$A,0))</f>
        <v>EDI4</v>
      </c>
    </row>
    <row r="198" spans="1:9" hidden="1">
      <c r="A198" s="54">
        <v>100641433</v>
      </c>
      <c r="B198" s="1" t="s">
        <v>33</v>
      </c>
      <c r="C198" t="s">
        <v>27</v>
      </c>
      <c r="D198" s="1" t="s">
        <v>17</v>
      </c>
      <c r="E198" t="s">
        <v>18</v>
      </c>
      <c r="F198" s="4" t="s">
        <v>35</v>
      </c>
      <c r="G198" s="3">
        <v>9.9919399999999996</v>
      </c>
      <c r="H198" s="8">
        <v>0.80186710968136476</v>
      </c>
      <c r="I198" s="26" t="str">
        <f>INDEX('Data Tab2'!$C:$C,MATCH('Data Tab1'!A198,'Data Tab2'!$A:$A,0))</f>
        <v>EDI4</v>
      </c>
    </row>
    <row r="199" spans="1:9" hidden="1">
      <c r="A199" s="54">
        <v>100641433</v>
      </c>
      <c r="B199" s="1" t="s">
        <v>33</v>
      </c>
      <c r="C199" t="s">
        <v>27</v>
      </c>
      <c r="D199" s="1" t="s">
        <v>17</v>
      </c>
      <c r="E199" t="s">
        <v>18</v>
      </c>
      <c r="F199" s="4" t="s">
        <v>36</v>
      </c>
      <c r="G199" s="3">
        <v>9.0461080000000003</v>
      </c>
      <c r="H199" s="8">
        <v>0.91743475246297213</v>
      </c>
      <c r="I199" s="26" t="str">
        <f>INDEX('Data Tab2'!$C:$C,MATCH('Data Tab1'!A199,'Data Tab2'!$A:$A,0))</f>
        <v>EDI4</v>
      </c>
    </row>
    <row r="200" spans="1:9" hidden="1">
      <c r="A200" s="54">
        <v>100641433</v>
      </c>
      <c r="B200" s="1" t="s">
        <v>33</v>
      </c>
      <c r="C200" t="s">
        <v>27</v>
      </c>
      <c r="D200" s="1" t="s">
        <v>17</v>
      </c>
      <c r="E200" t="s">
        <v>18</v>
      </c>
      <c r="F200" s="4" t="s">
        <v>38</v>
      </c>
      <c r="G200" s="3">
        <v>4.490831</v>
      </c>
      <c r="H200" s="8">
        <v>0.96003625032829498</v>
      </c>
      <c r="I200" s="26" t="str">
        <f>INDEX('Data Tab2'!$C:$C,MATCH('Data Tab1'!A200,'Data Tab2'!$A:$A,0))</f>
        <v>EDI4</v>
      </c>
    </row>
    <row r="201" spans="1:9" hidden="1">
      <c r="A201" s="55">
        <v>100641433</v>
      </c>
      <c r="B201" s="1" t="s">
        <v>33</v>
      </c>
      <c r="C201" t="s">
        <v>27</v>
      </c>
      <c r="D201" s="1" t="s">
        <v>17</v>
      </c>
      <c r="E201" t="s">
        <v>23</v>
      </c>
      <c r="F201" s="4" t="s">
        <v>24</v>
      </c>
      <c r="G201" s="3">
        <v>4.4980520000000004</v>
      </c>
      <c r="H201" s="8">
        <v>0.28070201381658089</v>
      </c>
      <c r="I201" s="26" t="str">
        <f>INDEX('Data Tab2'!$C:$C,MATCH('Data Tab1'!A201,'Data Tab2'!$A:$A,0))</f>
        <v>EDI4</v>
      </c>
    </row>
    <row r="202" spans="1:9" hidden="1">
      <c r="A202" s="56">
        <v>100641433</v>
      </c>
      <c r="B202" s="1" t="s">
        <v>33</v>
      </c>
      <c r="C202" t="s">
        <v>27</v>
      </c>
      <c r="D202" s="1" t="s">
        <v>17</v>
      </c>
      <c r="E202" t="s">
        <v>23</v>
      </c>
      <c r="F202" s="4" t="s">
        <v>25</v>
      </c>
      <c r="G202" s="3">
        <v>0</v>
      </c>
      <c r="H202" s="8">
        <v>0.36777742652624179</v>
      </c>
      <c r="I202" s="26" t="str">
        <f>INDEX('Data Tab2'!$C:$C,MATCH('Data Tab1'!A202,'Data Tab2'!$A:$A,0))</f>
        <v>EDI4</v>
      </c>
    </row>
    <row r="203" spans="1:9">
      <c r="A203" s="54">
        <v>100697774</v>
      </c>
      <c r="B203" s="1" t="s">
        <v>9</v>
      </c>
      <c r="C203" t="s">
        <v>32</v>
      </c>
      <c r="D203" s="1" t="s">
        <v>17</v>
      </c>
      <c r="E203" t="s">
        <v>18</v>
      </c>
      <c r="F203" s="4" t="s">
        <v>35</v>
      </c>
      <c r="G203" s="3">
        <v>9.9999920000000007</v>
      </c>
      <c r="H203" s="8">
        <v>0.84612188939828581</v>
      </c>
      <c r="I203" s="26" t="str">
        <f>INDEX('Data Tab2'!$C:$C,MATCH('Data Tab1'!A203,'Data Tab2'!$A:$A,0))</f>
        <v>EMA1</v>
      </c>
    </row>
    <row r="204" spans="1:9" hidden="1">
      <c r="A204" s="54">
        <v>100697774</v>
      </c>
      <c r="B204" s="1" t="s">
        <v>9</v>
      </c>
      <c r="C204" t="s">
        <v>32</v>
      </c>
      <c r="D204" s="1" t="s">
        <v>17</v>
      </c>
      <c r="E204" t="s">
        <v>18</v>
      </c>
      <c r="F204" s="4" t="s">
        <v>36</v>
      </c>
      <c r="G204" s="3">
        <v>9.9999939999999992</v>
      </c>
      <c r="H204" s="8">
        <v>0.4187824156489276</v>
      </c>
      <c r="I204" s="26" t="str">
        <f>INDEX('Data Tab2'!$C:$C,MATCH('Data Tab1'!A204,'Data Tab2'!$A:$A,0))</f>
        <v>EMA1</v>
      </c>
    </row>
    <row r="205" spans="1:9" hidden="1">
      <c r="A205" s="54">
        <v>100697774</v>
      </c>
      <c r="B205" s="1" t="s">
        <v>9</v>
      </c>
      <c r="C205" t="s">
        <v>32</v>
      </c>
      <c r="D205" s="1" t="s">
        <v>17</v>
      </c>
      <c r="E205" t="s">
        <v>18</v>
      </c>
      <c r="F205" s="4" t="s">
        <v>38</v>
      </c>
      <c r="G205" s="3">
        <v>9.9999929999999999</v>
      </c>
      <c r="H205" s="8">
        <v>0.49813027618383066</v>
      </c>
      <c r="I205" s="26" t="str">
        <f>INDEX('Data Tab2'!$C:$C,MATCH('Data Tab1'!A205,'Data Tab2'!$A:$A,0))</f>
        <v>EMA1</v>
      </c>
    </row>
    <row r="206" spans="1:9" hidden="1">
      <c r="A206" s="54">
        <v>100697774</v>
      </c>
      <c r="B206" s="1" t="s">
        <v>9</v>
      </c>
      <c r="C206" t="s">
        <v>32</v>
      </c>
      <c r="D206" s="1" t="s">
        <v>17</v>
      </c>
      <c r="E206" t="s">
        <v>18</v>
      </c>
      <c r="F206" s="4" t="s">
        <v>19</v>
      </c>
      <c r="G206" s="3">
        <v>4.9999900000000004</v>
      </c>
      <c r="H206" s="8">
        <v>0.67978170425881013</v>
      </c>
      <c r="I206" s="26" t="str">
        <f>INDEX('Data Tab2'!$C:$C,MATCH('Data Tab1'!A206,'Data Tab2'!$A:$A,0))</f>
        <v>EMA1</v>
      </c>
    </row>
    <row r="207" spans="1:9" hidden="1">
      <c r="A207" s="54">
        <v>100697774</v>
      </c>
      <c r="B207" s="1" t="s">
        <v>9</v>
      </c>
      <c r="C207" t="s">
        <v>32</v>
      </c>
      <c r="D207" s="1" t="s">
        <v>17</v>
      </c>
      <c r="E207" t="s">
        <v>18</v>
      </c>
      <c r="F207" s="4" t="s">
        <v>20</v>
      </c>
      <c r="G207" s="3">
        <v>4.9999919999999998</v>
      </c>
      <c r="H207" s="8">
        <v>0.36950364466679952</v>
      </c>
      <c r="I207" s="26" t="str">
        <f>INDEX('Data Tab2'!$C:$C,MATCH('Data Tab1'!A207,'Data Tab2'!$A:$A,0))</f>
        <v>EMA1</v>
      </c>
    </row>
    <row r="208" spans="1:9" hidden="1">
      <c r="A208" s="54">
        <v>100697774</v>
      </c>
      <c r="B208" s="1" t="s">
        <v>9</v>
      </c>
      <c r="C208" t="s">
        <v>32</v>
      </c>
      <c r="D208" s="1" t="s">
        <v>17</v>
      </c>
      <c r="E208" t="s">
        <v>18</v>
      </c>
      <c r="F208" s="4" t="s">
        <v>21</v>
      </c>
      <c r="G208" s="3">
        <v>4.9999929999999999</v>
      </c>
      <c r="H208" s="8">
        <v>0.40006905019979022</v>
      </c>
      <c r="I208" s="26" t="str">
        <f>INDEX('Data Tab2'!$C:$C,MATCH('Data Tab1'!A208,'Data Tab2'!$A:$A,0))</f>
        <v>EMA1</v>
      </c>
    </row>
    <row r="209" spans="1:9" hidden="1">
      <c r="A209" s="54">
        <v>100697774</v>
      </c>
      <c r="B209" s="1" t="s">
        <v>9</v>
      </c>
      <c r="C209" t="s">
        <v>32</v>
      </c>
      <c r="D209" s="1" t="s">
        <v>17</v>
      </c>
      <c r="E209" t="s">
        <v>18</v>
      </c>
      <c r="F209" s="4" t="s">
        <v>22</v>
      </c>
      <c r="G209" s="3">
        <v>4.9999909999999996</v>
      </c>
      <c r="H209" s="8">
        <v>0.27989477258648743</v>
      </c>
      <c r="I209" s="26" t="str">
        <f>INDEX('Data Tab2'!$C:$C,MATCH('Data Tab1'!A209,'Data Tab2'!$A:$A,0))</f>
        <v>EMA1</v>
      </c>
    </row>
    <row r="210" spans="1:9" hidden="1">
      <c r="A210" s="54">
        <v>100697774</v>
      </c>
      <c r="B210" s="1" t="s">
        <v>9</v>
      </c>
      <c r="C210" t="s">
        <v>32</v>
      </c>
      <c r="D210" s="1" t="s">
        <v>17</v>
      </c>
      <c r="E210" t="s">
        <v>23</v>
      </c>
      <c r="F210" s="4" t="s">
        <v>24</v>
      </c>
      <c r="G210" s="3">
        <v>9.9999900000000004</v>
      </c>
      <c r="H210" s="8">
        <v>0.75999983900777968</v>
      </c>
      <c r="I210" s="26" t="str">
        <f>INDEX('Data Tab2'!$C:$C,MATCH('Data Tab1'!A210,'Data Tab2'!$A:$A,0))</f>
        <v>EMA1</v>
      </c>
    </row>
    <row r="211" spans="1:9" hidden="1">
      <c r="A211" s="54">
        <v>100697774</v>
      </c>
      <c r="B211" s="1" t="s">
        <v>9</v>
      </c>
      <c r="C211" t="s">
        <v>32</v>
      </c>
      <c r="D211" s="1" t="s">
        <v>17</v>
      </c>
      <c r="E211" t="s">
        <v>23</v>
      </c>
      <c r="F211" s="4" t="s">
        <v>25</v>
      </c>
      <c r="G211" s="3">
        <v>0</v>
      </c>
      <c r="H211" s="8">
        <v>0.93737112901885145</v>
      </c>
      <c r="I211" s="26" t="str">
        <f>INDEX('Data Tab2'!$C:$C,MATCH('Data Tab1'!A211,'Data Tab2'!$A:$A,0))</f>
        <v>EMA1</v>
      </c>
    </row>
    <row r="212" spans="1:9" hidden="1">
      <c r="A212" s="54">
        <v>100697774</v>
      </c>
      <c r="B212" s="1" t="s">
        <v>33</v>
      </c>
      <c r="C212" t="s">
        <v>27</v>
      </c>
      <c r="D212" s="1" t="s">
        <v>11</v>
      </c>
      <c r="E212" t="s">
        <v>12</v>
      </c>
      <c r="F212" s="4" t="s">
        <v>13</v>
      </c>
      <c r="G212" s="3">
        <v>10.990273</v>
      </c>
      <c r="H212" s="8">
        <v>0.36367996288891291</v>
      </c>
      <c r="I212" s="26" t="str">
        <f>INDEX('Data Tab2'!$C:$C,MATCH('Data Tab1'!A212,'Data Tab2'!$A:$A,0))</f>
        <v>EMA1</v>
      </c>
    </row>
    <row r="213" spans="1:9" hidden="1">
      <c r="A213" s="54">
        <v>100697774</v>
      </c>
      <c r="B213" s="1" t="s">
        <v>33</v>
      </c>
      <c r="C213" t="s">
        <v>27</v>
      </c>
      <c r="D213" s="1" t="s">
        <v>11</v>
      </c>
      <c r="E213" t="s">
        <v>12</v>
      </c>
      <c r="F213" s="4" t="s">
        <v>34</v>
      </c>
      <c r="G213" s="3">
        <v>10.986107000000001</v>
      </c>
      <c r="H213" s="8">
        <v>0.52516273792247259</v>
      </c>
      <c r="I213" s="26" t="str">
        <f>INDEX('Data Tab2'!$C:$C,MATCH('Data Tab1'!A213,'Data Tab2'!$A:$A,0))</f>
        <v>EMA1</v>
      </c>
    </row>
    <row r="214" spans="1:9" hidden="1">
      <c r="A214" s="54">
        <v>100697774</v>
      </c>
      <c r="B214" s="1" t="s">
        <v>33</v>
      </c>
      <c r="C214" t="s">
        <v>27</v>
      </c>
      <c r="D214" s="1" t="s">
        <v>11</v>
      </c>
      <c r="E214" t="s">
        <v>12</v>
      </c>
      <c r="F214" s="4" t="s">
        <v>14</v>
      </c>
      <c r="G214" s="3">
        <v>6.2419409999999997</v>
      </c>
      <c r="H214" s="8">
        <v>0.95188107067105032</v>
      </c>
      <c r="I214" s="26" t="str">
        <f>INDEX('Data Tab2'!$C:$C,MATCH('Data Tab1'!A214,'Data Tab2'!$A:$A,0))</f>
        <v>EMA1</v>
      </c>
    </row>
    <row r="215" spans="1:9" hidden="1">
      <c r="A215" s="55">
        <v>100697774</v>
      </c>
      <c r="B215" s="1" t="s">
        <v>33</v>
      </c>
      <c r="C215" t="s">
        <v>27</v>
      </c>
      <c r="D215" s="1" t="s">
        <v>11</v>
      </c>
      <c r="E215" t="s">
        <v>12</v>
      </c>
      <c r="F215" s="4" t="s">
        <v>29</v>
      </c>
      <c r="G215" s="3">
        <v>4.7477749999999999</v>
      </c>
      <c r="H215" s="8">
        <v>0.49470071409578265</v>
      </c>
      <c r="I215" s="26" t="str">
        <f>INDEX('Data Tab2'!$C:$C,MATCH('Data Tab1'!A215,'Data Tab2'!$A:$A,0))</f>
        <v>EMA1</v>
      </c>
    </row>
    <row r="216" spans="1:9" hidden="1">
      <c r="A216" s="56">
        <v>100697774</v>
      </c>
      <c r="B216" s="1" t="s">
        <v>33</v>
      </c>
      <c r="C216" t="s">
        <v>27</v>
      </c>
      <c r="D216" s="1" t="s">
        <v>11</v>
      </c>
      <c r="E216" t="s">
        <v>12</v>
      </c>
      <c r="F216" s="4" t="s">
        <v>16</v>
      </c>
      <c r="G216" s="3">
        <v>5.2736070000000002</v>
      </c>
      <c r="H216" s="8">
        <v>0.19755320142564781</v>
      </c>
      <c r="I216" s="26" t="str">
        <f>INDEX('Data Tab2'!$C:$C,MATCH('Data Tab1'!A216,'Data Tab2'!$A:$A,0))</f>
        <v>EMA1</v>
      </c>
    </row>
    <row r="217" spans="1:9">
      <c r="A217" s="54">
        <v>100716974</v>
      </c>
      <c r="B217" s="1" t="s">
        <v>33</v>
      </c>
      <c r="C217" t="s">
        <v>31</v>
      </c>
      <c r="D217" s="1" t="s">
        <v>11</v>
      </c>
      <c r="E217" t="s">
        <v>12</v>
      </c>
      <c r="F217" s="4" t="s">
        <v>13</v>
      </c>
      <c r="G217" s="3">
        <v>4.8822179999999999</v>
      </c>
      <c r="H217" s="8">
        <v>0.6613336518134133</v>
      </c>
      <c r="I217" s="26" t="str">
        <f>INDEX('Data Tab2'!$C:$C,MATCH('Data Tab1'!A217,'Data Tab2'!$A:$A,0))</f>
        <v>EUK5</v>
      </c>
    </row>
    <row r="218" spans="1:9" hidden="1">
      <c r="A218" s="54">
        <v>100716974</v>
      </c>
      <c r="B218" s="1" t="s">
        <v>33</v>
      </c>
      <c r="C218" t="s">
        <v>31</v>
      </c>
      <c r="D218" s="1" t="s">
        <v>11</v>
      </c>
      <c r="E218" t="s">
        <v>12</v>
      </c>
      <c r="F218" s="4" t="s">
        <v>34</v>
      </c>
      <c r="G218" s="3">
        <v>10.749995</v>
      </c>
      <c r="H218" s="8">
        <v>0.18350011997851523</v>
      </c>
      <c r="I218" s="26" t="str">
        <f>INDEX('Data Tab2'!$C:$C,MATCH('Data Tab1'!A218,'Data Tab2'!$A:$A,0))</f>
        <v>EUK5</v>
      </c>
    </row>
    <row r="219" spans="1:9" hidden="1">
      <c r="A219" s="54">
        <v>100716974</v>
      </c>
      <c r="B219" s="1" t="s">
        <v>33</v>
      </c>
      <c r="C219" t="s">
        <v>31</v>
      </c>
      <c r="D219" s="1" t="s">
        <v>11</v>
      </c>
      <c r="E219" t="s">
        <v>12</v>
      </c>
      <c r="F219" s="4" t="s">
        <v>28</v>
      </c>
      <c r="G219" s="3">
        <v>4.7933310000000002</v>
      </c>
      <c r="H219" s="8">
        <v>0.20878233772548782</v>
      </c>
      <c r="I219" s="26" t="str">
        <f>INDEX('Data Tab2'!$C:$C,MATCH('Data Tab1'!A219,'Data Tab2'!$A:$A,0))</f>
        <v>EUK5</v>
      </c>
    </row>
    <row r="220" spans="1:9" hidden="1">
      <c r="A220" s="54">
        <v>100716974</v>
      </c>
      <c r="B220" s="1" t="s">
        <v>33</v>
      </c>
      <c r="C220" t="s">
        <v>31</v>
      </c>
      <c r="D220" s="1" t="s">
        <v>11</v>
      </c>
      <c r="E220" t="s">
        <v>12</v>
      </c>
      <c r="F220" s="4" t="s">
        <v>29</v>
      </c>
      <c r="G220" s="3">
        <v>10.950269</v>
      </c>
      <c r="H220" s="8">
        <v>0.23163018693227122</v>
      </c>
      <c r="I220" s="26" t="str">
        <f>INDEX('Data Tab2'!$C:$C,MATCH('Data Tab1'!A220,'Data Tab2'!$A:$A,0))</f>
        <v>EUK5</v>
      </c>
    </row>
    <row r="221" spans="1:9" hidden="1">
      <c r="A221" s="54">
        <v>100716974</v>
      </c>
      <c r="B221" s="1" t="s">
        <v>33</v>
      </c>
      <c r="C221" t="s">
        <v>31</v>
      </c>
      <c r="D221" s="1" t="s">
        <v>11</v>
      </c>
      <c r="E221" t="s">
        <v>12</v>
      </c>
      <c r="F221" s="4" t="s">
        <v>16</v>
      </c>
      <c r="G221" s="3">
        <v>11.046101</v>
      </c>
      <c r="H221" s="8">
        <v>0.23966774978800021</v>
      </c>
      <c r="I221" s="26" t="str">
        <f>INDEX('Data Tab2'!$C:$C,MATCH('Data Tab1'!A221,'Data Tab2'!$A:$A,0))</f>
        <v>EUK5</v>
      </c>
    </row>
    <row r="222" spans="1:9" hidden="1">
      <c r="A222" s="54">
        <v>100716974</v>
      </c>
      <c r="B222" s="1" t="s">
        <v>33</v>
      </c>
      <c r="C222" t="s">
        <v>31</v>
      </c>
      <c r="D222" s="1" t="s">
        <v>17</v>
      </c>
      <c r="E222" t="s">
        <v>18</v>
      </c>
      <c r="F222" s="4" t="s">
        <v>35</v>
      </c>
      <c r="G222" s="3">
        <v>4.9999969999999996</v>
      </c>
      <c r="H222" s="8">
        <v>0.78222952562211023</v>
      </c>
      <c r="I222" s="26" t="str">
        <f>INDEX('Data Tab2'!$C:$C,MATCH('Data Tab1'!A222,'Data Tab2'!$A:$A,0))</f>
        <v>EUK5</v>
      </c>
    </row>
    <row r="223" spans="1:9" hidden="1">
      <c r="A223" s="54">
        <v>100716974</v>
      </c>
      <c r="B223" s="1" t="s">
        <v>33</v>
      </c>
      <c r="C223" t="s">
        <v>31</v>
      </c>
      <c r="D223" s="1" t="s">
        <v>17</v>
      </c>
      <c r="E223" t="s">
        <v>18</v>
      </c>
      <c r="F223" s="4" t="s">
        <v>36</v>
      </c>
      <c r="G223" s="3">
        <v>4.9999969999999996</v>
      </c>
      <c r="H223" s="8">
        <v>0.81840504420069693</v>
      </c>
      <c r="I223" s="26" t="str">
        <f>INDEX('Data Tab2'!$C:$C,MATCH('Data Tab1'!A223,'Data Tab2'!$A:$A,0))</f>
        <v>EUK5</v>
      </c>
    </row>
    <row r="224" spans="1:9" hidden="1">
      <c r="A224" s="54">
        <v>100716974</v>
      </c>
      <c r="B224" s="1" t="s">
        <v>33</v>
      </c>
      <c r="C224" t="s">
        <v>31</v>
      </c>
      <c r="D224" s="1" t="s">
        <v>17</v>
      </c>
      <c r="E224" t="s">
        <v>18</v>
      </c>
      <c r="F224" s="4" t="s">
        <v>19</v>
      </c>
      <c r="G224" s="3">
        <v>4.8699979999999998</v>
      </c>
      <c r="H224" s="8">
        <v>0.39575205898445498</v>
      </c>
      <c r="I224" s="26" t="str">
        <f>INDEX('Data Tab2'!$C:$C,MATCH('Data Tab1'!A224,'Data Tab2'!$A:$A,0))</f>
        <v>EUK5</v>
      </c>
    </row>
    <row r="225" spans="1:9" hidden="1">
      <c r="A225" s="54">
        <v>100716974</v>
      </c>
      <c r="B225" s="1" t="s">
        <v>33</v>
      </c>
      <c r="C225" t="s">
        <v>31</v>
      </c>
      <c r="D225" s="1" t="s">
        <v>17</v>
      </c>
      <c r="E225" t="s">
        <v>18</v>
      </c>
      <c r="F225" s="4" t="s">
        <v>20</v>
      </c>
      <c r="G225" s="3">
        <v>4.6519380000000004</v>
      </c>
      <c r="H225" s="8">
        <v>0.66137334160570926</v>
      </c>
      <c r="I225" s="26" t="str">
        <f>INDEX('Data Tab2'!$C:$C,MATCH('Data Tab1'!A225,'Data Tab2'!$A:$A,0))</f>
        <v>EUK5</v>
      </c>
    </row>
    <row r="226" spans="1:9" hidden="1">
      <c r="A226" s="54">
        <v>100716974</v>
      </c>
      <c r="B226" s="1" t="s">
        <v>33</v>
      </c>
      <c r="C226" t="s">
        <v>31</v>
      </c>
      <c r="D226" s="1" t="s">
        <v>17</v>
      </c>
      <c r="E226" t="s">
        <v>18</v>
      </c>
      <c r="F226" s="4" t="s">
        <v>21</v>
      </c>
      <c r="G226" s="3">
        <v>9.7416649999999994</v>
      </c>
      <c r="H226" s="8">
        <v>0.98088703100426988</v>
      </c>
      <c r="I226" s="26" t="str">
        <f>INDEX('Data Tab2'!$C:$C,MATCH('Data Tab1'!A226,'Data Tab2'!$A:$A,0))</f>
        <v>EUK5</v>
      </c>
    </row>
    <row r="227" spans="1:9" hidden="1">
      <c r="A227" s="54">
        <v>100716974</v>
      </c>
      <c r="B227" s="1" t="s">
        <v>33</v>
      </c>
      <c r="C227" t="s">
        <v>31</v>
      </c>
      <c r="D227" s="1" t="s">
        <v>17</v>
      </c>
      <c r="E227" t="s">
        <v>18</v>
      </c>
      <c r="F227" s="4" t="s">
        <v>22</v>
      </c>
      <c r="G227" s="3">
        <v>9.7980540000000005</v>
      </c>
      <c r="H227" s="8">
        <v>0.47189352337231139</v>
      </c>
      <c r="I227" s="26" t="str">
        <f>INDEX('Data Tab2'!$C:$C,MATCH('Data Tab1'!A227,'Data Tab2'!$A:$A,0))</f>
        <v>EUK5</v>
      </c>
    </row>
    <row r="228" spans="1:9" hidden="1">
      <c r="A228" s="55">
        <v>100716974</v>
      </c>
      <c r="B228" s="1" t="s">
        <v>33</v>
      </c>
      <c r="C228" t="s">
        <v>31</v>
      </c>
      <c r="D228" s="1" t="s">
        <v>17</v>
      </c>
      <c r="E228" t="s">
        <v>23</v>
      </c>
      <c r="F228" s="4" t="s">
        <v>24</v>
      </c>
      <c r="G228" s="3">
        <v>9.8430490000000006</v>
      </c>
      <c r="H228" s="8">
        <v>0.97066149792270917</v>
      </c>
      <c r="I228" s="26" t="str">
        <f>INDEX('Data Tab2'!$C:$C,MATCH('Data Tab1'!A228,'Data Tab2'!$A:$A,0))</f>
        <v>EUK5</v>
      </c>
    </row>
    <row r="229" spans="1:9" hidden="1">
      <c r="A229" s="56">
        <v>100716974</v>
      </c>
      <c r="B229" s="1" t="s">
        <v>33</v>
      </c>
      <c r="C229" t="s">
        <v>31</v>
      </c>
      <c r="D229" s="1" t="s">
        <v>17</v>
      </c>
      <c r="E229" t="s">
        <v>23</v>
      </c>
      <c r="F229" s="4" t="s">
        <v>25</v>
      </c>
      <c r="G229" s="3">
        <v>0</v>
      </c>
      <c r="H229" s="8">
        <v>0.80017659845589806</v>
      </c>
      <c r="I229" s="26" t="str">
        <f>INDEX('Data Tab2'!$C:$C,MATCH('Data Tab1'!A229,'Data Tab2'!$A:$A,0))</f>
        <v>EUK5</v>
      </c>
    </row>
    <row r="230" spans="1:9">
      <c r="A230" s="54">
        <v>100724767</v>
      </c>
      <c r="B230" s="1" t="s">
        <v>9</v>
      </c>
      <c r="C230" t="s">
        <v>32</v>
      </c>
      <c r="D230" s="1" t="s">
        <v>17</v>
      </c>
      <c r="E230" t="s">
        <v>18</v>
      </c>
      <c r="F230" s="4" t="s">
        <v>35</v>
      </c>
      <c r="G230" s="3">
        <v>1.0363849999999999</v>
      </c>
      <c r="H230" s="8">
        <v>0.86037384483366086</v>
      </c>
      <c r="I230" s="26" t="str">
        <f>INDEX('Data Tab2'!$C:$C,MATCH('Data Tab1'!A230,'Data Tab2'!$A:$A,0))</f>
        <v>FCO1</v>
      </c>
    </row>
    <row r="231" spans="1:9" hidden="1">
      <c r="A231" s="54">
        <v>100724767</v>
      </c>
      <c r="B231" s="1" t="s">
        <v>9</v>
      </c>
      <c r="C231" t="s">
        <v>32</v>
      </c>
      <c r="D231" s="1" t="s">
        <v>17</v>
      </c>
      <c r="E231" t="s">
        <v>18</v>
      </c>
      <c r="F231" s="4" t="s">
        <v>36</v>
      </c>
      <c r="G231" s="3">
        <v>9.9999920000000007</v>
      </c>
      <c r="H231" s="8">
        <v>2.6813635041497919E-2</v>
      </c>
      <c r="I231" s="26" t="str">
        <f>INDEX('Data Tab2'!$C:$C,MATCH('Data Tab1'!A231,'Data Tab2'!$A:$A,0))</f>
        <v>FCO1</v>
      </c>
    </row>
    <row r="232" spans="1:9" hidden="1">
      <c r="A232" s="54">
        <v>100724767</v>
      </c>
      <c r="B232" s="1" t="s">
        <v>9</v>
      </c>
      <c r="C232" t="s">
        <v>32</v>
      </c>
      <c r="D232" s="1" t="s">
        <v>17</v>
      </c>
      <c r="E232" t="s">
        <v>18</v>
      </c>
      <c r="F232" s="4" t="s">
        <v>38</v>
      </c>
      <c r="G232" s="3">
        <v>4.999994</v>
      </c>
      <c r="H232" s="8">
        <v>0.6302032636859366</v>
      </c>
      <c r="I232" s="26" t="str">
        <f>INDEX('Data Tab2'!$C:$C,MATCH('Data Tab1'!A232,'Data Tab2'!$A:$A,0))</f>
        <v>FCO1</v>
      </c>
    </row>
    <row r="233" spans="1:9" hidden="1">
      <c r="A233" s="54">
        <v>100724767</v>
      </c>
      <c r="B233" s="1" t="s">
        <v>9</v>
      </c>
      <c r="C233" t="s">
        <v>32</v>
      </c>
      <c r="D233" s="1" t="s">
        <v>17</v>
      </c>
      <c r="E233" t="s">
        <v>18</v>
      </c>
      <c r="F233" s="4" t="s">
        <v>19</v>
      </c>
      <c r="G233" s="3">
        <v>4.9999929999999999</v>
      </c>
      <c r="H233" s="8">
        <v>0.15358407752414549</v>
      </c>
      <c r="I233" s="26" t="str">
        <f>INDEX('Data Tab2'!$C:$C,MATCH('Data Tab1'!A233,'Data Tab2'!$A:$A,0))</f>
        <v>FCO1</v>
      </c>
    </row>
    <row r="234" spans="1:9" hidden="1">
      <c r="A234" s="54">
        <v>100724767</v>
      </c>
      <c r="B234" s="1" t="s">
        <v>9</v>
      </c>
      <c r="C234" t="s">
        <v>32</v>
      </c>
      <c r="D234" s="1" t="s">
        <v>17</v>
      </c>
      <c r="E234" t="s">
        <v>18</v>
      </c>
      <c r="F234" s="4" t="s">
        <v>20</v>
      </c>
      <c r="G234" s="3">
        <v>8.5577690000000004</v>
      </c>
      <c r="H234" s="8">
        <v>0.62287912904211151</v>
      </c>
      <c r="I234" s="26" t="str">
        <f>INDEX('Data Tab2'!$C:$C,MATCH('Data Tab1'!A234,'Data Tab2'!$A:$A,0))</f>
        <v>FCO1</v>
      </c>
    </row>
    <row r="235" spans="1:9" hidden="1">
      <c r="A235" s="54">
        <v>100724767</v>
      </c>
      <c r="B235" s="1" t="s">
        <v>9</v>
      </c>
      <c r="C235" t="s">
        <v>32</v>
      </c>
      <c r="D235" s="1" t="s">
        <v>17</v>
      </c>
      <c r="E235" t="s">
        <v>18</v>
      </c>
      <c r="F235" s="4" t="s">
        <v>21</v>
      </c>
      <c r="G235" s="3">
        <v>4.9999919999999998</v>
      </c>
      <c r="H235" s="8">
        <v>0.24015574212999047</v>
      </c>
      <c r="I235" s="26" t="str">
        <f>INDEX('Data Tab2'!$C:$C,MATCH('Data Tab1'!A235,'Data Tab2'!$A:$A,0))</f>
        <v>FCO1</v>
      </c>
    </row>
    <row r="236" spans="1:9" hidden="1">
      <c r="A236" s="55">
        <v>100724767</v>
      </c>
      <c r="B236" s="1" t="s">
        <v>9</v>
      </c>
      <c r="C236" t="s">
        <v>32</v>
      </c>
      <c r="D236" s="1" t="s">
        <v>17</v>
      </c>
      <c r="E236" t="s">
        <v>23</v>
      </c>
      <c r="F236" s="4" t="s">
        <v>24</v>
      </c>
      <c r="G236" s="3">
        <v>4.9999929999999999</v>
      </c>
      <c r="H236" s="8">
        <v>9.7513987237380917E-2</v>
      </c>
      <c r="I236" s="26" t="str">
        <f>INDEX('Data Tab2'!$C:$C,MATCH('Data Tab1'!A236,'Data Tab2'!$A:$A,0))</f>
        <v>FCO1</v>
      </c>
    </row>
    <row r="237" spans="1:9" hidden="1">
      <c r="A237" s="56">
        <v>100724767</v>
      </c>
      <c r="B237" s="1" t="s">
        <v>9</v>
      </c>
      <c r="C237" t="s">
        <v>32</v>
      </c>
      <c r="D237" s="1" t="s">
        <v>17</v>
      </c>
      <c r="E237" t="s">
        <v>23</v>
      </c>
      <c r="F237" s="4" t="s">
        <v>25</v>
      </c>
      <c r="G237" s="3">
        <v>0</v>
      </c>
      <c r="H237" s="8">
        <v>0.68504356505732189</v>
      </c>
      <c r="I237" s="26" t="str">
        <f>INDEX('Data Tab2'!$C:$C,MATCH('Data Tab1'!A237,'Data Tab2'!$A:$A,0))</f>
        <v>FCO1</v>
      </c>
    </row>
    <row r="238" spans="1:9">
      <c r="A238" s="54">
        <v>100726758</v>
      </c>
      <c r="B238" s="1" t="s">
        <v>9</v>
      </c>
      <c r="C238" t="s">
        <v>31</v>
      </c>
      <c r="D238" s="1" t="s">
        <v>11</v>
      </c>
      <c r="E238" t="s">
        <v>12</v>
      </c>
      <c r="F238" s="4" t="s">
        <v>28</v>
      </c>
      <c r="G238" s="3">
        <v>1.1033310000000001</v>
      </c>
      <c r="H238" s="8">
        <v>5.1231757591066462E-2</v>
      </c>
      <c r="I238" s="26" t="str">
        <f>INDEX('Data Tab2'!$C:$C,MATCH('Data Tab1'!A238,'Data Tab2'!$A:$A,0))</f>
        <v>FRA1</v>
      </c>
    </row>
    <row r="239" spans="1:9" hidden="1">
      <c r="A239" s="54">
        <v>100726758</v>
      </c>
      <c r="B239" s="1" t="s">
        <v>9</v>
      </c>
      <c r="C239" t="s">
        <v>31</v>
      </c>
      <c r="D239" s="1" t="s">
        <v>17</v>
      </c>
      <c r="E239" t="s">
        <v>18</v>
      </c>
      <c r="F239" s="4" t="s">
        <v>19</v>
      </c>
      <c r="G239" s="3">
        <v>4.5994419999999998</v>
      </c>
      <c r="H239" s="8">
        <v>0.97725163722412478</v>
      </c>
      <c r="I239" s="26" t="str">
        <f>INDEX('Data Tab2'!$C:$C,MATCH('Data Tab1'!A239,'Data Tab2'!$A:$A,0))</f>
        <v>FRA1</v>
      </c>
    </row>
    <row r="240" spans="1:9" hidden="1">
      <c r="A240" s="54">
        <v>100726758</v>
      </c>
      <c r="B240" s="1" t="s">
        <v>9</v>
      </c>
      <c r="C240" t="s">
        <v>31</v>
      </c>
      <c r="D240" s="1" t="s">
        <v>17</v>
      </c>
      <c r="E240" t="s">
        <v>18</v>
      </c>
      <c r="F240" s="4" t="s">
        <v>20</v>
      </c>
      <c r="G240" s="3">
        <v>4.5997199999999996</v>
      </c>
      <c r="H240" s="8">
        <v>0.41244178050400471</v>
      </c>
      <c r="I240" s="26" t="str">
        <f>INDEX('Data Tab2'!$C:$C,MATCH('Data Tab1'!A240,'Data Tab2'!$A:$A,0))</f>
        <v>FRA1</v>
      </c>
    </row>
    <row r="241" spans="1:9" hidden="1">
      <c r="A241" s="54">
        <v>100726758</v>
      </c>
      <c r="B241" s="1" t="s">
        <v>9</v>
      </c>
      <c r="C241" t="s">
        <v>31</v>
      </c>
      <c r="D241" s="1" t="s">
        <v>17</v>
      </c>
      <c r="E241" t="s">
        <v>23</v>
      </c>
      <c r="F241" s="4" t="s">
        <v>25</v>
      </c>
      <c r="G241" s="3">
        <v>0</v>
      </c>
      <c r="H241" s="8">
        <v>0.19153398838406033</v>
      </c>
      <c r="I241" s="26" t="str">
        <f>INDEX('Data Tab2'!$C:$C,MATCH('Data Tab1'!A241,'Data Tab2'!$A:$A,0))</f>
        <v>FRA1</v>
      </c>
    </row>
    <row r="242" spans="1:9" hidden="1">
      <c r="A242" s="54">
        <v>100726758</v>
      </c>
      <c r="B242" s="1" t="s">
        <v>9</v>
      </c>
      <c r="C242" t="s">
        <v>32</v>
      </c>
      <c r="D242" s="1" t="s">
        <v>11</v>
      </c>
      <c r="E242" t="s">
        <v>12</v>
      </c>
      <c r="F242" s="4" t="s">
        <v>13</v>
      </c>
      <c r="G242" s="3">
        <v>0.10610899999999999</v>
      </c>
      <c r="H242" s="8">
        <v>0.5900407091321026</v>
      </c>
      <c r="I242" s="26" t="str">
        <f>INDEX('Data Tab2'!$C:$C,MATCH('Data Tab1'!A242,'Data Tab2'!$A:$A,0))</f>
        <v>FRA1</v>
      </c>
    </row>
    <row r="243" spans="1:9" hidden="1">
      <c r="A243" s="54">
        <v>100726758</v>
      </c>
      <c r="B243" s="1" t="s">
        <v>9</v>
      </c>
      <c r="C243" t="s">
        <v>32</v>
      </c>
      <c r="D243" s="1" t="s">
        <v>11</v>
      </c>
      <c r="E243" t="s">
        <v>12</v>
      </c>
      <c r="F243" s="4" t="s">
        <v>34</v>
      </c>
      <c r="G243" s="3">
        <v>2.4444E-2</v>
      </c>
      <c r="H243" s="8">
        <v>0.58459349045330611</v>
      </c>
      <c r="I243" s="26" t="str">
        <f>INDEX('Data Tab2'!$C:$C,MATCH('Data Tab1'!A243,'Data Tab2'!$A:$A,0))</f>
        <v>FRA1</v>
      </c>
    </row>
    <row r="244" spans="1:9" hidden="1">
      <c r="A244" s="55">
        <v>100726758</v>
      </c>
      <c r="B244" s="1" t="s">
        <v>9</v>
      </c>
      <c r="C244" t="s">
        <v>32</v>
      </c>
      <c r="D244" s="1" t="s">
        <v>11</v>
      </c>
      <c r="E244" t="s">
        <v>12</v>
      </c>
      <c r="F244" s="4" t="s">
        <v>15</v>
      </c>
      <c r="G244" s="3">
        <v>0.5</v>
      </c>
      <c r="H244" s="8">
        <v>0.17094833605617665</v>
      </c>
      <c r="I244" s="26" t="str">
        <f>INDEX('Data Tab2'!$C:$C,MATCH('Data Tab1'!A244,'Data Tab2'!$A:$A,0))</f>
        <v>FRA1</v>
      </c>
    </row>
    <row r="245" spans="1:9" hidden="1">
      <c r="A245" s="56">
        <v>100726758</v>
      </c>
      <c r="B245" s="1" t="s">
        <v>9</v>
      </c>
      <c r="C245" t="s">
        <v>32</v>
      </c>
      <c r="D245" s="1" t="s">
        <v>11</v>
      </c>
      <c r="E245" t="s">
        <v>12</v>
      </c>
      <c r="F245" s="4" t="s">
        <v>28</v>
      </c>
      <c r="G245" s="3">
        <v>3.9852759999999998</v>
      </c>
      <c r="H245" s="8">
        <v>0.32825501937137769</v>
      </c>
      <c r="I245" s="26" t="str">
        <f>INDEX('Data Tab2'!$C:$C,MATCH('Data Tab1'!A245,'Data Tab2'!$A:$A,0))</f>
        <v>FRA1</v>
      </c>
    </row>
    <row r="246" spans="1:9">
      <c r="A246" s="54">
        <v>100757216</v>
      </c>
      <c r="B246" s="1" t="s">
        <v>9</v>
      </c>
      <c r="C246" t="s">
        <v>31</v>
      </c>
      <c r="D246" s="1" t="s">
        <v>17</v>
      </c>
      <c r="E246" t="s">
        <v>18</v>
      </c>
      <c r="F246" s="4" t="s">
        <v>20</v>
      </c>
      <c r="G246" s="3">
        <v>5.9627759999999999</v>
      </c>
      <c r="H246" s="8">
        <v>0.57420102196457989</v>
      </c>
      <c r="I246" s="26" t="str">
        <f>INDEX('Data Tab2'!$C:$C,MATCH('Data Tab1'!A246,'Data Tab2'!$A:$A,0))</f>
        <v>FRA3</v>
      </c>
    </row>
    <row r="247" spans="1:9" hidden="1">
      <c r="A247" s="54">
        <v>100757216</v>
      </c>
      <c r="B247" s="1" t="s">
        <v>33</v>
      </c>
      <c r="C247" t="s">
        <v>27</v>
      </c>
      <c r="D247" s="1" t="s">
        <v>11</v>
      </c>
      <c r="E247" t="s">
        <v>12</v>
      </c>
      <c r="F247" s="4" t="s">
        <v>34</v>
      </c>
      <c r="G247" s="3">
        <v>10.59944</v>
      </c>
      <c r="H247" s="8">
        <v>0.23096512972931182</v>
      </c>
      <c r="I247" s="26" t="str">
        <f>INDEX('Data Tab2'!$C:$C,MATCH('Data Tab1'!A247,'Data Tab2'!$A:$A,0))</f>
        <v>FRA3</v>
      </c>
    </row>
    <row r="248" spans="1:9" hidden="1">
      <c r="A248" s="54">
        <v>100757216</v>
      </c>
      <c r="B248" s="1" t="s">
        <v>33</v>
      </c>
      <c r="C248" t="s">
        <v>27</v>
      </c>
      <c r="D248" s="1" t="s">
        <v>11</v>
      </c>
      <c r="E248" t="s">
        <v>12</v>
      </c>
      <c r="F248" s="4" t="s">
        <v>14</v>
      </c>
      <c r="G248" s="3">
        <v>10.757495</v>
      </c>
      <c r="H248" s="8">
        <v>0.53730314512337496</v>
      </c>
      <c r="I248" s="26" t="str">
        <f>INDEX('Data Tab2'!$C:$C,MATCH('Data Tab1'!A248,'Data Tab2'!$A:$A,0))</f>
        <v>FRA3</v>
      </c>
    </row>
    <row r="249" spans="1:9" hidden="1">
      <c r="A249" s="54">
        <v>100757216</v>
      </c>
      <c r="B249" s="1" t="s">
        <v>33</v>
      </c>
      <c r="C249" t="s">
        <v>27</v>
      </c>
      <c r="D249" s="1" t="s">
        <v>11</v>
      </c>
      <c r="E249" t="s">
        <v>12</v>
      </c>
      <c r="F249" s="4" t="s">
        <v>15</v>
      </c>
      <c r="G249" s="3">
        <v>10.989440999999999</v>
      </c>
      <c r="H249" s="8">
        <v>3.8550757663746715E-4</v>
      </c>
      <c r="I249" s="26" t="str">
        <f>INDEX('Data Tab2'!$C:$C,MATCH('Data Tab1'!A249,'Data Tab2'!$A:$A,0))</f>
        <v>FRA3</v>
      </c>
    </row>
    <row r="250" spans="1:9" hidden="1">
      <c r="A250" s="54">
        <v>100757216</v>
      </c>
      <c r="B250" s="1" t="s">
        <v>33</v>
      </c>
      <c r="C250" t="s">
        <v>27</v>
      </c>
      <c r="D250" s="1" t="s">
        <v>11</v>
      </c>
      <c r="E250" t="s">
        <v>12</v>
      </c>
      <c r="F250" s="4" t="s">
        <v>28</v>
      </c>
      <c r="G250" s="3">
        <v>10.982218</v>
      </c>
      <c r="H250" s="8">
        <v>0.68237311628260078</v>
      </c>
      <c r="I250" s="26" t="str">
        <f>INDEX('Data Tab2'!$C:$C,MATCH('Data Tab1'!A250,'Data Tab2'!$A:$A,0))</f>
        <v>FRA3</v>
      </c>
    </row>
    <row r="251" spans="1:9" hidden="1">
      <c r="A251" s="54">
        <v>100757216</v>
      </c>
      <c r="B251" s="1" t="s">
        <v>33</v>
      </c>
      <c r="C251" t="s">
        <v>27</v>
      </c>
      <c r="D251" s="1" t="s">
        <v>11</v>
      </c>
      <c r="E251" t="s">
        <v>12</v>
      </c>
      <c r="F251" s="4" t="s">
        <v>29</v>
      </c>
      <c r="G251" s="3">
        <v>10.988052</v>
      </c>
      <c r="H251" s="8">
        <v>0.58456070224312873</v>
      </c>
      <c r="I251" s="26" t="str">
        <f>INDEX('Data Tab2'!$C:$C,MATCH('Data Tab1'!A251,'Data Tab2'!$A:$A,0))</f>
        <v>FRA3</v>
      </c>
    </row>
    <row r="252" spans="1:9" hidden="1">
      <c r="A252" s="54">
        <v>100757216</v>
      </c>
      <c r="B252" s="1" t="s">
        <v>33</v>
      </c>
      <c r="C252" t="s">
        <v>27</v>
      </c>
      <c r="D252" s="1" t="s">
        <v>17</v>
      </c>
      <c r="E252" t="s">
        <v>18</v>
      </c>
      <c r="F252" s="4" t="s">
        <v>36</v>
      </c>
      <c r="G252" s="3">
        <v>9.988607</v>
      </c>
      <c r="H252" s="8">
        <v>0.11798061562155959</v>
      </c>
      <c r="I252" s="26" t="str">
        <f>INDEX('Data Tab2'!$C:$C,MATCH('Data Tab1'!A252,'Data Tab2'!$A:$A,0))</f>
        <v>FRA3</v>
      </c>
    </row>
    <row r="253" spans="1:9" hidden="1">
      <c r="A253" s="54">
        <v>100757216</v>
      </c>
      <c r="B253" s="1" t="s">
        <v>33</v>
      </c>
      <c r="C253" t="s">
        <v>27</v>
      </c>
      <c r="D253" s="1" t="s">
        <v>17</v>
      </c>
      <c r="E253" t="s">
        <v>18</v>
      </c>
      <c r="F253" s="4" t="s">
        <v>38</v>
      </c>
      <c r="G253" s="3">
        <v>9.7902740000000001</v>
      </c>
      <c r="H253" s="8">
        <v>0.90533128618760805</v>
      </c>
      <c r="I253" s="26" t="str">
        <f>INDEX('Data Tab2'!$C:$C,MATCH('Data Tab1'!A253,'Data Tab2'!$A:$A,0))</f>
        <v>FRA3</v>
      </c>
    </row>
    <row r="254" spans="1:9" hidden="1">
      <c r="A254" s="54">
        <v>100757216</v>
      </c>
      <c r="B254" s="1" t="s">
        <v>33</v>
      </c>
      <c r="C254" t="s">
        <v>27</v>
      </c>
      <c r="D254" s="1" t="s">
        <v>17</v>
      </c>
      <c r="E254" t="s">
        <v>18</v>
      </c>
      <c r="F254" s="4" t="s">
        <v>20</v>
      </c>
      <c r="G254" s="3">
        <v>3.4711069999999999</v>
      </c>
      <c r="H254" s="8">
        <v>0.72142621725943434</v>
      </c>
      <c r="I254" s="26" t="str">
        <f>INDEX('Data Tab2'!$C:$C,MATCH('Data Tab1'!A254,'Data Tab2'!$A:$A,0))</f>
        <v>FRA3</v>
      </c>
    </row>
    <row r="255" spans="1:9" hidden="1">
      <c r="A255" s="54">
        <v>100757216</v>
      </c>
      <c r="B255" s="1" t="s">
        <v>33</v>
      </c>
      <c r="C255" t="s">
        <v>27</v>
      </c>
      <c r="D255" s="1" t="s">
        <v>17</v>
      </c>
      <c r="E255" t="s">
        <v>18</v>
      </c>
      <c r="F255" s="4" t="s">
        <v>21</v>
      </c>
      <c r="G255" s="3">
        <v>9.9791620000000005</v>
      </c>
      <c r="H255" s="8">
        <v>0.58513024646162481</v>
      </c>
      <c r="I255" s="26" t="str">
        <f>INDEX('Data Tab2'!$C:$C,MATCH('Data Tab1'!A255,'Data Tab2'!$A:$A,0))</f>
        <v>FRA3</v>
      </c>
    </row>
    <row r="256" spans="1:9" hidden="1">
      <c r="A256" s="54">
        <v>100757216</v>
      </c>
      <c r="B256" s="1" t="s">
        <v>33</v>
      </c>
      <c r="C256" t="s">
        <v>27</v>
      </c>
      <c r="D256" s="1" t="s">
        <v>17</v>
      </c>
      <c r="E256" t="s">
        <v>18</v>
      </c>
      <c r="F256" s="4" t="s">
        <v>22</v>
      </c>
      <c r="G256" s="3">
        <v>9.7558290000000003</v>
      </c>
      <c r="H256" s="8">
        <v>0.24145299072255433</v>
      </c>
      <c r="I256" s="26" t="str">
        <f>INDEX('Data Tab2'!$C:$C,MATCH('Data Tab1'!A256,'Data Tab2'!$A:$A,0))</f>
        <v>FRA3</v>
      </c>
    </row>
    <row r="257" spans="1:9" hidden="1">
      <c r="A257" s="55">
        <v>100757216</v>
      </c>
      <c r="B257" s="1" t="s">
        <v>33</v>
      </c>
      <c r="C257" t="s">
        <v>27</v>
      </c>
      <c r="D257" s="1" t="s">
        <v>17</v>
      </c>
      <c r="E257" t="s">
        <v>23</v>
      </c>
      <c r="F257" s="4" t="s">
        <v>24</v>
      </c>
      <c r="G257" s="3">
        <v>9.9805519999999994</v>
      </c>
      <c r="H257" s="8">
        <v>0.47210017553540151</v>
      </c>
      <c r="I257" s="26" t="str">
        <f>INDEX('Data Tab2'!$C:$C,MATCH('Data Tab1'!A257,'Data Tab2'!$A:$A,0))</f>
        <v>FRA3</v>
      </c>
    </row>
    <row r="258" spans="1:9" hidden="1">
      <c r="A258" s="56">
        <v>100757216</v>
      </c>
      <c r="B258" s="1" t="s">
        <v>33</v>
      </c>
      <c r="C258" t="s">
        <v>27</v>
      </c>
      <c r="D258" s="1" t="s">
        <v>17</v>
      </c>
      <c r="E258" t="s">
        <v>23</v>
      </c>
      <c r="F258" s="4" t="s">
        <v>25</v>
      </c>
      <c r="G258" s="3">
        <v>0</v>
      </c>
      <c r="H258" s="8">
        <v>0.35766275535316494</v>
      </c>
      <c r="I258" s="26" t="str">
        <f>INDEX('Data Tab2'!$C:$C,MATCH('Data Tab1'!A258,'Data Tab2'!$A:$A,0))</f>
        <v>FRA3</v>
      </c>
    </row>
    <row r="259" spans="1:9">
      <c r="A259" s="54">
        <v>100758338</v>
      </c>
      <c r="B259" s="1" t="s">
        <v>9</v>
      </c>
      <c r="C259" t="s">
        <v>26</v>
      </c>
      <c r="D259" s="1" t="s">
        <v>11</v>
      </c>
      <c r="E259" t="s">
        <v>12</v>
      </c>
      <c r="F259" s="4" t="s">
        <v>13</v>
      </c>
      <c r="G259" s="3">
        <v>4.2894420000000002</v>
      </c>
      <c r="H259" s="8">
        <v>0.96558367062533224</v>
      </c>
      <c r="I259" s="26" t="str">
        <f>INDEX('Data Tab2'!$C:$C,MATCH('Data Tab1'!A259,'Data Tab2'!$A:$A,0))</f>
        <v>FRA7</v>
      </c>
    </row>
    <row r="260" spans="1:9" hidden="1">
      <c r="A260" s="54">
        <v>100758338</v>
      </c>
      <c r="B260" s="1" t="s">
        <v>9</v>
      </c>
      <c r="C260" t="s">
        <v>26</v>
      </c>
      <c r="D260" s="1" t="s">
        <v>11</v>
      </c>
      <c r="E260" t="s">
        <v>12</v>
      </c>
      <c r="F260" s="4" t="s">
        <v>28</v>
      </c>
      <c r="G260" s="3">
        <v>3.84361</v>
      </c>
      <c r="H260" s="8">
        <v>0.14864326099251535</v>
      </c>
      <c r="I260" s="26" t="str">
        <f>INDEX('Data Tab2'!$C:$C,MATCH('Data Tab1'!A260,'Data Tab2'!$A:$A,0))</f>
        <v>FRA7</v>
      </c>
    </row>
    <row r="261" spans="1:9" hidden="1">
      <c r="A261" s="54">
        <v>100758338</v>
      </c>
      <c r="B261" s="1" t="s">
        <v>9</v>
      </c>
      <c r="C261" t="s">
        <v>26</v>
      </c>
      <c r="D261" s="1" t="s">
        <v>11</v>
      </c>
      <c r="E261" t="s">
        <v>12</v>
      </c>
      <c r="F261" s="4" t="s">
        <v>29</v>
      </c>
      <c r="G261" s="3">
        <v>2.5341649999999998</v>
      </c>
      <c r="H261" s="8">
        <v>0.80832365534887274</v>
      </c>
      <c r="I261" s="26" t="str">
        <f>INDEX('Data Tab2'!$C:$C,MATCH('Data Tab1'!A261,'Data Tab2'!$A:$A,0))</f>
        <v>FRA7</v>
      </c>
    </row>
    <row r="262" spans="1:9" hidden="1">
      <c r="A262" s="54">
        <v>100758338</v>
      </c>
      <c r="B262" s="1" t="s">
        <v>9</v>
      </c>
      <c r="C262" t="s">
        <v>26</v>
      </c>
      <c r="D262" s="1" t="s">
        <v>11</v>
      </c>
      <c r="E262" t="s">
        <v>12</v>
      </c>
      <c r="F262" s="4" t="s">
        <v>16</v>
      </c>
      <c r="G262" s="3">
        <v>0.406111</v>
      </c>
      <c r="H262" s="8">
        <v>0.33357772139983821</v>
      </c>
      <c r="I262" s="26" t="str">
        <f>INDEX('Data Tab2'!$C:$C,MATCH('Data Tab1'!A262,'Data Tab2'!$A:$A,0))</f>
        <v>FRA7</v>
      </c>
    </row>
    <row r="263" spans="1:9" hidden="1">
      <c r="A263" s="54">
        <v>100758338</v>
      </c>
      <c r="B263" s="1" t="s">
        <v>9</v>
      </c>
      <c r="C263" t="s">
        <v>26</v>
      </c>
      <c r="D263" s="1" t="s">
        <v>17</v>
      </c>
      <c r="E263" t="s">
        <v>18</v>
      </c>
      <c r="F263" s="4" t="s">
        <v>19</v>
      </c>
      <c r="G263" s="3">
        <v>0.16722000000000001</v>
      </c>
      <c r="H263" s="8">
        <v>0.42200258570438898</v>
      </c>
      <c r="I263" s="26" t="str">
        <f>INDEX('Data Tab2'!$C:$C,MATCH('Data Tab1'!A263,'Data Tab2'!$A:$A,0))</f>
        <v>FRA7</v>
      </c>
    </row>
    <row r="264" spans="1:9" hidden="1">
      <c r="A264" s="54">
        <v>100758338</v>
      </c>
      <c r="B264" s="1" t="s">
        <v>9</v>
      </c>
      <c r="C264" t="s">
        <v>26</v>
      </c>
      <c r="D264" s="1" t="s">
        <v>17</v>
      </c>
      <c r="E264" t="s">
        <v>18</v>
      </c>
      <c r="F264" s="4" t="s">
        <v>20</v>
      </c>
      <c r="G264" s="3">
        <v>5.7222000000000002E-2</v>
      </c>
      <c r="H264" s="8">
        <v>0.19955007365708677</v>
      </c>
      <c r="I264" s="26" t="str">
        <f>INDEX('Data Tab2'!$C:$C,MATCH('Data Tab1'!A264,'Data Tab2'!$A:$A,0))</f>
        <v>FRA7</v>
      </c>
    </row>
    <row r="265" spans="1:9" hidden="1">
      <c r="A265" s="54">
        <v>100758338</v>
      </c>
      <c r="B265" s="1" t="s">
        <v>9</v>
      </c>
      <c r="C265" t="s">
        <v>26</v>
      </c>
      <c r="D265" s="1" t="s">
        <v>17</v>
      </c>
      <c r="E265" t="s">
        <v>18</v>
      </c>
      <c r="F265" s="4" t="s">
        <v>22</v>
      </c>
      <c r="G265" s="3">
        <v>4.606109</v>
      </c>
      <c r="H265" s="8">
        <v>0.43628062509222809</v>
      </c>
      <c r="I265" s="26" t="str">
        <f>INDEX('Data Tab2'!$C:$C,MATCH('Data Tab1'!A265,'Data Tab2'!$A:$A,0))</f>
        <v>FRA7</v>
      </c>
    </row>
    <row r="266" spans="1:9" hidden="1">
      <c r="A266" s="55">
        <v>100758338</v>
      </c>
      <c r="B266" s="1" t="s">
        <v>9</v>
      </c>
      <c r="C266" t="s">
        <v>26</v>
      </c>
      <c r="D266" s="1" t="s">
        <v>17</v>
      </c>
      <c r="E266" t="s">
        <v>23</v>
      </c>
      <c r="F266" s="4" t="s">
        <v>24</v>
      </c>
      <c r="G266" s="3">
        <v>0.23333200000000001</v>
      </c>
      <c r="H266" s="8">
        <v>0.98648457582949745</v>
      </c>
      <c r="I266" s="26" t="str">
        <f>INDEX('Data Tab2'!$C:$C,MATCH('Data Tab1'!A266,'Data Tab2'!$A:$A,0))</f>
        <v>FRA7</v>
      </c>
    </row>
    <row r="267" spans="1:9" hidden="1">
      <c r="A267" s="56">
        <v>100758338</v>
      </c>
      <c r="B267" s="1" t="s">
        <v>9</v>
      </c>
      <c r="C267" t="s">
        <v>27</v>
      </c>
      <c r="D267" s="1" t="s">
        <v>17</v>
      </c>
      <c r="E267" t="s">
        <v>18</v>
      </c>
      <c r="F267" s="4" t="s">
        <v>21</v>
      </c>
      <c r="G267" s="3">
        <v>8.9721999999999996E-2</v>
      </c>
      <c r="H267" s="8">
        <v>0.70704313563944643</v>
      </c>
      <c r="I267" s="26" t="str">
        <f>INDEX('Data Tab2'!$C:$C,MATCH('Data Tab1'!A267,'Data Tab2'!$A:$A,0))</f>
        <v>FRA7</v>
      </c>
    </row>
    <row r="268" spans="1:9">
      <c r="A268" s="54">
        <v>100769918</v>
      </c>
      <c r="B268" s="1" t="s">
        <v>9</v>
      </c>
      <c r="C268" t="s">
        <v>32</v>
      </c>
      <c r="D268" s="1" t="s">
        <v>11</v>
      </c>
      <c r="E268" t="s">
        <v>12</v>
      </c>
      <c r="F268" s="4" t="s">
        <v>14</v>
      </c>
      <c r="G268" s="3">
        <v>10.429159</v>
      </c>
      <c r="H268" s="8">
        <v>0.31888082637003545</v>
      </c>
      <c r="I268" s="26" t="str">
        <f>INDEX('Data Tab2'!$C:$C,MATCH('Data Tab1'!A268,'Data Tab2'!$A:$A,0))</f>
        <v>GLA1</v>
      </c>
    </row>
    <row r="269" spans="1:9" hidden="1">
      <c r="A269" s="55">
        <v>100769918</v>
      </c>
      <c r="B269" s="1" t="s">
        <v>9</v>
      </c>
      <c r="C269" t="s">
        <v>32</v>
      </c>
      <c r="D269" s="1" t="s">
        <v>11</v>
      </c>
      <c r="E269" t="s">
        <v>12</v>
      </c>
      <c r="F269" s="4" t="s">
        <v>15</v>
      </c>
      <c r="G269" s="3">
        <v>4.5799919999999998</v>
      </c>
      <c r="H269" s="8">
        <v>0.46708819549739733</v>
      </c>
      <c r="I269" s="26" t="str">
        <f>INDEX('Data Tab2'!$C:$C,MATCH('Data Tab1'!A269,'Data Tab2'!$A:$A,0))</f>
        <v>GLA1</v>
      </c>
    </row>
    <row r="270" spans="1:9" hidden="1">
      <c r="A270" s="56">
        <v>100769918</v>
      </c>
      <c r="B270" s="1" t="s">
        <v>9</v>
      </c>
      <c r="C270" t="s">
        <v>26</v>
      </c>
      <c r="D270" s="1" t="s">
        <v>17</v>
      </c>
      <c r="E270" t="s">
        <v>23</v>
      </c>
      <c r="F270" s="4" t="s">
        <v>24</v>
      </c>
      <c r="G270" s="3">
        <v>2.5127760000000001</v>
      </c>
      <c r="H270" s="8">
        <v>0.80476643230970801</v>
      </c>
      <c r="I270" s="26" t="str">
        <f>INDEX('Data Tab2'!$C:$C,MATCH('Data Tab1'!A270,'Data Tab2'!$A:$A,0))</f>
        <v>GLA1</v>
      </c>
    </row>
    <row r="271" spans="1:9">
      <c r="A271" s="54">
        <v>100772072</v>
      </c>
      <c r="B271" s="1" t="s">
        <v>9</v>
      </c>
      <c r="C271" t="s">
        <v>27</v>
      </c>
      <c r="D271" s="1" t="s">
        <v>11</v>
      </c>
      <c r="E271" t="s">
        <v>12</v>
      </c>
      <c r="F271" s="4" t="s">
        <v>13</v>
      </c>
      <c r="G271" s="3">
        <v>6.2458299999999998</v>
      </c>
      <c r="H271" s="8">
        <v>0.90822572397461876</v>
      </c>
      <c r="I271" s="26" t="str">
        <f>INDEX('Data Tab2'!$C:$C,MATCH('Data Tab1'!A271,'Data Tab2'!$A:$A,0))</f>
        <v>HAM2</v>
      </c>
    </row>
    <row r="272" spans="1:9" hidden="1">
      <c r="A272" s="54">
        <v>100772072</v>
      </c>
      <c r="B272" s="1" t="s">
        <v>9</v>
      </c>
      <c r="C272" t="s">
        <v>27</v>
      </c>
      <c r="D272" s="1" t="s">
        <v>11</v>
      </c>
      <c r="E272" t="s">
        <v>12</v>
      </c>
      <c r="F272" s="4" t="s">
        <v>14</v>
      </c>
      <c r="G272" s="3">
        <v>4.7441639999999996</v>
      </c>
      <c r="H272" s="8">
        <v>0.77425780267797684</v>
      </c>
      <c r="I272" s="26" t="str">
        <f>INDEX('Data Tab2'!$C:$C,MATCH('Data Tab1'!A272,'Data Tab2'!$A:$A,0))</f>
        <v>HAM2</v>
      </c>
    </row>
    <row r="273" spans="1:9" hidden="1">
      <c r="A273" s="55">
        <v>100772072</v>
      </c>
      <c r="B273" s="1" t="s">
        <v>9</v>
      </c>
      <c r="C273" t="s">
        <v>27</v>
      </c>
      <c r="D273" s="1" t="s">
        <v>11</v>
      </c>
      <c r="E273" t="s">
        <v>12</v>
      </c>
      <c r="F273" s="4" t="s">
        <v>15</v>
      </c>
      <c r="G273" s="3">
        <v>6.2399959999999997</v>
      </c>
      <c r="H273" s="8">
        <v>0.2694438884148429</v>
      </c>
      <c r="I273" s="26" t="str">
        <f>INDEX('Data Tab2'!$C:$C,MATCH('Data Tab1'!A273,'Data Tab2'!$A:$A,0))</f>
        <v>HAM2</v>
      </c>
    </row>
    <row r="274" spans="1:9" hidden="1">
      <c r="A274" s="56">
        <v>100772072</v>
      </c>
      <c r="B274" s="1" t="s">
        <v>9</v>
      </c>
      <c r="C274" t="s">
        <v>27</v>
      </c>
      <c r="D274" s="1" t="s">
        <v>11</v>
      </c>
      <c r="E274" t="s">
        <v>12</v>
      </c>
      <c r="F274" s="4" t="s">
        <v>16</v>
      </c>
      <c r="G274" s="3">
        <v>8.2066619999999997</v>
      </c>
      <c r="H274" s="8">
        <v>0.80675579188047808</v>
      </c>
      <c r="I274" s="26" t="str">
        <f>INDEX('Data Tab2'!$C:$C,MATCH('Data Tab1'!A274,'Data Tab2'!$A:$A,0))</f>
        <v>HAM2</v>
      </c>
    </row>
    <row r="275" spans="1:9">
      <c r="A275" s="54">
        <v>100776895</v>
      </c>
      <c r="B275" s="1" t="s">
        <v>9</v>
      </c>
      <c r="C275" t="s">
        <v>37</v>
      </c>
      <c r="D275" s="1" t="s">
        <v>11</v>
      </c>
      <c r="E275" t="s">
        <v>12</v>
      </c>
      <c r="F275" s="4" t="s">
        <v>34</v>
      </c>
      <c r="G275" s="3">
        <v>5.5811099999999998</v>
      </c>
      <c r="H275" s="8">
        <v>0.28874226935807579</v>
      </c>
      <c r="I275" s="26" t="str">
        <f>INDEX('Data Tab2'!$C:$C,MATCH('Data Tab1'!A275,'Data Tab2'!$A:$A,0))</f>
        <v>KTW1</v>
      </c>
    </row>
    <row r="276" spans="1:9" hidden="1">
      <c r="A276" s="54">
        <v>100776895</v>
      </c>
      <c r="B276" s="1" t="s">
        <v>9</v>
      </c>
      <c r="C276" t="s">
        <v>37</v>
      </c>
      <c r="D276" s="1" t="s">
        <v>11</v>
      </c>
      <c r="E276" t="s">
        <v>12</v>
      </c>
      <c r="F276" s="4" t="s">
        <v>14</v>
      </c>
      <c r="G276" s="3">
        <v>0.97749799999999998</v>
      </c>
      <c r="H276" s="8">
        <v>0.9186886628180877</v>
      </c>
      <c r="I276" s="26" t="str">
        <f>INDEX('Data Tab2'!$C:$C,MATCH('Data Tab1'!A276,'Data Tab2'!$A:$A,0))</f>
        <v>KTW1</v>
      </c>
    </row>
    <row r="277" spans="1:9" hidden="1">
      <c r="A277" s="54">
        <v>100776895</v>
      </c>
      <c r="B277" s="1" t="s">
        <v>9</v>
      </c>
      <c r="C277" t="s">
        <v>37</v>
      </c>
      <c r="D277" s="1" t="s">
        <v>11</v>
      </c>
      <c r="E277" t="s">
        <v>12</v>
      </c>
      <c r="F277" s="4" t="s">
        <v>15</v>
      </c>
      <c r="G277" s="3">
        <v>5.4994430000000003</v>
      </c>
      <c r="H277" s="8">
        <v>0.23190291689502962</v>
      </c>
      <c r="I277" s="26" t="str">
        <f>INDEX('Data Tab2'!$C:$C,MATCH('Data Tab1'!A277,'Data Tab2'!$A:$A,0))</f>
        <v>KTW1</v>
      </c>
    </row>
    <row r="278" spans="1:9" hidden="1">
      <c r="A278" s="54">
        <v>100776895</v>
      </c>
      <c r="B278" s="1" t="s">
        <v>9</v>
      </c>
      <c r="C278" t="s">
        <v>37</v>
      </c>
      <c r="D278" s="1" t="s">
        <v>11</v>
      </c>
      <c r="E278" t="s">
        <v>12</v>
      </c>
      <c r="F278" s="4" t="s">
        <v>16</v>
      </c>
      <c r="G278" s="3">
        <v>3.2049979999999998</v>
      </c>
      <c r="H278" s="8">
        <v>0.71886135887478897</v>
      </c>
      <c r="I278" s="26" t="str">
        <f>INDEX('Data Tab2'!$C:$C,MATCH('Data Tab1'!A278,'Data Tab2'!$A:$A,0))</f>
        <v>KTW1</v>
      </c>
    </row>
    <row r="279" spans="1:9" hidden="1">
      <c r="A279" s="54">
        <v>100776895</v>
      </c>
      <c r="B279" s="1" t="s">
        <v>9</v>
      </c>
      <c r="C279" t="s">
        <v>37</v>
      </c>
      <c r="D279" s="1" t="s">
        <v>17</v>
      </c>
      <c r="E279" t="s">
        <v>18</v>
      </c>
      <c r="F279" s="4" t="s">
        <v>36</v>
      </c>
      <c r="G279" s="3">
        <v>4.9369420000000002</v>
      </c>
      <c r="H279" s="8">
        <v>0.56246907809518232</v>
      </c>
      <c r="I279" s="26" t="str">
        <f>INDEX('Data Tab2'!$C:$C,MATCH('Data Tab1'!A279,'Data Tab2'!$A:$A,0))</f>
        <v>KTW1</v>
      </c>
    </row>
    <row r="280" spans="1:9" hidden="1">
      <c r="A280" s="54">
        <v>100776895</v>
      </c>
      <c r="B280" s="1" t="s">
        <v>9</v>
      </c>
      <c r="C280" t="s">
        <v>37</v>
      </c>
      <c r="D280" s="1" t="s">
        <v>17</v>
      </c>
      <c r="E280" t="s">
        <v>18</v>
      </c>
      <c r="F280" s="4" t="s">
        <v>38</v>
      </c>
      <c r="G280" s="3">
        <v>6.7241629999999999</v>
      </c>
      <c r="H280" s="8">
        <v>0.3197291980522452</v>
      </c>
      <c r="I280" s="26" t="str">
        <f>INDEX('Data Tab2'!$C:$C,MATCH('Data Tab1'!A280,'Data Tab2'!$A:$A,0))</f>
        <v>KTW1</v>
      </c>
    </row>
    <row r="281" spans="1:9" hidden="1">
      <c r="A281" s="54">
        <v>100776895</v>
      </c>
      <c r="B281" s="1" t="s">
        <v>9</v>
      </c>
      <c r="C281" t="s">
        <v>37</v>
      </c>
      <c r="D281" s="1" t="s">
        <v>17</v>
      </c>
      <c r="E281" t="s">
        <v>18</v>
      </c>
      <c r="F281" s="4" t="s">
        <v>19</v>
      </c>
      <c r="G281" s="3">
        <v>7.2558290000000003</v>
      </c>
      <c r="H281" s="8">
        <v>0.37906585049151587</v>
      </c>
      <c r="I281" s="26" t="str">
        <f>INDEX('Data Tab2'!$C:$C,MATCH('Data Tab1'!A281,'Data Tab2'!$A:$A,0))</f>
        <v>KTW1</v>
      </c>
    </row>
    <row r="282" spans="1:9" hidden="1">
      <c r="A282" s="54">
        <v>100776895</v>
      </c>
      <c r="B282" s="1" t="s">
        <v>9</v>
      </c>
      <c r="C282" t="s">
        <v>37</v>
      </c>
      <c r="D282" s="1" t="s">
        <v>17</v>
      </c>
      <c r="E282" t="s">
        <v>23</v>
      </c>
      <c r="F282" s="4" t="s">
        <v>24</v>
      </c>
      <c r="G282" s="3">
        <v>3.3783319999999999</v>
      </c>
      <c r="H282" s="8">
        <v>0.21056240936129</v>
      </c>
      <c r="I282" s="26" t="str">
        <f>INDEX('Data Tab2'!$C:$C,MATCH('Data Tab1'!A282,'Data Tab2'!$A:$A,0))</f>
        <v>KTW1</v>
      </c>
    </row>
    <row r="283" spans="1:9" hidden="1">
      <c r="A283" s="54">
        <v>100776895</v>
      </c>
      <c r="B283" s="1" t="s">
        <v>9</v>
      </c>
      <c r="C283" t="s">
        <v>37</v>
      </c>
      <c r="D283" s="1" t="s">
        <v>17</v>
      </c>
      <c r="E283" t="s">
        <v>23</v>
      </c>
      <c r="F283" s="4" t="s">
        <v>25</v>
      </c>
      <c r="G283" s="3">
        <v>4.4994420000000002</v>
      </c>
      <c r="H283" s="8">
        <v>0.88839719336689371</v>
      </c>
      <c r="I283" s="26" t="str">
        <f>INDEX('Data Tab2'!$C:$C,MATCH('Data Tab1'!A283,'Data Tab2'!$A:$A,0))</f>
        <v>KTW1</v>
      </c>
    </row>
    <row r="284" spans="1:9" hidden="1">
      <c r="A284" s="54">
        <v>100776895</v>
      </c>
      <c r="B284" s="1" t="s">
        <v>33</v>
      </c>
      <c r="C284" t="s">
        <v>31</v>
      </c>
      <c r="D284" s="1" t="s">
        <v>11</v>
      </c>
      <c r="E284" t="s">
        <v>12</v>
      </c>
      <c r="F284" s="4" t="s">
        <v>34</v>
      </c>
      <c r="G284" s="3">
        <v>5.4166650000000001</v>
      </c>
      <c r="H284" s="8">
        <v>0.16674743815281323</v>
      </c>
      <c r="I284" s="26" t="str">
        <f>INDEX('Data Tab2'!$C:$C,MATCH('Data Tab1'!A284,'Data Tab2'!$A:$A,0))</f>
        <v>KTW1</v>
      </c>
    </row>
    <row r="285" spans="1:9" hidden="1">
      <c r="A285" s="54">
        <v>100776895</v>
      </c>
      <c r="B285" s="1" t="s">
        <v>33</v>
      </c>
      <c r="C285" t="s">
        <v>31</v>
      </c>
      <c r="D285" s="1" t="s">
        <v>11</v>
      </c>
      <c r="E285" t="s">
        <v>12</v>
      </c>
      <c r="F285" s="4" t="s">
        <v>14</v>
      </c>
      <c r="G285" s="3">
        <v>0.32472000000000001</v>
      </c>
      <c r="H285" s="8">
        <v>0.97169822868488631</v>
      </c>
      <c r="I285" s="26" t="str">
        <f>INDEX('Data Tab2'!$C:$C,MATCH('Data Tab1'!A285,'Data Tab2'!$A:$A,0))</f>
        <v>KTW1</v>
      </c>
    </row>
    <row r="286" spans="1:9" hidden="1">
      <c r="A286" s="54">
        <v>100776895</v>
      </c>
      <c r="B286" s="1" t="s">
        <v>33</v>
      </c>
      <c r="C286" t="s">
        <v>31</v>
      </c>
      <c r="D286" s="1" t="s">
        <v>11</v>
      </c>
      <c r="E286" t="s">
        <v>12</v>
      </c>
      <c r="F286" s="4" t="s">
        <v>15</v>
      </c>
      <c r="G286" s="3">
        <v>5.4999979999999997</v>
      </c>
      <c r="H286" s="8">
        <v>0.26359904305077686</v>
      </c>
      <c r="I286" s="26" t="str">
        <f>INDEX('Data Tab2'!$C:$C,MATCH('Data Tab1'!A286,'Data Tab2'!$A:$A,0))</f>
        <v>KTW1</v>
      </c>
    </row>
    <row r="287" spans="1:9" hidden="1">
      <c r="A287" s="54">
        <v>100776895</v>
      </c>
      <c r="B287" s="1" t="s">
        <v>33</v>
      </c>
      <c r="C287" t="s">
        <v>31</v>
      </c>
      <c r="D287" s="1" t="s">
        <v>11</v>
      </c>
      <c r="E287" t="s">
        <v>12</v>
      </c>
      <c r="F287" s="4" t="s">
        <v>28</v>
      </c>
      <c r="G287" s="3">
        <v>2.0377749999999999</v>
      </c>
      <c r="H287" s="8">
        <v>0.3607272505039768</v>
      </c>
      <c r="I287" s="26" t="str">
        <f>INDEX('Data Tab2'!$C:$C,MATCH('Data Tab1'!A287,'Data Tab2'!$A:$A,0))</f>
        <v>KTW1</v>
      </c>
    </row>
    <row r="288" spans="1:9" hidden="1">
      <c r="A288" s="54">
        <v>100776895</v>
      </c>
      <c r="B288" s="1" t="s">
        <v>33</v>
      </c>
      <c r="C288" t="s">
        <v>31</v>
      </c>
      <c r="D288" s="1" t="s">
        <v>11</v>
      </c>
      <c r="E288" t="s">
        <v>12</v>
      </c>
      <c r="F288" s="4" t="s">
        <v>16</v>
      </c>
      <c r="G288" s="3">
        <v>1.8444430000000001</v>
      </c>
      <c r="H288" s="8">
        <v>0.47646566416414926</v>
      </c>
      <c r="I288" s="26" t="str">
        <f>INDEX('Data Tab2'!$C:$C,MATCH('Data Tab1'!A288,'Data Tab2'!$A:$A,0))</f>
        <v>KTW1</v>
      </c>
    </row>
    <row r="289" spans="1:9" hidden="1">
      <c r="A289" s="54">
        <v>100776895</v>
      </c>
      <c r="B289" s="1" t="s">
        <v>33</v>
      </c>
      <c r="C289" t="s">
        <v>31</v>
      </c>
      <c r="D289" s="1" t="s">
        <v>17</v>
      </c>
      <c r="E289" t="s">
        <v>18</v>
      </c>
      <c r="F289" s="4" t="s">
        <v>36</v>
      </c>
      <c r="G289" s="3">
        <v>5.0622199999999999</v>
      </c>
      <c r="H289" s="8">
        <v>0.2898737783059625</v>
      </c>
      <c r="I289" s="26" t="str">
        <f>INDEX('Data Tab2'!$C:$C,MATCH('Data Tab1'!A289,'Data Tab2'!$A:$A,0))</f>
        <v>KTW1</v>
      </c>
    </row>
    <row r="290" spans="1:9" hidden="1">
      <c r="A290" s="54">
        <v>100776895</v>
      </c>
      <c r="B290" s="1" t="s">
        <v>33</v>
      </c>
      <c r="C290" t="s">
        <v>31</v>
      </c>
      <c r="D290" s="1" t="s">
        <v>17</v>
      </c>
      <c r="E290" t="s">
        <v>18</v>
      </c>
      <c r="F290" s="4" t="s">
        <v>38</v>
      </c>
      <c r="G290" s="3">
        <v>3.2733319999999999</v>
      </c>
      <c r="H290" s="8">
        <v>0.87598339649373702</v>
      </c>
      <c r="I290" s="26" t="str">
        <f>INDEX('Data Tab2'!$C:$C,MATCH('Data Tab1'!A290,'Data Tab2'!$A:$A,0))</f>
        <v>KTW1</v>
      </c>
    </row>
    <row r="291" spans="1:9" hidden="1">
      <c r="A291" s="54">
        <v>100776895</v>
      </c>
      <c r="B291" s="1" t="s">
        <v>33</v>
      </c>
      <c r="C291" t="s">
        <v>31</v>
      </c>
      <c r="D291" s="1" t="s">
        <v>17</v>
      </c>
      <c r="E291" t="s">
        <v>18</v>
      </c>
      <c r="F291" s="4" t="s">
        <v>19</v>
      </c>
      <c r="G291" s="3">
        <v>2.743331</v>
      </c>
      <c r="H291" s="8">
        <v>0.66074242731997868</v>
      </c>
      <c r="I291" s="26" t="str">
        <f>INDEX('Data Tab2'!$C:$C,MATCH('Data Tab1'!A291,'Data Tab2'!$A:$A,0))</f>
        <v>KTW1</v>
      </c>
    </row>
    <row r="292" spans="1:9" hidden="1">
      <c r="A292" s="55">
        <v>100776895</v>
      </c>
      <c r="B292" s="1" t="s">
        <v>33</v>
      </c>
      <c r="C292" t="s">
        <v>31</v>
      </c>
      <c r="D292" s="1" t="s">
        <v>17</v>
      </c>
      <c r="E292" t="s">
        <v>23</v>
      </c>
      <c r="F292" s="4" t="s">
        <v>24</v>
      </c>
      <c r="G292" s="3">
        <v>6.6211080000000004</v>
      </c>
      <c r="H292" s="8">
        <v>0.55384056225231915</v>
      </c>
      <c r="I292" s="26" t="str">
        <f>INDEX('Data Tab2'!$C:$C,MATCH('Data Tab1'!A292,'Data Tab2'!$A:$A,0))</f>
        <v>KTW1</v>
      </c>
    </row>
    <row r="293" spans="1:9" hidden="1">
      <c r="A293" s="56">
        <v>100776895</v>
      </c>
      <c r="B293" s="1" t="s">
        <v>33</v>
      </c>
      <c r="C293" t="s">
        <v>31</v>
      </c>
      <c r="D293" s="1" t="s">
        <v>17</v>
      </c>
      <c r="E293" t="s">
        <v>23</v>
      </c>
      <c r="F293" s="4" t="s">
        <v>25</v>
      </c>
      <c r="G293" s="3">
        <v>5.4999979999999997</v>
      </c>
      <c r="H293" s="8">
        <v>0.55602506463996126</v>
      </c>
      <c r="I293" s="26" t="str">
        <f>INDEX('Data Tab2'!$C:$C,MATCH('Data Tab1'!A293,'Data Tab2'!$A:$A,0))</f>
        <v>KTW1</v>
      </c>
    </row>
    <row r="294" spans="1:9">
      <c r="A294" s="56">
        <v>100780511</v>
      </c>
      <c r="B294" s="1" t="s">
        <v>9</v>
      </c>
      <c r="C294" t="s">
        <v>31</v>
      </c>
      <c r="D294" s="1" t="s">
        <v>11</v>
      </c>
      <c r="E294" t="s">
        <v>12</v>
      </c>
      <c r="F294" s="4" t="s">
        <v>34</v>
      </c>
      <c r="G294" s="3">
        <v>0.54722199999999999</v>
      </c>
      <c r="H294" s="8">
        <v>0.27625903114071126</v>
      </c>
      <c r="I294" s="26" t="str">
        <f>INDEX('Data Tab2'!$C:$C,MATCH('Data Tab1'!A294,'Data Tab2'!$A:$A,0))</f>
        <v>LBA1</v>
      </c>
    </row>
    <row r="295" spans="1:9">
      <c r="A295" s="55">
        <v>100791582</v>
      </c>
      <c r="B295" s="1" t="s">
        <v>9</v>
      </c>
      <c r="C295" t="s">
        <v>40</v>
      </c>
      <c r="D295" s="1" t="s">
        <v>11</v>
      </c>
      <c r="E295" t="s">
        <v>12</v>
      </c>
      <c r="F295" s="4" t="s">
        <v>14</v>
      </c>
      <c r="G295" s="3">
        <v>0.85027699999999995</v>
      </c>
      <c r="H295" s="8">
        <v>0.6356467553397005</v>
      </c>
      <c r="I295" s="26" t="str">
        <f>INDEX('Data Tab2'!$C:$C,MATCH('Data Tab1'!A295,'Data Tab2'!$A:$A,0))</f>
        <v>LBA2</v>
      </c>
    </row>
    <row r="296" spans="1:9" hidden="1">
      <c r="A296" s="55">
        <v>100791582</v>
      </c>
      <c r="B296" s="1" t="s">
        <v>9</v>
      </c>
      <c r="C296" t="s">
        <v>26</v>
      </c>
      <c r="D296" s="1" t="s">
        <v>11</v>
      </c>
      <c r="E296" t="s">
        <v>12</v>
      </c>
      <c r="F296" s="4" t="s">
        <v>15</v>
      </c>
      <c r="G296" s="3">
        <v>0.47527700000000001</v>
      </c>
      <c r="H296" s="8">
        <v>2.8961404876877705E-2</v>
      </c>
      <c r="I296" s="26" t="str">
        <f>INDEX('Data Tab2'!$C:$C,MATCH('Data Tab1'!A296,'Data Tab2'!$A:$A,0))</f>
        <v>LBA2</v>
      </c>
    </row>
    <row r="297" spans="1:9" hidden="1">
      <c r="A297" s="55">
        <v>100791582</v>
      </c>
      <c r="B297" s="1" t="s">
        <v>9</v>
      </c>
      <c r="C297" t="s">
        <v>26</v>
      </c>
      <c r="D297" s="1" t="s">
        <v>11</v>
      </c>
      <c r="E297" t="s">
        <v>12</v>
      </c>
      <c r="F297" s="4" t="s">
        <v>29</v>
      </c>
      <c r="G297" s="3">
        <v>0.55416500000000002</v>
      </c>
      <c r="H297" s="8">
        <v>0.53876813449168071</v>
      </c>
      <c r="I297" s="26" t="str">
        <f>INDEX('Data Tab2'!$C:$C,MATCH('Data Tab1'!A297,'Data Tab2'!$A:$A,0))</f>
        <v>LBA2</v>
      </c>
    </row>
    <row r="298" spans="1:9" hidden="1">
      <c r="A298" s="56">
        <v>100791582</v>
      </c>
      <c r="B298" s="1" t="s">
        <v>9</v>
      </c>
      <c r="C298" t="s">
        <v>26</v>
      </c>
      <c r="D298" s="1" t="s">
        <v>11</v>
      </c>
      <c r="E298" t="s">
        <v>12</v>
      </c>
      <c r="F298" s="4" t="s">
        <v>16</v>
      </c>
      <c r="G298" s="3">
        <v>3.6488870000000002</v>
      </c>
      <c r="H298" s="8">
        <v>8.712425005066804E-2</v>
      </c>
      <c r="I298" s="26" t="str">
        <f>INDEX('Data Tab2'!$C:$C,MATCH('Data Tab1'!A298,'Data Tab2'!$A:$A,0))</f>
        <v>LBA2</v>
      </c>
    </row>
    <row r="299" spans="1:9">
      <c r="A299" s="55">
        <v>100791586</v>
      </c>
      <c r="B299" s="1" t="s">
        <v>9</v>
      </c>
      <c r="C299" t="s">
        <v>40</v>
      </c>
      <c r="D299" s="1" t="s">
        <v>11</v>
      </c>
      <c r="E299" t="s">
        <v>12</v>
      </c>
      <c r="F299" s="4" t="s">
        <v>14</v>
      </c>
      <c r="G299" s="3">
        <v>9.2716600000000007</v>
      </c>
      <c r="H299" s="8">
        <v>0.62938156420402158</v>
      </c>
      <c r="I299" s="26" t="str">
        <f>INDEX('Data Tab2'!$C:$C,MATCH('Data Tab1'!A299,'Data Tab2'!$A:$A,0))</f>
        <v>LCJ2</v>
      </c>
    </row>
    <row r="300" spans="1:9" hidden="1">
      <c r="A300" s="55">
        <v>100791586</v>
      </c>
      <c r="B300" s="1" t="s">
        <v>9</v>
      </c>
      <c r="C300" t="s">
        <v>40</v>
      </c>
      <c r="D300" s="1" t="s">
        <v>17</v>
      </c>
      <c r="E300" t="s">
        <v>18</v>
      </c>
      <c r="F300" s="4" t="s">
        <v>19</v>
      </c>
      <c r="G300" s="3">
        <v>0.96055400000000002</v>
      </c>
      <c r="H300" s="8">
        <v>0.88619240920876963</v>
      </c>
      <c r="I300" s="26" t="str">
        <f>INDEX('Data Tab2'!$C:$C,MATCH('Data Tab1'!A300,'Data Tab2'!$A:$A,0))</f>
        <v>LCJ2</v>
      </c>
    </row>
    <row r="301" spans="1:9" hidden="1">
      <c r="A301" s="55">
        <v>100791586</v>
      </c>
      <c r="B301" s="1" t="s">
        <v>9</v>
      </c>
      <c r="C301" t="s">
        <v>40</v>
      </c>
      <c r="D301" s="1" t="s">
        <v>17</v>
      </c>
      <c r="E301" t="s">
        <v>18</v>
      </c>
      <c r="F301" s="4" t="s">
        <v>20</v>
      </c>
      <c r="G301" s="3">
        <v>7.0288839999999997</v>
      </c>
      <c r="H301" s="8">
        <v>0.56789459811170984</v>
      </c>
      <c r="I301" s="26" t="str">
        <f>INDEX('Data Tab2'!$C:$C,MATCH('Data Tab1'!A301,'Data Tab2'!$A:$A,0))</f>
        <v>LCJ2</v>
      </c>
    </row>
    <row r="302" spans="1:9" hidden="1">
      <c r="A302" s="55">
        <v>100791586</v>
      </c>
      <c r="B302" s="1" t="s">
        <v>9</v>
      </c>
      <c r="C302" t="s">
        <v>40</v>
      </c>
      <c r="D302" s="1" t="s">
        <v>17</v>
      </c>
      <c r="E302" t="s">
        <v>23</v>
      </c>
      <c r="F302" s="4" t="s">
        <v>25</v>
      </c>
      <c r="G302" s="3">
        <v>0</v>
      </c>
      <c r="H302" s="8">
        <v>0.34609939959213565</v>
      </c>
      <c r="I302" s="26" t="str">
        <f>INDEX('Data Tab2'!$C:$C,MATCH('Data Tab1'!A302,'Data Tab2'!$A:$A,0))</f>
        <v>LCJ2</v>
      </c>
    </row>
    <row r="303" spans="1:9" hidden="1">
      <c r="A303" s="55">
        <v>100791586</v>
      </c>
      <c r="B303" s="1" t="s">
        <v>9</v>
      </c>
      <c r="C303" t="s">
        <v>26</v>
      </c>
      <c r="D303" s="1" t="s">
        <v>11</v>
      </c>
      <c r="E303" t="s">
        <v>12</v>
      </c>
      <c r="F303" s="4" t="s">
        <v>28</v>
      </c>
      <c r="G303" s="3">
        <v>4.313053</v>
      </c>
      <c r="H303" s="8">
        <v>0.46086216934089119</v>
      </c>
      <c r="I303" s="26" t="str">
        <f>INDEX('Data Tab2'!$C:$C,MATCH('Data Tab1'!A303,'Data Tab2'!$A:$A,0))</f>
        <v>LCJ2</v>
      </c>
    </row>
    <row r="304" spans="1:9" hidden="1">
      <c r="A304" s="55">
        <v>100791586</v>
      </c>
      <c r="B304" s="1" t="s">
        <v>9</v>
      </c>
      <c r="C304" t="s">
        <v>26</v>
      </c>
      <c r="D304" s="1" t="s">
        <v>11</v>
      </c>
      <c r="E304" t="s">
        <v>12</v>
      </c>
      <c r="F304" s="4" t="s">
        <v>16</v>
      </c>
      <c r="G304" s="3">
        <v>3.5386099999999998</v>
      </c>
      <c r="H304" s="8">
        <v>0.12890000224446496</v>
      </c>
      <c r="I304" s="26" t="str">
        <f>INDEX('Data Tab2'!$C:$C,MATCH('Data Tab1'!A304,'Data Tab2'!$A:$A,0))</f>
        <v>LCJ2</v>
      </c>
    </row>
    <row r="305" spans="1:9" hidden="1">
      <c r="A305" s="55">
        <v>100791586</v>
      </c>
      <c r="B305" s="1" t="s">
        <v>9</v>
      </c>
      <c r="C305" t="s">
        <v>26</v>
      </c>
      <c r="D305" s="1" t="s">
        <v>17</v>
      </c>
      <c r="E305" t="s">
        <v>18</v>
      </c>
      <c r="F305" s="4" t="s">
        <v>20</v>
      </c>
      <c r="G305" s="3">
        <v>0.80194299999999996</v>
      </c>
      <c r="H305" s="8">
        <v>0.64449492954354692</v>
      </c>
      <c r="I305" s="26" t="str">
        <f>INDEX('Data Tab2'!$C:$C,MATCH('Data Tab1'!A305,'Data Tab2'!$A:$A,0))</f>
        <v>LCJ2</v>
      </c>
    </row>
    <row r="306" spans="1:9" hidden="1">
      <c r="A306" s="55">
        <v>100791586</v>
      </c>
      <c r="B306" s="1" t="s">
        <v>9</v>
      </c>
      <c r="C306" t="s">
        <v>26</v>
      </c>
      <c r="D306" s="1" t="s">
        <v>17</v>
      </c>
      <c r="E306" t="s">
        <v>18</v>
      </c>
      <c r="F306" s="4" t="s">
        <v>22</v>
      </c>
      <c r="G306" s="3">
        <v>0.34027600000000002</v>
      </c>
      <c r="H306" s="8">
        <v>0.20840251669679477</v>
      </c>
      <c r="I306" s="26" t="str">
        <f>INDEX('Data Tab2'!$C:$C,MATCH('Data Tab1'!A306,'Data Tab2'!$A:$A,0))</f>
        <v>LCJ2</v>
      </c>
    </row>
    <row r="307" spans="1:9" hidden="1">
      <c r="A307" s="55">
        <v>100791586</v>
      </c>
      <c r="B307" s="1" t="s">
        <v>9</v>
      </c>
      <c r="C307" t="s">
        <v>27</v>
      </c>
      <c r="D307" s="1" t="s">
        <v>11</v>
      </c>
      <c r="E307" t="s">
        <v>12</v>
      </c>
      <c r="F307" s="4" t="s">
        <v>16</v>
      </c>
      <c r="G307" s="3">
        <v>0.10416599999999999</v>
      </c>
      <c r="H307" s="8">
        <v>0.26787660821907688</v>
      </c>
      <c r="I307" s="26" t="str">
        <f>INDEX('Data Tab2'!$C:$C,MATCH('Data Tab1'!A307,'Data Tab2'!$A:$A,0))</f>
        <v>LCJ2</v>
      </c>
    </row>
    <row r="308" spans="1:9" hidden="1">
      <c r="A308" s="56">
        <v>100791586</v>
      </c>
      <c r="B308" s="1" t="s">
        <v>9</v>
      </c>
      <c r="C308" t="s">
        <v>27</v>
      </c>
      <c r="D308" s="1" t="s">
        <v>17</v>
      </c>
      <c r="E308" t="s">
        <v>18</v>
      </c>
      <c r="F308" s="4" t="s">
        <v>19</v>
      </c>
      <c r="G308" s="3">
        <v>0.31277700000000003</v>
      </c>
      <c r="H308" s="8">
        <v>0.27704069798275488</v>
      </c>
      <c r="I308" s="26" t="str">
        <f>INDEX('Data Tab2'!$C:$C,MATCH('Data Tab1'!A308,'Data Tab2'!$A:$A,0))</f>
        <v>LCJ2</v>
      </c>
    </row>
    <row r="309" spans="1:9">
      <c r="A309" s="55">
        <v>100794684</v>
      </c>
      <c r="B309" s="1" t="s">
        <v>9</v>
      </c>
      <c r="C309" t="s">
        <v>40</v>
      </c>
      <c r="D309" s="1" t="s">
        <v>17</v>
      </c>
      <c r="E309" t="s">
        <v>18</v>
      </c>
      <c r="F309" s="4" t="s">
        <v>20</v>
      </c>
      <c r="G309" s="3">
        <v>4.4969400000000004</v>
      </c>
      <c r="H309" s="8">
        <v>0.274104181756466</v>
      </c>
      <c r="I309" s="26" t="str">
        <f>INDEX('Data Tab2'!$C:$C,MATCH('Data Tab1'!A309,'Data Tab2'!$A:$A,0))</f>
        <v>LCY2</v>
      </c>
    </row>
    <row r="310" spans="1:9" hidden="1">
      <c r="A310" s="55">
        <v>100794684</v>
      </c>
      <c r="B310" s="1" t="s">
        <v>9</v>
      </c>
      <c r="C310" t="s">
        <v>40</v>
      </c>
      <c r="D310" s="1" t="s">
        <v>17</v>
      </c>
      <c r="E310" t="s">
        <v>18</v>
      </c>
      <c r="F310" s="4" t="s">
        <v>21</v>
      </c>
      <c r="G310" s="3">
        <v>5.4980529999999996</v>
      </c>
      <c r="H310" s="8">
        <v>0.65284256029962251</v>
      </c>
      <c r="I310" s="26" t="str">
        <f>INDEX('Data Tab2'!$C:$C,MATCH('Data Tab1'!A310,'Data Tab2'!$A:$A,0))</f>
        <v>LCY2</v>
      </c>
    </row>
    <row r="311" spans="1:9" hidden="1">
      <c r="A311" s="55">
        <v>100794684</v>
      </c>
      <c r="B311" s="1" t="s">
        <v>33</v>
      </c>
      <c r="C311" t="s">
        <v>27</v>
      </c>
      <c r="D311" s="1" t="s">
        <v>11</v>
      </c>
      <c r="E311" t="s">
        <v>12</v>
      </c>
      <c r="F311" s="4" t="s">
        <v>13</v>
      </c>
      <c r="G311" s="3">
        <v>5.3644400000000001</v>
      </c>
      <c r="H311" s="8">
        <v>4.4581122252670635E-2</v>
      </c>
      <c r="I311" s="26" t="str">
        <f>INDEX('Data Tab2'!$C:$C,MATCH('Data Tab1'!A311,'Data Tab2'!$A:$A,0))</f>
        <v>LCY2</v>
      </c>
    </row>
    <row r="312" spans="1:9" hidden="1">
      <c r="A312" s="55">
        <v>100794684</v>
      </c>
      <c r="B312" s="1" t="s">
        <v>33</v>
      </c>
      <c r="C312" t="s">
        <v>27</v>
      </c>
      <c r="D312" s="1" t="s">
        <v>11</v>
      </c>
      <c r="E312" t="s">
        <v>12</v>
      </c>
      <c r="F312" s="4" t="s">
        <v>14</v>
      </c>
      <c r="G312" s="3">
        <v>4.7424970000000002</v>
      </c>
      <c r="H312" s="8">
        <v>3.1705389082584912E-2</v>
      </c>
      <c r="I312" s="26" t="str">
        <f>INDEX('Data Tab2'!$C:$C,MATCH('Data Tab1'!A312,'Data Tab2'!$A:$A,0))</f>
        <v>LCY2</v>
      </c>
    </row>
    <row r="313" spans="1:9" hidden="1">
      <c r="A313" s="55">
        <v>100794684</v>
      </c>
      <c r="B313" s="1" t="s">
        <v>33</v>
      </c>
      <c r="C313" t="s">
        <v>27</v>
      </c>
      <c r="D313" s="1" t="s">
        <v>11</v>
      </c>
      <c r="E313" t="s">
        <v>12</v>
      </c>
      <c r="F313" s="4" t="s">
        <v>15</v>
      </c>
      <c r="G313" s="3">
        <v>10.263885</v>
      </c>
      <c r="H313" s="8">
        <v>0.60693320179590837</v>
      </c>
      <c r="I313" s="26" t="str">
        <f>INDEX('Data Tab2'!$C:$C,MATCH('Data Tab1'!A313,'Data Tab2'!$A:$A,0))</f>
        <v>LCY2</v>
      </c>
    </row>
    <row r="314" spans="1:9" hidden="1">
      <c r="A314" s="55">
        <v>100794684</v>
      </c>
      <c r="B314" s="1" t="s">
        <v>33</v>
      </c>
      <c r="C314" t="s">
        <v>27</v>
      </c>
      <c r="D314" s="1" t="s">
        <v>11</v>
      </c>
      <c r="E314" t="s">
        <v>12</v>
      </c>
      <c r="F314" s="4" t="s">
        <v>28</v>
      </c>
      <c r="G314" s="3">
        <v>10.978051000000001</v>
      </c>
      <c r="H314" s="8">
        <v>0.47542515252846129</v>
      </c>
      <c r="I314" s="26" t="str">
        <f>INDEX('Data Tab2'!$C:$C,MATCH('Data Tab1'!A314,'Data Tab2'!$A:$A,0))</f>
        <v>LCY2</v>
      </c>
    </row>
    <row r="315" spans="1:9" hidden="1">
      <c r="A315" s="55">
        <v>100794684</v>
      </c>
      <c r="B315" s="1" t="s">
        <v>33</v>
      </c>
      <c r="C315" t="s">
        <v>27</v>
      </c>
      <c r="D315" s="1" t="s">
        <v>11</v>
      </c>
      <c r="E315" t="s">
        <v>12</v>
      </c>
      <c r="F315" s="4" t="s">
        <v>29</v>
      </c>
      <c r="G315" s="3">
        <v>6.4141620000000001</v>
      </c>
      <c r="H315" s="8">
        <v>0.76577781750185303</v>
      </c>
      <c r="I315" s="26" t="str">
        <f>INDEX('Data Tab2'!$C:$C,MATCH('Data Tab1'!A315,'Data Tab2'!$A:$A,0))</f>
        <v>LCY2</v>
      </c>
    </row>
    <row r="316" spans="1:9" hidden="1">
      <c r="A316" s="55">
        <v>100794684</v>
      </c>
      <c r="B316" s="1" t="s">
        <v>33</v>
      </c>
      <c r="C316" t="s">
        <v>27</v>
      </c>
      <c r="D316" s="1" t="s">
        <v>11</v>
      </c>
      <c r="E316" t="s">
        <v>12</v>
      </c>
      <c r="F316" s="4" t="s">
        <v>16</v>
      </c>
      <c r="G316" s="3">
        <v>8.8941619999999997</v>
      </c>
      <c r="H316" s="8">
        <v>0.61291440546633946</v>
      </c>
      <c r="I316" s="26" t="str">
        <f>INDEX('Data Tab2'!$C:$C,MATCH('Data Tab1'!A316,'Data Tab2'!$A:$A,0))</f>
        <v>LCY2</v>
      </c>
    </row>
    <row r="317" spans="1:9" hidden="1">
      <c r="A317" s="55">
        <v>100794684</v>
      </c>
      <c r="B317" s="1" t="s">
        <v>33</v>
      </c>
      <c r="C317" t="s">
        <v>27</v>
      </c>
      <c r="D317" s="1" t="s">
        <v>17</v>
      </c>
      <c r="E317" t="s">
        <v>18</v>
      </c>
      <c r="F317" s="4" t="s">
        <v>35</v>
      </c>
      <c r="G317" s="3">
        <v>9.9897179999999999</v>
      </c>
      <c r="H317" s="8">
        <v>5.2061702164737267E-2</v>
      </c>
      <c r="I317" s="26" t="str">
        <f>INDEX('Data Tab2'!$C:$C,MATCH('Data Tab1'!A317,'Data Tab2'!$A:$A,0))</f>
        <v>LCY2</v>
      </c>
    </row>
    <row r="318" spans="1:9" hidden="1">
      <c r="A318" s="55">
        <v>100794684</v>
      </c>
      <c r="B318" s="1" t="s">
        <v>33</v>
      </c>
      <c r="C318" t="s">
        <v>27</v>
      </c>
      <c r="D318" s="1" t="s">
        <v>17</v>
      </c>
      <c r="E318" t="s">
        <v>18</v>
      </c>
      <c r="F318" s="4" t="s">
        <v>36</v>
      </c>
      <c r="G318" s="3">
        <v>5.4977739999999997</v>
      </c>
      <c r="H318" s="8">
        <v>5.8155434780124082E-2</v>
      </c>
      <c r="I318" s="26" t="str">
        <f>INDEX('Data Tab2'!$C:$C,MATCH('Data Tab1'!A318,'Data Tab2'!$A:$A,0))</f>
        <v>LCY2</v>
      </c>
    </row>
    <row r="319" spans="1:9" hidden="1">
      <c r="A319" s="55">
        <v>100794684</v>
      </c>
      <c r="B319" s="1" t="s">
        <v>33</v>
      </c>
      <c r="C319" t="s">
        <v>27</v>
      </c>
      <c r="D319" s="1" t="s">
        <v>17</v>
      </c>
      <c r="E319" t="s">
        <v>18</v>
      </c>
      <c r="F319" s="4" t="s">
        <v>19</v>
      </c>
      <c r="G319" s="3">
        <v>4.2158290000000003</v>
      </c>
      <c r="H319" s="8">
        <v>0.79333342379451766</v>
      </c>
      <c r="I319" s="26" t="str">
        <f>INDEX('Data Tab2'!$C:$C,MATCH('Data Tab1'!A319,'Data Tab2'!$A:$A,0))</f>
        <v>LCY2</v>
      </c>
    </row>
    <row r="320" spans="1:9" hidden="1">
      <c r="A320" s="55">
        <v>100794684</v>
      </c>
      <c r="B320" s="1" t="s">
        <v>33</v>
      </c>
      <c r="C320" t="s">
        <v>27</v>
      </c>
      <c r="D320" s="1" t="s">
        <v>17</v>
      </c>
      <c r="E320" t="s">
        <v>18</v>
      </c>
      <c r="F320" s="4" t="s">
        <v>20</v>
      </c>
      <c r="G320" s="3">
        <v>5.4933300000000003</v>
      </c>
      <c r="H320" s="8">
        <v>0.30555241673328104</v>
      </c>
      <c r="I320" s="26" t="str">
        <f>INDEX('Data Tab2'!$C:$C,MATCH('Data Tab1'!A320,'Data Tab2'!$A:$A,0))</f>
        <v>LCY2</v>
      </c>
    </row>
    <row r="321" spans="1:9" hidden="1">
      <c r="A321" s="55">
        <v>100794684</v>
      </c>
      <c r="B321" s="1" t="s">
        <v>33</v>
      </c>
      <c r="C321" t="s">
        <v>27</v>
      </c>
      <c r="D321" s="1" t="s">
        <v>17</v>
      </c>
      <c r="E321" t="s">
        <v>18</v>
      </c>
      <c r="F321" s="4" t="s">
        <v>21</v>
      </c>
      <c r="G321" s="3">
        <v>4.4952730000000001</v>
      </c>
      <c r="H321" s="8">
        <v>0.61268597394403834</v>
      </c>
      <c r="I321" s="26" t="str">
        <f>INDEX('Data Tab2'!$C:$C,MATCH('Data Tab1'!A321,'Data Tab2'!$A:$A,0))</f>
        <v>LCY2</v>
      </c>
    </row>
    <row r="322" spans="1:9" hidden="1">
      <c r="A322" s="55">
        <v>100794684</v>
      </c>
      <c r="B322" s="1" t="s">
        <v>33</v>
      </c>
      <c r="C322" t="s">
        <v>27</v>
      </c>
      <c r="D322" s="1" t="s">
        <v>17</v>
      </c>
      <c r="E322" t="s">
        <v>18</v>
      </c>
      <c r="F322" s="4" t="s">
        <v>22</v>
      </c>
      <c r="G322" s="3">
        <v>9.9861079999999998</v>
      </c>
      <c r="H322" s="8">
        <v>0.71536284151780194</v>
      </c>
      <c r="I322" s="26" t="str">
        <f>INDEX('Data Tab2'!$C:$C,MATCH('Data Tab1'!A322,'Data Tab2'!$A:$A,0))</f>
        <v>LCY2</v>
      </c>
    </row>
    <row r="323" spans="1:9" hidden="1">
      <c r="A323" s="55">
        <v>100794684</v>
      </c>
      <c r="B323" s="1" t="s">
        <v>33</v>
      </c>
      <c r="C323" t="s">
        <v>27</v>
      </c>
      <c r="D323" s="1" t="s">
        <v>17</v>
      </c>
      <c r="E323" t="s">
        <v>23</v>
      </c>
      <c r="F323" s="4" t="s">
        <v>24</v>
      </c>
      <c r="G323" s="3">
        <v>9.9908300000000008</v>
      </c>
      <c r="H323" s="8">
        <v>0.7880317613850164</v>
      </c>
      <c r="I323" s="26" t="str">
        <f>INDEX('Data Tab2'!$C:$C,MATCH('Data Tab1'!A323,'Data Tab2'!$A:$A,0))</f>
        <v>LCY2</v>
      </c>
    </row>
    <row r="324" spans="1:9" hidden="1">
      <c r="A324" s="56">
        <v>100794684</v>
      </c>
      <c r="B324" s="1" t="s">
        <v>33</v>
      </c>
      <c r="C324" t="s">
        <v>27</v>
      </c>
      <c r="D324" s="1" t="s">
        <v>17</v>
      </c>
      <c r="E324" t="s">
        <v>23</v>
      </c>
      <c r="F324" s="4" t="s">
        <v>25</v>
      </c>
      <c r="G324" s="3">
        <v>0</v>
      </c>
      <c r="H324" s="8">
        <v>0.76286391579263801</v>
      </c>
      <c r="I324" s="26" t="str">
        <f>INDEX('Data Tab2'!$C:$C,MATCH('Data Tab1'!A324,'Data Tab2'!$A:$A,0))</f>
        <v>LCY2</v>
      </c>
    </row>
    <row r="325" spans="1:9">
      <c r="A325" s="55">
        <v>100826350</v>
      </c>
      <c r="B325" s="1" t="s">
        <v>9</v>
      </c>
      <c r="C325" t="s">
        <v>26</v>
      </c>
      <c r="D325" s="1" t="s">
        <v>17</v>
      </c>
      <c r="E325" t="s">
        <v>23</v>
      </c>
      <c r="F325" s="4" t="s">
        <v>24</v>
      </c>
      <c r="G325" s="3">
        <v>0.26861099999999999</v>
      </c>
      <c r="H325" s="8">
        <v>1.6616697444184925E-2</v>
      </c>
      <c r="I325" s="26" t="str">
        <f>INDEX('Data Tab2'!$C:$C,MATCH('Data Tab1'!A325,'Data Tab2'!$A:$A,0))</f>
        <v>LEJ1</v>
      </c>
    </row>
    <row r="326" spans="1:9" hidden="1">
      <c r="A326" s="55">
        <v>100826350</v>
      </c>
      <c r="B326" s="1" t="s">
        <v>9</v>
      </c>
      <c r="C326" t="s">
        <v>27</v>
      </c>
      <c r="D326" s="1" t="s">
        <v>17</v>
      </c>
      <c r="E326" t="s">
        <v>18</v>
      </c>
      <c r="F326" s="4" t="s">
        <v>21</v>
      </c>
      <c r="G326" s="3">
        <v>4.9724969999999997</v>
      </c>
      <c r="H326" s="8">
        <v>0.2258105164063996</v>
      </c>
      <c r="I326" s="26" t="str">
        <f>INDEX('Data Tab2'!$C:$C,MATCH('Data Tab1'!A326,'Data Tab2'!$A:$A,0))</f>
        <v>LEJ1</v>
      </c>
    </row>
    <row r="327" spans="1:9" hidden="1">
      <c r="A327" s="55">
        <v>100826350</v>
      </c>
      <c r="B327" s="1" t="s">
        <v>9</v>
      </c>
      <c r="C327" t="s">
        <v>27</v>
      </c>
      <c r="D327" s="1" t="s">
        <v>17</v>
      </c>
      <c r="E327" t="s">
        <v>18</v>
      </c>
      <c r="F327" s="4" t="s">
        <v>22</v>
      </c>
      <c r="G327" s="3">
        <v>5.0013839999999998</v>
      </c>
      <c r="H327" s="8">
        <v>0.64716677931004429</v>
      </c>
      <c r="I327" s="26" t="str">
        <f>INDEX('Data Tab2'!$C:$C,MATCH('Data Tab1'!A327,'Data Tab2'!$A:$A,0))</f>
        <v>LEJ1</v>
      </c>
    </row>
    <row r="328" spans="1:9" hidden="1">
      <c r="A328" s="55">
        <v>100826350</v>
      </c>
      <c r="B328" s="1" t="s">
        <v>33</v>
      </c>
      <c r="C328" t="s">
        <v>27</v>
      </c>
      <c r="D328" s="1" t="s">
        <v>11</v>
      </c>
      <c r="E328" t="s">
        <v>12</v>
      </c>
      <c r="F328" s="4" t="s">
        <v>13</v>
      </c>
      <c r="G328" s="3">
        <v>1.9911080000000001</v>
      </c>
      <c r="H328" s="8">
        <v>0.29967912410373621</v>
      </c>
      <c r="I328" s="26" t="str">
        <f>INDEX('Data Tab2'!$C:$C,MATCH('Data Tab1'!A328,'Data Tab2'!$A:$A,0))</f>
        <v>LEJ1</v>
      </c>
    </row>
    <row r="329" spans="1:9" hidden="1">
      <c r="A329" s="55">
        <v>100826350</v>
      </c>
      <c r="B329" s="1" t="s">
        <v>33</v>
      </c>
      <c r="C329" t="s">
        <v>27</v>
      </c>
      <c r="D329" s="1" t="s">
        <v>11</v>
      </c>
      <c r="E329" t="s">
        <v>12</v>
      </c>
      <c r="F329" s="4" t="s">
        <v>34</v>
      </c>
      <c r="G329" s="3">
        <v>9.4833300000000005</v>
      </c>
      <c r="H329" s="8">
        <v>0.86405188214445228</v>
      </c>
      <c r="I329" s="26" t="str">
        <f>INDEX('Data Tab2'!$C:$C,MATCH('Data Tab1'!A329,'Data Tab2'!$A:$A,0))</f>
        <v>LEJ1</v>
      </c>
    </row>
    <row r="330" spans="1:9" hidden="1">
      <c r="A330" s="56">
        <v>100826350</v>
      </c>
      <c r="B330" s="1" t="s">
        <v>33</v>
      </c>
      <c r="C330" t="s">
        <v>27</v>
      </c>
      <c r="D330" s="1" t="s">
        <v>11</v>
      </c>
      <c r="E330" t="s">
        <v>12</v>
      </c>
      <c r="F330" s="4" t="s">
        <v>14</v>
      </c>
      <c r="G330" s="3">
        <v>5.4838849999999999</v>
      </c>
      <c r="H330" s="8">
        <v>0.81101701082243605</v>
      </c>
      <c r="I330" s="26" t="str">
        <f>INDEX('Data Tab2'!$C:$C,MATCH('Data Tab1'!A330,'Data Tab2'!$A:$A,0))</f>
        <v>LEJ1</v>
      </c>
    </row>
    <row r="331" spans="1:9">
      <c r="A331" s="55">
        <v>100829727</v>
      </c>
      <c r="B331" s="1" t="s">
        <v>9</v>
      </c>
      <c r="C331" t="s">
        <v>26</v>
      </c>
      <c r="D331" s="1" t="s">
        <v>17</v>
      </c>
      <c r="E331" t="s">
        <v>18</v>
      </c>
      <c r="F331" s="4" t="s">
        <v>19</v>
      </c>
      <c r="G331" s="3">
        <v>4.8324990000000003</v>
      </c>
      <c r="H331" s="8">
        <v>0.18221205712895139</v>
      </c>
      <c r="I331" s="26" t="str">
        <f>INDEX('Data Tab2'!$C:$C,MATCH('Data Tab1'!A331,'Data Tab2'!$A:$A,0))</f>
        <v>LIL1</v>
      </c>
    </row>
    <row r="332" spans="1:9" hidden="1">
      <c r="A332" s="56">
        <v>100829727</v>
      </c>
      <c r="B332" s="1" t="s">
        <v>9</v>
      </c>
      <c r="C332" t="s">
        <v>27</v>
      </c>
      <c r="D332" s="1" t="s">
        <v>17</v>
      </c>
      <c r="E332" t="s">
        <v>18</v>
      </c>
      <c r="F332" s="4" t="s">
        <v>35</v>
      </c>
      <c r="G332" s="3">
        <v>3.586662</v>
      </c>
      <c r="H332" s="8">
        <v>0.19894349877856599</v>
      </c>
      <c r="I332" s="26" t="str">
        <f>INDEX('Data Tab2'!$C:$C,MATCH('Data Tab1'!A332,'Data Tab2'!$A:$A,0))</f>
        <v>LIL1</v>
      </c>
    </row>
    <row r="333" spans="1:9">
      <c r="A333" s="55">
        <v>100847911</v>
      </c>
      <c r="B333" s="1" t="s">
        <v>9</v>
      </c>
      <c r="C333" t="s">
        <v>26</v>
      </c>
      <c r="D333" s="1" t="s">
        <v>11</v>
      </c>
      <c r="E333" t="s">
        <v>12</v>
      </c>
      <c r="F333" s="4" t="s">
        <v>14</v>
      </c>
      <c r="G333" s="3">
        <v>3.253053</v>
      </c>
      <c r="H333" s="8">
        <v>0.75486409216067529</v>
      </c>
      <c r="I333" s="26" t="str">
        <f>INDEX('Data Tab2'!$C:$C,MATCH('Data Tab1'!A333,'Data Tab2'!$A:$A,0))</f>
        <v>LTN1</v>
      </c>
    </row>
    <row r="334" spans="1:9" hidden="1">
      <c r="A334" s="55">
        <v>100847911</v>
      </c>
      <c r="B334" s="1" t="s">
        <v>9</v>
      </c>
      <c r="C334" t="s">
        <v>26</v>
      </c>
      <c r="D334" s="1" t="s">
        <v>11</v>
      </c>
      <c r="E334" t="s">
        <v>12</v>
      </c>
      <c r="F334" s="4" t="s">
        <v>15</v>
      </c>
      <c r="G334" s="3">
        <v>1.484442</v>
      </c>
      <c r="H334" s="8">
        <v>0.80477731690734811</v>
      </c>
      <c r="I334" s="26" t="str">
        <f>INDEX('Data Tab2'!$C:$C,MATCH('Data Tab1'!A334,'Data Tab2'!$A:$A,0))</f>
        <v>LTN1</v>
      </c>
    </row>
    <row r="335" spans="1:9" hidden="1">
      <c r="A335" s="55">
        <v>100847911</v>
      </c>
      <c r="B335" s="1" t="s">
        <v>9</v>
      </c>
      <c r="C335" t="s">
        <v>26</v>
      </c>
      <c r="D335" s="1" t="s">
        <v>17</v>
      </c>
      <c r="E335" t="s">
        <v>18</v>
      </c>
      <c r="F335" s="4" t="s">
        <v>36</v>
      </c>
      <c r="G335" s="3">
        <v>5.5155539999999998</v>
      </c>
      <c r="H335" s="8">
        <v>0.89001838459114357</v>
      </c>
      <c r="I335" s="26" t="str">
        <f>INDEX('Data Tab2'!$C:$C,MATCH('Data Tab1'!A335,'Data Tab2'!$A:$A,0))</f>
        <v>LTN1</v>
      </c>
    </row>
    <row r="336" spans="1:9" hidden="1">
      <c r="A336" s="55">
        <v>100847911</v>
      </c>
      <c r="B336" s="1" t="s">
        <v>9</v>
      </c>
      <c r="C336" t="s">
        <v>26</v>
      </c>
      <c r="D336" s="1" t="s">
        <v>17</v>
      </c>
      <c r="E336" t="s">
        <v>18</v>
      </c>
      <c r="F336" s="4" t="s">
        <v>38</v>
      </c>
      <c r="G336" s="3">
        <v>3.6505529999999999</v>
      </c>
      <c r="H336" s="8">
        <v>0.95012740060038858</v>
      </c>
      <c r="I336" s="26" t="str">
        <f>INDEX('Data Tab2'!$C:$C,MATCH('Data Tab1'!A336,'Data Tab2'!$A:$A,0))</f>
        <v>LTN1</v>
      </c>
    </row>
    <row r="337" spans="1:9" hidden="1">
      <c r="A337" s="55">
        <v>100847911</v>
      </c>
      <c r="B337" s="1" t="s">
        <v>9</v>
      </c>
      <c r="C337" t="s">
        <v>26</v>
      </c>
      <c r="D337" s="1" t="s">
        <v>17</v>
      </c>
      <c r="E337" t="s">
        <v>18</v>
      </c>
      <c r="F337" s="4" t="s">
        <v>22</v>
      </c>
      <c r="G337" s="3">
        <v>0</v>
      </c>
      <c r="H337" s="8">
        <v>0.11242277059316186</v>
      </c>
      <c r="I337" s="26" t="str">
        <f>INDEX('Data Tab2'!$C:$C,MATCH('Data Tab1'!A337,'Data Tab2'!$A:$A,0))</f>
        <v>LTN1</v>
      </c>
    </row>
    <row r="338" spans="1:9" hidden="1">
      <c r="A338" s="55">
        <v>100847911</v>
      </c>
      <c r="B338" s="1" t="s">
        <v>9</v>
      </c>
      <c r="C338" t="s">
        <v>27</v>
      </c>
      <c r="D338" s="1" t="s">
        <v>11</v>
      </c>
      <c r="E338" t="s">
        <v>12</v>
      </c>
      <c r="F338" s="4" t="s">
        <v>13</v>
      </c>
      <c r="G338" s="3">
        <v>8.4165000000000004E-2</v>
      </c>
      <c r="H338" s="8">
        <v>0.83935112519245914</v>
      </c>
      <c r="I338" s="26" t="str">
        <f>INDEX('Data Tab2'!$C:$C,MATCH('Data Tab1'!A338,'Data Tab2'!$A:$A,0))</f>
        <v>LTN1</v>
      </c>
    </row>
    <row r="339" spans="1:9" hidden="1">
      <c r="A339" s="55">
        <v>100847911</v>
      </c>
      <c r="B339" s="1" t="s">
        <v>9</v>
      </c>
      <c r="C339" t="s">
        <v>27</v>
      </c>
      <c r="D339" s="1" t="s">
        <v>17</v>
      </c>
      <c r="E339" t="s">
        <v>23</v>
      </c>
      <c r="F339" s="4" t="s">
        <v>24</v>
      </c>
      <c r="G339" s="3">
        <v>1.452496</v>
      </c>
      <c r="H339" s="8">
        <v>0.20096505559659428</v>
      </c>
      <c r="I339" s="26" t="str">
        <f>INDEX('Data Tab2'!$C:$C,MATCH('Data Tab1'!A339,'Data Tab2'!$A:$A,0))</f>
        <v>LTN1</v>
      </c>
    </row>
    <row r="340" spans="1:9" hidden="1">
      <c r="A340" s="56">
        <v>100847911</v>
      </c>
      <c r="B340" s="1" t="s">
        <v>9</v>
      </c>
      <c r="C340" t="s">
        <v>27</v>
      </c>
      <c r="D340" s="1" t="s">
        <v>17</v>
      </c>
      <c r="E340" t="s">
        <v>23</v>
      </c>
      <c r="F340" s="4" t="s">
        <v>25</v>
      </c>
      <c r="G340" s="3">
        <v>0</v>
      </c>
      <c r="H340" s="8">
        <v>0.93989505647411986</v>
      </c>
      <c r="I340" s="26" t="str">
        <f>INDEX('Data Tab2'!$C:$C,MATCH('Data Tab1'!A340,'Data Tab2'!$A:$A,0))</f>
        <v>LTN1</v>
      </c>
    </row>
    <row r="341" spans="1:9">
      <c r="A341" s="55">
        <v>100847915</v>
      </c>
      <c r="B341" s="1" t="s">
        <v>9</v>
      </c>
      <c r="C341" t="s">
        <v>10</v>
      </c>
      <c r="D341" s="1" t="s">
        <v>17</v>
      </c>
      <c r="E341" t="s">
        <v>18</v>
      </c>
      <c r="F341" s="4" t="s">
        <v>36</v>
      </c>
      <c r="G341" s="3">
        <v>9.9997220000000002</v>
      </c>
      <c r="H341" s="8">
        <v>0.75941859305980874</v>
      </c>
      <c r="I341" s="26" t="str">
        <f>INDEX('Data Tab2'!$C:$C,MATCH('Data Tab1'!A341,'Data Tab2'!$A:$A,0))</f>
        <v>LTN2</v>
      </c>
    </row>
    <row r="342" spans="1:9" hidden="1">
      <c r="A342" s="55">
        <v>100847915</v>
      </c>
      <c r="B342" s="1" t="s">
        <v>33</v>
      </c>
      <c r="C342" t="s">
        <v>10</v>
      </c>
      <c r="D342" s="1" t="s">
        <v>11</v>
      </c>
      <c r="E342" t="s">
        <v>12</v>
      </c>
      <c r="F342" s="4" t="s">
        <v>34</v>
      </c>
      <c r="G342" s="3">
        <v>10.998053000000001</v>
      </c>
      <c r="H342" s="8">
        <v>1.3588931842059004E-2</v>
      </c>
      <c r="I342" s="26" t="str">
        <f>INDEX('Data Tab2'!$C:$C,MATCH('Data Tab1'!A342,'Data Tab2'!$A:$A,0))</f>
        <v>LTN2</v>
      </c>
    </row>
    <row r="343" spans="1:9" hidden="1">
      <c r="A343" s="55">
        <v>100847915</v>
      </c>
      <c r="B343" s="1" t="s">
        <v>33</v>
      </c>
      <c r="C343" t="s">
        <v>10</v>
      </c>
      <c r="D343" s="1" t="s">
        <v>11</v>
      </c>
      <c r="E343" t="s">
        <v>12</v>
      </c>
      <c r="F343" s="4" t="s">
        <v>14</v>
      </c>
      <c r="G343" s="3">
        <v>7.9061079999999997</v>
      </c>
      <c r="H343" s="8">
        <v>0.51367888475199419</v>
      </c>
      <c r="I343" s="26" t="str">
        <f>INDEX('Data Tab2'!$C:$C,MATCH('Data Tab1'!A343,'Data Tab2'!$A:$A,0))</f>
        <v>LTN2</v>
      </c>
    </row>
    <row r="344" spans="1:9" hidden="1">
      <c r="A344" s="55">
        <v>100847915</v>
      </c>
      <c r="B344" s="1" t="s">
        <v>33</v>
      </c>
      <c r="C344" t="s">
        <v>10</v>
      </c>
      <c r="D344" s="1" t="s">
        <v>11</v>
      </c>
      <c r="E344" t="s">
        <v>12</v>
      </c>
      <c r="F344" s="4" t="s">
        <v>15</v>
      </c>
      <c r="G344" s="3">
        <v>10.465552000000001</v>
      </c>
      <c r="H344" s="8">
        <v>0.60777783233830918</v>
      </c>
      <c r="I344" s="26" t="str">
        <f>INDEX('Data Tab2'!$C:$C,MATCH('Data Tab1'!A344,'Data Tab2'!$A:$A,0))</f>
        <v>LTN2</v>
      </c>
    </row>
    <row r="345" spans="1:9" hidden="1">
      <c r="A345" s="55">
        <v>100847915</v>
      </c>
      <c r="B345" s="1" t="s">
        <v>33</v>
      </c>
      <c r="C345" t="s">
        <v>10</v>
      </c>
      <c r="D345" s="1" t="s">
        <v>11</v>
      </c>
      <c r="E345" t="s">
        <v>12</v>
      </c>
      <c r="F345" s="4" t="s">
        <v>16</v>
      </c>
      <c r="G345" s="3">
        <v>10.655275</v>
      </c>
      <c r="H345" s="8">
        <v>0.66405807654978943</v>
      </c>
      <c r="I345" s="26" t="str">
        <f>INDEX('Data Tab2'!$C:$C,MATCH('Data Tab1'!A345,'Data Tab2'!$A:$A,0))</f>
        <v>LTN2</v>
      </c>
    </row>
    <row r="346" spans="1:9" hidden="1">
      <c r="A346" s="55">
        <v>100847915</v>
      </c>
      <c r="B346" s="1" t="s">
        <v>33</v>
      </c>
      <c r="C346" t="s">
        <v>10</v>
      </c>
      <c r="D346" s="1" t="s">
        <v>17</v>
      </c>
      <c r="E346" t="s">
        <v>18</v>
      </c>
      <c r="F346" s="4" t="s">
        <v>35</v>
      </c>
      <c r="G346" s="3">
        <v>6.4991649999999996</v>
      </c>
      <c r="H346" s="8">
        <v>0.11778294746648188</v>
      </c>
      <c r="I346" s="26" t="str">
        <f>INDEX('Data Tab2'!$C:$C,MATCH('Data Tab1'!A346,'Data Tab2'!$A:$A,0))</f>
        <v>LTN2</v>
      </c>
    </row>
    <row r="347" spans="1:9" hidden="1">
      <c r="A347" s="55">
        <v>100847915</v>
      </c>
      <c r="B347" s="1" t="s">
        <v>33</v>
      </c>
      <c r="C347" t="s">
        <v>10</v>
      </c>
      <c r="D347" s="1" t="s">
        <v>17</v>
      </c>
      <c r="E347" t="s">
        <v>18</v>
      </c>
      <c r="F347" s="4" t="s">
        <v>38</v>
      </c>
      <c r="G347" s="3">
        <v>8.8263870000000004</v>
      </c>
      <c r="H347" s="8">
        <v>0.86337879148585606</v>
      </c>
      <c r="I347" s="26" t="str">
        <f>INDEX('Data Tab2'!$C:$C,MATCH('Data Tab1'!A347,'Data Tab2'!$A:$A,0))</f>
        <v>LTN2</v>
      </c>
    </row>
    <row r="348" spans="1:9" hidden="1">
      <c r="A348" s="55">
        <v>100847915</v>
      </c>
      <c r="B348" s="1" t="s">
        <v>33</v>
      </c>
      <c r="C348" t="s">
        <v>10</v>
      </c>
      <c r="D348" s="1" t="s">
        <v>17</v>
      </c>
      <c r="E348" t="s">
        <v>18</v>
      </c>
      <c r="F348" s="4" t="s">
        <v>19</v>
      </c>
      <c r="G348" s="3">
        <v>9.9988880000000009</v>
      </c>
      <c r="H348" s="8">
        <v>0.37305524266004553</v>
      </c>
      <c r="I348" s="26" t="str">
        <f>INDEX('Data Tab2'!$C:$C,MATCH('Data Tab1'!A348,'Data Tab2'!$A:$A,0))</f>
        <v>LTN2</v>
      </c>
    </row>
    <row r="349" spans="1:9" hidden="1">
      <c r="A349" s="56">
        <v>100847915</v>
      </c>
      <c r="B349" s="1" t="s">
        <v>33</v>
      </c>
      <c r="C349" t="s">
        <v>10</v>
      </c>
      <c r="D349" s="1" t="s">
        <v>17</v>
      </c>
      <c r="E349" t="s">
        <v>23</v>
      </c>
      <c r="F349" s="4" t="s">
        <v>24</v>
      </c>
      <c r="G349" s="3">
        <v>9.9977750000000007</v>
      </c>
      <c r="H349" s="8">
        <v>0.44658739158453542</v>
      </c>
      <c r="I349" s="26" t="str">
        <f>INDEX('Data Tab2'!$C:$C,MATCH('Data Tab1'!A349,'Data Tab2'!$A:$A,0))</f>
        <v>LTN2</v>
      </c>
    </row>
    <row r="350" spans="1:9">
      <c r="A350" s="55">
        <v>100847948</v>
      </c>
      <c r="B350" s="1" t="s">
        <v>33</v>
      </c>
      <c r="C350" t="s">
        <v>10</v>
      </c>
      <c r="D350" s="1" t="s">
        <v>11</v>
      </c>
      <c r="E350" t="s">
        <v>12</v>
      </c>
      <c r="F350" s="4" t="s">
        <v>13</v>
      </c>
      <c r="G350" s="3">
        <v>4.3672219999999999</v>
      </c>
      <c r="H350" s="8">
        <v>0.19470148514942953</v>
      </c>
      <c r="I350" s="26" t="str">
        <f>INDEX('Data Tab2'!$C:$C,MATCH('Data Tab1'!A350,'Data Tab2'!$A:$A,0))</f>
        <v>LTN4</v>
      </c>
    </row>
    <row r="351" spans="1:9" hidden="1">
      <c r="A351" s="55">
        <v>100847948</v>
      </c>
      <c r="B351" s="1" t="s">
        <v>33</v>
      </c>
      <c r="C351" t="s">
        <v>10</v>
      </c>
      <c r="D351" s="1" t="s">
        <v>11</v>
      </c>
      <c r="E351" t="s">
        <v>12</v>
      </c>
      <c r="F351" s="4" t="s">
        <v>34</v>
      </c>
      <c r="G351" s="3">
        <v>10.998053000000001</v>
      </c>
      <c r="H351" s="8">
        <v>0.78849436298112119</v>
      </c>
      <c r="I351" s="26" t="str">
        <f>INDEX('Data Tab2'!$C:$C,MATCH('Data Tab1'!A351,'Data Tab2'!$A:$A,0))</f>
        <v>LTN4</v>
      </c>
    </row>
    <row r="352" spans="1:9" hidden="1">
      <c r="A352" s="55">
        <v>100847948</v>
      </c>
      <c r="B352" s="1" t="s">
        <v>33</v>
      </c>
      <c r="C352" t="s">
        <v>10</v>
      </c>
      <c r="D352" s="1" t="s">
        <v>11</v>
      </c>
      <c r="E352" t="s">
        <v>12</v>
      </c>
      <c r="F352" s="4" t="s">
        <v>14</v>
      </c>
      <c r="G352" s="3">
        <v>10.998608000000001</v>
      </c>
      <c r="H352" s="8">
        <v>0.75393044111846597</v>
      </c>
      <c r="I352" s="26" t="str">
        <f>INDEX('Data Tab2'!$C:$C,MATCH('Data Tab1'!A352,'Data Tab2'!$A:$A,0))</f>
        <v>LTN4</v>
      </c>
    </row>
    <row r="353" spans="1:9" hidden="1">
      <c r="A353" s="55">
        <v>100847948</v>
      </c>
      <c r="B353" s="1" t="s">
        <v>33</v>
      </c>
      <c r="C353" t="s">
        <v>10</v>
      </c>
      <c r="D353" s="1" t="s">
        <v>11</v>
      </c>
      <c r="E353" t="s">
        <v>12</v>
      </c>
      <c r="F353" s="4" t="s">
        <v>15</v>
      </c>
      <c r="G353" s="3">
        <v>10.725553</v>
      </c>
      <c r="H353" s="8">
        <v>0.73665976164523728</v>
      </c>
      <c r="I353" s="26" t="str">
        <f>INDEX('Data Tab2'!$C:$C,MATCH('Data Tab1'!A353,'Data Tab2'!$A:$A,0))</f>
        <v>LTN4</v>
      </c>
    </row>
    <row r="354" spans="1:9" hidden="1">
      <c r="A354" s="55">
        <v>100847948</v>
      </c>
      <c r="B354" s="1" t="s">
        <v>33</v>
      </c>
      <c r="C354" t="s">
        <v>10</v>
      </c>
      <c r="D354" s="1" t="s">
        <v>11</v>
      </c>
      <c r="E354" t="s">
        <v>12</v>
      </c>
      <c r="F354" s="4" t="s">
        <v>16</v>
      </c>
      <c r="G354" s="3">
        <v>10.681664</v>
      </c>
      <c r="H354" s="8">
        <v>0.60283542663234313</v>
      </c>
      <c r="I354" s="26" t="str">
        <f>INDEX('Data Tab2'!$C:$C,MATCH('Data Tab1'!A354,'Data Tab2'!$A:$A,0))</f>
        <v>LTN4</v>
      </c>
    </row>
    <row r="355" spans="1:9" hidden="1">
      <c r="A355" s="55">
        <v>100847948</v>
      </c>
      <c r="B355" s="1" t="s">
        <v>33</v>
      </c>
      <c r="C355" t="s">
        <v>10</v>
      </c>
      <c r="D355" s="1" t="s">
        <v>17</v>
      </c>
      <c r="E355" t="s">
        <v>18</v>
      </c>
      <c r="F355" s="4" t="s">
        <v>35</v>
      </c>
      <c r="G355" s="3">
        <v>6.5147209999999998</v>
      </c>
      <c r="H355" s="8">
        <v>0.80947212869670382</v>
      </c>
      <c r="I355" s="26" t="str">
        <f>INDEX('Data Tab2'!$C:$C,MATCH('Data Tab1'!A355,'Data Tab2'!$A:$A,0))</f>
        <v>LTN4</v>
      </c>
    </row>
    <row r="356" spans="1:9" hidden="1">
      <c r="A356" s="55">
        <v>100847948</v>
      </c>
      <c r="B356" s="1" t="s">
        <v>33</v>
      </c>
      <c r="C356" t="s">
        <v>10</v>
      </c>
      <c r="D356" s="1" t="s">
        <v>17</v>
      </c>
      <c r="E356" t="s">
        <v>18</v>
      </c>
      <c r="F356" s="4" t="s">
        <v>38</v>
      </c>
      <c r="G356" s="3">
        <v>8.9988880000000009</v>
      </c>
      <c r="H356" s="8">
        <v>0.11836006699408119</v>
      </c>
      <c r="I356" s="26" t="str">
        <f>INDEX('Data Tab2'!$C:$C,MATCH('Data Tab1'!A356,'Data Tab2'!$A:$A,0))</f>
        <v>LTN4</v>
      </c>
    </row>
    <row r="357" spans="1:9" hidden="1">
      <c r="A357" s="55">
        <v>100847948</v>
      </c>
      <c r="B357" s="1" t="s">
        <v>33</v>
      </c>
      <c r="C357" t="s">
        <v>10</v>
      </c>
      <c r="D357" s="1" t="s">
        <v>17</v>
      </c>
      <c r="E357" t="s">
        <v>18</v>
      </c>
      <c r="F357" s="4" t="s">
        <v>19</v>
      </c>
      <c r="G357" s="3">
        <v>9.9983299999999993</v>
      </c>
      <c r="H357" s="8">
        <v>0.61398366157964446</v>
      </c>
      <c r="I357" s="26" t="str">
        <f>INDEX('Data Tab2'!$C:$C,MATCH('Data Tab1'!A357,'Data Tab2'!$A:$A,0))</f>
        <v>LTN4</v>
      </c>
    </row>
    <row r="358" spans="1:9" hidden="1">
      <c r="A358" s="55">
        <v>100847948</v>
      </c>
      <c r="B358" s="1" t="s">
        <v>33</v>
      </c>
      <c r="C358" t="s">
        <v>10</v>
      </c>
      <c r="D358" s="1" t="s">
        <v>17</v>
      </c>
      <c r="E358" t="s">
        <v>23</v>
      </c>
      <c r="F358" s="4" t="s">
        <v>24</v>
      </c>
      <c r="G358" s="3">
        <v>9.9980530000000005</v>
      </c>
      <c r="H358" s="8">
        <v>0.10412287947156651</v>
      </c>
      <c r="I358" s="26" t="str">
        <f>INDEX('Data Tab2'!$C:$C,MATCH('Data Tab1'!A358,'Data Tab2'!$A:$A,0))</f>
        <v>LTN4</v>
      </c>
    </row>
    <row r="359" spans="1:9" hidden="1">
      <c r="A359" s="56">
        <v>100847948</v>
      </c>
      <c r="B359" s="1" t="s">
        <v>33</v>
      </c>
      <c r="C359" t="s">
        <v>10</v>
      </c>
      <c r="D359" s="1" t="s">
        <v>17</v>
      </c>
      <c r="E359" t="s">
        <v>23</v>
      </c>
      <c r="F359" s="4" t="s">
        <v>25</v>
      </c>
      <c r="G359" s="3">
        <v>0</v>
      </c>
      <c r="H359" s="8">
        <v>0.41689942227414434</v>
      </c>
      <c r="I359" s="26" t="str">
        <f>INDEX('Data Tab2'!$C:$C,MATCH('Data Tab1'!A359,'Data Tab2'!$A:$A,0))</f>
        <v>LTN4</v>
      </c>
    </row>
    <row r="360" spans="1:9">
      <c r="A360" s="55">
        <v>100852262</v>
      </c>
      <c r="B360" s="1" t="s">
        <v>9</v>
      </c>
      <c r="C360" t="s">
        <v>37</v>
      </c>
      <c r="D360" s="1" t="s">
        <v>17</v>
      </c>
      <c r="E360" t="s">
        <v>18</v>
      </c>
      <c r="F360" s="4" t="s">
        <v>35</v>
      </c>
      <c r="G360" s="3">
        <v>4.9972200000000004</v>
      </c>
      <c r="H360" s="8">
        <v>0.26689553627652118</v>
      </c>
      <c r="I360" s="26" t="str">
        <f>INDEX('Data Tab2'!$C:$C,MATCH('Data Tab1'!A360,'Data Tab2'!$A:$A,0))</f>
        <v>LYS1</v>
      </c>
    </row>
    <row r="361" spans="1:9" hidden="1">
      <c r="A361" s="55">
        <v>100852262</v>
      </c>
      <c r="B361" s="1" t="s">
        <v>9</v>
      </c>
      <c r="C361" t="s">
        <v>37</v>
      </c>
      <c r="D361" s="1" t="s">
        <v>17</v>
      </c>
      <c r="E361" t="s">
        <v>18</v>
      </c>
      <c r="F361" s="4" t="s">
        <v>21</v>
      </c>
      <c r="G361" s="3">
        <v>4.9280530000000002</v>
      </c>
      <c r="H361" s="8">
        <v>0.11709987333497929</v>
      </c>
      <c r="I361" s="26" t="str">
        <f>INDEX('Data Tab2'!$C:$C,MATCH('Data Tab1'!A361,'Data Tab2'!$A:$A,0))</f>
        <v>LYS1</v>
      </c>
    </row>
    <row r="362" spans="1:9" hidden="1">
      <c r="A362" s="55">
        <v>100852262</v>
      </c>
      <c r="B362" s="1" t="s">
        <v>9</v>
      </c>
      <c r="C362" t="s">
        <v>37</v>
      </c>
      <c r="D362" s="1" t="s">
        <v>17</v>
      </c>
      <c r="E362" t="s">
        <v>18</v>
      </c>
      <c r="F362" s="4" t="s">
        <v>22</v>
      </c>
      <c r="G362" s="3">
        <v>2.546665</v>
      </c>
      <c r="H362" s="8">
        <v>0.73844001973376516</v>
      </c>
      <c r="I362" s="26" t="str">
        <f>INDEX('Data Tab2'!$C:$C,MATCH('Data Tab1'!A362,'Data Tab2'!$A:$A,0))</f>
        <v>LYS1</v>
      </c>
    </row>
    <row r="363" spans="1:9" hidden="1">
      <c r="A363" s="55">
        <v>100852262</v>
      </c>
      <c r="B363" s="1" t="s">
        <v>9</v>
      </c>
      <c r="C363" t="s">
        <v>31</v>
      </c>
      <c r="D363" s="1" t="s">
        <v>11</v>
      </c>
      <c r="E363" t="s">
        <v>12</v>
      </c>
      <c r="F363" s="4" t="s">
        <v>16</v>
      </c>
      <c r="G363" s="3">
        <v>2.4011049999999998</v>
      </c>
      <c r="H363" s="8">
        <v>0.26176568575505577</v>
      </c>
      <c r="I363" s="26" t="str">
        <f>INDEX('Data Tab2'!$C:$C,MATCH('Data Tab1'!A363,'Data Tab2'!$A:$A,0))</f>
        <v>LYS1</v>
      </c>
    </row>
    <row r="364" spans="1:9" hidden="1">
      <c r="A364" s="55">
        <v>100852262</v>
      </c>
      <c r="B364" s="1" t="s">
        <v>9</v>
      </c>
      <c r="C364" t="s">
        <v>31</v>
      </c>
      <c r="D364" s="1" t="s">
        <v>17</v>
      </c>
      <c r="E364" t="s">
        <v>18</v>
      </c>
      <c r="F364" s="4" t="s">
        <v>35</v>
      </c>
      <c r="G364" s="3">
        <v>4.8222199999999997</v>
      </c>
      <c r="H364" s="8">
        <v>0.87015665488786598</v>
      </c>
      <c r="I364" s="26" t="str">
        <f>INDEX('Data Tab2'!$C:$C,MATCH('Data Tab1'!A364,'Data Tab2'!$A:$A,0))</f>
        <v>LYS1</v>
      </c>
    </row>
    <row r="365" spans="1:9" hidden="1">
      <c r="A365" s="55">
        <v>100852262</v>
      </c>
      <c r="B365" s="1" t="s">
        <v>9</v>
      </c>
      <c r="C365" t="s">
        <v>31</v>
      </c>
      <c r="D365" s="1" t="s">
        <v>17</v>
      </c>
      <c r="E365" t="s">
        <v>18</v>
      </c>
      <c r="F365" s="4" t="s">
        <v>36</v>
      </c>
      <c r="G365" s="3">
        <v>9.2433270000000007</v>
      </c>
      <c r="H365" s="8">
        <v>0.22733375968810143</v>
      </c>
      <c r="I365" s="26" t="str">
        <f>INDEX('Data Tab2'!$C:$C,MATCH('Data Tab1'!A365,'Data Tab2'!$A:$A,0))</f>
        <v>LYS1</v>
      </c>
    </row>
    <row r="366" spans="1:9" hidden="1">
      <c r="A366" s="55">
        <v>100852262</v>
      </c>
      <c r="B366" s="1" t="s">
        <v>9</v>
      </c>
      <c r="C366" t="s">
        <v>31</v>
      </c>
      <c r="D366" s="1" t="s">
        <v>17</v>
      </c>
      <c r="E366" t="s">
        <v>18</v>
      </c>
      <c r="F366" s="4" t="s">
        <v>38</v>
      </c>
      <c r="G366" s="3">
        <v>0.17249800000000001</v>
      </c>
      <c r="H366" s="8">
        <v>0.73721339620391646</v>
      </c>
      <c r="I366" s="26" t="str">
        <f>INDEX('Data Tab2'!$C:$C,MATCH('Data Tab1'!A366,'Data Tab2'!$A:$A,0))</f>
        <v>LYS1</v>
      </c>
    </row>
    <row r="367" spans="1:9" hidden="1">
      <c r="A367" s="56">
        <v>100852262</v>
      </c>
      <c r="B367" s="1" t="s">
        <v>9</v>
      </c>
      <c r="C367" t="s">
        <v>31</v>
      </c>
      <c r="D367" s="1" t="s">
        <v>17</v>
      </c>
      <c r="E367" t="s">
        <v>23</v>
      </c>
      <c r="F367" s="4" t="s">
        <v>25</v>
      </c>
      <c r="G367" s="3">
        <v>0</v>
      </c>
      <c r="H367" s="8">
        <v>0.22269481797295843</v>
      </c>
      <c r="I367" s="26" t="str">
        <f>INDEX('Data Tab2'!$C:$C,MATCH('Data Tab1'!A367,'Data Tab2'!$A:$A,0))</f>
        <v>LYS1</v>
      </c>
    </row>
    <row r="368" spans="1:9">
      <c r="A368" s="55">
        <v>100859584</v>
      </c>
      <c r="B368" s="1" t="s">
        <v>33</v>
      </c>
      <c r="C368" t="s">
        <v>31</v>
      </c>
      <c r="D368" s="1" t="s">
        <v>17</v>
      </c>
      <c r="E368" t="s">
        <v>18</v>
      </c>
      <c r="F368" s="4" t="s">
        <v>35</v>
      </c>
      <c r="G368" s="3">
        <v>4.9999979999999997</v>
      </c>
      <c r="H368" s="8">
        <v>0.23383945196804445</v>
      </c>
      <c r="I368" s="26" t="str">
        <f>INDEX('Data Tab2'!$C:$C,MATCH('Data Tab1'!A368,'Data Tab2'!$A:$A,0))</f>
        <v>MAD4</v>
      </c>
    </row>
    <row r="369" spans="1:9" hidden="1">
      <c r="A369" s="55">
        <v>100859584</v>
      </c>
      <c r="B369" s="1" t="s">
        <v>33</v>
      </c>
      <c r="C369" t="s">
        <v>31</v>
      </c>
      <c r="D369" s="1" t="s">
        <v>17</v>
      </c>
      <c r="E369" t="s">
        <v>18</v>
      </c>
      <c r="F369" s="4" t="s">
        <v>21</v>
      </c>
      <c r="G369" s="3">
        <v>4.8322200000000004</v>
      </c>
      <c r="H369" s="8">
        <v>5.2341621555185291E-3</v>
      </c>
      <c r="I369" s="26" t="str">
        <f>INDEX('Data Tab2'!$C:$C,MATCH('Data Tab1'!A369,'Data Tab2'!$A:$A,0))</f>
        <v>MAD4</v>
      </c>
    </row>
    <row r="370" spans="1:9" hidden="1">
      <c r="A370" s="56">
        <v>100859584</v>
      </c>
      <c r="B370" s="1" t="s">
        <v>33</v>
      </c>
      <c r="C370" t="s">
        <v>31</v>
      </c>
      <c r="D370" s="1" t="s">
        <v>17</v>
      </c>
      <c r="E370" t="s">
        <v>18</v>
      </c>
      <c r="F370" s="4" t="s">
        <v>22</v>
      </c>
      <c r="G370" s="3">
        <v>4.9999979999999997</v>
      </c>
      <c r="H370" s="8">
        <v>0.69936702492954816</v>
      </c>
      <c r="I370" s="26" t="str">
        <f>INDEX('Data Tab2'!$C:$C,MATCH('Data Tab1'!A370,'Data Tab2'!$A:$A,0))</f>
        <v>MAD4</v>
      </c>
    </row>
    <row r="371" spans="1:9">
      <c r="A371" s="55">
        <v>100866668</v>
      </c>
      <c r="B371" s="1" t="s">
        <v>41</v>
      </c>
      <c r="C371" t="s">
        <v>27</v>
      </c>
      <c r="D371" s="1" t="s">
        <v>11</v>
      </c>
      <c r="E371" t="s">
        <v>12</v>
      </c>
      <c r="F371" s="4" t="s">
        <v>13</v>
      </c>
      <c r="G371" s="3">
        <v>10.984997</v>
      </c>
      <c r="H371" s="8">
        <v>0.56332842466010224</v>
      </c>
      <c r="I371" s="26" t="str">
        <f>INDEX('Data Tab2'!$C:$C,MATCH('Data Tab1'!A371,'Data Tab2'!$A:$A,0))</f>
        <v>MAD6</v>
      </c>
    </row>
    <row r="372" spans="1:9" hidden="1">
      <c r="A372" s="55">
        <v>100866668</v>
      </c>
      <c r="B372" s="1" t="s">
        <v>41</v>
      </c>
      <c r="C372" t="s">
        <v>27</v>
      </c>
      <c r="D372" s="1" t="s">
        <v>11</v>
      </c>
      <c r="E372" t="s">
        <v>12</v>
      </c>
      <c r="F372" s="4" t="s">
        <v>34</v>
      </c>
      <c r="G372" s="3">
        <v>10.996387</v>
      </c>
      <c r="H372" s="8">
        <v>0.77476880886246768</v>
      </c>
      <c r="I372" s="26" t="str">
        <f>INDEX('Data Tab2'!$C:$C,MATCH('Data Tab1'!A372,'Data Tab2'!$A:$A,0))</f>
        <v>MAD6</v>
      </c>
    </row>
    <row r="373" spans="1:9" hidden="1">
      <c r="A373" s="55">
        <v>100866668</v>
      </c>
      <c r="B373" s="1" t="s">
        <v>41</v>
      </c>
      <c r="C373" t="s">
        <v>27</v>
      </c>
      <c r="D373" s="1" t="s">
        <v>11</v>
      </c>
      <c r="E373" t="s">
        <v>12</v>
      </c>
      <c r="F373" s="4" t="s">
        <v>28</v>
      </c>
      <c r="G373" s="3">
        <v>10.985274</v>
      </c>
      <c r="H373" s="8">
        <v>0.71898923474134468</v>
      </c>
      <c r="I373" s="26" t="str">
        <f>INDEX('Data Tab2'!$C:$C,MATCH('Data Tab1'!A373,'Data Tab2'!$A:$A,0))</f>
        <v>MAD6</v>
      </c>
    </row>
    <row r="374" spans="1:9" hidden="1">
      <c r="A374" s="55">
        <v>100866668</v>
      </c>
      <c r="B374" s="1" t="s">
        <v>41</v>
      </c>
      <c r="C374" t="s">
        <v>27</v>
      </c>
      <c r="D374" s="1" t="s">
        <v>11</v>
      </c>
      <c r="E374" t="s">
        <v>12</v>
      </c>
      <c r="F374" s="4" t="s">
        <v>29</v>
      </c>
      <c r="G374" s="3">
        <v>10.982773</v>
      </c>
      <c r="H374" s="8">
        <v>7.9506337413572159E-2</v>
      </c>
      <c r="I374" s="26" t="str">
        <f>INDEX('Data Tab2'!$C:$C,MATCH('Data Tab1'!A374,'Data Tab2'!$A:$A,0))</f>
        <v>MAD6</v>
      </c>
    </row>
    <row r="375" spans="1:9" hidden="1">
      <c r="A375" s="56">
        <v>100866668</v>
      </c>
      <c r="B375" s="1" t="s">
        <v>41</v>
      </c>
      <c r="C375" t="s">
        <v>27</v>
      </c>
      <c r="D375" s="1" t="s">
        <v>11</v>
      </c>
      <c r="E375" t="s">
        <v>12</v>
      </c>
      <c r="F375" s="4" t="s">
        <v>16</v>
      </c>
      <c r="G375" s="3">
        <v>10.981107</v>
      </c>
      <c r="H375" s="8">
        <v>0.55900134353400988</v>
      </c>
      <c r="I375" s="26" t="str">
        <f>INDEX('Data Tab2'!$C:$C,MATCH('Data Tab1'!A375,'Data Tab2'!$A:$A,0))</f>
        <v>MAD6</v>
      </c>
    </row>
    <row r="376" spans="1:9">
      <c r="A376" s="55">
        <v>100871094</v>
      </c>
      <c r="B376" s="1" t="s">
        <v>9</v>
      </c>
      <c r="C376" t="s">
        <v>37</v>
      </c>
      <c r="D376" s="1" t="s">
        <v>11</v>
      </c>
      <c r="E376" t="s">
        <v>12</v>
      </c>
      <c r="F376" s="4" t="s">
        <v>34</v>
      </c>
      <c r="G376" s="3">
        <v>8.8786090000000009</v>
      </c>
      <c r="H376" s="8">
        <v>9.4933989833016152E-2</v>
      </c>
      <c r="I376" s="26" t="str">
        <f>INDEX('Data Tab2'!$C:$C,MATCH('Data Tab1'!A376,'Data Tab2'!$A:$A,0))</f>
        <v>MAN1</v>
      </c>
    </row>
    <row r="377" spans="1:9" hidden="1">
      <c r="A377" s="55">
        <v>100871094</v>
      </c>
      <c r="B377" s="1" t="s">
        <v>9</v>
      </c>
      <c r="C377" t="s">
        <v>31</v>
      </c>
      <c r="D377" s="1" t="s">
        <v>11</v>
      </c>
      <c r="E377" t="s">
        <v>12</v>
      </c>
      <c r="F377" s="4" t="s">
        <v>13</v>
      </c>
      <c r="G377" s="3">
        <v>6.5158319999999996</v>
      </c>
      <c r="H377" s="8">
        <v>0.63580679789065397</v>
      </c>
      <c r="I377" s="26" t="str">
        <f>INDEX('Data Tab2'!$C:$C,MATCH('Data Tab1'!A377,'Data Tab2'!$A:$A,0))</f>
        <v>MAN1</v>
      </c>
    </row>
    <row r="378" spans="1:9" hidden="1">
      <c r="A378" s="55">
        <v>100871094</v>
      </c>
      <c r="B378" s="1" t="s">
        <v>9</v>
      </c>
      <c r="C378" t="s">
        <v>31</v>
      </c>
      <c r="D378" s="1" t="s">
        <v>11</v>
      </c>
      <c r="E378" t="s">
        <v>12</v>
      </c>
      <c r="F378" s="4" t="s">
        <v>34</v>
      </c>
      <c r="G378" s="3">
        <v>2.2533319999999999</v>
      </c>
      <c r="H378" s="8">
        <v>0.60229449054969997</v>
      </c>
      <c r="I378" s="26" t="str">
        <f>INDEX('Data Tab2'!$C:$C,MATCH('Data Tab1'!A378,'Data Tab2'!$A:$A,0))</f>
        <v>MAN1</v>
      </c>
    </row>
    <row r="379" spans="1:9" hidden="1">
      <c r="A379" s="55">
        <v>100871094</v>
      </c>
      <c r="B379" s="1" t="s">
        <v>9</v>
      </c>
      <c r="C379" t="s">
        <v>31</v>
      </c>
      <c r="D379" s="1" t="s">
        <v>11</v>
      </c>
      <c r="E379" t="s">
        <v>12</v>
      </c>
      <c r="F379" s="4" t="s">
        <v>14</v>
      </c>
      <c r="G379" s="3">
        <v>11</v>
      </c>
      <c r="H379" s="8">
        <v>0.27133987701346518</v>
      </c>
      <c r="I379" s="26" t="str">
        <f>INDEX('Data Tab2'!$C:$C,MATCH('Data Tab1'!A379,'Data Tab2'!$A:$A,0))</f>
        <v>MAN1</v>
      </c>
    </row>
    <row r="380" spans="1:9" hidden="1">
      <c r="A380" s="56">
        <v>100871094</v>
      </c>
      <c r="B380" s="1" t="s">
        <v>9</v>
      </c>
      <c r="C380" t="s">
        <v>26</v>
      </c>
      <c r="D380" s="1" t="s">
        <v>11</v>
      </c>
      <c r="E380" t="s">
        <v>12</v>
      </c>
      <c r="F380" s="4" t="s">
        <v>13</v>
      </c>
      <c r="G380" s="3">
        <v>2.8577759999999999</v>
      </c>
      <c r="H380" s="8">
        <v>0.95067080789018865</v>
      </c>
      <c r="I380" s="26" t="str">
        <f>INDEX('Data Tab2'!$C:$C,MATCH('Data Tab1'!A380,'Data Tab2'!$A:$A,0))</f>
        <v>MAN1</v>
      </c>
    </row>
    <row r="381" spans="1:9">
      <c r="A381" s="55">
        <v>100890869</v>
      </c>
      <c r="B381" s="1" t="s">
        <v>9</v>
      </c>
      <c r="C381" t="s">
        <v>26</v>
      </c>
      <c r="D381" s="1" t="s">
        <v>11</v>
      </c>
      <c r="E381" t="s">
        <v>12</v>
      </c>
      <c r="F381" s="4" t="s">
        <v>15</v>
      </c>
      <c r="G381" s="3">
        <v>0.905833</v>
      </c>
      <c r="H381" s="8">
        <v>0.66999211252237134</v>
      </c>
      <c r="I381" s="26" t="str">
        <f>INDEX('Data Tab2'!$C:$C,MATCH('Data Tab1'!A381,'Data Tab2'!$A:$A,0))</f>
        <v>MAN2</v>
      </c>
    </row>
    <row r="382" spans="1:9" hidden="1">
      <c r="A382" s="55">
        <v>100890869</v>
      </c>
      <c r="B382" s="1" t="s">
        <v>9</v>
      </c>
      <c r="C382" t="s">
        <v>26</v>
      </c>
      <c r="D382" s="1" t="s">
        <v>11</v>
      </c>
      <c r="E382" t="s">
        <v>12</v>
      </c>
      <c r="F382" s="4" t="s">
        <v>28</v>
      </c>
      <c r="G382" s="3">
        <v>0.76527599999999996</v>
      </c>
      <c r="H382" s="8">
        <v>0.38434925438515477</v>
      </c>
      <c r="I382" s="26" t="str">
        <f>INDEX('Data Tab2'!$C:$C,MATCH('Data Tab1'!A382,'Data Tab2'!$A:$A,0))</f>
        <v>MAN2</v>
      </c>
    </row>
    <row r="383" spans="1:9" hidden="1">
      <c r="A383" s="55">
        <v>100890869</v>
      </c>
      <c r="B383" s="1" t="s">
        <v>9</v>
      </c>
      <c r="C383" t="s">
        <v>26</v>
      </c>
      <c r="D383" s="1" t="s">
        <v>17</v>
      </c>
      <c r="E383" t="s">
        <v>18</v>
      </c>
      <c r="F383" s="4" t="s">
        <v>21</v>
      </c>
      <c r="G383" s="3">
        <v>0.19722200000000001</v>
      </c>
      <c r="H383" s="8">
        <v>0.9646802507698562</v>
      </c>
      <c r="I383" s="26" t="str">
        <f>INDEX('Data Tab2'!$C:$C,MATCH('Data Tab1'!A383,'Data Tab2'!$A:$A,0))</f>
        <v>MAN2</v>
      </c>
    </row>
    <row r="384" spans="1:9" hidden="1">
      <c r="A384" s="55">
        <v>100890869</v>
      </c>
      <c r="B384" s="1" t="s">
        <v>9</v>
      </c>
      <c r="C384" t="s">
        <v>26</v>
      </c>
      <c r="D384" s="1" t="s">
        <v>17</v>
      </c>
      <c r="E384" t="s">
        <v>18</v>
      </c>
      <c r="F384" s="4" t="s">
        <v>22</v>
      </c>
      <c r="G384" s="3">
        <v>1.929165</v>
      </c>
      <c r="H384" s="8">
        <v>0.53616331779854998</v>
      </c>
      <c r="I384" s="26" t="str">
        <f>INDEX('Data Tab2'!$C:$C,MATCH('Data Tab1'!A384,'Data Tab2'!$A:$A,0))</f>
        <v>MAN2</v>
      </c>
    </row>
    <row r="385" spans="1:9" hidden="1">
      <c r="A385" s="55">
        <v>100890869</v>
      </c>
      <c r="B385" s="1" t="s">
        <v>9</v>
      </c>
      <c r="C385" t="s">
        <v>27</v>
      </c>
      <c r="D385" s="1" t="s">
        <v>17</v>
      </c>
      <c r="E385" t="s">
        <v>18</v>
      </c>
      <c r="F385" s="4" t="s">
        <v>20</v>
      </c>
      <c r="G385" s="3">
        <v>0</v>
      </c>
      <c r="H385" s="8">
        <v>0.60602480609562859</v>
      </c>
      <c r="I385" s="26" t="str">
        <f>INDEX('Data Tab2'!$C:$C,MATCH('Data Tab1'!A385,'Data Tab2'!$A:$A,0))</f>
        <v>MAN2</v>
      </c>
    </row>
    <row r="386" spans="1:9" hidden="1">
      <c r="A386" s="55">
        <v>100890869</v>
      </c>
      <c r="B386" s="1" t="s">
        <v>9</v>
      </c>
      <c r="C386" t="s">
        <v>27</v>
      </c>
      <c r="D386" s="1" t="s">
        <v>17</v>
      </c>
      <c r="E386" t="s">
        <v>18</v>
      </c>
      <c r="F386" s="4" t="s">
        <v>21</v>
      </c>
      <c r="G386" s="3">
        <v>0</v>
      </c>
      <c r="H386" s="8">
        <v>0.342385247829187</v>
      </c>
      <c r="I386" s="26" t="str">
        <f>INDEX('Data Tab2'!$C:$C,MATCH('Data Tab1'!A386,'Data Tab2'!$A:$A,0))</f>
        <v>MAN2</v>
      </c>
    </row>
    <row r="387" spans="1:9" hidden="1">
      <c r="A387" s="56">
        <v>100890869</v>
      </c>
      <c r="B387" s="1" t="s">
        <v>9</v>
      </c>
      <c r="C387" t="s">
        <v>27</v>
      </c>
      <c r="D387" s="1" t="s">
        <v>17</v>
      </c>
      <c r="E387" t="s">
        <v>18</v>
      </c>
      <c r="F387" s="4" t="s">
        <v>22</v>
      </c>
      <c r="G387" s="3">
        <v>0</v>
      </c>
      <c r="H387" s="8">
        <v>0.74887195431551834</v>
      </c>
      <c r="I387" s="26" t="str">
        <f>INDEX('Data Tab2'!$C:$C,MATCH('Data Tab1'!A387,'Data Tab2'!$A:$A,0))</f>
        <v>MAN2</v>
      </c>
    </row>
    <row r="388" spans="1:9">
      <c r="A388" s="55">
        <v>100899934</v>
      </c>
      <c r="B388" s="1" t="s">
        <v>33</v>
      </c>
      <c r="C388" t="s">
        <v>31</v>
      </c>
      <c r="D388" s="1" t="s">
        <v>11</v>
      </c>
      <c r="E388" t="s">
        <v>12</v>
      </c>
      <c r="F388" s="4" t="s">
        <v>28</v>
      </c>
      <c r="G388" s="3">
        <v>4.9999979999999997</v>
      </c>
      <c r="H388" s="8">
        <v>4.3736314187106329E-2</v>
      </c>
      <c r="I388" s="26" t="str">
        <f>INDEX('Data Tab2'!$C:$C,MATCH('Data Tab1'!A388,'Data Tab2'!$A:$A,0))</f>
        <v>MAN3</v>
      </c>
    </row>
    <row r="389" spans="1:9" hidden="1">
      <c r="A389" s="55">
        <v>100899934</v>
      </c>
      <c r="B389" s="1" t="s">
        <v>33</v>
      </c>
      <c r="C389" t="s">
        <v>31</v>
      </c>
      <c r="D389" s="1" t="s">
        <v>11</v>
      </c>
      <c r="E389" t="s">
        <v>12</v>
      </c>
      <c r="F389" s="4" t="s">
        <v>29</v>
      </c>
      <c r="G389" s="3">
        <v>5.5802759999999996</v>
      </c>
      <c r="H389" s="8">
        <v>0.98154108332740886</v>
      </c>
      <c r="I389" s="26" t="str">
        <f>INDEX('Data Tab2'!$C:$C,MATCH('Data Tab1'!A389,'Data Tab2'!$A:$A,0))</f>
        <v>MAN3</v>
      </c>
    </row>
    <row r="390" spans="1:9" hidden="1">
      <c r="A390" s="55">
        <v>100899934</v>
      </c>
      <c r="B390" s="1" t="s">
        <v>33</v>
      </c>
      <c r="C390" t="s">
        <v>31</v>
      </c>
      <c r="D390" s="1" t="s">
        <v>11</v>
      </c>
      <c r="E390" t="s">
        <v>12</v>
      </c>
      <c r="F390" s="4" t="s">
        <v>16</v>
      </c>
      <c r="G390" s="3">
        <v>4.9999979999999997</v>
      </c>
      <c r="H390" s="8">
        <v>8.7750670067214376E-2</v>
      </c>
      <c r="I390" s="26" t="str">
        <f>INDEX('Data Tab2'!$C:$C,MATCH('Data Tab1'!A390,'Data Tab2'!$A:$A,0))</f>
        <v>MAN3</v>
      </c>
    </row>
    <row r="391" spans="1:9" hidden="1">
      <c r="A391" s="55">
        <v>100899934</v>
      </c>
      <c r="B391" s="1" t="s">
        <v>33</v>
      </c>
      <c r="C391" t="s">
        <v>31</v>
      </c>
      <c r="D391" s="1" t="s">
        <v>17</v>
      </c>
      <c r="E391" t="s">
        <v>18</v>
      </c>
      <c r="F391" s="4" t="s">
        <v>35</v>
      </c>
      <c r="G391" s="3">
        <v>5.0174979999999998</v>
      </c>
      <c r="H391" s="8">
        <v>0.56074211736816504</v>
      </c>
      <c r="I391" s="26" t="str">
        <f>INDEX('Data Tab2'!$C:$C,MATCH('Data Tab1'!A391,'Data Tab2'!$A:$A,0))</f>
        <v>MAN3</v>
      </c>
    </row>
    <row r="392" spans="1:9" hidden="1">
      <c r="A392" s="55">
        <v>100899934</v>
      </c>
      <c r="B392" s="1" t="s">
        <v>33</v>
      </c>
      <c r="C392" t="s">
        <v>31</v>
      </c>
      <c r="D392" s="1" t="s">
        <v>17</v>
      </c>
      <c r="E392" t="s">
        <v>18</v>
      </c>
      <c r="F392" s="4" t="s">
        <v>19</v>
      </c>
      <c r="G392" s="3">
        <v>4.9999979999999997</v>
      </c>
      <c r="H392" s="8">
        <v>0.21417975303829007</v>
      </c>
      <c r="I392" s="26" t="str">
        <f>INDEX('Data Tab2'!$C:$C,MATCH('Data Tab1'!A392,'Data Tab2'!$A:$A,0))</f>
        <v>MAN3</v>
      </c>
    </row>
    <row r="393" spans="1:9" hidden="1">
      <c r="A393" s="55">
        <v>100899934</v>
      </c>
      <c r="B393" s="1" t="s">
        <v>33</v>
      </c>
      <c r="C393" t="s">
        <v>31</v>
      </c>
      <c r="D393" s="1" t="s">
        <v>17</v>
      </c>
      <c r="E393" t="s">
        <v>18</v>
      </c>
      <c r="F393" s="4" t="s">
        <v>20</v>
      </c>
      <c r="G393" s="3">
        <v>1.9361090000000001</v>
      </c>
      <c r="H393" s="8">
        <v>0.48173026777946759</v>
      </c>
      <c r="I393" s="26" t="str">
        <f>INDEX('Data Tab2'!$C:$C,MATCH('Data Tab1'!A393,'Data Tab2'!$A:$A,0))</f>
        <v>MAN3</v>
      </c>
    </row>
    <row r="394" spans="1:9" hidden="1">
      <c r="A394" s="55">
        <v>100899934</v>
      </c>
      <c r="B394" s="1" t="s">
        <v>33</v>
      </c>
      <c r="C394" t="s">
        <v>31</v>
      </c>
      <c r="D394" s="1" t="s">
        <v>17</v>
      </c>
      <c r="E394" t="s">
        <v>18</v>
      </c>
      <c r="F394" s="4" t="s">
        <v>21</v>
      </c>
      <c r="G394" s="3">
        <v>4.9999969999999996</v>
      </c>
      <c r="H394" s="8">
        <v>0.51368207669925159</v>
      </c>
      <c r="I394" s="26" t="str">
        <f>INDEX('Data Tab2'!$C:$C,MATCH('Data Tab1'!A394,'Data Tab2'!$A:$A,0))</f>
        <v>MAN3</v>
      </c>
    </row>
    <row r="395" spans="1:9" hidden="1">
      <c r="A395" s="56">
        <v>100899934</v>
      </c>
      <c r="B395" s="1" t="s">
        <v>33</v>
      </c>
      <c r="C395" t="s">
        <v>31</v>
      </c>
      <c r="D395" s="1" t="s">
        <v>17</v>
      </c>
      <c r="E395" t="s">
        <v>18</v>
      </c>
      <c r="F395" s="4" t="s">
        <v>22</v>
      </c>
      <c r="G395" s="3">
        <v>4.9999969999999996</v>
      </c>
      <c r="H395" s="8">
        <v>0.34730888477452226</v>
      </c>
      <c r="I395" s="26" t="str">
        <f>INDEX('Data Tab2'!$C:$C,MATCH('Data Tab1'!A395,'Data Tab2'!$A:$A,0))</f>
        <v>MAN3</v>
      </c>
    </row>
    <row r="396" spans="1:9">
      <c r="A396" s="55">
        <v>100907238</v>
      </c>
      <c r="B396" s="1" t="s">
        <v>9</v>
      </c>
      <c r="C396" t="s">
        <v>31</v>
      </c>
      <c r="D396" s="1" t="s">
        <v>11</v>
      </c>
      <c r="E396" t="s">
        <v>12</v>
      </c>
      <c r="F396" s="4" t="s">
        <v>29</v>
      </c>
      <c r="G396" s="3">
        <v>10.999995999999999</v>
      </c>
      <c r="H396" s="8">
        <v>0.40627689395639566</v>
      </c>
      <c r="I396" s="26" t="str">
        <f>INDEX('Data Tab2'!$C:$C,MATCH('Data Tab1'!A396,'Data Tab2'!$A:$A,0))</f>
        <v>MAN4</v>
      </c>
    </row>
    <row r="397" spans="1:9" hidden="1">
      <c r="A397" s="55">
        <v>100907238</v>
      </c>
      <c r="B397" s="1" t="s">
        <v>9</v>
      </c>
      <c r="C397" t="s">
        <v>31</v>
      </c>
      <c r="D397" s="1" t="s">
        <v>11</v>
      </c>
      <c r="E397" t="s">
        <v>12</v>
      </c>
      <c r="F397" s="4" t="s">
        <v>16</v>
      </c>
      <c r="G397" s="3">
        <v>7.8297189999999999</v>
      </c>
      <c r="H397" s="8">
        <v>0.24539845619420686</v>
      </c>
      <c r="I397" s="26" t="str">
        <f>INDEX('Data Tab2'!$C:$C,MATCH('Data Tab1'!A397,'Data Tab2'!$A:$A,0))</f>
        <v>MAN4</v>
      </c>
    </row>
    <row r="398" spans="1:9" hidden="1">
      <c r="A398" s="56">
        <v>100907238</v>
      </c>
      <c r="B398" s="1" t="s">
        <v>9</v>
      </c>
      <c r="C398" t="s">
        <v>31</v>
      </c>
      <c r="D398" s="1" t="s">
        <v>17</v>
      </c>
      <c r="E398" t="s">
        <v>18</v>
      </c>
      <c r="F398" s="4" t="s">
        <v>38</v>
      </c>
      <c r="G398" s="3">
        <v>7.4999950000000002</v>
      </c>
      <c r="H398" s="8">
        <v>0.32829353305413889</v>
      </c>
      <c r="I398" s="26" t="str">
        <f>INDEX('Data Tab2'!$C:$C,MATCH('Data Tab1'!A398,'Data Tab2'!$A:$A,0))</f>
        <v>MAN4</v>
      </c>
    </row>
    <row r="399" spans="1:9">
      <c r="A399" s="55">
        <v>100915271</v>
      </c>
      <c r="B399" s="1" t="s">
        <v>9</v>
      </c>
      <c r="C399" t="s">
        <v>31</v>
      </c>
      <c r="D399" s="1" t="s">
        <v>11</v>
      </c>
      <c r="E399" t="s">
        <v>12</v>
      </c>
      <c r="F399" s="4" t="s">
        <v>13</v>
      </c>
      <c r="G399" s="3">
        <v>10.999999000000001</v>
      </c>
      <c r="H399" s="8">
        <v>0.26287210590831378</v>
      </c>
      <c r="I399" s="26" t="str">
        <f>INDEX('Data Tab2'!$C:$C,MATCH('Data Tab1'!A399,'Data Tab2'!$A:$A,0))</f>
        <v>MRS1</v>
      </c>
    </row>
    <row r="400" spans="1:9" hidden="1">
      <c r="A400" s="55">
        <v>100915271</v>
      </c>
      <c r="B400" s="1" t="s">
        <v>9</v>
      </c>
      <c r="C400" t="s">
        <v>31</v>
      </c>
      <c r="D400" s="1" t="s">
        <v>17</v>
      </c>
      <c r="E400" t="s">
        <v>18</v>
      </c>
      <c r="F400" s="4" t="s">
        <v>38</v>
      </c>
      <c r="G400" s="3">
        <v>0.26666499999999999</v>
      </c>
      <c r="H400" s="8">
        <v>0.49200221017530377</v>
      </c>
      <c r="I400" s="26" t="str">
        <f>INDEX('Data Tab2'!$C:$C,MATCH('Data Tab1'!A400,'Data Tab2'!$A:$A,0))</f>
        <v>MRS1</v>
      </c>
    </row>
    <row r="401" spans="1:9" hidden="1">
      <c r="A401" s="55">
        <v>100915271</v>
      </c>
      <c r="B401" s="1" t="s">
        <v>33</v>
      </c>
      <c r="C401" t="s">
        <v>32</v>
      </c>
      <c r="D401" s="1" t="s">
        <v>11</v>
      </c>
      <c r="E401" t="s">
        <v>12</v>
      </c>
      <c r="F401" s="4" t="s">
        <v>14</v>
      </c>
      <c r="G401" s="3">
        <v>3.9805480000000002</v>
      </c>
      <c r="H401" s="8">
        <v>0.7899369758008763</v>
      </c>
      <c r="I401" s="26" t="str">
        <f>INDEX('Data Tab2'!$C:$C,MATCH('Data Tab1'!A401,'Data Tab2'!$A:$A,0))</f>
        <v>MRS1</v>
      </c>
    </row>
    <row r="402" spans="1:9" hidden="1">
      <c r="A402" s="55">
        <v>100915271</v>
      </c>
      <c r="B402" s="1" t="s">
        <v>33</v>
      </c>
      <c r="C402" t="s">
        <v>32</v>
      </c>
      <c r="D402" s="1" t="s">
        <v>11</v>
      </c>
      <c r="E402" t="s">
        <v>12</v>
      </c>
      <c r="F402" s="4" t="s">
        <v>29</v>
      </c>
      <c r="G402" s="3">
        <v>10.807769</v>
      </c>
      <c r="H402" s="8">
        <v>0.99597864619817034</v>
      </c>
      <c r="I402" s="26" t="str">
        <f>INDEX('Data Tab2'!$C:$C,MATCH('Data Tab1'!A402,'Data Tab2'!$A:$A,0))</f>
        <v>MRS1</v>
      </c>
    </row>
    <row r="403" spans="1:9" hidden="1">
      <c r="A403" s="55">
        <v>100915271</v>
      </c>
      <c r="B403" s="1" t="s">
        <v>33</v>
      </c>
      <c r="C403" t="s">
        <v>32</v>
      </c>
      <c r="D403" s="1" t="s">
        <v>11</v>
      </c>
      <c r="E403" t="s">
        <v>12</v>
      </c>
      <c r="F403" s="4" t="s">
        <v>16</v>
      </c>
      <c r="G403" s="3">
        <v>10.999988999999999</v>
      </c>
      <c r="H403" s="8">
        <v>0.34263750028700768</v>
      </c>
      <c r="I403" s="26" t="str">
        <f>INDEX('Data Tab2'!$C:$C,MATCH('Data Tab1'!A403,'Data Tab2'!$A:$A,0))</f>
        <v>MRS1</v>
      </c>
    </row>
    <row r="404" spans="1:9" hidden="1">
      <c r="A404" s="55">
        <v>100915271</v>
      </c>
      <c r="B404" s="1" t="s">
        <v>33</v>
      </c>
      <c r="C404" t="s">
        <v>32</v>
      </c>
      <c r="D404" s="1" t="s">
        <v>17</v>
      </c>
      <c r="E404" t="s">
        <v>18</v>
      </c>
      <c r="F404" s="4" t="s">
        <v>35</v>
      </c>
      <c r="G404" s="3">
        <v>8.4999889999999994</v>
      </c>
      <c r="H404" s="8">
        <v>4.8455660818262802E-2</v>
      </c>
      <c r="I404" s="26" t="str">
        <f>INDEX('Data Tab2'!$C:$C,MATCH('Data Tab1'!A404,'Data Tab2'!$A:$A,0))</f>
        <v>MRS1</v>
      </c>
    </row>
    <row r="405" spans="1:9" hidden="1">
      <c r="A405" s="55">
        <v>100915271</v>
      </c>
      <c r="B405" s="1" t="s">
        <v>33</v>
      </c>
      <c r="C405" t="s">
        <v>32</v>
      </c>
      <c r="D405" s="1" t="s">
        <v>17</v>
      </c>
      <c r="E405" t="s">
        <v>18</v>
      </c>
      <c r="F405" s="4" t="s">
        <v>36</v>
      </c>
      <c r="G405" s="3">
        <v>8.9999909999999996</v>
      </c>
      <c r="H405" s="8">
        <v>0.43681253998069747</v>
      </c>
      <c r="I405" s="26" t="str">
        <f>INDEX('Data Tab2'!$C:$C,MATCH('Data Tab1'!A405,'Data Tab2'!$A:$A,0))</f>
        <v>MRS1</v>
      </c>
    </row>
    <row r="406" spans="1:9" hidden="1">
      <c r="A406" s="55">
        <v>100915271</v>
      </c>
      <c r="B406" s="1" t="s">
        <v>33</v>
      </c>
      <c r="C406" t="s">
        <v>32</v>
      </c>
      <c r="D406" s="1" t="s">
        <v>17</v>
      </c>
      <c r="E406" t="s">
        <v>18</v>
      </c>
      <c r="F406" s="4" t="s">
        <v>38</v>
      </c>
      <c r="G406" s="3">
        <v>9.3863789999999998</v>
      </c>
      <c r="H406" s="8">
        <v>0.54715058454787813</v>
      </c>
      <c r="I406" s="26" t="str">
        <f>INDEX('Data Tab2'!$C:$C,MATCH('Data Tab1'!A406,'Data Tab2'!$A:$A,0))</f>
        <v>MRS1</v>
      </c>
    </row>
    <row r="407" spans="1:9" hidden="1">
      <c r="A407" s="55">
        <v>100915271</v>
      </c>
      <c r="B407" s="1" t="s">
        <v>33</v>
      </c>
      <c r="C407" t="s">
        <v>32</v>
      </c>
      <c r="D407" s="1" t="s">
        <v>17</v>
      </c>
      <c r="E407" t="s">
        <v>18</v>
      </c>
      <c r="F407" s="4" t="s">
        <v>19</v>
      </c>
      <c r="G407" s="3">
        <v>8.0419339999999995</v>
      </c>
      <c r="H407" s="8">
        <v>0.26475945088820652</v>
      </c>
      <c r="I407" s="26" t="str">
        <f>INDEX('Data Tab2'!$C:$C,MATCH('Data Tab1'!A407,'Data Tab2'!$A:$A,0))</f>
        <v>MRS1</v>
      </c>
    </row>
    <row r="408" spans="1:9" hidden="1">
      <c r="A408" s="55">
        <v>100915271</v>
      </c>
      <c r="B408" s="1" t="s">
        <v>33</v>
      </c>
      <c r="C408" t="s">
        <v>32</v>
      </c>
      <c r="D408" s="1" t="s">
        <v>17</v>
      </c>
      <c r="E408" t="s">
        <v>23</v>
      </c>
      <c r="F408" s="4" t="s">
        <v>24</v>
      </c>
      <c r="G408" s="3">
        <v>9.9999889999999994</v>
      </c>
      <c r="H408" s="8">
        <v>0.93546216362758916</v>
      </c>
      <c r="I408" s="26" t="str">
        <f>INDEX('Data Tab2'!$C:$C,MATCH('Data Tab1'!A408,'Data Tab2'!$A:$A,0))</f>
        <v>MRS1</v>
      </c>
    </row>
    <row r="409" spans="1:9" hidden="1">
      <c r="A409" s="56">
        <v>100915271</v>
      </c>
      <c r="B409" s="1" t="s">
        <v>33</v>
      </c>
      <c r="C409" t="s">
        <v>32</v>
      </c>
      <c r="D409" s="1" t="s">
        <v>17</v>
      </c>
      <c r="E409" t="s">
        <v>23</v>
      </c>
      <c r="F409" s="4" t="s">
        <v>25</v>
      </c>
      <c r="G409" s="3">
        <v>0</v>
      </c>
      <c r="H409" s="8">
        <v>0.71921934286413447</v>
      </c>
      <c r="I409" s="26" t="str">
        <f>INDEX('Data Tab2'!$C:$C,MATCH('Data Tab1'!A409,'Data Tab2'!$A:$A,0))</f>
        <v>MRS1</v>
      </c>
    </row>
    <row r="410" spans="1:9">
      <c r="A410" s="55">
        <v>100915309</v>
      </c>
      <c r="B410" s="1" t="s">
        <v>9</v>
      </c>
      <c r="C410" t="s">
        <v>26</v>
      </c>
      <c r="D410" s="1" t="s">
        <v>11</v>
      </c>
      <c r="E410" t="s">
        <v>12</v>
      </c>
      <c r="F410" s="4" t="s">
        <v>13</v>
      </c>
      <c r="G410" s="3">
        <v>0.29777599999999999</v>
      </c>
      <c r="H410" s="8">
        <v>0.14461630491542377</v>
      </c>
      <c r="I410" s="26" t="str">
        <f>INDEX('Data Tab2'!$C:$C,MATCH('Data Tab1'!A410,'Data Tab2'!$A:$A,0))</f>
        <v>MUC3</v>
      </c>
    </row>
    <row r="411" spans="1:9" hidden="1">
      <c r="A411" s="55">
        <v>100915309</v>
      </c>
      <c r="B411" s="1" t="s">
        <v>9</v>
      </c>
      <c r="C411" t="s">
        <v>26</v>
      </c>
      <c r="D411" s="1" t="s">
        <v>11</v>
      </c>
      <c r="E411" t="s">
        <v>12</v>
      </c>
      <c r="F411" s="4" t="s">
        <v>14</v>
      </c>
      <c r="G411" s="3">
        <v>1.0986100000000001</v>
      </c>
      <c r="H411" s="8">
        <v>0.65242686312332943</v>
      </c>
      <c r="I411" s="26" t="str">
        <f>INDEX('Data Tab2'!$C:$C,MATCH('Data Tab1'!A411,'Data Tab2'!$A:$A,0))</f>
        <v>MUC3</v>
      </c>
    </row>
    <row r="412" spans="1:9" hidden="1">
      <c r="A412" s="55">
        <v>100915309</v>
      </c>
      <c r="B412" s="1" t="s">
        <v>9</v>
      </c>
      <c r="C412" t="s">
        <v>26</v>
      </c>
      <c r="D412" s="1" t="s">
        <v>11</v>
      </c>
      <c r="E412" t="s">
        <v>12</v>
      </c>
      <c r="F412" s="4" t="s">
        <v>29</v>
      </c>
      <c r="G412" s="3">
        <v>3.711665</v>
      </c>
      <c r="H412" s="8">
        <v>0.36424251457514401</v>
      </c>
      <c r="I412" s="26" t="str">
        <f>INDEX('Data Tab2'!$C:$C,MATCH('Data Tab1'!A412,'Data Tab2'!$A:$A,0))</f>
        <v>MUC3</v>
      </c>
    </row>
    <row r="413" spans="1:9" hidden="1">
      <c r="A413" s="55">
        <v>100915309</v>
      </c>
      <c r="B413" s="1" t="s">
        <v>9</v>
      </c>
      <c r="C413" t="s">
        <v>26</v>
      </c>
      <c r="D413" s="1" t="s">
        <v>11</v>
      </c>
      <c r="E413" t="s">
        <v>12</v>
      </c>
      <c r="F413" s="4" t="s">
        <v>16</v>
      </c>
      <c r="G413" s="3">
        <v>0.97694300000000001</v>
      </c>
      <c r="H413" s="8">
        <v>0.12559065985837592</v>
      </c>
      <c r="I413" s="26" t="str">
        <f>INDEX('Data Tab2'!$C:$C,MATCH('Data Tab1'!A413,'Data Tab2'!$A:$A,0))</f>
        <v>MUC3</v>
      </c>
    </row>
    <row r="414" spans="1:9" hidden="1">
      <c r="A414" s="55">
        <v>100915309</v>
      </c>
      <c r="B414" s="1" t="s">
        <v>9</v>
      </c>
      <c r="C414" t="s">
        <v>26</v>
      </c>
      <c r="D414" s="1" t="s">
        <v>17</v>
      </c>
      <c r="E414" t="s">
        <v>18</v>
      </c>
      <c r="F414" s="4" t="s">
        <v>36</v>
      </c>
      <c r="G414" s="3">
        <v>5.6233310000000003</v>
      </c>
      <c r="H414" s="8">
        <v>0.7809188204566887</v>
      </c>
      <c r="I414" s="26" t="str">
        <f>INDEX('Data Tab2'!$C:$C,MATCH('Data Tab1'!A414,'Data Tab2'!$A:$A,0))</f>
        <v>MUC3</v>
      </c>
    </row>
    <row r="415" spans="1:9" hidden="1">
      <c r="A415" s="55">
        <v>100915309</v>
      </c>
      <c r="B415" s="1" t="s">
        <v>9</v>
      </c>
      <c r="C415" t="s">
        <v>26</v>
      </c>
      <c r="D415" s="1" t="s">
        <v>17</v>
      </c>
      <c r="E415" t="s">
        <v>18</v>
      </c>
      <c r="F415" s="4" t="s">
        <v>38</v>
      </c>
      <c r="G415" s="3">
        <v>2.583053</v>
      </c>
      <c r="H415" s="8">
        <v>0.19372321420408933</v>
      </c>
      <c r="I415" s="26" t="str">
        <f>INDEX('Data Tab2'!$C:$C,MATCH('Data Tab1'!A415,'Data Tab2'!$A:$A,0))</f>
        <v>MUC3</v>
      </c>
    </row>
    <row r="416" spans="1:9" hidden="1">
      <c r="A416" s="55">
        <v>100915309</v>
      </c>
      <c r="B416" s="1" t="s">
        <v>9</v>
      </c>
      <c r="C416" t="s">
        <v>26</v>
      </c>
      <c r="D416" s="1" t="s">
        <v>17</v>
      </c>
      <c r="E416" t="s">
        <v>23</v>
      </c>
      <c r="F416" s="4" t="s">
        <v>25</v>
      </c>
      <c r="G416" s="3">
        <v>0</v>
      </c>
      <c r="H416" s="8">
        <v>0.12090787365694622</v>
      </c>
      <c r="I416" s="26" t="str">
        <f>INDEX('Data Tab2'!$C:$C,MATCH('Data Tab1'!A416,'Data Tab2'!$A:$A,0))</f>
        <v>MUC3</v>
      </c>
    </row>
    <row r="417" spans="1:9" hidden="1">
      <c r="A417" s="55">
        <v>100915309</v>
      </c>
      <c r="B417" s="1" t="s">
        <v>9</v>
      </c>
      <c r="C417" t="s">
        <v>27</v>
      </c>
      <c r="D417" s="1" t="s">
        <v>17</v>
      </c>
      <c r="E417" t="s">
        <v>18</v>
      </c>
      <c r="F417" s="4" t="s">
        <v>35</v>
      </c>
      <c r="G417" s="3">
        <v>6.3977740000000001</v>
      </c>
      <c r="H417" s="8">
        <v>0.47118140831367294</v>
      </c>
      <c r="I417" s="26" t="str">
        <f>INDEX('Data Tab2'!$C:$C,MATCH('Data Tab1'!A417,'Data Tab2'!$A:$A,0))</f>
        <v>MUC3</v>
      </c>
    </row>
    <row r="418" spans="1:9" hidden="1">
      <c r="A418" s="56">
        <v>100915309</v>
      </c>
      <c r="B418" s="1" t="s">
        <v>9</v>
      </c>
      <c r="C418" t="s">
        <v>27</v>
      </c>
      <c r="D418" s="1" t="s">
        <v>17</v>
      </c>
      <c r="E418" t="s">
        <v>18</v>
      </c>
      <c r="F418" s="4" t="s">
        <v>19</v>
      </c>
      <c r="G418" s="3">
        <v>8.0163849999999996</v>
      </c>
      <c r="H418" s="8">
        <v>0.329026546594404</v>
      </c>
      <c r="I418" s="26" t="str">
        <f>INDEX('Data Tab2'!$C:$C,MATCH('Data Tab1'!A418,'Data Tab2'!$A:$A,0))</f>
        <v>MUC3</v>
      </c>
    </row>
    <row r="419" spans="1:9">
      <c r="A419" s="55">
        <v>100920621</v>
      </c>
      <c r="B419" s="1" t="s">
        <v>9</v>
      </c>
      <c r="C419" t="s">
        <v>26</v>
      </c>
      <c r="D419" s="1" t="s">
        <v>17</v>
      </c>
      <c r="E419" t="s">
        <v>18</v>
      </c>
      <c r="F419" s="4" t="s">
        <v>35</v>
      </c>
      <c r="G419" s="3">
        <v>8.4165000000000004E-2</v>
      </c>
      <c r="H419" s="8">
        <v>0.84502519020054412</v>
      </c>
      <c r="I419" s="26" t="str">
        <f>INDEX('Data Tab2'!$C:$C,MATCH('Data Tab1'!A419,'Data Tab2'!$A:$A,0))</f>
        <v>MXP3</v>
      </c>
    </row>
    <row r="420" spans="1:9" hidden="1">
      <c r="A420" s="55">
        <v>100920621</v>
      </c>
      <c r="B420" s="1" t="s">
        <v>9</v>
      </c>
      <c r="C420" t="s">
        <v>27</v>
      </c>
      <c r="D420" s="1" t="s">
        <v>17</v>
      </c>
      <c r="E420" t="s">
        <v>18</v>
      </c>
      <c r="F420" s="4" t="s">
        <v>35</v>
      </c>
      <c r="G420" s="3">
        <v>0.68472200000000005</v>
      </c>
      <c r="H420" s="8">
        <v>0.8595152046749992</v>
      </c>
      <c r="I420" s="26" t="str">
        <f>INDEX('Data Tab2'!$C:$C,MATCH('Data Tab1'!A420,'Data Tab2'!$A:$A,0))</f>
        <v>MXP3</v>
      </c>
    </row>
    <row r="421" spans="1:9" hidden="1">
      <c r="A421" s="55">
        <v>100920621</v>
      </c>
      <c r="B421" s="1" t="s">
        <v>9</v>
      </c>
      <c r="C421" t="s">
        <v>27</v>
      </c>
      <c r="D421" s="1" t="s">
        <v>17</v>
      </c>
      <c r="E421" t="s">
        <v>18</v>
      </c>
      <c r="F421" s="4" t="s">
        <v>36</v>
      </c>
      <c r="G421" s="3">
        <v>1.526942</v>
      </c>
      <c r="H421" s="8">
        <v>0.98045550038846441</v>
      </c>
      <c r="I421" s="26" t="str">
        <f>INDEX('Data Tab2'!$C:$C,MATCH('Data Tab1'!A421,'Data Tab2'!$A:$A,0))</f>
        <v>MXP3</v>
      </c>
    </row>
    <row r="422" spans="1:9" hidden="1">
      <c r="A422" s="55">
        <v>100920621</v>
      </c>
      <c r="B422" s="1" t="s">
        <v>9</v>
      </c>
      <c r="C422" t="s">
        <v>27</v>
      </c>
      <c r="D422" s="1" t="s">
        <v>17</v>
      </c>
      <c r="E422" t="s">
        <v>23</v>
      </c>
      <c r="F422" s="4" t="s">
        <v>24</v>
      </c>
      <c r="G422" s="3">
        <v>0.42333199999999999</v>
      </c>
      <c r="H422" s="8">
        <v>0.13035840673151933</v>
      </c>
      <c r="I422" s="26" t="str">
        <f>INDEX('Data Tab2'!$C:$C,MATCH('Data Tab1'!A422,'Data Tab2'!$A:$A,0))</f>
        <v>MXP3</v>
      </c>
    </row>
    <row r="423" spans="1:9" hidden="1">
      <c r="A423" s="56">
        <v>100920621</v>
      </c>
      <c r="B423" s="1" t="s">
        <v>9</v>
      </c>
      <c r="C423" t="s">
        <v>27</v>
      </c>
      <c r="D423" s="1" t="s">
        <v>17</v>
      </c>
      <c r="E423" t="s">
        <v>23</v>
      </c>
      <c r="F423" s="4" t="s">
        <v>25</v>
      </c>
      <c r="G423" s="3">
        <v>0.54722199999999999</v>
      </c>
      <c r="H423" s="8">
        <v>0.50582816803546349</v>
      </c>
      <c r="I423" s="26" t="str">
        <f>INDEX('Data Tab2'!$C:$C,MATCH('Data Tab1'!A423,'Data Tab2'!$A:$A,0))</f>
        <v>MXP3</v>
      </c>
    </row>
    <row r="424" spans="1:9">
      <c r="A424" s="55">
        <v>100943281</v>
      </c>
      <c r="B424" s="1" t="s">
        <v>9</v>
      </c>
      <c r="C424" t="s">
        <v>31</v>
      </c>
      <c r="D424" s="1" t="s">
        <v>11</v>
      </c>
      <c r="E424" t="s">
        <v>12</v>
      </c>
      <c r="F424" s="4" t="s">
        <v>13</v>
      </c>
      <c r="G424" s="3">
        <v>4.9999979999999997</v>
      </c>
      <c r="H424" s="8">
        <v>0.56539143065916564</v>
      </c>
      <c r="I424" s="26" t="str">
        <f>INDEX('Data Tab2'!$C:$C,MATCH('Data Tab1'!A424,'Data Tab2'!$A:$A,0))</f>
        <v>MXP5</v>
      </c>
    </row>
    <row r="425" spans="1:9" hidden="1">
      <c r="A425" s="55">
        <v>100943281</v>
      </c>
      <c r="B425" s="1" t="s">
        <v>9</v>
      </c>
      <c r="C425" t="s">
        <v>31</v>
      </c>
      <c r="D425" s="1" t="s">
        <v>11</v>
      </c>
      <c r="E425" t="s">
        <v>12</v>
      </c>
      <c r="F425" s="4" t="s">
        <v>34</v>
      </c>
      <c r="G425" s="3">
        <v>4.6247199999999999</v>
      </c>
      <c r="H425" s="8">
        <v>0.27390201619782784</v>
      </c>
      <c r="I425" s="26" t="str">
        <f>INDEX('Data Tab2'!$C:$C,MATCH('Data Tab1'!A425,'Data Tab2'!$A:$A,0))</f>
        <v>MXP5</v>
      </c>
    </row>
    <row r="426" spans="1:9" hidden="1">
      <c r="A426" s="55">
        <v>100943281</v>
      </c>
      <c r="B426" s="1" t="s">
        <v>9</v>
      </c>
      <c r="C426" t="s">
        <v>31</v>
      </c>
      <c r="D426" s="1" t="s">
        <v>11</v>
      </c>
      <c r="E426" t="s">
        <v>12</v>
      </c>
      <c r="F426" s="4" t="s">
        <v>14</v>
      </c>
      <c r="G426" s="3">
        <v>4.5927759999999997</v>
      </c>
      <c r="H426" s="8">
        <v>0.39045901569679298</v>
      </c>
      <c r="I426" s="26" t="str">
        <f>INDEX('Data Tab2'!$C:$C,MATCH('Data Tab1'!A426,'Data Tab2'!$A:$A,0))</f>
        <v>MXP5</v>
      </c>
    </row>
    <row r="427" spans="1:9" hidden="1">
      <c r="A427" s="55">
        <v>100943281</v>
      </c>
      <c r="B427" s="1" t="s">
        <v>9</v>
      </c>
      <c r="C427" t="s">
        <v>31</v>
      </c>
      <c r="D427" s="1" t="s">
        <v>11</v>
      </c>
      <c r="E427" t="s">
        <v>12</v>
      </c>
      <c r="F427" s="4" t="s">
        <v>15</v>
      </c>
      <c r="G427" s="3">
        <v>5.9999979999999997</v>
      </c>
      <c r="H427" s="8">
        <v>0.59363219240991527</v>
      </c>
      <c r="I427" s="26" t="str">
        <f>INDEX('Data Tab2'!$C:$C,MATCH('Data Tab1'!A427,'Data Tab2'!$A:$A,0))</f>
        <v>MXP5</v>
      </c>
    </row>
    <row r="428" spans="1:9" hidden="1">
      <c r="A428" s="55">
        <v>100943281</v>
      </c>
      <c r="B428" s="1" t="s">
        <v>9</v>
      </c>
      <c r="C428" t="s">
        <v>31</v>
      </c>
      <c r="D428" s="1" t="s">
        <v>11</v>
      </c>
      <c r="E428" t="s">
        <v>12</v>
      </c>
      <c r="F428" s="4" t="s">
        <v>28</v>
      </c>
      <c r="G428" s="3">
        <v>1.5611090000000001</v>
      </c>
      <c r="H428" s="8">
        <v>0.80895198726963435</v>
      </c>
      <c r="I428" s="26" t="str">
        <f>INDEX('Data Tab2'!$C:$C,MATCH('Data Tab1'!A428,'Data Tab2'!$A:$A,0))</f>
        <v>MXP5</v>
      </c>
    </row>
    <row r="429" spans="1:9" hidden="1">
      <c r="A429" s="55">
        <v>100943281</v>
      </c>
      <c r="B429" s="1" t="s">
        <v>9</v>
      </c>
      <c r="C429" t="s">
        <v>31</v>
      </c>
      <c r="D429" s="1" t="s">
        <v>11</v>
      </c>
      <c r="E429" t="s">
        <v>12</v>
      </c>
      <c r="F429" s="4" t="s">
        <v>16</v>
      </c>
      <c r="G429" s="3">
        <v>0.34721999999999997</v>
      </c>
      <c r="H429" s="8">
        <v>0.41626564464272597</v>
      </c>
      <c r="I429" s="26" t="str">
        <f>INDEX('Data Tab2'!$C:$C,MATCH('Data Tab1'!A429,'Data Tab2'!$A:$A,0))</f>
        <v>MXP5</v>
      </c>
    </row>
    <row r="430" spans="1:9" hidden="1">
      <c r="A430" s="55">
        <v>100943281</v>
      </c>
      <c r="B430" s="1" t="s">
        <v>9</v>
      </c>
      <c r="C430" t="s">
        <v>32</v>
      </c>
      <c r="D430" s="1" t="s">
        <v>11</v>
      </c>
      <c r="E430" t="s">
        <v>12</v>
      </c>
      <c r="F430" s="4" t="s">
        <v>34</v>
      </c>
      <c r="G430" s="3">
        <v>6.3752760000000004</v>
      </c>
      <c r="H430" s="8">
        <v>3.9480165513864685E-2</v>
      </c>
      <c r="I430" s="26" t="str">
        <f>INDEX('Data Tab2'!$C:$C,MATCH('Data Tab1'!A430,'Data Tab2'!$A:$A,0))</f>
        <v>MXP5</v>
      </c>
    </row>
    <row r="431" spans="1:9" hidden="1">
      <c r="A431" s="55">
        <v>100943281</v>
      </c>
      <c r="B431" s="1" t="s">
        <v>9</v>
      </c>
      <c r="C431" t="s">
        <v>32</v>
      </c>
      <c r="D431" s="1" t="s">
        <v>11</v>
      </c>
      <c r="E431" t="s">
        <v>12</v>
      </c>
      <c r="F431" s="4" t="s">
        <v>14</v>
      </c>
      <c r="G431" s="3">
        <v>6.4072209999999998</v>
      </c>
      <c r="H431" s="8">
        <v>0.46570233606544642</v>
      </c>
      <c r="I431" s="26" t="str">
        <f>INDEX('Data Tab2'!$C:$C,MATCH('Data Tab1'!A431,'Data Tab2'!$A:$A,0))</f>
        <v>MXP5</v>
      </c>
    </row>
    <row r="432" spans="1:9" hidden="1">
      <c r="A432" s="56">
        <v>100943281</v>
      </c>
      <c r="B432" s="1" t="s">
        <v>9</v>
      </c>
      <c r="C432" t="s">
        <v>32</v>
      </c>
      <c r="D432" s="1" t="s">
        <v>11</v>
      </c>
      <c r="E432" t="s">
        <v>12</v>
      </c>
      <c r="F432" s="4" t="s">
        <v>16</v>
      </c>
      <c r="G432" s="3">
        <v>4.4866650000000003</v>
      </c>
      <c r="H432" s="8">
        <v>0.26533590537581631</v>
      </c>
      <c r="I432" s="26" t="str">
        <f>INDEX('Data Tab2'!$C:$C,MATCH('Data Tab1'!A432,'Data Tab2'!$A:$A,0))</f>
        <v>MXP5</v>
      </c>
    </row>
    <row r="433" spans="1:9">
      <c r="A433" s="55">
        <v>100954253</v>
      </c>
      <c r="B433" s="1" t="s">
        <v>9</v>
      </c>
      <c r="C433" t="s">
        <v>31</v>
      </c>
      <c r="D433" s="1" t="s">
        <v>11</v>
      </c>
      <c r="E433" t="s">
        <v>12</v>
      </c>
      <c r="F433" s="4" t="s">
        <v>13</v>
      </c>
      <c r="G433" s="3">
        <v>0.58055400000000001</v>
      </c>
      <c r="H433" s="8">
        <v>0.80214265824218212</v>
      </c>
      <c r="I433" s="26" t="str">
        <f>INDEX('Data Tab2'!$C:$C,MATCH('Data Tab1'!A433,'Data Tab2'!$A:$A,0))</f>
        <v>ORY1</v>
      </c>
    </row>
    <row r="434" spans="1:9" hidden="1">
      <c r="A434" s="55">
        <v>100954253</v>
      </c>
      <c r="B434" s="1" t="s">
        <v>9</v>
      </c>
      <c r="C434" t="s">
        <v>31</v>
      </c>
      <c r="D434" s="1" t="s">
        <v>11</v>
      </c>
      <c r="E434" t="s">
        <v>12</v>
      </c>
      <c r="F434" s="4" t="s">
        <v>34</v>
      </c>
      <c r="G434" s="3">
        <v>8.8383310000000002</v>
      </c>
      <c r="H434" s="8">
        <v>0.76580251292102186</v>
      </c>
      <c r="I434" s="26" t="str">
        <f>INDEX('Data Tab2'!$C:$C,MATCH('Data Tab1'!A434,'Data Tab2'!$A:$A,0))</f>
        <v>ORY1</v>
      </c>
    </row>
    <row r="435" spans="1:9" hidden="1">
      <c r="A435" s="55">
        <v>100954253</v>
      </c>
      <c r="B435" s="1" t="s">
        <v>9</v>
      </c>
      <c r="C435" t="s">
        <v>31</v>
      </c>
      <c r="D435" s="1" t="s">
        <v>11</v>
      </c>
      <c r="E435" t="s">
        <v>12</v>
      </c>
      <c r="F435" s="4" t="s">
        <v>14</v>
      </c>
      <c r="G435" s="3">
        <v>2.0824959999999999</v>
      </c>
      <c r="H435" s="8">
        <v>0.6737030750730898</v>
      </c>
      <c r="I435" s="26" t="str">
        <f>INDEX('Data Tab2'!$C:$C,MATCH('Data Tab1'!A435,'Data Tab2'!$A:$A,0))</f>
        <v>ORY1</v>
      </c>
    </row>
    <row r="436" spans="1:9" hidden="1">
      <c r="A436" s="55">
        <v>100954253</v>
      </c>
      <c r="B436" s="1" t="s">
        <v>9</v>
      </c>
      <c r="C436" t="s">
        <v>31</v>
      </c>
      <c r="D436" s="1" t="s">
        <v>11</v>
      </c>
      <c r="E436" t="s">
        <v>12</v>
      </c>
      <c r="F436" s="4" t="s">
        <v>15</v>
      </c>
      <c r="G436" s="3">
        <v>3.9388869999999998</v>
      </c>
      <c r="H436" s="8">
        <v>0.76283150937556798</v>
      </c>
      <c r="I436" s="26" t="str">
        <f>INDEX('Data Tab2'!$C:$C,MATCH('Data Tab1'!A436,'Data Tab2'!$A:$A,0))</f>
        <v>ORY1</v>
      </c>
    </row>
    <row r="437" spans="1:9" hidden="1">
      <c r="A437" s="55">
        <v>100954253</v>
      </c>
      <c r="B437" s="1" t="s">
        <v>9</v>
      </c>
      <c r="C437" t="s">
        <v>31</v>
      </c>
      <c r="D437" s="1" t="s">
        <v>17</v>
      </c>
      <c r="E437" t="s">
        <v>18</v>
      </c>
      <c r="F437" s="4" t="s">
        <v>36</v>
      </c>
      <c r="G437" s="3">
        <v>3.1022180000000001</v>
      </c>
      <c r="H437" s="8">
        <v>0.6691894989096614</v>
      </c>
      <c r="I437" s="26" t="str">
        <f>INDEX('Data Tab2'!$C:$C,MATCH('Data Tab1'!A437,'Data Tab2'!$A:$A,0))</f>
        <v>ORY1</v>
      </c>
    </row>
    <row r="438" spans="1:9" hidden="1">
      <c r="A438" s="55">
        <v>100954253</v>
      </c>
      <c r="B438" s="1" t="s">
        <v>9</v>
      </c>
      <c r="C438" t="s">
        <v>31</v>
      </c>
      <c r="D438" s="1" t="s">
        <v>17</v>
      </c>
      <c r="E438" t="s">
        <v>18</v>
      </c>
      <c r="F438" s="4" t="s">
        <v>38</v>
      </c>
      <c r="G438" s="3">
        <v>7.2763859999999996</v>
      </c>
      <c r="H438" s="8">
        <v>6.2965118340907456E-3</v>
      </c>
      <c r="I438" s="26" t="str">
        <f>INDEX('Data Tab2'!$C:$C,MATCH('Data Tab1'!A438,'Data Tab2'!$A:$A,0))</f>
        <v>ORY1</v>
      </c>
    </row>
    <row r="439" spans="1:9" hidden="1">
      <c r="A439" s="55">
        <v>100954253</v>
      </c>
      <c r="B439" s="1" t="s">
        <v>9</v>
      </c>
      <c r="C439" t="s">
        <v>31</v>
      </c>
      <c r="D439" s="1" t="s">
        <v>17</v>
      </c>
      <c r="E439" t="s">
        <v>18</v>
      </c>
      <c r="F439" s="4" t="s">
        <v>20</v>
      </c>
      <c r="G439" s="3">
        <v>9.9999979999999997</v>
      </c>
      <c r="H439" s="8">
        <v>0.22743958670671649</v>
      </c>
      <c r="I439" s="26" t="str">
        <f>INDEX('Data Tab2'!$C:$C,MATCH('Data Tab1'!A439,'Data Tab2'!$A:$A,0))</f>
        <v>ORY1</v>
      </c>
    </row>
    <row r="440" spans="1:9" hidden="1">
      <c r="A440" s="56">
        <v>100954253</v>
      </c>
      <c r="B440" s="1" t="s">
        <v>9</v>
      </c>
      <c r="C440" t="s">
        <v>31</v>
      </c>
      <c r="D440" s="1" t="s">
        <v>17</v>
      </c>
      <c r="E440" t="s">
        <v>18</v>
      </c>
      <c r="F440" s="4" t="s">
        <v>21</v>
      </c>
      <c r="G440" s="3">
        <v>9.9999970000000005</v>
      </c>
      <c r="H440" s="8">
        <v>0.41791498498071566</v>
      </c>
      <c r="I440" s="26" t="str">
        <f>INDEX('Data Tab2'!$C:$C,MATCH('Data Tab1'!A440,'Data Tab2'!$A:$A,0))</f>
        <v>ORY1</v>
      </c>
    </row>
    <row r="441" spans="1:9">
      <c r="A441" s="55">
        <v>100959488</v>
      </c>
      <c r="B441" s="1" t="s">
        <v>9</v>
      </c>
      <c r="C441" t="s">
        <v>31</v>
      </c>
      <c r="D441" s="1" t="s">
        <v>11</v>
      </c>
      <c r="E441" t="s">
        <v>12</v>
      </c>
      <c r="F441" s="4" t="s">
        <v>13</v>
      </c>
      <c r="G441" s="3">
        <v>4.4869409999999998</v>
      </c>
      <c r="H441" s="8">
        <v>0.90729704675769618</v>
      </c>
      <c r="I441" s="26" t="str">
        <f>INDEX('Data Tab2'!$C:$C,MATCH('Data Tab1'!A441,'Data Tab2'!$A:$A,0))</f>
        <v>ORY4</v>
      </c>
    </row>
    <row r="442" spans="1:9" hidden="1">
      <c r="A442" s="55">
        <v>100959488</v>
      </c>
      <c r="B442" s="1" t="s">
        <v>9</v>
      </c>
      <c r="C442" t="s">
        <v>31</v>
      </c>
      <c r="D442" s="1" t="s">
        <v>11</v>
      </c>
      <c r="E442" t="s">
        <v>12</v>
      </c>
      <c r="F442" s="4" t="s">
        <v>15</v>
      </c>
      <c r="G442" s="3">
        <v>5.0166620000000002</v>
      </c>
      <c r="H442" s="8">
        <v>0.42199927675559723</v>
      </c>
      <c r="I442" s="26" t="str">
        <f>INDEX('Data Tab2'!$C:$C,MATCH('Data Tab1'!A442,'Data Tab2'!$A:$A,0))</f>
        <v>ORY4</v>
      </c>
    </row>
    <row r="443" spans="1:9" hidden="1">
      <c r="A443" s="55">
        <v>100959488</v>
      </c>
      <c r="B443" s="1" t="s">
        <v>9</v>
      </c>
      <c r="C443" t="s">
        <v>31</v>
      </c>
      <c r="D443" s="1" t="s">
        <v>11</v>
      </c>
      <c r="E443" t="s">
        <v>12</v>
      </c>
      <c r="F443" s="4" t="s">
        <v>28</v>
      </c>
      <c r="G443" s="3">
        <v>10.983328999999999</v>
      </c>
      <c r="H443" s="8">
        <v>0.26038910781986635</v>
      </c>
      <c r="I443" s="26" t="str">
        <f>INDEX('Data Tab2'!$C:$C,MATCH('Data Tab1'!A443,'Data Tab2'!$A:$A,0))</f>
        <v>ORY4</v>
      </c>
    </row>
    <row r="444" spans="1:9" hidden="1">
      <c r="A444" s="55">
        <v>100959488</v>
      </c>
      <c r="B444" s="1" t="s">
        <v>9</v>
      </c>
      <c r="C444" t="s">
        <v>31</v>
      </c>
      <c r="D444" s="1" t="s">
        <v>11</v>
      </c>
      <c r="E444" t="s">
        <v>12</v>
      </c>
      <c r="F444" s="4" t="s">
        <v>29</v>
      </c>
      <c r="G444" s="3">
        <v>10.999998</v>
      </c>
      <c r="H444" s="8">
        <v>0.65433397680996286</v>
      </c>
      <c r="I444" s="26" t="str">
        <f>INDEX('Data Tab2'!$C:$C,MATCH('Data Tab1'!A444,'Data Tab2'!$A:$A,0))</f>
        <v>ORY4</v>
      </c>
    </row>
    <row r="445" spans="1:9" hidden="1">
      <c r="A445" s="55">
        <v>100959488</v>
      </c>
      <c r="B445" s="1" t="s">
        <v>9</v>
      </c>
      <c r="C445" t="s">
        <v>31</v>
      </c>
      <c r="D445" s="1" t="s">
        <v>11</v>
      </c>
      <c r="E445" t="s">
        <v>12</v>
      </c>
      <c r="F445" s="4" t="s">
        <v>16</v>
      </c>
      <c r="G445" s="3">
        <v>10.999995</v>
      </c>
      <c r="H445" s="8">
        <v>0.23619288593134469</v>
      </c>
      <c r="I445" s="26" t="str">
        <f>INDEX('Data Tab2'!$C:$C,MATCH('Data Tab1'!A445,'Data Tab2'!$A:$A,0))</f>
        <v>ORY4</v>
      </c>
    </row>
    <row r="446" spans="1:9" hidden="1">
      <c r="A446" s="55">
        <v>100959488</v>
      </c>
      <c r="B446" s="1" t="s">
        <v>9</v>
      </c>
      <c r="C446" t="s">
        <v>31</v>
      </c>
      <c r="D446" s="1" t="s">
        <v>17</v>
      </c>
      <c r="E446" t="s">
        <v>18</v>
      </c>
      <c r="F446" s="4" t="s">
        <v>35</v>
      </c>
      <c r="G446" s="3">
        <v>1.779163</v>
      </c>
      <c r="H446" s="8">
        <v>0.6076052409195245</v>
      </c>
      <c r="I446" s="26" t="str">
        <f>INDEX('Data Tab2'!$C:$C,MATCH('Data Tab1'!A446,'Data Tab2'!$A:$A,0))</f>
        <v>ORY4</v>
      </c>
    </row>
    <row r="447" spans="1:9" hidden="1">
      <c r="A447" s="55">
        <v>100959488</v>
      </c>
      <c r="B447" s="1" t="s">
        <v>9</v>
      </c>
      <c r="C447" t="s">
        <v>31</v>
      </c>
      <c r="D447" s="1" t="s">
        <v>17</v>
      </c>
      <c r="E447" t="s">
        <v>18</v>
      </c>
      <c r="F447" s="4" t="s">
        <v>20</v>
      </c>
      <c r="G447" s="3">
        <v>1.6666E-2</v>
      </c>
      <c r="H447" s="8">
        <v>0.37851992282660774</v>
      </c>
      <c r="I447" s="26" t="str">
        <f>INDEX('Data Tab2'!$C:$C,MATCH('Data Tab1'!A447,'Data Tab2'!$A:$A,0))</f>
        <v>ORY4</v>
      </c>
    </row>
    <row r="448" spans="1:9" hidden="1">
      <c r="A448" s="55">
        <v>100959488</v>
      </c>
      <c r="B448" s="1" t="s">
        <v>9</v>
      </c>
      <c r="C448" t="s">
        <v>31</v>
      </c>
      <c r="D448" s="1" t="s">
        <v>17</v>
      </c>
      <c r="E448" t="s">
        <v>18</v>
      </c>
      <c r="F448" s="4" t="s">
        <v>21</v>
      </c>
      <c r="G448" s="3">
        <v>0.17416400000000001</v>
      </c>
      <c r="H448" s="8">
        <v>0.3220155681249679</v>
      </c>
      <c r="I448" s="26" t="str">
        <f>INDEX('Data Tab2'!$C:$C,MATCH('Data Tab1'!A448,'Data Tab2'!$A:$A,0))</f>
        <v>ORY4</v>
      </c>
    </row>
    <row r="449" spans="1:9" hidden="1">
      <c r="A449" s="55">
        <v>100959488</v>
      </c>
      <c r="B449" s="1" t="s">
        <v>9</v>
      </c>
      <c r="C449" t="s">
        <v>31</v>
      </c>
      <c r="D449" s="1" t="s">
        <v>17</v>
      </c>
      <c r="E449" t="s">
        <v>18</v>
      </c>
      <c r="F449" s="4" t="s">
        <v>22</v>
      </c>
      <c r="G449" s="3">
        <v>3.215554</v>
      </c>
      <c r="H449" s="8">
        <v>0.96576937529385376</v>
      </c>
      <c r="I449" s="26" t="str">
        <f>INDEX('Data Tab2'!$C:$C,MATCH('Data Tab1'!A449,'Data Tab2'!$A:$A,0))</f>
        <v>ORY4</v>
      </c>
    </row>
    <row r="450" spans="1:9" hidden="1">
      <c r="A450" s="55">
        <v>100959488</v>
      </c>
      <c r="B450" s="1" t="s">
        <v>33</v>
      </c>
      <c r="C450" t="s">
        <v>37</v>
      </c>
      <c r="D450" s="1" t="s">
        <v>11</v>
      </c>
      <c r="E450" t="s">
        <v>12</v>
      </c>
      <c r="F450" s="4" t="s">
        <v>14</v>
      </c>
      <c r="G450" s="3">
        <v>4.9988840000000003</v>
      </c>
      <c r="H450" s="8">
        <v>0.56648414396358782</v>
      </c>
      <c r="I450" s="26" t="str">
        <f>INDEX('Data Tab2'!$C:$C,MATCH('Data Tab1'!A450,'Data Tab2'!$A:$A,0))</f>
        <v>ORY4</v>
      </c>
    </row>
    <row r="451" spans="1:9" hidden="1">
      <c r="A451" s="55">
        <v>100959488</v>
      </c>
      <c r="B451" s="1" t="s">
        <v>33</v>
      </c>
      <c r="C451" t="s">
        <v>37</v>
      </c>
      <c r="D451" s="1" t="s">
        <v>11</v>
      </c>
      <c r="E451" t="s">
        <v>12</v>
      </c>
      <c r="F451" s="4" t="s">
        <v>15</v>
      </c>
      <c r="G451" s="3">
        <v>5.9991620000000001</v>
      </c>
      <c r="H451" s="8">
        <v>0.20006523753720018</v>
      </c>
      <c r="I451" s="26" t="str">
        <f>INDEX('Data Tab2'!$C:$C,MATCH('Data Tab1'!A451,'Data Tab2'!$A:$A,0))</f>
        <v>ORY4</v>
      </c>
    </row>
    <row r="452" spans="1:9" hidden="1">
      <c r="A452" s="55">
        <v>100959488</v>
      </c>
      <c r="B452" s="1" t="s">
        <v>33</v>
      </c>
      <c r="C452" t="s">
        <v>37</v>
      </c>
      <c r="D452" s="1" t="s">
        <v>17</v>
      </c>
      <c r="E452" t="s">
        <v>18</v>
      </c>
      <c r="F452" s="4" t="s">
        <v>35</v>
      </c>
      <c r="G452" s="3">
        <v>4.9991640000000004</v>
      </c>
      <c r="H452" s="8">
        <v>0.12161011478001671</v>
      </c>
      <c r="I452" s="26" t="str">
        <f>INDEX('Data Tab2'!$C:$C,MATCH('Data Tab1'!A452,'Data Tab2'!$A:$A,0))</f>
        <v>ORY4</v>
      </c>
    </row>
    <row r="453" spans="1:9" hidden="1">
      <c r="A453" s="55">
        <v>100959488</v>
      </c>
      <c r="B453" s="1" t="s">
        <v>33</v>
      </c>
      <c r="C453" t="s">
        <v>37</v>
      </c>
      <c r="D453" s="1" t="s">
        <v>17</v>
      </c>
      <c r="E453" t="s">
        <v>18</v>
      </c>
      <c r="F453" s="4" t="s">
        <v>36</v>
      </c>
      <c r="G453" s="3">
        <v>4.9991630000000002</v>
      </c>
      <c r="H453" s="8">
        <v>0.40459010163762787</v>
      </c>
      <c r="I453" s="26" t="str">
        <f>INDEX('Data Tab2'!$C:$C,MATCH('Data Tab1'!A453,'Data Tab2'!$A:$A,0))</f>
        <v>ORY4</v>
      </c>
    </row>
    <row r="454" spans="1:9" hidden="1">
      <c r="A454" s="55">
        <v>100959488</v>
      </c>
      <c r="B454" s="1" t="s">
        <v>33</v>
      </c>
      <c r="C454" t="s">
        <v>37</v>
      </c>
      <c r="D454" s="1" t="s">
        <v>17</v>
      </c>
      <c r="E454" t="s">
        <v>18</v>
      </c>
      <c r="F454" s="4" t="s">
        <v>19</v>
      </c>
      <c r="G454" s="3">
        <v>4.9991649999999996</v>
      </c>
      <c r="H454" s="8">
        <v>0.35392901977046487</v>
      </c>
      <c r="I454" s="26" t="str">
        <f>INDEX('Data Tab2'!$C:$C,MATCH('Data Tab1'!A454,'Data Tab2'!$A:$A,0))</f>
        <v>ORY4</v>
      </c>
    </row>
    <row r="455" spans="1:9" hidden="1">
      <c r="A455" s="55">
        <v>100959488</v>
      </c>
      <c r="B455" s="1" t="s">
        <v>33</v>
      </c>
      <c r="C455" t="s">
        <v>37</v>
      </c>
      <c r="D455" s="1" t="s">
        <v>17</v>
      </c>
      <c r="E455" t="s">
        <v>18</v>
      </c>
      <c r="F455" s="4" t="s">
        <v>20</v>
      </c>
      <c r="G455" s="3">
        <v>3.9986069999999998</v>
      </c>
      <c r="H455" s="8">
        <v>0.44707360582791922</v>
      </c>
      <c r="I455" s="26" t="str">
        <f>INDEX('Data Tab2'!$C:$C,MATCH('Data Tab1'!A455,'Data Tab2'!$A:$A,0))</f>
        <v>ORY4</v>
      </c>
    </row>
    <row r="456" spans="1:9" hidden="1">
      <c r="A456" s="55">
        <v>100959488</v>
      </c>
      <c r="B456" s="1" t="s">
        <v>33</v>
      </c>
      <c r="C456" t="s">
        <v>37</v>
      </c>
      <c r="D456" s="1" t="s">
        <v>17</v>
      </c>
      <c r="E456" t="s">
        <v>18</v>
      </c>
      <c r="F456" s="4" t="s">
        <v>21</v>
      </c>
      <c r="G456" s="3">
        <v>4.999441</v>
      </c>
      <c r="H456" s="8">
        <v>1.1019369602443541E-2</v>
      </c>
      <c r="I456" s="26" t="str">
        <f>INDEX('Data Tab2'!$C:$C,MATCH('Data Tab1'!A456,'Data Tab2'!$A:$A,0))</f>
        <v>ORY4</v>
      </c>
    </row>
    <row r="457" spans="1:9" hidden="1">
      <c r="A457" s="55">
        <v>100959488</v>
      </c>
      <c r="B457" s="1" t="s">
        <v>33</v>
      </c>
      <c r="C457" t="s">
        <v>37</v>
      </c>
      <c r="D457" s="1" t="s">
        <v>17</v>
      </c>
      <c r="E457" t="s">
        <v>18</v>
      </c>
      <c r="F457" s="4" t="s">
        <v>22</v>
      </c>
      <c r="G457" s="3">
        <v>6.5644390000000001</v>
      </c>
      <c r="H457" s="8">
        <v>0.12914722516411725</v>
      </c>
      <c r="I457" s="26" t="str">
        <f>INDEX('Data Tab2'!$C:$C,MATCH('Data Tab1'!A457,'Data Tab2'!$A:$A,0))</f>
        <v>ORY4</v>
      </c>
    </row>
    <row r="458" spans="1:9" hidden="1">
      <c r="A458" s="55">
        <v>100959488</v>
      </c>
      <c r="B458" s="1" t="s">
        <v>33</v>
      </c>
      <c r="C458" t="s">
        <v>37</v>
      </c>
      <c r="D458" s="1" t="s">
        <v>17</v>
      </c>
      <c r="E458" t="s">
        <v>23</v>
      </c>
      <c r="F458" s="4" t="s">
        <v>24</v>
      </c>
      <c r="G458" s="3">
        <v>9.9986069999999998</v>
      </c>
      <c r="H458" s="8">
        <v>0.9175094523522509</v>
      </c>
      <c r="I458" s="26" t="str">
        <f>INDEX('Data Tab2'!$C:$C,MATCH('Data Tab1'!A458,'Data Tab2'!$A:$A,0))</f>
        <v>ORY4</v>
      </c>
    </row>
    <row r="459" spans="1:9" hidden="1">
      <c r="A459" s="56">
        <v>100959488</v>
      </c>
      <c r="B459" s="1" t="s">
        <v>33</v>
      </c>
      <c r="C459" t="s">
        <v>37</v>
      </c>
      <c r="D459" s="1" t="s">
        <v>17</v>
      </c>
      <c r="E459" t="s">
        <v>23</v>
      </c>
      <c r="F459" s="4" t="s">
        <v>25</v>
      </c>
      <c r="G459" s="3">
        <v>4.9991630000000002</v>
      </c>
      <c r="H459" s="8">
        <v>0.12958087010018049</v>
      </c>
      <c r="I459" s="26" t="str">
        <f>INDEX('Data Tab2'!$C:$C,MATCH('Data Tab1'!A459,'Data Tab2'!$A:$A,0))</f>
        <v>ORY4</v>
      </c>
    </row>
    <row r="460" spans="1:9">
      <c r="A460" s="55">
        <v>100959981</v>
      </c>
      <c r="B460" s="1" t="s">
        <v>9</v>
      </c>
      <c r="C460" t="s">
        <v>27</v>
      </c>
      <c r="D460" s="1" t="s">
        <v>11</v>
      </c>
      <c r="E460" t="s">
        <v>12</v>
      </c>
      <c r="F460" s="4" t="s">
        <v>34</v>
      </c>
      <c r="G460" s="3">
        <v>4.7347190000000001</v>
      </c>
      <c r="H460" s="8">
        <v>0.67749108571612038</v>
      </c>
      <c r="I460" s="26" t="str">
        <f>INDEX('Data Tab2'!$C:$C,MATCH('Data Tab1'!A460,'Data Tab2'!$A:$A,0))</f>
        <v>POZ1</v>
      </c>
    </row>
    <row r="461" spans="1:9" hidden="1">
      <c r="A461" s="55">
        <v>100959981</v>
      </c>
      <c r="B461" s="1" t="s">
        <v>9</v>
      </c>
      <c r="C461" t="s">
        <v>27</v>
      </c>
      <c r="D461" s="1" t="s">
        <v>11</v>
      </c>
      <c r="E461" t="s">
        <v>12</v>
      </c>
      <c r="F461" s="4" t="s">
        <v>14</v>
      </c>
      <c r="G461" s="3">
        <v>7.0280519999999997</v>
      </c>
      <c r="H461" s="8">
        <v>0.12021172322219853</v>
      </c>
      <c r="I461" s="26" t="str">
        <f>INDEX('Data Tab2'!$C:$C,MATCH('Data Tab1'!A461,'Data Tab2'!$A:$A,0))</f>
        <v>POZ1</v>
      </c>
    </row>
    <row r="462" spans="1:9" hidden="1">
      <c r="A462" s="55">
        <v>100959981</v>
      </c>
      <c r="B462" s="1" t="s">
        <v>9</v>
      </c>
      <c r="C462" t="s">
        <v>27</v>
      </c>
      <c r="D462" s="1" t="s">
        <v>11</v>
      </c>
      <c r="E462" t="s">
        <v>12</v>
      </c>
      <c r="F462" s="4" t="s">
        <v>15</v>
      </c>
      <c r="G462" s="3">
        <v>0.55888700000000002</v>
      </c>
      <c r="H462" s="8">
        <v>0.65985494509730913</v>
      </c>
      <c r="I462" s="26" t="str">
        <f>INDEX('Data Tab2'!$C:$C,MATCH('Data Tab1'!A462,'Data Tab2'!$A:$A,0))</f>
        <v>POZ1</v>
      </c>
    </row>
    <row r="463" spans="1:9" hidden="1">
      <c r="A463" s="55">
        <v>100959981</v>
      </c>
      <c r="B463" s="1" t="s">
        <v>9</v>
      </c>
      <c r="C463" t="s">
        <v>27</v>
      </c>
      <c r="D463" s="1" t="s">
        <v>17</v>
      </c>
      <c r="E463" t="s">
        <v>18</v>
      </c>
      <c r="F463" s="4" t="s">
        <v>36</v>
      </c>
      <c r="G463" s="3">
        <v>4.5761070000000004</v>
      </c>
      <c r="H463" s="8">
        <v>0.11526733362337338</v>
      </c>
      <c r="I463" s="26" t="str">
        <f>INDEX('Data Tab2'!$C:$C,MATCH('Data Tab1'!A463,'Data Tab2'!$A:$A,0))</f>
        <v>POZ1</v>
      </c>
    </row>
    <row r="464" spans="1:9" hidden="1">
      <c r="A464" s="55">
        <v>100959981</v>
      </c>
      <c r="B464" s="1" t="s">
        <v>9</v>
      </c>
      <c r="C464" t="s">
        <v>27</v>
      </c>
      <c r="D464" s="1" t="s">
        <v>17</v>
      </c>
      <c r="E464" t="s">
        <v>18</v>
      </c>
      <c r="F464" s="4" t="s">
        <v>19</v>
      </c>
      <c r="G464" s="3">
        <v>4.8344399999999998</v>
      </c>
      <c r="H464" s="8">
        <v>0.10594371769618782</v>
      </c>
      <c r="I464" s="26" t="str">
        <f>INDEX('Data Tab2'!$C:$C,MATCH('Data Tab1'!A464,'Data Tab2'!$A:$A,0))</f>
        <v>POZ1</v>
      </c>
    </row>
    <row r="465" spans="1:9" hidden="1">
      <c r="A465" s="55">
        <v>100959981</v>
      </c>
      <c r="B465" s="1" t="s">
        <v>9</v>
      </c>
      <c r="C465" t="s">
        <v>27</v>
      </c>
      <c r="D465" s="1" t="s">
        <v>17</v>
      </c>
      <c r="E465" t="s">
        <v>18</v>
      </c>
      <c r="F465" s="4" t="s">
        <v>20</v>
      </c>
      <c r="G465" s="3">
        <v>0.75999700000000003</v>
      </c>
      <c r="H465" s="8">
        <v>0.24634410437182319</v>
      </c>
      <c r="I465" s="26" t="str">
        <f>INDEX('Data Tab2'!$C:$C,MATCH('Data Tab1'!A465,'Data Tab2'!$A:$A,0))</f>
        <v>POZ1</v>
      </c>
    </row>
    <row r="466" spans="1:9" hidden="1">
      <c r="A466" s="56">
        <v>100959981</v>
      </c>
      <c r="B466" s="1" t="s">
        <v>9</v>
      </c>
      <c r="C466" t="s">
        <v>27</v>
      </c>
      <c r="D466" s="1" t="s">
        <v>17</v>
      </c>
      <c r="E466" t="s">
        <v>23</v>
      </c>
      <c r="F466" s="4" t="s">
        <v>25</v>
      </c>
      <c r="G466" s="3">
        <v>0</v>
      </c>
      <c r="H466" s="8">
        <v>0.21875421124426531</v>
      </c>
      <c r="I466" s="26" t="str">
        <f>INDEX('Data Tab2'!$C:$C,MATCH('Data Tab1'!A466,'Data Tab2'!$A:$A,0))</f>
        <v>POZ1</v>
      </c>
    </row>
    <row r="467" spans="1:9">
      <c r="A467" s="55">
        <v>100975567</v>
      </c>
      <c r="B467" s="1" t="s">
        <v>9</v>
      </c>
      <c r="C467" t="s">
        <v>31</v>
      </c>
      <c r="D467" s="1" t="s">
        <v>11</v>
      </c>
      <c r="E467" t="s">
        <v>12</v>
      </c>
      <c r="F467" s="4" t="s">
        <v>13</v>
      </c>
      <c r="G467" s="3">
        <v>4.9999989999999999</v>
      </c>
      <c r="H467" s="8">
        <v>0.91629134355292252</v>
      </c>
      <c r="I467" s="26" t="str">
        <f>INDEX('Data Tab2'!$C:$C,MATCH('Data Tab1'!A467,'Data Tab2'!$A:$A,0))</f>
        <v>PRG2</v>
      </c>
    </row>
    <row r="468" spans="1:9" hidden="1">
      <c r="A468" s="55">
        <v>100975567</v>
      </c>
      <c r="B468" s="1" t="s">
        <v>9</v>
      </c>
      <c r="C468" t="s">
        <v>31</v>
      </c>
      <c r="D468" s="1" t="s">
        <v>11</v>
      </c>
      <c r="E468" t="s">
        <v>12</v>
      </c>
      <c r="F468" s="4" t="s">
        <v>34</v>
      </c>
      <c r="G468" s="3">
        <v>10.999999000000001</v>
      </c>
      <c r="H468" s="8">
        <v>0.28309423520812438</v>
      </c>
      <c r="I468" s="26" t="str">
        <f>INDEX('Data Tab2'!$C:$C,MATCH('Data Tab1'!A468,'Data Tab2'!$A:$A,0))</f>
        <v>PRG2</v>
      </c>
    </row>
    <row r="469" spans="1:9" hidden="1">
      <c r="A469" s="55">
        <v>100975567</v>
      </c>
      <c r="B469" s="1" t="s">
        <v>9</v>
      </c>
      <c r="C469" t="s">
        <v>31</v>
      </c>
      <c r="D469" s="1" t="s">
        <v>11</v>
      </c>
      <c r="E469" t="s">
        <v>12</v>
      </c>
      <c r="F469" s="4" t="s">
        <v>14</v>
      </c>
      <c r="G469" s="3">
        <v>10.999997</v>
      </c>
      <c r="H469" s="8">
        <v>0.94658768360083168</v>
      </c>
      <c r="I469" s="26" t="str">
        <f>INDEX('Data Tab2'!$C:$C,MATCH('Data Tab1'!A469,'Data Tab2'!$A:$A,0))</f>
        <v>PRG2</v>
      </c>
    </row>
    <row r="470" spans="1:9" hidden="1">
      <c r="A470" s="55">
        <v>100975567</v>
      </c>
      <c r="B470" s="1" t="s">
        <v>9</v>
      </c>
      <c r="C470" t="s">
        <v>31</v>
      </c>
      <c r="D470" s="1" t="s">
        <v>11</v>
      </c>
      <c r="E470" t="s">
        <v>12</v>
      </c>
      <c r="F470" s="4" t="s">
        <v>15</v>
      </c>
      <c r="G470" s="3">
        <v>10.579997000000001</v>
      </c>
      <c r="H470" s="8">
        <v>0.82535157707528783</v>
      </c>
      <c r="I470" s="26" t="str">
        <f>INDEX('Data Tab2'!$C:$C,MATCH('Data Tab1'!A470,'Data Tab2'!$A:$A,0))</f>
        <v>PRG2</v>
      </c>
    </row>
    <row r="471" spans="1:9" hidden="1">
      <c r="A471" s="55">
        <v>100975567</v>
      </c>
      <c r="B471" s="1" t="s">
        <v>9</v>
      </c>
      <c r="C471" t="s">
        <v>31</v>
      </c>
      <c r="D471" s="1" t="s">
        <v>11</v>
      </c>
      <c r="E471" t="s">
        <v>12</v>
      </c>
      <c r="F471" s="4" t="s">
        <v>28</v>
      </c>
      <c r="G471" s="3">
        <v>4.3955529999999996</v>
      </c>
      <c r="H471" s="8">
        <v>0.34868192077550608</v>
      </c>
      <c r="I471" s="26" t="str">
        <f>INDEX('Data Tab2'!$C:$C,MATCH('Data Tab1'!A471,'Data Tab2'!$A:$A,0))</f>
        <v>PRG2</v>
      </c>
    </row>
    <row r="472" spans="1:9" hidden="1">
      <c r="A472" s="55">
        <v>100975567</v>
      </c>
      <c r="B472" s="1" t="s">
        <v>9</v>
      </c>
      <c r="C472" t="s">
        <v>31</v>
      </c>
      <c r="D472" s="1" t="s">
        <v>11</v>
      </c>
      <c r="E472" t="s">
        <v>12</v>
      </c>
      <c r="F472" s="4" t="s">
        <v>16</v>
      </c>
      <c r="G472" s="3">
        <v>4.7833319999999997</v>
      </c>
      <c r="H472" s="8">
        <v>0.56893106296778839</v>
      </c>
      <c r="I472" s="26" t="str">
        <f>INDEX('Data Tab2'!$C:$C,MATCH('Data Tab1'!A472,'Data Tab2'!$A:$A,0))</f>
        <v>PRG2</v>
      </c>
    </row>
    <row r="473" spans="1:9" hidden="1">
      <c r="A473" s="55">
        <v>100975567</v>
      </c>
      <c r="B473" s="1" t="s">
        <v>33</v>
      </c>
      <c r="C473" t="s">
        <v>31</v>
      </c>
      <c r="D473" s="1" t="s">
        <v>17</v>
      </c>
      <c r="E473" t="s">
        <v>18</v>
      </c>
      <c r="F473" s="4" t="s">
        <v>35</v>
      </c>
      <c r="G473" s="3">
        <v>4.9999979999999997</v>
      </c>
      <c r="H473" s="8">
        <v>0.66697660891311128</v>
      </c>
      <c r="I473" s="26" t="str">
        <f>INDEX('Data Tab2'!$C:$C,MATCH('Data Tab1'!A473,'Data Tab2'!$A:$A,0))</f>
        <v>PRG2</v>
      </c>
    </row>
    <row r="474" spans="1:9" hidden="1">
      <c r="A474" s="55">
        <v>100975567</v>
      </c>
      <c r="B474" s="1" t="s">
        <v>33</v>
      </c>
      <c r="C474" t="s">
        <v>31</v>
      </c>
      <c r="D474" s="1" t="s">
        <v>17</v>
      </c>
      <c r="E474" t="s">
        <v>18</v>
      </c>
      <c r="F474" s="4" t="s">
        <v>36</v>
      </c>
      <c r="G474" s="3">
        <v>9.4483289999999993</v>
      </c>
      <c r="H474" s="8">
        <v>0.3059800274911153</v>
      </c>
      <c r="I474" s="26" t="str">
        <f>INDEX('Data Tab2'!$C:$C,MATCH('Data Tab1'!A474,'Data Tab2'!$A:$A,0))</f>
        <v>PRG2</v>
      </c>
    </row>
    <row r="475" spans="1:9" hidden="1">
      <c r="A475" s="55">
        <v>100975567</v>
      </c>
      <c r="B475" s="1" t="s">
        <v>33</v>
      </c>
      <c r="C475" t="s">
        <v>31</v>
      </c>
      <c r="D475" s="1" t="s">
        <v>17</v>
      </c>
      <c r="E475" t="s">
        <v>18</v>
      </c>
      <c r="F475" s="4" t="s">
        <v>38</v>
      </c>
      <c r="G475" s="3">
        <v>9.7819409999999998</v>
      </c>
      <c r="H475" s="8">
        <v>0.19714447581055117</v>
      </c>
      <c r="I475" s="26" t="str">
        <f>INDEX('Data Tab2'!$C:$C,MATCH('Data Tab1'!A475,'Data Tab2'!$A:$A,0))</f>
        <v>PRG2</v>
      </c>
    </row>
    <row r="476" spans="1:9" hidden="1">
      <c r="A476" s="55">
        <v>100975567</v>
      </c>
      <c r="B476" s="1" t="s">
        <v>33</v>
      </c>
      <c r="C476" t="s">
        <v>31</v>
      </c>
      <c r="D476" s="1" t="s">
        <v>17</v>
      </c>
      <c r="E476" t="s">
        <v>18</v>
      </c>
      <c r="F476" s="4" t="s">
        <v>19</v>
      </c>
      <c r="G476" s="3">
        <v>9.8188829999999996</v>
      </c>
      <c r="H476" s="8">
        <v>0.70767446730134242</v>
      </c>
      <c r="I476" s="26" t="str">
        <f>INDEX('Data Tab2'!$C:$C,MATCH('Data Tab1'!A476,'Data Tab2'!$A:$A,0))</f>
        <v>PRG2</v>
      </c>
    </row>
    <row r="477" spans="1:9" hidden="1">
      <c r="A477" s="55">
        <v>100975567</v>
      </c>
      <c r="B477" s="1" t="s">
        <v>33</v>
      </c>
      <c r="C477" t="s">
        <v>31</v>
      </c>
      <c r="D477" s="1" t="s">
        <v>17</v>
      </c>
      <c r="E477" t="s">
        <v>18</v>
      </c>
      <c r="F477" s="4" t="s">
        <v>20</v>
      </c>
      <c r="G477" s="3">
        <v>4.9999969999999996</v>
      </c>
      <c r="H477" s="8">
        <v>0.66859156633937633</v>
      </c>
      <c r="I477" s="26" t="str">
        <f>INDEX('Data Tab2'!$C:$C,MATCH('Data Tab1'!A477,'Data Tab2'!$A:$A,0))</f>
        <v>PRG2</v>
      </c>
    </row>
    <row r="478" spans="1:9" hidden="1">
      <c r="A478" s="55">
        <v>100975567</v>
      </c>
      <c r="B478" s="1" t="s">
        <v>33</v>
      </c>
      <c r="C478" t="s">
        <v>31</v>
      </c>
      <c r="D478" s="1" t="s">
        <v>17</v>
      </c>
      <c r="E478" t="s">
        <v>23</v>
      </c>
      <c r="F478" s="4" t="s">
        <v>24</v>
      </c>
      <c r="G478" s="3">
        <v>4.9124980000000003</v>
      </c>
      <c r="H478" s="8">
        <v>0.43410677926627383</v>
      </c>
      <c r="I478" s="26" t="str">
        <f>INDEX('Data Tab2'!$C:$C,MATCH('Data Tab1'!A478,'Data Tab2'!$A:$A,0))</f>
        <v>PRG2</v>
      </c>
    </row>
    <row r="479" spans="1:9" hidden="1">
      <c r="A479" s="56">
        <v>100975567</v>
      </c>
      <c r="B479" s="1" t="s">
        <v>33</v>
      </c>
      <c r="C479" t="s">
        <v>31</v>
      </c>
      <c r="D479" s="1" t="s">
        <v>17</v>
      </c>
      <c r="E479" t="s">
        <v>23</v>
      </c>
      <c r="F479" s="4" t="s">
        <v>25</v>
      </c>
      <c r="G479" s="3">
        <v>0</v>
      </c>
      <c r="H479" s="8">
        <v>0.94123029643675216</v>
      </c>
      <c r="I479" s="26" t="str">
        <f>INDEX('Data Tab2'!$C:$C,MATCH('Data Tab1'!A479,'Data Tab2'!$A:$A,0))</f>
        <v>PRG2</v>
      </c>
    </row>
    <row r="480" spans="1:9">
      <c r="A480" s="55">
        <v>100975694</v>
      </c>
      <c r="B480" s="1" t="s">
        <v>9</v>
      </c>
      <c r="C480" t="s">
        <v>31</v>
      </c>
      <c r="D480" s="1" t="s">
        <v>11</v>
      </c>
      <c r="E480" t="s">
        <v>12</v>
      </c>
      <c r="F480" s="4" t="s">
        <v>13</v>
      </c>
      <c r="G480" s="3">
        <v>8.4672199999999993</v>
      </c>
      <c r="H480" s="8">
        <v>0.74814925965899259</v>
      </c>
      <c r="I480" s="26" t="str">
        <f>INDEX('Data Tab2'!$C:$C,MATCH('Data Tab1'!A480,'Data Tab2'!$A:$A,0))</f>
        <v>STR1</v>
      </c>
    </row>
    <row r="481" spans="1:9" hidden="1">
      <c r="A481" s="55">
        <v>100975694</v>
      </c>
      <c r="B481" s="1" t="s">
        <v>9</v>
      </c>
      <c r="C481" t="s">
        <v>31</v>
      </c>
      <c r="D481" s="1" t="s">
        <v>11</v>
      </c>
      <c r="E481" t="s">
        <v>12</v>
      </c>
      <c r="F481" s="4" t="s">
        <v>34</v>
      </c>
      <c r="G481" s="3">
        <v>4.9999979999999997</v>
      </c>
      <c r="H481" s="8">
        <v>0.7333419417687036</v>
      </c>
      <c r="I481" s="26" t="str">
        <f>INDEX('Data Tab2'!$C:$C,MATCH('Data Tab1'!A481,'Data Tab2'!$A:$A,0))</f>
        <v>STR1</v>
      </c>
    </row>
    <row r="482" spans="1:9" hidden="1">
      <c r="A482" s="55">
        <v>100975694</v>
      </c>
      <c r="B482" s="1" t="s">
        <v>9</v>
      </c>
      <c r="C482" t="s">
        <v>31</v>
      </c>
      <c r="D482" s="1" t="s">
        <v>11</v>
      </c>
      <c r="E482" t="s">
        <v>12</v>
      </c>
      <c r="F482" s="4" t="s">
        <v>15</v>
      </c>
      <c r="G482" s="3">
        <v>2.0463870000000002</v>
      </c>
      <c r="H482" s="8">
        <v>0.8408985622238101</v>
      </c>
      <c r="I482" s="26" t="str">
        <f>INDEX('Data Tab2'!$C:$C,MATCH('Data Tab1'!A482,'Data Tab2'!$A:$A,0))</f>
        <v>STR1</v>
      </c>
    </row>
    <row r="483" spans="1:9" hidden="1">
      <c r="A483" s="55">
        <v>100975694</v>
      </c>
      <c r="B483" s="1" t="s">
        <v>9</v>
      </c>
      <c r="C483" t="s">
        <v>31</v>
      </c>
      <c r="D483" s="1" t="s">
        <v>11</v>
      </c>
      <c r="E483" t="s">
        <v>12</v>
      </c>
      <c r="F483" s="4" t="s">
        <v>28</v>
      </c>
      <c r="G483" s="3">
        <v>10.999998</v>
      </c>
      <c r="H483" s="8">
        <v>0.20045116114208139</v>
      </c>
      <c r="I483" s="26" t="str">
        <f>INDEX('Data Tab2'!$C:$C,MATCH('Data Tab1'!A483,'Data Tab2'!$A:$A,0))</f>
        <v>STR1</v>
      </c>
    </row>
    <row r="484" spans="1:9" hidden="1">
      <c r="A484" s="55">
        <v>100975694</v>
      </c>
      <c r="B484" s="1" t="s">
        <v>33</v>
      </c>
      <c r="C484" t="s">
        <v>31</v>
      </c>
      <c r="D484" s="1" t="s">
        <v>11</v>
      </c>
      <c r="E484" t="s">
        <v>12</v>
      </c>
      <c r="F484" s="4" t="s">
        <v>29</v>
      </c>
      <c r="G484" s="3">
        <v>2.1797200000000001</v>
      </c>
      <c r="H484" s="8">
        <v>0.16393714574639762</v>
      </c>
      <c r="I484" s="26" t="str">
        <f>INDEX('Data Tab2'!$C:$C,MATCH('Data Tab1'!A484,'Data Tab2'!$A:$A,0))</f>
        <v>STR1</v>
      </c>
    </row>
    <row r="485" spans="1:9" hidden="1">
      <c r="A485" s="55">
        <v>100975694</v>
      </c>
      <c r="B485" s="1" t="s">
        <v>33</v>
      </c>
      <c r="C485" t="s">
        <v>31</v>
      </c>
      <c r="D485" s="1" t="s">
        <v>11</v>
      </c>
      <c r="E485" t="s">
        <v>12</v>
      </c>
      <c r="F485" s="4" t="s">
        <v>16</v>
      </c>
      <c r="G485" s="3">
        <v>0.84416500000000005</v>
      </c>
      <c r="H485" s="8">
        <v>0.67689433716439518</v>
      </c>
      <c r="I485" s="26" t="str">
        <f>INDEX('Data Tab2'!$C:$C,MATCH('Data Tab1'!A485,'Data Tab2'!$A:$A,0))</f>
        <v>STR1</v>
      </c>
    </row>
    <row r="486" spans="1:9" hidden="1">
      <c r="A486" s="55">
        <v>100975694</v>
      </c>
      <c r="B486" s="1" t="s">
        <v>33</v>
      </c>
      <c r="C486" t="s">
        <v>31</v>
      </c>
      <c r="D486" s="1" t="s">
        <v>17</v>
      </c>
      <c r="E486" t="s">
        <v>18</v>
      </c>
      <c r="F486" s="4" t="s">
        <v>35</v>
      </c>
      <c r="G486" s="3">
        <v>1.7674970000000001</v>
      </c>
      <c r="H486" s="8">
        <v>5.2331655694664692E-2</v>
      </c>
      <c r="I486" s="26" t="str">
        <f>INDEX('Data Tab2'!$C:$C,MATCH('Data Tab1'!A486,'Data Tab2'!$A:$A,0))</f>
        <v>STR1</v>
      </c>
    </row>
    <row r="487" spans="1:9" hidden="1">
      <c r="A487" s="55">
        <v>100975694</v>
      </c>
      <c r="B487" s="1" t="s">
        <v>33</v>
      </c>
      <c r="C487" t="s">
        <v>31</v>
      </c>
      <c r="D487" s="1" t="s">
        <v>17</v>
      </c>
      <c r="E487" t="s">
        <v>18</v>
      </c>
      <c r="F487" s="4" t="s">
        <v>20</v>
      </c>
      <c r="G487" s="3">
        <v>8.6186089999999993</v>
      </c>
      <c r="H487" s="8">
        <v>0.28114415302699303</v>
      </c>
      <c r="I487" s="26" t="str">
        <f>INDEX('Data Tab2'!$C:$C,MATCH('Data Tab1'!A487,'Data Tab2'!$A:$A,0))</f>
        <v>STR1</v>
      </c>
    </row>
    <row r="488" spans="1:9" hidden="1">
      <c r="A488" s="56">
        <v>100975694</v>
      </c>
      <c r="B488" s="1" t="s">
        <v>33</v>
      </c>
      <c r="C488" t="s">
        <v>31</v>
      </c>
      <c r="D488" s="1" t="s">
        <v>17</v>
      </c>
      <c r="E488" t="s">
        <v>18</v>
      </c>
      <c r="F488" s="4" t="s">
        <v>21</v>
      </c>
      <c r="G488" s="3">
        <v>9.5836070000000007</v>
      </c>
      <c r="H488" s="8">
        <v>0.98987588660585513</v>
      </c>
      <c r="I488" s="26" t="str">
        <f>INDEX('Data Tab2'!$C:$C,MATCH('Data Tab1'!A488,'Data Tab2'!$A:$A,0))</f>
        <v>STR1</v>
      </c>
    </row>
    <row r="489" spans="1:9">
      <c r="A489" s="56">
        <v>101007439</v>
      </c>
      <c r="B489" s="1" t="s">
        <v>33</v>
      </c>
      <c r="C489" t="s">
        <v>10</v>
      </c>
      <c r="D489" s="1" t="s">
        <v>17</v>
      </c>
      <c r="E489" t="s">
        <v>18</v>
      </c>
      <c r="F489" s="4" t="s">
        <v>20</v>
      </c>
      <c r="G489" s="3">
        <v>2.331388</v>
      </c>
      <c r="H489" s="8">
        <v>0.93391757240124373</v>
      </c>
      <c r="I489" s="26" t="str">
        <f>INDEX('Data Tab2'!$C:$C,MATCH('Data Tab1'!A489,'Data Tab2'!$A:$A,0))</f>
        <v>SZZ1</v>
      </c>
    </row>
    <row r="490" spans="1:9">
      <c r="A490" s="55">
        <v>101008129</v>
      </c>
      <c r="B490" s="1" t="s">
        <v>9</v>
      </c>
      <c r="C490" t="s">
        <v>10</v>
      </c>
      <c r="D490" s="1" t="s">
        <v>11</v>
      </c>
      <c r="E490" t="s">
        <v>12</v>
      </c>
      <c r="F490" s="4" t="s">
        <v>13</v>
      </c>
      <c r="G490" s="3">
        <v>10.998608000000001</v>
      </c>
      <c r="H490" s="8">
        <v>0.2338714761711238</v>
      </c>
      <c r="I490" s="26" t="str">
        <f>INDEX('Data Tab2'!$C:$C,MATCH('Data Tab1'!A490,'Data Tab2'!$A:$A,0))</f>
        <v>TRN1</v>
      </c>
    </row>
    <row r="491" spans="1:9" hidden="1">
      <c r="A491" s="55">
        <v>101008129</v>
      </c>
      <c r="B491" s="1" t="s">
        <v>9</v>
      </c>
      <c r="C491" t="s">
        <v>10</v>
      </c>
      <c r="D491" s="1" t="s">
        <v>11</v>
      </c>
      <c r="E491" t="s">
        <v>12</v>
      </c>
      <c r="F491" s="4" t="s">
        <v>34</v>
      </c>
      <c r="G491" s="3">
        <v>5.9988869999999999</v>
      </c>
      <c r="H491" s="8">
        <v>0.58768234423853671</v>
      </c>
      <c r="I491" s="26" t="str">
        <f>INDEX('Data Tab2'!$C:$C,MATCH('Data Tab1'!A491,'Data Tab2'!$A:$A,0))</f>
        <v>TRN1</v>
      </c>
    </row>
    <row r="492" spans="1:9" hidden="1">
      <c r="A492" s="55">
        <v>101008129</v>
      </c>
      <c r="B492" s="1" t="s">
        <v>9</v>
      </c>
      <c r="C492" t="s">
        <v>10</v>
      </c>
      <c r="D492" s="1" t="s">
        <v>11</v>
      </c>
      <c r="E492" t="s">
        <v>12</v>
      </c>
      <c r="F492" s="4" t="s">
        <v>28</v>
      </c>
      <c r="G492" s="3">
        <v>4.9991640000000004</v>
      </c>
      <c r="H492" s="8">
        <v>0.3048774635981778</v>
      </c>
      <c r="I492" s="26" t="str">
        <f>INDEX('Data Tab2'!$C:$C,MATCH('Data Tab1'!A492,'Data Tab2'!$A:$A,0))</f>
        <v>TRN1</v>
      </c>
    </row>
    <row r="493" spans="1:9" hidden="1">
      <c r="A493" s="55">
        <v>101008129</v>
      </c>
      <c r="B493" s="1" t="s">
        <v>9</v>
      </c>
      <c r="C493" t="s">
        <v>10</v>
      </c>
      <c r="D493" s="1" t="s">
        <v>11</v>
      </c>
      <c r="E493" t="s">
        <v>12</v>
      </c>
      <c r="F493" s="4" t="s">
        <v>29</v>
      </c>
      <c r="G493" s="3">
        <v>10.198328999999999</v>
      </c>
      <c r="H493" s="8">
        <v>0.79979537227540554</v>
      </c>
      <c r="I493" s="26" t="str">
        <f>INDEX('Data Tab2'!$C:$C,MATCH('Data Tab1'!A493,'Data Tab2'!$A:$A,0))</f>
        <v>TRN1</v>
      </c>
    </row>
    <row r="494" spans="1:9" hidden="1">
      <c r="A494" s="55">
        <v>101008129</v>
      </c>
      <c r="B494" s="1" t="s">
        <v>9</v>
      </c>
      <c r="C494" t="s">
        <v>10</v>
      </c>
      <c r="D494" s="1" t="s">
        <v>11</v>
      </c>
      <c r="E494" t="s">
        <v>12</v>
      </c>
      <c r="F494" s="4" t="s">
        <v>16</v>
      </c>
      <c r="G494" s="3">
        <v>11.366666</v>
      </c>
      <c r="H494" s="8">
        <v>0.84481247084363553</v>
      </c>
      <c r="I494" s="26" t="str">
        <f>INDEX('Data Tab2'!$C:$C,MATCH('Data Tab1'!A494,'Data Tab2'!$A:$A,0))</f>
        <v>TRN1</v>
      </c>
    </row>
    <row r="495" spans="1:9" hidden="1">
      <c r="A495" s="55">
        <v>101008129</v>
      </c>
      <c r="B495" s="1" t="s">
        <v>9</v>
      </c>
      <c r="C495" t="s">
        <v>10</v>
      </c>
      <c r="D495" s="1" t="s">
        <v>17</v>
      </c>
      <c r="E495" t="s">
        <v>18</v>
      </c>
      <c r="F495" s="4" t="s">
        <v>35</v>
      </c>
      <c r="G495" s="3">
        <v>5.3833330000000004</v>
      </c>
      <c r="H495" s="8">
        <v>0.13738619974205291</v>
      </c>
      <c r="I495" s="26" t="str">
        <f>INDEX('Data Tab2'!$C:$C,MATCH('Data Tab1'!A495,'Data Tab2'!$A:$A,0))</f>
        <v>TRN1</v>
      </c>
    </row>
    <row r="496" spans="1:9" hidden="1">
      <c r="A496" s="55">
        <v>101008129</v>
      </c>
      <c r="B496" s="1" t="s">
        <v>9</v>
      </c>
      <c r="C496" t="s">
        <v>10</v>
      </c>
      <c r="D496" s="1" t="s">
        <v>17</v>
      </c>
      <c r="E496" t="s">
        <v>18</v>
      </c>
      <c r="F496" s="4" t="s">
        <v>20</v>
      </c>
      <c r="G496" s="3">
        <v>4.9988859999999997</v>
      </c>
      <c r="H496" s="8">
        <v>0.48961508984645008</v>
      </c>
      <c r="I496" s="26" t="str">
        <f>INDEX('Data Tab2'!$C:$C,MATCH('Data Tab1'!A496,'Data Tab2'!$A:$A,0))</f>
        <v>TRN1</v>
      </c>
    </row>
    <row r="497" spans="1:9" hidden="1">
      <c r="A497" s="55">
        <v>101008129</v>
      </c>
      <c r="B497" s="1" t="s">
        <v>9</v>
      </c>
      <c r="C497" t="s">
        <v>10</v>
      </c>
      <c r="D497" s="1" t="s">
        <v>17</v>
      </c>
      <c r="E497" t="s">
        <v>18</v>
      </c>
      <c r="F497" s="4" t="s">
        <v>21</v>
      </c>
      <c r="G497" s="3">
        <v>9.9983299999999993</v>
      </c>
      <c r="H497" s="8">
        <v>0.67228188405022071</v>
      </c>
      <c r="I497" s="26" t="str">
        <f>INDEX('Data Tab2'!$C:$C,MATCH('Data Tab1'!A497,'Data Tab2'!$A:$A,0))</f>
        <v>TRN1</v>
      </c>
    </row>
    <row r="498" spans="1:9" hidden="1">
      <c r="A498" s="55">
        <v>101008129</v>
      </c>
      <c r="B498" s="1" t="s">
        <v>33</v>
      </c>
      <c r="C498" t="s">
        <v>10</v>
      </c>
      <c r="D498" s="1" t="s">
        <v>17</v>
      </c>
      <c r="E498" t="s">
        <v>18</v>
      </c>
      <c r="F498" s="4" t="s">
        <v>22</v>
      </c>
      <c r="G498" s="3">
        <v>10.282496999999999</v>
      </c>
      <c r="H498" s="8">
        <v>0.37755860746740522</v>
      </c>
      <c r="I498" s="26" t="str">
        <f>INDEX('Data Tab2'!$C:$C,MATCH('Data Tab1'!A498,'Data Tab2'!$A:$A,0))</f>
        <v>TRN1</v>
      </c>
    </row>
    <row r="499" spans="1:9" hidden="1">
      <c r="A499" s="56">
        <v>101008129</v>
      </c>
      <c r="B499" s="1" t="s">
        <v>33</v>
      </c>
      <c r="C499" t="s">
        <v>10</v>
      </c>
      <c r="D499" s="1" t="s">
        <v>17</v>
      </c>
      <c r="E499" t="s">
        <v>23</v>
      </c>
      <c r="F499" s="4" t="s">
        <v>24</v>
      </c>
      <c r="G499" s="3">
        <v>4.6327740000000004</v>
      </c>
      <c r="H499" s="8">
        <v>0.90798967173313327</v>
      </c>
      <c r="I499" s="26" t="str">
        <f>INDEX('Data Tab2'!$C:$C,MATCH('Data Tab1'!A499,'Data Tab2'!$A:$A,0))</f>
        <v>TRN1</v>
      </c>
    </row>
    <row r="500" spans="1:9">
      <c r="A500" s="55">
        <v>101008147</v>
      </c>
      <c r="B500" s="1" t="s">
        <v>9</v>
      </c>
      <c r="C500" t="s">
        <v>40</v>
      </c>
      <c r="D500" s="1" t="s">
        <v>11</v>
      </c>
      <c r="E500" t="s">
        <v>12</v>
      </c>
      <c r="F500" s="4" t="s">
        <v>34</v>
      </c>
      <c r="G500" s="3">
        <v>4.965554</v>
      </c>
      <c r="H500" s="8">
        <v>0.50035023534179845</v>
      </c>
      <c r="I500" s="26" t="str">
        <f>INDEX('Data Tab2'!$C:$C,MATCH('Data Tab1'!A500,'Data Tab2'!$A:$A,0))</f>
        <v>WRO1</v>
      </c>
    </row>
    <row r="501" spans="1:9" hidden="1">
      <c r="A501" s="55">
        <v>101008147</v>
      </c>
      <c r="B501" s="1" t="s">
        <v>9</v>
      </c>
      <c r="C501" t="s">
        <v>40</v>
      </c>
      <c r="D501" s="1" t="s">
        <v>11</v>
      </c>
      <c r="E501" t="s">
        <v>12</v>
      </c>
      <c r="F501" s="4" t="s">
        <v>14</v>
      </c>
      <c r="G501" s="3">
        <v>5.0313869999999996</v>
      </c>
      <c r="H501" s="8">
        <v>0.56623729292153646</v>
      </c>
      <c r="I501" s="26" t="str">
        <f>INDEX('Data Tab2'!$C:$C,MATCH('Data Tab1'!A501,'Data Tab2'!$A:$A,0))</f>
        <v>WRO1</v>
      </c>
    </row>
    <row r="502" spans="1:9" hidden="1">
      <c r="A502" s="55">
        <v>101008147</v>
      </c>
      <c r="B502" s="1" t="s">
        <v>9</v>
      </c>
      <c r="C502" t="s">
        <v>40</v>
      </c>
      <c r="D502" s="1" t="s">
        <v>17</v>
      </c>
      <c r="E502" t="s">
        <v>18</v>
      </c>
      <c r="F502" s="4" t="s">
        <v>38</v>
      </c>
      <c r="G502" s="3">
        <v>4.8233300000000003</v>
      </c>
      <c r="H502" s="8">
        <v>0.43451357030734927</v>
      </c>
      <c r="I502" s="26" t="str">
        <f>INDEX('Data Tab2'!$C:$C,MATCH('Data Tab1'!A502,'Data Tab2'!$A:$A,0))</f>
        <v>WRO1</v>
      </c>
    </row>
    <row r="503" spans="1:9" hidden="1">
      <c r="A503" s="55">
        <v>101008147</v>
      </c>
      <c r="B503" s="1" t="s">
        <v>9</v>
      </c>
      <c r="C503" t="s">
        <v>40</v>
      </c>
      <c r="D503" s="1" t="s">
        <v>17</v>
      </c>
      <c r="E503" t="s">
        <v>18</v>
      </c>
      <c r="F503" s="4" t="s">
        <v>19</v>
      </c>
      <c r="G503" s="3">
        <v>4.8091629999999999</v>
      </c>
      <c r="H503" s="8">
        <v>0.68106019986586797</v>
      </c>
      <c r="I503" s="26" t="str">
        <f>INDEX('Data Tab2'!$C:$C,MATCH('Data Tab1'!A503,'Data Tab2'!$A:$A,0))</f>
        <v>WRO1</v>
      </c>
    </row>
    <row r="504" spans="1:9" hidden="1">
      <c r="A504" s="55">
        <v>101008147</v>
      </c>
      <c r="B504" s="1" t="s">
        <v>9</v>
      </c>
      <c r="C504" t="s">
        <v>40</v>
      </c>
      <c r="D504" s="1" t="s">
        <v>17</v>
      </c>
      <c r="E504" t="s">
        <v>18</v>
      </c>
      <c r="F504" s="4" t="s">
        <v>20</v>
      </c>
      <c r="G504" s="3">
        <v>3.2002739999999998</v>
      </c>
      <c r="H504" s="8">
        <v>0.29162447525732293</v>
      </c>
      <c r="I504" s="26" t="str">
        <f>INDEX('Data Tab2'!$C:$C,MATCH('Data Tab1'!A504,'Data Tab2'!$A:$A,0))</f>
        <v>WRO1</v>
      </c>
    </row>
    <row r="505" spans="1:9" hidden="1">
      <c r="A505" s="55">
        <v>101008147</v>
      </c>
      <c r="B505" s="1" t="s">
        <v>9</v>
      </c>
      <c r="C505" t="s">
        <v>40</v>
      </c>
      <c r="D505" s="1" t="s">
        <v>17</v>
      </c>
      <c r="E505" t="s">
        <v>18</v>
      </c>
      <c r="F505" s="4" t="s">
        <v>21</v>
      </c>
      <c r="G505" s="3">
        <v>5.0299950000000004</v>
      </c>
      <c r="H505" s="8">
        <v>0.29506863065034539</v>
      </c>
      <c r="I505" s="26" t="str">
        <f>INDEX('Data Tab2'!$C:$C,MATCH('Data Tab1'!A505,'Data Tab2'!$A:$A,0))</f>
        <v>WRO1</v>
      </c>
    </row>
    <row r="506" spans="1:9" hidden="1">
      <c r="A506" s="56">
        <v>101008147</v>
      </c>
      <c r="B506" s="1" t="s">
        <v>33</v>
      </c>
      <c r="C506" t="s">
        <v>26</v>
      </c>
      <c r="D506" s="1" t="s">
        <v>11</v>
      </c>
      <c r="E506" t="s">
        <v>12</v>
      </c>
      <c r="F506" s="4" t="s">
        <v>13</v>
      </c>
      <c r="G506" s="3">
        <v>1.09222</v>
      </c>
      <c r="H506" s="8">
        <v>0.12565338384860292</v>
      </c>
      <c r="I506" s="26" t="str">
        <f>INDEX('Data Tab2'!$C:$C,MATCH('Data Tab1'!A506,'Data Tab2'!$A:$A,0))</f>
        <v>WRO1</v>
      </c>
    </row>
    <row r="507" spans="1:9">
      <c r="A507" s="56">
        <v>101008455</v>
      </c>
      <c r="B507" s="1" t="s">
        <v>9</v>
      </c>
      <c r="C507" t="s">
        <v>32</v>
      </c>
      <c r="D507" s="1" t="s">
        <v>17</v>
      </c>
      <c r="E507" t="s">
        <v>18</v>
      </c>
      <c r="F507" s="4" t="s">
        <v>35</v>
      </c>
      <c r="G507" s="3">
        <v>8.2113779999999998</v>
      </c>
      <c r="H507" s="8">
        <v>0.47280688872169629</v>
      </c>
      <c r="I507" s="26" t="str">
        <f>INDEX('Data Tab2'!$C:$C,MATCH('Data Tab1'!A507,'Data Tab2'!$A:$A,0))</f>
        <v>WRO2</v>
      </c>
    </row>
    <row r="508" spans="1:9">
      <c r="A508" s="55">
        <v>101012539</v>
      </c>
      <c r="B508" s="1" t="s">
        <v>9</v>
      </c>
      <c r="C508" t="s">
        <v>40</v>
      </c>
      <c r="D508" s="1" t="s">
        <v>11</v>
      </c>
      <c r="E508" t="s">
        <v>12</v>
      </c>
      <c r="F508" s="4" t="s">
        <v>15</v>
      </c>
      <c r="G508" s="3">
        <v>0.36444399999999999</v>
      </c>
      <c r="H508" s="8">
        <v>0.66387122863237835</v>
      </c>
      <c r="I508" s="26" t="str">
        <f>INDEX('Data Tab2'!$C:$C,MATCH('Data Tab1'!A508,'Data Tab2'!$A:$A,0))</f>
        <v>WRO5</v>
      </c>
    </row>
    <row r="509" spans="1:9" hidden="1">
      <c r="A509" s="55">
        <v>101012539</v>
      </c>
      <c r="B509" s="1" t="s">
        <v>9</v>
      </c>
      <c r="C509" t="s">
        <v>40</v>
      </c>
      <c r="D509" s="1" t="s">
        <v>11</v>
      </c>
      <c r="E509" t="s">
        <v>12</v>
      </c>
      <c r="F509" s="4" t="s">
        <v>28</v>
      </c>
      <c r="G509" s="3">
        <v>6.243608</v>
      </c>
      <c r="H509" s="8">
        <v>0.3130299118763521</v>
      </c>
      <c r="I509" s="26" t="str">
        <f>INDEX('Data Tab2'!$C:$C,MATCH('Data Tab1'!A509,'Data Tab2'!$A:$A,0))</f>
        <v>WRO5</v>
      </c>
    </row>
    <row r="510" spans="1:9" hidden="1">
      <c r="A510" s="55">
        <v>101012539</v>
      </c>
      <c r="B510" s="1" t="s">
        <v>9</v>
      </c>
      <c r="C510" t="s">
        <v>40</v>
      </c>
      <c r="D510" s="1" t="s">
        <v>17</v>
      </c>
      <c r="E510" t="s">
        <v>18</v>
      </c>
      <c r="F510" s="4" t="s">
        <v>19</v>
      </c>
      <c r="G510" s="3">
        <v>0.563886</v>
      </c>
      <c r="H510" s="8">
        <v>0.1692170571171111</v>
      </c>
      <c r="I510" s="26" t="str">
        <f>INDEX('Data Tab2'!$C:$C,MATCH('Data Tab1'!A510,'Data Tab2'!$A:$A,0))</f>
        <v>WRO5</v>
      </c>
    </row>
    <row r="511" spans="1:9" hidden="1">
      <c r="A511" s="55">
        <v>101012539</v>
      </c>
      <c r="B511" s="1" t="s">
        <v>9</v>
      </c>
      <c r="C511" t="s">
        <v>40</v>
      </c>
      <c r="D511" s="1" t="s">
        <v>17</v>
      </c>
      <c r="E511" t="s">
        <v>18</v>
      </c>
      <c r="F511" s="4" t="s">
        <v>20</v>
      </c>
      <c r="G511" s="3">
        <v>0.38805299999999998</v>
      </c>
      <c r="H511" s="8">
        <v>3.63084736631063E-2</v>
      </c>
      <c r="I511" s="26" t="str">
        <f>INDEX('Data Tab2'!$C:$C,MATCH('Data Tab1'!A511,'Data Tab2'!$A:$A,0))</f>
        <v>WRO5</v>
      </c>
    </row>
    <row r="512" spans="1:9" hidden="1">
      <c r="A512" s="55">
        <v>101012539</v>
      </c>
      <c r="B512" s="1" t="s">
        <v>9</v>
      </c>
      <c r="C512" t="s">
        <v>40</v>
      </c>
      <c r="D512" s="1" t="s">
        <v>17</v>
      </c>
      <c r="E512" t="s">
        <v>18</v>
      </c>
      <c r="F512" s="4" t="s">
        <v>21</v>
      </c>
      <c r="G512" s="3">
        <v>4.4949969999999997</v>
      </c>
      <c r="H512" s="8">
        <v>4.5536641391781041E-2</v>
      </c>
      <c r="I512" s="26" t="str">
        <f>INDEX('Data Tab2'!$C:$C,MATCH('Data Tab1'!A512,'Data Tab2'!$A:$A,0))</f>
        <v>WRO5</v>
      </c>
    </row>
    <row r="513" spans="1:9" hidden="1">
      <c r="A513" s="55">
        <v>101012539</v>
      </c>
      <c r="B513" s="1" t="s">
        <v>9</v>
      </c>
      <c r="C513" t="s">
        <v>40</v>
      </c>
      <c r="D513" s="1" t="s">
        <v>17</v>
      </c>
      <c r="E513" t="s">
        <v>18</v>
      </c>
      <c r="F513" s="4" t="s">
        <v>22</v>
      </c>
      <c r="G513" s="3">
        <v>5.4988849999999996</v>
      </c>
      <c r="H513" s="8">
        <v>0.18904474263884219</v>
      </c>
      <c r="I513" s="26" t="str">
        <f>INDEX('Data Tab2'!$C:$C,MATCH('Data Tab1'!A513,'Data Tab2'!$A:$A,0))</f>
        <v>WRO5</v>
      </c>
    </row>
    <row r="514" spans="1:9" hidden="1">
      <c r="A514" s="55">
        <v>101012539</v>
      </c>
      <c r="B514" s="1" t="s">
        <v>9</v>
      </c>
      <c r="C514" t="s">
        <v>31</v>
      </c>
      <c r="D514" s="1" t="s">
        <v>11</v>
      </c>
      <c r="E514" t="s">
        <v>12</v>
      </c>
      <c r="F514" s="4" t="s">
        <v>13</v>
      </c>
      <c r="G514" s="3">
        <v>3.9766650000000001</v>
      </c>
      <c r="H514" s="8">
        <v>0.78121277435392633</v>
      </c>
      <c r="I514" s="26" t="str">
        <f>INDEX('Data Tab2'!$C:$C,MATCH('Data Tab1'!A514,'Data Tab2'!$A:$A,0))</f>
        <v>WRO5</v>
      </c>
    </row>
    <row r="515" spans="1:9" hidden="1">
      <c r="A515" s="55">
        <v>101012539</v>
      </c>
      <c r="B515" s="1" t="s">
        <v>9</v>
      </c>
      <c r="C515" t="s">
        <v>31</v>
      </c>
      <c r="D515" s="1" t="s">
        <v>11</v>
      </c>
      <c r="E515" t="s">
        <v>12</v>
      </c>
      <c r="F515" s="4" t="s">
        <v>14</v>
      </c>
      <c r="G515" s="3">
        <v>4.7499979999999997</v>
      </c>
      <c r="H515" s="8">
        <v>0.36194853882939937</v>
      </c>
      <c r="I515" s="26" t="str">
        <f>INDEX('Data Tab2'!$C:$C,MATCH('Data Tab1'!A515,'Data Tab2'!$A:$A,0))</f>
        <v>WRO5</v>
      </c>
    </row>
    <row r="516" spans="1:9" hidden="1">
      <c r="A516" s="55">
        <v>101012539</v>
      </c>
      <c r="B516" s="1" t="s">
        <v>9</v>
      </c>
      <c r="C516" t="s">
        <v>31</v>
      </c>
      <c r="D516" s="1" t="s">
        <v>11</v>
      </c>
      <c r="E516" t="s">
        <v>12</v>
      </c>
      <c r="F516" s="4" t="s">
        <v>15</v>
      </c>
      <c r="G516" s="3">
        <v>9.8627760000000002</v>
      </c>
      <c r="H516" s="8">
        <v>0.69798149326531567</v>
      </c>
      <c r="I516" s="26" t="str">
        <f>INDEX('Data Tab2'!$C:$C,MATCH('Data Tab1'!A516,'Data Tab2'!$A:$A,0))</f>
        <v>WRO5</v>
      </c>
    </row>
    <row r="517" spans="1:9" hidden="1">
      <c r="A517" s="55">
        <v>101012539</v>
      </c>
      <c r="B517" s="1" t="s">
        <v>9</v>
      </c>
      <c r="C517" t="s">
        <v>31</v>
      </c>
      <c r="D517" s="1" t="s">
        <v>17</v>
      </c>
      <c r="E517" t="s">
        <v>18</v>
      </c>
      <c r="F517" s="4" t="s">
        <v>19</v>
      </c>
      <c r="G517" s="3">
        <v>3.7586089999999999</v>
      </c>
      <c r="H517" s="8">
        <v>0.10031669196911763</v>
      </c>
      <c r="I517" s="26" t="str">
        <f>INDEX('Data Tab2'!$C:$C,MATCH('Data Tab1'!A517,'Data Tab2'!$A:$A,0))</f>
        <v>WRO5</v>
      </c>
    </row>
    <row r="518" spans="1:9" hidden="1">
      <c r="A518" s="55">
        <v>101012539</v>
      </c>
      <c r="B518" s="1" t="s">
        <v>9</v>
      </c>
      <c r="C518" t="s">
        <v>31</v>
      </c>
      <c r="D518" s="1" t="s">
        <v>17</v>
      </c>
      <c r="E518" t="s">
        <v>18</v>
      </c>
      <c r="F518" s="4" t="s">
        <v>20</v>
      </c>
      <c r="G518" s="3">
        <v>8.7419429999999991</v>
      </c>
      <c r="H518" s="8">
        <v>0.80595089003506504</v>
      </c>
      <c r="I518" s="26" t="str">
        <f>INDEX('Data Tab2'!$C:$C,MATCH('Data Tab1'!A518,'Data Tab2'!$A:$A,0))</f>
        <v>WRO5</v>
      </c>
    </row>
    <row r="519" spans="1:9" hidden="1">
      <c r="A519" s="56">
        <v>101012539</v>
      </c>
      <c r="B519" s="1" t="s">
        <v>9</v>
      </c>
      <c r="C519" t="s">
        <v>31</v>
      </c>
      <c r="D519" s="1" t="s">
        <v>17</v>
      </c>
      <c r="E519" t="s">
        <v>18</v>
      </c>
      <c r="F519" s="4" t="s">
        <v>21</v>
      </c>
      <c r="G519" s="3">
        <v>5.4999979999999997</v>
      </c>
      <c r="H519" s="8">
        <v>0.85007769298949953</v>
      </c>
      <c r="I519" s="26" t="str">
        <f>INDEX('Data Tab2'!$C:$C,MATCH('Data Tab1'!A519,'Data Tab2'!$A:$A,0))</f>
        <v>WRO5</v>
      </c>
    </row>
    <row r="520" spans="1:9">
      <c r="A520" s="55">
        <v>101013884</v>
      </c>
      <c r="B520" s="1" t="s">
        <v>9</v>
      </c>
      <c r="C520" t="s">
        <v>26</v>
      </c>
      <c r="D520" s="1" t="s">
        <v>17</v>
      </c>
      <c r="E520" t="s">
        <v>18</v>
      </c>
      <c r="F520" s="4" t="s">
        <v>19</v>
      </c>
      <c r="G520" s="3">
        <v>3.476108</v>
      </c>
      <c r="H520" s="8">
        <v>0.10287603815589019</v>
      </c>
      <c r="I520" s="26" t="str">
        <f>INDEX('Data Tab2'!$C:$C,MATCH('Data Tab1'!A520,'Data Tab2'!$A:$A,0))</f>
        <v>EDI2</v>
      </c>
    </row>
    <row r="521" spans="1:9" hidden="1">
      <c r="A521" s="55">
        <v>101013884</v>
      </c>
      <c r="B521" s="1" t="s">
        <v>9</v>
      </c>
      <c r="C521" t="s">
        <v>26</v>
      </c>
      <c r="D521" s="1" t="s">
        <v>17</v>
      </c>
      <c r="E521" t="s">
        <v>18</v>
      </c>
      <c r="F521" s="4" t="s">
        <v>20</v>
      </c>
      <c r="G521" s="3">
        <v>0</v>
      </c>
      <c r="H521" s="8">
        <v>0.41895667309974938</v>
      </c>
      <c r="I521" s="26" t="str">
        <f>INDEX('Data Tab2'!$C:$C,MATCH('Data Tab1'!A521,'Data Tab2'!$A:$A,0))</f>
        <v>EDI2</v>
      </c>
    </row>
    <row r="522" spans="1:9" hidden="1">
      <c r="A522" s="55">
        <v>101013884</v>
      </c>
      <c r="B522" s="1" t="s">
        <v>9</v>
      </c>
      <c r="C522" t="s">
        <v>27</v>
      </c>
      <c r="D522" s="1" t="s">
        <v>17</v>
      </c>
      <c r="E522" t="s">
        <v>18</v>
      </c>
      <c r="F522" s="4" t="s">
        <v>38</v>
      </c>
      <c r="G522" s="3">
        <v>3.3054E-2</v>
      </c>
      <c r="H522" s="8">
        <v>0.87537222276414461</v>
      </c>
      <c r="I522" s="26" t="str">
        <f>INDEX('Data Tab2'!$C:$C,MATCH('Data Tab1'!A522,'Data Tab2'!$A:$A,0))</f>
        <v>EDI2</v>
      </c>
    </row>
    <row r="523" spans="1:9" hidden="1">
      <c r="A523" s="56">
        <v>101013884</v>
      </c>
      <c r="B523" s="1" t="s">
        <v>9</v>
      </c>
      <c r="C523" t="s">
        <v>27</v>
      </c>
      <c r="D523" s="1" t="s">
        <v>17</v>
      </c>
      <c r="E523" t="s">
        <v>23</v>
      </c>
      <c r="F523" s="4" t="s">
        <v>24</v>
      </c>
      <c r="G523" s="3">
        <v>0.13305500000000001</v>
      </c>
      <c r="H523" s="8">
        <v>0.16811948867420701</v>
      </c>
      <c r="I523" s="26" t="str">
        <f>INDEX('Data Tab2'!$C:$C,MATCH('Data Tab1'!A523,'Data Tab2'!$A:$A,0))</f>
        <v>EDI2</v>
      </c>
    </row>
    <row r="524" spans="1:9">
      <c r="A524" s="55">
        <v>101017168</v>
      </c>
      <c r="B524" s="1" t="s">
        <v>41</v>
      </c>
      <c r="C524" t="s">
        <v>32</v>
      </c>
      <c r="D524" s="1" t="s">
        <v>11</v>
      </c>
      <c r="E524" t="s">
        <v>12</v>
      </c>
      <c r="F524" s="4" t="s">
        <v>13</v>
      </c>
      <c r="G524" s="3">
        <v>10.999995999999999</v>
      </c>
      <c r="H524" s="8">
        <v>0.49219190073228924</v>
      </c>
      <c r="I524" s="26" t="str">
        <f>INDEX('Data Tab2'!$C:$C,MATCH('Data Tab1'!A524,'Data Tab2'!$A:$A,0))</f>
        <v>EDE4</v>
      </c>
    </row>
    <row r="525" spans="1:9" hidden="1">
      <c r="A525" s="55">
        <v>101017168</v>
      </c>
      <c r="B525" s="1" t="s">
        <v>41</v>
      </c>
      <c r="C525" t="s">
        <v>32</v>
      </c>
      <c r="D525" s="1" t="s">
        <v>11</v>
      </c>
      <c r="E525" t="s">
        <v>12</v>
      </c>
      <c r="F525" s="4" t="s">
        <v>34</v>
      </c>
      <c r="G525" s="3">
        <v>10.521941999999999</v>
      </c>
      <c r="H525" s="8">
        <v>0.15857270722940375</v>
      </c>
      <c r="I525" s="26" t="str">
        <f>INDEX('Data Tab2'!$C:$C,MATCH('Data Tab1'!A525,'Data Tab2'!$A:$A,0))</f>
        <v>EDE4</v>
      </c>
    </row>
    <row r="526" spans="1:9" hidden="1">
      <c r="A526" s="55">
        <v>101017168</v>
      </c>
      <c r="B526" s="1" t="s">
        <v>41</v>
      </c>
      <c r="C526" t="s">
        <v>32</v>
      </c>
      <c r="D526" s="1" t="s">
        <v>11</v>
      </c>
      <c r="E526" t="s">
        <v>12</v>
      </c>
      <c r="F526" s="4" t="s">
        <v>14</v>
      </c>
      <c r="G526" s="3">
        <v>10.616942999999999</v>
      </c>
      <c r="H526" s="8">
        <v>0.1910280294038772</v>
      </c>
      <c r="I526" s="26" t="str">
        <f>INDEX('Data Tab2'!$C:$C,MATCH('Data Tab1'!A526,'Data Tab2'!$A:$A,0))</f>
        <v>EDE4</v>
      </c>
    </row>
    <row r="527" spans="1:9" hidden="1">
      <c r="A527" s="55">
        <v>101017168</v>
      </c>
      <c r="B527" s="1" t="s">
        <v>41</v>
      </c>
      <c r="C527" t="s">
        <v>32</v>
      </c>
      <c r="D527" s="1" t="s">
        <v>11</v>
      </c>
      <c r="E527" t="s">
        <v>12</v>
      </c>
      <c r="F527" s="4" t="s">
        <v>15</v>
      </c>
      <c r="G527" s="3">
        <v>5.9999960000000003</v>
      </c>
      <c r="H527" s="8">
        <v>0.75110360083208338</v>
      </c>
      <c r="I527" s="26" t="str">
        <f>INDEX('Data Tab2'!$C:$C,MATCH('Data Tab1'!A527,'Data Tab2'!$A:$A,0))</f>
        <v>EDE4</v>
      </c>
    </row>
    <row r="528" spans="1:9" hidden="1">
      <c r="A528" s="55">
        <v>101017168</v>
      </c>
      <c r="B528" s="1" t="s">
        <v>41</v>
      </c>
      <c r="C528" t="s">
        <v>32</v>
      </c>
      <c r="D528" s="1" t="s">
        <v>11</v>
      </c>
      <c r="E528" t="s">
        <v>12</v>
      </c>
      <c r="F528" s="4" t="s">
        <v>28</v>
      </c>
      <c r="G528" s="3">
        <v>4.8166640000000003</v>
      </c>
      <c r="H528" s="8">
        <v>4.8820957864146641E-2</v>
      </c>
      <c r="I528" s="26" t="str">
        <f>INDEX('Data Tab2'!$C:$C,MATCH('Data Tab1'!A528,'Data Tab2'!$A:$A,0))</f>
        <v>EDE4</v>
      </c>
    </row>
    <row r="529" spans="1:9" hidden="1">
      <c r="A529" s="55">
        <v>101017168</v>
      </c>
      <c r="B529" s="1" t="s">
        <v>41</v>
      </c>
      <c r="C529" t="s">
        <v>32</v>
      </c>
      <c r="D529" s="1" t="s">
        <v>11</v>
      </c>
      <c r="E529" t="s">
        <v>12</v>
      </c>
      <c r="F529" s="4" t="s">
        <v>29</v>
      </c>
      <c r="G529" s="3">
        <v>4.8388869999999997</v>
      </c>
      <c r="H529" s="8">
        <v>0.24848629922668053</v>
      </c>
      <c r="I529" s="26" t="str">
        <f>INDEX('Data Tab2'!$C:$C,MATCH('Data Tab1'!A529,'Data Tab2'!$A:$A,0))</f>
        <v>EDE4</v>
      </c>
    </row>
    <row r="530" spans="1:9" hidden="1">
      <c r="A530" s="55">
        <v>101017168</v>
      </c>
      <c r="B530" s="1" t="s">
        <v>41</v>
      </c>
      <c r="C530" t="s">
        <v>32</v>
      </c>
      <c r="D530" s="1" t="s">
        <v>11</v>
      </c>
      <c r="E530" t="s">
        <v>12</v>
      </c>
      <c r="F530" s="4" t="s">
        <v>16</v>
      </c>
      <c r="G530" s="3">
        <v>10.643886999999999</v>
      </c>
      <c r="H530" s="8">
        <v>0.73276762168705756</v>
      </c>
      <c r="I530" s="26" t="str">
        <f>INDEX('Data Tab2'!$C:$C,MATCH('Data Tab1'!A530,'Data Tab2'!$A:$A,0))</f>
        <v>EDE4</v>
      </c>
    </row>
    <row r="531" spans="1:9" hidden="1">
      <c r="A531" s="55">
        <v>101017168</v>
      </c>
      <c r="B531" s="1" t="s">
        <v>33</v>
      </c>
      <c r="C531" t="s">
        <v>32</v>
      </c>
      <c r="D531" s="1" t="s">
        <v>17</v>
      </c>
      <c r="E531" t="s">
        <v>18</v>
      </c>
      <c r="F531" s="4" t="s">
        <v>35</v>
      </c>
      <c r="G531" s="3">
        <v>9.9999880000000001</v>
      </c>
      <c r="H531" s="8">
        <v>0.47711994672687053</v>
      </c>
      <c r="I531" s="26" t="str">
        <f>INDEX('Data Tab2'!$C:$C,MATCH('Data Tab1'!A531,'Data Tab2'!$A:$A,0))</f>
        <v>EDE4</v>
      </c>
    </row>
    <row r="532" spans="1:9" hidden="1">
      <c r="A532" s="55">
        <v>101017168</v>
      </c>
      <c r="B532" s="1" t="s">
        <v>33</v>
      </c>
      <c r="C532" t="s">
        <v>32</v>
      </c>
      <c r="D532" s="1" t="s">
        <v>17</v>
      </c>
      <c r="E532" t="s">
        <v>18</v>
      </c>
      <c r="F532" s="4" t="s">
        <v>36</v>
      </c>
      <c r="G532" s="3">
        <v>10.099994000000001</v>
      </c>
      <c r="H532" s="8">
        <v>3.401679832639215E-2</v>
      </c>
      <c r="I532" s="26" t="str">
        <f>INDEX('Data Tab2'!$C:$C,MATCH('Data Tab1'!A532,'Data Tab2'!$A:$A,0))</f>
        <v>EDE4</v>
      </c>
    </row>
    <row r="533" spans="1:9" hidden="1">
      <c r="A533" s="55">
        <v>101017168</v>
      </c>
      <c r="B533" s="1" t="s">
        <v>33</v>
      </c>
      <c r="C533" t="s">
        <v>32</v>
      </c>
      <c r="D533" s="1" t="s">
        <v>17</v>
      </c>
      <c r="E533" t="s">
        <v>18</v>
      </c>
      <c r="F533" s="4" t="s">
        <v>21</v>
      </c>
      <c r="G533" s="3">
        <v>9.9999979999999997</v>
      </c>
      <c r="H533" s="8">
        <v>0.79735487308336572</v>
      </c>
      <c r="I533" s="26" t="str">
        <f>INDEX('Data Tab2'!$C:$C,MATCH('Data Tab1'!A533,'Data Tab2'!$A:$A,0))</f>
        <v>EDE4</v>
      </c>
    </row>
    <row r="534" spans="1:9" hidden="1">
      <c r="A534" s="55">
        <v>101017168</v>
      </c>
      <c r="B534" s="1" t="s">
        <v>33</v>
      </c>
      <c r="C534" t="s">
        <v>32</v>
      </c>
      <c r="D534" s="1" t="s">
        <v>17</v>
      </c>
      <c r="E534" t="s">
        <v>18</v>
      </c>
      <c r="F534" s="4" t="s">
        <v>22</v>
      </c>
      <c r="G534" s="3">
        <v>9.9999979999999997</v>
      </c>
      <c r="H534" s="8">
        <v>0.69018063908913641</v>
      </c>
      <c r="I534" s="26" t="str">
        <f>INDEX('Data Tab2'!$C:$C,MATCH('Data Tab1'!A534,'Data Tab2'!$A:$A,0))</f>
        <v>EDE4</v>
      </c>
    </row>
    <row r="535" spans="1:9" hidden="1">
      <c r="A535" s="55">
        <v>101017168</v>
      </c>
      <c r="B535" s="1" t="s">
        <v>33</v>
      </c>
      <c r="C535" t="s">
        <v>32</v>
      </c>
      <c r="D535" s="1" t="s">
        <v>17</v>
      </c>
      <c r="E535" t="s">
        <v>23</v>
      </c>
      <c r="F535" s="4" t="s">
        <v>24</v>
      </c>
      <c r="G535" s="3">
        <v>9.9999889999999994</v>
      </c>
      <c r="H535" s="8">
        <v>0.51329177855538455</v>
      </c>
      <c r="I535" s="26" t="str">
        <f>INDEX('Data Tab2'!$C:$C,MATCH('Data Tab1'!A535,'Data Tab2'!$A:$A,0))</f>
        <v>EDE4</v>
      </c>
    </row>
    <row r="536" spans="1:9" hidden="1">
      <c r="A536" s="56">
        <v>101017168</v>
      </c>
      <c r="B536" s="1" t="s">
        <v>33</v>
      </c>
      <c r="C536" t="s">
        <v>32</v>
      </c>
      <c r="D536" s="1" t="s">
        <v>17</v>
      </c>
      <c r="E536" t="s">
        <v>23</v>
      </c>
      <c r="F536" s="4" t="s">
        <v>25</v>
      </c>
      <c r="G536" s="3">
        <v>0</v>
      </c>
      <c r="H536" s="8">
        <v>0.21689647084039732</v>
      </c>
      <c r="I536" s="26" t="str">
        <f>INDEX('Data Tab2'!$C:$C,MATCH('Data Tab1'!A536,'Data Tab2'!$A:$A,0))</f>
        <v>EDE4</v>
      </c>
    </row>
    <row r="537" spans="1:9">
      <c r="A537" s="55">
        <v>101022733</v>
      </c>
      <c r="B537" s="1" t="s">
        <v>9</v>
      </c>
      <c r="C537" t="s">
        <v>40</v>
      </c>
      <c r="D537" s="1" t="s">
        <v>11</v>
      </c>
      <c r="E537" t="s">
        <v>12</v>
      </c>
      <c r="F537" s="4" t="s">
        <v>13</v>
      </c>
      <c r="G537" s="3">
        <v>4.4716630000000004</v>
      </c>
      <c r="H537" s="8">
        <v>0.43110074148235145</v>
      </c>
      <c r="I537" s="26" t="str">
        <f>INDEX('Data Tab2'!$C:$C,MATCH('Data Tab1'!A537,'Data Tab2'!$A:$A,0))</f>
        <v>EDE5</v>
      </c>
    </row>
    <row r="538" spans="1:9" hidden="1">
      <c r="A538" s="55">
        <v>101022733</v>
      </c>
      <c r="B538" s="1" t="s">
        <v>9</v>
      </c>
      <c r="C538" t="s">
        <v>40</v>
      </c>
      <c r="D538" s="1" t="s">
        <v>11</v>
      </c>
      <c r="E538" t="s">
        <v>12</v>
      </c>
      <c r="F538" s="4" t="s">
        <v>34</v>
      </c>
      <c r="G538" s="3">
        <v>2.0927739999999999</v>
      </c>
      <c r="H538" s="8">
        <v>0.43133161818868415</v>
      </c>
      <c r="I538" s="26" t="str">
        <f>INDEX('Data Tab2'!$C:$C,MATCH('Data Tab1'!A538,'Data Tab2'!$A:$A,0))</f>
        <v>EDE5</v>
      </c>
    </row>
    <row r="539" spans="1:9" hidden="1">
      <c r="A539" s="55">
        <v>101022733</v>
      </c>
      <c r="B539" s="1" t="s">
        <v>9</v>
      </c>
      <c r="C539" t="s">
        <v>40</v>
      </c>
      <c r="D539" s="1" t="s">
        <v>11</v>
      </c>
      <c r="E539" t="s">
        <v>12</v>
      </c>
      <c r="F539" s="4" t="s">
        <v>14</v>
      </c>
      <c r="G539" s="3">
        <v>4.6130519999999997</v>
      </c>
      <c r="H539" s="8">
        <v>3.6928836631726081E-2</v>
      </c>
      <c r="I539" s="26" t="str">
        <f>INDEX('Data Tab2'!$C:$C,MATCH('Data Tab1'!A539,'Data Tab2'!$A:$A,0))</f>
        <v>EDE5</v>
      </c>
    </row>
    <row r="540" spans="1:9" hidden="1">
      <c r="A540" s="55">
        <v>101022733</v>
      </c>
      <c r="B540" s="1" t="s">
        <v>9</v>
      </c>
      <c r="C540" t="s">
        <v>40</v>
      </c>
      <c r="D540" s="1" t="s">
        <v>11</v>
      </c>
      <c r="E540" t="s">
        <v>12</v>
      </c>
      <c r="F540" s="4" t="s">
        <v>15</v>
      </c>
      <c r="G540" s="3">
        <v>10.994440000000001</v>
      </c>
      <c r="H540" s="8">
        <v>7.2812030007886053E-3</v>
      </c>
      <c r="I540" s="26" t="str">
        <f>INDEX('Data Tab2'!$C:$C,MATCH('Data Tab1'!A540,'Data Tab2'!$A:$A,0))</f>
        <v>EDE5</v>
      </c>
    </row>
    <row r="541" spans="1:9" hidden="1">
      <c r="A541" s="55">
        <v>101022733</v>
      </c>
      <c r="B541" s="1" t="s">
        <v>9</v>
      </c>
      <c r="C541" t="s">
        <v>40</v>
      </c>
      <c r="D541" s="1" t="s">
        <v>11</v>
      </c>
      <c r="E541" t="s">
        <v>12</v>
      </c>
      <c r="F541" s="4" t="s">
        <v>28</v>
      </c>
      <c r="G541" s="3">
        <v>10.719718</v>
      </c>
      <c r="H541" s="8">
        <v>0.86032052157143168</v>
      </c>
      <c r="I541" s="26" t="str">
        <f>INDEX('Data Tab2'!$C:$C,MATCH('Data Tab1'!A541,'Data Tab2'!$A:$A,0))</f>
        <v>EDE5</v>
      </c>
    </row>
    <row r="542" spans="1:9" hidden="1">
      <c r="A542" s="55">
        <v>101022733</v>
      </c>
      <c r="B542" s="1" t="s">
        <v>9</v>
      </c>
      <c r="C542" t="s">
        <v>40</v>
      </c>
      <c r="D542" s="1" t="s">
        <v>11</v>
      </c>
      <c r="E542" t="s">
        <v>12</v>
      </c>
      <c r="F542" s="4" t="s">
        <v>29</v>
      </c>
      <c r="G542" s="3">
        <v>6.2469409999999996</v>
      </c>
      <c r="H542" s="8">
        <v>1.9715109938962194E-2</v>
      </c>
      <c r="I542" s="26" t="str">
        <f>INDEX('Data Tab2'!$C:$C,MATCH('Data Tab1'!A542,'Data Tab2'!$A:$A,0))</f>
        <v>EDE5</v>
      </c>
    </row>
    <row r="543" spans="1:9" hidden="1">
      <c r="A543" s="55">
        <v>101022733</v>
      </c>
      <c r="B543" s="1" t="s">
        <v>9</v>
      </c>
      <c r="C543" t="s">
        <v>26</v>
      </c>
      <c r="D543" s="1" t="s">
        <v>11</v>
      </c>
      <c r="E543" t="s">
        <v>12</v>
      </c>
      <c r="F543" s="4" t="s">
        <v>13</v>
      </c>
      <c r="G543" s="3">
        <v>0.26944400000000002</v>
      </c>
      <c r="H543" s="8">
        <v>4.9029025035019158E-2</v>
      </c>
      <c r="I543" s="26" t="str">
        <f>INDEX('Data Tab2'!$C:$C,MATCH('Data Tab1'!A543,'Data Tab2'!$A:$A,0))</f>
        <v>EDE5</v>
      </c>
    </row>
    <row r="544" spans="1:9" hidden="1">
      <c r="A544" s="55">
        <v>101022733</v>
      </c>
      <c r="B544" s="1" t="s">
        <v>9</v>
      </c>
      <c r="C544" t="s">
        <v>26</v>
      </c>
      <c r="D544" s="1" t="s">
        <v>11</v>
      </c>
      <c r="E544" t="s">
        <v>12</v>
      </c>
      <c r="F544" s="4" t="s">
        <v>34</v>
      </c>
      <c r="G544" s="3">
        <v>8.9033320000000007</v>
      </c>
      <c r="H544" s="8">
        <v>0.84736493895551945</v>
      </c>
      <c r="I544" s="26" t="str">
        <f>INDEX('Data Tab2'!$C:$C,MATCH('Data Tab1'!A544,'Data Tab2'!$A:$A,0))</f>
        <v>EDE5</v>
      </c>
    </row>
    <row r="545" spans="1:9" hidden="1">
      <c r="A545" s="55">
        <v>101022733</v>
      </c>
      <c r="B545" s="1" t="s">
        <v>9</v>
      </c>
      <c r="C545" t="s">
        <v>26</v>
      </c>
      <c r="D545" s="1" t="s">
        <v>11</v>
      </c>
      <c r="E545" t="s">
        <v>12</v>
      </c>
      <c r="F545" s="4" t="s">
        <v>14</v>
      </c>
      <c r="G545" s="3">
        <v>6.2491640000000004</v>
      </c>
      <c r="H545" s="8">
        <v>0.98954232275137688</v>
      </c>
      <c r="I545" s="26" t="str">
        <f>INDEX('Data Tab2'!$C:$C,MATCH('Data Tab1'!A545,'Data Tab2'!$A:$A,0))</f>
        <v>EDE5</v>
      </c>
    </row>
    <row r="546" spans="1:9" hidden="1">
      <c r="A546" s="55">
        <v>101022733</v>
      </c>
      <c r="B546" s="1" t="s">
        <v>9</v>
      </c>
      <c r="C546" t="s">
        <v>26</v>
      </c>
      <c r="D546" s="1" t="s">
        <v>17</v>
      </c>
      <c r="E546" t="s">
        <v>23</v>
      </c>
      <c r="F546" s="4" t="s">
        <v>24</v>
      </c>
      <c r="G546" s="3">
        <v>2.1299980000000001</v>
      </c>
      <c r="H546" s="8">
        <v>0.32678032487919551</v>
      </c>
      <c r="I546" s="26" t="str">
        <f>INDEX('Data Tab2'!$C:$C,MATCH('Data Tab1'!A546,'Data Tab2'!$A:$A,0))</f>
        <v>EDE5</v>
      </c>
    </row>
    <row r="547" spans="1:9" hidden="1">
      <c r="A547" s="55">
        <v>101022733</v>
      </c>
      <c r="B547" s="1" t="s">
        <v>9</v>
      </c>
      <c r="C547" t="s">
        <v>26</v>
      </c>
      <c r="D547" s="1" t="s">
        <v>17</v>
      </c>
      <c r="E547" t="s">
        <v>23</v>
      </c>
      <c r="F547" s="4" t="s">
        <v>25</v>
      </c>
      <c r="G547" s="3">
        <v>0</v>
      </c>
      <c r="H547" s="8">
        <v>0.51591474008509342</v>
      </c>
      <c r="I547" s="26" t="str">
        <f>INDEX('Data Tab2'!$C:$C,MATCH('Data Tab1'!A547,'Data Tab2'!$A:$A,0))</f>
        <v>EDE5</v>
      </c>
    </row>
    <row r="548" spans="1:9" hidden="1">
      <c r="A548" s="55">
        <v>101022733</v>
      </c>
      <c r="B548" s="1" t="s">
        <v>33</v>
      </c>
      <c r="C548" t="s">
        <v>40</v>
      </c>
      <c r="D548" s="1" t="s">
        <v>17</v>
      </c>
      <c r="E548" t="s">
        <v>18</v>
      </c>
      <c r="F548" s="4" t="s">
        <v>35</v>
      </c>
      <c r="G548" s="3">
        <v>9.9941630000000004</v>
      </c>
      <c r="H548" s="8">
        <v>0.69844386357116128</v>
      </c>
      <c r="I548" s="26" t="str">
        <f>INDEX('Data Tab2'!$C:$C,MATCH('Data Tab1'!A548,'Data Tab2'!$A:$A,0))</f>
        <v>EDE5</v>
      </c>
    </row>
    <row r="549" spans="1:9" hidden="1">
      <c r="A549" s="55">
        <v>101022733</v>
      </c>
      <c r="B549" s="1" t="s">
        <v>33</v>
      </c>
      <c r="C549" t="s">
        <v>40</v>
      </c>
      <c r="D549" s="1" t="s">
        <v>17</v>
      </c>
      <c r="E549" t="s">
        <v>18</v>
      </c>
      <c r="F549" s="4" t="s">
        <v>36</v>
      </c>
      <c r="G549" s="3">
        <v>8.2155509999999996</v>
      </c>
      <c r="H549" s="8">
        <v>0.2148099903287839</v>
      </c>
      <c r="I549" s="26" t="str">
        <f>INDEX('Data Tab2'!$C:$C,MATCH('Data Tab1'!A549,'Data Tab2'!$A:$A,0))</f>
        <v>EDE5</v>
      </c>
    </row>
    <row r="550" spans="1:9" hidden="1">
      <c r="A550" s="55">
        <v>101022733</v>
      </c>
      <c r="B550" s="1" t="s">
        <v>33</v>
      </c>
      <c r="C550" t="s">
        <v>40</v>
      </c>
      <c r="D550" s="1" t="s">
        <v>17</v>
      </c>
      <c r="E550" t="s">
        <v>18</v>
      </c>
      <c r="F550" s="4" t="s">
        <v>38</v>
      </c>
      <c r="G550" s="3">
        <v>4.6344399999999997</v>
      </c>
      <c r="H550" s="8">
        <v>0.25492078251756667</v>
      </c>
      <c r="I550" s="26" t="str">
        <f>INDEX('Data Tab2'!$C:$C,MATCH('Data Tab1'!A550,'Data Tab2'!$A:$A,0))</f>
        <v>EDE5</v>
      </c>
    </row>
    <row r="551" spans="1:9" hidden="1">
      <c r="A551" s="55">
        <v>101022733</v>
      </c>
      <c r="B551" s="1" t="s">
        <v>33</v>
      </c>
      <c r="C551" t="s">
        <v>40</v>
      </c>
      <c r="D551" s="1" t="s">
        <v>17</v>
      </c>
      <c r="E551" t="s">
        <v>18</v>
      </c>
      <c r="F551" s="4" t="s">
        <v>19</v>
      </c>
      <c r="G551" s="3">
        <v>8.723884</v>
      </c>
      <c r="H551" s="8">
        <v>0.42940759600957978</v>
      </c>
      <c r="I551" s="26" t="str">
        <f>INDEX('Data Tab2'!$C:$C,MATCH('Data Tab1'!A551,'Data Tab2'!$A:$A,0))</f>
        <v>EDE5</v>
      </c>
    </row>
    <row r="552" spans="1:9" hidden="1">
      <c r="A552" s="55">
        <v>101022733</v>
      </c>
      <c r="B552" s="1" t="s">
        <v>33</v>
      </c>
      <c r="C552" t="s">
        <v>40</v>
      </c>
      <c r="D552" s="1" t="s">
        <v>17</v>
      </c>
      <c r="E552" t="s">
        <v>18</v>
      </c>
      <c r="F552" s="4" t="s">
        <v>20</v>
      </c>
      <c r="G552" s="3">
        <v>3.0186090000000001</v>
      </c>
      <c r="H552" s="8">
        <v>0.95712287327904944</v>
      </c>
      <c r="I552" s="26" t="str">
        <f>INDEX('Data Tab2'!$C:$C,MATCH('Data Tab1'!A552,'Data Tab2'!$A:$A,0))</f>
        <v>EDE5</v>
      </c>
    </row>
    <row r="553" spans="1:9" hidden="1">
      <c r="A553" s="55">
        <v>101022733</v>
      </c>
      <c r="B553" s="1" t="s">
        <v>33</v>
      </c>
      <c r="C553" t="s">
        <v>40</v>
      </c>
      <c r="D553" s="1" t="s">
        <v>17</v>
      </c>
      <c r="E553" t="s">
        <v>18</v>
      </c>
      <c r="F553" s="4" t="s">
        <v>22</v>
      </c>
      <c r="G553" s="3">
        <v>4.4941630000000004</v>
      </c>
      <c r="H553" s="8">
        <v>0.72644695296891615</v>
      </c>
      <c r="I553" s="26" t="str">
        <f>INDEX('Data Tab2'!$C:$C,MATCH('Data Tab1'!A553,'Data Tab2'!$A:$A,0))</f>
        <v>EDE5</v>
      </c>
    </row>
    <row r="554" spans="1:9" hidden="1">
      <c r="A554" s="55">
        <v>101022733</v>
      </c>
      <c r="B554" s="1" t="s">
        <v>33</v>
      </c>
      <c r="C554" t="s">
        <v>40</v>
      </c>
      <c r="D554" s="1" t="s">
        <v>17</v>
      </c>
      <c r="E554" t="s">
        <v>23</v>
      </c>
      <c r="F554" s="4" t="s">
        <v>24</v>
      </c>
      <c r="G554" s="3">
        <v>7.8683300000000003</v>
      </c>
      <c r="H554" s="8">
        <v>0.6119715633866375</v>
      </c>
      <c r="I554" s="26" t="str">
        <f>INDEX('Data Tab2'!$C:$C,MATCH('Data Tab1'!A554,'Data Tab2'!$A:$A,0))</f>
        <v>EDE5</v>
      </c>
    </row>
    <row r="555" spans="1:9" hidden="1">
      <c r="A555" s="56">
        <v>101022733</v>
      </c>
      <c r="B555" s="1" t="s">
        <v>33</v>
      </c>
      <c r="C555" t="s">
        <v>40</v>
      </c>
      <c r="D555" s="1" t="s">
        <v>17</v>
      </c>
      <c r="E555" t="s">
        <v>23</v>
      </c>
      <c r="F555" s="4" t="s">
        <v>25</v>
      </c>
      <c r="G555" s="3">
        <v>0</v>
      </c>
      <c r="H555" s="8">
        <v>0.3445489231665676</v>
      </c>
      <c r="I555" s="26" t="str">
        <f>INDEX('Data Tab2'!$C:$C,MATCH('Data Tab1'!A555,'Data Tab2'!$A:$A,0))</f>
        <v>EDE5</v>
      </c>
    </row>
    <row r="556" spans="1:9">
      <c r="A556" s="55">
        <v>101051300</v>
      </c>
      <c r="B556" s="1" t="s">
        <v>33</v>
      </c>
      <c r="C556" t="s">
        <v>27</v>
      </c>
      <c r="D556" s="1" t="s">
        <v>11</v>
      </c>
      <c r="E556" t="s">
        <v>12</v>
      </c>
      <c r="F556" s="4" t="s">
        <v>34</v>
      </c>
      <c r="G556" s="3">
        <v>9.9863859999999995</v>
      </c>
      <c r="H556" s="8">
        <v>0.68356710530835507</v>
      </c>
      <c r="I556" s="26" t="str">
        <f>INDEX('Data Tab2'!$C:$C,MATCH('Data Tab1'!A556,'Data Tab2'!$A:$A,0))</f>
        <v>PRG1</v>
      </c>
    </row>
    <row r="557" spans="1:9" hidden="1">
      <c r="A557" s="55">
        <v>101051300</v>
      </c>
      <c r="B557" s="1" t="s">
        <v>33</v>
      </c>
      <c r="C557" t="s">
        <v>27</v>
      </c>
      <c r="D557" s="1" t="s">
        <v>11</v>
      </c>
      <c r="E557" t="s">
        <v>12</v>
      </c>
      <c r="F557" s="4" t="s">
        <v>14</v>
      </c>
      <c r="G557" s="3">
        <v>9.4894420000000004</v>
      </c>
      <c r="H557" s="8">
        <v>0.26603141818263931</v>
      </c>
      <c r="I557" s="26" t="str">
        <f>INDEX('Data Tab2'!$C:$C,MATCH('Data Tab1'!A557,'Data Tab2'!$A:$A,0))</f>
        <v>PRG1</v>
      </c>
    </row>
    <row r="558" spans="1:9" hidden="1">
      <c r="A558" s="55">
        <v>101051300</v>
      </c>
      <c r="B558" s="1" t="s">
        <v>33</v>
      </c>
      <c r="C558" t="s">
        <v>27</v>
      </c>
      <c r="D558" s="1" t="s">
        <v>11</v>
      </c>
      <c r="E558" t="s">
        <v>12</v>
      </c>
      <c r="F558" s="4" t="s">
        <v>15</v>
      </c>
      <c r="G558" s="3">
        <v>9.9744410000000006</v>
      </c>
      <c r="H558" s="8">
        <v>0.14493709504544616</v>
      </c>
      <c r="I558" s="26" t="str">
        <f>INDEX('Data Tab2'!$C:$C,MATCH('Data Tab1'!A558,'Data Tab2'!$A:$A,0))</f>
        <v>PRG1</v>
      </c>
    </row>
    <row r="559" spans="1:9" hidden="1">
      <c r="A559" s="55">
        <v>101051300</v>
      </c>
      <c r="B559" s="1" t="s">
        <v>33</v>
      </c>
      <c r="C559" t="s">
        <v>27</v>
      </c>
      <c r="D559" s="1" t="s">
        <v>11</v>
      </c>
      <c r="E559" t="s">
        <v>12</v>
      </c>
      <c r="F559" s="4" t="s">
        <v>28</v>
      </c>
      <c r="G559" s="3">
        <v>9.9683299999999999</v>
      </c>
      <c r="H559" s="8">
        <v>0.52824302993189276</v>
      </c>
      <c r="I559" s="26" t="str">
        <f>INDEX('Data Tab2'!$C:$C,MATCH('Data Tab1'!A559,'Data Tab2'!$A:$A,0))</f>
        <v>PRG1</v>
      </c>
    </row>
    <row r="560" spans="1:9" hidden="1">
      <c r="A560" s="55">
        <v>101051300</v>
      </c>
      <c r="B560" s="1" t="s">
        <v>33</v>
      </c>
      <c r="C560" t="s">
        <v>27</v>
      </c>
      <c r="D560" s="1" t="s">
        <v>17</v>
      </c>
      <c r="E560" t="s">
        <v>18</v>
      </c>
      <c r="F560" s="4" t="s">
        <v>36</v>
      </c>
      <c r="G560" s="3">
        <v>9.9888840000000005</v>
      </c>
      <c r="H560" s="8">
        <v>0.60909560130118867</v>
      </c>
      <c r="I560" s="26" t="str">
        <f>INDEX('Data Tab2'!$C:$C,MATCH('Data Tab1'!A560,'Data Tab2'!$A:$A,0))</f>
        <v>PRG1</v>
      </c>
    </row>
    <row r="561" spans="1:9" hidden="1">
      <c r="A561" s="55">
        <v>101051300</v>
      </c>
      <c r="B561" s="1" t="s">
        <v>33</v>
      </c>
      <c r="C561" t="s">
        <v>27</v>
      </c>
      <c r="D561" s="1" t="s">
        <v>17</v>
      </c>
      <c r="E561" t="s">
        <v>18</v>
      </c>
      <c r="F561" s="4" t="s">
        <v>38</v>
      </c>
      <c r="G561" s="3">
        <v>9.9772200000000009</v>
      </c>
      <c r="H561" s="8">
        <v>0.4679332687691955</v>
      </c>
      <c r="I561" s="26" t="str">
        <f>INDEX('Data Tab2'!$C:$C,MATCH('Data Tab1'!A561,'Data Tab2'!$A:$A,0))</f>
        <v>PRG1</v>
      </c>
    </row>
    <row r="562" spans="1:9" hidden="1">
      <c r="A562" s="55">
        <v>101051300</v>
      </c>
      <c r="B562" s="1" t="s">
        <v>33</v>
      </c>
      <c r="C562" t="s">
        <v>27</v>
      </c>
      <c r="D562" s="1" t="s">
        <v>17</v>
      </c>
      <c r="E562" t="s">
        <v>18</v>
      </c>
      <c r="F562" s="4" t="s">
        <v>19</v>
      </c>
      <c r="G562" s="3">
        <v>7.9877729999999998</v>
      </c>
      <c r="H562" s="8">
        <v>0.33230413394205482</v>
      </c>
      <c r="I562" s="26" t="str">
        <f>INDEX('Data Tab2'!$C:$C,MATCH('Data Tab1'!A562,'Data Tab2'!$A:$A,0))</f>
        <v>PRG1</v>
      </c>
    </row>
    <row r="563" spans="1:9" hidden="1">
      <c r="A563" s="55">
        <v>101051300</v>
      </c>
      <c r="B563" s="1" t="s">
        <v>33</v>
      </c>
      <c r="C563" t="s">
        <v>27</v>
      </c>
      <c r="D563" s="1" t="s">
        <v>17</v>
      </c>
      <c r="E563" t="s">
        <v>18</v>
      </c>
      <c r="F563" s="4" t="s">
        <v>20</v>
      </c>
      <c r="G563" s="3">
        <v>9.0958299999999994</v>
      </c>
      <c r="H563" s="8">
        <v>0.76789759426671056</v>
      </c>
      <c r="I563" s="26" t="str">
        <f>INDEX('Data Tab2'!$C:$C,MATCH('Data Tab1'!A563,'Data Tab2'!$A:$A,0))</f>
        <v>PRG1</v>
      </c>
    </row>
    <row r="564" spans="1:9" hidden="1">
      <c r="A564" s="56">
        <v>101051300</v>
      </c>
      <c r="B564" s="1" t="s">
        <v>33</v>
      </c>
      <c r="C564" t="s">
        <v>27</v>
      </c>
      <c r="D564" s="1" t="s">
        <v>17</v>
      </c>
      <c r="E564" t="s">
        <v>23</v>
      </c>
      <c r="F564" s="4" t="s">
        <v>25</v>
      </c>
      <c r="G564" s="3">
        <v>8.8969400000000007</v>
      </c>
      <c r="H564" s="8">
        <v>0.10205089695098846</v>
      </c>
      <c r="I564" s="26" t="str">
        <f>INDEX('Data Tab2'!$C:$C,MATCH('Data Tab1'!A564,'Data Tab2'!$A:$A,0))</f>
        <v>PRG1</v>
      </c>
    </row>
    <row r="565" spans="1:9">
      <c r="A565" s="55">
        <v>101087568</v>
      </c>
      <c r="B565" s="1" t="s">
        <v>9</v>
      </c>
      <c r="C565" t="s">
        <v>27</v>
      </c>
      <c r="D565" s="1" t="s">
        <v>17</v>
      </c>
      <c r="E565" t="s">
        <v>18</v>
      </c>
      <c r="F565" s="4" t="s">
        <v>36</v>
      </c>
      <c r="G565" s="3">
        <v>0</v>
      </c>
      <c r="H565" s="8">
        <v>0.23403301485700845</v>
      </c>
      <c r="I565" s="26" t="str">
        <f>INDEX('Data Tab2'!$C:$C,MATCH('Data Tab1'!A565,'Data Tab2'!$A:$A,0))</f>
        <v>CDG2</v>
      </c>
    </row>
    <row r="566" spans="1:9" hidden="1">
      <c r="A566" s="55">
        <v>101087568</v>
      </c>
      <c r="B566" s="1" t="s">
        <v>9</v>
      </c>
      <c r="C566" t="s">
        <v>27</v>
      </c>
      <c r="D566" s="1" t="s">
        <v>17</v>
      </c>
      <c r="E566" t="s">
        <v>18</v>
      </c>
      <c r="F566" s="4" t="s">
        <v>38</v>
      </c>
      <c r="G566" s="3">
        <v>0</v>
      </c>
      <c r="H566" s="8">
        <v>0.94499156413263019</v>
      </c>
      <c r="I566" s="26" t="str">
        <f>INDEX('Data Tab2'!$C:$C,MATCH('Data Tab1'!A566,'Data Tab2'!$A:$A,0))</f>
        <v>CDG2</v>
      </c>
    </row>
    <row r="567" spans="1:9" hidden="1">
      <c r="A567" s="55">
        <v>101087568</v>
      </c>
      <c r="B567" s="1" t="s">
        <v>9</v>
      </c>
      <c r="C567" t="s">
        <v>27</v>
      </c>
      <c r="D567" s="1" t="s">
        <v>17</v>
      </c>
      <c r="E567" t="s">
        <v>18</v>
      </c>
      <c r="F567" s="4" t="s">
        <v>19</v>
      </c>
      <c r="G567" s="3">
        <v>0</v>
      </c>
      <c r="H567" s="8">
        <v>0.58050828076851835</v>
      </c>
      <c r="I567" s="26" t="str">
        <f>INDEX('Data Tab2'!$C:$C,MATCH('Data Tab1'!A567,'Data Tab2'!$A:$A,0))</f>
        <v>CDG2</v>
      </c>
    </row>
    <row r="568" spans="1:9" hidden="1">
      <c r="A568" s="55">
        <v>101087568</v>
      </c>
      <c r="B568" s="1" t="s">
        <v>9</v>
      </c>
      <c r="C568" t="s">
        <v>27</v>
      </c>
      <c r="D568" s="1" t="s">
        <v>17</v>
      </c>
      <c r="E568" t="s">
        <v>18</v>
      </c>
      <c r="F568" s="4" t="s">
        <v>21</v>
      </c>
      <c r="G568" s="3">
        <v>0</v>
      </c>
      <c r="H568" s="8">
        <v>0.81559620084173889</v>
      </c>
      <c r="I568" s="26" t="str">
        <f>INDEX('Data Tab2'!$C:$C,MATCH('Data Tab1'!A568,'Data Tab2'!$A:$A,0))</f>
        <v>CDG2</v>
      </c>
    </row>
    <row r="569" spans="1:9" hidden="1">
      <c r="A569" s="56">
        <v>101087568</v>
      </c>
      <c r="B569" s="1" t="s">
        <v>9</v>
      </c>
      <c r="C569" t="s">
        <v>27</v>
      </c>
      <c r="D569" s="1" t="s">
        <v>17</v>
      </c>
      <c r="E569" t="s">
        <v>18</v>
      </c>
      <c r="F569" s="4" t="s">
        <v>22</v>
      </c>
      <c r="G569" s="3">
        <v>0</v>
      </c>
      <c r="H569" s="8">
        <v>0.49348379528211461</v>
      </c>
      <c r="I569" s="26" t="str">
        <f>INDEX('Data Tab2'!$C:$C,MATCH('Data Tab1'!A569,'Data Tab2'!$A:$A,0))</f>
        <v>CDG2</v>
      </c>
    </row>
    <row r="570" spans="1:9">
      <c r="A570" s="55">
        <v>101093952</v>
      </c>
      <c r="B570" s="1" t="s">
        <v>9</v>
      </c>
      <c r="C570" t="s">
        <v>31</v>
      </c>
      <c r="D570" s="1" t="s">
        <v>11</v>
      </c>
      <c r="E570" t="s">
        <v>12</v>
      </c>
      <c r="F570" s="4" t="s">
        <v>16</v>
      </c>
      <c r="G570" s="3">
        <v>0.23249900000000001</v>
      </c>
      <c r="H570" s="8">
        <v>0.53754144860709741</v>
      </c>
      <c r="I570" s="26" t="str">
        <f>INDEX('Data Tab2'!$C:$C,MATCH('Data Tab1'!A570,'Data Tab2'!$A:$A,0))</f>
        <v>MXP1</v>
      </c>
    </row>
    <row r="571" spans="1:9" hidden="1">
      <c r="A571" s="55">
        <v>101093952</v>
      </c>
      <c r="B571" s="1" t="s">
        <v>9</v>
      </c>
      <c r="C571" t="s">
        <v>32</v>
      </c>
      <c r="D571" s="1" t="s">
        <v>11</v>
      </c>
      <c r="E571" t="s">
        <v>12</v>
      </c>
      <c r="F571" s="4" t="s">
        <v>13</v>
      </c>
      <c r="G571" s="3">
        <v>3.429443</v>
      </c>
      <c r="H571" s="8">
        <v>0.42245272097278397</v>
      </c>
      <c r="I571" s="26" t="str">
        <f>INDEX('Data Tab2'!$C:$C,MATCH('Data Tab1'!A571,'Data Tab2'!$A:$A,0))</f>
        <v>MXP1</v>
      </c>
    </row>
    <row r="572" spans="1:9" hidden="1">
      <c r="A572" s="55">
        <v>101093952</v>
      </c>
      <c r="B572" s="1" t="s">
        <v>9</v>
      </c>
      <c r="C572" t="s">
        <v>32</v>
      </c>
      <c r="D572" s="1" t="s">
        <v>11</v>
      </c>
      <c r="E572" t="s">
        <v>12</v>
      </c>
      <c r="F572" s="4" t="s">
        <v>34</v>
      </c>
      <c r="G572" s="3">
        <v>5.4494429999999996</v>
      </c>
      <c r="H572" s="8">
        <v>0.42416764537529583</v>
      </c>
      <c r="I572" s="26" t="str">
        <f>INDEX('Data Tab2'!$C:$C,MATCH('Data Tab1'!A572,'Data Tab2'!$A:$A,0))</f>
        <v>MXP1</v>
      </c>
    </row>
    <row r="573" spans="1:9" hidden="1">
      <c r="A573" s="55">
        <v>101093952</v>
      </c>
      <c r="B573" s="1" t="s">
        <v>9</v>
      </c>
      <c r="C573" t="s">
        <v>32</v>
      </c>
      <c r="D573" s="1" t="s">
        <v>11</v>
      </c>
      <c r="E573" t="s">
        <v>12</v>
      </c>
      <c r="F573" s="4" t="s">
        <v>15</v>
      </c>
      <c r="G573" s="3">
        <v>4.9999909999999996</v>
      </c>
      <c r="H573" s="8">
        <v>0.15786789174391769</v>
      </c>
      <c r="I573" s="26" t="str">
        <f>INDEX('Data Tab2'!$C:$C,MATCH('Data Tab1'!A573,'Data Tab2'!$A:$A,0))</f>
        <v>MXP1</v>
      </c>
    </row>
    <row r="574" spans="1:9" hidden="1">
      <c r="A574" s="55">
        <v>101093952</v>
      </c>
      <c r="B574" s="1" t="s">
        <v>9</v>
      </c>
      <c r="C574" t="s">
        <v>32</v>
      </c>
      <c r="D574" s="1" t="s">
        <v>11</v>
      </c>
      <c r="E574" t="s">
        <v>12</v>
      </c>
      <c r="F574" s="4" t="s">
        <v>28</v>
      </c>
      <c r="G574" s="3">
        <v>3.5261049999999998</v>
      </c>
      <c r="H574" s="8">
        <v>0.70210981110963699</v>
      </c>
      <c r="I574" s="26" t="str">
        <f>INDEX('Data Tab2'!$C:$C,MATCH('Data Tab1'!A574,'Data Tab2'!$A:$A,0))</f>
        <v>MXP1</v>
      </c>
    </row>
    <row r="575" spans="1:9" hidden="1">
      <c r="A575" s="56">
        <v>101093952</v>
      </c>
      <c r="B575" s="1" t="s">
        <v>9</v>
      </c>
      <c r="C575" t="s">
        <v>32</v>
      </c>
      <c r="D575" s="1" t="s">
        <v>11</v>
      </c>
      <c r="E575" t="s">
        <v>12</v>
      </c>
      <c r="F575" s="4" t="s">
        <v>16</v>
      </c>
      <c r="G575" s="3">
        <v>4.5755530000000002</v>
      </c>
      <c r="H575" s="8">
        <v>0.63769885053942355</v>
      </c>
      <c r="I575" s="26" t="str">
        <f>INDEX('Data Tab2'!$C:$C,MATCH('Data Tab1'!A575,'Data Tab2'!$A:$A,0))</f>
        <v>MXP1</v>
      </c>
    </row>
    <row r="576" spans="1:9">
      <c r="A576" s="55">
        <v>101110124</v>
      </c>
      <c r="B576" s="1" t="s">
        <v>9</v>
      </c>
      <c r="C576" t="s">
        <v>27</v>
      </c>
      <c r="D576" s="1" t="s">
        <v>11</v>
      </c>
      <c r="E576" t="s">
        <v>12</v>
      </c>
      <c r="F576" s="4" t="s">
        <v>13</v>
      </c>
      <c r="G576" s="3">
        <v>10.272496</v>
      </c>
      <c r="H576" s="8">
        <v>0.48264929722368</v>
      </c>
      <c r="I576" s="26" t="str">
        <f>INDEX('Data Tab2'!$C:$C,MATCH('Data Tab1'!A576,'Data Tab2'!$A:$A,0))</f>
        <v>LIL1</v>
      </c>
    </row>
    <row r="577" spans="1:9" hidden="1">
      <c r="A577" s="55">
        <v>101110124</v>
      </c>
      <c r="B577" s="1" t="s">
        <v>9</v>
      </c>
      <c r="C577" t="s">
        <v>27</v>
      </c>
      <c r="D577" s="1" t="s">
        <v>11</v>
      </c>
      <c r="E577" t="s">
        <v>12</v>
      </c>
      <c r="F577" s="4" t="s">
        <v>34</v>
      </c>
      <c r="G577" s="3">
        <v>6.2469409999999996</v>
      </c>
      <c r="H577" s="8">
        <v>0.20405411274643803</v>
      </c>
      <c r="I577" s="26" t="str">
        <f>INDEX('Data Tab2'!$C:$C,MATCH('Data Tab1'!A577,'Data Tab2'!$A:$A,0))</f>
        <v>LIL1</v>
      </c>
    </row>
    <row r="578" spans="1:9" hidden="1">
      <c r="A578" s="55">
        <v>101110124</v>
      </c>
      <c r="B578" s="1" t="s">
        <v>9</v>
      </c>
      <c r="C578" t="s">
        <v>27</v>
      </c>
      <c r="D578" s="1" t="s">
        <v>11</v>
      </c>
      <c r="E578" t="s">
        <v>12</v>
      </c>
      <c r="F578" s="4" t="s">
        <v>14</v>
      </c>
      <c r="G578" s="3">
        <v>4.7369409999999998</v>
      </c>
      <c r="H578" s="8">
        <v>0.45765041861597988</v>
      </c>
      <c r="I578" s="26" t="str">
        <f>INDEX('Data Tab2'!$C:$C,MATCH('Data Tab1'!A578,'Data Tab2'!$A:$A,0))</f>
        <v>LIL1</v>
      </c>
    </row>
    <row r="579" spans="1:9" hidden="1">
      <c r="A579" s="55">
        <v>101110124</v>
      </c>
      <c r="B579" s="1" t="s">
        <v>9</v>
      </c>
      <c r="C579" t="s">
        <v>27</v>
      </c>
      <c r="D579" s="1" t="s">
        <v>11</v>
      </c>
      <c r="E579" t="s">
        <v>12</v>
      </c>
      <c r="F579" s="4" t="s">
        <v>15</v>
      </c>
      <c r="G579" s="3">
        <v>6.2355520000000002</v>
      </c>
      <c r="H579" s="8">
        <v>8.2603852654303145E-2</v>
      </c>
      <c r="I579" s="26" t="str">
        <f>INDEX('Data Tab2'!$C:$C,MATCH('Data Tab1'!A579,'Data Tab2'!$A:$A,0))</f>
        <v>LIL1</v>
      </c>
    </row>
    <row r="580" spans="1:9" hidden="1">
      <c r="A580" s="55">
        <v>101110124</v>
      </c>
      <c r="B580" s="1" t="s">
        <v>9</v>
      </c>
      <c r="C580" t="s">
        <v>27</v>
      </c>
      <c r="D580" s="1" t="s">
        <v>11</v>
      </c>
      <c r="E580" t="s">
        <v>12</v>
      </c>
      <c r="F580" s="4" t="s">
        <v>16</v>
      </c>
      <c r="G580" s="3">
        <v>4.7441630000000004</v>
      </c>
      <c r="H580" s="8">
        <v>0.5342992628478338</v>
      </c>
      <c r="I580" s="26" t="str">
        <f>INDEX('Data Tab2'!$C:$C,MATCH('Data Tab1'!A580,'Data Tab2'!$A:$A,0))</f>
        <v>LIL1</v>
      </c>
    </row>
    <row r="581" spans="1:9" hidden="1">
      <c r="A581" s="55">
        <v>101110124</v>
      </c>
      <c r="B581" s="1" t="s">
        <v>9</v>
      </c>
      <c r="C581" t="s">
        <v>27</v>
      </c>
      <c r="D581" s="1" t="s">
        <v>17</v>
      </c>
      <c r="E581" t="s">
        <v>18</v>
      </c>
      <c r="F581" s="4" t="s">
        <v>35</v>
      </c>
      <c r="G581" s="3">
        <v>9.9836069999999992</v>
      </c>
      <c r="H581" s="8">
        <v>0.41499666568927873</v>
      </c>
      <c r="I581" s="26" t="str">
        <f>INDEX('Data Tab2'!$C:$C,MATCH('Data Tab1'!A581,'Data Tab2'!$A:$A,0))</f>
        <v>LIL1</v>
      </c>
    </row>
    <row r="582" spans="1:9" hidden="1">
      <c r="A582" s="55">
        <v>101110124</v>
      </c>
      <c r="B582" s="1" t="s">
        <v>9</v>
      </c>
      <c r="C582" t="s">
        <v>27</v>
      </c>
      <c r="D582" s="1" t="s">
        <v>17</v>
      </c>
      <c r="E582" t="s">
        <v>18</v>
      </c>
      <c r="F582" s="4" t="s">
        <v>36</v>
      </c>
      <c r="G582" s="3">
        <v>9.9819410000000008</v>
      </c>
      <c r="H582" s="8">
        <v>0.27395224705129939</v>
      </c>
      <c r="I582" s="26" t="str">
        <f>INDEX('Data Tab2'!$C:$C,MATCH('Data Tab1'!A582,'Data Tab2'!$A:$A,0))</f>
        <v>LIL1</v>
      </c>
    </row>
    <row r="583" spans="1:9" hidden="1">
      <c r="A583" s="55">
        <v>101110124</v>
      </c>
      <c r="B583" s="1" t="s">
        <v>9</v>
      </c>
      <c r="C583" t="s">
        <v>27</v>
      </c>
      <c r="D583" s="1" t="s">
        <v>17</v>
      </c>
      <c r="E583" t="s">
        <v>18</v>
      </c>
      <c r="F583" s="4" t="s">
        <v>38</v>
      </c>
      <c r="G583" s="3">
        <v>5.6233300000000002</v>
      </c>
      <c r="H583" s="8">
        <v>0.66667333588212085</v>
      </c>
      <c r="I583" s="26" t="str">
        <f>INDEX('Data Tab2'!$C:$C,MATCH('Data Tab1'!A583,'Data Tab2'!$A:$A,0))</f>
        <v>LIL1</v>
      </c>
    </row>
    <row r="584" spans="1:9" hidden="1">
      <c r="A584" s="55">
        <v>101110124</v>
      </c>
      <c r="B584" s="1" t="s">
        <v>9</v>
      </c>
      <c r="C584" t="s">
        <v>27</v>
      </c>
      <c r="D584" s="1" t="s">
        <v>17</v>
      </c>
      <c r="E584" t="s">
        <v>18</v>
      </c>
      <c r="F584" s="4" t="s">
        <v>21</v>
      </c>
      <c r="G584" s="3">
        <v>4.4922180000000003</v>
      </c>
      <c r="H584" s="8">
        <v>0.75583640229523985</v>
      </c>
      <c r="I584" s="26" t="str">
        <f>INDEX('Data Tab2'!$C:$C,MATCH('Data Tab1'!A584,'Data Tab2'!$A:$A,0))</f>
        <v>LIL1</v>
      </c>
    </row>
    <row r="585" spans="1:9" hidden="1">
      <c r="A585" s="55">
        <v>101110124</v>
      </c>
      <c r="B585" s="1" t="s">
        <v>9</v>
      </c>
      <c r="C585" t="s">
        <v>27</v>
      </c>
      <c r="D585" s="1" t="s">
        <v>17</v>
      </c>
      <c r="E585" t="s">
        <v>18</v>
      </c>
      <c r="F585" s="4" t="s">
        <v>22</v>
      </c>
      <c r="G585" s="3">
        <v>9.9883290000000002</v>
      </c>
      <c r="H585" s="8">
        <v>0.95032774201260339</v>
      </c>
      <c r="I585" s="26" t="str">
        <f>INDEX('Data Tab2'!$C:$C,MATCH('Data Tab1'!A585,'Data Tab2'!$A:$A,0))</f>
        <v>LIL1</v>
      </c>
    </row>
    <row r="586" spans="1:9" hidden="1">
      <c r="A586" s="55">
        <v>101110124</v>
      </c>
      <c r="B586" s="1" t="s">
        <v>9</v>
      </c>
      <c r="C586" t="s">
        <v>27</v>
      </c>
      <c r="D586" s="1" t="s">
        <v>17</v>
      </c>
      <c r="E586" t="s">
        <v>23</v>
      </c>
      <c r="F586" s="4" t="s">
        <v>24</v>
      </c>
      <c r="G586" s="3">
        <v>9.9883310000000005</v>
      </c>
      <c r="H586" s="8">
        <v>0.67679365918497469</v>
      </c>
      <c r="I586" s="26" t="str">
        <f>INDEX('Data Tab2'!$C:$C,MATCH('Data Tab1'!A586,'Data Tab2'!$A:$A,0))</f>
        <v>LIL1</v>
      </c>
    </row>
    <row r="587" spans="1:9" hidden="1">
      <c r="A587" s="56">
        <v>101110124</v>
      </c>
      <c r="B587" s="1" t="s">
        <v>9</v>
      </c>
      <c r="C587" t="s">
        <v>27</v>
      </c>
      <c r="D587" s="1" t="s">
        <v>17</v>
      </c>
      <c r="E587" t="s">
        <v>23</v>
      </c>
      <c r="F587" s="4" t="s">
        <v>25</v>
      </c>
      <c r="G587" s="3">
        <v>0</v>
      </c>
      <c r="H587" s="8">
        <v>4.0651878758788396E-2</v>
      </c>
      <c r="I587" s="26" t="str">
        <f>INDEX('Data Tab2'!$C:$C,MATCH('Data Tab1'!A587,'Data Tab2'!$A:$A,0))</f>
        <v>LIL1</v>
      </c>
    </row>
    <row r="588" spans="1:9">
      <c r="A588" s="55">
        <v>101131068</v>
      </c>
      <c r="B588" s="1" t="s">
        <v>33</v>
      </c>
      <c r="C588" t="s">
        <v>27</v>
      </c>
      <c r="D588" s="1" t="s">
        <v>11</v>
      </c>
      <c r="E588" t="s">
        <v>12</v>
      </c>
      <c r="F588" s="4" t="s">
        <v>14</v>
      </c>
      <c r="G588" s="3">
        <v>4.7386059999999999</v>
      </c>
      <c r="H588" s="8">
        <v>0.47603490831334705</v>
      </c>
      <c r="I588" s="26" t="str">
        <f>INDEX('Data Tab2'!$C:$C,MATCH('Data Tab1'!A588,'Data Tab2'!$A:$A,0))</f>
        <v>MAD4</v>
      </c>
    </row>
    <row r="589" spans="1:9" hidden="1">
      <c r="A589" s="55">
        <v>101131068</v>
      </c>
      <c r="B589" s="1" t="s">
        <v>33</v>
      </c>
      <c r="C589" t="s">
        <v>27</v>
      </c>
      <c r="D589" s="1" t="s">
        <v>11</v>
      </c>
      <c r="E589" t="s">
        <v>12</v>
      </c>
      <c r="F589" s="4" t="s">
        <v>15</v>
      </c>
      <c r="G589" s="3">
        <v>10.974997</v>
      </c>
      <c r="H589" s="8">
        <v>0.11408624675547419</v>
      </c>
      <c r="I589" s="26" t="str">
        <f>INDEX('Data Tab2'!$C:$C,MATCH('Data Tab1'!A589,'Data Tab2'!$A:$A,0))</f>
        <v>MAD4</v>
      </c>
    </row>
    <row r="590" spans="1:9" hidden="1">
      <c r="A590" s="55">
        <v>101131068</v>
      </c>
      <c r="B590" s="1" t="s">
        <v>33</v>
      </c>
      <c r="C590" t="s">
        <v>27</v>
      </c>
      <c r="D590" s="1" t="s">
        <v>11</v>
      </c>
      <c r="E590" t="s">
        <v>12</v>
      </c>
      <c r="F590" s="4" t="s">
        <v>28</v>
      </c>
      <c r="G590" s="3">
        <v>6.2313850000000004</v>
      </c>
      <c r="H590" s="8">
        <v>0.23916772999644109</v>
      </c>
      <c r="I590" s="26" t="str">
        <f>INDEX('Data Tab2'!$C:$C,MATCH('Data Tab1'!A590,'Data Tab2'!$A:$A,0))</f>
        <v>MAD4</v>
      </c>
    </row>
    <row r="591" spans="1:9" hidden="1">
      <c r="A591" s="55">
        <v>101131068</v>
      </c>
      <c r="B591" s="1" t="s">
        <v>33</v>
      </c>
      <c r="C591" t="s">
        <v>27</v>
      </c>
      <c r="D591" s="1" t="s">
        <v>17</v>
      </c>
      <c r="E591" t="s">
        <v>18</v>
      </c>
      <c r="F591" s="4" t="s">
        <v>19</v>
      </c>
      <c r="G591" s="3">
        <v>0.218331</v>
      </c>
      <c r="H591" s="8">
        <v>0.7669659948008789</v>
      </c>
      <c r="I591" s="26" t="str">
        <f>INDEX('Data Tab2'!$C:$C,MATCH('Data Tab1'!A591,'Data Tab2'!$A:$A,0))</f>
        <v>MAD4</v>
      </c>
    </row>
    <row r="592" spans="1:9" hidden="1">
      <c r="A592" s="55">
        <v>101131068</v>
      </c>
      <c r="B592" s="1" t="s">
        <v>33</v>
      </c>
      <c r="C592" t="s">
        <v>27</v>
      </c>
      <c r="D592" s="1" t="s">
        <v>17</v>
      </c>
      <c r="E592" t="s">
        <v>18</v>
      </c>
      <c r="F592" s="4" t="s">
        <v>21</v>
      </c>
      <c r="G592" s="3">
        <v>0.23305500000000001</v>
      </c>
      <c r="H592" s="8">
        <v>0.64714649510334521</v>
      </c>
      <c r="I592" s="26" t="str">
        <f>INDEX('Data Tab2'!$C:$C,MATCH('Data Tab1'!A592,'Data Tab2'!$A:$A,0))</f>
        <v>MAD4</v>
      </c>
    </row>
    <row r="593" spans="1:9" hidden="1">
      <c r="A593" s="55">
        <v>101131068</v>
      </c>
      <c r="B593" s="1" t="s">
        <v>33</v>
      </c>
      <c r="C593" t="s">
        <v>27</v>
      </c>
      <c r="D593" s="1" t="s">
        <v>17</v>
      </c>
      <c r="E593" t="s">
        <v>18</v>
      </c>
      <c r="F593" s="4" t="s">
        <v>22</v>
      </c>
      <c r="G593" s="3">
        <v>4.0683290000000003</v>
      </c>
      <c r="H593" s="8">
        <v>0.65223366501555879</v>
      </c>
      <c r="I593" s="26" t="str">
        <f>INDEX('Data Tab2'!$C:$C,MATCH('Data Tab1'!A593,'Data Tab2'!$A:$A,0))</f>
        <v>MAD4</v>
      </c>
    </row>
    <row r="594" spans="1:9" hidden="1">
      <c r="A594" s="56">
        <v>101131068</v>
      </c>
      <c r="B594" s="1" t="s">
        <v>33</v>
      </c>
      <c r="C594" t="s">
        <v>27</v>
      </c>
      <c r="D594" s="1" t="s">
        <v>17</v>
      </c>
      <c r="E594" t="s">
        <v>23</v>
      </c>
      <c r="F594" s="4" t="s">
        <v>24</v>
      </c>
      <c r="G594" s="3">
        <v>5.4869409999999998</v>
      </c>
      <c r="H594" s="8">
        <v>0.24773284305394261</v>
      </c>
      <c r="I594" s="26" t="str">
        <f>INDEX('Data Tab2'!$C:$C,MATCH('Data Tab1'!A594,'Data Tab2'!$A:$A,0))</f>
        <v>MAD4</v>
      </c>
    </row>
    <row r="595" spans="1:9">
      <c r="A595" s="55">
        <v>101131783</v>
      </c>
      <c r="B595" s="1" t="s">
        <v>9</v>
      </c>
      <c r="C595" t="s">
        <v>31</v>
      </c>
      <c r="D595" s="1" t="s">
        <v>11</v>
      </c>
      <c r="E595" t="s">
        <v>12</v>
      </c>
      <c r="F595" s="4" t="s">
        <v>34</v>
      </c>
      <c r="G595" s="3">
        <v>3.9636089999999999</v>
      </c>
      <c r="H595" s="8">
        <v>0.13145910399064242</v>
      </c>
      <c r="I595" s="26" t="str">
        <f>INDEX('Data Tab2'!$C:$C,MATCH('Data Tab1'!A595,'Data Tab2'!$A:$A,0))</f>
        <v>GLA1</v>
      </c>
    </row>
    <row r="596" spans="1:9" hidden="1">
      <c r="A596" s="55">
        <v>101131783</v>
      </c>
      <c r="B596" s="1" t="s">
        <v>9</v>
      </c>
      <c r="C596" t="s">
        <v>31</v>
      </c>
      <c r="D596" s="1" t="s">
        <v>11</v>
      </c>
      <c r="E596" t="s">
        <v>12</v>
      </c>
      <c r="F596" s="4" t="s">
        <v>14</v>
      </c>
      <c r="G596" s="3">
        <v>5.9999969999999996</v>
      </c>
      <c r="H596" s="8">
        <v>0.39582861627613997</v>
      </c>
      <c r="I596" s="26" t="str">
        <f>INDEX('Data Tab2'!$C:$C,MATCH('Data Tab1'!A596,'Data Tab2'!$A:$A,0))</f>
        <v>GLA1</v>
      </c>
    </row>
    <row r="597" spans="1:9" hidden="1">
      <c r="A597" s="55">
        <v>101131783</v>
      </c>
      <c r="B597" s="1" t="s">
        <v>33</v>
      </c>
      <c r="C597" t="s">
        <v>31</v>
      </c>
      <c r="D597" s="1" t="s">
        <v>11</v>
      </c>
      <c r="E597" t="s">
        <v>12</v>
      </c>
      <c r="F597" s="4" t="s">
        <v>15</v>
      </c>
      <c r="G597" s="3">
        <v>4.9999979999999997</v>
      </c>
      <c r="H597" s="8">
        <v>0.53517756305602748</v>
      </c>
      <c r="I597" s="26" t="str">
        <f>INDEX('Data Tab2'!$C:$C,MATCH('Data Tab1'!A597,'Data Tab2'!$A:$A,0))</f>
        <v>GLA1</v>
      </c>
    </row>
    <row r="598" spans="1:9" hidden="1">
      <c r="A598" s="55">
        <v>101131783</v>
      </c>
      <c r="B598" s="1" t="s">
        <v>33</v>
      </c>
      <c r="C598" t="s">
        <v>31</v>
      </c>
      <c r="D598" s="1" t="s">
        <v>11</v>
      </c>
      <c r="E598" t="s">
        <v>12</v>
      </c>
      <c r="F598" s="4" t="s">
        <v>28</v>
      </c>
      <c r="G598" s="3">
        <v>10.539165000000001</v>
      </c>
      <c r="H598" s="8">
        <v>0.81414649727010446</v>
      </c>
      <c r="I598" s="26" t="str">
        <f>INDEX('Data Tab2'!$C:$C,MATCH('Data Tab1'!A598,'Data Tab2'!$A:$A,0))</f>
        <v>GLA1</v>
      </c>
    </row>
    <row r="599" spans="1:9" hidden="1">
      <c r="A599" s="55">
        <v>101131783</v>
      </c>
      <c r="B599" s="1" t="s">
        <v>33</v>
      </c>
      <c r="C599" t="s">
        <v>31</v>
      </c>
      <c r="D599" s="1" t="s">
        <v>11</v>
      </c>
      <c r="E599" t="s">
        <v>12</v>
      </c>
      <c r="F599" s="4" t="s">
        <v>29</v>
      </c>
      <c r="G599" s="3">
        <v>10.999998</v>
      </c>
      <c r="H599" s="8">
        <v>0.83249205527866277</v>
      </c>
      <c r="I599" s="26" t="str">
        <f>INDEX('Data Tab2'!$C:$C,MATCH('Data Tab1'!A599,'Data Tab2'!$A:$A,0))</f>
        <v>GLA1</v>
      </c>
    </row>
    <row r="600" spans="1:9" hidden="1">
      <c r="A600" s="55">
        <v>101131783</v>
      </c>
      <c r="B600" s="1" t="s">
        <v>33</v>
      </c>
      <c r="C600" t="s">
        <v>31</v>
      </c>
      <c r="D600" s="1" t="s">
        <v>11</v>
      </c>
      <c r="E600" t="s">
        <v>12</v>
      </c>
      <c r="F600" s="4" t="s">
        <v>16</v>
      </c>
      <c r="G600" s="3">
        <v>5.8141639999999999</v>
      </c>
      <c r="H600" s="8">
        <v>0.93486793217258679</v>
      </c>
      <c r="I600" s="26" t="str">
        <f>INDEX('Data Tab2'!$C:$C,MATCH('Data Tab1'!A600,'Data Tab2'!$A:$A,0))</f>
        <v>GLA1</v>
      </c>
    </row>
    <row r="601" spans="1:9" hidden="1">
      <c r="A601" s="55">
        <v>101131783</v>
      </c>
      <c r="B601" s="1" t="s">
        <v>33</v>
      </c>
      <c r="C601" t="s">
        <v>31</v>
      </c>
      <c r="D601" s="1" t="s">
        <v>17</v>
      </c>
      <c r="E601" t="s">
        <v>18</v>
      </c>
      <c r="F601" s="4" t="s">
        <v>36</v>
      </c>
      <c r="G601" s="3">
        <v>4.7580530000000003</v>
      </c>
      <c r="H601" s="8">
        <v>0.64570837167361994</v>
      </c>
      <c r="I601" s="26" t="str">
        <f>INDEX('Data Tab2'!$C:$C,MATCH('Data Tab1'!A601,'Data Tab2'!$A:$A,0))</f>
        <v>GLA1</v>
      </c>
    </row>
    <row r="602" spans="1:9" hidden="1">
      <c r="A602" s="55">
        <v>101131783</v>
      </c>
      <c r="B602" s="1" t="s">
        <v>33</v>
      </c>
      <c r="C602" t="s">
        <v>31</v>
      </c>
      <c r="D602" s="1" t="s">
        <v>17</v>
      </c>
      <c r="E602" t="s">
        <v>18</v>
      </c>
      <c r="F602" s="4" t="s">
        <v>38</v>
      </c>
      <c r="G602" s="3">
        <v>4.9999979999999997</v>
      </c>
      <c r="H602" s="8">
        <v>0.20998232609357503</v>
      </c>
      <c r="I602" s="26" t="str">
        <f>INDEX('Data Tab2'!$C:$C,MATCH('Data Tab1'!A602,'Data Tab2'!$A:$A,0))</f>
        <v>GLA1</v>
      </c>
    </row>
    <row r="603" spans="1:9" hidden="1">
      <c r="A603" s="55">
        <v>101131783</v>
      </c>
      <c r="B603" s="1" t="s">
        <v>33</v>
      </c>
      <c r="C603" t="s">
        <v>31</v>
      </c>
      <c r="D603" s="1" t="s">
        <v>17</v>
      </c>
      <c r="E603" t="s">
        <v>18</v>
      </c>
      <c r="F603" s="4" t="s">
        <v>19</v>
      </c>
      <c r="G603" s="3">
        <v>9.9999990000000007</v>
      </c>
      <c r="H603" s="8">
        <v>2.1381480099635919E-4</v>
      </c>
      <c r="I603" s="26" t="str">
        <f>INDEX('Data Tab2'!$C:$C,MATCH('Data Tab1'!A603,'Data Tab2'!$A:$A,0))</f>
        <v>GLA1</v>
      </c>
    </row>
    <row r="604" spans="1:9" hidden="1">
      <c r="A604" s="55">
        <v>101131783</v>
      </c>
      <c r="B604" s="1" t="s">
        <v>33</v>
      </c>
      <c r="C604" t="s">
        <v>31</v>
      </c>
      <c r="D604" s="1" t="s">
        <v>17</v>
      </c>
      <c r="E604" t="s">
        <v>18</v>
      </c>
      <c r="F604" s="4" t="s">
        <v>20</v>
      </c>
      <c r="G604" s="3">
        <v>8.8816649999999999</v>
      </c>
      <c r="H604" s="8">
        <v>0.51839782056498362</v>
      </c>
      <c r="I604" s="26" t="str">
        <f>INDEX('Data Tab2'!$C:$C,MATCH('Data Tab1'!A604,'Data Tab2'!$A:$A,0))</f>
        <v>GLA1</v>
      </c>
    </row>
    <row r="605" spans="1:9" hidden="1">
      <c r="A605" s="55">
        <v>101131783</v>
      </c>
      <c r="B605" s="1" t="s">
        <v>33</v>
      </c>
      <c r="C605" t="s">
        <v>31</v>
      </c>
      <c r="D605" s="1" t="s">
        <v>17</v>
      </c>
      <c r="E605" t="s">
        <v>18</v>
      </c>
      <c r="F605" s="4" t="s">
        <v>21</v>
      </c>
      <c r="G605" s="3">
        <v>4.9999979999999997</v>
      </c>
      <c r="H605" s="8">
        <v>5.1927390656201111E-2</v>
      </c>
      <c r="I605" s="26" t="str">
        <f>INDEX('Data Tab2'!$C:$C,MATCH('Data Tab1'!A605,'Data Tab2'!$A:$A,0))</f>
        <v>GLA1</v>
      </c>
    </row>
    <row r="606" spans="1:9" hidden="1">
      <c r="A606" s="56">
        <v>101131783</v>
      </c>
      <c r="B606" s="1" t="s">
        <v>33</v>
      </c>
      <c r="C606" t="s">
        <v>31</v>
      </c>
      <c r="D606" s="1" t="s">
        <v>17</v>
      </c>
      <c r="E606" t="s">
        <v>23</v>
      </c>
      <c r="F606" s="4" t="s">
        <v>25</v>
      </c>
      <c r="G606" s="3">
        <v>0</v>
      </c>
      <c r="H606" s="8">
        <v>0.72455361596650392</v>
      </c>
      <c r="I606" s="26" t="str">
        <f>INDEX('Data Tab2'!$C:$C,MATCH('Data Tab1'!A606,'Data Tab2'!$A:$A,0))</f>
        <v>GLA1</v>
      </c>
    </row>
    <row r="607" spans="1:9">
      <c r="A607" s="55">
        <v>101135865</v>
      </c>
      <c r="B607" s="1" t="s">
        <v>9</v>
      </c>
      <c r="C607" t="s">
        <v>37</v>
      </c>
      <c r="D607" s="1" t="s">
        <v>11</v>
      </c>
      <c r="E607" t="s">
        <v>12</v>
      </c>
      <c r="F607" s="4" t="s">
        <v>13</v>
      </c>
      <c r="G607" s="3">
        <v>0.35305300000000001</v>
      </c>
      <c r="H607" s="8">
        <v>0.74255323660661721</v>
      </c>
      <c r="I607" s="26" t="str">
        <f>INDEX('Data Tab2'!$C:$C,MATCH('Data Tab1'!A607,'Data Tab2'!$A:$A,0))</f>
        <v>KTW1</v>
      </c>
    </row>
    <row r="608" spans="1:9" hidden="1">
      <c r="A608" s="55">
        <v>101135865</v>
      </c>
      <c r="B608" s="1" t="s">
        <v>9</v>
      </c>
      <c r="C608" t="s">
        <v>31</v>
      </c>
      <c r="D608" s="1" t="s">
        <v>11</v>
      </c>
      <c r="E608" t="s">
        <v>12</v>
      </c>
      <c r="F608" s="4" t="s">
        <v>13</v>
      </c>
      <c r="G608" s="3">
        <v>0.43443999999999999</v>
      </c>
      <c r="H608" s="8">
        <v>0.68006283097479858</v>
      </c>
      <c r="I608" s="26" t="str">
        <f>INDEX('Data Tab2'!$C:$C,MATCH('Data Tab1'!A608,'Data Tab2'!$A:$A,0))</f>
        <v>KTW1</v>
      </c>
    </row>
    <row r="609" spans="1:9" hidden="1">
      <c r="A609" s="56">
        <v>101135865</v>
      </c>
      <c r="B609" s="1" t="s">
        <v>9</v>
      </c>
      <c r="C609" t="s">
        <v>31</v>
      </c>
      <c r="D609" s="1" t="s">
        <v>11</v>
      </c>
      <c r="E609" t="s">
        <v>12</v>
      </c>
      <c r="F609" s="4" t="s">
        <v>16</v>
      </c>
      <c r="G609" s="3">
        <v>0.66527599999999998</v>
      </c>
      <c r="H609" s="8">
        <v>0.92068371280286887</v>
      </c>
      <c r="I609" s="26" t="str">
        <f>INDEX('Data Tab2'!$C:$C,MATCH('Data Tab1'!A609,'Data Tab2'!$A:$A,0))</f>
        <v>KTW1</v>
      </c>
    </row>
    <row r="610" spans="1:9">
      <c r="A610" s="55">
        <v>101142325</v>
      </c>
      <c r="B610" s="1" t="s">
        <v>9</v>
      </c>
      <c r="C610" t="s">
        <v>40</v>
      </c>
      <c r="D610" s="1" t="s">
        <v>17</v>
      </c>
      <c r="E610" t="s">
        <v>18</v>
      </c>
      <c r="F610" s="4" t="s">
        <v>20</v>
      </c>
      <c r="G610" s="3">
        <v>9.9891629999999996</v>
      </c>
      <c r="H610" s="8">
        <v>0.91435036777632483</v>
      </c>
      <c r="I610" s="26" t="str">
        <f>INDEX('Data Tab2'!$C:$C,MATCH('Data Tab1'!A610,'Data Tab2'!$A:$A,0))</f>
        <v>BCN1</v>
      </c>
    </row>
    <row r="611" spans="1:9" hidden="1">
      <c r="A611" s="55">
        <v>101142325</v>
      </c>
      <c r="B611" s="1" t="s">
        <v>9</v>
      </c>
      <c r="C611" t="s">
        <v>27</v>
      </c>
      <c r="D611" s="1" t="s">
        <v>11</v>
      </c>
      <c r="E611" t="s">
        <v>12</v>
      </c>
      <c r="F611" s="4" t="s">
        <v>14</v>
      </c>
      <c r="G611" s="3">
        <v>3.9752749999999999</v>
      </c>
      <c r="H611" s="8">
        <v>0.86038715018671541</v>
      </c>
      <c r="I611" s="26" t="str">
        <f>INDEX('Data Tab2'!$C:$C,MATCH('Data Tab1'!A611,'Data Tab2'!$A:$A,0))</f>
        <v>BCN1</v>
      </c>
    </row>
    <row r="612" spans="1:9" hidden="1">
      <c r="A612" s="56">
        <v>101142325</v>
      </c>
      <c r="B612" s="1" t="s">
        <v>9</v>
      </c>
      <c r="C612" t="s">
        <v>27</v>
      </c>
      <c r="D612" s="1" t="s">
        <v>17</v>
      </c>
      <c r="E612" t="s">
        <v>18</v>
      </c>
      <c r="F612" s="4" t="s">
        <v>19</v>
      </c>
      <c r="G612" s="3">
        <v>9.9827739999999991</v>
      </c>
      <c r="H612" s="8">
        <v>0.91696858013695215</v>
      </c>
      <c r="I612" s="26" t="str">
        <f>INDEX('Data Tab2'!$C:$C,MATCH('Data Tab1'!A612,'Data Tab2'!$A:$A,0))</f>
        <v>BCN1</v>
      </c>
    </row>
    <row r="613" spans="1:9">
      <c r="A613" s="55">
        <v>101162210</v>
      </c>
      <c r="B613" s="1" t="s">
        <v>33</v>
      </c>
      <c r="C613" t="s">
        <v>32</v>
      </c>
      <c r="D613" s="1" t="s">
        <v>11</v>
      </c>
      <c r="E613" t="s">
        <v>12</v>
      </c>
      <c r="F613" s="4" t="s">
        <v>13</v>
      </c>
      <c r="G613" s="3">
        <v>8.8102710000000002</v>
      </c>
      <c r="H613" s="8">
        <v>6.1772792904945084E-2</v>
      </c>
      <c r="I613" s="26" t="str">
        <f>INDEX('Data Tab2'!$C:$C,MATCH('Data Tab1'!A613,'Data Tab2'!$A:$A,0))</f>
        <v>BCN2</v>
      </c>
    </row>
    <row r="614" spans="1:9" hidden="1">
      <c r="A614" s="55">
        <v>101162210</v>
      </c>
      <c r="B614" s="1" t="s">
        <v>33</v>
      </c>
      <c r="C614" t="s">
        <v>32</v>
      </c>
      <c r="D614" s="1" t="s">
        <v>11</v>
      </c>
      <c r="E614" t="s">
        <v>12</v>
      </c>
      <c r="F614" s="4" t="s">
        <v>14</v>
      </c>
      <c r="G614" s="3">
        <v>6.2697149999999997</v>
      </c>
      <c r="H614" s="8">
        <v>0.63614056458911628</v>
      </c>
      <c r="I614" s="26" t="str">
        <f>INDEX('Data Tab2'!$C:$C,MATCH('Data Tab1'!A614,'Data Tab2'!$A:$A,0))</f>
        <v>BCN2</v>
      </c>
    </row>
    <row r="615" spans="1:9" hidden="1">
      <c r="A615" s="55">
        <v>101162210</v>
      </c>
      <c r="B615" s="1" t="s">
        <v>33</v>
      </c>
      <c r="C615" t="s">
        <v>32</v>
      </c>
      <c r="D615" s="1" t="s">
        <v>11</v>
      </c>
      <c r="E615" t="s">
        <v>12</v>
      </c>
      <c r="F615" s="4" t="s">
        <v>15</v>
      </c>
      <c r="G615" s="3">
        <v>9.8263820000000006</v>
      </c>
      <c r="H615" s="8">
        <v>0.54038068426185026</v>
      </c>
      <c r="I615" s="26" t="str">
        <f>INDEX('Data Tab2'!$C:$C,MATCH('Data Tab1'!A615,'Data Tab2'!$A:$A,0))</f>
        <v>BCN2</v>
      </c>
    </row>
    <row r="616" spans="1:9" hidden="1">
      <c r="A616" s="55">
        <v>101162210</v>
      </c>
      <c r="B616" s="1" t="s">
        <v>33</v>
      </c>
      <c r="C616" t="s">
        <v>32</v>
      </c>
      <c r="D616" s="1" t="s">
        <v>11</v>
      </c>
      <c r="E616" t="s">
        <v>12</v>
      </c>
      <c r="F616" s="4" t="s">
        <v>28</v>
      </c>
      <c r="G616" s="3">
        <v>10.830266999999999</v>
      </c>
      <c r="H616" s="8">
        <v>0.11112558574489229</v>
      </c>
      <c r="I616" s="26" t="str">
        <f>INDEX('Data Tab2'!$C:$C,MATCH('Data Tab1'!A616,'Data Tab2'!$A:$A,0))</f>
        <v>BCN2</v>
      </c>
    </row>
    <row r="617" spans="1:9" hidden="1">
      <c r="A617" s="55">
        <v>101162210</v>
      </c>
      <c r="B617" s="1" t="s">
        <v>33</v>
      </c>
      <c r="C617" t="s">
        <v>32</v>
      </c>
      <c r="D617" s="1" t="s">
        <v>17</v>
      </c>
      <c r="E617" t="s">
        <v>18</v>
      </c>
      <c r="F617" s="4" t="s">
        <v>35</v>
      </c>
      <c r="G617" s="3">
        <v>9.9999939999999992</v>
      </c>
      <c r="H617" s="8">
        <v>0.32761867859876947</v>
      </c>
      <c r="I617" s="26" t="str">
        <f>INDEX('Data Tab2'!$C:$C,MATCH('Data Tab1'!A617,'Data Tab2'!$A:$A,0))</f>
        <v>BCN2</v>
      </c>
    </row>
    <row r="618" spans="1:9" hidden="1">
      <c r="A618" s="55">
        <v>101162210</v>
      </c>
      <c r="B618" s="1" t="s">
        <v>33</v>
      </c>
      <c r="C618" t="s">
        <v>32</v>
      </c>
      <c r="D618" s="1" t="s">
        <v>17</v>
      </c>
      <c r="E618" t="s">
        <v>18</v>
      </c>
      <c r="F618" s="4" t="s">
        <v>38</v>
      </c>
      <c r="G618" s="3">
        <v>9.9999909999999996</v>
      </c>
      <c r="H618" s="8">
        <v>0.23246455015541145</v>
      </c>
      <c r="I618" s="26" t="str">
        <f>INDEX('Data Tab2'!$C:$C,MATCH('Data Tab1'!A618,'Data Tab2'!$A:$A,0))</f>
        <v>BCN2</v>
      </c>
    </row>
    <row r="619" spans="1:9" hidden="1">
      <c r="A619" s="55">
        <v>101162210</v>
      </c>
      <c r="B619" s="1" t="s">
        <v>33</v>
      </c>
      <c r="C619" t="s">
        <v>32</v>
      </c>
      <c r="D619" s="1" t="s">
        <v>17</v>
      </c>
      <c r="E619" t="s">
        <v>18</v>
      </c>
      <c r="F619" s="4" t="s">
        <v>19</v>
      </c>
      <c r="G619" s="3">
        <v>9.5844360000000002</v>
      </c>
      <c r="H619" s="8">
        <v>0.27190071760088208</v>
      </c>
      <c r="I619" s="26" t="str">
        <f>INDEX('Data Tab2'!$C:$C,MATCH('Data Tab1'!A619,'Data Tab2'!$A:$A,0))</f>
        <v>BCN2</v>
      </c>
    </row>
    <row r="620" spans="1:9" hidden="1">
      <c r="A620" s="56">
        <v>101162210</v>
      </c>
      <c r="B620" s="1" t="s">
        <v>33</v>
      </c>
      <c r="C620" t="s">
        <v>32</v>
      </c>
      <c r="D620" s="1" t="s">
        <v>17</v>
      </c>
      <c r="E620" t="s">
        <v>23</v>
      </c>
      <c r="F620" s="4" t="s">
        <v>24</v>
      </c>
      <c r="G620" s="3">
        <v>9.9999909999999996</v>
      </c>
      <c r="H620" s="8">
        <v>6.7234488959154848E-2</v>
      </c>
      <c r="I620" s="26" t="str">
        <f>INDEX('Data Tab2'!$C:$C,MATCH('Data Tab1'!A620,'Data Tab2'!$A:$A,0))</f>
        <v>BCN2</v>
      </c>
    </row>
    <row r="621" spans="1:9">
      <c r="A621" s="55">
        <v>101166593</v>
      </c>
      <c r="B621" s="1" t="s">
        <v>9</v>
      </c>
      <c r="C621" t="s">
        <v>40</v>
      </c>
      <c r="D621" s="1" t="s">
        <v>17</v>
      </c>
      <c r="E621" t="s">
        <v>18</v>
      </c>
      <c r="F621" s="4" t="s">
        <v>21</v>
      </c>
      <c r="G621" s="3">
        <v>0.36249799999999999</v>
      </c>
      <c r="H621" s="8">
        <v>0.20100040196471169</v>
      </c>
      <c r="I621" s="26" t="str">
        <f>INDEX('Data Tab2'!$C:$C,MATCH('Data Tab1'!A621,'Data Tab2'!$A:$A,0))</f>
        <v>BER3</v>
      </c>
    </row>
    <row r="622" spans="1:9" hidden="1">
      <c r="A622" s="55">
        <v>101166593</v>
      </c>
      <c r="B622" s="1" t="s">
        <v>9</v>
      </c>
      <c r="C622" t="s">
        <v>40</v>
      </c>
      <c r="D622" s="1" t="s">
        <v>17</v>
      </c>
      <c r="E622" t="s">
        <v>18</v>
      </c>
      <c r="F622" s="4" t="s">
        <v>22</v>
      </c>
      <c r="G622" s="3">
        <v>0.80444099999999996</v>
      </c>
      <c r="H622" s="8">
        <v>9.6715713837667638E-2</v>
      </c>
      <c r="I622" s="26" t="str">
        <f>INDEX('Data Tab2'!$C:$C,MATCH('Data Tab1'!A622,'Data Tab2'!$A:$A,0))</f>
        <v>BER3</v>
      </c>
    </row>
    <row r="623" spans="1:9" hidden="1">
      <c r="A623" s="55">
        <v>101166593</v>
      </c>
      <c r="B623" s="1" t="s">
        <v>9</v>
      </c>
      <c r="C623" t="s">
        <v>26</v>
      </c>
      <c r="D623" s="1" t="s">
        <v>11</v>
      </c>
      <c r="E623" t="s">
        <v>12</v>
      </c>
      <c r="F623" s="4" t="s">
        <v>14</v>
      </c>
      <c r="G623" s="3">
        <v>4.7494430000000003</v>
      </c>
      <c r="H623" s="8">
        <v>0.18489588165316961</v>
      </c>
      <c r="I623" s="26" t="str">
        <f>INDEX('Data Tab2'!$C:$C,MATCH('Data Tab1'!A623,'Data Tab2'!$A:$A,0))</f>
        <v>BER3</v>
      </c>
    </row>
    <row r="624" spans="1:9" hidden="1">
      <c r="A624" s="55">
        <v>101166593</v>
      </c>
      <c r="B624" s="1" t="s">
        <v>9</v>
      </c>
      <c r="C624" t="s">
        <v>26</v>
      </c>
      <c r="D624" s="1" t="s">
        <v>11</v>
      </c>
      <c r="E624" t="s">
        <v>12</v>
      </c>
      <c r="F624" s="4" t="s">
        <v>15</v>
      </c>
      <c r="G624" s="3">
        <v>10.134164</v>
      </c>
      <c r="H624" s="8">
        <v>0.34431148054938121</v>
      </c>
      <c r="I624" s="26" t="str">
        <f>INDEX('Data Tab2'!$C:$C,MATCH('Data Tab1'!A624,'Data Tab2'!$A:$A,0))</f>
        <v>BER3</v>
      </c>
    </row>
    <row r="625" spans="1:9" hidden="1">
      <c r="A625" s="55">
        <v>101166593</v>
      </c>
      <c r="B625" s="1" t="s">
        <v>9</v>
      </c>
      <c r="C625" t="s">
        <v>26</v>
      </c>
      <c r="D625" s="1" t="s">
        <v>11</v>
      </c>
      <c r="E625" t="s">
        <v>12</v>
      </c>
      <c r="F625" s="4" t="s">
        <v>28</v>
      </c>
      <c r="G625" s="3">
        <v>6.2494430000000003</v>
      </c>
      <c r="H625" s="8">
        <v>0.23808247294616591</v>
      </c>
      <c r="I625" s="26" t="str">
        <f>INDEX('Data Tab2'!$C:$C,MATCH('Data Tab1'!A625,'Data Tab2'!$A:$A,0))</f>
        <v>BER3</v>
      </c>
    </row>
    <row r="626" spans="1:9" hidden="1">
      <c r="A626" s="55">
        <v>101166593</v>
      </c>
      <c r="B626" s="1" t="s">
        <v>9</v>
      </c>
      <c r="C626" t="s">
        <v>26</v>
      </c>
      <c r="D626" s="1" t="s">
        <v>17</v>
      </c>
      <c r="E626" t="s">
        <v>18</v>
      </c>
      <c r="F626" s="4" t="s">
        <v>21</v>
      </c>
      <c r="G626" s="3">
        <v>4.136387</v>
      </c>
      <c r="H626" s="8">
        <v>0.62139213544743821</v>
      </c>
      <c r="I626" s="26" t="str">
        <f>INDEX('Data Tab2'!$C:$C,MATCH('Data Tab1'!A626,'Data Tab2'!$A:$A,0))</f>
        <v>BER3</v>
      </c>
    </row>
    <row r="627" spans="1:9" hidden="1">
      <c r="A627" s="55">
        <v>101166593</v>
      </c>
      <c r="B627" s="1" t="s">
        <v>9</v>
      </c>
      <c r="C627" t="s">
        <v>26</v>
      </c>
      <c r="D627" s="1" t="s">
        <v>17</v>
      </c>
      <c r="E627" t="s">
        <v>18</v>
      </c>
      <c r="F627" s="4" t="s">
        <v>22</v>
      </c>
      <c r="G627" s="3">
        <v>1.093054</v>
      </c>
      <c r="H627" s="8">
        <v>0.25996513581576619</v>
      </c>
      <c r="I627" s="26" t="str">
        <f>INDEX('Data Tab2'!$C:$C,MATCH('Data Tab1'!A627,'Data Tab2'!$A:$A,0))</f>
        <v>BER3</v>
      </c>
    </row>
    <row r="628" spans="1:9" hidden="1">
      <c r="A628" s="56">
        <v>101166593</v>
      </c>
      <c r="B628" s="1" t="s">
        <v>9</v>
      </c>
      <c r="C628" t="s">
        <v>27</v>
      </c>
      <c r="D628" s="1" t="s">
        <v>17</v>
      </c>
      <c r="E628" t="s">
        <v>18</v>
      </c>
      <c r="F628" s="4" t="s">
        <v>22</v>
      </c>
      <c r="G628" s="3">
        <v>3.5944410000000002</v>
      </c>
      <c r="H628" s="8">
        <v>0.54827296117477931</v>
      </c>
      <c r="I628" s="26" t="str">
        <f>INDEX('Data Tab2'!$C:$C,MATCH('Data Tab1'!A628,'Data Tab2'!$A:$A,0))</f>
        <v>BER3</v>
      </c>
    </row>
    <row r="629" spans="1:9">
      <c r="A629" s="55">
        <v>101170294</v>
      </c>
      <c r="B629" s="1" t="s">
        <v>9</v>
      </c>
      <c r="C629" t="s">
        <v>40</v>
      </c>
      <c r="D629" s="1" t="s">
        <v>11</v>
      </c>
      <c r="E629" t="s">
        <v>12</v>
      </c>
      <c r="F629" s="4" t="s">
        <v>34</v>
      </c>
      <c r="G629" s="3">
        <v>8.2174949999999995</v>
      </c>
      <c r="H629" s="8">
        <v>0.18278927372794784</v>
      </c>
      <c r="I629" s="26" t="str">
        <f>INDEX('Data Tab2'!$C:$C,MATCH('Data Tab1'!A629,'Data Tab2'!$A:$A,0))</f>
        <v>BHX1</v>
      </c>
    </row>
    <row r="630" spans="1:9" hidden="1">
      <c r="A630" s="55">
        <v>101170294</v>
      </c>
      <c r="B630" s="1" t="s">
        <v>9</v>
      </c>
      <c r="C630" t="s">
        <v>31</v>
      </c>
      <c r="D630" s="1" t="s">
        <v>17</v>
      </c>
      <c r="E630" t="s">
        <v>18</v>
      </c>
      <c r="F630" s="4" t="s">
        <v>19</v>
      </c>
      <c r="G630" s="3">
        <v>6.7608319999999997</v>
      </c>
      <c r="H630" s="8">
        <v>0.32777932642587848</v>
      </c>
      <c r="I630" s="26" t="str">
        <f>INDEX('Data Tab2'!$C:$C,MATCH('Data Tab1'!A630,'Data Tab2'!$A:$A,0))</f>
        <v>BHX1</v>
      </c>
    </row>
    <row r="631" spans="1:9" hidden="1">
      <c r="A631" s="55">
        <v>101170294</v>
      </c>
      <c r="B631" s="1" t="s">
        <v>9</v>
      </c>
      <c r="C631" t="s">
        <v>27</v>
      </c>
      <c r="D631" s="1" t="s">
        <v>11</v>
      </c>
      <c r="E631" t="s">
        <v>12</v>
      </c>
      <c r="F631" s="4" t="s">
        <v>34</v>
      </c>
      <c r="G631" s="3">
        <v>0.29999799999999999</v>
      </c>
      <c r="H631" s="8">
        <v>0.72181425349620643</v>
      </c>
      <c r="I631" s="26" t="str">
        <f>INDEX('Data Tab2'!$C:$C,MATCH('Data Tab1'!A631,'Data Tab2'!$A:$A,0))</f>
        <v>BHX1</v>
      </c>
    </row>
    <row r="632" spans="1:9" hidden="1">
      <c r="A632" s="55">
        <v>101170294</v>
      </c>
      <c r="B632" s="1" t="s">
        <v>9</v>
      </c>
      <c r="C632" t="s">
        <v>27</v>
      </c>
      <c r="D632" s="1" t="s">
        <v>11</v>
      </c>
      <c r="E632" t="s">
        <v>12</v>
      </c>
      <c r="F632" s="4" t="s">
        <v>16</v>
      </c>
      <c r="G632" s="3">
        <v>10.992495</v>
      </c>
      <c r="H632" s="8">
        <v>3.7262995249194408E-2</v>
      </c>
      <c r="I632" s="26" t="str">
        <f>INDEX('Data Tab2'!$C:$C,MATCH('Data Tab1'!A632,'Data Tab2'!$A:$A,0))</f>
        <v>BHX1</v>
      </c>
    </row>
    <row r="633" spans="1:9" hidden="1">
      <c r="A633" s="55">
        <v>101170294</v>
      </c>
      <c r="B633" s="1" t="s">
        <v>9</v>
      </c>
      <c r="C633" t="s">
        <v>27</v>
      </c>
      <c r="D633" s="1" t="s">
        <v>17</v>
      </c>
      <c r="E633" t="s">
        <v>18</v>
      </c>
      <c r="F633" s="4" t="s">
        <v>19</v>
      </c>
      <c r="G633" s="3">
        <v>2.9386060000000001</v>
      </c>
      <c r="H633" s="8">
        <v>0.89549046097935969</v>
      </c>
      <c r="I633" s="26" t="str">
        <f>INDEX('Data Tab2'!$C:$C,MATCH('Data Tab1'!A633,'Data Tab2'!$A:$A,0))</f>
        <v>BHX1</v>
      </c>
    </row>
    <row r="634" spans="1:9" hidden="1">
      <c r="A634" s="55">
        <v>101170294</v>
      </c>
      <c r="B634" s="1" t="s">
        <v>9</v>
      </c>
      <c r="C634" t="s">
        <v>27</v>
      </c>
      <c r="D634" s="1" t="s">
        <v>17</v>
      </c>
      <c r="E634" t="s">
        <v>18</v>
      </c>
      <c r="F634" s="4" t="s">
        <v>20</v>
      </c>
      <c r="G634" s="3">
        <v>3.6580520000000001</v>
      </c>
      <c r="H634" s="8">
        <v>0.16132912499783736</v>
      </c>
      <c r="I634" s="26" t="str">
        <f>INDEX('Data Tab2'!$C:$C,MATCH('Data Tab1'!A634,'Data Tab2'!$A:$A,0))</f>
        <v>BHX1</v>
      </c>
    </row>
    <row r="635" spans="1:9" hidden="1">
      <c r="A635" s="56">
        <v>101170294</v>
      </c>
      <c r="B635" s="1" t="s">
        <v>9</v>
      </c>
      <c r="C635" t="s">
        <v>27</v>
      </c>
      <c r="D635" s="1" t="s">
        <v>17</v>
      </c>
      <c r="E635" t="s">
        <v>18</v>
      </c>
      <c r="F635" s="4" t="s">
        <v>21</v>
      </c>
      <c r="G635" s="3">
        <v>9.8524960000000004</v>
      </c>
      <c r="H635" s="8">
        <v>0.70496592931976043</v>
      </c>
      <c r="I635" s="26" t="str">
        <f>INDEX('Data Tab2'!$C:$C,MATCH('Data Tab1'!A635,'Data Tab2'!$A:$A,0))</f>
        <v>BHX1</v>
      </c>
    </row>
    <row r="636" spans="1:9">
      <c r="A636" s="55">
        <v>101201115</v>
      </c>
      <c r="B636" s="1" t="s">
        <v>9</v>
      </c>
      <c r="C636" t="s">
        <v>40</v>
      </c>
      <c r="D636" s="1" t="s">
        <v>11</v>
      </c>
      <c r="E636" t="s">
        <v>12</v>
      </c>
      <c r="F636" s="4" t="s">
        <v>28</v>
      </c>
      <c r="G636" s="3">
        <v>9.7219999999999997E-3</v>
      </c>
      <c r="H636" s="8">
        <v>0.82074188953101845</v>
      </c>
      <c r="I636" s="26" t="str">
        <f>INDEX('Data Tab2'!$C:$C,MATCH('Data Tab1'!A636,'Data Tab2'!$A:$A,0))</f>
        <v>BHX2</v>
      </c>
    </row>
    <row r="637" spans="1:9" hidden="1">
      <c r="A637" s="55">
        <v>101201115</v>
      </c>
      <c r="B637" s="1" t="s">
        <v>9</v>
      </c>
      <c r="C637" t="s">
        <v>26</v>
      </c>
      <c r="D637" s="1" t="s">
        <v>11</v>
      </c>
      <c r="E637" t="s">
        <v>12</v>
      </c>
      <c r="F637" s="4" t="s">
        <v>28</v>
      </c>
      <c r="G637" s="3">
        <v>10.988053000000001</v>
      </c>
      <c r="H637" s="8">
        <v>0.99799478171436473</v>
      </c>
      <c r="I637" s="26" t="str">
        <f>INDEX('Data Tab2'!$C:$C,MATCH('Data Tab1'!A637,'Data Tab2'!$A:$A,0))</f>
        <v>BHX2</v>
      </c>
    </row>
    <row r="638" spans="1:9" hidden="1">
      <c r="A638" s="55">
        <v>101201115</v>
      </c>
      <c r="B638" s="1" t="s">
        <v>9</v>
      </c>
      <c r="C638" t="s">
        <v>26</v>
      </c>
      <c r="D638" s="1" t="s">
        <v>11</v>
      </c>
      <c r="E638" t="s">
        <v>12</v>
      </c>
      <c r="F638" s="4" t="s">
        <v>29</v>
      </c>
      <c r="G638" s="3">
        <v>0.45666499999999999</v>
      </c>
      <c r="H638" s="8">
        <v>0.57851660581575881</v>
      </c>
      <c r="I638" s="26" t="str">
        <f>INDEX('Data Tab2'!$C:$C,MATCH('Data Tab1'!A638,'Data Tab2'!$A:$A,0))</f>
        <v>BHX2</v>
      </c>
    </row>
    <row r="639" spans="1:9" hidden="1">
      <c r="A639" s="55">
        <v>101201115</v>
      </c>
      <c r="B639" s="1" t="s">
        <v>9</v>
      </c>
      <c r="C639" t="s">
        <v>27</v>
      </c>
      <c r="D639" s="1" t="s">
        <v>11</v>
      </c>
      <c r="E639" t="s">
        <v>12</v>
      </c>
      <c r="F639" s="4" t="s">
        <v>14</v>
      </c>
      <c r="G639" s="3">
        <v>10.991663000000001</v>
      </c>
      <c r="H639" s="8">
        <v>0.19623217701691531</v>
      </c>
      <c r="I639" s="26" t="str">
        <f>INDEX('Data Tab2'!$C:$C,MATCH('Data Tab1'!A639,'Data Tab2'!$A:$A,0))</f>
        <v>BHX2</v>
      </c>
    </row>
    <row r="640" spans="1:9" hidden="1">
      <c r="A640" s="56">
        <v>101201115</v>
      </c>
      <c r="B640" s="1" t="s">
        <v>9</v>
      </c>
      <c r="C640" t="s">
        <v>27</v>
      </c>
      <c r="D640" s="1" t="s">
        <v>17</v>
      </c>
      <c r="E640" t="s">
        <v>18</v>
      </c>
      <c r="F640" s="4" t="s">
        <v>19</v>
      </c>
      <c r="G640" s="3">
        <v>9.98583</v>
      </c>
      <c r="H640" s="8">
        <v>0.77974983897501782</v>
      </c>
      <c r="I640" s="26" t="str">
        <f>INDEX('Data Tab2'!$C:$C,MATCH('Data Tab1'!A640,'Data Tab2'!$A:$A,0))</f>
        <v>BHX2</v>
      </c>
    </row>
    <row r="641" spans="1:9">
      <c r="A641" s="55">
        <v>101201387</v>
      </c>
      <c r="B641" s="1" t="s">
        <v>9</v>
      </c>
      <c r="C641" t="s">
        <v>31</v>
      </c>
      <c r="D641" s="1" t="s">
        <v>11</v>
      </c>
      <c r="E641" t="s">
        <v>12</v>
      </c>
      <c r="F641" s="4" t="s">
        <v>34</v>
      </c>
      <c r="G641" s="3">
        <v>0.59860899999999995</v>
      </c>
      <c r="H641" s="8">
        <v>0.76713496545700843</v>
      </c>
      <c r="I641" s="26" t="str">
        <f>INDEX('Data Tab2'!$C:$C,MATCH('Data Tab1'!A641,'Data Tab2'!$A:$A,0))</f>
        <v>BHX3</v>
      </c>
    </row>
    <row r="642" spans="1:9" hidden="1">
      <c r="A642" s="56">
        <v>101201387</v>
      </c>
      <c r="B642" s="1" t="s">
        <v>9</v>
      </c>
      <c r="C642" t="s">
        <v>31</v>
      </c>
      <c r="D642" s="1" t="s">
        <v>11</v>
      </c>
      <c r="E642" t="s">
        <v>12</v>
      </c>
      <c r="F642" s="4" t="s">
        <v>15</v>
      </c>
      <c r="G642" s="3">
        <v>1.2269429999999999</v>
      </c>
      <c r="H642" s="8">
        <v>0.95688440076714332</v>
      </c>
      <c r="I642" s="26" t="str">
        <f>INDEX('Data Tab2'!$C:$C,MATCH('Data Tab1'!A642,'Data Tab2'!$A:$A,0))</f>
        <v>BHX3</v>
      </c>
    </row>
    <row r="643" spans="1:9">
      <c r="A643" s="55">
        <v>101202485</v>
      </c>
      <c r="B643" s="1" t="s">
        <v>9</v>
      </c>
      <c r="C643" t="s">
        <v>31</v>
      </c>
      <c r="D643" s="1" t="s">
        <v>11</v>
      </c>
      <c r="E643" t="s">
        <v>12</v>
      </c>
      <c r="F643" s="4" t="s">
        <v>13</v>
      </c>
      <c r="G643" s="3">
        <v>0.35055399999999998</v>
      </c>
      <c r="H643" s="8">
        <v>0.73954032233543299</v>
      </c>
      <c r="I643" s="26" t="str">
        <f>INDEX('Data Tab2'!$C:$C,MATCH('Data Tab1'!A643,'Data Tab2'!$A:$A,0))</f>
        <v>BHX4</v>
      </c>
    </row>
    <row r="644" spans="1:9" hidden="1">
      <c r="A644" s="56">
        <v>101202485</v>
      </c>
      <c r="B644" s="1" t="s">
        <v>9</v>
      </c>
      <c r="C644" t="s">
        <v>31</v>
      </c>
      <c r="D644" s="1" t="s">
        <v>11</v>
      </c>
      <c r="E644" t="s">
        <v>12</v>
      </c>
      <c r="F644" s="4" t="s">
        <v>34</v>
      </c>
      <c r="G644" s="3">
        <v>5.9666649999999999</v>
      </c>
      <c r="H644" s="8">
        <v>0.4811796598189263</v>
      </c>
      <c r="I644" s="26" t="str">
        <f>INDEX('Data Tab2'!$C:$C,MATCH('Data Tab1'!A644,'Data Tab2'!$A:$A,0))</f>
        <v>BHX4</v>
      </c>
    </row>
    <row r="645" spans="1:9">
      <c r="A645" s="55">
        <v>101211612</v>
      </c>
      <c r="B645" s="1" t="s">
        <v>9</v>
      </c>
      <c r="C645" t="s">
        <v>31</v>
      </c>
      <c r="D645" s="1" t="s">
        <v>11</v>
      </c>
      <c r="E645" t="s">
        <v>12</v>
      </c>
      <c r="F645" s="4" t="s">
        <v>14</v>
      </c>
      <c r="G645" s="3">
        <v>10.58611</v>
      </c>
      <c r="H645" s="8">
        <v>0.47015832029440985</v>
      </c>
      <c r="I645" s="26" t="str">
        <f>INDEX('Data Tab2'!$C:$C,MATCH('Data Tab1'!A645,'Data Tab2'!$A:$A,0))</f>
        <v>BHX5</v>
      </c>
    </row>
    <row r="646" spans="1:9" hidden="1">
      <c r="A646" s="55">
        <v>101211612</v>
      </c>
      <c r="B646" s="1" t="s">
        <v>9</v>
      </c>
      <c r="C646" t="s">
        <v>31</v>
      </c>
      <c r="D646" s="1" t="s">
        <v>11</v>
      </c>
      <c r="E646" t="s">
        <v>12</v>
      </c>
      <c r="F646" s="4" t="s">
        <v>15</v>
      </c>
      <c r="G646" s="3">
        <v>10.423887000000001</v>
      </c>
      <c r="H646" s="8">
        <v>0.38067700002783011</v>
      </c>
      <c r="I646" s="26" t="str">
        <f>INDEX('Data Tab2'!$C:$C,MATCH('Data Tab1'!A646,'Data Tab2'!$A:$A,0))</f>
        <v>BHX5</v>
      </c>
    </row>
    <row r="647" spans="1:9" hidden="1">
      <c r="A647" s="55">
        <v>101211612</v>
      </c>
      <c r="B647" s="1" t="s">
        <v>33</v>
      </c>
      <c r="C647" t="s">
        <v>10</v>
      </c>
      <c r="D647" s="1" t="s">
        <v>11</v>
      </c>
      <c r="E647" t="s">
        <v>12</v>
      </c>
      <c r="F647" s="4" t="s">
        <v>13</v>
      </c>
      <c r="G647" s="3">
        <v>9.5633309999999998</v>
      </c>
      <c r="H647" s="8">
        <v>0.95697221442655134</v>
      </c>
      <c r="I647" s="26" t="str">
        <f>INDEX('Data Tab2'!$C:$C,MATCH('Data Tab1'!A647,'Data Tab2'!$A:$A,0))</f>
        <v>BHX5</v>
      </c>
    </row>
    <row r="648" spans="1:9" hidden="1">
      <c r="A648" s="55">
        <v>101211612</v>
      </c>
      <c r="B648" s="1" t="s">
        <v>33</v>
      </c>
      <c r="C648" t="s">
        <v>10</v>
      </c>
      <c r="D648" s="1" t="s">
        <v>11</v>
      </c>
      <c r="E648" t="s">
        <v>12</v>
      </c>
      <c r="F648" s="4" t="s">
        <v>34</v>
      </c>
      <c r="G648" s="3">
        <v>10.998887</v>
      </c>
      <c r="H648" s="8">
        <v>6.7769178645093797E-2</v>
      </c>
      <c r="I648" s="26" t="str">
        <f>INDEX('Data Tab2'!$C:$C,MATCH('Data Tab1'!A648,'Data Tab2'!$A:$A,0))</f>
        <v>BHX5</v>
      </c>
    </row>
    <row r="649" spans="1:9" hidden="1">
      <c r="A649" s="55">
        <v>101211612</v>
      </c>
      <c r="B649" s="1" t="s">
        <v>33</v>
      </c>
      <c r="C649" t="s">
        <v>10</v>
      </c>
      <c r="D649" s="1" t="s">
        <v>11</v>
      </c>
      <c r="E649" t="s">
        <v>12</v>
      </c>
      <c r="F649" s="4" t="s">
        <v>16</v>
      </c>
      <c r="G649" s="3">
        <v>10.419164</v>
      </c>
      <c r="H649" s="8">
        <v>0.84241886525392473</v>
      </c>
      <c r="I649" s="26" t="str">
        <f>INDEX('Data Tab2'!$C:$C,MATCH('Data Tab1'!A649,'Data Tab2'!$A:$A,0))</f>
        <v>BHX5</v>
      </c>
    </row>
    <row r="650" spans="1:9" hidden="1">
      <c r="A650" s="55">
        <v>101211612</v>
      </c>
      <c r="B650" s="1" t="s">
        <v>33</v>
      </c>
      <c r="C650" t="s">
        <v>10</v>
      </c>
      <c r="D650" s="1" t="s">
        <v>17</v>
      </c>
      <c r="E650" t="s">
        <v>18</v>
      </c>
      <c r="F650" s="4" t="s">
        <v>35</v>
      </c>
      <c r="G650" s="3">
        <v>9.6269419999999997</v>
      </c>
      <c r="H650" s="8">
        <v>0.23980344534295051</v>
      </c>
      <c r="I650" s="26" t="str">
        <f>INDEX('Data Tab2'!$C:$C,MATCH('Data Tab1'!A650,'Data Tab2'!$A:$A,0))</f>
        <v>BHX5</v>
      </c>
    </row>
    <row r="651" spans="1:9" hidden="1">
      <c r="A651" s="55">
        <v>101211612</v>
      </c>
      <c r="B651" s="1" t="s">
        <v>33</v>
      </c>
      <c r="C651" t="s">
        <v>10</v>
      </c>
      <c r="D651" s="1" t="s">
        <v>17</v>
      </c>
      <c r="E651" t="s">
        <v>18</v>
      </c>
      <c r="F651" s="4" t="s">
        <v>38</v>
      </c>
      <c r="G651" s="3">
        <v>9.9980539999999998</v>
      </c>
      <c r="H651" s="8">
        <v>0.32301461876894255</v>
      </c>
      <c r="I651" s="26" t="str">
        <f>INDEX('Data Tab2'!$C:$C,MATCH('Data Tab1'!A651,'Data Tab2'!$A:$A,0))</f>
        <v>BHX5</v>
      </c>
    </row>
    <row r="652" spans="1:9" hidden="1">
      <c r="A652" s="55">
        <v>101211612</v>
      </c>
      <c r="B652" s="1" t="s">
        <v>33</v>
      </c>
      <c r="C652" t="s">
        <v>10</v>
      </c>
      <c r="D652" s="1" t="s">
        <v>17</v>
      </c>
      <c r="E652" t="s">
        <v>18</v>
      </c>
      <c r="F652" s="4" t="s">
        <v>19</v>
      </c>
      <c r="G652" s="3">
        <v>8.8147199999999994</v>
      </c>
      <c r="H652" s="8">
        <v>0.73573793886440753</v>
      </c>
      <c r="I652" s="26" t="str">
        <f>INDEX('Data Tab2'!$C:$C,MATCH('Data Tab1'!A652,'Data Tab2'!$A:$A,0))</f>
        <v>BHX5</v>
      </c>
    </row>
    <row r="653" spans="1:9" hidden="1">
      <c r="A653" s="55">
        <v>101211612</v>
      </c>
      <c r="B653" s="1" t="s">
        <v>33</v>
      </c>
      <c r="C653" t="s">
        <v>10</v>
      </c>
      <c r="D653" s="1" t="s">
        <v>17</v>
      </c>
      <c r="E653" t="s">
        <v>18</v>
      </c>
      <c r="F653" s="4" t="s">
        <v>21</v>
      </c>
      <c r="G653" s="3">
        <v>9.9986080000000008</v>
      </c>
      <c r="H653" s="8">
        <v>0.65362664020226247</v>
      </c>
      <c r="I653" s="26" t="str">
        <f>INDEX('Data Tab2'!$C:$C,MATCH('Data Tab1'!A653,'Data Tab2'!$A:$A,0))</f>
        <v>BHX5</v>
      </c>
    </row>
    <row r="654" spans="1:9" hidden="1">
      <c r="A654" s="56">
        <v>101211612</v>
      </c>
      <c r="B654" s="1" t="s">
        <v>33</v>
      </c>
      <c r="C654" t="s">
        <v>10</v>
      </c>
      <c r="D654" s="1" t="s">
        <v>17</v>
      </c>
      <c r="E654" t="s">
        <v>23</v>
      </c>
      <c r="F654" s="4" t="s">
        <v>25</v>
      </c>
      <c r="G654" s="3">
        <v>0</v>
      </c>
      <c r="H654" s="8">
        <v>0.9010563503857224</v>
      </c>
      <c r="I654" s="26" t="str">
        <f>INDEX('Data Tab2'!$C:$C,MATCH('Data Tab1'!A654,'Data Tab2'!$A:$A,0))</f>
        <v>BHX5</v>
      </c>
    </row>
    <row r="655" spans="1:9">
      <c r="A655" s="55">
        <v>101224338</v>
      </c>
      <c r="B655" s="1" t="s">
        <v>33</v>
      </c>
      <c r="C655" t="s">
        <v>31</v>
      </c>
      <c r="D655" s="1" t="s">
        <v>11</v>
      </c>
      <c r="E655" t="s">
        <v>12</v>
      </c>
      <c r="F655" s="4" t="s">
        <v>13</v>
      </c>
      <c r="G655" s="3">
        <v>10.999998</v>
      </c>
      <c r="H655" s="8">
        <v>0.63040496584273409</v>
      </c>
      <c r="I655" s="26" t="str">
        <f>INDEX('Data Tab2'!$C:$C,MATCH('Data Tab1'!A655,'Data Tab2'!$A:$A,0))</f>
        <v>BRS1</v>
      </c>
    </row>
    <row r="656" spans="1:9" hidden="1">
      <c r="A656" s="55">
        <v>101224338</v>
      </c>
      <c r="B656" s="1" t="s">
        <v>33</v>
      </c>
      <c r="C656" t="s">
        <v>31</v>
      </c>
      <c r="D656" s="1" t="s">
        <v>11</v>
      </c>
      <c r="E656" t="s">
        <v>12</v>
      </c>
      <c r="F656" s="4" t="s">
        <v>34</v>
      </c>
      <c r="G656" s="3">
        <v>11.016665</v>
      </c>
      <c r="H656" s="8">
        <v>0.77208546767028374</v>
      </c>
      <c r="I656" s="26" t="str">
        <f>INDEX('Data Tab2'!$C:$C,MATCH('Data Tab1'!A656,'Data Tab2'!$A:$A,0))</f>
        <v>BRS1</v>
      </c>
    </row>
    <row r="657" spans="1:9" hidden="1">
      <c r="A657" s="55">
        <v>101224338</v>
      </c>
      <c r="B657" s="1" t="s">
        <v>33</v>
      </c>
      <c r="C657" t="s">
        <v>31</v>
      </c>
      <c r="D657" s="1" t="s">
        <v>11</v>
      </c>
      <c r="E657" t="s">
        <v>12</v>
      </c>
      <c r="F657" s="4" t="s">
        <v>15</v>
      </c>
      <c r="G657" s="3">
        <v>3.6861079999999999</v>
      </c>
      <c r="H657" s="8">
        <v>6.2644984966864214E-2</v>
      </c>
      <c r="I657" s="26" t="str">
        <f>INDEX('Data Tab2'!$C:$C,MATCH('Data Tab1'!A657,'Data Tab2'!$A:$A,0))</f>
        <v>BRS1</v>
      </c>
    </row>
    <row r="658" spans="1:9" hidden="1">
      <c r="A658" s="55">
        <v>101224338</v>
      </c>
      <c r="B658" s="1" t="s">
        <v>33</v>
      </c>
      <c r="C658" t="s">
        <v>31</v>
      </c>
      <c r="D658" s="1" t="s">
        <v>11</v>
      </c>
      <c r="E658" t="s">
        <v>12</v>
      </c>
      <c r="F658" s="4" t="s">
        <v>28</v>
      </c>
      <c r="G658" s="3">
        <v>10.680554000000001</v>
      </c>
      <c r="H658" s="8">
        <v>0.52421119674197358</v>
      </c>
      <c r="I658" s="26" t="str">
        <f>INDEX('Data Tab2'!$C:$C,MATCH('Data Tab1'!A658,'Data Tab2'!$A:$A,0))</f>
        <v>BRS1</v>
      </c>
    </row>
    <row r="659" spans="1:9" hidden="1">
      <c r="A659" s="55">
        <v>101224338</v>
      </c>
      <c r="B659" s="1" t="s">
        <v>33</v>
      </c>
      <c r="C659" t="s">
        <v>31</v>
      </c>
      <c r="D659" s="1" t="s">
        <v>11</v>
      </c>
      <c r="E659" t="s">
        <v>12</v>
      </c>
      <c r="F659" s="4" t="s">
        <v>29</v>
      </c>
      <c r="G659" s="3">
        <v>4.6938880000000003</v>
      </c>
      <c r="H659" s="8">
        <v>0.27257317968894101</v>
      </c>
      <c r="I659" s="26" t="str">
        <f>INDEX('Data Tab2'!$C:$C,MATCH('Data Tab1'!A659,'Data Tab2'!$A:$A,0))</f>
        <v>BRS1</v>
      </c>
    </row>
    <row r="660" spans="1:9" hidden="1">
      <c r="A660" s="55">
        <v>101224338</v>
      </c>
      <c r="B660" s="1" t="s">
        <v>33</v>
      </c>
      <c r="C660" t="s">
        <v>31</v>
      </c>
      <c r="D660" s="1" t="s">
        <v>11</v>
      </c>
      <c r="E660" t="s">
        <v>12</v>
      </c>
      <c r="F660" s="4" t="s">
        <v>16</v>
      </c>
      <c r="G660" s="3">
        <v>4.9999960000000003</v>
      </c>
      <c r="H660" s="8">
        <v>0.76365504209987378</v>
      </c>
      <c r="I660" s="26" t="str">
        <f>INDEX('Data Tab2'!$C:$C,MATCH('Data Tab1'!A660,'Data Tab2'!$A:$A,0))</f>
        <v>BRS1</v>
      </c>
    </row>
    <row r="661" spans="1:9" hidden="1">
      <c r="A661" s="55">
        <v>101224338</v>
      </c>
      <c r="B661" s="1" t="s">
        <v>33</v>
      </c>
      <c r="C661" t="s">
        <v>31</v>
      </c>
      <c r="D661" s="1" t="s">
        <v>17</v>
      </c>
      <c r="E661" t="s">
        <v>18</v>
      </c>
      <c r="F661" s="4" t="s">
        <v>35</v>
      </c>
      <c r="G661" s="3">
        <v>9.3024970000000007</v>
      </c>
      <c r="H661" s="8">
        <v>0.48903223316751065</v>
      </c>
      <c r="I661" s="26" t="str">
        <f>INDEX('Data Tab2'!$C:$C,MATCH('Data Tab1'!A661,'Data Tab2'!$A:$A,0))</f>
        <v>BRS1</v>
      </c>
    </row>
    <row r="662" spans="1:9" hidden="1">
      <c r="A662" s="55">
        <v>101224338</v>
      </c>
      <c r="B662" s="1" t="s">
        <v>33</v>
      </c>
      <c r="C662" t="s">
        <v>31</v>
      </c>
      <c r="D662" s="1" t="s">
        <v>17</v>
      </c>
      <c r="E662" t="s">
        <v>18</v>
      </c>
      <c r="F662" s="4" t="s">
        <v>36</v>
      </c>
      <c r="G662" s="3">
        <v>9.7319410000000008</v>
      </c>
      <c r="H662" s="8">
        <v>6.2112201400840172E-3</v>
      </c>
      <c r="I662" s="26" t="str">
        <f>INDEX('Data Tab2'!$C:$C,MATCH('Data Tab1'!A662,'Data Tab2'!$A:$A,0))</f>
        <v>BRS1</v>
      </c>
    </row>
    <row r="663" spans="1:9" hidden="1">
      <c r="A663" s="55">
        <v>101224338</v>
      </c>
      <c r="B663" s="1" t="s">
        <v>33</v>
      </c>
      <c r="C663" t="s">
        <v>31</v>
      </c>
      <c r="D663" s="1" t="s">
        <v>17</v>
      </c>
      <c r="E663" t="s">
        <v>18</v>
      </c>
      <c r="F663" s="4" t="s">
        <v>38</v>
      </c>
      <c r="G663" s="3">
        <v>4.7544430000000002</v>
      </c>
      <c r="H663" s="8">
        <v>0.16471704497094442</v>
      </c>
      <c r="I663" s="26" t="str">
        <f>INDEX('Data Tab2'!$C:$C,MATCH('Data Tab1'!A663,'Data Tab2'!$A:$A,0))</f>
        <v>BRS1</v>
      </c>
    </row>
    <row r="664" spans="1:9" hidden="1">
      <c r="A664" s="55">
        <v>101224338</v>
      </c>
      <c r="B664" s="1" t="s">
        <v>33</v>
      </c>
      <c r="C664" t="s">
        <v>31</v>
      </c>
      <c r="D664" s="1" t="s">
        <v>17</v>
      </c>
      <c r="E664" t="s">
        <v>23</v>
      </c>
      <c r="F664" s="4" t="s">
        <v>24</v>
      </c>
      <c r="G664" s="3">
        <v>4.9999969999999996</v>
      </c>
      <c r="H664" s="8">
        <v>0.54332200010605269</v>
      </c>
      <c r="I664" s="26" t="str">
        <f>INDEX('Data Tab2'!$C:$C,MATCH('Data Tab1'!A664,'Data Tab2'!$A:$A,0))</f>
        <v>BRS1</v>
      </c>
    </row>
    <row r="665" spans="1:9" hidden="1">
      <c r="A665" s="56">
        <v>101224338</v>
      </c>
      <c r="B665" s="1" t="s">
        <v>33</v>
      </c>
      <c r="C665" t="s">
        <v>31</v>
      </c>
      <c r="D665" s="1" t="s">
        <v>17</v>
      </c>
      <c r="E665" t="s">
        <v>23</v>
      </c>
      <c r="F665" s="4" t="s">
        <v>25</v>
      </c>
      <c r="G665" s="3">
        <v>8.1063840000000003</v>
      </c>
      <c r="H665" s="8">
        <v>0.62641131306018505</v>
      </c>
      <c r="I665" s="26" t="str">
        <f>INDEX('Data Tab2'!$C:$C,MATCH('Data Tab1'!A665,'Data Tab2'!$A:$A,0))</f>
        <v>BRS1</v>
      </c>
    </row>
    <row r="666" spans="1:9">
      <c r="A666" s="55">
        <v>101225022</v>
      </c>
      <c r="B666" s="1" t="s">
        <v>9</v>
      </c>
      <c r="C666" t="s">
        <v>31</v>
      </c>
      <c r="D666" s="1" t="s">
        <v>17</v>
      </c>
      <c r="E666" t="s">
        <v>18</v>
      </c>
      <c r="F666" s="4" t="s">
        <v>22</v>
      </c>
      <c r="G666" s="3">
        <v>5.5002760000000004</v>
      </c>
      <c r="H666" s="8">
        <v>0.51813394386224432</v>
      </c>
      <c r="I666" s="26" t="str">
        <f>INDEX('Data Tab2'!$C:$C,MATCH('Data Tab1'!A666,'Data Tab2'!$A:$A,0))</f>
        <v>BTS2</v>
      </c>
    </row>
    <row r="667" spans="1:9" hidden="1">
      <c r="A667" s="55">
        <v>101225022</v>
      </c>
      <c r="B667" s="1" t="s">
        <v>9</v>
      </c>
      <c r="C667" t="s">
        <v>31</v>
      </c>
      <c r="D667" s="1" t="s">
        <v>17</v>
      </c>
      <c r="E667" t="s">
        <v>23</v>
      </c>
      <c r="F667" s="4" t="s">
        <v>24</v>
      </c>
      <c r="G667" s="3">
        <v>9.2191650000000003</v>
      </c>
      <c r="H667" s="8">
        <v>0.60130284600162787</v>
      </c>
      <c r="I667" s="26" t="str">
        <f>INDEX('Data Tab2'!$C:$C,MATCH('Data Tab1'!A667,'Data Tab2'!$A:$A,0))</f>
        <v>BTS2</v>
      </c>
    </row>
    <row r="668" spans="1:9" hidden="1">
      <c r="A668" s="56">
        <v>101225022</v>
      </c>
      <c r="B668" s="1" t="s">
        <v>9</v>
      </c>
      <c r="C668" t="s">
        <v>31</v>
      </c>
      <c r="D668" s="1" t="s">
        <v>17</v>
      </c>
      <c r="E668" t="s">
        <v>23</v>
      </c>
      <c r="F668" s="4" t="s">
        <v>25</v>
      </c>
      <c r="G668" s="3">
        <v>0</v>
      </c>
      <c r="H668" s="8">
        <v>0.13894277105577502</v>
      </c>
      <c r="I668" s="26" t="str">
        <f>INDEX('Data Tab2'!$C:$C,MATCH('Data Tab1'!A668,'Data Tab2'!$A:$A,0))</f>
        <v>BTS2</v>
      </c>
    </row>
    <row r="669" spans="1:9">
      <c r="A669" s="55">
        <v>101232008</v>
      </c>
      <c r="B669" s="1" t="s">
        <v>9</v>
      </c>
      <c r="C669" t="s">
        <v>26</v>
      </c>
      <c r="D669" s="1" t="s">
        <v>17</v>
      </c>
      <c r="E669" t="s">
        <v>18</v>
      </c>
      <c r="F669" s="4" t="s">
        <v>36</v>
      </c>
      <c r="G669" s="3">
        <v>0.33638800000000002</v>
      </c>
      <c r="H669" s="8">
        <v>0.24356148015331547</v>
      </c>
      <c r="I669" s="26" t="str">
        <f>INDEX('Data Tab2'!$C:$C,MATCH('Data Tab1'!A669,'Data Tab2'!$A:$A,0))</f>
        <v>BVA1</v>
      </c>
    </row>
    <row r="670" spans="1:9" hidden="1">
      <c r="A670" s="55">
        <v>101232008</v>
      </c>
      <c r="B670" s="1" t="s">
        <v>9</v>
      </c>
      <c r="C670" t="s">
        <v>26</v>
      </c>
      <c r="D670" s="1" t="s">
        <v>17</v>
      </c>
      <c r="E670" t="s">
        <v>18</v>
      </c>
      <c r="F670" s="4" t="s">
        <v>19</v>
      </c>
      <c r="G670" s="3">
        <v>4.9994420000000002</v>
      </c>
      <c r="H670" s="8">
        <v>0.62742375905963321</v>
      </c>
      <c r="I670" s="26" t="str">
        <f>INDEX('Data Tab2'!$C:$C,MATCH('Data Tab1'!A670,'Data Tab2'!$A:$A,0))</f>
        <v>BVA1</v>
      </c>
    </row>
    <row r="671" spans="1:9" hidden="1">
      <c r="A671" s="56">
        <v>101232008</v>
      </c>
      <c r="B671" s="1" t="s">
        <v>9</v>
      </c>
      <c r="C671" t="s">
        <v>26</v>
      </c>
      <c r="D671" s="1" t="s">
        <v>17</v>
      </c>
      <c r="E671" t="s">
        <v>18</v>
      </c>
      <c r="F671" s="4" t="s">
        <v>20</v>
      </c>
      <c r="G671" s="3">
        <v>0</v>
      </c>
      <c r="H671" s="8">
        <v>0.84890784639445671</v>
      </c>
      <c r="I671" s="26" t="str">
        <f>INDEX('Data Tab2'!$C:$C,MATCH('Data Tab1'!A671,'Data Tab2'!$A:$A,0))</f>
        <v>BVA1</v>
      </c>
    </row>
    <row r="672" spans="1:9">
      <c r="A672" s="55">
        <v>101259750</v>
      </c>
      <c r="B672" s="1" t="s">
        <v>9</v>
      </c>
      <c r="C672" t="s">
        <v>31</v>
      </c>
      <c r="D672" s="1" t="s">
        <v>17</v>
      </c>
      <c r="E672" t="s">
        <v>23</v>
      </c>
      <c r="F672" s="4" t="s">
        <v>24</v>
      </c>
      <c r="G672" s="3">
        <v>3.3661089999999998</v>
      </c>
      <c r="H672" s="8">
        <v>0.75575758467462795</v>
      </c>
      <c r="I672" s="26" t="str">
        <f>INDEX('Data Tab2'!$C:$C,MATCH('Data Tab1'!A672,'Data Tab2'!$A:$A,0))</f>
        <v>CGN1</v>
      </c>
    </row>
    <row r="673" spans="1:9" hidden="1">
      <c r="A673" s="55">
        <v>101259750</v>
      </c>
      <c r="B673" s="1" t="s">
        <v>33</v>
      </c>
      <c r="C673" t="s">
        <v>32</v>
      </c>
      <c r="D673" s="1" t="s">
        <v>11</v>
      </c>
      <c r="E673" t="s">
        <v>12</v>
      </c>
      <c r="F673" s="4" t="s">
        <v>13</v>
      </c>
      <c r="G673" s="3">
        <v>10.999998</v>
      </c>
      <c r="H673" s="8">
        <v>0.25570175342027535</v>
      </c>
      <c r="I673" s="26" t="str">
        <f>INDEX('Data Tab2'!$C:$C,MATCH('Data Tab1'!A673,'Data Tab2'!$A:$A,0))</f>
        <v>CGN1</v>
      </c>
    </row>
    <row r="674" spans="1:9" hidden="1">
      <c r="A674" s="55">
        <v>101259750</v>
      </c>
      <c r="B674" s="1" t="s">
        <v>33</v>
      </c>
      <c r="C674" t="s">
        <v>32</v>
      </c>
      <c r="D674" s="1" t="s">
        <v>11</v>
      </c>
      <c r="E674" t="s">
        <v>12</v>
      </c>
      <c r="F674" s="4" t="s">
        <v>15</v>
      </c>
      <c r="G674" s="3">
        <v>10.999999000000001</v>
      </c>
      <c r="H674" s="8">
        <v>0.56400123495531096</v>
      </c>
      <c r="I674" s="26" t="str">
        <f>INDEX('Data Tab2'!$C:$C,MATCH('Data Tab1'!A674,'Data Tab2'!$A:$A,0))</f>
        <v>CGN1</v>
      </c>
    </row>
    <row r="675" spans="1:9" hidden="1">
      <c r="A675" s="55">
        <v>101259750</v>
      </c>
      <c r="B675" s="1" t="s">
        <v>33</v>
      </c>
      <c r="C675" t="s">
        <v>32</v>
      </c>
      <c r="D675" s="1" t="s">
        <v>11</v>
      </c>
      <c r="E675" t="s">
        <v>12</v>
      </c>
      <c r="F675" s="4" t="s">
        <v>29</v>
      </c>
      <c r="G675" s="3">
        <v>9.8113869999999999</v>
      </c>
      <c r="H675" s="8">
        <v>0.27374092441031228</v>
      </c>
      <c r="I675" s="26" t="str">
        <f>INDEX('Data Tab2'!$C:$C,MATCH('Data Tab1'!A675,'Data Tab2'!$A:$A,0))</f>
        <v>CGN1</v>
      </c>
    </row>
    <row r="676" spans="1:9" hidden="1">
      <c r="A676" s="55">
        <v>101259750</v>
      </c>
      <c r="B676" s="1" t="s">
        <v>33</v>
      </c>
      <c r="C676" t="s">
        <v>32</v>
      </c>
      <c r="D676" s="1" t="s">
        <v>11</v>
      </c>
      <c r="E676" t="s">
        <v>12</v>
      </c>
      <c r="F676" s="4" t="s">
        <v>16</v>
      </c>
      <c r="G676" s="3">
        <v>10.354164000000001</v>
      </c>
      <c r="H676" s="8">
        <v>0.87654284128159821</v>
      </c>
      <c r="I676" s="26" t="str">
        <f>INDEX('Data Tab2'!$C:$C,MATCH('Data Tab1'!A676,'Data Tab2'!$A:$A,0))</f>
        <v>CGN1</v>
      </c>
    </row>
    <row r="677" spans="1:9" hidden="1">
      <c r="A677" s="55">
        <v>101259750</v>
      </c>
      <c r="B677" s="1" t="s">
        <v>33</v>
      </c>
      <c r="C677" t="s">
        <v>32</v>
      </c>
      <c r="D677" s="1" t="s">
        <v>17</v>
      </c>
      <c r="E677" t="s">
        <v>18</v>
      </c>
      <c r="F677" s="4" t="s">
        <v>35</v>
      </c>
      <c r="G677" s="3">
        <v>10.133331</v>
      </c>
      <c r="H677" s="8">
        <v>0.82276688227805217</v>
      </c>
      <c r="I677" s="26" t="str">
        <f>INDEX('Data Tab2'!$C:$C,MATCH('Data Tab1'!A677,'Data Tab2'!$A:$A,0))</f>
        <v>CGN1</v>
      </c>
    </row>
    <row r="678" spans="1:9" hidden="1">
      <c r="A678" s="55">
        <v>101259750</v>
      </c>
      <c r="B678" s="1" t="s">
        <v>33</v>
      </c>
      <c r="C678" t="s">
        <v>32</v>
      </c>
      <c r="D678" s="1" t="s">
        <v>17</v>
      </c>
      <c r="E678" t="s">
        <v>18</v>
      </c>
      <c r="F678" s="4" t="s">
        <v>22</v>
      </c>
      <c r="G678" s="3">
        <v>9.0169339999999991</v>
      </c>
      <c r="H678" s="8">
        <v>0.84173021612895815</v>
      </c>
      <c r="I678" s="26" t="str">
        <f>INDEX('Data Tab2'!$C:$C,MATCH('Data Tab1'!A678,'Data Tab2'!$A:$A,0))</f>
        <v>CGN1</v>
      </c>
    </row>
    <row r="679" spans="1:9" hidden="1">
      <c r="A679" s="56">
        <v>101259750</v>
      </c>
      <c r="B679" s="1" t="s">
        <v>33</v>
      </c>
      <c r="C679" t="s">
        <v>32</v>
      </c>
      <c r="D679" s="1" t="s">
        <v>17</v>
      </c>
      <c r="E679" t="s">
        <v>23</v>
      </c>
      <c r="F679" s="4" t="s">
        <v>24</v>
      </c>
      <c r="G679" s="3">
        <v>6.5830460000000004</v>
      </c>
      <c r="H679" s="8">
        <v>0.9404645863070632</v>
      </c>
      <c r="I679" s="26" t="str">
        <f>INDEX('Data Tab2'!$C:$C,MATCH('Data Tab1'!A679,'Data Tab2'!$A:$A,0))</f>
        <v>CGN1</v>
      </c>
    </row>
    <row r="680" spans="1:9">
      <c r="A680" s="55">
        <v>101268237</v>
      </c>
      <c r="B680" s="1" t="s">
        <v>33</v>
      </c>
      <c r="C680" t="s">
        <v>31</v>
      </c>
      <c r="D680" s="1" t="s">
        <v>11</v>
      </c>
      <c r="E680" t="s">
        <v>12</v>
      </c>
      <c r="F680" s="4" t="s">
        <v>13</v>
      </c>
      <c r="G680" s="3">
        <v>11.066663999999999</v>
      </c>
      <c r="H680" s="8">
        <v>8.800073500780714E-3</v>
      </c>
      <c r="I680" s="26" t="str">
        <f>INDEX('Data Tab2'!$C:$C,MATCH('Data Tab1'!A680,'Data Tab2'!$A:$A,0))</f>
        <v>CWL1</v>
      </c>
    </row>
    <row r="681" spans="1:9" hidden="1">
      <c r="A681" s="55">
        <v>101268237</v>
      </c>
      <c r="B681" s="1" t="s">
        <v>33</v>
      </c>
      <c r="C681" t="s">
        <v>31</v>
      </c>
      <c r="D681" s="1" t="s">
        <v>11</v>
      </c>
      <c r="E681" t="s">
        <v>12</v>
      </c>
      <c r="F681" s="4" t="s">
        <v>34</v>
      </c>
      <c r="G681" s="3">
        <v>7.4999979999999997</v>
      </c>
      <c r="H681" s="8">
        <v>0.85891341288453904</v>
      </c>
      <c r="I681" s="26" t="str">
        <f>INDEX('Data Tab2'!$C:$C,MATCH('Data Tab1'!A681,'Data Tab2'!$A:$A,0))</f>
        <v>CWL1</v>
      </c>
    </row>
    <row r="682" spans="1:9" hidden="1">
      <c r="A682" s="55">
        <v>101268237</v>
      </c>
      <c r="B682" s="1" t="s">
        <v>33</v>
      </c>
      <c r="C682" t="s">
        <v>31</v>
      </c>
      <c r="D682" s="1" t="s">
        <v>11</v>
      </c>
      <c r="E682" t="s">
        <v>12</v>
      </c>
      <c r="F682" s="4" t="s">
        <v>15</v>
      </c>
      <c r="G682" s="3">
        <v>5.0499980000000004</v>
      </c>
      <c r="H682" s="8">
        <v>0.83329110774502879</v>
      </c>
      <c r="I682" s="26" t="str">
        <f>INDEX('Data Tab2'!$C:$C,MATCH('Data Tab1'!A682,'Data Tab2'!$A:$A,0))</f>
        <v>CWL1</v>
      </c>
    </row>
    <row r="683" spans="1:9" hidden="1">
      <c r="A683" s="55">
        <v>101268237</v>
      </c>
      <c r="B683" s="1" t="s">
        <v>33</v>
      </c>
      <c r="C683" t="s">
        <v>31</v>
      </c>
      <c r="D683" s="1" t="s">
        <v>11</v>
      </c>
      <c r="E683" t="s">
        <v>12</v>
      </c>
      <c r="F683" s="4" t="s">
        <v>28</v>
      </c>
      <c r="G683" s="3">
        <v>5.0499980000000004</v>
      </c>
      <c r="H683" s="8">
        <v>0.1280163890464594</v>
      </c>
      <c r="I683" s="26" t="str">
        <f>INDEX('Data Tab2'!$C:$C,MATCH('Data Tab1'!A683,'Data Tab2'!$A:$A,0))</f>
        <v>CWL1</v>
      </c>
    </row>
    <row r="684" spans="1:9" hidden="1">
      <c r="A684" s="55">
        <v>101268237</v>
      </c>
      <c r="B684" s="1" t="s">
        <v>33</v>
      </c>
      <c r="C684" t="s">
        <v>31</v>
      </c>
      <c r="D684" s="1" t="s">
        <v>11</v>
      </c>
      <c r="E684" t="s">
        <v>12</v>
      </c>
      <c r="F684" s="4" t="s">
        <v>16</v>
      </c>
      <c r="G684" s="3">
        <v>4.6999959999999996</v>
      </c>
      <c r="H684" s="8">
        <v>0.79744243314816854</v>
      </c>
      <c r="I684" s="26" t="str">
        <f>INDEX('Data Tab2'!$C:$C,MATCH('Data Tab1'!A684,'Data Tab2'!$A:$A,0))</f>
        <v>CWL1</v>
      </c>
    </row>
    <row r="685" spans="1:9" hidden="1">
      <c r="A685" s="55">
        <v>101268237</v>
      </c>
      <c r="B685" s="1" t="s">
        <v>33</v>
      </c>
      <c r="C685" t="s">
        <v>31</v>
      </c>
      <c r="D685" s="1" t="s">
        <v>17</v>
      </c>
      <c r="E685" t="s">
        <v>18</v>
      </c>
      <c r="F685" s="4" t="s">
        <v>35</v>
      </c>
      <c r="G685" s="3">
        <v>9.1455540000000006</v>
      </c>
      <c r="H685" s="8">
        <v>0.5840816239197909</v>
      </c>
      <c r="I685" s="26" t="str">
        <f>INDEX('Data Tab2'!$C:$C,MATCH('Data Tab1'!A685,'Data Tab2'!$A:$A,0))</f>
        <v>CWL1</v>
      </c>
    </row>
    <row r="686" spans="1:9" hidden="1">
      <c r="A686" s="55">
        <v>101268237</v>
      </c>
      <c r="B686" s="1" t="s">
        <v>33</v>
      </c>
      <c r="C686" t="s">
        <v>31</v>
      </c>
      <c r="D686" s="1" t="s">
        <v>17</v>
      </c>
      <c r="E686" t="s">
        <v>18</v>
      </c>
      <c r="F686" s="4" t="s">
        <v>19</v>
      </c>
      <c r="G686" s="3">
        <v>4.2730540000000001</v>
      </c>
      <c r="H686" s="8">
        <v>0.44457872333239579</v>
      </c>
      <c r="I686" s="26" t="str">
        <f>INDEX('Data Tab2'!$C:$C,MATCH('Data Tab1'!A686,'Data Tab2'!$A:$A,0))</f>
        <v>CWL1</v>
      </c>
    </row>
    <row r="687" spans="1:9" hidden="1">
      <c r="A687" s="55">
        <v>101268237</v>
      </c>
      <c r="B687" s="1" t="s">
        <v>33</v>
      </c>
      <c r="C687" t="s">
        <v>31</v>
      </c>
      <c r="D687" s="1" t="s">
        <v>17</v>
      </c>
      <c r="E687" t="s">
        <v>18</v>
      </c>
      <c r="F687" s="4" t="s">
        <v>20</v>
      </c>
      <c r="G687" s="3">
        <v>4.5499980000000004</v>
      </c>
      <c r="H687" s="8">
        <v>4.9424801604312951E-2</v>
      </c>
      <c r="I687" s="26" t="str">
        <f>INDEX('Data Tab2'!$C:$C,MATCH('Data Tab1'!A687,'Data Tab2'!$A:$A,0))</f>
        <v>CWL1</v>
      </c>
    </row>
    <row r="688" spans="1:9" hidden="1">
      <c r="A688" s="55">
        <v>101268237</v>
      </c>
      <c r="B688" s="1" t="s">
        <v>33</v>
      </c>
      <c r="C688" t="s">
        <v>31</v>
      </c>
      <c r="D688" s="1" t="s">
        <v>17</v>
      </c>
      <c r="E688" t="s">
        <v>18</v>
      </c>
      <c r="F688" s="4" t="s">
        <v>21</v>
      </c>
      <c r="G688" s="3">
        <v>10.083332</v>
      </c>
      <c r="H688" s="8">
        <v>0.12981373396387841</v>
      </c>
      <c r="I688" s="26" t="str">
        <f>INDEX('Data Tab2'!$C:$C,MATCH('Data Tab1'!A688,'Data Tab2'!$A:$A,0))</f>
        <v>CWL1</v>
      </c>
    </row>
    <row r="689" spans="1:9" hidden="1">
      <c r="A689" s="56">
        <v>101268237</v>
      </c>
      <c r="B689" s="1" t="s">
        <v>33</v>
      </c>
      <c r="C689" t="s">
        <v>31</v>
      </c>
      <c r="D689" s="1" t="s">
        <v>17</v>
      </c>
      <c r="E689" t="s">
        <v>23</v>
      </c>
      <c r="F689" s="4" t="s">
        <v>24</v>
      </c>
      <c r="G689" s="3">
        <v>9.0313859999999995</v>
      </c>
      <c r="H689" s="8">
        <v>0.852973742895763</v>
      </c>
      <c r="I689" s="26" t="str">
        <f>INDEX('Data Tab2'!$C:$C,MATCH('Data Tab1'!A689,'Data Tab2'!$A:$A,0))</f>
        <v>CWL1</v>
      </c>
    </row>
    <row r="690" spans="1:9">
      <c r="A690" s="55">
        <v>101284074</v>
      </c>
      <c r="B690" s="1" t="s">
        <v>9</v>
      </c>
      <c r="C690" t="s">
        <v>27</v>
      </c>
      <c r="D690" s="1" t="s">
        <v>17</v>
      </c>
      <c r="E690" t="s">
        <v>18</v>
      </c>
      <c r="F690" s="4" t="s">
        <v>19</v>
      </c>
      <c r="G690" s="3">
        <v>10.11833</v>
      </c>
      <c r="H690" s="8">
        <v>3.5390114816665763E-2</v>
      </c>
      <c r="I690" s="26" t="str">
        <f>INDEX('Data Tab2'!$C:$C,MATCH('Data Tab1'!A690,'Data Tab2'!$A:$A,0))</f>
        <v>DTM1</v>
      </c>
    </row>
    <row r="691" spans="1:9" hidden="1">
      <c r="A691" s="56">
        <v>101284074</v>
      </c>
      <c r="B691" s="1" t="s">
        <v>9</v>
      </c>
      <c r="C691" t="s">
        <v>27</v>
      </c>
      <c r="D691" s="1" t="s">
        <v>17</v>
      </c>
      <c r="E691" t="s">
        <v>23</v>
      </c>
      <c r="F691" s="4" t="s">
        <v>24</v>
      </c>
      <c r="G691" s="3">
        <v>7.1202740000000002</v>
      </c>
      <c r="H691" s="8">
        <v>0.10283949308514451</v>
      </c>
      <c r="I691" s="26" t="str">
        <f>INDEX('Data Tab2'!$C:$C,MATCH('Data Tab1'!A691,'Data Tab2'!$A:$A,0))</f>
        <v>DTM1</v>
      </c>
    </row>
    <row r="692" spans="1:9">
      <c r="A692" s="56">
        <v>101284080</v>
      </c>
      <c r="B692" s="1" t="s">
        <v>9</v>
      </c>
      <c r="C692" t="s">
        <v>27</v>
      </c>
      <c r="D692" s="1" t="s">
        <v>17</v>
      </c>
      <c r="E692" t="s">
        <v>18</v>
      </c>
      <c r="F692" s="4" t="s">
        <v>19</v>
      </c>
      <c r="G692" s="3">
        <v>9.5247170000000008</v>
      </c>
      <c r="H692" s="8">
        <v>9.0286543329182734E-2</v>
      </c>
      <c r="I692" s="26" t="str">
        <f>INDEX('Data Tab2'!$C:$C,MATCH('Data Tab1'!A692,'Data Tab2'!$A:$A,0))</f>
        <v>DTM2</v>
      </c>
    </row>
    <row r="693" spans="1:9">
      <c r="A693" s="55">
        <v>101287847</v>
      </c>
      <c r="B693" s="1" t="s">
        <v>9</v>
      </c>
      <c r="C693" t="s">
        <v>31</v>
      </c>
      <c r="D693" s="1" t="s">
        <v>11</v>
      </c>
      <c r="E693" t="s">
        <v>12</v>
      </c>
      <c r="F693" s="4" t="s">
        <v>13</v>
      </c>
      <c r="G693" s="3">
        <v>5.0758289999999997</v>
      </c>
      <c r="H693" s="8">
        <v>0.35308164269907172</v>
      </c>
      <c r="I693" s="26" t="str">
        <f>INDEX('Data Tab2'!$C:$C,MATCH('Data Tab1'!A693,'Data Tab2'!$A:$A,0))</f>
        <v>DTM3</v>
      </c>
    </row>
    <row r="694" spans="1:9" hidden="1">
      <c r="A694" s="55">
        <v>101287847</v>
      </c>
      <c r="B694" s="1" t="s">
        <v>9</v>
      </c>
      <c r="C694" t="s">
        <v>31</v>
      </c>
      <c r="D694" s="1" t="s">
        <v>11</v>
      </c>
      <c r="E694" t="s">
        <v>12</v>
      </c>
      <c r="F694" s="4" t="s">
        <v>28</v>
      </c>
      <c r="G694" s="3">
        <v>6.4999979999999997</v>
      </c>
      <c r="H694" s="8">
        <v>0.83647152828324423</v>
      </c>
      <c r="I694" s="26" t="str">
        <f>INDEX('Data Tab2'!$C:$C,MATCH('Data Tab1'!A694,'Data Tab2'!$A:$A,0))</f>
        <v>DTM3</v>
      </c>
    </row>
    <row r="695" spans="1:9" hidden="1">
      <c r="A695" s="55">
        <v>101287847</v>
      </c>
      <c r="B695" s="1" t="s">
        <v>33</v>
      </c>
      <c r="C695" t="s">
        <v>31</v>
      </c>
      <c r="D695" s="1" t="s">
        <v>17</v>
      </c>
      <c r="E695" t="s">
        <v>18</v>
      </c>
      <c r="F695" s="4" t="s">
        <v>35</v>
      </c>
      <c r="G695" s="3">
        <v>9.9999970000000005</v>
      </c>
      <c r="H695" s="8">
        <v>0.64357214724051826</v>
      </c>
      <c r="I695" s="26" t="str">
        <f>INDEX('Data Tab2'!$C:$C,MATCH('Data Tab1'!A695,'Data Tab2'!$A:$A,0))</f>
        <v>DTM3</v>
      </c>
    </row>
    <row r="696" spans="1:9" hidden="1">
      <c r="A696" s="55">
        <v>101287847</v>
      </c>
      <c r="B696" s="1" t="s">
        <v>33</v>
      </c>
      <c r="C696" t="s">
        <v>31</v>
      </c>
      <c r="D696" s="1" t="s">
        <v>17</v>
      </c>
      <c r="E696" t="s">
        <v>18</v>
      </c>
      <c r="F696" s="4" t="s">
        <v>36</v>
      </c>
      <c r="G696" s="3">
        <v>1.306943</v>
      </c>
      <c r="H696" s="8">
        <v>0.82264769992736808</v>
      </c>
      <c r="I696" s="26" t="str">
        <f>INDEX('Data Tab2'!$C:$C,MATCH('Data Tab1'!A696,'Data Tab2'!$A:$A,0))</f>
        <v>DTM3</v>
      </c>
    </row>
    <row r="697" spans="1:9" hidden="1">
      <c r="A697" s="55">
        <v>101287847</v>
      </c>
      <c r="B697" s="1" t="s">
        <v>33</v>
      </c>
      <c r="C697" t="s">
        <v>31</v>
      </c>
      <c r="D697" s="1" t="s">
        <v>17</v>
      </c>
      <c r="E697" t="s">
        <v>18</v>
      </c>
      <c r="F697" s="4" t="s">
        <v>38</v>
      </c>
      <c r="G697" s="3">
        <v>9.9999959999999994</v>
      </c>
      <c r="H697" s="8">
        <v>1.65573877539128E-2</v>
      </c>
      <c r="I697" s="26" t="str">
        <f>INDEX('Data Tab2'!$C:$C,MATCH('Data Tab1'!A697,'Data Tab2'!$A:$A,0))</f>
        <v>DTM3</v>
      </c>
    </row>
    <row r="698" spans="1:9" hidden="1">
      <c r="A698" s="55">
        <v>101287847</v>
      </c>
      <c r="B698" s="1" t="s">
        <v>33</v>
      </c>
      <c r="C698" t="s">
        <v>31</v>
      </c>
      <c r="D698" s="1" t="s">
        <v>17</v>
      </c>
      <c r="E698" t="s">
        <v>18</v>
      </c>
      <c r="F698" s="4" t="s">
        <v>19</v>
      </c>
      <c r="G698" s="3">
        <v>7.9999979999999997</v>
      </c>
      <c r="H698" s="8">
        <v>0.70979305271264759</v>
      </c>
      <c r="I698" s="26" t="str">
        <f>INDEX('Data Tab2'!$C:$C,MATCH('Data Tab1'!A698,'Data Tab2'!$A:$A,0))</f>
        <v>DTM3</v>
      </c>
    </row>
    <row r="699" spans="1:9" hidden="1">
      <c r="A699" s="55">
        <v>101287847</v>
      </c>
      <c r="B699" s="1" t="s">
        <v>33</v>
      </c>
      <c r="C699" t="s">
        <v>31</v>
      </c>
      <c r="D699" s="1" t="s">
        <v>17</v>
      </c>
      <c r="E699" t="s">
        <v>23</v>
      </c>
      <c r="F699" s="4" t="s">
        <v>24</v>
      </c>
      <c r="G699" s="3">
        <v>9.9999979999999997</v>
      </c>
      <c r="H699" s="8">
        <v>0.39074276645895245</v>
      </c>
      <c r="I699" s="26" t="str">
        <f>INDEX('Data Tab2'!$C:$C,MATCH('Data Tab1'!A699,'Data Tab2'!$A:$A,0))</f>
        <v>DTM3</v>
      </c>
    </row>
    <row r="700" spans="1:9" hidden="1">
      <c r="A700" s="56">
        <v>101287847</v>
      </c>
      <c r="B700" s="1" t="s">
        <v>33</v>
      </c>
      <c r="C700" t="s">
        <v>31</v>
      </c>
      <c r="D700" s="1" t="s">
        <v>17</v>
      </c>
      <c r="E700" t="s">
        <v>23</v>
      </c>
      <c r="F700" s="4" t="s">
        <v>25</v>
      </c>
      <c r="G700" s="3">
        <v>0</v>
      </c>
      <c r="H700" s="8">
        <v>0.53132907973965326</v>
      </c>
      <c r="I700" s="26" t="str">
        <f>INDEX('Data Tab2'!$C:$C,MATCH('Data Tab1'!A700,'Data Tab2'!$A:$A,0))</f>
        <v>DTM3</v>
      </c>
    </row>
    <row r="701" spans="1:9">
      <c r="A701" s="55">
        <v>101299519</v>
      </c>
      <c r="B701" s="1" t="s">
        <v>9</v>
      </c>
      <c r="C701" t="s">
        <v>32</v>
      </c>
      <c r="D701" s="1" t="s">
        <v>11</v>
      </c>
      <c r="E701" t="s">
        <v>12</v>
      </c>
      <c r="F701" s="4" t="s">
        <v>15</v>
      </c>
      <c r="G701" s="3">
        <v>4.3861030000000003</v>
      </c>
      <c r="H701" s="8">
        <v>0.16157460476706587</v>
      </c>
      <c r="I701" s="26" t="str">
        <f>INDEX('Data Tab2'!$C:$C,MATCH('Data Tab1'!A701,'Data Tab2'!$A:$A,0))</f>
        <v>DUS2</v>
      </c>
    </row>
    <row r="702" spans="1:9" hidden="1">
      <c r="A702" s="55">
        <v>101299519</v>
      </c>
      <c r="B702" s="1" t="s">
        <v>9</v>
      </c>
      <c r="C702" t="s">
        <v>32</v>
      </c>
      <c r="D702" s="1" t="s">
        <v>11</v>
      </c>
      <c r="E702" t="s">
        <v>12</v>
      </c>
      <c r="F702" s="4" t="s">
        <v>28</v>
      </c>
      <c r="G702" s="3">
        <v>3.6547179999999999</v>
      </c>
      <c r="H702" s="8">
        <v>0.98498659344531292</v>
      </c>
      <c r="I702" s="26" t="str">
        <f>INDEX('Data Tab2'!$C:$C,MATCH('Data Tab1'!A702,'Data Tab2'!$A:$A,0))</f>
        <v>DUS2</v>
      </c>
    </row>
    <row r="703" spans="1:9" hidden="1">
      <c r="A703" s="55">
        <v>101299519</v>
      </c>
      <c r="B703" s="1" t="s">
        <v>9</v>
      </c>
      <c r="C703" t="s">
        <v>32</v>
      </c>
      <c r="D703" s="1" t="s">
        <v>17</v>
      </c>
      <c r="E703" t="s">
        <v>18</v>
      </c>
      <c r="F703" s="4" t="s">
        <v>19</v>
      </c>
      <c r="G703" s="3">
        <v>9.3497149999999998</v>
      </c>
      <c r="H703" s="8">
        <v>0.23534552990469637</v>
      </c>
      <c r="I703" s="26" t="str">
        <f>INDEX('Data Tab2'!$C:$C,MATCH('Data Tab1'!A703,'Data Tab2'!$A:$A,0))</f>
        <v>DUS2</v>
      </c>
    </row>
    <row r="704" spans="1:9" hidden="1">
      <c r="A704" s="55">
        <v>101299519</v>
      </c>
      <c r="B704" s="1" t="s">
        <v>9</v>
      </c>
      <c r="C704" t="s">
        <v>32</v>
      </c>
      <c r="D704" s="1" t="s">
        <v>17</v>
      </c>
      <c r="E704" t="s">
        <v>18</v>
      </c>
      <c r="F704" s="4" t="s">
        <v>20</v>
      </c>
      <c r="G704" s="3">
        <v>9.6388829999999999</v>
      </c>
      <c r="H704" s="8">
        <v>0.68292547805420556</v>
      </c>
      <c r="I704" s="26" t="str">
        <f>INDEX('Data Tab2'!$C:$C,MATCH('Data Tab1'!A704,'Data Tab2'!$A:$A,0))</f>
        <v>DUS2</v>
      </c>
    </row>
    <row r="705" spans="1:9" hidden="1">
      <c r="A705" s="55">
        <v>101299519</v>
      </c>
      <c r="B705" s="1" t="s">
        <v>9</v>
      </c>
      <c r="C705" t="s">
        <v>27</v>
      </c>
      <c r="D705" s="1" t="s">
        <v>11</v>
      </c>
      <c r="E705" t="s">
        <v>12</v>
      </c>
      <c r="F705" s="4" t="s">
        <v>15</v>
      </c>
      <c r="G705" s="3">
        <v>4.2986069999999996</v>
      </c>
      <c r="H705" s="8">
        <v>0.85561843606612631</v>
      </c>
      <c r="I705" s="26" t="str">
        <f>INDEX('Data Tab2'!$C:$C,MATCH('Data Tab1'!A705,'Data Tab2'!$A:$A,0))</f>
        <v>DUS2</v>
      </c>
    </row>
    <row r="706" spans="1:9" hidden="1">
      <c r="A706" s="56">
        <v>101299519</v>
      </c>
      <c r="B706" s="1" t="s">
        <v>9</v>
      </c>
      <c r="C706" t="s">
        <v>27</v>
      </c>
      <c r="D706" s="1" t="s">
        <v>11</v>
      </c>
      <c r="E706" t="s">
        <v>12</v>
      </c>
      <c r="F706" s="4" t="s">
        <v>28</v>
      </c>
      <c r="G706" s="3">
        <v>6.1336069999999996</v>
      </c>
      <c r="H706" s="8">
        <v>0.77167398705841772</v>
      </c>
      <c r="I706" s="26" t="str">
        <f>INDEX('Data Tab2'!$C:$C,MATCH('Data Tab1'!A706,'Data Tab2'!$A:$A,0))</f>
        <v>DUS2</v>
      </c>
    </row>
    <row r="707" spans="1:9">
      <c r="A707" s="55">
        <v>101302904</v>
      </c>
      <c r="B707" s="1" t="s">
        <v>9</v>
      </c>
      <c r="C707" t="s">
        <v>31</v>
      </c>
      <c r="D707" s="1" t="s">
        <v>11</v>
      </c>
      <c r="E707" t="s">
        <v>12</v>
      </c>
      <c r="F707" s="4" t="s">
        <v>34</v>
      </c>
      <c r="G707" s="3">
        <v>4.9999969999999996</v>
      </c>
      <c r="H707" s="8">
        <v>0.89264845736518939</v>
      </c>
      <c r="I707" s="26" t="str">
        <f>INDEX('Data Tab2'!$C:$C,MATCH('Data Tab1'!A707,'Data Tab2'!$A:$A,0))</f>
        <v>DUS4</v>
      </c>
    </row>
    <row r="708" spans="1:9" hidden="1">
      <c r="A708" s="55">
        <v>101302904</v>
      </c>
      <c r="B708" s="1" t="s">
        <v>9</v>
      </c>
      <c r="C708" t="s">
        <v>31</v>
      </c>
      <c r="D708" s="1" t="s">
        <v>11</v>
      </c>
      <c r="E708" t="s">
        <v>12</v>
      </c>
      <c r="F708" s="4" t="s">
        <v>14</v>
      </c>
      <c r="G708" s="3">
        <v>10.999995999999999</v>
      </c>
      <c r="H708" s="8">
        <v>0.54409090052911702</v>
      </c>
      <c r="I708" s="26" t="str">
        <f>INDEX('Data Tab2'!$C:$C,MATCH('Data Tab1'!A708,'Data Tab2'!$A:$A,0))</f>
        <v>DUS4</v>
      </c>
    </row>
    <row r="709" spans="1:9" hidden="1">
      <c r="A709" s="55">
        <v>101302904</v>
      </c>
      <c r="B709" s="1" t="s">
        <v>9</v>
      </c>
      <c r="C709" t="s">
        <v>31</v>
      </c>
      <c r="D709" s="1" t="s">
        <v>11</v>
      </c>
      <c r="E709" t="s">
        <v>12</v>
      </c>
      <c r="F709" s="4" t="s">
        <v>15</v>
      </c>
      <c r="G709" s="3">
        <v>5.8077759999999996</v>
      </c>
      <c r="H709" s="8">
        <v>0.26179138924923517</v>
      </c>
      <c r="I709" s="26" t="str">
        <f>INDEX('Data Tab2'!$C:$C,MATCH('Data Tab1'!A709,'Data Tab2'!$A:$A,0))</f>
        <v>DUS4</v>
      </c>
    </row>
    <row r="710" spans="1:9" hidden="1">
      <c r="A710" s="55">
        <v>101302904</v>
      </c>
      <c r="B710" s="1" t="s">
        <v>9</v>
      </c>
      <c r="C710" t="s">
        <v>31</v>
      </c>
      <c r="D710" s="1" t="s">
        <v>11</v>
      </c>
      <c r="E710" t="s">
        <v>12</v>
      </c>
      <c r="F710" s="4" t="s">
        <v>28</v>
      </c>
      <c r="G710" s="3">
        <v>4.9999979999999997</v>
      </c>
      <c r="H710" s="8">
        <v>0.70189674018646098</v>
      </c>
      <c r="I710" s="26" t="str">
        <f>INDEX('Data Tab2'!$C:$C,MATCH('Data Tab1'!A710,'Data Tab2'!$A:$A,0))</f>
        <v>DUS4</v>
      </c>
    </row>
    <row r="711" spans="1:9" hidden="1">
      <c r="A711" s="55">
        <v>101302904</v>
      </c>
      <c r="B711" s="1" t="s">
        <v>9</v>
      </c>
      <c r="C711" t="s">
        <v>31</v>
      </c>
      <c r="D711" s="1" t="s">
        <v>11</v>
      </c>
      <c r="E711" t="s">
        <v>12</v>
      </c>
      <c r="F711" s="4" t="s">
        <v>29</v>
      </c>
      <c r="G711" s="3">
        <v>5.8141639999999999</v>
      </c>
      <c r="H711" s="8">
        <v>0.31419299215534247</v>
      </c>
      <c r="I711" s="26" t="str">
        <f>INDEX('Data Tab2'!$C:$C,MATCH('Data Tab1'!A711,'Data Tab2'!$A:$A,0))</f>
        <v>DUS4</v>
      </c>
    </row>
    <row r="712" spans="1:9" hidden="1">
      <c r="A712" s="55">
        <v>101302904</v>
      </c>
      <c r="B712" s="1" t="s">
        <v>33</v>
      </c>
      <c r="C712" t="s">
        <v>31</v>
      </c>
      <c r="D712" s="1" t="s">
        <v>17</v>
      </c>
      <c r="E712" t="s">
        <v>18</v>
      </c>
      <c r="F712" s="4" t="s">
        <v>35</v>
      </c>
      <c r="G712" s="3">
        <v>9.2030539999999998</v>
      </c>
      <c r="H712" s="8">
        <v>0.34476828094737222</v>
      </c>
      <c r="I712" s="26" t="str">
        <f>INDEX('Data Tab2'!$C:$C,MATCH('Data Tab1'!A712,'Data Tab2'!$A:$A,0))</f>
        <v>DUS4</v>
      </c>
    </row>
    <row r="713" spans="1:9" hidden="1">
      <c r="A713" s="55">
        <v>101302904</v>
      </c>
      <c r="B713" s="1" t="s">
        <v>33</v>
      </c>
      <c r="C713" t="s">
        <v>31</v>
      </c>
      <c r="D713" s="1" t="s">
        <v>17</v>
      </c>
      <c r="E713" t="s">
        <v>18</v>
      </c>
      <c r="F713" s="4" t="s">
        <v>36</v>
      </c>
      <c r="G713" s="3">
        <v>8.9877730000000007</v>
      </c>
      <c r="H713" s="8">
        <v>0.80013411812611801</v>
      </c>
      <c r="I713" s="26" t="str">
        <f>INDEX('Data Tab2'!$C:$C,MATCH('Data Tab1'!A713,'Data Tab2'!$A:$A,0))</f>
        <v>DUS4</v>
      </c>
    </row>
    <row r="714" spans="1:9" hidden="1">
      <c r="A714" s="55">
        <v>101302904</v>
      </c>
      <c r="B714" s="1" t="s">
        <v>33</v>
      </c>
      <c r="C714" t="s">
        <v>31</v>
      </c>
      <c r="D714" s="1" t="s">
        <v>17</v>
      </c>
      <c r="E714" t="s">
        <v>18</v>
      </c>
      <c r="F714" s="4" t="s">
        <v>38</v>
      </c>
      <c r="G714" s="3">
        <v>7.1386060000000002</v>
      </c>
      <c r="H714" s="8">
        <v>0.31363067623954588</v>
      </c>
      <c r="I714" s="26" t="str">
        <f>INDEX('Data Tab2'!$C:$C,MATCH('Data Tab1'!A714,'Data Tab2'!$A:$A,0))</f>
        <v>DUS4</v>
      </c>
    </row>
    <row r="715" spans="1:9" hidden="1">
      <c r="A715" s="55">
        <v>101302904</v>
      </c>
      <c r="B715" s="1" t="s">
        <v>33</v>
      </c>
      <c r="C715" t="s">
        <v>31</v>
      </c>
      <c r="D715" s="1" t="s">
        <v>17</v>
      </c>
      <c r="E715" t="s">
        <v>18</v>
      </c>
      <c r="F715" s="4" t="s">
        <v>20</v>
      </c>
      <c r="G715" s="3">
        <v>4.7758310000000002</v>
      </c>
      <c r="H715" s="8">
        <v>7.8353091175442202E-2</v>
      </c>
      <c r="I715" s="26" t="str">
        <f>INDEX('Data Tab2'!$C:$C,MATCH('Data Tab1'!A715,'Data Tab2'!$A:$A,0))</f>
        <v>DUS4</v>
      </c>
    </row>
    <row r="716" spans="1:9" hidden="1">
      <c r="A716" s="55">
        <v>101302904</v>
      </c>
      <c r="B716" s="1" t="s">
        <v>33</v>
      </c>
      <c r="C716" t="s">
        <v>31</v>
      </c>
      <c r="D716" s="1" t="s">
        <v>17</v>
      </c>
      <c r="E716" t="s">
        <v>18</v>
      </c>
      <c r="F716" s="4" t="s">
        <v>21</v>
      </c>
      <c r="G716" s="3">
        <v>4.4777760000000004</v>
      </c>
      <c r="H716" s="8">
        <v>0.71390863603737231</v>
      </c>
      <c r="I716" s="26" t="str">
        <f>INDEX('Data Tab2'!$C:$C,MATCH('Data Tab1'!A716,'Data Tab2'!$A:$A,0))</f>
        <v>DUS4</v>
      </c>
    </row>
    <row r="717" spans="1:9" hidden="1">
      <c r="A717" s="56">
        <v>101302904</v>
      </c>
      <c r="B717" s="1" t="s">
        <v>33</v>
      </c>
      <c r="C717" t="s">
        <v>31</v>
      </c>
      <c r="D717" s="1" t="s">
        <v>17</v>
      </c>
      <c r="E717" t="s">
        <v>23</v>
      </c>
      <c r="F717" s="4" t="s">
        <v>25</v>
      </c>
      <c r="G717" s="3">
        <v>0</v>
      </c>
      <c r="H717" s="8">
        <v>2.1208445255374131E-2</v>
      </c>
      <c r="I717" s="26" t="str">
        <f>INDEX('Data Tab2'!$C:$C,MATCH('Data Tab1'!A717,'Data Tab2'!$A:$A,0))</f>
        <v>DUS4</v>
      </c>
    </row>
    <row r="718" spans="1:9">
      <c r="A718" s="55">
        <v>101310738</v>
      </c>
      <c r="B718" s="1" t="s">
        <v>9</v>
      </c>
      <c r="C718" t="s">
        <v>27</v>
      </c>
      <c r="D718" s="1" t="s">
        <v>11</v>
      </c>
      <c r="E718" t="s">
        <v>12</v>
      </c>
      <c r="F718" s="4" t="s">
        <v>14</v>
      </c>
      <c r="G718" s="3">
        <v>10.74194</v>
      </c>
      <c r="H718" s="8">
        <v>0.1122101586533153</v>
      </c>
      <c r="I718" s="26" t="str">
        <f>INDEX('Data Tab2'!$C:$C,MATCH('Data Tab1'!A718,'Data Tab2'!$A:$A,0))</f>
        <v>EDI4</v>
      </c>
    </row>
    <row r="719" spans="1:9" hidden="1">
      <c r="A719" s="56">
        <v>101310738</v>
      </c>
      <c r="B719" s="1" t="s">
        <v>9</v>
      </c>
      <c r="C719" t="s">
        <v>27</v>
      </c>
      <c r="D719" s="1" t="s">
        <v>17</v>
      </c>
      <c r="E719" t="s">
        <v>18</v>
      </c>
      <c r="F719" s="4" t="s">
        <v>35</v>
      </c>
      <c r="G719" s="3">
        <v>6.4924970000000002</v>
      </c>
      <c r="H719" s="8">
        <v>0.21656411264055109</v>
      </c>
      <c r="I719" s="26" t="str">
        <f>INDEX('Data Tab2'!$C:$C,MATCH('Data Tab1'!A719,'Data Tab2'!$A:$A,0))</f>
        <v>EDI4</v>
      </c>
    </row>
    <row r="720" spans="1:9">
      <c r="A720" s="55">
        <v>101310796</v>
      </c>
      <c r="B720" s="1" t="s">
        <v>9</v>
      </c>
      <c r="C720" t="s">
        <v>32</v>
      </c>
      <c r="D720" s="1" t="s">
        <v>11</v>
      </c>
      <c r="E720" t="s">
        <v>12</v>
      </c>
      <c r="F720" s="4" t="s">
        <v>29</v>
      </c>
      <c r="G720" s="3">
        <v>10.99999</v>
      </c>
      <c r="H720" s="8">
        <v>0.85238236014202129</v>
      </c>
      <c r="I720" s="26" t="str">
        <f>INDEX('Data Tab2'!$C:$C,MATCH('Data Tab1'!A720,'Data Tab2'!$A:$A,0))</f>
        <v>EMA1</v>
      </c>
    </row>
    <row r="721" spans="1:9" hidden="1">
      <c r="A721" s="56">
        <v>101310796</v>
      </c>
      <c r="B721" s="1" t="s">
        <v>9</v>
      </c>
      <c r="C721" t="s">
        <v>32</v>
      </c>
      <c r="D721" s="1" t="s">
        <v>11</v>
      </c>
      <c r="E721" t="s">
        <v>12</v>
      </c>
      <c r="F721" s="4" t="s">
        <v>16</v>
      </c>
      <c r="G721" s="3">
        <v>3.1109999999999999E-2</v>
      </c>
      <c r="H721" s="8">
        <v>0.98237626681340706</v>
      </c>
      <c r="I721" s="26" t="str">
        <f>INDEX('Data Tab2'!$C:$C,MATCH('Data Tab1'!A721,'Data Tab2'!$A:$A,0))</f>
        <v>EMA1</v>
      </c>
    </row>
    <row r="722" spans="1:9">
      <c r="A722" s="55">
        <v>101328037</v>
      </c>
      <c r="B722" s="1" t="s">
        <v>9</v>
      </c>
      <c r="C722" t="s">
        <v>26</v>
      </c>
      <c r="D722" s="1" t="s">
        <v>11</v>
      </c>
      <c r="E722" t="s">
        <v>12</v>
      </c>
      <c r="F722" s="4" t="s">
        <v>15</v>
      </c>
      <c r="G722" s="3">
        <v>4.7491649999999996</v>
      </c>
      <c r="H722" s="8">
        <v>0.27695496315446189</v>
      </c>
      <c r="I722" s="26" t="str">
        <f>INDEX('Data Tab2'!$C:$C,MATCH('Data Tab1'!A722,'Data Tab2'!$A:$A,0))</f>
        <v>EUK5</v>
      </c>
    </row>
    <row r="723" spans="1:9" hidden="1">
      <c r="A723" s="55">
        <v>101328037</v>
      </c>
      <c r="B723" s="1" t="s">
        <v>9</v>
      </c>
      <c r="C723" t="s">
        <v>26</v>
      </c>
      <c r="D723" s="1" t="s">
        <v>11</v>
      </c>
      <c r="E723" t="s">
        <v>12</v>
      </c>
      <c r="F723" s="4" t="s">
        <v>28</v>
      </c>
      <c r="G723" s="3">
        <v>2.3427760000000002</v>
      </c>
      <c r="H723" s="8">
        <v>0.262189710371034</v>
      </c>
      <c r="I723" s="26" t="str">
        <f>INDEX('Data Tab2'!$C:$C,MATCH('Data Tab1'!A723,'Data Tab2'!$A:$A,0))</f>
        <v>EUK5</v>
      </c>
    </row>
    <row r="724" spans="1:9" hidden="1">
      <c r="A724" s="55">
        <v>101328037</v>
      </c>
      <c r="B724" s="1" t="s">
        <v>9</v>
      </c>
      <c r="C724" t="s">
        <v>27</v>
      </c>
      <c r="D724" s="1" t="s">
        <v>17</v>
      </c>
      <c r="E724" t="s">
        <v>18</v>
      </c>
      <c r="F724" s="4" t="s">
        <v>20</v>
      </c>
      <c r="G724" s="3">
        <v>4.4863869999999997</v>
      </c>
      <c r="H724" s="8">
        <v>0.19888095575444364</v>
      </c>
      <c r="I724" s="26" t="str">
        <f>INDEX('Data Tab2'!$C:$C,MATCH('Data Tab1'!A724,'Data Tab2'!$A:$A,0))</f>
        <v>EUK5</v>
      </c>
    </row>
    <row r="725" spans="1:9" hidden="1">
      <c r="A725" s="56">
        <v>101328037</v>
      </c>
      <c r="B725" s="1" t="s">
        <v>9</v>
      </c>
      <c r="C725" t="s">
        <v>27</v>
      </c>
      <c r="D725" s="1" t="s">
        <v>17</v>
      </c>
      <c r="E725" t="s">
        <v>18</v>
      </c>
      <c r="F725" s="4" t="s">
        <v>21</v>
      </c>
      <c r="G725" s="3">
        <v>1.0919410000000001</v>
      </c>
      <c r="H725" s="8">
        <v>0.7670125464450499</v>
      </c>
      <c r="I725" s="26" t="str">
        <f>INDEX('Data Tab2'!$C:$C,MATCH('Data Tab1'!A725,'Data Tab2'!$A:$A,0))</f>
        <v>EUK5</v>
      </c>
    </row>
    <row r="726" spans="1:9">
      <c r="A726" s="55">
        <v>101335666</v>
      </c>
      <c r="B726" s="1" t="s">
        <v>9</v>
      </c>
      <c r="C726" t="s">
        <v>31</v>
      </c>
      <c r="D726" s="1" t="s">
        <v>11</v>
      </c>
      <c r="E726" t="s">
        <v>12</v>
      </c>
      <c r="F726" s="4" t="s">
        <v>14</v>
      </c>
      <c r="G726" s="3">
        <v>10.999997</v>
      </c>
      <c r="H726" s="8">
        <v>0.99634738495193875</v>
      </c>
      <c r="I726" s="26" t="str">
        <f>INDEX('Data Tab2'!$C:$C,MATCH('Data Tab1'!A726,'Data Tab2'!$A:$A,0))</f>
        <v>FCO1</v>
      </c>
    </row>
    <row r="727" spans="1:9" hidden="1">
      <c r="A727" s="55">
        <v>101335666</v>
      </c>
      <c r="B727" s="1" t="s">
        <v>9</v>
      </c>
      <c r="C727" t="s">
        <v>32</v>
      </c>
      <c r="D727" s="1" t="s">
        <v>11</v>
      </c>
      <c r="E727" t="s">
        <v>12</v>
      </c>
      <c r="F727" s="4" t="s">
        <v>34</v>
      </c>
      <c r="G727" s="3">
        <v>10.04499</v>
      </c>
      <c r="H727" s="8">
        <v>0.45555760875440676</v>
      </c>
      <c r="I727" s="26" t="str">
        <f>INDEX('Data Tab2'!$C:$C,MATCH('Data Tab1'!A727,'Data Tab2'!$A:$A,0))</f>
        <v>FCO1</v>
      </c>
    </row>
    <row r="728" spans="1:9" hidden="1">
      <c r="A728" s="55">
        <v>101335666</v>
      </c>
      <c r="B728" s="1" t="s">
        <v>9</v>
      </c>
      <c r="C728" t="s">
        <v>32</v>
      </c>
      <c r="D728" s="1" t="s">
        <v>11</v>
      </c>
      <c r="E728" t="s">
        <v>12</v>
      </c>
      <c r="F728" s="4" t="s">
        <v>16</v>
      </c>
      <c r="G728" s="3">
        <v>10.99999</v>
      </c>
      <c r="H728" s="8">
        <v>0.84124887940481596</v>
      </c>
      <c r="I728" s="26" t="str">
        <f>INDEX('Data Tab2'!$C:$C,MATCH('Data Tab1'!A728,'Data Tab2'!$A:$A,0))</f>
        <v>FCO1</v>
      </c>
    </row>
    <row r="729" spans="1:9" hidden="1">
      <c r="A729" s="56">
        <v>101335666</v>
      </c>
      <c r="B729" s="1" t="s">
        <v>9</v>
      </c>
      <c r="C729" t="s">
        <v>32</v>
      </c>
      <c r="D729" s="1" t="s">
        <v>17</v>
      </c>
      <c r="E729" t="s">
        <v>18</v>
      </c>
      <c r="F729" s="4" t="s">
        <v>19</v>
      </c>
      <c r="G729" s="3">
        <v>9.9999900000000004</v>
      </c>
      <c r="H729" s="8">
        <v>8.3658945729517487E-2</v>
      </c>
      <c r="I729" s="26" t="str">
        <f>INDEX('Data Tab2'!$C:$C,MATCH('Data Tab1'!A729,'Data Tab2'!$A:$A,0))</f>
        <v>FCO1</v>
      </c>
    </row>
    <row r="730" spans="1:9">
      <c r="A730" s="55">
        <v>101335845</v>
      </c>
      <c r="B730" s="1" t="s">
        <v>9</v>
      </c>
      <c r="C730" t="s">
        <v>31</v>
      </c>
      <c r="D730" s="1" t="s">
        <v>11</v>
      </c>
      <c r="E730" t="s">
        <v>12</v>
      </c>
      <c r="F730" s="4" t="s">
        <v>34</v>
      </c>
      <c r="G730" s="3">
        <v>10.698608</v>
      </c>
      <c r="H730" s="8">
        <v>0.11956909001141491</v>
      </c>
      <c r="I730" s="26" t="str">
        <f>INDEX('Data Tab2'!$C:$C,MATCH('Data Tab1'!A730,'Data Tab2'!$A:$A,0))</f>
        <v>FRA1</v>
      </c>
    </row>
    <row r="731" spans="1:9" hidden="1">
      <c r="A731" s="55">
        <v>101335845</v>
      </c>
      <c r="B731" s="1" t="s">
        <v>9</v>
      </c>
      <c r="C731" t="s">
        <v>31</v>
      </c>
      <c r="D731" s="1" t="s">
        <v>11</v>
      </c>
      <c r="E731" t="s">
        <v>12</v>
      </c>
      <c r="F731" s="4" t="s">
        <v>14</v>
      </c>
      <c r="G731" s="3">
        <v>6.2836090000000002</v>
      </c>
      <c r="H731" s="8">
        <v>0.69718002278470081</v>
      </c>
      <c r="I731" s="26" t="str">
        <f>INDEX('Data Tab2'!$C:$C,MATCH('Data Tab1'!A731,'Data Tab2'!$A:$A,0))</f>
        <v>FRA1</v>
      </c>
    </row>
    <row r="732" spans="1:9" hidden="1">
      <c r="A732" s="55">
        <v>101335845</v>
      </c>
      <c r="B732" s="1" t="s">
        <v>9</v>
      </c>
      <c r="C732" t="s">
        <v>31</v>
      </c>
      <c r="D732" s="1" t="s">
        <v>11</v>
      </c>
      <c r="E732" t="s">
        <v>12</v>
      </c>
      <c r="F732" s="4" t="s">
        <v>28</v>
      </c>
      <c r="G732" s="3">
        <v>3.9536090000000002</v>
      </c>
      <c r="H732" s="8">
        <v>0.46311653023773069</v>
      </c>
      <c r="I732" s="26" t="str">
        <f>INDEX('Data Tab2'!$C:$C,MATCH('Data Tab1'!A732,'Data Tab2'!$A:$A,0))</f>
        <v>FRA1</v>
      </c>
    </row>
    <row r="733" spans="1:9" hidden="1">
      <c r="A733" s="55">
        <v>101335845</v>
      </c>
      <c r="B733" s="1" t="s">
        <v>9</v>
      </c>
      <c r="C733" t="s">
        <v>31</v>
      </c>
      <c r="D733" s="1" t="s">
        <v>11</v>
      </c>
      <c r="E733" t="s">
        <v>12</v>
      </c>
      <c r="F733" s="4" t="s">
        <v>29</v>
      </c>
      <c r="G733" s="3">
        <v>6.4933249999999996</v>
      </c>
      <c r="H733" s="8">
        <v>0.93701405423241535</v>
      </c>
      <c r="I733" s="26" t="str">
        <f>INDEX('Data Tab2'!$C:$C,MATCH('Data Tab1'!A733,'Data Tab2'!$A:$A,0))</f>
        <v>FRA1</v>
      </c>
    </row>
    <row r="734" spans="1:9" hidden="1">
      <c r="A734" s="55">
        <v>101335845</v>
      </c>
      <c r="B734" s="1" t="s">
        <v>9</v>
      </c>
      <c r="C734" t="s">
        <v>31</v>
      </c>
      <c r="D734" s="1" t="s">
        <v>17</v>
      </c>
      <c r="E734" t="s">
        <v>18</v>
      </c>
      <c r="F734" s="4" t="s">
        <v>35</v>
      </c>
      <c r="G734" s="3">
        <v>6.9999969999999996</v>
      </c>
      <c r="H734" s="8">
        <v>0.40804567212998855</v>
      </c>
      <c r="I734" s="26" t="str">
        <f>INDEX('Data Tab2'!$C:$C,MATCH('Data Tab1'!A734,'Data Tab2'!$A:$A,0))</f>
        <v>FRA1</v>
      </c>
    </row>
    <row r="735" spans="1:9" hidden="1">
      <c r="A735" s="55">
        <v>101335845</v>
      </c>
      <c r="B735" s="1" t="s">
        <v>9</v>
      </c>
      <c r="C735" t="s">
        <v>31</v>
      </c>
      <c r="D735" s="1" t="s">
        <v>17</v>
      </c>
      <c r="E735" t="s">
        <v>18</v>
      </c>
      <c r="F735" s="4" t="s">
        <v>38</v>
      </c>
      <c r="G735" s="3">
        <v>2.7802739999999999</v>
      </c>
      <c r="H735" s="8">
        <v>0.96353106837201929</v>
      </c>
      <c r="I735" s="26" t="str">
        <f>INDEX('Data Tab2'!$C:$C,MATCH('Data Tab1'!A735,'Data Tab2'!$A:$A,0))</f>
        <v>FRA1</v>
      </c>
    </row>
    <row r="736" spans="1:9" hidden="1">
      <c r="A736" s="55">
        <v>101335845</v>
      </c>
      <c r="B736" s="1" t="s">
        <v>9</v>
      </c>
      <c r="C736" t="s">
        <v>31</v>
      </c>
      <c r="D736" s="1" t="s">
        <v>17</v>
      </c>
      <c r="E736" t="s">
        <v>18</v>
      </c>
      <c r="F736" s="4" t="s">
        <v>19</v>
      </c>
      <c r="G736" s="3">
        <v>1.071942</v>
      </c>
      <c r="H736" s="8">
        <v>0.86462094017036606</v>
      </c>
      <c r="I736" s="26" t="str">
        <f>INDEX('Data Tab2'!$C:$C,MATCH('Data Tab1'!A736,'Data Tab2'!$A:$A,0))</f>
        <v>FRA1</v>
      </c>
    </row>
    <row r="737" spans="1:9" hidden="1">
      <c r="A737" s="55">
        <v>101335845</v>
      </c>
      <c r="B737" s="1" t="s">
        <v>9</v>
      </c>
      <c r="C737" t="s">
        <v>31</v>
      </c>
      <c r="D737" s="1" t="s">
        <v>17</v>
      </c>
      <c r="E737" t="s">
        <v>18</v>
      </c>
      <c r="F737" s="4" t="s">
        <v>22</v>
      </c>
      <c r="G737" s="3">
        <v>5.1499980000000001</v>
      </c>
      <c r="H737" s="8">
        <v>0.84131373416599586</v>
      </c>
      <c r="I737" s="26" t="str">
        <f>INDEX('Data Tab2'!$C:$C,MATCH('Data Tab1'!A737,'Data Tab2'!$A:$A,0))</f>
        <v>FRA1</v>
      </c>
    </row>
    <row r="738" spans="1:9" hidden="1">
      <c r="A738" s="56">
        <v>101335845</v>
      </c>
      <c r="B738" s="1" t="s">
        <v>9</v>
      </c>
      <c r="C738" t="s">
        <v>39</v>
      </c>
      <c r="D738" s="1" t="s">
        <v>17</v>
      </c>
      <c r="E738" t="s">
        <v>18</v>
      </c>
      <c r="F738" s="4" t="s">
        <v>19</v>
      </c>
      <c r="G738" s="3">
        <v>8.9280530000000002</v>
      </c>
      <c r="H738" s="8">
        <v>0.70336566067219608</v>
      </c>
      <c r="I738" s="26" t="str">
        <f>INDEX('Data Tab2'!$C:$C,MATCH('Data Tab1'!A738,'Data Tab2'!$A:$A,0))</f>
        <v>FRA1</v>
      </c>
    </row>
    <row r="739" spans="1:9">
      <c r="A739" s="55">
        <v>101337510</v>
      </c>
      <c r="B739" s="1" t="s">
        <v>9</v>
      </c>
      <c r="C739" t="s">
        <v>40</v>
      </c>
      <c r="D739" s="1" t="s">
        <v>11</v>
      </c>
      <c r="E739" t="s">
        <v>12</v>
      </c>
      <c r="F739" s="4" t="s">
        <v>14</v>
      </c>
      <c r="G739" s="3">
        <v>4.7444389999999999</v>
      </c>
      <c r="H739" s="8">
        <v>0.17288370546905329</v>
      </c>
      <c r="I739" s="26" t="str">
        <f>INDEX('Data Tab2'!$C:$C,MATCH('Data Tab1'!A739,'Data Tab2'!$A:$A,0))</f>
        <v>FRA3</v>
      </c>
    </row>
    <row r="740" spans="1:9" hidden="1">
      <c r="A740" s="55">
        <v>101337510</v>
      </c>
      <c r="B740" s="1" t="s">
        <v>9</v>
      </c>
      <c r="C740" t="s">
        <v>40</v>
      </c>
      <c r="D740" s="1" t="s">
        <v>11</v>
      </c>
      <c r="E740" t="s">
        <v>12</v>
      </c>
      <c r="F740" s="4" t="s">
        <v>15</v>
      </c>
      <c r="G740" s="3">
        <v>6.2469400000000004</v>
      </c>
      <c r="H740" s="8">
        <v>0.86254999247189268</v>
      </c>
      <c r="I740" s="26" t="str">
        <f>INDEX('Data Tab2'!$C:$C,MATCH('Data Tab1'!A740,'Data Tab2'!$A:$A,0))</f>
        <v>FRA3</v>
      </c>
    </row>
    <row r="741" spans="1:9" hidden="1">
      <c r="A741" s="55">
        <v>101337510</v>
      </c>
      <c r="B741" s="1" t="s">
        <v>33</v>
      </c>
      <c r="C741" t="s">
        <v>27</v>
      </c>
      <c r="D741" s="1" t="s">
        <v>11</v>
      </c>
      <c r="E741" t="s">
        <v>12</v>
      </c>
      <c r="F741" s="4" t="s">
        <v>29</v>
      </c>
      <c r="G741" s="3">
        <v>3.2641629999999999</v>
      </c>
      <c r="H741" s="8">
        <v>0.99115227678158702</v>
      </c>
      <c r="I741" s="26" t="str">
        <f>INDEX('Data Tab2'!$C:$C,MATCH('Data Tab1'!A741,'Data Tab2'!$A:$A,0))</f>
        <v>FRA3</v>
      </c>
    </row>
    <row r="742" spans="1:9" hidden="1">
      <c r="A742" s="55">
        <v>101337510</v>
      </c>
      <c r="B742" s="1" t="s">
        <v>33</v>
      </c>
      <c r="C742" t="s">
        <v>27</v>
      </c>
      <c r="D742" s="1" t="s">
        <v>17</v>
      </c>
      <c r="E742" t="s">
        <v>18</v>
      </c>
      <c r="F742" s="4" t="s">
        <v>35</v>
      </c>
      <c r="G742" s="3">
        <v>9.9841630000000006</v>
      </c>
      <c r="H742" s="8">
        <v>0.12351237325762432</v>
      </c>
      <c r="I742" s="26" t="str">
        <f>INDEX('Data Tab2'!$C:$C,MATCH('Data Tab1'!A742,'Data Tab2'!$A:$A,0))</f>
        <v>FRA3</v>
      </c>
    </row>
    <row r="743" spans="1:9" hidden="1">
      <c r="A743" s="55">
        <v>101337510</v>
      </c>
      <c r="B743" s="1" t="s">
        <v>33</v>
      </c>
      <c r="C743" t="s">
        <v>27</v>
      </c>
      <c r="D743" s="1" t="s">
        <v>17</v>
      </c>
      <c r="E743" t="s">
        <v>18</v>
      </c>
      <c r="F743" s="4" t="s">
        <v>36</v>
      </c>
      <c r="G743" s="3">
        <v>9.9841630000000006</v>
      </c>
      <c r="H743" s="8">
        <v>0.11741067492142165</v>
      </c>
      <c r="I743" s="26" t="str">
        <f>INDEX('Data Tab2'!$C:$C,MATCH('Data Tab1'!A743,'Data Tab2'!$A:$A,0))</f>
        <v>FRA3</v>
      </c>
    </row>
    <row r="744" spans="1:9" hidden="1">
      <c r="A744" s="55">
        <v>101337510</v>
      </c>
      <c r="B744" s="1" t="s">
        <v>33</v>
      </c>
      <c r="C744" t="s">
        <v>27</v>
      </c>
      <c r="D744" s="1" t="s">
        <v>17</v>
      </c>
      <c r="E744" t="s">
        <v>18</v>
      </c>
      <c r="F744" s="4" t="s">
        <v>38</v>
      </c>
      <c r="G744" s="3">
        <v>4.9949960000000004</v>
      </c>
      <c r="H744" s="8">
        <v>0.71203863341963214</v>
      </c>
      <c r="I744" s="26" t="str">
        <f>INDEX('Data Tab2'!$C:$C,MATCH('Data Tab1'!A744,'Data Tab2'!$A:$A,0))</f>
        <v>FRA3</v>
      </c>
    </row>
    <row r="745" spans="1:9" hidden="1">
      <c r="A745" s="55">
        <v>101337510</v>
      </c>
      <c r="B745" s="1" t="s">
        <v>33</v>
      </c>
      <c r="C745" t="s">
        <v>27</v>
      </c>
      <c r="D745" s="1" t="s">
        <v>17</v>
      </c>
      <c r="E745" t="s">
        <v>18</v>
      </c>
      <c r="F745" s="4" t="s">
        <v>19</v>
      </c>
      <c r="G745" s="3">
        <v>7.6697189999999997</v>
      </c>
      <c r="H745" s="8">
        <v>0.10904054808483654</v>
      </c>
      <c r="I745" s="26" t="str">
        <f>INDEX('Data Tab2'!$C:$C,MATCH('Data Tab1'!A745,'Data Tab2'!$A:$A,0))</f>
        <v>FRA3</v>
      </c>
    </row>
    <row r="746" spans="1:9" hidden="1">
      <c r="A746" s="55">
        <v>101337510</v>
      </c>
      <c r="B746" s="1" t="s">
        <v>33</v>
      </c>
      <c r="C746" t="s">
        <v>27</v>
      </c>
      <c r="D746" s="1" t="s">
        <v>17</v>
      </c>
      <c r="E746" t="s">
        <v>18</v>
      </c>
      <c r="F746" s="4" t="s">
        <v>20</v>
      </c>
      <c r="G746" s="3">
        <v>3.2722190000000002</v>
      </c>
      <c r="H746" s="8">
        <v>0.91327124040640628</v>
      </c>
      <c r="I746" s="26" t="str">
        <f>INDEX('Data Tab2'!$C:$C,MATCH('Data Tab1'!A746,'Data Tab2'!$A:$A,0))</f>
        <v>FRA3</v>
      </c>
    </row>
    <row r="747" spans="1:9" hidden="1">
      <c r="A747" s="55">
        <v>101337510</v>
      </c>
      <c r="B747" s="1" t="s">
        <v>33</v>
      </c>
      <c r="C747" t="s">
        <v>27</v>
      </c>
      <c r="D747" s="1" t="s">
        <v>17</v>
      </c>
      <c r="E747" t="s">
        <v>23</v>
      </c>
      <c r="F747" s="4" t="s">
        <v>24</v>
      </c>
      <c r="G747" s="3">
        <v>4.4972190000000003</v>
      </c>
      <c r="H747" s="8">
        <v>0.1576240849795979</v>
      </c>
      <c r="I747" s="26" t="str">
        <f>INDEX('Data Tab2'!$C:$C,MATCH('Data Tab1'!A747,'Data Tab2'!$A:$A,0))</f>
        <v>FRA3</v>
      </c>
    </row>
    <row r="748" spans="1:9" hidden="1">
      <c r="A748" s="56">
        <v>101337510</v>
      </c>
      <c r="B748" s="1" t="s">
        <v>33</v>
      </c>
      <c r="C748" t="s">
        <v>27</v>
      </c>
      <c r="D748" s="1" t="s">
        <v>17</v>
      </c>
      <c r="E748" t="s">
        <v>23</v>
      </c>
      <c r="F748" s="4" t="s">
        <v>25</v>
      </c>
      <c r="G748" s="3">
        <v>0</v>
      </c>
      <c r="H748" s="8">
        <v>0.26200160853609811</v>
      </c>
      <c r="I748" s="26" t="str">
        <f>INDEX('Data Tab2'!$C:$C,MATCH('Data Tab1'!A748,'Data Tab2'!$A:$A,0))</f>
        <v>FRA3</v>
      </c>
    </row>
    <row r="749" spans="1:9">
      <c r="A749" s="55">
        <v>101348046</v>
      </c>
      <c r="B749" s="1" t="s">
        <v>9</v>
      </c>
      <c r="C749" t="s">
        <v>31</v>
      </c>
      <c r="D749" s="1" t="s">
        <v>17</v>
      </c>
      <c r="E749" t="s">
        <v>18</v>
      </c>
      <c r="F749" s="4" t="s">
        <v>35</v>
      </c>
      <c r="G749" s="3">
        <v>3.7455530000000001</v>
      </c>
      <c r="H749" s="8">
        <v>0.36182541535793566</v>
      </c>
      <c r="I749" s="26" t="str">
        <f>INDEX('Data Tab2'!$C:$C,MATCH('Data Tab1'!A749,'Data Tab2'!$A:$A,0))</f>
        <v>FRA7</v>
      </c>
    </row>
    <row r="750" spans="1:9" hidden="1">
      <c r="A750" s="55">
        <v>101348046</v>
      </c>
      <c r="B750" s="1" t="s">
        <v>9</v>
      </c>
      <c r="C750" t="s">
        <v>31</v>
      </c>
      <c r="D750" s="1" t="s">
        <v>17</v>
      </c>
      <c r="E750" t="s">
        <v>18</v>
      </c>
      <c r="F750" s="4" t="s">
        <v>36</v>
      </c>
      <c r="G750" s="3">
        <v>4.6874979999999997</v>
      </c>
      <c r="H750" s="8">
        <v>0.32294633704183939</v>
      </c>
      <c r="I750" s="26" t="str">
        <f>INDEX('Data Tab2'!$C:$C,MATCH('Data Tab1'!A750,'Data Tab2'!$A:$A,0))</f>
        <v>FRA7</v>
      </c>
    </row>
    <row r="751" spans="1:9" hidden="1">
      <c r="A751" s="55">
        <v>101348046</v>
      </c>
      <c r="B751" s="1" t="s">
        <v>9</v>
      </c>
      <c r="C751" t="s">
        <v>31</v>
      </c>
      <c r="D751" s="1" t="s">
        <v>17</v>
      </c>
      <c r="E751" t="s">
        <v>18</v>
      </c>
      <c r="F751" s="4" t="s">
        <v>38</v>
      </c>
      <c r="G751" s="3">
        <v>4.2172190000000001</v>
      </c>
      <c r="H751" s="8">
        <v>0.49583852768587167</v>
      </c>
      <c r="I751" s="26" t="str">
        <f>INDEX('Data Tab2'!$C:$C,MATCH('Data Tab1'!A751,'Data Tab2'!$A:$A,0))</f>
        <v>FRA7</v>
      </c>
    </row>
    <row r="752" spans="1:9" hidden="1">
      <c r="A752" s="55">
        <v>101348046</v>
      </c>
      <c r="B752" s="1" t="s">
        <v>9</v>
      </c>
      <c r="C752" t="s">
        <v>31</v>
      </c>
      <c r="D752" s="1" t="s">
        <v>17</v>
      </c>
      <c r="E752" t="s">
        <v>18</v>
      </c>
      <c r="F752" s="4" t="s">
        <v>19</v>
      </c>
      <c r="G752" s="3">
        <v>4.6283320000000003</v>
      </c>
      <c r="H752" s="8">
        <v>0.85536083000161833</v>
      </c>
      <c r="I752" s="26" t="str">
        <f>INDEX('Data Tab2'!$C:$C,MATCH('Data Tab1'!A752,'Data Tab2'!$A:$A,0))</f>
        <v>FRA7</v>
      </c>
    </row>
    <row r="753" spans="1:9" hidden="1">
      <c r="A753" s="55">
        <v>101348046</v>
      </c>
      <c r="B753" s="1" t="s">
        <v>9</v>
      </c>
      <c r="C753" t="s">
        <v>31</v>
      </c>
      <c r="D753" s="1" t="s">
        <v>17</v>
      </c>
      <c r="E753" t="s">
        <v>23</v>
      </c>
      <c r="F753" s="4" t="s">
        <v>24</v>
      </c>
      <c r="G753" s="3">
        <v>2.722499</v>
      </c>
      <c r="H753" s="8">
        <v>0.22118288711656364</v>
      </c>
      <c r="I753" s="26" t="str">
        <f>INDEX('Data Tab2'!$C:$C,MATCH('Data Tab1'!A753,'Data Tab2'!$A:$A,0))</f>
        <v>FRA7</v>
      </c>
    </row>
    <row r="754" spans="1:9" hidden="1">
      <c r="A754" s="55">
        <v>101348046</v>
      </c>
      <c r="B754" s="1" t="s">
        <v>9</v>
      </c>
      <c r="C754" t="s">
        <v>31</v>
      </c>
      <c r="D754" s="1" t="s">
        <v>17</v>
      </c>
      <c r="E754" t="s">
        <v>23</v>
      </c>
      <c r="F754" s="4" t="s">
        <v>25</v>
      </c>
      <c r="G754" s="3">
        <v>0</v>
      </c>
      <c r="H754" s="8">
        <v>0.53241398561367603</v>
      </c>
      <c r="I754" s="26" t="str">
        <f>INDEX('Data Tab2'!$C:$C,MATCH('Data Tab1'!A754,'Data Tab2'!$A:$A,0))</f>
        <v>FRA7</v>
      </c>
    </row>
    <row r="755" spans="1:9" hidden="1">
      <c r="A755" s="55">
        <v>101348046</v>
      </c>
      <c r="B755" s="1" t="s">
        <v>33</v>
      </c>
      <c r="C755" t="s">
        <v>27</v>
      </c>
      <c r="D755" s="1" t="s">
        <v>17</v>
      </c>
      <c r="E755" t="s">
        <v>18</v>
      </c>
      <c r="F755" s="4" t="s">
        <v>35</v>
      </c>
      <c r="G755" s="3">
        <v>6.2463839999999999</v>
      </c>
      <c r="H755" s="8">
        <v>0.85889553323790291</v>
      </c>
      <c r="I755" s="26" t="str">
        <f>INDEX('Data Tab2'!$C:$C,MATCH('Data Tab1'!A755,'Data Tab2'!$A:$A,0))</f>
        <v>FRA7</v>
      </c>
    </row>
    <row r="756" spans="1:9" hidden="1">
      <c r="A756" s="55">
        <v>101348046</v>
      </c>
      <c r="B756" s="1" t="s">
        <v>33</v>
      </c>
      <c r="C756" t="s">
        <v>27</v>
      </c>
      <c r="D756" s="1" t="s">
        <v>17</v>
      </c>
      <c r="E756" t="s">
        <v>18</v>
      </c>
      <c r="F756" s="4" t="s">
        <v>36</v>
      </c>
      <c r="G756" s="3">
        <v>4.6599959999999996</v>
      </c>
      <c r="H756" s="8">
        <v>0.74457327424592423</v>
      </c>
      <c r="I756" s="26" t="str">
        <f>INDEX('Data Tab2'!$C:$C,MATCH('Data Tab1'!A756,'Data Tab2'!$A:$A,0))</f>
        <v>FRA7</v>
      </c>
    </row>
    <row r="757" spans="1:9" hidden="1">
      <c r="A757" s="55">
        <v>101348046</v>
      </c>
      <c r="B757" s="1" t="s">
        <v>33</v>
      </c>
      <c r="C757" t="s">
        <v>27</v>
      </c>
      <c r="D757" s="1" t="s">
        <v>17</v>
      </c>
      <c r="E757" t="s">
        <v>18</v>
      </c>
      <c r="F757" s="4" t="s">
        <v>38</v>
      </c>
      <c r="G757" s="3">
        <v>5.4908299999999999</v>
      </c>
      <c r="H757" s="8">
        <v>0.8519531190714883</v>
      </c>
      <c r="I757" s="26" t="str">
        <f>INDEX('Data Tab2'!$C:$C,MATCH('Data Tab1'!A757,'Data Tab2'!$A:$A,0))</f>
        <v>FRA7</v>
      </c>
    </row>
    <row r="758" spans="1:9" hidden="1">
      <c r="A758" s="55">
        <v>101348046</v>
      </c>
      <c r="B758" s="1" t="s">
        <v>33</v>
      </c>
      <c r="C758" t="s">
        <v>27</v>
      </c>
      <c r="D758" s="1" t="s">
        <v>17</v>
      </c>
      <c r="E758" t="s">
        <v>18</v>
      </c>
      <c r="F758" s="4" t="s">
        <v>19</v>
      </c>
      <c r="G758" s="3">
        <v>4.6802739999999998</v>
      </c>
      <c r="H758" s="8">
        <v>0.56167729068317107</v>
      </c>
      <c r="I758" s="26" t="str">
        <f>INDEX('Data Tab2'!$C:$C,MATCH('Data Tab1'!A758,'Data Tab2'!$A:$A,0))</f>
        <v>FRA7</v>
      </c>
    </row>
    <row r="759" spans="1:9" hidden="1">
      <c r="A759" s="55">
        <v>101348046</v>
      </c>
      <c r="B759" s="1" t="s">
        <v>33</v>
      </c>
      <c r="C759" t="s">
        <v>27</v>
      </c>
      <c r="D759" s="1" t="s">
        <v>17</v>
      </c>
      <c r="E759" t="s">
        <v>18</v>
      </c>
      <c r="F759" s="4" t="s">
        <v>20</v>
      </c>
      <c r="G759" s="3">
        <v>5.4866630000000001</v>
      </c>
      <c r="H759" s="8">
        <v>0.67189399639744385</v>
      </c>
      <c r="I759" s="26" t="str">
        <f>INDEX('Data Tab2'!$C:$C,MATCH('Data Tab1'!A759,'Data Tab2'!$A:$A,0))</f>
        <v>FRA7</v>
      </c>
    </row>
    <row r="760" spans="1:9" hidden="1">
      <c r="A760" s="55">
        <v>101348046</v>
      </c>
      <c r="B760" s="1" t="s">
        <v>33</v>
      </c>
      <c r="C760" t="s">
        <v>27</v>
      </c>
      <c r="D760" s="1" t="s">
        <v>17</v>
      </c>
      <c r="E760" t="s">
        <v>23</v>
      </c>
      <c r="F760" s="4" t="s">
        <v>24</v>
      </c>
      <c r="G760" s="3">
        <v>1.7747200000000001</v>
      </c>
      <c r="H760" s="8">
        <v>0.74787595662653716</v>
      </c>
      <c r="I760" s="26" t="str">
        <f>INDEX('Data Tab2'!$C:$C,MATCH('Data Tab1'!A760,'Data Tab2'!$A:$A,0))</f>
        <v>FRA7</v>
      </c>
    </row>
    <row r="761" spans="1:9" hidden="1">
      <c r="A761" s="56">
        <v>101348046</v>
      </c>
      <c r="B761" s="1" t="s">
        <v>33</v>
      </c>
      <c r="C761" t="s">
        <v>27</v>
      </c>
      <c r="D761" s="1" t="s">
        <v>17</v>
      </c>
      <c r="E761" t="s">
        <v>23</v>
      </c>
      <c r="F761" s="4" t="s">
        <v>25</v>
      </c>
      <c r="G761" s="3">
        <v>0</v>
      </c>
      <c r="H761" s="8">
        <v>0.47446118144440996</v>
      </c>
      <c r="I761" s="26" t="str">
        <f>INDEX('Data Tab2'!$C:$C,MATCH('Data Tab1'!A761,'Data Tab2'!$A:$A,0))</f>
        <v>FRA7</v>
      </c>
    </row>
    <row r="762" spans="1:9">
      <c r="A762" s="55">
        <v>101349134</v>
      </c>
      <c r="B762" s="1" t="s">
        <v>9</v>
      </c>
      <c r="C762" t="s">
        <v>40</v>
      </c>
      <c r="D762" s="1" t="s">
        <v>17</v>
      </c>
      <c r="E762" t="s">
        <v>23</v>
      </c>
      <c r="F762" s="4" t="s">
        <v>24</v>
      </c>
      <c r="G762" s="3">
        <v>0.88666500000000004</v>
      </c>
      <c r="H762" s="8">
        <v>0.32496937589104646</v>
      </c>
      <c r="I762" s="26" t="str">
        <f>INDEX('Data Tab2'!$C:$C,MATCH('Data Tab1'!A762,'Data Tab2'!$A:$A,0))</f>
        <v>GLA1</v>
      </c>
    </row>
    <row r="763" spans="1:9" hidden="1">
      <c r="A763" s="55">
        <v>101349134</v>
      </c>
      <c r="B763" s="1" t="s">
        <v>9</v>
      </c>
      <c r="C763" t="s">
        <v>26</v>
      </c>
      <c r="D763" s="1" t="s">
        <v>11</v>
      </c>
      <c r="E763" t="s">
        <v>12</v>
      </c>
      <c r="F763" s="4" t="s">
        <v>34</v>
      </c>
      <c r="G763" s="3">
        <v>3.977776</v>
      </c>
      <c r="H763" s="8">
        <v>0.73719976062667636</v>
      </c>
      <c r="I763" s="26" t="str">
        <f>INDEX('Data Tab2'!$C:$C,MATCH('Data Tab1'!A763,'Data Tab2'!$A:$A,0))</f>
        <v>GLA1</v>
      </c>
    </row>
    <row r="764" spans="1:9" hidden="1">
      <c r="A764" s="55">
        <v>101349134</v>
      </c>
      <c r="B764" s="1" t="s">
        <v>9</v>
      </c>
      <c r="C764" t="s">
        <v>26</v>
      </c>
      <c r="D764" s="1" t="s">
        <v>11</v>
      </c>
      <c r="E764" t="s">
        <v>12</v>
      </c>
      <c r="F764" s="4" t="s">
        <v>14</v>
      </c>
      <c r="G764" s="3">
        <v>6.2480539999999998</v>
      </c>
      <c r="H764" s="8">
        <v>0.47976687413135521</v>
      </c>
      <c r="I764" s="26" t="str">
        <f>INDEX('Data Tab2'!$C:$C,MATCH('Data Tab1'!A764,'Data Tab2'!$A:$A,0))</f>
        <v>GLA1</v>
      </c>
    </row>
    <row r="765" spans="1:9" hidden="1">
      <c r="A765" s="55">
        <v>101349134</v>
      </c>
      <c r="B765" s="1" t="s">
        <v>9</v>
      </c>
      <c r="C765" t="s">
        <v>26</v>
      </c>
      <c r="D765" s="1" t="s">
        <v>11</v>
      </c>
      <c r="E765" t="s">
        <v>12</v>
      </c>
      <c r="F765" s="4" t="s">
        <v>15</v>
      </c>
      <c r="G765" s="3">
        <v>2.2013880000000001</v>
      </c>
      <c r="H765" s="8">
        <v>0.62743861625489916</v>
      </c>
      <c r="I765" s="26" t="str">
        <f>INDEX('Data Tab2'!$C:$C,MATCH('Data Tab1'!A765,'Data Tab2'!$A:$A,0))</f>
        <v>GLA1</v>
      </c>
    </row>
    <row r="766" spans="1:9" hidden="1">
      <c r="A766" s="55">
        <v>101349134</v>
      </c>
      <c r="B766" s="1" t="s">
        <v>9</v>
      </c>
      <c r="C766" t="s">
        <v>26</v>
      </c>
      <c r="D766" s="1" t="s">
        <v>11</v>
      </c>
      <c r="E766" t="s">
        <v>12</v>
      </c>
      <c r="F766" s="4" t="s">
        <v>28</v>
      </c>
      <c r="G766" s="3">
        <v>1.03972</v>
      </c>
      <c r="H766" s="8">
        <v>0.36891456296451242</v>
      </c>
      <c r="I766" s="26" t="str">
        <f>INDEX('Data Tab2'!$C:$C,MATCH('Data Tab1'!A766,'Data Tab2'!$A:$A,0))</f>
        <v>GLA1</v>
      </c>
    </row>
    <row r="767" spans="1:9" hidden="1">
      <c r="A767" s="55">
        <v>101349134</v>
      </c>
      <c r="B767" s="1" t="s">
        <v>9</v>
      </c>
      <c r="C767" t="s">
        <v>26</v>
      </c>
      <c r="D767" s="1" t="s">
        <v>11</v>
      </c>
      <c r="E767" t="s">
        <v>12</v>
      </c>
      <c r="F767" s="4" t="s">
        <v>29</v>
      </c>
      <c r="G767" s="3">
        <v>4.4374979999999997</v>
      </c>
      <c r="H767" s="8">
        <v>0.97638972633886822</v>
      </c>
      <c r="I767" s="26" t="str">
        <f>INDEX('Data Tab2'!$C:$C,MATCH('Data Tab1'!A767,'Data Tab2'!$A:$A,0))</f>
        <v>GLA1</v>
      </c>
    </row>
    <row r="768" spans="1:9" hidden="1">
      <c r="A768" s="55">
        <v>101349134</v>
      </c>
      <c r="B768" s="1" t="s">
        <v>9</v>
      </c>
      <c r="C768" t="s">
        <v>26</v>
      </c>
      <c r="D768" s="1" t="s">
        <v>11</v>
      </c>
      <c r="E768" t="s">
        <v>12</v>
      </c>
      <c r="F768" s="4" t="s">
        <v>16</v>
      </c>
      <c r="G768" s="3">
        <v>1.1374979999999999</v>
      </c>
      <c r="H768" s="8">
        <v>0.59851871425516112</v>
      </c>
      <c r="I768" s="26" t="str">
        <f>INDEX('Data Tab2'!$C:$C,MATCH('Data Tab1'!A768,'Data Tab2'!$A:$A,0))</f>
        <v>GLA1</v>
      </c>
    </row>
    <row r="769" spans="1:9" hidden="1">
      <c r="A769" s="55">
        <v>101349134</v>
      </c>
      <c r="B769" s="1" t="s">
        <v>9</v>
      </c>
      <c r="C769" t="s">
        <v>26</v>
      </c>
      <c r="D769" s="1" t="s">
        <v>17</v>
      </c>
      <c r="E769" t="s">
        <v>18</v>
      </c>
      <c r="F769" s="4" t="s">
        <v>38</v>
      </c>
      <c r="G769" s="3">
        <v>2.5736089999999998</v>
      </c>
      <c r="H769" s="8">
        <v>8.8787072142002765E-2</v>
      </c>
      <c r="I769" s="26" t="str">
        <f>INDEX('Data Tab2'!$C:$C,MATCH('Data Tab1'!A769,'Data Tab2'!$A:$A,0))</f>
        <v>GLA1</v>
      </c>
    </row>
    <row r="770" spans="1:9" hidden="1">
      <c r="A770" s="55">
        <v>101349134</v>
      </c>
      <c r="B770" s="1" t="s">
        <v>9</v>
      </c>
      <c r="C770" t="s">
        <v>26</v>
      </c>
      <c r="D770" s="1" t="s">
        <v>17</v>
      </c>
      <c r="E770" t="s">
        <v>18</v>
      </c>
      <c r="F770" s="4" t="s">
        <v>19</v>
      </c>
      <c r="G770" s="3">
        <v>2.080832</v>
      </c>
      <c r="H770" s="8">
        <v>0.83448182981443997</v>
      </c>
      <c r="I770" s="26" t="str">
        <f>INDEX('Data Tab2'!$C:$C,MATCH('Data Tab1'!A770,'Data Tab2'!$A:$A,0))</f>
        <v>GLA1</v>
      </c>
    </row>
    <row r="771" spans="1:9" hidden="1">
      <c r="A771" s="55">
        <v>101349134</v>
      </c>
      <c r="B771" s="1" t="s">
        <v>9</v>
      </c>
      <c r="C771" t="s">
        <v>27</v>
      </c>
      <c r="D771" s="1" t="s">
        <v>17</v>
      </c>
      <c r="E771" t="s">
        <v>18</v>
      </c>
      <c r="F771" s="4" t="s">
        <v>36</v>
      </c>
      <c r="G771" s="3">
        <v>4.4936069999999999</v>
      </c>
      <c r="H771" s="8">
        <v>0.98537819690723427</v>
      </c>
      <c r="I771" s="26" t="str">
        <f>INDEX('Data Tab2'!$C:$C,MATCH('Data Tab1'!A771,'Data Tab2'!$A:$A,0))</f>
        <v>GLA1</v>
      </c>
    </row>
    <row r="772" spans="1:9" hidden="1">
      <c r="A772" s="55">
        <v>101349134</v>
      </c>
      <c r="B772" s="1" t="s">
        <v>9</v>
      </c>
      <c r="C772" t="s">
        <v>27</v>
      </c>
      <c r="D772" s="1" t="s">
        <v>17</v>
      </c>
      <c r="E772" t="s">
        <v>18</v>
      </c>
      <c r="F772" s="4" t="s">
        <v>38</v>
      </c>
      <c r="G772" s="3">
        <v>5.4961070000000003</v>
      </c>
      <c r="H772" s="8">
        <v>0.94613679134878137</v>
      </c>
      <c r="I772" s="26" t="str">
        <f>INDEX('Data Tab2'!$C:$C,MATCH('Data Tab1'!A772,'Data Tab2'!$A:$A,0))</f>
        <v>GLA1</v>
      </c>
    </row>
    <row r="773" spans="1:9" hidden="1">
      <c r="A773" s="56">
        <v>101349134</v>
      </c>
      <c r="B773" s="1" t="s">
        <v>9</v>
      </c>
      <c r="C773" t="s">
        <v>27</v>
      </c>
      <c r="D773" s="1" t="s">
        <v>17</v>
      </c>
      <c r="E773" t="s">
        <v>18</v>
      </c>
      <c r="F773" s="4" t="s">
        <v>19</v>
      </c>
      <c r="G773" s="3">
        <v>0.59999499999999995</v>
      </c>
      <c r="H773" s="8">
        <v>0.31333412923537762</v>
      </c>
      <c r="I773" s="26" t="str">
        <f>INDEX('Data Tab2'!$C:$C,MATCH('Data Tab1'!A773,'Data Tab2'!$A:$A,0))</f>
        <v>GLA1</v>
      </c>
    </row>
    <row r="774" spans="1:9">
      <c r="A774" s="55">
        <v>101351480</v>
      </c>
      <c r="B774" s="1" t="s">
        <v>33</v>
      </c>
      <c r="C774" t="s">
        <v>27</v>
      </c>
      <c r="D774" s="1" t="s">
        <v>11</v>
      </c>
      <c r="E774" t="s">
        <v>12</v>
      </c>
      <c r="F774" s="4" t="s">
        <v>34</v>
      </c>
      <c r="G774" s="3">
        <v>4.7422180000000003</v>
      </c>
      <c r="H774" s="8">
        <v>0.53866978206844773</v>
      </c>
      <c r="I774" s="26" t="str">
        <f>INDEX('Data Tab2'!$C:$C,MATCH('Data Tab1'!A774,'Data Tab2'!$A:$A,0))</f>
        <v>HAM2</v>
      </c>
    </row>
    <row r="775" spans="1:9" hidden="1">
      <c r="A775" s="55">
        <v>101351480</v>
      </c>
      <c r="B775" s="1" t="s">
        <v>33</v>
      </c>
      <c r="C775" t="s">
        <v>27</v>
      </c>
      <c r="D775" s="1" t="s">
        <v>11</v>
      </c>
      <c r="E775" t="s">
        <v>12</v>
      </c>
      <c r="F775" s="4" t="s">
        <v>14</v>
      </c>
      <c r="G775" s="3">
        <v>6.2372170000000002</v>
      </c>
      <c r="H775" s="8">
        <v>0.9423718651241596</v>
      </c>
      <c r="I775" s="26" t="str">
        <f>INDEX('Data Tab2'!$C:$C,MATCH('Data Tab1'!A775,'Data Tab2'!$A:$A,0))</f>
        <v>HAM2</v>
      </c>
    </row>
    <row r="776" spans="1:9" hidden="1">
      <c r="A776" s="55">
        <v>101351480</v>
      </c>
      <c r="B776" s="1" t="s">
        <v>33</v>
      </c>
      <c r="C776" t="s">
        <v>27</v>
      </c>
      <c r="D776" s="1" t="s">
        <v>11</v>
      </c>
      <c r="E776" t="s">
        <v>12</v>
      </c>
      <c r="F776" s="4" t="s">
        <v>15</v>
      </c>
      <c r="G776" s="3">
        <v>4.7438849999999997</v>
      </c>
      <c r="H776" s="8">
        <v>3.3462809542947669E-2</v>
      </c>
      <c r="I776" s="26" t="str">
        <f>INDEX('Data Tab2'!$C:$C,MATCH('Data Tab1'!A776,'Data Tab2'!$A:$A,0))</f>
        <v>HAM2</v>
      </c>
    </row>
    <row r="777" spans="1:9" hidden="1">
      <c r="A777" s="55">
        <v>101351480</v>
      </c>
      <c r="B777" s="1" t="s">
        <v>33</v>
      </c>
      <c r="C777" t="s">
        <v>27</v>
      </c>
      <c r="D777" s="1" t="s">
        <v>11</v>
      </c>
      <c r="E777" t="s">
        <v>12</v>
      </c>
      <c r="F777" s="4" t="s">
        <v>28</v>
      </c>
      <c r="G777" s="3">
        <v>10.982218</v>
      </c>
      <c r="H777" s="8">
        <v>0.36599245982713879</v>
      </c>
      <c r="I777" s="26" t="str">
        <f>INDEX('Data Tab2'!$C:$C,MATCH('Data Tab1'!A777,'Data Tab2'!$A:$A,0))</f>
        <v>HAM2</v>
      </c>
    </row>
    <row r="778" spans="1:9" hidden="1">
      <c r="A778" s="55">
        <v>101351480</v>
      </c>
      <c r="B778" s="1" t="s">
        <v>33</v>
      </c>
      <c r="C778" t="s">
        <v>27</v>
      </c>
      <c r="D778" s="1" t="s">
        <v>11</v>
      </c>
      <c r="E778" t="s">
        <v>12</v>
      </c>
      <c r="F778" s="4" t="s">
        <v>29</v>
      </c>
      <c r="G778" s="3">
        <v>6.2408299999999999</v>
      </c>
      <c r="H778" s="8">
        <v>0.54790360950905026</v>
      </c>
      <c r="I778" s="26" t="str">
        <f>INDEX('Data Tab2'!$C:$C,MATCH('Data Tab1'!A778,'Data Tab2'!$A:$A,0))</f>
        <v>HAM2</v>
      </c>
    </row>
    <row r="779" spans="1:9" hidden="1">
      <c r="A779" s="55">
        <v>101351480</v>
      </c>
      <c r="B779" s="1" t="s">
        <v>33</v>
      </c>
      <c r="C779" t="s">
        <v>27</v>
      </c>
      <c r="D779" s="1" t="s">
        <v>17</v>
      </c>
      <c r="E779" t="s">
        <v>18</v>
      </c>
      <c r="F779" s="4" t="s">
        <v>36</v>
      </c>
      <c r="G779" s="3">
        <v>9.9861070000000005</v>
      </c>
      <c r="H779" s="8">
        <v>0.50460044623044931</v>
      </c>
      <c r="I779" s="26" t="str">
        <f>INDEX('Data Tab2'!$C:$C,MATCH('Data Tab1'!A779,'Data Tab2'!$A:$A,0))</f>
        <v>HAM2</v>
      </c>
    </row>
    <row r="780" spans="1:9" hidden="1">
      <c r="A780" s="55">
        <v>101351480</v>
      </c>
      <c r="B780" s="1" t="s">
        <v>33</v>
      </c>
      <c r="C780" t="s">
        <v>27</v>
      </c>
      <c r="D780" s="1" t="s">
        <v>17</v>
      </c>
      <c r="E780" t="s">
        <v>18</v>
      </c>
      <c r="F780" s="4" t="s">
        <v>38</v>
      </c>
      <c r="G780" s="3">
        <v>9.9797180000000001</v>
      </c>
      <c r="H780" s="8">
        <v>0.60408524148489762</v>
      </c>
      <c r="I780" s="26" t="str">
        <f>INDEX('Data Tab2'!$C:$C,MATCH('Data Tab1'!A780,'Data Tab2'!$A:$A,0))</f>
        <v>HAM2</v>
      </c>
    </row>
    <row r="781" spans="1:9" hidden="1">
      <c r="A781" s="55">
        <v>101351480</v>
      </c>
      <c r="B781" s="1" t="s">
        <v>33</v>
      </c>
      <c r="C781" t="s">
        <v>27</v>
      </c>
      <c r="D781" s="1" t="s">
        <v>17</v>
      </c>
      <c r="E781" t="s">
        <v>18</v>
      </c>
      <c r="F781" s="4" t="s">
        <v>19</v>
      </c>
      <c r="G781" s="3">
        <v>9.9799959999999999</v>
      </c>
      <c r="H781" s="8">
        <v>0.6510831632736136</v>
      </c>
      <c r="I781" s="26" t="str">
        <f>INDEX('Data Tab2'!$C:$C,MATCH('Data Tab1'!A781,'Data Tab2'!$A:$A,0))</f>
        <v>HAM2</v>
      </c>
    </row>
    <row r="782" spans="1:9" hidden="1">
      <c r="A782" s="55">
        <v>101351480</v>
      </c>
      <c r="B782" s="1" t="s">
        <v>33</v>
      </c>
      <c r="C782" t="s">
        <v>27</v>
      </c>
      <c r="D782" s="1" t="s">
        <v>17</v>
      </c>
      <c r="E782" t="s">
        <v>18</v>
      </c>
      <c r="F782" s="4" t="s">
        <v>20</v>
      </c>
      <c r="G782" s="3">
        <v>9.9752740000000006</v>
      </c>
      <c r="H782" s="8">
        <v>0.56371294678839801</v>
      </c>
      <c r="I782" s="26" t="str">
        <f>INDEX('Data Tab2'!$C:$C,MATCH('Data Tab1'!A782,'Data Tab2'!$A:$A,0))</f>
        <v>HAM2</v>
      </c>
    </row>
    <row r="783" spans="1:9" hidden="1">
      <c r="A783" s="55">
        <v>101351480</v>
      </c>
      <c r="B783" s="1" t="s">
        <v>33</v>
      </c>
      <c r="C783" t="s">
        <v>27</v>
      </c>
      <c r="D783" s="1" t="s">
        <v>17</v>
      </c>
      <c r="E783" t="s">
        <v>18</v>
      </c>
      <c r="F783" s="4" t="s">
        <v>22</v>
      </c>
      <c r="G783" s="3">
        <v>9.9774960000000004</v>
      </c>
      <c r="H783" s="8">
        <v>0.94692519580081425</v>
      </c>
      <c r="I783" s="26" t="str">
        <f>INDEX('Data Tab2'!$C:$C,MATCH('Data Tab1'!A783,'Data Tab2'!$A:$A,0))</f>
        <v>HAM2</v>
      </c>
    </row>
    <row r="784" spans="1:9" hidden="1">
      <c r="A784" s="55">
        <v>101351480</v>
      </c>
      <c r="B784" s="1" t="s">
        <v>33</v>
      </c>
      <c r="C784" t="s">
        <v>27</v>
      </c>
      <c r="D784" s="1" t="s">
        <v>17</v>
      </c>
      <c r="E784" t="s">
        <v>23</v>
      </c>
      <c r="F784" s="4" t="s">
        <v>24</v>
      </c>
      <c r="G784" s="3">
        <v>9.9905519999999992</v>
      </c>
      <c r="H784" s="8">
        <v>0.78297068886021248</v>
      </c>
      <c r="I784" s="26" t="str">
        <f>INDEX('Data Tab2'!$C:$C,MATCH('Data Tab1'!A784,'Data Tab2'!$A:$A,0))</f>
        <v>HAM2</v>
      </c>
    </row>
    <row r="785" spans="1:9" hidden="1">
      <c r="A785" s="56">
        <v>101351480</v>
      </c>
      <c r="B785" s="1" t="s">
        <v>33</v>
      </c>
      <c r="C785" t="s">
        <v>27</v>
      </c>
      <c r="D785" s="1" t="s">
        <v>17</v>
      </c>
      <c r="E785" t="s">
        <v>23</v>
      </c>
      <c r="F785" s="4" t="s">
        <v>25</v>
      </c>
      <c r="G785" s="3">
        <v>0</v>
      </c>
      <c r="H785" s="8">
        <v>0.63359602106325275</v>
      </c>
      <c r="I785" s="26" t="str">
        <f>INDEX('Data Tab2'!$C:$C,MATCH('Data Tab1'!A785,'Data Tab2'!$A:$A,0))</f>
        <v>HAM2</v>
      </c>
    </row>
    <row r="786" spans="1:9">
      <c r="A786" s="55">
        <v>101352315</v>
      </c>
      <c r="B786" s="1" t="s">
        <v>9</v>
      </c>
      <c r="C786" t="s">
        <v>31</v>
      </c>
      <c r="D786" s="1" t="s">
        <v>11</v>
      </c>
      <c r="E786" t="s">
        <v>12</v>
      </c>
      <c r="F786" s="4" t="s">
        <v>34</v>
      </c>
      <c r="G786" s="3">
        <v>8.1363859999999999</v>
      </c>
      <c r="H786" s="8">
        <v>0.53367995187559869</v>
      </c>
      <c r="I786" s="26" t="str">
        <f>INDEX('Data Tab2'!$C:$C,MATCH('Data Tab1'!A786,'Data Tab2'!$A:$A,0))</f>
        <v>KTW1</v>
      </c>
    </row>
    <row r="787" spans="1:9" hidden="1">
      <c r="A787" s="55">
        <v>101352315</v>
      </c>
      <c r="B787" s="1" t="s">
        <v>9</v>
      </c>
      <c r="C787" t="s">
        <v>31</v>
      </c>
      <c r="D787" s="1" t="s">
        <v>11</v>
      </c>
      <c r="E787" t="s">
        <v>12</v>
      </c>
      <c r="F787" s="4" t="s">
        <v>15</v>
      </c>
      <c r="G787" s="3">
        <v>0.33388699999999999</v>
      </c>
      <c r="H787" s="8">
        <v>0.58100275512372035</v>
      </c>
      <c r="I787" s="26" t="str">
        <f>INDEX('Data Tab2'!$C:$C,MATCH('Data Tab1'!A787,'Data Tab2'!$A:$A,0))</f>
        <v>KTW1</v>
      </c>
    </row>
    <row r="788" spans="1:9" hidden="1">
      <c r="A788" s="55">
        <v>101352315</v>
      </c>
      <c r="B788" s="1" t="s">
        <v>9</v>
      </c>
      <c r="C788" t="s">
        <v>31</v>
      </c>
      <c r="D788" s="1" t="s">
        <v>11</v>
      </c>
      <c r="E788" t="s">
        <v>12</v>
      </c>
      <c r="F788" s="4" t="s">
        <v>16</v>
      </c>
      <c r="G788" s="3">
        <v>10.93111</v>
      </c>
      <c r="H788" s="8">
        <v>0.22728443528526798</v>
      </c>
      <c r="I788" s="26" t="str">
        <f>INDEX('Data Tab2'!$C:$C,MATCH('Data Tab1'!A788,'Data Tab2'!$A:$A,0))</f>
        <v>KTW1</v>
      </c>
    </row>
    <row r="789" spans="1:9" hidden="1">
      <c r="A789" s="55">
        <v>101352315</v>
      </c>
      <c r="B789" s="1" t="s">
        <v>9</v>
      </c>
      <c r="C789" t="s">
        <v>31</v>
      </c>
      <c r="D789" s="1" t="s">
        <v>17</v>
      </c>
      <c r="E789" t="s">
        <v>18</v>
      </c>
      <c r="F789" s="4" t="s">
        <v>36</v>
      </c>
      <c r="G789" s="3">
        <v>5.4999979999999997</v>
      </c>
      <c r="H789" s="8">
        <v>0.97169252720046506</v>
      </c>
      <c r="I789" s="26" t="str">
        <f>INDEX('Data Tab2'!$C:$C,MATCH('Data Tab1'!A789,'Data Tab2'!$A:$A,0))</f>
        <v>KTW1</v>
      </c>
    </row>
    <row r="790" spans="1:9" hidden="1">
      <c r="A790" s="55">
        <v>101352315</v>
      </c>
      <c r="B790" s="1" t="s">
        <v>9</v>
      </c>
      <c r="C790" t="s">
        <v>31</v>
      </c>
      <c r="D790" s="1" t="s">
        <v>17</v>
      </c>
      <c r="E790" t="s">
        <v>23</v>
      </c>
      <c r="F790" s="4" t="s">
        <v>25</v>
      </c>
      <c r="G790" s="3">
        <v>0</v>
      </c>
      <c r="H790" s="8">
        <v>0.27197959974762442</v>
      </c>
      <c r="I790" s="26" t="str">
        <f>INDEX('Data Tab2'!$C:$C,MATCH('Data Tab1'!A790,'Data Tab2'!$A:$A,0))</f>
        <v>KTW1</v>
      </c>
    </row>
    <row r="791" spans="1:9" hidden="1">
      <c r="A791" s="55">
        <v>101352315</v>
      </c>
      <c r="B791" s="1" t="s">
        <v>33</v>
      </c>
      <c r="C791" t="s">
        <v>32</v>
      </c>
      <c r="D791" s="1" t="s">
        <v>11</v>
      </c>
      <c r="E791" t="s">
        <v>12</v>
      </c>
      <c r="F791" s="4" t="s">
        <v>13</v>
      </c>
      <c r="G791" s="3">
        <v>10.858046</v>
      </c>
      <c r="H791" s="8">
        <v>0.48230364590763597</v>
      </c>
      <c r="I791" s="26" t="str">
        <f>INDEX('Data Tab2'!$C:$C,MATCH('Data Tab1'!A791,'Data Tab2'!$A:$A,0))</f>
        <v>KTW1</v>
      </c>
    </row>
    <row r="792" spans="1:9" hidden="1">
      <c r="A792" s="55">
        <v>101352315</v>
      </c>
      <c r="B792" s="1" t="s">
        <v>33</v>
      </c>
      <c r="C792" t="s">
        <v>32</v>
      </c>
      <c r="D792" s="1" t="s">
        <v>11</v>
      </c>
      <c r="E792" t="s">
        <v>12</v>
      </c>
      <c r="F792" s="4" t="s">
        <v>34</v>
      </c>
      <c r="G792" s="3">
        <v>2.8636050000000002</v>
      </c>
      <c r="H792" s="8">
        <v>0.24605675384383452</v>
      </c>
      <c r="I792" s="26" t="str">
        <f>INDEX('Data Tab2'!$C:$C,MATCH('Data Tab1'!A792,'Data Tab2'!$A:$A,0))</f>
        <v>KTW1</v>
      </c>
    </row>
    <row r="793" spans="1:9" hidden="1">
      <c r="A793" s="55">
        <v>101352315</v>
      </c>
      <c r="B793" s="1" t="s">
        <v>33</v>
      </c>
      <c r="C793" t="s">
        <v>32</v>
      </c>
      <c r="D793" s="1" t="s">
        <v>11</v>
      </c>
      <c r="E793" t="s">
        <v>12</v>
      </c>
      <c r="F793" s="4" t="s">
        <v>15</v>
      </c>
      <c r="G793" s="3">
        <v>10.666109000000001</v>
      </c>
      <c r="H793" s="8">
        <v>0.49991214709593923</v>
      </c>
      <c r="I793" s="26" t="str">
        <f>INDEX('Data Tab2'!$C:$C,MATCH('Data Tab1'!A793,'Data Tab2'!$A:$A,0))</f>
        <v>KTW1</v>
      </c>
    </row>
    <row r="794" spans="1:9" hidden="1">
      <c r="A794" s="55">
        <v>101352315</v>
      </c>
      <c r="B794" s="1" t="s">
        <v>33</v>
      </c>
      <c r="C794" t="s">
        <v>32</v>
      </c>
      <c r="D794" s="1" t="s">
        <v>11</v>
      </c>
      <c r="E794" t="s">
        <v>12</v>
      </c>
      <c r="F794" s="4" t="s">
        <v>28</v>
      </c>
      <c r="G794" s="3">
        <v>0.118052</v>
      </c>
      <c r="H794" s="8">
        <v>0.55060901393076378</v>
      </c>
      <c r="I794" s="26" t="str">
        <f>INDEX('Data Tab2'!$C:$C,MATCH('Data Tab1'!A794,'Data Tab2'!$A:$A,0))</f>
        <v>KTW1</v>
      </c>
    </row>
    <row r="795" spans="1:9" hidden="1">
      <c r="A795" s="56">
        <v>101352315</v>
      </c>
      <c r="B795" s="1" t="s">
        <v>33</v>
      </c>
      <c r="C795" t="s">
        <v>32</v>
      </c>
      <c r="D795" s="1" t="s">
        <v>17</v>
      </c>
      <c r="E795" t="s">
        <v>18</v>
      </c>
      <c r="F795" s="4" t="s">
        <v>19</v>
      </c>
      <c r="G795" s="3">
        <v>9.9999909999999996</v>
      </c>
      <c r="H795" s="8">
        <v>0.19102663349936688</v>
      </c>
      <c r="I795" s="26" t="str">
        <f>INDEX('Data Tab2'!$C:$C,MATCH('Data Tab1'!A795,'Data Tab2'!$A:$A,0))</f>
        <v>KTW1</v>
      </c>
    </row>
    <row r="796" spans="1:9">
      <c r="A796" s="55">
        <v>101353913</v>
      </c>
      <c r="B796" s="1" t="s">
        <v>9</v>
      </c>
      <c r="C796" t="s">
        <v>31</v>
      </c>
      <c r="D796" s="1" t="s">
        <v>17</v>
      </c>
      <c r="E796" t="s">
        <v>18</v>
      </c>
      <c r="F796" s="4" t="s">
        <v>35</v>
      </c>
      <c r="G796" s="3">
        <v>9.9999970000000005</v>
      </c>
      <c r="H796" s="8">
        <v>0.84904431512855716</v>
      </c>
      <c r="I796" s="26" t="str">
        <f>INDEX('Data Tab2'!$C:$C,MATCH('Data Tab1'!A796,'Data Tab2'!$A:$A,0))</f>
        <v>LBA1</v>
      </c>
    </row>
    <row r="797" spans="1:9" hidden="1">
      <c r="A797" s="55">
        <v>101353913</v>
      </c>
      <c r="B797" s="1" t="s">
        <v>9</v>
      </c>
      <c r="C797" t="s">
        <v>31</v>
      </c>
      <c r="D797" s="1" t="s">
        <v>17</v>
      </c>
      <c r="E797" t="s">
        <v>18</v>
      </c>
      <c r="F797" s="4" t="s">
        <v>36</v>
      </c>
      <c r="G797" s="3">
        <v>9.6724979999999992</v>
      </c>
      <c r="H797" s="8">
        <v>0.44135849586988607</v>
      </c>
      <c r="I797" s="26" t="str">
        <f>INDEX('Data Tab2'!$C:$C,MATCH('Data Tab1'!A797,'Data Tab2'!$A:$A,0))</f>
        <v>LBA1</v>
      </c>
    </row>
    <row r="798" spans="1:9" hidden="1">
      <c r="A798" s="55">
        <v>101353913</v>
      </c>
      <c r="B798" s="1" t="s">
        <v>9</v>
      </c>
      <c r="C798" t="s">
        <v>31</v>
      </c>
      <c r="D798" s="1" t="s">
        <v>17</v>
      </c>
      <c r="E798" t="s">
        <v>18</v>
      </c>
      <c r="F798" s="4" t="s">
        <v>38</v>
      </c>
      <c r="G798" s="3">
        <v>8.7480539999999998</v>
      </c>
      <c r="H798" s="8">
        <v>0.21001956600052141</v>
      </c>
      <c r="I798" s="26" t="str">
        <f>INDEX('Data Tab2'!$C:$C,MATCH('Data Tab1'!A798,'Data Tab2'!$A:$A,0))</f>
        <v>LBA1</v>
      </c>
    </row>
    <row r="799" spans="1:9" hidden="1">
      <c r="A799" s="55">
        <v>101353913</v>
      </c>
      <c r="B799" s="1" t="s">
        <v>9</v>
      </c>
      <c r="C799" t="s">
        <v>31</v>
      </c>
      <c r="D799" s="1" t="s">
        <v>17</v>
      </c>
      <c r="E799" t="s">
        <v>18</v>
      </c>
      <c r="F799" s="4" t="s">
        <v>19</v>
      </c>
      <c r="G799" s="3">
        <v>9.9999979999999997</v>
      </c>
      <c r="H799" s="8">
        <v>0.20655581080064811</v>
      </c>
      <c r="I799" s="26" t="str">
        <f>INDEX('Data Tab2'!$C:$C,MATCH('Data Tab1'!A799,'Data Tab2'!$A:$A,0))</f>
        <v>LBA1</v>
      </c>
    </row>
    <row r="800" spans="1:9" hidden="1">
      <c r="A800" s="55">
        <v>101353913</v>
      </c>
      <c r="B800" s="1" t="s">
        <v>9</v>
      </c>
      <c r="C800" t="s">
        <v>31</v>
      </c>
      <c r="D800" s="1" t="s">
        <v>17</v>
      </c>
      <c r="E800" t="s">
        <v>23</v>
      </c>
      <c r="F800" s="4" t="s">
        <v>24</v>
      </c>
      <c r="G800" s="3">
        <v>9.2199989999999996</v>
      </c>
      <c r="H800" s="8">
        <v>0.48011498177694933</v>
      </c>
      <c r="I800" s="26" t="str">
        <f>INDEX('Data Tab2'!$C:$C,MATCH('Data Tab1'!A800,'Data Tab2'!$A:$A,0))</f>
        <v>LBA1</v>
      </c>
    </row>
    <row r="801" spans="1:9" hidden="1">
      <c r="A801" s="56">
        <v>101353913</v>
      </c>
      <c r="B801" s="1" t="s">
        <v>9</v>
      </c>
      <c r="C801" t="s">
        <v>31</v>
      </c>
      <c r="D801" s="1" t="s">
        <v>17</v>
      </c>
      <c r="E801" t="s">
        <v>23</v>
      </c>
      <c r="F801" s="4" t="s">
        <v>25</v>
      </c>
      <c r="G801" s="3">
        <v>8.8344430000000003</v>
      </c>
      <c r="H801" s="8">
        <v>0.35111609527727372</v>
      </c>
      <c r="I801" s="26" t="str">
        <f>INDEX('Data Tab2'!$C:$C,MATCH('Data Tab1'!A801,'Data Tab2'!$A:$A,0))</f>
        <v>LBA1</v>
      </c>
    </row>
    <row r="802" spans="1:9">
      <c r="A802" s="55">
        <v>101354921</v>
      </c>
      <c r="B802" s="1" t="s">
        <v>33</v>
      </c>
      <c r="C802" t="s">
        <v>31</v>
      </c>
      <c r="D802" s="1" t="s">
        <v>11</v>
      </c>
      <c r="E802" t="s">
        <v>12</v>
      </c>
      <c r="F802" s="4" t="s">
        <v>28</v>
      </c>
      <c r="G802" s="3">
        <v>0.96166499999999999</v>
      </c>
      <c r="H802" s="8">
        <v>0.7768903267348779</v>
      </c>
      <c r="I802" s="26" t="str">
        <f>INDEX('Data Tab2'!$C:$C,MATCH('Data Tab1'!A802,'Data Tab2'!$A:$A,0))</f>
        <v>LBA2</v>
      </c>
    </row>
    <row r="803" spans="1:9" hidden="1">
      <c r="A803" s="55">
        <v>101354921</v>
      </c>
      <c r="B803" s="1" t="s">
        <v>33</v>
      </c>
      <c r="C803" t="s">
        <v>31</v>
      </c>
      <c r="D803" s="1" t="s">
        <v>11</v>
      </c>
      <c r="E803" t="s">
        <v>12</v>
      </c>
      <c r="F803" s="4" t="s">
        <v>29</v>
      </c>
      <c r="G803" s="3">
        <v>6.1269429999999998</v>
      </c>
      <c r="H803" s="8">
        <v>0.67306211602458066</v>
      </c>
      <c r="I803" s="26" t="str">
        <f>INDEX('Data Tab2'!$C:$C,MATCH('Data Tab1'!A803,'Data Tab2'!$A:$A,0))</f>
        <v>LBA2</v>
      </c>
    </row>
    <row r="804" spans="1:9" hidden="1">
      <c r="A804" s="55">
        <v>101354921</v>
      </c>
      <c r="B804" s="1" t="s">
        <v>33</v>
      </c>
      <c r="C804" t="s">
        <v>31</v>
      </c>
      <c r="D804" s="1" t="s">
        <v>11</v>
      </c>
      <c r="E804" t="s">
        <v>12</v>
      </c>
      <c r="F804" s="4" t="s">
        <v>16</v>
      </c>
      <c r="G804" s="3">
        <v>3.45472</v>
      </c>
      <c r="H804" s="8">
        <v>0.44630642049419467</v>
      </c>
      <c r="I804" s="26" t="str">
        <f>INDEX('Data Tab2'!$C:$C,MATCH('Data Tab1'!A804,'Data Tab2'!$A:$A,0))</f>
        <v>LBA2</v>
      </c>
    </row>
    <row r="805" spans="1:9" hidden="1">
      <c r="A805" s="55">
        <v>101354921</v>
      </c>
      <c r="B805" s="1" t="s">
        <v>33</v>
      </c>
      <c r="C805" t="s">
        <v>31</v>
      </c>
      <c r="D805" s="1" t="s">
        <v>17</v>
      </c>
      <c r="E805" t="s">
        <v>18</v>
      </c>
      <c r="F805" s="4" t="s">
        <v>35</v>
      </c>
      <c r="G805" s="3">
        <v>8.5877759999999999</v>
      </c>
      <c r="H805" s="8">
        <v>0.10181661233500072</v>
      </c>
      <c r="I805" s="26" t="str">
        <f>INDEX('Data Tab2'!$C:$C,MATCH('Data Tab1'!A805,'Data Tab2'!$A:$A,0))</f>
        <v>LBA2</v>
      </c>
    </row>
    <row r="806" spans="1:9" hidden="1">
      <c r="A806" s="55">
        <v>101354921</v>
      </c>
      <c r="B806" s="1" t="s">
        <v>33</v>
      </c>
      <c r="C806" t="s">
        <v>31</v>
      </c>
      <c r="D806" s="1" t="s">
        <v>17</v>
      </c>
      <c r="E806" t="s">
        <v>18</v>
      </c>
      <c r="F806" s="4" t="s">
        <v>20</v>
      </c>
      <c r="G806" s="3">
        <v>9.9999970000000005</v>
      </c>
      <c r="H806" s="8">
        <v>0.54401324013620644</v>
      </c>
      <c r="I806" s="26" t="str">
        <f>INDEX('Data Tab2'!$C:$C,MATCH('Data Tab1'!A806,'Data Tab2'!$A:$A,0))</f>
        <v>LBA2</v>
      </c>
    </row>
    <row r="807" spans="1:9" hidden="1">
      <c r="A807" s="55">
        <v>101354921</v>
      </c>
      <c r="B807" s="1" t="s">
        <v>33</v>
      </c>
      <c r="C807" t="s">
        <v>31</v>
      </c>
      <c r="D807" s="1" t="s">
        <v>17</v>
      </c>
      <c r="E807" t="s">
        <v>18</v>
      </c>
      <c r="F807" s="4" t="s">
        <v>21</v>
      </c>
      <c r="G807" s="3">
        <v>8.2197200000000006</v>
      </c>
      <c r="H807" s="8">
        <v>0.85325539539788953</v>
      </c>
      <c r="I807" s="26" t="str">
        <f>INDEX('Data Tab2'!$C:$C,MATCH('Data Tab1'!A807,'Data Tab2'!$A:$A,0))</f>
        <v>LBA2</v>
      </c>
    </row>
    <row r="808" spans="1:9" hidden="1">
      <c r="A808" s="55">
        <v>101354921</v>
      </c>
      <c r="B808" s="1" t="s">
        <v>33</v>
      </c>
      <c r="C808" t="s">
        <v>31</v>
      </c>
      <c r="D808" s="1" t="s">
        <v>17</v>
      </c>
      <c r="E808" t="s">
        <v>18</v>
      </c>
      <c r="F808" s="4" t="s">
        <v>22</v>
      </c>
      <c r="G808" s="3">
        <v>9.5694429999999997</v>
      </c>
      <c r="H808" s="8">
        <v>0.35649324993859077</v>
      </c>
      <c r="I808" s="26" t="str">
        <f>INDEX('Data Tab2'!$C:$C,MATCH('Data Tab1'!A808,'Data Tab2'!$A:$A,0))</f>
        <v>LBA2</v>
      </c>
    </row>
    <row r="809" spans="1:9" hidden="1">
      <c r="A809" s="56">
        <v>101354921</v>
      </c>
      <c r="B809" s="1" t="s">
        <v>33</v>
      </c>
      <c r="C809" t="s">
        <v>31</v>
      </c>
      <c r="D809" s="1" t="s">
        <v>17</v>
      </c>
      <c r="E809" t="s">
        <v>23</v>
      </c>
      <c r="F809" s="4" t="s">
        <v>24</v>
      </c>
      <c r="G809" s="3">
        <v>9.9999979999999997</v>
      </c>
      <c r="H809" s="8">
        <v>2.1653162371507495E-2</v>
      </c>
      <c r="I809" s="26" t="str">
        <f>INDEX('Data Tab2'!$C:$C,MATCH('Data Tab1'!A809,'Data Tab2'!$A:$A,0))</f>
        <v>LBA2</v>
      </c>
    </row>
    <row r="810" spans="1:9">
      <c r="A810" s="55">
        <v>101360708</v>
      </c>
      <c r="B810" s="1" t="s">
        <v>33</v>
      </c>
      <c r="C810" t="s">
        <v>31</v>
      </c>
      <c r="D810" s="1" t="s">
        <v>11</v>
      </c>
      <c r="E810" t="s">
        <v>12</v>
      </c>
      <c r="F810" s="4" t="s">
        <v>13</v>
      </c>
      <c r="G810" s="3">
        <v>9.4744410000000006</v>
      </c>
      <c r="H810" s="8">
        <v>0.71866381959954773</v>
      </c>
      <c r="I810" s="26" t="str">
        <f>INDEX('Data Tab2'!$C:$C,MATCH('Data Tab1'!A810,'Data Tab2'!$A:$A,0))</f>
        <v>LCJ2</v>
      </c>
    </row>
    <row r="811" spans="1:9" hidden="1">
      <c r="A811" s="55">
        <v>101360708</v>
      </c>
      <c r="B811" s="1" t="s">
        <v>33</v>
      </c>
      <c r="C811" t="s">
        <v>31</v>
      </c>
      <c r="D811" s="1" t="s">
        <v>11</v>
      </c>
      <c r="E811" t="s">
        <v>12</v>
      </c>
      <c r="F811" s="4" t="s">
        <v>34</v>
      </c>
      <c r="G811" s="3">
        <v>9.9999979999999997</v>
      </c>
      <c r="H811" s="8">
        <v>0.66013972129330167</v>
      </c>
      <c r="I811" s="26" t="str">
        <f>INDEX('Data Tab2'!$C:$C,MATCH('Data Tab1'!A811,'Data Tab2'!$A:$A,0))</f>
        <v>LCJ2</v>
      </c>
    </row>
    <row r="812" spans="1:9" hidden="1">
      <c r="A812" s="55">
        <v>101360708</v>
      </c>
      <c r="B812" s="1" t="s">
        <v>33</v>
      </c>
      <c r="C812" t="s">
        <v>31</v>
      </c>
      <c r="D812" s="1" t="s">
        <v>11</v>
      </c>
      <c r="E812" t="s">
        <v>12</v>
      </c>
      <c r="F812" s="4" t="s">
        <v>14</v>
      </c>
      <c r="G812" s="3">
        <v>8.3083320000000001</v>
      </c>
      <c r="H812" s="8">
        <v>0.14022074575839505</v>
      </c>
      <c r="I812" s="26" t="str">
        <f>INDEX('Data Tab2'!$C:$C,MATCH('Data Tab1'!A812,'Data Tab2'!$A:$A,0))</f>
        <v>LCJ2</v>
      </c>
    </row>
    <row r="813" spans="1:9" hidden="1">
      <c r="A813" s="55">
        <v>101360708</v>
      </c>
      <c r="B813" s="1" t="s">
        <v>33</v>
      </c>
      <c r="C813" t="s">
        <v>31</v>
      </c>
      <c r="D813" s="1" t="s">
        <v>11</v>
      </c>
      <c r="E813" t="s">
        <v>12</v>
      </c>
      <c r="F813" s="4" t="s">
        <v>15</v>
      </c>
      <c r="G813" s="3">
        <v>9.7105540000000001</v>
      </c>
      <c r="H813" s="8">
        <v>0.61700359697470819</v>
      </c>
      <c r="I813" s="26" t="str">
        <f>INDEX('Data Tab2'!$C:$C,MATCH('Data Tab1'!A813,'Data Tab2'!$A:$A,0))</f>
        <v>LCJ2</v>
      </c>
    </row>
    <row r="814" spans="1:9" hidden="1">
      <c r="A814" s="55">
        <v>101360708</v>
      </c>
      <c r="B814" s="1" t="s">
        <v>33</v>
      </c>
      <c r="C814" t="s">
        <v>31</v>
      </c>
      <c r="D814" s="1" t="s">
        <v>11</v>
      </c>
      <c r="E814" t="s">
        <v>12</v>
      </c>
      <c r="F814" s="4" t="s">
        <v>28</v>
      </c>
      <c r="G814" s="3">
        <v>9.1569420000000008</v>
      </c>
      <c r="H814" s="8">
        <v>0.51709626616458448</v>
      </c>
      <c r="I814" s="26" t="str">
        <f>INDEX('Data Tab2'!$C:$C,MATCH('Data Tab1'!A814,'Data Tab2'!$A:$A,0))</f>
        <v>LCJ2</v>
      </c>
    </row>
    <row r="815" spans="1:9" hidden="1">
      <c r="A815" s="55">
        <v>101360708</v>
      </c>
      <c r="B815" s="1" t="s">
        <v>33</v>
      </c>
      <c r="C815" t="s">
        <v>31</v>
      </c>
      <c r="D815" s="1" t="s">
        <v>17</v>
      </c>
      <c r="E815" t="s">
        <v>18</v>
      </c>
      <c r="F815" s="4" t="s">
        <v>35</v>
      </c>
      <c r="G815" s="3">
        <v>9.2330539999999992</v>
      </c>
      <c r="H815" s="8">
        <v>0.11005916152627615</v>
      </c>
      <c r="I815" s="26" t="str">
        <f>INDEX('Data Tab2'!$C:$C,MATCH('Data Tab1'!A815,'Data Tab2'!$A:$A,0))</f>
        <v>LCJ2</v>
      </c>
    </row>
    <row r="816" spans="1:9" hidden="1">
      <c r="A816" s="55">
        <v>101360708</v>
      </c>
      <c r="B816" s="1" t="s">
        <v>33</v>
      </c>
      <c r="C816" t="s">
        <v>31</v>
      </c>
      <c r="D816" s="1" t="s">
        <v>17</v>
      </c>
      <c r="E816" t="s">
        <v>18</v>
      </c>
      <c r="F816" s="4" t="s">
        <v>36</v>
      </c>
      <c r="G816" s="3">
        <v>9.5522209999999994</v>
      </c>
      <c r="H816" s="8">
        <v>0.14389727460243396</v>
      </c>
      <c r="I816" s="26" t="str">
        <f>INDEX('Data Tab2'!$C:$C,MATCH('Data Tab1'!A816,'Data Tab2'!$A:$A,0))</f>
        <v>LCJ2</v>
      </c>
    </row>
    <row r="817" spans="1:9" hidden="1">
      <c r="A817" s="55">
        <v>101360708</v>
      </c>
      <c r="B817" s="1" t="s">
        <v>33</v>
      </c>
      <c r="C817" t="s">
        <v>31</v>
      </c>
      <c r="D817" s="1" t="s">
        <v>17</v>
      </c>
      <c r="E817" t="s">
        <v>18</v>
      </c>
      <c r="F817" s="4" t="s">
        <v>38</v>
      </c>
      <c r="G817" s="3">
        <v>9.8049979999999994</v>
      </c>
      <c r="H817" s="8">
        <v>0.9390063601060531</v>
      </c>
      <c r="I817" s="26" t="str">
        <f>INDEX('Data Tab2'!$C:$C,MATCH('Data Tab1'!A817,'Data Tab2'!$A:$A,0))</f>
        <v>LCJ2</v>
      </c>
    </row>
    <row r="818" spans="1:9" hidden="1">
      <c r="A818" s="55">
        <v>101360708</v>
      </c>
      <c r="B818" s="1" t="s">
        <v>33</v>
      </c>
      <c r="C818" t="s">
        <v>31</v>
      </c>
      <c r="D818" s="1" t="s">
        <v>17</v>
      </c>
      <c r="E818" t="s">
        <v>18</v>
      </c>
      <c r="F818" s="4" t="s">
        <v>19</v>
      </c>
      <c r="G818" s="3">
        <v>8.8552759999999999</v>
      </c>
      <c r="H818" s="8">
        <v>0.51736602212099303</v>
      </c>
      <c r="I818" s="26" t="str">
        <f>INDEX('Data Tab2'!$C:$C,MATCH('Data Tab1'!A818,'Data Tab2'!$A:$A,0))</f>
        <v>LCJ2</v>
      </c>
    </row>
    <row r="819" spans="1:9" hidden="1">
      <c r="A819" s="55">
        <v>101360708</v>
      </c>
      <c r="B819" s="1" t="s">
        <v>33</v>
      </c>
      <c r="C819" t="s">
        <v>31</v>
      </c>
      <c r="D819" s="1" t="s">
        <v>17</v>
      </c>
      <c r="E819" t="s">
        <v>23</v>
      </c>
      <c r="F819" s="4" t="s">
        <v>24</v>
      </c>
      <c r="G819" s="3">
        <v>9.9999979999999997</v>
      </c>
      <c r="H819" s="8">
        <v>0.76371575204396069</v>
      </c>
      <c r="I819" s="26" t="str">
        <f>INDEX('Data Tab2'!$C:$C,MATCH('Data Tab1'!A819,'Data Tab2'!$A:$A,0))</f>
        <v>LCJ2</v>
      </c>
    </row>
    <row r="820" spans="1:9" hidden="1">
      <c r="A820" s="56">
        <v>101360708</v>
      </c>
      <c r="B820" s="1" t="s">
        <v>33</v>
      </c>
      <c r="C820" t="s">
        <v>31</v>
      </c>
      <c r="D820" s="1" t="s">
        <v>17</v>
      </c>
      <c r="E820" t="s">
        <v>23</v>
      </c>
      <c r="F820" s="4" t="s">
        <v>25</v>
      </c>
      <c r="G820" s="3">
        <v>8.5661090000000009</v>
      </c>
      <c r="H820" s="8">
        <v>0.11637572566448384</v>
      </c>
      <c r="I820" s="26" t="str">
        <f>INDEX('Data Tab2'!$C:$C,MATCH('Data Tab1'!A820,'Data Tab2'!$A:$A,0))</f>
        <v>LCJ2</v>
      </c>
    </row>
    <row r="821" spans="1:9">
      <c r="A821" s="55">
        <v>101371375</v>
      </c>
      <c r="B821" s="1" t="s">
        <v>9</v>
      </c>
      <c r="C821" t="s">
        <v>40</v>
      </c>
      <c r="D821" s="1" t="s">
        <v>11</v>
      </c>
      <c r="E821" t="s">
        <v>12</v>
      </c>
      <c r="F821" s="4" t="s">
        <v>14</v>
      </c>
      <c r="G821" s="3">
        <v>3.908328</v>
      </c>
      <c r="H821" s="8">
        <v>0.24405160527322656</v>
      </c>
      <c r="I821" s="26" t="str">
        <f>INDEX('Data Tab2'!$C:$C,MATCH('Data Tab1'!A821,'Data Tab2'!$A:$A,0))</f>
        <v>LCY2</v>
      </c>
    </row>
    <row r="822" spans="1:9" hidden="1">
      <c r="A822" s="55">
        <v>101371375</v>
      </c>
      <c r="B822" s="1" t="s">
        <v>9</v>
      </c>
      <c r="C822" t="s">
        <v>40</v>
      </c>
      <c r="D822" s="1" t="s">
        <v>11</v>
      </c>
      <c r="E822" t="s">
        <v>12</v>
      </c>
      <c r="F822" s="4" t="s">
        <v>15</v>
      </c>
      <c r="G822" s="3">
        <v>4.7819399999999996</v>
      </c>
      <c r="H822" s="8">
        <v>0.76456084359930743</v>
      </c>
      <c r="I822" s="26" t="str">
        <f>INDEX('Data Tab2'!$C:$C,MATCH('Data Tab1'!A822,'Data Tab2'!$A:$A,0))</f>
        <v>LCY2</v>
      </c>
    </row>
    <row r="823" spans="1:9" hidden="1">
      <c r="A823" s="55">
        <v>101371375</v>
      </c>
      <c r="B823" s="1" t="s">
        <v>9</v>
      </c>
      <c r="C823" t="s">
        <v>40</v>
      </c>
      <c r="D823" s="1" t="s">
        <v>17</v>
      </c>
      <c r="E823" t="s">
        <v>18</v>
      </c>
      <c r="F823" s="4" t="s">
        <v>36</v>
      </c>
      <c r="G823" s="3">
        <v>5.297498</v>
      </c>
      <c r="H823" s="8">
        <v>0.10938874878912941</v>
      </c>
      <c r="I823" s="26" t="str">
        <f>INDEX('Data Tab2'!$C:$C,MATCH('Data Tab1'!A823,'Data Tab2'!$A:$A,0))</f>
        <v>LCY2</v>
      </c>
    </row>
    <row r="824" spans="1:9" hidden="1">
      <c r="A824" s="55">
        <v>101371375</v>
      </c>
      <c r="B824" s="1" t="s">
        <v>9</v>
      </c>
      <c r="C824" t="s">
        <v>40</v>
      </c>
      <c r="D824" s="1" t="s">
        <v>17</v>
      </c>
      <c r="E824" t="s">
        <v>18</v>
      </c>
      <c r="F824" s="4" t="s">
        <v>38</v>
      </c>
      <c r="G824" s="3">
        <v>4.997776</v>
      </c>
      <c r="H824" s="8">
        <v>0.9500838261339144</v>
      </c>
      <c r="I824" s="26" t="str">
        <f>INDEX('Data Tab2'!$C:$C,MATCH('Data Tab1'!A824,'Data Tab2'!$A:$A,0))</f>
        <v>LCY2</v>
      </c>
    </row>
    <row r="825" spans="1:9" hidden="1">
      <c r="A825" s="55">
        <v>101371375</v>
      </c>
      <c r="B825" s="1" t="s">
        <v>9</v>
      </c>
      <c r="C825" t="s">
        <v>40</v>
      </c>
      <c r="D825" s="1" t="s">
        <v>17</v>
      </c>
      <c r="E825" t="s">
        <v>23</v>
      </c>
      <c r="F825" s="4" t="s">
        <v>25</v>
      </c>
      <c r="G825" s="3">
        <v>3.1741649999999999</v>
      </c>
      <c r="H825" s="8">
        <v>0.33492882041247884</v>
      </c>
      <c r="I825" s="26" t="str">
        <f>INDEX('Data Tab2'!$C:$C,MATCH('Data Tab1'!A825,'Data Tab2'!$A:$A,0))</f>
        <v>LCY2</v>
      </c>
    </row>
    <row r="826" spans="1:9" hidden="1">
      <c r="A826" s="55">
        <v>101371375</v>
      </c>
      <c r="B826" s="1" t="s">
        <v>9</v>
      </c>
      <c r="C826" t="s">
        <v>26</v>
      </c>
      <c r="D826" s="1" t="s">
        <v>11</v>
      </c>
      <c r="E826" t="s">
        <v>12</v>
      </c>
      <c r="F826" s="4" t="s">
        <v>34</v>
      </c>
      <c r="G826" s="3">
        <v>0.12</v>
      </c>
      <c r="H826" s="8">
        <v>0.40628592333048086</v>
      </c>
      <c r="I826" s="26" t="str">
        <f>INDEX('Data Tab2'!$C:$C,MATCH('Data Tab1'!A826,'Data Tab2'!$A:$A,0))</f>
        <v>LCY2</v>
      </c>
    </row>
    <row r="827" spans="1:9" hidden="1">
      <c r="A827" s="55">
        <v>101371375</v>
      </c>
      <c r="B827" s="1" t="s">
        <v>9</v>
      </c>
      <c r="C827" t="s">
        <v>26</v>
      </c>
      <c r="D827" s="1" t="s">
        <v>11</v>
      </c>
      <c r="E827" t="s">
        <v>12</v>
      </c>
      <c r="F827" s="4" t="s">
        <v>14</v>
      </c>
      <c r="G827" s="3">
        <v>0.35388799999999998</v>
      </c>
      <c r="H827" s="8">
        <v>0.52730705045392268</v>
      </c>
      <c r="I827" s="26" t="str">
        <f>INDEX('Data Tab2'!$C:$C,MATCH('Data Tab1'!A827,'Data Tab2'!$A:$A,0))</f>
        <v>LCY2</v>
      </c>
    </row>
    <row r="828" spans="1:9" hidden="1">
      <c r="A828" s="55">
        <v>101371375</v>
      </c>
      <c r="B828" s="1" t="s">
        <v>9</v>
      </c>
      <c r="C828" t="s">
        <v>26</v>
      </c>
      <c r="D828" s="1" t="s">
        <v>11</v>
      </c>
      <c r="E828" t="s">
        <v>12</v>
      </c>
      <c r="F828" s="4" t="s">
        <v>15</v>
      </c>
      <c r="G828" s="3">
        <v>1.082222</v>
      </c>
      <c r="H828" s="8">
        <v>0.20268217750519224</v>
      </c>
      <c r="I828" s="26" t="str">
        <f>INDEX('Data Tab2'!$C:$C,MATCH('Data Tab1'!A828,'Data Tab2'!$A:$A,0))</f>
        <v>LCY2</v>
      </c>
    </row>
    <row r="829" spans="1:9" hidden="1">
      <c r="A829" s="55">
        <v>101371375</v>
      </c>
      <c r="B829" s="1" t="s">
        <v>9</v>
      </c>
      <c r="C829" t="s">
        <v>26</v>
      </c>
      <c r="D829" s="1" t="s">
        <v>11</v>
      </c>
      <c r="E829" t="s">
        <v>12</v>
      </c>
      <c r="F829" s="4" t="s">
        <v>28</v>
      </c>
      <c r="G829" s="3">
        <v>1.281388</v>
      </c>
      <c r="H829" s="8">
        <v>0.30093721212789404</v>
      </c>
      <c r="I829" s="26" t="str">
        <f>INDEX('Data Tab2'!$C:$C,MATCH('Data Tab1'!A829,'Data Tab2'!$A:$A,0))</f>
        <v>LCY2</v>
      </c>
    </row>
    <row r="830" spans="1:9" hidden="1">
      <c r="A830" s="55">
        <v>101371375</v>
      </c>
      <c r="B830" s="1" t="s">
        <v>9</v>
      </c>
      <c r="C830" t="s">
        <v>26</v>
      </c>
      <c r="D830" s="1" t="s">
        <v>11</v>
      </c>
      <c r="E830" t="s">
        <v>12</v>
      </c>
      <c r="F830" s="4" t="s">
        <v>29</v>
      </c>
      <c r="G830" s="3">
        <v>1.2905549999999999</v>
      </c>
      <c r="H830" s="8">
        <v>0.19354677924298536</v>
      </c>
      <c r="I830" s="26" t="str">
        <f>INDEX('Data Tab2'!$C:$C,MATCH('Data Tab1'!A830,'Data Tab2'!$A:$A,0))</f>
        <v>LCY2</v>
      </c>
    </row>
    <row r="831" spans="1:9" hidden="1">
      <c r="A831" s="55">
        <v>101371375</v>
      </c>
      <c r="B831" s="1" t="s">
        <v>9</v>
      </c>
      <c r="C831" t="s">
        <v>26</v>
      </c>
      <c r="D831" s="1" t="s">
        <v>17</v>
      </c>
      <c r="E831" t="s">
        <v>18</v>
      </c>
      <c r="F831" s="4" t="s">
        <v>38</v>
      </c>
      <c r="G831" s="3">
        <v>0.54861000000000004</v>
      </c>
      <c r="H831" s="8">
        <v>0.47255111486242973</v>
      </c>
      <c r="I831" s="26" t="str">
        <f>INDEX('Data Tab2'!$C:$C,MATCH('Data Tab1'!A831,'Data Tab2'!$A:$A,0))</f>
        <v>LCY2</v>
      </c>
    </row>
    <row r="832" spans="1:9" hidden="1">
      <c r="A832" s="55">
        <v>101371375</v>
      </c>
      <c r="B832" s="1" t="s">
        <v>9</v>
      </c>
      <c r="C832" t="s">
        <v>26</v>
      </c>
      <c r="D832" s="1" t="s">
        <v>17</v>
      </c>
      <c r="E832" t="s">
        <v>18</v>
      </c>
      <c r="F832" s="4" t="s">
        <v>19</v>
      </c>
      <c r="G832" s="3">
        <v>6.8611000000000005E-2</v>
      </c>
      <c r="H832" s="8">
        <v>0.7670758225994736</v>
      </c>
      <c r="I832" s="26" t="str">
        <f>INDEX('Data Tab2'!$C:$C,MATCH('Data Tab1'!A832,'Data Tab2'!$A:$A,0))</f>
        <v>LCY2</v>
      </c>
    </row>
    <row r="833" spans="1:9" hidden="1">
      <c r="A833" s="55">
        <v>101371375</v>
      </c>
      <c r="B833" s="1" t="s">
        <v>9</v>
      </c>
      <c r="C833" t="s">
        <v>26</v>
      </c>
      <c r="D833" s="1" t="s">
        <v>17</v>
      </c>
      <c r="E833" t="s">
        <v>18</v>
      </c>
      <c r="F833" s="4" t="s">
        <v>20</v>
      </c>
      <c r="G833" s="3">
        <v>1.4650000000000001</v>
      </c>
      <c r="H833" s="8">
        <v>0.92904643035743262</v>
      </c>
      <c r="I833" s="26" t="str">
        <f>INDEX('Data Tab2'!$C:$C,MATCH('Data Tab1'!A833,'Data Tab2'!$A:$A,0))</f>
        <v>LCY2</v>
      </c>
    </row>
    <row r="834" spans="1:9" hidden="1">
      <c r="A834" s="55">
        <v>101371375</v>
      </c>
      <c r="B834" s="1" t="s">
        <v>9</v>
      </c>
      <c r="C834" t="s">
        <v>26</v>
      </c>
      <c r="D834" s="1" t="s">
        <v>17</v>
      </c>
      <c r="E834" t="s">
        <v>18</v>
      </c>
      <c r="F834" s="4" t="s">
        <v>21</v>
      </c>
      <c r="G834" s="3">
        <v>1.0175000000000001</v>
      </c>
      <c r="H834" s="8">
        <v>0.25269751273259244</v>
      </c>
      <c r="I834" s="26" t="str">
        <f>INDEX('Data Tab2'!$C:$C,MATCH('Data Tab1'!A834,'Data Tab2'!$A:$A,0))</f>
        <v>LCY2</v>
      </c>
    </row>
    <row r="835" spans="1:9" hidden="1">
      <c r="A835" s="55">
        <v>101371375</v>
      </c>
      <c r="B835" s="1" t="s">
        <v>9</v>
      </c>
      <c r="C835" t="s">
        <v>27</v>
      </c>
      <c r="D835" s="1" t="s">
        <v>11</v>
      </c>
      <c r="E835" t="s">
        <v>12</v>
      </c>
      <c r="F835" s="4" t="s">
        <v>34</v>
      </c>
      <c r="G835" s="3">
        <v>2.4380540000000002</v>
      </c>
      <c r="H835" s="8">
        <v>0.11961110643302508</v>
      </c>
      <c r="I835" s="26" t="str">
        <f>INDEX('Data Tab2'!$C:$C,MATCH('Data Tab1'!A835,'Data Tab2'!$A:$A,0))</f>
        <v>LCY2</v>
      </c>
    </row>
    <row r="836" spans="1:9" hidden="1">
      <c r="A836" s="55">
        <v>101371375</v>
      </c>
      <c r="B836" s="1" t="s">
        <v>9</v>
      </c>
      <c r="C836" t="s">
        <v>27</v>
      </c>
      <c r="D836" s="1" t="s">
        <v>11</v>
      </c>
      <c r="E836" t="s">
        <v>12</v>
      </c>
      <c r="F836" s="4" t="s">
        <v>14</v>
      </c>
      <c r="G836" s="3">
        <v>2.2963879999999999</v>
      </c>
      <c r="H836" s="8">
        <v>0.63790411503450573</v>
      </c>
      <c r="I836" s="26" t="str">
        <f>INDEX('Data Tab2'!$C:$C,MATCH('Data Tab1'!A836,'Data Tab2'!$A:$A,0))</f>
        <v>LCY2</v>
      </c>
    </row>
    <row r="837" spans="1:9" hidden="1">
      <c r="A837" s="55">
        <v>101371375</v>
      </c>
      <c r="B837" s="1" t="s">
        <v>9</v>
      </c>
      <c r="C837" t="s">
        <v>27</v>
      </c>
      <c r="D837" s="1" t="s">
        <v>11</v>
      </c>
      <c r="E837" t="s">
        <v>12</v>
      </c>
      <c r="F837" s="4" t="s">
        <v>15</v>
      </c>
      <c r="G837" s="3">
        <v>2.216942</v>
      </c>
      <c r="H837" s="8">
        <v>0.39305806954655709</v>
      </c>
      <c r="I837" s="26" t="str">
        <f>INDEX('Data Tab2'!$C:$C,MATCH('Data Tab1'!A837,'Data Tab2'!$A:$A,0))</f>
        <v>LCY2</v>
      </c>
    </row>
    <row r="838" spans="1:9" hidden="1">
      <c r="A838" s="55">
        <v>101371375</v>
      </c>
      <c r="B838" s="1" t="s">
        <v>9</v>
      </c>
      <c r="C838" t="s">
        <v>27</v>
      </c>
      <c r="D838" s="1" t="s">
        <v>11</v>
      </c>
      <c r="E838" t="s">
        <v>12</v>
      </c>
      <c r="F838" s="4" t="s">
        <v>28</v>
      </c>
      <c r="G838" s="3">
        <v>6.2663869999999999</v>
      </c>
      <c r="H838" s="8">
        <v>0.97902816263620707</v>
      </c>
      <c r="I838" s="26" t="str">
        <f>INDEX('Data Tab2'!$C:$C,MATCH('Data Tab1'!A838,'Data Tab2'!$A:$A,0))</f>
        <v>LCY2</v>
      </c>
    </row>
    <row r="839" spans="1:9" hidden="1">
      <c r="A839" s="55">
        <v>101371375</v>
      </c>
      <c r="B839" s="1" t="s">
        <v>9</v>
      </c>
      <c r="C839" t="s">
        <v>27</v>
      </c>
      <c r="D839" s="1" t="s">
        <v>11</v>
      </c>
      <c r="E839" t="s">
        <v>12</v>
      </c>
      <c r="F839" s="4" t="s">
        <v>29</v>
      </c>
      <c r="G839" s="3">
        <v>2.0422199999999999</v>
      </c>
      <c r="H839" s="8">
        <v>0.28303848277346244</v>
      </c>
      <c r="I839" s="26" t="str">
        <f>INDEX('Data Tab2'!$C:$C,MATCH('Data Tab1'!A839,'Data Tab2'!$A:$A,0))</f>
        <v>LCY2</v>
      </c>
    </row>
    <row r="840" spans="1:9" hidden="1">
      <c r="A840" s="55">
        <v>101371375</v>
      </c>
      <c r="B840" s="1" t="s">
        <v>9</v>
      </c>
      <c r="C840" t="s">
        <v>27</v>
      </c>
      <c r="D840" s="1" t="s">
        <v>17</v>
      </c>
      <c r="E840" t="s">
        <v>18</v>
      </c>
      <c r="F840" s="4" t="s">
        <v>38</v>
      </c>
      <c r="G840" s="3">
        <v>2.2686090000000001</v>
      </c>
      <c r="H840" s="8">
        <v>0.61578389039543135</v>
      </c>
      <c r="I840" s="26" t="str">
        <f>INDEX('Data Tab2'!$C:$C,MATCH('Data Tab1'!A840,'Data Tab2'!$A:$A,0))</f>
        <v>LCY2</v>
      </c>
    </row>
    <row r="841" spans="1:9" hidden="1">
      <c r="A841" s="55">
        <v>101371375</v>
      </c>
      <c r="B841" s="1" t="s">
        <v>9</v>
      </c>
      <c r="C841" t="s">
        <v>27</v>
      </c>
      <c r="D841" s="1" t="s">
        <v>17</v>
      </c>
      <c r="E841" t="s">
        <v>18</v>
      </c>
      <c r="F841" s="4" t="s">
        <v>19</v>
      </c>
      <c r="G841" s="3">
        <v>3.8424960000000001</v>
      </c>
      <c r="H841" s="8">
        <v>0.89204388078662733</v>
      </c>
      <c r="I841" s="26" t="str">
        <f>INDEX('Data Tab2'!$C:$C,MATCH('Data Tab1'!A841,'Data Tab2'!$A:$A,0))</f>
        <v>LCY2</v>
      </c>
    </row>
    <row r="842" spans="1:9" hidden="1">
      <c r="A842" s="55">
        <v>101371375</v>
      </c>
      <c r="B842" s="1" t="s">
        <v>9</v>
      </c>
      <c r="C842" t="s">
        <v>27</v>
      </c>
      <c r="D842" s="1" t="s">
        <v>17</v>
      </c>
      <c r="E842" t="s">
        <v>18</v>
      </c>
      <c r="F842" s="4" t="s">
        <v>20</v>
      </c>
      <c r="G842" s="3">
        <v>3.134442</v>
      </c>
      <c r="H842" s="8">
        <v>0.41194699926217315</v>
      </c>
      <c r="I842" s="26" t="str">
        <f>INDEX('Data Tab2'!$C:$C,MATCH('Data Tab1'!A842,'Data Tab2'!$A:$A,0))</f>
        <v>LCY2</v>
      </c>
    </row>
    <row r="843" spans="1:9" hidden="1">
      <c r="A843" s="56">
        <v>101371375</v>
      </c>
      <c r="B843" s="1" t="s">
        <v>9</v>
      </c>
      <c r="C843" t="s">
        <v>27</v>
      </c>
      <c r="D843" s="1" t="s">
        <v>17</v>
      </c>
      <c r="E843" t="s">
        <v>18</v>
      </c>
      <c r="F843" s="4" t="s">
        <v>21</v>
      </c>
      <c r="G843" s="3">
        <v>1.342498</v>
      </c>
      <c r="H843" s="8">
        <v>9.5281035362525301E-2</v>
      </c>
      <c r="I843" s="26" t="str">
        <f>INDEX('Data Tab2'!$C:$C,MATCH('Data Tab1'!A843,'Data Tab2'!$A:$A,0))</f>
        <v>LCY2</v>
      </c>
    </row>
    <row r="844" spans="1:9">
      <c r="A844" s="55">
        <v>101371415</v>
      </c>
      <c r="B844" s="1" t="s">
        <v>9</v>
      </c>
      <c r="C844" t="s">
        <v>31</v>
      </c>
      <c r="D844" s="1" t="s">
        <v>11</v>
      </c>
      <c r="E844" t="s">
        <v>12</v>
      </c>
      <c r="F844" s="4" t="s">
        <v>13</v>
      </c>
      <c r="G844" s="3">
        <v>4.9499979999999999</v>
      </c>
      <c r="H844" s="8">
        <v>0.79181802852663108</v>
      </c>
      <c r="I844" s="26" t="str">
        <f>INDEX('Data Tab2'!$C:$C,MATCH('Data Tab1'!A844,'Data Tab2'!$A:$A,0))</f>
        <v>LEJ1</v>
      </c>
    </row>
    <row r="845" spans="1:9" hidden="1">
      <c r="A845" s="55">
        <v>101371415</v>
      </c>
      <c r="B845" s="1" t="s">
        <v>9</v>
      </c>
      <c r="C845" t="s">
        <v>31</v>
      </c>
      <c r="D845" s="1" t="s">
        <v>11</v>
      </c>
      <c r="E845" t="s">
        <v>12</v>
      </c>
      <c r="F845" s="4" t="s">
        <v>34</v>
      </c>
      <c r="G845" s="3">
        <v>4.4788870000000003</v>
      </c>
      <c r="H845" s="8">
        <v>0.77109225841633688</v>
      </c>
      <c r="I845" s="26" t="str">
        <f>INDEX('Data Tab2'!$C:$C,MATCH('Data Tab1'!A845,'Data Tab2'!$A:$A,0))</f>
        <v>LEJ1</v>
      </c>
    </row>
    <row r="846" spans="1:9" hidden="1">
      <c r="A846" s="55">
        <v>101371415</v>
      </c>
      <c r="B846" s="1" t="s">
        <v>9</v>
      </c>
      <c r="C846" t="s">
        <v>31</v>
      </c>
      <c r="D846" s="1" t="s">
        <v>11</v>
      </c>
      <c r="E846" t="s">
        <v>12</v>
      </c>
      <c r="F846" s="4" t="s">
        <v>14</v>
      </c>
      <c r="G846" s="3">
        <v>4.9833299999999996</v>
      </c>
      <c r="H846" s="8">
        <v>0.1246977827171305</v>
      </c>
      <c r="I846" s="26" t="str">
        <f>INDEX('Data Tab2'!$C:$C,MATCH('Data Tab1'!A846,'Data Tab2'!$A:$A,0))</f>
        <v>LEJ1</v>
      </c>
    </row>
    <row r="847" spans="1:9" hidden="1">
      <c r="A847" s="55">
        <v>101371415</v>
      </c>
      <c r="B847" s="1" t="s">
        <v>33</v>
      </c>
      <c r="C847" t="s">
        <v>27</v>
      </c>
      <c r="D847" s="1" t="s">
        <v>11</v>
      </c>
      <c r="E847" t="s">
        <v>12</v>
      </c>
      <c r="F847" s="4" t="s">
        <v>13</v>
      </c>
      <c r="G847" s="3">
        <v>5.4749970000000001</v>
      </c>
      <c r="H847" s="8">
        <v>0.32358709176724132</v>
      </c>
      <c r="I847" s="26" t="str">
        <f>INDEX('Data Tab2'!$C:$C,MATCH('Data Tab1'!A847,'Data Tab2'!$A:$A,0))</f>
        <v>LEJ1</v>
      </c>
    </row>
    <row r="848" spans="1:9" hidden="1">
      <c r="A848" s="55">
        <v>101371415</v>
      </c>
      <c r="B848" s="1" t="s">
        <v>33</v>
      </c>
      <c r="C848" t="s">
        <v>27</v>
      </c>
      <c r="D848" s="1" t="s">
        <v>11</v>
      </c>
      <c r="E848" t="s">
        <v>12</v>
      </c>
      <c r="F848" s="4" t="s">
        <v>34</v>
      </c>
      <c r="G848" s="3">
        <v>4.848052</v>
      </c>
      <c r="H848" s="8">
        <v>0.28212584740110302</v>
      </c>
      <c r="I848" s="26" t="str">
        <f>INDEX('Data Tab2'!$C:$C,MATCH('Data Tab1'!A848,'Data Tab2'!$A:$A,0))</f>
        <v>LEJ1</v>
      </c>
    </row>
    <row r="849" spans="1:9" hidden="1">
      <c r="A849" s="55">
        <v>101371415</v>
      </c>
      <c r="B849" s="1" t="s">
        <v>33</v>
      </c>
      <c r="C849" t="s">
        <v>27</v>
      </c>
      <c r="D849" s="1" t="s">
        <v>11</v>
      </c>
      <c r="E849" t="s">
        <v>12</v>
      </c>
      <c r="F849" s="4" t="s">
        <v>28</v>
      </c>
      <c r="G849" s="3">
        <v>5.4805510000000002</v>
      </c>
      <c r="H849" s="8">
        <v>0.10713920212020456</v>
      </c>
      <c r="I849" s="26" t="str">
        <f>INDEX('Data Tab2'!$C:$C,MATCH('Data Tab1'!A849,'Data Tab2'!$A:$A,0))</f>
        <v>LEJ1</v>
      </c>
    </row>
    <row r="850" spans="1:9" hidden="1">
      <c r="A850" s="55">
        <v>101371415</v>
      </c>
      <c r="B850" s="1" t="s">
        <v>33</v>
      </c>
      <c r="C850" t="s">
        <v>27</v>
      </c>
      <c r="D850" s="1" t="s">
        <v>11</v>
      </c>
      <c r="E850" t="s">
        <v>12</v>
      </c>
      <c r="F850" s="4" t="s">
        <v>29</v>
      </c>
      <c r="G850" s="3">
        <v>10.006663</v>
      </c>
      <c r="H850" s="8">
        <v>0.26887470586399365</v>
      </c>
      <c r="I850" s="26" t="str">
        <f>INDEX('Data Tab2'!$C:$C,MATCH('Data Tab1'!A850,'Data Tab2'!$A:$A,0))</f>
        <v>LEJ1</v>
      </c>
    </row>
    <row r="851" spans="1:9" hidden="1">
      <c r="A851" s="55">
        <v>101371415</v>
      </c>
      <c r="B851" s="1" t="s">
        <v>33</v>
      </c>
      <c r="C851" t="s">
        <v>27</v>
      </c>
      <c r="D851" s="1" t="s">
        <v>11</v>
      </c>
      <c r="E851" t="s">
        <v>12</v>
      </c>
      <c r="F851" s="4" t="s">
        <v>16</v>
      </c>
      <c r="G851" s="3">
        <v>3.8855520000000001</v>
      </c>
      <c r="H851" s="8">
        <v>0.17692701880042161</v>
      </c>
      <c r="I851" s="26" t="str">
        <f>INDEX('Data Tab2'!$C:$C,MATCH('Data Tab1'!A851,'Data Tab2'!$A:$A,0))</f>
        <v>LEJ1</v>
      </c>
    </row>
    <row r="852" spans="1:9" hidden="1">
      <c r="A852" s="55">
        <v>101371415</v>
      </c>
      <c r="B852" s="1" t="s">
        <v>33</v>
      </c>
      <c r="C852" t="s">
        <v>27</v>
      </c>
      <c r="D852" s="1" t="s">
        <v>17</v>
      </c>
      <c r="E852" t="s">
        <v>18</v>
      </c>
      <c r="F852" s="4" t="s">
        <v>35</v>
      </c>
      <c r="G852" s="3">
        <v>4.75305</v>
      </c>
      <c r="H852" s="8">
        <v>0.61370340012376745</v>
      </c>
      <c r="I852" s="26" t="str">
        <f>INDEX('Data Tab2'!$C:$C,MATCH('Data Tab1'!A852,'Data Tab2'!$A:$A,0))</f>
        <v>LEJ1</v>
      </c>
    </row>
    <row r="853" spans="1:9" hidden="1">
      <c r="A853" s="55">
        <v>101371415</v>
      </c>
      <c r="B853" s="1" t="s">
        <v>33</v>
      </c>
      <c r="C853" t="s">
        <v>27</v>
      </c>
      <c r="D853" s="1" t="s">
        <v>17</v>
      </c>
      <c r="E853" t="s">
        <v>18</v>
      </c>
      <c r="F853" s="4" t="s">
        <v>36</v>
      </c>
      <c r="G853" s="3">
        <v>4.679163</v>
      </c>
      <c r="H853" s="8">
        <v>0.31382661813757917</v>
      </c>
      <c r="I853" s="26" t="str">
        <f>INDEX('Data Tab2'!$C:$C,MATCH('Data Tab1'!A853,'Data Tab2'!$A:$A,0))</f>
        <v>LEJ1</v>
      </c>
    </row>
    <row r="854" spans="1:9" hidden="1">
      <c r="A854" s="55">
        <v>101371415</v>
      </c>
      <c r="B854" s="1" t="s">
        <v>33</v>
      </c>
      <c r="C854" t="s">
        <v>27</v>
      </c>
      <c r="D854" s="1" t="s">
        <v>17</v>
      </c>
      <c r="E854" t="s">
        <v>18</v>
      </c>
      <c r="F854" s="4" t="s">
        <v>21</v>
      </c>
      <c r="G854" s="3">
        <v>4.4819399999999998</v>
      </c>
      <c r="H854" s="8">
        <v>0.92741391882523927</v>
      </c>
      <c r="I854" s="26" t="str">
        <f>INDEX('Data Tab2'!$C:$C,MATCH('Data Tab1'!A854,'Data Tab2'!$A:$A,0))</f>
        <v>LEJ1</v>
      </c>
    </row>
    <row r="855" spans="1:9" hidden="1">
      <c r="A855" s="55">
        <v>101371415</v>
      </c>
      <c r="B855" s="1" t="s">
        <v>33</v>
      </c>
      <c r="C855" t="s">
        <v>27</v>
      </c>
      <c r="D855" s="1" t="s">
        <v>17</v>
      </c>
      <c r="E855" t="s">
        <v>18</v>
      </c>
      <c r="F855" s="4" t="s">
        <v>22</v>
      </c>
      <c r="G855" s="3">
        <v>9.9830520000000007</v>
      </c>
      <c r="H855" s="8">
        <v>0.39679527368869194</v>
      </c>
      <c r="I855" s="26" t="str">
        <f>INDEX('Data Tab2'!$C:$C,MATCH('Data Tab1'!A855,'Data Tab2'!$A:$A,0))</f>
        <v>LEJ1</v>
      </c>
    </row>
    <row r="856" spans="1:9" hidden="1">
      <c r="A856" s="55">
        <v>101371415</v>
      </c>
      <c r="B856" s="1" t="s">
        <v>33</v>
      </c>
      <c r="C856" t="s">
        <v>27</v>
      </c>
      <c r="D856" s="1" t="s">
        <v>17</v>
      </c>
      <c r="E856" t="s">
        <v>23</v>
      </c>
      <c r="F856" s="4" t="s">
        <v>24</v>
      </c>
      <c r="G856" s="3">
        <v>9.9702739999999999</v>
      </c>
      <c r="H856" s="8">
        <v>9.978901090342629E-2</v>
      </c>
      <c r="I856" s="26" t="str">
        <f>INDEX('Data Tab2'!$C:$C,MATCH('Data Tab1'!A856,'Data Tab2'!$A:$A,0))</f>
        <v>LEJ1</v>
      </c>
    </row>
    <row r="857" spans="1:9" hidden="1">
      <c r="A857" s="56">
        <v>101371415</v>
      </c>
      <c r="B857" s="1" t="s">
        <v>33</v>
      </c>
      <c r="C857" t="s">
        <v>27</v>
      </c>
      <c r="D857" s="1" t="s">
        <v>17</v>
      </c>
      <c r="E857" t="s">
        <v>23</v>
      </c>
      <c r="F857" s="4" t="s">
        <v>25</v>
      </c>
      <c r="G857" s="3">
        <v>5.0094399999999997</v>
      </c>
      <c r="H857" s="8">
        <v>0.35257292180155964</v>
      </c>
      <c r="I857" s="26" t="str">
        <f>INDEX('Data Tab2'!$C:$C,MATCH('Data Tab1'!A857,'Data Tab2'!$A:$A,0))</f>
        <v>LEJ1</v>
      </c>
    </row>
    <row r="858" spans="1:9">
      <c r="A858" s="55">
        <v>101371418</v>
      </c>
      <c r="B858" s="1" t="s">
        <v>9</v>
      </c>
      <c r="C858" t="s">
        <v>31</v>
      </c>
      <c r="D858" s="1" t="s">
        <v>11</v>
      </c>
      <c r="E858" t="s">
        <v>12</v>
      </c>
      <c r="F858" s="4" t="s">
        <v>34</v>
      </c>
      <c r="G858" s="3">
        <v>5.9305500000000002</v>
      </c>
      <c r="H858" s="8">
        <v>0.86947999995869163</v>
      </c>
      <c r="I858" s="26" t="str">
        <f>INDEX('Data Tab2'!$C:$C,MATCH('Data Tab1'!A858,'Data Tab2'!$A:$A,0))</f>
        <v>LIL1</v>
      </c>
    </row>
    <row r="859" spans="1:9" hidden="1">
      <c r="A859" s="55">
        <v>101371418</v>
      </c>
      <c r="B859" s="1" t="s">
        <v>9</v>
      </c>
      <c r="C859" t="s">
        <v>31</v>
      </c>
      <c r="D859" s="1" t="s">
        <v>11</v>
      </c>
      <c r="E859" t="s">
        <v>12</v>
      </c>
      <c r="F859" s="4" t="s">
        <v>28</v>
      </c>
      <c r="G859" s="3">
        <v>9.1666650000000001</v>
      </c>
      <c r="H859" s="8">
        <v>0.25554448767556248</v>
      </c>
      <c r="I859" s="26" t="str">
        <f>INDEX('Data Tab2'!$C:$C,MATCH('Data Tab1'!A859,'Data Tab2'!$A:$A,0))</f>
        <v>LIL1</v>
      </c>
    </row>
    <row r="860" spans="1:9" hidden="1">
      <c r="A860" s="56">
        <v>101371418</v>
      </c>
      <c r="B860" s="1" t="s">
        <v>9</v>
      </c>
      <c r="C860" t="s">
        <v>31</v>
      </c>
      <c r="D860" s="1" t="s">
        <v>17</v>
      </c>
      <c r="E860" t="s">
        <v>18</v>
      </c>
      <c r="F860" s="4" t="s">
        <v>38</v>
      </c>
      <c r="G860" s="3">
        <v>7.4999979999999997</v>
      </c>
      <c r="H860" s="8">
        <v>0.70952690453858813</v>
      </c>
      <c r="I860" s="26" t="str">
        <f>INDEX('Data Tab2'!$C:$C,MATCH('Data Tab1'!A860,'Data Tab2'!$A:$A,0))</f>
        <v>LIL1</v>
      </c>
    </row>
    <row r="861" spans="1:9">
      <c r="A861" s="55">
        <v>101371423</v>
      </c>
      <c r="B861" s="1" t="s">
        <v>9</v>
      </c>
      <c r="C861" t="s">
        <v>40</v>
      </c>
      <c r="D861" s="1" t="s">
        <v>11</v>
      </c>
      <c r="E861" t="s">
        <v>12</v>
      </c>
      <c r="F861" s="4" t="s">
        <v>34</v>
      </c>
      <c r="G861" s="3">
        <v>9.9452730000000003</v>
      </c>
      <c r="H861" s="8">
        <v>0.6982966653323357</v>
      </c>
      <c r="I861" s="26" t="str">
        <f>INDEX('Data Tab2'!$C:$C,MATCH('Data Tab1'!A861,'Data Tab2'!$A:$A,0))</f>
        <v>LTN1</v>
      </c>
    </row>
    <row r="862" spans="1:9" hidden="1">
      <c r="A862" s="55">
        <v>101371423</v>
      </c>
      <c r="B862" s="1" t="s">
        <v>9</v>
      </c>
      <c r="C862" t="s">
        <v>40</v>
      </c>
      <c r="D862" s="1" t="s">
        <v>17</v>
      </c>
      <c r="E862" t="s">
        <v>18</v>
      </c>
      <c r="F862" s="4" t="s">
        <v>38</v>
      </c>
      <c r="G862" s="3">
        <v>8.9944400000000009</v>
      </c>
      <c r="H862" s="8">
        <v>0.67463140147041223</v>
      </c>
      <c r="I862" s="26" t="str">
        <f>INDEX('Data Tab2'!$C:$C,MATCH('Data Tab1'!A862,'Data Tab2'!$A:$A,0))</f>
        <v>LTN1</v>
      </c>
    </row>
    <row r="863" spans="1:9" hidden="1">
      <c r="A863" s="55">
        <v>101371423</v>
      </c>
      <c r="B863" s="1" t="s">
        <v>9</v>
      </c>
      <c r="C863" t="s">
        <v>40</v>
      </c>
      <c r="D863" s="1" t="s">
        <v>17</v>
      </c>
      <c r="E863" t="s">
        <v>23</v>
      </c>
      <c r="F863" s="4" t="s">
        <v>25</v>
      </c>
      <c r="G863" s="3">
        <v>8.9066620000000007</v>
      </c>
      <c r="H863" s="8">
        <v>0.16177801264241487</v>
      </c>
      <c r="I863" s="26" t="str">
        <f>INDEX('Data Tab2'!$C:$C,MATCH('Data Tab1'!A863,'Data Tab2'!$A:$A,0))</f>
        <v>LTN1</v>
      </c>
    </row>
    <row r="864" spans="1:9" hidden="1">
      <c r="A864" s="56">
        <v>101371423</v>
      </c>
      <c r="B864" s="1" t="s">
        <v>9</v>
      </c>
      <c r="C864" t="s">
        <v>26</v>
      </c>
      <c r="D864" s="1" t="s">
        <v>11</v>
      </c>
      <c r="E864" t="s">
        <v>12</v>
      </c>
      <c r="F864" s="4" t="s">
        <v>14</v>
      </c>
      <c r="G864" s="3">
        <v>2.4494440000000002</v>
      </c>
      <c r="H864" s="8">
        <v>0.6977163043138136</v>
      </c>
      <c r="I864" s="26" t="str">
        <f>INDEX('Data Tab2'!$C:$C,MATCH('Data Tab1'!A864,'Data Tab2'!$A:$A,0))</f>
        <v>LTN1</v>
      </c>
    </row>
    <row r="865" spans="1:9">
      <c r="A865" s="55">
        <v>101371424</v>
      </c>
      <c r="B865" s="1" t="s">
        <v>9</v>
      </c>
      <c r="C865" t="s">
        <v>40</v>
      </c>
      <c r="D865" s="1" t="s">
        <v>11</v>
      </c>
      <c r="E865" t="s">
        <v>12</v>
      </c>
      <c r="F865" s="4" t="s">
        <v>13</v>
      </c>
      <c r="G865" s="3">
        <v>1.7776E-2</v>
      </c>
      <c r="H865" s="8">
        <v>0.10138040371184531</v>
      </c>
      <c r="I865" s="26" t="str">
        <f>INDEX('Data Tab2'!$C:$C,MATCH('Data Tab1'!A865,'Data Tab2'!$A:$A,0))</f>
        <v>LTN2</v>
      </c>
    </row>
    <row r="866" spans="1:9" hidden="1">
      <c r="A866" s="56">
        <v>101371424</v>
      </c>
      <c r="B866" s="1" t="s">
        <v>9</v>
      </c>
      <c r="C866" t="s">
        <v>26</v>
      </c>
      <c r="D866" s="1" t="s">
        <v>11</v>
      </c>
      <c r="E866" t="s">
        <v>12</v>
      </c>
      <c r="F866" s="4" t="s">
        <v>13</v>
      </c>
      <c r="G866" s="3">
        <v>0.22860900000000001</v>
      </c>
      <c r="H866" s="8">
        <v>0.53132551318040366</v>
      </c>
      <c r="I866" s="26" t="str">
        <f>INDEX('Data Tab2'!$C:$C,MATCH('Data Tab1'!A866,'Data Tab2'!$A:$A,0))</f>
        <v>LTN2</v>
      </c>
    </row>
    <row r="867" spans="1:9">
      <c r="A867" s="55">
        <v>101371431</v>
      </c>
      <c r="B867" s="1" t="s">
        <v>9</v>
      </c>
      <c r="C867" t="s">
        <v>40</v>
      </c>
      <c r="D867" s="1" t="s">
        <v>11</v>
      </c>
      <c r="E867" t="s">
        <v>12</v>
      </c>
      <c r="F867" s="4" t="s">
        <v>15</v>
      </c>
      <c r="G867" s="3">
        <v>1.2908299999999999</v>
      </c>
      <c r="H867" s="8">
        <v>0.1169017080291519</v>
      </c>
      <c r="I867" s="26" t="str">
        <f>INDEX('Data Tab2'!$C:$C,MATCH('Data Tab1'!A867,'Data Tab2'!$A:$A,0))</f>
        <v>LTN4</v>
      </c>
    </row>
    <row r="868" spans="1:9" hidden="1">
      <c r="A868" s="55">
        <v>101371431</v>
      </c>
      <c r="B868" s="1" t="s">
        <v>9</v>
      </c>
      <c r="C868" t="s">
        <v>40</v>
      </c>
      <c r="D868" s="1" t="s">
        <v>11</v>
      </c>
      <c r="E868" t="s">
        <v>12</v>
      </c>
      <c r="F868" s="4" t="s">
        <v>28</v>
      </c>
      <c r="G868" s="3">
        <v>3.147497</v>
      </c>
      <c r="H868" s="8">
        <v>7.7148773486719335E-2</v>
      </c>
      <c r="I868" s="26" t="str">
        <f>INDEX('Data Tab2'!$C:$C,MATCH('Data Tab1'!A868,'Data Tab2'!$A:$A,0))</f>
        <v>LTN4</v>
      </c>
    </row>
    <row r="869" spans="1:9" hidden="1">
      <c r="A869" s="55">
        <v>101371431</v>
      </c>
      <c r="B869" s="1" t="s">
        <v>9</v>
      </c>
      <c r="C869" t="s">
        <v>40</v>
      </c>
      <c r="D869" s="1" t="s">
        <v>11</v>
      </c>
      <c r="E869" t="s">
        <v>12</v>
      </c>
      <c r="F869" s="4" t="s">
        <v>29</v>
      </c>
      <c r="G869" s="3">
        <v>3.706108</v>
      </c>
      <c r="H869" s="8">
        <v>0.67917417975616323</v>
      </c>
      <c r="I869" s="26" t="str">
        <f>INDEX('Data Tab2'!$C:$C,MATCH('Data Tab1'!A869,'Data Tab2'!$A:$A,0))</f>
        <v>LTN4</v>
      </c>
    </row>
    <row r="870" spans="1:9" hidden="1">
      <c r="A870" s="55">
        <v>101371431</v>
      </c>
      <c r="B870" s="1" t="s">
        <v>9</v>
      </c>
      <c r="C870" t="s">
        <v>40</v>
      </c>
      <c r="D870" s="1" t="s">
        <v>11</v>
      </c>
      <c r="E870" t="s">
        <v>12</v>
      </c>
      <c r="F870" s="4" t="s">
        <v>16</v>
      </c>
      <c r="G870" s="3">
        <v>3.258607</v>
      </c>
      <c r="H870" s="8">
        <v>0.22789862684302331</v>
      </c>
      <c r="I870" s="26" t="str">
        <f>INDEX('Data Tab2'!$C:$C,MATCH('Data Tab1'!A870,'Data Tab2'!$A:$A,0))</f>
        <v>LTN4</v>
      </c>
    </row>
    <row r="871" spans="1:9" hidden="1">
      <c r="A871" s="55">
        <v>101371431</v>
      </c>
      <c r="B871" s="1" t="s">
        <v>9</v>
      </c>
      <c r="C871" t="s">
        <v>40</v>
      </c>
      <c r="D871" s="1" t="s">
        <v>17</v>
      </c>
      <c r="E871" t="s">
        <v>18</v>
      </c>
      <c r="F871" s="4" t="s">
        <v>20</v>
      </c>
      <c r="G871" s="3">
        <v>9.9924949999999999</v>
      </c>
      <c r="H871" s="8">
        <v>0.20476020693924191</v>
      </c>
      <c r="I871" s="26" t="str">
        <f>INDEX('Data Tab2'!$C:$C,MATCH('Data Tab1'!A871,'Data Tab2'!$A:$A,0))</f>
        <v>LTN4</v>
      </c>
    </row>
    <row r="872" spans="1:9" hidden="1">
      <c r="A872" s="55">
        <v>101371431</v>
      </c>
      <c r="B872" s="1" t="s">
        <v>9</v>
      </c>
      <c r="C872" t="s">
        <v>40</v>
      </c>
      <c r="D872" s="1" t="s">
        <v>17</v>
      </c>
      <c r="E872" t="s">
        <v>18</v>
      </c>
      <c r="F872" s="4" t="s">
        <v>21</v>
      </c>
      <c r="G872" s="3">
        <v>2.607497</v>
      </c>
      <c r="H872" s="8">
        <v>2.6286154082921342E-2</v>
      </c>
      <c r="I872" s="26" t="str">
        <f>INDEX('Data Tab2'!$C:$C,MATCH('Data Tab1'!A872,'Data Tab2'!$A:$A,0))</f>
        <v>LTN4</v>
      </c>
    </row>
    <row r="873" spans="1:9" hidden="1">
      <c r="A873" s="55">
        <v>101371431</v>
      </c>
      <c r="B873" s="1" t="s">
        <v>9</v>
      </c>
      <c r="C873" t="s">
        <v>10</v>
      </c>
      <c r="D873" s="1" t="s">
        <v>17</v>
      </c>
      <c r="E873" t="s">
        <v>18</v>
      </c>
      <c r="F873" s="4" t="s">
        <v>19</v>
      </c>
      <c r="G873" s="3">
        <v>6.5025000000000004</v>
      </c>
      <c r="H873" s="8">
        <v>0.5016711120700611</v>
      </c>
      <c r="I873" s="26" t="str">
        <f>INDEX('Data Tab2'!$C:$C,MATCH('Data Tab1'!A873,'Data Tab2'!$A:$A,0))</f>
        <v>LTN4</v>
      </c>
    </row>
    <row r="874" spans="1:9" hidden="1">
      <c r="A874" s="55">
        <v>101371431</v>
      </c>
      <c r="B874" s="1" t="s">
        <v>33</v>
      </c>
      <c r="C874" t="s">
        <v>26</v>
      </c>
      <c r="D874" s="1" t="s">
        <v>11</v>
      </c>
      <c r="E874" t="s">
        <v>12</v>
      </c>
      <c r="F874" s="4" t="s">
        <v>14</v>
      </c>
      <c r="G874" s="3">
        <v>0.22694300000000001</v>
      </c>
      <c r="H874" s="8">
        <v>0.40796048383786698</v>
      </c>
      <c r="I874" s="26" t="str">
        <f>INDEX('Data Tab2'!$C:$C,MATCH('Data Tab1'!A874,'Data Tab2'!$A:$A,0))</f>
        <v>LTN4</v>
      </c>
    </row>
    <row r="875" spans="1:9" hidden="1">
      <c r="A875" s="55">
        <v>101371431</v>
      </c>
      <c r="B875" s="1" t="s">
        <v>33</v>
      </c>
      <c r="C875" t="s">
        <v>26</v>
      </c>
      <c r="D875" s="1" t="s">
        <v>11</v>
      </c>
      <c r="E875" t="s">
        <v>12</v>
      </c>
      <c r="F875" s="4" t="s">
        <v>15</v>
      </c>
      <c r="G875" s="3">
        <v>2.5472199999999998</v>
      </c>
      <c r="H875" s="8">
        <v>0.85158390974694664</v>
      </c>
      <c r="I875" s="26" t="str">
        <f>INDEX('Data Tab2'!$C:$C,MATCH('Data Tab1'!A875,'Data Tab2'!$A:$A,0))</f>
        <v>LTN4</v>
      </c>
    </row>
    <row r="876" spans="1:9" hidden="1">
      <c r="A876" s="55">
        <v>101371431</v>
      </c>
      <c r="B876" s="1" t="s">
        <v>33</v>
      </c>
      <c r="C876" t="s">
        <v>26</v>
      </c>
      <c r="D876" s="1" t="s">
        <v>11</v>
      </c>
      <c r="E876" t="s">
        <v>12</v>
      </c>
      <c r="F876" s="4" t="s">
        <v>28</v>
      </c>
      <c r="G876" s="3">
        <v>6.8311089999999997</v>
      </c>
      <c r="H876" s="8">
        <v>0.30642218209243022</v>
      </c>
      <c r="I876" s="26" t="str">
        <f>INDEX('Data Tab2'!$C:$C,MATCH('Data Tab1'!A876,'Data Tab2'!$A:$A,0))</f>
        <v>LTN4</v>
      </c>
    </row>
    <row r="877" spans="1:9" hidden="1">
      <c r="A877" s="55">
        <v>101371431</v>
      </c>
      <c r="B877" s="1" t="s">
        <v>33</v>
      </c>
      <c r="C877" t="s">
        <v>26</v>
      </c>
      <c r="D877" s="1" t="s">
        <v>11</v>
      </c>
      <c r="E877" t="s">
        <v>12</v>
      </c>
      <c r="F877" s="4" t="s">
        <v>29</v>
      </c>
      <c r="G877" s="3">
        <v>5.2777760000000002</v>
      </c>
      <c r="H877" s="8">
        <v>0.86961746674795004</v>
      </c>
      <c r="I877" s="26" t="str">
        <f>INDEX('Data Tab2'!$C:$C,MATCH('Data Tab1'!A877,'Data Tab2'!$A:$A,0))</f>
        <v>LTN4</v>
      </c>
    </row>
    <row r="878" spans="1:9" hidden="1">
      <c r="A878" s="55">
        <v>101371431</v>
      </c>
      <c r="B878" s="1" t="s">
        <v>33</v>
      </c>
      <c r="C878" t="s">
        <v>26</v>
      </c>
      <c r="D878" s="1" t="s">
        <v>11</v>
      </c>
      <c r="E878" t="s">
        <v>12</v>
      </c>
      <c r="F878" s="4" t="s">
        <v>16</v>
      </c>
      <c r="G878" s="3">
        <v>6.7230540000000003</v>
      </c>
      <c r="H878" s="8">
        <v>0.51493104046860327</v>
      </c>
      <c r="I878" s="26" t="str">
        <f>INDEX('Data Tab2'!$C:$C,MATCH('Data Tab1'!A878,'Data Tab2'!$A:$A,0))</f>
        <v>LTN4</v>
      </c>
    </row>
    <row r="879" spans="1:9" hidden="1">
      <c r="A879" s="55">
        <v>101371431</v>
      </c>
      <c r="B879" s="1" t="s">
        <v>33</v>
      </c>
      <c r="C879" t="s">
        <v>26</v>
      </c>
      <c r="D879" s="1" t="s">
        <v>17</v>
      </c>
      <c r="E879" t="s">
        <v>18</v>
      </c>
      <c r="F879" s="4" t="s">
        <v>38</v>
      </c>
      <c r="G879" s="3">
        <v>0.22805400000000001</v>
      </c>
      <c r="H879" s="8">
        <v>0.42642020274753101</v>
      </c>
      <c r="I879" s="26" t="str">
        <f>INDEX('Data Tab2'!$C:$C,MATCH('Data Tab1'!A879,'Data Tab2'!$A:$A,0))</f>
        <v>LTN4</v>
      </c>
    </row>
    <row r="880" spans="1:9" hidden="1">
      <c r="A880" s="55">
        <v>101371431</v>
      </c>
      <c r="B880" s="1" t="s">
        <v>33</v>
      </c>
      <c r="C880" t="s">
        <v>26</v>
      </c>
      <c r="D880" s="1" t="s">
        <v>17</v>
      </c>
      <c r="E880" t="s">
        <v>18</v>
      </c>
      <c r="F880" s="4" t="s">
        <v>21</v>
      </c>
      <c r="G880" s="3">
        <v>6.8266650000000002</v>
      </c>
      <c r="H880" s="8">
        <v>6.2891188831027067E-2</v>
      </c>
      <c r="I880" s="26" t="str">
        <f>INDEX('Data Tab2'!$C:$C,MATCH('Data Tab1'!A880,'Data Tab2'!$A:$A,0))</f>
        <v>LTN4</v>
      </c>
    </row>
    <row r="881" spans="1:9" hidden="1">
      <c r="A881" s="56">
        <v>101371431</v>
      </c>
      <c r="B881" s="1" t="s">
        <v>33</v>
      </c>
      <c r="C881" t="s">
        <v>26</v>
      </c>
      <c r="D881" s="1" t="s">
        <v>17</v>
      </c>
      <c r="E881" t="s">
        <v>18</v>
      </c>
      <c r="F881" s="4" t="s">
        <v>22</v>
      </c>
      <c r="G881" s="3">
        <v>0.38444400000000001</v>
      </c>
      <c r="H881" s="8">
        <v>0.4737465464098527</v>
      </c>
      <c r="I881" s="26" t="str">
        <f>INDEX('Data Tab2'!$C:$C,MATCH('Data Tab1'!A881,'Data Tab2'!$A:$A,0))</f>
        <v>LTN4</v>
      </c>
    </row>
    <row r="882" spans="1:9">
      <c r="A882" s="55">
        <v>101374926</v>
      </c>
      <c r="B882" s="1" t="s">
        <v>9</v>
      </c>
      <c r="C882" t="s">
        <v>31</v>
      </c>
      <c r="D882" s="1" t="s">
        <v>11</v>
      </c>
      <c r="E882" t="s">
        <v>12</v>
      </c>
      <c r="F882" s="4" t="s">
        <v>14</v>
      </c>
      <c r="G882" s="3">
        <v>0.19666500000000001</v>
      </c>
      <c r="H882" s="8">
        <v>0.97568642970839548</v>
      </c>
      <c r="I882" s="26" t="str">
        <f>INDEX('Data Tab2'!$C:$C,MATCH('Data Tab1'!A882,'Data Tab2'!$A:$A,0))</f>
        <v>LYS1</v>
      </c>
    </row>
    <row r="883" spans="1:9" hidden="1">
      <c r="A883" s="55">
        <v>101374926</v>
      </c>
      <c r="B883" s="1" t="s">
        <v>9</v>
      </c>
      <c r="C883" t="s">
        <v>31</v>
      </c>
      <c r="D883" s="1" t="s">
        <v>11</v>
      </c>
      <c r="E883" t="s">
        <v>12</v>
      </c>
      <c r="F883" s="4" t="s">
        <v>15</v>
      </c>
      <c r="G883" s="3">
        <v>10.999998</v>
      </c>
      <c r="H883" s="8">
        <v>0.37378309528290032</v>
      </c>
      <c r="I883" s="26" t="str">
        <f>INDEX('Data Tab2'!$C:$C,MATCH('Data Tab1'!A883,'Data Tab2'!$A:$A,0))</f>
        <v>LYS1</v>
      </c>
    </row>
    <row r="884" spans="1:9" hidden="1">
      <c r="A884" s="56">
        <v>101374926</v>
      </c>
      <c r="B884" s="1" t="s">
        <v>9</v>
      </c>
      <c r="C884" t="s">
        <v>31</v>
      </c>
      <c r="D884" s="1" t="s">
        <v>17</v>
      </c>
      <c r="E884" t="s">
        <v>18</v>
      </c>
      <c r="F884" s="4" t="s">
        <v>22</v>
      </c>
      <c r="G884" s="3">
        <v>8.7524979999999992</v>
      </c>
      <c r="H884" s="8">
        <v>0.72931280418547995</v>
      </c>
      <c r="I884" s="26" t="str">
        <f>INDEX('Data Tab2'!$C:$C,MATCH('Data Tab1'!A884,'Data Tab2'!$A:$A,0))</f>
        <v>LYS1</v>
      </c>
    </row>
    <row r="885" spans="1:9">
      <c r="A885" s="55">
        <v>101374974</v>
      </c>
      <c r="B885" s="1" t="s">
        <v>9</v>
      </c>
      <c r="C885" t="s">
        <v>40</v>
      </c>
      <c r="D885" s="1" t="s">
        <v>17</v>
      </c>
      <c r="E885" t="s">
        <v>18</v>
      </c>
      <c r="F885" s="4" t="s">
        <v>21</v>
      </c>
      <c r="G885" s="3">
        <v>3.2205520000000001</v>
      </c>
      <c r="H885" s="8">
        <v>0.17610866737349662</v>
      </c>
      <c r="I885" s="26" t="str">
        <f>INDEX('Data Tab2'!$C:$C,MATCH('Data Tab1'!A885,'Data Tab2'!$A:$A,0))</f>
        <v>MAD4</v>
      </c>
    </row>
    <row r="886" spans="1:9" hidden="1">
      <c r="A886" s="55">
        <v>101374974</v>
      </c>
      <c r="B886" s="1" t="s">
        <v>9</v>
      </c>
      <c r="C886" t="s">
        <v>26</v>
      </c>
      <c r="D886" s="1" t="s">
        <v>17</v>
      </c>
      <c r="E886" t="s">
        <v>18</v>
      </c>
      <c r="F886" s="4" t="s">
        <v>19</v>
      </c>
      <c r="G886" s="3">
        <v>0.46083099999999999</v>
      </c>
      <c r="H886" s="8">
        <v>5.6533516016983421E-2</v>
      </c>
      <c r="I886" s="26" t="str">
        <f>INDEX('Data Tab2'!$C:$C,MATCH('Data Tab1'!A886,'Data Tab2'!$A:$A,0))</f>
        <v>MAD4</v>
      </c>
    </row>
    <row r="887" spans="1:9" hidden="1">
      <c r="A887" s="56">
        <v>101374974</v>
      </c>
      <c r="B887" s="1" t="s">
        <v>9</v>
      </c>
      <c r="C887" t="s">
        <v>26</v>
      </c>
      <c r="D887" s="1" t="s">
        <v>17</v>
      </c>
      <c r="E887" t="s">
        <v>18</v>
      </c>
      <c r="F887" s="4" t="s">
        <v>21</v>
      </c>
      <c r="G887" s="3">
        <v>5.0638870000000002</v>
      </c>
      <c r="H887" s="8">
        <v>0.34186269299772709</v>
      </c>
      <c r="I887" s="26" t="str">
        <f>INDEX('Data Tab2'!$C:$C,MATCH('Data Tab1'!A887,'Data Tab2'!$A:$A,0))</f>
        <v>MAD4</v>
      </c>
    </row>
    <row r="888" spans="1:9">
      <c r="A888" s="55">
        <v>101374984</v>
      </c>
      <c r="B888" s="1" t="s">
        <v>9</v>
      </c>
      <c r="C888" t="s">
        <v>10</v>
      </c>
      <c r="D888" s="1" t="s">
        <v>11</v>
      </c>
      <c r="E888" t="s">
        <v>12</v>
      </c>
      <c r="F888" s="4" t="s">
        <v>15</v>
      </c>
      <c r="G888" s="3">
        <v>8.4983310000000003</v>
      </c>
      <c r="H888" s="8">
        <v>0.81906598745045878</v>
      </c>
      <c r="I888" s="26" t="str">
        <f>INDEX('Data Tab2'!$C:$C,MATCH('Data Tab1'!A888,'Data Tab2'!$A:$A,0))</f>
        <v>MAD6</v>
      </c>
    </row>
    <row r="889" spans="1:9" hidden="1">
      <c r="A889" s="55">
        <v>101374984</v>
      </c>
      <c r="B889" s="1" t="s">
        <v>9</v>
      </c>
      <c r="C889" t="s">
        <v>10</v>
      </c>
      <c r="D889" s="1" t="s">
        <v>17</v>
      </c>
      <c r="E889" t="s">
        <v>18</v>
      </c>
      <c r="F889" s="4" t="s">
        <v>20</v>
      </c>
      <c r="G889" s="3">
        <v>8.4983310000000003</v>
      </c>
      <c r="H889" s="8">
        <v>0.30814738045337797</v>
      </c>
      <c r="I889" s="26" t="str">
        <f>INDEX('Data Tab2'!$C:$C,MATCH('Data Tab1'!A889,'Data Tab2'!$A:$A,0))</f>
        <v>MAD6</v>
      </c>
    </row>
    <row r="890" spans="1:9" hidden="1">
      <c r="A890" s="55">
        <v>101374984</v>
      </c>
      <c r="B890" s="1" t="s">
        <v>9</v>
      </c>
      <c r="C890" t="s">
        <v>10</v>
      </c>
      <c r="D890" s="1" t="s">
        <v>17</v>
      </c>
      <c r="E890" t="s">
        <v>18</v>
      </c>
      <c r="F890" s="4" t="s">
        <v>21</v>
      </c>
      <c r="G890" s="3">
        <v>9.9988860000000006</v>
      </c>
      <c r="H890" s="8">
        <v>0.456393358035731</v>
      </c>
      <c r="I890" s="26" t="str">
        <f>INDEX('Data Tab2'!$C:$C,MATCH('Data Tab1'!A890,'Data Tab2'!$A:$A,0))</f>
        <v>MAD6</v>
      </c>
    </row>
    <row r="891" spans="1:9" hidden="1">
      <c r="A891" s="56">
        <v>101374984</v>
      </c>
      <c r="B891" s="1" t="s">
        <v>9</v>
      </c>
      <c r="C891" t="s">
        <v>10</v>
      </c>
      <c r="D891" s="1" t="s">
        <v>17</v>
      </c>
      <c r="E891" t="s">
        <v>18</v>
      </c>
      <c r="F891" s="4" t="s">
        <v>22</v>
      </c>
      <c r="G891" s="3">
        <v>9.9980530000000005</v>
      </c>
      <c r="H891" s="8">
        <v>0.40126623664539762</v>
      </c>
      <c r="I891" s="26" t="str">
        <f>INDEX('Data Tab2'!$C:$C,MATCH('Data Tab1'!A891,'Data Tab2'!$A:$A,0))</f>
        <v>MAD6</v>
      </c>
    </row>
    <row r="892" spans="1:9">
      <c r="A892" s="55">
        <v>101374997</v>
      </c>
      <c r="B892" s="1" t="s">
        <v>9</v>
      </c>
      <c r="C892" t="s">
        <v>32</v>
      </c>
      <c r="D892" s="1" t="s">
        <v>11</v>
      </c>
      <c r="E892" t="s">
        <v>12</v>
      </c>
      <c r="F892" s="4" t="s">
        <v>14</v>
      </c>
      <c r="G892" s="3">
        <v>9.5274920000000005</v>
      </c>
      <c r="H892" s="8">
        <v>0.58595053044991663</v>
      </c>
      <c r="I892" s="26" t="str">
        <f>INDEX('Data Tab2'!$C:$C,MATCH('Data Tab1'!A892,'Data Tab2'!$A:$A,0))</f>
        <v>MAN1</v>
      </c>
    </row>
    <row r="893" spans="1:9" hidden="1">
      <c r="A893" s="55">
        <v>101374997</v>
      </c>
      <c r="B893" s="1" t="s">
        <v>9</v>
      </c>
      <c r="C893" t="s">
        <v>32</v>
      </c>
      <c r="D893" s="1" t="s">
        <v>17</v>
      </c>
      <c r="E893" t="s">
        <v>18</v>
      </c>
      <c r="F893" s="4" t="s">
        <v>35</v>
      </c>
      <c r="G893" s="3">
        <v>9.9999909999999996</v>
      </c>
      <c r="H893" s="8">
        <v>0.2932752168342766</v>
      </c>
      <c r="I893" s="26" t="str">
        <f>INDEX('Data Tab2'!$C:$C,MATCH('Data Tab1'!A893,'Data Tab2'!$A:$A,0))</f>
        <v>MAN1</v>
      </c>
    </row>
    <row r="894" spans="1:9" hidden="1">
      <c r="A894" s="55">
        <v>101374997</v>
      </c>
      <c r="B894" s="1" t="s">
        <v>9</v>
      </c>
      <c r="C894" t="s">
        <v>32</v>
      </c>
      <c r="D894" s="1" t="s">
        <v>17</v>
      </c>
      <c r="E894" t="s">
        <v>23</v>
      </c>
      <c r="F894" s="4" t="s">
        <v>24</v>
      </c>
      <c r="G894" s="3">
        <v>9.9999929999999999</v>
      </c>
      <c r="H894" s="8">
        <v>0.42176510633725339</v>
      </c>
      <c r="I894" s="26" t="str">
        <f>INDEX('Data Tab2'!$C:$C,MATCH('Data Tab1'!A894,'Data Tab2'!$A:$A,0))</f>
        <v>MAN1</v>
      </c>
    </row>
    <row r="895" spans="1:9" hidden="1">
      <c r="A895" s="55">
        <v>101374997</v>
      </c>
      <c r="B895" s="1" t="s">
        <v>33</v>
      </c>
      <c r="C895" t="s">
        <v>10</v>
      </c>
      <c r="D895" s="1" t="s">
        <v>11</v>
      </c>
      <c r="E895" t="s">
        <v>12</v>
      </c>
      <c r="F895" s="4" t="s">
        <v>14</v>
      </c>
      <c r="G895" s="3">
        <v>1.198332</v>
      </c>
      <c r="H895" s="8">
        <v>0.22408287522111414</v>
      </c>
      <c r="I895" s="26" t="str">
        <f>INDEX('Data Tab2'!$C:$C,MATCH('Data Tab1'!A895,'Data Tab2'!$A:$A,0))</f>
        <v>MAN1</v>
      </c>
    </row>
    <row r="896" spans="1:9" hidden="1">
      <c r="A896" s="55">
        <v>101374997</v>
      </c>
      <c r="B896" s="1" t="s">
        <v>33</v>
      </c>
      <c r="C896" t="s">
        <v>10</v>
      </c>
      <c r="D896" s="1" t="s">
        <v>11</v>
      </c>
      <c r="E896" t="s">
        <v>12</v>
      </c>
      <c r="F896" s="4" t="s">
        <v>15</v>
      </c>
      <c r="G896" s="3">
        <v>0.68</v>
      </c>
      <c r="H896" s="8">
        <v>0.77676232750040608</v>
      </c>
      <c r="I896" s="26" t="str">
        <f>INDEX('Data Tab2'!$C:$C,MATCH('Data Tab1'!A896,'Data Tab2'!$A:$A,0))</f>
        <v>MAN1</v>
      </c>
    </row>
    <row r="897" spans="1:9" hidden="1">
      <c r="A897" s="55">
        <v>101374997</v>
      </c>
      <c r="B897" s="1" t="s">
        <v>33</v>
      </c>
      <c r="C897" t="s">
        <v>10</v>
      </c>
      <c r="D897" s="1" t="s">
        <v>11</v>
      </c>
      <c r="E897" t="s">
        <v>12</v>
      </c>
      <c r="F897" s="4" t="s">
        <v>29</v>
      </c>
      <c r="G897" s="3">
        <v>9.9991640000000004</v>
      </c>
      <c r="H897" s="8">
        <v>0.88302379838744594</v>
      </c>
      <c r="I897" s="26" t="str">
        <f>INDEX('Data Tab2'!$C:$C,MATCH('Data Tab1'!A897,'Data Tab2'!$A:$A,0))</f>
        <v>MAN1</v>
      </c>
    </row>
    <row r="898" spans="1:9" hidden="1">
      <c r="A898" s="55">
        <v>101374997</v>
      </c>
      <c r="B898" s="1" t="s">
        <v>33</v>
      </c>
      <c r="C898" t="s">
        <v>10</v>
      </c>
      <c r="D898" s="1" t="s">
        <v>11</v>
      </c>
      <c r="E898" t="s">
        <v>12</v>
      </c>
      <c r="F898" s="4" t="s">
        <v>16</v>
      </c>
      <c r="G898" s="3">
        <v>10</v>
      </c>
      <c r="H898" s="8">
        <v>0.70668162386824662</v>
      </c>
      <c r="I898" s="26" t="str">
        <f>INDEX('Data Tab2'!$C:$C,MATCH('Data Tab1'!A898,'Data Tab2'!$A:$A,0))</f>
        <v>MAN1</v>
      </c>
    </row>
    <row r="899" spans="1:9" hidden="1">
      <c r="A899" s="55">
        <v>101374997</v>
      </c>
      <c r="B899" s="1" t="s">
        <v>33</v>
      </c>
      <c r="C899" t="s">
        <v>10</v>
      </c>
      <c r="D899" s="1" t="s">
        <v>17</v>
      </c>
      <c r="E899" t="s">
        <v>18</v>
      </c>
      <c r="F899" s="4" t="s">
        <v>21</v>
      </c>
      <c r="G899" s="3">
        <v>10.098331</v>
      </c>
      <c r="H899" s="8">
        <v>0.65469082244227739</v>
      </c>
      <c r="I899" s="26" t="str">
        <f>INDEX('Data Tab2'!$C:$C,MATCH('Data Tab1'!A899,'Data Tab2'!$A:$A,0))</f>
        <v>MAN1</v>
      </c>
    </row>
    <row r="900" spans="1:9" hidden="1">
      <c r="A900" s="56">
        <v>101374997</v>
      </c>
      <c r="B900" s="1" t="s">
        <v>33</v>
      </c>
      <c r="C900" t="s">
        <v>10</v>
      </c>
      <c r="D900" s="1" t="s">
        <v>17</v>
      </c>
      <c r="E900" t="s">
        <v>18</v>
      </c>
      <c r="F900" s="4" t="s">
        <v>22</v>
      </c>
      <c r="G900" s="3">
        <v>5.466666</v>
      </c>
      <c r="H900" s="8">
        <v>0.79669183034710322</v>
      </c>
      <c r="I900" s="26" t="str">
        <f>INDEX('Data Tab2'!$C:$C,MATCH('Data Tab1'!A900,'Data Tab2'!$A:$A,0))</f>
        <v>MAN1</v>
      </c>
    </row>
    <row r="901" spans="1:9">
      <c r="A901" s="55">
        <v>101393079</v>
      </c>
      <c r="B901" s="1" t="s">
        <v>9</v>
      </c>
      <c r="C901" t="s">
        <v>31</v>
      </c>
      <c r="D901" s="1" t="s">
        <v>11</v>
      </c>
      <c r="E901" t="s">
        <v>12</v>
      </c>
      <c r="F901" s="4" t="s">
        <v>14</v>
      </c>
      <c r="G901" s="3">
        <v>0.79249899999999995</v>
      </c>
      <c r="H901" s="8">
        <v>0.7885589573890911</v>
      </c>
      <c r="I901" s="26" t="str">
        <f>INDEX('Data Tab2'!$C:$C,MATCH('Data Tab1'!A901,'Data Tab2'!$A:$A,0))</f>
        <v>MAN2</v>
      </c>
    </row>
    <row r="902" spans="1:9" hidden="1">
      <c r="A902" s="55">
        <v>101393079</v>
      </c>
      <c r="B902" s="1" t="s">
        <v>9</v>
      </c>
      <c r="C902" t="s">
        <v>31</v>
      </c>
      <c r="D902" s="1" t="s">
        <v>11</v>
      </c>
      <c r="E902" t="s">
        <v>12</v>
      </c>
      <c r="F902" s="4" t="s">
        <v>28</v>
      </c>
      <c r="G902" s="3">
        <v>5.1480540000000001</v>
      </c>
      <c r="H902" s="8">
        <v>7.2302611018398522E-2</v>
      </c>
      <c r="I902" s="26" t="str">
        <f>INDEX('Data Tab2'!$C:$C,MATCH('Data Tab1'!A902,'Data Tab2'!$A:$A,0))</f>
        <v>MAN2</v>
      </c>
    </row>
    <row r="903" spans="1:9" hidden="1">
      <c r="A903" s="55">
        <v>101393079</v>
      </c>
      <c r="B903" s="1" t="s">
        <v>9</v>
      </c>
      <c r="C903" t="s">
        <v>31</v>
      </c>
      <c r="D903" s="1" t="s">
        <v>17</v>
      </c>
      <c r="E903" t="s">
        <v>18</v>
      </c>
      <c r="F903" s="4" t="s">
        <v>36</v>
      </c>
      <c r="G903" s="3">
        <v>0.71444300000000005</v>
      </c>
      <c r="H903" s="8">
        <v>0.82249284356714325</v>
      </c>
      <c r="I903" s="26" t="str">
        <f>INDEX('Data Tab2'!$C:$C,MATCH('Data Tab1'!A903,'Data Tab2'!$A:$A,0))</f>
        <v>MAN2</v>
      </c>
    </row>
    <row r="904" spans="1:9" hidden="1">
      <c r="A904" s="55">
        <v>101393079</v>
      </c>
      <c r="B904" s="1" t="s">
        <v>9</v>
      </c>
      <c r="C904" t="s">
        <v>31</v>
      </c>
      <c r="D904" s="1" t="s">
        <v>17</v>
      </c>
      <c r="E904" t="s">
        <v>18</v>
      </c>
      <c r="F904" s="4" t="s">
        <v>38</v>
      </c>
      <c r="G904" s="3">
        <v>0.62666500000000003</v>
      </c>
      <c r="H904" s="8">
        <v>1.9570702475726343E-3</v>
      </c>
      <c r="I904" s="26" t="str">
        <f>INDEX('Data Tab2'!$C:$C,MATCH('Data Tab1'!A904,'Data Tab2'!$A:$A,0))</f>
        <v>MAN2</v>
      </c>
    </row>
    <row r="905" spans="1:9" hidden="1">
      <c r="A905" s="55">
        <v>101393079</v>
      </c>
      <c r="B905" s="1" t="s">
        <v>9</v>
      </c>
      <c r="C905" t="s">
        <v>31</v>
      </c>
      <c r="D905" s="1" t="s">
        <v>17</v>
      </c>
      <c r="E905" t="s">
        <v>18</v>
      </c>
      <c r="F905" s="4" t="s">
        <v>19</v>
      </c>
      <c r="G905" s="3">
        <v>6.3627760000000002</v>
      </c>
      <c r="H905" s="8">
        <v>0.3769083324821022</v>
      </c>
      <c r="I905" s="26" t="str">
        <f>INDEX('Data Tab2'!$C:$C,MATCH('Data Tab1'!A905,'Data Tab2'!$A:$A,0))</f>
        <v>MAN2</v>
      </c>
    </row>
    <row r="906" spans="1:9" hidden="1">
      <c r="A906" s="55">
        <v>101393079</v>
      </c>
      <c r="B906" s="1" t="s">
        <v>9</v>
      </c>
      <c r="C906" t="s">
        <v>31</v>
      </c>
      <c r="D906" s="1" t="s">
        <v>17</v>
      </c>
      <c r="E906" t="s">
        <v>18</v>
      </c>
      <c r="F906" s="4" t="s">
        <v>20</v>
      </c>
      <c r="G906" s="3">
        <v>0.27583200000000002</v>
      </c>
      <c r="H906" s="8">
        <v>0.92954567613959305</v>
      </c>
      <c r="I906" s="26" t="str">
        <f>INDEX('Data Tab2'!$C:$C,MATCH('Data Tab1'!A906,'Data Tab2'!$A:$A,0))</f>
        <v>MAN2</v>
      </c>
    </row>
    <row r="907" spans="1:9" hidden="1">
      <c r="A907" s="55">
        <v>101393079</v>
      </c>
      <c r="B907" s="1" t="s">
        <v>9</v>
      </c>
      <c r="C907" t="s">
        <v>31</v>
      </c>
      <c r="D907" s="1" t="s">
        <v>17</v>
      </c>
      <c r="E907" t="s">
        <v>23</v>
      </c>
      <c r="F907" s="4" t="s">
        <v>25</v>
      </c>
      <c r="G907" s="3">
        <v>0.160276</v>
      </c>
      <c r="H907" s="8">
        <v>0.5538713728430904</v>
      </c>
      <c r="I907" s="26" t="str">
        <f>INDEX('Data Tab2'!$C:$C,MATCH('Data Tab1'!A907,'Data Tab2'!$A:$A,0))</f>
        <v>MAN2</v>
      </c>
    </row>
    <row r="908" spans="1:9" hidden="1">
      <c r="A908" s="55">
        <v>101393079</v>
      </c>
      <c r="B908" s="1" t="s">
        <v>33</v>
      </c>
      <c r="C908" t="s">
        <v>37</v>
      </c>
      <c r="D908" s="1" t="s">
        <v>11</v>
      </c>
      <c r="E908" t="s">
        <v>12</v>
      </c>
      <c r="F908" s="4" t="s">
        <v>13</v>
      </c>
      <c r="G908" s="3">
        <v>10.998885</v>
      </c>
      <c r="H908" s="8">
        <v>0.62618091646481422</v>
      </c>
      <c r="I908" s="26" t="str">
        <f>INDEX('Data Tab2'!$C:$C,MATCH('Data Tab1'!A908,'Data Tab2'!$A:$A,0))</f>
        <v>MAN2</v>
      </c>
    </row>
    <row r="909" spans="1:9" hidden="1">
      <c r="A909" s="55">
        <v>101393079</v>
      </c>
      <c r="B909" s="1" t="s">
        <v>33</v>
      </c>
      <c r="C909" t="s">
        <v>37</v>
      </c>
      <c r="D909" s="1" t="s">
        <v>11</v>
      </c>
      <c r="E909" t="s">
        <v>12</v>
      </c>
      <c r="F909" s="4" t="s">
        <v>34</v>
      </c>
      <c r="G909" s="3">
        <v>10.998329</v>
      </c>
      <c r="H909" s="8">
        <v>0.50354856260691327</v>
      </c>
      <c r="I909" s="26" t="str">
        <f>INDEX('Data Tab2'!$C:$C,MATCH('Data Tab1'!A909,'Data Tab2'!$A:$A,0))</f>
        <v>MAN2</v>
      </c>
    </row>
    <row r="910" spans="1:9" hidden="1">
      <c r="A910" s="55">
        <v>101393079</v>
      </c>
      <c r="B910" s="1" t="s">
        <v>33</v>
      </c>
      <c r="C910" t="s">
        <v>37</v>
      </c>
      <c r="D910" s="1" t="s">
        <v>11</v>
      </c>
      <c r="E910" t="s">
        <v>12</v>
      </c>
      <c r="F910" s="4" t="s">
        <v>14</v>
      </c>
      <c r="G910" s="3">
        <v>9.1594420000000003</v>
      </c>
      <c r="H910" s="8">
        <v>0.72295823656622626</v>
      </c>
      <c r="I910" s="26" t="str">
        <f>INDEX('Data Tab2'!$C:$C,MATCH('Data Tab1'!A910,'Data Tab2'!$A:$A,0))</f>
        <v>MAN2</v>
      </c>
    </row>
    <row r="911" spans="1:9" hidden="1">
      <c r="A911" s="55">
        <v>101393079</v>
      </c>
      <c r="B911" s="1" t="s">
        <v>33</v>
      </c>
      <c r="C911" t="s">
        <v>37</v>
      </c>
      <c r="D911" s="1" t="s">
        <v>11</v>
      </c>
      <c r="E911" t="s">
        <v>12</v>
      </c>
      <c r="F911" s="4" t="s">
        <v>15</v>
      </c>
      <c r="G911" s="3">
        <v>10.998608000000001</v>
      </c>
      <c r="H911" s="8">
        <v>0.5636627717357714</v>
      </c>
      <c r="I911" s="26" t="str">
        <f>INDEX('Data Tab2'!$C:$C,MATCH('Data Tab1'!A911,'Data Tab2'!$A:$A,0))</f>
        <v>MAN2</v>
      </c>
    </row>
    <row r="912" spans="1:9" hidden="1">
      <c r="A912" s="55">
        <v>101393079</v>
      </c>
      <c r="B912" s="1" t="s">
        <v>33</v>
      </c>
      <c r="C912" t="s">
        <v>37</v>
      </c>
      <c r="D912" s="1" t="s">
        <v>11</v>
      </c>
      <c r="E912" t="s">
        <v>12</v>
      </c>
      <c r="F912" s="4" t="s">
        <v>28</v>
      </c>
      <c r="G912" s="3">
        <v>5.2388870000000001</v>
      </c>
      <c r="H912" s="8">
        <v>0.70281879511087564</v>
      </c>
      <c r="I912" s="26" t="str">
        <f>INDEX('Data Tab2'!$C:$C,MATCH('Data Tab1'!A912,'Data Tab2'!$A:$A,0))</f>
        <v>MAN2</v>
      </c>
    </row>
    <row r="913" spans="1:9" hidden="1">
      <c r="A913" s="55">
        <v>101393079</v>
      </c>
      <c r="B913" s="1" t="s">
        <v>33</v>
      </c>
      <c r="C913" t="s">
        <v>37</v>
      </c>
      <c r="D913" s="1" t="s">
        <v>17</v>
      </c>
      <c r="E913" t="s">
        <v>18</v>
      </c>
      <c r="F913" s="4" t="s">
        <v>36</v>
      </c>
      <c r="G913" s="3">
        <v>9.2841640000000005</v>
      </c>
      <c r="H913" s="8">
        <v>0.67512316806998629</v>
      </c>
      <c r="I913" s="26" t="str">
        <f>INDEX('Data Tab2'!$C:$C,MATCH('Data Tab1'!A913,'Data Tab2'!$A:$A,0))</f>
        <v>MAN2</v>
      </c>
    </row>
    <row r="914" spans="1:9" hidden="1">
      <c r="A914" s="55">
        <v>101393079</v>
      </c>
      <c r="B914" s="1" t="s">
        <v>33</v>
      </c>
      <c r="C914" t="s">
        <v>37</v>
      </c>
      <c r="D914" s="1" t="s">
        <v>17</v>
      </c>
      <c r="E914" t="s">
        <v>18</v>
      </c>
      <c r="F914" s="4" t="s">
        <v>38</v>
      </c>
      <c r="G914" s="3">
        <v>8.9372179999999997</v>
      </c>
      <c r="H914" s="8">
        <v>0.22082186097575729</v>
      </c>
      <c r="I914" s="26" t="str">
        <f>INDEX('Data Tab2'!$C:$C,MATCH('Data Tab1'!A914,'Data Tab2'!$A:$A,0))</f>
        <v>MAN2</v>
      </c>
    </row>
    <row r="915" spans="1:9" hidden="1">
      <c r="A915" s="55">
        <v>101393079</v>
      </c>
      <c r="B915" s="1" t="s">
        <v>33</v>
      </c>
      <c r="C915" t="s">
        <v>37</v>
      </c>
      <c r="D915" s="1" t="s">
        <v>17</v>
      </c>
      <c r="E915" t="s">
        <v>18</v>
      </c>
      <c r="F915" s="4" t="s">
        <v>19</v>
      </c>
      <c r="G915" s="3">
        <v>3.6366649999999998</v>
      </c>
      <c r="H915" s="8">
        <v>0.54289451130133048</v>
      </c>
      <c r="I915" s="26" t="str">
        <f>INDEX('Data Tab2'!$C:$C,MATCH('Data Tab1'!A915,'Data Tab2'!$A:$A,0))</f>
        <v>MAN2</v>
      </c>
    </row>
    <row r="916" spans="1:9" hidden="1">
      <c r="A916" s="55">
        <v>101393079</v>
      </c>
      <c r="B916" s="1" t="s">
        <v>33</v>
      </c>
      <c r="C916" t="s">
        <v>37</v>
      </c>
      <c r="D916" s="1" t="s">
        <v>17</v>
      </c>
      <c r="E916" t="s">
        <v>18</v>
      </c>
      <c r="F916" s="4" t="s">
        <v>20</v>
      </c>
      <c r="G916" s="3">
        <v>7.8241649999999998</v>
      </c>
      <c r="H916" s="8">
        <v>0.84621555949203864</v>
      </c>
      <c r="I916" s="26" t="str">
        <f>INDEX('Data Tab2'!$C:$C,MATCH('Data Tab1'!A916,'Data Tab2'!$A:$A,0))</f>
        <v>MAN2</v>
      </c>
    </row>
    <row r="917" spans="1:9" hidden="1">
      <c r="A917" s="56">
        <v>101393079</v>
      </c>
      <c r="B917" s="1" t="s">
        <v>33</v>
      </c>
      <c r="C917" t="s">
        <v>37</v>
      </c>
      <c r="D917" s="1" t="s">
        <v>17</v>
      </c>
      <c r="E917" t="s">
        <v>23</v>
      </c>
      <c r="F917" s="4" t="s">
        <v>25</v>
      </c>
      <c r="G917" s="3">
        <v>9.3866619999999994</v>
      </c>
      <c r="H917" s="8">
        <v>0.63762767909660301</v>
      </c>
      <c r="I917" s="26" t="str">
        <f>INDEX('Data Tab2'!$C:$C,MATCH('Data Tab1'!A917,'Data Tab2'!$A:$A,0))</f>
        <v>MAN2</v>
      </c>
    </row>
    <row r="918" spans="1:9">
      <c r="A918" s="55">
        <v>101393088</v>
      </c>
      <c r="B918" s="1" t="s">
        <v>9</v>
      </c>
      <c r="C918" t="s">
        <v>40</v>
      </c>
      <c r="D918" s="1" t="s">
        <v>17</v>
      </c>
      <c r="E918" t="s">
        <v>18</v>
      </c>
      <c r="F918" s="4" t="s">
        <v>36</v>
      </c>
      <c r="G918" s="3">
        <v>9.9933289999999992</v>
      </c>
      <c r="H918" s="8">
        <v>0.81762796909708968</v>
      </c>
      <c r="I918" s="26" t="str">
        <f>INDEX('Data Tab2'!$C:$C,MATCH('Data Tab1'!A918,'Data Tab2'!$A:$A,0))</f>
        <v>MAN3</v>
      </c>
    </row>
    <row r="919" spans="1:9" hidden="1">
      <c r="A919" s="56">
        <v>101393088</v>
      </c>
      <c r="B919" s="1" t="s">
        <v>9</v>
      </c>
      <c r="C919" t="s">
        <v>40</v>
      </c>
      <c r="D919" s="1" t="s">
        <v>17</v>
      </c>
      <c r="E919" t="s">
        <v>18</v>
      </c>
      <c r="F919" s="4" t="s">
        <v>38</v>
      </c>
      <c r="G919" s="3">
        <v>9.9924949999999999</v>
      </c>
      <c r="H919" s="8">
        <v>0.1751871129062601</v>
      </c>
      <c r="I919" s="26" t="str">
        <f>INDEX('Data Tab2'!$C:$C,MATCH('Data Tab1'!A919,'Data Tab2'!$A:$A,0))</f>
        <v>MAN3</v>
      </c>
    </row>
    <row r="920" spans="1:9">
      <c r="A920" s="55">
        <v>101393092</v>
      </c>
      <c r="B920" s="1" t="s">
        <v>9</v>
      </c>
      <c r="C920" t="s">
        <v>32</v>
      </c>
      <c r="D920" s="1" t="s">
        <v>11</v>
      </c>
      <c r="E920" t="s">
        <v>12</v>
      </c>
      <c r="F920" s="4" t="s">
        <v>15</v>
      </c>
      <c r="G920" s="3">
        <v>10.999993</v>
      </c>
      <c r="H920" s="8">
        <v>0.98684414476400428</v>
      </c>
      <c r="I920" s="26" t="str">
        <f>INDEX('Data Tab2'!$C:$C,MATCH('Data Tab1'!A920,'Data Tab2'!$A:$A,0))</f>
        <v>MAN4</v>
      </c>
    </row>
    <row r="921" spans="1:9" hidden="1">
      <c r="A921" s="55">
        <v>101393092</v>
      </c>
      <c r="B921" s="1" t="s">
        <v>9</v>
      </c>
      <c r="C921" t="s">
        <v>32</v>
      </c>
      <c r="D921" s="1" t="s">
        <v>11</v>
      </c>
      <c r="E921" t="s">
        <v>12</v>
      </c>
      <c r="F921" s="4" t="s">
        <v>28</v>
      </c>
      <c r="G921" s="3">
        <v>10.267768</v>
      </c>
      <c r="H921" s="8">
        <v>0.11967849394661034</v>
      </c>
      <c r="I921" s="26" t="str">
        <f>INDEX('Data Tab2'!$C:$C,MATCH('Data Tab1'!A921,'Data Tab2'!$A:$A,0))</f>
        <v>MAN4</v>
      </c>
    </row>
    <row r="922" spans="1:9" hidden="1">
      <c r="A922" s="55">
        <v>101393092</v>
      </c>
      <c r="B922" s="1" t="s">
        <v>9</v>
      </c>
      <c r="C922" t="s">
        <v>32</v>
      </c>
      <c r="D922" s="1" t="s">
        <v>11</v>
      </c>
      <c r="E922" t="s">
        <v>12</v>
      </c>
      <c r="F922" s="4" t="s">
        <v>29</v>
      </c>
      <c r="G922" s="3">
        <v>3.4999920000000002</v>
      </c>
      <c r="H922" s="8">
        <v>0.22363851372377175</v>
      </c>
      <c r="I922" s="26" t="str">
        <f>INDEX('Data Tab2'!$C:$C,MATCH('Data Tab1'!A922,'Data Tab2'!$A:$A,0))</f>
        <v>MAN4</v>
      </c>
    </row>
    <row r="923" spans="1:9" hidden="1">
      <c r="A923" s="55">
        <v>101393092</v>
      </c>
      <c r="B923" s="1" t="s">
        <v>9</v>
      </c>
      <c r="C923" t="s">
        <v>26</v>
      </c>
      <c r="D923" s="1" t="s">
        <v>17</v>
      </c>
      <c r="E923" t="s">
        <v>18</v>
      </c>
      <c r="F923" s="4" t="s">
        <v>36</v>
      </c>
      <c r="G923" s="3">
        <v>2.6894420000000001</v>
      </c>
      <c r="H923" s="8">
        <v>0.21273402407760689</v>
      </c>
      <c r="I923" s="26" t="str">
        <f>INDEX('Data Tab2'!$C:$C,MATCH('Data Tab1'!A923,'Data Tab2'!$A:$A,0))</f>
        <v>MAN4</v>
      </c>
    </row>
    <row r="924" spans="1:9" hidden="1">
      <c r="A924" s="55">
        <v>101393092</v>
      </c>
      <c r="B924" s="1" t="s">
        <v>9</v>
      </c>
      <c r="C924" t="s">
        <v>26</v>
      </c>
      <c r="D924" s="1" t="s">
        <v>17</v>
      </c>
      <c r="E924" t="s">
        <v>18</v>
      </c>
      <c r="F924" s="4" t="s">
        <v>21</v>
      </c>
      <c r="G924" s="3">
        <v>7.1108320000000003</v>
      </c>
      <c r="H924" s="8">
        <v>0.93080127117635492</v>
      </c>
      <c r="I924" s="26" t="str">
        <f>INDEX('Data Tab2'!$C:$C,MATCH('Data Tab1'!A924,'Data Tab2'!$A:$A,0))</f>
        <v>MAN4</v>
      </c>
    </row>
    <row r="925" spans="1:9" hidden="1">
      <c r="A925" s="56">
        <v>101393092</v>
      </c>
      <c r="B925" s="1" t="s">
        <v>9</v>
      </c>
      <c r="C925" t="s">
        <v>26</v>
      </c>
      <c r="D925" s="1" t="s">
        <v>17</v>
      </c>
      <c r="E925" t="s">
        <v>23</v>
      </c>
      <c r="F925" s="4" t="s">
        <v>25</v>
      </c>
      <c r="G925" s="3">
        <v>1.820554</v>
      </c>
      <c r="H925" s="8">
        <v>0.41692893158253774</v>
      </c>
      <c r="I925" s="26" t="str">
        <f>INDEX('Data Tab2'!$C:$C,MATCH('Data Tab1'!A925,'Data Tab2'!$A:$A,0))</f>
        <v>MAN4</v>
      </c>
    </row>
    <row r="926" spans="1:9">
      <c r="A926" s="55">
        <v>101393097</v>
      </c>
      <c r="B926" s="1" t="s">
        <v>9</v>
      </c>
      <c r="C926" t="s">
        <v>37</v>
      </c>
      <c r="D926" s="1" t="s">
        <v>11</v>
      </c>
      <c r="E926" t="s">
        <v>12</v>
      </c>
      <c r="F926" s="4" t="s">
        <v>13</v>
      </c>
      <c r="G926" s="3">
        <v>10.998605</v>
      </c>
      <c r="H926" s="8">
        <v>0.75729150036613457</v>
      </c>
      <c r="I926" s="26" t="str">
        <f>INDEX('Data Tab2'!$C:$C,MATCH('Data Tab1'!A926,'Data Tab2'!$A:$A,0))</f>
        <v>MRS1</v>
      </c>
    </row>
    <row r="927" spans="1:9" hidden="1">
      <c r="A927" s="55">
        <v>101393097</v>
      </c>
      <c r="B927" s="1" t="s">
        <v>9</v>
      </c>
      <c r="C927" t="s">
        <v>37</v>
      </c>
      <c r="D927" s="1" t="s">
        <v>11</v>
      </c>
      <c r="E927" t="s">
        <v>12</v>
      </c>
      <c r="F927" s="4" t="s">
        <v>34</v>
      </c>
      <c r="G927" s="3">
        <v>5.9994430000000003</v>
      </c>
      <c r="H927" s="8">
        <v>0.15882071711475754</v>
      </c>
      <c r="I927" s="26" t="str">
        <f>INDEX('Data Tab2'!$C:$C,MATCH('Data Tab1'!A927,'Data Tab2'!$A:$A,0))</f>
        <v>MRS1</v>
      </c>
    </row>
    <row r="928" spans="1:9" hidden="1">
      <c r="A928" s="55">
        <v>101393097</v>
      </c>
      <c r="B928" s="1" t="s">
        <v>9</v>
      </c>
      <c r="C928" t="s">
        <v>37</v>
      </c>
      <c r="D928" s="1" t="s">
        <v>11</v>
      </c>
      <c r="E928" t="s">
        <v>12</v>
      </c>
      <c r="F928" s="4" t="s">
        <v>15</v>
      </c>
      <c r="G928" s="3">
        <v>4.6727749999999997</v>
      </c>
      <c r="H928" s="8">
        <v>0.26758437254849243</v>
      </c>
      <c r="I928" s="26" t="str">
        <f>INDEX('Data Tab2'!$C:$C,MATCH('Data Tab1'!A928,'Data Tab2'!$A:$A,0))</f>
        <v>MRS1</v>
      </c>
    </row>
    <row r="929" spans="1:9" hidden="1">
      <c r="A929" s="55">
        <v>101393097</v>
      </c>
      <c r="B929" s="1" t="s">
        <v>9</v>
      </c>
      <c r="C929" t="s">
        <v>37</v>
      </c>
      <c r="D929" s="1" t="s">
        <v>11</v>
      </c>
      <c r="E929" t="s">
        <v>12</v>
      </c>
      <c r="F929" s="4" t="s">
        <v>28</v>
      </c>
      <c r="G929" s="3">
        <v>10.998609</v>
      </c>
      <c r="H929" s="8">
        <v>0.82810005945099296</v>
      </c>
      <c r="I929" s="26" t="str">
        <f>INDEX('Data Tab2'!$C:$C,MATCH('Data Tab1'!A929,'Data Tab2'!$A:$A,0))</f>
        <v>MRS1</v>
      </c>
    </row>
    <row r="930" spans="1:9" hidden="1">
      <c r="A930" s="55">
        <v>101393097</v>
      </c>
      <c r="B930" s="1" t="s">
        <v>9</v>
      </c>
      <c r="C930" t="s">
        <v>37</v>
      </c>
      <c r="D930" s="1" t="s">
        <v>11</v>
      </c>
      <c r="E930" t="s">
        <v>12</v>
      </c>
      <c r="F930" s="4" t="s">
        <v>29</v>
      </c>
      <c r="G930" s="3">
        <v>8.9311070000000008</v>
      </c>
      <c r="H930" s="8">
        <v>1.7366772077193726E-2</v>
      </c>
      <c r="I930" s="26" t="str">
        <f>INDEX('Data Tab2'!$C:$C,MATCH('Data Tab1'!A930,'Data Tab2'!$A:$A,0))</f>
        <v>MRS1</v>
      </c>
    </row>
    <row r="931" spans="1:9" hidden="1">
      <c r="A931" s="55">
        <v>101393097</v>
      </c>
      <c r="B931" s="1" t="s">
        <v>9</v>
      </c>
      <c r="C931" t="s">
        <v>37</v>
      </c>
      <c r="D931" s="1" t="s">
        <v>11</v>
      </c>
      <c r="E931" t="s">
        <v>12</v>
      </c>
      <c r="F931" s="4" t="s">
        <v>16</v>
      </c>
      <c r="G931" s="3">
        <v>0.52777399999999997</v>
      </c>
      <c r="H931" s="8">
        <v>0.10990641963119419</v>
      </c>
      <c r="I931" s="26" t="str">
        <f>INDEX('Data Tab2'!$C:$C,MATCH('Data Tab1'!A931,'Data Tab2'!$A:$A,0))</f>
        <v>MRS1</v>
      </c>
    </row>
    <row r="932" spans="1:9" hidden="1">
      <c r="A932" s="55">
        <v>101393097</v>
      </c>
      <c r="B932" s="1" t="s">
        <v>9</v>
      </c>
      <c r="C932" t="s">
        <v>31</v>
      </c>
      <c r="D932" s="1" t="s">
        <v>11</v>
      </c>
      <c r="E932" t="s">
        <v>12</v>
      </c>
      <c r="F932" s="4" t="s">
        <v>29</v>
      </c>
      <c r="G932" s="3">
        <v>1.3083309999999999</v>
      </c>
      <c r="H932" s="8">
        <v>0.44465141895702975</v>
      </c>
      <c r="I932" s="26" t="str">
        <f>INDEX('Data Tab2'!$C:$C,MATCH('Data Tab1'!A932,'Data Tab2'!$A:$A,0))</f>
        <v>MRS1</v>
      </c>
    </row>
    <row r="933" spans="1:9" hidden="1">
      <c r="A933" s="55">
        <v>101393097</v>
      </c>
      <c r="B933" s="1" t="s">
        <v>9</v>
      </c>
      <c r="C933" t="s">
        <v>31</v>
      </c>
      <c r="D933" s="1" t="s">
        <v>11</v>
      </c>
      <c r="E933" t="s">
        <v>12</v>
      </c>
      <c r="F933" s="4" t="s">
        <v>16</v>
      </c>
      <c r="G933" s="3">
        <v>4.514443</v>
      </c>
      <c r="H933" s="8">
        <v>0.61109353189605786</v>
      </c>
      <c r="I933" s="26" t="str">
        <f>INDEX('Data Tab2'!$C:$C,MATCH('Data Tab1'!A933,'Data Tab2'!$A:$A,0))</f>
        <v>MRS1</v>
      </c>
    </row>
    <row r="934" spans="1:9" hidden="1">
      <c r="A934" s="55">
        <v>101393097</v>
      </c>
      <c r="B934" s="1" t="s">
        <v>9</v>
      </c>
      <c r="C934" t="s">
        <v>31</v>
      </c>
      <c r="D934" s="1" t="s">
        <v>17</v>
      </c>
      <c r="E934" t="s">
        <v>18</v>
      </c>
      <c r="F934" s="4" t="s">
        <v>35</v>
      </c>
      <c r="G934" s="3">
        <v>4.9999969999999996</v>
      </c>
      <c r="H934" s="8">
        <v>0.6580475951911875</v>
      </c>
      <c r="I934" s="26" t="str">
        <f>INDEX('Data Tab2'!$C:$C,MATCH('Data Tab1'!A934,'Data Tab2'!$A:$A,0))</f>
        <v>MRS1</v>
      </c>
    </row>
    <row r="935" spans="1:9" hidden="1">
      <c r="A935" s="55">
        <v>101393097</v>
      </c>
      <c r="B935" s="1" t="s">
        <v>9</v>
      </c>
      <c r="C935" t="s">
        <v>31</v>
      </c>
      <c r="D935" s="1" t="s">
        <v>17</v>
      </c>
      <c r="E935" t="s">
        <v>18</v>
      </c>
      <c r="F935" s="4" t="s">
        <v>19</v>
      </c>
      <c r="G935" s="3">
        <v>4.9999979999999997</v>
      </c>
      <c r="H935" s="8">
        <v>0.92505642504915275</v>
      </c>
      <c r="I935" s="26" t="str">
        <f>INDEX('Data Tab2'!$C:$C,MATCH('Data Tab1'!A935,'Data Tab2'!$A:$A,0))</f>
        <v>MRS1</v>
      </c>
    </row>
    <row r="936" spans="1:9" hidden="1">
      <c r="A936" s="55">
        <v>101393097</v>
      </c>
      <c r="B936" s="1" t="s">
        <v>9</v>
      </c>
      <c r="C936" t="s">
        <v>31</v>
      </c>
      <c r="D936" s="1" t="s">
        <v>17</v>
      </c>
      <c r="E936" t="s">
        <v>18</v>
      </c>
      <c r="F936" s="4" t="s">
        <v>20</v>
      </c>
      <c r="G936" s="3">
        <v>9.9999979999999997</v>
      </c>
      <c r="H936" s="8">
        <v>0.18845501234801199</v>
      </c>
      <c r="I936" s="26" t="str">
        <f>INDEX('Data Tab2'!$C:$C,MATCH('Data Tab1'!A936,'Data Tab2'!$A:$A,0))</f>
        <v>MRS1</v>
      </c>
    </row>
    <row r="937" spans="1:9" hidden="1">
      <c r="A937" s="55">
        <v>101393097</v>
      </c>
      <c r="B937" s="1" t="s">
        <v>9</v>
      </c>
      <c r="C937" t="s">
        <v>31</v>
      </c>
      <c r="D937" s="1" t="s">
        <v>17</v>
      </c>
      <c r="E937" t="s">
        <v>18</v>
      </c>
      <c r="F937" s="4" t="s">
        <v>21</v>
      </c>
      <c r="G937" s="3">
        <v>9.9999979999999997</v>
      </c>
      <c r="H937" s="8">
        <v>2.0206930765262254E-2</v>
      </c>
      <c r="I937" s="26" t="str">
        <f>INDEX('Data Tab2'!$C:$C,MATCH('Data Tab1'!A937,'Data Tab2'!$A:$A,0))</f>
        <v>MRS1</v>
      </c>
    </row>
    <row r="938" spans="1:9" hidden="1">
      <c r="A938" s="56">
        <v>101393097</v>
      </c>
      <c r="B938" s="1" t="s">
        <v>9</v>
      </c>
      <c r="C938" t="s">
        <v>31</v>
      </c>
      <c r="D938" s="1" t="s">
        <v>17</v>
      </c>
      <c r="E938" t="s">
        <v>18</v>
      </c>
      <c r="F938" s="4" t="s">
        <v>22</v>
      </c>
      <c r="G938" s="3">
        <v>7.214442</v>
      </c>
      <c r="H938" s="8">
        <v>0.20942230959247643</v>
      </c>
      <c r="I938" s="26" t="str">
        <f>INDEX('Data Tab2'!$C:$C,MATCH('Data Tab1'!A938,'Data Tab2'!$A:$A,0))</f>
        <v>MRS1</v>
      </c>
    </row>
    <row r="939" spans="1:9">
      <c r="A939" s="55">
        <v>101393628</v>
      </c>
      <c r="B939" s="1" t="s">
        <v>9</v>
      </c>
      <c r="C939" t="s">
        <v>27</v>
      </c>
      <c r="D939" s="1" t="s">
        <v>11</v>
      </c>
      <c r="E939" t="s">
        <v>12</v>
      </c>
      <c r="F939" s="4" t="s">
        <v>13</v>
      </c>
      <c r="G939" s="3">
        <v>1.430274</v>
      </c>
      <c r="H939" s="8">
        <v>0.87757018612385929</v>
      </c>
      <c r="I939" s="26" t="str">
        <f>INDEX('Data Tab2'!$C:$C,MATCH('Data Tab1'!A939,'Data Tab2'!$A:$A,0))</f>
        <v>MUC3</v>
      </c>
    </row>
    <row r="940" spans="1:9" hidden="1">
      <c r="A940" s="55">
        <v>101393628</v>
      </c>
      <c r="B940" s="1" t="s">
        <v>9</v>
      </c>
      <c r="C940" t="s">
        <v>27</v>
      </c>
      <c r="D940" s="1" t="s">
        <v>11</v>
      </c>
      <c r="E940" t="s">
        <v>12</v>
      </c>
      <c r="F940" s="4" t="s">
        <v>15</v>
      </c>
      <c r="G940" s="3">
        <v>8.9816629999999993</v>
      </c>
      <c r="H940" s="8">
        <v>0.53595152472285146</v>
      </c>
      <c r="I940" s="26" t="str">
        <f>INDEX('Data Tab2'!$C:$C,MATCH('Data Tab1'!A940,'Data Tab2'!$A:$A,0))</f>
        <v>MUC3</v>
      </c>
    </row>
    <row r="941" spans="1:9" hidden="1">
      <c r="A941" s="55">
        <v>101393628</v>
      </c>
      <c r="B941" s="1" t="s">
        <v>9</v>
      </c>
      <c r="C941" t="s">
        <v>27</v>
      </c>
      <c r="D941" s="1" t="s">
        <v>11</v>
      </c>
      <c r="E941" t="s">
        <v>12</v>
      </c>
      <c r="F941" s="4" t="s">
        <v>28</v>
      </c>
      <c r="G941" s="3">
        <v>10.969438999999999</v>
      </c>
      <c r="H941" s="8">
        <v>0.25019263281774085</v>
      </c>
      <c r="I941" s="26" t="str">
        <f>INDEX('Data Tab2'!$C:$C,MATCH('Data Tab1'!A941,'Data Tab2'!$A:$A,0))</f>
        <v>MUC3</v>
      </c>
    </row>
    <row r="942" spans="1:9" hidden="1">
      <c r="A942" s="55">
        <v>101393628</v>
      </c>
      <c r="B942" s="1" t="s">
        <v>9</v>
      </c>
      <c r="C942" t="s">
        <v>27</v>
      </c>
      <c r="D942" s="1" t="s">
        <v>17</v>
      </c>
      <c r="E942" t="s">
        <v>18</v>
      </c>
      <c r="F942" s="4" t="s">
        <v>35</v>
      </c>
      <c r="G942" s="3">
        <v>9.9894409999999993</v>
      </c>
      <c r="H942" s="8">
        <v>0.87164621592310398</v>
      </c>
      <c r="I942" s="26" t="str">
        <f>INDEX('Data Tab2'!$C:$C,MATCH('Data Tab1'!A942,'Data Tab2'!$A:$A,0))</f>
        <v>MUC3</v>
      </c>
    </row>
    <row r="943" spans="1:9" hidden="1">
      <c r="A943" s="55">
        <v>101393628</v>
      </c>
      <c r="B943" s="1" t="s">
        <v>9</v>
      </c>
      <c r="C943" t="s">
        <v>27</v>
      </c>
      <c r="D943" s="1" t="s">
        <v>17</v>
      </c>
      <c r="E943" t="s">
        <v>18</v>
      </c>
      <c r="F943" s="4" t="s">
        <v>38</v>
      </c>
      <c r="G943" s="3">
        <v>9.9780519999999999</v>
      </c>
      <c r="H943" s="8">
        <v>0.82644091735492753</v>
      </c>
      <c r="I943" s="26" t="str">
        <f>INDEX('Data Tab2'!$C:$C,MATCH('Data Tab1'!A943,'Data Tab2'!$A:$A,0))</f>
        <v>MUC3</v>
      </c>
    </row>
    <row r="944" spans="1:9" hidden="1">
      <c r="A944" s="56">
        <v>101393628</v>
      </c>
      <c r="B944" s="1" t="s">
        <v>9</v>
      </c>
      <c r="C944" t="s">
        <v>27</v>
      </c>
      <c r="D944" s="1" t="s">
        <v>17</v>
      </c>
      <c r="E944" t="s">
        <v>23</v>
      </c>
      <c r="F944" s="4" t="s">
        <v>24</v>
      </c>
      <c r="G944" s="3">
        <v>8.8252740000000003</v>
      </c>
      <c r="H944" s="8">
        <v>0.64936853401876959</v>
      </c>
      <c r="I944" s="26" t="str">
        <f>INDEX('Data Tab2'!$C:$C,MATCH('Data Tab1'!A944,'Data Tab2'!$A:$A,0))</f>
        <v>MUC3</v>
      </c>
    </row>
    <row r="945" spans="1:9">
      <c r="A945" s="55">
        <v>101393973</v>
      </c>
      <c r="B945" s="1" t="s">
        <v>9</v>
      </c>
      <c r="C945" t="s">
        <v>40</v>
      </c>
      <c r="D945" s="1" t="s">
        <v>17</v>
      </c>
      <c r="E945" t="s">
        <v>18</v>
      </c>
      <c r="F945" s="4" t="s">
        <v>22</v>
      </c>
      <c r="G945" s="3">
        <v>0.57722099999999998</v>
      </c>
      <c r="H945" s="8">
        <v>0.82411387368875999</v>
      </c>
      <c r="I945" s="26" t="str">
        <f>INDEX('Data Tab2'!$C:$C,MATCH('Data Tab1'!A945,'Data Tab2'!$A:$A,0))</f>
        <v>MXP3</v>
      </c>
    </row>
    <row r="946" spans="1:9" hidden="1">
      <c r="A946" s="55">
        <v>101393973</v>
      </c>
      <c r="B946" s="1" t="s">
        <v>9</v>
      </c>
      <c r="C946" t="s">
        <v>31</v>
      </c>
      <c r="D946" s="1" t="s">
        <v>11</v>
      </c>
      <c r="E946" t="s">
        <v>12</v>
      </c>
      <c r="F946" s="4" t="s">
        <v>14</v>
      </c>
      <c r="G946" s="3">
        <v>1.643054</v>
      </c>
      <c r="H946" s="8">
        <v>0.68304636393358809</v>
      </c>
      <c r="I946" s="26" t="str">
        <f>INDEX('Data Tab2'!$C:$C,MATCH('Data Tab1'!A946,'Data Tab2'!$A:$A,0))</f>
        <v>MXP3</v>
      </c>
    </row>
    <row r="947" spans="1:9" hidden="1">
      <c r="A947" s="55">
        <v>101393973</v>
      </c>
      <c r="B947" s="1" t="s">
        <v>9</v>
      </c>
      <c r="C947" t="s">
        <v>31</v>
      </c>
      <c r="D947" s="1" t="s">
        <v>11</v>
      </c>
      <c r="E947" t="s">
        <v>12</v>
      </c>
      <c r="F947" s="4" t="s">
        <v>15</v>
      </c>
      <c r="G947" s="3">
        <v>5.4566650000000001</v>
      </c>
      <c r="H947" s="8">
        <v>0.8415240043211204</v>
      </c>
      <c r="I947" s="26" t="str">
        <f>INDEX('Data Tab2'!$C:$C,MATCH('Data Tab1'!A947,'Data Tab2'!$A:$A,0))</f>
        <v>MXP3</v>
      </c>
    </row>
    <row r="948" spans="1:9" hidden="1">
      <c r="A948" s="55">
        <v>101393973</v>
      </c>
      <c r="B948" s="1" t="s">
        <v>9</v>
      </c>
      <c r="C948" t="s">
        <v>31</v>
      </c>
      <c r="D948" s="1" t="s">
        <v>17</v>
      </c>
      <c r="E948" t="s">
        <v>18</v>
      </c>
      <c r="F948" s="4" t="s">
        <v>35</v>
      </c>
      <c r="G948" s="3">
        <v>5.1733279999999997</v>
      </c>
      <c r="H948" s="8">
        <v>0.79097651045559569</v>
      </c>
      <c r="I948" s="26" t="str">
        <f>INDEX('Data Tab2'!$C:$C,MATCH('Data Tab1'!A948,'Data Tab2'!$A:$A,0))</f>
        <v>MXP3</v>
      </c>
    </row>
    <row r="949" spans="1:9" hidden="1">
      <c r="A949" s="55">
        <v>101393973</v>
      </c>
      <c r="B949" s="1" t="s">
        <v>9</v>
      </c>
      <c r="C949" t="s">
        <v>31</v>
      </c>
      <c r="D949" s="1" t="s">
        <v>17</v>
      </c>
      <c r="E949" t="s">
        <v>18</v>
      </c>
      <c r="F949" s="4" t="s">
        <v>36</v>
      </c>
      <c r="G949" s="3">
        <v>4.3608310000000001</v>
      </c>
      <c r="H949" s="8">
        <v>0.1132003458769274</v>
      </c>
      <c r="I949" s="26" t="str">
        <f>INDEX('Data Tab2'!$C:$C,MATCH('Data Tab1'!A949,'Data Tab2'!$A:$A,0))</f>
        <v>MXP3</v>
      </c>
    </row>
    <row r="950" spans="1:9" hidden="1">
      <c r="A950" s="55">
        <v>101393973</v>
      </c>
      <c r="B950" s="1" t="s">
        <v>9</v>
      </c>
      <c r="C950" t="s">
        <v>31</v>
      </c>
      <c r="D950" s="1" t="s">
        <v>17</v>
      </c>
      <c r="E950" t="s">
        <v>18</v>
      </c>
      <c r="F950" s="4" t="s">
        <v>38</v>
      </c>
      <c r="G950" s="3">
        <v>9.1080500000000004</v>
      </c>
      <c r="H950" s="8">
        <v>0.53300373050076955</v>
      </c>
      <c r="I950" s="26" t="str">
        <f>INDEX('Data Tab2'!$C:$C,MATCH('Data Tab1'!A950,'Data Tab2'!$A:$A,0))</f>
        <v>MXP3</v>
      </c>
    </row>
    <row r="951" spans="1:9" hidden="1">
      <c r="A951" s="55">
        <v>101393973</v>
      </c>
      <c r="B951" s="1" t="s">
        <v>9</v>
      </c>
      <c r="C951" t="s">
        <v>31</v>
      </c>
      <c r="D951" s="1" t="s">
        <v>17</v>
      </c>
      <c r="E951" t="s">
        <v>18</v>
      </c>
      <c r="F951" s="4" t="s">
        <v>19</v>
      </c>
      <c r="G951" s="3">
        <v>8.7161069999999992</v>
      </c>
      <c r="H951" s="8">
        <v>0.95751638934363981</v>
      </c>
      <c r="I951" s="26" t="str">
        <f>INDEX('Data Tab2'!$C:$C,MATCH('Data Tab1'!A951,'Data Tab2'!$A:$A,0))</f>
        <v>MXP3</v>
      </c>
    </row>
    <row r="952" spans="1:9" hidden="1">
      <c r="A952" s="55">
        <v>101393973</v>
      </c>
      <c r="B952" s="1" t="s">
        <v>9</v>
      </c>
      <c r="C952" t="s">
        <v>31</v>
      </c>
      <c r="D952" s="1" t="s">
        <v>17</v>
      </c>
      <c r="E952" t="s">
        <v>18</v>
      </c>
      <c r="F952" s="4" t="s">
        <v>20</v>
      </c>
      <c r="G952" s="3">
        <v>4.8127760000000004</v>
      </c>
      <c r="H952" s="8">
        <v>0.39597726691011847</v>
      </c>
      <c r="I952" s="26" t="str">
        <f>INDEX('Data Tab2'!$C:$C,MATCH('Data Tab1'!A952,'Data Tab2'!$A:$A,0))</f>
        <v>MXP3</v>
      </c>
    </row>
    <row r="953" spans="1:9" hidden="1">
      <c r="A953" s="55">
        <v>101393973</v>
      </c>
      <c r="B953" s="1" t="s">
        <v>9</v>
      </c>
      <c r="C953" t="s">
        <v>31</v>
      </c>
      <c r="D953" s="1" t="s">
        <v>17</v>
      </c>
      <c r="E953" t="s">
        <v>18</v>
      </c>
      <c r="F953" s="4" t="s">
        <v>21</v>
      </c>
      <c r="G953" s="3">
        <v>4.4808310000000002</v>
      </c>
      <c r="H953" s="8">
        <v>5.419444880962232E-2</v>
      </c>
      <c r="I953" s="26" t="str">
        <f>INDEX('Data Tab2'!$C:$C,MATCH('Data Tab1'!A953,'Data Tab2'!$A:$A,0))</f>
        <v>MXP3</v>
      </c>
    </row>
    <row r="954" spans="1:9" hidden="1">
      <c r="A954" s="55">
        <v>101393973</v>
      </c>
      <c r="B954" s="1" t="s">
        <v>33</v>
      </c>
      <c r="C954" t="s">
        <v>27</v>
      </c>
      <c r="D954" s="1" t="s">
        <v>11</v>
      </c>
      <c r="E954" t="s">
        <v>12</v>
      </c>
      <c r="F954" s="4" t="s">
        <v>34</v>
      </c>
      <c r="G954" s="3">
        <v>4.7391639999999997</v>
      </c>
      <c r="H954" s="8">
        <v>0.99471817147680275</v>
      </c>
      <c r="I954" s="26" t="str">
        <f>INDEX('Data Tab2'!$C:$C,MATCH('Data Tab1'!A954,'Data Tab2'!$A:$A,0))</f>
        <v>MXP3</v>
      </c>
    </row>
    <row r="955" spans="1:9" hidden="1">
      <c r="A955" s="55">
        <v>101393973</v>
      </c>
      <c r="B955" s="1" t="s">
        <v>33</v>
      </c>
      <c r="C955" t="s">
        <v>27</v>
      </c>
      <c r="D955" s="1" t="s">
        <v>11</v>
      </c>
      <c r="E955" t="s">
        <v>12</v>
      </c>
      <c r="F955" s="4" t="s">
        <v>14</v>
      </c>
      <c r="G955" s="3">
        <v>8.2433300000000003</v>
      </c>
      <c r="H955" s="8">
        <v>0.29278528540562021</v>
      </c>
      <c r="I955" s="26" t="str">
        <f>INDEX('Data Tab2'!$C:$C,MATCH('Data Tab1'!A955,'Data Tab2'!$A:$A,0))</f>
        <v>MXP3</v>
      </c>
    </row>
    <row r="956" spans="1:9" hidden="1">
      <c r="A956" s="55">
        <v>101393973</v>
      </c>
      <c r="B956" s="1" t="s">
        <v>33</v>
      </c>
      <c r="C956" t="s">
        <v>27</v>
      </c>
      <c r="D956" s="1" t="s">
        <v>11</v>
      </c>
      <c r="E956" t="s">
        <v>12</v>
      </c>
      <c r="F956" s="4" t="s">
        <v>15</v>
      </c>
      <c r="G956" s="3">
        <v>3.4638849999999999</v>
      </c>
      <c r="H956" s="8">
        <v>0.99672692473631408</v>
      </c>
      <c r="I956" s="26" t="str">
        <f>INDEX('Data Tab2'!$C:$C,MATCH('Data Tab1'!A956,'Data Tab2'!$A:$A,0))</f>
        <v>MXP3</v>
      </c>
    </row>
    <row r="957" spans="1:9" hidden="1">
      <c r="A957" s="55">
        <v>101393973</v>
      </c>
      <c r="B957" s="1" t="s">
        <v>33</v>
      </c>
      <c r="C957" t="s">
        <v>27</v>
      </c>
      <c r="D957" s="1" t="s">
        <v>11</v>
      </c>
      <c r="E957" t="s">
        <v>12</v>
      </c>
      <c r="F957" s="4" t="s">
        <v>28</v>
      </c>
      <c r="G957" s="3">
        <v>10.769717999999999</v>
      </c>
      <c r="H957" s="8">
        <v>0.65801779235847035</v>
      </c>
      <c r="I957" s="26" t="str">
        <f>INDEX('Data Tab2'!$C:$C,MATCH('Data Tab1'!A957,'Data Tab2'!$A:$A,0))</f>
        <v>MXP3</v>
      </c>
    </row>
    <row r="958" spans="1:9" hidden="1">
      <c r="A958" s="55">
        <v>101393973</v>
      </c>
      <c r="B958" s="1" t="s">
        <v>33</v>
      </c>
      <c r="C958" t="s">
        <v>27</v>
      </c>
      <c r="D958" s="1" t="s">
        <v>11</v>
      </c>
      <c r="E958" t="s">
        <v>12</v>
      </c>
      <c r="F958" s="4" t="s">
        <v>29</v>
      </c>
      <c r="G958" s="3">
        <v>10.976663</v>
      </c>
      <c r="H958" s="8">
        <v>0.75327563254894481</v>
      </c>
      <c r="I958" s="26" t="str">
        <f>INDEX('Data Tab2'!$C:$C,MATCH('Data Tab1'!A958,'Data Tab2'!$A:$A,0))</f>
        <v>MXP3</v>
      </c>
    </row>
    <row r="959" spans="1:9" hidden="1">
      <c r="A959" s="55">
        <v>101393973</v>
      </c>
      <c r="B959" s="1" t="s">
        <v>33</v>
      </c>
      <c r="C959" t="s">
        <v>27</v>
      </c>
      <c r="D959" s="1" t="s">
        <v>11</v>
      </c>
      <c r="E959" t="s">
        <v>12</v>
      </c>
      <c r="F959" s="4" t="s">
        <v>16</v>
      </c>
      <c r="G959" s="3">
        <v>6.2408299999999999</v>
      </c>
      <c r="H959" s="8">
        <v>6.4162276935726403E-3</v>
      </c>
      <c r="I959" s="26" t="str">
        <f>INDEX('Data Tab2'!$C:$C,MATCH('Data Tab1'!A959,'Data Tab2'!$A:$A,0))</f>
        <v>MXP3</v>
      </c>
    </row>
    <row r="960" spans="1:9" hidden="1">
      <c r="A960" s="55">
        <v>101393973</v>
      </c>
      <c r="B960" s="1" t="s">
        <v>33</v>
      </c>
      <c r="C960" t="s">
        <v>27</v>
      </c>
      <c r="D960" s="1" t="s">
        <v>17</v>
      </c>
      <c r="E960" t="s">
        <v>18</v>
      </c>
      <c r="F960" s="4" t="s">
        <v>35</v>
      </c>
      <c r="G960" s="3">
        <v>0.32555200000000001</v>
      </c>
      <c r="H960" s="8">
        <v>0.18094981891463036</v>
      </c>
      <c r="I960" s="26" t="str">
        <f>INDEX('Data Tab2'!$C:$C,MATCH('Data Tab1'!A960,'Data Tab2'!$A:$A,0))</f>
        <v>MXP3</v>
      </c>
    </row>
    <row r="961" spans="1:9" hidden="1">
      <c r="A961" s="55">
        <v>101393973</v>
      </c>
      <c r="B961" s="1" t="s">
        <v>33</v>
      </c>
      <c r="C961" t="s">
        <v>27</v>
      </c>
      <c r="D961" s="1" t="s">
        <v>17</v>
      </c>
      <c r="E961" t="s">
        <v>18</v>
      </c>
      <c r="F961" s="4" t="s">
        <v>38</v>
      </c>
      <c r="G961" s="3">
        <v>0.74971900000000002</v>
      </c>
      <c r="H961" s="8">
        <v>0.73606077543531923</v>
      </c>
      <c r="I961" s="26" t="str">
        <f>INDEX('Data Tab2'!$C:$C,MATCH('Data Tab1'!A961,'Data Tab2'!$A:$A,0))</f>
        <v>MXP3</v>
      </c>
    </row>
    <row r="962" spans="1:9" hidden="1">
      <c r="A962" s="55">
        <v>101393973</v>
      </c>
      <c r="B962" s="1" t="s">
        <v>33</v>
      </c>
      <c r="C962" t="s">
        <v>27</v>
      </c>
      <c r="D962" s="1" t="s">
        <v>17</v>
      </c>
      <c r="E962" t="s">
        <v>18</v>
      </c>
      <c r="F962" s="4" t="s">
        <v>19</v>
      </c>
      <c r="G962" s="3">
        <v>1.2388840000000001</v>
      </c>
      <c r="H962" s="8">
        <v>0.468327892943593</v>
      </c>
      <c r="I962" s="26" t="str">
        <f>INDEX('Data Tab2'!$C:$C,MATCH('Data Tab1'!A962,'Data Tab2'!$A:$A,0))</f>
        <v>MXP3</v>
      </c>
    </row>
    <row r="963" spans="1:9" hidden="1">
      <c r="A963" s="55">
        <v>101393973</v>
      </c>
      <c r="B963" s="1" t="s">
        <v>33</v>
      </c>
      <c r="C963" t="s">
        <v>27</v>
      </c>
      <c r="D963" s="1" t="s">
        <v>17</v>
      </c>
      <c r="E963" t="s">
        <v>18</v>
      </c>
      <c r="F963" s="4" t="s">
        <v>20</v>
      </c>
      <c r="G963" s="3">
        <v>5.1730510000000001</v>
      </c>
      <c r="H963" s="8">
        <v>0.35138761935757168</v>
      </c>
      <c r="I963" s="26" t="str">
        <f>INDEX('Data Tab2'!$C:$C,MATCH('Data Tab1'!A963,'Data Tab2'!$A:$A,0))</f>
        <v>MXP3</v>
      </c>
    </row>
    <row r="964" spans="1:9" hidden="1">
      <c r="A964" s="55">
        <v>101393973</v>
      </c>
      <c r="B964" s="1" t="s">
        <v>33</v>
      </c>
      <c r="C964" t="s">
        <v>27</v>
      </c>
      <c r="D964" s="1" t="s">
        <v>17</v>
      </c>
      <c r="E964" t="s">
        <v>18</v>
      </c>
      <c r="F964" s="4" t="s">
        <v>21</v>
      </c>
      <c r="G964" s="3">
        <v>1.0155529999999999</v>
      </c>
      <c r="H964" s="8">
        <v>0.35206431517273684</v>
      </c>
      <c r="I964" s="26" t="str">
        <f>INDEX('Data Tab2'!$C:$C,MATCH('Data Tab1'!A964,'Data Tab2'!$A:$A,0))</f>
        <v>MXP3</v>
      </c>
    </row>
    <row r="965" spans="1:9" hidden="1">
      <c r="A965" s="55">
        <v>101393973</v>
      </c>
      <c r="B965" s="1" t="s">
        <v>33</v>
      </c>
      <c r="C965" t="s">
        <v>27</v>
      </c>
      <c r="D965" s="1" t="s">
        <v>17</v>
      </c>
      <c r="E965" t="s">
        <v>18</v>
      </c>
      <c r="F965" s="4" t="s">
        <v>22</v>
      </c>
      <c r="G965" s="3">
        <v>3.9122189999999999</v>
      </c>
      <c r="H965" s="8">
        <v>0.96456032089397714</v>
      </c>
      <c r="I965" s="26" t="str">
        <f>INDEX('Data Tab2'!$C:$C,MATCH('Data Tab1'!A965,'Data Tab2'!$A:$A,0))</f>
        <v>MXP3</v>
      </c>
    </row>
    <row r="966" spans="1:9" hidden="1">
      <c r="A966" s="55">
        <v>101393973</v>
      </c>
      <c r="B966" s="1" t="s">
        <v>33</v>
      </c>
      <c r="C966" t="s">
        <v>27</v>
      </c>
      <c r="D966" s="1" t="s">
        <v>17</v>
      </c>
      <c r="E966" t="s">
        <v>23</v>
      </c>
      <c r="F966" s="4" t="s">
        <v>24</v>
      </c>
      <c r="G966" s="3">
        <v>5.4888849999999998</v>
      </c>
      <c r="H966" s="8">
        <v>0.85148973976559128</v>
      </c>
      <c r="I966" s="26" t="str">
        <f>INDEX('Data Tab2'!$C:$C,MATCH('Data Tab1'!A966,'Data Tab2'!$A:$A,0))</f>
        <v>MXP3</v>
      </c>
    </row>
    <row r="967" spans="1:9" hidden="1">
      <c r="A967" s="56">
        <v>101393973</v>
      </c>
      <c r="B967" s="1" t="s">
        <v>33</v>
      </c>
      <c r="C967" t="s">
        <v>27</v>
      </c>
      <c r="D967" s="1" t="s">
        <v>17</v>
      </c>
      <c r="E967" t="s">
        <v>23</v>
      </c>
      <c r="F967" s="4" t="s">
        <v>25</v>
      </c>
      <c r="G967" s="3">
        <v>0</v>
      </c>
      <c r="H967" s="8">
        <v>0.55081204296972774</v>
      </c>
      <c r="I967" s="26" t="str">
        <f>INDEX('Data Tab2'!$C:$C,MATCH('Data Tab1'!A967,'Data Tab2'!$A:$A,0))</f>
        <v>MXP3</v>
      </c>
    </row>
    <row r="968" spans="1:9">
      <c r="A968" s="55">
        <v>101396780</v>
      </c>
      <c r="B968" s="1" t="s">
        <v>9</v>
      </c>
      <c r="C968" t="s">
        <v>40</v>
      </c>
      <c r="D968" s="1" t="s">
        <v>11</v>
      </c>
      <c r="E968" t="s">
        <v>12</v>
      </c>
      <c r="F968" s="4" t="s">
        <v>28</v>
      </c>
      <c r="G968" s="3">
        <v>4.7488849999999996</v>
      </c>
      <c r="H968" s="8">
        <v>0.74513968643348816</v>
      </c>
      <c r="I968" s="26" t="str">
        <f>INDEX('Data Tab2'!$C:$C,MATCH('Data Tab1'!A968,'Data Tab2'!$A:$A,0))</f>
        <v>MXP5</v>
      </c>
    </row>
    <row r="969" spans="1:9" hidden="1">
      <c r="A969" s="55">
        <v>101396780</v>
      </c>
      <c r="B969" s="1" t="s">
        <v>9</v>
      </c>
      <c r="C969" t="s">
        <v>40</v>
      </c>
      <c r="D969" s="1" t="s">
        <v>11</v>
      </c>
      <c r="E969" t="s">
        <v>12</v>
      </c>
      <c r="F969" s="4" t="s">
        <v>29</v>
      </c>
      <c r="G969" s="3">
        <v>6.2480520000000004</v>
      </c>
      <c r="H969" s="8">
        <v>2.233540749373053E-2</v>
      </c>
      <c r="I969" s="26" t="str">
        <f>INDEX('Data Tab2'!$C:$C,MATCH('Data Tab1'!A969,'Data Tab2'!$A:$A,0))</f>
        <v>MXP5</v>
      </c>
    </row>
    <row r="970" spans="1:9" hidden="1">
      <c r="A970" s="55">
        <v>101396780</v>
      </c>
      <c r="B970" s="1" t="s">
        <v>9</v>
      </c>
      <c r="C970" t="s">
        <v>32</v>
      </c>
      <c r="D970" s="1" t="s">
        <v>17</v>
      </c>
      <c r="E970" t="s">
        <v>18</v>
      </c>
      <c r="F970" s="4" t="s">
        <v>35</v>
      </c>
      <c r="G970" s="3">
        <v>5.083323</v>
      </c>
      <c r="H970" s="8">
        <v>0.25000038021985838</v>
      </c>
      <c r="I970" s="26" t="str">
        <f>INDEX('Data Tab2'!$C:$C,MATCH('Data Tab1'!A970,'Data Tab2'!$A:$A,0))</f>
        <v>MXP5</v>
      </c>
    </row>
    <row r="971" spans="1:9" hidden="1">
      <c r="A971" s="55">
        <v>101396780</v>
      </c>
      <c r="B971" s="1" t="s">
        <v>9</v>
      </c>
      <c r="C971" t="s">
        <v>32</v>
      </c>
      <c r="D971" s="1" t="s">
        <v>17</v>
      </c>
      <c r="E971" t="s">
        <v>18</v>
      </c>
      <c r="F971" s="4" t="s">
        <v>19</v>
      </c>
      <c r="G971" s="3">
        <v>5.0666580000000003</v>
      </c>
      <c r="H971" s="8">
        <v>0.49846015159854229</v>
      </c>
      <c r="I971" s="26" t="str">
        <f>INDEX('Data Tab2'!$C:$C,MATCH('Data Tab1'!A971,'Data Tab2'!$A:$A,0))</f>
        <v>MXP5</v>
      </c>
    </row>
    <row r="972" spans="1:9" hidden="1">
      <c r="A972" s="55">
        <v>101396780</v>
      </c>
      <c r="B972" s="1" t="s">
        <v>9</v>
      </c>
      <c r="C972" t="s">
        <v>32</v>
      </c>
      <c r="D972" s="1" t="s">
        <v>17</v>
      </c>
      <c r="E972" t="s">
        <v>18</v>
      </c>
      <c r="F972" s="4" t="s">
        <v>20</v>
      </c>
      <c r="G972" s="3">
        <v>8.5399919999999998</v>
      </c>
      <c r="H972" s="8">
        <v>0.86140536027192494</v>
      </c>
      <c r="I972" s="26" t="str">
        <f>INDEX('Data Tab2'!$C:$C,MATCH('Data Tab1'!A972,'Data Tab2'!$A:$A,0))</f>
        <v>MXP5</v>
      </c>
    </row>
    <row r="973" spans="1:9" hidden="1">
      <c r="A973" s="55">
        <v>101396780</v>
      </c>
      <c r="B973" s="1" t="s">
        <v>9</v>
      </c>
      <c r="C973" t="s">
        <v>32</v>
      </c>
      <c r="D973" s="1" t="s">
        <v>17</v>
      </c>
      <c r="E973" t="s">
        <v>18</v>
      </c>
      <c r="F973" s="4" t="s">
        <v>21</v>
      </c>
      <c r="G973" s="3">
        <v>10.166658999999999</v>
      </c>
      <c r="H973" s="8">
        <v>0.77105911194051824</v>
      </c>
      <c r="I973" s="26" t="str">
        <f>INDEX('Data Tab2'!$C:$C,MATCH('Data Tab1'!A973,'Data Tab2'!$A:$A,0))</f>
        <v>MXP5</v>
      </c>
    </row>
    <row r="974" spans="1:9" hidden="1">
      <c r="A974" s="55">
        <v>101396780</v>
      </c>
      <c r="B974" s="1" t="s">
        <v>9</v>
      </c>
      <c r="C974" t="s">
        <v>32</v>
      </c>
      <c r="D974" s="1" t="s">
        <v>17</v>
      </c>
      <c r="E974" t="s">
        <v>18</v>
      </c>
      <c r="F974" s="4" t="s">
        <v>22</v>
      </c>
      <c r="G974" s="3">
        <v>8.9152699999999996</v>
      </c>
      <c r="H974" s="8">
        <v>0.17109638270326866</v>
      </c>
      <c r="I974" s="26" t="str">
        <f>INDEX('Data Tab2'!$C:$C,MATCH('Data Tab1'!A974,'Data Tab2'!$A:$A,0))</f>
        <v>MXP5</v>
      </c>
    </row>
    <row r="975" spans="1:9" hidden="1">
      <c r="A975" s="55">
        <v>101396780</v>
      </c>
      <c r="B975" s="1" t="s">
        <v>9</v>
      </c>
      <c r="C975" t="s">
        <v>32</v>
      </c>
      <c r="D975" s="1" t="s">
        <v>17</v>
      </c>
      <c r="E975" t="s">
        <v>23</v>
      </c>
      <c r="F975" s="4" t="s">
        <v>24</v>
      </c>
      <c r="G975" s="3">
        <v>5.0666589999999996</v>
      </c>
      <c r="H975" s="8">
        <v>0.38293666140544114</v>
      </c>
      <c r="I975" s="26" t="str">
        <f>INDEX('Data Tab2'!$C:$C,MATCH('Data Tab1'!A975,'Data Tab2'!$A:$A,0))</f>
        <v>MXP5</v>
      </c>
    </row>
    <row r="976" spans="1:9" hidden="1">
      <c r="A976" s="55">
        <v>101396780</v>
      </c>
      <c r="B976" s="1" t="s">
        <v>33</v>
      </c>
      <c r="C976" t="s">
        <v>27</v>
      </c>
      <c r="D976" s="1" t="s">
        <v>11</v>
      </c>
      <c r="E976" t="s">
        <v>12</v>
      </c>
      <c r="F976" s="4" t="s">
        <v>13</v>
      </c>
      <c r="G976" s="3">
        <v>5.9911070000000004</v>
      </c>
      <c r="H976" s="8">
        <v>0.47842226364247986</v>
      </c>
      <c r="I976" s="26" t="str">
        <f>INDEX('Data Tab2'!$C:$C,MATCH('Data Tab1'!A976,'Data Tab2'!$A:$A,0))</f>
        <v>MXP5</v>
      </c>
    </row>
    <row r="977" spans="1:9" hidden="1">
      <c r="A977" s="55">
        <v>101396780</v>
      </c>
      <c r="B977" s="1" t="s">
        <v>33</v>
      </c>
      <c r="C977" t="s">
        <v>27</v>
      </c>
      <c r="D977" s="1" t="s">
        <v>11</v>
      </c>
      <c r="E977" t="s">
        <v>12</v>
      </c>
      <c r="F977" s="4" t="s">
        <v>14</v>
      </c>
      <c r="G977" s="3">
        <v>4.7397179999999999</v>
      </c>
      <c r="H977" s="8">
        <v>0.42301412339265454</v>
      </c>
      <c r="I977" s="26" t="str">
        <f>INDEX('Data Tab2'!$C:$C,MATCH('Data Tab1'!A977,'Data Tab2'!$A:$A,0))</f>
        <v>MXP5</v>
      </c>
    </row>
    <row r="978" spans="1:9" hidden="1">
      <c r="A978" s="55">
        <v>101396780</v>
      </c>
      <c r="B978" s="1" t="s">
        <v>33</v>
      </c>
      <c r="C978" t="s">
        <v>27</v>
      </c>
      <c r="D978" s="1" t="s">
        <v>11</v>
      </c>
      <c r="E978" t="s">
        <v>12</v>
      </c>
      <c r="F978" s="4" t="s">
        <v>15</v>
      </c>
      <c r="G978" s="3">
        <v>10.976386</v>
      </c>
      <c r="H978" s="8">
        <v>0.10523950000630533</v>
      </c>
      <c r="I978" s="26" t="str">
        <f>INDEX('Data Tab2'!$C:$C,MATCH('Data Tab1'!A978,'Data Tab2'!$A:$A,0))</f>
        <v>MXP5</v>
      </c>
    </row>
    <row r="979" spans="1:9" hidden="1">
      <c r="A979" s="55">
        <v>101396780</v>
      </c>
      <c r="B979" s="1" t="s">
        <v>33</v>
      </c>
      <c r="C979" t="s">
        <v>27</v>
      </c>
      <c r="D979" s="1" t="s">
        <v>11</v>
      </c>
      <c r="E979" t="s">
        <v>12</v>
      </c>
      <c r="F979" s="4" t="s">
        <v>28</v>
      </c>
      <c r="G979" s="3">
        <v>6.238607</v>
      </c>
      <c r="H979" s="8">
        <v>0.25818153728261306</v>
      </c>
      <c r="I979" s="26" t="str">
        <f>INDEX('Data Tab2'!$C:$C,MATCH('Data Tab1'!A979,'Data Tab2'!$A:$A,0))</f>
        <v>MXP5</v>
      </c>
    </row>
    <row r="980" spans="1:9" hidden="1">
      <c r="A980" s="55">
        <v>101396780</v>
      </c>
      <c r="B980" s="1" t="s">
        <v>33</v>
      </c>
      <c r="C980" t="s">
        <v>27</v>
      </c>
      <c r="D980" s="1" t="s">
        <v>11</v>
      </c>
      <c r="E980" t="s">
        <v>12</v>
      </c>
      <c r="F980" s="4" t="s">
        <v>29</v>
      </c>
      <c r="G980" s="3">
        <v>4.8383289999999999</v>
      </c>
      <c r="H980" s="8">
        <v>0.13140085823264691</v>
      </c>
      <c r="I980" s="26" t="str">
        <f>INDEX('Data Tab2'!$C:$C,MATCH('Data Tab1'!A980,'Data Tab2'!$A:$A,0))</f>
        <v>MXP5</v>
      </c>
    </row>
    <row r="981" spans="1:9" hidden="1">
      <c r="A981" s="56">
        <v>101396780</v>
      </c>
      <c r="B981" s="1" t="s">
        <v>33</v>
      </c>
      <c r="C981" t="s">
        <v>27</v>
      </c>
      <c r="D981" s="1" t="s">
        <v>11</v>
      </c>
      <c r="E981" t="s">
        <v>12</v>
      </c>
      <c r="F981" s="4" t="s">
        <v>16</v>
      </c>
      <c r="G981" s="3">
        <v>10.980551</v>
      </c>
      <c r="H981" s="8">
        <v>6.4651626016880792E-2</v>
      </c>
      <c r="I981" s="26" t="str">
        <f>INDEX('Data Tab2'!$C:$C,MATCH('Data Tab1'!A981,'Data Tab2'!$A:$A,0))</f>
        <v>MXP5</v>
      </c>
    </row>
    <row r="982" spans="1:9">
      <c r="A982" s="55">
        <v>101406793</v>
      </c>
      <c r="B982" s="1" t="s">
        <v>33</v>
      </c>
      <c r="C982" t="s">
        <v>10</v>
      </c>
      <c r="D982" s="1" t="s">
        <v>11</v>
      </c>
      <c r="E982" t="s">
        <v>12</v>
      </c>
      <c r="F982" s="4" t="s">
        <v>13</v>
      </c>
      <c r="G982" s="3">
        <v>8.9911089999999998</v>
      </c>
      <c r="H982" s="8">
        <v>0.41495732332475455</v>
      </c>
      <c r="I982" s="26" t="str">
        <f>INDEX('Data Tab2'!$C:$C,MATCH('Data Tab1'!A982,'Data Tab2'!$A:$A,0))</f>
        <v>ORY1</v>
      </c>
    </row>
    <row r="983" spans="1:9" hidden="1">
      <c r="A983" s="55">
        <v>101406793</v>
      </c>
      <c r="B983" s="1" t="s">
        <v>33</v>
      </c>
      <c r="C983" t="s">
        <v>10</v>
      </c>
      <c r="D983" s="1" t="s">
        <v>11</v>
      </c>
      <c r="E983" t="s">
        <v>12</v>
      </c>
      <c r="F983" s="4" t="s">
        <v>34</v>
      </c>
      <c r="G983" s="3">
        <v>9.0241640000000007</v>
      </c>
      <c r="H983" s="8">
        <v>0.68188778605214495</v>
      </c>
      <c r="I983" s="26" t="str">
        <f>INDEX('Data Tab2'!$C:$C,MATCH('Data Tab1'!A983,'Data Tab2'!$A:$A,0))</f>
        <v>ORY1</v>
      </c>
    </row>
    <row r="984" spans="1:9" hidden="1">
      <c r="A984" s="55">
        <v>101406793</v>
      </c>
      <c r="B984" s="1" t="s">
        <v>33</v>
      </c>
      <c r="C984" t="s">
        <v>10</v>
      </c>
      <c r="D984" s="1" t="s">
        <v>11</v>
      </c>
      <c r="E984" t="s">
        <v>12</v>
      </c>
      <c r="F984" s="4" t="s">
        <v>14</v>
      </c>
      <c r="G984" s="3">
        <v>9.9980530000000005</v>
      </c>
      <c r="H984" s="8">
        <v>0.43604190620164929</v>
      </c>
      <c r="I984" s="26" t="str">
        <f>INDEX('Data Tab2'!$C:$C,MATCH('Data Tab1'!A984,'Data Tab2'!$A:$A,0))</f>
        <v>ORY1</v>
      </c>
    </row>
    <row r="985" spans="1:9" hidden="1">
      <c r="A985" s="55">
        <v>101406793</v>
      </c>
      <c r="B985" s="1" t="s">
        <v>33</v>
      </c>
      <c r="C985" t="s">
        <v>10</v>
      </c>
      <c r="D985" s="1" t="s">
        <v>11</v>
      </c>
      <c r="E985" t="s">
        <v>12</v>
      </c>
      <c r="F985" s="4" t="s">
        <v>15</v>
      </c>
      <c r="G985" s="3">
        <v>4.35222</v>
      </c>
      <c r="H985" s="8">
        <v>2.6447129075531928E-2</v>
      </c>
      <c r="I985" s="26" t="str">
        <f>INDEX('Data Tab2'!$C:$C,MATCH('Data Tab1'!A985,'Data Tab2'!$A:$A,0))</f>
        <v>ORY1</v>
      </c>
    </row>
    <row r="986" spans="1:9" hidden="1">
      <c r="A986" s="55">
        <v>101406793</v>
      </c>
      <c r="B986" s="1" t="s">
        <v>33</v>
      </c>
      <c r="C986" t="s">
        <v>10</v>
      </c>
      <c r="D986" s="1" t="s">
        <v>11</v>
      </c>
      <c r="E986" t="s">
        <v>12</v>
      </c>
      <c r="F986" s="4" t="s">
        <v>28</v>
      </c>
      <c r="G986" s="3">
        <v>2.447775</v>
      </c>
      <c r="H986" s="8">
        <v>0.83128194277640166</v>
      </c>
      <c r="I986" s="26" t="str">
        <f>INDEX('Data Tab2'!$C:$C,MATCH('Data Tab1'!A986,'Data Tab2'!$A:$A,0))</f>
        <v>ORY1</v>
      </c>
    </row>
    <row r="987" spans="1:9" hidden="1">
      <c r="A987" s="55">
        <v>101406793</v>
      </c>
      <c r="B987" s="1" t="s">
        <v>33</v>
      </c>
      <c r="C987" t="s">
        <v>10</v>
      </c>
      <c r="D987" s="1" t="s">
        <v>11</v>
      </c>
      <c r="E987" t="s">
        <v>12</v>
      </c>
      <c r="F987" s="4" t="s">
        <v>16</v>
      </c>
      <c r="G987" s="3">
        <v>4.770276</v>
      </c>
      <c r="H987" s="8">
        <v>0.51327146582851313</v>
      </c>
      <c r="I987" s="26" t="str">
        <f>INDEX('Data Tab2'!$C:$C,MATCH('Data Tab1'!A987,'Data Tab2'!$A:$A,0))</f>
        <v>ORY1</v>
      </c>
    </row>
    <row r="988" spans="1:9" hidden="1">
      <c r="A988" s="55">
        <v>101406793</v>
      </c>
      <c r="B988" s="1" t="s">
        <v>33</v>
      </c>
      <c r="C988" t="s">
        <v>10</v>
      </c>
      <c r="D988" s="1" t="s">
        <v>17</v>
      </c>
      <c r="E988" t="s">
        <v>18</v>
      </c>
      <c r="F988" s="4" t="s">
        <v>36</v>
      </c>
      <c r="G988" s="3">
        <v>7.6766639999999997</v>
      </c>
      <c r="H988" s="8">
        <v>0.46232584880705652</v>
      </c>
      <c r="I988" s="26" t="str">
        <f>INDEX('Data Tab2'!$C:$C,MATCH('Data Tab1'!A988,'Data Tab2'!$A:$A,0))</f>
        <v>ORY1</v>
      </c>
    </row>
    <row r="989" spans="1:9" hidden="1">
      <c r="A989" s="55">
        <v>101406793</v>
      </c>
      <c r="B989" s="1" t="s">
        <v>33</v>
      </c>
      <c r="C989" t="s">
        <v>10</v>
      </c>
      <c r="D989" s="1" t="s">
        <v>17</v>
      </c>
      <c r="E989" t="s">
        <v>18</v>
      </c>
      <c r="F989" s="4" t="s">
        <v>38</v>
      </c>
      <c r="G989" s="3">
        <v>8.9980530000000005</v>
      </c>
      <c r="H989" s="8">
        <v>0.79238224135887159</v>
      </c>
      <c r="I989" s="26" t="str">
        <f>INDEX('Data Tab2'!$C:$C,MATCH('Data Tab1'!A989,'Data Tab2'!$A:$A,0))</f>
        <v>ORY1</v>
      </c>
    </row>
    <row r="990" spans="1:9" hidden="1">
      <c r="A990" s="55">
        <v>101406793</v>
      </c>
      <c r="B990" s="1" t="s">
        <v>33</v>
      </c>
      <c r="C990" t="s">
        <v>10</v>
      </c>
      <c r="D990" s="1" t="s">
        <v>17</v>
      </c>
      <c r="E990" t="s">
        <v>18</v>
      </c>
      <c r="F990" s="4" t="s">
        <v>19</v>
      </c>
      <c r="G990" s="3">
        <v>9.9977750000000007</v>
      </c>
      <c r="H990" s="8">
        <v>0.11547950683774189</v>
      </c>
      <c r="I990" s="26" t="str">
        <f>INDEX('Data Tab2'!$C:$C,MATCH('Data Tab1'!A990,'Data Tab2'!$A:$A,0))</f>
        <v>ORY1</v>
      </c>
    </row>
    <row r="991" spans="1:9" hidden="1">
      <c r="A991" s="56">
        <v>101406793</v>
      </c>
      <c r="B991" s="1" t="s">
        <v>33</v>
      </c>
      <c r="C991" t="s">
        <v>10</v>
      </c>
      <c r="D991" s="1" t="s">
        <v>17</v>
      </c>
      <c r="E991" t="s">
        <v>18</v>
      </c>
      <c r="F991" s="4" t="s">
        <v>20</v>
      </c>
      <c r="G991" s="3">
        <v>9.250553</v>
      </c>
      <c r="H991" s="8">
        <v>0.11354748846179274</v>
      </c>
      <c r="I991" s="26" t="str">
        <f>INDEX('Data Tab2'!$C:$C,MATCH('Data Tab1'!A991,'Data Tab2'!$A:$A,0))</f>
        <v>ORY1</v>
      </c>
    </row>
    <row r="992" spans="1:9">
      <c r="A992" s="55">
        <v>101408102</v>
      </c>
      <c r="B992" s="1" t="s">
        <v>9</v>
      </c>
      <c r="C992" t="s">
        <v>37</v>
      </c>
      <c r="D992" s="1" t="s">
        <v>11</v>
      </c>
      <c r="E992" t="s">
        <v>12</v>
      </c>
      <c r="F992" s="4" t="s">
        <v>13</v>
      </c>
      <c r="G992" s="3">
        <v>6.8883320000000001</v>
      </c>
      <c r="H992" s="8">
        <v>0.41902223022472485</v>
      </c>
      <c r="I992" s="26" t="str">
        <f>INDEX('Data Tab2'!$C:$C,MATCH('Data Tab1'!A992,'Data Tab2'!$A:$A,0))</f>
        <v>ORY4</v>
      </c>
    </row>
    <row r="993" spans="1:9" hidden="1">
      <c r="A993" s="55">
        <v>101408102</v>
      </c>
      <c r="B993" s="1" t="s">
        <v>9</v>
      </c>
      <c r="C993" t="s">
        <v>37</v>
      </c>
      <c r="D993" s="1" t="s">
        <v>11</v>
      </c>
      <c r="E993" t="s">
        <v>12</v>
      </c>
      <c r="F993" s="4" t="s">
        <v>16</v>
      </c>
      <c r="G993" s="3">
        <v>5.6649979999999998</v>
      </c>
      <c r="H993" s="8">
        <v>0.40779880306158711</v>
      </c>
      <c r="I993" s="26" t="str">
        <f>INDEX('Data Tab2'!$C:$C,MATCH('Data Tab1'!A993,'Data Tab2'!$A:$A,0))</f>
        <v>ORY4</v>
      </c>
    </row>
    <row r="994" spans="1:9" hidden="1">
      <c r="A994" s="55">
        <v>101408102</v>
      </c>
      <c r="B994" s="1" t="s">
        <v>9</v>
      </c>
      <c r="C994" t="s">
        <v>37</v>
      </c>
      <c r="D994" s="1" t="s">
        <v>17</v>
      </c>
      <c r="E994" t="s">
        <v>23</v>
      </c>
      <c r="F994" s="4" t="s">
        <v>24</v>
      </c>
      <c r="G994" s="3">
        <v>4.4824989999999998</v>
      </c>
      <c r="H994" s="8">
        <v>0.77638123382172453</v>
      </c>
      <c r="I994" s="26" t="str">
        <f>INDEX('Data Tab2'!$C:$C,MATCH('Data Tab1'!A994,'Data Tab2'!$A:$A,0))</f>
        <v>ORY4</v>
      </c>
    </row>
    <row r="995" spans="1:9" hidden="1">
      <c r="A995" s="55">
        <v>101408102</v>
      </c>
      <c r="B995" s="1" t="s">
        <v>9</v>
      </c>
      <c r="C995" t="s">
        <v>31</v>
      </c>
      <c r="D995" s="1" t="s">
        <v>11</v>
      </c>
      <c r="E995" t="s">
        <v>12</v>
      </c>
      <c r="F995" s="4" t="s">
        <v>13</v>
      </c>
      <c r="G995" s="3">
        <v>3.1108319999999998</v>
      </c>
      <c r="H995" s="8">
        <v>4.338128680731157E-2</v>
      </c>
      <c r="I995" s="26" t="str">
        <f>INDEX('Data Tab2'!$C:$C,MATCH('Data Tab1'!A995,'Data Tab2'!$A:$A,0))</f>
        <v>ORY4</v>
      </c>
    </row>
    <row r="996" spans="1:9" hidden="1">
      <c r="A996" s="55">
        <v>101408102</v>
      </c>
      <c r="B996" s="1" t="s">
        <v>9</v>
      </c>
      <c r="C996" t="s">
        <v>31</v>
      </c>
      <c r="D996" s="1" t="s">
        <v>11</v>
      </c>
      <c r="E996" t="s">
        <v>12</v>
      </c>
      <c r="F996" s="4" t="s">
        <v>16</v>
      </c>
      <c r="G996" s="3">
        <v>3.647221</v>
      </c>
      <c r="H996" s="8">
        <v>0.89401346713335228</v>
      </c>
      <c r="I996" s="26" t="str">
        <f>INDEX('Data Tab2'!$C:$C,MATCH('Data Tab1'!A996,'Data Tab2'!$A:$A,0))</f>
        <v>ORY4</v>
      </c>
    </row>
    <row r="997" spans="1:9" hidden="1">
      <c r="A997" s="55">
        <v>101408102</v>
      </c>
      <c r="B997" s="1" t="s">
        <v>9</v>
      </c>
      <c r="C997" t="s">
        <v>31</v>
      </c>
      <c r="D997" s="1" t="s">
        <v>17</v>
      </c>
      <c r="E997" t="s">
        <v>18</v>
      </c>
      <c r="F997" s="4" t="s">
        <v>22</v>
      </c>
      <c r="G997" s="3">
        <v>9.7816650000000003</v>
      </c>
      <c r="H997" s="8">
        <v>0.10234314611474904</v>
      </c>
      <c r="I997" s="26" t="str">
        <f>INDEX('Data Tab2'!$C:$C,MATCH('Data Tab1'!A997,'Data Tab2'!$A:$A,0))</f>
        <v>ORY4</v>
      </c>
    </row>
    <row r="998" spans="1:9" hidden="1">
      <c r="A998" s="56">
        <v>101408102</v>
      </c>
      <c r="B998" s="1" t="s">
        <v>9</v>
      </c>
      <c r="C998" t="s">
        <v>31</v>
      </c>
      <c r="D998" s="1" t="s">
        <v>17</v>
      </c>
      <c r="E998" t="s">
        <v>23</v>
      </c>
      <c r="F998" s="4" t="s">
        <v>24</v>
      </c>
      <c r="G998" s="3">
        <v>5.3180529999999999</v>
      </c>
      <c r="H998" s="8">
        <v>6.3220293506049074E-2</v>
      </c>
      <c r="I998" s="26" t="str">
        <f>INDEX('Data Tab2'!$C:$C,MATCH('Data Tab1'!A998,'Data Tab2'!$A:$A,0))</f>
        <v>ORY4</v>
      </c>
    </row>
    <row r="999" spans="1:9">
      <c r="A999" s="55">
        <v>101408104</v>
      </c>
      <c r="B999" s="1" t="s">
        <v>9</v>
      </c>
      <c r="C999" t="s">
        <v>31</v>
      </c>
      <c r="D999" s="1" t="s">
        <v>17</v>
      </c>
      <c r="E999" t="s">
        <v>18</v>
      </c>
      <c r="F999" s="4" t="s">
        <v>38</v>
      </c>
      <c r="G999" s="3">
        <v>10.249997</v>
      </c>
      <c r="H999" s="8">
        <v>0.79171776329903032</v>
      </c>
      <c r="I999" s="26" t="str">
        <f>INDEX('Data Tab2'!$C:$C,MATCH('Data Tab1'!A999,'Data Tab2'!$A:$A,0))</f>
        <v>POZ1</v>
      </c>
    </row>
    <row r="1000" spans="1:9" hidden="1">
      <c r="A1000" s="55">
        <v>101408104</v>
      </c>
      <c r="B1000" s="1" t="s">
        <v>9</v>
      </c>
      <c r="C1000" t="s">
        <v>31</v>
      </c>
      <c r="D1000" s="1" t="s">
        <v>17</v>
      </c>
      <c r="E1000" t="s">
        <v>18</v>
      </c>
      <c r="F1000" s="4" t="s">
        <v>19</v>
      </c>
      <c r="G1000" s="3">
        <v>2.4430529999999999</v>
      </c>
      <c r="H1000" s="8">
        <v>0.57978052774926747</v>
      </c>
      <c r="I1000" s="26" t="str">
        <f>INDEX('Data Tab2'!$C:$C,MATCH('Data Tab1'!A1000,'Data Tab2'!$A:$A,0))</f>
        <v>POZ1</v>
      </c>
    </row>
    <row r="1001" spans="1:9" hidden="1">
      <c r="A1001" s="55">
        <v>101408104</v>
      </c>
      <c r="B1001" s="1" t="s">
        <v>9</v>
      </c>
      <c r="C1001" t="s">
        <v>31</v>
      </c>
      <c r="D1001" s="1" t="s">
        <v>17</v>
      </c>
      <c r="E1001" t="s">
        <v>18</v>
      </c>
      <c r="F1001" s="4" t="s">
        <v>20</v>
      </c>
      <c r="G1001" s="3">
        <v>0.77222000000000002</v>
      </c>
      <c r="H1001" s="8">
        <v>0.70833031492227916</v>
      </c>
      <c r="I1001" s="26" t="str">
        <f>INDEX('Data Tab2'!$C:$C,MATCH('Data Tab1'!A1001,'Data Tab2'!$A:$A,0))</f>
        <v>POZ1</v>
      </c>
    </row>
    <row r="1002" spans="1:9" hidden="1">
      <c r="A1002" s="56">
        <v>101408104</v>
      </c>
      <c r="B1002" s="1" t="s">
        <v>9</v>
      </c>
      <c r="C1002" t="s">
        <v>31</v>
      </c>
      <c r="D1002" s="1" t="s">
        <v>17</v>
      </c>
      <c r="E1002" t="s">
        <v>18</v>
      </c>
      <c r="F1002" s="4" t="s">
        <v>21</v>
      </c>
      <c r="G1002" s="3">
        <v>7.484998</v>
      </c>
      <c r="H1002" s="8">
        <v>0.43165263954344202</v>
      </c>
      <c r="I1002" s="26" t="str">
        <f>INDEX('Data Tab2'!$C:$C,MATCH('Data Tab1'!A1002,'Data Tab2'!$A:$A,0))</f>
        <v>POZ1</v>
      </c>
    </row>
    <row r="1003" spans="1:9">
      <c r="A1003" s="55">
        <v>101408116</v>
      </c>
      <c r="B1003" s="1" t="s">
        <v>9</v>
      </c>
      <c r="C1003" t="s">
        <v>31</v>
      </c>
      <c r="D1003" s="1" t="s">
        <v>17</v>
      </c>
      <c r="E1003" t="s">
        <v>18</v>
      </c>
      <c r="F1003" s="4" t="s">
        <v>35</v>
      </c>
      <c r="G1003" s="3">
        <v>7.9630539999999996</v>
      </c>
      <c r="H1003" s="8">
        <v>0.44858251397147342</v>
      </c>
      <c r="I1003" s="26" t="str">
        <f>INDEX('Data Tab2'!$C:$C,MATCH('Data Tab1'!A1003,'Data Tab2'!$A:$A,0))</f>
        <v>PRG2</v>
      </c>
    </row>
    <row r="1004" spans="1:9" hidden="1">
      <c r="A1004" s="55">
        <v>101408116</v>
      </c>
      <c r="B1004" s="1" t="s">
        <v>9</v>
      </c>
      <c r="C1004" t="s">
        <v>31</v>
      </c>
      <c r="D1004" s="1" t="s">
        <v>17</v>
      </c>
      <c r="E1004" t="s">
        <v>18</v>
      </c>
      <c r="F1004" s="4" t="s">
        <v>36</v>
      </c>
      <c r="G1004" s="3">
        <v>2.0508289999999998</v>
      </c>
      <c r="H1004" s="8">
        <v>0.14718605296470733</v>
      </c>
      <c r="I1004" s="26" t="str">
        <f>INDEX('Data Tab2'!$C:$C,MATCH('Data Tab1'!A1004,'Data Tab2'!$A:$A,0))</f>
        <v>PRG2</v>
      </c>
    </row>
    <row r="1005" spans="1:9" hidden="1">
      <c r="A1005" s="55">
        <v>101408116</v>
      </c>
      <c r="B1005" s="1" t="s">
        <v>9</v>
      </c>
      <c r="C1005" t="s">
        <v>31</v>
      </c>
      <c r="D1005" s="1" t="s">
        <v>17</v>
      </c>
      <c r="E1005" t="s">
        <v>18</v>
      </c>
      <c r="F1005" s="4" t="s">
        <v>38</v>
      </c>
      <c r="G1005" s="3">
        <v>3.634442</v>
      </c>
      <c r="H1005" s="8">
        <v>0.10835492769825028</v>
      </c>
      <c r="I1005" s="26" t="str">
        <f>INDEX('Data Tab2'!$C:$C,MATCH('Data Tab1'!A1005,'Data Tab2'!$A:$A,0))</f>
        <v>PRG2</v>
      </c>
    </row>
    <row r="1006" spans="1:9" hidden="1">
      <c r="A1006" s="56">
        <v>101408116</v>
      </c>
      <c r="B1006" s="1" t="s">
        <v>9</v>
      </c>
      <c r="C1006" t="s">
        <v>31</v>
      </c>
      <c r="D1006" s="1" t="s">
        <v>17</v>
      </c>
      <c r="E1006" t="s">
        <v>23</v>
      </c>
      <c r="F1006" s="4" t="s">
        <v>24</v>
      </c>
      <c r="G1006" s="3">
        <v>9.7433300000000003</v>
      </c>
      <c r="H1006" s="8">
        <v>0.53807894944632295</v>
      </c>
      <c r="I1006" s="26" t="str">
        <f>INDEX('Data Tab2'!$C:$C,MATCH('Data Tab1'!A1006,'Data Tab2'!$A:$A,0))</f>
        <v>PRG2</v>
      </c>
    </row>
    <row r="1007" spans="1:9">
      <c r="A1007" s="55">
        <v>101408117</v>
      </c>
      <c r="B1007" s="1" t="s">
        <v>9</v>
      </c>
      <c r="C1007" t="s">
        <v>32</v>
      </c>
      <c r="D1007" s="1" t="s">
        <v>11</v>
      </c>
      <c r="E1007" t="s">
        <v>12</v>
      </c>
      <c r="F1007" s="4" t="s">
        <v>14</v>
      </c>
      <c r="G1007" s="3">
        <v>8.3333279999999998</v>
      </c>
      <c r="H1007" s="8">
        <v>0.92703758298340166</v>
      </c>
      <c r="I1007" s="26" t="str">
        <f>INDEX('Data Tab2'!$C:$C,MATCH('Data Tab1'!A1007,'Data Tab2'!$A:$A,0))</f>
        <v>STR1</v>
      </c>
    </row>
    <row r="1008" spans="1:9" hidden="1">
      <c r="A1008" s="55">
        <v>101408117</v>
      </c>
      <c r="B1008" s="1" t="s">
        <v>9</v>
      </c>
      <c r="C1008" t="s">
        <v>32</v>
      </c>
      <c r="D1008" s="1" t="s">
        <v>11</v>
      </c>
      <c r="E1008" t="s">
        <v>12</v>
      </c>
      <c r="F1008" s="4" t="s">
        <v>15</v>
      </c>
      <c r="G1008" s="3">
        <v>3.5666579999999999</v>
      </c>
      <c r="H1008" s="8">
        <v>0.3888334012191399</v>
      </c>
      <c r="I1008" s="26" t="str">
        <f>INDEX('Data Tab2'!$C:$C,MATCH('Data Tab1'!A1008,'Data Tab2'!$A:$A,0))</f>
        <v>STR1</v>
      </c>
    </row>
    <row r="1009" spans="1:9" hidden="1">
      <c r="A1009" s="55">
        <v>101408117</v>
      </c>
      <c r="B1009" s="1" t="s">
        <v>9</v>
      </c>
      <c r="C1009" t="s">
        <v>32</v>
      </c>
      <c r="D1009" s="1" t="s">
        <v>11</v>
      </c>
      <c r="E1009" t="s">
        <v>12</v>
      </c>
      <c r="F1009" s="4" t="s">
        <v>28</v>
      </c>
      <c r="G1009" s="3">
        <v>0.77693999999999996</v>
      </c>
      <c r="H1009" s="8">
        <v>0.41693270902475832</v>
      </c>
      <c r="I1009" s="26" t="str">
        <f>INDEX('Data Tab2'!$C:$C,MATCH('Data Tab1'!A1009,'Data Tab2'!$A:$A,0))</f>
        <v>STR1</v>
      </c>
    </row>
    <row r="1010" spans="1:9" hidden="1">
      <c r="A1010" s="55">
        <v>101408117</v>
      </c>
      <c r="B1010" s="1" t="s">
        <v>9</v>
      </c>
      <c r="C1010" t="s">
        <v>27</v>
      </c>
      <c r="D1010" s="1" t="s">
        <v>17</v>
      </c>
      <c r="E1010" t="s">
        <v>18</v>
      </c>
      <c r="F1010" s="4" t="s">
        <v>36</v>
      </c>
      <c r="G1010" s="3">
        <v>4.9972190000000003</v>
      </c>
      <c r="H1010" s="8">
        <v>0.20465864643150034</v>
      </c>
      <c r="I1010" s="26" t="str">
        <f>INDEX('Data Tab2'!$C:$C,MATCH('Data Tab1'!A1010,'Data Tab2'!$A:$A,0))</f>
        <v>STR1</v>
      </c>
    </row>
    <row r="1011" spans="1:9" hidden="1">
      <c r="A1011" s="55">
        <v>101408117</v>
      </c>
      <c r="B1011" s="1" t="s">
        <v>9</v>
      </c>
      <c r="C1011" t="s">
        <v>27</v>
      </c>
      <c r="D1011" s="1" t="s">
        <v>17</v>
      </c>
      <c r="E1011" t="s">
        <v>18</v>
      </c>
      <c r="F1011" s="4" t="s">
        <v>38</v>
      </c>
      <c r="G1011" s="3">
        <v>9.0905520000000006</v>
      </c>
      <c r="H1011" s="8">
        <v>0.4751644864411636</v>
      </c>
      <c r="I1011" s="26" t="str">
        <f>INDEX('Data Tab2'!$C:$C,MATCH('Data Tab1'!A1011,'Data Tab2'!$A:$A,0))</f>
        <v>STR1</v>
      </c>
    </row>
    <row r="1012" spans="1:9" hidden="1">
      <c r="A1012" s="55">
        <v>101408117</v>
      </c>
      <c r="B1012" s="1" t="s">
        <v>9</v>
      </c>
      <c r="C1012" t="s">
        <v>27</v>
      </c>
      <c r="D1012" s="1" t="s">
        <v>17</v>
      </c>
      <c r="E1012" t="s">
        <v>18</v>
      </c>
      <c r="F1012" s="4" t="s">
        <v>19</v>
      </c>
      <c r="G1012" s="3">
        <v>1.642498</v>
      </c>
      <c r="H1012" s="8">
        <v>0.53637708865479616</v>
      </c>
      <c r="I1012" s="26" t="str">
        <f>INDEX('Data Tab2'!$C:$C,MATCH('Data Tab1'!A1012,'Data Tab2'!$A:$A,0))</f>
        <v>STR1</v>
      </c>
    </row>
    <row r="1013" spans="1:9" hidden="1">
      <c r="A1013" s="55">
        <v>101408117</v>
      </c>
      <c r="B1013" s="1" t="s">
        <v>33</v>
      </c>
      <c r="C1013" t="s">
        <v>27</v>
      </c>
      <c r="D1013" s="1" t="s">
        <v>11</v>
      </c>
      <c r="E1013" t="s">
        <v>12</v>
      </c>
      <c r="F1013" s="4" t="s">
        <v>34</v>
      </c>
      <c r="G1013" s="3">
        <v>4.9877719999999997</v>
      </c>
      <c r="H1013" s="8">
        <v>0.94689317662299222</v>
      </c>
      <c r="I1013" s="26" t="str">
        <f>INDEX('Data Tab2'!$C:$C,MATCH('Data Tab1'!A1013,'Data Tab2'!$A:$A,0))</f>
        <v>STR1</v>
      </c>
    </row>
    <row r="1014" spans="1:9" hidden="1">
      <c r="A1014" s="55">
        <v>101408117</v>
      </c>
      <c r="B1014" s="1" t="s">
        <v>33</v>
      </c>
      <c r="C1014" t="s">
        <v>27</v>
      </c>
      <c r="D1014" s="1" t="s">
        <v>11</v>
      </c>
      <c r="E1014" t="s">
        <v>12</v>
      </c>
      <c r="F1014" s="4" t="s">
        <v>14</v>
      </c>
      <c r="G1014" s="3">
        <v>1.2044410000000001</v>
      </c>
      <c r="H1014" s="8">
        <v>0.48987235134448581</v>
      </c>
      <c r="I1014" s="26" t="str">
        <f>INDEX('Data Tab2'!$C:$C,MATCH('Data Tab1'!A1014,'Data Tab2'!$A:$A,0))</f>
        <v>STR1</v>
      </c>
    </row>
    <row r="1015" spans="1:9" hidden="1">
      <c r="A1015" s="55">
        <v>101408117</v>
      </c>
      <c r="B1015" s="1" t="s">
        <v>33</v>
      </c>
      <c r="C1015" t="s">
        <v>27</v>
      </c>
      <c r="D1015" s="1" t="s">
        <v>11</v>
      </c>
      <c r="E1015" t="s">
        <v>12</v>
      </c>
      <c r="F1015" s="4" t="s">
        <v>15</v>
      </c>
      <c r="G1015" s="3">
        <v>5.1363859999999999</v>
      </c>
      <c r="H1015" s="8">
        <v>0.73755813608829213</v>
      </c>
      <c r="I1015" s="26" t="str">
        <f>INDEX('Data Tab2'!$C:$C,MATCH('Data Tab1'!A1015,'Data Tab2'!$A:$A,0))</f>
        <v>STR1</v>
      </c>
    </row>
    <row r="1016" spans="1:9" hidden="1">
      <c r="A1016" s="55">
        <v>101408117</v>
      </c>
      <c r="B1016" s="1" t="s">
        <v>33</v>
      </c>
      <c r="C1016" t="s">
        <v>27</v>
      </c>
      <c r="D1016" s="1" t="s">
        <v>11</v>
      </c>
      <c r="E1016" t="s">
        <v>12</v>
      </c>
      <c r="F1016" s="4" t="s">
        <v>28</v>
      </c>
      <c r="G1016" s="3">
        <v>4.1994410000000002</v>
      </c>
      <c r="H1016" s="8">
        <v>0.11231946675042548</v>
      </c>
      <c r="I1016" s="26" t="str">
        <f>INDEX('Data Tab2'!$C:$C,MATCH('Data Tab1'!A1016,'Data Tab2'!$A:$A,0))</f>
        <v>STR1</v>
      </c>
    </row>
    <row r="1017" spans="1:9" hidden="1">
      <c r="A1017" s="56">
        <v>101408117</v>
      </c>
      <c r="B1017" s="1" t="s">
        <v>33</v>
      </c>
      <c r="C1017" t="s">
        <v>27</v>
      </c>
      <c r="D1017" s="1" t="s">
        <v>11</v>
      </c>
      <c r="E1017" t="s">
        <v>12</v>
      </c>
      <c r="F1017" s="4" t="s">
        <v>16</v>
      </c>
      <c r="G1017" s="3">
        <v>0.92666499999999996</v>
      </c>
      <c r="H1017" s="8">
        <v>0.31900817984441932</v>
      </c>
      <c r="I1017" s="26" t="str">
        <f>INDEX('Data Tab2'!$C:$C,MATCH('Data Tab1'!A1017,'Data Tab2'!$A:$A,0))</f>
        <v>STR1</v>
      </c>
    </row>
    <row r="1018" spans="1:9">
      <c r="A1018" s="55">
        <v>101408133</v>
      </c>
      <c r="B1018" s="1" t="s">
        <v>33</v>
      </c>
      <c r="C1018" t="s">
        <v>27</v>
      </c>
      <c r="D1018" s="1" t="s">
        <v>11</v>
      </c>
      <c r="E1018" t="s">
        <v>12</v>
      </c>
      <c r="F1018" s="4" t="s">
        <v>34</v>
      </c>
      <c r="G1018" s="3">
        <v>9.9880519999999997</v>
      </c>
      <c r="H1018" s="8">
        <v>0.27549371448593307</v>
      </c>
      <c r="I1018" s="26" t="str">
        <f>INDEX('Data Tab2'!$C:$C,MATCH('Data Tab1'!A1018,'Data Tab2'!$A:$A,0))</f>
        <v>SZZ1</v>
      </c>
    </row>
    <row r="1019" spans="1:9" hidden="1">
      <c r="A1019" s="55">
        <v>101408133</v>
      </c>
      <c r="B1019" s="1" t="s">
        <v>33</v>
      </c>
      <c r="C1019" t="s">
        <v>27</v>
      </c>
      <c r="D1019" s="1" t="s">
        <v>11</v>
      </c>
      <c r="E1019" t="s">
        <v>12</v>
      </c>
      <c r="F1019" s="4" t="s">
        <v>14</v>
      </c>
      <c r="G1019" s="3">
        <v>9.6124960000000002</v>
      </c>
      <c r="H1019" s="8">
        <v>0.54548419308223994</v>
      </c>
      <c r="I1019" s="26" t="str">
        <f>INDEX('Data Tab2'!$C:$C,MATCH('Data Tab1'!A1019,'Data Tab2'!$A:$A,0))</f>
        <v>SZZ1</v>
      </c>
    </row>
    <row r="1020" spans="1:9" hidden="1">
      <c r="A1020" s="55">
        <v>101408133</v>
      </c>
      <c r="B1020" s="1" t="s">
        <v>33</v>
      </c>
      <c r="C1020" t="s">
        <v>27</v>
      </c>
      <c r="D1020" s="1" t="s">
        <v>11</v>
      </c>
      <c r="E1020" t="s">
        <v>12</v>
      </c>
      <c r="F1020" s="4" t="s">
        <v>15</v>
      </c>
      <c r="G1020" s="3">
        <v>9.9872180000000004</v>
      </c>
      <c r="H1020" s="8">
        <v>0.72048573895166579</v>
      </c>
      <c r="I1020" s="26" t="str">
        <f>INDEX('Data Tab2'!$C:$C,MATCH('Data Tab1'!A1020,'Data Tab2'!$A:$A,0))</f>
        <v>SZZ1</v>
      </c>
    </row>
    <row r="1021" spans="1:9" hidden="1">
      <c r="A1021" s="55">
        <v>101408133</v>
      </c>
      <c r="B1021" s="1" t="s">
        <v>33</v>
      </c>
      <c r="C1021" t="s">
        <v>27</v>
      </c>
      <c r="D1021" s="1" t="s">
        <v>11</v>
      </c>
      <c r="E1021" t="s">
        <v>12</v>
      </c>
      <c r="F1021" s="4" t="s">
        <v>28</v>
      </c>
      <c r="G1021" s="3">
        <v>9.9855509999999992</v>
      </c>
      <c r="H1021" s="8">
        <v>0.61563041277065067</v>
      </c>
      <c r="I1021" s="26" t="str">
        <f>INDEX('Data Tab2'!$C:$C,MATCH('Data Tab1'!A1021,'Data Tab2'!$A:$A,0))</f>
        <v>SZZ1</v>
      </c>
    </row>
    <row r="1022" spans="1:9" hidden="1">
      <c r="A1022" s="55">
        <v>101408133</v>
      </c>
      <c r="B1022" s="1" t="s">
        <v>33</v>
      </c>
      <c r="C1022" t="s">
        <v>27</v>
      </c>
      <c r="D1022" s="1" t="s">
        <v>17</v>
      </c>
      <c r="E1022" t="s">
        <v>18</v>
      </c>
      <c r="F1022" s="4" t="s">
        <v>36</v>
      </c>
      <c r="G1022" s="3">
        <v>6.8847170000000002</v>
      </c>
      <c r="H1022" s="8">
        <v>0.56782442722925175</v>
      </c>
      <c r="I1022" s="26" t="str">
        <f>INDEX('Data Tab2'!$C:$C,MATCH('Data Tab1'!A1022,'Data Tab2'!$A:$A,0))</f>
        <v>SZZ1</v>
      </c>
    </row>
    <row r="1023" spans="1:9" hidden="1">
      <c r="A1023" s="55">
        <v>101408133</v>
      </c>
      <c r="B1023" s="1" t="s">
        <v>33</v>
      </c>
      <c r="C1023" t="s">
        <v>27</v>
      </c>
      <c r="D1023" s="1" t="s">
        <v>17</v>
      </c>
      <c r="E1023" t="s">
        <v>18</v>
      </c>
      <c r="F1023" s="4" t="s">
        <v>38</v>
      </c>
      <c r="G1023" s="3">
        <v>7.5266650000000004</v>
      </c>
      <c r="H1023" s="8">
        <v>1.2494460378364103E-2</v>
      </c>
      <c r="I1023" s="26" t="str">
        <f>INDEX('Data Tab2'!$C:$C,MATCH('Data Tab1'!A1023,'Data Tab2'!$A:$A,0))</f>
        <v>SZZ1</v>
      </c>
    </row>
    <row r="1024" spans="1:9" hidden="1">
      <c r="A1024" s="55">
        <v>101408133</v>
      </c>
      <c r="B1024" s="1" t="s">
        <v>33</v>
      </c>
      <c r="C1024" t="s">
        <v>27</v>
      </c>
      <c r="D1024" s="1" t="s">
        <v>17</v>
      </c>
      <c r="E1024" t="s">
        <v>18</v>
      </c>
      <c r="F1024" s="4" t="s">
        <v>19</v>
      </c>
      <c r="G1024" s="3">
        <v>9.9919410000000006</v>
      </c>
      <c r="H1024" s="8">
        <v>0.92015582591928169</v>
      </c>
      <c r="I1024" s="26" t="str">
        <f>INDEX('Data Tab2'!$C:$C,MATCH('Data Tab1'!A1024,'Data Tab2'!$A:$A,0))</f>
        <v>SZZ1</v>
      </c>
    </row>
    <row r="1025" spans="1:9" hidden="1">
      <c r="A1025" s="55">
        <v>101408133</v>
      </c>
      <c r="B1025" s="1" t="s">
        <v>33</v>
      </c>
      <c r="C1025" t="s">
        <v>27</v>
      </c>
      <c r="D1025" s="1" t="s">
        <v>17</v>
      </c>
      <c r="E1025" t="s">
        <v>18</v>
      </c>
      <c r="F1025" s="4" t="s">
        <v>20</v>
      </c>
      <c r="G1025" s="3">
        <v>9.7730530000000009</v>
      </c>
      <c r="H1025" s="8">
        <v>0.89427218803646757</v>
      </c>
      <c r="I1025" s="26" t="str">
        <f>INDEX('Data Tab2'!$C:$C,MATCH('Data Tab1'!A1025,'Data Tab2'!$A:$A,0))</f>
        <v>SZZ1</v>
      </c>
    </row>
    <row r="1026" spans="1:9" hidden="1">
      <c r="A1026" s="56">
        <v>101408133</v>
      </c>
      <c r="B1026" s="1" t="s">
        <v>33</v>
      </c>
      <c r="C1026" t="s">
        <v>27</v>
      </c>
      <c r="D1026" s="1" t="s">
        <v>17</v>
      </c>
      <c r="E1026" t="s">
        <v>23</v>
      </c>
      <c r="F1026" s="4" t="s">
        <v>25</v>
      </c>
      <c r="G1026" s="3">
        <v>8.7269400000000008</v>
      </c>
      <c r="H1026" s="8">
        <v>0.26015221012281287</v>
      </c>
      <c r="I1026" s="26" t="str">
        <f>INDEX('Data Tab2'!$C:$C,MATCH('Data Tab1'!A1026,'Data Tab2'!$A:$A,0))</f>
        <v>SZZ1</v>
      </c>
    </row>
    <row r="1027" spans="1:9">
      <c r="A1027" s="55">
        <v>101408146</v>
      </c>
      <c r="B1027" s="1" t="s">
        <v>9</v>
      </c>
      <c r="C1027" t="s">
        <v>31</v>
      </c>
      <c r="D1027" s="1" t="s">
        <v>11</v>
      </c>
      <c r="E1027" t="s">
        <v>12</v>
      </c>
      <c r="F1027" s="4" t="s">
        <v>34</v>
      </c>
      <c r="G1027" s="3">
        <v>0.33693499999999998</v>
      </c>
      <c r="H1027" s="8">
        <v>0.88577387376612682</v>
      </c>
      <c r="I1027" s="26" t="str">
        <f>INDEX('Data Tab2'!$C:$C,MATCH('Data Tab1'!A1027,'Data Tab2'!$A:$A,0))</f>
        <v>TRN1</v>
      </c>
    </row>
    <row r="1028" spans="1:9" hidden="1">
      <c r="A1028" s="55">
        <v>101408146</v>
      </c>
      <c r="B1028" s="1" t="s">
        <v>9</v>
      </c>
      <c r="C1028" t="s">
        <v>31</v>
      </c>
      <c r="D1028" s="1" t="s">
        <v>11</v>
      </c>
      <c r="E1028" t="s">
        <v>12</v>
      </c>
      <c r="F1028" s="4" t="s">
        <v>14</v>
      </c>
      <c r="G1028" s="3">
        <v>2.5349900000000001</v>
      </c>
      <c r="H1028" s="8">
        <v>0.41213107953443517</v>
      </c>
      <c r="I1028" s="26" t="str">
        <f>INDEX('Data Tab2'!$C:$C,MATCH('Data Tab1'!A1028,'Data Tab2'!$A:$A,0))</f>
        <v>TRN1</v>
      </c>
    </row>
    <row r="1029" spans="1:9" hidden="1">
      <c r="A1029" s="55">
        <v>101408146</v>
      </c>
      <c r="B1029" s="1" t="s">
        <v>9</v>
      </c>
      <c r="C1029" t="s">
        <v>31</v>
      </c>
      <c r="D1029" s="1" t="s">
        <v>11</v>
      </c>
      <c r="E1029" t="s">
        <v>12</v>
      </c>
      <c r="F1029" s="4" t="s">
        <v>28</v>
      </c>
      <c r="G1029" s="3">
        <v>6.7383309999999996</v>
      </c>
      <c r="H1029" s="8">
        <v>0.27310515786731415</v>
      </c>
      <c r="I1029" s="26" t="str">
        <f>INDEX('Data Tab2'!$C:$C,MATCH('Data Tab1'!A1029,'Data Tab2'!$A:$A,0))</f>
        <v>TRN1</v>
      </c>
    </row>
    <row r="1030" spans="1:9" hidden="1">
      <c r="A1030" s="55">
        <v>101408146</v>
      </c>
      <c r="B1030" s="1" t="s">
        <v>9</v>
      </c>
      <c r="C1030" t="s">
        <v>31</v>
      </c>
      <c r="D1030" s="1" t="s">
        <v>17</v>
      </c>
      <c r="E1030" t="s">
        <v>18</v>
      </c>
      <c r="F1030" s="4" t="s">
        <v>35</v>
      </c>
      <c r="G1030" s="3">
        <v>1.152768</v>
      </c>
      <c r="H1030" s="8">
        <v>0.86626108748331965</v>
      </c>
      <c r="I1030" s="26" t="str">
        <f>INDEX('Data Tab2'!$C:$C,MATCH('Data Tab1'!A1030,'Data Tab2'!$A:$A,0))</f>
        <v>TRN1</v>
      </c>
    </row>
    <row r="1031" spans="1:9" hidden="1">
      <c r="A1031" s="55">
        <v>101408146</v>
      </c>
      <c r="B1031" s="1" t="s">
        <v>9</v>
      </c>
      <c r="C1031" t="s">
        <v>31</v>
      </c>
      <c r="D1031" s="1" t="s">
        <v>17</v>
      </c>
      <c r="E1031" t="s">
        <v>18</v>
      </c>
      <c r="F1031" s="4" t="s">
        <v>36</v>
      </c>
      <c r="G1031" s="3">
        <v>9.9999979999999997</v>
      </c>
      <c r="H1031" s="8">
        <v>0.60689627520613154</v>
      </c>
      <c r="I1031" s="26" t="str">
        <f>INDEX('Data Tab2'!$C:$C,MATCH('Data Tab1'!A1031,'Data Tab2'!$A:$A,0))</f>
        <v>TRN1</v>
      </c>
    </row>
    <row r="1032" spans="1:9" hidden="1">
      <c r="A1032" s="55">
        <v>101408146</v>
      </c>
      <c r="B1032" s="1" t="s">
        <v>9</v>
      </c>
      <c r="C1032" t="s">
        <v>31</v>
      </c>
      <c r="D1032" s="1" t="s">
        <v>17</v>
      </c>
      <c r="E1032" t="s">
        <v>18</v>
      </c>
      <c r="F1032" s="4" t="s">
        <v>38</v>
      </c>
      <c r="G1032" s="3">
        <v>0.17777699999999999</v>
      </c>
      <c r="H1032" s="8">
        <v>0.43757430841925404</v>
      </c>
      <c r="I1032" s="26" t="str">
        <f>INDEX('Data Tab2'!$C:$C,MATCH('Data Tab1'!A1032,'Data Tab2'!$A:$A,0))</f>
        <v>TRN1</v>
      </c>
    </row>
    <row r="1033" spans="1:9" hidden="1">
      <c r="A1033" s="55">
        <v>101408146</v>
      </c>
      <c r="B1033" s="1" t="s">
        <v>9</v>
      </c>
      <c r="C1033" t="s">
        <v>31</v>
      </c>
      <c r="D1033" s="1" t="s">
        <v>17</v>
      </c>
      <c r="E1033" t="s">
        <v>18</v>
      </c>
      <c r="F1033" s="4" t="s">
        <v>19</v>
      </c>
      <c r="G1033" s="3">
        <v>4.9999969999999996</v>
      </c>
      <c r="H1033" s="8">
        <v>0.18531948404359544</v>
      </c>
      <c r="I1033" s="26" t="str">
        <f>INDEX('Data Tab2'!$C:$C,MATCH('Data Tab1'!A1033,'Data Tab2'!$A:$A,0))</f>
        <v>TRN1</v>
      </c>
    </row>
    <row r="1034" spans="1:9" hidden="1">
      <c r="A1034" s="55">
        <v>101408146</v>
      </c>
      <c r="B1034" s="1" t="s">
        <v>9</v>
      </c>
      <c r="C1034" t="s">
        <v>31</v>
      </c>
      <c r="D1034" s="1" t="s">
        <v>17</v>
      </c>
      <c r="E1034" t="s">
        <v>23</v>
      </c>
      <c r="F1034" s="4" t="s">
        <v>24</v>
      </c>
      <c r="G1034" s="3">
        <v>9.3054999999999999E-2</v>
      </c>
      <c r="H1034" s="8">
        <v>0.61155731425312709</v>
      </c>
      <c r="I1034" s="26" t="str">
        <f>INDEX('Data Tab2'!$C:$C,MATCH('Data Tab1'!A1034,'Data Tab2'!$A:$A,0))</f>
        <v>TRN1</v>
      </c>
    </row>
    <row r="1035" spans="1:9" hidden="1">
      <c r="A1035" s="56">
        <v>101408146</v>
      </c>
      <c r="B1035" s="1" t="s">
        <v>9</v>
      </c>
      <c r="C1035" t="s">
        <v>31</v>
      </c>
      <c r="D1035" s="1" t="s">
        <v>17</v>
      </c>
      <c r="E1035" t="s">
        <v>23</v>
      </c>
      <c r="F1035" s="4" t="s">
        <v>25</v>
      </c>
      <c r="G1035" s="3">
        <v>8.5638860000000001</v>
      </c>
      <c r="H1035" s="8">
        <v>0.25195039088360649</v>
      </c>
      <c r="I1035" s="26" t="str">
        <f>INDEX('Data Tab2'!$C:$C,MATCH('Data Tab1'!A1035,'Data Tab2'!$A:$A,0))</f>
        <v>TRN1</v>
      </c>
    </row>
    <row r="1036" spans="1:9">
      <c r="A1036" s="55">
        <v>101409755</v>
      </c>
      <c r="B1036" s="1" t="s">
        <v>33</v>
      </c>
      <c r="C1036" t="s">
        <v>31</v>
      </c>
      <c r="D1036" s="1" t="s">
        <v>11</v>
      </c>
      <c r="E1036" t="s">
        <v>12</v>
      </c>
      <c r="F1036" s="4" t="s">
        <v>13</v>
      </c>
      <c r="G1036" s="3">
        <v>5.2324979999999996</v>
      </c>
      <c r="H1036" s="8">
        <v>0.9193288119896601</v>
      </c>
      <c r="I1036" s="26" t="str">
        <f>INDEX('Data Tab2'!$C:$C,MATCH('Data Tab1'!A1036,'Data Tab2'!$A:$A,0))</f>
        <v>WRO1</v>
      </c>
    </row>
    <row r="1037" spans="1:9" hidden="1">
      <c r="A1037" s="55">
        <v>101409755</v>
      </c>
      <c r="B1037" s="1" t="s">
        <v>33</v>
      </c>
      <c r="C1037" t="s">
        <v>31</v>
      </c>
      <c r="D1037" s="1" t="s">
        <v>11</v>
      </c>
      <c r="E1037" t="s">
        <v>12</v>
      </c>
      <c r="F1037" s="4" t="s">
        <v>16</v>
      </c>
      <c r="G1037" s="3">
        <v>2.2833320000000001</v>
      </c>
      <c r="H1037" s="8">
        <v>0.62037225458845457</v>
      </c>
      <c r="I1037" s="26" t="str">
        <f>INDEX('Data Tab2'!$C:$C,MATCH('Data Tab1'!A1037,'Data Tab2'!$A:$A,0))</f>
        <v>WRO1</v>
      </c>
    </row>
    <row r="1038" spans="1:9" hidden="1">
      <c r="A1038" s="55">
        <v>101409755</v>
      </c>
      <c r="B1038" s="1" t="s">
        <v>33</v>
      </c>
      <c r="C1038" t="s">
        <v>31</v>
      </c>
      <c r="D1038" s="1" t="s">
        <v>17</v>
      </c>
      <c r="E1038" t="s">
        <v>18</v>
      </c>
      <c r="F1038" s="4" t="s">
        <v>20</v>
      </c>
      <c r="G1038" s="3">
        <v>7.308052</v>
      </c>
      <c r="H1038" s="8">
        <v>0.84669080115138551</v>
      </c>
      <c r="I1038" s="26" t="str">
        <f>INDEX('Data Tab2'!$C:$C,MATCH('Data Tab1'!A1038,'Data Tab2'!$A:$A,0))</f>
        <v>WRO1</v>
      </c>
    </row>
    <row r="1039" spans="1:9" hidden="1">
      <c r="A1039" s="55">
        <v>101409755</v>
      </c>
      <c r="B1039" s="1" t="s">
        <v>33</v>
      </c>
      <c r="C1039" t="s">
        <v>31</v>
      </c>
      <c r="D1039" s="1" t="s">
        <v>17</v>
      </c>
      <c r="E1039" t="s">
        <v>18</v>
      </c>
      <c r="F1039" s="4" t="s">
        <v>21</v>
      </c>
      <c r="G1039" s="3">
        <v>7.2499969999999996</v>
      </c>
      <c r="H1039" s="8">
        <v>3.6430916254092116E-2</v>
      </c>
      <c r="I1039" s="26" t="str">
        <f>INDEX('Data Tab2'!$C:$C,MATCH('Data Tab1'!A1039,'Data Tab2'!$A:$A,0))</f>
        <v>WRO1</v>
      </c>
    </row>
    <row r="1040" spans="1:9" hidden="1">
      <c r="A1040" s="55">
        <v>101409755</v>
      </c>
      <c r="B1040" s="1" t="s">
        <v>33</v>
      </c>
      <c r="C1040" t="s">
        <v>31</v>
      </c>
      <c r="D1040" s="1" t="s">
        <v>17</v>
      </c>
      <c r="E1040" t="s">
        <v>18</v>
      </c>
      <c r="F1040" s="4" t="s">
        <v>22</v>
      </c>
      <c r="G1040" s="3">
        <v>5.8102729999999996</v>
      </c>
      <c r="H1040" s="8">
        <v>0.89404501836230599</v>
      </c>
      <c r="I1040" s="26" t="str">
        <f>INDEX('Data Tab2'!$C:$C,MATCH('Data Tab1'!A1040,'Data Tab2'!$A:$A,0))</f>
        <v>WRO1</v>
      </c>
    </row>
    <row r="1041" spans="1:9" hidden="1">
      <c r="A1041" s="55">
        <v>101409755</v>
      </c>
      <c r="B1041" s="1" t="s">
        <v>33</v>
      </c>
      <c r="C1041" t="s">
        <v>32</v>
      </c>
      <c r="D1041" s="1" t="s">
        <v>11</v>
      </c>
      <c r="E1041" t="s">
        <v>12</v>
      </c>
      <c r="F1041" s="4" t="s">
        <v>13</v>
      </c>
      <c r="G1041" s="3">
        <v>4.8674980000000003</v>
      </c>
      <c r="H1041" s="8">
        <v>0.77270382889518696</v>
      </c>
      <c r="I1041" s="26" t="str">
        <f>INDEX('Data Tab2'!$C:$C,MATCH('Data Tab1'!A1041,'Data Tab2'!$A:$A,0))</f>
        <v>WRO1</v>
      </c>
    </row>
    <row r="1042" spans="1:9" hidden="1">
      <c r="A1042" s="55">
        <v>101409755</v>
      </c>
      <c r="B1042" s="1" t="s">
        <v>33</v>
      </c>
      <c r="C1042" t="s">
        <v>32</v>
      </c>
      <c r="D1042" s="1" t="s">
        <v>17</v>
      </c>
      <c r="E1042" t="s">
        <v>18</v>
      </c>
      <c r="F1042" s="4" t="s">
        <v>19</v>
      </c>
      <c r="G1042" s="3">
        <v>9.9972200000000004</v>
      </c>
      <c r="H1042" s="8">
        <v>0.72660061706288304</v>
      </c>
      <c r="I1042" s="26" t="str">
        <f>INDEX('Data Tab2'!$C:$C,MATCH('Data Tab1'!A1042,'Data Tab2'!$A:$A,0))</f>
        <v>WRO1</v>
      </c>
    </row>
    <row r="1043" spans="1:9" hidden="1">
      <c r="A1043" s="55">
        <v>101409755</v>
      </c>
      <c r="B1043" s="1" t="s">
        <v>33</v>
      </c>
      <c r="C1043" t="s">
        <v>32</v>
      </c>
      <c r="D1043" s="1" t="s">
        <v>17</v>
      </c>
      <c r="E1043" t="s">
        <v>18</v>
      </c>
      <c r="F1043" s="4" t="s">
        <v>20</v>
      </c>
      <c r="G1043" s="3">
        <v>2.6919420000000001</v>
      </c>
      <c r="H1043" s="8">
        <v>0.2007978859496643</v>
      </c>
      <c r="I1043" s="26" t="str">
        <f>INDEX('Data Tab2'!$C:$C,MATCH('Data Tab1'!A1043,'Data Tab2'!$A:$A,0))</f>
        <v>WRO1</v>
      </c>
    </row>
    <row r="1044" spans="1:9" hidden="1">
      <c r="A1044" s="56">
        <v>101409755</v>
      </c>
      <c r="B1044" s="1" t="s">
        <v>33</v>
      </c>
      <c r="C1044" t="s">
        <v>32</v>
      </c>
      <c r="D1044" s="1" t="s">
        <v>17</v>
      </c>
      <c r="E1044" t="s">
        <v>18</v>
      </c>
      <c r="F1044" s="4" t="s">
        <v>21</v>
      </c>
      <c r="G1044" s="3">
        <v>2.7499980000000002</v>
      </c>
      <c r="H1044" s="8">
        <v>4.7959891098769192E-2</v>
      </c>
      <c r="I1044" s="26" t="str">
        <f>INDEX('Data Tab2'!$C:$C,MATCH('Data Tab1'!A1044,'Data Tab2'!$A:$A,0))</f>
        <v>WRO1</v>
      </c>
    </row>
    <row r="1045" spans="1:9">
      <c r="A1045" s="55">
        <v>101427091</v>
      </c>
      <c r="B1045" s="1" t="s">
        <v>9</v>
      </c>
      <c r="C1045" t="s">
        <v>27</v>
      </c>
      <c r="D1045" s="1" t="s">
        <v>11</v>
      </c>
      <c r="E1045" t="s">
        <v>12</v>
      </c>
      <c r="F1045" s="4" t="s">
        <v>34</v>
      </c>
      <c r="G1045" s="3">
        <v>4.9872180000000004</v>
      </c>
      <c r="H1045" s="8">
        <v>0.6166351657316278</v>
      </c>
      <c r="I1045" s="26" t="str">
        <f>INDEX('Data Tab2'!$C:$C,MATCH('Data Tab1'!A1045,'Data Tab2'!$A:$A,0))</f>
        <v>WRO2</v>
      </c>
    </row>
    <row r="1046" spans="1:9" hidden="1">
      <c r="A1046" s="55">
        <v>101427091</v>
      </c>
      <c r="B1046" s="1" t="s">
        <v>9</v>
      </c>
      <c r="C1046" t="s">
        <v>27</v>
      </c>
      <c r="D1046" s="1" t="s">
        <v>11</v>
      </c>
      <c r="E1046" t="s">
        <v>12</v>
      </c>
      <c r="F1046" s="4" t="s">
        <v>14</v>
      </c>
      <c r="G1046" s="3">
        <v>4.9822179999999996</v>
      </c>
      <c r="H1046" s="8">
        <v>0.57117768603319097</v>
      </c>
      <c r="I1046" s="26" t="str">
        <f>INDEX('Data Tab2'!$C:$C,MATCH('Data Tab1'!A1046,'Data Tab2'!$A:$A,0))</f>
        <v>WRO2</v>
      </c>
    </row>
    <row r="1047" spans="1:9" hidden="1">
      <c r="A1047" s="55">
        <v>101427091</v>
      </c>
      <c r="B1047" s="1" t="s">
        <v>9</v>
      </c>
      <c r="C1047" t="s">
        <v>27</v>
      </c>
      <c r="D1047" s="1" t="s">
        <v>17</v>
      </c>
      <c r="E1047" t="s">
        <v>18</v>
      </c>
      <c r="F1047" s="4" t="s">
        <v>35</v>
      </c>
      <c r="G1047" s="3">
        <v>5.0472190000000001</v>
      </c>
      <c r="H1047" s="8">
        <v>0.42400042203877486</v>
      </c>
      <c r="I1047" s="26" t="str">
        <f>INDEX('Data Tab2'!$C:$C,MATCH('Data Tab1'!A1047,'Data Tab2'!$A:$A,0))</f>
        <v>WRO2</v>
      </c>
    </row>
    <row r="1048" spans="1:9" hidden="1">
      <c r="A1048" s="55">
        <v>101427091</v>
      </c>
      <c r="B1048" s="1" t="s">
        <v>9</v>
      </c>
      <c r="C1048" t="s">
        <v>27</v>
      </c>
      <c r="D1048" s="1" t="s">
        <v>17</v>
      </c>
      <c r="E1048" t="s">
        <v>18</v>
      </c>
      <c r="F1048" s="4" t="s">
        <v>36</v>
      </c>
      <c r="G1048" s="3">
        <v>2.966942</v>
      </c>
      <c r="H1048" s="8">
        <v>0.17898876542488273</v>
      </c>
      <c r="I1048" s="26" t="str">
        <f>INDEX('Data Tab2'!$C:$C,MATCH('Data Tab1'!A1048,'Data Tab2'!$A:$A,0))</f>
        <v>WRO2</v>
      </c>
    </row>
    <row r="1049" spans="1:9" hidden="1">
      <c r="A1049" s="55">
        <v>101427091</v>
      </c>
      <c r="B1049" s="1" t="s">
        <v>9</v>
      </c>
      <c r="C1049" t="s">
        <v>27</v>
      </c>
      <c r="D1049" s="1" t="s">
        <v>17</v>
      </c>
      <c r="E1049" t="s">
        <v>23</v>
      </c>
      <c r="F1049" s="4" t="s">
        <v>24</v>
      </c>
      <c r="G1049" s="3">
        <v>4.9905520000000001</v>
      </c>
      <c r="H1049" s="8">
        <v>0.63392626261815688</v>
      </c>
      <c r="I1049" s="26" t="str">
        <f>INDEX('Data Tab2'!$C:$C,MATCH('Data Tab1'!A1049,'Data Tab2'!$A:$A,0))</f>
        <v>WRO2</v>
      </c>
    </row>
    <row r="1050" spans="1:9" hidden="1">
      <c r="A1050" s="56">
        <v>101427091</v>
      </c>
      <c r="B1050" s="1" t="s">
        <v>9</v>
      </c>
      <c r="C1050" t="s">
        <v>27</v>
      </c>
      <c r="D1050" s="1" t="s">
        <v>17</v>
      </c>
      <c r="E1050" t="s">
        <v>23</v>
      </c>
      <c r="F1050" s="4" t="s">
        <v>25</v>
      </c>
      <c r="G1050" s="3">
        <v>7.337218</v>
      </c>
      <c r="H1050" s="8">
        <v>0.24682886325572129</v>
      </c>
      <c r="I1050" s="26" t="str">
        <f>INDEX('Data Tab2'!$C:$C,MATCH('Data Tab1'!A1050,'Data Tab2'!$A:$A,0))</f>
        <v>WRO2</v>
      </c>
    </row>
    <row r="1051" spans="1:9">
      <c r="A1051" s="55">
        <v>101427102</v>
      </c>
      <c r="B1051" s="1" t="s">
        <v>9</v>
      </c>
      <c r="C1051" t="s">
        <v>10</v>
      </c>
      <c r="D1051" s="1" t="s">
        <v>11</v>
      </c>
      <c r="E1051" t="s">
        <v>12</v>
      </c>
      <c r="F1051" s="4" t="s">
        <v>13</v>
      </c>
      <c r="G1051" s="3">
        <v>9.9983310000000003</v>
      </c>
      <c r="H1051" s="8">
        <v>4.4965682833220777E-2</v>
      </c>
      <c r="I1051" s="26" t="str">
        <f>INDEX('Data Tab2'!$C:$C,MATCH('Data Tab1'!A1051,'Data Tab2'!$A:$A,0))</f>
        <v>WRO5</v>
      </c>
    </row>
    <row r="1052" spans="1:9" hidden="1">
      <c r="A1052" s="55">
        <v>101427102</v>
      </c>
      <c r="B1052" s="1" t="s">
        <v>9</v>
      </c>
      <c r="C1052" t="s">
        <v>10</v>
      </c>
      <c r="D1052" s="1" t="s">
        <v>11</v>
      </c>
      <c r="E1052" t="s">
        <v>12</v>
      </c>
      <c r="F1052" s="4" t="s">
        <v>34</v>
      </c>
      <c r="G1052" s="3">
        <v>6.4813859999999996</v>
      </c>
      <c r="H1052" s="8">
        <v>4.843116270483705E-2</v>
      </c>
      <c r="I1052" s="26" t="str">
        <f>INDEX('Data Tab2'!$C:$C,MATCH('Data Tab1'!A1052,'Data Tab2'!$A:$A,0))</f>
        <v>WRO5</v>
      </c>
    </row>
    <row r="1053" spans="1:9" hidden="1">
      <c r="A1053" s="55">
        <v>101427102</v>
      </c>
      <c r="B1053" s="1" t="s">
        <v>9</v>
      </c>
      <c r="C1053" t="s">
        <v>10</v>
      </c>
      <c r="D1053" s="1" t="s">
        <v>17</v>
      </c>
      <c r="E1053" t="s">
        <v>23</v>
      </c>
      <c r="F1053" s="4" t="s">
        <v>24</v>
      </c>
      <c r="G1053" s="3">
        <v>9.4983310000000003</v>
      </c>
      <c r="H1053" s="8">
        <v>0.1806819193229654</v>
      </c>
      <c r="I1053" s="26" t="str">
        <f>INDEX('Data Tab2'!$C:$C,MATCH('Data Tab1'!A1053,'Data Tab2'!$A:$A,0))</f>
        <v>WRO5</v>
      </c>
    </row>
    <row r="1054" spans="1:9" hidden="1">
      <c r="A1054" s="56">
        <v>101427102</v>
      </c>
      <c r="B1054" s="1" t="s">
        <v>9</v>
      </c>
      <c r="C1054" t="s">
        <v>10</v>
      </c>
      <c r="D1054" s="1" t="s">
        <v>17</v>
      </c>
      <c r="E1054" t="s">
        <v>23</v>
      </c>
      <c r="F1054" s="4" t="s">
        <v>25</v>
      </c>
      <c r="G1054" s="3">
        <v>3.118608</v>
      </c>
      <c r="H1054" s="8">
        <v>0.71715644180917615</v>
      </c>
      <c r="I1054" s="26" t="str">
        <f>INDEX('Data Tab2'!$C:$C,MATCH('Data Tab1'!A1054,'Data Tab2'!$A:$A,0))</f>
        <v>WRO5</v>
      </c>
    </row>
    <row r="1055" spans="1:9">
      <c r="A1055" s="55">
        <v>101427108</v>
      </c>
      <c r="B1055" s="1" t="s">
        <v>9</v>
      </c>
      <c r="C1055" t="s">
        <v>40</v>
      </c>
      <c r="D1055" s="1" t="s">
        <v>11</v>
      </c>
      <c r="E1055" t="s">
        <v>12</v>
      </c>
      <c r="F1055" s="4" t="s">
        <v>14</v>
      </c>
      <c r="G1055" s="3">
        <v>1.9443999999999999E-2</v>
      </c>
      <c r="H1055" s="8">
        <v>0.34506338943814241</v>
      </c>
      <c r="I1055" s="26" t="str">
        <f>INDEX('Data Tab2'!$C:$C,MATCH('Data Tab1'!A1055,'Data Tab2'!$A:$A,0))</f>
        <v>EDI2</v>
      </c>
    </row>
    <row r="1056" spans="1:9" hidden="1">
      <c r="A1056" s="55">
        <v>101427108</v>
      </c>
      <c r="B1056" s="1" t="s">
        <v>9</v>
      </c>
      <c r="C1056" t="s">
        <v>40</v>
      </c>
      <c r="D1056" s="1" t="s">
        <v>17</v>
      </c>
      <c r="E1056" t="s">
        <v>18</v>
      </c>
      <c r="F1056" s="4" t="s">
        <v>35</v>
      </c>
      <c r="G1056" s="3">
        <v>4.9808300000000001</v>
      </c>
      <c r="H1056" s="8">
        <v>0.17846173946571298</v>
      </c>
      <c r="I1056" s="26" t="str">
        <f>INDEX('Data Tab2'!$C:$C,MATCH('Data Tab1'!A1056,'Data Tab2'!$A:$A,0))</f>
        <v>EDI2</v>
      </c>
    </row>
    <row r="1057" spans="1:9" hidden="1">
      <c r="A1057" s="55">
        <v>101427108</v>
      </c>
      <c r="B1057" s="1" t="s">
        <v>9</v>
      </c>
      <c r="C1057" t="s">
        <v>40</v>
      </c>
      <c r="D1057" s="1" t="s">
        <v>17</v>
      </c>
      <c r="E1057" t="s">
        <v>18</v>
      </c>
      <c r="F1057" s="4" t="s">
        <v>36</v>
      </c>
      <c r="G1057" s="3">
        <v>4.5283309999999997</v>
      </c>
      <c r="H1057" s="8">
        <v>8.8615022574840996E-2</v>
      </c>
      <c r="I1057" s="26" t="str">
        <f>INDEX('Data Tab2'!$C:$C,MATCH('Data Tab1'!A1057,'Data Tab2'!$A:$A,0))</f>
        <v>EDI2</v>
      </c>
    </row>
    <row r="1058" spans="1:9" hidden="1">
      <c r="A1058" s="55">
        <v>101427108</v>
      </c>
      <c r="B1058" s="1" t="s">
        <v>9</v>
      </c>
      <c r="C1058" t="s">
        <v>40</v>
      </c>
      <c r="D1058" s="1" t="s">
        <v>17</v>
      </c>
      <c r="E1058" t="s">
        <v>18</v>
      </c>
      <c r="F1058" s="4" t="s">
        <v>38</v>
      </c>
      <c r="G1058" s="3">
        <v>2.8427730000000002</v>
      </c>
      <c r="H1058" s="8">
        <v>0.79313529739716604</v>
      </c>
      <c r="I1058" s="26" t="str">
        <f>INDEX('Data Tab2'!$C:$C,MATCH('Data Tab1'!A1058,'Data Tab2'!$A:$A,0))</f>
        <v>EDI2</v>
      </c>
    </row>
    <row r="1059" spans="1:9" hidden="1">
      <c r="A1059" s="55">
        <v>101427108</v>
      </c>
      <c r="B1059" s="1" t="s">
        <v>9</v>
      </c>
      <c r="C1059" t="s">
        <v>40</v>
      </c>
      <c r="D1059" s="1" t="s">
        <v>17</v>
      </c>
      <c r="E1059" t="s">
        <v>18</v>
      </c>
      <c r="F1059" s="4" t="s">
        <v>20</v>
      </c>
      <c r="G1059" s="3">
        <v>1.5277000000000001E-2</v>
      </c>
      <c r="H1059" s="8">
        <v>0.23906539701538509</v>
      </c>
      <c r="I1059" s="26" t="str">
        <f>INDEX('Data Tab2'!$C:$C,MATCH('Data Tab1'!A1059,'Data Tab2'!$A:$A,0))</f>
        <v>EDI2</v>
      </c>
    </row>
    <row r="1060" spans="1:9" hidden="1">
      <c r="A1060" s="55">
        <v>101427108</v>
      </c>
      <c r="B1060" s="1" t="s">
        <v>9</v>
      </c>
      <c r="C1060" t="s">
        <v>26</v>
      </c>
      <c r="D1060" s="1" t="s">
        <v>11</v>
      </c>
      <c r="E1060" t="s">
        <v>12</v>
      </c>
      <c r="F1060" s="4" t="s">
        <v>14</v>
      </c>
      <c r="G1060" s="3">
        <v>4.9794419999999997</v>
      </c>
      <c r="H1060" s="8">
        <v>5.2283606220935974E-2</v>
      </c>
      <c r="I1060" s="26" t="str">
        <f>INDEX('Data Tab2'!$C:$C,MATCH('Data Tab1'!A1060,'Data Tab2'!$A:$A,0))</f>
        <v>EDI2</v>
      </c>
    </row>
    <row r="1061" spans="1:9" hidden="1">
      <c r="A1061" s="55">
        <v>101427108</v>
      </c>
      <c r="B1061" s="1" t="s">
        <v>9</v>
      </c>
      <c r="C1061" t="s">
        <v>26</v>
      </c>
      <c r="D1061" s="1" t="s">
        <v>17</v>
      </c>
      <c r="E1061" t="s">
        <v>18</v>
      </c>
      <c r="F1061" s="4" t="s">
        <v>38</v>
      </c>
      <c r="G1061" s="3">
        <v>2.138331</v>
      </c>
      <c r="H1061" s="8">
        <v>0.33031068365283833</v>
      </c>
      <c r="I1061" s="26" t="str">
        <f>INDEX('Data Tab2'!$C:$C,MATCH('Data Tab1'!A1061,'Data Tab2'!$A:$A,0))</f>
        <v>EDI2</v>
      </c>
    </row>
    <row r="1062" spans="1:9" hidden="1">
      <c r="A1062" s="56">
        <v>101427108</v>
      </c>
      <c r="B1062" s="1" t="s">
        <v>9</v>
      </c>
      <c r="C1062" t="s">
        <v>26</v>
      </c>
      <c r="D1062" s="1" t="s">
        <v>17</v>
      </c>
      <c r="E1062" t="s">
        <v>18</v>
      </c>
      <c r="F1062" s="4" t="s">
        <v>19</v>
      </c>
      <c r="G1062" s="3">
        <v>0.158331</v>
      </c>
      <c r="H1062" s="8">
        <v>1.5134041801938336E-2</v>
      </c>
      <c r="I1062" s="26" t="str">
        <f>INDEX('Data Tab2'!$C:$C,MATCH('Data Tab1'!A1062,'Data Tab2'!$A:$A,0))</f>
        <v>EDI2</v>
      </c>
    </row>
    <row r="1063" spans="1:9">
      <c r="A1063" s="55">
        <v>101427139</v>
      </c>
      <c r="B1063" s="1" t="s">
        <v>9</v>
      </c>
      <c r="C1063" t="s">
        <v>31</v>
      </c>
      <c r="D1063" s="1" t="s">
        <v>11</v>
      </c>
      <c r="E1063" t="s">
        <v>12</v>
      </c>
      <c r="F1063" s="4" t="s">
        <v>29</v>
      </c>
      <c r="G1063" s="3">
        <v>4.4999969999999996</v>
      </c>
      <c r="H1063" s="8">
        <v>0.65028976135188221</v>
      </c>
      <c r="I1063" s="26" t="str">
        <f>INDEX('Data Tab2'!$C:$C,MATCH('Data Tab1'!A1063,'Data Tab2'!$A:$A,0))</f>
        <v>EDE4</v>
      </c>
    </row>
    <row r="1064" spans="1:9" hidden="1">
      <c r="A1064" s="55">
        <v>101427139</v>
      </c>
      <c r="B1064" s="1" t="s">
        <v>9</v>
      </c>
      <c r="C1064" t="s">
        <v>31</v>
      </c>
      <c r="D1064" s="1" t="s">
        <v>17</v>
      </c>
      <c r="E1064" t="s">
        <v>18</v>
      </c>
      <c r="F1064" s="4" t="s">
        <v>38</v>
      </c>
      <c r="G1064" s="3">
        <v>4.5276999999999998E-2</v>
      </c>
      <c r="H1064" s="8">
        <v>0.60201474202344396</v>
      </c>
      <c r="I1064" s="26" t="str">
        <f>INDEX('Data Tab2'!$C:$C,MATCH('Data Tab1'!A1064,'Data Tab2'!$A:$A,0))</f>
        <v>EDE4</v>
      </c>
    </row>
    <row r="1065" spans="1:9" hidden="1">
      <c r="A1065" s="56">
        <v>101427139</v>
      </c>
      <c r="B1065" s="1" t="s">
        <v>9</v>
      </c>
      <c r="C1065" t="s">
        <v>31</v>
      </c>
      <c r="D1065" s="1" t="s">
        <v>17</v>
      </c>
      <c r="E1065" t="s">
        <v>18</v>
      </c>
      <c r="F1065" s="4" t="s">
        <v>20</v>
      </c>
      <c r="G1065" s="3">
        <v>4.8811090000000004</v>
      </c>
      <c r="H1065" s="8">
        <v>0.3410846304490659</v>
      </c>
      <c r="I1065" s="26" t="str">
        <f>INDEX('Data Tab2'!$C:$C,MATCH('Data Tab1'!A1065,'Data Tab2'!$A:$A,0))</f>
        <v>EDE4</v>
      </c>
    </row>
    <row r="1066" spans="1:9">
      <c r="A1066" s="55">
        <v>101427141</v>
      </c>
      <c r="B1066" s="1" t="s">
        <v>9</v>
      </c>
      <c r="C1066" t="s">
        <v>26</v>
      </c>
      <c r="D1066" s="1" t="s">
        <v>11</v>
      </c>
      <c r="E1066" t="s">
        <v>12</v>
      </c>
      <c r="F1066" s="4" t="s">
        <v>13</v>
      </c>
      <c r="G1066" s="3">
        <v>0.38944400000000001</v>
      </c>
      <c r="H1066" s="8">
        <v>0.28119844545579575</v>
      </c>
      <c r="I1066" s="26" t="str">
        <f>INDEX('Data Tab2'!$C:$C,MATCH('Data Tab1'!A1066,'Data Tab2'!$A:$A,0))</f>
        <v>EDE5</v>
      </c>
    </row>
    <row r="1067" spans="1:9" hidden="1">
      <c r="A1067" s="55">
        <v>101427141</v>
      </c>
      <c r="B1067" s="1" t="s">
        <v>9</v>
      </c>
      <c r="C1067" t="s">
        <v>26</v>
      </c>
      <c r="D1067" s="1" t="s">
        <v>11</v>
      </c>
      <c r="E1067" t="s">
        <v>12</v>
      </c>
      <c r="F1067" s="4" t="s">
        <v>34</v>
      </c>
      <c r="G1067" s="3">
        <v>0.33666600000000002</v>
      </c>
      <c r="H1067" s="8">
        <v>0.25813396112665499</v>
      </c>
      <c r="I1067" s="26" t="str">
        <f>INDEX('Data Tab2'!$C:$C,MATCH('Data Tab1'!A1067,'Data Tab2'!$A:$A,0))</f>
        <v>EDE5</v>
      </c>
    </row>
    <row r="1068" spans="1:9" hidden="1">
      <c r="A1068" s="55">
        <v>101427141</v>
      </c>
      <c r="B1068" s="1" t="s">
        <v>9</v>
      </c>
      <c r="C1068" t="s">
        <v>26</v>
      </c>
      <c r="D1068" s="1" t="s">
        <v>11</v>
      </c>
      <c r="E1068" t="s">
        <v>12</v>
      </c>
      <c r="F1068" s="4" t="s">
        <v>14</v>
      </c>
      <c r="G1068" s="3">
        <v>1.0208330000000001</v>
      </c>
      <c r="H1068" s="8">
        <v>0.41884931009776161</v>
      </c>
      <c r="I1068" s="26" t="str">
        <f>INDEX('Data Tab2'!$C:$C,MATCH('Data Tab1'!A1068,'Data Tab2'!$A:$A,0))</f>
        <v>EDE5</v>
      </c>
    </row>
    <row r="1069" spans="1:9" hidden="1">
      <c r="A1069" s="55">
        <v>101427141</v>
      </c>
      <c r="B1069" s="1" t="s">
        <v>9</v>
      </c>
      <c r="C1069" t="s">
        <v>26</v>
      </c>
      <c r="D1069" s="1" t="s">
        <v>17</v>
      </c>
      <c r="E1069" t="s">
        <v>18</v>
      </c>
      <c r="F1069" s="4" t="s">
        <v>36</v>
      </c>
      <c r="G1069" s="3">
        <v>1.413611</v>
      </c>
      <c r="H1069" s="8">
        <v>0.95455969740478352</v>
      </c>
      <c r="I1069" s="26" t="str">
        <f>INDEX('Data Tab2'!$C:$C,MATCH('Data Tab1'!A1069,'Data Tab2'!$A:$A,0))</f>
        <v>EDE5</v>
      </c>
    </row>
    <row r="1070" spans="1:9" hidden="1">
      <c r="A1070" s="55">
        <v>101427141</v>
      </c>
      <c r="B1070" s="1" t="s">
        <v>9</v>
      </c>
      <c r="C1070" t="s">
        <v>26</v>
      </c>
      <c r="D1070" s="1" t="s">
        <v>17</v>
      </c>
      <c r="E1070" t="s">
        <v>23</v>
      </c>
      <c r="F1070" s="4" t="s">
        <v>25</v>
      </c>
      <c r="G1070" s="3">
        <v>0.40222200000000002</v>
      </c>
      <c r="H1070" s="8">
        <v>0.56713021913781847</v>
      </c>
      <c r="I1070" s="26" t="str">
        <f>INDEX('Data Tab2'!$C:$C,MATCH('Data Tab1'!A1070,'Data Tab2'!$A:$A,0))</f>
        <v>EDE5</v>
      </c>
    </row>
    <row r="1071" spans="1:9" hidden="1">
      <c r="A1071" s="55">
        <v>101427141</v>
      </c>
      <c r="B1071" s="1" t="s">
        <v>9</v>
      </c>
      <c r="C1071" t="s">
        <v>27</v>
      </c>
      <c r="D1071" s="1" t="s">
        <v>11</v>
      </c>
      <c r="E1071" t="s">
        <v>12</v>
      </c>
      <c r="F1071" s="4" t="s">
        <v>13</v>
      </c>
      <c r="G1071" s="3">
        <v>1.662498</v>
      </c>
      <c r="H1071" s="8">
        <v>0.40397335649365884</v>
      </c>
      <c r="I1071" s="26" t="str">
        <f>INDEX('Data Tab2'!$C:$C,MATCH('Data Tab1'!A1071,'Data Tab2'!$A:$A,0))</f>
        <v>EDE5</v>
      </c>
    </row>
    <row r="1072" spans="1:9" hidden="1">
      <c r="A1072" s="55">
        <v>101427141</v>
      </c>
      <c r="B1072" s="1" t="s">
        <v>9</v>
      </c>
      <c r="C1072" t="s">
        <v>27</v>
      </c>
      <c r="D1072" s="1" t="s">
        <v>11</v>
      </c>
      <c r="E1072" t="s">
        <v>12</v>
      </c>
      <c r="F1072" s="4" t="s">
        <v>34</v>
      </c>
      <c r="G1072" s="3">
        <v>4.8938879999999996</v>
      </c>
      <c r="H1072" s="8">
        <v>9.7634354312495564E-2</v>
      </c>
      <c r="I1072" s="26" t="str">
        <f>INDEX('Data Tab2'!$C:$C,MATCH('Data Tab1'!A1072,'Data Tab2'!$A:$A,0))</f>
        <v>EDE5</v>
      </c>
    </row>
    <row r="1073" spans="1:9" hidden="1">
      <c r="A1073" s="55">
        <v>101427141</v>
      </c>
      <c r="B1073" s="1" t="s">
        <v>9</v>
      </c>
      <c r="C1073" t="s">
        <v>27</v>
      </c>
      <c r="D1073" s="1" t="s">
        <v>11</v>
      </c>
      <c r="E1073" t="s">
        <v>12</v>
      </c>
      <c r="F1073" s="4" t="s">
        <v>14</v>
      </c>
      <c r="G1073" s="3">
        <v>1.9475</v>
      </c>
      <c r="H1073" s="8">
        <v>2.1578912794011029E-2</v>
      </c>
      <c r="I1073" s="26" t="str">
        <f>INDEX('Data Tab2'!$C:$C,MATCH('Data Tab1'!A1073,'Data Tab2'!$A:$A,0))</f>
        <v>EDE5</v>
      </c>
    </row>
    <row r="1074" spans="1:9" hidden="1">
      <c r="A1074" s="55">
        <v>101427141</v>
      </c>
      <c r="B1074" s="1" t="s">
        <v>9</v>
      </c>
      <c r="C1074" t="s">
        <v>27</v>
      </c>
      <c r="D1074" s="1" t="s">
        <v>11</v>
      </c>
      <c r="E1074" t="s">
        <v>12</v>
      </c>
      <c r="F1074" s="4" t="s">
        <v>15</v>
      </c>
      <c r="G1074" s="3">
        <v>1.232499</v>
      </c>
      <c r="H1074" s="8">
        <v>0.82127064285913698</v>
      </c>
      <c r="I1074" s="26" t="str">
        <f>INDEX('Data Tab2'!$C:$C,MATCH('Data Tab1'!A1074,'Data Tab2'!$A:$A,0))</f>
        <v>EDE5</v>
      </c>
    </row>
    <row r="1075" spans="1:9" hidden="1">
      <c r="A1075" s="55">
        <v>101427141</v>
      </c>
      <c r="B1075" s="1" t="s">
        <v>9</v>
      </c>
      <c r="C1075" t="s">
        <v>27</v>
      </c>
      <c r="D1075" s="1" t="s">
        <v>17</v>
      </c>
      <c r="E1075" t="s">
        <v>18</v>
      </c>
      <c r="F1075" s="4" t="s">
        <v>36</v>
      </c>
      <c r="G1075" s="3">
        <v>1.0766659999999999</v>
      </c>
      <c r="H1075" s="8">
        <v>0.92892596862625609</v>
      </c>
      <c r="I1075" s="26" t="str">
        <f>INDEX('Data Tab2'!$C:$C,MATCH('Data Tab1'!A1075,'Data Tab2'!$A:$A,0))</f>
        <v>EDE5</v>
      </c>
    </row>
    <row r="1076" spans="1:9" hidden="1">
      <c r="A1076" s="55">
        <v>101427141</v>
      </c>
      <c r="B1076" s="1" t="s">
        <v>9</v>
      </c>
      <c r="C1076" t="s">
        <v>27</v>
      </c>
      <c r="D1076" s="1" t="s">
        <v>17</v>
      </c>
      <c r="E1076" t="s">
        <v>18</v>
      </c>
      <c r="F1076" s="4" t="s">
        <v>38</v>
      </c>
      <c r="G1076" s="3">
        <v>2.547498</v>
      </c>
      <c r="H1076" s="8">
        <v>0.54059223468457529</v>
      </c>
      <c r="I1076" s="26" t="str">
        <f>INDEX('Data Tab2'!$C:$C,MATCH('Data Tab1'!A1076,'Data Tab2'!$A:$A,0))</f>
        <v>EDE5</v>
      </c>
    </row>
    <row r="1077" spans="1:9" hidden="1">
      <c r="A1077" s="56">
        <v>101427141</v>
      </c>
      <c r="B1077" s="1" t="s">
        <v>9</v>
      </c>
      <c r="C1077" t="s">
        <v>27</v>
      </c>
      <c r="D1077" s="1" t="s">
        <v>17</v>
      </c>
      <c r="E1077" t="s">
        <v>23</v>
      </c>
      <c r="F1077" s="4" t="s">
        <v>25</v>
      </c>
      <c r="G1077" s="3">
        <v>2.0147210000000002</v>
      </c>
      <c r="H1077" s="8">
        <v>0.83932833533960127</v>
      </c>
      <c r="I1077" s="26" t="str">
        <f>INDEX('Data Tab2'!$C:$C,MATCH('Data Tab1'!A1077,'Data Tab2'!$A:$A,0))</f>
        <v>EDE5</v>
      </c>
    </row>
    <row r="1078" spans="1:9">
      <c r="A1078" s="55">
        <v>101427142</v>
      </c>
      <c r="B1078" s="1" t="s">
        <v>9</v>
      </c>
      <c r="C1078" t="s">
        <v>40</v>
      </c>
      <c r="D1078" s="1" t="s">
        <v>11</v>
      </c>
      <c r="E1078" t="s">
        <v>12</v>
      </c>
      <c r="F1078" s="4" t="s">
        <v>28</v>
      </c>
      <c r="G1078" s="3">
        <v>3.0377719999999999</v>
      </c>
      <c r="H1078" s="8">
        <v>0.78504151002912637</v>
      </c>
      <c r="I1078" s="26" t="str">
        <f>INDEX('Data Tab2'!$C:$C,MATCH('Data Tab1'!A1078,'Data Tab2'!$A:$A,0))</f>
        <v>PRG1</v>
      </c>
    </row>
    <row r="1079" spans="1:9" hidden="1">
      <c r="A1079" s="55">
        <v>101427142</v>
      </c>
      <c r="B1079" s="1" t="s">
        <v>9</v>
      </c>
      <c r="C1079" t="s">
        <v>40</v>
      </c>
      <c r="D1079" s="1" t="s">
        <v>11</v>
      </c>
      <c r="E1079" t="s">
        <v>12</v>
      </c>
      <c r="F1079" s="4" t="s">
        <v>29</v>
      </c>
      <c r="G1079" s="3">
        <v>9.9919379999999993</v>
      </c>
      <c r="H1079" s="8">
        <v>0.65984444054262792</v>
      </c>
      <c r="I1079" s="26" t="str">
        <f>INDEX('Data Tab2'!$C:$C,MATCH('Data Tab1'!A1079,'Data Tab2'!$A:$A,0))</f>
        <v>PRG1</v>
      </c>
    </row>
    <row r="1080" spans="1:9" hidden="1">
      <c r="A1080" s="55">
        <v>101427142</v>
      </c>
      <c r="B1080" s="1" t="s">
        <v>9</v>
      </c>
      <c r="C1080" t="s">
        <v>40</v>
      </c>
      <c r="D1080" s="1" t="s">
        <v>11</v>
      </c>
      <c r="E1080" t="s">
        <v>12</v>
      </c>
      <c r="F1080" s="4" t="s">
        <v>16</v>
      </c>
      <c r="G1080" s="3">
        <v>9.3238839999999996</v>
      </c>
      <c r="H1080" s="8">
        <v>0.52912479974223581</v>
      </c>
      <c r="I1080" s="26" t="str">
        <f>INDEX('Data Tab2'!$C:$C,MATCH('Data Tab1'!A1080,'Data Tab2'!$A:$A,0))</f>
        <v>PRG1</v>
      </c>
    </row>
    <row r="1081" spans="1:9" hidden="1">
      <c r="A1081" s="55">
        <v>101427142</v>
      </c>
      <c r="B1081" s="1" t="s">
        <v>9</v>
      </c>
      <c r="C1081" t="s">
        <v>32</v>
      </c>
      <c r="D1081" s="1" t="s">
        <v>11</v>
      </c>
      <c r="E1081" t="s">
        <v>12</v>
      </c>
      <c r="F1081" s="4" t="s">
        <v>14</v>
      </c>
      <c r="G1081" s="3">
        <v>3.883883</v>
      </c>
      <c r="H1081" s="8">
        <v>0.20115877186212394</v>
      </c>
      <c r="I1081" s="26" t="str">
        <f>INDEX('Data Tab2'!$C:$C,MATCH('Data Tab1'!A1081,'Data Tab2'!$A:$A,0))</f>
        <v>PRG1</v>
      </c>
    </row>
    <row r="1082" spans="1:9" hidden="1">
      <c r="A1082" s="55">
        <v>101427142</v>
      </c>
      <c r="B1082" s="1" t="s">
        <v>9</v>
      </c>
      <c r="C1082" t="s">
        <v>32</v>
      </c>
      <c r="D1082" s="1" t="s">
        <v>11</v>
      </c>
      <c r="E1082" t="s">
        <v>12</v>
      </c>
      <c r="F1082" s="4" t="s">
        <v>15</v>
      </c>
      <c r="G1082" s="3">
        <v>6.5119350000000003</v>
      </c>
      <c r="H1082" s="8">
        <v>0.29314128610886914</v>
      </c>
      <c r="I1082" s="26" t="str">
        <f>INDEX('Data Tab2'!$C:$C,MATCH('Data Tab1'!A1082,'Data Tab2'!$A:$A,0))</f>
        <v>PRG1</v>
      </c>
    </row>
    <row r="1083" spans="1:9" hidden="1">
      <c r="A1083" s="55">
        <v>101427142</v>
      </c>
      <c r="B1083" s="1" t="s">
        <v>9</v>
      </c>
      <c r="C1083" t="s">
        <v>32</v>
      </c>
      <c r="D1083" s="1" t="s">
        <v>11</v>
      </c>
      <c r="E1083" t="s">
        <v>12</v>
      </c>
      <c r="F1083" s="4" t="s">
        <v>28</v>
      </c>
      <c r="G1083" s="3">
        <v>0.82860599999999995</v>
      </c>
      <c r="H1083" s="8">
        <v>0.20394631368743821</v>
      </c>
      <c r="I1083" s="26" t="str">
        <f>INDEX('Data Tab2'!$C:$C,MATCH('Data Tab1'!A1083,'Data Tab2'!$A:$A,0))</f>
        <v>PRG1</v>
      </c>
    </row>
    <row r="1084" spans="1:9" hidden="1">
      <c r="A1084" s="55">
        <v>101427142</v>
      </c>
      <c r="B1084" s="1" t="s">
        <v>33</v>
      </c>
      <c r="C1084" t="s">
        <v>27</v>
      </c>
      <c r="D1084" s="1" t="s">
        <v>11</v>
      </c>
      <c r="E1084" t="s">
        <v>12</v>
      </c>
      <c r="F1084" s="4" t="s">
        <v>34</v>
      </c>
      <c r="G1084" s="3">
        <v>4.43194</v>
      </c>
      <c r="H1084" s="8">
        <v>6.334958446389527E-2</v>
      </c>
      <c r="I1084" s="26" t="str">
        <f>INDEX('Data Tab2'!$C:$C,MATCH('Data Tab1'!A1084,'Data Tab2'!$A:$A,0))</f>
        <v>PRG1</v>
      </c>
    </row>
    <row r="1085" spans="1:9" hidden="1">
      <c r="A1085" s="55">
        <v>101427142</v>
      </c>
      <c r="B1085" s="1" t="s">
        <v>33</v>
      </c>
      <c r="C1085" t="s">
        <v>27</v>
      </c>
      <c r="D1085" s="1" t="s">
        <v>11</v>
      </c>
      <c r="E1085" t="s">
        <v>12</v>
      </c>
      <c r="F1085" s="4" t="s">
        <v>14</v>
      </c>
      <c r="G1085" s="3">
        <v>4.6611079999999996</v>
      </c>
      <c r="H1085" s="8">
        <v>0.1130030563046448</v>
      </c>
      <c r="I1085" s="26" t="str">
        <f>INDEX('Data Tab2'!$C:$C,MATCH('Data Tab1'!A1085,'Data Tab2'!$A:$A,0))</f>
        <v>PRG1</v>
      </c>
    </row>
    <row r="1086" spans="1:9" hidden="1">
      <c r="A1086" s="55">
        <v>101427142</v>
      </c>
      <c r="B1086" s="1" t="s">
        <v>33</v>
      </c>
      <c r="C1086" t="s">
        <v>27</v>
      </c>
      <c r="D1086" s="1" t="s">
        <v>11</v>
      </c>
      <c r="E1086" t="s">
        <v>12</v>
      </c>
      <c r="F1086" s="4" t="s">
        <v>15</v>
      </c>
      <c r="G1086" s="3">
        <v>2.1916639999999998</v>
      </c>
      <c r="H1086" s="8">
        <v>0.19337230119571613</v>
      </c>
      <c r="I1086" s="26" t="str">
        <f>INDEX('Data Tab2'!$C:$C,MATCH('Data Tab1'!A1086,'Data Tab2'!$A:$A,0))</f>
        <v>PRG1</v>
      </c>
    </row>
    <row r="1087" spans="1:9" hidden="1">
      <c r="A1087" s="56">
        <v>101427142</v>
      </c>
      <c r="B1087" s="1" t="s">
        <v>33</v>
      </c>
      <c r="C1087" t="s">
        <v>27</v>
      </c>
      <c r="D1087" s="1" t="s">
        <v>11</v>
      </c>
      <c r="E1087" t="s">
        <v>12</v>
      </c>
      <c r="F1087" s="4" t="s">
        <v>28</v>
      </c>
      <c r="G1087" s="3">
        <v>4.6394399999999996</v>
      </c>
      <c r="H1087" s="8">
        <v>0.55622952479595167</v>
      </c>
      <c r="I1087" s="26" t="str">
        <f>INDEX('Data Tab2'!$C:$C,MATCH('Data Tab1'!A1087,'Data Tab2'!$A:$A,0))</f>
        <v>PRG1</v>
      </c>
    </row>
    <row r="1088" spans="1:9">
      <c r="A1088" s="55">
        <v>101427148</v>
      </c>
      <c r="B1088" s="1" t="s">
        <v>9</v>
      </c>
      <c r="C1088" t="s">
        <v>10</v>
      </c>
      <c r="D1088" s="1" t="s">
        <v>17</v>
      </c>
      <c r="E1088" t="s">
        <v>18</v>
      </c>
      <c r="F1088" s="4" t="s">
        <v>38</v>
      </c>
      <c r="G1088" s="3">
        <v>4.9991649999999996</v>
      </c>
      <c r="H1088" s="8">
        <v>0.31938591617217826</v>
      </c>
      <c r="I1088" s="26" t="str">
        <f>INDEX('Data Tab2'!$C:$C,MATCH('Data Tab1'!A1088,'Data Tab2'!$A:$A,0))</f>
        <v>CDG2</v>
      </c>
    </row>
    <row r="1089" spans="1:9" hidden="1">
      <c r="A1089" s="55">
        <v>101427148</v>
      </c>
      <c r="B1089" s="1" t="s">
        <v>33</v>
      </c>
      <c r="C1089" t="s">
        <v>10</v>
      </c>
      <c r="D1089" s="1" t="s">
        <v>11</v>
      </c>
      <c r="E1089" t="s">
        <v>12</v>
      </c>
      <c r="F1089" s="4" t="s">
        <v>14</v>
      </c>
      <c r="G1089" s="3">
        <v>3.8958309999999998</v>
      </c>
      <c r="H1089" s="8">
        <v>0.13865507643468911</v>
      </c>
      <c r="I1089" s="26" t="str">
        <f>INDEX('Data Tab2'!$C:$C,MATCH('Data Tab1'!A1089,'Data Tab2'!$A:$A,0))</f>
        <v>CDG2</v>
      </c>
    </row>
    <row r="1090" spans="1:9" hidden="1">
      <c r="A1090" s="55">
        <v>101427148</v>
      </c>
      <c r="B1090" s="1" t="s">
        <v>33</v>
      </c>
      <c r="C1090" t="s">
        <v>10</v>
      </c>
      <c r="D1090" s="1" t="s">
        <v>11</v>
      </c>
      <c r="E1090" t="s">
        <v>12</v>
      </c>
      <c r="F1090" s="4" t="s">
        <v>15</v>
      </c>
      <c r="G1090" s="3">
        <v>9.7586089999999999</v>
      </c>
      <c r="H1090" s="8">
        <v>0.61777873794423466</v>
      </c>
      <c r="I1090" s="26" t="str">
        <f>INDEX('Data Tab2'!$C:$C,MATCH('Data Tab1'!A1090,'Data Tab2'!$A:$A,0))</f>
        <v>CDG2</v>
      </c>
    </row>
    <row r="1091" spans="1:9" hidden="1">
      <c r="A1091" s="55">
        <v>101427148</v>
      </c>
      <c r="B1091" s="1" t="s">
        <v>33</v>
      </c>
      <c r="C1091" t="s">
        <v>10</v>
      </c>
      <c r="D1091" s="1" t="s">
        <v>11</v>
      </c>
      <c r="E1091" t="s">
        <v>12</v>
      </c>
      <c r="F1091" s="4" t="s">
        <v>28</v>
      </c>
      <c r="G1091" s="3">
        <v>4.9994430000000003</v>
      </c>
      <c r="H1091" s="8">
        <v>3.5851730996118603E-2</v>
      </c>
      <c r="I1091" s="26" t="str">
        <f>INDEX('Data Tab2'!$C:$C,MATCH('Data Tab1'!A1091,'Data Tab2'!$A:$A,0))</f>
        <v>CDG2</v>
      </c>
    </row>
    <row r="1092" spans="1:9" hidden="1">
      <c r="A1092" s="55">
        <v>101427148</v>
      </c>
      <c r="B1092" s="1" t="s">
        <v>33</v>
      </c>
      <c r="C1092" t="s">
        <v>10</v>
      </c>
      <c r="D1092" s="1" t="s">
        <v>17</v>
      </c>
      <c r="E1092" t="s">
        <v>18</v>
      </c>
      <c r="F1092" s="4" t="s">
        <v>19</v>
      </c>
      <c r="G1092" s="3">
        <v>9.9980519999999995</v>
      </c>
      <c r="H1092" s="8">
        <v>0.59861233418348814</v>
      </c>
      <c r="I1092" s="26" t="str">
        <f>INDEX('Data Tab2'!$C:$C,MATCH('Data Tab1'!A1092,'Data Tab2'!$A:$A,0))</f>
        <v>CDG2</v>
      </c>
    </row>
    <row r="1093" spans="1:9" hidden="1">
      <c r="A1093" s="56">
        <v>101427148</v>
      </c>
      <c r="B1093" s="1" t="s">
        <v>33</v>
      </c>
      <c r="C1093" t="s">
        <v>10</v>
      </c>
      <c r="D1093" s="1" t="s">
        <v>17</v>
      </c>
      <c r="E1093" t="s">
        <v>18</v>
      </c>
      <c r="F1093" s="4" t="s">
        <v>20</v>
      </c>
      <c r="G1093" s="3">
        <v>4.9991640000000004</v>
      </c>
      <c r="H1093" s="8">
        <v>0.83253050267416639</v>
      </c>
      <c r="I1093" s="26" t="str">
        <f>INDEX('Data Tab2'!$C:$C,MATCH('Data Tab1'!A1093,'Data Tab2'!$A:$A,0))</f>
        <v>CDG2</v>
      </c>
    </row>
    <row r="1094" spans="1:9">
      <c r="A1094" s="55">
        <v>101438312</v>
      </c>
      <c r="B1094" s="1" t="s">
        <v>9</v>
      </c>
      <c r="C1094" t="s">
        <v>32</v>
      </c>
      <c r="D1094" s="1" t="s">
        <v>17</v>
      </c>
      <c r="E1094" t="s">
        <v>18</v>
      </c>
      <c r="F1094" s="4" t="s">
        <v>35</v>
      </c>
      <c r="G1094" s="3">
        <v>3.63361</v>
      </c>
      <c r="H1094" s="8">
        <v>0.99075840485111377</v>
      </c>
      <c r="I1094" s="26" t="str">
        <f>INDEX('Data Tab2'!$C:$C,MATCH('Data Tab1'!A1094,'Data Tab2'!$A:$A,0))</f>
        <v>MXP1</v>
      </c>
    </row>
    <row r="1095" spans="1:9" hidden="1">
      <c r="A1095" s="55">
        <v>101438312</v>
      </c>
      <c r="B1095" s="1" t="s">
        <v>9</v>
      </c>
      <c r="C1095" t="s">
        <v>32</v>
      </c>
      <c r="D1095" s="1" t="s">
        <v>17</v>
      </c>
      <c r="E1095" t="s">
        <v>18</v>
      </c>
      <c r="F1095" s="4" t="s">
        <v>36</v>
      </c>
      <c r="G1095" s="3">
        <v>5.4999969999999996</v>
      </c>
      <c r="H1095" s="8">
        <v>0.98794641119209681</v>
      </c>
      <c r="I1095" s="26" t="str">
        <f>INDEX('Data Tab2'!$C:$C,MATCH('Data Tab1'!A1095,'Data Tab2'!$A:$A,0))</f>
        <v>MXP1</v>
      </c>
    </row>
    <row r="1096" spans="1:9" hidden="1">
      <c r="A1096" s="55">
        <v>101438312</v>
      </c>
      <c r="B1096" s="1" t="s">
        <v>9</v>
      </c>
      <c r="C1096" t="s">
        <v>32</v>
      </c>
      <c r="D1096" s="1" t="s">
        <v>17</v>
      </c>
      <c r="E1096" t="s">
        <v>18</v>
      </c>
      <c r="F1096" s="4" t="s">
        <v>19</v>
      </c>
      <c r="G1096" s="3">
        <v>4.7166639999999997</v>
      </c>
      <c r="H1096" s="8">
        <v>0.24721022427249417</v>
      </c>
      <c r="I1096" s="26" t="str">
        <f>INDEX('Data Tab2'!$C:$C,MATCH('Data Tab1'!A1096,'Data Tab2'!$A:$A,0))</f>
        <v>MXP1</v>
      </c>
    </row>
    <row r="1097" spans="1:9" hidden="1">
      <c r="A1097" s="55">
        <v>101438312</v>
      </c>
      <c r="B1097" s="1" t="s">
        <v>9</v>
      </c>
      <c r="C1097" t="s">
        <v>32</v>
      </c>
      <c r="D1097" s="1" t="s">
        <v>17</v>
      </c>
      <c r="E1097" t="s">
        <v>18</v>
      </c>
      <c r="F1097" s="4" t="s">
        <v>20</v>
      </c>
      <c r="G1097" s="3">
        <v>4.7486090000000001</v>
      </c>
      <c r="H1097" s="8">
        <v>0.37043479535177581</v>
      </c>
      <c r="I1097" s="26" t="str">
        <f>INDEX('Data Tab2'!$C:$C,MATCH('Data Tab1'!A1097,'Data Tab2'!$A:$A,0))</f>
        <v>MXP1</v>
      </c>
    </row>
    <row r="1098" spans="1:9" hidden="1">
      <c r="A1098" s="55">
        <v>101438312</v>
      </c>
      <c r="B1098" s="1" t="s">
        <v>9</v>
      </c>
      <c r="C1098" t="s">
        <v>32</v>
      </c>
      <c r="D1098" s="1" t="s">
        <v>17</v>
      </c>
      <c r="E1098" t="s">
        <v>18</v>
      </c>
      <c r="F1098" s="4" t="s">
        <v>21</v>
      </c>
      <c r="G1098" s="3">
        <v>8.2444410000000001</v>
      </c>
      <c r="H1098" s="8">
        <v>7.9320056496701929E-2</v>
      </c>
      <c r="I1098" s="26" t="str">
        <f>INDEX('Data Tab2'!$C:$C,MATCH('Data Tab1'!A1098,'Data Tab2'!$A:$A,0))</f>
        <v>MXP1</v>
      </c>
    </row>
    <row r="1099" spans="1:9" hidden="1">
      <c r="A1099" s="55">
        <v>101438312</v>
      </c>
      <c r="B1099" s="1" t="s">
        <v>9</v>
      </c>
      <c r="C1099" t="s">
        <v>32</v>
      </c>
      <c r="D1099" s="1" t="s">
        <v>17</v>
      </c>
      <c r="E1099" t="s">
        <v>18</v>
      </c>
      <c r="F1099" s="4" t="s">
        <v>22</v>
      </c>
      <c r="G1099" s="3">
        <v>4.5472200000000003</v>
      </c>
      <c r="H1099" s="8">
        <v>0.56686868902565157</v>
      </c>
      <c r="I1099" s="26" t="str">
        <f>INDEX('Data Tab2'!$C:$C,MATCH('Data Tab1'!A1099,'Data Tab2'!$A:$A,0))</f>
        <v>MXP1</v>
      </c>
    </row>
    <row r="1100" spans="1:9" hidden="1">
      <c r="A1100" s="55">
        <v>101438312</v>
      </c>
      <c r="B1100" s="1" t="s">
        <v>9</v>
      </c>
      <c r="C1100" t="s">
        <v>32</v>
      </c>
      <c r="D1100" s="1" t="s">
        <v>17</v>
      </c>
      <c r="E1100" t="s">
        <v>23</v>
      </c>
      <c r="F1100" s="4" t="s">
        <v>24</v>
      </c>
      <c r="G1100" s="3">
        <v>9.4924959999999992</v>
      </c>
      <c r="H1100" s="8">
        <v>0.38864919789810437</v>
      </c>
      <c r="I1100" s="26" t="str">
        <f>INDEX('Data Tab2'!$C:$C,MATCH('Data Tab1'!A1100,'Data Tab2'!$A:$A,0))</f>
        <v>MXP1</v>
      </c>
    </row>
    <row r="1101" spans="1:9" hidden="1">
      <c r="A1101" s="55">
        <v>101438312</v>
      </c>
      <c r="B1101" s="1" t="s">
        <v>9</v>
      </c>
      <c r="C1101" t="s">
        <v>32</v>
      </c>
      <c r="D1101" s="1" t="s">
        <v>17</v>
      </c>
      <c r="E1101" t="s">
        <v>23</v>
      </c>
      <c r="F1101" s="4" t="s">
        <v>25</v>
      </c>
      <c r="G1101" s="3">
        <v>0</v>
      </c>
      <c r="H1101" s="8">
        <v>0.81947710530199147</v>
      </c>
      <c r="I1101" s="26" t="str">
        <f>INDEX('Data Tab2'!$C:$C,MATCH('Data Tab1'!A1101,'Data Tab2'!$A:$A,0))</f>
        <v>MXP1</v>
      </c>
    </row>
    <row r="1102" spans="1:9" hidden="1">
      <c r="A1102" s="55">
        <v>101438312</v>
      </c>
      <c r="B1102" s="1" t="s">
        <v>9</v>
      </c>
      <c r="C1102" t="s">
        <v>27</v>
      </c>
      <c r="D1102" s="1" t="s">
        <v>11</v>
      </c>
      <c r="E1102" t="s">
        <v>12</v>
      </c>
      <c r="F1102" s="4" t="s">
        <v>13</v>
      </c>
      <c r="G1102" s="3">
        <v>6.2449969999999997</v>
      </c>
      <c r="H1102" s="8">
        <v>0.9434978132267241</v>
      </c>
      <c r="I1102" s="26" t="str">
        <f>INDEX('Data Tab2'!$C:$C,MATCH('Data Tab1'!A1102,'Data Tab2'!$A:$A,0))</f>
        <v>MXP1</v>
      </c>
    </row>
    <row r="1103" spans="1:9" hidden="1">
      <c r="A1103" s="55">
        <v>101438312</v>
      </c>
      <c r="B1103" s="1" t="s">
        <v>9</v>
      </c>
      <c r="C1103" t="s">
        <v>27</v>
      </c>
      <c r="D1103" s="1" t="s">
        <v>11</v>
      </c>
      <c r="E1103" t="s">
        <v>12</v>
      </c>
      <c r="F1103" s="4" t="s">
        <v>34</v>
      </c>
      <c r="G1103" s="3">
        <v>1.80694</v>
      </c>
      <c r="H1103" s="8">
        <v>0.34774236049396756</v>
      </c>
      <c r="I1103" s="26" t="str">
        <f>INDEX('Data Tab2'!$C:$C,MATCH('Data Tab1'!A1103,'Data Tab2'!$A:$A,0))</f>
        <v>MXP1</v>
      </c>
    </row>
    <row r="1104" spans="1:9" hidden="1">
      <c r="A1104" s="55">
        <v>101438312</v>
      </c>
      <c r="B1104" s="1" t="s">
        <v>9</v>
      </c>
      <c r="C1104" t="s">
        <v>27</v>
      </c>
      <c r="D1104" s="1" t="s">
        <v>11</v>
      </c>
      <c r="E1104" t="s">
        <v>12</v>
      </c>
      <c r="F1104" s="4" t="s">
        <v>14</v>
      </c>
      <c r="G1104" s="3">
        <v>4.7369399999999997</v>
      </c>
      <c r="H1104" s="8">
        <v>2.5407644846133337E-2</v>
      </c>
      <c r="I1104" s="26" t="str">
        <f>INDEX('Data Tab2'!$C:$C,MATCH('Data Tab1'!A1104,'Data Tab2'!$A:$A,0))</f>
        <v>MXP1</v>
      </c>
    </row>
    <row r="1105" spans="1:9" hidden="1">
      <c r="A1105" s="55">
        <v>101438312</v>
      </c>
      <c r="B1105" s="1" t="s">
        <v>9</v>
      </c>
      <c r="C1105" t="s">
        <v>27</v>
      </c>
      <c r="D1105" s="1" t="s">
        <v>11</v>
      </c>
      <c r="E1105" t="s">
        <v>12</v>
      </c>
      <c r="F1105" s="4" t="s">
        <v>15</v>
      </c>
      <c r="G1105" s="3">
        <v>10.97833</v>
      </c>
      <c r="H1105" s="8">
        <v>8.2291484892564659E-2</v>
      </c>
      <c r="I1105" s="26" t="str">
        <f>INDEX('Data Tab2'!$C:$C,MATCH('Data Tab1'!A1105,'Data Tab2'!$A:$A,0))</f>
        <v>MXP1</v>
      </c>
    </row>
    <row r="1106" spans="1:9" hidden="1">
      <c r="A1106" s="55">
        <v>101438312</v>
      </c>
      <c r="B1106" s="1" t="s">
        <v>9</v>
      </c>
      <c r="C1106" t="s">
        <v>27</v>
      </c>
      <c r="D1106" s="1" t="s">
        <v>11</v>
      </c>
      <c r="E1106" t="s">
        <v>12</v>
      </c>
      <c r="F1106" s="4" t="s">
        <v>28</v>
      </c>
      <c r="G1106" s="3">
        <v>10.708885</v>
      </c>
      <c r="H1106" s="8">
        <v>0.85798082146406973</v>
      </c>
      <c r="I1106" s="26" t="str">
        <f>INDEX('Data Tab2'!$C:$C,MATCH('Data Tab1'!A1106,'Data Tab2'!$A:$A,0))</f>
        <v>MXP1</v>
      </c>
    </row>
    <row r="1107" spans="1:9" hidden="1">
      <c r="A1107" s="55">
        <v>101438312</v>
      </c>
      <c r="B1107" s="1" t="s">
        <v>9</v>
      </c>
      <c r="C1107" t="s">
        <v>27</v>
      </c>
      <c r="D1107" s="1" t="s">
        <v>11</v>
      </c>
      <c r="E1107" t="s">
        <v>12</v>
      </c>
      <c r="F1107" s="4" t="s">
        <v>29</v>
      </c>
      <c r="G1107" s="3">
        <v>10.985552999999999</v>
      </c>
      <c r="H1107" s="8">
        <v>2.1782456832468933E-2</v>
      </c>
      <c r="I1107" s="26" t="str">
        <f>INDEX('Data Tab2'!$C:$C,MATCH('Data Tab1'!A1107,'Data Tab2'!$A:$A,0))</f>
        <v>MXP1</v>
      </c>
    </row>
    <row r="1108" spans="1:9" hidden="1">
      <c r="A1108" s="55">
        <v>101438312</v>
      </c>
      <c r="B1108" s="1" t="s">
        <v>9</v>
      </c>
      <c r="C1108" t="s">
        <v>27</v>
      </c>
      <c r="D1108" s="1" t="s">
        <v>11</v>
      </c>
      <c r="E1108" t="s">
        <v>12</v>
      </c>
      <c r="F1108" s="4" t="s">
        <v>16</v>
      </c>
      <c r="G1108" s="3">
        <v>6.2427739999999998</v>
      </c>
      <c r="H1108" s="8">
        <v>0.46860188889763366</v>
      </c>
      <c r="I1108" s="26" t="str">
        <f>INDEX('Data Tab2'!$C:$C,MATCH('Data Tab1'!A1108,'Data Tab2'!$A:$A,0))</f>
        <v>MXP1</v>
      </c>
    </row>
    <row r="1109" spans="1:9" hidden="1">
      <c r="A1109" s="55">
        <v>101438312</v>
      </c>
      <c r="B1109" s="1" t="s">
        <v>33</v>
      </c>
      <c r="C1109" t="s">
        <v>27</v>
      </c>
      <c r="D1109" s="1" t="s">
        <v>17</v>
      </c>
      <c r="E1109" t="s">
        <v>18</v>
      </c>
      <c r="F1109" s="4" t="s">
        <v>35</v>
      </c>
      <c r="G1109" s="3">
        <v>6.3749960000000003</v>
      </c>
      <c r="H1109" s="8">
        <v>0.25291006335676802</v>
      </c>
      <c r="I1109" s="26" t="str">
        <f>INDEX('Data Tab2'!$C:$C,MATCH('Data Tab1'!A1109,'Data Tab2'!$A:$A,0))</f>
        <v>MXP1</v>
      </c>
    </row>
    <row r="1110" spans="1:9" hidden="1">
      <c r="A1110" s="55">
        <v>101438312</v>
      </c>
      <c r="B1110" s="1" t="s">
        <v>33</v>
      </c>
      <c r="C1110" t="s">
        <v>27</v>
      </c>
      <c r="D1110" s="1" t="s">
        <v>17</v>
      </c>
      <c r="E1110" t="s">
        <v>18</v>
      </c>
      <c r="F1110" s="4" t="s">
        <v>20</v>
      </c>
      <c r="G1110" s="3">
        <v>4.9886080000000002</v>
      </c>
      <c r="H1110" s="8">
        <v>0.35982269343335549</v>
      </c>
      <c r="I1110" s="26" t="str">
        <f>INDEX('Data Tab2'!$C:$C,MATCH('Data Tab1'!A1110,'Data Tab2'!$A:$A,0))</f>
        <v>MXP1</v>
      </c>
    </row>
    <row r="1111" spans="1:9" hidden="1">
      <c r="A1111" s="55">
        <v>101438312</v>
      </c>
      <c r="B1111" s="1" t="s">
        <v>33</v>
      </c>
      <c r="C1111" t="s">
        <v>27</v>
      </c>
      <c r="D1111" s="1" t="s">
        <v>17</v>
      </c>
      <c r="E1111" t="s">
        <v>18</v>
      </c>
      <c r="F1111" s="4" t="s">
        <v>21</v>
      </c>
      <c r="G1111" s="3">
        <v>1.1930510000000001</v>
      </c>
      <c r="H1111" s="8">
        <v>0.59874923883964282</v>
      </c>
      <c r="I1111" s="26" t="str">
        <f>INDEX('Data Tab2'!$C:$C,MATCH('Data Tab1'!A1111,'Data Tab2'!$A:$A,0))</f>
        <v>MXP1</v>
      </c>
    </row>
    <row r="1112" spans="1:9" hidden="1">
      <c r="A1112" s="55">
        <v>101438312</v>
      </c>
      <c r="B1112" s="1" t="s">
        <v>33</v>
      </c>
      <c r="C1112" t="s">
        <v>27</v>
      </c>
      <c r="D1112" s="1" t="s">
        <v>17</v>
      </c>
      <c r="E1112" t="s">
        <v>18</v>
      </c>
      <c r="F1112" s="4" t="s">
        <v>22</v>
      </c>
      <c r="G1112" s="3">
        <v>4.224996</v>
      </c>
      <c r="H1112" s="8">
        <v>0.28986304613562841</v>
      </c>
      <c r="I1112" s="26" t="str">
        <f>INDEX('Data Tab2'!$C:$C,MATCH('Data Tab1'!A1112,'Data Tab2'!$A:$A,0))</f>
        <v>MXP1</v>
      </c>
    </row>
    <row r="1113" spans="1:9" hidden="1">
      <c r="A1113" s="56">
        <v>101438312</v>
      </c>
      <c r="B1113" s="1" t="s">
        <v>33</v>
      </c>
      <c r="C1113" t="s">
        <v>27</v>
      </c>
      <c r="D1113" s="1" t="s">
        <v>17</v>
      </c>
      <c r="E1113" t="s">
        <v>23</v>
      </c>
      <c r="F1113" s="4" t="s">
        <v>25</v>
      </c>
      <c r="G1113" s="3">
        <v>0</v>
      </c>
      <c r="H1113" s="8">
        <v>0.24145137814681528</v>
      </c>
      <c r="I1113" s="26" t="str">
        <f>INDEX('Data Tab2'!$C:$C,MATCH('Data Tab1'!A1113,'Data Tab2'!$A:$A,0))</f>
        <v>MXP1</v>
      </c>
    </row>
    <row r="1114" spans="1:9">
      <c r="A1114" s="55">
        <v>101445687</v>
      </c>
      <c r="B1114" s="1" t="s">
        <v>9</v>
      </c>
      <c r="C1114" t="s">
        <v>40</v>
      </c>
      <c r="D1114" s="1" t="s">
        <v>11</v>
      </c>
      <c r="E1114" t="s">
        <v>12</v>
      </c>
      <c r="F1114" s="4" t="s">
        <v>13</v>
      </c>
      <c r="G1114" s="3">
        <v>1.2172190000000001</v>
      </c>
      <c r="H1114" s="8">
        <v>0.71348304465265489</v>
      </c>
      <c r="I1114" s="26" t="str">
        <f>INDEX('Data Tab2'!$C:$C,MATCH('Data Tab1'!A1114,'Data Tab2'!$A:$A,0))</f>
        <v>LIL1</v>
      </c>
    </row>
    <row r="1115" spans="1:9" hidden="1">
      <c r="A1115" s="55">
        <v>101445687</v>
      </c>
      <c r="B1115" s="1" t="s">
        <v>9</v>
      </c>
      <c r="C1115" t="s">
        <v>40</v>
      </c>
      <c r="D1115" s="1" t="s">
        <v>11</v>
      </c>
      <c r="E1115" t="s">
        <v>12</v>
      </c>
      <c r="F1115" s="4" t="s">
        <v>34</v>
      </c>
      <c r="G1115" s="3">
        <v>5.3054999999999998E-2</v>
      </c>
      <c r="H1115" s="8">
        <v>0.18548567052495102</v>
      </c>
      <c r="I1115" s="26" t="str">
        <f>INDEX('Data Tab2'!$C:$C,MATCH('Data Tab1'!A1115,'Data Tab2'!$A:$A,0))</f>
        <v>LIL1</v>
      </c>
    </row>
    <row r="1116" spans="1:9" hidden="1">
      <c r="A1116" s="55">
        <v>101445687</v>
      </c>
      <c r="B1116" s="1" t="s">
        <v>9</v>
      </c>
      <c r="C1116" t="s">
        <v>40</v>
      </c>
      <c r="D1116" s="1" t="s">
        <v>11</v>
      </c>
      <c r="E1116" t="s">
        <v>12</v>
      </c>
      <c r="F1116" s="4" t="s">
        <v>14</v>
      </c>
      <c r="G1116" s="3">
        <v>2.191106</v>
      </c>
      <c r="H1116" s="8">
        <v>0.89756447795961936</v>
      </c>
      <c r="I1116" s="26" t="str">
        <f>INDEX('Data Tab2'!$C:$C,MATCH('Data Tab1'!A1116,'Data Tab2'!$A:$A,0))</f>
        <v>LIL1</v>
      </c>
    </row>
    <row r="1117" spans="1:9" hidden="1">
      <c r="A1117" s="55">
        <v>101445687</v>
      </c>
      <c r="B1117" s="1" t="s">
        <v>9</v>
      </c>
      <c r="C1117" t="s">
        <v>40</v>
      </c>
      <c r="D1117" s="1" t="s">
        <v>11</v>
      </c>
      <c r="E1117" t="s">
        <v>12</v>
      </c>
      <c r="F1117" s="4" t="s">
        <v>15</v>
      </c>
      <c r="G1117" s="3">
        <v>0.45333000000000001</v>
      </c>
      <c r="H1117" s="8">
        <v>0.35074078632357686</v>
      </c>
      <c r="I1117" s="26" t="str">
        <f>INDEX('Data Tab2'!$C:$C,MATCH('Data Tab1'!A1117,'Data Tab2'!$A:$A,0))</f>
        <v>LIL1</v>
      </c>
    </row>
    <row r="1118" spans="1:9" hidden="1">
      <c r="A1118" s="55">
        <v>101445687</v>
      </c>
      <c r="B1118" s="1" t="s">
        <v>9</v>
      </c>
      <c r="C1118" t="s">
        <v>40</v>
      </c>
      <c r="D1118" s="1" t="s">
        <v>11</v>
      </c>
      <c r="E1118" t="s">
        <v>12</v>
      </c>
      <c r="F1118" s="4" t="s">
        <v>28</v>
      </c>
      <c r="G1118" s="3">
        <v>6.7186070000000004</v>
      </c>
      <c r="H1118" s="8">
        <v>0.23773114695574149</v>
      </c>
      <c r="I1118" s="26" t="str">
        <f>INDEX('Data Tab2'!$C:$C,MATCH('Data Tab1'!A1118,'Data Tab2'!$A:$A,0))</f>
        <v>LIL1</v>
      </c>
    </row>
    <row r="1119" spans="1:9" hidden="1">
      <c r="A1119" s="55">
        <v>101445687</v>
      </c>
      <c r="B1119" s="1" t="s">
        <v>9</v>
      </c>
      <c r="C1119" t="s">
        <v>40</v>
      </c>
      <c r="D1119" s="1" t="s">
        <v>11</v>
      </c>
      <c r="E1119" t="s">
        <v>12</v>
      </c>
      <c r="F1119" s="4" t="s">
        <v>29</v>
      </c>
      <c r="G1119" s="3">
        <v>6.2449950000000003</v>
      </c>
      <c r="H1119" s="8">
        <v>0.49824834283948827</v>
      </c>
      <c r="I1119" s="26" t="str">
        <f>INDEX('Data Tab2'!$C:$C,MATCH('Data Tab1'!A1119,'Data Tab2'!$A:$A,0))</f>
        <v>LIL1</v>
      </c>
    </row>
    <row r="1120" spans="1:9" hidden="1">
      <c r="A1120" s="55">
        <v>101445687</v>
      </c>
      <c r="B1120" s="1" t="s">
        <v>9</v>
      </c>
      <c r="C1120" t="s">
        <v>40</v>
      </c>
      <c r="D1120" s="1" t="s">
        <v>17</v>
      </c>
      <c r="E1120" t="s">
        <v>18</v>
      </c>
      <c r="F1120" s="4" t="s">
        <v>35</v>
      </c>
      <c r="G1120" s="3">
        <v>0.54666499999999996</v>
      </c>
      <c r="H1120" s="8">
        <v>0.36965877768498423</v>
      </c>
      <c r="I1120" s="26" t="str">
        <f>INDEX('Data Tab2'!$C:$C,MATCH('Data Tab1'!A1120,'Data Tab2'!$A:$A,0))</f>
        <v>LIL1</v>
      </c>
    </row>
    <row r="1121" spans="1:9" hidden="1">
      <c r="A1121" s="55">
        <v>101445687</v>
      </c>
      <c r="B1121" s="1" t="s">
        <v>9</v>
      </c>
      <c r="C1121" t="s">
        <v>40</v>
      </c>
      <c r="D1121" s="1" t="s">
        <v>17</v>
      </c>
      <c r="E1121" t="s">
        <v>18</v>
      </c>
      <c r="F1121" s="4" t="s">
        <v>38</v>
      </c>
      <c r="G1121" s="3">
        <v>9.9913860000000003</v>
      </c>
      <c r="H1121" s="8">
        <v>0.40353504280286956</v>
      </c>
      <c r="I1121" s="26" t="str">
        <f>INDEX('Data Tab2'!$C:$C,MATCH('Data Tab1'!A1121,'Data Tab2'!$A:$A,0))</f>
        <v>LIL1</v>
      </c>
    </row>
    <row r="1122" spans="1:9" hidden="1">
      <c r="A1122" s="55">
        <v>101445687</v>
      </c>
      <c r="B1122" s="1" t="s">
        <v>9</v>
      </c>
      <c r="C1122" t="s">
        <v>40</v>
      </c>
      <c r="D1122" s="1" t="s">
        <v>17</v>
      </c>
      <c r="E1122" t="s">
        <v>18</v>
      </c>
      <c r="F1122" s="4" t="s">
        <v>21</v>
      </c>
      <c r="G1122" s="3">
        <v>1.149443</v>
      </c>
      <c r="H1122" s="8">
        <v>0.96305431196421287</v>
      </c>
      <c r="I1122" s="26" t="str">
        <f>INDEX('Data Tab2'!$C:$C,MATCH('Data Tab1'!A1122,'Data Tab2'!$A:$A,0))</f>
        <v>LIL1</v>
      </c>
    </row>
    <row r="1123" spans="1:9" hidden="1">
      <c r="A1123" s="55">
        <v>101445687</v>
      </c>
      <c r="B1123" s="1" t="s">
        <v>9</v>
      </c>
      <c r="C1123" t="s">
        <v>40</v>
      </c>
      <c r="D1123" s="1" t="s">
        <v>17</v>
      </c>
      <c r="E1123" t="s">
        <v>18</v>
      </c>
      <c r="F1123" s="4" t="s">
        <v>22</v>
      </c>
      <c r="G1123" s="3">
        <v>4.7886069999999998</v>
      </c>
      <c r="H1123" s="8">
        <v>0.95159754670478924</v>
      </c>
      <c r="I1123" s="26" t="str">
        <f>INDEX('Data Tab2'!$C:$C,MATCH('Data Tab1'!A1123,'Data Tab2'!$A:$A,0))</f>
        <v>LIL1</v>
      </c>
    </row>
    <row r="1124" spans="1:9" hidden="1">
      <c r="A1124" s="55">
        <v>101445687</v>
      </c>
      <c r="B1124" s="1" t="s">
        <v>9</v>
      </c>
      <c r="C1124" t="s">
        <v>40</v>
      </c>
      <c r="D1124" s="1" t="s">
        <v>17</v>
      </c>
      <c r="E1124" t="s">
        <v>23</v>
      </c>
      <c r="F1124" s="4" t="s">
        <v>25</v>
      </c>
      <c r="G1124" s="3">
        <v>0</v>
      </c>
      <c r="H1124" s="8">
        <v>0.29062741075877552</v>
      </c>
      <c r="I1124" s="26" t="str">
        <f>INDEX('Data Tab2'!$C:$C,MATCH('Data Tab1'!A1124,'Data Tab2'!$A:$A,0))</f>
        <v>LIL1</v>
      </c>
    </row>
    <row r="1125" spans="1:9" hidden="1">
      <c r="A1125" s="55">
        <v>101445687</v>
      </c>
      <c r="B1125" s="1" t="s">
        <v>9</v>
      </c>
      <c r="C1125" t="s">
        <v>31</v>
      </c>
      <c r="D1125" s="1" t="s">
        <v>11</v>
      </c>
      <c r="E1125" t="s">
        <v>12</v>
      </c>
      <c r="F1125" s="4" t="s">
        <v>14</v>
      </c>
      <c r="G1125" s="3">
        <v>1.9336089999999999</v>
      </c>
      <c r="H1125" s="8">
        <v>0.69881570476363153</v>
      </c>
      <c r="I1125" s="26" t="str">
        <f>INDEX('Data Tab2'!$C:$C,MATCH('Data Tab1'!A1125,'Data Tab2'!$A:$A,0))</f>
        <v>LIL1</v>
      </c>
    </row>
    <row r="1126" spans="1:9" hidden="1">
      <c r="A1126" s="55">
        <v>101445687</v>
      </c>
      <c r="B1126" s="1" t="s">
        <v>9</v>
      </c>
      <c r="C1126" t="s">
        <v>31</v>
      </c>
      <c r="D1126" s="1" t="s">
        <v>11</v>
      </c>
      <c r="E1126" t="s">
        <v>12</v>
      </c>
      <c r="F1126" s="4" t="s">
        <v>15</v>
      </c>
      <c r="G1126" s="3">
        <v>6.1419420000000002</v>
      </c>
      <c r="H1126" s="8">
        <v>0.73522177585844362</v>
      </c>
      <c r="I1126" s="26" t="str">
        <f>INDEX('Data Tab2'!$C:$C,MATCH('Data Tab1'!A1126,'Data Tab2'!$A:$A,0))</f>
        <v>LIL1</v>
      </c>
    </row>
    <row r="1127" spans="1:9" hidden="1">
      <c r="A1127" s="55">
        <v>101445687</v>
      </c>
      <c r="B1127" s="1" t="s">
        <v>9</v>
      </c>
      <c r="C1127" t="s">
        <v>26</v>
      </c>
      <c r="D1127" s="1" t="s">
        <v>11</v>
      </c>
      <c r="E1127" t="s">
        <v>12</v>
      </c>
      <c r="F1127" s="4" t="s">
        <v>13</v>
      </c>
      <c r="G1127" s="3">
        <v>2.018888</v>
      </c>
      <c r="H1127" s="8">
        <v>0.69443420522749788</v>
      </c>
      <c r="I1127" s="26" t="str">
        <f>INDEX('Data Tab2'!$C:$C,MATCH('Data Tab1'!A1127,'Data Tab2'!$A:$A,0))</f>
        <v>LIL1</v>
      </c>
    </row>
    <row r="1128" spans="1:9" hidden="1">
      <c r="A1128" s="55">
        <v>101445687</v>
      </c>
      <c r="B1128" s="1" t="s">
        <v>9</v>
      </c>
      <c r="C1128" t="s">
        <v>26</v>
      </c>
      <c r="D1128" s="1" t="s">
        <v>11</v>
      </c>
      <c r="E1128" t="s">
        <v>12</v>
      </c>
      <c r="F1128" s="4" t="s">
        <v>34</v>
      </c>
      <c r="G1128" s="3">
        <v>8.8780529999999995</v>
      </c>
      <c r="H1128" s="8">
        <v>0.48403372475203688</v>
      </c>
      <c r="I1128" s="26" t="str">
        <f>INDEX('Data Tab2'!$C:$C,MATCH('Data Tab1'!A1128,'Data Tab2'!$A:$A,0))</f>
        <v>LIL1</v>
      </c>
    </row>
    <row r="1129" spans="1:9" hidden="1">
      <c r="A1129" s="55">
        <v>101445687</v>
      </c>
      <c r="B1129" s="1" t="s">
        <v>9</v>
      </c>
      <c r="C1129" t="s">
        <v>26</v>
      </c>
      <c r="D1129" s="1" t="s">
        <v>17</v>
      </c>
      <c r="E1129" t="s">
        <v>18</v>
      </c>
      <c r="F1129" s="4" t="s">
        <v>19</v>
      </c>
      <c r="G1129" s="3">
        <v>9.9980530000000005</v>
      </c>
      <c r="H1129" s="8">
        <v>0.21500642268341386</v>
      </c>
      <c r="I1129" s="26" t="str">
        <f>INDEX('Data Tab2'!$C:$C,MATCH('Data Tab1'!A1129,'Data Tab2'!$A:$A,0))</f>
        <v>LIL1</v>
      </c>
    </row>
    <row r="1130" spans="1:9" hidden="1">
      <c r="A1130" s="55">
        <v>101445687</v>
      </c>
      <c r="B1130" s="1" t="s">
        <v>9</v>
      </c>
      <c r="C1130" t="s">
        <v>26</v>
      </c>
      <c r="D1130" s="1" t="s">
        <v>17</v>
      </c>
      <c r="E1130" t="s">
        <v>18</v>
      </c>
      <c r="F1130" s="4" t="s">
        <v>21</v>
      </c>
      <c r="G1130" s="3">
        <v>8.8486100000000008</v>
      </c>
      <c r="H1130" s="8">
        <v>0.39249763078012956</v>
      </c>
      <c r="I1130" s="26" t="str">
        <f>INDEX('Data Tab2'!$C:$C,MATCH('Data Tab1'!A1130,'Data Tab2'!$A:$A,0))</f>
        <v>LIL1</v>
      </c>
    </row>
    <row r="1131" spans="1:9" hidden="1">
      <c r="A1131" s="55">
        <v>101445687</v>
      </c>
      <c r="B1131" s="1" t="s">
        <v>9</v>
      </c>
      <c r="C1131" t="s">
        <v>26</v>
      </c>
      <c r="D1131" s="1" t="s">
        <v>17</v>
      </c>
      <c r="E1131" t="s">
        <v>18</v>
      </c>
      <c r="F1131" s="4" t="s">
        <v>22</v>
      </c>
      <c r="G1131" s="3">
        <v>0.20638799999999999</v>
      </c>
      <c r="H1131" s="8">
        <v>0.6585280681686182</v>
      </c>
      <c r="I1131" s="26" t="str">
        <f>INDEX('Data Tab2'!$C:$C,MATCH('Data Tab1'!A1131,'Data Tab2'!$A:$A,0))</f>
        <v>LIL1</v>
      </c>
    </row>
    <row r="1132" spans="1:9" hidden="1">
      <c r="A1132" s="55">
        <v>101445687</v>
      </c>
      <c r="B1132" s="1" t="s">
        <v>9</v>
      </c>
      <c r="C1132" t="s">
        <v>27</v>
      </c>
      <c r="D1132" s="1" t="s">
        <v>11</v>
      </c>
      <c r="E1132" t="s">
        <v>12</v>
      </c>
      <c r="F1132" s="4" t="s">
        <v>13</v>
      </c>
      <c r="G1132" s="3">
        <v>1.509163</v>
      </c>
      <c r="H1132" s="8">
        <v>0.2540234426136363</v>
      </c>
      <c r="I1132" s="26" t="str">
        <f>INDEX('Data Tab2'!$C:$C,MATCH('Data Tab1'!A1132,'Data Tab2'!$A:$A,0))</f>
        <v>LIL1</v>
      </c>
    </row>
    <row r="1133" spans="1:9" hidden="1">
      <c r="A1133" s="55">
        <v>101445687</v>
      </c>
      <c r="B1133" s="1" t="s">
        <v>9</v>
      </c>
      <c r="C1133" t="s">
        <v>27</v>
      </c>
      <c r="D1133" s="1" t="s">
        <v>11</v>
      </c>
      <c r="E1133" t="s">
        <v>12</v>
      </c>
      <c r="F1133" s="4" t="s">
        <v>34</v>
      </c>
      <c r="G1133" s="3">
        <v>2.0655519999999998</v>
      </c>
      <c r="H1133" s="8">
        <v>0.95496172394767331</v>
      </c>
      <c r="I1133" s="26" t="str">
        <f>INDEX('Data Tab2'!$C:$C,MATCH('Data Tab1'!A1133,'Data Tab2'!$A:$A,0))</f>
        <v>LIL1</v>
      </c>
    </row>
    <row r="1134" spans="1:9" hidden="1">
      <c r="A1134" s="55">
        <v>101445687</v>
      </c>
      <c r="B1134" s="1" t="s">
        <v>9</v>
      </c>
      <c r="C1134" t="s">
        <v>27</v>
      </c>
      <c r="D1134" s="1" t="s">
        <v>11</v>
      </c>
      <c r="E1134" t="s">
        <v>12</v>
      </c>
      <c r="F1134" s="4" t="s">
        <v>14</v>
      </c>
      <c r="G1134" s="3">
        <v>6.240831</v>
      </c>
      <c r="H1134" s="8">
        <v>4.3773606339090887E-2</v>
      </c>
      <c r="I1134" s="26" t="str">
        <f>INDEX('Data Tab2'!$C:$C,MATCH('Data Tab1'!A1134,'Data Tab2'!$A:$A,0))</f>
        <v>LIL1</v>
      </c>
    </row>
    <row r="1135" spans="1:9" hidden="1">
      <c r="A1135" s="55">
        <v>101445687</v>
      </c>
      <c r="B1135" s="1" t="s">
        <v>9</v>
      </c>
      <c r="C1135" t="s">
        <v>27</v>
      </c>
      <c r="D1135" s="1" t="s">
        <v>11</v>
      </c>
      <c r="E1135" t="s">
        <v>12</v>
      </c>
      <c r="F1135" s="4" t="s">
        <v>28</v>
      </c>
      <c r="G1135" s="3">
        <v>1.22194</v>
      </c>
      <c r="H1135" s="8">
        <v>0.50758624307913425</v>
      </c>
      <c r="I1135" s="26" t="str">
        <f>INDEX('Data Tab2'!$C:$C,MATCH('Data Tab1'!A1135,'Data Tab2'!$A:$A,0))</f>
        <v>LIL1</v>
      </c>
    </row>
    <row r="1136" spans="1:9" hidden="1">
      <c r="A1136" s="55">
        <v>101445687</v>
      </c>
      <c r="B1136" s="1" t="s">
        <v>9</v>
      </c>
      <c r="C1136" t="s">
        <v>27</v>
      </c>
      <c r="D1136" s="1" t="s">
        <v>17</v>
      </c>
      <c r="E1136" t="s">
        <v>18</v>
      </c>
      <c r="F1136" s="4" t="s">
        <v>35</v>
      </c>
      <c r="G1136" s="3">
        <v>9.4491630000000004</v>
      </c>
      <c r="H1136" s="8">
        <v>0.82659665331378518</v>
      </c>
      <c r="I1136" s="26" t="str">
        <f>INDEX('Data Tab2'!$C:$C,MATCH('Data Tab1'!A1136,'Data Tab2'!$A:$A,0))</f>
        <v>LIL1</v>
      </c>
    </row>
    <row r="1137" spans="1:9" hidden="1">
      <c r="A1137" s="56">
        <v>101445687</v>
      </c>
      <c r="B1137" s="1" t="s">
        <v>9</v>
      </c>
      <c r="C1137" t="s">
        <v>27</v>
      </c>
      <c r="D1137" s="1" t="s">
        <v>17</v>
      </c>
      <c r="E1137" t="s">
        <v>23</v>
      </c>
      <c r="F1137" s="4" t="s">
        <v>25</v>
      </c>
      <c r="G1137" s="3">
        <v>0</v>
      </c>
      <c r="H1137" s="8">
        <v>0.50719370810202602</v>
      </c>
      <c r="I1137" s="26" t="str">
        <f>INDEX('Data Tab2'!$C:$C,MATCH('Data Tab1'!A1137,'Data Tab2'!$A:$A,0))</f>
        <v>LIL1</v>
      </c>
    </row>
    <row r="1138" spans="1:9">
      <c r="A1138" s="55">
        <v>101445754</v>
      </c>
      <c r="B1138" s="1" t="s">
        <v>9</v>
      </c>
      <c r="C1138" t="s">
        <v>32</v>
      </c>
      <c r="D1138" s="1" t="s">
        <v>11</v>
      </c>
      <c r="E1138" t="s">
        <v>12</v>
      </c>
      <c r="F1138" s="4" t="s">
        <v>14</v>
      </c>
      <c r="G1138" s="3">
        <v>2.2674919999999998</v>
      </c>
      <c r="H1138" s="8">
        <v>0.90391177971122505</v>
      </c>
      <c r="I1138" s="26" t="str">
        <f>INDEX('Data Tab2'!$C:$C,MATCH('Data Tab1'!A1138,'Data Tab2'!$A:$A,0))</f>
        <v>MAD4</v>
      </c>
    </row>
    <row r="1139" spans="1:9" hidden="1">
      <c r="A1139" s="55">
        <v>101445754</v>
      </c>
      <c r="B1139" s="1" t="s">
        <v>9</v>
      </c>
      <c r="C1139" t="s">
        <v>32</v>
      </c>
      <c r="D1139" s="1" t="s">
        <v>11</v>
      </c>
      <c r="E1139" t="s">
        <v>12</v>
      </c>
      <c r="F1139" s="4" t="s">
        <v>16</v>
      </c>
      <c r="G1139" s="3">
        <v>4.9999919999999998</v>
      </c>
      <c r="H1139" s="8">
        <v>0.31187105325795728</v>
      </c>
      <c r="I1139" s="26" t="str">
        <f>INDEX('Data Tab2'!$C:$C,MATCH('Data Tab1'!A1139,'Data Tab2'!$A:$A,0))</f>
        <v>MAD4</v>
      </c>
    </row>
    <row r="1140" spans="1:9" hidden="1">
      <c r="A1140" s="55">
        <v>101445754</v>
      </c>
      <c r="B1140" s="1" t="s">
        <v>9</v>
      </c>
      <c r="C1140" t="s">
        <v>32</v>
      </c>
      <c r="D1140" s="1" t="s">
        <v>17</v>
      </c>
      <c r="E1140" t="s">
        <v>18</v>
      </c>
      <c r="F1140" s="4" t="s">
        <v>36</v>
      </c>
      <c r="G1140" s="3">
        <v>4.9999929999999999</v>
      </c>
      <c r="H1140" s="8">
        <v>0.55673301588582347</v>
      </c>
      <c r="I1140" s="26" t="str">
        <f>INDEX('Data Tab2'!$C:$C,MATCH('Data Tab1'!A1140,'Data Tab2'!$A:$A,0))</f>
        <v>MAD4</v>
      </c>
    </row>
    <row r="1141" spans="1:9" hidden="1">
      <c r="A1141" s="56">
        <v>101445754</v>
      </c>
      <c r="B1141" s="1" t="s">
        <v>9</v>
      </c>
      <c r="C1141" t="s">
        <v>32</v>
      </c>
      <c r="D1141" s="1" t="s">
        <v>17</v>
      </c>
      <c r="E1141" t="s">
        <v>18</v>
      </c>
      <c r="F1141" s="4" t="s">
        <v>38</v>
      </c>
      <c r="G1141" s="3">
        <v>4.2024920000000003</v>
      </c>
      <c r="H1141" s="8">
        <v>0.25282700347165032</v>
      </c>
      <c r="I1141" s="26" t="str">
        <f>INDEX('Data Tab2'!$C:$C,MATCH('Data Tab1'!A1141,'Data Tab2'!$A:$A,0))</f>
        <v>MAD4</v>
      </c>
    </row>
    <row r="1142" spans="1:9">
      <c r="A1142" s="55">
        <v>101449082</v>
      </c>
      <c r="B1142" s="1" t="s">
        <v>9</v>
      </c>
      <c r="C1142" t="s">
        <v>32</v>
      </c>
      <c r="D1142" s="1" t="s">
        <v>11</v>
      </c>
      <c r="E1142" t="s">
        <v>12</v>
      </c>
      <c r="F1142" s="4" t="s">
        <v>16</v>
      </c>
      <c r="G1142" s="3">
        <v>10.999993</v>
      </c>
      <c r="H1142" s="8">
        <v>0.1589271734567641</v>
      </c>
      <c r="I1142" s="26" t="str">
        <f>INDEX('Data Tab2'!$C:$C,MATCH('Data Tab1'!A1142,'Data Tab2'!$A:$A,0))</f>
        <v>GLA1</v>
      </c>
    </row>
    <row r="1143" spans="1:9" hidden="1">
      <c r="A1143" s="55">
        <v>101449082</v>
      </c>
      <c r="B1143" s="1" t="s">
        <v>41</v>
      </c>
      <c r="C1143" t="s">
        <v>32</v>
      </c>
      <c r="D1143" s="1" t="s">
        <v>11</v>
      </c>
      <c r="E1143" t="s">
        <v>12</v>
      </c>
      <c r="F1143" s="4" t="s">
        <v>13</v>
      </c>
      <c r="G1143" s="3">
        <v>10.999993</v>
      </c>
      <c r="H1143" s="8">
        <v>0.37209629956938839</v>
      </c>
      <c r="I1143" s="26" t="str">
        <f>INDEX('Data Tab2'!$C:$C,MATCH('Data Tab1'!A1143,'Data Tab2'!$A:$A,0))</f>
        <v>GLA1</v>
      </c>
    </row>
    <row r="1144" spans="1:9" hidden="1">
      <c r="A1144" s="55">
        <v>101449082</v>
      </c>
      <c r="B1144" s="1" t="s">
        <v>41</v>
      </c>
      <c r="C1144" t="s">
        <v>32</v>
      </c>
      <c r="D1144" s="1" t="s">
        <v>11</v>
      </c>
      <c r="E1144" t="s">
        <v>12</v>
      </c>
      <c r="F1144" s="4" t="s">
        <v>15</v>
      </c>
      <c r="G1144" s="3">
        <v>10.024713999999999</v>
      </c>
      <c r="H1144" s="8">
        <v>5.9884431945978922E-2</v>
      </c>
      <c r="I1144" s="26" t="str">
        <f>INDEX('Data Tab2'!$C:$C,MATCH('Data Tab1'!A1144,'Data Tab2'!$A:$A,0))</f>
        <v>GLA1</v>
      </c>
    </row>
    <row r="1145" spans="1:9" hidden="1">
      <c r="A1145" s="55">
        <v>101449082</v>
      </c>
      <c r="B1145" s="1" t="s">
        <v>41</v>
      </c>
      <c r="C1145" t="s">
        <v>32</v>
      </c>
      <c r="D1145" s="1" t="s">
        <v>11</v>
      </c>
      <c r="E1145" t="s">
        <v>12</v>
      </c>
      <c r="F1145" s="4" t="s">
        <v>28</v>
      </c>
      <c r="G1145" s="3">
        <v>10.821382</v>
      </c>
      <c r="H1145" s="8">
        <v>0.63686407642664056</v>
      </c>
      <c r="I1145" s="26" t="str">
        <f>INDEX('Data Tab2'!$C:$C,MATCH('Data Tab1'!A1145,'Data Tab2'!$A:$A,0))</f>
        <v>GLA1</v>
      </c>
    </row>
    <row r="1146" spans="1:9" hidden="1">
      <c r="A1146" s="56">
        <v>101449082</v>
      </c>
      <c r="B1146" s="1" t="s">
        <v>41</v>
      </c>
      <c r="C1146" t="s">
        <v>32</v>
      </c>
      <c r="D1146" s="1" t="s">
        <v>11</v>
      </c>
      <c r="E1146" t="s">
        <v>12</v>
      </c>
      <c r="F1146" s="4" t="s">
        <v>29</v>
      </c>
      <c r="G1146" s="3">
        <v>9.2455479999999994</v>
      </c>
      <c r="H1146" s="8">
        <v>0.80924111374636709</v>
      </c>
      <c r="I1146" s="26" t="str">
        <f>INDEX('Data Tab2'!$C:$C,MATCH('Data Tab1'!A1146,'Data Tab2'!$A:$A,0))</f>
        <v>GLA1</v>
      </c>
    </row>
    <row r="1147" spans="1:9">
      <c r="A1147" s="55">
        <v>101449112</v>
      </c>
      <c r="B1147" s="1" t="s">
        <v>33</v>
      </c>
      <c r="C1147" t="s">
        <v>32</v>
      </c>
      <c r="D1147" s="1" t="s">
        <v>11</v>
      </c>
      <c r="E1147" t="s">
        <v>12</v>
      </c>
      <c r="F1147" s="4" t="s">
        <v>13</v>
      </c>
      <c r="G1147" s="3">
        <v>3.0499960000000002</v>
      </c>
      <c r="H1147" s="8">
        <v>0.888931706044224</v>
      </c>
      <c r="I1147" s="26" t="str">
        <f>INDEX('Data Tab2'!$C:$C,MATCH('Data Tab1'!A1147,'Data Tab2'!$A:$A,0))</f>
        <v>KTW1</v>
      </c>
    </row>
    <row r="1148" spans="1:9" hidden="1">
      <c r="A1148" s="55">
        <v>101449112</v>
      </c>
      <c r="B1148" s="1" t="s">
        <v>33</v>
      </c>
      <c r="C1148" t="s">
        <v>32</v>
      </c>
      <c r="D1148" s="1" t="s">
        <v>11</v>
      </c>
      <c r="E1148" t="s">
        <v>12</v>
      </c>
      <c r="F1148" s="4" t="s">
        <v>34</v>
      </c>
      <c r="G1148" s="3">
        <v>2.1999949999999999</v>
      </c>
      <c r="H1148" s="8">
        <v>0.77561656279841529</v>
      </c>
      <c r="I1148" s="26" t="str">
        <f>INDEX('Data Tab2'!$C:$C,MATCH('Data Tab1'!A1148,'Data Tab2'!$A:$A,0))</f>
        <v>KTW1</v>
      </c>
    </row>
    <row r="1149" spans="1:9" hidden="1">
      <c r="A1149" s="55">
        <v>101449112</v>
      </c>
      <c r="B1149" s="1" t="s">
        <v>33</v>
      </c>
      <c r="C1149" t="s">
        <v>32</v>
      </c>
      <c r="D1149" s="1" t="s">
        <v>11</v>
      </c>
      <c r="E1149" t="s">
        <v>12</v>
      </c>
      <c r="F1149" s="4" t="s">
        <v>15</v>
      </c>
      <c r="G1149" s="3">
        <v>3.0333269999999999</v>
      </c>
      <c r="H1149" s="8">
        <v>0.93446692545596377</v>
      </c>
      <c r="I1149" s="26" t="str">
        <f>INDEX('Data Tab2'!$C:$C,MATCH('Data Tab1'!A1149,'Data Tab2'!$A:$A,0))</f>
        <v>KTW1</v>
      </c>
    </row>
    <row r="1150" spans="1:9" hidden="1">
      <c r="A1150" s="55">
        <v>101449112</v>
      </c>
      <c r="B1150" s="1" t="s">
        <v>33</v>
      </c>
      <c r="C1150" t="s">
        <v>32</v>
      </c>
      <c r="D1150" s="1" t="s">
        <v>11</v>
      </c>
      <c r="E1150" t="s">
        <v>12</v>
      </c>
      <c r="F1150" s="4" t="s">
        <v>28</v>
      </c>
      <c r="G1150" s="3">
        <v>7.4999929999999999</v>
      </c>
      <c r="H1150" s="8">
        <v>0.60139934177007082</v>
      </c>
      <c r="I1150" s="26" t="str">
        <f>INDEX('Data Tab2'!$C:$C,MATCH('Data Tab1'!A1150,'Data Tab2'!$A:$A,0))</f>
        <v>KTW1</v>
      </c>
    </row>
    <row r="1151" spans="1:9" hidden="1">
      <c r="A1151" s="55">
        <v>101449112</v>
      </c>
      <c r="B1151" s="1" t="s">
        <v>33</v>
      </c>
      <c r="C1151" t="s">
        <v>32</v>
      </c>
      <c r="D1151" s="1" t="s">
        <v>11</v>
      </c>
      <c r="E1151" t="s">
        <v>12</v>
      </c>
      <c r="F1151" s="4" t="s">
        <v>29</v>
      </c>
      <c r="G1151" s="3">
        <v>4.9666589999999999</v>
      </c>
      <c r="H1151" s="8">
        <v>0.67579163033961898</v>
      </c>
      <c r="I1151" s="26" t="str">
        <f>INDEX('Data Tab2'!$C:$C,MATCH('Data Tab1'!A1151,'Data Tab2'!$A:$A,0))</f>
        <v>KTW1</v>
      </c>
    </row>
    <row r="1152" spans="1:9" hidden="1">
      <c r="A1152" s="55">
        <v>101449112</v>
      </c>
      <c r="B1152" s="1" t="s">
        <v>33</v>
      </c>
      <c r="C1152" t="s">
        <v>32</v>
      </c>
      <c r="D1152" s="1" t="s">
        <v>17</v>
      </c>
      <c r="E1152" t="s">
        <v>18</v>
      </c>
      <c r="F1152" s="4" t="s">
        <v>38</v>
      </c>
      <c r="G1152" s="3">
        <v>3.049992</v>
      </c>
      <c r="H1152" s="8">
        <v>0.80937405463975887</v>
      </c>
      <c r="I1152" s="26" t="str">
        <f>INDEX('Data Tab2'!$C:$C,MATCH('Data Tab1'!A1152,'Data Tab2'!$A:$A,0))</f>
        <v>KTW1</v>
      </c>
    </row>
    <row r="1153" spans="1:9" hidden="1">
      <c r="A1153" s="55">
        <v>101449112</v>
      </c>
      <c r="B1153" s="1" t="s">
        <v>33</v>
      </c>
      <c r="C1153" t="s">
        <v>32</v>
      </c>
      <c r="D1153" s="1" t="s">
        <v>17</v>
      </c>
      <c r="E1153" t="s">
        <v>18</v>
      </c>
      <c r="F1153" s="4" t="s">
        <v>19</v>
      </c>
      <c r="G1153" s="3">
        <v>7.4874929999999997</v>
      </c>
      <c r="H1153" s="8">
        <v>0.35434281700674786</v>
      </c>
      <c r="I1153" s="26" t="str">
        <f>INDEX('Data Tab2'!$C:$C,MATCH('Data Tab1'!A1153,'Data Tab2'!$A:$A,0))</f>
        <v>KTW1</v>
      </c>
    </row>
    <row r="1154" spans="1:9" hidden="1">
      <c r="A1154" s="55">
        <v>101449112</v>
      </c>
      <c r="B1154" s="1" t="s">
        <v>33</v>
      </c>
      <c r="C1154" t="s">
        <v>32</v>
      </c>
      <c r="D1154" s="1" t="s">
        <v>17</v>
      </c>
      <c r="E1154" t="s">
        <v>18</v>
      </c>
      <c r="F1154" s="4" t="s">
        <v>20</v>
      </c>
      <c r="G1154" s="3">
        <v>8.4833250000000007</v>
      </c>
      <c r="H1154" s="8">
        <v>0.86246773564617585</v>
      </c>
      <c r="I1154" s="26" t="str">
        <f>INDEX('Data Tab2'!$C:$C,MATCH('Data Tab1'!A1154,'Data Tab2'!$A:$A,0))</f>
        <v>KTW1</v>
      </c>
    </row>
    <row r="1155" spans="1:9" hidden="1">
      <c r="A1155" s="55">
        <v>101449112</v>
      </c>
      <c r="B1155" s="1" t="s">
        <v>33</v>
      </c>
      <c r="C1155" t="s">
        <v>32</v>
      </c>
      <c r="D1155" s="1" t="s">
        <v>17</v>
      </c>
      <c r="E1155" t="s">
        <v>18</v>
      </c>
      <c r="F1155" s="4" t="s">
        <v>21</v>
      </c>
      <c r="G1155" s="3">
        <v>4.9833249999999998</v>
      </c>
      <c r="H1155" s="8">
        <v>0.94826247661074792</v>
      </c>
      <c r="I1155" s="26" t="str">
        <f>INDEX('Data Tab2'!$C:$C,MATCH('Data Tab1'!A1155,'Data Tab2'!$A:$A,0))</f>
        <v>KTW1</v>
      </c>
    </row>
    <row r="1156" spans="1:9" hidden="1">
      <c r="A1156" s="56">
        <v>101449112</v>
      </c>
      <c r="B1156" s="1" t="s">
        <v>33</v>
      </c>
      <c r="C1156" t="s">
        <v>32</v>
      </c>
      <c r="D1156" s="1" t="s">
        <v>17</v>
      </c>
      <c r="E1156" t="s">
        <v>23</v>
      </c>
      <c r="F1156" s="4" t="s">
        <v>25</v>
      </c>
      <c r="G1156" s="3">
        <v>2.5333260000000002</v>
      </c>
      <c r="H1156" s="8">
        <v>0.11544483862106725</v>
      </c>
      <c r="I1156" s="26" t="str">
        <f>INDEX('Data Tab2'!$C:$C,MATCH('Data Tab1'!A1156,'Data Tab2'!$A:$A,0))</f>
        <v>KTW1</v>
      </c>
    </row>
    <row r="1157" spans="1:9">
      <c r="A1157" s="55">
        <v>101449146</v>
      </c>
      <c r="B1157" s="1" t="s">
        <v>9</v>
      </c>
      <c r="C1157" t="s">
        <v>26</v>
      </c>
      <c r="D1157" s="1" t="s">
        <v>11</v>
      </c>
      <c r="E1157" t="s">
        <v>12</v>
      </c>
      <c r="F1157" s="4" t="s">
        <v>28</v>
      </c>
      <c r="G1157" s="3">
        <v>9.9980539999999998</v>
      </c>
      <c r="H1157" s="8">
        <v>0.67273619117967975</v>
      </c>
      <c r="I1157" s="26" t="str">
        <f>INDEX('Data Tab2'!$C:$C,MATCH('Data Tab1'!A1157,'Data Tab2'!$A:$A,0))</f>
        <v>BCN1</v>
      </c>
    </row>
    <row r="1158" spans="1:9" hidden="1">
      <c r="A1158" s="55">
        <v>101449146</v>
      </c>
      <c r="B1158" s="1" t="s">
        <v>9</v>
      </c>
      <c r="C1158" t="s">
        <v>27</v>
      </c>
      <c r="D1158" s="1" t="s">
        <v>11</v>
      </c>
      <c r="E1158" t="s">
        <v>12</v>
      </c>
      <c r="F1158" s="4" t="s">
        <v>34</v>
      </c>
      <c r="G1158" s="3">
        <v>7.7133289999999999</v>
      </c>
      <c r="H1158" s="8">
        <v>6.1297988464077968E-2</v>
      </c>
      <c r="I1158" s="26" t="str">
        <f>INDEX('Data Tab2'!$C:$C,MATCH('Data Tab1'!A1158,'Data Tab2'!$A:$A,0))</f>
        <v>BCN1</v>
      </c>
    </row>
    <row r="1159" spans="1:9" hidden="1">
      <c r="A1159" s="55">
        <v>101449146</v>
      </c>
      <c r="B1159" s="1" t="s">
        <v>33</v>
      </c>
      <c r="C1159" t="s">
        <v>10</v>
      </c>
      <c r="D1159" s="1" t="s">
        <v>11</v>
      </c>
      <c r="E1159" t="s">
        <v>12</v>
      </c>
      <c r="F1159" s="4" t="s">
        <v>14</v>
      </c>
      <c r="G1159" s="3">
        <v>9.9986090000000001</v>
      </c>
      <c r="H1159" s="8">
        <v>0.44212487744411755</v>
      </c>
      <c r="I1159" s="26" t="str">
        <f>INDEX('Data Tab2'!$C:$C,MATCH('Data Tab1'!A1159,'Data Tab2'!$A:$A,0))</f>
        <v>BCN1</v>
      </c>
    </row>
    <row r="1160" spans="1:9" hidden="1">
      <c r="A1160" s="55">
        <v>101449146</v>
      </c>
      <c r="B1160" s="1" t="s">
        <v>33</v>
      </c>
      <c r="C1160" t="s">
        <v>10</v>
      </c>
      <c r="D1160" s="1" t="s">
        <v>11</v>
      </c>
      <c r="E1160" t="s">
        <v>12</v>
      </c>
      <c r="F1160" s="4" t="s">
        <v>15</v>
      </c>
      <c r="G1160" s="3">
        <v>9.9997209999999992</v>
      </c>
      <c r="H1160" s="8">
        <v>0.69399258411036757</v>
      </c>
      <c r="I1160" s="26" t="str">
        <f>INDEX('Data Tab2'!$C:$C,MATCH('Data Tab1'!A1160,'Data Tab2'!$A:$A,0))</f>
        <v>BCN1</v>
      </c>
    </row>
    <row r="1161" spans="1:9" hidden="1">
      <c r="A1161" s="55">
        <v>101449146</v>
      </c>
      <c r="B1161" s="1" t="s">
        <v>33</v>
      </c>
      <c r="C1161" t="s">
        <v>10</v>
      </c>
      <c r="D1161" s="1" t="s">
        <v>17</v>
      </c>
      <c r="E1161" t="s">
        <v>18</v>
      </c>
      <c r="F1161" s="4" t="s">
        <v>36</v>
      </c>
      <c r="G1161" s="3">
        <v>9.9983310000000003</v>
      </c>
      <c r="H1161" s="8">
        <v>0.88493628309333838</v>
      </c>
      <c r="I1161" s="26" t="str">
        <f>INDEX('Data Tab2'!$C:$C,MATCH('Data Tab1'!A1161,'Data Tab2'!$A:$A,0))</f>
        <v>BCN1</v>
      </c>
    </row>
    <row r="1162" spans="1:9" hidden="1">
      <c r="A1162" s="55">
        <v>101449146</v>
      </c>
      <c r="B1162" s="1" t="s">
        <v>33</v>
      </c>
      <c r="C1162" t="s">
        <v>10</v>
      </c>
      <c r="D1162" s="1" t="s">
        <v>17</v>
      </c>
      <c r="E1162" t="s">
        <v>18</v>
      </c>
      <c r="F1162" s="4" t="s">
        <v>38</v>
      </c>
      <c r="G1162" s="3">
        <v>9.9980539999999998</v>
      </c>
      <c r="H1162" s="8">
        <v>0.56340171144776419</v>
      </c>
      <c r="I1162" s="26" t="str">
        <f>INDEX('Data Tab2'!$C:$C,MATCH('Data Tab1'!A1162,'Data Tab2'!$A:$A,0))</f>
        <v>BCN1</v>
      </c>
    </row>
    <row r="1163" spans="1:9" hidden="1">
      <c r="A1163" s="55">
        <v>101449146</v>
      </c>
      <c r="B1163" s="1" t="s">
        <v>33</v>
      </c>
      <c r="C1163" t="s">
        <v>10</v>
      </c>
      <c r="D1163" s="1" t="s">
        <v>17</v>
      </c>
      <c r="E1163" t="s">
        <v>18</v>
      </c>
      <c r="F1163" s="4" t="s">
        <v>19</v>
      </c>
      <c r="G1163" s="3">
        <v>9.9983310000000003</v>
      </c>
      <c r="H1163" s="8">
        <v>0.14793304332011303</v>
      </c>
      <c r="I1163" s="26" t="str">
        <f>INDEX('Data Tab2'!$C:$C,MATCH('Data Tab1'!A1163,'Data Tab2'!$A:$A,0))</f>
        <v>BCN1</v>
      </c>
    </row>
    <row r="1164" spans="1:9" hidden="1">
      <c r="A1164" s="55">
        <v>101449146</v>
      </c>
      <c r="B1164" s="1" t="s">
        <v>33</v>
      </c>
      <c r="C1164" t="s">
        <v>10</v>
      </c>
      <c r="D1164" s="1" t="s">
        <v>17</v>
      </c>
      <c r="E1164" t="s">
        <v>18</v>
      </c>
      <c r="F1164" s="4" t="s">
        <v>20</v>
      </c>
      <c r="G1164" s="3">
        <v>9.9972189999999994</v>
      </c>
      <c r="H1164" s="8">
        <v>3.4705193854725258E-2</v>
      </c>
      <c r="I1164" s="26" t="str">
        <f>INDEX('Data Tab2'!$C:$C,MATCH('Data Tab1'!A1164,'Data Tab2'!$A:$A,0))</f>
        <v>BCN1</v>
      </c>
    </row>
    <row r="1165" spans="1:9" hidden="1">
      <c r="A1165" s="56">
        <v>101449146</v>
      </c>
      <c r="B1165" s="1" t="s">
        <v>33</v>
      </c>
      <c r="C1165" t="s">
        <v>10</v>
      </c>
      <c r="D1165" s="1" t="s">
        <v>17</v>
      </c>
      <c r="E1165" t="s">
        <v>23</v>
      </c>
      <c r="F1165" s="4" t="s">
        <v>25</v>
      </c>
      <c r="G1165" s="3">
        <v>8.8908299999999993</v>
      </c>
      <c r="H1165" s="8">
        <v>0.35921946708001495</v>
      </c>
      <c r="I1165" s="26" t="str">
        <f>INDEX('Data Tab2'!$C:$C,MATCH('Data Tab1'!A1165,'Data Tab2'!$A:$A,0))</f>
        <v>BCN1</v>
      </c>
    </row>
    <row r="1166" spans="1:9">
      <c r="A1166" s="55">
        <v>101449152</v>
      </c>
      <c r="B1166" s="1" t="s">
        <v>9</v>
      </c>
      <c r="C1166" t="s">
        <v>31</v>
      </c>
      <c r="D1166" s="1" t="s">
        <v>11</v>
      </c>
      <c r="E1166" t="s">
        <v>12</v>
      </c>
      <c r="F1166" s="4" t="s">
        <v>28</v>
      </c>
      <c r="G1166" s="3">
        <v>1.364997</v>
      </c>
      <c r="H1166" s="8">
        <v>0.39085274737465225</v>
      </c>
      <c r="I1166" s="26" t="str">
        <f>INDEX('Data Tab2'!$C:$C,MATCH('Data Tab1'!A1166,'Data Tab2'!$A:$A,0))</f>
        <v>BCN2</v>
      </c>
    </row>
    <row r="1167" spans="1:9" hidden="1">
      <c r="A1167" s="56">
        <v>101449152</v>
      </c>
      <c r="B1167" s="1" t="s">
        <v>9</v>
      </c>
      <c r="C1167" t="s">
        <v>31</v>
      </c>
      <c r="D1167" s="1" t="s">
        <v>11</v>
      </c>
      <c r="E1167" t="s">
        <v>12</v>
      </c>
      <c r="F1167" s="4" t="s">
        <v>29</v>
      </c>
      <c r="G1167" s="3">
        <v>0.26777699999999999</v>
      </c>
      <c r="H1167" s="8">
        <v>0.34227327770630289</v>
      </c>
      <c r="I1167" s="26" t="str">
        <f>INDEX('Data Tab2'!$C:$C,MATCH('Data Tab1'!A1167,'Data Tab2'!$A:$A,0))</f>
        <v>BCN2</v>
      </c>
    </row>
    <row r="1168" spans="1:9">
      <c r="A1168" s="55">
        <v>101449162</v>
      </c>
      <c r="B1168" s="1" t="s">
        <v>33</v>
      </c>
      <c r="C1168" t="s">
        <v>37</v>
      </c>
      <c r="D1168" s="1" t="s">
        <v>11</v>
      </c>
      <c r="E1168" t="s">
        <v>12</v>
      </c>
      <c r="F1168" s="4" t="s">
        <v>15</v>
      </c>
      <c r="G1168" s="3">
        <v>10.998054</v>
      </c>
      <c r="H1168" s="8">
        <v>0.3830969654603511</v>
      </c>
      <c r="I1168" s="26" t="str">
        <f>INDEX('Data Tab2'!$C:$C,MATCH('Data Tab1'!A1168,'Data Tab2'!$A:$A,0))</f>
        <v>BER3</v>
      </c>
    </row>
    <row r="1169" spans="1:9" hidden="1">
      <c r="A1169" s="55">
        <v>101449162</v>
      </c>
      <c r="B1169" s="1" t="s">
        <v>33</v>
      </c>
      <c r="C1169" t="s">
        <v>37</v>
      </c>
      <c r="D1169" s="1" t="s">
        <v>11</v>
      </c>
      <c r="E1169" t="s">
        <v>12</v>
      </c>
      <c r="F1169" s="4" t="s">
        <v>28</v>
      </c>
      <c r="G1169" s="3">
        <v>10.998609</v>
      </c>
      <c r="H1169" s="8">
        <v>4.8220621568273114E-2</v>
      </c>
      <c r="I1169" s="26" t="str">
        <f>INDEX('Data Tab2'!$C:$C,MATCH('Data Tab1'!A1169,'Data Tab2'!$A:$A,0))</f>
        <v>BER3</v>
      </c>
    </row>
    <row r="1170" spans="1:9" hidden="1">
      <c r="A1170" s="55">
        <v>101449162</v>
      </c>
      <c r="B1170" s="1" t="s">
        <v>33</v>
      </c>
      <c r="C1170" t="s">
        <v>37</v>
      </c>
      <c r="D1170" s="1" t="s">
        <v>11</v>
      </c>
      <c r="E1170" t="s">
        <v>12</v>
      </c>
      <c r="F1170" s="4" t="s">
        <v>16</v>
      </c>
      <c r="G1170" s="3">
        <v>10.998329999999999</v>
      </c>
      <c r="H1170" s="8">
        <v>0.35091953563565614</v>
      </c>
      <c r="I1170" s="26" t="str">
        <f>INDEX('Data Tab2'!$C:$C,MATCH('Data Tab1'!A1170,'Data Tab2'!$A:$A,0))</f>
        <v>BER3</v>
      </c>
    </row>
    <row r="1171" spans="1:9" hidden="1">
      <c r="A1171" s="55">
        <v>101449162</v>
      </c>
      <c r="B1171" s="1" t="s">
        <v>33</v>
      </c>
      <c r="C1171" t="s">
        <v>37</v>
      </c>
      <c r="D1171" s="1" t="s">
        <v>17</v>
      </c>
      <c r="E1171" t="s">
        <v>18</v>
      </c>
      <c r="F1171" s="4" t="s">
        <v>20</v>
      </c>
      <c r="G1171" s="3">
        <v>6.9991620000000001</v>
      </c>
      <c r="H1171" s="8">
        <v>0.42104853487588878</v>
      </c>
      <c r="I1171" s="26" t="str">
        <f>INDEX('Data Tab2'!$C:$C,MATCH('Data Tab1'!A1171,'Data Tab2'!$A:$A,0))</f>
        <v>BER3</v>
      </c>
    </row>
    <row r="1172" spans="1:9" hidden="1">
      <c r="A1172" s="55">
        <v>101449162</v>
      </c>
      <c r="B1172" s="1" t="s">
        <v>33</v>
      </c>
      <c r="C1172" t="s">
        <v>37</v>
      </c>
      <c r="D1172" s="1" t="s">
        <v>17</v>
      </c>
      <c r="E1172" t="s">
        <v>18</v>
      </c>
      <c r="F1172" s="4" t="s">
        <v>21</v>
      </c>
      <c r="G1172" s="3">
        <v>9.9983299999999993</v>
      </c>
      <c r="H1172" s="8">
        <v>8.862963995771489E-2</v>
      </c>
      <c r="I1172" s="26" t="str">
        <f>INDEX('Data Tab2'!$C:$C,MATCH('Data Tab1'!A1172,'Data Tab2'!$A:$A,0))</f>
        <v>BER3</v>
      </c>
    </row>
    <row r="1173" spans="1:9" hidden="1">
      <c r="A1173" s="56">
        <v>101449162</v>
      </c>
      <c r="B1173" s="1" t="s">
        <v>33</v>
      </c>
      <c r="C1173" t="s">
        <v>37</v>
      </c>
      <c r="D1173" s="1" t="s">
        <v>17</v>
      </c>
      <c r="E1173" t="s">
        <v>18</v>
      </c>
      <c r="F1173" s="4" t="s">
        <v>22</v>
      </c>
      <c r="G1173" s="3">
        <v>9.9986060000000005</v>
      </c>
      <c r="H1173" s="8">
        <v>0.53855809646947272</v>
      </c>
      <c r="I1173" s="26" t="str">
        <f>INDEX('Data Tab2'!$C:$C,MATCH('Data Tab1'!A1173,'Data Tab2'!$A:$A,0))</f>
        <v>BER3</v>
      </c>
    </row>
    <row r="1174" spans="1:9">
      <c r="A1174" s="55">
        <v>101449163</v>
      </c>
      <c r="B1174" s="1" t="s">
        <v>9</v>
      </c>
      <c r="C1174" t="s">
        <v>31</v>
      </c>
      <c r="D1174" s="1" t="s">
        <v>11</v>
      </c>
      <c r="E1174" t="s">
        <v>12</v>
      </c>
      <c r="F1174" s="4" t="s">
        <v>15</v>
      </c>
      <c r="G1174" s="3">
        <v>0.68138699999999996</v>
      </c>
      <c r="H1174" s="8">
        <v>0.45310155211165615</v>
      </c>
      <c r="I1174" s="26" t="str">
        <f>INDEX('Data Tab2'!$C:$C,MATCH('Data Tab1'!A1174,'Data Tab2'!$A:$A,0))</f>
        <v>BHX1</v>
      </c>
    </row>
    <row r="1175" spans="1:9" hidden="1">
      <c r="A1175" s="55">
        <v>101449163</v>
      </c>
      <c r="B1175" s="1" t="s">
        <v>9</v>
      </c>
      <c r="C1175" t="s">
        <v>31</v>
      </c>
      <c r="D1175" s="1" t="s">
        <v>17</v>
      </c>
      <c r="E1175" t="s">
        <v>18</v>
      </c>
      <c r="F1175" s="4" t="s">
        <v>21</v>
      </c>
      <c r="G1175" s="3">
        <v>1.9369430000000001</v>
      </c>
      <c r="H1175" s="8">
        <v>0.10891793132561001</v>
      </c>
      <c r="I1175" s="26" t="str">
        <f>INDEX('Data Tab2'!$C:$C,MATCH('Data Tab1'!A1175,'Data Tab2'!$A:$A,0))</f>
        <v>BHX1</v>
      </c>
    </row>
    <row r="1176" spans="1:9" hidden="1">
      <c r="A1176" s="55">
        <v>101449163</v>
      </c>
      <c r="B1176" s="1" t="s">
        <v>9</v>
      </c>
      <c r="C1176" t="s">
        <v>31</v>
      </c>
      <c r="D1176" s="1" t="s">
        <v>17</v>
      </c>
      <c r="E1176" t="s">
        <v>18</v>
      </c>
      <c r="F1176" s="4" t="s">
        <v>22</v>
      </c>
      <c r="G1176" s="3">
        <v>0.63638700000000004</v>
      </c>
      <c r="H1176" s="8">
        <v>1.5193659933507853E-2</v>
      </c>
      <c r="I1176" s="26" t="str">
        <f>INDEX('Data Tab2'!$C:$C,MATCH('Data Tab1'!A1176,'Data Tab2'!$A:$A,0))</f>
        <v>BHX1</v>
      </c>
    </row>
    <row r="1177" spans="1:9" hidden="1">
      <c r="A1177" s="55">
        <v>101449163</v>
      </c>
      <c r="B1177" s="1" t="s">
        <v>9</v>
      </c>
      <c r="C1177" t="s">
        <v>31</v>
      </c>
      <c r="D1177" s="1" t="s">
        <v>17</v>
      </c>
      <c r="E1177" t="s">
        <v>23</v>
      </c>
      <c r="F1177" s="4" t="s">
        <v>25</v>
      </c>
      <c r="G1177" s="3">
        <v>5.0166649999999997</v>
      </c>
      <c r="H1177" s="8">
        <v>0.86223279738617209</v>
      </c>
      <c r="I1177" s="26" t="str">
        <f>INDEX('Data Tab2'!$C:$C,MATCH('Data Tab1'!A1177,'Data Tab2'!$A:$A,0))</f>
        <v>BHX1</v>
      </c>
    </row>
    <row r="1178" spans="1:9" hidden="1">
      <c r="A1178" s="55">
        <v>101449163</v>
      </c>
      <c r="B1178" s="1" t="s">
        <v>33</v>
      </c>
      <c r="C1178" t="s">
        <v>37</v>
      </c>
      <c r="D1178" s="1" t="s">
        <v>11</v>
      </c>
      <c r="E1178" t="s">
        <v>12</v>
      </c>
      <c r="F1178" s="4" t="s">
        <v>34</v>
      </c>
      <c r="G1178" s="3">
        <v>5.0161090000000002</v>
      </c>
      <c r="H1178" s="8">
        <v>0.28279282800355154</v>
      </c>
      <c r="I1178" s="26" t="str">
        <f>INDEX('Data Tab2'!$C:$C,MATCH('Data Tab1'!A1178,'Data Tab2'!$A:$A,0))</f>
        <v>BHX1</v>
      </c>
    </row>
    <row r="1179" spans="1:9" hidden="1">
      <c r="A1179" s="55">
        <v>101449163</v>
      </c>
      <c r="B1179" s="1" t="s">
        <v>33</v>
      </c>
      <c r="C1179" t="s">
        <v>37</v>
      </c>
      <c r="D1179" s="1" t="s">
        <v>11</v>
      </c>
      <c r="E1179" t="s">
        <v>12</v>
      </c>
      <c r="F1179" s="4" t="s">
        <v>14</v>
      </c>
      <c r="G1179" s="3">
        <v>10.981942</v>
      </c>
      <c r="H1179" s="8">
        <v>0.27106537361638949</v>
      </c>
      <c r="I1179" s="26" t="str">
        <f>INDEX('Data Tab2'!$C:$C,MATCH('Data Tab1'!A1179,'Data Tab2'!$A:$A,0))</f>
        <v>BHX1</v>
      </c>
    </row>
    <row r="1180" spans="1:9" hidden="1">
      <c r="A1180" s="55">
        <v>101449163</v>
      </c>
      <c r="B1180" s="1" t="s">
        <v>33</v>
      </c>
      <c r="C1180" t="s">
        <v>37</v>
      </c>
      <c r="D1180" s="1" t="s">
        <v>11</v>
      </c>
      <c r="E1180" t="s">
        <v>12</v>
      </c>
      <c r="F1180" s="4" t="s">
        <v>15</v>
      </c>
      <c r="G1180" s="3">
        <v>10.316941999999999</v>
      </c>
      <c r="H1180" s="8">
        <v>0.24105770229060364</v>
      </c>
      <c r="I1180" s="26" t="str">
        <f>INDEX('Data Tab2'!$C:$C,MATCH('Data Tab1'!A1180,'Data Tab2'!$A:$A,0))</f>
        <v>BHX1</v>
      </c>
    </row>
    <row r="1181" spans="1:9" hidden="1">
      <c r="A1181" s="55">
        <v>101449163</v>
      </c>
      <c r="B1181" s="1" t="s">
        <v>33</v>
      </c>
      <c r="C1181" t="s">
        <v>37</v>
      </c>
      <c r="D1181" s="1" t="s">
        <v>11</v>
      </c>
      <c r="E1181" t="s">
        <v>12</v>
      </c>
      <c r="F1181" s="4" t="s">
        <v>28</v>
      </c>
      <c r="G1181" s="3">
        <v>10.998887</v>
      </c>
      <c r="H1181" s="8">
        <v>0.47057477260953029</v>
      </c>
      <c r="I1181" s="26" t="str">
        <f>INDEX('Data Tab2'!$C:$C,MATCH('Data Tab1'!A1181,'Data Tab2'!$A:$A,0))</f>
        <v>BHX1</v>
      </c>
    </row>
    <row r="1182" spans="1:9" hidden="1">
      <c r="A1182" s="55">
        <v>101449163</v>
      </c>
      <c r="B1182" s="1" t="s">
        <v>33</v>
      </c>
      <c r="C1182" t="s">
        <v>37</v>
      </c>
      <c r="D1182" s="1" t="s">
        <v>11</v>
      </c>
      <c r="E1182" t="s">
        <v>12</v>
      </c>
      <c r="F1182" s="4" t="s">
        <v>29</v>
      </c>
      <c r="G1182" s="3">
        <v>9.6319420000000004</v>
      </c>
      <c r="H1182" s="8">
        <v>0.83846948310553837</v>
      </c>
      <c r="I1182" s="26" t="str">
        <f>INDEX('Data Tab2'!$C:$C,MATCH('Data Tab1'!A1182,'Data Tab2'!$A:$A,0))</f>
        <v>BHX1</v>
      </c>
    </row>
    <row r="1183" spans="1:9" hidden="1">
      <c r="A1183" s="55">
        <v>101449163</v>
      </c>
      <c r="B1183" s="1" t="s">
        <v>33</v>
      </c>
      <c r="C1183" t="s">
        <v>37</v>
      </c>
      <c r="D1183" s="1" t="s">
        <v>11</v>
      </c>
      <c r="E1183" t="s">
        <v>12</v>
      </c>
      <c r="F1183" s="4" t="s">
        <v>16</v>
      </c>
      <c r="G1183" s="3">
        <v>4.5458319999999999</v>
      </c>
      <c r="H1183" s="8">
        <v>0.63055154423204718</v>
      </c>
      <c r="I1183" s="26" t="str">
        <f>INDEX('Data Tab2'!$C:$C,MATCH('Data Tab1'!A1183,'Data Tab2'!$A:$A,0))</f>
        <v>BHX1</v>
      </c>
    </row>
    <row r="1184" spans="1:9" hidden="1">
      <c r="A1184" s="55">
        <v>101449163</v>
      </c>
      <c r="B1184" s="1" t="s">
        <v>33</v>
      </c>
      <c r="C1184" t="s">
        <v>37</v>
      </c>
      <c r="D1184" s="1" t="s">
        <v>17</v>
      </c>
      <c r="E1184" t="s">
        <v>18</v>
      </c>
      <c r="F1184" s="4" t="s">
        <v>36</v>
      </c>
      <c r="G1184" s="3">
        <v>4.9991640000000004</v>
      </c>
      <c r="H1184" s="8">
        <v>0.65711634324913792</v>
      </c>
      <c r="I1184" s="26" t="str">
        <f>INDEX('Data Tab2'!$C:$C,MATCH('Data Tab1'!A1184,'Data Tab2'!$A:$A,0))</f>
        <v>BHX1</v>
      </c>
    </row>
    <row r="1185" spans="1:9" hidden="1">
      <c r="A1185" s="55">
        <v>101449163</v>
      </c>
      <c r="B1185" s="1" t="s">
        <v>33</v>
      </c>
      <c r="C1185" t="s">
        <v>37</v>
      </c>
      <c r="D1185" s="1" t="s">
        <v>17</v>
      </c>
      <c r="E1185" t="s">
        <v>18</v>
      </c>
      <c r="F1185" s="4" t="s">
        <v>38</v>
      </c>
      <c r="G1185" s="3">
        <v>4.9994430000000003</v>
      </c>
      <c r="H1185" s="8">
        <v>0.11491833199641632</v>
      </c>
      <c r="I1185" s="26" t="str">
        <f>INDEX('Data Tab2'!$C:$C,MATCH('Data Tab1'!A1185,'Data Tab2'!$A:$A,0))</f>
        <v>BHX1</v>
      </c>
    </row>
    <row r="1186" spans="1:9" hidden="1">
      <c r="A1186" s="55">
        <v>101449163</v>
      </c>
      <c r="B1186" s="1" t="s">
        <v>33</v>
      </c>
      <c r="C1186" t="s">
        <v>37</v>
      </c>
      <c r="D1186" s="1" t="s">
        <v>17</v>
      </c>
      <c r="E1186" t="s">
        <v>18</v>
      </c>
      <c r="F1186" s="4" t="s">
        <v>19</v>
      </c>
      <c r="G1186" s="3">
        <v>9.9988860000000006</v>
      </c>
      <c r="H1186" s="8">
        <v>0.43236954863774979</v>
      </c>
      <c r="I1186" s="26" t="str">
        <f>INDEX('Data Tab2'!$C:$C,MATCH('Data Tab1'!A1186,'Data Tab2'!$A:$A,0))</f>
        <v>BHX1</v>
      </c>
    </row>
    <row r="1187" spans="1:9" hidden="1">
      <c r="A1187" s="55">
        <v>101449163</v>
      </c>
      <c r="B1187" s="1" t="s">
        <v>33</v>
      </c>
      <c r="C1187" t="s">
        <v>37</v>
      </c>
      <c r="D1187" s="1" t="s">
        <v>17</v>
      </c>
      <c r="E1187" t="s">
        <v>18</v>
      </c>
      <c r="F1187" s="4" t="s">
        <v>20</v>
      </c>
      <c r="G1187" s="3">
        <v>9.9986080000000008</v>
      </c>
      <c r="H1187" s="8">
        <v>2.7088860958595862E-2</v>
      </c>
      <c r="I1187" s="26" t="str">
        <f>INDEX('Data Tab2'!$C:$C,MATCH('Data Tab1'!A1187,'Data Tab2'!$A:$A,0))</f>
        <v>BHX1</v>
      </c>
    </row>
    <row r="1188" spans="1:9" hidden="1">
      <c r="A1188" s="55">
        <v>101449163</v>
      </c>
      <c r="B1188" s="1" t="s">
        <v>33</v>
      </c>
      <c r="C1188" t="s">
        <v>37</v>
      </c>
      <c r="D1188" s="1" t="s">
        <v>17</v>
      </c>
      <c r="E1188" t="s">
        <v>18</v>
      </c>
      <c r="F1188" s="4" t="s">
        <v>21</v>
      </c>
      <c r="G1188" s="3">
        <v>8.0613860000000006</v>
      </c>
      <c r="H1188" s="8">
        <v>7.6254398459345563E-2</v>
      </c>
      <c r="I1188" s="26" t="str">
        <f>INDEX('Data Tab2'!$C:$C,MATCH('Data Tab1'!A1188,'Data Tab2'!$A:$A,0))</f>
        <v>BHX1</v>
      </c>
    </row>
    <row r="1189" spans="1:9" hidden="1">
      <c r="A1189" s="56">
        <v>101449163</v>
      </c>
      <c r="B1189" s="1" t="s">
        <v>33</v>
      </c>
      <c r="C1189" t="s">
        <v>37</v>
      </c>
      <c r="D1189" s="1" t="s">
        <v>17</v>
      </c>
      <c r="E1189" t="s">
        <v>18</v>
      </c>
      <c r="F1189" s="4" t="s">
        <v>22</v>
      </c>
      <c r="G1189" s="3">
        <v>4.3630529999999998</v>
      </c>
      <c r="H1189" s="8">
        <v>0.44725628384159799</v>
      </c>
      <c r="I1189" s="26" t="str">
        <f>INDEX('Data Tab2'!$C:$C,MATCH('Data Tab1'!A1189,'Data Tab2'!$A:$A,0))</f>
        <v>BHX1</v>
      </c>
    </row>
    <row r="1190" spans="1:9">
      <c r="A1190" s="55">
        <v>101449165</v>
      </c>
      <c r="B1190" s="1" t="s">
        <v>9</v>
      </c>
      <c r="C1190" t="s">
        <v>31</v>
      </c>
      <c r="D1190" s="1" t="s">
        <v>11</v>
      </c>
      <c r="E1190" t="s">
        <v>12</v>
      </c>
      <c r="F1190" s="4" t="s">
        <v>28</v>
      </c>
      <c r="G1190" s="3">
        <v>4.7872199999999996</v>
      </c>
      <c r="H1190" s="8">
        <v>0.76335667952266162</v>
      </c>
      <c r="I1190" s="26" t="str">
        <f>INDEX('Data Tab2'!$C:$C,MATCH('Data Tab1'!A1190,'Data Tab2'!$A:$A,0))</f>
        <v>BHX2</v>
      </c>
    </row>
    <row r="1191" spans="1:9" hidden="1">
      <c r="A1191" s="56">
        <v>101449165</v>
      </c>
      <c r="B1191" s="1" t="s">
        <v>9</v>
      </c>
      <c r="C1191" t="s">
        <v>31</v>
      </c>
      <c r="D1191" s="1" t="s">
        <v>17</v>
      </c>
      <c r="E1191" t="s">
        <v>18</v>
      </c>
      <c r="F1191" s="4" t="s">
        <v>20</v>
      </c>
      <c r="G1191" s="3">
        <v>8.5452759999999994</v>
      </c>
      <c r="H1191" s="8">
        <v>0.78305988690094541</v>
      </c>
      <c r="I1191" s="26" t="str">
        <f>INDEX('Data Tab2'!$C:$C,MATCH('Data Tab1'!A1191,'Data Tab2'!$A:$A,0))</f>
        <v>BHX2</v>
      </c>
    </row>
    <row r="1192" spans="1:9">
      <c r="A1192" s="55">
        <v>101451638</v>
      </c>
      <c r="B1192" s="1" t="s">
        <v>9</v>
      </c>
      <c r="C1192" t="s">
        <v>40</v>
      </c>
      <c r="D1192" s="1" t="s">
        <v>11</v>
      </c>
      <c r="E1192" t="s">
        <v>12</v>
      </c>
      <c r="F1192" s="4" t="s">
        <v>34</v>
      </c>
      <c r="G1192" s="3">
        <v>0.59777599999999997</v>
      </c>
      <c r="H1192" s="8">
        <v>0.55218550597373062</v>
      </c>
      <c r="I1192" s="26" t="str">
        <f>INDEX('Data Tab2'!$C:$C,MATCH('Data Tab1'!A1192,'Data Tab2'!$A:$A,0))</f>
        <v>BHX3</v>
      </c>
    </row>
    <row r="1193" spans="1:9" hidden="1">
      <c r="A1193" s="55">
        <v>101451638</v>
      </c>
      <c r="B1193" s="1" t="s">
        <v>9</v>
      </c>
      <c r="C1193" t="s">
        <v>40</v>
      </c>
      <c r="D1193" s="1" t="s">
        <v>11</v>
      </c>
      <c r="E1193" t="s">
        <v>12</v>
      </c>
      <c r="F1193" s="4" t="s">
        <v>14</v>
      </c>
      <c r="G1193" s="3">
        <v>3.25583</v>
      </c>
      <c r="H1193" s="8">
        <v>0.99630056360858965</v>
      </c>
      <c r="I1193" s="26" t="str">
        <f>INDEX('Data Tab2'!$C:$C,MATCH('Data Tab1'!A1193,'Data Tab2'!$A:$A,0))</f>
        <v>BHX3</v>
      </c>
    </row>
    <row r="1194" spans="1:9" hidden="1">
      <c r="A1194" s="55">
        <v>101451638</v>
      </c>
      <c r="B1194" s="1" t="s">
        <v>9</v>
      </c>
      <c r="C1194" t="s">
        <v>40</v>
      </c>
      <c r="D1194" s="1" t="s">
        <v>11</v>
      </c>
      <c r="E1194" t="s">
        <v>12</v>
      </c>
      <c r="F1194" s="4" t="s">
        <v>29</v>
      </c>
      <c r="G1194" s="3">
        <v>1.9983310000000001</v>
      </c>
      <c r="H1194" s="8">
        <v>0.38954847629086731</v>
      </c>
      <c r="I1194" s="26" t="str">
        <f>INDEX('Data Tab2'!$C:$C,MATCH('Data Tab1'!A1194,'Data Tab2'!$A:$A,0))</f>
        <v>BHX3</v>
      </c>
    </row>
    <row r="1195" spans="1:9" hidden="1">
      <c r="A1195" s="55">
        <v>101451638</v>
      </c>
      <c r="B1195" s="1" t="s">
        <v>9</v>
      </c>
      <c r="C1195" t="s">
        <v>40</v>
      </c>
      <c r="D1195" s="1" t="s">
        <v>11</v>
      </c>
      <c r="E1195" t="s">
        <v>12</v>
      </c>
      <c r="F1195" s="4" t="s">
        <v>16</v>
      </c>
      <c r="G1195" s="3">
        <v>2.0747179999999998</v>
      </c>
      <c r="H1195" s="8">
        <v>0.47767990827442486</v>
      </c>
      <c r="I1195" s="26" t="str">
        <f>INDEX('Data Tab2'!$C:$C,MATCH('Data Tab1'!A1195,'Data Tab2'!$A:$A,0))</f>
        <v>BHX3</v>
      </c>
    </row>
    <row r="1196" spans="1:9" hidden="1">
      <c r="A1196" s="55">
        <v>101451638</v>
      </c>
      <c r="B1196" s="1" t="s">
        <v>9</v>
      </c>
      <c r="C1196" t="s">
        <v>32</v>
      </c>
      <c r="D1196" s="1" t="s">
        <v>17</v>
      </c>
      <c r="E1196" t="s">
        <v>18</v>
      </c>
      <c r="F1196" s="4" t="s">
        <v>36</v>
      </c>
      <c r="G1196" s="3">
        <v>4.9999929999999999</v>
      </c>
      <c r="H1196" s="8">
        <v>7.5979102643138341E-2</v>
      </c>
      <c r="I1196" s="26" t="str">
        <f>INDEX('Data Tab2'!$C:$C,MATCH('Data Tab1'!A1196,'Data Tab2'!$A:$A,0))</f>
        <v>BHX3</v>
      </c>
    </row>
    <row r="1197" spans="1:9" hidden="1">
      <c r="A1197" s="55">
        <v>101451638</v>
      </c>
      <c r="B1197" s="1" t="s">
        <v>9</v>
      </c>
      <c r="C1197" t="s">
        <v>32</v>
      </c>
      <c r="D1197" s="1" t="s">
        <v>17</v>
      </c>
      <c r="E1197" t="s">
        <v>18</v>
      </c>
      <c r="F1197" s="4" t="s">
        <v>38</v>
      </c>
      <c r="G1197" s="3">
        <v>9.7141599999999997</v>
      </c>
      <c r="H1197" s="8">
        <v>0.82179896166834365</v>
      </c>
      <c r="I1197" s="26" t="str">
        <f>INDEX('Data Tab2'!$C:$C,MATCH('Data Tab1'!A1197,'Data Tab2'!$A:$A,0))</f>
        <v>BHX3</v>
      </c>
    </row>
    <row r="1198" spans="1:9" hidden="1">
      <c r="A1198" s="55">
        <v>101451638</v>
      </c>
      <c r="B1198" s="1" t="s">
        <v>9</v>
      </c>
      <c r="C1198" t="s">
        <v>32</v>
      </c>
      <c r="D1198" s="1" t="s">
        <v>17</v>
      </c>
      <c r="E1198" t="s">
        <v>18</v>
      </c>
      <c r="F1198" s="4" t="s">
        <v>19</v>
      </c>
      <c r="G1198" s="3">
        <v>9.9999929999999999</v>
      </c>
      <c r="H1198" s="8">
        <v>0.87876943326266277</v>
      </c>
      <c r="I1198" s="26" t="str">
        <f>INDEX('Data Tab2'!$C:$C,MATCH('Data Tab1'!A1198,'Data Tab2'!$A:$A,0))</f>
        <v>BHX3</v>
      </c>
    </row>
    <row r="1199" spans="1:9" hidden="1">
      <c r="A1199" s="55">
        <v>101451638</v>
      </c>
      <c r="B1199" s="1" t="s">
        <v>9</v>
      </c>
      <c r="C1199" t="s">
        <v>32</v>
      </c>
      <c r="D1199" s="1" t="s">
        <v>17</v>
      </c>
      <c r="E1199" t="s">
        <v>18</v>
      </c>
      <c r="F1199" s="4" t="s">
        <v>20</v>
      </c>
      <c r="G1199" s="3">
        <v>7.299436</v>
      </c>
      <c r="H1199" s="8">
        <v>0.62053441885616367</v>
      </c>
      <c r="I1199" s="26" t="str">
        <f>INDEX('Data Tab2'!$C:$C,MATCH('Data Tab1'!A1199,'Data Tab2'!$A:$A,0))</f>
        <v>BHX3</v>
      </c>
    </row>
    <row r="1200" spans="1:9" hidden="1">
      <c r="A1200" s="55">
        <v>101451638</v>
      </c>
      <c r="B1200" s="1" t="s">
        <v>9</v>
      </c>
      <c r="C1200" t="s">
        <v>32</v>
      </c>
      <c r="D1200" s="1" t="s">
        <v>17</v>
      </c>
      <c r="E1200" t="s">
        <v>18</v>
      </c>
      <c r="F1200" s="4" t="s">
        <v>21</v>
      </c>
      <c r="G1200" s="3">
        <v>4.9999929999999999</v>
      </c>
      <c r="H1200" s="8">
        <v>0.75253843673685528</v>
      </c>
      <c r="I1200" s="26" t="str">
        <f>INDEX('Data Tab2'!$C:$C,MATCH('Data Tab1'!A1200,'Data Tab2'!$A:$A,0))</f>
        <v>BHX3</v>
      </c>
    </row>
    <row r="1201" spans="1:9" hidden="1">
      <c r="A1201" s="55">
        <v>101451638</v>
      </c>
      <c r="B1201" s="1" t="s">
        <v>9</v>
      </c>
      <c r="C1201" t="s">
        <v>32</v>
      </c>
      <c r="D1201" s="1" t="s">
        <v>17</v>
      </c>
      <c r="E1201" t="s">
        <v>23</v>
      </c>
      <c r="F1201" s="4" t="s">
        <v>25</v>
      </c>
      <c r="G1201" s="3">
        <v>0</v>
      </c>
      <c r="H1201" s="8">
        <v>0.95667510377818865</v>
      </c>
      <c r="I1201" s="26" t="str">
        <f>INDEX('Data Tab2'!$C:$C,MATCH('Data Tab1'!A1201,'Data Tab2'!$A:$A,0))</f>
        <v>BHX3</v>
      </c>
    </row>
    <row r="1202" spans="1:9" hidden="1">
      <c r="A1202" s="55">
        <v>101451638</v>
      </c>
      <c r="B1202" s="1" t="s">
        <v>9</v>
      </c>
      <c r="C1202" t="s">
        <v>26</v>
      </c>
      <c r="D1202" s="1" t="s">
        <v>11</v>
      </c>
      <c r="E1202" t="s">
        <v>12</v>
      </c>
      <c r="F1202" s="4" t="s">
        <v>16</v>
      </c>
      <c r="G1202" s="3">
        <v>4.17361</v>
      </c>
      <c r="H1202" s="8">
        <v>0.94021542871583474</v>
      </c>
      <c r="I1202" s="26" t="str">
        <f>INDEX('Data Tab2'!$C:$C,MATCH('Data Tab1'!A1202,'Data Tab2'!$A:$A,0))</f>
        <v>BHX3</v>
      </c>
    </row>
    <row r="1203" spans="1:9" hidden="1">
      <c r="A1203" s="56">
        <v>101451638</v>
      </c>
      <c r="B1203" s="1" t="s">
        <v>9</v>
      </c>
      <c r="C1203" t="s">
        <v>27</v>
      </c>
      <c r="D1203" s="1" t="s">
        <v>11</v>
      </c>
      <c r="E1203" t="s">
        <v>12</v>
      </c>
      <c r="F1203" s="4" t="s">
        <v>15</v>
      </c>
      <c r="G1203" s="3">
        <v>2.3616630000000001</v>
      </c>
      <c r="H1203" s="8">
        <v>0.81508786248373111</v>
      </c>
      <c r="I1203" s="26" t="str">
        <f>INDEX('Data Tab2'!$C:$C,MATCH('Data Tab1'!A1203,'Data Tab2'!$A:$A,0))</f>
        <v>BHX3</v>
      </c>
    </row>
    <row r="1204" spans="1:9">
      <c r="A1204" s="55">
        <v>101457050</v>
      </c>
      <c r="B1204" s="1" t="s">
        <v>9</v>
      </c>
      <c r="C1204" t="s">
        <v>31</v>
      </c>
      <c r="D1204" s="1" t="s">
        <v>11</v>
      </c>
      <c r="E1204" t="s">
        <v>12</v>
      </c>
      <c r="F1204" s="4" t="s">
        <v>34</v>
      </c>
      <c r="G1204" s="3">
        <v>2.3511090000000001</v>
      </c>
      <c r="H1204" s="8">
        <v>0.86371351850132216</v>
      </c>
      <c r="I1204" s="26" t="str">
        <f>INDEX('Data Tab2'!$C:$C,MATCH('Data Tab1'!A1204,'Data Tab2'!$A:$A,0))</f>
        <v>BHX4</v>
      </c>
    </row>
    <row r="1205" spans="1:9" hidden="1">
      <c r="A1205" s="55">
        <v>101457050</v>
      </c>
      <c r="B1205" s="1" t="s">
        <v>9</v>
      </c>
      <c r="C1205" t="s">
        <v>31</v>
      </c>
      <c r="D1205" s="1" t="s">
        <v>11</v>
      </c>
      <c r="E1205" t="s">
        <v>12</v>
      </c>
      <c r="F1205" s="4" t="s">
        <v>14</v>
      </c>
      <c r="G1205" s="3">
        <v>10.999999000000001</v>
      </c>
      <c r="H1205" s="8">
        <v>0.19693155156583553</v>
      </c>
      <c r="I1205" s="26" t="str">
        <f>INDEX('Data Tab2'!$C:$C,MATCH('Data Tab1'!A1205,'Data Tab2'!$A:$A,0))</f>
        <v>BHX4</v>
      </c>
    </row>
    <row r="1206" spans="1:9" hidden="1">
      <c r="A1206" s="56">
        <v>101457050</v>
      </c>
      <c r="B1206" s="1" t="s">
        <v>9</v>
      </c>
      <c r="C1206" t="s">
        <v>31</v>
      </c>
      <c r="D1206" s="1" t="s">
        <v>11</v>
      </c>
      <c r="E1206" t="s">
        <v>12</v>
      </c>
      <c r="F1206" s="4" t="s">
        <v>15</v>
      </c>
      <c r="G1206" s="3">
        <v>8.1833320000000001</v>
      </c>
      <c r="H1206" s="8">
        <v>0.46869544464528301</v>
      </c>
      <c r="I1206" s="26" t="str">
        <f>INDEX('Data Tab2'!$C:$C,MATCH('Data Tab1'!A1206,'Data Tab2'!$A:$A,0))</f>
        <v>BHX4</v>
      </c>
    </row>
    <row r="1207" spans="1:9">
      <c r="A1207" s="55">
        <v>101457308</v>
      </c>
      <c r="B1207" s="1" t="s">
        <v>9</v>
      </c>
      <c r="C1207" t="s">
        <v>27</v>
      </c>
      <c r="D1207" s="1" t="s">
        <v>11</v>
      </c>
      <c r="E1207" t="s">
        <v>12</v>
      </c>
      <c r="F1207" s="4" t="s">
        <v>15</v>
      </c>
      <c r="G1207" s="3">
        <v>0</v>
      </c>
      <c r="H1207" s="8">
        <v>0.48188945373516512</v>
      </c>
      <c r="I1207" s="26" t="str">
        <f>INDEX('Data Tab2'!$C:$C,MATCH('Data Tab1'!A1207,'Data Tab2'!$A:$A,0))</f>
        <v>BHX5</v>
      </c>
    </row>
    <row r="1208" spans="1:9" hidden="1">
      <c r="A1208" s="55">
        <v>101457308</v>
      </c>
      <c r="B1208" s="1" t="s">
        <v>9</v>
      </c>
      <c r="C1208" t="s">
        <v>27</v>
      </c>
      <c r="D1208" s="1" t="s">
        <v>11</v>
      </c>
      <c r="E1208" t="s">
        <v>12</v>
      </c>
      <c r="F1208" s="4" t="s">
        <v>16</v>
      </c>
      <c r="G1208" s="3">
        <v>0.20333200000000001</v>
      </c>
      <c r="H1208" s="8">
        <v>0.14735098668072899</v>
      </c>
      <c r="I1208" s="26" t="str">
        <f>INDEX('Data Tab2'!$C:$C,MATCH('Data Tab1'!A1208,'Data Tab2'!$A:$A,0))</f>
        <v>BHX5</v>
      </c>
    </row>
    <row r="1209" spans="1:9" hidden="1">
      <c r="A1209" s="55">
        <v>101457308</v>
      </c>
      <c r="B1209" s="1" t="s">
        <v>9</v>
      </c>
      <c r="C1209" t="s">
        <v>27</v>
      </c>
      <c r="D1209" s="1" t="s">
        <v>17</v>
      </c>
      <c r="E1209" t="s">
        <v>18</v>
      </c>
      <c r="F1209" s="4" t="s">
        <v>35</v>
      </c>
      <c r="G1209" s="3">
        <v>9.8609000000000002E-2</v>
      </c>
      <c r="H1209" s="8">
        <v>0.54334939600850085</v>
      </c>
      <c r="I1209" s="26" t="str">
        <f>INDEX('Data Tab2'!$C:$C,MATCH('Data Tab1'!A1209,'Data Tab2'!$A:$A,0))</f>
        <v>BHX5</v>
      </c>
    </row>
    <row r="1210" spans="1:9" hidden="1">
      <c r="A1210" s="55">
        <v>101457308</v>
      </c>
      <c r="B1210" s="1" t="s">
        <v>9</v>
      </c>
      <c r="C1210" t="s">
        <v>27</v>
      </c>
      <c r="D1210" s="1" t="s">
        <v>17</v>
      </c>
      <c r="E1210" t="s">
        <v>18</v>
      </c>
      <c r="F1210" s="4" t="s">
        <v>20</v>
      </c>
      <c r="G1210" s="3">
        <v>0</v>
      </c>
      <c r="H1210" s="8">
        <v>0.3414351321877156</v>
      </c>
      <c r="I1210" s="26" t="str">
        <f>INDEX('Data Tab2'!$C:$C,MATCH('Data Tab1'!A1210,'Data Tab2'!$A:$A,0))</f>
        <v>BHX5</v>
      </c>
    </row>
    <row r="1211" spans="1:9" hidden="1">
      <c r="A1211" s="55">
        <v>101457308</v>
      </c>
      <c r="B1211" s="1" t="s">
        <v>9</v>
      </c>
      <c r="C1211" t="s">
        <v>27</v>
      </c>
      <c r="D1211" s="1" t="s">
        <v>17</v>
      </c>
      <c r="E1211" t="s">
        <v>18</v>
      </c>
      <c r="F1211" s="4" t="s">
        <v>21</v>
      </c>
      <c r="G1211" s="3">
        <v>0.942222</v>
      </c>
      <c r="H1211" s="8">
        <v>0.56009668868501439</v>
      </c>
      <c r="I1211" s="26" t="str">
        <f>INDEX('Data Tab2'!$C:$C,MATCH('Data Tab1'!A1211,'Data Tab2'!$A:$A,0))</f>
        <v>BHX5</v>
      </c>
    </row>
    <row r="1212" spans="1:9" hidden="1">
      <c r="A1212" s="55">
        <v>101457308</v>
      </c>
      <c r="B1212" s="1" t="s">
        <v>9</v>
      </c>
      <c r="C1212" t="s">
        <v>27</v>
      </c>
      <c r="D1212" s="1" t="s">
        <v>17</v>
      </c>
      <c r="E1212" t="s">
        <v>18</v>
      </c>
      <c r="F1212" s="4" t="s">
        <v>22</v>
      </c>
      <c r="G1212" s="3">
        <v>1.466388</v>
      </c>
      <c r="H1212" s="8">
        <v>0.53520669978757074</v>
      </c>
      <c r="I1212" s="26" t="str">
        <f>INDEX('Data Tab2'!$C:$C,MATCH('Data Tab1'!A1212,'Data Tab2'!$A:$A,0))</f>
        <v>BHX5</v>
      </c>
    </row>
    <row r="1213" spans="1:9" hidden="1">
      <c r="A1213" s="56">
        <v>101457308</v>
      </c>
      <c r="B1213" s="1" t="s">
        <v>9</v>
      </c>
      <c r="C1213" t="s">
        <v>27</v>
      </c>
      <c r="D1213" s="1" t="s">
        <v>17</v>
      </c>
      <c r="E1213" t="s">
        <v>23</v>
      </c>
      <c r="F1213" s="4" t="s">
        <v>24</v>
      </c>
      <c r="G1213" s="3">
        <v>0.33722099999999999</v>
      </c>
      <c r="H1213" s="8">
        <v>0.97022206109604836</v>
      </c>
      <c r="I1213" s="26" t="str">
        <f>INDEX('Data Tab2'!$C:$C,MATCH('Data Tab1'!A1213,'Data Tab2'!$A:$A,0))</f>
        <v>BHX5</v>
      </c>
    </row>
    <row r="1214" spans="1:9">
      <c r="A1214" s="55">
        <v>101462776</v>
      </c>
      <c r="B1214" s="1" t="s">
        <v>9</v>
      </c>
      <c r="C1214" t="s">
        <v>31</v>
      </c>
      <c r="D1214" s="1" t="s">
        <v>11</v>
      </c>
      <c r="E1214" t="s">
        <v>12</v>
      </c>
      <c r="F1214" s="4" t="s">
        <v>34</v>
      </c>
      <c r="G1214" s="3">
        <v>10.999998</v>
      </c>
      <c r="H1214" s="8">
        <v>0.12490613754444868</v>
      </c>
      <c r="I1214" s="26" t="str">
        <f>INDEX('Data Tab2'!$C:$C,MATCH('Data Tab1'!A1214,'Data Tab2'!$A:$A,0))</f>
        <v>BRS1</v>
      </c>
    </row>
    <row r="1215" spans="1:9" hidden="1">
      <c r="A1215" s="55">
        <v>101462776</v>
      </c>
      <c r="B1215" s="1" t="s">
        <v>9</v>
      </c>
      <c r="C1215" t="s">
        <v>31</v>
      </c>
      <c r="D1215" s="1" t="s">
        <v>17</v>
      </c>
      <c r="E1215" t="s">
        <v>18</v>
      </c>
      <c r="F1215" s="4" t="s">
        <v>36</v>
      </c>
      <c r="G1215" s="3">
        <v>9.9999979999999997</v>
      </c>
      <c r="H1215" s="8">
        <v>0.12368648281486816</v>
      </c>
      <c r="I1215" s="26" t="str">
        <f>INDEX('Data Tab2'!$C:$C,MATCH('Data Tab1'!A1215,'Data Tab2'!$A:$A,0))</f>
        <v>BRS1</v>
      </c>
    </row>
    <row r="1216" spans="1:9" hidden="1">
      <c r="A1216" s="55">
        <v>101462776</v>
      </c>
      <c r="B1216" s="1" t="s">
        <v>9</v>
      </c>
      <c r="C1216" t="s">
        <v>31</v>
      </c>
      <c r="D1216" s="1" t="s">
        <v>17</v>
      </c>
      <c r="E1216" t="s">
        <v>23</v>
      </c>
      <c r="F1216" s="4" t="s">
        <v>25</v>
      </c>
      <c r="G1216" s="3">
        <v>0</v>
      </c>
      <c r="H1216" s="8">
        <v>9.3518676826296332E-3</v>
      </c>
      <c r="I1216" s="26" t="str">
        <f>INDEX('Data Tab2'!$C:$C,MATCH('Data Tab1'!A1216,'Data Tab2'!$A:$A,0))</f>
        <v>BRS1</v>
      </c>
    </row>
    <row r="1217" spans="1:9" hidden="1">
      <c r="A1217" s="55">
        <v>101462776</v>
      </c>
      <c r="B1217" s="1" t="s">
        <v>33</v>
      </c>
      <c r="C1217" t="s">
        <v>32</v>
      </c>
      <c r="D1217" s="1" t="s">
        <v>11</v>
      </c>
      <c r="E1217" t="s">
        <v>12</v>
      </c>
      <c r="F1217" s="4" t="s">
        <v>13</v>
      </c>
      <c r="G1217" s="3">
        <v>0.757772</v>
      </c>
      <c r="H1217" s="8">
        <v>0.13543142050132873</v>
      </c>
      <c r="I1217" s="26" t="str">
        <f>INDEX('Data Tab2'!$C:$C,MATCH('Data Tab1'!A1217,'Data Tab2'!$A:$A,0))</f>
        <v>BRS1</v>
      </c>
    </row>
    <row r="1218" spans="1:9" hidden="1">
      <c r="A1218" s="55">
        <v>101462776</v>
      </c>
      <c r="B1218" s="1" t="s">
        <v>33</v>
      </c>
      <c r="C1218" t="s">
        <v>32</v>
      </c>
      <c r="D1218" s="1" t="s">
        <v>11</v>
      </c>
      <c r="E1218" t="s">
        <v>12</v>
      </c>
      <c r="F1218" s="4" t="s">
        <v>14</v>
      </c>
      <c r="G1218" s="3">
        <v>10.361938</v>
      </c>
      <c r="H1218" s="8">
        <v>3.9761010008071973E-2</v>
      </c>
      <c r="I1218" s="26" t="str">
        <f>INDEX('Data Tab2'!$C:$C,MATCH('Data Tab1'!A1218,'Data Tab2'!$A:$A,0))</f>
        <v>BRS1</v>
      </c>
    </row>
    <row r="1219" spans="1:9" hidden="1">
      <c r="A1219" s="55">
        <v>101462776</v>
      </c>
      <c r="B1219" s="1" t="s">
        <v>33</v>
      </c>
      <c r="C1219" t="s">
        <v>32</v>
      </c>
      <c r="D1219" s="1" t="s">
        <v>11</v>
      </c>
      <c r="E1219" t="s">
        <v>12</v>
      </c>
      <c r="F1219" s="4" t="s">
        <v>15</v>
      </c>
      <c r="G1219" s="3">
        <v>10.999992000000001</v>
      </c>
      <c r="H1219" s="8">
        <v>0.96289559115249113</v>
      </c>
      <c r="I1219" s="26" t="str">
        <f>INDEX('Data Tab2'!$C:$C,MATCH('Data Tab1'!A1219,'Data Tab2'!$A:$A,0))</f>
        <v>BRS1</v>
      </c>
    </row>
    <row r="1220" spans="1:9" hidden="1">
      <c r="A1220" s="55">
        <v>101462776</v>
      </c>
      <c r="B1220" s="1" t="s">
        <v>33</v>
      </c>
      <c r="C1220" t="s">
        <v>32</v>
      </c>
      <c r="D1220" s="1" t="s">
        <v>11</v>
      </c>
      <c r="E1220" t="s">
        <v>12</v>
      </c>
      <c r="F1220" s="4" t="s">
        <v>28</v>
      </c>
      <c r="G1220" s="3">
        <v>10.785550000000001</v>
      </c>
      <c r="H1220" s="8">
        <v>0.82697722562368237</v>
      </c>
      <c r="I1220" s="26" t="str">
        <f>INDEX('Data Tab2'!$C:$C,MATCH('Data Tab1'!A1220,'Data Tab2'!$A:$A,0))</f>
        <v>BRS1</v>
      </c>
    </row>
    <row r="1221" spans="1:9" hidden="1">
      <c r="A1221" s="55">
        <v>101462776</v>
      </c>
      <c r="B1221" s="1" t="s">
        <v>33</v>
      </c>
      <c r="C1221" t="s">
        <v>32</v>
      </c>
      <c r="D1221" s="1" t="s">
        <v>17</v>
      </c>
      <c r="E1221" t="s">
        <v>18</v>
      </c>
      <c r="F1221" s="4" t="s">
        <v>19</v>
      </c>
      <c r="G1221" s="3">
        <v>9.9999909999999996</v>
      </c>
      <c r="H1221" s="8">
        <v>0.68218528622627383</v>
      </c>
      <c r="I1221" s="26" t="str">
        <f>INDEX('Data Tab2'!$C:$C,MATCH('Data Tab1'!A1221,'Data Tab2'!$A:$A,0))</f>
        <v>BRS1</v>
      </c>
    </row>
    <row r="1222" spans="1:9" hidden="1">
      <c r="A1222" s="55">
        <v>101462776</v>
      </c>
      <c r="B1222" s="1" t="s">
        <v>33</v>
      </c>
      <c r="C1222" t="s">
        <v>32</v>
      </c>
      <c r="D1222" s="1" t="s">
        <v>17</v>
      </c>
      <c r="E1222" t="s">
        <v>18</v>
      </c>
      <c r="F1222" s="4" t="s">
        <v>20</v>
      </c>
      <c r="G1222" s="3">
        <v>9.7405449999999991</v>
      </c>
      <c r="H1222" s="8">
        <v>0.75294742378875446</v>
      </c>
      <c r="I1222" s="26" t="str">
        <f>INDEX('Data Tab2'!$C:$C,MATCH('Data Tab1'!A1222,'Data Tab2'!$A:$A,0))</f>
        <v>BRS1</v>
      </c>
    </row>
    <row r="1223" spans="1:9" hidden="1">
      <c r="A1223" s="56">
        <v>101462776</v>
      </c>
      <c r="B1223" s="1" t="s">
        <v>33</v>
      </c>
      <c r="C1223" t="s">
        <v>32</v>
      </c>
      <c r="D1223" s="1" t="s">
        <v>17</v>
      </c>
      <c r="E1223" t="s">
        <v>23</v>
      </c>
      <c r="F1223" s="4" t="s">
        <v>24</v>
      </c>
      <c r="G1223" s="3">
        <v>4.3377699999999999</v>
      </c>
      <c r="H1223" s="8">
        <v>1.7049930678672776E-2</v>
      </c>
      <c r="I1223" s="26" t="str">
        <f>INDEX('Data Tab2'!$C:$C,MATCH('Data Tab1'!A1223,'Data Tab2'!$A:$A,0))</f>
        <v>BRS1</v>
      </c>
    </row>
    <row r="1224" spans="1:9">
      <c r="A1224" s="55">
        <v>101463352</v>
      </c>
      <c r="B1224" s="1" t="s">
        <v>9</v>
      </c>
      <c r="C1224" t="s">
        <v>40</v>
      </c>
      <c r="D1224" s="1" t="s">
        <v>17</v>
      </c>
      <c r="E1224" t="s">
        <v>18</v>
      </c>
      <c r="F1224" s="4" t="s">
        <v>38</v>
      </c>
      <c r="G1224" s="3">
        <v>2.9797169999999999</v>
      </c>
      <c r="H1224" s="8">
        <v>0.79335592954828371</v>
      </c>
      <c r="I1224" s="26" t="str">
        <f>INDEX('Data Tab2'!$C:$C,MATCH('Data Tab1'!A1224,'Data Tab2'!$A:$A,0))</f>
        <v>BTS2</v>
      </c>
    </row>
    <row r="1225" spans="1:9" hidden="1">
      <c r="A1225" s="55">
        <v>101463352</v>
      </c>
      <c r="B1225" s="1" t="s">
        <v>9</v>
      </c>
      <c r="C1225" t="s">
        <v>26</v>
      </c>
      <c r="D1225" s="1" t="s">
        <v>11</v>
      </c>
      <c r="E1225" t="s">
        <v>12</v>
      </c>
      <c r="F1225" s="4" t="s">
        <v>13</v>
      </c>
      <c r="G1225" s="3">
        <v>0.80916200000000005</v>
      </c>
      <c r="H1225" s="8">
        <v>0.25752154600745769</v>
      </c>
      <c r="I1225" s="26" t="str">
        <f>INDEX('Data Tab2'!$C:$C,MATCH('Data Tab1'!A1225,'Data Tab2'!$A:$A,0))</f>
        <v>BTS2</v>
      </c>
    </row>
    <row r="1226" spans="1:9" hidden="1">
      <c r="A1226" s="55">
        <v>101463352</v>
      </c>
      <c r="B1226" s="1" t="s">
        <v>9</v>
      </c>
      <c r="C1226" t="s">
        <v>26</v>
      </c>
      <c r="D1226" s="1" t="s">
        <v>11</v>
      </c>
      <c r="E1226" t="s">
        <v>12</v>
      </c>
      <c r="F1226" s="4" t="s">
        <v>14</v>
      </c>
      <c r="G1226" s="3">
        <v>2.7116630000000002</v>
      </c>
      <c r="H1226" s="8">
        <v>0.71471245710905695</v>
      </c>
      <c r="I1226" s="26" t="str">
        <f>INDEX('Data Tab2'!$C:$C,MATCH('Data Tab1'!A1226,'Data Tab2'!$A:$A,0))</f>
        <v>BTS2</v>
      </c>
    </row>
    <row r="1227" spans="1:9" hidden="1">
      <c r="A1227" s="55">
        <v>101463352</v>
      </c>
      <c r="B1227" s="1" t="s">
        <v>9</v>
      </c>
      <c r="C1227" t="s">
        <v>26</v>
      </c>
      <c r="D1227" s="1" t="s">
        <v>11</v>
      </c>
      <c r="E1227" t="s">
        <v>12</v>
      </c>
      <c r="F1227" s="4" t="s">
        <v>15</v>
      </c>
      <c r="G1227" s="3">
        <v>4.7794420000000004</v>
      </c>
      <c r="H1227" s="8">
        <v>0.51337883741987933</v>
      </c>
      <c r="I1227" s="26" t="str">
        <f>INDEX('Data Tab2'!$C:$C,MATCH('Data Tab1'!A1227,'Data Tab2'!$A:$A,0))</f>
        <v>BTS2</v>
      </c>
    </row>
    <row r="1228" spans="1:9" hidden="1">
      <c r="A1228" s="55">
        <v>101463352</v>
      </c>
      <c r="B1228" s="1" t="s">
        <v>9</v>
      </c>
      <c r="C1228" t="s">
        <v>26</v>
      </c>
      <c r="D1228" s="1" t="s">
        <v>11</v>
      </c>
      <c r="E1228" t="s">
        <v>12</v>
      </c>
      <c r="F1228" s="4" t="s">
        <v>28</v>
      </c>
      <c r="G1228" s="3">
        <v>8.3402759999999994</v>
      </c>
      <c r="H1228" s="8">
        <v>0.86399221710336704</v>
      </c>
      <c r="I1228" s="26" t="str">
        <f>INDEX('Data Tab2'!$C:$C,MATCH('Data Tab1'!A1228,'Data Tab2'!$A:$A,0))</f>
        <v>BTS2</v>
      </c>
    </row>
    <row r="1229" spans="1:9" hidden="1">
      <c r="A1229" s="55">
        <v>101463352</v>
      </c>
      <c r="B1229" s="1" t="s">
        <v>9</v>
      </c>
      <c r="C1229" t="s">
        <v>26</v>
      </c>
      <c r="D1229" s="1" t="s">
        <v>17</v>
      </c>
      <c r="E1229" t="s">
        <v>18</v>
      </c>
      <c r="F1229" s="4" t="s">
        <v>38</v>
      </c>
      <c r="G1229" s="3">
        <v>7.0161090000000002</v>
      </c>
      <c r="H1229" s="8">
        <v>9.757148343158828E-2</v>
      </c>
      <c r="I1229" s="26" t="str">
        <f>INDEX('Data Tab2'!$C:$C,MATCH('Data Tab1'!A1229,'Data Tab2'!$A:$A,0))</f>
        <v>BTS2</v>
      </c>
    </row>
    <row r="1230" spans="1:9" hidden="1">
      <c r="A1230" s="55">
        <v>101463352</v>
      </c>
      <c r="B1230" s="1" t="s">
        <v>9</v>
      </c>
      <c r="C1230" t="s">
        <v>26</v>
      </c>
      <c r="D1230" s="1" t="s">
        <v>17</v>
      </c>
      <c r="E1230" t="s">
        <v>18</v>
      </c>
      <c r="F1230" s="4" t="s">
        <v>20</v>
      </c>
      <c r="G1230" s="3">
        <v>2.0902759999999998</v>
      </c>
      <c r="H1230" s="8">
        <v>0.11421598466239102</v>
      </c>
      <c r="I1230" s="26" t="str">
        <f>INDEX('Data Tab2'!$C:$C,MATCH('Data Tab1'!A1230,'Data Tab2'!$A:$A,0))</f>
        <v>BTS2</v>
      </c>
    </row>
    <row r="1231" spans="1:9" hidden="1">
      <c r="A1231" s="56">
        <v>101463352</v>
      </c>
      <c r="B1231" s="1" t="s">
        <v>9</v>
      </c>
      <c r="C1231" t="s">
        <v>26</v>
      </c>
      <c r="D1231" s="1" t="s">
        <v>17</v>
      </c>
      <c r="E1231" t="s">
        <v>23</v>
      </c>
      <c r="F1231" s="4" t="s">
        <v>25</v>
      </c>
      <c r="G1231" s="3">
        <v>0</v>
      </c>
      <c r="H1231" s="8">
        <v>0.6031547088093363</v>
      </c>
      <c r="I1231" s="26" t="str">
        <f>INDEX('Data Tab2'!$C:$C,MATCH('Data Tab1'!A1231,'Data Tab2'!$A:$A,0))</f>
        <v>BTS2</v>
      </c>
    </row>
    <row r="1232" spans="1:9">
      <c r="A1232" s="55">
        <v>101463569</v>
      </c>
      <c r="B1232" s="1" t="s">
        <v>9</v>
      </c>
      <c r="C1232" t="s">
        <v>10</v>
      </c>
      <c r="D1232" s="1" t="s">
        <v>11</v>
      </c>
      <c r="E1232" t="s">
        <v>12</v>
      </c>
      <c r="F1232" s="4" t="s">
        <v>34</v>
      </c>
      <c r="G1232" s="3">
        <v>10.981942</v>
      </c>
      <c r="H1232" s="8">
        <v>0.90667390179633689</v>
      </c>
      <c r="I1232" s="26" t="str">
        <f>INDEX('Data Tab2'!$C:$C,MATCH('Data Tab1'!A1232,'Data Tab2'!$A:$A,0))</f>
        <v>BVA1</v>
      </c>
    </row>
    <row r="1233" spans="1:9" hidden="1">
      <c r="A1233" s="55">
        <v>101463569</v>
      </c>
      <c r="B1233" s="1" t="s">
        <v>33</v>
      </c>
      <c r="C1233" t="s">
        <v>10</v>
      </c>
      <c r="D1233" s="1" t="s">
        <v>11</v>
      </c>
      <c r="E1233" t="s">
        <v>12</v>
      </c>
      <c r="F1233" s="4" t="s">
        <v>15</v>
      </c>
      <c r="G1233" s="3">
        <v>10.896663999999999</v>
      </c>
      <c r="H1233" s="8">
        <v>0.81735094624408422</v>
      </c>
      <c r="I1233" s="26" t="str">
        <f>INDEX('Data Tab2'!$C:$C,MATCH('Data Tab1'!A1233,'Data Tab2'!$A:$A,0))</f>
        <v>BVA1</v>
      </c>
    </row>
    <row r="1234" spans="1:9" hidden="1">
      <c r="A1234" s="55">
        <v>101463569</v>
      </c>
      <c r="B1234" s="1" t="s">
        <v>33</v>
      </c>
      <c r="C1234" t="s">
        <v>10</v>
      </c>
      <c r="D1234" s="1" t="s">
        <v>11</v>
      </c>
      <c r="E1234" t="s">
        <v>12</v>
      </c>
      <c r="F1234" s="4" t="s">
        <v>28</v>
      </c>
      <c r="G1234" s="3">
        <v>0.93861099999999997</v>
      </c>
      <c r="H1234" s="8">
        <v>2.583438269936289E-2</v>
      </c>
      <c r="I1234" s="26" t="str">
        <f>INDEX('Data Tab2'!$C:$C,MATCH('Data Tab1'!A1234,'Data Tab2'!$A:$A,0))</f>
        <v>BVA1</v>
      </c>
    </row>
    <row r="1235" spans="1:9" hidden="1">
      <c r="A1235" s="55">
        <v>101463569</v>
      </c>
      <c r="B1235" s="1" t="s">
        <v>33</v>
      </c>
      <c r="C1235" t="s">
        <v>10</v>
      </c>
      <c r="D1235" s="1" t="s">
        <v>11</v>
      </c>
      <c r="E1235" t="s">
        <v>12</v>
      </c>
      <c r="F1235" s="4" t="s">
        <v>29</v>
      </c>
      <c r="G1235" s="3">
        <v>10.999164</v>
      </c>
      <c r="H1235" s="8">
        <v>0.98726158808308884</v>
      </c>
      <c r="I1235" s="26" t="str">
        <f>INDEX('Data Tab2'!$C:$C,MATCH('Data Tab1'!A1235,'Data Tab2'!$A:$A,0))</f>
        <v>BVA1</v>
      </c>
    </row>
    <row r="1236" spans="1:9" hidden="1">
      <c r="A1236" s="55">
        <v>101463569</v>
      </c>
      <c r="B1236" s="1" t="s">
        <v>33</v>
      </c>
      <c r="C1236" t="s">
        <v>10</v>
      </c>
      <c r="D1236" s="1" t="s">
        <v>17</v>
      </c>
      <c r="E1236" t="s">
        <v>18</v>
      </c>
      <c r="F1236" s="4" t="s">
        <v>38</v>
      </c>
      <c r="G1236" s="3">
        <v>4.0855550000000003</v>
      </c>
      <c r="H1236" s="8">
        <v>0.32843739031389252</v>
      </c>
      <c r="I1236" s="26" t="str">
        <f>INDEX('Data Tab2'!$C:$C,MATCH('Data Tab1'!A1236,'Data Tab2'!$A:$A,0))</f>
        <v>BVA1</v>
      </c>
    </row>
    <row r="1237" spans="1:9" hidden="1">
      <c r="A1237" s="55">
        <v>101463569</v>
      </c>
      <c r="B1237" s="1" t="s">
        <v>33</v>
      </c>
      <c r="C1237" t="s">
        <v>10</v>
      </c>
      <c r="D1237" s="1" t="s">
        <v>17</v>
      </c>
      <c r="E1237" t="s">
        <v>18</v>
      </c>
      <c r="F1237" s="4" t="s">
        <v>19</v>
      </c>
      <c r="G1237" s="3">
        <v>8.2049970000000005</v>
      </c>
      <c r="H1237" s="8">
        <v>0.68092259470047034</v>
      </c>
      <c r="I1237" s="26" t="str">
        <f>INDEX('Data Tab2'!$C:$C,MATCH('Data Tab1'!A1237,'Data Tab2'!$A:$A,0))</f>
        <v>BVA1</v>
      </c>
    </row>
    <row r="1238" spans="1:9" hidden="1">
      <c r="A1238" s="55">
        <v>101463569</v>
      </c>
      <c r="B1238" s="1" t="s">
        <v>33</v>
      </c>
      <c r="C1238" t="s">
        <v>10</v>
      </c>
      <c r="D1238" s="1" t="s">
        <v>17</v>
      </c>
      <c r="E1238" t="s">
        <v>18</v>
      </c>
      <c r="F1238" s="4" t="s">
        <v>20</v>
      </c>
      <c r="G1238" s="3">
        <v>1.154722</v>
      </c>
      <c r="H1238" s="8">
        <v>0.52537211296202391</v>
      </c>
      <c r="I1238" s="26" t="str">
        <f>INDEX('Data Tab2'!$C:$C,MATCH('Data Tab1'!A1238,'Data Tab2'!$A:$A,0))</f>
        <v>BVA1</v>
      </c>
    </row>
    <row r="1239" spans="1:9" hidden="1">
      <c r="A1239" s="55">
        <v>101463569</v>
      </c>
      <c r="B1239" s="1" t="s">
        <v>33</v>
      </c>
      <c r="C1239" t="s">
        <v>10</v>
      </c>
      <c r="D1239" s="1" t="s">
        <v>17</v>
      </c>
      <c r="E1239" t="s">
        <v>18</v>
      </c>
      <c r="F1239" s="4" t="s">
        <v>21</v>
      </c>
      <c r="G1239" s="3">
        <v>9.9986080000000008</v>
      </c>
      <c r="H1239" s="8">
        <v>0.38492883256856814</v>
      </c>
      <c r="I1239" s="26" t="str">
        <f>INDEX('Data Tab2'!$C:$C,MATCH('Data Tab1'!A1239,'Data Tab2'!$A:$A,0))</f>
        <v>BVA1</v>
      </c>
    </row>
    <row r="1240" spans="1:9" hidden="1">
      <c r="A1240" s="56">
        <v>101463569</v>
      </c>
      <c r="B1240" s="1" t="s">
        <v>33</v>
      </c>
      <c r="C1240" t="s">
        <v>10</v>
      </c>
      <c r="D1240" s="1" t="s">
        <v>17</v>
      </c>
      <c r="E1240" t="s">
        <v>23</v>
      </c>
      <c r="F1240" s="4" t="s">
        <v>25</v>
      </c>
      <c r="G1240" s="3">
        <v>0</v>
      </c>
      <c r="H1240" s="8">
        <v>0.10543144562407736</v>
      </c>
      <c r="I1240" s="26" t="str">
        <f>INDEX('Data Tab2'!$C:$C,MATCH('Data Tab1'!A1240,'Data Tab2'!$A:$A,0))</f>
        <v>BVA1</v>
      </c>
    </row>
    <row r="1241" spans="1:9">
      <c r="A1241" s="55">
        <v>101467190</v>
      </c>
      <c r="B1241" s="1" t="s">
        <v>9</v>
      </c>
      <c r="C1241" t="s">
        <v>31</v>
      </c>
      <c r="D1241" s="1" t="s">
        <v>17</v>
      </c>
      <c r="E1241" t="s">
        <v>18</v>
      </c>
      <c r="F1241" s="4" t="s">
        <v>35</v>
      </c>
      <c r="G1241" s="3">
        <v>4.9999989999999999</v>
      </c>
      <c r="H1241" s="8">
        <v>0.12077595797337304</v>
      </c>
      <c r="I1241" s="26" t="str">
        <f>INDEX('Data Tab2'!$C:$C,MATCH('Data Tab1'!A1241,'Data Tab2'!$A:$A,0))</f>
        <v>CGN1</v>
      </c>
    </row>
    <row r="1242" spans="1:9" hidden="1">
      <c r="A1242" s="55">
        <v>101467190</v>
      </c>
      <c r="B1242" s="1" t="s">
        <v>9</v>
      </c>
      <c r="C1242" t="s">
        <v>31</v>
      </c>
      <c r="D1242" s="1" t="s">
        <v>17</v>
      </c>
      <c r="E1242" t="s">
        <v>18</v>
      </c>
      <c r="F1242" s="4" t="s">
        <v>36</v>
      </c>
      <c r="G1242" s="3">
        <v>4.9999979999999997</v>
      </c>
      <c r="H1242" s="8">
        <v>5.0895794224221413E-2</v>
      </c>
      <c r="I1242" s="26" t="str">
        <f>INDEX('Data Tab2'!$C:$C,MATCH('Data Tab1'!A1242,'Data Tab2'!$A:$A,0))</f>
        <v>CGN1</v>
      </c>
    </row>
    <row r="1243" spans="1:9" hidden="1">
      <c r="A1243" s="55">
        <v>101467190</v>
      </c>
      <c r="B1243" s="1" t="s">
        <v>9</v>
      </c>
      <c r="C1243" t="s">
        <v>32</v>
      </c>
      <c r="D1243" s="1" t="s">
        <v>11</v>
      </c>
      <c r="E1243" t="s">
        <v>12</v>
      </c>
      <c r="F1243" s="4" t="s">
        <v>13</v>
      </c>
      <c r="G1243" s="3">
        <v>7.1666590000000001</v>
      </c>
      <c r="H1243" s="8">
        <v>0.97391361603504345</v>
      </c>
      <c r="I1243" s="26" t="str">
        <f>INDEX('Data Tab2'!$C:$C,MATCH('Data Tab1'!A1243,'Data Tab2'!$A:$A,0))</f>
        <v>CGN1</v>
      </c>
    </row>
    <row r="1244" spans="1:9" hidden="1">
      <c r="A1244" s="55">
        <v>101467190</v>
      </c>
      <c r="B1244" s="1" t="s">
        <v>9</v>
      </c>
      <c r="C1244" t="s">
        <v>32</v>
      </c>
      <c r="D1244" s="1" t="s">
        <v>11</v>
      </c>
      <c r="E1244" t="s">
        <v>12</v>
      </c>
      <c r="F1244" s="4" t="s">
        <v>34</v>
      </c>
      <c r="G1244" s="3">
        <v>2.5049939999999999</v>
      </c>
      <c r="H1244" s="8">
        <v>0.5030479825505646</v>
      </c>
      <c r="I1244" s="26" t="str">
        <f>INDEX('Data Tab2'!$C:$C,MATCH('Data Tab1'!A1244,'Data Tab2'!$A:$A,0))</f>
        <v>CGN1</v>
      </c>
    </row>
    <row r="1245" spans="1:9" hidden="1">
      <c r="A1245" s="55">
        <v>101467190</v>
      </c>
      <c r="B1245" s="1" t="s">
        <v>9</v>
      </c>
      <c r="C1245" t="s">
        <v>32</v>
      </c>
      <c r="D1245" s="1" t="s">
        <v>11</v>
      </c>
      <c r="E1245" t="s">
        <v>12</v>
      </c>
      <c r="F1245" s="4" t="s">
        <v>14</v>
      </c>
      <c r="G1245" s="3">
        <v>2.8833259999999998</v>
      </c>
      <c r="H1245" s="8">
        <v>0.43381635411842256</v>
      </c>
      <c r="I1245" s="26" t="str">
        <f>INDEX('Data Tab2'!$C:$C,MATCH('Data Tab1'!A1245,'Data Tab2'!$A:$A,0))</f>
        <v>CGN1</v>
      </c>
    </row>
    <row r="1246" spans="1:9" hidden="1">
      <c r="A1246" s="55">
        <v>101467190</v>
      </c>
      <c r="B1246" s="1" t="s">
        <v>9</v>
      </c>
      <c r="C1246" t="s">
        <v>32</v>
      </c>
      <c r="D1246" s="1" t="s">
        <v>11</v>
      </c>
      <c r="E1246" t="s">
        <v>12</v>
      </c>
      <c r="F1246" s="4" t="s">
        <v>15</v>
      </c>
      <c r="G1246" s="3">
        <v>4.9999929999999999</v>
      </c>
      <c r="H1246" s="8">
        <v>0.44441174015090001</v>
      </c>
      <c r="I1246" s="26" t="str">
        <f>INDEX('Data Tab2'!$C:$C,MATCH('Data Tab1'!A1246,'Data Tab2'!$A:$A,0))</f>
        <v>CGN1</v>
      </c>
    </row>
    <row r="1247" spans="1:9" hidden="1">
      <c r="A1247" s="55">
        <v>101467190</v>
      </c>
      <c r="B1247" s="1" t="s">
        <v>9</v>
      </c>
      <c r="C1247" t="s">
        <v>32</v>
      </c>
      <c r="D1247" s="1" t="s">
        <v>11</v>
      </c>
      <c r="E1247" t="s">
        <v>12</v>
      </c>
      <c r="F1247" s="4" t="s">
        <v>28</v>
      </c>
      <c r="G1247" s="3">
        <v>5.0919359999999996</v>
      </c>
      <c r="H1247" s="8">
        <v>0.73569887091271768</v>
      </c>
      <c r="I1247" s="26" t="str">
        <f>INDEX('Data Tab2'!$C:$C,MATCH('Data Tab1'!A1247,'Data Tab2'!$A:$A,0))</f>
        <v>CGN1</v>
      </c>
    </row>
    <row r="1248" spans="1:9" hidden="1">
      <c r="A1248" s="55">
        <v>101467190</v>
      </c>
      <c r="B1248" s="1" t="s">
        <v>9</v>
      </c>
      <c r="C1248" t="s">
        <v>32</v>
      </c>
      <c r="D1248" s="1" t="s">
        <v>11</v>
      </c>
      <c r="E1248" t="s">
        <v>12</v>
      </c>
      <c r="F1248" s="4" t="s">
        <v>16</v>
      </c>
      <c r="G1248" s="3">
        <v>4.9999929999999999</v>
      </c>
      <c r="H1248" s="8">
        <v>0.90926228746700311</v>
      </c>
      <c r="I1248" s="26" t="str">
        <f>INDEX('Data Tab2'!$C:$C,MATCH('Data Tab1'!A1248,'Data Tab2'!$A:$A,0))</f>
        <v>CGN1</v>
      </c>
    </row>
    <row r="1249" spans="1:9" hidden="1">
      <c r="A1249" s="55">
        <v>101467190</v>
      </c>
      <c r="B1249" s="1" t="s">
        <v>33</v>
      </c>
      <c r="C1249" t="s">
        <v>32</v>
      </c>
      <c r="D1249" s="1" t="s">
        <v>17</v>
      </c>
      <c r="E1249" t="s">
        <v>18</v>
      </c>
      <c r="F1249" s="4" t="s">
        <v>35</v>
      </c>
      <c r="G1249" s="3">
        <v>4.9999909999999996</v>
      </c>
      <c r="H1249" s="8">
        <v>0.18195108372716773</v>
      </c>
      <c r="I1249" s="26" t="str">
        <f>INDEX('Data Tab2'!$C:$C,MATCH('Data Tab1'!A1249,'Data Tab2'!$A:$A,0))</f>
        <v>CGN1</v>
      </c>
    </row>
    <row r="1250" spans="1:9" hidden="1">
      <c r="A1250" s="55">
        <v>101467190</v>
      </c>
      <c r="B1250" s="1" t="s">
        <v>33</v>
      </c>
      <c r="C1250" t="s">
        <v>32</v>
      </c>
      <c r="D1250" s="1" t="s">
        <v>17</v>
      </c>
      <c r="E1250" t="s">
        <v>18</v>
      </c>
      <c r="F1250" s="4" t="s">
        <v>20</v>
      </c>
      <c r="G1250" s="3">
        <v>4.9999929999999999</v>
      </c>
      <c r="H1250" s="8">
        <v>0.55907683754369142</v>
      </c>
      <c r="I1250" s="26" t="str">
        <f>INDEX('Data Tab2'!$C:$C,MATCH('Data Tab1'!A1250,'Data Tab2'!$A:$A,0))</f>
        <v>CGN1</v>
      </c>
    </row>
    <row r="1251" spans="1:9" hidden="1">
      <c r="A1251" s="55">
        <v>101467190</v>
      </c>
      <c r="B1251" s="1" t="s">
        <v>33</v>
      </c>
      <c r="C1251" t="s">
        <v>32</v>
      </c>
      <c r="D1251" s="1" t="s">
        <v>17</v>
      </c>
      <c r="E1251" t="s">
        <v>18</v>
      </c>
      <c r="F1251" s="4" t="s">
        <v>21</v>
      </c>
      <c r="G1251" s="3">
        <v>4.9999919999999998</v>
      </c>
      <c r="H1251" s="8">
        <v>9.5926839477680659E-2</v>
      </c>
      <c r="I1251" s="26" t="str">
        <f>INDEX('Data Tab2'!$C:$C,MATCH('Data Tab1'!A1251,'Data Tab2'!$A:$A,0))</f>
        <v>CGN1</v>
      </c>
    </row>
    <row r="1252" spans="1:9" hidden="1">
      <c r="A1252" s="55">
        <v>101467190</v>
      </c>
      <c r="B1252" s="1" t="s">
        <v>33</v>
      </c>
      <c r="C1252" t="s">
        <v>32</v>
      </c>
      <c r="D1252" s="1" t="s">
        <v>17</v>
      </c>
      <c r="E1252" t="s">
        <v>18</v>
      </c>
      <c r="F1252" s="4" t="s">
        <v>22</v>
      </c>
      <c r="G1252" s="3">
        <v>5.0999920000000003</v>
      </c>
      <c r="H1252" s="8">
        <v>0.41102094569380399</v>
      </c>
      <c r="I1252" s="26" t="str">
        <f>INDEX('Data Tab2'!$C:$C,MATCH('Data Tab1'!A1252,'Data Tab2'!$A:$A,0))</f>
        <v>CGN1</v>
      </c>
    </row>
    <row r="1253" spans="1:9" hidden="1">
      <c r="A1253" s="55">
        <v>101467190</v>
      </c>
      <c r="B1253" s="1" t="s">
        <v>33</v>
      </c>
      <c r="C1253" t="s">
        <v>32</v>
      </c>
      <c r="D1253" s="1" t="s">
        <v>17</v>
      </c>
      <c r="E1253" t="s">
        <v>23</v>
      </c>
      <c r="F1253" s="4" t="s">
        <v>24</v>
      </c>
      <c r="G1253" s="3">
        <v>8.7011040000000008</v>
      </c>
      <c r="H1253" s="8">
        <v>0.93135741598230259</v>
      </c>
      <c r="I1253" s="26" t="str">
        <f>INDEX('Data Tab2'!$C:$C,MATCH('Data Tab1'!A1253,'Data Tab2'!$A:$A,0))</f>
        <v>CGN1</v>
      </c>
    </row>
    <row r="1254" spans="1:9" hidden="1">
      <c r="A1254" s="56">
        <v>101467190</v>
      </c>
      <c r="B1254" s="1" t="s">
        <v>33</v>
      </c>
      <c r="C1254" t="s">
        <v>32</v>
      </c>
      <c r="D1254" s="1" t="s">
        <v>17</v>
      </c>
      <c r="E1254" t="s">
        <v>23</v>
      </c>
      <c r="F1254" s="4" t="s">
        <v>25</v>
      </c>
      <c r="G1254" s="3">
        <v>0</v>
      </c>
      <c r="H1254" s="8">
        <v>0.30413155386874435</v>
      </c>
      <c r="I1254" s="26" t="str">
        <f>INDEX('Data Tab2'!$C:$C,MATCH('Data Tab1'!A1254,'Data Tab2'!$A:$A,0))</f>
        <v>CGN1</v>
      </c>
    </row>
    <row r="1255" spans="1:9">
      <c r="A1255" s="56">
        <v>101472546</v>
      </c>
      <c r="B1255" s="1" t="s">
        <v>9</v>
      </c>
      <c r="C1255" t="s">
        <v>31</v>
      </c>
      <c r="D1255" s="1" t="s">
        <v>11</v>
      </c>
      <c r="E1255" t="s">
        <v>12</v>
      </c>
      <c r="F1255" s="4" t="s">
        <v>28</v>
      </c>
      <c r="G1255" s="3">
        <v>0.17110900000000001</v>
      </c>
      <c r="H1255" s="8">
        <v>0.82666381341384332</v>
      </c>
      <c r="I1255" s="26" t="str">
        <f>INDEX('Data Tab2'!$C:$C,MATCH('Data Tab1'!A1255,'Data Tab2'!$A:$A,0))</f>
        <v>CWL1</v>
      </c>
    </row>
    <row r="1256" spans="1:9">
      <c r="A1256" s="55">
        <v>101472557</v>
      </c>
      <c r="B1256" s="1" t="s">
        <v>33</v>
      </c>
      <c r="C1256" t="s">
        <v>31</v>
      </c>
      <c r="D1256" s="1" t="s">
        <v>11</v>
      </c>
      <c r="E1256" t="s">
        <v>12</v>
      </c>
      <c r="F1256" s="4" t="s">
        <v>34</v>
      </c>
      <c r="G1256" s="3">
        <v>9.9999979999999997</v>
      </c>
      <c r="H1256" s="8">
        <v>0.45881623857679599</v>
      </c>
      <c r="I1256" s="26" t="str">
        <f>INDEX('Data Tab2'!$C:$C,MATCH('Data Tab1'!A1256,'Data Tab2'!$A:$A,0))</f>
        <v>DTM1</v>
      </c>
    </row>
    <row r="1257" spans="1:9" hidden="1">
      <c r="A1257" s="55">
        <v>101472557</v>
      </c>
      <c r="B1257" s="1" t="s">
        <v>33</v>
      </c>
      <c r="C1257" t="s">
        <v>31</v>
      </c>
      <c r="D1257" s="1" t="s">
        <v>11</v>
      </c>
      <c r="E1257" t="s">
        <v>12</v>
      </c>
      <c r="F1257" s="4" t="s">
        <v>15</v>
      </c>
      <c r="G1257" s="3">
        <v>9.0869429999999998</v>
      </c>
      <c r="H1257" s="8">
        <v>0.41432077043560145</v>
      </c>
      <c r="I1257" s="26" t="str">
        <f>INDEX('Data Tab2'!$C:$C,MATCH('Data Tab1'!A1257,'Data Tab2'!$A:$A,0))</f>
        <v>DTM1</v>
      </c>
    </row>
    <row r="1258" spans="1:9" hidden="1">
      <c r="A1258" s="55">
        <v>101472557</v>
      </c>
      <c r="B1258" s="1" t="s">
        <v>33</v>
      </c>
      <c r="C1258" t="s">
        <v>31</v>
      </c>
      <c r="D1258" s="1" t="s">
        <v>11</v>
      </c>
      <c r="E1258" t="s">
        <v>12</v>
      </c>
      <c r="F1258" s="4" t="s">
        <v>28</v>
      </c>
      <c r="G1258" s="3">
        <v>6.2691650000000001</v>
      </c>
      <c r="H1258" s="8">
        <v>0.11415773375107674</v>
      </c>
      <c r="I1258" s="26" t="str">
        <f>INDEX('Data Tab2'!$C:$C,MATCH('Data Tab1'!A1258,'Data Tab2'!$A:$A,0))</f>
        <v>DTM1</v>
      </c>
    </row>
    <row r="1259" spans="1:9" hidden="1">
      <c r="A1259" s="55">
        <v>101472557</v>
      </c>
      <c r="B1259" s="1" t="s">
        <v>33</v>
      </c>
      <c r="C1259" t="s">
        <v>31</v>
      </c>
      <c r="D1259" s="1" t="s">
        <v>17</v>
      </c>
      <c r="E1259" t="s">
        <v>18</v>
      </c>
      <c r="F1259" s="4" t="s">
        <v>38</v>
      </c>
      <c r="G1259" s="3">
        <v>8.2458320000000001</v>
      </c>
      <c r="H1259" s="8">
        <v>0.41357794181487184</v>
      </c>
      <c r="I1259" s="26" t="str">
        <f>INDEX('Data Tab2'!$C:$C,MATCH('Data Tab1'!A1259,'Data Tab2'!$A:$A,0))</f>
        <v>DTM1</v>
      </c>
    </row>
    <row r="1260" spans="1:9" hidden="1">
      <c r="A1260" s="55">
        <v>101472557</v>
      </c>
      <c r="B1260" s="1" t="s">
        <v>33</v>
      </c>
      <c r="C1260" t="s">
        <v>31</v>
      </c>
      <c r="D1260" s="1" t="s">
        <v>17</v>
      </c>
      <c r="E1260" t="s">
        <v>18</v>
      </c>
      <c r="F1260" s="4" t="s">
        <v>19</v>
      </c>
      <c r="G1260" s="3">
        <v>0.192221</v>
      </c>
      <c r="H1260" s="8">
        <v>2.5781757117519288E-2</v>
      </c>
      <c r="I1260" s="26" t="str">
        <f>INDEX('Data Tab2'!$C:$C,MATCH('Data Tab1'!A1260,'Data Tab2'!$A:$A,0))</f>
        <v>DTM1</v>
      </c>
    </row>
    <row r="1261" spans="1:9" hidden="1">
      <c r="A1261" s="56">
        <v>101472557</v>
      </c>
      <c r="B1261" s="1" t="s">
        <v>33</v>
      </c>
      <c r="C1261" t="s">
        <v>31</v>
      </c>
      <c r="D1261" s="1" t="s">
        <v>17</v>
      </c>
      <c r="E1261" t="s">
        <v>23</v>
      </c>
      <c r="F1261" s="4" t="s">
        <v>25</v>
      </c>
      <c r="G1261" s="3">
        <v>8.8516650000000006</v>
      </c>
      <c r="H1261" s="8">
        <v>0.1351053233341849</v>
      </c>
      <c r="I1261" s="26" t="str">
        <f>INDEX('Data Tab2'!$C:$C,MATCH('Data Tab1'!A1261,'Data Tab2'!$A:$A,0))</f>
        <v>DTM1</v>
      </c>
    </row>
    <row r="1262" spans="1:9">
      <c r="A1262" s="55">
        <v>101472566</v>
      </c>
      <c r="B1262" s="1" t="s">
        <v>9</v>
      </c>
      <c r="C1262" t="s">
        <v>37</v>
      </c>
      <c r="D1262" s="1" t="s">
        <v>11</v>
      </c>
      <c r="E1262" t="s">
        <v>12</v>
      </c>
      <c r="F1262" s="4" t="s">
        <v>13</v>
      </c>
      <c r="G1262" s="3">
        <v>7.576943</v>
      </c>
      <c r="H1262" s="8">
        <v>0.62112567669318774</v>
      </c>
      <c r="I1262" s="26" t="str">
        <f>INDEX('Data Tab2'!$C:$C,MATCH('Data Tab1'!A1262,'Data Tab2'!$A:$A,0))</f>
        <v>DTM2</v>
      </c>
    </row>
    <row r="1263" spans="1:9" hidden="1">
      <c r="A1263" s="55">
        <v>101472566</v>
      </c>
      <c r="B1263" s="1" t="s">
        <v>9</v>
      </c>
      <c r="C1263" t="s">
        <v>37</v>
      </c>
      <c r="D1263" s="1" t="s">
        <v>11</v>
      </c>
      <c r="E1263" t="s">
        <v>12</v>
      </c>
      <c r="F1263" s="4" t="s">
        <v>34</v>
      </c>
      <c r="G1263" s="3">
        <v>4.4958309999999999</v>
      </c>
      <c r="H1263" s="8">
        <v>0.59794767340701183</v>
      </c>
      <c r="I1263" s="26" t="str">
        <f>INDEX('Data Tab2'!$C:$C,MATCH('Data Tab1'!A1263,'Data Tab2'!$A:$A,0))</f>
        <v>DTM2</v>
      </c>
    </row>
    <row r="1264" spans="1:9" hidden="1">
      <c r="A1264" s="55">
        <v>101472566</v>
      </c>
      <c r="B1264" s="1" t="s">
        <v>9</v>
      </c>
      <c r="C1264" t="s">
        <v>37</v>
      </c>
      <c r="D1264" s="1" t="s">
        <v>11</v>
      </c>
      <c r="E1264" t="s">
        <v>12</v>
      </c>
      <c r="F1264" s="4" t="s">
        <v>29</v>
      </c>
      <c r="G1264" s="3">
        <v>10.165272999999999</v>
      </c>
      <c r="H1264" s="8">
        <v>0.79419847223609319</v>
      </c>
      <c r="I1264" s="26" t="str">
        <f>INDEX('Data Tab2'!$C:$C,MATCH('Data Tab1'!A1264,'Data Tab2'!$A:$A,0))</f>
        <v>DTM2</v>
      </c>
    </row>
    <row r="1265" spans="1:9" hidden="1">
      <c r="A1265" s="55">
        <v>101472566</v>
      </c>
      <c r="B1265" s="1" t="s">
        <v>9</v>
      </c>
      <c r="C1265" t="s">
        <v>37</v>
      </c>
      <c r="D1265" s="1" t="s">
        <v>17</v>
      </c>
      <c r="E1265" t="s">
        <v>18</v>
      </c>
      <c r="F1265" s="4" t="s">
        <v>35</v>
      </c>
      <c r="G1265" s="3">
        <v>7.7522149999999996</v>
      </c>
      <c r="H1265" s="8">
        <v>0.97619981051208526</v>
      </c>
      <c r="I1265" s="26" t="str">
        <f>INDEX('Data Tab2'!$C:$C,MATCH('Data Tab1'!A1265,'Data Tab2'!$A:$A,0))</f>
        <v>DTM2</v>
      </c>
    </row>
    <row r="1266" spans="1:9" hidden="1">
      <c r="A1266" s="55">
        <v>101472566</v>
      </c>
      <c r="B1266" s="1" t="s">
        <v>9</v>
      </c>
      <c r="C1266" t="s">
        <v>37</v>
      </c>
      <c r="D1266" s="1" t="s">
        <v>17</v>
      </c>
      <c r="E1266" t="s">
        <v>18</v>
      </c>
      <c r="F1266" s="4" t="s">
        <v>36</v>
      </c>
      <c r="G1266" s="3">
        <v>4.2491649999999996</v>
      </c>
      <c r="H1266" s="8">
        <v>0.64038411216792568</v>
      </c>
      <c r="I1266" s="26" t="str">
        <f>INDEX('Data Tab2'!$C:$C,MATCH('Data Tab1'!A1266,'Data Tab2'!$A:$A,0))</f>
        <v>DTM2</v>
      </c>
    </row>
    <row r="1267" spans="1:9" hidden="1">
      <c r="A1267" s="55">
        <v>101472566</v>
      </c>
      <c r="B1267" s="1" t="s">
        <v>9</v>
      </c>
      <c r="C1267" t="s">
        <v>37</v>
      </c>
      <c r="D1267" s="1" t="s">
        <v>17</v>
      </c>
      <c r="E1267" t="s">
        <v>18</v>
      </c>
      <c r="F1267" s="4" t="s">
        <v>21</v>
      </c>
      <c r="G1267" s="3">
        <v>5.2974990000000002</v>
      </c>
      <c r="H1267" s="8">
        <v>6.3312426214989337E-2</v>
      </c>
      <c r="I1267" s="26" t="str">
        <f>INDEX('Data Tab2'!$C:$C,MATCH('Data Tab1'!A1267,'Data Tab2'!$A:$A,0))</f>
        <v>DTM2</v>
      </c>
    </row>
    <row r="1268" spans="1:9" hidden="1">
      <c r="A1268" s="55">
        <v>101472566</v>
      </c>
      <c r="B1268" s="1" t="s">
        <v>9</v>
      </c>
      <c r="C1268" t="s">
        <v>37</v>
      </c>
      <c r="D1268" s="1" t="s">
        <v>17</v>
      </c>
      <c r="E1268" t="s">
        <v>23</v>
      </c>
      <c r="F1268" s="4" t="s">
        <v>24</v>
      </c>
      <c r="G1268" s="3">
        <v>7.6674959999999999</v>
      </c>
      <c r="H1268" s="8">
        <v>0.50779829732289694</v>
      </c>
      <c r="I1268" s="26" t="str">
        <f>INDEX('Data Tab2'!$C:$C,MATCH('Data Tab1'!A1268,'Data Tab2'!$A:$A,0))</f>
        <v>DTM2</v>
      </c>
    </row>
    <row r="1269" spans="1:9" hidden="1">
      <c r="A1269" s="55">
        <v>101472566</v>
      </c>
      <c r="B1269" s="1" t="s">
        <v>9</v>
      </c>
      <c r="C1269" t="s">
        <v>37</v>
      </c>
      <c r="D1269" s="1" t="s">
        <v>17</v>
      </c>
      <c r="E1269" t="s">
        <v>23</v>
      </c>
      <c r="F1269" s="4" t="s">
        <v>25</v>
      </c>
      <c r="G1269" s="3">
        <v>0.476387</v>
      </c>
      <c r="H1269" s="8">
        <v>0.70677571509875892</v>
      </c>
      <c r="I1269" s="26" t="str">
        <f>INDEX('Data Tab2'!$C:$C,MATCH('Data Tab1'!A1269,'Data Tab2'!$A:$A,0))</f>
        <v>DTM2</v>
      </c>
    </row>
    <row r="1270" spans="1:9" hidden="1">
      <c r="A1270" s="55">
        <v>101472566</v>
      </c>
      <c r="B1270" s="1" t="s">
        <v>9</v>
      </c>
      <c r="C1270" t="s">
        <v>31</v>
      </c>
      <c r="D1270" s="1" t="s">
        <v>11</v>
      </c>
      <c r="E1270" t="s">
        <v>12</v>
      </c>
      <c r="F1270" s="4" t="s">
        <v>13</v>
      </c>
      <c r="G1270" s="3">
        <v>2.7158310000000001</v>
      </c>
      <c r="H1270" s="8">
        <v>0.14253933810464325</v>
      </c>
      <c r="I1270" s="26" t="str">
        <f>INDEX('Data Tab2'!$C:$C,MATCH('Data Tab1'!A1270,'Data Tab2'!$A:$A,0))</f>
        <v>DTM2</v>
      </c>
    </row>
    <row r="1271" spans="1:9" hidden="1">
      <c r="A1271" s="55">
        <v>101472566</v>
      </c>
      <c r="B1271" s="1" t="s">
        <v>9</v>
      </c>
      <c r="C1271" t="s">
        <v>31</v>
      </c>
      <c r="D1271" s="1" t="s">
        <v>11</v>
      </c>
      <c r="E1271" t="s">
        <v>12</v>
      </c>
      <c r="F1271" s="4" t="s">
        <v>34</v>
      </c>
      <c r="G1271" s="3">
        <v>6.4886100000000004</v>
      </c>
      <c r="H1271" s="8">
        <v>0.35959531727076499</v>
      </c>
      <c r="I1271" s="26" t="str">
        <f>INDEX('Data Tab2'!$C:$C,MATCH('Data Tab1'!A1271,'Data Tab2'!$A:$A,0))</f>
        <v>DTM2</v>
      </c>
    </row>
    <row r="1272" spans="1:9" hidden="1">
      <c r="A1272" s="55">
        <v>101472566</v>
      </c>
      <c r="B1272" s="1" t="s">
        <v>9</v>
      </c>
      <c r="C1272" t="s">
        <v>31</v>
      </c>
      <c r="D1272" s="1" t="s">
        <v>17</v>
      </c>
      <c r="E1272" t="s">
        <v>18</v>
      </c>
      <c r="F1272" s="4" t="s">
        <v>35</v>
      </c>
      <c r="G1272" s="3">
        <v>2.0399980000000002</v>
      </c>
      <c r="H1272" s="8">
        <v>0.19066597071703817</v>
      </c>
      <c r="I1272" s="26" t="str">
        <f>INDEX('Data Tab2'!$C:$C,MATCH('Data Tab1'!A1272,'Data Tab2'!$A:$A,0))</f>
        <v>DTM2</v>
      </c>
    </row>
    <row r="1273" spans="1:9" hidden="1">
      <c r="A1273" s="55">
        <v>101472566</v>
      </c>
      <c r="B1273" s="1" t="s">
        <v>9</v>
      </c>
      <c r="C1273" t="s">
        <v>31</v>
      </c>
      <c r="D1273" s="1" t="s">
        <v>17</v>
      </c>
      <c r="E1273" t="s">
        <v>18</v>
      </c>
      <c r="F1273" s="4" t="s">
        <v>36</v>
      </c>
      <c r="G1273" s="3">
        <v>5.7499979999999997</v>
      </c>
      <c r="H1273" s="8">
        <v>0.22736282262955965</v>
      </c>
      <c r="I1273" s="26" t="str">
        <f>INDEX('Data Tab2'!$C:$C,MATCH('Data Tab1'!A1273,'Data Tab2'!$A:$A,0))</f>
        <v>DTM2</v>
      </c>
    </row>
    <row r="1274" spans="1:9" hidden="1">
      <c r="A1274" s="55">
        <v>101472566</v>
      </c>
      <c r="B1274" s="1" t="s">
        <v>9</v>
      </c>
      <c r="C1274" t="s">
        <v>31</v>
      </c>
      <c r="D1274" s="1" t="s">
        <v>17</v>
      </c>
      <c r="E1274" t="s">
        <v>18</v>
      </c>
      <c r="F1274" s="4" t="s">
        <v>21</v>
      </c>
      <c r="G1274" s="3">
        <v>2.7019419999999998</v>
      </c>
      <c r="H1274" s="8">
        <v>0.36359527433971051</v>
      </c>
      <c r="I1274" s="26" t="str">
        <f>INDEX('Data Tab2'!$C:$C,MATCH('Data Tab1'!A1274,'Data Tab2'!$A:$A,0))</f>
        <v>DTM2</v>
      </c>
    </row>
    <row r="1275" spans="1:9" hidden="1">
      <c r="A1275" s="56">
        <v>101472566</v>
      </c>
      <c r="B1275" s="1" t="s">
        <v>9</v>
      </c>
      <c r="C1275" t="s">
        <v>31</v>
      </c>
      <c r="D1275" s="1" t="s">
        <v>17</v>
      </c>
      <c r="E1275" t="s">
        <v>23</v>
      </c>
      <c r="F1275" s="4" t="s">
        <v>24</v>
      </c>
      <c r="G1275" s="3">
        <v>2.3311090000000001</v>
      </c>
      <c r="H1275" s="8">
        <v>0.23209634623441378</v>
      </c>
      <c r="I1275" s="26" t="str">
        <f>INDEX('Data Tab2'!$C:$C,MATCH('Data Tab1'!A1275,'Data Tab2'!$A:$A,0))</f>
        <v>DTM2</v>
      </c>
    </row>
    <row r="1276" spans="1:9">
      <c r="A1276" s="55">
        <v>101472577</v>
      </c>
      <c r="B1276" s="1" t="s">
        <v>33</v>
      </c>
      <c r="C1276" t="s">
        <v>40</v>
      </c>
      <c r="D1276" s="1" t="s">
        <v>11</v>
      </c>
      <c r="E1276" t="s">
        <v>12</v>
      </c>
      <c r="F1276" s="4" t="s">
        <v>34</v>
      </c>
      <c r="G1276" s="3">
        <v>9.995552</v>
      </c>
      <c r="H1276" s="8">
        <v>9.4648994138030962E-2</v>
      </c>
      <c r="I1276" s="26" t="str">
        <f>INDEX('Data Tab2'!$C:$C,MATCH('Data Tab1'!A1276,'Data Tab2'!$A:$A,0))</f>
        <v>DTM3</v>
      </c>
    </row>
    <row r="1277" spans="1:9" hidden="1">
      <c r="A1277" s="55">
        <v>101472577</v>
      </c>
      <c r="B1277" s="1" t="s">
        <v>33</v>
      </c>
      <c r="C1277" t="s">
        <v>40</v>
      </c>
      <c r="D1277" s="1" t="s">
        <v>11</v>
      </c>
      <c r="E1277" t="s">
        <v>12</v>
      </c>
      <c r="F1277" s="4" t="s">
        <v>14</v>
      </c>
      <c r="G1277" s="3">
        <v>7.7647170000000001</v>
      </c>
      <c r="H1277" s="8">
        <v>0.28942913772226431</v>
      </c>
      <c r="I1277" s="26" t="str">
        <f>INDEX('Data Tab2'!$C:$C,MATCH('Data Tab1'!A1277,'Data Tab2'!$A:$A,0))</f>
        <v>DTM3</v>
      </c>
    </row>
    <row r="1278" spans="1:9" hidden="1">
      <c r="A1278" s="55">
        <v>101472577</v>
      </c>
      <c r="B1278" s="1" t="s">
        <v>33</v>
      </c>
      <c r="C1278" t="s">
        <v>40</v>
      </c>
      <c r="D1278" s="1" t="s">
        <v>11</v>
      </c>
      <c r="E1278" t="s">
        <v>12</v>
      </c>
      <c r="F1278" s="4" t="s">
        <v>15</v>
      </c>
      <c r="G1278" s="3">
        <v>9.993328</v>
      </c>
      <c r="H1278" s="8">
        <v>0.24855180520668896</v>
      </c>
      <c r="I1278" s="26" t="str">
        <f>INDEX('Data Tab2'!$C:$C,MATCH('Data Tab1'!A1278,'Data Tab2'!$A:$A,0))</f>
        <v>DTM3</v>
      </c>
    </row>
    <row r="1279" spans="1:9" hidden="1">
      <c r="A1279" s="55">
        <v>101472577</v>
      </c>
      <c r="B1279" s="1" t="s">
        <v>33</v>
      </c>
      <c r="C1279" t="s">
        <v>40</v>
      </c>
      <c r="D1279" s="1" t="s">
        <v>11</v>
      </c>
      <c r="E1279" t="s">
        <v>12</v>
      </c>
      <c r="F1279" s="4" t="s">
        <v>28</v>
      </c>
      <c r="G1279" s="3">
        <v>7.9969380000000001</v>
      </c>
      <c r="H1279" s="8">
        <v>0.23015179081626413</v>
      </c>
      <c r="I1279" s="26" t="str">
        <f>INDEX('Data Tab2'!$C:$C,MATCH('Data Tab1'!A1279,'Data Tab2'!$A:$A,0))</f>
        <v>DTM3</v>
      </c>
    </row>
    <row r="1280" spans="1:9" hidden="1">
      <c r="A1280" s="55">
        <v>101472577</v>
      </c>
      <c r="B1280" s="1" t="s">
        <v>33</v>
      </c>
      <c r="C1280" t="s">
        <v>40</v>
      </c>
      <c r="D1280" s="1" t="s">
        <v>11</v>
      </c>
      <c r="E1280" t="s">
        <v>12</v>
      </c>
      <c r="F1280" s="4" t="s">
        <v>29</v>
      </c>
      <c r="G1280" s="3">
        <v>8.9561060000000001</v>
      </c>
      <c r="H1280" s="8">
        <v>0.59488324672081283</v>
      </c>
      <c r="I1280" s="26" t="str">
        <f>INDEX('Data Tab2'!$C:$C,MATCH('Data Tab1'!A1280,'Data Tab2'!$A:$A,0))</f>
        <v>DTM3</v>
      </c>
    </row>
    <row r="1281" spans="1:9" hidden="1">
      <c r="A1281" s="55">
        <v>101472577</v>
      </c>
      <c r="B1281" s="1" t="s">
        <v>33</v>
      </c>
      <c r="C1281" t="s">
        <v>40</v>
      </c>
      <c r="D1281" s="1" t="s">
        <v>17</v>
      </c>
      <c r="E1281" t="s">
        <v>18</v>
      </c>
      <c r="F1281" s="4" t="s">
        <v>36</v>
      </c>
      <c r="G1281" s="3">
        <v>9.993328</v>
      </c>
      <c r="H1281" s="8">
        <v>0.61081966475040794</v>
      </c>
      <c r="I1281" s="26" t="str">
        <f>INDEX('Data Tab2'!$C:$C,MATCH('Data Tab1'!A1281,'Data Tab2'!$A:$A,0))</f>
        <v>DTM3</v>
      </c>
    </row>
    <row r="1282" spans="1:9" hidden="1">
      <c r="A1282" s="55">
        <v>101472577</v>
      </c>
      <c r="B1282" s="1" t="s">
        <v>33</v>
      </c>
      <c r="C1282" t="s">
        <v>40</v>
      </c>
      <c r="D1282" s="1" t="s">
        <v>17</v>
      </c>
      <c r="E1282" t="s">
        <v>18</v>
      </c>
      <c r="F1282" s="4" t="s">
        <v>38</v>
      </c>
      <c r="G1282" s="3">
        <v>9.9927740000000007</v>
      </c>
      <c r="H1282" s="8">
        <v>0.75054134146984286</v>
      </c>
      <c r="I1282" s="26" t="str">
        <f>INDEX('Data Tab2'!$C:$C,MATCH('Data Tab1'!A1282,'Data Tab2'!$A:$A,0))</f>
        <v>DTM3</v>
      </c>
    </row>
    <row r="1283" spans="1:9" hidden="1">
      <c r="A1283" s="55">
        <v>101472577</v>
      </c>
      <c r="B1283" s="1" t="s">
        <v>33</v>
      </c>
      <c r="C1283" t="s">
        <v>40</v>
      </c>
      <c r="D1283" s="1" t="s">
        <v>17</v>
      </c>
      <c r="E1283" t="s">
        <v>18</v>
      </c>
      <c r="F1283" s="4" t="s">
        <v>19</v>
      </c>
      <c r="G1283" s="3">
        <v>4.1008290000000001</v>
      </c>
      <c r="H1283" s="8">
        <v>0.61764946094871398</v>
      </c>
      <c r="I1283" s="26" t="str">
        <f>INDEX('Data Tab2'!$C:$C,MATCH('Data Tab1'!A1283,'Data Tab2'!$A:$A,0))</f>
        <v>DTM3</v>
      </c>
    </row>
    <row r="1284" spans="1:9" hidden="1">
      <c r="A1284" s="56">
        <v>101472577</v>
      </c>
      <c r="B1284" s="1" t="s">
        <v>33</v>
      </c>
      <c r="C1284" t="s">
        <v>40</v>
      </c>
      <c r="D1284" s="1" t="s">
        <v>17</v>
      </c>
      <c r="E1284" t="s">
        <v>23</v>
      </c>
      <c r="F1284" s="4" t="s">
        <v>25</v>
      </c>
      <c r="G1284" s="3">
        <v>3.8188849999999999</v>
      </c>
      <c r="H1284" s="8">
        <v>9.388241077963555E-2</v>
      </c>
      <c r="I1284" s="26" t="str">
        <f>INDEX('Data Tab2'!$C:$C,MATCH('Data Tab1'!A1284,'Data Tab2'!$A:$A,0))</f>
        <v>DTM3</v>
      </c>
    </row>
    <row r="1285" spans="1:9">
      <c r="A1285" s="55">
        <v>101495162</v>
      </c>
      <c r="B1285" s="1" t="s">
        <v>9</v>
      </c>
      <c r="C1285" t="s">
        <v>31</v>
      </c>
      <c r="D1285" s="1" t="s">
        <v>17</v>
      </c>
      <c r="E1285" t="s">
        <v>18</v>
      </c>
      <c r="F1285" s="4" t="s">
        <v>20</v>
      </c>
      <c r="G1285" s="3">
        <v>6.1299979999999996</v>
      </c>
      <c r="H1285" s="8">
        <v>0.69526126401421628</v>
      </c>
      <c r="I1285" s="26" t="str">
        <f>INDEX('Data Tab2'!$C:$C,MATCH('Data Tab1'!A1285,'Data Tab2'!$A:$A,0))</f>
        <v>DUS2</v>
      </c>
    </row>
    <row r="1286" spans="1:9" hidden="1">
      <c r="A1286" s="55">
        <v>101495162</v>
      </c>
      <c r="B1286" s="1" t="s">
        <v>9</v>
      </c>
      <c r="C1286" t="s">
        <v>31</v>
      </c>
      <c r="D1286" s="1" t="s">
        <v>17</v>
      </c>
      <c r="E1286" t="s">
        <v>18</v>
      </c>
      <c r="F1286" s="4" t="s">
        <v>21</v>
      </c>
      <c r="G1286" s="3">
        <v>6.6630529999999997</v>
      </c>
      <c r="H1286" s="8">
        <v>0.39112468312321336</v>
      </c>
      <c r="I1286" s="26" t="str">
        <f>INDEX('Data Tab2'!$C:$C,MATCH('Data Tab1'!A1286,'Data Tab2'!$A:$A,0))</f>
        <v>DUS2</v>
      </c>
    </row>
    <row r="1287" spans="1:9" hidden="1">
      <c r="A1287" s="56">
        <v>101495162</v>
      </c>
      <c r="B1287" s="1" t="s">
        <v>9</v>
      </c>
      <c r="C1287" t="s">
        <v>31</v>
      </c>
      <c r="D1287" s="1" t="s">
        <v>17</v>
      </c>
      <c r="E1287" t="s">
        <v>18</v>
      </c>
      <c r="F1287" s="4" t="s">
        <v>22</v>
      </c>
      <c r="G1287" s="3">
        <v>6.9999979999999997</v>
      </c>
      <c r="H1287" s="8">
        <v>0.95947570557569251</v>
      </c>
      <c r="I1287" s="26" t="str">
        <f>INDEX('Data Tab2'!$C:$C,MATCH('Data Tab1'!A1287,'Data Tab2'!$A:$A,0))</f>
        <v>DUS2</v>
      </c>
    </row>
    <row r="1288" spans="1:9">
      <c r="A1288" s="55">
        <v>101495492</v>
      </c>
      <c r="B1288" s="1" t="s">
        <v>33</v>
      </c>
      <c r="C1288" t="s">
        <v>32</v>
      </c>
      <c r="D1288" s="1" t="s">
        <v>17</v>
      </c>
      <c r="E1288" t="s">
        <v>18</v>
      </c>
      <c r="F1288" s="4" t="s">
        <v>36</v>
      </c>
      <c r="G1288" s="3">
        <v>4.6608309999999999</v>
      </c>
      <c r="H1288" s="8">
        <v>0.19188922694190402</v>
      </c>
      <c r="I1288" s="26" t="str">
        <f>INDEX('Data Tab2'!$C:$C,MATCH('Data Tab1'!A1288,'Data Tab2'!$A:$A,0))</f>
        <v>DUS4</v>
      </c>
    </row>
    <row r="1289" spans="1:9" hidden="1">
      <c r="A1289" s="55">
        <v>101495492</v>
      </c>
      <c r="B1289" s="1" t="s">
        <v>33</v>
      </c>
      <c r="C1289" t="s">
        <v>32</v>
      </c>
      <c r="D1289" s="1" t="s">
        <v>17</v>
      </c>
      <c r="E1289" t="s">
        <v>18</v>
      </c>
      <c r="F1289" s="4" t="s">
        <v>38</v>
      </c>
      <c r="G1289" s="3">
        <v>4.9999969999999996</v>
      </c>
      <c r="H1289" s="8">
        <v>0.26902761468465775</v>
      </c>
      <c r="I1289" s="26" t="str">
        <f>INDEX('Data Tab2'!$C:$C,MATCH('Data Tab1'!A1289,'Data Tab2'!$A:$A,0))</f>
        <v>DUS4</v>
      </c>
    </row>
    <row r="1290" spans="1:9" hidden="1">
      <c r="A1290" s="55">
        <v>101495492</v>
      </c>
      <c r="B1290" s="1" t="s">
        <v>33</v>
      </c>
      <c r="C1290" t="s">
        <v>32</v>
      </c>
      <c r="D1290" s="1" t="s">
        <v>17</v>
      </c>
      <c r="E1290" t="s">
        <v>18</v>
      </c>
      <c r="F1290" s="4" t="s">
        <v>19</v>
      </c>
      <c r="G1290" s="3">
        <v>4.8847189999999996</v>
      </c>
      <c r="H1290" s="8">
        <v>0.89841404481398501</v>
      </c>
      <c r="I1290" s="26" t="str">
        <f>INDEX('Data Tab2'!$C:$C,MATCH('Data Tab1'!A1290,'Data Tab2'!$A:$A,0))</f>
        <v>DUS4</v>
      </c>
    </row>
    <row r="1291" spans="1:9" hidden="1">
      <c r="A1291" s="55">
        <v>101495492</v>
      </c>
      <c r="B1291" s="1" t="s">
        <v>33</v>
      </c>
      <c r="C1291" t="s">
        <v>32</v>
      </c>
      <c r="D1291" s="1" t="s">
        <v>17</v>
      </c>
      <c r="E1291" t="s">
        <v>18</v>
      </c>
      <c r="F1291" s="4" t="s">
        <v>20</v>
      </c>
      <c r="G1291" s="3">
        <v>4.6955530000000003</v>
      </c>
      <c r="H1291" s="8">
        <v>0.46040717850781643</v>
      </c>
      <c r="I1291" s="26" t="str">
        <f>INDEX('Data Tab2'!$C:$C,MATCH('Data Tab1'!A1291,'Data Tab2'!$A:$A,0))</f>
        <v>DUS4</v>
      </c>
    </row>
    <row r="1292" spans="1:9" hidden="1">
      <c r="A1292" s="56">
        <v>101495492</v>
      </c>
      <c r="B1292" s="1" t="s">
        <v>33</v>
      </c>
      <c r="C1292" t="s">
        <v>32</v>
      </c>
      <c r="D1292" s="1" t="s">
        <v>17</v>
      </c>
      <c r="E1292" t="s">
        <v>23</v>
      </c>
      <c r="F1292" s="4" t="s">
        <v>25</v>
      </c>
      <c r="G1292" s="3">
        <v>0</v>
      </c>
      <c r="H1292" s="8">
        <v>0.63119566174300823</v>
      </c>
      <c r="I1292" s="26" t="str">
        <f>INDEX('Data Tab2'!$C:$C,MATCH('Data Tab1'!A1292,'Data Tab2'!$A:$A,0))</f>
        <v>DUS4</v>
      </c>
    </row>
    <row r="1293" spans="1:9">
      <c r="A1293" s="55">
        <v>101495672</v>
      </c>
      <c r="B1293" s="1" t="s">
        <v>33</v>
      </c>
      <c r="C1293" t="s">
        <v>31</v>
      </c>
      <c r="D1293" s="1" t="s">
        <v>11</v>
      </c>
      <c r="E1293" t="s">
        <v>12</v>
      </c>
      <c r="F1293" s="4" t="s">
        <v>13</v>
      </c>
      <c r="G1293" s="3">
        <v>9.9999990000000007</v>
      </c>
      <c r="H1293" s="8">
        <v>0.78522972537463287</v>
      </c>
      <c r="I1293" s="26" t="str">
        <f>INDEX('Data Tab2'!$C:$C,MATCH('Data Tab1'!A1293,'Data Tab2'!$A:$A,0))</f>
        <v>EDI4</v>
      </c>
    </row>
    <row r="1294" spans="1:9" hidden="1">
      <c r="A1294" s="55">
        <v>101495672</v>
      </c>
      <c r="B1294" s="1" t="s">
        <v>33</v>
      </c>
      <c r="C1294" t="s">
        <v>31</v>
      </c>
      <c r="D1294" s="1" t="s">
        <v>11</v>
      </c>
      <c r="E1294" t="s">
        <v>12</v>
      </c>
      <c r="F1294" s="4" t="s">
        <v>34</v>
      </c>
      <c r="G1294" s="3">
        <v>9.9999990000000007</v>
      </c>
      <c r="H1294" s="8">
        <v>0.60742576993341335</v>
      </c>
      <c r="I1294" s="26" t="str">
        <f>INDEX('Data Tab2'!$C:$C,MATCH('Data Tab1'!A1294,'Data Tab2'!$A:$A,0))</f>
        <v>EDI4</v>
      </c>
    </row>
    <row r="1295" spans="1:9" hidden="1">
      <c r="A1295" s="55">
        <v>101495672</v>
      </c>
      <c r="B1295" s="1" t="s">
        <v>33</v>
      </c>
      <c r="C1295" t="s">
        <v>31</v>
      </c>
      <c r="D1295" s="1" t="s">
        <v>11</v>
      </c>
      <c r="E1295" t="s">
        <v>12</v>
      </c>
      <c r="F1295" s="4" t="s">
        <v>14</v>
      </c>
      <c r="G1295" s="3">
        <v>9.2902760000000004</v>
      </c>
      <c r="H1295" s="8">
        <v>0.3865215002063761</v>
      </c>
      <c r="I1295" s="26" t="str">
        <f>INDEX('Data Tab2'!$C:$C,MATCH('Data Tab1'!A1295,'Data Tab2'!$A:$A,0))</f>
        <v>EDI4</v>
      </c>
    </row>
    <row r="1296" spans="1:9" hidden="1">
      <c r="A1296" s="55">
        <v>101495672</v>
      </c>
      <c r="B1296" s="1" t="s">
        <v>33</v>
      </c>
      <c r="C1296" t="s">
        <v>31</v>
      </c>
      <c r="D1296" s="1" t="s">
        <v>11</v>
      </c>
      <c r="E1296" t="s">
        <v>12</v>
      </c>
      <c r="F1296" s="4" t="s">
        <v>15</v>
      </c>
      <c r="G1296" s="3">
        <v>9.618608</v>
      </c>
      <c r="H1296" s="8">
        <v>0.97656159649754093</v>
      </c>
      <c r="I1296" s="26" t="str">
        <f>INDEX('Data Tab2'!$C:$C,MATCH('Data Tab1'!A1296,'Data Tab2'!$A:$A,0))</f>
        <v>EDI4</v>
      </c>
    </row>
    <row r="1297" spans="1:9" hidden="1">
      <c r="A1297" s="55">
        <v>101495672</v>
      </c>
      <c r="B1297" s="1" t="s">
        <v>33</v>
      </c>
      <c r="C1297" t="s">
        <v>31</v>
      </c>
      <c r="D1297" s="1" t="s">
        <v>17</v>
      </c>
      <c r="E1297" t="s">
        <v>18</v>
      </c>
      <c r="F1297" s="4" t="s">
        <v>35</v>
      </c>
      <c r="G1297" s="3">
        <v>9.9999959999999994</v>
      </c>
      <c r="H1297" s="8">
        <v>0.27533887569950199</v>
      </c>
      <c r="I1297" s="26" t="str">
        <f>INDEX('Data Tab2'!$C:$C,MATCH('Data Tab1'!A1297,'Data Tab2'!$A:$A,0))</f>
        <v>EDI4</v>
      </c>
    </row>
    <row r="1298" spans="1:9" hidden="1">
      <c r="A1298" s="55">
        <v>101495672</v>
      </c>
      <c r="B1298" s="1" t="s">
        <v>33</v>
      </c>
      <c r="C1298" t="s">
        <v>31</v>
      </c>
      <c r="D1298" s="1" t="s">
        <v>17</v>
      </c>
      <c r="E1298" t="s">
        <v>18</v>
      </c>
      <c r="F1298" s="4" t="s">
        <v>36</v>
      </c>
      <c r="G1298" s="3">
        <v>9.6269419999999997</v>
      </c>
      <c r="H1298" s="8">
        <v>0.97744352147358116</v>
      </c>
      <c r="I1298" s="26" t="str">
        <f>INDEX('Data Tab2'!$C:$C,MATCH('Data Tab1'!A1298,'Data Tab2'!$A:$A,0))</f>
        <v>EDI4</v>
      </c>
    </row>
    <row r="1299" spans="1:9" hidden="1">
      <c r="A1299" s="55">
        <v>101495672</v>
      </c>
      <c r="B1299" s="1" t="s">
        <v>33</v>
      </c>
      <c r="C1299" t="s">
        <v>31</v>
      </c>
      <c r="D1299" s="1" t="s">
        <v>17</v>
      </c>
      <c r="E1299" t="s">
        <v>18</v>
      </c>
      <c r="F1299" s="4" t="s">
        <v>38</v>
      </c>
      <c r="G1299" s="3">
        <v>8.5949960000000001</v>
      </c>
      <c r="H1299" s="8">
        <v>0.32196702015605272</v>
      </c>
      <c r="I1299" s="26" t="str">
        <f>INDEX('Data Tab2'!$C:$C,MATCH('Data Tab1'!A1299,'Data Tab2'!$A:$A,0))</f>
        <v>EDI4</v>
      </c>
    </row>
    <row r="1300" spans="1:9" hidden="1">
      <c r="A1300" s="56">
        <v>101495672</v>
      </c>
      <c r="B1300" s="1" t="s">
        <v>33</v>
      </c>
      <c r="C1300" t="s">
        <v>31</v>
      </c>
      <c r="D1300" s="1" t="s">
        <v>17</v>
      </c>
      <c r="E1300" t="s">
        <v>18</v>
      </c>
      <c r="F1300" s="4" t="s">
        <v>19</v>
      </c>
      <c r="G1300" s="3">
        <v>4.6166650000000002</v>
      </c>
      <c r="H1300" s="8">
        <v>0.15651425398195995</v>
      </c>
      <c r="I1300" s="26" t="str">
        <f>INDEX('Data Tab2'!$C:$C,MATCH('Data Tab1'!A1300,'Data Tab2'!$A:$A,0))</f>
        <v>EDI4</v>
      </c>
    </row>
    <row r="1301" spans="1:9">
      <c r="A1301" s="55">
        <v>101510302</v>
      </c>
      <c r="B1301" s="1" t="s">
        <v>9</v>
      </c>
      <c r="C1301" t="s">
        <v>31</v>
      </c>
      <c r="D1301" s="1" t="s">
        <v>11</v>
      </c>
      <c r="E1301" t="s">
        <v>12</v>
      </c>
      <c r="F1301" s="4" t="s">
        <v>13</v>
      </c>
      <c r="G1301" s="3">
        <v>0.57999800000000001</v>
      </c>
      <c r="H1301" s="8">
        <v>0.88676949478861467</v>
      </c>
      <c r="I1301" s="26" t="str">
        <f>INDEX('Data Tab2'!$C:$C,MATCH('Data Tab1'!A1301,'Data Tab2'!$A:$A,0))</f>
        <v>EMA1</v>
      </c>
    </row>
    <row r="1302" spans="1:9" hidden="1">
      <c r="A1302" s="55">
        <v>101510302</v>
      </c>
      <c r="B1302" s="1" t="s">
        <v>9</v>
      </c>
      <c r="C1302" t="s">
        <v>31</v>
      </c>
      <c r="D1302" s="1" t="s">
        <v>17</v>
      </c>
      <c r="E1302" t="s">
        <v>18</v>
      </c>
      <c r="F1302" s="4" t="s">
        <v>35</v>
      </c>
      <c r="G1302" s="3">
        <v>4.9999979999999997</v>
      </c>
      <c r="H1302" s="8">
        <v>0.96436606222317489</v>
      </c>
      <c r="I1302" s="26" t="str">
        <f>INDEX('Data Tab2'!$C:$C,MATCH('Data Tab1'!A1302,'Data Tab2'!$A:$A,0))</f>
        <v>EMA1</v>
      </c>
    </row>
    <row r="1303" spans="1:9" hidden="1">
      <c r="A1303" s="55">
        <v>101510302</v>
      </c>
      <c r="B1303" s="1" t="s">
        <v>9</v>
      </c>
      <c r="C1303" t="s">
        <v>31</v>
      </c>
      <c r="D1303" s="1" t="s">
        <v>17</v>
      </c>
      <c r="E1303" t="s">
        <v>18</v>
      </c>
      <c r="F1303" s="4" t="s">
        <v>36</v>
      </c>
      <c r="G1303" s="3">
        <v>4.9999979999999997</v>
      </c>
      <c r="H1303" s="8">
        <v>0.30027387657001892</v>
      </c>
      <c r="I1303" s="26" t="str">
        <f>INDEX('Data Tab2'!$C:$C,MATCH('Data Tab1'!A1303,'Data Tab2'!$A:$A,0))</f>
        <v>EMA1</v>
      </c>
    </row>
    <row r="1304" spans="1:9" hidden="1">
      <c r="A1304" s="55">
        <v>101510302</v>
      </c>
      <c r="B1304" s="1" t="s">
        <v>9</v>
      </c>
      <c r="C1304" t="s">
        <v>31</v>
      </c>
      <c r="D1304" s="1" t="s">
        <v>17</v>
      </c>
      <c r="E1304" t="s">
        <v>18</v>
      </c>
      <c r="F1304" s="4" t="s">
        <v>22</v>
      </c>
      <c r="G1304" s="3">
        <v>4.9999979999999997</v>
      </c>
      <c r="H1304" s="8">
        <v>8.3660890202356675E-2</v>
      </c>
      <c r="I1304" s="26" t="str">
        <f>INDEX('Data Tab2'!$C:$C,MATCH('Data Tab1'!A1304,'Data Tab2'!$A:$A,0))</f>
        <v>EMA1</v>
      </c>
    </row>
    <row r="1305" spans="1:9" hidden="1">
      <c r="A1305" s="55">
        <v>101510302</v>
      </c>
      <c r="B1305" s="1" t="s">
        <v>9</v>
      </c>
      <c r="C1305" t="s">
        <v>31</v>
      </c>
      <c r="D1305" s="1" t="s">
        <v>17</v>
      </c>
      <c r="E1305" t="s">
        <v>23</v>
      </c>
      <c r="F1305" s="4" t="s">
        <v>24</v>
      </c>
      <c r="G1305" s="3">
        <v>3.6972209999999999</v>
      </c>
      <c r="H1305" s="8">
        <v>0.52485372957127874</v>
      </c>
      <c r="I1305" s="26" t="str">
        <f>INDEX('Data Tab2'!$C:$C,MATCH('Data Tab1'!A1305,'Data Tab2'!$A:$A,0))</f>
        <v>EMA1</v>
      </c>
    </row>
    <row r="1306" spans="1:9" hidden="1">
      <c r="A1306" s="55">
        <v>101510302</v>
      </c>
      <c r="B1306" s="1" t="s">
        <v>33</v>
      </c>
      <c r="C1306" t="s">
        <v>32</v>
      </c>
      <c r="D1306" s="1" t="s">
        <v>11</v>
      </c>
      <c r="E1306" t="s">
        <v>12</v>
      </c>
      <c r="F1306" s="4" t="s">
        <v>13</v>
      </c>
      <c r="G1306" s="3">
        <v>10.244158000000001</v>
      </c>
      <c r="H1306" s="8">
        <v>0.1375361427661983</v>
      </c>
      <c r="I1306" s="26" t="str">
        <f>INDEX('Data Tab2'!$C:$C,MATCH('Data Tab1'!A1306,'Data Tab2'!$A:$A,0))</f>
        <v>EMA1</v>
      </c>
    </row>
    <row r="1307" spans="1:9" hidden="1">
      <c r="A1307" s="55">
        <v>101510302</v>
      </c>
      <c r="B1307" s="1" t="s">
        <v>33</v>
      </c>
      <c r="C1307" t="s">
        <v>32</v>
      </c>
      <c r="D1307" s="1" t="s">
        <v>11</v>
      </c>
      <c r="E1307" t="s">
        <v>12</v>
      </c>
      <c r="F1307" s="4" t="s">
        <v>34</v>
      </c>
      <c r="G1307" s="3">
        <v>5.9999909999999996</v>
      </c>
      <c r="H1307" s="8">
        <v>8.6088479927743933E-3</v>
      </c>
      <c r="I1307" s="26" t="str">
        <f>INDEX('Data Tab2'!$C:$C,MATCH('Data Tab1'!A1307,'Data Tab2'!$A:$A,0))</f>
        <v>EMA1</v>
      </c>
    </row>
    <row r="1308" spans="1:9" hidden="1">
      <c r="A1308" s="55">
        <v>101510302</v>
      </c>
      <c r="B1308" s="1" t="s">
        <v>33</v>
      </c>
      <c r="C1308" t="s">
        <v>32</v>
      </c>
      <c r="D1308" s="1" t="s">
        <v>11</v>
      </c>
      <c r="E1308" t="s">
        <v>12</v>
      </c>
      <c r="F1308" s="4" t="s">
        <v>15</v>
      </c>
      <c r="G1308" s="3">
        <v>4.9999919999999998</v>
      </c>
      <c r="H1308" s="8">
        <v>0.49953159913925649</v>
      </c>
      <c r="I1308" s="26" t="str">
        <f>INDEX('Data Tab2'!$C:$C,MATCH('Data Tab1'!A1308,'Data Tab2'!$A:$A,0))</f>
        <v>EMA1</v>
      </c>
    </row>
    <row r="1309" spans="1:9" hidden="1">
      <c r="A1309" s="55">
        <v>101510302</v>
      </c>
      <c r="B1309" s="1" t="s">
        <v>33</v>
      </c>
      <c r="C1309" t="s">
        <v>32</v>
      </c>
      <c r="D1309" s="1" t="s">
        <v>11</v>
      </c>
      <c r="E1309" t="s">
        <v>12</v>
      </c>
      <c r="F1309" s="4" t="s">
        <v>28</v>
      </c>
      <c r="G1309" s="3">
        <v>5.4602700000000004</v>
      </c>
      <c r="H1309" s="8">
        <v>6.4465650164605703E-2</v>
      </c>
      <c r="I1309" s="26" t="str">
        <f>INDEX('Data Tab2'!$C:$C,MATCH('Data Tab1'!A1309,'Data Tab2'!$A:$A,0))</f>
        <v>EMA1</v>
      </c>
    </row>
    <row r="1310" spans="1:9" hidden="1">
      <c r="A1310" s="55">
        <v>101510302</v>
      </c>
      <c r="B1310" s="1" t="s">
        <v>33</v>
      </c>
      <c r="C1310" t="s">
        <v>32</v>
      </c>
      <c r="D1310" s="1" t="s">
        <v>17</v>
      </c>
      <c r="E1310" t="s">
        <v>18</v>
      </c>
      <c r="F1310" s="4" t="s">
        <v>19</v>
      </c>
      <c r="G1310" s="3">
        <v>4.9999919999999998</v>
      </c>
      <c r="H1310" s="8">
        <v>0.74372451850029941</v>
      </c>
      <c r="I1310" s="26" t="str">
        <f>INDEX('Data Tab2'!$C:$C,MATCH('Data Tab1'!A1310,'Data Tab2'!$A:$A,0))</f>
        <v>EMA1</v>
      </c>
    </row>
    <row r="1311" spans="1:9" hidden="1">
      <c r="A1311" s="55">
        <v>101510302</v>
      </c>
      <c r="B1311" s="1" t="s">
        <v>33</v>
      </c>
      <c r="C1311" t="s">
        <v>32</v>
      </c>
      <c r="D1311" s="1" t="s">
        <v>17</v>
      </c>
      <c r="E1311" t="s">
        <v>18</v>
      </c>
      <c r="F1311" s="4" t="s">
        <v>20</v>
      </c>
      <c r="G1311" s="3">
        <v>2.2744360000000001</v>
      </c>
      <c r="H1311" s="8">
        <v>0.49902935942745252</v>
      </c>
      <c r="I1311" s="26" t="str">
        <f>INDEX('Data Tab2'!$C:$C,MATCH('Data Tab1'!A1311,'Data Tab2'!$A:$A,0))</f>
        <v>EMA1</v>
      </c>
    </row>
    <row r="1312" spans="1:9" hidden="1">
      <c r="A1312" s="56">
        <v>101510302</v>
      </c>
      <c r="B1312" s="1" t="s">
        <v>33</v>
      </c>
      <c r="C1312" t="s">
        <v>32</v>
      </c>
      <c r="D1312" s="1" t="s">
        <v>17</v>
      </c>
      <c r="E1312" t="s">
        <v>18</v>
      </c>
      <c r="F1312" s="4" t="s">
        <v>21</v>
      </c>
      <c r="G1312" s="3">
        <v>0.64915800000000001</v>
      </c>
      <c r="H1312" s="8">
        <v>0.11743417423248503</v>
      </c>
      <c r="I1312" s="26" t="str">
        <f>INDEX('Data Tab2'!$C:$C,MATCH('Data Tab1'!A1312,'Data Tab2'!$A:$A,0))</f>
        <v>EMA1</v>
      </c>
    </row>
    <row r="1313" spans="1:9">
      <c r="A1313" s="55">
        <v>101511673</v>
      </c>
      <c r="B1313" s="1" t="s">
        <v>9</v>
      </c>
      <c r="C1313" t="s">
        <v>32</v>
      </c>
      <c r="D1313" s="1" t="s">
        <v>17</v>
      </c>
      <c r="E1313" t="s">
        <v>18</v>
      </c>
      <c r="F1313" s="4" t="s">
        <v>19</v>
      </c>
      <c r="G1313" s="3">
        <v>4.9999929999999999</v>
      </c>
      <c r="H1313" s="8">
        <v>0.84516710493665737</v>
      </c>
      <c r="I1313" s="26" t="str">
        <f>INDEX('Data Tab2'!$C:$C,MATCH('Data Tab1'!A1313,'Data Tab2'!$A:$A,0))</f>
        <v>EUK5</v>
      </c>
    </row>
    <row r="1314" spans="1:9" hidden="1">
      <c r="A1314" s="55">
        <v>101511673</v>
      </c>
      <c r="B1314" s="1" t="s">
        <v>9</v>
      </c>
      <c r="C1314" t="s">
        <v>32</v>
      </c>
      <c r="D1314" s="1" t="s">
        <v>17</v>
      </c>
      <c r="E1314" t="s">
        <v>18</v>
      </c>
      <c r="F1314" s="4" t="s">
        <v>20</v>
      </c>
      <c r="G1314" s="3">
        <v>8.559158</v>
      </c>
      <c r="H1314" s="8">
        <v>0.52159024469889703</v>
      </c>
      <c r="I1314" s="26" t="str">
        <f>INDEX('Data Tab2'!$C:$C,MATCH('Data Tab1'!A1314,'Data Tab2'!$A:$A,0))</f>
        <v>EUK5</v>
      </c>
    </row>
    <row r="1315" spans="1:9" hidden="1">
      <c r="A1315" s="55">
        <v>101511673</v>
      </c>
      <c r="B1315" s="1" t="s">
        <v>9</v>
      </c>
      <c r="C1315" t="s">
        <v>32</v>
      </c>
      <c r="D1315" s="1" t="s">
        <v>17</v>
      </c>
      <c r="E1315" t="s">
        <v>18</v>
      </c>
      <c r="F1315" s="4" t="s">
        <v>21</v>
      </c>
      <c r="G1315" s="3">
        <v>9.9344370000000009</v>
      </c>
      <c r="H1315" s="8">
        <v>0.30124118161961355</v>
      </c>
      <c r="I1315" s="26" t="str">
        <f>INDEX('Data Tab2'!$C:$C,MATCH('Data Tab1'!A1315,'Data Tab2'!$A:$A,0))</f>
        <v>EUK5</v>
      </c>
    </row>
    <row r="1316" spans="1:9" hidden="1">
      <c r="A1316" s="55">
        <v>101511673</v>
      </c>
      <c r="B1316" s="1" t="s">
        <v>9</v>
      </c>
      <c r="C1316" t="s">
        <v>32</v>
      </c>
      <c r="D1316" s="1" t="s">
        <v>17</v>
      </c>
      <c r="E1316" t="s">
        <v>18</v>
      </c>
      <c r="F1316" s="4" t="s">
        <v>22</v>
      </c>
      <c r="G1316" s="3">
        <v>4.9999919999999998</v>
      </c>
      <c r="H1316" s="8">
        <v>0.47487133130073711</v>
      </c>
      <c r="I1316" s="26" t="str">
        <f>INDEX('Data Tab2'!$C:$C,MATCH('Data Tab1'!A1316,'Data Tab2'!$A:$A,0))</f>
        <v>EUK5</v>
      </c>
    </row>
    <row r="1317" spans="1:9" hidden="1">
      <c r="A1317" s="55">
        <v>101511673</v>
      </c>
      <c r="B1317" s="1" t="s">
        <v>9</v>
      </c>
      <c r="C1317" t="s">
        <v>32</v>
      </c>
      <c r="D1317" s="1" t="s">
        <v>17</v>
      </c>
      <c r="E1317" t="s">
        <v>23</v>
      </c>
      <c r="F1317" s="4" t="s">
        <v>24</v>
      </c>
      <c r="G1317" s="3">
        <v>4.9999919999999998</v>
      </c>
      <c r="H1317" s="8">
        <v>0.99845829999619717</v>
      </c>
      <c r="I1317" s="26" t="str">
        <f>INDEX('Data Tab2'!$C:$C,MATCH('Data Tab1'!A1317,'Data Tab2'!$A:$A,0))</f>
        <v>EUK5</v>
      </c>
    </row>
    <row r="1318" spans="1:9" hidden="1">
      <c r="A1318" s="55">
        <v>101511673</v>
      </c>
      <c r="B1318" s="1" t="s">
        <v>33</v>
      </c>
      <c r="C1318" t="s">
        <v>27</v>
      </c>
      <c r="D1318" s="1" t="s">
        <v>11</v>
      </c>
      <c r="E1318" t="s">
        <v>12</v>
      </c>
      <c r="F1318" s="4" t="s">
        <v>13</v>
      </c>
      <c r="G1318" s="3">
        <v>6.1624970000000001</v>
      </c>
      <c r="H1318" s="8">
        <v>0.4838589439971176</v>
      </c>
      <c r="I1318" s="26" t="str">
        <f>INDEX('Data Tab2'!$C:$C,MATCH('Data Tab1'!A1318,'Data Tab2'!$A:$A,0))</f>
        <v>EUK5</v>
      </c>
    </row>
    <row r="1319" spans="1:9" hidden="1">
      <c r="A1319" s="55">
        <v>101511673</v>
      </c>
      <c r="B1319" s="1" t="s">
        <v>33</v>
      </c>
      <c r="C1319" t="s">
        <v>27</v>
      </c>
      <c r="D1319" s="1" t="s">
        <v>11</v>
      </c>
      <c r="E1319" t="s">
        <v>12</v>
      </c>
      <c r="F1319" s="4" t="s">
        <v>14</v>
      </c>
      <c r="G1319" s="3">
        <v>4.734718</v>
      </c>
      <c r="H1319" s="8">
        <v>0.58226410495574532</v>
      </c>
      <c r="I1319" s="26" t="str">
        <f>INDEX('Data Tab2'!$C:$C,MATCH('Data Tab1'!A1319,'Data Tab2'!$A:$A,0))</f>
        <v>EUK5</v>
      </c>
    </row>
    <row r="1320" spans="1:9" hidden="1">
      <c r="A1320" s="55">
        <v>101511673</v>
      </c>
      <c r="B1320" s="1" t="s">
        <v>33</v>
      </c>
      <c r="C1320" t="s">
        <v>27</v>
      </c>
      <c r="D1320" s="1" t="s">
        <v>11</v>
      </c>
      <c r="E1320" t="s">
        <v>12</v>
      </c>
      <c r="F1320" s="4" t="s">
        <v>15</v>
      </c>
      <c r="G1320" s="3">
        <v>10.97583</v>
      </c>
      <c r="H1320" s="8">
        <v>4.1332594419876911E-2</v>
      </c>
      <c r="I1320" s="26" t="str">
        <f>INDEX('Data Tab2'!$C:$C,MATCH('Data Tab1'!A1320,'Data Tab2'!$A:$A,0))</f>
        <v>EUK5</v>
      </c>
    </row>
    <row r="1321" spans="1:9" hidden="1">
      <c r="A1321" s="55">
        <v>101511673</v>
      </c>
      <c r="B1321" s="1" t="s">
        <v>33</v>
      </c>
      <c r="C1321" t="s">
        <v>27</v>
      </c>
      <c r="D1321" s="1" t="s">
        <v>11</v>
      </c>
      <c r="E1321" t="s">
        <v>12</v>
      </c>
      <c r="F1321" s="4" t="s">
        <v>28</v>
      </c>
      <c r="G1321" s="3">
        <v>10.972496</v>
      </c>
      <c r="H1321" s="8">
        <v>0.80231660924253989</v>
      </c>
      <c r="I1321" s="26" t="str">
        <f>INDEX('Data Tab2'!$C:$C,MATCH('Data Tab1'!A1321,'Data Tab2'!$A:$A,0))</f>
        <v>EUK5</v>
      </c>
    </row>
    <row r="1322" spans="1:9" hidden="1">
      <c r="A1322" s="55">
        <v>101511673</v>
      </c>
      <c r="B1322" s="1" t="s">
        <v>33</v>
      </c>
      <c r="C1322" t="s">
        <v>27</v>
      </c>
      <c r="D1322" s="1" t="s">
        <v>11</v>
      </c>
      <c r="E1322" t="s">
        <v>12</v>
      </c>
      <c r="F1322" s="4" t="s">
        <v>29</v>
      </c>
      <c r="G1322" s="3">
        <v>10.974163000000001</v>
      </c>
      <c r="H1322" s="8">
        <v>0.65107024646443268</v>
      </c>
      <c r="I1322" s="26" t="str">
        <f>INDEX('Data Tab2'!$C:$C,MATCH('Data Tab1'!A1322,'Data Tab2'!$A:$A,0))</f>
        <v>EUK5</v>
      </c>
    </row>
    <row r="1323" spans="1:9" hidden="1">
      <c r="A1323" s="55">
        <v>101511673</v>
      </c>
      <c r="B1323" s="1" t="s">
        <v>33</v>
      </c>
      <c r="C1323" t="s">
        <v>27</v>
      </c>
      <c r="D1323" s="1" t="s">
        <v>11</v>
      </c>
      <c r="E1323" t="s">
        <v>12</v>
      </c>
      <c r="F1323" s="4" t="s">
        <v>16</v>
      </c>
      <c r="G1323" s="3">
        <v>10.985272999999999</v>
      </c>
      <c r="H1323" s="8">
        <v>0.65072069969476176</v>
      </c>
      <c r="I1323" s="26" t="str">
        <f>INDEX('Data Tab2'!$C:$C,MATCH('Data Tab1'!A1323,'Data Tab2'!$A:$A,0))</f>
        <v>EUK5</v>
      </c>
    </row>
    <row r="1324" spans="1:9" hidden="1">
      <c r="A1324" s="55">
        <v>101511673</v>
      </c>
      <c r="B1324" s="1" t="s">
        <v>33</v>
      </c>
      <c r="C1324" t="s">
        <v>27</v>
      </c>
      <c r="D1324" s="1" t="s">
        <v>17</v>
      </c>
      <c r="E1324" t="s">
        <v>18</v>
      </c>
      <c r="F1324" s="4" t="s">
        <v>21</v>
      </c>
      <c r="G1324" s="3">
        <v>6.5277000000000002E-2</v>
      </c>
      <c r="H1324" s="8">
        <v>0.99734469742793019</v>
      </c>
      <c r="I1324" s="26" t="str">
        <f>INDEX('Data Tab2'!$C:$C,MATCH('Data Tab1'!A1324,'Data Tab2'!$A:$A,0))</f>
        <v>EUK5</v>
      </c>
    </row>
    <row r="1325" spans="1:9" hidden="1">
      <c r="A1325" s="56">
        <v>101511673</v>
      </c>
      <c r="B1325" s="1" t="s">
        <v>33</v>
      </c>
      <c r="C1325" t="s">
        <v>27</v>
      </c>
      <c r="D1325" s="1" t="s">
        <v>17</v>
      </c>
      <c r="E1325" t="s">
        <v>18</v>
      </c>
      <c r="F1325" s="4" t="s">
        <v>22</v>
      </c>
      <c r="G1325" s="3">
        <v>4.9916640000000001</v>
      </c>
      <c r="H1325" s="8">
        <v>0.90374458645866729</v>
      </c>
      <c r="I1325" s="26" t="str">
        <f>INDEX('Data Tab2'!$C:$C,MATCH('Data Tab1'!A1325,'Data Tab2'!$A:$A,0))</f>
        <v>EUK5</v>
      </c>
    </row>
    <row r="1326" spans="1:9">
      <c r="A1326" s="55">
        <v>101513040</v>
      </c>
      <c r="B1326" s="1" t="s">
        <v>9</v>
      </c>
      <c r="C1326" t="s">
        <v>37</v>
      </c>
      <c r="D1326" s="1" t="s">
        <v>11</v>
      </c>
      <c r="E1326" t="s">
        <v>12</v>
      </c>
      <c r="F1326" s="4" t="s">
        <v>13</v>
      </c>
      <c r="G1326" s="3">
        <v>4.9991640000000004</v>
      </c>
      <c r="H1326" s="8">
        <v>0.83297473561046254</v>
      </c>
      <c r="I1326" s="26" t="str">
        <f>INDEX('Data Tab2'!$C:$C,MATCH('Data Tab1'!A1326,'Data Tab2'!$A:$A,0))</f>
        <v>FCO1</v>
      </c>
    </row>
    <row r="1327" spans="1:9" hidden="1">
      <c r="A1327" s="55">
        <v>101513040</v>
      </c>
      <c r="B1327" s="1" t="s">
        <v>9</v>
      </c>
      <c r="C1327" t="s">
        <v>37</v>
      </c>
      <c r="D1327" s="1" t="s">
        <v>11</v>
      </c>
      <c r="E1327" t="s">
        <v>12</v>
      </c>
      <c r="F1327" s="4" t="s">
        <v>34</v>
      </c>
      <c r="G1327" s="3">
        <v>0.155831</v>
      </c>
      <c r="H1327" s="8">
        <v>0.40564747237275833</v>
      </c>
      <c r="I1327" s="26" t="str">
        <f>INDEX('Data Tab2'!$C:$C,MATCH('Data Tab1'!A1327,'Data Tab2'!$A:$A,0))</f>
        <v>FCO1</v>
      </c>
    </row>
    <row r="1328" spans="1:9" hidden="1">
      <c r="A1328" s="55">
        <v>101513040</v>
      </c>
      <c r="B1328" s="1" t="s">
        <v>9</v>
      </c>
      <c r="C1328" t="s">
        <v>37</v>
      </c>
      <c r="D1328" s="1" t="s">
        <v>11</v>
      </c>
      <c r="E1328" t="s">
        <v>12</v>
      </c>
      <c r="F1328" s="4" t="s">
        <v>14</v>
      </c>
      <c r="G1328" s="3">
        <v>4.3461090000000002</v>
      </c>
      <c r="H1328" s="8">
        <v>0.30084111057822449</v>
      </c>
      <c r="I1328" s="26" t="str">
        <f>INDEX('Data Tab2'!$C:$C,MATCH('Data Tab1'!A1328,'Data Tab2'!$A:$A,0))</f>
        <v>FCO1</v>
      </c>
    </row>
    <row r="1329" spans="1:9" hidden="1">
      <c r="A1329" s="55">
        <v>101513040</v>
      </c>
      <c r="B1329" s="1" t="s">
        <v>9</v>
      </c>
      <c r="C1329" t="s">
        <v>37</v>
      </c>
      <c r="D1329" s="1" t="s">
        <v>11</v>
      </c>
      <c r="E1329" t="s">
        <v>12</v>
      </c>
      <c r="F1329" s="4" t="s">
        <v>16</v>
      </c>
      <c r="G1329" s="3">
        <v>4.28972</v>
      </c>
      <c r="H1329" s="8">
        <v>0.94080143637915459</v>
      </c>
      <c r="I1329" s="26" t="str">
        <f>INDEX('Data Tab2'!$C:$C,MATCH('Data Tab1'!A1329,'Data Tab2'!$A:$A,0))</f>
        <v>FCO1</v>
      </c>
    </row>
    <row r="1330" spans="1:9" hidden="1">
      <c r="A1330" s="55">
        <v>101513040</v>
      </c>
      <c r="B1330" s="1" t="s">
        <v>9</v>
      </c>
      <c r="C1330" t="s">
        <v>37</v>
      </c>
      <c r="D1330" s="1" t="s">
        <v>17</v>
      </c>
      <c r="E1330" t="s">
        <v>18</v>
      </c>
      <c r="F1330" s="4" t="s">
        <v>35</v>
      </c>
      <c r="G1330" s="3">
        <v>4.9994420000000002</v>
      </c>
      <c r="H1330" s="8">
        <v>0.88248010300677293</v>
      </c>
      <c r="I1330" s="26" t="str">
        <f>INDEX('Data Tab2'!$C:$C,MATCH('Data Tab1'!A1330,'Data Tab2'!$A:$A,0))</f>
        <v>FCO1</v>
      </c>
    </row>
    <row r="1331" spans="1:9" hidden="1">
      <c r="A1331" s="55">
        <v>101513040</v>
      </c>
      <c r="B1331" s="1" t="s">
        <v>9</v>
      </c>
      <c r="C1331" t="s">
        <v>37</v>
      </c>
      <c r="D1331" s="1" t="s">
        <v>17</v>
      </c>
      <c r="E1331" t="s">
        <v>18</v>
      </c>
      <c r="F1331" s="4" t="s">
        <v>36</v>
      </c>
      <c r="G1331" s="3">
        <v>9.9980499999999992</v>
      </c>
      <c r="H1331" s="8">
        <v>0.70090818209115724</v>
      </c>
      <c r="I1331" s="26" t="str">
        <f>INDEX('Data Tab2'!$C:$C,MATCH('Data Tab1'!A1331,'Data Tab2'!$A:$A,0))</f>
        <v>FCO1</v>
      </c>
    </row>
    <row r="1332" spans="1:9" hidden="1">
      <c r="A1332" s="55">
        <v>101513040</v>
      </c>
      <c r="B1332" s="1" t="s">
        <v>9</v>
      </c>
      <c r="C1332" t="s">
        <v>37</v>
      </c>
      <c r="D1332" s="1" t="s">
        <v>17</v>
      </c>
      <c r="E1332" t="s">
        <v>18</v>
      </c>
      <c r="F1332" s="4" t="s">
        <v>38</v>
      </c>
      <c r="G1332" s="3">
        <v>4.9994430000000003</v>
      </c>
      <c r="H1332" s="8">
        <v>0.82513371876174335</v>
      </c>
      <c r="I1332" s="26" t="str">
        <f>INDEX('Data Tab2'!$C:$C,MATCH('Data Tab1'!A1332,'Data Tab2'!$A:$A,0))</f>
        <v>FCO1</v>
      </c>
    </row>
    <row r="1333" spans="1:9" hidden="1">
      <c r="A1333" s="55">
        <v>101513040</v>
      </c>
      <c r="B1333" s="1" t="s">
        <v>9</v>
      </c>
      <c r="C1333" t="s">
        <v>37</v>
      </c>
      <c r="D1333" s="1" t="s">
        <v>17</v>
      </c>
      <c r="E1333" t="s">
        <v>18</v>
      </c>
      <c r="F1333" s="4" t="s">
        <v>19</v>
      </c>
      <c r="G1333" s="3">
        <v>0.50666500000000003</v>
      </c>
      <c r="H1333" s="8">
        <v>0.95369137459365816</v>
      </c>
      <c r="I1333" s="26" t="str">
        <f>INDEX('Data Tab2'!$C:$C,MATCH('Data Tab1'!A1333,'Data Tab2'!$A:$A,0))</f>
        <v>FCO1</v>
      </c>
    </row>
    <row r="1334" spans="1:9" hidden="1">
      <c r="A1334" s="55">
        <v>101513040</v>
      </c>
      <c r="B1334" s="1" t="s">
        <v>9</v>
      </c>
      <c r="C1334" t="s">
        <v>37</v>
      </c>
      <c r="D1334" s="1" t="s">
        <v>17</v>
      </c>
      <c r="E1334" t="s">
        <v>23</v>
      </c>
      <c r="F1334" s="4" t="s">
        <v>24</v>
      </c>
      <c r="G1334" s="3">
        <v>4.9991649999999996</v>
      </c>
      <c r="H1334" s="8">
        <v>0.51945050268916593</v>
      </c>
      <c r="I1334" s="26" t="str">
        <f>INDEX('Data Tab2'!$C:$C,MATCH('Data Tab1'!A1334,'Data Tab2'!$A:$A,0))</f>
        <v>FCO1</v>
      </c>
    </row>
    <row r="1335" spans="1:9" hidden="1">
      <c r="A1335" s="55">
        <v>101513040</v>
      </c>
      <c r="B1335" s="1" t="s">
        <v>9</v>
      </c>
      <c r="C1335" t="s">
        <v>37</v>
      </c>
      <c r="D1335" s="1" t="s">
        <v>17</v>
      </c>
      <c r="E1335" t="s">
        <v>23</v>
      </c>
      <c r="F1335" s="4" t="s">
        <v>25</v>
      </c>
      <c r="G1335" s="3">
        <v>0</v>
      </c>
      <c r="H1335" s="8">
        <v>7.6737949756522372E-2</v>
      </c>
      <c r="I1335" s="26" t="str">
        <f>INDEX('Data Tab2'!$C:$C,MATCH('Data Tab1'!A1335,'Data Tab2'!$A:$A,0))</f>
        <v>FCO1</v>
      </c>
    </row>
    <row r="1336" spans="1:9" hidden="1">
      <c r="A1336" s="55">
        <v>101513040</v>
      </c>
      <c r="B1336" s="1" t="s">
        <v>33</v>
      </c>
      <c r="C1336" t="s">
        <v>31</v>
      </c>
      <c r="D1336" s="1" t="s">
        <v>11</v>
      </c>
      <c r="E1336" t="s">
        <v>12</v>
      </c>
      <c r="F1336" s="4" t="s">
        <v>34</v>
      </c>
      <c r="G1336" s="3">
        <v>10.843883999999999</v>
      </c>
      <c r="H1336" s="8">
        <v>0.86274690082281758</v>
      </c>
      <c r="I1336" s="26" t="str">
        <f>INDEX('Data Tab2'!$C:$C,MATCH('Data Tab1'!A1336,'Data Tab2'!$A:$A,0))</f>
        <v>FCO1</v>
      </c>
    </row>
    <row r="1337" spans="1:9" hidden="1">
      <c r="A1337" s="55">
        <v>101513040</v>
      </c>
      <c r="B1337" s="1" t="s">
        <v>33</v>
      </c>
      <c r="C1337" t="s">
        <v>31</v>
      </c>
      <c r="D1337" s="1" t="s">
        <v>11</v>
      </c>
      <c r="E1337" t="s">
        <v>12</v>
      </c>
      <c r="F1337" s="4" t="s">
        <v>14</v>
      </c>
      <c r="G1337" s="3">
        <v>6.6533280000000001</v>
      </c>
      <c r="H1337" s="8">
        <v>0.14056605746351014</v>
      </c>
      <c r="I1337" s="26" t="str">
        <f>INDEX('Data Tab2'!$C:$C,MATCH('Data Tab1'!A1337,'Data Tab2'!$A:$A,0))</f>
        <v>FCO1</v>
      </c>
    </row>
    <row r="1338" spans="1:9" hidden="1">
      <c r="A1338" s="55">
        <v>101513040</v>
      </c>
      <c r="B1338" s="1" t="s">
        <v>33</v>
      </c>
      <c r="C1338" t="s">
        <v>31</v>
      </c>
      <c r="D1338" s="1" t="s">
        <v>11</v>
      </c>
      <c r="E1338" t="s">
        <v>12</v>
      </c>
      <c r="F1338" s="4" t="s">
        <v>15</v>
      </c>
      <c r="G1338" s="3">
        <v>10.999999000000001</v>
      </c>
      <c r="H1338" s="8">
        <v>0.1424424939909853</v>
      </c>
      <c r="I1338" s="26" t="str">
        <f>INDEX('Data Tab2'!$C:$C,MATCH('Data Tab1'!A1338,'Data Tab2'!$A:$A,0))</f>
        <v>FCO1</v>
      </c>
    </row>
    <row r="1339" spans="1:9" hidden="1">
      <c r="A1339" s="55">
        <v>101513040</v>
      </c>
      <c r="B1339" s="1" t="s">
        <v>33</v>
      </c>
      <c r="C1339" t="s">
        <v>31</v>
      </c>
      <c r="D1339" s="1" t="s">
        <v>11</v>
      </c>
      <c r="E1339" t="s">
        <v>12</v>
      </c>
      <c r="F1339" s="4" t="s">
        <v>28</v>
      </c>
      <c r="G1339" s="3">
        <v>5.9999979999999997</v>
      </c>
      <c r="H1339" s="8">
        <v>0.45020554228020737</v>
      </c>
      <c r="I1339" s="26" t="str">
        <f>INDEX('Data Tab2'!$C:$C,MATCH('Data Tab1'!A1339,'Data Tab2'!$A:$A,0))</f>
        <v>FCO1</v>
      </c>
    </row>
    <row r="1340" spans="1:9" hidden="1">
      <c r="A1340" s="55">
        <v>101513040</v>
      </c>
      <c r="B1340" s="1" t="s">
        <v>33</v>
      </c>
      <c r="C1340" t="s">
        <v>31</v>
      </c>
      <c r="D1340" s="1" t="s">
        <v>11</v>
      </c>
      <c r="E1340" t="s">
        <v>12</v>
      </c>
      <c r="F1340" s="4" t="s">
        <v>16</v>
      </c>
      <c r="G1340" s="3">
        <v>0.70916500000000005</v>
      </c>
      <c r="H1340" s="8">
        <v>0.41558908251519233</v>
      </c>
      <c r="I1340" s="26" t="str">
        <f>INDEX('Data Tab2'!$C:$C,MATCH('Data Tab1'!A1340,'Data Tab2'!$A:$A,0))</f>
        <v>FCO1</v>
      </c>
    </row>
    <row r="1341" spans="1:9" hidden="1">
      <c r="A1341" s="55">
        <v>101513040</v>
      </c>
      <c r="B1341" s="1" t="s">
        <v>33</v>
      </c>
      <c r="C1341" t="s">
        <v>31</v>
      </c>
      <c r="D1341" s="1" t="s">
        <v>17</v>
      </c>
      <c r="E1341" t="s">
        <v>18</v>
      </c>
      <c r="F1341" s="4" t="s">
        <v>38</v>
      </c>
      <c r="G1341" s="3">
        <v>4.9999969999999996</v>
      </c>
      <c r="H1341" s="8">
        <v>0.83656466830525511</v>
      </c>
      <c r="I1341" s="26" t="str">
        <f>INDEX('Data Tab2'!$C:$C,MATCH('Data Tab1'!A1341,'Data Tab2'!$A:$A,0))</f>
        <v>FCO1</v>
      </c>
    </row>
    <row r="1342" spans="1:9" hidden="1">
      <c r="A1342" s="55">
        <v>101513040</v>
      </c>
      <c r="B1342" s="1" t="s">
        <v>33</v>
      </c>
      <c r="C1342" t="s">
        <v>31</v>
      </c>
      <c r="D1342" s="1" t="s">
        <v>17</v>
      </c>
      <c r="E1342" t="s">
        <v>18</v>
      </c>
      <c r="F1342" s="4" t="s">
        <v>19</v>
      </c>
      <c r="G1342" s="3">
        <v>9.4930529999999997</v>
      </c>
      <c r="H1342" s="8">
        <v>0.46114576802116158</v>
      </c>
      <c r="I1342" s="26" t="str">
        <f>INDEX('Data Tab2'!$C:$C,MATCH('Data Tab1'!A1342,'Data Tab2'!$A:$A,0))</f>
        <v>FCO1</v>
      </c>
    </row>
    <row r="1343" spans="1:9" hidden="1">
      <c r="A1343" s="55">
        <v>101513040</v>
      </c>
      <c r="B1343" s="1" t="s">
        <v>33</v>
      </c>
      <c r="C1343" t="s">
        <v>31</v>
      </c>
      <c r="D1343" s="1" t="s">
        <v>17</v>
      </c>
      <c r="E1343" t="s">
        <v>18</v>
      </c>
      <c r="F1343" s="4" t="s">
        <v>20</v>
      </c>
      <c r="G1343" s="3">
        <v>4.8830520000000002</v>
      </c>
      <c r="H1343" s="8">
        <v>0.34239357538486104</v>
      </c>
      <c r="I1343" s="26" t="str">
        <f>INDEX('Data Tab2'!$C:$C,MATCH('Data Tab1'!A1343,'Data Tab2'!$A:$A,0))</f>
        <v>FCO1</v>
      </c>
    </row>
    <row r="1344" spans="1:9" hidden="1">
      <c r="A1344" s="56">
        <v>101513040</v>
      </c>
      <c r="B1344" s="1" t="s">
        <v>33</v>
      </c>
      <c r="C1344" t="s">
        <v>31</v>
      </c>
      <c r="D1344" s="1" t="s">
        <v>17</v>
      </c>
      <c r="E1344" t="s">
        <v>23</v>
      </c>
      <c r="F1344" s="4" t="s">
        <v>25</v>
      </c>
      <c r="G1344" s="3">
        <v>0</v>
      </c>
      <c r="H1344" s="8">
        <v>0.67209912210867506</v>
      </c>
      <c r="I1344" s="26" t="str">
        <f>INDEX('Data Tab2'!$C:$C,MATCH('Data Tab1'!A1344,'Data Tab2'!$A:$A,0))</f>
        <v>FCO1</v>
      </c>
    </row>
    <row r="1345" spans="1:9">
      <c r="A1345" s="55">
        <v>101514463</v>
      </c>
      <c r="B1345" s="1" t="s">
        <v>9</v>
      </c>
      <c r="C1345" t="s">
        <v>32</v>
      </c>
      <c r="D1345" s="1" t="s">
        <v>17</v>
      </c>
      <c r="E1345" t="s">
        <v>18</v>
      </c>
      <c r="F1345" s="4" t="s">
        <v>35</v>
      </c>
      <c r="G1345" s="3">
        <v>9.9999979999999997</v>
      </c>
      <c r="H1345" s="8">
        <v>0.57643275687964268</v>
      </c>
      <c r="I1345" s="26" t="str">
        <f>INDEX('Data Tab2'!$C:$C,MATCH('Data Tab1'!A1345,'Data Tab2'!$A:$A,0))</f>
        <v>FRA1</v>
      </c>
    </row>
    <row r="1346" spans="1:9" hidden="1">
      <c r="A1346" s="55">
        <v>101514463</v>
      </c>
      <c r="B1346" s="1" t="s">
        <v>9</v>
      </c>
      <c r="C1346" t="s">
        <v>32</v>
      </c>
      <c r="D1346" s="1" t="s">
        <v>17</v>
      </c>
      <c r="E1346" t="s">
        <v>18</v>
      </c>
      <c r="F1346" s="4" t="s">
        <v>36</v>
      </c>
      <c r="G1346" s="3">
        <v>4.9999969999999996</v>
      </c>
      <c r="H1346" s="8">
        <v>0.34872393391745748</v>
      </c>
      <c r="I1346" s="26" t="str">
        <f>INDEX('Data Tab2'!$C:$C,MATCH('Data Tab1'!A1346,'Data Tab2'!$A:$A,0))</f>
        <v>FRA1</v>
      </c>
    </row>
    <row r="1347" spans="1:9" hidden="1">
      <c r="A1347" s="55">
        <v>101514463</v>
      </c>
      <c r="B1347" s="1" t="s">
        <v>9</v>
      </c>
      <c r="C1347" t="s">
        <v>32</v>
      </c>
      <c r="D1347" s="1" t="s">
        <v>17</v>
      </c>
      <c r="E1347" t="s">
        <v>18</v>
      </c>
      <c r="F1347" s="4" t="s">
        <v>20</v>
      </c>
      <c r="G1347" s="3">
        <v>4.7705529999999996</v>
      </c>
      <c r="H1347" s="8">
        <v>0.21527133927265696</v>
      </c>
      <c r="I1347" s="26" t="str">
        <f>INDEX('Data Tab2'!$C:$C,MATCH('Data Tab1'!A1347,'Data Tab2'!$A:$A,0))</f>
        <v>FRA1</v>
      </c>
    </row>
    <row r="1348" spans="1:9" hidden="1">
      <c r="A1348" s="55">
        <v>101514463</v>
      </c>
      <c r="B1348" s="1" t="s">
        <v>9</v>
      </c>
      <c r="C1348" t="s">
        <v>32</v>
      </c>
      <c r="D1348" s="1" t="s">
        <v>17</v>
      </c>
      <c r="E1348" t="s">
        <v>18</v>
      </c>
      <c r="F1348" s="4" t="s">
        <v>21</v>
      </c>
      <c r="G1348" s="3">
        <v>9.6027749999999994</v>
      </c>
      <c r="H1348" s="8">
        <v>0.59530089438254041</v>
      </c>
      <c r="I1348" s="26" t="str">
        <f>INDEX('Data Tab2'!$C:$C,MATCH('Data Tab1'!A1348,'Data Tab2'!$A:$A,0))</f>
        <v>FRA1</v>
      </c>
    </row>
    <row r="1349" spans="1:9" hidden="1">
      <c r="A1349" s="55">
        <v>101514463</v>
      </c>
      <c r="B1349" s="1" t="s">
        <v>9</v>
      </c>
      <c r="C1349" t="s">
        <v>32</v>
      </c>
      <c r="D1349" s="1" t="s">
        <v>17</v>
      </c>
      <c r="E1349" t="s">
        <v>18</v>
      </c>
      <c r="F1349" s="4" t="s">
        <v>22</v>
      </c>
      <c r="G1349" s="3">
        <v>9.6794429999999991</v>
      </c>
      <c r="H1349" s="8">
        <v>0.311214908304982</v>
      </c>
      <c r="I1349" s="26" t="str">
        <f>INDEX('Data Tab2'!$C:$C,MATCH('Data Tab1'!A1349,'Data Tab2'!$A:$A,0))</f>
        <v>FRA1</v>
      </c>
    </row>
    <row r="1350" spans="1:9" hidden="1">
      <c r="A1350" s="55">
        <v>101514463</v>
      </c>
      <c r="B1350" s="1" t="s">
        <v>9</v>
      </c>
      <c r="C1350" t="s">
        <v>32</v>
      </c>
      <c r="D1350" s="1" t="s">
        <v>17</v>
      </c>
      <c r="E1350" t="s">
        <v>23</v>
      </c>
      <c r="F1350" s="4" t="s">
        <v>24</v>
      </c>
      <c r="G1350" s="3">
        <v>9.1869429999999994</v>
      </c>
      <c r="H1350" s="8">
        <v>0.32138013307590485</v>
      </c>
      <c r="I1350" s="26" t="str">
        <f>INDEX('Data Tab2'!$C:$C,MATCH('Data Tab1'!A1350,'Data Tab2'!$A:$A,0))</f>
        <v>FRA1</v>
      </c>
    </row>
    <row r="1351" spans="1:9" hidden="1">
      <c r="A1351" s="55">
        <v>101514463</v>
      </c>
      <c r="B1351" s="1" t="s">
        <v>9</v>
      </c>
      <c r="C1351" t="s">
        <v>32</v>
      </c>
      <c r="D1351" s="1" t="s">
        <v>17</v>
      </c>
      <c r="E1351" t="s">
        <v>23</v>
      </c>
      <c r="F1351" s="4" t="s">
        <v>25</v>
      </c>
      <c r="G1351" s="3">
        <v>0</v>
      </c>
      <c r="H1351" s="8">
        <v>0.17215011060135177</v>
      </c>
      <c r="I1351" s="26" t="str">
        <f>INDEX('Data Tab2'!$C:$C,MATCH('Data Tab1'!A1351,'Data Tab2'!$A:$A,0))</f>
        <v>FRA1</v>
      </c>
    </row>
    <row r="1352" spans="1:9" hidden="1">
      <c r="A1352" s="55">
        <v>101514463</v>
      </c>
      <c r="B1352" s="1" t="s">
        <v>41</v>
      </c>
      <c r="C1352" t="s">
        <v>27</v>
      </c>
      <c r="D1352" s="1" t="s">
        <v>11</v>
      </c>
      <c r="E1352" t="s">
        <v>12</v>
      </c>
      <c r="F1352" s="4" t="s">
        <v>13</v>
      </c>
      <c r="G1352" s="3">
        <v>10.970273000000001</v>
      </c>
      <c r="H1352" s="8">
        <v>0.77097814078295468</v>
      </c>
      <c r="I1352" s="26" t="str">
        <f>INDEX('Data Tab2'!$C:$C,MATCH('Data Tab1'!A1352,'Data Tab2'!$A:$A,0))</f>
        <v>FRA1</v>
      </c>
    </row>
    <row r="1353" spans="1:9" hidden="1">
      <c r="A1353" s="55">
        <v>101514463</v>
      </c>
      <c r="B1353" s="1" t="s">
        <v>41</v>
      </c>
      <c r="C1353" t="s">
        <v>27</v>
      </c>
      <c r="D1353" s="1" t="s">
        <v>11</v>
      </c>
      <c r="E1353" t="s">
        <v>12</v>
      </c>
      <c r="F1353" s="4" t="s">
        <v>34</v>
      </c>
      <c r="G1353" s="3">
        <v>10.979718</v>
      </c>
      <c r="H1353" s="8">
        <v>0.95163149632022725</v>
      </c>
      <c r="I1353" s="26" t="str">
        <f>INDEX('Data Tab2'!$C:$C,MATCH('Data Tab1'!A1353,'Data Tab2'!$A:$A,0))</f>
        <v>FRA1</v>
      </c>
    </row>
    <row r="1354" spans="1:9" hidden="1">
      <c r="A1354" s="55">
        <v>101514463</v>
      </c>
      <c r="B1354" s="1" t="s">
        <v>41</v>
      </c>
      <c r="C1354" t="s">
        <v>27</v>
      </c>
      <c r="D1354" s="1" t="s">
        <v>11</v>
      </c>
      <c r="E1354" t="s">
        <v>12</v>
      </c>
      <c r="F1354" s="4" t="s">
        <v>14</v>
      </c>
      <c r="G1354" s="3">
        <v>6.2333290000000003</v>
      </c>
      <c r="H1354" s="8">
        <v>0.52236612344684508</v>
      </c>
      <c r="I1354" s="26" t="str">
        <f>INDEX('Data Tab2'!$C:$C,MATCH('Data Tab1'!A1354,'Data Tab2'!$A:$A,0))</f>
        <v>FRA1</v>
      </c>
    </row>
    <row r="1355" spans="1:9" hidden="1">
      <c r="A1355" s="55">
        <v>101514463</v>
      </c>
      <c r="B1355" s="1" t="s">
        <v>41</v>
      </c>
      <c r="C1355" t="s">
        <v>27</v>
      </c>
      <c r="D1355" s="1" t="s">
        <v>11</v>
      </c>
      <c r="E1355" t="s">
        <v>12</v>
      </c>
      <c r="F1355" s="4" t="s">
        <v>28</v>
      </c>
      <c r="G1355" s="3">
        <v>4.7377739999999999</v>
      </c>
      <c r="H1355" s="8">
        <v>0.35061069694586233</v>
      </c>
      <c r="I1355" s="26" t="str">
        <f>INDEX('Data Tab2'!$C:$C,MATCH('Data Tab1'!A1355,'Data Tab2'!$A:$A,0))</f>
        <v>FRA1</v>
      </c>
    </row>
    <row r="1356" spans="1:9" hidden="1">
      <c r="A1356" s="55">
        <v>101514463</v>
      </c>
      <c r="B1356" s="1" t="s">
        <v>41</v>
      </c>
      <c r="C1356" t="s">
        <v>27</v>
      </c>
      <c r="D1356" s="1" t="s">
        <v>11</v>
      </c>
      <c r="E1356" t="s">
        <v>12</v>
      </c>
      <c r="F1356" s="4" t="s">
        <v>29</v>
      </c>
      <c r="G1356" s="3">
        <v>10.967496000000001</v>
      </c>
      <c r="H1356" s="8">
        <v>0.83784304081956285</v>
      </c>
      <c r="I1356" s="26" t="str">
        <f>INDEX('Data Tab2'!$C:$C,MATCH('Data Tab1'!A1356,'Data Tab2'!$A:$A,0))</f>
        <v>FRA1</v>
      </c>
    </row>
    <row r="1357" spans="1:9" hidden="1">
      <c r="A1357" s="56">
        <v>101514463</v>
      </c>
      <c r="B1357" s="1" t="s">
        <v>41</v>
      </c>
      <c r="C1357" t="s">
        <v>27</v>
      </c>
      <c r="D1357" s="1" t="s">
        <v>11</v>
      </c>
      <c r="E1357" t="s">
        <v>12</v>
      </c>
      <c r="F1357" s="4" t="s">
        <v>16</v>
      </c>
      <c r="G1357" s="3">
        <v>10.98333</v>
      </c>
      <c r="H1357" s="8">
        <v>0.15579766450463894</v>
      </c>
      <c r="I1357" s="26" t="str">
        <f>INDEX('Data Tab2'!$C:$C,MATCH('Data Tab1'!A1357,'Data Tab2'!$A:$A,0))</f>
        <v>FRA1</v>
      </c>
    </row>
    <row r="1358" spans="1:9">
      <c r="A1358" s="55">
        <v>101525133</v>
      </c>
      <c r="B1358" s="1" t="s">
        <v>9</v>
      </c>
      <c r="C1358" t="s">
        <v>31</v>
      </c>
      <c r="D1358" s="1" t="s">
        <v>11</v>
      </c>
      <c r="E1358" t="s">
        <v>12</v>
      </c>
      <c r="F1358" s="4" t="s">
        <v>13</v>
      </c>
      <c r="G1358" s="3">
        <v>5.9999969999999996</v>
      </c>
      <c r="H1358" s="8">
        <v>0.74892851700991381</v>
      </c>
      <c r="I1358" s="26" t="str">
        <f>INDEX('Data Tab2'!$C:$C,MATCH('Data Tab1'!A1358,'Data Tab2'!$A:$A,0))</f>
        <v>FRA3</v>
      </c>
    </row>
    <row r="1359" spans="1:9" hidden="1">
      <c r="A1359" s="55">
        <v>101525133</v>
      </c>
      <c r="B1359" s="1" t="s">
        <v>9</v>
      </c>
      <c r="C1359" t="s">
        <v>31</v>
      </c>
      <c r="D1359" s="1" t="s">
        <v>11</v>
      </c>
      <c r="E1359" t="s">
        <v>12</v>
      </c>
      <c r="F1359" s="4" t="s">
        <v>34</v>
      </c>
      <c r="G1359" s="3">
        <v>4.5513870000000001</v>
      </c>
      <c r="H1359" s="8">
        <v>0.38033259853927637</v>
      </c>
      <c r="I1359" s="26" t="str">
        <f>INDEX('Data Tab2'!$C:$C,MATCH('Data Tab1'!A1359,'Data Tab2'!$A:$A,0))</f>
        <v>FRA3</v>
      </c>
    </row>
    <row r="1360" spans="1:9" hidden="1">
      <c r="A1360" s="55">
        <v>101525133</v>
      </c>
      <c r="B1360" s="1" t="s">
        <v>9</v>
      </c>
      <c r="C1360" t="s">
        <v>31</v>
      </c>
      <c r="D1360" s="1" t="s">
        <v>11</v>
      </c>
      <c r="E1360" t="s">
        <v>12</v>
      </c>
      <c r="F1360" s="4" t="s">
        <v>16</v>
      </c>
      <c r="G1360" s="3">
        <v>4.8052760000000001</v>
      </c>
      <c r="H1360" s="8">
        <v>0.63666705123366429</v>
      </c>
      <c r="I1360" s="26" t="str">
        <f>INDEX('Data Tab2'!$C:$C,MATCH('Data Tab1'!A1360,'Data Tab2'!$A:$A,0))</f>
        <v>FRA3</v>
      </c>
    </row>
    <row r="1361" spans="1:9" hidden="1">
      <c r="A1361" s="55">
        <v>101525133</v>
      </c>
      <c r="B1361" s="1" t="s">
        <v>9</v>
      </c>
      <c r="C1361" t="s">
        <v>32</v>
      </c>
      <c r="D1361" s="1" t="s">
        <v>11</v>
      </c>
      <c r="E1361" t="s">
        <v>12</v>
      </c>
      <c r="F1361" s="4" t="s">
        <v>13</v>
      </c>
      <c r="G1361" s="3">
        <v>4.8666580000000002</v>
      </c>
      <c r="H1361" s="8">
        <v>0.68554531049085998</v>
      </c>
      <c r="I1361" s="26" t="str">
        <f>INDEX('Data Tab2'!$C:$C,MATCH('Data Tab1'!A1361,'Data Tab2'!$A:$A,0))</f>
        <v>FRA3</v>
      </c>
    </row>
    <row r="1362" spans="1:9" hidden="1">
      <c r="A1362" s="55">
        <v>101525133</v>
      </c>
      <c r="B1362" s="1" t="s">
        <v>9</v>
      </c>
      <c r="C1362" t="s">
        <v>32</v>
      </c>
      <c r="D1362" s="1" t="s">
        <v>11</v>
      </c>
      <c r="E1362" t="s">
        <v>12</v>
      </c>
      <c r="F1362" s="4" t="s">
        <v>34</v>
      </c>
      <c r="G1362" s="3">
        <v>6.1108250000000002</v>
      </c>
      <c r="H1362" s="8">
        <v>0.97793294207052961</v>
      </c>
      <c r="I1362" s="26" t="str">
        <f>INDEX('Data Tab2'!$C:$C,MATCH('Data Tab1'!A1362,'Data Tab2'!$A:$A,0))</f>
        <v>FRA3</v>
      </c>
    </row>
    <row r="1363" spans="1:9" hidden="1">
      <c r="A1363" s="55">
        <v>101525133</v>
      </c>
      <c r="B1363" s="1" t="s">
        <v>9</v>
      </c>
      <c r="C1363" t="s">
        <v>32</v>
      </c>
      <c r="D1363" s="1" t="s">
        <v>11</v>
      </c>
      <c r="E1363" t="s">
        <v>12</v>
      </c>
      <c r="F1363" s="4" t="s">
        <v>14</v>
      </c>
      <c r="G1363" s="3">
        <v>5.9999979999999997</v>
      </c>
      <c r="H1363" s="8">
        <v>0.30472334174690396</v>
      </c>
      <c r="I1363" s="26" t="str">
        <f>INDEX('Data Tab2'!$C:$C,MATCH('Data Tab1'!A1363,'Data Tab2'!$A:$A,0))</f>
        <v>FRA3</v>
      </c>
    </row>
    <row r="1364" spans="1:9" hidden="1">
      <c r="A1364" s="55">
        <v>101525133</v>
      </c>
      <c r="B1364" s="1" t="s">
        <v>9</v>
      </c>
      <c r="C1364" t="s">
        <v>32</v>
      </c>
      <c r="D1364" s="1" t="s">
        <v>17</v>
      </c>
      <c r="E1364" t="s">
        <v>18</v>
      </c>
      <c r="F1364" s="4" t="s">
        <v>36</v>
      </c>
      <c r="G1364" s="3">
        <v>4.323607</v>
      </c>
      <c r="H1364" s="8">
        <v>0.39768259741309453</v>
      </c>
      <c r="I1364" s="26" t="str">
        <f>INDEX('Data Tab2'!$C:$C,MATCH('Data Tab1'!A1364,'Data Tab2'!$A:$A,0))</f>
        <v>FRA3</v>
      </c>
    </row>
    <row r="1365" spans="1:9" hidden="1">
      <c r="A1365" s="55">
        <v>101525133</v>
      </c>
      <c r="B1365" s="1" t="s">
        <v>33</v>
      </c>
      <c r="C1365" t="s">
        <v>31</v>
      </c>
      <c r="D1365" s="1" t="s">
        <v>17</v>
      </c>
      <c r="E1365" t="s">
        <v>18</v>
      </c>
      <c r="F1365" s="4" t="s">
        <v>35</v>
      </c>
      <c r="G1365" s="3">
        <v>9.3363849999999999</v>
      </c>
      <c r="H1365" s="8">
        <v>0.62300934452120937</v>
      </c>
      <c r="I1365" s="26" t="str">
        <f>INDEX('Data Tab2'!$C:$C,MATCH('Data Tab1'!A1365,'Data Tab2'!$A:$A,0))</f>
        <v>FRA3</v>
      </c>
    </row>
    <row r="1366" spans="1:9" hidden="1">
      <c r="A1366" s="55">
        <v>101525133</v>
      </c>
      <c r="B1366" s="1" t="s">
        <v>33</v>
      </c>
      <c r="C1366" t="s">
        <v>31</v>
      </c>
      <c r="D1366" s="1" t="s">
        <v>17</v>
      </c>
      <c r="E1366" t="s">
        <v>18</v>
      </c>
      <c r="F1366" s="4" t="s">
        <v>36</v>
      </c>
      <c r="G1366" s="3">
        <v>5.48583</v>
      </c>
      <c r="H1366" s="8">
        <v>0.67651728154829061</v>
      </c>
      <c r="I1366" s="26" t="str">
        <f>INDEX('Data Tab2'!$C:$C,MATCH('Data Tab1'!A1366,'Data Tab2'!$A:$A,0))</f>
        <v>FRA3</v>
      </c>
    </row>
    <row r="1367" spans="1:9" hidden="1">
      <c r="A1367" s="55">
        <v>101525133</v>
      </c>
      <c r="B1367" s="1" t="s">
        <v>33</v>
      </c>
      <c r="C1367" t="s">
        <v>31</v>
      </c>
      <c r="D1367" s="1" t="s">
        <v>17</v>
      </c>
      <c r="E1367" t="s">
        <v>18</v>
      </c>
      <c r="F1367" s="4" t="s">
        <v>38</v>
      </c>
      <c r="G1367" s="3">
        <v>9.8897180000000002</v>
      </c>
      <c r="H1367" s="8">
        <v>0.27719688227775396</v>
      </c>
      <c r="I1367" s="26" t="str">
        <f>INDEX('Data Tab2'!$C:$C,MATCH('Data Tab1'!A1367,'Data Tab2'!$A:$A,0))</f>
        <v>FRA3</v>
      </c>
    </row>
    <row r="1368" spans="1:9" hidden="1">
      <c r="A1368" s="55">
        <v>101525133</v>
      </c>
      <c r="B1368" s="1" t="s">
        <v>33</v>
      </c>
      <c r="C1368" t="s">
        <v>31</v>
      </c>
      <c r="D1368" s="1" t="s">
        <v>17</v>
      </c>
      <c r="E1368" t="s">
        <v>18</v>
      </c>
      <c r="F1368" s="4" t="s">
        <v>19</v>
      </c>
      <c r="G1368" s="3">
        <v>4.9999979999999997</v>
      </c>
      <c r="H1368" s="8">
        <v>0.18271666896442018</v>
      </c>
      <c r="I1368" s="26" t="str">
        <f>INDEX('Data Tab2'!$C:$C,MATCH('Data Tab1'!A1368,'Data Tab2'!$A:$A,0))</f>
        <v>FRA3</v>
      </c>
    </row>
    <row r="1369" spans="1:9" hidden="1">
      <c r="A1369" s="55">
        <v>101525133</v>
      </c>
      <c r="B1369" s="1" t="s">
        <v>33</v>
      </c>
      <c r="C1369" t="s">
        <v>31</v>
      </c>
      <c r="D1369" s="1" t="s">
        <v>17</v>
      </c>
      <c r="E1369" t="s">
        <v>18</v>
      </c>
      <c r="F1369" s="4" t="s">
        <v>22</v>
      </c>
      <c r="G1369" s="3">
        <v>4.7519419999999997</v>
      </c>
      <c r="H1369" s="8">
        <v>0.25505322144815923</v>
      </c>
      <c r="I1369" s="26" t="str">
        <f>INDEX('Data Tab2'!$C:$C,MATCH('Data Tab1'!A1369,'Data Tab2'!$A:$A,0))</f>
        <v>FRA3</v>
      </c>
    </row>
    <row r="1370" spans="1:9" hidden="1">
      <c r="A1370" s="55">
        <v>101525133</v>
      </c>
      <c r="B1370" s="1" t="s">
        <v>33</v>
      </c>
      <c r="C1370" t="s">
        <v>31</v>
      </c>
      <c r="D1370" s="1" t="s">
        <v>17</v>
      </c>
      <c r="E1370" t="s">
        <v>23</v>
      </c>
      <c r="F1370" s="4" t="s">
        <v>24</v>
      </c>
      <c r="G1370" s="3">
        <v>9.8716640000000009</v>
      </c>
      <c r="H1370" s="8">
        <v>0.267581884463445</v>
      </c>
      <c r="I1370" s="26" t="str">
        <f>INDEX('Data Tab2'!$C:$C,MATCH('Data Tab1'!A1370,'Data Tab2'!$A:$A,0))</f>
        <v>FRA3</v>
      </c>
    </row>
    <row r="1371" spans="1:9" hidden="1">
      <c r="A1371" s="56">
        <v>101525133</v>
      </c>
      <c r="B1371" s="1" t="s">
        <v>33</v>
      </c>
      <c r="C1371" t="s">
        <v>31</v>
      </c>
      <c r="D1371" s="1" t="s">
        <v>17</v>
      </c>
      <c r="E1371" t="s">
        <v>23</v>
      </c>
      <c r="F1371" s="4" t="s">
        <v>25</v>
      </c>
      <c r="G1371" s="3">
        <v>0</v>
      </c>
      <c r="H1371" s="8">
        <v>5.2192032769561303E-2</v>
      </c>
      <c r="I1371" s="26" t="str">
        <f>INDEX('Data Tab2'!$C:$C,MATCH('Data Tab1'!A1371,'Data Tab2'!$A:$A,0))</f>
        <v>FRA3</v>
      </c>
    </row>
    <row r="1372" spans="1:9">
      <c r="A1372" s="55">
        <v>101525452</v>
      </c>
      <c r="B1372" s="1" t="s">
        <v>9</v>
      </c>
      <c r="C1372" t="s">
        <v>31</v>
      </c>
      <c r="D1372" s="1" t="s">
        <v>11</v>
      </c>
      <c r="E1372" t="s">
        <v>12</v>
      </c>
      <c r="F1372" s="4" t="s">
        <v>13</v>
      </c>
      <c r="G1372" s="3">
        <v>5.9999979999999997</v>
      </c>
      <c r="H1372" s="8">
        <v>0.30759114883058936</v>
      </c>
      <c r="I1372" s="26" t="str">
        <f>INDEX('Data Tab2'!$C:$C,MATCH('Data Tab1'!A1372,'Data Tab2'!$A:$A,0))</f>
        <v>FRA7</v>
      </c>
    </row>
    <row r="1373" spans="1:9" hidden="1">
      <c r="A1373" s="55">
        <v>101525452</v>
      </c>
      <c r="B1373" s="1" t="s">
        <v>9</v>
      </c>
      <c r="C1373" t="s">
        <v>31</v>
      </c>
      <c r="D1373" s="1" t="s">
        <v>17</v>
      </c>
      <c r="E1373" t="s">
        <v>18</v>
      </c>
      <c r="F1373" s="4" t="s">
        <v>35</v>
      </c>
      <c r="G1373" s="3">
        <v>4.9999979999999997</v>
      </c>
      <c r="H1373" s="8">
        <v>0.93576519600649222</v>
      </c>
      <c r="I1373" s="26" t="str">
        <f>INDEX('Data Tab2'!$C:$C,MATCH('Data Tab1'!A1373,'Data Tab2'!$A:$A,0))</f>
        <v>FRA7</v>
      </c>
    </row>
    <row r="1374" spans="1:9" hidden="1">
      <c r="A1374" s="55">
        <v>101525452</v>
      </c>
      <c r="B1374" s="1" t="s">
        <v>9</v>
      </c>
      <c r="C1374" t="s">
        <v>31</v>
      </c>
      <c r="D1374" s="1" t="s">
        <v>17</v>
      </c>
      <c r="E1374" t="s">
        <v>18</v>
      </c>
      <c r="F1374" s="4" t="s">
        <v>36</v>
      </c>
      <c r="G1374" s="3">
        <v>4.9341650000000001</v>
      </c>
      <c r="H1374" s="8">
        <v>0.70851530057453116</v>
      </c>
      <c r="I1374" s="26" t="str">
        <f>INDEX('Data Tab2'!$C:$C,MATCH('Data Tab1'!A1374,'Data Tab2'!$A:$A,0))</f>
        <v>FRA7</v>
      </c>
    </row>
    <row r="1375" spans="1:9" hidden="1">
      <c r="A1375" s="55">
        <v>101525452</v>
      </c>
      <c r="B1375" s="1" t="s">
        <v>33</v>
      </c>
      <c r="C1375" t="s">
        <v>10</v>
      </c>
      <c r="D1375" s="1" t="s">
        <v>11</v>
      </c>
      <c r="E1375" t="s">
        <v>12</v>
      </c>
      <c r="F1375" s="4" t="s">
        <v>13</v>
      </c>
      <c r="G1375" s="3">
        <v>4.5647200000000003</v>
      </c>
      <c r="H1375" s="8">
        <v>0.68981411065710851</v>
      </c>
      <c r="I1375" s="26" t="str">
        <f>INDEX('Data Tab2'!$C:$C,MATCH('Data Tab1'!A1375,'Data Tab2'!$A:$A,0))</f>
        <v>FRA7</v>
      </c>
    </row>
    <row r="1376" spans="1:9" hidden="1">
      <c r="A1376" s="55">
        <v>101525452</v>
      </c>
      <c r="B1376" s="1" t="s">
        <v>33</v>
      </c>
      <c r="C1376" t="s">
        <v>10</v>
      </c>
      <c r="D1376" s="1" t="s">
        <v>11</v>
      </c>
      <c r="E1376" t="s">
        <v>12</v>
      </c>
      <c r="F1376" s="4" t="s">
        <v>34</v>
      </c>
      <c r="G1376" s="3">
        <v>5.9994420000000002</v>
      </c>
      <c r="H1376" s="8">
        <v>0.3272137582673984</v>
      </c>
      <c r="I1376" s="26" t="str">
        <f>INDEX('Data Tab2'!$C:$C,MATCH('Data Tab1'!A1376,'Data Tab2'!$A:$A,0))</f>
        <v>FRA7</v>
      </c>
    </row>
    <row r="1377" spans="1:9" hidden="1">
      <c r="A1377" s="55">
        <v>101525452</v>
      </c>
      <c r="B1377" s="1" t="s">
        <v>33</v>
      </c>
      <c r="C1377" t="s">
        <v>10</v>
      </c>
      <c r="D1377" s="1" t="s">
        <v>17</v>
      </c>
      <c r="E1377" t="s">
        <v>18</v>
      </c>
      <c r="F1377" s="4" t="s">
        <v>35</v>
      </c>
      <c r="G1377" s="3">
        <v>5.4997199999999999</v>
      </c>
      <c r="H1377" s="8">
        <v>0.95985081296610231</v>
      </c>
      <c r="I1377" s="26" t="str">
        <f>INDEX('Data Tab2'!$C:$C,MATCH('Data Tab1'!A1377,'Data Tab2'!$A:$A,0))</f>
        <v>FRA7</v>
      </c>
    </row>
    <row r="1378" spans="1:9" hidden="1">
      <c r="A1378" s="55">
        <v>101525452</v>
      </c>
      <c r="B1378" s="1" t="s">
        <v>33</v>
      </c>
      <c r="C1378" t="s">
        <v>10</v>
      </c>
      <c r="D1378" s="1" t="s">
        <v>17</v>
      </c>
      <c r="E1378" t="s">
        <v>18</v>
      </c>
      <c r="F1378" s="4" t="s">
        <v>19</v>
      </c>
      <c r="G1378" s="3">
        <v>4.4994440000000004</v>
      </c>
      <c r="H1378" s="8">
        <v>0.27928706284554605</v>
      </c>
      <c r="I1378" s="26" t="str">
        <f>INDEX('Data Tab2'!$C:$C,MATCH('Data Tab1'!A1378,'Data Tab2'!$A:$A,0))</f>
        <v>FRA7</v>
      </c>
    </row>
    <row r="1379" spans="1:9" hidden="1">
      <c r="A1379" s="55">
        <v>101525452</v>
      </c>
      <c r="B1379" s="1" t="s">
        <v>33</v>
      </c>
      <c r="C1379" t="s">
        <v>10</v>
      </c>
      <c r="D1379" s="1" t="s">
        <v>17</v>
      </c>
      <c r="E1379" t="s">
        <v>18</v>
      </c>
      <c r="F1379" s="4" t="s">
        <v>20</v>
      </c>
      <c r="G1379" s="3">
        <v>8.3980519999999999</v>
      </c>
      <c r="H1379" s="8">
        <v>0.96971995320219528</v>
      </c>
      <c r="I1379" s="26" t="str">
        <f>INDEX('Data Tab2'!$C:$C,MATCH('Data Tab1'!A1379,'Data Tab2'!$A:$A,0))</f>
        <v>FRA7</v>
      </c>
    </row>
    <row r="1380" spans="1:9" hidden="1">
      <c r="A1380" s="55">
        <v>101525452</v>
      </c>
      <c r="B1380" s="1" t="s">
        <v>33</v>
      </c>
      <c r="C1380" t="s">
        <v>10</v>
      </c>
      <c r="D1380" s="1" t="s">
        <v>17</v>
      </c>
      <c r="E1380" t="s">
        <v>18</v>
      </c>
      <c r="F1380" s="4" t="s">
        <v>21</v>
      </c>
      <c r="G1380" s="3">
        <v>9.4099970000000006</v>
      </c>
      <c r="H1380" s="8">
        <v>0.90697751286875339</v>
      </c>
      <c r="I1380" s="26" t="str">
        <f>INDEX('Data Tab2'!$C:$C,MATCH('Data Tab1'!A1380,'Data Tab2'!$A:$A,0))</f>
        <v>FRA7</v>
      </c>
    </row>
    <row r="1381" spans="1:9" hidden="1">
      <c r="A1381" s="55">
        <v>101525452</v>
      </c>
      <c r="B1381" s="1" t="s">
        <v>33</v>
      </c>
      <c r="C1381" t="s">
        <v>10</v>
      </c>
      <c r="D1381" s="1" t="s">
        <v>17</v>
      </c>
      <c r="E1381" t="s">
        <v>18</v>
      </c>
      <c r="F1381" s="4" t="s">
        <v>22</v>
      </c>
      <c r="G1381" s="3">
        <v>9.9991640000000004</v>
      </c>
      <c r="H1381" s="8">
        <v>0.31806011924102662</v>
      </c>
      <c r="I1381" s="26" t="str">
        <f>INDEX('Data Tab2'!$C:$C,MATCH('Data Tab1'!A1381,'Data Tab2'!$A:$A,0))</f>
        <v>FRA7</v>
      </c>
    </row>
    <row r="1382" spans="1:9" hidden="1">
      <c r="A1382" s="56">
        <v>101525452</v>
      </c>
      <c r="B1382" s="1" t="s">
        <v>33</v>
      </c>
      <c r="C1382" t="s">
        <v>10</v>
      </c>
      <c r="D1382" s="1" t="s">
        <v>17</v>
      </c>
      <c r="E1382" t="s">
        <v>23</v>
      </c>
      <c r="F1382" s="4" t="s">
        <v>24</v>
      </c>
      <c r="G1382" s="3">
        <v>5.5</v>
      </c>
      <c r="H1382" s="8">
        <v>0.61056259127339341</v>
      </c>
      <c r="I1382" s="26" t="str">
        <f>INDEX('Data Tab2'!$C:$C,MATCH('Data Tab1'!A1382,'Data Tab2'!$A:$A,0))</f>
        <v>FRA7</v>
      </c>
    </row>
    <row r="1383" spans="1:9">
      <c r="A1383" s="55">
        <v>101528615</v>
      </c>
      <c r="B1383" s="1" t="s">
        <v>9</v>
      </c>
      <c r="C1383" t="s">
        <v>26</v>
      </c>
      <c r="D1383" s="1" t="s">
        <v>11</v>
      </c>
      <c r="E1383" t="s">
        <v>12</v>
      </c>
      <c r="F1383" s="4" t="s">
        <v>15</v>
      </c>
      <c r="G1383" s="3">
        <v>2.7808320000000002</v>
      </c>
      <c r="H1383" s="8">
        <v>0.97013762625781663</v>
      </c>
      <c r="I1383" s="26" t="str">
        <f>INDEX('Data Tab2'!$C:$C,MATCH('Data Tab1'!A1383,'Data Tab2'!$A:$A,0))</f>
        <v>GLA1</v>
      </c>
    </row>
    <row r="1384" spans="1:9" hidden="1">
      <c r="A1384" s="55">
        <v>101528615</v>
      </c>
      <c r="B1384" s="1" t="s">
        <v>9</v>
      </c>
      <c r="C1384" t="s">
        <v>26</v>
      </c>
      <c r="D1384" s="1" t="s">
        <v>11</v>
      </c>
      <c r="E1384" t="s">
        <v>12</v>
      </c>
      <c r="F1384" s="4" t="s">
        <v>28</v>
      </c>
      <c r="G1384" s="3">
        <v>5.0488869999999997</v>
      </c>
      <c r="H1384" s="8">
        <v>0.61784238332214481</v>
      </c>
      <c r="I1384" s="26" t="str">
        <f>INDEX('Data Tab2'!$C:$C,MATCH('Data Tab1'!A1384,'Data Tab2'!$A:$A,0))</f>
        <v>GLA1</v>
      </c>
    </row>
    <row r="1385" spans="1:9" hidden="1">
      <c r="A1385" s="55">
        <v>101528615</v>
      </c>
      <c r="B1385" s="1" t="s">
        <v>9</v>
      </c>
      <c r="C1385" t="s">
        <v>26</v>
      </c>
      <c r="D1385" s="1" t="s">
        <v>17</v>
      </c>
      <c r="E1385" t="s">
        <v>18</v>
      </c>
      <c r="F1385" s="4" t="s">
        <v>36</v>
      </c>
      <c r="G1385" s="3">
        <v>6.5277000000000002E-2</v>
      </c>
      <c r="H1385" s="8">
        <v>0.10596296188020726</v>
      </c>
      <c r="I1385" s="26" t="str">
        <f>INDEX('Data Tab2'!$C:$C,MATCH('Data Tab1'!A1385,'Data Tab2'!$A:$A,0))</f>
        <v>GLA1</v>
      </c>
    </row>
    <row r="1386" spans="1:9" hidden="1">
      <c r="A1386" s="55">
        <v>101528615</v>
      </c>
      <c r="B1386" s="1" t="s">
        <v>9</v>
      </c>
      <c r="C1386" t="s">
        <v>26</v>
      </c>
      <c r="D1386" s="1" t="s">
        <v>17</v>
      </c>
      <c r="E1386" t="s">
        <v>18</v>
      </c>
      <c r="F1386" s="4" t="s">
        <v>38</v>
      </c>
      <c r="G1386" s="3">
        <v>0.16277700000000001</v>
      </c>
      <c r="H1386" s="8">
        <v>0.44298281727836686</v>
      </c>
      <c r="I1386" s="26" t="str">
        <f>INDEX('Data Tab2'!$C:$C,MATCH('Data Tab1'!A1386,'Data Tab2'!$A:$A,0))</f>
        <v>GLA1</v>
      </c>
    </row>
    <row r="1387" spans="1:9" hidden="1">
      <c r="A1387" s="55">
        <v>101528615</v>
      </c>
      <c r="B1387" s="1" t="s">
        <v>9</v>
      </c>
      <c r="C1387" t="s">
        <v>27</v>
      </c>
      <c r="D1387" s="1" t="s">
        <v>17</v>
      </c>
      <c r="E1387" t="s">
        <v>18</v>
      </c>
      <c r="F1387" s="4" t="s">
        <v>36</v>
      </c>
      <c r="G1387" s="3">
        <v>0.43888700000000003</v>
      </c>
      <c r="H1387" s="8">
        <v>0.5546450335584876</v>
      </c>
      <c r="I1387" s="26" t="str">
        <f>INDEX('Data Tab2'!$C:$C,MATCH('Data Tab1'!A1387,'Data Tab2'!$A:$A,0))</f>
        <v>GLA1</v>
      </c>
    </row>
    <row r="1388" spans="1:9" hidden="1">
      <c r="A1388" s="55">
        <v>101528615</v>
      </c>
      <c r="B1388" s="1" t="s">
        <v>9</v>
      </c>
      <c r="C1388" t="s">
        <v>27</v>
      </c>
      <c r="D1388" s="1" t="s">
        <v>17</v>
      </c>
      <c r="E1388" t="s">
        <v>18</v>
      </c>
      <c r="F1388" s="4" t="s">
        <v>38</v>
      </c>
      <c r="G1388" s="3">
        <v>1.982219</v>
      </c>
      <c r="H1388" s="8">
        <v>0.57569114491342499</v>
      </c>
      <c r="I1388" s="26" t="str">
        <f>INDEX('Data Tab2'!$C:$C,MATCH('Data Tab1'!A1388,'Data Tab2'!$A:$A,0))</f>
        <v>GLA1</v>
      </c>
    </row>
    <row r="1389" spans="1:9" hidden="1">
      <c r="A1389" s="56">
        <v>101528615</v>
      </c>
      <c r="B1389" s="1" t="s">
        <v>9</v>
      </c>
      <c r="C1389" t="s">
        <v>27</v>
      </c>
      <c r="D1389" s="1" t="s">
        <v>17</v>
      </c>
      <c r="E1389" t="s">
        <v>23</v>
      </c>
      <c r="F1389" s="4" t="s">
        <v>25</v>
      </c>
      <c r="G1389" s="3">
        <v>0</v>
      </c>
      <c r="H1389" s="8">
        <v>0.69000086908353253</v>
      </c>
      <c r="I1389" s="26" t="str">
        <f>INDEX('Data Tab2'!$C:$C,MATCH('Data Tab1'!A1389,'Data Tab2'!$A:$A,0))</f>
        <v>GLA1</v>
      </c>
    </row>
    <row r="1390" spans="1:9">
      <c r="A1390" s="55">
        <v>101532469</v>
      </c>
      <c r="B1390" s="1" t="s">
        <v>9</v>
      </c>
      <c r="C1390" t="s">
        <v>31</v>
      </c>
      <c r="D1390" s="1" t="s">
        <v>11</v>
      </c>
      <c r="E1390" t="s">
        <v>12</v>
      </c>
      <c r="F1390" s="4" t="s">
        <v>13</v>
      </c>
      <c r="G1390" s="3">
        <v>0.684998</v>
      </c>
      <c r="H1390" s="8">
        <v>0.75383070064895452</v>
      </c>
      <c r="I1390" s="26" t="str">
        <f>INDEX('Data Tab2'!$C:$C,MATCH('Data Tab1'!A1390,'Data Tab2'!$A:$A,0))</f>
        <v>HAM2</v>
      </c>
    </row>
    <row r="1391" spans="1:9" hidden="1">
      <c r="A1391" s="55">
        <v>101532469</v>
      </c>
      <c r="B1391" s="1" t="s">
        <v>9</v>
      </c>
      <c r="C1391" t="s">
        <v>31</v>
      </c>
      <c r="D1391" s="1" t="s">
        <v>11</v>
      </c>
      <c r="E1391" t="s">
        <v>12</v>
      </c>
      <c r="F1391" s="4" t="s">
        <v>34</v>
      </c>
      <c r="G1391" s="3">
        <v>3.3611000000000002E-2</v>
      </c>
      <c r="H1391" s="8">
        <v>0.89187483788050237</v>
      </c>
      <c r="I1391" s="26" t="str">
        <f>INDEX('Data Tab2'!$C:$C,MATCH('Data Tab1'!A1391,'Data Tab2'!$A:$A,0))</f>
        <v>HAM2</v>
      </c>
    </row>
    <row r="1392" spans="1:9" hidden="1">
      <c r="A1392" s="55">
        <v>101532469</v>
      </c>
      <c r="B1392" s="1" t="s">
        <v>9</v>
      </c>
      <c r="C1392" t="s">
        <v>31</v>
      </c>
      <c r="D1392" s="1" t="s">
        <v>11</v>
      </c>
      <c r="E1392" t="s">
        <v>12</v>
      </c>
      <c r="F1392" s="4" t="s">
        <v>14</v>
      </c>
      <c r="G1392" s="3">
        <v>0.218611</v>
      </c>
      <c r="H1392" s="8">
        <v>0.71096342025341808</v>
      </c>
      <c r="I1392" s="26" t="str">
        <f>INDEX('Data Tab2'!$C:$C,MATCH('Data Tab1'!A1392,'Data Tab2'!$A:$A,0))</f>
        <v>HAM2</v>
      </c>
    </row>
    <row r="1393" spans="1:9" hidden="1">
      <c r="A1393" s="55">
        <v>101532469</v>
      </c>
      <c r="B1393" s="1" t="s">
        <v>9</v>
      </c>
      <c r="C1393" t="s">
        <v>31</v>
      </c>
      <c r="D1393" s="1" t="s">
        <v>11</v>
      </c>
      <c r="E1393" t="s">
        <v>12</v>
      </c>
      <c r="F1393" s="4" t="s">
        <v>15</v>
      </c>
      <c r="G1393" s="3">
        <v>2.8330999999999999E-2</v>
      </c>
      <c r="H1393" s="8">
        <v>0.61873421195168921</v>
      </c>
      <c r="I1393" s="26" t="str">
        <f>INDEX('Data Tab2'!$C:$C,MATCH('Data Tab1'!A1393,'Data Tab2'!$A:$A,0))</f>
        <v>HAM2</v>
      </c>
    </row>
    <row r="1394" spans="1:9" hidden="1">
      <c r="A1394" s="56">
        <v>101532469</v>
      </c>
      <c r="B1394" s="1" t="s">
        <v>33</v>
      </c>
      <c r="C1394" t="s">
        <v>31</v>
      </c>
      <c r="D1394" s="1" t="s">
        <v>11</v>
      </c>
      <c r="E1394" t="s">
        <v>12</v>
      </c>
      <c r="F1394" s="4" t="s">
        <v>29</v>
      </c>
      <c r="G1394" s="3">
        <v>0.75027600000000005</v>
      </c>
      <c r="H1394" s="8">
        <v>0.61006176243936105</v>
      </c>
      <c r="I1394" s="26" t="str">
        <f>INDEX('Data Tab2'!$C:$C,MATCH('Data Tab1'!A1394,'Data Tab2'!$A:$A,0))</f>
        <v>HAM2</v>
      </c>
    </row>
    <row r="1395" spans="1:9">
      <c r="A1395" s="55">
        <v>101535684</v>
      </c>
      <c r="B1395" s="1" t="s">
        <v>33</v>
      </c>
      <c r="C1395" t="s">
        <v>10</v>
      </c>
      <c r="D1395" s="1" t="s">
        <v>11</v>
      </c>
      <c r="E1395" t="s">
        <v>12</v>
      </c>
      <c r="F1395" s="4" t="s">
        <v>34</v>
      </c>
      <c r="G1395" s="3">
        <v>9.9986099999999993</v>
      </c>
      <c r="H1395" s="8">
        <v>0.43548709291157173</v>
      </c>
      <c r="I1395" s="26" t="str">
        <f>INDEX('Data Tab2'!$C:$C,MATCH('Data Tab1'!A1395,'Data Tab2'!$A:$A,0))</f>
        <v>KTW1</v>
      </c>
    </row>
    <row r="1396" spans="1:9" hidden="1">
      <c r="A1396" s="55">
        <v>101535684</v>
      </c>
      <c r="B1396" s="1" t="s">
        <v>33</v>
      </c>
      <c r="C1396" t="s">
        <v>10</v>
      </c>
      <c r="D1396" s="1" t="s">
        <v>11</v>
      </c>
      <c r="E1396" t="s">
        <v>12</v>
      </c>
      <c r="F1396" s="4" t="s">
        <v>14</v>
      </c>
      <c r="G1396" s="3">
        <v>9.7961089999999995</v>
      </c>
      <c r="H1396" s="8">
        <v>0.7817283800957191</v>
      </c>
      <c r="I1396" s="26" t="str">
        <f>INDEX('Data Tab2'!$C:$C,MATCH('Data Tab1'!A1396,'Data Tab2'!$A:$A,0))</f>
        <v>KTW1</v>
      </c>
    </row>
    <row r="1397" spans="1:9" hidden="1">
      <c r="A1397" s="55">
        <v>101535684</v>
      </c>
      <c r="B1397" s="1" t="s">
        <v>33</v>
      </c>
      <c r="C1397" t="s">
        <v>10</v>
      </c>
      <c r="D1397" s="1" t="s">
        <v>11</v>
      </c>
      <c r="E1397" t="s">
        <v>12</v>
      </c>
      <c r="F1397" s="4" t="s">
        <v>15</v>
      </c>
      <c r="G1397" s="3">
        <v>8.5599980000000002</v>
      </c>
      <c r="H1397" s="8">
        <v>6.9933881785102292E-2</v>
      </c>
      <c r="I1397" s="26" t="str">
        <f>INDEX('Data Tab2'!$C:$C,MATCH('Data Tab1'!A1397,'Data Tab2'!$A:$A,0))</f>
        <v>KTW1</v>
      </c>
    </row>
    <row r="1398" spans="1:9" hidden="1">
      <c r="A1398" s="55">
        <v>101535684</v>
      </c>
      <c r="B1398" s="1" t="s">
        <v>33</v>
      </c>
      <c r="C1398" t="s">
        <v>10</v>
      </c>
      <c r="D1398" s="1" t="s">
        <v>17</v>
      </c>
      <c r="E1398" t="s">
        <v>18</v>
      </c>
      <c r="F1398" s="4" t="s">
        <v>36</v>
      </c>
      <c r="G1398" s="3">
        <v>9.997776</v>
      </c>
      <c r="H1398" s="8">
        <v>0.70281404056101393</v>
      </c>
      <c r="I1398" s="26" t="str">
        <f>INDEX('Data Tab2'!$C:$C,MATCH('Data Tab1'!A1398,'Data Tab2'!$A:$A,0))</f>
        <v>KTW1</v>
      </c>
    </row>
    <row r="1399" spans="1:9" hidden="1">
      <c r="A1399" s="55">
        <v>101535684</v>
      </c>
      <c r="B1399" s="1" t="s">
        <v>33</v>
      </c>
      <c r="C1399" t="s">
        <v>10</v>
      </c>
      <c r="D1399" s="1" t="s">
        <v>17</v>
      </c>
      <c r="E1399" t="s">
        <v>18</v>
      </c>
      <c r="F1399" s="4" t="s">
        <v>38</v>
      </c>
      <c r="G1399" s="3">
        <v>9.9980530000000005</v>
      </c>
      <c r="H1399" s="8">
        <v>0.73878149384117497</v>
      </c>
      <c r="I1399" s="26" t="str">
        <f>INDEX('Data Tab2'!$C:$C,MATCH('Data Tab1'!A1399,'Data Tab2'!$A:$A,0))</f>
        <v>KTW1</v>
      </c>
    </row>
    <row r="1400" spans="1:9" hidden="1">
      <c r="A1400" s="55">
        <v>101535684</v>
      </c>
      <c r="B1400" s="1" t="s">
        <v>33</v>
      </c>
      <c r="C1400" t="s">
        <v>10</v>
      </c>
      <c r="D1400" s="1" t="s">
        <v>17</v>
      </c>
      <c r="E1400" t="s">
        <v>18</v>
      </c>
      <c r="F1400" s="4" t="s">
        <v>19</v>
      </c>
      <c r="G1400" s="3">
        <v>8.8972189999999998</v>
      </c>
      <c r="H1400" s="8">
        <v>0.54302273914106258</v>
      </c>
      <c r="I1400" s="26" t="str">
        <f>INDEX('Data Tab2'!$C:$C,MATCH('Data Tab1'!A1400,'Data Tab2'!$A:$A,0))</f>
        <v>KTW1</v>
      </c>
    </row>
    <row r="1401" spans="1:9" hidden="1">
      <c r="A1401" s="56">
        <v>101535684</v>
      </c>
      <c r="B1401" s="1" t="s">
        <v>33</v>
      </c>
      <c r="C1401" t="s">
        <v>10</v>
      </c>
      <c r="D1401" s="1" t="s">
        <v>17</v>
      </c>
      <c r="E1401" t="s">
        <v>23</v>
      </c>
      <c r="F1401" s="4" t="s">
        <v>25</v>
      </c>
      <c r="G1401" s="3">
        <v>9.9980530000000005</v>
      </c>
      <c r="H1401" s="8">
        <v>0.5944785282201227</v>
      </c>
      <c r="I1401" s="26" t="str">
        <f>INDEX('Data Tab2'!$C:$C,MATCH('Data Tab1'!A1401,'Data Tab2'!$A:$A,0))</f>
        <v>KTW1</v>
      </c>
    </row>
    <row r="1402" spans="1:9">
      <c r="A1402" s="55">
        <v>101535691</v>
      </c>
      <c r="B1402" s="1" t="s">
        <v>33</v>
      </c>
      <c r="C1402" t="s">
        <v>31</v>
      </c>
      <c r="D1402" s="1" t="s">
        <v>11</v>
      </c>
      <c r="E1402" t="s">
        <v>12</v>
      </c>
      <c r="F1402" s="4" t="s">
        <v>13</v>
      </c>
      <c r="G1402" s="3">
        <v>10.199998000000001</v>
      </c>
      <c r="H1402" s="8">
        <v>0.62847415012337737</v>
      </c>
      <c r="I1402" s="26" t="str">
        <f>INDEX('Data Tab2'!$C:$C,MATCH('Data Tab1'!A1402,'Data Tab2'!$A:$A,0))</f>
        <v>LBA1</v>
      </c>
    </row>
    <row r="1403" spans="1:9" hidden="1">
      <c r="A1403" s="55">
        <v>101535691</v>
      </c>
      <c r="B1403" s="1" t="s">
        <v>33</v>
      </c>
      <c r="C1403" t="s">
        <v>31</v>
      </c>
      <c r="D1403" s="1" t="s">
        <v>11</v>
      </c>
      <c r="E1403" t="s">
        <v>12</v>
      </c>
      <c r="F1403" s="4" t="s">
        <v>34</v>
      </c>
      <c r="G1403" s="3">
        <v>10.402775999999999</v>
      </c>
      <c r="H1403" s="8">
        <v>0.29127876483809256</v>
      </c>
      <c r="I1403" s="26" t="str">
        <f>INDEX('Data Tab2'!$C:$C,MATCH('Data Tab1'!A1403,'Data Tab2'!$A:$A,0))</f>
        <v>LBA1</v>
      </c>
    </row>
    <row r="1404" spans="1:9" hidden="1">
      <c r="A1404" s="55">
        <v>101535691</v>
      </c>
      <c r="B1404" s="1" t="s">
        <v>33</v>
      </c>
      <c r="C1404" t="s">
        <v>31</v>
      </c>
      <c r="D1404" s="1" t="s">
        <v>11</v>
      </c>
      <c r="E1404" t="s">
        <v>12</v>
      </c>
      <c r="F1404" s="4" t="s">
        <v>14</v>
      </c>
      <c r="G1404" s="3">
        <v>10.096942</v>
      </c>
      <c r="H1404" s="8">
        <v>0.46133725839323236</v>
      </c>
      <c r="I1404" s="26" t="str">
        <f>INDEX('Data Tab2'!$C:$C,MATCH('Data Tab1'!A1404,'Data Tab2'!$A:$A,0))</f>
        <v>LBA1</v>
      </c>
    </row>
    <row r="1405" spans="1:9" hidden="1">
      <c r="A1405" s="55">
        <v>101535691</v>
      </c>
      <c r="B1405" s="1" t="s">
        <v>33</v>
      </c>
      <c r="C1405" t="s">
        <v>31</v>
      </c>
      <c r="D1405" s="1" t="s">
        <v>11</v>
      </c>
      <c r="E1405" t="s">
        <v>12</v>
      </c>
      <c r="F1405" s="4" t="s">
        <v>15</v>
      </c>
      <c r="G1405" s="3">
        <v>5.9999979999999997</v>
      </c>
      <c r="H1405" s="8">
        <v>0.23651809632017329</v>
      </c>
      <c r="I1405" s="26" t="str">
        <f>INDEX('Data Tab2'!$C:$C,MATCH('Data Tab1'!A1405,'Data Tab2'!$A:$A,0))</f>
        <v>LBA1</v>
      </c>
    </row>
    <row r="1406" spans="1:9" hidden="1">
      <c r="A1406" s="55">
        <v>101535691</v>
      </c>
      <c r="B1406" s="1" t="s">
        <v>33</v>
      </c>
      <c r="C1406" t="s">
        <v>31</v>
      </c>
      <c r="D1406" s="1" t="s">
        <v>11</v>
      </c>
      <c r="E1406" t="s">
        <v>12</v>
      </c>
      <c r="F1406" s="4" t="s">
        <v>29</v>
      </c>
      <c r="G1406" s="3">
        <v>3.8202759999999998</v>
      </c>
      <c r="H1406" s="8">
        <v>0.17224263836352727</v>
      </c>
      <c r="I1406" s="26" t="str">
        <f>INDEX('Data Tab2'!$C:$C,MATCH('Data Tab1'!A1406,'Data Tab2'!$A:$A,0))</f>
        <v>LBA1</v>
      </c>
    </row>
    <row r="1407" spans="1:9" hidden="1">
      <c r="A1407" s="56">
        <v>101535691</v>
      </c>
      <c r="B1407" s="1" t="s">
        <v>33</v>
      </c>
      <c r="C1407" t="s">
        <v>31</v>
      </c>
      <c r="D1407" s="1" t="s">
        <v>11</v>
      </c>
      <c r="E1407" t="s">
        <v>12</v>
      </c>
      <c r="F1407" s="4" t="s">
        <v>16</v>
      </c>
      <c r="G1407" s="3">
        <v>9.2749980000000001</v>
      </c>
      <c r="H1407" s="8">
        <v>0.65065365106096273</v>
      </c>
      <c r="I1407" s="26" t="str">
        <f>INDEX('Data Tab2'!$C:$C,MATCH('Data Tab1'!A1407,'Data Tab2'!$A:$A,0))</f>
        <v>LBA1</v>
      </c>
    </row>
    <row r="1408" spans="1:9">
      <c r="A1408" s="55">
        <v>101537503</v>
      </c>
      <c r="B1408" s="1" t="s">
        <v>9</v>
      </c>
      <c r="C1408" t="s">
        <v>27</v>
      </c>
      <c r="D1408" s="1" t="s">
        <v>11</v>
      </c>
      <c r="E1408" t="s">
        <v>12</v>
      </c>
      <c r="F1408" s="4" t="s">
        <v>34</v>
      </c>
      <c r="G1408" s="3">
        <v>3.4363860000000002</v>
      </c>
      <c r="H1408" s="8">
        <v>0.17675024898298297</v>
      </c>
      <c r="I1408" s="26" t="str">
        <f>INDEX('Data Tab2'!$C:$C,MATCH('Data Tab1'!A1408,'Data Tab2'!$A:$A,0))</f>
        <v>LBA2</v>
      </c>
    </row>
    <row r="1409" spans="1:9" hidden="1">
      <c r="A1409" s="55">
        <v>101537503</v>
      </c>
      <c r="B1409" s="1" t="s">
        <v>9</v>
      </c>
      <c r="C1409" t="s">
        <v>27</v>
      </c>
      <c r="D1409" s="1" t="s">
        <v>11</v>
      </c>
      <c r="E1409" t="s">
        <v>12</v>
      </c>
      <c r="F1409" s="4" t="s">
        <v>15</v>
      </c>
      <c r="G1409" s="3">
        <v>8.9874949999999991</v>
      </c>
      <c r="H1409" s="8">
        <v>0.58866449105620477</v>
      </c>
      <c r="I1409" s="26" t="str">
        <f>INDEX('Data Tab2'!$C:$C,MATCH('Data Tab1'!A1409,'Data Tab2'!$A:$A,0))</f>
        <v>LBA2</v>
      </c>
    </row>
    <row r="1410" spans="1:9" hidden="1">
      <c r="A1410" s="55">
        <v>101537503</v>
      </c>
      <c r="B1410" s="1" t="s">
        <v>9</v>
      </c>
      <c r="C1410" t="s">
        <v>27</v>
      </c>
      <c r="D1410" s="1" t="s">
        <v>11</v>
      </c>
      <c r="E1410" t="s">
        <v>12</v>
      </c>
      <c r="F1410" s="4" t="s">
        <v>28</v>
      </c>
      <c r="G1410" s="3">
        <v>9.9863859999999995</v>
      </c>
      <c r="H1410" s="8">
        <v>0.62479926593081603</v>
      </c>
      <c r="I1410" s="26" t="str">
        <f>INDEX('Data Tab2'!$C:$C,MATCH('Data Tab1'!A1410,'Data Tab2'!$A:$A,0))</f>
        <v>LBA2</v>
      </c>
    </row>
    <row r="1411" spans="1:9" hidden="1">
      <c r="A1411" s="55">
        <v>101537503</v>
      </c>
      <c r="B1411" s="1" t="s">
        <v>33</v>
      </c>
      <c r="C1411" t="s">
        <v>27</v>
      </c>
      <c r="D1411" s="1" t="s">
        <v>17</v>
      </c>
      <c r="E1411" t="s">
        <v>18</v>
      </c>
      <c r="F1411" s="4" t="s">
        <v>36</v>
      </c>
      <c r="G1411" s="3">
        <v>3.2119399999999998</v>
      </c>
      <c r="H1411" s="8">
        <v>0.36210624601147912</v>
      </c>
      <c r="I1411" s="26" t="str">
        <f>INDEX('Data Tab2'!$C:$C,MATCH('Data Tab1'!A1411,'Data Tab2'!$A:$A,0))</f>
        <v>LBA2</v>
      </c>
    </row>
    <row r="1412" spans="1:9" hidden="1">
      <c r="A1412" s="55">
        <v>101537503</v>
      </c>
      <c r="B1412" s="1" t="s">
        <v>33</v>
      </c>
      <c r="C1412" t="s">
        <v>27</v>
      </c>
      <c r="D1412" s="1" t="s">
        <v>17</v>
      </c>
      <c r="E1412" t="s">
        <v>18</v>
      </c>
      <c r="F1412" s="4" t="s">
        <v>19</v>
      </c>
      <c r="G1412" s="3">
        <v>9.9238850000000003</v>
      </c>
      <c r="H1412" s="8">
        <v>0.25437830192710242</v>
      </c>
      <c r="I1412" s="26" t="str">
        <f>INDEX('Data Tab2'!$C:$C,MATCH('Data Tab1'!A1412,'Data Tab2'!$A:$A,0))</f>
        <v>LBA2</v>
      </c>
    </row>
    <row r="1413" spans="1:9" hidden="1">
      <c r="A1413" s="56">
        <v>101537503</v>
      </c>
      <c r="B1413" s="1" t="s">
        <v>33</v>
      </c>
      <c r="C1413" t="s">
        <v>27</v>
      </c>
      <c r="D1413" s="1" t="s">
        <v>17</v>
      </c>
      <c r="E1413" t="s">
        <v>18</v>
      </c>
      <c r="F1413" s="4" t="s">
        <v>20</v>
      </c>
      <c r="G1413" s="3">
        <v>9.551107</v>
      </c>
      <c r="H1413" s="8">
        <v>7.6196000786875162E-2</v>
      </c>
      <c r="I1413" s="26" t="str">
        <f>INDEX('Data Tab2'!$C:$C,MATCH('Data Tab1'!A1413,'Data Tab2'!$A:$A,0))</f>
        <v>LBA2</v>
      </c>
    </row>
    <row r="1414" spans="1:9">
      <c r="A1414" s="55">
        <v>101537504</v>
      </c>
      <c r="B1414" s="1" t="s">
        <v>9</v>
      </c>
      <c r="C1414" t="s">
        <v>40</v>
      </c>
      <c r="D1414" s="1" t="s">
        <v>11</v>
      </c>
      <c r="E1414" t="s">
        <v>12</v>
      </c>
      <c r="F1414" s="4" t="s">
        <v>28</v>
      </c>
      <c r="G1414" s="3">
        <v>0.41527599999999998</v>
      </c>
      <c r="H1414" s="8">
        <v>0.92315673626083861</v>
      </c>
      <c r="I1414" s="26" t="str">
        <f>INDEX('Data Tab2'!$C:$C,MATCH('Data Tab1'!A1414,'Data Tab2'!$A:$A,0))</f>
        <v>LCJ2</v>
      </c>
    </row>
    <row r="1415" spans="1:9" hidden="1">
      <c r="A1415" s="55">
        <v>101537504</v>
      </c>
      <c r="B1415" s="1" t="s">
        <v>9</v>
      </c>
      <c r="C1415" t="s">
        <v>40</v>
      </c>
      <c r="D1415" s="1" t="s">
        <v>17</v>
      </c>
      <c r="E1415" t="s">
        <v>18</v>
      </c>
      <c r="F1415" s="4" t="s">
        <v>36</v>
      </c>
      <c r="G1415" s="3">
        <v>8.9899950000000004</v>
      </c>
      <c r="H1415" s="8">
        <v>0.85160899205364771</v>
      </c>
      <c r="I1415" s="26" t="str">
        <f>INDEX('Data Tab2'!$C:$C,MATCH('Data Tab1'!A1415,'Data Tab2'!$A:$A,0))</f>
        <v>LCJ2</v>
      </c>
    </row>
    <row r="1416" spans="1:9" hidden="1">
      <c r="A1416" s="56">
        <v>101537504</v>
      </c>
      <c r="B1416" s="1" t="s">
        <v>9</v>
      </c>
      <c r="C1416" t="s">
        <v>26</v>
      </c>
      <c r="D1416" s="1" t="s">
        <v>17</v>
      </c>
      <c r="E1416" t="s">
        <v>18</v>
      </c>
      <c r="F1416" s="4" t="s">
        <v>20</v>
      </c>
      <c r="G1416" s="3">
        <v>1.2183310000000001</v>
      </c>
      <c r="H1416" s="8">
        <v>0.30045215478726972</v>
      </c>
      <c r="I1416" s="26" t="str">
        <f>INDEX('Data Tab2'!$C:$C,MATCH('Data Tab1'!A1416,'Data Tab2'!$A:$A,0))</f>
        <v>LCJ2</v>
      </c>
    </row>
    <row r="1417" spans="1:9">
      <c r="A1417" s="55">
        <v>101537505</v>
      </c>
      <c r="B1417" s="1" t="s">
        <v>9</v>
      </c>
      <c r="C1417" t="s">
        <v>27</v>
      </c>
      <c r="D1417" s="1" t="s">
        <v>11</v>
      </c>
      <c r="E1417" t="s">
        <v>12</v>
      </c>
      <c r="F1417" s="4" t="s">
        <v>15</v>
      </c>
      <c r="G1417" s="3">
        <v>0.67055200000000004</v>
      </c>
      <c r="H1417" s="8">
        <v>0.56467528148650015</v>
      </c>
      <c r="I1417" s="26" t="str">
        <f>INDEX('Data Tab2'!$C:$C,MATCH('Data Tab1'!A1417,'Data Tab2'!$A:$A,0))</f>
        <v>LCY2</v>
      </c>
    </row>
    <row r="1418" spans="1:9" hidden="1">
      <c r="A1418" s="55">
        <v>101537505</v>
      </c>
      <c r="B1418" s="1" t="s">
        <v>9</v>
      </c>
      <c r="C1418" t="s">
        <v>27</v>
      </c>
      <c r="D1418" s="1" t="s">
        <v>11</v>
      </c>
      <c r="E1418" t="s">
        <v>12</v>
      </c>
      <c r="F1418" s="4" t="s">
        <v>28</v>
      </c>
      <c r="G1418" s="3">
        <v>5.206385</v>
      </c>
      <c r="H1418" s="8">
        <v>0.56047626744883594</v>
      </c>
      <c r="I1418" s="26" t="str">
        <f>INDEX('Data Tab2'!$C:$C,MATCH('Data Tab1'!A1418,'Data Tab2'!$A:$A,0))</f>
        <v>LCY2</v>
      </c>
    </row>
    <row r="1419" spans="1:9" hidden="1">
      <c r="A1419" s="55">
        <v>101537505</v>
      </c>
      <c r="B1419" s="1" t="s">
        <v>9</v>
      </c>
      <c r="C1419" t="s">
        <v>27</v>
      </c>
      <c r="D1419" s="1" t="s">
        <v>11</v>
      </c>
      <c r="E1419" t="s">
        <v>12</v>
      </c>
      <c r="F1419" s="4" t="s">
        <v>29</v>
      </c>
      <c r="G1419" s="3">
        <v>10.708607000000001</v>
      </c>
      <c r="H1419" s="8">
        <v>0.17645257383304014</v>
      </c>
      <c r="I1419" s="26" t="str">
        <f>INDEX('Data Tab2'!$C:$C,MATCH('Data Tab1'!A1419,'Data Tab2'!$A:$A,0))</f>
        <v>LCY2</v>
      </c>
    </row>
    <row r="1420" spans="1:9" hidden="1">
      <c r="A1420" s="55">
        <v>101537505</v>
      </c>
      <c r="B1420" s="1" t="s">
        <v>33</v>
      </c>
      <c r="C1420" t="s">
        <v>32</v>
      </c>
      <c r="D1420" s="1" t="s">
        <v>11</v>
      </c>
      <c r="E1420" t="s">
        <v>12</v>
      </c>
      <c r="F1420" s="4" t="s">
        <v>15</v>
      </c>
      <c r="G1420" s="3">
        <v>7.9305490000000001</v>
      </c>
      <c r="H1420" s="8">
        <v>0.13942170304520007</v>
      </c>
      <c r="I1420" s="26" t="str">
        <f>INDEX('Data Tab2'!$C:$C,MATCH('Data Tab1'!A1420,'Data Tab2'!$A:$A,0))</f>
        <v>LCY2</v>
      </c>
    </row>
    <row r="1421" spans="1:9" hidden="1">
      <c r="A1421" s="55">
        <v>101537505</v>
      </c>
      <c r="B1421" s="1" t="s">
        <v>33</v>
      </c>
      <c r="C1421" t="s">
        <v>32</v>
      </c>
      <c r="D1421" s="1" t="s">
        <v>11</v>
      </c>
      <c r="E1421" t="s">
        <v>12</v>
      </c>
      <c r="F1421" s="4" t="s">
        <v>28</v>
      </c>
      <c r="G1421" s="3">
        <v>4.2399940000000003</v>
      </c>
      <c r="H1421" s="8">
        <v>0.48611722139097235</v>
      </c>
      <c r="I1421" s="26" t="str">
        <f>INDEX('Data Tab2'!$C:$C,MATCH('Data Tab1'!A1421,'Data Tab2'!$A:$A,0))</f>
        <v>LCY2</v>
      </c>
    </row>
    <row r="1422" spans="1:9" hidden="1">
      <c r="A1422" s="55">
        <v>101537505</v>
      </c>
      <c r="B1422" s="1" t="s">
        <v>33</v>
      </c>
      <c r="C1422" t="s">
        <v>32</v>
      </c>
      <c r="D1422" s="1" t="s">
        <v>17</v>
      </c>
      <c r="E1422" t="s">
        <v>18</v>
      </c>
      <c r="F1422" s="4" t="s">
        <v>36</v>
      </c>
      <c r="G1422" s="3">
        <v>7.7766609999999998</v>
      </c>
      <c r="H1422" s="8">
        <v>0.70977232613884023</v>
      </c>
      <c r="I1422" s="26" t="str">
        <f>INDEX('Data Tab2'!$C:$C,MATCH('Data Tab1'!A1422,'Data Tab2'!$A:$A,0))</f>
        <v>LCY2</v>
      </c>
    </row>
    <row r="1423" spans="1:9" hidden="1">
      <c r="A1423" s="55">
        <v>101537505</v>
      </c>
      <c r="B1423" s="1" t="s">
        <v>33</v>
      </c>
      <c r="C1423" t="s">
        <v>32</v>
      </c>
      <c r="D1423" s="1" t="s">
        <v>17</v>
      </c>
      <c r="E1423" t="s">
        <v>18</v>
      </c>
      <c r="F1423" s="4" t="s">
        <v>38</v>
      </c>
      <c r="G1423" s="3">
        <v>9.0022129999999994</v>
      </c>
      <c r="H1423" s="8">
        <v>0.4008790538045649</v>
      </c>
      <c r="I1423" s="26" t="str">
        <f>INDEX('Data Tab2'!$C:$C,MATCH('Data Tab1'!A1423,'Data Tab2'!$A:$A,0))</f>
        <v>LCY2</v>
      </c>
    </row>
    <row r="1424" spans="1:9" hidden="1">
      <c r="A1424" s="56">
        <v>101537505</v>
      </c>
      <c r="B1424" s="1" t="s">
        <v>33</v>
      </c>
      <c r="C1424" t="s">
        <v>32</v>
      </c>
      <c r="D1424" s="1" t="s">
        <v>17</v>
      </c>
      <c r="E1424" t="s">
        <v>18</v>
      </c>
      <c r="F1424" s="4" t="s">
        <v>20</v>
      </c>
      <c r="G1424" s="3">
        <v>8.9999909999999996</v>
      </c>
      <c r="H1424" s="8">
        <v>0.17235976582048318</v>
      </c>
      <c r="I1424" s="26" t="str">
        <f>INDEX('Data Tab2'!$C:$C,MATCH('Data Tab1'!A1424,'Data Tab2'!$A:$A,0))</f>
        <v>LCY2</v>
      </c>
    </row>
    <row r="1425" spans="1:9">
      <c r="A1425" s="55">
        <v>101537506</v>
      </c>
      <c r="B1425" s="1" t="s">
        <v>9</v>
      </c>
      <c r="C1425" t="s">
        <v>10</v>
      </c>
      <c r="D1425" s="1" t="s">
        <v>17</v>
      </c>
      <c r="E1425" t="s">
        <v>23</v>
      </c>
      <c r="F1425" s="4" t="s">
        <v>24</v>
      </c>
      <c r="G1425" s="3">
        <v>4.9983300000000002</v>
      </c>
      <c r="H1425" s="8">
        <v>0.62360800293885588</v>
      </c>
      <c r="I1425" s="26" t="str">
        <f>INDEX('Data Tab2'!$C:$C,MATCH('Data Tab1'!A1425,'Data Tab2'!$A:$A,0))</f>
        <v>LEJ1</v>
      </c>
    </row>
    <row r="1426" spans="1:9" hidden="1">
      <c r="A1426" s="55">
        <v>101537506</v>
      </c>
      <c r="B1426" s="1" t="s">
        <v>9</v>
      </c>
      <c r="C1426" t="s">
        <v>32</v>
      </c>
      <c r="D1426" s="1" t="s">
        <v>11</v>
      </c>
      <c r="E1426" t="s">
        <v>12</v>
      </c>
      <c r="F1426" s="4" t="s">
        <v>13</v>
      </c>
      <c r="G1426" s="3">
        <v>1.565272</v>
      </c>
      <c r="H1426" s="8">
        <v>0.50868500629499802</v>
      </c>
      <c r="I1426" s="26" t="str">
        <f>INDEX('Data Tab2'!$C:$C,MATCH('Data Tab1'!A1426,'Data Tab2'!$A:$A,0))</f>
        <v>LEJ1</v>
      </c>
    </row>
    <row r="1427" spans="1:9" hidden="1">
      <c r="A1427" s="55">
        <v>101537506</v>
      </c>
      <c r="B1427" s="1" t="s">
        <v>33</v>
      </c>
      <c r="C1427" t="s">
        <v>10</v>
      </c>
      <c r="D1427" s="1" t="s">
        <v>11</v>
      </c>
      <c r="E1427" t="s">
        <v>12</v>
      </c>
      <c r="F1427" s="4" t="s">
        <v>15</v>
      </c>
      <c r="G1427" s="3">
        <v>4.9991649999999996</v>
      </c>
      <c r="H1427" s="8">
        <v>0.71443277171688524</v>
      </c>
      <c r="I1427" s="26" t="str">
        <f>INDEX('Data Tab2'!$C:$C,MATCH('Data Tab1'!A1427,'Data Tab2'!$A:$A,0))</f>
        <v>LEJ1</v>
      </c>
    </row>
    <row r="1428" spans="1:9" hidden="1">
      <c r="A1428" s="55">
        <v>101537506</v>
      </c>
      <c r="B1428" s="1" t="s">
        <v>33</v>
      </c>
      <c r="C1428" t="s">
        <v>10</v>
      </c>
      <c r="D1428" s="1" t="s">
        <v>11</v>
      </c>
      <c r="E1428" t="s">
        <v>12</v>
      </c>
      <c r="F1428" s="4" t="s">
        <v>28</v>
      </c>
      <c r="G1428" s="3">
        <v>5.1944419999999996</v>
      </c>
      <c r="H1428" s="8">
        <v>1.4042089902963517E-2</v>
      </c>
      <c r="I1428" s="26" t="str">
        <f>INDEX('Data Tab2'!$C:$C,MATCH('Data Tab1'!A1428,'Data Tab2'!$A:$A,0))</f>
        <v>LEJ1</v>
      </c>
    </row>
    <row r="1429" spans="1:9" hidden="1">
      <c r="A1429" s="55">
        <v>101537506</v>
      </c>
      <c r="B1429" s="1" t="s">
        <v>33</v>
      </c>
      <c r="C1429" t="s">
        <v>10</v>
      </c>
      <c r="D1429" s="1" t="s">
        <v>11</v>
      </c>
      <c r="E1429" t="s">
        <v>12</v>
      </c>
      <c r="F1429" s="4" t="s">
        <v>29</v>
      </c>
      <c r="G1429" s="3">
        <v>5.4666649999999999</v>
      </c>
      <c r="H1429" s="8">
        <v>0.49141417729193504</v>
      </c>
      <c r="I1429" s="26" t="str">
        <f>INDEX('Data Tab2'!$C:$C,MATCH('Data Tab1'!A1429,'Data Tab2'!$A:$A,0))</f>
        <v>LEJ1</v>
      </c>
    </row>
    <row r="1430" spans="1:9" hidden="1">
      <c r="A1430" s="55">
        <v>101537506</v>
      </c>
      <c r="B1430" s="1" t="s">
        <v>33</v>
      </c>
      <c r="C1430" t="s">
        <v>10</v>
      </c>
      <c r="D1430" s="1" t="s">
        <v>11</v>
      </c>
      <c r="E1430" t="s">
        <v>12</v>
      </c>
      <c r="F1430" s="4" t="s">
        <v>16</v>
      </c>
      <c r="G1430" s="3">
        <v>4.4780540000000002</v>
      </c>
      <c r="H1430" s="8">
        <v>0.27401688031259774</v>
      </c>
      <c r="I1430" s="26" t="str">
        <f>INDEX('Data Tab2'!$C:$C,MATCH('Data Tab1'!A1430,'Data Tab2'!$A:$A,0))</f>
        <v>LEJ1</v>
      </c>
    </row>
    <row r="1431" spans="1:9" hidden="1">
      <c r="A1431" s="55">
        <v>101537506</v>
      </c>
      <c r="B1431" s="1" t="s">
        <v>33</v>
      </c>
      <c r="C1431" t="s">
        <v>10</v>
      </c>
      <c r="D1431" s="1" t="s">
        <v>17</v>
      </c>
      <c r="E1431" t="s">
        <v>18</v>
      </c>
      <c r="F1431" s="4" t="s">
        <v>19</v>
      </c>
      <c r="G1431" s="3">
        <v>4.9988849999999996</v>
      </c>
      <c r="H1431" s="8">
        <v>0.61782061601110128</v>
      </c>
      <c r="I1431" s="26" t="str">
        <f>INDEX('Data Tab2'!$C:$C,MATCH('Data Tab1'!A1431,'Data Tab2'!$A:$A,0))</f>
        <v>LEJ1</v>
      </c>
    </row>
    <row r="1432" spans="1:9" hidden="1">
      <c r="A1432" s="55">
        <v>101537506</v>
      </c>
      <c r="B1432" s="1" t="s">
        <v>33</v>
      </c>
      <c r="C1432" t="s">
        <v>10</v>
      </c>
      <c r="D1432" s="1" t="s">
        <v>17</v>
      </c>
      <c r="E1432" t="s">
        <v>18</v>
      </c>
      <c r="F1432" s="4" t="s">
        <v>20</v>
      </c>
      <c r="G1432" s="3">
        <v>9.5988860000000003</v>
      </c>
      <c r="H1432" s="8">
        <v>0.52260273470518659</v>
      </c>
      <c r="I1432" s="26" t="str">
        <f>INDEX('Data Tab2'!$C:$C,MATCH('Data Tab1'!A1432,'Data Tab2'!$A:$A,0))</f>
        <v>LEJ1</v>
      </c>
    </row>
    <row r="1433" spans="1:9" hidden="1">
      <c r="A1433" s="55">
        <v>101537506</v>
      </c>
      <c r="B1433" s="1" t="s">
        <v>33</v>
      </c>
      <c r="C1433" t="s">
        <v>10</v>
      </c>
      <c r="D1433" s="1" t="s">
        <v>17</v>
      </c>
      <c r="E1433" t="s">
        <v>18</v>
      </c>
      <c r="F1433" s="4" t="s">
        <v>21</v>
      </c>
      <c r="G1433" s="3">
        <v>4.9988869999999999</v>
      </c>
      <c r="H1433" s="8">
        <v>0.52328672586817304</v>
      </c>
      <c r="I1433" s="26" t="str">
        <f>INDEX('Data Tab2'!$C:$C,MATCH('Data Tab1'!A1433,'Data Tab2'!$A:$A,0))</f>
        <v>LEJ1</v>
      </c>
    </row>
    <row r="1434" spans="1:9" hidden="1">
      <c r="A1434" s="56">
        <v>101537506</v>
      </c>
      <c r="B1434" s="1" t="s">
        <v>33</v>
      </c>
      <c r="C1434" t="s">
        <v>10</v>
      </c>
      <c r="D1434" s="1" t="s">
        <v>17</v>
      </c>
      <c r="E1434" t="s">
        <v>18</v>
      </c>
      <c r="F1434" s="4" t="s">
        <v>22</v>
      </c>
      <c r="G1434" s="3">
        <v>4.9991640000000004</v>
      </c>
      <c r="H1434" s="8">
        <v>0.86215683836321932</v>
      </c>
      <c r="I1434" s="26" t="str">
        <f>INDEX('Data Tab2'!$C:$C,MATCH('Data Tab1'!A1434,'Data Tab2'!$A:$A,0))</f>
        <v>LEJ1</v>
      </c>
    </row>
    <row r="1435" spans="1:9">
      <c r="A1435" s="55">
        <v>101537509</v>
      </c>
      <c r="B1435" s="1" t="s">
        <v>9</v>
      </c>
      <c r="C1435" t="s">
        <v>32</v>
      </c>
      <c r="D1435" s="1" t="s">
        <v>11</v>
      </c>
      <c r="E1435" t="s">
        <v>12</v>
      </c>
      <c r="F1435" s="4" t="s">
        <v>15</v>
      </c>
      <c r="G1435" s="3">
        <v>4.6297110000000004</v>
      </c>
      <c r="H1435" s="8">
        <v>0.450245136238139</v>
      </c>
      <c r="I1435" s="26" t="str">
        <f>INDEX('Data Tab2'!$C:$C,MATCH('Data Tab1'!A1435,'Data Tab2'!$A:$A,0))</f>
        <v>LIL1</v>
      </c>
    </row>
    <row r="1436" spans="1:9" hidden="1">
      <c r="A1436" s="55">
        <v>101537509</v>
      </c>
      <c r="B1436" s="1" t="s">
        <v>9</v>
      </c>
      <c r="C1436" t="s">
        <v>32</v>
      </c>
      <c r="D1436" s="1" t="s">
        <v>11</v>
      </c>
      <c r="E1436" t="s">
        <v>12</v>
      </c>
      <c r="F1436" s="4" t="s">
        <v>28</v>
      </c>
      <c r="G1436" s="3">
        <v>5.9999919999999998</v>
      </c>
      <c r="H1436" s="8">
        <v>4.7232083446525963E-2</v>
      </c>
      <c r="I1436" s="26" t="str">
        <f>INDEX('Data Tab2'!$C:$C,MATCH('Data Tab1'!A1436,'Data Tab2'!$A:$A,0))</f>
        <v>LIL1</v>
      </c>
    </row>
    <row r="1437" spans="1:9" hidden="1">
      <c r="A1437" s="55">
        <v>101537509</v>
      </c>
      <c r="B1437" s="1" t="s">
        <v>9</v>
      </c>
      <c r="C1437" t="s">
        <v>32</v>
      </c>
      <c r="D1437" s="1" t="s">
        <v>17</v>
      </c>
      <c r="E1437" t="s">
        <v>18</v>
      </c>
      <c r="F1437" s="4" t="s">
        <v>36</v>
      </c>
      <c r="G1437" s="3">
        <v>4.9999929999999999</v>
      </c>
      <c r="H1437" s="8">
        <v>0.13605460655984081</v>
      </c>
      <c r="I1437" s="26" t="str">
        <f>INDEX('Data Tab2'!$C:$C,MATCH('Data Tab1'!A1437,'Data Tab2'!$A:$A,0))</f>
        <v>LIL1</v>
      </c>
    </row>
    <row r="1438" spans="1:9" hidden="1">
      <c r="A1438" s="55">
        <v>101537509</v>
      </c>
      <c r="B1438" s="1" t="s">
        <v>9</v>
      </c>
      <c r="C1438" t="s">
        <v>32</v>
      </c>
      <c r="D1438" s="1" t="s">
        <v>17</v>
      </c>
      <c r="E1438" t="s">
        <v>18</v>
      </c>
      <c r="F1438" s="4" t="s">
        <v>38</v>
      </c>
      <c r="G1438" s="3">
        <v>4.9999919999999998</v>
      </c>
      <c r="H1438" s="8">
        <v>0.39869729334369619</v>
      </c>
      <c r="I1438" s="26" t="str">
        <f>INDEX('Data Tab2'!$C:$C,MATCH('Data Tab1'!A1438,'Data Tab2'!$A:$A,0))</f>
        <v>LIL1</v>
      </c>
    </row>
    <row r="1439" spans="1:9" hidden="1">
      <c r="A1439" s="55">
        <v>101537509</v>
      </c>
      <c r="B1439" s="1" t="s">
        <v>9</v>
      </c>
      <c r="C1439" t="s">
        <v>32</v>
      </c>
      <c r="D1439" s="1" t="s">
        <v>17</v>
      </c>
      <c r="E1439" t="s">
        <v>18</v>
      </c>
      <c r="F1439" s="4" t="s">
        <v>19</v>
      </c>
      <c r="G1439" s="3">
        <v>4.2038830000000003</v>
      </c>
      <c r="H1439" s="8">
        <v>0.10054542442586512</v>
      </c>
      <c r="I1439" s="26" t="str">
        <f>INDEX('Data Tab2'!$C:$C,MATCH('Data Tab1'!A1439,'Data Tab2'!$A:$A,0))</f>
        <v>LIL1</v>
      </c>
    </row>
    <row r="1440" spans="1:9" hidden="1">
      <c r="A1440" s="55">
        <v>101537509</v>
      </c>
      <c r="B1440" s="1" t="s">
        <v>9</v>
      </c>
      <c r="C1440" t="s">
        <v>32</v>
      </c>
      <c r="D1440" s="1" t="s">
        <v>17</v>
      </c>
      <c r="E1440" t="s">
        <v>18</v>
      </c>
      <c r="F1440" s="4" t="s">
        <v>20</v>
      </c>
      <c r="G1440" s="3">
        <v>3.9780479999999998</v>
      </c>
      <c r="H1440" s="8">
        <v>0.78665031318328382</v>
      </c>
      <c r="I1440" s="26" t="str">
        <f>INDEX('Data Tab2'!$C:$C,MATCH('Data Tab1'!A1440,'Data Tab2'!$A:$A,0))</f>
        <v>LIL1</v>
      </c>
    </row>
    <row r="1441" spans="1:9" hidden="1">
      <c r="A1441" s="56">
        <v>101537509</v>
      </c>
      <c r="B1441" s="1" t="s">
        <v>9</v>
      </c>
      <c r="C1441" t="s">
        <v>32</v>
      </c>
      <c r="D1441" s="1" t="s">
        <v>17</v>
      </c>
      <c r="E1441" t="s">
        <v>23</v>
      </c>
      <c r="F1441" s="4" t="s">
        <v>25</v>
      </c>
      <c r="G1441" s="3">
        <v>4.6352719999999996</v>
      </c>
      <c r="H1441" s="8">
        <v>3.0308952325474037E-3</v>
      </c>
      <c r="I1441" s="26" t="str">
        <f>INDEX('Data Tab2'!$C:$C,MATCH('Data Tab1'!A1441,'Data Tab2'!$A:$A,0))</f>
        <v>LIL1</v>
      </c>
    </row>
    <row r="1442" spans="1:9">
      <c r="A1442" s="55">
        <v>101537510</v>
      </c>
      <c r="B1442" s="1" t="s">
        <v>9</v>
      </c>
      <c r="C1442" t="s">
        <v>26</v>
      </c>
      <c r="D1442" s="1" t="s">
        <v>11</v>
      </c>
      <c r="E1442" t="s">
        <v>12</v>
      </c>
      <c r="F1442" s="4" t="s">
        <v>15</v>
      </c>
      <c r="G1442" s="3">
        <v>0.71694400000000003</v>
      </c>
      <c r="H1442" s="8">
        <v>0.44496925188025949</v>
      </c>
      <c r="I1442" s="26" t="str">
        <f>INDEX('Data Tab2'!$C:$C,MATCH('Data Tab1'!A1442,'Data Tab2'!$A:$A,0))</f>
        <v>LTN1</v>
      </c>
    </row>
    <row r="1443" spans="1:9" hidden="1">
      <c r="A1443" s="55">
        <v>101537510</v>
      </c>
      <c r="B1443" s="1" t="s">
        <v>9</v>
      </c>
      <c r="C1443" t="s">
        <v>27</v>
      </c>
      <c r="D1443" s="1" t="s">
        <v>11</v>
      </c>
      <c r="E1443" t="s">
        <v>12</v>
      </c>
      <c r="F1443" s="4" t="s">
        <v>34</v>
      </c>
      <c r="G1443" s="3">
        <v>1.6355550000000001</v>
      </c>
      <c r="H1443" s="8">
        <v>0.27477062441067024</v>
      </c>
      <c r="I1443" s="26" t="str">
        <f>INDEX('Data Tab2'!$C:$C,MATCH('Data Tab1'!A1443,'Data Tab2'!$A:$A,0))</f>
        <v>LTN1</v>
      </c>
    </row>
    <row r="1444" spans="1:9" hidden="1">
      <c r="A1444" s="56">
        <v>101537510</v>
      </c>
      <c r="B1444" s="1" t="s">
        <v>9</v>
      </c>
      <c r="C1444" t="s">
        <v>27</v>
      </c>
      <c r="D1444" s="1" t="s">
        <v>11</v>
      </c>
      <c r="E1444" t="s">
        <v>12</v>
      </c>
      <c r="F1444" s="4" t="s">
        <v>15</v>
      </c>
      <c r="G1444" s="3">
        <v>1.4738880000000001</v>
      </c>
      <c r="H1444" s="8">
        <v>0.43097525885609789</v>
      </c>
      <c r="I1444" s="26" t="str">
        <f>INDEX('Data Tab2'!$C:$C,MATCH('Data Tab1'!A1444,'Data Tab2'!$A:$A,0))</f>
        <v>LTN1</v>
      </c>
    </row>
    <row r="1445" spans="1:9">
      <c r="A1445" s="55">
        <v>101537516</v>
      </c>
      <c r="B1445" s="1" t="s">
        <v>33</v>
      </c>
      <c r="C1445" t="s">
        <v>10</v>
      </c>
      <c r="D1445" s="1" t="s">
        <v>11</v>
      </c>
      <c r="E1445" t="s">
        <v>12</v>
      </c>
      <c r="F1445" s="4" t="s">
        <v>13</v>
      </c>
      <c r="G1445" s="3">
        <v>5.4991640000000004</v>
      </c>
      <c r="H1445" s="8">
        <v>0.70108952306718453</v>
      </c>
      <c r="I1445" s="26" t="str">
        <f>INDEX('Data Tab2'!$C:$C,MATCH('Data Tab1'!A1445,'Data Tab2'!$A:$A,0))</f>
        <v>LTN2</v>
      </c>
    </row>
    <row r="1446" spans="1:9" hidden="1">
      <c r="A1446" s="55">
        <v>101537516</v>
      </c>
      <c r="B1446" s="1" t="s">
        <v>33</v>
      </c>
      <c r="C1446" t="s">
        <v>10</v>
      </c>
      <c r="D1446" s="1" t="s">
        <v>11</v>
      </c>
      <c r="E1446" t="s">
        <v>12</v>
      </c>
      <c r="F1446" s="4" t="s">
        <v>34</v>
      </c>
      <c r="G1446" s="3">
        <v>2.7208329999999998</v>
      </c>
      <c r="H1446" s="8">
        <v>0.28500521464721185</v>
      </c>
      <c r="I1446" s="26" t="str">
        <f>INDEX('Data Tab2'!$C:$C,MATCH('Data Tab1'!A1446,'Data Tab2'!$A:$A,0))</f>
        <v>LTN2</v>
      </c>
    </row>
    <row r="1447" spans="1:9" hidden="1">
      <c r="A1447" s="55">
        <v>101537516</v>
      </c>
      <c r="B1447" s="1" t="s">
        <v>33</v>
      </c>
      <c r="C1447" t="s">
        <v>10</v>
      </c>
      <c r="D1447" s="1" t="s">
        <v>11</v>
      </c>
      <c r="E1447" t="s">
        <v>12</v>
      </c>
      <c r="F1447" s="4" t="s">
        <v>29</v>
      </c>
      <c r="G1447" s="3">
        <v>4.9994420000000002</v>
      </c>
      <c r="H1447" s="8">
        <v>0.77796397368552106</v>
      </c>
      <c r="I1447" s="26" t="str">
        <f>INDEX('Data Tab2'!$C:$C,MATCH('Data Tab1'!A1447,'Data Tab2'!$A:$A,0))</f>
        <v>LTN2</v>
      </c>
    </row>
    <row r="1448" spans="1:9" hidden="1">
      <c r="A1448" s="55">
        <v>101537516</v>
      </c>
      <c r="B1448" s="1" t="s">
        <v>33</v>
      </c>
      <c r="C1448" t="s">
        <v>10</v>
      </c>
      <c r="D1448" s="1" t="s">
        <v>11</v>
      </c>
      <c r="E1448" t="s">
        <v>12</v>
      </c>
      <c r="F1448" s="4" t="s">
        <v>16</v>
      </c>
      <c r="G1448" s="3">
        <v>9.9983299999999993</v>
      </c>
      <c r="H1448" s="8">
        <v>0.57107268825290392</v>
      </c>
      <c r="I1448" s="26" t="str">
        <f>INDEX('Data Tab2'!$C:$C,MATCH('Data Tab1'!A1448,'Data Tab2'!$A:$A,0))</f>
        <v>LTN2</v>
      </c>
    </row>
    <row r="1449" spans="1:9" hidden="1">
      <c r="A1449" s="55">
        <v>101537516</v>
      </c>
      <c r="B1449" s="1" t="s">
        <v>33</v>
      </c>
      <c r="C1449" t="s">
        <v>10</v>
      </c>
      <c r="D1449" s="1" t="s">
        <v>17</v>
      </c>
      <c r="E1449" t="s">
        <v>18</v>
      </c>
      <c r="F1449" s="4" t="s">
        <v>35</v>
      </c>
      <c r="G1449" s="3">
        <v>5</v>
      </c>
      <c r="H1449" s="8">
        <v>0.93487204176719452</v>
      </c>
      <c r="I1449" s="26" t="str">
        <f>INDEX('Data Tab2'!$C:$C,MATCH('Data Tab1'!A1449,'Data Tab2'!$A:$A,0))</f>
        <v>LTN2</v>
      </c>
    </row>
    <row r="1450" spans="1:9" hidden="1">
      <c r="A1450" s="55">
        <v>101537516</v>
      </c>
      <c r="B1450" s="1" t="s">
        <v>33</v>
      </c>
      <c r="C1450" t="s">
        <v>10</v>
      </c>
      <c r="D1450" s="1" t="s">
        <v>17</v>
      </c>
      <c r="E1450" t="s">
        <v>18</v>
      </c>
      <c r="F1450" s="4" t="s">
        <v>36</v>
      </c>
      <c r="G1450" s="3">
        <v>6.8311089999999997</v>
      </c>
      <c r="H1450" s="8">
        <v>0.57216240711574917</v>
      </c>
      <c r="I1450" s="26" t="str">
        <f>INDEX('Data Tab2'!$C:$C,MATCH('Data Tab1'!A1450,'Data Tab2'!$A:$A,0))</f>
        <v>LTN2</v>
      </c>
    </row>
    <row r="1451" spans="1:9" hidden="1">
      <c r="A1451" s="55">
        <v>101537516</v>
      </c>
      <c r="B1451" s="1" t="s">
        <v>33</v>
      </c>
      <c r="C1451" t="s">
        <v>10</v>
      </c>
      <c r="D1451" s="1" t="s">
        <v>17</v>
      </c>
      <c r="E1451" t="s">
        <v>18</v>
      </c>
      <c r="F1451" s="4" t="s">
        <v>38</v>
      </c>
      <c r="G1451" s="3">
        <v>4.7511080000000003</v>
      </c>
      <c r="H1451" s="8">
        <v>0.28671114251102681</v>
      </c>
      <c r="I1451" s="26" t="str">
        <f>INDEX('Data Tab2'!$C:$C,MATCH('Data Tab1'!A1451,'Data Tab2'!$A:$A,0))</f>
        <v>LTN2</v>
      </c>
    </row>
    <row r="1452" spans="1:9" hidden="1">
      <c r="A1452" s="55">
        <v>101537516</v>
      </c>
      <c r="B1452" s="1" t="s">
        <v>33</v>
      </c>
      <c r="C1452" t="s">
        <v>10</v>
      </c>
      <c r="D1452" s="1" t="s">
        <v>17</v>
      </c>
      <c r="E1452" t="s">
        <v>18</v>
      </c>
      <c r="F1452" s="4" t="s">
        <v>20</v>
      </c>
      <c r="G1452" s="3">
        <v>4.998888</v>
      </c>
      <c r="H1452" s="8">
        <v>0.1009223414151309</v>
      </c>
      <c r="I1452" s="26" t="str">
        <f>INDEX('Data Tab2'!$C:$C,MATCH('Data Tab1'!A1452,'Data Tab2'!$A:$A,0))</f>
        <v>LTN2</v>
      </c>
    </row>
    <row r="1453" spans="1:9" hidden="1">
      <c r="A1453" s="55">
        <v>101537516</v>
      </c>
      <c r="B1453" s="1" t="s">
        <v>33</v>
      </c>
      <c r="C1453" t="s">
        <v>10</v>
      </c>
      <c r="D1453" s="1" t="s">
        <v>17</v>
      </c>
      <c r="E1453" t="s">
        <v>18</v>
      </c>
      <c r="F1453" s="4" t="s">
        <v>21</v>
      </c>
      <c r="G1453" s="3">
        <v>9.9983299999999993</v>
      </c>
      <c r="H1453" s="8">
        <v>0.25922852990013723</v>
      </c>
      <c r="I1453" s="26" t="str">
        <f>INDEX('Data Tab2'!$C:$C,MATCH('Data Tab1'!A1453,'Data Tab2'!$A:$A,0))</f>
        <v>LTN2</v>
      </c>
    </row>
    <row r="1454" spans="1:9" hidden="1">
      <c r="A1454" s="55">
        <v>101537516</v>
      </c>
      <c r="B1454" s="1" t="s">
        <v>33</v>
      </c>
      <c r="C1454" t="s">
        <v>10</v>
      </c>
      <c r="D1454" s="1" t="s">
        <v>17</v>
      </c>
      <c r="E1454" t="s">
        <v>18</v>
      </c>
      <c r="F1454" s="4" t="s">
        <v>22</v>
      </c>
      <c r="G1454" s="3">
        <v>9.9994420000000002</v>
      </c>
      <c r="H1454" s="8">
        <v>0.59838583077809271</v>
      </c>
      <c r="I1454" s="26" t="str">
        <f>INDEX('Data Tab2'!$C:$C,MATCH('Data Tab1'!A1454,'Data Tab2'!$A:$A,0))</f>
        <v>LTN2</v>
      </c>
    </row>
    <row r="1455" spans="1:9" hidden="1">
      <c r="A1455" s="55">
        <v>101537516</v>
      </c>
      <c r="B1455" s="1" t="s">
        <v>33</v>
      </c>
      <c r="C1455" t="s">
        <v>10</v>
      </c>
      <c r="D1455" s="1" t="s">
        <v>17</v>
      </c>
      <c r="E1455" t="s">
        <v>23</v>
      </c>
      <c r="F1455" s="4" t="s">
        <v>24</v>
      </c>
      <c r="G1455" s="3">
        <v>7.2499979999999997</v>
      </c>
      <c r="H1455" s="8">
        <v>0.92841452199284979</v>
      </c>
      <c r="I1455" s="26" t="str">
        <f>INDEX('Data Tab2'!$C:$C,MATCH('Data Tab1'!A1455,'Data Tab2'!$A:$A,0))</f>
        <v>LTN2</v>
      </c>
    </row>
    <row r="1456" spans="1:9" hidden="1">
      <c r="A1456" s="56">
        <v>101537516</v>
      </c>
      <c r="B1456" s="1" t="s">
        <v>33</v>
      </c>
      <c r="C1456" t="s">
        <v>10</v>
      </c>
      <c r="D1456" s="1" t="s">
        <v>17</v>
      </c>
      <c r="E1456" t="s">
        <v>23</v>
      </c>
      <c r="F1456" s="4" t="s">
        <v>25</v>
      </c>
      <c r="G1456" s="3">
        <v>3.4841639999999998</v>
      </c>
      <c r="H1456" s="8">
        <v>0.97316718428654481</v>
      </c>
      <c r="I1456" s="26" t="str">
        <f>INDEX('Data Tab2'!$C:$C,MATCH('Data Tab1'!A1456,'Data Tab2'!$A:$A,0))</f>
        <v>LTN2</v>
      </c>
    </row>
    <row r="1457" spans="1:9">
      <c r="A1457" s="55">
        <v>101537520</v>
      </c>
      <c r="B1457" s="1" t="s">
        <v>33</v>
      </c>
      <c r="C1457" t="s">
        <v>27</v>
      </c>
      <c r="D1457" s="1" t="s">
        <v>11</v>
      </c>
      <c r="E1457" t="s">
        <v>12</v>
      </c>
      <c r="F1457" s="4" t="s">
        <v>34</v>
      </c>
      <c r="G1457" s="3">
        <v>9.9805519999999994</v>
      </c>
      <c r="H1457" s="8">
        <v>1.7815305343131027E-2</v>
      </c>
      <c r="I1457" s="26" t="str">
        <f>INDEX('Data Tab2'!$C:$C,MATCH('Data Tab1'!A1457,'Data Tab2'!$A:$A,0))</f>
        <v>LTN4</v>
      </c>
    </row>
    <row r="1458" spans="1:9" hidden="1">
      <c r="A1458" s="55">
        <v>101537520</v>
      </c>
      <c r="B1458" s="1" t="s">
        <v>33</v>
      </c>
      <c r="C1458" t="s">
        <v>27</v>
      </c>
      <c r="D1458" s="1" t="s">
        <v>11</v>
      </c>
      <c r="E1458" t="s">
        <v>12</v>
      </c>
      <c r="F1458" s="4" t="s">
        <v>15</v>
      </c>
      <c r="G1458" s="3">
        <v>9.9727739999999994</v>
      </c>
      <c r="H1458" s="8">
        <v>0.35222901660528194</v>
      </c>
      <c r="I1458" s="26" t="str">
        <f>INDEX('Data Tab2'!$C:$C,MATCH('Data Tab1'!A1458,'Data Tab2'!$A:$A,0))</f>
        <v>LTN4</v>
      </c>
    </row>
    <row r="1459" spans="1:9" hidden="1">
      <c r="A1459" s="55">
        <v>101537520</v>
      </c>
      <c r="B1459" s="1" t="s">
        <v>33</v>
      </c>
      <c r="C1459" t="s">
        <v>27</v>
      </c>
      <c r="D1459" s="1" t="s">
        <v>11</v>
      </c>
      <c r="E1459" t="s">
        <v>12</v>
      </c>
      <c r="F1459" s="4" t="s">
        <v>28</v>
      </c>
      <c r="G1459" s="3">
        <v>9.5088860000000004</v>
      </c>
      <c r="H1459" s="8">
        <v>0.82302925555154971</v>
      </c>
      <c r="I1459" s="26" t="str">
        <f>INDEX('Data Tab2'!$C:$C,MATCH('Data Tab1'!A1459,'Data Tab2'!$A:$A,0))</f>
        <v>LTN4</v>
      </c>
    </row>
    <row r="1460" spans="1:9" hidden="1">
      <c r="A1460" s="55">
        <v>101537520</v>
      </c>
      <c r="B1460" s="1" t="s">
        <v>33</v>
      </c>
      <c r="C1460" t="s">
        <v>27</v>
      </c>
      <c r="D1460" s="1" t="s">
        <v>11</v>
      </c>
      <c r="E1460" t="s">
        <v>12</v>
      </c>
      <c r="F1460" s="4" t="s">
        <v>29</v>
      </c>
      <c r="G1460" s="3">
        <v>8.1166630000000008</v>
      </c>
      <c r="H1460" s="8">
        <v>0.6800310257853438</v>
      </c>
      <c r="I1460" s="26" t="str">
        <f>INDEX('Data Tab2'!$C:$C,MATCH('Data Tab1'!A1460,'Data Tab2'!$A:$A,0))</f>
        <v>LTN4</v>
      </c>
    </row>
    <row r="1461" spans="1:9" hidden="1">
      <c r="A1461" s="55">
        <v>101537520</v>
      </c>
      <c r="B1461" s="1" t="s">
        <v>33</v>
      </c>
      <c r="C1461" t="s">
        <v>27</v>
      </c>
      <c r="D1461" s="1" t="s">
        <v>11</v>
      </c>
      <c r="E1461" t="s">
        <v>12</v>
      </c>
      <c r="F1461" s="4" t="s">
        <v>16</v>
      </c>
      <c r="G1461" s="3">
        <v>9.9774969999999996</v>
      </c>
      <c r="H1461" s="8">
        <v>1.1786120419835622E-2</v>
      </c>
      <c r="I1461" s="26" t="str">
        <f>INDEX('Data Tab2'!$C:$C,MATCH('Data Tab1'!A1461,'Data Tab2'!$A:$A,0))</f>
        <v>LTN4</v>
      </c>
    </row>
    <row r="1462" spans="1:9" hidden="1">
      <c r="A1462" s="55">
        <v>101537520</v>
      </c>
      <c r="B1462" s="1" t="s">
        <v>33</v>
      </c>
      <c r="C1462" t="s">
        <v>27</v>
      </c>
      <c r="D1462" s="1" t="s">
        <v>17</v>
      </c>
      <c r="E1462" t="s">
        <v>18</v>
      </c>
      <c r="F1462" s="4" t="s">
        <v>36</v>
      </c>
      <c r="G1462" s="3">
        <v>9.7872179999999993</v>
      </c>
      <c r="H1462" s="8">
        <v>0.55077140845351358</v>
      </c>
      <c r="I1462" s="26" t="str">
        <f>INDEX('Data Tab2'!$C:$C,MATCH('Data Tab1'!A1462,'Data Tab2'!$A:$A,0))</f>
        <v>LTN4</v>
      </c>
    </row>
    <row r="1463" spans="1:9" hidden="1">
      <c r="A1463" s="55">
        <v>101537520</v>
      </c>
      <c r="B1463" s="1" t="s">
        <v>33</v>
      </c>
      <c r="C1463" t="s">
        <v>27</v>
      </c>
      <c r="D1463" s="1" t="s">
        <v>17</v>
      </c>
      <c r="E1463" t="s">
        <v>18</v>
      </c>
      <c r="F1463" s="4" t="s">
        <v>38</v>
      </c>
      <c r="G1463" s="3">
        <v>7.9938849999999997</v>
      </c>
      <c r="H1463" s="8">
        <v>0.14434962260858397</v>
      </c>
      <c r="I1463" s="26" t="str">
        <f>INDEX('Data Tab2'!$C:$C,MATCH('Data Tab1'!A1463,'Data Tab2'!$A:$A,0))</f>
        <v>LTN4</v>
      </c>
    </row>
    <row r="1464" spans="1:9" hidden="1">
      <c r="A1464" s="55">
        <v>101537520</v>
      </c>
      <c r="B1464" s="1" t="s">
        <v>33</v>
      </c>
      <c r="C1464" t="s">
        <v>27</v>
      </c>
      <c r="D1464" s="1" t="s">
        <v>17</v>
      </c>
      <c r="E1464" t="s">
        <v>18</v>
      </c>
      <c r="F1464" s="4" t="s">
        <v>19</v>
      </c>
      <c r="G1464" s="3">
        <v>9.9830509999999997</v>
      </c>
      <c r="H1464" s="8">
        <v>0.42029055454554254</v>
      </c>
      <c r="I1464" s="26" t="str">
        <f>INDEX('Data Tab2'!$C:$C,MATCH('Data Tab1'!A1464,'Data Tab2'!$A:$A,0))</f>
        <v>LTN4</v>
      </c>
    </row>
    <row r="1465" spans="1:9" hidden="1">
      <c r="A1465" s="55">
        <v>101537520</v>
      </c>
      <c r="B1465" s="1" t="s">
        <v>33</v>
      </c>
      <c r="C1465" t="s">
        <v>27</v>
      </c>
      <c r="D1465" s="1" t="s">
        <v>17</v>
      </c>
      <c r="E1465" t="s">
        <v>18</v>
      </c>
      <c r="F1465" s="4" t="s">
        <v>20</v>
      </c>
      <c r="G1465" s="3">
        <v>9.9891640000000006</v>
      </c>
      <c r="H1465" s="8">
        <v>0.5554103537572691</v>
      </c>
      <c r="I1465" s="26" t="str">
        <f>INDEX('Data Tab2'!$C:$C,MATCH('Data Tab1'!A1465,'Data Tab2'!$A:$A,0))</f>
        <v>LTN4</v>
      </c>
    </row>
    <row r="1466" spans="1:9" hidden="1">
      <c r="A1466" s="55">
        <v>101537520</v>
      </c>
      <c r="B1466" s="1" t="s">
        <v>33</v>
      </c>
      <c r="C1466" t="s">
        <v>27</v>
      </c>
      <c r="D1466" s="1" t="s">
        <v>17</v>
      </c>
      <c r="E1466" t="s">
        <v>18</v>
      </c>
      <c r="F1466" s="4" t="s">
        <v>21</v>
      </c>
      <c r="G1466" s="3">
        <v>9.9841630000000006</v>
      </c>
      <c r="H1466" s="8">
        <v>0.81820548153982708</v>
      </c>
      <c r="I1466" s="26" t="str">
        <f>INDEX('Data Tab2'!$C:$C,MATCH('Data Tab1'!A1466,'Data Tab2'!$A:$A,0))</f>
        <v>LTN4</v>
      </c>
    </row>
    <row r="1467" spans="1:9" hidden="1">
      <c r="A1467" s="56">
        <v>101537520</v>
      </c>
      <c r="B1467" s="1" t="s">
        <v>33</v>
      </c>
      <c r="C1467" t="s">
        <v>27</v>
      </c>
      <c r="D1467" s="1" t="s">
        <v>17</v>
      </c>
      <c r="E1467" t="s">
        <v>23</v>
      </c>
      <c r="F1467" s="4" t="s">
        <v>25</v>
      </c>
      <c r="G1467" s="3">
        <v>9.9833289999999995</v>
      </c>
      <c r="H1467" s="8">
        <v>0.29985202173383751</v>
      </c>
      <c r="I1467" s="26" t="str">
        <f>INDEX('Data Tab2'!$C:$C,MATCH('Data Tab1'!A1467,'Data Tab2'!$A:$A,0))</f>
        <v>LTN4</v>
      </c>
    </row>
    <row r="1468" spans="1:9">
      <c r="A1468" s="55">
        <v>101537521</v>
      </c>
      <c r="B1468" s="1" t="s">
        <v>9</v>
      </c>
      <c r="C1468" t="s">
        <v>27</v>
      </c>
      <c r="D1468" s="1" t="s">
        <v>11</v>
      </c>
      <c r="E1468" t="s">
        <v>12</v>
      </c>
      <c r="F1468" s="4" t="s">
        <v>15</v>
      </c>
      <c r="G1468" s="3">
        <v>4.9549960000000004</v>
      </c>
      <c r="H1468" s="8">
        <v>0.37344114526964034</v>
      </c>
      <c r="I1468" s="26" t="str">
        <f>INDEX('Data Tab2'!$C:$C,MATCH('Data Tab1'!A1468,'Data Tab2'!$A:$A,0))</f>
        <v>LYS1</v>
      </c>
    </row>
    <row r="1469" spans="1:9" hidden="1">
      <c r="A1469" s="55">
        <v>101537521</v>
      </c>
      <c r="B1469" s="1" t="s">
        <v>9</v>
      </c>
      <c r="C1469" t="s">
        <v>27</v>
      </c>
      <c r="D1469" s="1" t="s">
        <v>11</v>
      </c>
      <c r="E1469" t="s">
        <v>12</v>
      </c>
      <c r="F1469" s="4" t="s">
        <v>28</v>
      </c>
      <c r="G1469" s="3">
        <v>9.9813849999999995</v>
      </c>
      <c r="H1469" s="8">
        <v>0.4853094749579665</v>
      </c>
      <c r="I1469" s="26" t="str">
        <f>INDEX('Data Tab2'!$C:$C,MATCH('Data Tab1'!A1469,'Data Tab2'!$A:$A,0))</f>
        <v>LYS1</v>
      </c>
    </row>
    <row r="1470" spans="1:9" hidden="1">
      <c r="A1470" s="55">
        <v>101537521</v>
      </c>
      <c r="B1470" s="1" t="s">
        <v>9</v>
      </c>
      <c r="C1470" t="s">
        <v>27</v>
      </c>
      <c r="D1470" s="1" t="s">
        <v>11</v>
      </c>
      <c r="E1470" t="s">
        <v>12</v>
      </c>
      <c r="F1470" s="4" t="s">
        <v>29</v>
      </c>
      <c r="G1470" s="3">
        <v>5.0297179999999999</v>
      </c>
      <c r="H1470" s="8">
        <v>0.30643625745749614</v>
      </c>
      <c r="I1470" s="26" t="str">
        <f>INDEX('Data Tab2'!$C:$C,MATCH('Data Tab1'!A1470,'Data Tab2'!$A:$A,0))</f>
        <v>LYS1</v>
      </c>
    </row>
    <row r="1471" spans="1:9" hidden="1">
      <c r="A1471" s="55">
        <v>101537521</v>
      </c>
      <c r="B1471" s="1" t="s">
        <v>9</v>
      </c>
      <c r="C1471" t="s">
        <v>27</v>
      </c>
      <c r="D1471" s="1" t="s">
        <v>17</v>
      </c>
      <c r="E1471" t="s">
        <v>18</v>
      </c>
      <c r="F1471" s="4" t="s">
        <v>38</v>
      </c>
      <c r="G1471" s="3">
        <v>2.4372189999999998</v>
      </c>
      <c r="H1471" s="8">
        <v>0.88637348371383529</v>
      </c>
      <c r="I1471" s="26" t="str">
        <f>INDEX('Data Tab2'!$C:$C,MATCH('Data Tab1'!A1471,'Data Tab2'!$A:$A,0))</f>
        <v>LYS1</v>
      </c>
    </row>
    <row r="1472" spans="1:9" hidden="1">
      <c r="A1472" s="55">
        <v>101537521</v>
      </c>
      <c r="B1472" s="1" t="s">
        <v>9</v>
      </c>
      <c r="C1472" t="s">
        <v>27</v>
      </c>
      <c r="D1472" s="1" t="s">
        <v>17</v>
      </c>
      <c r="E1472" t="s">
        <v>18</v>
      </c>
      <c r="F1472" s="4" t="s">
        <v>19</v>
      </c>
      <c r="G1472" s="3">
        <v>2.9969410000000001</v>
      </c>
      <c r="H1472" s="8">
        <v>0.98454618691018125</v>
      </c>
      <c r="I1472" s="26" t="str">
        <f>INDEX('Data Tab2'!$C:$C,MATCH('Data Tab1'!A1472,'Data Tab2'!$A:$A,0))</f>
        <v>LYS1</v>
      </c>
    </row>
    <row r="1473" spans="1:9" hidden="1">
      <c r="A1473" s="55">
        <v>101537521</v>
      </c>
      <c r="B1473" s="1" t="s">
        <v>9</v>
      </c>
      <c r="C1473" t="s">
        <v>27</v>
      </c>
      <c r="D1473" s="1" t="s">
        <v>17</v>
      </c>
      <c r="E1473" t="s">
        <v>18</v>
      </c>
      <c r="F1473" s="4" t="s">
        <v>20</v>
      </c>
      <c r="G1473" s="3">
        <v>4.95444</v>
      </c>
      <c r="H1473" s="8">
        <v>0.23421695746786264</v>
      </c>
      <c r="I1473" s="26" t="str">
        <f>INDEX('Data Tab2'!$C:$C,MATCH('Data Tab1'!A1473,'Data Tab2'!$A:$A,0))</f>
        <v>LYS1</v>
      </c>
    </row>
    <row r="1474" spans="1:9" hidden="1">
      <c r="A1474" s="56">
        <v>101537521</v>
      </c>
      <c r="B1474" s="1" t="s">
        <v>9</v>
      </c>
      <c r="C1474" t="s">
        <v>27</v>
      </c>
      <c r="D1474" s="1" t="s">
        <v>17</v>
      </c>
      <c r="E1474" t="s">
        <v>18</v>
      </c>
      <c r="F1474" s="4" t="s">
        <v>21</v>
      </c>
      <c r="G1474" s="3">
        <v>2.2838850000000002</v>
      </c>
      <c r="H1474" s="8">
        <v>0.33280273994522136</v>
      </c>
      <c r="I1474" s="26" t="str">
        <f>INDEX('Data Tab2'!$C:$C,MATCH('Data Tab1'!A1474,'Data Tab2'!$A:$A,0))</f>
        <v>LYS1</v>
      </c>
    </row>
    <row r="1475" spans="1:9">
      <c r="A1475" s="55">
        <v>101539282</v>
      </c>
      <c r="B1475" s="1" t="s">
        <v>9</v>
      </c>
      <c r="C1475" t="s">
        <v>31</v>
      </c>
      <c r="D1475" s="1" t="s">
        <v>17</v>
      </c>
      <c r="E1475" t="s">
        <v>18</v>
      </c>
      <c r="F1475" s="4" t="s">
        <v>22</v>
      </c>
      <c r="G1475" s="3">
        <v>5.3383320000000003</v>
      </c>
      <c r="H1475" s="8">
        <v>0.63382974180496998</v>
      </c>
      <c r="I1475" s="26" t="str">
        <f>INDEX('Data Tab2'!$C:$C,MATCH('Data Tab1'!A1475,'Data Tab2'!$A:$A,0))</f>
        <v>MAD4</v>
      </c>
    </row>
    <row r="1476" spans="1:9" hidden="1">
      <c r="A1476" s="55">
        <v>101539282</v>
      </c>
      <c r="B1476" s="1" t="s">
        <v>9</v>
      </c>
      <c r="C1476" t="s">
        <v>31</v>
      </c>
      <c r="D1476" s="1" t="s">
        <v>17</v>
      </c>
      <c r="E1476" t="s">
        <v>23</v>
      </c>
      <c r="F1476" s="4" t="s">
        <v>24</v>
      </c>
      <c r="G1476" s="3">
        <v>9.2613869999999991</v>
      </c>
      <c r="H1476" s="8">
        <v>0.54624346543282232</v>
      </c>
      <c r="I1476" s="26" t="str">
        <f>INDEX('Data Tab2'!$C:$C,MATCH('Data Tab1'!A1476,'Data Tab2'!$A:$A,0))</f>
        <v>MAD4</v>
      </c>
    </row>
    <row r="1477" spans="1:9" hidden="1">
      <c r="A1477" s="56">
        <v>101539282</v>
      </c>
      <c r="B1477" s="1" t="s">
        <v>9</v>
      </c>
      <c r="C1477" t="s">
        <v>31</v>
      </c>
      <c r="D1477" s="1" t="s">
        <v>17</v>
      </c>
      <c r="E1477" t="s">
        <v>23</v>
      </c>
      <c r="F1477" s="4" t="s">
        <v>25</v>
      </c>
      <c r="G1477" s="3">
        <v>0</v>
      </c>
      <c r="H1477" s="8">
        <v>0.51558835443433826</v>
      </c>
      <c r="I1477" s="26" t="str">
        <f>INDEX('Data Tab2'!$C:$C,MATCH('Data Tab1'!A1477,'Data Tab2'!$A:$A,0))</f>
        <v>MAD4</v>
      </c>
    </row>
    <row r="1478" spans="1:9">
      <c r="A1478" s="55">
        <v>101541802</v>
      </c>
      <c r="B1478" s="1" t="s">
        <v>9</v>
      </c>
      <c r="C1478" t="s">
        <v>40</v>
      </c>
      <c r="D1478" s="1" t="s">
        <v>11</v>
      </c>
      <c r="E1478" t="s">
        <v>12</v>
      </c>
      <c r="F1478" s="4" t="s">
        <v>14</v>
      </c>
      <c r="G1478" s="3">
        <v>4.0874949999999997</v>
      </c>
      <c r="H1478" s="8">
        <v>0.19314886483787708</v>
      </c>
      <c r="I1478" s="26" t="str">
        <f>INDEX('Data Tab2'!$C:$C,MATCH('Data Tab1'!A1478,'Data Tab2'!$A:$A,0))</f>
        <v>MAD6</v>
      </c>
    </row>
    <row r="1479" spans="1:9" hidden="1">
      <c r="A1479" s="55">
        <v>101541802</v>
      </c>
      <c r="B1479" s="1" t="s">
        <v>9</v>
      </c>
      <c r="C1479" t="s">
        <v>40</v>
      </c>
      <c r="D1479" s="1" t="s">
        <v>11</v>
      </c>
      <c r="E1479" t="s">
        <v>12</v>
      </c>
      <c r="F1479" s="4" t="s">
        <v>15</v>
      </c>
      <c r="G1479" s="3">
        <v>3.2733279999999998</v>
      </c>
      <c r="H1479" s="8">
        <v>0.88907273407886744</v>
      </c>
      <c r="I1479" s="26" t="str">
        <f>INDEX('Data Tab2'!$C:$C,MATCH('Data Tab1'!A1479,'Data Tab2'!$A:$A,0))</f>
        <v>MAD6</v>
      </c>
    </row>
    <row r="1480" spans="1:9" hidden="1">
      <c r="A1480" s="55">
        <v>101541802</v>
      </c>
      <c r="B1480" s="1" t="s">
        <v>9</v>
      </c>
      <c r="C1480" t="s">
        <v>40</v>
      </c>
      <c r="D1480" s="1" t="s">
        <v>17</v>
      </c>
      <c r="E1480" t="s">
        <v>18</v>
      </c>
      <c r="F1480" s="4" t="s">
        <v>38</v>
      </c>
      <c r="G1480" s="3">
        <v>4.5786069999999999</v>
      </c>
      <c r="H1480" s="8">
        <v>0.34344684818560323</v>
      </c>
      <c r="I1480" s="26" t="str">
        <f>INDEX('Data Tab2'!$C:$C,MATCH('Data Tab1'!A1480,'Data Tab2'!$A:$A,0))</f>
        <v>MAD6</v>
      </c>
    </row>
    <row r="1481" spans="1:9" hidden="1">
      <c r="A1481" s="55">
        <v>101541802</v>
      </c>
      <c r="B1481" s="1" t="s">
        <v>9</v>
      </c>
      <c r="C1481" t="s">
        <v>40</v>
      </c>
      <c r="D1481" s="1" t="s">
        <v>17</v>
      </c>
      <c r="E1481" t="s">
        <v>18</v>
      </c>
      <c r="F1481" s="4" t="s">
        <v>19</v>
      </c>
      <c r="G1481" s="3">
        <v>10.411661</v>
      </c>
      <c r="H1481" s="8">
        <v>0.93521215828342608</v>
      </c>
      <c r="I1481" s="26" t="str">
        <f>INDEX('Data Tab2'!$C:$C,MATCH('Data Tab1'!A1481,'Data Tab2'!$A:$A,0))</f>
        <v>MAD6</v>
      </c>
    </row>
    <row r="1482" spans="1:9" hidden="1">
      <c r="A1482" s="55">
        <v>101541802</v>
      </c>
      <c r="B1482" s="1" t="s">
        <v>9</v>
      </c>
      <c r="C1482" t="s">
        <v>40</v>
      </c>
      <c r="D1482" s="1" t="s">
        <v>17</v>
      </c>
      <c r="E1482" t="s">
        <v>18</v>
      </c>
      <c r="F1482" s="4" t="s">
        <v>20</v>
      </c>
      <c r="G1482" s="3">
        <v>9.9944400000000009</v>
      </c>
      <c r="H1482" s="8">
        <v>0.61866641000092959</v>
      </c>
      <c r="I1482" s="26" t="str">
        <f>INDEX('Data Tab2'!$C:$C,MATCH('Data Tab1'!A1482,'Data Tab2'!$A:$A,0))</f>
        <v>MAD6</v>
      </c>
    </row>
    <row r="1483" spans="1:9" hidden="1">
      <c r="A1483" s="55">
        <v>101541802</v>
      </c>
      <c r="B1483" s="1" t="s">
        <v>9</v>
      </c>
      <c r="C1483" t="s">
        <v>40</v>
      </c>
      <c r="D1483" s="1" t="s">
        <v>17</v>
      </c>
      <c r="E1483" t="s">
        <v>18</v>
      </c>
      <c r="F1483" s="4" t="s">
        <v>21</v>
      </c>
      <c r="G1483" s="3">
        <v>4.9969409999999996</v>
      </c>
      <c r="H1483" s="8">
        <v>0.70887567751888514</v>
      </c>
      <c r="I1483" s="26" t="str">
        <f>INDEX('Data Tab2'!$C:$C,MATCH('Data Tab1'!A1483,'Data Tab2'!$A:$A,0))</f>
        <v>MAD6</v>
      </c>
    </row>
    <row r="1484" spans="1:9" hidden="1">
      <c r="A1484" s="56">
        <v>101541802</v>
      </c>
      <c r="B1484" s="1" t="s">
        <v>9</v>
      </c>
      <c r="C1484" t="s">
        <v>26</v>
      </c>
      <c r="D1484" s="1" t="s">
        <v>11</v>
      </c>
      <c r="E1484" t="s">
        <v>12</v>
      </c>
      <c r="F1484" s="4" t="s">
        <v>29</v>
      </c>
      <c r="G1484" s="3">
        <v>0.13805500000000001</v>
      </c>
      <c r="H1484" s="8">
        <v>0.41943182541731983</v>
      </c>
      <c r="I1484" s="26" t="str">
        <f>INDEX('Data Tab2'!$C:$C,MATCH('Data Tab1'!A1484,'Data Tab2'!$A:$A,0))</f>
        <v>MAD6</v>
      </c>
    </row>
    <row r="1485" spans="1:9">
      <c r="A1485" s="55">
        <v>101541806</v>
      </c>
      <c r="B1485" s="1" t="s">
        <v>9</v>
      </c>
      <c r="C1485" t="s">
        <v>27</v>
      </c>
      <c r="D1485" s="1" t="s">
        <v>11</v>
      </c>
      <c r="E1485" t="s">
        <v>12</v>
      </c>
      <c r="F1485" s="4" t="s">
        <v>34</v>
      </c>
      <c r="G1485" s="3">
        <v>9.988607</v>
      </c>
      <c r="H1485" s="8">
        <v>3.7448426610497743E-2</v>
      </c>
      <c r="I1485" s="26" t="str">
        <f>INDEX('Data Tab2'!$C:$C,MATCH('Data Tab1'!A1485,'Data Tab2'!$A:$A,0))</f>
        <v>MAN1</v>
      </c>
    </row>
    <row r="1486" spans="1:9" hidden="1">
      <c r="A1486" s="55">
        <v>101541806</v>
      </c>
      <c r="B1486" s="1" t="s">
        <v>9</v>
      </c>
      <c r="C1486" t="s">
        <v>27</v>
      </c>
      <c r="D1486" s="1" t="s">
        <v>17</v>
      </c>
      <c r="E1486" t="s">
        <v>18</v>
      </c>
      <c r="F1486" s="4" t="s">
        <v>19</v>
      </c>
      <c r="G1486" s="3">
        <v>8.4130509999999994</v>
      </c>
      <c r="H1486" s="8">
        <v>0.91389109066771401</v>
      </c>
      <c r="I1486" s="26" t="str">
        <f>INDEX('Data Tab2'!$C:$C,MATCH('Data Tab1'!A1486,'Data Tab2'!$A:$A,0))</f>
        <v>MAN1</v>
      </c>
    </row>
    <row r="1487" spans="1:9" hidden="1">
      <c r="A1487" s="56">
        <v>101541806</v>
      </c>
      <c r="B1487" s="1" t="s">
        <v>9</v>
      </c>
      <c r="C1487" t="s">
        <v>27</v>
      </c>
      <c r="D1487" s="1" t="s">
        <v>17</v>
      </c>
      <c r="E1487" t="s">
        <v>18</v>
      </c>
      <c r="F1487" s="4" t="s">
        <v>20</v>
      </c>
      <c r="G1487" s="3">
        <v>5.9588859999999997</v>
      </c>
      <c r="H1487" s="8">
        <v>0.72401542937248153</v>
      </c>
      <c r="I1487" s="26" t="str">
        <f>INDEX('Data Tab2'!$C:$C,MATCH('Data Tab1'!A1487,'Data Tab2'!$A:$A,0))</f>
        <v>MAN1</v>
      </c>
    </row>
    <row r="1488" spans="1:9">
      <c r="A1488" s="55">
        <v>101541819</v>
      </c>
      <c r="B1488" s="1" t="s">
        <v>33</v>
      </c>
      <c r="C1488" t="s">
        <v>27</v>
      </c>
      <c r="D1488" s="1" t="s">
        <v>11</v>
      </c>
      <c r="E1488" t="s">
        <v>12</v>
      </c>
      <c r="F1488" s="4" t="s">
        <v>14</v>
      </c>
      <c r="G1488" s="3">
        <v>9.7166630000000005</v>
      </c>
      <c r="H1488" s="8">
        <v>0.62273693741940328</v>
      </c>
      <c r="I1488" s="26" t="str">
        <f>INDEX('Data Tab2'!$C:$C,MATCH('Data Tab1'!A1488,'Data Tab2'!$A:$A,0))</f>
        <v>MAN2</v>
      </c>
    </row>
    <row r="1489" spans="1:9" hidden="1">
      <c r="A1489" s="55">
        <v>101541819</v>
      </c>
      <c r="B1489" s="1" t="s">
        <v>33</v>
      </c>
      <c r="C1489" t="s">
        <v>27</v>
      </c>
      <c r="D1489" s="1" t="s">
        <v>11</v>
      </c>
      <c r="E1489" t="s">
        <v>12</v>
      </c>
      <c r="F1489" s="4" t="s">
        <v>29</v>
      </c>
      <c r="G1489" s="3">
        <v>2.3463859999999999</v>
      </c>
      <c r="H1489" s="8">
        <v>0.65179578679812744</v>
      </c>
      <c r="I1489" s="26" t="str">
        <f>INDEX('Data Tab2'!$C:$C,MATCH('Data Tab1'!A1489,'Data Tab2'!$A:$A,0))</f>
        <v>MAN2</v>
      </c>
    </row>
    <row r="1490" spans="1:9" hidden="1">
      <c r="A1490" s="55">
        <v>101541819</v>
      </c>
      <c r="B1490" s="1" t="s">
        <v>33</v>
      </c>
      <c r="C1490" t="s">
        <v>27</v>
      </c>
      <c r="D1490" s="1" t="s">
        <v>17</v>
      </c>
      <c r="E1490" t="s">
        <v>18</v>
      </c>
      <c r="F1490" s="4" t="s">
        <v>38</v>
      </c>
      <c r="G1490" s="3">
        <v>9.9838850000000008</v>
      </c>
      <c r="H1490" s="8">
        <v>0.42033481619334334</v>
      </c>
      <c r="I1490" s="26" t="str">
        <f>INDEX('Data Tab2'!$C:$C,MATCH('Data Tab1'!A1490,'Data Tab2'!$A:$A,0))</f>
        <v>MAN2</v>
      </c>
    </row>
    <row r="1491" spans="1:9" hidden="1">
      <c r="A1491" s="55">
        <v>101541819</v>
      </c>
      <c r="B1491" s="1" t="s">
        <v>33</v>
      </c>
      <c r="C1491" t="s">
        <v>27</v>
      </c>
      <c r="D1491" s="1" t="s">
        <v>17</v>
      </c>
      <c r="E1491" t="s">
        <v>18</v>
      </c>
      <c r="F1491" s="4" t="s">
        <v>19</v>
      </c>
      <c r="G1491" s="3">
        <v>9.9722190000000008</v>
      </c>
      <c r="H1491" s="8">
        <v>0.59237914487793175</v>
      </c>
      <c r="I1491" s="26" t="str">
        <f>INDEX('Data Tab2'!$C:$C,MATCH('Data Tab1'!A1491,'Data Tab2'!$A:$A,0))</f>
        <v>MAN2</v>
      </c>
    </row>
    <row r="1492" spans="1:9" hidden="1">
      <c r="A1492" s="56">
        <v>101541819</v>
      </c>
      <c r="B1492" s="1" t="s">
        <v>33</v>
      </c>
      <c r="C1492" t="s">
        <v>27</v>
      </c>
      <c r="D1492" s="1" t="s">
        <v>17</v>
      </c>
      <c r="E1492" t="s">
        <v>18</v>
      </c>
      <c r="F1492" s="4" t="s">
        <v>20</v>
      </c>
      <c r="G1492" s="3">
        <v>7.0749940000000002</v>
      </c>
      <c r="H1492" s="8">
        <v>0.20887802411456313</v>
      </c>
      <c r="I1492" s="26" t="str">
        <f>INDEX('Data Tab2'!$C:$C,MATCH('Data Tab1'!A1492,'Data Tab2'!$A:$A,0))</f>
        <v>MAN2</v>
      </c>
    </row>
    <row r="1493" spans="1:9">
      <c r="A1493" s="55">
        <v>101541824</v>
      </c>
      <c r="B1493" s="1" t="s">
        <v>9</v>
      </c>
      <c r="C1493" t="s">
        <v>32</v>
      </c>
      <c r="D1493" s="1" t="s">
        <v>11</v>
      </c>
      <c r="E1493" t="s">
        <v>12</v>
      </c>
      <c r="F1493" s="4" t="s">
        <v>34</v>
      </c>
      <c r="G1493" s="3">
        <v>7.9027700000000003</v>
      </c>
      <c r="H1493" s="8">
        <v>0.24412070575147127</v>
      </c>
      <c r="I1493" s="26" t="str">
        <f>INDEX('Data Tab2'!$C:$C,MATCH('Data Tab1'!A1493,'Data Tab2'!$A:$A,0))</f>
        <v>MAN3</v>
      </c>
    </row>
    <row r="1494" spans="1:9" hidden="1">
      <c r="A1494" s="55">
        <v>101541824</v>
      </c>
      <c r="B1494" s="1" t="s">
        <v>9</v>
      </c>
      <c r="C1494" t="s">
        <v>32</v>
      </c>
      <c r="D1494" s="1" t="s">
        <v>11</v>
      </c>
      <c r="E1494" t="s">
        <v>12</v>
      </c>
      <c r="F1494" s="4" t="s">
        <v>16</v>
      </c>
      <c r="G1494" s="3">
        <v>1.6661060000000001</v>
      </c>
      <c r="H1494" s="8">
        <v>0.52746410331336491</v>
      </c>
      <c r="I1494" s="26" t="str">
        <f>INDEX('Data Tab2'!$C:$C,MATCH('Data Tab1'!A1494,'Data Tab2'!$A:$A,0))</f>
        <v>MAN3</v>
      </c>
    </row>
    <row r="1495" spans="1:9" hidden="1">
      <c r="A1495" s="55">
        <v>101541824</v>
      </c>
      <c r="B1495" s="1" t="s">
        <v>9</v>
      </c>
      <c r="C1495" t="s">
        <v>32</v>
      </c>
      <c r="D1495" s="1" t="s">
        <v>17</v>
      </c>
      <c r="E1495" t="s">
        <v>18</v>
      </c>
      <c r="F1495" s="4" t="s">
        <v>36</v>
      </c>
      <c r="G1495" s="3">
        <v>4.5999930000000004</v>
      </c>
      <c r="H1495" s="8">
        <v>9.9323331208021837E-2</v>
      </c>
      <c r="I1495" s="26" t="str">
        <f>INDEX('Data Tab2'!$C:$C,MATCH('Data Tab1'!A1495,'Data Tab2'!$A:$A,0))</f>
        <v>MAN3</v>
      </c>
    </row>
    <row r="1496" spans="1:9" hidden="1">
      <c r="A1496" s="55">
        <v>101541824</v>
      </c>
      <c r="B1496" s="1" t="s">
        <v>9</v>
      </c>
      <c r="C1496" t="s">
        <v>32</v>
      </c>
      <c r="D1496" s="1" t="s">
        <v>17</v>
      </c>
      <c r="E1496" t="s">
        <v>18</v>
      </c>
      <c r="F1496" s="4" t="s">
        <v>38</v>
      </c>
      <c r="G1496" s="3">
        <v>9.1763770000000005</v>
      </c>
      <c r="H1496" s="8">
        <v>8.1611830815221609E-2</v>
      </c>
      <c r="I1496" s="26" t="str">
        <f>INDEX('Data Tab2'!$C:$C,MATCH('Data Tab1'!A1496,'Data Tab2'!$A:$A,0))</f>
        <v>MAN3</v>
      </c>
    </row>
    <row r="1497" spans="1:9" hidden="1">
      <c r="A1497" s="55">
        <v>101541824</v>
      </c>
      <c r="B1497" s="1" t="s">
        <v>9</v>
      </c>
      <c r="C1497" t="s">
        <v>32</v>
      </c>
      <c r="D1497" s="1" t="s">
        <v>17</v>
      </c>
      <c r="E1497" t="s">
        <v>18</v>
      </c>
      <c r="F1497" s="4" t="s">
        <v>19</v>
      </c>
      <c r="G1497" s="3">
        <v>10.099988</v>
      </c>
      <c r="H1497" s="8">
        <v>0.83935577868403832</v>
      </c>
      <c r="I1497" s="26" t="str">
        <f>INDEX('Data Tab2'!$C:$C,MATCH('Data Tab1'!A1497,'Data Tab2'!$A:$A,0))</f>
        <v>MAN3</v>
      </c>
    </row>
    <row r="1498" spans="1:9" hidden="1">
      <c r="A1498" s="55">
        <v>101541824</v>
      </c>
      <c r="B1498" s="1" t="s">
        <v>9</v>
      </c>
      <c r="C1498" t="s">
        <v>32</v>
      </c>
      <c r="D1498" s="1" t="s">
        <v>17</v>
      </c>
      <c r="E1498" t="s">
        <v>18</v>
      </c>
      <c r="F1498" s="4" t="s">
        <v>21</v>
      </c>
      <c r="G1498" s="3">
        <v>4.9999909999999996</v>
      </c>
      <c r="H1498" s="8">
        <v>3.1447514493966433E-2</v>
      </c>
      <c r="I1498" s="26" t="str">
        <f>INDEX('Data Tab2'!$C:$C,MATCH('Data Tab1'!A1498,'Data Tab2'!$A:$A,0))</f>
        <v>MAN3</v>
      </c>
    </row>
    <row r="1499" spans="1:9" hidden="1">
      <c r="A1499" s="55">
        <v>101541824</v>
      </c>
      <c r="B1499" s="1" t="s">
        <v>9</v>
      </c>
      <c r="C1499" t="s">
        <v>32</v>
      </c>
      <c r="D1499" s="1" t="s">
        <v>17</v>
      </c>
      <c r="E1499" t="s">
        <v>18</v>
      </c>
      <c r="F1499" s="4" t="s">
        <v>22</v>
      </c>
      <c r="G1499" s="3">
        <v>5.09999</v>
      </c>
      <c r="H1499" s="8">
        <v>0.18905444540376148</v>
      </c>
      <c r="I1499" s="26" t="str">
        <f>INDEX('Data Tab2'!$C:$C,MATCH('Data Tab1'!A1499,'Data Tab2'!$A:$A,0))</f>
        <v>MAN3</v>
      </c>
    </row>
    <row r="1500" spans="1:9" hidden="1">
      <c r="A1500" s="55">
        <v>101541824</v>
      </c>
      <c r="B1500" s="1" t="s">
        <v>9</v>
      </c>
      <c r="C1500" t="s">
        <v>32</v>
      </c>
      <c r="D1500" s="1" t="s">
        <v>17</v>
      </c>
      <c r="E1500" t="s">
        <v>23</v>
      </c>
      <c r="F1500" s="4" t="s">
        <v>25</v>
      </c>
      <c r="G1500" s="3">
        <v>4.4705450000000004</v>
      </c>
      <c r="H1500" s="8">
        <v>6.6997680576247443E-2</v>
      </c>
      <c r="I1500" s="26" t="str">
        <f>INDEX('Data Tab2'!$C:$C,MATCH('Data Tab1'!A1500,'Data Tab2'!$A:$A,0))</f>
        <v>MAN3</v>
      </c>
    </row>
    <row r="1501" spans="1:9" hidden="1">
      <c r="A1501" s="55">
        <v>101541824</v>
      </c>
      <c r="B1501" s="1" t="s">
        <v>9</v>
      </c>
      <c r="C1501" t="s">
        <v>27</v>
      </c>
      <c r="D1501" s="1" t="s">
        <v>11</v>
      </c>
      <c r="E1501" t="s">
        <v>12</v>
      </c>
      <c r="F1501" s="4" t="s">
        <v>34</v>
      </c>
      <c r="G1501" s="3">
        <v>2.2394409999999998</v>
      </c>
      <c r="H1501" s="8">
        <v>1.8887287710408929E-2</v>
      </c>
      <c r="I1501" s="26" t="str">
        <f>INDEX('Data Tab2'!$C:$C,MATCH('Data Tab1'!A1501,'Data Tab2'!$A:$A,0))</f>
        <v>MAN3</v>
      </c>
    </row>
    <row r="1502" spans="1:9" hidden="1">
      <c r="A1502" s="55">
        <v>101541824</v>
      </c>
      <c r="B1502" s="1" t="s">
        <v>9</v>
      </c>
      <c r="C1502" t="s">
        <v>27</v>
      </c>
      <c r="D1502" s="1" t="s">
        <v>11</v>
      </c>
      <c r="E1502" t="s">
        <v>12</v>
      </c>
      <c r="F1502" s="4" t="s">
        <v>15</v>
      </c>
      <c r="G1502" s="3">
        <v>9.6880520000000008</v>
      </c>
      <c r="H1502" s="8">
        <v>0.38422266842121389</v>
      </c>
      <c r="I1502" s="26" t="str">
        <f>INDEX('Data Tab2'!$C:$C,MATCH('Data Tab1'!A1502,'Data Tab2'!$A:$A,0))</f>
        <v>MAN3</v>
      </c>
    </row>
    <row r="1503" spans="1:9" hidden="1">
      <c r="A1503" s="55">
        <v>101541824</v>
      </c>
      <c r="B1503" s="1" t="s">
        <v>9</v>
      </c>
      <c r="C1503" t="s">
        <v>27</v>
      </c>
      <c r="D1503" s="1" t="s">
        <v>11</v>
      </c>
      <c r="E1503" t="s">
        <v>12</v>
      </c>
      <c r="F1503" s="4" t="s">
        <v>28</v>
      </c>
      <c r="G1503" s="3">
        <v>10.129441</v>
      </c>
      <c r="H1503" s="8">
        <v>0.70841943340442382</v>
      </c>
      <c r="I1503" s="26" t="str">
        <f>INDEX('Data Tab2'!$C:$C,MATCH('Data Tab1'!A1503,'Data Tab2'!$A:$A,0))</f>
        <v>MAN3</v>
      </c>
    </row>
    <row r="1504" spans="1:9" hidden="1">
      <c r="A1504" s="55">
        <v>101541824</v>
      </c>
      <c r="B1504" s="1" t="s">
        <v>9</v>
      </c>
      <c r="C1504" t="s">
        <v>27</v>
      </c>
      <c r="D1504" s="1" t="s">
        <v>11</v>
      </c>
      <c r="E1504" t="s">
        <v>12</v>
      </c>
      <c r="F1504" s="4" t="s">
        <v>29</v>
      </c>
      <c r="G1504" s="3">
        <v>9.8419410000000003</v>
      </c>
      <c r="H1504" s="8">
        <v>0.87841507958392417</v>
      </c>
      <c r="I1504" s="26" t="str">
        <f>INDEX('Data Tab2'!$C:$C,MATCH('Data Tab1'!A1504,'Data Tab2'!$A:$A,0))</f>
        <v>MAN3</v>
      </c>
    </row>
    <row r="1505" spans="1:9" hidden="1">
      <c r="A1505" s="55">
        <v>101541824</v>
      </c>
      <c r="B1505" s="1" t="s">
        <v>9</v>
      </c>
      <c r="C1505" t="s">
        <v>27</v>
      </c>
      <c r="D1505" s="1" t="s">
        <v>11</v>
      </c>
      <c r="E1505" t="s">
        <v>12</v>
      </c>
      <c r="F1505" s="4" t="s">
        <v>16</v>
      </c>
      <c r="G1505" s="3">
        <v>3.6133299999999999</v>
      </c>
      <c r="H1505" s="8">
        <v>0.30164670007248739</v>
      </c>
      <c r="I1505" s="26" t="str">
        <f>INDEX('Data Tab2'!$C:$C,MATCH('Data Tab1'!A1505,'Data Tab2'!$A:$A,0))</f>
        <v>MAN3</v>
      </c>
    </row>
    <row r="1506" spans="1:9" hidden="1">
      <c r="A1506" s="56">
        <v>101541824</v>
      </c>
      <c r="B1506" s="1" t="s">
        <v>9</v>
      </c>
      <c r="C1506" t="s">
        <v>27</v>
      </c>
      <c r="D1506" s="1" t="s">
        <v>17</v>
      </c>
      <c r="E1506" t="s">
        <v>18</v>
      </c>
      <c r="F1506" s="4" t="s">
        <v>38</v>
      </c>
      <c r="G1506" s="3">
        <v>8.8608999999999993E-2</v>
      </c>
      <c r="H1506" s="8">
        <v>0.7472704122203887</v>
      </c>
      <c r="I1506" s="26" t="str">
        <f>INDEX('Data Tab2'!$C:$C,MATCH('Data Tab1'!A1506,'Data Tab2'!$A:$A,0))</f>
        <v>MAN3</v>
      </c>
    </row>
    <row r="1507" spans="1:9">
      <c r="A1507" s="55">
        <v>101541825</v>
      </c>
      <c r="B1507" s="1" t="s">
        <v>33</v>
      </c>
      <c r="C1507" t="s">
        <v>32</v>
      </c>
      <c r="D1507" s="1" t="s">
        <v>11</v>
      </c>
      <c r="E1507" t="s">
        <v>12</v>
      </c>
      <c r="F1507" s="4" t="s">
        <v>15</v>
      </c>
      <c r="G1507" s="3">
        <v>4.6794359999999999</v>
      </c>
      <c r="H1507" s="8">
        <v>0.52519804749902799</v>
      </c>
      <c r="I1507" s="26" t="str">
        <f>INDEX('Data Tab2'!$C:$C,MATCH('Data Tab1'!A1507,'Data Tab2'!$A:$A,0))</f>
        <v>MAN4</v>
      </c>
    </row>
    <row r="1508" spans="1:9" hidden="1">
      <c r="A1508" s="55">
        <v>101541825</v>
      </c>
      <c r="B1508" s="1" t="s">
        <v>33</v>
      </c>
      <c r="C1508" t="s">
        <v>32</v>
      </c>
      <c r="D1508" s="1" t="s">
        <v>11</v>
      </c>
      <c r="E1508" t="s">
        <v>12</v>
      </c>
      <c r="F1508" s="4" t="s">
        <v>28</v>
      </c>
      <c r="G1508" s="3">
        <v>10.103325999999999</v>
      </c>
      <c r="H1508" s="8">
        <v>0.99502469634667445</v>
      </c>
      <c r="I1508" s="26" t="str">
        <f>INDEX('Data Tab2'!$C:$C,MATCH('Data Tab1'!A1508,'Data Tab2'!$A:$A,0))</f>
        <v>MAN4</v>
      </c>
    </row>
    <row r="1509" spans="1:9" hidden="1">
      <c r="A1509" s="55">
        <v>101541825</v>
      </c>
      <c r="B1509" s="1" t="s">
        <v>33</v>
      </c>
      <c r="C1509" t="s">
        <v>32</v>
      </c>
      <c r="D1509" s="1" t="s">
        <v>11</v>
      </c>
      <c r="E1509" t="s">
        <v>12</v>
      </c>
      <c r="F1509" s="4" t="s">
        <v>29</v>
      </c>
      <c r="G1509" s="3">
        <v>4.2833249999999996</v>
      </c>
      <c r="H1509" s="8">
        <v>0.57602757660819326</v>
      </c>
      <c r="I1509" s="26" t="str">
        <f>INDEX('Data Tab2'!$C:$C,MATCH('Data Tab1'!A1509,'Data Tab2'!$A:$A,0))</f>
        <v>MAN4</v>
      </c>
    </row>
    <row r="1510" spans="1:9" hidden="1">
      <c r="A1510" s="56">
        <v>101541825</v>
      </c>
      <c r="B1510" s="1" t="s">
        <v>33</v>
      </c>
      <c r="C1510" t="s">
        <v>32</v>
      </c>
      <c r="D1510" s="1" t="s">
        <v>11</v>
      </c>
      <c r="E1510" t="s">
        <v>12</v>
      </c>
      <c r="F1510" s="4" t="s">
        <v>16</v>
      </c>
      <c r="G1510" s="3">
        <v>5.0333269999999999</v>
      </c>
      <c r="H1510" s="8">
        <v>0.43477291882771973</v>
      </c>
      <c r="I1510" s="26" t="str">
        <f>INDEX('Data Tab2'!$C:$C,MATCH('Data Tab1'!A1510,'Data Tab2'!$A:$A,0))</f>
        <v>MAN4</v>
      </c>
    </row>
    <row r="1511" spans="1:9">
      <c r="A1511" s="55">
        <v>101541830</v>
      </c>
      <c r="B1511" s="1" t="s">
        <v>9</v>
      </c>
      <c r="C1511" t="s">
        <v>40</v>
      </c>
      <c r="D1511" s="1" t="s">
        <v>11</v>
      </c>
      <c r="E1511" t="s">
        <v>12</v>
      </c>
      <c r="F1511" s="4" t="s">
        <v>13</v>
      </c>
      <c r="G1511" s="3">
        <v>5.6666639999999999</v>
      </c>
      <c r="H1511" s="8">
        <v>0.21076620851869521</v>
      </c>
      <c r="I1511" s="26" t="str">
        <f>INDEX('Data Tab2'!$C:$C,MATCH('Data Tab1'!A1511,'Data Tab2'!$A:$A,0))</f>
        <v>MRS1</v>
      </c>
    </row>
    <row r="1512" spans="1:9" hidden="1">
      <c r="A1512" s="55">
        <v>101541830</v>
      </c>
      <c r="B1512" s="1" t="s">
        <v>9</v>
      </c>
      <c r="C1512" t="s">
        <v>40</v>
      </c>
      <c r="D1512" s="1" t="s">
        <v>11</v>
      </c>
      <c r="E1512" t="s">
        <v>12</v>
      </c>
      <c r="F1512" s="4" t="s">
        <v>28</v>
      </c>
      <c r="G1512" s="3">
        <v>9.9974959999999999</v>
      </c>
      <c r="H1512" s="8">
        <v>0.86078993806005133</v>
      </c>
      <c r="I1512" s="26" t="str">
        <f>INDEX('Data Tab2'!$C:$C,MATCH('Data Tab1'!A1512,'Data Tab2'!$A:$A,0))</f>
        <v>MRS1</v>
      </c>
    </row>
    <row r="1513" spans="1:9" hidden="1">
      <c r="A1513" s="55">
        <v>101541830</v>
      </c>
      <c r="B1513" s="1" t="s">
        <v>9</v>
      </c>
      <c r="C1513" t="s">
        <v>40</v>
      </c>
      <c r="D1513" s="1" t="s">
        <v>11</v>
      </c>
      <c r="E1513" t="s">
        <v>12</v>
      </c>
      <c r="F1513" s="4" t="s">
        <v>29</v>
      </c>
      <c r="G1513" s="3">
        <v>4.618608</v>
      </c>
      <c r="H1513" s="8">
        <v>0.19758022117036644</v>
      </c>
      <c r="I1513" s="26" t="str">
        <f>INDEX('Data Tab2'!$C:$C,MATCH('Data Tab1'!A1513,'Data Tab2'!$A:$A,0))</f>
        <v>MRS1</v>
      </c>
    </row>
    <row r="1514" spans="1:9" hidden="1">
      <c r="A1514" s="55">
        <v>101541830</v>
      </c>
      <c r="B1514" s="1" t="s">
        <v>9</v>
      </c>
      <c r="C1514" t="s">
        <v>40</v>
      </c>
      <c r="D1514" s="1" t="s">
        <v>17</v>
      </c>
      <c r="E1514" t="s">
        <v>18</v>
      </c>
      <c r="F1514" s="4" t="s">
        <v>38</v>
      </c>
      <c r="G1514" s="3">
        <v>5.5127730000000001</v>
      </c>
      <c r="H1514" s="8">
        <v>0.40073915633594925</v>
      </c>
      <c r="I1514" s="26" t="str">
        <f>INDEX('Data Tab2'!$C:$C,MATCH('Data Tab1'!A1514,'Data Tab2'!$A:$A,0))</f>
        <v>MRS1</v>
      </c>
    </row>
    <row r="1515" spans="1:9" hidden="1">
      <c r="A1515" s="55">
        <v>101541830</v>
      </c>
      <c r="B1515" s="1" t="s">
        <v>9</v>
      </c>
      <c r="C1515" t="s">
        <v>40</v>
      </c>
      <c r="D1515" s="1" t="s">
        <v>17</v>
      </c>
      <c r="E1515" t="s">
        <v>18</v>
      </c>
      <c r="F1515" s="4" t="s">
        <v>19</v>
      </c>
      <c r="G1515" s="3">
        <v>1.378609</v>
      </c>
      <c r="H1515" s="8">
        <v>0.58210685881287605</v>
      </c>
      <c r="I1515" s="26" t="str">
        <f>INDEX('Data Tab2'!$C:$C,MATCH('Data Tab1'!A1515,'Data Tab2'!$A:$A,0))</f>
        <v>MRS1</v>
      </c>
    </row>
    <row r="1516" spans="1:9" hidden="1">
      <c r="A1516" s="55">
        <v>101541830</v>
      </c>
      <c r="B1516" s="1" t="s">
        <v>9</v>
      </c>
      <c r="C1516" t="s">
        <v>40</v>
      </c>
      <c r="D1516" s="1" t="s">
        <v>17</v>
      </c>
      <c r="E1516" t="s">
        <v>18</v>
      </c>
      <c r="F1516" s="4" t="s">
        <v>20</v>
      </c>
      <c r="G1516" s="3">
        <v>9.9947169999999996</v>
      </c>
      <c r="H1516" s="8">
        <v>0.17616488952172127</v>
      </c>
      <c r="I1516" s="26" t="str">
        <f>INDEX('Data Tab2'!$C:$C,MATCH('Data Tab1'!A1516,'Data Tab2'!$A:$A,0))</f>
        <v>MRS1</v>
      </c>
    </row>
    <row r="1517" spans="1:9" hidden="1">
      <c r="A1517" s="55">
        <v>101541830</v>
      </c>
      <c r="B1517" s="1" t="s">
        <v>9</v>
      </c>
      <c r="C1517" t="s">
        <v>40</v>
      </c>
      <c r="D1517" s="1" t="s">
        <v>17</v>
      </c>
      <c r="E1517" t="s">
        <v>18</v>
      </c>
      <c r="F1517" s="4" t="s">
        <v>22</v>
      </c>
      <c r="G1517" s="3">
        <v>2.9241630000000001</v>
      </c>
      <c r="H1517" s="8">
        <v>0.103380557879449</v>
      </c>
      <c r="I1517" s="26" t="str">
        <f>INDEX('Data Tab2'!$C:$C,MATCH('Data Tab1'!A1517,'Data Tab2'!$A:$A,0))</f>
        <v>MRS1</v>
      </c>
    </row>
    <row r="1518" spans="1:9" hidden="1">
      <c r="A1518" s="55">
        <v>101541830</v>
      </c>
      <c r="B1518" s="1" t="s">
        <v>9</v>
      </c>
      <c r="C1518" t="s">
        <v>10</v>
      </c>
      <c r="D1518" s="1" t="s">
        <v>17</v>
      </c>
      <c r="E1518" t="s">
        <v>18</v>
      </c>
      <c r="F1518" s="4" t="s">
        <v>19</v>
      </c>
      <c r="G1518" s="3">
        <v>6.0997219999999999</v>
      </c>
      <c r="H1518" s="8">
        <v>0.33394134623349059</v>
      </c>
      <c r="I1518" s="26" t="str">
        <f>INDEX('Data Tab2'!$C:$C,MATCH('Data Tab1'!A1518,'Data Tab2'!$A:$A,0))</f>
        <v>MRS1</v>
      </c>
    </row>
    <row r="1519" spans="1:9" hidden="1">
      <c r="A1519" s="55">
        <v>101541830</v>
      </c>
      <c r="B1519" s="1" t="s">
        <v>33</v>
      </c>
      <c r="C1519" t="s">
        <v>26</v>
      </c>
      <c r="D1519" s="1" t="s">
        <v>11</v>
      </c>
      <c r="E1519" t="s">
        <v>12</v>
      </c>
      <c r="F1519" s="4" t="s">
        <v>13</v>
      </c>
      <c r="G1519" s="3">
        <v>3.86111</v>
      </c>
      <c r="H1519" s="8">
        <v>0.677699046500012</v>
      </c>
      <c r="I1519" s="26" t="str">
        <f>INDEX('Data Tab2'!$C:$C,MATCH('Data Tab1'!A1519,'Data Tab2'!$A:$A,0))</f>
        <v>MRS1</v>
      </c>
    </row>
    <row r="1520" spans="1:9" hidden="1">
      <c r="A1520" s="55">
        <v>101541830</v>
      </c>
      <c r="B1520" s="1" t="s">
        <v>33</v>
      </c>
      <c r="C1520" t="s">
        <v>26</v>
      </c>
      <c r="D1520" s="1" t="s">
        <v>11</v>
      </c>
      <c r="E1520" t="s">
        <v>12</v>
      </c>
      <c r="F1520" s="4" t="s">
        <v>14</v>
      </c>
      <c r="G1520" s="3">
        <v>7.7513860000000001</v>
      </c>
      <c r="H1520" s="8">
        <v>4.4266191502741692E-2</v>
      </c>
      <c r="I1520" s="26" t="str">
        <f>INDEX('Data Tab2'!$C:$C,MATCH('Data Tab1'!A1520,'Data Tab2'!$A:$A,0))</f>
        <v>MRS1</v>
      </c>
    </row>
    <row r="1521" spans="1:9" hidden="1">
      <c r="A1521" s="55">
        <v>101541830</v>
      </c>
      <c r="B1521" s="1" t="s">
        <v>33</v>
      </c>
      <c r="C1521" t="s">
        <v>26</v>
      </c>
      <c r="D1521" s="1" t="s">
        <v>11</v>
      </c>
      <c r="E1521" t="s">
        <v>12</v>
      </c>
      <c r="F1521" s="4" t="s">
        <v>15</v>
      </c>
      <c r="G1521" s="3">
        <v>9.9980539999999998</v>
      </c>
      <c r="H1521" s="8">
        <v>0.35159967974042672</v>
      </c>
      <c r="I1521" s="26" t="str">
        <f>INDEX('Data Tab2'!$C:$C,MATCH('Data Tab1'!A1521,'Data Tab2'!$A:$A,0))</f>
        <v>MRS1</v>
      </c>
    </row>
    <row r="1522" spans="1:9" hidden="1">
      <c r="A1522" s="55">
        <v>101541830</v>
      </c>
      <c r="B1522" s="1" t="s">
        <v>33</v>
      </c>
      <c r="C1522" t="s">
        <v>26</v>
      </c>
      <c r="D1522" s="1" t="s">
        <v>11</v>
      </c>
      <c r="E1522" t="s">
        <v>12</v>
      </c>
      <c r="F1522" s="4" t="s">
        <v>29</v>
      </c>
      <c r="G1522" s="3">
        <v>4.471387</v>
      </c>
      <c r="H1522" s="8">
        <v>0.42635161185797077</v>
      </c>
      <c r="I1522" s="26" t="str">
        <f>INDEX('Data Tab2'!$C:$C,MATCH('Data Tab1'!A1522,'Data Tab2'!$A:$A,0))</f>
        <v>MRS1</v>
      </c>
    </row>
    <row r="1523" spans="1:9" hidden="1">
      <c r="A1523" s="55">
        <v>101541830</v>
      </c>
      <c r="B1523" s="1" t="s">
        <v>33</v>
      </c>
      <c r="C1523" t="s">
        <v>26</v>
      </c>
      <c r="D1523" s="1" t="s">
        <v>17</v>
      </c>
      <c r="E1523" t="s">
        <v>18</v>
      </c>
      <c r="F1523" s="4" t="s">
        <v>38</v>
      </c>
      <c r="G1523" s="3">
        <v>3.9227750000000001</v>
      </c>
      <c r="H1523" s="8">
        <v>0.75023758897842918</v>
      </c>
      <c r="I1523" s="26" t="str">
        <f>INDEX('Data Tab2'!$C:$C,MATCH('Data Tab1'!A1523,'Data Tab2'!$A:$A,0))</f>
        <v>MRS1</v>
      </c>
    </row>
    <row r="1524" spans="1:9" hidden="1">
      <c r="A1524" s="55">
        <v>101541830</v>
      </c>
      <c r="B1524" s="1" t="s">
        <v>33</v>
      </c>
      <c r="C1524" t="s">
        <v>26</v>
      </c>
      <c r="D1524" s="1" t="s">
        <v>17</v>
      </c>
      <c r="E1524" t="s">
        <v>18</v>
      </c>
      <c r="F1524" s="4" t="s">
        <v>21</v>
      </c>
      <c r="G1524" s="3">
        <v>9.9980539999999998</v>
      </c>
      <c r="H1524" s="8">
        <v>0.43609679683816771</v>
      </c>
      <c r="I1524" s="26" t="str">
        <f>INDEX('Data Tab2'!$C:$C,MATCH('Data Tab1'!A1524,'Data Tab2'!$A:$A,0))</f>
        <v>MRS1</v>
      </c>
    </row>
    <row r="1525" spans="1:9" hidden="1">
      <c r="A1525" s="56">
        <v>101541830</v>
      </c>
      <c r="B1525" s="1" t="s">
        <v>33</v>
      </c>
      <c r="C1525" t="s">
        <v>26</v>
      </c>
      <c r="D1525" s="1" t="s">
        <v>17</v>
      </c>
      <c r="E1525" t="s">
        <v>18</v>
      </c>
      <c r="F1525" s="4" t="s">
        <v>22</v>
      </c>
      <c r="G1525" s="3">
        <v>2.0258319999999999</v>
      </c>
      <c r="H1525" s="8">
        <v>0.78065107827959801</v>
      </c>
      <c r="I1525" s="26" t="str">
        <f>INDEX('Data Tab2'!$C:$C,MATCH('Data Tab1'!A1525,'Data Tab2'!$A:$A,0))</f>
        <v>MRS1</v>
      </c>
    </row>
    <row r="1526" spans="1:9">
      <c r="A1526" s="56">
        <v>101541835</v>
      </c>
      <c r="B1526" s="1" t="s">
        <v>9</v>
      </c>
      <c r="C1526" t="s">
        <v>26</v>
      </c>
      <c r="D1526" s="1" t="s">
        <v>11</v>
      </c>
      <c r="E1526" t="s">
        <v>12</v>
      </c>
      <c r="F1526" s="4" t="s">
        <v>16</v>
      </c>
      <c r="G1526" s="3">
        <v>0</v>
      </c>
      <c r="H1526" s="8">
        <v>0.61568168082899422</v>
      </c>
      <c r="I1526" s="26" t="str">
        <f>INDEX('Data Tab2'!$C:$C,MATCH('Data Tab1'!A1526,'Data Tab2'!$A:$A,0))</f>
        <v>MUC3</v>
      </c>
    </row>
    <row r="1527" spans="1:9">
      <c r="A1527" s="55">
        <v>101541839</v>
      </c>
      <c r="B1527" s="1" t="s">
        <v>9</v>
      </c>
      <c r="C1527" t="s">
        <v>27</v>
      </c>
      <c r="D1527" s="1" t="s">
        <v>11</v>
      </c>
      <c r="E1527" t="s">
        <v>12</v>
      </c>
      <c r="F1527" s="4" t="s">
        <v>14</v>
      </c>
      <c r="G1527" s="3">
        <v>5.1094390000000001</v>
      </c>
      <c r="H1527" s="8">
        <v>0.46619185854963852</v>
      </c>
      <c r="I1527" s="26" t="str">
        <f>INDEX('Data Tab2'!$C:$C,MATCH('Data Tab1'!A1527,'Data Tab2'!$A:$A,0))</f>
        <v>MXP3</v>
      </c>
    </row>
    <row r="1528" spans="1:9" hidden="1">
      <c r="A1528" s="55">
        <v>101541839</v>
      </c>
      <c r="B1528" s="1" t="s">
        <v>9</v>
      </c>
      <c r="C1528" t="s">
        <v>27</v>
      </c>
      <c r="D1528" s="1" t="s">
        <v>11</v>
      </c>
      <c r="E1528" t="s">
        <v>12</v>
      </c>
      <c r="F1528" s="4" t="s">
        <v>15</v>
      </c>
      <c r="G1528" s="3">
        <v>4.1397180000000002</v>
      </c>
      <c r="H1528" s="8">
        <v>0.40913732597366681</v>
      </c>
      <c r="I1528" s="26" t="str">
        <f>INDEX('Data Tab2'!$C:$C,MATCH('Data Tab1'!A1528,'Data Tab2'!$A:$A,0))</f>
        <v>MXP3</v>
      </c>
    </row>
    <row r="1529" spans="1:9" hidden="1">
      <c r="A1529" s="55">
        <v>101541839</v>
      </c>
      <c r="B1529" s="1" t="s">
        <v>9</v>
      </c>
      <c r="C1529" t="s">
        <v>27</v>
      </c>
      <c r="D1529" s="1" t="s">
        <v>11</v>
      </c>
      <c r="E1529" t="s">
        <v>12</v>
      </c>
      <c r="F1529" s="4" t="s">
        <v>28</v>
      </c>
      <c r="G1529" s="3">
        <v>5.0863849999999999</v>
      </c>
      <c r="H1529" s="8">
        <v>0.437971607198269</v>
      </c>
      <c r="I1529" s="26" t="str">
        <f>INDEX('Data Tab2'!$C:$C,MATCH('Data Tab1'!A1529,'Data Tab2'!$A:$A,0))</f>
        <v>MXP3</v>
      </c>
    </row>
    <row r="1530" spans="1:9" hidden="1">
      <c r="A1530" s="56">
        <v>101541839</v>
      </c>
      <c r="B1530" s="1" t="s">
        <v>9</v>
      </c>
      <c r="C1530" t="s">
        <v>27</v>
      </c>
      <c r="D1530" s="1" t="s">
        <v>11</v>
      </c>
      <c r="E1530" t="s">
        <v>12</v>
      </c>
      <c r="F1530" s="4" t="s">
        <v>29</v>
      </c>
      <c r="G1530" s="3">
        <v>4.4627749999999997</v>
      </c>
      <c r="H1530" s="8">
        <v>0.9972072265775197</v>
      </c>
      <c r="I1530" s="26" t="str">
        <f>INDEX('Data Tab2'!$C:$C,MATCH('Data Tab1'!A1530,'Data Tab2'!$A:$A,0))</f>
        <v>MXP3</v>
      </c>
    </row>
    <row r="1531" spans="1:9">
      <c r="A1531" s="55">
        <v>101541842</v>
      </c>
      <c r="B1531" s="1" t="s">
        <v>9</v>
      </c>
      <c r="C1531" t="s">
        <v>32</v>
      </c>
      <c r="D1531" s="1" t="s">
        <v>17</v>
      </c>
      <c r="E1531" t="s">
        <v>23</v>
      </c>
      <c r="F1531" s="4" t="s">
        <v>24</v>
      </c>
      <c r="G1531" s="3">
        <v>0.76138700000000004</v>
      </c>
      <c r="H1531" s="8">
        <v>0.42893056989013689</v>
      </c>
      <c r="I1531" s="26" t="str">
        <f>INDEX('Data Tab2'!$C:$C,MATCH('Data Tab1'!A1531,'Data Tab2'!$A:$A,0))</f>
        <v>MXP5</v>
      </c>
    </row>
    <row r="1532" spans="1:9" hidden="1">
      <c r="A1532" s="55">
        <v>101541842</v>
      </c>
      <c r="B1532" s="1" t="s">
        <v>9</v>
      </c>
      <c r="C1532" t="s">
        <v>32</v>
      </c>
      <c r="D1532" s="1" t="s">
        <v>17</v>
      </c>
      <c r="E1532" t="s">
        <v>23</v>
      </c>
      <c r="F1532" s="4" t="s">
        <v>25</v>
      </c>
      <c r="G1532" s="3">
        <v>0</v>
      </c>
      <c r="H1532" s="8">
        <v>0.68762384885711558</v>
      </c>
      <c r="I1532" s="26" t="str">
        <f>INDEX('Data Tab2'!$C:$C,MATCH('Data Tab1'!A1532,'Data Tab2'!$A:$A,0))</f>
        <v>MXP5</v>
      </c>
    </row>
    <row r="1533" spans="1:9" hidden="1">
      <c r="A1533" s="55">
        <v>101541842</v>
      </c>
      <c r="B1533" s="1" t="s">
        <v>9</v>
      </c>
      <c r="C1533" t="s">
        <v>27</v>
      </c>
      <c r="D1533" s="1" t="s">
        <v>11</v>
      </c>
      <c r="E1533" t="s">
        <v>12</v>
      </c>
      <c r="F1533" s="4" t="s">
        <v>28</v>
      </c>
      <c r="G1533" s="3">
        <v>9.7441639999999996</v>
      </c>
      <c r="H1533" s="8">
        <v>0.64629165782162978</v>
      </c>
      <c r="I1533" s="26" t="str">
        <f>INDEX('Data Tab2'!$C:$C,MATCH('Data Tab1'!A1533,'Data Tab2'!$A:$A,0))</f>
        <v>MXP5</v>
      </c>
    </row>
    <row r="1534" spans="1:9" hidden="1">
      <c r="A1534" s="55">
        <v>101541842</v>
      </c>
      <c r="B1534" s="1" t="s">
        <v>9</v>
      </c>
      <c r="C1534" t="s">
        <v>27</v>
      </c>
      <c r="D1534" s="1" t="s">
        <v>17</v>
      </c>
      <c r="E1534" t="s">
        <v>18</v>
      </c>
      <c r="F1534" s="4" t="s">
        <v>19</v>
      </c>
      <c r="G1534" s="3">
        <v>9.9852740000000004</v>
      </c>
      <c r="H1534" s="8">
        <v>0.3140579931908678</v>
      </c>
      <c r="I1534" s="26" t="str">
        <f>INDEX('Data Tab2'!$C:$C,MATCH('Data Tab1'!A1534,'Data Tab2'!$A:$A,0))</f>
        <v>MXP5</v>
      </c>
    </row>
    <row r="1535" spans="1:9" hidden="1">
      <c r="A1535" s="56">
        <v>101541842</v>
      </c>
      <c r="B1535" s="1" t="s">
        <v>9</v>
      </c>
      <c r="C1535" t="s">
        <v>27</v>
      </c>
      <c r="D1535" s="1" t="s">
        <v>17</v>
      </c>
      <c r="E1535" t="s">
        <v>18</v>
      </c>
      <c r="F1535" s="4" t="s">
        <v>20</v>
      </c>
      <c r="G1535" s="3">
        <v>6.3477730000000001</v>
      </c>
      <c r="H1535" s="8">
        <v>4.3509230022141021E-2</v>
      </c>
      <c r="I1535" s="26" t="str">
        <f>INDEX('Data Tab2'!$C:$C,MATCH('Data Tab1'!A1535,'Data Tab2'!$A:$A,0))</f>
        <v>MXP5</v>
      </c>
    </row>
    <row r="1536" spans="1:9">
      <c r="A1536" s="55">
        <v>101541843</v>
      </c>
      <c r="B1536" s="1" t="s">
        <v>9</v>
      </c>
      <c r="C1536" t="s">
        <v>27</v>
      </c>
      <c r="D1536" s="1" t="s">
        <v>11</v>
      </c>
      <c r="E1536" t="s">
        <v>12</v>
      </c>
      <c r="F1536" s="4" t="s">
        <v>28</v>
      </c>
      <c r="G1536" s="3">
        <v>3.5863860000000001</v>
      </c>
      <c r="H1536" s="8">
        <v>0.94666793018255235</v>
      </c>
      <c r="I1536" s="26" t="str">
        <f>INDEX('Data Tab2'!$C:$C,MATCH('Data Tab1'!A1536,'Data Tab2'!$A:$A,0))</f>
        <v>ORY1</v>
      </c>
    </row>
    <row r="1537" spans="1:9" hidden="1">
      <c r="A1537" s="55">
        <v>101541843</v>
      </c>
      <c r="B1537" s="1" t="s">
        <v>33</v>
      </c>
      <c r="C1537" t="s">
        <v>32</v>
      </c>
      <c r="D1537" s="1" t="s">
        <v>11</v>
      </c>
      <c r="E1537" t="s">
        <v>12</v>
      </c>
      <c r="F1537" s="4" t="s">
        <v>14</v>
      </c>
      <c r="G1537" s="3">
        <v>4.7008270000000003</v>
      </c>
      <c r="H1537" s="8">
        <v>0.62773063334745871</v>
      </c>
      <c r="I1537" s="26" t="str">
        <f>INDEX('Data Tab2'!$C:$C,MATCH('Data Tab1'!A1537,'Data Tab2'!$A:$A,0))</f>
        <v>ORY1</v>
      </c>
    </row>
    <row r="1538" spans="1:9" hidden="1">
      <c r="A1538" s="55">
        <v>101541843</v>
      </c>
      <c r="B1538" s="1" t="s">
        <v>33</v>
      </c>
      <c r="C1538" t="s">
        <v>32</v>
      </c>
      <c r="D1538" s="1" t="s">
        <v>11</v>
      </c>
      <c r="E1538" t="s">
        <v>12</v>
      </c>
      <c r="F1538" s="4" t="s">
        <v>15</v>
      </c>
      <c r="G1538" s="3">
        <v>10.674434</v>
      </c>
      <c r="H1538" s="8">
        <v>0.98938435354453114</v>
      </c>
      <c r="I1538" s="26" t="str">
        <f>INDEX('Data Tab2'!$C:$C,MATCH('Data Tab1'!A1538,'Data Tab2'!$A:$A,0))</f>
        <v>ORY1</v>
      </c>
    </row>
    <row r="1539" spans="1:9" hidden="1">
      <c r="A1539" s="55">
        <v>101541843</v>
      </c>
      <c r="B1539" s="1" t="s">
        <v>33</v>
      </c>
      <c r="C1539" t="s">
        <v>32</v>
      </c>
      <c r="D1539" s="1" t="s">
        <v>11</v>
      </c>
      <c r="E1539" t="s">
        <v>12</v>
      </c>
      <c r="F1539" s="4" t="s">
        <v>28</v>
      </c>
      <c r="G1539" s="3">
        <v>2.4086050000000001</v>
      </c>
      <c r="H1539" s="8">
        <v>0.39516077344535439</v>
      </c>
      <c r="I1539" s="26" t="str">
        <f>INDEX('Data Tab2'!$C:$C,MATCH('Data Tab1'!A1539,'Data Tab2'!$A:$A,0))</f>
        <v>ORY1</v>
      </c>
    </row>
    <row r="1540" spans="1:9" hidden="1">
      <c r="A1540" s="55">
        <v>101541843</v>
      </c>
      <c r="B1540" s="1" t="s">
        <v>33</v>
      </c>
      <c r="C1540" t="s">
        <v>32</v>
      </c>
      <c r="D1540" s="1" t="s">
        <v>11</v>
      </c>
      <c r="E1540" t="s">
        <v>12</v>
      </c>
      <c r="F1540" s="4" t="s">
        <v>29</v>
      </c>
      <c r="G1540" s="3">
        <v>4.7052709999999998</v>
      </c>
      <c r="H1540" s="8">
        <v>0.93773560229483988</v>
      </c>
      <c r="I1540" s="26" t="str">
        <f>INDEX('Data Tab2'!$C:$C,MATCH('Data Tab1'!A1540,'Data Tab2'!$A:$A,0))</f>
        <v>ORY1</v>
      </c>
    </row>
    <row r="1541" spans="1:9" hidden="1">
      <c r="A1541" s="55">
        <v>101541843</v>
      </c>
      <c r="B1541" s="1" t="s">
        <v>33</v>
      </c>
      <c r="C1541" t="s">
        <v>32</v>
      </c>
      <c r="D1541" s="1" t="s">
        <v>11</v>
      </c>
      <c r="E1541" t="s">
        <v>12</v>
      </c>
      <c r="F1541" s="4" t="s">
        <v>16</v>
      </c>
      <c r="G1541" s="3">
        <v>3.4999929999999999</v>
      </c>
      <c r="H1541" s="8">
        <v>0.34018577007244188</v>
      </c>
      <c r="I1541" s="26" t="str">
        <f>INDEX('Data Tab2'!$C:$C,MATCH('Data Tab1'!A1541,'Data Tab2'!$A:$A,0))</f>
        <v>ORY1</v>
      </c>
    </row>
    <row r="1542" spans="1:9" hidden="1">
      <c r="A1542" s="55">
        <v>101541843</v>
      </c>
      <c r="B1542" s="1" t="s">
        <v>33</v>
      </c>
      <c r="C1542" t="s">
        <v>32</v>
      </c>
      <c r="D1542" s="1" t="s">
        <v>17</v>
      </c>
      <c r="E1542" t="s">
        <v>18</v>
      </c>
      <c r="F1542" s="4" t="s">
        <v>36</v>
      </c>
      <c r="G1542" s="3">
        <v>4.9999929999999999</v>
      </c>
      <c r="H1542" s="8">
        <v>0.88616146553895836</v>
      </c>
      <c r="I1542" s="26" t="str">
        <f>INDEX('Data Tab2'!$C:$C,MATCH('Data Tab1'!A1542,'Data Tab2'!$A:$A,0))</f>
        <v>ORY1</v>
      </c>
    </row>
    <row r="1543" spans="1:9" hidden="1">
      <c r="A1543" s="55">
        <v>101541843</v>
      </c>
      <c r="B1543" s="1" t="s">
        <v>33</v>
      </c>
      <c r="C1543" t="s">
        <v>32</v>
      </c>
      <c r="D1543" s="1" t="s">
        <v>17</v>
      </c>
      <c r="E1543" t="s">
        <v>18</v>
      </c>
      <c r="F1543" s="4" t="s">
        <v>38</v>
      </c>
      <c r="G1543" s="3">
        <v>7.3388799999999996</v>
      </c>
      <c r="H1543" s="8">
        <v>0.47448205722243642</v>
      </c>
      <c r="I1543" s="26" t="str">
        <f>INDEX('Data Tab2'!$C:$C,MATCH('Data Tab1'!A1543,'Data Tab2'!$A:$A,0))</f>
        <v>ORY1</v>
      </c>
    </row>
    <row r="1544" spans="1:9" hidden="1">
      <c r="A1544" s="55">
        <v>101541843</v>
      </c>
      <c r="B1544" s="1" t="s">
        <v>33</v>
      </c>
      <c r="C1544" t="s">
        <v>32</v>
      </c>
      <c r="D1544" s="1" t="s">
        <v>17</v>
      </c>
      <c r="E1544" t="s">
        <v>18</v>
      </c>
      <c r="F1544" s="4" t="s">
        <v>19</v>
      </c>
      <c r="G1544" s="3">
        <v>9.899991</v>
      </c>
      <c r="H1544" s="8">
        <v>0.97702552145567378</v>
      </c>
      <c r="I1544" s="26" t="str">
        <f>INDEX('Data Tab2'!$C:$C,MATCH('Data Tab1'!A1544,'Data Tab2'!$A:$A,0))</f>
        <v>ORY1</v>
      </c>
    </row>
    <row r="1545" spans="1:9" hidden="1">
      <c r="A1545" s="55">
        <v>101541843</v>
      </c>
      <c r="B1545" s="1" t="s">
        <v>33</v>
      </c>
      <c r="C1545" t="s">
        <v>32</v>
      </c>
      <c r="D1545" s="1" t="s">
        <v>17</v>
      </c>
      <c r="E1545" t="s">
        <v>18</v>
      </c>
      <c r="F1545" s="4" t="s">
        <v>20</v>
      </c>
      <c r="G1545" s="3">
        <v>9.9999939999999992</v>
      </c>
      <c r="H1545" s="8">
        <v>0.64582978608487496</v>
      </c>
      <c r="I1545" s="26" t="str">
        <f>INDEX('Data Tab2'!$C:$C,MATCH('Data Tab1'!A1545,'Data Tab2'!$A:$A,0))</f>
        <v>ORY1</v>
      </c>
    </row>
    <row r="1546" spans="1:9" hidden="1">
      <c r="A1546" s="56">
        <v>101541843</v>
      </c>
      <c r="B1546" s="1" t="s">
        <v>33</v>
      </c>
      <c r="C1546" t="s">
        <v>32</v>
      </c>
      <c r="D1546" s="1" t="s">
        <v>17</v>
      </c>
      <c r="E1546" t="s">
        <v>23</v>
      </c>
      <c r="F1546" s="4" t="s">
        <v>25</v>
      </c>
      <c r="G1546" s="3">
        <v>4.9999929999999999</v>
      </c>
      <c r="H1546" s="8">
        <v>0.12267009688951191</v>
      </c>
      <c r="I1546" s="26" t="str">
        <f>INDEX('Data Tab2'!$C:$C,MATCH('Data Tab1'!A1546,'Data Tab2'!$A:$A,0))</f>
        <v>ORY1</v>
      </c>
    </row>
    <row r="1547" spans="1:9">
      <c r="A1547" s="55">
        <v>101541855</v>
      </c>
      <c r="B1547" s="1" t="s">
        <v>9</v>
      </c>
      <c r="C1547" t="s">
        <v>40</v>
      </c>
      <c r="D1547" s="1" t="s">
        <v>11</v>
      </c>
      <c r="E1547" t="s">
        <v>12</v>
      </c>
      <c r="F1547" s="4" t="s">
        <v>14</v>
      </c>
      <c r="G1547" s="3">
        <v>0.413609</v>
      </c>
      <c r="H1547" s="8">
        <v>0.42618817101922046</v>
      </c>
      <c r="I1547" s="26" t="str">
        <f>INDEX('Data Tab2'!$C:$C,MATCH('Data Tab1'!A1547,'Data Tab2'!$A:$A,0))</f>
        <v>ORY4</v>
      </c>
    </row>
    <row r="1548" spans="1:9" hidden="1">
      <c r="A1548" s="55">
        <v>101541855</v>
      </c>
      <c r="B1548" s="1" t="s">
        <v>9</v>
      </c>
      <c r="C1548" t="s">
        <v>40</v>
      </c>
      <c r="D1548" s="1" t="s">
        <v>11</v>
      </c>
      <c r="E1548" t="s">
        <v>12</v>
      </c>
      <c r="F1548" s="4" t="s">
        <v>15</v>
      </c>
      <c r="G1548" s="3">
        <v>1.1358299999999999</v>
      </c>
      <c r="H1548" s="8">
        <v>7.8908487025229901E-3</v>
      </c>
      <c r="I1548" s="26" t="str">
        <f>INDEX('Data Tab2'!$C:$C,MATCH('Data Tab1'!A1548,'Data Tab2'!$A:$A,0))</f>
        <v>ORY4</v>
      </c>
    </row>
    <row r="1549" spans="1:9" hidden="1">
      <c r="A1549" s="55">
        <v>101541855</v>
      </c>
      <c r="B1549" s="1" t="s">
        <v>9</v>
      </c>
      <c r="C1549" t="s">
        <v>40</v>
      </c>
      <c r="D1549" s="1" t="s">
        <v>11</v>
      </c>
      <c r="E1549" t="s">
        <v>12</v>
      </c>
      <c r="F1549" s="4" t="s">
        <v>28</v>
      </c>
      <c r="G1549" s="3">
        <v>0.11916499999999999</v>
      </c>
      <c r="H1549" s="8">
        <v>0.27872488969788833</v>
      </c>
      <c r="I1549" s="26" t="str">
        <f>INDEX('Data Tab2'!$C:$C,MATCH('Data Tab1'!A1549,'Data Tab2'!$A:$A,0))</f>
        <v>ORY4</v>
      </c>
    </row>
    <row r="1550" spans="1:9" hidden="1">
      <c r="A1550" s="55">
        <v>101541855</v>
      </c>
      <c r="B1550" s="1" t="s">
        <v>9</v>
      </c>
      <c r="C1550" t="s">
        <v>40</v>
      </c>
      <c r="D1550" s="1" t="s">
        <v>17</v>
      </c>
      <c r="E1550" t="s">
        <v>18</v>
      </c>
      <c r="F1550" s="4" t="s">
        <v>21</v>
      </c>
      <c r="G1550" s="3">
        <v>4.8849960000000001</v>
      </c>
      <c r="H1550" s="8">
        <v>0.54816220938582549</v>
      </c>
      <c r="I1550" s="26" t="str">
        <f>INDEX('Data Tab2'!$C:$C,MATCH('Data Tab1'!A1550,'Data Tab2'!$A:$A,0))</f>
        <v>ORY4</v>
      </c>
    </row>
    <row r="1551" spans="1:9" hidden="1">
      <c r="A1551" s="55">
        <v>101541855</v>
      </c>
      <c r="B1551" s="1" t="s">
        <v>9</v>
      </c>
      <c r="C1551" t="s">
        <v>26</v>
      </c>
      <c r="D1551" s="1" t="s">
        <v>11</v>
      </c>
      <c r="E1551" t="s">
        <v>12</v>
      </c>
      <c r="F1551" s="4" t="s">
        <v>14</v>
      </c>
      <c r="G1551" s="3">
        <v>6.8927759999999996</v>
      </c>
      <c r="H1551" s="8">
        <v>0.35483580803825099</v>
      </c>
      <c r="I1551" s="26" t="str">
        <f>INDEX('Data Tab2'!$C:$C,MATCH('Data Tab1'!A1551,'Data Tab2'!$A:$A,0))</f>
        <v>ORY4</v>
      </c>
    </row>
    <row r="1552" spans="1:9" hidden="1">
      <c r="A1552" s="55">
        <v>101541855</v>
      </c>
      <c r="B1552" s="1" t="s">
        <v>9</v>
      </c>
      <c r="C1552" t="s">
        <v>26</v>
      </c>
      <c r="D1552" s="1" t="s">
        <v>11</v>
      </c>
      <c r="E1552" t="s">
        <v>12</v>
      </c>
      <c r="F1552" s="4" t="s">
        <v>15</v>
      </c>
      <c r="G1552" s="3">
        <v>7.8572199999999999</v>
      </c>
      <c r="H1552" s="8">
        <v>0.39721146943216545</v>
      </c>
      <c r="I1552" s="26" t="str">
        <f>INDEX('Data Tab2'!$C:$C,MATCH('Data Tab1'!A1552,'Data Tab2'!$A:$A,0))</f>
        <v>ORY4</v>
      </c>
    </row>
    <row r="1553" spans="1:9" hidden="1">
      <c r="A1553" s="56">
        <v>101541855</v>
      </c>
      <c r="B1553" s="1" t="s">
        <v>9</v>
      </c>
      <c r="C1553" t="s">
        <v>26</v>
      </c>
      <c r="D1553" s="1" t="s">
        <v>11</v>
      </c>
      <c r="E1553" t="s">
        <v>12</v>
      </c>
      <c r="F1553" s="4" t="s">
        <v>28</v>
      </c>
      <c r="G1553" s="3">
        <v>1.227776</v>
      </c>
      <c r="H1553" s="8">
        <v>0.92039470929725831</v>
      </c>
      <c r="I1553" s="26" t="str">
        <f>INDEX('Data Tab2'!$C:$C,MATCH('Data Tab1'!A1553,'Data Tab2'!$A:$A,0))</f>
        <v>ORY4</v>
      </c>
    </row>
    <row r="1554" spans="1:9">
      <c r="A1554" s="55">
        <v>101541866</v>
      </c>
      <c r="B1554" s="1" t="s">
        <v>9</v>
      </c>
      <c r="C1554" t="s">
        <v>10</v>
      </c>
      <c r="D1554" s="1" t="s">
        <v>11</v>
      </c>
      <c r="E1554" t="s">
        <v>12</v>
      </c>
      <c r="F1554" s="4" t="s">
        <v>13</v>
      </c>
      <c r="G1554" s="3">
        <v>5.5202749999999998</v>
      </c>
      <c r="H1554" s="8">
        <v>0.52583479210131912</v>
      </c>
      <c r="I1554" s="26" t="str">
        <f>INDEX('Data Tab2'!$C:$C,MATCH('Data Tab1'!A1554,'Data Tab2'!$A:$A,0))</f>
        <v>POZ1</v>
      </c>
    </row>
    <row r="1555" spans="1:9" hidden="1">
      <c r="A1555" s="55">
        <v>101541866</v>
      </c>
      <c r="B1555" s="1" t="s">
        <v>9</v>
      </c>
      <c r="C1555" t="s">
        <v>10</v>
      </c>
      <c r="D1555" s="1" t="s">
        <v>11</v>
      </c>
      <c r="E1555" t="s">
        <v>12</v>
      </c>
      <c r="F1555" s="4" t="s">
        <v>34</v>
      </c>
      <c r="G1555" s="3">
        <v>4.4630530000000004</v>
      </c>
      <c r="H1555" s="8">
        <v>0.71184912503303865</v>
      </c>
      <c r="I1555" s="26" t="str">
        <f>INDEX('Data Tab2'!$C:$C,MATCH('Data Tab1'!A1555,'Data Tab2'!$A:$A,0))</f>
        <v>POZ1</v>
      </c>
    </row>
    <row r="1556" spans="1:9" hidden="1">
      <c r="A1556" s="55">
        <v>101541866</v>
      </c>
      <c r="B1556" s="1" t="s">
        <v>9</v>
      </c>
      <c r="C1556" t="s">
        <v>10</v>
      </c>
      <c r="D1556" s="1" t="s">
        <v>11</v>
      </c>
      <c r="E1556" t="s">
        <v>12</v>
      </c>
      <c r="F1556" s="4" t="s">
        <v>28</v>
      </c>
      <c r="G1556" s="3">
        <v>0.20277700000000001</v>
      </c>
      <c r="H1556" s="8">
        <v>0.44203465608835302</v>
      </c>
      <c r="I1556" s="26" t="str">
        <f>INDEX('Data Tab2'!$C:$C,MATCH('Data Tab1'!A1556,'Data Tab2'!$A:$A,0))</f>
        <v>POZ1</v>
      </c>
    </row>
    <row r="1557" spans="1:9" hidden="1">
      <c r="A1557" s="55">
        <v>101541866</v>
      </c>
      <c r="B1557" s="1" t="s">
        <v>9</v>
      </c>
      <c r="C1557" t="s">
        <v>31</v>
      </c>
      <c r="D1557" s="1" t="s">
        <v>11</v>
      </c>
      <c r="E1557" t="s">
        <v>12</v>
      </c>
      <c r="F1557" s="4" t="s">
        <v>14</v>
      </c>
      <c r="G1557" s="3">
        <v>9.2372200000000007</v>
      </c>
      <c r="H1557" s="8">
        <v>0.32116661089368725</v>
      </c>
      <c r="I1557" s="26" t="str">
        <f>INDEX('Data Tab2'!$C:$C,MATCH('Data Tab1'!A1557,'Data Tab2'!$A:$A,0))</f>
        <v>POZ1</v>
      </c>
    </row>
    <row r="1558" spans="1:9" hidden="1">
      <c r="A1558" s="56">
        <v>101541866</v>
      </c>
      <c r="B1558" s="1" t="s">
        <v>9</v>
      </c>
      <c r="C1558" t="s">
        <v>31</v>
      </c>
      <c r="D1558" s="1" t="s">
        <v>11</v>
      </c>
      <c r="E1558" t="s">
        <v>12</v>
      </c>
      <c r="F1558" s="4" t="s">
        <v>28</v>
      </c>
      <c r="G1558" s="3">
        <v>2.7636090000000002</v>
      </c>
      <c r="H1558" s="8">
        <v>0.55952420078274834</v>
      </c>
      <c r="I1558" s="26" t="str">
        <f>INDEX('Data Tab2'!$C:$C,MATCH('Data Tab1'!A1558,'Data Tab2'!$A:$A,0))</f>
        <v>POZ1</v>
      </c>
    </row>
    <row r="1559" spans="1:9">
      <c r="A1559" s="55">
        <v>101541881</v>
      </c>
      <c r="B1559" s="1" t="s">
        <v>9</v>
      </c>
      <c r="C1559" t="s">
        <v>27</v>
      </c>
      <c r="D1559" s="1" t="s">
        <v>17</v>
      </c>
      <c r="E1559" t="s">
        <v>18</v>
      </c>
      <c r="F1559" s="4" t="s">
        <v>35</v>
      </c>
      <c r="G1559" s="3">
        <v>9.4355499999999992</v>
      </c>
      <c r="H1559" s="8">
        <v>0.63015844839834889</v>
      </c>
      <c r="I1559" s="26" t="str">
        <f>INDEX('Data Tab2'!$C:$C,MATCH('Data Tab1'!A1559,'Data Tab2'!$A:$A,0))</f>
        <v>PRG2</v>
      </c>
    </row>
    <row r="1560" spans="1:9" hidden="1">
      <c r="A1560" s="56">
        <v>101541881</v>
      </c>
      <c r="B1560" s="1" t="s">
        <v>9</v>
      </c>
      <c r="C1560" t="s">
        <v>27</v>
      </c>
      <c r="D1560" s="1" t="s">
        <v>17</v>
      </c>
      <c r="E1560" t="s">
        <v>23</v>
      </c>
      <c r="F1560" s="4" t="s">
        <v>24</v>
      </c>
      <c r="G1560" s="3">
        <v>9.7333280000000002</v>
      </c>
      <c r="H1560" s="8">
        <v>0.77311598863525199</v>
      </c>
      <c r="I1560" s="26" t="str">
        <f>INDEX('Data Tab2'!$C:$C,MATCH('Data Tab1'!A1560,'Data Tab2'!$A:$A,0))</f>
        <v>PRG2</v>
      </c>
    </row>
    <row r="1561" spans="1:9">
      <c r="A1561" s="56">
        <v>101546446</v>
      </c>
      <c r="B1561" s="1" t="s">
        <v>9</v>
      </c>
      <c r="C1561" t="s">
        <v>26</v>
      </c>
      <c r="D1561" s="1" t="s">
        <v>11</v>
      </c>
      <c r="E1561" t="s">
        <v>12</v>
      </c>
      <c r="F1561" s="4" t="s">
        <v>29</v>
      </c>
      <c r="G1561" s="3">
        <v>3.055E-3</v>
      </c>
      <c r="H1561" s="8">
        <v>0.91985845618581441</v>
      </c>
      <c r="I1561" s="26" t="str">
        <f>INDEX('Data Tab2'!$C:$C,MATCH('Data Tab1'!A1561,'Data Tab2'!$A:$A,0))</f>
        <v>STR1</v>
      </c>
    </row>
    <row r="1562" spans="1:9">
      <c r="A1562" s="55">
        <v>101546456</v>
      </c>
      <c r="B1562" s="1" t="s">
        <v>9</v>
      </c>
      <c r="C1562" t="s">
        <v>27</v>
      </c>
      <c r="D1562" s="1" t="s">
        <v>17</v>
      </c>
      <c r="E1562" t="s">
        <v>18</v>
      </c>
      <c r="F1562" s="4" t="s">
        <v>19</v>
      </c>
      <c r="G1562" s="3">
        <v>8.1108290000000007</v>
      </c>
      <c r="H1562" s="8">
        <v>0.87621051415006435</v>
      </c>
      <c r="I1562" s="26" t="str">
        <f>INDEX('Data Tab2'!$C:$C,MATCH('Data Tab1'!A1562,'Data Tab2'!$A:$A,0))</f>
        <v>SZZ1</v>
      </c>
    </row>
    <row r="1563" spans="1:9" hidden="1">
      <c r="A1563" s="56">
        <v>101546456</v>
      </c>
      <c r="B1563" s="1" t="s">
        <v>9</v>
      </c>
      <c r="C1563" t="s">
        <v>27</v>
      </c>
      <c r="D1563" s="1" t="s">
        <v>17</v>
      </c>
      <c r="E1563" t="s">
        <v>18</v>
      </c>
      <c r="F1563" s="4" t="s">
        <v>20</v>
      </c>
      <c r="G1563" s="3">
        <v>5.6744399999999997</v>
      </c>
      <c r="H1563" s="8">
        <v>3.2426193789459878E-3</v>
      </c>
      <c r="I1563" s="26" t="str">
        <f>INDEX('Data Tab2'!$C:$C,MATCH('Data Tab1'!A1563,'Data Tab2'!$A:$A,0))</f>
        <v>SZZ1</v>
      </c>
    </row>
    <row r="1564" spans="1:9">
      <c r="A1564" s="55">
        <v>101546518</v>
      </c>
      <c r="B1564" s="1" t="s">
        <v>9</v>
      </c>
      <c r="C1564" t="s">
        <v>26</v>
      </c>
      <c r="D1564" s="1" t="s">
        <v>11</v>
      </c>
      <c r="E1564" t="s">
        <v>12</v>
      </c>
      <c r="F1564" s="4" t="s">
        <v>29</v>
      </c>
      <c r="G1564" s="3">
        <v>0.70749799999999996</v>
      </c>
      <c r="H1564" s="8">
        <v>4.0467308259849566E-2</v>
      </c>
      <c r="I1564" s="26" t="str">
        <f>INDEX('Data Tab2'!$C:$C,MATCH('Data Tab1'!A1564,'Data Tab2'!$A:$A,0))</f>
        <v>TRN1</v>
      </c>
    </row>
    <row r="1565" spans="1:9" hidden="1">
      <c r="A1565" s="55">
        <v>101546518</v>
      </c>
      <c r="B1565" s="1" t="s">
        <v>9</v>
      </c>
      <c r="C1565" t="s">
        <v>26</v>
      </c>
      <c r="D1565" s="1" t="s">
        <v>11</v>
      </c>
      <c r="E1565" t="s">
        <v>12</v>
      </c>
      <c r="F1565" s="4" t="s">
        <v>16</v>
      </c>
      <c r="G1565" s="3">
        <v>0.85305500000000001</v>
      </c>
      <c r="H1565" s="8">
        <v>2.6931355549252634E-2</v>
      </c>
      <c r="I1565" s="26" t="str">
        <f>INDEX('Data Tab2'!$C:$C,MATCH('Data Tab1'!A1565,'Data Tab2'!$A:$A,0))</f>
        <v>TRN1</v>
      </c>
    </row>
    <row r="1566" spans="1:9" hidden="1">
      <c r="A1566" s="56">
        <v>101546518</v>
      </c>
      <c r="B1566" s="1" t="s">
        <v>9</v>
      </c>
      <c r="C1566" t="s">
        <v>27</v>
      </c>
      <c r="D1566" s="1" t="s">
        <v>11</v>
      </c>
      <c r="E1566" t="s">
        <v>12</v>
      </c>
      <c r="F1566" s="4" t="s">
        <v>16</v>
      </c>
      <c r="G1566" s="3">
        <v>0.245</v>
      </c>
      <c r="H1566" s="8">
        <v>0.24523313093735755</v>
      </c>
      <c r="I1566" s="26" t="str">
        <f>INDEX('Data Tab2'!$C:$C,MATCH('Data Tab1'!A1566,'Data Tab2'!$A:$A,0))</f>
        <v>TRN1</v>
      </c>
    </row>
    <row r="1567" spans="1:9">
      <c r="A1567" s="55">
        <v>101549465</v>
      </c>
      <c r="B1567" s="1" t="s">
        <v>9</v>
      </c>
      <c r="C1567" t="s">
        <v>31</v>
      </c>
      <c r="D1567" s="1" t="s">
        <v>11</v>
      </c>
      <c r="E1567" t="s">
        <v>12</v>
      </c>
      <c r="F1567" s="4" t="s">
        <v>13</v>
      </c>
      <c r="G1567" s="3">
        <v>3.9419420000000001</v>
      </c>
      <c r="H1567" s="8">
        <v>0.98981093888939697</v>
      </c>
      <c r="I1567" s="26" t="str">
        <f>INDEX('Data Tab2'!$C:$C,MATCH('Data Tab1'!A1567,'Data Tab2'!$A:$A,0))</f>
        <v>WRO1</v>
      </c>
    </row>
    <row r="1568" spans="1:9" hidden="1">
      <c r="A1568" s="55">
        <v>101549465</v>
      </c>
      <c r="B1568" s="1" t="s">
        <v>9</v>
      </c>
      <c r="C1568" t="s">
        <v>31</v>
      </c>
      <c r="D1568" s="1" t="s">
        <v>11</v>
      </c>
      <c r="E1568" t="s">
        <v>12</v>
      </c>
      <c r="F1568" s="4" t="s">
        <v>14</v>
      </c>
      <c r="G1568" s="3">
        <v>4.4483309999999996</v>
      </c>
      <c r="H1568" s="8">
        <v>0.42555147896058854</v>
      </c>
      <c r="I1568" s="26" t="str">
        <f>INDEX('Data Tab2'!$C:$C,MATCH('Data Tab1'!A1568,'Data Tab2'!$A:$A,0))</f>
        <v>WRO1</v>
      </c>
    </row>
    <row r="1569" spans="1:9" hidden="1">
      <c r="A1569" s="55">
        <v>101549465</v>
      </c>
      <c r="B1569" s="1" t="s">
        <v>9</v>
      </c>
      <c r="C1569" t="s">
        <v>31</v>
      </c>
      <c r="D1569" s="1" t="s">
        <v>11</v>
      </c>
      <c r="E1569" t="s">
        <v>12</v>
      </c>
      <c r="F1569" s="4" t="s">
        <v>15</v>
      </c>
      <c r="G1569" s="3">
        <v>6.2499979999999997</v>
      </c>
      <c r="H1569" s="8">
        <v>0.93548357604660071</v>
      </c>
      <c r="I1569" s="26" t="str">
        <f>INDEX('Data Tab2'!$C:$C,MATCH('Data Tab1'!A1569,'Data Tab2'!$A:$A,0))</f>
        <v>WRO1</v>
      </c>
    </row>
    <row r="1570" spans="1:9" hidden="1">
      <c r="A1570" s="55">
        <v>101549465</v>
      </c>
      <c r="B1570" s="1" t="s">
        <v>9</v>
      </c>
      <c r="C1570" t="s">
        <v>31</v>
      </c>
      <c r="D1570" s="1" t="s">
        <v>11</v>
      </c>
      <c r="E1570" t="s">
        <v>12</v>
      </c>
      <c r="F1570" s="4" t="s">
        <v>28</v>
      </c>
      <c r="G1570" s="3">
        <v>9.5199960000000008</v>
      </c>
      <c r="H1570" s="8">
        <v>0.67347643173305716</v>
      </c>
      <c r="I1570" s="26" t="str">
        <f>INDEX('Data Tab2'!$C:$C,MATCH('Data Tab1'!A1570,'Data Tab2'!$A:$A,0))</f>
        <v>WRO1</v>
      </c>
    </row>
    <row r="1571" spans="1:9" hidden="1">
      <c r="A1571" s="55">
        <v>101549465</v>
      </c>
      <c r="B1571" s="1" t="s">
        <v>9</v>
      </c>
      <c r="C1571" t="s">
        <v>31</v>
      </c>
      <c r="D1571" s="1" t="s">
        <v>11</v>
      </c>
      <c r="E1571" t="s">
        <v>12</v>
      </c>
      <c r="F1571" s="4" t="s">
        <v>29</v>
      </c>
      <c r="G1571" s="3">
        <v>6.2499979999999997</v>
      </c>
      <c r="H1571" s="8">
        <v>0.7326667613479203</v>
      </c>
      <c r="I1571" s="26" t="str">
        <f>INDEX('Data Tab2'!$C:$C,MATCH('Data Tab1'!A1571,'Data Tab2'!$A:$A,0))</f>
        <v>WRO1</v>
      </c>
    </row>
    <row r="1572" spans="1:9" hidden="1">
      <c r="A1572" s="55">
        <v>101549465</v>
      </c>
      <c r="B1572" s="1" t="s">
        <v>9</v>
      </c>
      <c r="C1572" t="s">
        <v>32</v>
      </c>
      <c r="D1572" s="1" t="s">
        <v>17</v>
      </c>
      <c r="E1572" t="s">
        <v>18</v>
      </c>
      <c r="F1572" s="4" t="s">
        <v>38</v>
      </c>
      <c r="G1572" s="3">
        <v>3.4113829999999998</v>
      </c>
      <c r="H1572" s="8">
        <v>8.8254966496278509E-2</v>
      </c>
      <c r="I1572" s="26" t="str">
        <f>INDEX('Data Tab2'!$C:$C,MATCH('Data Tab1'!A1572,'Data Tab2'!$A:$A,0))</f>
        <v>WRO1</v>
      </c>
    </row>
    <row r="1573" spans="1:9" hidden="1">
      <c r="A1573" s="55">
        <v>101549465</v>
      </c>
      <c r="B1573" s="1" t="s">
        <v>9</v>
      </c>
      <c r="C1573" t="s">
        <v>32</v>
      </c>
      <c r="D1573" s="1" t="s">
        <v>17</v>
      </c>
      <c r="E1573" t="s">
        <v>18</v>
      </c>
      <c r="F1573" s="4" t="s">
        <v>19</v>
      </c>
      <c r="G1573" s="3">
        <v>9.9999929999999999</v>
      </c>
      <c r="H1573" s="8">
        <v>0.98825809646342833</v>
      </c>
      <c r="I1573" s="26" t="str">
        <f>INDEX('Data Tab2'!$C:$C,MATCH('Data Tab1'!A1573,'Data Tab2'!$A:$A,0))</f>
        <v>WRO1</v>
      </c>
    </row>
    <row r="1574" spans="1:9" hidden="1">
      <c r="A1574" s="55">
        <v>101549465</v>
      </c>
      <c r="B1574" s="1" t="s">
        <v>9</v>
      </c>
      <c r="C1574" t="s">
        <v>32</v>
      </c>
      <c r="D1574" s="1" t="s">
        <v>17</v>
      </c>
      <c r="E1574" t="s">
        <v>18</v>
      </c>
      <c r="F1574" s="4" t="s">
        <v>20</v>
      </c>
      <c r="G1574" s="3">
        <v>8.7680480000000003</v>
      </c>
      <c r="H1574" s="8">
        <v>0.11226824590421591</v>
      </c>
      <c r="I1574" s="26" t="str">
        <f>INDEX('Data Tab2'!$C:$C,MATCH('Data Tab1'!A1574,'Data Tab2'!$A:$A,0))</f>
        <v>WRO1</v>
      </c>
    </row>
    <row r="1575" spans="1:9" hidden="1">
      <c r="A1575" s="55">
        <v>101549465</v>
      </c>
      <c r="B1575" s="1" t="s">
        <v>9</v>
      </c>
      <c r="C1575" t="s">
        <v>32</v>
      </c>
      <c r="D1575" s="1" t="s">
        <v>17</v>
      </c>
      <c r="E1575" t="s">
        <v>18</v>
      </c>
      <c r="F1575" s="4" t="s">
        <v>21</v>
      </c>
      <c r="G1575" s="3">
        <v>4.9999919999999998</v>
      </c>
      <c r="H1575" s="8">
        <v>4.3759441494635176E-2</v>
      </c>
      <c r="I1575" s="26" t="str">
        <f>INDEX('Data Tab2'!$C:$C,MATCH('Data Tab1'!A1575,'Data Tab2'!$A:$A,0))</f>
        <v>WRO1</v>
      </c>
    </row>
    <row r="1576" spans="1:9" hidden="1">
      <c r="A1576" s="55">
        <v>101549465</v>
      </c>
      <c r="B1576" s="1" t="s">
        <v>9</v>
      </c>
      <c r="C1576" t="s">
        <v>32</v>
      </c>
      <c r="D1576" s="1" t="s">
        <v>17</v>
      </c>
      <c r="E1576" t="s">
        <v>23</v>
      </c>
      <c r="F1576" s="4" t="s">
        <v>25</v>
      </c>
      <c r="G1576" s="3">
        <v>0</v>
      </c>
      <c r="H1576" s="8">
        <v>0.58539007807347554</v>
      </c>
      <c r="I1576" s="26" t="str">
        <f>INDEX('Data Tab2'!$C:$C,MATCH('Data Tab1'!A1576,'Data Tab2'!$A:$A,0))</f>
        <v>WRO1</v>
      </c>
    </row>
    <row r="1577" spans="1:9" hidden="1">
      <c r="A1577" s="56">
        <v>101549465</v>
      </c>
      <c r="B1577" s="1" t="s">
        <v>33</v>
      </c>
      <c r="C1577" t="s">
        <v>27</v>
      </c>
      <c r="D1577" s="1" t="s">
        <v>11</v>
      </c>
      <c r="E1577" t="s">
        <v>12</v>
      </c>
      <c r="F1577" s="4" t="s">
        <v>14</v>
      </c>
      <c r="G1577" s="3">
        <v>0.30138799999999999</v>
      </c>
      <c r="H1577" s="8">
        <v>0.48766992373415108</v>
      </c>
      <c r="I1577" s="26" t="str">
        <f>INDEX('Data Tab2'!$C:$C,MATCH('Data Tab1'!A1577,'Data Tab2'!$A:$A,0))</f>
        <v>WRO1</v>
      </c>
    </row>
    <row r="1578" spans="1:9">
      <c r="A1578" s="55">
        <v>101549475</v>
      </c>
      <c r="B1578" s="1" t="s">
        <v>33</v>
      </c>
      <c r="C1578" t="s">
        <v>27</v>
      </c>
      <c r="D1578" s="1" t="s">
        <v>11</v>
      </c>
      <c r="E1578" t="s">
        <v>12</v>
      </c>
      <c r="F1578" s="4" t="s">
        <v>34</v>
      </c>
      <c r="G1578" s="3">
        <v>10.987496</v>
      </c>
      <c r="H1578" s="8">
        <v>1.4112866388942047E-2</v>
      </c>
      <c r="I1578" s="26" t="str">
        <f>INDEX('Data Tab2'!$C:$C,MATCH('Data Tab1'!A1578,'Data Tab2'!$A:$A,0))</f>
        <v>WRO2</v>
      </c>
    </row>
    <row r="1579" spans="1:9" hidden="1">
      <c r="A1579" s="55">
        <v>101549475</v>
      </c>
      <c r="B1579" s="1" t="s">
        <v>33</v>
      </c>
      <c r="C1579" t="s">
        <v>27</v>
      </c>
      <c r="D1579" s="1" t="s">
        <v>11</v>
      </c>
      <c r="E1579" t="s">
        <v>12</v>
      </c>
      <c r="F1579" s="4" t="s">
        <v>29</v>
      </c>
      <c r="G1579" s="3">
        <v>10.988329</v>
      </c>
      <c r="H1579" s="8">
        <v>0.63165049168981668</v>
      </c>
      <c r="I1579" s="26" t="str">
        <f>INDEX('Data Tab2'!$C:$C,MATCH('Data Tab1'!A1579,'Data Tab2'!$A:$A,0))</f>
        <v>WRO2</v>
      </c>
    </row>
    <row r="1580" spans="1:9" hidden="1">
      <c r="A1580" s="55">
        <v>101549475</v>
      </c>
      <c r="B1580" s="1" t="s">
        <v>33</v>
      </c>
      <c r="C1580" t="s">
        <v>27</v>
      </c>
      <c r="D1580" s="1" t="s">
        <v>17</v>
      </c>
      <c r="E1580" t="s">
        <v>18</v>
      </c>
      <c r="F1580" s="4" t="s">
        <v>36</v>
      </c>
      <c r="G1580" s="3">
        <v>9.9872189999999996</v>
      </c>
      <c r="H1580" s="8">
        <v>0.63419534369777097</v>
      </c>
      <c r="I1580" s="26" t="str">
        <f>INDEX('Data Tab2'!$C:$C,MATCH('Data Tab1'!A1580,'Data Tab2'!$A:$A,0))</f>
        <v>WRO2</v>
      </c>
    </row>
    <row r="1581" spans="1:9" hidden="1">
      <c r="A1581" s="55">
        <v>101549475</v>
      </c>
      <c r="B1581" s="1" t="s">
        <v>33</v>
      </c>
      <c r="C1581" t="s">
        <v>27</v>
      </c>
      <c r="D1581" s="1" t="s">
        <v>17</v>
      </c>
      <c r="E1581" t="s">
        <v>18</v>
      </c>
      <c r="F1581" s="4" t="s">
        <v>38</v>
      </c>
      <c r="G1581" s="3">
        <v>0.81388499999999997</v>
      </c>
      <c r="H1581" s="8">
        <v>0.92316945527801775</v>
      </c>
      <c r="I1581" s="26" t="str">
        <f>INDEX('Data Tab2'!$C:$C,MATCH('Data Tab1'!A1581,'Data Tab2'!$A:$A,0))</f>
        <v>WRO2</v>
      </c>
    </row>
    <row r="1582" spans="1:9" hidden="1">
      <c r="A1582" s="55">
        <v>101549475</v>
      </c>
      <c r="B1582" s="1" t="s">
        <v>33</v>
      </c>
      <c r="C1582" t="s">
        <v>27</v>
      </c>
      <c r="D1582" s="1" t="s">
        <v>17</v>
      </c>
      <c r="E1582" t="s">
        <v>18</v>
      </c>
      <c r="F1582" s="4" t="s">
        <v>20</v>
      </c>
      <c r="G1582" s="3">
        <v>5.83833</v>
      </c>
      <c r="H1582" s="8">
        <v>1.7062119682568766E-2</v>
      </c>
      <c r="I1582" s="26" t="str">
        <f>INDEX('Data Tab2'!$C:$C,MATCH('Data Tab1'!A1582,'Data Tab2'!$A:$A,0))</f>
        <v>WRO2</v>
      </c>
    </row>
    <row r="1583" spans="1:9" hidden="1">
      <c r="A1583" s="55">
        <v>101549475</v>
      </c>
      <c r="B1583" s="1" t="s">
        <v>33</v>
      </c>
      <c r="C1583" t="s">
        <v>27</v>
      </c>
      <c r="D1583" s="1" t="s">
        <v>17</v>
      </c>
      <c r="E1583" t="s">
        <v>18</v>
      </c>
      <c r="F1583" s="4" t="s">
        <v>21</v>
      </c>
      <c r="G1583" s="3">
        <v>9.1797179999999994</v>
      </c>
      <c r="H1583" s="8">
        <v>0.50237291699426168</v>
      </c>
      <c r="I1583" s="26" t="str">
        <f>INDEX('Data Tab2'!$C:$C,MATCH('Data Tab1'!A1583,'Data Tab2'!$A:$A,0))</f>
        <v>WRO2</v>
      </c>
    </row>
    <row r="1584" spans="1:9" hidden="1">
      <c r="A1584" s="56">
        <v>101549475</v>
      </c>
      <c r="B1584" s="1" t="s">
        <v>33</v>
      </c>
      <c r="C1584" t="s">
        <v>27</v>
      </c>
      <c r="D1584" s="1" t="s">
        <v>17</v>
      </c>
      <c r="E1584" t="s">
        <v>23</v>
      </c>
      <c r="F1584" s="4" t="s">
        <v>25</v>
      </c>
      <c r="G1584" s="3">
        <v>0</v>
      </c>
      <c r="H1584" s="8">
        <v>0.639921216371515</v>
      </c>
      <c r="I1584" s="26" t="str">
        <f>INDEX('Data Tab2'!$C:$C,MATCH('Data Tab1'!A1584,'Data Tab2'!$A:$A,0))</f>
        <v>WRO2</v>
      </c>
    </row>
    <row r="1585" spans="1:9">
      <c r="A1585" s="55">
        <v>101552284</v>
      </c>
      <c r="B1585" s="1" t="s">
        <v>33</v>
      </c>
      <c r="C1585" t="s">
        <v>10</v>
      </c>
      <c r="D1585" s="1" t="s">
        <v>11</v>
      </c>
      <c r="E1585" t="s">
        <v>12</v>
      </c>
      <c r="F1585" s="4" t="s">
        <v>28</v>
      </c>
      <c r="G1585" s="3">
        <v>4.9994430000000003</v>
      </c>
      <c r="H1585" s="8">
        <v>0.81543929140303995</v>
      </c>
      <c r="I1585" s="26" t="str">
        <f>INDEX('Data Tab2'!$C:$C,MATCH('Data Tab1'!A1585,'Data Tab2'!$A:$A,0))</f>
        <v>WRO5</v>
      </c>
    </row>
    <row r="1586" spans="1:9" hidden="1">
      <c r="A1586" s="55">
        <v>101552284</v>
      </c>
      <c r="B1586" s="1" t="s">
        <v>33</v>
      </c>
      <c r="C1586" t="s">
        <v>10</v>
      </c>
      <c r="D1586" s="1" t="s">
        <v>11</v>
      </c>
      <c r="E1586" t="s">
        <v>12</v>
      </c>
      <c r="F1586" s="4" t="s">
        <v>29</v>
      </c>
      <c r="G1586" s="3">
        <v>9.9980539999999998</v>
      </c>
      <c r="H1586" s="8">
        <v>0.9321714748394121</v>
      </c>
      <c r="I1586" s="26" t="str">
        <f>INDEX('Data Tab2'!$C:$C,MATCH('Data Tab1'!A1586,'Data Tab2'!$A:$A,0))</f>
        <v>WRO5</v>
      </c>
    </row>
    <row r="1587" spans="1:9" hidden="1">
      <c r="A1587" s="56">
        <v>101552284</v>
      </c>
      <c r="B1587" s="1" t="s">
        <v>33</v>
      </c>
      <c r="C1587" t="s">
        <v>10</v>
      </c>
      <c r="D1587" s="1" t="s">
        <v>11</v>
      </c>
      <c r="E1587" t="s">
        <v>12</v>
      </c>
      <c r="F1587" s="4" t="s">
        <v>16</v>
      </c>
      <c r="G1587" s="3">
        <v>7.1316639999999998</v>
      </c>
      <c r="H1587" s="8">
        <v>0.91138864961400257</v>
      </c>
      <c r="I1587" s="26" t="str">
        <f>INDEX('Data Tab2'!$C:$C,MATCH('Data Tab1'!A1587,'Data Tab2'!$A:$A,0))</f>
        <v>WRO5</v>
      </c>
    </row>
    <row r="1588" spans="1:9">
      <c r="A1588" s="55">
        <v>101552285</v>
      </c>
      <c r="B1588" s="1" t="s">
        <v>33</v>
      </c>
      <c r="C1588" t="s">
        <v>32</v>
      </c>
      <c r="D1588" s="1" t="s">
        <v>11</v>
      </c>
      <c r="E1588" t="s">
        <v>12</v>
      </c>
      <c r="F1588" s="4" t="s">
        <v>15</v>
      </c>
      <c r="G1588" s="3">
        <v>5.0169370000000004</v>
      </c>
      <c r="H1588" s="8">
        <v>0.47926926067829911</v>
      </c>
      <c r="I1588" s="26" t="str">
        <f>INDEX('Data Tab2'!$C:$C,MATCH('Data Tab1'!A1588,'Data Tab2'!$A:$A,0))</f>
        <v>EDI2</v>
      </c>
    </row>
    <row r="1589" spans="1:9" hidden="1">
      <c r="A1589" s="55">
        <v>101552285</v>
      </c>
      <c r="B1589" s="1" t="s">
        <v>33</v>
      </c>
      <c r="C1589" t="s">
        <v>32</v>
      </c>
      <c r="D1589" s="1" t="s">
        <v>11</v>
      </c>
      <c r="E1589" t="s">
        <v>12</v>
      </c>
      <c r="F1589" s="4" t="s">
        <v>16</v>
      </c>
      <c r="G1589" s="3">
        <v>10.979435</v>
      </c>
      <c r="H1589" s="8">
        <v>7.8085487429277678E-2</v>
      </c>
      <c r="I1589" s="26" t="str">
        <f>INDEX('Data Tab2'!$C:$C,MATCH('Data Tab1'!A1589,'Data Tab2'!$A:$A,0))</f>
        <v>EDI2</v>
      </c>
    </row>
    <row r="1590" spans="1:9" hidden="1">
      <c r="A1590" s="55">
        <v>101552285</v>
      </c>
      <c r="B1590" s="1" t="s">
        <v>33</v>
      </c>
      <c r="C1590" t="s">
        <v>32</v>
      </c>
      <c r="D1590" s="1" t="s">
        <v>17</v>
      </c>
      <c r="E1590" t="s">
        <v>18</v>
      </c>
      <c r="F1590" s="4" t="s">
        <v>20</v>
      </c>
      <c r="G1590" s="3">
        <v>9.1711030000000004</v>
      </c>
      <c r="H1590" s="8">
        <v>0.63310804764120876</v>
      </c>
      <c r="I1590" s="26" t="str">
        <f>INDEX('Data Tab2'!$C:$C,MATCH('Data Tab1'!A1590,'Data Tab2'!$A:$A,0))</f>
        <v>EDI2</v>
      </c>
    </row>
    <row r="1591" spans="1:9" hidden="1">
      <c r="A1591" s="55">
        <v>101552285</v>
      </c>
      <c r="B1591" s="1" t="s">
        <v>33</v>
      </c>
      <c r="C1591" t="s">
        <v>32</v>
      </c>
      <c r="D1591" s="1" t="s">
        <v>17</v>
      </c>
      <c r="E1591" t="s">
        <v>18</v>
      </c>
      <c r="F1591" s="4" t="s">
        <v>21</v>
      </c>
      <c r="G1591" s="3">
        <v>8.4511029999999998</v>
      </c>
      <c r="H1591" s="8">
        <v>0.28969140156020423</v>
      </c>
      <c r="I1591" s="26" t="str">
        <f>INDEX('Data Tab2'!$C:$C,MATCH('Data Tab1'!A1591,'Data Tab2'!$A:$A,0))</f>
        <v>EDI2</v>
      </c>
    </row>
    <row r="1592" spans="1:9" hidden="1">
      <c r="A1592" s="56">
        <v>101552285</v>
      </c>
      <c r="B1592" s="1" t="s">
        <v>33</v>
      </c>
      <c r="C1592" t="s">
        <v>32</v>
      </c>
      <c r="D1592" s="1" t="s">
        <v>17</v>
      </c>
      <c r="E1592" t="s">
        <v>18</v>
      </c>
      <c r="F1592" s="4" t="s">
        <v>22</v>
      </c>
      <c r="G1592" s="3">
        <v>8.8302669999999992</v>
      </c>
      <c r="H1592" s="8">
        <v>0.86837868522380945</v>
      </c>
      <c r="I1592" s="26" t="str">
        <f>INDEX('Data Tab2'!$C:$C,MATCH('Data Tab1'!A1592,'Data Tab2'!$A:$A,0))</f>
        <v>EDI2</v>
      </c>
    </row>
    <row r="1593" spans="1:9">
      <c r="A1593" s="55">
        <v>101552288</v>
      </c>
      <c r="B1593" s="1" t="s">
        <v>9</v>
      </c>
      <c r="C1593" t="s">
        <v>10</v>
      </c>
      <c r="D1593" s="1" t="s">
        <v>17</v>
      </c>
      <c r="E1593" t="s">
        <v>18</v>
      </c>
      <c r="F1593" s="4" t="s">
        <v>35</v>
      </c>
      <c r="G1593" s="3">
        <v>4.9994440000000004</v>
      </c>
      <c r="H1593" s="8">
        <v>0.50231800889801204</v>
      </c>
      <c r="I1593" s="26" t="str">
        <f>INDEX('Data Tab2'!$C:$C,MATCH('Data Tab1'!A1593,'Data Tab2'!$A:$A,0))</f>
        <v>EDE4</v>
      </c>
    </row>
    <row r="1594" spans="1:9" hidden="1">
      <c r="A1594" s="55">
        <v>101552288</v>
      </c>
      <c r="B1594" s="1" t="s">
        <v>9</v>
      </c>
      <c r="C1594" t="s">
        <v>10</v>
      </c>
      <c r="D1594" s="1" t="s">
        <v>17</v>
      </c>
      <c r="E1594" t="s">
        <v>18</v>
      </c>
      <c r="F1594" s="4" t="s">
        <v>19</v>
      </c>
      <c r="G1594" s="3">
        <v>4.998888</v>
      </c>
      <c r="H1594" s="8">
        <v>0.66434343519714023</v>
      </c>
      <c r="I1594" s="26" t="str">
        <f>INDEX('Data Tab2'!$C:$C,MATCH('Data Tab1'!A1594,'Data Tab2'!$A:$A,0))</f>
        <v>EDE4</v>
      </c>
    </row>
    <row r="1595" spans="1:9" hidden="1">
      <c r="A1595" s="55">
        <v>101552288</v>
      </c>
      <c r="B1595" s="1" t="s">
        <v>9</v>
      </c>
      <c r="C1595" t="s">
        <v>10</v>
      </c>
      <c r="D1595" s="1" t="s">
        <v>17</v>
      </c>
      <c r="E1595" t="s">
        <v>18</v>
      </c>
      <c r="F1595" s="4" t="s">
        <v>20</v>
      </c>
      <c r="G1595" s="3">
        <v>6.3230550000000001</v>
      </c>
      <c r="H1595" s="8">
        <v>0.36215986414458401</v>
      </c>
      <c r="I1595" s="26" t="str">
        <f>INDEX('Data Tab2'!$C:$C,MATCH('Data Tab1'!A1595,'Data Tab2'!$A:$A,0))</f>
        <v>EDE4</v>
      </c>
    </row>
    <row r="1596" spans="1:9" hidden="1">
      <c r="A1596" s="55">
        <v>101552288</v>
      </c>
      <c r="B1596" s="1" t="s">
        <v>9</v>
      </c>
      <c r="C1596" t="s">
        <v>10</v>
      </c>
      <c r="D1596" s="1" t="s">
        <v>17</v>
      </c>
      <c r="E1596" t="s">
        <v>18</v>
      </c>
      <c r="F1596" s="4" t="s">
        <v>21</v>
      </c>
      <c r="G1596" s="3">
        <v>9.5263880000000007</v>
      </c>
      <c r="H1596" s="8">
        <v>0.27255043184803529</v>
      </c>
      <c r="I1596" s="26" t="str">
        <f>INDEX('Data Tab2'!$C:$C,MATCH('Data Tab1'!A1596,'Data Tab2'!$A:$A,0))</f>
        <v>EDE4</v>
      </c>
    </row>
    <row r="1597" spans="1:9" hidden="1">
      <c r="A1597" s="55">
        <v>101552288</v>
      </c>
      <c r="B1597" s="1" t="s">
        <v>9</v>
      </c>
      <c r="C1597" t="s">
        <v>10</v>
      </c>
      <c r="D1597" s="1" t="s">
        <v>17</v>
      </c>
      <c r="E1597" t="s">
        <v>18</v>
      </c>
      <c r="F1597" s="4" t="s">
        <v>22</v>
      </c>
      <c r="G1597" s="3">
        <v>10.015276999999999</v>
      </c>
      <c r="H1597" s="8">
        <v>7.103747765655033E-3</v>
      </c>
      <c r="I1597" s="26" t="str">
        <f>INDEX('Data Tab2'!$C:$C,MATCH('Data Tab1'!A1597,'Data Tab2'!$A:$A,0))</f>
        <v>EDE4</v>
      </c>
    </row>
    <row r="1598" spans="1:9" hidden="1">
      <c r="A1598" s="55">
        <v>101552288</v>
      </c>
      <c r="B1598" s="1" t="s">
        <v>9</v>
      </c>
      <c r="C1598" t="s">
        <v>10</v>
      </c>
      <c r="D1598" s="1" t="s">
        <v>17</v>
      </c>
      <c r="E1598" t="s">
        <v>23</v>
      </c>
      <c r="F1598" s="4" t="s">
        <v>24</v>
      </c>
      <c r="G1598" s="3">
        <v>4.9991659999999998</v>
      </c>
      <c r="H1598" s="8">
        <v>0.8315151257602843</v>
      </c>
      <c r="I1598" s="26" t="str">
        <f>INDEX('Data Tab2'!$C:$C,MATCH('Data Tab1'!A1598,'Data Tab2'!$A:$A,0))</f>
        <v>EDE4</v>
      </c>
    </row>
    <row r="1599" spans="1:9" hidden="1">
      <c r="A1599" s="55">
        <v>101552288</v>
      </c>
      <c r="B1599" s="1" t="s">
        <v>33</v>
      </c>
      <c r="C1599" t="s">
        <v>32</v>
      </c>
      <c r="D1599" s="1" t="s">
        <v>11</v>
      </c>
      <c r="E1599" t="s">
        <v>12</v>
      </c>
      <c r="F1599" s="4" t="s">
        <v>13</v>
      </c>
      <c r="G1599" s="3">
        <v>10.725549000000001</v>
      </c>
      <c r="H1599" s="8">
        <v>0.23909037336450556</v>
      </c>
      <c r="I1599" s="26" t="str">
        <f>INDEX('Data Tab2'!$C:$C,MATCH('Data Tab1'!A1599,'Data Tab2'!$A:$A,0))</f>
        <v>EDE4</v>
      </c>
    </row>
    <row r="1600" spans="1:9" hidden="1">
      <c r="A1600" s="55">
        <v>101552288</v>
      </c>
      <c r="B1600" s="1" t="s">
        <v>33</v>
      </c>
      <c r="C1600" t="s">
        <v>32</v>
      </c>
      <c r="D1600" s="1" t="s">
        <v>11</v>
      </c>
      <c r="E1600" t="s">
        <v>12</v>
      </c>
      <c r="F1600" s="4" t="s">
        <v>34</v>
      </c>
      <c r="G1600" s="3">
        <v>5.9999919999999998</v>
      </c>
      <c r="H1600" s="8">
        <v>0.79573276305237473</v>
      </c>
      <c r="I1600" s="26" t="str">
        <f>INDEX('Data Tab2'!$C:$C,MATCH('Data Tab1'!A1600,'Data Tab2'!$A:$A,0))</f>
        <v>EDE4</v>
      </c>
    </row>
    <row r="1601" spans="1:9" hidden="1">
      <c r="A1601" s="55">
        <v>101552288</v>
      </c>
      <c r="B1601" s="1" t="s">
        <v>33</v>
      </c>
      <c r="C1601" t="s">
        <v>32</v>
      </c>
      <c r="D1601" s="1" t="s">
        <v>11</v>
      </c>
      <c r="E1601" t="s">
        <v>12</v>
      </c>
      <c r="F1601" s="4" t="s">
        <v>28</v>
      </c>
      <c r="G1601" s="3">
        <v>4.9999929999999999</v>
      </c>
      <c r="H1601" s="8">
        <v>0.70491134283549739</v>
      </c>
      <c r="I1601" s="26" t="str">
        <f>INDEX('Data Tab2'!$C:$C,MATCH('Data Tab1'!A1601,'Data Tab2'!$A:$A,0))</f>
        <v>EDE4</v>
      </c>
    </row>
    <row r="1602" spans="1:9" hidden="1">
      <c r="A1602" s="55">
        <v>101552288</v>
      </c>
      <c r="B1602" s="1" t="s">
        <v>33</v>
      </c>
      <c r="C1602" t="s">
        <v>32</v>
      </c>
      <c r="D1602" s="1" t="s">
        <v>11</v>
      </c>
      <c r="E1602" t="s">
        <v>12</v>
      </c>
      <c r="F1602" s="4" t="s">
        <v>29</v>
      </c>
      <c r="G1602" s="3">
        <v>4.7138819999999999</v>
      </c>
      <c r="H1602" s="8">
        <v>2.7225484608929373E-2</v>
      </c>
      <c r="I1602" s="26" t="str">
        <f>INDEX('Data Tab2'!$C:$C,MATCH('Data Tab1'!A1602,'Data Tab2'!$A:$A,0))</f>
        <v>EDE4</v>
      </c>
    </row>
    <row r="1603" spans="1:9" hidden="1">
      <c r="A1603" s="55">
        <v>101552288</v>
      </c>
      <c r="B1603" s="1" t="s">
        <v>33</v>
      </c>
      <c r="C1603" t="s">
        <v>32</v>
      </c>
      <c r="D1603" s="1" t="s">
        <v>17</v>
      </c>
      <c r="E1603" t="s">
        <v>18</v>
      </c>
      <c r="F1603" s="4" t="s">
        <v>36</v>
      </c>
      <c r="G1603" s="3">
        <v>3.8869370000000001</v>
      </c>
      <c r="H1603" s="8">
        <v>0.19822038020275456</v>
      </c>
      <c r="I1603" s="26" t="str">
        <f>INDEX('Data Tab2'!$C:$C,MATCH('Data Tab1'!A1603,'Data Tab2'!$A:$A,0))</f>
        <v>EDE4</v>
      </c>
    </row>
    <row r="1604" spans="1:9" hidden="1">
      <c r="A1604" s="55">
        <v>101552288</v>
      </c>
      <c r="B1604" s="1" t="s">
        <v>33</v>
      </c>
      <c r="C1604" t="s">
        <v>32</v>
      </c>
      <c r="D1604" s="1" t="s">
        <v>17</v>
      </c>
      <c r="E1604" t="s">
        <v>18</v>
      </c>
      <c r="F1604" s="4" t="s">
        <v>20</v>
      </c>
      <c r="G1604" s="3">
        <v>3.0888819999999999</v>
      </c>
      <c r="H1604" s="8">
        <v>0.76062781998721507</v>
      </c>
      <c r="I1604" s="26" t="str">
        <f>INDEX('Data Tab2'!$C:$C,MATCH('Data Tab1'!A1604,'Data Tab2'!$A:$A,0))</f>
        <v>EDE4</v>
      </c>
    </row>
    <row r="1605" spans="1:9" hidden="1">
      <c r="A1605" s="55">
        <v>101552288</v>
      </c>
      <c r="B1605" s="1" t="s">
        <v>33</v>
      </c>
      <c r="C1605" t="s">
        <v>32</v>
      </c>
      <c r="D1605" s="1" t="s">
        <v>17</v>
      </c>
      <c r="E1605" t="s">
        <v>23</v>
      </c>
      <c r="F1605" s="4" t="s">
        <v>24</v>
      </c>
      <c r="G1605" s="3">
        <v>5.0999920000000003</v>
      </c>
      <c r="H1605" s="8">
        <v>0.58495480357297425</v>
      </c>
      <c r="I1605" s="26" t="str">
        <f>INDEX('Data Tab2'!$C:$C,MATCH('Data Tab1'!A1605,'Data Tab2'!$A:$A,0))</f>
        <v>EDE4</v>
      </c>
    </row>
    <row r="1606" spans="1:9" hidden="1">
      <c r="A1606" s="56">
        <v>101552288</v>
      </c>
      <c r="B1606" s="1" t="s">
        <v>33</v>
      </c>
      <c r="C1606" t="s">
        <v>32</v>
      </c>
      <c r="D1606" s="1" t="s">
        <v>17</v>
      </c>
      <c r="E1606" t="s">
        <v>23</v>
      </c>
      <c r="F1606" s="4" t="s">
        <v>25</v>
      </c>
      <c r="G1606" s="3">
        <v>4.9999919999999998</v>
      </c>
      <c r="H1606" s="8">
        <v>0.64022485699835019</v>
      </c>
      <c r="I1606" s="26" t="str">
        <f>INDEX('Data Tab2'!$C:$C,MATCH('Data Tab1'!A1606,'Data Tab2'!$A:$A,0))</f>
        <v>EDE4</v>
      </c>
    </row>
    <row r="1607" spans="1:9">
      <c r="A1607" s="55">
        <v>101552300</v>
      </c>
      <c r="B1607" s="1" t="s">
        <v>9</v>
      </c>
      <c r="C1607" t="s">
        <v>26</v>
      </c>
      <c r="D1607" s="1" t="s">
        <v>11</v>
      </c>
      <c r="E1607" t="s">
        <v>12</v>
      </c>
      <c r="F1607" s="4" t="s">
        <v>14</v>
      </c>
      <c r="G1607" s="3">
        <v>0.48972100000000002</v>
      </c>
      <c r="H1607" s="8">
        <v>0.28284387517604481</v>
      </c>
      <c r="I1607" s="26" t="str">
        <f>INDEX('Data Tab2'!$C:$C,MATCH('Data Tab1'!A1607,'Data Tab2'!$A:$A,0))</f>
        <v>EDE5</v>
      </c>
    </row>
    <row r="1608" spans="1:9" hidden="1">
      <c r="A1608" s="56">
        <v>101552300</v>
      </c>
      <c r="B1608" s="1" t="s">
        <v>9</v>
      </c>
      <c r="C1608" t="s">
        <v>26</v>
      </c>
      <c r="D1608" s="1" t="s">
        <v>11</v>
      </c>
      <c r="E1608" t="s">
        <v>12</v>
      </c>
      <c r="F1608" s="4" t="s">
        <v>15</v>
      </c>
      <c r="G1608" s="3">
        <v>0.14527499999999999</v>
      </c>
      <c r="H1608" s="8">
        <v>0.46005670999819936</v>
      </c>
      <c r="I1608" s="26" t="str">
        <f>INDEX('Data Tab2'!$C:$C,MATCH('Data Tab1'!A1608,'Data Tab2'!$A:$A,0))</f>
        <v>EDE5</v>
      </c>
    </row>
    <row r="1609" spans="1:9">
      <c r="A1609" s="55">
        <v>101552348</v>
      </c>
      <c r="B1609" s="1" t="s">
        <v>33</v>
      </c>
      <c r="C1609" t="s">
        <v>27</v>
      </c>
      <c r="D1609" s="1" t="s">
        <v>11</v>
      </c>
      <c r="E1609" t="s">
        <v>12</v>
      </c>
      <c r="F1609" s="4" t="s">
        <v>13</v>
      </c>
      <c r="G1609" s="3">
        <v>9.9874960000000002</v>
      </c>
      <c r="H1609" s="8">
        <v>0.65459309743358052</v>
      </c>
      <c r="I1609" s="26" t="str">
        <f>INDEX('Data Tab2'!$C:$C,MATCH('Data Tab1'!A1609,'Data Tab2'!$A:$A,0))</f>
        <v>PRG1</v>
      </c>
    </row>
    <row r="1610" spans="1:9" hidden="1">
      <c r="A1610" s="55">
        <v>101552348</v>
      </c>
      <c r="B1610" s="1" t="s">
        <v>33</v>
      </c>
      <c r="C1610" t="s">
        <v>27</v>
      </c>
      <c r="D1610" s="1" t="s">
        <v>11</v>
      </c>
      <c r="E1610" t="s">
        <v>12</v>
      </c>
      <c r="F1610" s="4" t="s">
        <v>28</v>
      </c>
      <c r="G1610" s="3">
        <v>9.9944410000000001</v>
      </c>
      <c r="H1610" s="8">
        <v>9.0011660897292622E-2</v>
      </c>
      <c r="I1610" s="26" t="str">
        <f>INDEX('Data Tab2'!$C:$C,MATCH('Data Tab1'!A1610,'Data Tab2'!$A:$A,0))</f>
        <v>PRG1</v>
      </c>
    </row>
    <row r="1611" spans="1:9" hidden="1">
      <c r="A1611" s="55">
        <v>101552348</v>
      </c>
      <c r="B1611" s="1" t="s">
        <v>33</v>
      </c>
      <c r="C1611" t="s">
        <v>27</v>
      </c>
      <c r="D1611" s="1" t="s">
        <v>11</v>
      </c>
      <c r="E1611" t="s">
        <v>12</v>
      </c>
      <c r="F1611" s="4" t="s">
        <v>16</v>
      </c>
      <c r="G1611" s="3">
        <v>9.9861070000000005</v>
      </c>
      <c r="H1611" s="8">
        <v>0.39103320944183828</v>
      </c>
      <c r="I1611" s="26" t="str">
        <f>INDEX('Data Tab2'!$C:$C,MATCH('Data Tab1'!A1611,'Data Tab2'!$A:$A,0))</f>
        <v>PRG1</v>
      </c>
    </row>
    <row r="1612" spans="1:9" hidden="1">
      <c r="A1612" s="55">
        <v>101552348</v>
      </c>
      <c r="B1612" s="1" t="s">
        <v>33</v>
      </c>
      <c r="C1612" t="s">
        <v>27</v>
      </c>
      <c r="D1612" s="1" t="s">
        <v>17</v>
      </c>
      <c r="E1612" t="s">
        <v>18</v>
      </c>
      <c r="F1612" s="4" t="s">
        <v>20</v>
      </c>
      <c r="G1612" s="3">
        <v>7.7858289999999997</v>
      </c>
      <c r="H1612" s="8">
        <v>5.2200544501518675E-2</v>
      </c>
      <c r="I1612" s="26" t="str">
        <f>INDEX('Data Tab2'!$C:$C,MATCH('Data Tab1'!A1612,'Data Tab2'!$A:$A,0))</f>
        <v>PRG1</v>
      </c>
    </row>
    <row r="1613" spans="1:9" hidden="1">
      <c r="A1613" s="56">
        <v>101552348</v>
      </c>
      <c r="B1613" s="1" t="s">
        <v>33</v>
      </c>
      <c r="C1613" t="s">
        <v>27</v>
      </c>
      <c r="D1613" s="1" t="s">
        <v>17</v>
      </c>
      <c r="E1613" t="s">
        <v>23</v>
      </c>
      <c r="F1613" s="4" t="s">
        <v>24</v>
      </c>
      <c r="G1613" s="3">
        <v>9.9888829999999995</v>
      </c>
      <c r="H1613" s="8">
        <v>0.34668471507259258</v>
      </c>
      <c r="I1613" s="26" t="str">
        <f>INDEX('Data Tab2'!$C:$C,MATCH('Data Tab1'!A1613,'Data Tab2'!$A:$A,0))</f>
        <v>PRG1</v>
      </c>
    </row>
    <row r="1614" spans="1:9">
      <c r="A1614" s="55">
        <v>101552350</v>
      </c>
      <c r="B1614" s="1" t="s">
        <v>9</v>
      </c>
      <c r="C1614" t="s">
        <v>10</v>
      </c>
      <c r="D1614" s="1" t="s">
        <v>11</v>
      </c>
      <c r="E1614" t="s">
        <v>12</v>
      </c>
      <c r="F1614" s="4" t="s">
        <v>13</v>
      </c>
      <c r="G1614" s="3">
        <v>9.9980530000000005</v>
      </c>
      <c r="H1614" s="8">
        <v>0.83330617144683994</v>
      </c>
      <c r="I1614" s="26" t="str">
        <f>INDEX('Data Tab2'!$C:$C,MATCH('Data Tab1'!A1614,'Data Tab2'!$A:$A,0))</f>
        <v>CDG2</v>
      </c>
    </row>
    <row r="1615" spans="1:9" hidden="1">
      <c r="A1615" s="55">
        <v>101552350</v>
      </c>
      <c r="B1615" s="1" t="s">
        <v>9</v>
      </c>
      <c r="C1615" t="s">
        <v>10</v>
      </c>
      <c r="D1615" s="1" t="s">
        <v>11</v>
      </c>
      <c r="E1615" t="s">
        <v>12</v>
      </c>
      <c r="F1615" s="4" t="s">
        <v>16</v>
      </c>
      <c r="G1615" s="3">
        <v>9.9983310000000003</v>
      </c>
      <c r="H1615" s="8">
        <v>0.94798363149857845</v>
      </c>
      <c r="I1615" s="26" t="str">
        <f>INDEX('Data Tab2'!$C:$C,MATCH('Data Tab1'!A1615,'Data Tab2'!$A:$A,0))</f>
        <v>CDG2</v>
      </c>
    </row>
    <row r="1616" spans="1:9" hidden="1">
      <c r="A1616" s="55">
        <v>101552350</v>
      </c>
      <c r="B1616" s="1" t="s">
        <v>9</v>
      </c>
      <c r="C1616" t="s">
        <v>10</v>
      </c>
      <c r="D1616" s="1" t="s">
        <v>17</v>
      </c>
      <c r="E1616" t="s">
        <v>18</v>
      </c>
      <c r="F1616" s="4" t="s">
        <v>35</v>
      </c>
      <c r="G1616" s="3">
        <v>9.9980530000000005</v>
      </c>
      <c r="H1616" s="8">
        <v>0.26803995850404572</v>
      </c>
      <c r="I1616" s="26" t="str">
        <f>INDEX('Data Tab2'!$C:$C,MATCH('Data Tab1'!A1616,'Data Tab2'!$A:$A,0))</f>
        <v>CDG2</v>
      </c>
    </row>
    <row r="1617" spans="1:9" hidden="1">
      <c r="A1617" s="55">
        <v>101552350</v>
      </c>
      <c r="B1617" s="1" t="s">
        <v>9</v>
      </c>
      <c r="C1617" t="s">
        <v>10</v>
      </c>
      <c r="D1617" s="1" t="s">
        <v>17</v>
      </c>
      <c r="E1617" t="s">
        <v>18</v>
      </c>
      <c r="F1617" s="4" t="s">
        <v>22</v>
      </c>
      <c r="G1617" s="3">
        <v>8.7958309999999997</v>
      </c>
      <c r="H1617" s="8">
        <v>0.29024881266881308</v>
      </c>
      <c r="I1617" s="26" t="str">
        <f>INDEX('Data Tab2'!$C:$C,MATCH('Data Tab1'!A1617,'Data Tab2'!$A:$A,0))</f>
        <v>CDG2</v>
      </c>
    </row>
    <row r="1618" spans="1:9" hidden="1">
      <c r="A1618" s="55">
        <v>101552350</v>
      </c>
      <c r="B1618" s="1" t="s">
        <v>9</v>
      </c>
      <c r="C1618" t="s">
        <v>10</v>
      </c>
      <c r="D1618" s="1" t="s">
        <v>17</v>
      </c>
      <c r="E1618" t="s">
        <v>23</v>
      </c>
      <c r="F1618" s="4" t="s">
        <v>24</v>
      </c>
      <c r="G1618" s="3">
        <v>9.9983310000000003</v>
      </c>
      <c r="H1618" s="8">
        <v>0.98096067461912351</v>
      </c>
      <c r="I1618" s="26" t="str">
        <f>INDEX('Data Tab2'!$C:$C,MATCH('Data Tab1'!A1618,'Data Tab2'!$A:$A,0))</f>
        <v>CDG2</v>
      </c>
    </row>
    <row r="1619" spans="1:9" hidden="1">
      <c r="A1619" s="56">
        <v>101552350</v>
      </c>
      <c r="B1619" s="1" t="s">
        <v>9</v>
      </c>
      <c r="C1619" t="s">
        <v>10</v>
      </c>
      <c r="D1619" s="1" t="s">
        <v>17</v>
      </c>
      <c r="E1619" t="s">
        <v>23</v>
      </c>
      <c r="F1619" s="4" t="s">
        <v>25</v>
      </c>
      <c r="G1619" s="3">
        <v>9.7591649999999994</v>
      </c>
      <c r="H1619" s="8">
        <v>0.92823028642403771</v>
      </c>
      <c r="I1619" s="26" t="str">
        <f>INDEX('Data Tab2'!$C:$C,MATCH('Data Tab1'!A1619,'Data Tab2'!$A:$A,0))</f>
        <v>CDG2</v>
      </c>
    </row>
    <row r="1620" spans="1:9">
      <c r="A1620" s="55">
        <v>101552354</v>
      </c>
      <c r="B1620" s="1" t="s">
        <v>9</v>
      </c>
      <c r="C1620" t="s">
        <v>31</v>
      </c>
      <c r="D1620" s="1" t="s">
        <v>11</v>
      </c>
      <c r="E1620" t="s">
        <v>12</v>
      </c>
      <c r="F1620" s="4" t="s">
        <v>28</v>
      </c>
      <c r="G1620" s="3">
        <v>9.955273</v>
      </c>
      <c r="H1620" s="8">
        <v>0.46354669423510508</v>
      </c>
      <c r="I1620" s="26" t="str">
        <f>INDEX('Data Tab2'!$C:$C,MATCH('Data Tab1'!A1620,'Data Tab2'!$A:$A,0))</f>
        <v>MXP1</v>
      </c>
    </row>
    <row r="1621" spans="1:9" hidden="1">
      <c r="A1621" s="55">
        <v>101552354</v>
      </c>
      <c r="B1621" s="1" t="s">
        <v>9</v>
      </c>
      <c r="C1621" t="s">
        <v>31</v>
      </c>
      <c r="D1621" s="1" t="s">
        <v>11</v>
      </c>
      <c r="E1621" t="s">
        <v>12</v>
      </c>
      <c r="F1621" s="4" t="s">
        <v>29</v>
      </c>
      <c r="G1621" s="3">
        <v>8.0297169999999998</v>
      </c>
      <c r="H1621" s="8">
        <v>0.1603673136480146</v>
      </c>
      <c r="I1621" s="26" t="str">
        <f>INDEX('Data Tab2'!$C:$C,MATCH('Data Tab1'!A1621,'Data Tab2'!$A:$A,0))</f>
        <v>MXP1</v>
      </c>
    </row>
    <row r="1622" spans="1:9" hidden="1">
      <c r="A1622" s="56">
        <v>101552354</v>
      </c>
      <c r="B1622" s="1" t="s">
        <v>9</v>
      </c>
      <c r="C1622" t="s">
        <v>31</v>
      </c>
      <c r="D1622" s="1" t="s">
        <v>11</v>
      </c>
      <c r="E1622" t="s">
        <v>12</v>
      </c>
      <c r="F1622" s="4" t="s">
        <v>16</v>
      </c>
      <c r="G1622" s="3">
        <v>2.8013870000000001</v>
      </c>
      <c r="H1622" s="8">
        <v>0.56254754668356766</v>
      </c>
      <c r="I1622" s="26" t="str">
        <f>INDEX('Data Tab2'!$C:$C,MATCH('Data Tab1'!A1622,'Data Tab2'!$A:$A,0))</f>
        <v>MXP1</v>
      </c>
    </row>
    <row r="1623" spans="1:9">
      <c r="A1623" s="55">
        <v>101552359</v>
      </c>
      <c r="B1623" s="1" t="s">
        <v>9</v>
      </c>
      <c r="C1623" t="s">
        <v>32</v>
      </c>
      <c r="D1623" s="1" t="s">
        <v>11</v>
      </c>
      <c r="E1623" t="s">
        <v>12</v>
      </c>
      <c r="F1623" s="4" t="s">
        <v>14</v>
      </c>
      <c r="G1623" s="3">
        <v>9.1408260000000006</v>
      </c>
      <c r="H1623" s="8">
        <v>0.57788957723535339</v>
      </c>
      <c r="I1623" s="26" t="str">
        <f>INDEX('Data Tab2'!$C:$C,MATCH('Data Tab1'!A1623,'Data Tab2'!$A:$A,0))</f>
        <v>LIL1</v>
      </c>
    </row>
    <row r="1624" spans="1:9" hidden="1">
      <c r="A1624" s="55">
        <v>101552359</v>
      </c>
      <c r="B1624" s="1" t="s">
        <v>9</v>
      </c>
      <c r="C1624" t="s">
        <v>32</v>
      </c>
      <c r="D1624" s="1" t="s">
        <v>17</v>
      </c>
      <c r="E1624" t="s">
        <v>18</v>
      </c>
      <c r="F1624" s="4" t="s">
        <v>19</v>
      </c>
      <c r="G1624" s="3">
        <v>3.4897149999999999</v>
      </c>
      <c r="H1624" s="8">
        <v>0.20750742566931912</v>
      </c>
      <c r="I1624" s="26" t="str">
        <f>INDEX('Data Tab2'!$C:$C,MATCH('Data Tab1'!A1624,'Data Tab2'!$A:$A,0))</f>
        <v>LIL1</v>
      </c>
    </row>
    <row r="1625" spans="1:9" hidden="1">
      <c r="A1625" s="55">
        <v>101552359</v>
      </c>
      <c r="B1625" s="1" t="s">
        <v>9</v>
      </c>
      <c r="C1625" t="s">
        <v>32</v>
      </c>
      <c r="D1625" s="1" t="s">
        <v>17</v>
      </c>
      <c r="E1625" t="s">
        <v>18</v>
      </c>
      <c r="F1625" s="4" t="s">
        <v>22</v>
      </c>
      <c r="G1625" s="3">
        <v>7.0897129999999997</v>
      </c>
      <c r="H1625" s="8">
        <v>0.48287959265678126</v>
      </c>
      <c r="I1625" s="26" t="str">
        <f>INDEX('Data Tab2'!$C:$C,MATCH('Data Tab1'!A1625,'Data Tab2'!$A:$A,0))</f>
        <v>LIL1</v>
      </c>
    </row>
    <row r="1626" spans="1:9" hidden="1">
      <c r="A1626" s="55">
        <v>101552359</v>
      </c>
      <c r="B1626" s="1" t="s">
        <v>33</v>
      </c>
      <c r="C1626" t="s">
        <v>10</v>
      </c>
      <c r="D1626" s="1" t="s">
        <v>11</v>
      </c>
      <c r="E1626" t="s">
        <v>12</v>
      </c>
      <c r="F1626" s="4" t="s">
        <v>13</v>
      </c>
      <c r="G1626" s="3">
        <v>9.9974980000000002</v>
      </c>
      <c r="H1626" s="8">
        <v>0.26313965123767502</v>
      </c>
      <c r="I1626" s="26" t="str">
        <f>INDEX('Data Tab2'!$C:$C,MATCH('Data Tab1'!A1626,'Data Tab2'!$A:$A,0))</f>
        <v>LIL1</v>
      </c>
    </row>
    <row r="1627" spans="1:9" hidden="1">
      <c r="A1627" s="55">
        <v>101552359</v>
      </c>
      <c r="B1627" s="1" t="s">
        <v>33</v>
      </c>
      <c r="C1627" t="s">
        <v>10</v>
      </c>
      <c r="D1627" s="1" t="s">
        <v>11</v>
      </c>
      <c r="E1627" t="s">
        <v>12</v>
      </c>
      <c r="F1627" s="4" t="s">
        <v>34</v>
      </c>
      <c r="G1627" s="3">
        <v>9.9986080000000008</v>
      </c>
      <c r="H1627" s="8">
        <v>0.76240007987219072</v>
      </c>
      <c r="I1627" s="26" t="str">
        <f>INDEX('Data Tab2'!$C:$C,MATCH('Data Tab1'!A1627,'Data Tab2'!$A:$A,0))</f>
        <v>LIL1</v>
      </c>
    </row>
    <row r="1628" spans="1:9" hidden="1">
      <c r="A1628" s="55">
        <v>101552359</v>
      </c>
      <c r="B1628" s="1" t="s">
        <v>33</v>
      </c>
      <c r="C1628" t="s">
        <v>10</v>
      </c>
      <c r="D1628" s="1" t="s">
        <v>11</v>
      </c>
      <c r="E1628" t="s">
        <v>12</v>
      </c>
      <c r="F1628" s="4" t="s">
        <v>15</v>
      </c>
      <c r="G1628" s="3">
        <v>9.9986090000000001</v>
      </c>
      <c r="H1628" s="8">
        <v>7.2375703414959691E-2</v>
      </c>
      <c r="I1628" s="26" t="str">
        <f>INDEX('Data Tab2'!$C:$C,MATCH('Data Tab1'!A1628,'Data Tab2'!$A:$A,0))</f>
        <v>LIL1</v>
      </c>
    </row>
    <row r="1629" spans="1:9" hidden="1">
      <c r="A1629" s="55">
        <v>101552359</v>
      </c>
      <c r="B1629" s="1" t="s">
        <v>33</v>
      </c>
      <c r="C1629" t="s">
        <v>10</v>
      </c>
      <c r="D1629" s="1" t="s">
        <v>11</v>
      </c>
      <c r="E1629" t="s">
        <v>12</v>
      </c>
      <c r="F1629" s="4" t="s">
        <v>16</v>
      </c>
      <c r="G1629" s="3">
        <v>9.9980530000000005</v>
      </c>
      <c r="H1629" s="8">
        <v>6.6660329646801464E-2</v>
      </c>
      <c r="I1629" s="26" t="str">
        <f>INDEX('Data Tab2'!$C:$C,MATCH('Data Tab1'!A1629,'Data Tab2'!$A:$A,0))</f>
        <v>LIL1</v>
      </c>
    </row>
    <row r="1630" spans="1:9" hidden="1">
      <c r="A1630" s="55">
        <v>101552359</v>
      </c>
      <c r="B1630" s="1" t="s">
        <v>33</v>
      </c>
      <c r="C1630" t="s">
        <v>10</v>
      </c>
      <c r="D1630" s="1" t="s">
        <v>17</v>
      </c>
      <c r="E1630" t="s">
        <v>18</v>
      </c>
      <c r="F1630" s="4" t="s">
        <v>35</v>
      </c>
      <c r="G1630" s="3">
        <v>9.9972200000000004</v>
      </c>
      <c r="H1630" s="8">
        <v>0.23089238518900912</v>
      </c>
      <c r="I1630" s="26" t="str">
        <f>INDEX('Data Tab2'!$C:$C,MATCH('Data Tab1'!A1630,'Data Tab2'!$A:$A,0))</f>
        <v>LIL1</v>
      </c>
    </row>
    <row r="1631" spans="1:9" hidden="1">
      <c r="A1631" s="55">
        <v>101552359</v>
      </c>
      <c r="B1631" s="1" t="s">
        <v>33</v>
      </c>
      <c r="C1631" t="s">
        <v>10</v>
      </c>
      <c r="D1631" s="1" t="s">
        <v>17</v>
      </c>
      <c r="E1631" t="s">
        <v>18</v>
      </c>
      <c r="F1631" s="4" t="s">
        <v>36</v>
      </c>
      <c r="G1631" s="3">
        <v>9.9988860000000006</v>
      </c>
      <c r="H1631" s="8">
        <v>0.53495357526802079</v>
      </c>
      <c r="I1631" s="26" t="str">
        <f>INDEX('Data Tab2'!$C:$C,MATCH('Data Tab1'!A1631,'Data Tab2'!$A:$A,0))</f>
        <v>LIL1</v>
      </c>
    </row>
    <row r="1632" spans="1:9" hidden="1">
      <c r="A1632" s="55">
        <v>101552359</v>
      </c>
      <c r="B1632" s="1" t="s">
        <v>33</v>
      </c>
      <c r="C1632" t="s">
        <v>10</v>
      </c>
      <c r="D1632" s="1" t="s">
        <v>17</v>
      </c>
      <c r="E1632" t="s">
        <v>18</v>
      </c>
      <c r="F1632" s="4" t="s">
        <v>38</v>
      </c>
      <c r="G1632" s="3">
        <v>9.4983319999999996</v>
      </c>
      <c r="H1632" s="8">
        <v>0.53229523868690221</v>
      </c>
      <c r="I1632" s="26" t="str">
        <f>INDEX('Data Tab2'!$C:$C,MATCH('Data Tab1'!A1632,'Data Tab2'!$A:$A,0))</f>
        <v>LIL1</v>
      </c>
    </row>
    <row r="1633" spans="1:9" hidden="1">
      <c r="A1633" s="55">
        <v>101552359</v>
      </c>
      <c r="B1633" s="1" t="s">
        <v>33</v>
      </c>
      <c r="C1633" t="s">
        <v>10</v>
      </c>
      <c r="D1633" s="1" t="s">
        <v>17</v>
      </c>
      <c r="E1633" t="s">
        <v>18</v>
      </c>
      <c r="F1633" s="4" t="s">
        <v>19</v>
      </c>
      <c r="G1633" s="3">
        <v>5.4758310000000003</v>
      </c>
      <c r="H1633" s="8">
        <v>0.53140870018974284</v>
      </c>
      <c r="I1633" s="26" t="str">
        <f>INDEX('Data Tab2'!$C:$C,MATCH('Data Tab1'!A1633,'Data Tab2'!$A:$A,0))</f>
        <v>LIL1</v>
      </c>
    </row>
    <row r="1634" spans="1:9" hidden="1">
      <c r="A1634" s="55">
        <v>101552359</v>
      </c>
      <c r="B1634" s="1" t="s">
        <v>33</v>
      </c>
      <c r="C1634" t="s">
        <v>10</v>
      </c>
      <c r="D1634" s="1" t="s">
        <v>17</v>
      </c>
      <c r="E1634" t="s">
        <v>18</v>
      </c>
      <c r="F1634" s="4" t="s">
        <v>22</v>
      </c>
      <c r="G1634" s="3">
        <v>2.7091660000000002</v>
      </c>
      <c r="H1634" s="8">
        <v>0.9143366380283332</v>
      </c>
      <c r="I1634" s="26" t="str">
        <f>INDEX('Data Tab2'!$C:$C,MATCH('Data Tab1'!A1634,'Data Tab2'!$A:$A,0))</f>
        <v>LIL1</v>
      </c>
    </row>
    <row r="1635" spans="1:9" hidden="1">
      <c r="A1635" s="55">
        <v>101552359</v>
      </c>
      <c r="B1635" s="1" t="s">
        <v>33</v>
      </c>
      <c r="C1635" t="s">
        <v>10</v>
      </c>
      <c r="D1635" s="1" t="s">
        <v>17</v>
      </c>
      <c r="E1635" t="s">
        <v>23</v>
      </c>
      <c r="F1635" s="4" t="s">
        <v>24</v>
      </c>
      <c r="G1635" s="3">
        <v>9.9983310000000003</v>
      </c>
      <c r="H1635" s="8">
        <v>0.67952503605905124</v>
      </c>
      <c r="I1635" s="26" t="str">
        <f>INDEX('Data Tab2'!$C:$C,MATCH('Data Tab1'!A1635,'Data Tab2'!$A:$A,0))</f>
        <v>LIL1</v>
      </c>
    </row>
    <row r="1636" spans="1:9" hidden="1">
      <c r="A1636" s="56">
        <v>101552359</v>
      </c>
      <c r="B1636" s="1" t="s">
        <v>33</v>
      </c>
      <c r="C1636" t="s">
        <v>10</v>
      </c>
      <c r="D1636" s="1" t="s">
        <v>17</v>
      </c>
      <c r="E1636" t="s">
        <v>23</v>
      </c>
      <c r="F1636" s="4" t="s">
        <v>25</v>
      </c>
      <c r="G1636" s="3">
        <v>7.7902760000000004</v>
      </c>
      <c r="H1636" s="8">
        <v>0.77070958716373572</v>
      </c>
      <c r="I1636" s="26" t="str">
        <f>INDEX('Data Tab2'!$C:$C,MATCH('Data Tab1'!A1636,'Data Tab2'!$A:$A,0))</f>
        <v>LIL1</v>
      </c>
    </row>
    <row r="1637" spans="1:9">
      <c r="A1637" s="55">
        <v>101552577</v>
      </c>
      <c r="B1637" s="1" t="s">
        <v>9</v>
      </c>
      <c r="C1637" t="s">
        <v>31</v>
      </c>
      <c r="D1637" s="1" t="s">
        <v>11</v>
      </c>
      <c r="E1637" t="s">
        <v>12</v>
      </c>
      <c r="F1637" s="4" t="s">
        <v>14</v>
      </c>
      <c r="G1637" s="3">
        <v>8.8763869999999994</v>
      </c>
      <c r="H1637" s="8">
        <v>0.94899797810481756</v>
      </c>
      <c r="I1637" s="26" t="str">
        <f>INDEX('Data Tab2'!$C:$C,MATCH('Data Tab1'!A1637,'Data Tab2'!$A:$A,0))</f>
        <v>MAD4</v>
      </c>
    </row>
    <row r="1638" spans="1:9" hidden="1">
      <c r="A1638" s="55">
        <v>101552577</v>
      </c>
      <c r="B1638" s="1" t="s">
        <v>9</v>
      </c>
      <c r="C1638" t="s">
        <v>32</v>
      </c>
      <c r="D1638" s="1" t="s">
        <v>17</v>
      </c>
      <c r="E1638" t="s">
        <v>18</v>
      </c>
      <c r="F1638" s="4" t="s">
        <v>35</v>
      </c>
      <c r="G1638" s="3">
        <v>5.1202719999999999</v>
      </c>
      <c r="H1638" s="8">
        <v>0.99394329871239306</v>
      </c>
      <c r="I1638" s="26" t="str">
        <f>INDEX('Data Tab2'!$C:$C,MATCH('Data Tab1'!A1638,'Data Tab2'!$A:$A,0))</f>
        <v>MAD4</v>
      </c>
    </row>
    <row r="1639" spans="1:9" hidden="1">
      <c r="A1639" s="55">
        <v>101552577</v>
      </c>
      <c r="B1639" s="1" t="s">
        <v>9</v>
      </c>
      <c r="C1639" t="s">
        <v>32</v>
      </c>
      <c r="D1639" s="1" t="s">
        <v>17</v>
      </c>
      <c r="E1639" t="s">
        <v>18</v>
      </c>
      <c r="F1639" s="4" t="s">
        <v>36</v>
      </c>
      <c r="G1639" s="3">
        <v>5.3758270000000001</v>
      </c>
      <c r="H1639" s="8">
        <v>0.65884543265731199</v>
      </c>
      <c r="I1639" s="26" t="str">
        <f>INDEX('Data Tab2'!$C:$C,MATCH('Data Tab1'!A1639,'Data Tab2'!$A:$A,0))</f>
        <v>MAD4</v>
      </c>
    </row>
    <row r="1640" spans="1:9" hidden="1">
      <c r="A1640" s="55">
        <v>101552577</v>
      </c>
      <c r="B1640" s="1" t="s">
        <v>9</v>
      </c>
      <c r="C1640" t="s">
        <v>32</v>
      </c>
      <c r="D1640" s="1" t="s">
        <v>17</v>
      </c>
      <c r="E1640" t="s">
        <v>18</v>
      </c>
      <c r="F1640" s="4" t="s">
        <v>38</v>
      </c>
      <c r="G1640" s="3">
        <v>8.9849929999999993</v>
      </c>
      <c r="H1640" s="8">
        <v>0.90108049610707897</v>
      </c>
      <c r="I1640" s="26" t="str">
        <f>INDEX('Data Tab2'!$C:$C,MATCH('Data Tab1'!A1640,'Data Tab2'!$A:$A,0))</f>
        <v>MAD4</v>
      </c>
    </row>
    <row r="1641" spans="1:9" hidden="1">
      <c r="A1641" s="55">
        <v>101552577</v>
      </c>
      <c r="B1641" s="1" t="s">
        <v>9</v>
      </c>
      <c r="C1641" t="s">
        <v>27</v>
      </c>
      <c r="D1641" s="1" t="s">
        <v>17</v>
      </c>
      <c r="E1641" t="s">
        <v>18</v>
      </c>
      <c r="F1641" s="4" t="s">
        <v>35</v>
      </c>
      <c r="G1641" s="3">
        <v>4.1724959999999998</v>
      </c>
      <c r="H1641" s="8">
        <v>0.17034205671561053</v>
      </c>
      <c r="I1641" s="26" t="str">
        <f>INDEX('Data Tab2'!$C:$C,MATCH('Data Tab1'!A1641,'Data Tab2'!$A:$A,0))</f>
        <v>MAD4</v>
      </c>
    </row>
    <row r="1642" spans="1:9" hidden="1">
      <c r="A1642" s="56">
        <v>101552577</v>
      </c>
      <c r="B1642" s="1" t="s">
        <v>9</v>
      </c>
      <c r="C1642" t="s">
        <v>27</v>
      </c>
      <c r="D1642" s="1" t="s">
        <v>17</v>
      </c>
      <c r="E1642" t="s">
        <v>18</v>
      </c>
      <c r="F1642" s="4" t="s">
        <v>36</v>
      </c>
      <c r="G1642" s="3">
        <v>0.99805299999999997</v>
      </c>
      <c r="H1642" s="8">
        <v>0.31585677471785301</v>
      </c>
      <c r="I1642" s="26" t="str">
        <f>INDEX('Data Tab2'!$C:$C,MATCH('Data Tab1'!A1642,'Data Tab2'!$A:$A,0))</f>
        <v>MAD4</v>
      </c>
    </row>
    <row r="1643" spans="1:9">
      <c r="A1643" s="55">
        <v>101555600</v>
      </c>
      <c r="B1643" s="1" t="s">
        <v>41</v>
      </c>
      <c r="C1643" t="s">
        <v>31</v>
      </c>
      <c r="D1643" s="1" t="s">
        <v>11</v>
      </c>
      <c r="E1643" t="s">
        <v>12</v>
      </c>
      <c r="F1643" s="4" t="s">
        <v>13</v>
      </c>
      <c r="G1643" s="3">
        <v>10.949998000000001</v>
      </c>
      <c r="H1643" s="8">
        <v>0.84740219710801257</v>
      </c>
      <c r="I1643" s="26" t="str">
        <f>INDEX('Data Tab2'!$C:$C,MATCH('Data Tab1'!A1643,'Data Tab2'!$A:$A,0))</f>
        <v>GLA1</v>
      </c>
    </row>
    <row r="1644" spans="1:9" hidden="1">
      <c r="A1644" s="55">
        <v>101555600</v>
      </c>
      <c r="B1644" s="1" t="s">
        <v>41</v>
      </c>
      <c r="C1644" t="s">
        <v>31</v>
      </c>
      <c r="D1644" s="1" t="s">
        <v>11</v>
      </c>
      <c r="E1644" t="s">
        <v>12</v>
      </c>
      <c r="F1644" s="4" t="s">
        <v>34</v>
      </c>
      <c r="G1644" s="3">
        <v>10.916664000000001</v>
      </c>
      <c r="H1644" s="8">
        <v>0.74795760679063272</v>
      </c>
      <c r="I1644" s="26" t="str">
        <f>INDEX('Data Tab2'!$C:$C,MATCH('Data Tab1'!A1644,'Data Tab2'!$A:$A,0))</f>
        <v>GLA1</v>
      </c>
    </row>
    <row r="1645" spans="1:9" hidden="1">
      <c r="A1645" s="55">
        <v>101555600</v>
      </c>
      <c r="B1645" s="1" t="s">
        <v>41</v>
      </c>
      <c r="C1645" t="s">
        <v>31</v>
      </c>
      <c r="D1645" s="1" t="s">
        <v>11</v>
      </c>
      <c r="E1645" t="s">
        <v>12</v>
      </c>
      <c r="F1645" s="4" t="s">
        <v>14</v>
      </c>
      <c r="G1645" s="3">
        <v>1.7883309999999999</v>
      </c>
      <c r="H1645" s="8">
        <v>0.20853992315309777</v>
      </c>
      <c r="I1645" s="26" t="str">
        <f>INDEX('Data Tab2'!$C:$C,MATCH('Data Tab1'!A1645,'Data Tab2'!$A:$A,0))</f>
        <v>GLA1</v>
      </c>
    </row>
    <row r="1646" spans="1:9" hidden="1">
      <c r="A1646" s="55">
        <v>101555600</v>
      </c>
      <c r="B1646" s="1" t="s">
        <v>41</v>
      </c>
      <c r="C1646" t="s">
        <v>31</v>
      </c>
      <c r="D1646" s="1" t="s">
        <v>11</v>
      </c>
      <c r="E1646" t="s">
        <v>12</v>
      </c>
      <c r="F1646" s="4" t="s">
        <v>15</v>
      </c>
      <c r="G1646" s="3">
        <v>5.1333299999999999</v>
      </c>
      <c r="H1646" s="8">
        <v>0.84558756187616968</v>
      </c>
      <c r="I1646" s="26" t="str">
        <f>INDEX('Data Tab2'!$C:$C,MATCH('Data Tab1'!A1646,'Data Tab2'!$A:$A,0))</f>
        <v>GLA1</v>
      </c>
    </row>
    <row r="1647" spans="1:9" hidden="1">
      <c r="A1647" s="55">
        <v>101555600</v>
      </c>
      <c r="B1647" s="1" t="s">
        <v>41</v>
      </c>
      <c r="C1647" t="s">
        <v>31</v>
      </c>
      <c r="D1647" s="1" t="s">
        <v>11</v>
      </c>
      <c r="E1647" t="s">
        <v>12</v>
      </c>
      <c r="F1647" s="4" t="s">
        <v>29</v>
      </c>
      <c r="G1647" s="3">
        <v>11.066665</v>
      </c>
      <c r="H1647" s="8">
        <v>0.58189649546093491</v>
      </c>
      <c r="I1647" s="26" t="str">
        <f>INDEX('Data Tab2'!$C:$C,MATCH('Data Tab1'!A1647,'Data Tab2'!$A:$A,0))</f>
        <v>GLA1</v>
      </c>
    </row>
    <row r="1648" spans="1:9" hidden="1">
      <c r="A1648" s="56">
        <v>101555600</v>
      </c>
      <c r="B1648" s="1" t="s">
        <v>41</v>
      </c>
      <c r="C1648" t="s">
        <v>31</v>
      </c>
      <c r="D1648" s="1" t="s">
        <v>11</v>
      </c>
      <c r="E1648" t="s">
        <v>12</v>
      </c>
      <c r="F1648" s="4" t="s">
        <v>16</v>
      </c>
      <c r="G1648" s="3">
        <v>1.245276</v>
      </c>
      <c r="H1648" s="8">
        <v>0.40099431997527413</v>
      </c>
      <c r="I1648" s="26" t="str">
        <f>INDEX('Data Tab2'!$C:$C,MATCH('Data Tab1'!A1648,'Data Tab2'!$A:$A,0))</f>
        <v>GLA1</v>
      </c>
    </row>
    <row r="1649" spans="1:9">
      <c r="A1649" s="55">
        <v>101558951</v>
      </c>
      <c r="B1649" s="1" t="s">
        <v>9</v>
      </c>
      <c r="C1649" t="s">
        <v>27</v>
      </c>
      <c r="D1649" s="1" t="s">
        <v>11</v>
      </c>
      <c r="E1649" t="s">
        <v>12</v>
      </c>
      <c r="F1649" s="4" t="s">
        <v>16</v>
      </c>
      <c r="G1649" s="3">
        <v>9.1624970000000001</v>
      </c>
      <c r="H1649" s="8">
        <v>0.18509092142661332</v>
      </c>
      <c r="I1649" s="26" t="str">
        <f>INDEX('Data Tab2'!$C:$C,MATCH('Data Tab1'!A1649,'Data Tab2'!$A:$A,0))</f>
        <v>KTW1</v>
      </c>
    </row>
    <row r="1650" spans="1:9" hidden="1">
      <c r="A1650" s="55">
        <v>101558951</v>
      </c>
      <c r="B1650" s="1" t="s">
        <v>33</v>
      </c>
      <c r="C1650" t="s">
        <v>32</v>
      </c>
      <c r="D1650" s="1" t="s">
        <v>11</v>
      </c>
      <c r="E1650" t="s">
        <v>12</v>
      </c>
      <c r="F1650" s="4" t="s">
        <v>14</v>
      </c>
      <c r="G1650" s="3">
        <v>10.288883</v>
      </c>
      <c r="H1650" s="8">
        <v>0.68361072512709031</v>
      </c>
      <c r="I1650" s="26" t="str">
        <f>INDEX('Data Tab2'!$C:$C,MATCH('Data Tab1'!A1650,'Data Tab2'!$A:$A,0))</f>
        <v>KTW1</v>
      </c>
    </row>
    <row r="1651" spans="1:9" hidden="1">
      <c r="A1651" s="55">
        <v>101558951</v>
      </c>
      <c r="B1651" s="1" t="s">
        <v>33</v>
      </c>
      <c r="C1651" t="s">
        <v>32</v>
      </c>
      <c r="D1651" s="1" t="s">
        <v>11</v>
      </c>
      <c r="E1651" t="s">
        <v>12</v>
      </c>
      <c r="F1651" s="4" t="s">
        <v>15</v>
      </c>
      <c r="G1651" s="3">
        <v>10.792770000000001</v>
      </c>
      <c r="H1651" s="8">
        <v>0.24682200047913017</v>
      </c>
      <c r="I1651" s="26" t="str">
        <f>INDEX('Data Tab2'!$C:$C,MATCH('Data Tab1'!A1651,'Data Tab2'!$A:$A,0))</f>
        <v>KTW1</v>
      </c>
    </row>
    <row r="1652" spans="1:9" hidden="1">
      <c r="A1652" s="55">
        <v>101558951</v>
      </c>
      <c r="B1652" s="1" t="s">
        <v>33</v>
      </c>
      <c r="C1652" t="s">
        <v>32</v>
      </c>
      <c r="D1652" s="1" t="s">
        <v>11</v>
      </c>
      <c r="E1652" t="s">
        <v>12</v>
      </c>
      <c r="F1652" s="4" t="s">
        <v>28</v>
      </c>
      <c r="G1652" s="3">
        <v>9.5147130000000004</v>
      </c>
      <c r="H1652" s="8">
        <v>0.69550521844317759</v>
      </c>
      <c r="I1652" s="26" t="str">
        <f>INDEX('Data Tab2'!$C:$C,MATCH('Data Tab1'!A1652,'Data Tab2'!$A:$A,0))</f>
        <v>KTW1</v>
      </c>
    </row>
    <row r="1653" spans="1:9" hidden="1">
      <c r="A1653" s="55">
        <v>101558951</v>
      </c>
      <c r="B1653" s="1" t="s">
        <v>33</v>
      </c>
      <c r="C1653" t="s">
        <v>32</v>
      </c>
      <c r="D1653" s="1" t="s">
        <v>11</v>
      </c>
      <c r="E1653" t="s">
        <v>12</v>
      </c>
      <c r="F1653" s="4" t="s">
        <v>16</v>
      </c>
      <c r="G1653" s="3">
        <v>0.73888500000000001</v>
      </c>
      <c r="H1653" s="8">
        <v>0.88041340536293755</v>
      </c>
      <c r="I1653" s="26" t="str">
        <f>INDEX('Data Tab2'!$C:$C,MATCH('Data Tab1'!A1653,'Data Tab2'!$A:$A,0))</f>
        <v>KTW1</v>
      </c>
    </row>
    <row r="1654" spans="1:9" hidden="1">
      <c r="A1654" s="55">
        <v>101558951</v>
      </c>
      <c r="B1654" s="1" t="s">
        <v>33</v>
      </c>
      <c r="C1654" t="s">
        <v>32</v>
      </c>
      <c r="D1654" s="1" t="s">
        <v>17</v>
      </c>
      <c r="E1654" t="s">
        <v>18</v>
      </c>
      <c r="F1654" s="4" t="s">
        <v>36</v>
      </c>
      <c r="G1654" s="3">
        <v>4.4999919999999998</v>
      </c>
      <c r="H1654" s="8">
        <v>0.55705309732038799</v>
      </c>
      <c r="I1654" s="26" t="str">
        <f>INDEX('Data Tab2'!$C:$C,MATCH('Data Tab1'!A1654,'Data Tab2'!$A:$A,0))</f>
        <v>KTW1</v>
      </c>
    </row>
    <row r="1655" spans="1:9" hidden="1">
      <c r="A1655" s="55">
        <v>101558951</v>
      </c>
      <c r="B1655" s="1" t="s">
        <v>33</v>
      </c>
      <c r="C1655" t="s">
        <v>32</v>
      </c>
      <c r="D1655" s="1" t="s">
        <v>17</v>
      </c>
      <c r="E1655" t="s">
        <v>18</v>
      </c>
      <c r="F1655" s="4" t="s">
        <v>38</v>
      </c>
      <c r="G1655" s="3">
        <v>9.9999920000000007</v>
      </c>
      <c r="H1655" s="8">
        <v>0.54370594233080738</v>
      </c>
      <c r="I1655" s="26" t="str">
        <f>INDEX('Data Tab2'!$C:$C,MATCH('Data Tab1'!A1655,'Data Tab2'!$A:$A,0))</f>
        <v>KTW1</v>
      </c>
    </row>
    <row r="1656" spans="1:9" hidden="1">
      <c r="A1656" s="55">
        <v>101558951</v>
      </c>
      <c r="B1656" s="1" t="s">
        <v>33</v>
      </c>
      <c r="C1656" t="s">
        <v>32</v>
      </c>
      <c r="D1656" s="1" t="s">
        <v>17</v>
      </c>
      <c r="E1656" t="s">
        <v>18</v>
      </c>
      <c r="F1656" s="4" t="s">
        <v>19</v>
      </c>
      <c r="G1656" s="3">
        <v>9.9999920000000007</v>
      </c>
      <c r="H1656" s="8">
        <v>0.6709830917037829</v>
      </c>
      <c r="I1656" s="26" t="str">
        <f>INDEX('Data Tab2'!$C:$C,MATCH('Data Tab1'!A1656,'Data Tab2'!$A:$A,0))</f>
        <v>KTW1</v>
      </c>
    </row>
    <row r="1657" spans="1:9" hidden="1">
      <c r="A1657" s="56">
        <v>101558951</v>
      </c>
      <c r="B1657" s="1" t="s">
        <v>33</v>
      </c>
      <c r="C1657" t="s">
        <v>32</v>
      </c>
      <c r="D1657" s="1" t="s">
        <v>17</v>
      </c>
      <c r="E1657" t="s">
        <v>18</v>
      </c>
      <c r="F1657" s="4" t="s">
        <v>21</v>
      </c>
      <c r="G1657" s="3">
        <v>9.8263809999999996</v>
      </c>
      <c r="H1657" s="8">
        <v>7.7537345382150513E-2</v>
      </c>
      <c r="I1657" s="26" t="str">
        <f>INDEX('Data Tab2'!$C:$C,MATCH('Data Tab1'!A1657,'Data Tab2'!$A:$A,0))</f>
        <v>KTW1</v>
      </c>
    </row>
    <row r="1658" spans="1:9">
      <c r="A1658" s="55">
        <v>101558986</v>
      </c>
      <c r="B1658" s="1" t="s">
        <v>9</v>
      </c>
      <c r="C1658" t="s">
        <v>32</v>
      </c>
      <c r="D1658" s="1" t="s">
        <v>11</v>
      </c>
      <c r="E1658" t="s">
        <v>12</v>
      </c>
      <c r="F1658" s="4" t="s">
        <v>14</v>
      </c>
      <c r="G1658" s="3">
        <v>4.7308269999999997</v>
      </c>
      <c r="H1658" s="8">
        <v>0.882463778866721</v>
      </c>
      <c r="I1658" s="26" t="str">
        <f>INDEX('Data Tab2'!$C:$C,MATCH('Data Tab1'!A1658,'Data Tab2'!$A:$A,0))</f>
        <v>BCN1</v>
      </c>
    </row>
    <row r="1659" spans="1:9" hidden="1">
      <c r="A1659" s="55">
        <v>101558986</v>
      </c>
      <c r="B1659" s="1" t="s">
        <v>9</v>
      </c>
      <c r="C1659" t="s">
        <v>32</v>
      </c>
      <c r="D1659" s="1" t="s">
        <v>11</v>
      </c>
      <c r="E1659" t="s">
        <v>12</v>
      </c>
      <c r="F1659" s="4" t="s">
        <v>15</v>
      </c>
      <c r="G1659" s="3">
        <v>5.9999909999999996</v>
      </c>
      <c r="H1659" s="8">
        <v>0.11890838088777367</v>
      </c>
      <c r="I1659" s="26" t="str">
        <f>INDEX('Data Tab2'!$C:$C,MATCH('Data Tab1'!A1659,'Data Tab2'!$A:$A,0))</f>
        <v>BCN1</v>
      </c>
    </row>
    <row r="1660" spans="1:9" hidden="1">
      <c r="A1660" s="55">
        <v>101558986</v>
      </c>
      <c r="B1660" s="1" t="s">
        <v>9</v>
      </c>
      <c r="C1660" t="s">
        <v>32</v>
      </c>
      <c r="D1660" s="1" t="s">
        <v>11</v>
      </c>
      <c r="E1660" t="s">
        <v>12</v>
      </c>
      <c r="F1660" s="4" t="s">
        <v>28</v>
      </c>
      <c r="G1660" s="3">
        <v>5.0166599999999999</v>
      </c>
      <c r="H1660" s="8">
        <v>5.669806141839584E-2</v>
      </c>
      <c r="I1660" s="26" t="str">
        <f>INDEX('Data Tab2'!$C:$C,MATCH('Data Tab1'!A1660,'Data Tab2'!$A:$A,0))</f>
        <v>BCN1</v>
      </c>
    </row>
    <row r="1661" spans="1:9" hidden="1">
      <c r="A1661" s="55">
        <v>101558986</v>
      </c>
      <c r="B1661" s="1" t="s">
        <v>9</v>
      </c>
      <c r="C1661" t="s">
        <v>32</v>
      </c>
      <c r="D1661" s="1" t="s">
        <v>11</v>
      </c>
      <c r="E1661" t="s">
        <v>12</v>
      </c>
      <c r="F1661" s="4" t="s">
        <v>29</v>
      </c>
      <c r="G1661" s="3">
        <v>5.4730480000000004</v>
      </c>
      <c r="H1661" s="8">
        <v>0.71337300846829343</v>
      </c>
      <c r="I1661" s="26" t="str">
        <f>INDEX('Data Tab2'!$C:$C,MATCH('Data Tab1'!A1661,'Data Tab2'!$A:$A,0))</f>
        <v>BCN1</v>
      </c>
    </row>
    <row r="1662" spans="1:9" hidden="1">
      <c r="A1662" s="55">
        <v>101558986</v>
      </c>
      <c r="B1662" s="1" t="s">
        <v>9</v>
      </c>
      <c r="C1662" t="s">
        <v>32</v>
      </c>
      <c r="D1662" s="1" t="s">
        <v>17</v>
      </c>
      <c r="E1662" t="s">
        <v>18</v>
      </c>
      <c r="F1662" s="4" t="s">
        <v>36</v>
      </c>
      <c r="G1662" s="3">
        <v>4.9999919999999998</v>
      </c>
      <c r="H1662" s="8">
        <v>0.72406277475278435</v>
      </c>
      <c r="I1662" s="26" t="str">
        <f>INDEX('Data Tab2'!$C:$C,MATCH('Data Tab1'!A1662,'Data Tab2'!$A:$A,0))</f>
        <v>BCN1</v>
      </c>
    </row>
    <row r="1663" spans="1:9" hidden="1">
      <c r="A1663" s="55">
        <v>101558986</v>
      </c>
      <c r="B1663" s="1" t="s">
        <v>9</v>
      </c>
      <c r="C1663" t="s">
        <v>32</v>
      </c>
      <c r="D1663" s="1" t="s">
        <v>17</v>
      </c>
      <c r="E1663" t="s">
        <v>18</v>
      </c>
      <c r="F1663" s="4" t="s">
        <v>38</v>
      </c>
      <c r="G1663" s="3">
        <v>4.9999919999999998</v>
      </c>
      <c r="H1663" s="8">
        <v>0.7324461952953103</v>
      </c>
      <c r="I1663" s="26" t="str">
        <f>INDEX('Data Tab2'!$C:$C,MATCH('Data Tab1'!A1663,'Data Tab2'!$A:$A,0))</f>
        <v>BCN1</v>
      </c>
    </row>
    <row r="1664" spans="1:9" hidden="1">
      <c r="A1664" s="55">
        <v>101558986</v>
      </c>
      <c r="B1664" s="1" t="s">
        <v>9</v>
      </c>
      <c r="C1664" t="s">
        <v>32</v>
      </c>
      <c r="D1664" s="1" t="s">
        <v>17</v>
      </c>
      <c r="E1664" t="s">
        <v>18</v>
      </c>
      <c r="F1664" s="4" t="s">
        <v>19</v>
      </c>
      <c r="G1664" s="3">
        <v>4.9999929999999999</v>
      </c>
      <c r="H1664" s="8">
        <v>0.53732600160964161</v>
      </c>
      <c r="I1664" s="26" t="str">
        <f>INDEX('Data Tab2'!$C:$C,MATCH('Data Tab1'!A1664,'Data Tab2'!$A:$A,0))</f>
        <v>BCN1</v>
      </c>
    </row>
    <row r="1665" spans="1:9" hidden="1">
      <c r="A1665" s="56">
        <v>101558986</v>
      </c>
      <c r="B1665" s="1" t="s">
        <v>9</v>
      </c>
      <c r="C1665" t="s">
        <v>32</v>
      </c>
      <c r="D1665" s="1" t="s">
        <v>17</v>
      </c>
      <c r="E1665" t="s">
        <v>18</v>
      </c>
      <c r="F1665" s="4" t="s">
        <v>20</v>
      </c>
      <c r="G1665" s="3">
        <v>4.9999929999999999</v>
      </c>
      <c r="H1665" s="8">
        <v>0.62077618969016568</v>
      </c>
      <c r="I1665" s="26" t="str">
        <f>INDEX('Data Tab2'!$C:$C,MATCH('Data Tab1'!A1665,'Data Tab2'!$A:$A,0))</f>
        <v>BCN1</v>
      </c>
    </row>
    <row r="1666" spans="1:9">
      <c r="A1666" s="55">
        <v>101558989</v>
      </c>
      <c r="B1666" s="1" t="s">
        <v>33</v>
      </c>
      <c r="C1666" t="s">
        <v>27</v>
      </c>
      <c r="D1666" s="1" t="s">
        <v>11</v>
      </c>
      <c r="E1666" t="s">
        <v>12</v>
      </c>
      <c r="F1666" s="4" t="s">
        <v>34</v>
      </c>
      <c r="G1666" s="3">
        <v>5.7563849999999999</v>
      </c>
      <c r="H1666" s="8">
        <v>0.21755868631687603</v>
      </c>
      <c r="I1666" s="26" t="str">
        <f>INDEX('Data Tab2'!$C:$C,MATCH('Data Tab1'!A1666,'Data Tab2'!$A:$A,0))</f>
        <v>BCN2</v>
      </c>
    </row>
    <row r="1667" spans="1:9" hidden="1">
      <c r="A1667" s="55">
        <v>101558989</v>
      </c>
      <c r="B1667" s="1" t="s">
        <v>33</v>
      </c>
      <c r="C1667" t="s">
        <v>27</v>
      </c>
      <c r="D1667" s="1" t="s">
        <v>11</v>
      </c>
      <c r="E1667" t="s">
        <v>12</v>
      </c>
      <c r="F1667" s="4" t="s">
        <v>15</v>
      </c>
      <c r="G1667" s="3">
        <v>8.9538849999999996</v>
      </c>
      <c r="H1667" s="8">
        <v>0.37993393141862608</v>
      </c>
      <c r="I1667" s="26" t="str">
        <f>INDEX('Data Tab2'!$C:$C,MATCH('Data Tab1'!A1667,'Data Tab2'!$A:$A,0))</f>
        <v>BCN2</v>
      </c>
    </row>
    <row r="1668" spans="1:9" hidden="1">
      <c r="A1668" s="55">
        <v>101558989</v>
      </c>
      <c r="B1668" s="1" t="s">
        <v>33</v>
      </c>
      <c r="C1668" t="s">
        <v>27</v>
      </c>
      <c r="D1668" s="1" t="s">
        <v>11</v>
      </c>
      <c r="E1668" t="s">
        <v>12</v>
      </c>
      <c r="F1668" s="4" t="s">
        <v>28</v>
      </c>
      <c r="G1668" s="3">
        <v>7.892773</v>
      </c>
      <c r="H1668" s="8">
        <v>0.36231442038030282</v>
      </c>
      <c r="I1668" s="26" t="str">
        <f>INDEX('Data Tab2'!$C:$C,MATCH('Data Tab1'!A1668,'Data Tab2'!$A:$A,0))</f>
        <v>BCN2</v>
      </c>
    </row>
    <row r="1669" spans="1:9" hidden="1">
      <c r="A1669" s="55">
        <v>101558989</v>
      </c>
      <c r="B1669" s="1" t="s">
        <v>33</v>
      </c>
      <c r="C1669" t="s">
        <v>27</v>
      </c>
      <c r="D1669" s="1" t="s">
        <v>11</v>
      </c>
      <c r="E1669" t="s">
        <v>12</v>
      </c>
      <c r="F1669" s="4" t="s">
        <v>29</v>
      </c>
      <c r="G1669" s="3">
        <v>7.8724970000000001</v>
      </c>
      <c r="H1669" s="8">
        <v>0.11029772893145806</v>
      </c>
      <c r="I1669" s="26" t="str">
        <f>INDEX('Data Tab2'!$C:$C,MATCH('Data Tab1'!A1669,'Data Tab2'!$A:$A,0))</f>
        <v>BCN2</v>
      </c>
    </row>
    <row r="1670" spans="1:9" hidden="1">
      <c r="A1670" s="55">
        <v>101558989</v>
      </c>
      <c r="B1670" s="1" t="s">
        <v>33</v>
      </c>
      <c r="C1670" t="s">
        <v>27</v>
      </c>
      <c r="D1670" s="1" t="s">
        <v>17</v>
      </c>
      <c r="E1670" t="s">
        <v>18</v>
      </c>
      <c r="F1670" s="4" t="s">
        <v>38</v>
      </c>
      <c r="G1670" s="3">
        <v>8.7927730000000004</v>
      </c>
      <c r="H1670" s="8">
        <v>0.99739529891934797</v>
      </c>
      <c r="I1670" s="26" t="str">
        <f>INDEX('Data Tab2'!$C:$C,MATCH('Data Tab1'!A1670,'Data Tab2'!$A:$A,0))</f>
        <v>BCN2</v>
      </c>
    </row>
    <row r="1671" spans="1:9" hidden="1">
      <c r="A1671" s="56">
        <v>101558989</v>
      </c>
      <c r="B1671" s="1" t="s">
        <v>33</v>
      </c>
      <c r="C1671" t="s">
        <v>27</v>
      </c>
      <c r="D1671" s="1" t="s">
        <v>17</v>
      </c>
      <c r="E1671" t="s">
        <v>23</v>
      </c>
      <c r="F1671" s="4" t="s">
        <v>25</v>
      </c>
      <c r="G1671" s="3">
        <v>3.9986069999999998</v>
      </c>
      <c r="H1671" s="8">
        <v>4.6106111813404516E-2</v>
      </c>
      <c r="I1671" s="26" t="str">
        <f>INDEX('Data Tab2'!$C:$C,MATCH('Data Tab1'!A1671,'Data Tab2'!$A:$A,0))</f>
        <v>BCN2</v>
      </c>
    </row>
    <row r="1672" spans="1:9">
      <c r="A1672" s="55">
        <v>101558991</v>
      </c>
      <c r="B1672" s="1" t="s">
        <v>33</v>
      </c>
      <c r="C1672" t="s">
        <v>10</v>
      </c>
      <c r="D1672" s="1" t="s">
        <v>11</v>
      </c>
      <c r="E1672" t="s">
        <v>12</v>
      </c>
      <c r="F1672" s="4" t="s">
        <v>34</v>
      </c>
      <c r="G1672" s="3">
        <v>9.9986090000000001</v>
      </c>
      <c r="H1672" s="8">
        <v>0.38135365051109071</v>
      </c>
      <c r="I1672" s="26" t="str">
        <f>INDEX('Data Tab2'!$C:$C,MATCH('Data Tab1'!A1672,'Data Tab2'!$A:$A,0))</f>
        <v>BER3</v>
      </c>
    </row>
    <row r="1673" spans="1:9" hidden="1">
      <c r="A1673" s="55">
        <v>101558991</v>
      </c>
      <c r="B1673" s="1" t="s">
        <v>33</v>
      </c>
      <c r="C1673" t="s">
        <v>10</v>
      </c>
      <c r="D1673" s="1" t="s">
        <v>11</v>
      </c>
      <c r="E1673" t="s">
        <v>12</v>
      </c>
      <c r="F1673" s="4" t="s">
        <v>14</v>
      </c>
      <c r="G1673" s="3">
        <v>9.6124980000000004</v>
      </c>
      <c r="H1673" s="8">
        <v>0.31988856440224422</v>
      </c>
      <c r="I1673" s="26" t="str">
        <f>INDEX('Data Tab2'!$C:$C,MATCH('Data Tab1'!A1673,'Data Tab2'!$A:$A,0))</f>
        <v>BER3</v>
      </c>
    </row>
    <row r="1674" spans="1:9" hidden="1">
      <c r="A1674" s="55">
        <v>101558991</v>
      </c>
      <c r="B1674" s="1" t="s">
        <v>33</v>
      </c>
      <c r="C1674" t="s">
        <v>10</v>
      </c>
      <c r="D1674" s="1" t="s">
        <v>11</v>
      </c>
      <c r="E1674" t="s">
        <v>12</v>
      </c>
      <c r="F1674" s="4" t="s">
        <v>15</v>
      </c>
      <c r="G1674" s="3">
        <v>8.9986090000000001</v>
      </c>
      <c r="H1674" s="8">
        <v>4.2006202482511634E-2</v>
      </c>
      <c r="I1674" s="26" t="str">
        <f>INDEX('Data Tab2'!$C:$C,MATCH('Data Tab1'!A1674,'Data Tab2'!$A:$A,0))</f>
        <v>BER3</v>
      </c>
    </row>
    <row r="1675" spans="1:9" hidden="1">
      <c r="A1675" s="55">
        <v>101558991</v>
      </c>
      <c r="B1675" s="1" t="s">
        <v>33</v>
      </c>
      <c r="C1675" t="s">
        <v>10</v>
      </c>
      <c r="D1675" s="1" t="s">
        <v>17</v>
      </c>
      <c r="E1675" t="s">
        <v>18</v>
      </c>
      <c r="F1675" s="4" t="s">
        <v>36</v>
      </c>
      <c r="G1675" s="3">
        <v>9.9974980000000002</v>
      </c>
      <c r="H1675" s="8">
        <v>0.76715622346989709</v>
      </c>
      <c r="I1675" s="26" t="str">
        <f>INDEX('Data Tab2'!$C:$C,MATCH('Data Tab1'!A1675,'Data Tab2'!$A:$A,0))</f>
        <v>BER3</v>
      </c>
    </row>
    <row r="1676" spans="1:9" hidden="1">
      <c r="A1676" s="55">
        <v>101558991</v>
      </c>
      <c r="B1676" s="1" t="s">
        <v>33</v>
      </c>
      <c r="C1676" t="s">
        <v>10</v>
      </c>
      <c r="D1676" s="1" t="s">
        <v>17</v>
      </c>
      <c r="E1676" t="s">
        <v>18</v>
      </c>
      <c r="F1676" s="4" t="s">
        <v>38</v>
      </c>
      <c r="G1676" s="3">
        <v>9.9980530000000005</v>
      </c>
      <c r="H1676" s="8">
        <v>0.49226139828543691</v>
      </c>
      <c r="I1676" s="26" t="str">
        <f>INDEX('Data Tab2'!$C:$C,MATCH('Data Tab1'!A1676,'Data Tab2'!$A:$A,0))</f>
        <v>BER3</v>
      </c>
    </row>
    <row r="1677" spans="1:9" hidden="1">
      <c r="A1677" s="55">
        <v>101558991</v>
      </c>
      <c r="B1677" s="1" t="s">
        <v>33</v>
      </c>
      <c r="C1677" t="s">
        <v>10</v>
      </c>
      <c r="D1677" s="1" t="s">
        <v>17</v>
      </c>
      <c r="E1677" t="s">
        <v>18</v>
      </c>
      <c r="F1677" s="4" t="s">
        <v>19</v>
      </c>
      <c r="G1677" s="3">
        <v>8.7563870000000001</v>
      </c>
      <c r="H1677" s="8">
        <v>0.75049170300457546</v>
      </c>
      <c r="I1677" s="26" t="str">
        <f>INDEX('Data Tab2'!$C:$C,MATCH('Data Tab1'!A1677,'Data Tab2'!$A:$A,0))</f>
        <v>BER3</v>
      </c>
    </row>
    <row r="1678" spans="1:9" hidden="1">
      <c r="A1678" s="56">
        <v>101558991</v>
      </c>
      <c r="B1678" s="1" t="s">
        <v>33</v>
      </c>
      <c r="C1678" t="s">
        <v>10</v>
      </c>
      <c r="D1678" s="1" t="s">
        <v>17</v>
      </c>
      <c r="E1678" t="s">
        <v>23</v>
      </c>
      <c r="F1678" s="4" t="s">
        <v>25</v>
      </c>
      <c r="G1678" s="3">
        <v>9.9986090000000001</v>
      </c>
      <c r="H1678" s="8">
        <v>0.23489581968834172</v>
      </c>
      <c r="I1678" s="26" t="str">
        <f>INDEX('Data Tab2'!$C:$C,MATCH('Data Tab1'!A1678,'Data Tab2'!$A:$A,0))</f>
        <v>BER3</v>
      </c>
    </row>
    <row r="1679" spans="1:9">
      <c r="A1679" s="55">
        <v>101558994</v>
      </c>
      <c r="B1679" s="1" t="s">
        <v>33</v>
      </c>
      <c r="C1679" t="s">
        <v>27</v>
      </c>
      <c r="D1679" s="1" t="s">
        <v>11</v>
      </c>
      <c r="E1679" t="s">
        <v>12</v>
      </c>
      <c r="F1679" s="4" t="s">
        <v>14</v>
      </c>
      <c r="G1679" s="3">
        <v>1.0799970000000001</v>
      </c>
      <c r="H1679" s="8">
        <v>0.73106254626806655</v>
      </c>
      <c r="I1679" s="26" t="str">
        <f>INDEX('Data Tab2'!$C:$C,MATCH('Data Tab1'!A1679,'Data Tab2'!$A:$A,0))</f>
        <v>BHX1</v>
      </c>
    </row>
    <row r="1680" spans="1:9" hidden="1">
      <c r="A1680" s="55">
        <v>101558994</v>
      </c>
      <c r="B1680" s="1" t="s">
        <v>33</v>
      </c>
      <c r="C1680" t="s">
        <v>27</v>
      </c>
      <c r="D1680" s="1" t="s">
        <v>17</v>
      </c>
      <c r="E1680" t="s">
        <v>18</v>
      </c>
      <c r="F1680" s="4" t="s">
        <v>38</v>
      </c>
      <c r="G1680" s="3">
        <v>9.4305520000000005</v>
      </c>
      <c r="H1680" s="8">
        <v>0.72276112700074902</v>
      </c>
      <c r="I1680" s="26" t="str">
        <f>INDEX('Data Tab2'!$C:$C,MATCH('Data Tab1'!A1680,'Data Tab2'!$A:$A,0))</f>
        <v>BHX1</v>
      </c>
    </row>
    <row r="1681" spans="1:9" hidden="1">
      <c r="A1681" s="55">
        <v>101558994</v>
      </c>
      <c r="B1681" s="1" t="s">
        <v>33</v>
      </c>
      <c r="C1681" t="s">
        <v>27</v>
      </c>
      <c r="D1681" s="1" t="s">
        <v>17</v>
      </c>
      <c r="E1681" t="s">
        <v>18</v>
      </c>
      <c r="F1681" s="4" t="s">
        <v>19</v>
      </c>
      <c r="G1681" s="3">
        <v>9.430275</v>
      </c>
      <c r="H1681" s="8">
        <v>0.7874949549812108</v>
      </c>
      <c r="I1681" s="26" t="str">
        <f>INDEX('Data Tab2'!$C:$C,MATCH('Data Tab1'!A1681,'Data Tab2'!$A:$A,0))</f>
        <v>BHX1</v>
      </c>
    </row>
    <row r="1682" spans="1:9" hidden="1">
      <c r="A1682" s="56">
        <v>101558994</v>
      </c>
      <c r="B1682" s="1" t="s">
        <v>33</v>
      </c>
      <c r="C1682" t="s">
        <v>27</v>
      </c>
      <c r="D1682" s="1" t="s">
        <v>17</v>
      </c>
      <c r="E1682" t="s">
        <v>18</v>
      </c>
      <c r="F1682" s="4" t="s">
        <v>21</v>
      </c>
      <c r="G1682" s="3">
        <v>5.0666630000000001</v>
      </c>
      <c r="H1682" s="8">
        <v>0.3431934212170733</v>
      </c>
      <c r="I1682" s="26" t="str">
        <f>INDEX('Data Tab2'!$C:$C,MATCH('Data Tab1'!A1682,'Data Tab2'!$A:$A,0))</f>
        <v>BHX1</v>
      </c>
    </row>
    <row r="1683" spans="1:9">
      <c r="A1683" s="55">
        <v>101558996</v>
      </c>
      <c r="B1683" s="1" t="s">
        <v>9</v>
      </c>
      <c r="C1683" t="s">
        <v>27</v>
      </c>
      <c r="D1683" s="1" t="s">
        <v>11</v>
      </c>
      <c r="E1683" t="s">
        <v>12</v>
      </c>
      <c r="F1683" s="4" t="s">
        <v>29</v>
      </c>
      <c r="G1683" s="3">
        <v>7.9491639999999997</v>
      </c>
      <c r="H1683" s="8">
        <v>0.89083913089555888</v>
      </c>
      <c r="I1683" s="26" t="str">
        <f>INDEX('Data Tab2'!$C:$C,MATCH('Data Tab1'!A1683,'Data Tab2'!$A:$A,0))</f>
        <v>BHX2</v>
      </c>
    </row>
    <row r="1684" spans="1:9" hidden="1">
      <c r="A1684" s="55">
        <v>101558996</v>
      </c>
      <c r="B1684" s="1" t="s">
        <v>9</v>
      </c>
      <c r="C1684" t="s">
        <v>27</v>
      </c>
      <c r="D1684" s="1" t="s">
        <v>11</v>
      </c>
      <c r="E1684" t="s">
        <v>12</v>
      </c>
      <c r="F1684" s="4" t="s">
        <v>16</v>
      </c>
      <c r="G1684" s="3">
        <v>1.739163</v>
      </c>
      <c r="H1684" s="8">
        <v>0.21262677799899687</v>
      </c>
      <c r="I1684" s="26" t="str">
        <f>INDEX('Data Tab2'!$C:$C,MATCH('Data Tab1'!A1684,'Data Tab2'!$A:$A,0))</f>
        <v>BHX2</v>
      </c>
    </row>
    <row r="1685" spans="1:9" hidden="1">
      <c r="A1685" s="55">
        <v>101558996</v>
      </c>
      <c r="B1685" s="1" t="s">
        <v>33</v>
      </c>
      <c r="C1685" t="s">
        <v>32</v>
      </c>
      <c r="D1685" s="1" t="s">
        <v>11</v>
      </c>
      <c r="E1685" t="s">
        <v>12</v>
      </c>
      <c r="F1685" s="4" t="s">
        <v>13</v>
      </c>
      <c r="G1685" s="3">
        <v>9.9999909999999996</v>
      </c>
      <c r="H1685" s="8">
        <v>0.91058068522326063</v>
      </c>
      <c r="I1685" s="26" t="str">
        <f>INDEX('Data Tab2'!$C:$C,MATCH('Data Tab1'!A1685,'Data Tab2'!$A:$A,0))</f>
        <v>BHX2</v>
      </c>
    </row>
    <row r="1686" spans="1:9" hidden="1">
      <c r="A1686" s="55">
        <v>101558996</v>
      </c>
      <c r="B1686" s="1" t="s">
        <v>33</v>
      </c>
      <c r="C1686" t="s">
        <v>32</v>
      </c>
      <c r="D1686" s="1" t="s">
        <v>11</v>
      </c>
      <c r="E1686" t="s">
        <v>12</v>
      </c>
      <c r="F1686" s="4" t="s">
        <v>34</v>
      </c>
      <c r="G1686" s="3">
        <v>9.9999920000000007</v>
      </c>
      <c r="H1686" s="8">
        <v>0.76385084552284643</v>
      </c>
      <c r="I1686" s="26" t="str">
        <f>INDEX('Data Tab2'!$C:$C,MATCH('Data Tab1'!A1686,'Data Tab2'!$A:$A,0))</f>
        <v>BHX2</v>
      </c>
    </row>
    <row r="1687" spans="1:9" hidden="1">
      <c r="A1687" s="55">
        <v>101558996</v>
      </c>
      <c r="B1687" s="1" t="s">
        <v>33</v>
      </c>
      <c r="C1687" t="s">
        <v>32</v>
      </c>
      <c r="D1687" s="1" t="s">
        <v>11</v>
      </c>
      <c r="E1687" t="s">
        <v>12</v>
      </c>
      <c r="F1687" s="4" t="s">
        <v>16</v>
      </c>
      <c r="G1687" s="3">
        <v>8.2561049999999998</v>
      </c>
      <c r="H1687" s="8">
        <v>7.9480986428923428E-2</v>
      </c>
      <c r="I1687" s="26" t="str">
        <f>INDEX('Data Tab2'!$C:$C,MATCH('Data Tab1'!A1687,'Data Tab2'!$A:$A,0))</f>
        <v>BHX2</v>
      </c>
    </row>
    <row r="1688" spans="1:9" hidden="1">
      <c r="A1688" s="55">
        <v>101558996</v>
      </c>
      <c r="B1688" s="1" t="s">
        <v>33</v>
      </c>
      <c r="C1688" t="s">
        <v>32</v>
      </c>
      <c r="D1688" s="1" t="s">
        <v>17</v>
      </c>
      <c r="E1688" t="s">
        <v>18</v>
      </c>
      <c r="F1688" s="4" t="s">
        <v>35</v>
      </c>
      <c r="G1688" s="3">
        <v>0.97804899999999995</v>
      </c>
      <c r="H1688" s="8">
        <v>0.17220678198972439</v>
      </c>
      <c r="I1688" s="26" t="str">
        <f>INDEX('Data Tab2'!$C:$C,MATCH('Data Tab1'!A1688,'Data Tab2'!$A:$A,0))</f>
        <v>BHX2</v>
      </c>
    </row>
    <row r="1689" spans="1:9" hidden="1">
      <c r="A1689" s="55">
        <v>101558996</v>
      </c>
      <c r="B1689" s="1" t="s">
        <v>33</v>
      </c>
      <c r="C1689" t="s">
        <v>32</v>
      </c>
      <c r="D1689" s="1" t="s">
        <v>17</v>
      </c>
      <c r="E1689" t="s">
        <v>18</v>
      </c>
      <c r="F1689" s="4" t="s">
        <v>36</v>
      </c>
      <c r="G1689" s="3">
        <v>9.7980479999999996</v>
      </c>
      <c r="H1689" s="8">
        <v>0.54052366441659971</v>
      </c>
      <c r="I1689" s="26" t="str">
        <f>INDEX('Data Tab2'!$C:$C,MATCH('Data Tab1'!A1689,'Data Tab2'!$A:$A,0))</f>
        <v>BHX2</v>
      </c>
    </row>
    <row r="1690" spans="1:9" hidden="1">
      <c r="A1690" s="55">
        <v>101558996</v>
      </c>
      <c r="B1690" s="1" t="s">
        <v>33</v>
      </c>
      <c r="C1690" t="s">
        <v>32</v>
      </c>
      <c r="D1690" s="1" t="s">
        <v>17</v>
      </c>
      <c r="E1690" t="s">
        <v>18</v>
      </c>
      <c r="F1690" s="4" t="s">
        <v>21</v>
      </c>
      <c r="G1690" s="3">
        <v>9.5419359999999998</v>
      </c>
      <c r="H1690" s="8">
        <v>0.96726595813071914</v>
      </c>
      <c r="I1690" s="26" t="str">
        <f>INDEX('Data Tab2'!$C:$C,MATCH('Data Tab1'!A1690,'Data Tab2'!$A:$A,0))</f>
        <v>BHX2</v>
      </c>
    </row>
    <row r="1691" spans="1:9" hidden="1">
      <c r="A1691" s="55">
        <v>101558996</v>
      </c>
      <c r="B1691" s="1" t="s">
        <v>33</v>
      </c>
      <c r="C1691" t="s">
        <v>32</v>
      </c>
      <c r="D1691" s="1" t="s">
        <v>17</v>
      </c>
      <c r="E1691" t="s">
        <v>18</v>
      </c>
      <c r="F1691" s="4" t="s">
        <v>22</v>
      </c>
      <c r="G1691" s="3">
        <v>9.9999900000000004</v>
      </c>
      <c r="H1691" s="8">
        <v>0.71235140108907757</v>
      </c>
      <c r="I1691" s="26" t="str">
        <f>INDEX('Data Tab2'!$C:$C,MATCH('Data Tab1'!A1691,'Data Tab2'!$A:$A,0))</f>
        <v>BHX2</v>
      </c>
    </row>
    <row r="1692" spans="1:9" hidden="1">
      <c r="A1692" s="55">
        <v>101558996</v>
      </c>
      <c r="B1692" s="1" t="s">
        <v>33</v>
      </c>
      <c r="C1692" t="s">
        <v>32</v>
      </c>
      <c r="D1692" s="1" t="s">
        <v>17</v>
      </c>
      <c r="E1692" t="s">
        <v>23</v>
      </c>
      <c r="F1692" s="4" t="s">
        <v>24</v>
      </c>
      <c r="G1692" s="3">
        <v>9.9999920000000007</v>
      </c>
      <c r="H1692" s="8">
        <v>2.9986922822535234E-2</v>
      </c>
      <c r="I1692" s="26" t="str">
        <f>INDEX('Data Tab2'!$C:$C,MATCH('Data Tab1'!A1692,'Data Tab2'!$A:$A,0))</f>
        <v>BHX2</v>
      </c>
    </row>
    <row r="1693" spans="1:9" hidden="1">
      <c r="A1693" s="56">
        <v>101558996</v>
      </c>
      <c r="B1693" s="1" t="s">
        <v>33</v>
      </c>
      <c r="C1693" t="s">
        <v>32</v>
      </c>
      <c r="D1693" s="1" t="s">
        <v>17</v>
      </c>
      <c r="E1693" t="s">
        <v>23</v>
      </c>
      <c r="F1693" s="4" t="s">
        <v>25</v>
      </c>
      <c r="G1693" s="3">
        <v>8.6783249999999992</v>
      </c>
      <c r="H1693" s="8">
        <v>0.73631233514763761</v>
      </c>
      <c r="I1693" s="26" t="str">
        <f>INDEX('Data Tab2'!$C:$C,MATCH('Data Tab1'!A1693,'Data Tab2'!$A:$A,0))</f>
        <v>BHX2</v>
      </c>
    </row>
    <row r="1694" spans="1:9">
      <c r="A1694" s="55">
        <v>101559012</v>
      </c>
      <c r="B1694" s="1" t="s">
        <v>9</v>
      </c>
      <c r="C1694" t="s">
        <v>27</v>
      </c>
      <c r="D1694" s="1" t="s">
        <v>11</v>
      </c>
      <c r="E1694" t="s">
        <v>12</v>
      </c>
      <c r="F1694" s="4" t="s">
        <v>14</v>
      </c>
      <c r="G1694" s="3">
        <v>9.8086079999999995</v>
      </c>
      <c r="H1694" s="8">
        <v>6.4702858899709281E-2</v>
      </c>
      <c r="I1694" s="26" t="str">
        <f>INDEX('Data Tab2'!$C:$C,MATCH('Data Tab1'!A1694,'Data Tab2'!$A:$A,0))</f>
        <v>BHX3</v>
      </c>
    </row>
    <row r="1695" spans="1:9" hidden="1">
      <c r="A1695" s="55">
        <v>101559012</v>
      </c>
      <c r="B1695" s="1" t="s">
        <v>9</v>
      </c>
      <c r="C1695" t="s">
        <v>27</v>
      </c>
      <c r="D1695" s="1" t="s">
        <v>11</v>
      </c>
      <c r="E1695" t="s">
        <v>12</v>
      </c>
      <c r="F1695" s="4" t="s">
        <v>15</v>
      </c>
      <c r="G1695" s="3">
        <v>9.9813849999999995</v>
      </c>
      <c r="H1695" s="8">
        <v>0.60436737949739139</v>
      </c>
      <c r="I1695" s="26" t="str">
        <f>INDEX('Data Tab2'!$C:$C,MATCH('Data Tab1'!A1695,'Data Tab2'!$A:$A,0))</f>
        <v>BHX3</v>
      </c>
    </row>
    <row r="1696" spans="1:9" hidden="1">
      <c r="A1696" s="55">
        <v>101559012</v>
      </c>
      <c r="B1696" s="1" t="s">
        <v>9</v>
      </c>
      <c r="C1696" t="s">
        <v>27</v>
      </c>
      <c r="D1696" s="1" t="s">
        <v>11</v>
      </c>
      <c r="E1696" t="s">
        <v>12</v>
      </c>
      <c r="F1696" s="4" t="s">
        <v>16</v>
      </c>
      <c r="G1696" s="3">
        <v>9.9794420000000006</v>
      </c>
      <c r="H1696" s="8">
        <v>0.20952985491242226</v>
      </c>
      <c r="I1696" s="26" t="str">
        <f>INDEX('Data Tab2'!$C:$C,MATCH('Data Tab1'!A1696,'Data Tab2'!$A:$A,0))</f>
        <v>BHX3</v>
      </c>
    </row>
    <row r="1697" spans="1:9" hidden="1">
      <c r="A1697" s="55">
        <v>101559012</v>
      </c>
      <c r="B1697" s="1" t="s">
        <v>33</v>
      </c>
      <c r="C1697" t="s">
        <v>10</v>
      </c>
      <c r="D1697" s="1" t="s">
        <v>11</v>
      </c>
      <c r="E1697" t="s">
        <v>12</v>
      </c>
      <c r="F1697" s="4" t="s">
        <v>28</v>
      </c>
      <c r="G1697" s="3">
        <v>0.56888799999999995</v>
      </c>
      <c r="H1697" s="8">
        <v>0.27625347491328922</v>
      </c>
      <c r="I1697" s="26" t="str">
        <f>INDEX('Data Tab2'!$C:$C,MATCH('Data Tab1'!A1697,'Data Tab2'!$A:$A,0))</f>
        <v>BHX3</v>
      </c>
    </row>
    <row r="1698" spans="1:9" hidden="1">
      <c r="A1698" s="55">
        <v>101559012</v>
      </c>
      <c r="B1698" s="1" t="s">
        <v>33</v>
      </c>
      <c r="C1698" t="s">
        <v>10</v>
      </c>
      <c r="D1698" s="1" t="s">
        <v>11</v>
      </c>
      <c r="E1698" t="s">
        <v>12</v>
      </c>
      <c r="F1698" s="4" t="s">
        <v>29</v>
      </c>
      <c r="G1698" s="3">
        <v>8.3897189999999995</v>
      </c>
      <c r="H1698" s="8">
        <v>0.24267351499320644</v>
      </c>
      <c r="I1698" s="26" t="str">
        <f>INDEX('Data Tab2'!$C:$C,MATCH('Data Tab1'!A1698,'Data Tab2'!$A:$A,0))</f>
        <v>BHX3</v>
      </c>
    </row>
    <row r="1699" spans="1:9" hidden="1">
      <c r="A1699" s="55">
        <v>101559012</v>
      </c>
      <c r="B1699" s="1" t="s">
        <v>33</v>
      </c>
      <c r="C1699" t="s">
        <v>10</v>
      </c>
      <c r="D1699" s="1" t="s">
        <v>17</v>
      </c>
      <c r="E1699" t="s">
        <v>18</v>
      </c>
      <c r="F1699" s="4" t="s">
        <v>19</v>
      </c>
      <c r="G1699" s="3">
        <v>7.9988859999999997</v>
      </c>
      <c r="H1699" s="8">
        <v>0.52540861389734783</v>
      </c>
      <c r="I1699" s="26" t="str">
        <f>INDEX('Data Tab2'!$C:$C,MATCH('Data Tab1'!A1699,'Data Tab2'!$A:$A,0))</f>
        <v>BHX3</v>
      </c>
    </row>
    <row r="1700" spans="1:9" hidden="1">
      <c r="A1700" s="55">
        <v>101559012</v>
      </c>
      <c r="B1700" s="1" t="s">
        <v>33</v>
      </c>
      <c r="C1700" t="s">
        <v>10</v>
      </c>
      <c r="D1700" s="1" t="s">
        <v>17</v>
      </c>
      <c r="E1700" t="s">
        <v>18</v>
      </c>
      <c r="F1700" s="4" t="s">
        <v>20</v>
      </c>
      <c r="G1700" s="3">
        <v>9.4036080000000002</v>
      </c>
      <c r="H1700" s="8">
        <v>0.21423720556480208</v>
      </c>
      <c r="I1700" s="26" t="str">
        <f>INDEX('Data Tab2'!$C:$C,MATCH('Data Tab1'!A1700,'Data Tab2'!$A:$A,0))</f>
        <v>BHX3</v>
      </c>
    </row>
    <row r="1701" spans="1:9" hidden="1">
      <c r="A1701" s="55">
        <v>101559012</v>
      </c>
      <c r="B1701" s="1" t="s">
        <v>33</v>
      </c>
      <c r="C1701" t="s">
        <v>10</v>
      </c>
      <c r="D1701" s="1" t="s">
        <v>17</v>
      </c>
      <c r="E1701" t="s">
        <v>18</v>
      </c>
      <c r="F1701" s="4" t="s">
        <v>21</v>
      </c>
      <c r="G1701" s="3">
        <v>9.9977750000000007</v>
      </c>
      <c r="H1701" s="8">
        <v>0.37431850567039926</v>
      </c>
      <c r="I1701" s="26" t="str">
        <f>INDEX('Data Tab2'!$C:$C,MATCH('Data Tab1'!A1701,'Data Tab2'!$A:$A,0))</f>
        <v>BHX3</v>
      </c>
    </row>
    <row r="1702" spans="1:9" hidden="1">
      <c r="A1702" s="56">
        <v>101559012</v>
      </c>
      <c r="B1702" s="1" t="s">
        <v>33</v>
      </c>
      <c r="C1702" t="s">
        <v>10</v>
      </c>
      <c r="D1702" s="1" t="s">
        <v>17</v>
      </c>
      <c r="E1702" t="s">
        <v>18</v>
      </c>
      <c r="F1702" s="4" t="s">
        <v>22</v>
      </c>
      <c r="G1702" s="3">
        <v>9.998329</v>
      </c>
      <c r="H1702" s="8">
        <v>0.78913966150208126</v>
      </c>
      <c r="I1702" s="26" t="str">
        <f>INDEX('Data Tab2'!$C:$C,MATCH('Data Tab1'!A1702,'Data Tab2'!$A:$A,0))</f>
        <v>BHX3</v>
      </c>
    </row>
    <row r="1703" spans="1:9">
      <c r="A1703" s="55">
        <v>101559026</v>
      </c>
      <c r="B1703" s="1" t="s">
        <v>9</v>
      </c>
      <c r="C1703" t="s">
        <v>26</v>
      </c>
      <c r="D1703" s="1" t="s">
        <v>11</v>
      </c>
      <c r="E1703" t="s">
        <v>12</v>
      </c>
      <c r="F1703" s="4" t="s">
        <v>29</v>
      </c>
      <c r="G1703" s="3">
        <v>6.7888869999999999</v>
      </c>
      <c r="H1703" s="8">
        <v>0.68704957918298126</v>
      </c>
      <c r="I1703" s="26" t="str">
        <f>INDEX('Data Tab2'!$C:$C,MATCH('Data Tab1'!A1703,'Data Tab2'!$A:$A,0))</f>
        <v>BHX4</v>
      </c>
    </row>
    <row r="1704" spans="1:9" hidden="1">
      <c r="A1704" s="55">
        <v>101559026</v>
      </c>
      <c r="B1704" s="1" t="s">
        <v>9</v>
      </c>
      <c r="C1704" t="s">
        <v>26</v>
      </c>
      <c r="D1704" s="1" t="s">
        <v>11</v>
      </c>
      <c r="E1704" t="s">
        <v>12</v>
      </c>
      <c r="F1704" s="4" t="s">
        <v>16</v>
      </c>
      <c r="G1704" s="3">
        <v>6.4552759999999996</v>
      </c>
      <c r="H1704" s="8">
        <v>0.58370303762607634</v>
      </c>
      <c r="I1704" s="26" t="str">
        <f>INDEX('Data Tab2'!$C:$C,MATCH('Data Tab1'!A1704,'Data Tab2'!$A:$A,0))</f>
        <v>BHX4</v>
      </c>
    </row>
    <row r="1705" spans="1:9" hidden="1">
      <c r="A1705" s="55">
        <v>101559026</v>
      </c>
      <c r="B1705" s="1" t="s">
        <v>33</v>
      </c>
      <c r="C1705" t="s">
        <v>40</v>
      </c>
      <c r="D1705" s="1" t="s">
        <v>11</v>
      </c>
      <c r="E1705" t="s">
        <v>12</v>
      </c>
      <c r="F1705" s="4" t="s">
        <v>13</v>
      </c>
      <c r="G1705" s="3">
        <v>0.75110900000000003</v>
      </c>
      <c r="H1705" s="8">
        <v>0.3690639210119806</v>
      </c>
      <c r="I1705" s="26" t="str">
        <f>INDEX('Data Tab2'!$C:$C,MATCH('Data Tab1'!A1705,'Data Tab2'!$A:$A,0))</f>
        <v>BHX4</v>
      </c>
    </row>
    <row r="1706" spans="1:9" hidden="1">
      <c r="A1706" s="55">
        <v>101559026</v>
      </c>
      <c r="B1706" s="1" t="s">
        <v>33</v>
      </c>
      <c r="C1706" t="s">
        <v>40</v>
      </c>
      <c r="D1706" s="1" t="s">
        <v>11</v>
      </c>
      <c r="E1706" t="s">
        <v>12</v>
      </c>
      <c r="F1706" s="4" t="s">
        <v>34</v>
      </c>
      <c r="G1706" s="3">
        <v>9.995552</v>
      </c>
      <c r="H1706" s="8">
        <v>0.47483462096047102</v>
      </c>
      <c r="I1706" s="26" t="str">
        <f>INDEX('Data Tab2'!$C:$C,MATCH('Data Tab1'!A1706,'Data Tab2'!$A:$A,0))</f>
        <v>BHX4</v>
      </c>
    </row>
    <row r="1707" spans="1:9" hidden="1">
      <c r="A1707" s="55">
        <v>101559026</v>
      </c>
      <c r="B1707" s="1" t="s">
        <v>33</v>
      </c>
      <c r="C1707" t="s">
        <v>40</v>
      </c>
      <c r="D1707" s="1" t="s">
        <v>11</v>
      </c>
      <c r="E1707" t="s">
        <v>12</v>
      </c>
      <c r="F1707" s="4" t="s">
        <v>29</v>
      </c>
      <c r="G1707" s="3">
        <v>1.751663</v>
      </c>
      <c r="H1707" s="8">
        <v>0.46614230420015446</v>
      </c>
      <c r="I1707" s="26" t="str">
        <f>INDEX('Data Tab2'!$C:$C,MATCH('Data Tab1'!A1707,'Data Tab2'!$A:$A,0))</f>
        <v>BHX4</v>
      </c>
    </row>
    <row r="1708" spans="1:9" hidden="1">
      <c r="A1708" s="55">
        <v>101559026</v>
      </c>
      <c r="B1708" s="1" t="s">
        <v>33</v>
      </c>
      <c r="C1708" t="s">
        <v>40</v>
      </c>
      <c r="D1708" s="1" t="s">
        <v>11</v>
      </c>
      <c r="E1708" t="s">
        <v>12</v>
      </c>
      <c r="F1708" s="4" t="s">
        <v>16</v>
      </c>
      <c r="G1708" s="3">
        <v>3.1236060000000001</v>
      </c>
      <c r="H1708" s="8">
        <v>0.71388263141269281</v>
      </c>
      <c r="I1708" s="26" t="str">
        <f>INDEX('Data Tab2'!$C:$C,MATCH('Data Tab1'!A1708,'Data Tab2'!$A:$A,0))</f>
        <v>BHX4</v>
      </c>
    </row>
    <row r="1709" spans="1:9" hidden="1">
      <c r="A1709" s="55">
        <v>101559026</v>
      </c>
      <c r="B1709" s="1" t="s">
        <v>33</v>
      </c>
      <c r="C1709" t="s">
        <v>40</v>
      </c>
      <c r="D1709" s="1" t="s">
        <v>17</v>
      </c>
      <c r="E1709" t="s">
        <v>18</v>
      </c>
      <c r="F1709" s="4" t="s">
        <v>35</v>
      </c>
      <c r="G1709" s="3">
        <v>2.4991650000000001</v>
      </c>
      <c r="H1709" s="8">
        <v>9.6118497551653803E-3</v>
      </c>
      <c r="I1709" s="26" t="str">
        <f>INDEX('Data Tab2'!$C:$C,MATCH('Data Tab1'!A1709,'Data Tab2'!$A:$A,0))</f>
        <v>BHX4</v>
      </c>
    </row>
    <row r="1710" spans="1:9" hidden="1">
      <c r="A1710" s="55">
        <v>101559026</v>
      </c>
      <c r="B1710" s="1" t="s">
        <v>33</v>
      </c>
      <c r="C1710" t="s">
        <v>40</v>
      </c>
      <c r="D1710" s="1" t="s">
        <v>17</v>
      </c>
      <c r="E1710" t="s">
        <v>18</v>
      </c>
      <c r="F1710" s="4" t="s">
        <v>36</v>
      </c>
      <c r="G1710" s="3">
        <v>9.1597170000000006</v>
      </c>
      <c r="H1710" s="8">
        <v>0.12267266966365709</v>
      </c>
      <c r="I1710" s="26" t="str">
        <f>INDEX('Data Tab2'!$C:$C,MATCH('Data Tab1'!A1710,'Data Tab2'!$A:$A,0))</f>
        <v>BHX4</v>
      </c>
    </row>
    <row r="1711" spans="1:9" hidden="1">
      <c r="A1711" s="55">
        <v>101559026</v>
      </c>
      <c r="B1711" s="1" t="s">
        <v>33</v>
      </c>
      <c r="C1711" t="s">
        <v>40</v>
      </c>
      <c r="D1711" s="1" t="s">
        <v>17</v>
      </c>
      <c r="E1711" t="s">
        <v>18</v>
      </c>
      <c r="F1711" s="4" t="s">
        <v>21</v>
      </c>
      <c r="G1711" s="3">
        <v>9.9961070000000003</v>
      </c>
      <c r="H1711" s="8">
        <v>0.34910344193204546</v>
      </c>
      <c r="I1711" s="26" t="str">
        <f>INDEX('Data Tab2'!$C:$C,MATCH('Data Tab1'!A1711,'Data Tab2'!$A:$A,0))</f>
        <v>BHX4</v>
      </c>
    </row>
    <row r="1712" spans="1:9" hidden="1">
      <c r="A1712" s="55">
        <v>101559026</v>
      </c>
      <c r="B1712" s="1" t="s">
        <v>33</v>
      </c>
      <c r="C1712" t="s">
        <v>40</v>
      </c>
      <c r="D1712" s="1" t="s">
        <v>17</v>
      </c>
      <c r="E1712" t="s">
        <v>18</v>
      </c>
      <c r="F1712" s="4" t="s">
        <v>22</v>
      </c>
      <c r="G1712" s="3">
        <v>1.930553</v>
      </c>
      <c r="H1712" s="8">
        <v>0.42808343266494209</v>
      </c>
      <c r="I1712" s="26" t="str">
        <f>INDEX('Data Tab2'!$C:$C,MATCH('Data Tab1'!A1712,'Data Tab2'!$A:$A,0))</f>
        <v>BHX4</v>
      </c>
    </row>
    <row r="1713" spans="1:9" hidden="1">
      <c r="A1713" s="55">
        <v>101559026</v>
      </c>
      <c r="B1713" s="1" t="s">
        <v>33</v>
      </c>
      <c r="C1713" t="s">
        <v>40</v>
      </c>
      <c r="D1713" s="1" t="s">
        <v>17</v>
      </c>
      <c r="E1713" t="s">
        <v>23</v>
      </c>
      <c r="F1713" s="4" t="s">
        <v>24</v>
      </c>
      <c r="G1713" s="3">
        <v>9.991384</v>
      </c>
      <c r="H1713" s="8">
        <v>0.31995101769117329</v>
      </c>
      <c r="I1713" s="26" t="str">
        <f>INDEX('Data Tab2'!$C:$C,MATCH('Data Tab1'!A1713,'Data Tab2'!$A:$A,0))</f>
        <v>BHX4</v>
      </c>
    </row>
    <row r="1714" spans="1:9" hidden="1">
      <c r="A1714" s="56">
        <v>101559026</v>
      </c>
      <c r="B1714" s="1" t="s">
        <v>33</v>
      </c>
      <c r="C1714" t="s">
        <v>40</v>
      </c>
      <c r="D1714" s="1" t="s">
        <v>17</v>
      </c>
      <c r="E1714" t="s">
        <v>23</v>
      </c>
      <c r="F1714" s="4" t="s">
        <v>25</v>
      </c>
      <c r="G1714" s="3">
        <v>8.7049959999999995</v>
      </c>
      <c r="H1714" s="8">
        <v>0.57837430610649831</v>
      </c>
      <c r="I1714" s="26" t="str">
        <f>INDEX('Data Tab2'!$C:$C,MATCH('Data Tab1'!A1714,'Data Tab2'!$A:$A,0))</f>
        <v>BHX4</v>
      </c>
    </row>
    <row r="1715" spans="1:9">
      <c r="A1715" s="55">
        <v>101560104</v>
      </c>
      <c r="B1715" s="1" t="s">
        <v>9</v>
      </c>
      <c r="C1715" t="s">
        <v>40</v>
      </c>
      <c r="D1715" s="1" t="s">
        <v>11</v>
      </c>
      <c r="E1715" t="s">
        <v>12</v>
      </c>
      <c r="F1715" s="4" t="s">
        <v>13</v>
      </c>
      <c r="G1715" s="3">
        <v>9.8236070000000009</v>
      </c>
      <c r="H1715" s="8">
        <v>0.36449370317377183</v>
      </c>
      <c r="I1715" s="26" t="str">
        <f>INDEX('Data Tab2'!$C:$C,MATCH('Data Tab1'!A1715,'Data Tab2'!$A:$A,0))</f>
        <v>BHX5</v>
      </c>
    </row>
    <row r="1716" spans="1:9" hidden="1">
      <c r="A1716" s="55">
        <v>101560104</v>
      </c>
      <c r="B1716" s="1" t="s">
        <v>9</v>
      </c>
      <c r="C1716" t="s">
        <v>40</v>
      </c>
      <c r="D1716" s="1" t="s">
        <v>11</v>
      </c>
      <c r="E1716" t="s">
        <v>12</v>
      </c>
      <c r="F1716" s="4" t="s">
        <v>34</v>
      </c>
      <c r="G1716" s="3">
        <v>4.8263870000000004</v>
      </c>
      <c r="H1716" s="8">
        <v>0.7097526800031736</v>
      </c>
      <c r="I1716" s="26" t="str">
        <f>INDEX('Data Tab2'!$C:$C,MATCH('Data Tab1'!A1716,'Data Tab2'!$A:$A,0))</f>
        <v>BHX5</v>
      </c>
    </row>
    <row r="1717" spans="1:9" hidden="1">
      <c r="A1717" s="55">
        <v>101560104</v>
      </c>
      <c r="B1717" s="1" t="s">
        <v>9</v>
      </c>
      <c r="C1717" t="s">
        <v>40</v>
      </c>
      <c r="D1717" s="1" t="s">
        <v>11</v>
      </c>
      <c r="E1717" t="s">
        <v>12</v>
      </c>
      <c r="F1717" s="4" t="s">
        <v>15</v>
      </c>
      <c r="G1717" s="3">
        <v>4.9983310000000003</v>
      </c>
      <c r="H1717" s="8">
        <v>0.61129967859846546</v>
      </c>
      <c r="I1717" s="26" t="str">
        <f>INDEX('Data Tab2'!$C:$C,MATCH('Data Tab1'!A1717,'Data Tab2'!$A:$A,0))</f>
        <v>BHX5</v>
      </c>
    </row>
    <row r="1718" spans="1:9" hidden="1">
      <c r="A1718" s="55">
        <v>101560104</v>
      </c>
      <c r="B1718" s="1" t="s">
        <v>9</v>
      </c>
      <c r="C1718" t="s">
        <v>40</v>
      </c>
      <c r="D1718" s="1" t="s">
        <v>11</v>
      </c>
      <c r="E1718" t="s">
        <v>12</v>
      </c>
      <c r="F1718" s="4" t="s">
        <v>28</v>
      </c>
      <c r="G1718" s="3">
        <v>6.0936070000000004</v>
      </c>
      <c r="H1718" s="8">
        <v>7.8133383369061726E-2</v>
      </c>
      <c r="I1718" s="26" t="str">
        <f>INDEX('Data Tab2'!$C:$C,MATCH('Data Tab1'!A1718,'Data Tab2'!$A:$A,0))</f>
        <v>BHX5</v>
      </c>
    </row>
    <row r="1719" spans="1:9" hidden="1">
      <c r="A1719" s="55">
        <v>101560104</v>
      </c>
      <c r="B1719" s="1" t="s">
        <v>9</v>
      </c>
      <c r="C1719" t="s">
        <v>40</v>
      </c>
      <c r="D1719" s="1" t="s">
        <v>11</v>
      </c>
      <c r="E1719" t="s">
        <v>12</v>
      </c>
      <c r="F1719" s="4" t="s">
        <v>29</v>
      </c>
      <c r="G1719" s="3">
        <v>2.6955499999999999</v>
      </c>
      <c r="H1719" s="8">
        <v>0.72817748054490716</v>
      </c>
      <c r="I1719" s="26" t="str">
        <f>INDEX('Data Tab2'!$C:$C,MATCH('Data Tab1'!A1719,'Data Tab2'!$A:$A,0))</f>
        <v>BHX5</v>
      </c>
    </row>
    <row r="1720" spans="1:9" hidden="1">
      <c r="A1720" s="55">
        <v>101560104</v>
      </c>
      <c r="B1720" s="1" t="s">
        <v>9</v>
      </c>
      <c r="C1720" t="s">
        <v>40</v>
      </c>
      <c r="D1720" s="1" t="s">
        <v>17</v>
      </c>
      <c r="E1720" t="s">
        <v>18</v>
      </c>
      <c r="F1720" s="4" t="s">
        <v>36</v>
      </c>
      <c r="G1720" s="3">
        <v>2.7216619999999998</v>
      </c>
      <c r="H1720" s="8">
        <v>0.223892602995302</v>
      </c>
      <c r="I1720" s="26" t="str">
        <f>INDEX('Data Tab2'!$C:$C,MATCH('Data Tab1'!A1720,'Data Tab2'!$A:$A,0))</f>
        <v>BHX5</v>
      </c>
    </row>
    <row r="1721" spans="1:9" hidden="1">
      <c r="A1721" s="55">
        <v>101560104</v>
      </c>
      <c r="B1721" s="1" t="s">
        <v>9</v>
      </c>
      <c r="C1721" t="s">
        <v>40</v>
      </c>
      <c r="D1721" s="1" t="s">
        <v>17</v>
      </c>
      <c r="E1721" t="s">
        <v>18</v>
      </c>
      <c r="F1721" s="4" t="s">
        <v>19</v>
      </c>
      <c r="G1721" s="3">
        <v>1.208885</v>
      </c>
      <c r="H1721" s="8">
        <v>0.99452404427858787</v>
      </c>
      <c r="I1721" s="26" t="str">
        <f>INDEX('Data Tab2'!$C:$C,MATCH('Data Tab1'!A1721,'Data Tab2'!$A:$A,0))</f>
        <v>BHX5</v>
      </c>
    </row>
    <row r="1722" spans="1:9" hidden="1">
      <c r="A1722" s="55">
        <v>101560104</v>
      </c>
      <c r="B1722" s="1" t="s">
        <v>9</v>
      </c>
      <c r="C1722" t="s">
        <v>40</v>
      </c>
      <c r="D1722" s="1" t="s">
        <v>17</v>
      </c>
      <c r="E1722" t="s">
        <v>18</v>
      </c>
      <c r="F1722" s="4" t="s">
        <v>20</v>
      </c>
      <c r="G1722" s="3">
        <v>8.7416619999999998</v>
      </c>
      <c r="H1722" s="8">
        <v>0.75711886866756128</v>
      </c>
      <c r="I1722" s="26" t="str">
        <f>INDEX('Data Tab2'!$C:$C,MATCH('Data Tab1'!A1722,'Data Tab2'!$A:$A,0))</f>
        <v>BHX5</v>
      </c>
    </row>
    <row r="1723" spans="1:9" hidden="1">
      <c r="A1723" s="55">
        <v>101560104</v>
      </c>
      <c r="B1723" s="1" t="s">
        <v>9</v>
      </c>
      <c r="C1723" t="s">
        <v>40</v>
      </c>
      <c r="D1723" s="1" t="s">
        <v>17</v>
      </c>
      <c r="E1723" t="s">
        <v>18</v>
      </c>
      <c r="F1723" s="4" t="s">
        <v>22</v>
      </c>
      <c r="G1723" s="3">
        <v>3.2222000000000001E-2</v>
      </c>
      <c r="H1723" s="8">
        <v>0.45634384280601892</v>
      </c>
      <c r="I1723" s="26" t="str">
        <f>INDEX('Data Tab2'!$C:$C,MATCH('Data Tab1'!A1723,'Data Tab2'!$A:$A,0))</f>
        <v>BHX5</v>
      </c>
    </row>
    <row r="1724" spans="1:9" hidden="1">
      <c r="A1724" s="55">
        <v>101560104</v>
      </c>
      <c r="B1724" s="1" t="s">
        <v>9</v>
      </c>
      <c r="C1724" t="s">
        <v>40</v>
      </c>
      <c r="D1724" s="1" t="s">
        <v>17</v>
      </c>
      <c r="E1724" t="s">
        <v>23</v>
      </c>
      <c r="F1724" s="4" t="s">
        <v>24</v>
      </c>
      <c r="G1724" s="3">
        <v>2.2119420000000001</v>
      </c>
      <c r="H1724" s="8">
        <v>0.38870448526946233</v>
      </c>
      <c r="I1724" s="26" t="str">
        <f>INDEX('Data Tab2'!$C:$C,MATCH('Data Tab1'!A1724,'Data Tab2'!$A:$A,0))</f>
        <v>BHX5</v>
      </c>
    </row>
    <row r="1725" spans="1:9" hidden="1">
      <c r="A1725" s="55">
        <v>101560104</v>
      </c>
      <c r="B1725" s="1" t="s">
        <v>9</v>
      </c>
      <c r="C1725" t="s">
        <v>26</v>
      </c>
      <c r="D1725" s="1" t="s">
        <v>11</v>
      </c>
      <c r="E1725" t="s">
        <v>12</v>
      </c>
      <c r="F1725" s="4" t="s">
        <v>34</v>
      </c>
      <c r="G1725" s="3">
        <v>4.7863879999999996</v>
      </c>
      <c r="H1725" s="8">
        <v>0.4031864482337455</v>
      </c>
      <c r="I1725" s="26" t="str">
        <f>INDEX('Data Tab2'!$C:$C,MATCH('Data Tab1'!A1725,'Data Tab2'!$A:$A,0))</f>
        <v>BHX5</v>
      </c>
    </row>
    <row r="1726" spans="1:9" hidden="1">
      <c r="A1726" s="55">
        <v>101560104</v>
      </c>
      <c r="B1726" s="1" t="s">
        <v>9</v>
      </c>
      <c r="C1726" t="s">
        <v>26</v>
      </c>
      <c r="D1726" s="1" t="s">
        <v>11</v>
      </c>
      <c r="E1726" t="s">
        <v>12</v>
      </c>
      <c r="F1726" s="4" t="s">
        <v>14</v>
      </c>
      <c r="G1726" s="3">
        <v>4.675554</v>
      </c>
      <c r="H1726" s="8">
        <v>0.23358961612363294</v>
      </c>
      <c r="I1726" s="26" t="str">
        <f>INDEX('Data Tab2'!$C:$C,MATCH('Data Tab1'!A1726,'Data Tab2'!$A:$A,0))</f>
        <v>BHX5</v>
      </c>
    </row>
    <row r="1727" spans="1:9" hidden="1">
      <c r="A1727" s="55">
        <v>101560104</v>
      </c>
      <c r="B1727" s="1" t="s">
        <v>9</v>
      </c>
      <c r="C1727" t="s">
        <v>26</v>
      </c>
      <c r="D1727" s="1" t="s">
        <v>11</v>
      </c>
      <c r="E1727" t="s">
        <v>12</v>
      </c>
      <c r="F1727" s="4" t="s">
        <v>28</v>
      </c>
      <c r="G1727" s="3">
        <v>3.9030529999999999</v>
      </c>
      <c r="H1727" s="8">
        <v>0.72155590551292215</v>
      </c>
      <c r="I1727" s="26" t="str">
        <f>INDEX('Data Tab2'!$C:$C,MATCH('Data Tab1'!A1727,'Data Tab2'!$A:$A,0))</f>
        <v>BHX5</v>
      </c>
    </row>
    <row r="1728" spans="1:9" hidden="1">
      <c r="A1728" s="55">
        <v>101560104</v>
      </c>
      <c r="B1728" s="1" t="s">
        <v>9</v>
      </c>
      <c r="C1728" t="s">
        <v>26</v>
      </c>
      <c r="D1728" s="1" t="s">
        <v>11</v>
      </c>
      <c r="E1728" t="s">
        <v>12</v>
      </c>
      <c r="F1728" s="4" t="s">
        <v>29</v>
      </c>
      <c r="G1728" s="3">
        <v>6.9944420000000003</v>
      </c>
      <c r="H1728" s="8">
        <v>0.35828627487448939</v>
      </c>
      <c r="I1728" s="26" t="str">
        <f>INDEX('Data Tab2'!$C:$C,MATCH('Data Tab1'!A1728,'Data Tab2'!$A:$A,0))</f>
        <v>BHX5</v>
      </c>
    </row>
    <row r="1729" spans="1:9" hidden="1">
      <c r="A1729" s="55">
        <v>101560104</v>
      </c>
      <c r="B1729" s="1" t="s">
        <v>9</v>
      </c>
      <c r="C1729" t="s">
        <v>26</v>
      </c>
      <c r="D1729" s="1" t="s">
        <v>11</v>
      </c>
      <c r="E1729" t="s">
        <v>12</v>
      </c>
      <c r="F1729" s="4" t="s">
        <v>16</v>
      </c>
      <c r="G1729" s="3">
        <v>9.0369419999999998</v>
      </c>
      <c r="H1729" s="8">
        <v>0.40077696442430988</v>
      </c>
      <c r="I1729" s="26" t="str">
        <f>INDEX('Data Tab2'!$C:$C,MATCH('Data Tab1'!A1729,'Data Tab2'!$A:$A,0))</f>
        <v>BHX5</v>
      </c>
    </row>
    <row r="1730" spans="1:9" hidden="1">
      <c r="A1730" s="55">
        <v>101560104</v>
      </c>
      <c r="B1730" s="1" t="s">
        <v>33</v>
      </c>
      <c r="C1730" t="s">
        <v>26</v>
      </c>
      <c r="D1730" s="1" t="s">
        <v>17</v>
      </c>
      <c r="E1730" t="s">
        <v>18</v>
      </c>
      <c r="F1730" s="4" t="s">
        <v>35</v>
      </c>
      <c r="G1730" s="3">
        <v>9.4733309999999999</v>
      </c>
      <c r="H1730" s="8">
        <v>0.61926059092614205</v>
      </c>
      <c r="I1730" s="26" t="str">
        <f>INDEX('Data Tab2'!$C:$C,MATCH('Data Tab1'!A1730,'Data Tab2'!$A:$A,0))</f>
        <v>BHX5</v>
      </c>
    </row>
    <row r="1731" spans="1:9" hidden="1">
      <c r="A1731" s="55">
        <v>101560104</v>
      </c>
      <c r="B1731" s="1" t="s">
        <v>33</v>
      </c>
      <c r="C1731" t="s">
        <v>26</v>
      </c>
      <c r="D1731" s="1" t="s">
        <v>17</v>
      </c>
      <c r="E1731" t="s">
        <v>18</v>
      </c>
      <c r="F1731" s="4" t="s">
        <v>19</v>
      </c>
      <c r="G1731" s="3">
        <v>3.7722199999999999</v>
      </c>
      <c r="H1731" s="8">
        <v>0.128306714528583</v>
      </c>
      <c r="I1731" s="26" t="str">
        <f>INDEX('Data Tab2'!$C:$C,MATCH('Data Tab1'!A1731,'Data Tab2'!$A:$A,0))</f>
        <v>BHX5</v>
      </c>
    </row>
    <row r="1732" spans="1:9" hidden="1">
      <c r="A1732" s="55">
        <v>101560104</v>
      </c>
      <c r="B1732" s="1" t="s">
        <v>33</v>
      </c>
      <c r="C1732" t="s">
        <v>26</v>
      </c>
      <c r="D1732" s="1" t="s">
        <v>17</v>
      </c>
      <c r="E1732" t="s">
        <v>18</v>
      </c>
      <c r="F1732" s="4" t="s">
        <v>20</v>
      </c>
      <c r="G1732" s="3">
        <v>1.2530539999999999</v>
      </c>
      <c r="H1732" s="8">
        <v>0.76078299652468595</v>
      </c>
      <c r="I1732" s="26" t="str">
        <f>INDEX('Data Tab2'!$C:$C,MATCH('Data Tab1'!A1732,'Data Tab2'!$A:$A,0))</f>
        <v>BHX5</v>
      </c>
    </row>
    <row r="1733" spans="1:9" hidden="1">
      <c r="A1733" s="55">
        <v>101560104</v>
      </c>
      <c r="B1733" s="1" t="s">
        <v>33</v>
      </c>
      <c r="C1733" t="s">
        <v>26</v>
      </c>
      <c r="D1733" s="1" t="s">
        <v>17</v>
      </c>
      <c r="E1733" t="s">
        <v>18</v>
      </c>
      <c r="F1733" s="4" t="s">
        <v>21</v>
      </c>
      <c r="G1733" s="3">
        <v>9.3049979999999994</v>
      </c>
      <c r="H1733" s="8">
        <v>0.79103346305428535</v>
      </c>
      <c r="I1733" s="26" t="str">
        <f>INDEX('Data Tab2'!$C:$C,MATCH('Data Tab1'!A1733,'Data Tab2'!$A:$A,0))</f>
        <v>BHX5</v>
      </c>
    </row>
    <row r="1734" spans="1:9" hidden="1">
      <c r="A1734" s="55">
        <v>101560104</v>
      </c>
      <c r="B1734" s="1" t="s">
        <v>33</v>
      </c>
      <c r="C1734" t="s">
        <v>26</v>
      </c>
      <c r="D1734" s="1" t="s">
        <v>17</v>
      </c>
      <c r="E1734" t="s">
        <v>18</v>
      </c>
      <c r="F1734" s="4" t="s">
        <v>22</v>
      </c>
      <c r="G1734" s="3">
        <v>9.238054</v>
      </c>
      <c r="H1734" s="8">
        <v>0.38514665670699777</v>
      </c>
      <c r="I1734" s="26" t="str">
        <f>INDEX('Data Tab2'!$C:$C,MATCH('Data Tab1'!A1734,'Data Tab2'!$A:$A,0))</f>
        <v>BHX5</v>
      </c>
    </row>
    <row r="1735" spans="1:9" hidden="1">
      <c r="A1735" s="56">
        <v>101560104</v>
      </c>
      <c r="B1735" s="1" t="s">
        <v>33</v>
      </c>
      <c r="C1735" t="s">
        <v>26</v>
      </c>
      <c r="D1735" s="1" t="s">
        <v>17</v>
      </c>
      <c r="E1735" t="s">
        <v>23</v>
      </c>
      <c r="F1735" s="4" t="s">
        <v>24</v>
      </c>
      <c r="G1735" s="3">
        <v>2.3705530000000001</v>
      </c>
      <c r="H1735" s="8">
        <v>1.6974796579361295E-2</v>
      </c>
      <c r="I1735" s="26" t="str">
        <f>INDEX('Data Tab2'!$C:$C,MATCH('Data Tab1'!A1735,'Data Tab2'!$A:$A,0))</f>
        <v>BHX5</v>
      </c>
    </row>
    <row r="1736" spans="1:9">
      <c r="A1736" s="55">
        <v>101564683</v>
      </c>
      <c r="B1736" s="1" t="s">
        <v>9</v>
      </c>
      <c r="C1736" t="s">
        <v>31</v>
      </c>
      <c r="D1736" s="1" t="s">
        <v>11</v>
      </c>
      <c r="E1736" t="s">
        <v>12</v>
      </c>
      <c r="F1736" s="4" t="s">
        <v>15</v>
      </c>
      <c r="G1736" s="3">
        <v>8.5324989999999996</v>
      </c>
      <c r="H1736" s="8">
        <v>0.16818637681664084</v>
      </c>
      <c r="I1736" s="26" t="str">
        <f>INDEX('Data Tab2'!$C:$C,MATCH('Data Tab1'!A1736,'Data Tab2'!$A:$A,0))</f>
        <v>BRS1</v>
      </c>
    </row>
    <row r="1737" spans="1:9" hidden="1">
      <c r="A1737" s="55">
        <v>101564683</v>
      </c>
      <c r="B1737" s="1" t="s">
        <v>9</v>
      </c>
      <c r="C1737" t="s">
        <v>31</v>
      </c>
      <c r="D1737" s="1" t="s">
        <v>11</v>
      </c>
      <c r="E1737" t="s">
        <v>12</v>
      </c>
      <c r="F1737" s="4" t="s">
        <v>28</v>
      </c>
      <c r="G1737" s="3">
        <v>7.0908309999999997</v>
      </c>
      <c r="H1737" s="8">
        <v>6.3293143590748779E-2</v>
      </c>
      <c r="I1737" s="26" t="str">
        <f>INDEX('Data Tab2'!$C:$C,MATCH('Data Tab1'!A1737,'Data Tab2'!$A:$A,0))</f>
        <v>BRS1</v>
      </c>
    </row>
    <row r="1738" spans="1:9" hidden="1">
      <c r="A1738" s="55">
        <v>101564683</v>
      </c>
      <c r="B1738" s="1" t="s">
        <v>9</v>
      </c>
      <c r="C1738" t="s">
        <v>32</v>
      </c>
      <c r="D1738" s="1" t="s">
        <v>11</v>
      </c>
      <c r="E1738" t="s">
        <v>12</v>
      </c>
      <c r="F1738" s="4" t="s">
        <v>14</v>
      </c>
      <c r="G1738" s="3">
        <v>5.0261040000000001</v>
      </c>
      <c r="H1738" s="8">
        <v>0.65118113324381677</v>
      </c>
      <c r="I1738" s="26" t="str">
        <f>INDEX('Data Tab2'!$C:$C,MATCH('Data Tab1'!A1738,'Data Tab2'!$A:$A,0))</f>
        <v>BRS1</v>
      </c>
    </row>
    <row r="1739" spans="1:9" hidden="1">
      <c r="A1739" s="55">
        <v>101564683</v>
      </c>
      <c r="B1739" s="1" t="s">
        <v>33</v>
      </c>
      <c r="C1739" t="s">
        <v>10</v>
      </c>
      <c r="D1739" s="1" t="s">
        <v>11</v>
      </c>
      <c r="E1739" t="s">
        <v>12</v>
      </c>
      <c r="F1739" s="4" t="s">
        <v>34</v>
      </c>
      <c r="G1739" s="3">
        <v>9.9980530000000005</v>
      </c>
      <c r="H1739" s="8">
        <v>8.5286945980135531E-2</v>
      </c>
      <c r="I1739" s="26" t="str">
        <f>INDEX('Data Tab2'!$C:$C,MATCH('Data Tab1'!A1739,'Data Tab2'!$A:$A,0))</f>
        <v>BRS1</v>
      </c>
    </row>
    <row r="1740" spans="1:9" hidden="1">
      <c r="A1740" s="55">
        <v>101564683</v>
      </c>
      <c r="B1740" s="1" t="s">
        <v>33</v>
      </c>
      <c r="C1740" t="s">
        <v>10</v>
      </c>
      <c r="D1740" s="1" t="s">
        <v>11</v>
      </c>
      <c r="E1740" t="s">
        <v>12</v>
      </c>
      <c r="F1740" s="4" t="s">
        <v>14</v>
      </c>
      <c r="G1740" s="3">
        <v>3.5658310000000002</v>
      </c>
      <c r="H1740" s="8">
        <v>0.31978744931252434</v>
      </c>
      <c r="I1740" s="26" t="str">
        <f>INDEX('Data Tab2'!$C:$C,MATCH('Data Tab1'!A1740,'Data Tab2'!$A:$A,0))</f>
        <v>BRS1</v>
      </c>
    </row>
    <row r="1741" spans="1:9" hidden="1">
      <c r="A1741" s="55">
        <v>101564683</v>
      </c>
      <c r="B1741" s="1" t="s">
        <v>33</v>
      </c>
      <c r="C1741" t="s">
        <v>10</v>
      </c>
      <c r="D1741" s="1" t="s">
        <v>11</v>
      </c>
      <c r="E1741" t="s">
        <v>12</v>
      </c>
      <c r="F1741" s="4" t="s">
        <v>15</v>
      </c>
      <c r="G1741" s="3">
        <v>1.2975000000000001</v>
      </c>
      <c r="H1741" s="8">
        <v>0.58282706355911407</v>
      </c>
      <c r="I1741" s="26" t="str">
        <f>INDEX('Data Tab2'!$C:$C,MATCH('Data Tab1'!A1741,'Data Tab2'!$A:$A,0))</f>
        <v>BRS1</v>
      </c>
    </row>
    <row r="1742" spans="1:9" hidden="1">
      <c r="A1742" s="55">
        <v>101564683</v>
      </c>
      <c r="B1742" s="1" t="s">
        <v>33</v>
      </c>
      <c r="C1742" t="s">
        <v>10</v>
      </c>
      <c r="D1742" s="1" t="s">
        <v>11</v>
      </c>
      <c r="E1742" t="s">
        <v>12</v>
      </c>
      <c r="F1742" s="4" t="s">
        <v>28</v>
      </c>
      <c r="G1742" s="3">
        <v>2.7283330000000001</v>
      </c>
      <c r="H1742" s="8">
        <v>0.11018739287606727</v>
      </c>
      <c r="I1742" s="26" t="str">
        <f>INDEX('Data Tab2'!$C:$C,MATCH('Data Tab1'!A1742,'Data Tab2'!$A:$A,0))</f>
        <v>BRS1</v>
      </c>
    </row>
    <row r="1743" spans="1:9" hidden="1">
      <c r="A1743" s="55">
        <v>101564683</v>
      </c>
      <c r="B1743" s="1" t="s">
        <v>33</v>
      </c>
      <c r="C1743" t="s">
        <v>10</v>
      </c>
      <c r="D1743" s="1" t="s">
        <v>11</v>
      </c>
      <c r="E1743" t="s">
        <v>12</v>
      </c>
      <c r="F1743" s="4" t="s">
        <v>29</v>
      </c>
      <c r="G1743" s="3">
        <v>9.3066639999999996</v>
      </c>
      <c r="H1743" s="8">
        <v>0.52886818633034671</v>
      </c>
      <c r="I1743" s="26" t="str">
        <f>INDEX('Data Tab2'!$C:$C,MATCH('Data Tab1'!A1743,'Data Tab2'!$A:$A,0))</f>
        <v>BRS1</v>
      </c>
    </row>
    <row r="1744" spans="1:9" hidden="1">
      <c r="A1744" s="55">
        <v>101564683</v>
      </c>
      <c r="B1744" s="1" t="s">
        <v>33</v>
      </c>
      <c r="C1744" t="s">
        <v>10</v>
      </c>
      <c r="D1744" s="1" t="s">
        <v>11</v>
      </c>
      <c r="E1744" t="s">
        <v>12</v>
      </c>
      <c r="F1744" s="4" t="s">
        <v>16</v>
      </c>
      <c r="G1744" s="3">
        <v>9.9977750000000007</v>
      </c>
      <c r="H1744" s="8">
        <v>0.8202303174378176</v>
      </c>
      <c r="I1744" s="26" t="str">
        <f>INDEX('Data Tab2'!$C:$C,MATCH('Data Tab1'!A1744,'Data Tab2'!$A:$A,0))</f>
        <v>BRS1</v>
      </c>
    </row>
    <row r="1745" spans="1:9" hidden="1">
      <c r="A1745" s="55">
        <v>101564683</v>
      </c>
      <c r="B1745" s="1" t="s">
        <v>33</v>
      </c>
      <c r="C1745" t="s">
        <v>10</v>
      </c>
      <c r="D1745" s="1" t="s">
        <v>17</v>
      </c>
      <c r="E1745" t="s">
        <v>18</v>
      </c>
      <c r="F1745" s="4" t="s">
        <v>36</v>
      </c>
      <c r="G1745" s="3">
        <v>9.9980519999999995</v>
      </c>
      <c r="H1745" s="8">
        <v>0.70520444304563257</v>
      </c>
      <c r="I1745" s="26" t="str">
        <f>INDEX('Data Tab2'!$C:$C,MATCH('Data Tab1'!A1745,'Data Tab2'!$A:$A,0))</f>
        <v>BRS1</v>
      </c>
    </row>
    <row r="1746" spans="1:9" hidden="1">
      <c r="A1746" s="55">
        <v>101564683</v>
      </c>
      <c r="B1746" s="1" t="s">
        <v>33</v>
      </c>
      <c r="C1746" t="s">
        <v>10</v>
      </c>
      <c r="D1746" s="1" t="s">
        <v>17</v>
      </c>
      <c r="E1746" t="s">
        <v>18</v>
      </c>
      <c r="F1746" s="4" t="s">
        <v>38</v>
      </c>
      <c r="G1746" s="3">
        <v>9.6330539999999996</v>
      </c>
      <c r="H1746" s="8">
        <v>0.45994931447636545</v>
      </c>
      <c r="I1746" s="26" t="str">
        <f>INDEX('Data Tab2'!$C:$C,MATCH('Data Tab1'!A1746,'Data Tab2'!$A:$A,0))</f>
        <v>BRS1</v>
      </c>
    </row>
    <row r="1747" spans="1:9" hidden="1">
      <c r="A1747" s="55">
        <v>101564683</v>
      </c>
      <c r="B1747" s="1" t="s">
        <v>33</v>
      </c>
      <c r="C1747" t="s">
        <v>10</v>
      </c>
      <c r="D1747" s="1" t="s">
        <v>17</v>
      </c>
      <c r="E1747" t="s">
        <v>18</v>
      </c>
      <c r="F1747" s="4" t="s">
        <v>19</v>
      </c>
      <c r="G1747" s="3">
        <v>9.9972189999999994</v>
      </c>
      <c r="H1747" s="8">
        <v>0.17654730099581029</v>
      </c>
      <c r="I1747" s="26" t="str">
        <f>INDEX('Data Tab2'!$C:$C,MATCH('Data Tab1'!A1747,'Data Tab2'!$A:$A,0))</f>
        <v>BRS1</v>
      </c>
    </row>
    <row r="1748" spans="1:9" hidden="1">
      <c r="A1748" s="55">
        <v>101564683</v>
      </c>
      <c r="B1748" s="1" t="s">
        <v>33</v>
      </c>
      <c r="C1748" t="s">
        <v>10</v>
      </c>
      <c r="D1748" s="1" t="s">
        <v>17</v>
      </c>
      <c r="E1748" t="s">
        <v>18</v>
      </c>
      <c r="F1748" s="4" t="s">
        <v>20</v>
      </c>
      <c r="G1748" s="3">
        <v>9.7136080000000007</v>
      </c>
      <c r="H1748" s="8">
        <v>0.42217972392750247</v>
      </c>
      <c r="I1748" s="26" t="str">
        <f>INDEX('Data Tab2'!$C:$C,MATCH('Data Tab1'!A1748,'Data Tab2'!$A:$A,0))</f>
        <v>BRS1</v>
      </c>
    </row>
    <row r="1749" spans="1:9" hidden="1">
      <c r="A1749" s="56">
        <v>101564683</v>
      </c>
      <c r="B1749" s="1" t="s">
        <v>33</v>
      </c>
      <c r="C1749" t="s">
        <v>10</v>
      </c>
      <c r="D1749" s="1" t="s">
        <v>17</v>
      </c>
      <c r="E1749" t="s">
        <v>23</v>
      </c>
      <c r="F1749" s="4" t="s">
        <v>25</v>
      </c>
      <c r="G1749" s="3">
        <v>8.921386</v>
      </c>
      <c r="H1749" s="8">
        <v>0.59849858636332665</v>
      </c>
      <c r="I1749" s="26" t="str">
        <f>INDEX('Data Tab2'!$C:$C,MATCH('Data Tab1'!A1749,'Data Tab2'!$A:$A,0))</f>
        <v>BRS1</v>
      </c>
    </row>
    <row r="1750" spans="1:9">
      <c r="A1750" s="55">
        <v>101564705</v>
      </c>
      <c r="B1750" s="1" t="s">
        <v>9</v>
      </c>
      <c r="C1750" t="s">
        <v>40</v>
      </c>
      <c r="D1750" s="1" t="s">
        <v>11</v>
      </c>
      <c r="E1750" t="s">
        <v>12</v>
      </c>
      <c r="F1750" s="4" t="s">
        <v>14</v>
      </c>
      <c r="G1750" s="3">
        <v>4.9991649999999996</v>
      </c>
      <c r="H1750" s="8">
        <v>0.25142354567662839</v>
      </c>
      <c r="I1750" s="26" t="str">
        <f>INDEX('Data Tab2'!$C:$C,MATCH('Data Tab1'!A1750,'Data Tab2'!$A:$A,0))</f>
        <v>BTS2</v>
      </c>
    </row>
    <row r="1751" spans="1:9" hidden="1">
      <c r="A1751" s="55">
        <v>101564705</v>
      </c>
      <c r="B1751" s="1" t="s">
        <v>9</v>
      </c>
      <c r="C1751" t="s">
        <v>40</v>
      </c>
      <c r="D1751" s="1" t="s">
        <v>11</v>
      </c>
      <c r="E1751" t="s">
        <v>12</v>
      </c>
      <c r="F1751" s="4" t="s">
        <v>15</v>
      </c>
      <c r="G1751" s="3">
        <v>4.5869429999999998</v>
      </c>
      <c r="H1751" s="8">
        <v>0.61765721419353625</v>
      </c>
      <c r="I1751" s="26" t="str">
        <f>INDEX('Data Tab2'!$C:$C,MATCH('Data Tab1'!A1751,'Data Tab2'!$A:$A,0))</f>
        <v>BTS2</v>
      </c>
    </row>
    <row r="1752" spans="1:9" hidden="1">
      <c r="A1752" s="55">
        <v>101564705</v>
      </c>
      <c r="B1752" s="1" t="s">
        <v>9</v>
      </c>
      <c r="C1752" t="s">
        <v>40</v>
      </c>
      <c r="D1752" s="1" t="s">
        <v>17</v>
      </c>
      <c r="E1752" t="s">
        <v>18</v>
      </c>
      <c r="F1752" s="4" t="s">
        <v>19</v>
      </c>
      <c r="G1752" s="3">
        <v>4.8261060000000002</v>
      </c>
      <c r="H1752" s="8">
        <v>0.74467648029484457</v>
      </c>
      <c r="I1752" s="26" t="str">
        <f>INDEX('Data Tab2'!$C:$C,MATCH('Data Tab1'!A1752,'Data Tab2'!$A:$A,0))</f>
        <v>BTS2</v>
      </c>
    </row>
    <row r="1753" spans="1:9" hidden="1">
      <c r="A1753" s="55">
        <v>101564705</v>
      </c>
      <c r="B1753" s="1" t="s">
        <v>9</v>
      </c>
      <c r="C1753" t="s">
        <v>26</v>
      </c>
      <c r="D1753" s="1" t="s">
        <v>11</v>
      </c>
      <c r="E1753" t="s">
        <v>12</v>
      </c>
      <c r="F1753" s="4" t="s">
        <v>34</v>
      </c>
      <c r="G1753" s="3">
        <v>0</v>
      </c>
      <c r="H1753" s="8">
        <v>0.83401130148785652</v>
      </c>
      <c r="I1753" s="26" t="str">
        <f>INDEX('Data Tab2'!$C:$C,MATCH('Data Tab1'!A1753,'Data Tab2'!$A:$A,0))</f>
        <v>BTS2</v>
      </c>
    </row>
    <row r="1754" spans="1:9" hidden="1">
      <c r="A1754" s="55">
        <v>101564705</v>
      </c>
      <c r="B1754" s="1" t="s">
        <v>9</v>
      </c>
      <c r="C1754" t="s">
        <v>26</v>
      </c>
      <c r="D1754" s="1" t="s">
        <v>11</v>
      </c>
      <c r="E1754" t="s">
        <v>12</v>
      </c>
      <c r="F1754" s="4" t="s">
        <v>14</v>
      </c>
      <c r="G1754" s="3">
        <v>0.30388700000000002</v>
      </c>
      <c r="H1754" s="8">
        <v>0.73672457102462741</v>
      </c>
      <c r="I1754" s="26" t="str">
        <f>INDEX('Data Tab2'!$C:$C,MATCH('Data Tab1'!A1754,'Data Tab2'!$A:$A,0))</f>
        <v>BTS2</v>
      </c>
    </row>
    <row r="1755" spans="1:9" hidden="1">
      <c r="A1755" s="56">
        <v>101564705</v>
      </c>
      <c r="B1755" s="1" t="s">
        <v>9</v>
      </c>
      <c r="C1755" t="s">
        <v>26</v>
      </c>
      <c r="D1755" s="1" t="s">
        <v>17</v>
      </c>
      <c r="E1755" t="s">
        <v>23</v>
      </c>
      <c r="F1755" s="4" t="s">
        <v>25</v>
      </c>
      <c r="G1755" s="3">
        <v>8.5000000000000006E-2</v>
      </c>
      <c r="H1755" s="8">
        <v>0.84737167007087977</v>
      </c>
      <c r="I1755" s="26" t="str">
        <f>INDEX('Data Tab2'!$C:$C,MATCH('Data Tab1'!A1755,'Data Tab2'!$A:$A,0))</f>
        <v>BTS2</v>
      </c>
    </row>
    <row r="1756" spans="1:9">
      <c r="A1756" s="55">
        <v>101564706</v>
      </c>
      <c r="B1756" s="1" t="s">
        <v>9</v>
      </c>
      <c r="C1756" t="s">
        <v>40</v>
      </c>
      <c r="D1756" s="1" t="s">
        <v>11</v>
      </c>
      <c r="E1756" t="s">
        <v>12</v>
      </c>
      <c r="F1756" s="4" t="s">
        <v>13</v>
      </c>
      <c r="G1756" s="3">
        <v>4.9977739999999997</v>
      </c>
      <c r="H1756" s="8">
        <v>0.93256040678577246</v>
      </c>
      <c r="I1756" s="26" t="str">
        <f>INDEX('Data Tab2'!$C:$C,MATCH('Data Tab1'!A1756,'Data Tab2'!$A:$A,0))</f>
        <v>BVA1</v>
      </c>
    </row>
    <row r="1757" spans="1:9" hidden="1">
      <c r="A1757" s="55">
        <v>101564706</v>
      </c>
      <c r="B1757" s="1" t="s">
        <v>9</v>
      </c>
      <c r="C1757" t="s">
        <v>40</v>
      </c>
      <c r="D1757" s="1" t="s">
        <v>11</v>
      </c>
      <c r="E1757" t="s">
        <v>12</v>
      </c>
      <c r="F1757" s="4" t="s">
        <v>34</v>
      </c>
      <c r="G1757" s="3">
        <v>8.9822170000000003</v>
      </c>
      <c r="H1757" s="8">
        <v>5.1809666405259525E-2</v>
      </c>
      <c r="I1757" s="26" t="str">
        <f>INDEX('Data Tab2'!$C:$C,MATCH('Data Tab1'!A1757,'Data Tab2'!$A:$A,0))</f>
        <v>BVA1</v>
      </c>
    </row>
    <row r="1758" spans="1:9" hidden="1">
      <c r="A1758" s="55">
        <v>101564706</v>
      </c>
      <c r="B1758" s="1" t="s">
        <v>9</v>
      </c>
      <c r="C1758" t="s">
        <v>40</v>
      </c>
      <c r="D1758" s="1" t="s">
        <v>11</v>
      </c>
      <c r="E1758" t="s">
        <v>12</v>
      </c>
      <c r="F1758" s="4" t="s">
        <v>14</v>
      </c>
      <c r="G1758" s="3">
        <v>8.3497190000000003</v>
      </c>
      <c r="H1758" s="8">
        <v>0.55233903228106995</v>
      </c>
      <c r="I1758" s="26" t="str">
        <f>INDEX('Data Tab2'!$C:$C,MATCH('Data Tab1'!A1758,'Data Tab2'!$A:$A,0))</f>
        <v>BVA1</v>
      </c>
    </row>
    <row r="1759" spans="1:9" hidden="1">
      <c r="A1759" s="55">
        <v>101564706</v>
      </c>
      <c r="B1759" s="1" t="s">
        <v>9</v>
      </c>
      <c r="C1759" t="s">
        <v>40</v>
      </c>
      <c r="D1759" s="1" t="s">
        <v>11</v>
      </c>
      <c r="E1759" t="s">
        <v>12</v>
      </c>
      <c r="F1759" s="4" t="s">
        <v>15</v>
      </c>
      <c r="G1759" s="3">
        <v>2.7558289999999999</v>
      </c>
      <c r="H1759" s="8">
        <v>2.1107365224979358E-3</v>
      </c>
      <c r="I1759" s="26" t="str">
        <f>INDEX('Data Tab2'!$C:$C,MATCH('Data Tab1'!A1759,'Data Tab2'!$A:$A,0))</f>
        <v>BVA1</v>
      </c>
    </row>
    <row r="1760" spans="1:9" hidden="1">
      <c r="A1760" s="55">
        <v>101564706</v>
      </c>
      <c r="B1760" s="1" t="s">
        <v>9</v>
      </c>
      <c r="C1760" t="s">
        <v>40</v>
      </c>
      <c r="D1760" s="1" t="s">
        <v>17</v>
      </c>
      <c r="E1760" t="s">
        <v>18</v>
      </c>
      <c r="F1760" s="4" t="s">
        <v>35</v>
      </c>
      <c r="G1760" s="3">
        <v>4.9974949999999998</v>
      </c>
      <c r="H1760" s="8">
        <v>3.0347385313529207E-2</v>
      </c>
      <c r="I1760" s="26" t="str">
        <f>INDEX('Data Tab2'!$C:$C,MATCH('Data Tab1'!A1760,'Data Tab2'!$A:$A,0))</f>
        <v>BVA1</v>
      </c>
    </row>
    <row r="1761" spans="1:9" hidden="1">
      <c r="A1761" s="55">
        <v>101564706</v>
      </c>
      <c r="B1761" s="1" t="s">
        <v>9</v>
      </c>
      <c r="C1761" t="s">
        <v>40</v>
      </c>
      <c r="D1761" s="1" t="s">
        <v>17</v>
      </c>
      <c r="E1761" t="s">
        <v>18</v>
      </c>
      <c r="F1761" s="4" t="s">
        <v>36</v>
      </c>
      <c r="G1761" s="3">
        <v>9.9947169999999996</v>
      </c>
      <c r="H1761" s="8">
        <v>0.35675760468170248</v>
      </c>
      <c r="I1761" s="26" t="str">
        <f>INDEX('Data Tab2'!$C:$C,MATCH('Data Tab1'!A1761,'Data Tab2'!$A:$A,0))</f>
        <v>BVA1</v>
      </c>
    </row>
    <row r="1762" spans="1:9" hidden="1">
      <c r="A1762" s="55">
        <v>101564706</v>
      </c>
      <c r="B1762" s="1" t="s">
        <v>9</v>
      </c>
      <c r="C1762" t="s">
        <v>40</v>
      </c>
      <c r="D1762" s="1" t="s">
        <v>17</v>
      </c>
      <c r="E1762" t="s">
        <v>18</v>
      </c>
      <c r="F1762" s="4" t="s">
        <v>38</v>
      </c>
      <c r="G1762" s="3">
        <v>9.3149949999999997</v>
      </c>
      <c r="H1762" s="8">
        <v>0.43849356825624819</v>
      </c>
      <c r="I1762" s="26" t="str">
        <f>INDEX('Data Tab2'!$C:$C,MATCH('Data Tab1'!A1762,'Data Tab2'!$A:$A,0))</f>
        <v>BVA1</v>
      </c>
    </row>
    <row r="1763" spans="1:9" hidden="1">
      <c r="A1763" s="56">
        <v>101564706</v>
      </c>
      <c r="B1763" s="1" t="s">
        <v>9</v>
      </c>
      <c r="C1763" t="s">
        <v>40</v>
      </c>
      <c r="D1763" s="1" t="s">
        <v>17</v>
      </c>
      <c r="E1763" t="s">
        <v>18</v>
      </c>
      <c r="F1763" s="4" t="s">
        <v>19</v>
      </c>
      <c r="G1763" s="3">
        <v>4.9963839999999999</v>
      </c>
      <c r="H1763" s="8">
        <v>0.23162953946277998</v>
      </c>
      <c r="I1763" s="26" t="str">
        <f>INDEX('Data Tab2'!$C:$C,MATCH('Data Tab1'!A1763,'Data Tab2'!$A:$A,0))</f>
        <v>BVA1</v>
      </c>
    </row>
    <row r="1764" spans="1:9">
      <c r="A1764" s="55">
        <v>101564708</v>
      </c>
      <c r="B1764" s="1" t="s">
        <v>33</v>
      </c>
      <c r="C1764" t="s">
        <v>10</v>
      </c>
      <c r="D1764" s="1" t="s">
        <v>11</v>
      </c>
      <c r="E1764" t="s">
        <v>12</v>
      </c>
      <c r="F1764" s="4" t="s">
        <v>34</v>
      </c>
      <c r="G1764" s="3">
        <v>9.9974989999999995</v>
      </c>
      <c r="H1764" s="8">
        <v>4.2521024681816066E-2</v>
      </c>
      <c r="I1764" s="26" t="str">
        <f>INDEX('Data Tab2'!$C:$C,MATCH('Data Tab1'!A1764,'Data Tab2'!$A:$A,0))</f>
        <v>CGN1</v>
      </c>
    </row>
    <row r="1765" spans="1:9" hidden="1">
      <c r="A1765" s="55">
        <v>101564708</v>
      </c>
      <c r="B1765" s="1" t="s">
        <v>33</v>
      </c>
      <c r="C1765" t="s">
        <v>10</v>
      </c>
      <c r="D1765" s="1" t="s">
        <v>11</v>
      </c>
      <c r="E1765" t="s">
        <v>12</v>
      </c>
      <c r="F1765" s="4" t="s">
        <v>14</v>
      </c>
      <c r="G1765" s="3">
        <v>10</v>
      </c>
      <c r="H1765" s="8">
        <v>0.49962511815629651</v>
      </c>
      <c r="I1765" s="26" t="str">
        <f>INDEX('Data Tab2'!$C:$C,MATCH('Data Tab1'!A1765,'Data Tab2'!$A:$A,0))</f>
        <v>CGN1</v>
      </c>
    </row>
    <row r="1766" spans="1:9" hidden="1">
      <c r="A1766" s="55">
        <v>101564708</v>
      </c>
      <c r="B1766" s="1" t="s">
        <v>33</v>
      </c>
      <c r="C1766" t="s">
        <v>10</v>
      </c>
      <c r="D1766" s="1" t="s">
        <v>11</v>
      </c>
      <c r="E1766" t="s">
        <v>12</v>
      </c>
      <c r="F1766" s="4" t="s">
        <v>15</v>
      </c>
      <c r="G1766" s="3">
        <v>9.9980530000000005</v>
      </c>
      <c r="H1766" s="8">
        <v>0.3258393692930357</v>
      </c>
      <c r="I1766" s="26" t="str">
        <f>INDEX('Data Tab2'!$C:$C,MATCH('Data Tab1'!A1766,'Data Tab2'!$A:$A,0))</f>
        <v>CGN1</v>
      </c>
    </row>
    <row r="1767" spans="1:9" hidden="1">
      <c r="A1767" s="55">
        <v>101564708</v>
      </c>
      <c r="B1767" s="1" t="s">
        <v>33</v>
      </c>
      <c r="C1767" t="s">
        <v>10</v>
      </c>
      <c r="D1767" s="1" t="s">
        <v>11</v>
      </c>
      <c r="E1767" t="s">
        <v>12</v>
      </c>
      <c r="F1767" s="4" t="s">
        <v>28</v>
      </c>
      <c r="G1767" s="3">
        <v>1.0013879999999999</v>
      </c>
      <c r="H1767" s="8">
        <v>0.98801132752771226</v>
      </c>
      <c r="I1767" s="26" t="str">
        <f>INDEX('Data Tab2'!$C:$C,MATCH('Data Tab1'!A1767,'Data Tab2'!$A:$A,0))</f>
        <v>CGN1</v>
      </c>
    </row>
    <row r="1768" spans="1:9" hidden="1">
      <c r="A1768" s="56">
        <v>101564708</v>
      </c>
      <c r="B1768" s="1" t="s">
        <v>33</v>
      </c>
      <c r="C1768" t="s">
        <v>10</v>
      </c>
      <c r="D1768" s="1" t="s">
        <v>17</v>
      </c>
      <c r="E1768" t="s">
        <v>23</v>
      </c>
      <c r="F1768" s="4" t="s">
        <v>25</v>
      </c>
      <c r="G1768" s="3">
        <v>8.8761080000000003</v>
      </c>
      <c r="H1768" s="8">
        <v>0.41023998229991299</v>
      </c>
      <c r="I1768" s="26" t="str">
        <f>INDEX('Data Tab2'!$C:$C,MATCH('Data Tab1'!A1768,'Data Tab2'!$A:$A,0))</f>
        <v>CGN1</v>
      </c>
    </row>
    <row r="1769" spans="1:9">
      <c r="A1769" s="56">
        <v>101564726</v>
      </c>
      <c r="B1769" s="1" t="s">
        <v>9</v>
      </c>
      <c r="C1769" t="s">
        <v>40</v>
      </c>
      <c r="D1769" s="1" t="s">
        <v>17</v>
      </c>
      <c r="E1769" t="s">
        <v>18</v>
      </c>
      <c r="F1769" s="4" t="s">
        <v>20</v>
      </c>
      <c r="G1769" s="3">
        <v>5.9291619999999998</v>
      </c>
      <c r="H1769" s="8">
        <v>0.48063825473219746</v>
      </c>
      <c r="I1769" s="26" t="str">
        <f>INDEX('Data Tab2'!$C:$C,MATCH('Data Tab1'!A1769,'Data Tab2'!$A:$A,0))</f>
        <v>CWL1</v>
      </c>
    </row>
    <row r="1770" spans="1:9">
      <c r="A1770" s="55">
        <v>101566625</v>
      </c>
      <c r="B1770" s="1" t="s">
        <v>9</v>
      </c>
      <c r="C1770" t="s">
        <v>32</v>
      </c>
      <c r="D1770" s="1" t="s">
        <v>11</v>
      </c>
      <c r="E1770" t="s">
        <v>12</v>
      </c>
      <c r="F1770" s="4" t="s">
        <v>15</v>
      </c>
      <c r="G1770" s="3">
        <v>4.6372150000000003</v>
      </c>
      <c r="H1770" s="8">
        <v>0.60188700448521515</v>
      </c>
      <c r="I1770" s="26" t="str">
        <f>INDEX('Data Tab2'!$C:$C,MATCH('Data Tab1'!A1770,'Data Tab2'!$A:$A,0))</f>
        <v>DTM1</v>
      </c>
    </row>
    <row r="1771" spans="1:9" hidden="1">
      <c r="A1771" s="55">
        <v>101566625</v>
      </c>
      <c r="B1771" s="1" t="s">
        <v>9</v>
      </c>
      <c r="C1771" t="s">
        <v>32</v>
      </c>
      <c r="D1771" s="1" t="s">
        <v>11</v>
      </c>
      <c r="E1771" t="s">
        <v>12</v>
      </c>
      <c r="F1771" s="4" t="s">
        <v>28</v>
      </c>
      <c r="G1771" s="3">
        <v>4.5377710000000002</v>
      </c>
      <c r="H1771" s="8">
        <v>0.20524024357847881</v>
      </c>
      <c r="I1771" s="26" t="str">
        <f>INDEX('Data Tab2'!$C:$C,MATCH('Data Tab1'!A1771,'Data Tab2'!$A:$A,0))</f>
        <v>DTM1</v>
      </c>
    </row>
    <row r="1772" spans="1:9" hidden="1">
      <c r="A1772" s="55">
        <v>101566625</v>
      </c>
      <c r="B1772" s="1" t="s">
        <v>9</v>
      </c>
      <c r="C1772" t="s">
        <v>32</v>
      </c>
      <c r="D1772" s="1" t="s">
        <v>17</v>
      </c>
      <c r="E1772" t="s">
        <v>18</v>
      </c>
      <c r="F1772" s="4" t="s">
        <v>36</v>
      </c>
      <c r="G1772" s="3">
        <v>5.0999930000000004</v>
      </c>
      <c r="H1772" s="8">
        <v>9.7300185510191262E-2</v>
      </c>
      <c r="I1772" s="26" t="str">
        <f>INDEX('Data Tab2'!$C:$C,MATCH('Data Tab1'!A1772,'Data Tab2'!$A:$A,0))</f>
        <v>DTM1</v>
      </c>
    </row>
    <row r="1773" spans="1:9" hidden="1">
      <c r="A1773" s="55">
        <v>101566625</v>
      </c>
      <c r="B1773" s="1" t="s">
        <v>9</v>
      </c>
      <c r="C1773" t="s">
        <v>32</v>
      </c>
      <c r="D1773" s="1" t="s">
        <v>17</v>
      </c>
      <c r="E1773" t="s">
        <v>18</v>
      </c>
      <c r="F1773" s="4" t="s">
        <v>38</v>
      </c>
      <c r="G1773" s="3">
        <v>9.1944370000000006</v>
      </c>
      <c r="H1773" s="8">
        <v>0.54310221616388443</v>
      </c>
      <c r="I1773" s="26" t="str">
        <f>INDEX('Data Tab2'!$C:$C,MATCH('Data Tab1'!A1773,'Data Tab2'!$A:$A,0))</f>
        <v>DTM1</v>
      </c>
    </row>
    <row r="1774" spans="1:9" hidden="1">
      <c r="A1774" s="55">
        <v>101566625</v>
      </c>
      <c r="B1774" s="1" t="s">
        <v>9</v>
      </c>
      <c r="C1774" t="s">
        <v>32</v>
      </c>
      <c r="D1774" s="1" t="s">
        <v>17</v>
      </c>
      <c r="E1774" t="s">
        <v>18</v>
      </c>
      <c r="F1774" s="4" t="s">
        <v>19</v>
      </c>
      <c r="G1774" s="3">
        <v>5.1002720000000004</v>
      </c>
      <c r="H1774" s="8">
        <v>0.72805983173884836</v>
      </c>
      <c r="I1774" s="26" t="str">
        <f>INDEX('Data Tab2'!$C:$C,MATCH('Data Tab1'!A1774,'Data Tab2'!$A:$A,0))</f>
        <v>DTM1</v>
      </c>
    </row>
    <row r="1775" spans="1:9" hidden="1">
      <c r="A1775" s="55">
        <v>101566625</v>
      </c>
      <c r="B1775" s="1" t="s">
        <v>9</v>
      </c>
      <c r="C1775" t="s">
        <v>32</v>
      </c>
      <c r="D1775" s="1" t="s">
        <v>17</v>
      </c>
      <c r="E1775" t="s">
        <v>23</v>
      </c>
      <c r="F1775" s="4" t="s">
        <v>25</v>
      </c>
      <c r="G1775" s="3">
        <v>4.999994</v>
      </c>
      <c r="H1775" s="8">
        <v>0.62959651507756942</v>
      </c>
      <c r="I1775" s="26" t="str">
        <f>INDEX('Data Tab2'!$C:$C,MATCH('Data Tab1'!A1775,'Data Tab2'!$A:$A,0))</f>
        <v>DTM1</v>
      </c>
    </row>
    <row r="1776" spans="1:9" hidden="1">
      <c r="A1776" s="55">
        <v>101566625</v>
      </c>
      <c r="B1776" s="1" t="s">
        <v>9</v>
      </c>
      <c r="C1776" t="s">
        <v>26</v>
      </c>
      <c r="D1776" s="1" t="s">
        <v>11</v>
      </c>
      <c r="E1776" t="s">
        <v>12</v>
      </c>
      <c r="F1776" s="4" t="s">
        <v>34</v>
      </c>
      <c r="G1776" s="3">
        <v>2.3609999999999999E-2</v>
      </c>
      <c r="H1776" s="8">
        <v>0.19332242167760727</v>
      </c>
      <c r="I1776" s="26" t="str">
        <f>INDEX('Data Tab2'!$C:$C,MATCH('Data Tab1'!A1776,'Data Tab2'!$A:$A,0))</f>
        <v>DTM1</v>
      </c>
    </row>
    <row r="1777" spans="1:9" hidden="1">
      <c r="A1777" s="55">
        <v>101566625</v>
      </c>
      <c r="B1777" s="1" t="s">
        <v>9</v>
      </c>
      <c r="C1777" t="s">
        <v>26</v>
      </c>
      <c r="D1777" s="1" t="s">
        <v>11</v>
      </c>
      <c r="E1777" t="s">
        <v>12</v>
      </c>
      <c r="F1777" s="4" t="s">
        <v>15</v>
      </c>
      <c r="G1777" s="3">
        <v>0.11805499999999999</v>
      </c>
      <c r="H1777" s="8">
        <v>0.29379862329747974</v>
      </c>
      <c r="I1777" s="26" t="str">
        <f>INDEX('Data Tab2'!$C:$C,MATCH('Data Tab1'!A1777,'Data Tab2'!$A:$A,0))</f>
        <v>DTM1</v>
      </c>
    </row>
    <row r="1778" spans="1:9" hidden="1">
      <c r="A1778" s="55">
        <v>101566625</v>
      </c>
      <c r="B1778" s="1" t="s">
        <v>9</v>
      </c>
      <c r="C1778" t="s">
        <v>27</v>
      </c>
      <c r="D1778" s="1" t="s">
        <v>11</v>
      </c>
      <c r="E1778" t="s">
        <v>12</v>
      </c>
      <c r="F1778" s="4" t="s">
        <v>14</v>
      </c>
      <c r="G1778" s="3">
        <v>2.4327730000000001</v>
      </c>
      <c r="H1778" s="8">
        <v>0.28186630014541192</v>
      </c>
      <c r="I1778" s="26" t="str">
        <f>INDEX('Data Tab2'!$C:$C,MATCH('Data Tab1'!A1778,'Data Tab2'!$A:$A,0))</f>
        <v>DTM1</v>
      </c>
    </row>
    <row r="1779" spans="1:9" hidden="1">
      <c r="A1779" s="55">
        <v>101566625</v>
      </c>
      <c r="B1779" s="1" t="s">
        <v>9</v>
      </c>
      <c r="C1779" t="s">
        <v>27</v>
      </c>
      <c r="D1779" s="1" t="s">
        <v>11</v>
      </c>
      <c r="E1779" t="s">
        <v>12</v>
      </c>
      <c r="F1779" s="4" t="s">
        <v>28</v>
      </c>
      <c r="G1779" s="3">
        <v>7.0461070000000001</v>
      </c>
      <c r="H1779" s="8">
        <v>0.69145399216287473</v>
      </c>
      <c r="I1779" s="26" t="str">
        <f>INDEX('Data Tab2'!$C:$C,MATCH('Data Tab1'!A1779,'Data Tab2'!$A:$A,0))</f>
        <v>DTM1</v>
      </c>
    </row>
    <row r="1780" spans="1:9" hidden="1">
      <c r="A1780" s="56">
        <v>101566625</v>
      </c>
      <c r="B1780" s="1" t="s">
        <v>9</v>
      </c>
      <c r="C1780" t="s">
        <v>27</v>
      </c>
      <c r="D1780" s="1" t="s">
        <v>11</v>
      </c>
      <c r="E1780" t="s">
        <v>12</v>
      </c>
      <c r="F1780" s="4" t="s">
        <v>29</v>
      </c>
      <c r="G1780" s="3">
        <v>5.4855520000000002</v>
      </c>
      <c r="H1780" s="8">
        <v>9.744982018335957E-4</v>
      </c>
      <c r="I1780" s="26" t="str">
        <f>INDEX('Data Tab2'!$C:$C,MATCH('Data Tab1'!A1780,'Data Tab2'!$A:$A,0))</f>
        <v>DTM1</v>
      </c>
    </row>
    <row r="1781" spans="1:9">
      <c r="A1781" s="55">
        <v>101566627</v>
      </c>
      <c r="B1781" s="1" t="s">
        <v>9</v>
      </c>
      <c r="C1781" t="s">
        <v>26</v>
      </c>
      <c r="D1781" s="1" t="s">
        <v>11</v>
      </c>
      <c r="E1781" t="s">
        <v>12</v>
      </c>
      <c r="F1781" s="4" t="s">
        <v>14</v>
      </c>
      <c r="G1781" s="3">
        <v>5.4442999999999998E-2</v>
      </c>
      <c r="H1781" s="8">
        <v>0.49231362350330787</v>
      </c>
      <c r="I1781" s="26" t="str">
        <f>INDEX('Data Tab2'!$C:$C,MATCH('Data Tab1'!A1781,'Data Tab2'!$A:$A,0))</f>
        <v>DTM2</v>
      </c>
    </row>
    <row r="1782" spans="1:9" hidden="1">
      <c r="A1782" s="55">
        <v>101566627</v>
      </c>
      <c r="B1782" s="1" t="s">
        <v>9</v>
      </c>
      <c r="C1782" t="s">
        <v>26</v>
      </c>
      <c r="D1782" s="1" t="s">
        <v>11</v>
      </c>
      <c r="E1782" t="s">
        <v>12</v>
      </c>
      <c r="F1782" s="4" t="s">
        <v>15</v>
      </c>
      <c r="G1782" s="3">
        <v>0.17555399999999999</v>
      </c>
      <c r="H1782" s="8">
        <v>0.39860640365924516</v>
      </c>
      <c r="I1782" s="26" t="str">
        <f>INDEX('Data Tab2'!$C:$C,MATCH('Data Tab1'!A1782,'Data Tab2'!$A:$A,0))</f>
        <v>DTM2</v>
      </c>
    </row>
    <row r="1783" spans="1:9" hidden="1">
      <c r="A1783" s="55">
        <v>101566627</v>
      </c>
      <c r="B1783" s="1" t="s">
        <v>9</v>
      </c>
      <c r="C1783" t="s">
        <v>27</v>
      </c>
      <c r="D1783" s="1" t="s">
        <v>17</v>
      </c>
      <c r="E1783" t="s">
        <v>23</v>
      </c>
      <c r="F1783" s="4" t="s">
        <v>24</v>
      </c>
      <c r="G1783" s="3">
        <v>4.6261070000000002</v>
      </c>
      <c r="H1783" s="8">
        <v>0.47815589022897498</v>
      </c>
      <c r="I1783" s="26" t="str">
        <f>INDEX('Data Tab2'!$C:$C,MATCH('Data Tab1'!A1783,'Data Tab2'!$A:$A,0))</f>
        <v>DTM2</v>
      </c>
    </row>
    <row r="1784" spans="1:9" hidden="1">
      <c r="A1784" s="56">
        <v>101566627</v>
      </c>
      <c r="B1784" s="1" t="s">
        <v>9</v>
      </c>
      <c r="C1784" t="s">
        <v>27</v>
      </c>
      <c r="D1784" s="1" t="s">
        <v>17</v>
      </c>
      <c r="E1784" t="s">
        <v>23</v>
      </c>
      <c r="F1784" s="4" t="s">
        <v>25</v>
      </c>
      <c r="G1784" s="3">
        <v>3.3333000000000002E-2</v>
      </c>
      <c r="H1784" s="8">
        <v>0.38073820143944059</v>
      </c>
      <c r="I1784" s="26" t="str">
        <f>INDEX('Data Tab2'!$C:$C,MATCH('Data Tab1'!A1784,'Data Tab2'!$A:$A,0))</f>
        <v>DTM2</v>
      </c>
    </row>
    <row r="1785" spans="1:9">
      <c r="A1785" s="55">
        <v>101566638</v>
      </c>
      <c r="B1785" s="1" t="s">
        <v>33</v>
      </c>
      <c r="C1785" t="s">
        <v>31</v>
      </c>
      <c r="D1785" s="1" t="s">
        <v>11</v>
      </c>
      <c r="E1785" t="s">
        <v>12</v>
      </c>
      <c r="F1785" s="4" t="s">
        <v>14</v>
      </c>
      <c r="G1785" s="3">
        <v>4.4691650000000003</v>
      </c>
      <c r="H1785" s="8">
        <v>0.37108073982538414</v>
      </c>
      <c r="I1785" s="26" t="str">
        <f>INDEX('Data Tab2'!$C:$C,MATCH('Data Tab1'!A1785,'Data Tab2'!$A:$A,0))</f>
        <v>DTM3</v>
      </c>
    </row>
    <row r="1786" spans="1:9" hidden="1">
      <c r="A1786" s="55">
        <v>101566638</v>
      </c>
      <c r="B1786" s="1" t="s">
        <v>33</v>
      </c>
      <c r="C1786" t="s">
        <v>31</v>
      </c>
      <c r="D1786" s="1" t="s">
        <v>11</v>
      </c>
      <c r="E1786" t="s">
        <v>12</v>
      </c>
      <c r="F1786" s="4" t="s">
        <v>15</v>
      </c>
      <c r="G1786" s="3">
        <v>10.604996999999999</v>
      </c>
      <c r="H1786" s="8">
        <v>0.36565548923338265</v>
      </c>
      <c r="I1786" s="26" t="str">
        <f>INDEX('Data Tab2'!$C:$C,MATCH('Data Tab1'!A1786,'Data Tab2'!$A:$A,0))</f>
        <v>DTM3</v>
      </c>
    </row>
    <row r="1787" spans="1:9" hidden="1">
      <c r="A1787" s="55">
        <v>101566638</v>
      </c>
      <c r="B1787" s="1" t="s">
        <v>33</v>
      </c>
      <c r="C1787" t="s">
        <v>31</v>
      </c>
      <c r="D1787" s="1" t="s">
        <v>11</v>
      </c>
      <c r="E1787" t="s">
        <v>12</v>
      </c>
      <c r="F1787" s="4" t="s">
        <v>28</v>
      </c>
      <c r="G1787" s="3">
        <v>10.949998000000001</v>
      </c>
      <c r="H1787" s="8">
        <v>0.94769326565503154</v>
      </c>
      <c r="I1787" s="26" t="str">
        <f>INDEX('Data Tab2'!$C:$C,MATCH('Data Tab1'!A1787,'Data Tab2'!$A:$A,0))</f>
        <v>DTM3</v>
      </c>
    </row>
    <row r="1788" spans="1:9" hidden="1">
      <c r="A1788" s="55">
        <v>101566638</v>
      </c>
      <c r="B1788" s="1" t="s">
        <v>33</v>
      </c>
      <c r="C1788" t="s">
        <v>31</v>
      </c>
      <c r="D1788" s="1" t="s">
        <v>11</v>
      </c>
      <c r="E1788" t="s">
        <v>12</v>
      </c>
      <c r="F1788" s="4" t="s">
        <v>29</v>
      </c>
      <c r="G1788" s="3">
        <v>5.4786080000000004</v>
      </c>
      <c r="H1788" s="8">
        <v>0.67487886305884781</v>
      </c>
      <c r="I1788" s="26" t="str">
        <f>INDEX('Data Tab2'!$C:$C,MATCH('Data Tab1'!A1788,'Data Tab2'!$A:$A,0))</f>
        <v>DTM3</v>
      </c>
    </row>
    <row r="1789" spans="1:9" hidden="1">
      <c r="A1789" s="55">
        <v>101566638</v>
      </c>
      <c r="B1789" s="1" t="s">
        <v>33</v>
      </c>
      <c r="C1789" t="s">
        <v>31</v>
      </c>
      <c r="D1789" s="1" t="s">
        <v>17</v>
      </c>
      <c r="E1789" t="s">
        <v>18</v>
      </c>
      <c r="F1789" s="4" t="s">
        <v>36</v>
      </c>
      <c r="G1789" s="3">
        <v>4.9999979999999997</v>
      </c>
      <c r="H1789" s="8">
        <v>0.82991389966199813</v>
      </c>
      <c r="I1789" s="26" t="str">
        <f>INDEX('Data Tab2'!$C:$C,MATCH('Data Tab1'!A1789,'Data Tab2'!$A:$A,0))</f>
        <v>DTM3</v>
      </c>
    </row>
    <row r="1790" spans="1:9" hidden="1">
      <c r="A1790" s="55">
        <v>101566638</v>
      </c>
      <c r="B1790" s="1" t="s">
        <v>33</v>
      </c>
      <c r="C1790" t="s">
        <v>31</v>
      </c>
      <c r="D1790" s="1" t="s">
        <v>17</v>
      </c>
      <c r="E1790" t="s">
        <v>18</v>
      </c>
      <c r="F1790" s="4" t="s">
        <v>38</v>
      </c>
      <c r="G1790" s="3">
        <v>7.9033309999999997</v>
      </c>
      <c r="H1790" s="8">
        <v>0.1324440865516211</v>
      </c>
      <c r="I1790" s="26" t="str">
        <f>INDEX('Data Tab2'!$C:$C,MATCH('Data Tab1'!A1790,'Data Tab2'!$A:$A,0))</f>
        <v>DTM3</v>
      </c>
    </row>
    <row r="1791" spans="1:9" hidden="1">
      <c r="A1791" s="55">
        <v>101566638</v>
      </c>
      <c r="B1791" s="1" t="s">
        <v>33</v>
      </c>
      <c r="C1791" t="s">
        <v>31</v>
      </c>
      <c r="D1791" s="1" t="s">
        <v>17</v>
      </c>
      <c r="E1791" t="s">
        <v>18</v>
      </c>
      <c r="F1791" s="4" t="s">
        <v>19</v>
      </c>
      <c r="G1791" s="3">
        <v>9.9666650000000008</v>
      </c>
      <c r="H1791" s="8">
        <v>1.5699831797155395E-2</v>
      </c>
      <c r="I1791" s="26" t="str">
        <f>INDEX('Data Tab2'!$C:$C,MATCH('Data Tab1'!A1791,'Data Tab2'!$A:$A,0))</f>
        <v>DTM3</v>
      </c>
    </row>
    <row r="1792" spans="1:9" hidden="1">
      <c r="A1792" s="55">
        <v>101566638</v>
      </c>
      <c r="B1792" s="1" t="s">
        <v>33</v>
      </c>
      <c r="C1792" t="s">
        <v>31</v>
      </c>
      <c r="D1792" s="1" t="s">
        <v>17</v>
      </c>
      <c r="E1792" t="s">
        <v>18</v>
      </c>
      <c r="F1792" s="4" t="s">
        <v>20</v>
      </c>
      <c r="G1792" s="3">
        <v>9.8313869999999994</v>
      </c>
      <c r="H1792" s="8">
        <v>0.62468932682822265</v>
      </c>
      <c r="I1792" s="26" t="str">
        <f>INDEX('Data Tab2'!$C:$C,MATCH('Data Tab1'!A1792,'Data Tab2'!$A:$A,0))</f>
        <v>DTM3</v>
      </c>
    </row>
    <row r="1793" spans="1:9" hidden="1">
      <c r="A1793" s="55">
        <v>101566638</v>
      </c>
      <c r="B1793" s="1" t="s">
        <v>33</v>
      </c>
      <c r="C1793" t="s">
        <v>31</v>
      </c>
      <c r="D1793" s="1" t="s">
        <v>17</v>
      </c>
      <c r="E1793" t="s">
        <v>18</v>
      </c>
      <c r="F1793" s="4" t="s">
        <v>21</v>
      </c>
      <c r="G1793" s="3">
        <v>4.7391649999999998</v>
      </c>
      <c r="H1793" s="8">
        <v>0.48537257967460168</v>
      </c>
      <c r="I1793" s="26" t="str">
        <f>INDEX('Data Tab2'!$C:$C,MATCH('Data Tab1'!A1793,'Data Tab2'!$A:$A,0))</f>
        <v>DTM3</v>
      </c>
    </row>
    <row r="1794" spans="1:9" hidden="1">
      <c r="A1794" s="56">
        <v>101566638</v>
      </c>
      <c r="B1794" s="1" t="s">
        <v>33</v>
      </c>
      <c r="C1794" t="s">
        <v>31</v>
      </c>
      <c r="D1794" s="1" t="s">
        <v>17</v>
      </c>
      <c r="E1794" t="s">
        <v>23</v>
      </c>
      <c r="F1794" s="4" t="s">
        <v>25</v>
      </c>
      <c r="G1794" s="3">
        <v>4.1708309999999997</v>
      </c>
      <c r="H1794" s="8">
        <v>0.73534995229242783</v>
      </c>
      <c r="I1794" s="26" t="str">
        <f>INDEX('Data Tab2'!$C:$C,MATCH('Data Tab1'!A1794,'Data Tab2'!$A:$A,0))</f>
        <v>DTM3</v>
      </c>
    </row>
    <row r="1795" spans="1:9">
      <c r="A1795" s="55">
        <v>101566661</v>
      </c>
      <c r="B1795" s="1" t="s">
        <v>33</v>
      </c>
      <c r="C1795" t="s">
        <v>31</v>
      </c>
      <c r="D1795" s="1" t="s">
        <v>11</v>
      </c>
      <c r="E1795" t="s">
        <v>12</v>
      </c>
      <c r="F1795" s="4" t="s">
        <v>13</v>
      </c>
      <c r="G1795" s="3">
        <v>4.9999989999999999</v>
      </c>
      <c r="H1795" s="8">
        <v>0.66887769773652694</v>
      </c>
      <c r="I1795" s="26" t="str">
        <f>INDEX('Data Tab2'!$C:$C,MATCH('Data Tab1'!A1795,'Data Tab2'!$A:$A,0))</f>
        <v>DUS2</v>
      </c>
    </row>
    <row r="1796" spans="1:9" hidden="1">
      <c r="A1796" s="55">
        <v>101566661</v>
      </c>
      <c r="B1796" s="1" t="s">
        <v>33</v>
      </c>
      <c r="C1796" t="s">
        <v>31</v>
      </c>
      <c r="D1796" s="1" t="s">
        <v>11</v>
      </c>
      <c r="E1796" t="s">
        <v>12</v>
      </c>
      <c r="F1796" s="4" t="s">
        <v>34</v>
      </c>
      <c r="G1796" s="3">
        <v>10.463609</v>
      </c>
      <c r="H1796" s="8">
        <v>2.2990666751398603E-2</v>
      </c>
      <c r="I1796" s="26" t="str">
        <f>INDEX('Data Tab2'!$C:$C,MATCH('Data Tab1'!A1796,'Data Tab2'!$A:$A,0))</f>
        <v>DUS2</v>
      </c>
    </row>
    <row r="1797" spans="1:9" hidden="1">
      <c r="A1797" s="55">
        <v>101566661</v>
      </c>
      <c r="B1797" s="1" t="s">
        <v>33</v>
      </c>
      <c r="C1797" t="s">
        <v>31</v>
      </c>
      <c r="D1797" s="1" t="s">
        <v>11</v>
      </c>
      <c r="E1797" t="s">
        <v>12</v>
      </c>
      <c r="F1797" s="4" t="s">
        <v>14</v>
      </c>
      <c r="G1797" s="3">
        <v>10.439164999999999</v>
      </c>
      <c r="H1797" s="8">
        <v>0.1778656994151131</v>
      </c>
      <c r="I1797" s="26" t="str">
        <f>INDEX('Data Tab2'!$C:$C,MATCH('Data Tab1'!A1797,'Data Tab2'!$A:$A,0))</f>
        <v>DUS2</v>
      </c>
    </row>
    <row r="1798" spans="1:9" hidden="1">
      <c r="A1798" s="55">
        <v>101566661</v>
      </c>
      <c r="B1798" s="1" t="s">
        <v>33</v>
      </c>
      <c r="C1798" t="s">
        <v>31</v>
      </c>
      <c r="D1798" s="1" t="s">
        <v>11</v>
      </c>
      <c r="E1798" t="s">
        <v>12</v>
      </c>
      <c r="F1798" s="4" t="s">
        <v>15</v>
      </c>
      <c r="G1798" s="3">
        <v>10.606109999999999</v>
      </c>
      <c r="H1798" s="8">
        <v>0.63039993839508213</v>
      </c>
      <c r="I1798" s="26" t="str">
        <f>INDEX('Data Tab2'!$C:$C,MATCH('Data Tab1'!A1798,'Data Tab2'!$A:$A,0))</f>
        <v>DUS2</v>
      </c>
    </row>
    <row r="1799" spans="1:9" hidden="1">
      <c r="A1799" s="55">
        <v>101566661</v>
      </c>
      <c r="B1799" s="1" t="s">
        <v>33</v>
      </c>
      <c r="C1799" t="s">
        <v>31</v>
      </c>
      <c r="D1799" s="1" t="s">
        <v>11</v>
      </c>
      <c r="E1799" t="s">
        <v>12</v>
      </c>
      <c r="F1799" s="4" t="s">
        <v>28</v>
      </c>
      <c r="G1799" s="3">
        <v>11.099996000000001</v>
      </c>
      <c r="H1799" s="8">
        <v>0.38741232868985964</v>
      </c>
      <c r="I1799" s="26" t="str">
        <f>INDEX('Data Tab2'!$C:$C,MATCH('Data Tab1'!A1799,'Data Tab2'!$A:$A,0))</f>
        <v>DUS2</v>
      </c>
    </row>
    <row r="1800" spans="1:9" hidden="1">
      <c r="A1800" s="55">
        <v>101566661</v>
      </c>
      <c r="B1800" s="1" t="s">
        <v>33</v>
      </c>
      <c r="C1800" t="s">
        <v>31</v>
      </c>
      <c r="D1800" s="1" t="s">
        <v>11</v>
      </c>
      <c r="E1800" t="s">
        <v>12</v>
      </c>
      <c r="F1800" s="4" t="s">
        <v>29</v>
      </c>
      <c r="G1800" s="3">
        <v>6.0263859999999996</v>
      </c>
      <c r="H1800" s="8">
        <v>0.72172707137353653</v>
      </c>
      <c r="I1800" s="26" t="str">
        <f>INDEX('Data Tab2'!$C:$C,MATCH('Data Tab1'!A1800,'Data Tab2'!$A:$A,0))</f>
        <v>DUS2</v>
      </c>
    </row>
    <row r="1801" spans="1:9" hidden="1">
      <c r="A1801" s="55">
        <v>101566661</v>
      </c>
      <c r="B1801" s="1" t="s">
        <v>33</v>
      </c>
      <c r="C1801" t="s">
        <v>31</v>
      </c>
      <c r="D1801" s="1" t="s">
        <v>17</v>
      </c>
      <c r="E1801" t="s">
        <v>18</v>
      </c>
      <c r="F1801" s="4" t="s">
        <v>35</v>
      </c>
      <c r="G1801" s="3">
        <v>8.4636089999999999</v>
      </c>
      <c r="H1801" s="8">
        <v>0.33897549305392316</v>
      </c>
      <c r="I1801" s="26" t="str">
        <f>INDEX('Data Tab2'!$C:$C,MATCH('Data Tab1'!A1801,'Data Tab2'!$A:$A,0))</f>
        <v>DUS2</v>
      </c>
    </row>
    <row r="1802" spans="1:9" hidden="1">
      <c r="A1802" s="55">
        <v>101566661</v>
      </c>
      <c r="B1802" s="1" t="s">
        <v>33</v>
      </c>
      <c r="C1802" t="s">
        <v>31</v>
      </c>
      <c r="D1802" s="1" t="s">
        <v>17</v>
      </c>
      <c r="E1802" t="s">
        <v>18</v>
      </c>
      <c r="F1802" s="4" t="s">
        <v>36</v>
      </c>
      <c r="G1802" s="3">
        <v>10.116663000000001</v>
      </c>
      <c r="H1802" s="8">
        <v>0.86016144502352132</v>
      </c>
      <c r="I1802" s="26" t="str">
        <f>INDEX('Data Tab2'!$C:$C,MATCH('Data Tab1'!A1802,'Data Tab2'!$A:$A,0))</f>
        <v>DUS2</v>
      </c>
    </row>
    <row r="1803" spans="1:9" hidden="1">
      <c r="A1803" s="55">
        <v>101566661</v>
      </c>
      <c r="B1803" s="1" t="s">
        <v>33</v>
      </c>
      <c r="C1803" t="s">
        <v>31</v>
      </c>
      <c r="D1803" s="1" t="s">
        <v>17</v>
      </c>
      <c r="E1803" t="s">
        <v>18</v>
      </c>
      <c r="F1803" s="4" t="s">
        <v>38</v>
      </c>
      <c r="G1803" s="3">
        <v>9.5916630000000005</v>
      </c>
      <c r="H1803" s="8">
        <v>0.20811957350195154</v>
      </c>
      <c r="I1803" s="26" t="str">
        <f>INDEX('Data Tab2'!$C:$C,MATCH('Data Tab1'!A1803,'Data Tab2'!$A:$A,0))</f>
        <v>DUS2</v>
      </c>
    </row>
    <row r="1804" spans="1:9" hidden="1">
      <c r="A1804" s="55">
        <v>101566661</v>
      </c>
      <c r="B1804" s="1" t="s">
        <v>33</v>
      </c>
      <c r="C1804" t="s">
        <v>31</v>
      </c>
      <c r="D1804" s="1" t="s">
        <v>17</v>
      </c>
      <c r="E1804" t="s">
        <v>18</v>
      </c>
      <c r="F1804" s="4" t="s">
        <v>19</v>
      </c>
      <c r="G1804" s="3">
        <v>4.9999989999999999</v>
      </c>
      <c r="H1804" s="8">
        <v>0.19767927184048817</v>
      </c>
      <c r="I1804" s="26" t="str">
        <f>INDEX('Data Tab2'!$C:$C,MATCH('Data Tab1'!A1804,'Data Tab2'!$A:$A,0))</f>
        <v>DUS2</v>
      </c>
    </row>
    <row r="1805" spans="1:9" hidden="1">
      <c r="A1805" s="55">
        <v>101566661</v>
      </c>
      <c r="B1805" s="1" t="s">
        <v>33</v>
      </c>
      <c r="C1805" t="s">
        <v>31</v>
      </c>
      <c r="D1805" s="1" t="s">
        <v>17</v>
      </c>
      <c r="E1805" t="s">
        <v>18</v>
      </c>
      <c r="F1805" s="4" t="s">
        <v>20</v>
      </c>
      <c r="G1805" s="3">
        <v>4.9999969999999996</v>
      </c>
      <c r="H1805" s="8">
        <v>0.6635477194025482</v>
      </c>
      <c r="I1805" s="26" t="str">
        <f>INDEX('Data Tab2'!$C:$C,MATCH('Data Tab1'!A1805,'Data Tab2'!$A:$A,0))</f>
        <v>DUS2</v>
      </c>
    </row>
    <row r="1806" spans="1:9" hidden="1">
      <c r="A1806" s="55">
        <v>101566661</v>
      </c>
      <c r="B1806" s="1" t="s">
        <v>33</v>
      </c>
      <c r="C1806" t="s">
        <v>31</v>
      </c>
      <c r="D1806" s="1" t="s">
        <v>17</v>
      </c>
      <c r="E1806" t="s">
        <v>18</v>
      </c>
      <c r="F1806" s="4" t="s">
        <v>21</v>
      </c>
      <c r="G1806" s="3">
        <v>4.9999979999999997</v>
      </c>
      <c r="H1806" s="8">
        <v>0.9074524558255137</v>
      </c>
      <c r="I1806" s="26" t="str">
        <f>INDEX('Data Tab2'!$C:$C,MATCH('Data Tab1'!A1806,'Data Tab2'!$A:$A,0))</f>
        <v>DUS2</v>
      </c>
    </row>
    <row r="1807" spans="1:9" hidden="1">
      <c r="A1807" s="55">
        <v>101566661</v>
      </c>
      <c r="B1807" s="1" t="s">
        <v>33</v>
      </c>
      <c r="C1807" t="s">
        <v>31</v>
      </c>
      <c r="D1807" s="1" t="s">
        <v>17</v>
      </c>
      <c r="E1807" t="s">
        <v>18</v>
      </c>
      <c r="F1807" s="4" t="s">
        <v>22</v>
      </c>
      <c r="G1807" s="3">
        <v>4.9999979999999997</v>
      </c>
      <c r="H1807" s="8">
        <v>0.67206975553058668</v>
      </c>
      <c r="I1807" s="26" t="str">
        <f>INDEX('Data Tab2'!$C:$C,MATCH('Data Tab1'!A1807,'Data Tab2'!$A:$A,0))</f>
        <v>DUS2</v>
      </c>
    </row>
    <row r="1808" spans="1:9" hidden="1">
      <c r="A1808" s="55">
        <v>101566661</v>
      </c>
      <c r="B1808" s="1" t="s">
        <v>33</v>
      </c>
      <c r="C1808" t="s">
        <v>31</v>
      </c>
      <c r="D1808" s="1" t="s">
        <v>17</v>
      </c>
      <c r="E1808" t="s">
        <v>23</v>
      </c>
      <c r="F1808" s="4" t="s">
        <v>24</v>
      </c>
      <c r="G1808" s="3">
        <v>9.6633309999999994</v>
      </c>
      <c r="H1808" s="8">
        <v>0.82792165679891261</v>
      </c>
      <c r="I1808" s="26" t="str">
        <f>INDEX('Data Tab2'!$C:$C,MATCH('Data Tab1'!A1808,'Data Tab2'!$A:$A,0))</f>
        <v>DUS2</v>
      </c>
    </row>
    <row r="1809" spans="1:9" hidden="1">
      <c r="A1809" s="56">
        <v>101566661</v>
      </c>
      <c r="B1809" s="1" t="s">
        <v>33</v>
      </c>
      <c r="C1809" t="s">
        <v>31</v>
      </c>
      <c r="D1809" s="1" t="s">
        <v>17</v>
      </c>
      <c r="E1809" t="s">
        <v>23</v>
      </c>
      <c r="F1809" s="4" t="s">
        <v>25</v>
      </c>
      <c r="G1809" s="3">
        <v>9.6169419999999999</v>
      </c>
      <c r="H1809" s="8">
        <v>0.79914893376993201</v>
      </c>
      <c r="I1809" s="26" t="str">
        <f>INDEX('Data Tab2'!$C:$C,MATCH('Data Tab1'!A1809,'Data Tab2'!$A:$A,0))</f>
        <v>DUS2</v>
      </c>
    </row>
    <row r="1810" spans="1:9">
      <c r="A1810" s="55">
        <v>101566668</v>
      </c>
      <c r="B1810" s="1" t="s">
        <v>9</v>
      </c>
      <c r="C1810" t="s">
        <v>32</v>
      </c>
      <c r="D1810" s="1" t="s">
        <v>17</v>
      </c>
      <c r="E1810" t="s">
        <v>23</v>
      </c>
      <c r="F1810" s="4" t="s">
        <v>25</v>
      </c>
      <c r="G1810" s="3">
        <v>9.3491560000000007</v>
      </c>
      <c r="H1810" s="8">
        <v>0.32732687307905151</v>
      </c>
      <c r="I1810" s="26" t="str">
        <f>INDEX('Data Tab2'!$C:$C,MATCH('Data Tab1'!A1810,'Data Tab2'!$A:$A,0))</f>
        <v>DUS4</v>
      </c>
    </row>
    <row r="1811" spans="1:9" hidden="1">
      <c r="A1811" s="55">
        <v>101566668</v>
      </c>
      <c r="B1811" s="1" t="s">
        <v>33</v>
      </c>
      <c r="C1811" t="s">
        <v>27</v>
      </c>
      <c r="D1811" s="1" t="s">
        <v>11</v>
      </c>
      <c r="E1811" t="s">
        <v>12</v>
      </c>
      <c r="F1811" s="4" t="s">
        <v>13</v>
      </c>
      <c r="G1811" s="3">
        <v>9.9733280000000004</v>
      </c>
      <c r="H1811" s="8">
        <v>4.9301469935933651E-2</v>
      </c>
      <c r="I1811" s="26" t="str">
        <f>INDEX('Data Tab2'!$C:$C,MATCH('Data Tab1'!A1811,'Data Tab2'!$A:$A,0))</f>
        <v>DUS4</v>
      </c>
    </row>
    <row r="1812" spans="1:9" hidden="1">
      <c r="A1812" s="55">
        <v>101566668</v>
      </c>
      <c r="B1812" s="1" t="s">
        <v>33</v>
      </c>
      <c r="C1812" t="s">
        <v>27</v>
      </c>
      <c r="D1812" s="1" t="s">
        <v>11</v>
      </c>
      <c r="E1812" t="s">
        <v>12</v>
      </c>
      <c r="F1812" s="4" t="s">
        <v>34</v>
      </c>
      <c r="G1812" s="3">
        <v>3.3838849999999998</v>
      </c>
      <c r="H1812" s="8">
        <v>2.4905257051286211E-2</v>
      </c>
      <c r="I1812" s="26" t="str">
        <f>INDEX('Data Tab2'!$C:$C,MATCH('Data Tab1'!A1812,'Data Tab2'!$A:$A,0))</f>
        <v>DUS4</v>
      </c>
    </row>
    <row r="1813" spans="1:9" hidden="1">
      <c r="A1813" s="55">
        <v>101566668</v>
      </c>
      <c r="B1813" s="1" t="s">
        <v>33</v>
      </c>
      <c r="C1813" t="s">
        <v>27</v>
      </c>
      <c r="D1813" s="1" t="s">
        <v>11</v>
      </c>
      <c r="E1813" t="s">
        <v>12</v>
      </c>
      <c r="F1813" s="4" t="s">
        <v>14</v>
      </c>
      <c r="G1813" s="3">
        <v>9.8091620000000006</v>
      </c>
      <c r="H1813" s="8">
        <v>0.38723556632819744</v>
      </c>
      <c r="I1813" s="26" t="str">
        <f>INDEX('Data Tab2'!$C:$C,MATCH('Data Tab1'!A1813,'Data Tab2'!$A:$A,0))</f>
        <v>DUS4</v>
      </c>
    </row>
    <row r="1814" spans="1:9" hidden="1">
      <c r="A1814" s="55">
        <v>101566668</v>
      </c>
      <c r="B1814" s="1" t="s">
        <v>33</v>
      </c>
      <c r="C1814" t="s">
        <v>27</v>
      </c>
      <c r="D1814" s="1" t="s">
        <v>11</v>
      </c>
      <c r="E1814" t="s">
        <v>12</v>
      </c>
      <c r="F1814" s="4" t="s">
        <v>15</v>
      </c>
      <c r="G1814" s="3">
        <v>9.9641629999999992</v>
      </c>
      <c r="H1814" s="8">
        <v>0.74628031950281215</v>
      </c>
      <c r="I1814" s="26" t="str">
        <f>INDEX('Data Tab2'!$C:$C,MATCH('Data Tab1'!A1814,'Data Tab2'!$A:$A,0))</f>
        <v>DUS4</v>
      </c>
    </row>
    <row r="1815" spans="1:9" hidden="1">
      <c r="A1815" s="55">
        <v>101566668</v>
      </c>
      <c r="B1815" s="1" t="s">
        <v>33</v>
      </c>
      <c r="C1815" t="s">
        <v>27</v>
      </c>
      <c r="D1815" s="1" t="s">
        <v>17</v>
      </c>
      <c r="E1815" t="s">
        <v>18</v>
      </c>
      <c r="F1815" s="4" t="s">
        <v>35</v>
      </c>
      <c r="G1815" s="3">
        <v>8.9841630000000006</v>
      </c>
      <c r="H1815" s="8">
        <v>0.58009301794817514</v>
      </c>
      <c r="I1815" s="26" t="str">
        <f>INDEX('Data Tab2'!$C:$C,MATCH('Data Tab1'!A1815,'Data Tab2'!$A:$A,0))</f>
        <v>DUS4</v>
      </c>
    </row>
    <row r="1816" spans="1:9" hidden="1">
      <c r="A1816" s="55">
        <v>101566668</v>
      </c>
      <c r="B1816" s="1" t="s">
        <v>33</v>
      </c>
      <c r="C1816" t="s">
        <v>27</v>
      </c>
      <c r="D1816" s="1" t="s">
        <v>17</v>
      </c>
      <c r="E1816" t="s">
        <v>18</v>
      </c>
      <c r="F1816" s="4" t="s">
        <v>36</v>
      </c>
      <c r="G1816" s="3">
        <v>9.9741630000000008</v>
      </c>
      <c r="H1816" s="8">
        <v>0.14238291369888911</v>
      </c>
      <c r="I1816" s="26" t="str">
        <f>INDEX('Data Tab2'!$C:$C,MATCH('Data Tab1'!A1816,'Data Tab2'!$A:$A,0))</f>
        <v>DUS4</v>
      </c>
    </row>
    <row r="1817" spans="1:9" hidden="1">
      <c r="A1817" s="55">
        <v>101566668</v>
      </c>
      <c r="B1817" s="1" t="s">
        <v>33</v>
      </c>
      <c r="C1817" t="s">
        <v>27</v>
      </c>
      <c r="D1817" s="1" t="s">
        <v>17</v>
      </c>
      <c r="E1817" t="s">
        <v>18</v>
      </c>
      <c r="F1817" s="4" t="s">
        <v>38</v>
      </c>
      <c r="G1817" s="3">
        <v>9.9744410000000006</v>
      </c>
      <c r="H1817" s="8">
        <v>0.61645746332161533</v>
      </c>
      <c r="I1817" s="26" t="str">
        <f>INDEX('Data Tab2'!$C:$C,MATCH('Data Tab1'!A1817,'Data Tab2'!$A:$A,0))</f>
        <v>DUS4</v>
      </c>
    </row>
    <row r="1818" spans="1:9" hidden="1">
      <c r="A1818" s="55">
        <v>101566668</v>
      </c>
      <c r="B1818" s="1" t="s">
        <v>33</v>
      </c>
      <c r="C1818" t="s">
        <v>27</v>
      </c>
      <c r="D1818" s="1" t="s">
        <v>17</v>
      </c>
      <c r="E1818" t="s">
        <v>18</v>
      </c>
      <c r="F1818" s="4" t="s">
        <v>19</v>
      </c>
      <c r="G1818" s="3">
        <v>9.9808299999999992</v>
      </c>
      <c r="H1818" s="8">
        <v>3.4205955898272578E-2</v>
      </c>
      <c r="I1818" s="26" t="str">
        <f>INDEX('Data Tab2'!$C:$C,MATCH('Data Tab1'!A1818,'Data Tab2'!$A:$A,0))</f>
        <v>DUS4</v>
      </c>
    </row>
    <row r="1819" spans="1:9" hidden="1">
      <c r="A1819" s="56">
        <v>101566668</v>
      </c>
      <c r="B1819" s="1" t="s">
        <v>33</v>
      </c>
      <c r="C1819" t="s">
        <v>27</v>
      </c>
      <c r="D1819" s="1" t="s">
        <v>17</v>
      </c>
      <c r="E1819" t="s">
        <v>23</v>
      </c>
      <c r="F1819" s="4" t="s">
        <v>25</v>
      </c>
      <c r="G1819" s="3">
        <v>0.64749599999999996</v>
      </c>
      <c r="H1819" s="8">
        <v>0.14253849869876212</v>
      </c>
      <c r="I1819" s="26" t="str">
        <f>INDEX('Data Tab2'!$C:$C,MATCH('Data Tab1'!A1819,'Data Tab2'!$A:$A,0))</f>
        <v>DUS4</v>
      </c>
    </row>
    <row r="1820" spans="1:9">
      <c r="A1820" s="55">
        <v>101566700</v>
      </c>
      <c r="B1820" s="1" t="s">
        <v>9</v>
      </c>
      <c r="C1820" t="s">
        <v>32</v>
      </c>
      <c r="D1820" s="1" t="s">
        <v>11</v>
      </c>
      <c r="E1820" t="s">
        <v>12</v>
      </c>
      <c r="F1820" s="4" t="s">
        <v>14</v>
      </c>
      <c r="G1820" s="3">
        <v>3.7594400000000001</v>
      </c>
      <c r="H1820" s="8">
        <v>0.37158094225982952</v>
      </c>
      <c r="I1820" s="26" t="str">
        <f>INDEX('Data Tab2'!$C:$C,MATCH('Data Tab1'!A1820,'Data Tab2'!$A:$A,0))</f>
        <v>EDI4</v>
      </c>
    </row>
    <row r="1821" spans="1:9" hidden="1">
      <c r="A1821" s="55">
        <v>101566700</v>
      </c>
      <c r="B1821" s="1" t="s">
        <v>9</v>
      </c>
      <c r="C1821" t="s">
        <v>26</v>
      </c>
      <c r="D1821" s="1" t="s">
        <v>11</v>
      </c>
      <c r="E1821" t="s">
        <v>12</v>
      </c>
      <c r="F1821" s="4" t="s">
        <v>28</v>
      </c>
      <c r="G1821" s="3">
        <v>1.6666E-2</v>
      </c>
      <c r="H1821" s="8">
        <v>0.39843001086112551</v>
      </c>
      <c r="I1821" s="26" t="str">
        <f>INDEX('Data Tab2'!$C:$C,MATCH('Data Tab1'!A1821,'Data Tab2'!$A:$A,0))</f>
        <v>EDI4</v>
      </c>
    </row>
    <row r="1822" spans="1:9" hidden="1">
      <c r="A1822" s="55">
        <v>101566700</v>
      </c>
      <c r="B1822" s="1" t="s">
        <v>9</v>
      </c>
      <c r="C1822" t="s">
        <v>26</v>
      </c>
      <c r="D1822" s="1" t="s">
        <v>11</v>
      </c>
      <c r="E1822" t="s">
        <v>12</v>
      </c>
      <c r="F1822" s="4" t="s">
        <v>29</v>
      </c>
      <c r="G1822" s="3">
        <v>0.35055399999999998</v>
      </c>
      <c r="H1822" s="8">
        <v>0.61531252471369191</v>
      </c>
      <c r="I1822" s="26" t="str">
        <f>INDEX('Data Tab2'!$C:$C,MATCH('Data Tab1'!A1822,'Data Tab2'!$A:$A,0))</f>
        <v>EDI4</v>
      </c>
    </row>
    <row r="1823" spans="1:9" hidden="1">
      <c r="A1823" s="55">
        <v>101566700</v>
      </c>
      <c r="B1823" s="1" t="s">
        <v>9</v>
      </c>
      <c r="C1823" t="s">
        <v>27</v>
      </c>
      <c r="D1823" s="1" t="s">
        <v>11</v>
      </c>
      <c r="E1823" t="s">
        <v>12</v>
      </c>
      <c r="F1823" s="4" t="s">
        <v>13</v>
      </c>
      <c r="G1823" s="3">
        <v>4.7188840000000001</v>
      </c>
      <c r="H1823" s="8">
        <v>0.43935763608525313</v>
      </c>
      <c r="I1823" s="26" t="str">
        <f>INDEX('Data Tab2'!$C:$C,MATCH('Data Tab1'!A1823,'Data Tab2'!$A:$A,0))</f>
        <v>EDI4</v>
      </c>
    </row>
    <row r="1824" spans="1:9" hidden="1">
      <c r="A1824" s="55">
        <v>101566700</v>
      </c>
      <c r="B1824" s="1" t="s">
        <v>9</v>
      </c>
      <c r="C1824" t="s">
        <v>27</v>
      </c>
      <c r="D1824" s="1" t="s">
        <v>11</v>
      </c>
      <c r="E1824" t="s">
        <v>12</v>
      </c>
      <c r="F1824" s="4" t="s">
        <v>34</v>
      </c>
      <c r="G1824" s="3">
        <v>9.0008289999999995</v>
      </c>
      <c r="H1824" s="8">
        <v>0.10671534902195068</v>
      </c>
      <c r="I1824" s="26" t="str">
        <f>INDEX('Data Tab2'!$C:$C,MATCH('Data Tab1'!A1824,'Data Tab2'!$A:$A,0))</f>
        <v>EDI4</v>
      </c>
    </row>
    <row r="1825" spans="1:9" hidden="1">
      <c r="A1825" s="55">
        <v>101566700</v>
      </c>
      <c r="B1825" s="1" t="s">
        <v>9</v>
      </c>
      <c r="C1825" t="s">
        <v>27</v>
      </c>
      <c r="D1825" s="1" t="s">
        <v>11</v>
      </c>
      <c r="E1825" t="s">
        <v>12</v>
      </c>
      <c r="F1825" s="4" t="s">
        <v>14</v>
      </c>
      <c r="G1825" s="3">
        <v>5.4472180000000003</v>
      </c>
      <c r="H1825" s="8">
        <v>0.58377326758514148</v>
      </c>
      <c r="I1825" s="26" t="str">
        <f>INDEX('Data Tab2'!$C:$C,MATCH('Data Tab1'!A1825,'Data Tab2'!$A:$A,0))</f>
        <v>EDI4</v>
      </c>
    </row>
    <row r="1826" spans="1:9" hidden="1">
      <c r="A1826" s="55">
        <v>101566700</v>
      </c>
      <c r="B1826" s="1" t="s">
        <v>9</v>
      </c>
      <c r="C1826" t="s">
        <v>27</v>
      </c>
      <c r="D1826" s="1" t="s">
        <v>11</v>
      </c>
      <c r="E1826" t="s">
        <v>12</v>
      </c>
      <c r="F1826" s="4" t="s">
        <v>15</v>
      </c>
      <c r="G1826" s="3">
        <v>4.7544389999999996</v>
      </c>
      <c r="H1826" s="8">
        <v>0.8718763898616807</v>
      </c>
      <c r="I1826" s="26" t="str">
        <f>INDEX('Data Tab2'!$C:$C,MATCH('Data Tab1'!A1826,'Data Tab2'!$A:$A,0))</f>
        <v>EDI4</v>
      </c>
    </row>
    <row r="1827" spans="1:9" hidden="1">
      <c r="A1827" s="55">
        <v>101566700</v>
      </c>
      <c r="B1827" s="1" t="s">
        <v>9</v>
      </c>
      <c r="C1827" t="s">
        <v>27</v>
      </c>
      <c r="D1827" s="1" t="s">
        <v>11</v>
      </c>
      <c r="E1827" t="s">
        <v>12</v>
      </c>
      <c r="F1827" s="4" t="s">
        <v>29</v>
      </c>
      <c r="G1827" s="3">
        <v>4.2099960000000003</v>
      </c>
      <c r="H1827" s="8">
        <v>0.62838315680571055</v>
      </c>
      <c r="I1827" s="26" t="str">
        <f>INDEX('Data Tab2'!$C:$C,MATCH('Data Tab1'!A1827,'Data Tab2'!$A:$A,0))</f>
        <v>EDI4</v>
      </c>
    </row>
    <row r="1828" spans="1:9" hidden="1">
      <c r="A1828" s="55">
        <v>101566700</v>
      </c>
      <c r="B1828" s="1" t="s">
        <v>9</v>
      </c>
      <c r="C1828" t="s">
        <v>27</v>
      </c>
      <c r="D1828" s="1" t="s">
        <v>11</v>
      </c>
      <c r="E1828" t="s">
        <v>12</v>
      </c>
      <c r="F1828" s="4" t="s">
        <v>16</v>
      </c>
      <c r="G1828" s="3">
        <v>5.492496</v>
      </c>
      <c r="H1828" s="8">
        <v>0.99798059888629109</v>
      </c>
      <c r="I1828" s="26" t="str">
        <f>INDEX('Data Tab2'!$C:$C,MATCH('Data Tab1'!A1828,'Data Tab2'!$A:$A,0))</f>
        <v>EDI4</v>
      </c>
    </row>
    <row r="1829" spans="1:9" hidden="1">
      <c r="A1829" s="55">
        <v>101566700</v>
      </c>
      <c r="B1829" s="1" t="s">
        <v>9</v>
      </c>
      <c r="C1829" t="s">
        <v>27</v>
      </c>
      <c r="D1829" s="1" t="s">
        <v>17</v>
      </c>
      <c r="E1829" t="s">
        <v>18</v>
      </c>
      <c r="F1829" s="4" t="s">
        <v>36</v>
      </c>
      <c r="G1829" s="3">
        <v>4.492496</v>
      </c>
      <c r="H1829" s="8">
        <v>0.82326267723905944</v>
      </c>
      <c r="I1829" s="26" t="str">
        <f>INDEX('Data Tab2'!$C:$C,MATCH('Data Tab1'!A1829,'Data Tab2'!$A:$A,0))</f>
        <v>EDI4</v>
      </c>
    </row>
    <row r="1830" spans="1:9" hidden="1">
      <c r="A1830" s="55">
        <v>101566700</v>
      </c>
      <c r="B1830" s="1" t="s">
        <v>9</v>
      </c>
      <c r="C1830" t="s">
        <v>27</v>
      </c>
      <c r="D1830" s="1" t="s">
        <v>17</v>
      </c>
      <c r="E1830" t="s">
        <v>18</v>
      </c>
      <c r="F1830" s="4" t="s">
        <v>38</v>
      </c>
      <c r="G1830" s="3">
        <v>9.6747189999999996</v>
      </c>
      <c r="H1830" s="8">
        <v>0.75143593326809732</v>
      </c>
      <c r="I1830" s="26" t="str">
        <f>INDEX('Data Tab2'!$C:$C,MATCH('Data Tab1'!A1830,'Data Tab2'!$A:$A,0))</f>
        <v>EDI4</v>
      </c>
    </row>
    <row r="1831" spans="1:9" hidden="1">
      <c r="A1831" s="55">
        <v>101566700</v>
      </c>
      <c r="B1831" s="1" t="s">
        <v>9</v>
      </c>
      <c r="C1831" t="s">
        <v>27</v>
      </c>
      <c r="D1831" s="1" t="s">
        <v>17</v>
      </c>
      <c r="E1831" t="s">
        <v>18</v>
      </c>
      <c r="F1831" s="4" t="s">
        <v>19</v>
      </c>
      <c r="G1831" s="3">
        <v>3.6758299999999999</v>
      </c>
      <c r="H1831" s="8">
        <v>0.9936788670617811</v>
      </c>
      <c r="I1831" s="26" t="str">
        <f>INDEX('Data Tab2'!$C:$C,MATCH('Data Tab1'!A1831,'Data Tab2'!$A:$A,0))</f>
        <v>EDI4</v>
      </c>
    </row>
    <row r="1832" spans="1:9" hidden="1">
      <c r="A1832" s="55">
        <v>101566700</v>
      </c>
      <c r="B1832" s="1" t="s">
        <v>9</v>
      </c>
      <c r="C1832" t="s">
        <v>27</v>
      </c>
      <c r="D1832" s="1" t="s">
        <v>17</v>
      </c>
      <c r="E1832" t="s">
        <v>18</v>
      </c>
      <c r="F1832" s="4" t="s">
        <v>22</v>
      </c>
      <c r="G1832" s="3">
        <v>4.9941620000000002</v>
      </c>
      <c r="H1832" s="8">
        <v>0.92997479218906498</v>
      </c>
      <c r="I1832" s="26" t="str">
        <f>INDEX('Data Tab2'!$C:$C,MATCH('Data Tab1'!A1832,'Data Tab2'!$A:$A,0))</f>
        <v>EDI4</v>
      </c>
    </row>
    <row r="1833" spans="1:9" hidden="1">
      <c r="A1833" s="55">
        <v>101566700</v>
      </c>
      <c r="B1833" s="1" t="s">
        <v>9</v>
      </c>
      <c r="C1833" t="s">
        <v>27</v>
      </c>
      <c r="D1833" s="1" t="s">
        <v>17</v>
      </c>
      <c r="E1833" t="s">
        <v>23</v>
      </c>
      <c r="F1833" s="4" t="s">
        <v>24</v>
      </c>
      <c r="G1833" s="3">
        <v>4.9958289999999996</v>
      </c>
      <c r="H1833" s="8">
        <v>0.73206667980557061</v>
      </c>
      <c r="I1833" s="26" t="str">
        <f>INDEX('Data Tab2'!$C:$C,MATCH('Data Tab1'!A1833,'Data Tab2'!$A:$A,0))</f>
        <v>EDI4</v>
      </c>
    </row>
    <row r="1834" spans="1:9" hidden="1">
      <c r="A1834" s="56">
        <v>101566700</v>
      </c>
      <c r="B1834" s="1" t="s">
        <v>9</v>
      </c>
      <c r="C1834" t="s">
        <v>27</v>
      </c>
      <c r="D1834" s="1" t="s">
        <v>17</v>
      </c>
      <c r="E1834" t="s">
        <v>23</v>
      </c>
      <c r="F1834" s="4" t="s">
        <v>25</v>
      </c>
      <c r="G1834" s="3">
        <v>3.4169399999999999</v>
      </c>
      <c r="H1834" s="8">
        <v>3.2270138709839191E-2</v>
      </c>
      <c r="I1834" s="26" t="str">
        <f>INDEX('Data Tab2'!$C:$C,MATCH('Data Tab1'!A1834,'Data Tab2'!$A:$A,0))</f>
        <v>EDI4</v>
      </c>
    </row>
    <row r="1835" spans="1:9">
      <c r="A1835" s="55">
        <v>101569341</v>
      </c>
      <c r="B1835" s="1" t="s">
        <v>33</v>
      </c>
      <c r="C1835" t="s">
        <v>27</v>
      </c>
      <c r="D1835" s="1" t="s">
        <v>11</v>
      </c>
      <c r="E1835" t="s">
        <v>12</v>
      </c>
      <c r="F1835" s="4" t="s">
        <v>34</v>
      </c>
      <c r="G1835" s="3">
        <v>9.9869400000000006</v>
      </c>
      <c r="H1835" s="8">
        <v>0.53972827561154058</v>
      </c>
      <c r="I1835" s="26" t="str">
        <f>INDEX('Data Tab2'!$C:$C,MATCH('Data Tab1'!A1835,'Data Tab2'!$A:$A,0))</f>
        <v>EMA1</v>
      </c>
    </row>
    <row r="1836" spans="1:9" hidden="1">
      <c r="A1836" s="55">
        <v>101569341</v>
      </c>
      <c r="B1836" s="1" t="s">
        <v>33</v>
      </c>
      <c r="C1836" t="s">
        <v>27</v>
      </c>
      <c r="D1836" s="1" t="s">
        <v>11</v>
      </c>
      <c r="E1836" t="s">
        <v>12</v>
      </c>
      <c r="F1836" s="4" t="s">
        <v>14</v>
      </c>
      <c r="G1836" s="3">
        <v>9.5955519999999996</v>
      </c>
      <c r="H1836" s="8">
        <v>0.28536610098410098</v>
      </c>
      <c r="I1836" s="26" t="str">
        <f>INDEX('Data Tab2'!$C:$C,MATCH('Data Tab1'!A1836,'Data Tab2'!$A:$A,0))</f>
        <v>EMA1</v>
      </c>
    </row>
    <row r="1837" spans="1:9" hidden="1">
      <c r="A1837" s="55">
        <v>101569341</v>
      </c>
      <c r="B1837" s="1" t="s">
        <v>33</v>
      </c>
      <c r="C1837" t="s">
        <v>27</v>
      </c>
      <c r="D1837" s="1" t="s">
        <v>11</v>
      </c>
      <c r="E1837" t="s">
        <v>12</v>
      </c>
      <c r="F1837" s="4" t="s">
        <v>15</v>
      </c>
      <c r="G1837" s="3">
        <v>9.2016620000000007</v>
      </c>
      <c r="H1837" s="8">
        <v>0.96920313389308277</v>
      </c>
      <c r="I1837" s="26" t="str">
        <f>INDEX('Data Tab2'!$C:$C,MATCH('Data Tab1'!A1837,'Data Tab2'!$A:$A,0))</f>
        <v>EMA1</v>
      </c>
    </row>
    <row r="1838" spans="1:9" hidden="1">
      <c r="A1838" s="55">
        <v>101569341</v>
      </c>
      <c r="B1838" s="1" t="s">
        <v>33</v>
      </c>
      <c r="C1838" t="s">
        <v>27</v>
      </c>
      <c r="D1838" s="1" t="s">
        <v>11</v>
      </c>
      <c r="E1838" t="s">
        <v>12</v>
      </c>
      <c r="F1838" s="4" t="s">
        <v>28</v>
      </c>
      <c r="G1838" s="3">
        <v>9.9872189999999996</v>
      </c>
      <c r="H1838" s="8">
        <v>0.26082417128447044</v>
      </c>
      <c r="I1838" s="26" t="str">
        <f>INDEX('Data Tab2'!$C:$C,MATCH('Data Tab1'!A1838,'Data Tab2'!$A:$A,0))</f>
        <v>EMA1</v>
      </c>
    </row>
    <row r="1839" spans="1:9" hidden="1">
      <c r="A1839" s="55">
        <v>101569341</v>
      </c>
      <c r="B1839" s="1" t="s">
        <v>33</v>
      </c>
      <c r="C1839" t="s">
        <v>27</v>
      </c>
      <c r="D1839" s="1" t="s">
        <v>17</v>
      </c>
      <c r="E1839" t="s">
        <v>18</v>
      </c>
      <c r="F1839" s="4" t="s">
        <v>36</v>
      </c>
      <c r="G1839" s="3">
        <v>9.1497189999999993</v>
      </c>
      <c r="H1839" s="8">
        <v>0.23158643913606558</v>
      </c>
      <c r="I1839" s="26" t="str">
        <f>INDEX('Data Tab2'!$C:$C,MATCH('Data Tab1'!A1839,'Data Tab2'!$A:$A,0))</f>
        <v>EMA1</v>
      </c>
    </row>
    <row r="1840" spans="1:9" hidden="1">
      <c r="A1840" s="55">
        <v>101569341</v>
      </c>
      <c r="B1840" s="1" t="s">
        <v>33</v>
      </c>
      <c r="C1840" t="s">
        <v>27</v>
      </c>
      <c r="D1840" s="1" t="s">
        <v>17</v>
      </c>
      <c r="E1840" t="s">
        <v>18</v>
      </c>
      <c r="F1840" s="4" t="s">
        <v>38</v>
      </c>
      <c r="G1840" s="3">
        <v>6.0716650000000003</v>
      </c>
      <c r="H1840" s="8">
        <v>0.50784312639916684</v>
      </c>
      <c r="I1840" s="26" t="str">
        <f>INDEX('Data Tab2'!$C:$C,MATCH('Data Tab1'!A1840,'Data Tab2'!$A:$A,0))</f>
        <v>EMA1</v>
      </c>
    </row>
    <row r="1841" spans="1:9" hidden="1">
      <c r="A1841" s="55">
        <v>101569341</v>
      </c>
      <c r="B1841" s="1" t="s">
        <v>33</v>
      </c>
      <c r="C1841" t="s">
        <v>27</v>
      </c>
      <c r="D1841" s="1" t="s">
        <v>17</v>
      </c>
      <c r="E1841" t="s">
        <v>18</v>
      </c>
      <c r="F1841" s="4" t="s">
        <v>19</v>
      </c>
      <c r="G1841" s="3">
        <v>9.9841619999999995</v>
      </c>
      <c r="H1841" s="8">
        <v>0.37772702951384374</v>
      </c>
      <c r="I1841" s="26" t="str">
        <f>INDEX('Data Tab2'!$C:$C,MATCH('Data Tab1'!A1841,'Data Tab2'!$A:$A,0))</f>
        <v>EMA1</v>
      </c>
    </row>
    <row r="1842" spans="1:9" hidden="1">
      <c r="A1842" s="56">
        <v>101569341</v>
      </c>
      <c r="B1842" s="1" t="s">
        <v>33</v>
      </c>
      <c r="C1842" t="s">
        <v>27</v>
      </c>
      <c r="D1842" s="1" t="s">
        <v>17</v>
      </c>
      <c r="E1842" t="s">
        <v>23</v>
      </c>
      <c r="F1842" s="4" t="s">
        <v>25</v>
      </c>
      <c r="G1842" s="3">
        <v>8.9041630000000005</v>
      </c>
      <c r="H1842" s="8">
        <v>0.67971074948895049</v>
      </c>
      <c r="I1842" s="26" t="str">
        <f>INDEX('Data Tab2'!$C:$C,MATCH('Data Tab1'!A1842,'Data Tab2'!$A:$A,0))</f>
        <v>EMA1</v>
      </c>
    </row>
    <row r="1843" spans="1:9">
      <c r="A1843" s="55">
        <v>101569401</v>
      </c>
      <c r="B1843" s="1" t="s">
        <v>33</v>
      </c>
      <c r="C1843" t="s">
        <v>10</v>
      </c>
      <c r="D1843" s="1" t="s">
        <v>11</v>
      </c>
      <c r="E1843" t="s">
        <v>12</v>
      </c>
      <c r="F1843" s="4" t="s">
        <v>28</v>
      </c>
      <c r="G1843" s="3">
        <v>9.9977750000000007</v>
      </c>
      <c r="H1843" s="8">
        <v>0.97292073783703814</v>
      </c>
      <c r="I1843" s="26" t="str">
        <f>INDEX('Data Tab2'!$C:$C,MATCH('Data Tab1'!A1843,'Data Tab2'!$A:$A,0))</f>
        <v>EUK5</v>
      </c>
    </row>
    <row r="1844" spans="1:9" hidden="1">
      <c r="A1844" s="56">
        <v>101569401</v>
      </c>
      <c r="B1844" s="1" t="s">
        <v>33</v>
      </c>
      <c r="C1844" t="s">
        <v>10</v>
      </c>
      <c r="D1844" s="1" t="s">
        <v>11</v>
      </c>
      <c r="E1844" t="s">
        <v>12</v>
      </c>
      <c r="F1844" s="4" t="s">
        <v>29</v>
      </c>
      <c r="G1844" s="3">
        <v>9.3119409999999991</v>
      </c>
      <c r="H1844" s="8">
        <v>0.25805078590777497</v>
      </c>
      <c r="I1844" s="26" t="str">
        <f>INDEX('Data Tab2'!$C:$C,MATCH('Data Tab1'!A1844,'Data Tab2'!$A:$A,0))</f>
        <v>EUK5</v>
      </c>
    </row>
    <row r="1845" spans="1:9">
      <c r="A1845" s="55">
        <v>101569462</v>
      </c>
      <c r="B1845" s="1" t="s">
        <v>9</v>
      </c>
      <c r="C1845" t="s">
        <v>40</v>
      </c>
      <c r="D1845" s="1" t="s">
        <v>11</v>
      </c>
      <c r="E1845" t="s">
        <v>12</v>
      </c>
      <c r="F1845" s="4" t="s">
        <v>16</v>
      </c>
      <c r="G1845" s="3">
        <v>8.4483289999999993</v>
      </c>
      <c r="H1845" s="8">
        <v>0.14244186613733634</v>
      </c>
      <c r="I1845" s="26" t="str">
        <f>INDEX('Data Tab2'!$C:$C,MATCH('Data Tab1'!A1845,'Data Tab2'!$A:$A,0))</f>
        <v>FCO1</v>
      </c>
    </row>
    <row r="1846" spans="1:9" hidden="1">
      <c r="A1846" s="55">
        <v>101569462</v>
      </c>
      <c r="B1846" s="1" t="s">
        <v>9</v>
      </c>
      <c r="C1846" t="s">
        <v>26</v>
      </c>
      <c r="D1846" s="1" t="s">
        <v>17</v>
      </c>
      <c r="E1846" t="s">
        <v>18</v>
      </c>
      <c r="F1846" s="4" t="s">
        <v>35</v>
      </c>
      <c r="G1846" s="3">
        <v>0.19638800000000001</v>
      </c>
      <c r="H1846" s="8">
        <v>0.34216895776103007</v>
      </c>
      <c r="I1846" s="26" t="str">
        <f>INDEX('Data Tab2'!$C:$C,MATCH('Data Tab1'!A1846,'Data Tab2'!$A:$A,0))</f>
        <v>FCO1</v>
      </c>
    </row>
    <row r="1847" spans="1:9" hidden="1">
      <c r="A1847" s="56">
        <v>101569462</v>
      </c>
      <c r="B1847" s="1" t="s">
        <v>9</v>
      </c>
      <c r="C1847" t="s">
        <v>26</v>
      </c>
      <c r="D1847" s="1" t="s">
        <v>17</v>
      </c>
      <c r="E1847" t="s">
        <v>23</v>
      </c>
      <c r="F1847" s="4" t="s">
        <v>24</v>
      </c>
      <c r="G1847" s="3">
        <v>0.26222000000000001</v>
      </c>
      <c r="H1847" s="8">
        <v>0.36972116912902808</v>
      </c>
      <c r="I1847" s="26" t="str">
        <f>INDEX('Data Tab2'!$C:$C,MATCH('Data Tab1'!A1847,'Data Tab2'!$A:$A,0))</f>
        <v>FCO1</v>
      </c>
    </row>
    <row r="1848" spans="1:9">
      <c r="A1848" s="55">
        <v>101569465</v>
      </c>
      <c r="B1848" s="1" t="s">
        <v>33</v>
      </c>
      <c r="C1848" t="s">
        <v>27</v>
      </c>
      <c r="D1848" s="1" t="s">
        <v>11</v>
      </c>
      <c r="E1848" t="s">
        <v>12</v>
      </c>
      <c r="F1848" s="4" t="s">
        <v>28</v>
      </c>
      <c r="G1848" s="3">
        <v>9.9908300000000008</v>
      </c>
      <c r="H1848" s="8">
        <v>0.78581378596465501</v>
      </c>
      <c r="I1848" s="26" t="str">
        <f>INDEX('Data Tab2'!$C:$C,MATCH('Data Tab1'!A1848,'Data Tab2'!$A:$A,0))</f>
        <v>FRA1</v>
      </c>
    </row>
    <row r="1849" spans="1:9" hidden="1">
      <c r="A1849" s="55">
        <v>101569465</v>
      </c>
      <c r="B1849" s="1" t="s">
        <v>33</v>
      </c>
      <c r="C1849" t="s">
        <v>27</v>
      </c>
      <c r="D1849" s="1" t="s">
        <v>17</v>
      </c>
      <c r="E1849" t="s">
        <v>18</v>
      </c>
      <c r="F1849" s="4" t="s">
        <v>36</v>
      </c>
      <c r="G1849" s="3">
        <v>9.3261079999999996</v>
      </c>
      <c r="H1849" s="8">
        <v>0.42843773483578129</v>
      </c>
      <c r="I1849" s="26" t="str">
        <f>INDEX('Data Tab2'!$C:$C,MATCH('Data Tab1'!A1849,'Data Tab2'!$A:$A,0))</f>
        <v>FRA1</v>
      </c>
    </row>
    <row r="1850" spans="1:9" hidden="1">
      <c r="A1850" s="55">
        <v>101569465</v>
      </c>
      <c r="B1850" s="1" t="s">
        <v>33</v>
      </c>
      <c r="C1850" t="s">
        <v>27</v>
      </c>
      <c r="D1850" s="1" t="s">
        <v>17</v>
      </c>
      <c r="E1850" t="s">
        <v>18</v>
      </c>
      <c r="F1850" s="4" t="s">
        <v>38</v>
      </c>
      <c r="G1850" s="3">
        <v>5.9949950000000003</v>
      </c>
      <c r="H1850" s="8">
        <v>0.35783388302521024</v>
      </c>
      <c r="I1850" s="26" t="str">
        <f>INDEX('Data Tab2'!$C:$C,MATCH('Data Tab1'!A1850,'Data Tab2'!$A:$A,0))</f>
        <v>FRA1</v>
      </c>
    </row>
    <row r="1851" spans="1:9" hidden="1">
      <c r="A1851" s="55">
        <v>101569465</v>
      </c>
      <c r="B1851" s="1" t="s">
        <v>33</v>
      </c>
      <c r="C1851" t="s">
        <v>27</v>
      </c>
      <c r="D1851" s="1" t="s">
        <v>17</v>
      </c>
      <c r="E1851" t="s">
        <v>18</v>
      </c>
      <c r="F1851" s="4" t="s">
        <v>19</v>
      </c>
      <c r="G1851" s="3">
        <v>9.9880510000000005</v>
      </c>
      <c r="H1851" s="8">
        <v>0.85316256796183865</v>
      </c>
      <c r="I1851" s="26" t="str">
        <f>INDEX('Data Tab2'!$C:$C,MATCH('Data Tab1'!A1851,'Data Tab2'!$A:$A,0))</f>
        <v>FRA1</v>
      </c>
    </row>
    <row r="1852" spans="1:9" hidden="1">
      <c r="A1852" s="55">
        <v>101569465</v>
      </c>
      <c r="B1852" s="1" t="s">
        <v>33</v>
      </c>
      <c r="C1852" t="s">
        <v>27</v>
      </c>
      <c r="D1852" s="1" t="s">
        <v>17</v>
      </c>
      <c r="E1852" t="s">
        <v>18</v>
      </c>
      <c r="F1852" s="4" t="s">
        <v>20</v>
      </c>
      <c r="G1852" s="3">
        <v>9.9941619999999993</v>
      </c>
      <c r="H1852" s="8">
        <v>8.1830049364129964E-3</v>
      </c>
      <c r="I1852" s="26" t="str">
        <f>INDEX('Data Tab2'!$C:$C,MATCH('Data Tab1'!A1852,'Data Tab2'!$A:$A,0))</f>
        <v>FRA1</v>
      </c>
    </row>
    <row r="1853" spans="1:9" hidden="1">
      <c r="A1853" s="56">
        <v>101569465</v>
      </c>
      <c r="B1853" s="1" t="s">
        <v>33</v>
      </c>
      <c r="C1853" t="s">
        <v>27</v>
      </c>
      <c r="D1853" s="1" t="s">
        <v>17</v>
      </c>
      <c r="E1853" t="s">
        <v>23</v>
      </c>
      <c r="F1853" s="4" t="s">
        <v>25</v>
      </c>
      <c r="G1853" s="3">
        <v>8.8811070000000001</v>
      </c>
      <c r="H1853" s="8">
        <v>0.91456587202986206</v>
      </c>
      <c r="I1853" s="26" t="str">
        <f>INDEX('Data Tab2'!$C:$C,MATCH('Data Tab1'!A1853,'Data Tab2'!$A:$A,0))</f>
        <v>FRA1</v>
      </c>
    </row>
    <row r="1854" spans="1:9">
      <c r="A1854" s="55">
        <v>101569466</v>
      </c>
      <c r="B1854" s="1" t="s">
        <v>9</v>
      </c>
      <c r="C1854" t="s">
        <v>40</v>
      </c>
      <c r="D1854" s="1" t="s">
        <v>11</v>
      </c>
      <c r="E1854" t="s">
        <v>12</v>
      </c>
      <c r="F1854" s="4" t="s">
        <v>28</v>
      </c>
      <c r="G1854" s="3">
        <v>1.9869410000000001</v>
      </c>
      <c r="H1854" s="8">
        <v>3.2890921975131882E-2</v>
      </c>
      <c r="I1854" s="26" t="str">
        <f>INDEX('Data Tab2'!$C:$C,MATCH('Data Tab1'!A1854,'Data Tab2'!$A:$A,0))</f>
        <v>FRA3</v>
      </c>
    </row>
    <row r="1855" spans="1:9" hidden="1">
      <c r="A1855" s="55">
        <v>101569466</v>
      </c>
      <c r="B1855" s="1" t="s">
        <v>9</v>
      </c>
      <c r="C1855" t="s">
        <v>40</v>
      </c>
      <c r="D1855" s="1" t="s">
        <v>11</v>
      </c>
      <c r="E1855" t="s">
        <v>12</v>
      </c>
      <c r="F1855" s="4" t="s">
        <v>29</v>
      </c>
      <c r="G1855" s="3">
        <v>2.7277749999999998</v>
      </c>
      <c r="H1855" s="8">
        <v>0.3542890181264996</v>
      </c>
      <c r="I1855" s="26" t="str">
        <f>INDEX('Data Tab2'!$C:$C,MATCH('Data Tab1'!A1855,'Data Tab2'!$A:$A,0))</f>
        <v>FRA3</v>
      </c>
    </row>
    <row r="1856" spans="1:9" hidden="1">
      <c r="A1856" s="55">
        <v>101569466</v>
      </c>
      <c r="B1856" s="1" t="s">
        <v>9</v>
      </c>
      <c r="C1856" t="s">
        <v>40</v>
      </c>
      <c r="D1856" s="1" t="s">
        <v>17</v>
      </c>
      <c r="E1856" t="s">
        <v>18</v>
      </c>
      <c r="F1856" s="4" t="s">
        <v>20</v>
      </c>
      <c r="G1856" s="3">
        <v>2.8244419999999999</v>
      </c>
      <c r="H1856" s="8">
        <v>0.12066922548380643</v>
      </c>
      <c r="I1856" s="26" t="str">
        <f>INDEX('Data Tab2'!$C:$C,MATCH('Data Tab1'!A1856,'Data Tab2'!$A:$A,0))</f>
        <v>FRA3</v>
      </c>
    </row>
    <row r="1857" spans="1:9" hidden="1">
      <c r="A1857" s="55">
        <v>101569466</v>
      </c>
      <c r="B1857" s="1" t="s">
        <v>9</v>
      </c>
      <c r="C1857" t="s">
        <v>40</v>
      </c>
      <c r="D1857" s="1" t="s">
        <v>17</v>
      </c>
      <c r="E1857" t="s">
        <v>18</v>
      </c>
      <c r="F1857" s="4" t="s">
        <v>21</v>
      </c>
      <c r="G1857" s="3">
        <v>1.323331</v>
      </c>
      <c r="H1857" s="8">
        <v>5.4336329940037564E-2</v>
      </c>
      <c r="I1857" s="26" t="str">
        <f>INDEX('Data Tab2'!$C:$C,MATCH('Data Tab1'!A1857,'Data Tab2'!$A:$A,0))</f>
        <v>FRA3</v>
      </c>
    </row>
    <row r="1858" spans="1:9" hidden="1">
      <c r="A1858" s="55">
        <v>101569466</v>
      </c>
      <c r="B1858" s="1" t="s">
        <v>9</v>
      </c>
      <c r="C1858" t="s">
        <v>40</v>
      </c>
      <c r="D1858" s="1" t="s">
        <v>17</v>
      </c>
      <c r="E1858" t="s">
        <v>23</v>
      </c>
      <c r="F1858" s="4" t="s">
        <v>25</v>
      </c>
      <c r="G1858" s="3">
        <v>0</v>
      </c>
      <c r="H1858" s="8">
        <v>0.31353200536675585</v>
      </c>
      <c r="I1858" s="26" t="str">
        <f>INDEX('Data Tab2'!$C:$C,MATCH('Data Tab1'!A1858,'Data Tab2'!$A:$A,0))</f>
        <v>FRA3</v>
      </c>
    </row>
    <row r="1859" spans="1:9" hidden="1">
      <c r="A1859" s="55">
        <v>101569466</v>
      </c>
      <c r="B1859" s="1" t="s">
        <v>9</v>
      </c>
      <c r="C1859" t="s">
        <v>31</v>
      </c>
      <c r="D1859" s="1" t="s">
        <v>11</v>
      </c>
      <c r="E1859" t="s">
        <v>12</v>
      </c>
      <c r="F1859" s="4" t="s">
        <v>13</v>
      </c>
      <c r="G1859" s="3">
        <v>5.4999979999999997</v>
      </c>
      <c r="H1859" s="8">
        <v>0.23155277228171367</v>
      </c>
      <c r="I1859" s="26" t="str">
        <f>INDEX('Data Tab2'!$C:$C,MATCH('Data Tab1'!A1859,'Data Tab2'!$A:$A,0))</f>
        <v>FRA3</v>
      </c>
    </row>
    <row r="1860" spans="1:9" hidden="1">
      <c r="A1860" s="55">
        <v>101569466</v>
      </c>
      <c r="B1860" s="1" t="s">
        <v>9</v>
      </c>
      <c r="C1860" t="s">
        <v>31</v>
      </c>
      <c r="D1860" s="1" t="s">
        <v>11</v>
      </c>
      <c r="E1860" t="s">
        <v>12</v>
      </c>
      <c r="F1860" s="4" t="s">
        <v>34</v>
      </c>
      <c r="G1860" s="3">
        <v>3.793609</v>
      </c>
      <c r="H1860" s="8">
        <v>0.60677801812992427</v>
      </c>
      <c r="I1860" s="26" t="str">
        <f>INDEX('Data Tab2'!$C:$C,MATCH('Data Tab1'!A1860,'Data Tab2'!$A:$A,0))</f>
        <v>FRA3</v>
      </c>
    </row>
    <row r="1861" spans="1:9" hidden="1">
      <c r="A1861" s="55">
        <v>101569466</v>
      </c>
      <c r="B1861" s="1" t="s">
        <v>9</v>
      </c>
      <c r="C1861" t="s">
        <v>31</v>
      </c>
      <c r="D1861" s="1" t="s">
        <v>11</v>
      </c>
      <c r="E1861" t="s">
        <v>12</v>
      </c>
      <c r="F1861" s="4" t="s">
        <v>14</v>
      </c>
      <c r="G1861" s="3">
        <v>9.7183309999999992</v>
      </c>
      <c r="H1861" s="8">
        <v>3.8398607556853093E-2</v>
      </c>
      <c r="I1861" s="26" t="str">
        <f>INDEX('Data Tab2'!$C:$C,MATCH('Data Tab1'!A1861,'Data Tab2'!$A:$A,0))</f>
        <v>FRA3</v>
      </c>
    </row>
    <row r="1862" spans="1:9" hidden="1">
      <c r="A1862" s="55">
        <v>101569466</v>
      </c>
      <c r="B1862" s="1" t="s">
        <v>9</v>
      </c>
      <c r="C1862" t="s">
        <v>31</v>
      </c>
      <c r="D1862" s="1" t="s">
        <v>11</v>
      </c>
      <c r="E1862" t="s">
        <v>12</v>
      </c>
      <c r="F1862" s="4" t="s">
        <v>15</v>
      </c>
      <c r="G1862" s="3">
        <v>8.6472200000000008</v>
      </c>
      <c r="H1862" s="8">
        <v>0.23893423104228129</v>
      </c>
      <c r="I1862" s="26" t="str">
        <f>INDEX('Data Tab2'!$C:$C,MATCH('Data Tab1'!A1862,'Data Tab2'!$A:$A,0))</f>
        <v>FRA3</v>
      </c>
    </row>
    <row r="1863" spans="1:9" hidden="1">
      <c r="A1863" s="55">
        <v>101569466</v>
      </c>
      <c r="B1863" s="1" t="s">
        <v>9</v>
      </c>
      <c r="C1863" t="s">
        <v>31</v>
      </c>
      <c r="D1863" s="1" t="s">
        <v>11</v>
      </c>
      <c r="E1863" t="s">
        <v>12</v>
      </c>
      <c r="F1863" s="4" t="s">
        <v>28</v>
      </c>
      <c r="G1863" s="3">
        <v>5.4999989999999999</v>
      </c>
      <c r="H1863" s="8">
        <v>0.26676082267389245</v>
      </c>
      <c r="I1863" s="26" t="str">
        <f>INDEX('Data Tab2'!$C:$C,MATCH('Data Tab1'!A1863,'Data Tab2'!$A:$A,0))</f>
        <v>FRA3</v>
      </c>
    </row>
    <row r="1864" spans="1:9" hidden="1">
      <c r="A1864" s="55">
        <v>101569466</v>
      </c>
      <c r="B1864" s="1" t="s">
        <v>9</v>
      </c>
      <c r="C1864" t="s">
        <v>31</v>
      </c>
      <c r="D1864" s="1" t="s">
        <v>17</v>
      </c>
      <c r="E1864" t="s">
        <v>23</v>
      </c>
      <c r="F1864" s="4" t="s">
        <v>25</v>
      </c>
      <c r="G1864" s="3">
        <v>0</v>
      </c>
      <c r="H1864" s="8">
        <v>0.57629368021447347</v>
      </c>
      <c r="I1864" s="26" t="str">
        <f>INDEX('Data Tab2'!$C:$C,MATCH('Data Tab1'!A1864,'Data Tab2'!$A:$A,0))</f>
        <v>FRA3</v>
      </c>
    </row>
    <row r="1865" spans="1:9" hidden="1">
      <c r="A1865" s="55">
        <v>101569466</v>
      </c>
      <c r="B1865" s="1" t="s">
        <v>9</v>
      </c>
      <c r="C1865" t="s">
        <v>26</v>
      </c>
      <c r="D1865" s="1" t="s">
        <v>11</v>
      </c>
      <c r="E1865" t="s">
        <v>12</v>
      </c>
      <c r="F1865" s="4" t="s">
        <v>28</v>
      </c>
      <c r="G1865" s="3">
        <v>2.9769420000000002</v>
      </c>
      <c r="H1865" s="8">
        <v>0.63513406880034029</v>
      </c>
      <c r="I1865" s="26" t="str">
        <f>INDEX('Data Tab2'!$C:$C,MATCH('Data Tab1'!A1865,'Data Tab2'!$A:$A,0))</f>
        <v>FRA3</v>
      </c>
    </row>
    <row r="1866" spans="1:9" hidden="1">
      <c r="A1866" s="55">
        <v>101569466</v>
      </c>
      <c r="B1866" s="1" t="s">
        <v>9</v>
      </c>
      <c r="C1866" t="s">
        <v>26</v>
      </c>
      <c r="D1866" s="1" t="s">
        <v>11</v>
      </c>
      <c r="E1866" t="s">
        <v>12</v>
      </c>
      <c r="F1866" s="4" t="s">
        <v>29</v>
      </c>
      <c r="G1866" s="3">
        <v>6.6827759999999996</v>
      </c>
      <c r="H1866" s="8">
        <v>8.4493575692393574E-2</v>
      </c>
      <c r="I1866" s="26" t="str">
        <f>INDEX('Data Tab2'!$C:$C,MATCH('Data Tab1'!A1866,'Data Tab2'!$A:$A,0))</f>
        <v>FRA3</v>
      </c>
    </row>
    <row r="1867" spans="1:9" hidden="1">
      <c r="A1867" s="55">
        <v>101569466</v>
      </c>
      <c r="B1867" s="1" t="s">
        <v>9</v>
      </c>
      <c r="C1867" t="s">
        <v>26</v>
      </c>
      <c r="D1867" s="1" t="s">
        <v>11</v>
      </c>
      <c r="E1867" t="s">
        <v>12</v>
      </c>
      <c r="F1867" s="4" t="s">
        <v>16</v>
      </c>
      <c r="G1867" s="3">
        <v>8.9924979999999994</v>
      </c>
      <c r="H1867" s="8">
        <v>0.5330876717315286</v>
      </c>
      <c r="I1867" s="26" t="str">
        <f>INDEX('Data Tab2'!$C:$C,MATCH('Data Tab1'!A1867,'Data Tab2'!$A:$A,0))</f>
        <v>FRA3</v>
      </c>
    </row>
    <row r="1868" spans="1:9" hidden="1">
      <c r="A1868" s="55">
        <v>101569466</v>
      </c>
      <c r="B1868" s="1" t="s">
        <v>33</v>
      </c>
      <c r="C1868" t="s">
        <v>27</v>
      </c>
      <c r="D1868" s="1" t="s">
        <v>11</v>
      </c>
      <c r="E1868" t="s">
        <v>12</v>
      </c>
      <c r="F1868" s="4" t="s">
        <v>34</v>
      </c>
      <c r="G1868" s="3">
        <v>0.49722</v>
      </c>
      <c r="H1868" s="8">
        <v>0.39963703443267451</v>
      </c>
      <c r="I1868" s="26" t="str">
        <f>INDEX('Data Tab2'!$C:$C,MATCH('Data Tab1'!A1868,'Data Tab2'!$A:$A,0))</f>
        <v>FRA3</v>
      </c>
    </row>
    <row r="1869" spans="1:9" hidden="1">
      <c r="A1869" s="55">
        <v>101569466</v>
      </c>
      <c r="B1869" s="1" t="s">
        <v>33</v>
      </c>
      <c r="C1869" t="s">
        <v>27</v>
      </c>
      <c r="D1869" s="1" t="s">
        <v>17</v>
      </c>
      <c r="E1869" t="s">
        <v>18</v>
      </c>
      <c r="F1869" s="4" t="s">
        <v>36</v>
      </c>
      <c r="G1869" s="3">
        <v>3.9958300000000002</v>
      </c>
      <c r="H1869" s="8">
        <v>0.70647813496660905</v>
      </c>
      <c r="I1869" s="26" t="str">
        <f>INDEX('Data Tab2'!$C:$C,MATCH('Data Tab1'!A1869,'Data Tab2'!$A:$A,0))</f>
        <v>FRA3</v>
      </c>
    </row>
    <row r="1870" spans="1:9" hidden="1">
      <c r="A1870" s="55">
        <v>101569466</v>
      </c>
      <c r="B1870" s="1" t="s">
        <v>33</v>
      </c>
      <c r="C1870" t="s">
        <v>27</v>
      </c>
      <c r="D1870" s="1" t="s">
        <v>17</v>
      </c>
      <c r="E1870" t="s">
        <v>18</v>
      </c>
      <c r="F1870" s="4" t="s">
        <v>38</v>
      </c>
      <c r="G1870" s="3">
        <v>10.039717</v>
      </c>
      <c r="H1870" s="8">
        <v>0.62960952039964746</v>
      </c>
      <c r="I1870" s="26" t="str">
        <f>INDEX('Data Tab2'!$C:$C,MATCH('Data Tab1'!A1870,'Data Tab2'!$A:$A,0))</f>
        <v>FRA3</v>
      </c>
    </row>
    <row r="1871" spans="1:9" hidden="1">
      <c r="A1871" s="55">
        <v>101569466</v>
      </c>
      <c r="B1871" s="1" t="s">
        <v>33</v>
      </c>
      <c r="C1871" t="s">
        <v>27</v>
      </c>
      <c r="D1871" s="1" t="s">
        <v>17</v>
      </c>
      <c r="E1871" t="s">
        <v>18</v>
      </c>
      <c r="F1871" s="4" t="s">
        <v>19</v>
      </c>
      <c r="G1871" s="3">
        <v>9.2361070000000005</v>
      </c>
      <c r="H1871" s="8">
        <v>0.63223176875558451</v>
      </c>
      <c r="I1871" s="26" t="str">
        <f>INDEX('Data Tab2'!$C:$C,MATCH('Data Tab1'!A1871,'Data Tab2'!$A:$A,0))</f>
        <v>FRA3</v>
      </c>
    </row>
    <row r="1872" spans="1:9" hidden="1">
      <c r="A1872" s="55">
        <v>101569466</v>
      </c>
      <c r="B1872" s="1" t="s">
        <v>33</v>
      </c>
      <c r="C1872" t="s">
        <v>27</v>
      </c>
      <c r="D1872" s="1" t="s">
        <v>17</v>
      </c>
      <c r="E1872" t="s">
        <v>18</v>
      </c>
      <c r="F1872" s="4" t="s">
        <v>20</v>
      </c>
      <c r="G1872" s="3">
        <v>6.8886070000000004</v>
      </c>
      <c r="H1872" s="8">
        <v>0.57034510737923128</v>
      </c>
      <c r="I1872" s="26" t="str">
        <f>INDEX('Data Tab2'!$C:$C,MATCH('Data Tab1'!A1872,'Data Tab2'!$A:$A,0))</f>
        <v>FRA3</v>
      </c>
    </row>
    <row r="1873" spans="1:9" hidden="1">
      <c r="A1873" s="55">
        <v>101569466</v>
      </c>
      <c r="B1873" s="1" t="s">
        <v>33</v>
      </c>
      <c r="C1873" t="s">
        <v>27</v>
      </c>
      <c r="D1873" s="1" t="s">
        <v>17</v>
      </c>
      <c r="E1873" t="s">
        <v>18</v>
      </c>
      <c r="F1873" s="4" t="s">
        <v>21</v>
      </c>
      <c r="G1873" s="3">
        <v>2.9766629999999998</v>
      </c>
      <c r="H1873" s="8">
        <v>0.24410672323407678</v>
      </c>
      <c r="I1873" s="26" t="str">
        <f>INDEX('Data Tab2'!$C:$C,MATCH('Data Tab1'!A1873,'Data Tab2'!$A:$A,0))</f>
        <v>FRA3</v>
      </c>
    </row>
    <row r="1874" spans="1:9" hidden="1">
      <c r="A1874" s="56">
        <v>101569466</v>
      </c>
      <c r="B1874" s="1" t="s">
        <v>33</v>
      </c>
      <c r="C1874" t="s">
        <v>27</v>
      </c>
      <c r="D1874" s="1" t="s">
        <v>17</v>
      </c>
      <c r="E1874" t="s">
        <v>23</v>
      </c>
      <c r="F1874" s="4" t="s">
        <v>25</v>
      </c>
      <c r="G1874" s="3">
        <v>1.6666E-2</v>
      </c>
      <c r="H1874" s="8">
        <v>0.88268891924948456</v>
      </c>
      <c r="I1874" s="26" t="str">
        <f>INDEX('Data Tab2'!$C:$C,MATCH('Data Tab1'!A1874,'Data Tab2'!$A:$A,0))</f>
        <v>FRA3</v>
      </c>
    </row>
    <row r="1875" spans="1:9">
      <c r="A1875" s="55">
        <v>101569512</v>
      </c>
      <c r="B1875" s="1" t="s">
        <v>9</v>
      </c>
      <c r="C1875" t="s">
        <v>40</v>
      </c>
      <c r="D1875" s="1" t="s">
        <v>11</v>
      </c>
      <c r="E1875" t="s">
        <v>12</v>
      </c>
      <c r="F1875" s="4" t="s">
        <v>14</v>
      </c>
      <c r="G1875" s="3">
        <v>1.1388000000000001E-2</v>
      </c>
      <c r="H1875" s="8">
        <v>0.36033212741465892</v>
      </c>
      <c r="I1875" s="26" t="str">
        <f>INDEX('Data Tab2'!$C:$C,MATCH('Data Tab1'!A1875,'Data Tab2'!$A:$A,0))</f>
        <v>FRA7</v>
      </c>
    </row>
    <row r="1876" spans="1:9" hidden="1">
      <c r="A1876" s="55">
        <v>101569512</v>
      </c>
      <c r="B1876" s="1" t="s">
        <v>9</v>
      </c>
      <c r="C1876" t="s">
        <v>40</v>
      </c>
      <c r="D1876" s="1" t="s">
        <v>11</v>
      </c>
      <c r="E1876" t="s">
        <v>12</v>
      </c>
      <c r="F1876" s="4" t="s">
        <v>15</v>
      </c>
      <c r="G1876" s="3">
        <v>3.58833</v>
      </c>
      <c r="H1876" s="8">
        <v>0.33658162076402243</v>
      </c>
      <c r="I1876" s="26" t="str">
        <f>INDEX('Data Tab2'!$C:$C,MATCH('Data Tab1'!A1876,'Data Tab2'!$A:$A,0))</f>
        <v>FRA7</v>
      </c>
    </row>
    <row r="1877" spans="1:9" hidden="1">
      <c r="A1877" s="55">
        <v>101569512</v>
      </c>
      <c r="B1877" s="1" t="s">
        <v>9</v>
      </c>
      <c r="C1877" t="s">
        <v>40</v>
      </c>
      <c r="D1877" s="1" t="s">
        <v>11</v>
      </c>
      <c r="E1877" t="s">
        <v>12</v>
      </c>
      <c r="F1877" s="4" t="s">
        <v>28</v>
      </c>
      <c r="G1877" s="3">
        <v>5.09694</v>
      </c>
      <c r="H1877" s="8">
        <v>0.56302340840415532</v>
      </c>
      <c r="I1877" s="26" t="str">
        <f>INDEX('Data Tab2'!$C:$C,MATCH('Data Tab1'!A1877,'Data Tab2'!$A:$A,0))</f>
        <v>FRA7</v>
      </c>
    </row>
    <row r="1878" spans="1:9" hidden="1">
      <c r="A1878" s="55">
        <v>101569512</v>
      </c>
      <c r="B1878" s="1" t="s">
        <v>9</v>
      </c>
      <c r="C1878" t="s">
        <v>40</v>
      </c>
      <c r="D1878" s="1" t="s">
        <v>17</v>
      </c>
      <c r="E1878" t="s">
        <v>18</v>
      </c>
      <c r="F1878" s="4" t="s">
        <v>19</v>
      </c>
      <c r="G1878" s="3">
        <v>5.7941649999999996</v>
      </c>
      <c r="H1878" s="8">
        <v>1.6142811440264748E-2</v>
      </c>
      <c r="I1878" s="26" t="str">
        <f>INDEX('Data Tab2'!$C:$C,MATCH('Data Tab1'!A1878,'Data Tab2'!$A:$A,0))</f>
        <v>FRA7</v>
      </c>
    </row>
    <row r="1879" spans="1:9" hidden="1">
      <c r="A1879" s="55">
        <v>101569512</v>
      </c>
      <c r="B1879" s="1" t="s">
        <v>9</v>
      </c>
      <c r="C1879" t="s">
        <v>40</v>
      </c>
      <c r="D1879" s="1" t="s">
        <v>17</v>
      </c>
      <c r="E1879" t="s">
        <v>18</v>
      </c>
      <c r="F1879" s="4" t="s">
        <v>20</v>
      </c>
      <c r="G1879" s="3">
        <v>9.9930509999999995</v>
      </c>
      <c r="H1879" s="8">
        <v>0.66522319808573971</v>
      </c>
      <c r="I1879" s="26" t="str">
        <f>INDEX('Data Tab2'!$C:$C,MATCH('Data Tab1'!A1879,'Data Tab2'!$A:$A,0))</f>
        <v>FRA7</v>
      </c>
    </row>
    <row r="1880" spans="1:9" hidden="1">
      <c r="A1880" s="55">
        <v>101569512</v>
      </c>
      <c r="B1880" s="1" t="s">
        <v>9</v>
      </c>
      <c r="C1880" t="s">
        <v>40</v>
      </c>
      <c r="D1880" s="1" t="s">
        <v>17</v>
      </c>
      <c r="E1880" t="s">
        <v>23</v>
      </c>
      <c r="F1880" s="4" t="s">
        <v>25</v>
      </c>
      <c r="G1880" s="3">
        <v>8.6866629999999994</v>
      </c>
      <c r="H1880" s="8">
        <v>0.29039097966509475</v>
      </c>
      <c r="I1880" s="26" t="str">
        <f>INDEX('Data Tab2'!$C:$C,MATCH('Data Tab1'!A1880,'Data Tab2'!$A:$A,0))</f>
        <v>FRA7</v>
      </c>
    </row>
    <row r="1881" spans="1:9" hidden="1">
      <c r="A1881" s="55">
        <v>101569512</v>
      </c>
      <c r="B1881" s="1" t="s">
        <v>9</v>
      </c>
      <c r="C1881" t="s">
        <v>26</v>
      </c>
      <c r="D1881" s="1" t="s">
        <v>11</v>
      </c>
      <c r="E1881" t="s">
        <v>12</v>
      </c>
      <c r="F1881" s="4" t="s">
        <v>34</v>
      </c>
      <c r="G1881" s="3">
        <v>1.320554</v>
      </c>
      <c r="H1881" s="8">
        <v>2.4145839875553299E-2</v>
      </c>
      <c r="I1881" s="26" t="str">
        <f>INDEX('Data Tab2'!$C:$C,MATCH('Data Tab1'!A1881,'Data Tab2'!$A:$A,0))</f>
        <v>FRA7</v>
      </c>
    </row>
    <row r="1882" spans="1:9" hidden="1">
      <c r="A1882" s="55">
        <v>101569512</v>
      </c>
      <c r="B1882" s="1" t="s">
        <v>9</v>
      </c>
      <c r="C1882" t="s">
        <v>26</v>
      </c>
      <c r="D1882" s="1" t="s">
        <v>11</v>
      </c>
      <c r="E1882" t="s">
        <v>12</v>
      </c>
      <c r="F1882" s="4" t="s">
        <v>14</v>
      </c>
      <c r="G1882" s="3">
        <v>6.649165</v>
      </c>
      <c r="H1882" s="8">
        <v>0.93611953628178246</v>
      </c>
      <c r="I1882" s="26" t="str">
        <f>INDEX('Data Tab2'!$C:$C,MATCH('Data Tab1'!A1882,'Data Tab2'!$A:$A,0))</f>
        <v>FRA7</v>
      </c>
    </row>
    <row r="1883" spans="1:9" hidden="1">
      <c r="A1883" s="55">
        <v>101569512</v>
      </c>
      <c r="B1883" s="1" t="s">
        <v>9</v>
      </c>
      <c r="C1883" t="s">
        <v>26</v>
      </c>
      <c r="D1883" s="1" t="s">
        <v>11</v>
      </c>
      <c r="E1883" t="s">
        <v>12</v>
      </c>
      <c r="F1883" s="4" t="s">
        <v>15</v>
      </c>
      <c r="G1883" s="3">
        <v>6.3927759999999996</v>
      </c>
      <c r="H1883" s="8">
        <v>0.11591899142895623</v>
      </c>
      <c r="I1883" s="26" t="str">
        <f>INDEX('Data Tab2'!$C:$C,MATCH('Data Tab1'!A1883,'Data Tab2'!$A:$A,0))</f>
        <v>FRA7</v>
      </c>
    </row>
    <row r="1884" spans="1:9" hidden="1">
      <c r="A1884" s="55">
        <v>101569512</v>
      </c>
      <c r="B1884" s="1" t="s">
        <v>9</v>
      </c>
      <c r="C1884" t="s">
        <v>26</v>
      </c>
      <c r="D1884" s="1" t="s">
        <v>11</v>
      </c>
      <c r="E1884" t="s">
        <v>12</v>
      </c>
      <c r="F1884" s="4" t="s">
        <v>28</v>
      </c>
      <c r="G1884" s="3">
        <v>3.4711099999999999</v>
      </c>
      <c r="H1884" s="8">
        <v>0.78892806170105334</v>
      </c>
      <c r="I1884" s="26" t="str">
        <f>INDEX('Data Tab2'!$C:$C,MATCH('Data Tab1'!A1884,'Data Tab2'!$A:$A,0))</f>
        <v>FRA7</v>
      </c>
    </row>
    <row r="1885" spans="1:9" hidden="1">
      <c r="A1885" s="56">
        <v>101569512</v>
      </c>
      <c r="B1885" s="1" t="s">
        <v>9</v>
      </c>
      <c r="C1885" t="s">
        <v>26</v>
      </c>
      <c r="D1885" s="1" t="s">
        <v>17</v>
      </c>
      <c r="E1885" t="s">
        <v>18</v>
      </c>
      <c r="F1885" s="4" t="s">
        <v>19</v>
      </c>
      <c r="G1885" s="3">
        <v>3.859998</v>
      </c>
      <c r="H1885" s="8">
        <v>0.52864027435949734</v>
      </c>
      <c r="I1885" s="26" t="str">
        <f>INDEX('Data Tab2'!$C:$C,MATCH('Data Tab1'!A1885,'Data Tab2'!$A:$A,0))</f>
        <v>FRA7</v>
      </c>
    </row>
    <row r="1886" spans="1:9">
      <c r="A1886" s="55">
        <v>101569529</v>
      </c>
      <c r="B1886" s="1" t="s">
        <v>9</v>
      </c>
      <c r="C1886" t="s">
        <v>40</v>
      </c>
      <c r="D1886" s="1" t="s">
        <v>11</v>
      </c>
      <c r="E1886" t="s">
        <v>12</v>
      </c>
      <c r="F1886" s="4" t="s">
        <v>13</v>
      </c>
      <c r="G1886" s="3">
        <v>5.4358310000000003</v>
      </c>
      <c r="H1886" s="8">
        <v>0.49856797841676992</v>
      </c>
      <c r="I1886" s="26" t="str">
        <f>INDEX('Data Tab2'!$C:$C,MATCH('Data Tab1'!A1886,'Data Tab2'!$A:$A,0))</f>
        <v>GLA1</v>
      </c>
    </row>
    <row r="1887" spans="1:9" hidden="1">
      <c r="A1887" s="55">
        <v>101569529</v>
      </c>
      <c r="B1887" s="1" t="s">
        <v>9</v>
      </c>
      <c r="C1887" t="s">
        <v>40</v>
      </c>
      <c r="D1887" s="1" t="s">
        <v>11</v>
      </c>
      <c r="E1887" t="s">
        <v>12</v>
      </c>
      <c r="F1887" s="4" t="s">
        <v>15</v>
      </c>
      <c r="G1887" s="3">
        <v>1.0013860000000001</v>
      </c>
      <c r="H1887" s="8">
        <v>8.8708471236821684E-2</v>
      </c>
      <c r="I1887" s="26" t="str">
        <f>INDEX('Data Tab2'!$C:$C,MATCH('Data Tab1'!A1887,'Data Tab2'!$A:$A,0))</f>
        <v>GLA1</v>
      </c>
    </row>
    <row r="1888" spans="1:9" hidden="1">
      <c r="A1888" s="55">
        <v>101569529</v>
      </c>
      <c r="B1888" s="1" t="s">
        <v>9</v>
      </c>
      <c r="C1888" t="s">
        <v>40</v>
      </c>
      <c r="D1888" s="1" t="s">
        <v>11</v>
      </c>
      <c r="E1888" t="s">
        <v>12</v>
      </c>
      <c r="F1888" s="4" t="s">
        <v>29</v>
      </c>
      <c r="G1888" s="3">
        <v>4.18222</v>
      </c>
      <c r="H1888" s="8">
        <v>0.58649802966868336</v>
      </c>
      <c r="I1888" s="26" t="str">
        <f>INDEX('Data Tab2'!$C:$C,MATCH('Data Tab1'!A1888,'Data Tab2'!$A:$A,0))</f>
        <v>GLA1</v>
      </c>
    </row>
    <row r="1889" spans="1:9" hidden="1">
      <c r="A1889" s="55">
        <v>101569529</v>
      </c>
      <c r="B1889" s="1" t="s">
        <v>9</v>
      </c>
      <c r="C1889" t="s">
        <v>40</v>
      </c>
      <c r="D1889" s="1" t="s">
        <v>17</v>
      </c>
      <c r="E1889" t="s">
        <v>18</v>
      </c>
      <c r="F1889" s="4" t="s">
        <v>38</v>
      </c>
      <c r="G1889" s="3">
        <v>0.57444200000000001</v>
      </c>
      <c r="H1889" s="8">
        <v>0.58230304651771303</v>
      </c>
      <c r="I1889" s="26" t="str">
        <f>INDEX('Data Tab2'!$C:$C,MATCH('Data Tab1'!A1889,'Data Tab2'!$A:$A,0))</f>
        <v>GLA1</v>
      </c>
    </row>
    <row r="1890" spans="1:9" hidden="1">
      <c r="A1890" s="55">
        <v>101569529</v>
      </c>
      <c r="B1890" s="1" t="s">
        <v>9</v>
      </c>
      <c r="C1890" t="s">
        <v>40</v>
      </c>
      <c r="D1890" s="1" t="s">
        <v>17</v>
      </c>
      <c r="E1890" t="s">
        <v>18</v>
      </c>
      <c r="F1890" s="4" t="s">
        <v>19</v>
      </c>
      <c r="G1890" s="3">
        <v>1.5155529999999999</v>
      </c>
      <c r="H1890" s="8">
        <v>0.66675518309728288</v>
      </c>
      <c r="I1890" s="26" t="str">
        <f>INDEX('Data Tab2'!$C:$C,MATCH('Data Tab1'!A1890,'Data Tab2'!$A:$A,0))</f>
        <v>GLA1</v>
      </c>
    </row>
    <row r="1891" spans="1:9" hidden="1">
      <c r="A1891" s="55">
        <v>101569529</v>
      </c>
      <c r="B1891" s="1" t="s">
        <v>9</v>
      </c>
      <c r="C1891" t="s">
        <v>40</v>
      </c>
      <c r="D1891" s="1" t="s">
        <v>17</v>
      </c>
      <c r="E1891" t="s">
        <v>18</v>
      </c>
      <c r="F1891" s="4" t="s">
        <v>21</v>
      </c>
      <c r="G1891" s="3">
        <v>4.5155510000000003</v>
      </c>
      <c r="H1891" s="8">
        <v>0.3833104438595335</v>
      </c>
      <c r="I1891" s="26" t="str">
        <f>INDEX('Data Tab2'!$C:$C,MATCH('Data Tab1'!A1891,'Data Tab2'!$A:$A,0))</f>
        <v>GLA1</v>
      </c>
    </row>
    <row r="1892" spans="1:9" hidden="1">
      <c r="A1892" s="55">
        <v>101569529</v>
      </c>
      <c r="B1892" s="1" t="s">
        <v>9</v>
      </c>
      <c r="C1892" t="s">
        <v>26</v>
      </c>
      <c r="D1892" s="1" t="s">
        <v>11</v>
      </c>
      <c r="E1892" t="s">
        <v>12</v>
      </c>
      <c r="F1892" s="4" t="s">
        <v>13</v>
      </c>
      <c r="G1892" s="3">
        <v>4.3722180000000002</v>
      </c>
      <c r="H1892" s="8">
        <v>0.1908883489233848</v>
      </c>
      <c r="I1892" s="26" t="str">
        <f>INDEX('Data Tab2'!$C:$C,MATCH('Data Tab1'!A1892,'Data Tab2'!$A:$A,0))</f>
        <v>GLA1</v>
      </c>
    </row>
    <row r="1893" spans="1:9" hidden="1">
      <c r="A1893" s="55">
        <v>101569529</v>
      </c>
      <c r="B1893" s="1" t="s">
        <v>9</v>
      </c>
      <c r="C1893" t="s">
        <v>26</v>
      </c>
      <c r="D1893" s="1" t="s">
        <v>11</v>
      </c>
      <c r="E1893" t="s">
        <v>12</v>
      </c>
      <c r="F1893" s="4" t="s">
        <v>28</v>
      </c>
      <c r="G1893" s="3">
        <v>3.2619419999999999</v>
      </c>
      <c r="H1893" s="8">
        <v>0.32234866345216684</v>
      </c>
      <c r="I1893" s="26" t="str">
        <f>INDEX('Data Tab2'!$C:$C,MATCH('Data Tab1'!A1893,'Data Tab2'!$A:$A,0))</f>
        <v>GLA1</v>
      </c>
    </row>
    <row r="1894" spans="1:9" hidden="1">
      <c r="A1894" s="55">
        <v>101569529</v>
      </c>
      <c r="B1894" s="1" t="s">
        <v>9</v>
      </c>
      <c r="C1894" t="s">
        <v>26</v>
      </c>
      <c r="D1894" s="1" t="s">
        <v>11</v>
      </c>
      <c r="E1894" t="s">
        <v>12</v>
      </c>
      <c r="F1894" s="4" t="s">
        <v>29</v>
      </c>
      <c r="G1894" s="3">
        <v>4.8716650000000001</v>
      </c>
      <c r="H1894" s="8">
        <v>0.64365681737707403</v>
      </c>
      <c r="I1894" s="26" t="str">
        <f>INDEX('Data Tab2'!$C:$C,MATCH('Data Tab1'!A1894,'Data Tab2'!$A:$A,0))</f>
        <v>GLA1</v>
      </c>
    </row>
    <row r="1895" spans="1:9" hidden="1">
      <c r="A1895" s="56">
        <v>101569529</v>
      </c>
      <c r="B1895" s="1" t="s">
        <v>9</v>
      </c>
      <c r="C1895" t="s">
        <v>26</v>
      </c>
      <c r="D1895" s="1" t="s">
        <v>17</v>
      </c>
      <c r="E1895" t="s">
        <v>18</v>
      </c>
      <c r="F1895" s="4" t="s">
        <v>19</v>
      </c>
      <c r="G1895" s="3">
        <v>2.1905540000000001</v>
      </c>
      <c r="H1895" s="8">
        <v>0.40994394631968889</v>
      </c>
      <c r="I1895" s="26" t="str">
        <f>INDEX('Data Tab2'!$C:$C,MATCH('Data Tab1'!A1895,'Data Tab2'!$A:$A,0))</f>
        <v>GLA1</v>
      </c>
    </row>
    <row r="1896" spans="1:9">
      <c r="A1896" s="55">
        <v>101571779</v>
      </c>
      <c r="B1896" s="1" t="s">
        <v>33</v>
      </c>
      <c r="C1896" t="s">
        <v>31</v>
      </c>
      <c r="D1896" s="1" t="s">
        <v>11</v>
      </c>
      <c r="E1896" t="s">
        <v>12</v>
      </c>
      <c r="F1896" s="4" t="s">
        <v>13</v>
      </c>
      <c r="G1896" s="3">
        <v>4.4999979999999997</v>
      </c>
      <c r="H1896" s="8">
        <v>7.5076798807354406E-2</v>
      </c>
      <c r="I1896" s="26" t="str">
        <f>INDEX('Data Tab2'!$C:$C,MATCH('Data Tab1'!A1896,'Data Tab2'!$A:$A,0))</f>
        <v>HAM2</v>
      </c>
    </row>
    <row r="1897" spans="1:9" hidden="1">
      <c r="A1897" s="55">
        <v>101571779</v>
      </c>
      <c r="B1897" s="1" t="s">
        <v>33</v>
      </c>
      <c r="C1897" t="s">
        <v>31</v>
      </c>
      <c r="D1897" s="1" t="s">
        <v>11</v>
      </c>
      <c r="E1897" t="s">
        <v>12</v>
      </c>
      <c r="F1897" s="4" t="s">
        <v>34</v>
      </c>
      <c r="G1897" s="3">
        <v>10.999997</v>
      </c>
      <c r="H1897" s="8">
        <v>0.14412383677272522</v>
      </c>
      <c r="I1897" s="26" t="str">
        <f>INDEX('Data Tab2'!$C:$C,MATCH('Data Tab1'!A1897,'Data Tab2'!$A:$A,0))</f>
        <v>HAM2</v>
      </c>
    </row>
    <row r="1898" spans="1:9" hidden="1">
      <c r="A1898" s="55">
        <v>101571779</v>
      </c>
      <c r="B1898" s="1" t="s">
        <v>33</v>
      </c>
      <c r="C1898" t="s">
        <v>31</v>
      </c>
      <c r="D1898" s="1" t="s">
        <v>11</v>
      </c>
      <c r="E1898" t="s">
        <v>12</v>
      </c>
      <c r="F1898" s="4" t="s">
        <v>14</v>
      </c>
      <c r="G1898" s="3">
        <v>10.726386</v>
      </c>
      <c r="H1898" s="8">
        <v>0.28572113850129488</v>
      </c>
      <c r="I1898" s="26" t="str">
        <f>INDEX('Data Tab2'!$C:$C,MATCH('Data Tab1'!A1898,'Data Tab2'!$A:$A,0))</f>
        <v>HAM2</v>
      </c>
    </row>
    <row r="1899" spans="1:9" hidden="1">
      <c r="A1899" s="55">
        <v>101571779</v>
      </c>
      <c r="B1899" s="1" t="s">
        <v>33</v>
      </c>
      <c r="C1899" t="s">
        <v>31</v>
      </c>
      <c r="D1899" s="1" t="s">
        <v>11</v>
      </c>
      <c r="E1899" t="s">
        <v>12</v>
      </c>
      <c r="F1899" s="4" t="s">
        <v>15</v>
      </c>
      <c r="G1899" s="3">
        <v>10.452220000000001</v>
      </c>
      <c r="H1899" s="8">
        <v>0.49814525270174492</v>
      </c>
      <c r="I1899" s="26" t="str">
        <f>INDEX('Data Tab2'!$C:$C,MATCH('Data Tab1'!A1899,'Data Tab2'!$A:$A,0))</f>
        <v>HAM2</v>
      </c>
    </row>
    <row r="1900" spans="1:9" hidden="1">
      <c r="A1900" s="55">
        <v>101571779</v>
      </c>
      <c r="B1900" s="1" t="s">
        <v>33</v>
      </c>
      <c r="C1900" t="s">
        <v>31</v>
      </c>
      <c r="D1900" s="1" t="s">
        <v>11</v>
      </c>
      <c r="E1900" t="s">
        <v>12</v>
      </c>
      <c r="F1900" s="4" t="s">
        <v>28</v>
      </c>
      <c r="G1900" s="3">
        <v>10.75722</v>
      </c>
      <c r="H1900" s="8">
        <v>0.93138696830309908</v>
      </c>
      <c r="I1900" s="26" t="str">
        <f>INDEX('Data Tab2'!$C:$C,MATCH('Data Tab1'!A1900,'Data Tab2'!$A:$A,0))</f>
        <v>HAM2</v>
      </c>
    </row>
    <row r="1901" spans="1:9" hidden="1">
      <c r="A1901" s="55">
        <v>101571779</v>
      </c>
      <c r="B1901" s="1" t="s">
        <v>33</v>
      </c>
      <c r="C1901" t="s">
        <v>31</v>
      </c>
      <c r="D1901" s="1" t="s">
        <v>11</v>
      </c>
      <c r="E1901" t="s">
        <v>12</v>
      </c>
      <c r="F1901" s="4" t="s">
        <v>29</v>
      </c>
      <c r="G1901" s="3">
        <v>8.5244420000000005</v>
      </c>
      <c r="H1901" s="8">
        <v>4.2227546330992682E-2</v>
      </c>
      <c r="I1901" s="26" t="str">
        <f>INDEX('Data Tab2'!$C:$C,MATCH('Data Tab1'!A1901,'Data Tab2'!$A:$A,0))</f>
        <v>HAM2</v>
      </c>
    </row>
    <row r="1902" spans="1:9" hidden="1">
      <c r="A1902" s="56">
        <v>101571779</v>
      </c>
      <c r="B1902" s="1" t="s">
        <v>33</v>
      </c>
      <c r="C1902" t="s">
        <v>31</v>
      </c>
      <c r="D1902" s="1" t="s">
        <v>17</v>
      </c>
      <c r="E1902" t="s">
        <v>23</v>
      </c>
      <c r="F1902" s="4" t="s">
        <v>25</v>
      </c>
      <c r="G1902" s="3">
        <v>4.9999989999999999</v>
      </c>
      <c r="H1902" s="8">
        <v>0.1367357593174392</v>
      </c>
      <c r="I1902" s="26" t="str">
        <f>INDEX('Data Tab2'!$C:$C,MATCH('Data Tab1'!A1902,'Data Tab2'!$A:$A,0))</f>
        <v>HAM2</v>
      </c>
    </row>
    <row r="1903" spans="1:9">
      <c r="A1903" s="55">
        <v>101571783</v>
      </c>
      <c r="B1903" s="1" t="s">
        <v>9</v>
      </c>
      <c r="C1903" t="s">
        <v>27</v>
      </c>
      <c r="D1903" s="1" t="s">
        <v>17</v>
      </c>
      <c r="E1903" t="s">
        <v>18</v>
      </c>
      <c r="F1903" s="4" t="s">
        <v>38</v>
      </c>
      <c r="G1903" s="3">
        <v>2.448607</v>
      </c>
      <c r="H1903" s="8">
        <v>0.98052581903769886</v>
      </c>
      <c r="I1903" s="26" t="str">
        <f>INDEX('Data Tab2'!$C:$C,MATCH('Data Tab1'!A1903,'Data Tab2'!$A:$A,0))</f>
        <v>KTW1</v>
      </c>
    </row>
    <row r="1904" spans="1:9" hidden="1">
      <c r="A1904" s="55">
        <v>101571783</v>
      </c>
      <c r="B1904" s="1" t="s">
        <v>9</v>
      </c>
      <c r="C1904" t="s">
        <v>27</v>
      </c>
      <c r="D1904" s="1" t="s">
        <v>17</v>
      </c>
      <c r="E1904" t="s">
        <v>18</v>
      </c>
      <c r="F1904" s="4" t="s">
        <v>19</v>
      </c>
      <c r="G1904" s="3">
        <v>8.1691640000000003</v>
      </c>
      <c r="H1904" s="8">
        <v>0.50189789765698034</v>
      </c>
      <c r="I1904" s="26" t="str">
        <f>INDEX('Data Tab2'!$C:$C,MATCH('Data Tab1'!A1904,'Data Tab2'!$A:$A,0))</f>
        <v>KTW1</v>
      </c>
    </row>
    <row r="1905" spans="1:9" hidden="1">
      <c r="A1905" s="55">
        <v>101571783</v>
      </c>
      <c r="B1905" s="1" t="s">
        <v>9</v>
      </c>
      <c r="C1905" t="s">
        <v>27</v>
      </c>
      <c r="D1905" s="1" t="s">
        <v>17</v>
      </c>
      <c r="E1905" t="s">
        <v>18</v>
      </c>
      <c r="F1905" s="4" t="s">
        <v>20</v>
      </c>
      <c r="G1905" s="3">
        <v>9.9838850000000008</v>
      </c>
      <c r="H1905" s="8">
        <v>1.5814493957511555E-2</v>
      </c>
      <c r="I1905" s="26" t="str">
        <f>INDEX('Data Tab2'!$C:$C,MATCH('Data Tab1'!A1905,'Data Tab2'!$A:$A,0))</f>
        <v>KTW1</v>
      </c>
    </row>
    <row r="1906" spans="1:9" hidden="1">
      <c r="A1906" s="55">
        <v>101571783</v>
      </c>
      <c r="B1906" s="1" t="s">
        <v>33</v>
      </c>
      <c r="C1906" t="s">
        <v>27</v>
      </c>
      <c r="D1906" s="1" t="s">
        <v>11</v>
      </c>
      <c r="E1906" t="s">
        <v>12</v>
      </c>
      <c r="F1906" s="4" t="s">
        <v>34</v>
      </c>
      <c r="G1906" s="3">
        <v>4.0554E-2</v>
      </c>
      <c r="H1906" s="8">
        <v>0.30907565598337972</v>
      </c>
      <c r="I1906" s="26" t="str">
        <f>INDEX('Data Tab2'!$C:$C,MATCH('Data Tab1'!A1906,'Data Tab2'!$A:$A,0))</f>
        <v>KTW1</v>
      </c>
    </row>
    <row r="1907" spans="1:9" hidden="1">
      <c r="A1907" s="55">
        <v>101571783</v>
      </c>
      <c r="B1907" s="1" t="s">
        <v>33</v>
      </c>
      <c r="C1907" t="s">
        <v>27</v>
      </c>
      <c r="D1907" s="1" t="s">
        <v>17</v>
      </c>
      <c r="E1907" t="s">
        <v>18</v>
      </c>
      <c r="F1907" s="4" t="s">
        <v>21</v>
      </c>
      <c r="G1907" s="3">
        <v>3.6002740000000002</v>
      </c>
      <c r="H1907" s="8">
        <v>0.38420221684561984</v>
      </c>
      <c r="I1907" s="26" t="str">
        <f>INDEX('Data Tab2'!$C:$C,MATCH('Data Tab1'!A1907,'Data Tab2'!$A:$A,0))</f>
        <v>KTW1</v>
      </c>
    </row>
    <row r="1908" spans="1:9" hidden="1">
      <c r="A1908" s="55">
        <v>101571783</v>
      </c>
      <c r="B1908" s="1" t="s">
        <v>33</v>
      </c>
      <c r="C1908" t="s">
        <v>27</v>
      </c>
      <c r="D1908" s="1" t="s">
        <v>17</v>
      </c>
      <c r="E1908" t="s">
        <v>23</v>
      </c>
      <c r="F1908" s="4" t="s">
        <v>24</v>
      </c>
      <c r="G1908" s="3">
        <v>4.9969409999999996</v>
      </c>
      <c r="H1908" s="8">
        <v>0.13783342977117663</v>
      </c>
      <c r="I1908" s="26" t="str">
        <f>INDEX('Data Tab2'!$C:$C,MATCH('Data Tab1'!A1908,'Data Tab2'!$A:$A,0))</f>
        <v>KTW1</v>
      </c>
    </row>
    <row r="1909" spans="1:9" hidden="1">
      <c r="A1909" s="56">
        <v>101571783</v>
      </c>
      <c r="B1909" s="1" t="s">
        <v>33</v>
      </c>
      <c r="C1909" t="s">
        <v>27</v>
      </c>
      <c r="D1909" s="1" t="s">
        <v>17</v>
      </c>
      <c r="E1909" t="s">
        <v>23</v>
      </c>
      <c r="F1909" s="4" t="s">
        <v>25</v>
      </c>
      <c r="G1909" s="3">
        <v>7.9069409999999998</v>
      </c>
      <c r="H1909" s="8">
        <v>9.8344141839686872E-2</v>
      </c>
      <c r="I1909" s="26" t="str">
        <f>INDEX('Data Tab2'!$C:$C,MATCH('Data Tab1'!A1909,'Data Tab2'!$A:$A,0))</f>
        <v>KTW1</v>
      </c>
    </row>
    <row r="1910" spans="1:9">
      <c r="A1910" s="55">
        <v>101571878</v>
      </c>
      <c r="B1910" s="1" t="s">
        <v>33</v>
      </c>
      <c r="C1910" t="s">
        <v>10</v>
      </c>
      <c r="D1910" s="1" t="s">
        <v>11</v>
      </c>
      <c r="E1910" t="s">
        <v>12</v>
      </c>
      <c r="F1910" s="4" t="s">
        <v>13</v>
      </c>
      <c r="G1910" s="3">
        <v>10.998887</v>
      </c>
      <c r="H1910" s="8">
        <v>0.14115860102592626</v>
      </c>
      <c r="I1910" s="26" t="str">
        <f>INDEX('Data Tab2'!$C:$C,MATCH('Data Tab1'!A1910,'Data Tab2'!$A:$A,0))</f>
        <v>LBA1</v>
      </c>
    </row>
    <row r="1911" spans="1:9" hidden="1">
      <c r="A1911" s="55">
        <v>101571878</v>
      </c>
      <c r="B1911" s="1" t="s">
        <v>33</v>
      </c>
      <c r="C1911" t="s">
        <v>10</v>
      </c>
      <c r="D1911" s="1" t="s">
        <v>11</v>
      </c>
      <c r="E1911" t="s">
        <v>12</v>
      </c>
      <c r="F1911" s="4" t="s">
        <v>34</v>
      </c>
      <c r="G1911" s="3">
        <v>6.014443</v>
      </c>
      <c r="H1911" s="8">
        <v>2.1784503040132686E-2</v>
      </c>
      <c r="I1911" s="26" t="str">
        <f>INDEX('Data Tab2'!$C:$C,MATCH('Data Tab1'!A1911,'Data Tab2'!$A:$A,0))</f>
        <v>LBA1</v>
      </c>
    </row>
    <row r="1912" spans="1:9" hidden="1">
      <c r="A1912" s="55">
        <v>101571878</v>
      </c>
      <c r="B1912" s="1" t="s">
        <v>33</v>
      </c>
      <c r="C1912" t="s">
        <v>10</v>
      </c>
      <c r="D1912" s="1" t="s">
        <v>11</v>
      </c>
      <c r="E1912" t="s">
        <v>12</v>
      </c>
      <c r="F1912" s="4" t="s">
        <v>15</v>
      </c>
      <c r="G1912" s="3">
        <v>4.7697200000000004</v>
      </c>
      <c r="H1912" s="8">
        <v>0.17258057382137382</v>
      </c>
      <c r="I1912" s="26" t="str">
        <f>INDEX('Data Tab2'!$C:$C,MATCH('Data Tab1'!A1912,'Data Tab2'!$A:$A,0))</f>
        <v>LBA1</v>
      </c>
    </row>
    <row r="1913" spans="1:9" hidden="1">
      <c r="A1913" s="55">
        <v>101571878</v>
      </c>
      <c r="B1913" s="1" t="s">
        <v>33</v>
      </c>
      <c r="C1913" t="s">
        <v>10</v>
      </c>
      <c r="D1913" s="1" t="s">
        <v>11</v>
      </c>
      <c r="E1913" t="s">
        <v>12</v>
      </c>
      <c r="F1913" s="4" t="s">
        <v>28</v>
      </c>
      <c r="G1913" s="3">
        <v>9.5472190000000001</v>
      </c>
      <c r="H1913" s="8">
        <v>0.46307759476685917</v>
      </c>
      <c r="I1913" s="26" t="str">
        <f>INDEX('Data Tab2'!$C:$C,MATCH('Data Tab1'!A1913,'Data Tab2'!$A:$A,0))</f>
        <v>LBA1</v>
      </c>
    </row>
    <row r="1914" spans="1:9" hidden="1">
      <c r="A1914" s="55">
        <v>101571878</v>
      </c>
      <c r="B1914" s="1" t="s">
        <v>33</v>
      </c>
      <c r="C1914" t="s">
        <v>10</v>
      </c>
      <c r="D1914" s="1" t="s">
        <v>11</v>
      </c>
      <c r="E1914" t="s">
        <v>12</v>
      </c>
      <c r="F1914" s="4" t="s">
        <v>29</v>
      </c>
      <c r="G1914" s="3">
        <v>9.9999979999999997</v>
      </c>
      <c r="H1914" s="8">
        <v>0.47702303383929801</v>
      </c>
      <c r="I1914" s="26" t="str">
        <f>INDEX('Data Tab2'!$C:$C,MATCH('Data Tab1'!A1914,'Data Tab2'!$A:$A,0))</f>
        <v>LBA1</v>
      </c>
    </row>
    <row r="1915" spans="1:9" hidden="1">
      <c r="A1915" s="55">
        <v>101571878</v>
      </c>
      <c r="B1915" s="1" t="s">
        <v>33</v>
      </c>
      <c r="C1915" t="s">
        <v>10</v>
      </c>
      <c r="D1915" s="1" t="s">
        <v>11</v>
      </c>
      <c r="E1915" t="s">
        <v>12</v>
      </c>
      <c r="F1915" s="4" t="s">
        <v>16</v>
      </c>
      <c r="G1915" s="3">
        <v>9.9824990000000007</v>
      </c>
      <c r="H1915" s="8">
        <v>0.26995420521440316</v>
      </c>
      <c r="I1915" s="26" t="str">
        <f>INDEX('Data Tab2'!$C:$C,MATCH('Data Tab1'!A1915,'Data Tab2'!$A:$A,0))</f>
        <v>LBA1</v>
      </c>
    </row>
    <row r="1916" spans="1:9" hidden="1">
      <c r="A1916" s="55">
        <v>101571878</v>
      </c>
      <c r="B1916" s="1" t="s">
        <v>33</v>
      </c>
      <c r="C1916" t="s">
        <v>10</v>
      </c>
      <c r="D1916" s="1" t="s">
        <v>17</v>
      </c>
      <c r="E1916" t="s">
        <v>18</v>
      </c>
      <c r="F1916" s="4" t="s">
        <v>20</v>
      </c>
      <c r="G1916" s="3">
        <v>4.2141650000000004</v>
      </c>
      <c r="H1916" s="8">
        <v>0.43909477760975335</v>
      </c>
      <c r="I1916" s="26" t="str">
        <f>INDEX('Data Tab2'!$C:$C,MATCH('Data Tab1'!A1916,'Data Tab2'!$A:$A,0))</f>
        <v>LBA1</v>
      </c>
    </row>
    <row r="1917" spans="1:9" hidden="1">
      <c r="A1917" s="55">
        <v>101571878</v>
      </c>
      <c r="B1917" s="1" t="s">
        <v>33</v>
      </c>
      <c r="C1917" t="s">
        <v>10</v>
      </c>
      <c r="D1917" s="1" t="s">
        <v>17</v>
      </c>
      <c r="E1917" t="s">
        <v>18</v>
      </c>
      <c r="F1917" s="4" t="s">
        <v>21</v>
      </c>
      <c r="G1917" s="3">
        <v>9.9816640000000003</v>
      </c>
      <c r="H1917" s="8">
        <v>8.7477890932930791E-2</v>
      </c>
      <c r="I1917" s="26" t="str">
        <f>INDEX('Data Tab2'!$C:$C,MATCH('Data Tab1'!A1917,'Data Tab2'!$A:$A,0))</f>
        <v>LBA1</v>
      </c>
    </row>
    <row r="1918" spans="1:9" hidden="1">
      <c r="A1918" s="55">
        <v>101571878</v>
      </c>
      <c r="B1918" s="1" t="s">
        <v>33</v>
      </c>
      <c r="C1918" t="s">
        <v>10</v>
      </c>
      <c r="D1918" s="1" t="s">
        <v>17</v>
      </c>
      <c r="E1918" t="s">
        <v>18</v>
      </c>
      <c r="F1918" s="4" t="s">
        <v>22</v>
      </c>
      <c r="G1918" s="3">
        <v>10</v>
      </c>
      <c r="H1918" s="8">
        <v>0.13461798241081468</v>
      </c>
      <c r="I1918" s="26" t="str">
        <f>INDEX('Data Tab2'!$C:$C,MATCH('Data Tab1'!A1918,'Data Tab2'!$A:$A,0))</f>
        <v>LBA1</v>
      </c>
    </row>
    <row r="1919" spans="1:9" hidden="1">
      <c r="A1919" s="56">
        <v>101571878</v>
      </c>
      <c r="B1919" s="1" t="s">
        <v>33</v>
      </c>
      <c r="C1919" t="s">
        <v>10</v>
      </c>
      <c r="D1919" s="1" t="s">
        <v>17</v>
      </c>
      <c r="E1919" t="s">
        <v>23</v>
      </c>
      <c r="F1919" s="4" t="s">
        <v>24</v>
      </c>
      <c r="G1919" s="3">
        <v>5.0166659999999998</v>
      </c>
      <c r="H1919" s="8">
        <v>0.32733658464209359</v>
      </c>
      <c r="I1919" s="26" t="str">
        <f>INDEX('Data Tab2'!$C:$C,MATCH('Data Tab1'!A1919,'Data Tab2'!$A:$A,0))</f>
        <v>LBA1</v>
      </c>
    </row>
    <row r="1920" spans="1:9">
      <c r="A1920" s="55">
        <v>101571880</v>
      </c>
      <c r="B1920" s="1" t="s">
        <v>33</v>
      </c>
      <c r="C1920" t="s">
        <v>10</v>
      </c>
      <c r="D1920" s="1" t="s">
        <v>11</v>
      </c>
      <c r="E1920" t="s">
        <v>12</v>
      </c>
      <c r="F1920" s="4" t="s">
        <v>14</v>
      </c>
      <c r="G1920" s="3">
        <v>9.6652749999999994</v>
      </c>
      <c r="H1920" s="8">
        <v>0.12326933668822404</v>
      </c>
      <c r="I1920" s="26" t="str">
        <f>INDEX('Data Tab2'!$C:$C,MATCH('Data Tab1'!A1920,'Data Tab2'!$A:$A,0))</f>
        <v>LBA2</v>
      </c>
    </row>
    <row r="1921" spans="1:9" hidden="1">
      <c r="A1921" s="55">
        <v>101571880</v>
      </c>
      <c r="B1921" s="1" t="s">
        <v>33</v>
      </c>
      <c r="C1921" t="s">
        <v>10</v>
      </c>
      <c r="D1921" s="1" t="s">
        <v>11</v>
      </c>
      <c r="E1921" t="s">
        <v>12</v>
      </c>
      <c r="F1921" s="4" t="s">
        <v>15</v>
      </c>
      <c r="G1921" s="3">
        <v>9.9983299999999993</v>
      </c>
      <c r="H1921" s="8">
        <v>0.9576970719130784</v>
      </c>
      <c r="I1921" s="26" t="str">
        <f>INDEX('Data Tab2'!$C:$C,MATCH('Data Tab1'!A1921,'Data Tab2'!$A:$A,0))</f>
        <v>LBA2</v>
      </c>
    </row>
    <row r="1922" spans="1:9" hidden="1">
      <c r="A1922" s="55">
        <v>101571880</v>
      </c>
      <c r="B1922" s="1" t="s">
        <v>33</v>
      </c>
      <c r="C1922" t="s">
        <v>10</v>
      </c>
      <c r="D1922" s="1" t="s">
        <v>11</v>
      </c>
      <c r="E1922" t="s">
        <v>12</v>
      </c>
      <c r="F1922" s="4" t="s">
        <v>28</v>
      </c>
      <c r="G1922" s="3">
        <v>9.9986080000000008</v>
      </c>
      <c r="H1922" s="8">
        <v>0.40162645168767142</v>
      </c>
      <c r="I1922" s="26" t="str">
        <f>INDEX('Data Tab2'!$C:$C,MATCH('Data Tab1'!A1922,'Data Tab2'!$A:$A,0))</f>
        <v>LBA2</v>
      </c>
    </row>
    <row r="1923" spans="1:9" hidden="1">
      <c r="A1923" s="55">
        <v>101571880</v>
      </c>
      <c r="B1923" s="1" t="s">
        <v>33</v>
      </c>
      <c r="C1923" t="s">
        <v>10</v>
      </c>
      <c r="D1923" s="1" t="s">
        <v>11</v>
      </c>
      <c r="E1923" t="s">
        <v>12</v>
      </c>
      <c r="F1923" s="4" t="s">
        <v>29</v>
      </c>
      <c r="G1923" s="3">
        <v>9.2030539999999998</v>
      </c>
      <c r="H1923" s="8">
        <v>0.64607025726083622</v>
      </c>
      <c r="I1923" s="26" t="str">
        <f>INDEX('Data Tab2'!$C:$C,MATCH('Data Tab1'!A1923,'Data Tab2'!$A:$A,0))</f>
        <v>LBA2</v>
      </c>
    </row>
    <row r="1924" spans="1:9" hidden="1">
      <c r="A1924" s="56">
        <v>101571880</v>
      </c>
      <c r="B1924" s="1" t="s">
        <v>33</v>
      </c>
      <c r="C1924" t="s">
        <v>10</v>
      </c>
      <c r="D1924" s="1" t="s">
        <v>11</v>
      </c>
      <c r="E1924" t="s">
        <v>12</v>
      </c>
      <c r="F1924" s="4" t="s">
        <v>16</v>
      </c>
      <c r="G1924" s="3">
        <v>9.9986080000000008</v>
      </c>
      <c r="H1924" s="8">
        <v>0.1066151102203724</v>
      </c>
      <c r="I1924" s="26" t="str">
        <f>INDEX('Data Tab2'!$C:$C,MATCH('Data Tab1'!A1924,'Data Tab2'!$A:$A,0))</f>
        <v>LBA2</v>
      </c>
    </row>
    <row r="1925" spans="1:9">
      <c r="A1925" s="55">
        <v>101571883</v>
      </c>
      <c r="B1925" s="1" t="s">
        <v>9</v>
      </c>
      <c r="C1925" t="s">
        <v>37</v>
      </c>
      <c r="D1925" s="1" t="s">
        <v>11</v>
      </c>
      <c r="E1925" t="s">
        <v>12</v>
      </c>
      <c r="F1925" s="4" t="s">
        <v>14</v>
      </c>
      <c r="G1925" s="3">
        <v>5.4988849999999996</v>
      </c>
      <c r="H1925" s="8">
        <v>0.24891386879690891</v>
      </c>
      <c r="I1925" s="26" t="str">
        <f>INDEX('Data Tab2'!$C:$C,MATCH('Data Tab1'!A1925,'Data Tab2'!$A:$A,0))</f>
        <v>LCJ2</v>
      </c>
    </row>
    <row r="1926" spans="1:9" hidden="1">
      <c r="A1926" s="55">
        <v>101571883</v>
      </c>
      <c r="B1926" s="1" t="s">
        <v>9</v>
      </c>
      <c r="C1926" t="s">
        <v>37</v>
      </c>
      <c r="D1926" s="1" t="s">
        <v>11</v>
      </c>
      <c r="E1926" t="s">
        <v>12</v>
      </c>
      <c r="F1926" s="4" t="s">
        <v>15</v>
      </c>
      <c r="G1926" s="3">
        <v>5.4994420000000002</v>
      </c>
      <c r="H1926" s="8">
        <v>0.24552709145843388</v>
      </c>
      <c r="I1926" s="26" t="str">
        <f>INDEX('Data Tab2'!$C:$C,MATCH('Data Tab1'!A1926,'Data Tab2'!$A:$A,0))</f>
        <v>LCJ2</v>
      </c>
    </row>
    <row r="1927" spans="1:9" hidden="1">
      <c r="A1927" s="55">
        <v>101571883</v>
      </c>
      <c r="B1927" s="1" t="s">
        <v>9</v>
      </c>
      <c r="C1927" t="s">
        <v>40</v>
      </c>
      <c r="D1927" s="1" t="s">
        <v>11</v>
      </c>
      <c r="E1927" t="s">
        <v>12</v>
      </c>
      <c r="F1927" s="4" t="s">
        <v>15</v>
      </c>
      <c r="G1927" s="3">
        <v>4.9652770000000004</v>
      </c>
      <c r="H1927" s="8">
        <v>0.20498858282761923</v>
      </c>
      <c r="I1927" s="26" t="str">
        <f>INDEX('Data Tab2'!$C:$C,MATCH('Data Tab1'!A1927,'Data Tab2'!$A:$A,0))</f>
        <v>LCJ2</v>
      </c>
    </row>
    <row r="1928" spans="1:9" hidden="1">
      <c r="A1928" s="55">
        <v>101571883</v>
      </c>
      <c r="B1928" s="1" t="s">
        <v>9</v>
      </c>
      <c r="C1928" t="s">
        <v>40</v>
      </c>
      <c r="D1928" s="1" t="s">
        <v>11</v>
      </c>
      <c r="E1928" t="s">
        <v>12</v>
      </c>
      <c r="F1928" s="4" t="s">
        <v>28</v>
      </c>
      <c r="G1928" s="3">
        <v>9.9955499999999997</v>
      </c>
      <c r="H1928" s="8">
        <v>7.2483687565947696E-2</v>
      </c>
      <c r="I1928" s="26" t="str">
        <f>INDEX('Data Tab2'!$C:$C,MATCH('Data Tab1'!A1928,'Data Tab2'!$A:$A,0))</f>
        <v>LCJ2</v>
      </c>
    </row>
    <row r="1929" spans="1:9" hidden="1">
      <c r="A1929" s="55">
        <v>101571883</v>
      </c>
      <c r="B1929" s="1" t="s">
        <v>9</v>
      </c>
      <c r="C1929" t="s">
        <v>40</v>
      </c>
      <c r="D1929" s="1" t="s">
        <v>11</v>
      </c>
      <c r="E1929" t="s">
        <v>12</v>
      </c>
      <c r="F1929" s="4" t="s">
        <v>29</v>
      </c>
      <c r="G1929" s="3">
        <v>5.0297179999999999</v>
      </c>
      <c r="H1929" s="8">
        <v>0.32588032993345839</v>
      </c>
      <c r="I1929" s="26" t="str">
        <f>INDEX('Data Tab2'!$C:$C,MATCH('Data Tab1'!A1929,'Data Tab2'!$A:$A,0))</f>
        <v>LCJ2</v>
      </c>
    </row>
    <row r="1930" spans="1:9" hidden="1">
      <c r="A1930" s="55">
        <v>101571883</v>
      </c>
      <c r="B1930" s="1" t="s">
        <v>9</v>
      </c>
      <c r="C1930" t="s">
        <v>31</v>
      </c>
      <c r="D1930" s="1" t="s">
        <v>11</v>
      </c>
      <c r="E1930" t="s">
        <v>12</v>
      </c>
      <c r="F1930" s="4" t="s">
        <v>14</v>
      </c>
      <c r="G1930" s="3">
        <v>0.564442</v>
      </c>
      <c r="H1930" s="8">
        <v>0.35121035085931473</v>
      </c>
      <c r="I1930" s="26" t="str">
        <f>INDEX('Data Tab2'!$C:$C,MATCH('Data Tab1'!A1930,'Data Tab2'!$A:$A,0))</f>
        <v>LCJ2</v>
      </c>
    </row>
    <row r="1931" spans="1:9" hidden="1">
      <c r="A1931" s="56">
        <v>101571883</v>
      </c>
      <c r="B1931" s="1" t="s">
        <v>33</v>
      </c>
      <c r="C1931" t="s">
        <v>26</v>
      </c>
      <c r="D1931" s="1" t="s">
        <v>11</v>
      </c>
      <c r="E1931" t="s">
        <v>12</v>
      </c>
      <c r="F1931" s="4" t="s">
        <v>14</v>
      </c>
      <c r="G1931" s="3">
        <v>0</v>
      </c>
      <c r="H1931" s="8">
        <v>0.51578234135710954</v>
      </c>
      <c r="I1931" s="26" t="str">
        <f>INDEX('Data Tab2'!$C:$C,MATCH('Data Tab1'!A1931,'Data Tab2'!$A:$A,0))</f>
        <v>LCJ2</v>
      </c>
    </row>
    <row r="1932" spans="1:9">
      <c r="A1932" s="55">
        <v>101571884</v>
      </c>
      <c r="B1932" s="1" t="s">
        <v>9</v>
      </c>
      <c r="C1932" t="s">
        <v>40</v>
      </c>
      <c r="D1932" s="1" t="s">
        <v>11</v>
      </c>
      <c r="E1932" t="s">
        <v>12</v>
      </c>
      <c r="F1932" s="4" t="s">
        <v>34</v>
      </c>
      <c r="G1932" s="3">
        <v>1.4069430000000001</v>
      </c>
      <c r="H1932" s="8">
        <v>0.98089792913833129</v>
      </c>
      <c r="I1932" s="26" t="str">
        <f>INDEX('Data Tab2'!$C:$C,MATCH('Data Tab1'!A1932,'Data Tab2'!$A:$A,0))</f>
        <v>LCY2</v>
      </c>
    </row>
    <row r="1933" spans="1:9" hidden="1">
      <c r="A1933" s="55">
        <v>101571884</v>
      </c>
      <c r="B1933" s="1" t="s">
        <v>9</v>
      </c>
      <c r="C1933" t="s">
        <v>40</v>
      </c>
      <c r="D1933" s="1" t="s">
        <v>11</v>
      </c>
      <c r="E1933" t="s">
        <v>12</v>
      </c>
      <c r="F1933" s="4" t="s">
        <v>14</v>
      </c>
      <c r="G1933" s="3">
        <v>9.0813860000000002</v>
      </c>
      <c r="H1933" s="8">
        <v>0.10009283946707104</v>
      </c>
      <c r="I1933" s="26" t="str">
        <f>INDEX('Data Tab2'!$C:$C,MATCH('Data Tab1'!A1933,'Data Tab2'!$A:$A,0))</f>
        <v>LCY2</v>
      </c>
    </row>
    <row r="1934" spans="1:9" hidden="1">
      <c r="A1934" s="55">
        <v>101571884</v>
      </c>
      <c r="B1934" s="1" t="s">
        <v>9</v>
      </c>
      <c r="C1934" t="s">
        <v>40</v>
      </c>
      <c r="D1934" s="1" t="s">
        <v>11</v>
      </c>
      <c r="E1934" t="s">
        <v>12</v>
      </c>
      <c r="F1934" s="4" t="s">
        <v>15</v>
      </c>
      <c r="G1934" s="3">
        <v>6.9647189999999997</v>
      </c>
      <c r="H1934" s="8">
        <v>0.78902329866626941</v>
      </c>
      <c r="I1934" s="26" t="str">
        <f>INDEX('Data Tab2'!$C:$C,MATCH('Data Tab1'!A1934,'Data Tab2'!$A:$A,0))</f>
        <v>LCY2</v>
      </c>
    </row>
    <row r="1935" spans="1:9" hidden="1">
      <c r="A1935" s="55">
        <v>101571884</v>
      </c>
      <c r="B1935" s="1" t="s">
        <v>9</v>
      </c>
      <c r="C1935" t="s">
        <v>40</v>
      </c>
      <c r="D1935" s="1" t="s">
        <v>11</v>
      </c>
      <c r="E1935" t="s">
        <v>12</v>
      </c>
      <c r="F1935" s="4" t="s">
        <v>28</v>
      </c>
      <c r="G1935" s="3">
        <v>4.997776</v>
      </c>
      <c r="H1935" s="8">
        <v>0.90343277183554105</v>
      </c>
      <c r="I1935" s="26" t="str">
        <f>INDEX('Data Tab2'!$C:$C,MATCH('Data Tab1'!A1935,'Data Tab2'!$A:$A,0))</f>
        <v>LCY2</v>
      </c>
    </row>
    <row r="1936" spans="1:9" hidden="1">
      <c r="A1936" s="55">
        <v>101571884</v>
      </c>
      <c r="B1936" s="1" t="s">
        <v>9</v>
      </c>
      <c r="C1936" t="s">
        <v>40</v>
      </c>
      <c r="D1936" s="1" t="s">
        <v>11</v>
      </c>
      <c r="E1936" t="s">
        <v>12</v>
      </c>
      <c r="F1936" s="4" t="s">
        <v>29</v>
      </c>
      <c r="G1936" s="3">
        <v>4.9988869999999999</v>
      </c>
      <c r="H1936" s="8">
        <v>0.15978982739078329</v>
      </c>
      <c r="I1936" s="26" t="str">
        <f>INDEX('Data Tab2'!$C:$C,MATCH('Data Tab1'!A1936,'Data Tab2'!$A:$A,0))</f>
        <v>LCY2</v>
      </c>
    </row>
    <row r="1937" spans="1:9" hidden="1">
      <c r="A1937" s="55">
        <v>101571884</v>
      </c>
      <c r="B1937" s="1" t="s">
        <v>9</v>
      </c>
      <c r="C1937" t="s">
        <v>40</v>
      </c>
      <c r="D1937" s="1" t="s">
        <v>11</v>
      </c>
      <c r="E1937" t="s">
        <v>12</v>
      </c>
      <c r="F1937" s="4" t="s">
        <v>16</v>
      </c>
      <c r="G1937" s="3">
        <v>9.3236050000000006</v>
      </c>
      <c r="H1937" s="8">
        <v>0.41794305613602933</v>
      </c>
      <c r="I1937" s="26" t="str">
        <f>INDEX('Data Tab2'!$C:$C,MATCH('Data Tab1'!A1937,'Data Tab2'!$A:$A,0))</f>
        <v>LCY2</v>
      </c>
    </row>
    <row r="1938" spans="1:9" hidden="1">
      <c r="A1938" s="55">
        <v>101571884</v>
      </c>
      <c r="B1938" s="1" t="s">
        <v>33</v>
      </c>
      <c r="C1938" t="s">
        <v>27</v>
      </c>
      <c r="D1938" s="1" t="s">
        <v>11</v>
      </c>
      <c r="E1938" t="s">
        <v>12</v>
      </c>
      <c r="F1938" s="4" t="s">
        <v>34</v>
      </c>
      <c r="G1938" s="3">
        <v>3.584997</v>
      </c>
      <c r="H1938" s="8">
        <v>0.89422688428740793</v>
      </c>
      <c r="I1938" s="26" t="str">
        <f>INDEX('Data Tab2'!$C:$C,MATCH('Data Tab1'!A1938,'Data Tab2'!$A:$A,0))</f>
        <v>LCY2</v>
      </c>
    </row>
    <row r="1939" spans="1:9" hidden="1">
      <c r="A1939" s="55">
        <v>101571884</v>
      </c>
      <c r="B1939" s="1" t="s">
        <v>33</v>
      </c>
      <c r="C1939" t="s">
        <v>27</v>
      </c>
      <c r="D1939" s="1" t="s">
        <v>11</v>
      </c>
      <c r="E1939" t="s">
        <v>12</v>
      </c>
      <c r="F1939" s="4" t="s">
        <v>14</v>
      </c>
      <c r="G1939" s="3">
        <v>0.91305099999999995</v>
      </c>
      <c r="H1939" s="8">
        <v>0.91079811085578843</v>
      </c>
      <c r="I1939" s="26" t="str">
        <f>INDEX('Data Tab2'!$C:$C,MATCH('Data Tab1'!A1939,'Data Tab2'!$A:$A,0))</f>
        <v>LCY2</v>
      </c>
    </row>
    <row r="1940" spans="1:9" hidden="1">
      <c r="A1940" s="55">
        <v>101571884</v>
      </c>
      <c r="B1940" s="1" t="s">
        <v>33</v>
      </c>
      <c r="C1940" t="s">
        <v>27</v>
      </c>
      <c r="D1940" s="1" t="s">
        <v>11</v>
      </c>
      <c r="E1940" t="s">
        <v>12</v>
      </c>
      <c r="F1940" s="4" t="s">
        <v>15</v>
      </c>
      <c r="G1940" s="3">
        <v>2.6191620000000002</v>
      </c>
      <c r="H1940" s="8">
        <v>0.9643906598244828</v>
      </c>
      <c r="I1940" s="26" t="str">
        <f>INDEX('Data Tab2'!$C:$C,MATCH('Data Tab1'!A1940,'Data Tab2'!$A:$A,0))</f>
        <v>LCY2</v>
      </c>
    </row>
    <row r="1941" spans="1:9" hidden="1">
      <c r="A1941" s="55">
        <v>101571884</v>
      </c>
      <c r="B1941" s="1" t="s">
        <v>33</v>
      </c>
      <c r="C1941" t="s">
        <v>27</v>
      </c>
      <c r="D1941" s="1" t="s">
        <v>17</v>
      </c>
      <c r="E1941" t="s">
        <v>18</v>
      </c>
      <c r="F1941" s="4" t="s">
        <v>35</v>
      </c>
      <c r="G1941" s="3">
        <v>9.8152740000000005</v>
      </c>
      <c r="H1941" s="8">
        <v>0.23455344414497858</v>
      </c>
      <c r="I1941" s="26" t="str">
        <f>INDEX('Data Tab2'!$C:$C,MATCH('Data Tab1'!A1941,'Data Tab2'!$A:$A,0))</f>
        <v>LCY2</v>
      </c>
    </row>
    <row r="1942" spans="1:9" hidden="1">
      <c r="A1942" s="55">
        <v>101571884</v>
      </c>
      <c r="B1942" s="1" t="s">
        <v>33</v>
      </c>
      <c r="C1942" t="s">
        <v>27</v>
      </c>
      <c r="D1942" s="1" t="s">
        <v>17</v>
      </c>
      <c r="E1942" t="s">
        <v>18</v>
      </c>
      <c r="F1942" s="4" t="s">
        <v>36</v>
      </c>
      <c r="G1942" s="3">
        <v>9.1002749999999999</v>
      </c>
      <c r="H1942" s="8">
        <v>0.22787826768504826</v>
      </c>
      <c r="I1942" s="26" t="str">
        <f>INDEX('Data Tab2'!$C:$C,MATCH('Data Tab1'!A1942,'Data Tab2'!$A:$A,0))</f>
        <v>LCY2</v>
      </c>
    </row>
    <row r="1943" spans="1:9" hidden="1">
      <c r="A1943" s="55">
        <v>101571884</v>
      </c>
      <c r="B1943" s="1" t="s">
        <v>33</v>
      </c>
      <c r="C1943" t="s">
        <v>27</v>
      </c>
      <c r="D1943" s="1" t="s">
        <v>17</v>
      </c>
      <c r="E1943" t="s">
        <v>18</v>
      </c>
      <c r="F1943" s="4" t="s">
        <v>38</v>
      </c>
      <c r="G1943" s="3">
        <v>8.9938870000000009</v>
      </c>
      <c r="H1943" s="8">
        <v>0.66878999114443449</v>
      </c>
      <c r="I1943" s="26" t="str">
        <f>INDEX('Data Tab2'!$C:$C,MATCH('Data Tab1'!A1943,'Data Tab2'!$A:$A,0))</f>
        <v>LCY2</v>
      </c>
    </row>
    <row r="1944" spans="1:9" hidden="1">
      <c r="A1944" s="55">
        <v>101571884</v>
      </c>
      <c r="B1944" s="1" t="s">
        <v>33</v>
      </c>
      <c r="C1944" t="s">
        <v>27</v>
      </c>
      <c r="D1944" s="1" t="s">
        <v>17</v>
      </c>
      <c r="E1944" t="s">
        <v>18</v>
      </c>
      <c r="F1944" s="4" t="s">
        <v>19</v>
      </c>
      <c r="G1944" s="3">
        <v>9.9794409999999996</v>
      </c>
      <c r="H1944" s="8">
        <v>0.55136858228074404</v>
      </c>
      <c r="I1944" s="26" t="str">
        <f>INDEX('Data Tab2'!$C:$C,MATCH('Data Tab1'!A1944,'Data Tab2'!$A:$A,0))</f>
        <v>LCY2</v>
      </c>
    </row>
    <row r="1945" spans="1:9" hidden="1">
      <c r="A1945" s="55">
        <v>101571884</v>
      </c>
      <c r="B1945" s="1" t="s">
        <v>33</v>
      </c>
      <c r="C1945" t="s">
        <v>27</v>
      </c>
      <c r="D1945" s="1" t="s">
        <v>17</v>
      </c>
      <c r="E1945" t="s">
        <v>18</v>
      </c>
      <c r="F1945" s="4" t="s">
        <v>20</v>
      </c>
      <c r="G1945" s="3">
        <v>8.9891640000000006</v>
      </c>
      <c r="H1945" s="8">
        <v>0.55603009594301889</v>
      </c>
      <c r="I1945" s="26" t="str">
        <f>INDEX('Data Tab2'!$C:$C,MATCH('Data Tab1'!A1945,'Data Tab2'!$A:$A,0))</f>
        <v>LCY2</v>
      </c>
    </row>
    <row r="1946" spans="1:9" hidden="1">
      <c r="A1946" s="55">
        <v>101571884</v>
      </c>
      <c r="B1946" s="1" t="s">
        <v>33</v>
      </c>
      <c r="C1946" t="s">
        <v>27</v>
      </c>
      <c r="D1946" s="1" t="s">
        <v>17</v>
      </c>
      <c r="E1946" t="s">
        <v>18</v>
      </c>
      <c r="F1946" s="4" t="s">
        <v>21</v>
      </c>
      <c r="G1946" s="3">
        <v>9.9908289999999997</v>
      </c>
      <c r="H1946" s="8">
        <v>0.4425021222722969</v>
      </c>
      <c r="I1946" s="26" t="str">
        <f>INDEX('Data Tab2'!$C:$C,MATCH('Data Tab1'!A1946,'Data Tab2'!$A:$A,0))</f>
        <v>LCY2</v>
      </c>
    </row>
    <row r="1947" spans="1:9" hidden="1">
      <c r="A1947" s="55">
        <v>101571884</v>
      </c>
      <c r="B1947" s="1" t="s">
        <v>33</v>
      </c>
      <c r="C1947" t="s">
        <v>27</v>
      </c>
      <c r="D1947" s="1" t="s">
        <v>17</v>
      </c>
      <c r="E1947" t="s">
        <v>23</v>
      </c>
      <c r="F1947" s="4" t="s">
        <v>24</v>
      </c>
      <c r="G1947" s="3">
        <v>9.9922179999999994</v>
      </c>
      <c r="H1947" s="8">
        <v>0.64216912879427768</v>
      </c>
      <c r="I1947" s="26" t="str">
        <f>INDEX('Data Tab2'!$C:$C,MATCH('Data Tab1'!A1947,'Data Tab2'!$A:$A,0))</f>
        <v>LCY2</v>
      </c>
    </row>
    <row r="1948" spans="1:9" hidden="1">
      <c r="A1948" s="56">
        <v>101571884</v>
      </c>
      <c r="B1948" s="1" t="s">
        <v>33</v>
      </c>
      <c r="C1948" t="s">
        <v>27</v>
      </c>
      <c r="D1948" s="1" t="s">
        <v>17</v>
      </c>
      <c r="E1948" t="s">
        <v>23</v>
      </c>
      <c r="F1948" s="4" t="s">
        <v>25</v>
      </c>
      <c r="G1948" s="3">
        <v>8.2838849999999997</v>
      </c>
      <c r="H1948" s="8">
        <v>0.76108567210370959</v>
      </c>
      <c r="I1948" s="26" t="str">
        <f>INDEX('Data Tab2'!$C:$C,MATCH('Data Tab1'!A1948,'Data Tab2'!$A:$A,0))</f>
        <v>LCY2</v>
      </c>
    </row>
    <row r="1949" spans="1:9">
      <c r="A1949" s="55">
        <v>101571893</v>
      </c>
      <c r="B1949" s="1" t="s">
        <v>9</v>
      </c>
      <c r="C1949" t="s">
        <v>27</v>
      </c>
      <c r="D1949" s="1" t="s">
        <v>17</v>
      </c>
      <c r="E1949" t="s">
        <v>23</v>
      </c>
      <c r="F1949" s="4" t="s">
        <v>25</v>
      </c>
      <c r="G1949" s="3">
        <v>1.3141640000000001</v>
      </c>
      <c r="H1949" s="8">
        <v>0.45111239393213531</v>
      </c>
      <c r="I1949" s="26" t="str">
        <f>INDEX('Data Tab2'!$C:$C,MATCH('Data Tab1'!A1949,'Data Tab2'!$A:$A,0))</f>
        <v>LEJ1</v>
      </c>
    </row>
    <row r="1950" spans="1:9" hidden="1">
      <c r="A1950" s="55">
        <v>101571893</v>
      </c>
      <c r="B1950" s="1" t="s">
        <v>33</v>
      </c>
      <c r="C1950" t="s">
        <v>27</v>
      </c>
      <c r="D1950" s="1" t="s">
        <v>17</v>
      </c>
      <c r="E1950" t="s">
        <v>18</v>
      </c>
      <c r="F1950" s="4" t="s">
        <v>36</v>
      </c>
      <c r="G1950" s="3">
        <v>4.4919409999999997</v>
      </c>
      <c r="H1950" s="8">
        <v>0.24893596980788713</v>
      </c>
      <c r="I1950" s="26" t="str">
        <f>INDEX('Data Tab2'!$C:$C,MATCH('Data Tab1'!A1950,'Data Tab2'!$A:$A,0))</f>
        <v>LEJ1</v>
      </c>
    </row>
    <row r="1951" spans="1:9" hidden="1">
      <c r="A1951" s="56">
        <v>101571893</v>
      </c>
      <c r="B1951" s="1" t="s">
        <v>33</v>
      </c>
      <c r="C1951" t="s">
        <v>27</v>
      </c>
      <c r="D1951" s="1" t="s">
        <v>17</v>
      </c>
      <c r="E1951" t="s">
        <v>18</v>
      </c>
      <c r="F1951" s="4" t="s">
        <v>38</v>
      </c>
      <c r="G1951" s="3">
        <v>5.4861079999999998</v>
      </c>
      <c r="H1951" s="8">
        <v>0.23890640556711817</v>
      </c>
      <c r="I1951" s="26" t="str">
        <f>INDEX('Data Tab2'!$C:$C,MATCH('Data Tab1'!A1951,'Data Tab2'!$A:$A,0))</f>
        <v>LEJ1</v>
      </c>
    </row>
    <row r="1952" spans="1:9">
      <c r="A1952" s="55">
        <v>101571894</v>
      </c>
      <c r="B1952" s="1" t="s">
        <v>9</v>
      </c>
      <c r="C1952" t="s">
        <v>40</v>
      </c>
      <c r="D1952" s="1" t="s">
        <v>17</v>
      </c>
      <c r="E1952" t="s">
        <v>23</v>
      </c>
      <c r="F1952" s="4" t="s">
        <v>25</v>
      </c>
      <c r="G1952" s="3">
        <v>3.4505530000000002</v>
      </c>
      <c r="H1952" s="8">
        <v>0.91544407498552371</v>
      </c>
      <c r="I1952" s="26" t="str">
        <f>INDEX('Data Tab2'!$C:$C,MATCH('Data Tab1'!A1952,'Data Tab2'!$A:$A,0))</f>
        <v>LIL1</v>
      </c>
    </row>
    <row r="1953" spans="1:9" hidden="1">
      <c r="A1953" s="56">
        <v>101571894</v>
      </c>
      <c r="B1953" s="1" t="s">
        <v>9</v>
      </c>
      <c r="C1953" t="s">
        <v>26</v>
      </c>
      <c r="D1953" s="1" t="s">
        <v>11</v>
      </c>
      <c r="E1953" t="s">
        <v>12</v>
      </c>
      <c r="F1953" s="4" t="s">
        <v>28</v>
      </c>
      <c r="G1953" s="3">
        <v>1.267776</v>
      </c>
      <c r="H1953" s="8">
        <v>0.62491917934740626</v>
      </c>
      <c r="I1953" s="26" t="str">
        <f>INDEX('Data Tab2'!$C:$C,MATCH('Data Tab1'!A1953,'Data Tab2'!$A:$A,0))</f>
        <v>LIL1</v>
      </c>
    </row>
    <row r="1954" spans="1:9">
      <c r="A1954" s="55">
        <v>101571897</v>
      </c>
      <c r="B1954" s="1" t="s">
        <v>9</v>
      </c>
      <c r="C1954" t="s">
        <v>27</v>
      </c>
      <c r="D1954" s="1" t="s">
        <v>11</v>
      </c>
      <c r="E1954" t="s">
        <v>12</v>
      </c>
      <c r="F1954" s="4" t="s">
        <v>15</v>
      </c>
      <c r="G1954" s="3">
        <v>8.4811069999999997</v>
      </c>
      <c r="H1954" s="8">
        <v>0.97362643895536127</v>
      </c>
      <c r="I1954" s="26" t="str">
        <f>INDEX('Data Tab2'!$C:$C,MATCH('Data Tab1'!A1954,'Data Tab2'!$A:$A,0))</f>
        <v>LTN1</v>
      </c>
    </row>
    <row r="1955" spans="1:9" hidden="1">
      <c r="A1955" s="55">
        <v>101571897</v>
      </c>
      <c r="B1955" s="1" t="s">
        <v>33</v>
      </c>
      <c r="C1955" t="s">
        <v>10</v>
      </c>
      <c r="D1955" s="1" t="s">
        <v>11</v>
      </c>
      <c r="E1955" t="s">
        <v>12</v>
      </c>
      <c r="F1955" s="4" t="s">
        <v>34</v>
      </c>
      <c r="G1955" s="3">
        <v>7.9977749999999999</v>
      </c>
      <c r="H1955" s="8">
        <v>0.45030284383769292</v>
      </c>
      <c r="I1955" s="26" t="str">
        <f>INDEX('Data Tab2'!$C:$C,MATCH('Data Tab1'!A1955,'Data Tab2'!$A:$A,0))</f>
        <v>LTN1</v>
      </c>
    </row>
    <row r="1956" spans="1:9" hidden="1">
      <c r="A1956" s="55">
        <v>101571897</v>
      </c>
      <c r="B1956" s="1" t="s">
        <v>33</v>
      </c>
      <c r="C1956" t="s">
        <v>10</v>
      </c>
      <c r="D1956" s="1" t="s">
        <v>11</v>
      </c>
      <c r="E1956" t="s">
        <v>12</v>
      </c>
      <c r="F1956" s="4" t="s">
        <v>14</v>
      </c>
      <c r="G1956" s="3">
        <v>8.3113869999999999</v>
      </c>
      <c r="H1956" s="8">
        <v>0.44079473722364804</v>
      </c>
      <c r="I1956" s="26" t="str">
        <f>INDEX('Data Tab2'!$C:$C,MATCH('Data Tab1'!A1956,'Data Tab2'!$A:$A,0))</f>
        <v>LTN1</v>
      </c>
    </row>
    <row r="1957" spans="1:9" hidden="1">
      <c r="A1957" s="55">
        <v>101571897</v>
      </c>
      <c r="B1957" s="1" t="s">
        <v>33</v>
      </c>
      <c r="C1957" t="s">
        <v>10</v>
      </c>
      <c r="D1957" s="1" t="s">
        <v>17</v>
      </c>
      <c r="E1957" t="s">
        <v>18</v>
      </c>
      <c r="F1957" s="4" t="s">
        <v>35</v>
      </c>
      <c r="G1957" s="3">
        <v>8.497776</v>
      </c>
      <c r="H1957" s="8">
        <v>0.26882335563039361</v>
      </c>
      <c r="I1957" s="26" t="str">
        <f>INDEX('Data Tab2'!$C:$C,MATCH('Data Tab1'!A1957,'Data Tab2'!$A:$A,0))</f>
        <v>LTN1</v>
      </c>
    </row>
    <row r="1958" spans="1:9" hidden="1">
      <c r="A1958" s="55">
        <v>101571897</v>
      </c>
      <c r="B1958" s="1" t="s">
        <v>33</v>
      </c>
      <c r="C1958" t="s">
        <v>10</v>
      </c>
      <c r="D1958" s="1" t="s">
        <v>17</v>
      </c>
      <c r="E1958" t="s">
        <v>18</v>
      </c>
      <c r="F1958" s="4" t="s">
        <v>38</v>
      </c>
      <c r="G1958" s="3">
        <v>8.4977750000000007</v>
      </c>
      <c r="H1958" s="8">
        <v>0.8962078217856575</v>
      </c>
      <c r="I1958" s="26" t="str">
        <f>INDEX('Data Tab2'!$C:$C,MATCH('Data Tab1'!A1958,'Data Tab2'!$A:$A,0))</f>
        <v>LTN1</v>
      </c>
    </row>
    <row r="1959" spans="1:9" hidden="1">
      <c r="A1959" s="55">
        <v>101571897</v>
      </c>
      <c r="B1959" s="1" t="s">
        <v>33</v>
      </c>
      <c r="C1959" t="s">
        <v>10</v>
      </c>
      <c r="D1959" s="1" t="s">
        <v>17</v>
      </c>
      <c r="E1959" t="s">
        <v>18</v>
      </c>
      <c r="F1959" s="4" t="s">
        <v>19</v>
      </c>
      <c r="G1959" s="3">
        <v>8.4974980000000002</v>
      </c>
      <c r="H1959" s="8">
        <v>0.38742489181940165</v>
      </c>
      <c r="I1959" s="26" t="str">
        <f>INDEX('Data Tab2'!$C:$C,MATCH('Data Tab1'!A1959,'Data Tab2'!$A:$A,0))</f>
        <v>LTN1</v>
      </c>
    </row>
    <row r="1960" spans="1:9" hidden="1">
      <c r="A1960" s="56">
        <v>101571897</v>
      </c>
      <c r="B1960" s="1" t="s">
        <v>33</v>
      </c>
      <c r="C1960" t="s">
        <v>10</v>
      </c>
      <c r="D1960" s="1" t="s">
        <v>17</v>
      </c>
      <c r="E1960" t="s">
        <v>23</v>
      </c>
      <c r="F1960" s="4" t="s">
        <v>24</v>
      </c>
      <c r="G1960" s="3">
        <v>7.9980520000000004</v>
      </c>
      <c r="H1960" s="8">
        <v>0.66503532611574501</v>
      </c>
      <c r="I1960" s="26" t="str">
        <f>INDEX('Data Tab2'!$C:$C,MATCH('Data Tab1'!A1960,'Data Tab2'!$A:$A,0))</f>
        <v>LTN1</v>
      </c>
    </row>
    <row r="1961" spans="1:9">
      <c r="A1961" s="55">
        <v>101571909</v>
      </c>
      <c r="B1961" s="1" t="s">
        <v>33</v>
      </c>
      <c r="C1961" t="s">
        <v>10</v>
      </c>
      <c r="D1961" s="1" t="s">
        <v>11</v>
      </c>
      <c r="E1961" t="s">
        <v>12</v>
      </c>
      <c r="F1961" s="4" t="s">
        <v>13</v>
      </c>
      <c r="G1961" s="3">
        <v>4.9991649999999996</v>
      </c>
      <c r="H1961" s="8">
        <v>6.8185267051416143E-2</v>
      </c>
      <c r="I1961" s="26" t="str">
        <f>INDEX('Data Tab2'!$C:$C,MATCH('Data Tab1'!A1961,'Data Tab2'!$A:$A,0))</f>
        <v>LTN2</v>
      </c>
    </row>
    <row r="1962" spans="1:9" hidden="1">
      <c r="A1962" s="55">
        <v>101571909</v>
      </c>
      <c r="B1962" s="1" t="s">
        <v>33</v>
      </c>
      <c r="C1962" t="s">
        <v>10</v>
      </c>
      <c r="D1962" s="1" t="s">
        <v>11</v>
      </c>
      <c r="E1962" t="s">
        <v>12</v>
      </c>
      <c r="F1962" s="4" t="s">
        <v>34</v>
      </c>
      <c r="G1962" s="3">
        <v>9.9988860000000006</v>
      </c>
      <c r="H1962" s="8">
        <v>0.60096137297903007</v>
      </c>
      <c r="I1962" s="26" t="str">
        <f>INDEX('Data Tab2'!$C:$C,MATCH('Data Tab1'!A1962,'Data Tab2'!$A:$A,0))</f>
        <v>LTN2</v>
      </c>
    </row>
    <row r="1963" spans="1:9" hidden="1">
      <c r="A1963" s="55">
        <v>101571909</v>
      </c>
      <c r="B1963" s="1" t="s">
        <v>33</v>
      </c>
      <c r="C1963" t="s">
        <v>10</v>
      </c>
      <c r="D1963" s="1" t="s">
        <v>11</v>
      </c>
      <c r="E1963" t="s">
        <v>12</v>
      </c>
      <c r="F1963" s="4" t="s">
        <v>14</v>
      </c>
      <c r="G1963" s="3">
        <v>5.4744440000000001</v>
      </c>
      <c r="H1963" s="8">
        <v>5.4626970592497326E-3</v>
      </c>
      <c r="I1963" s="26" t="str">
        <f>INDEX('Data Tab2'!$C:$C,MATCH('Data Tab1'!A1963,'Data Tab2'!$A:$A,0))</f>
        <v>LTN2</v>
      </c>
    </row>
    <row r="1964" spans="1:9" hidden="1">
      <c r="A1964" s="55">
        <v>101571909</v>
      </c>
      <c r="B1964" s="1" t="s">
        <v>33</v>
      </c>
      <c r="C1964" t="s">
        <v>10</v>
      </c>
      <c r="D1964" s="1" t="s">
        <v>11</v>
      </c>
      <c r="E1964" t="s">
        <v>12</v>
      </c>
      <c r="F1964" s="4" t="s">
        <v>15</v>
      </c>
      <c r="G1964" s="3">
        <v>4.599164</v>
      </c>
      <c r="H1964" s="8">
        <v>0.59106455263608193</v>
      </c>
      <c r="I1964" s="26" t="str">
        <f>INDEX('Data Tab2'!$C:$C,MATCH('Data Tab1'!A1964,'Data Tab2'!$A:$A,0))</f>
        <v>LTN2</v>
      </c>
    </row>
    <row r="1965" spans="1:9" hidden="1">
      <c r="A1965" s="55">
        <v>101571909</v>
      </c>
      <c r="B1965" s="1" t="s">
        <v>33</v>
      </c>
      <c r="C1965" t="s">
        <v>10</v>
      </c>
      <c r="D1965" s="1" t="s">
        <v>11</v>
      </c>
      <c r="E1965" t="s">
        <v>12</v>
      </c>
      <c r="F1965" s="4" t="s">
        <v>28</v>
      </c>
      <c r="G1965" s="3">
        <v>4.9997199999999999</v>
      </c>
      <c r="H1965" s="8">
        <v>0.87068863142183306</v>
      </c>
      <c r="I1965" s="26" t="str">
        <f>INDEX('Data Tab2'!$C:$C,MATCH('Data Tab1'!A1965,'Data Tab2'!$A:$A,0))</f>
        <v>LTN2</v>
      </c>
    </row>
    <row r="1966" spans="1:9" hidden="1">
      <c r="A1966" s="55">
        <v>101571909</v>
      </c>
      <c r="B1966" s="1" t="s">
        <v>33</v>
      </c>
      <c r="C1966" t="s">
        <v>10</v>
      </c>
      <c r="D1966" s="1" t="s">
        <v>11</v>
      </c>
      <c r="E1966" t="s">
        <v>12</v>
      </c>
      <c r="F1966" s="4" t="s">
        <v>29</v>
      </c>
      <c r="G1966" s="3">
        <v>4.9997210000000001</v>
      </c>
      <c r="H1966" s="8">
        <v>0.14417148233328025</v>
      </c>
      <c r="I1966" s="26" t="str">
        <f>INDEX('Data Tab2'!$C:$C,MATCH('Data Tab1'!A1966,'Data Tab2'!$A:$A,0))</f>
        <v>LTN2</v>
      </c>
    </row>
    <row r="1967" spans="1:9" hidden="1">
      <c r="A1967" s="55">
        <v>101571909</v>
      </c>
      <c r="B1967" s="1" t="s">
        <v>33</v>
      </c>
      <c r="C1967" t="s">
        <v>10</v>
      </c>
      <c r="D1967" s="1" t="s">
        <v>17</v>
      </c>
      <c r="E1967" t="s">
        <v>18</v>
      </c>
      <c r="F1967" s="4" t="s">
        <v>36</v>
      </c>
      <c r="G1967" s="3">
        <v>4.983333</v>
      </c>
      <c r="H1967" s="8">
        <v>0.66618776654117229</v>
      </c>
      <c r="I1967" s="26" t="str">
        <f>INDEX('Data Tab2'!$C:$C,MATCH('Data Tab1'!A1967,'Data Tab2'!$A:$A,0))</f>
        <v>LTN2</v>
      </c>
    </row>
    <row r="1968" spans="1:9" hidden="1">
      <c r="A1968" s="55">
        <v>101571909</v>
      </c>
      <c r="B1968" s="1" t="s">
        <v>33</v>
      </c>
      <c r="C1968" t="s">
        <v>10</v>
      </c>
      <c r="D1968" s="1" t="s">
        <v>17</v>
      </c>
      <c r="E1968" t="s">
        <v>18</v>
      </c>
      <c r="F1968" s="4" t="s">
        <v>38</v>
      </c>
      <c r="G1968" s="3">
        <v>9.5494409999999998</v>
      </c>
      <c r="H1968" s="8">
        <v>0.85859173223364271</v>
      </c>
      <c r="I1968" s="26" t="str">
        <f>INDEX('Data Tab2'!$C:$C,MATCH('Data Tab1'!A1968,'Data Tab2'!$A:$A,0))</f>
        <v>LTN2</v>
      </c>
    </row>
    <row r="1969" spans="1:9" hidden="1">
      <c r="A1969" s="55">
        <v>101571909</v>
      </c>
      <c r="B1969" s="1" t="s">
        <v>33</v>
      </c>
      <c r="C1969" t="s">
        <v>10</v>
      </c>
      <c r="D1969" s="1" t="s">
        <v>17</v>
      </c>
      <c r="E1969" t="s">
        <v>18</v>
      </c>
      <c r="F1969" s="4" t="s">
        <v>19</v>
      </c>
      <c r="G1969" s="3">
        <v>10.464442</v>
      </c>
      <c r="H1969" s="8">
        <v>0.19092393680618081</v>
      </c>
      <c r="I1969" s="26" t="str">
        <f>INDEX('Data Tab2'!$C:$C,MATCH('Data Tab1'!A1969,'Data Tab2'!$A:$A,0))</f>
        <v>LTN2</v>
      </c>
    </row>
    <row r="1970" spans="1:9" hidden="1">
      <c r="A1970" s="55">
        <v>101571909</v>
      </c>
      <c r="B1970" s="1" t="s">
        <v>33</v>
      </c>
      <c r="C1970" t="s">
        <v>10</v>
      </c>
      <c r="D1970" s="1" t="s">
        <v>17</v>
      </c>
      <c r="E1970" t="s">
        <v>18</v>
      </c>
      <c r="F1970" s="4" t="s">
        <v>20</v>
      </c>
      <c r="G1970" s="3">
        <v>7.5413860000000001</v>
      </c>
      <c r="H1970" s="8">
        <v>0.56514649585609578</v>
      </c>
      <c r="I1970" s="26" t="str">
        <f>INDEX('Data Tab2'!$C:$C,MATCH('Data Tab1'!A1970,'Data Tab2'!$A:$A,0))</f>
        <v>LTN2</v>
      </c>
    </row>
    <row r="1971" spans="1:9" hidden="1">
      <c r="A1971" s="55">
        <v>101571909</v>
      </c>
      <c r="B1971" s="1" t="s">
        <v>33</v>
      </c>
      <c r="C1971" t="s">
        <v>10</v>
      </c>
      <c r="D1971" s="1" t="s">
        <v>17</v>
      </c>
      <c r="E1971" t="s">
        <v>18</v>
      </c>
      <c r="F1971" s="4" t="s">
        <v>21</v>
      </c>
      <c r="G1971" s="3">
        <v>3.3299979999999998</v>
      </c>
      <c r="H1971" s="8">
        <v>0.4169118885858315</v>
      </c>
      <c r="I1971" s="26" t="str">
        <f>INDEX('Data Tab2'!$C:$C,MATCH('Data Tab1'!A1971,'Data Tab2'!$A:$A,0))</f>
        <v>LTN2</v>
      </c>
    </row>
    <row r="1972" spans="1:9" hidden="1">
      <c r="A1972" s="55">
        <v>101571909</v>
      </c>
      <c r="B1972" s="1" t="s">
        <v>33</v>
      </c>
      <c r="C1972" t="s">
        <v>10</v>
      </c>
      <c r="D1972" s="1" t="s">
        <v>17</v>
      </c>
      <c r="E1972" t="s">
        <v>18</v>
      </c>
      <c r="F1972" s="4" t="s">
        <v>22</v>
      </c>
      <c r="G1972" s="3">
        <v>4.9988869999999999</v>
      </c>
      <c r="H1972" s="8">
        <v>0.29954680579912463</v>
      </c>
      <c r="I1972" s="26" t="str">
        <f>INDEX('Data Tab2'!$C:$C,MATCH('Data Tab1'!A1972,'Data Tab2'!$A:$A,0))</f>
        <v>LTN2</v>
      </c>
    </row>
    <row r="1973" spans="1:9" hidden="1">
      <c r="A1973" s="55">
        <v>101571909</v>
      </c>
      <c r="B1973" s="1" t="s">
        <v>33</v>
      </c>
      <c r="C1973" t="s">
        <v>10</v>
      </c>
      <c r="D1973" s="1" t="s">
        <v>17</v>
      </c>
      <c r="E1973" t="s">
        <v>23</v>
      </c>
      <c r="F1973" s="4" t="s">
        <v>24</v>
      </c>
      <c r="G1973" s="3">
        <v>4.9988859999999997</v>
      </c>
      <c r="H1973" s="8">
        <v>0.80501492149372489</v>
      </c>
      <c r="I1973" s="26" t="str">
        <f>INDEX('Data Tab2'!$C:$C,MATCH('Data Tab1'!A1973,'Data Tab2'!$A:$A,0))</f>
        <v>LTN2</v>
      </c>
    </row>
    <row r="1974" spans="1:9" hidden="1">
      <c r="A1974" s="56">
        <v>101571909</v>
      </c>
      <c r="B1974" s="1" t="s">
        <v>33</v>
      </c>
      <c r="C1974" t="s">
        <v>10</v>
      </c>
      <c r="D1974" s="1" t="s">
        <v>17</v>
      </c>
      <c r="E1974" t="s">
        <v>23</v>
      </c>
      <c r="F1974" s="4" t="s">
        <v>25</v>
      </c>
      <c r="G1974" s="3">
        <v>2.9222220000000001</v>
      </c>
      <c r="H1974" s="8">
        <v>4.1939406543465285E-3</v>
      </c>
      <c r="I1974" s="26" t="str">
        <f>INDEX('Data Tab2'!$C:$C,MATCH('Data Tab1'!A1974,'Data Tab2'!$A:$A,0))</f>
        <v>LTN2</v>
      </c>
    </row>
    <row r="1975" spans="1:9">
      <c r="A1975" s="55">
        <v>101571918</v>
      </c>
      <c r="B1975" s="1" t="s">
        <v>9</v>
      </c>
      <c r="C1975" t="s">
        <v>40</v>
      </c>
      <c r="D1975" s="1" t="s">
        <v>11</v>
      </c>
      <c r="E1975" t="s">
        <v>12</v>
      </c>
      <c r="F1975" s="4" t="s">
        <v>29</v>
      </c>
      <c r="G1975" s="3">
        <v>0</v>
      </c>
      <c r="H1975" s="8">
        <v>1.4310954936916254E-2</v>
      </c>
      <c r="I1975" s="26" t="str">
        <f>INDEX('Data Tab2'!$C:$C,MATCH('Data Tab1'!A1975,'Data Tab2'!$A:$A,0))</f>
        <v>LTN4</v>
      </c>
    </row>
    <row r="1976" spans="1:9" hidden="1">
      <c r="A1976" s="55">
        <v>101571918</v>
      </c>
      <c r="B1976" s="1" t="s">
        <v>9</v>
      </c>
      <c r="C1976" t="s">
        <v>26</v>
      </c>
      <c r="D1976" s="1" t="s">
        <v>11</v>
      </c>
      <c r="E1976" t="s">
        <v>12</v>
      </c>
      <c r="F1976" s="4" t="s">
        <v>29</v>
      </c>
      <c r="G1976" s="3">
        <v>0</v>
      </c>
      <c r="H1976" s="8">
        <v>0.83640522577709364</v>
      </c>
      <c r="I1976" s="26" t="str">
        <f>INDEX('Data Tab2'!$C:$C,MATCH('Data Tab1'!A1976,'Data Tab2'!$A:$A,0))</f>
        <v>LTN4</v>
      </c>
    </row>
    <row r="1977" spans="1:9" hidden="1">
      <c r="A1977" s="56">
        <v>101571918</v>
      </c>
      <c r="B1977" s="1" t="s">
        <v>9</v>
      </c>
      <c r="C1977" t="s">
        <v>26</v>
      </c>
      <c r="D1977" s="1" t="s">
        <v>11</v>
      </c>
      <c r="E1977" t="s">
        <v>12</v>
      </c>
      <c r="F1977" s="4" t="s">
        <v>16</v>
      </c>
      <c r="G1977" s="3">
        <v>0.11638800000000001</v>
      </c>
      <c r="H1977" s="8">
        <v>0.4089221925026163</v>
      </c>
      <c r="I1977" s="26" t="str">
        <f>INDEX('Data Tab2'!$C:$C,MATCH('Data Tab1'!A1977,'Data Tab2'!$A:$A,0))</f>
        <v>LTN4</v>
      </c>
    </row>
    <row r="1978" spans="1:9">
      <c r="A1978" s="55">
        <v>101571919</v>
      </c>
      <c r="B1978" s="1" t="s">
        <v>9</v>
      </c>
      <c r="C1978" t="s">
        <v>40</v>
      </c>
      <c r="D1978" s="1" t="s">
        <v>11</v>
      </c>
      <c r="E1978" t="s">
        <v>12</v>
      </c>
      <c r="F1978" s="4" t="s">
        <v>14</v>
      </c>
      <c r="G1978" s="3">
        <v>3.0155530000000002</v>
      </c>
      <c r="H1978" s="8">
        <v>0.75179822162552967</v>
      </c>
      <c r="I1978" s="26" t="str">
        <f>INDEX('Data Tab2'!$C:$C,MATCH('Data Tab1'!A1978,'Data Tab2'!$A:$A,0))</f>
        <v>LYS1</v>
      </c>
    </row>
    <row r="1979" spans="1:9" hidden="1">
      <c r="A1979" s="55">
        <v>101571919</v>
      </c>
      <c r="B1979" s="1" t="s">
        <v>9</v>
      </c>
      <c r="C1979" t="s">
        <v>40</v>
      </c>
      <c r="D1979" s="1" t="s">
        <v>11</v>
      </c>
      <c r="E1979" t="s">
        <v>12</v>
      </c>
      <c r="F1979" s="4" t="s">
        <v>28</v>
      </c>
      <c r="G1979" s="3">
        <v>4.6297180000000004</v>
      </c>
      <c r="H1979" s="8">
        <v>7.4871184793855683E-2</v>
      </c>
      <c r="I1979" s="26" t="str">
        <f>INDEX('Data Tab2'!$C:$C,MATCH('Data Tab1'!A1979,'Data Tab2'!$A:$A,0))</f>
        <v>LYS1</v>
      </c>
    </row>
    <row r="1980" spans="1:9" hidden="1">
      <c r="A1980" s="55">
        <v>101571919</v>
      </c>
      <c r="B1980" s="1" t="s">
        <v>9</v>
      </c>
      <c r="C1980" t="s">
        <v>40</v>
      </c>
      <c r="D1980" s="1" t="s">
        <v>11</v>
      </c>
      <c r="E1980" t="s">
        <v>12</v>
      </c>
      <c r="F1980" s="4" t="s">
        <v>29</v>
      </c>
      <c r="G1980" s="3">
        <v>4.9955509999999999</v>
      </c>
      <c r="H1980" s="8">
        <v>3.5580961536162081E-2</v>
      </c>
      <c r="I1980" s="26" t="str">
        <f>INDEX('Data Tab2'!$C:$C,MATCH('Data Tab1'!A1980,'Data Tab2'!$A:$A,0))</f>
        <v>LYS1</v>
      </c>
    </row>
    <row r="1981" spans="1:9" hidden="1">
      <c r="A1981" s="55">
        <v>101571919</v>
      </c>
      <c r="B1981" s="1" t="s">
        <v>9</v>
      </c>
      <c r="C1981" t="s">
        <v>27</v>
      </c>
      <c r="D1981" s="1" t="s">
        <v>11</v>
      </c>
      <c r="E1981" t="s">
        <v>12</v>
      </c>
      <c r="F1981" s="4" t="s">
        <v>34</v>
      </c>
      <c r="G1981" s="3">
        <v>4.4777750000000003</v>
      </c>
      <c r="H1981" s="8">
        <v>0.33224864293794465</v>
      </c>
      <c r="I1981" s="26" t="str">
        <f>INDEX('Data Tab2'!$C:$C,MATCH('Data Tab1'!A1981,'Data Tab2'!$A:$A,0))</f>
        <v>LYS1</v>
      </c>
    </row>
    <row r="1982" spans="1:9" hidden="1">
      <c r="A1982" s="55">
        <v>101571919</v>
      </c>
      <c r="B1982" s="1" t="s">
        <v>9</v>
      </c>
      <c r="C1982" t="s">
        <v>27</v>
      </c>
      <c r="D1982" s="1" t="s">
        <v>11</v>
      </c>
      <c r="E1982" t="s">
        <v>12</v>
      </c>
      <c r="F1982" s="4" t="s">
        <v>14</v>
      </c>
      <c r="G1982" s="3">
        <v>2.4711080000000001</v>
      </c>
      <c r="H1982" s="8">
        <v>0.19737779679768508</v>
      </c>
      <c r="I1982" s="26" t="str">
        <f>INDEX('Data Tab2'!$C:$C,MATCH('Data Tab1'!A1982,'Data Tab2'!$A:$A,0))</f>
        <v>LYS1</v>
      </c>
    </row>
    <row r="1983" spans="1:9" hidden="1">
      <c r="A1983" s="55">
        <v>101571919</v>
      </c>
      <c r="B1983" s="1" t="s">
        <v>9</v>
      </c>
      <c r="C1983" t="s">
        <v>27</v>
      </c>
      <c r="D1983" s="1" t="s">
        <v>17</v>
      </c>
      <c r="E1983" t="s">
        <v>18</v>
      </c>
      <c r="F1983" s="4" t="s">
        <v>36</v>
      </c>
      <c r="G1983" s="3">
        <v>4.1061079999999999</v>
      </c>
      <c r="H1983" s="8">
        <v>0.6714716036076589</v>
      </c>
      <c r="I1983" s="26" t="str">
        <f>INDEX('Data Tab2'!$C:$C,MATCH('Data Tab1'!A1983,'Data Tab2'!$A:$A,0))</f>
        <v>LYS1</v>
      </c>
    </row>
    <row r="1984" spans="1:9" hidden="1">
      <c r="A1984" s="55">
        <v>101571919</v>
      </c>
      <c r="B1984" s="1" t="s">
        <v>9</v>
      </c>
      <c r="C1984" t="s">
        <v>27</v>
      </c>
      <c r="D1984" s="1" t="s">
        <v>17</v>
      </c>
      <c r="E1984" t="s">
        <v>18</v>
      </c>
      <c r="F1984" s="4" t="s">
        <v>38</v>
      </c>
      <c r="G1984" s="3">
        <v>9.544162</v>
      </c>
      <c r="H1984" s="8">
        <v>0.53187253189235173</v>
      </c>
      <c r="I1984" s="26" t="str">
        <f>INDEX('Data Tab2'!$C:$C,MATCH('Data Tab1'!A1984,'Data Tab2'!$A:$A,0))</f>
        <v>LYS1</v>
      </c>
    </row>
    <row r="1985" spans="1:9" hidden="1">
      <c r="A1985" s="55">
        <v>101571919</v>
      </c>
      <c r="B1985" s="1" t="s">
        <v>9</v>
      </c>
      <c r="C1985" t="s">
        <v>27</v>
      </c>
      <c r="D1985" s="1" t="s">
        <v>17</v>
      </c>
      <c r="E1985" t="s">
        <v>18</v>
      </c>
      <c r="F1985" s="4" t="s">
        <v>19</v>
      </c>
      <c r="G1985" s="3">
        <v>5.466386</v>
      </c>
      <c r="H1985" s="8">
        <v>0.55437602445895617</v>
      </c>
      <c r="I1985" s="26" t="str">
        <f>INDEX('Data Tab2'!$C:$C,MATCH('Data Tab1'!A1985,'Data Tab2'!$A:$A,0))</f>
        <v>LYS1</v>
      </c>
    </row>
    <row r="1986" spans="1:9" hidden="1">
      <c r="A1986" s="56">
        <v>101571919</v>
      </c>
      <c r="B1986" s="1" t="s">
        <v>9</v>
      </c>
      <c r="C1986" t="s">
        <v>27</v>
      </c>
      <c r="D1986" s="1" t="s">
        <v>17</v>
      </c>
      <c r="E1986" t="s">
        <v>23</v>
      </c>
      <c r="F1986" s="4" t="s">
        <v>25</v>
      </c>
      <c r="G1986" s="3">
        <v>1.539442</v>
      </c>
      <c r="H1986" s="8">
        <v>0.33994520317675192</v>
      </c>
      <c r="I1986" s="26" t="str">
        <f>INDEX('Data Tab2'!$C:$C,MATCH('Data Tab1'!A1986,'Data Tab2'!$A:$A,0))</f>
        <v>LYS1</v>
      </c>
    </row>
    <row r="1987" spans="1:9">
      <c r="A1987" s="55">
        <v>101571920</v>
      </c>
      <c r="B1987" s="1" t="s">
        <v>9</v>
      </c>
      <c r="C1987" t="s">
        <v>26</v>
      </c>
      <c r="D1987" s="1" t="s">
        <v>11</v>
      </c>
      <c r="E1987" t="s">
        <v>12</v>
      </c>
      <c r="F1987" s="4" t="s">
        <v>34</v>
      </c>
      <c r="G1987" s="3">
        <v>0.23583100000000001</v>
      </c>
      <c r="H1987" s="8">
        <v>0.17917535115878158</v>
      </c>
      <c r="I1987" s="26" t="str">
        <f>INDEX('Data Tab2'!$C:$C,MATCH('Data Tab1'!A1987,'Data Tab2'!$A:$A,0))</f>
        <v>MAD4</v>
      </c>
    </row>
    <row r="1988" spans="1:9" hidden="1">
      <c r="A1988" s="56">
        <v>101571920</v>
      </c>
      <c r="B1988" s="1" t="s">
        <v>9</v>
      </c>
      <c r="C1988" t="s">
        <v>26</v>
      </c>
      <c r="D1988" s="1" t="s">
        <v>11</v>
      </c>
      <c r="E1988" t="s">
        <v>12</v>
      </c>
      <c r="F1988" s="4" t="s">
        <v>14</v>
      </c>
      <c r="G1988" s="3">
        <v>0.23805299999999999</v>
      </c>
      <c r="H1988" s="8">
        <v>0.36303327666723562</v>
      </c>
      <c r="I1988" s="26" t="str">
        <f>INDEX('Data Tab2'!$C:$C,MATCH('Data Tab1'!A1988,'Data Tab2'!$A:$A,0))</f>
        <v>MAD4</v>
      </c>
    </row>
    <row r="1989" spans="1:9">
      <c r="A1989" s="55">
        <v>101574085</v>
      </c>
      <c r="B1989" s="1" t="s">
        <v>9</v>
      </c>
      <c r="C1989" t="s">
        <v>26</v>
      </c>
      <c r="D1989" s="1" t="s">
        <v>17</v>
      </c>
      <c r="E1989" t="s">
        <v>18</v>
      </c>
      <c r="F1989" s="4" t="s">
        <v>21</v>
      </c>
      <c r="G1989" s="3">
        <v>0.74972000000000005</v>
      </c>
      <c r="H1989" s="8">
        <v>0.95205659349885141</v>
      </c>
      <c r="I1989" s="26" t="str">
        <f>INDEX('Data Tab2'!$C:$C,MATCH('Data Tab1'!A1989,'Data Tab2'!$A:$A,0))</f>
        <v>MAD6</v>
      </c>
    </row>
    <row r="1990" spans="1:9" hidden="1">
      <c r="A1990" s="55">
        <v>101574085</v>
      </c>
      <c r="B1990" s="1" t="s">
        <v>33</v>
      </c>
      <c r="C1990" t="s">
        <v>26</v>
      </c>
      <c r="D1990" s="1" t="s">
        <v>17</v>
      </c>
      <c r="E1990" t="s">
        <v>18</v>
      </c>
      <c r="F1990" s="4" t="s">
        <v>38</v>
      </c>
      <c r="G1990" s="3">
        <v>0.38388699999999998</v>
      </c>
      <c r="H1990" s="8">
        <v>0.73457713187984308</v>
      </c>
      <c r="I1990" s="26" t="str">
        <f>INDEX('Data Tab2'!$C:$C,MATCH('Data Tab1'!A1990,'Data Tab2'!$A:$A,0))</f>
        <v>MAD6</v>
      </c>
    </row>
    <row r="1991" spans="1:9" hidden="1">
      <c r="A1991" s="56">
        <v>101574085</v>
      </c>
      <c r="B1991" s="1" t="s">
        <v>33</v>
      </c>
      <c r="C1991" t="s">
        <v>26</v>
      </c>
      <c r="D1991" s="1" t="s">
        <v>17</v>
      </c>
      <c r="E1991" t="s">
        <v>18</v>
      </c>
      <c r="F1991" s="4" t="s">
        <v>20</v>
      </c>
      <c r="G1991" s="3">
        <v>0.86694199999999999</v>
      </c>
      <c r="H1991" s="8">
        <v>0.71645474619871097</v>
      </c>
      <c r="I1991" s="26" t="str">
        <f>INDEX('Data Tab2'!$C:$C,MATCH('Data Tab1'!A1991,'Data Tab2'!$A:$A,0))</f>
        <v>MAD6</v>
      </c>
    </row>
    <row r="1992" spans="1:9">
      <c r="A1992" s="55">
        <v>101574094</v>
      </c>
      <c r="B1992" s="1" t="s">
        <v>33</v>
      </c>
      <c r="C1992" t="s">
        <v>31</v>
      </c>
      <c r="D1992" s="1" t="s">
        <v>11</v>
      </c>
      <c r="E1992" t="s">
        <v>12</v>
      </c>
      <c r="F1992" s="4" t="s">
        <v>14</v>
      </c>
      <c r="G1992" s="3">
        <v>9.5397169999999996</v>
      </c>
      <c r="H1992" s="8">
        <v>0.14306766072132038</v>
      </c>
      <c r="I1992" s="26" t="str">
        <f>INDEX('Data Tab2'!$C:$C,MATCH('Data Tab1'!A1992,'Data Tab2'!$A:$A,0))</f>
        <v>MAN1</v>
      </c>
    </row>
    <row r="1993" spans="1:9" hidden="1">
      <c r="A1993" s="55">
        <v>101574094</v>
      </c>
      <c r="B1993" s="1" t="s">
        <v>33</v>
      </c>
      <c r="C1993" t="s">
        <v>31</v>
      </c>
      <c r="D1993" s="1" t="s">
        <v>11</v>
      </c>
      <c r="E1993" t="s">
        <v>12</v>
      </c>
      <c r="F1993" s="4" t="s">
        <v>15</v>
      </c>
      <c r="G1993" s="3">
        <v>9.6641619999999993</v>
      </c>
      <c r="H1993" s="8">
        <v>7.0200578457691565E-2</v>
      </c>
      <c r="I1993" s="26" t="str">
        <f>INDEX('Data Tab2'!$C:$C,MATCH('Data Tab1'!A1993,'Data Tab2'!$A:$A,0))</f>
        <v>MAN1</v>
      </c>
    </row>
    <row r="1994" spans="1:9" hidden="1">
      <c r="A1994" s="55">
        <v>101574094</v>
      </c>
      <c r="B1994" s="1" t="s">
        <v>33</v>
      </c>
      <c r="C1994" t="s">
        <v>31</v>
      </c>
      <c r="D1994" s="1" t="s">
        <v>11</v>
      </c>
      <c r="E1994" t="s">
        <v>12</v>
      </c>
      <c r="F1994" s="4" t="s">
        <v>28</v>
      </c>
      <c r="G1994" s="3">
        <v>9.9999959999999994</v>
      </c>
      <c r="H1994" s="8">
        <v>0.42964310492231994</v>
      </c>
      <c r="I1994" s="26" t="str">
        <f>INDEX('Data Tab2'!$C:$C,MATCH('Data Tab1'!A1994,'Data Tab2'!$A:$A,0))</f>
        <v>MAN1</v>
      </c>
    </row>
    <row r="1995" spans="1:9" hidden="1">
      <c r="A1995" s="56">
        <v>101574094</v>
      </c>
      <c r="B1995" s="1" t="s">
        <v>33</v>
      </c>
      <c r="C1995" t="s">
        <v>31</v>
      </c>
      <c r="D1995" s="1" t="s">
        <v>17</v>
      </c>
      <c r="E1995" t="s">
        <v>18</v>
      </c>
      <c r="F1995" s="4" t="s">
        <v>38</v>
      </c>
      <c r="G1995" s="3">
        <v>8.8183279999999993</v>
      </c>
      <c r="H1995" s="8">
        <v>0.74418295642267729</v>
      </c>
      <c r="I1995" s="26" t="str">
        <f>INDEX('Data Tab2'!$C:$C,MATCH('Data Tab1'!A1995,'Data Tab2'!$A:$A,0))</f>
        <v>MAN1</v>
      </c>
    </row>
    <row r="1996" spans="1:9">
      <c r="A1996" s="55">
        <v>101574099</v>
      </c>
      <c r="B1996" s="1" t="s">
        <v>9</v>
      </c>
      <c r="C1996" t="s">
        <v>40</v>
      </c>
      <c r="D1996" s="1" t="s">
        <v>11</v>
      </c>
      <c r="E1996" t="s">
        <v>12</v>
      </c>
      <c r="F1996" s="4" t="s">
        <v>14</v>
      </c>
      <c r="G1996" s="3">
        <v>9.7747189999999993</v>
      </c>
      <c r="H1996" s="8">
        <v>0.89107444501127608</v>
      </c>
      <c r="I1996" s="26" t="str">
        <f>INDEX('Data Tab2'!$C:$C,MATCH('Data Tab1'!A1996,'Data Tab2'!$A:$A,0))</f>
        <v>MAN2</v>
      </c>
    </row>
    <row r="1997" spans="1:9" hidden="1">
      <c r="A1997" s="55">
        <v>101574099</v>
      </c>
      <c r="B1997" s="1" t="s">
        <v>9</v>
      </c>
      <c r="C1997" t="s">
        <v>40</v>
      </c>
      <c r="D1997" s="1" t="s">
        <v>11</v>
      </c>
      <c r="E1997" t="s">
        <v>12</v>
      </c>
      <c r="F1997" s="4" t="s">
        <v>15</v>
      </c>
      <c r="G1997" s="3">
        <v>4.5486069999999996</v>
      </c>
      <c r="H1997" s="8">
        <v>0.2317853685163449</v>
      </c>
      <c r="I1997" s="26" t="str">
        <f>INDEX('Data Tab2'!$C:$C,MATCH('Data Tab1'!A1997,'Data Tab2'!$A:$A,0))</f>
        <v>MAN2</v>
      </c>
    </row>
    <row r="1998" spans="1:9" hidden="1">
      <c r="A1998" s="55">
        <v>101574099</v>
      </c>
      <c r="B1998" s="1" t="s">
        <v>9</v>
      </c>
      <c r="C1998" t="s">
        <v>40</v>
      </c>
      <c r="D1998" s="1" t="s">
        <v>11</v>
      </c>
      <c r="E1998" t="s">
        <v>12</v>
      </c>
      <c r="F1998" s="4" t="s">
        <v>28</v>
      </c>
      <c r="G1998" s="3">
        <v>8.452496</v>
      </c>
      <c r="H1998" s="8">
        <v>0.83108027239615079</v>
      </c>
      <c r="I1998" s="26" t="str">
        <f>INDEX('Data Tab2'!$C:$C,MATCH('Data Tab1'!A1998,'Data Tab2'!$A:$A,0))</f>
        <v>MAN2</v>
      </c>
    </row>
    <row r="1999" spans="1:9" hidden="1">
      <c r="A1999" s="55">
        <v>101574099</v>
      </c>
      <c r="B1999" s="1" t="s">
        <v>9</v>
      </c>
      <c r="C1999" t="s">
        <v>40</v>
      </c>
      <c r="D1999" s="1" t="s">
        <v>11</v>
      </c>
      <c r="E1999" t="s">
        <v>12</v>
      </c>
      <c r="F1999" s="4" t="s">
        <v>29</v>
      </c>
      <c r="G1999" s="3">
        <v>8.8519380000000005</v>
      </c>
      <c r="H1999" s="8">
        <v>0.45186656997894559</v>
      </c>
      <c r="I1999" s="26" t="str">
        <f>INDEX('Data Tab2'!$C:$C,MATCH('Data Tab1'!A1999,'Data Tab2'!$A:$A,0))</f>
        <v>MAN2</v>
      </c>
    </row>
    <row r="2000" spans="1:9" hidden="1">
      <c r="A2000" s="55">
        <v>101574099</v>
      </c>
      <c r="B2000" s="1" t="s">
        <v>9</v>
      </c>
      <c r="C2000" t="s">
        <v>40</v>
      </c>
      <c r="D2000" s="1" t="s">
        <v>17</v>
      </c>
      <c r="E2000" t="s">
        <v>18</v>
      </c>
      <c r="F2000" s="4" t="s">
        <v>19</v>
      </c>
      <c r="G2000" s="3">
        <v>9.9980499999999992</v>
      </c>
      <c r="H2000" s="8">
        <v>0.9018125955824261</v>
      </c>
      <c r="I2000" s="26" t="str">
        <f>INDEX('Data Tab2'!$C:$C,MATCH('Data Tab1'!A2000,'Data Tab2'!$A:$A,0))</f>
        <v>MAN2</v>
      </c>
    </row>
    <row r="2001" spans="1:9" hidden="1">
      <c r="A2001" s="55">
        <v>101574099</v>
      </c>
      <c r="B2001" s="1" t="s">
        <v>9</v>
      </c>
      <c r="C2001" t="s">
        <v>40</v>
      </c>
      <c r="D2001" s="1" t="s">
        <v>17</v>
      </c>
      <c r="E2001" t="s">
        <v>18</v>
      </c>
      <c r="F2001" s="4" t="s">
        <v>21</v>
      </c>
      <c r="G2001" s="3">
        <v>9.9980539999999998</v>
      </c>
      <c r="H2001" s="8">
        <v>0.50971811861376892</v>
      </c>
      <c r="I2001" s="26" t="str">
        <f>INDEX('Data Tab2'!$C:$C,MATCH('Data Tab1'!A2001,'Data Tab2'!$A:$A,0))</f>
        <v>MAN2</v>
      </c>
    </row>
    <row r="2002" spans="1:9" hidden="1">
      <c r="A2002" s="56">
        <v>101574099</v>
      </c>
      <c r="B2002" s="1" t="s">
        <v>9</v>
      </c>
      <c r="C2002" t="s">
        <v>26</v>
      </c>
      <c r="D2002" s="1" t="s">
        <v>17</v>
      </c>
      <c r="E2002" t="s">
        <v>18</v>
      </c>
      <c r="F2002" s="4" t="s">
        <v>20</v>
      </c>
      <c r="G2002" s="3">
        <v>0.36749999999999999</v>
      </c>
      <c r="H2002" s="8">
        <v>6.1035303429119336E-2</v>
      </c>
      <c r="I2002" s="26" t="str">
        <f>INDEX('Data Tab2'!$C:$C,MATCH('Data Tab1'!A2002,'Data Tab2'!$A:$A,0))</f>
        <v>MAN2</v>
      </c>
    </row>
    <row r="2003" spans="1:9">
      <c r="A2003" s="55">
        <v>101574101</v>
      </c>
      <c r="B2003" s="1" t="s">
        <v>9</v>
      </c>
      <c r="C2003" t="s">
        <v>27</v>
      </c>
      <c r="D2003" s="1" t="s">
        <v>11</v>
      </c>
      <c r="E2003" t="s">
        <v>12</v>
      </c>
      <c r="F2003" s="4" t="s">
        <v>14</v>
      </c>
      <c r="G2003" s="3">
        <v>9.060829</v>
      </c>
      <c r="H2003" s="8">
        <v>0.81887202585385932</v>
      </c>
      <c r="I2003" s="26" t="str">
        <f>INDEX('Data Tab2'!$C:$C,MATCH('Data Tab1'!A2003,'Data Tab2'!$A:$A,0))</f>
        <v>MAN3</v>
      </c>
    </row>
    <row r="2004" spans="1:9" hidden="1">
      <c r="A2004" s="55">
        <v>101574101</v>
      </c>
      <c r="B2004" s="1" t="s">
        <v>9</v>
      </c>
      <c r="C2004" t="s">
        <v>27</v>
      </c>
      <c r="D2004" s="1" t="s">
        <v>11</v>
      </c>
      <c r="E2004" t="s">
        <v>12</v>
      </c>
      <c r="F2004" s="4" t="s">
        <v>15</v>
      </c>
      <c r="G2004" s="3">
        <v>9.6391629999999999</v>
      </c>
      <c r="H2004" s="8">
        <v>0.13161010482436653</v>
      </c>
      <c r="I2004" s="26" t="str">
        <f>INDEX('Data Tab2'!$C:$C,MATCH('Data Tab1'!A2004,'Data Tab2'!$A:$A,0))</f>
        <v>MAN3</v>
      </c>
    </row>
    <row r="2005" spans="1:9" hidden="1">
      <c r="A2005" s="55">
        <v>101574101</v>
      </c>
      <c r="B2005" s="1" t="s">
        <v>9</v>
      </c>
      <c r="C2005" t="s">
        <v>27</v>
      </c>
      <c r="D2005" s="1" t="s">
        <v>11</v>
      </c>
      <c r="E2005" t="s">
        <v>12</v>
      </c>
      <c r="F2005" s="4" t="s">
        <v>29</v>
      </c>
      <c r="G2005" s="3">
        <v>9.6633289999999992</v>
      </c>
      <c r="H2005" s="8">
        <v>0.96633002241846211</v>
      </c>
      <c r="I2005" s="26" t="str">
        <f>INDEX('Data Tab2'!$C:$C,MATCH('Data Tab1'!A2005,'Data Tab2'!$A:$A,0))</f>
        <v>MAN3</v>
      </c>
    </row>
    <row r="2006" spans="1:9" hidden="1">
      <c r="A2006" s="55">
        <v>101574101</v>
      </c>
      <c r="B2006" s="1" t="s">
        <v>33</v>
      </c>
      <c r="C2006" t="s">
        <v>10</v>
      </c>
      <c r="D2006" s="1" t="s">
        <v>11</v>
      </c>
      <c r="E2006" t="s">
        <v>12</v>
      </c>
      <c r="F2006" s="4" t="s">
        <v>13</v>
      </c>
      <c r="G2006" s="3">
        <v>9.9974980000000002</v>
      </c>
      <c r="H2006" s="8">
        <v>0.3670007425538907</v>
      </c>
      <c r="I2006" s="26" t="str">
        <f>INDEX('Data Tab2'!$C:$C,MATCH('Data Tab1'!A2006,'Data Tab2'!$A:$A,0))</f>
        <v>MAN3</v>
      </c>
    </row>
    <row r="2007" spans="1:9" hidden="1">
      <c r="A2007" s="55">
        <v>101574101</v>
      </c>
      <c r="B2007" s="1" t="s">
        <v>33</v>
      </c>
      <c r="C2007" t="s">
        <v>10</v>
      </c>
      <c r="D2007" s="1" t="s">
        <v>11</v>
      </c>
      <c r="E2007" t="s">
        <v>12</v>
      </c>
      <c r="F2007" s="4" t="s">
        <v>28</v>
      </c>
      <c r="G2007" s="3">
        <v>9.997776</v>
      </c>
      <c r="H2007" s="8">
        <v>0.36385318474000106</v>
      </c>
      <c r="I2007" s="26" t="str">
        <f>INDEX('Data Tab2'!$C:$C,MATCH('Data Tab1'!A2007,'Data Tab2'!$A:$A,0))</f>
        <v>MAN3</v>
      </c>
    </row>
    <row r="2008" spans="1:9" hidden="1">
      <c r="A2008" s="55">
        <v>101574101</v>
      </c>
      <c r="B2008" s="1" t="s">
        <v>33</v>
      </c>
      <c r="C2008" t="s">
        <v>10</v>
      </c>
      <c r="D2008" s="1" t="s">
        <v>11</v>
      </c>
      <c r="E2008" t="s">
        <v>12</v>
      </c>
      <c r="F2008" s="4" t="s">
        <v>16</v>
      </c>
      <c r="G2008" s="3">
        <v>9.9977750000000007</v>
      </c>
      <c r="H2008" s="8">
        <v>0.23618069968931232</v>
      </c>
      <c r="I2008" s="26" t="str">
        <f>INDEX('Data Tab2'!$C:$C,MATCH('Data Tab1'!A2008,'Data Tab2'!$A:$A,0))</f>
        <v>MAN3</v>
      </c>
    </row>
    <row r="2009" spans="1:9" hidden="1">
      <c r="A2009" s="55">
        <v>101574101</v>
      </c>
      <c r="B2009" s="1" t="s">
        <v>33</v>
      </c>
      <c r="C2009" t="s">
        <v>10</v>
      </c>
      <c r="D2009" s="1" t="s">
        <v>17</v>
      </c>
      <c r="E2009" t="s">
        <v>18</v>
      </c>
      <c r="F2009" s="4" t="s">
        <v>35</v>
      </c>
      <c r="G2009" s="3">
        <v>9.9983299999999993</v>
      </c>
      <c r="H2009" s="8">
        <v>0.46592167152956465</v>
      </c>
      <c r="I2009" s="26" t="str">
        <f>INDEX('Data Tab2'!$C:$C,MATCH('Data Tab1'!A2009,'Data Tab2'!$A:$A,0))</f>
        <v>MAN3</v>
      </c>
    </row>
    <row r="2010" spans="1:9" hidden="1">
      <c r="A2010" s="55">
        <v>101574101</v>
      </c>
      <c r="B2010" s="1" t="s">
        <v>33</v>
      </c>
      <c r="C2010" t="s">
        <v>10</v>
      </c>
      <c r="D2010" s="1" t="s">
        <v>17</v>
      </c>
      <c r="E2010" t="s">
        <v>18</v>
      </c>
      <c r="F2010" s="4" t="s">
        <v>38</v>
      </c>
      <c r="G2010" s="3">
        <v>9.9983299999999993</v>
      </c>
      <c r="H2010" s="8">
        <v>0.65933477237762561</v>
      </c>
      <c r="I2010" s="26" t="str">
        <f>INDEX('Data Tab2'!$C:$C,MATCH('Data Tab1'!A2010,'Data Tab2'!$A:$A,0))</f>
        <v>MAN3</v>
      </c>
    </row>
    <row r="2011" spans="1:9" hidden="1">
      <c r="A2011" s="55">
        <v>101574101</v>
      </c>
      <c r="B2011" s="1" t="s">
        <v>33</v>
      </c>
      <c r="C2011" t="s">
        <v>10</v>
      </c>
      <c r="D2011" s="1" t="s">
        <v>17</v>
      </c>
      <c r="E2011" t="s">
        <v>18</v>
      </c>
      <c r="F2011" s="4" t="s">
        <v>20</v>
      </c>
      <c r="G2011" s="3">
        <v>9.9977750000000007</v>
      </c>
      <c r="H2011" s="8">
        <v>0.89760003756933149</v>
      </c>
      <c r="I2011" s="26" t="str">
        <f>INDEX('Data Tab2'!$C:$C,MATCH('Data Tab1'!A2011,'Data Tab2'!$A:$A,0))</f>
        <v>MAN3</v>
      </c>
    </row>
    <row r="2012" spans="1:9" hidden="1">
      <c r="A2012" s="56">
        <v>101574101</v>
      </c>
      <c r="B2012" s="1" t="s">
        <v>33</v>
      </c>
      <c r="C2012" t="s">
        <v>10</v>
      </c>
      <c r="D2012" s="1" t="s">
        <v>17</v>
      </c>
      <c r="E2012" t="s">
        <v>18</v>
      </c>
      <c r="F2012" s="4" t="s">
        <v>21</v>
      </c>
      <c r="G2012" s="3">
        <v>9.9974969999999992</v>
      </c>
      <c r="H2012" s="8">
        <v>0.91690389855413079</v>
      </c>
      <c r="I2012" s="26" t="str">
        <f>INDEX('Data Tab2'!$C:$C,MATCH('Data Tab1'!A2012,'Data Tab2'!$A:$A,0))</f>
        <v>MAN3</v>
      </c>
    </row>
    <row r="2013" spans="1:9">
      <c r="A2013" s="55">
        <v>101577375</v>
      </c>
      <c r="B2013" s="1" t="s">
        <v>9</v>
      </c>
      <c r="C2013" t="s">
        <v>37</v>
      </c>
      <c r="D2013" s="1" t="s">
        <v>17</v>
      </c>
      <c r="E2013" t="s">
        <v>23</v>
      </c>
      <c r="F2013" s="4" t="s">
        <v>24</v>
      </c>
      <c r="G2013" s="3">
        <v>4.0832E-2</v>
      </c>
      <c r="H2013" s="8">
        <v>7.2088504317888269E-2</v>
      </c>
      <c r="I2013" s="26" t="str">
        <f>INDEX('Data Tab2'!$C:$C,MATCH('Data Tab1'!A2013,'Data Tab2'!$A:$A,0))</f>
        <v>MAN4</v>
      </c>
    </row>
    <row r="2014" spans="1:9" hidden="1">
      <c r="A2014" s="55">
        <v>101577375</v>
      </c>
      <c r="B2014" s="1" t="s">
        <v>33</v>
      </c>
      <c r="C2014" t="s">
        <v>31</v>
      </c>
      <c r="D2014" s="1" t="s">
        <v>11</v>
      </c>
      <c r="E2014" t="s">
        <v>12</v>
      </c>
      <c r="F2014" s="4" t="s">
        <v>29</v>
      </c>
      <c r="G2014" s="3">
        <v>4.3241639999999997</v>
      </c>
      <c r="H2014" s="8">
        <v>0.52389939358887649</v>
      </c>
      <c r="I2014" s="26" t="str">
        <f>INDEX('Data Tab2'!$C:$C,MATCH('Data Tab1'!A2014,'Data Tab2'!$A:$A,0))</f>
        <v>MAN4</v>
      </c>
    </row>
    <row r="2015" spans="1:9" hidden="1">
      <c r="A2015" s="55">
        <v>101577375</v>
      </c>
      <c r="B2015" s="1" t="s">
        <v>33</v>
      </c>
      <c r="C2015" t="s">
        <v>31</v>
      </c>
      <c r="D2015" s="1" t="s">
        <v>11</v>
      </c>
      <c r="E2015" t="s">
        <v>12</v>
      </c>
      <c r="F2015" s="4" t="s">
        <v>16</v>
      </c>
      <c r="G2015" s="3">
        <v>0.18472</v>
      </c>
      <c r="H2015" s="8">
        <v>0.16985892721307982</v>
      </c>
      <c r="I2015" s="26" t="str">
        <f>INDEX('Data Tab2'!$C:$C,MATCH('Data Tab1'!A2015,'Data Tab2'!$A:$A,0))</f>
        <v>MAN4</v>
      </c>
    </row>
    <row r="2016" spans="1:9" hidden="1">
      <c r="A2016" s="55">
        <v>101577375</v>
      </c>
      <c r="B2016" s="1" t="s">
        <v>33</v>
      </c>
      <c r="C2016" t="s">
        <v>31</v>
      </c>
      <c r="D2016" s="1" t="s">
        <v>17</v>
      </c>
      <c r="E2016" t="s">
        <v>18</v>
      </c>
      <c r="F2016" s="4" t="s">
        <v>19</v>
      </c>
      <c r="G2016" s="3">
        <v>4.9999979999999997</v>
      </c>
      <c r="H2016" s="8">
        <v>0.91522671337712924</v>
      </c>
      <c r="I2016" s="26" t="str">
        <f>INDEX('Data Tab2'!$C:$C,MATCH('Data Tab1'!A2016,'Data Tab2'!$A:$A,0))</f>
        <v>MAN4</v>
      </c>
    </row>
    <row r="2017" spans="1:9" hidden="1">
      <c r="A2017" s="55">
        <v>101577375</v>
      </c>
      <c r="B2017" s="1" t="s">
        <v>33</v>
      </c>
      <c r="C2017" t="s">
        <v>31</v>
      </c>
      <c r="D2017" s="1" t="s">
        <v>17</v>
      </c>
      <c r="E2017" t="s">
        <v>18</v>
      </c>
      <c r="F2017" s="4" t="s">
        <v>20</v>
      </c>
      <c r="G2017" s="3">
        <v>9.5052760000000003</v>
      </c>
      <c r="H2017" s="8">
        <v>5.4270536357119981E-2</v>
      </c>
      <c r="I2017" s="26" t="str">
        <f>INDEX('Data Tab2'!$C:$C,MATCH('Data Tab1'!A2017,'Data Tab2'!$A:$A,0))</f>
        <v>MAN4</v>
      </c>
    </row>
    <row r="2018" spans="1:9" hidden="1">
      <c r="A2018" s="55">
        <v>101577375</v>
      </c>
      <c r="B2018" s="1" t="s">
        <v>33</v>
      </c>
      <c r="C2018" t="s">
        <v>31</v>
      </c>
      <c r="D2018" s="1" t="s">
        <v>17</v>
      </c>
      <c r="E2018" t="s">
        <v>18</v>
      </c>
      <c r="F2018" s="4" t="s">
        <v>21</v>
      </c>
      <c r="G2018" s="3">
        <v>9.8202759999999998</v>
      </c>
      <c r="H2018" s="8">
        <v>0.10364842310118572</v>
      </c>
      <c r="I2018" s="26" t="str">
        <f>INDEX('Data Tab2'!$C:$C,MATCH('Data Tab1'!A2018,'Data Tab2'!$A:$A,0))</f>
        <v>MAN4</v>
      </c>
    </row>
    <row r="2019" spans="1:9" hidden="1">
      <c r="A2019" s="55">
        <v>101577375</v>
      </c>
      <c r="B2019" s="1" t="s">
        <v>33</v>
      </c>
      <c r="C2019" t="s">
        <v>31</v>
      </c>
      <c r="D2019" s="1" t="s">
        <v>17</v>
      </c>
      <c r="E2019" t="s">
        <v>18</v>
      </c>
      <c r="F2019" s="4" t="s">
        <v>22</v>
      </c>
      <c r="G2019" s="3">
        <v>4.9999969999999996</v>
      </c>
      <c r="H2019" s="8">
        <v>0.88893631480111224</v>
      </c>
      <c r="I2019" s="26" t="str">
        <f>INDEX('Data Tab2'!$C:$C,MATCH('Data Tab1'!A2019,'Data Tab2'!$A:$A,0))</f>
        <v>MAN4</v>
      </c>
    </row>
    <row r="2020" spans="1:9" hidden="1">
      <c r="A2020" s="55">
        <v>101577375</v>
      </c>
      <c r="B2020" s="1" t="s">
        <v>33</v>
      </c>
      <c r="C2020" t="s">
        <v>31</v>
      </c>
      <c r="D2020" s="1" t="s">
        <v>17</v>
      </c>
      <c r="E2020" t="s">
        <v>23</v>
      </c>
      <c r="F2020" s="4" t="s">
        <v>24</v>
      </c>
      <c r="G2020" s="3">
        <v>4.9586079999999999</v>
      </c>
      <c r="H2020" s="8">
        <v>0.12095899343348993</v>
      </c>
      <c r="I2020" s="26" t="str">
        <f>INDEX('Data Tab2'!$C:$C,MATCH('Data Tab1'!A2020,'Data Tab2'!$A:$A,0))</f>
        <v>MAN4</v>
      </c>
    </row>
    <row r="2021" spans="1:9" hidden="1">
      <c r="A2021" s="56">
        <v>101577375</v>
      </c>
      <c r="B2021" s="1" t="s">
        <v>33</v>
      </c>
      <c r="C2021" t="s">
        <v>31</v>
      </c>
      <c r="D2021" s="1" t="s">
        <v>17</v>
      </c>
      <c r="E2021" t="s">
        <v>23</v>
      </c>
      <c r="F2021" s="4" t="s">
        <v>25</v>
      </c>
      <c r="G2021" s="3">
        <v>3.8030529999999998</v>
      </c>
      <c r="H2021" s="8">
        <v>0.57416451657503276</v>
      </c>
      <c r="I2021" s="26" t="str">
        <f>INDEX('Data Tab2'!$C:$C,MATCH('Data Tab1'!A2021,'Data Tab2'!$A:$A,0))</f>
        <v>MAN4</v>
      </c>
    </row>
    <row r="2022" spans="1:9">
      <c r="A2022" s="55">
        <v>101577391</v>
      </c>
      <c r="B2022" s="1" t="s">
        <v>9</v>
      </c>
      <c r="C2022" t="s">
        <v>31</v>
      </c>
      <c r="D2022" s="1" t="s">
        <v>11</v>
      </c>
      <c r="E2022" t="s">
        <v>12</v>
      </c>
      <c r="F2022" s="4" t="s">
        <v>15</v>
      </c>
      <c r="G2022" s="3">
        <v>1.031388</v>
      </c>
      <c r="H2022" s="8">
        <v>0.61980488331554406</v>
      </c>
      <c r="I2022" s="26" t="str">
        <f>INDEX('Data Tab2'!$C:$C,MATCH('Data Tab1'!A2022,'Data Tab2'!$A:$A,0))</f>
        <v>MRS1</v>
      </c>
    </row>
    <row r="2023" spans="1:9" hidden="1">
      <c r="A2023" s="55">
        <v>101577391</v>
      </c>
      <c r="B2023" s="1" t="s">
        <v>9</v>
      </c>
      <c r="C2023" t="s">
        <v>31</v>
      </c>
      <c r="D2023" s="1" t="s">
        <v>11</v>
      </c>
      <c r="E2023" t="s">
        <v>12</v>
      </c>
      <c r="F2023" s="4" t="s">
        <v>28</v>
      </c>
      <c r="G2023" s="3">
        <v>6.7324960000000003</v>
      </c>
      <c r="H2023" s="8">
        <v>0.14327163454272107</v>
      </c>
      <c r="I2023" s="26" t="str">
        <f>INDEX('Data Tab2'!$C:$C,MATCH('Data Tab1'!A2023,'Data Tab2'!$A:$A,0))</f>
        <v>MRS1</v>
      </c>
    </row>
    <row r="2024" spans="1:9" hidden="1">
      <c r="A2024" s="56">
        <v>101577391</v>
      </c>
      <c r="B2024" s="1" t="s">
        <v>9</v>
      </c>
      <c r="C2024" t="s">
        <v>31</v>
      </c>
      <c r="D2024" s="1" t="s">
        <v>11</v>
      </c>
      <c r="E2024" t="s">
        <v>12</v>
      </c>
      <c r="F2024" s="4" t="s">
        <v>29</v>
      </c>
      <c r="G2024" s="3">
        <v>6.4802739999999996</v>
      </c>
      <c r="H2024" s="8">
        <v>0.53049347269434255</v>
      </c>
      <c r="I2024" s="26" t="str">
        <f>INDEX('Data Tab2'!$C:$C,MATCH('Data Tab1'!A2024,'Data Tab2'!$A:$A,0))</f>
        <v>MRS1</v>
      </c>
    </row>
    <row r="2025" spans="1:9">
      <c r="A2025" s="55">
        <v>101577396</v>
      </c>
      <c r="B2025" s="1" t="s">
        <v>9</v>
      </c>
      <c r="C2025" t="s">
        <v>40</v>
      </c>
      <c r="D2025" s="1" t="s">
        <v>11</v>
      </c>
      <c r="E2025" t="s">
        <v>12</v>
      </c>
      <c r="F2025" s="4" t="s">
        <v>13</v>
      </c>
      <c r="G2025" s="3">
        <v>4.9808310000000002</v>
      </c>
      <c r="H2025" s="8">
        <v>0.85044708589995999</v>
      </c>
      <c r="I2025" s="26" t="str">
        <f>INDEX('Data Tab2'!$C:$C,MATCH('Data Tab1'!A2025,'Data Tab2'!$A:$A,0))</f>
        <v>MUC3</v>
      </c>
    </row>
    <row r="2026" spans="1:9" hidden="1">
      <c r="A2026" s="55">
        <v>101577396</v>
      </c>
      <c r="B2026" s="1" t="s">
        <v>9</v>
      </c>
      <c r="C2026" t="s">
        <v>40</v>
      </c>
      <c r="D2026" s="1" t="s">
        <v>11</v>
      </c>
      <c r="E2026" t="s">
        <v>12</v>
      </c>
      <c r="F2026" s="4" t="s">
        <v>34</v>
      </c>
      <c r="G2026" s="3">
        <v>9.9930500000000002</v>
      </c>
      <c r="H2026" s="8">
        <v>0.54540980749398693</v>
      </c>
      <c r="I2026" s="26" t="str">
        <f>INDEX('Data Tab2'!$C:$C,MATCH('Data Tab1'!A2026,'Data Tab2'!$A:$A,0))</f>
        <v>MUC3</v>
      </c>
    </row>
    <row r="2027" spans="1:9" hidden="1">
      <c r="A2027" s="55">
        <v>101577396</v>
      </c>
      <c r="B2027" s="1" t="s">
        <v>9</v>
      </c>
      <c r="C2027" t="s">
        <v>40</v>
      </c>
      <c r="D2027" s="1" t="s">
        <v>11</v>
      </c>
      <c r="E2027" t="s">
        <v>12</v>
      </c>
      <c r="F2027" s="4" t="s">
        <v>14</v>
      </c>
      <c r="G2027" s="3">
        <v>9.0844389999999997</v>
      </c>
      <c r="H2027" s="8">
        <v>0.45554606059840452</v>
      </c>
      <c r="I2027" s="26" t="str">
        <f>INDEX('Data Tab2'!$C:$C,MATCH('Data Tab1'!A2027,'Data Tab2'!$A:$A,0))</f>
        <v>MUC3</v>
      </c>
    </row>
    <row r="2028" spans="1:9" hidden="1">
      <c r="A2028" s="55">
        <v>101577396</v>
      </c>
      <c r="B2028" s="1" t="s">
        <v>9</v>
      </c>
      <c r="C2028" t="s">
        <v>40</v>
      </c>
      <c r="D2028" s="1" t="s">
        <v>11</v>
      </c>
      <c r="E2028" t="s">
        <v>12</v>
      </c>
      <c r="F2028" s="4" t="s">
        <v>15</v>
      </c>
      <c r="G2028" s="3">
        <v>3.1797170000000001</v>
      </c>
      <c r="H2028" s="8">
        <v>0.45517892073197386</v>
      </c>
      <c r="I2028" s="26" t="str">
        <f>INDEX('Data Tab2'!$C:$C,MATCH('Data Tab1'!A2028,'Data Tab2'!$A:$A,0))</f>
        <v>MUC3</v>
      </c>
    </row>
    <row r="2029" spans="1:9" hidden="1">
      <c r="A2029" s="55">
        <v>101577396</v>
      </c>
      <c r="B2029" s="1" t="s">
        <v>9</v>
      </c>
      <c r="C2029" t="s">
        <v>40</v>
      </c>
      <c r="D2029" s="1" t="s">
        <v>17</v>
      </c>
      <c r="E2029" t="s">
        <v>18</v>
      </c>
      <c r="F2029" s="4" t="s">
        <v>35</v>
      </c>
      <c r="G2029" s="3">
        <v>4.9988869999999999</v>
      </c>
      <c r="H2029" s="8">
        <v>0.11355037707854454</v>
      </c>
      <c r="I2029" s="26" t="str">
        <f>INDEX('Data Tab2'!$C:$C,MATCH('Data Tab1'!A2029,'Data Tab2'!$A:$A,0))</f>
        <v>MUC3</v>
      </c>
    </row>
    <row r="2030" spans="1:9" hidden="1">
      <c r="A2030" s="55">
        <v>101577396</v>
      </c>
      <c r="B2030" s="1" t="s">
        <v>9</v>
      </c>
      <c r="C2030" t="s">
        <v>40</v>
      </c>
      <c r="D2030" s="1" t="s">
        <v>17</v>
      </c>
      <c r="E2030" t="s">
        <v>18</v>
      </c>
      <c r="F2030" s="4" t="s">
        <v>36</v>
      </c>
      <c r="G2030" s="3">
        <v>8.5955519999999996</v>
      </c>
      <c r="H2030" s="8">
        <v>0.55718588850482886</v>
      </c>
      <c r="I2030" s="26" t="str">
        <f>INDEX('Data Tab2'!$C:$C,MATCH('Data Tab1'!A2030,'Data Tab2'!$A:$A,0))</f>
        <v>MUC3</v>
      </c>
    </row>
    <row r="2031" spans="1:9" hidden="1">
      <c r="A2031" s="55">
        <v>101577396</v>
      </c>
      <c r="B2031" s="1" t="s">
        <v>9</v>
      </c>
      <c r="C2031" t="s">
        <v>40</v>
      </c>
      <c r="D2031" s="1" t="s">
        <v>17</v>
      </c>
      <c r="E2031" t="s">
        <v>18</v>
      </c>
      <c r="F2031" s="4" t="s">
        <v>38</v>
      </c>
      <c r="G2031" s="3">
        <v>9.9933289999999992</v>
      </c>
      <c r="H2031" s="8">
        <v>0.72681749449279232</v>
      </c>
      <c r="I2031" s="26" t="str">
        <f>INDEX('Data Tab2'!$C:$C,MATCH('Data Tab1'!A2031,'Data Tab2'!$A:$A,0))</f>
        <v>MUC3</v>
      </c>
    </row>
    <row r="2032" spans="1:9" hidden="1">
      <c r="A2032" s="55">
        <v>101577396</v>
      </c>
      <c r="B2032" s="1" t="s">
        <v>9</v>
      </c>
      <c r="C2032" t="s">
        <v>40</v>
      </c>
      <c r="D2032" s="1" t="s">
        <v>17</v>
      </c>
      <c r="E2032" t="s">
        <v>23</v>
      </c>
      <c r="F2032" s="4" t="s">
        <v>24</v>
      </c>
      <c r="G2032" s="3">
        <v>4.9813859999999996</v>
      </c>
      <c r="H2032" s="8">
        <v>0.27189076305810633</v>
      </c>
      <c r="I2032" s="26" t="str">
        <f>INDEX('Data Tab2'!$C:$C,MATCH('Data Tab1'!A2032,'Data Tab2'!$A:$A,0))</f>
        <v>MUC3</v>
      </c>
    </row>
    <row r="2033" spans="1:9" hidden="1">
      <c r="A2033" s="55">
        <v>101577396</v>
      </c>
      <c r="B2033" s="1" t="s">
        <v>9</v>
      </c>
      <c r="C2033" t="s">
        <v>40</v>
      </c>
      <c r="D2033" s="1" t="s">
        <v>17</v>
      </c>
      <c r="E2033" t="s">
        <v>23</v>
      </c>
      <c r="F2033" s="4" t="s">
        <v>25</v>
      </c>
      <c r="G2033" s="3">
        <v>9.9952760000000005</v>
      </c>
      <c r="H2033" s="8">
        <v>0.20399032468633582</v>
      </c>
      <c r="I2033" s="26" t="str">
        <f>INDEX('Data Tab2'!$C:$C,MATCH('Data Tab1'!A2033,'Data Tab2'!$A:$A,0))</f>
        <v>MUC3</v>
      </c>
    </row>
    <row r="2034" spans="1:9" hidden="1">
      <c r="A2034" s="55">
        <v>101577396</v>
      </c>
      <c r="B2034" s="1" t="s">
        <v>9</v>
      </c>
      <c r="C2034" t="s">
        <v>26</v>
      </c>
      <c r="D2034" s="1" t="s">
        <v>17</v>
      </c>
      <c r="E2034" t="s">
        <v>18</v>
      </c>
      <c r="F2034" s="4" t="s">
        <v>19</v>
      </c>
      <c r="G2034" s="3">
        <v>3.5661100000000001</v>
      </c>
      <c r="H2034" s="8">
        <v>0.25673614002022938</v>
      </c>
      <c r="I2034" s="26" t="str">
        <f>INDEX('Data Tab2'!$C:$C,MATCH('Data Tab1'!A2034,'Data Tab2'!$A:$A,0))</f>
        <v>MUC3</v>
      </c>
    </row>
    <row r="2035" spans="1:9" hidden="1">
      <c r="A2035" s="55">
        <v>101577396</v>
      </c>
      <c r="B2035" s="1" t="s">
        <v>33</v>
      </c>
      <c r="C2035" t="s">
        <v>26</v>
      </c>
      <c r="D2035" s="1" t="s">
        <v>11</v>
      </c>
      <c r="E2035" t="s">
        <v>12</v>
      </c>
      <c r="F2035" s="4" t="s">
        <v>29</v>
      </c>
      <c r="G2035" s="3">
        <v>4.0322199999999997</v>
      </c>
      <c r="H2035" s="8">
        <v>0.88613094958392746</v>
      </c>
      <c r="I2035" s="26" t="str">
        <f>INDEX('Data Tab2'!$C:$C,MATCH('Data Tab1'!A2035,'Data Tab2'!$A:$A,0))</f>
        <v>MUC3</v>
      </c>
    </row>
    <row r="2036" spans="1:9" hidden="1">
      <c r="A2036" s="56">
        <v>101577396</v>
      </c>
      <c r="B2036" s="1" t="s">
        <v>33</v>
      </c>
      <c r="C2036" t="s">
        <v>26</v>
      </c>
      <c r="D2036" s="1" t="s">
        <v>11</v>
      </c>
      <c r="E2036" t="s">
        <v>12</v>
      </c>
      <c r="F2036" s="4" t="s">
        <v>16</v>
      </c>
      <c r="G2036" s="3">
        <v>4.2816640000000001</v>
      </c>
      <c r="H2036" s="8">
        <v>0.35182881900859753</v>
      </c>
      <c r="I2036" s="26" t="str">
        <f>INDEX('Data Tab2'!$C:$C,MATCH('Data Tab1'!A2036,'Data Tab2'!$A:$A,0))</f>
        <v>MUC3</v>
      </c>
    </row>
    <row r="2037" spans="1:9">
      <c r="A2037" s="55">
        <v>101578978</v>
      </c>
      <c r="B2037" s="1" t="s">
        <v>33</v>
      </c>
      <c r="C2037" t="s">
        <v>37</v>
      </c>
      <c r="D2037" s="1" t="s">
        <v>11</v>
      </c>
      <c r="E2037" t="s">
        <v>12</v>
      </c>
      <c r="F2037" s="4" t="s">
        <v>13</v>
      </c>
      <c r="G2037" s="3">
        <v>5.0661100000000001</v>
      </c>
      <c r="H2037" s="8">
        <v>0.7797578846116443</v>
      </c>
      <c r="I2037" s="26" t="str">
        <f>INDEX('Data Tab2'!$C:$C,MATCH('Data Tab1'!A2037,'Data Tab2'!$A:$A,0))</f>
        <v>MXP3</v>
      </c>
    </row>
    <row r="2038" spans="1:9" hidden="1">
      <c r="A2038" s="55">
        <v>101578978</v>
      </c>
      <c r="B2038" s="1" t="s">
        <v>33</v>
      </c>
      <c r="C2038" t="s">
        <v>37</v>
      </c>
      <c r="D2038" s="1" t="s">
        <v>11</v>
      </c>
      <c r="E2038" t="s">
        <v>12</v>
      </c>
      <c r="F2038" s="4" t="s">
        <v>34</v>
      </c>
      <c r="G2038" s="3">
        <v>4.9327740000000002</v>
      </c>
      <c r="H2038" s="8">
        <v>5.7027027077202197E-3</v>
      </c>
      <c r="I2038" s="26" t="str">
        <f>INDEX('Data Tab2'!$C:$C,MATCH('Data Tab1'!A2038,'Data Tab2'!$A:$A,0))</f>
        <v>MXP3</v>
      </c>
    </row>
    <row r="2039" spans="1:9" hidden="1">
      <c r="A2039" s="55">
        <v>101578978</v>
      </c>
      <c r="B2039" s="1" t="s">
        <v>33</v>
      </c>
      <c r="C2039" t="s">
        <v>37</v>
      </c>
      <c r="D2039" s="1" t="s">
        <v>11</v>
      </c>
      <c r="E2039" t="s">
        <v>12</v>
      </c>
      <c r="F2039" s="4" t="s">
        <v>29</v>
      </c>
      <c r="G2039" s="3">
        <v>4.7480529999999996</v>
      </c>
      <c r="H2039" s="8">
        <v>0.60499450720371073</v>
      </c>
      <c r="I2039" s="26" t="str">
        <f>INDEX('Data Tab2'!$C:$C,MATCH('Data Tab1'!A2039,'Data Tab2'!$A:$A,0))</f>
        <v>MXP3</v>
      </c>
    </row>
    <row r="2040" spans="1:9" hidden="1">
      <c r="A2040" s="56">
        <v>101578978</v>
      </c>
      <c r="B2040" s="1" t="s">
        <v>33</v>
      </c>
      <c r="C2040" t="s">
        <v>37</v>
      </c>
      <c r="D2040" s="1" t="s">
        <v>11</v>
      </c>
      <c r="E2040" t="s">
        <v>12</v>
      </c>
      <c r="F2040" s="4" t="s">
        <v>16</v>
      </c>
      <c r="G2040" s="3">
        <v>5.1161079999999997</v>
      </c>
      <c r="H2040" s="8">
        <v>0.26138143523695057</v>
      </c>
      <c r="I2040" s="26" t="str">
        <f>INDEX('Data Tab2'!$C:$C,MATCH('Data Tab1'!A2040,'Data Tab2'!$A:$A,0))</f>
        <v>MXP3</v>
      </c>
    </row>
    <row r="2041" spans="1:9">
      <c r="A2041" s="55">
        <v>101578982</v>
      </c>
      <c r="B2041" s="1" t="s">
        <v>9</v>
      </c>
      <c r="C2041" t="s">
        <v>31</v>
      </c>
      <c r="D2041" s="1" t="s">
        <v>17</v>
      </c>
      <c r="E2041" t="s">
        <v>18</v>
      </c>
      <c r="F2041" s="4" t="s">
        <v>36</v>
      </c>
      <c r="G2041" s="3">
        <v>1.297776</v>
      </c>
      <c r="H2041" s="8">
        <v>0.56101817062101378</v>
      </c>
      <c r="I2041" s="26" t="str">
        <f>INDEX('Data Tab2'!$C:$C,MATCH('Data Tab1'!A2041,'Data Tab2'!$A:$A,0))</f>
        <v>MXP5</v>
      </c>
    </row>
    <row r="2042" spans="1:9" hidden="1">
      <c r="A2042" s="55">
        <v>101578982</v>
      </c>
      <c r="B2042" s="1" t="s">
        <v>9</v>
      </c>
      <c r="C2042" t="s">
        <v>39</v>
      </c>
      <c r="D2042" s="1" t="s">
        <v>17</v>
      </c>
      <c r="E2042" t="s">
        <v>18</v>
      </c>
      <c r="F2042" s="4" t="s">
        <v>36</v>
      </c>
      <c r="G2042" s="3">
        <v>6.6386089999999998</v>
      </c>
      <c r="H2042" s="8">
        <v>0.40217859751462104</v>
      </c>
      <c r="I2042" s="26" t="str">
        <f>INDEX('Data Tab2'!$C:$C,MATCH('Data Tab1'!A2042,'Data Tab2'!$A:$A,0))</f>
        <v>MXP5</v>
      </c>
    </row>
    <row r="2043" spans="1:9" hidden="1">
      <c r="A2043" s="55">
        <v>101578982</v>
      </c>
      <c r="B2043" s="1" t="s">
        <v>9</v>
      </c>
      <c r="C2043" t="s">
        <v>39</v>
      </c>
      <c r="D2043" s="1" t="s">
        <v>17</v>
      </c>
      <c r="E2043" t="s">
        <v>18</v>
      </c>
      <c r="F2043" s="4" t="s">
        <v>38</v>
      </c>
      <c r="G2043" s="3">
        <v>1.6966650000000001</v>
      </c>
      <c r="H2043" s="8">
        <v>0.16118855556113842</v>
      </c>
      <c r="I2043" s="26" t="str">
        <f>INDEX('Data Tab2'!$C:$C,MATCH('Data Tab1'!A2043,'Data Tab2'!$A:$A,0))</f>
        <v>MXP5</v>
      </c>
    </row>
    <row r="2044" spans="1:9" hidden="1">
      <c r="A2044" s="55">
        <v>101578982</v>
      </c>
      <c r="B2044" s="1" t="s">
        <v>9</v>
      </c>
      <c r="C2044" t="s">
        <v>39</v>
      </c>
      <c r="D2044" s="1" t="s">
        <v>17</v>
      </c>
      <c r="E2044" t="s">
        <v>18</v>
      </c>
      <c r="F2044" s="4" t="s">
        <v>19</v>
      </c>
      <c r="G2044" s="3">
        <v>4.8816639999999998</v>
      </c>
      <c r="H2044" s="8">
        <v>0.44623848440000224</v>
      </c>
      <c r="I2044" s="26" t="str">
        <f>INDEX('Data Tab2'!$C:$C,MATCH('Data Tab1'!A2044,'Data Tab2'!$A:$A,0))</f>
        <v>MXP5</v>
      </c>
    </row>
    <row r="2045" spans="1:9" hidden="1">
      <c r="A2045" s="55">
        <v>101578982</v>
      </c>
      <c r="B2045" s="1" t="s">
        <v>9</v>
      </c>
      <c r="C2045" t="s">
        <v>39</v>
      </c>
      <c r="D2045" s="1" t="s">
        <v>17</v>
      </c>
      <c r="E2045" t="s">
        <v>18</v>
      </c>
      <c r="F2045" s="4" t="s">
        <v>20</v>
      </c>
      <c r="G2045" s="3">
        <v>5.9999989999999999</v>
      </c>
      <c r="H2045" s="8">
        <v>0.61539799137065321</v>
      </c>
      <c r="I2045" s="26" t="str">
        <f>INDEX('Data Tab2'!$C:$C,MATCH('Data Tab1'!A2045,'Data Tab2'!$A:$A,0))</f>
        <v>MXP5</v>
      </c>
    </row>
    <row r="2046" spans="1:9" hidden="1">
      <c r="A2046" s="55">
        <v>101578982</v>
      </c>
      <c r="B2046" s="1" t="s">
        <v>9</v>
      </c>
      <c r="C2046" t="s">
        <v>39</v>
      </c>
      <c r="D2046" s="1" t="s">
        <v>17</v>
      </c>
      <c r="E2046" t="s">
        <v>23</v>
      </c>
      <c r="F2046" s="4" t="s">
        <v>25</v>
      </c>
      <c r="G2046" s="3">
        <v>2.3999990000000002</v>
      </c>
      <c r="H2046" s="8">
        <v>0.16312736928358695</v>
      </c>
      <c r="I2046" s="26" t="str">
        <f>INDEX('Data Tab2'!$C:$C,MATCH('Data Tab1'!A2046,'Data Tab2'!$A:$A,0))</f>
        <v>MXP5</v>
      </c>
    </row>
    <row r="2047" spans="1:9" hidden="1">
      <c r="A2047" s="55">
        <v>101578982</v>
      </c>
      <c r="B2047" s="1" t="s">
        <v>33</v>
      </c>
      <c r="C2047" t="s">
        <v>31</v>
      </c>
      <c r="D2047" s="1" t="s">
        <v>11</v>
      </c>
      <c r="E2047" t="s">
        <v>12</v>
      </c>
      <c r="F2047" s="4" t="s">
        <v>34</v>
      </c>
      <c r="G2047" s="3">
        <v>10.999997</v>
      </c>
      <c r="H2047" s="8">
        <v>0.30985072742625452</v>
      </c>
      <c r="I2047" s="26" t="str">
        <f>INDEX('Data Tab2'!$C:$C,MATCH('Data Tab1'!A2047,'Data Tab2'!$A:$A,0))</f>
        <v>MXP5</v>
      </c>
    </row>
    <row r="2048" spans="1:9" hidden="1">
      <c r="A2048" s="55">
        <v>101578982</v>
      </c>
      <c r="B2048" s="1" t="s">
        <v>33</v>
      </c>
      <c r="C2048" t="s">
        <v>31</v>
      </c>
      <c r="D2048" s="1" t="s">
        <v>11</v>
      </c>
      <c r="E2048" t="s">
        <v>12</v>
      </c>
      <c r="F2048" s="4" t="s">
        <v>14</v>
      </c>
      <c r="G2048" s="3">
        <v>8.59361</v>
      </c>
      <c r="H2048" s="8">
        <v>0.35801567586979899</v>
      </c>
      <c r="I2048" s="26" t="str">
        <f>INDEX('Data Tab2'!$C:$C,MATCH('Data Tab1'!A2048,'Data Tab2'!$A:$A,0))</f>
        <v>MXP5</v>
      </c>
    </row>
    <row r="2049" spans="1:9" hidden="1">
      <c r="A2049" s="55">
        <v>101578982</v>
      </c>
      <c r="B2049" s="1" t="s">
        <v>33</v>
      </c>
      <c r="C2049" t="s">
        <v>31</v>
      </c>
      <c r="D2049" s="1" t="s">
        <v>11</v>
      </c>
      <c r="E2049" t="s">
        <v>12</v>
      </c>
      <c r="F2049" s="4" t="s">
        <v>15</v>
      </c>
      <c r="G2049" s="3">
        <v>10.999998</v>
      </c>
      <c r="H2049" s="8">
        <v>0.14367554069571742</v>
      </c>
      <c r="I2049" s="26" t="str">
        <f>INDEX('Data Tab2'!$C:$C,MATCH('Data Tab1'!A2049,'Data Tab2'!$A:$A,0))</f>
        <v>MXP5</v>
      </c>
    </row>
    <row r="2050" spans="1:9" hidden="1">
      <c r="A2050" s="55">
        <v>101578982</v>
      </c>
      <c r="B2050" s="1" t="s">
        <v>33</v>
      </c>
      <c r="C2050" t="s">
        <v>31</v>
      </c>
      <c r="D2050" s="1" t="s">
        <v>11</v>
      </c>
      <c r="E2050" t="s">
        <v>12</v>
      </c>
      <c r="F2050" s="4" t="s">
        <v>28</v>
      </c>
      <c r="G2050" s="3">
        <v>6.8738859999999997</v>
      </c>
      <c r="H2050" s="8">
        <v>0.65215756360105803</v>
      </c>
      <c r="I2050" s="26" t="str">
        <f>INDEX('Data Tab2'!$C:$C,MATCH('Data Tab1'!A2050,'Data Tab2'!$A:$A,0))</f>
        <v>MXP5</v>
      </c>
    </row>
    <row r="2051" spans="1:9" hidden="1">
      <c r="A2051" s="55">
        <v>101578982</v>
      </c>
      <c r="B2051" s="1" t="s">
        <v>33</v>
      </c>
      <c r="C2051" t="s">
        <v>31</v>
      </c>
      <c r="D2051" s="1" t="s">
        <v>11</v>
      </c>
      <c r="E2051" t="s">
        <v>12</v>
      </c>
      <c r="F2051" s="4" t="s">
        <v>29</v>
      </c>
      <c r="G2051" s="3">
        <v>10.999998</v>
      </c>
      <c r="H2051" s="8">
        <v>0.30195280342076869</v>
      </c>
      <c r="I2051" s="26" t="str">
        <f>INDEX('Data Tab2'!$C:$C,MATCH('Data Tab1'!A2051,'Data Tab2'!$A:$A,0))</f>
        <v>MXP5</v>
      </c>
    </row>
    <row r="2052" spans="1:9" hidden="1">
      <c r="A2052" s="56">
        <v>101578982</v>
      </c>
      <c r="B2052" s="1" t="s">
        <v>33</v>
      </c>
      <c r="C2052" t="s">
        <v>31</v>
      </c>
      <c r="D2052" s="1" t="s">
        <v>11</v>
      </c>
      <c r="E2052" t="s">
        <v>12</v>
      </c>
      <c r="F2052" s="4" t="s">
        <v>16</v>
      </c>
      <c r="G2052" s="3">
        <v>0.50166299999999997</v>
      </c>
      <c r="H2052" s="8">
        <v>0.84154490071994104</v>
      </c>
      <c r="I2052" s="26" t="str">
        <f>INDEX('Data Tab2'!$C:$C,MATCH('Data Tab1'!A2052,'Data Tab2'!$A:$A,0))</f>
        <v>MXP5</v>
      </c>
    </row>
    <row r="2053" spans="1:9">
      <c r="A2053" s="55">
        <v>101579006</v>
      </c>
      <c r="B2053" s="1" t="s">
        <v>9</v>
      </c>
      <c r="C2053" t="s">
        <v>10</v>
      </c>
      <c r="D2053" s="1" t="s">
        <v>11</v>
      </c>
      <c r="E2053" t="s">
        <v>12</v>
      </c>
      <c r="F2053" s="4" t="s">
        <v>34</v>
      </c>
      <c r="G2053" s="3">
        <v>9.9980530000000005</v>
      </c>
      <c r="H2053" s="8">
        <v>0.54012395970174709</v>
      </c>
      <c r="I2053" s="26" t="str">
        <f>INDEX('Data Tab2'!$C:$C,MATCH('Data Tab1'!A2053,'Data Tab2'!$A:$A,0))</f>
        <v>ORY1</v>
      </c>
    </row>
    <row r="2054" spans="1:9" hidden="1">
      <c r="A2054" s="55">
        <v>101579006</v>
      </c>
      <c r="B2054" s="1" t="s">
        <v>9</v>
      </c>
      <c r="C2054" t="s">
        <v>10</v>
      </c>
      <c r="D2054" s="1" t="s">
        <v>11</v>
      </c>
      <c r="E2054" t="s">
        <v>12</v>
      </c>
      <c r="F2054" s="4" t="s">
        <v>14</v>
      </c>
      <c r="G2054" s="3">
        <v>9.8044419999999999</v>
      </c>
      <c r="H2054" s="8">
        <v>0.16480458169922485</v>
      </c>
      <c r="I2054" s="26" t="str">
        <f>INDEX('Data Tab2'!$C:$C,MATCH('Data Tab1'!A2054,'Data Tab2'!$A:$A,0))</f>
        <v>ORY1</v>
      </c>
    </row>
    <row r="2055" spans="1:9" hidden="1">
      <c r="A2055" s="55">
        <v>101579006</v>
      </c>
      <c r="B2055" s="1" t="s">
        <v>9</v>
      </c>
      <c r="C2055" t="s">
        <v>10</v>
      </c>
      <c r="D2055" s="1" t="s">
        <v>17</v>
      </c>
      <c r="E2055" t="s">
        <v>18</v>
      </c>
      <c r="F2055" s="4" t="s">
        <v>36</v>
      </c>
      <c r="G2055" s="3">
        <v>9.9980530000000005</v>
      </c>
      <c r="H2055" s="8">
        <v>0.84816237800775085</v>
      </c>
      <c r="I2055" s="26" t="str">
        <f>INDEX('Data Tab2'!$C:$C,MATCH('Data Tab1'!A2055,'Data Tab2'!$A:$A,0))</f>
        <v>ORY1</v>
      </c>
    </row>
    <row r="2056" spans="1:9" hidden="1">
      <c r="A2056" s="55">
        <v>101579006</v>
      </c>
      <c r="B2056" s="1" t="s">
        <v>9</v>
      </c>
      <c r="C2056" t="s">
        <v>10</v>
      </c>
      <c r="D2056" s="1" t="s">
        <v>17</v>
      </c>
      <c r="E2056" t="s">
        <v>18</v>
      </c>
      <c r="F2056" s="4" t="s">
        <v>38</v>
      </c>
      <c r="G2056" s="3">
        <v>9.9986090000000001</v>
      </c>
      <c r="H2056" s="8">
        <v>0.904234264150931</v>
      </c>
      <c r="I2056" s="26" t="str">
        <f>INDEX('Data Tab2'!$C:$C,MATCH('Data Tab1'!A2056,'Data Tab2'!$A:$A,0))</f>
        <v>ORY1</v>
      </c>
    </row>
    <row r="2057" spans="1:9" hidden="1">
      <c r="A2057" s="56">
        <v>101579006</v>
      </c>
      <c r="B2057" s="1" t="s">
        <v>9</v>
      </c>
      <c r="C2057" t="s">
        <v>10</v>
      </c>
      <c r="D2057" s="1" t="s">
        <v>17</v>
      </c>
      <c r="E2057" t="s">
        <v>23</v>
      </c>
      <c r="F2057" s="4" t="s">
        <v>25</v>
      </c>
      <c r="G2057" s="3">
        <v>9.9972189999999994</v>
      </c>
      <c r="H2057" s="8">
        <v>0.83458937830434676</v>
      </c>
      <c r="I2057" s="26" t="str">
        <f>INDEX('Data Tab2'!$C:$C,MATCH('Data Tab1'!A2057,'Data Tab2'!$A:$A,0))</f>
        <v>ORY1</v>
      </c>
    </row>
    <row r="2058" spans="1:9">
      <c r="A2058" s="55">
        <v>101579015</v>
      </c>
      <c r="B2058" s="1" t="s">
        <v>9</v>
      </c>
      <c r="C2058" t="s">
        <v>31</v>
      </c>
      <c r="D2058" s="1" t="s">
        <v>11</v>
      </c>
      <c r="E2058" t="s">
        <v>12</v>
      </c>
      <c r="F2058" s="4" t="s">
        <v>14</v>
      </c>
      <c r="G2058" s="3">
        <v>1.944E-3</v>
      </c>
      <c r="H2058" s="8">
        <v>0.57575449550689761</v>
      </c>
      <c r="I2058" s="26" t="str">
        <f>INDEX('Data Tab2'!$C:$C,MATCH('Data Tab1'!A2058,'Data Tab2'!$A:$A,0))</f>
        <v>ORY4</v>
      </c>
    </row>
    <row r="2059" spans="1:9" hidden="1">
      <c r="A2059" s="55">
        <v>101579015</v>
      </c>
      <c r="B2059" s="1" t="s">
        <v>9</v>
      </c>
      <c r="C2059" t="s">
        <v>31</v>
      </c>
      <c r="D2059" s="1" t="s">
        <v>11</v>
      </c>
      <c r="E2059" t="s">
        <v>12</v>
      </c>
      <c r="F2059" s="4" t="s">
        <v>15</v>
      </c>
      <c r="G2059" s="3">
        <v>7.4999999999999997E-3</v>
      </c>
      <c r="H2059" s="8">
        <v>0.32992727256030441</v>
      </c>
      <c r="I2059" s="26" t="str">
        <f>INDEX('Data Tab2'!$C:$C,MATCH('Data Tab1'!A2059,'Data Tab2'!$A:$A,0))</f>
        <v>ORY4</v>
      </c>
    </row>
    <row r="2060" spans="1:9" hidden="1">
      <c r="A2060" s="55">
        <v>101579015</v>
      </c>
      <c r="B2060" s="1" t="s">
        <v>9</v>
      </c>
      <c r="C2060" t="s">
        <v>31</v>
      </c>
      <c r="D2060" s="1" t="s">
        <v>11</v>
      </c>
      <c r="E2060" t="s">
        <v>12</v>
      </c>
      <c r="F2060" s="4" t="s">
        <v>28</v>
      </c>
      <c r="G2060" s="3">
        <v>1.4519390000000001</v>
      </c>
      <c r="H2060" s="8">
        <v>0.71236063503706559</v>
      </c>
      <c r="I2060" s="26" t="str">
        <f>INDEX('Data Tab2'!$C:$C,MATCH('Data Tab1'!A2060,'Data Tab2'!$A:$A,0))</f>
        <v>ORY4</v>
      </c>
    </row>
    <row r="2061" spans="1:9" hidden="1">
      <c r="A2061" s="55">
        <v>101579015</v>
      </c>
      <c r="B2061" s="1" t="s">
        <v>9</v>
      </c>
      <c r="C2061" t="s">
        <v>31</v>
      </c>
      <c r="D2061" s="1" t="s">
        <v>11</v>
      </c>
      <c r="E2061" t="s">
        <v>12</v>
      </c>
      <c r="F2061" s="4" t="s">
        <v>29</v>
      </c>
      <c r="G2061" s="3">
        <v>5.687773</v>
      </c>
      <c r="H2061" s="8">
        <v>0.54746218006161429</v>
      </c>
      <c r="I2061" s="26" t="str">
        <f>INDEX('Data Tab2'!$C:$C,MATCH('Data Tab1'!A2061,'Data Tab2'!$A:$A,0))</f>
        <v>ORY4</v>
      </c>
    </row>
    <row r="2062" spans="1:9" hidden="1">
      <c r="A2062" s="55">
        <v>101579015</v>
      </c>
      <c r="B2062" s="1" t="s">
        <v>9</v>
      </c>
      <c r="C2062" t="s">
        <v>31</v>
      </c>
      <c r="D2062" s="1" t="s">
        <v>17</v>
      </c>
      <c r="E2062" t="s">
        <v>18</v>
      </c>
      <c r="F2062" s="4" t="s">
        <v>20</v>
      </c>
      <c r="G2062" s="3">
        <v>4.8041650000000002</v>
      </c>
      <c r="H2062" s="8">
        <v>4.3092668886330565E-2</v>
      </c>
      <c r="I2062" s="26" t="str">
        <f>INDEX('Data Tab2'!$C:$C,MATCH('Data Tab1'!A2062,'Data Tab2'!$A:$A,0))</f>
        <v>ORY4</v>
      </c>
    </row>
    <row r="2063" spans="1:9" hidden="1">
      <c r="A2063" s="56">
        <v>101579015</v>
      </c>
      <c r="B2063" s="1" t="s">
        <v>9</v>
      </c>
      <c r="C2063" t="s">
        <v>31</v>
      </c>
      <c r="D2063" s="1" t="s">
        <v>17</v>
      </c>
      <c r="E2063" t="s">
        <v>18</v>
      </c>
      <c r="F2063" s="4" t="s">
        <v>21</v>
      </c>
      <c r="G2063" s="3">
        <v>4.9999979999999997</v>
      </c>
      <c r="H2063" s="8">
        <v>0.51563449290230645</v>
      </c>
      <c r="I2063" s="26" t="str">
        <f>INDEX('Data Tab2'!$C:$C,MATCH('Data Tab1'!A2063,'Data Tab2'!$A:$A,0))</f>
        <v>ORY4</v>
      </c>
    </row>
    <row r="2064" spans="1:9">
      <c r="A2064" s="55">
        <v>101579028</v>
      </c>
      <c r="B2064" s="1" t="s">
        <v>9</v>
      </c>
      <c r="C2064" t="s">
        <v>31</v>
      </c>
      <c r="D2064" s="1" t="s">
        <v>11</v>
      </c>
      <c r="E2064" t="s">
        <v>12</v>
      </c>
      <c r="F2064" s="4" t="s">
        <v>34</v>
      </c>
      <c r="G2064" s="3">
        <v>5.0166639999999996</v>
      </c>
      <c r="H2064" s="8">
        <v>0.32774489206762758</v>
      </c>
      <c r="I2064" s="26" t="str">
        <f>INDEX('Data Tab2'!$C:$C,MATCH('Data Tab1'!A2064,'Data Tab2'!$A:$A,0))</f>
        <v>POZ1</v>
      </c>
    </row>
    <row r="2065" spans="1:9" hidden="1">
      <c r="A2065" s="55">
        <v>101579028</v>
      </c>
      <c r="B2065" s="1" t="s">
        <v>9</v>
      </c>
      <c r="C2065" t="s">
        <v>31</v>
      </c>
      <c r="D2065" s="1" t="s">
        <v>11</v>
      </c>
      <c r="E2065" t="s">
        <v>12</v>
      </c>
      <c r="F2065" s="4" t="s">
        <v>14</v>
      </c>
      <c r="G2065" s="3">
        <v>5.600276</v>
      </c>
      <c r="H2065" s="8">
        <v>0.30163336193368306</v>
      </c>
      <c r="I2065" s="26" t="str">
        <f>INDEX('Data Tab2'!$C:$C,MATCH('Data Tab1'!A2065,'Data Tab2'!$A:$A,0))</f>
        <v>POZ1</v>
      </c>
    </row>
    <row r="2066" spans="1:9" hidden="1">
      <c r="A2066" s="55">
        <v>101579028</v>
      </c>
      <c r="B2066" s="1" t="s">
        <v>9</v>
      </c>
      <c r="C2066" t="s">
        <v>31</v>
      </c>
      <c r="D2066" s="1" t="s">
        <v>11</v>
      </c>
      <c r="E2066" t="s">
        <v>12</v>
      </c>
      <c r="F2066" s="4" t="s">
        <v>15</v>
      </c>
      <c r="G2066" s="3">
        <v>1.925554</v>
      </c>
      <c r="H2066" s="8">
        <v>0.32156333818854177</v>
      </c>
      <c r="I2066" s="26" t="str">
        <f>INDEX('Data Tab2'!$C:$C,MATCH('Data Tab1'!A2066,'Data Tab2'!$A:$A,0))</f>
        <v>POZ1</v>
      </c>
    </row>
    <row r="2067" spans="1:9" hidden="1">
      <c r="A2067" s="55">
        <v>101579028</v>
      </c>
      <c r="B2067" s="1" t="s">
        <v>9</v>
      </c>
      <c r="C2067" t="s">
        <v>31</v>
      </c>
      <c r="D2067" s="1" t="s">
        <v>11</v>
      </c>
      <c r="E2067" t="s">
        <v>12</v>
      </c>
      <c r="F2067" s="4" t="s">
        <v>28</v>
      </c>
      <c r="G2067" s="3">
        <v>2.4458310000000001</v>
      </c>
      <c r="H2067" s="8">
        <v>0.5341504272613038</v>
      </c>
      <c r="I2067" s="26" t="str">
        <f>INDEX('Data Tab2'!$C:$C,MATCH('Data Tab1'!A2067,'Data Tab2'!$A:$A,0))</f>
        <v>POZ1</v>
      </c>
    </row>
    <row r="2068" spans="1:9" hidden="1">
      <c r="A2068" s="55">
        <v>101579028</v>
      </c>
      <c r="B2068" s="1" t="s">
        <v>9</v>
      </c>
      <c r="C2068" t="s">
        <v>31</v>
      </c>
      <c r="D2068" s="1" t="s">
        <v>11</v>
      </c>
      <c r="E2068" t="s">
        <v>12</v>
      </c>
      <c r="F2068" s="4" t="s">
        <v>29</v>
      </c>
      <c r="G2068" s="3">
        <v>0.34055400000000002</v>
      </c>
      <c r="H2068" s="8">
        <v>0.66170259181062718</v>
      </c>
      <c r="I2068" s="26" t="str">
        <f>INDEX('Data Tab2'!$C:$C,MATCH('Data Tab1'!A2068,'Data Tab2'!$A:$A,0))</f>
        <v>POZ1</v>
      </c>
    </row>
    <row r="2069" spans="1:9" hidden="1">
      <c r="A2069" s="55">
        <v>101579028</v>
      </c>
      <c r="B2069" s="1" t="s">
        <v>9</v>
      </c>
      <c r="C2069" t="s">
        <v>31</v>
      </c>
      <c r="D2069" s="1" t="s">
        <v>11</v>
      </c>
      <c r="E2069" t="s">
        <v>12</v>
      </c>
      <c r="F2069" s="4" t="s">
        <v>16</v>
      </c>
      <c r="G2069" s="3">
        <v>0.42583100000000002</v>
      </c>
      <c r="H2069" s="8">
        <v>0.9905196222360011</v>
      </c>
      <c r="I2069" s="26" t="str">
        <f>INDEX('Data Tab2'!$C:$C,MATCH('Data Tab1'!A2069,'Data Tab2'!$A:$A,0))</f>
        <v>POZ1</v>
      </c>
    </row>
    <row r="2070" spans="1:9" hidden="1">
      <c r="A2070" s="55">
        <v>101579028</v>
      </c>
      <c r="B2070" s="1" t="s">
        <v>9</v>
      </c>
      <c r="C2070" t="s">
        <v>31</v>
      </c>
      <c r="D2070" s="1" t="s">
        <v>17</v>
      </c>
      <c r="E2070" t="s">
        <v>18</v>
      </c>
      <c r="F2070" s="4" t="s">
        <v>38</v>
      </c>
      <c r="G2070" s="3">
        <v>4.8386089999999999</v>
      </c>
      <c r="H2070" s="8">
        <v>0.15320936312421196</v>
      </c>
      <c r="I2070" s="26" t="str">
        <f>INDEX('Data Tab2'!$C:$C,MATCH('Data Tab1'!A2070,'Data Tab2'!$A:$A,0))</f>
        <v>POZ1</v>
      </c>
    </row>
    <row r="2071" spans="1:9" hidden="1">
      <c r="A2071" s="55">
        <v>101579028</v>
      </c>
      <c r="B2071" s="1" t="s">
        <v>9</v>
      </c>
      <c r="C2071" t="s">
        <v>31</v>
      </c>
      <c r="D2071" s="1" t="s">
        <v>17</v>
      </c>
      <c r="E2071" t="s">
        <v>18</v>
      </c>
      <c r="F2071" s="4" t="s">
        <v>19</v>
      </c>
      <c r="G2071" s="3">
        <v>4.9833309999999997</v>
      </c>
      <c r="H2071" s="8">
        <v>0.30727018272771012</v>
      </c>
      <c r="I2071" s="26" t="str">
        <f>INDEX('Data Tab2'!$C:$C,MATCH('Data Tab1'!A2071,'Data Tab2'!$A:$A,0))</f>
        <v>POZ1</v>
      </c>
    </row>
    <row r="2072" spans="1:9" hidden="1">
      <c r="A2072" s="55">
        <v>101579028</v>
      </c>
      <c r="B2072" s="1" t="s">
        <v>9</v>
      </c>
      <c r="C2072" t="s">
        <v>31</v>
      </c>
      <c r="D2072" s="1" t="s">
        <v>17</v>
      </c>
      <c r="E2072" t="s">
        <v>18</v>
      </c>
      <c r="F2072" s="4" t="s">
        <v>20</v>
      </c>
      <c r="G2072" s="3">
        <v>3.215554</v>
      </c>
      <c r="H2072" s="8">
        <v>0.25364407684376777</v>
      </c>
      <c r="I2072" s="26" t="str">
        <f>INDEX('Data Tab2'!$C:$C,MATCH('Data Tab1'!A2072,'Data Tab2'!$A:$A,0))</f>
        <v>POZ1</v>
      </c>
    </row>
    <row r="2073" spans="1:9" hidden="1">
      <c r="A2073" s="55">
        <v>101579028</v>
      </c>
      <c r="B2073" s="1" t="s">
        <v>9</v>
      </c>
      <c r="C2073" t="s">
        <v>31</v>
      </c>
      <c r="D2073" s="1" t="s">
        <v>17</v>
      </c>
      <c r="E2073" t="s">
        <v>18</v>
      </c>
      <c r="F2073" s="4" t="s">
        <v>21</v>
      </c>
      <c r="G2073" s="3">
        <v>4.8291649999999997</v>
      </c>
      <c r="H2073" s="8">
        <v>0.26393039798726481</v>
      </c>
      <c r="I2073" s="26" t="str">
        <f>INDEX('Data Tab2'!$C:$C,MATCH('Data Tab1'!A2073,'Data Tab2'!$A:$A,0))</f>
        <v>POZ1</v>
      </c>
    </row>
    <row r="2074" spans="1:9" hidden="1">
      <c r="A2074" s="56">
        <v>101579028</v>
      </c>
      <c r="B2074" s="1" t="s">
        <v>9</v>
      </c>
      <c r="C2074" t="s">
        <v>31</v>
      </c>
      <c r="D2074" s="1" t="s">
        <v>17</v>
      </c>
      <c r="E2074" t="s">
        <v>23</v>
      </c>
      <c r="F2074" s="4" t="s">
        <v>25</v>
      </c>
      <c r="G2074" s="3">
        <v>4.7688870000000003</v>
      </c>
      <c r="H2074" s="8">
        <v>0.68469747298532146</v>
      </c>
      <c r="I2074" s="26" t="str">
        <f>INDEX('Data Tab2'!$C:$C,MATCH('Data Tab1'!A2074,'Data Tab2'!$A:$A,0))</f>
        <v>POZ1</v>
      </c>
    </row>
    <row r="2075" spans="1:9">
      <c r="A2075" s="55">
        <v>101579033</v>
      </c>
      <c r="B2075" s="1" t="s">
        <v>9</v>
      </c>
      <c r="C2075" t="s">
        <v>26</v>
      </c>
      <c r="D2075" s="1" t="s">
        <v>11</v>
      </c>
      <c r="E2075" t="s">
        <v>12</v>
      </c>
      <c r="F2075" s="4" t="s">
        <v>29</v>
      </c>
      <c r="G2075" s="3">
        <v>7.3054999999999995E-2</v>
      </c>
      <c r="H2075" s="8">
        <v>0.41613983369744989</v>
      </c>
      <c r="I2075" s="26" t="str">
        <f>INDEX('Data Tab2'!$C:$C,MATCH('Data Tab1'!A2075,'Data Tab2'!$A:$A,0))</f>
        <v>PRG2</v>
      </c>
    </row>
    <row r="2076" spans="1:9" hidden="1">
      <c r="A2076" s="56">
        <v>101579033</v>
      </c>
      <c r="B2076" s="1" t="s">
        <v>9</v>
      </c>
      <c r="C2076" t="s">
        <v>26</v>
      </c>
      <c r="D2076" s="1" t="s">
        <v>11</v>
      </c>
      <c r="E2076" t="s">
        <v>12</v>
      </c>
      <c r="F2076" s="4" t="s">
        <v>16</v>
      </c>
      <c r="G2076" s="3">
        <v>0</v>
      </c>
      <c r="H2076" s="8">
        <v>0.17521044959182064</v>
      </c>
      <c r="I2076" s="26" t="str">
        <f>INDEX('Data Tab2'!$C:$C,MATCH('Data Tab1'!A2076,'Data Tab2'!$A:$A,0))</f>
        <v>PRG2</v>
      </c>
    </row>
    <row r="2077" spans="1:9">
      <c r="A2077" s="55">
        <v>101579036</v>
      </c>
      <c r="B2077" s="1" t="s">
        <v>9</v>
      </c>
      <c r="C2077" t="s">
        <v>31</v>
      </c>
      <c r="D2077" s="1" t="s">
        <v>11</v>
      </c>
      <c r="E2077" t="s">
        <v>12</v>
      </c>
      <c r="F2077" s="4" t="s">
        <v>16</v>
      </c>
      <c r="G2077" s="3">
        <v>0.38305299999999998</v>
      </c>
      <c r="H2077" s="8">
        <v>0.25475608053060739</v>
      </c>
      <c r="I2077" s="26" t="str">
        <f>INDEX('Data Tab2'!$C:$C,MATCH('Data Tab1'!A2077,'Data Tab2'!$A:$A,0))</f>
        <v>STR1</v>
      </c>
    </row>
    <row r="2078" spans="1:9" hidden="1">
      <c r="A2078" s="56">
        <v>101579036</v>
      </c>
      <c r="B2078" s="1" t="s">
        <v>9</v>
      </c>
      <c r="C2078" t="s">
        <v>32</v>
      </c>
      <c r="D2078" s="1" t="s">
        <v>11</v>
      </c>
      <c r="E2078" t="s">
        <v>12</v>
      </c>
      <c r="F2078" s="4" t="s">
        <v>34</v>
      </c>
      <c r="G2078" s="3">
        <v>9.6942E-2</v>
      </c>
      <c r="H2078" s="8">
        <v>0.87362464072759594</v>
      </c>
      <c r="I2078" s="26" t="str">
        <f>INDEX('Data Tab2'!$C:$C,MATCH('Data Tab1'!A2078,'Data Tab2'!$A:$A,0))</f>
        <v>STR1</v>
      </c>
    </row>
    <row r="2079" spans="1:9">
      <c r="A2079" s="55">
        <v>101582264</v>
      </c>
      <c r="B2079" s="1" t="s">
        <v>9</v>
      </c>
      <c r="C2079" t="s">
        <v>40</v>
      </c>
      <c r="D2079" s="1" t="s">
        <v>11</v>
      </c>
      <c r="E2079" t="s">
        <v>12</v>
      </c>
      <c r="F2079" s="4" t="s">
        <v>13</v>
      </c>
      <c r="G2079" s="3">
        <v>6.2461070000000003</v>
      </c>
      <c r="H2079" s="8">
        <v>0.82846403478800579</v>
      </c>
      <c r="I2079" s="26" t="str">
        <f>INDEX('Data Tab2'!$C:$C,MATCH('Data Tab1'!A2079,'Data Tab2'!$A:$A,0))</f>
        <v>SZZ1</v>
      </c>
    </row>
    <row r="2080" spans="1:9" hidden="1">
      <c r="A2080" s="55">
        <v>101582264</v>
      </c>
      <c r="B2080" s="1" t="s">
        <v>9</v>
      </c>
      <c r="C2080" t="s">
        <v>40</v>
      </c>
      <c r="D2080" s="1" t="s">
        <v>11</v>
      </c>
      <c r="E2080" t="s">
        <v>12</v>
      </c>
      <c r="F2080" s="4" t="s">
        <v>14</v>
      </c>
      <c r="G2080" s="3">
        <v>2.39222</v>
      </c>
      <c r="H2080" s="8">
        <v>0.3138829949307953</v>
      </c>
      <c r="I2080" s="26" t="str">
        <f>INDEX('Data Tab2'!$C:$C,MATCH('Data Tab1'!A2080,'Data Tab2'!$A:$A,0))</f>
        <v>SZZ1</v>
      </c>
    </row>
    <row r="2081" spans="1:9" hidden="1">
      <c r="A2081" s="55">
        <v>101582264</v>
      </c>
      <c r="B2081" s="1" t="s">
        <v>9</v>
      </c>
      <c r="C2081" t="s">
        <v>40</v>
      </c>
      <c r="D2081" s="1" t="s">
        <v>11</v>
      </c>
      <c r="E2081" t="s">
        <v>12</v>
      </c>
      <c r="F2081" s="4" t="s">
        <v>15</v>
      </c>
      <c r="G2081" s="3">
        <v>2.9608319999999999</v>
      </c>
      <c r="H2081" s="8">
        <v>7.8901302334309698E-2</v>
      </c>
      <c r="I2081" s="26" t="str">
        <f>INDEX('Data Tab2'!$C:$C,MATCH('Data Tab1'!A2081,'Data Tab2'!$A:$A,0))</f>
        <v>SZZ1</v>
      </c>
    </row>
    <row r="2082" spans="1:9" hidden="1">
      <c r="A2082" s="55">
        <v>101582264</v>
      </c>
      <c r="B2082" s="1" t="s">
        <v>9</v>
      </c>
      <c r="C2082" t="s">
        <v>40</v>
      </c>
      <c r="D2082" s="1" t="s">
        <v>11</v>
      </c>
      <c r="E2082" t="s">
        <v>12</v>
      </c>
      <c r="F2082" s="4" t="s">
        <v>29</v>
      </c>
      <c r="G2082" s="3">
        <v>4.7463839999999999</v>
      </c>
      <c r="H2082" s="8">
        <v>0.56959979045765796</v>
      </c>
      <c r="I2082" s="26" t="str">
        <f>INDEX('Data Tab2'!$C:$C,MATCH('Data Tab1'!A2082,'Data Tab2'!$A:$A,0))</f>
        <v>SZZ1</v>
      </c>
    </row>
    <row r="2083" spans="1:9" hidden="1">
      <c r="A2083" s="55">
        <v>101582264</v>
      </c>
      <c r="B2083" s="1" t="s">
        <v>9</v>
      </c>
      <c r="C2083" t="s">
        <v>40</v>
      </c>
      <c r="D2083" s="1" t="s">
        <v>11</v>
      </c>
      <c r="E2083" t="s">
        <v>12</v>
      </c>
      <c r="F2083" s="4" t="s">
        <v>16</v>
      </c>
      <c r="G2083" s="3">
        <v>8.3663849999999993</v>
      </c>
      <c r="H2083" s="8">
        <v>0.89897952928870661</v>
      </c>
      <c r="I2083" s="26" t="str">
        <f>INDEX('Data Tab2'!$C:$C,MATCH('Data Tab1'!A2083,'Data Tab2'!$A:$A,0))</f>
        <v>SZZ1</v>
      </c>
    </row>
    <row r="2084" spans="1:9" hidden="1">
      <c r="A2084" s="55">
        <v>101582264</v>
      </c>
      <c r="B2084" s="1" t="s">
        <v>9</v>
      </c>
      <c r="C2084" t="s">
        <v>26</v>
      </c>
      <c r="D2084" s="1" t="s">
        <v>11</v>
      </c>
      <c r="E2084" t="s">
        <v>12</v>
      </c>
      <c r="F2084" s="4" t="s">
        <v>14</v>
      </c>
      <c r="G2084" s="3">
        <v>2.356665</v>
      </c>
      <c r="H2084" s="8">
        <v>0.70505813539919782</v>
      </c>
      <c r="I2084" s="26" t="str">
        <f>INDEX('Data Tab2'!$C:$C,MATCH('Data Tab1'!A2084,'Data Tab2'!$A:$A,0))</f>
        <v>SZZ1</v>
      </c>
    </row>
    <row r="2085" spans="1:9" hidden="1">
      <c r="A2085" s="55">
        <v>101582264</v>
      </c>
      <c r="B2085" s="1" t="s">
        <v>9</v>
      </c>
      <c r="C2085" t="s">
        <v>27</v>
      </c>
      <c r="D2085" s="1" t="s">
        <v>11</v>
      </c>
      <c r="E2085" t="s">
        <v>12</v>
      </c>
      <c r="F2085" s="4" t="s">
        <v>15</v>
      </c>
      <c r="G2085" s="3">
        <v>8.0249970000000008</v>
      </c>
      <c r="H2085" s="8">
        <v>0.84781496882364527</v>
      </c>
      <c r="I2085" s="26" t="str">
        <f>INDEX('Data Tab2'!$C:$C,MATCH('Data Tab1'!A2085,'Data Tab2'!$A:$A,0))</f>
        <v>SZZ1</v>
      </c>
    </row>
    <row r="2086" spans="1:9" hidden="1">
      <c r="A2086" s="55">
        <v>101582264</v>
      </c>
      <c r="B2086" s="1" t="s">
        <v>9</v>
      </c>
      <c r="C2086" t="s">
        <v>27</v>
      </c>
      <c r="D2086" s="1" t="s">
        <v>11</v>
      </c>
      <c r="E2086" t="s">
        <v>12</v>
      </c>
      <c r="F2086" s="4" t="s">
        <v>28</v>
      </c>
      <c r="G2086" s="3">
        <v>10.990273999999999</v>
      </c>
      <c r="H2086" s="8">
        <v>0.85054477670656348</v>
      </c>
      <c r="I2086" s="26" t="str">
        <f>INDEX('Data Tab2'!$C:$C,MATCH('Data Tab1'!A2086,'Data Tab2'!$A:$A,0))</f>
        <v>SZZ1</v>
      </c>
    </row>
    <row r="2087" spans="1:9" hidden="1">
      <c r="A2087" s="55">
        <v>101582264</v>
      </c>
      <c r="B2087" s="1" t="s">
        <v>9</v>
      </c>
      <c r="C2087" t="s">
        <v>27</v>
      </c>
      <c r="D2087" s="1" t="s">
        <v>11</v>
      </c>
      <c r="E2087" t="s">
        <v>12</v>
      </c>
      <c r="F2087" s="4" t="s">
        <v>29</v>
      </c>
      <c r="G2087" s="3">
        <v>6.2469409999999996</v>
      </c>
      <c r="H2087" s="8">
        <v>0.62072335491485564</v>
      </c>
      <c r="I2087" s="26" t="str">
        <f>INDEX('Data Tab2'!$C:$C,MATCH('Data Tab1'!A2087,'Data Tab2'!$A:$A,0))</f>
        <v>SZZ1</v>
      </c>
    </row>
    <row r="2088" spans="1:9" hidden="1">
      <c r="A2088" s="56">
        <v>101582264</v>
      </c>
      <c r="B2088" s="1" t="s">
        <v>9</v>
      </c>
      <c r="C2088" t="s">
        <v>27</v>
      </c>
      <c r="D2088" s="1" t="s">
        <v>11</v>
      </c>
      <c r="E2088" t="s">
        <v>12</v>
      </c>
      <c r="F2088" s="4" t="s">
        <v>16</v>
      </c>
      <c r="G2088" s="3">
        <v>2.6302750000000001</v>
      </c>
      <c r="H2088" s="8">
        <v>0.31542501050210614</v>
      </c>
      <c r="I2088" s="26" t="str">
        <f>INDEX('Data Tab2'!$C:$C,MATCH('Data Tab1'!A2088,'Data Tab2'!$A:$A,0))</f>
        <v>SZZ1</v>
      </c>
    </row>
    <row r="2089" spans="1:9">
      <c r="A2089" s="55">
        <v>101584240</v>
      </c>
      <c r="B2089" s="1" t="s">
        <v>33</v>
      </c>
      <c r="C2089" t="s">
        <v>31</v>
      </c>
      <c r="D2089" s="1" t="s">
        <v>11</v>
      </c>
      <c r="E2089" t="s">
        <v>12</v>
      </c>
      <c r="F2089" s="4" t="s">
        <v>13</v>
      </c>
      <c r="G2089" s="3">
        <v>10.689163000000001</v>
      </c>
      <c r="H2089" s="8">
        <v>0.75562147319401574</v>
      </c>
      <c r="I2089" s="26" t="str">
        <f>INDEX('Data Tab2'!$C:$C,MATCH('Data Tab1'!A2089,'Data Tab2'!$A:$A,0))</f>
        <v>TRN1</v>
      </c>
    </row>
    <row r="2090" spans="1:9" hidden="1">
      <c r="A2090" s="55">
        <v>101584240</v>
      </c>
      <c r="B2090" s="1" t="s">
        <v>33</v>
      </c>
      <c r="C2090" t="s">
        <v>31</v>
      </c>
      <c r="D2090" s="1" t="s">
        <v>17</v>
      </c>
      <c r="E2090" t="s">
        <v>18</v>
      </c>
      <c r="F2090" s="4" t="s">
        <v>35</v>
      </c>
      <c r="G2090" s="3">
        <v>5.4833319999999999</v>
      </c>
      <c r="H2090" s="8">
        <v>0.40852837356301641</v>
      </c>
      <c r="I2090" s="26" t="str">
        <f>INDEX('Data Tab2'!$C:$C,MATCH('Data Tab1'!A2090,'Data Tab2'!$A:$A,0))</f>
        <v>TRN1</v>
      </c>
    </row>
    <row r="2091" spans="1:9" hidden="1">
      <c r="A2091" s="56">
        <v>101584240</v>
      </c>
      <c r="B2091" s="1" t="s">
        <v>33</v>
      </c>
      <c r="C2091" t="s">
        <v>31</v>
      </c>
      <c r="D2091" s="1" t="s">
        <v>17</v>
      </c>
      <c r="E2091" t="s">
        <v>18</v>
      </c>
      <c r="F2091" s="4" t="s">
        <v>22</v>
      </c>
      <c r="G2091" s="3">
        <v>9.9602749999999993</v>
      </c>
      <c r="H2091" s="8">
        <v>0.79326035642803905</v>
      </c>
      <c r="I2091" s="26" t="str">
        <f>INDEX('Data Tab2'!$C:$C,MATCH('Data Tab1'!A2091,'Data Tab2'!$A:$A,0))</f>
        <v>TRN1</v>
      </c>
    </row>
    <row r="2092" spans="1:9">
      <c r="A2092" s="55">
        <v>101584247</v>
      </c>
      <c r="B2092" s="1" t="s">
        <v>9</v>
      </c>
      <c r="C2092" t="s">
        <v>31</v>
      </c>
      <c r="D2092" s="1" t="s">
        <v>11</v>
      </c>
      <c r="E2092" t="s">
        <v>12</v>
      </c>
      <c r="F2092" s="4" t="s">
        <v>34</v>
      </c>
      <c r="G2092" s="3">
        <v>5.5933320000000002</v>
      </c>
      <c r="H2092" s="8">
        <v>0.89753068219139176</v>
      </c>
      <c r="I2092" s="26" t="str">
        <f>INDEX('Data Tab2'!$C:$C,MATCH('Data Tab1'!A2092,'Data Tab2'!$A:$A,0))</f>
        <v>WRO1</v>
      </c>
    </row>
    <row r="2093" spans="1:9" hidden="1">
      <c r="A2093" s="55">
        <v>101584247</v>
      </c>
      <c r="B2093" s="1" t="s">
        <v>9</v>
      </c>
      <c r="C2093" t="s">
        <v>31</v>
      </c>
      <c r="D2093" s="1" t="s">
        <v>11</v>
      </c>
      <c r="E2093" t="s">
        <v>12</v>
      </c>
      <c r="F2093" s="4" t="s">
        <v>28</v>
      </c>
      <c r="G2093" s="3">
        <v>2.2644419999999998</v>
      </c>
      <c r="H2093" s="8">
        <v>0.22839925348956358</v>
      </c>
      <c r="I2093" s="26" t="str">
        <f>INDEX('Data Tab2'!$C:$C,MATCH('Data Tab1'!A2093,'Data Tab2'!$A:$A,0))</f>
        <v>WRO1</v>
      </c>
    </row>
    <row r="2094" spans="1:9" hidden="1">
      <c r="A2094" s="55">
        <v>101584247</v>
      </c>
      <c r="B2094" s="1" t="s">
        <v>9</v>
      </c>
      <c r="C2094" t="s">
        <v>31</v>
      </c>
      <c r="D2094" s="1" t="s">
        <v>11</v>
      </c>
      <c r="E2094" t="s">
        <v>12</v>
      </c>
      <c r="F2094" s="4" t="s">
        <v>16</v>
      </c>
      <c r="G2094" s="3">
        <v>2.1936089999999999</v>
      </c>
      <c r="H2094" s="8">
        <v>0.83765416165513285</v>
      </c>
      <c r="I2094" s="26" t="str">
        <f>INDEX('Data Tab2'!$C:$C,MATCH('Data Tab1'!A2094,'Data Tab2'!$A:$A,0))</f>
        <v>WRO1</v>
      </c>
    </row>
    <row r="2095" spans="1:9" hidden="1">
      <c r="A2095" s="55">
        <v>101584247</v>
      </c>
      <c r="B2095" s="1" t="s">
        <v>9</v>
      </c>
      <c r="C2095" t="s">
        <v>31</v>
      </c>
      <c r="D2095" s="1" t="s">
        <v>17</v>
      </c>
      <c r="E2095" t="s">
        <v>18</v>
      </c>
      <c r="F2095" s="4" t="s">
        <v>35</v>
      </c>
      <c r="G2095" s="3">
        <v>3.4224990000000002</v>
      </c>
      <c r="H2095" s="8">
        <v>0.327194346826848</v>
      </c>
      <c r="I2095" s="26" t="str">
        <f>INDEX('Data Tab2'!$C:$C,MATCH('Data Tab1'!A2095,'Data Tab2'!$A:$A,0))</f>
        <v>WRO1</v>
      </c>
    </row>
    <row r="2096" spans="1:9" hidden="1">
      <c r="A2096" s="55">
        <v>101584247</v>
      </c>
      <c r="B2096" s="1" t="s">
        <v>9</v>
      </c>
      <c r="C2096" t="s">
        <v>31</v>
      </c>
      <c r="D2096" s="1" t="s">
        <v>17</v>
      </c>
      <c r="E2096" t="s">
        <v>18</v>
      </c>
      <c r="F2096" s="4" t="s">
        <v>22</v>
      </c>
      <c r="G2096" s="3">
        <v>0.30749799999999999</v>
      </c>
      <c r="H2096" s="8">
        <v>0.86429879310208468</v>
      </c>
      <c r="I2096" s="26" t="str">
        <f>INDEX('Data Tab2'!$C:$C,MATCH('Data Tab1'!A2096,'Data Tab2'!$A:$A,0))</f>
        <v>WRO1</v>
      </c>
    </row>
    <row r="2097" spans="1:9" hidden="1">
      <c r="A2097" s="55">
        <v>101584247</v>
      </c>
      <c r="B2097" s="1" t="s">
        <v>33</v>
      </c>
      <c r="C2097" t="s">
        <v>37</v>
      </c>
      <c r="D2097" s="1" t="s">
        <v>11</v>
      </c>
      <c r="E2097" t="s">
        <v>12</v>
      </c>
      <c r="F2097" s="4" t="s">
        <v>13</v>
      </c>
      <c r="G2097" s="3">
        <v>5.5444430000000002</v>
      </c>
      <c r="H2097" s="8">
        <v>0.49292956271130284</v>
      </c>
      <c r="I2097" s="26" t="str">
        <f>INDEX('Data Tab2'!$C:$C,MATCH('Data Tab1'!A2097,'Data Tab2'!$A:$A,0))</f>
        <v>WRO1</v>
      </c>
    </row>
    <row r="2098" spans="1:9" hidden="1">
      <c r="A2098" s="55">
        <v>101584247</v>
      </c>
      <c r="B2098" s="1" t="s">
        <v>33</v>
      </c>
      <c r="C2098" t="s">
        <v>37</v>
      </c>
      <c r="D2098" s="1" t="s">
        <v>11</v>
      </c>
      <c r="E2098" t="s">
        <v>12</v>
      </c>
      <c r="F2098" s="4" t="s">
        <v>34</v>
      </c>
      <c r="G2098" s="3">
        <v>5.3980519999999999</v>
      </c>
      <c r="H2098" s="8">
        <v>0.7073358878777396</v>
      </c>
      <c r="I2098" s="26" t="str">
        <f>INDEX('Data Tab2'!$C:$C,MATCH('Data Tab1'!A2098,'Data Tab2'!$A:$A,0))</f>
        <v>WRO1</v>
      </c>
    </row>
    <row r="2099" spans="1:9" hidden="1">
      <c r="A2099" s="55">
        <v>101584247</v>
      </c>
      <c r="B2099" s="1" t="s">
        <v>33</v>
      </c>
      <c r="C2099" t="s">
        <v>37</v>
      </c>
      <c r="D2099" s="1" t="s">
        <v>11</v>
      </c>
      <c r="E2099" t="s">
        <v>12</v>
      </c>
      <c r="F2099" s="4" t="s">
        <v>14</v>
      </c>
      <c r="G2099" s="3">
        <v>4.4997199999999999</v>
      </c>
      <c r="H2099" s="8">
        <v>0.88054841584843091</v>
      </c>
      <c r="I2099" s="26" t="str">
        <f>INDEX('Data Tab2'!$C:$C,MATCH('Data Tab1'!A2099,'Data Tab2'!$A:$A,0))</f>
        <v>WRO1</v>
      </c>
    </row>
    <row r="2100" spans="1:9" hidden="1">
      <c r="A2100" s="55">
        <v>101584247</v>
      </c>
      <c r="B2100" s="1" t="s">
        <v>33</v>
      </c>
      <c r="C2100" t="s">
        <v>37</v>
      </c>
      <c r="D2100" s="1" t="s">
        <v>11</v>
      </c>
      <c r="E2100" t="s">
        <v>12</v>
      </c>
      <c r="F2100" s="4" t="s">
        <v>28</v>
      </c>
      <c r="G2100" s="3">
        <v>7.4766649999999997</v>
      </c>
      <c r="H2100" s="8">
        <v>0.28133126712068757</v>
      </c>
      <c r="I2100" s="26" t="str">
        <f>INDEX('Data Tab2'!$C:$C,MATCH('Data Tab1'!A2100,'Data Tab2'!$A:$A,0))</f>
        <v>WRO1</v>
      </c>
    </row>
    <row r="2101" spans="1:9" hidden="1">
      <c r="A2101" s="55">
        <v>101584247</v>
      </c>
      <c r="B2101" s="1" t="s">
        <v>33</v>
      </c>
      <c r="C2101" t="s">
        <v>37</v>
      </c>
      <c r="D2101" s="1" t="s">
        <v>11</v>
      </c>
      <c r="E2101" t="s">
        <v>12</v>
      </c>
      <c r="F2101" s="4" t="s">
        <v>16</v>
      </c>
      <c r="G2101" s="3">
        <v>2.6916639999999998</v>
      </c>
      <c r="H2101" s="8">
        <v>8.0836231072267561E-2</v>
      </c>
      <c r="I2101" s="26" t="str">
        <f>INDEX('Data Tab2'!$C:$C,MATCH('Data Tab1'!A2101,'Data Tab2'!$A:$A,0))</f>
        <v>WRO1</v>
      </c>
    </row>
    <row r="2102" spans="1:9" hidden="1">
      <c r="A2102" s="55">
        <v>101584247</v>
      </c>
      <c r="B2102" s="1" t="s">
        <v>33</v>
      </c>
      <c r="C2102" t="s">
        <v>37</v>
      </c>
      <c r="D2102" s="1" t="s">
        <v>17</v>
      </c>
      <c r="E2102" t="s">
        <v>18</v>
      </c>
      <c r="F2102" s="4" t="s">
        <v>35</v>
      </c>
      <c r="G2102" s="3">
        <v>4.4658319999999998</v>
      </c>
      <c r="H2102" s="8">
        <v>0.65143320764934798</v>
      </c>
      <c r="I2102" s="26" t="str">
        <f>INDEX('Data Tab2'!$C:$C,MATCH('Data Tab1'!A2102,'Data Tab2'!$A:$A,0))</f>
        <v>WRO1</v>
      </c>
    </row>
    <row r="2103" spans="1:9" hidden="1">
      <c r="A2103" s="55">
        <v>101584247</v>
      </c>
      <c r="B2103" s="1" t="s">
        <v>33</v>
      </c>
      <c r="C2103" t="s">
        <v>37</v>
      </c>
      <c r="D2103" s="1" t="s">
        <v>17</v>
      </c>
      <c r="E2103" t="s">
        <v>18</v>
      </c>
      <c r="F2103" s="4" t="s">
        <v>21</v>
      </c>
      <c r="G2103" s="3">
        <v>6.5169430000000004</v>
      </c>
      <c r="H2103" s="8">
        <v>0.4151120834294949</v>
      </c>
      <c r="I2103" s="26" t="str">
        <f>INDEX('Data Tab2'!$C:$C,MATCH('Data Tab1'!A2103,'Data Tab2'!$A:$A,0))</f>
        <v>WRO1</v>
      </c>
    </row>
    <row r="2104" spans="1:9" hidden="1">
      <c r="A2104" s="56">
        <v>101584247</v>
      </c>
      <c r="B2104" s="1" t="s">
        <v>33</v>
      </c>
      <c r="C2104" t="s">
        <v>37</v>
      </c>
      <c r="D2104" s="1" t="s">
        <v>17</v>
      </c>
      <c r="E2104" t="s">
        <v>18</v>
      </c>
      <c r="F2104" s="4" t="s">
        <v>22</v>
      </c>
      <c r="G2104" s="3">
        <v>8.2094430000000003</v>
      </c>
      <c r="H2104" s="8">
        <v>0.51855453753506742</v>
      </c>
      <c r="I2104" s="26" t="str">
        <f>INDEX('Data Tab2'!$C:$C,MATCH('Data Tab1'!A2104,'Data Tab2'!$A:$A,0))</f>
        <v>WRO1</v>
      </c>
    </row>
    <row r="2105" spans="1:9">
      <c r="A2105" s="55">
        <v>101584253</v>
      </c>
      <c r="B2105" s="1" t="s">
        <v>9</v>
      </c>
      <c r="C2105" t="s">
        <v>32</v>
      </c>
      <c r="D2105" s="1" t="s">
        <v>11</v>
      </c>
      <c r="E2105" t="s">
        <v>12</v>
      </c>
      <c r="F2105" s="4" t="s">
        <v>34</v>
      </c>
      <c r="G2105" s="3">
        <v>10.999993</v>
      </c>
      <c r="H2105" s="8">
        <v>0.80589425679246829</v>
      </c>
      <c r="I2105" s="26" t="str">
        <f>INDEX('Data Tab2'!$C:$C,MATCH('Data Tab1'!A2105,'Data Tab2'!$A:$A,0))</f>
        <v>WRO2</v>
      </c>
    </row>
    <row r="2106" spans="1:9" hidden="1">
      <c r="A2106" s="55">
        <v>101584253</v>
      </c>
      <c r="B2106" s="1" t="s">
        <v>9</v>
      </c>
      <c r="C2106" t="s">
        <v>32</v>
      </c>
      <c r="D2106" s="1" t="s">
        <v>11</v>
      </c>
      <c r="E2106" t="s">
        <v>12</v>
      </c>
      <c r="F2106" s="4" t="s">
        <v>28</v>
      </c>
      <c r="G2106" s="3">
        <v>0.74527100000000002</v>
      </c>
      <c r="H2106" s="8">
        <v>0.29017362575023897</v>
      </c>
      <c r="I2106" s="26" t="str">
        <f>INDEX('Data Tab2'!$C:$C,MATCH('Data Tab1'!A2106,'Data Tab2'!$A:$A,0))</f>
        <v>WRO2</v>
      </c>
    </row>
    <row r="2107" spans="1:9" hidden="1">
      <c r="A2107" s="55">
        <v>101584253</v>
      </c>
      <c r="B2107" s="1" t="s">
        <v>9</v>
      </c>
      <c r="C2107" t="s">
        <v>32</v>
      </c>
      <c r="D2107" s="1" t="s">
        <v>11</v>
      </c>
      <c r="E2107" t="s">
        <v>12</v>
      </c>
      <c r="F2107" s="4" t="s">
        <v>29</v>
      </c>
      <c r="G2107" s="3">
        <v>5.1761039999999996</v>
      </c>
      <c r="H2107" s="8">
        <v>0.49263656600602745</v>
      </c>
      <c r="I2107" s="26" t="str">
        <f>INDEX('Data Tab2'!$C:$C,MATCH('Data Tab1'!A2107,'Data Tab2'!$A:$A,0))</f>
        <v>WRO2</v>
      </c>
    </row>
    <row r="2108" spans="1:9" hidden="1">
      <c r="A2108" s="55">
        <v>101584253</v>
      </c>
      <c r="B2108" s="1" t="s">
        <v>9</v>
      </c>
      <c r="C2108" t="s">
        <v>32</v>
      </c>
      <c r="D2108" s="1" t="s">
        <v>17</v>
      </c>
      <c r="E2108" t="s">
        <v>18</v>
      </c>
      <c r="F2108" s="4" t="s">
        <v>35</v>
      </c>
      <c r="G2108" s="3">
        <v>7.3438819999999998</v>
      </c>
      <c r="H2108" s="8">
        <v>0.13385092668207332</v>
      </c>
      <c r="I2108" s="26" t="str">
        <f>INDEX('Data Tab2'!$C:$C,MATCH('Data Tab1'!A2108,'Data Tab2'!$A:$A,0))</f>
        <v>WRO2</v>
      </c>
    </row>
    <row r="2109" spans="1:9" hidden="1">
      <c r="A2109" s="55">
        <v>101584253</v>
      </c>
      <c r="B2109" s="1" t="s">
        <v>9</v>
      </c>
      <c r="C2109" t="s">
        <v>32</v>
      </c>
      <c r="D2109" s="1" t="s">
        <v>17</v>
      </c>
      <c r="E2109" t="s">
        <v>18</v>
      </c>
      <c r="F2109" s="4" t="s">
        <v>36</v>
      </c>
      <c r="G2109" s="3">
        <v>4.4999919999999998</v>
      </c>
      <c r="H2109" s="8">
        <v>0.50461812152870755</v>
      </c>
      <c r="I2109" s="26" t="str">
        <f>INDEX('Data Tab2'!$C:$C,MATCH('Data Tab1'!A2109,'Data Tab2'!$A:$A,0))</f>
        <v>WRO2</v>
      </c>
    </row>
    <row r="2110" spans="1:9" hidden="1">
      <c r="A2110" s="55">
        <v>101584253</v>
      </c>
      <c r="B2110" s="1" t="s">
        <v>9</v>
      </c>
      <c r="C2110" t="s">
        <v>32</v>
      </c>
      <c r="D2110" s="1" t="s">
        <v>17</v>
      </c>
      <c r="E2110" t="s">
        <v>18</v>
      </c>
      <c r="F2110" s="4" t="s">
        <v>19</v>
      </c>
      <c r="G2110" s="3">
        <v>9.7619340000000001</v>
      </c>
      <c r="H2110" s="8">
        <v>0.74606001414569489</v>
      </c>
      <c r="I2110" s="26" t="str">
        <f>INDEX('Data Tab2'!$C:$C,MATCH('Data Tab1'!A2110,'Data Tab2'!$A:$A,0))</f>
        <v>WRO2</v>
      </c>
    </row>
    <row r="2111" spans="1:9" hidden="1">
      <c r="A2111" s="55">
        <v>101584253</v>
      </c>
      <c r="B2111" s="1" t="s">
        <v>9</v>
      </c>
      <c r="C2111" t="s">
        <v>32</v>
      </c>
      <c r="D2111" s="1" t="s">
        <v>17</v>
      </c>
      <c r="E2111" t="s">
        <v>18</v>
      </c>
      <c r="F2111" s="4" t="s">
        <v>20</v>
      </c>
      <c r="G2111" s="3">
        <v>6.719157</v>
      </c>
      <c r="H2111" s="8">
        <v>0.28689671865079236</v>
      </c>
      <c r="I2111" s="26" t="str">
        <f>INDEX('Data Tab2'!$C:$C,MATCH('Data Tab1'!A2111,'Data Tab2'!$A:$A,0))</f>
        <v>WRO2</v>
      </c>
    </row>
    <row r="2112" spans="1:9" hidden="1">
      <c r="A2112" s="55">
        <v>101584253</v>
      </c>
      <c r="B2112" s="1" t="s">
        <v>9</v>
      </c>
      <c r="C2112" t="s">
        <v>32</v>
      </c>
      <c r="D2112" s="1" t="s">
        <v>17</v>
      </c>
      <c r="E2112" t="s">
        <v>18</v>
      </c>
      <c r="F2112" s="4" t="s">
        <v>21</v>
      </c>
      <c r="G2112" s="3">
        <v>1.986102</v>
      </c>
      <c r="H2112" s="8">
        <v>0.93547708993266954</v>
      </c>
      <c r="I2112" s="26" t="str">
        <f>INDEX('Data Tab2'!$C:$C,MATCH('Data Tab1'!A2112,'Data Tab2'!$A:$A,0))</f>
        <v>WRO2</v>
      </c>
    </row>
    <row r="2113" spans="1:9" hidden="1">
      <c r="A2113" s="56">
        <v>101584253</v>
      </c>
      <c r="B2113" s="1" t="s">
        <v>9</v>
      </c>
      <c r="C2113" t="s">
        <v>32</v>
      </c>
      <c r="D2113" s="1" t="s">
        <v>17</v>
      </c>
      <c r="E2113" t="s">
        <v>23</v>
      </c>
      <c r="F2113" s="4" t="s">
        <v>24</v>
      </c>
      <c r="G2113" s="3">
        <v>7.6999919999999999</v>
      </c>
      <c r="H2113" s="8">
        <v>0.78598870782511887</v>
      </c>
      <c r="I2113" s="26" t="str">
        <f>INDEX('Data Tab2'!$C:$C,MATCH('Data Tab1'!A2113,'Data Tab2'!$A:$A,0))</f>
        <v>WRO2</v>
      </c>
    </row>
    <row r="2114" spans="1:9">
      <c r="A2114" s="55">
        <v>101588284</v>
      </c>
      <c r="B2114" s="1" t="s">
        <v>33</v>
      </c>
      <c r="C2114" t="s">
        <v>31</v>
      </c>
      <c r="D2114" s="1" t="s">
        <v>11</v>
      </c>
      <c r="E2114" t="s">
        <v>12</v>
      </c>
      <c r="F2114" s="4" t="s">
        <v>13</v>
      </c>
      <c r="G2114" s="3">
        <v>5.1333320000000002</v>
      </c>
      <c r="H2114" s="8">
        <v>0.16075287372901548</v>
      </c>
      <c r="I2114" s="26" t="str">
        <f>INDEX('Data Tab2'!$C:$C,MATCH('Data Tab1'!A2114,'Data Tab2'!$A:$A,0))</f>
        <v>WRO5</v>
      </c>
    </row>
    <row r="2115" spans="1:9" hidden="1">
      <c r="A2115" s="55">
        <v>101588284</v>
      </c>
      <c r="B2115" s="1" t="s">
        <v>33</v>
      </c>
      <c r="C2115" t="s">
        <v>31</v>
      </c>
      <c r="D2115" s="1" t="s">
        <v>11</v>
      </c>
      <c r="E2115" t="s">
        <v>12</v>
      </c>
      <c r="F2115" s="4" t="s">
        <v>34</v>
      </c>
      <c r="G2115" s="3">
        <v>10.853887</v>
      </c>
      <c r="H2115" s="8">
        <v>1.3770712102200933E-2</v>
      </c>
      <c r="I2115" s="26" t="str">
        <f>INDEX('Data Tab2'!$C:$C,MATCH('Data Tab1'!A2115,'Data Tab2'!$A:$A,0))</f>
        <v>WRO5</v>
      </c>
    </row>
    <row r="2116" spans="1:9" hidden="1">
      <c r="A2116" s="55">
        <v>101588284</v>
      </c>
      <c r="B2116" s="1" t="s">
        <v>33</v>
      </c>
      <c r="C2116" t="s">
        <v>31</v>
      </c>
      <c r="D2116" s="1" t="s">
        <v>11</v>
      </c>
      <c r="E2116" t="s">
        <v>12</v>
      </c>
      <c r="F2116" s="4" t="s">
        <v>14</v>
      </c>
      <c r="G2116" s="3">
        <v>10.818887</v>
      </c>
      <c r="H2116" s="8">
        <v>0.97774098039968371</v>
      </c>
      <c r="I2116" s="26" t="str">
        <f>INDEX('Data Tab2'!$C:$C,MATCH('Data Tab1'!A2116,'Data Tab2'!$A:$A,0))</f>
        <v>WRO5</v>
      </c>
    </row>
    <row r="2117" spans="1:9" hidden="1">
      <c r="A2117" s="55">
        <v>101588284</v>
      </c>
      <c r="B2117" s="1" t="s">
        <v>33</v>
      </c>
      <c r="C2117" t="s">
        <v>31</v>
      </c>
      <c r="D2117" s="1" t="s">
        <v>11</v>
      </c>
      <c r="E2117" t="s">
        <v>12</v>
      </c>
      <c r="F2117" s="4" t="s">
        <v>15</v>
      </c>
      <c r="G2117" s="3">
        <v>10.544164</v>
      </c>
      <c r="H2117" s="8">
        <v>0.27366809885439392</v>
      </c>
      <c r="I2117" s="26" t="str">
        <f>INDEX('Data Tab2'!$C:$C,MATCH('Data Tab1'!A2117,'Data Tab2'!$A:$A,0))</f>
        <v>WRO5</v>
      </c>
    </row>
    <row r="2118" spans="1:9" hidden="1">
      <c r="A2118" s="55">
        <v>101588284</v>
      </c>
      <c r="B2118" s="1" t="s">
        <v>33</v>
      </c>
      <c r="C2118" t="s">
        <v>31</v>
      </c>
      <c r="D2118" s="1" t="s">
        <v>11</v>
      </c>
      <c r="E2118" t="s">
        <v>12</v>
      </c>
      <c r="F2118" s="4" t="s">
        <v>28</v>
      </c>
      <c r="G2118" s="3">
        <v>11.116663000000001</v>
      </c>
      <c r="H2118" s="8">
        <v>0.739285955009096</v>
      </c>
      <c r="I2118" s="26" t="str">
        <f>INDEX('Data Tab2'!$C:$C,MATCH('Data Tab1'!A2118,'Data Tab2'!$A:$A,0))</f>
        <v>WRO5</v>
      </c>
    </row>
    <row r="2119" spans="1:9" hidden="1">
      <c r="A2119" s="55">
        <v>101588284</v>
      </c>
      <c r="B2119" s="1" t="s">
        <v>33</v>
      </c>
      <c r="C2119" t="s">
        <v>31</v>
      </c>
      <c r="D2119" s="1" t="s">
        <v>11</v>
      </c>
      <c r="E2119" t="s">
        <v>12</v>
      </c>
      <c r="F2119" s="4" t="s">
        <v>29</v>
      </c>
      <c r="G2119" s="3">
        <v>4.9180520000000003</v>
      </c>
      <c r="H2119" s="8">
        <v>0.26952382886569104</v>
      </c>
      <c r="I2119" s="26" t="str">
        <f>INDEX('Data Tab2'!$C:$C,MATCH('Data Tab1'!A2119,'Data Tab2'!$A:$A,0))</f>
        <v>WRO5</v>
      </c>
    </row>
    <row r="2120" spans="1:9" hidden="1">
      <c r="A2120" s="55">
        <v>101588284</v>
      </c>
      <c r="B2120" s="1" t="s">
        <v>33</v>
      </c>
      <c r="C2120" t="s">
        <v>31</v>
      </c>
      <c r="D2120" s="1" t="s">
        <v>17</v>
      </c>
      <c r="E2120" t="s">
        <v>18</v>
      </c>
      <c r="F2120" s="4" t="s">
        <v>35</v>
      </c>
      <c r="G2120" s="3">
        <v>5.1666650000000001</v>
      </c>
      <c r="H2120" s="8">
        <v>0.77189952940957518</v>
      </c>
      <c r="I2120" s="26" t="str">
        <f>INDEX('Data Tab2'!$C:$C,MATCH('Data Tab1'!A2120,'Data Tab2'!$A:$A,0))</f>
        <v>WRO5</v>
      </c>
    </row>
    <row r="2121" spans="1:9" hidden="1">
      <c r="A2121" s="55">
        <v>101588284</v>
      </c>
      <c r="B2121" s="1" t="s">
        <v>33</v>
      </c>
      <c r="C2121" t="s">
        <v>31</v>
      </c>
      <c r="D2121" s="1" t="s">
        <v>17</v>
      </c>
      <c r="E2121" t="s">
        <v>18</v>
      </c>
      <c r="F2121" s="4" t="s">
        <v>36</v>
      </c>
      <c r="G2121" s="3">
        <v>10.166665</v>
      </c>
      <c r="H2121" s="8">
        <v>0.63866314836936966</v>
      </c>
      <c r="I2121" s="26" t="str">
        <f>INDEX('Data Tab2'!$C:$C,MATCH('Data Tab1'!A2121,'Data Tab2'!$A:$A,0))</f>
        <v>WRO5</v>
      </c>
    </row>
    <row r="2122" spans="1:9" hidden="1">
      <c r="A2122" s="55">
        <v>101588284</v>
      </c>
      <c r="B2122" s="1" t="s">
        <v>33</v>
      </c>
      <c r="C2122" t="s">
        <v>31</v>
      </c>
      <c r="D2122" s="1" t="s">
        <v>17</v>
      </c>
      <c r="E2122" t="s">
        <v>18</v>
      </c>
      <c r="F2122" s="4" t="s">
        <v>38</v>
      </c>
      <c r="G2122" s="3">
        <v>10.166665</v>
      </c>
      <c r="H2122" s="8">
        <v>0.60585490650432272</v>
      </c>
      <c r="I2122" s="26" t="str">
        <f>INDEX('Data Tab2'!$C:$C,MATCH('Data Tab1'!A2122,'Data Tab2'!$A:$A,0))</f>
        <v>WRO5</v>
      </c>
    </row>
    <row r="2123" spans="1:9" hidden="1">
      <c r="A2123" s="55">
        <v>101588284</v>
      </c>
      <c r="B2123" s="1" t="s">
        <v>33</v>
      </c>
      <c r="C2123" t="s">
        <v>31</v>
      </c>
      <c r="D2123" s="1" t="s">
        <v>17</v>
      </c>
      <c r="E2123" t="s">
        <v>18</v>
      </c>
      <c r="F2123" s="4" t="s">
        <v>19</v>
      </c>
      <c r="G2123" s="3">
        <v>9.7719430000000003</v>
      </c>
      <c r="H2123" s="8">
        <v>0.99540692287180599</v>
      </c>
      <c r="I2123" s="26" t="str">
        <f>INDEX('Data Tab2'!$C:$C,MATCH('Data Tab1'!A2123,'Data Tab2'!$A:$A,0))</f>
        <v>WRO5</v>
      </c>
    </row>
    <row r="2124" spans="1:9" hidden="1">
      <c r="A2124" s="55">
        <v>101588284</v>
      </c>
      <c r="B2124" s="1" t="s">
        <v>33</v>
      </c>
      <c r="C2124" t="s">
        <v>31</v>
      </c>
      <c r="D2124" s="1" t="s">
        <v>17</v>
      </c>
      <c r="E2124" t="s">
        <v>18</v>
      </c>
      <c r="F2124" s="4" t="s">
        <v>20</v>
      </c>
      <c r="G2124" s="3">
        <v>2.6649980000000002</v>
      </c>
      <c r="H2124" s="8">
        <v>0.27236093435316888</v>
      </c>
      <c r="I2124" s="26" t="str">
        <f>INDEX('Data Tab2'!$C:$C,MATCH('Data Tab1'!A2124,'Data Tab2'!$A:$A,0))</f>
        <v>WRO5</v>
      </c>
    </row>
    <row r="2125" spans="1:9" hidden="1">
      <c r="A2125" s="55">
        <v>101588284</v>
      </c>
      <c r="B2125" s="1" t="s">
        <v>33</v>
      </c>
      <c r="C2125" t="s">
        <v>31</v>
      </c>
      <c r="D2125" s="1" t="s">
        <v>17</v>
      </c>
      <c r="E2125" t="s">
        <v>23</v>
      </c>
      <c r="F2125" s="4" t="s">
        <v>24</v>
      </c>
      <c r="G2125" s="3">
        <v>4.9747209999999997</v>
      </c>
      <c r="H2125" s="8">
        <v>0.75166198834993114</v>
      </c>
      <c r="I2125" s="26" t="str">
        <f>INDEX('Data Tab2'!$C:$C,MATCH('Data Tab1'!A2125,'Data Tab2'!$A:$A,0))</f>
        <v>WRO5</v>
      </c>
    </row>
    <row r="2126" spans="1:9" hidden="1">
      <c r="A2126" s="56">
        <v>101588284</v>
      </c>
      <c r="B2126" s="1" t="s">
        <v>33</v>
      </c>
      <c r="C2126" t="s">
        <v>31</v>
      </c>
      <c r="D2126" s="1" t="s">
        <v>17</v>
      </c>
      <c r="E2126" t="s">
        <v>23</v>
      </c>
      <c r="F2126" s="4" t="s">
        <v>25</v>
      </c>
      <c r="G2126" s="3">
        <v>10.166665</v>
      </c>
      <c r="H2126" s="8">
        <v>0.34006110004375567</v>
      </c>
      <c r="I2126" s="26" t="str">
        <f>INDEX('Data Tab2'!$C:$C,MATCH('Data Tab1'!A2126,'Data Tab2'!$A:$A,0))</f>
        <v>WRO5</v>
      </c>
    </row>
    <row r="2127" spans="1:9">
      <c r="A2127" s="55">
        <v>101588286</v>
      </c>
      <c r="B2127" s="1" t="s">
        <v>33</v>
      </c>
      <c r="C2127" t="s">
        <v>31</v>
      </c>
      <c r="D2127" s="1" t="s">
        <v>11</v>
      </c>
      <c r="E2127" t="s">
        <v>12</v>
      </c>
      <c r="F2127" s="4" t="s">
        <v>14</v>
      </c>
      <c r="G2127" s="3">
        <v>6.9719420000000003</v>
      </c>
      <c r="H2127" s="8">
        <v>0.93906995772204094</v>
      </c>
      <c r="I2127" s="26" t="str">
        <f>INDEX('Data Tab2'!$C:$C,MATCH('Data Tab1'!A2127,'Data Tab2'!$A:$A,0))</f>
        <v>EDI2</v>
      </c>
    </row>
    <row r="2128" spans="1:9" hidden="1">
      <c r="A2128" s="56">
        <v>101588286</v>
      </c>
      <c r="B2128" s="1" t="s">
        <v>33</v>
      </c>
      <c r="C2128" t="s">
        <v>31</v>
      </c>
      <c r="D2128" s="1" t="s">
        <v>17</v>
      </c>
      <c r="E2128" t="s">
        <v>18</v>
      </c>
      <c r="F2128" s="4" t="s">
        <v>38</v>
      </c>
      <c r="G2128" s="3">
        <v>6.5499980000000004</v>
      </c>
      <c r="H2128" s="8">
        <v>0.20679003572095178</v>
      </c>
      <c r="I2128" s="26" t="str">
        <f>INDEX('Data Tab2'!$C:$C,MATCH('Data Tab1'!A2128,'Data Tab2'!$A:$A,0))</f>
        <v>EDI2</v>
      </c>
    </row>
    <row r="2129" spans="1:9">
      <c r="A2129" s="55">
        <v>101588287</v>
      </c>
      <c r="B2129" s="1" t="s">
        <v>9</v>
      </c>
      <c r="C2129" t="s">
        <v>31</v>
      </c>
      <c r="D2129" s="1" t="s">
        <v>11</v>
      </c>
      <c r="E2129" t="s">
        <v>12</v>
      </c>
      <c r="F2129" s="4" t="s">
        <v>34</v>
      </c>
      <c r="G2129" s="3">
        <v>1.021388</v>
      </c>
      <c r="H2129" s="8">
        <v>0.65582304820972115</v>
      </c>
      <c r="I2129" s="26" t="str">
        <f>INDEX('Data Tab2'!$C:$C,MATCH('Data Tab1'!A2129,'Data Tab2'!$A:$A,0))</f>
        <v>EDE4</v>
      </c>
    </row>
    <row r="2130" spans="1:9" hidden="1">
      <c r="A2130" s="55">
        <v>101588287</v>
      </c>
      <c r="B2130" s="1" t="s">
        <v>9</v>
      </c>
      <c r="C2130" t="s">
        <v>31</v>
      </c>
      <c r="D2130" s="1" t="s">
        <v>11</v>
      </c>
      <c r="E2130" t="s">
        <v>12</v>
      </c>
      <c r="F2130" s="4" t="s">
        <v>29</v>
      </c>
      <c r="G2130" s="3">
        <v>0.98555400000000004</v>
      </c>
      <c r="H2130" s="8">
        <v>0.40657341375584211</v>
      </c>
      <c r="I2130" s="26" t="str">
        <f>INDEX('Data Tab2'!$C:$C,MATCH('Data Tab1'!A2130,'Data Tab2'!$A:$A,0))</f>
        <v>EDE4</v>
      </c>
    </row>
    <row r="2131" spans="1:9" hidden="1">
      <c r="A2131" s="55">
        <v>101588287</v>
      </c>
      <c r="B2131" s="1" t="s">
        <v>9</v>
      </c>
      <c r="C2131" t="s">
        <v>31</v>
      </c>
      <c r="D2131" s="1" t="s">
        <v>17</v>
      </c>
      <c r="E2131" t="s">
        <v>18</v>
      </c>
      <c r="F2131" s="4" t="s">
        <v>20</v>
      </c>
      <c r="G2131" s="3">
        <v>1.8252759999999999</v>
      </c>
      <c r="H2131" s="8">
        <v>0.89752579402069954</v>
      </c>
      <c r="I2131" s="26" t="str">
        <f>INDEX('Data Tab2'!$C:$C,MATCH('Data Tab1'!A2131,'Data Tab2'!$A:$A,0))</f>
        <v>EDE4</v>
      </c>
    </row>
    <row r="2132" spans="1:9" hidden="1">
      <c r="A2132" s="55">
        <v>101588287</v>
      </c>
      <c r="B2132" s="1" t="s">
        <v>9</v>
      </c>
      <c r="C2132" t="s">
        <v>31</v>
      </c>
      <c r="D2132" s="1" t="s">
        <v>17</v>
      </c>
      <c r="E2132" t="s">
        <v>18</v>
      </c>
      <c r="F2132" s="4" t="s">
        <v>21</v>
      </c>
      <c r="G2132" s="3">
        <v>2.023609</v>
      </c>
      <c r="H2132" s="8">
        <v>0.8459090796350297</v>
      </c>
      <c r="I2132" s="26" t="str">
        <f>INDEX('Data Tab2'!$C:$C,MATCH('Data Tab1'!A2132,'Data Tab2'!$A:$A,0))</f>
        <v>EDE4</v>
      </c>
    </row>
    <row r="2133" spans="1:9" hidden="1">
      <c r="A2133" s="55">
        <v>101588287</v>
      </c>
      <c r="B2133" s="1" t="s">
        <v>9</v>
      </c>
      <c r="C2133" t="s">
        <v>31</v>
      </c>
      <c r="D2133" s="1" t="s">
        <v>17</v>
      </c>
      <c r="E2133" t="s">
        <v>18</v>
      </c>
      <c r="F2133" s="4" t="s">
        <v>22</v>
      </c>
      <c r="G2133" s="3">
        <v>2.0024989999999998</v>
      </c>
      <c r="H2133" s="8">
        <v>0.25450645596835197</v>
      </c>
      <c r="I2133" s="26" t="str">
        <f>INDEX('Data Tab2'!$C:$C,MATCH('Data Tab1'!A2133,'Data Tab2'!$A:$A,0))</f>
        <v>EDE4</v>
      </c>
    </row>
    <row r="2134" spans="1:9" hidden="1">
      <c r="A2134" s="55">
        <v>101588287</v>
      </c>
      <c r="B2134" s="1" t="s">
        <v>9</v>
      </c>
      <c r="C2134" t="s">
        <v>31</v>
      </c>
      <c r="D2134" s="1" t="s">
        <v>17</v>
      </c>
      <c r="E2134" t="s">
        <v>23</v>
      </c>
      <c r="F2134" s="4" t="s">
        <v>24</v>
      </c>
      <c r="G2134" s="3">
        <v>1.563887</v>
      </c>
      <c r="H2134" s="8">
        <v>8.9517636635543241E-2</v>
      </c>
      <c r="I2134" s="26" t="str">
        <f>INDEX('Data Tab2'!$C:$C,MATCH('Data Tab1'!A2134,'Data Tab2'!$A:$A,0))</f>
        <v>EDE4</v>
      </c>
    </row>
    <row r="2135" spans="1:9" hidden="1">
      <c r="A2135" s="55">
        <v>101588287</v>
      </c>
      <c r="B2135" s="1" t="s">
        <v>33</v>
      </c>
      <c r="C2135" t="s">
        <v>37</v>
      </c>
      <c r="D2135" s="1" t="s">
        <v>11</v>
      </c>
      <c r="E2135" t="s">
        <v>12</v>
      </c>
      <c r="F2135" s="4" t="s">
        <v>13</v>
      </c>
      <c r="G2135" s="3">
        <v>9.9986099999999993</v>
      </c>
      <c r="H2135" s="8">
        <v>0.28392377464998697</v>
      </c>
      <c r="I2135" s="26" t="str">
        <f>INDEX('Data Tab2'!$C:$C,MATCH('Data Tab1'!A2135,'Data Tab2'!$A:$A,0))</f>
        <v>EDE4</v>
      </c>
    </row>
    <row r="2136" spans="1:9" hidden="1">
      <c r="A2136" s="55">
        <v>101588287</v>
      </c>
      <c r="B2136" s="1" t="s">
        <v>33</v>
      </c>
      <c r="C2136" t="s">
        <v>37</v>
      </c>
      <c r="D2136" s="1" t="s">
        <v>11</v>
      </c>
      <c r="E2136" t="s">
        <v>12</v>
      </c>
      <c r="F2136" s="4" t="s">
        <v>34</v>
      </c>
      <c r="G2136" s="3">
        <v>3.9780530000000001</v>
      </c>
      <c r="H2136" s="8">
        <v>0.69247685511633728</v>
      </c>
      <c r="I2136" s="26" t="str">
        <f>INDEX('Data Tab2'!$C:$C,MATCH('Data Tab1'!A2136,'Data Tab2'!$A:$A,0))</f>
        <v>EDE4</v>
      </c>
    </row>
    <row r="2137" spans="1:9" hidden="1">
      <c r="A2137" s="55">
        <v>101588287</v>
      </c>
      <c r="B2137" s="1" t="s">
        <v>33</v>
      </c>
      <c r="C2137" t="s">
        <v>37</v>
      </c>
      <c r="D2137" s="1" t="s">
        <v>11</v>
      </c>
      <c r="E2137" t="s">
        <v>12</v>
      </c>
      <c r="F2137" s="4" t="s">
        <v>15</v>
      </c>
      <c r="G2137" s="3">
        <v>4.8324980000000002</v>
      </c>
      <c r="H2137" s="8">
        <v>0.22591453989520416</v>
      </c>
      <c r="I2137" s="26" t="str">
        <f>INDEX('Data Tab2'!$C:$C,MATCH('Data Tab1'!A2137,'Data Tab2'!$A:$A,0))</f>
        <v>EDE4</v>
      </c>
    </row>
    <row r="2138" spans="1:9" hidden="1">
      <c r="A2138" s="55">
        <v>101588287</v>
      </c>
      <c r="B2138" s="1" t="s">
        <v>33</v>
      </c>
      <c r="C2138" t="s">
        <v>37</v>
      </c>
      <c r="D2138" s="1" t="s">
        <v>11</v>
      </c>
      <c r="E2138" t="s">
        <v>12</v>
      </c>
      <c r="F2138" s="4" t="s">
        <v>28</v>
      </c>
      <c r="G2138" s="3">
        <v>9.9986090000000001</v>
      </c>
      <c r="H2138" s="8">
        <v>1.817506322303708E-3</v>
      </c>
      <c r="I2138" s="26" t="str">
        <f>INDEX('Data Tab2'!$C:$C,MATCH('Data Tab1'!A2138,'Data Tab2'!$A:$A,0))</f>
        <v>EDE4</v>
      </c>
    </row>
    <row r="2139" spans="1:9" hidden="1">
      <c r="A2139" s="55">
        <v>101588287</v>
      </c>
      <c r="B2139" s="1" t="s">
        <v>33</v>
      </c>
      <c r="C2139" t="s">
        <v>37</v>
      </c>
      <c r="D2139" s="1" t="s">
        <v>11</v>
      </c>
      <c r="E2139" t="s">
        <v>12</v>
      </c>
      <c r="F2139" s="4" t="s">
        <v>29</v>
      </c>
      <c r="G2139" s="3">
        <v>8.7427759999999992</v>
      </c>
      <c r="H2139" s="8">
        <v>0.66247780315421101</v>
      </c>
      <c r="I2139" s="26" t="str">
        <f>INDEX('Data Tab2'!$C:$C,MATCH('Data Tab1'!A2139,'Data Tab2'!$A:$A,0))</f>
        <v>EDE4</v>
      </c>
    </row>
    <row r="2140" spans="1:9" hidden="1">
      <c r="A2140" s="55">
        <v>101588287</v>
      </c>
      <c r="B2140" s="1" t="s">
        <v>33</v>
      </c>
      <c r="C2140" t="s">
        <v>37</v>
      </c>
      <c r="D2140" s="1" t="s">
        <v>11</v>
      </c>
      <c r="E2140" t="s">
        <v>12</v>
      </c>
      <c r="F2140" s="4" t="s">
        <v>16</v>
      </c>
      <c r="G2140" s="3">
        <v>9.9986090000000001</v>
      </c>
      <c r="H2140" s="8">
        <v>0.71787896397780693</v>
      </c>
      <c r="I2140" s="26" t="str">
        <f>INDEX('Data Tab2'!$C:$C,MATCH('Data Tab1'!A2140,'Data Tab2'!$A:$A,0))</f>
        <v>EDE4</v>
      </c>
    </row>
    <row r="2141" spans="1:9" hidden="1">
      <c r="A2141" s="55">
        <v>101588287</v>
      </c>
      <c r="B2141" s="1" t="s">
        <v>33</v>
      </c>
      <c r="C2141" t="s">
        <v>37</v>
      </c>
      <c r="D2141" s="1" t="s">
        <v>17</v>
      </c>
      <c r="E2141" t="s">
        <v>18</v>
      </c>
      <c r="F2141" s="4" t="s">
        <v>35</v>
      </c>
      <c r="G2141" s="3">
        <v>4.9661090000000003</v>
      </c>
      <c r="H2141" s="8">
        <v>0.55601466672444211</v>
      </c>
      <c r="I2141" s="26" t="str">
        <f>INDEX('Data Tab2'!$C:$C,MATCH('Data Tab1'!A2141,'Data Tab2'!$A:$A,0))</f>
        <v>EDE4</v>
      </c>
    </row>
    <row r="2142" spans="1:9" hidden="1">
      <c r="A2142" s="55">
        <v>101588287</v>
      </c>
      <c r="B2142" s="1" t="s">
        <v>33</v>
      </c>
      <c r="C2142" t="s">
        <v>37</v>
      </c>
      <c r="D2142" s="1" t="s">
        <v>17</v>
      </c>
      <c r="E2142" t="s">
        <v>18</v>
      </c>
      <c r="F2142" s="4" t="s">
        <v>19</v>
      </c>
      <c r="G2142" s="3">
        <v>4.9991640000000004</v>
      </c>
      <c r="H2142" s="8">
        <v>0.88276794425135918</v>
      </c>
      <c r="I2142" s="26" t="str">
        <f>INDEX('Data Tab2'!$C:$C,MATCH('Data Tab1'!A2142,'Data Tab2'!$A:$A,0))</f>
        <v>EDE4</v>
      </c>
    </row>
    <row r="2143" spans="1:9" hidden="1">
      <c r="A2143" s="55">
        <v>101588287</v>
      </c>
      <c r="B2143" s="1" t="s">
        <v>33</v>
      </c>
      <c r="C2143" t="s">
        <v>37</v>
      </c>
      <c r="D2143" s="1" t="s">
        <v>17</v>
      </c>
      <c r="E2143" t="s">
        <v>18</v>
      </c>
      <c r="F2143" s="4" t="s">
        <v>20</v>
      </c>
      <c r="G2143" s="3">
        <v>8.1733320000000003</v>
      </c>
      <c r="H2143" s="8">
        <v>0.31330304034386769</v>
      </c>
      <c r="I2143" s="26" t="str">
        <f>INDEX('Data Tab2'!$C:$C,MATCH('Data Tab1'!A2143,'Data Tab2'!$A:$A,0))</f>
        <v>EDE4</v>
      </c>
    </row>
    <row r="2144" spans="1:9" hidden="1">
      <c r="A2144" s="55">
        <v>101588287</v>
      </c>
      <c r="B2144" s="1" t="s">
        <v>33</v>
      </c>
      <c r="C2144" t="s">
        <v>37</v>
      </c>
      <c r="D2144" s="1" t="s">
        <v>17</v>
      </c>
      <c r="E2144" t="s">
        <v>18</v>
      </c>
      <c r="F2144" s="4" t="s">
        <v>21</v>
      </c>
      <c r="G2144" s="3">
        <v>7.9752749999999999</v>
      </c>
      <c r="H2144" s="8">
        <v>6.0894465455514246E-2</v>
      </c>
      <c r="I2144" s="26" t="str">
        <f>INDEX('Data Tab2'!$C:$C,MATCH('Data Tab1'!A2144,'Data Tab2'!$A:$A,0))</f>
        <v>EDE4</v>
      </c>
    </row>
    <row r="2145" spans="1:9" hidden="1">
      <c r="A2145" s="55">
        <v>101588287</v>
      </c>
      <c r="B2145" s="1" t="s">
        <v>33</v>
      </c>
      <c r="C2145" t="s">
        <v>37</v>
      </c>
      <c r="D2145" s="1" t="s">
        <v>17</v>
      </c>
      <c r="E2145" t="s">
        <v>18</v>
      </c>
      <c r="F2145" s="4" t="s">
        <v>22</v>
      </c>
      <c r="G2145" s="3">
        <v>7.9958309999999999</v>
      </c>
      <c r="H2145" s="8">
        <v>0.60833696367708046</v>
      </c>
      <c r="I2145" s="26" t="str">
        <f>INDEX('Data Tab2'!$C:$C,MATCH('Data Tab1'!A2145,'Data Tab2'!$A:$A,0))</f>
        <v>EDE4</v>
      </c>
    </row>
    <row r="2146" spans="1:9" hidden="1">
      <c r="A2146" s="56">
        <v>101588287</v>
      </c>
      <c r="B2146" s="1" t="s">
        <v>33</v>
      </c>
      <c r="C2146" t="s">
        <v>37</v>
      </c>
      <c r="D2146" s="1" t="s">
        <v>17</v>
      </c>
      <c r="E2146" t="s">
        <v>23</v>
      </c>
      <c r="F2146" s="4" t="s">
        <v>24</v>
      </c>
      <c r="G2146" s="3">
        <v>3.4352740000000002</v>
      </c>
      <c r="H2146" s="8">
        <v>0.82891199616399813</v>
      </c>
      <c r="I2146" s="26" t="str">
        <f>INDEX('Data Tab2'!$C:$C,MATCH('Data Tab1'!A2146,'Data Tab2'!$A:$A,0))</f>
        <v>EDE4</v>
      </c>
    </row>
    <row r="2147" spans="1:9">
      <c r="A2147" s="55">
        <v>101590116</v>
      </c>
      <c r="B2147" s="1" t="s">
        <v>9</v>
      </c>
      <c r="C2147" t="s">
        <v>31</v>
      </c>
      <c r="D2147" s="1" t="s">
        <v>11</v>
      </c>
      <c r="E2147" t="s">
        <v>12</v>
      </c>
      <c r="F2147" s="4" t="s">
        <v>14</v>
      </c>
      <c r="G2147" s="3">
        <v>0.27638699999999999</v>
      </c>
      <c r="H2147" s="8">
        <v>0.96412075279043419</v>
      </c>
      <c r="I2147" s="26" t="str">
        <f>INDEX('Data Tab2'!$C:$C,MATCH('Data Tab1'!A2147,'Data Tab2'!$A:$A,0))</f>
        <v>EDE5</v>
      </c>
    </row>
    <row r="2148" spans="1:9" hidden="1">
      <c r="A2148" s="55">
        <v>101590116</v>
      </c>
      <c r="B2148" s="1" t="s">
        <v>9</v>
      </c>
      <c r="C2148" t="s">
        <v>31</v>
      </c>
      <c r="D2148" s="1" t="s">
        <v>11</v>
      </c>
      <c r="E2148" t="s">
        <v>12</v>
      </c>
      <c r="F2148" s="4" t="s">
        <v>29</v>
      </c>
      <c r="G2148" s="3">
        <v>0.36583199999999999</v>
      </c>
      <c r="H2148" s="8">
        <v>0.14082981548631601</v>
      </c>
      <c r="I2148" s="26" t="str">
        <f>INDEX('Data Tab2'!$C:$C,MATCH('Data Tab1'!A2148,'Data Tab2'!$A:$A,0))</f>
        <v>EDE5</v>
      </c>
    </row>
    <row r="2149" spans="1:9" hidden="1">
      <c r="A2149" s="55">
        <v>101590116</v>
      </c>
      <c r="B2149" s="1" t="s">
        <v>9</v>
      </c>
      <c r="C2149" t="s">
        <v>31</v>
      </c>
      <c r="D2149" s="1" t="s">
        <v>17</v>
      </c>
      <c r="E2149" t="s">
        <v>18</v>
      </c>
      <c r="F2149" s="4" t="s">
        <v>38</v>
      </c>
      <c r="G2149" s="3">
        <v>3.8147199999999999</v>
      </c>
      <c r="H2149" s="8">
        <v>0.97269222699806623</v>
      </c>
      <c r="I2149" s="26" t="str">
        <f>INDEX('Data Tab2'!$C:$C,MATCH('Data Tab1'!A2149,'Data Tab2'!$A:$A,0))</f>
        <v>EDE5</v>
      </c>
    </row>
    <row r="2150" spans="1:9" hidden="1">
      <c r="A2150" s="55">
        <v>101590116</v>
      </c>
      <c r="B2150" s="1" t="s">
        <v>33</v>
      </c>
      <c r="C2150" t="s">
        <v>37</v>
      </c>
      <c r="D2150" s="1" t="s">
        <v>11</v>
      </c>
      <c r="E2150" t="s">
        <v>12</v>
      </c>
      <c r="F2150" s="4" t="s">
        <v>14</v>
      </c>
      <c r="G2150" s="3">
        <v>10.014443</v>
      </c>
      <c r="H2150" s="8">
        <v>4.9658695151826748E-2</v>
      </c>
      <c r="I2150" s="26" t="str">
        <f>INDEX('Data Tab2'!$C:$C,MATCH('Data Tab1'!A2150,'Data Tab2'!$A:$A,0))</f>
        <v>EDE5</v>
      </c>
    </row>
    <row r="2151" spans="1:9" hidden="1">
      <c r="A2151" s="55">
        <v>101590116</v>
      </c>
      <c r="B2151" s="1" t="s">
        <v>33</v>
      </c>
      <c r="C2151" t="s">
        <v>37</v>
      </c>
      <c r="D2151" s="1" t="s">
        <v>11</v>
      </c>
      <c r="E2151" t="s">
        <v>12</v>
      </c>
      <c r="F2151" s="4" t="s">
        <v>15</v>
      </c>
      <c r="G2151" s="3">
        <v>10.999165</v>
      </c>
      <c r="H2151" s="8">
        <v>0.18939678220900347</v>
      </c>
      <c r="I2151" s="26" t="str">
        <f>INDEX('Data Tab2'!$C:$C,MATCH('Data Tab1'!A2151,'Data Tab2'!$A:$A,0))</f>
        <v>EDE5</v>
      </c>
    </row>
    <row r="2152" spans="1:9" hidden="1">
      <c r="A2152" s="55">
        <v>101590116</v>
      </c>
      <c r="B2152" s="1" t="s">
        <v>33</v>
      </c>
      <c r="C2152" t="s">
        <v>37</v>
      </c>
      <c r="D2152" s="1" t="s">
        <v>11</v>
      </c>
      <c r="E2152" t="s">
        <v>12</v>
      </c>
      <c r="F2152" s="4" t="s">
        <v>29</v>
      </c>
      <c r="G2152" s="3">
        <v>8.0247200000000003</v>
      </c>
      <c r="H2152" s="8">
        <v>0.46538009813744308</v>
      </c>
      <c r="I2152" s="26" t="str">
        <f>INDEX('Data Tab2'!$C:$C,MATCH('Data Tab1'!A2152,'Data Tab2'!$A:$A,0))</f>
        <v>EDE5</v>
      </c>
    </row>
    <row r="2153" spans="1:9" hidden="1">
      <c r="A2153" s="55">
        <v>101590116</v>
      </c>
      <c r="B2153" s="1" t="s">
        <v>33</v>
      </c>
      <c r="C2153" t="s">
        <v>37</v>
      </c>
      <c r="D2153" s="1" t="s">
        <v>11</v>
      </c>
      <c r="E2153" t="s">
        <v>12</v>
      </c>
      <c r="F2153" s="4" t="s">
        <v>16</v>
      </c>
      <c r="G2153" s="3">
        <v>4.2491640000000004</v>
      </c>
      <c r="H2153" s="8">
        <v>0.56278286431286972</v>
      </c>
      <c r="I2153" s="26" t="str">
        <f>INDEX('Data Tab2'!$C:$C,MATCH('Data Tab1'!A2153,'Data Tab2'!$A:$A,0))</f>
        <v>EDE5</v>
      </c>
    </row>
    <row r="2154" spans="1:9" hidden="1">
      <c r="A2154" s="55">
        <v>101590116</v>
      </c>
      <c r="B2154" s="1" t="s">
        <v>33</v>
      </c>
      <c r="C2154" t="s">
        <v>37</v>
      </c>
      <c r="D2154" s="1" t="s">
        <v>17</v>
      </c>
      <c r="E2154" t="s">
        <v>18</v>
      </c>
      <c r="F2154" s="4" t="s">
        <v>38</v>
      </c>
      <c r="G2154" s="3">
        <v>5.5327760000000001</v>
      </c>
      <c r="H2154" s="8">
        <v>0.4345195021492072</v>
      </c>
      <c r="I2154" s="26" t="str">
        <f>INDEX('Data Tab2'!$C:$C,MATCH('Data Tab1'!A2154,'Data Tab2'!$A:$A,0))</f>
        <v>EDE5</v>
      </c>
    </row>
    <row r="2155" spans="1:9" hidden="1">
      <c r="A2155" s="55">
        <v>101590116</v>
      </c>
      <c r="B2155" s="1" t="s">
        <v>33</v>
      </c>
      <c r="C2155" t="s">
        <v>37</v>
      </c>
      <c r="D2155" s="1" t="s">
        <v>17</v>
      </c>
      <c r="E2155" t="s">
        <v>18</v>
      </c>
      <c r="F2155" s="4" t="s">
        <v>20</v>
      </c>
      <c r="G2155" s="3">
        <v>2.757498</v>
      </c>
      <c r="H2155" s="8">
        <v>0.6299291412912752</v>
      </c>
      <c r="I2155" s="26" t="str">
        <f>INDEX('Data Tab2'!$C:$C,MATCH('Data Tab1'!A2155,'Data Tab2'!$A:$A,0))</f>
        <v>EDE5</v>
      </c>
    </row>
    <row r="2156" spans="1:9" hidden="1">
      <c r="A2156" s="56">
        <v>101590116</v>
      </c>
      <c r="B2156" s="1" t="s">
        <v>33</v>
      </c>
      <c r="C2156" t="s">
        <v>37</v>
      </c>
      <c r="D2156" s="1" t="s">
        <v>17</v>
      </c>
      <c r="E2156" t="s">
        <v>18</v>
      </c>
      <c r="F2156" s="4" t="s">
        <v>21</v>
      </c>
      <c r="G2156" s="3">
        <v>9.9986090000000001</v>
      </c>
      <c r="H2156" s="8">
        <v>0.49715550819191889</v>
      </c>
      <c r="I2156" s="26" t="str">
        <f>INDEX('Data Tab2'!$C:$C,MATCH('Data Tab1'!A2156,'Data Tab2'!$A:$A,0))</f>
        <v>EDE5</v>
      </c>
    </row>
    <row r="2157" spans="1:9">
      <c r="A2157" s="55">
        <v>101590125</v>
      </c>
      <c r="B2157" s="1" t="s">
        <v>9</v>
      </c>
      <c r="C2157" t="s">
        <v>37</v>
      </c>
      <c r="D2157" s="1" t="s">
        <v>11</v>
      </c>
      <c r="E2157" t="s">
        <v>12</v>
      </c>
      <c r="F2157" s="4" t="s">
        <v>34</v>
      </c>
      <c r="G2157" s="3">
        <v>9.9808319999999995</v>
      </c>
      <c r="H2157" s="8">
        <v>0.55643988024574809</v>
      </c>
      <c r="I2157" s="26" t="str">
        <f>INDEX('Data Tab2'!$C:$C,MATCH('Data Tab1'!A2157,'Data Tab2'!$A:$A,0))</f>
        <v>PRG1</v>
      </c>
    </row>
    <row r="2158" spans="1:9" hidden="1">
      <c r="A2158" s="55">
        <v>101590125</v>
      </c>
      <c r="B2158" s="1" t="s">
        <v>9</v>
      </c>
      <c r="C2158" t="s">
        <v>37</v>
      </c>
      <c r="D2158" s="1" t="s">
        <v>11</v>
      </c>
      <c r="E2158" t="s">
        <v>12</v>
      </c>
      <c r="F2158" s="4" t="s">
        <v>14</v>
      </c>
      <c r="G2158" s="3">
        <v>8.8783320000000003</v>
      </c>
      <c r="H2158" s="8">
        <v>0.83348227264504249</v>
      </c>
      <c r="I2158" s="26" t="str">
        <f>INDEX('Data Tab2'!$C:$C,MATCH('Data Tab1'!A2158,'Data Tab2'!$A:$A,0))</f>
        <v>PRG1</v>
      </c>
    </row>
    <row r="2159" spans="1:9" hidden="1">
      <c r="A2159" s="55">
        <v>101590125</v>
      </c>
      <c r="B2159" s="1" t="s">
        <v>9</v>
      </c>
      <c r="C2159" t="s">
        <v>37</v>
      </c>
      <c r="D2159" s="1" t="s">
        <v>11</v>
      </c>
      <c r="E2159" t="s">
        <v>12</v>
      </c>
      <c r="F2159" s="4" t="s">
        <v>28</v>
      </c>
      <c r="G2159" s="3">
        <v>2.2808310000000001</v>
      </c>
      <c r="H2159" s="8">
        <v>0.4883573527965609</v>
      </c>
      <c r="I2159" s="26" t="str">
        <f>INDEX('Data Tab2'!$C:$C,MATCH('Data Tab1'!A2159,'Data Tab2'!$A:$A,0))</f>
        <v>PRG1</v>
      </c>
    </row>
    <row r="2160" spans="1:9" hidden="1">
      <c r="A2160" s="55">
        <v>101590125</v>
      </c>
      <c r="B2160" s="1" t="s">
        <v>9</v>
      </c>
      <c r="C2160" t="s">
        <v>37</v>
      </c>
      <c r="D2160" s="1" t="s">
        <v>11</v>
      </c>
      <c r="E2160" t="s">
        <v>12</v>
      </c>
      <c r="F2160" s="4" t="s">
        <v>29</v>
      </c>
      <c r="G2160" s="3">
        <v>3.0433300000000001</v>
      </c>
      <c r="H2160" s="8">
        <v>0.158779565916498</v>
      </c>
      <c r="I2160" s="26" t="str">
        <f>INDEX('Data Tab2'!$C:$C,MATCH('Data Tab1'!A2160,'Data Tab2'!$A:$A,0))</f>
        <v>PRG1</v>
      </c>
    </row>
    <row r="2161" spans="1:9" hidden="1">
      <c r="A2161" s="55">
        <v>101590125</v>
      </c>
      <c r="B2161" s="1" t="s">
        <v>9</v>
      </c>
      <c r="C2161" t="s">
        <v>37</v>
      </c>
      <c r="D2161" s="1" t="s">
        <v>17</v>
      </c>
      <c r="E2161" t="s">
        <v>18</v>
      </c>
      <c r="F2161" s="4" t="s">
        <v>36</v>
      </c>
      <c r="G2161" s="3">
        <v>4.4494420000000003</v>
      </c>
      <c r="H2161" s="8">
        <v>0.28884740349956073</v>
      </c>
      <c r="I2161" s="26" t="str">
        <f>INDEX('Data Tab2'!$C:$C,MATCH('Data Tab1'!A2161,'Data Tab2'!$A:$A,0))</f>
        <v>PRG1</v>
      </c>
    </row>
    <row r="2162" spans="1:9" hidden="1">
      <c r="A2162" s="55">
        <v>101590125</v>
      </c>
      <c r="B2162" s="1" t="s">
        <v>9</v>
      </c>
      <c r="C2162" t="s">
        <v>31</v>
      </c>
      <c r="D2162" s="1" t="s">
        <v>11</v>
      </c>
      <c r="E2162" t="s">
        <v>12</v>
      </c>
      <c r="F2162" s="4" t="s">
        <v>14</v>
      </c>
      <c r="G2162" s="3">
        <v>1.0511090000000001</v>
      </c>
      <c r="H2162" s="8">
        <v>0.86831083361614358</v>
      </c>
      <c r="I2162" s="26" t="str">
        <f>INDEX('Data Tab2'!$C:$C,MATCH('Data Tab1'!A2162,'Data Tab2'!$A:$A,0))</f>
        <v>PRG1</v>
      </c>
    </row>
    <row r="2163" spans="1:9" hidden="1">
      <c r="A2163" s="55">
        <v>101590125</v>
      </c>
      <c r="B2163" s="1" t="s">
        <v>9</v>
      </c>
      <c r="C2163" t="s">
        <v>31</v>
      </c>
      <c r="D2163" s="1" t="s">
        <v>11</v>
      </c>
      <c r="E2163" t="s">
        <v>12</v>
      </c>
      <c r="F2163" s="4" t="s">
        <v>28</v>
      </c>
      <c r="G2163" s="3">
        <v>8.7186090000000007</v>
      </c>
      <c r="H2163" s="8">
        <v>0.77325634158011747</v>
      </c>
      <c r="I2163" s="26" t="str">
        <f>INDEX('Data Tab2'!$C:$C,MATCH('Data Tab1'!A2163,'Data Tab2'!$A:$A,0))</f>
        <v>PRG1</v>
      </c>
    </row>
    <row r="2164" spans="1:9" hidden="1">
      <c r="A2164" s="55">
        <v>101590125</v>
      </c>
      <c r="B2164" s="1" t="s">
        <v>9</v>
      </c>
      <c r="C2164" t="s">
        <v>31</v>
      </c>
      <c r="D2164" s="1" t="s">
        <v>11</v>
      </c>
      <c r="E2164" t="s">
        <v>12</v>
      </c>
      <c r="F2164" s="4" t="s">
        <v>29</v>
      </c>
      <c r="G2164" s="3">
        <v>7.1769429999999996</v>
      </c>
      <c r="H2164" s="8">
        <v>0.18177030567624108</v>
      </c>
      <c r="I2164" s="26" t="str">
        <f>INDEX('Data Tab2'!$C:$C,MATCH('Data Tab1'!A2164,'Data Tab2'!$A:$A,0))</f>
        <v>PRG1</v>
      </c>
    </row>
    <row r="2165" spans="1:9" hidden="1">
      <c r="A2165" s="55">
        <v>101590125</v>
      </c>
      <c r="B2165" s="1" t="s">
        <v>9</v>
      </c>
      <c r="C2165" t="s">
        <v>31</v>
      </c>
      <c r="D2165" s="1" t="s">
        <v>17</v>
      </c>
      <c r="E2165" t="s">
        <v>18</v>
      </c>
      <c r="F2165" s="4" t="s">
        <v>36</v>
      </c>
      <c r="G2165" s="3">
        <v>4.9924989999999996</v>
      </c>
      <c r="H2165" s="8">
        <v>0.19088522165102184</v>
      </c>
      <c r="I2165" s="26" t="str">
        <f>INDEX('Data Tab2'!$C:$C,MATCH('Data Tab1'!A2165,'Data Tab2'!$A:$A,0))</f>
        <v>PRG1</v>
      </c>
    </row>
    <row r="2166" spans="1:9" hidden="1">
      <c r="A2166" s="56">
        <v>101590125</v>
      </c>
      <c r="B2166" s="1" t="s">
        <v>9</v>
      </c>
      <c r="C2166" t="s">
        <v>31</v>
      </c>
      <c r="D2166" s="1" t="s">
        <v>17</v>
      </c>
      <c r="E2166" t="s">
        <v>23</v>
      </c>
      <c r="F2166" s="4" t="s">
        <v>25</v>
      </c>
      <c r="G2166" s="3">
        <v>0.163331</v>
      </c>
      <c r="H2166" s="8">
        <v>0.22536074892779634</v>
      </c>
      <c r="I2166" s="26" t="str">
        <f>INDEX('Data Tab2'!$C:$C,MATCH('Data Tab1'!A2166,'Data Tab2'!$A:$A,0))</f>
        <v>PRG1</v>
      </c>
    </row>
    <row r="2167" spans="1:9">
      <c r="A2167" s="55">
        <v>101590133</v>
      </c>
      <c r="B2167" s="1" t="s">
        <v>33</v>
      </c>
      <c r="C2167" t="s">
        <v>32</v>
      </c>
      <c r="D2167" s="1" t="s">
        <v>11</v>
      </c>
      <c r="E2167" t="s">
        <v>12</v>
      </c>
      <c r="F2167" s="4" t="s">
        <v>34</v>
      </c>
      <c r="G2167" s="3">
        <v>5.3222149999999999</v>
      </c>
      <c r="H2167" s="8">
        <v>0.3827672341463414</v>
      </c>
      <c r="I2167" s="26" t="str">
        <f>INDEX('Data Tab2'!$C:$C,MATCH('Data Tab1'!A2167,'Data Tab2'!$A:$A,0))</f>
        <v>CDG2</v>
      </c>
    </row>
    <row r="2168" spans="1:9" hidden="1">
      <c r="A2168" s="55">
        <v>101590133</v>
      </c>
      <c r="B2168" s="1" t="s">
        <v>33</v>
      </c>
      <c r="C2168" t="s">
        <v>32</v>
      </c>
      <c r="D2168" s="1" t="s">
        <v>11</v>
      </c>
      <c r="E2168" t="s">
        <v>12</v>
      </c>
      <c r="F2168" s="4" t="s">
        <v>15</v>
      </c>
      <c r="G2168" s="3">
        <v>10.77777</v>
      </c>
      <c r="H2168" s="8">
        <v>0.1434149890165215</v>
      </c>
      <c r="I2168" s="26" t="str">
        <f>INDEX('Data Tab2'!$C:$C,MATCH('Data Tab1'!A2168,'Data Tab2'!$A:$A,0))</f>
        <v>CDG2</v>
      </c>
    </row>
    <row r="2169" spans="1:9" hidden="1">
      <c r="A2169" s="55">
        <v>101590133</v>
      </c>
      <c r="B2169" s="1" t="s">
        <v>33</v>
      </c>
      <c r="C2169" t="s">
        <v>32</v>
      </c>
      <c r="D2169" s="1" t="s">
        <v>11</v>
      </c>
      <c r="E2169" t="s">
        <v>12</v>
      </c>
      <c r="F2169" s="4" t="s">
        <v>28</v>
      </c>
      <c r="G2169" s="3">
        <v>10.523047</v>
      </c>
      <c r="H2169" s="8">
        <v>0.72279224250435969</v>
      </c>
      <c r="I2169" s="26" t="str">
        <f>INDEX('Data Tab2'!$C:$C,MATCH('Data Tab1'!A2169,'Data Tab2'!$A:$A,0))</f>
        <v>CDG2</v>
      </c>
    </row>
    <row r="2170" spans="1:9" hidden="1">
      <c r="A2170" s="55">
        <v>101590133</v>
      </c>
      <c r="B2170" s="1" t="s">
        <v>33</v>
      </c>
      <c r="C2170" t="s">
        <v>32</v>
      </c>
      <c r="D2170" s="1" t="s">
        <v>11</v>
      </c>
      <c r="E2170" t="s">
        <v>12</v>
      </c>
      <c r="F2170" s="4" t="s">
        <v>29</v>
      </c>
      <c r="G2170" s="3">
        <v>5.4999929999999999</v>
      </c>
      <c r="H2170" s="8">
        <v>0.1539191169355153</v>
      </c>
      <c r="I2170" s="26" t="str">
        <f>INDEX('Data Tab2'!$C:$C,MATCH('Data Tab1'!A2170,'Data Tab2'!$A:$A,0))</f>
        <v>CDG2</v>
      </c>
    </row>
    <row r="2171" spans="1:9" hidden="1">
      <c r="A2171" s="55">
        <v>101590133</v>
      </c>
      <c r="B2171" s="1" t="s">
        <v>33</v>
      </c>
      <c r="C2171" t="s">
        <v>32</v>
      </c>
      <c r="D2171" s="1" t="s">
        <v>17</v>
      </c>
      <c r="E2171" t="s">
        <v>18</v>
      </c>
      <c r="F2171" s="4" t="s">
        <v>36</v>
      </c>
      <c r="G2171" s="3">
        <v>9.9999900000000004</v>
      </c>
      <c r="H2171" s="8">
        <v>0.61663566373798828</v>
      </c>
      <c r="I2171" s="26" t="str">
        <f>INDEX('Data Tab2'!$C:$C,MATCH('Data Tab1'!A2171,'Data Tab2'!$A:$A,0))</f>
        <v>CDG2</v>
      </c>
    </row>
    <row r="2172" spans="1:9" hidden="1">
      <c r="A2172" s="55">
        <v>101590133</v>
      </c>
      <c r="B2172" s="1" t="s">
        <v>33</v>
      </c>
      <c r="C2172" t="s">
        <v>32</v>
      </c>
      <c r="D2172" s="1" t="s">
        <v>17</v>
      </c>
      <c r="E2172" t="s">
        <v>18</v>
      </c>
      <c r="F2172" s="4" t="s">
        <v>19</v>
      </c>
      <c r="G2172" s="3">
        <v>7.1866580000000004</v>
      </c>
      <c r="H2172" s="8">
        <v>0.35352949782218079</v>
      </c>
      <c r="I2172" s="26" t="str">
        <f>INDEX('Data Tab2'!$C:$C,MATCH('Data Tab1'!A2172,'Data Tab2'!$A:$A,0))</f>
        <v>CDG2</v>
      </c>
    </row>
    <row r="2173" spans="1:9" hidden="1">
      <c r="A2173" s="55">
        <v>101590133</v>
      </c>
      <c r="B2173" s="1" t="s">
        <v>33</v>
      </c>
      <c r="C2173" t="s">
        <v>32</v>
      </c>
      <c r="D2173" s="1" t="s">
        <v>17</v>
      </c>
      <c r="E2173" t="s">
        <v>18</v>
      </c>
      <c r="F2173" s="4" t="s">
        <v>20</v>
      </c>
      <c r="G2173" s="3">
        <v>7.2602679999999999</v>
      </c>
      <c r="H2173" s="8">
        <v>0.58460877570364822</v>
      </c>
      <c r="I2173" s="26" t="str">
        <f>INDEX('Data Tab2'!$C:$C,MATCH('Data Tab1'!A2173,'Data Tab2'!$A:$A,0))</f>
        <v>CDG2</v>
      </c>
    </row>
    <row r="2174" spans="1:9" hidden="1">
      <c r="A2174" s="56">
        <v>101590133</v>
      </c>
      <c r="B2174" s="1" t="s">
        <v>33</v>
      </c>
      <c r="C2174" t="s">
        <v>32</v>
      </c>
      <c r="D2174" s="1" t="s">
        <v>17</v>
      </c>
      <c r="E2174" t="s">
        <v>23</v>
      </c>
      <c r="F2174" s="4" t="s">
        <v>25</v>
      </c>
      <c r="G2174" s="3">
        <v>9.9999900000000004</v>
      </c>
      <c r="H2174" s="8">
        <v>0.66605488675392366</v>
      </c>
      <c r="I2174" s="26" t="str">
        <f>INDEX('Data Tab2'!$C:$C,MATCH('Data Tab1'!A2174,'Data Tab2'!$A:$A,0))</f>
        <v>CDG2</v>
      </c>
    </row>
    <row r="2175" spans="1:9">
      <c r="A2175" s="55">
        <v>101590138</v>
      </c>
      <c r="B2175" s="1" t="s">
        <v>9</v>
      </c>
      <c r="C2175" t="s">
        <v>31</v>
      </c>
      <c r="D2175" s="1" t="s">
        <v>11</v>
      </c>
      <c r="E2175" t="s">
        <v>12</v>
      </c>
      <c r="F2175" s="4" t="s">
        <v>15</v>
      </c>
      <c r="G2175" s="3">
        <v>6.7074980000000002</v>
      </c>
      <c r="H2175" s="8">
        <v>7.1526562221585377E-2</v>
      </c>
      <c r="I2175" s="26" t="str">
        <f>INDEX('Data Tab2'!$C:$C,MATCH('Data Tab1'!A2175,'Data Tab2'!$A:$A,0))</f>
        <v>MXP1</v>
      </c>
    </row>
    <row r="2176" spans="1:9" hidden="1">
      <c r="A2176" s="55">
        <v>101590138</v>
      </c>
      <c r="B2176" s="1" t="s">
        <v>9</v>
      </c>
      <c r="C2176" t="s">
        <v>31</v>
      </c>
      <c r="D2176" s="1" t="s">
        <v>11</v>
      </c>
      <c r="E2176" t="s">
        <v>12</v>
      </c>
      <c r="F2176" s="4" t="s">
        <v>28</v>
      </c>
      <c r="G2176" s="3">
        <v>2.705276</v>
      </c>
      <c r="H2176" s="8">
        <v>0.78862867996299613</v>
      </c>
      <c r="I2176" s="26" t="str">
        <f>INDEX('Data Tab2'!$C:$C,MATCH('Data Tab1'!A2176,'Data Tab2'!$A:$A,0))</f>
        <v>MXP1</v>
      </c>
    </row>
    <row r="2177" spans="1:9" hidden="1">
      <c r="A2177" s="55">
        <v>101590138</v>
      </c>
      <c r="B2177" s="1" t="s">
        <v>9</v>
      </c>
      <c r="C2177" t="s">
        <v>27</v>
      </c>
      <c r="D2177" s="1" t="s">
        <v>11</v>
      </c>
      <c r="E2177" t="s">
        <v>12</v>
      </c>
      <c r="F2177" s="4" t="s">
        <v>14</v>
      </c>
      <c r="G2177" s="3">
        <v>9.7986070000000005</v>
      </c>
      <c r="H2177" s="8">
        <v>0.72439438715652571</v>
      </c>
      <c r="I2177" s="26" t="str">
        <f>INDEX('Data Tab2'!$C:$C,MATCH('Data Tab1'!A2177,'Data Tab2'!$A:$A,0))</f>
        <v>MXP1</v>
      </c>
    </row>
    <row r="2178" spans="1:9" hidden="1">
      <c r="A2178" s="55">
        <v>101590138</v>
      </c>
      <c r="B2178" s="1" t="s">
        <v>33</v>
      </c>
      <c r="C2178" t="s">
        <v>10</v>
      </c>
      <c r="D2178" s="1" t="s">
        <v>11</v>
      </c>
      <c r="E2178" t="s">
        <v>12</v>
      </c>
      <c r="F2178" s="4" t="s">
        <v>15</v>
      </c>
      <c r="G2178" s="3">
        <v>3.2916650000000001</v>
      </c>
      <c r="H2178" s="8">
        <v>0.21200745909676999</v>
      </c>
      <c r="I2178" s="26" t="str">
        <f>INDEX('Data Tab2'!$C:$C,MATCH('Data Tab1'!A2178,'Data Tab2'!$A:$A,0))</f>
        <v>MXP1</v>
      </c>
    </row>
    <row r="2179" spans="1:9" hidden="1">
      <c r="A2179" s="55">
        <v>101590138</v>
      </c>
      <c r="B2179" s="1" t="s">
        <v>33</v>
      </c>
      <c r="C2179" t="s">
        <v>10</v>
      </c>
      <c r="D2179" s="1" t="s">
        <v>11</v>
      </c>
      <c r="E2179" t="s">
        <v>12</v>
      </c>
      <c r="F2179" s="4" t="s">
        <v>28</v>
      </c>
      <c r="G2179" s="3">
        <v>5.7502769999999996</v>
      </c>
      <c r="H2179" s="8">
        <v>0.55637386158253688</v>
      </c>
      <c r="I2179" s="26" t="str">
        <f>INDEX('Data Tab2'!$C:$C,MATCH('Data Tab1'!A2179,'Data Tab2'!$A:$A,0))</f>
        <v>MXP1</v>
      </c>
    </row>
    <row r="2180" spans="1:9" hidden="1">
      <c r="A2180" s="55">
        <v>101590138</v>
      </c>
      <c r="B2180" s="1" t="s">
        <v>33</v>
      </c>
      <c r="C2180" t="s">
        <v>10</v>
      </c>
      <c r="D2180" s="1" t="s">
        <v>11</v>
      </c>
      <c r="E2180" t="s">
        <v>12</v>
      </c>
      <c r="F2180" s="4" t="s">
        <v>29</v>
      </c>
      <c r="G2180" s="3">
        <v>9.3044419999999999</v>
      </c>
      <c r="H2180" s="8">
        <v>0.18727552027902294</v>
      </c>
      <c r="I2180" s="26" t="str">
        <f>INDEX('Data Tab2'!$C:$C,MATCH('Data Tab1'!A2180,'Data Tab2'!$A:$A,0))</f>
        <v>MXP1</v>
      </c>
    </row>
    <row r="2181" spans="1:9" hidden="1">
      <c r="A2181" s="55">
        <v>101590138</v>
      </c>
      <c r="B2181" s="1" t="s">
        <v>33</v>
      </c>
      <c r="C2181" t="s">
        <v>10</v>
      </c>
      <c r="D2181" s="1" t="s">
        <v>17</v>
      </c>
      <c r="E2181" t="s">
        <v>18</v>
      </c>
      <c r="F2181" s="4" t="s">
        <v>38</v>
      </c>
      <c r="G2181" s="3">
        <v>9.9983310000000003</v>
      </c>
      <c r="H2181" s="8">
        <v>0.23589462916809112</v>
      </c>
      <c r="I2181" s="26" t="str">
        <f>INDEX('Data Tab2'!$C:$C,MATCH('Data Tab1'!A2181,'Data Tab2'!$A:$A,0))</f>
        <v>MXP1</v>
      </c>
    </row>
    <row r="2182" spans="1:9" hidden="1">
      <c r="A2182" s="55">
        <v>101590138</v>
      </c>
      <c r="B2182" s="1" t="s">
        <v>33</v>
      </c>
      <c r="C2182" t="s">
        <v>10</v>
      </c>
      <c r="D2182" s="1" t="s">
        <v>17</v>
      </c>
      <c r="E2182" t="s">
        <v>18</v>
      </c>
      <c r="F2182" s="4" t="s">
        <v>19</v>
      </c>
      <c r="G2182" s="3">
        <v>9.9969420000000007</v>
      </c>
      <c r="H2182" s="8">
        <v>0.64007162801082984</v>
      </c>
      <c r="I2182" s="26" t="str">
        <f>INDEX('Data Tab2'!$C:$C,MATCH('Data Tab1'!A2182,'Data Tab2'!$A:$A,0))</f>
        <v>MXP1</v>
      </c>
    </row>
    <row r="2183" spans="1:9" hidden="1">
      <c r="A2183" s="55">
        <v>101590138</v>
      </c>
      <c r="B2183" s="1" t="s">
        <v>33</v>
      </c>
      <c r="C2183" t="s">
        <v>10</v>
      </c>
      <c r="D2183" s="1" t="s">
        <v>17</v>
      </c>
      <c r="E2183" t="s">
        <v>18</v>
      </c>
      <c r="F2183" s="4" t="s">
        <v>20</v>
      </c>
      <c r="G2183" s="3">
        <v>9.9986090000000001</v>
      </c>
      <c r="H2183" s="8">
        <v>0.18559735867784433</v>
      </c>
      <c r="I2183" s="26" t="str">
        <f>INDEX('Data Tab2'!$C:$C,MATCH('Data Tab1'!A2183,'Data Tab2'!$A:$A,0))</f>
        <v>MXP1</v>
      </c>
    </row>
    <row r="2184" spans="1:9" hidden="1">
      <c r="A2184" s="56">
        <v>101590138</v>
      </c>
      <c r="B2184" s="1" t="s">
        <v>33</v>
      </c>
      <c r="C2184" t="s">
        <v>10</v>
      </c>
      <c r="D2184" s="1" t="s">
        <v>17</v>
      </c>
      <c r="E2184" t="s">
        <v>18</v>
      </c>
      <c r="F2184" s="4" t="s">
        <v>21</v>
      </c>
      <c r="G2184" s="3">
        <v>2.9988860000000002</v>
      </c>
      <c r="H2184" s="8">
        <v>0.73138249803652811</v>
      </c>
      <c r="I2184" s="26" t="str">
        <f>INDEX('Data Tab2'!$C:$C,MATCH('Data Tab1'!A2184,'Data Tab2'!$A:$A,0))</f>
        <v>MXP1</v>
      </c>
    </row>
    <row r="2185" spans="1:9">
      <c r="A2185" s="55">
        <v>101590266</v>
      </c>
      <c r="B2185" s="1" t="s">
        <v>9</v>
      </c>
      <c r="C2185" t="s">
        <v>40</v>
      </c>
      <c r="D2185" s="1" t="s">
        <v>17</v>
      </c>
      <c r="E2185" t="s">
        <v>18</v>
      </c>
      <c r="F2185" s="4" t="s">
        <v>35</v>
      </c>
      <c r="G2185" s="3">
        <v>2.48333</v>
      </c>
      <c r="H2185" s="8">
        <v>0.14266856900250957</v>
      </c>
      <c r="I2185" s="26" t="str">
        <f>INDEX('Data Tab2'!$C:$C,MATCH('Data Tab1'!A2185,'Data Tab2'!$A:$A,0))</f>
        <v>LIL1</v>
      </c>
    </row>
    <row r="2186" spans="1:9" hidden="1">
      <c r="A2186" s="55">
        <v>101590266</v>
      </c>
      <c r="B2186" s="1" t="s">
        <v>9</v>
      </c>
      <c r="C2186" t="s">
        <v>40</v>
      </c>
      <c r="D2186" s="1" t="s">
        <v>17</v>
      </c>
      <c r="E2186" t="s">
        <v>18</v>
      </c>
      <c r="F2186" s="4" t="s">
        <v>38</v>
      </c>
      <c r="G2186" s="3">
        <v>4.1916609999999999</v>
      </c>
      <c r="H2186" s="8">
        <v>0.78313544820538206</v>
      </c>
      <c r="I2186" s="26" t="str">
        <f>INDEX('Data Tab2'!$C:$C,MATCH('Data Tab1'!A2186,'Data Tab2'!$A:$A,0))</f>
        <v>LIL1</v>
      </c>
    </row>
    <row r="2187" spans="1:9" hidden="1">
      <c r="A2187" s="55">
        <v>101590266</v>
      </c>
      <c r="B2187" s="1" t="s">
        <v>9</v>
      </c>
      <c r="C2187" t="s">
        <v>40</v>
      </c>
      <c r="D2187" s="1" t="s">
        <v>17</v>
      </c>
      <c r="E2187" t="s">
        <v>18</v>
      </c>
      <c r="F2187" s="4" t="s">
        <v>19</v>
      </c>
      <c r="G2187" s="3">
        <v>5.1297189999999997</v>
      </c>
      <c r="H2187" s="8">
        <v>0.99409644445700962</v>
      </c>
      <c r="I2187" s="26" t="str">
        <f>INDEX('Data Tab2'!$C:$C,MATCH('Data Tab1'!A2187,'Data Tab2'!$A:$A,0))</f>
        <v>LIL1</v>
      </c>
    </row>
    <row r="2188" spans="1:9" hidden="1">
      <c r="A2188" s="55">
        <v>101590266</v>
      </c>
      <c r="B2188" s="1" t="s">
        <v>9</v>
      </c>
      <c r="C2188" t="s">
        <v>26</v>
      </c>
      <c r="D2188" s="1" t="s">
        <v>11</v>
      </c>
      <c r="E2188" t="s">
        <v>12</v>
      </c>
      <c r="F2188" s="4" t="s">
        <v>15</v>
      </c>
      <c r="G2188" s="3">
        <v>0.23555499999999999</v>
      </c>
      <c r="H2188" s="8">
        <v>0.73687234250536116</v>
      </c>
      <c r="I2188" s="26" t="str">
        <f>INDEX('Data Tab2'!$C:$C,MATCH('Data Tab1'!A2188,'Data Tab2'!$A:$A,0))</f>
        <v>LIL1</v>
      </c>
    </row>
    <row r="2189" spans="1:9" hidden="1">
      <c r="A2189" s="55">
        <v>101590266</v>
      </c>
      <c r="B2189" s="1" t="s">
        <v>9</v>
      </c>
      <c r="C2189" t="s">
        <v>26</v>
      </c>
      <c r="D2189" s="1" t="s">
        <v>17</v>
      </c>
      <c r="E2189" t="s">
        <v>18</v>
      </c>
      <c r="F2189" s="4" t="s">
        <v>36</v>
      </c>
      <c r="G2189" s="3">
        <v>0.71249799999999996</v>
      </c>
      <c r="H2189" s="8">
        <v>7.7513562738851349E-2</v>
      </c>
      <c r="I2189" s="26" t="str">
        <f>INDEX('Data Tab2'!$C:$C,MATCH('Data Tab1'!A2189,'Data Tab2'!$A:$A,0))</f>
        <v>LIL1</v>
      </c>
    </row>
    <row r="2190" spans="1:9" hidden="1">
      <c r="A2190" s="55">
        <v>101590266</v>
      </c>
      <c r="B2190" s="1" t="s">
        <v>9</v>
      </c>
      <c r="C2190" t="s">
        <v>26</v>
      </c>
      <c r="D2190" s="1" t="s">
        <v>17</v>
      </c>
      <c r="E2190" t="s">
        <v>18</v>
      </c>
      <c r="F2190" s="4" t="s">
        <v>19</v>
      </c>
      <c r="G2190" s="3">
        <v>3.854997</v>
      </c>
      <c r="H2190" s="8">
        <v>0.17436221998323587</v>
      </c>
      <c r="I2190" s="26" t="str">
        <f>INDEX('Data Tab2'!$C:$C,MATCH('Data Tab1'!A2190,'Data Tab2'!$A:$A,0))</f>
        <v>LIL1</v>
      </c>
    </row>
    <row r="2191" spans="1:9" hidden="1">
      <c r="A2191" s="55">
        <v>101590266</v>
      </c>
      <c r="B2191" s="1" t="s">
        <v>9</v>
      </c>
      <c r="C2191" t="s">
        <v>26</v>
      </c>
      <c r="D2191" s="1" t="s">
        <v>17</v>
      </c>
      <c r="E2191" t="s">
        <v>23</v>
      </c>
      <c r="F2191" s="4" t="s">
        <v>24</v>
      </c>
      <c r="G2191" s="3">
        <v>0.76416499999999998</v>
      </c>
      <c r="H2191" s="8">
        <v>9.751934993081357E-3</v>
      </c>
      <c r="I2191" s="26" t="str">
        <f>INDEX('Data Tab2'!$C:$C,MATCH('Data Tab1'!A2191,'Data Tab2'!$A:$A,0))</f>
        <v>LIL1</v>
      </c>
    </row>
    <row r="2192" spans="1:9" hidden="1">
      <c r="A2192" s="56">
        <v>101590266</v>
      </c>
      <c r="B2192" s="1" t="s">
        <v>9</v>
      </c>
      <c r="C2192" t="s">
        <v>26</v>
      </c>
      <c r="D2192" s="1" t="s">
        <v>17</v>
      </c>
      <c r="E2192" t="s">
        <v>23</v>
      </c>
      <c r="F2192" s="4" t="s">
        <v>25</v>
      </c>
      <c r="G2192" s="3">
        <v>1.448888</v>
      </c>
      <c r="H2192" s="8">
        <v>0.38311852824736736</v>
      </c>
      <c r="I2192" s="26" t="str">
        <f>INDEX('Data Tab2'!$C:$C,MATCH('Data Tab1'!A2192,'Data Tab2'!$A:$A,0))</f>
        <v>LIL1</v>
      </c>
    </row>
    <row r="2193" spans="1:9">
      <c r="A2193" s="55">
        <v>101594055</v>
      </c>
      <c r="B2193" s="1" t="s">
        <v>9</v>
      </c>
      <c r="C2193" t="s">
        <v>31</v>
      </c>
      <c r="D2193" s="1" t="s">
        <v>17</v>
      </c>
      <c r="E2193" t="s">
        <v>18</v>
      </c>
      <c r="F2193" s="4" t="s">
        <v>35</v>
      </c>
      <c r="G2193" s="3">
        <v>0</v>
      </c>
      <c r="H2193" s="8">
        <v>0.43794217725651885</v>
      </c>
      <c r="I2193" s="26" t="str">
        <f>INDEX('Data Tab2'!$C:$C,MATCH('Data Tab1'!A2193,'Data Tab2'!$A:$A,0))</f>
        <v>MAD4</v>
      </c>
    </row>
    <row r="2194" spans="1:9" hidden="1">
      <c r="A2194" s="55">
        <v>101594055</v>
      </c>
      <c r="B2194" s="1" t="s">
        <v>9</v>
      </c>
      <c r="C2194" t="s">
        <v>31</v>
      </c>
      <c r="D2194" s="1" t="s">
        <v>17</v>
      </c>
      <c r="E2194" t="s">
        <v>18</v>
      </c>
      <c r="F2194" s="4" t="s">
        <v>19</v>
      </c>
      <c r="G2194" s="3">
        <v>0.23860899999999999</v>
      </c>
      <c r="H2194" s="8">
        <v>0.80225989468216918</v>
      </c>
      <c r="I2194" s="26" t="str">
        <f>INDEX('Data Tab2'!$C:$C,MATCH('Data Tab1'!A2194,'Data Tab2'!$A:$A,0))</f>
        <v>MAD4</v>
      </c>
    </row>
    <row r="2195" spans="1:9" hidden="1">
      <c r="A2195" s="55">
        <v>101594055</v>
      </c>
      <c r="B2195" s="1" t="s">
        <v>9</v>
      </c>
      <c r="C2195" t="s">
        <v>31</v>
      </c>
      <c r="D2195" s="1" t="s">
        <v>17</v>
      </c>
      <c r="E2195" t="s">
        <v>18</v>
      </c>
      <c r="F2195" s="4" t="s">
        <v>20</v>
      </c>
      <c r="G2195" s="3">
        <v>3.716942</v>
      </c>
      <c r="H2195" s="8">
        <v>0.86349142538197676</v>
      </c>
      <c r="I2195" s="26" t="str">
        <f>INDEX('Data Tab2'!$C:$C,MATCH('Data Tab1'!A2195,'Data Tab2'!$A:$A,0))</f>
        <v>MAD4</v>
      </c>
    </row>
    <row r="2196" spans="1:9" hidden="1">
      <c r="A2196" s="56">
        <v>101594055</v>
      </c>
      <c r="B2196" s="1" t="s">
        <v>9</v>
      </c>
      <c r="C2196" t="s">
        <v>31</v>
      </c>
      <c r="D2196" s="1" t="s">
        <v>17</v>
      </c>
      <c r="E2196" t="s">
        <v>18</v>
      </c>
      <c r="F2196" s="4" t="s">
        <v>21</v>
      </c>
      <c r="G2196" s="3">
        <v>6.3331999999999999E-2</v>
      </c>
      <c r="H2196" s="8">
        <v>1.3807057952258672E-2</v>
      </c>
      <c r="I2196" s="26" t="str">
        <f>INDEX('Data Tab2'!$C:$C,MATCH('Data Tab1'!A2196,'Data Tab2'!$A:$A,0))</f>
        <v>MAD4</v>
      </c>
    </row>
    <row r="2197" spans="1:9">
      <c r="A2197" s="55">
        <v>101594064</v>
      </c>
      <c r="B2197" s="1" t="s">
        <v>9</v>
      </c>
      <c r="C2197" t="s">
        <v>31</v>
      </c>
      <c r="D2197" s="1" t="s">
        <v>11</v>
      </c>
      <c r="E2197" t="s">
        <v>12</v>
      </c>
      <c r="F2197" s="4" t="s">
        <v>34</v>
      </c>
      <c r="G2197" s="3">
        <v>10.774721</v>
      </c>
      <c r="H2197" s="8">
        <v>0.17705767519022197</v>
      </c>
      <c r="I2197" s="26" t="str">
        <f>INDEX('Data Tab2'!$C:$C,MATCH('Data Tab1'!A2197,'Data Tab2'!$A:$A,0))</f>
        <v>GLA1</v>
      </c>
    </row>
    <row r="2198" spans="1:9" hidden="1">
      <c r="A2198" s="55">
        <v>101594064</v>
      </c>
      <c r="B2198" s="1" t="s">
        <v>9</v>
      </c>
      <c r="C2198" t="s">
        <v>31</v>
      </c>
      <c r="D2198" s="1" t="s">
        <v>11</v>
      </c>
      <c r="E2198" t="s">
        <v>12</v>
      </c>
      <c r="F2198" s="4" t="s">
        <v>14</v>
      </c>
      <c r="G2198" s="3">
        <v>10.701942000000001</v>
      </c>
      <c r="H2198" s="8">
        <v>0.7065814086584562</v>
      </c>
      <c r="I2198" s="26" t="str">
        <f>INDEX('Data Tab2'!$C:$C,MATCH('Data Tab1'!A2198,'Data Tab2'!$A:$A,0))</f>
        <v>GLA1</v>
      </c>
    </row>
    <row r="2199" spans="1:9" hidden="1">
      <c r="A2199" s="55">
        <v>101594064</v>
      </c>
      <c r="B2199" s="1" t="s">
        <v>33</v>
      </c>
      <c r="C2199" t="s">
        <v>27</v>
      </c>
      <c r="D2199" s="1" t="s">
        <v>11</v>
      </c>
      <c r="E2199" t="s">
        <v>12</v>
      </c>
      <c r="F2199" s="4" t="s">
        <v>13</v>
      </c>
      <c r="G2199" s="3">
        <v>9.4647190000000005</v>
      </c>
      <c r="H2199" s="8">
        <v>0.7366420578550601</v>
      </c>
      <c r="I2199" s="26" t="str">
        <f>INDEX('Data Tab2'!$C:$C,MATCH('Data Tab1'!A2199,'Data Tab2'!$A:$A,0))</f>
        <v>GLA1</v>
      </c>
    </row>
    <row r="2200" spans="1:9" hidden="1">
      <c r="A2200" s="55">
        <v>101594064</v>
      </c>
      <c r="B2200" s="1" t="s">
        <v>33</v>
      </c>
      <c r="C2200" t="s">
        <v>27</v>
      </c>
      <c r="D2200" s="1" t="s">
        <v>11</v>
      </c>
      <c r="E2200" t="s">
        <v>12</v>
      </c>
      <c r="F2200" s="4" t="s">
        <v>28</v>
      </c>
      <c r="G2200" s="3">
        <v>8.651662</v>
      </c>
      <c r="H2200" s="8">
        <v>0.93517548302545361</v>
      </c>
      <c r="I2200" s="26" t="str">
        <f>INDEX('Data Tab2'!$C:$C,MATCH('Data Tab1'!A2200,'Data Tab2'!$A:$A,0))</f>
        <v>GLA1</v>
      </c>
    </row>
    <row r="2201" spans="1:9" hidden="1">
      <c r="A2201" s="55">
        <v>101594064</v>
      </c>
      <c r="B2201" s="1" t="s">
        <v>33</v>
      </c>
      <c r="C2201" t="s">
        <v>27</v>
      </c>
      <c r="D2201" s="1" t="s">
        <v>11</v>
      </c>
      <c r="E2201" t="s">
        <v>12</v>
      </c>
      <c r="F2201" s="4" t="s">
        <v>16</v>
      </c>
      <c r="G2201" s="3">
        <v>9.3683289999999992</v>
      </c>
      <c r="H2201" s="8">
        <v>0.76602561678339454</v>
      </c>
      <c r="I2201" s="26" t="str">
        <f>INDEX('Data Tab2'!$C:$C,MATCH('Data Tab1'!A2201,'Data Tab2'!$A:$A,0))</f>
        <v>GLA1</v>
      </c>
    </row>
    <row r="2202" spans="1:9" hidden="1">
      <c r="A2202" s="55">
        <v>101594064</v>
      </c>
      <c r="B2202" s="1" t="s">
        <v>33</v>
      </c>
      <c r="C2202" t="s">
        <v>27</v>
      </c>
      <c r="D2202" s="1" t="s">
        <v>17</v>
      </c>
      <c r="E2202" t="s">
        <v>18</v>
      </c>
      <c r="F2202" s="4" t="s">
        <v>38</v>
      </c>
      <c r="G2202" s="3">
        <v>7.4902740000000003</v>
      </c>
      <c r="H2202" s="8">
        <v>0.21805854192836749</v>
      </c>
      <c r="I2202" s="26" t="str">
        <f>INDEX('Data Tab2'!$C:$C,MATCH('Data Tab1'!A2202,'Data Tab2'!$A:$A,0))</f>
        <v>GLA1</v>
      </c>
    </row>
    <row r="2203" spans="1:9" hidden="1">
      <c r="A2203" s="55">
        <v>101594064</v>
      </c>
      <c r="B2203" s="1" t="s">
        <v>33</v>
      </c>
      <c r="C2203" t="s">
        <v>27</v>
      </c>
      <c r="D2203" s="1" t="s">
        <v>17</v>
      </c>
      <c r="E2203" t="s">
        <v>18</v>
      </c>
      <c r="F2203" s="4" t="s">
        <v>22</v>
      </c>
      <c r="G2203" s="3">
        <v>9.9558280000000003</v>
      </c>
      <c r="H2203" s="8">
        <v>0.51234769096499977</v>
      </c>
      <c r="I2203" s="26" t="str">
        <f>INDEX('Data Tab2'!$C:$C,MATCH('Data Tab1'!A2203,'Data Tab2'!$A:$A,0))</f>
        <v>GLA1</v>
      </c>
    </row>
    <row r="2204" spans="1:9" hidden="1">
      <c r="A2204" s="56">
        <v>101594064</v>
      </c>
      <c r="B2204" s="1" t="s">
        <v>33</v>
      </c>
      <c r="C2204" t="s">
        <v>27</v>
      </c>
      <c r="D2204" s="1" t="s">
        <v>17</v>
      </c>
      <c r="E2204" t="s">
        <v>23</v>
      </c>
      <c r="F2204" s="4" t="s">
        <v>24</v>
      </c>
      <c r="G2204" s="3">
        <v>6.8738849999999996</v>
      </c>
      <c r="H2204" s="8">
        <v>0.32053766521741256</v>
      </c>
      <c r="I2204" s="26" t="str">
        <f>INDEX('Data Tab2'!$C:$C,MATCH('Data Tab1'!A2204,'Data Tab2'!$A:$A,0))</f>
        <v>GLA1</v>
      </c>
    </row>
    <row r="2205" spans="1:9">
      <c r="A2205" s="55">
        <v>101594095</v>
      </c>
      <c r="B2205" s="1" t="s">
        <v>9</v>
      </c>
      <c r="C2205" t="s">
        <v>10</v>
      </c>
      <c r="D2205" s="1" t="s">
        <v>11</v>
      </c>
      <c r="E2205" t="s">
        <v>12</v>
      </c>
      <c r="F2205" s="4" t="s">
        <v>29</v>
      </c>
      <c r="G2205" s="3">
        <v>4.9991649999999996</v>
      </c>
      <c r="H2205" s="8">
        <v>0.17116473406641974</v>
      </c>
      <c r="I2205" s="26" t="str">
        <f>INDEX('Data Tab2'!$C:$C,MATCH('Data Tab1'!A2205,'Data Tab2'!$A:$A,0))</f>
        <v>KTW1</v>
      </c>
    </row>
    <row r="2206" spans="1:9" hidden="1">
      <c r="A2206" s="55">
        <v>101594095</v>
      </c>
      <c r="B2206" s="1" t="s">
        <v>9</v>
      </c>
      <c r="C2206" t="s">
        <v>10</v>
      </c>
      <c r="D2206" s="1" t="s">
        <v>11</v>
      </c>
      <c r="E2206" t="s">
        <v>12</v>
      </c>
      <c r="F2206" s="4" t="s">
        <v>16</v>
      </c>
      <c r="G2206" s="3">
        <v>7.9074970000000002</v>
      </c>
      <c r="H2206" s="8">
        <v>0.72250416131335515</v>
      </c>
      <c r="I2206" s="26" t="str">
        <f>INDEX('Data Tab2'!$C:$C,MATCH('Data Tab1'!A2206,'Data Tab2'!$A:$A,0))</f>
        <v>KTW1</v>
      </c>
    </row>
    <row r="2207" spans="1:9" hidden="1">
      <c r="A2207" s="56">
        <v>101594095</v>
      </c>
      <c r="B2207" s="1" t="s">
        <v>9</v>
      </c>
      <c r="C2207" t="s">
        <v>10</v>
      </c>
      <c r="D2207" s="1" t="s">
        <v>17</v>
      </c>
      <c r="E2207" t="s">
        <v>18</v>
      </c>
      <c r="F2207" s="4" t="s">
        <v>35</v>
      </c>
      <c r="G2207" s="3">
        <v>2.7799990000000001</v>
      </c>
      <c r="H2207" s="8">
        <v>0.98994884290274587</v>
      </c>
      <c r="I2207" s="26" t="str">
        <f>INDEX('Data Tab2'!$C:$C,MATCH('Data Tab1'!A2207,'Data Tab2'!$A:$A,0))</f>
        <v>KTW1</v>
      </c>
    </row>
    <row r="2208" spans="1:9">
      <c r="A2208" s="55">
        <v>101594108</v>
      </c>
      <c r="B2208" s="1" t="s">
        <v>9</v>
      </c>
      <c r="C2208" t="s">
        <v>27</v>
      </c>
      <c r="D2208" s="1" t="s">
        <v>11</v>
      </c>
      <c r="E2208" t="s">
        <v>12</v>
      </c>
      <c r="F2208" s="4" t="s">
        <v>34</v>
      </c>
      <c r="G2208" s="3">
        <v>4.9305529999999997</v>
      </c>
      <c r="H2208" s="8">
        <v>0.94757144425536177</v>
      </c>
      <c r="I2208" s="26" t="str">
        <f>INDEX('Data Tab2'!$C:$C,MATCH('Data Tab1'!A2208,'Data Tab2'!$A:$A,0))</f>
        <v>BCN1</v>
      </c>
    </row>
    <row r="2209" spans="1:9" hidden="1">
      <c r="A2209" s="55">
        <v>101594108</v>
      </c>
      <c r="B2209" s="1" t="s">
        <v>9</v>
      </c>
      <c r="C2209" t="s">
        <v>27</v>
      </c>
      <c r="D2209" s="1" t="s">
        <v>11</v>
      </c>
      <c r="E2209" t="s">
        <v>12</v>
      </c>
      <c r="F2209" s="4" t="s">
        <v>14</v>
      </c>
      <c r="G2209" s="3">
        <v>4.5552739999999998</v>
      </c>
      <c r="H2209" s="8">
        <v>0.38706604524773947</v>
      </c>
      <c r="I2209" s="26" t="str">
        <f>INDEX('Data Tab2'!$C:$C,MATCH('Data Tab1'!A2209,'Data Tab2'!$A:$A,0))</f>
        <v>BCN1</v>
      </c>
    </row>
    <row r="2210" spans="1:9" hidden="1">
      <c r="A2210" s="55">
        <v>101594108</v>
      </c>
      <c r="B2210" s="1" t="s">
        <v>9</v>
      </c>
      <c r="C2210" t="s">
        <v>27</v>
      </c>
      <c r="D2210" s="1" t="s">
        <v>17</v>
      </c>
      <c r="E2210" t="s">
        <v>18</v>
      </c>
      <c r="F2210" s="4" t="s">
        <v>35</v>
      </c>
      <c r="G2210" s="3">
        <v>4.9927739999999998</v>
      </c>
      <c r="H2210" s="8">
        <v>0.78562905925378568</v>
      </c>
      <c r="I2210" s="26" t="str">
        <f>INDEX('Data Tab2'!$C:$C,MATCH('Data Tab1'!A2210,'Data Tab2'!$A:$A,0))</f>
        <v>BCN1</v>
      </c>
    </row>
    <row r="2211" spans="1:9" hidden="1">
      <c r="A2211" s="55">
        <v>101594108</v>
      </c>
      <c r="B2211" s="1" t="s">
        <v>9</v>
      </c>
      <c r="C2211" t="s">
        <v>27</v>
      </c>
      <c r="D2211" s="1" t="s">
        <v>17</v>
      </c>
      <c r="E2211" t="s">
        <v>18</v>
      </c>
      <c r="F2211" s="4" t="s">
        <v>36</v>
      </c>
      <c r="G2211" s="3">
        <v>3.901942</v>
      </c>
      <c r="H2211" s="8">
        <v>0.36607517899079334</v>
      </c>
      <c r="I2211" s="26" t="str">
        <f>INDEX('Data Tab2'!$C:$C,MATCH('Data Tab1'!A2211,'Data Tab2'!$A:$A,0))</f>
        <v>BCN1</v>
      </c>
    </row>
    <row r="2212" spans="1:9" hidden="1">
      <c r="A2212" s="55">
        <v>101594108</v>
      </c>
      <c r="B2212" s="1" t="s">
        <v>9</v>
      </c>
      <c r="C2212" t="s">
        <v>27</v>
      </c>
      <c r="D2212" s="1" t="s">
        <v>17</v>
      </c>
      <c r="E2212" t="s">
        <v>23</v>
      </c>
      <c r="F2212" s="4" t="s">
        <v>24</v>
      </c>
      <c r="G2212" s="3">
        <v>4.990551</v>
      </c>
      <c r="H2212" s="8">
        <v>0.72501762252447211</v>
      </c>
      <c r="I2212" s="26" t="str">
        <f>INDEX('Data Tab2'!$C:$C,MATCH('Data Tab1'!A2212,'Data Tab2'!$A:$A,0))</f>
        <v>BCN1</v>
      </c>
    </row>
    <row r="2213" spans="1:9" hidden="1">
      <c r="A2213" s="56">
        <v>101594108</v>
      </c>
      <c r="B2213" s="1" t="s">
        <v>9</v>
      </c>
      <c r="C2213" t="s">
        <v>27</v>
      </c>
      <c r="D2213" s="1" t="s">
        <v>17</v>
      </c>
      <c r="E2213" t="s">
        <v>23</v>
      </c>
      <c r="F2213" s="4" t="s">
        <v>25</v>
      </c>
      <c r="G2213" s="3">
        <v>3.1524960000000002</v>
      </c>
      <c r="H2213" s="8">
        <v>0.25696032036927829</v>
      </c>
      <c r="I2213" s="26" t="str">
        <f>INDEX('Data Tab2'!$C:$C,MATCH('Data Tab1'!A2213,'Data Tab2'!$A:$A,0))</f>
        <v>BCN1</v>
      </c>
    </row>
    <row r="2214" spans="1:9">
      <c r="A2214" s="55">
        <v>101594109</v>
      </c>
      <c r="B2214" s="1" t="s">
        <v>9</v>
      </c>
      <c r="C2214" t="s">
        <v>31</v>
      </c>
      <c r="D2214" s="1" t="s">
        <v>11</v>
      </c>
      <c r="E2214" t="s">
        <v>12</v>
      </c>
      <c r="F2214" s="4" t="s">
        <v>34</v>
      </c>
      <c r="G2214" s="3">
        <v>0.11</v>
      </c>
      <c r="H2214" s="8">
        <v>0.55148733999278843</v>
      </c>
      <c r="I2214" s="26" t="str">
        <f>INDEX('Data Tab2'!$C:$C,MATCH('Data Tab1'!A2214,'Data Tab2'!$A:$A,0))</f>
        <v>BCN2</v>
      </c>
    </row>
    <row r="2215" spans="1:9" hidden="1">
      <c r="A2215" s="55">
        <v>101594109</v>
      </c>
      <c r="B2215" s="1" t="s">
        <v>9</v>
      </c>
      <c r="C2215" t="s">
        <v>31</v>
      </c>
      <c r="D2215" s="1" t="s">
        <v>11</v>
      </c>
      <c r="E2215" t="s">
        <v>12</v>
      </c>
      <c r="F2215" s="4" t="s">
        <v>14</v>
      </c>
      <c r="G2215" s="3">
        <v>0.67555500000000002</v>
      </c>
      <c r="H2215" s="8">
        <v>0.71343459436068235</v>
      </c>
      <c r="I2215" s="26" t="str">
        <f>INDEX('Data Tab2'!$C:$C,MATCH('Data Tab1'!A2215,'Data Tab2'!$A:$A,0))</f>
        <v>BCN2</v>
      </c>
    </row>
    <row r="2216" spans="1:9" hidden="1">
      <c r="A2216" s="55">
        <v>101594109</v>
      </c>
      <c r="B2216" s="1" t="s">
        <v>9</v>
      </c>
      <c r="C2216" t="s">
        <v>31</v>
      </c>
      <c r="D2216" s="1" t="s">
        <v>17</v>
      </c>
      <c r="E2216" t="s">
        <v>18</v>
      </c>
      <c r="F2216" s="4" t="s">
        <v>36</v>
      </c>
      <c r="G2216" s="3">
        <v>0</v>
      </c>
      <c r="H2216" s="8">
        <v>0.64876436936444992</v>
      </c>
      <c r="I2216" s="26" t="str">
        <f>INDEX('Data Tab2'!$C:$C,MATCH('Data Tab1'!A2216,'Data Tab2'!$A:$A,0))</f>
        <v>BCN2</v>
      </c>
    </row>
    <row r="2217" spans="1:9" hidden="1">
      <c r="A2217" s="55">
        <v>101594109</v>
      </c>
      <c r="B2217" s="1" t="s">
        <v>9</v>
      </c>
      <c r="C2217" t="s">
        <v>39</v>
      </c>
      <c r="D2217" s="1" t="s">
        <v>11</v>
      </c>
      <c r="E2217" t="s">
        <v>12</v>
      </c>
      <c r="F2217" s="4" t="s">
        <v>14</v>
      </c>
      <c r="G2217" s="3">
        <v>0.30472199999999999</v>
      </c>
      <c r="H2217" s="8">
        <v>0.81724336019164912</v>
      </c>
      <c r="I2217" s="26" t="str">
        <f>INDEX('Data Tab2'!$C:$C,MATCH('Data Tab1'!A2217,'Data Tab2'!$A:$A,0))</f>
        <v>BCN2</v>
      </c>
    </row>
    <row r="2218" spans="1:9" hidden="1">
      <c r="A2218" s="56">
        <v>101594109</v>
      </c>
      <c r="B2218" s="1" t="s">
        <v>9</v>
      </c>
      <c r="C2218" t="s">
        <v>39</v>
      </c>
      <c r="D2218" s="1" t="s">
        <v>17</v>
      </c>
      <c r="E2218" t="s">
        <v>18</v>
      </c>
      <c r="F2218" s="4" t="s">
        <v>36</v>
      </c>
      <c r="G2218" s="3">
        <v>2.4580519999999999</v>
      </c>
      <c r="H2218" s="8">
        <v>0.9582719881134043</v>
      </c>
      <c r="I2218" s="26" t="str">
        <f>INDEX('Data Tab2'!$C:$C,MATCH('Data Tab1'!A2218,'Data Tab2'!$A:$A,0))</f>
        <v>BCN2</v>
      </c>
    </row>
    <row r="2219" spans="1:9">
      <c r="A2219" s="55">
        <v>101595218</v>
      </c>
      <c r="B2219" s="1" t="s">
        <v>9</v>
      </c>
      <c r="C2219" t="s">
        <v>32</v>
      </c>
      <c r="D2219" s="1" t="s">
        <v>11</v>
      </c>
      <c r="E2219" t="s">
        <v>12</v>
      </c>
      <c r="F2219" s="4" t="s">
        <v>14</v>
      </c>
      <c r="G2219" s="3">
        <v>3.6322139999999998</v>
      </c>
      <c r="H2219" s="8">
        <v>0.62615076710976258</v>
      </c>
      <c r="I2219" s="26" t="str">
        <f>INDEX('Data Tab2'!$C:$C,MATCH('Data Tab1'!A2219,'Data Tab2'!$A:$A,0))</f>
        <v>BER3</v>
      </c>
    </row>
    <row r="2220" spans="1:9" hidden="1">
      <c r="A2220" s="55">
        <v>101595218</v>
      </c>
      <c r="B2220" s="1" t="s">
        <v>9</v>
      </c>
      <c r="C2220" t="s">
        <v>32</v>
      </c>
      <c r="D2220" s="1" t="s">
        <v>17</v>
      </c>
      <c r="E2220" t="s">
        <v>18</v>
      </c>
      <c r="F2220" s="4" t="s">
        <v>38</v>
      </c>
      <c r="G2220" s="3">
        <v>8.8908269999999998</v>
      </c>
      <c r="H2220" s="8">
        <v>0.25868796812055717</v>
      </c>
      <c r="I2220" s="26" t="str">
        <f>INDEX('Data Tab2'!$C:$C,MATCH('Data Tab1'!A2220,'Data Tab2'!$A:$A,0))</f>
        <v>BER3</v>
      </c>
    </row>
    <row r="2221" spans="1:9" hidden="1">
      <c r="A2221" s="55">
        <v>101595218</v>
      </c>
      <c r="B2221" s="1" t="s">
        <v>9</v>
      </c>
      <c r="C2221" t="s">
        <v>32</v>
      </c>
      <c r="D2221" s="1" t="s">
        <v>17</v>
      </c>
      <c r="E2221" t="s">
        <v>18</v>
      </c>
      <c r="F2221" s="4" t="s">
        <v>20</v>
      </c>
      <c r="G2221" s="3">
        <v>4.0397150000000002</v>
      </c>
      <c r="H2221" s="8">
        <v>0.70344375294891304</v>
      </c>
      <c r="I2221" s="26" t="str">
        <f>INDEX('Data Tab2'!$C:$C,MATCH('Data Tab1'!A2221,'Data Tab2'!$A:$A,0))</f>
        <v>BER3</v>
      </c>
    </row>
    <row r="2222" spans="1:9" hidden="1">
      <c r="A2222" s="55">
        <v>101595218</v>
      </c>
      <c r="B2222" s="1" t="s">
        <v>9</v>
      </c>
      <c r="C2222" t="s">
        <v>32</v>
      </c>
      <c r="D2222" s="1" t="s">
        <v>17</v>
      </c>
      <c r="E2222" t="s">
        <v>18</v>
      </c>
      <c r="F2222" s="4" t="s">
        <v>21</v>
      </c>
      <c r="G2222" s="3">
        <v>9.8099919999999994</v>
      </c>
      <c r="H2222" s="8">
        <v>0.26802088804536528</v>
      </c>
      <c r="I2222" s="26" t="str">
        <f>INDEX('Data Tab2'!$C:$C,MATCH('Data Tab1'!A2222,'Data Tab2'!$A:$A,0))</f>
        <v>BER3</v>
      </c>
    </row>
    <row r="2223" spans="1:9" hidden="1">
      <c r="A2223" s="55">
        <v>101595218</v>
      </c>
      <c r="B2223" s="1" t="s">
        <v>33</v>
      </c>
      <c r="C2223" t="s">
        <v>27</v>
      </c>
      <c r="D2223" s="1" t="s">
        <v>11</v>
      </c>
      <c r="E2223" t="s">
        <v>12</v>
      </c>
      <c r="F2223" s="4" t="s">
        <v>14</v>
      </c>
      <c r="G2223" s="3">
        <v>6.1636090000000001</v>
      </c>
      <c r="H2223" s="8">
        <v>5.357120557772066E-2</v>
      </c>
      <c r="I2223" s="26" t="str">
        <f>INDEX('Data Tab2'!$C:$C,MATCH('Data Tab1'!A2223,'Data Tab2'!$A:$A,0))</f>
        <v>BER3</v>
      </c>
    </row>
    <row r="2224" spans="1:9" hidden="1">
      <c r="A2224" s="55">
        <v>101595218</v>
      </c>
      <c r="B2224" s="1" t="s">
        <v>33</v>
      </c>
      <c r="C2224" t="s">
        <v>27</v>
      </c>
      <c r="D2224" s="1" t="s">
        <v>11</v>
      </c>
      <c r="E2224" t="s">
        <v>12</v>
      </c>
      <c r="F2224" s="4" t="s">
        <v>28</v>
      </c>
      <c r="G2224" s="3">
        <v>9.9719409999999993</v>
      </c>
      <c r="H2224" s="8">
        <v>0.37318752609709815</v>
      </c>
      <c r="I2224" s="26" t="str">
        <f>INDEX('Data Tab2'!$C:$C,MATCH('Data Tab1'!A2224,'Data Tab2'!$A:$A,0))</f>
        <v>BER3</v>
      </c>
    </row>
    <row r="2225" spans="1:9" hidden="1">
      <c r="A2225" s="55">
        <v>101595218</v>
      </c>
      <c r="B2225" s="1" t="s">
        <v>33</v>
      </c>
      <c r="C2225" t="s">
        <v>27</v>
      </c>
      <c r="D2225" s="1" t="s">
        <v>11</v>
      </c>
      <c r="E2225" t="s">
        <v>12</v>
      </c>
      <c r="F2225" s="4" t="s">
        <v>29</v>
      </c>
      <c r="G2225" s="3">
        <v>5.7766630000000001</v>
      </c>
      <c r="H2225" s="8">
        <v>0.51510545792663587</v>
      </c>
      <c r="I2225" s="26" t="str">
        <f>INDEX('Data Tab2'!$C:$C,MATCH('Data Tab1'!A2225,'Data Tab2'!$A:$A,0))</f>
        <v>BER3</v>
      </c>
    </row>
    <row r="2226" spans="1:9" hidden="1">
      <c r="A2226" s="55">
        <v>101595218</v>
      </c>
      <c r="B2226" s="1" t="s">
        <v>33</v>
      </c>
      <c r="C2226" t="s">
        <v>27</v>
      </c>
      <c r="D2226" s="1" t="s">
        <v>17</v>
      </c>
      <c r="E2226" t="s">
        <v>18</v>
      </c>
      <c r="F2226" s="4" t="s">
        <v>38</v>
      </c>
      <c r="G2226" s="3">
        <v>0.43166399999999999</v>
      </c>
      <c r="H2226" s="8">
        <v>0.76167034905088049</v>
      </c>
      <c r="I2226" s="26" t="str">
        <f>INDEX('Data Tab2'!$C:$C,MATCH('Data Tab1'!A2226,'Data Tab2'!$A:$A,0))</f>
        <v>BER3</v>
      </c>
    </row>
    <row r="2227" spans="1:9" hidden="1">
      <c r="A2227" s="56">
        <v>101595218</v>
      </c>
      <c r="B2227" s="1" t="s">
        <v>33</v>
      </c>
      <c r="C2227" t="s">
        <v>27</v>
      </c>
      <c r="D2227" s="1" t="s">
        <v>17</v>
      </c>
      <c r="E2227" t="s">
        <v>18</v>
      </c>
      <c r="F2227" s="4" t="s">
        <v>20</v>
      </c>
      <c r="G2227" s="3">
        <v>3.6516630000000001</v>
      </c>
      <c r="H2227" s="8">
        <v>0.64839796296882213</v>
      </c>
      <c r="I2227" s="26" t="str">
        <f>INDEX('Data Tab2'!$C:$C,MATCH('Data Tab1'!A2227,'Data Tab2'!$A:$A,0))</f>
        <v>BER3</v>
      </c>
    </row>
    <row r="2228" spans="1:9">
      <c r="A2228" s="55">
        <v>101595219</v>
      </c>
      <c r="B2228" s="1" t="s">
        <v>33</v>
      </c>
      <c r="C2228" t="s">
        <v>10</v>
      </c>
      <c r="D2228" s="1" t="s">
        <v>11</v>
      </c>
      <c r="E2228" t="s">
        <v>12</v>
      </c>
      <c r="F2228" s="4" t="s">
        <v>13</v>
      </c>
      <c r="G2228" s="3">
        <v>10.348886</v>
      </c>
      <c r="H2228" s="8">
        <v>0.55424664156330605</v>
      </c>
      <c r="I2228" s="26" t="str">
        <f>INDEX('Data Tab2'!$C:$C,MATCH('Data Tab1'!A2228,'Data Tab2'!$A:$A,0))</f>
        <v>BHX1</v>
      </c>
    </row>
    <row r="2229" spans="1:9" hidden="1">
      <c r="A2229" s="55">
        <v>101595219</v>
      </c>
      <c r="B2229" s="1" t="s">
        <v>33</v>
      </c>
      <c r="C2229" t="s">
        <v>10</v>
      </c>
      <c r="D2229" s="1" t="s">
        <v>11</v>
      </c>
      <c r="E2229" t="s">
        <v>12</v>
      </c>
      <c r="F2229" s="4" t="s">
        <v>14</v>
      </c>
      <c r="G2229" s="3">
        <v>9.8113860000000006</v>
      </c>
      <c r="H2229" s="8">
        <v>0.7128054938095022</v>
      </c>
      <c r="I2229" s="26" t="str">
        <f>INDEX('Data Tab2'!$C:$C,MATCH('Data Tab1'!A2229,'Data Tab2'!$A:$A,0))</f>
        <v>BHX1</v>
      </c>
    </row>
    <row r="2230" spans="1:9" hidden="1">
      <c r="A2230" s="55">
        <v>101595219</v>
      </c>
      <c r="B2230" s="1" t="s">
        <v>33</v>
      </c>
      <c r="C2230" t="s">
        <v>10</v>
      </c>
      <c r="D2230" s="1" t="s">
        <v>11</v>
      </c>
      <c r="E2230" t="s">
        <v>12</v>
      </c>
      <c r="F2230" s="4" t="s">
        <v>15</v>
      </c>
      <c r="G2230" s="3">
        <v>10</v>
      </c>
      <c r="H2230" s="8">
        <v>0.49736047857170329</v>
      </c>
      <c r="I2230" s="26" t="str">
        <f>INDEX('Data Tab2'!$C:$C,MATCH('Data Tab1'!A2230,'Data Tab2'!$A:$A,0))</f>
        <v>BHX1</v>
      </c>
    </row>
    <row r="2231" spans="1:9" hidden="1">
      <c r="A2231" s="55">
        <v>101595219</v>
      </c>
      <c r="B2231" s="1" t="s">
        <v>33</v>
      </c>
      <c r="C2231" t="s">
        <v>10</v>
      </c>
      <c r="D2231" s="1" t="s">
        <v>17</v>
      </c>
      <c r="E2231" t="s">
        <v>18</v>
      </c>
      <c r="F2231" s="4" t="s">
        <v>22</v>
      </c>
      <c r="G2231" s="3">
        <v>9.9977750000000007</v>
      </c>
      <c r="H2231" s="8">
        <v>0.21653285809939349</v>
      </c>
      <c r="I2231" s="26" t="str">
        <f>INDEX('Data Tab2'!$C:$C,MATCH('Data Tab1'!A2231,'Data Tab2'!$A:$A,0))</f>
        <v>BHX1</v>
      </c>
    </row>
    <row r="2232" spans="1:9" hidden="1">
      <c r="A2232" s="56">
        <v>101595219</v>
      </c>
      <c r="B2232" s="1" t="s">
        <v>33</v>
      </c>
      <c r="C2232" t="s">
        <v>10</v>
      </c>
      <c r="D2232" s="1" t="s">
        <v>17</v>
      </c>
      <c r="E2232" t="s">
        <v>23</v>
      </c>
      <c r="F2232" s="4" t="s">
        <v>24</v>
      </c>
      <c r="G2232" s="3">
        <v>9.6263869999999994</v>
      </c>
      <c r="H2232" s="8">
        <v>0.19067161790380238</v>
      </c>
      <c r="I2232" s="26" t="str">
        <f>INDEX('Data Tab2'!$C:$C,MATCH('Data Tab1'!A2232,'Data Tab2'!$A:$A,0))</f>
        <v>BHX1</v>
      </c>
    </row>
    <row r="2233" spans="1:9">
      <c r="A2233" s="55">
        <v>101595224</v>
      </c>
      <c r="B2233" s="1" t="s">
        <v>9</v>
      </c>
      <c r="C2233" t="s">
        <v>10</v>
      </c>
      <c r="D2233" s="1" t="s">
        <v>17</v>
      </c>
      <c r="E2233" t="s">
        <v>18</v>
      </c>
      <c r="F2233" s="4" t="s">
        <v>35</v>
      </c>
      <c r="G2233" s="3">
        <v>5.4333330000000002</v>
      </c>
      <c r="H2233" s="8">
        <v>0.62987588859565324</v>
      </c>
      <c r="I2233" s="26" t="str">
        <f>INDEX('Data Tab2'!$C:$C,MATCH('Data Tab1'!A2233,'Data Tab2'!$A:$A,0))</f>
        <v>BHX2</v>
      </c>
    </row>
    <row r="2234" spans="1:9" hidden="1">
      <c r="A2234" s="55">
        <v>101595224</v>
      </c>
      <c r="B2234" s="1" t="s">
        <v>9</v>
      </c>
      <c r="C2234" t="s">
        <v>10</v>
      </c>
      <c r="D2234" s="1" t="s">
        <v>17</v>
      </c>
      <c r="E2234" t="s">
        <v>18</v>
      </c>
      <c r="F2234" s="4" t="s">
        <v>21</v>
      </c>
      <c r="G2234" s="3">
        <v>2.369443</v>
      </c>
      <c r="H2234" s="8">
        <v>0.78941990071403234</v>
      </c>
      <c r="I2234" s="26" t="str">
        <f>INDEX('Data Tab2'!$C:$C,MATCH('Data Tab1'!A2234,'Data Tab2'!$A:$A,0))</f>
        <v>BHX2</v>
      </c>
    </row>
    <row r="2235" spans="1:9" hidden="1">
      <c r="A2235" s="55">
        <v>101595224</v>
      </c>
      <c r="B2235" s="1" t="s">
        <v>9</v>
      </c>
      <c r="C2235" t="s">
        <v>10</v>
      </c>
      <c r="D2235" s="1" t="s">
        <v>17</v>
      </c>
      <c r="E2235" t="s">
        <v>18</v>
      </c>
      <c r="F2235" s="4" t="s">
        <v>22</v>
      </c>
      <c r="G2235" s="3">
        <v>4.9994430000000003</v>
      </c>
      <c r="H2235" s="8">
        <v>0.31197713748628775</v>
      </c>
      <c r="I2235" s="26" t="str">
        <f>INDEX('Data Tab2'!$C:$C,MATCH('Data Tab1'!A2235,'Data Tab2'!$A:$A,0))</f>
        <v>BHX2</v>
      </c>
    </row>
    <row r="2236" spans="1:9" hidden="1">
      <c r="A2236" s="55">
        <v>101595224</v>
      </c>
      <c r="B2236" s="1" t="s">
        <v>9</v>
      </c>
      <c r="C2236" t="s">
        <v>10</v>
      </c>
      <c r="D2236" s="1" t="s">
        <v>17</v>
      </c>
      <c r="E2236" t="s">
        <v>23</v>
      </c>
      <c r="F2236" s="4" t="s">
        <v>24</v>
      </c>
      <c r="G2236" s="3">
        <v>1.6666E-2</v>
      </c>
      <c r="H2236" s="8">
        <v>0.96821412450162014</v>
      </c>
      <c r="I2236" s="26" t="str">
        <f>INDEX('Data Tab2'!$C:$C,MATCH('Data Tab1'!A2236,'Data Tab2'!$A:$A,0))</f>
        <v>BHX2</v>
      </c>
    </row>
    <row r="2237" spans="1:9" hidden="1">
      <c r="A2237" s="55">
        <v>101595224</v>
      </c>
      <c r="B2237" s="1" t="s">
        <v>33</v>
      </c>
      <c r="C2237" t="s">
        <v>10</v>
      </c>
      <c r="D2237" s="1" t="s">
        <v>11</v>
      </c>
      <c r="E2237" t="s">
        <v>12</v>
      </c>
      <c r="F2237" s="4" t="s">
        <v>28</v>
      </c>
      <c r="G2237" s="3">
        <v>0.61833300000000002</v>
      </c>
      <c r="H2237" s="8">
        <v>0.36206664895981333</v>
      </c>
      <c r="I2237" s="26" t="str">
        <f>INDEX('Data Tab2'!$C:$C,MATCH('Data Tab1'!A2237,'Data Tab2'!$A:$A,0))</f>
        <v>BHX2</v>
      </c>
    </row>
    <row r="2238" spans="1:9" hidden="1">
      <c r="A2238" s="56">
        <v>101595224</v>
      </c>
      <c r="B2238" s="1" t="s">
        <v>33</v>
      </c>
      <c r="C2238" t="s">
        <v>10</v>
      </c>
      <c r="D2238" s="1" t="s">
        <v>11</v>
      </c>
      <c r="E2238" t="s">
        <v>12</v>
      </c>
      <c r="F2238" s="4" t="s">
        <v>29</v>
      </c>
      <c r="G2238" s="3">
        <v>2.0294439999999998</v>
      </c>
      <c r="H2238" s="8">
        <v>0.8049516397838824</v>
      </c>
      <c r="I2238" s="26" t="str">
        <f>INDEX('Data Tab2'!$C:$C,MATCH('Data Tab1'!A2238,'Data Tab2'!$A:$A,0))</f>
        <v>BHX2</v>
      </c>
    </row>
    <row r="2239" spans="1:9">
      <c r="A2239" s="55">
        <v>101595239</v>
      </c>
      <c r="B2239" s="1" t="s">
        <v>9</v>
      </c>
      <c r="C2239" t="s">
        <v>31</v>
      </c>
      <c r="D2239" s="1" t="s">
        <v>11</v>
      </c>
      <c r="E2239" t="s">
        <v>12</v>
      </c>
      <c r="F2239" s="4" t="s">
        <v>34</v>
      </c>
      <c r="G2239" s="3">
        <v>7.9999979999999997</v>
      </c>
      <c r="H2239" s="8">
        <v>7.3587064819284898E-3</v>
      </c>
      <c r="I2239" s="26" t="str">
        <f>INDEX('Data Tab2'!$C:$C,MATCH('Data Tab1'!A2239,'Data Tab2'!$A:$A,0))</f>
        <v>BHX3</v>
      </c>
    </row>
    <row r="2240" spans="1:9" hidden="1">
      <c r="A2240" s="55">
        <v>101595239</v>
      </c>
      <c r="B2240" s="1" t="s">
        <v>9</v>
      </c>
      <c r="C2240" t="s">
        <v>31</v>
      </c>
      <c r="D2240" s="1" t="s">
        <v>11</v>
      </c>
      <c r="E2240" t="s">
        <v>12</v>
      </c>
      <c r="F2240" s="4" t="s">
        <v>14</v>
      </c>
      <c r="G2240" s="3">
        <v>6.4863869999999997</v>
      </c>
      <c r="H2240" s="8">
        <v>0.7734193514987463</v>
      </c>
      <c r="I2240" s="26" t="str">
        <f>INDEX('Data Tab2'!$C:$C,MATCH('Data Tab1'!A2240,'Data Tab2'!$A:$A,0))</f>
        <v>BHX3</v>
      </c>
    </row>
    <row r="2241" spans="1:9" hidden="1">
      <c r="A2241" s="55">
        <v>101595239</v>
      </c>
      <c r="B2241" s="1" t="s">
        <v>9</v>
      </c>
      <c r="C2241" t="s">
        <v>31</v>
      </c>
      <c r="D2241" s="1" t="s">
        <v>11</v>
      </c>
      <c r="E2241" t="s">
        <v>12</v>
      </c>
      <c r="F2241" s="4" t="s">
        <v>15</v>
      </c>
      <c r="G2241" s="3">
        <v>6.7983310000000001</v>
      </c>
      <c r="H2241" s="8">
        <v>0.48183475726198632</v>
      </c>
      <c r="I2241" s="26" t="str">
        <f>INDEX('Data Tab2'!$C:$C,MATCH('Data Tab1'!A2241,'Data Tab2'!$A:$A,0))</f>
        <v>BHX3</v>
      </c>
    </row>
    <row r="2242" spans="1:9" hidden="1">
      <c r="A2242" s="55">
        <v>101595239</v>
      </c>
      <c r="B2242" s="1" t="s">
        <v>33</v>
      </c>
      <c r="C2242" t="s">
        <v>31</v>
      </c>
      <c r="D2242" s="1" t="s">
        <v>11</v>
      </c>
      <c r="E2242" t="s">
        <v>12</v>
      </c>
      <c r="F2242" s="4" t="s">
        <v>28</v>
      </c>
      <c r="G2242" s="3">
        <v>7.9999979999999997</v>
      </c>
      <c r="H2242" s="8">
        <v>0.3813252568196478</v>
      </c>
      <c r="I2242" s="26" t="str">
        <f>INDEX('Data Tab2'!$C:$C,MATCH('Data Tab1'!A2242,'Data Tab2'!$A:$A,0))</f>
        <v>BHX3</v>
      </c>
    </row>
    <row r="2243" spans="1:9" hidden="1">
      <c r="A2243" s="55">
        <v>101595239</v>
      </c>
      <c r="B2243" s="1" t="s">
        <v>33</v>
      </c>
      <c r="C2243" t="s">
        <v>31</v>
      </c>
      <c r="D2243" s="1" t="s">
        <v>11</v>
      </c>
      <c r="E2243" t="s">
        <v>12</v>
      </c>
      <c r="F2243" s="4" t="s">
        <v>29</v>
      </c>
      <c r="G2243" s="3">
        <v>1.999997</v>
      </c>
      <c r="H2243" s="8">
        <v>0.49474551377994647</v>
      </c>
      <c r="I2243" s="26" t="str">
        <f>INDEX('Data Tab2'!$C:$C,MATCH('Data Tab1'!A2243,'Data Tab2'!$A:$A,0))</f>
        <v>BHX3</v>
      </c>
    </row>
    <row r="2244" spans="1:9" hidden="1">
      <c r="A2244" s="55">
        <v>101595239</v>
      </c>
      <c r="B2244" s="1" t="s">
        <v>33</v>
      </c>
      <c r="C2244" t="s">
        <v>31</v>
      </c>
      <c r="D2244" s="1" t="s">
        <v>17</v>
      </c>
      <c r="E2244" t="s">
        <v>18</v>
      </c>
      <c r="F2244" s="4" t="s">
        <v>36</v>
      </c>
      <c r="G2244" s="3">
        <v>7.9999989999999999</v>
      </c>
      <c r="H2244" s="8">
        <v>0.53102534704881355</v>
      </c>
      <c r="I2244" s="26" t="str">
        <f>INDEX('Data Tab2'!$C:$C,MATCH('Data Tab1'!A2244,'Data Tab2'!$A:$A,0))</f>
        <v>BHX3</v>
      </c>
    </row>
    <row r="2245" spans="1:9" hidden="1">
      <c r="A2245" s="55">
        <v>101595239</v>
      </c>
      <c r="B2245" s="1" t="s">
        <v>33</v>
      </c>
      <c r="C2245" t="s">
        <v>31</v>
      </c>
      <c r="D2245" s="1" t="s">
        <v>17</v>
      </c>
      <c r="E2245" t="s">
        <v>18</v>
      </c>
      <c r="F2245" s="4" t="s">
        <v>38</v>
      </c>
      <c r="G2245" s="3">
        <v>7.9999989999999999</v>
      </c>
      <c r="H2245" s="8">
        <v>0.60057239180273869</v>
      </c>
      <c r="I2245" s="26" t="str">
        <f>INDEX('Data Tab2'!$C:$C,MATCH('Data Tab1'!A2245,'Data Tab2'!$A:$A,0))</f>
        <v>BHX3</v>
      </c>
    </row>
    <row r="2246" spans="1:9" hidden="1">
      <c r="A2246" s="55">
        <v>101595239</v>
      </c>
      <c r="B2246" s="1" t="s">
        <v>33</v>
      </c>
      <c r="C2246" t="s">
        <v>31</v>
      </c>
      <c r="D2246" s="1" t="s">
        <v>17</v>
      </c>
      <c r="E2246" t="s">
        <v>18</v>
      </c>
      <c r="F2246" s="4" t="s">
        <v>20</v>
      </c>
      <c r="G2246" s="3">
        <v>7.4638869999999997</v>
      </c>
      <c r="H2246" s="8">
        <v>0.56879471053453234</v>
      </c>
      <c r="I2246" s="26" t="str">
        <f>INDEX('Data Tab2'!$C:$C,MATCH('Data Tab1'!A2246,'Data Tab2'!$A:$A,0))</f>
        <v>BHX3</v>
      </c>
    </row>
    <row r="2247" spans="1:9" hidden="1">
      <c r="A2247" s="55">
        <v>101595239</v>
      </c>
      <c r="B2247" s="1" t="s">
        <v>33</v>
      </c>
      <c r="C2247" t="s">
        <v>31</v>
      </c>
      <c r="D2247" s="1" t="s">
        <v>17</v>
      </c>
      <c r="E2247" t="s">
        <v>18</v>
      </c>
      <c r="F2247" s="4" t="s">
        <v>21</v>
      </c>
      <c r="G2247" s="3">
        <v>6.9316639999999996</v>
      </c>
      <c r="H2247" s="8">
        <v>3.8028534275277748E-2</v>
      </c>
      <c r="I2247" s="26" t="str">
        <f>INDEX('Data Tab2'!$C:$C,MATCH('Data Tab1'!A2247,'Data Tab2'!$A:$A,0))</f>
        <v>BHX3</v>
      </c>
    </row>
    <row r="2248" spans="1:9" hidden="1">
      <c r="A2248" s="56">
        <v>101595239</v>
      </c>
      <c r="B2248" s="1" t="s">
        <v>33</v>
      </c>
      <c r="C2248" t="s">
        <v>31</v>
      </c>
      <c r="D2248" s="1" t="s">
        <v>17</v>
      </c>
      <c r="E2248" t="s">
        <v>23</v>
      </c>
      <c r="F2248" s="4" t="s">
        <v>25</v>
      </c>
      <c r="G2248" s="3">
        <v>7.9044420000000004</v>
      </c>
      <c r="H2248" s="8">
        <v>0.84649535090256511</v>
      </c>
      <c r="I2248" s="26" t="str">
        <f>INDEX('Data Tab2'!$C:$C,MATCH('Data Tab1'!A2248,'Data Tab2'!$A:$A,0))</f>
        <v>BHX3</v>
      </c>
    </row>
    <row r="2249" spans="1:9">
      <c r="A2249" s="55">
        <v>101595241</v>
      </c>
      <c r="B2249" s="1" t="s">
        <v>9</v>
      </c>
      <c r="C2249" t="s">
        <v>31</v>
      </c>
      <c r="D2249" s="1" t="s">
        <v>11</v>
      </c>
      <c r="E2249" t="s">
        <v>12</v>
      </c>
      <c r="F2249" s="4" t="s">
        <v>14</v>
      </c>
      <c r="G2249" s="3">
        <v>0.43472100000000002</v>
      </c>
      <c r="H2249" s="8">
        <v>0.19934426215251821</v>
      </c>
      <c r="I2249" s="26" t="str">
        <f>INDEX('Data Tab2'!$C:$C,MATCH('Data Tab1'!A2249,'Data Tab2'!$A:$A,0))</f>
        <v>BHX4</v>
      </c>
    </row>
    <row r="2250" spans="1:9" hidden="1">
      <c r="A2250" s="55">
        <v>101595241</v>
      </c>
      <c r="B2250" s="1" t="s">
        <v>33</v>
      </c>
      <c r="C2250" t="s">
        <v>37</v>
      </c>
      <c r="D2250" s="1" t="s">
        <v>11</v>
      </c>
      <c r="E2250" t="s">
        <v>12</v>
      </c>
      <c r="F2250" s="4" t="s">
        <v>34</v>
      </c>
      <c r="G2250" s="3">
        <v>11.115275</v>
      </c>
      <c r="H2250" s="8">
        <v>0.36884719011565215</v>
      </c>
      <c r="I2250" s="26" t="str">
        <f>INDEX('Data Tab2'!$C:$C,MATCH('Data Tab1'!A2250,'Data Tab2'!$A:$A,0))</f>
        <v>BHX4</v>
      </c>
    </row>
    <row r="2251" spans="1:9" hidden="1">
      <c r="A2251" s="55">
        <v>101595241</v>
      </c>
      <c r="B2251" s="1" t="s">
        <v>33</v>
      </c>
      <c r="C2251" t="s">
        <v>37</v>
      </c>
      <c r="D2251" s="1" t="s">
        <v>11</v>
      </c>
      <c r="E2251" t="s">
        <v>12</v>
      </c>
      <c r="F2251" s="4" t="s">
        <v>14</v>
      </c>
      <c r="G2251" s="3">
        <v>9.9430490000000002</v>
      </c>
      <c r="H2251" s="8">
        <v>5.4724913829695021E-2</v>
      </c>
      <c r="I2251" s="26" t="str">
        <f>INDEX('Data Tab2'!$C:$C,MATCH('Data Tab1'!A2251,'Data Tab2'!$A:$A,0))</f>
        <v>BHX4</v>
      </c>
    </row>
    <row r="2252" spans="1:9" hidden="1">
      <c r="A2252" s="55">
        <v>101595241</v>
      </c>
      <c r="B2252" s="1" t="s">
        <v>33</v>
      </c>
      <c r="C2252" t="s">
        <v>37</v>
      </c>
      <c r="D2252" s="1" t="s">
        <v>11</v>
      </c>
      <c r="E2252" t="s">
        <v>12</v>
      </c>
      <c r="F2252" s="4" t="s">
        <v>15</v>
      </c>
      <c r="G2252" s="3">
        <v>10.998885</v>
      </c>
      <c r="H2252" s="8">
        <v>0.49780733093533014</v>
      </c>
      <c r="I2252" s="26" t="str">
        <f>INDEX('Data Tab2'!$C:$C,MATCH('Data Tab1'!A2252,'Data Tab2'!$A:$A,0))</f>
        <v>BHX4</v>
      </c>
    </row>
    <row r="2253" spans="1:9" hidden="1">
      <c r="A2253" s="55">
        <v>101595241</v>
      </c>
      <c r="B2253" s="1" t="s">
        <v>33</v>
      </c>
      <c r="C2253" t="s">
        <v>37</v>
      </c>
      <c r="D2253" s="1" t="s">
        <v>11</v>
      </c>
      <c r="E2253" t="s">
        <v>12</v>
      </c>
      <c r="F2253" s="4" t="s">
        <v>28</v>
      </c>
      <c r="G2253" s="3">
        <v>11.098609</v>
      </c>
      <c r="H2253" s="8">
        <v>0.77598716966835546</v>
      </c>
      <c r="I2253" s="26" t="str">
        <f>INDEX('Data Tab2'!$C:$C,MATCH('Data Tab1'!A2253,'Data Tab2'!$A:$A,0))</f>
        <v>BHX4</v>
      </c>
    </row>
    <row r="2254" spans="1:9" hidden="1">
      <c r="A2254" s="55">
        <v>101595241</v>
      </c>
      <c r="B2254" s="1" t="s">
        <v>33</v>
      </c>
      <c r="C2254" t="s">
        <v>37</v>
      </c>
      <c r="D2254" s="1" t="s">
        <v>11</v>
      </c>
      <c r="E2254" t="s">
        <v>12</v>
      </c>
      <c r="F2254" s="4" t="s">
        <v>29</v>
      </c>
      <c r="G2254" s="3">
        <v>10.157496999999999</v>
      </c>
      <c r="H2254" s="8">
        <v>0.76044671019121812</v>
      </c>
      <c r="I2254" s="26" t="str">
        <f>INDEX('Data Tab2'!$C:$C,MATCH('Data Tab1'!A2254,'Data Tab2'!$A:$A,0))</f>
        <v>BHX4</v>
      </c>
    </row>
    <row r="2255" spans="1:9" hidden="1">
      <c r="A2255" s="55">
        <v>101595241</v>
      </c>
      <c r="B2255" s="1" t="s">
        <v>33</v>
      </c>
      <c r="C2255" t="s">
        <v>37</v>
      </c>
      <c r="D2255" s="1" t="s">
        <v>17</v>
      </c>
      <c r="E2255" t="s">
        <v>18</v>
      </c>
      <c r="F2255" s="4" t="s">
        <v>38</v>
      </c>
      <c r="G2255" s="3">
        <v>9.9988849999999996</v>
      </c>
      <c r="H2255" s="8">
        <v>0.39679819691504392</v>
      </c>
      <c r="I2255" s="26" t="str">
        <f>INDEX('Data Tab2'!$C:$C,MATCH('Data Tab1'!A2255,'Data Tab2'!$A:$A,0))</f>
        <v>BHX4</v>
      </c>
    </row>
    <row r="2256" spans="1:9" hidden="1">
      <c r="A2256" s="55">
        <v>101595241</v>
      </c>
      <c r="B2256" s="1" t="s">
        <v>33</v>
      </c>
      <c r="C2256" t="s">
        <v>37</v>
      </c>
      <c r="D2256" s="1" t="s">
        <v>17</v>
      </c>
      <c r="E2256" t="s">
        <v>18</v>
      </c>
      <c r="F2256" s="4" t="s">
        <v>19</v>
      </c>
      <c r="G2256" s="3">
        <v>1.4994419999999999</v>
      </c>
      <c r="H2256" s="8">
        <v>0.49040969623309127</v>
      </c>
      <c r="I2256" s="26" t="str">
        <f>INDEX('Data Tab2'!$C:$C,MATCH('Data Tab1'!A2256,'Data Tab2'!$A:$A,0))</f>
        <v>BHX4</v>
      </c>
    </row>
    <row r="2257" spans="1:9" hidden="1">
      <c r="A2257" s="55">
        <v>101595241</v>
      </c>
      <c r="B2257" s="1" t="s">
        <v>33</v>
      </c>
      <c r="C2257" t="s">
        <v>37</v>
      </c>
      <c r="D2257" s="1" t="s">
        <v>17</v>
      </c>
      <c r="E2257" t="s">
        <v>18</v>
      </c>
      <c r="F2257" s="4" t="s">
        <v>20</v>
      </c>
      <c r="G2257" s="3">
        <v>7.9988849999999996</v>
      </c>
      <c r="H2257" s="8">
        <v>0.53986968584578787</v>
      </c>
      <c r="I2257" s="26" t="str">
        <f>INDEX('Data Tab2'!$C:$C,MATCH('Data Tab1'!A2257,'Data Tab2'!$A:$A,0))</f>
        <v>BHX4</v>
      </c>
    </row>
    <row r="2258" spans="1:9" hidden="1">
      <c r="A2258" s="56">
        <v>101595241</v>
      </c>
      <c r="B2258" s="1" t="s">
        <v>33</v>
      </c>
      <c r="C2258" t="s">
        <v>37</v>
      </c>
      <c r="D2258" s="1" t="s">
        <v>17</v>
      </c>
      <c r="E2258" t="s">
        <v>23</v>
      </c>
      <c r="F2258" s="4" t="s">
        <v>25</v>
      </c>
      <c r="G2258" s="3">
        <v>4.9988859999999997</v>
      </c>
      <c r="H2258" s="8">
        <v>0.10106243470227394</v>
      </c>
      <c r="I2258" s="26" t="str">
        <f>INDEX('Data Tab2'!$C:$C,MATCH('Data Tab1'!A2258,'Data Tab2'!$A:$A,0))</f>
        <v>BHX4</v>
      </c>
    </row>
    <row r="2259" spans="1:9">
      <c r="A2259" s="55">
        <v>101595244</v>
      </c>
      <c r="B2259" s="1" t="s">
        <v>33</v>
      </c>
      <c r="C2259" t="s">
        <v>31</v>
      </c>
      <c r="D2259" s="1" t="s">
        <v>11</v>
      </c>
      <c r="E2259" t="s">
        <v>12</v>
      </c>
      <c r="F2259" s="4" t="s">
        <v>13</v>
      </c>
      <c r="G2259" s="3">
        <v>10.999998</v>
      </c>
      <c r="H2259" s="8">
        <v>0.83909050560259402</v>
      </c>
      <c r="I2259" s="26" t="str">
        <f>INDEX('Data Tab2'!$C:$C,MATCH('Data Tab1'!A2259,'Data Tab2'!$A:$A,0))</f>
        <v>BHX5</v>
      </c>
    </row>
    <row r="2260" spans="1:9" hidden="1">
      <c r="A2260" s="55">
        <v>101595244</v>
      </c>
      <c r="B2260" s="1" t="s">
        <v>33</v>
      </c>
      <c r="C2260" t="s">
        <v>31</v>
      </c>
      <c r="D2260" s="1" t="s">
        <v>11</v>
      </c>
      <c r="E2260" t="s">
        <v>12</v>
      </c>
      <c r="F2260" s="4" t="s">
        <v>34</v>
      </c>
      <c r="G2260" s="3">
        <v>9.5452759999999994</v>
      </c>
      <c r="H2260" s="8">
        <v>2.762448728189093E-2</v>
      </c>
      <c r="I2260" s="26" t="str">
        <f>INDEX('Data Tab2'!$C:$C,MATCH('Data Tab1'!A2260,'Data Tab2'!$A:$A,0))</f>
        <v>BHX5</v>
      </c>
    </row>
    <row r="2261" spans="1:9" hidden="1">
      <c r="A2261" s="55">
        <v>101595244</v>
      </c>
      <c r="B2261" s="1" t="s">
        <v>33</v>
      </c>
      <c r="C2261" t="s">
        <v>31</v>
      </c>
      <c r="D2261" s="1" t="s">
        <v>11</v>
      </c>
      <c r="E2261" t="s">
        <v>12</v>
      </c>
      <c r="F2261" s="4" t="s">
        <v>14</v>
      </c>
      <c r="G2261" s="3">
        <v>10.472498999999999</v>
      </c>
      <c r="H2261" s="8">
        <v>0.21302210467683302</v>
      </c>
      <c r="I2261" s="26" t="str">
        <f>INDEX('Data Tab2'!$C:$C,MATCH('Data Tab1'!A2261,'Data Tab2'!$A:$A,0))</f>
        <v>BHX5</v>
      </c>
    </row>
    <row r="2262" spans="1:9" hidden="1">
      <c r="A2262" s="55">
        <v>101595244</v>
      </c>
      <c r="B2262" s="1" t="s">
        <v>33</v>
      </c>
      <c r="C2262" t="s">
        <v>31</v>
      </c>
      <c r="D2262" s="1" t="s">
        <v>11</v>
      </c>
      <c r="E2262" t="s">
        <v>12</v>
      </c>
      <c r="F2262" s="4" t="s">
        <v>15</v>
      </c>
      <c r="G2262" s="3">
        <v>10.500553</v>
      </c>
      <c r="H2262" s="8">
        <v>2.7224757762994378E-2</v>
      </c>
      <c r="I2262" s="26" t="str">
        <f>INDEX('Data Tab2'!$C:$C,MATCH('Data Tab1'!A2262,'Data Tab2'!$A:$A,0))</f>
        <v>BHX5</v>
      </c>
    </row>
    <row r="2263" spans="1:9" hidden="1">
      <c r="A2263" s="55">
        <v>101595244</v>
      </c>
      <c r="B2263" s="1" t="s">
        <v>33</v>
      </c>
      <c r="C2263" t="s">
        <v>31</v>
      </c>
      <c r="D2263" s="1" t="s">
        <v>11</v>
      </c>
      <c r="E2263" t="s">
        <v>12</v>
      </c>
      <c r="F2263" s="4" t="s">
        <v>16</v>
      </c>
      <c r="G2263" s="3">
        <v>10.999999000000001</v>
      </c>
      <c r="H2263" s="8">
        <v>3.5252041686658742E-2</v>
      </c>
      <c r="I2263" s="26" t="str">
        <f>INDEX('Data Tab2'!$C:$C,MATCH('Data Tab1'!A2263,'Data Tab2'!$A:$A,0))</f>
        <v>BHX5</v>
      </c>
    </row>
    <row r="2264" spans="1:9" hidden="1">
      <c r="A2264" s="55">
        <v>101595244</v>
      </c>
      <c r="B2264" s="1" t="s">
        <v>33</v>
      </c>
      <c r="C2264" t="s">
        <v>31</v>
      </c>
      <c r="D2264" s="1" t="s">
        <v>17</v>
      </c>
      <c r="E2264" t="s">
        <v>18</v>
      </c>
      <c r="F2264" s="4" t="s">
        <v>35</v>
      </c>
      <c r="G2264" s="3">
        <v>9.7822200000000006</v>
      </c>
      <c r="H2264" s="8">
        <v>0.48396979597523104</v>
      </c>
      <c r="I2264" s="26" t="str">
        <f>INDEX('Data Tab2'!$C:$C,MATCH('Data Tab1'!A2264,'Data Tab2'!$A:$A,0))</f>
        <v>BHX5</v>
      </c>
    </row>
    <row r="2265" spans="1:9" hidden="1">
      <c r="A2265" s="55">
        <v>101595244</v>
      </c>
      <c r="B2265" s="1" t="s">
        <v>33</v>
      </c>
      <c r="C2265" t="s">
        <v>31</v>
      </c>
      <c r="D2265" s="1" t="s">
        <v>17</v>
      </c>
      <c r="E2265" t="s">
        <v>18</v>
      </c>
      <c r="F2265" s="4" t="s">
        <v>36</v>
      </c>
      <c r="G2265" s="3">
        <v>9.1116650000000003</v>
      </c>
      <c r="H2265" s="8">
        <v>0.25015424553450971</v>
      </c>
      <c r="I2265" s="26" t="str">
        <f>INDEX('Data Tab2'!$C:$C,MATCH('Data Tab1'!A2265,'Data Tab2'!$A:$A,0))</f>
        <v>BHX5</v>
      </c>
    </row>
    <row r="2266" spans="1:9" hidden="1">
      <c r="A2266" s="55">
        <v>101595244</v>
      </c>
      <c r="B2266" s="1" t="s">
        <v>33</v>
      </c>
      <c r="C2266" t="s">
        <v>31</v>
      </c>
      <c r="D2266" s="1" t="s">
        <v>17</v>
      </c>
      <c r="E2266" t="s">
        <v>18</v>
      </c>
      <c r="F2266" s="4" t="s">
        <v>38</v>
      </c>
      <c r="G2266" s="3">
        <v>6.3394430000000002</v>
      </c>
      <c r="H2266" s="8">
        <v>0.74043502361477664</v>
      </c>
      <c r="I2266" s="26" t="str">
        <f>INDEX('Data Tab2'!$C:$C,MATCH('Data Tab1'!A2266,'Data Tab2'!$A:$A,0))</f>
        <v>BHX5</v>
      </c>
    </row>
    <row r="2267" spans="1:9" hidden="1">
      <c r="A2267" s="55">
        <v>101595244</v>
      </c>
      <c r="B2267" s="1" t="s">
        <v>33</v>
      </c>
      <c r="C2267" t="s">
        <v>31</v>
      </c>
      <c r="D2267" s="1" t="s">
        <v>17</v>
      </c>
      <c r="E2267" t="s">
        <v>18</v>
      </c>
      <c r="F2267" s="4" t="s">
        <v>22</v>
      </c>
      <c r="G2267" s="3">
        <v>9.9999990000000007</v>
      </c>
      <c r="H2267" s="8">
        <v>0.85015745318087887</v>
      </c>
      <c r="I2267" s="26" t="str">
        <f>INDEX('Data Tab2'!$C:$C,MATCH('Data Tab1'!A2267,'Data Tab2'!$A:$A,0))</f>
        <v>BHX5</v>
      </c>
    </row>
    <row r="2268" spans="1:9" hidden="1">
      <c r="A2268" s="55">
        <v>101595244</v>
      </c>
      <c r="B2268" s="1" t="s">
        <v>33</v>
      </c>
      <c r="C2268" t="s">
        <v>31</v>
      </c>
      <c r="D2268" s="1" t="s">
        <v>17</v>
      </c>
      <c r="E2268" t="s">
        <v>23</v>
      </c>
      <c r="F2268" s="4" t="s">
        <v>24</v>
      </c>
      <c r="G2268" s="3">
        <v>8.8597199999999994</v>
      </c>
      <c r="H2268" s="8">
        <v>9.9445597954263554E-2</v>
      </c>
      <c r="I2268" s="26" t="str">
        <f>INDEX('Data Tab2'!$C:$C,MATCH('Data Tab1'!A2268,'Data Tab2'!$A:$A,0))</f>
        <v>BHX5</v>
      </c>
    </row>
    <row r="2269" spans="1:9" hidden="1">
      <c r="A2269" s="56">
        <v>101595244</v>
      </c>
      <c r="B2269" s="1" t="s">
        <v>33</v>
      </c>
      <c r="C2269" t="s">
        <v>31</v>
      </c>
      <c r="D2269" s="1" t="s">
        <v>17</v>
      </c>
      <c r="E2269" t="s">
        <v>23</v>
      </c>
      <c r="F2269" s="4" t="s">
        <v>25</v>
      </c>
      <c r="G2269" s="3">
        <v>9.113054</v>
      </c>
      <c r="H2269" s="8">
        <v>0.25958148111774515</v>
      </c>
      <c r="I2269" s="26" t="str">
        <f>INDEX('Data Tab2'!$C:$C,MATCH('Data Tab1'!A2269,'Data Tab2'!$A:$A,0))</f>
        <v>BHX5</v>
      </c>
    </row>
    <row r="2270" spans="1:9">
      <c r="A2270" s="55">
        <v>101595246</v>
      </c>
      <c r="B2270" s="1" t="s">
        <v>33</v>
      </c>
      <c r="C2270" t="s">
        <v>27</v>
      </c>
      <c r="D2270" s="1" t="s">
        <v>17</v>
      </c>
      <c r="E2270" t="s">
        <v>18</v>
      </c>
      <c r="F2270" s="4" t="s">
        <v>19</v>
      </c>
      <c r="G2270" s="3">
        <v>1.946942</v>
      </c>
      <c r="H2270" s="8">
        <v>0.90773308008944531</v>
      </c>
      <c r="I2270" s="26" t="str">
        <f>INDEX('Data Tab2'!$C:$C,MATCH('Data Tab1'!A2270,'Data Tab2'!$A:$A,0))</f>
        <v>BRS1</v>
      </c>
    </row>
    <row r="2271" spans="1:9" hidden="1">
      <c r="A2271" s="55">
        <v>101595246</v>
      </c>
      <c r="B2271" s="1" t="s">
        <v>33</v>
      </c>
      <c r="C2271" t="s">
        <v>27</v>
      </c>
      <c r="D2271" s="1" t="s">
        <v>17</v>
      </c>
      <c r="E2271" t="s">
        <v>18</v>
      </c>
      <c r="F2271" s="4" t="s">
        <v>20</v>
      </c>
      <c r="G2271" s="3">
        <v>8.7147190000000005</v>
      </c>
      <c r="H2271" s="8">
        <v>0.10737262405309222</v>
      </c>
      <c r="I2271" s="26" t="str">
        <f>INDEX('Data Tab2'!$C:$C,MATCH('Data Tab1'!A2271,'Data Tab2'!$A:$A,0))</f>
        <v>BRS1</v>
      </c>
    </row>
    <row r="2272" spans="1:9" hidden="1">
      <c r="A2272" s="55">
        <v>101595246</v>
      </c>
      <c r="B2272" s="1" t="s">
        <v>33</v>
      </c>
      <c r="C2272" t="s">
        <v>27</v>
      </c>
      <c r="D2272" s="1" t="s">
        <v>17</v>
      </c>
      <c r="E2272" t="s">
        <v>18</v>
      </c>
      <c r="F2272" s="4" t="s">
        <v>21</v>
      </c>
      <c r="G2272" s="3">
        <v>4.7488849999999996</v>
      </c>
      <c r="H2272" s="8">
        <v>0.95472712757050537</v>
      </c>
      <c r="I2272" s="26" t="str">
        <f>INDEX('Data Tab2'!$C:$C,MATCH('Data Tab1'!A2272,'Data Tab2'!$A:$A,0))</f>
        <v>BRS1</v>
      </c>
    </row>
    <row r="2273" spans="1:9" hidden="1">
      <c r="A2273" s="56">
        <v>101595246</v>
      </c>
      <c r="B2273" s="1" t="s">
        <v>33</v>
      </c>
      <c r="C2273" t="s">
        <v>27</v>
      </c>
      <c r="D2273" s="1" t="s">
        <v>17</v>
      </c>
      <c r="E2273" t="s">
        <v>23</v>
      </c>
      <c r="F2273" s="4" t="s">
        <v>25</v>
      </c>
      <c r="G2273" s="3">
        <v>3.1808299999999998</v>
      </c>
      <c r="H2273" s="8">
        <v>0.57098469771931204</v>
      </c>
      <c r="I2273" s="26" t="str">
        <f>INDEX('Data Tab2'!$C:$C,MATCH('Data Tab1'!A2273,'Data Tab2'!$A:$A,0))</f>
        <v>BRS1</v>
      </c>
    </row>
    <row r="2274" spans="1:9">
      <c r="A2274" s="55">
        <v>101595247</v>
      </c>
      <c r="B2274" s="1" t="s">
        <v>9</v>
      </c>
      <c r="C2274" t="s">
        <v>32</v>
      </c>
      <c r="D2274" s="1" t="s">
        <v>11</v>
      </c>
      <c r="E2274" t="s">
        <v>12</v>
      </c>
      <c r="F2274" s="4" t="s">
        <v>15</v>
      </c>
      <c r="G2274" s="3">
        <v>9.2866590000000002</v>
      </c>
      <c r="H2274" s="8">
        <v>0.32096123677412902</v>
      </c>
      <c r="I2274" s="26" t="str">
        <f>INDEX('Data Tab2'!$C:$C,MATCH('Data Tab1'!A2274,'Data Tab2'!$A:$A,0))</f>
        <v>BTS2</v>
      </c>
    </row>
    <row r="2275" spans="1:9" hidden="1">
      <c r="A2275" s="55">
        <v>101595247</v>
      </c>
      <c r="B2275" s="1" t="s">
        <v>9</v>
      </c>
      <c r="C2275" t="s">
        <v>32</v>
      </c>
      <c r="D2275" s="1" t="s">
        <v>17</v>
      </c>
      <c r="E2275" t="s">
        <v>18</v>
      </c>
      <c r="F2275" s="4" t="s">
        <v>36</v>
      </c>
      <c r="G2275" s="3">
        <v>2.1536019999999998</v>
      </c>
      <c r="H2275" s="8">
        <v>0.86861137002717281</v>
      </c>
      <c r="I2275" s="26" t="str">
        <f>INDEX('Data Tab2'!$C:$C,MATCH('Data Tab1'!A2275,'Data Tab2'!$A:$A,0))</f>
        <v>BTS2</v>
      </c>
    </row>
    <row r="2276" spans="1:9" hidden="1">
      <c r="A2276" s="55">
        <v>101595247</v>
      </c>
      <c r="B2276" s="1" t="s">
        <v>9</v>
      </c>
      <c r="C2276" t="s">
        <v>32</v>
      </c>
      <c r="D2276" s="1" t="s">
        <v>17</v>
      </c>
      <c r="E2276" t="s">
        <v>18</v>
      </c>
      <c r="F2276" s="4" t="s">
        <v>38</v>
      </c>
      <c r="G2276" s="3">
        <v>2.3183280000000002</v>
      </c>
      <c r="H2276" s="8">
        <v>0.93837882009606144</v>
      </c>
      <c r="I2276" s="26" t="str">
        <f>INDEX('Data Tab2'!$C:$C,MATCH('Data Tab1'!A2276,'Data Tab2'!$A:$A,0))</f>
        <v>BTS2</v>
      </c>
    </row>
    <row r="2277" spans="1:9" hidden="1">
      <c r="A2277" s="55">
        <v>101595247</v>
      </c>
      <c r="B2277" s="1" t="s">
        <v>9</v>
      </c>
      <c r="C2277" t="s">
        <v>32</v>
      </c>
      <c r="D2277" s="1" t="s">
        <v>17</v>
      </c>
      <c r="E2277" t="s">
        <v>23</v>
      </c>
      <c r="F2277" s="4" t="s">
        <v>25</v>
      </c>
      <c r="G2277" s="3">
        <v>2.641937</v>
      </c>
      <c r="H2277" s="8">
        <v>0.32459594661689517</v>
      </c>
      <c r="I2277" s="26" t="str">
        <f>INDEX('Data Tab2'!$C:$C,MATCH('Data Tab1'!A2277,'Data Tab2'!$A:$A,0))</f>
        <v>BTS2</v>
      </c>
    </row>
    <row r="2278" spans="1:9" hidden="1">
      <c r="A2278" s="55">
        <v>101595247</v>
      </c>
      <c r="B2278" s="1" t="s">
        <v>9</v>
      </c>
      <c r="C2278" t="s">
        <v>27</v>
      </c>
      <c r="D2278" s="1" t="s">
        <v>11</v>
      </c>
      <c r="E2278" t="s">
        <v>12</v>
      </c>
      <c r="F2278" s="4" t="s">
        <v>29</v>
      </c>
      <c r="G2278" s="3">
        <v>7.1886070000000002</v>
      </c>
      <c r="H2278" s="8">
        <v>0.95046399299957396</v>
      </c>
      <c r="I2278" s="26" t="str">
        <f>INDEX('Data Tab2'!$C:$C,MATCH('Data Tab1'!A2278,'Data Tab2'!$A:$A,0))</f>
        <v>BTS2</v>
      </c>
    </row>
    <row r="2279" spans="1:9" hidden="1">
      <c r="A2279" s="56">
        <v>101595247</v>
      </c>
      <c r="B2279" s="1" t="s">
        <v>9</v>
      </c>
      <c r="C2279" t="s">
        <v>27</v>
      </c>
      <c r="D2279" s="1" t="s">
        <v>17</v>
      </c>
      <c r="E2279" t="s">
        <v>18</v>
      </c>
      <c r="F2279" s="4" t="s">
        <v>38</v>
      </c>
      <c r="G2279" s="3">
        <v>0.875552</v>
      </c>
      <c r="H2279" s="8">
        <v>0.93815452995844018</v>
      </c>
      <c r="I2279" s="26" t="str">
        <f>INDEX('Data Tab2'!$C:$C,MATCH('Data Tab1'!A2279,'Data Tab2'!$A:$A,0))</f>
        <v>BTS2</v>
      </c>
    </row>
    <row r="2280" spans="1:9">
      <c r="A2280" s="55">
        <v>101595259</v>
      </c>
      <c r="B2280" s="1" t="s">
        <v>9</v>
      </c>
      <c r="C2280" t="s">
        <v>31</v>
      </c>
      <c r="D2280" s="1" t="s">
        <v>11</v>
      </c>
      <c r="E2280" t="s">
        <v>12</v>
      </c>
      <c r="F2280" s="4" t="s">
        <v>14</v>
      </c>
      <c r="G2280" s="3">
        <v>4.1136090000000003</v>
      </c>
      <c r="H2280" s="8">
        <v>0.50481858274884894</v>
      </c>
      <c r="I2280" s="26" t="str">
        <f>INDEX('Data Tab2'!$C:$C,MATCH('Data Tab1'!A2280,'Data Tab2'!$A:$A,0))</f>
        <v>BVA1</v>
      </c>
    </row>
    <row r="2281" spans="1:9" hidden="1">
      <c r="A2281" s="55">
        <v>101595259</v>
      </c>
      <c r="B2281" s="1" t="s">
        <v>9</v>
      </c>
      <c r="C2281" t="s">
        <v>31</v>
      </c>
      <c r="D2281" s="1" t="s">
        <v>11</v>
      </c>
      <c r="E2281" t="s">
        <v>12</v>
      </c>
      <c r="F2281" s="4" t="s">
        <v>15</v>
      </c>
      <c r="G2281" s="3">
        <v>5.1163869999999996</v>
      </c>
      <c r="H2281" s="8">
        <v>0.46407059194228562</v>
      </c>
      <c r="I2281" s="26" t="str">
        <f>INDEX('Data Tab2'!$C:$C,MATCH('Data Tab1'!A2281,'Data Tab2'!$A:$A,0))</f>
        <v>BVA1</v>
      </c>
    </row>
    <row r="2282" spans="1:9" hidden="1">
      <c r="A2282" s="56">
        <v>101595259</v>
      </c>
      <c r="B2282" s="1" t="s">
        <v>9</v>
      </c>
      <c r="C2282" t="s">
        <v>31</v>
      </c>
      <c r="D2282" s="1" t="s">
        <v>11</v>
      </c>
      <c r="E2282" t="s">
        <v>12</v>
      </c>
      <c r="F2282" s="4" t="s">
        <v>28</v>
      </c>
      <c r="G2282" s="3">
        <v>3.7508319999999999</v>
      </c>
      <c r="H2282" s="8">
        <v>0.99974494975399575</v>
      </c>
      <c r="I2282" s="26" t="str">
        <f>INDEX('Data Tab2'!$C:$C,MATCH('Data Tab1'!A2282,'Data Tab2'!$A:$A,0))</f>
        <v>BVA1</v>
      </c>
    </row>
    <row r="2283" spans="1:9">
      <c r="A2283" s="55">
        <v>101595276</v>
      </c>
      <c r="B2283" s="1" t="s">
        <v>9</v>
      </c>
      <c r="C2283" t="s">
        <v>37</v>
      </c>
      <c r="D2283" s="1" t="s">
        <v>17</v>
      </c>
      <c r="E2283" t="s">
        <v>18</v>
      </c>
      <c r="F2283" s="4" t="s">
        <v>36</v>
      </c>
      <c r="G2283" s="3">
        <v>3.4608310000000002</v>
      </c>
      <c r="H2283" s="8">
        <v>0.57763271577822639</v>
      </c>
      <c r="I2283" s="26" t="str">
        <f>INDEX('Data Tab2'!$C:$C,MATCH('Data Tab1'!A2283,'Data Tab2'!$A:$A,0))</f>
        <v>CGN1</v>
      </c>
    </row>
    <row r="2284" spans="1:9" hidden="1">
      <c r="A2284" s="55">
        <v>101595276</v>
      </c>
      <c r="B2284" s="1" t="s">
        <v>9</v>
      </c>
      <c r="C2284" t="s">
        <v>37</v>
      </c>
      <c r="D2284" s="1" t="s">
        <v>17</v>
      </c>
      <c r="E2284" t="s">
        <v>23</v>
      </c>
      <c r="F2284" s="4" t="s">
        <v>24</v>
      </c>
      <c r="G2284" s="3">
        <v>9.8766630000000006</v>
      </c>
      <c r="H2284" s="8">
        <v>0.68546822426108178</v>
      </c>
      <c r="I2284" s="26" t="str">
        <f>INDEX('Data Tab2'!$C:$C,MATCH('Data Tab1'!A2284,'Data Tab2'!$A:$A,0))</f>
        <v>CGN1</v>
      </c>
    </row>
    <row r="2285" spans="1:9" hidden="1">
      <c r="A2285" s="55">
        <v>101595276</v>
      </c>
      <c r="B2285" s="1" t="s">
        <v>9</v>
      </c>
      <c r="C2285" t="s">
        <v>31</v>
      </c>
      <c r="D2285" s="1" t="s">
        <v>17</v>
      </c>
      <c r="E2285" t="s">
        <v>18</v>
      </c>
      <c r="F2285" s="4" t="s">
        <v>36</v>
      </c>
      <c r="G2285" s="3">
        <v>5.5333310000000004</v>
      </c>
      <c r="H2285" s="8">
        <v>0.93414733611493239</v>
      </c>
      <c r="I2285" s="26" t="str">
        <f>INDEX('Data Tab2'!$C:$C,MATCH('Data Tab1'!A2285,'Data Tab2'!$A:$A,0))</f>
        <v>CGN1</v>
      </c>
    </row>
    <row r="2286" spans="1:9" hidden="1">
      <c r="A2286" s="55">
        <v>101595276</v>
      </c>
      <c r="B2286" s="1" t="s">
        <v>9</v>
      </c>
      <c r="C2286" t="s">
        <v>31</v>
      </c>
      <c r="D2286" s="1" t="s">
        <v>17</v>
      </c>
      <c r="E2286" t="s">
        <v>23</v>
      </c>
      <c r="F2286" s="4" t="s">
        <v>24</v>
      </c>
      <c r="G2286" s="3">
        <v>0.122498</v>
      </c>
      <c r="H2286" s="8">
        <v>0.21480053052350478</v>
      </c>
      <c r="I2286" s="26" t="str">
        <f>INDEX('Data Tab2'!$C:$C,MATCH('Data Tab1'!A2286,'Data Tab2'!$A:$A,0))</f>
        <v>CGN1</v>
      </c>
    </row>
    <row r="2287" spans="1:9" hidden="1">
      <c r="A2287" s="56">
        <v>101595276</v>
      </c>
      <c r="B2287" s="1" t="s">
        <v>9</v>
      </c>
      <c r="C2287" t="s">
        <v>31</v>
      </c>
      <c r="D2287" s="1" t="s">
        <v>17</v>
      </c>
      <c r="E2287" t="s">
        <v>23</v>
      </c>
      <c r="F2287" s="4" t="s">
        <v>25</v>
      </c>
      <c r="G2287" s="3">
        <v>8.2847200000000001</v>
      </c>
      <c r="H2287" s="8">
        <v>0.19030443191182722</v>
      </c>
      <c r="I2287" s="26" t="str">
        <f>INDEX('Data Tab2'!$C:$C,MATCH('Data Tab1'!A2287,'Data Tab2'!$A:$A,0))</f>
        <v>CGN1</v>
      </c>
    </row>
    <row r="2288" spans="1:9">
      <c r="A2288" s="55">
        <v>101595279</v>
      </c>
      <c r="B2288" s="1" t="s">
        <v>9</v>
      </c>
      <c r="C2288" t="s">
        <v>37</v>
      </c>
      <c r="D2288" s="1" t="s">
        <v>17</v>
      </c>
      <c r="E2288" t="s">
        <v>18</v>
      </c>
      <c r="F2288" s="4" t="s">
        <v>36</v>
      </c>
      <c r="G2288" s="3">
        <v>8.0991649999999993</v>
      </c>
      <c r="H2288" s="8">
        <v>0.47958335306506772</v>
      </c>
      <c r="I2288" s="26" t="str">
        <f>INDEX('Data Tab2'!$C:$C,MATCH('Data Tab1'!A2288,'Data Tab2'!$A:$A,0))</f>
        <v>CWL1</v>
      </c>
    </row>
    <row r="2289" spans="1:9" hidden="1">
      <c r="A2289" s="55">
        <v>101595279</v>
      </c>
      <c r="B2289" s="1" t="s">
        <v>9</v>
      </c>
      <c r="C2289" t="s">
        <v>37</v>
      </c>
      <c r="D2289" s="1" t="s">
        <v>17</v>
      </c>
      <c r="E2289" t="s">
        <v>18</v>
      </c>
      <c r="F2289" s="4" t="s">
        <v>38</v>
      </c>
      <c r="G2289" s="3">
        <v>8.0986089999999997</v>
      </c>
      <c r="H2289" s="8">
        <v>3.1596009395385649E-2</v>
      </c>
      <c r="I2289" s="26" t="str">
        <f>INDEX('Data Tab2'!$C:$C,MATCH('Data Tab1'!A2289,'Data Tab2'!$A:$A,0))</f>
        <v>CWL1</v>
      </c>
    </row>
    <row r="2290" spans="1:9" hidden="1">
      <c r="A2290" s="55">
        <v>101595279</v>
      </c>
      <c r="B2290" s="1" t="s">
        <v>9</v>
      </c>
      <c r="C2290" t="s">
        <v>37</v>
      </c>
      <c r="D2290" s="1" t="s">
        <v>17</v>
      </c>
      <c r="E2290" t="s">
        <v>18</v>
      </c>
      <c r="F2290" s="4" t="s">
        <v>19</v>
      </c>
      <c r="G2290" s="3">
        <v>7.0988850000000001</v>
      </c>
      <c r="H2290" s="8">
        <v>0.19500425261979015</v>
      </c>
      <c r="I2290" s="26" t="str">
        <f>INDEX('Data Tab2'!$C:$C,MATCH('Data Tab1'!A2290,'Data Tab2'!$A:$A,0))</f>
        <v>CWL1</v>
      </c>
    </row>
    <row r="2291" spans="1:9" hidden="1">
      <c r="A2291" s="55">
        <v>101595279</v>
      </c>
      <c r="B2291" s="1" t="s">
        <v>9</v>
      </c>
      <c r="C2291" t="s">
        <v>37</v>
      </c>
      <c r="D2291" s="1" t="s">
        <v>17</v>
      </c>
      <c r="E2291" t="s">
        <v>18</v>
      </c>
      <c r="F2291" s="4" t="s">
        <v>20</v>
      </c>
      <c r="G2291" s="3">
        <v>6.9986100000000002</v>
      </c>
      <c r="H2291" s="8">
        <v>0.80481365239754021</v>
      </c>
      <c r="I2291" s="26" t="str">
        <f>INDEX('Data Tab2'!$C:$C,MATCH('Data Tab1'!A2291,'Data Tab2'!$A:$A,0))</f>
        <v>CWL1</v>
      </c>
    </row>
    <row r="2292" spans="1:9" hidden="1">
      <c r="A2292" s="55">
        <v>101595279</v>
      </c>
      <c r="B2292" s="1" t="s">
        <v>33</v>
      </c>
      <c r="C2292" t="s">
        <v>37</v>
      </c>
      <c r="D2292" s="1" t="s">
        <v>11</v>
      </c>
      <c r="E2292" t="s">
        <v>12</v>
      </c>
      <c r="F2292" s="4" t="s">
        <v>34</v>
      </c>
      <c r="G2292" s="3">
        <v>9.1155530000000002</v>
      </c>
      <c r="H2292" s="8">
        <v>0.56330560738670832</v>
      </c>
      <c r="I2292" s="26" t="str">
        <f>INDEX('Data Tab2'!$C:$C,MATCH('Data Tab1'!A2292,'Data Tab2'!$A:$A,0))</f>
        <v>CWL1</v>
      </c>
    </row>
    <row r="2293" spans="1:9" hidden="1">
      <c r="A2293" s="55">
        <v>101595279</v>
      </c>
      <c r="B2293" s="1" t="s">
        <v>33</v>
      </c>
      <c r="C2293" t="s">
        <v>37</v>
      </c>
      <c r="D2293" s="1" t="s">
        <v>11</v>
      </c>
      <c r="E2293" t="s">
        <v>12</v>
      </c>
      <c r="F2293" s="4" t="s">
        <v>14</v>
      </c>
      <c r="G2293" s="3">
        <v>6.6477750000000002</v>
      </c>
      <c r="H2293" s="8">
        <v>0.95977908937550938</v>
      </c>
      <c r="I2293" s="26" t="str">
        <f>INDEX('Data Tab2'!$C:$C,MATCH('Data Tab1'!A2293,'Data Tab2'!$A:$A,0))</f>
        <v>CWL1</v>
      </c>
    </row>
    <row r="2294" spans="1:9" hidden="1">
      <c r="A2294" s="55">
        <v>101595279</v>
      </c>
      <c r="B2294" s="1" t="s">
        <v>33</v>
      </c>
      <c r="C2294" t="s">
        <v>37</v>
      </c>
      <c r="D2294" s="1" t="s">
        <v>11</v>
      </c>
      <c r="E2294" t="s">
        <v>12</v>
      </c>
      <c r="F2294" s="4" t="s">
        <v>15</v>
      </c>
      <c r="G2294" s="3">
        <v>7.8747199999999999</v>
      </c>
      <c r="H2294" s="8">
        <v>0.98285171178015929</v>
      </c>
      <c r="I2294" s="26" t="str">
        <f>INDEX('Data Tab2'!$C:$C,MATCH('Data Tab1'!A2294,'Data Tab2'!$A:$A,0))</f>
        <v>CWL1</v>
      </c>
    </row>
    <row r="2295" spans="1:9" hidden="1">
      <c r="A2295" s="56">
        <v>101595279</v>
      </c>
      <c r="B2295" s="1" t="s">
        <v>33</v>
      </c>
      <c r="C2295" t="s">
        <v>37</v>
      </c>
      <c r="D2295" s="1" t="s">
        <v>11</v>
      </c>
      <c r="E2295" t="s">
        <v>12</v>
      </c>
      <c r="F2295" s="4" t="s">
        <v>28</v>
      </c>
      <c r="G2295" s="3">
        <v>7.0988870000000004</v>
      </c>
      <c r="H2295" s="8">
        <v>0.89259155470226126</v>
      </c>
      <c r="I2295" s="26" t="str">
        <f>INDEX('Data Tab2'!$C:$C,MATCH('Data Tab1'!A2295,'Data Tab2'!$A:$A,0))</f>
        <v>CWL1</v>
      </c>
    </row>
    <row r="2296" spans="1:9">
      <c r="A2296" s="55">
        <v>101595283</v>
      </c>
      <c r="B2296" s="1" t="s">
        <v>9</v>
      </c>
      <c r="C2296" t="s">
        <v>37</v>
      </c>
      <c r="D2296" s="1" t="s">
        <v>17</v>
      </c>
      <c r="E2296" t="s">
        <v>23</v>
      </c>
      <c r="F2296" s="4" t="s">
        <v>25</v>
      </c>
      <c r="G2296" s="3">
        <v>2.2313830000000001</v>
      </c>
      <c r="H2296" s="8">
        <v>0.19641952989016276</v>
      </c>
      <c r="I2296" s="26" t="str">
        <f>INDEX('Data Tab2'!$C:$C,MATCH('Data Tab1'!A2296,'Data Tab2'!$A:$A,0))</f>
        <v>DTM1</v>
      </c>
    </row>
    <row r="2297" spans="1:9" hidden="1">
      <c r="A2297" s="55">
        <v>101595283</v>
      </c>
      <c r="B2297" s="1" t="s">
        <v>9</v>
      </c>
      <c r="C2297" t="s">
        <v>31</v>
      </c>
      <c r="D2297" s="1" t="s">
        <v>11</v>
      </c>
      <c r="E2297" t="s">
        <v>12</v>
      </c>
      <c r="F2297" s="4" t="s">
        <v>34</v>
      </c>
      <c r="G2297" s="3">
        <v>5.4833319999999999</v>
      </c>
      <c r="H2297" s="8">
        <v>0.48291303111310702</v>
      </c>
      <c r="I2297" s="26" t="str">
        <f>INDEX('Data Tab2'!$C:$C,MATCH('Data Tab1'!A2297,'Data Tab2'!$A:$A,0))</f>
        <v>DTM1</v>
      </c>
    </row>
    <row r="2298" spans="1:9" hidden="1">
      <c r="A2298" s="55">
        <v>101595283</v>
      </c>
      <c r="B2298" s="1" t="s">
        <v>9</v>
      </c>
      <c r="C2298" t="s">
        <v>31</v>
      </c>
      <c r="D2298" s="1" t="s">
        <v>11</v>
      </c>
      <c r="E2298" t="s">
        <v>12</v>
      </c>
      <c r="F2298" s="4" t="s">
        <v>14</v>
      </c>
      <c r="G2298" s="3">
        <v>1.697498</v>
      </c>
      <c r="H2298" s="8">
        <v>0.83419909158602212</v>
      </c>
      <c r="I2298" s="26" t="str">
        <f>INDEX('Data Tab2'!$C:$C,MATCH('Data Tab1'!A2298,'Data Tab2'!$A:$A,0))</f>
        <v>DTM1</v>
      </c>
    </row>
    <row r="2299" spans="1:9" hidden="1">
      <c r="A2299" s="55">
        <v>101595283</v>
      </c>
      <c r="B2299" s="1" t="s">
        <v>9</v>
      </c>
      <c r="C2299" t="s">
        <v>31</v>
      </c>
      <c r="D2299" s="1" t="s">
        <v>11</v>
      </c>
      <c r="E2299" t="s">
        <v>12</v>
      </c>
      <c r="F2299" s="4" t="s">
        <v>15</v>
      </c>
      <c r="G2299" s="3">
        <v>4.4680530000000003</v>
      </c>
      <c r="H2299" s="8">
        <v>0.46243501236414541</v>
      </c>
      <c r="I2299" s="26" t="str">
        <f>INDEX('Data Tab2'!$C:$C,MATCH('Data Tab1'!A2299,'Data Tab2'!$A:$A,0))</f>
        <v>DTM1</v>
      </c>
    </row>
    <row r="2300" spans="1:9" hidden="1">
      <c r="A2300" s="55">
        <v>101595283</v>
      </c>
      <c r="B2300" s="1" t="s">
        <v>9</v>
      </c>
      <c r="C2300" t="s">
        <v>31</v>
      </c>
      <c r="D2300" s="1" t="s">
        <v>11</v>
      </c>
      <c r="E2300" t="s">
        <v>12</v>
      </c>
      <c r="F2300" s="4" t="s">
        <v>28</v>
      </c>
      <c r="G2300" s="3">
        <v>5.7949979999999996</v>
      </c>
      <c r="H2300" s="8">
        <v>0.92748023291417625</v>
      </c>
      <c r="I2300" s="26" t="str">
        <f>INDEX('Data Tab2'!$C:$C,MATCH('Data Tab1'!A2300,'Data Tab2'!$A:$A,0))</f>
        <v>DTM1</v>
      </c>
    </row>
    <row r="2301" spans="1:9" hidden="1">
      <c r="A2301" s="55">
        <v>101595283</v>
      </c>
      <c r="B2301" s="1" t="s">
        <v>9</v>
      </c>
      <c r="C2301" t="s">
        <v>31</v>
      </c>
      <c r="D2301" s="1" t="s">
        <v>11</v>
      </c>
      <c r="E2301" t="s">
        <v>12</v>
      </c>
      <c r="F2301" s="4" t="s">
        <v>29</v>
      </c>
      <c r="G2301" s="3">
        <v>1.9663870000000001</v>
      </c>
      <c r="H2301" s="8">
        <v>0.86490667732689597</v>
      </c>
      <c r="I2301" s="26" t="str">
        <f>INDEX('Data Tab2'!$C:$C,MATCH('Data Tab1'!A2301,'Data Tab2'!$A:$A,0))</f>
        <v>DTM1</v>
      </c>
    </row>
    <row r="2302" spans="1:9" hidden="1">
      <c r="A2302" s="55">
        <v>101595283</v>
      </c>
      <c r="B2302" s="1" t="s">
        <v>9</v>
      </c>
      <c r="C2302" t="s">
        <v>31</v>
      </c>
      <c r="D2302" s="1" t="s">
        <v>17</v>
      </c>
      <c r="E2302" t="s">
        <v>18</v>
      </c>
      <c r="F2302" s="4" t="s">
        <v>38</v>
      </c>
      <c r="G2302" s="3">
        <v>0.79527599999999998</v>
      </c>
      <c r="H2302" s="8">
        <v>0.91599823748770026</v>
      </c>
      <c r="I2302" s="26" t="str">
        <f>INDEX('Data Tab2'!$C:$C,MATCH('Data Tab1'!A2302,'Data Tab2'!$A:$A,0))</f>
        <v>DTM1</v>
      </c>
    </row>
    <row r="2303" spans="1:9" hidden="1">
      <c r="A2303" s="55">
        <v>101595283</v>
      </c>
      <c r="B2303" s="1" t="s">
        <v>9</v>
      </c>
      <c r="C2303" t="s">
        <v>31</v>
      </c>
      <c r="D2303" s="1" t="s">
        <v>17</v>
      </c>
      <c r="E2303" t="s">
        <v>23</v>
      </c>
      <c r="F2303" s="4" t="s">
        <v>25</v>
      </c>
      <c r="G2303" s="3">
        <v>7.7677759999999996</v>
      </c>
      <c r="H2303" s="8">
        <v>0.25517508029671787</v>
      </c>
      <c r="I2303" s="26" t="str">
        <f>INDEX('Data Tab2'!$C:$C,MATCH('Data Tab1'!A2303,'Data Tab2'!$A:$A,0))</f>
        <v>DTM1</v>
      </c>
    </row>
    <row r="2304" spans="1:9" hidden="1">
      <c r="A2304" s="55">
        <v>101595283</v>
      </c>
      <c r="B2304" s="1" t="s">
        <v>33</v>
      </c>
      <c r="C2304" t="s">
        <v>37</v>
      </c>
      <c r="D2304" s="1" t="s">
        <v>11</v>
      </c>
      <c r="E2304" t="s">
        <v>12</v>
      </c>
      <c r="F2304" s="4" t="s">
        <v>34</v>
      </c>
      <c r="G2304" s="3">
        <v>5.5158310000000004</v>
      </c>
      <c r="H2304" s="8">
        <v>0.331552990489142</v>
      </c>
      <c r="I2304" s="26" t="str">
        <f>INDEX('Data Tab2'!$C:$C,MATCH('Data Tab1'!A2304,'Data Tab2'!$A:$A,0))</f>
        <v>DTM1</v>
      </c>
    </row>
    <row r="2305" spans="1:9" hidden="1">
      <c r="A2305" s="55">
        <v>101595283</v>
      </c>
      <c r="B2305" s="1" t="s">
        <v>33</v>
      </c>
      <c r="C2305" t="s">
        <v>37</v>
      </c>
      <c r="D2305" s="1" t="s">
        <v>11</v>
      </c>
      <c r="E2305" t="s">
        <v>12</v>
      </c>
      <c r="F2305" s="4" t="s">
        <v>14</v>
      </c>
      <c r="G2305" s="3">
        <v>8.1455540000000006</v>
      </c>
      <c r="H2305" s="8">
        <v>0.96463275721372466</v>
      </c>
      <c r="I2305" s="26" t="str">
        <f>INDEX('Data Tab2'!$C:$C,MATCH('Data Tab1'!A2305,'Data Tab2'!$A:$A,0))</f>
        <v>DTM1</v>
      </c>
    </row>
    <row r="2306" spans="1:9" hidden="1">
      <c r="A2306" s="55">
        <v>101595283</v>
      </c>
      <c r="B2306" s="1" t="s">
        <v>33</v>
      </c>
      <c r="C2306" t="s">
        <v>37</v>
      </c>
      <c r="D2306" s="1" t="s">
        <v>11</v>
      </c>
      <c r="E2306" t="s">
        <v>12</v>
      </c>
      <c r="F2306" s="4" t="s">
        <v>15</v>
      </c>
      <c r="G2306" s="3">
        <v>6.5311079999999997</v>
      </c>
      <c r="H2306" s="8">
        <v>0.97386148448180365</v>
      </c>
      <c r="I2306" s="26" t="str">
        <f>INDEX('Data Tab2'!$C:$C,MATCH('Data Tab1'!A2306,'Data Tab2'!$A:$A,0))</f>
        <v>DTM1</v>
      </c>
    </row>
    <row r="2307" spans="1:9" hidden="1">
      <c r="A2307" s="55">
        <v>101595283</v>
      </c>
      <c r="B2307" s="1" t="s">
        <v>33</v>
      </c>
      <c r="C2307" t="s">
        <v>37</v>
      </c>
      <c r="D2307" s="1" t="s">
        <v>11</v>
      </c>
      <c r="E2307" t="s">
        <v>12</v>
      </c>
      <c r="F2307" s="4" t="s">
        <v>28</v>
      </c>
      <c r="G2307" s="3">
        <v>5.20472</v>
      </c>
      <c r="H2307" s="8">
        <v>0.99739306044505593</v>
      </c>
      <c r="I2307" s="26" t="str">
        <f>INDEX('Data Tab2'!$C:$C,MATCH('Data Tab1'!A2307,'Data Tab2'!$A:$A,0))</f>
        <v>DTM1</v>
      </c>
    </row>
    <row r="2308" spans="1:9" hidden="1">
      <c r="A2308" s="55">
        <v>101595283</v>
      </c>
      <c r="B2308" s="1" t="s">
        <v>33</v>
      </c>
      <c r="C2308" t="s">
        <v>37</v>
      </c>
      <c r="D2308" s="1" t="s">
        <v>11</v>
      </c>
      <c r="E2308" t="s">
        <v>12</v>
      </c>
      <c r="F2308" s="4" t="s">
        <v>29</v>
      </c>
      <c r="G2308" s="3">
        <v>5.2208310000000004</v>
      </c>
      <c r="H2308" s="8">
        <v>0.70065107061176179</v>
      </c>
      <c r="I2308" s="26" t="str">
        <f>INDEX('Data Tab2'!$C:$C,MATCH('Data Tab1'!A2308,'Data Tab2'!$A:$A,0))</f>
        <v>DTM1</v>
      </c>
    </row>
    <row r="2309" spans="1:9" hidden="1">
      <c r="A2309" s="56">
        <v>101595283</v>
      </c>
      <c r="B2309" s="1" t="s">
        <v>33</v>
      </c>
      <c r="C2309" t="s">
        <v>37</v>
      </c>
      <c r="D2309" s="1" t="s">
        <v>17</v>
      </c>
      <c r="E2309" t="s">
        <v>18</v>
      </c>
      <c r="F2309" s="4" t="s">
        <v>36</v>
      </c>
      <c r="G2309" s="3">
        <v>9.9983299999999993</v>
      </c>
      <c r="H2309" s="8">
        <v>6.8016117182917668E-2</v>
      </c>
      <c r="I2309" s="26" t="str">
        <f>INDEX('Data Tab2'!$C:$C,MATCH('Data Tab1'!A2309,'Data Tab2'!$A:$A,0))</f>
        <v>DTM1</v>
      </c>
    </row>
    <row r="2310" spans="1:9">
      <c r="A2310" s="55">
        <v>101595297</v>
      </c>
      <c r="B2310" s="1" t="s">
        <v>9</v>
      </c>
      <c r="C2310" t="s">
        <v>27</v>
      </c>
      <c r="D2310" s="1" t="s">
        <v>11</v>
      </c>
      <c r="E2310" t="s">
        <v>12</v>
      </c>
      <c r="F2310" s="4" t="s">
        <v>13</v>
      </c>
      <c r="G2310" s="3">
        <v>0.77721899999999999</v>
      </c>
      <c r="H2310" s="8">
        <v>0.86630564457563497</v>
      </c>
      <c r="I2310" s="26" t="str">
        <f>INDEX('Data Tab2'!$C:$C,MATCH('Data Tab1'!A2310,'Data Tab2'!$A:$A,0))</f>
        <v>DTM2</v>
      </c>
    </row>
    <row r="2311" spans="1:9" hidden="1">
      <c r="A2311" s="55">
        <v>101595297</v>
      </c>
      <c r="B2311" s="1" t="s">
        <v>9</v>
      </c>
      <c r="C2311" t="s">
        <v>27</v>
      </c>
      <c r="D2311" s="1" t="s">
        <v>11</v>
      </c>
      <c r="E2311" t="s">
        <v>12</v>
      </c>
      <c r="F2311" s="4" t="s">
        <v>34</v>
      </c>
      <c r="G2311" s="3">
        <v>6.3155510000000001</v>
      </c>
      <c r="H2311" s="8">
        <v>0.94500186976352352</v>
      </c>
      <c r="I2311" s="26" t="str">
        <f>INDEX('Data Tab2'!$C:$C,MATCH('Data Tab1'!A2311,'Data Tab2'!$A:$A,0))</f>
        <v>DTM2</v>
      </c>
    </row>
    <row r="2312" spans="1:9" hidden="1">
      <c r="A2312" s="55">
        <v>101595297</v>
      </c>
      <c r="B2312" s="1" t="s">
        <v>9</v>
      </c>
      <c r="C2312" t="s">
        <v>27</v>
      </c>
      <c r="D2312" s="1" t="s">
        <v>11</v>
      </c>
      <c r="E2312" t="s">
        <v>12</v>
      </c>
      <c r="F2312" s="4" t="s">
        <v>28</v>
      </c>
      <c r="G2312" s="3">
        <v>3.364163</v>
      </c>
      <c r="H2312" s="8">
        <v>0.30425165801504306</v>
      </c>
      <c r="I2312" s="26" t="str">
        <f>INDEX('Data Tab2'!$C:$C,MATCH('Data Tab1'!A2312,'Data Tab2'!$A:$A,0))</f>
        <v>DTM2</v>
      </c>
    </row>
    <row r="2313" spans="1:9" hidden="1">
      <c r="A2313" s="55">
        <v>101595297</v>
      </c>
      <c r="B2313" s="1" t="s">
        <v>9</v>
      </c>
      <c r="C2313" t="s">
        <v>27</v>
      </c>
      <c r="D2313" s="1" t="s">
        <v>11</v>
      </c>
      <c r="E2313" t="s">
        <v>12</v>
      </c>
      <c r="F2313" s="4" t="s">
        <v>29</v>
      </c>
      <c r="G2313" s="3">
        <v>1.784718</v>
      </c>
      <c r="H2313" s="8">
        <v>0.18028398262010414</v>
      </c>
      <c r="I2313" s="26" t="str">
        <f>INDEX('Data Tab2'!$C:$C,MATCH('Data Tab1'!A2313,'Data Tab2'!$A:$A,0))</f>
        <v>DTM2</v>
      </c>
    </row>
    <row r="2314" spans="1:9" hidden="1">
      <c r="A2314" s="55">
        <v>101595297</v>
      </c>
      <c r="B2314" s="1" t="s">
        <v>33</v>
      </c>
      <c r="C2314" t="s">
        <v>32</v>
      </c>
      <c r="D2314" s="1" t="s">
        <v>11</v>
      </c>
      <c r="E2314" t="s">
        <v>12</v>
      </c>
      <c r="F2314" s="4" t="s">
        <v>13</v>
      </c>
      <c r="G2314" s="3">
        <v>4.2188840000000001</v>
      </c>
      <c r="H2314" s="8">
        <v>0.10543519891251241</v>
      </c>
      <c r="I2314" s="26" t="str">
        <f>INDEX('Data Tab2'!$C:$C,MATCH('Data Tab1'!A2314,'Data Tab2'!$A:$A,0))</f>
        <v>DTM2</v>
      </c>
    </row>
    <row r="2315" spans="1:9" hidden="1">
      <c r="A2315" s="55">
        <v>101595297</v>
      </c>
      <c r="B2315" s="1" t="s">
        <v>33</v>
      </c>
      <c r="C2315" t="s">
        <v>32</v>
      </c>
      <c r="D2315" s="1" t="s">
        <v>11</v>
      </c>
      <c r="E2315" t="s">
        <v>12</v>
      </c>
      <c r="F2315" s="4" t="s">
        <v>34</v>
      </c>
      <c r="G2315" s="3">
        <v>4.6655499999999996</v>
      </c>
      <c r="H2315" s="8">
        <v>0.23886275142195024</v>
      </c>
      <c r="I2315" s="26" t="str">
        <f>INDEX('Data Tab2'!$C:$C,MATCH('Data Tab1'!A2315,'Data Tab2'!$A:$A,0))</f>
        <v>DTM2</v>
      </c>
    </row>
    <row r="2316" spans="1:9" hidden="1">
      <c r="A2316" s="55">
        <v>101595297</v>
      </c>
      <c r="B2316" s="1" t="s">
        <v>33</v>
      </c>
      <c r="C2316" t="s">
        <v>32</v>
      </c>
      <c r="D2316" s="1" t="s">
        <v>11</v>
      </c>
      <c r="E2316" t="s">
        <v>12</v>
      </c>
      <c r="F2316" s="4" t="s">
        <v>14</v>
      </c>
      <c r="G2316" s="3">
        <v>10.445270000000001</v>
      </c>
      <c r="H2316" s="8">
        <v>0.1517788601448673</v>
      </c>
      <c r="I2316" s="26" t="str">
        <f>INDEX('Data Tab2'!$C:$C,MATCH('Data Tab1'!A2316,'Data Tab2'!$A:$A,0))</f>
        <v>DTM2</v>
      </c>
    </row>
    <row r="2317" spans="1:9" hidden="1">
      <c r="A2317" s="55">
        <v>101595297</v>
      </c>
      <c r="B2317" s="1" t="s">
        <v>33</v>
      </c>
      <c r="C2317" t="s">
        <v>32</v>
      </c>
      <c r="D2317" s="1" t="s">
        <v>11</v>
      </c>
      <c r="E2317" t="s">
        <v>12</v>
      </c>
      <c r="F2317" s="4" t="s">
        <v>15</v>
      </c>
      <c r="G2317" s="3">
        <v>10.454991</v>
      </c>
      <c r="H2317" s="8">
        <v>3.7572983792836467E-2</v>
      </c>
      <c r="I2317" s="26" t="str">
        <f>INDEX('Data Tab2'!$C:$C,MATCH('Data Tab1'!A2317,'Data Tab2'!$A:$A,0))</f>
        <v>DTM2</v>
      </c>
    </row>
    <row r="2318" spans="1:9" hidden="1">
      <c r="A2318" s="55">
        <v>101595297</v>
      </c>
      <c r="B2318" s="1" t="s">
        <v>33</v>
      </c>
      <c r="C2318" t="s">
        <v>32</v>
      </c>
      <c r="D2318" s="1" t="s">
        <v>11</v>
      </c>
      <c r="E2318" t="s">
        <v>12</v>
      </c>
      <c r="F2318" s="4" t="s">
        <v>28</v>
      </c>
      <c r="G2318" s="3">
        <v>7.6436060000000001</v>
      </c>
      <c r="H2318" s="8">
        <v>0.81215887943876042</v>
      </c>
      <c r="I2318" s="26" t="str">
        <f>INDEX('Data Tab2'!$C:$C,MATCH('Data Tab1'!A2318,'Data Tab2'!$A:$A,0))</f>
        <v>DTM2</v>
      </c>
    </row>
    <row r="2319" spans="1:9" hidden="1">
      <c r="A2319" s="55">
        <v>101595297</v>
      </c>
      <c r="B2319" s="1" t="s">
        <v>33</v>
      </c>
      <c r="C2319" t="s">
        <v>32</v>
      </c>
      <c r="D2319" s="1" t="s">
        <v>11</v>
      </c>
      <c r="E2319" t="s">
        <v>12</v>
      </c>
      <c r="F2319" s="4" t="s">
        <v>29</v>
      </c>
      <c r="G2319" s="3">
        <v>4.1608270000000003</v>
      </c>
      <c r="H2319" s="8">
        <v>0.91396181040516389</v>
      </c>
      <c r="I2319" s="26" t="str">
        <f>INDEX('Data Tab2'!$C:$C,MATCH('Data Tab1'!A2319,'Data Tab2'!$A:$A,0))</f>
        <v>DTM2</v>
      </c>
    </row>
    <row r="2320" spans="1:9" hidden="1">
      <c r="A2320" s="55">
        <v>101595297</v>
      </c>
      <c r="B2320" s="1" t="s">
        <v>33</v>
      </c>
      <c r="C2320" t="s">
        <v>32</v>
      </c>
      <c r="D2320" s="1" t="s">
        <v>17</v>
      </c>
      <c r="E2320" t="s">
        <v>18</v>
      </c>
      <c r="F2320" s="4" t="s">
        <v>36</v>
      </c>
      <c r="G2320" s="3">
        <v>4.9999929999999999</v>
      </c>
      <c r="H2320" s="8">
        <v>6.6511070227456504E-2</v>
      </c>
      <c r="I2320" s="26" t="str">
        <f>INDEX('Data Tab2'!$C:$C,MATCH('Data Tab1'!A2320,'Data Tab2'!$A:$A,0))</f>
        <v>DTM2</v>
      </c>
    </row>
    <row r="2321" spans="1:9" hidden="1">
      <c r="A2321" s="55">
        <v>101595297</v>
      </c>
      <c r="B2321" s="1" t="s">
        <v>33</v>
      </c>
      <c r="C2321" t="s">
        <v>32</v>
      </c>
      <c r="D2321" s="1" t="s">
        <v>17</v>
      </c>
      <c r="E2321" t="s">
        <v>18</v>
      </c>
      <c r="F2321" s="4" t="s">
        <v>38</v>
      </c>
      <c r="G2321" s="3">
        <v>10.033325</v>
      </c>
      <c r="H2321" s="8">
        <v>0.85729073860082572</v>
      </c>
      <c r="I2321" s="26" t="str">
        <f>INDEX('Data Tab2'!$C:$C,MATCH('Data Tab1'!A2321,'Data Tab2'!$A:$A,0))</f>
        <v>DTM2</v>
      </c>
    </row>
    <row r="2322" spans="1:9" hidden="1">
      <c r="A2322" s="55">
        <v>101595297</v>
      </c>
      <c r="B2322" s="1" t="s">
        <v>33</v>
      </c>
      <c r="C2322" t="s">
        <v>32</v>
      </c>
      <c r="D2322" s="1" t="s">
        <v>17</v>
      </c>
      <c r="E2322" t="s">
        <v>18</v>
      </c>
      <c r="F2322" s="4" t="s">
        <v>19</v>
      </c>
      <c r="G2322" s="3">
        <v>9.9666599999999992</v>
      </c>
      <c r="H2322" s="8">
        <v>0.19699058737878805</v>
      </c>
      <c r="I2322" s="26" t="str">
        <f>INDEX('Data Tab2'!$C:$C,MATCH('Data Tab1'!A2322,'Data Tab2'!$A:$A,0))</f>
        <v>DTM2</v>
      </c>
    </row>
    <row r="2323" spans="1:9" hidden="1">
      <c r="A2323" s="55">
        <v>101595297</v>
      </c>
      <c r="B2323" s="1" t="s">
        <v>33</v>
      </c>
      <c r="C2323" t="s">
        <v>32</v>
      </c>
      <c r="D2323" s="1" t="s">
        <v>17</v>
      </c>
      <c r="E2323" t="s">
        <v>18</v>
      </c>
      <c r="F2323" s="4" t="s">
        <v>20</v>
      </c>
      <c r="G2323" s="3">
        <v>4.9999919999999998</v>
      </c>
      <c r="H2323" s="8">
        <v>0.38813890100987103</v>
      </c>
      <c r="I2323" s="26" t="str">
        <f>INDEX('Data Tab2'!$C:$C,MATCH('Data Tab1'!A2323,'Data Tab2'!$A:$A,0))</f>
        <v>DTM2</v>
      </c>
    </row>
    <row r="2324" spans="1:9" hidden="1">
      <c r="A2324" s="55">
        <v>101595297</v>
      </c>
      <c r="B2324" s="1" t="s">
        <v>33</v>
      </c>
      <c r="C2324" t="s">
        <v>32</v>
      </c>
      <c r="D2324" s="1" t="s">
        <v>17</v>
      </c>
      <c r="E2324" t="s">
        <v>23</v>
      </c>
      <c r="F2324" s="4" t="s">
        <v>24</v>
      </c>
      <c r="G2324" s="3">
        <v>5.0333259999999997</v>
      </c>
      <c r="H2324" s="8">
        <v>0.87492039239011821</v>
      </c>
      <c r="I2324" s="26" t="str">
        <f>INDEX('Data Tab2'!$C:$C,MATCH('Data Tab1'!A2324,'Data Tab2'!$A:$A,0))</f>
        <v>DTM2</v>
      </c>
    </row>
    <row r="2325" spans="1:9" hidden="1">
      <c r="A2325" s="56">
        <v>101595297</v>
      </c>
      <c r="B2325" s="1" t="s">
        <v>33</v>
      </c>
      <c r="C2325" t="s">
        <v>32</v>
      </c>
      <c r="D2325" s="1" t="s">
        <v>17</v>
      </c>
      <c r="E2325" t="s">
        <v>23</v>
      </c>
      <c r="F2325" s="4" t="s">
        <v>25</v>
      </c>
      <c r="G2325" s="3">
        <v>8.8808249999999997</v>
      </c>
      <c r="H2325" s="8">
        <v>0.24862774250294684</v>
      </c>
      <c r="I2325" s="26" t="str">
        <f>INDEX('Data Tab2'!$C:$C,MATCH('Data Tab1'!A2325,'Data Tab2'!$A:$A,0))</f>
        <v>DTM2</v>
      </c>
    </row>
    <row r="2326" spans="1:9">
      <c r="A2326" s="55">
        <v>101597524</v>
      </c>
      <c r="B2326" s="1" t="s">
        <v>33</v>
      </c>
      <c r="C2326" t="s">
        <v>10</v>
      </c>
      <c r="D2326" s="1" t="s">
        <v>11</v>
      </c>
      <c r="E2326" t="s">
        <v>12</v>
      </c>
      <c r="F2326" s="4" t="s">
        <v>13</v>
      </c>
      <c r="G2326" s="3">
        <v>5.4197199999999999</v>
      </c>
      <c r="H2326" s="8">
        <v>0.49830997836484769</v>
      </c>
      <c r="I2326" s="26" t="str">
        <f>INDEX('Data Tab2'!$C:$C,MATCH('Data Tab1'!A2326,'Data Tab2'!$A:$A,0))</f>
        <v>DTM3</v>
      </c>
    </row>
    <row r="2327" spans="1:9" hidden="1">
      <c r="A2327" s="55">
        <v>101597524</v>
      </c>
      <c r="B2327" s="1" t="s">
        <v>33</v>
      </c>
      <c r="C2327" t="s">
        <v>10</v>
      </c>
      <c r="D2327" s="1" t="s">
        <v>11</v>
      </c>
      <c r="E2327" t="s">
        <v>12</v>
      </c>
      <c r="F2327" s="4" t="s">
        <v>34</v>
      </c>
      <c r="G2327" s="3">
        <v>2.8158300000000001</v>
      </c>
      <c r="H2327" s="8">
        <v>0.9711425713784293</v>
      </c>
      <c r="I2327" s="26" t="str">
        <f>INDEX('Data Tab2'!$C:$C,MATCH('Data Tab1'!A2327,'Data Tab2'!$A:$A,0))</f>
        <v>DTM3</v>
      </c>
    </row>
    <row r="2328" spans="1:9" hidden="1">
      <c r="A2328" s="55">
        <v>101597524</v>
      </c>
      <c r="B2328" s="1" t="s">
        <v>33</v>
      </c>
      <c r="C2328" t="s">
        <v>10</v>
      </c>
      <c r="D2328" s="1" t="s">
        <v>11</v>
      </c>
      <c r="E2328" t="s">
        <v>12</v>
      </c>
      <c r="F2328" s="4" t="s">
        <v>14</v>
      </c>
      <c r="G2328" s="3">
        <v>10.448611</v>
      </c>
      <c r="H2328" s="8">
        <v>0.46204549835147779</v>
      </c>
      <c r="I2328" s="26" t="str">
        <f>INDEX('Data Tab2'!$C:$C,MATCH('Data Tab1'!A2328,'Data Tab2'!$A:$A,0))</f>
        <v>DTM3</v>
      </c>
    </row>
    <row r="2329" spans="1:9" hidden="1">
      <c r="A2329" s="55">
        <v>101597524</v>
      </c>
      <c r="B2329" s="1" t="s">
        <v>33</v>
      </c>
      <c r="C2329" t="s">
        <v>10</v>
      </c>
      <c r="D2329" s="1" t="s">
        <v>11</v>
      </c>
      <c r="E2329" t="s">
        <v>12</v>
      </c>
      <c r="F2329" s="4" t="s">
        <v>15</v>
      </c>
      <c r="G2329" s="3">
        <v>9.9994429999999994</v>
      </c>
      <c r="H2329" s="8">
        <v>0.67828496727760568</v>
      </c>
      <c r="I2329" s="26" t="str">
        <f>INDEX('Data Tab2'!$C:$C,MATCH('Data Tab1'!A2329,'Data Tab2'!$A:$A,0))</f>
        <v>DTM3</v>
      </c>
    </row>
    <row r="2330" spans="1:9" hidden="1">
      <c r="A2330" s="55">
        <v>101597524</v>
      </c>
      <c r="B2330" s="1" t="s">
        <v>33</v>
      </c>
      <c r="C2330" t="s">
        <v>10</v>
      </c>
      <c r="D2330" s="1" t="s">
        <v>11</v>
      </c>
      <c r="E2330" t="s">
        <v>12</v>
      </c>
      <c r="F2330" s="4" t="s">
        <v>28</v>
      </c>
      <c r="G2330" s="3">
        <v>4.5541640000000001</v>
      </c>
      <c r="H2330" s="8">
        <v>0.66811059999511291</v>
      </c>
      <c r="I2330" s="26" t="str">
        <f>INDEX('Data Tab2'!$C:$C,MATCH('Data Tab1'!A2330,'Data Tab2'!$A:$A,0))</f>
        <v>DTM3</v>
      </c>
    </row>
    <row r="2331" spans="1:9" hidden="1">
      <c r="A2331" s="55">
        <v>101597524</v>
      </c>
      <c r="B2331" s="1" t="s">
        <v>33</v>
      </c>
      <c r="C2331" t="s">
        <v>10</v>
      </c>
      <c r="D2331" s="1" t="s">
        <v>17</v>
      </c>
      <c r="E2331" t="s">
        <v>18</v>
      </c>
      <c r="F2331" s="4" t="s">
        <v>36</v>
      </c>
      <c r="G2331" s="3">
        <v>4.4988859999999997</v>
      </c>
      <c r="H2331" s="8">
        <v>0.45480864827509637</v>
      </c>
      <c r="I2331" s="26" t="str">
        <f>INDEX('Data Tab2'!$C:$C,MATCH('Data Tab1'!A2331,'Data Tab2'!$A:$A,0))</f>
        <v>DTM3</v>
      </c>
    </row>
    <row r="2332" spans="1:9" hidden="1">
      <c r="A2332" s="55">
        <v>101597524</v>
      </c>
      <c r="B2332" s="1" t="s">
        <v>33</v>
      </c>
      <c r="C2332" t="s">
        <v>10</v>
      </c>
      <c r="D2332" s="1" t="s">
        <v>17</v>
      </c>
      <c r="E2332" t="s">
        <v>18</v>
      </c>
      <c r="F2332" s="4" t="s">
        <v>38</v>
      </c>
      <c r="G2332" s="3">
        <v>9.4994420000000002</v>
      </c>
      <c r="H2332" s="8">
        <v>0.4091712567934237</v>
      </c>
      <c r="I2332" s="26" t="str">
        <f>INDEX('Data Tab2'!$C:$C,MATCH('Data Tab1'!A2332,'Data Tab2'!$A:$A,0))</f>
        <v>DTM3</v>
      </c>
    </row>
    <row r="2333" spans="1:9" hidden="1">
      <c r="A2333" s="55">
        <v>101597524</v>
      </c>
      <c r="B2333" s="1" t="s">
        <v>33</v>
      </c>
      <c r="C2333" t="s">
        <v>10</v>
      </c>
      <c r="D2333" s="1" t="s">
        <v>17</v>
      </c>
      <c r="E2333" t="s">
        <v>18</v>
      </c>
      <c r="F2333" s="4" t="s">
        <v>19</v>
      </c>
      <c r="G2333" s="3">
        <v>5.483333</v>
      </c>
      <c r="H2333" s="8">
        <v>0.66829159267805904</v>
      </c>
      <c r="I2333" s="26" t="str">
        <f>INDEX('Data Tab2'!$C:$C,MATCH('Data Tab1'!A2333,'Data Tab2'!$A:$A,0))</f>
        <v>DTM3</v>
      </c>
    </row>
    <row r="2334" spans="1:9" hidden="1">
      <c r="A2334" s="55">
        <v>101597524</v>
      </c>
      <c r="B2334" s="1" t="s">
        <v>33</v>
      </c>
      <c r="C2334" t="s">
        <v>10</v>
      </c>
      <c r="D2334" s="1" t="s">
        <v>17</v>
      </c>
      <c r="E2334" t="s">
        <v>23</v>
      </c>
      <c r="F2334" s="4" t="s">
        <v>24</v>
      </c>
      <c r="G2334" s="3">
        <v>2.7749990000000002</v>
      </c>
      <c r="H2334" s="8">
        <v>0.57895481790204817</v>
      </c>
      <c r="I2334" s="26" t="str">
        <f>INDEX('Data Tab2'!$C:$C,MATCH('Data Tab1'!A2334,'Data Tab2'!$A:$A,0))</f>
        <v>DTM3</v>
      </c>
    </row>
    <row r="2335" spans="1:9" hidden="1">
      <c r="A2335" s="56">
        <v>101597524</v>
      </c>
      <c r="B2335" s="1" t="s">
        <v>33</v>
      </c>
      <c r="C2335" t="s">
        <v>10</v>
      </c>
      <c r="D2335" s="1" t="s">
        <v>17</v>
      </c>
      <c r="E2335" t="s">
        <v>23</v>
      </c>
      <c r="F2335" s="4" t="s">
        <v>25</v>
      </c>
      <c r="G2335" s="3">
        <v>9.3161100000000001</v>
      </c>
      <c r="H2335" s="8">
        <v>0.71240692180197362</v>
      </c>
      <c r="I2335" s="26" t="str">
        <f>INDEX('Data Tab2'!$C:$C,MATCH('Data Tab1'!A2335,'Data Tab2'!$A:$A,0))</f>
        <v>DTM3</v>
      </c>
    </row>
    <row r="2336" spans="1:9">
      <c r="A2336" s="55">
        <v>101597525</v>
      </c>
      <c r="B2336" s="1" t="s">
        <v>9</v>
      </c>
      <c r="C2336" t="s">
        <v>37</v>
      </c>
      <c r="D2336" s="1" t="s">
        <v>11</v>
      </c>
      <c r="E2336" t="s">
        <v>12</v>
      </c>
      <c r="F2336" s="4" t="s">
        <v>13</v>
      </c>
      <c r="G2336" s="3">
        <v>2.8274979999999998</v>
      </c>
      <c r="H2336" s="8">
        <v>0.57162949054659584</v>
      </c>
      <c r="I2336" s="26" t="str">
        <f>INDEX('Data Tab2'!$C:$C,MATCH('Data Tab1'!A2336,'Data Tab2'!$A:$A,0))</f>
        <v>DUS2</v>
      </c>
    </row>
    <row r="2337" spans="1:9" hidden="1">
      <c r="A2337" s="55">
        <v>101597525</v>
      </c>
      <c r="B2337" s="1" t="s">
        <v>9</v>
      </c>
      <c r="C2337" t="s">
        <v>37</v>
      </c>
      <c r="D2337" s="1" t="s">
        <v>11</v>
      </c>
      <c r="E2337" t="s">
        <v>12</v>
      </c>
      <c r="F2337" s="4" t="s">
        <v>34</v>
      </c>
      <c r="G2337" s="3">
        <v>5.9436080000000002</v>
      </c>
      <c r="H2337" s="8">
        <v>0.98829497792756404</v>
      </c>
      <c r="I2337" s="26" t="str">
        <f>INDEX('Data Tab2'!$C:$C,MATCH('Data Tab1'!A2337,'Data Tab2'!$A:$A,0))</f>
        <v>DUS2</v>
      </c>
    </row>
    <row r="2338" spans="1:9" hidden="1">
      <c r="A2338" s="55">
        <v>101597525</v>
      </c>
      <c r="B2338" s="1" t="s">
        <v>9</v>
      </c>
      <c r="C2338" t="s">
        <v>37</v>
      </c>
      <c r="D2338" s="1" t="s">
        <v>11</v>
      </c>
      <c r="E2338" t="s">
        <v>12</v>
      </c>
      <c r="F2338" s="4" t="s">
        <v>14</v>
      </c>
      <c r="G2338" s="3">
        <v>2.6338849999999998</v>
      </c>
      <c r="H2338" s="8">
        <v>0.1907415440087854</v>
      </c>
      <c r="I2338" s="26" t="str">
        <f>INDEX('Data Tab2'!$C:$C,MATCH('Data Tab1'!A2338,'Data Tab2'!$A:$A,0))</f>
        <v>DUS2</v>
      </c>
    </row>
    <row r="2339" spans="1:9" hidden="1">
      <c r="A2339" s="55">
        <v>101597525</v>
      </c>
      <c r="B2339" s="1" t="s">
        <v>9</v>
      </c>
      <c r="C2339" t="s">
        <v>37</v>
      </c>
      <c r="D2339" s="1" t="s">
        <v>11</v>
      </c>
      <c r="E2339" t="s">
        <v>12</v>
      </c>
      <c r="F2339" s="4" t="s">
        <v>28</v>
      </c>
      <c r="G2339" s="3">
        <v>0.39916499999999999</v>
      </c>
      <c r="H2339" s="8">
        <v>0.67790656470584998</v>
      </c>
      <c r="I2339" s="26" t="str">
        <f>INDEX('Data Tab2'!$C:$C,MATCH('Data Tab1'!A2339,'Data Tab2'!$A:$A,0))</f>
        <v>DUS2</v>
      </c>
    </row>
    <row r="2340" spans="1:9" hidden="1">
      <c r="A2340" s="55">
        <v>101597525</v>
      </c>
      <c r="B2340" s="1" t="s">
        <v>9</v>
      </c>
      <c r="C2340" t="s">
        <v>31</v>
      </c>
      <c r="D2340" s="1" t="s">
        <v>11</v>
      </c>
      <c r="E2340" t="s">
        <v>12</v>
      </c>
      <c r="F2340" s="4" t="s">
        <v>13</v>
      </c>
      <c r="G2340" s="3">
        <v>8.1722210000000004</v>
      </c>
      <c r="H2340" s="8">
        <v>0.45338962137490013</v>
      </c>
      <c r="I2340" s="26" t="str">
        <f>INDEX('Data Tab2'!$C:$C,MATCH('Data Tab1'!A2340,'Data Tab2'!$A:$A,0))</f>
        <v>DUS2</v>
      </c>
    </row>
    <row r="2341" spans="1:9" hidden="1">
      <c r="A2341" s="55">
        <v>101597525</v>
      </c>
      <c r="B2341" s="1" t="s">
        <v>9</v>
      </c>
      <c r="C2341" t="s">
        <v>31</v>
      </c>
      <c r="D2341" s="1" t="s">
        <v>11</v>
      </c>
      <c r="E2341" t="s">
        <v>12</v>
      </c>
      <c r="F2341" s="4" t="s">
        <v>34</v>
      </c>
      <c r="G2341" s="3">
        <v>5.0074990000000001</v>
      </c>
      <c r="H2341" s="8">
        <v>0.72423988829560215</v>
      </c>
      <c r="I2341" s="26" t="str">
        <f>INDEX('Data Tab2'!$C:$C,MATCH('Data Tab1'!A2341,'Data Tab2'!$A:$A,0))</f>
        <v>DUS2</v>
      </c>
    </row>
    <row r="2342" spans="1:9" hidden="1">
      <c r="A2342" s="55">
        <v>101597525</v>
      </c>
      <c r="B2342" s="1" t="s">
        <v>9</v>
      </c>
      <c r="C2342" t="s">
        <v>31</v>
      </c>
      <c r="D2342" s="1" t="s">
        <v>11</v>
      </c>
      <c r="E2342" t="s">
        <v>12</v>
      </c>
      <c r="F2342" s="4" t="s">
        <v>14</v>
      </c>
      <c r="G2342" s="3">
        <v>5.0838869999999998</v>
      </c>
      <c r="H2342" s="8">
        <v>0.83782534276946696</v>
      </c>
      <c r="I2342" s="26" t="str">
        <f>INDEX('Data Tab2'!$C:$C,MATCH('Data Tab1'!A2342,'Data Tab2'!$A:$A,0))</f>
        <v>DUS2</v>
      </c>
    </row>
    <row r="2343" spans="1:9" hidden="1">
      <c r="A2343" s="55">
        <v>101597525</v>
      </c>
      <c r="B2343" s="1" t="s">
        <v>9</v>
      </c>
      <c r="C2343" t="s">
        <v>31</v>
      </c>
      <c r="D2343" s="1" t="s">
        <v>11</v>
      </c>
      <c r="E2343" t="s">
        <v>12</v>
      </c>
      <c r="F2343" s="4" t="s">
        <v>28</v>
      </c>
      <c r="G2343" s="3">
        <v>10.591108999999999</v>
      </c>
      <c r="H2343" s="8">
        <v>0.20299105645946136</v>
      </c>
      <c r="I2343" s="26" t="str">
        <f>INDEX('Data Tab2'!$C:$C,MATCH('Data Tab1'!A2343,'Data Tab2'!$A:$A,0))</f>
        <v>DUS2</v>
      </c>
    </row>
    <row r="2344" spans="1:9" hidden="1">
      <c r="A2344" s="56">
        <v>101597525</v>
      </c>
      <c r="B2344" s="1" t="s">
        <v>9</v>
      </c>
      <c r="C2344" t="s">
        <v>31</v>
      </c>
      <c r="D2344" s="1" t="s">
        <v>11</v>
      </c>
      <c r="E2344" t="s">
        <v>12</v>
      </c>
      <c r="F2344" s="4" t="s">
        <v>29</v>
      </c>
      <c r="G2344" s="3">
        <v>0.80416299999999996</v>
      </c>
      <c r="H2344" s="8">
        <v>0.56036120273405476</v>
      </c>
      <c r="I2344" s="26" t="str">
        <f>INDEX('Data Tab2'!$C:$C,MATCH('Data Tab1'!A2344,'Data Tab2'!$A:$A,0))</f>
        <v>DUS2</v>
      </c>
    </row>
    <row r="2345" spans="1:9">
      <c r="A2345" s="55">
        <v>101597537</v>
      </c>
      <c r="B2345" s="1" t="s">
        <v>9</v>
      </c>
      <c r="C2345" t="s">
        <v>31</v>
      </c>
      <c r="D2345" s="1" t="s">
        <v>11</v>
      </c>
      <c r="E2345" t="s">
        <v>12</v>
      </c>
      <c r="F2345" s="4" t="s">
        <v>13</v>
      </c>
      <c r="G2345" s="3">
        <v>1.3447199999999999</v>
      </c>
      <c r="H2345" s="8">
        <v>0.28850645577255785</v>
      </c>
      <c r="I2345" s="26" t="str">
        <f>INDEX('Data Tab2'!$C:$C,MATCH('Data Tab1'!A2345,'Data Tab2'!$A:$A,0))</f>
        <v>DUS4</v>
      </c>
    </row>
    <row r="2346" spans="1:9" hidden="1">
      <c r="A2346" s="55">
        <v>101597537</v>
      </c>
      <c r="B2346" s="1" t="s">
        <v>9</v>
      </c>
      <c r="C2346" t="s">
        <v>31</v>
      </c>
      <c r="D2346" s="1" t="s">
        <v>11</v>
      </c>
      <c r="E2346" t="s">
        <v>12</v>
      </c>
      <c r="F2346" s="4" t="s">
        <v>14</v>
      </c>
      <c r="G2346" s="3">
        <v>0.34999799999999998</v>
      </c>
      <c r="H2346" s="8">
        <v>0.27952731087862959</v>
      </c>
      <c r="I2346" s="26" t="str">
        <f>INDEX('Data Tab2'!$C:$C,MATCH('Data Tab1'!A2346,'Data Tab2'!$A:$A,0))</f>
        <v>DUS4</v>
      </c>
    </row>
    <row r="2347" spans="1:9" hidden="1">
      <c r="A2347" s="55">
        <v>101597537</v>
      </c>
      <c r="B2347" s="1" t="s">
        <v>9</v>
      </c>
      <c r="C2347" t="s">
        <v>31</v>
      </c>
      <c r="D2347" s="1" t="s">
        <v>17</v>
      </c>
      <c r="E2347" t="s">
        <v>18</v>
      </c>
      <c r="F2347" s="4" t="s">
        <v>38</v>
      </c>
      <c r="G2347" s="3">
        <v>2.9366650000000001</v>
      </c>
      <c r="H2347" s="8">
        <v>0.65334510981995841</v>
      </c>
      <c r="I2347" s="26" t="str">
        <f>INDEX('Data Tab2'!$C:$C,MATCH('Data Tab1'!A2347,'Data Tab2'!$A:$A,0))</f>
        <v>DUS4</v>
      </c>
    </row>
    <row r="2348" spans="1:9" hidden="1">
      <c r="A2348" s="55">
        <v>101597537</v>
      </c>
      <c r="B2348" s="1" t="s">
        <v>9</v>
      </c>
      <c r="C2348" t="s">
        <v>31</v>
      </c>
      <c r="D2348" s="1" t="s">
        <v>17</v>
      </c>
      <c r="E2348" t="s">
        <v>18</v>
      </c>
      <c r="F2348" s="4" t="s">
        <v>19</v>
      </c>
      <c r="G2348" s="3">
        <v>1.5747199999999999</v>
      </c>
      <c r="H2348" s="8">
        <v>0.76014128256405589</v>
      </c>
      <c r="I2348" s="26" t="str">
        <f>INDEX('Data Tab2'!$C:$C,MATCH('Data Tab1'!A2348,'Data Tab2'!$A:$A,0))</f>
        <v>DUS4</v>
      </c>
    </row>
    <row r="2349" spans="1:9" hidden="1">
      <c r="A2349" s="55">
        <v>101597537</v>
      </c>
      <c r="B2349" s="1" t="s">
        <v>9</v>
      </c>
      <c r="C2349" t="s">
        <v>31</v>
      </c>
      <c r="D2349" s="1" t="s">
        <v>17</v>
      </c>
      <c r="E2349" t="s">
        <v>23</v>
      </c>
      <c r="F2349" s="4" t="s">
        <v>25</v>
      </c>
      <c r="G2349" s="3">
        <v>0.99277599999999999</v>
      </c>
      <c r="H2349" s="8">
        <v>0.66294148645850137</v>
      </c>
      <c r="I2349" s="26" t="str">
        <f>INDEX('Data Tab2'!$C:$C,MATCH('Data Tab1'!A2349,'Data Tab2'!$A:$A,0))</f>
        <v>DUS4</v>
      </c>
    </row>
    <row r="2350" spans="1:9" hidden="1">
      <c r="A2350" s="55">
        <v>101597537</v>
      </c>
      <c r="B2350" s="1" t="s">
        <v>33</v>
      </c>
      <c r="C2350" t="s">
        <v>37</v>
      </c>
      <c r="D2350" s="1" t="s">
        <v>11</v>
      </c>
      <c r="E2350" t="s">
        <v>12</v>
      </c>
      <c r="F2350" s="4" t="s">
        <v>13</v>
      </c>
      <c r="G2350" s="3">
        <v>9.8536079999999995</v>
      </c>
      <c r="H2350" s="8">
        <v>0.48921145671266142</v>
      </c>
      <c r="I2350" s="26" t="str">
        <f>INDEX('Data Tab2'!$C:$C,MATCH('Data Tab1'!A2350,'Data Tab2'!$A:$A,0))</f>
        <v>DUS4</v>
      </c>
    </row>
    <row r="2351" spans="1:9" hidden="1">
      <c r="A2351" s="55">
        <v>101597537</v>
      </c>
      <c r="B2351" s="1" t="s">
        <v>33</v>
      </c>
      <c r="C2351" t="s">
        <v>37</v>
      </c>
      <c r="D2351" s="1" t="s">
        <v>11</v>
      </c>
      <c r="E2351" t="s">
        <v>12</v>
      </c>
      <c r="F2351" s="4" t="s">
        <v>34</v>
      </c>
      <c r="G2351" s="3">
        <v>11.398885999999999</v>
      </c>
      <c r="H2351" s="8">
        <v>0.85393160057414674</v>
      </c>
      <c r="I2351" s="26" t="str">
        <f>INDEX('Data Tab2'!$C:$C,MATCH('Data Tab1'!A2351,'Data Tab2'!$A:$A,0))</f>
        <v>DUS4</v>
      </c>
    </row>
    <row r="2352" spans="1:9" hidden="1">
      <c r="A2352" s="55">
        <v>101597537</v>
      </c>
      <c r="B2352" s="1" t="s">
        <v>33</v>
      </c>
      <c r="C2352" t="s">
        <v>37</v>
      </c>
      <c r="D2352" s="1" t="s">
        <v>11</v>
      </c>
      <c r="E2352" t="s">
        <v>12</v>
      </c>
      <c r="F2352" s="4" t="s">
        <v>14</v>
      </c>
      <c r="G2352" s="3">
        <v>10.898332</v>
      </c>
      <c r="H2352" s="8">
        <v>0.27906287215300196</v>
      </c>
      <c r="I2352" s="26" t="str">
        <f>INDEX('Data Tab2'!$C:$C,MATCH('Data Tab1'!A2352,'Data Tab2'!$A:$A,0))</f>
        <v>DUS4</v>
      </c>
    </row>
    <row r="2353" spans="1:9" hidden="1">
      <c r="A2353" s="55">
        <v>101597537</v>
      </c>
      <c r="B2353" s="1" t="s">
        <v>33</v>
      </c>
      <c r="C2353" t="s">
        <v>37</v>
      </c>
      <c r="D2353" s="1" t="s">
        <v>11</v>
      </c>
      <c r="E2353" t="s">
        <v>12</v>
      </c>
      <c r="F2353" s="4" t="s">
        <v>15</v>
      </c>
      <c r="G2353" s="3">
        <v>11.124442999999999</v>
      </c>
      <c r="H2353" s="8">
        <v>0.85722823458488284</v>
      </c>
      <c r="I2353" s="26" t="str">
        <f>INDEX('Data Tab2'!$C:$C,MATCH('Data Tab1'!A2353,'Data Tab2'!$A:$A,0))</f>
        <v>DUS4</v>
      </c>
    </row>
    <row r="2354" spans="1:9" hidden="1">
      <c r="A2354" s="55">
        <v>101597537</v>
      </c>
      <c r="B2354" s="1" t="s">
        <v>33</v>
      </c>
      <c r="C2354" t="s">
        <v>37</v>
      </c>
      <c r="D2354" s="1" t="s">
        <v>11</v>
      </c>
      <c r="E2354" t="s">
        <v>12</v>
      </c>
      <c r="F2354" s="4" t="s">
        <v>28</v>
      </c>
      <c r="G2354" s="3">
        <v>10.998332</v>
      </c>
      <c r="H2354" s="8">
        <v>1.07873396246152E-2</v>
      </c>
      <c r="I2354" s="26" t="str">
        <f>INDEX('Data Tab2'!$C:$C,MATCH('Data Tab1'!A2354,'Data Tab2'!$A:$A,0))</f>
        <v>DUS4</v>
      </c>
    </row>
    <row r="2355" spans="1:9" hidden="1">
      <c r="A2355" s="55">
        <v>101597537</v>
      </c>
      <c r="B2355" s="1" t="s">
        <v>33</v>
      </c>
      <c r="C2355" t="s">
        <v>37</v>
      </c>
      <c r="D2355" s="1" t="s">
        <v>17</v>
      </c>
      <c r="E2355" t="s">
        <v>18</v>
      </c>
      <c r="F2355" s="4" t="s">
        <v>35</v>
      </c>
      <c r="G2355" s="3">
        <v>10.281942000000001</v>
      </c>
      <c r="H2355" s="8">
        <v>0.96319524703608872</v>
      </c>
      <c r="I2355" s="26" t="str">
        <f>INDEX('Data Tab2'!$C:$C,MATCH('Data Tab1'!A2355,'Data Tab2'!$A:$A,0))</f>
        <v>DUS4</v>
      </c>
    </row>
    <row r="2356" spans="1:9" hidden="1">
      <c r="A2356" s="55">
        <v>101597537</v>
      </c>
      <c r="B2356" s="1" t="s">
        <v>33</v>
      </c>
      <c r="C2356" t="s">
        <v>37</v>
      </c>
      <c r="D2356" s="1" t="s">
        <v>17</v>
      </c>
      <c r="E2356" t="s">
        <v>18</v>
      </c>
      <c r="F2356" s="4" t="s">
        <v>36</v>
      </c>
      <c r="G2356" s="3">
        <v>9.9991649999999996</v>
      </c>
      <c r="H2356" s="8">
        <v>0.37536706921340279</v>
      </c>
      <c r="I2356" s="26" t="str">
        <f>INDEX('Data Tab2'!$C:$C,MATCH('Data Tab1'!A2356,'Data Tab2'!$A:$A,0))</f>
        <v>DUS4</v>
      </c>
    </row>
    <row r="2357" spans="1:9" hidden="1">
      <c r="A2357" s="55">
        <v>101597537</v>
      </c>
      <c r="B2357" s="1" t="s">
        <v>33</v>
      </c>
      <c r="C2357" t="s">
        <v>37</v>
      </c>
      <c r="D2357" s="1" t="s">
        <v>17</v>
      </c>
      <c r="E2357" t="s">
        <v>18</v>
      </c>
      <c r="F2357" s="4" t="s">
        <v>38</v>
      </c>
      <c r="G2357" s="3">
        <v>6.7930510000000002</v>
      </c>
      <c r="H2357" s="8">
        <v>0.88066163121803698</v>
      </c>
      <c r="I2357" s="26" t="str">
        <f>INDEX('Data Tab2'!$C:$C,MATCH('Data Tab1'!A2357,'Data Tab2'!$A:$A,0))</f>
        <v>DUS4</v>
      </c>
    </row>
    <row r="2358" spans="1:9" hidden="1">
      <c r="A2358" s="55">
        <v>101597537</v>
      </c>
      <c r="B2358" s="1" t="s">
        <v>33</v>
      </c>
      <c r="C2358" t="s">
        <v>37</v>
      </c>
      <c r="D2358" s="1" t="s">
        <v>17</v>
      </c>
      <c r="E2358" t="s">
        <v>18</v>
      </c>
      <c r="F2358" s="4" t="s">
        <v>19</v>
      </c>
      <c r="G2358" s="3">
        <v>8.5238849999999999</v>
      </c>
      <c r="H2358" s="8">
        <v>0.67948344616137935</v>
      </c>
      <c r="I2358" s="26" t="str">
        <f>INDEX('Data Tab2'!$C:$C,MATCH('Data Tab1'!A2358,'Data Tab2'!$A:$A,0))</f>
        <v>DUS4</v>
      </c>
    </row>
    <row r="2359" spans="1:9" hidden="1">
      <c r="A2359" s="55">
        <v>101597537</v>
      </c>
      <c r="B2359" s="1" t="s">
        <v>33</v>
      </c>
      <c r="C2359" t="s">
        <v>37</v>
      </c>
      <c r="D2359" s="1" t="s">
        <v>17</v>
      </c>
      <c r="E2359" t="s">
        <v>23</v>
      </c>
      <c r="F2359" s="4" t="s">
        <v>24</v>
      </c>
      <c r="G2359" s="3">
        <v>10.348609</v>
      </c>
      <c r="H2359" s="8">
        <v>0.65568741215267468</v>
      </c>
      <c r="I2359" s="26" t="str">
        <f>INDEX('Data Tab2'!$C:$C,MATCH('Data Tab1'!A2359,'Data Tab2'!$A:$A,0))</f>
        <v>DUS4</v>
      </c>
    </row>
    <row r="2360" spans="1:9" hidden="1">
      <c r="A2360" s="56">
        <v>101597537</v>
      </c>
      <c r="B2360" s="1" t="s">
        <v>33</v>
      </c>
      <c r="C2360" t="s">
        <v>37</v>
      </c>
      <c r="D2360" s="1" t="s">
        <v>17</v>
      </c>
      <c r="E2360" t="s">
        <v>23</v>
      </c>
      <c r="F2360" s="4" t="s">
        <v>25</v>
      </c>
      <c r="G2360" s="3">
        <v>6.7747210000000004</v>
      </c>
      <c r="H2360" s="8">
        <v>0.10532196001116745</v>
      </c>
      <c r="I2360" s="26" t="str">
        <f>INDEX('Data Tab2'!$C:$C,MATCH('Data Tab1'!A2360,'Data Tab2'!$A:$A,0))</f>
        <v>DUS4</v>
      </c>
    </row>
    <row r="2361" spans="1:9">
      <c r="A2361" s="55">
        <v>101597545</v>
      </c>
      <c r="B2361" s="1" t="s">
        <v>9</v>
      </c>
      <c r="C2361" t="s">
        <v>37</v>
      </c>
      <c r="D2361" s="1" t="s">
        <v>17</v>
      </c>
      <c r="E2361" t="s">
        <v>18</v>
      </c>
      <c r="F2361" s="4" t="s">
        <v>35</v>
      </c>
      <c r="G2361" s="3">
        <v>9.6097169999999998</v>
      </c>
      <c r="H2361" s="8">
        <v>0.21345595394464545</v>
      </c>
      <c r="I2361" s="26" t="str">
        <f>INDEX('Data Tab2'!$C:$C,MATCH('Data Tab1'!A2361,'Data Tab2'!$A:$A,0))</f>
        <v>EDI4</v>
      </c>
    </row>
    <row r="2362" spans="1:9" hidden="1">
      <c r="A2362" s="56">
        <v>101597545</v>
      </c>
      <c r="B2362" s="1" t="s">
        <v>33</v>
      </c>
      <c r="C2362" t="s">
        <v>37</v>
      </c>
      <c r="D2362" s="1" t="s">
        <v>11</v>
      </c>
      <c r="E2362" t="s">
        <v>12</v>
      </c>
      <c r="F2362" s="4" t="s">
        <v>13</v>
      </c>
      <c r="G2362" s="3">
        <v>9.8816649999999999</v>
      </c>
      <c r="H2362" s="8">
        <v>0.26694651622076393</v>
      </c>
      <c r="I2362" s="26" t="str">
        <f>INDEX('Data Tab2'!$C:$C,MATCH('Data Tab1'!A2362,'Data Tab2'!$A:$A,0))</f>
        <v>EDI4</v>
      </c>
    </row>
    <row r="2363" spans="1:9">
      <c r="A2363" s="56">
        <v>101597561</v>
      </c>
      <c r="B2363" s="1" t="s">
        <v>9</v>
      </c>
      <c r="C2363" t="s">
        <v>31</v>
      </c>
      <c r="D2363" s="1" t="s">
        <v>17</v>
      </c>
      <c r="E2363" t="s">
        <v>23</v>
      </c>
      <c r="F2363" s="4" t="s">
        <v>25</v>
      </c>
      <c r="G2363" s="3">
        <v>5.7219420000000003</v>
      </c>
      <c r="H2363" s="8">
        <v>0.85012327025615175</v>
      </c>
      <c r="I2363" s="26" t="str">
        <f>INDEX('Data Tab2'!$C:$C,MATCH('Data Tab1'!A2363,'Data Tab2'!$A:$A,0))</f>
        <v>EMA1</v>
      </c>
    </row>
    <row r="2364" spans="1:9">
      <c r="A2364" s="55">
        <v>101599054</v>
      </c>
      <c r="B2364" s="1" t="s">
        <v>9</v>
      </c>
      <c r="C2364" t="s">
        <v>37</v>
      </c>
      <c r="D2364" s="1" t="s">
        <v>17</v>
      </c>
      <c r="E2364" t="s">
        <v>18</v>
      </c>
      <c r="F2364" s="4" t="s">
        <v>35</v>
      </c>
      <c r="G2364" s="3">
        <v>0.23055400000000001</v>
      </c>
      <c r="H2364" s="8">
        <v>0.31492627281664831</v>
      </c>
      <c r="I2364" s="26" t="str">
        <f>INDEX('Data Tab2'!$C:$C,MATCH('Data Tab1'!A2364,'Data Tab2'!$A:$A,0))</f>
        <v>EUK5</v>
      </c>
    </row>
    <row r="2365" spans="1:9" hidden="1">
      <c r="A2365" s="55">
        <v>101599054</v>
      </c>
      <c r="B2365" s="1" t="s">
        <v>9</v>
      </c>
      <c r="C2365" t="s">
        <v>37</v>
      </c>
      <c r="D2365" s="1" t="s">
        <v>17</v>
      </c>
      <c r="E2365" t="s">
        <v>18</v>
      </c>
      <c r="F2365" s="4" t="s">
        <v>20</v>
      </c>
      <c r="G2365" s="3">
        <v>2.046665</v>
      </c>
      <c r="H2365" s="8">
        <v>0.87914871624147706</v>
      </c>
      <c r="I2365" s="26" t="str">
        <f>INDEX('Data Tab2'!$C:$C,MATCH('Data Tab1'!A2365,'Data Tab2'!$A:$A,0))</f>
        <v>EUK5</v>
      </c>
    </row>
    <row r="2366" spans="1:9" hidden="1">
      <c r="A2366" s="55">
        <v>101599054</v>
      </c>
      <c r="B2366" s="1" t="s">
        <v>9</v>
      </c>
      <c r="C2366" t="s">
        <v>37</v>
      </c>
      <c r="D2366" s="1" t="s">
        <v>17</v>
      </c>
      <c r="E2366" t="s">
        <v>18</v>
      </c>
      <c r="F2366" s="4" t="s">
        <v>21</v>
      </c>
      <c r="G2366" s="3">
        <v>4.6952740000000004</v>
      </c>
      <c r="H2366" s="8">
        <v>0.53132866529584377</v>
      </c>
      <c r="I2366" s="26" t="str">
        <f>INDEX('Data Tab2'!$C:$C,MATCH('Data Tab1'!A2366,'Data Tab2'!$A:$A,0))</f>
        <v>EUK5</v>
      </c>
    </row>
    <row r="2367" spans="1:9" hidden="1">
      <c r="A2367" s="55">
        <v>101599054</v>
      </c>
      <c r="B2367" s="1" t="s">
        <v>9</v>
      </c>
      <c r="C2367" t="s">
        <v>31</v>
      </c>
      <c r="D2367" s="1" t="s">
        <v>17</v>
      </c>
      <c r="E2367" t="s">
        <v>18</v>
      </c>
      <c r="F2367" s="4" t="s">
        <v>35</v>
      </c>
      <c r="G2367" s="3">
        <v>3.098608</v>
      </c>
      <c r="H2367" s="8">
        <v>0.56037741232909388</v>
      </c>
      <c r="I2367" s="26" t="str">
        <f>INDEX('Data Tab2'!$C:$C,MATCH('Data Tab1'!A2367,'Data Tab2'!$A:$A,0))</f>
        <v>EUK5</v>
      </c>
    </row>
    <row r="2368" spans="1:9" hidden="1">
      <c r="A2368" s="55">
        <v>101599054</v>
      </c>
      <c r="B2368" s="1" t="s">
        <v>9</v>
      </c>
      <c r="C2368" t="s">
        <v>31</v>
      </c>
      <c r="D2368" s="1" t="s">
        <v>17</v>
      </c>
      <c r="E2368" t="s">
        <v>18</v>
      </c>
      <c r="F2368" s="4" t="s">
        <v>38</v>
      </c>
      <c r="G2368" s="3">
        <v>8.2405539999999995</v>
      </c>
      <c r="H2368" s="8">
        <v>0.21966501008504724</v>
      </c>
      <c r="I2368" s="26" t="str">
        <f>INDEX('Data Tab2'!$C:$C,MATCH('Data Tab1'!A2368,'Data Tab2'!$A:$A,0))</f>
        <v>EUK5</v>
      </c>
    </row>
    <row r="2369" spans="1:9" hidden="1">
      <c r="A2369" s="55">
        <v>101599054</v>
      </c>
      <c r="B2369" s="1" t="s">
        <v>9</v>
      </c>
      <c r="C2369" t="s">
        <v>31</v>
      </c>
      <c r="D2369" s="1" t="s">
        <v>17</v>
      </c>
      <c r="E2369" t="s">
        <v>18</v>
      </c>
      <c r="F2369" s="4" t="s">
        <v>20</v>
      </c>
      <c r="G2369" s="3">
        <v>7.8283319999999996</v>
      </c>
      <c r="H2369" s="8">
        <v>4.6000955181217384E-2</v>
      </c>
      <c r="I2369" s="26" t="str">
        <f>INDEX('Data Tab2'!$C:$C,MATCH('Data Tab1'!A2369,'Data Tab2'!$A:$A,0))</f>
        <v>EUK5</v>
      </c>
    </row>
    <row r="2370" spans="1:9" hidden="1">
      <c r="A2370" s="56">
        <v>101599054</v>
      </c>
      <c r="B2370" s="1" t="s">
        <v>9</v>
      </c>
      <c r="C2370" t="s">
        <v>31</v>
      </c>
      <c r="D2370" s="1" t="s">
        <v>17</v>
      </c>
      <c r="E2370" t="s">
        <v>18</v>
      </c>
      <c r="F2370" s="4" t="s">
        <v>21</v>
      </c>
      <c r="G2370" s="3">
        <v>3.5369419999999998</v>
      </c>
      <c r="H2370" s="8">
        <v>0.24025322157487139</v>
      </c>
      <c r="I2370" s="26" t="str">
        <f>INDEX('Data Tab2'!$C:$C,MATCH('Data Tab1'!A2370,'Data Tab2'!$A:$A,0))</f>
        <v>EUK5</v>
      </c>
    </row>
    <row r="2371" spans="1:9">
      <c r="A2371" s="55">
        <v>101599058</v>
      </c>
      <c r="B2371" s="1" t="s">
        <v>9</v>
      </c>
      <c r="C2371" t="s">
        <v>37</v>
      </c>
      <c r="D2371" s="1" t="s">
        <v>11</v>
      </c>
      <c r="E2371" t="s">
        <v>12</v>
      </c>
      <c r="F2371" s="4" t="s">
        <v>34</v>
      </c>
      <c r="G2371" s="3">
        <v>4.2377750000000001</v>
      </c>
      <c r="H2371" s="8">
        <v>0.90506872969798613</v>
      </c>
      <c r="I2371" s="26" t="str">
        <f>INDEX('Data Tab2'!$C:$C,MATCH('Data Tab1'!A2371,'Data Tab2'!$A:$A,0))</f>
        <v>FCO1</v>
      </c>
    </row>
    <row r="2372" spans="1:9" hidden="1">
      <c r="A2372" s="55">
        <v>101599058</v>
      </c>
      <c r="B2372" s="1" t="s">
        <v>9</v>
      </c>
      <c r="C2372" t="s">
        <v>37</v>
      </c>
      <c r="D2372" s="1" t="s">
        <v>11</v>
      </c>
      <c r="E2372" t="s">
        <v>12</v>
      </c>
      <c r="F2372" s="4" t="s">
        <v>14</v>
      </c>
      <c r="G2372" s="3">
        <v>1.971665</v>
      </c>
      <c r="H2372" s="8">
        <v>0.18856333101118228</v>
      </c>
      <c r="I2372" s="26" t="str">
        <f>INDEX('Data Tab2'!$C:$C,MATCH('Data Tab1'!A2372,'Data Tab2'!$A:$A,0))</f>
        <v>FCO1</v>
      </c>
    </row>
    <row r="2373" spans="1:9" hidden="1">
      <c r="A2373" s="55">
        <v>101599058</v>
      </c>
      <c r="B2373" s="1" t="s">
        <v>9</v>
      </c>
      <c r="C2373" t="s">
        <v>37</v>
      </c>
      <c r="D2373" s="1" t="s">
        <v>11</v>
      </c>
      <c r="E2373" t="s">
        <v>12</v>
      </c>
      <c r="F2373" s="4" t="s">
        <v>15</v>
      </c>
      <c r="G2373" s="3">
        <v>2.0591650000000001</v>
      </c>
      <c r="H2373" s="8">
        <v>0.23234773462771463</v>
      </c>
      <c r="I2373" s="26" t="str">
        <f>INDEX('Data Tab2'!$C:$C,MATCH('Data Tab1'!A2373,'Data Tab2'!$A:$A,0))</f>
        <v>FCO1</v>
      </c>
    </row>
    <row r="2374" spans="1:9" hidden="1">
      <c r="A2374" s="55">
        <v>101599058</v>
      </c>
      <c r="B2374" s="1" t="s">
        <v>9</v>
      </c>
      <c r="C2374" t="s">
        <v>37</v>
      </c>
      <c r="D2374" s="1" t="s">
        <v>11</v>
      </c>
      <c r="E2374" t="s">
        <v>12</v>
      </c>
      <c r="F2374" s="4" t="s">
        <v>28</v>
      </c>
      <c r="G2374" s="3">
        <v>1.638887</v>
      </c>
      <c r="H2374" s="8">
        <v>0.29908815050831872</v>
      </c>
      <c r="I2374" s="26" t="str">
        <f>INDEX('Data Tab2'!$C:$C,MATCH('Data Tab1'!A2374,'Data Tab2'!$A:$A,0))</f>
        <v>FCO1</v>
      </c>
    </row>
    <row r="2375" spans="1:9" hidden="1">
      <c r="A2375" s="55">
        <v>101599058</v>
      </c>
      <c r="B2375" s="1" t="s">
        <v>9</v>
      </c>
      <c r="C2375" t="s">
        <v>37</v>
      </c>
      <c r="D2375" s="1" t="s">
        <v>11</v>
      </c>
      <c r="E2375" t="s">
        <v>12</v>
      </c>
      <c r="F2375" s="4" t="s">
        <v>29</v>
      </c>
      <c r="G2375" s="3">
        <v>0</v>
      </c>
      <c r="H2375" s="8">
        <v>0.51430815914636263</v>
      </c>
      <c r="I2375" s="26" t="str">
        <f>INDEX('Data Tab2'!$C:$C,MATCH('Data Tab1'!A2375,'Data Tab2'!$A:$A,0))</f>
        <v>FCO1</v>
      </c>
    </row>
    <row r="2376" spans="1:9" hidden="1">
      <c r="A2376" s="55">
        <v>101599058</v>
      </c>
      <c r="B2376" s="1" t="s">
        <v>9</v>
      </c>
      <c r="C2376" t="s">
        <v>37</v>
      </c>
      <c r="D2376" s="1" t="s">
        <v>17</v>
      </c>
      <c r="E2376" t="s">
        <v>18</v>
      </c>
      <c r="F2376" s="4" t="s">
        <v>36</v>
      </c>
      <c r="G2376" s="3">
        <v>8.3299999999999997E-4</v>
      </c>
      <c r="H2376" s="8">
        <v>0.72744573503714982</v>
      </c>
      <c r="I2376" s="26" t="str">
        <f>INDEX('Data Tab2'!$C:$C,MATCH('Data Tab1'!A2376,'Data Tab2'!$A:$A,0))</f>
        <v>FCO1</v>
      </c>
    </row>
    <row r="2377" spans="1:9" hidden="1">
      <c r="A2377" s="55">
        <v>101599058</v>
      </c>
      <c r="B2377" s="1" t="s">
        <v>9</v>
      </c>
      <c r="C2377" t="s">
        <v>37</v>
      </c>
      <c r="D2377" s="1" t="s">
        <v>17</v>
      </c>
      <c r="E2377" t="s">
        <v>18</v>
      </c>
      <c r="F2377" s="4" t="s">
        <v>38</v>
      </c>
      <c r="G2377" s="3">
        <v>0</v>
      </c>
      <c r="H2377" s="8">
        <v>0.59532330820089496</v>
      </c>
      <c r="I2377" s="26" t="str">
        <f>INDEX('Data Tab2'!$C:$C,MATCH('Data Tab1'!A2377,'Data Tab2'!$A:$A,0))</f>
        <v>FCO1</v>
      </c>
    </row>
    <row r="2378" spans="1:9" hidden="1">
      <c r="A2378" s="55">
        <v>101599058</v>
      </c>
      <c r="B2378" s="1" t="s">
        <v>9</v>
      </c>
      <c r="C2378" t="s">
        <v>37</v>
      </c>
      <c r="D2378" s="1" t="s">
        <v>17</v>
      </c>
      <c r="E2378" t="s">
        <v>18</v>
      </c>
      <c r="F2378" s="4" t="s">
        <v>20</v>
      </c>
      <c r="G2378" s="3">
        <v>5.5158319999999996</v>
      </c>
      <c r="H2378" s="8">
        <v>0.4440481962921351</v>
      </c>
      <c r="I2378" s="26" t="str">
        <f>INDEX('Data Tab2'!$C:$C,MATCH('Data Tab1'!A2378,'Data Tab2'!$A:$A,0))</f>
        <v>FCO1</v>
      </c>
    </row>
    <row r="2379" spans="1:9" hidden="1">
      <c r="A2379" s="55">
        <v>101599058</v>
      </c>
      <c r="B2379" s="1" t="s">
        <v>9</v>
      </c>
      <c r="C2379" t="s">
        <v>37</v>
      </c>
      <c r="D2379" s="1" t="s">
        <v>17</v>
      </c>
      <c r="E2379" t="s">
        <v>23</v>
      </c>
      <c r="F2379" s="4" t="s">
        <v>25</v>
      </c>
      <c r="G2379" s="3">
        <v>5.7555540000000001</v>
      </c>
      <c r="H2379" s="8">
        <v>0.85593814089261988</v>
      </c>
      <c r="I2379" s="26" t="str">
        <f>INDEX('Data Tab2'!$C:$C,MATCH('Data Tab1'!A2379,'Data Tab2'!$A:$A,0))</f>
        <v>FCO1</v>
      </c>
    </row>
    <row r="2380" spans="1:9" hidden="1">
      <c r="A2380" s="55">
        <v>101599058</v>
      </c>
      <c r="B2380" s="1" t="s">
        <v>33</v>
      </c>
      <c r="C2380" t="s">
        <v>31</v>
      </c>
      <c r="D2380" s="1" t="s">
        <v>11</v>
      </c>
      <c r="E2380" t="s">
        <v>12</v>
      </c>
      <c r="F2380" s="4" t="s">
        <v>34</v>
      </c>
      <c r="G2380" s="3">
        <v>6.7616649999999998</v>
      </c>
      <c r="H2380" s="8">
        <v>6.0269501963027938E-2</v>
      </c>
      <c r="I2380" s="26" t="str">
        <f>INDEX('Data Tab2'!$C:$C,MATCH('Data Tab1'!A2380,'Data Tab2'!$A:$A,0))</f>
        <v>FCO1</v>
      </c>
    </row>
    <row r="2381" spans="1:9" hidden="1">
      <c r="A2381" s="55">
        <v>101599058</v>
      </c>
      <c r="B2381" s="1" t="s">
        <v>33</v>
      </c>
      <c r="C2381" t="s">
        <v>31</v>
      </c>
      <c r="D2381" s="1" t="s">
        <v>11</v>
      </c>
      <c r="E2381" t="s">
        <v>12</v>
      </c>
      <c r="F2381" s="4" t="s">
        <v>14</v>
      </c>
      <c r="G2381" s="3">
        <v>7.503609</v>
      </c>
      <c r="H2381" s="8">
        <v>0.75724595910185799</v>
      </c>
      <c r="I2381" s="26" t="str">
        <f>INDEX('Data Tab2'!$C:$C,MATCH('Data Tab1'!A2381,'Data Tab2'!$A:$A,0))</f>
        <v>FCO1</v>
      </c>
    </row>
    <row r="2382" spans="1:9" hidden="1">
      <c r="A2382" s="55">
        <v>101599058</v>
      </c>
      <c r="B2382" s="1" t="s">
        <v>33</v>
      </c>
      <c r="C2382" t="s">
        <v>31</v>
      </c>
      <c r="D2382" s="1" t="s">
        <v>11</v>
      </c>
      <c r="E2382" t="s">
        <v>12</v>
      </c>
      <c r="F2382" s="4" t="s">
        <v>15</v>
      </c>
      <c r="G2382" s="3">
        <v>8.3952760000000008</v>
      </c>
      <c r="H2382" s="8">
        <v>0.35898593823710478</v>
      </c>
      <c r="I2382" s="26" t="str">
        <f>INDEX('Data Tab2'!$C:$C,MATCH('Data Tab1'!A2382,'Data Tab2'!$A:$A,0))</f>
        <v>FCO1</v>
      </c>
    </row>
    <row r="2383" spans="1:9" hidden="1">
      <c r="A2383" s="55">
        <v>101599058</v>
      </c>
      <c r="B2383" s="1" t="s">
        <v>33</v>
      </c>
      <c r="C2383" t="s">
        <v>31</v>
      </c>
      <c r="D2383" s="1" t="s">
        <v>11</v>
      </c>
      <c r="E2383" t="s">
        <v>12</v>
      </c>
      <c r="F2383" s="4" t="s">
        <v>28</v>
      </c>
      <c r="G2383" s="3">
        <v>9.3605529999999995</v>
      </c>
      <c r="H2383" s="8">
        <v>0.17970403115508649</v>
      </c>
      <c r="I2383" s="26" t="str">
        <f>INDEX('Data Tab2'!$C:$C,MATCH('Data Tab1'!A2383,'Data Tab2'!$A:$A,0))</f>
        <v>FCO1</v>
      </c>
    </row>
    <row r="2384" spans="1:9" hidden="1">
      <c r="A2384" s="55">
        <v>101599058</v>
      </c>
      <c r="B2384" s="1" t="s">
        <v>33</v>
      </c>
      <c r="C2384" t="s">
        <v>31</v>
      </c>
      <c r="D2384" s="1" t="s">
        <v>11</v>
      </c>
      <c r="E2384" t="s">
        <v>12</v>
      </c>
      <c r="F2384" s="4" t="s">
        <v>29</v>
      </c>
      <c r="G2384" s="3">
        <v>10.229442000000001</v>
      </c>
      <c r="H2384" s="8">
        <v>0.5286936279844876</v>
      </c>
      <c r="I2384" s="26" t="str">
        <f>INDEX('Data Tab2'!$C:$C,MATCH('Data Tab1'!A2384,'Data Tab2'!$A:$A,0))</f>
        <v>FCO1</v>
      </c>
    </row>
    <row r="2385" spans="1:9" hidden="1">
      <c r="A2385" s="55">
        <v>101599058</v>
      </c>
      <c r="B2385" s="1" t="s">
        <v>33</v>
      </c>
      <c r="C2385" t="s">
        <v>31</v>
      </c>
      <c r="D2385" s="1" t="s">
        <v>17</v>
      </c>
      <c r="E2385" t="s">
        <v>18</v>
      </c>
      <c r="F2385" s="4" t="s">
        <v>36</v>
      </c>
      <c r="G2385" s="3">
        <v>9.7522210000000005</v>
      </c>
      <c r="H2385" s="8">
        <v>0.3649395709670592</v>
      </c>
      <c r="I2385" s="26" t="str">
        <f>INDEX('Data Tab2'!$C:$C,MATCH('Data Tab1'!A2385,'Data Tab2'!$A:$A,0))</f>
        <v>FCO1</v>
      </c>
    </row>
    <row r="2386" spans="1:9" hidden="1">
      <c r="A2386" s="55">
        <v>101599058</v>
      </c>
      <c r="B2386" s="1" t="s">
        <v>33</v>
      </c>
      <c r="C2386" t="s">
        <v>31</v>
      </c>
      <c r="D2386" s="1" t="s">
        <v>17</v>
      </c>
      <c r="E2386" t="s">
        <v>18</v>
      </c>
      <c r="F2386" s="4" t="s">
        <v>38</v>
      </c>
      <c r="G2386" s="3">
        <v>9.5094399999999997</v>
      </c>
      <c r="H2386" s="8">
        <v>0.53552075579080316</v>
      </c>
      <c r="I2386" s="26" t="str">
        <f>INDEX('Data Tab2'!$C:$C,MATCH('Data Tab1'!A2386,'Data Tab2'!$A:$A,0))</f>
        <v>FCO1</v>
      </c>
    </row>
    <row r="2387" spans="1:9" hidden="1">
      <c r="A2387" s="55">
        <v>101599058</v>
      </c>
      <c r="B2387" s="1" t="s">
        <v>33</v>
      </c>
      <c r="C2387" t="s">
        <v>31</v>
      </c>
      <c r="D2387" s="1" t="s">
        <v>17</v>
      </c>
      <c r="E2387" t="s">
        <v>18</v>
      </c>
      <c r="F2387" s="4" t="s">
        <v>19</v>
      </c>
      <c r="G2387" s="3">
        <v>9.9999979999999997</v>
      </c>
      <c r="H2387" s="8">
        <v>0.77841827727530521</v>
      </c>
      <c r="I2387" s="26" t="str">
        <f>INDEX('Data Tab2'!$C:$C,MATCH('Data Tab1'!A2387,'Data Tab2'!$A:$A,0))</f>
        <v>FCO1</v>
      </c>
    </row>
    <row r="2388" spans="1:9" hidden="1">
      <c r="A2388" s="55">
        <v>101599058</v>
      </c>
      <c r="B2388" s="1" t="s">
        <v>33</v>
      </c>
      <c r="C2388" t="s">
        <v>31</v>
      </c>
      <c r="D2388" s="1" t="s">
        <v>17</v>
      </c>
      <c r="E2388" t="s">
        <v>18</v>
      </c>
      <c r="F2388" s="4" t="s">
        <v>20</v>
      </c>
      <c r="G2388" s="3">
        <v>4.1847200000000004</v>
      </c>
      <c r="H2388" s="8">
        <v>0.89266667328004368</v>
      </c>
      <c r="I2388" s="26" t="str">
        <f>INDEX('Data Tab2'!$C:$C,MATCH('Data Tab1'!A2388,'Data Tab2'!$A:$A,0))</f>
        <v>FCO1</v>
      </c>
    </row>
    <row r="2389" spans="1:9" hidden="1">
      <c r="A2389" s="55">
        <v>101599058</v>
      </c>
      <c r="B2389" s="1" t="s">
        <v>33</v>
      </c>
      <c r="C2389" t="s">
        <v>31</v>
      </c>
      <c r="D2389" s="1" t="s">
        <v>17</v>
      </c>
      <c r="E2389" t="s">
        <v>18</v>
      </c>
      <c r="F2389" s="4" t="s">
        <v>21</v>
      </c>
      <c r="G2389" s="3">
        <v>9.2413869999999996</v>
      </c>
      <c r="H2389" s="8">
        <v>0.75608608639589125</v>
      </c>
      <c r="I2389" s="26" t="str">
        <f>INDEX('Data Tab2'!$C:$C,MATCH('Data Tab1'!A2389,'Data Tab2'!$A:$A,0))</f>
        <v>FCO1</v>
      </c>
    </row>
    <row r="2390" spans="1:9" hidden="1">
      <c r="A2390" s="56">
        <v>101599058</v>
      </c>
      <c r="B2390" s="1" t="s">
        <v>33</v>
      </c>
      <c r="C2390" t="s">
        <v>31</v>
      </c>
      <c r="D2390" s="1" t="s">
        <v>17</v>
      </c>
      <c r="E2390" t="s">
        <v>23</v>
      </c>
      <c r="F2390" s="4" t="s">
        <v>25</v>
      </c>
      <c r="G2390" s="3">
        <v>1.9738880000000001</v>
      </c>
      <c r="H2390" s="8">
        <v>9.5606526455530139E-2</v>
      </c>
      <c r="I2390" s="26" t="str">
        <f>INDEX('Data Tab2'!$C:$C,MATCH('Data Tab1'!A2390,'Data Tab2'!$A:$A,0))</f>
        <v>FCO1</v>
      </c>
    </row>
    <row r="2391" spans="1:9">
      <c r="A2391" s="55">
        <v>101599065</v>
      </c>
      <c r="B2391" s="1" t="s">
        <v>9</v>
      </c>
      <c r="C2391" t="s">
        <v>31</v>
      </c>
      <c r="D2391" s="1" t="s">
        <v>11</v>
      </c>
      <c r="E2391" t="s">
        <v>12</v>
      </c>
      <c r="F2391" s="4" t="s">
        <v>28</v>
      </c>
      <c r="G2391" s="3">
        <v>7.0391640000000004</v>
      </c>
      <c r="H2391" s="8">
        <v>0.41619692134288722</v>
      </c>
      <c r="I2391" s="26" t="str">
        <f>INDEX('Data Tab2'!$C:$C,MATCH('Data Tab1'!A2391,'Data Tab2'!$A:$A,0))</f>
        <v>FRA1</v>
      </c>
    </row>
    <row r="2392" spans="1:9" hidden="1">
      <c r="A2392" s="55">
        <v>101599065</v>
      </c>
      <c r="B2392" s="1" t="s">
        <v>33</v>
      </c>
      <c r="C2392" t="s">
        <v>10</v>
      </c>
      <c r="D2392" s="1" t="s">
        <v>11</v>
      </c>
      <c r="E2392" t="s">
        <v>12</v>
      </c>
      <c r="F2392" s="4" t="s">
        <v>34</v>
      </c>
      <c r="G2392" s="3">
        <v>9.9980530000000005</v>
      </c>
      <c r="H2392" s="8">
        <v>0.65409985009892058</v>
      </c>
      <c r="I2392" s="26" t="str">
        <f>INDEX('Data Tab2'!$C:$C,MATCH('Data Tab1'!A2392,'Data Tab2'!$A:$A,0))</f>
        <v>FRA1</v>
      </c>
    </row>
    <row r="2393" spans="1:9" hidden="1">
      <c r="A2393" s="55">
        <v>101599065</v>
      </c>
      <c r="B2393" s="1" t="s">
        <v>33</v>
      </c>
      <c r="C2393" t="s">
        <v>10</v>
      </c>
      <c r="D2393" s="1" t="s">
        <v>11</v>
      </c>
      <c r="E2393" t="s">
        <v>12</v>
      </c>
      <c r="F2393" s="4" t="s">
        <v>14</v>
      </c>
      <c r="G2393" s="3">
        <v>9.8158309999999993</v>
      </c>
      <c r="H2393" s="8">
        <v>0.17998319935559537</v>
      </c>
      <c r="I2393" s="26" t="str">
        <f>INDEX('Data Tab2'!$C:$C,MATCH('Data Tab1'!A2393,'Data Tab2'!$A:$A,0))</f>
        <v>FRA1</v>
      </c>
    </row>
    <row r="2394" spans="1:9" hidden="1">
      <c r="A2394" s="55">
        <v>101599065</v>
      </c>
      <c r="B2394" s="1" t="s">
        <v>33</v>
      </c>
      <c r="C2394" t="s">
        <v>10</v>
      </c>
      <c r="D2394" s="1" t="s">
        <v>11</v>
      </c>
      <c r="E2394" t="s">
        <v>12</v>
      </c>
      <c r="F2394" s="4" t="s">
        <v>15</v>
      </c>
      <c r="G2394" s="3">
        <v>9.9958299999999998</v>
      </c>
      <c r="H2394" s="8">
        <v>0.15134431546758575</v>
      </c>
      <c r="I2394" s="26" t="str">
        <f>INDEX('Data Tab2'!$C:$C,MATCH('Data Tab1'!A2394,'Data Tab2'!$A:$A,0))</f>
        <v>FRA1</v>
      </c>
    </row>
    <row r="2395" spans="1:9" hidden="1">
      <c r="A2395" s="55">
        <v>101599065</v>
      </c>
      <c r="B2395" s="1" t="s">
        <v>33</v>
      </c>
      <c r="C2395" t="s">
        <v>10</v>
      </c>
      <c r="D2395" s="1" t="s">
        <v>11</v>
      </c>
      <c r="E2395" t="s">
        <v>12</v>
      </c>
      <c r="F2395" s="4" t="s">
        <v>28</v>
      </c>
      <c r="G2395" s="3">
        <v>2.3958330000000001</v>
      </c>
      <c r="H2395" s="8">
        <v>0.72463976587316747</v>
      </c>
      <c r="I2395" s="26" t="str">
        <f>INDEX('Data Tab2'!$C:$C,MATCH('Data Tab1'!A2395,'Data Tab2'!$A:$A,0))</f>
        <v>FRA1</v>
      </c>
    </row>
    <row r="2396" spans="1:9" hidden="1">
      <c r="A2396" s="55">
        <v>101599065</v>
      </c>
      <c r="B2396" s="1" t="s">
        <v>33</v>
      </c>
      <c r="C2396" t="s">
        <v>10</v>
      </c>
      <c r="D2396" s="1" t="s">
        <v>17</v>
      </c>
      <c r="E2396" t="s">
        <v>18</v>
      </c>
      <c r="F2396" s="4" t="s">
        <v>36</v>
      </c>
      <c r="G2396" s="3">
        <v>8.8272189999999995</v>
      </c>
      <c r="H2396" s="8">
        <v>0.74265285693363692</v>
      </c>
      <c r="I2396" s="26" t="str">
        <f>INDEX('Data Tab2'!$C:$C,MATCH('Data Tab1'!A2396,'Data Tab2'!$A:$A,0))</f>
        <v>FRA1</v>
      </c>
    </row>
    <row r="2397" spans="1:9" hidden="1">
      <c r="A2397" s="55">
        <v>101599065</v>
      </c>
      <c r="B2397" s="1" t="s">
        <v>33</v>
      </c>
      <c r="C2397" t="s">
        <v>10</v>
      </c>
      <c r="D2397" s="1" t="s">
        <v>17</v>
      </c>
      <c r="E2397" t="s">
        <v>18</v>
      </c>
      <c r="F2397" s="4" t="s">
        <v>38</v>
      </c>
      <c r="G2397" s="3">
        <v>9.9977750000000007</v>
      </c>
      <c r="H2397" s="8">
        <v>0.31916385987566298</v>
      </c>
      <c r="I2397" s="26" t="str">
        <f>INDEX('Data Tab2'!$C:$C,MATCH('Data Tab1'!A2397,'Data Tab2'!$A:$A,0))</f>
        <v>FRA1</v>
      </c>
    </row>
    <row r="2398" spans="1:9" hidden="1">
      <c r="A2398" s="55">
        <v>101599065</v>
      </c>
      <c r="B2398" s="1" t="s">
        <v>33</v>
      </c>
      <c r="C2398" t="s">
        <v>10</v>
      </c>
      <c r="D2398" s="1" t="s">
        <v>17</v>
      </c>
      <c r="E2398" t="s">
        <v>18</v>
      </c>
      <c r="F2398" s="4" t="s">
        <v>19</v>
      </c>
      <c r="G2398" s="3">
        <v>9.9980530000000005</v>
      </c>
      <c r="H2398" s="8">
        <v>0.9830396084710733</v>
      </c>
      <c r="I2398" s="26" t="str">
        <f>INDEX('Data Tab2'!$C:$C,MATCH('Data Tab1'!A2398,'Data Tab2'!$A:$A,0))</f>
        <v>FRA1</v>
      </c>
    </row>
    <row r="2399" spans="1:9" hidden="1">
      <c r="A2399" s="55">
        <v>101599065</v>
      </c>
      <c r="B2399" s="1" t="s">
        <v>33</v>
      </c>
      <c r="C2399" t="s">
        <v>10</v>
      </c>
      <c r="D2399" s="1" t="s">
        <v>17</v>
      </c>
      <c r="E2399" t="s">
        <v>18</v>
      </c>
      <c r="F2399" s="4" t="s">
        <v>20</v>
      </c>
      <c r="G2399" s="3">
        <v>7.8924969999999997</v>
      </c>
      <c r="H2399" s="8">
        <v>0.10312211021904993</v>
      </c>
      <c r="I2399" s="26" t="str">
        <f>INDEX('Data Tab2'!$C:$C,MATCH('Data Tab1'!A2399,'Data Tab2'!$A:$A,0))</f>
        <v>FRA1</v>
      </c>
    </row>
    <row r="2400" spans="1:9" hidden="1">
      <c r="A2400" s="56">
        <v>101599065</v>
      </c>
      <c r="B2400" s="1" t="s">
        <v>33</v>
      </c>
      <c r="C2400" t="s">
        <v>10</v>
      </c>
      <c r="D2400" s="1" t="s">
        <v>17</v>
      </c>
      <c r="E2400" t="s">
        <v>23</v>
      </c>
      <c r="F2400" s="4" t="s">
        <v>25</v>
      </c>
      <c r="G2400" s="3">
        <v>8.084441</v>
      </c>
      <c r="H2400" s="8">
        <v>0.18304094353100231</v>
      </c>
      <c r="I2400" s="26" t="str">
        <f>INDEX('Data Tab2'!$C:$C,MATCH('Data Tab1'!A2400,'Data Tab2'!$A:$A,0))</f>
        <v>FRA1</v>
      </c>
    </row>
    <row r="2401" spans="1:9">
      <c r="A2401" s="55">
        <v>101599075</v>
      </c>
      <c r="B2401" s="1" t="s">
        <v>9</v>
      </c>
      <c r="C2401" t="s">
        <v>37</v>
      </c>
      <c r="D2401" s="1" t="s">
        <v>11</v>
      </c>
      <c r="E2401" t="s">
        <v>12</v>
      </c>
      <c r="F2401" s="4" t="s">
        <v>28</v>
      </c>
      <c r="G2401" s="3">
        <v>11.065830999999999</v>
      </c>
      <c r="H2401" s="8">
        <v>0.89020203424583078</v>
      </c>
      <c r="I2401" s="26" t="str">
        <f>INDEX('Data Tab2'!$C:$C,MATCH('Data Tab1'!A2401,'Data Tab2'!$A:$A,0))</f>
        <v>FRA3</v>
      </c>
    </row>
    <row r="2402" spans="1:9" hidden="1">
      <c r="A2402" s="55">
        <v>101599075</v>
      </c>
      <c r="B2402" s="1" t="s">
        <v>9</v>
      </c>
      <c r="C2402" t="s">
        <v>37</v>
      </c>
      <c r="D2402" s="1" t="s">
        <v>11</v>
      </c>
      <c r="E2402" t="s">
        <v>12</v>
      </c>
      <c r="F2402" s="4" t="s">
        <v>29</v>
      </c>
      <c r="G2402" s="3">
        <v>10.247775000000001</v>
      </c>
      <c r="H2402" s="8">
        <v>0.29747419381988549</v>
      </c>
      <c r="I2402" s="26" t="str">
        <f>INDEX('Data Tab2'!$C:$C,MATCH('Data Tab1'!A2402,'Data Tab2'!$A:$A,0))</f>
        <v>FRA3</v>
      </c>
    </row>
    <row r="2403" spans="1:9" hidden="1">
      <c r="A2403" s="55">
        <v>101599075</v>
      </c>
      <c r="B2403" s="1" t="s">
        <v>9</v>
      </c>
      <c r="C2403" t="s">
        <v>37</v>
      </c>
      <c r="D2403" s="1" t="s">
        <v>17</v>
      </c>
      <c r="E2403" t="s">
        <v>18</v>
      </c>
      <c r="F2403" s="4" t="s">
        <v>20</v>
      </c>
      <c r="G2403" s="3">
        <v>4.4661090000000003</v>
      </c>
      <c r="H2403" s="8">
        <v>0.38761779018022191</v>
      </c>
      <c r="I2403" s="26" t="str">
        <f>INDEX('Data Tab2'!$C:$C,MATCH('Data Tab1'!A2403,'Data Tab2'!$A:$A,0))</f>
        <v>FRA3</v>
      </c>
    </row>
    <row r="2404" spans="1:9" hidden="1">
      <c r="A2404" s="55">
        <v>101599075</v>
      </c>
      <c r="B2404" s="1" t="s">
        <v>9</v>
      </c>
      <c r="C2404" t="s">
        <v>37</v>
      </c>
      <c r="D2404" s="1" t="s">
        <v>17</v>
      </c>
      <c r="E2404" t="s">
        <v>18</v>
      </c>
      <c r="F2404" s="4" t="s">
        <v>21</v>
      </c>
      <c r="G2404" s="3">
        <v>4.4661080000000002</v>
      </c>
      <c r="H2404" s="8">
        <v>7.0489211244222694E-2</v>
      </c>
      <c r="I2404" s="26" t="str">
        <f>INDEX('Data Tab2'!$C:$C,MATCH('Data Tab1'!A2404,'Data Tab2'!$A:$A,0))</f>
        <v>FRA3</v>
      </c>
    </row>
    <row r="2405" spans="1:9" hidden="1">
      <c r="A2405" s="55">
        <v>101599075</v>
      </c>
      <c r="B2405" s="1" t="s">
        <v>9</v>
      </c>
      <c r="C2405" t="s">
        <v>31</v>
      </c>
      <c r="D2405" s="1" t="s">
        <v>11</v>
      </c>
      <c r="E2405" t="s">
        <v>12</v>
      </c>
      <c r="F2405" s="4" t="s">
        <v>29</v>
      </c>
      <c r="G2405" s="3">
        <v>0</v>
      </c>
      <c r="H2405" s="8">
        <v>2.3531042442392125E-2</v>
      </c>
      <c r="I2405" s="26" t="str">
        <f>INDEX('Data Tab2'!$C:$C,MATCH('Data Tab1'!A2405,'Data Tab2'!$A:$A,0))</f>
        <v>FRA3</v>
      </c>
    </row>
    <row r="2406" spans="1:9" hidden="1">
      <c r="A2406" s="55">
        <v>101599075</v>
      </c>
      <c r="B2406" s="1" t="s">
        <v>9</v>
      </c>
      <c r="C2406" t="s">
        <v>31</v>
      </c>
      <c r="D2406" s="1" t="s">
        <v>17</v>
      </c>
      <c r="E2406" t="s">
        <v>18</v>
      </c>
      <c r="F2406" s="4" t="s">
        <v>20</v>
      </c>
      <c r="G2406" s="3">
        <v>5.5333319999999997</v>
      </c>
      <c r="H2406" s="8">
        <v>0.28150283515794228</v>
      </c>
      <c r="I2406" s="26" t="str">
        <f>INDEX('Data Tab2'!$C:$C,MATCH('Data Tab1'!A2406,'Data Tab2'!$A:$A,0))</f>
        <v>FRA3</v>
      </c>
    </row>
    <row r="2407" spans="1:9" hidden="1">
      <c r="A2407" s="56">
        <v>101599075</v>
      </c>
      <c r="B2407" s="1" t="s">
        <v>9</v>
      </c>
      <c r="C2407" t="s">
        <v>31</v>
      </c>
      <c r="D2407" s="1" t="s">
        <v>17</v>
      </c>
      <c r="E2407" t="s">
        <v>18</v>
      </c>
      <c r="F2407" s="4" t="s">
        <v>21</v>
      </c>
      <c r="G2407" s="3">
        <v>5.5333319999999997</v>
      </c>
      <c r="H2407" s="8">
        <v>0.89008057893580883</v>
      </c>
      <c r="I2407" s="26" t="str">
        <f>INDEX('Data Tab2'!$C:$C,MATCH('Data Tab1'!A2407,'Data Tab2'!$A:$A,0))</f>
        <v>FRA3</v>
      </c>
    </row>
    <row r="2408" spans="1:9">
      <c r="A2408" s="55">
        <v>101599080</v>
      </c>
      <c r="B2408" s="1" t="s">
        <v>9</v>
      </c>
      <c r="C2408" t="s">
        <v>26</v>
      </c>
      <c r="D2408" s="1" t="s">
        <v>11</v>
      </c>
      <c r="E2408" t="s">
        <v>12</v>
      </c>
      <c r="F2408" s="4" t="s">
        <v>28</v>
      </c>
      <c r="G2408" s="3">
        <v>0</v>
      </c>
      <c r="H2408" s="8">
        <v>0.84024548236476004</v>
      </c>
      <c r="I2408" s="26" t="str">
        <f>INDEX('Data Tab2'!$C:$C,MATCH('Data Tab1'!A2408,'Data Tab2'!$A:$A,0))</f>
        <v>FRA7</v>
      </c>
    </row>
    <row r="2409" spans="1:9" hidden="1">
      <c r="A2409" s="55">
        <v>101599080</v>
      </c>
      <c r="B2409" s="1" t="s">
        <v>9</v>
      </c>
      <c r="C2409" t="s">
        <v>26</v>
      </c>
      <c r="D2409" s="1" t="s">
        <v>11</v>
      </c>
      <c r="E2409" t="s">
        <v>12</v>
      </c>
      <c r="F2409" s="4" t="s">
        <v>29</v>
      </c>
      <c r="G2409" s="3">
        <v>5.2498999999999997E-2</v>
      </c>
      <c r="H2409" s="8">
        <v>3.3864133394974183E-2</v>
      </c>
      <c r="I2409" s="26" t="str">
        <f>INDEX('Data Tab2'!$C:$C,MATCH('Data Tab1'!A2409,'Data Tab2'!$A:$A,0))</f>
        <v>FRA7</v>
      </c>
    </row>
    <row r="2410" spans="1:9" hidden="1">
      <c r="A2410" s="55">
        <v>101599080</v>
      </c>
      <c r="B2410" s="1" t="s">
        <v>9</v>
      </c>
      <c r="C2410" t="s">
        <v>26</v>
      </c>
      <c r="D2410" s="1" t="s">
        <v>11</v>
      </c>
      <c r="E2410" t="s">
        <v>12</v>
      </c>
      <c r="F2410" s="4" t="s">
        <v>16</v>
      </c>
      <c r="G2410" s="3">
        <v>0.40027699999999999</v>
      </c>
      <c r="H2410" s="8">
        <v>0.3856655837052998</v>
      </c>
      <c r="I2410" s="26" t="str">
        <f>INDEX('Data Tab2'!$C:$C,MATCH('Data Tab1'!A2410,'Data Tab2'!$A:$A,0))</f>
        <v>FRA7</v>
      </c>
    </row>
    <row r="2411" spans="1:9" hidden="1">
      <c r="A2411" s="55">
        <v>101599080</v>
      </c>
      <c r="B2411" s="1" t="s">
        <v>9</v>
      </c>
      <c r="C2411" t="s">
        <v>26</v>
      </c>
      <c r="D2411" s="1" t="s">
        <v>17</v>
      </c>
      <c r="E2411" t="s">
        <v>18</v>
      </c>
      <c r="F2411" s="4" t="s">
        <v>36</v>
      </c>
      <c r="G2411" s="3">
        <v>0</v>
      </c>
      <c r="H2411" s="8">
        <v>0.48936574156138934</v>
      </c>
      <c r="I2411" s="26" t="str">
        <f>INDEX('Data Tab2'!$C:$C,MATCH('Data Tab1'!A2411,'Data Tab2'!$A:$A,0))</f>
        <v>FRA7</v>
      </c>
    </row>
    <row r="2412" spans="1:9" hidden="1">
      <c r="A2412" s="56">
        <v>101599080</v>
      </c>
      <c r="B2412" s="1" t="s">
        <v>9</v>
      </c>
      <c r="C2412" t="s">
        <v>26</v>
      </c>
      <c r="D2412" s="1" t="s">
        <v>17</v>
      </c>
      <c r="E2412" t="s">
        <v>18</v>
      </c>
      <c r="F2412" s="4" t="s">
        <v>38</v>
      </c>
      <c r="G2412" s="3">
        <v>0.54805400000000004</v>
      </c>
      <c r="H2412" s="8">
        <v>7.3869144327897818E-2</v>
      </c>
      <c r="I2412" s="26" t="str">
        <f>INDEX('Data Tab2'!$C:$C,MATCH('Data Tab1'!A2412,'Data Tab2'!$A:$A,0))</f>
        <v>FRA7</v>
      </c>
    </row>
    <row r="2413" spans="1:9">
      <c r="A2413" s="55">
        <v>101599082</v>
      </c>
      <c r="B2413" s="1" t="s">
        <v>9</v>
      </c>
      <c r="C2413" t="s">
        <v>31</v>
      </c>
      <c r="D2413" s="1" t="s">
        <v>11</v>
      </c>
      <c r="E2413" t="s">
        <v>12</v>
      </c>
      <c r="F2413" s="4" t="s">
        <v>34</v>
      </c>
      <c r="G2413" s="3">
        <v>9.053331</v>
      </c>
      <c r="H2413" s="8">
        <v>0.41140339742714704</v>
      </c>
      <c r="I2413" s="26" t="str">
        <f>INDEX('Data Tab2'!$C:$C,MATCH('Data Tab1'!A2413,'Data Tab2'!$A:$A,0))</f>
        <v>GLA1</v>
      </c>
    </row>
    <row r="2414" spans="1:9" hidden="1">
      <c r="A2414" s="55">
        <v>101599082</v>
      </c>
      <c r="B2414" s="1" t="s">
        <v>9</v>
      </c>
      <c r="C2414" t="s">
        <v>31</v>
      </c>
      <c r="D2414" s="1" t="s">
        <v>11</v>
      </c>
      <c r="E2414" t="s">
        <v>12</v>
      </c>
      <c r="F2414" s="4" t="s">
        <v>14</v>
      </c>
      <c r="G2414" s="3">
        <v>7.1305529999999999</v>
      </c>
      <c r="H2414" s="8">
        <v>0.94880696094841832</v>
      </c>
      <c r="I2414" s="26" t="str">
        <f>INDEX('Data Tab2'!$C:$C,MATCH('Data Tab1'!A2414,'Data Tab2'!$A:$A,0))</f>
        <v>GLA1</v>
      </c>
    </row>
    <row r="2415" spans="1:9" hidden="1">
      <c r="A2415" s="55">
        <v>101599082</v>
      </c>
      <c r="B2415" s="1" t="s">
        <v>9</v>
      </c>
      <c r="C2415" t="s">
        <v>31</v>
      </c>
      <c r="D2415" s="1" t="s">
        <v>11</v>
      </c>
      <c r="E2415" t="s">
        <v>12</v>
      </c>
      <c r="F2415" s="4" t="s">
        <v>15</v>
      </c>
      <c r="G2415" s="3">
        <v>5.3758280000000003</v>
      </c>
      <c r="H2415" s="8">
        <v>0.9178191501546844</v>
      </c>
      <c r="I2415" s="26" t="str">
        <f>INDEX('Data Tab2'!$C:$C,MATCH('Data Tab1'!A2415,'Data Tab2'!$A:$A,0))</f>
        <v>GLA1</v>
      </c>
    </row>
    <row r="2416" spans="1:9" hidden="1">
      <c r="A2416" s="55">
        <v>101599082</v>
      </c>
      <c r="B2416" s="1" t="s">
        <v>9</v>
      </c>
      <c r="C2416" t="s">
        <v>31</v>
      </c>
      <c r="D2416" s="1" t="s">
        <v>11</v>
      </c>
      <c r="E2416" t="s">
        <v>12</v>
      </c>
      <c r="F2416" s="4" t="s">
        <v>28</v>
      </c>
      <c r="G2416" s="3">
        <v>10.999998</v>
      </c>
      <c r="H2416" s="8">
        <v>0.22141406229418337</v>
      </c>
      <c r="I2416" s="26" t="str">
        <f>INDEX('Data Tab2'!$C:$C,MATCH('Data Tab1'!A2416,'Data Tab2'!$A:$A,0))</f>
        <v>GLA1</v>
      </c>
    </row>
    <row r="2417" spans="1:9" hidden="1">
      <c r="A2417" s="55">
        <v>101599082</v>
      </c>
      <c r="B2417" s="1" t="s">
        <v>9</v>
      </c>
      <c r="C2417" t="s">
        <v>31</v>
      </c>
      <c r="D2417" s="1" t="s">
        <v>11</v>
      </c>
      <c r="E2417" t="s">
        <v>12</v>
      </c>
      <c r="F2417" s="4" t="s">
        <v>29</v>
      </c>
      <c r="G2417" s="3">
        <v>11.1</v>
      </c>
      <c r="H2417" s="8">
        <v>0.4256617099749388</v>
      </c>
      <c r="I2417" s="26" t="str">
        <f>INDEX('Data Tab2'!$C:$C,MATCH('Data Tab1'!A2417,'Data Tab2'!$A:$A,0))</f>
        <v>GLA1</v>
      </c>
    </row>
    <row r="2418" spans="1:9" hidden="1">
      <c r="A2418" s="55">
        <v>101599082</v>
      </c>
      <c r="B2418" s="1" t="s">
        <v>9</v>
      </c>
      <c r="C2418" t="s">
        <v>31</v>
      </c>
      <c r="D2418" s="1" t="s">
        <v>17</v>
      </c>
      <c r="E2418" t="s">
        <v>18</v>
      </c>
      <c r="F2418" s="4" t="s">
        <v>36</v>
      </c>
      <c r="G2418" s="3">
        <v>0.35249900000000001</v>
      </c>
      <c r="H2418" s="8">
        <v>4.3929774963936019E-2</v>
      </c>
      <c r="I2418" s="26" t="str">
        <f>INDEX('Data Tab2'!$C:$C,MATCH('Data Tab1'!A2418,'Data Tab2'!$A:$A,0))</f>
        <v>GLA1</v>
      </c>
    </row>
    <row r="2419" spans="1:9" hidden="1">
      <c r="A2419" s="55">
        <v>101599082</v>
      </c>
      <c r="B2419" s="1" t="s">
        <v>9</v>
      </c>
      <c r="C2419" t="s">
        <v>31</v>
      </c>
      <c r="D2419" s="1" t="s">
        <v>17</v>
      </c>
      <c r="E2419" t="s">
        <v>18</v>
      </c>
      <c r="F2419" s="4" t="s">
        <v>38</v>
      </c>
      <c r="G2419" s="3">
        <v>0.52999799999999997</v>
      </c>
      <c r="H2419" s="8">
        <v>0.33852796370704608</v>
      </c>
      <c r="I2419" s="26" t="str">
        <f>INDEX('Data Tab2'!$C:$C,MATCH('Data Tab1'!A2419,'Data Tab2'!$A:$A,0))</f>
        <v>GLA1</v>
      </c>
    </row>
    <row r="2420" spans="1:9" hidden="1">
      <c r="A2420" s="55">
        <v>101599082</v>
      </c>
      <c r="B2420" s="1" t="s">
        <v>9</v>
      </c>
      <c r="C2420" t="s">
        <v>31</v>
      </c>
      <c r="D2420" s="1" t="s">
        <v>17</v>
      </c>
      <c r="E2420" t="s">
        <v>18</v>
      </c>
      <c r="F2420" s="4" t="s">
        <v>19</v>
      </c>
      <c r="G2420" s="3">
        <v>0.29833199999999999</v>
      </c>
      <c r="H2420" s="8">
        <v>0.65287574483290456</v>
      </c>
      <c r="I2420" s="26" t="str">
        <f>INDEX('Data Tab2'!$C:$C,MATCH('Data Tab1'!A2420,'Data Tab2'!$A:$A,0))</f>
        <v>GLA1</v>
      </c>
    </row>
    <row r="2421" spans="1:9" hidden="1">
      <c r="A2421" s="55">
        <v>101599082</v>
      </c>
      <c r="B2421" s="1" t="s">
        <v>9</v>
      </c>
      <c r="C2421" t="s">
        <v>31</v>
      </c>
      <c r="D2421" s="1" t="s">
        <v>17</v>
      </c>
      <c r="E2421" t="s">
        <v>23</v>
      </c>
      <c r="F2421" s="4" t="s">
        <v>25</v>
      </c>
      <c r="G2421" s="3">
        <v>1.073609</v>
      </c>
      <c r="H2421" s="8">
        <v>0.7417722685159055</v>
      </c>
      <c r="I2421" s="26" t="str">
        <f>INDEX('Data Tab2'!$C:$C,MATCH('Data Tab1'!A2421,'Data Tab2'!$A:$A,0))</f>
        <v>GLA1</v>
      </c>
    </row>
    <row r="2422" spans="1:9" hidden="1">
      <c r="A2422" s="55">
        <v>101599082</v>
      </c>
      <c r="B2422" s="1" t="s">
        <v>9</v>
      </c>
      <c r="C2422" t="s">
        <v>32</v>
      </c>
      <c r="D2422" s="1" t="s">
        <v>17</v>
      </c>
      <c r="E2422" t="s">
        <v>18</v>
      </c>
      <c r="F2422" s="4" t="s">
        <v>19</v>
      </c>
      <c r="G2422" s="3">
        <v>7.6113879999999998</v>
      </c>
      <c r="H2422" s="8">
        <v>6.6426012570048654E-2</v>
      </c>
      <c r="I2422" s="26" t="str">
        <f>INDEX('Data Tab2'!$C:$C,MATCH('Data Tab1'!A2422,'Data Tab2'!$A:$A,0))</f>
        <v>GLA1</v>
      </c>
    </row>
    <row r="2423" spans="1:9" hidden="1">
      <c r="A2423" s="55">
        <v>101599082</v>
      </c>
      <c r="B2423" s="1" t="s">
        <v>9</v>
      </c>
      <c r="C2423" t="s">
        <v>39</v>
      </c>
      <c r="D2423" s="1" t="s">
        <v>17</v>
      </c>
      <c r="E2423" t="s">
        <v>18</v>
      </c>
      <c r="F2423" s="4" t="s">
        <v>36</v>
      </c>
      <c r="G2423" s="3">
        <v>1.8113870000000001</v>
      </c>
      <c r="H2423" s="8">
        <v>0.63087532181155226</v>
      </c>
      <c r="I2423" s="26" t="str">
        <f>INDEX('Data Tab2'!$C:$C,MATCH('Data Tab1'!A2423,'Data Tab2'!$A:$A,0))</f>
        <v>GLA1</v>
      </c>
    </row>
    <row r="2424" spans="1:9" hidden="1">
      <c r="A2424" s="55">
        <v>101599082</v>
      </c>
      <c r="B2424" s="1" t="s">
        <v>9</v>
      </c>
      <c r="C2424" t="s">
        <v>39</v>
      </c>
      <c r="D2424" s="1" t="s">
        <v>17</v>
      </c>
      <c r="E2424" t="s">
        <v>18</v>
      </c>
      <c r="F2424" s="4" t="s">
        <v>38</v>
      </c>
      <c r="G2424" s="3">
        <v>5.6522199999999998</v>
      </c>
      <c r="H2424" s="8">
        <v>0.88890587258990394</v>
      </c>
      <c r="I2424" s="26" t="str">
        <f>INDEX('Data Tab2'!$C:$C,MATCH('Data Tab1'!A2424,'Data Tab2'!$A:$A,0))</f>
        <v>GLA1</v>
      </c>
    </row>
    <row r="2425" spans="1:9" hidden="1">
      <c r="A2425" s="55">
        <v>101599082</v>
      </c>
      <c r="B2425" s="1" t="s">
        <v>9</v>
      </c>
      <c r="C2425" t="s">
        <v>39</v>
      </c>
      <c r="D2425" s="1" t="s">
        <v>17</v>
      </c>
      <c r="E2425" t="s">
        <v>18</v>
      </c>
      <c r="F2425" s="4" t="s">
        <v>19</v>
      </c>
      <c r="G2425" s="3">
        <v>0.43166500000000002</v>
      </c>
      <c r="H2425" s="8">
        <v>0.77826191712761938</v>
      </c>
      <c r="I2425" s="26" t="str">
        <f>INDEX('Data Tab2'!$C:$C,MATCH('Data Tab1'!A2425,'Data Tab2'!$A:$A,0))</f>
        <v>GLA1</v>
      </c>
    </row>
    <row r="2426" spans="1:9" hidden="1">
      <c r="A2426" s="55">
        <v>101599082</v>
      </c>
      <c r="B2426" s="1" t="s">
        <v>9</v>
      </c>
      <c r="C2426" t="s">
        <v>39</v>
      </c>
      <c r="D2426" s="1" t="s">
        <v>17</v>
      </c>
      <c r="E2426" t="s">
        <v>18</v>
      </c>
      <c r="F2426" s="4" t="s">
        <v>20</v>
      </c>
      <c r="G2426" s="3">
        <v>1.7772209999999999</v>
      </c>
      <c r="H2426" s="8">
        <v>0.63377844745335454</v>
      </c>
      <c r="I2426" s="26" t="str">
        <f>INDEX('Data Tab2'!$C:$C,MATCH('Data Tab1'!A2426,'Data Tab2'!$A:$A,0))</f>
        <v>GLA1</v>
      </c>
    </row>
    <row r="2427" spans="1:9" hidden="1">
      <c r="A2427" s="56">
        <v>101599082</v>
      </c>
      <c r="B2427" s="1" t="s">
        <v>9</v>
      </c>
      <c r="C2427" t="s">
        <v>39</v>
      </c>
      <c r="D2427" s="1" t="s">
        <v>17</v>
      </c>
      <c r="E2427" t="s">
        <v>23</v>
      </c>
      <c r="F2427" s="4" t="s">
        <v>25</v>
      </c>
      <c r="G2427" s="3">
        <v>2.9377759999999999</v>
      </c>
      <c r="H2427" s="8">
        <v>0.34374677130245768</v>
      </c>
      <c r="I2427" s="26" t="str">
        <f>INDEX('Data Tab2'!$C:$C,MATCH('Data Tab1'!A2427,'Data Tab2'!$A:$A,0))</f>
        <v>GLA1</v>
      </c>
    </row>
    <row r="2428" spans="1:9">
      <c r="A2428" s="55">
        <v>101599084</v>
      </c>
      <c r="B2428" s="1" t="s">
        <v>9</v>
      </c>
      <c r="C2428" t="s">
        <v>31</v>
      </c>
      <c r="D2428" s="1" t="s">
        <v>11</v>
      </c>
      <c r="E2428" t="s">
        <v>12</v>
      </c>
      <c r="F2428" s="4" t="s">
        <v>34</v>
      </c>
      <c r="G2428" s="3">
        <v>4.9999960000000003</v>
      </c>
      <c r="H2428" s="8">
        <v>0.57830124996344179</v>
      </c>
      <c r="I2428" s="26" t="str">
        <f>INDEX('Data Tab2'!$C:$C,MATCH('Data Tab1'!A2428,'Data Tab2'!$A:$A,0))</f>
        <v>HAM2</v>
      </c>
    </row>
    <row r="2429" spans="1:9" hidden="1">
      <c r="A2429" s="55">
        <v>101599084</v>
      </c>
      <c r="B2429" s="1" t="s">
        <v>9</v>
      </c>
      <c r="C2429" t="s">
        <v>31</v>
      </c>
      <c r="D2429" s="1" t="s">
        <v>11</v>
      </c>
      <c r="E2429" t="s">
        <v>12</v>
      </c>
      <c r="F2429" s="4" t="s">
        <v>14</v>
      </c>
      <c r="G2429" s="3">
        <v>8.6036070000000002</v>
      </c>
      <c r="H2429" s="8">
        <v>0.78316984504302267</v>
      </c>
      <c r="I2429" s="26" t="str">
        <f>INDEX('Data Tab2'!$C:$C,MATCH('Data Tab1'!A2429,'Data Tab2'!$A:$A,0))</f>
        <v>HAM2</v>
      </c>
    </row>
    <row r="2430" spans="1:9" hidden="1">
      <c r="A2430" s="55">
        <v>101599084</v>
      </c>
      <c r="B2430" s="1" t="s">
        <v>9</v>
      </c>
      <c r="C2430" t="s">
        <v>31</v>
      </c>
      <c r="D2430" s="1" t="s">
        <v>17</v>
      </c>
      <c r="E2430" t="s">
        <v>18</v>
      </c>
      <c r="F2430" s="4" t="s">
        <v>19</v>
      </c>
      <c r="G2430" s="3">
        <v>3.3591639999999998</v>
      </c>
      <c r="H2430" s="8">
        <v>0.67247967038338385</v>
      </c>
      <c r="I2430" s="26" t="str">
        <f>INDEX('Data Tab2'!$C:$C,MATCH('Data Tab1'!A2430,'Data Tab2'!$A:$A,0))</f>
        <v>HAM2</v>
      </c>
    </row>
    <row r="2431" spans="1:9" hidden="1">
      <c r="A2431" s="55">
        <v>101599084</v>
      </c>
      <c r="B2431" s="1" t="s">
        <v>9</v>
      </c>
      <c r="C2431" t="s">
        <v>31</v>
      </c>
      <c r="D2431" s="1" t="s">
        <v>17</v>
      </c>
      <c r="E2431" t="s">
        <v>18</v>
      </c>
      <c r="F2431" s="4" t="s">
        <v>20</v>
      </c>
      <c r="G2431" s="3">
        <v>3.6638850000000001</v>
      </c>
      <c r="H2431" s="8">
        <v>2.8408775304522238E-2</v>
      </c>
      <c r="I2431" s="26" t="str">
        <f>INDEX('Data Tab2'!$C:$C,MATCH('Data Tab1'!A2431,'Data Tab2'!$A:$A,0))</f>
        <v>HAM2</v>
      </c>
    </row>
    <row r="2432" spans="1:9" hidden="1">
      <c r="A2432" s="55">
        <v>101599084</v>
      </c>
      <c r="B2432" s="1" t="s">
        <v>33</v>
      </c>
      <c r="C2432" t="s">
        <v>37</v>
      </c>
      <c r="D2432" s="1" t="s">
        <v>11</v>
      </c>
      <c r="E2432" t="s">
        <v>12</v>
      </c>
      <c r="F2432" s="4" t="s">
        <v>15</v>
      </c>
      <c r="G2432" s="3">
        <v>4.9991649999999996</v>
      </c>
      <c r="H2432" s="8">
        <v>0.5522967618993877</v>
      </c>
      <c r="I2432" s="26" t="str">
        <f>INDEX('Data Tab2'!$C:$C,MATCH('Data Tab1'!A2432,'Data Tab2'!$A:$A,0))</f>
        <v>HAM2</v>
      </c>
    </row>
    <row r="2433" spans="1:9" hidden="1">
      <c r="A2433" s="55">
        <v>101599084</v>
      </c>
      <c r="B2433" s="1" t="s">
        <v>33</v>
      </c>
      <c r="C2433" t="s">
        <v>37</v>
      </c>
      <c r="D2433" s="1" t="s">
        <v>11</v>
      </c>
      <c r="E2433" t="s">
        <v>12</v>
      </c>
      <c r="F2433" s="4" t="s">
        <v>28</v>
      </c>
      <c r="G2433" s="3">
        <v>10.998329</v>
      </c>
      <c r="H2433" s="8">
        <v>0.86981128542751185</v>
      </c>
      <c r="I2433" s="26" t="str">
        <f>INDEX('Data Tab2'!$C:$C,MATCH('Data Tab1'!A2433,'Data Tab2'!$A:$A,0))</f>
        <v>HAM2</v>
      </c>
    </row>
    <row r="2434" spans="1:9" hidden="1">
      <c r="A2434" s="55">
        <v>101599084</v>
      </c>
      <c r="B2434" s="1" t="s">
        <v>33</v>
      </c>
      <c r="C2434" t="s">
        <v>37</v>
      </c>
      <c r="D2434" s="1" t="s">
        <v>11</v>
      </c>
      <c r="E2434" t="s">
        <v>12</v>
      </c>
      <c r="F2434" s="4" t="s">
        <v>29</v>
      </c>
      <c r="G2434" s="3">
        <v>4.0161090000000002</v>
      </c>
      <c r="H2434" s="8">
        <v>0.63664891098317222</v>
      </c>
      <c r="I2434" s="26" t="str">
        <f>INDEX('Data Tab2'!$C:$C,MATCH('Data Tab1'!A2434,'Data Tab2'!$A:$A,0))</f>
        <v>HAM2</v>
      </c>
    </row>
    <row r="2435" spans="1:9" hidden="1">
      <c r="A2435" s="55">
        <v>101599084</v>
      </c>
      <c r="B2435" s="1" t="s">
        <v>33</v>
      </c>
      <c r="C2435" t="s">
        <v>37</v>
      </c>
      <c r="D2435" s="1" t="s">
        <v>17</v>
      </c>
      <c r="E2435" t="s">
        <v>18</v>
      </c>
      <c r="F2435" s="4" t="s">
        <v>35</v>
      </c>
      <c r="G2435" s="3">
        <v>4.9991649999999996</v>
      </c>
      <c r="H2435" s="8">
        <v>0.1648243309046411</v>
      </c>
      <c r="I2435" s="26" t="str">
        <f>INDEX('Data Tab2'!$C:$C,MATCH('Data Tab1'!A2435,'Data Tab2'!$A:$A,0))</f>
        <v>HAM2</v>
      </c>
    </row>
    <row r="2436" spans="1:9" hidden="1">
      <c r="A2436" s="55">
        <v>101599084</v>
      </c>
      <c r="B2436" s="1" t="s">
        <v>33</v>
      </c>
      <c r="C2436" t="s">
        <v>37</v>
      </c>
      <c r="D2436" s="1" t="s">
        <v>17</v>
      </c>
      <c r="E2436" t="s">
        <v>18</v>
      </c>
      <c r="F2436" s="4" t="s">
        <v>36</v>
      </c>
      <c r="G2436" s="3">
        <v>4.9991640000000004</v>
      </c>
      <c r="H2436" s="8">
        <v>0.28852012637707614</v>
      </c>
      <c r="I2436" s="26" t="str">
        <f>INDEX('Data Tab2'!$C:$C,MATCH('Data Tab1'!A2436,'Data Tab2'!$A:$A,0))</f>
        <v>HAM2</v>
      </c>
    </row>
    <row r="2437" spans="1:9" hidden="1">
      <c r="A2437" s="56">
        <v>101599084</v>
      </c>
      <c r="B2437" s="1" t="s">
        <v>33</v>
      </c>
      <c r="C2437" t="s">
        <v>37</v>
      </c>
      <c r="D2437" s="1" t="s">
        <v>17</v>
      </c>
      <c r="E2437" t="s">
        <v>18</v>
      </c>
      <c r="F2437" s="4" t="s">
        <v>38</v>
      </c>
      <c r="G2437" s="3">
        <v>3.9994420000000002</v>
      </c>
      <c r="H2437" s="8">
        <v>0.59075422291529522</v>
      </c>
      <c r="I2437" s="26" t="str">
        <f>INDEX('Data Tab2'!$C:$C,MATCH('Data Tab1'!A2437,'Data Tab2'!$A:$A,0))</f>
        <v>HAM2</v>
      </c>
    </row>
    <row r="2438" spans="1:9">
      <c r="A2438" s="55">
        <v>101599085</v>
      </c>
      <c r="B2438" s="1" t="s">
        <v>9</v>
      </c>
      <c r="C2438" t="s">
        <v>32</v>
      </c>
      <c r="D2438" s="1" t="s">
        <v>17</v>
      </c>
      <c r="E2438" t="s">
        <v>18</v>
      </c>
      <c r="F2438" s="4" t="s">
        <v>19</v>
      </c>
      <c r="G2438" s="3">
        <v>0.71943900000000005</v>
      </c>
      <c r="H2438" s="8">
        <v>0.63892147701240531</v>
      </c>
      <c r="I2438" s="26" t="str">
        <f>INDEX('Data Tab2'!$C:$C,MATCH('Data Tab1'!A2438,'Data Tab2'!$A:$A,0))</f>
        <v>KTW1</v>
      </c>
    </row>
    <row r="2439" spans="1:9" hidden="1">
      <c r="A2439" s="55">
        <v>101599085</v>
      </c>
      <c r="B2439" s="1" t="s">
        <v>9</v>
      </c>
      <c r="C2439" t="s">
        <v>32</v>
      </c>
      <c r="D2439" s="1" t="s">
        <v>17</v>
      </c>
      <c r="E2439" t="s">
        <v>18</v>
      </c>
      <c r="F2439" s="4" t="s">
        <v>20</v>
      </c>
      <c r="G2439" s="3">
        <v>3.4717999999999999E-2</v>
      </c>
      <c r="H2439" s="8">
        <v>0.57350378914810174</v>
      </c>
      <c r="I2439" s="26" t="str">
        <f>INDEX('Data Tab2'!$C:$C,MATCH('Data Tab1'!A2439,'Data Tab2'!$A:$A,0))</f>
        <v>KTW1</v>
      </c>
    </row>
    <row r="2440" spans="1:9" hidden="1">
      <c r="A2440" s="56">
        <v>101599085</v>
      </c>
      <c r="B2440" s="1" t="s">
        <v>9</v>
      </c>
      <c r="C2440" t="s">
        <v>32</v>
      </c>
      <c r="D2440" s="1" t="s">
        <v>17</v>
      </c>
      <c r="E2440" t="s">
        <v>23</v>
      </c>
      <c r="F2440" s="4" t="s">
        <v>25</v>
      </c>
      <c r="G2440" s="3">
        <v>4.0552999999999999E-2</v>
      </c>
      <c r="H2440" s="8">
        <v>0.85744510197190837</v>
      </c>
      <c r="I2440" s="26" t="str">
        <f>INDEX('Data Tab2'!$C:$C,MATCH('Data Tab1'!A2440,'Data Tab2'!$A:$A,0))</f>
        <v>KTW1</v>
      </c>
    </row>
    <row r="2441" spans="1:9">
      <c r="A2441" s="55">
        <v>101599093</v>
      </c>
      <c r="B2441" s="1" t="s">
        <v>9</v>
      </c>
      <c r="C2441" t="s">
        <v>40</v>
      </c>
      <c r="D2441" s="1" t="s">
        <v>11</v>
      </c>
      <c r="E2441" t="s">
        <v>12</v>
      </c>
      <c r="F2441" s="4" t="s">
        <v>15</v>
      </c>
      <c r="G2441" s="3">
        <v>1.5144390000000001</v>
      </c>
      <c r="H2441" s="8">
        <v>0.1517119631811561</v>
      </c>
      <c r="I2441" s="26" t="str">
        <f>INDEX('Data Tab2'!$C:$C,MATCH('Data Tab1'!A2441,'Data Tab2'!$A:$A,0))</f>
        <v>LBA1</v>
      </c>
    </row>
    <row r="2442" spans="1:9" hidden="1">
      <c r="A2442" s="55">
        <v>101599093</v>
      </c>
      <c r="B2442" s="1" t="s">
        <v>9</v>
      </c>
      <c r="C2442" t="s">
        <v>40</v>
      </c>
      <c r="D2442" s="1" t="s">
        <v>11</v>
      </c>
      <c r="E2442" t="s">
        <v>12</v>
      </c>
      <c r="F2442" s="4" t="s">
        <v>28</v>
      </c>
      <c r="G2442" s="3">
        <v>4.0697179999999999</v>
      </c>
      <c r="H2442" s="8">
        <v>0.7135529021619188</v>
      </c>
      <c r="I2442" s="26" t="str">
        <f>INDEX('Data Tab2'!$C:$C,MATCH('Data Tab1'!A2442,'Data Tab2'!$A:$A,0))</f>
        <v>LBA1</v>
      </c>
    </row>
    <row r="2443" spans="1:9" hidden="1">
      <c r="A2443" s="56">
        <v>101599093</v>
      </c>
      <c r="B2443" s="1" t="s">
        <v>9</v>
      </c>
      <c r="C2443" t="s">
        <v>26</v>
      </c>
      <c r="D2443" s="1" t="s">
        <v>17</v>
      </c>
      <c r="E2443" t="s">
        <v>23</v>
      </c>
      <c r="F2443" s="4" t="s">
        <v>25</v>
      </c>
      <c r="G2443" s="3">
        <v>0</v>
      </c>
      <c r="H2443" s="8">
        <v>0.72997725363967692</v>
      </c>
      <c r="I2443" s="26" t="str">
        <f>INDEX('Data Tab2'!$C:$C,MATCH('Data Tab1'!A2443,'Data Tab2'!$A:$A,0))</f>
        <v>LBA1</v>
      </c>
    </row>
    <row r="2444" spans="1:9">
      <c r="A2444" s="55">
        <v>101599094</v>
      </c>
      <c r="B2444" s="1" t="s">
        <v>9</v>
      </c>
      <c r="C2444" t="s">
        <v>37</v>
      </c>
      <c r="D2444" s="1" t="s">
        <v>11</v>
      </c>
      <c r="E2444" t="s">
        <v>12</v>
      </c>
      <c r="F2444" s="4" t="s">
        <v>14</v>
      </c>
      <c r="G2444" s="3">
        <v>8.6090000000000003E-3</v>
      </c>
      <c r="H2444" s="8">
        <v>0.57501386100851293</v>
      </c>
      <c r="I2444" s="26" t="str">
        <f>INDEX('Data Tab2'!$C:$C,MATCH('Data Tab1'!A2444,'Data Tab2'!$A:$A,0))</f>
        <v>LBA2</v>
      </c>
    </row>
    <row r="2445" spans="1:9" hidden="1">
      <c r="A2445" s="55">
        <v>101599094</v>
      </c>
      <c r="B2445" s="1" t="s">
        <v>9</v>
      </c>
      <c r="C2445" t="s">
        <v>37</v>
      </c>
      <c r="D2445" s="1" t="s">
        <v>11</v>
      </c>
      <c r="E2445" t="s">
        <v>12</v>
      </c>
      <c r="F2445" s="4" t="s">
        <v>15</v>
      </c>
      <c r="G2445" s="3">
        <v>4.7220999999999999E-2</v>
      </c>
      <c r="H2445" s="8">
        <v>0.5873969696881276</v>
      </c>
      <c r="I2445" s="26" t="str">
        <f>INDEX('Data Tab2'!$C:$C,MATCH('Data Tab1'!A2445,'Data Tab2'!$A:$A,0))</f>
        <v>LBA2</v>
      </c>
    </row>
    <row r="2446" spans="1:9" hidden="1">
      <c r="A2446" s="55">
        <v>101599094</v>
      </c>
      <c r="B2446" s="1" t="s">
        <v>9</v>
      </c>
      <c r="C2446" t="s">
        <v>37</v>
      </c>
      <c r="D2446" s="1" t="s">
        <v>11</v>
      </c>
      <c r="E2446" t="s">
        <v>12</v>
      </c>
      <c r="F2446" s="4" t="s">
        <v>28</v>
      </c>
      <c r="G2446" s="3">
        <v>4.5553999999999997E-2</v>
      </c>
      <c r="H2446" s="8">
        <v>0.63699745965101451</v>
      </c>
      <c r="I2446" s="26" t="str">
        <f>INDEX('Data Tab2'!$C:$C,MATCH('Data Tab1'!A2446,'Data Tab2'!$A:$A,0))</f>
        <v>LBA2</v>
      </c>
    </row>
    <row r="2447" spans="1:9" hidden="1">
      <c r="A2447" s="55">
        <v>101599094</v>
      </c>
      <c r="B2447" s="1" t="s">
        <v>9</v>
      </c>
      <c r="C2447" t="s">
        <v>37</v>
      </c>
      <c r="D2447" s="1" t="s">
        <v>11</v>
      </c>
      <c r="E2447" t="s">
        <v>12</v>
      </c>
      <c r="F2447" s="4" t="s">
        <v>29</v>
      </c>
      <c r="G2447" s="3">
        <v>0.14222099999999999</v>
      </c>
      <c r="H2447" s="8">
        <v>0.64750351883452539</v>
      </c>
      <c r="I2447" s="26" t="str">
        <f>INDEX('Data Tab2'!$C:$C,MATCH('Data Tab1'!A2447,'Data Tab2'!$A:$A,0))</f>
        <v>LBA2</v>
      </c>
    </row>
    <row r="2448" spans="1:9" hidden="1">
      <c r="A2448" s="55">
        <v>101599094</v>
      </c>
      <c r="B2448" s="1" t="s">
        <v>9</v>
      </c>
      <c r="C2448" t="s">
        <v>37</v>
      </c>
      <c r="D2448" s="1" t="s">
        <v>17</v>
      </c>
      <c r="E2448" t="s">
        <v>18</v>
      </c>
      <c r="F2448" s="4" t="s">
        <v>36</v>
      </c>
      <c r="G2448" s="3">
        <v>0.33527400000000002</v>
      </c>
      <c r="H2448" s="8">
        <v>5.8378784015788998E-3</v>
      </c>
      <c r="I2448" s="26" t="str">
        <f>INDEX('Data Tab2'!$C:$C,MATCH('Data Tab1'!A2448,'Data Tab2'!$A:$A,0))</f>
        <v>LBA2</v>
      </c>
    </row>
    <row r="2449" spans="1:9" hidden="1">
      <c r="A2449" s="55">
        <v>101599094</v>
      </c>
      <c r="B2449" s="1" t="s">
        <v>9</v>
      </c>
      <c r="C2449" t="s">
        <v>37</v>
      </c>
      <c r="D2449" s="1" t="s">
        <v>17</v>
      </c>
      <c r="E2449" t="s">
        <v>18</v>
      </c>
      <c r="F2449" s="4" t="s">
        <v>38</v>
      </c>
      <c r="G2449" s="3">
        <v>6.6649999999999999E-3</v>
      </c>
      <c r="H2449" s="8">
        <v>0.79144531170339272</v>
      </c>
      <c r="I2449" s="26" t="str">
        <f>INDEX('Data Tab2'!$C:$C,MATCH('Data Tab1'!A2449,'Data Tab2'!$A:$A,0))</f>
        <v>LBA2</v>
      </c>
    </row>
    <row r="2450" spans="1:9" hidden="1">
      <c r="A2450" s="55">
        <v>101599094</v>
      </c>
      <c r="B2450" s="1" t="s">
        <v>9</v>
      </c>
      <c r="C2450" t="s">
        <v>37</v>
      </c>
      <c r="D2450" s="1" t="s">
        <v>17</v>
      </c>
      <c r="E2450" t="s">
        <v>18</v>
      </c>
      <c r="F2450" s="4" t="s">
        <v>19</v>
      </c>
      <c r="G2450" s="3">
        <v>3.3333000000000002E-2</v>
      </c>
      <c r="H2450" s="8">
        <v>0.98170909492974745</v>
      </c>
      <c r="I2450" s="26" t="str">
        <f>INDEX('Data Tab2'!$C:$C,MATCH('Data Tab1'!A2450,'Data Tab2'!$A:$A,0))</f>
        <v>LBA2</v>
      </c>
    </row>
    <row r="2451" spans="1:9" hidden="1">
      <c r="A2451" s="55">
        <v>101599094</v>
      </c>
      <c r="B2451" s="1" t="s">
        <v>9</v>
      </c>
      <c r="C2451" t="s">
        <v>37</v>
      </c>
      <c r="D2451" s="1" t="s">
        <v>17</v>
      </c>
      <c r="E2451" t="s">
        <v>18</v>
      </c>
      <c r="F2451" s="4" t="s">
        <v>20</v>
      </c>
      <c r="G2451" s="3">
        <v>0.130554</v>
      </c>
      <c r="H2451" s="8">
        <v>0.24435555373392559</v>
      </c>
      <c r="I2451" s="26" t="str">
        <f>INDEX('Data Tab2'!$C:$C,MATCH('Data Tab1'!A2451,'Data Tab2'!$A:$A,0))</f>
        <v>LBA2</v>
      </c>
    </row>
    <row r="2452" spans="1:9" hidden="1">
      <c r="A2452" s="55">
        <v>101599094</v>
      </c>
      <c r="B2452" s="1" t="s">
        <v>9</v>
      </c>
      <c r="C2452" t="s">
        <v>37</v>
      </c>
      <c r="D2452" s="1" t="s">
        <v>17</v>
      </c>
      <c r="E2452" t="s">
        <v>23</v>
      </c>
      <c r="F2452" s="4" t="s">
        <v>24</v>
      </c>
      <c r="G2452" s="3">
        <v>0</v>
      </c>
      <c r="H2452" s="8">
        <v>0.11882431045374409</v>
      </c>
      <c r="I2452" s="26" t="str">
        <f>INDEX('Data Tab2'!$C:$C,MATCH('Data Tab1'!A2452,'Data Tab2'!$A:$A,0))</f>
        <v>LBA2</v>
      </c>
    </row>
    <row r="2453" spans="1:9" hidden="1">
      <c r="A2453" s="55">
        <v>101599094</v>
      </c>
      <c r="B2453" s="1" t="s">
        <v>9</v>
      </c>
      <c r="C2453" t="s">
        <v>37</v>
      </c>
      <c r="D2453" s="1" t="s">
        <v>17</v>
      </c>
      <c r="E2453" t="s">
        <v>23</v>
      </c>
      <c r="F2453" s="4" t="s">
        <v>25</v>
      </c>
      <c r="G2453" s="3">
        <v>0.30638799999999999</v>
      </c>
      <c r="H2453" s="8">
        <v>0.60523809198358669</v>
      </c>
      <c r="I2453" s="26" t="str">
        <f>INDEX('Data Tab2'!$C:$C,MATCH('Data Tab1'!A2453,'Data Tab2'!$A:$A,0))</f>
        <v>LBA2</v>
      </c>
    </row>
    <row r="2454" spans="1:9" hidden="1">
      <c r="A2454" s="55">
        <v>101599094</v>
      </c>
      <c r="B2454" s="1" t="s">
        <v>9</v>
      </c>
      <c r="C2454" t="s">
        <v>31</v>
      </c>
      <c r="D2454" s="1" t="s">
        <v>11</v>
      </c>
      <c r="E2454" t="s">
        <v>12</v>
      </c>
      <c r="F2454" s="4" t="s">
        <v>13</v>
      </c>
      <c r="G2454" s="3">
        <v>2.7759999999999998E-3</v>
      </c>
      <c r="H2454" s="8">
        <v>0.2732720723968195</v>
      </c>
      <c r="I2454" s="26" t="str">
        <f>INDEX('Data Tab2'!$C:$C,MATCH('Data Tab1'!A2454,'Data Tab2'!$A:$A,0))</f>
        <v>LBA2</v>
      </c>
    </row>
    <row r="2455" spans="1:9" hidden="1">
      <c r="A2455" s="55">
        <v>101599094</v>
      </c>
      <c r="B2455" s="1" t="s">
        <v>9</v>
      </c>
      <c r="C2455" t="s">
        <v>31</v>
      </c>
      <c r="D2455" s="1" t="s">
        <v>11</v>
      </c>
      <c r="E2455" t="s">
        <v>12</v>
      </c>
      <c r="F2455" s="4" t="s">
        <v>34</v>
      </c>
      <c r="G2455" s="3">
        <v>0.55749800000000005</v>
      </c>
      <c r="H2455" s="8">
        <v>8.5762135361407643E-2</v>
      </c>
      <c r="I2455" s="26" t="str">
        <f>INDEX('Data Tab2'!$C:$C,MATCH('Data Tab1'!A2455,'Data Tab2'!$A:$A,0))</f>
        <v>LBA2</v>
      </c>
    </row>
    <row r="2456" spans="1:9" hidden="1">
      <c r="A2456" s="55">
        <v>101599094</v>
      </c>
      <c r="B2456" s="1" t="s">
        <v>9</v>
      </c>
      <c r="C2456" t="s">
        <v>31</v>
      </c>
      <c r="D2456" s="1" t="s">
        <v>11</v>
      </c>
      <c r="E2456" t="s">
        <v>12</v>
      </c>
      <c r="F2456" s="4" t="s">
        <v>14</v>
      </c>
      <c r="G2456" s="3">
        <v>0.49666500000000002</v>
      </c>
      <c r="H2456" s="8">
        <v>4.9367458988801238E-2</v>
      </c>
      <c r="I2456" s="26" t="str">
        <f>INDEX('Data Tab2'!$C:$C,MATCH('Data Tab1'!A2456,'Data Tab2'!$A:$A,0))</f>
        <v>LBA2</v>
      </c>
    </row>
    <row r="2457" spans="1:9" hidden="1">
      <c r="A2457" s="55">
        <v>101599094</v>
      </c>
      <c r="B2457" s="1" t="s">
        <v>9</v>
      </c>
      <c r="C2457" t="s">
        <v>31</v>
      </c>
      <c r="D2457" s="1" t="s">
        <v>11</v>
      </c>
      <c r="E2457" t="s">
        <v>12</v>
      </c>
      <c r="F2457" s="4" t="s">
        <v>15</v>
      </c>
      <c r="G2457" s="3">
        <v>0.48888500000000001</v>
      </c>
      <c r="H2457" s="8">
        <v>0.22563121019141363</v>
      </c>
      <c r="I2457" s="26" t="str">
        <f>INDEX('Data Tab2'!$C:$C,MATCH('Data Tab1'!A2457,'Data Tab2'!$A:$A,0))</f>
        <v>LBA2</v>
      </c>
    </row>
    <row r="2458" spans="1:9" hidden="1">
      <c r="A2458" s="55">
        <v>101599094</v>
      </c>
      <c r="B2458" s="1" t="s">
        <v>9</v>
      </c>
      <c r="C2458" t="s">
        <v>31</v>
      </c>
      <c r="D2458" s="1" t="s">
        <v>11</v>
      </c>
      <c r="E2458" t="s">
        <v>12</v>
      </c>
      <c r="F2458" s="4" t="s">
        <v>28</v>
      </c>
      <c r="G2458" s="3">
        <v>3.3361079999999999</v>
      </c>
      <c r="H2458" s="8">
        <v>0.6031210890895925</v>
      </c>
      <c r="I2458" s="26" t="str">
        <f>INDEX('Data Tab2'!$C:$C,MATCH('Data Tab1'!A2458,'Data Tab2'!$A:$A,0))</f>
        <v>LBA2</v>
      </c>
    </row>
    <row r="2459" spans="1:9" hidden="1">
      <c r="A2459" s="55">
        <v>101599094</v>
      </c>
      <c r="B2459" s="1" t="s">
        <v>9</v>
      </c>
      <c r="C2459" t="s">
        <v>31</v>
      </c>
      <c r="D2459" s="1" t="s">
        <v>11</v>
      </c>
      <c r="E2459" t="s">
        <v>12</v>
      </c>
      <c r="F2459" s="4" t="s">
        <v>29</v>
      </c>
      <c r="G2459" s="3">
        <v>3.5897209999999999</v>
      </c>
      <c r="H2459" s="8">
        <v>0.81441587713614194</v>
      </c>
      <c r="I2459" s="26" t="str">
        <f>INDEX('Data Tab2'!$C:$C,MATCH('Data Tab1'!A2459,'Data Tab2'!$A:$A,0))</f>
        <v>LBA2</v>
      </c>
    </row>
    <row r="2460" spans="1:9" hidden="1">
      <c r="A2460" s="55">
        <v>101599094</v>
      </c>
      <c r="B2460" s="1" t="s">
        <v>9</v>
      </c>
      <c r="C2460" t="s">
        <v>31</v>
      </c>
      <c r="D2460" s="1" t="s">
        <v>17</v>
      </c>
      <c r="E2460" t="s">
        <v>18</v>
      </c>
      <c r="F2460" s="4" t="s">
        <v>36</v>
      </c>
      <c r="G2460" s="3">
        <v>4.1402760000000001</v>
      </c>
      <c r="H2460" s="8">
        <v>0.58281500392989716</v>
      </c>
      <c r="I2460" s="26" t="str">
        <f>INDEX('Data Tab2'!$C:$C,MATCH('Data Tab1'!A2460,'Data Tab2'!$A:$A,0))</f>
        <v>LBA2</v>
      </c>
    </row>
    <row r="2461" spans="1:9" hidden="1">
      <c r="A2461" s="55">
        <v>101599094</v>
      </c>
      <c r="B2461" s="1" t="s">
        <v>9</v>
      </c>
      <c r="C2461" t="s">
        <v>31</v>
      </c>
      <c r="D2461" s="1" t="s">
        <v>17</v>
      </c>
      <c r="E2461" t="s">
        <v>18</v>
      </c>
      <c r="F2461" s="4" t="s">
        <v>38</v>
      </c>
      <c r="G2461" s="3">
        <v>4.7697209999999997</v>
      </c>
      <c r="H2461" s="8">
        <v>0.48689497334587706</v>
      </c>
      <c r="I2461" s="26" t="str">
        <f>INDEX('Data Tab2'!$C:$C,MATCH('Data Tab1'!A2461,'Data Tab2'!$A:$A,0))</f>
        <v>LBA2</v>
      </c>
    </row>
    <row r="2462" spans="1:9" hidden="1">
      <c r="A2462" s="55">
        <v>101599094</v>
      </c>
      <c r="B2462" s="1" t="s">
        <v>9</v>
      </c>
      <c r="C2462" t="s">
        <v>31</v>
      </c>
      <c r="D2462" s="1" t="s">
        <v>17</v>
      </c>
      <c r="E2462" t="s">
        <v>23</v>
      </c>
      <c r="F2462" s="4" t="s">
        <v>24</v>
      </c>
      <c r="G2462" s="3">
        <v>3.8638870000000001</v>
      </c>
      <c r="H2462" s="8">
        <v>0.3362646721191338</v>
      </c>
      <c r="I2462" s="26" t="str">
        <f>INDEX('Data Tab2'!$C:$C,MATCH('Data Tab1'!A2462,'Data Tab2'!$A:$A,0))</f>
        <v>LBA2</v>
      </c>
    </row>
    <row r="2463" spans="1:9" hidden="1">
      <c r="A2463" s="56">
        <v>101599094</v>
      </c>
      <c r="B2463" s="1" t="s">
        <v>9</v>
      </c>
      <c r="C2463" t="s">
        <v>31</v>
      </c>
      <c r="D2463" s="1" t="s">
        <v>17</v>
      </c>
      <c r="E2463" t="s">
        <v>23</v>
      </c>
      <c r="F2463" s="4" t="s">
        <v>25</v>
      </c>
      <c r="G2463" s="3">
        <v>9.4997999999999999E-2</v>
      </c>
      <c r="H2463" s="8">
        <v>0.34837446832656371</v>
      </c>
      <c r="I2463" s="26" t="str">
        <f>INDEX('Data Tab2'!$C:$C,MATCH('Data Tab1'!A2463,'Data Tab2'!$A:$A,0))</f>
        <v>LBA2</v>
      </c>
    </row>
    <row r="2464" spans="1:9">
      <c r="A2464" s="55">
        <v>101606874</v>
      </c>
      <c r="B2464" s="1" t="s">
        <v>9</v>
      </c>
      <c r="C2464" t="s">
        <v>26</v>
      </c>
      <c r="D2464" s="1" t="s">
        <v>11</v>
      </c>
      <c r="E2464" t="s">
        <v>12</v>
      </c>
      <c r="F2464" s="4" t="s">
        <v>15</v>
      </c>
      <c r="G2464" s="3">
        <v>0.657775</v>
      </c>
      <c r="H2464" s="8">
        <v>1.9668491158474799E-2</v>
      </c>
      <c r="I2464" s="26" t="str">
        <f>INDEX('Data Tab2'!$C:$C,MATCH('Data Tab1'!A2464,'Data Tab2'!$A:$A,0))</f>
        <v>LCJ2</v>
      </c>
    </row>
    <row r="2465" spans="1:9" hidden="1">
      <c r="A2465" s="55">
        <v>101606874</v>
      </c>
      <c r="B2465" s="1" t="s">
        <v>9</v>
      </c>
      <c r="C2465" t="s">
        <v>26</v>
      </c>
      <c r="D2465" s="1" t="s">
        <v>11</v>
      </c>
      <c r="E2465" t="s">
        <v>12</v>
      </c>
      <c r="F2465" s="4" t="s">
        <v>28</v>
      </c>
      <c r="G2465" s="3">
        <v>7.5832999999999998E-2</v>
      </c>
      <c r="H2465" s="8">
        <v>0.32779988449869901</v>
      </c>
      <c r="I2465" s="26" t="str">
        <f>INDEX('Data Tab2'!$C:$C,MATCH('Data Tab1'!A2465,'Data Tab2'!$A:$A,0))</f>
        <v>LCJ2</v>
      </c>
    </row>
    <row r="2466" spans="1:9" hidden="1">
      <c r="A2466" s="55">
        <v>101606874</v>
      </c>
      <c r="B2466" s="1" t="s">
        <v>9</v>
      </c>
      <c r="C2466" t="s">
        <v>26</v>
      </c>
      <c r="D2466" s="1" t="s">
        <v>11</v>
      </c>
      <c r="E2466" t="s">
        <v>12</v>
      </c>
      <c r="F2466" s="4" t="s">
        <v>29</v>
      </c>
      <c r="G2466" s="3">
        <v>0.67610999999999999</v>
      </c>
      <c r="H2466" s="8">
        <v>0.61560981090584688</v>
      </c>
      <c r="I2466" s="26" t="str">
        <f>INDEX('Data Tab2'!$C:$C,MATCH('Data Tab1'!A2466,'Data Tab2'!$A:$A,0))</f>
        <v>LCJ2</v>
      </c>
    </row>
    <row r="2467" spans="1:9" hidden="1">
      <c r="A2467" s="55">
        <v>101606874</v>
      </c>
      <c r="B2467" s="1" t="s">
        <v>9</v>
      </c>
      <c r="C2467" t="s">
        <v>26</v>
      </c>
      <c r="D2467" s="1" t="s">
        <v>11</v>
      </c>
      <c r="E2467" t="s">
        <v>12</v>
      </c>
      <c r="F2467" s="4" t="s">
        <v>16</v>
      </c>
      <c r="G2467" s="3">
        <v>0.23861099999999999</v>
      </c>
      <c r="H2467" s="8">
        <v>0.15701217405743539</v>
      </c>
      <c r="I2467" s="26" t="str">
        <f>INDEX('Data Tab2'!$C:$C,MATCH('Data Tab1'!A2467,'Data Tab2'!$A:$A,0))</f>
        <v>LCJ2</v>
      </c>
    </row>
    <row r="2468" spans="1:9" hidden="1">
      <c r="A2468" s="56">
        <v>101606874</v>
      </c>
      <c r="B2468" s="1" t="s">
        <v>9</v>
      </c>
      <c r="C2468" t="s">
        <v>27</v>
      </c>
      <c r="D2468" s="1" t="s">
        <v>11</v>
      </c>
      <c r="E2468" t="s">
        <v>12</v>
      </c>
      <c r="F2468" s="4" t="s">
        <v>28</v>
      </c>
      <c r="G2468" s="3">
        <v>0</v>
      </c>
      <c r="H2468" s="8">
        <v>0.74350639273337993</v>
      </c>
      <c r="I2468" s="26" t="str">
        <f>INDEX('Data Tab2'!$C:$C,MATCH('Data Tab1'!A2468,'Data Tab2'!$A:$A,0))</f>
        <v>LCJ2</v>
      </c>
    </row>
    <row r="2469" spans="1:9">
      <c r="A2469" s="55">
        <v>101611429</v>
      </c>
      <c r="B2469" s="1" t="s">
        <v>9</v>
      </c>
      <c r="C2469" t="s">
        <v>40</v>
      </c>
      <c r="D2469" s="1" t="s">
        <v>17</v>
      </c>
      <c r="E2469" t="s">
        <v>18</v>
      </c>
      <c r="F2469" s="4" t="s">
        <v>22</v>
      </c>
      <c r="G2469" s="3">
        <v>6.2419399999999996</v>
      </c>
      <c r="H2469" s="8">
        <v>0.90394219353797356</v>
      </c>
      <c r="I2469" s="26" t="str">
        <f>INDEX('Data Tab2'!$C:$C,MATCH('Data Tab1'!A2469,'Data Tab2'!$A:$A,0))</f>
        <v>LCY2</v>
      </c>
    </row>
    <row r="2470" spans="1:9" hidden="1">
      <c r="A2470" s="55">
        <v>101611429</v>
      </c>
      <c r="B2470" s="1" t="s">
        <v>9</v>
      </c>
      <c r="C2470" t="s">
        <v>26</v>
      </c>
      <c r="D2470" s="1" t="s">
        <v>11</v>
      </c>
      <c r="E2470" t="s">
        <v>12</v>
      </c>
      <c r="F2470" s="4" t="s">
        <v>16</v>
      </c>
      <c r="G2470" s="3">
        <v>0.57999699999999998</v>
      </c>
      <c r="H2470" s="8">
        <v>0.71193412087051433</v>
      </c>
      <c r="I2470" s="26" t="str">
        <f>INDEX('Data Tab2'!$C:$C,MATCH('Data Tab1'!A2470,'Data Tab2'!$A:$A,0))</f>
        <v>LCY2</v>
      </c>
    </row>
    <row r="2471" spans="1:9" hidden="1">
      <c r="A2471" s="56">
        <v>101611429</v>
      </c>
      <c r="B2471" s="1" t="s">
        <v>9</v>
      </c>
      <c r="C2471" t="s">
        <v>26</v>
      </c>
      <c r="D2471" s="1" t="s">
        <v>17</v>
      </c>
      <c r="E2471" t="s">
        <v>18</v>
      </c>
      <c r="F2471" s="4" t="s">
        <v>22</v>
      </c>
      <c r="G2471" s="3">
        <v>0.89333200000000001</v>
      </c>
      <c r="H2471" s="8">
        <v>0.67210378196778153</v>
      </c>
      <c r="I2471" s="26" t="str">
        <f>INDEX('Data Tab2'!$C:$C,MATCH('Data Tab1'!A2471,'Data Tab2'!$A:$A,0))</f>
        <v>LCY2</v>
      </c>
    </row>
    <row r="2472" spans="1:9">
      <c r="A2472" s="55">
        <v>101611430</v>
      </c>
      <c r="B2472" s="1" t="s">
        <v>33</v>
      </c>
      <c r="C2472" t="s">
        <v>40</v>
      </c>
      <c r="D2472" s="1" t="s">
        <v>11</v>
      </c>
      <c r="E2472" t="s">
        <v>12</v>
      </c>
      <c r="F2472" s="4" t="s">
        <v>13</v>
      </c>
      <c r="G2472" s="3">
        <v>4.9986090000000001</v>
      </c>
      <c r="H2472" s="8">
        <v>0.70053184909242061</v>
      </c>
      <c r="I2472" s="26" t="str">
        <f>INDEX('Data Tab2'!$C:$C,MATCH('Data Tab1'!A2472,'Data Tab2'!$A:$A,0))</f>
        <v>LEJ1</v>
      </c>
    </row>
    <row r="2473" spans="1:9" hidden="1">
      <c r="A2473" s="55">
        <v>101611430</v>
      </c>
      <c r="B2473" s="1" t="s">
        <v>33</v>
      </c>
      <c r="C2473" t="s">
        <v>40</v>
      </c>
      <c r="D2473" s="1" t="s">
        <v>11</v>
      </c>
      <c r="E2473" t="s">
        <v>12</v>
      </c>
      <c r="F2473" s="4" t="s">
        <v>34</v>
      </c>
      <c r="G2473" s="3">
        <v>4.9986090000000001</v>
      </c>
      <c r="H2473" s="8">
        <v>0.55830735744205517</v>
      </c>
      <c r="I2473" s="26" t="str">
        <f>INDEX('Data Tab2'!$C:$C,MATCH('Data Tab1'!A2473,'Data Tab2'!$A:$A,0))</f>
        <v>LEJ1</v>
      </c>
    </row>
    <row r="2474" spans="1:9" hidden="1">
      <c r="A2474" s="55">
        <v>101611430</v>
      </c>
      <c r="B2474" s="1" t="s">
        <v>33</v>
      </c>
      <c r="C2474" t="s">
        <v>40</v>
      </c>
      <c r="D2474" s="1" t="s">
        <v>11</v>
      </c>
      <c r="E2474" t="s">
        <v>12</v>
      </c>
      <c r="F2474" s="4" t="s">
        <v>14</v>
      </c>
      <c r="G2474" s="3">
        <v>9.9958270000000002</v>
      </c>
      <c r="H2474" s="8">
        <v>0.73420596134073834</v>
      </c>
      <c r="I2474" s="26" t="str">
        <f>INDEX('Data Tab2'!$C:$C,MATCH('Data Tab1'!A2474,'Data Tab2'!$A:$A,0))</f>
        <v>LEJ1</v>
      </c>
    </row>
    <row r="2475" spans="1:9" hidden="1">
      <c r="A2475" s="55">
        <v>101611430</v>
      </c>
      <c r="B2475" s="1" t="s">
        <v>33</v>
      </c>
      <c r="C2475" t="s">
        <v>40</v>
      </c>
      <c r="D2475" s="1" t="s">
        <v>11</v>
      </c>
      <c r="E2475" t="s">
        <v>12</v>
      </c>
      <c r="F2475" s="4" t="s">
        <v>15</v>
      </c>
      <c r="G2475" s="3">
        <v>9.5588840000000008</v>
      </c>
      <c r="H2475" s="8">
        <v>0.18187092833300966</v>
      </c>
      <c r="I2475" s="26" t="str">
        <f>INDEX('Data Tab2'!$C:$C,MATCH('Data Tab1'!A2475,'Data Tab2'!$A:$A,0))</f>
        <v>LEJ1</v>
      </c>
    </row>
    <row r="2476" spans="1:9" hidden="1">
      <c r="A2476" s="55">
        <v>101611430</v>
      </c>
      <c r="B2476" s="1" t="s">
        <v>33</v>
      </c>
      <c r="C2476" t="s">
        <v>40</v>
      </c>
      <c r="D2476" s="1" t="s">
        <v>11</v>
      </c>
      <c r="E2476" t="s">
        <v>12</v>
      </c>
      <c r="F2476" s="4" t="s">
        <v>28</v>
      </c>
      <c r="G2476" s="3">
        <v>9.9974959999999999</v>
      </c>
      <c r="H2476" s="8">
        <v>0.9149067098408048</v>
      </c>
      <c r="I2476" s="26" t="str">
        <f>INDEX('Data Tab2'!$C:$C,MATCH('Data Tab1'!A2476,'Data Tab2'!$A:$A,0))</f>
        <v>LEJ1</v>
      </c>
    </row>
    <row r="2477" spans="1:9" hidden="1">
      <c r="A2477" s="55">
        <v>101611430</v>
      </c>
      <c r="B2477" s="1" t="s">
        <v>33</v>
      </c>
      <c r="C2477" t="s">
        <v>40</v>
      </c>
      <c r="D2477" s="1" t="s">
        <v>11</v>
      </c>
      <c r="E2477" t="s">
        <v>12</v>
      </c>
      <c r="F2477" s="4" t="s">
        <v>29</v>
      </c>
      <c r="G2477" s="3">
        <v>9.9977750000000007</v>
      </c>
      <c r="H2477" s="8">
        <v>0.10057819040000981</v>
      </c>
      <c r="I2477" s="26" t="str">
        <f>INDEX('Data Tab2'!$C:$C,MATCH('Data Tab1'!A2477,'Data Tab2'!$A:$A,0))</f>
        <v>LEJ1</v>
      </c>
    </row>
    <row r="2478" spans="1:9" hidden="1">
      <c r="A2478" s="55">
        <v>101611430</v>
      </c>
      <c r="B2478" s="1" t="s">
        <v>33</v>
      </c>
      <c r="C2478" t="s">
        <v>40</v>
      </c>
      <c r="D2478" s="1" t="s">
        <v>11</v>
      </c>
      <c r="E2478" t="s">
        <v>12</v>
      </c>
      <c r="F2478" s="4" t="s">
        <v>16</v>
      </c>
      <c r="G2478" s="3">
        <v>9.3036080000000005</v>
      </c>
      <c r="H2478" s="8">
        <v>0.96215559581479226</v>
      </c>
      <c r="I2478" s="26" t="str">
        <f>INDEX('Data Tab2'!$C:$C,MATCH('Data Tab1'!A2478,'Data Tab2'!$A:$A,0))</f>
        <v>LEJ1</v>
      </c>
    </row>
    <row r="2479" spans="1:9" hidden="1">
      <c r="A2479" s="55">
        <v>101611430</v>
      </c>
      <c r="B2479" s="1" t="s">
        <v>33</v>
      </c>
      <c r="C2479" t="s">
        <v>40</v>
      </c>
      <c r="D2479" s="1" t="s">
        <v>17</v>
      </c>
      <c r="E2479" t="s">
        <v>18</v>
      </c>
      <c r="F2479" s="4" t="s">
        <v>35</v>
      </c>
      <c r="G2479" s="3">
        <v>4.9986079999999999</v>
      </c>
      <c r="H2479" s="8">
        <v>0.15256440031322682</v>
      </c>
      <c r="I2479" s="26" t="str">
        <f>INDEX('Data Tab2'!$C:$C,MATCH('Data Tab1'!A2479,'Data Tab2'!$A:$A,0))</f>
        <v>LEJ1</v>
      </c>
    </row>
    <row r="2480" spans="1:9" hidden="1">
      <c r="A2480" s="55">
        <v>101611430</v>
      </c>
      <c r="B2480" s="1" t="s">
        <v>33</v>
      </c>
      <c r="C2480" t="s">
        <v>40</v>
      </c>
      <c r="D2480" s="1" t="s">
        <v>17</v>
      </c>
      <c r="E2480" t="s">
        <v>18</v>
      </c>
      <c r="F2480" s="4" t="s">
        <v>36</v>
      </c>
      <c r="G2480" s="3">
        <v>4.6233310000000003</v>
      </c>
      <c r="H2480" s="8">
        <v>0.64894604233655495</v>
      </c>
      <c r="I2480" s="26" t="str">
        <f>INDEX('Data Tab2'!$C:$C,MATCH('Data Tab1'!A2480,'Data Tab2'!$A:$A,0))</f>
        <v>LEJ1</v>
      </c>
    </row>
    <row r="2481" spans="1:9" hidden="1">
      <c r="A2481" s="55">
        <v>101611430</v>
      </c>
      <c r="B2481" s="1" t="s">
        <v>33</v>
      </c>
      <c r="C2481" t="s">
        <v>40</v>
      </c>
      <c r="D2481" s="1" t="s">
        <v>17</v>
      </c>
      <c r="E2481" t="s">
        <v>18</v>
      </c>
      <c r="F2481" s="4" t="s">
        <v>38</v>
      </c>
      <c r="G2481" s="3">
        <v>9.9961070000000003</v>
      </c>
      <c r="H2481" s="8">
        <v>0.61733889053083768</v>
      </c>
      <c r="I2481" s="26" t="str">
        <f>INDEX('Data Tab2'!$C:$C,MATCH('Data Tab1'!A2481,'Data Tab2'!$A:$A,0))</f>
        <v>LEJ1</v>
      </c>
    </row>
    <row r="2482" spans="1:9" hidden="1">
      <c r="A2482" s="55">
        <v>101611430</v>
      </c>
      <c r="B2482" s="1" t="s">
        <v>33</v>
      </c>
      <c r="C2482" t="s">
        <v>40</v>
      </c>
      <c r="D2482" s="1" t="s">
        <v>17</v>
      </c>
      <c r="E2482" t="s">
        <v>18</v>
      </c>
      <c r="F2482" s="4" t="s">
        <v>19</v>
      </c>
      <c r="G2482" s="3">
        <v>9.9986080000000008</v>
      </c>
      <c r="H2482" s="8">
        <v>0.40074608449673799</v>
      </c>
      <c r="I2482" s="26" t="str">
        <f>INDEX('Data Tab2'!$C:$C,MATCH('Data Tab1'!A2482,'Data Tab2'!$A:$A,0))</f>
        <v>LEJ1</v>
      </c>
    </row>
    <row r="2483" spans="1:9" hidden="1">
      <c r="A2483" s="55">
        <v>101611430</v>
      </c>
      <c r="B2483" s="1" t="s">
        <v>33</v>
      </c>
      <c r="C2483" t="s">
        <v>40</v>
      </c>
      <c r="D2483" s="1" t="s">
        <v>17</v>
      </c>
      <c r="E2483" t="s">
        <v>18</v>
      </c>
      <c r="F2483" s="4" t="s">
        <v>20</v>
      </c>
      <c r="G2483" s="3">
        <v>9.9977739999999997</v>
      </c>
      <c r="H2483" s="8">
        <v>5.6250108605985116E-2</v>
      </c>
      <c r="I2483" s="26" t="str">
        <f>INDEX('Data Tab2'!$C:$C,MATCH('Data Tab1'!A2483,'Data Tab2'!$A:$A,0))</f>
        <v>LEJ1</v>
      </c>
    </row>
    <row r="2484" spans="1:9" hidden="1">
      <c r="A2484" s="55">
        <v>101611430</v>
      </c>
      <c r="B2484" s="1" t="s">
        <v>33</v>
      </c>
      <c r="C2484" t="s">
        <v>40</v>
      </c>
      <c r="D2484" s="1" t="s">
        <v>17</v>
      </c>
      <c r="E2484" t="s">
        <v>18</v>
      </c>
      <c r="F2484" s="4" t="s">
        <v>21</v>
      </c>
      <c r="G2484" s="3">
        <v>9.9969400000000004</v>
      </c>
      <c r="H2484" s="8">
        <v>0.18896874370151795</v>
      </c>
      <c r="I2484" s="26" t="str">
        <f>INDEX('Data Tab2'!$C:$C,MATCH('Data Tab1'!A2484,'Data Tab2'!$A:$A,0))</f>
        <v>LEJ1</v>
      </c>
    </row>
    <row r="2485" spans="1:9" hidden="1">
      <c r="A2485" s="56">
        <v>101611430</v>
      </c>
      <c r="B2485" s="1" t="s">
        <v>33</v>
      </c>
      <c r="C2485" t="s">
        <v>40</v>
      </c>
      <c r="D2485" s="1" t="s">
        <v>17</v>
      </c>
      <c r="E2485" t="s">
        <v>18</v>
      </c>
      <c r="F2485" s="4" t="s">
        <v>22</v>
      </c>
      <c r="G2485" s="3">
        <v>4.9972190000000003</v>
      </c>
      <c r="H2485" s="8">
        <v>0.11580001812068741</v>
      </c>
      <c r="I2485" s="26" t="str">
        <f>INDEX('Data Tab2'!$C:$C,MATCH('Data Tab1'!A2485,'Data Tab2'!$A:$A,0))</f>
        <v>LEJ1</v>
      </c>
    </row>
    <row r="2486" spans="1:9">
      <c r="A2486" s="55">
        <v>101611432</v>
      </c>
      <c r="B2486" s="1" t="s">
        <v>9</v>
      </c>
      <c r="C2486" t="s">
        <v>26</v>
      </c>
      <c r="D2486" s="1" t="s">
        <v>11</v>
      </c>
      <c r="E2486" t="s">
        <v>12</v>
      </c>
      <c r="F2486" s="4" t="s">
        <v>15</v>
      </c>
      <c r="G2486" s="3">
        <v>0.23249900000000001</v>
      </c>
      <c r="H2486" s="8">
        <v>0.65369983135830589</v>
      </c>
      <c r="I2486" s="26" t="str">
        <f>INDEX('Data Tab2'!$C:$C,MATCH('Data Tab1'!A2486,'Data Tab2'!$A:$A,0))</f>
        <v>LIL1</v>
      </c>
    </row>
    <row r="2487" spans="1:9" hidden="1">
      <c r="A2487" s="55">
        <v>101611432</v>
      </c>
      <c r="B2487" s="1" t="s">
        <v>9</v>
      </c>
      <c r="C2487" t="s">
        <v>26</v>
      </c>
      <c r="D2487" s="1" t="s">
        <v>11</v>
      </c>
      <c r="E2487" t="s">
        <v>12</v>
      </c>
      <c r="F2487" s="4" t="s">
        <v>28</v>
      </c>
      <c r="G2487" s="3">
        <v>0.814998</v>
      </c>
      <c r="H2487" s="8">
        <v>5.8906880280030327E-2</v>
      </c>
      <c r="I2487" s="26" t="str">
        <f>INDEX('Data Tab2'!$C:$C,MATCH('Data Tab1'!A2487,'Data Tab2'!$A:$A,0))</f>
        <v>LIL1</v>
      </c>
    </row>
    <row r="2488" spans="1:9" hidden="1">
      <c r="A2488" s="55">
        <v>101611432</v>
      </c>
      <c r="B2488" s="1" t="s">
        <v>9</v>
      </c>
      <c r="C2488" t="s">
        <v>26</v>
      </c>
      <c r="D2488" s="1" t="s">
        <v>11</v>
      </c>
      <c r="E2488" t="s">
        <v>12</v>
      </c>
      <c r="F2488" s="4" t="s">
        <v>29</v>
      </c>
      <c r="G2488" s="3">
        <v>1.288332</v>
      </c>
      <c r="H2488" s="8">
        <v>0.33858320813490306</v>
      </c>
      <c r="I2488" s="26" t="str">
        <f>INDEX('Data Tab2'!$C:$C,MATCH('Data Tab1'!A2488,'Data Tab2'!$A:$A,0))</f>
        <v>LIL1</v>
      </c>
    </row>
    <row r="2489" spans="1:9" hidden="1">
      <c r="A2489" s="55">
        <v>101611432</v>
      </c>
      <c r="B2489" s="1" t="s">
        <v>9</v>
      </c>
      <c r="C2489" t="s">
        <v>26</v>
      </c>
      <c r="D2489" s="1" t="s">
        <v>11</v>
      </c>
      <c r="E2489" t="s">
        <v>12</v>
      </c>
      <c r="F2489" s="4" t="s">
        <v>16</v>
      </c>
      <c r="G2489" s="3">
        <v>7.1387000000000006E-2</v>
      </c>
      <c r="H2489" s="8">
        <v>0.83975213604561461</v>
      </c>
      <c r="I2489" s="26" t="str">
        <f>INDEX('Data Tab2'!$C:$C,MATCH('Data Tab1'!A2489,'Data Tab2'!$A:$A,0))</f>
        <v>LIL1</v>
      </c>
    </row>
    <row r="2490" spans="1:9" hidden="1">
      <c r="A2490" s="55">
        <v>101611432</v>
      </c>
      <c r="B2490" s="1" t="s">
        <v>9</v>
      </c>
      <c r="C2490" t="s">
        <v>27</v>
      </c>
      <c r="D2490" s="1" t="s">
        <v>11</v>
      </c>
      <c r="E2490" t="s">
        <v>12</v>
      </c>
      <c r="F2490" s="4" t="s">
        <v>15</v>
      </c>
      <c r="G2490" s="3">
        <v>1.830832</v>
      </c>
      <c r="H2490" s="8">
        <v>0.60415991192872409</v>
      </c>
      <c r="I2490" s="26" t="str">
        <f>INDEX('Data Tab2'!$C:$C,MATCH('Data Tab1'!A2490,'Data Tab2'!$A:$A,0))</f>
        <v>LIL1</v>
      </c>
    </row>
    <row r="2491" spans="1:9" hidden="1">
      <c r="A2491" s="55">
        <v>101611432</v>
      </c>
      <c r="B2491" s="1" t="s">
        <v>9</v>
      </c>
      <c r="C2491" t="s">
        <v>27</v>
      </c>
      <c r="D2491" s="1" t="s">
        <v>11</v>
      </c>
      <c r="E2491" t="s">
        <v>12</v>
      </c>
      <c r="F2491" s="4" t="s">
        <v>28</v>
      </c>
      <c r="G2491" s="3">
        <v>1.9888859999999999</v>
      </c>
      <c r="H2491" s="8">
        <v>0.53079703558067781</v>
      </c>
      <c r="I2491" s="26" t="str">
        <f>INDEX('Data Tab2'!$C:$C,MATCH('Data Tab1'!A2491,'Data Tab2'!$A:$A,0))</f>
        <v>LIL1</v>
      </c>
    </row>
    <row r="2492" spans="1:9" hidden="1">
      <c r="A2492" s="55">
        <v>101611432</v>
      </c>
      <c r="B2492" s="1" t="s">
        <v>9</v>
      </c>
      <c r="C2492" t="s">
        <v>27</v>
      </c>
      <c r="D2492" s="1" t="s">
        <v>11</v>
      </c>
      <c r="E2492" t="s">
        <v>12</v>
      </c>
      <c r="F2492" s="4" t="s">
        <v>29</v>
      </c>
      <c r="G2492" s="3">
        <v>1.113054</v>
      </c>
      <c r="H2492" s="8">
        <v>0.52377208456347724</v>
      </c>
      <c r="I2492" s="26" t="str">
        <f>INDEX('Data Tab2'!$C:$C,MATCH('Data Tab1'!A2492,'Data Tab2'!$A:$A,0))</f>
        <v>LIL1</v>
      </c>
    </row>
    <row r="2493" spans="1:9" hidden="1">
      <c r="A2493" s="56">
        <v>101611432</v>
      </c>
      <c r="B2493" s="1" t="s">
        <v>9</v>
      </c>
      <c r="C2493" t="s">
        <v>27</v>
      </c>
      <c r="D2493" s="1" t="s">
        <v>11</v>
      </c>
      <c r="E2493" t="s">
        <v>12</v>
      </c>
      <c r="F2493" s="4" t="s">
        <v>16</v>
      </c>
      <c r="G2493" s="3">
        <v>1.156388</v>
      </c>
      <c r="H2493" s="8">
        <v>0.46640260584621751</v>
      </c>
      <c r="I2493" s="26" t="str">
        <f>INDEX('Data Tab2'!$C:$C,MATCH('Data Tab1'!A2493,'Data Tab2'!$A:$A,0))</f>
        <v>LIL1</v>
      </c>
    </row>
    <row r="2494" spans="1:9">
      <c r="A2494" s="55">
        <v>101611435</v>
      </c>
      <c r="B2494" s="1" t="s">
        <v>9</v>
      </c>
      <c r="C2494" t="s">
        <v>40</v>
      </c>
      <c r="D2494" s="1" t="s">
        <v>17</v>
      </c>
      <c r="E2494" t="s">
        <v>23</v>
      </c>
      <c r="F2494" s="4" t="s">
        <v>24</v>
      </c>
      <c r="G2494" s="3">
        <v>0.70666300000000004</v>
      </c>
      <c r="H2494" s="8">
        <v>0.2477547653573442</v>
      </c>
      <c r="I2494" s="26" t="str">
        <f>INDEX('Data Tab2'!$C:$C,MATCH('Data Tab1'!A2494,'Data Tab2'!$A:$A,0))</f>
        <v>LTN1</v>
      </c>
    </row>
    <row r="2495" spans="1:9" hidden="1">
      <c r="A2495" s="55">
        <v>101611435</v>
      </c>
      <c r="B2495" s="1" t="s">
        <v>9</v>
      </c>
      <c r="C2495" t="s">
        <v>26</v>
      </c>
      <c r="D2495" s="1" t="s">
        <v>17</v>
      </c>
      <c r="E2495" t="s">
        <v>18</v>
      </c>
      <c r="F2495" s="4" t="s">
        <v>19</v>
      </c>
      <c r="G2495" s="3">
        <v>0.37333100000000002</v>
      </c>
      <c r="H2495" s="8">
        <v>0.50088449751060271</v>
      </c>
      <c r="I2495" s="26" t="str">
        <f>INDEX('Data Tab2'!$C:$C,MATCH('Data Tab1'!A2495,'Data Tab2'!$A:$A,0))</f>
        <v>LTN1</v>
      </c>
    </row>
    <row r="2496" spans="1:9" hidden="1">
      <c r="A2496" s="55">
        <v>101611435</v>
      </c>
      <c r="B2496" s="1" t="s">
        <v>9</v>
      </c>
      <c r="C2496" t="s">
        <v>26</v>
      </c>
      <c r="D2496" s="1" t="s">
        <v>17</v>
      </c>
      <c r="E2496" t="s">
        <v>18</v>
      </c>
      <c r="F2496" s="4" t="s">
        <v>20</v>
      </c>
      <c r="G2496" s="3">
        <v>9.1109999999999997E-2</v>
      </c>
      <c r="H2496" s="8">
        <v>0.99842636719921429</v>
      </c>
      <c r="I2496" s="26" t="str">
        <f>INDEX('Data Tab2'!$C:$C,MATCH('Data Tab1'!A2496,'Data Tab2'!$A:$A,0))</f>
        <v>LTN1</v>
      </c>
    </row>
    <row r="2497" spans="1:9" hidden="1">
      <c r="A2497" s="55">
        <v>101611435</v>
      </c>
      <c r="B2497" s="1" t="s">
        <v>9</v>
      </c>
      <c r="C2497" t="s">
        <v>26</v>
      </c>
      <c r="D2497" s="1" t="s">
        <v>17</v>
      </c>
      <c r="E2497" t="s">
        <v>18</v>
      </c>
      <c r="F2497" s="4" t="s">
        <v>21</v>
      </c>
      <c r="G2497" s="3">
        <v>0.1075</v>
      </c>
      <c r="H2497" s="8">
        <v>0.27152756379534304</v>
      </c>
      <c r="I2497" s="26" t="str">
        <f>INDEX('Data Tab2'!$C:$C,MATCH('Data Tab1'!A2497,'Data Tab2'!$A:$A,0))</f>
        <v>LTN1</v>
      </c>
    </row>
    <row r="2498" spans="1:9" hidden="1">
      <c r="A2498" s="56">
        <v>101611435</v>
      </c>
      <c r="B2498" s="1" t="s">
        <v>9</v>
      </c>
      <c r="C2498" t="s">
        <v>26</v>
      </c>
      <c r="D2498" s="1" t="s">
        <v>17</v>
      </c>
      <c r="E2498" t="s">
        <v>18</v>
      </c>
      <c r="F2498" s="4" t="s">
        <v>22</v>
      </c>
      <c r="G2498" s="3">
        <v>3.2777000000000001E-2</v>
      </c>
      <c r="H2498" s="8">
        <v>0.19361410487909159</v>
      </c>
      <c r="I2498" s="26" t="str">
        <f>INDEX('Data Tab2'!$C:$C,MATCH('Data Tab1'!A2498,'Data Tab2'!$A:$A,0))</f>
        <v>LTN1</v>
      </c>
    </row>
    <row r="2499" spans="1:9">
      <c r="A2499" s="55">
        <v>101611442</v>
      </c>
      <c r="B2499" s="1" t="s">
        <v>9</v>
      </c>
      <c r="C2499" t="s">
        <v>31</v>
      </c>
      <c r="D2499" s="1" t="s">
        <v>11</v>
      </c>
      <c r="E2499" t="s">
        <v>12</v>
      </c>
      <c r="F2499" s="4" t="s">
        <v>29</v>
      </c>
      <c r="G2499" s="3">
        <v>5.0399960000000004</v>
      </c>
      <c r="H2499" s="8">
        <v>0.59627853808059605</v>
      </c>
      <c r="I2499" s="26" t="str">
        <f>INDEX('Data Tab2'!$C:$C,MATCH('Data Tab1'!A2499,'Data Tab2'!$A:$A,0))</f>
        <v>LTN2</v>
      </c>
    </row>
    <row r="2500" spans="1:9" hidden="1">
      <c r="A2500" s="55">
        <v>101611442</v>
      </c>
      <c r="B2500" s="1" t="s">
        <v>33</v>
      </c>
      <c r="C2500" t="s">
        <v>31</v>
      </c>
      <c r="D2500" s="1" t="s">
        <v>11</v>
      </c>
      <c r="E2500" t="s">
        <v>12</v>
      </c>
      <c r="F2500" s="4" t="s">
        <v>13</v>
      </c>
      <c r="G2500" s="3">
        <v>10.828607999999999</v>
      </c>
      <c r="H2500" s="8">
        <v>0.39402313984716031</v>
      </c>
      <c r="I2500" s="26" t="str">
        <f>INDEX('Data Tab2'!$C:$C,MATCH('Data Tab1'!A2500,'Data Tab2'!$A:$A,0))</f>
        <v>LTN2</v>
      </c>
    </row>
    <row r="2501" spans="1:9" hidden="1">
      <c r="A2501" s="55">
        <v>101611442</v>
      </c>
      <c r="B2501" s="1" t="s">
        <v>33</v>
      </c>
      <c r="C2501" t="s">
        <v>31</v>
      </c>
      <c r="D2501" s="1" t="s">
        <v>11</v>
      </c>
      <c r="E2501" t="s">
        <v>12</v>
      </c>
      <c r="F2501" s="4" t="s">
        <v>14</v>
      </c>
      <c r="G2501" s="3">
        <v>4.5519420000000004</v>
      </c>
      <c r="H2501" s="8">
        <v>0.58610366874770081</v>
      </c>
      <c r="I2501" s="26" t="str">
        <f>INDEX('Data Tab2'!$C:$C,MATCH('Data Tab1'!A2501,'Data Tab2'!$A:$A,0))</f>
        <v>LTN2</v>
      </c>
    </row>
    <row r="2502" spans="1:9" hidden="1">
      <c r="A2502" s="55">
        <v>101611442</v>
      </c>
      <c r="B2502" s="1" t="s">
        <v>33</v>
      </c>
      <c r="C2502" t="s">
        <v>31</v>
      </c>
      <c r="D2502" s="1" t="s">
        <v>11</v>
      </c>
      <c r="E2502" t="s">
        <v>12</v>
      </c>
      <c r="F2502" s="4" t="s">
        <v>15</v>
      </c>
      <c r="G2502" s="3">
        <v>10.999998</v>
      </c>
      <c r="H2502" s="8">
        <v>0.45931486707946045</v>
      </c>
      <c r="I2502" s="26" t="str">
        <f>INDEX('Data Tab2'!$C:$C,MATCH('Data Tab1'!A2502,'Data Tab2'!$A:$A,0))</f>
        <v>LTN2</v>
      </c>
    </row>
    <row r="2503" spans="1:9" hidden="1">
      <c r="A2503" s="55">
        <v>101611442</v>
      </c>
      <c r="B2503" s="1" t="s">
        <v>33</v>
      </c>
      <c r="C2503" t="s">
        <v>31</v>
      </c>
      <c r="D2503" s="1" t="s">
        <v>17</v>
      </c>
      <c r="E2503" t="s">
        <v>18</v>
      </c>
      <c r="F2503" s="4" t="s">
        <v>19</v>
      </c>
      <c r="G2503" s="3">
        <v>9.9999979999999997</v>
      </c>
      <c r="H2503" s="8">
        <v>0.28017231565178369</v>
      </c>
      <c r="I2503" s="26" t="str">
        <f>INDEX('Data Tab2'!$C:$C,MATCH('Data Tab1'!A2503,'Data Tab2'!$A:$A,0))</f>
        <v>LTN2</v>
      </c>
    </row>
    <row r="2504" spans="1:9" hidden="1">
      <c r="A2504" s="55">
        <v>101611442</v>
      </c>
      <c r="B2504" s="1" t="s">
        <v>33</v>
      </c>
      <c r="C2504" t="s">
        <v>31</v>
      </c>
      <c r="D2504" s="1" t="s">
        <v>17</v>
      </c>
      <c r="E2504" t="s">
        <v>18</v>
      </c>
      <c r="F2504" s="4" t="s">
        <v>20</v>
      </c>
      <c r="G2504" s="3">
        <v>9.9999979999999997</v>
      </c>
      <c r="H2504" s="8">
        <v>6.496318264538814E-2</v>
      </c>
      <c r="I2504" s="26" t="str">
        <f>INDEX('Data Tab2'!$C:$C,MATCH('Data Tab1'!A2504,'Data Tab2'!$A:$A,0))</f>
        <v>LTN2</v>
      </c>
    </row>
    <row r="2505" spans="1:9" hidden="1">
      <c r="A2505" s="55">
        <v>101611442</v>
      </c>
      <c r="B2505" s="1" t="s">
        <v>33</v>
      </c>
      <c r="C2505" t="s">
        <v>31</v>
      </c>
      <c r="D2505" s="1" t="s">
        <v>17</v>
      </c>
      <c r="E2505" t="s">
        <v>18</v>
      </c>
      <c r="F2505" s="4" t="s">
        <v>21</v>
      </c>
      <c r="G2505" s="3">
        <v>0</v>
      </c>
      <c r="H2505" s="8">
        <v>0.16621394093471109</v>
      </c>
      <c r="I2505" s="26" t="str">
        <f>INDEX('Data Tab2'!$C:$C,MATCH('Data Tab1'!A2505,'Data Tab2'!$A:$A,0))</f>
        <v>LTN2</v>
      </c>
    </row>
    <row r="2506" spans="1:9" hidden="1">
      <c r="A2506" s="56">
        <v>101611442</v>
      </c>
      <c r="B2506" s="1" t="s">
        <v>33</v>
      </c>
      <c r="C2506" t="s">
        <v>31</v>
      </c>
      <c r="D2506" s="1" t="s">
        <v>17</v>
      </c>
      <c r="E2506" t="s">
        <v>18</v>
      </c>
      <c r="F2506" s="4" t="s">
        <v>22</v>
      </c>
      <c r="G2506" s="3">
        <v>9.6269419999999997</v>
      </c>
      <c r="H2506" s="8">
        <v>0.3999929695726534</v>
      </c>
      <c r="I2506" s="26" t="str">
        <f>INDEX('Data Tab2'!$C:$C,MATCH('Data Tab1'!A2506,'Data Tab2'!$A:$A,0))</f>
        <v>LTN2</v>
      </c>
    </row>
    <row r="2507" spans="1:9">
      <c r="A2507" s="55">
        <v>101617536</v>
      </c>
      <c r="B2507" s="1" t="s">
        <v>33</v>
      </c>
      <c r="C2507" t="s">
        <v>31</v>
      </c>
      <c r="D2507" s="1" t="s">
        <v>11</v>
      </c>
      <c r="E2507" t="s">
        <v>12</v>
      </c>
      <c r="F2507" s="4" t="s">
        <v>34</v>
      </c>
      <c r="G2507" s="3">
        <v>10.999998</v>
      </c>
      <c r="H2507" s="8">
        <v>0.43427022759247313</v>
      </c>
      <c r="I2507" s="26" t="str">
        <f>INDEX('Data Tab2'!$C:$C,MATCH('Data Tab1'!A2507,'Data Tab2'!$A:$A,0))</f>
        <v>LTN4</v>
      </c>
    </row>
    <row r="2508" spans="1:9" hidden="1">
      <c r="A2508" s="55">
        <v>101617536</v>
      </c>
      <c r="B2508" s="1" t="s">
        <v>33</v>
      </c>
      <c r="C2508" t="s">
        <v>31</v>
      </c>
      <c r="D2508" s="1" t="s">
        <v>11</v>
      </c>
      <c r="E2508" t="s">
        <v>12</v>
      </c>
      <c r="F2508" s="4" t="s">
        <v>14</v>
      </c>
      <c r="G2508" s="3">
        <v>10.725554000000001</v>
      </c>
      <c r="H2508" s="8">
        <v>0.6524754178953095</v>
      </c>
      <c r="I2508" s="26" t="str">
        <f>INDEX('Data Tab2'!$C:$C,MATCH('Data Tab1'!A2508,'Data Tab2'!$A:$A,0))</f>
        <v>LTN4</v>
      </c>
    </row>
    <row r="2509" spans="1:9" hidden="1">
      <c r="A2509" s="55">
        <v>101617536</v>
      </c>
      <c r="B2509" s="1" t="s">
        <v>33</v>
      </c>
      <c r="C2509" t="s">
        <v>31</v>
      </c>
      <c r="D2509" s="1" t="s">
        <v>11</v>
      </c>
      <c r="E2509" t="s">
        <v>12</v>
      </c>
      <c r="F2509" s="4" t="s">
        <v>15</v>
      </c>
      <c r="G2509" s="3">
        <v>10.829442</v>
      </c>
      <c r="H2509" s="8">
        <v>0.68162181499646768</v>
      </c>
      <c r="I2509" s="26" t="str">
        <f>INDEX('Data Tab2'!$C:$C,MATCH('Data Tab1'!A2509,'Data Tab2'!$A:$A,0))</f>
        <v>LTN4</v>
      </c>
    </row>
    <row r="2510" spans="1:9" hidden="1">
      <c r="A2510" s="55">
        <v>101617536</v>
      </c>
      <c r="B2510" s="1" t="s">
        <v>33</v>
      </c>
      <c r="C2510" t="s">
        <v>31</v>
      </c>
      <c r="D2510" s="1" t="s">
        <v>11</v>
      </c>
      <c r="E2510" t="s">
        <v>12</v>
      </c>
      <c r="F2510" s="4" t="s">
        <v>28</v>
      </c>
      <c r="G2510" s="3">
        <v>10.999998</v>
      </c>
      <c r="H2510" s="8">
        <v>0.75807255292624831</v>
      </c>
      <c r="I2510" s="26" t="str">
        <f>INDEX('Data Tab2'!$C:$C,MATCH('Data Tab1'!A2510,'Data Tab2'!$A:$A,0))</f>
        <v>LTN4</v>
      </c>
    </row>
    <row r="2511" spans="1:9" hidden="1">
      <c r="A2511" s="55">
        <v>101617536</v>
      </c>
      <c r="B2511" s="1" t="s">
        <v>33</v>
      </c>
      <c r="C2511" t="s">
        <v>31</v>
      </c>
      <c r="D2511" s="1" t="s">
        <v>11</v>
      </c>
      <c r="E2511" t="s">
        <v>12</v>
      </c>
      <c r="F2511" s="4" t="s">
        <v>29</v>
      </c>
      <c r="G2511" s="3">
        <v>8.7077749999999998</v>
      </c>
      <c r="H2511" s="8">
        <v>3.6731157667224568E-2</v>
      </c>
      <c r="I2511" s="26" t="str">
        <f>INDEX('Data Tab2'!$C:$C,MATCH('Data Tab1'!A2511,'Data Tab2'!$A:$A,0))</f>
        <v>LTN4</v>
      </c>
    </row>
    <row r="2512" spans="1:9" hidden="1">
      <c r="A2512" s="55">
        <v>101617536</v>
      </c>
      <c r="B2512" s="1" t="s">
        <v>33</v>
      </c>
      <c r="C2512" t="s">
        <v>31</v>
      </c>
      <c r="D2512" s="1" t="s">
        <v>17</v>
      </c>
      <c r="E2512" t="s">
        <v>18</v>
      </c>
      <c r="F2512" s="4" t="s">
        <v>36</v>
      </c>
      <c r="G2512" s="3">
        <v>9.6319429999999997</v>
      </c>
      <c r="H2512" s="8">
        <v>0.59220849317117974</v>
      </c>
      <c r="I2512" s="26" t="str">
        <f>INDEX('Data Tab2'!$C:$C,MATCH('Data Tab1'!A2512,'Data Tab2'!$A:$A,0))</f>
        <v>LTN4</v>
      </c>
    </row>
    <row r="2513" spans="1:9" hidden="1">
      <c r="A2513" s="55">
        <v>101617536</v>
      </c>
      <c r="B2513" s="1" t="s">
        <v>33</v>
      </c>
      <c r="C2513" t="s">
        <v>31</v>
      </c>
      <c r="D2513" s="1" t="s">
        <v>17</v>
      </c>
      <c r="E2513" t="s">
        <v>18</v>
      </c>
      <c r="F2513" s="4" t="s">
        <v>38</v>
      </c>
      <c r="G2513" s="3">
        <v>9.3108310000000003</v>
      </c>
      <c r="H2513" s="8">
        <v>6.1397294818364978E-3</v>
      </c>
      <c r="I2513" s="26" t="str">
        <f>INDEX('Data Tab2'!$C:$C,MATCH('Data Tab1'!A2513,'Data Tab2'!$A:$A,0))</f>
        <v>LTN4</v>
      </c>
    </row>
    <row r="2514" spans="1:9" hidden="1">
      <c r="A2514" s="55">
        <v>101617536</v>
      </c>
      <c r="B2514" s="1" t="s">
        <v>33</v>
      </c>
      <c r="C2514" t="s">
        <v>31</v>
      </c>
      <c r="D2514" s="1" t="s">
        <v>17</v>
      </c>
      <c r="E2514" t="s">
        <v>18</v>
      </c>
      <c r="F2514" s="4" t="s">
        <v>19</v>
      </c>
      <c r="G2514" s="3">
        <v>9.4108289999999997</v>
      </c>
      <c r="H2514" s="8">
        <v>5.2392869327765768E-2</v>
      </c>
      <c r="I2514" s="26" t="str">
        <f>INDEX('Data Tab2'!$C:$C,MATCH('Data Tab1'!A2514,'Data Tab2'!$A:$A,0))</f>
        <v>LTN4</v>
      </c>
    </row>
    <row r="2515" spans="1:9" hidden="1">
      <c r="A2515" s="55">
        <v>101617536</v>
      </c>
      <c r="B2515" s="1" t="s">
        <v>33</v>
      </c>
      <c r="C2515" t="s">
        <v>31</v>
      </c>
      <c r="D2515" s="1" t="s">
        <v>17</v>
      </c>
      <c r="E2515" t="s">
        <v>18</v>
      </c>
      <c r="F2515" s="4" t="s">
        <v>20</v>
      </c>
      <c r="G2515" s="3">
        <v>5.1105530000000003</v>
      </c>
      <c r="H2515" s="8">
        <v>0.96291492856606165</v>
      </c>
      <c r="I2515" s="26" t="str">
        <f>INDEX('Data Tab2'!$C:$C,MATCH('Data Tab1'!A2515,'Data Tab2'!$A:$A,0))</f>
        <v>LTN4</v>
      </c>
    </row>
    <row r="2516" spans="1:9" hidden="1">
      <c r="A2516" s="56">
        <v>101617536</v>
      </c>
      <c r="B2516" s="1" t="s">
        <v>33</v>
      </c>
      <c r="C2516" t="s">
        <v>31</v>
      </c>
      <c r="D2516" s="1" t="s">
        <v>17</v>
      </c>
      <c r="E2516" t="s">
        <v>23</v>
      </c>
      <c r="F2516" s="4" t="s">
        <v>25</v>
      </c>
      <c r="G2516" s="3">
        <v>9.9999959999999994</v>
      </c>
      <c r="H2516" s="8">
        <v>0.90543126264258389</v>
      </c>
      <c r="I2516" s="26" t="str">
        <f>INDEX('Data Tab2'!$C:$C,MATCH('Data Tab1'!A2516,'Data Tab2'!$A:$A,0))</f>
        <v>LTN4</v>
      </c>
    </row>
    <row r="2517" spans="1:9">
      <c r="A2517" s="55">
        <v>101617560</v>
      </c>
      <c r="B2517" s="1" t="s">
        <v>9</v>
      </c>
      <c r="C2517" t="s">
        <v>31</v>
      </c>
      <c r="D2517" s="1" t="s">
        <v>17</v>
      </c>
      <c r="E2517" t="s">
        <v>18</v>
      </c>
      <c r="F2517" s="4" t="s">
        <v>38</v>
      </c>
      <c r="G2517" s="3">
        <v>9.5008320000000008</v>
      </c>
      <c r="H2517" s="8">
        <v>0.40386429625472009</v>
      </c>
      <c r="I2517" s="26" t="str">
        <f>INDEX('Data Tab2'!$C:$C,MATCH('Data Tab1'!A2517,'Data Tab2'!$A:$A,0))</f>
        <v>LYS1</v>
      </c>
    </row>
    <row r="2518" spans="1:9" hidden="1">
      <c r="A2518" s="55">
        <v>101617560</v>
      </c>
      <c r="B2518" s="1" t="s">
        <v>33</v>
      </c>
      <c r="C2518" t="s">
        <v>37</v>
      </c>
      <c r="D2518" s="1" t="s">
        <v>11</v>
      </c>
      <c r="E2518" t="s">
        <v>12</v>
      </c>
      <c r="F2518" s="4" t="s">
        <v>14</v>
      </c>
      <c r="G2518" s="3">
        <v>8.1780530000000002</v>
      </c>
      <c r="H2518" s="8">
        <v>0.94407141067467104</v>
      </c>
      <c r="I2518" s="26" t="str">
        <f>INDEX('Data Tab2'!$C:$C,MATCH('Data Tab1'!A2518,'Data Tab2'!$A:$A,0))</f>
        <v>LYS1</v>
      </c>
    </row>
    <row r="2519" spans="1:9" hidden="1">
      <c r="A2519" s="55">
        <v>101617560</v>
      </c>
      <c r="B2519" s="1" t="s">
        <v>33</v>
      </c>
      <c r="C2519" t="s">
        <v>37</v>
      </c>
      <c r="D2519" s="1" t="s">
        <v>11</v>
      </c>
      <c r="E2519" t="s">
        <v>12</v>
      </c>
      <c r="F2519" s="4" t="s">
        <v>28</v>
      </c>
      <c r="G2519" s="3">
        <v>10.998887</v>
      </c>
      <c r="H2519" s="8">
        <v>0.33307269903784054</v>
      </c>
      <c r="I2519" s="26" t="str">
        <f>INDEX('Data Tab2'!$C:$C,MATCH('Data Tab1'!A2519,'Data Tab2'!$A:$A,0))</f>
        <v>LYS1</v>
      </c>
    </row>
    <row r="2520" spans="1:9" hidden="1">
      <c r="A2520" s="55">
        <v>101617560</v>
      </c>
      <c r="B2520" s="1" t="s">
        <v>33</v>
      </c>
      <c r="C2520" t="s">
        <v>37</v>
      </c>
      <c r="D2520" s="1" t="s">
        <v>11</v>
      </c>
      <c r="E2520" t="s">
        <v>12</v>
      </c>
      <c r="F2520" s="4" t="s">
        <v>29</v>
      </c>
      <c r="G2520" s="3">
        <v>10.235275</v>
      </c>
      <c r="H2520" s="8">
        <v>0.3378463221765432</v>
      </c>
      <c r="I2520" s="26" t="str">
        <f>INDEX('Data Tab2'!$C:$C,MATCH('Data Tab1'!A2520,'Data Tab2'!$A:$A,0))</f>
        <v>LYS1</v>
      </c>
    </row>
    <row r="2521" spans="1:9" hidden="1">
      <c r="A2521" s="55">
        <v>101617560</v>
      </c>
      <c r="B2521" s="1" t="s">
        <v>33</v>
      </c>
      <c r="C2521" t="s">
        <v>37</v>
      </c>
      <c r="D2521" s="1" t="s">
        <v>11</v>
      </c>
      <c r="E2521" t="s">
        <v>12</v>
      </c>
      <c r="F2521" s="4" t="s">
        <v>16</v>
      </c>
      <c r="G2521" s="3">
        <v>10.998329</v>
      </c>
      <c r="H2521" s="8">
        <v>0.93501701515498459</v>
      </c>
      <c r="I2521" s="26" t="str">
        <f>INDEX('Data Tab2'!$C:$C,MATCH('Data Tab1'!A2521,'Data Tab2'!$A:$A,0))</f>
        <v>LYS1</v>
      </c>
    </row>
    <row r="2522" spans="1:9" hidden="1">
      <c r="A2522" s="55">
        <v>101617560</v>
      </c>
      <c r="B2522" s="1" t="s">
        <v>33</v>
      </c>
      <c r="C2522" t="s">
        <v>37</v>
      </c>
      <c r="D2522" s="1" t="s">
        <v>17</v>
      </c>
      <c r="E2522" t="s">
        <v>18</v>
      </c>
      <c r="F2522" s="4" t="s">
        <v>38</v>
      </c>
      <c r="G2522" s="3">
        <v>0.23222100000000001</v>
      </c>
      <c r="H2522" s="8">
        <v>0.7203273335031376</v>
      </c>
      <c r="I2522" s="26" t="str">
        <f>INDEX('Data Tab2'!$C:$C,MATCH('Data Tab1'!A2522,'Data Tab2'!$A:$A,0))</f>
        <v>LYS1</v>
      </c>
    </row>
    <row r="2523" spans="1:9" hidden="1">
      <c r="A2523" s="55">
        <v>101617560</v>
      </c>
      <c r="B2523" s="1" t="s">
        <v>33</v>
      </c>
      <c r="C2523" t="s">
        <v>37</v>
      </c>
      <c r="D2523" s="1" t="s">
        <v>17</v>
      </c>
      <c r="E2523" t="s">
        <v>18</v>
      </c>
      <c r="F2523" s="4" t="s">
        <v>19</v>
      </c>
      <c r="G2523" s="3">
        <v>7.3383310000000002</v>
      </c>
      <c r="H2523" s="8">
        <v>0.36554463395465231</v>
      </c>
      <c r="I2523" s="26" t="str">
        <f>INDEX('Data Tab2'!$C:$C,MATCH('Data Tab1'!A2523,'Data Tab2'!$A:$A,0))</f>
        <v>LYS1</v>
      </c>
    </row>
    <row r="2524" spans="1:9" hidden="1">
      <c r="A2524" s="55">
        <v>101617560</v>
      </c>
      <c r="B2524" s="1" t="s">
        <v>33</v>
      </c>
      <c r="C2524" t="s">
        <v>37</v>
      </c>
      <c r="D2524" s="1" t="s">
        <v>17</v>
      </c>
      <c r="E2524" t="s">
        <v>18</v>
      </c>
      <c r="F2524" s="4" t="s">
        <v>20</v>
      </c>
      <c r="G2524" s="3">
        <v>9.9986080000000008</v>
      </c>
      <c r="H2524" s="8">
        <v>0.67608047989576303</v>
      </c>
      <c r="I2524" s="26" t="str">
        <f>INDEX('Data Tab2'!$C:$C,MATCH('Data Tab1'!A2524,'Data Tab2'!$A:$A,0))</f>
        <v>LYS1</v>
      </c>
    </row>
    <row r="2525" spans="1:9" hidden="1">
      <c r="A2525" s="55">
        <v>101617560</v>
      </c>
      <c r="B2525" s="1" t="s">
        <v>33</v>
      </c>
      <c r="C2525" t="s">
        <v>37</v>
      </c>
      <c r="D2525" s="1" t="s">
        <v>17</v>
      </c>
      <c r="E2525" t="s">
        <v>18</v>
      </c>
      <c r="F2525" s="4" t="s">
        <v>21</v>
      </c>
      <c r="G2525" s="3">
        <v>9.9977730000000005</v>
      </c>
      <c r="H2525" s="8">
        <v>0.13860972873937205</v>
      </c>
      <c r="I2525" s="26" t="str">
        <f>INDEX('Data Tab2'!$C:$C,MATCH('Data Tab1'!A2525,'Data Tab2'!$A:$A,0))</f>
        <v>LYS1</v>
      </c>
    </row>
    <row r="2526" spans="1:9" hidden="1">
      <c r="A2526" s="56">
        <v>101617560</v>
      </c>
      <c r="B2526" s="1" t="s">
        <v>33</v>
      </c>
      <c r="C2526" t="s">
        <v>37</v>
      </c>
      <c r="D2526" s="1" t="s">
        <v>17</v>
      </c>
      <c r="E2526" t="s">
        <v>23</v>
      </c>
      <c r="F2526" s="4" t="s">
        <v>25</v>
      </c>
      <c r="G2526" s="3">
        <v>9.998329</v>
      </c>
      <c r="H2526" s="8">
        <v>0.1198244717459569</v>
      </c>
      <c r="I2526" s="26" t="str">
        <f>INDEX('Data Tab2'!$C:$C,MATCH('Data Tab1'!A2526,'Data Tab2'!$A:$A,0))</f>
        <v>LYS1</v>
      </c>
    </row>
    <row r="2527" spans="1:9">
      <c r="A2527" s="55">
        <v>101617576</v>
      </c>
      <c r="B2527" s="1" t="s">
        <v>9</v>
      </c>
      <c r="C2527" t="s">
        <v>26</v>
      </c>
      <c r="D2527" s="1" t="s">
        <v>11</v>
      </c>
      <c r="E2527" t="s">
        <v>12</v>
      </c>
      <c r="F2527" s="4" t="s">
        <v>15</v>
      </c>
      <c r="G2527" s="3">
        <v>3.336109</v>
      </c>
      <c r="H2527" s="8">
        <v>0.60949202547788917</v>
      </c>
      <c r="I2527" s="26" t="str">
        <f>INDEX('Data Tab2'!$C:$C,MATCH('Data Tab1'!A2527,'Data Tab2'!$A:$A,0))</f>
        <v>MAD4</v>
      </c>
    </row>
    <row r="2528" spans="1:9" hidden="1">
      <c r="A2528" s="56">
        <v>101617576</v>
      </c>
      <c r="B2528" s="1" t="s">
        <v>9</v>
      </c>
      <c r="C2528" t="s">
        <v>26</v>
      </c>
      <c r="D2528" s="1" t="s">
        <v>11</v>
      </c>
      <c r="E2528" t="s">
        <v>12</v>
      </c>
      <c r="F2528" s="4" t="s">
        <v>16</v>
      </c>
      <c r="G2528" s="3">
        <v>0</v>
      </c>
      <c r="H2528" s="8">
        <v>0.43929701761809004</v>
      </c>
      <c r="I2528" s="26" t="str">
        <f>INDEX('Data Tab2'!$C:$C,MATCH('Data Tab1'!A2528,'Data Tab2'!$A:$A,0))</f>
        <v>MAD4</v>
      </c>
    </row>
    <row r="2529" spans="1:9">
      <c r="A2529" s="55">
        <v>101617581</v>
      </c>
      <c r="B2529" s="1" t="s">
        <v>9</v>
      </c>
      <c r="C2529" t="s">
        <v>32</v>
      </c>
      <c r="D2529" s="1" t="s">
        <v>17</v>
      </c>
      <c r="E2529" t="s">
        <v>18</v>
      </c>
      <c r="F2529" s="4" t="s">
        <v>35</v>
      </c>
      <c r="G2529" s="3">
        <v>0</v>
      </c>
      <c r="H2529" s="8">
        <v>0.53596195204701691</v>
      </c>
      <c r="I2529" s="26" t="str">
        <f>INDEX('Data Tab2'!$C:$C,MATCH('Data Tab1'!A2529,'Data Tab2'!$A:$A,0))</f>
        <v>MAD6</v>
      </c>
    </row>
    <row r="2530" spans="1:9" hidden="1">
      <c r="A2530" s="55">
        <v>101617581</v>
      </c>
      <c r="B2530" s="1" t="s">
        <v>9</v>
      </c>
      <c r="C2530" t="s">
        <v>26</v>
      </c>
      <c r="D2530" s="1" t="s">
        <v>11</v>
      </c>
      <c r="E2530" t="s">
        <v>12</v>
      </c>
      <c r="F2530" s="4" t="s">
        <v>16</v>
      </c>
      <c r="G2530" s="3">
        <v>0</v>
      </c>
      <c r="H2530" s="8">
        <v>0.51042720416645715</v>
      </c>
      <c r="I2530" s="26" t="str">
        <f>INDEX('Data Tab2'!$C:$C,MATCH('Data Tab1'!A2530,'Data Tab2'!$A:$A,0))</f>
        <v>MAD6</v>
      </c>
    </row>
    <row r="2531" spans="1:9" hidden="1">
      <c r="A2531" s="56">
        <v>101617581</v>
      </c>
      <c r="B2531" s="1" t="s">
        <v>9</v>
      </c>
      <c r="C2531" t="s">
        <v>26</v>
      </c>
      <c r="D2531" s="1" t="s">
        <v>17</v>
      </c>
      <c r="E2531" t="s">
        <v>18</v>
      </c>
      <c r="F2531" s="4" t="s">
        <v>22</v>
      </c>
      <c r="G2531" s="3">
        <v>0</v>
      </c>
      <c r="H2531" s="8">
        <v>0.83320034083140182</v>
      </c>
      <c r="I2531" s="26" t="str">
        <f>INDEX('Data Tab2'!$C:$C,MATCH('Data Tab1'!A2531,'Data Tab2'!$A:$A,0))</f>
        <v>MAD6</v>
      </c>
    </row>
    <row r="2532" spans="1:9">
      <c r="A2532" s="55">
        <v>101617582</v>
      </c>
      <c r="B2532" s="1" t="s">
        <v>9</v>
      </c>
      <c r="C2532" t="s">
        <v>10</v>
      </c>
      <c r="D2532" s="1" t="s">
        <v>17</v>
      </c>
      <c r="E2532" t="s">
        <v>18</v>
      </c>
      <c r="F2532" s="4" t="s">
        <v>36</v>
      </c>
      <c r="G2532" s="3">
        <v>5.9991640000000004</v>
      </c>
      <c r="H2532" s="8">
        <v>7.5823897342235602E-2</v>
      </c>
      <c r="I2532" s="26" t="str">
        <f>INDEX('Data Tab2'!$C:$C,MATCH('Data Tab1'!A2532,'Data Tab2'!$A:$A,0))</f>
        <v>MAN1</v>
      </c>
    </row>
    <row r="2533" spans="1:9" hidden="1">
      <c r="A2533" s="55">
        <v>101617582</v>
      </c>
      <c r="B2533" s="1" t="s">
        <v>9</v>
      </c>
      <c r="C2533" t="s">
        <v>10</v>
      </c>
      <c r="D2533" s="1" t="s">
        <v>17</v>
      </c>
      <c r="E2533" t="s">
        <v>18</v>
      </c>
      <c r="F2533" s="4" t="s">
        <v>38</v>
      </c>
      <c r="G2533" s="3">
        <v>2.7502770000000001</v>
      </c>
      <c r="H2533" s="8">
        <v>0.15611552113339677</v>
      </c>
      <c r="I2533" s="26" t="str">
        <f>INDEX('Data Tab2'!$C:$C,MATCH('Data Tab1'!A2533,'Data Tab2'!$A:$A,0))</f>
        <v>MAN1</v>
      </c>
    </row>
    <row r="2534" spans="1:9" hidden="1">
      <c r="A2534" s="55">
        <v>101617582</v>
      </c>
      <c r="B2534" s="1" t="s">
        <v>9</v>
      </c>
      <c r="C2534" t="s">
        <v>10</v>
      </c>
      <c r="D2534" s="1" t="s">
        <v>17</v>
      </c>
      <c r="E2534" t="s">
        <v>18</v>
      </c>
      <c r="F2534" s="4" t="s">
        <v>19</v>
      </c>
      <c r="G2534" s="3">
        <v>1.1272219999999999</v>
      </c>
      <c r="H2534" s="8">
        <v>7.1992958260913231E-2</v>
      </c>
      <c r="I2534" s="26" t="str">
        <f>INDEX('Data Tab2'!$C:$C,MATCH('Data Tab1'!A2534,'Data Tab2'!$A:$A,0))</f>
        <v>MAN1</v>
      </c>
    </row>
    <row r="2535" spans="1:9" hidden="1">
      <c r="A2535" s="55">
        <v>101617582</v>
      </c>
      <c r="B2535" s="1" t="s">
        <v>9</v>
      </c>
      <c r="C2535" t="s">
        <v>10</v>
      </c>
      <c r="D2535" s="1" t="s">
        <v>17</v>
      </c>
      <c r="E2535" t="s">
        <v>18</v>
      </c>
      <c r="F2535" s="4" t="s">
        <v>20</v>
      </c>
      <c r="G2535" s="3">
        <v>1.9905550000000001</v>
      </c>
      <c r="H2535" s="8">
        <v>9.8630114795441926E-2</v>
      </c>
      <c r="I2535" s="26" t="str">
        <f>INDEX('Data Tab2'!$C:$C,MATCH('Data Tab1'!A2535,'Data Tab2'!$A:$A,0))</f>
        <v>MAN1</v>
      </c>
    </row>
    <row r="2536" spans="1:9" hidden="1">
      <c r="A2536" s="55">
        <v>101617582</v>
      </c>
      <c r="B2536" s="1" t="s">
        <v>9</v>
      </c>
      <c r="C2536" t="s">
        <v>10</v>
      </c>
      <c r="D2536" s="1" t="s">
        <v>17</v>
      </c>
      <c r="E2536" t="s">
        <v>18</v>
      </c>
      <c r="F2536" s="4" t="s">
        <v>21</v>
      </c>
      <c r="G2536" s="3">
        <v>5.9988859999999997</v>
      </c>
      <c r="H2536" s="8">
        <v>0.5132185006777773</v>
      </c>
      <c r="I2536" s="26" t="str">
        <f>INDEX('Data Tab2'!$C:$C,MATCH('Data Tab1'!A2536,'Data Tab2'!$A:$A,0))</f>
        <v>MAN1</v>
      </c>
    </row>
    <row r="2537" spans="1:9" hidden="1">
      <c r="A2537" s="56">
        <v>101617582</v>
      </c>
      <c r="B2537" s="1" t="s">
        <v>9</v>
      </c>
      <c r="C2537" t="s">
        <v>10</v>
      </c>
      <c r="D2537" s="1" t="s">
        <v>17</v>
      </c>
      <c r="E2537" t="s">
        <v>23</v>
      </c>
      <c r="F2537" s="4" t="s">
        <v>25</v>
      </c>
      <c r="G2537" s="3">
        <v>6.1825000000000001</v>
      </c>
      <c r="H2537" s="8">
        <v>6.6739148402870208E-2</v>
      </c>
      <c r="I2537" s="26" t="str">
        <f>INDEX('Data Tab2'!$C:$C,MATCH('Data Tab1'!A2537,'Data Tab2'!$A:$A,0))</f>
        <v>MAN1</v>
      </c>
    </row>
    <row r="2538" spans="1:9">
      <c r="A2538" s="55">
        <v>101617585</v>
      </c>
      <c r="B2538" s="1" t="s">
        <v>33</v>
      </c>
      <c r="C2538" t="s">
        <v>27</v>
      </c>
      <c r="D2538" s="1" t="s">
        <v>11</v>
      </c>
      <c r="E2538" t="s">
        <v>12</v>
      </c>
      <c r="F2538" s="4" t="s">
        <v>14</v>
      </c>
      <c r="G2538" s="3">
        <v>9.8130520000000008</v>
      </c>
      <c r="H2538" s="8">
        <v>4.3003430999199899E-2</v>
      </c>
      <c r="I2538" s="26" t="str">
        <f>INDEX('Data Tab2'!$C:$C,MATCH('Data Tab1'!A2538,'Data Tab2'!$A:$A,0))</f>
        <v>MAN2</v>
      </c>
    </row>
    <row r="2539" spans="1:9" hidden="1">
      <c r="A2539" s="55">
        <v>101617585</v>
      </c>
      <c r="B2539" s="1" t="s">
        <v>33</v>
      </c>
      <c r="C2539" t="s">
        <v>27</v>
      </c>
      <c r="D2539" s="1" t="s">
        <v>11</v>
      </c>
      <c r="E2539" t="s">
        <v>12</v>
      </c>
      <c r="F2539" s="4" t="s">
        <v>15</v>
      </c>
      <c r="G2539" s="3">
        <v>9.9855520000000002</v>
      </c>
      <c r="H2539" s="8">
        <v>0.58776401662428868</v>
      </c>
      <c r="I2539" s="26" t="str">
        <f>INDEX('Data Tab2'!$C:$C,MATCH('Data Tab1'!A2539,'Data Tab2'!$A:$A,0))</f>
        <v>MAN2</v>
      </c>
    </row>
    <row r="2540" spans="1:9" hidden="1">
      <c r="A2540" s="55">
        <v>101617585</v>
      </c>
      <c r="B2540" s="1" t="s">
        <v>33</v>
      </c>
      <c r="C2540" t="s">
        <v>27</v>
      </c>
      <c r="D2540" s="1" t="s">
        <v>11</v>
      </c>
      <c r="E2540" t="s">
        <v>12</v>
      </c>
      <c r="F2540" s="4" t="s">
        <v>28</v>
      </c>
      <c r="G2540" s="3">
        <v>9.5172190000000008</v>
      </c>
      <c r="H2540" s="8">
        <v>0.10060212786249645</v>
      </c>
      <c r="I2540" s="26" t="str">
        <f>INDEX('Data Tab2'!$C:$C,MATCH('Data Tab1'!A2540,'Data Tab2'!$A:$A,0))</f>
        <v>MAN2</v>
      </c>
    </row>
    <row r="2541" spans="1:9" hidden="1">
      <c r="A2541" s="55">
        <v>101617585</v>
      </c>
      <c r="B2541" s="1" t="s">
        <v>33</v>
      </c>
      <c r="C2541" t="s">
        <v>27</v>
      </c>
      <c r="D2541" s="1" t="s">
        <v>11</v>
      </c>
      <c r="E2541" t="s">
        <v>12</v>
      </c>
      <c r="F2541" s="4" t="s">
        <v>29</v>
      </c>
      <c r="G2541" s="3">
        <v>3.04833</v>
      </c>
      <c r="H2541" s="8">
        <v>0.73451518824001061</v>
      </c>
      <c r="I2541" s="26" t="str">
        <f>INDEX('Data Tab2'!$C:$C,MATCH('Data Tab1'!A2541,'Data Tab2'!$A:$A,0))</f>
        <v>MAN2</v>
      </c>
    </row>
    <row r="2542" spans="1:9" hidden="1">
      <c r="A2542" s="55">
        <v>101617585</v>
      </c>
      <c r="B2542" s="1" t="s">
        <v>33</v>
      </c>
      <c r="C2542" t="s">
        <v>27</v>
      </c>
      <c r="D2542" s="1" t="s">
        <v>17</v>
      </c>
      <c r="E2542" t="s">
        <v>18</v>
      </c>
      <c r="F2542" s="4" t="s">
        <v>38</v>
      </c>
      <c r="G2542" s="3">
        <v>7.4852740000000004</v>
      </c>
      <c r="H2542" s="8">
        <v>8.0641068299549645E-2</v>
      </c>
      <c r="I2542" s="26" t="str">
        <f>INDEX('Data Tab2'!$C:$C,MATCH('Data Tab1'!A2542,'Data Tab2'!$A:$A,0))</f>
        <v>MAN2</v>
      </c>
    </row>
    <row r="2543" spans="1:9" hidden="1">
      <c r="A2543" s="55">
        <v>101617585</v>
      </c>
      <c r="B2543" s="1" t="s">
        <v>33</v>
      </c>
      <c r="C2543" t="s">
        <v>27</v>
      </c>
      <c r="D2543" s="1" t="s">
        <v>17</v>
      </c>
      <c r="E2543" t="s">
        <v>18</v>
      </c>
      <c r="F2543" s="4" t="s">
        <v>19</v>
      </c>
      <c r="G2543" s="3">
        <v>7.482774</v>
      </c>
      <c r="H2543" s="8">
        <v>0.30859746244250363</v>
      </c>
      <c r="I2543" s="26" t="str">
        <f>INDEX('Data Tab2'!$C:$C,MATCH('Data Tab1'!A2543,'Data Tab2'!$A:$A,0))</f>
        <v>MAN2</v>
      </c>
    </row>
    <row r="2544" spans="1:9" hidden="1">
      <c r="A2544" s="55">
        <v>101617585</v>
      </c>
      <c r="B2544" s="1" t="s">
        <v>33</v>
      </c>
      <c r="C2544" t="s">
        <v>27</v>
      </c>
      <c r="D2544" s="1" t="s">
        <v>17</v>
      </c>
      <c r="E2544" t="s">
        <v>18</v>
      </c>
      <c r="F2544" s="4" t="s">
        <v>20</v>
      </c>
      <c r="G2544" s="3">
        <v>6.5141619999999998</v>
      </c>
      <c r="H2544" s="8">
        <v>0.78029951506961148</v>
      </c>
      <c r="I2544" s="26" t="str">
        <f>INDEX('Data Tab2'!$C:$C,MATCH('Data Tab1'!A2544,'Data Tab2'!$A:$A,0))</f>
        <v>MAN2</v>
      </c>
    </row>
    <row r="2545" spans="1:9" hidden="1">
      <c r="A2545" s="56">
        <v>101617585</v>
      </c>
      <c r="B2545" s="1" t="s">
        <v>33</v>
      </c>
      <c r="C2545" t="s">
        <v>27</v>
      </c>
      <c r="D2545" s="1" t="s">
        <v>17</v>
      </c>
      <c r="E2545" t="s">
        <v>18</v>
      </c>
      <c r="F2545" s="4" t="s">
        <v>21</v>
      </c>
      <c r="G2545" s="3">
        <v>7.2913839999999999</v>
      </c>
      <c r="H2545" s="8">
        <v>0.62676853773918861</v>
      </c>
      <c r="I2545" s="26" t="str">
        <f>INDEX('Data Tab2'!$C:$C,MATCH('Data Tab1'!A2545,'Data Tab2'!$A:$A,0))</f>
        <v>MAN2</v>
      </c>
    </row>
    <row r="2546" spans="1:9">
      <c r="A2546" s="55">
        <v>101621216</v>
      </c>
      <c r="B2546" s="1" t="s">
        <v>9</v>
      </c>
      <c r="C2546" t="s">
        <v>27</v>
      </c>
      <c r="D2546" s="1" t="s">
        <v>11</v>
      </c>
      <c r="E2546" t="s">
        <v>12</v>
      </c>
      <c r="F2546" s="4" t="s">
        <v>34</v>
      </c>
      <c r="G2546" s="3">
        <v>3.1152760000000002</v>
      </c>
      <c r="H2546" s="8">
        <v>0.97875288067309829</v>
      </c>
      <c r="I2546" s="26" t="str">
        <f>INDEX('Data Tab2'!$C:$C,MATCH('Data Tab1'!A2546,'Data Tab2'!$A:$A,0))</f>
        <v>MAN3</v>
      </c>
    </row>
    <row r="2547" spans="1:9" hidden="1">
      <c r="A2547" s="56">
        <v>101621216</v>
      </c>
      <c r="B2547" s="1" t="s">
        <v>9</v>
      </c>
      <c r="C2547" t="s">
        <v>27</v>
      </c>
      <c r="D2547" s="1" t="s">
        <v>11</v>
      </c>
      <c r="E2547" t="s">
        <v>12</v>
      </c>
      <c r="F2547" s="4" t="s">
        <v>14</v>
      </c>
      <c r="G2547" s="3">
        <v>7.483053</v>
      </c>
      <c r="H2547" s="8">
        <v>0.35610281832495161</v>
      </c>
      <c r="I2547" s="26" t="str">
        <f>INDEX('Data Tab2'!$C:$C,MATCH('Data Tab1'!A2547,'Data Tab2'!$A:$A,0))</f>
        <v>MAN3</v>
      </c>
    </row>
    <row r="2548" spans="1:9">
      <c r="A2548" s="55">
        <v>101621218</v>
      </c>
      <c r="B2548" s="1" t="s">
        <v>9</v>
      </c>
      <c r="C2548" t="s">
        <v>10</v>
      </c>
      <c r="D2548" s="1" t="s">
        <v>17</v>
      </c>
      <c r="E2548" t="s">
        <v>18</v>
      </c>
      <c r="F2548" s="4" t="s">
        <v>36</v>
      </c>
      <c r="G2548" s="3">
        <v>4.9986090000000001</v>
      </c>
      <c r="H2548" s="8">
        <v>0.84232541048732845</v>
      </c>
      <c r="I2548" s="26" t="str">
        <f>INDEX('Data Tab2'!$C:$C,MATCH('Data Tab1'!A2548,'Data Tab2'!$A:$A,0))</f>
        <v>MAN4</v>
      </c>
    </row>
    <row r="2549" spans="1:9" hidden="1">
      <c r="A2549" s="55">
        <v>101621218</v>
      </c>
      <c r="B2549" s="1" t="s">
        <v>9</v>
      </c>
      <c r="C2549" t="s">
        <v>10</v>
      </c>
      <c r="D2549" s="1" t="s">
        <v>17</v>
      </c>
      <c r="E2549" t="s">
        <v>18</v>
      </c>
      <c r="F2549" s="4" t="s">
        <v>38</v>
      </c>
      <c r="G2549" s="3">
        <v>4.9986079999999999</v>
      </c>
      <c r="H2549" s="8">
        <v>0.2899573188590967</v>
      </c>
      <c r="I2549" s="26" t="str">
        <f>INDEX('Data Tab2'!$C:$C,MATCH('Data Tab1'!A2549,'Data Tab2'!$A:$A,0))</f>
        <v>MAN4</v>
      </c>
    </row>
    <row r="2550" spans="1:9" hidden="1">
      <c r="A2550" s="55">
        <v>101621218</v>
      </c>
      <c r="B2550" s="1" t="s">
        <v>33</v>
      </c>
      <c r="C2550" t="s">
        <v>10</v>
      </c>
      <c r="D2550" s="1" t="s">
        <v>11</v>
      </c>
      <c r="E2550" t="s">
        <v>12</v>
      </c>
      <c r="F2550" s="4" t="s">
        <v>13</v>
      </c>
      <c r="G2550" s="3">
        <v>4.1941629999999996</v>
      </c>
      <c r="H2550" s="8">
        <v>3.8092574028757986E-2</v>
      </c>
      <c r="I2550" s="26" t="str">
        <f>INDEX('Data Tab2'!$C:$C,MATCH('Data Tab1'!A2550,'Data Tab2'!$A:$A,0))</f>
        <v>MAN4</v>
      </c>
    </row>
    <row r="2551" spans="1:9" hidden="1">
      <c r="A2551" s="55">
        <v>101621218</v>
      </c>
      <c r="B2551" s="1" t="s">
        <v>33</v>
      </c>
      <c r="C2551" t="s">
        <v>10</v>
      </c>
      <c r="D2551" s="1" t="s">
        <v>11</v>
      </c>
      <c r="E2551" t="s">
        <v>12</v>
      </c>
      <c r="F2551" s="4" t="s">
        <v>34</v>
      </c>
      <c r="G2551" s="3">
        <v>9.7247190000000003</v>
      </c>
      <c r="H2551" s="8">
        <v>0.17756649214348474</v>
      </c>
      <c r="I2551" s="26" t="str">
        <f>INDEX('Data Tab2'!$C:$C,MATCH('Data Tab1'!A2551,'Data Tab2'!$A:$A,0))</f>
        <v>MAN4</v>
      </c>
    </row>
    <row r="2552" spans="1:9" hidden="1">
      <c r="A2552" s="56">
        <v>101621218</v>
      </c>
      <c r="B2552" s="1" t="s">
        <v>33</v>
      </c>
      <c r="C2552" t="s">
        <v>10</v>
      </c>
      <c r="D2552" s="1" t="s">
        <v>11</v>
      </c>
      <c r="E2552" t="s">
        <v>12</v>
      </c>
      <c r="F2552" s="4" t="s">
        <v>14</v>
      </c>
      <c r="G2552" s="3">
        <v>4.9994420000000002</v>
      </c>
      <c r="H2552" s="8">
        <v>0.13005477967621681</v>
      </c>
      <c r="I2552" s="26" t="str">
        <f>INDEX('Data Tab2'!$C:$C,MATCH('Data Tab1'!A2552,'Data Tab2'!$A:$A,0))</f>
        <v>MAN4</v>
      </c>
    </row>
    <row r="2553" spans="1:9">
      <c r="A2553" s="55">
        <v>101621233</v>
      </c>
      <c r="B2553" s="1" t="s">
        <v>9</v>
      </c>
      <c r="C2553" t="s">
        <v>31</v>
      </c>
      <c r="D2553" s="1" t="s">
        <v>17</v>
      </c>
      <c r="E2553" t="s">
        <v>18</v>
      </c>
      <c r="F2553" s="4" t="s">
        <v>36</v>
      </c>
      <c r="G2553" s="3">
        <v>0.25166500000000003</v>
      </c>
      <c r="H2553" s="8">
        <v>0.91024058587599721</v>
      </c>
      <c r="I2553" s="26" t="str">
        <f>INDEX('Data Tab2'!$C:$C,MATCH('Data Tab1'!A2553,'Data Tab2'!$A:$A,0))</f>
        <v>MRS1</v>
      </c>
    </row>
    <row r="2554" spans="1:9" hidden="1">
      <c r="A2554" s="55">
        <v>101621233</v>
      </c>
      <c r="B2554" s="1" t="s">
        <v>9</v>
      </c>
      <c r="C2554" t="s">
        <v>31</v>
      </c>
      <c r="D2554" s="1" t="s">
        <v>17</v>
      </c>
      <c r="E2554" t="s">
        <v>23</v>
      </c>
      <c r="F2554" s="4" t="s">
        <v>25</v>
      </c>
      <c r="G2554" s="3">
        <v>3.4833319999999999</v>
      </c>
      <c r="H2554" s="8">
        <v>0.32017075390127914</v>
      </c>
      <c r="I2554" s="26" t="str">
        <f>INDEX('Data Tab2'!$C:$C,MATCH('Data Tab1'!A2554,'Data Tab2'!$A:$A,0))</f>
        <v>MRS1</v>
      </c>
    </row>
    <row r="2555" spans="1:9" hidden="1">
      <c r="A2555" s="55">
        <v>101621233</v>
      </c>
      <c r="B2555" s="1" t="s">
        <v>33</v>
      </c>
      <c r="C2555" t="s">
        <v>37</v>
      </c>
      <c r="D2555" s="1" t="s">
        <v>17</v>
      </c>
      <c r="E2555" t="s">
        <v>18</v>
      </c>
      <c r="F2555" s="4" t="s">
        <v>35</v>
      </c>
      <c r="G2555" s="3">
        <v>4.9991630000000002</v>
      </c>
      <c r="H2555" s="8">
        <v>0.93708468488030483</v>
      </c>
      <c r="I2555" s="26" t="str">
        <f>INDEX('Data Tab2'!$C:$C,MATCH('Data Tab1'!A2555,'Data Tab2'!$A:$A,0))</f>
        <v>MRS1</v>
      </c>
    </row>
    <row r="2556" spans="1:9" hidden="1">
      <c r="A2556" s="55">
        <v>101621233</v>
      </c>
      <c r="B2556" s="1" t="s">
        <v>33</v>
      </c>
      <c r="C2556" t="s">
        <v>37</v>
      </c>
      <c r="D2556" s="1" t="s">
        <v>17</v>
      </c>
      <c r="E2556" t="s">
        <v>18</v>
      </c>
      <c r="F2556" s="4" t="s">
        <v>36</v>
      </c>
      <c r="G2556" s="3">
        <v>9.7461070000000003</v>
      </c>
      <c r="H2556" s="8">
        <v>0.494108817951464</v>
      </c>
      <c r="I2556" s="26" t="str">
        <f>INDEX('Data Tab2'!$C:$C,MATCH('Data Tab1'!A2556,'Data Tab2'!$A:$A,0))</f>
        <v>MRS1</v>
      </c>
    </row>
    <row r="2557" spans="1:9" hidden="1">
      <c r="A2557" s="55">
        <v>101621233</v>
      </c>
      <c r="B2557" s="1" t="s">
        <v>33</v>
      </c>
      <c r="C2557" t="s">
        <v>37</v>
      </c>
      <c r="D2557" s="1" t="s">
        <v>17</v>
      </c>
      <c r="E2557" t="s">
        <v>18</v>
      </c>
      <c r="F2557" s="4" t="s">
        <v>38</v>
      </c>
      <c r="G2557" s="3">
        <v>9.9977730000000005</v>
      </c>
      <c r="H2557" s="8">
        <v>0.86780174380745179</v>
      </c>
      <c r="I2557" s="26" t="str">
        <f>INDEX('Data Tab2'!$C:$C,MATCH('Data Tab1'!A2557,'Data Tab2'!$A:$A,0))</f>
        <v>MRS1</v>
      </c>
    </row>
    <row r="2558" spans="1:9" hidden="1">
      <c r="A2558" s="55">
        <v>101621233</v>
      </c>
      <c r="B2558" s="1" t="s">
        <v>33</v>
      </c>
      <c r="C2558" t="s">
        <v>37</v>
      </c>
      <c r="D2558" s="1" t="s">
        <v>17</v>
      </c>
      <c r="E2558" t="s">
        <v>18</v>
      </c>
      <c r="F2558" s="4" t="s">
        <v>19</v>
      </c>
      <c r="G2558" s="3">
        <v>9.9980539999999998</v>
      </c>
      <c r="H2558" s="8">
        <v>0.50845900325815974</v>
      </c>
      <c r="I2558" s="26" t="str">
        <f>INDEX('Data Tab2'!$C:$C,MATCH('Data Tab1'!A2558,'Data Tab2'!$A:$A,0))</f>
        <v>MRS1</v>
      </c>
    </row>
    <row r="2559" spans="1:9" hidden="1">
      <c r="A2559" s="55">
        <v>101621233</v>
      </c>
      <c r="B2559" s="1" t="s">
        <v>33</v>
      </c>
      <c r="C2559" t="s">
        <v>37</v>
      </c>
      <c r="D2559" s="1" t="s">
        <v>17</v>
      </c>
      <c r="E2559" t="s">
        <v>18</v>
      </c>
      <c r="F2559" s="4" t="s">
        <v>20</v>
      </c>
      <c r="G2559" s="3">
        <v>9.2891659999999998</v>
      </c>
      <c r="H2559" s="8">
        <v>0.26940472307727292</v>
      </c>
      <c r="I2559" s="26" t="str">
        <f>INDEX('Data Tab2'!$C:$C,MATCH('Data Tab1'!A2559,'Data Tab2'!$A:$A,0))</f>
        <v>MRS1</v>
      </c>
    </row>
    <row r="2560" spans="1:9" hidden="1">
      <c r="A2560" s="55">
        <v>101621233</v>
      </c>
      <c r="B2560" s="1" t="s">
        <v>33</v>
      </c>
      <c r="C2560" t="s">
        <v>37</v>
      </c>
      <c r="D2560" s="1" t="s">
        <v>17</v>
      </c>
      <c r="E2560" t="s">
        <v>18</v>
      </c>
      <c r="F2560" s="4" t="s">
        <v>21</v>
      </c>
      <c r="G2560" s="3">
        <v>4.9991649999999996</v>
      </c>
      <c r="H2560" s="8">
        <v>0.50537870794919748</v>
      </c>
      <c r="I2560" s="26" t="str">
        <f>INDEX('Data Tab2'!$C:$C,MATCH('Data Tab1'!A2560,'Data Tab2'!$A:$A,0))</f>
        <v>MRS1</v>
      </c>
    </row>
    <row r="2561" spans="1:9" hidden="1">
      <c r="A2561" s="55">
        <v>101621233</v>
      </c>
      <c r="B2561" s="1" t="s">
        <v>33</v>
      </c>
      <c r="C2561" t="s">
        <v>37</v>
      </c>
      <c r="D2561" s="1" t="s">
        <v>17</v>
      </c>
      <c r="E2561" t="s">
        <v>23</v>
      </c>
      <c r="F2561" s="4" t="s">
        <v>24</v>
      </c>
      <c r="G2561" s="3">
        <v>4.9991640000000004</v>
      </c>
      <c r="H2561" s="8">
        <v>0.6040819982673552</v>
      </c>
      <c r="I2561" s="26" t="str">
        <f>INDEX('Data Tab2'!$C:$C,MATCH('Data Tab1'!A2561,'Data Tab2'!$A:$A,0))</f>
        <v>MRS1</v>
      </c>
    </row>
    <row r="2562" spans="1:9" hidden="1">
      <c r="A2562" s="56">
        <v>101621233</v>
      </c>
      <c r="B2562" s="1" t="s">
        <v>33</v>
      </c>
      <c r="C2562" t="s">
        <v>37</v>
      </c>
      <c r="D2562" s="1" t="s">
        <v>17</v>
      </c>
      <c r="E2562" t="s">
        <v>23</v>
      </c>
      <c r="F2562" s="4" t="s">
        <v>25</v>
      </c>
      <c r="G2562" s="3">
        <v>6.017773</v>
      </c>
      <c r="H2562" s="8">
        <v>0.95729628097110531</v>
      </c>
      <c r="I2562" s="26" t="str">
        <f>INDEX('Data Tab2'!$C:$C,MATCH('Data Tab1'!A2562,'Data Tab2'!$A:$A,0))</f>
        <v>MRS1</v>
      </c>
    </row>
    <row r="2563" spans="1:9">
      <c r="A2563" s="55">
        <v>101621234</v>
      </c>
      <c r="B2563" s="1" t="s">
        <v>33</v>
      </c>
      <c r="C2563" t="s">
        <v>31</v>
      </c>
      <c r="D2563" s="1" t="s">
        <v>11</v>
      </c>
      <c r="E2563" t="s">
        <v>12</v>
      </c>
      <c r="F2563" s="4" t="s">
        <v>13</v>
      </c>
      <c r="G2563" s="3">
        <v>9.8816620000000004</v>
      </c>
      <c r="H2563" s="8">
        <v>0.98819501669086962</v>
      </c>
      <c r="I2563" s="26" t="str">
        <f>INDEX('Data Tab2'!$C:$C,MATCH('Data Tab1'!A2563,'Data Tab2'!$A:$A,0))</f>
        <v>MUC3</v>
      </c>
    </row>
    <row r="2564" spans="1:9" hidden="1">
      <c r="A2564" s="55">
        <v>101621234</v>
      </c>
      <c r="B2564" s="1" t="s">
        <v>33</v>
      </c>
      <c r="C2564" t="s">
        <v>31</v>
      </c>
      <c r="D2564" s="1" t="s">
        <v>11</v>
      </c>
      <c r="E2564" t="s">
        <v>12</v>
      </c>
      <c r="F2564" s="4" t="s">
        <v>34</v>
      </c>
      <c r="G2564" s="3">
        <v>5.3563869999999998</v>
      </c>
      <c r="H2564" s="8">
        <v>0.32217303435569078</v>
      </c>
      <c r="I2564" s="26" t="str">
        <f>INDEX('Data Tab2'!$C:$C,MATCH('Data Tab1'!A2564,'Data Tab2'!$A:$A,0))</f>
        <v>MUC3</v>
      </c>
    </row>
    <row r="2565" spans="1:9" hidden="1">
      <c r="A2565" s="55">
        <v>101621234</v>
      </c>
      <c r="B2565" s="1" t="s">
        <v>33</v>
      </c>
      <c r="C2565" t="s">
        <v>31</v>
      </c>
      <c r="D2565" s="1" t="s">
        <v>11</v>
      </c>
      <c r="E2565" t="s">
        <v>12</v>
      </c>
      <c r="F2565" s="4" t="s">
        <v>15</v>
      </c>
      <c r="G2565" s="3">
        <v>4.7783309999999997</v>
      </c>
      <c r="H2565" s="8">
        <v>0.26537905053988053</v>
      </c>
      <c r="I2565" s="26" t="str">
        <f>INDEX('Data Tab2'!$C:$C,MATCH('Data Tab1'!A2565,'Data Tab2'!$A:$A,0))</f>
        <v>MUC3</v>
      </c>
    </row>
    <row r="2566" spans="1:9" hidden="1">
      <c r="A2566" s="55">
        <v>101621234</v>
      </c>
      <c r="B2566" s="1" t="s">
        <v>33</v>
      </c>
      <c r="C2566" t="s">
        <v>31</v>
      </c>
      <c r="D2566" s="1" t="s">
        <v>11</v>
      </c>
      <c r="E2566" t="s">
        <v>12</v>
      </c>
      <c r="F2566" s="4" t="s">
        <v>28</v>
      </c>
      <c r="G2566" s="3">
        <v>10.856386000000001</v>
      </c>
      <c r="H2566" s="8">
        <v>0.96388002951467466</v>
      </c>
      <c r="I2566" s="26" t="str">
        <f>INDEX('Data Tab2'!$C:$C,MATCH('Data Tab1'!A2566,'Data Tab2'!$A:$A,0))</f>
        <v>MUC3</v>
      </c>
    </row>
    <row r="2567" spans="1:9" hidden="1">
      <c r="A2567" s="55">
        <v>101621234</v>
      </c>
      <c r="B2567" s="1" t="s">
        <v>33</v>
      </c>
      <c r="C2567" t="s">
        <v>31</v>
      </c>
      <c r="D2567" s="1" t="s">
        <v>11</v>
      </c>
      <c r="E2567" t="s">
        <v>12</v>
      </c>
      <c r="F2567" s="4" t="s">
        <v>29</v>
      </c>
      <c r="G2567" s="3">
        <v>10.201942000000001</v>
      </c>
      <c r="H2567" s="8">
        <v>0.26150316564069331</v>
      </c>
      <c r="I2567" s="26" t="str">
        <f>INDEX('Data Tab2'!$C:$C,MATCH('Data Tab1'!A2567,'Data Tab2'!$A:$A,0))</f>
        <v>MUC3</v>
      </c>
    </row>
    <row r="2568" spans="1:9" hidden="1">
      <c r="A2568" s="55">
        <v>101621234</v>
      </c>
      <c r="B2568" s="1" t="s">
        <v>33</v>
      </c>
      <c r="C2568" t="s">
        <v>31</v>
      </c>
      <c r="D2568" s="1" t="s">
        <v>11</v>
      </c>
      <c r="E2568" t="s">
        <v>12</v>
      </c>
      <c r="F2568" s="4" t="s">
        <v>16</v>
      </c>
      <c r="G2568" s="3">
        <v>10.516942999999999</v>
      </c>
      <c r="H2568" s="8">
        <v>0.23223024482362342</v>
      </c>
      <c r="I2568" s="26" t="str">
        <f>INDEX('Data Tab2'!$C:$C,MATCH('Data Tab1'!A2568,'Data Tab2'!$A:$A,0))</f>
        <v>MUC3</v>
      </c>
    </row>
    <row r="2569" spans="1:9" hidden="1">
      <c r="A2569" s="55">
        <v>101621234</v>
      </c>
      <c r="B2569" s="1" t="s">
        <v>33</v>
      </c>
      <c r="C2569" t="s">
        <v>31</v>
      </c>
      <c r="D2569" s="1" t="s">
        <v>17</v>
      </c>
      <c r="E2569" t="s">
        <v>18</v>
      </c>
      <c r="F2569" s="4" t="s">
        <v>35</v>
      </c>
      <c r="G2569" s="3">
        <v>4.1866649999999996</v>
      </c>
      <c r="H2569" s="8">
        <v>0.44609091184281524</v>
      </c>
      <c r="I2569" s="26" t="str">
        <f>INDEX('Data Tab2'!$C:$C,MATCH('Data Tab1'!A2569,'Data Tab2'!$A:$A,0))</f>
        <v>MUC3</v>
      </c>
    </row>
    <row r="2570" spans="1:9" hidden="1">
      <c r="A2570" s="55">
        <v>101621234</v>
      </c>
      <c r="B2570" s="1" t="s">
        <v>33</v>
      </c>
      <c r="C2570" t="s">
        <v>31</v>
      </c>
      <c r="D2570" s="1" t="s">
        <v>17</v>
      </c>
      <c r="E2570" t="s">
        <v>18</v>
      </c>
      <c r="F2570" s="4" t="s">
        <v>36</v>
      </c>
      <c r="G2570" s="3">
        <v>2.665276</v>
      </c>
      <c r="H2570" s="8">
        <v>0.73296103265253376</v>
      </c>
      <c r="I2570" s="26" t="str">
        <f>INDEX('Data Tab2'!$C:$C,MATCH('Data Tab1'!A2570,'Data Tab2'!$A:$A,0))</f>
        <v>MUC3</v>
      </c>
    </row>
    <row r="2571" spans="1:9" hidden="1">
      <c r="A2571" s="55">
        <v>101621234</v>
      </c>
      <c r="B2571" s="1" t="s">
        <v>33</v>
      </c>
      <c r="C2571" t="s">
        <v>31</v>
      </c>
      <c r="D2571" s="1" t="s">
        <v>17</v>
      </c>
      <c r="E2571" t="s">
        <v>18</v>
      </c>
      <c r="F2571" s="4" t="s">
        <v>19</v>
      </c>
      <c r="G2571" s="3">
        <v>5.1333310000000001</v>
      </c>
      <c r="H2571" s="8">
        <v>0.75184967364458366</v>
      </c>
      <c r="I2571" s="26" t="str">
        <f>INDEX('Data Tab2'!$C:$C,MATCH('Data Tab1'!A2571,'Data Tab2'!$A:$A,0))</f>
        <v>MUC3</v>
      </c>
    </row>
    <row r="2572" spans="1:9" hidden="1">
      <c r="A2572" s="55">
        <v>101621234</v>
      </c>
      <c r="B2572" s="1" t="s">
        <v>33</v>
      </c>
      <c r="C2572" t="s">
        <v>31</v>
      </c>
      <c r="D2572" s="1" t="s">
        <v>17</v>
      </c>
      <c r="E2572" t="s">
        <v>18</v>
      </c>
      <c r="F2572" s="4" t="s">
        <v>20</v>
      </c>
      <c r="G2572" s="3">
        <v>9.2977760000000007</v>
      </c>
      <c r="H2572" s="8">
        <v>0.10475280945321974</v>
      </c>
      <c r="I2572" s="26" t="str">
        <f>INDEX('Data Tab2'!$C:$C,MATCH('Data Tab1'!A2572,'Data Tab2'!$A:$A,0))</f>
        <v>MUC3</v>
      </c>
    </row>
    <row r="2573" spans="1:9" hidden="1">
      <c r="A2573" s="55">
        <v>101621234</v>
      </c>
      <c r="B2573" s="1" t="s">
        <v>33</v>
      </c>
      <c r="C2573" t="s">
        <v>31</v>
      </c>
      <c r="D2573" s="1" t="s">
        <v>17</v>
      </c>
      <c r="E2573" t="s">
        <v>18</v>
      </c>
      <c r="F2573" s="4" t="s">
        <v>21</v>
      </c>
      <c r="G2573" s="3">
        <v>9.1699979999999996</v>
      </c>
      <c r="H2573" s="8">
        <v>0.45871459124894209</v>
      </c>
      <c r="I2573" s="26" t="str">
        <f>INDEX('Data Tab2'!$C:$C,MATCH('Data Tab1'!A2573,'Data Tab2'!$A:$A,0))</f>
        <v>MUC3</v>
      </c>
    </row>
    <row r="2574" spans="1:9" hidden="1">
      <c r="A2574" s="55">
        <v>101621234</v>
      </c>
      <c r="B2574" s="1" t="s">
        <v>33</v>
      </c>
      <c r="C2574" t="s">
        <v>31</v>
      </c>
      <c r="D2574" s="1" t="s">
        <v>17</v>
      </c>
      <c r="E2574" t="s">
        <v>18</v>
      </c>
      <c r="F2574" s="4" t="s">
        <v>22</v>
      </c>
      <c r="G2574" s="3">
        <v>8.7824980000000004</v>
      </c>
      <c r="H2574" s="8">
        <v>0.21551388882216249</v>
      </c>
      <c r="I2574" s="26" t="str">
        <f>INDEX('Data Tab2'!$C:$C,MATCH('Data Tab1'!A2574,'Data Tab2'!$A:$A,0))</f>
        <v>MUC3</v>
      </c>
    </row>
    <row r="2575" spans="1:9" hidden="1">
      <c r="A2575" s="56">
        <v>101621234</v>
      </c>
      <c r="B2575" s="1" t="s">
        <v>33</v>
      </c>
      <c r="C2575" t="s">
        <v>31</v>
      </c>
      <c r="D2575" s="1" t="s">
        <v>17</v>
      </c>
      <c r="E2575" t="s">
        <v>23</v>
      </c>
      <c r="F2575" s="4" t="s">
        <v>24</v>
      </c>
      <c r="G2575" s="3">
        <v>2.9333309999999999</v>
      </c>
      <c r="H2575" s="8">
        <v>0.16840392100352408</v>
      </c>
      <c r="I2575" s="26" t="str">
        <f>INDEX('Data Tab2'!$C:$C,MATCH('Data Tab1'!A2575,'Data Tab2'!$A:$A,0))</f>
        <v>MUC3</v>
      </c>
    </row>
    <row r="2576" spans="1:9">
      <c r="A2576" s="55">
        <v>101621255</v>
      </c>
      <c r="B2576" s="1" t="s">
        <v>9</v>
      </c>
      <c r="C2576" t="s">
        <v>37</v>
      </c>
      <c r="D2576" s="1" t="s">
        <v>11</v>
      </c>
      <c r="E2576" t="s">
        <v>12</v>
      </c>
      <c r="F2576" s="4" t="s">
        <v>13</v>
      </c>
      <c r="G2576" s="3">
        <v>1.9997999999999998E-2</v>
      </c>
      <c r="H2576" s="8">
        <v>0.83675761064808585</v>
      </c>
      <c r="I2576" s="26" t="str">
        <f>INDEX('Data Tab2'!$C:$C,MATCH('Data Tab1'!A2576,'Data Tab2'!$A:$A,0))</f>
        <v>MXP3</v>
      </c>
    </row>
    <row r="2577" spans="1:9" hidden="1">
      <c r="A2577" s="55">
        <v>101621255</v>
      </c>
      <c r="B2577" s="1" t="s">
        <v>9</v>
      </c>
      <c r="C2577" t="s">
        <v>31</v>
      </c>
      <c r="D2577" s="1" t="s">
        <v>11</v>
      </c>
      <c r="E2577" t="s">
        <v>12</v>
      </c>
      <c r="F2577" s="4" t="s">
        <v>13</v>
      </c>
      <c r="G2577" s="3">
        <v>6.2191619999999999</v>
      </c>
      <c r="H2577" s="8">
        <v>0.82476325669031514</v>
      </c>
      <c r="I2577" s="26" t="str">
        <f>INDEX('Data Tab2'!$C:$C,MATCH('Data Tab1'!A2577,'Data Tab2'!$A:$A,0))</f>
        <v>MXP3</v>
      </c>
    </row>
    <row r="2578" spans="1:9" hidden="1">
      <c r="A2578" s="55">
        <v>101621255</v>
      </c>
      <c r="B2578" s="1" t="s">
        <v>9</v>
      </c>
      <c r="C2578" t="s">
        <v>31</v>
      </c>
      <c r="D2578" s="1" t="s">
        <v>11</v>
      </c>
      <c r="E2578" t="s">
        <v>12</v>
      </c>
      <c r="F2578" s="4" t="s">
        <v>28</v>
      </c>
      <c r="G2578" s="3">
        <v>2.0527730000000002</v>
      </c>
      <c r="H2578" s="8">
        <v>0.26938506925503147</v>
      </c>
      <c r="I2578" s="26" t="str">
        <f>INDEX('Data Tab2'!$C:$C,MATCH('Data Tab1'!A2578,'Data Tab2'!$A:$A,0))</f>
        <v>MXP3</v>
      </c>
    </row>
    <row r="2579" spans="1:9" hidden="1">
      <c r="A2579" s="55">
        <v>101621255</v>
      </c>
      <c r="B2579" s="1" t="s">
        <v>9</v>
      </c>
      <c r="C2579" t="s">
        <v>31</v>
      </c>
      <c r="D2579" s="1" t="s">
        <v>11</v>
      </c>
      <c r="E2579" t="s">
        <v>12</v>
      </c>
      <c r="F2579" s="4" t="s">
        <v>29</v>
      </c>
      <c r="G2579" s="3">
        <v>6.6272169999999999</v>
      </c>
      <c r="H2579" s="8">
        <v>0.26843886208999423</v>
      </c>
      <c r="I2579" s="26" t="str">
        <f>INDEX('Data Tab2'!$C:$C,MATCH('Data Tab1'!A2579,'Data Tab2'!$A:$A,0))</f>
        <v>MXP3</v>
      </c>
    </row>
    <row r="2580" spans="1:9" hidden="1">
      <c r="A2580" s="55">
        <v>101621255</v>
      </c>
      <c r="B2580" s="1" t="s">
        <v>9</v>
      </c>
      <c r="C2580" t="s">
        <v>31</v>
      </c>
      <c r="D2580" s="1" t="s">
        <v>11</v>
      </c>
      <c r="E2580" t="s">
        <v>12</v>
      </c>
      <c r="F2580" s="4" t="s">
        <v>16</v>
      </c>
      <c r="G2580" s="3">
        <v>1.989441</v>
      </c>
      <c r="H2580" s="8">
        <v>0.30926829589314631</v>
      </c>
      <c r="I2580" s="26" t="str">
        <f>INDEX('Data Tab2'!$C:$C,MATCH('Data Tab1'!A2580,'Data Tab2'!$A:$A,0))</f>
        <v>MXP3</v>
      </c>
    </row>
    <row r="2581" spans="1:9" hidden="1">
      <c r="A2581" s="55">
        <v>101621255</v>
      </c>
      <c r="B2581" s="1" t="s">
        <v>9</v>
      </c>
      <c r="C2581" t="s">
        <v>31</v>
      </c>
      <c r="D2581" s="1" t="s">
        <v>17</v>
      </c>
      <c r="E2581" t="s">
        <v>18</v>
      </c>
      <c r="F2581" s="4" t="s">
        <v>21</v>
      </c>
      <c r="G2581" s="3">
        <v>0.16666600000000001</v>
      </c>
      <c r="H2581" s="8">
        <v>0.80355255665352554</v>
      </c>
      <c r="I2581" s="26" t="str">
        <f>INDEX('Data Tab2'!$C:$C,MATCH('Data Tab1'!A2581,'Data Tab2'!$A:$A,0))</f>
        <v>MXP3</v>
      </c>
    </row>
    <row r="2582" spans="1:9" hidden="1">
      <c r="A2582" s="56">
        <v>101621255</v>
      </c>
      <c r="B2582" s="1" t="s">
        <v>9</v>
      </c>
      <c r="C2582" t="s">
        <v>31</v>
      </c>
      <c r="D2582" s="1" t="s">
        <v>17</v>
      </c>
      <c r="E2582" t="s">
        <v>18</v>
      </c>
      <c r="F2582" s="4" t="s">
        <v>22</v>
      </c>
      <c r="G2582" s="3">
        <v>4.8888000000000001E-2</v>
      </c>
      <c r="H2582" s="8">
        <v>0.13391080467400862</v>
      </c>
      <c r="I2582" s="26" t="str">
        <f>INDEX('Data Tab2'!$C:$C,MATCH('Data Tab1'!A2582,'Data Tab2'!$A:$A,0))</f>
        <v>MXP3</v>
      </c>
    </row>
    <row r="2583" spans="1:9">
      <c r="A2583" s="55">
        <v>101621258</v>
      </c>
      <c r="B2583" s="1" t="s">
        <v>33</v>
      </c>
      <c r="C2583" t="s">
        <v>27</v>
      </c>
      <c r="D2583" s="1" t="s">
        <v>11</v>
      </c>
      <c r="E2583" t="s">
        <v>12</v>
      </c>
      <c r="F2583" s="4" t="s">
        <v>34</v>
      </c>
      <c r="G2583" s="3">
        <v>9.9730509999999999</v>
      </c>
      <c r="H2583" s="8">
        <v>4.5968858107793276E-2</v>
      </c>
      <c r="I2583" s="26" t="str">
        <f>INDEX('Data Tab2'!$C:$C,MATCH('Data Tab1'!A2583,'Data Tab2'!$A:$A,0))</f>
        <v>MXP5</v>
      </c>
    </row>
    <row r="2584" spans="1:9" hidden="1">
      <c r="A2584" s="55">
        <v>101621258</v>
      </c>
      <c r="B2584" s="1" t="s">
        <v>33</v>
      </c>
      <c r="C2584" t="s">
        <v>27</v>
      </c>
      <c r="D2584" s="1" t="s">
        <v>11</v>
      </c>
      <c r="E2584" t="s">
        <v>12</v>
      </c>
      <c r="F2584" s="4" t="s">
        <v>29</v>
      </c>
      <c r="G2584" s="3">
        <v>8.8738849999999996</v>
      </c>
      <c r="H2584" s="8">
        <v>0.63072067235241458</v>
      </c>
      <c r="I2584" s="26" t="str">
        <f>INDEX('Data Tab2'!$C:$C,MATCH('Data Tab1'!A2584,'Data Tab2'!$A:$A,0))</f>
        <v>MXP5</v>
      </c>
    </row>
    <row r="2585" spans="1:9" hidden="1">
      <c r="A2585" s="55">
        <v>101621258</v>
      </c>
      <c r="B2585" s="1" t="s">
        <v>33</v>
      </c>
      <c r="C2585" t="s">
        <v>27</v>
      </c>
      <c r="D2585" s="1" t="s">
        <v>11</v>
      </c>
      <c r="E2585" t="s">
        <v>12</v>
      </c>
      <c r="F2585" s="4" t="s">
        <v>16</v>
      </c>
      <c r="G2585" s="3">
        <v>5.4286060000000003</v>
      </c>
      <c r="H2585" s="8">
        <v>0.29799924075144224</v>
      </c>
      <c r="I2585" s="26" t="str">
        <f>INDEX('Data Tab2'!$C:$C,MATCH('Data Tab1'!A2585,'Data Tab2'!$A:$A,0))</f>
        <v>MXP5</v>
      </c>
    </row>
    <row r="2586" spans="1:9" hidden="1">
      <c r="A2586" s="55">
        <v>101621258</v>
      </c>
      <c r="B2586" s="1" t="s">
        <v>33</v>
      </c>
      <c r="C2586" t="s">
        <v>27</v>
      </c>
      <c r="D2586" s="1" t="s">
        <v>17</v>
      </c>
      <c r="E2586" t="s">
        <v>18</v>
      </c>
      <c r="F2586" s="4" t="s">
        <v>38</v>
      </c>
      <c r="G2586" s="3">
        <v>9.9749960000000009</v>
      </c>
      <c r="H2586" s="8">
        <v>0.77238867677300638</v>
      </c>
      <c r="I2586" s="26" t="str">
        <f>INDEX('Data Tab2'!$C:$C,MATCH('Data Tab1'!A2586,'Data Tab2'!$A:$A,0))</f>
        <v>MXP5</v>
      </c>
    </row>
    <row r="2587" spans="1:9" hidden="1">
      <c r="A2587" s="55">
        <v>101621258</v>
      </c>
      <c r="B2587" s="1" t="s">
        <v>33</v>
      </c>
      <c r="C2587" t="s">
        <v>27</v>
      </c>
      <c r="D2587" s="1" t="s">
        <v>17</v>
      </c>
      <c r="E2587" t="s">
        <v>18</v>
      </c>
      <c r="F2587" s="4" t="s">
        <v>19</v>
      </c>
      <c r="G2587" s="3">
        <v>9.9797180000000001</v>
      </c>
      <c r="H2587" s="8">
        <v>0.65580315569787406</v>
      </c>
      <c r="I2587" s="26" t="str">
        <f>INDEX('Data Tab2'!$C:$C,MATCH('Data Tab1'!A2587,'Data Tab2'!$A:$A,0))</f>
        <v>MXP5</v>
      </c>
    </row>
    <row r="2588" spans="1:9" hidden="1">
      <c r="A2588" s="55">
        <v>101621258</v>
      </c>
      <c r="B2588" s="1" t="s">
        <v>33</v>
      </c>
      <c r="C2588" t="s">
        <v>27</v>
      </c>
      <c r="D2588" s="1" t="s">
        <v>17</v>
      </c>
      <c r="E2588" t="s">
        <v>18</v>
      </c>
      <c r="F2588" s="4" t="s">
        <v>20</v>
      </c>
      <c r="G2588" s="3">
        <v>9.7524960000000007</v>
      </c>
      <c r="H2588" s="8">
        <v>0.45079805908938941</v>
      </c>
      <c r="I2588" s="26" t="str">
        <f>INDEX('Data Tab2'!$C:$C,MATCH('Data Tab1'!A2588,'Data Tab2'!$A:$A,0))</f>
        <v>MXP5</v>
      </c>
    </row>
    <row r="2589" spans="1:9" hidden="1">
      <c r="A2589" s="56">
        <v>101621258</v>
      </c>
      <c r="B2589" s="1" t="s">
        <v>33</v>
      </c>
      <c r="C2589" t="s">
        <v>27</v>
      </c>
      <c r="D2589" s="1" t="s">
        <v>17</v>
      </c>
      <c r="E2589" t="s">
        <v>18</v>
      </c>
      <c r="F2589" s="4" t="s">
        <v>22</v>
      </c>
      <c r="G2589" s="3">
        <v>10.029441</v>
      </c>
      <c r="H2589" s="8">
        <v>0.68457589504859551</v>
      </c>
      <c r="I2589" s="26" t="str">
        <f>INDEX('Data Tab2'!$C:$C,MATCH('Data Tab1'!A2589,'Data Tab2'!$A:$A,0))</f>
        <v>MXP5</v>
      </c>
    </row>
    <row r="2590" spans="1:9">
      <c r="A2590" s="55">
        <v>101621280</v>
      </c>
      <c r="B2590" s="1" t="s">
        <v>9</v>
      </c>
      <c r="C2590" t="s">
        <v>39</v>
      </c>
      <c r="D2590" s="1" t="s">
        <v>17</v>
      </c>
      <c r="E2590" t="s">
        <v>18</v>
      </c>
      <c r="F2590" s="4" t="s">
        <v>38</v>
      </c>
      <c r="G2590" s="3">
        <v>4.0088879999999998</v>
      </c>
      <c r="H2590" s="8">
        <v>0.79480661953468545</v>
      </c>
      <c r="I2590" s="26" t="str">
        <f>INDEX('Data Tab2'!$C:$C,MATCH('Data Tab1'!A2590,'Data Tab2'!$A:$A,0))</f>
        <v>ORY1</v>
      </c>
    </row>
    <row r="2591" spans="1:9" hidden="1">
      <c r="A2591" s="55">
        <v>101621280</v>
      </c>
      <c r="B2591" s="1" t="s">
        <v>33</v>
      </c>
      <c r="C2591" t="s">
        <v>31</v>
      </c>
      <c r="D2591" s="1" t="s">
        <v>11</v>
      </c>
      <c r="E2591" t="s">
        <v>12</v>
      </c>
      <c r="F2591" s="4" t="s">
        <v>13</v>
      </c>
      <c r="G2591" s="3">
        <v>4.9999979999999997</v>
      </c>
      <c r="H2591" s="8">
        <v>0.87672485694615621</v>
      </c>
      <c r="I2591" s="26" t="str">
        <f>INDEX('Data Tab2'!$C:$C,MATCH('Data Tab1'!A2591,'Data Tab2'!$A:$A,0))</f>
        <v>ORY1</v>
      </c>
    </row>
    <row r="2592" spans="1:9" hidden="1">
      <c r="A2592" s="55">
        <v>101621280</v>
      </c>
      <c r="B2592" s="1" t="s">
        <v>33</v>
      </c>
      <c r="C2592" t="s">
        <v>31</v>
      </c>
      <c r="D2592" s="1" t="s">
        <v>11</v>
      </c>
      <c r="E2592" t="s">
        <v>12</v>
      </c>
      <c r="F2592" s="4" t="s">
        <v>34</v>
      </c>
      <c r="G2592" s="3">
        <v>10.407499</v>
      </c>
      <c r="H2592" s="8">
        <v>0.55567080859967166</v>
      </c>
      <c r="I2592" s="26" t="str">
        <f>INDEX('Data Tab2'!$C:$C,MATCH('Data Tab1'!A2592,'Data Tab2'!$A:$A,0))</f>
        <v>ORY1</v>
      </c>
    </row>
    <row r="2593" spans="1:9" hidden="1">
      <c r="A2593" s="55">
        <v>101621280</v>
      </c>
      <c r="B2593" s="1" t="s">
        <v>33</v>
      </c>
      <c r="C2593" t="s">
        <v>31</v>
      </c>
      <c r="D2593" s="1" t="s">
        <v>11</v>
      </c>
      <c r="E2593" t="s">
        <v>12</v>
      </c>
      <c r="F2593" s="4" t="s">
        <v>14</v>
      </c>
      <c r="G2593" s="3">
        <v>10.289721</v>
      </c>
      <c r="H2593" s="8">
        <v>0.22054161842060416</v>
      </c>
      <c r="I2593" s="26" t="str">
        <f>INDEX('Data Tab2'!$C:$C,MATCH('Data Tab1'!A2593,'Data Tab2'!$A:$A,0))</f>
        <v>ORY1</v>
      </c>
    </row>
    <row r="2594" spans="1:9" hidden="1">
      <c r="A2594" s="55">
        <v>101621280</v>
      </c>
      <c r="B2594" s="1" t="s">
        <v>33</v>
      </c>
      <c r="C2594" t="s">
        <v>31</v>
      </c>
      <c r="D2594" s="1" t="s">
        <v>11</v>
      </c>
      <c r="E2594" t="s">
        <v>12</v>
      </c>
      <c r="F2594" s="4" t="s">
        <v>15</v>
      </c>
      <c r="G2594" s="3">
        <v>10.716386999999999</v>
      </c>
      <c r="H2594" s="8">
        <v>0.6477394434240823</v>
      </c>
      <c r="I2594" s="26" t="str">
        <f>INDEX('Data Tab2'!$C:$C,MATCH('Data Tab1'!A2594,'Data Tab2'!$A:$A,0))</f>
        <v>ORY1</v>
      </c>
    </row>
    <row r="2595" spans="1:9" hidden="1">
      <c r="A2595" s="55">
        <v>101621280</v>
      </c>
      <c r="B2595" s="1" t="s">
        <v>33</v>
      </c>
      <c r="C2595" t="s">
        <v>31</v>
      </c>
      <c r="D2595" s="1" t="s">
        <v>11</v>
      </c>
      <c r="E2595" t="s">
        <v>12</v>
      </c>
      <c r="F2595" s="4" t="s">
        <v>28</v>
      </c>
      <c r="G2595" s="3">
        <v>9.1080539999999992</v>
      </c>
      <c r="H2595" s="8">
        <v>0.54672286492333722</v>
      </c>
      <c r="I2595" s="26" t="str">
        <f>INDEX('Data Tab2'!$C:$C,MATCH('Data Tab1'!A2595,'Data Tab2'!$A:$A,0))</f>
        <v>ORY1</v>
      </c>
    </row>
    <row r="2596" spans="1:9" hidden="1">
      <c r="A2596" s="55">
        <v>101621280</v>
      </c>
      <c r="B2596" s="1" t="s">
        <v>33</v>
      </c>
      <c r="C2596" t="s">
        <v>31</v>
      </c>
      <c r="D2596" s="1" t="s">
        <v>11</v>
      </c>
      <c r="E2596" t="s">
        <v>12</v>
      </c>
      <c r="F2596" s="4" t="s">
        <v>29</v>
      </c>
      <c r="G2596" s="3">
        <v>4.8761089999999996</v>
      </c>
      <c r="H2596" s="8">
        <v>0.94931771106383156</v>
      </c>
      <c r="I2596" s="26" t="str">
        <f>INDEX('Data Tab2'!$C:$C,MATCH('Data Tab1'!A2596,'Data Tab2'!$A:$A,0))</f>
        <v>ORY1</v>
      </c>
    </row>
    <row r="2597" spans="1:9" hidden="1">
      <c r="A2597" s="55">
        <v>101621280</v>
      </c>
      <c r="B2597" s="1" t="s">
        <v>33</v>
      </c>
      <c r="C2597" t="s">
        <v>31</v>
      </c>
      <c r="D2597" s="1" t="s">
        <v>17</v>
      </c>
      <c r="E2597" t="s">
        <v>18</v>
      </c>
      <c r="F2597" s="4" t="s">
        <v>36</v>
      </c>
      <c r="G2597" s="3">
        <v>4.7608319999999997</v>
      </c>
      <c r="H2597" s="8">
        <v>0.21232321028442946</v>
      </c>
      <c r="I2597" s="26" t="str">
        <f>INDEX('Data Tab2'!$C:$C,MATCH('Data Tab1'!A2597,'Data Tab2'!$A:$A,0))</f>
        <v>ORY1</v>
      </c>
    </row>
    <row r="2598" spans="1:9" hidden="1">
      <c r="A2598" s="55">
        <v>101621280</v>
      </c>
      <c r="B2598" s="1" t="s">
        <v>33</v>
      </c>
      <c r="C2598" t="s">
        <v>31</v>
      </c>
      <c r="D2598" s="1" t="s">
        <v>17</v>
      </c>
      <c r="E2598" t="s">
        <v>18</v>
      </c>
      <c r="F2598" s="4" t="s">
        <v>38</v>
      </c>
      <c r="G2598" s="3">
        <v>6.0911090000000003</v>
      </c>
      <c r="H2598" s="8">
        <v>0.96900371140299713</v>
      </c>
      <c r="I2598" s="26" t="str">
        <f>INDEX('Data Tab2'!$C:$C,MATCH('Data Tab1'!A2598,'Data Tab2'!$A:$A,0))</f>
        <v>ORY1</v>
      </c>
    </row>
    <row r="2599" spans="1:9" hidden="1">
      <c r="A2599" s="55">
        <v>101621280</v>
      </c>
      <c r="B2599" s="1" t="s">
        <v>33</v>
      </c>
      <c r="C2599" t="s">
        <v>31</v>
      </c>
      <c r="D2599" s="1" t="s">
        <v>17</v>
      </c>
      <c r="E2599" t="s">
        <v>18</v>
      </c>
      <c r="F2599" s="4" t="s">
        <v>19</v>
      </c>
      <c r="G2599" s="3">
        <v>10.116664999999999</v>
      </c>
      <c r="H2599" s="8">
        <v>2.5995324038656675E-2</v>
      </c>
      <c r="I2599" s="26" t="str">
        <f>INDEX('Data Tab2'!$C:$C,MATCH('Data Tab1'!A2599,'Data Tab2'!$A:$A,0))</f>
        <v>ORY1</v>
      </c>
    </row>
    <row r="2600" spans="1:9" hidden="1">
      <c r="A2600" s="55">
        <v>101621280</v>
      </c>
      <c r="B2600" s="1" t="s">
        <v>33</v>
      </c>
      <c r="C2600" t="s">
        <v>31</v>
      </c>
      <c r="D2600" s="1" t="s">
        <v>17</v>
      </c>
      <c r="E2600" t="s">
        <v>18</v>
      </c>
      <c r="F2600" s="4" t="s">
        <v>20</v>
      </c>
      <c r="G2600" s="3">
        <v>8.0911089999999994</v>
      </c>
      <c r="H2600" s="8">
        <v>0.68158307672048557</v>
      </c>
      <c r="I2600" s="26" t="str">
        <f>INDEX('Data Tab2'!$C:$C,MATCH('Data Tab1'!A2600,'Data Tab2'!$A:$A,0))</f>
        <v>ORY1</v>
      </c>
    </row>
    <row r="2601" spans="1:9" hidden="1">
      <c r="A2601" s="55">
        <v>101621280</v>
      </c>
      <c r="B2601" s="1" t="s">
        <v>33</v>
      </c>
      <c r="C2601" t="s">
        <v>31</v>
      </c>
      <c r="D2601" s="1" t="s">
        <v>17</v>
      </c>
      <c r="E2601" t="s">
        <v>18</v>
      </c>
      <c r="F2601" s="4" t="s">
        <v>21</v>
      </c>
      <c r="G2601" s="3">
        <v>4.7961090000000004</v>
      </c>
      <c r="H2601" s="8">
        <v>0.91800609811989176</v>
      </c>
      <c r="I2601" s="26" t="str">
        <f>INDEX('Data Tab2'!$C:$C,MATCH('Data Tab1'!A2601,'Data Tab2'!$A:$A,0))</f>
        <v>ORY1</v>
      </c>
    </row>
    <row r="2602" spans="1:9" hidden="1">
      <c r="A2602" s="56">
        <v>101621280</v>
      </c>
      <c r="B2602" s="1" t="s">
        <v>33</v>
      </c>
      <c r="C2602" t="s">
        <v>31</v>
      </c>
      <c r="D2602" s="1" t="s">
        <v>17</v>
      </c>
      <c r="E2602" t="s">
        <v>23</v>
      </c>
      <c r="F2602" s="4" t="s">
        <v>25</v>
      </c>
      <c r="G2602" s="3">
        <v>4.7133310000000002</v>
      </c>
      <c r="H2602" s="8">
        <v>0.56765196481499913</v>
      </c>
      <c r="I2602" s="26" t="str">
        <f>INDEX('Data Tab2'!$C:$C,MATCH('Data Tab1'!A2602,'Data Tab2'!$A:$A,0))</f>
        <v>ORY1</v>
      </c>
    </row>
    <row r="2603" spans="1:9">
      <c r="A2603" s="55">
        <v>101621283</v>
      </c>
      <c r="B2603" s="1" t="s">
        <v>9</v>
      </c>
      <c r="C2603" t="s">
        <v>32</v>
      </c>
      <c r="D2603" s="1" t="s">
        <v>11</v>
      </c>
      <c r="E2603" t="s">
        <v>12</v>
      </c>
      <c r="F2603" s="4" t="s">
        <v>15</v>
      </c>
      <c r="G2603" s="3">
        <v>4.6249929999999999</v>
      </c>
      <c r="H2603" s="8">
        <v>0.84444304811193793</v>
      </c>
      <c r="I2603" s="26" t="str">
        <f>INDEX('Data Tab2'!$C:$C,MATCH('Data Tab1'!A2603,'Data Tab2'!$A:$A,0))</f>
        <v>ORY4</v>
      </c>
    </row>
    <row r="2604" spans="1:9" hidden="1">
      <c r="A2604" s="55">
        <v>101621283</v>
      </c>
      <c r="B2604" s="1" t="s">
        <v>9</v>
      </c>
      <c r="C2604" t="s">
        <v>32</v>
      </c>
      <c r="D2604" s="1" t="s">
        <v>11</v>
      </c>
      <c r="E2604" t="s">
        <v>12</v>
      </c>
      <c r="F2604" s="4" t="s">
        <v>28</v>
      </c>
      <c r="G2604" s="3">
        <v>5.9833249999999998</v>
      </c>
      <c r="H2604" s="8">
        <v>6.2564920574759597E-2</v>
      </c>
      <c r="I2604" s="26" t="str">
        <f>INDEX('Data Tab2'!$C:$C,MATCH('Data Tab1'!A2604,'Data Tab2'!$A:$A,0))</f>
        <v>ORY4</v>
      </c>
    </row>
    <row r="2605" spans="1:9" hidden="1">
      <c r="A2605" s="55">
        <v>101621283</v>
      </c>
      <c r="B2605" s="1" t="s">
        <v>9</v>
      </c>
      <c r="C2605" t="s">
        <v>32</v>
      </c>
      <c r="D2605" s="1" t="s">
        <v>11</v>
      </c>
      <c r="E2605" t="s">
        <v>12</v>
      </c>
      <c r="F2605" s="4" t="s">
        <v>29</v>
      </c>
      <c r="G2605" s="3">
        <v>4.9999919999999998</v>
      </c>
      <c r="H2605" s="8">
        <v>8.822051896434846E-2</v>
      </c>
      <c r="I2605" s="26" t="str">
        <f>INDEX('Data Tab2'!$C:$C,MATCH('Data Tab1'!A2605,'Data Tab2'!$A:$A,0))</f>
        <v>ORY4</v>
      </c>
    </row>
    <row r="2606" spans="1:9" hidden="1">
      <c r="A2606" s="55">
        <v>101621283</v>
      </c>
      <c r="B2606" s="1" t="s">
        <v>9</v>
      </c>
      <c r="C2606" t="s">
        <v>32</v>
      </c>
      <c r="D2606" s="1" t="s">
        <v>11</v>
      </c>
      <c r="E2606" t="s">
        <v>12</v>
      </c>
      <c r="F2606" s="4" t="s">
        <v>16</v>
      </c>
      <c r="G2606" s="3">
        <v>5.8322159999999998</v>
      </c>
      <c r="H2606" s="8">
        <v>0.89513623018007427</v>
      </c>
      <c r="I2606" s="26" t="str">
        <f>INDEX('Data Tab2'!$C:$C,MATCH('Data Tab1'!A2606,'Data Tab2'!$A:$A,0))</f>
        <v>ORY4</v>
      </c>
    </row>
    <row r="2607" spans="1:9" hidden="1">
      <c r="A2607" s="55">
        <v>101621283</v>
      </c>
      <c r="B2607" s="1" t="s">
        <v>9</v>
      </c>
      <c r="C2607" t="s">
        <v>32</v>
      </c>
      <c r="D2607" s="1" t="s">
        <v>17</v>
      </c>
      <c r="E2607" t="s">
        <v>18</v>
      </c>
      <c r="F2607" s="4" t="s">
        <v>20</v>
      </c>
      <c r="G2607" s="3">
        <v>5.0333259999999997</v>
      </c>
      <c r="H2607" s="8">
        <v>0.91383446228146381</v>
      </c>
      <c r="I2607" s="26" t="str">
        <f>INDEX('Data Tab2'!$C:$C,MATCH('Data Tab1'!A2607,'Data Tab2'!$A:$A,0))</f>
        <v>ORY4</v>
      </c>
    </row>
    <row r="2608" spans="1:9" hidden="1">
      <c r="A2608" s="56">
        <v>101621283</v>
      </c>
      <c r="B2608" s="1" t="s">
        <v>9</v>
      </c>
      <c r="C2608" t="s">
        <v>32</v>
      </c>
      <c r="D2608" s="1" t="s">
        <v>17</v>
      </c>
      <c r="E2608" t="s">
        <v>18</v>
      </c>
      <c r="F2608" s="4" t="s">
        <v>21</v>
      </c>
      <c r="G2608" s="3">
        <v>4.9666579999999998</v>
      </c>
      <c r="H2608" s="8">
        <v>0.40034032400261199</v>
      </c>
      <c r="I2608" s="26" t="str">
        <f>INDEX('Data Tab2'!$C:$C,MATCH('Data Tab1'!A2608,'Data Tab2'!$A:$A,0))</f>
        <v>ORY4</v>
      </c>
    </row>
    <row r="2609" spans="1:9">
      <c r="A2609" s="55">
        <v>101621284</v>
      </c>
      <c r="B2609" s="1" t="s">
        <v>9</v>
      </c>
      <c r="C2609" t="s">
        <v>31</v>
      </c>
      <c r="D2609" s="1" t="s">
        <v>11</v>
      </c>
      <c r="E2609" t="s">
        <v>12</v>
      </c>
      <c r="F2609" s="4" t="s">
        <v>15</v>
      </c>
      <c r="G2609" s="3">
        <v>0.69610899999999998</v>
      </c>
      <c r="H2609" s="8">
        <v>7.5212085248887006E-2</v>
      </c>
      <c r="I2609" s="26" t="str">
        <f>INDEX('Data Tab2'!$C:$C,MATCH('Data Tab1'!A2609,'Data Tab2'!$A:$A,0))</f>
        <v>POZ1</v>
      </c>
    </row>
    <row r="2610" spans="1:9" hidden="1">
      <c r="A2610" s="55">
        <v>101621284</v>
      </c>
      <c r="B2610" s="1" t="s">
        <v>33</v>
      </c>
      <c r="C2610" t="s">
        <v>37</v>
      </c>
      <c r="D2610" s="1" t="s">
        <v>11</v>
      </c>
      <c r="E2610" t="s">
        <v>12</v>
      </c>
      <c r="F2610" s="4" t="s">
        <v>13</v>
      </c>
      <c r="G2610" s="3">
        <v>9.1519410000000008</v>
      </c>
      <c r="H2610" s="8">
        <v>0.25041977821552353</v>
      </c>
      <c r="I2610" s="26" t="str">
        <f>INDEX('Data Tab2'!$C:$C,MATCH('Data Tab1'!A2610,'Data Tab2'!$A:$A,0))</f>
        <v>POZ1</v>
      </c>
    </row>
    <row r="2611" spans="1:9" hidden="1">
      <c r="A2611" s="55">
        <v>101621284</v>
      </c>
      <c r="B2611" s="1" t="s">
        <v>33</v>
      </c>
      <c r="C2611" t="s">
        <v>37</v>
      </c>
      <c r="D2611" s="1" t="s">
        <v>11</v>
      </c>
      <c r="E2611" t="s">
        <v>12</v>
      </c>
      <c r="F2611" s="4" t="s">
        <v>34</v>
      </c>
      <c r="G2611" s="3">
        <v>8.9986090000000001</v>
      </c>
      <c r="H2611" s="8">
        <v>0.21427184802517374</v>
      </c>
      <c r="I2611" s="26" t="str">
        <f>INDEX('Data Tab2'!$C:$C,MATCH('Data Tab1'!A2611,'Data Tab2'!$A:$A,0))</f>
        <v>POZ1</v>
      </c>
    </row>
    <row r="2612" spans="1:9" hidden="1">
      <c r="A2612" s="55">
        <v>101621284</v>
      </c>
      <c r="B2612" s="1" t="s">
        <v>33</v>
      </c>
      <c r="C2612" t="s">
        <v>37</v>
      </c>
      <c r="D2612" s="1" t="s">
        <v>11</v>
      </c>
      <c r="E2612" t="s">
        <v>12</v>
      </c>
      <c r="F2612" s="4" t="s">
        <v>14</v>
      </c>
      <c r="G2612" s="3">
        <v>10.998609999999999</v>
      </c>
      <c r="H2612" s="8">
        <v>0.64486486546477961</v>
      </c>
      <c r="I2612" s="26" t="str">
        <f>INDEX('Data Tab2'!$C:$C,MATCH('Data Tab1'!A2612,'Data Tab2'!$A:$A,0))</f>
        <v>POZ1</v>
      </c>
    </row>
    <row r="2613" spans="1:9" hidden="1">
      <c r="A2613" s="55">
        <v>101621284</v>
      </c>
      <c r="B2613" s="1" t="s">
        <v>33</v>
      </c>
      <c r="C2613" t="s">
        <v>37</v>
      </c>
      <c r="D2613" s="1" t="s">
        <v>11</v>
      </c>
      <c r="E2613" t="s">
        <v>12</v>
      </c>
      <c r="F2613" s="4" t="s">
        <v>15</v>
      </c>
      <c r="G2613" s="3">
        <v>10.302218</v>
      </c>
      <c r="H2613" s="8">
        <v>0.57168499138144269</v>
      </c>
      <c r="I2613" s="26" t="str">
        <f>INDEX('Data Tab2'!$C:$C,MATCH('Data Tab1'!A2613,'Data Tab2'!$A:$A,0))</f>
        <v>POZ1</v>
      </c>
    </row>
    <row r="2614" spans="1:9" hidden="1">
      <c r="A2614" s="55">
        <v>101621284</v>
      </c>
      <c r="B2614" s="1" t="s">
        <v>33</v>
      </c>
      <c r="C2614" t="s">
        <v>37</v>
      </c>
      <c r="D2614" s="1" t="s">
        <v>11</v>
      </c>
      <c r="E2614" t="s">
        <v>12</v>
      </c>
      <c r="F2614" s="4" t="s">
        <v>29</v>
      </c>
      <c r="G2614" s="3">
        <v>4.7169420000000004</v>
      </c>
      <c r="H2614" s="8">
        <v>0.96892017690951993</v>
      </c>
      <c r="I2614" s="26" t="str">
        <f>INDEX('Data Tab2'!$C:$C,MATCH('Data Tab1'!A2614,'Data Tab2'!$A:$A,0))</f>
        <v>POZ1</v>
      </c>
    </row>
    <row r="2615" spans="1:9" hidden="1">
      <c r="A2615" s="55">
        <v>101621284</v>
      </c>
      <c r="B2615" s="1" t="s">
        <v>33</v>
      </c>
      <c r="C2615" t="s">
        <v>37</v>
      </c>
      <c r="D2615" s="1" t="s">
        <v>11</v>
      </c>
      <c r="E2615" t="s">
        <v>12</v>
      </c>
      <c r="F2615" s="4" t="s">
        <v>16</v>
      </c>
      <c r="G2615" s="3">
        <v>10.895552</v>
      </c>
      <c r="H2615" s="8">
        <v>0.59444609271592186</v>
      </c>
      <c r="I2615" s="26" t="str">
        <f>INDEX('Data Tab2'!$C:$C,MATCH('Data Tab1'!A2615,'Data Tab2'!$A:$A,0))</f>
        <v>POZ1</v>
      </c>
    </row>
    <row r="2616" spans="1:9" hidden="1">
      <c r="A2616" s="55">
        <v>101621284</v>
      </c>
      <c r="B2616" s="1" t="s">
        <v>33</v>
      </c>
      <c r="C2616" t="s">
        <v>37</v>
      </c>
      <c r="D2616" s="1" t="s">
        <v>17</v>
      </c>
      <c r="E2616" t="s">
        <v>18</v>
      </c>
      <c r="F2616" s="4" t="s">
        <v>35</v>
      </c>
      <c r="G2616" s="3">
        <v>9.9988869999999999</v>
      </c>
      <c r="H2616" s="8">
        <v>0.72952110657663671</v>
      </c>
      <c r="I2616" s="26" t="str">
        <f>INDEX('Data Tab2'!$C:$C,MATCH('Data Tab1'!A2616,'Data Tab2'!$A:$A,0))</f>
        <v>POZ1</v>
      </c>
    </row>
    <row r="2617" spans="1:9" hidden="1">
      <c r="A2617" s="55">
        <v>101621284</v>
      </c>
      <c r="B2617" s="1" t="s">
        <v>33</v>
      </c>
      <c r="C2617" t="s">
        <v>37</v>
      </c>
      <c r="D2617" s="1" t="s">
        <v>17</v>
      </c>
      <c r="E2617" t="s">
        <v>18</v>
      </c>
      <c r="F2617" s="4" t="s">
        <v>36</v>
      </c>
      <c r="G2617" s="3">
        <v>9.9983299999999993</v>
      </c>
      <c r="H2617" s="8">
        <v>0.65030948427684543</v>
      </c>
      <c r="I2617" s="26" t="str">
        <f>INDEX('Data Tab2'!$C:$C,MATCH('Data Tab1'!A2617,'Data Tab2'!$A:$A,0))</f>
        <v>POZ1</v>
      </c>
    </row>
    <row r="2618" spans="1:9" hidden="1">
      <c r="A2618" s="55">
        <v>101621284</v>
      </c>
      <c r="B2618" s="1" t="s">
        <v>33</v>
      </c>
      <c r="C2618" t="s">
        <v>37</v>
      </c>
      <c r="D2618" s="1" t="s">
        <v>17</v>
      </c>
      <c r="E2618" t="s">
        <v>18</v>
      </c>
      <c r="F2618" s="4" t="s">
        <v>38</v>
      </c>
      <c r="G2618" s="3">
        <v>9.9986090000000001</v>
      </c>
      <c r="H2618" s="8">
        <v>0.38109105083855588</v>
      </c>
      <c r="I2618" s="26" t="str">
        <f>INDEX('Data Tab2'!$C:$C,MATCH('Data Tab1'!A2618,'Data Tab2'!$A:$A,0))</f>
        <v>POZ1</v>
      </c>
    </row>
    <row r="2619" spans="1:9" hidden="1">
      <c r="A2619" s="55">
        <v>101621284</v>
      </c>
      <c r="B2619" s="1" t="s">
        <v>33</v>
      </c>
      <c r="C2619" t="s">
        <v>37</v>
      </c>
      <c r="D2619" s="1" t="s">
        <v>17</v>
      </c>
      <c r="E2619" t="s">
        <v>18</v>
      </c>
      <c r="F2619" s="4" t="s">
        <v>19</v>
      </c>
      <c r="G2619" s="3">
        <v>4.999441</v>
      </c>
      <c r="H2619" s="8">
        <v>6.8778319293723134E-2</v>
      </c>
      <c r="I2619" s="26" t="str">
        <f>INDEX('Data Tab2'!$C:$C,MATCH('Data Tab1'!A2619,'Data Tab2'!$A:$A,0))</f>
        <v>POZ1</v>
      </c>
    </row>
    <row r="2620" spans="1:9" hidden="1">
      <c r="A2620" s="55">
        <v>101621284</v>
      </c>
      <c r="B2620" s="1" t="s">
        <v>33</v>
      </c>
      <c r="C2620" t="s">
        <v>37</v>
      </c>
      <c r="D2620" s="1" t="s">
        <v>17</v>
      </c>
      <c r="E2620" t="s">
        <v>18</v>
      </c>
      <c r="F2620" s="4" t="s">
        <v>22</v>
      </c>
      <c r="G2620" s="3">
        <v>4.9994420000000002</v>
      </c>
      <c r="H2620" s="8">
        <v>0.79887337961376859</v>
      </c>
      <c r="I2620" s="26" t="str">
        <f>INDEX('Data Tab2'!$C:$C,MATCH('Data Tab1'!A2620,'Data Tab2'!$A:$A,0))</f>
        <v>POZ1</v>
      </c>
    </row>
    <row r="2621" spans="1:9" hidden="1">
      <c r="A2621" s="55">
        <v>101621284</v>
      </c>
      <c r="B2621" s="1" t="s">
        <v>33</v>
      </c>
      <c r="C2621" t="s">
        <v>37</v>
      </c>
      <c r="D2621" s="1" t="s">
        <v>17</v>
      </c>
      <c r="E2621" t="s">
        <v>23</v>
      </c>
      <c r="F2621" s="4" t="s">
        <v>24</v>
      </c>
      <c r="G2621" s="3">
        <v>9.9986069999999998</v>
      </c>
      <c r="H2621" s="8">
        <v>0.90985060611065927</v>
      </c>
      <c r="I2621" s="26" t="str">
        <f>INDEX('Data Tab2'!$C:$C,MATCH('Data Tab1'!A2621,'Data Tab2'!$A:$A,0))</f>
        <v>POZ1</v>
      </c>
    </row>
    <row r="2622" spans="1:9" hidden="1">
      <c r="A2622" s="56">
        <v>101621284</v>
      </c>
      <c r="B2622" s="1" t="s">
        <v>33</v>
      </c>
      <c r="C2622" t="s">
        <v>37</v>
      </c>
      <c r="D2622" s="1" t="s">
        <v>17</v>
      </c>
      <c r="E2622" t="s">
        <v>23</v>
      </c>
      <c r="F2622" s="4" t="s">
        <v>25</v>
      </c>
      <c r="G2622" s="3">
        <v>8.8974969999999995</v>
      </c>
      <c r="H2622" s="8">
        <v>0.70658846709316081</v>
      </c>
      <c r="I2622" s="26" t="str">
        <f>INDEX('Data Tab2'!$C:$C,MATCH('Data Tab1'!A2622,'Data Tab2'!$A:$A,0))</f>
        <v>POZ1</v>
      </c>
    </row>
    <row r="2623" spans="1:9">
      <c r="A2623" s="55">
        <v>101621298</v>
      </c>
      <c r="B2623" s="1" t="s">
        <v>9</v>
      </c>
      <c r="C2623" t="s">
        <v>31</v>
      </c>
      <c r="D2623" s="1" t="s">
        <v>11</v>
      </c>
      <c r="E2623" t="s">
        <v>12</v>
      </c>
      <c r="F2623" s="4" t="s">
        <v>34</v>
      </c>
      <c r="G2623" s="3">
        <v>0.35944300000000001</v>
      </c>
      <c r="H2623" s="8">
        <v>0.46913351844278794</v>
      </c>
      <c r="I2623" s="26" t="str">
        <f>INDEX('Data Tab2'!$C:$C,MATCH('Data Tab1'!A2623,'Data Tab2'!$A:$A,0))</f>
        <v>PRG2</v>
      </c>
    </row>
    <row r="2624" spans="1:9" hidden="1">
      <c r="A2624" s="55">
        <v>101621298</v>
      </c>
      <c r="B2624" s="1" t="s">
        <v>9</v>
      </c>
      <c r="C2624" t="s">
        <v>31</v>
      </c>
      <c r="D2624" s="1" t="s">
        <v>11</v>
      </c>
      <c r="E2624" t="s">
        <v>12</v>
      </c>
      <c r="F2624" s="4" t="s">
        <v>14</v>
      </c>
      <c r="G2624" s="3">
        <v>2.9502730000000001</v>
      </c>
      <c r="H2624" s="8">
        <v>0.3334305675411009</v>
      </c>
      <c r="I2624" s="26" t="str">
        <f>INDEX('Data Tab2'!$C:$C,MATCH('Data Tab1'!A2624,'Data Tab2'!$A:$A,0))</f>
        <v>PRG2</v>
      </c>
    </row>
    <row r="2625" spans="1:9" hidden="1">
      <c r="A2625" s="55">
        <v>101621298</v>
      </c>
      <c r="B2625" s="1" t="s">
        <v>9</v>
      </c>
      <c r="C2625" t="s">
        <v>31</v>
      </c>
      <c r="D2625" s="1" t="s">
        <v>11</v>
      </c>
      <c r="E2625" t="s">
        <v>12</v>
      </c>
      <c r="F2625" s="4" t="s">
        <v>15</v>
      </c>
      <c r="G2625" s="3">
        <v>2.2558289999999999</v>
      </c>
      <c r="H2625" s="8">
        <v>0.17148688921962318</v>
      </c>
      <c r="I2625" s="26" t="str">
        <f>INDEX('Data Tab2'!$C:$C,MATCH('Data Tab1'!A2625,'Data Tab2'!$A:$A,0))</f>
        <v>PRG2</v>
      </c>
    </row>
    <row r="2626" spans="1:9" hidden="1">
      <c r="A2626" s="55">
        <v>101621298</v>
      </c>
      <c r="B2626" s="1" t="s">
        <v>9</v>
      </c>
      <c r="C2626" t="s">
        <v>31</v>
      </c>
      <c r="D2626" s="1" t="s">
        <v>11</v>
      </c>
      <c r="E2626" t="s">
        <v>12</v>
      </c>
      <c r="F2626" s="4" t="s">
        <v>28</v>
      </c>
      <c r="G2626" s="3">
        <v>1.8355539999999999</v>
      </c>
      <c r="H2626" s="8">
        <v>0.84895171834185779</v>
      </c>
      <c r="I2626" s="26" t="str">
        <f>INDEX('Data Tab2'!$C:$C,MATCH('Data Tab1'!A2626,'Data Tab2'!$A:$A,0))</f>
        <v>PRG2</v>
      </c>
    </row>
    <row r="2627" spans="1:9" hidden="1">
      <c r="A2627" s="55">
        <v>101621298</v>
      </c>
      <c r="B2627" s="1" t="s">
        <v>9</v>
      </c>
      <c r="C2627" t="s">
        <v>31</v>
      </c>
      <c r="D2627" s="1" t="s">
        <v>17</v>
      </c>
      <c r="E2627" t="s">
        <v>18</v>
      </c>
      <c r="F2627" s="4" t="s">
        <v>35</v>
      </c>
      <c r="G2627" s="3">
        <v>0.499718</v>
      </c>
      <c r="H2627" s="8">
        <v>0.58732102020630084</v>
      </c>
      <c r="I2627" s="26" t="str">
        <f>INDEX('Data Tab2'!$C:$C,MATCH('Data Tab1'!A2627,'Data Tab2'!$A:$A,0))</f>
        <v>PRG2</v>
      </c>
    </row>
    <row r="2628" spans="1:9" hidden="1">
      <c r="A2628" s="55">
        <v>101621298</v>
      </c>
      <c r="B2628" s="1" t="s">
        <v>9</v>
      </c>
      <c r="C2628" t="s">
        <v>31</v>
      </c>
      <c r="D2628" s="1" t="s">
        <v>17</v>
      </c>
      <c r="E2628" t="s">
        <v>18</v>
      </c>
      <c r="F2628" s="4" t="s">
        <v>36</v>
      </c>
      <c r="G2628" s="3">
        <v>0.55749700000000002</v>
      </c>
      <c r="H2628" s="8">
        <v>0.98546596875200199</v>
      </c>
      <c r="I2628" s="26" t="str">
        <f>INDEX('Data Tab2'!$C:$C,MATCH('Data Tab1'!A2628,'Data Tab2'!$A:$A,0))</f>
        <v>PRG2</v>
      </c>
    </row>
    <row r="2629" spans="1:9" hidden="1">
      <c r="A2629" s="55">
        <v>101621298</v>
      </c>
      <c r="B2629" s="1" t="s">
        <v>9</v>
      </c>
      <c r="C2629" t="s">
        <v>31</v>
      </c>
      <c r="D2629" s="1" t="s">
        <v>17</v>
      </c>
      <c r="E2629" t="s">
        <v>18</v>
      </c>
      <c r="F2629" s="4" t="s">
        <v>38</v>
      </c>
      <c r="G2629" s="3">
        <v>0.25833200000000001</v>
      </c>
      <c r="H2629" s="8">
        <v>0.19387453289043421</v>
      </c>
      <c r="I2629" s="26" t="str">
        <f>INDEX('Data Tab2'!$C:$C,MATCH('Data Tab1'!A2629,'Data Tab2'!$A:$A,0))</f>
        <v>PRG2</v>
      </c>
    </row>
    <row r="2630" spans="1:9" hidden="1">
      <c r="A2630" s="55">
        <v>101621298</v>
      </c>
      <c r="B2630" s="1" t="s">
        <v>9</v>
      </c>
      <c r="C2630" t="s">
        <v>31</v>
      </c>
      <c r="D2630" s="1" t="s">
        <v>17</v>
      </c>
      <c r="E2630" t="s">
        <v>18</v>
      </c>
      <c r="F2630" s="4" t="s">
        <v>19</v>
      </c>
      <c r="G2630" s="3">
        <v>0.27416499999999999</v>
      </c>
      <c r="H2630" s="8">
        <v>0.67996758613781938</v>
      </c>
      <c r="I2630" s="26" t="str">
        <f>INDEX('Data Tab2'!$C:$C,MATCH('Data Tab1'!A2630,'Data Tab2'!$A:$A,0))</f>
        <v>PRG2</v>
      </c>
    </row>
    <row r="2631" spans="1:9" hidden="1">
      <c r="A2631" s="55">
        <v>101621298</v>
      </c>
      <c r="B2631" s="1" t="s">
        <v>9</v>
      </c>
      <c r="C2631" t="s">
        <v>31</v>
      </c>
      <c r="D2631" s="1" t="s">
        <v>17</v>
      </c>
      <c r="E2631" t="s">
        <v>23</v>
      </c>
      <c r="F2631" s="4" t="s">
        <v>24</v>
      </c>
      <c r="G2631" s="3">
        <v>0.114163</v>
      </c>
      <c r="H2631" s="8">
        <v>0.64712016164830199</v>
      </c>
      <c r="I2631" s="26" t="str">
        <f>INDEX('Data Tab2'!$C:$C,MATCH('Data Tab1'!A2631,'Data Tab2'!$A:$A,0))</f>
        <v>PRG2</v>
      </c>
    </row>
    <row r="2632" spans="1:9" hidden="1">
      <c r="A2632" s="56">
        <v>101621298</v>
      </c>
      <c r="B2632" s="1" t="s">
        <v>9</v>
      </c>
      <c r="C2632" t="s">
        <v>31</v>
      </c>
      <c r="D2632" s="1" t="s">
        <v>17</v>
      </c>
      <c r="E2632" t="s">
        <v>23</v>
      </c>
      <c r="F2632" s="4" t="s">
        <v>25</v>
      </c>
      <c r="G2632" s="3">
        <v>0.84305200000000002</v>
      </c>
      <c r="H2632" s="8">
        <v>0.74405364017762798</v>
      </c>
      <c r="I2632" s="26" t="str">
        <f>INDEX('Data Tab2'!$C:$C,MATCH('Data Tab1'!A2632,'Data Tab2'!$A:$A,0))</f>
        <v>PRG2</v>
      </c>
    </row>
    <row r="2633" spans="1:9">
      <c r="A2633" s="55">
        <v>101621331</v>
      </c>
      <c r="B2633" s="1" t="s">
        <v>33</v>
      </c>
      <c r="C2633" t="s">
        <v>10</v>
      </c>
      <c r="D2633" s="1" t="s">
        <v>11</v>
      </c>
      <c r="E2633" t="s">
        <v>12</v>
      </c>
      <c r="F2633" s="4" t="s">
        <v>13</v>
      </c>
      <c r="G2633" s="3">
        <v>4.9997199999999999</v>
      </c>
      <c r="H2633" s="8">
        <v>0.1361484799575533</v>
      </c>
      <c r="I2633" s="26" t="str">
        <f>INDEX('Data Tab2'!$C:$C,MATCH('Data Tab1'!A2633,'Data Tab2'!$A:$A,0))</f>
        <v>STR1</v>
      </c>
    </row>
    <row r="2634" spans="1:9" hidden="1">
      <c r="A2634" s="55">
        <v>101621331</v>
      </c>
      <c r="B2634" s="1" t="s">
        <v>33</v>
      </c>
      <c r="C2634" t="s">
        <v>10</v>
      </c>
      <c r="D2634" s="1" t="s">
        <v>11</v>
      </c>
      <c r="E2634" t="s">
        <v>12</v>
      </c>
      <c r="F2634" s="4" t="s">
        <v>34</v>
      </c>
      <c r="G2634" s="3">
        <v>10.982220999999999</v>
      </c>
      <c r="H2634" s="8">
        <v>0.43723258848721569</v>
      </c>
      <c r="I2634" s="26" t="str">
        <f>INDEX('Data Tab2'!$C:$C,MATCH('Data Tab1'!A2634,'Data Tab2'!$A:$A,0))</f>
        <v>STR1</v>
      </c>
    </row>
    <row r="2635" spans="1:9" hidden="1">
      <c r="A2635" s="55">
        <v>101621331</v>
      </c>
      <c r="B2635" s="1" t="s">
        <v>33</v>
      </c>
      <c r="C2635" t="s">
        <v>10</v>
      </c>
      <c r="D2635" s="1" t="s">
        <v>11</v>
      </c>
      <c r="E2635" t="s">
        <v>12</v>
      </c>
      <c r="F2635" s="4" t="s">
        <v>14</v>
      </c>
      <c r="G2635" s="3">
        <v>10.016666000000001</v>
      </c>
      <c r="H2635" s="8">
        <v>0.8139654467736358</v>
      </c>
      <c r="I2635" s="26" t="str">
        <f>INDEX('Data Tab2'!$C:$C,MATCH('Data Tab1'!A2635,'Data Tab2'!$A:$A,0))</f>
        <v>STR1</v>
      </c>
    </row>
    <row r="2636" spans="1:9" hidden="1">
      <c r="A2636" s="55">
        <v>101621331</v>
      </c>
      <c r="B2636" s="1" t="s">
        <v>33</v>
      </c>
      <c r="C2636" t="s">
        <v>10</v>
      </c>
      <c r="D2636" s="1" t="s">
        <v>11</v>
      </c>
      <c r="E2636" t="s">
        <v>12</v>
      </c>
      <c r="F2636" s="4" t="s">
        <v>15</v>
      </c>
      <c r="G2636" s="3">
        <v>9.4997209999999992</v>
      </c>
      <c r="H2636" s="8">
        <v>0.10941077750468819</v>
      </c>
      <c r="I2636" s="26" t="str">
        <f>INDEX('Data Tab2'!$C:$C,MATCH('Data Tab1'!A2636,'Data Tab2'!$A:$A,0))</f>
        <v>STR1</v>
      </c>
    </row>
    <row r="2637" spans="1:9" hidden="1">
      <c r="A2637" s="55">
        <v>101621331</v>
      </c>
      <c r="B2637" s="1" t="s">
        <v>33</v>
      </c>
      <c r="C2637" t="s">
        <v>10</v>
      </c>
      <c r="D2637" s="1" t="s">
        <v>11</v>
      </c>
      <c r="E2637" t="s">
        <v>12</v>
      </c>
      <c r="F2637" s="4" t="s">
        <v>28</v>
      </c>
      <c r="G2637" s="3">
        <v>4.9997210000000001</v>
      </c>
      <c r="H2637" s="8">
        <v>0.65286459247597595</v>
      </c>
      <c r="I2637" s="26" t="str">
        <f>INDEX('Data Tab2'!$C:$C,MATCH('Data Tab1'!A2637,'Data Tab2'!$A:$A,0))</f>
        <v>STR1</v>
      </c>
    </row>
    <row r="2638" spans="1:9" hidden="1">
      <c r="A2638" s="55">
        <v>101621331</v>
      </c>
      <c r="B2638" s="1" t="s">
        <v>33</v>
      </c>
      <c r="C2638" t="s">
        <v>10</v>
      </c>
      <c r="D2638" s="1" t="s">
        <v>11</v>
      </c>
      <c r="E2638" t="s">
        <v>12</v>
      </c>
      <c r="F2638" s="4" t="s">
        <v>16</v>
      </c>
      <c r="G2638" s="3">
        <v>4.998888</v>
      </c>
      <c r="H2638" s="8">
        <v>0.85942114033456418</v>
      </c>
      <c r="I2638" s="26" t="str">
        <f>INDEX('Data Tab2'!$C:$C,MATCH('Data Tab1'!A2638,'Data Tab2'!$A:$A,0))</f>
        <v>STR1</v>
      </c>
    </row>
    <row r="2639" spans="1:9" hidden="1">
      <c r="A2639" s="55">
        <v>101621331</v>
      </c>
      <c r="B2639" s="1" t="s">
        <v>33</v>
      </c>
      <c r="C2639" t="s">
        <v>10</v>
      </c>
      <c r="D2639" s="1" t="s">
        <v>17</v>
      </c>
      <c r="E2639" t="s">
        <v>18</v>
      </c>
      <c r="F2639" s="4" t="s">
        <v>35</v>
      </c>
      <c r="G2639" s="3">
        <v>4.983333</v>
      </c>
      <c r="H2639" s="8">
        <v>0.75825971553017268</v>
      </c>
      <c r="I2639" s="26" t="str">
        <f>INDEX('Data Tab2'!$C:$C,MATCH('Data Tab1'!A2639,'Data Tab2'!$A:$A,0))</f>
        <v>STR1</v>
      </c>
    </row>
    <row r="2640" spans="1:9" hidden="1">
      <c r="A2640" s="55">
        <v>101621331</v>
      </c>
      <c r="B2640" s="1" t="s">
        <v>33</v>
      </c>
      <c r="C2640" t="s">
        <v>10</v>
      </c>
      <c r="D2640" s="1" t="s">
        <v>17</v>
      </c>
      <c r="E2640" t="s">
        <v>18</v>
      </c>
      <c r="F2640" s="4" t="s">
        <v>36</v>
      </c>
      <c r="G2640" s="3">
        <v>9.9980530000000005</v>
      </c>
      <c r="H2640" s="8">
        <v>0.25920826553141152</v>
      </c>
      <c r="I2640" s="26" t="str">
        <f>INDEX('Data Tab2'!$C:$C,MATCH('Data Tab1'!A2640,'Data Tab2'!$A:$A,0))</f>
        <v>STR1</v>
      </c>
    </row>
    <row r="2641" spans="1:9" hidden="1">
      <c r="A2641" s="55">
        <v>101621331</v>
      </c>
      <c r="B2641" s="1" t="s">
        <v>33</v>
      </c>
      <c r="C2641" t="s">
        <v>10</v>
      </c>
      <c r="D2641" s="1" t="s">
        <v>17</v>
      </c>
      <c r="E2641" t="s">
        <v>18</v>
      </c>
      <c r="F2641" s="4" t="s">
        <v>38</v>
      </c>
      <c r="G2641" s="3">
        <v>9.8361090000000004</v>
      </c>
      <c r="H2641" s="8">
        <v>0.86104185620168705</v>
      </c>
      <c r="I2641" s="26" t="str">
        <f>INDEX('Data Tab2'!$C:$C,MATCH('Data Tab1'!A2641,'Data Tab2'!$A:$A,0))</f>
        <v>STR1</v>
      </c>
    </row>
    <row r="2642" spans="1:9" hidden="1">
      <c r="A2642" s="55">
        <v>101621331</v>
      </c>
      <c r="B2642" s="1" t="s">
        <v>33</v>
      </c>
      <c r="C2642" t="s">
        <v>10</v>
      </c>
      <c r="D2642" s="1" t="s">
        <v>17</v>
      </c>
      <c r="E2642" t="s">
        <v>18</v>
      </c>
      <c r="F2642" s="4" t="s">
        <v>19</v>
      </c>
      <c r="G2642" s="3">
        <v>9.9988849999999996</v>
      </c>
      <c r="H2642" s="8">
        <v>9.710842366726935E-2</v>
      </c>
      <c r="I2642" s="26" t="str">
        <f>INDEX('Data Tab2'!$C:$C,MATCH('Data Tab1'!A2642,'Data Tab2'!$A:$A,0))</f>
        <v>STR1</v>
      </c>
    </row>
    <row r="2643" spans="1:9" hidden="1">
      <c r="A2643" s="55">
        <v>101621331</v>
      </c>
      <c r="B2643" s="1" t="s">
        <v>33</v>
      </c>
      <c r="C2643" t="s">
        <v>10</v>
      </c>
      <c r="D2643" s="1" t="s">
        <v>17</v>
      </c>
      <c r="E2643" t="s">
        <v>18</v>
      </c>
      <c r="F2643" s="4" t="s">
        <v>20</v>
      </c>
      <c r="G2643" s="3">
        <v>9.3511089999999992</v>
      </c>
      <c r="H2643" s="8">
        <v>0.47170862593773055</v>
      </c>
      <c r="I2643" s="26" t="str">
        <f>INDEX('Data Tab2'!$C:$C,MATCH('Data Tab1'!A2643,'Data Tab2'!$A:$A,0))</f>
        <v>STR1</v>
      </c>
    </row>
    <row r="2644" spans="1:9" hidden="1">
      <c r="A2644" s="55">
        <v>101621331</v>
      </c>
      <c r="B2644" s="1" t="s">
        <v>33</v>
      </c>
      <c r="C2644" t="s">
        <v>10</v>
      </c>
      <c r="D2644" s="1" t="s">
        <v>17</v>
      </c>
      <c r="E2644" t="s">
        <v>18</v>
      </c>
      <c r="F2644" s="4" t="s">
        <v>21</v>
      </c>
      <c r="G2644" s="3">
        <v>5</v>
      </c>
      <c r="H2644" s="8">
        <v>0.6188788172145484</v>
      </c>
      <c r="I2644" s="26" t="str">
        <f>INDEX('Data Tab2'!$C:$C,MATCH('Data Tab1'!A2644,'Data Tab2'!$A:$A,0))</f>
        <v>STR1</v>
      </c>
    </row>
    <row r="2645" spans="1:9" hidden="1">
      <c r="A2645" s="55">
        <v>101621331</v>
      </c>
      <c r="B2645" s="1" t="s">
        <v>33</v>
      </c>
      <c r="C2645" t="s">
        <v>10</v>
      </c>
      <c r="D2645" s="1" t="s">
        <v>17</v>
      </c>
      <c r="E2645" t="s">
        <v>23</v>
      </c>
      <c r="F2645" s="4" t="s">
        <v>24</v>
      </c>
      <c r="G2645" s="3">
        <v>4.983333</v>
      </c>
      <c r="H2645" s="8">
        <v>0.87528598445349859</v>
      </c>
      <c r="I2645" s="26" t="str">
        <f>INDEX('Data Tab2'!$C:$C,MATCH('Data Tab1'!A2645,'Data Tab2'!$A:$A,0))</f>
        <v>STR1</v>
      </c>
    </row>
    <row r="2646" spans="1:9" hidden="1">
      <c r="A2646" s="56">
        <v>101621331</v>
      </c>
      <c r="B2646" s="1" t="s">
        <v>33</v>
      </c>
      <c r="C2646" t="s">
        <v>10</v>
      </c>
      <c r="D2646" s="1" t="s">
        <v>17</v>
      </c>
      <c r="E2646" t="s">
        <v>23</v>
      </c>
      <c r="F2646" s="4" t="s">
        <v>25</v>
      </c>
      <c r="G2646" s="3">
        <v>8.9574979999999993</v>
      </c>
      <c r="H2646" s="8">
        <v>0.88704570298476559</v>
      </c>
      <c r="I2646" s="26" t="str">
        <f>INDEX('Data Tab2'!$C:$C,MATCH('Data Tab1'!A2646,'Data Tab2'!$A:$A,0))</f>
        <v>STR1</v>
      </c>
    </row>
    <row r="2647" spans="1:9">
      <c r="A2647" s="55">
        <v>101621432</v>
      </c>
      <c r="B2647" s="1" t="s">
        <v>9</v>
      </c>
      <c r="C2647" t="s">
        <v>40</v>
      </c>
      <c r="D2647" s="1" t="s">
        <v>17</v>
      </c>
      <c r="E2647" t="s">
        <v>18</v>
      </c>
      <c r="F2647" s="4" t="s">
        <v>38</v>
      </c>
      <c r="G2647" s="3">
        <v>9.5430510000000002</v>
      </c>
      <c r="H2647" s="8">
        <v>0.95202325675539323</v>
      </c>
      <c r="I2647" s="26" t="str">
        <f>INDEX('Data Tab2'!$C:$C,MATCH('Data Tab1'!A2647,'Data Tab2'!$A:$A,0))</f>
        <v>SZZ1</v>
      </c>
    </row>
    <row r="2648" spans="1:9" hidden="1">
      <c r="A2648" s="55">
        <v>101621432</v>
      </c>
      <c r="B2648" s="1" t="s">
        <v>9</v>
      </c>
      <c r="C2648" t="s">
        <v>40</v>
      </c>
      <c r="D2648" s="1" t="s">
        <v>17</v>
      </c>
      <c r="E2648" t="s">
        <v>18</v>
      </c>
      <c r="F2648" s="4" t="s">
        <v>20</v>
      </c>
      <c r="G2648" s="3">
        <v>1.874441</v>
      </c>
      <c r="H2648" s="8">
        <v>0.82223927750519654</v>
      </c>
      <c r="I2648" s="26" t="str">
        <f>INDEX('Data Tab2'!$C:$C,MATCH('Data Tab1'!A2648,'Data Tab2'!$A:$A,0))</f>
        <v>SZZ1</v>
      </c>
    </row>
    <row r="2649" spans="1:9" hidden="1">
      <c r="A2649" s="55">
        <v>101621432</v>
      </c>
      <c r="B2649" s="1" t="s">
        <v>9</v>
      </c>
      <c r="C2649" t="s">
        <v>26</v>
      </c>
      <c r="D2649" s="1" t="s">
        <v>11</v>
      </c>
      <c r="E2649" t="s">
        <v>12</v>
      </c>
      <c r="F2649" s="4" t="s">
        <v>14</v>
      </c>
      <c r="G2649" s="3">
        <v>8.8880000000000001E-3</v>
      </c>
      <c r="H2649" s="8">
        <v>0.74530007141660659</v>
      </c>
      <c r="I2649" s="26" t="str">
        <f>INDEX('Data Tab2'!$C:$C,MATCH('Data Tab1'!A2649,'Data Tab2'!$A:$A,0))</f>
        <v>SZZ1</v>
      </c>
    </row>
    <row r="2650" spans="1:9" hidden="1">
      <c r="A2650" s="55">
        <v>101621432</v>
      </c>
      <c r="B2650" s="1" t="s">
        <v>9</v>
      </c>
      <c r="C2650" t="s">
        <v>26</v>
      </c>
      <c r="D2650" s="1" t="s">
        <v>11</v>
      </c>
      <c r="E2650" t="s">
        <v>12</v>
      </c>
      <c r="F2650" s="4" t="s">
        <v>15</v>
      </c>
      <c r="G2650" s="3">
        <v>6.9998000000000005E-2</v>
      </c>
      <c r="H2650" s="8">
        <v>0.86695848088095051</v>
      </c>
      <c r="I2650" s="26" t="str">
        <f>INDEX('Data Tab2'!$C:$C,MATCH('Data Tab1'!A2650,'Data Tab2'!$A:$A,0))</f>
        <v>SZZ1</v>
      </c>
    </row>
    <row r="2651" spans="1:9" hidden="1">
      <c r="A2651" s="55">
        <v>101621432</v>
      </c>
      <c r="B2651" s="1" t="s">
        <v>9</v>
      </c>
      <c r="C2651" t="s">
        <v>26</v>
      </c>
      <c r="D2651" s="1" t="s">
        <v>11</v>
      </c>
      <c r="E2651" t="s">
        <v>12</v>
      </c>
      <c r="F2651" s="4" t="s">
        <v>28</v>
      </c>
      <c r="G2651" s="3">
        <v>7.8888E-2</v>
      </c>
      <c r="H2651" s="8">
        <v>0.50767296744974</v>
      </c>
      <c r="I2651" s="26" t="str">
        <f>INDEX('Data Tab2'!$C:$C,MATCH('Data Tab1'!A2651,'Data Tab2'!$A:$A,0))</f>
        <v>SZZ1</v>
      </c>
    </row>
    <row r="2652" spans="1:9" hidden="1">
      <c r="A2652" s="55">
        <v>101621432</v>
      </c>
      <c r="B2652" s="1" t="s">
        <v>9</v>
      </c>
      <c r="C2652" t="s">
        <v>26</v>
      </c>
      <c r="D2652" s="1" t="s">
        <v>17</v>
      </c>
      <c r="E2652" t="s">
        <v>18</v>
      </c>
      <c r="F2652" s="4" t="s">
        <v>36</v>
      </c>
      <c r="G2652" s="3">
        <v>0.33055299999999999</v>
      </c>
      <c r="H2652" s="8">
        <v>0.73624378064603124</v>
      </c>
      <c r="I2652" s="26" t="str">
        <f>INDEX('Data Tab2'!$C:$C,MATCH('Data Tab1'!A2652,'Data Tab2'!$A:$A,0))</f>
        <v>SZZ1</v>
      </c>
    </row>
    <row r="2653" spans="1:9" hidden="1">
      <c r="A2653" s="55">
        <v>101621432</v>
      </c>
      <c r="B2653" s="1" t="s">
        <v>9</v>
      </c>
      <c r="C2653" t="s">
        <v>26</v>
      </c>
      <c r="D2653" s="1" t="s">
        <v>17</v>
      </c>
      <c r="E2653" t="s">
        <v>18</v>
      </c>
      <c r="F2653" s="4" t="s">
        <v>19</v>
      </c>
      <c r="G2653" s="3">
        <v>4.8311080000000004</v>
      </c>
      <c r="H2653" s="8">
        <v>6.3823937429166477E-2</v>
      </c>
      <c r="I2653" s="26" t="str">
        <f>INDEX('Data Tab2'!$C:$C,MATCH('Data Tab1'!A2653,'Data Tab2'!$A:$A,0))</f>
        <v>SZZ1</v>
      </c>
    </row>
    <row r="2654" spans="1:9" hidden="1">
      <c r="A2654" s="56">
        <v>101621432</v>
      </c>
      <c r="B2654" s="1" t="s">
        <v>9</v>
      </c>
      <c r="C2654" t="s">
        <v>26</v>
      </c>
      <c r="D2654" s="1" t="s">
        <v>17</v>
      </c>
      <c r="E2654" t="s">
        <v>18</v>
      </c>
      <c r="F2654" s="4" t="s">
        <v>20</v>
      </c>
      <c r="G2654" s="3">
        <v>2.1388000000000001E-2</v>
      </c>
      <c r="H2654" s="8">
        <v>5.605613024219136E-3</v>
      </c>
      <c r="I2654" s="26" t="str">
        <f>INDEX('Data Tab2'!$C:$C,MATCH('Data Tab1'!A2654,'Data Tab2'!$A:$A,0))</f>
        <v>SZZ1</v>
      </c>
    </row>
    <row r="2655" spans="1:9">
      <c r="A2655" s="56">
        <v>101621449</v>
      </c>
      <c r="B2655" s="1" t="s">
        <v>9</v>
      </c>
      <c r="C2655" t="s">
        <v>27</v>
      </c>
      <c r="D2655" s="1" t="s">
        <v>17</v>
      </c>
      <c r="E2655" t="s">
        <v>23</v>
      </c>
      <c r="F2655" s="4" t="s">
        <v>25</v>
      </c>
      <c r="G2655" s="3">
        <v>4.8091629999999999</v>
      </c>
      <c r="H2655" s="8">
        <v>0.62524736099459188</v>
      </c>
      <c r="I2655" s="26" t="str">
        <f>INDEX('Data Tab2'!$C:$C,MATCH('Data Tab1'!A2655,'Data Tab2'!$A:$A,0))</f>
        <v>TRN1</v>
      </c>
    </row>
    <row r="2656" spans="1:9">
      <c r="A2656" s="55">
        <v>101621470</v>
      </c>
      <c r="B2656" s="1" t="s">
        <v>33</v>
      </c>
      <c r="C2656" t="s">
        <v>31</v>
      </c>
      <c r="D2656" s="1" t="s">
        <v>11</v>
      </c>
      <c r="E2656" t="s">
        <v>12</v>
      </c>
      <c r="F2656" s="4" t="s">
        <v>13</v>
      </c>
      <c r="G2656" s="3">
        <v>10.676387</v>
      </c>
      <c r="H2656" s="8">
        <v>0.84027098714003068</v>
      </c>
      <c r="I2656" s="26" t="str">
        <f>INDEX('Data Tab2'!$C:$C,MATCH('Data Tab1'!A2656,'Data Tab2'!$A:$A,0))</f>
        <v>WRO1</v>
      </c>
    </row>
    <row r="2657" spans="1:9" hidden="1">
      <c r="A2657" s="55">
        <v>101621470</v>
      </c>
      <c r="B2657" s="1" t="s">
        <v>33</v>
      </c>
      <c r="C2657" t="s">
        <v>31</v>
      </c>
      <c r="D2657" s="1" t="s">
        <v>11</v>
      </c>
      <c r="E2657" t="s">
        <v>12</v>
      </c>
      <c r="F2657" s="4" t="s">
        <v>34</v>
      </c>
      <c r="G2657" s="3">
        <v>11.149998</v>
      </c>
      <c r="H2657" s="8">
        <v>0.93827976239629329</v>
      </c>
      <c r="I2657" s="26" t="str">
        <f>INDEX('Data Tab2'!$C:$C,MATCH('Data Tab1'!A2657,'Data Tab2'!$A:$A,0))</f>
        <v>WRO1</v>
      </c>
    </row>
    <row r="2658" spans="1:9" hidden="1">
      <c r="A2658" s="55">
        <v>101621470</v>
      </c>
      <c r="B2658" s="1" t="s">
        <v>33</v>
      </c>
      <c r="C2658" t="s">
        <v>31</v>
      </c>
      <c r="D2658" s="1" t="s">
        <v>11</v>
      </c>
      <c r="E2658" t="s">
        <v>12</v>
      </c>
      <c r="F2658" s="4" t="s">
        <v>14</v>
      </c>
      <c r="G2658" s="3">
        <v>10.942498000000001</v>
      </c>
      <c r="H2658" s="8">
        <v>8.765351407292743E-2</v>
      </c>
      <c r="I2658" s="26" t="str">
        <f>INDEX('Data Tab2'!$C:$C,MATCH('Data Tab1'!A2658,'Data Tab2'!$A:$A,0))</f>
        <v>WRO1</v>
      </c>
    </row>
    <row r="2659" spans="1:9" hidden="1">
      <c r="A2659" s="55">
        <v>101621470</v>
      </c>
      <c r="B2659" s="1" t="s">
        <v>33</v>
      </c>
      <c r="C2659" t="s">
        <v>31</v>
      </c>
      <c r="D2659" s="1" t="s">
        <v>11</v>
      </c>
      <c r="E2659" t="s">
        <v>12</v>
      </c>
      <c r="F2659" s="4" t="s">
        <v>15</v>
      </c>
      <c r="G2659" s="3">
        <v>10.775554</v>
      </c>
      <c r="H2659" s="8">
        <v>0.46870049451922968</v>
      </c>
      <c r="I2659" s="26" t="str">
        <f>INDEX('Data Tab2'!$C:$C,MATCH('Data Tab1'!A2659,'Data Tab2'!$A:$A,0))</f>
        <v>WRO1</v>
      </c>
    </row>
    <row r="2660" spans="1:9" hidden="1">
      <c r="A2660" s="55">
        <v>101621470</v>
      </c>
      <c r="B2660" s="1" t="s">
        <v>33</v>
      </c>
      <c r="C2660" t="s">
        <v>31</v>
      </c>
      <c r="D2660" s="1" t="s">
        <v>11</v>
      </c>
      <c r="E2660" t="s">
        <v>12</v>
      </c>
      <c r="F2660" s="4" t="s">
        <v>28</v>
      </c>
      <c r="G2660" s="3">
        <v>11.216665000000001</v>
      </c>
      <c r="H2660" s="8">
        <v>8.7170425579120914E-2</v>
      </c>
      <c r="I2660" s="26" t="str">
        <f>INDEX('Data Tab2'!$C:$C,MATCH('Data Tab1'!A2660,'Data Tab2'!$A:$A,0))</f>
        <v>WRO1</v>
      </c>
    </row>
    <row r="2661" spans="1:9" hidden="1">
      <c r="A2661" s="55">
        <v>101621470</v>
      </c>
      <c r="B2661" s="1" t="s">
        <v>33</v>
      </c>
      <c r="C2661" t="s">
        <v>31</v>
      </c>
      <c r="D2661" s="1" t="s">
        <v>17</v>
      </c>
      <c r="E2661" t="s">
        <v>18</v>
      </c>
      <c r="F2661" s="4" t="s">
        <v>35</v>
      </c>
      <c r="G2661" s="3">
        <v>9.4274970000000007</v>
      </c>
      <c r="H2661" s="8">
        <v>0.952824920749753</v>
      </c>
      <c r="I2661" s="26" t="str">
        <f>INDEX('Data Tab2'!$C:$C,MATCH('Data Tab1'!A2661,'Data Tab2'!$A:$A,0))</f>
        <v>WRO1</v>
      </c>
    </row>
    <row r="2662" spans="1:9" hidden="1">
      <c r="A2662" s="55">
        <v>101621470</v>
      </c>
      <c r="B2662" s="1" t="s">
        <v>33</v>
      </c>
      <c r="C2662" t="s">
        <v>31</v>
      </c>
      <c r="D2662" s="1" t="s">
        <v>17</v>
      </c>
      <c r="E2662" t="s">
        <v>18</v>
      </c>
      <c r="F2662" s="4" t="s">
        <v>36</v>
      </c>
      <c r="G2662" s="3">
        <v>10.023332</v>
      </c>
      <c r="H2662" s="8">
        <v>0.81237973491003745</v>
      </c>
      <c r="I2662" s="26" t="str">
        <f>INDEX('Data Tab2'!$C:$C,MATCH('Data Tab1'!A2662,'Data Tab2'!$A:$A,0))</f>
        <v>WRO1</v>
      </c>
    </row>
    <row r="2663" spans="1:9" hidden="1">
      <c r="A2663" s="55">
        <v>101621470</v>
      </c>
      <c r="B2663" s="1" t="s">
        <v>33</v>
      </c>
      <c r="C2663" t="s">
        <v>31</v>
      </c>
      <c r="D2663" s="1" t="s">
        <v>17</v>
      </c>
      <c r="E2663" t="s">
        <v>18</v>
      </c>
      <c r="F2663" s="4" t="s">
        <v>38</v>
      </c>
      <c r="G2663" s="3">
        <v>10.199998000000001</v>
      </c>
      <c r="H2663" s="8">
        <v>0.71634062420794575</v>
      </c>
      <c r="I2663" s="26" t="str">
        <f>INDEX('Data Tab2'!$C:$C,MATCH('Data Tab1'!A2663,'Data Tab2'!$A:$A,0))</f>
        <v>WRO1</v>
      </c>
    </row>
    <row r="2664" spans="1:9" hidden="1">
      <c r="A2664" s="55">
        <v>101621470</v>
      </c>
      <c r="B2664" s="1" t="s">
        <v>33</v>
      </c>
      <c r="C2664" t="s">
        <v>31</v>
      </c>
      <c r="D2664" s="1" t="s">
        <v>17</v>
      </c>
      <c r="E2664" t="s">
        <v>18</v>
      </c>
      <c r="F2664" s="4" t="s">
        <v>19</v>
      </c>
      <c r="G2664" s="3">
        <v>7.461665</v>
      </c>
      <c r="H2664" s="8">
        <v>0.79929299361375361</v>
      </c>
      <c r="I2664" s="26" t="str">
        <f>INDEX('Data Tab2'!$C:$C,MATCH('Data Tab1'!A2664,'Data Tab2'!$A:$A,0))</f>
        <v>WRO1</v>
      </c>
    </row>
    <row r="2665" spans="1:9" hidden="1">
      <c r="A2665" s="55">
        <v>101621470</v>
      </c>
      <c r="B2665" s="1" t="s">
        <v>33</v>
      </c>
      <c r="C2665" t="s">
        <v>31</v>
      </c>
      <c r="D2665" s="1" t="s">
        <v>17</v>
      </c>
      <c r="E2665" t="s">
        <v>23</v>
      </c>
      <c r="F2665" s="4" t="s">
        <v>24</v>
      </c>
      <c r="G2665" s="3">
        <v>10.199998000000001</v>
      </c>
      <c r="H2665" s="8">
        <v>0.94848089631971055</v>
      </c>
      <c r="I2665" s="26" t="str">
        <f>INDEX('Data Tab2'!$C:$C,MATCH('Data Tab1'!A2665,'Data Tab2'!$A:$A,0))</f>
        <v>WRO1</v>
      </c>
    </row>
    <row r="2666" spans="1:9" hidden="1">
      <c r="A2666" s="56">
        <v>101621470</v>
      </c>
      <c r="B2666" s="1" t="s">
        <v>33</v>
      </c>
      <c r="C2666" t="s">
        <v>31</v>
      </c>
      <c r="D2666" s="1" t="s">
        <v>17</v>
      </c>
      <c r="E2666" t="s">
        <v>23</v>
      </c>
      <c r="F2666" s="4" t="s">
        <v>25</v>
      </c>
      <c r="G2666" s="3">
        <v>7.8472189999999999</v>
      </c>
      <c r="H2666" s="8">
        <v>0.96836447539132742</v>
      </c>
      <c r="I2666" s="26" t="str">
        <f>INDEX('Data Tab2'!$C:$C,MATCH('Data Tab1'!A2666,'Data Tab2'!$A:$A,0))</f>
        <v>WRO1</v>
      </c>
    </row>
    <row r="2667" spans="1:9">
      <c r="A2667" s="55">
        <v>101621480</v>
      </c>
      <c r="B2667" s="1" t="s">
        <v>9</v>
      </c>
      <c r="C2667" t="s">
        <v>31</v>
      </c>
      <c r="D2667" s="1" t="s">
        <v>11</v>
      </c>
      <c r="E2667" t="s">
        <v>12</v>
      </c>
      <c r="F2667" s="4" t="s">
        <v>13</v>
      </c>
      <c r="G2667" s="3">
        <v>5.8619430000000001</v>
      </c>
      <c r="H2667" s="8">
        <v>0.55949408719772764</v>
      </c>
      <c r="I2667" s="26" t="str">
        <f>INDEX('Data Tab2'!$C:$C,MATCH('Data Tab1'!A2667,'Data Tab2'!$A:$A,0))</f>
        <v>WRO2</v>
      </c>
    </row>
    <row r="2668" spans="1:9" hidden="1">
      <c r="A2668" s="55">
        <v>101621480</v>
      </c>
      <c r="B2668" s="1" t="s">
        <v>9</v>
      </c>
      <c r="C2668" t="s">
        <v>31</v>
      </c>
      <c r="D2668" s="1" t="s">
        <v>11</v>
      </c>
      <c r="E2668" t="s">
        <v>12</v>
      </c>
      <c r="F2668" s="4" t="s">
        <v>14</v>
      </c>
      <c r="G2668" s="3">
        <v>6.3205539999999996</v>
      </c>
      <c r="H2668" s="8">
        <v>0.50796727402223896</v>
      </c>
      <c r="I2668" s="26" t="str">
        <f>INDEX('Data Tab2'!$C:$C,MATCH('Data Tab1'!A2668,'Data Tab2'!$A:$A,0))</f>
        <v>WRO2</v>
      </c>
    </row>
    <row r="2669" spans="1:9" hidden="1">
      <c r="A2669" s="55">
        <v>101621480</v>
      </c>
      <c r="B2669" s="1" t="s">
        <v>9</v>
      </c>
      <c r="C2669" t="s">
        <v>31</v>
      </c>
      <c r="D2669" s="1" t="s">
        <v>11</v>
      </c>
      <c r="E2669" t="s">
        <v>12</v>
      </c>
      <c r="F2669" s="4" t="s">
        <v>15</v>
      </c>
      <c r="G2669" s="3">
        <v>9.0113869999999991</v>
      </c>
      <c r="H2669" s="8">
        <v>0.80417532983811868</v>
      </c>
      <c r="I2669" s="26" t="str">
        <f>INDEX('Data Tab2'!$C:$C,MATCH('Data Tab1'!A2669,'Data Tab2'!$A:$A,0))</f>
        <v>WRO2</v>
      </c>
    </row>
    <row r="2670" spans="1:9" hidden="1">
      <c r="A2670" s="55">
        <v>101621480</v>
      </c>
      <c r="B2670" s="1" t="s">
        <v>9</v>
      </c>
      <c r="C2670" t="s">
        <v>27</v>
      </c>
      <c r="D2670" s="1" t="s">
        <v>11</v>
      </c>
      <c r="E2670" t="s">
        <v>12</v>
      </c>
      <c r="F2670" s="4" t="s">
        <v>34</v>
      </c>
      <c r="G2670" s="3">
        <v>7.2761069999999997</v>
      </c>
      <c r="H2670" s="8">
        <v>3.3524636594029267E-2</v>
      </c>
      <c r="I2670" s="26" t="str">
        <f>INDEX('Data Tab2'!$C:$C,MATCH('Data Tab1'!A2670,'Data Tab2'!$A:$A,0))</f>
        <v>WRO2</v>
      </c>
    </row>
    <row r="2671" spans="1:9" hidden="1">
      <c r="A2671" s="55">
        <v>101621480</v>
      </c>
      <c r="B2671" s="1" t="s">
        <v>33</v>
      </c>
      <c r="C2671" t="s">
        <v>10</v>
      </c>
      <c r="D2671" s="1" t="s">
        <v>11</v>
      </c>
      <c r="E2671" t="s">
        <v>12</v>
      </c>
      <c r="F2671" s="4" t="s">
        <v>13</v>
      </c>
      <c r="G2671" s="3">
        <v>4.1369420000000003</v>
      </c>
      <c r="H2671" s="8">
        <v>0.70214575608182439</v>
      </c>
      <c r="I2671" s="26" t="str">
        <f>INDEX('Data Tab2'!$C:$C,MATCH('Data Tab1'!A2671,'Data Tab2'!$A:$A,0))</f>
        <v>WRO2</v>
      </c>
    </row>
    <row r="2672" spans="1:9" hidden="1">
      <c r="A2672" s="55">
        <v>101621480</v>
      </c>
      <c r="B2672" s="1" t="s">
        <v>33</v>
      </c>
      <c r="C2672" t="s">
        <v>10</v>
      </c>
      <c r="D2672" s="1" t="s">
        <v>11</v>
      </c>
      <c r="E2672" t="s">
        <v>12</v>
      </c>
      <c r="F2672" s="4" t="s">
        <v>15</v>
      </c>
      <c r="G2672" s="3">
        <v>0.29222199999999998</v>
      </c>
      <c r="H2672" s="8">
        <v>0.9842237157549204</v>
      </c>
      <c r="I2672" s="26" t="str">
        <f>INDEX('Data Tab2'!$C:$C,MATCH('Data Tab1'!A2672,'Data Tab2'!$A:$A,0))</f>
        <v>WRO2</v>
      </c>
    </row>
    <row r="2673" spans="1:9" hidden="1">
      <c r="A2673" s="55">
        <v>101621480</v>
      </c>
      <c r="B2673" s="1" t="s">
        <v>33</v>
      </c>
      <c r="C2673" t="s">
        <v>10</v>
      </c>
      <c r="D2673" s="1" t="s">
        <v>17</v>
      </c>
      <c r="E2673" t="s">
        <v>18</v>
      </c>
      <c r="F2673" s="4" t="s">
        <v>38</v>
      </c>
      <c r="G2673" s="3">
        <v>9.9980530000000005</v>
      </c>
      <c r="H2673" s="8">
        <v>0.9872951812654549</v>
      </c>
      <c r="I2673" s="26" t="str">
        <f>INDEX('Data Tab2'!$C:$C,MATCH('Data Tab1'!A2673,'Data Tab2'!$A:$A,0))</f>
        <v>WRO2</v>
      </c>
    </row>
    <row r="2674" spans="1:9" hidden="1">
      <c r="A2674" s="55">
        <v>101621480</v>
      </c>
      <c r="B2674" s="1" t="s">
        <v>33</v>
      </c>
      <c r="C2674" t="s">
        <v>10</v>
      </c>
      <c r="D2674" s="1" t="s">
        <v>17</v>
      </c>
      <c r="E2674" t="s">
        <v>18</v>
      </c>
      <c r="F2674" s="4" t="s">
        <v>19</v>
      </c>
      <c r="G2674" s="3">
        <v>9.9983299999999993</v>
      </c>
      <c r="H2674" s="8">
        <v>0.32635935147523953</v>
      </c>
      <c r="I2674" s="26" t="str">
        <f>INDEX('Data Tab2'!$C:$C,MATCH('Data Tab1'!A2674,'Data Tab2'!$A:$A,0))</f>
        <v>WRO2</v>
      </c>
    </row>
    <row r="2675" spans="1:9" hidden="1">
      <c r="A2675" s="55">
        <v>101621480</v>
      </c>
      <c r="B2675" s="1" t="s">
        <v>33</v>
      </c>
      <c r="C2675" t="s">
        <v>10</v>
      </c>
      <c r="D2675" s="1" t="s">
        <v>17</v>
      </c>
      <c r="E2675" t="s">
        <v>18</v>
      </c>
      <c r="F2675" s="4" t="s">
        <v>20</v>
      </c>
      <c r="G2675" s="3">
        <v>9.9980519999999995</v>
      </c>
      <c r="H2675" s="8">
        <v>0.43609956676827089</v>
      </c>
      <c r="I2675" s="26" t="str">
        <f>INDEX('Data Tab2'!$C:$C,MATCH('Data Tab1'!A2675,'Data Tab2'!$A:$A,0))</f>
        <v>WRO2</v>
      </c>
    </row>
    <row r="2676" spans="1:9" hidden="1">
      <c r="A2676" s="55">
        <v>101621480</v>
      </c>
      <c r="B2676" s="1" t="s">
        <v>33</v>
      </c>
      <c r="C2676" t="s">
        <v>10</v>
      </c>
      <c r="D2676" s="1" t="s">
        <v>17</v>
      </c>
      <c r="E2676" t="s">
        <v>23</v>
      </c>
      <c r="F2676" s="4" t="s">
        <v>24</v>
      </c>
      <c r="G2676" s="3">
        <v>9.9980530000000005</v>
      </c>
      <c r="H2676" s="8">
        <v>0.38720959431002677</v>
      </c>
      <c r="I2676" s="26" t="str">
        <f>INDEX('Data Tab2'!$C:$C,MATCH('Data Tab1'!A2676,'Data Tab2'!$A:$A,0))</f>
        <v>WRO2</v>
      </c>
    </row>
    <row r="2677" spans="1:9" hidden="1">
      <c r="A2677" s="56">
        <v>101621480</v>
      </c>
      <c r="B2677" s="1" t="s">
        <v>33</v>
      </c>
      <c r="C2677" t="s">
        <v>10</v>
      </c>
      <c r="D2677" s="1" t="s">
        <v>17</v>
      </c>
      <c r="E2677" t="s">
        <v>23</v>
      </c>
      <c r="F2677" s="4" t="s">
        <v>25</v>
      </c>
      <c r="G2677" s="3">
        <v>9.9986090000000001</v>
      </c>
      <c r="H2677" s="8">
        <v>0.96518808285058166</v>
      </c>
      <c r="I2677" s="26" t="str">
        <f>INDEX('Data Tab2'!$C:$C,MATCH('Data Tab1'!A2677,'Data Tab2'!$A:$A,0))</f>
        <v>WRO2</v>
      </c>
    </row>
    <row r="2678" spans="1:9">
      <c r="A2678" s="55">
        <v>101622960</v>
      </c>
      <c r="B2678" s="1" t="s">
        <v>9</v>
      </c>
      <c r="C2678" t="s">
        <v>31</v>
      </c>
      <c r="D2678" s="1" t="s">
        <v>11</v>
      </c>
      <c r="E2678" t="s">
        <v>12</v>
      </c>
      <c r="F2678" s="4" t="s">
        <v>13</v>
      </c>
      <c r="G2678" s="3">
        <v>11.016662</v>
      </c>
      <c r="H2678" s="8">
        <v>0.47777205839754389</v>
      </c>
      <c r="I2678" s="26" t="str">
        <f>INDEX('Data Tab2'!$C:$C,MATCH('Data Tab1'!A2678,'Data Tab2'!$A:$A,0))</f>
        <v>WRO5</v>
      </c>
    </row>
    <row r="2679" spans="1:9" hidden="1">
      <c r="A2679" s="55">
        <v>101622960</v>
      </c>
      <c r="B2679" s="1" t="s">
        <v>9</v>
      </c>
      <c r="C2679" t="s">
        <v>31</v>
      </c>
      <c r="D2679" s="1" t="s">
        <v>11</v>
      </c>
      <c r="E2679" t="s">
        <v>12</v>
      </c>
      <c r="F2679" s="4" t="s">
        <v>16</v>
      </c>
      <c r="G2679" s="3">
        <v>10.773329</v>
      </c>
      <c r="H2679" s="8">
        <v>0.46706312492044977</v>
      </c>
      <c r="I2679" s="26" t="str">
        <f>INDEX('Data Tab2'!$C:$C,MATCH('Data Tab1'!A2679,'Data Tab2'!$A:$A,0))</f>
        <v>WRO5</v>
      </c>
    </row>
    <row r="2680" spans="1:9" hidden="1">
      <c r="A2680" s="55">
        <v>101622960</v>
      </c>
      <c r="B2680" s="1" t="s">
        <v>33</v>
      </c>
      <c r="C2680" t="s">
        <v>31</v>
      </c>
      <c r="D2680" s="1" t="s">
        <v>17</v>
      </c>
      <c r="E2680" t="s">
        <v>18</v>
      </c>
      <c r="F2680" s="4" t="s">
        <v>35</v>
      </c>
      <c r="G2680" s="3">
        <v>9.6027760000000004</v>
      </c>
      <c r="H2680" s="8">
        <v>0.68648880432964376</v>
      </c>
      <c r="I2680" s="26" t="str">
        <f>INDEX('Data Tab2'!$C:$C,MATCH('Data Tab1'!A2680,'Data Tab2'!$A:$A,0))</f>
        <v>WRO5</v>
      </c>
    </row>
    <row r="2681" spans="1:9" hidden="1">
      <c r="A2681" s="55">
        <v>101622960</v>
      </c>
      <c r="B2681" s="1" t="s">
        <v>33</v>
      </c>
      <c r="C2681" t="s">
        <v>31</v>
      </c>
      <c r="D2681" s="1" t="s">
        <v>17</v>
      </c>
      <c r="E2681" t="s">
        <v>18</v>
      </c>
      <c r="F2681" s="4" t="s">
        <v>22</v>
      </c>
      <c r="G2681" s="3">
        <v>9.9913869999999996</v>
      </c>
      <c r="H2681" s="8">
        <v>0.29980669506397839</v>
      </c>
      <c r="I2681" s="26" t="str">
        <f>INDEX('Data Tab2'!$C:$C,MATCH('Data Tab1'!A2681,'Data Tab2'!$A:$A,0))</f>
        <v>WRO5</v>
      </c>
    </row>
    <row r="2682" spans="1:9" hidden="1">
      <c r="A2682" s="56">
        <v>101622960</v>
      </c>
      <c r="B2682" s="1" t="s">
        <v>33</v>
      </c>
      <c r="C2682" t="s">
        <v>31</v>
      </c>
      <c r="D2682" s="1" t="s">
        <v>17</v>
      </c>
      <c r="E2682" t="s">
        <v>23</v>
      </c>
      <c r="F2682" s="4" t="s">
        <v>24</v>
      </c>
      <c r="G2682" s="3">
        <v>9.9999979999999997</v>
      </c>
      <c r="H2682" s="8">
        <v>0.13331026374952903</v>
      </c>
      <c r="I2682" s="26" t="str">
        <f>INDEX('Data Tab2'!$C:$C,MATCH('Data Tab1'!A2682,'Data Tab2'!$A:$A,0))</f>
        <v>WRO5</v>
      </c>
    </row>
    <row r="2683" spans="1:9">
      <c r="A2683" s="55">
        <v>101622972</v>
      </c>
      <c r="B2683" s="1" t="s">
        <v>9</v>
      </c>
      <c r="C2683" t="s">
        <v>27</v>
      </c>
      <c r="D2683" s="1" t="s">
        <v>17</v>
      </c>
      <c r="E2683" t="s">
        <v>18</v>
      </c>
      <c r="F2683" s="4" t="s">
        <v>38</v>
      </c>
      <c r="G2683" s="3">
        <v>8.5805509999999998</v>
      </c>
      <c r="H2683" s="8">
        <v>0.94563866128437468</v>
      </c>
      <c r="I2683" s="26" t="str">
        <f>INDEX('Data Tab2'!$C:$C,MATCH('Data Tab1'!A2683,'Data Tab2'!$A:$A,0))</f>
        <v>EDI2</v>
      </c>
    </row>
    <row r="2684" spans="1:9" hidden="1">
      <c r="A2684" s="55">
        <v>101622972</v>
      </c>
      <c r="B2684" s="1" t="s">
        <v>9</v>
      </c>
      <c r="C2684" t="s">
        <v>27</v>
      </c>
      <c r="D2684" s="1" t="s">
        <v>17</v>
      </c>
      <c r="E2684" t="s">
        <v>18</v>
      </c>
      <c r="F2684" s="4" t="s">
        <v>19</v>
      </c>
      <c r="G2684" s="3">
        <v>8.5072179999999999</v>
      </c>
      <c r="H2684" s="8">
        <v>0.65205179031315508</v>
      </c>
      <c r="I2684" s="26" t="str">
        <f>INDEX('Data Tab2'!$C:$C,MATCH('Data Tab1'!A2684,'Data Tab2'!$A:$A,0))</f>
        <v>EDI2</v>
      </c>
    </row>
    <row r="2685" spans="1:9" hidden="1">
      <c r="A2685" s="55">
        <v>101622972</v>
      </c>
      <c r="B2685" s="1" t="s">
        <v>33</v>
      </c>
      <c r="C2685" t="s">
        <v>27</v>
      </c>
      <c r="D2685" s="1" t="s">
        <v>11</v>
      </c>
      <c r="E2685" t="s">
        <v>12</v>
      </c>
      <c r="F2685" s="4" t="s">
        <v>14</v>
      </c>
      <c r="G2685" s="3">
        <v>2.0466630000000001</v>
      </c>
      <c r="H2685" s="8">
        <v>0.99398214052679246</v>
      </c>
      <c r="I2685" s="26" t="str">
        <f>INDEX('Data Tab2'!$C:$C,MATCH('Data Tab1'!A2685,'Data Tab2'!$A:$A,0))</f>
        <v>EDI2</v>
      </c>
    </row>
    <row r="2686" spans="1:9" hidden="1">
      <c r="A2686" s="56">
        <v>101622972</v>
      </c>
      <c r="B2686" s="1" t="s">
        <v>33</v>
      </c>
      <c r="C2686" t="s">
        <v>27</v>
      </c>
      <c r="D2686" s="1" t="s">
        <v>11</v>
      </c>
      <c r="E2686" t="s">
        <v>12</v>
      </c>
      <c r="F2686" s="4" t="s">
        <v>15</v>
      </c>
      <c r="G2686" s="3">
        <v>4.0519420000000004</v>
      </c>
      <c r="H2686" s="8">
        <v>0.75613561397934692</v>
      </c>
      <c r="I2686" s="26" t="str">
        <f>INDEX('Data Tab2'!$C:$C,MATCH('Data Tab1'!A2686,'Data Tab2'!$A:$A,0))</f>
        <v>EDI2</v>
      </c>
    </row>
    <row r="2687" spans="1:9">
      <c r="A2687" s="55">
        <v>101623001</v>
      </c>
      <c r="B2687" s="1" t="s">
        <v>9</v>
      </c>
      <c r="C2687" t="s">
        <v>37</v>
      </c>
      <c r="D2687" s="1" t="s">
        <v>17</v>
      </c>
      <c r="E2687" t="s">
        <v>18</v>
      </c>
      <c r="F2687" s="4" t="s">
        <v>36</v>
      </c>
      <c r="G2687" s="3">
        <v>4.4994420000000002</v>
      </c>
      <c r="H2687" s="8">
        <v>0.49934152201292903</v>
      </c>
      <c r="I2687" s="26" t="str">
        <f>INDEX('Data Tab2'!$C:$C,MATCH('Data Tab1'!A2687,'Data Tab2'!$A:$A,0))</f>
        <v>EDE4</v>
      </c>
    </row>
    <row r="2688" spans="1:9" hidden="1">
      <c r="A2688" s="55">
        <v>101623001</v>
      </c>
      <c r="B2688" s="1" t="s">
        <v>9</v>
      </c>
      <c r="C2688" t="s">
        <v>37</v>
      </c>
      <c r="D2688" s="1" t="s">
        <v>17</v>
      </c>
      <c r="E2688" t="s">
        <v>18</v>
      </c>
      <c r="F2688" s="4" t="s">
        <v>38</v>
      </c>
      <c r="G2688" s="3">
        <v>9.998329</v>
      </c>
      <c r="H2688" s="8">
        <v>9.4008173016307928E-2</v>
      </c>
      <c r="I2688" s="26" t="str">
        <f>INDEX('Data Tab2'!$C:$C,MATCH('Data Tab1'!A2688,'Data Tab2'!$A:$A,0))</f>
        <v>EDE4</v>
      </c>
    </row>
    <row r="2689" spans="1:9" hidden="1">
      <c r="A2689" s="55">
        <v>101623001</v>
      </c>
      <c r="B2689" s="1" t="s">
        <v>9</v>
      </c>
      <c r="C2689" t="s">
        <v>37</v>
      </c>
      <c r="D2689" s="1" t="s">
        <v>17</v>
      </c>
      <c r="E2689" t="s">
        <v>18</v>
      </c>
      <c r="F2689" s="4" t="s">
        <v>19</v>
      </c>
      <c r="G2689" s="3">
        <v>2.8324980000000002</v>
      </c>
      <c r="H2689" s="8">
        <v>0.1588456512773555</v>
      </c>
      <c r="I2689" s="26" t="str">
        <f>INDEX('Data Tab2'!$C:$C,MATCH('Data Tab1'!A2689,'Data Tab2'!$A:$A,0))</f>
        <v>EDE4</v>
      </c>
    </row>
    <row r="2690" spans="1:9" hidden="1">
      <c r="A2690" s="55">
        <v>101623001</v>
      </c>
      <c r="B2690" s="1" t="s">
        <v>9</v>
      </c>
      <c r="C2690" t="s">
        <v>37</v>
      </c>
      <c r="D2690" s="1" t="s">
        <v>17</v>
      </c>
      <c r="E2690" t="s">
        <v>23</v>
      </c>
      <c r="F2690" s="4" t="s">
        <v>25</v>
      </c>
      <c r="G2690" s="3">
        <v>4.8783269999999996</v>
      </c>
      <c r="H2690" s="8">
        <v>6.8049902559057074E-2</v>
      </c>
      <c r="I2690" s="26" t="str">
        <f>INDEX('Data Tab2'!$C:$C,MATCH('Data Tab1'!A2690,'Data Tab2'!$A:$A,0))</f>
        <v>EDE4</v>
      </c>
    </row>
    <row r="2691" spans="1:9" hidden="1">
      <c r="A2691" s="55">
        <v>101623001</v>
      </c>
      <c r="B2691" s="1" t="s">
        <v>9</v>
      </c>
      <c r="C2691" t="s">
        <v>31</v>
      </c>
      <c r="D2691" s="1" t="s">
        <v>11</v>
      </c>
      <c r="E2691" t="s">
        <v>12</v>
      </c>
      <c r="F2691" s="4" t="s">
        <v>34</v>
      </c>
      <c r="G2691" s="3">
        <v>0.121665</v>
      </c>
      <c r="H2691" s="8">
        <v>0.69454748100440677</v>
      </c>
      <c r="I2691" s="26" t="str">
        <f>INDEX('Data Tab2'!$C:$C,MATCH('Data Tab1'!A2691,'Data Tab2'!$A:$A,0))</f>
        <v>EDE4</v>
      </c>
    </row>
    <row r="2692" spans="1:9" hidden="1">
      <c r="A2692" s="55">
        <v>101623001</v>
      </c>
      <c r="B2692" s="1" t="s">
        <v>9</v>
      </c>
      <c r="C2692" t="s">
        <v>31</v>
      </c>
      <c r="D2692" s="1" t="s">
        <v>17</v>
      </c>
      <c r="E2692" t="s">
        <v>18</v>
      </c>
      <c r="F2692" s="4" t="s">
        <v>36</v>
      </c>
      <c r="G2692" s="3">
        <v>5.4999979999999997</v>
      </c>
      <c r="H2692" s="8">
        <v>0.39451924347221756</v>
      </c>
      <c r="I2692" s="26" t="str">
        <f>INDEX('Data Tab2'!$C:$C,MATCH('Data Tab1'!A2692,'Data Tab2'!$A:$A,0))</f>
        <v>EDE4</v>
      </c>
    </row>
    <row r="2693" spans="1:9" hidden="1">
      <c r="A2693" s="55">
        <v>101623001</v>
      </c>
      <c r="B2693" s="1" t="s">
        <v>9</v>
      </c>
      <c r="C2693" t="s">
        <v>31</v>
      </c>
      <c r="D2693" s="1" t="s">
        <v>17</v>
      </c>
      <c r="E2693" t="s">
        <v>18</v>
      </c>
      <c r="F2693" s="4" t="s">
        <v>19</v>
      </c>
      <c r="G2693" s="3">
        <v>6.9836099999999997</v>
      </c>
      <c r="H2693" s="8">
        <v>5.6789165350977444E-2</v>
      </c>
      <c r="I2693" s="26" t="str">
        <f>INDEX('Data Tab2'!$C:$C,MATCH('Data Tab1'!A2693,'Data Tab2'!$A:$A,0))</f>
        <v>EDE4</v>
      </c>
    </row>
    <row r="2694" spans="1:9" hidden="1">
      <c r="A2694" s="55">
        <v>101623001</v>
      </c>
      <c r="B2694" s="1" t="s">
        <v>9</v>
      </c>
      <c r="C2694" t="s">
        <v>31</v>
      </c>
      <c r="D2694" s="1" t="s">
        <v>17</v>
      </c>
      <c r="E2694" t="s">
        <v>23</v>
      </c>
      <c r="F2694" s="4" t="s">
        <v>25</v>
      </c>
      <c r="G2694" s="3">
        <v>5.1208299999999998</v>
      </c>
      <c r="H2694" s="8">
        <v>0.7327580196390302</v>
      </c>
      <c r="I2694" s="26" t="str">
        <f>INDEX('Data Tab2'!$C:$C,MATCH('Data Tab1'!A2694,'Data Tab2'!$A:$A,0))</f>
        <v>EDE4</v>
      </c>
    </row>
    <row r="2695" spans="1:9" hidden="1">
      <c r="A2695" s="55">
        <v>101623001</v>
      </c>
      <c r="B2695" s="1" t="s">
        <v>33</v>
      </c>
      <c r="C2695" t="s">
        <v>37</v>
      </c>
      <c r="D2695" s="1" t="s">
        <v>11</v>
      </c>
      <c r="E2695" t="s">
        <v>12</v>
      </c>
      <c r="F2695" s="4" t="s">
        <v>34</v>
      </c>
      <c r="G2695" s="3">
        <v>9.8766649999999991</v>
      </c>
      <c r="H2695" s="8">
        <v>0.96081229507479171</v>
      </c>
      <c r="I2695" s="26" t="str">
        <f>INDEX('Data Tab2'!$C:$C,MATCH('Data Tab1'!A2695,'Data Tab2'!$A:$A,0))</f>
        <v>EDE4</v>
      </c>
    </row>
    <row r="2696" spans="1:9" hidden="1">
      <c r="A2696" s="55">
        <v>101623001</v>
      </c>
      <c r="B2696" s="1" t="s">
        <v>33</v>
      </c>
      <c r="C2696" t="s">
        <v>37</v>
      </c>
      <c r="D2696" s="1" t="s">
        <v>11</v>
      </c>
      <c r="E2696" t="s">
        <v>12</v>
      </c>
      <c r="F2696" s="4" t="s">
        <v>14</v>
      </c>
      <c r="G2696" s="3">
        <v>9.8563840000000003</v>
      </c>
      <c r="H2696" s="8">
        <v>0.7858818730356415</v>
      </c>
      <c r="I2696" s="26" t="str">
        <f>INDEX('Data Tab2'!$C:$C,MATCH('Data Tab1'!A2696,'Data Tab2'!$A:$A,0))</f>
        <v>EDE4</v>
      </c>
    </row>
    <row r="2697" spans="1:9" hidden="1">
      <c r="A2697" s="56">
        <v>101623001</v>
      </c>
      <c r="B2697" s="1" t="s">
        <v>33</v>
      </c>
      <c r="C2697" t="s">
        <v>37</v>
      </c>
      <c r="D2697" s="1" t="s">
        <v>11</v>
      </c>
      <c r="E2697" t="s">
        <v>12</v>
      </c>
      <c r="F2697" s="4" t="s">
        <v>15</v>
      </c>
      <c r="G2697" s="3">
        <v>9.9680529999999994</v>
      </c>
      <c r="H2697" s="8">
        <v>0.15845309806541075</v>
      </c>
      <c r="I2697" s="26" t="str">
        <f>INDEX('Data Tab2'!$C:$C,MATCH('Data Tab1'!A2697,'Data Tab2'!$A:$A,0))</f>
        <v>EDE4</v>
      </c>
    </row>
    <row r="2698" spans="1:9">
      <c r="A2698" s="55">
        <v>101623028</v>
      </c>
      <c r="B2698" s="1" t="s">
        <v>9</v>
      </c>
      <c r="C2698" t="s">
        <v>27</v>
      </c>
      <c r="D2698" s="1" t="s">
        <v>11</v>
      </c>
      <c r="E2698" t="s">
        <v>12</v>
      </c>
      <c r="F2698" s="4" t="s">
        <v>14</v>
      </c>
      <c r="G2698" s="3">
        <v>7.3566630000000002</v>
      </c>
      <c r="H2698" s="8">
        <v>0.73039884151598466</v>
      </c>
      <c r="I2698" s="26" t="str">
        <f>INDEX('Data Tab2'!$C:$C,MATCH('Data Tab1'!A2698,'Data Tab2'!$A:$A,0))</f>
        <v>EDE5</v>
      </c>
    </row>
    <row r="2699" spans="1:9" hidden="1">
      <c r="A2699" s="55">
        <v>101623028</v>
      </c>
      <c r="B2699" s="1" t="s">
        <v>9</v>
      </c>
      <c r="C2699" t="s">
        <v>27</v>
      </c>
      <c r="D2699" s="1" t="s">
        <v>11</v>
      </c>
      <c r="E2699" t="s">
        <v>12</v>
      </c>
      <c r="F2699" s="4" t="s">
        <v>15</v>
      </c>
      <c r="G2699" s="3">
        <v>7.9836080000000003</v>
      </c>
      <c r="H2699" s="8">
        <v>0.22892066184467463</v>
      </c>
      <c r="I2699" s="26" t="str">
        <f>INDEX('Data Tab2'!$C:$C,MATCH('Data Tab1'!A2699,'Data Tab2'!$A:$A,0))</f>
        <v>EDE5</v>
      </c>
    </row>
    <row r="2700" spans="1:9" hidden="1">
      <c r="A2700" s="55">
        <v>101623028</v>
      </c>
      <c r="B2700" s="1" t="s">
        <v>9</v>
      </c>
      <c r="C2700" t="s">
        <v>27</v>
      </c>
      <c r="D2700" s="1" t="s">
        <v>17</v>
      </c>
      <c r="E2700" t="s">
        <v>18</v>
      </c>
      <c r="F2700" s="4" t="s">
        <v>38</v>
      </c>
      <c r="G2700" s="3">
        <v>3.5133299999999998</v>
      </c>
      <c r="H2700" s="8">
        <v>0.84818717250202647</v>
      </c>
      <c r="I2700" s="26" t="str">
        <f>INDEX('Data Tab2'!$C:$C,MATCH('Data Tab1'!A2700,'Data Tab2'!$A:$A,0))</f>
        <v>EDE5</v>
      </c>
    </row>
    <row r="2701" spans="1:9" hidden="1">
      <c r="A2701" s="56">
        <v>101623028</v>
      </c>
      <c r="B2701" s="1" t="s">
        <v>9</v>
      </c>
      <c r="C2701" t="s">
        <v>27</v>
      </c>
      <c r="D2701" s="1" t="s">
        <v>17</v>
      </c>
      <c r="E2701" t="s">
        <v>18</v>
      </c>
      <c r="F2701" s="4" t="s">
        <v>19</v>
      </c>
      <c r="G2701" s="3">
        <v>7.2147189999999997</v>
      </c>
      <c r="H2701" s="8">
        <v>0.64109515587130017</v>
      </c>
      <c r="I2701" s="26" t="str">
        <f>INDEX('Data Tab2'!$C:$C,MATCH('Data Tab1'!A2701,'Data Tab2'!$A:$A,0))</f>
        <v>EDE5</v>
      </c>
    </row>
    <row r="2702" spans="1:9">
      <c r="A2702" s="55">
        <v>101623029</v>
      </c>
      <c r="B2702" s="1" t="s">
        <v>9</v>
      </c>
      <c r="C2702" t="s">
        <v>40</v>
      </c>
      <c r="D2702" s="1" t="s">
        <v>11</v>
      </c>
      <c r="E2702" t="s">
        <v>12</v>
      </c>
      <c r="F2702" s="4" t="s">
        <v>14</v>
      </c>
      <c r="G2702" s="3">
        <v>0.25666499999999998</v>
      </c>
      <c r="H2702" s="8">
        <v>0.89597630289238428</v>
      </c>
      <c r="I2702" s="26" t="str">
        <f>INDEX('Data Tab2'!$C:$C,MATCH('Data Tab1'!A2702,'Data Tab2'!$A:$A,0))</f>
        <v>PRG1</v>
      </c>
    </row>
    <row r="2703" spans="1:9" hidden="1">
      <c r="A2703" s="55">
        <v>101623029</v>
      </c>
      <c r="B2703" s="1" t="s">
        <v>9</v>
      </c>
      <c r="C2703" t="s">
        <v>40</v>
      </c>
      <c r="D2703" s="1" t="s">
        <v>11</v>
      </c>
      <c r="E2703" t="s">
        <v>12</v>
      </c>
      <c r="F2703" s="4" t="s">
        <v>15</v>
      </c>
      <c r="G2703" s="3">
        <v>1.0424949999999999</v>
      </c>
      <c r="H2703" s="8">
        <v>0.69713916690181099</v>
      </c>
      <c r="I2703" s="26" t="str">
        <f>INDEX('Data Tab2'!$C:$C,MATCH('Data Tab1'!A2703,'Data Tab2'!$A:$A,0))</f>
        <v>PRG1</v>
      </c>
    </row>
    <row r="2704" spans="1:9" hidden="1">
      <c r="A2704" s="55">
        <v>101623029</v>
      </c>
      <c r="B2704" s="1" t="s">
        <v>9</v>
      </c>
      <c r="C2704" t="s">
        <v>40</v>
      </c>
      <c r="D2704" s="1" t="s">
        <v>11</v>
      </c>
      <c r="E2704" t="s">
        <v>12</v>
      </c>
      <c r="F2704" s="4" t="s">
        <v>29</v>
      </c>
      <c r="G2704" s="3">
        <v>0.440554</v>
      </c>
      <c r="H2704" s="8">
        <v>0.60539369281584232</v>
      </c>
      <c r="I2704" s="26" t="str">
        <f>INDEX('Data Tab2'!$C:$C,MATCH('Data Tab1'!A2704,'Data Tab2'!$A:$A,0))</f>
        <v>PRG1</v>
      </c>
    </row>
    <row r="2705" spans="1:9" hidden="1">
      <c r="A2705" s="56">
        <v>101623029</v>
      </c>
      <c r="B2705" s="1" t="s">
        <v>9</v>
      </c>
      <c r="C2705" t="s">
        <v>26</v>
      </c>
      <c r="D2705" s="1" t="s">
        <v>11</v>
      </c>
      <c r="E2705" t="s">
        <v>12</v>
      </c>
      <c r="F2705" s="4" t="s">
        <v>14</v>
      </c>
      <c r="G2705" s="3">
        <v>0.27444400000000002</v>
      </c>
      <c r="H2705" s="8">
        <v>0.1447394506423817</v>
      </c>
      <c r="I2705" s="26" t="str">
        <f>INDEX('Data Tab2'!$C:$C,MATCH('Data Tab1'!A2705,'Data Tab2'!$A:$A,0))</f>
        <v>PRG1</v>
      </c>
    </row>
    <row r="2706" spans="1:9">
      <c r="A2706" s="55">
        <v>101623031</v>
      </c>
      <c r="B2706" s="1" t="s">
        <v>9</v>
      </c>
      <c r="C2706" t="s">
        <v>26</v>
      </c>
      <c r="D2706" s="1" t="s">
        <v>17</v>
      </c>
      <c r="E2706" t="s">
        <v>18</v>
      </c>
      <c r="F2706" s="4" t="s">
        <v>21</v>
      </c>
      <c r="G2706" s="3">
        <v>0.99860899999999997</v>
      </c>
      <c r="H2706" s="8">
        <v>0.17370348049212558</v>
      </c>
      <c r="I2706" s="26" t="str">
        <f>INDEX('Data Tab2'!$C:$C,MATCH('Data Tab1'!A2706,'Data Tab2'!$A:$A,0))</f>
        <v>CDG2</v>
      </c>
    </row>
    <row r="2707" spans="1:9" hidden="1">
      <c r="A2707" s="55">
        <v>101623031</v>
      </c>
      <c r="B2707" s="1" t="s">
        <v>9</v>
      </c>
      <c r="C2707" t="s">
        <v>26</v>
      </c>
      <c r="D2707" s="1" t="s">
        <v>17</v>
      </c>
      <c r="E2707" t="s">
        <v>18</v>
      </c>
      <c r="F2707" s="4" t="s">
        <v>22</v>
      </c>
      <c r="G2707" s="3">
        <v>4.3469429999999996</v>
      </c>
      <c r="H2707" s="8">
        <v>0.18806716878300944</v>
      </c>
      <c r="I2707" s="26" t="str">
        <f>INDEX('Data Tab2'!$C:$C,MATCH('Data Tab1'!A2707,'Data Tab2'!$A:$A,0))</f>
        <v>CDG2</v>
      </c>
    </row>
    <row r="2708" spans="1:9" hidden="1">
      <c r="A2708" s="55">
        <v>101623031</v>
      </c>
      <c r="B2708" s="1" t="s">
        <v>33</v>
      </c>
      <c r="C2708" t="s">
        <v>27</v>
      </c>
      <c r="D2708" s="1" t="s">
        <v>11</v>
      </c>
      <c r="E2708" t="s">
        <v>12</v>
      </c>
      <c r="F2708" s="4" t="s">
        <v>13</v>
      </c>
      <c r="G2708" s="3">
        <v>5.0108300000000003</v>
      </c>
      <c r="H2708" s="8">
        <v>1.8155083132982308E-2</v>
      </c>
      <c r="I2708" s="26" t="str">
        <f>INDEX('Data Tab2'!$C:$C,MATCH('Data Tab1'!A2708,'Data Tab2'!$A:$A,0))</f>
        <v>CDG2</v>
      </c>
    </row>
    <row r="2709" spans="1:9" hidden="1">
      <c r="A2709" s="55">
        <v>101623031</v>
      </c>
      <c r="B2709" s="1" t="s">
        <v>33</v>
      </c>
      <c r="C2709" t="s">
        <v>27</v>
      </c>
      <c r="D2709" s="1" t="s">
        <v>11</v>
      </c>
      <c r="E2709" t="s">
        <v>12</v>
      </c>
      <c r="F2709" s="4" t="s">
        <v>34</v>
      </c>
      <c r="G2709" s="3">
        <v>4.9958289999999996</v>
      </c>
      <c r="H2709" s="8">
        <v>0.93968952103400949</v>
      </c>
      <c r="I2709" s="26" t="str">
        <f>INDEX('Data Tab2'!$C:$C,MATCH('Data Tab1'!A2709,'Data Tab2'!$A:$A,0))</f>
        <v>CDG2</v>
      </c>
    </row>
    <row r="2710" spans="1:9" hidden="1">
      <c r="A2710" s="55">
        <v>101623031</v>
      </c>
      <c r="B2710" s="1" t="s">
        <v>33</v>
      </c>
      <c r="C2710" t="s">
        <v>27</v>
      </c>
      <c r="D2710" s="1" t="s">
        <v>11</v>
      </c>
      <c r="E2710" t="s">
        <v>12</v>
      </c>
      <c r="F2710" s="4" t="s">
        <v>14</v>
      </c>
      <c r="G2710" s="3">
        <v>4.9919409999999997</v>
      </c>
      <c r="H2710" s="8">
        <v>0.29347297564898822</v>
      </c>
      <c r="I2710" s="26" t="str">
        <f>INDEX('Data Tab2'!$C:$C,MATCH('Data Tab1'!A2710,'Data Tab2'!$A:$A,0))</f>
        <v>CDG2</v>
      </c>
    </row>
    <row r="2711" spans="1:9" hidden="1">
      <c r="A2711" s="55">
        <v>101623031</v>
      </c>
      <c r="B2711" s="1" t="s">
        <v>33</v>
      </c>
      <c r="C2711" t="s">
        <v>27</v>
      </c>
      <c r="D2711" s="1" t="s">
        <v>11</v>
      </c>
      <c r="E2711" t="s">
        <v>12</v>
      </c>
      <c r="F2711" s="4" t="s">
        <v>15</v>
      </c>
      <c r="G2711" s="3">
        <v>4.9794409999999996</v>
      </c>
      <c r="H2711" s="8">
        <v>0.79656833965645013</v>
      </c>
      <c r="I2711" s="26" t="str">
        <f>INDEX('Data Tab2'!$C:$C,MATCH('Data Tab1'!A2711,'Data Tab2'!$A:$A,0))</f>
        <v>CDG2</v>
      </c>
    </row>
    <row r="2712" spans="1:9" hidden="1">
      <c r="A2712" s="55">
        <v>101623031</v>
      </c>
      <c r="B2712" s="1" t="s">
        <v>33</v>
      </c>
      <c r="C2712" t="s">
        <v>27</v>
      </c>
      <c r="D2712" s="1" t="s">
        <v>11</v>
      </c>
      <c r="E2712" t="s">
        <v>12</v>
      </c>
      <c r="F2712" s="4" t="s">
        <v>28</v>
      </c>
      <c r="G2712" s="3">
        <v>5.0127730000000001</v>
      </c>
      <c r="H2712" s="8">
        <v>0.4559663396920357</v>
      </c>
      <c r="I2712" s="26" t="str">
        <f>INDEX('Data Tab2'!$C:$C,MATCH('Data Tab1'!A2712,'Data Tab2'!$A:$A,0))</f>
        <v>CDG2</v>
      </c>
    </row>
    <row r="2713" spans="1:9" hidden="1">
      <c r="A2713" s="55">
        <v>101623031</v>
      </c>
      <c r="B2713" s="1" t="s">
        <v>33</v>
      </c>
      <c r="C2713" t="s">
        <v>27</v>
      </c>
      <c r="D2713" s="1" t="s">
        <v>17</v>
      </c>
      <c r="E2713" t="s">
        <v>18</v>
      </c>
      <c r="F2713" s="4" t="s">
        <v>38</v>
      </c>
      <c r="G2713" s="3">
        <v>2.4661059999999999</v>
      </c>
      <c r="H2713" s="8">
        <v>0.91662259841887883</v>
      </c>
      <c r="I2713" s="26" t="str">
        <f>INDEX('Data Tab2'!$C:$C,MATCH('Data Tab1'!A2713,'Data Tab2'!$A:$A,0))</f>
        <v>CDG2</v>
      </c>
    </row>
    <row r="2714" spans="1:9" hidden="1">
      <c r="A2714" s="55">
        <v>101623031</v>
      </c>
      <c r="B2714" s="1" t="s">
        <v>33</v>
      </c>
      <c r="C2714" t="s">
        <v>27</v>
      </c>
      <c r="D2714" s="1" t="s">
        <v>17</v>
      </c>
      <c r="E2714" t="s">
        <v>18</v>
      </c>
      <c r="F2714" s="4" t="s">
        <v>19</v>
      </c>
      <c r="G2714" s="3">
        <v>3.8638849999999998</v>
      </c>
      <c r="H2714" s="8">
        <v>0.1387206984246363</v>
      </c>
      <c r="I2714" s="26" t="str">
        <f>INDEX('Data Tab2'!$C:$C,MATCH('Data Tab1'!A2714,'Data Tab2'!$A:$A,0))</f>
        <v>CDG2</v>
      </c>
    </row>
    <row r="2715" spans="1:9" hidden="1">
      <c r="A2715" s="55">
        <v>101623031</v>
      </c>
      <c r="B2715" s="1" t="s">
        <v>33</v>
      </c>
      <c r="C2715" t="s">
        <v>27</v>
      </c>
      <c r="D2715" s="1" t="s">
        <v>17</v>
      </c>
      <c r="E2715" t="s">
        <v>18</v>
      </c>
      <c r="F2715" s="4" t="s">
        <v>20</v>
      </c>
      <c r="G2715" s="3">
        <v>4.5605500000000001</v>
      </c>
      <c r="H2715" s="8">
        <v>0.10341920044246078</v>
      </c>
      <c r="I2715" s="26" t="str">
        <f>INDEX('Data Tab2'!$C:$C,MATCH('Data Tab1'!A2715,'Data Tab2'!$A:$A,0))</f>
        <v>CDG2</v>
      </c>
    </row>
    <row r="2716" spans="1:9" hidden="1">
      <c r="A2716" s="56">
        <v>101623031</v>
      </c>
      <c r="B2716" s="1" t="s">
        <v>33</v>
      </c>
      <c r="C2716" t="s">
        <v>27</v>
      </c>
      <c r="D2716" s="1" t="s">
        <v>17</v>
      </c>
      <c r="E2716" t="s">
        <v>18</v>
      </c>
      <c r="F2716" s="4" t="s">
        <v>21</v>
      </c>
      <c r="G2716" s="3">
        <v>2.9888840000000001</v>
      </c>
      <c r="H2716" s="8">
        <v>9.8016689743543828E-2</v>
      </c>
      <c r="I2716" s="26" t="str">
        <f>INDEX('Data Tab2'!$C:$C,MATCH('Data Tab1'!A2716,'Data Tab2'!$A:$A,0))</f>
        <v>CDG2</v>
      </c>
    </row>
    <row r="2717" spans="1:9">
      <c r="A2717" s="55">
        <v>101623037</v>
      </c>
      <c r="B2717" s="1" t="s">
        <v>9</v>
      </c>
      <c r="C2717" t="s">
        <v>31</v>
      </c>
      <c r="D2717" s="1" t="s">
        <v>11</v>
      </c>
      <c r="E2717" t="s">
        <v>12</v>
      </c>
      <c r="F2717" s="4" t="s">
        <v>29</v>
      </c>
      <c r="G2717" s="3">
        <v>4.5463870000000002</v>
      </c>
      <c r="H2717" s="8">
        <v>2.5116970732448674E-2</v>
      </c>
      <c r="I2717" s="26" t="str">
        <f>INDEX('Data Tab2'!$C:$C,MATCH('Data Tab1'!A2717,'Data Tab2'!$A:$A,0))</f>
        <v>MXP1</v>
      </c>
    </row>
    <row r="2718" spans="1:9" hidden="1">
      <c r="A2718" s="55">
        <v>101623037</v>
      </c>
      <c r="B2718" s="1" t="s">
        <v>9</v>
      </c>
      <c r="C2718" t="s">
        <v>31</v>
      </c>
      <c r="D2718" s="1" t="s">
        <v>11</v>
      </c>
      <c r="E2718" t="s">
        <v>12</v>
      </c>
      <c r="F2718" s="4" t="s">
        <v>16</v>
      </c>
      <c r="G2718" s="3">
        <v>1.8355539999999999</v>
      </c>
      <c r="H2718" s="8">
        <v>0.38263395424005708</v>
      </c>
      <c r="I2718" s="26" t="str">
        <f>INDEX('Data Tab2'!$C:$C,MATCH('Data Tab1'!A2718,'Data Tab2'!$A:$A,0))</f>
        <v>MXP1</v>
      </c>
    </row>
    <row r="2719" spans="1:9" hidden="1">
      <c r="A2719" s="55">
        <v>101623037</v>
      </c>
      <c r="B2719" s="1" t="s">
        <v>9</v>
      </c>
      <c r="C2719" t="s">
        <v>31</v>
      </c>
      <c r="D2719" s="1" t="s">
        <v>17</v>
      </c>
      <c r="E2719" t="s">
        <v>18</v>
      </c>
      <c r="F2719" s="4" t="s">
        <v>38</v>
      </c>
      <c r="G2719" s="3">
        <v>5.0166649999999997</v>
      </c>
      <c r="H2719" s="8">
        <v>8.0455270059967332E-2</v>
      </c>
      <c r="I2719" s="26" t="str">
        <f>INDEX('Data Tab2'!$C:$C,MATCH('Data Tab1'!A2719,'Data Tab2'!$A:$A,0))</f>
        <v>MXP1</v>
      </c>
    </row>
    <row r="2720" spans="1:9" hidden="1">
      <c r="A2720" s="55">
        <v>101623037</v>
      </c>
      <c r="B2720" s="1" t="s">
        <v>9</v>
      </c>
      <c r="C2720" t="s">
        <v>31</v>
      </c>
      <c r="D2720" s="1" t="s">
        <v>17</v>
      </c>
      <c r="E2720" t="s">
        <v>18</v>
      </c>
      <c r="F2720" s="4" t="s">
        <v>19</v>
      </c>
      <c r="G2720" s="3">
        <v>9.5633309999999998</v>
      </c>
      <c r="H2720" s="8">
        <v>0.83424319961818483</v>
      </c>
      <c r="I2720" s="26" t="str">
        <f>INDEX('Data Tab2'!$C:$C,MATCH('Data Tab1'!A2720,'Data Tab2'!$A:$A,0))</f>
        <v>MXP1</v>
      </c>
    </row>
    <row r="2721" spans="1:9" hidden="1">
      <c r="A2721" s="56">
        <v>101623037</v>
      </c>
      <c r="B2721" s="1" t="s">
        <v>9</v>
      </c>
      <c r="C2721" t="s">
        <v>31</v>
      </c>
      <c r="D2721" s="1" t="s">
        <v>17</v>
      </c>
      <c r="E2721" t="s">
        <v>18</v>
      </c>
      <c r="F2721" s="4" t="s">
        <v>20</v>
      </c>
      <c r="G2721" s="3">
        <v>3.3569420000000001</v>
      </c>
      <c r="H2721" s="8">
        <v>0.81257239165415251</v>
      </c>
      <c r="I2721" s="26" t="str">
        <f>INDEX('Data Tab2'!$C:$C,MATCH('Data Tab1'!A2721,'Data Tab2'!$A:$A,0))</f>
        <v>MXP1</v>
      </c>
    </row>
    <row r="2722" spans="1:9">
      <c r="A2722" s="55">
        <v>101623039</v>
      </c>
      <c r="B2722" s="1" t="s">
        <v>9</v>
      </c>
      <c r="C2722" t="s">
        <v>40</v>
      </c>
      <c r="D2722" s="1" t="s">
        <v>11</v>
      </c>
      <c r="E2722" t="s">
        <v>12</v>
      </c>
      <c r="F2722" s="4" t="s">
        <v>28</v>
      </c>
      <c r="G2722" s="3">
        <v>1.16361</v>
      </c>
      <c r="H2722" s="8">
        <v>0.48557391796612837</v>
      </c>
      <c r="I2722" s="26" t="str">
        <f>INDEX('Data Tab2'!$C:$C,MATCH('Data Tab1'!A2722,'Data Tab2'!$A:$A,0))</f>
        <v>LIL1</v>
      </c>
    </row>
    <row r="2723" spans="1:9" hidden="1">
      <c r="A2723" s="55">
        <v>101623039</v>
      </c>
      <c r="B2723" s="1" t="s">
        <v>9</v>
      </c>
      <c r="C2723" t="s">
        <v>26</v>
      </c>
      <c r="D2723" s="1" t="s">
        <v>11</v>
      </c>
      <c r="E2723" t="s">
        <v>12</v>
      </c>
      <c r="F2723" s="4" t="s">
        <v>15</v>
      </c>
      <c r="G2723" s="3">
        <v>1.7811090000000001</v>
      </c>
      <c r="H2723" s="8">
        <v>0.10538785291498187</v>
      </c>
      <c r="I2723" s="26" t="str">
        <f>INDEX('Data Tab2'!$C:$C,MATCH('Data Tab1'!A2723,'Data Tab2'!$A:$A,0))</f>
        <v>LIL1</v>
      </c>
    </row>
    <row r="2724" spans="1:9" hidden="1">
      <c r="A2724" s="55">
        <v>101623039</v>
      </c>
      <c r="B2724" s="1" t="s">
        <v>9</v>
      </c>
      <c r="C2724" t="s">
        <v>26</v>
      </c>
      <c r="D2724" s="1" t="s">
        <v>11</v>
      </c>
      <c r="E2724" t="s">
        <v>12</v>
      </c>
      <c r="F2724" s="4" t="s">
        <v>28</v>
      </c>
      <c r="G2724" s="3">
        <v>0</v>
      </c>
      <c r="H2724" s="8">
        <v>0.90500600865027014</v>
      </c>
      <c r="I2724" s="26" t="str">
        <f>INDEX('Data Tab2'!$C:$C,MATCH('Data Tab1'!A2724,'Data Tab2'!$A:$A,0))</f>
        <v>LIL1</v>
      </c>
    </row>
    <row r="2725" spans="1:9" hidden="1">
      <c r="A2725" s="55">
        <v>101623039</v>
      </c>
      <c r="B2725" s="1" t="s">
        <v>9</v>
      </c>
      <c r="C2725" t="s">
        <v>26</v>
      </c>
      <c r="D2725" s="1" t="s">
        <v>11</v>
      </c>
      <c r="E2725" t="s">
        <v>12</v>
      </c>
      <c r="F2725" s="4" t="s">
        <v>29</v>
      </c>
      <c r="G2725" s="3">
        <v>0.89249900000000004</v>
      </c>
      <c r="H2725" s="8">
        <v>0.33101362234966081</v>
      </c>
      <c r="I2725" s="26" t="str">
        <f>INDEX('Data Tab2'!$C:$C,MATCH('Data Tab1'!A2725,'Data Tab2'!$A:$A,0))</f>
        <v>LIL1</v>
      </c>
    </row>
    <row r="2726" spans="1:9" hidden="1">
      <c r="A2726" s="55">
        <v>101623039</v>
      </c>
      <c r="B2726" s="1" t="s">
        <v>9</v>
      </c>
      <c r="C2726" t="s">
        <v>26</v>
      </c>
      <c r="D2726" s="1" t="s">
        <v>11</v>
      </c>
      <c r="E2726" t="s">
        <v>12</v>
      </c>
      <c r="F2726" s="4" t="s">
        <v>16</v>
      </c>
      <c r="G2726" s="3">
        <v>2.7055530000000001</v>
      </c>
      <c r="H2726" s="8">
        <v>4.8702149861499677E-2</v>
      </c>
      <c r="I2726" s="26" t="str">
        <f>INDEX('Data Tab2'!$C:$C,MATCH('Data Tab1'!A2726,'Data Tab2'!$A:$A,0))</f>
        <v>LIL1</v>
      </c>
    </row>
    <row r="2727" spans="1:9" hidden="1">
      <c r="A2727" s="56">
        <v>101623039</v>
      </c>
      <c r="B2727" s="1" t="s">
        <v>9</v>
      </c>
      <c r="C2727" t="s">
        <v>27</v>
      </c>
      <c r="D2727" s="1" t="s">
        <v>17</v>
      </c>
      <c r="E2727" t="s">
        <v>18</v>
      </c>
      <c r="F2727" s="4" t="s">
        <v>20</v>
      </c>
      <c r="G2727" s="3">
        <v>2.7498000000000002E-2</v>
      </c>
      <c r="H2727" s="8">
        <v>0.62474367147463994</v>
      </c>
      <c r="I2727" s="26" t="str">
        <f>INDEX('Data Tab2'!$C:$C,MATCH('Data Tab1'!A2727,'Data Tab2'!$A:$A,0))</f>
        <v>LIL1</v>
      </c>
    </row>
    <row r="2728" spans="1:9">
      <c r="A2728" s="55">
        <v>101624272</v>
      </c>
      <c r="B2728" s="1" t="s">
        <v>9</v>
      </c>
      <c r="C2728" t="s">
        <v>31</v>
      </c>
      <c r="D2728" s="1" t="s">
        <v>11</v>
      </c>
      <c r="E2728" t="s">
        <v>12</v>
      </c>
      <c r="F2728" s="4" t="s">
        <v>13</v>
      </c>
      <c r="G2728" s="3">
        <v>1.5911090000000001</v>
      </c>
      <c r="H2728" s="8">
        <v>0.35056419325155763</v>
      </c>
      <c r="I2728" s="26" t="str">
        <f>INDEX('Data Tab2'!$C:$C,MATCH('Data Tab1'!A2728,'Data Tab2'!$A:$A,0))</f>
        <v>MAD4</v>
      </c>
    </row>
    <row r="2729" spans="1:9" hidden="1">
      <c r="A2729" s="55">
        <v>101624272</v>
      </c>
      <c r="B2729" s="1" t="s">
        <v>9</v>
      </c>
      <c r="C2729" t="s">
        <v>31</v>
      </c>
      <c r="D2729" s="1" t="s">
        <v>11</v>
      </c>
      <c r="E2729" t="s">
        <v>12</v>
      </c>
      <c r="F2729" s="4" t="s">
        <v>34</v>
      </c>
      <c r="G2729" s="3">
        <v>5.7841639999999996</v>
      </c>
      <c r="H2729" s="8">
        <v>0.13726937419000562</v>
      </c>
      <c r="I2729" s="26" t="str">
        <f>INDEX('Data Tab2'!$C:$C,MATCH('Data Tab1'!A2729,'Data Tab2'!$A:$A,0))</f>
        <v>MAD4</v>
      </c>
    </row>
    <row r="2730" spans="1:9" hidden="1">
      <c r="A2730" s="55">
        <v>101624272</v>
      </c>
      <c r="B2730" s="1" t="s">
        <v>9</v>
      </c>
      <c r="C2730" t="s">
        <v>31</v>
      </c>
      <c r="D2730" s="1" t="s">
        <v>11</v>
      </c>
      <c r="E2730" t="s">
        <v>12</v>
      </c>
      <c r="F2730" s="4" t="s">
        <v>14</v>
      </c>
      <c r="G2730" s="3">
        <v>10.519997999999999</v>
      </c>
      <c r="H2730" s="8">
        <v>0.74908245239693305</v>
      </c>
      <c r="I2730" s="26" t="str">
        <f>INDEX('Data Tab2'!$C:$C,MATCH('Data Tab1'!A2730,'Data Tab2'!$A:$A,0))</f>
        <v>MAD4</v>
      </c>
    </row>
    <row r="2731" spans="1:9" hidden="1">
      <c r="A2731" s="55">
        <v>101624272</v>
      </c>
      <c r="B2731" s="1" t="s">
        <v>9</v>
      </c>
      <c r="C2731" t="s">
        <v>31</v>
      </c>
      <c r="D2731" s="1" t="s">
        <v>11</v>
      </c>
      <c r="E2731" t="s">
        <v>12</v>
      </c>
      <c r="F2731" s="4" t="s">
        <v>15</v>
      </c>
      <c r="G2731" s="3">
        <v>5.9999979999999997</v>
      </c>
      <c r="H2731" s="8">
        <v>4.2376127524964669E-2</v>
      </c>
      <c r="I2731" s="26" t="str">
        <f>INDEX('Data Tab2'!$C:$C,MATCH('Data Tab1'!A2731,'Data Tab2'!$A:$A,0))</f>
        <v>MAD4</v>
      </c>
    </row>
    <row r="2732" spans="1:9" hidden="1">
      <c r="A2732" s="55">
        <v>101624272</v>
      </c>
      <c r="B2732" s="1" t="s">
        <v>9</v>
      </c>
      <c r="C2732" t="s">
        <v>31</v>
      </c>
      <c r="D2732" s="1" t="s">
        <v>17</v>
      </c>
      <c r="E2732" t="s">
        <v>18</v>
      </c>
      <c r="F2732" s="4" t="s">
        <v>35</v>
      </c>
      <c r="G2732" s="3">
        <v>4.9066650000000003</v>
      </c>
      <c r="H2732" s="8">
        <v>0.93396645651706545</v>
      </c>
      <c r="I2732" s="26" t="str">
        <f>INDEX('Data Tab2'!$C:$C,MATCH('Data Tab1'!A2732,'Data Tab2'!$A:$A,0))</f>
        <v>MAD4</v>
      </c>
    </row>
    <row r="2733" spans="1:9" hidden="1">
      <c r="A2733" s="55">
        <v>101624272</v>
      </c>
      <c r="B2733" s="1" t="s">
        <v>9</v>
      </c>
      <c r="C2733" t="s">
        <v>31</v>
      </c>
      <c r="D2733" s="1" t="s">
        <v>17</v>
      </c>
      <c r="E2733" t="s">
        <v>18</v>
      </c>
      <c r="F2733" s="4" t="s">
        <v>36</v>
      </c>
      <c r="G2733" s="3">
        <v>8.3280539999999998</v>
      </c>
      <c r="H2733" s="8">
        <v>0.26928457649613824</v>
      </c>
      <c r="I2733" s="26" t="str">
        <f>INDEX('Data Tab2'!$C:$C,MATCH('Data Tab1'!A2733,'Data Tab2'!$A:$A,0))</f>
        <v>MAD4</v>
      </c>
    </row>
    <row r="2734" spans="1:9" hidden="1">
      <c r="A2734" s="55">
        <v>101624272</v>
      </c>
      <c r="B2734" s="1" t="s">
        <v>9</v>
      </c>
      <c r="C2734" t="s">
        <v>31</v>
      </c>
      <c r="D2734" s="1" t="s">
        <v>17</v>
      </c>
      <c r="E2734" t="s">
        <v>18</v>
      </c>
      <c r="F2734" s="4" t="s">
        <v>38</v>
      </c>
      <c r="G2734" s="3">
        <v>2.495276</v>
      </c>
      <c r="H2734" s="8">
        <v>0.2519390522823749</v>
      </c>
      <c r="I2734" s="26" t="str">
        <f>INDEX('Data Tab2'!$C:$C,MATCH('Data Tab1'!A2734,'Data Tab2'!$A:$A,0))</f>
        <v>MAD4</v>
      </c>
    </row>
    <row r="2735" spans="1:9" hidden="1">
      <c r="A2735" s="55">
        <v>101624272</v>
      </c>
      <c r="B2735" s="1" t="s">
        <v>9</v>
      </c>
      <c r="C2735" t="s">
        <v>31</v>
      </c>
      <c r="D2735" s="1" t="s">
        <v>17</v>
      </c>
      <c r="E2735" t="s">
        <v>23</v>
      </c>
      <c r="F2735" s="4" t="s">
        <v>24</v>
      </c>
      <c r="G2735" s="3">
        <v>4.9999979999999997</v>
      </c>
      <c r="H2735" s="8">
        <v>0.42921986115744148</v>
      </c>
      <c r="I2735" s="26" t="str">
        <f>INDEX('Data Tab2'!$C:$C,MATCH('Data Tab1'!A2735,'Data Tab2'!$A:$A,0))</f>
        <v>MAD4</v>
      </c>
    </row>
    <row r="2736" spans="1:9" hidden="1">
      <c r="A2736" s="56">
        <v>101624272</v>
      </c>
      <c r="B2736" s="1" t="s">
        <v>9</v>
      </c>
      <c r="C2736" t="s">
        <v>31</v>
      </c>
      <c r="D2736" s="1" t="s">
        <v>17</v>
      </c>
      <c r="E2736" t="s">
        <v>23</v>
      </c>
      <c r="F2736" s="4" t="s">
        <v>25</v>
      </c>
      <c r="G2736" s="3">
        <v>6.5155529999999997</v>
      </c>
      <c r="H2736" s="8">
        <v>0.32466204791783149</v>
      </c>
      <c r="I2736" s="26" t="str">
        <f>INDEX('Data Tab2'!$C:$C,MATCH('Data Tab1'!A2736,'Data Tab2'!$A:$A,0))</f>
        <v>MAD4</v>
      </c>
    </row>
    <row r="2737" spans="1:9">
      <c r="A2737" s="55">
        <v>101624296</v>
      </c>
      <c r="B2737" s="1" t="s">
        <v>33</v>
      </c>
      <c r="C2737" t="s">
        <v>10</v>
      </c>
      <c r="D2737" s="1" t="s">
        <v>11</v>
      </c>
      <c r="E2737" t="s">
        <v>12</v>
      </c>
      <c r="F2737" s="4" t="s">
        <v>13</v>
      </c>
      <c r="G2737" s="3">
        <v>5.8480530000000002</v>
      </c>
      <c r="H2737" s="8">
        <v>0.30655633713209296</v>
      </c>
      <c r="I2737" s="26" t="str">
        <f>INDEX('Data Tab2'!$C:$C,MATCH('Data Tab1'!A2737,'Data Tab2'!$A:$A,0))</f>
        <v>GLA1</v>
      </c>
    </row>
    <row r="2738" spans="1:9" hidden="1">
      <c r="A2738" s="55">
        <v>101624296</v>
      </c>
      <c r="B2738" s="1" t="s">
        <v>33</v>
      </c>
      <c r="C2738" t="s">
        <v>10</v>
      </c>
      <c r="D2738" s="1" t="s">
        <v>11</v>
      </c>
      <c r="E2738" t="s">
        <v>12</v>
      </c>
      <c r="F2738" s="4" t="s">
        <v>34</v>
      </c>
      <c r="G2738" s="3">
        <v>5.9994440000000004</v>
      </c>
      <c r="H2738" s="8">
        <v>0.52555154451007513</v>
      </c>
      <c r="I2738" s="26" t="str">
        <f>INDEX('Data Tab2'!$C:$C,MATCH('Data Tab1'!A2738,'Data Tab2'!$A:$A,0))</f>
        <v>GLA1</v>
      </c>
    </row>
    <row r="2739" spans="1:9" hidden="1">
      <c r="A2739" s="55">
        <v>101624296</v>
      </c>
      <c r="B2739" s="1" t="s">
        <v>33</v>
      </c>
      <c r="C2739" t="s">
        <v>10</v>
      </c>
      <c r="D2739" s="1" t="s">
        <v>11</v>
      </c>
      <c r="E2739" t="s">
        <v>12</v>
      </c>
      <c r="F2739" s="4" t="s">
        <v>15</v>
      </c>
      <c r="G2739" s="3">
        <v>4.9994430000000003</v>
      </c>
      <c r="H2739" s="8">
        <v>5.2217280658492515E-2</v>
      </c>
      <c r="I2739" s="26" t="str">
        <f>INDEX('Data Tab2'!$C:$C,MATCH('Data Tab1'!A2739,'Data Tab2'!$A:$A,0))</f>
        <v>GLA1</v>
      </c>
    </row>
    <row r="2740" spans="1:9" hidden="1">
      <c r="A2740" s="55">
        <v>101624296</v>
      </c>
      <c r="B2740" s="1" t="s">
        <v>33</v>
      </c>
      <c r="C2740" t="s">
        <v>10</v>
      </c>
      <c r="D2740" s="1" t="s">
        <v>11</v>
      </c>
      <c r="E2740" t="s">
        <v>12</v>
      </c>
      <c r="F2740" s="4" t="s">
        <v>28</v>
      </c>
      <c r="G2740" s="3">
        <v>9.9988849999999996</v>
      </c>
      <c r="H2740" s="8">
        <v>0.33251341260044931</v>
      </c>
      <c r="I2740" s="26" t="str">
        <f>INDEX('Data Tab2'!$C:$C,MATCH('Data Tab1'!A2740,'Data Tab2'!$A:$A,0))</f>
        <v>GLA1</v>
      </c>
    </row>
    <row r="2741" spans="1:9" hidden="1">
      <c r="A2741" s="55">
        <v>101624296</v>
      </c>
      <c r="B2741" s="1" t="s">
        <v>33</v>
      </c>
      <c r="C2741" t="s">
        <v>10</v>
      </c>
      <c r="D2741" s="1" t="s">
        <v>11</v>
      </c>
      <c r="E2741" t="s">
        <v>12</v>
      </c>
      <c r="F2741" s="4" t="s">
        <v>29</v>
      </c>
      <c r="G2741" s="3">
        <v>10.549442000000001</v>
      </c>
      <c r="H2741" s="8">
        <v>0.65361489216760571</v>
      </c>
      <c r="I2741" s="26" t="str">
        <f>INDEX('Data Tab2'!$C:$C,MATCH('Data Tab1'!A2741,'Data Tab2'!$A:$A,0))</f>
        <v>GLA1</v>
      </c>
    </row>
    <row r="2742" spans="1:9" hidden="1">
      <c r="A2742" s="55">
        <v>101624296</v>
      </c>
      <c r="B2742" s="1" t="s">
        <v>33</v>
      </c>
      <c r="C2742" t="s">
        <v>10</v>
      </c>
      <c r="D2742" s="1" t="s">
        <v>11</v>
      </c>
      <c r="E2742" t="s">
        <v>12</v>
      </c>
      <c r="F2742" s="4" t="s">
        <v>16</v>
      </c>
      <c r="G2742" s="3">
        <v>10.916665999999999</v>
      </c>
      <c r="H2742" s="8">
        <v>0.85227691252054316</v>
      </c>
      <c r="I2742" s="26" t="str">
        <f>INDEX('Data Tab2'!$C:$C,MATCH('Data Tab1'!A2742,'Data Tab2'!$A:$A,0))</f>
        <v>GLA1</v>
      </c>
    </row>
    <row r="2743" spans="1:9" hidden="1">
      <c r="A2743" s="55">
        <v>101624296</v>
      </c>
      <c r="B2743" s="1" t="s">
        <v>33</v>
      </c>
      <c r="C2743" t="s">
        <v>10</v>
      </c>
      <c r="D2743" s="1" t="s">
        <v>17</v>
      </c>
      <c r="E2743" t="s">
        <v>18</v>
      </c>
      <c r="F2743" s="4" t="s">
        <v>19</v>
      </c>
      <c r="G2743" s="3">
        <v>4.9988869999999999</v>
      </c>
      <c r="H2743" s="8">
        <v>0.94504068906753991</v>
      </c>
      <c r="I2743" s="26" t="str">
        <f>INDEX('Data Tab2'!$C:$C,MATCH('Data Tab1'!A2743,'Data Tab2'!$A:$A,0))</f>
        <v>GLA1</v>
      </c>
    </row>
    <row r="2744" spans="1:9" hidden="1">
      <c r="A2744" s="55">
        <v>101624296</v>
      </c>
      <c r="B2744" s="1" t="s">
        <v>33</v>
      </c>
      <c r="C2744" t="s">
        <v>10</v>
      </c>
      <c r="D2744" s="1" t="s">
        <v>17</v>
      </c>
      <c r="E2744" t="s">
        <v>18</v>
      </c>
      <c r="F2744" s="4" t="s">
        <v>20</v>
      </c>
      <c r="G2744" s="3">
        <v>4.9988859999999997</v>
      </c>
      <c r="H2744" s="8">
        <v>7.7284131829528091E-3</v>
      </c>
      <c r="I2744" s="26" t="str">
        <f>INDEX('Data Tab2'!$C:$C,MATCH('Data Tab1'!A2744,'Data Tab2'!$A:$A,0))</f>
        <v>GLA1</v>
      </c>
    </row>
    <row r="2745" spans="1:9" hidden="1">
      <c r="A2745" s="56">
        <v>101624296</v>
      </c>
      <c r="B2745" s="1" t="s">
        <v>33</v>
      </c>
      <c r="C2745" t="s">
        <v>10</v>
      </c>
      <c r="D2745" s="1" t="s">
        <v>17</v>
      </c>
      <c r="E2745" t="s">
        <v>18</v>
      </c>
      <c r="F2745" s="4" t="s">
        <v>22</v>
      </c>
      <c r="G2745" s="3">
        <v>0</v>
      </c>
      <c r="H2745" s="8">
        <v>0.99393938053221242</v>
      </c>
      <c r="I2745" s="26" t="str">
        <f>INDEX('Data Tab2'!$C:$C,MATCH('Data Tab1'!A2745,'Data Tab2'!$A:$A,0))</f>
        <v>GLA1</v>
      </c>
    </row>
    <row r="2746" spans="1:9">
      <c r="A2746" s="55">
        <v>101624297</v>
      </c>
      <c r="B2746" s="1" t="s">
        <v>9</v>
      </c>
      <c r="C2746" t="s">
        <v>32</v>
      </c>
      <c r="D2746" s="1" t="s">
        <v>11</v>
      </c>
      <c r="E2746" t="s">
        <v>12</v>
      </c>
      <c r="F2746" s="4" t="s">
        <v>34</v>
      </c>
      <c r="G2746" s="3">
        <v>4.999994</v>
      </c>
      <c r="H2746" s="8">
        <v>0.66060849676771549</v>
      </c>
      <c r="I2746" s="26" t="str">
        <f>INDEX('Data Tab2'!$C:$C,MATCH('Data Tab1'!A2746,'Data Tab2'!$A:$A,0))</f>
        <v>KTW1</v>
      </c>
    </row>
    <row r="2747" spans="1:9" hidden="1">
      <c r="A2747" s="55">
        <v>101624297</v>
      </c>
      <c r="B2747" s="1" t="s">
        <v>9</v>
      </c>
      <c r="C2747" t="s">
        <v>32</v>
      </c>
      <c r="D2747" s="1" t="s">
        <v>11</v>
      </c>
      <c r="E2747" t="s">
        <v>12</v>
      </c>
      <c r="F2747" s="4" t="s">
        <v>14</v>
      </c>
      <c r="G2747" s="3">
        <v>10.673325999999999</v>
      </c>
      <c r="H2747" s="8">
        <v>0.97151424656705498</v>
      </c>
      <c r="I2747" s="26" t="str">
        <f>INDEX('Data Tab2'!$C:$C,MATCH('Data Tab1'!A2747,'Data Tab2'!$A:$A,0))</f>
        <v>KTW1</v>
      </c>
    </row>
    <row r="2748" spans="1:9" hidden="1">
      <c r="A2748" s="55">
        <v>101624297</v>
      </c>
      <c r="B2748" s="1" t="s">
        <v>9</v>
      </c>
      <c r="C2748" t="s">
        <v>32</v>
      </c>
      <c r="D2748" s="1" t="s">
        <v>11</v>
      </c>
      <c r="E2748" t="s">
        <v>12</v>
      </c>
      <c r="F2748" s="4" t="s">
        <v>15</v>
      </c>
      <c r="G2748" s="3">
        <v>5.9999929999999999</v>
      </c>
      <c r="H2748" s="8">
        <v>0.36731565648036424</v>
      </c>
      <c r="I2748" s="26" t="str">
        <f>INDEX('Data Tab2'!$C:$C,MATCH('Data Tab1'!A2748,'Data Tab2'!$A:$A,0))</f>
        <v>KTW1</v>
      </c>
    </row>
    <row r="2749" spans="1:9" hidden="1">
      <c r="A2749" s="55">
        <v>101624297</v>
      </c>
      <c r="B2749" s="1" t="s">
        <v>9</v>
      </c>
      <c r="C2749" t="s">
        <v>32</v>
      </c>
      <c r="D2749" s="1" t="s">
        <v>17</v>
      </c>
      <c r="E2749" t="s">
        <v>18</v>
      </c>
      <c r="F2749" s="4" t="s">
        <v>20</v>
      </c>
      <c r="G2749" s="3">
        <v>4.999994</v>
      </c>
      <c r="H2749" s="8">
        <v>0.18709084241007012</v>
      </c>
      <c r="I2749" s="26" t="str">
        <f>INDEX('Data Tab2'!$C:$C,MATCH('Data Tab1'!A2749,'Data Tab2'!$A:$A,0))</f>
        <v>KTW1</v>
      </c>
    </row>
    <row r="2750" spans="1:9" hidden="1">
      <c r="A2750" s="56">
        <v>101624297</v>
      </c>
      <c r="B2750" s="1" t="s">
        <v>9</v>
      </c>
      <c r="C2750" t="s">
        <v>32</v>
      </c>
      <c r="D2750" s="1" t="s">
        <v>17</v>
      </c>
      <c r="E2750" t="s">
        <v>18</v>
      </c>
      <c r="F2750" s="4" t="s">
        <v>21</v>
      </c>
      <c r="G2750" s="3">
        <v>4.9999919999999998</v>
      </c>
      <c r="H2750" s="8">
        <v>7.8456099608685714E-2</v>
      </c>
      <c r="I2750" s="26" t="str">
        <f>INDEX('Data Tab2'!$C:$C,MATCH('Data Tab1'!A2750,'Data Tab2'!$A:$A,0))</f>
        <v>KTW1</v>
      </c>
    </row>
    <row r="2751" spans="1:9">
      <c r="A2751" s="55">
        <v>101624299</v>
      </c>
      <c r="B2751" s="1" t="s">
        <v>33</v>
      </c>
      <c r="C2751" t="s">
        <v>37</v>
      </c>
      <c r="D2751" s="1" t="s">
        <v>11</v>
      </c>
      <c r="E2751" t="s">
        <v>12</v>
      </c>
      <c r="F2751" s="4" t="s">
        <v>13</v>
      </c>
      <c r="G2751" s="3">
        <v>5.9991640000000004</v>
      </c>
      <c r="H2751" s="8">
        <v>0.70398389556905716</v>
      </c>
      <c r="I2751" s="26" t="str">
        <f>INDEX('Data Tab2'!$C:$C,MATCH('Data Tab1'!A2751,'Data Tab2'!$A:$A,0))</f>
        <v>BCN1</v>
      </c>
    </row>
    <row r="2752" spans="1:9" hidden="1">
      <c r="A2752" s="55">
        <v>101624299</v>
      </c>
      <c r="B2752" s="1" t="s">
        <v>33</v>
      </c>
      <c r="C2752" t="s">
        <v>37</v>
      </c>
      <c r="D2752" s="1" t="s">
        <v>11</v>
      </c>
      <c r="E2752" t="s">
        <v>12</v>
      </c>
      <c r="F2752" s="4" t="s">
        <v>14</v>
      </c>
      <c r="G2752" s="3">
        <v>4.9994430000000003</v>
      </c>
      <c r="H2752" s="8">
        <v>3.1422589842313053E-2</v>
      </c>
      <c r="I2752" s="26" t="str">
        <f>INDEX('Data Tab2'!$C:$C,MATCH('Data Tab1'!A2752,'Data Tab2'!$A:$A,0))</f>
        <v>BCN1</v>
      </c>
    </row>
    <row r="2753" spans="1:9" hidden="1">
      <c r="A2753" s="55">
        <v>101624299</v>
      </c>
      <c r="B2753" s="1" t="s">
        <v>33</v>
      </c>
      <c r="C2753" t="s">
        <v>37</v>
      </c>
      <c r="D2753" s="1" t="s">
        <v>11</v>
      </c>
      <c r="E2753" t="s">
        <v>12</v>
      </c>
      <c r="F2753" s="4" t="s">
        <v>15</v>
      </c>
      <c r="G2753" s="3">
        <v>10.815277</v>
      </c>
      <c r="H2753" s="8">
        <v>0.14888214062856564</v>
      </c>
      <c r="I2753" s="26" t="str">
        <f>INDEX('Data Tab2'!$C:$C,MATCH('Data Tab1'!A2753,'Data Tab2'!$A:$A,0))</f>
        <v>BCN1</v>
      </c>
    </row>
    <row r="2754" spans="1:9" hidden="1">
      <c r="A2754" s="55">
        <v>101624299</v>
      </c>
      <c r="B2754" s="1" t="s">
        <v>33</v>
      </c>
      <c r="C2754" t="s">
        <v>37</v>
      </c>
      <c r="D2754" s="1" t="s">
        <v>11</v>
      </c>
      <c r="E2754" t="s">
        <v>12</v>
      </c>
      <c r="F2754" s="4" t="s">
        <v>28</v>
      </c>
      <c r="G2754" s="3">
        <v>6.4788870000000003</v>
      </c>
      <c r="H2754" s="8">
        <v>0.71130122925623385</v>
      </c>
      <c r="I2754" s="26" t="str">
        <f>INDEX('Data Tab2'!$C:$C,MATCH('Data Tab1'!A2754,'Data Tab2'!$A:$A,0))</f>
        <v>BCN1</v>
      </c>
    </row>
    <row r="2755" spans="1:9" hidden="1">
      <c r="A2755" s="55">
        <v>101624299</v>
      </c>
      <c r="B2755" s="1" t="s">
        <v>33</v>
      </c>
      <c r="C2755" t="s">
        <v>37</v>
      </c>
      <c r="D2755" s="1" t="s">
        <v>11</v>
      </c>
      <c r="E2755" t="s">
        <v>12</v>
      </c>
      <c r="F2755" s="4" t="s">
        <v>29</v>
      </c>
      <c r="G2755" s="3">
        <v>5.2158309999999997</v>
      </c>
      <c r="H2755" s="8">
        <v>0.70061727950315922</v>
      </c>
      <c r="I2755" s="26" t="str">
        <f>INDEX('Data Tab2'!$C:$C,MATCH('Data Tab1'!A2755,'Data Tab2'!$A:$A,0))</f>
        <v>BCN1</v>
      </c>
    </row>
    <row r="2756" spans="1:9" hidden="1">
      <c r="A2756" s="55">
        <v>101624299</v>
      </c>
      <c r="B2756" s="1" t="s">
        <v>33</v>
      </c>
      <c r="C2756" t="s">
        <v>37</v>
      </c>
      <c r="D2756" s="1" t="s">
        <v>17</v>
      </c>
      <c r="E2756" t="s">
        <v>18</v>
      </c>
      <c r="F2756" s="4" t="s">
        <v>38</v>
      </c>
      <c r="G2756" s="3">
        <v>4.9994430000000003</v>
      </c>
      <c r="H2756" s="8">
        <v>5.4458306402152212E-2</v>
      </c>
      <c r="I2756" s="26" t="str">
        <f>INDEX('Data Tab2'!$C:$C,MATCH('Data Tab1'!A2756,'Data Tab2'!$A:$A,0))</f>
        <v>BCN1</v>
      </c>
    </row>
    <row r="2757" spans="1:9" hidden="1">
      <c r="A2757" s="55">
        <v>101624299</v>
      </c>
      <c r="B2757" s="1" t="s">
        <v>33</v>
      </c>
      <c r="C2757" t="s">
        <v>37</v>
      </c>
      <c r="D2757" s="1" t="s">
        <v>17</v>
      </c>
      <c r="E2757" t="s">
        <v>18</v>
      </c>
      <c r="F2757" s="4" t="s">
        <v>19</v>
      </c>
      <c r="G2757" s="3">
        <v>9.9988869999999999</v>
      </c>
      <c r="H2757" s="8">
        <v>0.65480102361735193</v>
      </c>
      <c r="I2757" s="26" t="str">
        <f>INDEX('Data Tab2'!$C:$C,MATCH('Data Tab1'!A2757,'Data Tab2'!$A:$A,0))</f>
        <v>BCN1</v>
      </c>
    </row>
    <row r="2758" spans="1:9" hidden="1">
      <c r="A2758" s="55">
        <v>101624299</v>
      </c>
      <c r="B2758" s="1" t="s">
        <v>33</v>
      </c>
      <c r="C2758" t="s">
        <v>37</v>
      </c>
      <c r="D2758" s="1" t="s">
        <v>17</v>
      </c>
      <c r="E2758" t="s">
        <v>18</v>
      </c>
      <c r="F2758" s="4" t="s">
        <v>20</v>
      </c>
      <c r="G2758" s="3">
        <v>9.9983299999999993</v>
      </c>
      <c r="H2758" s="8">
        <v>0.79900348633585472</v>
      </c>
      <c r="I2758" s="26" t="str">
        <f>INDEX('Data Tab2'!$C:$C,MATCH('Data Tab1'!A2758,'Data Tab2'!$A:$A,0))</f>
        <v>BCN1</v>
      </c>
    </row>
    <row r="2759" spans="1:9" hidden="1">
      <c r="A2759" s="55">
        <v>101624299</v>
      </c>
      <c r="B2759" s="1" t="s">
        <v>33</v>
      </c>
      <c r="C2759" t="s">
        <v>37</v>
      </c>
      <c r="D2759" s="1" t="s">
        <v>17</v>
      </c>
      <c r="E2759" t="s">
        <v>18</v>
      </c>
      <c r="F2759" s="4" t="s">
        <v>21</v>
      </c>
      <c r="G2759" s="3">
        <v>6.2324979999999996</v>
      </c>
      <c r="H2759" s="8">
        <v>0.54022670988950638</v>
      </c>
      <c r="I2759" s="26" t="str">
        <f>INDEX('Data Tab2'!$C:$C,MATCH('Data Tab1'!A2759,'Data Tab2'!$A:$A,0))</f>
        <v>BCN1</v>
      </c>
    </row>
    <row r="2760" spans="1:9" hidden="1">
      <c r="A2760" s="56">
        <v>101624299</v>
      </c>
      <c r="B2760" s="1" t="s">
        <v>33</v>
      </c>
      <c r="C2760" t="s">
        <v>37</v>
      </c>
      <c r="D2760" s="1" t="s">
        <v>17</v>
      </c>
      <c r="E2760" t="s">
        <v>23</v>
      </c>
      <c r="F2760" s="4" t="s">
        <v>25</v>
      </c>
      <c r="G2760" s="3">
        <v>4.7433310000000004</v>
      </c>
      <c r="H2760" s="8">
        <v>0.79018303984013205</v>
      </c>
      <c r="I2760" s="26" t="str">
        <f>INDEX('Data Tab2'!$C:$C,MATCH('Data Tab1'!A2760,'Data Tab2'!$A:$A,0))</f>
        <v>BCN1</v>
      </c>
    </row>
    <row r="2761" spans="1:9">
      <c r="A2761" s="55">
        <v>101624312</v>
      </c>
      <c r="B2761" s="1" t="s">
        <v>42</v>
      </c>
      <c r="C2761" t="s">
        <v>27</v>
      </c>
      <c r="D2761" s="1" t="s">
        <v>11</v>
      </c>
      <c r="E2761" t="s">
        <v>12</v>
      </c>
      <c r="F2761" s="4" t="s">
        <v>34</v>
      </c>
      <c r="G2761" s="3">
        <v>4.9886080000000002</v>
      </c>
      <c r="H2761" s="8">
        <v>0.28787233384735977</v>
      </c>
      <c r="I2761" s="26" t="str">
        <f>INDEX('Data Tab2'!$C:$C,MATCH('Data Tab1'!A2761,'Data Tab2'!$A:$A,0))</f>
        <v>BCN2</v>
      </c>
    </row>
    <row r="2762" spans="1:9" hidden="1">
      <c r="A2762" s="55">
        <v>101624312</v>
      </c>
      <c r="B2762" s="1" t="s">
        <v>42</v>
      </c>
      <c r="C2762" t="s">
        <v>27</v>
      </c>
      <c r="D2762" s="1" t="s">
        <v>11</v>
      </c>
      <c r="E2762" t="s">
        <v>12</v>
      </c>
      <c r="F2762" s="4" t="s">
        <v>14</v>
      </c>
      <c r="G2762" s="3">
        <v>9.2324970000000004</v>
      </c>
      <c r="H2762" s="8">
        <v>0.91119556913916977</v>
      </c>
      <c r="I2762" s="26" t="str">
        <f>INDEX('Data Tab2'!$C:$C,MATCH('Data Tab1'!A2762,'Data Tab2'!$A:$A,0))</f>
        <v>BCN2</v>
      </c>
    </row>
    <row r="2763" spans="1:9" hidden="1">
      <c r="A2763" s="55">
        <v>101624312</v>
      </c>
      <c r="B2763" s="1" t="s">
        <v>42</v>
      </c>
      <c r="C2763" t="s">
        <v>27</v>
      </c>
      <c r="D2763" s="1" t="s">
        <v>11</v>
      </c>
      <c r="E2763" t="s">
        <v>12</v>
      </c>
      <c r="F2763" s="4" t="s">
        <v>15</v>
      </c>
      <c r="G2763" s="3">
        <v>9.3469409999999993</v>
      </c>
      <c r="H2763" s="8">
        <v>0.24760440295184671</v>
      </c>
      <c r="I2763" s="26" t="str">
        <f>INDEX('Data Tab2'!$C:$C,MATCH('Data Tab1'!A2763,'Data Tab2'!$A:$A,0))</f>
        <v>BCN2</v>
      </c>
    </row>
    <row r="2764" spans="1:9" hidden="1">
      <c r="A2764" s="55">
        <v>101624312</v>
      </c>
      <c r="B2764" s="1" t="s">
        <v>42</v>
      </c>
      <c r="C2764" t="s">
        <v>27</v>
      </c>
      <c r="D2764" s="1" t="s">
        <v>11</v>
      </c>
      <c r="E2764" t="s">
        <v>12</v>
      </c>
      <c r="F2764" s="4" t="s">
        <v>28</v>
      </c>
      <c r="G2764" s="3">
        <v>9.9766630000000003</v>
      </c>
      <c r="H2764" s="8">
        <v>0.96046358884088179</v>
      </c>
      <c r="I2764" s="26" t="str">
        <f>INDEX('Data Tab2'!$C:$C,MATCH('Data Tab1'!A2764,'Data Tab2'!$A:$A,0))</f>
        <v>BCN2</v>
      </c>
    </row>
    <row r="2765" spans="1:9" hidden="1">
      <c r="A2765" s="56">
        <v>101624312</v>
      </c>
      <c r="B2765" s="1" t="s">
        <v>42</v>
      </c>
      <c r="C2765" t="s">
        <v>27</v>
      </c>
      <c r="D2765" s="1" t="s">
        <v>11</v>
      </c>
      <c r="E2765" t="s">
        <v>12</v>
      </c>
      <c r="F2765" s="4" t="s">
        <v>29</v>
      </c>
      <c r="G2765" s="3">
        <v>5.4922180000000003</v>
      </c>
      <c r="H2765" s="8">
        <v>0.64874938024538864</v>
      </c>
      <c r="I2765" s="26" t="str">
        <f>INDEX('Data Tab2'!$C:$C,MATCH('Data Tab1'!A2765,'Data Tab2'!$A:$A,0))</f>
        <v>BCN2</v>
      </c>
    </row>
    <row r="2766" spans="1:9">
      <c r="A2766" s="55">
        <v>101624325</v>
      </c>
      <c r="B2766" s="1" t="s">
        <v>33</v>
      </c>
      <c r="C2766" t="s">
        <v>10</v>
      </c>
      <c r="D2766" s="1" t="s">
        <v>11</v>
      </c>
      <c r="E2766" t="s">
        <v>12</v>
      </c>
      <c r="F2766" s="4" t="s">
        <v>13</v>
      </c>
      <c r="G2766" s="3">
        <v>0.58305399999999996</v>
      </c>
      <c r="H2766" s="8">
        <v>0.30548124058890835</v>
      </c>
      <c r="I2766" s="26" t="str">
        <f>INDEX('Data Tab2'!$C:$C,MATCH('Data Tab1'!A2766,'Data Tab2'!$A:$A,0))</f>
        <v>BER3</v>
      </c>
    </row>
    <row r="2767" spans="1:9" hidden="1">
      <c r="A2767" s="55">
        <v>101624325</v>
      </c>
      <c r="B2767" s="1" t="s">
        <v>33</v>
      </c>
      <c r="C2767" t="s">
        <v>10</v>
      </c>
      <c r="D2767" s="1" t="s">
        <v>11</v>
      </c>
      <c r="E2767" t="s">
        <v>12</v>
      </c>
      <c r="F2767" s="4" t="s">
        <v>34</v>
      </c>
      <c r="G2767" s="3">
        <v>1.0755539999999999</v>
      </c>
      <c r="H2767" s="8">
        <v>7.2759645201768697E-3</v>
      </c>
      <c r="I2767" s="26" t="str">
        <f>INDEX('Data Tab2'!$C:$C,MATCH('Data Tab1'!A2767,'Data Tab2'!$A:$A,0))</f>
        <v>BER3</v>
      </c>
    </row>
    <row r="2768" spans="1:9" hidden="1">
      <c r="A2768" s="55">
        <v>101624325</v>
      </c>
      <c r="B2768" s="1" t="s">
        <v>33</v>
      </c>
      <c r="C2768" t="s">
        <v>10</v>
      </c>
      <c r="D2768" s="1" t="s">
        <v>11</v>
      </c>
      <c r="E2768" t="s">
        <v>12</v>
      </c>
      <c r="F2768" s="4" t="s">
        <v>14</v>
      </c>
      <c r="G2768" s="3">
        <v>0.23555499999999999</v>
      </c>
      <c r="H2768" s="8">
        <v>0.58540357311149815</v>
      </c>
      <c r="I2768" s="26" t="str">
        <f>INDEX('Data Tab2'!$C:$C,MATCH('Data Tab1'!A2768,'Data Tab2'!$A:$A,0))</f>
        <v>BER3</v>
      </c>
    </row>
    <row r="2769" spans="1:9" hidden="1">
      <c r="A2769" s="55">
        <v>101624325</v>
      </c>
      <c r="B2769" s="1" t="s">
        <v>33</v>
      </c>
      <c r="C2769" t="s">
        <v>10</v>
      </c>
      <c r="D2769" s="1" t="s">
        <v>11</v>
      </c>
      <c r="E2769" t="s">
        <v>12</v>
      </c>
      <c r="F2769" s="4" t="s">
        <v>15</v>
      </c>
      <c r="G2769" s="3">
        <v>0.82083200000000001</v>
      </c>
      <c r="H2769" s="8">
        <v>0.34020650265594488</v>
      </c>
      <c r="I2769" s="26" t="str">
        <f>INDEX('Data Tab2'!$C:$C,MATCH('Data Tab1'!A2769,'Data Tab2'!$A:$A,0))</f>
        <v>BER3</v>
      </c>
    </row>
    <row r="2770" spans="1:9" hidden="1">
      <c r="A2770" s="56">
        <v>101624325</v>
      </c>
      <c r="B2770" s="1" t="s">
        <v>33</v>
      </c>
      <c r="C2770" t="s">
        <v>10</v>
      </c>
      <c r="D2770" s="1" t="s">
        <v>11</v>
      </c>
      <c r="E2770" t="s">
        <v>12</v>
      </c>
      <c r="F2770" s="4" t="s">
        <v>28</v>
      </c>
      <c r="G2770" s="3">
        <v>0.317222</v>
      </c>
      <c r="H2770" s="8">
        <v>7.6964355371670123E-2</v>
      </c>
      <c r="I2770" s="26" t="str">
        <f>INDEX('Data Tab2'!$C:$C,MATCH('Data Tab1'!A2770,'Data Tab2'!$A:$A,0))</f>
        <v>BER3</v>
      </c>
    </row>
    <row r="2771" spans="1:9">
      <c r="A2771" s="55">
        <v>101624337</v>
      </c>
      <c r="B2771" s="1" t="s">
        <v>9</v>
      </c>
      <c r="C2771" t="s">
        <v>32</v>
      </c>
      <c r="D2771" s="1" t="s">
        <v>17</v>
      </c>
      <c r="E2771" t="s">
        <v>18</v>
      </c>
      <c r="F2771" s="4" t="s">
        <v>38</v>
      </c>
      <c r="G2771" s="3">
        <v>6.3922160000000003</v>
      </c>
      <c r="H2771" s="8">
        <v>0.60951666309262975</v>
      </c>
      <c r="I2771" s="26" t="str">
        <f>INDEX('Data Tab2'!$C:$C,MATCH('Data Tab1'!A2771,'Data Tab2'!$A:$A,0))</f>
        <v>BHX1</v>
      </c>
    </row>
    <row r="2772" spans="1:9" hidden="1">
      <c r="A2772" s="55">
        <v>101624337</v>
      </c>
      <c r="B2772" s="1" t="s">
        <v>9</v>
      </c>
      <c r="C2772" t="s">
        <v>32</v>
      </c>
      <c r="D2772" s="1" t="s">
        <v>17</v>
      </c>
      <c r="E2772" t="s">
        <v>18</v>
      </c>
      <c r="F2772" s="4" t="s">
        <v>19</v>
      </c>
      <c r="G2772" s="3">
        <v>8.1480499999999996</v>
      </c>
      <c r="H2772" s="8">
        <v>0.30873168855298905</v>
      </c>
      <c r="I2772" s="26" t="str">
        <f>INDEX('Data Tab2'!$C:$C,MATCH('Data Tab1'!A2772,'Data Tab2'!$A:$A,0))</f>
        <v>BHX1</v>
      </c>
    </row>
    <row r="2773" spans="1:9" hidden="1">
      <c r="A2773" s="55">
        <v>101624337</v>
      </c>
      <c r="B2773" s="1" t="s">
        <v>33</v>
      </c>
      <c r="C2773" t="s">
        <v>10</v>
      </c>
      <c r="D2773" s="1" t="s">
        <v>11</v>
      </c>
      <c r="E2773" t="s">
        <v>12</v>
      </c>
      <c r="F2773" s="4" t="s">
        <v>13</v>
      </c>
      <c r="G2773" s="3">
        <v>3.6624979999999998</v>
      </c>
      <c r="H2773" s="8">
        <v>0.46695391657194019</v>
      </c>
      <c r="I2773" s="26" t="str">
        <f>INDEX('Data Tab2'!$C:$C,MATCH('Data Tab1'!A2773,'Data Tab2'!$A:$A,0))</f>
        <v>BHX1</v>
      </c>
    </row>
    <row r="2774" spans="1:9" hidden="1">
      <c r="A2774" s="55">
        <v>101624337</v>
      </c>
      <c r="B2774" s="1" t="s">
        <v>33</v>
      </c>
      <c r="C2774" t="s">
        <v>10</v>
      </c>
      <c r="D2774" s="1" t="s">
        <v>11</v>
      </c>
      <c r="E2774" t="s">
        <v>12</v>
      </c>
      <c r="F2774" s="4" t="s">
        <v>34</v>
      </c>
      <c r="G2774" s="3">
        <v>4.9986100000000002</v>
      </c>
      <c r="H2774" s="8">
        <v>5.1811093908564088E-2</v>
      </c>
      <c r="I2774" s="26" t="str">
        <f>INDEX('Data Tab2'!$C:$C,MATCH('Data Tab1'!A2774,'Data Tab2'!$A:$A,0))</f>
        <v>BHX1</v>
      </c>
    </row>
    <row r="2775" spans="1:9" hidden="1">
      <c r="A2775" s="55">
        <v>101624337</v>
      </c>
      <c r="B2775" s="1" t="s">
        <v>33</v>
      </c>
      <c r="C2775" t="s">
        <v>10</v>
      </c>
      <c r="D2775" s="1" t="s">
        <v>11</v>
      </c>
      <c r="E2775" t="s">
        <v>12</v>
      </c>
      <c r="F2775" s="4" t="s">
        <v>14</v>
      </c>
      <c r="G2775" s="3">
        <v>9.9972200000000004</v>
      </c>
      <c r="H2775" s="8">
        <v>0.86845434015925105</v>
      </c>
      <c r="I2775" s="26" t="str">
        <f>INDEX('Data Tab2'!$C:$C,MATCH('Data Tab1'!A2775,'Data Tab2'!$A:$A,0))</f>
        <v>BHX1</v>
      </c>
    </row>
    <row r="2776" spans="1:9" hidden="1">
      <c r="A2776" s="55">
        <v>101624337</v>
      </c>
      <c r="B2776" s="1" t="s">
        <v>33</v>
      </c>
      <c r="C2776" t="s">
        <v>10</v>
      </c>
      <c r="D2776" s="1" t="s">
        <v>11</v>
      </c>
      <c r="E2776" t="s">
        <v>12</v>
      </c>
      <c r="F2776" s="4" t="s">
        <v>15</v>
      </c>
      <c r="G2776" s="3">
        <v>9.7216649999999998</v>
      </c>
      <c r="H2776" s="8">
        <v>0.85787118074608126</v>
      </c>
      <c r="I2776" s="26" t="str">
        <f>INDEX('Data Tab2'!$C:$C,MATCH('Data Tab1'!A2776,'Data Tab2'!$A:$A,0))</f>
        <v>BHX1</v>
      </c>
    </row>
    <row r="2777" spans="1:9" hidden="1">
      <c r="A2777" s="55">
        <v>101624337</v>
      </c>
      <c r="B2777" s="1" t="s">
        <v>33</v>
      </c>
      <c r="C2777" t="s">
        <v>10</v>
      </c>
      <c r="D2777" s="1" t="s">
        <v>11</v>
      </c>
      <c r="E2777" t="s">
        <v>12</v>
      </c>
      <c r="F2777" s="4" t="s">
        <v>28</v>
      </c>
      <c r="G2777" s="3">
        <v>6.8255530000000002</v>
      </c>
      <c r="H2777" s="8">
        <v>0.42533218717068499</v>
      </c>
      <c r="I2777" s="26" t="str">
        <f>INDEX('Data Tab2'!$C:$C,MATCH('Data Tab1'!A2777,'Data Tab2'!$A:$A,0))</f>
        <v>BHX1</v>
      </c>
    </row>
    <row r="2778" spans="1:9" hidden="1">
      <c r="A2778" s="55">
        <v>101624337</v>
      </c>
      <c r="B2778" s="1" t="s">
        <v>33</v>
      </c>
      <c r="C2778" t="s">
        <v>10</v>
      </c>
      <c r="D2778" s="1" t="s">
        <v>11</v>
      </c>
      <c r="E2778" t="s">
        <v>12</v>
      </c>
      <c r="F2778" s="4" t="s">
        <v>29</v>
      </c>
      <c r="G2778" s="3">
        <v>4.9991649999999996</v>
      </c>
      <c r="H2778" s="8">
        <v>0.19711087674902894</v>
      </c>
      <c r="I2778" s="26" t="str">
        <f>INDEX('Data Tab2'!$C:$C,MATCH('Data Tab1'!A2778,'Data Tab2'!$A:$A,0))</f>
        <v>BHX1</v>
      </c>
    </row>
    <row r="2779" spans="1:9" hidden="1">
      <c r="A2779" s="55">
        <v>101624337</v>
      </c>
      <c r="B2779" s="1" t="s">
        <v>33</v>
      </c>
      <c r="C2779" t="s">
        <v>10</v>
      </c>
      <c r="D2779" s="1" t="s">
        <v>11</v>
      </c>
      <c r="E2779" t="s">
        <v>12</v>
      </c>
      <c r="F2779" s="4" t="s">
        <v>16</v>
      </c>
      <c r="G2779" s="3">
        <v>4.9988869999999999</v>
      </c>
      <c r="H2779" s="8">
        <v>0.98390442285606672</v>
      </c>
      <c r="I2779" s="26" t="str">
        <f>INDEX('Data Tab2'!$C:$C,MATCH('Data Tab1'!A2779,'Data Tab2'!$A:$A,0))</f>
        <v>BHX1</v>
      </c>
    </row>
    <row r="2780" spans="1:9" hidden="1">
      <c r="A2780" s="55">
        <v>101624337</v>
      </c>
      <c r="B2780" s="1" t="s">
        <v>33</v>
      </c>
      <c r="C2780" t="s">
        <v>10</v>
      </c>
      <c r="D2780" s="1" t="s">
        <v>17</v>
      </c>
      <c r="E2780" t="s">
        <v>18</v>
      </c>
      <c r="F2780" s="4" t="s">
        <v>36</v>
      </c>
      <c r="G2780" s="3">
        <v>3.5658319999999999</v>
      </c>
      <c r="H2780" s="8">
        <v>0.7677248800589821</v>
      </c>
      <c r="I2780" s="26" t="str">
        <f>INDEX('Data Tab2'!$C:$C,MATCH('Data Tab1'!A2780,'Data Tab2'!$A:$A,0))</f>
        <v>BHX1</v>
      </c>
    </row>
    <row r="2781" spans="1:9" hidden="1">
      <c r="A2781" s="55">
        <v>101624337</v>
      </c>
      <c r="B2781" s="1" t="s">
        <v>33</v>
      </c>
      <c r="C2781" t="s">
        <v>10</v>
      </c>
      <c r="D2781" s="1" t="s">
        <v>17</v>
      </c>
      <c r="E2781" t="s">
        <v>18</v>
      </c>
      <c r="F2781" s="4" t="s">
        <v>38</v>
      </c>
      <c r="G2781" s="3">
        <v>0.62805500000000003</v>
      </c>
      <c r="H2781" s="8">
        <v>0.67670087378637822</v>
      </c>
      <c r="I2781" s="26" t="str">
        <f>INDEX('Data Tab2'!$C:$C,MATCH('Data Tab1'!A2781,'Data Tab2'!$A:$A,0))</f>
        <v>BHX1</v>
      </c>
    </row>
    <row r="2782" spans="1:9" hidden="1">
      <c r="A2782" s="56">
        <v>101624337</v>
      </c>
      <c r="B2782" s="1" t="s">
        <v>33</v>
      </c>
      <c r="C2782" t="s">
        <v>10</v>
      </c>
      <c r="D2782" s="1" t="s">
        <v>17</v>
      </c>
      <c r="E2782" t="s">
        <v>18</v>
      </c>
      <c r="F2782" s="4" t="s">
        <v>19</v>
      </c>
      <c r="G2782" s="3">
        <v>0.248055</v>
      </c>
      <c r="H2782" s="8">
        <v>0.80733089524849577</v>
      </c>
      <c r="I2782" s="26" t="str">
        <f>INDEX('Data Tab2'!$C:$C,MATCH('Data Tab1'!A2782,'Data Tab2'!$A:$A,0))</f>
        <v>BHX1</v>
      </c>
    </row>
    <row r="2783" spans="1:9">
      <c r="A2783" s="55">
        <v>101625262</v>
      </c>
      <c r="B2783" s="1" t="s">
        <v>9</v>
      </c>
      <c r="C2783" t="s">
        <v>26</v>
      </c>
      <c r="D2783" s="1" t="s">
        <v>17</v>
      </c>
      <c r="E2783" t="s">
        <v>18</v>
      </c>
      <c r="F2783" s="4" t="s">
        <v>35</v>
      </c>
      <c r="G2783" s="3">
        <v>0</v>
      </c>
      <c r="H2783" s="8">
        <v>0.15332863605673264</v>
      </c>
      <c r="I2783" s="26" t="str">
        <f>INDEX('Data Tab2'!$C:$C,MATCH('Data Tab1'!A2783,'Data Tab2'!$A:$A,0))</f>
        <v>BHX2</v>
      </c>
    </row>
    <row r="2784" spans="1:9" hidden="1">
      <c r="A2784" s="55">
        <v>101625262</v>
      </c>
      <c r="B2784" s="1" t="s">
        <v>33</v>
      </c>
      <c r="C2784" t="s">
        <v>32</v>
      </c>
      <c r="D2784" s="1" t="s">
        <v>11</v>
      </c>
      <c r="E2784" t="s">
        <v>12</v>
      </c>
      <c r="F2784" s="4" t="s">
        <v>34</v>
      </c>
      <c r="G2784" s="3">
        <v>11.083325</v>
      </c>
      <c r="H2784" s="8">
        <v>0.53847115614513852</v>
      </c>
      <c r="I2784" s="26" t="str">
        <f>INDEX('Data Tab2'!$C:$C,MATCH('Data Tab1'!A2784,'Data Tab2'!$A:$A,0))</f>
        <v>BHX2</v>
      </c>
    </row>
    <row r="2785" spans="1:9" hidden="1">
      <c r="A2785" s="55">
        <v>101625262</v>
      </c>
      <c r="B2785" s="1" t="s">
        <v>33</v>
      </c>
      <c r="C2785" t="s">
        <v>32</v>
      </c>
      <c r="D2785" s="1" t="s">
        <v>11</v>
      </c>
      <c r="E2785" t="s">
        <v>12</v>
      </c>
      <c r="F2785" s="4" t="s">
        <v>14</v>
      </c>
      <c r="G2785" s="3">
        <v>7.8141600000000002</v>
      </c>
      <c r="H2785" s="8">
        <v>0.71272789148543092</v>
      </c>
      <c r="I2785" s="26" t="str">
        <f>INDEX('Data Tab2'!$C:$C,MATCH('Data Tab1'!A2785,'Data Tab2'!$A:$A,0))</f>
        <v>BHX2</v>
      </c>
    </row>
    <row r="2786" spans="1:9" hidden="1">
      <c r="A2786" s="56">
        <v>101625262</v>
      </c>
      <c r="B2786" s="1" t="s">
        <v>33</v>
      </c>
      <c r="C2786" t="s">
        <v>32</v>
      </c>
      <c r="D2786" s="1" t="s">
        <v>17</v>
      </c>
      <c r="E2786" t="s">
        <v>18</v>
      </c>
      <c r="F2786" s="4" t="s">
        <v>36</v>
      </c>
      <c r="G2786" s="3">
        <v>8.4999900000000004</v>
      </c>
      <c r="H2786" s="8">
        <v>0.5309277218768067</v>
      </c>
      <c r="I2786" s="26" t="str">
        <f>INDEX('Data Tab2'!$C:$C,MATCH('Data Tab1'!A2786,'Data Tab2'!$A:$A,0))</f>
        <v>BHX2</v>
      </c>
    </row>
    <row r="2787" spans="1:9">
      <c r="A2787" s="55">
        <v>101625266</v>
      </c>
      <c r="B2787" s="1" t="s">
        <v>9</v>
      </c>
      <c r="C2787" t="s">
        <v>37</v>
      </c>
      <c r="D2787" s="1" t="s">
        <v>11</v>
      </c>
      <c r="E2787" t="s">
        <v>12</v>
      </c>
      <c r="F2787" s="4" t="s">
        <v>34</v>
      </c>
      <c r="G2787" s="3">
        <v>5.5491640000000002</v>
      </c>
      <c r="H2787" s="8">
        <v>3.3668299736392404E-2</v>
      </c>
      <c r="I2787" s="26" t="str">
        <f>INDEX('Data Tab2'!$C:$C,MATCH('Data Tab1'!A2787,'Data Tab2'!$A:$A,0))</f>
        <v>BHX3</v>
      </c>
    </row>
    <row r="2788" spans="1:9" hidden="1">
      <c r="A2788" s="55">
        <v>101625266</v>
      </c>
      <c r="B2788" s="1" t="s">
        <v>9</v>
      </c>
      <c r="C2788" t="s">
        <v>37</v>
      </c>
      <c r="D2788" s="1" t="s">
        <v>11</v>
      </c>
      <c r="E2788" t="s">
        <v>12</v>
      </c>
      <c r="F2788" s="4" t="s">
        <v>14</v>
      </c>
      <c r="G2788" s="3">
        <v>2.484165</v>
      </c>
      <c r="H2788" s="8">
        <v>0.6346080152025434</v>
      </c>
      <c r="I2788" s="26" t="str">
        <f>INDEX('Data Tab2'!$C:$C,MATCH('Data Tab1'!A2788,'Data Tab2'!$A:$A,0))</f>
        <v>BHX3</v>
      </c>
    </row>
    <row r="2789" spans="1:9" hidden="1">
      <c r="A2789" s="55">
        <v>101625266</v>
      </c>
      <c r="B2789" s="1" t="s">
        <v>9</v>
      </c>
      <c r="C2789" t="s">
        <v>37</v>
      </c>
      <c r="D2789" s="1" t="s">
        <v>11</v>
      </c>
      <c r="E2789" t="s">
        <v>12</v>
      </c>
      <c r="F2789" s="4" t="s">
        <v>15</v>
      </c>
      <c r="G2789" s="3">
        <v>0.73638700000000001</v>
      </c>
      <c r="H2789" s="8">
        <v>8.659794885358596E-2</v>
      </c>
      <c r="I2789" s="26" t="str">
        <f>INDEX('Data Tab2'!$C:$C,MATCH('Data Tab1'!A2789,'Data Tab2'!$A:$A,0))</f>
        <v>BHX3</v>
      </c>
    </row>
    <row r="2790" spans="1:9" hidden="1">
      <c r="A2790" s="55">
        <v>101625266</v>
      </c>
      <c r="B2790" s="1" t="s">
        <v>9</v>
      </c>
      <c r="C2790" t="s">
        <v>37</v>
      </c>
      <c r="D2790" s="1" t="s">
        <v>11</v>
      </c>
      <c r="E2790" t="s">
        <v>12</v>
      </c>
      <c r="F2790" s="4" t="s">
        <v>28</v>
      </c>
      <c r="G2790" s="3">
        <v>4.7619429999999996</v>
      </c>
      <c r="H2790" s="8">
        <v>0.14357720678718133</v>
      </c>
      <c r="I2790" s="26" t="str">
        <f>INDEX('Data Tab2'!$C:$C,MATCH('Data Tab1'!A2790,'Data Tab2'!$A:$A,0))</f>
        <v>BHX3</v>
      </c>
    </row>
    <row r="2791" spans="1:9" hidden="1">
      <c r="A2791" s="55">
        <v>101625266</v>
      </c>
      <c r="B2791" s="1" t="s">
        <v>33</v>
      </c>
      <c r="C2791" t="s">
        <v>31</v>
      </c>
      <c r="D2791" s="1" t="s">
        <v>11</v>
      </c>
      <c r="E2791" t="s">
        <v>12</v>
      </c>
      <c r="F2791" s="4" t="s">
        <v>34</v>
      </c>
      <c r="G2791" s="3">
        <v>4.5333310000000004</v>
      </c>
      <c r="H2791" s="8">
        <v>0.9992229237996082</v>
      </c>
      <c r="I2791" s="26" t="str">
        <f>INDEX('Data Tab2'!$C:$C,MATCH('Data Tab1'!A2791,'Data Tab2'!$A:$A,0))</f>
        <v>BHX3</v>
      </c>
    </row>
    <row r="2792" spans="1:9" hidden="1">
      <c r="A2792" s="55">
        <v>101625266</v>
      </c>
      <c r="B2792" s="1" t="s">
        <v>33</v>
      </c>
      <c r="C2792" t="s">
        <v>31</v>
      </c>
      <c r="D2792" s="1" t="s">
        <v>11</v>
      </c>
      <c r="E2792" t="s">
        <v>12</v>
      </c>
      <c r="F2792" s="4" t="s">
        <v>14</v>
      </c>
      <c r="G2792" s="3">
        <v>5.9161089999999996</v>
      </c>
      <c r="H2792" s="8">
        <v>0.42686719812203699</v>
      </c>
      <c r="I2792" s="26" t="str">
        <f>INDEX('Data Tab2'!$C:$C,MATCH('Data Tab1'!A2792,'Data Tab2'!$A:$A,0))</f>
        <v>BHX3</v>
      </c>
    </row>
    <row r="2793" spans="1:9" hidden="1">
      <c r="A2793" s="55">
        <v>101625266</v>
      </c>
      <c r="B2793" s="1" t="s">
        <v>33</v>
      </c>
      <c r="C2793" t="s">
        <v>31</v>
      </c>
      <c r="D2793" s="1" t="s">
        <v>11</v>
      </c>
      <c r="E2793" t="s">
        <v>12</v>
      </c>
      <c r="F2793" s="4" t="s">
        <v>15</v>
      </c>
      <c r="G2793" s="3">
        <v>7.9030529999999999</v>
      </c>
      <c r="H2793" s="8">
        <v>0.17517926428487052</v>
      </c>
      <c r="I2793" s="26" t="str">
        <f>INDEX('Data Tab2'!$C:$C,MATCH('Data Tab1'!A2793,'Data Tab2'!$A:$A,0))</f>
        <v>BHX3</v>
      </c>
    </row>
    <row r="2794" spans="1:9" hidden="1">
      <c r="A2794" s="55">
        <v>101625266</v>
      </c>
      <c r="B2794" s="1" t="s">
        <v>33</v>
      </c>
      <c r="C2794" t="s">
        <v>31</v>
      </c>
      <c r="D2794" s="1" t="s">
        <v>11</v>
      </c>
      <c r="E2794" t="s">
        <v>12</v>
      </c>
      <c r="F2794" s="4" t="s">
        <v>28</v>
      </c>
      <c r="G2794" s="3">
        <v>5.337777</v>
      </c>
      <c r="H2794" s="8">
        <v>0.20591079391280309</v>
      </c>
      <c r="I2794" s="26" t="str">
        <f>INDEX('Data Tab2'!$C:$C,MATCH('Data Tab1'!A2794,'Data Tab2'!$A:$A,0))</f>
        <v>BHX3</v>
      </c>
    </row>
    <row r="2795" spans="1:9" hidden="1">
      <c r="A2795" s="56">
        <v>101625266</v>
      </c>
      <c r="B2795" s="1" t="s">
        <v>33</v>
      </c>
      <c r="C2795" t="s">
        <v>31</v>
      </c>
      <c r="D2795" s="1" t="s">
        <v>11</v>
      </c>
      <c r="E2795" t="s">
        <v>12</v>
      </c>
      <c r="F2795" s="4" t="s">
        <v>29</v>
      </c>
      <c r="G2795" s="3">
        <v>8.3077760000000005</v>
      </c>
      <c r="H2795" s="8">
        <v>0.98256365295776793</v>
      </c>
      <c r="I2795" s="26" t="str">
        <f>INDEX('Data Tab2'!$C:$C,MATCH('Data Tab1'!A2795,'Data Tab2'!$A:$A,0))</f>
        <v>BHX3</v>
      </c>
    </row>
    <row r="2796" spans="1:9">
      <c r="A2796" s="55">
        <v>101625269</v>
      </c>
      <c r="B2796" s="1" t="s">
        <v>9</v>
      </c>
      <c r="C2796" t="s">
        <v>32</v>
      </c>
      <c r="D2796" s="1" t="s">
        <v>11</v>
      </c>
      <c r="E2796" t="s">
        <v>12</v>
      </c>
      <c r="F2796" s="4" t="s">
        <v>14</v>
      </c>
      <c r="G2796" s="3">
        <v>1.864161</v>
      </c>
      <c r="H2796" s="8">
        <v>0.7935498891879359</v>
      </c>
      <c r="I2796" s="26" t="str">
        <f>INDEX('Data Tab2'!$C:$C,MATCH('Data Tab1'!A2796,'Data Tab2'!$A:$A,0))</f>
        <v>BHX4</v>
      </c>
    </row>
    <row r="2797" spans="1:9" hidden="1">
      <c r="A2797" s="55">
        <v>101625269</v>
      </c>
      <c r="B2797" s="1" t="s">
        <v>33</v>
      </c>
      <c r="C2797" t="s">
        <v>10</v>
      </c>
      <c r="D2797" s="1" t="s">
        <v>11</v>
      </c>
      <c r="E2797" t="s">
        <v>12</v>
      </c>
      <c r="F2797" s="4" t="s">
        <v>13</v>
      </c>
      <c r="G2797" s="3">
        <v>10</v>
      </c>
      <c r="H2797" s="8">
        <v>0.29521766506173119</v>
      </c>
      <c r="I2797" s="26" t="str">
        <f>INDEX('Data Tab2'!$C:$C,MATCH('Data Tab1'!A2797,'Data Tab2'!$A:$A,0))</f>
        <v>BHX4</v>
      </c>
    </row>
    <row r="2798" spans="1:9" hidden="1">
      <c r="A2798" s="55">
        <v>101625269</v>
      </c>
      <c r="B2798" s="1" t="s">
        <v>33</v>
      </c>
      <c r="C2798" t="s">
        <v>10</v>
      </c>
      <c r="D2798" s="1" t="s">
        <v>11</v>
      </c>
      <c r="E2798" t="s">
        <v>12</v>
      </c>
      <c r="F2798" s="4" t="s">
        <v>34</v>
      </c>
      <c r="G2798" s="3">
        <v>9.9980519999999995</v>
      </c>
      <c r="H2798" s="8">
        <v>7.9746836336198612E-3</v>
      </c>
      <c r="I2798" s="26" t="str">
        <f>INDEX('Data Tab2'!$C:$C,MATCH('Data Tab1'!A2798,'Data Tab2'!$A:$A,0))</f>
        <v>BHX4</v>
      </c>
    </row>
    <row r="2799" spans="1:9" hidden="1">
      <c r="A2799" s="55">
        <v>101625269</v>
      </c>
      <c r="B2799" s="1" t="s">
        <v>33</v>
      </c>
      <c r="C2799" t="s">
        <v>10</v>
      </c>
      <c r="D2799" s="1" t="s">
        <v>11</v>
      </c>
      <c r="E2799" t="s">
        <v>12</v>
      </c>
      <c r="F2799" s="4" t="s">
        <v>14</v>
      </c>
      <c r="G2799" s="3">
        <v>7.89222</v>
      </c>
      <c r="H2799" s="8">
        <v>0.72394192802473145</v>
      </c>
      <c r="I2799" s="26" t="str">
        <f>INDEX('Data Tab2'!$C:$C,MATCH('Data Tab1'!A2799,'Data Tab2'!$A:$A,0))</f>
        <v>BHX4</v>
      </c>
    </row>
    <row r="2800" spans="1:9" hidden="1">
      <c r="A2800" s="55">
        <v>101625269</v>
      </c>
      <c r="B2800" s="1" t="s">
        <v>33</v>
      </c>
      <c r="C2800" t="s">
        <v>10</v>
      </c>
      <c r="D2800" s="1" t="s">
        <v>11</v>
      </c>
      <c r="E2800" t="s">
        <v>12</v>
      </c>
      <c r="F2800" s="4" t="s">
        <v>15</v>
      </c>
      <c r="G2800" s="3">
        <v>1.7783310000000001</v>
      </c>
      <c r="H2800" s="8">
        <v>0.5911368434403097</v>
      </c>
      <c r="I2800" s="26" t="str">
        <f>INDEX('Data Tab2'!$C:$C,MATCH('Data Tab1'!A2800,'Data Tab2'!$A:$A,0))</f>
        <v>BHX4</v>
      </c>
    </row>
    <row r="2801" spans="1:9" hidden="1">
      <c r="A2801" s="55">
        <v>101625269</v>
      </c>
      <c r="B2801" s="1" t="s">
        <v>33</v>
      </c>
      <c r="C2801" t="s">
        <v>10</v>
      </c>
      <c r="D2801" s="1" t="s">
        <v>17</v>
      </c>
      <c r="E2801" t="s">
        <v>18</v>
      </c>
      <c r="F2801" s="4" t="s">
        <v>35</v>
      </c>
      <c r="G2801" s="3">
        <v>10</v>
      </c>
      <c r="H2801" s="8">
        <v>0.20796236033406768</v>
      </c>
      <c r="I2801" s="26" t="str">
        <f>INDEX('Data Tab2'!$C:$C,MATCH('Data Tab1'!A2801,'Data Tab2'!$A:$A,0))</f>
        <v>BHX4</v>
      </c>
    </row>
    <row r="2802" spans="1:9" hidden="1">
      <c r="A2802" s="55">
        <v>101625269</v>
      </c>
      <c r="B2802" s="1" t="s">
        <v>33</v>
      </c>
      <c r="C2802" t="s">
        <v>10</v>
      </c>
      <c r="D2802" s="1" t="s">
        <v>17</v>
      </c>
      <c r="E2802" t="s">
        <v>18</v>
      </c>
      <c r="F2802" s="4" t="s">
        <v>36</v>
      </c>
      <c r="G2802" s="3">
        <v>9.5302740000000004</v>
      </c>
      <c r="H2802" s="8">
        <v>0.71585834368093992</v>
      </c>
      <c r="I2802" s="26" t="str">
        <f>INDEX('Data Tab2'!$C:$C,MATCH('Data Tab1'!A2802,'Data Tab2'!$A:$A,0))</f>
        <v>BHX4</v>
      </c>
    </row>
    <row r="2803" spans="1:9" hidden="1">
      <c r="A2803" s="55">
        <v>101625269</v>
      </c>
      <c r="B2803" s="1" t="s">
        <v>33</v>
      </c>
      <c r="C2803" t="s">
        <v>10</v>
      </c>
      <c r="D2803" s="1" t="s">
        <v>17</v>
      </c>
      <c r="E2803" t="s">
        <v>18</v>
      </c>
      <c r="F2803" s="4" t="s">
        <v>38</v>
      </c>
      <c r="G2803" s="3">
        <v>10</v>
      </c>
      <c r="H2803" s="8">
        <v>0.32271482743088564</v>
      </c>
      <c r="I2803" s="26" t="str">
        <f>INDEX('Data Tab2'!$C:$C,MATCH('Data Tab1'!A2803,'Data Tab2'!$A:$A,0))</f>
        <v>BHX4</v>
      </c>
    </row>
    <row r="2804" spans="1:9" hidden="1">
      <c r="A2804" s="55">
        <v>101625269</v>
      </c>
      <c r="B2804" s="1" t="s">
        <v>33</v>
      </c>
      <c r="C2804" t="s">
        <v>10</v>
      </c>
      <c r="D2804" s="1" t="s">
        <v>17</v>
      </c>
      <c r="E2804" t="s">
        <v>18</v>
      </c>
      <c r="F2804" s="4" t="s">
        <v>19</v>
      </c>
      <c r="G2804" s="3">
        <v>6.2772189999999997</v>
      </c>
      <c r="H2804" s="8">
        <v>0.58489166374454449</v>
      </c>
      <c r="I2804" s="26" t="str">
        <f>INDEX('Data Tab2'!$C:$C,MATCH('Data Tab1'!A2804,'Data Tab2'!$A:$A,0))</f>
        <v>BHX4</v>
      </c>
    </row>
    <row r="2805" spans="1:9" hidden="1">
      <c r="A2805" s="55">
        <v>101625269</v>
      </c>
      <c r="B2805" s="1" t="s">
        <v>33</v>
      </c>
      <c r="C2805" t="s">
        <v>10</v>
      </c>
      <c r="D2805" s="1" t="s">
        <v>17</v>
      </c>
      <c r="E2805" t="s">
        <v>23</v>
      </c>
      <c r="F2805" s="4" t="s">
        <v>24</v>
      </c>
      <c r="G2805" s="3">
        <v>10</v>
      </c>
      <c r="H2805" s="8">
        <v>0.8223682418854853</v>
      </c>
      <c r="I2805" s="26" t="str">
        <f>INDEX('Data Tab2'!$C:$C,MATCH('Data Tab1'!A2805,'Data Tab2'!$A:$A,0))</f>
        <v>BHX4</v>
      </c>
    </row>
    <row r="2806" spans="1:9" hidden="1">
      <c r="A2806" s="56">
        <v>101625269</v>
      </c>
      <c r="B2806" s="1" t="s">
        <v>33</v>
      </c>
      <c r="C2806" t="s">
        <v>10</v>
      </c>
      <c r="D2806" s="1" t="s">
        <v>17</v>
      </c>
      <c r="E2806" t="s">
        <v>23</v>
      </c>
      <c r="F2806" s="4" t="s">
        <v>25</v>
      </c>
      <c r="G2806" s="3">
        <v>9.9966650000000001</v>
      </c>
      <c r="H2806" s="8">
        <v>0.46104967376586048</v>
      </c>
      <c r="I2806" s="26" t="str">
        <f>INDEX('Data Tab2'!$C:$C,MATCH('Data Tab1'!A2806,'Data Tab2'!$A:$A,0))</f>
        <v>BHX4</v>
      </c>
    </row>
    <row r="2807" spans="1:9">
      <c r="A2807" s="55">
        <v>101625272</v>
      </c>
      <c r="B2807" s="1" t="s">
        <v>33</v>
      </c>
      <c r="C2807" t="s">
        <v>31</v>
      </c>
      <c r="D2807" s="1" t="s">
        <v>11</v>
      </c>
      <c r="E2807" t="s">
        <v>12</v>
      </c>
      <c r="F2807" s="4" t="s">
        <v>14</v>
      </c>
      <c r="G2807" s="3">
        <v>9.7177760000000006</v>
      </c>
      <c r="H2807" s="8">
        <v>0.22510406792324733</v>
      </c>
      <c r="I2807" s="26" t="str">
        <f>INDEX('Data Tab2'!$C:$C,MATCH('Data Tab1'!A2807,'Data Tab2'!$A:$A,0))</f>
        <v>BHX5</v>
      </c>
    </row>
    <row r="2808" spans="1:9" hidden="1">
      <c r="A2808" s="55">
        <v>101625272</v>
      </c>
      <c r="B2808" s="1" t="s">
        <v>33</v>
      </c>
      <c r="C2808" t="s">
        <v>31</v>
      </c>
      <c r="D2808" s="1" t="s">
        <v>11</v>
      </c>
      <c r="E2808" t="s">
        <v>12</v>
      </c>
      <c r="F2808" s="4" t="s">
        <v>15</v>
      </c>
      <c r="G2808" s="3">
        <v>9.1677769999999992</v>
      </c>
      <c r="H2808" s="8">
        <v>0.96310568713929767</v>
      </c>
      <c r="I2808" s="26" t="str">
        <f>INDEX('Data Tab2'!$C:$C,MATCH('Data Tab1'!A2808,'Data Tab2'!$A:$A,0))</f>
        <v>BHX5</v>
      </c>
    </row>
    <row r="2809" spans="1:9" hidden="1">
      <c r="A2809" s="55">
        <v>101625272</v>
      </c>
      <c r="B2809" s="1" t="s">
        <v>33</v>
      </c>
      <c r="C2809" t="s">
        <v>31</v>
      </c>
      <c r="D2809" s="1" t="s">
        <v>17</v>
      </c>
      <c r="E2809" t="s">
        <v>18</v>
      </c>
      <c r="F2809" s="4" t="s">
        <v>38</v>
      </c>
      <c r="G2809" s="3">
        <v>9.2977760000000007</v>
      </c>
      <c r="H2809" s="8">
        <v>0.96060968703145921</v>
      </c>
      <c r="I2809" s="26" t="str">
        <f>INDEX('Data Tab2'!$C:$C,MATCH('Data Tab1'!A2809,'Data Tab2'!$A:$A,0))</f>
        <v>BHX5</v>
      </c>
    </row>
    <row r="2810" spans="1:9" hidden="1">
      <c r="A2810" s="56">
        <v>101625272</v>
      </c>
      <c r="B2810" s="1" t="s">
        <v>33</v>
      </c>
      <c r="C2810" t="s">
        <v>31</v>
      </c>
      <c r="D2810" s="1" t="s">
        <v>17</v>
      </c>
      <c r="E2810" t="s">
        <v>18</v>
      </c>
      <c r="F2810" s="4" t="s">
        <v>19</v>
      </c>
      <c r="G2810" s="3">
        <v>9.9999990000000007</v>
      </c>
      <c r="H2810" s="8">
        <v>0.28993405140617434</v>
      </c>
      <c r="I2810" s="26" t="str">
        <f>INDEX('Data Tab2'!$C:$C,MATCH('Data Tab1'!A2810,'Data Tab2'!$A:$A,0))</f>
        <v>BHX5</v>
      </c>
    </row>
    <row r="2811" spans="1:9">
      <c r="A2811" s="55">
        <v>101625274</v>
      </c>
      <c r="B2811" s="1" t="s">
        <v>9</v>
      </c>
      <c r="C2811" t="s">
        <v>10</v>
      </c>
      <c r="D2811" s="1" t="s">
        <v>11</v>
      </c>
      <c r="E2811" t="s">
        <v>12</v>
      </c>
      <c r="F2811" s="4" t="s">
        <v>34</v>
      </c>
      <c r="G2811" s="3">
        <v>9.7597199999999997</v>
      </c>
      <c r="H2811" s="8">
        <v>0.95240437906578146</v>
      </c>
      <c r="I2811" s="26" t="str">
        <f>INDEX('Data Tab2'!$C:$C,MATCH('Data Tab1'!A2811,'Data Tab2'!$A:$A,0))</f>
        <v>BRS1</v>
      </c>
    </row>
    <row r="2812" spans="1:9" hidden="1">
      <c r="A2812" s="55">
        <v>101625274</v>
      </c>
      <c r="B2812" s="1" t="s">
        <v>9</v>
      </c>
      <c r="C2812" t="s">
        <v>10</v>
      </c>
      <c r="D2812" s="1" t="s">
        <v>11</v>
      </c>
      <c r="E2812" t="s">
        <v>12</v>
      </c>
      <c r="F2812" s="4" t="s">
        <v>28</v>
      </c>
      <c r="G2812" s="3">
        <v>9.9983310000000003</v>
      </c>
      <c r="H2812" s="8">
        <v>0.37174680864562804</v>
      </c>
      <c r="I2812" s="26" t="str">
        <f>INDEX('Data Tab2'!$C:$C,MATCH('Data Tab1'!A2812,'Data Tab2'!$A:$A,0))</f>
        <v>BRS1</v>
      </c>
    </row>
    <row r="2813" spans="1:9" hidden="1">
      <c r="A2813" s="55">
        <v>101625274</v>
      </c>
      <c r="B2813" s="1" t="s">
        <v>9</v>
      </c>
      <c r="C2813" t="s">
        <v>10</v>
      </c>
      <c r="D2813" s="1" t="s">
        <v>11</v>
      </c>
      <c r="E2813" t="s">
        <v>12</v>
      </c>
      <c r="F2813" s="4" t="s">
        <v>29</v>
      </c>
      <c r="G2813" s="3">
        <v>9.2688860000000002</v>
      </c>
      <c r="H2813" s="8">
        <v>0.91938620924432846</v>
      </c>
      <c r="I2813" s="26" t="str">
        <f>INDEX('Data Tab2'!$C:$C,MATCH('Data Tab1'!A2813,'Data Tab2'!$A:$A,0))</f>
        <v>BRS1</v>
      </c>
    </row>
    <row r="2814" spans="1:9" hidden="1">
      <c r="A2814" s="55">
        <v>101625274</v>
      </c>
      <c r="B2814" s="1" t="s">
        <v>9</v>
      </c>
      <c r="C2814" t="s">
        <v>31</v>
      </c>
      <c r="D2814" s="1" t="s">
        <v>11</v>
      </c>
      <c r="E2814" t="s">
        <v>12</v>
      </c>
      <c r="F2814" s="4" t="s">
        <v>14</v>
      </c>
      <c r="G2814" s="3">
        <v>6.7874980000000003</v>
      </c>
      <c r="H2814" s="8">
        <v>0.78622303444606689</v>
      </c>
      <c r="I2814" s="26" t="str">
        <f>INDEX('Data Tab2'!$C:$C,MATCH('Data Tab1'!A2814,'Data Tab2'!$A:$A,0))</f>
        <v>BRS1</v>
      </c>
    </row>
    <row r="2815" spans="1:9" hidden="1">
      <c r="A2815" s="55">
        <v>101625274</v>
      </c>
      <c r="B2815" s="1" t="s">
        <v>9</v>
      </c>
      <c r="C2815" t="s">
        <v>31</v>
      </c>
      <c r="D2815" s="1" t="s">
        <v>11</v>
      </c>
      <c r="E2815" t="s">
        <v>12</v>
      </c>
      <c r="F2815" s="4" t="s">
        <v>15</v>
      </c>
      <c r="G2815" s="3">
        <v>9.3222199999999997</v>
      </c>
      <c r="H2815" s="8">
        <v>0.49020441376292145</v>
      </c>
      <c r="I2815" s="26" t="str">
        <f>INDEX('Data Tab2'!$C:$C,MATCH('Data Tab1'!A2815,'Data Tab2'!$A:$A,0))</f>
        <v>BRS1</v>
      </c>
    </row>
    <row r="2816" spans="1:9" hidden="1">
      <c r="A2816" s="55">
        <v>101625274</v>
      </c>
      <c r="B2816" s="1" t="s">
        <v>9</v>
      </c>
      <c r="C2816" t="s">
        <v>31</v>
      </c>
      <c r="D2816" s="1" t="s">
        <v>11</v>
      </c>
      <c r="E2816" t="s">
        <v>12</v>
      </c>
      <c r="F2816" s="4" t="s">
        <v>16</v>
      </c>
      <c r="G2816" s="3">
        <v>9.9999979999999997</v>
      </c>
      <c r="H2816" s="8">
        <v>1.1113294973974175E-2</v>
      </c>
      <c r="I2816" s="26" t="str">
        <f>INDEX('Data Tab2'!$C:$C,MATCH('Data Tab1'!A2816,'Data Tab2'!$A:$A,0))</f>
        <v>BRS1</v>
      </c>
    </row>
    <row r="2817" spans="1:9" hidden="1">
      <c r="A2817" s="55">
        <v>101625274</v>
      </c>
      <c r="B2817" s="1" t="s">
        <v>33</v>
      </c>
      <c r="C2817" t="s">
        <v>10</v>
      </c>
      <c r="D2817" s="1" t="s">
        <v>17</v>
      </c>
      <c r="E2817" t="s">
        <v>18</v>
      </c>
      <c r="F2817" s="4" t="s">
        <v>36</v>
      </c>
      <c r="G2817" s="3">
        <v>9.9977750000000007</v>
      </c>
      <c r="H2817" s="8">
        <v>0.6730492796977412</v>
      </c>
      <c r="I2817" s="26" t="str">
        <f>INDEX('Data Tab2'!$C:$C,MATCH('Data Tab1'!A2817,'Data Tab2'!$A:$A,0))</f>
        <v>BRS1</v>
      </c>
    </row>
    <row r="2818" spans="1:9" hidden="1">
      <c r="A2818" s="55">
        <v>101625274</v>
      </c>
      <c r="B2818" s="1" t="s">
        <v>33</v>
      </c>
      <c r="C2818" t="s">
        <v>10</v>
      </c>
      <c r="D2818" s="1" t="s">
        <v>17</v>
      </c>
      <c r="E2818" t="s">
        <v>18</v>
      </c>
      <c r="F2818" s="4" t="s">
        <v>38</v>
      </c>
      <c r="G2818" s="3">
        <v>9.9986090000000001</v>
      </c>
      <c r="H2818" s="8">
        <v>0.89201658229284342</v>
      </c>
      <c r="I2818" s="26" t="str">
        <f>INDEX('Data Tab2'!$C:$C,MATCH('Data Tab1'!A2818,'Data Tab2'!$A:$A,0))</f>
        <v>BRS1</v>
      </c>
    </row>
    <row r="2819" spans="1:9" hidden="1">
      <c r="A2819" s="55">
        <v>101625274</v>
      </c>
      <c r="B2819" s="1" t="s">
        <v>33</v>
      </c>
      <c r="C2819" t="s">
        <v>10</v>
      </c>
      <c r="D2819" s="1" t="s">
        <v>17</v>
      </c>
      <c r="E2819" t="s">
        <v>18</v>
      </c>
      <c r="F2819" s="4" t="s">
        <v>19</v>
      </c>
      <c r="G2819" s="3">
        <v>9.9986080000000008</v>
      </c>
      <c r="H2819" s="8">
        <v>0.93309976149064333</v>
      </c>
      <c r="I2819" s="26" t="str">
        <f>INDEX('Data Tab2'!$C:$C,MATCH('Data Tab1'!A2819,'Data Tab2'!$A:$A,0))</f>
        <v>BRS1</v>
      </c>
    </row>
    <row r="2820" spans="1:9" hidden="1">
      <c r="A2820" s="55">
        <v>101625274</v>
      </c>
      <c r="B2820" s="1" t="s">
        <v>33</v>
      </c>
      <c r="C2820" t="s">
        <v>10</v>
      </c>
      <c r="D2820" s="1" t="s">
        <v>17</v>
      </c>
      <c r="E2820" t="s">
        <v>18</v>
      </c>
      <c r="F2820" s="4" t="s">
        <v>20</v>
      </c>
      <c r="G2820" s="3">
        <v>9.9980530000000005</v>
      </c>
      <c r="H2820" s="8">
        <v>0.60298989469065667</v>
      </c>
      <c r="I2820" s="26" t="str">
        <f>INDEX('Data Tab2'!$C:$C,MATCH('Data Tab1'!A2820,'Data Tab2'!$A:$A,0))</f>
        <v>BRS1</v>
      </c>
    </row>
    <row r="2821" spans="1:9" hidden="1">
      <c r="A2821" s="56">
        <v>101625274</v>
      </c>
      <c r="B2821" s="1" t="s">
        <v>33</v>
      </c>
      <c r="C2821" t="s">
        <v>10</v>
      </c>
      <c r="D2821" s="1" t="s">
        <v>17</v>
      </c>
      <c r="E2821" t="s">
        <v>23</v>
      </c>
      <c r="F2821" s="4" t="s">
        <v>25</v>
      </c>
      <c r="G2821" s="3">
        <v>8.8566640000000003</v>
      </c>
      <c r="H2821" s="8">
        <v>0.17128638118800021</v>
      </c>
      <c r="I2821" s="26" t="str">
        <f>INDEX('Data Tab2'!$C:$C,MATCH('Data Tab1'!A2821,'Data Tab2'!$A:$A,0))</f>
        <v>BRS1</v>
      </c>
    </row>
    <row r="2822" spans="1:9">
      <c r="A2822" s="55">
        <v>101625290</v>
      </c>
      <c r="B2822" s="1" t="s">
        <v>33</v>
      </c>
      <c r="C2822" t="s">
        <v>10</v>
      </c>
      <c r="D2822" s="1" t="s">
        <v>11</v>
      </c>
      <c r="E2822" t="s">
        <v>12</v>
      </c>
      <c r="F2822" s="4" t="s">
        <v>13</v>
      </c>
      <c r="G2822" s="3">
        <v>3.9066640000000001</v>
      </c>
      <c r="H2822" s="8">
        <v>0.36897209194447456</v>
      </c>
      <c r="I2822" s="26" t="str">
        <f>INDEX('Data Tab2'!$C:$C,MATCH('Data Tab1'!A2822,'Data Tab2'!$A:$A,0))</f>
        <v>BTS2</v>
      </c>
    </row>
    <row r="2823" spans="1:9" hidden="1">
      <c r="A2823" s="55">
        <v>101625290</v>
      </c>
      <c r="B2823" s="1" t="s">
        <v>33</v>
      </c>
      <c r="C2823" t="s">
        <v>10</v>
      </c>
      <c r="D2823" s="1" t="s">
        <v>11</v>
      </c>
      <c r="E2823" t="s">
        <v>12</v>
      </c>
      <c r="F2823" s="4" t="s">
        <v>34</v>
      </c>
      <c r="G2823" s="3">
        <v>9.9980519999999995</v>
      </c>
      <c r="H2823" s="8">
        <v>0.72743861224989403</v>
      </c>
      <c r="I2823" s="26" t="str">
        <f>INDEX('Data Tab2'!$C:$C,MATCH('Data Tab1'!A2823,'Data Tab2'!$A:$A,0))</f>
        <v>BTS2</v>
      </c>
    </row>
    <row r="2824" spans="1:9" hidden="1">
      <c r="A2824" s="55">
        <v>101625290</v>
      </c>
      <c r="B2824" s="1" t="s">
        <v>33</v>
      </c>
      <c r="C2824" t="s">
        <v>10</v>
      </c>
      <c r="D2824" s="1" t="s">
        <v>11</v>
      </c>
      <c r="E2824" t="s">
        <v>12</v>
      </c>
      <c r="F2824" s="4" t="s">
        <v>14</v>
      </c>
      <c r="G2824" s="3">
        <v>9.9988869999999999</v>
      </c>
      <c r="H2824" s="8">
        <v>0.55319312850217428</v>
      </c>
      <c r="I2824" s="26" t="str">
        <f>INDEX('Data Tab2'!$C:$C,MATCH('Data Tab1'!A2824,'Data Tab2'!$A:$A,0))</f>
        <v>BTS2</v>
      </c>
    </row>
    <row r="2825" spans="1:9" hidden="1">
      <c r="A2825" s="55">
        <v>101625290</v>
      </c>
      <c r="B2825" s="1" t="s">
        <v>33</v>
      </c>
      <c r="C2825" t="s">
        <v>10</v>
      </c>
      <c r="D2825" s="1" t="s">
        <v>11</v>
      </c>
      <c r="E2825" t="s">
        <v>12</v>
      </c>
      <c r="F2825" s="4" t="s">
        <v>15</v>
      </c>
      <c r="G2825" s="3">
        <v>9.9980550000000008</v>
      </c>
      <c r="H2825" s="8">
        <v>0.57750362002248878</v>
      </c>
      <c r="I2825" s="26" t="str">
        <f>INDEX('Data Tab2'!$C:$C,MATCH('Data Tab1'!A2825,'Data Tab2'!$A:$A,0))</f>
        <v>BTS2</v>
      </c>
    </row>
    <row r="2826" spans="1:9" hidden="1">
      <c r="A2826" s="55">
        <v>101625290</v>
      </c>
      <c r="B2826" s="1" t="s">
        <v>33</v>
      </c>
      <c r="C2826" t="s">
        <v>10</v>
      </c>
      <c r="D2826" s="1" t="s">
        <v>11</v>
      </c>
      <c r="E2826" t="s">
        <v>12</v>
      </c>
      <c r="F2826" s="4" t="s">
        <v>16</v>
      </c>
      <c r="G2826" s="3">
        <v>9.9980530000000005</v>
      </c>
      <c r="H2826" s="8">
        <v>5.4157703582529249E-2</v>
      </c>
      <c r="I2826" s="26" t="str">
        <f>INDEX('Data Tab2'!$C:$C,MATCH('Data Tab1'!A2826,'Data Tab2'!$A:$A,0))</f>
        <v>BTS2</v>
      </c>
    </row>
    <row r="2827" spans="1:9" hidden="1">
      <c r="A2827" s="55">
        <v>101625290</v>
      </c>
      <c r="B2827" s="1" t="s">
        <v>33</v>
      </c>
      <c r="C2827" t="s">
        <v>10</v>
      </c>
      <c r="D2827" s="1" t="s">
        <v>17</v>
      </c>
      <c r="E2827" t="s">
        <v>18</v>
      </c>
      <c r="F2827" s="4" t="s">
        <v>36</v>
      </c>
      <c r="G2827" s="3">
        <v>5.5</v>
      </c>
      <c r="H2827" s="8">
        <v>0.7659202510147427</v>
      </c>
      <c r="I2827" s="26" t="str">
        <f>INDEX('Data Tab2'!$C:$C,MATCH('Data Tab1'!A2827,'Data Tab2'!$A:$A,0))</f>
        <v>BTS2</v>
      </c>
    </row>
    <row r="2828" spans="1:9" hidden="1">
      <c r="A2828" s="55">
        <v>101625290</v>
      </c>
      <c r="B2828" s="1" t="s">
        <v>33</v>
      </c>
      <c r="C2828" t="s">
        <v>10</v>
      </c>
      <c r="D2828" s="1" t="s">
        <v>17</v>
      </c>
      <c r="E2828" t="s">
        <v>18</v>
      </c>
      <c r="F2828" s="4" t="s">
        <v>19</v>
      </c>
      <c r="G2828" s="3">
        <v>9.9980539999999998</v>
      </c>
      <c r="H2828" s="8">
        <v>0.5780591226478291</v>
      </c>
      <c r="I2828" s="26" t="str">
        <f>INDEX('Data Tab2'!$C:$C,MATCH('Data Tab1'!A2828,'Data Tab2'!$A:$A,0))</f>
        <v>BTS2</v>
      </c>
    </row>
    <row r="2829" spans="1:9" hidden="1">
      <c r="A2829" s="56">
        <v>101625290</v>
      </c>
      <c r="B2829" s="1" t="s">
        <v>33</v>
      </c>
      <c r="C2829" t="s">
        <v>10</v>
      </c>
      <c r="D2829" s="1" t="s">
        <v>17</v>
      </c>
      <c r="E2829" t="s">
        <v>23</v>
      </c>
      <c r="F2829" s="4" t="s">
        <v>25</v>
      </c>
      <c r="G2829" s="3">
        <v>10</v>
      </c>
      <c r="H2829" s="8">
        <v>0.31107049002286846</v>
      </c>
      <c r="I2829" s="26" t="str">
        <f>INDEX('Data Tab2'!$C:$C,MATCH('Data Tab1'!A2829,'Data Tab2'!$A:$A,0))</f>
        <v>BTS2</v>
      </c>
    </row>
    <row r="2830" spans="1:9">
      <c r="A2830" s="55">
        <v>101625399</v>
      </c>
      <c r="B2830" s="1" t="s">
        <v>9</v>
      </c>
      <c r="C2830" t="s">
        <v>37</v>
      </c>
      <c r="D2830" s="1" t="s">
        <v>11</v>
      </c>
      <c r="E2830" t="s">
        <v>12</v>
      </c>
      <c r="F2830" s="4" t="s">
        <v>34</v>
      </c>
      <c r="G2830" s="3">
        <v>2.5802749999999999</v>
      </c>
      <c r="H2830" s="8">
        <v>0.83224683511708986</v>
      </c>
      <c r="I2830" s="26" t="str">
        <f>INDEX('Data Tab2'!$C:$C,MATCH('Data Tab1'!A2830,'Data Tab2'!$A:$A,0))</f>
        <v>BVA1</v>
      </c>
    </row>
    <row r="2831" spans="1:9" hidden="1">
      <c r="A2831" s="55">
        <v>101625399</v>
      </c>
      <c r="B2831" s="1" t="s">
        <v>9</v>
      </c>
      <c r="C2831" t="s">
        <v>37</v>
      </c>
      <c r="D2831" s="1" t="s">
        <v>11</v>
      </c>
      <c r="E2831" t="s">
        <v>12</v>
      </c>
      <c r="F2831" s="4" t="s">
        <v>14</v>
      </c>
      <c r="G2831" s="3">
        <v>5.4991649999999996</v>
      </c>
      <c r="H2831" s="8">
        <v>0.92240053929777011</v>
      </c>
      <c r="I2831" s="26" t="str">
        <f>INDEX('Data Tab2'!$C:$C,MATCH('Data Tab1'!A2831,'Data Tab2'!$A:$A,0))</f>
        <v>BVA1</v>
      </c>
    </row>
    <row r="2832" spans="1:9" hidden="1">
      <c r="A2832" s="55">
        <v>101625399</v>
      </c>
      <c r="B2832" s="1" t="s">
        <v>9</v>
      </c>
      <c r="C2832" t="s">
        <v>37</v>
      </c>
      <c r="D2832" s="1" t="s">
        <v>11</v>
      </c>
      <c r="E2832" t="s">
        <v>12</v>
      </c>
      <c r="F2832" s="4" t="s">
        <v>28</v>
      </c>
      <c r="G2832" s="3">
        <v>6.9880529999999998</v>
      </c>
      <c r="H2832" s="8">
        <v>0.24734509821198725</v>
      </c>
      <c r="I2832" s="26" t="str">
        <f>INDEX('Data Tab2'!$C:$C,MATCH('Data Tab1'!A2832,'Data Tab2'!$A:$A,0))</f>
        <v>BVA1</v>
      </c>
    </row>
    <row r="2833" spans="1:9" hidden="1">
      <c r="A2833" s="55">
        <v>101625399</v>
      </c>
      <c r="B2833" s="1" t="s">
        <v>33</v>
      </c>
      <c r="C2833" t="s">
        <v>31</v>
      </c>
      <c r="D2833" s="1" t="s">
        <v>11</v>
      </c>
      <c r="E2833" t="s">
        <v>12</v>
      </c>
      <c r="F2833" s="4" t="s">
        <v>34</v>
      </c>
      <c r="G2833" s="3">
        <v>8.4188860000000005</v>
      </c>
      <c r="H2833" s="8">
        <v>0.45764658062773034</v>
      </c>
      <c r="I2833" s="26" t="str">
        <f>INDEX('Data Tab2'!$C:$C,MATCH('Data Tab1'!A2833,'Data Tab2'!$A:$A,0))</f>
        <v>BVA1</v>
      </c>
    </row>
    <row r="2834" spans="1:9" hidden="1">
      <c r="A2834" s="55">
        <v>101625399</v>
      </c>
      <c r="B2834" s="1" t="s">
        <v>33</v>
      </c>
      <c r="C2834" t="s">
        <v>31</v>
      </c>
      <c r="D2834" s="1" t="s">
        <v>11</v>
      </c>
      <c r="E2834" t="s">
        <v>12</v>
      </c>
      <c r="F2834" s="4" t="s">
        <v>14</v>
      </c>
      <c r="G2834" s="3">
        <v>3.8472189999999999</v>
      </c>
      <c r="H2834" s="8">
        <v>0.36608782305887566</v>
      </c>
      <c r="I2834" s="26" t="str">
        <f>INDEX('Data Tab2'!$C:$C,MATCH('Data Tab1'!A2834,'Data Tab2'!$A:$A,0))</f>
        <v>BVA1</v>
      </c>
    </row>
    <row r="2835" spans="1:9" hidden="1">
      <c r="A2835" s="55">
        <v>101625399</v>
      </c>
      <c r="B2835" s="1" t="s">
        <v>33</v>
      </c>
      <c r="C2835" t="s">
        <v>31</v>
      </c>
      <c r="D2835" s="1" t="s">
        <v>11</v>
      </c>
      <c r="E2835" t="s">
        <v>12</v>
      </c>
      <c r="F2835" s="4" t="s">
        <v>15</v>
      </c>
      <c r="G2835" s="3">
        <v>9.6863869999999999</v>
      </c>
      <c r="H2835" s="8">
        <v>0.95047261109387216</v>
      </c>
      <c r="I2835" s="26" t="str">
        <f>INDEX('Data Tab2'!$C:$C,MATCH('Data Tab1'!A2835,'Data Tab2'!$A:$A,0))</f>
        <v>BVA1</v>
      </c>
    </row>
    <row r="2836" spans="1:9" hidden="1">
      <c r="A2836" s="55">
        <v>101625399</v>
      </c>
      <c r="B2836" s="1" t="s">
        <v>33</v>
      </c>
      <c r="C2836" t="s">
        <v>31</v>
      </c>
      <c r="D2836" s="1" t="s">
        <v>11</v>
      </c>
      <c r="E2836" t="s">
        <v>12</v>
      </c>
      <c r="F2836" s="4" t="s">
        <v>28</v>
      </c>
      <c r="G2836" s="3">
        <v>3.4974980000000002</v>
      </c>
      <c r="H2836" s="8">
        <v>0.74159092631764356</v>
      </c>
      <c r="I2836" s="26" t="str">
        <f>INDEX('Data Tab2'!$C:$C,MATCH('Data Tab1'!A2836,'Data Tab2'!$A:$A,0))</f>
        <v>BVA1</v>
      </c>
    </row>
    <row r="2837" spans="1:9" hidden="1">
      <c r="A2837" s="56">
        <v>101625399</v>
      </c>
      <c r="B2837" s="1" t="s">
        <v>33</v>
      </c>
      <c r="C2837" t="s">
        <v>31</v>
      </c>
      <c r="D2837" s="1" t="s">
        <v>11</v>
      </c>
      <c r="E2837" t="s">
        <v>12</v>
      </c>
      <c r="F2837" s="4" t="s">
        <v>29</v>
      </c>
      <c r="G2837" s="3">
        <v>10.203051</v>
      </c>
      <c r="H2837" s="8">
        <v>0.53744093108718283</v>
      </c>
      <c r="I2837" s="26" t="str">
        <f>INDEX('Data Tab2'!$C:$C,MATCH('Data Tab1'!A2837,'Data Tab2'!$A:$A,0))</f>
        <v>BVA1</v>
      </c>
    </row>
    <row r="2838" spans="1:9">
      <c r="A2838" s="55">
        <v>101625400</v>
      </c>
      <c r="B2838" s="1" t="s">
        <v>33</v>
      </c>
      <c r="C2838" t="s">
        <v>31</v>
      </c>
      <c r="D2838" s="1" t="s">
        <v>11</v>
      </c>
      <c r="E2838" t="s">
        <v>12</v>
      </c>
      <c r="F2838" s="4" t="s">
        <v>34</v>
      </c>
      <c r="G2838" s="3">
        <v>7.9999969999999996</v>
      </c>
      <c r="H2838" s="8">
        <v>0.92652262897449433</v>
      </c>
      <c r="I2838" s="26" t="str">
        <f>INDEX('Data Tab2'!$C:$C,MATCH('Data Tab1'!A2838,'Data Tab2'!$A:$A,0))</f>
        <v>CGN1</v>
      </c>
    </row>
    <row r="2839" spans="1:9" hidden="1">
      <c r="A2839" s="55">
        <v>101625400</v>
      </c>
      <c r="B2839" s="1" t="s">
        <v>33</v>
      </c>
      <c r="C2839" t="s">
        <v>31</v>
      </c>
      <c r="D2839" s="1" t="s">
        <v>11</v>
      </c>
      <c r="E2839" t="s">
        <v>12</v>
      </c>
      <c r="F2839" s="4" t="s">
        <v>15</v>
      </c>
      <c r="G2839" s="3">
        <v>0.20638699999999999</v>
      </c>
      <c r="H2839" s="8">
        <v>0.7408537224554258</v>
      </c>
      <c r="I2839" s="26" t="str">
        <f>INDEX('Data Tab2'!$C:$C,MATCH('Data Tab1'!A2839,'Data Tab2'!$A:$A,0))</f>
        <v>CGN1</v>
      </c>
    </row>
    <row r="2840" spans="1:9" hidden="1">
      <c r="A2840" s="55">
        <v>101625400</v>
      </c>
      <c r="B2840" s="1" t="s">
        <v>33</v>
      </c>
      <c r="C2840" t="s">
        <v>31</v>
      </c>
      <c r="D2840" s="1" t="s">
        <v>11</v>
      </c>
      <c r="E2840" t="s">
        <v>12</v>
      </c>
      <c r="F2840" s="4" t="s">
        <v>28</v>
      </c>
      <c r="G2840" s="3">
        <v>9.238607</v>
      </c>
      <c r="H2840" s="8">
        <v>0.89914011425810414</v>
      </c>
      <c r="I2840" s="26" t="str">
        <f>INDEX('Data Tab2'!$C:$C,MATCH('Data Tab1'!A2840,'Data Tab2'!$A:$A,0))</f>
        <v>CGN1</v>
      </c>
    </row>
    <row r="2841" spans="1:9" hidden="1">
      <c r="A2841" s="55">
        <v>101625400</v>
      </c>
      <c r="B2841" s="1" t="s">
        <v>33</v>
      </c>
      <c r="C2841" t="s">
        <v>31</v>
      </c>
      <c r="D2841" s="1" t="s">
        <v>11</v>
      </c>
      <c r="E2841" t="s">
        <v>12</v>
      </c>
      <c r="F2841" s="4" t="s">
        <v>29</v>
      </c>
      <c r="G2841" s="3">
        <v>4.0263879999999999</v>
      </c>
      <c r="H2841" s="8">
        <v>0.95509602247685321</v>
      </c>
      <c r="I2841" s="26" t="str">
        <f>INDEX('Data Tab2'!$C:$C,MATCH('Data Tab1'!A2841,'Data Tab2'!$A:$A,0))</f>
        <v>CGN1</v>
      </c>
    </row>
    <row r="2842" spans="1:9" hidden="1">
      <c r="A2842" s="55">
        <v>101625400</v>
      </c>
      <c r="B2842" s="1" t="s">
        <v>33</v>
      </c>
      <c r="C2842" t="s">
        <v>31</v>
      </c>
      <c r="D2842" s="1" t="s">
        <v>17</v>
      </c>
      <c r="E2842" t="s">
        <v>18</v>
      </c>
      <c r="F2842" s="4" t="s">
        <v>36</v>
      </c>
      <c r="G2842" s="3">
        <v>9.9999979999999997</v>
      </c>
      <c r="H2842" s="8">
        <v>0.13150738549117924</v>
      </c>
      <c r="I2842" s="26" t="str">
        <f>INDEX('Data Tab2'!$C:$C,MATCH('Data Tab1'!A2842,'Data Tab2'!$A:$A,0))</f>
        <v>CGN1</v>
      </c>
    </row>
    <row r="2843" spans="1:9" hidden="1">
      <c r="A2843" s="55">
        <v>101625400</v>
      </c>
      <c r="B2843" s="1" t="s">
        <v>33</v>
      </c>
      <c r="C2843" t="s">
        <v>31</v>
      </c>
      <c r="D2843" s="1" t="s">
        <v>17</v>
      </c>
      <c r="E2843" t="s">
        <v>18</v>
      </c>
      <c r="F2843" s="4" t="s">
        <v>38</v>
      </c>
      <c r="G2843" s="3">
        <v>3.647221</v>
      </c>
      <c r="H2843" s="8">
        <v>0.8035164138815124</v>
      </c>
      <c r="I2843" s="26" t="str">
        <f>INDEX('Data Tab2'!$C:$C,MATCH('Data Tab1'!A2843,'Data Tab2'!$A:$A,0))</f>
        <v>CGN1</v>
      </c>
    </row>
    <row r="2844" spans="1:9" hidden="1">
      <c r="A2844" s="55">
        <v>101625400</v>
      </c>
      <c r="B2844" s="1" t="s">
        <v>33</v>
      </c>
      <c r="C2844" t="s">
        <v>31</v>
      </c>
      <c r="D2844" s="1" t="s">
        <v>17</v>
      </c>
      <c r="E2844" t="s">
        <v>18</v>
      </c>
      <c r="F2844" s="4" t="s">
        <v>19</v>
      </c>
      <c r="G2844" s="3">
        <v>8.5180520000000008</v>
      </c>
      <c r="H2844" s="8">
        <v>0.51749928531940703</v>
      </c>
      <c r="I2844" s="26" t="str">
        <f>INDEX('Data Tab2'!$C:$C,MATCH('Data Tab1'!A2844,'Data Tab2'!$A:$A,0))</f>
        <v>CGN1</v>
      </c>
    </row>
    <row r="2845" spans="1:9" hidden="1">
      <c r="A2845" s="55">
        <v>101625400</v>
      </c>
      <c r="B2845" s="1" t="s">
        <v>33</v>
      </c>
      <c r="C2845" t="s">
        <v>31</v>
      </c>
      <c r="D2845" s="1" t="s">
        <v>17</v>
      </c>
      <c r="E2845" t="s">
        <v>18</v>
      </c>
      <c r="F2845" s="4" t="s">
        <v>20</v>
      </c>
      <c r="G2845" s="3">
        <v>2.9313859999999998</v>
      </c>
      <c r="H2845" s="8">
        <v>0.87154560057207442</v>
      </c>
      <c r="I2845" s="26" t="str">
        <f>INDEX('Data Tab2'!$C:$C,MATCH('Data Tab1'!A2845,'Data Tab2'!$A:$A,0))</f>
        <v>CGN1</v>
      </c>
    </row>
    <row r="2846" spans="1:9" hidden="1">
      <c r="A2846" s="56">
        <v>101625400</v>
      </c>
      <c r="B2846" s="1" t="s">
        <v>33</v>
      </c>
      <c r="C2846" t="s">
        <v>31</v>
      </c>
      <c r="D2846" s="1" t="s">
        <v>17</v>
      </c>
      <c r="E2846" t="s">
        <v>23</v>
      </c>
      <c r="F2846" s="4" t="s">
        <v>25</v>
      </c>
      <c r="G2846" s="3">
        <v>7.1002749999999999</v>
      </c>
      <c r="H2846" s="8">
        <v>0.42047479538055377</v>
      </c>
      <c r="I2846" s="26" t="str">
        <f>INDEX('Data Tab2'!$C:$C,MATCH('Data Tab1'!A2846,'Data Tab2'!$A:$A,0))</f>
        <v>CGN1</v>
      </c>
    </row>
    <row r="2847" spans="1:9">
      <c r="A2847" s="55">
        <v>101625409</v>
      </c>
      <c r="B2847" s="1" t="s">
        <v>9</v>
      </c>
      <c r="C2847" t="s">
        <v>37</v>
      </c>
      <c r="D2847" s="1" t="s">
        <v>11</v>
      </c>
      <c r="E2847" t="s">
        <v>12</v>
      </c>
      <c r="F2847" s="4" t="s">
        <v>13</v>
      </c>
      <c r="G2847" s="3">
        <v>2.6283310000000002</v>
      </c>
      <c r="H2847" s="8">
        <v>0.90697621519771754</v>
      </c>
      <c r="I2847" s="26" t="str">
        <f>INDEX('Data Tab2'!$C:$C,MATCH('Data Tab1'!A2847,'Data Tab2'!$A:$A,0))</f>
        <v>CWL1</v>
      </c>
    </row>
    <row r="2848" spans="1:9" hidden="1">
      <c r="A2848" s="55">
        <v>101625409</v>
      </c>
      <c r="B2848" s="1" t="s">
        <v>9</v>
      </c>
      <c r="C2848" t="s">
        <v>37</v>
      </c>
      <c r="D2848" s="1" t="s">
        <v>11</v>
      </c>
      <c r="E2848" t="s">
        <v>12</v>
      </c>
      <c r="F2848" s="4" t="s">
        <v>34</v>
      </c>
      <c r="G2848" s="3">
        <v>4.1411100000000003</v>
      </c>
      <c r="H2848" s="8">
        <v>0.97682607275632549</v>
      </c>
      <c r="I2848" s="26" t="str">
        <f>INDEX('Data Tab2'!$C:$C,MATCH('Data Tab1'!A2848,'Data Tab2'!$A:$A,0))</f>
        <v>CWL1</v>
      </c>
    </row>
    <row r="2849" spans="1:9" hidden="1">
      <c r="A2849" s="55">
        <v>101625409</v>
      </c>
      <c r="B2849" s="1" t="s">
        <v>9</v>
      </c>
      <c r="C2849" t="s">
        <v>37</v>
      </c>
      <c r="D2849" s="1" t="s">
        <v>11</v>
      </c>
      <c r="E2849" t="s">
        <v>12</v>
      </c>
      <c r="F2849" s="4" t="s">
        <v>15</v>
      </c>
      <c r="G2849" s="3">
        <v>4.9994430000000003</v>
      </c>
      <c r="H2849" s="8">
        <v>0.42596777410351916</v>
      </c>
      <c r="I2849" s="26" t="str">
        <f>INDEX('Data Tab2'!$C:$C,MATCH('Data Tab1'!A2849,'Data Tab2'!$A:$A,0))</f>
        <v>CWL1</v>
      </c>
    </row>
    <row r="2850" spans="1:9" hidden="1">
      <c r="A2850" s="55">
        <v>101625409</v>
      </c>
      <c r="B2850" s="1" t="s">
        <v>9</v>
      </c>
      <c r="C2850" t="s">
        <v>37</v>
      </c>
      <c r="D2850" s="1" t="s">
        <v>11</v>
      </c>
      <c r="E2850" t="s">
        <v>12</v>
      </c>
      <c r="F2850" s="4" t="s">
        <v>28</v>
      </c>
      <c r="G2850" s="3">
        <v>3.1780539999999999</v>
      </c>
      <c r="H2850" s="8">
        <v>0.42830058633928381</v>
      </c>
      <c r="I2850" s="26" t="str">
        <f>INDEX('Data Tab2'!$C:$C,MATCH('Data Tab1'!A2850,'Data Tab2'!$A:$A,0))</f>
        <v>CWL1</v>
      </c>
    </row>
    <row r="2851" spans="1:9" hidden="1">
      <c r="A2851" s="55">
        <v>101625409</v>
      </c>
      <c r="B2851" s="1" t="s">
        <v>9</v>
      </c>
      <c r="C2851" t="s">
        <v>37</v>
      </c>
      <c r="D2851" s="1" t="s">
        <v>11</v>
      </c>
      <c r="E2851" t="s">
        <v>12</v>
      </c>
      <c r="F2851" s="4" t="s">
        <v>29</v>
      </c>
      <c r="G2851" s="3">
        <v>4.6833320000000001</v>
      </c>
      <c r="H2851" s="8">
        <v>0.93939231869046269</v>
      </c>
      <c r="I2851" s="26" t="str">
        <f>INDEX('Data Tab2'!$C:$C,MATCH('Data Tab1'!A2851,'Data Tab2'!$A:$A,0))</f>
        <v>CWL1</v>
      </c>
    </row>
    <row r="2852" spans="1:9" hidden="1">
      <c r="A2852" s="55">
        <v>101625409</v>
      </c>
      <c r="B2852" s="1" t="s">
        <v>33</v>
      </c>
      <c r="C2852" t="s">
        <v>31</v>
      </c>
      <c r="D2852" s="1" t="s">
        <v>11</v>
      </c>
      <c r="E2852" t="s">
        <v>12</v>
      </c>
      <c r="F2852" s="4" t="s">
        <v>13</v>
      </c>
      <c r="G2852" s="3">
        <v>2.3711090000000001</v>
      </c>
      <c r="H2852" s="8">
        <v>0.39554996993059732</v>
      </c>
      <c r="I2852" s="26" t="str">
        <f>INDEX('Data Tab2'!$C:$C,MATCH('Data Tab1'!A2852,'Data Tab2'!$A:$A,0))</f>
        <v>CWL1</v>
      </c>
    </row>
    <row r="2853" spans="1:9" hidden="1">
      <c r="A2853" s="55">
        <v>101625409</v>
      </c>
      <c r="B2853" s="1" t="s">
        <v>33</v>
      </c>
      <c r="C2853" t="s">
        <v>31</v>
      </c>
      <c r="D2853" s="1" t="s">
        <v>11</v>
      </c>
      <c r="E2853" t="s">
        <v>12</v>
      </c>
      <c r="F2853" s="4" t="s">
        <v>34</v>
      </c>
      <c r="G2853" s="3">
        <v>1.858609</v>
      </c>
      <c r="H2853" s="8">
        <v>0.40157151072052233</v>
      </c>
      <c r="I2853" s="26" t="str">
        <f>INDEX('Data Tab2'!$C:$C,MATCH('Data Tab1'!A2853,'Data Tab2'!$A:$A,0))</f>
        <v>CWL1</v>
      </c>
    </row>
    <row r="2854" spans="1:9" hidden="1">
      <c r="A2854" s="55">
        <v>101625409</v>
      </c>
      <c r="B2854" s="1" t="s">
        <v>33</v>
      </c>
      <c r="C2854" t="s">
        <v>31</v>
      </c>
      <c r="D2854" s="1" t="s">
        <v>17</v>
      </c>
      <c r="E2854" t="s">
        <v>18</v>
      </c>
      <c r="F2854" s="4" t="s">
        <v>20</v>
      </c>
      <c r="G2854" s="3">
        <v>4.3866649999999998</v>
      </c>
      <c r="H2854" s="8">
        <v>0.39173632758329047</v>
      </c>
      <c r="I2854" s="26" t="str">
        <f>INDEX('Data Tab2'!$C:$C,MATCH('Data Tab1'!A2854,'Data Tab2'!$A:$A,0))</f>
        <v>CWL1</v>
      </c>
    </row>
    <row r="2855" spans="1:9" hidden="1">
      <c r="A2855" s="55">
        <v>101625409</v>
      </c>
      <c r="B2855" s="1" t="s">
        <v>33</v>
      </c>
      <c r="C2855" t="s">
        <v>31</v>
      </c>
      <c r="D2855" s="1" t="s">
        <v>17</v>
      </c>
      <c r="E2855" t="s">
        <v>18</v>
      </c>
      <c r="F2855" s="4" t="s">
        <v>21</v>
      </c>
      <c r="G2855" s="3">
        <v>0.24694199999999999</v>
      </c>
      <c r="H2855" s="8">
        <v>0.62241814037062126</v>
      </c>
      <c r="I2855" s="26" t="str">
        <f>INDEX('Data Tab2'!$C:$C,MATCH('Data Tab1'!A2855,'Data Tab2'!$A:$A,0))</f>
        <v>CWL1</v>
      </c>
    </row>
    <row r="2856" spans="1:9" hidden="1">
      <c r="A2856" s="56">
        <v>101625409</v>
      </c>
      <c r="B2856" s="1" t="s">
        <v>33</v>
      </c>
      <c r="C2856" t="s">
        <v>31</v>
      </c>
      <c r="D2856" s="1" t="s">
        <v>17</v>
      </c>
      <c r="E2856" t="s">
        <v>23</v>
      </c>
      <c r="F2856" s="4" t="s">
        <v>25</v>
      </c>
      <c r="G2856" s="3">
        <v>0.27638699999999999</v>
      </c>
      <c r="H2856" s="8">
        <v>0.41826882992933201</v>
      </c>
      <c r="I2856" s="26" t="str">
        <f>INDEX('Data Tab2'!$C:$C,MATCH('Data Tab1'!A2856,'Data Tab2'!$A:$A,0))</f>
        <v>CWL1</v>
      </c>
    </row>
    <row r="2857" spans="1:9">
      <c r="A2857" s="56">
        <v>101626287</v>
      </c>
      <c r="B2857" s="1" t="s">
        <v>9</v>
      </c>
      <c r="C2857" t="s">
        <v>26</v>
      </c>
      <c r="D2857" s="1" t="s">
        <v>17</v>
      </c>
      <c r="E2857" t="s">
        <v>23</v>
      </c>
      <c r="F2857" s="4" t="s">
        <v>25</v>
      </c>
      <c r="G2857" s="3">
        <v>3.0341640000000001</v>
      </c>
      <c r="H2857" s="8">
        <v>0.92460709618516124</v>
      </c>
      <c r="I2857" s="26" t="str">
        <f>INDEX('Data Tab2'!$C:$C,MATCH('Data Tab1'!A2857,'Data Tab2'!$A:$A,0))</f>
        <v>DTM1</v>
      </c>
    </row>
    <row r="2858" spans="1:9">
      <c r="A2858" s="55">
        <v>101626305</v>
      </c>
      <c r="B2858" s="1" t="s">
        <v>9</v>
      </c>
      <c r="C2858" t="s">
        <v>10</v>
      </c>
      <c r="D2858" s="1" t="s">
        <v>17</v>
      </c>
      <c r="E2858" t="s">
        <v>18</v>
      </c>
      <c r="F2858" s="4" t="s">
        <v>38</v>
      </c>
      <c r="G2858" s="3">
        <v>4.1883309999999998</v>
      </c>
      <c r="H2858" s="8">
        <v>0.7851189442960258</v>
      </c>
      <c r="I2858" s="26" t="str">
        <f>INDEX('Data Tab2'!$C:$C,MATCH('Data Tab1'!A2858,'Data Tab2'!$A:$A,0))</f>
        <v>DTM2</v>
      </c>
    </row>
    <row r="2859" spans="1:9" hidden="1">
      <c r="A2859" s="55">
        <v>101626305</v>
      </c>
      <c r="B2859" s="1" t="s">
        <v>9</v>
      </c>
      <c r="C2859" t="s">
        <v>10</v>
      </c>
      <c r="D2859" s="1" t="s">
        <v>17</v>
      </c>
      <c r="E2859" t="s">
        <v>18</v>
      </c>
      <c r="F2859" s="4" t="s">
        <v>19</v>
      </c>
      <c r="G2859" s="3">
        <v>9.9974969999999992</v>
      </c>
      <c r="H2859" s="8">
        <v>0.21166461360154698</v>
      </c>
      <c r="I2859" s="26" t="str">
        <f>INDEX('Data Tab2'!$C:$C,MATCH('Data Tab1'!A2859,'Data Tab2'!$A:$A,0))</f>
        <v>DTM2</v>
      </c>
    </row>
    <row r="2860" spans="1:9" hidden="1">
      <c r="A2860" s="55">
        <v>101626305</v>
      </c>
      <c r="B2860" s="1" t="s">
        <v>33</v>
      </c>
      <c r="C2860" t="s">
        <v>10</v>
      </c>
      <c r="D2860" s="1" t="s">
        <v>11</v>
      </c>
      <c r="E2860" t="s">
        <v>12</v>
      </c>
      <c r="F2860" s="4" t="s">
        <v>14</v>
      </c>
      <c r="G2860" s="3">
        <v>4.9991649999999996</v>
      </c>
      <c r="H2860" s="8">
        <v>0.46484410964145206</v>
      </c>
      <c r="I2860" s="26" t="str">
        <f>INDEX('Data Tab2'!$C:$C,MATCH('Data Tab1'!A2860,'Data Tab2'!$A:$A,0))</f>
        <v>DTM2</v>
      </c>
    </row>
    <row r="2861" spans="1:9" hidden="1">
      <c r="A2861" s="55">
        <v>101626305</v>
      </c>
      <c r="B2861" s="1" t="s">
        <v>33</v>
      </c>
      <c r="C2861" t="s">
        <v>10</v>
      </c>
      <c r="D2861" s="1" t="s">
        <v>11</v>
      </c>
      <c r="E2861" t="s">
        <v>12</v>
      </c>
      <c r="F2861" s="4" t="s">
        <v>15</v>
      </c>
      <c r="G2861" s="3">
        <v>9.510275</v>
      </c>
      <c r="H2861" s="8">
        <v>0.10209085842771881</v>
      </c>
      <c r="I2861" s="26" t="str">
        <f>INDEX('Data Tab2'!$C:$C,MATCH('Data Tab1'!A2861,'Data Tab2'!$A:$A,0))</f>
        <v>DTM2</v>
      </c>
    </row>
    <row r="2862" spans="1:9" hidden="1">
      <c r="A2862" s="55">
        <v>101626305</v>
      </c>
      <c r="B2862" s="1" t="s">
        <v>33</v>
      </c>
      <c r="C2862" t="s">
        <v>10</v>
      </c>
      <c r="D2862" s="1" t="s">
        <v>11</v>
      </c>
      <c r="E2862" t="s">
        <v>12</v>
      </c>
      <c r="F2862" s="4" t="s">
        <v>28</v>
      </c>
      <c r="G2862" s="3">
        <v>4.6830530000000001</v>
      </c>
      <c r="H2862" s="8">
        <v>1.1666264044737473E-2</v>
      </c>
      <c r="I2862" s="26" t="str">
        <f>INDEX('Data Tab2'!$C:$C,MATCH('Data Tab1'!A2862,'Data Tab2'!$A:$A,0))</f>
        <v>DTM2</v>
      </c>
    </row>
    <row r="2863" spans="1:9" hidden="1">
      <c r="A2863" s="56">
        <v>101626305</v>
      </c>
      <c r="B2863" s="1" t="s">
        <v>33</v>
      </c>
      <c r="C2863" t="s">
        <v>10</v>
      </c>
      <c r="D2863" s="1" t="s">
        <v>17</v>
      </c>
      <c r="E2863" t="s">
        <v>18</v>
      </c>
      <c r="F2863" s="4" t="s">
        <v>20</v>
      </c>
      <c r="G2863" s="3">
        <v>4.9988859999999997</v>
      </c>
      <c r="H2863" s="8">
        <v>0.60860099902765252</v>
      </c>
      <c r="I2863" s="26" t="str">
        <f>INDEX('Data Tab2'!$C:$C,MATCH('Data Tab1'!A2863,'Data Tab2'!$A:$A,0))</f>
        <v>DTM2</v>
      </c>
    </row>
    <row r="2864" spans="1:9">
      <c r="A2864" s="55">
        <v>101626319</v>
      </c>
      <c r="B2864" s="1" t="s">
        <v>9</v>
      </c>
      <c r="C2864" t="s">
        <v>10</v>
      </c>
      <c r="D2864" s="1" t="s">
        <v>17</v>
      </c>
      <c r="E2864" t="s">
        <v>18</v>
      </c>
      <c r="F2864" s="4" t="s">
        <v>38</v>
      </c>
      <c r="G2864" s="3">
        <v>4.4991649999999996</v>
      </c>
      <c r="H2864" s="8">
        <v>0.51561453492631704</v>
      </c>
      <c r="I2864" s="26" t="str">
        <f>INDEX('Data Tab2'!$C:$C,MATCH('Data Tab1'!A2864,'Data Tab2'!$A:$A,0))</f>
        <v>DTM3</v>
      </c>
    </row>
    <row r="2865" spans="1:9" hidden="1">
      <c r="A2865" s="55">
        <v>101626319</v>
      </c>
      <c r="B2865" s="1" t="s">
        <v>9</v>
      </c>
      <c r="C2865" t="s">
        <v>10</v>
      </c>
      <c r="D2865" s="1" t="s">
        <v>17</v>
      </c>
      <c r="E2865" t="s">
        <v>18</v>
      </c>
      <c r="F2865" s="4" t="s">
        <v>19</v>
      </c>
      <c r="G2865" s="3">
        <v>9.997776</v>
      </c>
      <c r="H2865" s="8">
        <v>8.3175002543356191E-2</v>
      </c>
      <c r="I2865" s="26" t="str">
        <f>INDEX('Data Tab2'!$C:$C,MATCH('Data Tab1'!A2865,'Data Tab2'!$A:$A,0))</f>
        <v>DTM3</v>
      </c>
    </row>
    <row r="2866" spans="1:9" hidden="1">
      <c r="A2866" s="55">
        <v>101626319</v>
      </c>
      <c r="B2866" s="1" t="s">
        <v>9</v>
      </c>
      <c r="C2866" t="s">
        <v>10</v>
      </c>
      <c r="D2866" s="1" t="s">
        <v>17</v>
      </c>
      <c r="E2866" t="s">
        <v>18</v>
      </c>
      <c r="F2866" s="4" t="s">
        <v>20</v>
      </c>
      <c r="G2866" s="3">
        <v>4.9991659999999998</v>
      </c>
      <c r="H2866" s="8">
        <v>0.68887665981373947</v>
      </c>
      <c r="I2866" s="26" t="str">
        <f>INDEX('Data Tab2'!$C:$C,MATCH('Data Tab1'!A2866,'Data Tab2'!$A:$A,0))</f>
        <v>DTM3</v>
      </c>
    </row>
    <row r="2867" spans="1:9" hidden="1">
      <c r="A2867" s="55">
        <v>101626319</v>
      </c>
      <c r="B2867" s="1" t="s">
        <v>33</v>
      </c>
      <c r="C2867" t="s">
        <v>10</v>
      </c>
      <c r="D2867" s="1" t="s">
        <v>11</v>
      </c>
      <c r="E2867" t="s">
        <v>12</v>
      </c>
      <c r="F2867" s="4" t="s">
        <v>14</v>
      </c>
      <c r="G2867" s="3">
        <v>4.9994420000000002</v>
      </c>
      <c r="H2867" s="8">
        <v>0.83705325013104126</v>
      </c>
      <c r="I2867" s="26" t="str">
        <f>INDEX('Data Tab2'!$C:$C,MATCH('Data Tab1'!A2867,'Data Tab2'!$A:$A,0))</f>
        <v>DTM3</v>
      </c>
    </row>
    <row r="2868" spans="1:9" hidden="1">
      <c r="A2868" s="55">
        <v>101626319</v>
      </c>
      <c r="B2868" s="1" t="s">
        <v>33</v>
      </c>
      <c r="C2868" t="s">
        <v>10</v>
      </c>
      <c r="D2868" s="1" t="s">
        <v>11</v>
      </c>
      <c r="E2868" t="s">
        <v>12</v>
      </c>
      <c r="F2868" s="4" t="s">
        <v>15</v>
      </c>
      <c r="G2868" s="3">
        <v>9.5008300000000006</v>
      </c>
      <c r="H2868" s="8">
        <v>0.24897994290120951</v>
      </c>
      <c r="I2868" s="26" t="str">
        <f>INDEX('Data Tab2'!$C:$C,MATCH('Data Tab1'!A2868,'Data Tab2'!$A:$A,0))</f>
        <v>DTM3</v>
      </c>
    </row>
    <row r="2869" spans="1:9" hidden="1">
      <c r="A2869" s="56">
        <v>101626319</v>
      </c>
      <c r="B2869" s="1" t="s">
        <v>33</v>
      </c>
      <c r="C2869" t="s">
        <v>10</v>
      </c>
      <c r="D2869" s="1" t="s">
        <v>11</v>
      </c>
      <c r="E2869" t="s">
        <v>12</v>
      </c>
      <c r="F2869" s="4" t="s">
        <v>28</v>
      </c>
      <c r="G2869" s="3">
        <v>4.6349980000000004</v>
      </c>
      <c r="H2869" s="8">
        <v>0.3198329528072319</v>
      </c>
      <c r="I2869" s="26" t="str">
        <f>INDEX('Data Tab2'!$C:$C,MATCH('Data Tab1'!A2869,'Data Tab2'!$A:$A,0))</f>
        <v>DTM3</v>
      </c>
    </row>
    <row r="2870" spans="1:9">
      <c r="A2870" s="55">
        <v>101627873</v>
      </c>
      <c r="B2870" s="1" t="s">
        <v>9</v>
      </c>
      <c r="C2870" t="s">
        <v>40</v>
      </c>
      <c r="D2870" s="1" t="s">
        <v>11</v>
      </c>
      <c r="E2870" t="s">
        <v>12</v>
      </c>
      <c r="F2870" s="4" t="s">
        <v>28</v>
      </c>
      <c r="G2870" s="3">
        <v>1.926385</v>
      </c>
      <c r="H2870" s="8">
        <v>0.54965624928023005</v>
      </c>
      <c r="I2870" s="26" t="str">
        <f>INDEX('Data Tab2'!$C:$C,MATCH('Data Tab1'!A2870,'Data Tab2'!$A:$A,0))</f>
        <v>DUS2</v>
      </c>
    </row>
    <row r="2871" spans="1:9" hidden="1">
      <c r="A2871" s="55">
        <v>101627873</v>
      </c>
      <c r="B2871" s="1" t="s">
        <v>9</v>
      </c>
      <c r="C2871" t="s">
        <v>40</v>
      </c>
      <c r="D2871" s="1" t="s">
        <v>11</v>
      </c>
      <c r="E2871" t="s">
        <v>12</v>
      </c>
      <c r="F2871" s="4" t="s">
        <v>29</v>
      </c>
      <c r="G2871" s="3">
        <v>2.6111059999999999</v>
      </c>
      <c r="H2871" s="8">
        <v>0.79264047732556864</v>
      </c>
      <c r="I2871" s="26" t="str">
        <f>INDEX('Data Tab2'!$C:$C,MATCH('Data Tab1'!A2871,'Data Tab2'!$A:$A,0))</f>
        <v>DUS2</v>
      </c>
    </row>
    <row r="2872" spans="1:9" hidden="1">
      <c r="A2872" s="55">
        <v>101627873</v>
      </c>
      <c r="B2872" s="1" t="s">
        <v>9</v>
      </c>
      <c r="C2872" t="s">
        <v>40</v>
      </c>
      <c r="D2872" s="1" t="s">
        <v>17</v>
      </c>
      <c r="E2872" t="s">
        <v>18</v>
      </c>
      <c r="F2872" s="4" t="s">
        <v>36</v>
      </c>
      <c r="G2872" s="3">
        <v>4.7236089999999997</v>
      </c>
      <c r="H2872" s="8">
        <v>0.40560505085969423</v>
      </c>
      <c r="I2872" s="26" t="str">
        <f>INDEX('Data Tab2'!$C:$C,MATCH('Data Tab1'!A2872,'Data Tab2'!$A:$A,0))</f>
        <v>DUS2</v>
      </c>
    </row>
    <row r="2873" spans="1:9" hidden="1">
      <c r="A2873" s="55">
        <v>101627873</v>
      </c>
      <c r="B2873" s="1" t="s">
        <v>9</v>
      </c>
      <c r="C2873" t="s">
        <v>40</v>
      </c>
      <c r="D2873" s="1" t="s">
        <v>17</v>
      </c>
      <c r="E2873" t="s">
        <v>18</v>
      </c>
      <c r="F2873" s="4" t="s">
        <v>20</v>
      </c>
      <c r="G2873" s="3">
        <v>4.9802730000000004</v>
      </c>
      <c r="H2873" s="8">
        <v>0.6818656192976551</v>
      </c>
      <c r="I2873" s="26" t="str">
        <f>INDEX('Data Tab2'!$C:$C,MATCH('Data Tab1'!A2873,'Data Tab2'!$A:$A,0))</f>
        <v>DUS2</v>
      </c>
    </row>
    <row r="2874" spans="1:9" hidden="1">
      <c r="A2874" s="55">
        <v>101627873</v>
      </c>
      <c r="B2874" s="1" t="s">
        <v>9</v>
      </c>
      <c r="C2874" t="s">
        <v>40</v>
      </c>
      <c r="D2874" s="1" t="s">
        <v>17</v>
      </c>
      <c r="E2874" t="s">
        <v>18</v>
      </c>
      <c r="F2874" s="4" t="s">
        <v>21</v>
      </c>
      <c r="G2874" s="3">
        <v>5.014996</v>
      </c>
      <c r="H2874" s="8">
        <v>0.84913045464018733</v>
      </c>
      <c r="I2874" s="26" t="str">
        <f>INDEX('Data Tab2'!$C:$C,MATCH('Data Tab1'!A2874,'Data Tab2'!$A:$A,0))</f>
        <v>DUS2</v>
      </c>
    </row>
    <row r="2875" spans="1:9" hidden="1">
      <c r="A2875" s="55">
        <v>101627873</v>
      </c>
      <c r="B2875" s="1" t="s">
        <v>9</v>
      </c>
      <c r="C2875" t="s">
        <v>26</v>
      </c>
      <c r="D2875" s="1" t="s">
        <v>11</v>
      </c>
      <c r="E2875" t="s">
        <v>12</v>
      </c>
      <c r="F2875" s="4" t="s">
        <v>16</v>
      </c>
      <c r="G2875" s="3">
        <v>9.1660000000000005E-3</v>
      </c>
      <c r="H2875" s="8">
        <v>0.86666545193971412</v>
      </c>
      <c r="I2875" s="26" t="str">
        <f>INDEX('Data Tab2'!$C:$C,MATCH('Data Tab1'!A2875,'Data Tab2'!$A:$A,0))</f>
        <v>DUS2</v>
      </c>
    </row>
    <row r="2876" spans="1:9" hidden="1">
      <c r="A2876" s="55">
        <v>101627873</v>
      </c>
      <c r="B2876" s="1" t="s">
        <v>9</v>
      </c>
      <c r="C2876" t="s">
        <v>26</v>
      </c>
      <c r="D2876" s="1" t="s">
        <v>17</v>
      </c>
      <c r="E2876" t="s">
        <v>18</v>
      </c>
      <c r="F2876" s="4" t="s">
        <v>35</v>
      </c>
      <c r="G2876" s="3">
        <v>4.9827760000000003</v>
      </c>
      <c r="H2876" s="8">
        <v>0.61395329077972571</v>
      </c>
      <c r="I2876" s="26" t="str">
        <f>INDEX('Data Tab2'!$C:$C,MATCH('Data Tab1'!A2876,'Data Tab2'!$A:$A,0))</f>
        <v>DUS2</v>
      </c>
    </row>
    <row r="2877" spans="1:9" hidden="1">
      <c r="A2877" s="55">
        <v>101627873</v>
      </c>
      <c r="B2877" s="1" t="s">
        <v>9</v>
      </c>
      <c r="C2877" t="s">
        <v>26</v>
      </c>
      <c r="D2877" s="1" t="s">
        <v>17</v>
      </c>
      <c r="E2877" t="s">
        <v>18</v>
      </c>
      <c r="F2877" s="4" t="s">
        <v>36</v>
      </c>
      <c r="G2877" s="3">
        <v>4.9827760000000003</v>
      </c>
      <c r="H2877" s="8">
        <v>0.714799659224996</v>
      </c>
      <c r="I2877" s="26" t="str">
        <f>INDEX('Data Tab2'!$C:$C,MATCH('Data Tab1'!A2877,'Data Tab2'!$A:$A,0))</f>
        <v>DUS2</v>
      </c>
    </row>
    <row r="2878" spans="1:9" hidden="1">
      <c r="A2878" s="55">
        <v>101627873</v>
      </c>
      <c r="B2878" s="1" t="s">
        <v>9</v>
      </c>
      <c r="C2878" t="s">
        <v>26</v>
      </c>
      <c r="D2878" s="1" t="s">
        <v>17</v>
      </c>
      <c r="E2878" t="s">
        <v>18</v>
      </c>
      <c r="F2878" s="4" t="s">
        <v>38</v>
      </c>
      <c r="G2878" s="3">
        <v>5.0161090000000002</v>
      </c>
      <c r="H2878" s="8">
        <v>0.24377264327215409</v>
      </c>
      <c r="I2878" s="26" t="str">
        <f>INDEX('Data Tab2'!$C:$C,MATCH('Data Tab1'!A2878,'Data Tab2'!$A:$A,0))</f>
        <v>DUS2</v>
      </c>
    </row>
    <row r="2879" spans="1:9" hidden="1">
      <c r="A2879" s="55">
        <v>101627873</v>
      </c>
      <c r="B2879" s="1" t="s">
        <v>9</v>
      </c>
      <c r="C2879" t="s">
        <v>26</v>
      </c>
      <c r="D2879" s="1" t="s">
        <v>17</v>
      </c>
      <c r="E2879" t="s">
        <v>23</v>
      </c>
      <c r="F2879" s="4" t="s">
        <v>25</v>
      </c>
      <c r="G2879" s="3">
        <v>3.543053</v>
      </c>
      <c r="H2879" s="8">
        <v>0.24570893024241436</v>
      </c>
      <c r="I2879" s="26" t="str">
        <f>INDEX('Data Tab2'!$C:$C,MATCH('Data Tab1'!A2879,'Data Tab2'!$A:$A,0))</f>
        <v>DUS2</v>
      </c>
    </row>
    <row r="2880" spans="1:9" hidden="1">
      <c r="A2880" s="55">
        <v>101627873</v>
      </c>
      <c r="B2880" s="1" t="s">
        <v>33</v>
      </c>
      <c r="C2880" t="s">
        <v>26</v>
      </c>
      <c r="D2880" s="1" t="s">
        <v>11</v>
      </c>
      <c r="E2880" t="s">
        <v>12</v>
      </c>
      <c r="F2880" s="4" t="s">
        <v>13</v>
      </c>
      <c r="G2880" s="3">
        <v>3.333E-3</v>
      </c>
      <c r="H2880" s="8">
        <v>0.66952917509169318</v>
      </c>
      <c r="I2880" s="26" t="str">
        <f>INDEX('Data Tab2'!$C:$C,MATCH('Data Tab1'!A2880,'Data Tab2'!$A:$A,0))</f>
        <v>DUS2</v>
      </c>
    </row>
    <row r="2881" spans="1:9" hidden="1">
      <c r="A2881" s="55">
        <v>101627873</v>
      </c>
      <c r="B2881" s="1" t="s">
        <v>33</v>
      </c>
      <c r="C2881" t="s">
        <v>26</v>
      </c>
      <c r="D2881" s="1" t="s">
        <v>11</v>
      </c>
      <c r="E2881" t="s">
        <v>12</v>
      </c>
      <c r="F2881" s="4" t="s">
        <v>34</v>
      </c>
      <c r="G2881" s="3">
        <v>4.9888870000000001</v>
      </c>
      <c r="H2881" s="8">
        <v>0.27886919045375569</v>
      </c>
      <c r="I2881" s="26" t="str">
        <f>INDEX('Data Tab2'!$C:$C,MATCH('Data Tab1'!A2881,'Data Tab2'!$A:$A,0))</f>
        <v>DUS2</v>
      </c>
    </row>
    <row r="2882" spans="1:9" hidden="1">
      <c r="A2882" s="55">
        <v>101627873</v>
      </c>
      <c r="B2882" s="1" t="s">
        <v>33</v>
      </c>
      <c r="C2882" t="s">
        <v>26</v>
      </c>
      <c r="D2882" s="1" t="s">
        <v>11</v>
      </c>
      <c r="E2882" t="s">
        <v>12</v>
      </c>
      <c r="F2882" s="4" t="s">
        <v>14</v>
      </c>
      <c r="G2882" s="3">
        <v>5.0158310000000004</v>
      </c>
      <c r="H2882" s="8">
        <v>0.16896891494140143</v>
      </c>
      <c r="I2882" s="26" t="str">
        <f>INDEX('Data Tab2'!$C:$C,MATCH('Data Tab1'!A2882,'Data Tab2'!$A:$A,0))</f>
        <v>DUS2</v>
      </c>
    </row>
    <row r="2883" spans="1:9" hidden="1">
      <c r="A2883" s="55">
        <v>101627873</v>
      </c>
      <c r="B2883" s="1" t="s">
        <v>33</v>
      </c>
      <c r="C2883" t="s">
        <v>26</v>
      </c>
      <c r="D2883" s="1" t="s">
        <v>11</v>
      </c>
      <c r="E2883" t="s">
        <v>12</v>
      </c>
      <c r="F2883" s="4" t="s">
        <v>28</v>
      </c>
      <c r="G2883" s="3">
        <v>3.0555539999999999</v>
      </c>
      <c r="H2883" s="8">
        <v>0.6921655937079223</v>
      </c>
      <c r="I2883" s="26" t="str">
        <f>INDEX('Data Tab2'!$C:$C,MATCH('Data Tab1'!A2883,'Data Tab2'!$A:$A,0))</f>
        <v>DUS2</v>
      </c>
    </row>
    <row r="2884" spans="1:9" hidden="1">
      <c r="A2884" s="56">
        <v>101627873</v>
      </c>
      <c r="B2884" s="1" t="s">
        <v>33</v>
      </c>
      <c r="C2884" t="s">
        <v>26</v>
      </c>
      <c r="D2884" s="1" t="s">
        <v>11</v>
      </c>
      <c r="E2884" t="s">
        <v>12</v>
      </c>
      <c r="F2884" s="4" t="s">
        <v>29</v>
      </c>
      <c r="G2884" s="3">
        <v>2.4022209999999999</v>
      </c>
      <c r="H2884" s="8">
        <v>0.94125492825008195</v>
      </c>
      <c r="I2884" s="26" t="str">
        <f>INDEX('Data Tab2'!$C:$C,MATCH('Data Tab1'!A2884,'Data Tab2'!$A:$A,0))</f>
        <v>DUS2</v>
      </c>
    </row>
    <row r="2885" spans="1:9">
      <c r="A2885" s="55">
        <v>101628347</v>
      </c>
      <c r="B2885" s="1" t="s">
        <v>9</v>
      </c>
      <c r="C2885" t="s">
        <v>40</v>
      </c>
      <c r="D2885" s="1" t="s">
        <v>11</v>
      </c>
      <c r="E2885" t="s">
        <v>12</v>
      </c>
      <c r="F2885" s="4" t="s">
        <v>15</v>
      </c>
      <c r="G2885" s="3">
        <v>1.7255529999999999</v>
      </c>
      <c r="H2885" s="8">
        <v>8.5399825643580174E-2</v>
      </c>
      <c r="I2885" s="26" t="str">
        <f>INDEX('Data Tab2'!$C:$C,MATCH('Data Tab1'!A2885,'Data Tab2'!$A:$A,0))</f>
        <v>DUS4</v>
      </c>
    </row>
    <row r="2886" spans="1:9" hidden="1">
      <c r="A2886" s="55">
        <v>101628347</v>
      </c>
      <c r="B2886" s="1" t="s">
        <v>9</v>
      </c>
      <c r="C2886" t="s">
        <v>40</v>
      </c>
      <c r="D2886" s="1" t="s">
        <v>11</v>
      </c>
      <c r="E2886" t="s">
        <v>12</v>
      </c>
      <c r="F2886" s="4" t="s">
        <v>28</v>
      </c>
      <c r="G2886" s="3">
        <v>2.0969419999999999</v>
      </c>
      <c r="H2886" s="8">
        <v>0.12023137585956922</v>
      </c>
      <c r="I2886" s="26" t="str">
        <f>INDEX('Data Tab2'!$C:$C,MATCH('Data Tab1'!A2886,'Data Tab2'!$A:$A,0))</f>
        <v>DUS4</v>
      </c>
    </row>
    <row r="2887" spans="1:9" hidden="1">
      <c r="A2887" s="55">
        <v>101628347</v>
      </c>
      <c r="B2887" s="1" t="s">
        <v>33</v>
      </c>
      <c r="C2887" t="s">
        <v>26</v>
      </c>
      <c r="D2887" s="1" t="s">
        <v>11</v>
      </c>
      <c r="E2887" t="s">
        <v>12</v>
      </c>
      <c r="F2887" s="4" t="s">
        <v>14</v>
      </c>
      <c r="G2887" s="3">
        <v>0.15083199999999999</v>
      </c>
      <c r="H2887" s="8">
        <v>0.81607030031338235</v>
      </c>
      <c r="I2887" s="26" t="str">
        <f>INDEX('Data Tab2'!$C:$C,MATCH('Data Tab1'!A2887,'Data Tab2'!$A:$A,0))</f>
        <v>DUS4</v>
      </c>
    </row>
    <row r="2888" spans="1:9" hidden="1">
      <c r="A2888" s="55">
        <v>101628347</v>
      </c>
      <c r="B2888" s="1" t="s">
        <v>33</v>
      </c>
      <c r="C2888" t="s">
        <v>26</v>
      </c>
      <c r="D2888" s="1" t="s">
        <v>11</v>
      </c>
      <c r="E2888" t="s">
        <v>12</v>
      </c>
      <c r="F2888" s="4" t="s">
        <v>15</v>
      </c>
      <c r="G2888" s="3">
        <v>7.7770000000000001E-3</v>
      </c>
      <c r="H2888" s="8">
        <v>0.52938822853191969</v>
      </c>
      <c r="I2888" s="26" t="str">
        <f>INDEX('Data Tab2'!$C:$C,MATCH('Data Tab1'!A2888,'Data Tab2'!$A:$A,0))</f>
        <v>DUS4</v>
      </c>
    </row>
    <row r="2889" spans="1:9" hidden="1">
      <c r="A2889" s="55">
        <v>101628347</v>
      </c>
      <c r="B2889" s="1" t="s">
        <v>33</v>
      </c>
      <c r="C2889" t="s">
        <v>26</v>
      </c>
      <c r="D2889" s="1" t="s">
        <v>11</v>
      </c>
      <c r="E2889" t="s">
        <v>12</v>
      </c>
      <c r="F2889" s="4" t="s">
        <v>28</v>
      </c>
      <c r="G2889" s="3">
        <v>3.1666E-2</v>
      </c>
      <c r="H2889" s="8">
        <v>0.20422843514427336</v>
      </c>
      <c r="I2889" s="26" t="str">
        <f>INDEX('Data Tab2'!$C:$C,MATCH('Data Tab1'!A2889,'Data Tab2'!$A:$A,0))</f>
        <v>DUS4</v>
      </c>
    </row>
    <row r="2890" spans="1:9" hidden="1">
      <c r="A2890" s="55">
        <v>101628347</v>
      </c>
      <c r="B2890" s="1" t="s">
        <v>33</v>
      </c>
      <c r="C2890" t="s">
        <v>26</v>
      </c>
      <c r="D2890" s="1" t="s">
        <v>11</v>
      </c>
      <c r="E2890" t="s">
        <v>12</v>
      </c>
      <c r="F2890" s="4" t="s">
        <v>29</v>
      </c>
      <c r="G2890" s="3">
        <v>0.248887</v>
      </c>
      <c r="H2890" s="8">
        <v>0.99702817028220891</v>
      </c>
      <c r="I2890" s="26" t="str">
        <f>INDEX('Data Tab2'!$C:$C,MATCH('Data Tab1'!A2890,'Data Tab2'!$A:$A,0))</f>
        <v>DUS4</v>
      </c>
    </row>
    <row r="2891" spans="1:9" hidden="1">
      <c r="A2891" s="55">
        <v>101628347</v>
      </c>
      <c r="B2891" s="1" t="s">
        <v>33</v>
      </c>
      <c r="C2891" t="s">
        <v>26</v>
      </c>
      <c r="D2891" s="1" t="s">
        <v>17</v>
      </c>
      <c r="E2891" t="s">
        <v>18</v>
      </c>
      <c r="F2891" s="4" t="s">
        <v>38</v>
      </c>
      <c r="G2891" s="3">
        <v>3.9165999999999999E-2</v>
      </c>
      <c r="H2891" s="8">
        <v>0.14075074227285</v>
      </c>
      <c r="I2891" s="26" t="str">
        <f>INDEX('Data Tab2'!$C:$C,MATCH('Data Tab1'!A2891,'Data Tab2'!$A:$A,0))</f>
        <v>DUS4</v>
      </c>
    </row>
    <row r="2892" spans="1:9" hidden="1">
      <c r="A2892" s="55">
        <v>101628347</v>
      </c>
      <c r="B2892" s="1" t="s">
        <v>33</v>
      </c>
      <c r="C2892" t="s">
        <v>26</v>
      </c>
      <c r="D2892" s="1" t="s">
        <v>17</v>
      </c>
      <c r="E2892" t="s">
        <v>18</v>
      </c>
      <c r="F2892" s="4" t="s">
        <v>20</v>
      </c>
      <c r="G2892" s="3">
        <v>1.0832E-2</v>
      </c>
      <c r="H2892" s="8">
        <v>0.10171779353199739</v>
      </c>
      <c r="I2892" s="26" t="str">
        <f>INDEX('Data Tab2'!$C:$C,MATCH('Data Tab1'!A2892,'Data Tab2'!$A:$A,0))</f>
        <v>DUS4</v>
      </c>
    </row>
    <row r="2893" spans="1:9" hidden="1">
      <c r="A2893" s="56">
        <v>101628347</v>
      </c>
      <c r="B2893" s="1" t="s">
        <v>33</v>
      </c>
      <c r="C2893" t="s">
        <v>26</v>
      </c>
      <c r="D2893" s="1" t="s">
        <v>17</v>
      </c>
      <c r="E2893" t="s">
        <v>18</v>
      </c>
      <c r="F2893" s="4" t="s">
        <v>21</v>
      </c>
      <c r="G2893" s="3">
        <v>0.30277599999999999</v>
      </c>
      <c r="H2893" s="8">
        <v>2.8293070809157772E-3</v>
      </c>
      <c r="I2893" s="26" t="str">
        <f>INDEX('Data Tab2'!$C:$C,MATCH('Data Tab1'!A2893,'Data Tab2'!$A:$A,0))</f>
        <v>DUS4</v>
      </c>
    </row>
    <row r="2894" spans="1:9">
      <c r="A2894" s="55">
        <v>101628353</v>
      </c>
      <c r="B2894" s="1" t="s">
        <v>9</v>
      </c>
      <c r="C2894" t="s">
        <v>37</v>
      </c>
      <c r="D2894" s="1" t="s">
        <v>11</v>
      </c>
      <c r="E2894" t="s">
        <v>12</v>
      </c>
      <c r="F2894" s="4" t="s">
        <v>14</v>
      </c>
      <c r="G2894" s="3">
        <v>0.903331</v>
      </c>
      <c r="H2894" s="8">
        <v>0.57684725527653569</v>
      </c>
      <c r="I2894" s="26" t="str">
        <f>INDEX('Data Tab2'!$C:$C,MATCH('Data Tab1'!A2894,'Data Tab2'!$A:$A,0))</f>
        <v>EDI4</v>
      </c>
    </row>
    <row r="2895" spans="1:9" hidden="1">
      <c r="A2895" s="55">
        <v>101628353</v>
      </c>
      <c r="B2895" s="1" t="s">
        <v>9</v>
      </c>
      <c r="C2895" t="s">
        <v>37</v>
      </c>
      <c r="D2895" s="1" t="s">
        <v>11</v>
      </c>
      <c r="E2895" t="s">
        <v>12</v>
      </c>
      <c r="F2895" s="4" t="s">
        <v>15</v>
      </c>
      <c r="G2895" s="3">
        <v>1.018332</v>
      </c>
      <c r="H2895" s="8">
        <v>0.2150667487354484</v>
      </c>
      <c r="I2895" s="26" t="str">
        <f>INDEX('Data Tab2'!$C:$C,MATCH('Data Tab1'!A2895,'Data Tab2'!$A:$A,0))</f>
        <v>EDI4</v>
      </c>
    </row>
    <row r="2896" spans="1:9" hidden="1">
      <c r="A2896" s="55">
        <v>101628353</v>
      </c>
      <c r="B2896" s="1" t="s">
        <v>9</v>
      </c>
      <c r="C2896" t="s">
        <v>37</v>
      </c>
      <c r="D2896" s="1" t="s">
        <v>11</v>
      </c>
      <c r="E2896" t="s">
        <v>12</v>
      </c>
      <c r="F2896" s="4" t="s">
        <v>28</v>
      </c>
      <c r="G2896" s="3">
        <v>3.0649980000000001</v>
      </c>
      <c r="H2896" s="8">
        <v>0.46552738406606187</v>
      </c>
      <c r="I2896" s="26" t="str">
        <f>INDEX('Data Tab2'!$C:$C,MATCH('Data Tab1'!A2896,'Data Tab2'!$A:$A,0))</f>
        <v>EDI4</v>
      </c>
    </row>
    <row r="2897" spans="1:9" hidden="1">
      <c r="A2897" s="55">
        <v>101628353</v>
      </c>
      <c r="B2897" s="1" t="s">
        <v>9</v>
      </c>
      <c r="C2897" t="s">
        <v>37</v>
      </c>
      <c r="D2897" s="1" t="s">
        <v>11</v>
      </c>
      <c r="E2897" t="s">
        <v>12</v>
      </c>
      <c r="F2897" s="4" t="s">
        <v>29</v>
      </c>
      <c r="G2897" s="3">
        <v>1.0161089999999999</v>
      </c>
      <c r="H2897" s="8">
        <v>0.96113522150106334</v>
      </c>
      <c r="I2897" s="26" t="str">
        <f>INDEX('Data Tab2'!$C:$C,MATCH('Data Tab1'!A2897,'Data Tab2'!$A:$A,0))</f>
        <v>EDI4</v>
      </c>
    </row>
    <row r="2898" spans="1:9" hidden="1">
      <c r="A2898" s="55">
        <v>101628353</v>
      </c>
      <c r="B2898" s="1" t="s">
        <v>9</v>
      </c>
      <c r="C2898" t="s">
        <v>37</v>
      </c>
      <c r="D2898" s="1" t="s">
        <v>17</v>
      </c>
      <c r="E2898" t="s">
        <v>18</v>
      </c>
      <c r="F2898" s="4" t="s">
        <v>19</v>
      </c>
      <c r="G2898" s="3">
        <v>0.81110899999999997</v>
      </c>
      <c r="H2898" s="8">
        <v>0.20732926432694887</v>
      </c>
      <c r="I2898" s="26" t="str">
        <f>INDEX('Data Tab2'!$C:$C,MATCH('Data Tab1'!A2898,'Data Tab2'!$A:$A,0))</f>
        <v>EDI4</v>
      </c>
    </row>
    <row r="2899" spans="1:9" hidden="1">
      <c r="A2899" s="55">
        <v>101628353</v>
      </c>
      <c r="B2899" s="1" t="s">
        <v>33</v>
      </c>
      <c r="C2899" t="s">
        <v>31</v>
      </c>
      <c r="D2899" s="1" t="s">
        <v>11</v>
      </c>
      <c r="E2899" t="s">
        <v>12</v>
      </c>
      <c r="F2899" s="4" t="s">
        <v>14</v>
      </c>
      <c r="G2899" s="3">
        <v>5.1386099999999999</v>
      </c>
      <c r="H2899" s="8">
        <v>0.50132555392138989</v>
      </c>
      <c r="I2899" s="26" t="str">
        <f>INDEX('Data Tab2'!$C:$C,MATCH('Data Tab1'!A2899,'Data Tab2'!$A:$A,0))</f>
        <v>EDI4</v>
      </c>
    </row>
    <row r="2900" spans="1:9" hidden="1">
      <c r="A2900" s="55">
        <v>101628353</v>
      </c>
      <c r="B2900" s="1" t="s">
        <v>33</v>
      </c>
      <c r="C2900" t="s">
        <v>31</v>
      </c>
      <c r="D2900" s="1" t="s">
        <v>11</v>
      </c>
      <c r="E2900" t="s">
        <v>12</v>
      </c>
      <c r="F2900" s="4" t="s">
        <v>15</v>
      </c>
      <c r="G2900" s="3">
        <v>6.3166650000000004</v>
      </c>
      <c r="H2900" s="8">
        <v>0.10666133730348648</v>
      </c>
      <c r="I2900" s="26" t="str">
        <f>INDEX('Data Tab2'!$C:$C,MATCH('Data Tab1'!A2900,'Data Tab2'!$A:$A,0))</f>
        <v>EDI4</v>
      </c>
    </row>
    <row r="2901" spans="1:9" hidden="1">
      <c r="A2901" s="55">
        <v>101628353</v>
      </c>
      <c r="B2901" s="1" t="s">
        <v>33</v>
      </c>
      <c r="C2901" t="s">
        <v>31</v>
      </c>
      <c r="D2901" s="1" t="s">
        <v>11</v>
      </c>
      <c r="E2901" t="s">
        <v>12</v>
      </c>
      <c r="F2901" s="4" t="s">
        <v>28</v>
      </c>
      <c r="G2901" s="3">
        <v>4.9344429999999999</v>
      </c>
      <c r="H2901" s="8">
        <v>1.9857947275122245E-2</v>
      </c>
      <c r="I2901" s="26" t="str">
        <f>INDEX('Data Tab2'!$C:$C,MATCH('Data Tab1'!A2901,'Data Tab2'!$A:$A,0))</f>
        <v>EDI4</v>
      </c>
    </row>
    <row r="2902" spans="1:9" hidden="1">
      <c r="A2902" s="55">
        <v>101628353</v>
      </c>
      <c r="B2902" s="1" t="s">
        <v>33</v>
      </c>
      <c r="C2902" t="s">
        <v>31</v>
      </c>
      <c r="D2902" s="1" t="s">
        <v>11</v>
      </c>
      <c r="E2902" t="s">
        <v>12</v>
      </c>
      <c r="F2902" s="4" t="s">
        <v>29</v>
      </c>
      <c r="G2902" s="3">
        <v>3.4333309999999999</v>
      </c>
      <c r="H2902" s="8">
        <v>0.41299584621408025</v>
      </c>
      <c r="I2902" s="26" t="str">
        <f>INDEX('Data Tab2'!$C:$C,MATCH('Data Tab1'!A2902,'Data Tab2'!$A:$A,0))</f>
        <v>EDI4</v>
      </c>
    </row>
    <row r="2903" spans="1:9" hidden="1">
      <c r="A2903" s="55">
        <v>101628353</v>
      </c>
      <c r="B2903" s="1" t="s">
        <v>33</v>
      </c>
      <c r="C2903" t="s">
        <v>31</v>
      </c>
      <c r="D2903" s="1" t="s">
        <v>11</v>
      </c>
      <c r="E2903" t="s">
        <v>12</v>
      </c>
      <c r="F2903" s="4" t="s">
        <v>16</v>
      </c>
      <c r="G2903" s="3">
        <v>7.999994</v>
      </c>
      <c r="H2903" s="8">
        <v>0.90753131545496801</v>
      </c>
      <c r="I2903" s="26" t="str">
        <f>INDEX('Data Tab2'!$C:$C,MATCH('Data Tab1'!A2903,'Data Tab2'!$A:$A,0))</f>
        <v>EDI4</v>
      </c>
    </row>
    <row r="2904" spans="1:9" hidden="1">
      <c r="A2904" s="55">
        <v>101628353</v>
      </c>
      <c r="B2904" s="1" t="s">
        <v>33</v>
      </c>
      <c r="C2904" t="s">
        <v>31</v>
      </c>
      <c r="D2904" s="1" t="s">
        <v>17</v>
      </c>
      <c r="E2904" t="s">
        <v>18</v>
      </c>
      <c r="F2904" s="4" t="s">
        <v>35</v>
      </c>
      <c r="G2904" s="3">
        <v>6.499994</v>
      </c>
      <c r="H2904" s="8">
        <v>0.45261712226722184</v>
      </c>
      <c r="I2904" s="26" t="str">
        <f>INDEX('Data Tab2'!$C:$C,MATCH('Data Tab1'!A2904,'Data Tab2'!$A:$A,0))</f>
        <v>EDI4</v>
      </c>
    </row>
    <row r="2905" spans="1:9" hidden="1">
      <c r="A2905" s="55">
        <v>101628353</v>
      </c>
      <c r="B2905" s="1" t="s">
        <v>33</v>
      </c>
      <c r="C2905" t="s">
        <v>31</v>
      </c>
      <c r="D2905" s="1" t="s">
        <v>17</v>
      </c>
      <c r="E2905" t="s">
        <v>18</v>
      </c>
      <c r="F2905" s="4" t="s">
        <v>38</v>
      </c>
      <c r="G2905" s="3">
        <v>7.6947190000000001</v>
      </c>
      <c r="H2905" s="8">
        <v>0.88283496361097302</v>
      </c>
      <c r="I2905" s="26" t="str">
        <f>INDEX('Data Tab2'!$C:$C,MATCH('Data Tab1'!A2905,'Data Tab2'!$A:$A,0))</f>
        <v>EDI4</v>
      </c>
    </row>
    <row r="2906" spans="1:9" hidden="1">
      <c r="A2906" s="55">
        <v>101628353</v>
      </c>
      <c r="B2906" s="1" t="s">
        <v>33</v>
      </c>
      <c r="C2906" t="s">
        <v>31</v>
      </c>
      <c r="D2906" s="1" t="s">
        <v>17</v>
      </c>
      <c r="E2906" t="s">
        <v>18</v>
      </c>
      <c r="F2906" s="4" t="s">
        <v>19</v>
      </c>
      <c r="G2906" s="3">
        <v>4.1886089999999996</v>
      </c>
      <c r="H2906" s="8">
        <v>0.424821536716395</v>
      </c>
      <c r="I2906" s="26" t="str">
        <f>INDEX('Data Tab2'!$C:$C,MATCH('Data Tab1'!A2906,'Data Tab2'!$A:$A,0))</f>
        <v>EDI4</v>
      </c>
    </row>
    <row r="2907" spans="1:9" hidden="1">
      <c r="A2907" s="56">
        <v>101628353</v>
      </c>
      <c r="B2907" s="1" t="s">
        <v>33</v>
      </c>
      <c r="C2907" t="s">
        <v>31</v>
      </c>
      <c r="D2907" s="1" t="s">
        <v>17</v>
      </c>
      <c r="E2907" t="s">
        <v>18</v>
      </c>
      <c r="F2907" s="4" t="s">
        <v>22</v>
      </c>
      <c r="G2907" s="3">
        <v>8.0499939999999999</v>
      </c>
      <c r="H2907" s="8">
        <v>0.21377838295098428</v>
      </c>
      <c r="I2907" s="26" t="str">
        <f>INDEX('Data Tab2'!$C:$C,MATCH('Data Tab1'!A2907,'Data Tab2'!$A:$A,0))</f>
        <v>EDI4</v>
      </c>
    </row>
    <row r="2908" spans="1:9">
      <c r="A2908" s="55">
        <v>101628363</v>
      </c>
      <c r="B2908" s="1" t="s">
        <v>9</v>
      </c>
      <c r="C2908" t="s">
        <v>26</v>
      </c>
      <c r="D2908" s="1" t="s">
        <v>11</v>
      </c>
      <c r="E2908" t="s">
        <v>12</v>
      </c>
      <c r="F2908" s="4" t="s">
        <v>28</v>
      </c>
      <c r="G2908" s="3">
        <v>0.32138699999999998</v>
      </c>
      <c r="H2908" s="8">
        <v>0.57679192535123336</v>
      </c>
      <c r="I2908" s="26" t="str">
        <f>INDEX('Data Tab2'!$C:$C,MATCH('Data Tab1'!A2908,'Data Tab2'!$A:$A,0))</f>
        <v>EMA1</v>
      </c>
    </row>
    <row r="2909" spans="1:9" hidden="1">
      <c r="A2909" s="55">
        <v>101628363</v>
      </c>
      <c r="B2909" s="1" t="s">
        <v>9</v>
      </c>
      <c r="C2909" t="s">
        <v>26</v>
      </c>
      <c r="D2909" s="1" t="s">
        <v>11</v>
      </c>
      <c r="E2909" t="s">
        <v>12</v>
      </c>
      <c r="F2909" s="4" t="s">
        <v>29</v>
      </c>
      <c r="G2909" s="3">
        <v>0.17305400000000001</v>
      </c>
      <c r="H2909" s="8">
        <v>0.7267960110865368</v>
      </c>
      <c r="I2909" s="26" t="str">
        <f>INDEX('Data Tab2'!$C:$C,MATCH('Data Tab1'!A2909,'Data Tab2'!$A:$A,0))</f>
        <v>EMA1</v>
      </c>
    </row>
    <row r="2910" spans="1:9" hidden="1">
      <c r="A2910" s="55">
        <v>101628363</v>
      </c>
      <c r="B2910" s="1" t="s">
        <v>9</v>
      </c>
      <c r="C2910" t="s">
        <v>26</v>
      </c>
      <c r="D2910" s="1" t="s">
        <v>17</v>
      </c>
      <c r="E2910" t="s">
        <v>18</v>
      </c>
      <c r="F2910" s="4" t="s">
        <v>20</v>
      </c>
      <c r="G2910" s="3">
        <v>1.0277E-2</v>
      </c>
      <c r="H2910" s="8">
        <v>0.33352294730655963</v>
      </c>
      <c r="I2910" s="26" t="str">
        <f>INDEX('Data Tab2'!$C:$C,MATCH('Data Tab1'!A2910,'Data Tab2'!$A:$A,0))</f>
        <v>EMA1</v>
      </c>
    </row>
    <row r="2911" spans="1:9" hidden="1">
      <c r="A2911" s="55">
        <v>101628363</v>
      </c>
      <c r="B2911" s="1" t="s">
        <v>9</v>
      </c>
      <c r="C2911" t="s">
        <v>27</v>
      </c>
      <c r="D2911" s="1" t="s">
        <v>17</v>
      </c>
      <c r="E2911" t="s">
        <v>18</v>
      </c>
      <c r="F2911" s="4" t="s">
        <v>19</v>
      </c>
      <c r="G2911" s="3">
        <v>3.8691629999999999</v>
      </c>
      <c r="H2911" s="8">
        <v>0.43356131992080149</v>
      </c>
      <c r="I2911" s="26" t="str">
        <f>INDEX('Data Tab2'!$C:$C,MATCH('Data Tab1'!A2911,'Data Tab2'!$A:$A,0))</f>
        <v>EMA1</v>
      </c>
    </row>
    <row r="2912" spans="1:9" hidden="1">
      <c r="A2912" s="56">
        <v>101628363</v>
      </c>
      <c r="B2912" s="1" t="s">
        <v>9</v>
      </c>
      <c r="C2912" t="s">
        <v>27</v>
      </c>
      <c r="D2912" s="1" t="s">
        <v>17</v>
      </c>
      <c r="E2912" t="s">
        <v>23</v>
      </c>
      <c r="F2912" s="4" t="s">
        <v>24</v>
      </c>
      <c r="G2912" s="3">
        <v>10.080272000000001</v>
      </c>
      <c r="H2912" s="8">
        <v>0.6362580810450198</v>
      </c>
      <c r="I2912" s="26" t="str">
        <f>INDEX('Data Tab2'!$C:$C,MATCH('Data Tab1'!A2912,'Data Tab2'!$A:$A,0))</f>
        <v>EMA1</v>
      </c>
    </row>
    <row r="2913" spans="1:9">
      <c r="A2913" s="55">
        <v>101628364</v>
      </c>
      <c r="B2913" s="1" t="s">
        <v>9</v>
      </c>
      <c r="C2913" t="s">
        <v>40</v>
      </c>
      <c r="D2913" s="1" t="s">
        <v>11</v>
      </c>
      <c r="E2913" t="s">
        <v>12</v>
      </c>
      <c r="F2913" s="4" t="s">
        <v>15</v>
      </c>
      <c r="G2913" s="3">
        <v>6.219716</v>
      </c>
      <c r="H2913" s="8">
        <v>0.36431912844160241</v>
      </c>
      <c r="I2913" s="26" t="str">
        <f>INDEX('Data Tab2'!$C:$C,MATCH('Data Tab1'!A2913,'Data Tab2'!$A:$A,0))</f>
        <v>EUK5</v>
      </c>
    </row>
    <row r="2914" spans="1:9" hidden="1">
      <c r="A2914" s="55">
        <v>101628364</v>
      </c>
      <c r="B2914" s="1" t="s">
        <v>9</v>
      </c>
      <c r="C2914" t="s">
        <v>40</v>
      </c>
      <c r="D2914" s="1" t="s">
        <v>17</v>
      </c>
      <c r="E2914" t="s">
        <v>18</v>
      </c>
      <c r="F2914" s="4" t="s">
        <v>21</v>
      </c>
      <c r="G2914" s="3">
        <v>9.9936059999999998</v>
      </c>
      <c r="H2914" s="8">
        <v>0.27505552370937514</v>
      </c>
      <c r="I2914" s="26" t="str">
        <f>INDEX('Data Tab2'!$C:$C,MATCH('Data Tab1'!A2914,'Data Tab2'!$A:$A,0))</f>
        <v>EUK5</v>
      </c>
    </row>
    <row r="2915" spans="1:9" hidden="1">
      <c r="A2915" s="56">
        <v>101628364</v>
      </c>
      <c r="B2915" s="1" t="s">
        <v>9</v>
      </c>
      <c r="C2915" t="s">
        <v>26</v>
      </c>
      <c r="D2915" s="1" t="s">
        <v>11</v>
      </c>
      <c r="E2915" t="s">
        <v>12</v>
      </c>
      <c r="F2915" s="4" t="s">
        <v>29</v>
      </c>
      <c r="G2915" s="3">
        <v>0</v>
      </c>
      <c r="H2915" s="8">
        <v>0.57450352683461259</v>
      </c>
      <c r="I2915" s="26" t="str">
        <f>INDEX('Data Tab2'!$C:$C,MATCH('Data Tab1'!A2915,'Data Tab2'!$A:$A,0))</f>
        <v>EUK5</v>
      </c>
    </row>
    <row r="2916" spans="1:9">
      <c r="A2916" s="55">
        <v>101628375</v>
      </c>
      <c r="B2916" s="1" t="s">
        <v>9</v>
      </c>
      <c r="C2916" t="s">
        <v>37</v>
      </c>
      <c r="D2916" s="1" t="s">
        <v>11</v>
      </c>
      <c r="E2916" t="s">
        <v>12</v>
      </c>
      <c r="F2916" s="4" t="s">
        <v>14</v>
      </c>
      <c r="G2916" s="3">
        <v>8.3044429999999991</v>
      </c>
      <c r="H2916" s="8">
        <v>0.86206109881663462</v>
      </c>
      <c r="I2916" s="26" t="str">
        <f>INDEX('Data Tab2'!$C:$C,MATCH('Data Tab1'!A2916,'Data Tab2'!$A:$A,0))</f>
        <v>FCO1</v>
      </c>
    </row>
    <row r="2917" spans="1:9" hidden="1">
      <c r="A2917" s="55">
        <v>101628375</v>
      </c>
      <c r="B2917" s="1" t="s">
        <v>9</v>
      </c>
      <c r="C2917" t="s">
        <v>37</v>
      </c>
      <c r="D2917" s="1" t="s">
        <v>11</v>
      </c>
      <c r="E2917" t="s">
        <v>12</v>
      </c>
      <c r="F2917" s="4" t="s">
        <v>28</v>
      </c>
      <c r="G2917" s="3">
        <v>7.1569430000000001</v>
      </c>
      <c r="H2917" s="8">
        <v>2.8760489269217149E-2</v>
      </c>
      <c r="I2917" s="26" t="str">
        <f>INDEX('Data Tab2'!$C:$C,MATCH('Data Tab1'!A2917,'Data Tab2'!$A:$A,0))</f>
        <v>FCO1</v>
      </c>
    </row>
    <row r="2918" spans="1:9" hidden="1">
      <c r="A2918" s="55">
        <v>101628375</v>
      </c>
      <c r="B2918" s="1" t="s">
        <v>9</v>
      </c>
      <c r="C2918" t="s">
        <v>37</v>
      </c>
      <c r="D2918" s="1" t="s">
        <v>11</v>
      </c>
      <c r="E2918" t="s">
        <v>12</v>
      </c>
      <c r="F2918" s="4" t="s">
        <v>29</v>
      </c>
      <c r="G2918" s="3">
        <v>7.7169400000000001</v>
      </c>
      <c r="H2918" s="8">
        <v>0.97704897545772418</v>
      </c>
      <c r="I2918" s="26" t="str">
        <f>INDEX('Data Tab2'!$C:$C,MATCH('Data Tab1'!A2918,'Data Tab2'!$A:$A,0))</f>
        <v>FCO1</v>
      </c>
    </row>
    <row r="2919" spans="1:9" hidden="1">
      <c r="A2919" s="55">
        <v>101628375</v>
      </c>
      <c r="B2919" s="1" t="s">
        <v>9</v>
      </c>
      <c r="C2919" t="s">
        <v>37</v>
      </c>
      <c r="D2919" s="1" t="s">
        <v>17</v>
      </c>
      <c r="E2919" t="s">
        <v>18</v>
      </c>
      <c r="F2919" s="4" t="s">
        <v>36</v>
      </c>
      <c r="G2919" s="3">
        <v>5.082497</v>
      </c>
      <c r="H2919" s="8">
        <v>0.43717909276917843</v>
      </c>
      <c r="I2919" s="26" t="str">
        <f>INDEX('Data Tab2'!$C:$C,MATCH('Data Tab1'!A2919,'Data Tab2'!$A:$A,0))</f>
        <v>FCO1</v>
      </c>
    </row>
    <row r="2920" spans="1:9" hidden="1">
      <c r="A2920" s="55">
        <v>101628375</v>
      </c>
      <c r="B2920" s="1" t="s">
        <v>9</v>
      </c>
      <c r="C2920" t="s">
        <v>37</v>
      </c>
      <c r="D2920" s="1" t="s">
        <v>17</v>
      </c>
      <c r="E2920" t="s">
        <v>18</v>
      </c>
      <c r="F2920" s="4" t="s">
        <v>38</v>
      </c>
      <c r="G2920" s="3">
        <v>5.4888859999999999</v>
      </c>
      <c r="H2920" s="8">
        <v>5.8777764309791758E-2</v>
      </c>
      <c r="I2920" s="26" t="str">
        <f>INDEX('Data Tab2'!$C:$C,MATCH('Data Tab1'!A2920,'Data Tab2'!$A:$A,0))</f>
        <v>FCO1</v>
      </c>
    </row>
    <row r="2921" spans="1:9" hidden="1">
      <c r="A2921" s="55">
        <v>101628375</v>
      </c>
      <c r="B2921" s="1" t="s">
        <v>9</v>
      </c>
      <c r="C2921" t="s">
        <v>37</v>
      </c>
      <c r="D2921" s="1" t="s">
        <v>17</v>
      </c>
      <c r="E2921" t="s">
        <v>18</v>
      </c>
      <c r="F2921" s="4" t="s">
        <v>19</v>
      </c>
      <c r="G2921" s="3">
        <v>10.648329</v>
      </c>
      <c r="H2921" s="8">
        <v>0.35400244438186146</v>
      </c>
      <c r="I2921" s="26" t="str">
        <f>INDEX('Data Tab2'!$C:$C,MATCH('Data Tab1'!A2921,'Data Tab2'!$A:$A,0))</f>
        <v>FCO1</v>
      </c>
    </row>
    <row r="2922" spans="1:9" hidden="1">
      <c r="A2922" s="55">
        <v>101628375</v>
      </c>
      <c r="B2922" s="1" t="s">
        <v>9</v>
      </c>
      <c r="C2922" t="s">
        <v>37</v>
      </c>
      <c r="D2922" s="1" t="s">
        <v>17</v>
      </c>
      <c r="E2922" t="s">
        <v>18</v>
      </c>
      <c r="F2922" s="4" t="s">
        <v>20</v>
      </c>
      <c r="G2922" s="3">
        <v>6.1947200000000002</v>
      </c>
      <c r="H2922" s="8">
        <v>0.91013824436129176</v>
      </c>
      <c r="I2922" s="26" t="str">
        <f>INDEX('Data Tab2'!$C:$C,MATCH('Data Tab1'!A2922,'Data Tab2'!$A:$A,0))</f>
        <v>FCO1</v>
      </c>
    </row>
    <row r="2923" spans="1:9" hidden="1">
      <c r="A2923" s="55">
        <v>101628375</v>
      </c>
      <c r="B2923" s="1" t="s">
        <v>9</v>
      </c>
      <c r="C2923" t="s">
        <v>37</v>
      </c>
      <c r="D2923" s="1" t="s">
        <v>17</v>
      </c>
      <c r="E2923" t="s">
        <v>23</v>
      </c>
      <c r="F2923" s="4" t="s">
        <v>25</v>
      </c>
      <c r="G2923" s="3">
        <v>0.27944200000000002</v>
      </c>
      <c r="H2923" s="8">
        <v>0.97888691649156712</v>
      </c>
      <c r="I2923" s="26" t="str">
        <f>INDEX('Data Tab2'!$C:$C,MATCH('Data Tab1'!A2923,'Data Tab2'!$A:$A,0))</f>
        <v>FCO1</v>
      </c>
    </row>
    <row r="2924" spans="1:9" hidden="1">
      <c r="A2924" s="55">
        <v>101628375</v>
      </c>
      <c r="B2924" s="1" t="s">
        <v>9</v>
      </c>
      <c r="C2924" t="s">
        <v>31</v>
      </c>
      <c r="D2924" s="1" t="s">
        <v>11</v>
      </c>
      <c r="E2924" t="s">
        <v>12</v>
      </c>
      <c r="F2924" s="4" t="s">
        <v>14</v>
      </c>
      <c r="G2924" s="3">
        <v>3.3274979999999998</v>
      </c>
      <c r="H2924" s="8">
        <v>0.93081960831192889</v>
      </c>
      <c r="I2924" s="26" t="str">
        <f>INDEX('Data Tab2'!$C:$C,MATCH('Data Tab1'!A2924,'Data Tab2'!$A:$A,0))</f>
        <v>FCO1</v>
      </c>
    </row>
    <row r="2925" spans="1:9" hidden="1">
      <c r="A2925" s="55">
        <v>101628375</v>
      </c>
      <c r="B2925" s="1" t="s">
        <v>9</v>
      </c>
      <c r="C2925" t="s">
        <v>31</v>
      </c>
      <c r="D2925" s="1" t="s">
        <v>11</v>
      </c>
      <c r="E2925" t="s">
        <v>12</v>
      </c>
      <c r="F2925" s="4" t="s">
        <v>15</v>
      </c>
      <c r="G2925" s="3">
        <v>11.445831</v>
      </c>
      <c r="H2925" s="8">
        <v>0.26608593788873225</v>
      </c>
      <c r="I2925" s="26" t="str">
        <f>INDEX('Data Tab2'!$C:$C,MATCH('Data Tab1'!A2925,'Data Tab2'!$A:$A,0))</f>
        <v>FCO1</v>
      </c>
    </row>
    <row r="2926" spans="1:9" hidden="1">
      <c r="A2926" s="55">
        <v>101628375</v>
      </c>
      <c r="B2926" s="1" t="s">
        <v>9</v>
      </c>
      <c r="C2926" t="s">
        <v>31</v>
      </c>
      <c r="D2926" s="1" t="s">
        <v>11</v>
      </c>
      <c r="E2926" t="s">
        <v>12</v>
      </c>
      <c r="F2926" s="4" t="s">
        <v>28</v>
      </c>
      <c r="G2926" s="3">
        <v>4.5080530000000003</v>
      </c>
      <c r="H2926" s="8">
        <v>0.77076797072130931</v>
      </c>
      <c r="I2926" s="26" t="str">
        <f>INDEX('Data Tab2'!$C:$C,MATCH('Data Tab1'!A2926,'Data Tab2'!$A:$A,0))</f>
        <v>FCO1</v>
      </c>
    </row>
    <row r="2927" spans="1:9" hidden="1">
      <c r="A2927" s="55">
        <v>101628375</v>
      </c>
      <c r="B2927" s="1" t="s">
        <v>9</v>
      </c>
      <c r="C2927" t="s">
        <v>31</v>
      </c>
      <c r="D2927" s="1" t="s">
        <v>11</v>
      </c>
      <c r="E2927" t="s">
        <v>12</v>
      </c>
      <c r="F2927" s="4" t="s">
        <v>29</v>
      </c>
      <c r="G2927" s="3">
        <v>1.22611</v>
      </c>
      <c r="H2927" s="8">
        <v>0.85871791849645129</v>
      </c>
      <c r="I2927" s="26" t="str">
        <f>INDEX('Data Tab2'!$C:$C,MATCH('Data Tab1'!A2927,'Data Tab2'!$A:$A,0))</f>
        <v>FCO1</v>
      </c>
    </row>
    <row r="2928" spans="1:9" hidden="1">
      <c r="A2928" s="55">
        <v>101628375</v>
      </c>
      <c r="B2928" s="1" t="s">
        <v>9</v>
      </c>
      <c r="C2928" t="s">
        <v>31</v>
      </c>
      <c r="D2928" s="1" t="s">
        <v>17</v>
      </c>
      <c r="E2928" t="s">
        <v>18</v>
      </c>
      <c r="F2928" s="4" t="s">
        <v>36</v>
      </c>
      <c r="G2928" s="3">
        <v>5.2683309999999999</v>
      </c>
      <c r="H2928" s="8">
        <v>0.95658369319069636</v>
      </c>
      <c r="I2928" s="26" t="str">
        <f>INDEX('Data Tab2'!$C:$C,MATCH('Data Tab1'!A2928,'Data Tab2'!$A:$A,0))</f>
        <v>FCO1</v>
      </c>
    </row>
    <row r="2929" spans="1:9" hidden="1">
      <c r="A2929" s="55">
        <v>101628375</v>
      </c>
      <c r="B2929" s="1" t="s">
        <v>9</v>
      </c>
      <c r="C2929" t="s">
        <v>31</v>
      </c>
      <c r="D2929" s="1" t="s">
        <v>17</v>
      </c>
      <c r="E2929" t="s">
        <v>18</v>
      </c>
      <c r="F2929" s="4" t="s">
        <v>38</v>
      </c>
      <c r="G2929" s="3">
        <v>3.3944429999999999</v>
      </c>
      <c r="H2929" s="8">
        <v>0.81775673336190413</v>
      </c>
      <c r="I2929" s="26" t="str">
        <f>INDEX('Data Tab2'!$C:$C,MATCH('Data Tab1'!A2929,'Data Tab2'!$A:$A,0))</f>
        <v>FCO1</v>
      </c>
    </row>
    <row r="2930" spans="1:9" hidden="1">
      <c r="A2930" s="55">
        <v>101628375</v>
      </c>
      <c r="B2930" s="1" t="s">
        <v>9</v>
      </c>
      <c r="C2930" t="s">
        <v>31</v>
      </c>
      <c r="D2930" s="1" t="s">
        <v>17</v>
      </c>
      <c r="E2930" t="s">
        <v>18</v>
      </c>
      <c r="F2930" s="4" t="s">
        <v>20</v>
      </c>
      <c r="G2930" s="3">
        <v>3.846387</v>
      </c>
      <c r="H2930" s="8">
        <v>0.57001644390375283</v>
      </c>
      <c r="I2930" s="26" t="str">
        <f>INDEX('Data Tab2'!$C:$C,MATCH('Data Tab1'!A2930,'Data Tab2'!$A:$A,0))</f>
        <v>FCO1</v>
      </c>
    </row>
    <row r="2931" spans="1:9" hidden="1">
      <c r="A2931" s="56">
        <v>101628375</v>
      </c>
      <c r="B2931" s="1" t="s">
        <v>9</v>
      </c>
      <c r="C2931" t="s">
        <v>31</v>
      </c>
      <c r="D2931" s="1" t="s">
        <v>17</v>
      </c>
      <c r="E2931" t="s">
        <v>23</v>
      </c>
      <c r="F2931" s="4" t="s">
        <v>25</v>
      </c>
      <c r="G2931" s="3">
        <v>0.47916399999999998</v>
      </c>
      <c r="H2931" s="8">
        <v>0.82890359409426306</v>
      </c>
      <c r="I2931" s="26" t="str">
        <f>INDEX('Data Tab2'!$C:$C,MATCH('Data Tab1'!A2931,'Data Tab2'!$A:$A,0))</f>
        <v>FCO1</v>
      </c>
    </row>
    <row r="2932" spans="1:9">
      <c r="A2932" s="55">
        <v>101628380</v>
      </c>
      <c r="B2932" s="1" t="s">
        <v>9</v>
      </c>
      <c r="C2932" t="s">
        <v>31</v>
      </c>
      <c r="D2932" s="1" t="s">
        <v>11</v>
      </c>
      <c r="E2932" t="s">
        <v>12</v>
      </c>
      <c r="F2932" s="4" t="s">
        <v>28</v>
      </c>
      <c r="G2932" s="3">
        <v>0.26138699999999998</v>
      </c>
      <c r="H2932" s="8">
        <v>0.3014871495473691</v>
      </c>
      <c r="I2932" s="26" t="str">
        <f>INDEX('Data Tab2'!$C:$C,MATCH('Data Tab1'!A2932,'Data Tab2'!$A:$A,0))</f>
        <v>FRA1</v>
      </c>
    </row>
    <row r="2933" spans="1:9" hidden="1">
      <c r="A2933" s="55">
        <v>101628380</v>
      </c>
      <c r="B2933" s="1" t="s">
        <v>9</v>
      </c>
      <c r="C2933" t="s">
        <v>31</v>
      </c>
      <c r="D2933" s="1" t="s">
        <v>11</v>
      </c>
      <c r="E2933" t="s">
        <v>12</v>
      </c>
      <c r="F2933" s="4" t="s">
        <v>29</v>
      </c>
      <c r="G2933" s="3">
        <v>1.358609</v>
      </c>
      <c r="H2933" s="8">
        <v>0.30594647679524078</v>
      </c>
      <c r="I2933" s="26" t="str">
        <f>INDEX('Data Tab2'!$C:$C,MATCH('Data Tab1'!A2933,'Data Tab2'!$A:$A,0))</f>
        <v>FRA1</v>
      </c>
    </row>
    <row r="2934" spans="1:9" hidden="1">
      <c r="A2934" s="55">
        <v>101628380</v>
      </c>
      <c r="B2934" s="1" t="s">
        <v>9</v>
      </c>
      <c r="C2934" t="s">
        <v>31</v>
      </c>
      <c r="D2934" s="1" t="s">
        <v>11</v>
      </c>
      <c r="E2934" t="s">
        <v>12</v>
      </c>
      <c r="F2934" s="4" t="s">
        <v>16</v>
      </c>
      <c r="G2934" s="3">
        <v>2.234998</v>
      </c>
      <c r="H2934" s="8">
        <v>0.29314539227103065</v>
      </c>
      <c r="I2934" s="26" t="str">
        <f>INDEX('Data Tab2'!$C:$C,MATCH('Data Tab1'!A2934,'Data Tab2'!$A:$A,0))</f>
        <v>FRA1</v>
      </c>
    </row>
    <row r="2935" spans="1:9" hidden="1">
      <c r="A2935" s="55">
        <v>101628380</v>
      </c>
      <c r="B2935" s="1" t="s">
        <v>9</v>
      </c>
      <c r="C2935" t="s">
        <v>31</v>
      </c>
      <c r="D2935" s="1" t="s">
        <v>17</v>
      </c>
      <c r="E2935" t="s">
        <v>18</v>
      </c>
      <c r="F2935" s="4" t="s">
        <v>38</v>
      </c>
      <c r="G2935" s="3">
        <v>4.2969429999999997</v>
      </c>
      <c r="H2935" s="8">
        <v>0.72927319110261712</v>
      </c>
      <c r="I2935" s="26" t="str">
        <f>INDEX('Data Tab2'!$C:$C,MATCH('Data Tab1'!A2935,'Data Tab2'!$A:$A,0))</f>
        <v>FRA1</v>
      </c>
    </row>
    <row r="2936" spans="1:9" hidden="1">
      <c r="A2936" s="55">
        <v>101628380</v>
      </c>
      <c r="B2936" s="1" t="s">
        <v>9</v>
      </c>
      <c r="C2936" t="s">
        <v>31</v>
      </c>
      <c r="D2936" s="1" t="s">
        <v>17</v>
      </c>
      <c r="E2936" t="s">
        <v>18</v>
      </c>
      <c r="F2936" s="4" t="s">
        <v>19</v>
      </c>
      <c r="G2936" s="3">
        <v>1.9616640000000001</v>
      </c>
      <c r="H2936" s="8">
        <v>0.89444730302208064</v>
      </c>
      <c r="I2936" s="26" t="str">
        <f>INDEX('Data Tab2'!$C:$C,MATCH('Data Tab1'!A2936,'Data Tab2'!$A:$A,0))</f>
        <v>FRA1</v>
      </c>
    </row>
    <row r="2937" spans="1:9" hidden="1">
      <c r="A2937" s="55">
        <v>101628380</v>
      </c>
      <c r="B2937" s="1" t="s">
        <v>9</v>
      </c>
      <c r="C2937" t="s">
        <v>31</v>
      </c>
      <c r="D2937" s="1" t="s">
        <v>17</v>
      </c>
      <c r="E2937" t="s">
        <v>18</v>
      </c>
      <c r="F2937" s="4" t="s">
        <v>20</v>
      </c>
      <c r="G2937" s="3">
        <v>0.223054</v>
      </c>
      <c r="H2937" s="8">
        <v>0.29565916251311875</v>
      </c>
      <c r="I2937" s="26" t="str">
        <f>INDEX('Data Tab2'!$C:$C,MATCH('Data Tab1'!A2937,'Data Tab2'!$A:$A,0))</f>
        <v>FRA1</v>
      </c>
    </row>
    <row r="2938" spans="1:9" hidden="1">
      <c r="A2938" s="55">
        <v>101628380</v>
      </c>
      <c r="B2938" s="1" t="s">
        <v>33</v>
      </c>
      <c r="C2938" t="s">
        <v>37</v>
      </c>
      <c r="D2938" s="1" t="s">
        <v>11</v>
      </c>
      <c r="E2938" t="s">
        <v>12</v>
      </c>
      <c r="F2938" s="4" t="s">
        <v>14</v>
      </c>
      <c r="G2938" s="3">
        <v>10.710274</v>
      </c>
      <c r="H2938" s="8">
        <v>0.73120648869215699</v>
      </c>
      <c r="I2938" s="26" t="str">
        <f>INDEX('Data Tab2'!$C:$C,MATCH('Data Tab1'!A2938,'Data Tab2'!$A:$A,0))</f>
        <v>FRA1</v>
      </c>
    </row>
    <row r="2939" spans="1:9" hidden="1">
      <c r="A2939" s="55">
        <v>101628380</v>
      </c>
      <c r="B2939" s="1" t="s">
        <v>33</v>
      </c>
      <c r="C2939" t="s">
        <v>37</v>
      </c>
      <c r="D2939" s="1" t="s">
        <v>11</v>
      </c>
      <c r="E2939" t="s">
        <v>12</v>
      </c>
      <c r="F2939" s="4" t="s">
        <v>15</v>
      </c>
      <c r="G2939" s="3">
        <v>10.998329999999999</v>
      </c>
      <c r="H2939" s="8">
        <v>0.27153392973600299</v>
      </c>
      <c r="I2939" s="26" t="str">
        <f>INDEX('Data Tab2'!$C:$C,MATCH('Data Tab1'!A2939,'Data Tab2'!$A:$A,0))</f>
        <v>FRA1</v>
      </c>
    </row>
    <row r="2940" spans="1:9" hidden="1">
      <c r="A2940" s="55">
        <v>101628380</v>
      </c>
      <c r="B2940" s="1" t="s">
        <v>33</v>
      </c>
      <c r="C2940" t="s">
        <v>37</v>
      </c>
      <c r="D2940" s="1" t="s">
        <v>11</v>
      </c>
      <c r="E2940" t="s">
        <v>12</v>
      </c>
      <c r="F2940" s="4" t="s">
        <v>28</v>
      </c>
      <c r="G2940" s="3">
        <v>10.736385</v>
      </c>
      <c r="H2940" s="8">
        <v>0.55356662781016319</v>
      </c>
      <c r="I2940" s="26" t="str">
        <f>INDEX('Data Tab2'!$C:$C,MATCH('Data Tab1'!A2940,'Data Tab2'!$A:$A,0))</f>
        <v>FRA1</v>
      </c>
    </row>
    <row r="2941" spans="1:9" hidden="1">
      <c r="A2941" s="55">
        <v>101628380</v>
      </c>
      <c r="B2941" s="1" t="s">
        <v>33</v>
      </c>
      <c r="C2941" t="s">
        <v>37</v>
      </c>
      <c r="D2941" s="1" t="s">
        <v>11</v>
      </c>
      <c r="E2941" t="s">
        <v>12</v>
      </c>
      <c r="F2941" s="4" t="s">
        <v>29</v>
      </c>
      <c r="G2941" s="3">
        <v>6.9138840000000004</v>
      </c>
      <c r="H2941" s="8">
        <v>4.7328846572771144E-2</v>
      </c>
      <c r="I2941" s="26" t="str">
        <f>INDEX('Data Tab2'!$C:$C,MATCH('Data Tab1'!A2941,'Data Tab2'!$A:$A,0))</f>
        <v>FRA1</v>
      </c>
    </row>
    <row r="2942" spans="1:9" hidden="1">
      <c r="A2942" s="55">
        <v>101628380</v>
      </c>
      <c r="B2942" s="1" t="s">
        <v>33</v>
      </c>
      <c r="C2942" t="s">
        <v>37</v>
      </c>
      <c r="D2942" s="1" t="s">
        <v>11</v>
      </c>
      <c r="E2942" t="s">
        <v>12</v>
      </c>
      <c r="F2942" s="4" t="s">
        <v>16</v>
      </c>
      <c r="G2942" s="3">
        <v>8.7633290000000006</v>
      </c>
      <c r="H2942" s="8">
        <v>0.74906271505358035</v>
      </c>
      <c r="I2942" s="26" t="str">
        <f>INDEX('Data Tab2'!$C:$C,MATCH('Data Tab1'!A2942,'Data Tab2'!$A:$A,0))</f>
        <v>FRA1</v>
      </c>
    </row>
    <row r="2943" spans="1:9" hidden="1">
      <c r="A2943" s="55">
        <v>101628380</v>
      </c>
      <c r="B2943" s="1" t="s">
        <v>33</v>
      </c>
      <c r="C2943" t="s">
        <v>37</v>
      </c>
      <c r="D2943" s="1" t="s">
        <v>17</v>
      </c>
      <c r="E2943" t="s">
        <v>18</v>
      </c>
      <c r="F2943" s="4" t="s">
        <v>38</v>
      </c>
      <c r="G2943" s="3">
        <v>5.5324960000000001</v>
      </c>
      <c r="H2943" s="8">
        <v>0.28292173245621188</v>
      </c>
      <c r="I2943" s="26" t="str">
        <f>INDEX('Data Tab2'!$C:$C,MATCH('Data Tab1'!A2943,'Data Tab2'!$A:$A,0))</f>
        <v>FRA1</v>
      </c>
    </row>
    <row r="2944" spans="1:9" hidden="1">
      <c r="A2944" s="55">
        <v>101628380</v>
      </c>
      <c r="B2944" s="1" t="s">
        <v>33</v>
      </c>
      <c r="C2944" t="s">
        <v>37</v>
      </c>
      <c r="D2944" s="1" t="s">
        <v>17</v>
      </c>
      <c r="E2944" t="s">
        <v>18</v>
      </c>
      <c r="F2944" s="4" t="s">
        <v>19</v>
      </c>
      <c r="G2944" s="3">
        <v>8.0369410000000006</v>
      </c>
      <c r="H2944" s="8">
        <v>9.833974010951041E-2</v>
      </c>
      <c r="I2944" s="26" t="str">
        <f>INDEX('Data Tab2'!$C:$C,MATCH('Data Tab1'!A2944,'Data Tab2'!$A:$A,0))</f>
        <v>FRA1</v>
      </c>
    </row>
    <row r="2945" spans="1:9" hidden="1">
      <c r="A2945" s="55">
        <v>101628380</v>
      </c>
      <c r="B2945" s="1" t="s">
        <v>33</v>
      </c>
      <c r="C2945" t="s">
        <v>37</v>
      </c>
      <c r="D2945" s="1" t="s">
        <v>17</v>
      </c>
      <c r="E2945" t="s">
        <v>18</v>
      </c>
      <c r="F2945" s="4" t="s">
        <v>20</v>
      </c>
      <c r="G2945" s="3">
        <v>9.7752719999999993</v>
      </c>
      <c r="H2945" s="8">
        <v>0.33787756129854452</v>
      </c>
      <c r="I2945" s="26" t="str">
        <f>INDEX('Data Tab2'!$C:$C,MATCH('Data Tab1'!A2945,'Data Tab2'!$A:$A,0))</f>
        <v>FRA1</v>
      </c>
    </row>
    <row r="2946" spans="1:9" hidden="1">
      <c r="A2946" s="56">
        <v>101628380</v>
      </c>
      <c r="B2946" s="1" t="s">
        <v>33</v>
      </c>
      <c r="C2946" t="s">
        <v>37</v>
      </c>
      <c r="D2946" s="1" t="s">
        <v>17</v>
      </c>
      <c r="E2946" t="s">
        <v>18</v>
      </c>
      <c r="F2946" s="4" t="s">
        <v>21</v>
      </c>
      <c r="G2946" s="3">
        <v>7.9986059999999997</v>
      </c>
      <c r="H2946" s="8">
        <v>0.51071411993505689</v>
      </c>
      <c r="I2946" s="26" t="str">
        <f>INDEX('Data Tab2'!$C:$C,MATCH('Data Tab1'!A2946,'Data Tab2'!$A:$A,0))</f>
        <v>FRA1</v>
      </c>
    </row>
    <row r="2947" spans="1:9">
      <c r="A2947" s="55">
        <v>101628494</v>
      </c>
      <c r="B2947" s="1" t="s">
        <v>33</v>
      </c>
      <c r="C2947" t="s">
        <v>31</v>
      </c>
      <c r="D2947" s="1" t="s">
        <v>11</v>
      </c>
      <c r="E2947" t="s">
        <v>12</v>
      </c>
      <c r="F2947" s="4" t="s">
        <v>34</v>
      </c>
      <c r="G2947" s="3">
        <v>10.644164999999999</v>
      </c>
      <c r="H2947" s="8">
        <v>0.63277634009689099</v>
      </c>
      <c r="I2947" s="26" t="str">
        <f>INDEX('Data Tab2'!$C:$C,MATCH('Data Tab1'!A2947,'Data Tab2'!$A:$A,0))</f>
        <v>FRA3</v>
      </c>
    </row>
    <row r="2948" spans="1:9" hidden="1">
      <c r="A2948" s="55">
        <v>101628494</v>
      </c>
      <c r="B2948" s="1" t="s">
        <v>33</v>
      </c>
      <c r="C2948" t="s">
        <v>31</v>
      </c>
      <c r="D2948" s="1" t="s">
        <v>11</v>
      </c>
      <c r="E2948" t="s">
        <v>12</v>
      </c>
      <c r="F2948" s="4" t="s">
        <v>14</v>
      </c>
      <c r="G2948" s="3">
        <v>10.778328</v>
      </c>
      <c r="H2948" s="8">
        <v>0.17671932866020179</v>
      </c>
      <c r="I2948" s="26" t="str">
        <f>INDEX('Data Tab2'!$C:$C,MATCH('Data Tab1'!A2948,'Data Tab2'!$A:$A,0))</f>
        <v>FRA3</v>
      </c>
    </row>
    <row r="2949" spans="1:9" hidden="1">
      <c r="A2949" s="55">
        <v>101628494</v>
      </c>
      <c r="B2949" s="1" t="s">
        <v>33</v>
      </c>
      <c r="C2949" t="s">
        <v>31</v>
      </c>
      <c r="D2949" s="1" t="s">
        <v>11</v>
      </c>
      <c r="E2949" t="s">
        <v>12</v>
      </c>
      <c r="F2949" s="4" t="s">
        <v>15</v>
      </c>
      <c r="G2949" s="3">
        <v>10.091664</v>
      </c>
      <c r="H2949" s="8">
        <v>0.77717198567199086</v>
      </c>
      <c r="I2949" s="26" t="str">
        <f>INDEX('Data Tab2'!$C:$C,MATCH('Data Tab1'!A2949,'Data Tab2'!$A:$A,0))</f>
        <v>FRA3</v>
      </c>
    </row>
    <row r="2950" spans="1:9" hidden="1">
      <c r="A2950" s="55">
        <v>101628494</v>
      </c>
      <c r="B2950" s="1" t="s">
        <v>33</v>
      </c>
      <c r="C2950" t="s">
        <v>31</v>
      </c>
      <c r="D2950" s="1" t="s">
        <v>11</v>
      </c>
      <c r="E2950" t="s">
        <v>12</v>
      </c>
      <c r="F2950" s="4" t="s">
        <v>28</v>
      </c>
      <c r="G2950" s="3">
        <v>10.384719</v>
      </c>
      <c r="H2950" s="8">
        <v>0.45535739366888284</v>
      </c>
      <c r="I2950" s="26" t="str">
        <f>INDEX('Data Tab2'!$C:$C,MATCH('Data Tab1'!A2950,'Data Tab2'!$A:$A,0))</f>
        <v>FRA3</v>
      </c>
    </row>
    <row r="2951" spans="1:9" hidden="1">
      <c r="A2951" s="55">
        <v>101628494</v>
      </c>
      <c r="B2951" s="1" t="s">
        <v>33</v>
      </c>
      <c r="C2951" t="s">
        <v>31</v>
      </c>
      <c r="D2951" s="1" t="s">
        <v>11</v>
      </c>
      <c r="E2951" t="s">
        <v>12</v>
      </c>
      <c r="F2951" s="4" t="s">
        <v>29</v>
      </c>
      <c r="G2951" s="3">
        <v>3.89222</v>
      </c>
      <c r="H2951" s="8">
        <v>5.8248657088751599E-2</v>
      </c>
      <c r="I2951" s="26" t="str">
        <f>INDEX('Data Tab2'!$C:$C,MATCH('Data Tab1'!A2951,'Data Tab2'!$A:$A,0))</f>
        <v>FRA3</v>
      </c>
    </row>
    <row r="2952" spans="1:9" hidden="1">
      <c r="A2952" s="55">
        <v>101628494</v>
      </c>
      <c r="B2952" s="1" t="s">
        <v>33</v>
      </c>
      <c r="C2952" t="s">
        <v>31</v>
      </c>
      <c r="D2952" s="1" t="s">
        <v>17</v>
      </c>
      <c r="E2952" t="s">
        <v>18</v>
      </c>
      <c r="F2952" s="4" t="s">
        <v>36</v>
      </c>
      <c r="G2952" s="3">
        <v>9.9999979999999997</v>
      </c>
      <c r="H2952" s="8">
        <v>0.12783065471849531</v>
      </c>
      <c r="I2952" s="26" t="str">
        <f>INDEX('Data Tab2'!$C:$C,MATCH('Data Tab1'!A2952,'Data Tab2'!$A:$A,0))</f>
        <v>FRA3</v>
      </c>
    </row>
    <row r="2953" spans="1:9" hidden="1">
      <c r="A2953" s="55">
        <v>101628494</v>
      </c>
      <c r="B2953" s="1" t="s">
        <v>33</v>
      </c>
      <c r="C2953" t="s">
        <v>31</v>
      </c>
      <c r="D2953" s="1" t="s">
        <v>17</v>
      </c>
      <c r="E2953" t="s">
        <v>18</v>
      </c>
      <c r="F2953" s="4" t="s">
        <v>38</v>
      </c>
      <c r="G2953" s="3">
        <v>9.2569429999999997</v>
      </c>
      <c r="H2953" s="8">
        <v>0.59396890453642071</v>
      </c>
      <c r="I2953" s="26" t="str">
        <f>INDEX('Data Tab2'!$C:$C,MATCH('Data Tab1'!A2953,'Data Tab2'!$A:$A,0))</f>
        <v>FRA3</v>
      </c>
    </row>
    <row r="2954" spans="1:9" hidden="1">
      <c r="A2954" s="55">
        <v>101628494</v>
      </c>
      <c r="B2954" s="1" t="s">
        <v>33</v>
      </c>
      <c r="C2954" t="s">
        <v>31</v>
      </c>
      <c r="D2954" s="1" t="s">
        <v>17</v>
      </c>
      <c r="E2954" t="s">
        <v>18</v>
      </c>
      <c r="F2954" s="4" t="s">
        <v>19</v>
      </c>
      <c r="G2954" s="3">
        <v>9.2266650000000006</v>
      </c>
      <c r="H2954" s="8">
        <v>1.8641355674389182E-3</v>
      </c>
      <c r="I2954" s="26" t="str">
        <f>INDEX('Data Tab2'!$C:$C,MATCH('Data Tab1'!A2954,'Data Tab2'!$A:$A,0))</f>
        <v>FRA3</v>
      </c>
    </row>
    <row r="2955" spans="1:9" hidden="1">
      <c r="A2955" s="56">
        <v>101628494</v>
      </c>
      <c r="B2955" s="1" t="s">
        <v>33</v>
      </c>
      <c r="C2955" t="s">
        <v>31</v>
      </c>
      <c r="D2955" s="1" t="s">
        <v>17</v>
      </c>
      <c r="E2955" t="s">
        <v>23</v>
      </c>
      <c r="F2955" s="4" t="s">
        <v>25</v>
      </c>
      <c r="G2955" s="3">
        <v>3.7580529999999999</v>
      </c>
      <c r="H2955" s="8">
        <v>0.39983580842003352</v>
      </c>
      <c r="I2955" s="26" t="str">
        <f>INDEX('Data Tab2'!$C:$C,MATCH('Data Tab1'!A2955,'Data Tab2'!$A:$A,0))</f>
        <v>FRA3</v>
      </c>
    </row>
    <row r="2956" spans="1:9">
      <c r="A2956" s="55">
        <v>101628495</v>
      </c>
      <c r="B2956" s="1" t="s">
        <v>33</v>
      </c>
      <c r="C2956" t="s">
        <v>31</v>
      </c>
      <c r="D2956" s="1" t="s">
        <v>11</v>
      </c>
      <c r="E2956" t="s">
        <v>12</v>
      </c>
      <c r="F2956" s="4" t="s">
        <v>15</v>
      </c>
      <c r="G2956" s="3">
        <v>9.9999979999999997</v>
      </c>
      <c r="H2956" s="8">
        <v>0.46333415542401635</v>
      </c>
      <c r="I2956" s="26" t="str">
        <f>INDEX('Data Tab2'!$C:$C,MATCH('Data Tab1'!A2956,'Data Tab2'!$A:$A,0))</f>
        <v>FRA7</v>
      </c>
    </row>
    <row r="2957" spans="1:9" hidden="1">
      <c r="A2957" s="55">
        <v>101628495</v>
      </c>
      <c r="B2957" s="1" t="s">
        <v>33</v>
      </c>
      <c r="C2957" t="s">
        <v>31</v>
      </c>
      <c r="D2957" s="1" t="s">
        <v>11</v>
      </c>
      <c r="E2957" t="s">
        <v>12</v>
      </c>
      <c r="F2957" s="4" t="s">
        <v>28</v>
      </c>
      <c r="G2957" s="3">
        <v>9.8283299999999993</v>
      </c>
      <c r="H2957" s="8">
        <v>0.83364832469509775</v>
      </c>
      <c r="I2957" s="26" t="str">
        <f>INDEX('Data Tab2'!$C:$C,MATCH('Data Tab1'!A2957,'Data Tab2'!$A:$A,0))</f>
        <v>FRA7</v>
      </c>
    </row>
    <row r="2958" spans="1:9" hidden="1">
      <c r="A2958" s="55">
        <v>101628495</v>
      </c>
      <c r="B2958" s="1" t="s">
        <v>33</v>
      </c>
      <c r="C2958" t="s">
        <v>31</v>
      </c>
      <c r="D2958" s="1" t="s">
        <v>17</v>
      </c>
      <c r="E2958" t="s">
        <v>18</v>
      </c>
      <c r="F2958" s="4" t="s">
        <v>36</v>
      </c>
      <c r="G2958" s="3">
        <v>9.9999979999999997</v>
      </c>
      <c r="H2958" s="8">
        <v>8.7100745021529646E-2</v>
      </c>
      <c r="I2958" s="26" t="str">
        <f>INDEX('Data Tab2'!$C:$C,MATCH('Data Tab1'!A2958,'Data Tab2'!$A:$A,0))</f>
        <v>FRA7</v>
      </c>
    </row>
    <row r="2959" spans="1:9" hidden="1">
      <c r="A2959" s="55">
        <v>101628495</v>
      </c>
      <c r="B2959" s="1" t="s">
        <v>33</v>
      </c>
      <c r="C2959" t="s">
        <v>31</v>
      </c>
      <c r="D2959" s="1" t="s">
        <v>17</v>
      </c>
      <c r="E2959" t="s">
        <v>18</v>
      </c>
      <c r="F2959" s="4" t="s">
        <v>38</v>
      </c>
      <c r="G2959" s="3">
        <v>9.5883310000000002</v>
      </c>
      <c r="H2959" s="8">
        <v>0.81152871871494014</v>
      </c>
      <c r="I2959" s="26" t="str">
        <f>INDEX('Data Tab2'!$C:$C,MATCH('Data Tab1'!A2959,'Data Tab2'!$A:$A,0))</f>
        <v>FRA7</v>
      </c>
    </row>
    <row r="2960" spans="1:9" hidden="1">
      <c r="A2960" s="55">
        <v>101628495</v>
      </c>
      <c r="B2960" s="1" t="s">
        <v>33</v>
      </c>
      <c r="C2960" t="s">
        <v>31</v>
      </c>
      <c r="D2960" s="1" t="s">
        <v>17</v>
      </c>
      <c r="E2960" t="s">
        <v>18</v>
      </c>
      <c r="F2960" s="4" t="s">
        <v>19</v>
      </c>
      <c r="G2960" s="3">
        <v>9.9999979999999997</v>
      </c>
      <c r="H2960" s="8">
        <v>0.49735527969843396</v>
      </c>
      <c r="I2960" s="26" t="str">
        <f>INDEX('Data Tab2'!$C:$C,MATCH('Data Tab1'!A2960,'Data Tab2'!$A:$A,0))</f>
        <v>FRA7</v>
      </c>
    </row>
    <row r="2961" spans="1:9" hidden="1">
      <c r="A2961" s="55">
        <v>101628495</v>
      </c>
      <c r="B2961" s="1" t="s">
        <v>33</v>
      </c>
      <c r="C2961" t="s">
        <v>31</v>
      </c>
      <c r="D2961" s="1" t="s">
        <v>17</v>
      </c>
      <c r="E2961" t="s">
        <v>23</v>
      </c>
      <c r="F2961" s="4" t="s">
        <v>24</v>
      </c>
      <c r="G2961" s="3">
        <v>10.116664999999999</v>
      </c>
      <c r="H2961" s="8">
        <v>0.49597316654212886</v>
      </c>
      <c r="I2961" s="26" t="str">
        <f>INDEX('Data Tab2'!$C:$C,MATCH('Data Tab1'!A2961,'Data Tab2'!$A:$A,0))</f>
        <v>FRA7</v>
      </c>
    </row>
    <row r="2962" spans="1:9" hidden="1">
      <c r="A2962" s="56">
        <v>101628495</v>
      </c>
      <c r="B2962" s="1" t="s">
        <v>33</v>
      </c>
      <c r="C2962" t="s">
        <v>31</v>
      </c>
      <c r="D2962" s="1" t="s">
        <v>17</v>
      </c>
      <c r="E2962" t="s">
        <v>23</v>
      </c>
      <c r="F2962" s="4" t="s">
        <v>25</v>
      </c>
      <c r="G2962" s="3">
        <v>8.6352759999999993</v>
      </c>
      <c r="H2962" s="8">
        <v>0.19328324794393625</v>
      </c>
      <c r="I2962" s="26" t="str">
        <f>INDEX('Data Tab2'!$C:$C,MATCH('Data Tab1'!A2962,'Data Tab2'!$A:$A,0))</f>
        <v>FRA7</v>
      </c>
    </row>
    <row r="2963" spans="1:9">
      <c r="A2963" s="55">
        <v>101629531</v>
      </c>
      <c r="B2963" s="1" t="s">
        <v>9</v>
      </c>
      <c r="C2963" t="s">
        <v>40</v>
      </c>
      <c r="D2963" s="1" t="s">
        <v>11</v>
      </c>
      <c r="E2963" t="s">
        <v>12</v>
      </c>
      <c r="F2963" s="4" t="s">
        <v>34</v>
      </c>
      <c r="G2963" s="3">
        <v>2.9711090000000002</v>
      </c>
      <c r="H2963" s="8">
        <v>0.56303068923553479</v>
      </c>
      <c r="I2963" s="26" t="str">
        <f>INDEX('Data Tab2'!$C:$C,MATCH('Data Tab1'!A2963,'Data Tab2'!$A:$A,0))</f>
        <v>GLA1</v>
      </c>
    </row>
    <row r="2964" spans="1:9" hidden="1">
      <c r="A2964" s="55">
        <v>101629531</v>
      </c>
      <c r="B2964" s="1" t="s">
        <v>9</v>
      </c>
      <c r="C2964" t="s">
        <v>40</v>
      </c>
      <c r="D2964" s="1" t="s">
        <v>11</v>
      </c>
      <c r="E2964" t="s">
        <v>12</v>
      </c>
      <c r="F2964" s="4" t="s">
        <v>15</v>
      </c>
      <c r="G2964" s="3">
        <v>0.68277699999999997</v>
      </c>
      <c r="H2964" s="8">
        <v>0.89908624064049336</v>
      </c>
      <c r="I2964" s="26" t="str">
        <f>INDEX('Data Tab2'!$C:$C,MATCH('Data Tab1'!A2964,'Data Tab2'!$A:$A,0))</f>
        <v>GLA1</v>
      </c>
    </row>
    <row r="2965" spans="1:9" hidden="1">
      <c r="A2965" s="55">
        <v>101629531</v>
      </c>
      <c r="B2965" s="1" t="s">
        <v>9</v>
      </c>
      <c r="C2965" t="s">
        <v>26</v>
      </c>
      <c r="D2965" s="1" t="s">
        <v>11</v>
      </c>
      <c r="E2965" t="s">
        <v>12</v>
      </c>
      <c r="F2965" s="4" t="s">
        <v>34</v>
      </c>
      <c r="G2965" s="3">
        <v>5.2180530000000003</v>
      </c>
      <c r="H2965" s="8">
        <v>0.3610684181011321</v>
      </c>
      <c r="I2965" s="26" t="str">
        <f>INDEX('Data Tab2'!$C:$C,MATCH('Data Tab1'!A2965,'Data Tab2'!$A:$A,0))</f>
        <v>GLA1</v>
      </c>
    </row>
    <row r="2966" spans="1:9" hidden="1">
      <c r="A2966" s="55">
        <v>101629531</v>
      </c>
      <c r="B2966" s="1" t="s">
        <v>9</v>
      </c>
      <c r="C2966" t="s">
        <v>26</v>
      </c>
      <c r="D2966" s="1" t="s">
        <v>11</v>
      </c>
      <c r="E2966" t="s">
        <v>12</v>
      </c>
      <c r="F2966" s="4" t="s">
        <v>15</v>
      </c>
      <c r="G2966" s="3">
        <v>2.2669429999999999</v>
      </c>
      <c r="H2966" s="8">
        <v>0.23585928535248335</v>
      </c>
      <c r="I2966" s="26" t="str">
        <f>INDEX('Data Tab2'!$C:$C,MATCH('Data Tab1'!A2966,'Data Tab2'!$A:$A,0))</f>
        <v>GLA1</v>
      </c>
    </row>
    <row r="2967" spans="1:9" hidden="1">
      <c r="A2967" s="56">
        <v>101629531</v>
      </c>
      <c r="B2967" s="1" t="s">
        <v>9</v>
      </c>
      <c r="C2967" t="s">
        <v>26</v>
      </c>
      <c r="D2967" s="1" t="s">
        <v>11</v>
      </c>
      <c r="E2967" t="s">
        <v>12</v>
      </c>
      <c r="F2967" s="4" t="s">
        <v>29</v>
      </c>
      <c r="G2967" s="3">
        <v>0.85694300000000001</v>
      </c>
      <c r="H2967" s="8">
        <v>0.86656430331573475</v>
      </c>
      <c r="I2967" s="26" t="str">
        <f>INDEX('Data Tab2'!$C:$C,MATCH('Data Tab1'!A2967,'Data Tab2'!$A:$A,0))</f>
        <v>GLA1</v>
      </c>
    </row>
    <row r="2968" spans="1:9">
      <c r="A2968" s="55">
        <v>101629563</v>
      </c>
      <c r="B2968" s="1" t="s">
        <v>9</v>
      </c>
      <c r="C2968" t="s">
        <v>31</v>
      </c>
      <c r="D2968" s="1" t="s">
        <v>11</v>
      </c>
      <c r="E2968" t="s">
        <v>12</v>
      </c>
      <c r="F2968" s="4" t="s">
        <v>29</v>
      </c>
      <c r="G2968" s="3">
        <v>0.30721999999999999</v>
      </c>
      <c r="H2968" s="8">
        <v>0.37275997502094471</v>
      </c>
      <c r="I2968" s="26" t="str">
        <f>INDEX('Data Tab2'!$C:$C,MATCH('Data Tab1'!A2968,'Data Tab2'!$A:$A,0))</f>
        <v>HAM2</v>
      </c>
    </row>
    <row r="2969" spans="1:9" hidden="1">
      <c r="A2969" s="55">
        <v>101629563</v>
      </c>
      <c r="B2969" s="1" t="s">
        <v>33</v>
      </c>
      <c r="C2969" t="s">
        <v>37</v>
      </c>
      <c r="D2969" s="1" t="s">
        <v>11</v>
      </c>
      <c r="E2969" t="s">
        <v>12</v>
      </c>
      <c r="F2969" s="4" t="s">
        <v>14</v>
      </c>
      <c r="G2969" s="3">
        <v>10.281663999999999</v>
      </c>
      <c r="H2969" s="8">
        <v>9.1869274064439788E-2</v>
      </c>
      <c r="I2969" s="26" t="str">
        <f>INDEX('Data Tab2'!$C:$C,MATCH('Data Tab1'!A2969,'Data Tab2'!$A:$A,0))</f>
        <v>HAM2</v>
      </c>
    </row>
    <row r="2970" spans="1:9" hidden="1">
      <c r="A2970" s="55">
        <v>101629563</v>
      </c>
      <c r="B2970" s="1" t="s">
        <v>33</v>
      </c>
      <c r="C2970" t="s">
        <v>37</v>
      </c>
      <c r="D2970" s="1" t="s">
        <v>11</v>
      </c>
      <c r="E2970" t="s">
        <v>12</v>
      </c>
      <c r="F2970" s="4" t="s">
        <v>15</v>
      </c>
      <c r="G2970" s="3">
        <v>10.998609</v>
      </c>
      <c r="H2970" s="8">
        <v>0.41349749755053045</v>
      </c>
      <c r="I2970" s="26" t="str">
        <f>INDEX('Data Tab2'!$C:$C,MATCH('Data Tab1'!A2970,'Data Tab2'!$A:$A,0))</f>
        <v>HAM2</v>
      </c>
    </row>
    <row r="2971" spans="1:9" hidden="1">
      <c r="A2971" s="55">
        <v>101629563</v>
      </c>
      <c r="B2971" s="1" t="s">
        <v>33</v>
      </c>
      <c r="C2971" t="s">
        <v>37</v>
      </c>
      <c r="D2971" s="1" t="s">
        <v>11</v>
      </c>
      <c r="E2971" t="s">
        <v>12</v>
      </c>
      <c r="F2971" s="4" t="s">
        <v>28</v>
      </c>
      <c r="G2971" s="3">
        <v>10.998887</v>
      </c>
      <c r="H2971" s="8">
        <v>0.98072583476383079</v>
      </c>
      <c r="I2971" s="26" t="str">
        <f>INDEX('Data Tab2'!$C:$C,MATCH('Data Tab1'!A2971,'Data Tab2'!$A:$A,0))</f>
        <v>HAM2</v>
      </c>
    </row>
    <row r="2972" spans="1:9" hidden="1">
      <c r="A2972" s="55">
        <v>101629563</v>
      </c>
      <c r="B2972" s="1" t="s">
        <v>33</v>
      </c>
      <c r="C2972" t="s">
        <v>37</v>
      </c>
      <c r="D2972" s="1" t="s">
        <v>11</v>
      </c>
      <c r="E2972" t="s">
        <v>12</v>
      </c>
      <c r="F2972" s="4" t="s">
        <v>29</v>
      </c>
      <c r="G2972" s="3">
        <v>9.9049960000000006</v>
      </c>
      <c r="H2972" s="8">
        <v>0.16718472070187484</v>
      </c>
      <c r="I2972" s="26" t="str">
        <f>INDEX('Data Tab2'!$C:$C,MATCH('Data Tab1'!A2972,'Data Tab2'!$A:$A,0))</f>
        <v>HAM2</v>
      </c>
    </row>
    <row r="2973" spans="1:9" hidden="1">
      <c r="A2973" s="55">
        <v>101629563</v>
      </c>
      <c r="B2973" s="1" t="s">
        <v>33</v>
      </c>
      <c r="C2973" t="s">
        <v>37</v>
      </c>
      <c r="D2973" s="1" t="s">
        <v>11</v>
      </c>
      <c r="E2973" t="s">
        <v>12</v>
      </c>
      <c r="F2973" s="4" t="s">
        <v>16</v>
      </c>
      <c r="G2973" s="3">
        <v>10.998329</v>
      </c>
      <c r="H2973" s="8">
        <v>5.1576291164104116E-2</v>
      </c>
      <c r="I2973" s="26" t="str">
        <f>INDEX('Data Tab2'!$C:$C,MATCH('Data Tab1'!A2973,'Data Tab2'!$A:$A,0))</f>
        <v>HAM2</v>
      </c>
    </row>
    <row r="2974" spans="1:9" hidden="1">
      <c r="A2974" s="55">
        <v>101629563</v>
      </c>
      <c r="B2974" s="1" t="s">
        <v>33</v>
      </c>
      <c r="C2974" t="s">
        <v>37</v>
      </c>
      <c r="D2974" s="1" t="s">
        <v>17</v>
      </c>
      <c r="E2974" t="s">
        <v>18</v>
      </c>
      <c r="F2974" s="4" t="s">
        <v>38</v>
      </c>
      <c r="G2974" s="3">
        <v>9.998329</v>
      </c>
      <c r="H2974" s="8">
        <v>0.54964864869462782</v>
      </c>
      <c r="I2974" s="26" t="str">
        <f>INDEX('Data Tab2'!$C:$C,MATCH('Data Tab1'!A2974,'Data Tab2'!$A:$A,0))</f>
        <v>HAM2</v>
      </c>
    </row>
    <row r="2975" spans="1:9" hidden="1">
      <c r="A2975" s="55">
        <v>101629563</v>
      </c>
      <c r="B2975" s="1" t="s">
        <v>33</v>
      </c>
      <c r="C2975" t="s">
        <v>37</v>
      </c>
      <c r="D2975" s="1" t="s">
        <v>17</v>
      </c>
      <c r="E2975" t="s">
        <v>18</v>
      </c>
      <c r="F2975" s="4" t="s">
        <v>19</v>
      </c>
      <c r="G2975" s="3">
        <v>9.9988860000000006</v>
      </c>
      <c r="H2975" s="8">
        <v>0.94225615989987188</v>
      </c>
      <c r="I2975" s="26" t="str">
        <f>INDEX('Data Tab2'!$C:$C,MATCH('Data Tab1'!A2975,'Data Tab2'!$A:$A,0))</f>
        <v>HAM2</v>
      </c>
    </row>
    <row r="2976" spans="1:9" hidden="1">
      <c r="A2976" s="55">
        <v>101629563</v>
      </c>
      <c r="B2976" s="1" t="s">
        <v>33</v>
      </c>
      <c r="C2976" t="s">
        <v>37</v>
      </c>
      <c r="D2976" s="1" t="s">
        <v>17</v>
      </c>
      <c r="E2976" t="s">
        <v>18</v>
      </c>
      <c r="F2976" s="4" t="s">
        <v>20</v>
      </c>
      <c r="G2976" s="3">
        <v>9.9986090000000001</v>
      </c>
      <c r="H2976" s="8">
        <v>0.3352747890612896</v>
      </c>
      <c r="I2976" s="26" t="str">
        <f>INDEX('Data Tab2'!$C:$C,MATCH('Data Tab1'!A2976,'Data Tab2'!$A:$A,0))</f>
        <v>HAM2</v>
      </c>
    </row>
    <row r="2977" spans="1:9" hidden="1">
      <c r="A2977" s="56">
        <v>101629563</v>
      </c>
      <c r="B2977" s="1" t="s">
        <v>33</v>
      </c>
      <c r="C2977" t="s">
        <v>37</v>
      </c>
      <c r="D2977" s="1" t="s">
        <v>17</v>
      </c>
      <c r="E2977" t="s">
        <v>18</v>
      </c>
      <c r="F2977" s="4" t="s">
        <v>21</v>
      </c>
      <c r="G2977" s="3">
        <v>9.9988860000000006</v>
      </c>
      <c r="H2977" s="8">
        <v>0.76128620440134986</v>
      </c>
      <c r="I2977" s="26" t="str">
        <f>INDEX('Data Tab2'!$C:$C,MATCH('Data Tab1'!A2977,'Data Tab2'!$A:$A,0))</f>
        <v>HAM2</v>
      </c>
    </row>
    <row r="2978" spans="1:9">
      <c r="A2978" s="55">
        <v>101630005</v>
      </c>
      <c r="B2978" s="1" t="s">
        <v>9</v>
      </c>
      <c r="C2978" t="s">
        <v>37</v>
      </c>
      <c r="D2978" s="1" t="s">
        <v>17</v>
      </c>
      <c r="E2978" t="s">
        <v>18</v>
      </c>
      <c r="F2978" s="4" t="s">
        <v>35</v>
      </c>
      <c r="G2978" s="3">
        <v>4.1327759999999998</v>
      </c>
      <c r="H2978" s="8">
        <v>0.47570646803073802</v>
      </c>
      <c r="I2978" s="26" t="str">
        <f>INDEX('Data Tab2'!$C:$C,MATCH('Data Tab1'!A2978,'Data Tab2'!$A:$A,0))</f>
        <v>KTW1</v>
      </c>
    </row>
    <row r="2979" spans="1:9" hidden="1">
      <c r="A2979" s="55">
        <v>101630005</v>
      </c>
      <c r="B2979" s="1" t="s">
        <v>33</v>
      </c>
      <c r="C2979" t="s">
        <v>31</v>
      </c>
      <c r="D2979" s="1" t="s">
        <v>11</v>
      </c>
      <c r="E2979" t="s">
        <v>12</v>
      </c>
      <c r="F2979" s="4" t="s">
        <v>34</v>
      </c>
      <c r="G2979" s="3">
        <v>4.9999989999999999</v>
      </c>
      <c r="H2979" s="8">
        <v>0.73468478869994691</v>
      </c>
      <c r="I2979" s="26" t="str">
        <f>INDEX('Data Tab2'!$C:$C,MATCH('Data Tab1'!A2979,'Data Tab2'!$A:$A,0))</f>
        <v>KTW1</v>
      </c>
    </row>
    <row r="2980" spans="1:9" hidden="1">
      <c r="A2980" s="55">
        <v>101630005</v>
      </c>
      <c r="B2980" s="1" t="s">
        <v>33</v>
      </c>
      <c r="C2980" t="s">
        <v>31</v>
      </c>
      <c r="D2980" s="1" t="s">
        <v>11</v>
      </c>
      <c r="E2980" t="s">
        <v>12</v>
      </c>
      <c r="F2980" s="4" t="s">
        <v>14</v>
      </c>
      <c r="G2980" s="3">
        <v>5.9999979999999997</v>
      </c>
      <c r="H2980" s="8">
        <v>0.24435382441004183</v>
      </c>
      <c r="I2980" s="26" t="str">
        <f>INDEX('Data Tab2'!$C:$C,MATCH('Data Tab1'!A2980,'Data Tab2'!$A:$A,0))</f>
        <v>KTW1</v>
      </c>
    </row>
    <row r="2981" spans="1:9" hidden="1">
      <c r="A2981" s="55">
        <v>101630005</v>
      </c>
      <c r="B2981" s="1" t="s">
        <v>33</v>
      </c>
      <c r="C2981" t="s">
        <v>31</v>
      </c>
      <c r="D2981" s="1" t="s">
        <v>11</v>
      </c>
      <c r="E2981" t="s">
        <v>12</v>
      </c>
      <c r="F2981" s="4" t="s">
        <v>28</v>
      </c>
      <c r="G2981" s="3">
        <v>4.9999979999999997</v>
      </c>
      <c r="H2981" s="8">
        <v>0.16277406978110398</v>
      </c>
      <c r="I2981" s="26" t="str">
        <f>INDEX('Data Tab2'!$C:$C,MATCH('Data Tab1'!A2981,'Data Tab2'!$A:$A,0))</f>
        <v>KTW1</v>
      </c>
    </row>
    <row r="2982" spans="1:9" hidden="1">
      <c r="A2982" s="55">
        <v>101630005</v>
      </c>
      <c r="B2982" s="1" t="s">
        <v>33</v>
      </c>
      <c r="C2982" t="s">
        <v>31</v>
      </c>
      <c r="D2982" s="1" t="s">
        <v>11</v>
      </c>
      <c r="E2982" t="s">
        <v>12</v>
      </c>
      <c r="F2982" s="4" t="s">
        <v>29</v>
      </c>
      <c r="G2982" s="3">
        <v>8.9599980000000006</v>
      </c>
      <c r="H2982" s="8">
        <v>0.2480494231920608</v>
      </c>
      <c r="I2982" s="26" t="str">
        <f>INDEX('Data Tab2'!$C:$C,MATCH('Data Tab1'!A2982,'Data Tab2'!$A:$A,0))</f>
        <v>KTW1</v>
      </c>
    </row>
    <row r="2983" spans="1:9" hidden="1">
      <c r="A2983" s="55">
        <v>101630005</v>
      </c>
      <c r="B2983" s="1" t="s">
        <v>33</v>
      </c>
      <c r="C2983" t="s">
        <v>31</v>
      </c>
      <c r="D2983" s="1" t="s">
        <v>11</v>
      </c>
      <c r="E2983" t="s">
        <v>12</v>
      </c>
      <c r="F2983" s="4" t="s">
        <v>16</v>
      </c>
      <c r="G2983" s="3">
        <v>3.7966660000000001</v>
      </c>
      <c r="H2983" s="8">
        <v>0.56556762365941238</v>
      </c>
      <c r="I2983" s="26" t="str">
        <f>INDEX('Data Tab2'!$C:$C,MATCH('Data Tab1'!A2983,'Data Tab2'!$A:$A,0))</f>
        <v>KTW1</v>
      </c>
    </row>
    <row r="2984" spans="1:9" hidden="1">
      <c r="A2984" s="55">
        <v>101630005</v>
      </c>
      <c r="B2984" s="1" t="s">
        <v>33</v>
      </c>
      <c r="C2984" t="s">
        <v>31</v>
      </c>
      <c r="D2984" s="1" t="s">
        <v>17</v>
      </c>
      <c r="E2984" t="s">
        <v>18</v>
      </c>
      <c r="F2984" s="4" t="s">
        <v>35</v>
      </c>
      <c r="G2984" s="3">
        <v>3.8344420000000001</v>
      </c>
      <c r="H2984" s="8">
        <v>0.51572028340374332</v>
      </c>
      <c r="I2984" s="26" t="str">
        <f>INDEX('Data Tab2'!$C:$C,MATCH('Data Tab1'!A2984,'Data Tab2'!$A:$A,0))</f>
        <v>KTW1</v>
      </c>
    </row>
    <row r="2985" spans="1:9" hidden="1">
      <c r="A2985" s="55">
        <v>101630005</v>
      </c>
      <c r="B2985" s="1" t="s">
        <v>33</v>
      </c>
      <c r="C2985" t="s">
        <v>31</v>
      </c>
      <c r="D2985" s="1" t="s">
        <v>17</v>
      </c>
      <c r="E2985" t="s">
        <v>18</v>
      </c>
      <c r="F2985" s="4" t="s">
        <v>36</v>
      </c>
      <c r="G2985" s="3">
        <v>0.32</v>
      </c>
      <c r="H2985" s="8">
        <v>0.3560679024153387</v>
      </c>
      <c r="I2985" s="26" t="str">
        <f>INDEX('Data Tab2'!$C:$C,MATCH('Data Tab1'!A2985,'Data Tab2'!$A:$A,0))</f>
        <v>KTW1</v>
      </c>
    </row>
    <row r="2986" spans="1:9" hidden="1">
      <c r="A2986" s="55">
        <v>101630005</v>
      </c>
      <c r="B2986" s="1" t="s">
        <v>33</v>
      </c>
      <c r="C2986" t="s">
        <v>31</v>
      </c>
      <c r="D2986" s="1" t="s">
        <v>17</v>
      </c>
      <c r="E2986" t="s">
        <v>23</v>
      </c>
      <c r="F2986" s="4" t="s">
        <v>24</v>
      </c>
      <c r="G2986" s="3">
        <v>9.9999990000000007</v>
      </c>
      <c r="H2986" s="8">
        <v>0.63074654562991406</v>
      </c>
      <c r="I2986" s="26" t="str">
        <f>INDEX('Data Tab2'!$C:$C,MATCH('Data Tab1'!A2986,'Data Tab2'!$A:$A,0))</f>
        <v>KTW1</v>
      </c>
    </row>
    <row r="2987" spans="1:9" hidden="1">
      <c r="A2987" s="56">
        <v>101630005</v>
      </c>
      <c r="B2987" s="1" t="s">
        <v>33</v>
      </c>
      <c r="C2987" t="s">
        <v>31</v>
      </c>
      <c r="D2987" s="1" t="s">
        <v>17</v>
      </c>
      <c r="E2987" t="s">
        <v>23</v>
      </c>
      <c r="F2987" s="4" t="s">
        <v>25</v>
      </c>
      <c r="G2987" s="3">
        <v>7.4999979999999997</v>
      </c>
      <c r="H2987" s="8">
        <v>0.48782775819096991</v>
      </c>
      <c r="I2987" s="26" t="str">
        <f>INDEX('Data Tab2'!$C:$C,MATCH('Data Tab1'!A2987,'Data Tab2'!$A:$A,0))</f>
        <v>KTW1</v>
      </c>
    </row>
    <row r="2988" spans="1:9">
      <c r="A2988" s="55">
        <v>101631336</v>
      </c>
      <c r="B2988" s="1" t="s">
        <v>33</v>
      </c>
      <c r="C2988" t="s">
        <v>31</v>
      </c>
      <c r="D2988" s="1" t="s">
        <v>11</v>
      </c>
      <c r="E2988" t="s">
        <v>12</v>
      </c>
      <c r="F2988" s="4" t="s">
        <v>29</v>
      </c>
      <c r="G2988" s="3">
        <v>9.2180540000000004</v>
      </c>
      <c r="H2988" s="8">
        <v>0.45375410478133027</v>
      </c>
      <c r="I2988" s="26" t="str">
        <f>INDEX('Data Tab2'!$C:$C,MATCH('Data Tab1'!A2988,'Data Tab2'!$A:$A,0))</f>
        <v>LBA1</v>
      </c>
    </row>
    <row r="2989" spans="1:9" hidden="1">
      <c r="A2989" s="55">
        <v>101631336</v>
      </c>
      <c r="B2989" s="1" t="s">
        <v>33</v>
      </c>
      <c r="C2989" t="s">
        <v>31</v>
      </c>
      <c r="D2989" s="1" t="s">
        <v>11</v>
      </c>
      <c r="E2989" t="s">
        <v>12</v>
      </c>
      <c r="F2989" s="4" t="s">
        <v>16</v>
      </c>
      <c r="G2989" s="3">
        <v>9.9999970000000005</v>
      </c>
      <c r="H2989" s="8">
        <v>0.35837888692570086</v>
      </c>
      <c r="I2989" s="26" t="str">
        <f>INDEX('Data Tab2'!$C:$C,MATCH('Data Tab1'!A2989,'Data Tab2'!$A:$A,0))</f>
        <v>LBA1</v>
      </c>
    </row>
    <row r="2990" spans="1:9" hidden="1">
      <c r="A2990" s="55">
        <v>101631336</v>
      </c>
      <c r="B2990" s="1" t="s">
        <v>33</v>
      </c>
      <c r="C2990" t="s">
        <v>31</v>
      </c>
      <c r="D2990" s="1" t="s">
        <v>17</v>
      </c>
      <c r="E2990" t="s">
        <v>18</v>
      </c>
      <c r="F2990" s="4" t="s">
        <v>35</v>
      </c>
      <c r="G2990" s="3">
        <v>9.1788869999999996</v>
      </c>
      <c r="H2990" s="8">
        <v>0.7750759274599166</v>
      </c>
      <c r="I2990" s="26" t="str">
        <f>INDEX('Data Tab2'!$C:$C,MATCH('Data Tab1'!A2990,'Data Tab2'!$A:$A,0))</f>
        <v>LBA1</v>
      </c>
    </row>
    <row r="2991" spans="1:9" hidden="1">
      <c r="A2991" s="55">
        <v>101631336</v>
      </c>
      <c r="B2991" s="1" t="s">
        <v>33</v>
      </c>
      <c r="C2991" t="s">
        <v>31</v>
      </c>
      <c r="D2991" s="1" t="s">
        <v>17</v>
      </c>
      <c r="E2991" t="s">
        <v>18</v>
      </c>
      <c r="F2991" s="4" t="s">
        <v>22</v>
      </c>
      <c r="G2991" s="3">
        <v>9.0244429999999998</v>
      </c>
      <c r="H2991" s="8">
        <v>0.97024499526751473</v>
      </c>
      <c r="I2991" s="26" t="str">
        <f>INDEX('Data Tab2'!$C:$C,MATCH('Data Tab1'!A2991,'Data Tab2'!$A:$A,0))</f>
        <v>LBA1</v>
      </c>
    </row>
    <row r="2992" spans="1:9" hidden="1">
      <c r="A2992" s="56">
        <v>101631336</v>
      </c>
      <c r="B2992" s="1" t="s">
        <v>33</v>
      </c>
      <c r="C2992" t="s">
        <v>31</v>
      </c>
      <c r="D2992" s="1" t="s">
        <v>17</v>
      </c>
      <c r="E2992" t="s">
        <v>23</v>
      </c>
      <c r="F2992" s="4" t="s">
        <v>24</v>
      </c>
      <c r="G2992" s="3">
        <v>9.9999970000000005</v>
      </c>
      <c r="H2992" s="8">
        <v>0.48872262763464513</v>
      </c>
      <c r="I2992" s="26" t="str">
        <f>INDEX('Data Tab2'!$C:$C,MATCH('Data Tab1'!A2992,'Data Tab2'!$A:$A,0))</f>
        <v>LBA1</v>
      </c>
    </row>
    <row r="2993" spans="1:9">
      <c r="A2993" s="55">
        <v>101633260</v>
      </c>
      <c r="B2993" s="1" t="s">
        <v>9</v>
      </c>
      <c r="C2993" t="s">
        <v>31</v>
      </c>
      <c r="D2993" s="1" t="s">
        <v>11</v>
      </c>
      <c r="E2993" t="s">
        <v>12</v>
      </c>
      <c r="F2993" s="4" t="s">
        <v>13</v>
      </c>
      <c r="G2993" s="3">
        <v>5.4999989999999999</v>
      </c>
      <c r="H2993" s="8">
        <v>0.42762650917561718</v>
      </c>
      <c r="I2993" s="26" t="str">
        <f>INDEX('Data Tab2'!$C:$C,MATCH('Data Tab1'!A2993,'Data Tab2'!$A:$A,0))</f>
        <v>LBA2</v>
      </c>
    </row>
    <row r="2994" spans="1:9" hidden="1">
      <c r="A2994" s="55">
        <v>101633260</v>
      </c>
      <c r="B2994" s="1" t="s">
        <v>9</v>
      </c>
      <c r="C2994" t="s">
        <v>31</v>
      </c>
      <c r="D2994" s="1" t="s">
        <v>11</v>
      </c>
      <c r="E2994" t="s">
        <v>12</v>
      </c>
      <c r="F2994" s="4" t="s">
        <v>34</v>
      </c>
      <c r="G2994" s="3">
        <v>0.20749799999999999</v>
      </c>
      <c r="H2994" s="8">
        <v>0.44206215073537991</v>
      </c>
      <c r="I2994" s="26" t="str">
        <f>INDEX('Data Tab2'!$C:$C,MATCH('Data Tab1'!A2994,'Data Tab2'!$A:$A,0))</f>
        <v>LBA2</v>
      </c>
    </row>
    <row r="2995" spans="1:9" hidden="1">
      <c r="A2995" s="55">
        <v>101633260</v>
      </c>
      <c r="B2995" s="1" t="s">
        <v>9</v>
      </c>
      <c r="C2995" t="s">
        <v>31</v>
      </c>
      <c r="D2995" s="1" t="s">
        <v>11</v>
      </c>
      <c r="E2995" t="s">
        <v>12</v>
      </c>
      <c r="F2995" s="4" t="s">
        <v>14</v>
      </c>
      <c r="G2995" s="3">
        <v>0.21055399999999999</v>
      </c>
      <c r="H2995" s="8">
        <v>0.99376378740564897</v>
      </c>
      <c r="I2995" s="26" t="str">
        <f>INDEX('Data Tab2'!$C:$C,MATCH('Data Tab1'!A2995,'Data Tab2'!$A:$A,0))</f>
        <v>LBA2</v>
      </c>
    </row>
    <row r="2996" spans="1:9" hidden="1">
      <c r="A2996" s="55">
        <v>101633260</v>
      </c>
      <c r="B2996" s="1" t="s">
        <v>9</v>
      </c>
      <c r="C2996" t="s">
        <v>31</v>
      </c>
      <c r="D2996" s="1" t="s">
        <v>11</v>
      </c>
      <c r="E2996" t="s">
        <v>12</v>
      </c>
      <c r="F2996" s="4" t="s">
        <v>15</v>
      </c>
      <c r="G2996" s="3">
        <v>6.6586090000000002</v>
      </c>
      <c r="H2996" s="8">
        <v>2.1679414309540679E-2</v>
      </c>
      <c r="I2996" s="26" t="str">
        <f>INDEX('Data Tab2'!$C:$C,MATCH('Data Tab1'!A2996,'Data Tab2'!$A:$A,0))</f>
        <v>LBA2</v>
      </c>
    </row>
    <row r="2997" spans="1:9" hidden="1">
      <c r="A2997" s="55">
        <v>101633260</v>
      </c>
      <c r="B2997" s="1" t="s">
        <v>9</v>
      </c>
      <c r="C2997" t="s">
        <v>31</v>
      </c>
      <c r="D2997" s="1" t="s">
        <v>17</v>
      </c>
      <c r="E2997" t="s">
        <v>18</v>
      </c>
      <c r="F2997" s="4" t="s">
        <v>35</v>
      </c>
      <c r="G2997" s="3">
        <v>1.395276</v>
      </c>
      <c r="H2997" s="8">
        <v>0.45134388191076669</v>
      </c>
      <c r="I2997" s="26" t="str">
        <f>INDEX('Data Tab2'!$C:$C,MATCH('Data Tab1'!A2997,'Data Tab2'!$A:$A,0))</f>
        <v>LBA2</v>
      </c>
    </row>
    <row r="2998" spans="1:9" hidden="1">
      <c r="A2998" s="55">
        <v>101633260</v>
      </c>
      <c r="B2998" s="1" t="s">
        <v>9</v>
      </c>
      <c r="C2998" t="s">
        <v>31</v>
      </c>
      <c r="D2998" s="1" t="s">
        <v>17</v>
      </c>
      <c r="E2998" t="s">
        <v>18</v>
      </c>
      <c r="F2998" s="4" t="s">
        <v>36</v>
      </c>
      <c r="G2998" s="3">
        <v>6.6991649999999998</v>
      </c>
      <c r="H2998" s="8">
        <v>0.91623588866158745</v>
      </c>
      <c r="I2998" s="26" t="str">
        <f>INDEX('Data Tab2'!$C:$C,MATCH('Data Tab1'!A2998,'Data Tab2'!$A:$A,0))</f>
        <v>LBA2</v>
      </c>
    </row>
    <row r="2999" spans="1:9" hidden="1">
      <c r="A2999" s="55">
        <v>101633260</v>
      </c>
      <c r="B2999" s="1" t="s">
        <v>9</v>
      </c>
      <c r="C2999" t="s">
        <v>31</v>
      </c>
      <c r="D2999" s="1" t="s">
        <v>17</v>
      </c>
      <c r="E2999" t="s">
        <v>18</v>
      </c>
      <c r="F2999" s="4" t="s">
        <v>38</v>
      </c>
      <c r="G2999" s="3">
        <v>7.0127759999999997</v>
      </c>
      <c r="H2999" s="8">
        <v>0.69441458508190135</v>
      </c>
      <c r="I2999" s="26" t="str">
        <f>INDEX('Data Tab2'!$C:$C,MATCH('Data Tab1'!A2999,'Data Tab2'!$A:$A,0))</f>
        <v>LBA2</v>
      </c>
    </row>
    <row r="3000" spans="1:9" hidden="1">
      <c r="A3000" s="55">
        <v>101633260</v>
      </c>
      <c r="B3000" s="1" t="s">
        <v>9</v>
      </c>
      <c r="C3000" t="s">
        <v>31</v>
      </c>
      <c r="D3000" s="1" t="s">
        <v>17</v>
      </c>
      <c r="E3000" t="s">
        <v>18</v>
      </c>
      <c r="F3000" s="4" t="s">
        <v>22</v>
      </c>
      <c r="G3000" s="3">
        <v>5.5336080000000001</v>
      </c>
      <c r="H3000" s="8">
        <v>0.76655337266903578</v>
      </c>
      <c r="I3000" s="26" t="str">
        <f>INDEX('Data Tab2'!$C:$C,MATCH('Data Tab1'!A3000,'Data Tab2'!$A:$A,0))</f>
        <v>LBA2</v>
      </c>
    </row>
    <row r="3001" spans="1:9" hidden="1">
      <c r="A3001" s="55">
        <v>101633260</v>
      </c>
      <c r="B3001" s="1" t="s">
        <v>9</v>
      </c>
      <c r="C3001" t="s">
        <v>31</v>
      </c>
      <c r="D3001" s="1" t="s">
        <v>17</v>
      </c>
      <c r="E3001" t="s">
        <v>23</v>
      </c>
      <c r="F3001" s="4" t="s">
        <v>24</v>
      </c>
      <c r="G3001" s="3">
        <v>2.4991650000000001</v>
      </c>
      <c r="H3001" s="8">
        <v>0.99534083068829138</v>
      </c>
      <c r="I3001" s="26" t="str">
        <f>INDEX('Data Tab2'!$C:$C,MATCH('Data Tab1'!A3001,'Data Tab2'!$A:$A,0))</f>
        <v>LBA2</v>
      </c>
    </row>
    <row r="3002" spans="1:9" hidden="1">
      <c r="A3002" s="55">
        <v>101633260</v>
      </c>
      <c r="B3002" s="1" t="s">
        <v>9</v>
      </c>
      <c r="C3002" t="s">
        <v>31</v>
      </c>
      <c r="D3002" s="1" t="s">
        <v>17</v>
      </c>
      <c r="E3002" t="s">
        <v>23</v>
      </c>
      <c r="F3002" s="4" t="s">
        <v>25</v>
      </c>
      <c r="G3002" s="3">
        <v>3.379165</v>
      </c>
      <c r="H3002" s="8">
        <v>0.84832446448257937</v>
      </c>
      <c r="I3002" s="26" t="str">
        <f>INDEX('Data Tab2'!$C:$C,MATCH('Data Tab1'!A3002,'Data Tab2'!$A:$A,0))</f>
        <v>LBA2</v>
      </c>
    </row>
    <row r="3003" spans="1:9" hidden="1">
      <c r="A3003" s="55">
        <v>101633260</v>
      </c>
      <c r="B3003" s="1" t="s">
        <v>33</v>
      </c>
      <c r="C3003" t="s">
        <v>37</v>
      </c>
      <c r="D3003" s="1" t="s">
        <v>11</v>
      </c>
      <c r="E3003" t="s">
        <v>12</v>
      </c>
      <c r="F3003" s="4" t="s">
        <v>13</v>
      </c>
      <c r="G3003" s="3">
        <v>5.4988869999999999</v>
      </c>
      <c r="H3003" s="8">
        <v>0.74278640336877932</v>
      </c>
      <c r="I3003" s="26" t="str">
        <f>INDEX('Data Tab2'!$C:$C,MATCH('Data Tab1'!A3003,'Data Tab2'!$A:$A,0))</f>
        <v>LBA2</v>
      </c>
    </row>
    <row r="3004" spans="1:9" hidden="1">
      <c r="A3004" s="55">
        <v>101633260</v>
      </c>
      <c r="B3004" s="1" t="s">
        <v>33</v>
      </c>
      <c r="C3004" t="s">
        <v>37</v>
      </c>
      <c r="D3004" s="1" t="s">
        <v>11</v>
      </c>
      <c r="E3004" t="s">
        <v>12</v>
      </c>
      <c r="F3004" s="4" t="s">
        <v>34</v>
      </c>
      <c r="G3004" s="3">
        <v>10.791385</v>
      </c>
      <c r="H3004" s="8">
        <v>0.71907883670942918</v>
      </c>
      <c r="I3004" s="26" t="str">
        <f>INDEX('Data Tab2'!$C:$C,MATCH('Data Tab1'!A3004,'Data Tab2'!$A:$A,0))</f>
        <v>LBA2</v>
      </c>
    </row>
    <row r="3005" spans="1:9" hidden="1">
      <c r="A3005" s="55">
        <v>101633260</v>
      </c>
      <c r="B3005" s="1" t="s">
        <v>33</v>
      </c>
      <c r="C3005" t="s">
        <v>37</v>
      </c>
      <c r="D3005" s="1" t="s">
        <v>11</v>
      </c>
      <c r="E3005" t="s">
        <v>12</v>
      </c>
      <c r="F3005" s="4" t="s">
        <v>14</v>
      </c>
      <c r="G3005" s="3">
        <v>10.476385000000001</v>
      </c>
      <c r="H3005" s="8">
        <v>0.24405735353162794</v>
      </c>
      <c r="I3005" s="26" t="str">
        <f>INDEX('Data Tab2'!$C:$C,MATCH('Data Tab1'!A3005,'Data Tab2'!$A:$A,0))</f>
        <v>LBA2</v>
      </c>
    </row>
    <row r="3006" spans="1:9" hidden="1">
      <c r="A3006" s="55">
        <v>101633260</v>
      </c>
      <c r="B3006" s="1" t="s">
        <v>33</v>
      </c>
      <c r="C3006" t="s">
        <v>37</v>
      </c>
      <c r="D3006" s="1" t="s">
        <v>11</v>
      </c>
      <c r="E3006" t="s">
        <v>12</v>
      </c>
      <c r="F3006" s="4" t="s">
        <v>15</v>
      </c>
      <c r="G3006" s="3">
        <v>4.162776</v>
      </c>
      <c r="H3006" s="8">
        <v>0.17105751746988895</v>
      </c>
      <c r="I3006" s="26" t="str">
        <f>INDEX('Data Tab2'!$C:$C,MATCH('Data Tab1'!A3006,'Data Tab2'!$A:$A,0))</f>
        <v>LBA2</v>
      </c>
    </row>
    <row r="3007" spans="1:9" hidden="1">
      <c r="A3007" s="55">
        <v>101633260</v>
      </c>
      <c r="B3007" s="1" t="s">
        <v>33</v>
      </c>
      <c r="C3007" t="s">
        <v>37</v>
      </c>
      <c r="D3007" s="1" t="s">
        <v>11</v>
      </c>
      <c r="E3007" t="s">
        <v>12</v>
      </c>
      <c r="F3007" s="4" t="s">
        <v>16</v>
      </c>
      <c r="G3007" s="3">
        <v>10.844440000000001</v>
      </c>
      <c r="H3007" s="8">
        <v>0.64192171326620096</v>
      </c>
      <c r="I3007" s="26" t="str">
        <f>INDEX('Data Tab2'!$C:$C,MATCH('Data Tab1'!A3007,'Data Tab2'!$A:$A,0))</f>
        <v>LBA2</v>
      </c>
    </row>
    <row r="3008" spans="1:9" hidden="1">
      <c r="A3008" s="55">
        <v>101633260</v>
      </c>
      <c r="B3008" s="1" t="s">
        <v>33</v>
      </c>
      <c r="C3008" t="s">
        <v>37</v>
      </c>
      <c r="D3008" s="1" t="s">
        <v>17</v>
      </c>
      <c r="E3008" t="s">
        <v>18</v>
      </c>
      <c r="F3008" s="4" t="s">
        <v>35</v>
      </c>
      <c r="G3008" s="3">
        <v>7.2422190000000004</v>
      </c>
      <c r="H3008" s="8">
        <v>0.63177785304653211</v>
      </c>
      <c r="I3008" s="26" t="str">
        <f>INDEX('Data Tab2'!$C:$C,MATCH('Data Tab1'!A3008,'Data Tab2'!$A:$A,0))</f>
        <v>LBA2</v>
      </c>
    </row>
    <row r="3009" spans="1:9" hidden="1">
      <c r="A3009" s="55">
        <v>101633260</v>
      </c>
      <c r="B3009" s="1" t="s">
        <v>33</v>
      </c>
      <c r="C3009" t="s">
        <v>37</v>
      </c>
      <c r="D3009" s="1" t="s">
        <v>17</v>
      </c>
      <c r="E3009" t="s">
        <v>18</v>
      </c>
      <c r="F3009" s="4" t="s">
        <v>36</v>
      </c>
      <c r="G3009" s="3">
        <v>1.8761080000000001</v>
      </c>
      <c r="H3009" s="8">
        <v>0.46007617810135637</v>
      </c>
      <c r="I3009" s="26" t="str">
        <f>INDEX('Data Tab2'!$C:$C,MATCH('Data Tab1'!A3009,'Data Tab2'!$A:$A,0))</f>
        <v>LBA2</v>
      </c>
    </row>
    <row r="3010" spans="1:9" hidden="1">
      <c r="A3010" s="55">
        <v>101633260</v>
      </c>
      <c r="B3010" s="1" t="s">
        <v>33</v>
      </c>
      <c r="C3010" t="s">
        <v>37</v>
      </c>
      <c r="D3010" s="1" t="s">
        <v>17</v>
      </c>
      <c r="E3010" t="s">
        <v>18</v>
      </c>
      <c r="F3010" s="4" t="s">
        <v>38</v>
      </c>
      <c r="G3010" s="3">
        <v>1.85972</v>
      </c>
      <c r="H3010" s="8">
        <v>0.63619661071681288</v>
      </c>
      <c r="I3010" s="26" t="str">
        <f>INDEX('Data Tab2'!$C:$C,MATCH('Data Tab1'!A3010,'Data Tab2'!$A:$A,0))</f>
        <v>LBA2</v>
      </c>
    </row>
    <row r="3011" spans="1:9" hidden="1">
      <c r="A3011" s="55">
        <v>101633260</v>
      </c>
      <c r="B3011" s="1" t="s">
        <v>33</v>
      </c>
      <c r="C3011" t="s">
        <v>37</v>
      </c>
      <c r="D3011" s="1" t="s">
        <v>17</v>
      </c>
      <c r="E3011" t="s">
        <v>18</v>
      </c>
      <c r="F3011" s="4" t="s">
        <v>22</v>
      </c>
      <c r="G3011" s="3">
        <v>4.0991650000000002</v>
      </c>
      <c r="H3011" s="8">
        <v>0.34105459862366494</v>
      </c>
      <c r="I3011" s="26" t="str">
        <f>INDEX('Data Tab2'!$C:$C,MATCH('Data Tab1'!A3011,'Data Tab2'!$A:$A,0))</f>
        <v>LBA2</v>
      </c>
    </row>
    <row r="3012" spans="1:9" hidden="1">
      <c r="A3012" s="55">
        <v>101633260</v>
      </c>
      <c r="B3012" s="1" t="s">
        <v>33</v>
      </c>
      <c r="C3012" t="s">
        <v>37</v>
      </c>
      <c r="D3012" s="1" t="s">
        <v>17</v>
      </c>
      <c r="E3012" t="s">
        <v>23</v>
      </c>
      <c r="F3012" s="4" t="s">
        <v>24</v>
      </c>
      <c r="G3012" s="3">
        <v>7.2416619999999998</v>
      </c>
      <c r="H3012" s="8">
        <v>0.34828402849897266</v>
      </c>
      <c r="I3012" s="26" t="str">
        <f>INDEX('Data Tab2'!$C:$C,MATCH('Data Tab1'!A3012,'Data Tab2'!$A:$A,0))</f>
        <v>LBA2</v>
      </c>
    </row>
    <row r="3013" spans="1:9" hidden="1">
      <c r="A3013" s="56">
        <v>101633260</v>
      </c>
      <c r="B3013" s="1" t="s">
        <v>33</v>
      </c>
      <c r="C3013" t="s">
        <v>37</v>
      </c>
      <c r="D3013" s="1" t="s">
        <v>17</v>
      </c>
      <c r="E3013" t="s">
        <v>23</v>
      </c>
      <c r="F3013" s="4" t="s">
        <v>25</v>
      </c>
      <c r="G3013" s="3">
        <v>2.8872209999999998</v>
      </c>
      <c r="H3013" s="8">
        <v>0.71013461499492081</v>
      </c>
      <c r="I3013" s="26" t="str">
        <f>INDEX('Data Tab2'!$C:$C,MATCH('Data Tab1'!A3013,'Data Tab2'!$A:$A,0))</f>
        <v>LBA2</v>
      </c>
    </row>
    <row r="3014" spans="1:9">
      <c r="A3014" s="55">
        <v>101633435</v>
      </c>
      <c r="B3014" s="1" t="s">
        <v>9</v>
      </c>
      <c r="C3014" t="s">
        <v>40</v>
      </c>
      <c r="D3014" s="1" t="s">
        <v>17</v>
      </c>
      <c r="E3014" t="s">
        <v>18</v>
      </c>
      <c r="F3014" s="4" t="s">
        <v>36</v>
      </c>
      <c r="G3014" s="3">
        <v>4.9811069999999997</v>
      </c>
      <c r="H3014" s="8">
        <v>0.31693294065154509</v>
      </c>
      <c r="I3014" s="26" t="str">
        <f>INDEX('Data Tab2'!$C:$C,MATCH('Data Tab1'!A3014,'Data Tab2'!$A:$A,0))</f>
        <v>LCJ2</v>
      </c>
    </row>
    <row r="3015" spans="1:9" hidden="1">
      <c r="A3015" s="56">
        <v>101633435</v>
      </c>
      <c r="B3015" s="1" t="s">
        <v>9</v>
      </c>
      <c r="C3015" t="s">
        <v>40</v>
      </c>
      <c r="D3015" s="1" t="s">
        <v>17</v>
      </c>
      <c r="E3015" t="s">
        <v>18</v>
      </c>
      <c r="F3015" s="4" t="s">
        <v>38</v>
      </c>
      <c r="G3015" s="3">
        <v>5.0136079999999996</v>
      </c>
      <c r="H3015" s="8">
        <v>0.44147276654382894</v>
      </c>
      <c r="I3015" s="26" t="str">
        <f>INDEX('Data Tab2'!$C:$C,MATCH('Data Tab1'!A3015,'Data Tab2'!$A:$A,0))</f>
        <v>LCJ2</v>
      </c>
    </row>
    <row r="3016" spans="1:9">
      <c r="A3016" s="55">
        <v>101636502</v>
      </c>
      <c r="B3016" s="1" t="s">
        <v>9</v>
      </c>
      <c r="C3016" t="s">
        <v>10</v>
      </c>
      <c r="D3016" s="1" t="s">
        <v>11</v>
      </c>
      <c r="E3016" t="s">
        <v>12</v>
      </c>
      <c r="F3016" s="4" t="s">
        <v>29</v>
      </c>
      <c r="G3016" s="3">
        <v>4.9994440000000004</v>
      </c>
      <c r="H3016" s="8">
        <v>0.58421787818950854</v>
      </c>
      <c r="I3016" s="26" t="str">
        <f>INDEX('Data Tab2'!$C:$C,MATCH('Data Tab1'!A3016,'Data Tab2'!$A:$A,0))</f>
        <v>LCY2</v>
      </c>
    </row>
    <row r="3017" spans="1:9" hidden="1">
      <c r="A3017" s="55">
        <v>101636502</v>
      </c>
      <c r="B3017" s="1" t="s">
        <v>9</v>
      </c>
      <c r="C3017" t="s">
        <v>10</v>
      </c>
      <c r="D3017" s="1" t="s">
        <v>11</v>
      </c>
      <c r="E3017" t="s">
        <v>12</v>
      </c>
      <c r="F3017" s="4" t="s">
        <v>16</v>
      </c>
      <c r="G3017" s="3">
        <v>9.4644440000000003</v>
      </c>
      <c r="H3017" s="8">
        <v>0.11039268143141978</v>
      </c>
      <c r="I3017" s="26" t="str">
        <f>INDEX('Data Tab2'!$C:$C,MATCH('Data Tab1'!A3017,'Data Tab2'!$A:$A,0))</f>
        <v>LCY2</v>
      </c>
    </row>
    <row r="3018" spans="1:9" hidden="1">
      <c r="A3018" s="55">
        <v>101636502</v>
      </c>
      <c r="B3018" s="1" t="s">
        <v>9</v>
      </c>
      <c r="C3018" t="s">
        <v>10</v>
      </c>
      <c r="D3018" s="1" t="s">
        <v>17</v>
      </c>
      <c r="E3018" t="s">
        <v>18</v>
      </c>
      <c r="F3018" s="4" t="s">
        <v>38</v>
      </c>
      <c r="G3018" s="3">
        <v>1.1327769999999999</v>
      </c>
      <c r="H3018" s="8">
        <v>0.16859609949285159</v>
      </c>
      <c r="I3018" s="26" t="str">
        <f>INDEX('Data Tab2'!$C:$C,MATCH('Data Tab1'!A3018,'Data Tab2'!$A:$A,0))</f>
        <v>LCY2</v>
      </c>
    </row>
    <row r="3019" spans="1:9" hidden="1">
      <c r="A3019" s="55">
        <v>101636502</v>
      </c>
      <c r="B3019" s="1" t="s">
        <v>9</v>
      </c>
      <c r="C3019" t="s">
        <v>10</v>
      </c>
      <c r="D3019" s="1" t="s">
        <v>17</v>
      </c>
      <c r="E3019" t="s">
        <v>18</v>
      </c>
      <c r="F3019" s="4" t="s">
        <v>19</v>
      </c>
      <c r="G3019" s="3">
        <v>9.2149979999999996</v>
      </c>
      <c r="H3019" s="8">
        <v>0.2290582422619305</v>
      </c>
      <c r="I3019" s="26" t="str">
        <f>INDEX('Data Tab2'!$C:$C,MATCH('Data Tab1'!A3019,'Data Tab2'!$A:$A,0))</f>
        <v>LCY2</v>
      </c>
    </row>
    <row r="3020" spans="1:9" hidden="1">
      <c r="A3020" s="55">
        <v>101636502</v>
      </c>
      <c r="B3020" s="1" t="s">
        <v>9</v>
      </c>
      <c r="C3020" t="s">
        <v>10</v>
      </c>
      <c r="D3020" s="1" t="s">
        <v>17</v>
      </c>
      <c r="E3020" t="s">
        <v>18</v>
      </c>
      <c r="F3020" s="4" t="s">
        <v>20</v>
      </c>
      <c r="G3020" s="3">
        <v>9.9644410000000008</v>
      </c>
      <c r="H3020" s="8">
        <v>0.98924289526562226</v>
      </c>
      <c r="I3020" s="26" t="str">
        <f>INDEX('Data Tab2'!$C:$C,MATCH('Data Tab1'!A3020,'Data Tab2'!$A:$A,0))</f>
        <v>LCY2</v>
      </c>
    </row>
    <row r="3021" spans="1:9" hidden="1">
      <c r="A3021" s="55">
        <v>101636502</v>
      </c>
      <c r="B3021" s="1" t="s">
        <v>9</v>
      </c>
      <c r="C3021" t="s">
        <v>10</v>
      </c>
      <c r="D3021" s="1" t="s">
        <v>17</v>
      </c>
      <c r="E3021" t="s">
        <v>18</v>
      </c>
      <c r="F3021" s="4" t="s">
        <v>21</v>
      </c>
      <c r="G3021" s="3">
        <v>8.7783300000000004</v>
      </c>
      <c r="H3021" s="8">
        <v>0.74420037479182799</v>
      </c>
      <c r="I3021" s="26" t="str">
        <f>INDEX('Data Tab2'!$C:$C,MATCH('Data Tab1'!A3021,'Data Tab2'!$A:$A,0))</f>
        <v>LCY2</v>
      </c>
    </row>
    <row r="3022" spans="1:9" hidden="1">
      <c r="A3022" s="55">
        <v>101636502</v>
      </c>
      <c r="B3022" s="1" t="s">
        <v>9</v>
      </c>
      <c r="C3022" t="s">
        <v>10</v>
      </c>
      <c r="D3022" s="1" t="s">
        <v>17</v>
      </c>
      <c r="E3022" t="s">
        <v>18</v>
      </c>
      <c r="F3022" s="4" t="s">
        <v>22</v>
      </c>
      <c r="G3022" s="3">
        <v>5.015555</v>
      </c>
      <c r="H3022" s="8">
        <v>0.9725553445538988</v>
      </c>
      <c r="I3022" s="26" t="str">
        <f>INDEX('Data Tab2'!$C:$C,MATCH('Data Tab1'!A3022,'Data Tab2'!$A:$A,0))</f>
        <v>LCY2</v>
      </c>
    </row>
    <row r="3023" spans="1:9" hidden="1">
      <c r="A3023" s="55">
        <v>101636502</v>
      </c>
      <c r="B3023" s="1" t="s">
        <v>9</v>
      </c>
      <c r="C3023" t="s">
        <v>10</v>
      </c>
      <c r="D3023" s="1" t="s">
        <v>17</v>
      </c>
      <c r="E3023" t="s">
        <v>23</v>
      </c>
      <c r="F3023" s="4" t="s">
        <v>25</v>
      </c>
      <c r="G3023" s="3">
        <v>4.8147200000000003</v>
      </c>
      <c r="H3023" s="8">
        <v>0.43125028402950505</v>
      </c>
      <c r="I3023" s="26" t="str">
        <f>INDEX('Data Tab2'!$C:$C,MATCH('Data Tab1'!A3023,'Data Tab2'!$A:$A,0))</f>
        <v>LCY2</v>
      </c>
    </row>
    <row r="3024" spans="1:9" hidden="1">
      <c r="A3024" s="56">
        <v>101636502</v>
      </c>
      <c r="B3024" s="1" t="s">
        <v>33</v>
      </c>
      <c r="C3024" t="s">
        <v>32</v>
      </c>
      <c r="D3024" s="1" t="s">
        <v>17</v>
      </c>
      <c r="E3024" t="s">
        <v>18</v>
      </c>
      <c r="F3024" s="4" t="s">
        <v>38</v>
      </c>
      <c r="G3024" s="3">
        <v>3.5927709999999999</v>
      </c>
      <c r="H3024" s="8">
        <v>0.73851233132804395</v>
      </c>
      <c r="I3024" s="26" t="str">
        <f>INDEX('Data Tab2'!$C:$C,MATCH('Data Tab1'!A3024,'Data Tab2'!$A:$A,0))</f>
        <v>LCY2</v>
      </c>
    </row>
    <row r="3025" spans="1:9">
      <c r="A3025" s="55">
        <v>101636509</v>
      </c>
      <c r="B3025" s="1" t="s">
        <v>9</v>
      </c>
      <c r="C3025" t="s">
        <v>40</v>
      </c>
      <c r="D3025" s="1" t="s">
        <v>17</v>
      </c>
      <c r="E3025" t="s">
        <v>18</v>
      </c>
      <c r="F3025" s="4" t="s">
        <v>19</v>
      </c>
      <c r="G3025" s="3">
        <v>0.64833099999999999</v>
      </c>
      <c r="H3025" s="8">
        <v>0.65170201372213132</v>
      </c>
      <c r="I3025" s="26" t="str">
        <f>INDEX('Data Tab2'!$C:$C,MATCH('Data Tab1'!A3025,'Data Tab2'!$A:$A,0))</f>
        <v>LEJ1</v>
      </c>
    </row>
    <row r="3026" spans="1:9" hidden="1">
      <c r="A3026" s="55">
        <v>101636509</v>
      </c>
      <c r="B3026" s="1" t="s">
        <v>9</v>
      </c>
      <c r="C3026" t="s">
        <v>26</v>
      </c>
      <c r="D3026" s="1" t="s">
        <v>11</v>
      </c>
      <c r="E3026" t="s">
        <v>12</v>
      </c>
      <c r="F3026" s="4" t="s">
        <v>13</v>
      </c>
      <c r="G3026" s="3">
        <v>0.13499800000000001</v>
      </c>
      <c r="H3026" s="8">
        <v>0.3424541315553602</v>
      </c>
      <c r="I3026" s="26" t="str">
        <f>INDEX('Data Tab2'!$C:$C,MATCH('Data Tab1'!A3026,'Data Tab2'!$A:$A,0))</f>
        <v>LEJ1</v>
      </c>
    </row>
    <row r="3027" spans="1:9" hidden="1">
      <c r="A3027" s="55">
        <v>101636509</v>
      </c>
      <c r="B3027" s="1" t="s">
        <v>9</v>
      </c>
      <c r="C3027" t="s">
        <v>26</v>
      </c>
      <c r="D3027" s="1" t="s">
        <v>11</v>
      </c>
      <c r="E3027" t="s">
        <v>12</v>
      </c>
      <c r="F3027" s="4" t="s">
        <v>15</v>
      </c>
      <c r="G3027" s="3">
        <v>0.126387</v>
      </c>
      <c r="H3027" s="8">
        <v>0.38187442045561515</v>
      </c>
      <c r="I3027" s="26" t="str">
        <f>INDEX('Data Tab2'!$C:$C,MATCH('Data Tab1'!A3027,'Data Tab2'!$A:$A,0))</f>
        <v>LEJ1</v>
      </c>
    </row>
    <row r="3028" spans="1:9" hidden="1">
      <c r="A3028" s="55">
        <v>101636509</v>
      </c>
      <c r="B3028" s="1" t="s">
        <v>9</v>
      </c>
      <c r="C3028" t="s">
        <v>26</v>
      </c>
      <c r="D3028" s="1" t="s">
        <v>11</v>
      </c>
      <c r="E3028" t="s">
        <v>12</v>
      </c>
      <c r="F3028" s="4" t="s">
        <v>29</v>
      </c>
      <c r="G3028" s="3">
        <v>0.18388599999999999</v>
      </c>
      <c r="H3028" s="8">
        <v>0.94426720776580531</v>
      </c>
      <c r="I3028" s="26" t="str">
        <f>INDEX('Data Tab2'!$C:$C,MATCH('Data Tab1'!A3028,'Data Tab2'!$A:$A,0))</f>
        <v>LEJ1</v>
      </c>
    </row>
    <row r="3029" spans="1:9" hidden="1">
      <c r="A3029" s="55">
        <v>101636509</v>
      </c>
      <c r="B3029" s="1" t="s">
        <v>9</v>
      </c>
      <c r="C3029" t="s">
        <v>26</v>
      </c>
      <c r="D3029" s="1" t="s">
        <v>11</v>
      </c>
      <c r="E3029" t="s">
        <v>12</v>
      </c>
      <c r="F3029" s="4" t="s">
        <v>16</v>
      </c>
      <c r="G3029" s="3">
        <v>1.111E-3</v>
      </c>
      <c r="H3029" s="8">
        <v>9.1993523067937066E-2</v>
      </c>
      <c r="I3029" s="26" t="str">
        <f>INDEX('Data Tab2'!$C:$C,MATCH('Data Tab1'!A3029,'Data Tab2'!$A:$A,0))</f>
        <v>LEJ1</v>
      </c>
    </row>
    <row r="3030" spans="1:9" hidden="1">
      <c r="A3030" s="55">
        <v>101636509</v>
      </c>
      <c r="B3030" s="1" t="s">
        <v>9</v>
      </c>
      <c r="C3030" t="s">
        <v>26</v>
      </c>
      <c r="D3030" s="1" t="s">
        <v>17</v>
      </c>
      <c r="E3030" t="s">
        <v>18</v>
      </c>
      <c r="F3030" s="4" t="s">
        <v>35</v>
      </c>
      <c r="G3030" s="3">
        <v>0.24861</v>
      </c>
      <c r="H3030" s="8">
        <v>0.52507036869946377</v>
      </c>
      <c r="I3030" s="26" t="str">
        <f>INDEX('Data Tab2'!$C:$C,MATCH('Data Tab1'!A3030,'Data Tab2'!$A:$A,0))</f>
        <v>LEJ1</v>
      </c>
    </row>
    <row r="3031" spans="1:9" hidden="1">
      <c r="A3031" s="56">
        <v>101636509</v>
      </c>
      <c r="B3031" s="1" t="s">
        <v>9</v>
      </c>
      <c r="C3031" t="s">
        <v>26</v>
      </c>
      <c r="D3031" s="1" t="s">
        <v>17</v>
      </c>
      <c r="E3031" t="s">
        <v>23</v>
      </c>
      <c r="F3031" s="4" t="s">
        <v>24</v>
      </c>
      <c r="G3031" s="3">
        <v>0.28888799999999998</v>
      </c>
      <c r="H3031" s="8">
        <v>5.3494043402595448E-3</v>
      </c>
      <c r="I3031" s="26" t="str">
        <f>INDEX('Data Tab2'!$C:$C,MATCH('Data Tab1'!A3031,'Data Tab2'!$A:$A,0))</f>
        <v>LEJ1</v>
      </c>
    </row>
    <row r="3032" spans="1:9">
      <c r="A3032" s="55">
        <v>101637058</v>
      </c>
      <c r="B3032" s="1" t="s">
        <v>33</v>
      </c>
      <c r="C3032" t="s">
        <v>31</v>
      </c>
      <c r="D3032" s="1" t="s">
        <v>11</v>
      </c>
      <c r="E3032" t="s">
        <v>12</v>
      </c>
      <c r="F3032" s="4" t="s">
        <v>13</v>
      </c>
      <c r="G3032" s="3">
        <v>4.6661070000000002</v>
      </c>
      <c r="H3032" s="8">
        <v>0.82116478774086343</v>
      </c>
      <c r="I3032" s="26" t="str">
        <f>INDEX('Data Tab2'!$C:$C,MATCH('Data Tab1'!A3032,'Data Tab2'!$A:$A,0))</f>
        <v>LIL1</v>
      </c>
    </row>
    <row r="3033" spans="1:9" hidden="1">
      <c r="A3033" s="55">
        <v>101637058</v>
      </c>
      <c r="B3033" s="1" t="s">
        <v>33</v>
      </c>
      <c r="C3033" t="s">
        <v>31</v>
      </c>
      <c r="D3033" s="1" t="s">
        <v>11</v>
      </c>
      <c r="E3033" t="s">
        <v>12</v>
      </c>
      <c r="F3033" s="4" t="s">
        <v>34</v>
      </c>
      <c r="G3033" s="3">
        <v>10.049999</v>
      </c>
      <c r="H3033" s="8">
        <v>0.97072189742901516</v>
      </c>
      <c r="I3033" s="26" t="str">
        <f>INDEX('Data Tab2'!$C:$C,MATCH('Data Tab1'!A3033,'Data Tab2'!$A:$A,0))</f>
        <v>LIL1</v>
      </c>
    </row>
    <row r="3034" spans="1:9" hidden="1">
      <c r="A3034" s="55">
        <v>101637058</v>
      </c>
      <c r="B3034" s="1" t="s">
        <v>33</v>
      </c>
      <c r="C3034" t="s">
        <v>31</v>
      </c>
      <c r="D3034" s="1" t="s">
        <v>11</v>
      </c>
      <c r="E3034" t="s">
        <v>12</v>
      </c>
      <c r="F3034" s="4" t="s">
        <v>14</v>
      </c>
      <c r="G3034" s="3">
        <v>4.7519419999999997</v>
      </c>
      <c r="H3034" s="8">
        <v>2.411972263670048E-2</v>
      </c>
      <c r="I3034" s="26" t="str">
        <f>INDEX('Data Tab2'!$C:$C,MATCH('Data Tab1'!A3034,'Data Tab2'!$A:$A,0))</f>
        <v>LIL1</v>
      </c>
    </row>
    <row r="3035" spans="1:9" hidden="1">
      <c r="A3035" s="55">
        <v>101637058</v>
      </c>
      <c r="B3035" s="1" t="s">
        <v>33</v>
      </c>
      <c r="C3035" t="s">
        <v>31</v>
      </c>
      <c r="D3035" s="1" t="s">
        <v>11</v>
      </c>
      <c r="E3035" t="s">
        <v>12</v>
      </c>
      <c r="F3035" s="4" t="s">
        <v>15</v>
      </c>
      <c r="G3035" s="3">
        <v>4.8099970000000001</v>
      </c>
      <c r="H3035" s="8">
        <v>0.45977851738918885</v>
      </c>
      <c r="I3035" s="26" t="str">
        <f>INDEX('Data Tab2'!$C:$C,MATCH('Data Tab1'!A3035,'Data Tab2'!$A:$A,0))</f>
        <v>LIL1</v>
      </c>
    </row>
    <row r="3036" spans="1:9" hidden="1">
      <c r="A3036" s="55">
        <v>101637058</v>
      </c>
      <c r="B3036" s="1" t="s">
        <v>33</v>
      </c>
      <c r="C3036" t="s">
        <v>31</v>
      </c>
      <c r="D3036" s="1" t="s">
        <v>11</v>
      </c>
      <c r="E3036" t="s">
        <v>12</v>
      </c>
      <c r="F3036" s="4" t="s">
        <v>28</v>
      </c>
      <c r="G3036" s="3">
        <v>4.5508290000000002</v>
      </c>
      <c r="H3036" s="8">
        <v>0.99146826229094942</v>
      </c>
      <c r="I3036" s="26" t="str">
        <f>INDEX('Data Tab2'!$C:$C,MATCH('Data Tab1'!A3036,'Data Tab2'!$A:$A,0))</f>
        <v>LIL1</v>
      </c>
    </row>
    <row r="3037" spans="1:9" hidden="1">
      <c r="A3037" s="55">
        <v>101637058</v>
      </c>
      <c r="B3037" s="1" t="s">
        <v>33</v>
      </c>
      <c r="C3037" t="s">
        <v>31</v>
      </c>
      <c r="D3037" s="1" t="s">
        <v>17</v>
      </c>
      <c r="E3037" t="s">
        <v>18</v>
      </c>
      <c r="F3037" s="4" t="s">
        <v>36</v>
      </c>
      <c r="G3037" s="3">
        <v>5.0333310000000004</v>
      </c>
      <c r="H3037" s="8">
        <v>0.27884925440006836</v>
      </c>
      <c r="I3037" s="26" t="str">
        <f>INDEX('Data Tab2'!$C:$C,MATCH('Data Tab1'!A3037,'Data Tab2'!$A:$A,0))</f>
        <v>LIL1</v>
      </c>
    </row>
    <row r="3038" spans="1:9" hidden="1">
      <c r="A3038" s="55">
        <v>101637058</v>
      </c>
      <c r="B3038" s="1" t="s">
        <v>33</v>
      </c>
      <c r="C3038" t="s">
        <v>31</v>
      </c>
      <c r="D3038" s="1" t="s">
        <v>17</v>
      </c>
      <c r="E3038" t="s">
        <v>18</v>
      </c>
      <c r="F3038" s="4" t="s">
        <v>38</v>
      </c>
      <c r="G3038" s="3">
        <v>9.8833310000000001</v>
      </c>
      <c r="H3038" s="8">
        <v>0.40443085051262129</v>
      </c>
      <c r="I3038" s="26" t="str">
        <f>INDEX('Data Tab2'!$C:$C,MATCH('Data Tab1'!A3038,'Data Tab2'!$A:$A,0))</f>
        <v>LIL1</v>
      </c>
    </row>
    <row r="3039" spans="1:9" hidden="1">
      <c r="A3039" s="55">
        <v>101637058</v>
      </c>
      <c r="B3039" s="1" t="s">
        <v>33</v>
      </c>
      <c r="C3039" t="s">
        <v>31</v>
      </c>
      <c r="D3039" s="1" t="s">
        <v>17</v>
      </c>
      <c r="E3039" t="s">
        <v>18</v>
      </c>
      <c r="F3039" s="4" t="s">
        <v>19</v>
      </c>
      <c r="G3039" s="3">
        <v>9.9999959999999994</v>
      </c>
      <c r="H3039" s="8">
        <v>4.8080697423837582E-2</v>
      </c>
      <c r="I3039" s="26" t="str">
        <f>INDEX('Data Tab2'!$C:$C,MATCH('Data Tab1'!A3039,'Data Tab2'!$A:$A,0))</f>
        <v>LIL1</v>
      </c>
    </row>
    <row r="3040" spans="1:9" hidden="1">
      <c r="A3040" s="55">
        <v>101637058</v>
      </c>
      <c r="B3040" s="1" t="s">
        <v>33</v>
      </c>
      <c r="C3040" t="s">
        <v>31</v>
      </c>
      <c r="D3040" s="1" t="s">
        <v>17</v>
      </c>
      <c r="E3040" t="s">
        <v>18</v>
      </c>
      <c r="F3040" s="4" t="s">
        <v>20</v>
      </c>
      <c r="G3040" s="3">
        <v>3.5219429999999998</v>
      </c>
      <c r="H3040" s="8">
        <v>0.73167422512927993</v>
      </c>
      <c r="I3040" s="26" t="str">
        <f>INDEX('Data Tab2'!$C:$C,MATCH('Data Tab1'!A3040,'Data Tab2'!$A:$A,0))</f>
        <v>LIL1</v>
      </c>
    </row>
    <row r="3041" spans="1:9" hidden="1">
      <c r="A3041" s="55">
        <v>101637058</v>
      </c>
      <c r="B3041" s="1" t="s">
        <v>33</v>
      </c>
      <c r="C3041" t="s">
        <v>31</v>
      </c>
      <c r="D3041" s="1" t="s">
        <v>17</v>
      </c>
      <c r="E3041" t="s">
        <v>18</v>
      </c>
      <c r="F3041" s="4" t="s">
        <v>22</v>
      </c>
      <c r="G3041" s="3">
        <v>4.9999979999999997</v>
      </c>
      <c r="H3041" s="8">
        <v>0.33667448156453439</v>
      </c>
      <c r="I3041" s="26" t="str">
        <f>INDEX('Data Tab2'!$C:$C,MATCH('Data Tab1'!A3041,'Data Tab2'!$A:$A,0))</f>
        <v>LIL1</v>
      </c>
    </row>
    <row r="3042" spans="1:9" hidden="1">
      <c r="A3042" s="55">
        <v>101637058</v>
      </c>
      <c r="B3042" s="1" t="s">
        <v>33</v>
      </c>
      <c r="C3042" t="s">
        <v>31</v>
      </c>
      <c r="D3042" s="1" t="s">
        <v>17</v>
      </c>
      <c r="E3042" t="s">
        <v>23</v>
      </c>
      <c r="F3042" s="4" t="s">
        <v>24</v>
      </c>
      <c r="G3042" s="3">
        <v>4.9999979999999997</v>
      </c>
      <c r="H3042" s="8">
        <v>0.26151525105103646</v>
      </c>
      <c r="I3042" s="26" t="str">
        <f>INDEX('Data Tab2'!$C:$C,MATCH('Data Tab1'!A3042,'Data Tab2'!$A:$A,0))</f>
        <v>LIL1</v>
      </c>
    </row>
    <row r="3043" spans="1:9" hidden="1">
      <c r="A3043" s="56">
        <v>101637058</v>
      </c>
      <c r="B3043" s="1" t="s">
        <v>33</v>
      </c>
      <c r="C3043" t="s">
        <v>31</v>
      </c>
      <c r="D3043" s="1" t="s">
        <v>17</v>
      </c>
      <c r="E3043" t="s">
        <v>23</v>
      </c>
      <c r="F3043" s="4" t="s">
        <v>25</v>
      </c>
      <c r="G3043" s="3">
        <v>5.0333310000000004</v>
      </c>
      <c r="H3043" s="8">
        <v>0.68016009197638472</v>
      </c>
      <c r="I3043" s="26" t="str">
        <f>INDEX('Data Tab2'!$C:$C,MATCH('Data Tab1'!A3043,'Data Tab2'!$A:$A,0))</f>
        <v>LIL1</v>
      </c>
    </row>
    <row r="3044" spans="1:9">
      <c r="A3044" s="56">
        <v>101647708</v>
      </c>
      <c r="B3044" s="1" t="s">
        <v>33</v>
      </c>
      <c r="C3044" t="s">
        <v>27</v>
      </c>
      <c r="D3044" s="1" t="s">
        <v>11</v>
      </c>
      <c r="E3044" t="s">
        <v>12</v>
      </c>
      <c r="F3044" s="4" t="s">
        <v>34</v>
      </c>
      <c r="G3044" s="3">
        <v>0.62860799999999994</v>
      </c>
      <c r="H3044" s="8">
        <v>0.4649495179810238</v>
      </c>
      <c r="I3044" s="26" t="str">
        <f>INDEX('Data Tab2'!$C:$C,MATCH('Data Tab1'!A3044,'Data Tab2'!$A:$A,0))</f>
        <v>LTN1</v>
      </c>
    </row>
    <row r="3045" spans="1:9">
      <c r="A3045" s="55">
        <v>101653133</v>
      </c>
      <c r="B3045" s="1" t="s">
        <v>9</v>
      </c>
      <c r="C3045" t="s">
        <v>31</v>
      </c>
      <c r="D3045" s="1" t="s">
        <v>17</v>
      </c>
      <c r="E3045" t="s">
        <v>18</v>
      </c>
      <c r="F3045" s="4" t="s">
        <v>35</v>
      </c>
      <c r="G3045" s="3">
        <v>4.4430519999999998</v>
      </c>
      <c r="H3045" s="8">
        <v>0.11105826394448504</v>
      </c>
      <c r="I3045" s="26" t="str">
        <f>INDEX('Data Tab2'!$C:$C,MATCH('Data Tab1'!A3045,'Data Tab2'!$A:$A,0))</f>
        <v>LTN2</v>
      </c>
    </row>
    <row r="3046" spans="1:9" hidden="1">
      <c r="A3046" s="55">
        <v>101653133</v>
      </c>
      <c r="B3046" s="1" t="s">
        <v>9</v>
      </c>
      <c r="C3046" t="s">
        <v>31</v>
      </c>
      <c r="D3046" s="1" t="s">
        <v>17</v>
      </c>
      <c r="E3046" t="s">
        <v>18</v>
      </c>
      <c r="F3046" s="4" t="s">
        <v>36</v>
      </c>
      <c r="G3046" s="3">
        <v>4.7513870000000002</v>
      </c>
      <c r="H3046" s="8">
        <v>0.90863200676671119</v>
      </c>
      <c r="I3046" s="26" t="str">
        <f>INDEX('Data Tab2'!$C:$C,MATCH('Data Tab1'!A3046,'Data Tab2'!$A:$A,0))</f>
        <v>LTN2</v>
      </c>
    </row>
    <row r="3047" spans="1:9" hidden="1">
      <c r="A3047" s="55">
        <v>101653133</v>
      </c>
      <c r="B3047" s="1" t="s">
        <v>9</v>
      </c>
      <c r="C3047" t="s">
        <v>31</v>
      </c>
      <c r="D3047" s="1" t="s">
        <v>17</v>
      </c>
      <c r="E3047" t="s">
        <v>18</v>
      </c>
      <c r="F3047" s="4" t="s">
        <v>21</v>
      </c>
      <c r="G3047" s="3">
        <v>5.1943999999999997E-2</v>
      </c>
      <c r="H3047" s="8">
        <v>0.57745196734948478</v>
      </c>
      <c r="I3047" s="26" t="str">
        <f>INDEX('Data Tab2'!$C:$C,MATCH('Data Tab1'!A3047,'Data Tab2'!$A:$A,0))</f>
        <v>LTN2</v>
      </c>
    </row>
    <row r="3048" spans="1:9" hidden="1">
      <c r="A3048" s="55">
        <v>101653133</v>
      </c>
      <c r="B3048" s="1" t="s">
        <v>9</v>
      </c>
      <c r="C3048" t="s">
        <v>31</v>
      </c>
      <c r="D3048" s="1" t="s">
        <v>17</v>
      </c>
      <c r="E3048" t="s">
        <v>18</v>
      </c>
      <c r="F3048" s="4" t="s">
        <v>22</v>
      </c>
      <c r="G3048" s="3">
        <v>0.16222</v>
      </c>
      <c r="H3048" s="8">
        <v>6.5425750952671446E-2</v>
      </c>
      <c r="I3048" s="26" t="str">
        <f>INDEX('Data Tab2'!$C:$C,MATCH('Data Tab1'!A3048,'Data Tab2'!$A:$A,0))</f>
        <v>LTN2</v>
      </c>
    </row>
    <row r="3049" spans="1:9" hidden="1">
      <c r="A3049" s="55">
        <v>101653133</v>
      </c>
      <c r="B3049" s="1" t="s">
        <v>9</v>
      </c>
      <c r="C3049" t="s">
        <v>31</v>
      </c>
      <c r="D3049" s="1" t="s">
        <v>17</v>
      </c>
      <c r="E3049" t="s">
        <v>23</v>
      </c>
      <c r="F3049" s="4" t="s">
        <v>24</v>
      </c>
      <c r="G3049" s="3">
        <v>4.9738860000000003</v>
      </c>
      <c r="H3049" s="8">
        <v>0.35107968693652492</v>
      </c>
      <c r="I3049" s="26" t="str">
        <f>INDEX('Data Tab2'!$C:$C,MATCH('Data Tab1'!A3049,'Data Tab2'!$A:$A,0))</f>
        <v>LTN2</v>
      </c>
    </row>
    <row r="3050" spans="1:9" hidden="1">
      <c r="A3050" s="56">
        <v>101653133</v>
      </c>
      <c r="B3050" s="1" t="s">
        <v>9</v>
      </c>
      <c r="C3050" t="s">
        <v>31</v>
      </c>
      <c r="D3050" s="1" t="s">
        <v>17</v>
      </c>
      <c r="E3050" t="s">
        <v>23</v>
      </c>
      <c r="F3050" s="4" t="s">
        <v>25</v>
      </c>
      <c r="G3050" s="3">
        <v>0</v>
      </c>
      <c r="H3050" s="8">
        <v>0.22242484903486215</v>
      </c>
      <c r="I3050" s="26" t="str">
        <f>INDEX('Data Tab2'!$C:$C,MATCH('Data Tab1'!A3050,'Data Tab2'!$A:$A,0))</f>
        <v>LTN2</v>
      </c>
    </row>
    <row r="3051" spans="1:9">
      <c r="A3051" s="55">
        <v>101653179</v>
      </c>
      <c r="B3051" s="1" t="s">
        <v>33</v>
      </c>
      <c r="C3051" t="s">
        <v>31</v>
      </c>
      <c r="D3051" s="1" t="s">
        <v>11</v>
      </c>
      <c r="E3051" t="s">
        <v>12</v>
      </c>
      <c r="F3051" s="4" t="s">
        <v>13</v>
      </c>
      <c r="G3051" s="3">
        <v>5.3191649999999999</v>
      </c>
      <c r="H3051" s="8">
        <v>0.29441691593176322</v>
      </c>
      <c r="I3051" s="26" t="str">
        <f>INDEX('Data Tab2'!$C:$C,MATCH('Data Tab1'!A3051,'Data Tab2'!$A:$A,0))</f>
        <v>LTN4</v>
      </c>
    </row>
    <row r="3052" spans="1:9" hidden="1">
      <c r="A3052" s="55">
        <v>101653179</v>
      </c>
      <c r="B3052" s="1" t="s">
        <v>33</v>
      </c>
      <c r="C3052" t="s">
        <v>31</v>
      </c>
      <c r="D3052" s="1" t="s">
        <v>11</v>
      </c>
      <c r="E3052" t="s">
        <v>12</v>
      </c>
      <c r="F3052" s="4" t="s">
        <v>34</v>
      </c>
      <c r="G3052" s="3">
        <v>10.623329999999999</v>
      </c>
      <c r="H3052" s="8">
        <v>0.84753999436070626</v>
      </c>
      <c r="I3052" s="26" t="str">
        <f>INDEX('Data Tab2'!$C:$C,MATCH('Data Tab1'!A3052,'Data Tab2'!$A:$A,0))</f>
        <v>LTN4</v>
      </c>
    </row>
    <row r="3053" spans="1:9" hidden="1">
      <c r="A3053" s="55">
        <v>101653179</v>
      </c>
      <c r="B3053" s="1" t="s">
        <v>33</v>
      </c>
      <c r="C3053" t="s">
        <v>31</v>
      </c>
      <c r="D3053" s="1" t="s">
        <v>11</v>
      </c>
      <c r="E3053" t="s">
        <v>12</v>
      </c>
      <c r="F3053" s="4" t="s">
        <v>15</v>
      </c>
      <c r="G3053" s="3">
        <v>4.9999969999999996</v>
      </c>
      <c r="H3053" s="8">
        <v>0.35648628662754256</v>
      </c>
      <c r="I3053" s="26" t="str">
        <f>INDEX('Data Tab2'!$C:$C,MATCH('Data Tab1'!A3053,'Data Tab2'!$A:$A,0))</f>
        <v>LTN4</v>
      </c>
    </row>
    <row r="3054" spans="1:9" hidden="1">
      <c r="A3054" s="55">
        <v>101653179</v>
      </c>
      <c r="B3054" s="1" t="s">
        <v>33</v>
      </c>
      <c r="C3054" t="s">
        <v>31</v>
      </c>
      <c r="D3054" s="1" t="s">
        <v>11</v>
      </c>
      <c r="E3054" t="s">
        <v>12</v>
      </c>
      <c r="F3054" s="4" t="s">
        <v>28</v>
      </c>
      <c r="G3054" s="3">
        <v>7.8458259999999997</v>
      </c>
      <c r="H3054" s="8">
        <v>0.87193687726330582</v>
      </c>
      <c r="I3054" s="26" t="str">
        <f>INDEX('Data Tab2'!$C:$C,MATCH('Data Tab1'!A3054,'Data Tab2'!$A:$A,0))</f>
        <v>LTN4</v>
      </c>
    </row>
    <row r="3055" spans="1:9" hidden="1">
      <c r="A3055" s="55">
        <v>101653179</v>
      </c>
      <c r="B3055" s="1" t="s">
        <v>33</v>
      </c>
      <c r="C3055" t="s">
        <v>31</v>
      </c>
      <c r="D3055" s="1" t="s">
        <v>11</v>
      </c>
      <c r="E3055" t="s">
        <v>12</v>
      </c>
      <c r="F3055" s="4" t="s">
        <v>29</v>
      </c>
      <c r="G3055" s="3">
        <v>1.8530489999999999</v>
      </c>
      <c r="H3055" s="8">
        <v>0.6597353683075533</v>
      </c>
      <c r="I3055" s="26" t="str">
        <f>INDEX('Data Tab2'!$C:$C,MATCH('Data Tab1'!A3055,'Data Tab2'!$A:$A,0))</f>
        <v>LTN4</v>
      </c>
    </row>
    <row r="3056" spans="1:9" hidden="1">
      <c r="A3056" s="55">
        <v>101653179</v>
      </c>
      <c r="B3056" s="1" t="s">
        <v>33</v>
      </c>
      <c r="C3056" t="s">
        <v>31</v>
      </c>
      <c r="D3056" s="1" t="s">
        <v>11</v>
      </c>
      <c r="E3056" t="s">
        <v>12</v>
      </c>
      <c r="F3056" s="4" t="s">
        <v>16</v>
      </c>
      <c r="G3056" s="3">
        <v>0.33110499999999998</v>
      </c>
      <c r="H3056" s="8">
        <v>0.84664652831896525</v>
      </c>
      <c r="I3056" s="26" t="str">
        <f>INDEX('Data Tab2'!$C:$C,MATCH('Data Tab1'!A3056,'Data Tab2'!$A:$A,0))</f>
        <v>LTN4</v>
      </c>
    </row>
    <row r="3057" spans="1:9" hidden="1">
      <c r="A3057" s="55">
        <v>101653179</v>
      </c>
      <c r="B3057" s="1" t="s">
        <v>33</v>
      </c>
      <c r="C3057" t="s">
        <v>31</v>
      </c>
      <c r="D3057" s="1" t="s">
        <v>17</v>
      </c>
      <c r="E3057" t="s">
        <v>18</v>
      </c>
      <c r="F3057" s="4" t="s">
        <v>35</v>
      </c>
      <c r="G3057" s="3">
        <v>9.9999970000000005</v>
      </c>
      <c r="H3057" s="8">
        <v>2.700619010176597E-2</v>
      </c>
      <c r="I3057" s="26" t="str">
        <f>INDEX('Data Tab2'!$C:$C,MATCH('Data Tab1'!A3057,'Data Tab2'!$A:$A,0))</f>
        <v>LTN4</v>
      </c>
    </row>
    <row r="3058" spans="1:9" hidden="1">
      <c r="A3058" s="55">
        <v>101653179</v>
      </c>
      <c r="B3058" s="1" t="s">
        <v>33</v>
      </c>
      <c r="C3058" t="s">
        <v>31</v>
      </c>
      <c r="D3058" s="1" t="s">
        <v>17</v>
      </c>
      <c r="E3058" t="s">
        <v>18</v>
      </c>
      <c r="F3058" s="4" t="s">
        <v>36</v>
      </c>
      <c r="G3058" s="3">
        <v>4.9999960000000003</v>
      </c>
      <c r="H3058" s="8">
        <v>0.74225921123986272</v>
      </c>
      <c r="I3058" s="26" t="str">
        <f>INDEX('Data Tab2'!$C:$C,MATCH('Data Tab1'!A3058,'Data Tab2'!$A:$A,0))</f>
        <v>LTN4</v>
      </c>
    </row>
    <row r="3059" spans="1:9" hidden="1">
      <c r="A3059" s="55">
        <v>101653179</v>
      </c>
      <c r="B3059" s="1" t="s">
        <v>33</v>
      </c>
      <c r="C3059" t="s">
        <v>31</v>
      </c>
      <c r="D3059" s="1" t="s">
        <v>17</v>
      </c>
      <c r="E3059" t="s">
        <v>18</v>
      </c>
      <c r="F3059" s="4" t="s">
        <v>19</v>
      </c>
      <c r="G3059" s="3">
        <v>4.9999969999999996</v>
      </c>
      <c r="H3059" s="8">
        <v>0.68224605229365887</v>
      </c>
      <c r="I3059" s="26" t="str">
        <f>INDEX('Data Tab2'!$C:$C,MATCH('Data Tab1'!A3059,'Data Tab2'!$A:$A,0))</f>
        <v>LTN4</v>
      </c>
    </row>
    <row r="3060" spans="1:9" hidden="1">
      <c r="A3060" s="55">
        <v>101653179</v>
      </c>
      <c r="B3060" s="1" t="s">
        <v>33</v>
      </c>
      <c r="C3060" t="s">
        <v>31</v>
      </c>
      <c r="D3060" s="1" t="s">
        <v>17</v>
      </c>
      <c r="E3060" t="s">
        <v>18</v>
      </c>
      <c r="F3060" s="4" t="s">
        <v>20</v>
      </c>
      <c r="G3060" s="3">
        <v>9.7574959999999997</v>
      </c>
      <c r="H3060" s="8">
        <v>0.1889250958278792</v>
      </c>
      <c r="I3060" s="26" t="str">
        <f>INDEX('Data Tab2'!$C:$C,MATCH('Data Tab1'!A3060,'Data Tab2'!$A:$A,0))</f>
        <v>LTN4</v>
      </c>
    </row>
    <row r="3061" spans="1:9" hidden="1">
      <c r="A3061" s="55">
        <v>101653179</v>
      </c>
      <c r="B3061" s="1" t="s">
        <v>33</v>
      </c>
      <c r="C3061" t="s">
        <v>31</v>
      </c>
      <c r="D3061" s="1" t="s">
        <v>17</v>
      </c>
      <c r="E3061" t="s">
        <v>18</v>
      </c>
      <c r="F3061" s="4" t="s">
        <v>21</v>
      </c>
      <c r="G3061" s="3">
        <v>6.597213</v>
      </c>
      <c r="H3061" s="8">
        <v>5.6032641927150517E-2</v>
      </c>
      <c r="I3061" s="26" t="str">
        <f>INDEX('Data Tab2'!$C:$C,MATCH('Data Tab1'!A3061,'Data Tab2'!$A:$A,0))</f>
        <v>LTN4</v>
      </c>
    </row>
    <row r="3062" spans="1:9" hidden="1">
      <c r="A3062" s="55">
        <v>101653179</v>
      </c>
      <c r="B3062" s="1" t="s">
        <v>33</v>
      </c>
      <c r="C3062" t="s">
        <v>31</v>
      </c>
      <c r="D3062" s="1" t="s">
        <v>17</v>
      </c>
      <c r="E3062" t="s">
        <v>18</v>
      </c>
      <c r="F3062" s="4" t="s">
        <v>22</v>
      </c>
      <c r="G3062" s="3">
        <v>4.8494419999999998</v>
      </c>
      <c r="H3062" s="8">
        <v>0.65432092744598791</v>
      </c>
      <c r="I3062" s="26" t="str">
        <f>INDEX('Data Tab2'!$C:$C,MATCH('Data Tab1'!A3062,'Data Tab2'!$A:$A,0))</f>
        <v>LTN4</v>
      </c>
    </row>
    <row r="3063" spans="1:9" hidden="1">
      <c r="A3063" s="55">
        <v>101653179</v>
      </c>
      <c r="B3063" s="1" t="s">
        <v>33</v>
      </c>
      <c r="C3063" t="s">
        <v>31</v>
      </c>
      <c r="D3063" s="1" t="s">
        <v>17</v>
      </c>
      <c r="E3063" t="s">
        <v>23</v>
      </c>
      <c r="F3063" s="4" t="s">
        <v>24</v>
      </c>
      <c r="G3063" s="3">
        <v>8.7213849999999997</v>
      </c>
      <c r="H3063" s="8">
        <v>0.71178798359901652</v>
      </c>
      <c r="I3063" s="26" t="str">
        <f>INDEX('Data Tab2'!$C:$C,MATCH('Data Tab1'!A3063,'Data Tab2'!$A:$A,0))</f>
        <v>LTN4</v>
      </c>
    </row>
    <row r="3064" spans="1:9" hidden="1">
      <c r="A3064" s="56">
        <v>101653179</v>
      </c>
      <c r="B3064" s="1" t="s">
        <v>33</v>
      </c>
      <c r="C3064" t="s">
        <v>31</v>
      </c>
      <c r="D3064" s="1" t="s">
        <v>17</v>
      </c>
      <c r="E3064" t="s">
        <v>23</v>
      </c>
      <c r="F3064" s="4" t="s">
        <v>25</v>
      </c>
      <c r="G3064" s="3">
        <v>0</v>
      </c>
      <c r="H3064" s="8">
        <v>9.8724600277608654E-2</v>
      </c>
      <c r="I3064" s="26" t="str">
        <f>INDEX('Data Tab2'!$C:$C,MATCH('Data Tab1'!A3064,'Data Tab2'!$A:$A,0))</f>
        <v>LTN4</v>
      </c>
    </row>
    <row r="3065" spans="1:9">
      <c r="A3065" s="55">
        <v>101654869</v>
      </c>
      <c r="B3065" s="1" t="s">
        <v>9</v>
      </c>
      <c r="C3065" t="s">
        <v>40</v>
      </c>
      <c r="D3065" s="1" t="s">
        <v>17</v>
      </c>
      <c r="E3065" t="s">
        <v>18</v>
      </c>
      <c r="F3065" s="4" t="s">
        <v>35</v>
      </c>
      <c r="G3065" s="3">
        <v>0.79944300000000001</v>
      </c>
      <c r="H3065" s="8">
        <v>0.37765165108751642</v>
      </c>
      <c r="I3065" s="26" t="str">
        <f>INDEX('Data Tab2'!$C:$C,MATCH('Data Tab1'!A3065,'Data Tab2'!$A:$A,0))</f>
        <v>LYS1</v>
      </c>
    </row>
    <row r="3066" spans="1:9" hidden="1">
      <c r="A3066" s="55">
        <v>101654869</v>
      </c>
      <c r="B3066" s="1" t="s">
        <v>9</v>
      </c>
      <c r="C3066" t="s">
        <v>31</v>
      </c>
      <c r="D3066" s="1" t="s">
        <v>17</v>
      </c>
      <c r="E3066" t="s">
        <v>18</v>
      </c>
      <c r="F3066" s="4" t="s">
        <v>19</v>
      </c>
      <c r="G3066" s="3">
        <v>4.7930529999999996</v>
      </c>
      <c r="H3066" s="8">
        <v>0.31745420552162396</v>
      </c>
      <c r="I3066" s="26" t="str">
        <f>INDEX('Data Tab2'!$C:$C,MATCH('Data Tab1'!A3066,'Data Tab2'!$A:$A,0))</f>
        <v>LYS1</v>
      </c>
    </row>
    <row r="3067" spans="1:9" hidden="1">
      <c r="A3067" s="55">
        <v>101654869</v>
      </c>
      <c r="B3067" s="1" t="s">
        <v>9</v>
      </c>
      <c r="C3067" t="s">
        <v>31</v>
      </c>
      <c r="D3067" s="1" t="s">
        <v>17</v>
      </c>
      <c r="E3067" t="s">
        <v>18</v>
      </c>
      <c r="F3067" s="4" t="s">
        <v>20</v>
      </c>
      <c r="G3067" s="3">
        <v>4.8902760000000001</v>
      </c>
      <c r="H3067" s="8">
        <v>0.31903581477241028</v>
      </c>
      <c r="I3067" s="26" t="str">
        <f>INDEX('Data Tab2'!$C:$C,MATCH('Data Tab1'!A3067,'Data Tab2'!$A:$A,0))</f>
        <v>LYS1</v>
      </c>
    </row>
    <row r="3068" spans="1:9" hidden="1">
      <c r="A3068" s="55">
        <v>101654869</v>
      </c>
      <c r="B3068" s="1" t="s">
        <v>9</v>
      </c>
      <c r="C3068" t="s">
        <v>31</v>
      </c>
      <c r="D3068" s="1" t="s">
        <v>17</v>
      </c>
      <c r="E3068" t="s">
        <v>18</v>
      </c>
      <c r="F3068" s="4" t="s">
        <v>21</v>
      </c>
      <c r="G3068" s="3">
        <v>4.8102749999999999</v>
      </c>
      <c r="H3068" s="8">
        <v>0.69370882411277501</v>
      </c>
      <c r="I3068" s="26" t="str">
        <f>INDEX('Data Tab2'!$C:$C,MATCH('Data Tab1'!A3068,'Data Tab2'!$A:$A,0))</f>
        <v>LYS1</v>
      </c>
    </row>
    <row r="3069" spans="1:9" hidden="1">
      <c r="A3069" s="55">
        <v>101654869</v>
      </c>
      <c r="B3069" s="1" t="s">
        <v>33</v>
      </c>
      <c r="C3069" t="s">
        <v>32</v>
      </c>
      <c r="D3069" s="1" t="s">
        <v>11</v>
      </c>
      <c r="E3069" t="s">
        <v>12</v>
      </c>
      <c r="F3069" s="4" t="s">
        <v>13</v>
      </c>
      <c r="G3069" s="3">
        <v>4.9999919999999998</v>
      </c>
      <c r="H3069" s="8">
        <v>0.70224157345268079</v>
      </c>
      <c r="I3069" s="26" t="str">
        <f>INDEX('Data Tab2'!$C:$C,MATCH('Data Tab1'!A3069,'Data Tab2'!$A:$A,0))</f>
        <v>LYS1</v>
      </c>
    </row>
    <row r="3070" spans="1:9" hidden="1">
      <c r="A3070" s="55">
        <v>101654869</v>
      </c>
      <c r="B3070" s="1" t="s">
        <v>33</v>
      </c>
      <c r="C3070" t="s">
        <v>32</v>
      </c>
      <c r="D3070" s="1" t="s">
        <v>11</v>
      </c>
      <c r="E3070" t="s">
        <v>12</v>
      </c>
      <c r="F3070" s="4" t="s">
        <v>34</v>
      </c>
      <c r="G3070" s="3">
        <v>10.749992000000001</v>
      </c>
      <c r="H3070" s="8">
        <v>0.52963543245309497</v>
      </c>
      <c r="I3070" s="26" t="str">
        <f>INDEX('Data Tab2'!$C:$C,MATCH('Data Tab1'!A3070,'Data Tab2'!$A:$A,0))</f>
        <v>LYS1</v>
      </c>
    </row>
    <row r="3071" spans="1:9" hidden="1">
      <c r="A3071" s="55">
        <v>101654869</v>
      </c>
      <c r="B3071" s="1" t="s">
        <v>33</v>
      </c>
      <c r="C3071" t="s">
        <v>32</v>
      </c>
      <c r="D3071" s="1" t="s">
        <v>11</v>
      </c>
      <c r="E3071" t="s">
        <v>12</v>
      </c>
      <c r="F3071" s="4" t="s">
        <v>28</v>
      </c>
      <c r="G3071" s="3">
        <v>4.9999929999999999</v>
      </c>
      <c r="H3071" s="8">
        <v>0.86223980274562051</v>
      </c>
      <c r="I3071" s="26" t="str">
        <f>INDEX('Data Tab2'!$C:$C,MATCH('Data Tab1'!A3071,'Data Tab2'!$A:$A,0))</f>
        <v>LYS1</v>
      </c>
    </row>
    <row r="3072" spans="1:9" hidden="1">
      <c r="A3072" s="55">
        <v>101654869</v>
      </c>
      <c r="B3072" s="1" t="s">
        <v>33</v>
      </c>
      <c r="C3072" t="s">
        <v>32</v>
      </c>
      <c r="D3072" s="1" t="s">
        <v>11</v>
      </c>
      <c r="E3072" t="s">
        <v>12</v>
      </c>
      <c r="F3072" s="4" t="s">
        <v>29</v>
      </c>
      <c r="G3072" s="3">
        <v>5.9999919999999998</v>
      </c>
      <c r="H3072" s="8">
        <v>0.52652089334130969</v>
      </c>
      <c r="I3072" s="26" t="str">
        <f>INDEX('Data Tab2'!$C:$C,MATCH('Data Tab1'!A3072,'Data Tab2'!$A:$A,0))</f>
        <v>LYS1</v>
      </c>
    </row>
    <row r="3073" spans="1:9" hidden="1">
      <c r="A3073" s="55">
        <v>101654869</v>
      </c>
      <c r="B3073" s="1" t="s">
        <v>33</v>
      </c>
      <c r="C3073" t="s">
        <v>32</v>
      </c>
      <c r="D3073" s="1" t="s">
        <v>17</v>
      </c>
      <c r="E3073" t="s">
        <v>18</v>
      </c>
      <c r="F3073" s="4" t="s">
        <v>35</v>
      </c>
      <c r="G3073" s="3">
        <v>3.700269</v>
      </c>
      <c r="H3073" s="8">
        <v>0.16255374388431576</v>
      </c>
      <c r="I3073" s="26" t="str">
        <f>INDEX('Data Tab2'!$C:$C,MATCH('Data Tab1'!A3073,'Data Tab2'!$A:$A,0))</f>
        <v>LYS1</v>
      </c>
    </row>
    <row r="3074" spans="1:9" hidden="1">
      <c r="A3074" s="55">
        <v>101654869</v>
      </c>
      <c r="B3074" s="1" t="s">
        <v>33</v>
      </c>
      <c r="C3074" t="s">
        <v>32</v>
      </c>
      <c r="D3074" s="1" t="s">
        <v>17</v>
      </c>
      <c r="E3074" t="s">
        <v>18</v>
      </c>
      <c r="F3074" s="4" t="s">
        <v>36</v>
      </c>
      <c r="G3074" s="3">
        <v>9.9516589999999994</v>
      </c>
      <c r="H3074" s="8">
        <v>0.76057356293796785</v>
      </c>
      <c r="I3074" s="26" t="str">
        <f>INDEX('Data Tab2'!$C:$C,MATCH('Data Tab1'!A3074,'Data Tab2'!$A:$A,0))</f>
        <v>LYS1</v>
      </c>
    </row>
    <row r="3075" spans="1:9" hidden="1">
      <c r="A3075" s="55">
        <v>101654869</v>
      </c>
      <c r="B3075" s="1" t="s">
        <v>33</v>
      </c>
      <c r="C3075" t="s">
        <v>32</v>
      </c>
      <c r="D3075" s="1" t="s">
        <v>17</v>
      </c>
      <c r="E3075" t="s">
        <v>18</v>
      </c>
      <c r="F3075" s="4" t="s">
        <v>38</v>
      </c>
      <c r="G3075" s="3">
        <v>9.4680470000000003</v>
      </c>
      <c r="H3075" s="8">
        <v>0.40978471086253898</v>
      </c>
      <c r="I3075" s="26" t="str">
        <f>INDEX('Data Tab2'!$C:$C,MATCH('Data Tab1'!A3075,'Data Tab2'!$A:$A,0))</f>
        <v>LYS1</v>
      </c>
    </row>
    <row r="3076" spans="1:9" hidden="1">
      <c r="A3076" s="56">
        <v>101654869</v>
      </c>
      <c r="B3076" s="1" t="s">
        <v>33</v>
      </c>
      <c r="C3076" t="s">
        <v>32</v>
      </c>
      <c r="D3076" s="1" t="s">
        <v>17</v>
      </c>
      <c r="E3076" t="s">
        <v>18</v>
      </c>
      <c r="F3076" s="4" t="s">
        <v>19</v>
      </c>
      <c r="G3076" s="3">
        <v>4.9999929999999999</v>
      </c>
      <c r="H3076" s="8">
        <v>3.1630961953974968E-2</v>
      </c>
      <c r="I3076" s="26" t="str">
        <f>INDEX('Data Tab2'!$C:$C,MATCH('Data Tab1'!A3076,'Data Tab2'!$A:$A,0))</f>
        <v>LYS1</v>
      </c>
    </row>
    <row r="3077" spans="1:9">
      <c r="A3077" s="55">
        <v>101654923</v>
      </c>
      <c r="B3077" s="1" t="s">
        <v>9</v>
      </c>
      <c r="C3077" t="s">
        <v>10</v>
      </c>
      <c r="D3077" s="1" t="s">
        <v>11</v>
      </c>
      <c r="E3077" t="s">
        <v>12</v>
      </c>
      <c r="F3077" s="4" t="s">
        <v>34</v>
      </c>
      <c r="G3077" s="3">
        <v>1.427222</v>
      </c>
      <c r="H3077" s="8">
        <v>0.72244217765788354</v>
      </c>
      <c r="I3077" s="26" t="str">
        <f>INDEX('Data Tab2'!$C:$C,MATCH('Data Tab1'!A3077,'Data Tab2'!$A:$A,0))</f>
        <v>MAD4</v>
      </c>
    </row>
    <row r="3078" spans="1:9" hidden="1">
      <c r="A3078" s="55">
        <v>101654923</v>
      </c>
      <c r="B3078" s="1" t="s">
        <v>9</v>
      </c>
      <c r="C3078" t="s">
        <v>10</v>
      </c>
      <c r="D3078" s="1" t="s">
        <v>11</v>
      </c>
      <c r="E3078" t="s">
        <v>12</v>
      </c>
      <c r="F3078" s="4" t="s">
        <v>14</v>
      </c>
      <c r="G3078" s="3">
        <v>0.22972200000000001</v>
      </c>
      <c r="H3078" s="8">
        <v>0.9354086567775427</v>
      </c>
      <c r="I3078" s="26" t="str">
        <f>INDEX('Data Tab2'!$C:$C,MATCH('Data Tab1'!A3078,'Data Tab2'!$A:$A,0))</f>
        <v>MAD4</v>
      </c>
    </row>
    <row r="3079" spans="1:9" hidden="1">
      <c r="A3079" s="55">
        <v>101654923</v>
      </c>
      <c r="B3079" s="1" t="s">
        <v>9</v>
      </c>
      <c r="C3079" t="s">
        <v>10</v>
      </c>
      <c r="D3079" s="1" t="s">
        <v>11</v>
      </c>
      <c r="E3079" t="s">
        <v>12</v>
      </c>
      <c r="F3079" s="4" t="s">
        <v>29</v>
      </c>
      <c r="G3079" s="3">
        <v>4.6519440000000003</v>
      </c>
      <c r="H3079" s="8">
        <v>0.62697762992181272</v>
      </c>
      <c r="I3079" s="26" t="str">
        <f>INDEX('Data Tab2'!$C:$C,MATCH('Data Tab1'!A3079,'Data Tab2'!$A:$A,0))</f>
        <v>MAD4</v>
      </c>
    </row>
    <row r="3080" spans="1:9" hidden="1">
      <c r="A3080" s="55">
        <v>101654923</v>
      </c>
      <c r="B3080" s="1" t="s">
        <v>9</v>
      </c>
      <c r="C3080" t="s">
        <v>10</v>
      </c>
      <c r="D3080" s="1" t="s">
        <v>11</v>
      </c>
      <c r="E3080" t="s">
        <v>12</v>
      </c>
      <c r="F3080" s="4" t="s">
        <v>16</v>
      </c>
      <c r="G3080" s="3">
        <v>5.1958330000000004</v>
      </c>
      <c r="H3080" s="8">
        <v>0.32128725391908808</v>
      </c>
      <c r="I3080" s="26" t="str">
        <f>INDEX('Data Tab2'!$C:$C,MATCH('Data Tab1'!A3080,'Data Tab2'!$A:$A,0))</f>
        <v>MAD4</v>
      </c>
    </row>
    <row r="3081" spans="1:9" hidden="1">
      <c r="A3081" s="55">
        <v>101654923</v>
      </c>
      <c r="B3081" s="1" t="s">
        <v>33</v>
      </c>
      <c r="C3081" t="s">
        <v>32</v>
      </c>
      <c r="D3081" s="1" t="s">
        <v>11</v>
      </c>
      <c r="E3081" t="s">
        <v>12</v>
      </c>
      <c r="F3081" s="4" t="s">
        <v>13</v>
      </c>
      <c r="G3081" s="3">
        <v>10.99999</v>
      </c>
      <c r="H3081" s="8">
        <v>0.60213763622740413</v>
      </c>
      <c r="I3081" s="26" t="str">
        <f>INDEX('Data Tab2'!$C:$C,MATCH('Data Tab1'!A3081,'Data Tab2'!$A:$A,0))</f>
        <v>MAD4</v>
      </c>
    </row>
    <row r="3082" spans="1:9" hidden="1">
      <c r="A3082" s="55">
        <v>101654923</v>
      </c>
      <c r="B3082" s="1" t="s">
        <v>33</v>
      </c>
      <c r="C3082" t="s">
        <v>32</v>
      </c>
      <c r="D3082" s="1" t="s">
        <v>11</v>
      </c>
      <c r="E3082" t="s">
        <v>12</v>
      </c>
      <c r="F3082" s="4" t="s">
        <v>34</v>
      </c>
      <c r="G3082" s="3">
        <v>9.3233250000000005</v>
      </c>
      <c r="H3082" s="8">
        <v>0.1504867536007678</v>
      </c>
      <c r="I3082" s="26" t="str">
        <f>INDEX('Data Tab2'!$C:$C,MATCH('Data Tab1'!A3082,'Data Tab2'!$A:$A,0))</f>
        <v>MAD4</v>
      </c>
    </row>
    <row r="3083" spans="1:9" hidden="1">
      <c r="A3083" s="55">
        <v>101654923</v>
      </c>
      <c r="B3083" s="1" t="s">
        <v>33</v>
      </c>
      <c r="C3083" t="s">
        <v>32</v>
      </c>
      <c r="D3083" s="1" t="s">
        <v>11</v>
      </c>
      <c r="E3083" t="s">
        <v>12</v>
      </c>
      <c r="F3083" s="4" t="s">
        <v>14</v>
      </c>
      <c r="G3083" s="3">
        <v>8.9336040000000008</v>
      </c>
      <c r="H3083" s="8">
        <v>2.1749488153493313E-2</v>
      </c>
      <c r="I3083" s="26" t="str">
        <f>INDEX('Data Tab2'!$C:$C,MATCH('Data Tab1'!A3083,'Data Tab2'!$A:$A,0))</f>
        <v>MAD4</v>
      </c>
    </row>
    <row r="3084" spans="1:9" hidden="1">
      <c r="A3084" s="55">
        <v>101654923</v>
      </c>
      <c r="B3084" s="1" t="s">
        <v>33</v>
      </c>
      <c r="C3084" t="s">
        <v>32</v>
      </c>
      <c r="D3084" s="1" t="s">
        <v>11</v>
      </c>
      <c r="E3084" t="s">
        <v>12</v>
      </c>
      <c r="F3084" s="4" t="s">
        <v>29</v>
      </c>
      <c r="G3084" s="3">
        <v>5.6719359999999996</v>
      </c>
      <c r="H3084" s="8">
        <v>0.49428650565752152</v>
      </c>
      <c r="I3084" s="26" t="str">
        <f>INDEX('Data Tab2'!$C:$C,MATCH('Data Tab1'!A3084,'Data Tab2'!$A:$A,0))</f>
        <v>MAD4</v>
      </c>
    </row>
    <row r="3085" spans="1:9" hidden="1">
      <c r="A3085" s="55">
        <v>101654923</v>
      </c>
      <c r="B3085" s="1" t="s">
        <v>33</v>
      </c>
      <c r="C3085" t="s">
        <v>32</v>
      </c>
      <c r="D3085" s="1" t="s">
        <v>11</v>
      </c>
      <c r="E3085" t="s">
        <v>12</v>
      </c>
      <c r="F3085" s="4" t="s">
        <v>16</v>
      </c>
      <c r="G3085" s="3">
        <v>5.8691599999999999</v>
      </c>
      <c r="H3085" s="8">
        <v>0.97920858637732244</v>
      </c>
      <c r="I3085" s="26" t="str">
        <f>INDEX('Data Tab2'!$C:$C,MATCH('Data Tab1'!A3085,'Data Tab2'!$A:$A,0))</f>
        <v>MAD4</v>
      </c>
    </row>
    <row r="3086" spans="1:9" hidden="1">
      <c r="A3086" s="55">
        <v>101654923</v>
      </c>
      <c r="B3086" s="1" t="s">
        <v>33</v>
      </c>
      <c r="C3086" t="s">
        <v>32</v>
      </c>
      <c r="D3086" s="1" t="s">
        <v>17</v>
      </c>
      <c r="E3086" t="s">
        <v>18</v>
      </c>
      <c r="F3086" s="4" t="s">
        <v>35</v>
      </c>
      <c r="G3086" s="3">
        <v>9.9999920000000007</v>
      </c>
      <c r="H3086" s="8">
        <v>0.47119376371943222</v>
      </c>
      <c r="I3086" s="26" t="str">
        <f>INDEX('Data Tab2'!$C:$C,MATCH('Data Tab1'!A3086,'Data Tab2'!$A:$A,0))</f>
        <v>MAD4</v>
      </c>
    </row>
    <row r="3087" spans="1:9" hidden="1">
      <c r="A3087" s="55">
        <v>101654923</v>
      </c>
      <c r="B3087" s="1" t="s">
        <v>33</v>
      </c>
      <c r="C3087" t="s">
        <v>32</v>
      </c>
      <c r="D3087" s="1" t="s">
        <v>17</v>
      </c>
      <c r="E3087" t="s">
        <v>18</v>
      </c>
      <c r="F3087" s="4" t="s">
        <v>36</v>
      </c>
      <c r="G3087" s="3">
        <v>9.8086040000000008</v>
      </c>
      <c r="H3087" s="8">
        <v>0.86581807381491027</v>
      </c>
      <c r="I3087" s="26" t="str">
        <f>INDEX('Data Tab2'!$C:$C,MATCH('Data Tab1'!A3087,'Data Tab2'!$A:$A,0))</f>
        <v>MAD4</v>
      </c>
    </row>
    <row r="3088" spans="1:9" hidden="1">
      <c r="A3088" s="55">
        <v>101654923</v>
      </c>
      <c r="B3088" s="1" t="s">
        <v>33</v>
      </c>
      <c r="C3088" t="s">
        <v>32</v>
      </c>
      <c r="D3088" s="1" t="s">
        <v>17</v>
      </c>
      <c r="E3088" t="s">
        <v>18</v>
      </c>
      <c r="F3088" s="4" t="s">
        <v>21</v>
      </c>
      <c r="G3088" s="3">
        <v>9.9999929999999999</v>
      </c>
      <c r="H3088" s="8">
        <v>0.46309685657096378</v>
      </c>
      <c r="I3088" s="26" t="str">
        <f>INDEX('Data Tab2'!$C:$C,MATCH('Data Tab1'!A3088,'Data Tab2'!$A:$A,0))</f>
        <v>MAD4</v>
      </c>
    </row>
    <row r="3089" spans="1:9" hidden="1">
      <c r="A3089" s="56">
        <v>101654923</v>
      </c>
      <c r="B3089" s="1" t="s">
        <v>33</v>
      </c>
      <c r="C3089" t="s">
        <v>32</v>
      </c>
      <c r="D3089" s="1" t="s">
        <v>17</v>
      </c>
      <c r="E3089" t="s">
        <v>18</v>
      </c>
      <c r="F3089" s="4" t="s">
        <v>22</v>
      </c>
      <c r="G3089" s="3">
        <v>9.8636040000000005</v>
      </c>
      <c r="H3089" s="8">
        <v>0.64696832367026758</v>
      </c>
      <c r="I3089" s="26" t="str">
        <f>INDEX('Data Tab2'!$C:$C,MATCH('Data Tab1'!A3089,'Data Tab2'!$A:$A,0))</f>
        <v>MAD4</v>
      </c>
    </row>
    <row r="3090" spans="1:9">
      <c r="A3090" s="55">
        <v>101656752</v>
      </c>
      <c r="B3090" s="1" t="s">
        <v>9</v>
      </c>
      <c r="C3090" t="s">
        <v>37</v>
      </c>
      <c r="D3090" s="1" t="s">
        <v>11</v>
      </c>
      <c r="E3090" t="s">
        <v>12</v>
      </c>
      <c r="F3090" s="4" t="s">
        <v>28</v>
      </c>
      <c r="G3090" s="3">
        <v>1.430831</v>
      </c>
      <c r="H3090" s="8">
        <v>0.95848899236996454</v>
      </c>
      <c r="I3090" s="26" t="str">
        <f>INDEX('Data Tab2'!$C:$C,MATCH('Data Tab1'!A3090,'Data Tab2'!$A:$A,0))</f>
        <v>MAD6</v>
      </c>
    </row>
    <row r="3091" spans="1:9" hidden="1">
      <c r="A3091" s="55">
        <v>101656752</v>
      </c>
      <c r="B3091" s="1" t="s">
        <v>9</v>
      </c>
      <c r="C3091" t="s">
        <v>37</v>
      </c>
      <c r="D3091" s="1" t="s">
        <v>11</v>
      </c>
      <c r="E3091" t="s">
        <v>12</v>
      </c>
      <c r="F3091" s="4" t="s">
        <v>29</v>
      </c>
      <c r="G3091" s="3">
        <v>4.9994430000000003</v>
      </c>
      <c r="H3091" s="8">
        <v>0.61325808294843254</v>
      </c>
      <c r="I3091" s="26" t="str">
        <f>INDEX('Data Tab2'!$C:$C,MATCH('Data Tab1'!A3091,'Data Tab2'!$A:$A,0))</f>
        <v>MAD6</v>
      </c>
    </row>
    <row r="3092" spans="1:9" hidden="1">
      <c r="A3092" s="55">
        <v>101656752</v>
      </c>
      <c r="B3092" s="1" t="s">
        <v>9</v>
      </c>
      <c r="C3092" t="s">
        <v>31</v>
      </c>
      <c r="D3092" s="1" t="s">
        <v>11</v>
      </c>
      <c r="E3092" t="s">
        <v>12</v>
      </c>
      <c r="F3092" s="4" t="s">
        <v>13</v>
      </c>
      <c r="G3092" s="3">
        <v>1.9443999999999999E-2</v>
      </c>
      <c r="H3092" s="8">
        <v>0.51561109214066858</v>
      </c>
      <c r="I3092" s="26" t="str">
        <f>INDEX('Data Tab2'!$C:$C,MATCH('Data Tab1'!A3092,'Data Tab2'!$A:$A,0))</f>
        <v>MAD6</v>
      </c>
    </row>
    <row r="3093" spans="1:9" hidden="1">
      <c r="A3093" s="55">
        <v>101656752</v>
      </c>
      <c r="B3093" s="1" t="s">
        <v>9</v>
      </c>
      <c r="C3093" t="s">
        <v>31</v>
      </c>
      <c r="D3093" s="1" t="s">
        <v>11</v>
      </c>
      <c r="E3093" t="s">
        <v>12</v>
      </c>
      <c r="F3093" s="4" t="s">
        <v>14</v>
      </c>
      <c r="G3093" s="3">
        <v>0.52915999999999996</v>
      </c>
      <c r="H3093" s="8">
        <v>0.30286432169216304</v>
      </c>
      <c r="I3093" s="26" t="str">
        <f>INDEX('Data Tab2'!$C:$C,MATCH('Data Tab1'!A3093,'Data Tab2'!$A:$A,0))</f>
        <v>MAD6</v>
      </c>
    </row>
    <row r="3094" spans="1:9" hidden="1">
      <c r="A3094" s="55">
        <v>101656752</v>
      </c>
      <c r="B3094" s="1" t="s">
        <v>9</v>
      </c>
      <c r="C3094" t="s">
        <v>31</v>
      </c>
      <c r="D3094" s="1" t="s">
        <v>11</v>
      </c>
      <c r="E3094" t="s">
        <v>12</v>
      </c>
      <c r="F3094" s="4" t="s">
        <v>15</v>
      </c>
      <c r="G3094" s="3">
        <v>0.127498</v>
      </c>
      <c r="H3094" s="8">
        <v>0.62820384443281363</v>
      </c>
      <c r="I3094" s="26" t="str">
        <f>INDEX('Data Tab2'!$C:$C,MATCH('Data Tab1'!A3094,'Data Tab2'!$A:$A,0))</f>
        <v>MAD6</v>
      </c>
    </row>
    <row r="3095" spans="1:9" hidden="1">
      <c r="A3095" s="55">
        <v>101656752</v>
      </c>
      <c r="B3095" s="1" t="s">
        <v>9</v>
      </c>
      <c r="C3095" t="s">
        <v>31</v>
      </c>
      <c r="D3095" s="1" t="s">
        <v>11</v>
      </c>
      <c r="E3095" t="s">
        <v>12</v>
      </c>
      <c r="F3095" s="4" t="s">
        <v>28</v>
      </c>
      <c r="G3095" s="3">
        <v>1.5986069999999999</v>
      </c>
      <c r="H3095" s="8">
        <v>0.41240374786498857</v>
      </c>
      <c r="I3095" s="26" t="str">
        <f>INDEX('Data Tab2'!$C:$C,MATCH('Data Tab1'!A3095,'Data Tab2'!$A:$A,0))</f>
        <v>MAD6</v>
      </c>
    </row>
    <row r="3096" spans="1:9" hidden="1">
      <c r="A3096" s="56">
        <v>101656752</v>
      </c>
      <c r="B3096" s="1" t="s">
        <v>9</v>
      </c>
      <c r="C3096" t="s">
        <v>31</v>
      </c>
      <c r="D3096" s="1" t="s">
        <v>17</v>
      </c>
      <c r="E3096" t="s">
        <v>18</v>
      </c>
      <c r="F3096" s="4" t="s">
        <v>20</v>
      </c>
      <c r="G3096" s="3">
        <v>4.5069419999999996</v>
      </c>
      <c r="H3096" s="8">
        <v>0.75508435267064844</v>
      </c>
      <c r="I3096" s="26" t="str">
        <f>INDEX('Data Tab2'!$C:$C,MATCH('Data Tab1'!A3096,'Data Tab2'!$A:$A,0))</f>
        <v>MAD6</v>
      </c>
    </row>
    <row r="3097" spans="1:9">
      <c r="A3097" s="55">
        <v>101658499</v>
      </c>
      <c r="B3097" s="1" t="s">
        <v>41</v>
      </c>
      <c r="C3097" t="s">
        <v>31</v>
      </c>
      <c r="D3097" s="1" t="s">
        <v>11</v>
      </c>
      <c r="E3097" t="s">
        <v>12</v>
      </c>
      <c r="F3097" s="4" t="s">
        <v>13</v>
      </c>
      <c r="G3097" s="3">
        <v>9.0774980000000003</v>
      </c>
      <c r="H3097" s="8">
        <v>0.52247828158806475</v>
      </c>
      <c r="I3097" s="26" t="str">
        <f>INDEX('Data Tab2'!$C:$C,MATCH('Data Tab1'!A3097,'Data Tab2'!$A:$A,0))</f>
        <v>MAN1</v>
      </c>
    </row>
    <row r="3098" spans="1:9" hidden="1">
      <c r="A3098" s="55">
        <v>101658499</v>
      </c>
      <c r="B3098" s="1" t="s">
        <v>41</v>
      </c>
      <c r="C3098" t="s">
        <v>31</v>
      </c>
      <c r="D3098" s="1" t="s">
        <v>11</v>
      </c>
      <c r="E3098" t="s">
        <v>12</v>
      </c>
      <c r="F3098" s="4" t="s">
        <v>34</v>
      </c>
      <c r="G3098" s="3">
        <v>10.861943</v>
      </c>
      <c r="H3098" s="8">
        <v>0.71352360197601872</v>
      </c>
      <c r="I3098" s="26" t="str">
        <f>INDEX('Data Tab2'!$C:$C,MATCH('Data Tab1'!A3098,'Data Tab2'!$A:$A,0))</f>
        <v>MAN1</v>
      </c>
    </row>
    <row r="3099" spans="1:9" hidden="1">
      <c r="A3099" s="55">
        <v>101658499</v>
      </c>
      <c r="B3099" s="1" t="s">
        <v>41</v>
      </c>
      <c r="C3099" t="s">
        <v>31</v>
      </c>
      <c r="D3099" s="1" t="s">
        <v>11</v>
      </c>
      <c r="E3099" t="s">
        <v>12</v>
      </c>
      <c r="F3099" s="4" t="s">
        <v>14</v>
      </c>
      <c r="G3099" s="3">
        <v>10.999997</v>
      </c>
      <c r="H3099" s="8">
        <v>0.83373857664982343</v>
      </c>
      <c r="I3099" s="26" t="str">
        <f>INDEX('Data Tab2'!$C:$C,MATCH('Data Tab1'!A3099,'Data Tab2'!$A:$A,0))</f>
        <v>MAN1</v>
      </c>
    </row>
    <row r="3100" spans="1:9" hidden="1">
      <c r="A3100" s="55">
        <v>101658499</v>
      </c>
      <c r="B3100" s="1" t="s">
        <v>41</v>
      </c>
      <c r="C3100" t="s">
        <v>31</v>
      </c>
      <c r="D3100" s="1" t="s">
        <v>11</v>
      </c>
      <c r="E3100" t="s">
        <v>12</v>
      </c>
      <c r="F3100" s="4" t="s">
        <v>15</v>
      </c>
      <c r="G3100" s="3">
        <v>10.996109000000001</v>
      </c>
      <c r="H3100" s="8">
        <v>0.72706487463488956</v>
      </c>
      <c r="I3100" s="26" t="str">
        <f>INDEX('Data Tab2'!$C:$C,MATCH('Data Tab1'!A3100,'Data Tab2'!$A:$A,0))</f>
        <v>MAN1</v>
      </c>
    </row>
    <row r="3101" spans="1:9" hidden="1">
      <c r="A3101" s="55">
        <v>101658499</v>
      </c>
      <c r="B3101" s="1" t="s">
        <v>41</v>
      </c>
      <c r="C3101" t="s">
        <v>31</v>
      </c>
      <c r="D3101" s="1" t="s">
        <v>11</v>
      </c>
      <c r="E3101" t="s">
        <v>12</v>
      </c>
      <c r="F3101" s="4" t="s">
        <v>28</v>
      </c>
      <c r="G3101" s="3">
        <v>1.4999979999999999</v>
      </c>
      <c r="H3101" s="8">
        <v>0.64282502105424988</v>
      </c>
      <c r="I3101" s="26" t="str">
        <f>INDEX('Data Tab2'!$C:$C,MATCH('Data Tab1'!A3101,'Data Tab2'!$A:$A,0))</f>
        <v>MAN1</v>
      </c>
    </row>
    <row r="3102" spans="1:9" hidden="1">
      <c r="A3102" s="56">
        <v>101658499</v>
      </c>
      <c r="B3102" s="1" t="s">
        <v>41</v>
      </c>
      <c r="C3102" t="s">
        <v>31</v>
      </c>
      <c r="D3102" s="1" t="s">
        <v>11</v>
      </c>
      <c r="E3102" t="s">
        <v>12</v>
      </c>
      <c r="F3102" s="4" t="s">
        <v>16</v>
      </c>
      <c r="G3102" s="3">
        <v>9.4999979999999997</v>
      </c>
      <c r="H3102" s="8">
        <v>0.68662889338992128</v>
      </c>
      <c r="I3102" s="26" t="str">
        <f>INDEX('Data Tab2'!$C:$C,MATCH('Data Tab1'!A3102,'Data Tab2'!$A:$A,0))</f>
        <v>MAN1</v>
      </c>
    </row>
    <row r="3103" spans="1:9">
      <c r="A3103" s="55">
        <v>101661419</v>
      </c>
      <c r="B3103" s="1" t="s">
        <v>9</v>
      </c>
      <c r="C3103" t="s">
        <v>40</v>
      </c>
      <c r="D3103" s="1" t="s">
        <v>17</v>
      </c>
      <c r="E3103" t="s">
        <v>18</v>
      </c>
      <c r="F3103" s="4" t="s">
        <v>20</v>
      </c>
      <c r="G3103" s="3">
        <v>4.4986069999999998</v>
      </c>
      <c r="H3103" s="8">
        <v>0.90902758388946636</v>
      </c>
      <c r="I3103" s="26" t="str">
        <f>INDEX('Data Tab2'!$C:$C,MATCH('Data Tab1'!A3103,'Data Tab2'!$A:$A,0))</f>
        <v>MAN2</v>
      </c>
    </row>
    <row r="3104" spans="1:9" hidden="1">
      <c r="A3104" s="55">
        <v>101661419</v>
      </c>
      <c r="B3104" s="1" t="s">
        <v>9</v>
      </c>
      <c r="C3104" t="s">
        <v>40</v>
      </c>
      <c r="D3104" s="1" t="s">
        <v>17</v>
      </c>
      <c r="E3104" t="s">
        <v>18</v>
      </c>
      <c r="F3104" s="4" t="s">
        <v>21</v>
      </c>
      <c r="G3104" s="3">
        <v>5.4983279999999999</v>
      </c>
      <c r="H3104" s="8">
        <v>0.41263724053549222</v>
      </c>
      <c r="I3104" s="26" t="str">
        <f>INDEX('Data Tab2'!$C:$C,MATCH('Data Tab1'!A3104,'Data Tab2'!$A:$A,0))</f>
        <v>MAN2</v>
      </c>
    </row>
    <row r="3105" spans="1:9" hidden="1">
      <c r="A3105" s="55">
        <v>101661419</v>
      </c>
      <c r="B3105" s="1" t="s">
        <v>33</v>
      </c>
      <c r="C3105" t="s">
        <v>27</v>
      </c>
      <c r="D3105" s="1" t="s">
        <v>11</v>
      </c>
      <c r="E3105" t="s">
        <v>12</v>
      </c>
      <c r="F3105" s="4" t="s">
        <v>15</v>
      </c>
      <c r="G3105" s="3">
        <v>4.734718</v>
      </c>
      <c r="H3105" s="8">
        <v>0.77624298222120225</v>
      </c>
      <c r="I3105" s="26" t="str">
        <f>INDEX('Data Tab2'!$C:$C,MATCH('Data Tab1'!A3105,'Data Tab2'!$A:$A,0))</f>
        <v>MAN2</v>
      </c>
    </row>
    <row r="3106" spans="1:9" hidden="1">
      <c r="A3106" s="55">
        <v>101661419</v>
      </c>
      <c r="B3106" s="1" t="s">
        <v>33</v>
      </c>
      <c r="C3106" t="s">
        <v>27</v>
      </c>
      <c r="D3106" s="1" t="s">
        <v>11</v>
      </c>
      <c r="E3106" t="s">
        <v>12</v>
      </c>
      <c r="F3106" s="4" t="s">
        <v>28</v>
      </c>
      <c r="G3106" s="3">
        <v>6.2288839999999999</v>
      </c>
      <c r="H3106" s="8">
        <v>0.23059778185819613</v>
      </c>
      <c r="I3106" s="26" t="str">
        <f>INDEX('Data Tab2'!$C:$C,MATCH('Data Tab1'!A3106,'Data Tab2'!$A:$A,0))</f>
        <v>MAN2</v>
      </c>
    </row>
    <row r="3107" spans="1:9" hidden="1">
      <c r="A3107" s="55">
        <v>101661419</v>
      </c>
      <c r="B3107" s="1" t="s">
        <v>33</v>
      </c>
      <c r="C3107" t="s">
        <v>27</v>
      </c>
      <c r="D3107" s="1" t="s">
        <v>17</v>
      </c>
      <c r="E3107" t="s">
        <v>18</v>
      </c>
      <c r="F3107" s="4" t="s">
        <v>35</v>
      </c>
      <c r="G3107" s="3">
        <v>7.2355520000000002</v>
      </c>
      <c r="H3107" s="8">
        <v>0.31817147891289121</v>
      </c>
      <c r="I3107" s="26" t="str">
        <f>INDEX('Data Tab2'!$C:$C,MATCH('Data Tab1'!A3107,'Data Tab2'!$A:$A,0))</f>
        <v>MAN2</v>
      </c>
    </row>
    <row r="3108" spans="1:9" hidden="1">
      <c r="A3108" s="55">
        <v>101661419</v>
      </c>
      <c r="B3108" s="1" t="s">
        <v>33</v>
      </c>
      <c r="C3108" t="s">
        <v>27</v>
      </c>
      <c r="D3108" s="1" t="s">
        <v>17</v>
      </c>
      <c r="E3108" t="s">
        <v>18</v>
      </c>
      <c r="F3108" s="4" t="s">
        <v>36</v>
      </c>
      <c r="G3108" s="3">
        <v>0.32388699999999998</v>
      </c>
      <c r="H3108" s="8">
        <v>0.59906622773995577</v>
      </c>
      <c r="I3108" s="26" t="str">
        <f>INDEX('Data Tab2'!$C:$C,MATCH('Data Tab1'!A3108,'Data Tab2'!$A:$A,0))</f>
        <v>MAN2</v>
      </c>
    </row>
    <row r="3109" spans="1:9" hidden="1">
      <c r="A3109" s="55">
        <v>101661419</v>
      </c>
      <c r="B3109" s="1" t="s">
        <v>33</v>
      </c>
      <c r="C3109" t="s">
        <v>27</v>
      </c>
      <c r="D3109" s="1" t="s">
        <v>17</v>
      </c>
      <c r="E3109" t="s">
        <v>18</v>
      </c>
      <c r="F3109" s="4" t="s">
        <v>19</v>
      </c>
      <c r="G3109" s="3">
        <v>4.4908289999999997</v>
      </c>
      <c r="H3109" s="8">
        <v>6.6155165767718405E-2</v>
      </c>
      <c r="I3109" s="26" t="str">
        <f>INDEX('Data Tab2'!$C:$C,MATCH('Data Tab1'!A3109,'Data Tab2'!$A:$A,0))</f>
        <v>MAN2</v>
      </c>
    </row>
    <row r="3110" spans="1:9" hidden="1">
      <c r="A3110" s="55">
        <v>101661419</v>
      </c>
      <c r="B3110" s="1" t="s">
        <v>33</v>
      </c>
      <c r="C3110" t="s">
        <v>27</v>
      </c>
      <c r="D3110" s="1" t="s">
        <v>17</v>
      </c>
      <c r="E3110" t="s">
        <v>18</v>
      </c>
      <c r="F3110" s="4" t="s">
        <v>20</v>
      </c>
      <c r="G3110" s="3">
        <v>4.9111070000000003</v>
      </c>
      <c r="H3110" s="8">
        <v>0.60809074092313287</v>
      </c>
      <c r="I3110" s="26" t="str">
        <f>INDEX('Data Tab2'!$C:$C,MATCH('Data Tab1'!A3110,'Data Tab2'!$A:$A,0))</f>
        <v>MAN2</v>
      </c>
    </row>
    <row r="3111" spans="1:9" hidden="1">
      <c r="A3111" s="55">
        <v>101661419</v>
      </c>
      <c r="B3111" s="1" t="s">
        <v>33</v>
      </c>
      <c r="C3111" t="s">
        <v>27</v>
      </c>
      <c r="D3111" s="1" t="s">
        <v>17</v>
      </c>
      <c r="E3111" t="s">
        <v>18</v>
      </c>
      <c r="F3111" s="4" t="s">
        <v>21</v>
      </c>
      <c r="G3111" s="3">
        <v>4.4888849999999998</v>
      </c>
      <c r="H3111" s="8">
        <v>0.87209982400849584</v>
      </c>
      <c r="I3111" s="26" t="str">
        <f>INDEX('Data Tab2'!$C:$C,MATCH('Data Tab1'!A3111,'Data Tab2'!$A:$A,0))</f>
        <v>MAN2</v>
      </c>
    </row>
    <row r="3112" spans="1:9" hidden="1">
      <c r="A3112" s="55">
        <v>101661419</v>
      </c>
      <c r="B3112" s="1" t="s">
        <v>33</v>
      </c>
      <c r="C3112" t="s">
        <v>27</v>
      </c>
      <c r="D3112" s="1" t="s">
        <v>17</v>
      </c>
      <c r="E3112" t="s">
        <v>18</v>
      </c>
      <c r="F3112" s="4" t="s">
        <v>22</v>
      </c>
      <c r="G3112" s="3">
        <v>9.9780519999999999</v>
      </c>
      <c r="H3112" s="8">
        <v>0.53440277728095464</v>
      </c>
      <c r="I3112" s="26" t="str">
        <f>INDEX('Data Tab2'!$C:$C,MATCH('Data Tab1'!A3112,'Data Tab2'!$A:$A,0))</f>
        <v>MAN2</v>
      </c>
    </row>
    <row r="3113" spans="1:9" hidden="1">
      <c r="A3113" s="55">
        <v>101661419</v>
      </c>
      <c r="B3113" s="1" t="s">
        <v>33</v>
      </c>
      <c r="C3113" t="s">
        <v>27</v>
      </c>
      <c r="D3113" s="1" t="s">
        <v>17</v>
      </c>
      <c r="E3113" t="s">
        <v>23</v>
      </c>
      <c r="F3113" s="4" t="s">
        <v>24</v>
      </c>
      <c r="G3113" s="3">
        <v>7.9899959999999997</v>
      </c>
      <c r="H3113" s="8">
        <v>9.285584486133458E-2</v>
      </c>
      <c r="I3113" s="26" t="str">
        <f>INDEX('Data Tab2'!$C:$C,MATCH('Data Tab1'!A3113,'Data Tab2'!$A:$A,0))</f>
        <v>MAN2</v>
      </c>
    </row>
    <row r="3114" spans="1:9" hidden="1">
      <c r="A3114" s="56">
        <v>101661419</v>
      </c>
      <c r="B3114" s="1" t="s">
        <v>33</v>
      </c>
      <c r="C3114" t="s">
        <v>27</v>
      </c>
      <c r="D3114" s="1" t="s">
        <v>17</v>
      </c>
      <c r="E3114" t="s">
        <v>23</v>
      </c>
      <c r="F3114" s="4" t="s">
        <v>25</v>
      </c>
      <c r="G3114" s="3">
        <v>0</v>
      </c>
      <c r="H3114" s="8">
        <v>0.51006920071369466</v>
      </c>
      <c r="I3114" s="26" t="str">
        <f>INDEX('Data Tab2'!$C:$C,MATCH('Data Tab1'!A3114,'Data Tab2'!$A:$A,0))</f>
        <v>MAN2</v>
      </c>
    </row>
    <row r="3115" spans="1:9">
      <c r="A3115" s="55">
        <v>101663390</v>
      </c>
      <c r="B3115" s="1" t="s">
        <v>33</v>
      </c>
      <c r="C3115" t="s">
        <v>32</v>
      </c>
      <c r="D3115" s="1" t="s">
        <v>11</v>
      </c>
      <c r="E3115" t="s">
        <v>12</v>
      </c>
      <c r="F3115" s="4" t="s">
        <v>13</v>
      </c>
      <c r="G3115" s="3">
        <v>10.615826</v>
      </c>
      <c r="H3115" s="8">
        <v>0.24268205589131053</v>
      </c>
      <c r="I3115" s="26" t="str">
        <f>INDEX('Data Tab2'!$C:$C,MATCH('Data Tab1'!A3115,'Data Tab2'!$A:$A,0))</f>
        <v>MAN3</v>
      </c>
    </row>
    <row r="3116" spans="1:9" hidden="1">
      <c r="A3116" s="55">
        <v>101663390</v>
      </c>
      <c r="B3116" s="1" t="s">
        <v>33</v>
      </c>
      <c r="C3116" t="s">
        <v>32</v>
      </c>
      <c r="D3116" s="1" t="s">
        <v>11</v>
      </c>
      <c r="E3116" t="s">
        <v>12</v>
      </c>
      <c r="F3116" s="4" t="s">
        <v>34</v>
      </c>
      <c r="G3116" s="3">
        <v>10.983326</v>
      </c>
      <c r="H3116" s="8">
        <v>0.75956119388240095</v>
      </c>
      <c r="I3116" s="26" t="str">
        <f>INDEX('Data Tab2'!$C:$C,MATCH('Data Tab1'!A3116,'Data Tab2'!$A:$A,0))</f>
        <v>MAN3</v>
      </c>
    </row>
    <row r="3117" spans="1:9" hidden="1">
      <c r="A3117" s="55">
        <v>101663390</v>
      </c>
      <c r="B3117" s="1" t="s">
        <v>33</v>
      </c>
      <c r="C3117" t="s">
        <v>32</v>
      </c>
      <c r="D3117" s="1" t="s">
        <v>11</v>
      </c>
      <c r="E3117" t="s">
        <v>12</v>
      </c>
      <c r="F3117" s="4" t="s">
        <v>14</v>
      </c>
      <c r="G3117" s="3">
        <v>10.716938000000001</v>
      </c>
      <c r="H3117" s="8">
        <v>0.25163381818517594</v>
      </c>
      <c r="I3117" s="26" t="str">
        <f>INDEX('Data Tab2'!$C:$C,MATCH('Data Tab1'!A3117,'Data Tab2'!$A:$A,0))</f>
        <v>MAN3</v>
      </c>
    </row>
    <row r="3118" spans="1:9" hidden="1">
      <c r="A3118" s="55">
        <v>101663390</v>
      </c>
      <c r="B3118" s="1" t="s">
        <v>33</v>
      </c>
      <c r="C3118" t="s">
        <v>32</v>
      </c>
      <c r="D3118" s="1" t="s">
        <v>11</v>
      </c>
      <c r="E3118" t="s">
        <v>12</v>
      </c>
      <c r="F3118" s="4" t="s">
        <v>15</v>
      </c>
      <c r="G3118" s="3">
        <v>5.9999929999999999</v>
      </c>
      <c r="H3118" s="8">
        <v>3.3156270224415696E-2</v>
      </c>
      <c r="I3118" s="26" t="str">
        <f>INDEX('Data Tab2'!$C:$C,MATCH('Data Tab1'!A3118,'Data Tab2'!$A:$A,0))</f>
        <v>MAN3</v>
      </c>
    </row>
    <row r="3119" spans="1:9" hidden="1">
      <c r="A3119" s="55">
        <v>101663390</v>
      </c>
      <c r="B3119" s="1" t="s">
        <v>33</v>
      </c>
      <c r="C3119" t="s">
        <v>32</v>
      </c>
      <c r="D3119" s="1" t="s">
        <v>11</v>
      </c>
      <c r="E3119" t="s">
        <v>12</v>
      </c>
      <c r="F3119" s="4" t="s">
        <v>29</v>
      </c>
      <c r="G3119" s="3">
        <v>4.73916</v>
      </c>
      <c r="H3119" s="8">
        <v>0.57020269253817868</v>
      </c>
      <c r="I3119" s="26" t="str">
        <f>INDEX('Data Tab2'!$C:$C,MATCH('Data Tab1'!A3119,'Data Tab2'!$A:$A,0))</f>
        <v>MAN3</v>
      </c>
    </row>
    <row r="3120" spans="1:9" hidden="1">
      <c r="A3120" s="55">
        <v>101663390</v>
      </c>
      <c r="B3120" s="1" t="s">
        <v>33</v>
      </c>
      <c r="C3120" t="s">
        <v>32</v>
      </c>
      <c r="D3120" s="1" t="s">
        <v>11</v>
      </c>
      <c r="E3120" t="s">
        <v>12</v>
      </c>
      <c r="F3120" s="4" t="s">
        <v>16</v>
      </c>
      <c r="G3120" s="3">
        <v>10.999991</v>
      </c>
      <c r="H3120" s="8">
        <v>0.9046016305436031</v>
      </c>
      <c r="I3120" s="26" t="str">
        <f>INDEX('Data Tab2'!$C:$C,MATCH('Data Tab1'!A3120,'Data Tab2'!$A:$A,0))</f>
        <v>MAN3</v>
      </c>
    </row>
    <row r="3121" spans="1:9" hidden="1">
      <c r="A3121" s="55">
        <v>101663390</v>
      </c>
      <c r="B3121" s="1" t="s">
        <v>33</v>
      </c>
      <c r="C3121" t="s">
        <v>32</v>
      </c>
      <c r="D3121" s="1" t="s">
        <v>17</v>
      </c>
      <c r="E3121" t="s">
        <v>18</v>
      </c>
      <c r="F3121" s="4" t="s">
        <v>35</v>
      </c>
      <c r="G3121" s="3">
        <v>9.9999929999999999</v>
      </c>
      <c r="H3121" s="8">
        <v>0.8000001169158516</v>
      </c>
      <c r="I3121" s="26" t="str">
        <f>INDEX('Data Tab2'!$C:$C,MATCH('Data Tab1'!A3121,'Data Tab2'!$A:$A,0))</f>
        <v>MAN3</v>
      </c>
    </row>
    <row r="3122" spans="1:9" hidden="1">
      <c r="A3122" s="55">
        <v>101663390</v>
      </c>
      <c r="B3122" s="1" t="s">
        <v>33</v>
      </c>
      <c r="C3122" t="s">
        <v>32</v>
      </c>
      <c r="D3122" s="1" t="s">
        <v>17</v>
      </c>
      <c r="E3122" t="s">
        <v>18</v>
      </c>
      <c r="F3122" s="4" t="s">
        <v>36</v>
      </c>
      <c r="G3122" s="3">
        <v>9.9999950000000002</v>
      </c>
      <c r="H3122" s="8">
        <v>0.88339555946930148</v>
      </c>
      <c r="I3122" s="26" t="str">
        <f>INDEX('Data Tab2'!$C:$C,MATCH('Data Tab1'!A3122,'Data Tab2'!$A:$A,0))</f>
        <v>MAN3</v>
      </c>
    </row>
    <row r="3123" spans="1:9" hidden="1">
      <c r="A3123" s="55">
        <v>101663390</v>
      </c>
      <c r="B3123" s="1" t="s">
        <v>33</v>
      </c>
      <c r="C3123" t="s">
        <v>32</v>
      </c>
      <c r="D3123" s="1" t="s">
        <v>17</v>
      </c>
      <c r="E3123" t="s">
        <v>18</v>
      </c>
      <c r="F3123" s="4" t="s">
        <v>38</v>
      </c>
      <c r="G3123" s="3">
        <v>9.9999920000000007</v>
      </c>
      <c r="H3123" s="8">
        <v>0.78187234601251376</v>
      </c>
      <c r="I3123" s="26" t="str">
        <f>INDEX('Data Tab2'!$C:$C,MATCH('Data Tab1'!A3123,'Data Tab2'!$A:$A,0))</f>
        <v>MAN3</v>
      </c>
    </row>
    <row r="3124" spans="1:9" hidden="1">
      <c r="A3124" s="55">
        <v>101663390</v>
      </c>
      <c r="B3124" s="1" t="s">
        <v>33</v>
      </c>
      <c r="C3124" t="s">
        <v>32</v>
      </c>
      <c r="D3124" s="1" t="s">
        <v>17</v>
      </c>
      <c r="E3124" t="s">
        <v>18</v>
      </c>
      <c r="F3124" s="4" t="s">
        <v>19</v>
      </c>
      <c r="G3124" s="3">
        <v>4.7747149999999996</v>
      </c>
      <c r="H3124" s="8">
        <v>0.77634036517625704</v>
      </c>
      <c r="I3124" s="26" t="str">
        <f>INDEX('Data Tab2'!$C:$C,MATCH('Data Tab1'!A3124,'Data Tab2'!$A:$A,0))</f>
        <v>MAN3</v>
      </c>
    </row>
    <row r="3125" spans="1:9" hidden="1">
      <c r="A3125" s="55">
        <v>101663390</v>
      </c>
      <c r="B3125" s="1" t="s">
        <v>33</v>
      </c>
      <c r="C3125" t="s">
        <v>32</v>
      </c>
      <c r="D3125" s="1" t="s">
        <v>17</v>
      </c>
      <c r="E3125" t="s">
        <v>18</v>
      </c>
      <c r="F3125" s="4" t="s">
        <v>21</v>
      </c>
      <c r="G3125" s="3">
        <v>3.3669389999999999</v>
      </c>
      <c r="H3125" s="8">
        <v>0.74862861843980977</v>
      </c>
      <c r="I3125" s="26" t="str">
        <f>INDEX('Data Tab2'!$C:$C,MATCH('Data Tab1'!A3125,'Data Tab2'!$A:$A,0))</f>
        <v>MAN3</v>
      </c>
    </row>
    <row r="3126" spans="1:9" hidden="1">
      <c r="A3126" s="55">
        <v>101663390</v>
      </c>
      <c r="B3126" s="1" t="s">
        <v>33</v>
      </c>
      <c r="C3126" t="s">
        <v>32</v>
      </c>
      <c r="D3126" s="1" t="s">
        <v>17</v>
      </c>
      <c r="E3126" t="s">
        <v>18</v>
      </c>
      <c r="F3126" s="4" t="s">
        <v>22</v>
      </c>
      <c r="G3126" s="3">
        <v>10.016659000000001</v>
      </c>
      <c r="H3126" s="8">
        <v>0.84751489330939445</v>
      </c>
      <c r="I3126" s="26" t="str">
        <f>INDEX('Data Tab2'!$C:$C,MATCH('Data Tab1'!A3126,'Data Tab2'!$A:$A,0))</f>
        <v>MAN3</v>
      </c>
    </row>
    <row r="3127" spans="1:9" hidden="1">
      <c r="A3127" s="55">
        <v>101663390</v>
      </c>
      <c r="B3127" s="1" t="s">
        <v>33</v>
      </c>
      <c r="C3127" t="s">
        <v>32</v>
      </c>
      <c r="D3127" s="1" t="s">
        <v>17</v>
      </c>
      <c r="E3127" t="s">
        <v>23</v>
      </c>
      <c r="F3127" s="4" t="s">
        <v>24</v>
      </c>
      <c r="G3127" s="3">
        <v>9.9833250000000007</v>
      </c>
      <c r="H3127" s="8">
        <v>0.11243849399030148</v>
      </c>
      <c r="I3127" s="26" t="str">
        <f>INDEX('Data Tab2'!$C:$C,MATCH('Data Tab1'!A3127,'Data Tab2'!$A:$A,0))</f>
        <v>MAN3</v>
      </c>
    </row>
    <row r="3128" spans="1:9" hidden="1">
      <c r="A3128" s="56">
        <v>101663390</v>
      </c>
      <c r="B3128" s="1" t="s">
        <v>33</v>
      </c>
      <c r="C3128" t="s">
        <v>32</v>
      </c>
      <c r="D3128" s="1" t="s">
        <v>17</v>
      </c>
      <c r="E3128" t="s">
        <v>23</v>
      </c>
      <c r="F3128" s="4" t="s">
        <v>25</v>
      </c>
      <c r="G3128" s="3">
        <v>9.9999909999999996</v>
      </c>
      <c r="H3128" s="8">
        <v>0.80095220118858923</v>
      </c>
      <c r="I3128" s="26" t="str">
        <f>INDEX('Data Tab2'!$C:$C,MATCH('Data Tab1'!A3128,'Data Tab2'!$A:$A,0))</f>
        <v>MAN3</v>
      </c>
    </row>
    <row r="3129" spans="1:9">
      <c r="A3129" s="55">
        <v>101675058</v>
      </c>
      <c r="B3129" s="1" t="s">
        <v>9</v>
      </c>
      <c r="C3129" t="s">
        <v>32</v>
      </c>
      <c r="D3129" s="1" t="s">
        <v>11</v>
      </c>
      <c r="E3129" t="s">
        <v>12</v>
      </c>
      <c r="F3129" s="4" t="s">
        <v>13</v>
      </c>
      <c r="G3129" s="3">
        <v>2.9544429999999999</v>
      </c>
      <c r="H3129" s="8">
        <v>0.31595870699307615</v>
      </c>
      <c r="I3129" s="26" t="str">
        <f>INDEX('Data Tab2'!$C:$C,MATCH('Data Tab1'!A3129,'Data Tab2'!$A:$A,0))</f>
        <v>MAN4</v>
      </c>
    </row>
    <row r="3130" spans="1:9" hidden="1">
      <c r="A3130" s="55">
        <v>101675058</v>
      </c>
      <c r="B3130" s="1" t="s">
        <v>9</v>
      </c>
      <c r="C3130" t="s">
        <v>32</v>
      </c>
      <c r="D3130" s="1" t="s">
        <v>11</v>
      </c>
      <c r="E3130" t="s">
        <v>12</v>
      </c>
      <c r="F3130" s="4" t="s">
        <v>28</v>
      </c>
      <c r="G3130" s="3">
        <v>0.16777600000000001</v>
      </c>
      <c r="H3130" s="8">
        <v>0.5271311481513733</v>
      </c>
      <c r="I3130" s="26" t="str">
        <f>INDEX('Data Tab2'!$C:$C,MATCH('Data Tab1'!A3130,'Data Tab2'!$A:$A,0))</f>
        <v>MAN4</v>
      </c>
    </row>
    <row r="3131" spans="1:9" hidden="1">
      <c r="A3131" s="55">
        <v>101675058</v>
      </c>
      <c r="B3131" s="1" t="s">
        <v>9</v>
      </c>
      <c r="C3131" t="s">
        <v>32</v>
      </c>
      <c r="D3131" s="1" t="s">
        <v>11</v>
      </c>
      <c r="E3131" t="s">
        <v>12</v>
      </c>
      <c r="F3131" s="4" t="s">
        <v>29</v>
      </c>
      <c r="G3131" s="3">
        <v>4.4374969999999996</v>
      </c>
      <c r="H3131" s="8">
        <v>0.12770512253594901</v>
      </c>
      <c r="I3131" s="26" t="str">
        <f>INDEX('Data Tab2'!$C:$C,MATCH('Data Tab1'!A3131,'Data Tab2'!$A:$A,0))</f>
        <v>MAN4</v>
      </c>
    </row>
    <row r="3132" spans="1:9" hidden="1">
      <c r="A3132" s="55">
        <v>101675058</v>
      </c>
      <c r="B3132" s="1" t="s">
        <v>9</v>
      </c>
      <c r="C3132" t="s">
        <v>32</v>
      </c>
      <c r="D3132" s="1" t="s">
        <v>11</v>
      </c>
      <c r="E3132" t="s">
        <v>12</v>
      </c>
      <c r="F3132" s="4" t="s">
        <v>16</v>
      </c>
      <c r="G3132" s="3">
        <v>5.5088879999999998</v>
      </c>
      <c r="H3132" s="8">
        <v>0.25097017310996828</v>
      </c>
      <c r="I3132" s="26" t="str">
        <f>INDEX('Data Tab2'!$C:$C,MATCH('Data Tab1'!A3132,'Data Tab2'!$A:$A,0))</f>
        <v>MAN4</v>
      </c>
    </row>
    <row r="3133" spans="1:9" hidden="1">
      <c r="A3133" s="55">
        <v>101675058</v>
      </c>
      <c r="B3133" s="1" t="s">
        <v>33</v>
      </c>
      <c r="C3133" t="s">
        <v>31</v>
      </c>
      <c r="D3133" s="1" t="s">
        <v>11</v>
      </c>
      <c r="E3133" t="s">
        <v>12</v>
      </c>
      <c r="F3133" s="4" t="s">
        <v>13</v>
      </c>
      <c r="G3133" s="3">
        <v>3.045553</v>
      </c>
      <c r="H3133" s="8">
        <v>0.91028594829042686</v>
      </c>
      <c r="I3133" s="26" t="str">
        <f>INDEX('Data Tab2'!$C:$C,MATCH('Data Tab1'!A3133,'Data Tab2'!$A:$A,0))</f>
        <v>MAN4</v>
      </c>
    </row>
    <row r="3134" spans="1:9" hidden="1">
      <c r="A3134" s="55">
        <v>101675058</v>
      </c>
      <c r="B3134" s="1" t="s">
        <v>33</v>
      </c>
      <c r="C3134" t="s">
        <v>31</v>
      </c>
      <c r="D3134" s="1" t="s">
        <v>11</v>
      </c>
      <c r="E3134" t="s">
        <v>12</v>
      </c>
      <c r="F3134" s="4" t="s">
        <v>34</v>
      </c>
      <c r="G3134" s="3">
        <v>4.9999989999999999</v>
      </c>
      <c r="H3134" s="8">
        <v>0.44300103257447498</v>
      </c>
      <c r="I3134" s="26" t="str">
        <f>INDEX('Data Tab2'!$C:$C,MATCH('Data Tab1'!A3134,'Data Tab2'!$A:$A,0))</f>
        <v>MAN4</v>
      </c>
    </row>
    <row r="3135" spans="1:9" hidden="1">
      <c r="A3135" s="55">
        <v>101675058</v>
      </c>
      <c r="B3135" s="1" t="s">
        <v>33</v>
      </c>
      <c r="C3135" t="s">
        <v>31</v>
      </c>
      <c r="D3135" s="1" t="s">
        <v>11</v>
      </c>
      <c r="E3135" t="s">
        <v>12</v>
      </c>
      <c r="F3135" s="4" t="s">
        <v>14</v>
      </c>
      <c r="G3135" s="3">
        <v>10.791665</v>
      </c>
      <c r="H3135" s="8">
        <v>0.77049021218842173</v>
      </c>
      <c r="I3135" s="26" t="str">
        <f>INDEX('Data Tab2'!$C:$C,MATCH('Data Tab1'!A3135,'Data Tab2'!$A:$A,0))</f>
        <v>MAN4</v>
      </c>
    </row>
    <row r="3136" spans="1:9" hidden="1">
      <c r="A3136" s="55">
        <v>101675058</v>
      </c>
      <c r="B3136" s="1" t="s">
        <v>33</v>
      </c>
      <c r="C3136" t="s">
        <v>31</v>
      </c>
      <c r="D3136" s="1" t="s">
        <v>11</v>
      </c>
      <c r="E3136" t="s">
        <v>12</v>
      </c>
      <c r="F3136" s="4" t="s">
        <v>15</v>
      </c>
      <c r="G3136" s="3">
        <v>10.999997</v>
      </c>
      <c r="H3136" s="8">
        <v>0.1354265765036623</v>
      </c>
      <c r="I3136" s="26" t="str">
        <f>INDEX('Data Tab2'!$C:$C,MATCH('Data Tab1'!A3136,'Data Tab2'!$A:$A,0))</f>
        <v>MAN4</v>
      </c>
    </row>
    <row r="3137" spans="1:9" hidden="1">
      <c r="A3137" s="55">
        <v>101675058</v>
      </c>
      <c r="B3137" s="1" t="s">
        <v>33</v>
      </c>
      <c r="C3137" t="s">
        <v>31</v>
      </c>
      <c r="D3137" s="1" t="s">
        <v>11</v>
      </c>
      <c r="E3137" t="s">
        <v>12</v>
      </c>
      <c r="F3137" s="4" t="s">
        <v>28</v>
      </c>
      <c r="G3137" s="3">
        <v>4.7538869999999998</v>
      </c>
      <c r="H3137" s="8">
        <v>0.47764093374745109</v>
      </c>
      <c r="I3137" s="26" t="str">
        <f>INDEX('Data Tab2'!$C:$C,MATCH('Data Tab1'!A3137,'Data Tab2'!$A:$A,0))</f>
        <v>MAN4</v>
      </c>
    </row>
    <row r="3138" spans="1:9" hidden="1">
      <c r="A3138" s="55">
        <v>101675058</v>
      </c>
      <c r="B3138" s="1" t="s">
        <v>33</v>
      </c>
      <c r="C3138" t="s">
        <v>31</v>
      </c>
      <c r="D3138" s="1" t="s">
        <v>11</v>
      </c>
      <c r="E3138" t="s">
        <v>12</v>
      </c>
      <c r="F3138" s="4" t="s">
        <v>29</v>
      </c>
      <c r="G3138" s="3">
        <v>0.38249699999999998</v>
      </c>
      <c r="H3138" s="8">
        <v>0.71198742095001033</v>
      </c>
      <c r="I3138" s="26" t="str">
        <f>INDEX('Data Tab2'!$C:$C,MATCH('Data Tab1'!A3138,'Data Tab2'!$A:$A,0))</f>
        <v>MAN4</v>
      </c>
    </row>
    <row r="3139" spans="1:9" hidden="1">
      <c r="A3139" s="55">
        <v>101675058</v>
      </c>
      <c r="B3139" s="1" t="s">
        <v>33</v>
      </c>
      <c r="C3139" t="s">
        <v>31</v>
      </c>
      <c r="D3139" s="1" t="s">
        <v>11</v>
      </c>
      <c r="E3139" t="s">
        <v>12</v>
      </c>
      <c r="F3139" s="4" t="s">
        <v>16</v>
      </c>
      <c r="G3139" s="3">
        <v>5.3338869999999998</v>
      </c>
      <c r="H3139" s="8">
        <v>0.37381694296621382</v>
      </c>
      <c r="I3139" s="26" t="str">
        <f>INDEX('Data Tab2'!$C:$C,MATCH('Data Tab1'!A3139,'Data Tab2'!$A:$A,0))</f>
        <v>MAN4</v>
      </c>
    </row>
    <row r="3140" spans="1:9" hidden="1">
      <c r="A3140" s="55">
        <v>101675058</v>
      </c>
      <c r="B3140" s="1" t="s">
        <v>33</v>
      </c>
      <c r="C3140" t="s">
        <v>31</v>
      </c>
      <c r="D3140" s="1" t="s">
        <v>17</v>
      </c>
      <c r="E3140" t="s">
        <v>18</v>
      </c>
      <c r="F3140" s="4" t="s">
        <v>35</v>
      </c>
      <c r="G3140" s="3">
        <v>4.9999969999999996</v>
      </c>
      <c r="H3140" s="8">
        <v>0.86390905882792746</v>
      </c>
      <c r="I3140" s="26" t="str">
        <f>INDEX('Data Tab2'!$C:$C,MATCH('Data Tab1'!A3140,'Data Tab2'!$A:$A,0))</f>
        <v>MAN4</v>
      </c>
    </row>
    <row r="3141" spans="1:9" hidden="1">
      <c r="A3141" s="55">
        <v>101675058</v>
      </c>
      <c r="B3141" s="1" t="s">
        <v>33</v>
      </c>
      <c r="C3141" t="s">
        <v>31</v>
      </c>
      <c r="D3141" s="1" t="s">
        <v>17</v>
      </c>
      <c r="E3141" t="s">
        <v>18</v>
      </c>
      <c r="F3141" s="4" t="s">
        <v>36</v>
      </c>
      <c r="G3141" s="3">
        <v>8.9611079999999994</v>
      </c>
      <c r="H3141" s="8">
        <v>0.53727329206483188</v>
      </c>
      <c r="I3141" s="26" t="str">
        <f>INDEX('Data Tab2'!$C:$C,MATCH('Data Tab1'!A3141,'Data Tab2'!$A:$A,0))</f>
        <v>MAN4</v>
      </c>
    </row>
    <row r="3142" spans="1:9" hidden="1">
      <c r="A3142" s="55">
        <v>101675058</v>
      </c>
      <c r="B3142" s="1" t="s">
        <v>33</v>
      </c>
      <c r="C3142" t="s">
        <v>31</v>
      </c>
      <c r="D3142" s="1" t="s">
        <v>17</v>
      </c>
      <c r="E3142" t="s">
        <v>18</v>
      </c>
      <c r="F3142" s="4" t="s">
        <v>38</v>
      </c>
      <c r="G3142" s="3">
        <v>8.4536090000000002</v>
      </c>
      <c r="H3142" s="8">
        <v>0.29531641486415938</v>
      </c>
      <c r="I3142" s="26" t="str">
        <f>INDEX('Data Tab2'!$C:$C,MATCH('Data Tab1'!A3142,'Data Tab2'!$A:$A,0))</f>
        <v>MAN4</v>
      </c>
    </row>
    <row r="3143" spans="1:9" hidden="1">
      <c r="A3143" s="55">
        <v>101675058</v>
      </c>
      <c r="B3143" s="1" t="s">
        <v>33</v>
      </c>
      <c r="C3143" t="s">
        <v>31</v>
      </c>
      <c r="D3143" s="1" t="s">
        <v>17</v>
      </c>
      <c r="E3143" t="s">
        <v>18</v>
      </c>
      <c r="F3143" s="4" t="s">
        <v>19</v>
      </c>
      <c r="G3143" s="3">
        <v>4.9999969999999996</v>
      </c>
      <c r="H3143" s="8">
        <v>0.88602819454622039</v>
      </c>
      <c r="I3143" s="26" t="str">
        <f>INDEX('Data Tab2'!$C:$C,MATCH('Data Tab1'!A3143,'Data Tab2'!$A:$A,0))</f>
        <v>MAN4</v>
      </c>
    </row>
    <row r="3144" spans="1:9" hidden="1">
      <c r="A3144" s="55">
        <v>101675058</v>
      </c>
      <c r="B3144" s="1" t="s">
        <v>33</v>
      </c>
      <c r="C3144" t="s">
        <v>31</v>
      </c>
      <c r="D3144" s="1" t="s">
        <v>17</v>
      </c>
      <c r="E3144" t="s">
        <v>18</v>
      </c>
      <c r="F3144" s="4" t="s">
        <v>21</v>
      </c>
      <c r="G3144" s="3">
        <v>4.8763870000000002</v>
      </c>
      <c r="H3144" s="8">
        <v>0.64303366146196494</v>
      </c>
      <c r="I3144" s="26" t="str">
        <f>INDEX('Data Tab2'!$C:$C,MATCH('Data Tab1'!A3144,'Data Tab2'!$A:$A,0))</f>
        <v>MAN4</v>
      </c>
    </row>
    <row r="3145" spans="1:9" hidden="1">
      <c r="A3145" s="55">
        <v>101675058</v>
      </c>
      <c r="B3145" s="1" t="s">
        <v>33</v>
      </c>
      <c r="C3145" t="s">
        <v>31</v>
      </c>
      <c r="D3145" s="1" t="s">
        <v>17</v>
      </c>
      <c r="E3145" t="s">
        <v>18</v>
      </c>
      <c r="F3145" s="4" t="s">
        <v>22</v>
      </c>
      <c r="G3145" s="3">
        <v>6.1255540000000002</v>
      </c>
      <c r="H3145" s="8">
        <v>1.3819454596035063E-2</v>
      </c>
      <c r="I3145" s="26" t="str">
        <f>INDEX('Data Tab2'!$C:$C,MATCH('Data Tab1'!A3145,'Data Tab2'!$A:$A,0))</f>
        <v>MAN4</v>
      </c>
    </row>
    <row r="3146" spans="1:9" hidden="1">
      <c r="A3146" s="55">
        <v>101675058</v>
      </c>
      <c r="B3146" s="1" t="s">
        <v>33</v>
      </c>
      <c r="C3146" t="s">
        <v>31</v>
      </c>
      <c r="D3146" s="1" t="s">
        <v>17</v>
      </c>
      <c r="E3146" t="s">
        <v>23</v>
      </c>
      <c r="F3146" s="4" t="s">
        <v>24</v>
      </c>
      <c r="G3146" s="3">
        <v>9.8694430000000004</v>
      </c>
      <c r="H3146" s="8">
        <v>0.3891624543957648</v>
      </c>
      <c r="I3146" s="26" t="str">
        <f>INDEX('Data Tab2'!$C:$C,MATCH('Data Tab1'!A3146,'Data Tab2'!$A:$A,0))</f>
        <v>MAN4</v>
      </c>
    </row>
    <row r="3147" spans="1:9" hidden="1">
      <c r="A3147" s="56">
        <v>101675058</v>
      </c>
      <c r="B3147" s="1" t="s">
        <v>33</v>
      </c>
      <c r="C3147" t="s">
        <v>31</v>
      </c>
      <c r="D3147" s="1" t="s">
        <v>17</v>
      </c>
      <c r="E3147" t="s">
        <v>23</v>
      </c>
      <c r="F3147" s="4" t="s">
        <v>25</v>
      </c>
      <c r="G3147" s="3">
        <v>0</v>
      </c>
      <c r="H3147" s="8">
        <v>0.30230300809069899</v>
      </c>
      <c r="I3147" s="26" t="str">
        <f>INDEX('Data Tab2'!$C:$C,MATCH('Data Tab1'!A3147,'Data Tab2'!$A:$A,0))</f>
        <v>MAN4</v>
      </c>
    </row>
    <row r="3148" spans="1:9">
      <c r="A3148" s="55">
        <v>101681187</v>
      </c>
      <c r="B3148" s="1" t="s">
        <v>9</v>
      </c>
      <c r="C3148" t="s">
        <v>43</v>
      </c>
      <c r="D3148" s="1" t="s">
        <v>17</v>
      </c>
      <c r="E3148" t="s">
        <v>23</v>
      </c>
      <c r="F3148" s="4" t="s">
        <v>24</v>
      </c>
      <c r="G3148" s="3">
        <v>2.2802760000000002</v>
      </c>
      <c r="H3148" s="8">
        <v>7.8514219872186986E-2</v>
      </c>
      <c r="I3148" s="26" t="str">
        <f>INDEX('Data Tab2'!$C:$C,MATCH('Data Tab1'!A3148,'Data Tab2'!$A:$A,0))</f>
        <v>MRS1</v>
      </c>
    </row>
    <row r="3149" spans="1:9" hidden="1">
      <c r="A3149" s="55">
        <v>101681187</v>
      </c>
      <c r="B3149" s="1" t="s">
        <v>33</v>
      </c>
      <c r="C3149" t="s">
        <v>31</v>
      </c>
      <c r="D3149" s="1" t="s">
        <v>11</v>
      </c>
      <c r="E3149" t="s">
        <v>12</v>
      </c>
      <c r="F3149" s="4" t="s">
        <v>14</v>
      </c>
      <c r="G3149" s="3">
        <v>5.8947149999999997</v>
      </c>
      <c r="H3149" s="8">
        <v>5.921849422097647E-2</v>
      </c>
      <c r="I3149" s="26" t="str">
        <f>INDEX('Data Tab2'!$C:$C,MATCH('Data Tab1'!A3149,'Data Tab2'!$A:$A,0))</f>
        <v>MRS1</v>
      </c>
    </row>
    <row r="3150" spans="1:9" hidden="1">
      <c r="A3150" s="55">
        <v>101681187</v>
      </c>
      <c r="B3150" s="1" t="s">
        <v>33</v>
      </c>
      <c r="C3150" t="s">
        <v>31</v>
      </c>
      <c r="D3150" s="1" t="s">
        <v>11</v>
      </c>
      <c r="E3150" t="s">
        <v>12</v>
      </c>
      <c r="F3150" s="4" t="s">
        <v>15</v>
      </c>
      <c r="G3150" s="3">
        <v>8.5233249999999998</v>
      </c>
      <c r="H3150" s="8">
        <v>0.44537609209166118</v>
      </c>
      <c r="I3150" s="26" t="str">
        <f>INDEX('Data Tab2'!$C:$C,MATCH('Data Tab1'!A3150,'Data Tab2'!$A:$A,0))</f>
        <v>MRS1</v>
      </c>
    </row>
    <row r="3151" spans="1:9" hidden="1">
      <c r="A3151" s="55">
        <v>101681187</v>
      </c>
      <c r="B3151" s="1" t="s">
        <v>33</v>
      </c>
      <c r="C3151" t="s">
        <v>31</v>
      </c>
      <c r="D3151" s="1" t="s">
        <v>11</v>
      </c>
      <c r="E3151" t="s">
        <v>12</v>
      </c>
      <c r="F3151" s="4" t="s">
        <v>28</v>
      </c>
      <c r="G3151" s="3">
        <v>6.4716620000000002</v>
      </c>
      <c r="H3151" s="8">
        <v>0.36230032775598642</v>
      </c>
      <c r="I3151" s="26" t="str">
        <f>INDEX('Data Tab2'!$C:$C,MATCH('Data Tab1'!A3151,'Data Tab2'!$A:$A,0))</f>
        <v>MRS1</v>
      </c>
    </row>
    <row r="3152" spans="1:9" hidden="1">
      <c r="A3152" s="55">
        <v>101681187</v>
      </c>
      <c r="B3152" s="1" t="s">
        <v>33</v>
      </c>
      <c r="C3152" t="s">
        <v>31</v>
      </c>
      <c r="D3152" s="1" t="s">
        <v>11</v>
      </c>
      <c r="E3152" t="s">
        <v>12</v>
      </c>
      <c r="F3152" s="4" t="s">
        <v>29</v>
      </c>
      <c r="G3152" s="3">
        <v>2.322219</v>
      </c>
      <c r="H3152" s="8">
        <v>0.56954259516087113</v>
      </c>
      <c r="I3152" s="26" t="str">
        <f>INDEX('Data Tab2'!$C:$C,MATCH('Data Tab1'!A3152,'Data Tab2'!$A:$A,0))</f>
        <v>MRS1</v>
      </c>
    </row>
    <row r="3153" spans="1:9" hidden="1">
      <c r="A3153" s="55">
        <v>101681187</v>
      </c>
      <c r="B3153" s="1" t="s">
        <v>33</v>
      </c>
      <c r="C3153" t="s">
        <v>31</v>
      </c>
      <c r="D3153" s="1" t="s">
        <v>11</v>
      </c>
      <c r="E3153" t="s">
        <v>12</v>
      </c>
      <c r="F3153" s="4" t="s">
        <v>16</v>
      </c>
      <c r="G3153" s="3">
        <v>1.893052</v>
      </c>
      <c r="H3153" s="8">
        <v>0.96466549598189844</v>
      </c>
      <c r="I3153" s="26" t="str">
        <f>INDEX('Data Tab2'!$C:$C,MATCH('Data Tab1'!A3153,'Data Tab2'!$A:$A,0))</f>
        <v>MRS1</v>
      </c>
    </row>
    <row r="3154" spans="1:9" hidden="1">
      <c r="A3154" s="55">
        <v>101681187</v>
      </c>
      <c r="B3154" s="1" t="s">
        <v>33</v>
      </c>
      <c r="C3154" t="s">
        <v>31</v>
      </c>
      <c r="D3154" s="1" t="s">
        <v>17</v>
      </c>
      <c r="E3154" t="s">
        <v>18</v>
      </c>
      <c r="F3154" s="4" t="s">
        <v>35</v>
      </c>
      <c r="G3154" s="3">
        <v>5.5333290000000002</v>
      </c>
      <c r="H3154" s="8">
        <v>5.5020798508471636E-2</v>
      </c>
      <c r="I3154" s="26" t="str">
        <f>INDEX('Data Tab2'!$C:$C,MATCH('Data Tab1'!A3154,'Data Tab2'!$A:$A,0))</f>
        <v>MRS1</v>
      </c>
    </row>
    <row r="3155" spans="1:9" hidden="1">
      <c r="A3155" s="55">
        <v>101681187</v>
      </c>
      <c r="B3155" s="1" t="s">
        <v>33</v>
      </c>
      <c r="C3155" t="s">
        <v>31</v>
      </c>
      <c r="D3155" s="1" t="s">
        <v>17</v>
      </c>
      <c r="E3155" t="s">
        <v>18</v>
      </c>
      <c r="F3155" s="4" t="s">
        <v>36</v>
      </c>
      <c r="G3155" s="3">
        <v>4.7102760000000004</v>
      </c>
      <c r="H3155" s="8">
        <v>0.54582055181698541</v>
      </c>
      <c r="I3155" s="26" t="str">
        <f>INDEX('Data Tab2'!$C:$C,MATCH('Data Tab1'!A3155,'Data Tab2'!$A:$A,0))</f>
        <v>MRS1</v>
      </c>
    </row>
    <row r="3156" spans="1:9" hidden="1">
      <c r="A3156" s="55">
        <v>101681187</v>
      </c>
      <c r="B3156" s="1" t="s">
        <v>33</v>
      </c>
      <c r="C3156" t="s">
        <v>31</v>
      </c>
      <c r="D3156" s="1" t="s">
        <v>17</v>
      </c>
      <c r="E3156" t="s">
        <v>18</v>
      </c>
      <c r="F3156" s="4" t="s">
        <v>19</v>
      </c>
      <c r="G3156" s="3">
        <v>5.4999969999999996</v>
      </c>
      <c r="H3156" s="8">
        <v>0.72940755674163449</v>
      </c>
      <c r="I3156" s="26" t="str">
        <f>INDEX('Data Tab2'!$C:$C,MATCH('Data Tab1'!A3156,'Data Tab2'!$A:$A,0))</f>
        <v>MRS1</v>
      </c>
    </row>
    <row r="3157" spans="1:9" hidden="1">
      <c r="A3157" s="55">
        <v>101681187</v>
      </c>
      <c r="B3157" s="1" t="s">
        <v>33</v>
      </c>
      <c r="C3157" t="s">
        <v>31</v>
      </c>
      <c r="D3157" s="1" t="s">
        <v>17</v>
      </c>
      <c r="E3157" t="s">
        <v>18</v>
      </c>
      <c r="F3157" s="4" t="s">
        <v>20</v>
      </c>
      <c r="G3157" s="3">
        <v>4.3630519999999997</v>
      </c>
      <c r="H3157" s="8">
        <v>0.28300351870346563</v>
      </c>
      <c r="I3157" s="26" t="str">
        <f>INDEX('Data Tab2'!$C:$C,MATCH('Data Tab1'!A3157,'Data Tab2'!$A:$A,0))</f>
        <v>MRS1</v>
      </c>
    </row>
    <row r="3158" spans="1:9" hidden="1">
      <c r="A3158" s="55">
        <v>101681187</v>
      </c>
      <c r="B3158" s="1" t="s">
        <v>33</v>
      </c>
      <c r="C3158" t="s">
        <v>31</v>
      </c>
      <c r="D3158" s="1" t="s">
        <v>17</v>
      </c>
      <c r="E3158" t="s">
        <v>18</v>
      </c>
      <c r="F3158" s="4" t="s">
        <v>21</v>
      </c>
      <c r="G3158" s="3">
        <v>5.322775</v>
      </c>
      <c r="H3158" s="8">
        <v>0.47386342250970293</v>
      </c>
      <c r="I3158" s="26" t="str">
        <f>INDEX('Data Tab2'!$C:$C,MATCH('Data Tab1'!A3158,'Data Tab2'!$A:$A,0))</f>
        <v>MRS1</v>
      </c>
    </row>
    <row r="3159" spans="1:9" hidden="1">
      <c r="A3159" s="55">
        <v>101681187</v>
      </c>
      <c r="B3159" s="1" t="s">
        <v>33</v>
      </c>
      <c r="C3159" t="s">
        <v>31</v>
      </c>
      <c r="D3159" s="1" t="s">
        <v>17</v>
      </c>
      <c r="E3159" t="s">
        <v>18</v>
      </c>
      <c r="F3159" s="4" t="s">
        <v>22</v>
      </c>
      <c r="G3159" s="3">
        <v>10.489718</v>
      </c>
      <c r="H3159" s="8">
        <v>0.31978890364871437</v>
      </c>
      <c r="I3159" s="26" t="str">
        <f>INDEX('Data Tab2'!$C:$C,MATCH('Data Tab1'!A3159,'Data Tab2'!$A:$A,0))</f>
        <v>MRS1</v>
      </c>
    </row>
    <row r="3160" spans="1:9" hidden="1">
      <c r="A3160" s="55">
        <v>101681187</v>
      </c>
      <c r="B3160" s="1" t="s">
        <v>33</v>
      </c>
      <c r="C3160" t="s">
        <v>31</v>
      </c>
      <c r="D3160" s="1" t="s">
        <v>17</v>
      </c>
      <c r="E3160" t="s">
        <v>23</v>
      </c>
      <c r="F3160" s="4" t="s">
        <v>24</v>
      </c>
      <c r="G3160" s="3">
        <v>8.5122149999999994</v>
      </c>
      <c r="H3160" s="8">
        <v>0.48958287701961412</v>
      </c>
      <c r="I3160" s="26" t="str">
        <f>INDEX('Data Tab2'!$C:$C,MATCH('Data Tab1'!A3160,'Data Tab2'!$A:$A,0))</f>
        <v>MRS1</v>
      </c>
    </row>
    <row r="3161" spans="1:9" hidden="1">
      <c r="A3161" s="56">
        <v>101681187</v>
      </c>
      <c r="B3161" s="1" t="s">
        <v>33</v>
      </c>
      <c r="C3161" t="s">
        <v>31</v>
      </c>
      <c r="D3161" s="1" t="s">
        <v>17</v>
      </c>
      <c r="E3161" t="s">
        <v>23</v>
      </c>
      <c r="F3161" s="4" t="s">
        <v>25</v>
      </c>
      <c r="G3161" s="3">
        <v>0</v>
      </c>
      <c r="H3161" s="8">
        <v>0.44072079727163538</v>
      </c>
      <c r="I3161" s="26" t="str">
        <f>INDEX('Data Tab2'!$C:$C,MATCH('Data Tab1'!A3161,'Data Tab2'!$A:$A,0))</f>
        <v>MRS1</v>
      </c>
    </row>
    <row r="3162" spans="1:9">
      <c r="A3162" s="55">
        <v>101687347</v>
      </c>
      <c r="B3162" s="1" t="s">
        <v>33</v>
      </c>
      <c r="C3162" t="s">
        <v>31</v>
      </c>
      <c r="D3162" s="1" t="s">
        <v>17</v>
      </c>
      <c r="E3162" t="s">
        <v>18</v>
      </c>
      <c r="F3162" s="4" t="s">
        <v>35</v>
      </c>
      <c r="G3162" s="3">
        <v>4.9999960000000003</v>
      </c>
      <c r="H3162" s="8">
        <v>0.24324762252799703</v>
      </c>
      <c r="I3162" s="26" t="str">
        <f>INDEX('Data Tab2'!$C:$C,MATCH('Data Tab1'!A3162,'Data Tab2'!$A:$A,0))</f>
        <v>MUC3</v>
      </c>
    </row>
    <row r="3163" spans="1:9" hidden="1">
      <c r="A3163" s="55">
        <v>101687347</v>
      </c>
      <c r="B3163" s="1" t="s">
        <v>33</v>
      </c>
      <c r="C3163" t="s">
        <v>31</v>
      </c>
      <c r="D3163" s="1" t="s">
        <v>17</v>
      </c>
      <c r="E3163" t="s">
        <v>18</v>
      </c>
      <c r="F3163" s="4" t="s">
        <v>36</v>
      </c>
      <c r="G3163" s="3">
        <v>9.2694410000000005</v>
      </c>
      <c r="H3163" s="8">
        <v>7.8630297978162789E-3</v>
      </c>
      <c r="I3163" s="26" t="str">
        <f>INDEX('Data Tab2'!$C:$C,MATCH('Data Tab1'!A3163,'Data Tab2'!$A:$A,0))</f>
        <v>MUC3</v>
      </c>
    </row>
    <row r="3164" spans="1:9" hidden="1">
      <c r="A3164" s="55">
        <v>101687347</v>
      </c>
      <c r="B3164" s="1" t="s">
        <v>33</v>
      </c>
      <c r="C3164" t="s">
        <v>31</v>
      </c>
      <c r="D3164" s="1" t="s">
        <v>17</v>
      </c>
      <c r="E3164" t="s">
        <v>18</v>
      </c>
      <c r="F3164" s="4" t="s">
        <v>38</v>
      </c>
      <c r="G3164" s="3">
        <v>4.449999</v>
      </c>
      <c r="H3164" s="8">
        <v>9.3328374571595707E-2</v>
      </c>
      <c r="I3164" s="26" t="str">
        <f>INDEX('Data Tab2'!$C:$C,MATCH('Data Tab1'!A3164,'Data Tab2'!$A:$A,0))</f>
        <v>MUC3</v>
      </c>
    </row>
    <row r="3165" spans="1:9" hidden="1">
      <c r="A3165" s="55">
        <v>101687347</v>
      </c>
      <c r="B3165" s="1" t="s">
        <v>33</v>
      </c>
      <c r="C3165" t="s">
        <v>31</v>
      </c>
      <c r="D3165" s="1" t="s">
        <v>17</v>
      </c>
      <c r="E3165" t="s">
        <v>18</v>
      </c>
      <c r="F3165" s="4" t="s">
        <v>19</v>
      </c>
      <c r="G3165" s="3">
        <v>4.9999989999999999</v>
      </c>
      <c r="H3165" s="8">
        <v>0.82901185773984143</v>
      </c>
      <c r="I3165" s="26" t="str">
        <f>INDEX('Data Tab2'!$C:$C,MATCH('Data Tab1'!A3165,'Data Tab2'!$A:$A,0))</f>
        <v>MUC3</v>
      </c>
    </row>
    <row r="3166" spans="1:9" hidden="1">
      <c r="A3166" s="55">
        <v>101687347</v>
      </c>
      <c r="B3166" s="1" t="s">
        <v>33</v>
      </c>
      <c r="C3166" t="s">
        <v>31</v>
      </c>
      <c r="D3166" s="1" t="s">
        <v>17</v>
      </c>
      <c r="E3166" t="s">
        <v>18</v>
      </c>
      <c r="F3166" s="4" t="s">
        <v>20</v>
      </c>
      <c r="G3166" s="3">
        <v>8.9483320000000006</v>
      </c>
      <c r="H3166" s="8">
        <v>0.73831049407713589</v>
      </c>
      <c r="I3166" s="26" t="str">
        <f>INDEX('Data Tab2'!$C:$C,MATCH('Data Tab1'!A3166,'Data Tab2'!$A:$A,0))</f>
        <v>MUC3</v>
      </c>
    </row>
    <row r="3167" spans="1:9" hidden="1">
      <c r="A3167" s="55">
        <v>101687347</v>
      </c>
      <c r="B3167" s="1" t="s">
        <v>33</v>
      </c>
      <c r="C3167" t="s">
        <v>31</v>
      </c>
      <c r="D3167" s="1" t="s">
        <v>17</v>
      </c>
      <c r="E3167" t="s">
        <v>18</v>
      </c>
      <c r="F3167" s="4" t="s">
        <v>21</v>
      </c>
      <c r="G3167" s="3">
        <v>4.1577739999999999</v>
      </c>
      <c r="H3167" s="8">
        <v>0.50709661609969314</v>
      </c>
      <c r="I3167" s="26" t="str">
        <f>INDEX('Data Tab2'!$C:$C,MATCH('Data Tab1'!A3167,'Data Tab2'!$A:$A,0))</f>
        <v>MUC3</v>
      </c>
    </row>
    <row r="3168" spans="1:9" hidden="1">
      <c r="A3168" s="55">
        <v>101687347</v>
      </c>
      <c r="B3168" s="1" t="s">
        <v>33</v>
      </c>
      <c r="C3168" t="s">
        <v>31</v>
      </c>
      <c r="D3168" s="1" t="s">
        <v>17</v>
      </c>
      <c r="E3168" t="s">
        <v>18</v>
      </c>
      <c r="F3168" s="4" t="s">
        <v>22</v>
      </c>
      <c r="G3168" s="3">
        <v>4.6372200000000001</v>
      </c>
      <c r="H3168" s="8">
        <v>0.98757617365522965</v>
      </c>
      <c r="I3168" s="26" t="str">
        <f>INDEX('Data Tab2'!$C:$C,MATCH('Data Tab1'!A3168,'Data Tab2'!$A:$A,0))</f>
        <v>MUC3</v>
      </c>
    </row>
    <row r="3169" spans="1:9" hidden="1">
      <c r="A3169" s="55">
        <v>101687347</v>
      </c>
      <c r="B3169" s="1" t="s">
        <v>33</v>
      </c>
      <c r="C3169" t="s">
        <v>31</v>
      </c>
      <c r="D3169" s="1" t="s">
        <v>17</v>
      </c>
      <c r="E3169" t="s">
        <v>23</v>
      </c>
      <c r="F3169" s="4" t="s">
        <v>24</v>
      </c>
      <c r="G3169" s="3">
        <v>8.9833300000000005</v>
      </c>
      <c r="H3169" s="8">
        <v>0.28630113636926624</v>
      </c>
      <c r="I3169" s="26" t="str">
        <f>INDEX('Data Tab2'!$C:$C,MATCH('Data Tab1'!A3169,'Data Tab2'!$A:$A,0))</f>
        <v>MUC3</v>
      </c>
    </row>
    <row r="3170" spans="1:9" hidden="1">
      <c r="A3170" s="56">
        <v>101687347</v>
      </c>
      <c r="B3170" s="1" t="s">
        <v>33</v>
      </c>
      <c r="C3170" t="s">
        <v>31</v>
      </c>
      <c r="D3170" s="1" t="s">
        <v>17</v>
      </c>
      <c r="E3170" t="s">
        <v>23</v>
      </c>
      <c r="F3170" s="4" t="s">
        <v>25</v>
      </c>
      <c r="G3170" s="3">
        <v>0</v>
      </c>
      <c r="H3170" s="8">
        <v>0.19020969625438944</v>
      </c>
      <c r="I3170" s="26" t="str">
        <f>INDEX('Data Tab2'!$C:$C,MATCH('Data Tab1'!A3170,'Data Tab2'!$A:$A,0))</f>
        <v>MUC3</v>
      </c>
    </row>
    <row r="3171" spans="1:9">
      <c r="A3171" s="55">
        <v>101687439</v>
      </c>
      <c r="B3171" s="1" t="s">
        <v>42</v>
      </c>
      <c r="C3171" t="s">
        <v>27</v>
      </c>
      <c r="D3171" s="1" t="s">
        <v>11</v>
      </c>
      <c r="E3171" t="s">
        <v>12</v>
      </c>
      <c r="F3171" s="4" t="s">
        <v>13</v>
      </c>
      <c r="G3171" s="3">
        <v>10.803607</v>
      </c>
      <c r="H3171" s="8">
        <v>0.83552791620902211</v>
      </c>
      <c r="I3171" s="26" t="str">
        <f>INDEX('Data Tab2'!$C:$C,MATCH('Data Tab1'!A3171,'Data Tab2'!$A:$A,0))</f>
        <v>MXP3</v>
      </c>
    </row>
    <row r="3172" spans="1:9" hidden="1">
      <c r="A3172" s="55">
        <v>101687439</v>
      </c>
      <c r="B3172" s="1" t="s">
        <v>42</v>
      </c>
      <c r="C3172" t="s">
        <v>27</v>
      </c>
      <c r="D3172" s="1" t="s">
        <v>11</v>
      </c>
      <c r="E3172" t="s">
        <v>12</v>
      </c>
      <c r="F3172" s="4" t="s">
        <v>34</v>
      </c>
      <c r="G3172" s="3">
        <v>10.986386</v>
      </c>
      <c r="H3172" s="8">
        <v>0.41810226980058163</v>
      </c>
      <c r="I3172" s="26" t="str">
        <f>INDEX('Data Tab2'!$C:$C,MATCH('Data Tab1'!A3172,'Data Tab2'!$A:$A,0))</f>
        <v>MXP3</v>
      </c>
    </row>
    <row r="3173" spans="1:9" hidden="1">
      <c r="A3173" s="55">
        <v>101687439</v>
      </c>
      <c r="B3173" s="1" t="s">
        <v>42</v>
      </c>
      <c r="C3173" t="s">
        <v>27</v>
      </c>
      <c r="D3173" s="1" t="s">
        <v>11</v>
      </c>
      <c r="E3173" t="s">
        <v>12</v>
      </c>
      <c r="F3173" s="4" t="s">
        <v>28</v>
      </c>
      <c r="G3173" s="3">
        <v>10.989718999999999</v>
      </c>
      <c r="H3173" s="8">
        <v>0.27937527780275584</v>
      </c>
      <c r="I3173" s="26" t="str">
        <f>INDEX('Data Tab2'!$C:$C,MATCH('Data Tab1'!A3173,'Data Tab2'!$A:$A,0))</f>
        <v>MXP3</v>
      </c>
    </row>
    <row r="3174" spans="1:9" hidden="1">
      <c r="A3174" s="55">
        <v>101687439</v>
      </c>
      <c r="B3174" s="1" t="s">
        <v>42</v>
      </c>
      <c r="C3174" t="s">
        <v>27</v>
      </c>
      <c r="D3174" s="1" t="s">
        <v>11</v>
      </c>
      <c r="E3174" t="s">
        <v>12</v>
      </c>
      <c r="F3174" s="4" t="s">
        <v>29</v>
      </c>
      <c r="G3174" s="3">
        <v>10.977496</v>
      </c>
      <c r="H3174" s="8">
        <v>0.12845622961711745</v>
      </c>
      <c r="I3174" s="26" t="str">
        <f>INDEX('Data Tab2'!$C:$C,MATCH('Data Tab1'!A3174,'Data Tab2'!$A:$A,0))</f>
        <v>MXP3</v>
      </c>
    </row>
    <row r="3175" spans="1:9" hidden="1">
      <c r="A3175" s="56">
        <v>101687439</v>
      </c>
      <c r="B3175" s="1" t="s">
        <v>42</v>
      </c>
      <c r="C3175" t="s">
        <v>27</v>
      </c>
      <c r="D3175" s="1" t="s">
        <v>11</v>
      </c>
      <c r="E3175" t="s">
        <v>12</v>
      </c>
      <c r="F3175" s="4" t="s">
        <v>16</v>
      </c>
      <c r="G3175" s="3">
        <v>10.977219</v>
      </c>
      <c r="H3175" s="8">
        <v>0.68144484424116192</v>
      </c>
      <c r="I3175" s="26" t="str">
        <f>INDEX('Data Tab2'!$C:$C,MATCH('Data Tab1'!A3175,'Data Tab2'!$A:$A,0))</f>
        <v>MXP3</v>
      </c>
    </row>
    <row r="3176" spans="1:9">
      <c r="A3176" s="55">
        <v>101691200</v>
      </c>
      <c r="B3176" s="1" t="s">
        <v>9</v>
      </c>
      <c r="C3176" t="s">
        <v>26</v>
      </c>
      <c r="D3176" s="1" t="s">
        <v>11</v>
      </c>
      <c r="E3176" t="s">
        <v>12</v>
      </c>
      <c r="F3176" s="4" t="s">
        <v>28</v>
      </c>
      <c r="G3176" s="3">
        <v>8.8332999999999995E-2</v>
      </c>
      <c r="H3176" s="8">
        <v>0.83784554898640395</v>
      </c>
      <c r="I3176" s="26" t="str">
        <f>INDEX('Data Tab2'!$C:$C,MATCH('Data Tab1'!A3176,'Data Tab2'!$A:$A,0))</f>
        <v>MXP5</v>
      </c>
    </row>
    <row r="3177" spans="1:9" hidden="1">
      <c r="A3177" s="55">
        <v>101691200</v>
      </c>
      <c r="B3177" s="1" t="s">
        <v>9</v>
      </c>
      <c r="C3177" t="s">
        <v>26</v>
      </c>
      <c r="D3177" s="1" t="s">
        <v>11</v>
      </c>
      <c r="E3177" t="s">
        <v>12</v>
      </c>
      <c r="F3177" s="4" t="s">
        <v>29</v>
      </c>
      <c r="G3177" s="3">
        <v>0.691388</v>
      </c>
      <c r="H3177" s="8">
        <v>0.8608605356301845</v>
      </c>
      <c r="I3177" s="26" t="str">
        <f>INDEX('Data Tab2'!$C:$C,MATCH('Data Tab1'!A3177,'Data Tab2'!$A:$A,0))</f>
        <v>MXP5</v>
      </c>
    </row>
    <row r="3178" spans="1:9" hidden="1">
      <c r="A3178" s="55">
        <v>101691200</v>
      </c>
      <c r="B3178" s="1" t="s">
        <v>9</v>
      </c>
      <c r="C3178" t="s">
        <v>27</v>
      </c>
      <c r="D3178" s="1" t="s">
        <v>11</v>
      </c>
      <c r="E3178" t="s">
        <v>12</v>
      </c>
      <c r="F3178" s="4" t="s">
        <v>13</v>
      </c>
      <c r="G3178" s="3">
        <v>0.39083299999999999</v>
      </c>
      <c r="H3178" s="8">
        <v>0.73665590494686595</v>
      </c>
      <c r="I3178" s="26" t="str">
        <f>INDEX('Data Tab2'!$C:$C,MATCH('Data Tab1'!A3178,'Data Tab2'!$A:$A,0))</f>
        <v>MXP5</v>
      </c>
    </row>
    <row r="3179" spans="1:9" hidden="1">
      <c r="A3179" s="55">
        <v>101691200</v>
      </c>
      <c r="B3179" s="1" t="s">
        <v>9</v>
      </c>
      <c r="C3179" t="s">
        <v>27</v>
      </c>
      <c r="D3179" s="1" t="s">
        <v>11</v>
      </c>
      <c r="E3179" t="s">
        <v>12</v>
      </c>
      <c r="F3179" s="4" t="s">
        <v>34</v>
      </c>
      <c r="G3179" s="3">
        <v>1.885832</v>
      </c>
      <c r="H3179" s="8">
        <v>3.8404004941781755E-2</v>
      </c>
      <c r="I3179" s="26" t="str">
        <f>INDEX('Data Tab2'!$C:$C,MATCH('Data Tab1'!A3179,'Data Tab2'!$A:$A,0))</f>
        <v>MXP5</v>
      </c>
    </row>
    <row r="3180" spans="1:9" hidden="1">
      <c r="A3180" s="55">
        <v>101691200</v>
      </c>
      <c r="B3180" s="1" t="s">
        <v>9</v>
      </c>
      <c r="C3180" t="s">
        <v>27</v>
      </c>
      <c r="D3180" s="1" t="s">
        <v>11</v>
      </c>
      <c r="E3180" t="s">
        <v>12</v>
      </c>
      <c r="F3180" s="4" t="s">
        <v>28</v>
      </c>
      <c r="G3180" s="3">
        <v>1.3188869999999999</v>
      </c>
      <c r="H3180" s="8">
        <v>0.16473757450389415</v>
      </c>
      <c r="I3180" s="26" t="str">
        <f>INDEX('Data Tab2'!$C:$C,MATCH('Data Tab1'!A3180,'Data Tab2'!$A:$A,0))</f>
        <v>MXP5</v>
      </c>
    </row>
    <row r="3181" spans="1:9" hidden="1">
      <c r="A3181" s="56">
        <v>101691200</v>
      </c>
      <c r="B3181" s="1" t="s">
        <v>9</v>
      </c>
      <c r="C3181" t="s">
        <v>27</v>
      </c>
      <c r="D3181" s="1" t="s">
        <v>11</v>
      </c>
      <c r="E3181" t="s">
        <v>12</v>
      </c>
      <c r="F3181" s="4" t="s">
        <v>29</v>
      </c>
      <c r="G3181" s="3">
        <v>1.2661089999999999</v>
      </c>
      <c r="H3181" s="8">
        <v>0.61677058313389832</v>
      </c>
      <c r="I3181" s="26" t="str">
        <f>INDEX('Data Tab2'!$C:$C,MATCH('Data Tab1'!A3181,'Data Tab2'!$A:$A,0))</f>
        <v>MXP5</v>
      </c>
    </row>
    <row r="3182" spans="1:9">
      <c r="A3182" s="55">
        <v>101691248</v>
      </c>
      <c r="B3182" s="1" t="s">
        <v>9</v>
      </c>
      <c r="C3182" t="s">
        <v>27</v>
      </c>
      <c r="D3182" s="1" t="s">
        <v>11</v>
      </c>
      <c r="E3182" t="s">
        <v>12</v>
      </c>
      <c r="F3182" s="4" t="s">
        <v>14</v>
      </c>
      <c r="G3182" s="3">
        <v>9.8330520000000003</v>
      </c>
      <c r="H3182" s="8">
        <v>0.88445775455841413</v>
      </c>
      <c r="I3182" s="26" t="str">
        <f>INDEX('Data Tab2'!$C:$C,MATCH('Data Tab1'!A3182,'Data Tab2'!$A:$A,0))</f>
        <v>ORY1</v>
      </c>
    </row>
    <row r="3183" spans="1:9" hidden="1">
      <c r="A3183" s="55">
        <v>101691248</v>
      </c>
      <c r="B3183" s="1" t="s">
        <v>9</v>
      </c>
      <c r="C3183" t="s">
        <v>27</v>
      </c>
      <c r="D3183" s="1" t="s">
        <v>11</v>
      </c>
      <c r="E3183" t="s">
        <v>12</v>
      </c>
      <c r="F3183" s="4" t="s">
        <v>15</v>
      </c>
      <c r="G3183" s="3">
        <v>9.978885</v>
      </c>
      <c r="H3183" s="8">
        <v>0.72422457118752182</v>
      </c>
      <c r="I3183" s="26" t="str">
        <f>INDEX('Data Tab2'!$C:$C,MATCH('Data Tab1'!A3183,'Data Tab2'!$A:$A,0))</f>
        <v>ORY1</v>
      </c>
    </row>
    <row r="3184" spans="1:9" hidden="1">
      <c r="A3184" s="55">
        <v>101691248</v>
      </c>
      <c r="B3184" s="1" t="s">
        <v>33</v>
      </c>
      <c r="C3184" t="s">
        <v>10</v>
      </c>
      <c r="D3184" s="1" t="s">
        <v>11</v>
      </c>
      <c r="E3184" t="s">
        <v>12</v>
      </c>
      <c r="F3184" s="4" t="s">
        <v>29</v>
      </c>
      <c r="G3184" s="3">
        <v>9.2919429999999998</v>
      </c>
      <c r="H3184" s="8">
        <v>0.80769562739108924</v>
      </c>
      <c r="I3184" s="26" t="str">
        <f>INDEX('Data Tab2'!$C:$C,MATCH('Data Tab1'!A3184,'Data Tab2'!$A:$A,0))</f>
        <v>ORY1</v>
      </c>
    </row>
    <row r="3185" spans="1:9" hidden="1">
      <c r="A3185" s="55">
        <v>101691248</v>
      </c>
      <c r="B3185" s="1" t="s">
        <v>33</v>
      </c>
      <c r="C3185" t="s">
        <v>10</v>
      </c>
      <c r="D3185" s="1" t="s">
        <v>17</v>
      </c>
      <c r="E3185" t="s">
        <v>18</v>
      </c>
      <c r="F3185" s="4" t="s">
        <v>36</v>
      </c>
      <c r="G3185" s="3">
        <v>9.9980519999999995</v>
      </c>
      <c r="H3185" s="8">
        <v>0.17133795054562151</v>
      </c>
      <c r="I3185" s="26" t="str">
        <f>INDEX('Data Tab2'!$C:$C,MATCH('Data Tab1'!A3185,'Data Tab2'!$A:$A,0))</f>
        <v>ORY1</v>
      </c>
    </row>
    <row r="3186" spans="1:9" hidden="1">
      <c r="A3186" s="55">
        <v>101691248</v>
      </c>
      <c r="B3186" s="1" t="s">
        <v>33</v>
      </c>
      <c r="C3186" t="s">
        <v>10</v>
      </c>
      <c r="D3186" s="1" t="s">
        <v>17</v>
      </c>
      <c r="E3186" t="s">
        <v>18</v>
      </c>
      <c r="F3186" s="4" t="s">
        <v>38</v>
      </c>
      <c r="G3186" s="3">
        <v>9.9980530000000005</v>
      </c>
      <c r="H3186" s="8">
        <v>0.29091291798112096</v>
      </c>
      <c r="I3186" s="26" t="str">
        <f>INDEX('Data Tab2'!$C:$C,MATCH('Data Tab1'!A3186,'Data Tab2'!$A:$A,0))</f>
        <v>ORY1</v>
      </c>
    </row>
    <row r="3187" spans="1:9" hidden="1">
      <c r="A3187" s="55">
        <v>101691248</v>
      </c>
      <c r="B3187" s="1" t="s">
        <v>33</v>
      </c>
      <c r="C3187" t="s">
        <v>10</v>
      </c>
      <c r="D3187" s="1" t="s">
        <v>17</v>
      </c>
      <c r="E3187" t="s">
        <v>18</v>
      </c>
      <c r="F3187" s="4" t="s">
        <v>19</v>
      </c>
      <c r="G3187" s="3">
        <v>9.3374970000000008</v>
      </c>
      <c r="H3187" s="8">
        <v>0.56954355842931315</v>
      </c>
      <c r="I3187" s="26" t="str">
        <f>INDEX('Data Tab2'!$C:$C,MATCH('Data Tab1'!A3187,'Data Tab2'!$A:$A,0))</f>
        <v>ORY1</v>
      </c>
    </row>
    <row r="3188" spans="1:9" hidden="1">
      <c r="A3188" s="56">
        <v>101691248</v>
      </c>
      <c r="B3188" s="1" t="s">
        <v>33</v>
      </c>
      <c r="C3188" t="s">
        <v>10</v>
      </c>
      <c r="D3188" s="1" t="s">
        <v>17</v>
      </c>
      <c r="E3188" t="s">
        <v>18</v>
      </c>
      <c r="F3188" s="4" t="s">
        <v>20</v>
      </c>
      <c r="G3188" s="3">
        <v>8.7316649999999996</v>
      </c>
      <c r="H3188" s="8">
        <v>0.69946393478091784</v>
      </c>
      <c r="I3188" s="26" t="str">
        <f>INDEX('Data Tab2'!$C:$C,MATCH('Data Tab1'!A3188,'Data Tab2'!$A:$A,0))</f>
        <v>ORY1</v>
      </c>
    </row>
    <row r="3189" spans="1:9">
      <c r="A3189" s="55">
        <v>101696430</v>
      </c>
      <c r="B3189" s="1" t="s">
        <v>33</v>
      </c>
      <c r="C3189" t="s">
        <v>27</v>
      </c>
      <c r="D3189" s="1" t="s">
        <v>11</v>
      </c>
      <c r="E3189" t="s">
        <v>12</v>
      </c>
      <c r="F3189" s="4" t="s">
        <v>34</v>
      </c>
      <c r="G3189" s="3">
        <v>9.9822199999999999</v>
      </c>
      <c r="H3189" s="8">
        <v>0.24662081962770765</v>
      </c>
      <c r="I3189" s="26" t="str">
        <f>INDEX('Data Tab2'!$C:$C,MATCH('Data Tab1'!A3189,'Data Tab2'!$A:$A,0))</f>
        <v>ORY4</v>
      </c>
    </row>
    <row r="3190" spans="1:9" hidden="1">
      <c r="A3190" s="55">
        <v>101696430</v>
      </c>
      <c r="B3190" s="1" t="s">
        <v>33</v>
      </c>
      <c r="C3190" t="s">
        <v>27</v>
      </c>
      <c r="D3190" s="1" t="s">
        <v>11</v>
      </c>
      <c r="E3190" t="s">
        <v>12</v>
      </c>
      <c r="F3190" s="4" t="s">
        <v>15</v>
      </c>
      <c r="G3190" s="3">
        <v>7.9849969999999999</v>
      </c>
      <c r="H3190" s="8">
        <v>0.23589466092417688</v>
      </c>
      <c r="I3190" s="26" t="str">
        <f>INDEX('Data Tab2'!$C:$C,MATCH('Data Tab1'!A3190,'Data Tab2'!$A:$A,0))</f>
        <v>ORY4</v>
      </c>
    </row>
    <row r="3191" spans="1:9" hidden="1">
      <c r="A3191" s="55">
        <v>101696430</v>
      </c>
      <c r="B3191" s="1" t="s">
        <v>33</v>
      </c>
      <c r="C3191" t="s">
        <v>27</v>
      </c>
      <c r="D3191" s="1" t="s">
        <v>11</v>
      </c>
      <c r="E3191" t="s">
        <v>12</v>
      </c>
      <c r="F3191" s="4" t="s">
        <v>28</v>
      </c>
      <c r="G3191" s="3">
        <v>9.9866639999999993</v>
      </c>
      <c r="H3191" s="8">
        <v>8.1158026874704414E-2</v>
      </c>
      <c r="I3191" s="26" t="str">
        <f>INDEX('Data Tab2'!$C:$C,MATCH('Data Tab1'!A3191,'Data Tab2'!$A:$A,0))</f>
        <v>ORY4</v>
      </c>
    </row>
    <row r="3192" spans="1:9" hidden="1">
      <c r="A3192" s="55">
        <v>101696430</v>
      </c>
      <c r="B3192" s="1" t="s">
        <v>33</v>
      </c>
      <c r="C3192" t="s">
        <v>27</v>
      </c>
      <c r="D3192" s="1" t="s">
        <v>17</v>
      </c>
      <c r="E3192" t="s">
        <v>18</v>
      </c>
      <c r="F3192" s="4" t="s">
        <v>35</v>
      </c>
      <c r="G3192" s="3">
        <v>9.0605510000000002</v>
      </c>
      <c r="H3192" s="8">
        <v>0.25550828116768454</v>
      </c>
      <c r="I3192" s="26" t="str">
        <f>INDEX('Data Tab2'!$C:$C,MATCH('Data Tab1'!A3192,'Data Tab2'!$A:$A,0))</f>
        <v>ORY4</v>
      </c>
    </row>
    <row r="3193" spans="1:9" hidden="1">
      <c r="A3193" s="55">
        <v>101696430</v>
      </c>
      <c r="B3193" s="1" t="s">
        <v>33</v>
      </c>
      <c r="C3193" t="s">
        <v>27</v>
      </c>
      <c r="D3193" s="1" t="s">
        <v>17</v>
      </c>
      <c r="E3193" t="s">
        <v>18</v>
      </c>
      <c r="F3193" s="4" t="s">
        <v>36</v>
      </c>
      <c r="G3193" s="3">
        <v>9.9827729999999999</v>
      </c>
      <c r="H3193" s="8">
        <v>0.93041822719428846</v>
      </c>
      <c r="I3193" s="26" t="str">
        <f>INDEX('Data Tab2'!$C:$C,MATCH('Data Tab1'!A3193,'Data Tab2'!$A:$A,0))</f>
        <v>ORY4</v>
      </c>
    </row>
    <row r="3194" spans="1:9" hidden="1">
      <c r="A3194" s="55">
        <v>101696430</v>
      </c>
      <c r="B3194" s="1" t="s">
        <v>33</v>
      </c>
      <c r="C3194" t="s">
        <v>27</v>
      </c>
      <c r="D3194" s="1" t="s">
        <v>17</v>
      </c>
      <c r="E3194" t="s">
        <v>18</v>
      </c>
      <c r="F3194" s="4" t="s">
        <v>38</v>
      </c>
      <c r="G3194" s="3">
        <v>9.9891640000000006</v>
      </c>
      <c r="H3194" s="8">
        <v>0.90769496980745545</v>
      </c>
      <c r="I3194" s="26" t="str">
        <f>INDEX('Data Tab2'!$C:$C,MATCH('Data Tab1'!A3194,'Data Tab2'!$A:$A,0))</f>
        <v>ORY4</v>
      </c>
    </row>
    <row r="3195" spans="1:9" hidden="1">
      <c r="A3195" s="55">
        <v>101696430</v>
      </c>
      <c r="B3195" s="1" t="s">
        <v>33</v>
      </c>
      <c r="C3195" t="s">
        <v>27</v>
      </c>
      <c r="D3195" s="1" t="s">
        <v>17</v>
      </c>
      <c r="E3195" t="s">
        <v>18</v>
      </c>
      <c r="F3195" s="4" t="s">
        <v>19</v>
      </c>
      <c r="G3195" s="3">
        <v>9.8913860000000007</v>
      </c>
      <c r="H3195" s="8">
        <v>0.5784112405404308</v>
      </c>
      <c r="I3195" s="26" t="str">
        <f>INDEX('Data Tab2'!$C:$C,MATCH('Data Tab1'!A3195,'Data Tab2'!$A:$A,0))</f>
        <v>ORY4</v>
      </c>
    </row>
    <row r="3196" spans="1:9" hidden="1">
      <c r="A3196" s="56">
        <v>101696430</v>
      </c>
      <c r="B3196" s="1" t="s">
        <v>33</v>
      </c>
      <c r="C3196" t="s">
        <v>27</v>
      </c>
      <c r="D3196" s="1" t="s">
        <v>17</v>
      </c>
      <c r="E3196" t="s">
        <v>23</v>
      </c>
      <c r="F3196" s="4" t="s">
        <v>25</v>
      </c>
      <c r="G3196" s="3">
        <v>9.7972190000000001</v>
      </c>
      <c r="H3196" s="8">
        <v>0.68981833693670824</v>
      </c>
      <c r="I3196" s="26" t="str">
        <f>INDEX('Data Tab2'!$C:$C,MATCH('Data Tab1'!A3196,'Data Tab2'!$A:$A,0))</f>
        <v>ORY4</v>
      </c>
    </row>
    <row r="3197" spans="1:9">
      <c r="A3197" s="55">
        <v>101696433</v>
      </c>
      <c r="B3197" s="1" t="s">
        <v>33</v>
      </c>
      <c r="C3197" t="s">
        <v>31</v>
      </c>
      <c r="D3197" s="1" t="s">
        <v>11</v>
      </c>
      <c r="E3197" t="s">
        <v>12</v>
      </c>
      <c r="F3197" s="4" t="s">
        <v>13</v>
      </c>
      <c r="G3197" s="3">
        <v>5.9999979999999997</v>
      </c>
      <c r="H3197" s="8">
        <v>0.18700714240447536</v>
      </c>
      <c r="I3197" s="26" t="str">
        <f>INDEX('Data Tab2'!$C:$C,MATCH('Data Tab1'!A3197,'Data Tab2'!$A:$A,0))</f>
        <v>POZ1</v>
      </c>
    </row>
    <row r="3198" spans="1:9" hidden="1">
      <c r="A3198" s="55">
        <v>101696433</v>
      </c>
      <c r="B3198" s="1" t="s">
        <v>33</v>
      </c>
      <c r="C3198" t="s">
        <v>31</v>
      </c>
      <c r="D3198" s="1" t="s">
        <v>11</v>
      </c>
      <c r="E3198" t="s">
        <v>12</v>
      </c>
      <c r="F3198" s="4" t="s">
        <v>14</v>
      </c>
      <c r="G3198" s="3">
        <v>4.6511079999999998</v>
      </c>
      <c r="H3198" s="8">
        <v>0.11403101031435181</v>
      </c>
      <c r="I3198" s="26" t="str">
        <f>INDEX('Data Tab2'!$C:$C,MATCH('Data Tab1'!A3198,'Data Tab2'!$A:$A,0))</f>
        <v>POZ1</v>
      </c>
    </row>
    <row r="3199" spans="1:9" hidden="1">
      <c r="A3199" s="55">
        <v>101696433</v>
      </c>
      <c r="B3199" s="1" t="s">
        <v>33</v>
      </c>
      <c r="C3199" t="s">
        <v>31</v>
      </c>
      <c r="D3199" s="1" t="s">
        <v>11</v>
      </c>
      <c r="E3199" t="s">
        <v>12</v>
      </c>
      <c r="F3199" s="4" t="s">
        <v>15</v>
      </c>
      <c r="G3199" s="3">
        <v>10.354996999999999</v>
      </c>
      <c r="H3199" s="8">
        <v>0.60029994871906389</v>
      </c>
      <c r="I3199" s="26" t="str">
        <f>INDEX('Data Tab2'!$C:$C,MATCH('Data Tab1'!A3199,'Data Tab2'!$A:$A,0))</f>
        <v>POZ1</v>
      </c>
    </row>
    <row r="3200" spans="1:9" hidden="1">
      <c r="A3200" s="55">
        <v>101696433</v>
      </c>
      <c r="B3200" s="1" t="s">
        <v>33</v>
      </c>
      <c r="C3200" t="s">
        <v>31</v>
      </c>
      <c r="D3200" s="1" t="s">
        <v>11</v>
      </c>
      <c r="E3200" t="s">
        <v>12</v>
      </c>
      <c r="F3200" s="4" t="s">
        <v>28</v>
      </c>
      <c r="G3200" s="3">
        <v>10.58694</v>
      </c>
      <c r="H3200" s="8">
        <v>0.94197495703393308</v>
      </c>
      <c r="I3200" s="26" t="str">
        <f>INDEX('Data Tab2'!$C:$C,MATCH('Data Tab1'!A3200,'Data Tab2'!$A:$A,0))</f>
        <v>POZ1</v>
      </c>
    </row>
    <row r="3201" spans="1:9" hidden="1">
      <c r="A3201" s="55">
        <v>101696433</v>
      </c>
      <c r="B3201" s="1" t="s">
        <v>33</v>
      </c>
      <c r="C3201" t="s">
        <v>31</v>
      </c>
      <c r="D3201" s="1" t="s">
        <v>11</v>
      </c>
      <c r="E3201" t="s">
        <v>12</v>
      </c>
      <c r="F3201" s="4" t="s">
        <v>29</v>
      </c>
      <c r="G3201" s="3">
        <v>9.8813859999999991</v>
      </c>
      <c r="H3201" s="8">
        <v>0.63733539848524312</v>
      </c>
      <c r="I3201" s="26" t="str">
        <f>INDEX('Data Tab2'!$C:$C,MATCH('Data Tab1'!A3201,'Data Tab2'!$A:$A,0))</f>
        <v>POZ1</v>
      </c>
    </row>
    <row r="3202" spans="1:9" hidden="1">
      <c r="A3202" s="55">
        <v>101696433</v>
      </c>
      <c r="B3202" s="1" t="s">
        <v>33</v>
      </c>
      <c r="C3202" t="s">
        <v>31</v>
      </c>
      <c r="D3202" s="1" t="s">
        <v>11</v>
      </c>
      <c r="E3202" t="s">
        <v>12</v>
      </c>
      <c r="F3202" s="4" t="s">
        <v>16</v>
      </c>
      <c r="G3202" s="3">
        <v>10.999998</v>
      </c>
      <c r="H3202" s="8">
        <v>0.62686796475882012</v>
      </c>
      <c r="I3202" s="26" t="str">
        <f>INDEX('Data Tab2'!$C:$C,MATCH('Data Tab1'!A3202,'Data Tab2'!$A:$A,0))</f>
        <v>POZ1</v>
      </c>
    </row>
    <row r="3203" spans="1:9" hidden="1">
      <c r="A3203" s="55">
        <v>101696433</v>
      </c>
      <c r="B3203" s="1" t="s">
        <v>33</v>
      </c>
      <c r="C3203" t="s">
        <v>31</v>
      </c>
      <c r="D3203" s="1" t="s">
        <v>17</v>
      </c>
      <c r="E3203" t="s">
        <v>18</v>
      </c>
      <c r="F3203" s="4" t="s">
        <v>35</v>
      </c>
      <c r="G3203" s="3">
        <v>4.353332</v>
      </c>
      <c r="H3203" s="8">
        <v>0.24419211146819841</v>
      </c>
      <c r="I3203" s="26" t="str">
        <f>INDEX('Data Tab2'!$C:$C,MATCH('Data Tab1'!A3203,'Data Tab2'!$A:$A,0))</f>
        <v>POZ1</v>
      </c>
    </row>
    <row r="3204" spans="1:9" hidden="1">
      <c r="A3204" s="55">
        <v>101696433</v>
      </c>
      <c r="B3204" s="1" t="s">
        <v>33</v>
      </c>
      <c r="C3204" t="s">
        <v>31</v>
      </c>
      <c r="D3204" s="1" t="s">
        <v>17</v>
      </c>
      <c r="E3204" t="s">
        <v>18</v>
      </c>
      <c r="F3204" s="4" t="s">
        <v>36</v>
      </c>
      <c r="G3204" s="3">
        <v>4.9999979999999997</v>
      </c>
      <c r="H3204" s="8">
        <v>0.59585505440109932</v>
      </c>
      <c r="I3204" s="26" t="str">
        <f>INDEX('Data Tab2'!$C:$C,MATCH('Data Tab1'!A3204,'Data Tab2'!$A:$A,0))</f>
        <v>POZ1</v>
      </c>
    </row>
    <row r="3205" spans="1:9" hidden="1">
      <c r="A3205" s="55">
        <v>101696433</v>
      </c>
      <c r="B3205" s="1" t="s">
        <v>33</v>
      </c>
      <c r="C3205" t="s">
        <v>31</v>
      </c>
      <c r="D3205" s="1" t="s">
        <v>17</v>
      </c>
      <c r="E3205" t="s">
        <v>18</v>
      </c>
      <c r="F3205" s="4" t="s">
        <v>38</v>
      </c>
      <c r="G3205" s="3">
        <v>4.9999979999999997</v>
      </c>
      <c r="H3205" s="8">
        <v>0.23347531922930831</v>
      </c>
      <c r="I3205" s="26" t="str">
        <f>INDEX('Data Tab2'!$C:$C,MATCH('Data Tab1'!A3205,'Data Tab2'!$A:$A,0))</f>
        <v>POZ1</v>
      </c>
    </row>
    <row r="3206" spans="1:9" hidden="1">
      <c r="A3206" s="55">
        <v>101696433</v>
      </c>
      <c r="B3206" s="1" t="s">
        <v>33</v>
      </c>
      <c r="C3206" t="s">
        <v>31</v>
      </c>
      <c r="D3206" s="1" t="s">
        <v>17</v>
      </c>
      <c r="E3206" t="s">
        <v>18</v>
      </c>
      <c r="F3206" s="4" t="s">
        <v>19</v>
      </c>
      <c r="G3206" s="3">
        <v>4.9999979999999997</v>
      </c>
      <c r="H3206" s="8">
        <v>0.57565071411199342</v>
      </c>
      <c r="I3206" s="26" t="str">
        <f>INDEX('Data Tab2'!$C:$C,MATCH('Data Tab1'!A3206,'Data Tab2'!$A:$A,0))</f>
        <v>POZ1</v>
      </c>
    </row>
    <row r="3207" spans="1:9" hidden="1">
      <c r="A3207" s="55">
        <v>101696433</v>
      </c>
      <c r="B3207" s="1" t="s">
        <v>33</v>
      </c>
      <c r="C3207" t="s">
        <v>31</v>
      </c>
      <c r="D3207" s="1" t="s">
        <v>17</v>
      </c>
      <c r="E3207" t="s">
        <v>18</v>
      </c>
      <c r="F3207" s="4" t="s">
        <v>20</v>
      </c>
      <c r="G3207" s="3">
        <v>6.5341649999999998</v>
      </c>
      <c r="H3207" s="8">
        <v>4.2809332511640985E-2</v>
      </c>
      <c r="I3207" s="26" t="str">
        <f>INDEX('Data Tab2'!$C:$C,MATCH('Data Tab1'!A3207,'Data Tab2'!$A:$A,0))</f>
        <v>POZ1</v>
      </c>
    </row>
    <row r="3208" spans="1:9" hidden="1">
      <c r="A3208" s="55">
        <v>101696433</v>
      </c>
      <c r="B3208" s="1" t="s">
        <v>33</v>
      </c>
      <c r="C3208" t="s">
        <v>31</v>
      </c>
      <c r="D3208" s="1" t="s">
        <v>17</v>
      </c>
      <c r="E3208" t="s">
        <v>18</v>
      </c>
      <c r="F3208" s="4" t="s">
        <v>21</v>
      </c>
      <c r="G3208" s="3">
        <v>9.9999970000000005</v>
      </c>
      <c r="H3208" s="8">
        <v>3.1424874055714813E-2</v>
      </c>
      <c r="I3208" s="26" t="str">
        <f>INDEX('Data Tab2'!$C:$C,MATCH('Data Tab1'!A3208,'Data Tab2'!$A:$A,0))</f>
        <v>POZ1</v>
      </c>
    </row>
    <row r="3209" spans="1:9" hidden="1">
      <c r="A3209" s="55">
        <v>101696433</v>
      </c>
      <c r="B3209" s="1" t="s">
        <v>33</v>
      </c>
      <c r="C3209" t="s">
        <v>31</v>
      </c>
      <c r="D3209" s="1" t="s">
        <v>17</v>
      </c>
      <c r="E3209" t="s">
        <v>18</v>
      </c>
      <c r="F3209" s="4" t="s">
        <v>22</v>
      </c>
      <c r="G3209" s="3">
        <v>8.9527760000000001</v>
      </c>
      <c r="H3209" s="8">
        <v>0.27731118311711689</v>
      </c>
      <c r="I3209" s="26" t="str">
        <f>INDEX('Data Tab2'!$C:$C,MATCH('Data Tab1'!A3209,'Data Tab2'!$A:$A,0))</f>
        <v>POZ1</v>
      </c>
    </row>
    <row r="3210" spans="1:9" hidden="1">
      <c r="A3210" s="55">
        <v>101696433</v>
      </c>
      <c r="B3210" s="1" t="s">
        <v>33</v>
      </c>
      <c r="C3210" t="s">
        <v>31</v>
      </c>
      <c r="D3210" s="1" t="s">
        <v>17</v>
      </c>
      <c r="E3210" t="s">
        <v>23</v>
      </c>
      <c r="F3210" s="4" t="s">
        <v>24</v>
      </c>
      <c r="G3210" s="3">
        <v>4.8274980000000003</v>
      </c>
      <c r="H3210" s="8">
        <v>0.20703463559343804</v>
      </c>
      <c r="I3210" s="26" t="str">
        <f>INDEX('Data Tab2'!$C:$C,MATCH('Data Tab1'!A3210,'Data Tab2'!$A:$A,0))</f>
        <v>POZ1</v>
      </c>
    </row>
    <row r="3211" spans="1:9" hidden="1">
      <c r="A3211" s="56">
        <v>101696433</v>
      </c>
      <c r="B3211" s="1" t="s">
        <v>33</v>
      </c>
      <c r="C3211" t="s">
        <v>31</v>
      </c>
      <c r="D3211" s="1" t="s">
        <v>17</v>
      </c>
      <c r="E3211" t="s">
        <v>23</v>
      </c>
      <c r="F3211" s="4" t="s">
        <v>25</v>
      </c>
      <c r="G3211" s="3">
        <v>5.0999970000000001</v>
      </c>
      <c r="H3211" s="8">
        <v>8.0849531196700797E-2</v>
      </c>
      <c r="I3211" s="26" t="str">
        <f>INDEX('Data Tab2'!$C:$C,MATCH('Data Tab1'!A3211,'Data Tab2'!$A:$A,0))</f>
        <v>POZ1</v>
      </c>
    </row>
    <row r="3212" spans="1:9">
      <c r="A3212" s="56">
        <v>101696434</v>
      </c>
      <c r="B3212" s="1" t="s">
        <v>9</v>
      </c>
      <c r="C3212" t="s">
        <v>26</v>
      </c>
      <c r="D3212" s="1" t="s">
        <v>11</v>
      </c>
      <c r="E3212" t="s">
        <v>12</v>
      </c>
      <c r="F3212" s="4" t="s">
        <v>14</v>
      </c>
      <c r="G3212" s="3">
        <v>0.36916599999999999</v>
      </c>
      <c r="H3212" s="8">
        <v>0.81450851079809372</v>
      </c>
      <c r="I3212" s="26" t="str">
        <f>INDEX('Data Tab2'!$C:$C,MATCH('Data Tab1'!A3212,'Data Tab2'!$A:$A,0))</f>
        <v>PRG2</v>
      </c>
    </row>
    <row r="3213" spans="1:9">
      <c r="A3213" s="55">
        <v>101696440</v>
      </c>
      <c r="B3213" s="1" t="s">
        <v>9</v>
      </c>
      <c r="C3213" t="s">
        <v>31</v>
      </c>
      <c r="D3213" s="1" t="s">
        <v>11</v>
      </c>
      <c r="E3213" t="s">
        <v>12</v>
      </c>
      <c r="F3213" s="4" t="s">
        <v>13</v>
      </c>
      <c r="G3213" s="3">
        <v>2.4997999999999999E-2</v>
      </c>
      <c r="H3213" s="8">
        <v>0.90893116863463286</v>
      </c>
      <c r="I3213" s="26" t="str">
        <f>INDEX('Data Tab2'!$C:$C,MATCH('Data Tab1'!A3213,'Data Tab2'!$A:$A,0))</f>
        <v>STR1</v>
      </c>
    </row>
    <row r="3214" spans="1:9" hidden="1">
      <c r="A3214" s="55">
        <v>101696440</v>
      </c>
      <c r="B3214" s="1" t="s">
        <v>9</v>
      </c>
      <c r="C3214" t="s">
        <v>31</v>
      </c>
      <c r="D3214" s="1" t="s">
        <v>11</v>
      </c>
      <c r="E3214" t="s">
        <v>12</v>
      </c>
      <c r="F3214" s="4" t="s">
        <v>34</v>
      </c>
      <c r="G3214" s="3">
        <v>0.19111</v>
      </c>
      <c r="H3214" s="8">
        <v>0.82586671790776267</v>
      </c>
      <c r="I3214" s="26" t="str">
        <f>INDEX('Data Tab2'!$C:$C,MATCH('Data Tab1'!A3214,'Data Tab2'!$A:$A,0))</f>
        <v>STR1</v>
      </c>
    </row>
    <row r="3215" spans="1:9" hidden="1">
      <c r="A3215" s="55">
        <v>101696440</v>
      </c>
      <c r="B3215" s="1" t="s">
        <v>9</v>
      </c>
      <c r="C3215" t="s">
        <v>31</v>
      </c>
      <c r="D3215" s="1" t="s">
        <v>11</v>
      </c>
      <c r="E3215" t="s">
        <v>12</v>
      </c>
      <c r="F3215" s="4" t="s">
        <v>14</v>
      </c>
      <c r="G3215" s="3">
        <v>0.33693899999999999</v>
      </c>
      <c r="H3215" s="8">
        <v>0.34364650323865442</v>
      </c>
      <c r="I3215" s="26" t="str">
        <f>INDEX('Data Tab2'!$C:$C,MATCH('Data Tab1'!A3215,'Data Tab2'!$A:$A,0))</f>
        <v>STR1</v>
      </c>
    </row>
    <row r="3216" spans="1:9" hidden="1">
      <c r="A3216" s="55">
        <v>101696440</v>
      </c>
      <c r="B3216" s="1" t="s">
        <v>9</v>
      </c>
      <c r="C3216" t="s">
        <v>31</v>
      </c>
      <c r="D3216" s="1" t="s">
        <v>11</v>
      </c>
      <c r="E3216" t="s">
        <v>12</v>
      </c>
      <c r="F3216" s="4" t="s">
        <v>28</v>
      </c>
      <c r="G3216" s="3">
        <v>0.131105</v>
      </c>
      <c r="H3216" s="8">
        <v>0.273640101987914</v>
      </c>
      <c r="I3216" s="26" t="str">
        <f>INDEX('Data Tab2'!$C:$C,MATCH('Data Tab1'!A3216,'Data Tab2'!$A:$A,0))</f>
        <v>STR1</v>
      </c>
    </row>
    <row r="3217" spans="1:9" hidden="1">
      <c r="A3217" s="55">
        <v>101696440</v>
      </c>
      <c r="B3217" s="1" t="s">
        <v>9</v>
      </c>
      <c r="C3217" t="s">
        <v>31</v>
      </c>
      <c r="D3217" s="1" t="s">
        <v>17</v>
      </c>
      <c r="E3217" t="s">
        <v>18</v>
      </c>
      <c r="F3217" s="4" t="s">
        <v>35</v>
      </c>
      <c r="G3217" s="3">
        <v>4.8602749999999997</v>
      </c>
      <c r="H3217" s="8">
        <v>0.24974259564838885</v>
      </c>
      <c r="I3217" s="26" t="str">
        <f>INDEX('Data Tab2'!$C:$C,MATCH('Data Tab1'!A3217,'Data Tab2'!$A:$A,0))</f>
        <v>STR1</v>
      </c>
    </row>
    <row r="3218" spans="1:9" hidden="1">
      <c r="A3218" s="55">
        <v>101696440</v>
      </c>
      <c r="B3218" s="1" t="s">
        <v>9</v>
      </c>
      <c r="C3218" t="s">
        <v>31</v>
      </c>
      <c r="D3218" s="1" t="s">
        <v>17</v>
      </c>
      <c r="E3218" t="s">
        <v>18</v>
      </c>
      <c r="F3218" s="4" t="s">
        <v>36</v>
      </c>
      <c r="G3218" s="3">
        <v>8.7220000000000006E-2</v>
      </c>
      <c r="H3218" s="8">
        <v>0.81642477263697844</v>
      </c>
      <c r="I3218" s="26" t="str">
        <f>INDEX('Data Tab2'!$C:$C,MATCH('Data Tab1'!A3218,'Data Tab2'!$A:$A,0))</f>
        <v>STR1</v>
      </c>
    </row>
    <row r="3219" spans="1:9" hidden="1">
      <c r="A3219" s="55">
        <v>101696440</v>
      </c>
      <c r="B3219" s="1" t="s">
        <v>9</v>
      </c>
      <c r="C3219" t="s">
        <v>31</v>
      </c>
      <c r="D3219" s="1" t="s">
        <v>17</v>
      </c>
      <c r="E3219" t="s">
        <v>18</v>
      </c>
      <c r="F3219" s="4" t="s">
        <v>20</v>
      </c>
      <c r="G3219" s="3">
        <v>0</v>
      </c>
      <c r="H3219" s="8">
        <v>0.19736091916566212</v>
      </c>
      <c r="I3219" s="26" t="str">
        <f>INDEX('Data Tab2'!$C:$C,MATCH('Data Tab1'!A3219,'Data Tab2'!$A:$A,0))</f>
        <v>STR1</v>
      </c>
    </row>
    <row r="3220" spans="1:9" hidden="1">
      <c r="A3220" s="55">
        <v>101696440</v>
      </c>
      <c r="B3220" s="1" t="s">
        <v>9</v>
      </c>
      <c r="C3220" t="s">
        <v>31</v>
      </c>
      <c r="D3220" s="1" t="s">
        <v>17</v>
      </c>
      <c r="E3220" t="s">
        <v>18</v>
      </c>
      <c r="F3220" s="4" t="s">
        <v>21</v>
      </c>
      <c r="G3220" s="3">
        <v>4.9999979999999997</v>
      </c>
      <c r="H3220" s="8">
        <v>0.50365241545882733</v>
      </c>
      <c r="I3220" s="26" t="str">
        <f>INDEX('Data Tab2'!$C:$C,MATCH('Data Tab1'!A3220,'Data Tab2'!$A:$A,0))</f>
        <v>STR1</v>
      </c>
    </row>
    <row r="3221" spans="1:9" hidden="1">
      <c r="A3221" s="55">
        <v>101696440</v>
      </c>
      <c r="B3221" s="1" t="s">
        <v>9</v>
      </c>
      <c r="C3221" t="s">
        <v>31</v>
      </c>
      <c r="D3221" s="1" t="s">
        <v>17</v>
      </c>
      <c r="E3221" t="s">
        <v>18</v>
      </c>
      <c r="F3221" s="4" t="s">
        <v>22</v>
      </c>
      <c r="G3221" s="3">
        <v>2.7763870000000002</v>
      </c>
      <c r="H3221" s="8">
        <v>0.62867396838874201</v>
      </c>
      <c r="I3221" s="26" t="str">
        <f>INDEX('Data Tab2'!$C:$C,MATCH('Data Tab1'!A3221,'Data Tab2'!$A:$A,0))</f>
        <v>STR1</v>
      </c>
    </row>
    <row r="3222" spans="1:9" hidden="1">
      <c r="A3222" s="56">
        <v>101696440</v>
      </c>
      <c r="B3222" s="1" t="s">
        <v>9</v>
      </c>
      <c r="C3222" t="s">
        <v>31</v>
      </c>
      <c r="D3222" s="1" t="s">
        <v>17</v>
      </c>
      <c r="E3222" t="s">
        <v>23</v>
      </c>
      <c r="F3222" s="4" t="s">
        <v>24</v>
      </c>
      <c r="G3222" s="3">
        <v>0.15249699999999999</v>
      </c>
      <c r="H3222" s="8">
        <v>0.1377942794629009</v>
      </c>
      <c r="I3222" s="26" t="str">
        <f>INDEX('Data Tab2'!$C:$C,MATCH('Data Tab1'!A3222,'Data Tab2'!$A:$A,0))</f>
        <v>STR1</v>
      </c>
    </row>
    <row r="3223" spans="1:9">
      <c r="A3223" s="55">
        <v>101696451</v>
      </c>
      <c r="B3223" s="1" t="s">
        <v>9</v>
      </c>
      <c r="C3223" t="s">
        <v>31</v>
      </c>
      <c r="D3223" s="1" t="s">
        <v>11</v>
      </c>
      <c r="E3223" t="s">
        <v>12</v>
      </c>
      <c r="F3223" s="4" t="s">
        <v>14</v>
      </c>
      <c r="G3223" s="3">
        <v>7.9316649999999997</v>
      </c>
      <c r="H3223" s="8">
        <v>8.3908694875770684E-2</v>
      </c>
      <c r="I3223" s="26" t="str">
        <f>INDEX('Data Tab2'!$C:$C,MATCH('Data Tab1'!A3223,'Data Tab2'!$A:$A,0))</f>
        <v>SZZ1</v>
      </c>
    </row>
    <row r="3224" spans="1:9" hidden="1">
      <c r="A3224" s="55">
        <v>101696451</v>
      </c>
      <c r="B3224" s="1" t="s">
        <v>9</v>
      </c>
      <c r="C3224" t="s">
        <v>31</v>
      </c>
      <c r="D3224" s="1" t="s">
        <v>11</v>
      </c>
      <c r="E3224" t="s">
        <v>12</v>
      </c>
      <c r="F3224" s="4" t="s">
        <v>15</v>
      </c>
      <c r="G3224" s="3">
        <v>9.7602759999999993</v>
      </c>
      <c r="H3224" s="8">
        <v>0.4458475355779109</v>
      </c>
      <c r="I3224" s="26" t="str">
        <f>INDEX('Data Tab2'!$C:$C,MATCH('Data Tab1'!A3224,'Data Tab2'!$A:$A,0))</f>
        <v>SZZ1</v>
      </c>
    </row>
    <row r="3225" spans="1:9" hidden="1">
      <c r="A3225" s="55">
        <v>101696451</v>
      </c>
      <c r="B3225" s="1" t="s">
        <v>9</v>
      </c>
      <c r="C3225" t="s">
        <v>31</v>
      </c>
      <c r="D3225" s="1" t="s">
        <v>11</v>
      </c>
      <c r="E3225" t="s">
        <v>12</v>
      </c>
      <c r="F3225" s="4" t="s">
        <v>28</v>
      </c>
      <c r="G3225" s="3">
        <v>7.4541639999999996</v>
      </c>
      <c r="H3225" s="8">
        <v>9.2633508058012182E-2</v>
      </c>
      <c r="I3225" s="26" t="str">
        <f>INDEX('Data Tab2'!$C:$C,MATCH('Data Tab1'!A3225,'Data Tab2'!$A:$A,0))</f>
        <v>SZZ1</v>
      </c>
    </row>
    <row r="3226" spans="1:9" hidden="1">
      <c r="A3226" s="56">
        <v>101696451</v>
      </c>
      <c r="B3226" s="1" t="s">
        <v>9</v>
      </c>
      <c r="C3226" t="s">
        <v>31</v>
      </c>
      <c r="D3226" s="1" t="s">
        <v>17</v>
      </c>
      <c r="E3226" t="s">
        <v>18</v>
      </c>
      <c r="F3226" s="4" t="s">
        <v>19</v>
      </c>
      <c r="G3226" s="3">
        <v>7.9708310000000004</v>
      </c>
      <c r="H3226" s="8">
        <v>0.68155188952029344</v>
      </c>
      <c r="I3226" s="26" t="str">
        <f>INDEX('Data Tab2'!$C:$C,MATCH('Data Tab1'!A3226,'Data Tab2'!$A:$A,0))</f>
        <v>SZZ1</v>
      </c>
    </row>
    <row r="3227" spans="1:9">
      <c r="A3227" s="55">
        <v>101696550</v>
      </c>
      <c r="B3227" s="1" t="s">
        <v>9</v>
      </c>
      <c r="C3227" t="s">
        <v>10</v>
      </c>
      <c r="D3227" s="1" t="s">
        <v>11</v>
      </c>
      <c r="E3227" t="s">
        <v>12</v>
      </c>
      <c r="F3227" s="4" t="s">
        <v>13</v>
      </c>
      <c r="G3227" s="3">
        <v>9.7572200000000002</v>
      </c>
      <c r="H3227" s="8">
        <v>0.71454395530694503</v>
      </c>
      <c r="I3227" s="26" t="str">
        <f>INDEX('Data Tab2'!$C:$C,MATCH('Data Tab1'!A3227,'Data Tab2'!$A:$A,0))</f>
        <v>TRN1</v>
      </c>
    </row>
    <row r="3228" spans="1:9" hidden="1">
      <c r="A3228" s="55">
        <v>101696550</v>
      </c>
      <c r="B3228" s="1" t="s">
        <v>9</v>
      </c>
      <c r="C3228" t="s">
        <v>10</v>
      </c>
      <c r="D3228" s="1" t="s">
        <v>11</v>
      </c>
      <c r="E3228" t="s">
        <v>12</v>
      </c>
      <c r="F3228" s="4" t="s">
        <v>34</v>
      </c>
      <c r="G3228" s="3">
        <v>4.9991649999999996</v>
      </c>
      <c r="H3228" s="8">
        <v>0.74756064404610711</v>
      </c>
      <c r="I3228" s="26" t="str">
        <f>INDEX('Data Tab2'!$C:$C,MATCH('Data Tab1'!A3228,'Data Tab2'!$A:$A,0))</f>
        <v>TRN1</v>
      </c>
    </row>
    <row r="3229" spans="1:9" hidden="1">
      <c r="A3229" s="55">
        <v>101696550</v>
      </c>
      <c r="B3229" s="1" t="s">
        <v>9</v>
      </c>
      <c r="C3229" t="s">
        <v>10</v>
      </c>
      <c r="D3229" s="1" t="s">
        <v>11</v>
      </c>
      <c r="E3229" t="s">
        <v>12</v>
      </c>
      <c r="F3229" s="4" t="s">
        <v>16</v>
      </c>
      <c r="G3229" s="3">
        <v>4.3702759999999996</v>
      </c>
      <c r="H3229" s="8">
        <v>0.93407455664004579</v>
      </c>
      <c r="I3229" s="26" t="str">
        <f>INDEX('Data Tab2'!$C:$C,MATCH('Data Tab1'!A3229,'Data Tab2'!$A:$A,0))</f>
        <v>TRN1</v>
      </c>
    </row>
    <row r="3230" spans="1:9" hidden="1">
      <c r="A3230" s="55">
        <v>101696550</v>
      </c>
      <c r="B3230" s="1" t="s">
        <v>9</v>
      </c>
      <c r="C3230" t="s">
        <v>10</v>
      </c>
      <c r="D3230" s="1" t="s">
        <v>17</v>
      </c>
      <c r="E3230" t="s">
        <v>18</v>
      </c>
      <c r="F3230" s="4" t="s">
        <v>35</v>
      </c>
      <c r="G3230" s="3">
        <v>4.9991630000000002</v>
      </c>
      <c r="H3230" s="8">
        <v>0.30467023491641165</v>
      </c>
      <c r="I3230" s="26" t="str">
        <f>INDEX('Data Tab2'!$C:$C,MATCH('Data Tab1'!A3230,'Data Tab2'!$A:$A,0))</f>
        <v>TRN1</v>
      </c>
    </row>
    <row r="3231" spans="1:9" hidden="1">
      <c r="A3231" s="55">
        <v>101696550</v>
      </c>
      <c r="B3231" s="1" t="s">
        <v>9</v>
      </c>
      <c r="C3231" t="s">
        <v>10</v>
      </c>
      <c r="D3231" s="1" t="s">
        <v>17</v>
      </c>
      <c r="E3231" t="s">
        <v>18</v>
      </c>
      <c r="F3231" s="4" t="s">
        <v>36</v>
      </c>
      <c r="G3231" s="3">
        <v>4.9988869999999999</v>
      </c>
      <c r="H3231" s="8">
        <v>0.1003042561067784</v>
      </c>
      <c r="I3231" s="26" t="str">
        <f>INDEX('Data Tab2'!$C:$C,MATCH('Data Tab1'!A3231,'Data Tab2'!$A:$A,0))</f>
        <v>TRN1</v>
      </c>
    </row>
    <row r="3232" spans="1:9" hidden="1">
      <c r="A3232" s="55">
        <v>101696550</v>
      </c>
      <c r="B3232" s="1" t="s">
        <v>9</v>
      </c>
      <c r="C3232" t="s">
        <v>10</v>
      </c>
      <c r="D3232" s="1" t="s">
        <v>17</v>
      </c>
      <c r="E3232" t="s">
        <v>18</v>
      </c>
      <c r="F3232" s="4" t="s">
        <v>22</v>
      </c>
      <c r="G3232" s="3">
        <v>4.7458309999999999</v>
      </c>
      <c r="H3232" s="8">
        <v>0.27930855226086948</v>
      </c>
      <c r="I3232" s="26" t="str">
        <f>INDEX('Data Tab2'!$C:$C,MATCH('Data Tab1'!A3232,'Data Tab2'!$A:$A,0))</f>
        <v>TRN1</v>
      </c>
    </row>
    <row r="3233" spans="1:9" hidden="1">
      <c r="A3233" s="55">
        <v>101696550</v>
      </c>
      <c r="B3233" s="1" t="s">
        <v>9</v>
      </c>
      <c r="C3233" t="s">
        <v>10</v>
      </c>
      <c r="D3233" s="1" t="s">
        <v>17</v>
      </c>
      <c r="E3233" t="s">
        <v>23</v>
      </c>
      <c r="F3233" s="4" t="s">
        <v>24</v>
      </c>
      <c r="G3233" s="3">
        <v>9.998329</v>
      </c>
      <c r="H3233" s="8">
        <v>0.50081579788644803</v>
      </c>
      <c r="I3233" s="26" t="str">
        <f>INDEX('Data Tab2'!$C:$C,MATCH('Data Tab1'!A3233,'Data Tab2'!$A:$A,0))</f>
        <v>TRN1</v>
      </c>
    </row>
    <row r="3234" spans="1:9" hidden="1">
      <c r="A3234" s="56">
        <v>101696550</v>
      </c>
      <c r="B3234" s="1" t="s">
        <v>9</v>
      </c>
      <c r="C3234" t="s">
        <v>10</v>
      </c>
      <c r="D3234" s="1" t="s">
        <v>17</v>
      </c>
      <c r="E3234" t="s">
        <v>23</v>
      </c>
      <c r="F3234" s="4" t="s">
        <v>25</v>
      </c>
      <c r="G3234" s="3">
        <v>4.9991640000000004</v>
      </c>
      <c r="H3234" s="8">
        <v>0.33291074226130657</v>
      </c>
      <c r="I3234" s="26" t="str">
        <f>INDEX('Data Tab2'!$C:$C,MATCH('Data Tab1'!A3234,'Data Tab2'!$A:$A,0))</f>
        <v>TRN1</v>
      </c>
    </row>
    <row r="3235" spans="1:9">
      <c r="A3235" s="55">
        <v>101699149</v>
      </c>
      <c r="B3235" s="1" t="s">
        <v>33</v>
      </c>
      <c r="C3235" t="s">
        <v>32</v>
      </c>
      <c r="D3235" s="1" t="s">
        <v>11</v>
      </c>
      <c r="E3235" t="s">
        <v>12</v>
      </c>
      <c r="F3235" s="4" t="s">
        <v>13</v>
      </c>
      <c r="G3235" s="3">
        <v>10.619992999999999</v>
      </c>
      <c r="H3235" s="8">
        <v>0.83025306695139356</v>
      </c>
      <c r="I3235" s="26" t="str">
        <f>INDEX('Data Tab2'!$C:$C,MATCH('Data Tab1'!A3235,'Data Tab2'!$A:$A,0))</f>
        <v>WRO1</v>
      </c>
    </row>
    <row r="3236" spans="1:9" hidden="1">
      <c r="A3236" s="55">
        <v>101699149</v>
      </c>
      <c r="B3236" s="1" t="s">
        <v>33</v>
      </c>
      <c r="C3236" t="s">
        <v>32</v>
      </c>
      <c r="D3236" s="1" t="s">
        <v>11</v>
      </c>
      <c r="E3236" t="s">
        <v>12</v>
      </c>
      <c r="F3236" s="4" t="s">
        <v>34</v>
      </c>
      <c r="G3236" s="3">
        <v>7.3499949999999998</v>
      </c>
      <c r="H3236" s="8">
        <v>0.19627539375685399</v>
      </c>
      <c r="I3236" s="26" t="str">
        <f>INDEX('Data Tab2'!$C:$C,MATCH('Data Tab1'!A3236,'Data Tab2'!$A:$A,0))</f>
        <v>WRO1</v>
      </c>
    </row>
    <row r="3237" spans="1:9" hidden="1">
      <c r="A3237" s="55">
        <v>101699149</v>
      </c>
      <c r="B3237" s="1" t="s">
        <v>33</v>
      </c>
      <c r="C3237" t="s">
        <v>32</v>
      </c>
      <c r="D3237" s="1" t="s">
        <v>11</v>
      </c>
      <c r="E3237" t="s">
        <v>12</v>
      </c>
      <c r="F3237" s="4" t="s">
        <v>14</v>
      </c>
      <c r="G3237" s="3">
        <v>10.728882</v>
      </c>
      <c r="H3237" s="8">
        <v>0.59059970020756569</v>
      </c>
      <c r="I3237" s="26" t="str">
        <f>INDEX('Data Tab2'!$C:$C,MATCH('Data Tab1'!A3237,'Data Tab2'!$A:$A,0))</f>
        <v>WRO1</v>
      </c>
    </row>
    <row r="3238" spans="1:9" hidden="1">
      <c r="A3238" s="55">
        <v>101699149</v>
      </c>
      <c r="B3238" s="1" t="s">
        <v>33</v>
      </c>
      <c r="C3238" t="s">
        <v>32</v>
      </c>
      <c r="D3238" s="1" t="s">
        <v>11</v>
      </c>
      <c r="E3238" t="s">
        <v>12</v>
      </c>
      <c r="F3238" s="4" t="s">
        <v>15</v>
      </c>
      <c r="G3238" s="3">
        <v>5.9999929999999999</v>
      </c>
      <c r="H3238" s="8">
        <v>0.58094526831499627</v>
      </c>
      <c r="I3238" s="26" t="str">
        <f>INDEX('Data Tab2'!$C:$C,MATCH('Data Tab1'!A3238,'Data Tab2'!$A:$A,0))</f>
        <v>WRO1</v>
      </c>
    </row>
    <row r="3239" spans="1:9" hidden="1">
      <c r="A3239" s="56">
        <v>101699149</v>
      </c>
      <c r="B3239" s="1" t="s">
        <v>33</v>
      </c>
      <c r="C3239" t="s">
        <v>32</v>
      </c>
      <c r="D3239" s="1" t="s">
        <v>11</v>
      </c>
      <c r="E3239" t="s">
        <v>12</v>
      </c>
      <c r="F3239" s="4" t="s">
        <v>16</v>
      </c>
      <c r="G3239" s="3">
        <v>4.9999929999999999</v>
      </c>
      <c r="H3239" s="8">
        <v>0.33404440560022941</v>
      </c>
      <c r="I3239" s="26" t="str">
        <f>INDEX('Data Tab2'!$C:$C,MATCH('Data Tab1'!A3239,'Data Tab2'!$A:$A,0))</f>
        <v>WRO1</v>
      </c>
    </row>
    <row r="3240" spans="1:9">
      <c r="A3240" s="55">
        <v>101716058</v>
      </c>
      <c r="B3240" s="1" t="s">
        <v>9</v>
      </c>
      <c r="C3240" t="s">
        <v>37</v>
      </c>
      <c r="D3240" s="1" t="s">
        <v>11</v>
      </c>
      <c r="E3240" t="s">
        <v>12</v>
      </c>
      <c r="F3240" s="4" t="s">
        <v>15</v>
      </c>
      <c r="G3240" s="3">
        <v>0</v>
      </c>
      <c r="H3240" s="8">
        <v>0.19133619868871554</v>
      </c>
      <c r="I3240" s="26" t="str">
        <f>INDEX('Data Tab2'!$C:$C,MATCH('Data Tab1'!A3240,'Data Tab2'!$A:$A,0))</f>
        <v>WRO2</v>
      </c>
    </row>
    <row r="3241" spans="1:9" hidden="1">
      <c r="A3241" s="55">
        <v>101716058</v>
      </c>
      <c r="B3241" s="1" t="s">
        <v>9</v>
      </c>
      <c r="C3241" t="s">
        <v>37</v>
      </c>
      <c r="D3241" s="1" t="s">
        <v>17</v>
      </c>
      <c r="E3241" t="s">
        <v>23</v>
      </c>
      <c r="F3241" s="4" t="s">
        <v>25</v>
      </c>
      <c r="G3241" s="3">
        <v>8.5277000000000006E-2</v>
      </c>
      <c r="H3241" s="8">
        <v>0.16948809894431405</v>
      </c>
      <c r="I3241" s="26" t="str">
        <f>INDEX('Data Tab2'!$C:$C,MATCH('Data Tab1'!A3241,'Data Tab2'!$A:$A,0))</f>
        <v>WRO2</v>
      </c>
    </row>
    <row r="3242" spans="1:9" hidden="1">
      <c r="A3242" s="55">
        <v>101716058</v>
      </c>
      <c r="B3242" s="1" t="s">
        <v>9</v>
      </c>
      <c r="C3242" t="s">
        <v>31</v>
      </c>
      <c r="D3242" s="1" t="s">
        <v>11</v>
      </c>
      <c r="E3242" t="s">
        <v>12</v>
      </c>
      <c r="F3242" s="4" t="s">
        <v>34</v>
      </c>
      <c r="G3242" s="3">
        <v>6.4911079999999997</v>
      </c>
      <c r="H3242" s="8">
        <v>0.82987473509209564</v>
      </c>
      <c r="I3242" s="26" t="str">
        <f>INDEX('Data Tab2'!$C:$C,MATCH('Data Tab1'!A3242,'Data Tab2'!$A:$A,0))</f>
        <v>WRO2</v>
      </c>
    </row>
    <row r="3243" spans="1:9" hidden="1">
      <c r="A3243" s="55">
        <v>101716058</v>
      </c>
      <c r="B3243" s="1" t="s">
        <v>9</v>
      </c>
      <c r="C3243" t="s">
        <v>31</v>
      </c>
      <c r="D3243" s="1" t="s">
        <v>17</v>
      </c>
      <c r="E3243" t="s">
        <v>18</v>
      </c>
      <c r="F3243" s="4" t="s">
        <v>36</v>
      </c>
      <c r="G3243" s="3">
        <v>0.57111000000000001</v>
      </c>
      <c r="H3243" s="8">
        <v>0.48484935789149575</v>
      </c>
      <c r="I3243" s="26" t="str">
        <f>INDEX('Data Tab2'!$C:$C,MATCH('Data Tab1'!A3243,'Data Tab2'!$A:$A,0))</f>
        <v>WRO2</v>
      </c>
    </row>
    <row r="3244" spans="1:9" hidden="1">
      <c r="A3244" s="55">
        <v>101716058</v>
      </c>
      <c r="B3244" s="1" t="s">
        <v>9</v>
      </c>
      <c r="C3244" t="s">
        <v>31</v>
      </c>
      <c r="D3244" s="1" t="s">
        <v>17</v>
      </c>
      <c r="E3244" t="s">
        <v>18</v>
      </c>
      <c r="F3244" s="4" t="s">
        <v>19</v>
      </c>
      <c r="G3244" s="3">
        <v>7.0977750000000004</v>
      </c>
      <c r="H3244" s="8">
        <v>6.8489133324396212E-2</v>
      </c>
      <c r="I3244" s="26" t="str">
        <f>INDEX('Data Tab2'!$C:$C,MATCH('Data Tab1'!A3244,'Data Tab2'!$A:$A,0))</f>
        <v>WRO2</v>
      </c>
    </row>
    <row r="3245" spans="1:9" hidden="1">
      <c r="A3245" s="55">
        <v>101716058</v>
      </c>
      <c r="B3245" s="1" t="s">
        <v>9</v>
      </c>
      <c r="C3245" t="s">
        <v>31</v>
      </c>
      <c r="D3245" s="1" t="s">
        <v>17</v>
      </c>
      <c r="E3245" t="s">
        <v>18</v>
      </c>
      <c r="F3245" s="4" t="s">
        <v>20</v>
      </c>
      <c r="G3245" s="3">
        <v>4.8022210000000003</v>
      </c>
      <c r="H3245" s="8">
        <v>0.62240395950665328</v>
      </c>
      <c r="I3245" s="26" t="str">
        <f>INDEX('Data Tab2'!$C:$C,MATCH('Data Tab1'!A3245,'Data Tab2'!$A:$A,0))</f>
        <v>WRO2</v>
      </c>
    </row>
    <row r="3246" spans="1:9" hidden="1">
      <c r="A3246" s="56">
        <v>101716058</v>
      </c>
      <c r="B3246" s="1" t="s">
        <v>9</v>
      </c>
      <c r="C3246" t="s">
        <v>31</v>
      </c>
      <c r="D3246" s="1" t="s">
        <v>17</v>
      </c>
      <c r="E3246" t="s">
        <v>23</v>
      </c>
      <c r="F3246" s="4" t="s">
        <v>25</v>
      </c>
      <c r="G3246" s="3">
        <v>0.15138699999999999</v>
      </c>
      <c r="H3246" s="8">
        <v>0.60325101242282109</v>
      </c>
      <c r="I3246" s="26" t="str">
        <f>INDEX('Data Tab2'!$C:$C,MATCH('Data Tab1'!A3246,'Data Tab2'!$A:$A,0))</f>
        <v>WRO2</v>
      </c>
    </row>
    <row r="3247" spans="1:9">
      <c r="A3247" s="55">
        <v>101716940</v>
      </c>
      <c r="B3247" s="1" t="s">
        <v>33</v>
      </c>
      <c r="C3247" t="s">
        <v>31</v>
      </c>
      <c r="D3247" s="1" t="s">
        <v>11</v>
      </c>
      <c r="E3247" t="s">
        <v>12</v>
      </c>
      <c r="F3247" s="4" t="s">
        <v>34</v>
      </c>
      <c r="G3247" s="3">
        <v>9.9999990000000007</v>
      </c>
      <c r="H3247" s="8">
        <v>0.28070961937848515</v>
      </c>
      <c r="I3247" s="26" t="str">
        <f>INDEX('Data Tab2'!$C:$C,MATCH('Data Tab1'!A3247,'Data Tab2'!$A:$A,0))</f>
        <v>WRO5</v>
      </c>
    </row>
    <row r="3248" spans="1:9" hidden="1">
      <c r="A3248" s="55">
        <v>101716940</v>
      </c>
      <c r="B3248" s="1" t="s">
        <v>33</v>
      </c>
      <c r="C3248" t="s">
        <v>31</v>
      </c>
      <c r="D3248" s="1" t="s">
        <v>11</v>
      </c>
      <c r="E3248" t="s">
        <v>12</v>
      </c>
      <c r="F3248" s="4" t="s">
        <v>14</v>
      </c>
      <c r="G3248" s="3">
        <v>9.9241650000000003</v>
      </c>
      <c r="H3248" s="8">
        <v>0.72384633184785785</v>
      </c>
      <c r="I3248" s="26" t="str">
        <f>INDEX('Data Tab2'!$C:$C,MATCH('Data Tab1'!A3248,'Data Tab2'!$A:$A,0))</f>
        <v>WRO5</v>
      </c>
    </row>
    <row r="3249" spans="1:9" hidden="1">
      <c r="A3249" s="55">
        <v>101716940</v>
      </c>
      <c r="B3249" s="1" t="s">
        <v>33</v>
      </c>
      <c r="C3249" t="s">
        <v>31</v>
      </c>
      <c r="D3249" s="1" t="s">
        <v>11</v>
      </c>
      <c r="E3249" t="s">
        <v>12</v>
      </c>
      <c r="F3249" s="4" t="s">
        <v>15</v>
      </c>
      <c r="G3249" s="3">
        <v>9.5616640000000004</v>
      </c>
      <c r="H3249" s="8">
        <v>0.88777324088978449</v>
      </c>
      <c r="I3249" s="26" t="str">
        <f>INDEX('Data Tab2'!$C:$C,MATCH('Data Tab1'!A3249,'Data Tab2'!$A:$A,0))</f>
        <v>WRO5</v>
      </c>
    </row>
    <row r="3250" spans="1:9" hidden="1">
      <c r="A3250" s="55">
        <v>101716940</v>
      </c>
      <c r="B3250" s="1" t="s">
        <v>33</v>
      </c>
      <c r="C3250" t="s">
        <v>31</v>
      </c>
      <c r="D3250" s="1" t="s">
        <v>11</v>
      </c>
      <c r="E3250" t="s">
        <v>12</v>
      </c>
      <c r="F3250" s="4" t="s">
        <v>28</v>
      </c>
      <c r="G3250" s="3">
        <v>9.6558299999999999</v>
      </c>
      <c r="H3250" s="8">
        <v>0.30970732640741583</v>
      </c>
      <c r="I3250" s="26" t="str">
        <f>INDEX('Data Tab2'!$C:$C,MATCH('Data Tab1'!A3250,'Data Tab2'!$A:$A,0))</f>
        <v>WRO5</v>
      </c>
    </row>
    <row r="3251" spans="1:9" hidden="1">
      <c r="A3251" s="55">
        <v>101716940</v>
      </c>
      <c r="B3251" s="1" t="s">
        <v>33</v>
      </c>
      <c r="C3251" t="s">
        <v>31</v>
      </c>
      <c r="D3251" s="1" t="s">
        <v>11</v>
      </c>
      <c r="E3251" t="s">
        <v>12</v>
      </c>
      <c r="F3251" s="4" t="s">
        <v>29</v>
      </c>
      <c r="G3251" s="3">
        <v>4.910552</v>
      </c>
      <c r="H3251" s="8">
        <v>0.70121523144862075</v>
      </c>
      <c r="I3251" s="26" t="str">
        <f>INDEX('Data Tab2'!$C:$C,MATCH('Data Tab1'!A3251,'Data Tab2'!$A:$A,0))</f>
        <v>WRO5</v>
      </c>
    </row>
    <row r="3252" spans="1:9" hidden="1">
      <c r="A3252" s="55">
        <v>101716940</v>
      </c>
      <c r="B3252" s="1" t="s">
        <v>33</v>
      </c>
      <c r="C3252" t="s">
        <v>31</v>
      </c>
      <c r="D3252" s="1" t="s">
        <v>17</v>
      </c>
      <c r="E3252" t="s">
        <v>18</v>
      </c>
      <c r="F3252" s="4" t="s">
        <v>38</v>
      </c>
      <c r="G3252" s="3">
        <v>7.6813859999999998</v>
      </c>
      <c r="H3252" s="8">
        <v>0.82309615823379667</v>
      </c>
      <c r="I3252" s="26" t="str">
        <f>INDEX('Data Tab2'!$C:$C,MATCH('Data Tab1'!A3252,'Data Tab2'!$A:$A,0))</f>
        <v>WRO5</v>
      </c>
    </row>
    <row r="3253" spans="1:9" hidden="1">
      <c r="A3253" s="55">
        <v>101716940</v>
      </c>
      <c r="B3253" s="1" t="s">
        <v>33</v>
      </c>
      <c r="C3253" t="s">
        <v>31</v>
      </c>
      <c r="D3253" s="1" t="s">
        <v>17</v>
      </c>
      <c r="E3253" t="s">
        <v>18</v>
      </c>
      <c r="F3253" s="4" t="s">
        <v>19</v>
      </c>
      <c r="G3253" s="3">
        <v>6.9824979999999996</v>
      </c>
      <c r="H3253" s="8">
        <v>0.20356663760351557</v>
      </c>
      <c r="I3253" s="26" t="str">
        <f>INDEX('Data Tab2'!$C:$C,MATCH('Data Tab1'!A3253,'Data Tab2'!$A:$A,0))</f>
        <v>WRO5</v>
      </c>
    </row>
    <row r="3254" spans="1:9" hidden="1">
      <c r="A3254" s="56">
        <v>101716940</v>
      </c>
      <c r="B3254" s="1" t="s">
        <v>33</v>
      </c>
      <c r="C3254" t="s">
        <v>31</v>
      </c>
      <c r="D3254" s="1" t="s">
        <v>17</v>
      </c>
      <c r="E3254" t="s">
        <v>18</v>
      </c>
      <c r="F3254" s="4" t="s">
        <v>20</v>
      </c>
      <c r="G3254" s="3">
        <v>8.6891649999999991</v>
      </c>
      <c r="H3254" s="8">
        <v>0.62532034280662419</v>
      </c>
      <c r="I3254" s="26" t="str">
        <f>INDEX('Data Tab2'!$C:$C,MATCH('Data Tab1'!A3254,'Data Tab2'!$A:$A,0))</f>
        <v>WRO5</v>
      </c>
    </row>
    <row r="3255" spans="1:9">
      <c r="A3255" s="55">
        <v>101716951</v>
      </c>
      <c r="B3255" s="1" t="s">
        <v>9</v>
      </c>
      <c r="C3255" t="s">
        <v>26</v>
      </c>
      <c r="D3255" s="1" t="s">
        <v>11</v>
      </c>
      <c r="E3255" t="s">
        <v>12</v>
      </c>
      <c r="F3255" s="4" t="s">
        <v>16</v>
      </c>
      <c r="G3255" s="3">
        <v>8.5277000000000006E-2</v>
      </c>
      <c r="H3255" s="8">
        <v>0.44905631613592301</v>
      </c>
      <c r="I3255" s="26" t="str">
        <f>INDEX('Data Tab2'!$C:$C,MATCH('Data Tab1'!A3255,'Data Tab2'!$A:$A,0))</f>
        <v>EDI2</v>
      </c>
    </row>
    <row r="3256" spans="1:9" hidden="1">
      <c r="A3256" s="55">
        <v>101716951</v>
      </c>
      <c r="B3256" s="1" t="s">
        <v>9</v>
      </c>
      <c r="C3256" t="s">
        <v>26</v>
      </c>
      <c r="D3256" s="1" t="s">
        <v>17</v>
      </c>
      <c r="E3256" t="s">
        <v>18</v>
      </c>
      <c r="F3256" s="4" t="s">
        <v>20</v>
      </c>
      <c r="G3256" s="3">
        <v>9.7219999999999997E-3</v>
      </c>
      <c r="H3256" s="8">
        <v>0.12884100889657346</v>
      </c>
      <c r="I3256" s="26" t="str">
        <f>INDEX('Data Tab2'!$C:$C,MATCH('Data Tab1'!A3256,'Data Tab2'!$A:$A,0))</f>
        <v>EDI2</v>
      </c>
    </row>
    <row r="3257" spans="1:9" hidden="1">
      <c r="A3257" s="55">
        <v>101716951</v>
      </c>
      <c r="B3257" s="1" t="s">
        <v>9</v>
      </c>
      <c r="C3257" t="s">
        <v>27</v>
      </c>
      <c r="D3257" s="1" t="s">
        <v>11</v>
      </c>
      <c r="E3257" t="s">
        <v>12</v>
      </c>
      <c r="F3257" s="4" t="s">
        <v>13</v>
      </c>
      <c r="G3257" s="3">
        <v>5.0080520000000002</v>
      </c>
      <c r="H3257" s="8">
        <v>0.34117267407969198</v>
      </c>
      <c r="I3257" s="26" t="str">
        <f>INDEX('Data Tab2'!$C:$C,MATCH('Data Tab1'!A3257,'Data Tab2'!$A:$A,0))</f>
        <v>EDI2</v>
      </c>
    </row>
    <row r="3258" spans="1:9" hidden="1">
      <c r="A3258" s="55">
        <v>101716951</v>
      </c>
      <c r="B3258" s="1" t="s">
        <v>9</v>
      </c>
      <c r="C3258" t="s">
        <v>27</v>
      </c>
      <c r="D3258" s="1" t="s">
        <v>11</v>
      </c>
      <c r="E3258" t="s">
        <v>12</v>
      </c>
      <c r="F3258" s="4" t="s">
        <v>34</v>
      </c>
      <c r="G3258" s="3">
        <v>7.7220999999999998E-2</v>
      </c>
      <c r="H3258" s="8">
        <v>0.88387916075259942</v>
      </c>
      <c r="I3258" s="26" t="str">
        <f>INDEX('Data Tab2'!$C:$C,MATCH('Data Tab1'!A3258,'Data Tab2'!$A:$A,0))</f>
        <v>EDI2</v>
      </c>
    </row>
    <row r="3259" spans="1:9" hidden="1">
      <c r="A3259" s="55">
        <v>101716951</v>
      </c>
      <c r="B3259" s="1" t="s">
        <v>9</v>
      </c>
      <c r="C3259" t="s">
        <v>27</v>
      </c>
      <c r="D3259" s="1" t="s">
        <v>11</v>
      </c>
      <c r="E3259" t="s">
        <v>12</v>
      </c>
      <c r="F3259" s="4" t="s">
        <v>29</v>
      </c>
      <c r="G3259" s="3">
        <v>0.13805400000000001</v>
      </c>
      <c r="H3259" s="8">
        <v>0.1825479022290496</v>
      </c>
      <c r="I3259" s="26" t="str">
        <f>INDEX('Data Tab2'!$C:$C,MATCH('Data Tab1'!A3259,'Data Tab2'!$A:$A,0))</f>
        <v>EDI2</v>
      </c>
    </row>
    <row r="3260" spans="1:9" hidden="1">
      <c r="A3260" s="55">
        <v>101716951</v>
      </c>
      <c r="B3260" s="1" t="s">
        <v>9</v>
      </c>
      <c r="C3260" t="s">
        <v>27</v>
      </c>
      <c r="D3260" s="1" t="s">
        <v>11</v>
      </c>
      <c r="E3260" t="s">
        <v>12</v>
      </c>
      <c r="F3260" s="4" t="s">
        <v>16</v>
      </c>
      <c r="G3260" s="3">
        <v>0.37305300000000002</v>
      </c>
      <c r="H3260" s="8">
        <v>0.69333883124477125</v>
      </c>
      <c r="I3260" s="26" t="str">
        <f>INDEX('Data Tab2'!$C:$C,MATCH('Data Tab1'!A3260,'Data Tab2'!$A:$A,0))</f>
        <v>EDI2</v>
      </c>
    </row>
    <row r="3261" spans="1:9" hidden="1">
      <c r="A3261" s="55">
        <v>101716951</v>
      </c>
      <c r="B3261" s="1" t="s">
        <v>9</v>
      </c>
      <c r="C3261" t="s">
        <v>27</v>
      </c>
      <c r="D3261" s="1" t="s">
        <v>17</v>
      </c>
      <c r="E3261" t="s">
        <v>18</v>
      </c>
      <c r="F3261" s="4" t="s">
        <v>35</v>
      </c>
      <c r="G3261" s="3">
        <v>5.528886</v>
      </c>
      <c r="H3261" s="8">
        <v>0.67774775536630061</v>
      </c>
      <c r="I3261" s="26" t="str">
        <f>INDEX('Data Tab2'!$C:$C,MATCH('Data Tab1'!A3261,'Data Tab2'!$A:$A,0))</f>
        <v>EDI2</v>
      </c>
    </row>
    <row r="3262" spans="1:9" hidden="1">
      <c r="A3262" s="55">
        <v>101716951</v>
      </c>
      <c r="B3262" s="1" t="s">
        <v>9</v>
      </c>
      <c r="C3262" t="s">
        <v>27</v>
      </c>
      <c r="D3262" s="1" t="s">
        <v>17</v>
      </c>
      <c r="E3262" t="s">
        <v>18</v>
      </c>
      <c r="F3262" s="4" t="s">
        <v>36</v>
      </c>
      <c r="G3262" s="3">
        <v>4.4744400000000004</v>
      </c>
      <c r="H3262" s="8">
        <v>0.66892276888783331</v>
      </c>
      <c r="I3262" s="26" t="str">
        <f>INDEX('Data Tab2'!$C:$C,MATCH('Data Tab1'!A3262,'Data Tab2'!$A:$A,0))</f>
        <v>EDI2</v>
      </c>
    </row>
    <row r="3263" spans="1:9" hidden="1">
      <c r="A3263" s="55">
        <v>101716951</v>
      </c>
      <c r="B3263" s="1" t="s">
        <v>9</v>
      </c>
      <c r="C3263" t="s">
        <v>27</v>
      </c>
      <c r="D3263" s="1" t="s">
        <v>17</v>
      </c>
      <c r="E3263" t="s">
        <v>18</v>
      </c>
      <c r="F3263" s="4" t="s">
        <v>19</v>
      </c>
      <c r="G3263" s="3">
        <v>5.4883290000000002</v>
      </c>
      <c r="H3263" s="8">
        <v>0.70879151533527518</v>
      </c>
      <c r="I3263" s="26" t="str">
        <f>INDEX('Data Tab2'!$C:$C,MATCH('Data Tab1'!A3263,'Data Tab2'!$A:$A,0))</f>
        <v>EDI2</v>
      </c>
    </row>
    <row r="3264" spans="1:9" hidden="1">
      <c r="A3264" s="55">
        <v>101716951</v>
      </c>
      <c r="B3264" s="1" t="s">
        <v>9</v>
      </c>
      <c r="C3264" t="s">
        <v>27</v>
      </c>
      <c r="D3264" s="1" t="s">
        <v>17</v>
      </c>
      <c r="E3264" t="s">
        <v>18</v>
      </c>
      <c r="F3264" s="4" t="s">
        <v>20</v>
      </c>
      <c r="G3264" s="3">
        <v>5.0766629999999999</v>
      </c>
      <c r="H3264" s="8">
        <v>0.44374178811884191</v>
      </c>
      <c r="I3264" s="26" t="str">
        <f>INDEX('Data Tab2'!$C:$C,MATCH('Data Tab1'!A3264,'Data Tab2'!$A:$A,0))</f>
        <v>EDI2</v>
      </c>
    </row>
    <row r="3265" spans="1:9" hidden="1">
      <c r="A3265" s="56">
        <v>101716951</v>
      </c>
      <c r="B3265" s="1" t="s">
        <v>9</v>
      </c>
      <c r="C3265" t="s">
        <v>27</v>
      </c>
      <c r="D3265" s="1" t="s">
        <v>17</v>
      </c>
      <c r="E3265" t="s">
        <v>18</v>
      </c>
      <c r="F3265" s="4" t="s">
        <v>22</v>
      </c>
      <c r="G3265" s="3">
        <v>0.125831</v>
      </c>
      <c r="H3265" s="8">
        <v>0.45411558196701585</v>
      </c>
      <c r="I3265" s="26" t="str">
        <f>INDEX('Data Tab2'!$C:$C,MATCH('Data Tab1'!A3265,'Data Tab2'!$A:$A,0))</f>
        <v>EDI2</v>
      </c>
    </row>
    <row r="3266" spans="1:9">
      <c r="A3266" s="55">
        <v>101716954</v>
      </c>
      <c r="B3266" s="1" t="s">
        <v>9</v>
      </c>
      <c r="C3266" t="s">
        <v>37</v>
      </c>
      <c r="D3266" s="1" t="s">
        <v>11</v>
      </c>
      <c r="E3266" t="s">
        <v>12</v>
      </c>
      <c r="F3266" s="4" t="s">
        <v>28</v>
      </c>
      <c r="G3266" s="3">
        <v>2.0263870000000002</v>
      </c>
      <c r="H3266" s="8">
        <v>0.74916347925159454</v>
      </c>
      <c r="I3266" s="26" t="str">
        <f>INDEX('Data Tab2'!$C:$C,MATCH('Data Tab1'!A3266,'Data Tab2'!$A:$A,0))</f>
        <v>EDE4</v>
      </c>
    </row>
    <row r="3267" spans="1:9" hidden="1">
      <c r="A3267" s="55">
        <v>101716954</v>
      </c>
      <c r="B3267" s="1" t="s">
        <v>33</v>
      </c>
      <c r="C3267" t="s">
        <v>31</v>
      </c>
      <c r="D3267" s="1" t="s">
        <v>11</v>
      </c>
      <c r="E3267" t="s">
        <v>12</v>
      </c>
      <c r="F3267" s="4" t="s">
        <v>34</v>
      </c>
      <c r="G3267" s="3">
        <v>5.0833300000000001</v>
      </c>
      <c r="H3267" s="8">
        <v>4.5026717670457961E-2</v>
      </c>
      <c r="I3267" s="26" t="str">
        <f>INDEX('Data Tab2'!$C:$C,MATCH('Data Tab1'!A3267,'Data Tab2'!$A:$A,0))</f>
        <v>EDE4</v>
      </c>
    </row>
    <row r="3268" spans="1:9" hidden="1">
      <c r="A3268" s="55">
        <v>101716954</v>
      </c>
      <c r="B3268" s="1" t="s">
        <v>33</v>
      </c>
      <c r="C3268" t="s">
        <v>31</v>
      </c>
      <c r="D3268" s="1" t="s">
        <v>11</v>
      </c>
      <c r="E3268" t="s">
        <v>12</v>
      </c>
      <c r="F3268" s="4" t="s">
        <v>14</v>
      </c>
      <c r="G3268" s="3">
        <v>9.9999979999999997</v>
      </c>
      <c r="H3268" s="8">
        <v>0.28948940932349165</v>
      </c>
      <c r="I3268" s="26" t="str">
        <f>INDEX('Data Tab2'!$C:$C,MATCH('Data Tab1'!A3268,'Data Tab2'!$A:$A,0))</f>
        <v>EDE4</v>
      </c>
    </row>
    <row r="3269" spans="1:9" hidden="1">
      <c r="A3269" s="55">
        <v>101716954</v>
      </c>
      <c r="B3269" s="1" t="s">
        <v>33</v>
      </c>
      <c r="C3269" t="s">
        <v>31</v>
      </c>
      <c r="D3269" s="1" t="s">
        <v>11</v>
      </c>
      <c r="E3269" t="s">
        <v>12</v>
      </c>
      <c r="F3269" s="4" t="s">
        <v>15</v>
      </c>
      <c r="G3269" s="3">
        <v>10.602214999999999</v>
      </c>
      <c r="H3269" s="8">
        <v>0.47310215014751156</v>
      </c>
      <c r="I3269" s="26" t="str">
        <f>INDEX('Data Tab2'!$C:$C,MATCH('Data Tab1'!A3269,'Data Tab2'!$A:$A,0))</f>
        <v>EDE4</v>
      </c>
    </row>
    <row r="3270" spans="1:9" hidden="1">
      <c r="A3270" s="56">
        <v>101716954</v>
      </c>
      <c r="B3270" s="1" t="s">
        <v>33</v>
      </c>
      <c r="C3270" t="s">
        <v>31</v>
      </c>
      <c r="D3270" s="1" t="s">
        <v>11</v>
      </c>
      <c r="E3270" t="s">
        <v>12</v>
      </c>
      <c r="F3270" s="4" t="s">
        <v>28</v>
      </c>
      <c r="G3270" s="3">
        <v>3.9733299999999998</v>
      </c>
      <c r="H3270" s="8">
        <v>0.49879788912643985</v>
      </c>
      <c r="I3270" s="26" t="str">
        <f>INDEX('Data Tab2'!$C:$C,MATCH('Data Tab1'!A3270,'Data Tab2'!$A:$A,0))</f>
        <v>EDE4</v>
      </c>
    </row>
    <row r="3271" spans="1:9">
      <c r="A3271" s="56">
        <v>101716979</v>
      </c>
      <c r="B3271" s="1" t="s">
        <v>9</v>
      </c>
      <c r="C3271" t="s">
        <v>31</v>
      </c>
      <c r="D3271" s="1" t="s">
        <v>11</v>
      </c>
      <c r="E3271" t="s">
        <v>12</v>
      </c>
      <c r="F3271" s="4" t="s">
        <v>15</v>
      </c>
      <c r="G3271" s="3">
        <v>0.444998</v>
      </c>
      <c r="H3271" s="8">
        <v>0.85395913826756009</v>
      </c>
      <c r="I3271" s="26" t="str">
        <f>INDEX('Data Tab2'!$C:$C,MATCH('Data Tab1'!A3271,'Data Tab2'!$A:$A,0))</f>
        <v>EDE5</v>
      </c>
    </row>
    <row r="3272" spans="1:9">
      <c r="A3272" s="56">
        <v>101721357</v>
      </c>
      <c r="B3272" s="1" t="s">
        <v>9</v>
      </c>
      <c r="C3272" t="s">
        <v>40</v>
      </c>
      <c r="D3272" s="1" t="s">
        <v>11</v>
      </c>
      <c r="E3272" t="s">
        <v>12</v>
      </c>
      <c r="F3272" s="4" t="s">
        <v>15</v>
      </c>
      <c r="G3272" s="3">
        <v>4.4994430000000003</v>
      </c>
      <c r="H3272" s="8">
        <v>0.85503988285085419</v>
      </c>
      <c r="I3272" s="26" t="str">
        <f>INDEX('Data Tab2'!$C:$C,MATCH('Data Tab1'!A3272,'Data Tab2'!$A:$A,0))</f>
        <v>PRG1</v>
      </c>
    </row>
    <row r="3273" spans="1:9">
      <c r="A3273" s="55">
        <v>101728358</v>
      </c>
      <c r="B3273" s="1" t="s">
        <v>9</v>
      </c>
      <c r="C3273" t="s">
        <v>37</v>
      </c>
      <c r="D3273" s="1" t="s">
        <v>11</v>
      </c>
      <c r="E3273" t="s">
        <v>12</v>
      </c>
      <c r="F3273" s="4" t="s">
        <v>34</v>
      </c>
      <c r="G3273" s="3">
        <v>0.64777600000000002</v>
      </c>
      <c r="H3273" s="8">
        <v>0.7503971255681563</v>
      </c>
      <c r="I3273" s="26" t="str">
        <f>INDEX('Data Tab2'!$C:$C,MATCH('Data Tab1'!A3273,'Data Tab2'!$A:$A,0))</f>
        <v>CDG2</v>
      </c>
    </row>
    <row r="3274" spans="1:9" hidden="1">
      <c r="A3274" s="55">
        <v>101728358</v>
      </c>
      <c r="B3274" s="1" t="s">
        <v>9</v>
      </c>
      <c r="C3274" t="s">
        <v>37</v>
      </c>
      <c r="D3274" s="1" t="s">
        <v>17</v>
      </c>
      <c r="E3274" t="s">
        <v>18</v>
      </c>
      <c r="F3274" s="4" t="s">
        <v>19</v>
      </c>
      <c r="G3274" s="3">
        <v>3.6663839999999999</v>
      </c>
      <c r="H3274" s="8">
        <v>5.1527833552996394E-2</v>
      </c>
      <c r="I3274" s="26" t="str">
        <f>INDEX('Data Tab2'!$C:$C,MATCH('Data Tab1'!A3274,'Data Tab2'!$A:$A,0))</f>
        <v>CDG2</v>
      </c>
    </row>
    <row r="3275" spans="1:9" hidden="1">
      <c r="A3275" s="55">
        <v>101728358</v>
      </c>
      <c r="B3275" s="1" t="s">
        <v>9</v>
      </c>
      <c r="C3275" t="s">
        <v>31</v>
      </c>
      <c r="D3275" s="1" t="s">
        <v>11</v>
      </c>
      <c r="E3275" t="s">
        <v>12</v>
      </c>
      <c r="F3275" s="4" t="s">
        <v>13</v>
      </c>
      <c r="G3275" s="3">
        <v>4.6180539999999999</v>
      </c>
      <c r="H3275" s="8">
        <v>0.40585645156002081</v>
      </c>
      <c r="I3275" s="26" t="str">
        <f>INDEX('Data Tab2'!$C:$C,MATCH('Data Tab1'!A3275,'Data Tab2'!$A:$A,0))</f>
        <v>CDG2</v>
      </c>
    </row>
    <row r="3276" spans="1:9" hidden="1">
      <c r="A3276" s="55">
        <v>101728358</v>
      </c>
      <c r="B3276" s="1" t="s">
        <v>9</v>
      </c>
      <c r="C3276" t="s">
        <v>31</v>
      </c>
      <c r="D3276" s="1" t="s">
        <v>11</v>
      </c>
      <c r="E3276" t="s">
        <v>12</v>
      </c>
      <c r="F3276" s="4" t="s">
        <v>34</v>
      </c>
      <c r="G3276" s="3">
        <v>5.3352760000000004</v>
      </c>
      <c r="H3276" s="8">
        <v>0.10712019601625355</v>
      </c>
      <c r="I3276" s="26" t="str">
        <f>INDEX('Data Tab2'!$C:$C,MATCH('Data Tab1'!A3276,'Data Tab2'!$A:$A,0))</f>
        <v>CDG2</v>
      </c>
    </row>
    <row r="3277" spans="1:9" hidden="1">
      <c r="A3277" s="55">
        <v>101728358</v>
      </c>
      <c r="B3277" s="1" t="s">
        <v>9</v>
      </c>
      <c r="C3277" t="s">
        <v>31</v>
      </c>
      <c r="D3277" s="1" t="s">
        <v>11</v>
      </c>
      <c r="E3277" t="s">
        <v>12</v>
      </c>
      <c r="F3277" s="4" t="s">
        <v>15</v>
      </c>
      <c r="G3277" s="3">
        <v>0.31833299999999998</v>
      </c>
      <c r="H3277" s="8">
        <v>0.1749026219193992</v>
      </c>
      <c r="I3277" s="26" t="str">
        <f>INDEX('Data Tab2'!$C:$C,MATCH('Data Tab1'!A3277,'Data Tab2'!$A:$A,0))</f>
        <v>CDG2</v>
      </c>
    </row>
    <row r="3278" spans="1:9" hidden="1">
      <c r="A3278" s="55">
        <v>101728358</v>
      </c>
      <c r="B3278" s="1" t="s">
        <v>9</v>
      </c>
      <c r="C3278" t="s">
        <v>31</v>
      </c>
      <c r="D3278" s="1" t="s">
        <v>11</v>
      </c>
      <c r="E3278" t="s">
        <v>12</v>
      </c>
      <c r="F3278" s="4" t="s">
        <v>28</v>
      </c>
      <c r="G3278" s="3">
        <v>4.7210000000000004E-3</v>
      </c>
      <c r="H3278" s="8">
        <v>0.30729241268064045</v>
      </c>
      <c r="I3278" s="26" t="str">
        <f>INDEX('Data Tab2'!$C:$C,MATCH('Data Tab1'!A3278,'Data Tab2'!$A:$A,0))</f>
        <v>CDG2</v>
      </c>
    </row>
    <row r="3279" spans="1:9" hidden="1">
      <c r="A3279" s="55">
        <v>101728358</v>
      </c>
      <c r="B3279" s="1" t="s">
        <v>9</v>
      </c>
      <c r="C3279" t="s">
        <v>31</v>
      </c>
      <c r="D3279" s="1" t="s">
        <v>17</v>
      </c>
      <c r="E3279" t="s">
        <v>18</v>
      </c>
      <c r="F3279" s="4" t="s">
        <v>19</v>
      </c>
      <c r="G3279" s="3">
        <v>1.332776</v>
      </c>
      <c r="H3279" s="8">
        <v>0.55263225854547093</v>
      </c>
      <c r="I3279" s="26" t="str">
        <f>INDEX('Data Tab2'!$C:$C,MATCH('Data Tab1'!A3279,'Data Tab2'!$A:$A,0))</f>
        <v>CDG2</v>
      </c>
    </row>
    <row r="3280" spans="1:9" hidden="1">
      <c r="A3280" s="56">
        <v>101728358</v>
      </c>
      <c r="B3280" s="1" t="s">
        <v>9</v>
      </c>
      <c r="C3280" t="s">
        <v>31</v>
      </c>
      <c r="D3280" s="1" t="s">
        <v>17</v>
      </c>
      <c r="E3280" t="s">
        <v>23</v>
      </c>
      <c r="F3280" s="4" t="s">
        <v>24</v>
      </c>
      <c r="G3280" s="3">
        <v>1.841108</v>
      </c>
      <c r="H3280" s="8">
        <v>0.3946493452884281</v>
      </c>
      <c r="I3280" s="26" t="str">
        <f>INDEX('Data Tab2'!$C:$C,MATCH('Data Tab1'!A3280,'Data Tab2'!$A:$A,0))</f>
        <v>CDG2</v>
      </c>
    </row>
    <row r="3281" spans="1:9">
      <c r="A3281" s="55">
        <v>101733014</v>
      </c>
      <c r="B3281" s="1" t="s">
        <v>9</v>
      </c>
      <c r="C3281" t="s">
        <v>37</v>
      </c>
      <c r="D3281" s="1" t="s">
        <v>11</v>
      </c>
      <c r="E3281" t="s">
        <v>12</v>
      </c>
      <c r="F3281" s="4" t="s">
        <v>34</v>
      </c>
      <c r="G3281" s="3">
        <v>0.15361</v>
      </c>
      <c r="H3281" s="8">
        <v>0.84135364529809753</v>
      </c>
      <c r="I3281" s="26" t="str">
        <f>INDEX('Data Tab2'!$C:$C,MATCH('Data Tab1'!A3281,'Data Tab2'!$A:$A,0))</f>
        <v>MXP1</v>
      </c>
    </row>
    <row r="3282" spans="1:9" hidden="1">
      <c r="A3282" s="55">
        <v>101733014</v>
      </c>
      <c r="B3282" s="1" t="s">
        <v>9</v>
      </c>
      <c r="C3282" t="s">
        <v>37</v>
      </c>
      <c r="D3282" s="1" t="s">
        <v>11</v>
      </c>
      <c r="E3282" t="s">
        <v>12</v>
      </c>
      <c r="F3282" s="4" t="s">
        <v>16</v>
      </c>
      <c r="G3282" s="3">
        <v>0.21305199999999999</v>
      </c>
      <c r="H3282" s="8">
        <v>0.88476787346984398</v>
      </c>
      <c r="I3282" s="26" t="str">
        <f>INDEX('Data Tab2'!$C:$C,MATCH('Data Tab1'!A3282,'Data Tab2'!$A:$A,0))</f>
        <v>MXP1</v>
      </c>
    </row>
    <row r="3283" spans="1:9" hidden="1">
      <c r="A3283" s="55">
        <v>101733014</v>
      </c>
      <c r="B3283" s="1" t="s">
        <v>9</v>
      </c>
      <c r="C3283" t="s">
        <v>37</v>
      </c>
      <c r="D3283" s="1" t="s">
        <v>17</v>
      </c>
      <c r="E3283" t="s">
        <v>18</v>
      </c>
      <c r="F3283" s="4" t="s">
        <v>35</v>
      </c>
      <c r="G3283" s="3">
        <v>4.5880539999999996</v>
      </c>
      <c r="H3283" s="8">
        <v>0.52380327568406893</v>
      </c>
      <c r="I3283" s="26" t="str">
        <f>INDEX('Data Tab2'!$C:$C,MATCH('Data Tab1'!A3283,'Data Tab2'!$A:$A,0))</f>
        <v>MXP1</v>
      </c>
    </row>
    <row r="3284" spans="1:9" hidden="1">
      <c r="A3284" s="55">
        <v>101733014</v>
      </c>
      <c r="B3284" s="1" t="s">
        <v>9</v>
      </c>
      <c r="C3284" t="s">
        <v>37</v>
      </c>
      <c r="D3284" s="1" t="s">
        <v>17</v>
      </c>
      <c r="E3284" t="s">
        <v>18</v>
      </c>
      <c r="F3284" s="4" t="s">
        <v>36</v>
      </c>
      <c r="G3284" s="3">
        <v>4.9827760000000003</v>
      </c>
      <c r="H3284" s="8">
        <v>0.59842336364907278</v>
      </c>
      <c r="I3284" s="26" t="str">
        <f>INDEX('Data Tab2'!$C:$C,MATCH('Data Tab1'!A3284,'Data Tab2'!$A:$A,0))</f>
        <v>MXP1</v>
      </c>
    </row>
    <row r="3285" spans="1:9" hidden="1">
      <c r="A3285" s="55">
        <v>101733014</v>
      </c>
      <c r="B3285" s="1" t="s">
        <v>9</v>
      </c>
      <c r="C3285" t="s">
        <v>37</v>
      </c>
      <c r="D3285" s="1" t="s">
        <v>17</v>
      </c>
      <c r="E3285" t="s">
        <v>18</v>
      </c>
      <c r="F3285" s="4" t="s">
        <v>19</v>
      </c>
      <c r="G3285" s="3">
        <v>3.948054</v>
      </c>
      <c r="H3285" s="8">
        <v>1.6076048488963157E-2</v>
      </c>
      <c r="I3285" s="26" t="str">
        <f>INDEX('Data Tab2'!$C:$C,MATCH('Data Tab1'!A3285,'Data Tab2'!$A:$A,0))</f>
        <v>MXP1</v>
      </c>
    </row>
    <row r="3286" spans="1:9" hidden="1">
      <c r="A3286" s="55">
        <v>101733014</v>
      </c>
      <c r="B3286" s="1" t="s">
        <v>9</v>
      </c>
      <c r="C3286" t="s">
        <v>37</v>
      </c>
      <c r="D3286" s="1" t="s">
        <v>17</v>
      </c>
      <c r="E3286" t="s">
        <v>18</v>
      </c>
      <c r="F3286" s="4" t="s">
        <v>20</v>
      </c>
      <c r="G3286" s="3">
        <v>3.240831</v>
      </c>
      <c r="H3286" s="8">
        <v>0.63631098958742294</v>
      </c>
      <c r="I3286" s="26" t="str">
        <f>INDEX('Data Tab2'!$C:$C,MATCH('Data Tab1'!A3286,'Data Tab2'!$A:$A,0))</f>
        <v>MXP1</v>
      </c>
    </row>
    <row r="3287" spans="1:9" hidden="1">
      <c r="A3287" s="55">
        <v>101733014</v>
      </c>
      <c r="B3287" s="1" t="s">
        <v>9</v>
      </c>
      <c r="C3287" t="s">
        <v>37</v>
      </c>
      <c r="D3287" s="1" t="s">
        <v>17</v>
      </c>
      <c r="E3287" t="s">
        <v>18</v>
      </c>
      <c r="F3287" s="4" t="s">
        <v>21</v>
      </c>
      <c r="G3287" s="3">
        <v>0.10444199999999999</v>
      </c>
      <c r="H3287" s="8">
        <v>0.34004361253988347</v>
      </c>
      <c r="I3287" s="26" t="str">
        <f>INDEX('Data Tab2'!$C:$C,MATCH('Data Tab1'!A3287,'Data Tab2'!$A:$A,0))</f>
        <v>MXP1</v>
      </c>
    </row>
    <row r="3288" spans="1:9" hidden="1">
      <c r="A3288" s="55">
        <v>101733014</v>
      </c>
      <c r="B3288" s="1" t="s">
        <v>9</v>
      </c>
      <c r="C3288" t="s">
        <v>37</v>
      </c>
      <c r="D3288" s="1" t="s">
        <v>17</v>
      </c>
      <c r="E3288" t="s">
        <v>18</v>
      </c>
      <c r="F3288" s="4" t="s">
        <v>22</v>
      </c>
      <c r="G3288" s="3">
        <v>0.16666500000000001</v>
      </c>
      <c r="H3288" s="8">
        <v>0.10164952975739638</v>
      </c>
      <c r="I3288" s="26" t="str">
        <f>INDEX('Data Tab2'!$C:$C,MATCH('Data Tab1'!A3288,'Data Tab2'!$A:$A,0))</f>
        <v>MXP1</v>
      </c>
    </row>
    <row r="3289" spans="1:9" hidden="1">
      <c r="A3289" s="55">
        <v>101733014</v>
      </c>
      <c r="B3289" s="1" t="s">
        <v>9</v>
      </c>
      <c r="C3289" t="s">
        <v>31</v>
      </c>
      <c r="D3289" s="1" t="s">
        <v>11</v>
      </c>
      <c r="E3289" t="s">
        <v>12</v>
      </c>
      <c r="F3289" s="4" t="s">
        <v>13</v>
      </c>
      <c r="G3289" s="3">
        <v>4.6838860000000002</v>
      </c>
      <c r="H3289" s="8">
        <v>0.1889022739473708</v>
      </c>
      <c r="I3289" s="26" t="str">
        <f>INDEX('Data Tab2'!$C:$C,MATCH('Data Tab1'!A3289,'Data Tab2'!$A:$A,0))</f>
        <v>MXP1</v>
      </c>
    </row>
    <row r="3290" spans="1:9" hidden="1">
      <c r="A3290" s="55">
        <v>101733014</v>
      </c>
      <c r="B3290" s="1" t="s">
        <v>9</v>
      </c>
      <c r="C3290" t="s">
        <v>31</v>
      </c>
      <c r="D3290" s="1" t="s">
        <v>11</v>
      </c>
      <c r="E3290" t="s">
        <v>12</v>
      </c>
      <c r="F3290" s="4" t="s">
        <v>34</v>
      </c>
      <c r="G3290" s="3">
        <v>5.0391640000000004</v>
      </c>
      <c r="H3290" s="8">
        <v>0.83945340631788501</v>
      </c>
      <c r="I3290" s="26" t="str">
        <f>INDEX('Data Tab2'!$C:$C,MATCH('Data Tab1'!A3290,'Data Tab2'!$A:$A,0))</f>
        <v>MXP1</v>
      </c>
    </row>
    <row r="3291" spans="1:9" hidden="1">
      <c r="A3291" s="55">
        <v>101733014</v>
      </c>
      <c r="B3291" s="1" t="s">
        <v>9</v>
      </c>
      <c r="C3291" t="s">
        <v>31</v>
      </c>
      <c r="D3291" s="1" t="s">
        <v>11</v>
      </c>
      <c r="E3291" t="s">
        <v>12</v>
      </c>
      <c r="F3291" s="4" t="s">
        <v>14</v>
      </c>
      <c r="G3291" s="3">
        <v>4.708888</v>
      </c>
      <c r="H3291" s="8">
        <v>0.49581770740239783</v>
      </c>
      <c r="I3291" s="26" t="str">
        <f>INDEX('Data Tab2'!$C:$C,MATCH('Data Tab1'!A3291,'Data Tab2'!$A:$A,0))</f>
        <v>MXP1</v>
      </c>
    </row>
    <row r="3292" spans="1:9" hidden="1">
      <c r="A3292" s="55">
        <v>101733014</v>
      </c>
      <c r="B3292" s="1" t="s">
        <v>9</v>
      </c>
      <c r="C3292" t="s">
        <v>31</v>
      </c>
      <c r="D3292" s="1" t="s">
        <v>11</v>
      </c>
      <c r="E3292" t="s">
        <v>12</v>
      </c>
      <c r="F3292" s="4" t="s">
        <v>28</v>
      </c>
      <c r="G3292" s="3">
        <v>5.2776999999999998E-2</v>
      </c>
      <c r="H3292" s="8">
        <v>0.81374763884958923</v>
      </c>
      <c r="I3292" s="26" t="str">
        <f>INDEX('Data Tab2'!$C:$C,MATCH('Data Tab1'!A3292,'Data Tab2'!$A:$A,0))</f>
        <v>MXP1</v>
      </c>
    </row>
    <row r="3293" spans="1:9" hidden="1">
      <c r="A3293" s="55">
        <v>101733014</v>
      </c>
      <c r="B3293" s="1" t="s">
        <v>9</v>
      </c>
      <c r="C3293" t="s">
        <v>31</v>
      </c>
      <c r="D3293" s="1" t="s">
        <v>11</v>
      </c>
      <c r="E3293" t="s">
        <v>12</v>
      </c>
      <c r="F3293" s="4" t="s">
        <v>29</v>
      </c>
      <c r="G3293" s="3">
        <v>2.2209999999999999E-3</v>
      </c>
      <c r="H3293" s="8">
        <v>0.18945454588495447</v>
      </c>
      <c r="I3293" s="26" t="str">
        <f>INDEX('Data Tab2'!$C:$C,MATCH('Data Tab1'!A3293,'Data Tab2'!$A:$A,0))</f>
        <v>MXP1</v>
      </c>
    </row>
    <row r="3294" spans="1:9" hidden="1">
      <c r="A3294" s="55">
        <v>101733014</v>
      </c>
      <c r="B3294" s="1" t="s">
        <v>9</v>
      </c>
      <c r="C3294" t="s">
        <v>31</v>
      </c>
      <c r="D3294" s="1" t="s">
        <v>11</v>
      </c>
      <c r="E3294" t="s">
        <v>12</v>
      </c>
      <c r="F3294" s="4" t="s">
        <v>16</v>
      </c>
      <c r="G3294" s="3">
        <v>0.32222099999999998</v>
      </c>
      <c r="H3294" s="8">
        <v>0.30497530404262607</v>
      </c>
      <c r="I3294" s="26" t="str">
        <f>INDEX('Data Tab2'!$C:$C,MATCH('Data Tab1'!A3294,'Data Tab2'!$A:$A,0))</f>
        <v>MXP1</v>
      </c>
    </row>
    <row r="3295" spans="1:9" hidden="1">
      <c r="A3295" s="55">
        <v>101733014</v>
      </c>
      <c r="B3295" s="1" t="s">
        <v>9</v>
      </c>
      <c r="C3295" t="s">
        <v>31</v>
      </c>
      <c r="D3295" s="1" t="s">
        <v>17</v>
      </c>
      <c r="E3295" t="s">
        <v>18</v>
      </c>
      <c r="F3295" s="4" t="s">
        <v>35</v>
      </c>
      <c r="G3295" s="3">
        <v>0.42777500000000002</v>
      </c>
      <c r="H3295" s="8">
        <v>0.53423416863513451</v>
      </c>
      <c r="I3295" s="26" t="str">
        <f>INDEX('Data Tab2'!$C:$C,MATCH('Data Tab1'!A3295,'Data Tab2'!$A:$A,0))</f>
        <v>MXP1</v>
      </c>
    </row>
    <row r="3296" spans="1:9" hidden="1">
      <c r="A3296" s="55">
        <v>101733014</v>
      </c>
      <c r="B3296" s="1" t="s">
        <v>9</v>
      </c>
      <c r="C3296" t="s">
        <v>31</v>
      </c>
      <c r="D3296" s="1" t="s">
        <v>17</v>
      </c>
      <c r="E3296" t="s">
        <v>18</v>
      </c>
      <c r="F3296" s="4" t="s">
        <v>20</v>
      </c>
      <c r="G3296" s="3">
        <v>1.83972</v>
      </c>
      <c r="H3296" s="8">
        <v>0.50726055583923313</v>
      </c>
      <c r="I3296" s="26" t="str">
        <f>INDEX('Data Tab2'!$C:$C,MATCH('Data Tab1'!A3296,'Data Tab2'!$A:$A,0))</f>
        <v>MXP1</v>
      </c>
    </row>
    <row r="3297" spans="1:9" hidden="1">
      <c r="A3297" s="55">
        <v>101733014</v>
      </c>
      <c r="B3297" s="1" t="s">
        <v>9</v>
      </c>
      <c r="C3297" t="s">
        <v>31</v>
      </c>
      <c r="D3297" s="1" t="s">
        <v>17</v>
      </c>
      <c r="E3297" t="s">
        <v>18</v>
      </c>
      <c r="F3297" s="4" t="s">
        <v>21</v>
      </c>
      <c r="G3297" s="3">
        <v>1.111E-3</v>
      </c>
      <c r="H3297" s="8">
        <v>0.31545271168578237</v>
      </c>
      <c r="I3297" s="26" t="str">
        <f>INDEX('Data Tab2'!$C:$C,MATCH('Data Tab1'!A3297,'Data Tab2'!$A:$A,0))</f>
        <v>MXP1</v>
      </c>
    </row>
    <row r="3298" spans="1:9" hidden="1">
      <c r="A3298" s="56">
        <v>101733014</v>
      </c>
      <c r="B3298" s="1" t="s">
        <v>9</v>
      </c>
      <c r="C3298" t="s">
        <v>31</v>
      </c>
      <c r="D3298" s="1" t="s">
        <v>17</v>
      </c>
      <c r="E3298" t="s">
        <v>18</v>
      </c>
      <c r="F3298" s="4" t="s">
        <v>22</v>
      </c>
      <c r="G3298" s="3">
        <v>2.7759999999999998E-3</v>
      </c>
      <c r="H3298" s="8">
        <v>0.50120447690328951</v>
      </c>
      <c r="I3298" s="26" t="str">
        <f>INDEX('Data Tab2'!$C:$C,MATCH('Data Tab1'!A3298,'Data Tab2'!$A:$A,0))</f>
        <v>MXP1</v>
      </c>
    </row>
    <row r="3299" spans="1:9">
      <c r="A3299" s="55">
        <v>101733016</v>
      </c>
      <c r="B3299" s="1" t="s">
        <v>33</v>
      </c>
      <c r="C3299" t="s">
        <v>31</v>
      </c>
      <c r="D3299" s="1" t="s">
        <v>11</v>
      </c>
      <c r="E3299" t="s">
        <v>12</v>
      </c>
      <c r="F3299" s="4" t="s">
        <v>13</v>
      </c>
      <c r="G3299" s="3">
        <v>9.1669370000000008</v>
      </c>
      <c r="H3299" s="8">
        <v>0.1596689873750311</v>
      </c>
      <c r="I3299" s="26" t="str">
        <f>INDEX('Data Tab2'!$C:$C,MATCH('Data Tab1'!A3299,'Data Tab2'!$A:$A,0))</f>
        <v>LIL1</v>
      </c>
    </row>
    <row r="3300" spans="1:9" hidden="1">
      <c r="A3300" s="55">
        <v>101733016</v>
      </c>
      <c r="B3300" s="1" t="s">
        <v>33</v>
      </c>
      <c r="C3300" t="s">
        <v>31</v>
      </c>
      <c r="D3300" s="1" t="s">
        <v>11</v>
      </c>
      <c r="E3300" t="s">
        <v>12</v>
      </c>
      <c r="F3300" s="4" t="s">
        <v>34</v>
      </c>
      <c r="G3300" s="3">
        <v>5.1819410000000001</v>
      </c>
      <c r="H3300" s="8">
        <v>0.92387869651731769</v>
      </c>
      <c r="I3300" s="26" t="str">
        <f>INDEX('Data Tab2'!$C:$C,MATCH('Data Tab1'!A3300,'Data Tab2'!$A:$A,0))</f>
        <v>LIL1</v>
      </c>
    </row>
    <row r="3301" spans="1:9" hidden="1">
      <c r="A3301" s="55">
        <v>101733016</v>
      </c>
      <c r="B3301" s="1" t="s">
        <v>33</v>
      </c>
      <c r="C3301" t="s">
        <v>31</v>
      </c>
      <c r="D3301" s="1" t="s">
        <v>11</v>
      </c>
      <c r="E3301" t="s">
        <v>12</v>
      </c>
      <c r="F3301" s="4" t="s">
        <v>15</v>
      </c>
      <c r="G3301" s="3">
        <v>4.8422210000000003</v>
      </c>
      <c r="H3301" s="8">
        <v>0.14197749031972495</v>
      </c>
      <c r="I3301" s="26" t="str">
        <f>INDEX('Data Tab2'!$C:$C,MATCH('Data Tab1'!A3301,'Data Tab2'!$A:$A,0))</f>
        <v>LIL1</v>
      </c>
    </row>
    <row r="3302" spans="1:9" hidden="1">
      <c r="A3302" s="55">
        <v>101733016</v>
      </c>
      <c r="B3302" s="1" t="s">
        <v>33</v>
      </c>
      <c r="C3302" t="s">
        <v>31</v>
      </c>
      <c r="D3302" s="1" t="s">
        <v>11</v>
      </c>
      <c r="E3302" t="s">
        <v>12</v>
      </c>
      <c r="F3302" s="4" t="s">
        <v>28</v>
      </c>
      <c r="G3302" s="3">
        <v>4.2427739999999998</v>
      </c>
      <c r="H3302" s="8">
        <v>4.5179415268543854E-2</v>
      </c>
      <c r="I3302" s="26" t="str">
        <f>INDEX('Data Tab2'!$C:$C,MATCH('Data Tab1'!A3302,'Data Tab2'!$A:$A,0))</f>
        <v>LIL1</v>
      </c>
    </row>
    <row r="3303" spans="1:9" hidden="1">
      <c r="A3303" s="55">
        <v>101733016</v>
      </c>
      <c r="B3303" s="1" t="s">
        <v>33</v>
      </c>
      <c r="C3303" t="s">
        <v>31</v>
      </c>
      <c r="D3303" s="1" t="s">
        <v>11</v>
      </c>
      <c r="E3303" t="s">
        <v>12</v>
      </c>
      <c r="F3303" s="4" t="s">
        <v>29</v>
      </c>
      <c r="G3303" s="3">
        <v>4.8377759999999999</v>
      </c>
      <c r="H3303" s="8">
        <v>0.35501482775020266</v>
      </c>
      <c r="I3303" s="26" t="str">
        <f>INDEX('Data Tab2'!$C:$C,MATCH('Data Tab1'!A3303,'Data Tab2'!$A:$A,0))</f>
        <v>LIL1</v>
      </c>
    </row>
    <row r="3304" spans="1:9" hidden="1">
      <c r="A3304" s="55">
        <v>101733016</v>
      </c>
      <c r="B3304" s="1" t="s">
        <v>33</v>
      </c>
      <c r="C3304" t="s">
        <v>31</v>
      </c>
      <c r="D3304" s="1" t="s">
        <v>11</v>
      </c>
      <c r="E3304" t="s">
        <v>12</v>
      </c>
      <c r="F3304" s="4" t="s">
        <v>16</v>
      </c>
      <c r="G3304" s="3">
        <v>10.894442</v>
      </c>
      <c r="H3304" s="8">
        <v>0.14423345645649877</v>
      </c>
      <c r="I3304" s="26" t="str">
        <f>INDEX('Data Tab2'!$C:$C,MATCH('Data Tab1'!A3304,'Data Tab2'!$A:$A,0))</f>
        <v>LIL1</v>
      </c>
    </row>
    <row r="3305" spans="1:9" hidden="1">
      <c r="A3305" s="55">
        <v>101733016</v>
      </c>
      <c r="B3305" s="1" t="s">
        <v>33</v>
      </c>
      <c r="C3305" t="s">
        <v>31</v>
      </c>
      <c r="D3305" s="1" t="s">
        <v>17</v>
      </c>
      <c r="E3305" t="s">
        <v>18</v>
      </c>
      <c r="F3305" s="4" t="s">
        <v>35</v>
      </c>
      <c r="G3305" s="3">
        <v>5.1333320000000002</v>
      </c>
      <c r="H3305" s="8">
        <v>0.64379801450409346</v>
      </c>
      <c r="I3305" s="26" t="str">
        <f>INDEX('Data Tab2'!$C:$C,MATCH('Data Tab1'!A3305,'Data Tab2'!$A:$A,0))</f>
        <v>LIL1</v>
      </c>
    </row>
    <row r="3306" spans="1:9" hidden="1">
      <c r="A3306" s="55">
        <v>101733016</v>
      </c>
      <c r="B3306" s="1" t="s">
        <v>33</v>
      </c>
      <c r="C3306" t="s">
        <v>31</v>
      </c>
      <c r="D3306" s="1" t="s">
        <v>17</v>
      </c>
      <c r="E3306" t="s">
        <v>18</v>
      </c>
      <c r="F3306" s="4" t="s">
        <v>36</v>
      </c>
      <c r="G3306" s="3">
        <v>4.9833319999999999</v>
      </c>
      <c r="H3306" s="8">
        <v>0.92014012492119135</v>
      </c>
      <c r="I3306" s="26" t="str">
        <f>INDEX('Data Tab2'!$C:$C,MATCH('Data Tab1'!A3306,'Data Tab2'!$A:$A,0))</f>
        <v>LIL1</v>
      </c>
    </row>
    <row r="3307" spans="1:9" hidden="1">
      <c r="A3307" s="55">
        <v>101733016</v>
      </c>
      <c r="B3307" s="1" t="s">
        <v>33</v>
      </c>
      <c r="C3307" t="s">
        <v>31</v>
      </c>
      <c r="D3307" s="1" t="s">
        <v>17</v>
      </c>
      <c r="E3307" t="s">
        <v>18</v>
      </c>
      <c r="F3307" s="4" t="s">
        <v>19</v>
      </c>
      <c r="G3307" s="3">
        <v>4.9999989999999999</v>
      </c>
      <c r="H3307" s="8">
        <v>0.44167834211297374</v>
      </c>
      <c r="I3307" s="26" t="str">
        <f>INDEX('Data Tab2'!$C:$C,MATCH('Data Tab1'!A3307,'Data Tab2'!$A:$A,0))</f>
        <v>LIL1</v>
      </c>
    </row>
    <row r="3308" spans="1:9" hidden="1">
      <c r="A3308" s="55">
        <v>101733016</v>
      </c>
      <c r="B3308" s="1" t="s">
        <v>33</v>
      </c>
      <c r="C3308" t="s">
        <v>31</v>
      </c>
      <c r="D3308" s="1" t="s">
        <v>17</v>
      </c>
      <c r="E3308" t="s">
        <v>18</v>
      </c>
      <c r="F3308" s="4" t="s">
        <v>20</v>
      </c>
      <c r="G3308" s="3">
        <v>8.7538870000000006</v>
      </c>
      <c r="H3308" s="8">
        <v>0.28170306316619198</v>
      </c>
      <c r="I3308" s="26" t="str">
        <f>INDEX('Data Tab2'!$C:$C,MATCH('Data Tab1'!A3308,'Data Tab2'!$A:$A,0))</f>
        <v>LIL1</v>
      </c>
    </row>
    <row r="3309" spans="1:9" hidden="1">
      <c r="A3309" s="56">
        <v>101733016</v>
      </c>
      <c r="B3309" s="1" t="s">
        <v>33</v>
      </c>
      <c r="C3309" t="s">
        <v>31</v>
      </c>
      <c r="D3309" s="1" t="s">
        <v>17</v>
      </c>
      <c r="E3309" t="s">
        <v>18</v>
      </c>
      <c r="F3309" s="4" t="s">
        <v>21</v>
      </c>
      <c r="G3309" s="3">
        <v>3.959165</v>
      </c>
      <c r="H3309" s="8">
        <v>0.83451409223455186</v>
      </c>
      <c r="I3309" s="26" t="str">
        <f>INDEX('Data Tab2'!$C:$C,MATCH('Data Tab1'!A3309,'Data Tab2'!$A:$A,0))</f>
        <v>LIL1</v>
      </c>
    </row>
    <row r="3310" spans="1:9">
      <c r="A3310" s="55">
        <v>101733023</v>
      </c>
      <c r="B3310" s="1" t="s">
        <v>9</v>
      </c>
      <c r="C3310" t="s">
        <v>31</v>
      </c>
      <c r="D3310" s="1" t="s">
        <v>11</v>
      </c>
      <c r="E3310" t="s">
        <v>12</v>
      </c>
      <c r="F3310" s="4" t="s">
        <v>14</v>
      </c>
      <c r="G3310" s="3">
        <v>0.532219</v>
      </c>
      <c r="H3310" s="8">
        <v>0.9136716383541108</v>
      </c>
      <c r="I3310" s="26" t="str">
        <f>INDEX('Data Tab2'!$C:$C,MATCH('Data Tab1'!A3310,'Data Tab2'!$A:$A,0))</f>
        <v>MAD4</v>
      </c>
    </row>
    <row r="3311" spans="1:9" hidden="1">
      <c r="A3311" s="55">
        <v>101733023</v>
      </c>
      <c r="B3311" s="1" t="s">
        <v>9</v>
      </c>
      <c r="C3311" t="s">
        <v>31</v>
      </c>
      <c r="D3311" s="1" t="s">
        <v>11</v>
      </c>
      <c r="E3311" t="s">
        <v>12</v>
      </c>
      <c r="F3311" s="4" t="s">
        <v>15</v>
      </c>
      <c r="G3311" s="3">
        <v>0</v>
      </c>
      <c r="H3311" s="8">
        <v>0.96758634516005082</v>
      </c>
      <c r="I3311" s="26" t="str">
        <f>INDEX('Data Tab2'!$C:$C,MATCH('Data Tab1'!A3311,'Data Tab2'!$A:$A,0))</f>
        <v>MAD4</v>
      </c>
    </row>
    <row r="3312" spans="1:9" hidden="1">
      <c r="A3312" s="56">
        <v>101733023</v>
      </c>
      <c r="B3312" s="1" t="s">
        <v>9</v>
      </c>
      <c r="C3312" t="s">
        <v>31</v>
      </c>
      <c r="D3312" s="1" t="s">
        <v>11</v>
      </c>
      <c r="E3312" t="s">
        <v>12</v>
      </c>
      <c r="F3312" s="4" t="s">
        <v>29</v>
      </c>
      <c r="G3312" s="3">
        <v>0</v>
      </c>
      <c r="H3312" s="8">
        <v>0.80923027249512114</v>
      </c>
      <c r="I3312" s="26" t="str">
        <f>INDEX('Data Tab2'!$C:$C,MATCH('Data Tab1'!A3312,'Data Tab2'!$A:$A,0))</f>
        <v>MAD4</v>
      </c>
    </row>
    <row r="3313" spans="1:9">
      <c r="A3313" s="55">
        <v>101733047</v>
      </c>
      <c r="B3313" s="1" t="s">
        <v>9</v>
      </c>
      <c r="C3313" t="s">
        <v>31</v>
      </c>
      <c r="D3313" s="1" t="s">
        <v>11</v>
      </c>
      <c r="E3313" t="s">
        <v>12</v>
      </c>
      <c r="F3313" s="4" t="s">
        <v>13</v>
      </c>
      <c r="G3313" s="3">
        <v>4.635554</v>
      </c>
      <c r="H3313" s="8">
        <v>5.750523347963088E-2</v>
      </c>
      <c r="I3313" s="26" t="str">
        <f>INDEX('Data Tab2'!$C:$C,MATCH('Data Tab1'!A3313,'Data Tab2'!$A:$A,0))</f>
        <v>GLA1</v>
      </c>
    </row>
    <row r="3314" spans="1:9" hidden="1">
      <c r="A3314" s="55">
        <v>101733047</v>
      </c>
      <c r="B3314" s="1" t="s">
        <v>9</v>
      </c>
      <c r="C3314" t="s">
        <v>31</v>
      </c>
      <c r="D3314" s="1" t="s">
        <v>11</v>
      </c>
      <c r="E3314" t="s">
        <v>12</v>
      </c>
      <c r="F3314" s="4" t="s">
        <v>34</v>
      </c>
      <c r="G3314" s="3">
        <v>4.9999989999999999</v>
      </c>
      <c r="H3314" s="8">
        <v>0.20188520439170943</v>
      </c>
      <c r="I3314" s="26" t="str">
        <f>INDEX('Data Tab2'!$C:$C,MATCH('Data Tab1'!A3314,'Data Tab2'!$A:$A,0))</f>
        <v>GLA1</v>
      </c>
    </row>
    <row r="3315" spans="1:9" hidden="1">
      <c r="A3315" s="55">
        <v>101733047</v>
      </c>
      <c r="B3315" s="1" t="s">
        <v>9</v>
      </c>
      <c r="C3315" t="s">
        <v>31</v>
      </c>
      <c r="D3315" s="1" t="s">
        <v>11</v>
      </c>
      <c r="E3315" t="s">
        <v>12</v>
      </c>
      <c r="F3315" s="4" t="s">
        <v>14</v>
      </c>
      <c r="G3315" s="3">
        <v>4.234998</v>
      </c>
      <c r="H3315" s="8">
        <v>0.37778870938477493</v>
      </c>
      <c r="I3315" s="26" t="str">
        <f>INDEX('Data Tab2'!$C:$C,MATCH('Data Tab1'!A3315,'Data Tab2'!$A:$A,0))</f>
        <v>GLA1</v>
      </c>
    </row>
    <row r="3316" spans="1:9" hidden="1">
      <c r="A3316" s="55">
        <v>101733047</v>
      </c>
      <c r="B3316" s="1" t="s">
        <v>9</v>
      </c>
      <c r="C3316" t="s">
        <v>31</v>
      </c>
      <c r="D3316" s="1" t="s">
        <v>11</v>
      </c>
      <c r="E3316" t="s">
        <v>12</v>
      </c>
      <c r="F3316" s="4" t="s">
        <v>15</v>
      </c>
      <c r="G3316" s="3">
        <v>9.1213870000000004</v>
      </c>
      <c r="H3316" s="8">
        <v>0.47307741901497513</v>
      </c>
      <c r="I3316" s="26" t="str">
        <f>INDEX('Data Tab2'!$C:$C,MATCH('Data Tab1'!A3316,'Data Tab2'!$A:$A,0))</f>
        <v>GLA1</v>
      </c>
    </row>
    <row r="3317" spans="1:9" hidden="1">
      <c r="A3317" s="55">
        <v>101733047</v>
      </c>
      <c r="B3317" s="1" t="s">
        <v>9</v>
      </c>
      <c r="C3317" t="s">
        <v>31</v>
      </c>
      <c r="D3317" s="1" t="s">
        <v>11</v>
      </c>
      <c r="E3317" t="s">
        <v>12</v>
      </c>
      <c r="F3317" s="4" t="s">
        <v>28</v>
      </c>
      <c r="G3317" s="3">
        <v>5.4999979999999997</v>
      </c>
      <c r="H3317" s="8">
        <v>0.5084165759231587</v>
      </c>
      <c r="I3317" s="26" t="str">
        <f>INDEX('Data Tab2'!$C:$C,MATCH('Data Tab1'!A3317,'Data Tab2'!$A:$A,0))</f>
        <v>GLA1</v>
      </c>
    </row>
    <row r="3318" spans="1:9" hidden="1">
      <c r="A3318" s="55">
        <v>101733047</v>
      </c>
      <c r="B3318" s="1" t="s">
        <v>33</v>
      </c>
      <c r="C3318" t="s">
        <v>27</v>
      </c>
      <c r="D3318" s="1" t="s">
        <v>11</v>
      </c>
      <c r="E3318" t="s">
        <v>12</v>
      </c>
      <c r="F3318" s="4" t="s">
        <v>28</v>
      </c>
      <c r="G3318" s="3">
        <v>4.488607</v>
      </c>
      <c r="H3318" s="8">
        <v>0.79127014078224223</v>
      </c>
      <c r="I3318" s="26" t="str">
        <f>INDEX('Data Tab2'!$C:$C,MATCH('Data Tab1'!A3318,'Data Tab2'!$A:$A,0))</f>
        <v>GLA1</v>
      </c>
    </row>
    <row r="3319" spans="1:9" hidden="1">
      <c r="A3319" s="55">
        <v>101733047</v>
      </c>
      <c r="B3319" s="1" t="s">
        <v>33</v>
      </c>
      <c r="C3319" t="s">
        <v>27</v>
      </c>
      <c r="D3319" s="1" t="s">
        <v>11</v>
      </c>
      <c r="E3319" t="s">
        <v>12</v>
      </c>
      <c r="F3319" s="4" t="s">
        <v>29</v>
      </c>
      <c r="G3319" s="3">
        <v>5.4883300000000004</v>
      </c>
      <c r="H3319" s="8">
        <v>0.19113394181244914</v>
      </c>
      <c r="I3319" s="26" t="str">
        <f>INDEX('Data Tab2'!$C:$C,MATCH('Data Tab1'!A3319,'Data Tab2'!$A:$A,0))</f>
        <v>GLA1</v>
      </c>
    </row>
    <row r="3320" spans="1:9" hidden="1">
      <c r="A3320" s="56">
        <v>101733047</v>
      </c>
      <c r="B3320" s="1" t="s">
        <v>33</v>
      </c>
      <c r="C3320" t="s">
        <v>27</v>
      </c>
      <c r="D3320" s="1" t="s">
        <v>11</v>
      </c>
      <c r="E3320" t="s">
        <v>12</v>
      </c>
      <c r="F3320" s="4" t="s">
        <v>16</v>
      </c>
      <c r="G3320" s="3">
        <v>4.9861089999999999</v>
      </c>
      <c r="H3320" s="8">
        <v>0.57715554424906701</v>
      </c>
      <c r="I3320" s="26" t="str">
        <f>INDEX('Data Tab2'!$C:$C,MATCH('Data Tab1'!A3320,'Data Tab2'!$A:$A,0))</f>
        <v>GLA1</v>
      </c>
    </row>
    <row r="3321" spans="1:9">
      <c r="A3321" s="55">
        <v>101733053</v>
      </c>
      <c r="B3321" s="1" t="s">
        <v>9</v>
      </c>
      <c r="C3321" t="s">
        <v>31</v>
      </c>
      <c r="D3321" s="1" t="s">
        <v>11</v>
      </c>
      <c r="E3321" t="s">
        <v>12</v>
      </c>
      <c r="F3321" s="4" t="s">
        <v>13</v>
      </c>
      <c r="G3321" s="3">
        <v>0.13833000000000001</v>
      </c>
      <c r="H3321" s="8">
        <v>0.70282888552358636</v>
      </c>
      <c r="I3321" s="26" t="str">
        <f>INDEX('Data Tab2'!$C:$C,MATCH('Data Tab1'!A3321,'Data Tab2'!$A:$A,0))</f>
        <v>KTW1</v>
      </c>
    </row>
    <row r="3322" spans="1:9" hidden="1">
      <c r="A3322" s="55">
        <v>101733053</v>
      </c>
      <c r="B3322" s="1" t="s">
        <v>9</v>
      </c>
      <c r="C3322" t="s">
        <v>31</v>
      </c>
      <c r="D3322" s="1" t="s">
        <v>11</v>
      </c>
      <c r="E3322" t="s">
        <v>12</v>
      </c>
      <c r="F3322" s="4" t="s">
        <v>15</v>
      </c>
      <c r="G3322" s="3">
        <v>4.303045</v>
      </c>
      <c r="H3322" s="8">
        <v>0.60282117219750364</v>
      </c>
      <c r="I3322" s="26" t="str">
        <f>INDEX('Data Tab2'!$C:$C,MATCH('Data Tab1'!A3322,'Data Tab2'!$A:$A,0))</f>
        <v>KTW1</v>
      </c>
    </row>
    <row r="3323" spans="1:9" hidden="1">
      <c r="A3323" s="55">
        <v>101733053</v>
      </c>
      <c r="B3323" s="1" t="s">
        <v>9</v>
      </c>
      <c r="C3323" t="s">
        <v>31</v>
      </c>
      <c r="D3323" s="1" t="s">
        <v>11</v>
      </c>
      <c r="E3323" t="s">
        <v>12</v>
      </c>
      <c r="F3323" s="4" t="s">
        <v>28</v>
      </c>
      <c r="G3323" s="3">
        <v>5.9995E-2</v>
      </c>
      <c r="H3323" s="8">
        <v>0.31953674783810337</v>
      </c>
      <c r="I3323" s="26" t="str">
        <f>INDEX('Data Tab2'!$C:$C,MATCH('Data Tab1'!A3323,'Data Tab2'!$A:$A,0))</f>
        <v>KTW1</v>
      </c>
    </row>
    <row r="3324" spans="1:9" hidden="1">
      <c r="A3324" s="55">
        <v>101733053</v>
      </c>
      <c r="B3324" s="1" t="s">
        <v>9</v>
      </c>
      <c r="C3324" t="s">
        <v>31</v>
      </c>
      <c r="D3324" s="1" t="s">
        <v>11</v>
      </c>
      <c r="E3324" t="s">
        <v>12</v>
      </c>
      <c r="F3324" s="4" t="s">
        <v>29</v>
      </c>
      <c r="G3324" s="3">
        <v>4.4574980000000002</v>
      </c>
      <c r="H3324" s="8">
        <v>0.8778153090605002</v>
      </c>
      <c r="I3324" s="26" t="str">
        <f>INDEX('Data Tab2'!$C:$C,MATCH('Data Tab1'!A3324,'Data Tab2'!$A:$A,0))</f>
        <v>KTW1</v>
      </c>
    </row>
    <row r="3325" spans="1:9" hidden="1">
      <c r="A3325" s="55">
        <v>101733053</v>
      </c>
      <c r="B3325" s="1" t="s">
        <v>9</v>
      </c>
      <c r="C3325" t="s">
        <v>31</v>
      </c>
      <c r="D3325" s="1" t="s">
        <v>11</v>
      </c>
      <c r="E3325" t="s">
        <v>12</v>
      </c>
      <c r="F3325" s="4" t="s">
        <v>16</v>
      </c>
      <c r="G3325" s="3">
        <v>3.1705540000000001</v>
      </c>
      <c r="H3325" s="8">
        <v>0.28754943252158449</v>
      </c>
      <c r="I3325" s="26" t="str">
        <f>INDEX('Data Tab2'!$C:$C,MATCH('Data Tab1'!A3325,'Data Tab2'!$A:$A,0))</f>
        <v>KTW1</v>
      </c>
    </row>
    <row r="3326" spans="1:9" hidden="1">
      <c r="A3326" s="55">
        <v>101733053</v>
      </c>
      <c r="B3326" s="1" t="s">
        <v>9</v>
      </c>
      <c r="C3326" t="s">
        <v>31</v>
      </c>
      <c r="D3326" s="1" t="s">
        <v>17</v>
      </c>
      <c r="E3326" t="s">
        <v>18</v>
      </c>
      <c r="F3326" s="4" t="s">
        <v>35</v>
      </c>
      <c r="G3326" s="3">
        <v>4.4291640000000001</v>
      </c>
      <c r="H3326" s="8">
        <v>0.77245639511225395</v>
      </c>
      <c r="I3326" s="26" t="str">
        <f>INDEX('Data Tab2'!$C:$C,MATCH('Data Tab1'!A3326,'Data Tab2'!$A:$A,0))</f>
        <v>KTW1</v>
      </c>
    </row>
    <row r="3327" spans="1:9" hidden="1">
      <c r="A3327" s="55">
        <v>101733053</v>
      </c>
      <c r="B3327" s="1" t="s">
        <v>9</v>
      </c>
      <c r="C3327" t="s">
        <v>31</v>
      </c>
      <c r="D3327" s="1" t="s">
        <v>17</v>
      </c>
      <c r="E3327" t="s">
        <v>18</v>
      </c>
      <c r="F3327" s="4" t="s">
        <v>20</v>
      </c>
      <c r="G3327" s="3">
        <v>4.6761090000000003</v>
      </c>
      <c r="H3327" s="8">
        <v>0.58387949578323628</v>
      </c>
      <c r="I3327" s="26" t="str">
        <f>INDEX('Data Tab2'!$C:$C,MATCH('Data Tab1'!A3327,'Data Tab2'!$A:$A,0))</f>
        <v>KTW1</v>
      </c>
    </row>
    <row r="3328" spans="1:9" hidden="1">
      <c r="A3328" s="55">
        <v>101733053</v>
      </c>
      <c r="B3328" s="1" t="s">
        <v>9</v>
      </c>
      <c r="C3328" t="s">
        <v>31</v>
      </c>
      <c r="D3328" s="1" t="s">
        <v>17</v>
      </c>
      <c r="E3328" t="s">
        <v>18</v>
      </c>
      <c r="F3328" s="4" t="s">
        <v>21</v>
      </c>
      <c r="G3328" s="3">
        <v>4.563053</v>
      </c>
      <c r="H3328" s="8">
        <v>5.1465988256411799E-2</v>
      </c>
      <c r="I3328" s="26" t="str">
        <f>INDEX('Data Tab2'!$C:$C,MATCH('Data Tab1'!A3328,'Data Tab2'!$A:$A,0))</f>
        <v>KTW1</v>
      </c>
    </row>
    <row r="3329" spans="1:9" hidden="1">
      <c r="A3329" s="55">
        <v>101733053</v>
      </c>
      <c r="B3329" s="1" t="s">
        <v>9</v>
      </c>
      <c r="C3329" t="s">
        <v>31</v>
      </c>
      <c r="D3329" s="1" t="s">
        <v>17</v>
      </c>
      <c r="E3329" t="s">
        <v>18</v>
      </c>
      <c r="F3329" s="4" t="s">
        <v>22</v>
      </c>
      <c r="G3329" s="3">
        <v>0.88471900000000003</v>
      </c>
      <c r="H3329" s="8">
        <v>0.52021125310944738</v>
      </c>
      <c r="I3329" s="26" t="str">
        <f>INDEX('Data Tab2'!$C:$C,MATCH('Data Tab1'!A3329,'Data Tab2'!$A:$A,0))</f>
        <v>KTW1</v>
      </c>
    </row>
    <row r="3330" spans="1:9" hidden="1">
      <c r="A3330" s="56">
        <v>101733053</v>
      </c>
      <c r="B3330" s="1" t="s">
        <v>9</v>
      </c>
      <c r="C3330" t="s">
        <v>31</v>
      </c>
      <c r="D3330" s="1" t="s">
        <v>17</v>
      </c>
      <c r="E3330" t="s">
        <v>23</v>
      </c>
      <c r="F3330" s="4" t="s">
        <v>24</v>
      </c>
      <c r="G3330" s="3">
        <v>0</v>
      </c>
      <c r="H3330" s="8">
        <v>0.35057262157670654</v>
      </c>
      <c r="I3330" s="26" t="str">
        <f>INDEX('Data Tab2'!$C:$C,MATCH('Data Tab1'!A3330,'Data Tab2'!$A:$A,0))</f>
        <v>KTW1</v>
      </c>
    </row>
    <row r="3331" spans="1:9">
      <c r="A3331" s="55">
        <v>101733054</v>
      </c>
      <c r="B3331" s="1" t="s">
        <v>9</v>
      </c>
      <c r="C3331" t="s">
        <v>27</v>
      </c>
      <c r="D3331" s="1" t="s">
        <v>11</v>
      </c>
      <c r="E3331" t="s">
        <v>12</v>
      </c>
      <c r="F3331" s="4" t="s">
        <v>34</v>
      </c>
      <c r="G3331" s="3">
        <v>5.5297179999999999</v>
      </c>
      <c r="H3331" s="8">
        <v>0.70491491865703104</v>
      </c>
      <c r="I3331" s="26" t="str">
        <f>INDEX('Data Tab2'!$C:$C,MATCH('Data Tab1'!A3331,'Data Tab2'!$A:$A,0))</f>
        <v>BCN1</v>
      </c>
    </row>
    <row r="3332" spans="1:9" hidden="1">
      <c r="A3332" s="55">
        <v>101733054</v>
      </c>
      <c r="B3332" s="1" t="s">
        <v>9</v>
      </c>
      <c r="C3332" t="s">
        <v>27</v>
      </c>
      <c r="D3332" s="1" t="s">
        <v>11</v>
      </c>
      <c r="E3332" t="s">
        <v>12</v>
      </c>
      <c r="F3332" s="4" t="s">
        <v>14</v>
      </c>
      <c r="G3332" s="3">
        <v>8.6738850000000003</v>
      </c>
      <c r="H3332" s="8">
        <v>0.39965150152523365</v>
      </c>
      <c r="I3332" s="26" t="str">
        <f>INDEX('Data Tab2'!$C:$C,MATCH('Data Tab1'!A3332,'Data Tab2'!$A:$A,0))</f>
        <v>BCN1</v>
      </c>
    </row>
    <row r="3333" spans="1:9" hidden="1">
      <c r="A3333" s="55">
        <v>101733054</v>
      </c>
      <c r="B3333" s="1" t="s">
        <v>9</v>
      </c>
      <c r="C3333" t="s">
        <v>27</v>
      </c>
      <c r="D3333" s="1" t="s">
        <v>11</v>
      </c>
      <c r="E3333" t="s">
        <v>12</v>
      </c>
      <c r="F3333" s="4" t="s">
        <v>15</v>
      </c>
      <c r="G3333" s="3">
        <v>4.8524969999999996</v>
      </c>
      <c r="H3333" s="8">
        <v>0.2573801232285633</v>
      </c>
      <c r="I3333" s="26" t="str">
        <f>INDEX('Data Tab2'!$C:$C,MATCH('Data Tab1'!A3333,'Data Tab2'!$A:$A,0))</f>
        <v>BCN1</v>
      </c>
    </row>
    <row r="3334" spans="1:9" hidden="1">
      <c r="A3334" s="55">
        <v>101733054</v>
      </c>
      <c r="B3334" s="1" t="s">
        <v>9</v>
      </c>
      <c r="C3334" t="s">
        <v>27</v>
      </c>
      <c r="D3334" s="1" t="s">
        <v>17</v>
      </c>
      <c r="E3334" t="s">
        <v>18</v>
      </c>
      <c r="F3334" s="4" t="s">
        <v>19</v>
      </c>
      <c r="G3334" s="3">
        <v>9.3297190000000008</v>
      </c>
      <c r="H3334" s="8">
        <v>6.8632651422771973E-3</v>
      </c>
      <c r="I3334" s="26" t="str">
        <f>INDEX('Data Tab2'!$C:$C,MATCH('Data Tab1'!A3334,'Data Tab2'!$A:$A,0))</f>
        <v>BCN1</v>
      </c>
    </row>
    <row r="3335" spans="1:9" hidden="1">
      <c r="A3335" s="55">
        <v>101733054</v>
      </c>
      <c r="B3335" s="1" t="s">
        <v>33</v>
      </c>
      <c r="C3335" t="s">
        <v>27</v>
      </c>
      <c r="D3335" s="1" t="s">
        <v>17</v>
      </c>
      <c r="E3335" t="s">
        <v>18</v>
      </c>
      <c r="F3335" s="4" t="s">
        <v>36</v>
      </c>
      <c r="G3335" s="3">
        <v>4.8038850000000002</v>
      </c>
      <c r="H3335" s="8">
        <v>0.34269925951986391</v>
      </c>
      <c r="I3335" s="26" t="str">
        <f>INDEX('Data Tab2'!$C:$C,MATCH('Data Tab1'!A3335,'Data Tab2'!$A:$A,0))</f>
        <v>BCN1</v>
      </c>
    </row>
    <row r="3336" spans="1:9" hidden="1">
      <c r="A3336" s="55">
        <v>101733054</v>
      </c>
      <c r="B3336" s="1" t="s">
        <v>33</v>
      </c>
      <c r="C3336" t="s">
        <v>27</v>
      </c>
      <c r="D3336" s="1" t="s">
        <v>17</v>
      </c>
      <c r="E3336" t="s">
        <v>18</v>
      </c>
      <c r="F3336" s="4" t="s">
        <v>38</v>
      </c>
      <c r="G3336" s="3">
        <v>8.2047190000000008</v>
      </c>
      <c r="H3336" s="8">
        <v>0.53874310588674112</v>
      </c>
      <c r="I3336" s="26" t="str">
        <f>INDEX('Data Tab2'!$C:$C,MATCH('Data Tab1'!A3336,'Data Tab2'!$A:$A,0))</f>
        <v>BCN1</v>
      </c>
    </row>
    <row r="3337" spans="1:9" hidden="1">
      <c r="A3337" s="55">
        <v>101733054</v>
      </c>
      <c r="B3337" s="1" t="s">
        <v>33</v>
      </c>
      <c r="C3337" t="s">
        <v>27</v>
      </c>
      <c r="D3337" s="1" t="s">
        <v>17</v>
      </c>
      <c r="E3337" t="s">
        <v>18</v>
      </c>
      <c r="F3337" s="4" t="s">
        <v>20</v>
      </c>
      <c r="G3337" s="3">
        <v>9.2549960000000002</v>
      </c>
      <c r="H3337" s="8">
        <v>4.5604971669782279E-2</v>
      </c>
      <c r="I3337" s="26" t="str">
        <f>INDEX('Data Tab2'!$C:$C,MATCH('Data Tab1'!A3337,'Data Tab2'!$A:$A,0))</f>
        <v>BCN1</v>
      </c>
    </row>
    <row r="3338" spans="1:9" hidden="1">
      <c r="A3338" s="55">
        <v>101733054</v>
      </c>
      <c r="B3338" s="1" t="s">
        <v>33</v>
      </c>
      <c r="C3338" t="s">
        <v>27</v>
      </c>
      <c r="D3338" s="1" t="s">
        <v>17</v>
      </c>
      <c r="E3338" t="s">
        <v>18</v>
      </c>
      <c r="F3338" s="4" t="s">
        <v>21</v>
      </c>
      <c r="G3338" s="3">
        <v>4.8097180000000002</v>
      </c>
      <c r="H3338" s="8">
        <v>0.91046075016785755</v>
      </c>
      <c r="I3338" s="26" t="str">
        <f>INDEX('Data Tab2'!$C:$C,MATCH('Data Tab1'!A3338,'Data Tab2'!$A:$A,0))</f>
        <v>BCN1</v>
      </c>
    </row>
    <row r="3339" spans="1:9" hidden="1">
      <c r="A3339" s="56">
        <v>101733054</v>
      </c>
      <c r="B3339" s="1" t="s">
        <v>33</v>
      </c>
      <c r="C3339" t="s">
        <v>27</v>
      </c>
      <c r="D3339" s="1" t="s">
        <v>17</v>
      </c>
      <c r="E3339" t="s">
        <v>23</v>
      </c>
      <c r="F3339" s="4" t="s">
        <v>25</v>
      </c>
      <c r="G3339" s="3">
        <v>0.82916500000000004</v>
      </c>
      <c r="H3339" s="8">
        <v>0.561130215745266</v>
      </c>
      <c r="I3339" s="26" t="str">
        <f>INDEX('Data Tab2'!$C:$C,MATCH('Data Tab1'!A3339,'Data Tab2'!$A:$A,0))</f>
        <v>BCN1</v>
      </c>
    </row>
    <row r="3340" spans="1:9">
      <c r="A3340" s="55">
        <v>101733064</v>
      </c>
      <c r="B3340" s="1" t="s">
        <v>9</v>
      </c>
      <c r="C3340" t="s">
        <v>31</v>
      </c>
      <c r="D3340" s="1" t="s">
        <v>11</v>
      </c>
      <c r="E3340" t="s">
        <v>12</v>
      </c>
      <c r="F3340" s="4" t="s">
        <v>13</v>
      </c>
      <c r="G3340" s="3">
        <v>0.16916400000000001</v>
      </c>
      <c r="H3340" s="8">
        <v>0.23273705478106266</v>
      </c>
      <c r="I3340" s="26" t="str">
        <f>INDEX('Data Tab2'!$C:$C,MATCH('Data Tab1'!A3340,'Data Tab2'!$A:$A,0))</f>
        <v>BCN2</v>
      </c>
    </row>
    <row r="3341" spans="1:9" hidden="1">
      <c r="A3341" s="55">
        <v>101733064</v>
      </c>
      <c r="B3341" s="1" t="s">
        <v>9</v>
      </c>
      <c r="C3341" t="s">
        <v>31</v>
      </c>
      <c r="D3341" s="1" t="s">
        <v>11</v>
      </c>
      <c r="E3341" t="s">
        <v>12</v>
      </c>
      <c r="F3341" s="4" t="s">
        <v>14</v>
      </c>
      <c r="G3341" s="3">
        <v>5.61721</v>
      </c>
      <c r="H3341" s="8">
        <v>0.76521863585513239</v>
      </c>
      <c r="I3341" s="26" t="str">
        <f>INDEX('Data Tab2'!$C:$C,MATCH('Data Tab1'!A3341,'Data Tab2'!$A:$A,0))</f>
        <v>BCN2</v>
      </c>
    </row>
    <row r="3342" spans="1:9" hidden="1">
      <c r="A3342" s="55">
        <v>101733064</v>
      </c>
      <c r="B3342" s="1" t="s">
        <v>9</v>
      </c>
      <c r="C3342" t="s">
        <v>31</v>
      </c>
      <c r="D3342" s="1" t="s">
        <v>11</v>
      </c>
      <c r="E3342" t="s">
        <v>12</v>
      </c>
      <c r="F3342" s="4" t="s">
        <v>16</v>
      </c>
      <c r="G3342" s="3">
        <v>4.6288799999999997</v>
      </c>
      <c r="H3342" s="8">
        <v>0.63772544538150788</v>
      </c>
      <c r="I3342" s="26" t="str">
        <f>INDEX('Data Tab2'!$C:$C,MATCH('Data Tab1'!A3342,'Data Tab2'!$A:$A,0))</f>
        <v>BCN2</v>
      </c>
    </row>
    <row r="3343" spans="1:9" hidden="1">
      <c r="A3343" s="55">
        <v>101733064</v>
      </c>
      <c r="B3343" s="1" t="s">
        <v>9</v>
      </c>
      <c r="C3343" t="s">
        <v>31</v>
      </c>
      <c r="D3343" s="1" t="s">
        <v>17</v>
      </c>
      <c r="E3343" t="s">
        <v>18</v>
      </c>
      <c r="F3343" s="4" t="s">
        <v>35</v>
      </c>
      <c r="G3343" s="3">
        <v>0.28777599999999998</v>
      </c>
      <c r="H3343" s="8">
        <v>0.99359526039191937</v>
      </c>
      <c r="I3343" s="26" t="str">
        <f>INDEX('Data Tab2'!$C:$C,MATCH('Data Tab1'!A3343,'Data Tab2'!$A:$A,0))</f>
        <v>BCN2</v>
      </c>
    </row>
    <row r="3344" spans="1:9" hidden="1">
      <c r="A3344" s="55">
        <v>101733064</v>
      </c>
      <c r="B3344" s="1" t="s">
        <v>9</v>
      </c>
      <c r="C3344" t="s">
        <v>31</v>
      </c>
      <c r="D3344" s="1" t="s">
        <v>17</v>
      </c>
      <c r="E3344" t="s">
        <v>18</v>
      </c>
      <c r="F3344" s="4" t="s">
        <v>36</v>
      </c>
      <c r="G3344" s="3">
        <v>5.0702730000000003</v>
      </c>
      <c r="H3344" s="8">
        <v>0.15514259694369181</v>
      </c>
      <c r="I3344" s="26" t="str">
        <f>INDEX('Data Tab2'!$C:$C,MATCH('Data Tab1'!A3344,'Data Tab2'!$A:$A,0))</f>
        <v>BCN2</v>
      </c>
    </row>
    <row r="3345" spans="1:9" hidden="1">
      <c r="A3345" s="55">
        <v>101733064</v>
      </c>
      <c r="B3345" s="1" t="s">
        <v>9</v>
      </c>
      <c r="C3345" t="s">
        <v>31</v>
      </c>
      <c r="D3345" s="1" t="s">
        <v>17</v>
      </c>
      <c r="E3345" t="s">
        <v>18</v>
      </c>
      <c r="F3345" s="4" t="s">
        <v>38</v>
      </c>
      <c r="G3345" s="3">
        <v>5.3752740000000001</v>
      </c>
      <c r="H3345" s="8">
        <v>0.10144813892618987</v>
      </c>
      <c r="I3345" s="26" t="str">
        <f>INDEX('Data Tab2'!$C:$C,MATCH('Data Tab1'!A3345,'Data Tab2'!$A:$A,0))</f>
        <v>BCN2</v>
      </c>
    </row>
    <row r="3346" spans="1:9" hidden="1">
      <c r="A3346" s="55">
        <v>101733064</v>
      </c>
      <c r="B3346" s="1" t="s">
        <v>9</v>
      </c>
      <c r="C3346" t="s">
        <v>31</v>
      </c>
      <c r="D3346" s="1" t="s">
        <v>17</v>
      </c>
      <c r="E3346" t="s">
        <v>18</v>
      </c>
      <c r="F3346" s="4" t="s">
        <v>19</v>
      </c>
      <c r="G3346" s="3">
        <v>1.48722</v>
      </c>
      <c r="H3346" s="8">
        <v>0.84084067114296079</v>
      </c>
      <c r="I3346" s="26" t="str">
        <f>INDEX('Data Tab2'!$C:$C,MATCH('Data Tab1'!A3346,'Data Tab2'!$A:$A,0))</f>
        <v>BCN2</v>
      </c>
    </row>
    <row r="3347" spans="1:9" hidden="1">
      <c r="A3347" s="55">
        <v>101733064</v>
      </c>
      <c r="B3347" s="1" t="s">
        <v>9</v>
      </c>
      <c r="C3347" t="s">
        <v>31</v>
      </c>
      <c r="D3347" s="1" t="s">
        <v>17</v>
      </c>
      <c r="E3347" t="s">
        <v>18</v>
      </c>
      <c r="F3347" s="4" t="s">
        <v>20</v>
      </c>
      <c r="G3347" s="3">
        <v>0.17166600000000001</v>
      </c>
      <c r="H3347" s="8">
        <v>0.41969997910191226</v>
      </c>
      <c r="I3347" s="26" t="str">
        <f>INDEX('Data Tab2'!$C:$C,MATCH('Data Tab1'!A3347,'Data Tab2'!$A:$A,0))</f>
        <v>BCN2</v>
      </c>
    </row>
    <row r="3348" spans="1:9" hidden="1">
      <c r="A3348" s="55">
        <v>101733064</v>
      </c>
      <c r="B3348" s="1" t="s">
        <v>9</v>
      </c>
      <c r="C3348" t="s">
        <v>31</v>
      </c>
      <c r="D3348" s="1" t="s">
        <v>17</v>
      </c>
      <c r="E3348" t="s">
        <v>18</v>
      </c>
      <c r="F3348" s="4" t="s">
        <v>21</v>
      </c>
      <c r="G3348" s="3">
        <v>5.0333319999999997</v>
      </c>
      <c r="H3348" s="8">
        <v>0.1755890568475903</v>
      </c>
      <c r="I3348" s="26" t="str">
        <f>INDEX('Data Tab2'!$C:$C,MATCH('Data Tab1'!A3348,'Data Tab2'!$A:$A,0))</f>
        <v>BCN2</v>
      </c>
    </row>
    <row r="3349" spans="1:9" hidden="1">
      <c r="A3349" s="56">
        <v>101733064</v>
      </c>
      <c r="B3349" s="1" t="s">
        <v>9</v>
      </c>
      <c r="C3349" t="s">
        <v>31</v>
      </c>
      <c r="D3349" s="1" t="s">
        <v>17</v>
      </c>
      <c r="E3349" t="s">
        <v>18</v>
      </c>
      <c r="F3349" s="4" t="s">
        <v>22</v>
      </c>
      <c r="G3349" s="3">
        <v>3.2724980000000001</v>
      </c>
      <c r="H3349" s="8">
        <v>0.35882061465235116</v>
      </c>
      <c r="I3349" s="26" t="str">
        <f>INDEX('Data Tab2'!$C:$C,MATCH('Data Tab1'!A3349,'Data Tab2'!$A:$A,0))</f>
        <v>BCN2</v>
      </c>
    </row>
    <row r="3350" spans="1:9">
      <c r="A3350" s="55">
        <v>101733072</v>
      </c>
      <c r="B3350" s="1" t="s">
        <v>9</v>
      </c>
      <c r="C3350" t="s">
        <v>27</v>
      </c>
      <c r="D3350" s="1" t="s">
        <v>11</v>
      </c>
      <c r="E3350" t="s">
        <v>12</v>
      </c>
      <c r="F3350" s="4" t="s">
        <v>14</v>
      </c>
      <c r="G3350" s="3">
        <v>1.210275</v>
      </c>
      <c r="H3350" s="8">
        <v>0.1648304493073407</v>
      </c>
      <c r="I3350" s="26" t="str">
        <f>INDEX('Data Tab2'!$C:$C,MATCH('Data Tab1'!A3350,'Data Tab2'!$A:$A,0))</f>
        <v>BER3</v>
      </c>
    </row>
    <row r="3351" spans="1:9" hidden="1">
      <c r="A3351" s="56">
        <v>101733072</v>
      </c>
      <c r="B3351" s="1" t="s">
        <v>9</v>
      </c>
      <c r="C3351" t="s">
        <v>27</v>
      </c>
      <c r="D3351" s="1" t="s">
        <v>11</v>
      </c>
      <c r="E3351" t="s">
        <v>12</v>
      </c>
      <c r="F3351" s="4" t="s">
        <v>15</v>
      </c>
      <c r="G3351" s="3">
        <v>1.964164</v>
      </c>
      <c r="H3351" s="8">
        <v>0.67097621645318806</v>
      </c>
      <c r="I3351" s="26" t="str">
        <f>INDEX('Data Tab2'!$C:$C,MATCH('Data Tab1'!A3351,'Data Tab2'!$A:$A,0))</f>
        <v>BER3</v>
      </c>
    </row>
    <row r="3352" spans="1:9">
      <c r="A3352" s="55">
        <v>101733073</v>
      </c>
      <c r="B3352" s="1" t="s">
        <v>9</v>
      </c>
      <c r="C3352" t="s">
        <v>37</v>
      </c>
      <c r="D3352" s="1" t="s">
        <v>11</v>
      </c>
      <c r="E3352" t="s">
        <v>12</v>
      </c>
      <c r="F3352" s="4" t="s">
        <v>13</v>
      </c>
      <c r="G3352" s="3">
        <v>6.6261099999999997</v>
      </c>
      <c r="H3352" s="8">
        <v>0.24876258840279319</v>
      </c>
      <c r="I3352" s="26" t="str">
        <f>INDEX('Data Tab2'!$C:$C,MATCH('Data Tab1'!A3352,'Data Tab2'!$A:$A,0))</f>
        <v>BHX1</v>
      </c>
    </row>
    <row r="3353" spans="1:9" hidden="1">
      <c r="A3353" s="55">
        <v>101733073</v>
      </c>
      <c r="B3353" s="1" t="s">
        <v>9</v>
      </c>
      <c r="C3353" t="s">
        <v>37</v>
      </c>
      <c r="D3353" s="1" t="s">
        <v>11</v>
      </c>
      <c r="E3353" t="s">
        <v>12</v>
      </c>
      <c r="F3353" s="4" t="s">
        <v>34</v>
      </c>
      <c r="G3353" s="3">
        <v>5.1811090000000002</v>
      </c>
      <c r="H3353" s="8">
        <v>0.79122443992341962</v>
      </c>
      <c r="I3353" s="26" t="str">
        <f>INDEX('Data Tab2'!$C:$C,MATCH('Data Tab1'!A3353,'Data Tab2'!$A:$A,0))</f>
        <v>BHX1</v>
      </c>
    </row>
    <row r="3354" spans="1:9" hidden="1">
      <c r="A3354" s="55">
        <v>101733073</v>
      </c>
      <c r="B3354" s="1" t="s">
        <v>9</v>
      </c>
      <c r="C3354" t="s">
        <v>37</v>
      </c>
      <c r="D3354" s="1" t="s">
        <v>11</v>
      </c>
      <c r="E3354" t="s">
        <v>12</v>
      </c>
      <c r="F3354" s="4" t="s">
        <v>14</v>
      </c>
      <c r="G3354" s="3">
        <v>4.3577750000000002</v>
      </c>
      <c r="H3354" s="8">
        <v>6.8893240093672592E-3</v>
      </c>
      <c r="I3354" s="26" t="str">
        <f>INDEX('Data Tab2'!$C:$C,MATCH('Data Tab1'!A3354,'Data Tab2'!$A:$A,0))</f>
        <v>BHX1</v>
      </c>
    </row>
    <row r="3355" spans="1:9" hidden="1">
      <c r="A3355" s="55">
        <v>101733073</v>
      </c>
      <c r="B3355" s="1" t="s">
        <v>9</v>
      </c>
      <c r="C3355" t="s">
        <v>37</v>
      </c>
      <c r="D3355" s="1" t="s">
        <v>11</v>
      </c>
      <c r="E3355" t="s">
        <v>12</v>
      </c>
      <c r="F3355" s="4" t="s">
        <v>15</v>
      </c>
      <c r="G3355" s="3">
        <v>3.912776</v>
      </c>
      <c r="H3355" s="8">
        <v>0.76239676346625229</v>
      </c>
      <c r="I3355" s="26" t="str">
        <f>INDEX('Data Tab2'!$C:$C,MATCH('Data Tab1'!A3355,'Data Tab2'!$A:$A,0))</f>
        <v>BHX1</v>
      </c>
    </row>
    <row r="3356" spans="1:9" hidden="1">
      <c r="A3356" s="55">
        <v>101733073</v>
      </c>
      <c r="B3356" s="1" t="s">
        <v>9</v>
      </c>
      <c r="C3356" t="s">
        <v>37</v>
      </c>
      <c r="D3356" s="1" t="s">
        <v>11</v>
      </c>
      <c r="E3356" t="s">
        <v>12</v>
      </c>
      <c r="F3356" s="4" t="s">
        <v>28</v>
      </c>
      <c r="G3356" s="3">
        <v>2.3811079999999998</v>
      </c>
      <c r="H3356" s="8">
        <v>0.93807804010346785</v>
      </c>
      <c r="I3356" s="26" t="str">
        <f>INDEX('Data Tab2'!$C:$C,MATCH('Data Tab1'!A3356,'Data Tab2'!$A:$A,0))</f>
        <v>BHX1</v>
      </c>
    </row>
    <row r="3357" spans="1:9" hidden="1">
      <c r="A3357" s="55">
        <v>101733073</v>
      </c>
      <c r="B3357" s="1" t="s">
        <v>9</v>
      </c>
      <c r="C3357" t="s">
        <v>37</v>
      </c>
      <c r="D3357" s="1" t="s">
        <v>17</v>
      </c>
      <c r="E3357" t="s">
        <v>18</v>
      </c>
      <c r="F3357" s="4" t="s">
        <v>36</v>
      </c>
      <c r="G3357" s="3">
        <v>0.53527599999999997</v>
      </c>
      <c r="H3357" s="8">
        <v>0.44685943368953618</v>
      </c>
      <c r="I3357" s="26" t="str">
        <f>INDEX('Data Tab2'!$C:$C,MATCH('Data Tab1'!A3357,'Data Tab2'!$A:$A,0))</f>
        <v>BHX1</v>
      </c>
    </row>
    <row r="3358" spans="1:9" hidden="1">
      <c r="A3358" s="55">
        <v>101733073</v>
      </c>
      <c r="B3358" s="1" t="s">
        <v>9</v>
      </c>
      <c r="C3358" t="s">
        <v>37</v>
      </c>
      <c r="D3358" s="1" t="s">
        <v>17</v>
      </c>
      <c r="E3358" t="s">
        <v>18</v>
      </c>
      <c r="F3358" s="4" t="s">
        <v>19</v>
      </c>
      <c r="G3358" s="3">
        <v>4.516108</v>
      </c>
      <c r="H3358" s="8">
        <v>0.17398279996819899</v>
      </c>
      <c r="I3358" s="26" t="str">
        <f>INDEX('Data Tab2'!$C:$C,MATCH('Data Tab1'!A3358,'Data Tab2'!$A:$A,0))</f>
        <v>BHX1</v>
      </c>
    </row>
    <row r="3359" spans="1:9" hidden="1">
      <c r="A3359" s="55">
        <v>101733073</v>
      </c>
      <c r="B3359" s="1" t="s">
        <v>9</v>
      </c>
      <c r="C3359" t="s">
        <v>37</v>
      </c>
      <c r="D3359" s="1" t="s">
        <v>17</v>
      </c>
      <c r="E3359" t="s">
        <v>18</v>
      </c>
      <c r="F3359" s="4" t="s">
        <v>21</v>
      </c>
      <c r="G3359" s="3">
        <v>4.4994420000000002</v>
      </c>
      <c r="H3359" s="8">
        <v>2.7623093875856375E-2</v>
      </c>
      <c r="I3359" s="26" t="str">
        <f>INDEX('Data Tab2'!$C:$C,MATCH('Data Tab1'!A3359,'Data Tab2'!$A:$A,0))</f>
        <v>BHX1</v>
      </c>
    </row>
    <row r="3360" spans="1:9" hidden="1">
      <c r="A3360" s="55">
        <v>101733073</v>
      </c>
      <c r="B3360" s="1" t="s">
        <v>9</v>
      </c>
      <c r="C3360" t="s">
        <v>37</v>
      </c>
      <c r="D3360" s="1" t="s">
        <v>17</v>
      </c>
      <c r="E3360" t="s">
        <v>23</v>
      </c>
      <c r="F3360" s="4" t="s">
        <v>24</v>
      </c>
      <c r="G3360" s="3">
        <v>4.4822199999999999</v>
      </c>
      <c r="H3360" s="8">
        <v>4.3758748598930919E-2</v>
      </c>
      <c r="I3360" s="26" t="str">
        <f>INDEX('Data Tab2'!$C:$C,MATCH('Data Tab1'!A3360,'Data Tab2'!$A:$A,0))</f>
        <v>BHX1</v>
      </c>
    </row>
    <row r="3361" spans="1:9" hidden="1">
      <c r="A3361" s="55">
        <v>101733073</v>
      </c>
      <c r="B3361" s="1" t="s">
        <v>9</v>
      </c>
      <c r="C3361" t="s">
        <v>37</v>
      </c>
      <c r="D3361" s="1" t="s">
        <v>17</v>
      </c>
      <c r="E3361" t="s">
        <v>23</v>
      </c>
      <c r="F3361" s="4" t="s">
        <v>25</v>
      </c>
      <c r="G3361" s="3">
        <v>5.3583319999999999</v>
      </c>
      <c r="H3361" s="8">
        <v>0.4693446487051196</v>
      </c>
      <c r="I3361" s="26" t="str">
        <f>INDEX('Data Tab2'!$C:$C,MATCH('Data Tab1'!A3361,'Data Tab2'!$A:$A,0))</f>
        <v>BHX1</v>
      </c>
    </row>
    <row r="3362" spans="1:9" hidden="1">
      <c r="A3362" s="55">
        <v>101733073</v>
      </c>
      <c r="B3362" s="1" t="s">
        <v>33</v>
      </c>
      <c r="C3362" t="s">
        <v>31</v>
      </c>
      <c r="D3362" s="1" t="s">
        <v>11</v>
      </c>
      <c r="E3362" t="s">
        <v>12</v>
      </c>
      <c r="F3362" s="4" t="s">
        <v>13</v>
      </c>
      <c r="G3362" s="3">
        <v>4.3730539999999998</v>
      </c>
      <c r="H3362" s="8">
        <v>0.30479719889351164</v>
      </c>
      <c r="I3362" s="26" t="str">
        <f>INDEX('Data Tab2'!$C:$C,MATCH('Data Tab1'!A3362,'Data Tab2'!$A:$A,0))</f>
        <v>BHX1</v>
      </c>
    </row>
    <row r="3363" spans="1:9" hidden="1">
      <c r="A3363" s="55">
        <v>101733073</v>
      </c>
      <c r="B3363" s="1" t="s">
        <v>33</v>
      </c>
      <c r="C3363" t="s">
        <v>31</v>
      </c>
      <c r="D3363" s="1" t="s">
        <v>11</v>
      </c>
      <c r="E3363" t="s">
        <v>12</v>
      </c>
      <c r="F3363" s="4" t="s">
        <v>34</v>
      </c>
      <c r="G3363" s="3">
        <v>5.8177760000000003</v>
      </c>
      <c r="H3363" s="8">
        <v>0.89646088307546601</v>
      </c>
      <c r="I3363" s="26" t="str">
        <f>INDEX('Data Tab2'!$C:$C,MATCH('Data Tab1'!A3363,'Data Tab2'!$A:$A,0))</f>
        <v>BHX1</v>
      </c>
    </row>
    <row r="3364" spans="1:9" hidden="1">
      <c r="A3364" s="55">
        <v>101733073</v>
      </c>
      <c r="B3364" s="1" t="s">
        <v>33</v>
      </c>
      <c r="C3364" t="s">
        <v>31</v>
      </c>
      <c r="D3364" s="1" t="s">
        <v>11</v>
      </c>
      <c r="E3364" t="s">
        <v>12</v>
      </c>
      <c r="F3364" s="4" t="s">
        <v>14</v>
      </c>
      <c r="G3364" s="3">
        <v>6.6411100000000003</v>
      </c>
      <c r="H3364" s="8">
        <v>0.79972378767212882</v>
      </c>
      <c r="I3364" s="26" t="str">
        <f>INDEX('Data Tab2'!$C:$C,MATCH('Data Tab1'!A3364,'Data Tab2'!$A:$A,0))</f>
        <v>BHX1</v>
      </c>
    </row>
    <row r="3365" spans="1:9" hidden="1">
      <c r="A3365" s="55">
        <v>101733073</v>
      </c>
      <c r="B3365" s="1" t="s">
        <v>33</v>
      </c>
      <c r="C3365" t="s">
        <v>31</v>
      </c>
      <c r="D3365" s="1" t="s">
        <v>11</v>
      </c>
      <c r="E3365" t="s">
        <v>12</v>
      </c>
      <c r="F3365" s="4" t="s">
        <v>15</v>
      </c>
      <c r="G3365" s="3">
        <v>7.0869419999999996</v>
      </c>
      <c r="H3365" s="8">
        <v>0.42929840757994098</v>
      </c>
      <c r="I3365" s="26" t="str">
        <f>INDEX('Data Tab2'!$C:$C,MATCH('Data Tab1'!A3365,'Data Tab2'!$A:$A,0))</f>
        <v>BHX1</v>
      </c>
    </row>
    <row r="3366" spans="1:9" hidden="1">
      <c r="A3366" s="55">
        <v>101733073</v>
      </c>
      <c r="B3366" s="1" t="s">
        <v>33</v>
      </c>
      <c r="C3366" t="s">
        <v>31</v>
      </c>
      <c r="D3366" s="1" t="s">
        <v>11</v>
      </c>
      <c r="E3366" t="s">
        <v>12</v>
      </c>
      <c r="F3366" s="4" t="s">
        <v>28</v>
      </c>
      <c r="G3366" s="3">
        <v>8.6186089999999993</v>
      </c>
      <c r="H3366" s="8">
        <v>0.56185835694213715</v>
      </c>
      <c r="I3366" s="26" t="str">
        <f>INDEX('Data Tab2'!$C:$C,MATCH('Data Tab1'!A3366,'Data Tab2'!$A:$A,0))</f>
        <v>BHX1</v>
      </c>
    </row>
    <row r="3367" spans="1:9" hidden="1">
      <c r="A3367" s="55">
        <v>101733073</v>
      </c>
      <c r="B3367" s="1" t="s">
        <v>33</v>
      </c>
      <c r="C3367" t="s">
        <v>31</v>
      </c>
      <c r="D3367" s="1" t="s">
        <v>11</v>
      </c>
      <c r="E3367" t="s">
        <v>12</v>
      </c>
      <c r="F3367" s="4" t="s">
        <v>29</v>
      </c>
      <c r="G3367" s="3">
        <v>4.9833309999999997</v>
      </c>
      <c r="H3367" s="8">
        <v>0.20307583274398633</v>
      </c>
      <c r="I3367" s="26" t="str">
        <f>INDEX('Data Tab2'!$C:$C,MATCH('Data Tab1'!A3367,'Data Tab2'!$A:$A,0))</f>
        <v>BHX1</v>
      </c>
    </row>
    <row r="3368" spans="1:9" hidden="1">
      <c r="A3368" s="55">
        <v>101733073</v>
      </c>
      <c r="B3368" s="1" t="s">
        <v>33</v>
      </c>
      <c r="C3368" t="s">
        <v>31</v>
      </c>
      <c r="D3368" s="1" t="s">
        <v>17</v>
      </c>
      <c r="E3368" t="s">
        <v>18</v>
      </c>
      <c r="F3368" s="4" t="s">
        <v>35</v>
      </c>
      <c r="G3368" s="3">
        <v>9.6508310000000002</v>
      </c>
      <c r="H3368" s="8">
        <v>0.17484696155761281</v>
      </c>
      <c r="I3368" s="26" t="str">
        <f>INDEX('Data Tab2'!$C:$C,MATCH('Data Tab1'!A3368,'Data Tab2'!$A:$A,0))</f>
        <v>BHX1</v>
      </c>
    </row>
    <row r="3369" spans="1:9" hidden="1">
      <c r="A3369" s="55">
        <v>101733073</v>
      </c>
      <c r="B3369" s="1" t="s">
        <v>33</v>
      </c>
      <c r="C3369" t="s">
        <v>31</v>
      </c>
      <c r="D3369" s="1" t="s">
        <v>17</v>
      </c>
      <c r="E3369" t="s">
        <v>18</v>
      </c>
      <c r="F3369" s="4" t="s">
        <v>36</v>
      </c>
      <c r="G3369" s="3">
        <v>9.4641649999999995</v>
      </c>
      <c r="H3369" s="8">
        <v>0.82623172435045189</v>
      </c>
      <c r="I3369" s="26" t="str">
        <f>INDEX('Data Tab2'!$C:$C,MATCH('Data Tab1'!A3369,'Data Tab2'!$A:$A,0))</f>
        <v>BHX1</v>
      </c>
    </row>
    <row r="3370" spans="1:9" hidden="1">
      <c r="A3370" s="55">
        <v>101733073</v>
      </c>
      <c r="B3370" s="1" t="s">
        <v>33</v>
      </c>
      <c r="C3370" t="s">
        <v>31</v>
      </c>
      <c r="D3370" s="1" t="s">
        <v>17</v>
      </c>
      <c r="E3370" t="s">
        <v>18</v>
      </c>
      <c r="F3370" s="4" t="s">
        <v>38</v>
      </c>
      <c r="G3370" s="3">
        <v>9.6586090000000002</v>
      </c>
      <c r="H3370" s="8">
        <v>0.99317141249688079</v>
      </c>
      <c r="I3370" s="26" t="str">
        <f>INDEX('Data Tab2'!$C:$C,MATCH('Data Tab1'!A3370,'Data Tab2'!$A:$A,0))</f>
        <v>BHX1</v>
      </c>
    </row>
    <row r="3371" spans="1:9" hidden="1">
      <c r="A3371" s="55">
        <v>101733073</v>
      </c>
      <c r="B3371" s="1" t="s">
        <v>33</v>
      </c>
      <c r="C3371" t="s">
        <v>31</v>
      </c>
      <c r="D3371" s="1" t="s">
        <v>17</v>
      </c>
      <c r="E3371" t="s">
        <v>18</v>
      </c>
      <c r="F3371" s="4" t="s">
        <v>19</v>
      </c>
      <c r="G3371" s="3">
        <v>5.4833309999999997</v>
      </c>
      <c r="H3371" s="8">
        <v>0.12391581130245166</v>
      </c>
      <c r="I3371" s="26" t="str">
        <f>INDEX('Data Tab2'!$C:$C,MATCH('Data Tab1'!A3371,'Data Tab2'!$A:$A,0))</f>
        <v>BHX1</v>
      </c>
    </row>
    <row r="3372" spans="1:9" hidden="1">
      <c r="A3372" s="55">
        <v>101733073</v>
      </c>
      <c r="B3372" s="1" t="s">
        <v>33</v>
      </c>
      <c r="C3372" t="s">
        <v>31</v>
      </c>
      <c r="D3372" s="1" t="s">
        <v>17</v>
      </c>
      <c r="E3372" t="s">
        <v>18</v>
      </c>
      <c r="F3372" s="4" t="s">
        <v>21</v>
      </c>
      <c r="G3372" s="3">
        <v>5.4999979999999997</v>
      </c>
      <c r="H3372" s="8">
        <v>0.5894193519126798</v>
      </c>
      <c r="I3372" s="26" t="str">
        <f>INDEX('Data Tab2'!$C:$C,MATCH('Data Tab1'!A3372,'Data Tab2'!$A:$A,0))</f>
        <v>BHX1</v>
      </c>
    </row>
    <row r="3373" spans="1:9" hidden="1">
      <c r="A3373" s="55">
        <v>101733073</v>
      </c>
      <c r="B3373" s="1" t="s">
        <v>33</v>
      </c>
      <c r="C3373" t="s">
        <v>31</v>
      </c>
      <c r="D3373" s="1" t="s">
        <v>17</v>
      </c>
      <c r="E3373" t="s">
        <v>23</v>
      </c>
      <c r="F3373" s="4" t="s">
        <v>24</v>
      </c>
      <c r="G3373" s="3">
        <v>5.5166649999999997</v>
      </c>
      <c r="H3373" s="8">
        <v>0.97730186065702185</v>
      </c>
      <c r="I3373" s="26" t="str">
        <f>INDEX('Data Tab2'!$C:$C,MATCH('Data Tab1'!A3373,'Data Tab2'!$A:$A,0))</f>
        <v>BHX1</v>
      </c>
    </row>
    <row r="3374" spans="1:9" hidden="1">
      <c r="A3374" s="56">
        <v>101733073</v>
      </c>
      <c r="B3374" s="1" t="s">
        <v>33</v>
      </c>
      <c r="C3374" t="s">
        <v>31</v>
      </c>
      <c r="D3374" s="1" t="s">
        <v>17</v>
      </c>
      <c r="E3374" t="s">
        <v>23</v>
      </c>
      <c r="F3374" s="4" t="s">
        <v>25</v>
      </c>
      <c r="G3374" s="3">
        <v>2.5947200000000001</v>
      </c>
      <c r="H3374" s="8">
        <v>0.97693880354277174</v>
      </c>
      <c r="I3374" s="26" t="str">
        <f>INDEX('Data Tab2'!$C:$C,MATCH('Data Tab1'!A3374,'Data Tab2'!$A:$A,0))</f>
        <v>BHX1</v>
      </c>
    </row>
    <row r="3375" spans="1:9">
      <c r="A3375" s="55">
        <v>101733084</v>
      </c>
      <c r="B3375" s="1" t="s">
        <v>9</v>
      </c>
      <c r="C3375" t="s">
        <v>37</v>
      </c>
      <c r="D3375" s="1" t="s">
        <v>11</v>
      </c>
      <c r="E3375" t="s">
        <v>12</v>
      </c>
      <c r="F3375" s="4" t="s">
        <v>15</v>
      </c>
      <c r="G3375" s="3">
        <v>3.6699980000000001</v>
      </c>
      <c r="H3375" s="8">
        <v>0.24784695025960823</v>
      </c>
      <c r="I3375" s="26" t="str">
        <f>INDEX('Data Tab2'!$C:$C,MATCH('Data Tab1'!A3375,'Data Tab2'!$A:$A,0))</f>
        <v>BHX2</v>
      </c>
    </row>
    <row r="3376" spans="1:9" hidden="1">
      <c r="A3376" s="55">
        <v>101733084</v>
      </c>
      <c r="B3376" s="1" t="s">
        <v>9</v>
      </c>
      <c r="C3376" t="s">
        <v>37</v>
      </c>
      <c r="D3376" s="1" t="s">
        <v>11</v>
      </c>
      <c r="E3376" t="s">
        <v>12</v>
      </c>
      <c r="F3376" s="4" t="s">
        <v>28</v>
      </c>
      <c r="G3376" s="3">
        <v>8.2438870000000009</v>
      </c>
      <c r="H3376" s="8">
        <v>0.74109628956935758</v>
      </c>
      <c r="I3376" s="26" t="str">
        <f>INDEX('Data Tab2'!$C:$C,MATCH('Data Tab1'!A3376,'Data Tab2'!$A:$A,0))</f>
        <v>BHX2</v>
      </c>
    </row>
    <row r="3377" spans="1:9" hidden="1">
      <c r="A3377" s="55">
        <v>101733084</v>
      </c>
      <c r="B3377" s="1" t="s">
        <v>9</v>
      </c>
      <c r="C3377" t="s">
        <v>37</v>
      </c>
      <c r="D3377" s="1" t="s">
        <v>17</v>
      </c>
      <c r="E3377" t="s">
        <v>18</v>
      </c>
      <c r="F3377" s="4" t="s">
        <v>19</v>
      </c>
      <c r="G3377" s="3">
        <v>1.3577760000000001</v>
      </c>
      <c r="H3377" s="8">
        <v>0.87078219419640757</v>
      </c>
      <c r="I3377" s="26" t="str">
        <f>INDEX('Data Tab2'!$C:$C,MATCH('Data Tab1'!A3377,'Data Tab2'!$A:$A,0))</f>
        <v>BHX2</v>
      </c>
    </row>
    <row r="3378" spans="1:9" hidden="1">
      <c r="A3378" s="55">
        <v>101733084</v>
      </c>
      <c r="B3378" s="1" t="s">
        <v>9</v>
      </c>
      <c r="C3378" t="s">
        <v>37</v>
      </c>
      <c r="D3378" s="1" t="s">
        <v>17</v>
      </c>
      <c r="E3378" t="s">
        <v>23</v>
      </c>
      <c r="F3378" s="4" t="s">
        <v>24</v>
      </c>
      <c r="G3378" s="3">
        <v>1.944E-3</v>
      </c>
      <c r="H3378" s="8">
        <v>0.91511055558850318</v>
      </c>
      <c r="I3378" s="26" t="str">
        <f>INDEX('Data Tab2'!$C:$C,MATCH('Data Tab1'!A3378,'Data Tab2'!$A:$A,0))</f>
        <v>BHX2</v>
      </c>
    </row>
    <row r="3379" spans="1:9" hidden="1">
      <c r="A3379" s="55">
        <v>101733084</v>
      </c>
      <c r="B3379" s="1" t="s">
        <v>9</v>
      </c>
      <c r="C3379" t="s">
        <v>37</v>
      </c>
      <c r="D3379" s="1" t="s">
        <v>17</v>
      </c>
      <c r="E3379" t="s">
        <v>23</v>
      </c>
      <c r="F3379" s="4" t="s">
        <v>25</v>
      </c>
      <c r="G3379" s="3">
        <v>5.5500000000000005E-4</v>
      </c>
      <c r="H3379" s="8">
        <v>0.98078167613413192</v>
      </c>
      <c r="I3379" s="26" t="str">
        <f>INDEX('Data Tab2'!$C:$C,MATCH('Data Tab1'!A3379,'Data Tab2'!$A:$A,0))</f>
        <v>BHX2</v>
      </c>
    </row>
    <row r="3380" spans="1:9" hidden="1">
      <c r="A3380" s="55">
        <v>101733084</v>
      </c>
      <c r="B3380" s="1" t="s">
        <v>9</v>
      </c>
      <c r="C3380" t="s">
        <v>31</v>
      </c>
      <c r="D3380" s="1" t="s">
        <v>11</v>
      </c>
      <c r="E3380" t="s">
        <v>12</v>
      </c>
      <c r="F3380" s="4" t="s">
        <v>13</v>
      </c>
      <c r="G3380" s="3">
        <v>1.8766620000000001</v>
      </c>
      <c r="H3380" s="8">
        <v>0.72905220141992066</v>
      </c>
      <c r="I3380" s="26" t="str">
        <f>INDEX('Data Tab2'!$C:$C,MATCH('Data Tab1'!A3380,'Data Tab2'!$A:$A,0))</f>
        <v>BHX2</v>
      </c>
    </row>
    <row r="3381" spans="1:9" hidden="1">
      <c r="A3381" s="55">
        <v>101733084</v>
      </c>
      <c r="B3381" s="1" t="s">
        <v>9</v>
      </c>
      <c r="C3381" t="s">
        <v>31</v>
      </c>
      <c r="D3381" s="1" t="s">
        <v>11</v>
      </c>
      <c r="E3381" t="s">
        <v>12</v>
      </c>
      <c r="F3381" s="4" t="s">
        <v>34</v>
      </c>
      <c r="G3381" s="3">
        <v>8.2263780000000004</v>
      </c>
      <c r="H3381" s="8">
        <v>0.39675900639162831</v>
      </c>
      <c r="I3381" s="26" t="str">
        <f>INDEX('Data Tab2'!$C:$C,MATCH('Data Tab1'!A3381,'Data Tab2'!$A:$A,0))</f>
        <v>BHX2</v>
      </c>
    </row>
    <row r="3382" spans="1:9" hidden="1">
      <c r="A3382" s="55">
        <v>101733084</v>
      </c>
      <c r="B3382" s="1" t="s">
        <v>9</v>
      </c>
      <c r="C3382" t="s">
        <v>31</v>
      </c>
      <c r="D3382" s="1" t="s">
        <v>11</v>
      </c>
      <c r="E3382" t="s">
        <v>12</v>
      </c>
      <c r="F3382" s="4" t="s">
        <v>14</v>
      </c>
      <c r="G3382" s="3">
        <v>7.5877720000000002</v>
      </c>
      <c r="H3382" s="8">
        <v>0.49057439759027655</v>
      </c>
      <c r="I3382" s="26" t="str">
        <f>INDEX('Data Tab2'!$C:$C,MATCH('Data Tab1'!A3382,'Data Tab2'!$A:$A,0))</f>
        <v>BHX2</v>
      </c>
    </row>
    <row r="3383" spans="1:9" hidden="1">
      <c r="A3383" s="55">
        <v>101733084</v>
      </c>
      <c r="B3383" s="1" t="s">
        <v>9</v>
      </c>
      <c r="C3383" t="s">
        <v>31</v>
      </c>
      <c r="D3383" s="1" t="s">
        <v>11</v>
      </c>
      <c r="E3383" t="s">
        <v>12</v>
      </c>
      <c r="F3383" s="4" t="s">
        <v>15</v>
      </c>
      <c r="G3383" s="3">
        <v>4.658881</v>
      </c>
      <c r="H3383" s="8">
        <v>0.76502818236440051</v>
      </c>
      <c r="I3383" s="26" t="str">
        <f>INDEX('Data Tab2'!$C:$C,MATCH('Data Tab1'!A3383,'Data Tab2'!$A:$A,0))</f>
        <v>BHX2</v>
      </c>
    </row>
    <row r="3384" spans="1:9" hidden="1">
      <c r="A3384" s="55">
        <v>101733084</v>
      </c>
      <c r="B3384" s="1" t="s">
        <v>9</v>
      </c>
      <c r="C3384" t="s">
        <v>31</v>
      </c>
      <c r="D3384" s="1" t="s">
        <v>11</v>
      </c>
      <c r="E3384" t="s">
        <v>12</v>
      </c>
      <c r="F3384" s="4" t="s">
        <v>28</v>
      </c>
      <c r="G3384" s="3">
        <v>0.190549</v>
      </c>
      <c r="H3384" s="8">
        <v>0.75110537516641007</v>
      </c>
      <c r="I3384" s="26" t="str">
        <f>INDEX('Data Tab2'!$C:$C,MATCH('Data Tab1'!A3384,'Data Tab2'!$A:$A,0))</f>
        <v>BHX2</v>
      </c>
    </row>
    <row r="3385" spans="1:9" hidden="1">
      <c r="A3385" s="55">
        <v>101733084</v>
      </c>
      <c r="B3385" s="1" t="s">
        <v>9</v>
      </c>
      <c r="C3385" t="s">
        <v>31</v>
      </c>
      <c r="D3385" s="1" t="s">
        <v>17</v>
      </c>
      <c r="E3385" t="s">
        <v>18</v>
      </c>
      <c r="F3385" s="4" t="s">
        <v>35</v>
      </c>
      <c r="G3385" s="3">
        <v>5.8163809999999998</v>
      </c>
      <c r="H3385" s="8">
        <v>0.83104558621042257</v>
      </c>
      <c r="I3385" s="26" t="str">
        <f>INDEX('Data Tab2'!$C:$C,MATCH('Data Tab1'!A3385,'Data Tab2'!$A:$A,0))</f>
        <v>BHX2</v>
      </c>
    </row>
    <row r="3386" spans="1:9" hidden="1">
      <c r="A3386" s="55">
        <v>101733084</v>
      </c>
      <c r="B3386" s="1" t="s">
        <v>9</v>
      </c>
      <c r="C3386" t="s">
        <v>31</v>
      </c>
      <c r="D3386" s="1" t="s">
        <v>17</v>
      </c>
      <c r="E3386" t="s">
        <v>18</v>
      </c>
      <c r="F3386" s="4" t="s">
        <v>36</v>
      </c>
      <c r="G3386" s="3">
        <v>4.9347139999999996</v>
      </c>
      <c r="H3386" s="8">
        <v>0.50948653652600429</v>
      </c>
      <c r="I3386" s="26" t="str">
        <f>INDEX('Data Tab2'!$C:$C,MATCH('Data Tab1'!A3386,'Data Tab2'!$A:$A,0))</f>
        <v>BHX2</v>
      </c>
    </row>
    <row r="3387" spans="1:9" hidden="1">
      <c r="A3387" s="55">
        <v>101733084</v>
      </c>
      <c r="B3387" s="1" t="s">
        <v>9</v>
      </c>
      <c r="C3387" t="s">
        <v>31</v>
      </c>
      <c r="D3387" s="1" t="s">
        <v>17</v>
      </c>
      <c r="E3387" t="s">
        <v>18</v>
      </c>
      <c r="F3387" s="4" t="s">
        <v>38</v>
      </c>
      <c r="G3387" s="3">
        <v>4.4166610000000004</v>
      </c>
      <c r="H3387" s="8">
        <v>0.2044705450515929</v>
      </c>
      <c r="I3387" s="26" t="str">
        <f>INDEX('Data Tab2'!$C:$C,MATCH('Data Tab1'!A3387,'Data Tab2'!$A:$A,0))</f>
        <v>BHX2</v>
      </c>
    </row>
    <row r="3388" spans="1:9" hidden="1">
      <c r="A3388" s="55">
        <v>101733084</v>
      </c>
      <c r="B3388" s="1" t="s">
        <v>9</v>
      </c>
      <c r="C3388" t="s">
        <v>31</v>
      </c>
      <c r="D3388" s="1" t="s">
        <v>17</v>
      </c>
      <c r="E3388" t="s">
        <v>23</v>
      </c>
      <c r="F3388" s="4" t="s">
        <v>24</v>
      </c>
      <c r="G3388" s="3">
        <v>4.799715</v>
      </c>
      <c r="H3388" s="8">
        <v>0.8555712989713955</v>
      </c>
      <c r="I3388" s="26" t="str">
        <f>INDEX('Data Tab2'!$C:$C,MATCH('Data Tab1'!A3388,'Data Tab2'!$A:$A,0))</f>
        <v>BHX2</v>
      </c>
    </row>
    <row r="3389" spans="1:9" hidden="1">
      <c r="A3389" s="56">
        <v>101733084</v>
      </c>
      <c r="B3389" s="1" t="s">
        <v>9</v>
      </c>
      <c r="C3389" t="s">
        <v>31</v>
      </c>
      <c r="D3389" s="1" t="s">
        <v>17</v>
      </c>
      <c r="E3389" t="s">
        <v>23</v>
      </c>
      <c r="F3389" s="4" t="s">
        <v>25</v>
      </c>
      <c r="G3389" s="3">
        <v>8.5316539999999996</v>
      </c>
      <c r="H3389" s="8">
        <v>0.20398061564673919</v>
      </c>
      <c r="I3389" s="26" t="str">
        <f>INDEX('Data Tab2'!$C:$C,MATCH('Data Tab1'!A3389,'Data Tab2'!$A:$A,0))</f>
        <v>BHX2</v>
      </c>
    </row>
    <row r="3390" spans="1:9">
      <c r="A3390" s="55">
        <v>101733298</v>
      </c>
      <c r="B3390" s="1" t="s">
        <v>9</v>
      </c>
      <c r="C3390" t="s">
        <v>31</v>
      </c>
      <c r="D3390" s="1" t="s">
        <v>11</v>
      </c>
      <c r="E3390" t="s">
        <v>12</v>
      </c>
      <c r="F3390" s="4" t="s">
        <v>16</v>
      </c>
      <c r="G3390" s="3">
        <v>4.9627730000000003</v>
      </c>
      <c r="H3390" s="8">
        <v>0.35966406791699623</v>
      </c>
      <c r="I3390" s="26" t="str">
        <f>INDEX('Data Tab2'!$C:$C,MATCH('Data Tab1'!A3390,'Data Tab2'!$A:$A,0))</f>
        <v>BHX3</v>
      </c>
    </row>
    <row r="3391" spans="1:9" hidden="1">
      <c r="A3391" s="55">
        <v>101733298</v>
      </c>
      <c r="B3391" s="1" t="s">
        <v>33</v>
      </c>
      <c r="C3391" t="s">
        <v>31</v>
      </c>
      <c r="D3391" s="1" t="s">
        <v>11</v>
      </c>
      <c r="E3391" t="s">
        <v>12</v>
      </c>
      <c r="F3391" s="4" t="s">
        <v>14</v>
      </c>
      <c r="G3391" s="3">
        <v>10.055832000000001</v>
      </c>
      <c r="H3391" s="8">
        <v>0.38545802203222501</v>
      </c>
      <c r="I3391" s="26" t="str">
        <f>INDEX('Data Tab2'!$C:$C,MATCH('Data Tab1'!A3391,'Data Tab2'!$A:$A,0))</f>
        <v>BHX3</v>
      </c>
    </row>
    <row r="3392" spans="1:9" hidden="1">
      <c r="A3392" s="55">
        <v>101733298</v>
      </c>
      <c r="B3392" s="1" t="s">
        <v>33</v>
      </c>
      <c r="C3392" t="s">
        <v>31</v>
      </c>
      <c r="D3392" s="1" t="s">
        <v>17</v>
      </c>
      <c r="E3392" t="s">
        <v>18</v>
      </c>
      <c r="F3392" s="4" t="s">
        <v>38</v>
      </c>
      <c r="G3392" s="3">
        <v>6.9905540000000004</v>
      </c>
      <c r="H3392" s="8">
        <v>0.41265435138708084</v>
      </c>
      <c r="I3392" s="26" t="str">
        <f>INDEX('Data Tab2'!$C:$C,MATCH('Data Tab1'!A3392,'Data Tab2'!$A:$A,0))</f>
        <v>BHX3</v>
      </c>
    </row>
    <row r="3393" spans="1:9" hidden="1">
      <c r="A3393" s="55">
        <v>101733298</v>
      </c>
      <c r="B3393" s="1" t="s">
        <v>33</v>
      </c>
      <c r="C3393" t="s">
        <v>31</v>
      </c>
      <c r="D3393" s="1" t="s">
        <v>17</v>
      </c>
      <c r="E3393" t="s">
        <v>18</v>
      </c>
      <c r="F3393" s="4" t="s">
        <v>22</v>
      </c>
      <c r="G3393" s="3">
        <v>9.9183299999999992</v>
      </c>
      <c r="H3393" s="8">
        <v>0.38649043048564469</v>
      </c>
      <c r="I3393" s="26" t="str">
        <f>INDEX('Data Tab2'!$C:$C,MATCH('Data Tab1'!A3393,'Data Tab2'!$A:$A,0))</f>
        <v>BHX3</v>
      </c>
    </row>
    <row r="3394" spans="1:9" hidden="1">
      <c r="A3394" s="56">
        <v>101733298</v>
      </c>
      <c r="B3394" s="1" t="s">
        <v>33</v>
      </c>
      <c r="C3394" t="s">
        <v>31</v>
      </c>
      <c r="D3394" s="1" t="s">
        <v>17</v>
      </c>
      <c r="E3394" t="s">
        <v>23</v>
      </c>
      <c r="F3394" s="4" t="s">
        <v>25</v>
      </c>
      <c r="G3394" s="3">
        <v>4.3322200000000004</v>
      </c>
      <c r="H3394" s="8">
        <v>0.28169768187945277</v>
      </c>
      <c r="I3394" s="26" t="str">
        <f>INDEX('Data Tab2'!$C:$C,MATCH('Data Tab1'!A3394,'Data Tab2'!$A:$A,0))</f>
        <v>BHX3</v>
      </c>
    </row>
    <row r="3395" spans="1:9">
      <c r="A3395" s="55">
        <v>101738750</v>
      </c>
      <c r="B3395" s="1" t="s">
        <v>9</v>
      </c>
      <c r="C3395" t="s">
        <v>37</v>
      </c>
      <c r="D3395" s="1" t="s">
        <v>11</v>
      </c>
      <c r="E3395" t="s">
        <v>12</v>
      </c>
      <c r="F3395" s="4" t="s">
        <v>13</v>
      </c>
      <c r="G3395" s="3">
        <v>4.3855529999999998</v>
      </c>
      <c r="H3395" s="8">
        <v>9.3000558055587046E-3</v>
      </c>
      <c r="I3395" s="26" t="str">
        <f>INDEX('Data Tab2'!$C:$C,MATCH('Data Tab1'!A3395,'Data Tab2'!$A:$A,0))</f>
        <v>BHX4</v>
      </c>
    </row>
    <row r="3396" spans="1:9" hidden="1">
      <c r="A3396" s="55">
        <v>101738750</v>
      </c>
      <c r="B3396" s="1" t="s">
        <v>9</v>
      </c>
      <c r="C3396" t="s">
        <v>37</v>
      </c>
      <c r="D3396" s="1" t="s">
        <v>11</v>
      </c>
      <c r="E3396" t="s">
        <v>12</v>
      </c>
      <c r="F3396" s="4" t="s">
        <v>29</v>
      </c>
      <c r="G3396" s="3">
        <v>4.7691650000000001</v>
      </c>
      <c r="H3396" s="8">
        <v>0.39522452042061573</v>
      </c>
      <c r="I3396" s="26" t="str">
        <f>INDEX('Data Tab2'!$C:$C,MATCH('Data Tab1'!A3396,'Data Tab2'!$A:$A,0))</f>
        <v>BHX4</v>
      </c>
    </row>
    <row r="3397" spans="1:9" hidden="1">
      <c r="A3397" s="55">
        <v>101738750</v>
      </c>
      <c r="B3397" s="1" t="s">
        <v>9</v>
      </c>
      <c r="C3397" t="s">
        <v>37</v>
      </c>
      <c r="D3397" s="1" t="s">
        <v>11</v>
      </c>
      <c r="E3397" t="s">
        <v>12</v>
      </c>
      <c r="F3397" s="4" t="s">
        <v>16</v>
      </c>
      <c r="G3397" s="3">
        <v>9.9991640000000004</v>
      </c>
      <c r="H3397" s="8">
        <v>0.44617082458619883</v>
      </c>
      <c r="I3397" s="26" t="str">
        <f>INDEX('Data Tab2'!$C:$C,MATCH('Data Tab1'!A3397,'Data Tab2'!$A:$A,0))</f>
        <v>BHX4</v>
      </c>
    </row>
    <row r="3398" spans="1:9" hidden="1">
      <c r="A3398" s="55">
        <v>101738750</v>
      </c>
      <c r="B3398" s="1" t="s">
        <v>9</v>
      </c>
      <c r="C3398" t="s">
        <v>37</v>
      </c>
      <c r="D3398" s="1" t="s">
        <v>17</v>
      </c>
      <c r="E3398" t="s">
        <v>18</v>
      </c>
      <c r="F3398" s="4" t="s">
        <v>35</v>
      </c>
      <c r="G3398" s="3">
        <v>4.9991649999999996</v>
      </c>
      <c r="H3398" s="8">
        <v>0.83812499919659322</v>
      </c>
      <c r="I3398" s="26" t="str">
        <f>INDEX('Data Tab2'!$C:$C,MATCH('Data Tab1'!A3398,'Data Tab2'!$A:$A,0))</f>
        <v>BHX4</v>
      </c>
    </row>
    <row r="3399" spans="1:9" hidden="1">
      <c r="A3399" s="55">
        <v>101738750</v>
      </c>
      <c r="B3399" s="1" t="s">
        <v>9</v>
      </c>
      <c r="C3399" t="s">
        <v>37</v>
      </c>
      <c r="D3399" s="1" t="s">
        <v>17</v>
      </c>
      <c r="E3399" t="s">
        <v>18</v>
      </c>
      <c r="F3399" s="4" t="s">
        <v>21</v>
      </c>
      <c r="G3399" s="3">
        <v>3.8444430000000001</v>
      </c>
      <c r="H3399" s="8">
        <v>0.89405286237624804</v>
      </c>
      <c r="I3399" s="26" t="str">
        <f>INDEX('Data Tab2'!$C:$C,MATCH('Data Tab1'!A3399,'Data Tab2'!$A:$A,0))</f>
        <v>BHX4</v>
      </c>
    </row>
    <row r="3400" spans="1:9" hidden="1">
      <c r="A3400" s="55">
        <v>101738750</v>
      </c>
      <c r="B3400" s="1" t="s">
        <v>9</v>
      </c>
      <c r="C3400" t="s">
        <v>37</v>
      </c>
      <c r="D3400" s="1" t="s">
        <v>17</v>
      </c>
      <c r="E3400" t="s">
        <v>18</v>
      </c>
      <c r="F3400" s="4" t="s">
        <v>22</v>
      </c>
      <c r="G3400" s="3">
        <v>4.9994420000000002</v>
      </c>
      <c r="H3400" s="8">
        <v>0.32027451990092559</v>
      </c>
      <c r="I3400" s="26" t="str">
        <f>INDEX('Data Tab2'!$C:$C,MATCH('Data Tab1'!A3400,'Data Tab2'!$A:$A,0))</f>
        <v>BHX4</v>
      </c>
    </row>
    <row r="3401" spans="1:9" hidden="1">
      <c r="A3401" s="55">
        <v>101738750</v>
      </c>
      <c r="B3401" s="1" t="s">
        <v>9</v>
      </c>
      <c r="C3401" t="s">
        <v>37</v>
      </c>
      <c r="D3401" s="1" t="s">
        <v>17</v>
      </c>
      <c r="E3401" t="s">
        <v>23</v>
      </c>
      <c r="F3401" s="4" t="s">
        <v>24</v>
      </c>
      <c r="G3401" s="3">
        <v>4.3224980000000004</v>
      </c>
      <c r="H3401" s="8">
        <v>0.291262061243729</v>
      </c>
      <c r="I3401" s="26" t="str">
        <f>INDEX('Data Tab2'!$C:$C,MATCH('Data Tab1'!A3401,'Data Tab2'!$A:$A,0))</f>
        <v>BHX4</v>
      </c>
    </row>
    <row r="3402" spans="1:9" hidden="1">
      <c r="A3402" s="55">
        <v>101738750</v>
      </c>
      <c r="B3402" s="1" t="s">
        <v>9</v>
      </c>
      <c r="C3402" t="s">
        <v>31</v>
      </c>
      <c r="D3402" s="1" t="s">
        <v>11</v>
      </c>
      <c r="E3402" t="s">
        <v>12</v>
      </c>
      <c r="F3402" s="4" t="s">
        <v>13</v>
      </c>
      <c r="G3402" s="3">
        <v>5.6388000000000001E-2</v>
      </c>
      <c r="H3402" s="8">
        <v>0.23098827594479543</v>
      </c>
      <c r="I3402" s="26" t="str">
        <f>INDEX('Data Tab2'!$C:$C,MATCH('Data Tab1'!A3402,'Data Tab2'!$A:$A,0))</f>
        <v>BHX4</v>
      </c>
    </row>
    <row r="3403" spans="1:9" hidden="1">
      <c r="A3403" s="55">
        <v>101738750</v>
      </c>
      <c r="B3403" s="1" t="s">
        <v>9</v>
      </c>
      <c r="C3403" t="s">
        <v>31</v>
      </c>
      <c r="D3403" s="1" t="s">
        <v>11</v>
      </c>
      <c r="E3403" t="s">
        <v>12</v>
      </c>
      <c r="F3403" s="4" t="s">
        <v>29</v>
      </c>
      <c r="G3403" s="3">
        <v>0.23</v>
      </c>
      <c r="H3403" s="8">
        <v>0.22869053080458179</v>
      </c>
      <c r="I3403" s="26" t="str">
        <f>INDEX('Data Tab2'!$C:$C,MATCH('Data Tab1'!A3403,'Data Tab2'!$A:$A,0))</f>
        <v>BHX4</v>
      </c>
    </row>
    <row r="3404" spans="1:9" hidden="1">
      <c r="A3404" s="55">
        <v>101738750</v>
      </c>
      <c r="B3404" s="1" t="s">
        <v>9</v>
      </c>
      <c r="C3404" t="s">
        <v>31</v>
      </c>
      <c r="D3404" s="1" t="s">
        <v>17</v>
      </c>
      <c r="E3404" t="s">
        <v>18</v>
      </c>
      <c r="F3404" s="4" t="s">
        <v>21</v>
      </c>
      <c r="G3404" s="3">
        <v>1.1549970000000001</v>
      </c>
      <c r="H3404" s="8">
        <v>0.16706872196221867</v>
      </c>
      <c r="I3404" s="26" t="str">
        <f>INDEX('Data Tab2'!$C:$C,MATCH('Data Tab1'!A3404,'Data Tab2'!$A:$A,0))</f>
        <v>BHX4</v>
      </c>
    </row>
    <row r="3405" spans="1:9" hidden="1">
      <c r="A3405" s="55">
        <v>101738750</v>
      </c>
      <c r="B3405" s="1" t="s">
        <v>9</v>
      </c>
      <c r="C3405" t="s">
        <v>31</v>
      </c>
      <c r="D3405" s="1" t="s">
        <v>17</v>
      </c>
      <c r="E3405" t="s">
        <v>18</v>
      </c>
      <c r="F3405" s="4" t="s">
        <v>22</v>
      </c>
      <c r="G3405" s="3">
        <v>4.0272199999999998</v>
      </c>
      <c r="H3405" s="8">
        <v>0.36957276355447988</v>
      </c>
      <c r="I3405" s="26" t="str">
        <f>INDEX('Data Tab2'!$C:$C,MATCH('Data Tab1'!A3405,'Data Tab2'!$A:$A,0))</f>
        <v>BHX4</v>
      </c>
    </row>
    <row r="3406" spans="1:9" hidden="1">
      <c r="A3406" s="56">
        <v>101738750</v>
      </c>
      <c r="B3406" s="1" t="s">
        <v>9</v>
      </c>
      <c r="C3406" t="s">
        <v>31</v>
      </c>
      <c r="D3406" s="1" t="s">
        <v>17</v>
      </c>
      <c r="E3406" t="s">
        <v>23</v>
      </c>
      <c r="F3406" s="4" t="s">
        <v>24</v>
      </c>
      <c r="G3406" s="3">
        <v>0.67583099999999996</v>
      </c>
      <c r="H3406" s="8">
        <v>5.3126978097142508E-2</v>
      </c>
      <c r="I3406" s="26" t="str">
        <f>INDEX('Data Tab2'!$C:$C,MATCH('Data Tab1'!A3406,'Data Tab2'!$A:$A,0))</f>
        <v>BHX4</v>
      </c>
    </row>
    <row r="3407" spans="1:9">
      <c r="A3407" s="55">
        <v>101740375</v>
      </c>
      <c r="B3407" s="1" t="s">
        <v>9</v>
      </c>
      <c r="C3407" t="s">
        <v>31</v>
      </c>
      <c r="D3407" s="1" t="s">
        <v>11</v>
      </c>
      <c r="E3407" t="s">
        <v>12</v>
      </c>
      <c r="F3407" s="4" t="s">
        <v>13</v>
      </c>
      <c r="G3407" s="3">
        <v>0.53888800000000003</v>
      </c>
      <c r="H3407" s="8">
        <v>0.25630413373197736</v>
      </c>
      <c r="I3407" s="26" t="str">
        <f>INDEX('Data Tab2'!$C:$C,MATCH('Data Tab1'!A3407,'Data Tab2'!$A:$A,0))</f>
        <v>BHX5</v>
      </c>
    </row>
    <row r="3408" spans="1:9" hidden="1">
      <c r="A3408" s="55">
        <v>101740375</v>
      </c>
      <c r="B3408" s="1" t="s">
        <v>9</v>
      </c>
      <c r="C3408" t="s">
        <v>31</v>
      </c>
      <c r="D3408" s="1" t="s">
        <v>11</v>
      </c>
      <c r="E3408" t="s">
        <v>12</v>
      </c>
      <c r="F3408" s="4" t="s">
        <v>16</v>
      </c>
      <c r="G3408" s="3">
        <v>9.9999990000000007</v>
      </c>
      <c r="H3408" s="8">
        <v>0.70659806511848489</v>
      </c>
      <c r="I3408" s="26" t="str">
        <f>INDEX('Data Tab2'!$C:$C,MATCH('Data Tab1'!A3408,'Data Tab2'!$A:$A,0))</f>
        <v>BHX5</v>
      </c>
    </row>
    <row r="3409" spans="1:9" hidden="1">
      <c r="A3409" s="55">
        <v>101740375</v>
      </c>
      <c r="B3409" s="1" t="s">
        <v>9</v>
      </c>
      <c r="C3409" t="s">
        <v>31</v>
      </c>
      <c r="D3409" s="1" t="s">
        <v>17</v>
      </c>
      <c r="E3409" t="s">
        <v>18</v>
      </c>
      <c r="F3409" s="4" t="s">
        <v>35</v>
      </c>
      <c r="G3409" s="3">
        <v>7.6477750000000002</v>
      </c>
      <c r="H3409" s="8">
        <v>0.74032914265272365</v>
      </c>
      <c r="I3409" s="26" t="str">
        <f>INDEX('Data Tab2'!$C:$C,MATCH('Data Tab1'!A3409,'Data Tab2'!$A:$A,0))</f>
        <v>BHX5</v>
      </c>
    </row>
    <row r="3410" spans="1:9" hidden="1">
      <c r="A3410" s="56">
        <v>101740375</v>
      </c>
      <c r="B3410" s="1" t="s">
        <v>9</v>
      </c>
      <c r="C3410" t="s">
        <v>31</v>
      </c>
      <c r="D3410" s="1" t="s">
        <v>17</v>
      </c>
      <c r="E3410" t="s">
        <v>18</v>
      </c>
      <c r="F3410" s="4" t="s">
        <v>22</v>
      </c>
      <c r="G3410" s="3">
        <v>9.6922200000000007</v>
      </c>
      <c r="H3410" s="8">
        <v>8.3499843786031258E-3</v>
      </c>
      <c r="I3410" s="26" t="str">
        <f>INDEX('Data Tab2'!$C:$C,MATCH('Data Tab1'!A3410,'Data Tab2'!$A:$A,0))</f>
        <v>BHX5</v>
      </c>
    </row>
    <row r="3411" spans="1:9">
      <c r="A3411" s="55">
        <v>101740380</v>
      </c>
      <c r="B3411" s="1" t="s">
        <v>9</v>
      </c>
      <c r="C3411" t="s">
        <v>31</v>
      </c>
      <c r="D3411" s="1" t="s">
        <v>11</v>
      </c>
      <c r="E3411" t="s">
        <v>12</v>
      </c>
      <c r="F3411" s="4" t="s">
        <v>13</v>
      </c>
      <c r="G3411" s="3">
        <v>11.018328</v>
      </c>
      <c r="H3411" s="8">
        <v>8.7732785099257193E-2</v>
      </c>
      <c r="I3411" s="26" t="str">
        <f>INDEX('Data Tab2'!$C:$C,MATCH('Data Tab1'!A3411,'Data Tab2'!$A:$A,0))</f>
        <v>BRS1</v>
      </c>
    </row>
    <row r="3412" spans="1:9" hidden="1">
      <c r="A3412" s="55">
        <v>101740380</v>
      </c>
      <c r="B3412" s="1" t="s">
        <v>9</v>
      </c>
      <c r="C3412" t="s">
        <v>31</v>
      </c>
      <c r="D3412" s="1" t="s">
        <v>11</v>
      </c>
      <c r="E3412" t="s">
        <v>12</v>
      </c>
      <c r="F3412" s="4" t="s">
        <v>29</v>
      </c>
      <c r="G3412" s="3">
        <v>8.6891649999999991</v>
      </c>
      <c r="H3412" s="8">
        <v>0.90374054281741556</v>
      </c>
      <c r="I3412" s="26" t="str">
        <f>INDEX('Data Tab2'!$C:$C,MATCH('Data Tab1'!A3412,'Data Tab2'!$A:$A,0))</f>
        <v>BRS1</v>
      </c>
    </row>
    <row r="3413" spans="1:9" hidden="1">
      <c r="A3413" s="55">
        <v>101740380</v>
      </c>
      <c r="B3413" s="1" t="s">
        <v>9</v>
      </c>
      <c r="C3413" t="s">
        <v>31</v>
      </c>
      <c r="D3413" s="1" t="s">
        <v>17</v>
      </c>
      <c r="E3413" t="s">
        <v>18</v>
      </c>
      <c r="F3413" s="4" t="s">
        <v>35</v>
      </c>
      <c r="G3413" s="3">
        <v>9.1333300000000008</v>
      </c>
      <c r="H3413" s="8">
        <v>0.47420850077767651</v>
      </c>
      <c r="I3413" s="26" t="str">
        <f>INDEX('Data Tab2'!$C:$C,MATCH('Data Tab1'!A3413,'Data Tab2'!$A:$A,0))</f>
        <v>BRS1</v>
      </c>
    </row>
    <row r="3414" spans="1:9" hidden="1">
      <c r="A3414" s="55">
        <v>101740380</v>
      </c>
      <c r="B3414" s="1" t="s">
        <v>9</v>
      </c>
      <c r="C3414" t="s">
        <v>31</v>
      </c>
      <c r="D3414" s="1" t="s">
        <v>17</v>
      </c>
      <c r="E3414" t="s">
        <v>18</v>
      </c>
      <c r="F3414" s="4" t="s">
        <v>20</v>
      </c>
      <c r="G3414" s="3">
        <v>9.9999979999999997</v>
      </c>
      <c r="H3414" s="8">
        <v>0.65469183403364639</v>
      </c>
      <c r="I3414" s="26" t="str">
        <f>INDEX('Data Tab2'!$C:$C,MATCH('Data Tab1'!A3414,'Data Tab2'!$A:$A,0))</f>
        <v>BRS1</v>
      </c>
    </row>
    <row r="3415" spans="1:9" hidden="1">
      <c r="A3415" s="55">
        <v>101740380</v>
      </c>
      <c r="B3415" s="1" t="s">
        <v>9</v>
      </c>
      <c r="C3415" t="s">
        <v>31</v>
      </c>
      <c r="D3415" s="1" t="s">
        <v>17</v>
      </c>
      <c r="E3415" t="s">
        <v>18</v>
      </c>
      <c r="F3415" s="4" t="s">
        <v>22</v>
      </c>
      <c r="G3415" s="3">
        <v>0.153888</v>
      </c>
      <c r="H3415" s="8">
        <v>2.4189100700163446E-2</v>
      </c>
      <c r="I3415" s="26" t="str">
        <f>INDEX('Data Tab2'!$C:$C,MATCH('Data Tab1'!A3415,'Data Tab2'!$A:$A,0))</f>
        <v>BRS1</v>
      </c>
    </row>
    <row r="3416" spans="1:9" hidden="1">
      <c r="A3416" s="56">
        <v>101740380</v>
      </c>
      <c r="B3416" s="1" t="s">
        <v>9</v>
      </c>
      <c r="C3416" t="s">
        <v>31</v>
      </c>
      <c r="D3416" s="1" t="s">
        <v>17</v>
      </c>
      <c r="E3416" t="s">
        <v>23</v>
      </c>
      <c r="F3416" s="4" t="s">
        <v>24</v>
      </c>
      <c r="G3416" s="3">
        <v>6.6924979999999996</v>
      </c>
      <c r="H3416" s="8">
        <v>5.0042807179277782E-2</v>
      </c>
      <c r="I3416" s="26" t="str">
        <f>INDEX('Data Tab2'!$C:$C,MATCH('Data Tab1'!A3416,'Data Tab2'!$A:$A,0))</f>
        <v>BRS1</v>
      </c>
    </row>
    <row r="3417" spans="1:9">
      <c r="A3417" s="55">
        <v>101740733</v>
      </c>
      <c r="B3417" s="1" t="s">
        <v>9</v>
      </c>
      <c r="C3417" t="s">
        <v>31</v>
      </c>
      <c r="D3417" s="1" t="s">
        <v>11</v>
      </c>
      <c r="E3417" t="s">
        <v>12</v>
      </c>
      <c r="F3417" s="4" t="s">
        <v>14</v>
      </c>
      <c r="G3417" s="3">
        <v>6.1816639999999996</v>
      </c>
      <c r="H3417" s="8">
        <v>8.8792707434274143E-2</v>
      </c>
      <c r="I3417" s="26" t="str">
        <f>INDEX('Data Tab2'!$C:$C,MATCH('Data Tab1'!A3417,'Data Tab2'!$A:$A,0))</f>
        <v>BTS2</v>
      </c>
    </row>
    <row r="3418" spans="1:9" hidden="1">
      <c r="A3418" s="55">
        <v>101740733</v>
      </c>
      <c r="B3418" s="1" t="s">
        <v>9</v>
      </c>
      <c r="C3418" t="s">
        <v>27</v>
      </c>
      <c r="D3418" s="1" t="s">
        <v>17</v>
      </c>
      <c r="E3418" t="s">
        <v>18</v>
      </c>
      <c r="F3418" s="4" t="s">
        <v>36</v>
      </c>
      <c r="G3418" s="3">
        <v>5.785552</v>
      </c>
      <c r="H3418" s="8">
        <v>0.28790588869508948</v>
      </c>
      <c r="I3418" s="26" t="str">
        <f>INDEX('Data Tab2'!$C:$C,MATCH('Data Tab1'!A3418,'Data Tab2'!$A:$A,0))</f>
        <v>BTS2</v>
      </c>
    </row>
    <row r="3419" spans="1:9" hidden="1">
      <c r="A3419" s="55">
        <v>101740733</v>
      </c>
      <c r="B3419" s="1" t="s">
        <v>33</v>
      </c>
      <c r="C3419" t="s">
        <v>27</v>
      </c>
      <c r="D3419" s="1" t="s">
        <v>11</v>
      </c>
      <c r="E3419" t="s">
        <v>12</v>
      </c>
      <c r="F3419" s="4" t="s">
        <v>34</v>
      </c>
      <c r="G3419" s="3">
        <v>6.9316639999999996</v>
      </c>
      <c r="H3419" s="8">
        <v>0.74240851207878422</v>
      </c>
      <c r="I3419" s="26" t="str">
        <f>INDEX('Data Tab2'!$C:$C,MATCH('Data Tab1'!A3419,'Data Tab2'!$A:$A,0))</f>
        <v>BTS2</v>
      </c>
    </row>
    <row r="3420" spans="1:9" hidden="1">
      <c r="A3420" s="55">
        <v>101740733</v>
      </c>
      <c r="B3420" s="1" t="s">
        <v>33</v>
      </c>
      <c r="C3420" t="s">
        <v>27</v>
      </c>
      <c r="D3420" s="1" t="s">
        <v>17</v>
      </c>
      <c r="E3420" t="s">
        <v>18</v>
      </c>
      <c r="F3420" s="4" t="s">
        <v>38</v>
      </c>
      <c r="G3420" s="3">
        <v>7.627497</v>
      </c>
      <c r="H3420" s="8">
        <v>0.4920570560066333</v>
      </c>
      <c r="I3420" s="26" t="str">
        <f>INDEX('Data Tab2'!$C:$C,MATCH('Data Tab1'!A3420,'Data Tab2'!$A:$A,0))</f>
        <v>BTS2</v>
      </c>
    </row>
    <row r="3421" spans="1:9" hidden="1">
      <c r="A3421" s="56">
        <v>101740733</v>
      </c>
      <c r="B3421" s="1" t="s">
        <v>33</v>
      </c>
      <c r="C3421" t="s">
        <v>27</v>
      </c>
      <c r="D3421" s="1" t="s">
        <v>17</v>
      </c>
      <c r="E3421" t="s">
        <v>23</v>
      </c>
      <c r="F3421" s="4" t="s">
        <v>25</v>
      </c>
      <c r="G3421" s="3">
        <v>4.5238849999999999</v>
      </c>
      <c r="H3421" s="8">
        <v>0.88822636886725281</v>
      </c>
      <c r="I3421" s="26" t="str">
        <f>INDEX('Data Tab2'!$C:$C,MATCH('Data Tab1'!A3421,'Data Tab2'!$A:$A,0))</f>
        <v>BTS2</v>
      </c>
    </row>
    <row r="3422" spans="1:9">
      <c r="A3422" s="55">
        <v>101748209</v>
      </c>
      <c r="B3422" s="1" t="s">
        <v>9</v>
      </c>
      <c r="C3422" t="s">
        <v>37</v>
      </c>
      <c r="D3422" s="1" t="s">
        <v>11</v>
      </c>
      <c r="E3422" t="s">
        <v>12</v>
      </c>
      <c r="F3422" s="4" t="s">
        <v>34</v>
      </c>
      <c r="G3422" s="3">
        <v>4.9991630000000002</v>
      </c>
      <c r="H3422" s="8">
        <v>0.58013061192411042</v>
      </c>
      <c r="I3422" s="26" t="str">
        <f>INDEX('Data Tab2'!$C:$C,MATCH('Data Tab1'!A3422,'Data Tab2'!$A:$A,0))</f>
        <v>BVA1</v>
      </c>
    </row>
    <row r="3423" spans="1:9" hidden="1">
      <c r="A3423" s="55">
        <v>101748209</v>
      </c>
      <c r="B3423" s="1" t="s">
        <v>9</v>
      </c>
      <c r="C3423" t="s">
        <v>37</v>
      </c>
      <c r="D3423" s="1" t="s">
        <v>11</v>
      </c>
      <c r="E3423" t="s">
        <v>12</v>
      </c>
      <c r="F3423" s="4" t="s">
        <v>14</v>
      </c>
      <c r="G3423" s="3">
        <v>2.9091629999999999</v>
      </c>
      <c r="H3423" s="8">
        <v>0.62542200023928385</v>
      </c>
      <c r="I3423" s="26" t="str">
        <f>INDEX('Data Tab2'!$C:$C,MATCH('Data Tab1'!A3423,'Data Tab2'!$A:$A,0))</f>
        <v>BVA1</v>
      </c>
    </row>
    <row r="3424" spans="1:9" hidden="1">
      <c r="A3424" s="55">
        <v>101748209</v>
      </c>
      <c r="B3424" s="1" t="s">
        <v>9</v>
      </c>
      <c r="C3424" t="s">
        <v>37</v>
      </c>
      <c r="D3424" s="1" t="s">
        <v>11</v>
      </c>
      <c r="E3424" t="s">
        <v>12</v>
      </c>
      <c r="F3424" s="4" t="s">
        <v>15</v>
      </c>
      <c r="G3424" s="3">
        <v>6.9841639999999998</v>
      </c>
      <c r="H3424" s="8">
        <v>0.90252942225402144</v>
      </c>
      <c r="I3424" s="26" t="str">
        <f>INDEX('Data Tab2'!$C:$C,MATCH('Data Tab1'!A3424,'Data Tab2'!$A:$A,0))</f>
        <v>BVA1</v>
      </c>
    </row>
    <row r="3425" spans="1:9" hidden="1">
      <c r="A3425" s="55">
        <v>101748209</v>
      </c>
      <c r="B3425" s="1" t="s">
        <v>9</v>
      </c>
      <c r="C3425" t="s">
        <v>37</v>
      </c>
      <c r="D3425" s="1" t="s">
        <v>11</v>
      </c>
      <c r="E3425" t="s">
        <v>12</v>
      </c>
      <c r="F3425" s="4" t="s">
        <v>28</v>
      </c>
      <c r="G3425" s="3">
        <v>4.0855519999999999</v>
      </c>
      <c r="H3425" s="8">
        <v>0.61901818015809784</v>
      </c>
      <c r="I3425" s="26" t="str">
        <f>INDEX('Data Tab2'!$C:$C,MATCH('Data Tab1'!A3425,'Data Tab2'!$A:$A,0))</f>
        <v>BVA1</v>
      </c>
    </row>
    <row r="3426" spans="1:9" hidden="1">
      <c r="A3426" s="55">
        <v>101748209</v>
      </c>
      <c r="B3426" s="1" t="s">
        <v>9</v>
      </c>
      <c r="C3426" t="s">
        <v>37</v>
      </c>
      <c r="D3426" s="1" t="s">
        <v>11</v>
      </c>
      <c r="E3426" t="s">
        <v>12</v>
      </c>
      <c r="F3426" s="4" t="s">
        <v>29</v>
      </c>
      <c r="G3426" s="3">
        <v>2.43472</v>
      </c>
      <c r="H3426" s="8">
        <v>0.38879853631401318</v>
      </c>
      <c r="I3426" s="26" t="str">
        <f>INDEX('Data Tab2'!$C:$C,MATCH('Data Tab1'!A3426,'Data Tab2'!$A:$A,0))</f>
        <v>BVA1</v>
      </c>
    </row>
    <row r="3427" spans="1:9" hidden="1">
      <c r="A3427" s="55">
        <v>101748209</v>
      </c>
      <c r="B3427" s="1" t="s">
        <v>9</v>
      </c>
      <c r="C3427" t="s">
        <v>37</v>
      </c>
      <c r="D3427" s="1" t="s">
        <v>17</v>
      </c>
      <c r="E3427" t="s">
        <v>18</v>
      </c>
      <c r="F3427" s="4" t="s">
        <v>19</v>
      </c>
      <c r="G3427" s="3">
        <v>0.96166399999999996</v>
      </c>
      <c r="H3427" s="8">
        <v>0.87242268227724273</v>
      </c>
      <c r="I3427" s="26" t="str">
        <f>INDEX('Data Tab2'!$C:$C,MATCH('Data Tab1'!A3427,'Data Tab2'!$A:$A,0))</f>
        <v>BVA1</v>
      </c>
    </row>
    <row r="3428" spans="1:9" hidden="1">
      <c r="A3428" s="55">
        <v>101748209</v>
      </c>
      <c r="B3428" s="1" t="s">
        <v>9</v>
      </c>
      <c r="C3428" t="s">
        <v>37</v>
      </c>
      <c r="D3428" s="1" t="s">
        <v>17</v>
      </c>
      <c r="E3428" t="s">
        <v>18</v>
      </c>
      <c r="F3428" s="4" t="s">
        <v>20</v>
      </c>
      <c r="G3428" s="3">
        <v>0.15166499999999999</v>
      </c>
      <c r="H3428" s="8">
        <v>0.22866791474894754</v>
      </c>
      <c r="I3428" s="26" t="str">
        <f>INDEX('Data Tab2'!$C:$C,MATCH('Data Tab1'!A3428,'Data Tab2'!$A:$A,0))</f>
        <v>BVA1</v>
      </c>
    </row>
    <row r="3429" spans="1:9" hidden="1">
      <c r="A3429" s="55">
        <v>101748209</v>
      </c>
      <c r="B3429" s="1" t="s">
        <v>33</v>
      </c>
      <c r="C3429" t="s">
        <v>31</v>
      </c>
      <c r="D3429" s="1" t="s">
        <v>11</v>
      </c>
      <c r="E3429" t="s">
        <v>12</v>
      </c>
      <c r="F3429" s="4" t="s">
        <v>14</v>
      </c>
      <c r="G3429" s="3">
        <v>7.8080530000000001</v>
      </c>
      <c r="H3429" s="8">
        <v>0.15801750873247167</v>
      </c>
      <c r="I3429" s="26" t="str">
        <f>INDEX('Data Tab2'!$C:$C,MATCH('Data Tab1'!A3429,'Data Tab2'!$A:$A,0))</f>
        <v>BVA1</v>
      </c>
    </row>
    <row r="3430" spans="1:9" hidden="1">
      <c r="A3430" s="55">
        <v>101748209</v>
      </c>
      <c r="B3430" s="1" t="s">
        <v>33</v>
      </c>
      <c r="C3430" t="s">
        <v>31</v>
      </c>
      <c r="D3430" s="1" t="s">
        <v>11</v>
      </c>
      <c r="E3430" t="s">
        <v>12</v>
      </c>
      <c r="F3430" s="4" t="s">
        <v>15</v>
      </c>
      <c r="G3430" s="3">
        <v>4.0149990000000004</v>
      </c>
      <c r="H3430" s="8">
        <v>0.94268372975277148</v>
      </c>
      <c r="I3430" s="26" t="str">
        <f>INDEX('Data Tab2'!$C:$C,MATCH('Data Tab1'!A3430,'Data Tab2'!$A:$A,0))</f>
        <v>BVA1</v>
      </c>
    </row>
    <row r="3431" spans="1:9" hidden="1">
      <c r="A3431" s="55">
        <v>101748209</v>
      </c>
      <c r="B3431" s="1" t="s">
        <v>33</v>
      </c>
      <c r="C3431" t="s">
        <v>31</v>
      </c>
      <c r="D3431" s="1" t="s">
        <v>11</v>
      </c>
      <c r="E3431" t="s">
        <v>12</v>
      </c>
      <c r="F3431" s="4" t="s">
        <v>28</v>
      </c>
      <c r="G3431" s="3">
        <v>6.9136090000000001</v>
      </c>
      <c r="H3431" s="8">
        <v>0.69745471199943798</v>
      </c>
      <c r="I3431" s="26" t="str">
        <f>INDEX('Data Tab2'!$C:$C,MATCH('Data Tab1'!A3431,'Data Tab2'!$A:$A,0))</f>
        <v>BVA1</v>
      </c>
    </row>
    <row r="3432" spans="1:9" hidden="1">
      <c r="A3432" s="55">
        <v>101748209</v>
      </c>
      <c r="B3432" s="1" t="s">
        <v>33</v>
      </c>
      <c r="C3432" t="s">
        <v>31</v>
      </c>
      <c r="D3432" s="1" t="s">
        <v>11</v>
      </c>
      <c r="E3432" t="s">
        <v>12</v>
      </c>
      <c r="F3432" s="4" t="s">
        <v>29</v>
      </c>
      <c r="G3432" s="3">
        <v>3.2508319999999999</v>
      </c>
      <c r="H3432" s="8">
        <v>0.69337075026513539</v>
      </c>
      <c r="I3432" s="26" t="str">
        <f>INDEX('Data Tab2'!$C:$C,MATCH('Data Tab1'!A3432,'Data Tab2'!$A:$A,0))</f>
        <v>BVA1</v>
      </c>
    </row>
    <row r="3433" spans="1:9" hidden="1">
      <c r="A3433" s="55">
        <v>101748209</v>
      </c>
      <c r="B3433" s="1" t="s">
        <v>33</v>
      </c>
      <c r="C3433" t="s">
        <v>31</v>
      </c>
      <c r="D3433" s="1" t="s">
        <v>17</v>
      </c>
      <c r="E3433" t="s">
        <v>18</v>
      </c>
      <c r="F3433" s="4" t="s">
        <v>38</v>
      </c>
      <c r="G3433" s="3">
        <v>4.9999979999999997</v>
      </c>
      <c r="H3433" s="8">
        <v>0.6962932650552548</v>
      </c>
      <c r="I3433" s="26" t="str">
        <f>INDEX('Data Tab2'!$C:$C,MATCH('Data Tab1'!A3433,'Data Tab2'!$A:$A,0))</f>
        <v>BVA1</v>
      </c>
    </row>
    <row r="3434" spans="1:9" hidden="1">
      <c r="A3434" s="55">
        <v>101748209</v>
      </c>
      <c r="B3434" s="1" t="s">
        <v>33</v>
      </c>
      <c r="C3434" t="s">
        <v>31</v>
      </c>
      <c r="D3434" s="1" t="s">
        <v>17</v>
      </c>
      <c r="E3434" t="s">
        <v>18</v>
      </c>
      <c r="F3434" s="4" t="s">
        <v>19</v>
      </c>
      <c r="G3434" s="3">
        <v>9.0380540000000007</v>
      </c>
      <c r="H3434" s="8">
        <v>0.91751241833019859</v>
      </c>
      <c r="I3434" s="26" t="str">
        <f>INDEX('Data Tab2'!$C:$C,MATCH('Data Tab1'!A3434,'Data Tab2'!$A:$A,0))</f>
        <v>BVA1</v>
      </c>
    </row>
    <row r="3435" spans="1:9" hidden="1">
      <c r="A3435" s="55">
        <v>101748209</v>
      </c>
      <c r="B3435" s="1" t="s">
        <v>33</v>
      </c>
      <c r="C3435" t="s">
        <v>31</v>
      </c>
      <c r="D3435" s="1" t="s">
        <v>17</v>
      </c>
      <c r="E3435" t="s">
        <v>18</v>
      </c>
      <c r="F3435" s="4" t="s">
        <v>20</v>
      </c>
      <c r="G3435" s="3">
        <v>9.8480539999999994</v>
      </c>
      <c r="H3435" s="8">
        <v>0.35553222851614952</v>
      </c>
      <c r="I3435" s="26" t="str">
        <f>INDEX('Data Tab2'!$C:$C,MATCH('Data Tab1'!A3435,'Data Tab2'!$A:$A,0))</f>
        <v>BVA1</v>
      </c>
    </row>
    <row r="3436" spans="1:9" hidden="1">
      <c r="A3436" s="55">
        <v>101748209</v>
      </c>
      <c r="B3436" s="1" t="s">
        <v>33</v>
      </c>
      <c r="C3436" t="s">
        <v>31</v>
      </c>
      <c r="D3436" s="1" t="s">
        <v>17</v>
      </c>
      <c r="E3436" t="s">
        <v>18</v>
      </c>
      <c r="F3436" s="4" t="s">
        <v>21</v>
      </c>
      <c r="G3436" s="3">
        <v>8.9999979999999997</v>
      </c>
      <c r="H3436" s="8">
        <v>6.9959427948214081E-3</v>
      </c>
      <c r="I3436" s="26" t="str">
        <f>INDEX('Data Tab2'!$C:$C,MATCH('Data Tab1'!A3436,'Data Tab2'!$A:$A,0))</f>
        <v>BVA1</v>
      </c>
    </row>
    <row r="3437" spans="1:9" hidden="1">
      <c r="A3437" s="55">
        <v>101748209</v>
      </c>
      <c r="B3437" s="1" t="s">
        <v>33</v>
      </c>
      <c r="C3437" t="s">
        <v>31</v>
      </c>
      <c r="D3437" s="1" t="s">
        <v>17</v>
      </c>
      <c r="E3437" t="s">
        <v>18</v>
      </c>
      <c r="F3437" s="4" t="s">
        <v>22</v>
      </c>
      <c r="G3437" s="3">
        <v>9.557499</v>
      </c>
      <c r="H3437" s="8">
        <v>0.70540560533899344</v>
      </c>
      <c r="I3437" s="26" t="str">
        <f>INDEX('Data Tab2'!$C:$C,MATCH('Data Tab1'!A3437,'Data Tab2'!$A:$A,0))</f>
        <v>BVA1</v>
      </c>
    </row>
    <row r="3438" spans="1:9" hidden="1">
      <c r="A3438" s="55">
        <v>101748209</v>
      </c>
      <c r="B3438" s="1" t="s">
        <v>33</v>
      </c>
      <c r="C3438" t="s">
        <v>31</v>
      </c>
      <c r="D3438" s="1" t="s">
        <v>17</v>
      </c>
      <c r="E3438" t="s">
        <v>23</v>
      </c>
      <c r="F3438" s="4" t="s">
        <v>24</v>
      </c>
      <c r="G3438" s="3">
        <v>9.8405500000000004</v>
      </c>
      <c r="H3438" s="8">
        <v>0.19866624951220702</v>
      </c>
      <c r="I3438" s="26" t="str">
        <f>INDEX('Data Tab2'!$C:$C,MATCH('Data Tab1'!A3438,'Data Tab2'!$A:$A,0))</f>
        <v>BVA1</v>
      </c>
    </row>
    <row r="3439" spans="1:9" hidden="1">
      <c r="A3439" s="56">
        <v>101748209</v>
      </c>
      <c r="B3439" s="1" t="s">
        <v>33</v>
      </c>
      <c r="C3439" t="s">
        <v>31</v>
      </c>
      <c r="D3439" s="1" t="s">
        <v>17</v>
      </c>
      <c r="E3439" t="s">
        <v>23</v>
      </c>
      <c r="F3439" s="4" t="s">
        <v>25</v>
      </c>
      <c r="G3439" s="3">
        <v>4.0361079999999996</v>
      </c>
      <c r="H3439" s="8">
        <v>0.12947309856953515</v>
      </c>
      <c r="I3439" s="26" t="str">
        <f>INDEX('Data Tab2'!$C:$C,MATCH('Data Tab1'!A3439,'Data Tab2'!$A:$A,0))</f>
        <v>BVA1</v>
      </c>
    </row>
    <row r="3440" spans="1:9">
      <c r="A3440" s="55">
        <v>101748419</v>
      </c>
      <c r="B3440" s="1" t="s">
        <v>9</v>
      </c>
      <c r="C3440" t="s">
        <v>27</v>
      </c>
      <c r="D3440" s="1" t="s">
        <v>11</v>
      </c>
      <c r="E3440" t="s">
        <v>12</v>
      </c>
      <c r="F3440" s="4" t="s">
        <v>13</v>
      </c>
      <c r="G3440" s="3">
        <v>3.2836069999999999</v>
      </c>
      <c r="H3440" s="8">
        <v>6.9969943467956264E-2</v>
      </c>
      <c r="I3440" s="26" t="str">
        <f>INDEX('Data Tab2'!$C:$C,MATCH('Data Tab1'!A3440,'Data Tab2'!$A:$A,0))</f>
        <v>CGN1</v>
      </c>
    </row>
    <row r="3441" spans="1:9" hidden="1">
      <c r="A3441" s="55">
        <v>101748419</v>
      </c>
      <c r="B3441" s="1" t="s">
        <v>9</v>
      </c>
      <c r="C3441" t="s">
        <v>27</v>
      </c>
      <c r="D3441" s="1" t="s">
        <v>11</v>
      </c>
      <c r="E3441" t="s">
        <v>12</v>
      </c>
      <c r="F3441" s="4" t="s">
        <v>34</v>
      </c>
      <c r="G3441" s="3">
        <v>1.3141640000000001</v>
      </c>
      <c r="H3441" s="8">
        <v>0.48661425075713971</v>
      </c>
      <c r="I3441" s="26" t="str">
        <f>INDEX('Data Tab2'!$C:$C,MATCH('Data Tab1'!A3441,'Data Tab2'!$A:$A,0))</f>
        <v>CGN1</v>
      </c>
    </row>
    <row r="3442" spans="1:9" hidden="1">
      <c r="A3442" s="55">
        <v>101748419</v>
      </c>
      <c r="B3442" s="1" t="s">
        <v>9</v>
      </c>
      <c r="C3442" t="s">
        <v>27</v>
      </c>
      <c r="D3442" s="1" t="s">
        <v>11</v>
      </c>
      <c r="E3442" t="s">
        <v>12</v>
      </c>
      <c r="F3442" s="4" t="s">
        <v>28</v>
      </c>
      <c r="G3442" s="3">
        <v>1.3199970000000001</v>
      </c>
      <c r="H3442" s="8">
        <v>0.94708942325709089</v>
      </c>
      <c r="I3442" s="26" t="str">
        <f>INDEX('Data Tab2'!$C:$C,MATCH('Data Tab1'!A3442,'Data Tab2'!$A:$A,0))</f>
        <v>CGN1</v>
      </c>
    </row>
    <row r="3443" spans="1:9" hidden="1">
      <c r="A3443" s="55">
        <v>101748419</v>
      </c>
      <c r="B3443" s="1" t="s">
        <v>9</v>
      </c>
      <c r="C3443" t="s">
        <v>27</v>
      </c>
      <c r="D3443" s="1" t="s">
        <v>11</v>
      </c>
      <c r="E3443" t="s">
        <v>12</v>
      </c>
      <c r="F3443" s="4" t="s">
        <v>29</v>
      </c>
      <c r="G3443" s="3">
        <v>3.1547190000000001</v>
      </c>
      <c r="H3443" s="8">
        <v>0.20911711887644557</v>
      </c>
      <c r="I3443" s="26" t="str">
        <f>INDEX('Data Tab2'!$C:$C,MATCH('Data Tab1'!A3443,'Data Tab2'!$A:$A,0))</f>
        <v>CGN1</v>
      </c>
    </row>
    <row r="3444" spans="1:9" hidden="1">
      <c r="A3444" s="55">
        <v>101748419</v>
      </c>
      <c r="B3444" s="1" t="s">
        <v>9</v>
      </c>
      <c r="C3444" t="s">
        <v>27</v>
      </c>
      <c r="D3444" s="1" t="s">
        <v>11</v>
      </c>
      <c r="E3444" t="s">
        <v>12</v>
      </c>
      <c r="F3444" s="4" t="s">
        <v>16</v>
      </c>
      <c r="G3444" s="3">
        <v>4.8116630000000002</v>
      </c>
      <c r="H3444" s="8">
        <v>3.3558194578520717E-2</v>
      </c>
      <c r="I3444" s="26" t="str">
        <f>INDEX('Data Tab2'!$C:$C,MATCH('Data Tab1'!A3444,'Data Tab2'!$A:$A,0))</f>
        <v>CGN1</v>
      </c>
    </row>
    <row r="3445" spans="1:9" hidden="1">
      <c r="A3445" s="55">
        <v>101748419</v>
      </c>
      <c r="B3445" s="1" t="s">
        <v>33</v>
      </c>
      <c r="C3445" t="s">
        <v>32</v>
      </c>
      <c r="D3445" s="1" t="s">
        <v>11</v>
      </c>
      <c r="E3445" t="s">
        <v>12</v>
      </c>
      <c r="F3445" s="4" t="s">
        <v>13</v>
      </c>
      <c r="G3445" s="3">
        <v>2.4847169999999998</v>
      </c>
      <c r="H3445" s="8">
        <v>0.86173965888903037</v>
      </c>
      <c r="I3445" s="26" t="str">
        <f>INDEX('Data Tab2'!$C:$C,MATCH('Data Tab1'!A3445,'Data Tab2'!$A:$A,0))</f>
        <v>CGN1</v>
      </c>
    </row>
    <row r="3446" spans="1:9" hidden="1">
      <c r="A3446" s="55">
        <v>101748419</v>
      </c>
      <c r="B3446" s="1" t="s">
        <v>33</v>
      </c>
      <c r="C3446" t="s">
        <v>32</v>
      </c>
      <c r="D3446" s="1" t="s">
        <v>11</v>
      </c>
      <c r="E3446" t="s">
        <v>12</v>
      </c>
      <c r="F3446" s="4" t="s">
        <v>28</v>
      </c>
      <c r="G3446" s="3">
        <v>3.6786059999999998</v>
      </c>
      <c r="H3446" s="8">
        <v>0.75409411925073122</v>
      </c>
      <c r="I3446" s="26" t="str">
        <f>INDEX('Data Tab2'!$C:$C,MATCH('Data Tab1'!A3446,'Data Tab2'!$A:$A,0))</f>
        <v>CGN1</v>
      </c>
    </row>
    <row r="3447" spans="1:9" hidden="1">
      <c r="A3447" s="55">
        <v>101748419</v>
      </c>
      <c r="B3447" s="1" t="s">
        <v>33</v>
      </c>
      <c r="C3447" t="s">
        <v>32</v>
      </c>
      <c r="D3447" s="1" t="s">
        <v>11</v>
      </c>
      <c r="E3447" t="s">
        <v>12</v>
      </c>
      <c r="F3447" s="4" t="s">
        <v>29</v>
      </c>
      <c r="G3447" s="3">
        <v>2.639993</v>
      </c>
      <c r="H3447" s="8">
        <v>0.34585144829434433</v>
      </c>
      <c r="I3447" s="26" t="str">
        <f>INDEX('Data Tab2'!$C:$C,MATCH('Data Tab1'!A3447,'Data Tab2'!$A:$A,0))</f>
        <v>CGN1</v>
      </c>
    </row>
    <row r="3448" spans="1:9" hidden="1">
      <c r="A3448" s="55">
        <v>101748419</v>
      </c>
      <c r="B3448" s="1" t="s">
        <v>33</v>
      </c>
      <c r="C3448" t="s">
        <v>32</v>
      </c>
      <c r="D3448" s="1" t="s">
        <v>11</v>
      </c>
      <c r="E3448" t="s">
        <v>12</v>
      </c>
      <c r="F3448" s="4" t="s">
        <v>16</v>
      </c>
      <c r="G3448" s="3">
        <v>0.31972200000000001</v>
      </c>
      <c r="H3448" s="8">
        <v>0.7790111748669255</v>
      </c>
      <c r="I3448" s="26" t="str">
        <f>INDEX('Data Tab2'!$C:$C,MATCH('Data Tab1'!A3448,'Data Tab2'!$A:$A,0))</f>
        <v>CGN1</v>
      </c>
    </row>
    <row r="3449" spans="1:9" hidden="1">
      <c r="A3449" s="55">
        <v>101748419</v>
      </c>
      <c r="B3449" s="1" t="s">
        <v>33</v>
      </c>
      <c r="C3449" t="s">
        <v>32</v>
      </c>
      <c r="D3449" s="1" t="s">
        <v>17</v>
      </c>
      <c r="E3449" t="s">
        <v>18</v>
      </c>
      <c r="F3449" s="4" t="s">
        <v>35</v>
      </c>
      <c r="G3449" s="3">
        <v>5.2863810000000004</v>
      </c>
      <c r="H3449" s="8">
        <v>0.19350589797958206</v>
      </c>
      <c r="I3449" s="26" t="str">
        <f>INDEX('Data Tab2'!$C:$C,MATCH('Data Tab1'!A3449,'Data Tab2'!$A:$A,0))</f>
        <v>CGN1</v>
      </c>
    </row>
    <row r="3450" spans="1:9" hidden="1">
      <c r="A3450" s="55">
        <v>101748419</v>
      </c>
      <c r="B3450" s="1" t="s">
        <v>33</v>
      </c>
      <c r="C3450" t="s">
        <v>32</v>
      </c>
      <c r="D3450" s="1" t="s">
        <v>17</v>
      </c>
      <c r="E3450" t="s">
        <v>18</v>
      </c>
      <c r="F3450" s="4" t="s">
        <v>19</v>
      </c>
      <c r="G3450" s="3">
        <v>4.999994</v>
      </c>
      <c r="H3450" s="8">
        <v>0.39769426744922787</v>
      </c>
      <c r="I3450" s="26" t="str">
        <f>INDEX('Data Tab2'!$C:$C,MATCH('Data Tab1'!A3450,'Data Tab2'!$A:$A,0))</f>
        <v>CGN1</v>
      </c>
    </row>
    <row r="3451" spans="1:9" hidden="1">
      <c r="A3451" s="55">
        <v>101748419</v>
      </c>
      <c r="B3451" s="1" t="s">
        <v>33</v>
      </c>
      <c r="C3451" t="s">
        <v>32</v>
      </c>
      <c r="D3451" s="1" t="s">
        <v>17</v>
      </c>
      <c r="E3451" t="s">
        <v>18</v>
      </c>
      <c r="F3451" s="4" t="s">
        <v>20</v>
      </c>
      <c r="G3451" s="3">
        <v>9.9999929999999999</v>
      </c>
      <c r="H3451" s="8">
        <v>0.25041743527987148</v>
      </c>
      <c r="I3451" s="26" t="str">
        <f>INDEX('Data Tab2'!$C:$C,MATCH('Data Tab1'!A3451,'Data Tab2'!$A:$A,0))</f>
        <v>CGN1</v>
      </c>
    </row>
    <row r="3452" spans="1:9" hidden="1">
      <c r="A3452" s="55">
        <v>101748419</v>
      </c>
      <c r="B3452" s="1" t="s">
        <v>33</v>
      </c>
      <c r="C3452" t="s">
        <v>32</v>
      </c>
      <c r="D3452" s="1" t="s">
        <v>17</v>
      </c>
      <c r="E3452" t="s">
        <v>18</v>
      </c>
      <c r="F3452" s="4" t="s">
        <v>21</v>
      </c>
      <c r="G3452" s="3">
        <v>9.9999929999999999</v>
      </c>
      <c r="H3452" s="8">
        <v>0.28522571166319255</v>
      </c>
      <c r="I3452" s="26" t="str">
        <f>INDEX('Data Tab2'!$C:$C,MATCH('Data Tab1'!A3452,'Data Tab2'!$A:$A,0))</f>
        <v>CGN1</v>
      </c>
    </row>
    <row r="3453" spans="1:9" hidden="1">
      <c r="A3453" s="55">
        <v>101748419</v>
      </c>
      <c r="B3453" s="1" t="s">
        <v>33</v>
      </c>
      <c r="C3453" t="s">
        <v>32</v>
      </c>
      <c r="D3453" s="1" t="s">
        <v>17</v>
      </c>
      <c r="E3453" t="s">
        <v>18</v>
      </c>
      <c r="F3453" s="4" t="s">
        <v>22</v>
      </c>
      <c r="G3453" s="3">
        <v>9.9999920000000007</v>
      </c>
      <c r="H3453" s="8">
        <v>0.3087108940977431</v>
      </c>
      <c r="I3453" s="26" t="str">
        <f>INDEX('Data Tab2'!$C:$C,MATCH('Data Tab1'!A3453,'Data Tab2'!$A:$A,0))</f>
        <v>CGN1</v>
      </c>
    </row>
    <row r="3454" spans="1:9" hidden="1">
      <c r="A3454" s="55">
        <v>101748419</v>
      </c>
      <c r="B3454" s="1" t="s">
        <v>33</v>
      </c>
      <c r="C3454" t="s">
        <v>32</v>
      </c>
      <c r="D3454" s="1" t="s">
        <v>17</v>
      </c>
      <c r="E3454" t="s">
        <v>23</v>
      </c>
      <c r="F3454" s="4" t="s">
        <v>24</v>
      </c>
      <c r="G3454" s="3">
        <v>4.9999919999999998</v>
      </c>
      <c r="H3454" s="8">
        <v>0.78014537185589605</v>
      </c>
      <c r="I3454" s="26" t="str">
        <f>INDEX('Data Tab2'!$C:$C,MATCH('Data Tab1'!A3454,'Data Tab2'!$A:$A,0))</f>
        <v>CGN1</v>
      </c>
    </row>
    <row r="3455" spans="1:9" hidden="1">
      <c r="A3455" s="56">
        <v>101748419</v>
      </c>
      <c r="B3455" s="1" t="s">
        <v>33</v>
      </c>
      <c r="C3455" t="s">
        <v>32</v>
      </c>
      <c r="D3455" s="1" t="s">
        <v>17</v>
      </c>
      <c r="E3455" t="s">
        <v>23</v>
      </c>
      <c r="F3455" s="4" t="s">
        <v>25</v>
      </c>
      <c r="G3455" s="3">
        <v>2.969992</v>
      </c>
      <c r="H3455" s="8">
        <v>0.8506185594542448</v>
      </c>
      <c r="I3455" s="26" t="str">
        <f>INDEX('Data Tab2'!$C:$C,MATCH('Data Tab1'!A3455,'Data Tab2'!$A:$A,0))</f>
        <v>CGN1</v>
      </c>
    </row>
    <row r="3456" spans="1:9">
      <c r="A3456" s="55">
        <v>101748527</v>
      </c>
      <c r="B3456" s="1" t="s">
        <v>9</v>
      </c>
      <c r="C3456" t="s">
        <v>40</v>
      </c>
      <c r="D3456" s="1" t="s">
        <v>11</v>
      </c>
      <c r="E3456" t="s">
        <v>12</v>
      </c>
      <c r="F3456" s="4" t="s">
        <v>13</v>
      </c>
      <c r="G3456" s="3">
        <v>3.6066630000000002</v>
      </c>
      <c r="H3456" s="8">
        <v>0.97371243786925987</v>
      </c>
      <c r="I3456" s="26" t="str">
        <f>INDEX('Data Tab2'!$C:$C,MATCH('Data Tab1'!A3456,'Data Tab2'!$A:$A,0))</f>
        <v>CWL1</v>
      </c>
    </row>
    <row r="3457" spans="1:9" hidden="1">
      <c r="A3457" s="55">
        <v>101748527</v>
      </c>
      <c r="B3457" s="1" t="s">
        <v>9</v>
      </c>
      <c r="C3457" t="s">
        <v>40</v>
      </c>
      <c r="D3457" s="1" t="s">
        <v>11</v>
      </c>
      <c r="E3457" t="s">
        <v>12</v>
      </c>
      <c r="F3457" s="4" t="s">
        <v>34</v>
      </c>
      <c r="G3457" s="3">
        <v>4.9969409999999996</v>
      </c>
      <c r="H3457" s="8">
        <v>0.41200056471331747</v>
      </c>
      <c r="I3457" s="26" t="str">
        <f>INDEX('Data Tab2'!$C:$C,MATCH('Data Tab1'!A3457,'Data Tab2'!$A:$A,0))</f>
        <v>CWL1</v>
      </c>
    </row>
    <row r="3458" spans="1:9" hidden="1">
      <c r="A3458" s="55">
        <v>101748527</v>
      </c>
      <c r="B3458" s="1" t="s">
        <v>9</v>
      </c>
      <c r="C3458" t="s">
        <v>40</v>
      </c>
      <c r="D3458" s="1" t="s">
        <v>11</v>
      </c>
      <c r="E3458" t="s">
        <v>12</v>
      </c>
      <c r="F3458" s="4" t="s">
        <v>14</v>
      </c>
      <c r="G3458" s="3">
        <v>5.9105509999999999</v>
      </c>
      <c r="H3458" s="8">
        <v>0.24554030099726265</v>
      </c>
      <c r="I3458" s="26" t="str">
        <f>INDEX('Data Tab2'!$C:$C,MATCH('Data Tab1'!A3458,'Data Tab2'!$A:$A,0))</f>
        <v>CWL1</v>
      </c>
    </row>
    <row r="3459" spans="1:9" hidden="1">
      <c r="A3459" s="55">
        <v>101748527</v>
      </c>
      <c r="B3459" s="1" t="s">
        <v>9</v>
      </c>
      <c r="C3459" t="s">
        <v>40</v>
      </c>
      <c r="D3459" s="1" t="s">
        <v>11</v>
      </c>
      <c r="E3459" t="s">
        <v>12</v>
      </c>
      <c r="F3459" s="4" t="s">
        <v>15</v>
      </c>
      <c r="G3459" s="3">
        <v>9.714162</v>
      </c>
      <c r="H3459" s="8">
        <v>0.75489490051352959</v>
      </c>
      <c r="I3459" s="26" t="str">
        <f>INDEX('Data Tab2'!$C:$C,MATCH('Data Tab1'!A3459,'Data Tab2'!$A:$A,0))</f>
        <v>CWL1</v>
      </c>
    </row>
    <row r="3460" spans="1:9" hidden="1">
      <c r="A3460" s="55">
        <v>101748527</v>
      </c>
      <c r="B3460" s="1" t="s">
        <v>9</v>
      </c>
      <c r="C3460" t="s">
        <v>40</v>
      </c>
      <c r="D3460" s="1" t="s">
        <v>11</v>
      </c>
      <c r="E3460" t="s">
        <v>12</v>
      </c>
      <c r="F3460" s="4" t="s">
        <v>28</v>
      </c>
      <c r="G3460" s="3">
        <v>2.3886090000000002</v>
      </c>
      <c r="H3460" s="8">
        <v>0.40058336258843785</v>
      </c>
      <c r="I3460" s="26" t="str">
        <f>INDEX('Data Tab2'!$C:$C,MATCH('Data Tab1'!A3460,'Data Tab2'!$A:$A,0))</f>
        <v>CWL1</v>
      </c>
    </row>
    <row r="3461" spans="1:9" hidden="1">
      <c r="A3461" s="55">
        <v>101748527</v>
      </c>
      <c r="B3461" s="1" t="s">
        <v>9</v>
      </c>
      <c r="C3461" t="s">
        <v>40</v>
      </c>
      <c r="D3461" s="1" t="s">
        <v>11</v>
      </c>
      <c r="E3461" t="s">
        <v>12</v>
      </c>
      <c r="F3461" s="4" t="s">
        <v>29</v>
      </c>
      <c r="G3461" s="3">
        <v>4.980829</v>
      </c>
      <c r="H3461" s="8">
        <v>0.36483542613420317</v>
      </c>
      <c r="I3461" s="26" t="str">
        <f>INDEX('Data Tab2'!$C:$C,MATCH('Data Tab1'!A3461,'Data Tab2'!$A:$A,0))</f>
        <v>CWL1</v>
      </c>
    </row>
    <row r="3462" spans="1:9" hidden="1">
      <c r="A3462" s="55">
        <v>101748527</v>
      </c>
      <c r="B3462" s="1" t="s">
        <v>9</v>
      </c>
      <c r="C3462" t="s">
        <v>40</v>
      </c>
      <c r="D3462" s="1" t="s">
        <v>11</v>
      </c>
      <c r="E3462" t="s">
        <v>12</v>
      </c>
      <c r="F3462" s="4" t="s">
        <v>16</v>
      </c>
      <c r="G3462" s="3">
        <v>6.8102729999999996</v>
      </c>
      <c r="H3462" s="8">
        <v>0.50253464308752194</v>
      </c>
      <c r="I3462" s="26" t="str">
        <f>INDEX('Data Tab2'!$C:$C,MATCH('Data Tab1'!A3462,'Data Tab2'!$A:$A,0))</f>
        <v>CWL1</v>
      </c>
    </row>
    <row r="3463" spans="1:9" hidden="1">
      <c r="A3463" s="55">
        <v>101748527</v>
      </c>
      <c r="B3463" s="1" t="s">
        <v>33</v>
      </c>
      <c r="C3463" t="s">
        <v>40</v>
      </c>
      <c r="D3463" s="1" t="s">
        <v>17</v>
      </c>
      <c r="E3463" t="s">
        <v>18</v>
      </c>
      <c r="F3463" s="4" t="s">
        <v>35</v>
      </c>
      <c r="G3463" s="3">
        <v>4.799995</v>
      </c>
      <c r="H3463" s="8">
        <v>0.55928173341402998</v>
      </c>
      <c r="I3463" s="26" t="str">
        <f>INDEX('Data Tab2'!$C:$C,MATCH('Data Tab1'!A3463,'Data Tab2'!$A:$A,0))</f>
        <v>CWL1</v>
      </c>
    </row>
    <row r="3464" spans="1:9" hidden="1">
      <c r="A3464" s="55">
        <v>101748527</v>
      </c>
      <c r="B3464" s="1" t="s">
        <v>33</v>
      </c>
      <c r="C3464" t="s">
        <v>40</v>
      </c>
      <c r="D3464" s="1" t="s">
        <v>17</v>
      </c>
      <c r="E3464" t="s">
        <v>18</v>
      </c>
      <c r="F3464" s="4" t="s">
        <v>38</v>
      </c>
      <c r="G3464" s="3">
        <v>4.4955499999999997</v>
      </c>
      <c r="H3464" s="8">
        <v>0.31297542302115933</v>
      </c>
      <c r="I3464" s="26" t="str">
        <f>INDEX('Data Tab2'!$C:$C,MATCH('Data Tab1'!A3464,'Data Tab2'!$A:$A,0))</f>
        <v>CWL1</v>
      </c>
    </row>
    <row r="3465" spans="1:9" hidden="1">
      <c r="A3465" s="55">
        <v>101748527</v>
      </c>
      <c r="B3465" s="1" t="s">
        <v>33</v>
      </c>
      <c r="C3465" t="s">
        <v>40</v>
      </c>
      <c r="D3465" s="1" t="s">
        <v>17</v>
      </c>
      <c r="E3465" t="s">
        <v>18</v>
      </c>
      <c r="F3465" s="4" t="s">
        <v>19</v>
      </c>
      <c r="G3465" s="3">
        <v>5.4730499999999997</v>
      </c>
      <c r="H3465" s="8">
        <v>0.35133550459525775</v>
      </c>
      <c r="I3465" s="26" t="str">
        <f>INDEX('Data Tab2'!$C:$C,MATCH('Data Tab1'!A3465,'Data Tab2'!$A:$A,0))</f>
        <v>CWL1</v>
      </c>
    </row>
    <row r="3466" spans="1:9" hidden="1">
      <c r="A3466" s="55">
        <v>101748527</v>
      </c>
      <c r="B3466" s="1" t="s">
        <v>33</v>
      </c>
      <c r="C3466" t="s">
        <v>40</v>
      </c>
      <c r="D3466" s="1" t="s">
        <v>17</v>
      </c>
      <c r="E3466" t="s">
        <v>18</v>
      </c>
      <c r="F3466" s="4" t="s">
        <v>20</v>
      </c>
      <c r="G3466" s="3">
        <v>6.3330489999999999</v>
      </c>
      <c r="H3466" s="8">
        <v>7.3345144887054792E-2</v>
      </c>
      <c r="I3466" s="26" t="str">
        <f>INDEX('Data Tab2'!$C:$C,MATCH('Data Tab1'!A3466,'Data Tab2'!$A:$A,0))</f>
        <v>CWL1</v>
      </c>
    </row>
    <row r="3467" spans="1:9" hidden="1">
      <c r="A3467" s="55">
        <v>101748527</v>
      </c>
      <c r="B3467" s="1" t="s">
        <v>33</v>
      </c>
      <c r="C3467" t="s">
        <v>40</v>
      </c>
      <c r="D3467" s="1" t="s">
        <v>17</v>
      </c>
      <c r="E3467" t="s">
        <v>18</v>
      </c>
      <c r="F3467" s="4" t="s">
        <v>21</v>
      </c>
      <c r="G3467" s="3">
        <v>8.9124960000000009</v>
      </c>
      <c r="H3467" s="8">
        <v>4.601086703238455E-2</v>
      </c>
      <c r="I3467" s="26" t="str">
        <f>INDEX('Data Tab2'!$C:$C,MATCH('Data Tab1'!A3467,'Data Tab2'!$A:$A,0))</f>
        <v>CWL1</v>
      </c>
    </row>
    <row r="3468" spans="1:9" hidden="1">
      <c r="A3468" s="56">
        <v>101748527</v>
      </c>
      <c r="B3468" s="1" t="s">
        <v>33</v>
      </c>
      <c r="C3468" t="s">
        <v>40</v>
      </c>
      <c r="D3468" s="1" t="s">
        <v>17</v>
      </c>
      <c r="E3468" t="s">
        <v>18</v>
      </c>
      <c r="F3468" s="4" t="s">
        <v>22</v>
      </c>
      <c r="G3468" s="3">
        <v>2.2236090000000002</v>
      </c>
      <c r="H3468" s="8">
        <v>9.398411935685369E-2</v>
      </c>
      <c r="I3468" s="26" t="str">
        <f>INDEX('Data Tab2'!$C:$C,MATCH('Data Tab1'!A3468,'Data Tab2'!$A:$A,0))</f>
        <v>CWL1</v>
      </c>
    </row>
    <row r="3469" spans="1:9">
      <c r="A3469" s="56">
        <v>101748541</v>
      </c>
      <c r="B3469" s="1" t="s">
        <v>42</v>
      </c>
      <c r="C3469" t="s">
        <v>31</v>
      </c>
      <c r="D3469" s="1" t="s">
        <v>11</v>
      </c>
      <c r="E3469" t="s">
        <v>12</v>
      </c>
      <c r="F3469" s="4" t="s">
        <v>29</v>
      </c>
      <c r="G3469" s="3">
        <v>1.0866640000000001</v>
      </c>
      <c r="H3469" s="8">
        <v>0.99218033670381611</v>
      </c>
      <c r="I3469" s="26" t="str">
        <f>INDEX('Data Tab2'!$C:$C,MATCH('Data Tab1'!A3469,'Data Tab2'!$A:$A,0))</f>
        <v>DTM1</v>
      </c>
    </row>
    <row r="3470" spans="1:9">
      <c r="A3470" s="55">
        <v>101749012</v>
      </c>
      <c r="B3470" s="1" t="s">
        <v>9</v>
      </c>
      <c r="C3470" t="s">
        <v>40</v>
      </c>
      <c r="D3470" s="1" t="s">
        <v>17</v>
      </c>
      <c r="E3470" t="s">
        <v>18</v>
      </c>
      <c r="F3470" s="4" t="s">
        <v>20</v>
      </c>
      <c r="G3470" s="3">
        <v>4.9799949999999997</v>
      </c>
      <c r="H3470" s="8">
        <v>8.1018603247509646E-2</v>
      </c>
      <c r="I3470" s="26" t="str">
        <f>INDEX('Data Tab2'!$C:$C,MATCH('Data Tab1'!A3470,'Data Tab2'!$A:$A,0))</f>
        <v>DTM2</v>
      </c>
    </row>
    <row r="3471" spans="1:9" hidden="1">
      <c r="A3471" s="55">
        <v>101749012</v>
      </c>
      <c r="B3471" s="1" t="s">
        <v>9</v>
      </c>
      <c r="C3471" t="s">
        <v>40</v>
      </c>
      <c r="D3471" s="1" t="s">
        <v>17</v>
      </c>
      <c r="E3471" t="s">
        <v>18</v>
      </c>
      <c r="F3471" s="4" t="s">
        <v>21</v>
      </c>
      <c r="G3471" s="3">
        <v>2.9430529999999999</v>
      </c>
      <c r="H3471" s="8">
        <v>0.86050244364622552</v>
      </c>
      <c r="I3471" s="26" t="str">
        <f>INDEX('Data Tab2'!$C:$C,MATCH('Data Tab1'!A3471,'Data Tab2'!$A:$A,0))</f>
        <v>DTM2</v>
      </c>
    </row>
    <row r="3472" spans="1:9" hidden="1">
      <c r="A3472" s="56">
        <v>101749012</v>
      </c>
      <c r="B3472" s="1" t="s">
        <v>9</v>
      </c>
      <c r="C3472" t="s">
        <v>26</v>
      </c>
      <c r="D3472" s="1" t="s">
        <v>11</v>
      </c>
      <c r="E3472" t="s">
        <v>12</v>
      </c>
      <c r="F3472" s="4" t="s">
        <v>16</v>
      </c>
      <c r="G3472" s="3">
        <v>0</v>
      </c>
      <c r="H3472" s="8">
        <v>0.89883651018219923</v>
      </c>
      <c r="I3472" s="26" t="str">
        <f>INDEX('Data Tab2'!$C:$C,MATCH('Data Tab1'!A3472,'Data Tab2'!$A:$A,0))</f>
        <v>DTM2</v>
      </c>
    </row>
    <row r="3473" spans="1:9">
      <c r="A3473" s="55">
        <v>101751879</v>
      </c>
      <c r="B3473" s="1" t="s">
        <v>33</v>
      </c>
      <c r="C3473" t="s">
        <v>32</v>
      </c>
      <c r="D3473" s="1" t="s">
        <v>11</v>
      </c>
      <c r="E3473" t="s">
        <v>12</v>
      </c>
      <c r="F3473" s="4" t="s">
        <v>13</v>
      </c>
      <c r="G3473" s="3">
        <v>10.736105</v>
      </c>
      <c r="H3473" s="8">
        <v>0.12700567372871618</v>
      </c>
      <c r="I3473" s="26" t="str">
        <f>INDEX('Data Tab2'!$C:$C,MATCH('Data Tab1'!A3473,'Data Tab2'!$A:$A,0))</f>
        <v>DTM3</v>
      </c>
    </row>
    <row r="3474" spans="1:9" hidden="1">
      <c r="A3474" s="55">
        <v>101751879</v>
      </c>
      <c r="B3474" s="1" t="s">
        <v>33</v>
      </c>
      <c r="C3474" t="s">
        <v>32</v>
      </c>
      <c r="D3474" s="1" t="s">
        <v>11</v>
      </c>
      <c r="E3474" t="s">
        <v>12</v>
      </c>
      <c r="F3474" s="4" t="s">
        <v>34</v>
      </c>
      <c r="G3474" s="3">
        <v>10.029994</v>
      </c>
      <c r="H3474" s="8">
        <v>0.2478243428750283</v>
      </c>
      <c r="I3474" s="26" t="str">
        <f>INDEX('Data Tab2'!$C:$C,MATCH('Data Tab1'!A3474,'Data Tab2'!$A:$A,0))</f>
        <v>DTM3</v>
      </c>
    </row>
    <row r="3475" spans="1:9" hidden="1">
      <c r="A3475" s="56">
        <v>101751879</v>
      </c>
      <c r="B3475" s="1" t="s">
        <v>33</v>
      </c>
      <c r="C3475" t="s">
        <v>32</v>
      </c>
      <c r="D3475" s="1" t="s">
        <v>11</v>
      </c>
      <c r="E3475" t="s">
        <v>12</v>
      </c>
      <c r="F3475" s="4" t="s">
        <v>14</v>
      </c>
      <c r="G3475" s="3">
        <v>5.9999929999999999</v>
      </c>
      <c r="H3475" s="8">
        <v>0.27057236808022145</v>
      </c>
      <c r="I3475" s="26" t="str">
        <f>INDEX('Data Tab2'!$C:$C,MATCH('Data Tab1'!A3475,'Data Tab2'!$A:$A,0))</f>
        <v>DTM3</v>
      </c>
    </row>
    <row r="3476" spans="1:9">
      <c r="A3476" s="55">
        <v>101758930</v>
      </c>
      <c r="B3476" s="1" t="s">
        <v>9</v>
      </c>
      <c r="C3476" t="s">
        <v>31</v>
      </c>
      <c r="D3476" s="1" t="s">
        <v>11</v>
      </c>
      <c r="E3476" t="s">
        <v>12</v>
      </c>
      <c r="F3476" s="4" t="s">
        <v>34</v>
      </c>
      <c r="G3476" s="3">
        <v>9.9597200000000008</v>
      </c>
      <c r="H3476" s="8">
        <v>0.86306676454546882</v>
      </c>
      <c r="I3476" s="26" t="str">
        <f>INDEX('Data Tab2'!$C:$C,MATCH('Data Tab1'!A3476,'Data Tab2'!$A:$A,0))</f>
        <v>DUS2</v>
      </c>
    </row>
    <row r="3477" spans="1:9" hidden="1">
      <c r="A3477" s="55">
        <v>101758930</v>
      </c>
      <c r="B3477" s="1" t="s">
        <v>9</v>
      </c>
      <c r="C3477" t="s">
        <v>31</v>
      </c>
      <c r="D3477" s="1" t="s">
        <v>11</v>
      </c>
      <c r="E3477" t="s">
        <v>12</v>
      </c>
      <c r="F3477" s="4" t="s">
        <v>14</v>
      </c>
      <c r="G3477" s="3">
        <v>4.1649989999999999</v>
      </c>
      <c r="H3477" s="8">
        <v>0.14946382643403955</v>
      </c>
      <c r="I3477" s="26" t="str">
        <f>INDEX('Data Tab2'!$C:$C,MATCH('Data Tab1'!A3477,'Data Tab2'!$A:$A,0))</f>
        <v>DUS2</v>
      </c>
    </row>
    <row r="3478" spans="1:9" hidden="1">
      <c r="A3478" s="55">
        <v>101758930</v>
      </c>
      <c r="B3478" s="1" t="s">
        <v>9</v>
      </c>
      <c r="C3478" t="s">
        <v>31</v>
      </c>
      <c r="D3478" s="1" t="s">
        <v>11</v>
      </c>
      <c r="E3478" t="s">
        <v>12</v>
      </c>
      <c r="F3478" s="4" t="s">
        <v>15</v>
      </c>
      <c r="G3478" s="3">
        <v>9.5313870000000005</v>
      </c>
      <c r="H3478" s="8">
        <v>0.86798143885520362</v>
      </c>
      <c r="I3478" s="26" t="str">
        <f>INDEX('Data Tab2'!$C:$C,MATCH('Data Tab1'!A3478,'Data Tab2'!$A:$A,0))</f>
        <v>DUS2</v>
      </c>
    </row>
    <row r="3479" spans="1:9" hidden="1">
      <c r="A3479" s="55">
        <v>101758930</v>
      </c>
      <c r="B3479" s="1" t="s">
        <v>9</v>
      </c>
      <c r="C3479" t="s">
        <v>32</v>
      </c>
      <c r="D3479" s="1" t="s">
        <v>11</v>
      </c>
      <c r="E3479" t="s">
        <v>12</v>
      </c>
      <c r="F3479" s="4" t="s">
        <v>14</v>
      </c>
      <c r="G3479" s="3">
        <v>3.2699919999999998</v>
      </c>
      <c r="H3479" s="8">
        <v>0.23098593064194961</v>
      </c>
      <c r="I3479" s="26" t="str">
        <f>INDEX('Data Tab2'!$C:$C,MATCH('Data Tab1'!A3479,'Data Tab2'!$A:$A,0))</f>
        <v>DUS2</v>
      </c>
    </row>
    <row r="3480" spans="1:9" hidden="1">
      <c r="A3480" s="55">
        <v>101758930</v>
      </c>
      <c r="B3480" s="1" t="s">
        <v>33</v>
      </c>
      <c r="C3480" t="s">
        <v>27</v>
      </c>
      <c r="D3480" s="1" t="s">
        <v>11</v>
      </c>
      <c r="E3480" t="s">
        <v>12</v>
      </c>
      <c r="F3480" s="4" t="s">
        <v>28</v>
      </c>
      <c r="G3480" s="3">
        <v>9.9749970000000001</v>
      </c>
      <c r="H3480" s="8">
        <v>0.75202325959171401</v>
      </c>
      <c r="I3480" s="26" t="str">
        <f>INDEX('Data Tab2'!$C:$C,MATCH('Data Tab1'!A3480,'Data Tab2'!$A:$A,0))</f>
        <v>DUS2</v>
      </c>
    </row>
    <row r="3481" spans="1:9" hidden="1">
      <c r="A3481" s="56">
        <v>101758930</v>
      </c>
      <c r="B3481" s="1" t="s">
        <v>33</v>
      </c>
      <c r="C3481" t="s">
        <v>27</v>
      </c>
      <c r="D3481" s="1" t="s">
        <v>11</v>
      </c>
      <c r="E3481" t="s">
        <v>12</v>
      </c>
      <c r="F3481" s="4" t="s">
        <v>29</v>
      </c>
      <c r="G3481" s="3">
        <v>8.7597179999999994</v>
      </c>
      <c r="H3481" s="8">
        <v>5.8881751246609992E-2</v>
      </c>
      <c r="I3481" s="26" t="str">
        <f>INDEX('Data Tab2'!$C:$C,MATCH('Data Tab1'!A3481,'Data Tab2'!$A:$A,0))</f>
        <v>DUS2</v>
      </c>
    </row>
    <row r="3482" spans="1:9">
      <c r="A3482" s="55">
        <v>101759199</v>
      </c>
      <c r="B3482" s="1" t="s">
        <v>33</v>
      </c>
      <c r="C3482" t="s">
        <v>31</v>
      </c>
      <c r="D3482" s="1" t="s">
        <v>11</v>
      </c>
      <c r="E3482" t="s">
        <v>12</v>
      </c>
      <c r="F3482" s="4" t="s">
        <v>34</v>
      </c>
      <c r="G3482" s="3">
        <v>10.863885</v>
      </c>
      <c r="H3482" s="8">
        <v>0.84801222909143537</v>
      </c>
      <c r="I3482" s="26" t="str">
        <f>INDEX('Data Tab2'!$C:$C,MATCH('Data Tab1'!A3482,'Data Tab2'!$A:$A,0))</f>
        <v>DUS4</v>
      </c>
    </row>
    <row r="3483" spans="1:9" hidden="1">
      <c r="A3483" s="55">
        <v>101759199</v>
      </c>
      <c r="B3483" s="1" t="s">
        <v>33</v>
      </c>
      <c r="C3483" t="s">
        <v>31</v>
      </c>
      <c r="D3483" s="1" t="s">
        <v>11</v>
      </c>
      <c r="E3483" t="s">
        <v>12</v>
      </c>
      <c r="F3483" s="4" t="s">
        <v>14</v>
      </c>
      <c r="G3483" s="3">
        <v>8.1702750000000002</v>
      </c>
      <c r="H3483" s="8">
        <v>0.90920904926467982</v>
      </c>
      <c r="I3483" s="26" t="str">
        <f>INDEX('Data Tab2'!$C:$C,MATCH('Data Tab1'!A3483,'Data Tab2'!$A:$A,0))</f>
        <v>DUS4</v>
      </c>
    </row>
    <row r="3484" spans="1:9" hidden="1">
      <c r="A3484" s="55">
        <v>101759199</v>
      </c>
      <c r="B3484" s="1" t="s">
        <v>33</v>
      </c>
      <c r="C3484" t="s">
        <v>31</v>
      </c>
      <c r="D3484" s="1" t="s">
        <v>11</v>
      </c>
      <c r="E3484" t="s">
        <v>12</v>
      </c>
      <c r="F3484" s="4" t="s">
        <v>15</v>
      </c>
      <c r="G3484" s="3">
        <v>10.932221</v>
      </c>
      <c r="H3484" s="8">
        <v>0.43111821836954312</v>
      </c>
      <c r="I3484" s="26" t="str">
        <f>INDEX('Data Tab2'!$C:$C,MATCH('Data Tab1'!A3484,'Data Tab2'!$A:$A,0))</f>
        <v>DUS4</v>
      </c>
    </row>
    <row r="3485" spans="1:9" hidden="1">
      <c r="A3485" s="55">
        <v>101759199</v>
      </c>
      <c r="B3485" s="1" t="s">
        <v>33</v>
      </c>
      <c r="C3485" t="s">
        <v>31</v>
      </c>
      <c r="D3485" s="1" t="s">
        <v>11</v>
      </c>
      <c r="E3485" t="s">
        <v>12</v>
      </c>
      <c r="F3485" s="4" t="s">
        <v>28</v>
      </c>
      <c r="G3485" s="3">
        <v>11.099997999999999</v>
      </c>
      <c r="H3485" s="8">
        <v>0.14987783059853899</v>
      </c>
      <c r="I3485" s="26" t="str">
        <f>INDEX('Data Tab2'!$C:$C,MATCH('Data Tab1'!A3485,'Data Tab2'!$A:$A,0))</f>
        <v>DUS4</v>
      </c>
    </row>
    <row r="3486" spans="1:9" hidden="1">
      <c r="A3486" s="55">
        <v>101759199</v>
      </c>
      <c r="B3486" s="1" t="s">
        <v>33</v>
      </c>
      <c r="C3486" t="s">
        <v>31</v>
      </c>
      <c r="D3486" s="1" t="s">
        <v>11</v>
      </c>
      <c r="E3486" t="s">
        <v>12</v>
      </c>
      <c r="F3486" s="4" t="s">
        <v>29</v>
      </c>
      <c r="G3486" s="3">
        <v>10.362776</v>
      </c>
      <c r="H3486" s="8">
        <v>0.30815384476818153</v>
      </c>
      <c r="I3486" s="26" t="str">
        <f>INDEX('Data Tab2'!$C:$C,MATCH('Data Tab1'!A3486,'Data Tab2'!$A:$A,0))</f>
        <v>DUS4</v>
      </c>
    </row>
    <row r="3487" spans="1:9" hidden="1">
      <c r="A3487" s="55">
        <v>101759199</v>
      </c>
      <c r="B3487" s="1" t="s">
        <v>33</v>
      </c>
      <c r="C3487" t="s">
        <v>31</v>
      </c>
      <c r="D3487" s="1" t="s">
        <v>17</v>
      </c>
      <c r="E3487" t="s">
        <v>18</v>
      </c>
      <c r="F3487" s="4" t="s">
        <v>36</v>
      </c>
      <c r="G3487" s="3">
        <v>9.5119430000000005</v>
      </c>
      <c r="H3487" s="8">
        <v>0.78850841584444997</v>
      </c>
      <c r="I3487" s="26" t="str">
        <f>INDEX('Data Tab2'!$C:$C,MATCH('Data Tab1'!A3487,'Data Tab2'!$A:$A,0))</f>
        <v>DUS4</v>
      </c>
    </row>
    <row r="3488" spans="1:9" hidden="1">
      <c r="A3488" s="55">
        <v>101759199</v>
      </c>
      <c r="B3488" s="1" t="s">
        <v>33</v>
      </c>
      <c r="C3488" t="s">
        <v>31</v>
      </c>
      <c r="D3488" s="1" t="s">
        <v>17</v>
      </c>
      <c r="E3488" t="s">
        <v>18</v>
      </c>
      <c r="F3488" s="4" t="s">
        <v>38</v>
      </c>
      <c r="G3488" s="3">
        <v>8.9802750000000007</v>
      </c>
      <c r="H3488" s="8">
        <v>0.11783671049740052</v>
      </c>
      <c r="I3488" s="26" t="str">
        <f>INDEX('Data Tab2'!$C:$C,MATCH('Data Tab1'!A3488,'Data Tab2'!$A:$A,0))</f>
        <v>DUS4</v>
      </c>
    </row>
    <row r="3489" spans="1:9" hidden="1">
      <c r="A3489" s="55">
        <v>101759199</v>
      </c>
      <c r="B3489" s="1" t="s">
        <v>33</v>
      </c>
      <c r="C3489" t="s">
        <v>31</v>
      </c>
      <c r="D3489" s="1" t="s">
        <v>17</v>
      </c>
      <c r="E3489" t="s">
        <v>18</v>
      </c>
      <c r="F3489" s="4" t="s">
        <v>19</v>
      </c>
      <c r="G3489" s="3">
        <v>10.026109999999999</v>
      </c>
      <c r="H3489" s="8">
        <v>0.28117039585305803</v>
      </c>
      <c r="I3489" s="26" t="str">
        <f>INDEX('Data Tab2'!$C:$C,MATCH('Data Tab1'!A3489,'Data Tab2'!$A:$A,0))</f>
        <v>DUS4</v>
      </c>
    </row>
    <row r="3490" spans="1:9" hidden="1">
      <c r="A3490" s="55">
        <v>101759199</v>
      </c>
      <c r="B3490" s="1" t="s">
        <v>33</v>
      </c>
      <c r="C3490" t="s">
        <v>31</v>
      </c>
      <c r="D3490" s="1" t="s">
        <v>17</v>
      </c>
      <c r="E3490" t="s">
        <v>18</v>
      </c>
      <c r="F3490" s="4" t="s">
        <v>20</v>
      </c>
      <c r="G3490" s="3">
        <v>9.7191650000000003</v>
      </c>
      <c r="H3490" s="8">
        <v>0.10372034494204385</v>
      </c>
      <c r="I3490" s="26" t="str">
        <f>INDEX('Data Tab2'!$C:$C,MATCH('Data Tab1'!A3490,'Data Tab2'!$A:$A,0))</f>
        <v>DUS4</v>
      </c>
    </row>
    <row r="3491" spans="1:9" hidden="1">
      <c r="A3491" s="56">
        <v>101759199</v>
      </c>
      <c r="B3491" s="1" t="s">
        <v>33</v>
      </c>
      <c r="C3491" t="s">
        <v>31</v>
      </c>
      <c r="D3491" s="1" t="s">
        <v>17</v>
      </c>
      <c r="E3491" t="s">
        <v>23</v>
      </c>
      <c r="F3491" s="4" t="s">
        <v>25</v>
      </c>
      <c r="G3491" s="3">
        <v>9.8763869999999994</v>
      </c>
      <c r="H3491" s="8">
        <v>0.47410834962148996</v>
      </c>
      <c r="I3491" s="26" t="str">
        <f>INDEX('Data Tab2'!$C:$C,MATCH('Data Tab1'!A3491,'Data Tab2'!$A:$A,0))</f>
        <v>DUS4</v>
      </c>
    </row>
    <row r="3492" spans="1:9">
      <c r="A3492" s="55">
        <v>101759286</v>
      </c>
      <c r="B3492" s="1" t="s">
        <v>33</v>
      </c>
      <c r="C3492" t="s">
        <v>31</v>
      </c>
      <c r="D3492" s="1" t="s">
        <v>11</v>
      </c>
      <c r="E3492" t="s">
        <v>12</v>
      </c>
      <c r="F3492" s="4" t="s">
        <v>34</v>
      </c>
      <c r="G3492" s="3">
        <v>10.597776</v>
      </c>
      <c r="H3492" s="8">
        <v>0.26831156400114531</v>
      </c>
      <c r="I3492" s="26" t="str">
        <f>INDEX('Data Tab2'!$C:$C,MATCH('Data Tab1'!A3492,'Data Tab2'!$A:$A,0))</f>
        <v>EDI4</v>
      </c>
    </row>
    <row r="3493" spans="1:9" hidden="1">
      <c r="A3493" s="55">
        <v>101759286</v>
      </c>
      <c r="B3493" s="1" t="s">
        <v>33</v>
      </c>
      <c r="C3493" t="s">
        <v>31</v>
      </c>
      <c r="D3493" s="1" t="s">
        <v>11</v>
      </c>
      <c r="E3493" t="s">
        <v>12</v>
      </c>
      <c r="F3493" s="4" t="s">
        <v>14</v>
      </c>
      <c r="G3493" s="3">
        <v>10.403886999999999</v>
      </c>
      <c r="H3493" s="8">
        <v>0.32474319342955693</v>
      </c>
      <c r="I3493" s="26" t="str">
        <f>INDEX('Data Tab2'!$C:$C,MATCH('Data Tab1'!A3493,'Data Tab2'!$A:$A,0))</f>
        <v>EDI4</v>
      </c>
    </row>
    <row r="3494" spans="1:9" hidden="1">
      <c r="A3494" s="55">
        <v>101759286</v>
      </c>
      <c r="B3494" s="1" t="s">
        <v>33</v>
      </c>
      <c r="C3494" t="s">
        <v>31</v>
      </c>
      <c r="D3494" s="1" t="s">
        <v>11</v>
      </c>
      <c r="E3494" t="s">
        <v>12</v>
      </c>
      <c r="F3494" s="4" t="s">
        <v>15</v>
      </c>
      <c r="G3494" s="3">
        <v>10.999998</v>
      </c>
      <c r="H3494" s="8">
        <v>0.12066140844442297</v>
      </c>
      <c r="I3494" s="26" t="str">
        <f>INDEX('Data Tab2'!$C:$C,MATCH('Data Tab1'!A3494,'Data Tab2'!$A:$A,0))</f>
        <v>EDI4</v>
      </c>
    </row>
    <row r="3495" spans="1:9" hidden="1">
      <c r="A3495" s="55">
        <v>101759286</v>
      </c>
      <c r="B3495" s="1" t="s">
        <v>33</v>
      </c>
      <c r="C3495" t="s">
        <v>31</v>
      </c>
      <c r="D3495" s="1" t="s">
        <v>11</v>
      </c>
      <c r="E3495" t="s">
        <v>12</v>
      </c>
      <c r="F3495" s="4" t="s">
        <v>28</v>
      </c>
      <c r="G3495" s="3">
        <v>10.999997</v>
      </c>
      <c r="H3495" s="8">
        <v>0.36014528032780524</v>
      </c>
      <c r="I3495" s="26" t="str">
        <f>INDEX('Data Tab2'!$C:$C,MATCH('Data Tab1'!A3495,'Data Tab2'!$A:$A,0))</f>
        <v>EDI4</v>
      </c>
    </row>
    <row r="3496" spans="1:9" hidden="1">
      <c r="A3496" s="56">
        <v>101759286</v>
      </c>
      <c r="B3496" s="1" t="s">
        <v>33</v>
      </c>
      <c r="C3496" t="s">
        <v>31</v>
      </c>
      <c r="D3496" s="1" t="s">
        <v>11</v>
      </c>
      <c r="E3496" t="s">
        <v>12</v>
      </c>
      <c r="F3496" s="4" t="s">
        <v>29</v>
      </c>
      <c r="G3496" s="3">
        <v>6.6416639999999996</v>
      </c>
      <c r="H3496" s="8">
        <v>0.58089809030256934</v>
      </c>
      <c r="I3496" s="26" t="str">
        <f>INDEX('Data Tab2'!$C:$C,MATCH('Data Tab1'!A3496,'Data Tab2'!$A:$A,0))</f>
        <v>EDI4</v>
      </c>
    </row>
    <row r="3497" spans="1:9">
      <c r="A3497" s="55">
        <v>101761894</v>
      </c>
      <c r="B3497" s="1" t="s">
        <v>9</v>
      </c>
      <c r="C3497" t="s">
        <v>31</v>
      </c>
      <c r="D3497" s="1" t="s">
        <v>11</v>
      </c>
      <c r="E3497" t="s">
        <v>12</v>
      </c>
      <c r="F3497" s="4" t="s">
        <v>15</v>
      </c>
      <c r="G3497" s="3">
        <v>0.77138700000000004</v>
      </c>
      <c r="H3497" s="8">
        <v>0.55854748385314168</v>
      </c>
      <c r="I3497" s="26" t="str">
        <f>INDEX('Data Tab2'!$C:$C,MATCH('Data Tab1'!A3497,'Data Tab2'!$A:$A,0))</f>
        <v>EMA1</v>
      </c>
    </row>
    <row r="3498" spans="1:9" hidden="1">
      <c r="A3498" s="55">
        <v>101761894</v>
      </c>
      <c r="B3498" s="1" t="s">
        <v>9</v>
      </c>
      <c r="C3498" t="s">
        <v>31</v>
      </c>
      <c r="D3498" s="1" t="s">
        <v>17</v>
      </c>
      <c r="E3498" t="s">
        <v>18</v>
      </c>
      <c r="F3498" s="4" t="s">
        <v>38</v>
      </c>
      <c r="G3498" s="3">
        <v>2.9902739999999999</v>
      </c>
      <c r="H3498" s="8">
        <v>0.86048961809378055</v>
      </c>
      <c r="I3498" s="26" t="str">
        <f>INDEX('Data Tab2'!$C:$C,MATCH('Data Tab1'!A3498,'Data Tab2'!$A:$A,0))</f>
        <v>EMA1</v>
      </c>
    </row>
    <row r="3499" spans="1:9" hidden="1">
      <c r="A3499" s="55">
        <v>101761894</v>
      </c>
      <c r="B3499" s="1" t="s">
        <v>33</v>
      </c>
      <c r="C3499" t="s">
        <v>37</v>
      </c>
      <c r="D3499" s="1" t="s">
        <v>11</v>
      </c>
      <c r="E3499" t="s">
        <v>12</v>
      </c>
      <c r="F3499" s="4" t="s">
        <v>14</v>
      </c>
      <c r="G3499" s="3">
        <v>10.311384</v>
      </c>
      <c r="H3499" s="8">
        <v>0.81761210729332534</v>
      </c>
      <c r="I3499" s="26" t="str">
        <f>INDEX('Data Tab2'!$C:$C,MATCH('Data Tab1'!A3499,'Data Tab2'!$A:$A,0))</f>
        <v>EMA1</v>
      </c>
    </row>
    <row r="3500" spans="1:9" hidden="1">
      <c r="A3500" s="55">
        <v>101761894</v>
      </c>
      <c r="B3500" s="1" t="s">
        <v>33</v>
      </c>
      <c r="C3500" t="s">
        <v>37</v>
      </c>
      <c r="D3500" s="1" t="s">
        <v>11</v>
      </c>
      <c r="E3500" t="s">
        <v>12</v>
      </c>
      <c r="F3500" s="4" t="s">
        <v>15</v>
      </c>
      <c r="G3500" s="3">
        <v>9.2813829999999999</v>
      </c>
      <c r="H3500" s="8">
        <v>0.72557243574734986</v>
      </c>
      <c r="I3500" s="26" t="str">
        <f>INDEX('Data Tab2'!$C:$C,MATCH('Data Tab1'!A3500,'Data Tab2'!$A:$A,0))</f>
        <v>EMA1</v>
      </c>
    </row>
    <row r="3501" spans="1:9" hidden="1">
      <c r="A3501" s="55">
        <v>101761894</v>
      </c>
      <c r="B3501" s="1" t="s">
        <v>33</v>
      </c>
      <c r="C3501" t="s">
        <v>37</v>
      </c>
      <c r="D3501" s="1" t="s">
        <v>11</v>
      </c>
      <c r="E3501" t="s">
        <v>12</v>
      </c>
      <c r="F3501" s="4" t="s">
        <v>28</v>
      </c>
      <c r="G3501" s="3">
        <v>10.998328000000001</v>
      </c>
      <c r="H3501" s="8">
        <v>0.48790821852860189</v>
      </c>
      <c r="I3501" s="26" t="str">
        <f>INDEX('Data Tab2'!$C:$C,MATCH('Data Tab1'!A3501,'Data Tab2'!$A:$A,0))</f>
        <v>EMA1</v>
      </c>
    </row>
    <row r="3502" spans="1:9" hidden="1">
      <c r="A3502" s="55">
        <v>101761894</v>
      </c>
      <c r="B3502" s="1" t="s">
        <v>33</v>
      </c>
      <c r="C3502" t="s">
        <v>37</v>
      </c>
      <c r="D3502" s="1" t="s">
        <v>11</v>
      </c>
      <c r="E3502" t="s">
        <v>12</v>
      </c>
      <c r="F3502" s="4" t="s">
        <v>29</v>
      </c>
      <c r="G3502" s="3">
        <v>10.226941</v>
      </c>
      <c r="H3502" s="8">
        <v>0.84362349582749208</v>
      </c>
      <c r="I3502" s="26" t="str">
        <f>INDEX('Data Tab2'!$C:$C,MATCH('Data Tab1'!A3502,'Data Tab2'!$A:$A,0))</f>
        <v>EMA1</v>
      </c>
    </row>
    <row r="3503" spans="1:9" hidden="1">
      <c r="A3503" s="55">
        <v>101761894</v>
      </c>
      <c r="B3503" s="1" t="s">
        <v>33</v>
      </c>
      <c r="C3503" t="s">
        <v>37</v>
      </c>
      <c r="D3503" s="1" t="s">
        <v>11</v>
      </c>
      <c r="E3503" t="s">
        <v>12</v>
      </c>
      <c r="F3503" s="4" t="s">
        <v>16</v>
      </c>
      <c r="G3503" s="3">
        <v>0</v>
      </c>
      <c r="H3503" s="8">
        <v>0.27715050166957633</v>
      </c>
      <c r="I3503" s="26" t="str">
        <f>INDEX('Data Tab2'!$C:$C,MATCH('Data Tab1'!A3503,'Data Tab2'!$A:$A,0))</f>
        <v>EMA1</v>
      </c>
    </row>
    <row r="3504" spans="1:9" hidden="1">
      <c r="A3504" s="55">
        <v>101761894</v>
      </c>
      <c r="B3504" s="1" t="s">
        <v>33</v>
      </c>
      <c r="C3504" t="s">
        <v>37</v>
      </c>
      <c r="D3504" s="1" t="s">
        <v>17</v>
      </c>
      <c r="E3504" t="s">
        <v>18</v>
      </c>
      <c r="F3504" s="4" t="s">
        <v>19</v>
      </c>
      <c r="G3504" s="3">
        <v>1.889721</v>
      </c>
      <c r="H3504" s="8">
        <v>0.17698743888892687</v>
      </c>
      <c r="I3504" s="26" t="str">
        <f>INDEX('Data Tab2'!$C:$C,MATCH('Data Tab1'!A3504,'Data Tab2'!$A:$A,0))</f>
        <v>EMA1</v>
      </c>
    </row>
    <row r="3505" spans="1:9" hidden="1">
      <c r="A3505" s="56">
        <v>101761894</v>
      </c>
      <c r="B3505" s="1" t="s">
        <v>33</v>
      </c>
      <c r="C3505" t="s">
        <v>37</v>
      </c>
      <c r="D3505" s="1" t="s">
        <v>17</v>
      </c>
      <c r="E3505" t="s">
        <v>18</v>
      </c>
      <c r="F3505" s="4" t="s">
        <v>20</v>
      </c>
      <c r="G3505" s="3">
        <v>7.92333</v>
      </c>
      <c r="H3505" s="8">
        <v>0.66374704595666512</v>
      </c>
      <c r="I3505" s="26" t="str">
        <f>INDEX('Data Tab2'!$C:$C,MATCH('Data Tab1'!A3505,'Data Tab2'!$A:$A,0))</f>
        <v>EMA1</v>
      </c>
    </row>
    <row r="3506" spans="1:9">
      <c r="A3506" s="55">
        <v>101761918</v>
      </c>
      <c r="B3506" s="1" t="s">
        <v>9</v>
      </c>
      <c r="C3506" t="s">
        <v>37</v>
      </c>
      <c r="D3506" s="1" t="s">
        <v>11</v>
      </c>
      <c r="E3506" t="s">
        <v>12</v>
      </c>
      <c r="F3506" s="4" t="s">
        <v>13</v>
      </c>
      <c r="G3506" s="3">
        <v>4.9991640000000004</v>
      </c>
      <c r="H3506" s="8">
        <v>0.64968162718192168</v>
      </c>
      <c r="I3506" s="26" t="str">
        <f>INDEX('Data Tab2'!$C:$C,MATCH('Data Tab1'!A3506,'Data Tab2'!$A:$A,0))</f>
        <v>EUK5</v>
      </c>
    </row>
    <row r="3507" spans="1:9" hidden="1">
      <c r="A3507" s="55">
        <v>101761918</v>
      </c>
      <c r="B3507" s="1" t="s">
        <v>9</v>
      </c>
      <c r="C3507" t="s">
        <v>37</v>
      </c>
      <c r="D3507" s="1" t="s">
        <v>11</v>
      </c>
      <c r="E3507" t="s">
        <v>12</v>
      </c>
      <c r="F3507" s="4" t="s">
        <v>34</v>
      </c>
      <c r="G3507" s="3">
        <v>5.9994420000000002</v>
      </c>
      <c r="H3507" s="8">
        <v>6.729048905217383E-2</v>
      </c>
      <c r="I3507" s="26" t="str">
        <f>INDEX('Data Tab2'!$C:$C,MATCH('Data Tab1'!A3507,'Data Tab2'!$A:$A,0))</f>
        <v>EUK5</v>
      </c>
    </row>
    <row r="3508" spans="1:9" hidden="1">
      <c r="A3508" s="55">
        <v>101761918</v>
      </c>
      <c r="B3508" s="1" t="s">
        <v>9</v>
      </c>
      <c r="C3508" t="s">
        <v>37</v>
      </c>
      <c r="D3508" s="1" t="s">
        <v>11</v>
      </c>
      <c r="E3508" t="s">
        <v>12</v>
      </c>
      <c r="F3508" s="4" t="s">
        <v>14</v>
      </c>
      <c r="G3508" s="3">
        <v>1.955832</v>
      </c>
      <c r="H3508" s="8">
        <v>0.76951744488757012</v>
      </c>
      <c r="I3508" s="26" t="str">
        <f>INDEX('Data Tab2'!$C:$C,MATCH('Data Tab1'!A3508,'Data Tab2'!$A:$A,0))</f>
        <v>EUK5</v>
      </c>
    </row>
    <row r="3509" spans="1:9" hidden="1">
      <c r="A3509" s="55">
        <v>101761918</v>
      </c>
      <c r="B3509" s="1" t="s">
        <v>9</v>
      </c>
      <c r="C3509" t="s">
        <v>37</v>
      </c>
      <c r="D3509" s="1" t="s">
        <v>11</v>
      </c>
      <c r="E3509" t="s">
        <v>12</v>
      </c>
      <c r="F3509" s="4" t="s">
        <v>15</v>
      </c>
      <c r="G3509" s="3">
        <v>2.0052759999999998</v>
      </c>
      <c r="H3509" s="8">
        <v>0.37715888911251871</v>
      </c>
      <c r="I3509" s="26" t="str">
        <f>INDEX('Data Tab2'!$C:$C,MATCH('Data Tab1'!A3509,'Data Tab2'!$A:$A,0))</f>
        <v>EUK5</v>
      </c>
    </row>
    <row r="3510" spans="1:9" hidden="1">
      <c r="A3510" s="55">
        <v>101761918</v>
      </c>
      <c r="B3510" s="1" t="s">
        <v>9</v>
      </c>
      <c r="C3510" t="s">
        <v>37</v>
      </c>
      <c r="D3510" s="1" t="s">
        <v>11</v>
      </c>
      <c r="E3510" t="s">
        <v>12</v>
      </c>
      <c r="F3510" s="4" t="s">
        <v>28</v>
      </c>
      <c r="G3510" s="3">
        <v>2.892776</v>
      </c>
      <c r="H3510" s="8">
        <v>7.6673252020525551E-2</v>
      </c>
      <c r="I3510" s="26" t="str">
        <f>INDEX('Data Tab2'!$C:$C,MATCH('Data Tab1'!A3510,'Data Tab2'!$A:$A,0))</f>
        <v>EUK5</v>
      </c>
    </row>
    <row r="3511" spans="1:9" hidden="1">
      <c r="A3511" s="55">
        <v>101761918</v>
      </c>
      <c r="B3511" s="1" t="s">
        <v>9</v>
      </c>
      <c r="C3511" t="s">
        <v>37</v>
      </c>
      <c r="D3511" s="1" t="s">
        <v>17</v>
      </c>
      <c r="E3511" t="s">
        <v>18</v>
      </c>
      <c r="F3511" s="4" t="s">
        <v>35</v>
      </c>
      <c r="G3511" s="3">
        <v>4.7872199999999996</v>
      </c>
      <c r="H3511" s="8">
        <v>0.66769664956056174</v>
      </c>
      <c r="I3511" s="26" t="str">
        <f>INDEX('Data Tab2'!$C:$C,MATCH('Data Tab1'!A3511,'Data Tab2'!$A:$A,0))</f>
        <v>EUK5</v>
      </c>
    </row>
    <row r="3512" spans="1:9" hidden="1">
      <c r="A3512" s="55">
        <v>101761918</v>
      </c>
      <c r="B3512" s="1" t="s">
        <v>9</v>
      </c>
      <c r="C3512" t="s">
        <v>37</v>
      </c>
      <c r="D3512" s="1" t="s">
        <v>17</v>
      </c>
      <c r="E3512" t="s">
        <v>18</v>
      </c>
      <c r="F3512" s="4" t="s">
        <v>36</v>
      </c>
      <c r="G3512" s="3">
        <v>5.9452730000000003</v>
      </c>
      <c r="H3512" s="8">
        <v>0.60923824099529766</v>
      </c>
      <c r="I3512" s="26" t="str">
        <f>INDEX('Data Tab2'!$C:$C,MATCH('Data Tab1'!A3512,'Data Tab2'!$A:$A,0))</f>
        <v>EUK5</v>
      </c>
    </row>
    <row r="3513" spans="1:9" hidden="1">
      <c r="A3513" s="55">
        <v>101761918</v>
      </c>
      <c r="B3513" s="1" t="s">
        <v>9</v>
      </c>
      <c r="C3513" t="s">
        <v>37</v>
      </c>
      <c r="D3513" s="1" t="s">
        <v>17</v>
      </c>
      <c r="E3513" t="s">
        <v>18</v>
      </c>
      <c r="F3513" s="4" t="s">
        <v>38</v>
      </c>
      <c r="G3513" s="3">
        <v>6.0536079999999997</v>
      </c>
      <c r="H3513" s="8">
        <v>0.1685203685412221</v>
      </c>
      <c r="I3513" s="26" t="str">
        <f>INDEX('Data Tab2'!$C:$C,MATCH('Data Tab1'!A3513,'Data Tab2'!$A:$A,0))</f>
        <v>EUK5</v>
      </c>
    </row>
    <row r="3514" spans="1:9" hidden="1">
      <c r="A3514" s="55">
        <v>101761918</v>
      </c>
      <c r="B3514" s="1" t="s">
        <v>9</v>
      </c>
      <c r="C3514" t="s">
        <v>37</v>
      </c>
      <c r="D3514" s="1" t="s">
        <v>17</v>
      </c>
      <c r="E3514" t="s">
        <v>18</v>
      </c>
      <c r="F3514" s="4" t="s">
        <v>19</v>
      </c>
      <c r="G3514" s="3">
        <v>4.9827750000000002</v>
      </c>
      <c r="H3514" s="8">
        <v>0.68450398612055396</v>
      </c>
      <c r="I3514" s="26" t="str">
        <f>INDEX('Data Tab2'!$C:$C,MATCH('Data Tab1'!A3514,'Data Tab2'!$A:$A,0))</f>
        <v>EUK5</v>
      </c>
    </row>
    <row r="3515" spans="1:9" hidden="1">
      <c r="A3515" s="55">
        <v>101761918</v>
      </c>
      <c r="B3515" s="1" t="s">
        <v>9</v>
      </c>
      <c r="C3515" t="s">
        <v>37</v>
      </c>
      <c r="D3515" s="1" t="s">
        <v>17</v>
      </c>
      <c r="E3515" t="s">
        <v>18</v>
      </c>
      <c r="F3515" s="4" t="s">
        <v>21</v>
      </c>
      <c r="G3515" s="3">
        <v>2.7499980000000002</v>
      </c>
      <c r="H3515" s="8">
        <v>0.21489681692230489</v>
      </c>
      <c r="I3515" s="26" t="str">
        <f>INDEX('Data Tab2'!$C:$C,MATCH('Data Tab1'!A3515,'Data Tab2'!$A:$A,0))</f>
        <v>EUK5</v>
      </c>
    </row>
    <row r="3516" spans="1:9" hidden="1">
      <c r="A3516" s="55">
        <v>101761918</v>
      </c>
      <c r="B3516" s="1" t="s">
        <v>9</v>
      </c>
      <c r="C3516" t="s">
        <v>37</v>
      </c>
      <c r="D3516" s="1" t="s">
        <v>17</v>
      </c>
      <c r="E3516" t="s">
        <v>18</v>
      </c>
      <c r="F3516" s="4" t="s">
        <v>22</v>
      </c>
      <c r="G3516" s="3">
        <v>1.9961089999999999</v>
      </c>
      <c r="H3516" s="8">
        <v>0.34271562565278568</v>
      </c>
      <c r="I3516" s="26" t="str">
        <f>INDEX('Data Tab2'!$C:$C,MATCH('Data Tab1'!A3516,'Data Tab2'!$A:$A,0))</f>
        <v>EUK5</v>
      </c>
    </row>
    <row r="3517" spans="1:9" hidden="1">
      <c r="A3517" s="55">
        <v>101761918</v>
      </c>
      <c r="B3517" s="1" t="s">
        <v>33</v>
      </c>
      <c r="C3517" t="s">
        <v>31</v>
      </c>
      <c r="D3517" s="1" t="s">
        <v>11</v>
      </c>
      <c r="E3517" t="s">
        <v>12</v>
      </c>
      <c r="F3517" s="4" t="s">
        <v>34</v>
      </c>
      <c r="G3517" s="3">
        <v>4.9999989999999999</v>
      </c>
      <c r="H3517" s="8">
        <v>0.384056904637334</v>
      </c>
      <c r="I3517" s="26" t="str">
        <f>INDEX('Data Tab2'!$C:$C,MATCH('Data Tab1'!A3517,'Data Tab2'!$A:$A,0))</f>
        <v>EUK5</v>
      </c>
    </row>
    <row r="3518" spans="1:9" hidden="1">
      <c r="A3518" s="55">
        <v>101761918</v>
      </c>
      <c r="B3518" s="1" t="s">
        <v>33</v>
      </c>
      <c r="C3518" t="s">
        <v>31</v>
      </c>
      <c r="D3518" s="1" t="s">
        <v>11</v>
      </c>
      <c r="E3518" t="s">
        <v>12</v>
      </c>
      <c r="F3518" s="4" t="s">
        <v>14</v>
      </c>
      <c r="G3518" s="3">
        <v>8.774165</v>
      </c>
      <c r="H3518" s="8">
        <v>0.88093143257420892</v>
      </c>
      <c r="I3518" s="26" t="str">
        <f>INDEX('Data Tab2'!$C:$C,MATCH('Data Tab1'!A3518,'Data Tab2'!$A:$A,0))</f>
        <v>EUK5</v>
      </c>
    </row>
    <row r="3519" spans="1:9" hidden="1">
      <c r="A3519" s="55">
        <v>101761918</v>
      </c>
      <c r="B3519" s="1" t="s">
        <v>33</v>
      </c>
      <c r="C3519" t="s">
        <v>31</v>
      </c>
      <c r="D3519" s="1" t="s">
        <v>11</v>
      </c>
      <c r="E3519" t="s">
        <v>12</v>
      </c>
      <c r="F3519" s="4" t="s">
        <v>15</v>
      </c>
      <c r="G3519" s="3">
        <v>9.0108270000000008</v>
      </c>
      <c r="H3519" s="8">
        <v>0.67534328136240018</v>
      </c>
      <c r="I3519" s="26" t="str">
        <f>INDEX('Data Tab2'!$C:$C,MATCH('Data Tab1'!A3519,'Data Tab2'!$A:$A,0))</f>
        <v>EUK5</v>
      </c>
    </row>
    <row r="3520" spans="1:9" hidden="1">
      <c r="A3520" s="55">
        <v>101761918</v>
      </c>
      <c r="B3520" s="1" t="s">
        <v>33</v>
      </c>
      <c r="C3520" t="s">
        <v>31</v>
      </c>
      <c r="D3520" s="1" t="s">
        <v>11</v>
      </c>
      <c r="E3520" t="s">
        <v>12</v>
      </c>
      <c r="F3520" s="4" t="s">
        <v>28</v>
      </c>
      <c r="G3520" s="3">
        <v>8.1063840000000003</v>
      </c>
      <c r="H3520" s="8">
        <v>0.68457396230626066</v>
      </c>
      <c r="I3520" s="26" t="str">
        <f>INDEX('Data Tab2'!$C:$C,MATCH('Data Tab1'!A3520,'Data Tab2'!$A:$A,0))</f>
        <v>EUK5</v>
      </c>
    </row>
    <row r="3521" spans="1:9" hidden="1">
      <c r="A3521" s="55">
        <v>101761918</v>
      </c>
      <c r="B3521" s="1" t="s">
        <v>33</v>
      </c>
      <c r="C3521" t="s">
        <v>31</v>
      </c>
      <c r="D3521" s="1" t="s">
        <v>11</v>
      </c>
      <c r="E3521" t="s">
        <v>12</v>
      </c>
      <c r="F3521" s="4" t="s">
        <v>29</v>
      </c>
      <c r="G3521" s="3">
        <v>4.9833299999999996</v>
      </c>
      <c r="H3521" s="8">
        <v>0.4802164917484566</v>
      </c>
      <c r="I3521" s="26" t="str">
        <f>INDEX('Data Tab2'!$C:$C,MATCH('Data Tab1'!A3521,'Data Tab2'!$A:$A,0))</f>
        <v>EUK5</v>
      </c>
    </row>
    <row r="3522" spans="1:9" hidden="1">
      <c r="A3522" s="55">
        <v>101761918</v>
      </c>
      <c r="B3522" s="1" t="s">
        <v>33</v>
      </c>
      <c r="C3522" t="s">
        <v>31</v>
      </c>
      <c r="D3522" s="1" t="s">
        <v>17</v>
      </c>
      <c r="E3522" t="s">
        <v>18</v>
      </c>
      <c r="F3522" s="4" t="s">
        <v>35</v>
      </c>
      <c r="G3522" s="3">
        <v>4.9999950000000002</v>
      </c>
      <c r="H3522" s="8">
        <v>0.78256580170607792</v>
      </c>
      <c r="I3522" s="26" t="str">
        <f>INDEX('Data Tab2'!$C:$C,MATCH('Data Tab1'!A3522,'Data Tab2'!$A:$A,0))</f>
        <v>EUK5</v>
      </c>
    </row>
    <row r="3523" spans="1:9" hidden="1">
      <c r="A3523" s="55">
        <v>101761918</v>
      </c>
      <c r="B3523" s="1" t="s">
        <v>33</v>
      </c>
      <c r="C3523" t="s">
        <v>31</v>
      </c>
      <c r="D3523" s="1" t="s">
        <v>17</v>
      </c>
      <c r="E3523" t="s">
        <v>18</v>
      </c>
      <c r="F3523" s="4" t="s">
        <v>36</v>
      </c>
      <c r="G3523" s="3">
        <v>4.0702740000000004</v>
      </c>
      <c r="H3523" s="8">
        <v>0.65693180884948388</v>
      </c>
      <c r="I3523" s="26" t="str">
        <f>INDEX('Data Tab2'!$C:$C,MATCH('Data Tab1'!A3523,'Data Tab2'!$A:$A,0))</f>
        <v>EUK5</v>
      </c>
    </row>
    <row r="3524" spans="1:9" hidden="1">
      <c r="A3524" s="55">
        <v>101761918</v>
      </c>
      <c r="B3524" s="1" t="s">
        <v>33</v>
      </c>
      <c r="C3524" t="s">
        <v>31</v>
      </c>
      <c r="D3524" s="1" t="s">
        <v>17</v>
      </c>
      <c r="E3524" t="s">
        <v>18</v>
      </c>
      <c r="F3524" s="4" t="s">
        <v>38</v>
      </c>
      <c r="G3524" s="3">
        <v>3.9452759999999998</v>
      </c>
      <c r="H3524" s="8">
        <v>0.48831485081130355</v>
      </c>
      <c r="I3524" s="26" t="str">
        <f>INDEX('Data Tab2'!$C:$C,MATCH('Data Tab1'!A3524,'Data Tab2'!$A:$A,0))</f>
        <v>EUK5</v>
      </c>
    </row>
    <row r="3525" spans="1:9" hidden="1">
      <c r="A3525" s="55">
        <v>101761918</v>
      </c>
      <c r="B3525" s="1" t="s">
        <v>33</v>
      </c>
      <c r="C3525" t="s">
        <v>31</v>
      </c>
      <c r="D3525" s="1" t="s">
        <v>17</v>
      </c>
      <c r="E3525" t="s">
        <v>18</v>
      </c>
      <c r="F3525" s="4" t="s">
        <v>19</v>
      </c>
      <c r="G3525" s="3">
        <v>5.016661</v>
      </c>
      <c r="H3525" s="8">
        <v>0.1172519998247995</v>
      </c>
      <c r="I3525" s="26" t="str">
        <f>INDEX('Data Tab2'!$C:$C,MATCH('Data Tab1'!A3525,'Data Tab2'!$A:$A,0))</f>
        <v>EUK5</v>
      </c>
    </row>
    <row r="3526" spans="1:9" hidden="1">
      <c r="A3526" s="55">
        <v>101761918</v>
      </c>
      <c r="B3526" s="1" t="s">
        <v>33</v>
      </c>
      <c r="C3526" t="s">
        <v>31</v>
      </c>
      <c r="D3526" s="1" t="s">
        <v>17</v>
      </c>
      <c r="E3526" t="s">
        <v>18</v>
      </c>
      <c r="F3526" s="4" t="s">
        <v>20</v>
      </c>
      <c r="G3526" s="3">
        <v>4.9833299999999996</v>
      </c>
      <c r="H3526" s="8">
        <v>0.56911519739425287</v>
      </c>
      <c r="I3526" s="26" t="str">
        <f>INDEX('Data Tab2'!$C:$C,MATCH('Data Tab1'!A3526,'Data Tab2'!$A:$A,0))</f>
        <v>EUK5</v>
      </c>
    </row>
    <row r="3527" spans="1:9" hidden="1">
      <c r="A3527" s="55">
        <v>101761918</v>
      </c>
      <c r="B3527" s="1" t="s">
        <v>33</v>
      </c>
      <c r="C3527" t="s">
        <v>31</v>
      </c>
      <c r="D3527" s="1" t="s">
        <v>17</v>
      </c>
      <c r="E3527" t="s">
        <v>18</v>
      </c>
      <c r="F3527" s="4" t="s">
        <v>21</v>
      </c>
      <c r="G3527" s="3">
        <v>2.2830539999999999</v>
      </c>
      <c r="H3527" s="8">
        <v>0.32234850101459167</v>
      </c>
      <c r="I3527" s="26" t="str">
        <f>INDEX('Data Tab2'!$C:$C,MATCH('Data Tab1'!A3527,'Data Tab2'!$A:$A,0))</f>
        <v>EUK5</v>
      </c>
    </row>
    <row r="3528" spans="1:9" hidden="1">
      <c r="A3528" s="55">
        <v>101761918</v>
      </c>
      <c r="B3528" s="1" t="s">
        <v>33</v>
      </c>
      <c r="C3528" t="s">
        <v>31</v>
      </c>
      <c r="D3528" s="1" t="s">
        <v>17</v>
      </c>
      <c r="E3528" t="s">
        <v>18</v>
      </c>
      <c r="F3528" s="4" t="s">
        <v>22</v>
      </c>
      <c r="G3528" s="3">
        <v>2.9699979999999999</v>
      </c>
      <c r="H3528" s="8">
        <v>0.32125035682052672</v>
      </c>
      <c r="I3528" s="26" t="str">
        <f>INDEX('Data Tab2'!$C:$C,MATCH('Data Tab1'!A3528,'Data Tab2'!$A:$A,0))</f>
        <v>EUK5</v>
      </c>
    </row>
    <row r="3529" spans="1:9" hidden="1">
      <c r="A3529" s="55">
        <v>101761918</v>
      </c>
      <c r="B3529" s="1" t="s">
        <v>33</v>
      </c>
      <c r="C3529" t="s">
        <v>31</v>
      </c>
      <c r="D3529" s="1" t="s">
        <v>17</v>
      </c>
      <c r="E3529" t="s">
        <v>23</v>
      </c>
      <c r="F3529" s="4" t="s">
        <v>24</v>
      </c>
      <c r="G3529" s="3">
        <v>4.9999969999999996</v>
      </c>
      <c r="H3529" s="8">
        <v>0.3776528102299237</v>
      </c>
      <c r="I3529" s="26" t="str">
        <f>INDEX('Data Tab2'!$C:$C,MATCH('Data Tab1'!A3529,'Data Tab2'!$A:$A,0))</f>
        <v>EUK5</v>
      </c>
    </row>
    <row r="3530" spans="1:9" hidden="1">
      <c r="A3530" s="56">
        <v>101761918</v>
      </c>
      <c r="B3530" s="1" t="s">
        <v>33</v>
      </c>
      <c r="C3530" t="s">
        <v>31</v>
      </c>
      <c r="D3530" s="1" t="s">
        <v>17</v>
      </c>
      <c r="E3530" t="s">
        <v>23</v>
      </c>
      <c r="F3530" s="4" t="s">
        <v>25</v>
      </c>
      <c r="G3530" s="3">
        <v>10.016664</v>
      </c>
      <c r="H3530" s="8">
        <v>8.6730308926617927E-2</v>
      </c>
      <c r="I3530" s="26" t="str">
        <f>INDEX('Data Tab2'!$C:$C,MATCH('Data Tab1'!A3530,'Data Tab2'!$A:$A,0))</f>
        <v>EUK5</v>
      </c>
    </row>
    <row r="3531" spans="1:9">
      <c r="A3531" s="56">
        <v>101767540</v>
      </c>
      <c r="B3531" s="1" t="s">
        <v>9</v>
      </c>
      <c r="C3531" t="s">
        <v>26</v>
      </c>
      <c r="D3531" s="1" t="s">
        <v>17</v>
      </c>
      <c r="E3531" t="s">
        <v>18</v>
      </c>
      <c r="F3531" s="4" t="s">
        <v>21</v>
      </c>
      <c r="G3531" s="3">
        <v>5.0833000000000003E-2</v>
      </c>
      <c r="H3531" s="8">
        <v>0.49878851328402241</v>
      </c>
      <c r="I3531" s="26" t="str">
        <f>INDEX('Data Tab2'!$C:$C,MATCH('Data Tab1'!A3531,'Data Tab2'!$A:$A,0))</f>
        <v>FCO1</v>
      </c>
    </row>
    <row r="3532" spans="1:9">
      <c r="A3532" s="55">
        <v>101767559</v>
      </c>
      <c r="B3532" s="1" t="s">
        <v>9</v>
      </c>
      <c r="C3532" t="s">
        <v>31</v>
      </c>
      <c r="D3532" s="1" t="s">
        <v>11</v>
      </c>
      <c r="E3532" t="s">
        <v>12</v>
      </c>
      <c r="F3532" s="4" t="s">
        <v>13</v>
      </c>
      <c r="G3532" s="3">
        <v>5.4666639999999997</v>
      </c>
      <c r="H3532" s="8">
        <v>0.22376575007616273</v>
      </c>
      <c r="I3532" s="26" t="str">
        <f>INDEX('Data Tab2'!$C:$C,MATCH('Data Tab1'!A3532,'Data Tab2'!$A:$A,0))</f>
        <v>FRA1</v>
      </c>
    </row>
    <row r="3533" spans="1:9" hidden="1">
      <c r="A3533" s="55">
        <v>101767559</v>
      </c>
      <c r="B3533" s="1" t="s">
        <v>9</v>
      </c>
      <c r="C3533" t="s">
        <v>31</v>
      </c>
      <c r="D3533" s="1" t="s">
        <v>17</v>
      </c>
      <c r="E3533" t="s">
        <v>18</v>
      </c>
      <c r="F3533" s="4" t="s">
        <v>35</v>
      </c>
      <c r="G3533" s="3">
        <v>9.5294419999999995</v>
      </c>
      <c r="H3533" s="8">
        <v>0.87034824679301437</v>
      </c>
      <c r="I3533" s="26" t="str">
        <f>INDEX('Data Tab2'!$C:$C,MATCH('Data Tab1'!A3533,'Data Tab2'!$A:$A,0))</f>
        <v>FRA1</v>
      </c>
    </row>
    <row r="3534" spans="1:9" hidden="1">
      <c r="A3534" s="55">
        <v>101767559</v>
      </c>
      <c r="B3534" s="1" t="s">
        <v>9</v>
      </c>
      <c r="C3534" t="s">
        <v>31</v>
      </c>
      <c r="D3534" s="1" t="s">
        <v>17</v>
      </c>
      <c r="E3534" t="s">
        <v>23</v>
      </c>
      <c r="F3534" s="4" t="s">
        <v>24</v>
      </c>
      <c r="G3534" s="3">
        <v>9.9999979999999997</v>
      </c>
      <c r="H3534" s="8">
        <v>6.907345005409149E-2</v>
      </c>
      <c r="I3534" s="26" t="str">
        <f>INDEX('Data Tab2'!$C:$C,MATCH('Data Tab1'!A3534,'Data Tab2'!$A:$A,0))</f>
        <v>FRA1</v>
      </c>
    </row>
    <row r="3535" spans="1:9" hidden="1">
      <c r="A3535" s="55">
        <v>101767559</v>
      </c>
      <c r="B3535" s="1" t="s">
        <v>9</v>
      </c>
      <c r="C3535" t="s">
        <v>31</v>
      </c>
      <c r="D3535" s="1" t="s">
        <v>17</v>
      </c>
      <c r="E3535" t="s">
        <v>23</v>
      </c>
      <c r="F3535" s="4" t="s">
        <v>25</v>
      </c>
      <c r="G3535" s="3">
        <v>7.7430529999999997</v>
      </c>
      <c r="H3535" s="8">
        <v>0.11634015416483612</v>
      </c>
      <c r="I3535" s="26" t="str">
        <f>INDEX('Data Tab2'!$C:$C,MATCH('Data Tab1'!A3535,'Data Tab2'!$A:$A,0))</f>
        <v>FRA1</v>
      </c>
    </row>
    <row r="3536" spans="1:9" hidden="1">
      <c r="A3536" s="56">
        <v>101767559</v>
      </c>
      <c r="B3536" s="1" t="s">
        <v>33</v>
      </c>
      <c r="C3536" t="s">
        <v>37</v>
      </c>
      <c r="D3536" s="1" t="s">
        <v>11</v>
      </c>
      <c r="E3536" t="s">
        <v>12</v>
      </c>
      <c r="F3536" s="4" t="s">
        <v>13</v>
      </c>
      <c r="G3536" s="3">
        <v>5.5299969999999998</v>
      </c>
      <c r="H3536" s="8">
        <v>0.67635075835944813</v>
      </c>
      <c r="I3536" s="26" t="str">
        <f>INDEX('Data Tab2'!$C:$C,MATCH('Data Tab1'!A3536,'Data Tab2'!$A:$A,0))</f>
        <v>FRA1</v>
      </c>
    </row>
    <row r="3537" spans="1:9">
      <c r="A3537" s="55">
        <v>101767604</v>
      </c>
      <c r="B3537" s="1" t="s">
        <v>9</v>
      </c>
      <c r="C3537" t="s">
        <v>31</v>
      </c>
      <c r="D3537" s="1" t="s">
        <v>11</v>
      </c>
      <c r="E3537" t="s">
        <v>12</v>
      </c>
      <c r="F3537" s="4" t="s">
        <v>28</v>
      </c>
      <c r="G3537" s="3">
        <v>4.5994429999999999</v>
      </c>
      <c r="H3537" s="8">
        <v>0.54530103212752123</v>
      </c>
      <c r="I3537" s="26" t="str">
        <f>INDEX('Data Tab2'!$C:$C,MATCH('Data Tab1'!A3537,'Data Tab2'!$A:$A,0))</f>
        <v>FRA3</v>
      </c>
    </row>
    <row r="3538" spans="1:9" hidden="1">
      <c r="A3538" s="56">
        <v>101767604</v>
      </c>
      <c r="B3538" s="1" t="s">
        <v>9</v>
      </c>
      <c r="C3538" t="s">
        <v>31</v>
      </c>
      <c r="D3538" s="1" t="s">
        <v>17</v>
      </c>
      <c r="E3538" t="s">
        <v>18</v>
      </c>
      <c r="F3538" s="4" t="s">
        <v>19</v>
      </c>
      <c r="G3538" s="3">
        <v>1.986664</v>
      </c>
      <c r="H3538" s="8">
        <v>0.78727181186138673</v>
      </c>
      <c r="I3538" s="26" t="str">
        <f>INDEX('Data Tab2'!$C:$C,MATCH('Data Tab1'!A3538,'Data Tab2'!$A:$A,0))</f>
        <v>FRA3</v>
      </c>
    </row>
    <row r="3539" spans="1:9">
      <c r="A3539" s="55">
        <v>101767727</v>
      </c>
      <c r="B3539" s="1" t="s">
        <v>9</v>
      </c>
      <c r="C3539" t="s">
        <v>31</v>
      </c>
      <c r="D3539" s="1" t="s">
        <v>11</v>
      </c>
      <c r="E3539" t="s">
        <v>12</v>
      </c>
      <c r="F3539" s="4" t="s">
        <v>15</v>
      </c>
      <c r="G3539" s="3">
        <v>3.3783300000000001</v>
      </c>
      <c r="H3539" s="8">
        <v>0.21107325072303096</v>
      </c>
      <c r="I3539" s="26" t="str">
        <f>INDEX('Data Tab2'!$C:$C,MATCH('Data Tab1'!A3539,'Data Tab2'!$A:$A,0))</f>
        <v>FRA7</v>
      </c>
    </row>
    <row r="3540" spans="1:9" hidden="1">
      <c r="A3540" s="55">
        <v>101767727</v>
      </c>
      <c r="B3540" s="1" t="s">
        <v>33</v>
      </c>
      <c r="C3540" t="s">
        <v>27</v>
      </c>
      <c r="D3540" s="1" t="s">
        <v>11</v>
      </c>
      <c r="E3540" t="s">
        <v>12</v>
      </c>
      <c r="F3540" s="4" t="s">
        <v>14</v>
      </c>
      <c r="G3540" s="3">
        <v>0.64638700000000004</v>
      </c>
      <c r="H3540" s="8">
        <v>0.18364482561905016</v>
      </c>
      <c r="I3540" s="26" t="str">
        <f>INDEX('Data Tab2'!$C:$C,MATCH('Data Tab1'!A3540,'Data Tab2'!$A:$A,0))</f>
        <v>FRA7</v>
      </c>
    </row>
    <row r="3541" spans="1:9" hidden="1">
      <c r="A3541" s="55">
        <v>101767727</v>
      </c>
      <c r="B3541" s="1" t="s">
        <v>33</v>
      </c>
      <c r="C3541" t="s">
        <v>27</v>
      </c>
      <c r="D3541" s="1" t="s">
        <v>11</v>
      </c>
      <c r="E3541" t="s">
        <v>12</v>
      </c>
      <c r="F3541" s="4" t="s">
        <v>28</v>
      </c>
      <c r="G3541" s="3">
        <v>7.3436079999999997</v>
      </c>
      <c r="H3541" s="8">
        <v>0.25741093817777028</v>
      </c>
      <c r="I3541" s="26" t="str">
        <f>INDEX('Data Tab2'!$C:$C,MATCH('Data Tab1'!A3541,'Data Tab2'!$A:$A,0))</f>
        <v>FRA7</v>
      </c>
    </row>
    <row r="3542" spans="1:9" hidden="1">
      <c r="A3542" s="55">
        <v>101767727</v>
      </c>
      <c r="B3542" s="1" t="s">
        <v>33</v>
      </c>
      <c r="C3542" t="s">
        <v>27</v>
      </c>
      <c r="D3542" s="1" t="s">
        <v>11</v>
      </c>
      <c r="E3542" t="s">
        <v>12</v>
      </c>
      <c r="F3542" s="4" t="s">
        <v>29</v>
      </c>
      <c r="G3542" s="3">
        <v>5.9680520000000001</v>
      </c>
      <c r="H3542" s="8">
        <v>4.3548434059843322E-2</v>
      </c>
      <c r="I3542" s="26" t="str">
        <f>INDEX('Data Tab2'!$C:$C,MATCH('Data Tab1'!A3542,'Data Tab2'!$A:$A,0))</f>
        <v>FRA7</v>
      </c>
    </row>
    <row r="3543" spans="1:9" hidden="1">
      <c r="A3543" s="55">
        <v>101767727</v>
      </c>
      <c r="B3543" s="1" t="s">
        <v>33</v>
      </c>
      <c r="C3543" t="s">
        <v>27</v>
      </c>
      <c r="D3543" s="1" t="s">
        <v>11</v>
      </c>
      <c r="E3543" t="s">
        <v>12</v>
      </c>
      <c r="F3543" s="4" t="s">
        <v>16</v>
      </c>
      <c r="G3543" s="3">
        <v>6.3783300000000001</v>
      </c>
      <c r="H3543" s="8">
        <v>0.61937522431431724</v>
      </c>
      <c r="I3543" s="26" t="str">
        <f>INDEX('Data Tab2'!$C:$C,MATCH('Data Tab1'!A3543,'Data Tab2'!$A:$A,0))</f>
        <v>FRA7</v>
      </c>
    </row>
    <row r="3544" spans="1:9" hidden="1">
      <c r="A3544" s="55">
        <v>101767727</v>
      </c>
      <c r="B3544" s="1" t="s">
        <v>33</v>
      </c>
      <c r="C3544" t="s">
        <v>27</v>
      </c>
      <c r="D3544" s="1" t="s">
        <v>17</v>
      </c>
      <c r="E3544" t="s">
        <v>18</v>
      </c>
      <c r="F3544" s="4" t="s">
        <v>36</v>
      </c>
      <c r="G3544" s="3">
        <v>2.8733300000000002</v>
      </c>
      <c r="H3544" s="8">
        <v>0.34310225801579197</v>
      </c>
      <c r="I3544" s="26" t="str">
        <f>INDEX('Data Tab2'!$C:$C,MATCH('Data Tab1'!A3544,'Data Tab2'!$A:$A,0))</f>
        <v>FRA7</v>
      </c>
    </row>
    <row r="3545" spans="1:9" hidden="1">
      <c r="A3545" s="55">
        <v>101767727</v>
      </c>
      <c r="B3545" s="1" t="s">
        <v>33</v>
      </c>
      <c r="C3545" t="s">
        <v>27</v>
      </c>
      <c r="D3545" s="1" t="s">
        <v>17</v>
      </c>
      <c r="E3545" t="s">
        <v>18</v>
      </c>
      <c r="F3545" s="4" t="s">
        <v>38</v>
      </c>
      <c r="G3545" s="3">
        <v>4.5052729999999999</v>
      </c>
      <c r="H3545" s="8">
        <v>0.76753454722622938</v>
      </c>
      <c r="I3545" s="26" t="str">
        <f>INDEX('Data Tab2'!$C:$C,MATCH('Data Tab1'!A3545,'Data Tab2'!$A:$A,0))</f>
        <v>FRA7</v>
      </c>
    </row>
    <row r="3546" spans="1:9" hidden="1">
      <c r="A3546" s="55">
        <v>101767727</v>
      </c>
      <c r="B3546" s="1" t="s">
        <v>33</v>
      </c>
      <c r="C3546" t="s">
        <v>27</v>
      </c>
      <c r="D3546" s="1" t="s">
        <v>17</v>
      </c>
      <c r="E3546" t="s">
        <v>18</v>
      </c>
      <c r="F3546" s="4" t="s">
        <v>19</v>
      </c>
      <c r="G3546" s="3">
        <v>6.3691630000000004</v>
      </c>
      <c r="H3546" s="8">
        <v>0.87344252263747091</v>
      </c>
      <c r="I3546" s="26" t="str">
        <f>INDEX('Data Tab2'!$C:$C,MATCH('Data Tab1'!A3546,'Data Tab2'!$A:$A,0))</f>
        <v>FRA7</v>
      </c>
    </row>
    <row r="3547" spans="1:9" hidden="1">
      <c r="A3547" s="55">
        <v>101767727</v>
      </c>
      <c r="B3547" s="1" t="s">
        <v>33</v>
      </c>
      <c r="C3547" t="s">
        <v>27</v>
      </c>
      <c r="D3547" s="1" t="s">
        <v>17</v>
      </c>
      <c r="E3547" t="s">
        <v>18</v>
      </c>
      <c r="F3547" s="4" t="s">
        <v>20</v>
      </c>
      <c r="G3547" s="3">
        <v>2.9722189999999999</v>
      </c>
      <c r="H3547" s="8">
        <v>0.51243700610757059</v>
      </c>
      <c r="I3547" s="26" t="str">
        <f>INDEX('Data Tab2'!$C:$C,MATCH('Data Tab1'!A3547,'Data Tab2'!$A:$A,0))</f>
        <v>FRA7</v>
      </c>
    </row>
    <row r="3548" spans="1:9" hidden="1">
      <c r="A3548" s="55">
        <v>101767727</v>
      </c>
      <c r="B3548" s="1" t="s">
        <v>33</v>
      </c>
      <c r="C3548" t="s">
        <v>27</v>
      </c>
      <c r="D3548" s="1" t="s">
        <v>17</v>
      </c>
      <c r="E3548" t="s">
        <v>18</v>
      </c>
      <c r="F3548" s="4" t="s">
        <v>21</v>
      </c>
      <c r="G3548" s="3">
        <v>6.5097189999999996</v>
      </c>
      <c r="H3548" s="8">
        <v>0.53393298406183098</v>
      </c>
      <c r="I3548" s="26" t="str">
        <f>INDEX('Data Tab2'!$C:$C,MATCH('Data Tab1'!A3548,'Data Tab2'!$A:$A,0))</f>
        <v>FRA7</v>
      </c>
    </row>
    <row r="3549" spans="1:9" hidden="1">
      <c r="A3549" s="55">
        <v>101767727</v>
      </c>
      <c r="B3549" s="1" t="s">
        <v>33</v>
      </c>
      <c r="C3549" t="s">
        <v>27</v>
      </c>
      <c r="D3549" s="1" t="s">
        <v>17</v>
      </c>
      <c r="E3549" t="s">
        <v>18</v>
      </c>
      <c r="F3549" s="4" t="s">
        <v>22</v>
      </c>
      <c r="G3549" s="3">
        <v>5.4030519999999997</v>
      </c>
      <c r="H3549" s="8">
        <v>0.79905985827291004</v>
      </c>
      <c r="I3549" s="26" t="str">
        <f>INDEX('Data Tab2'!$C:$C,MATCH('Data Tab1'!A3549,'Data Tab2'!$A:$A,0))</f>
        <v>FRA7</v>
      </c>
    </row>
    <row r="3550" spans="1:9" hidden="1">
      <c r="A3550" s="56">
        <v>101767727</v>
      </c>
      <c r="B3550" s="1" t="s">
        <v>33</v>
      </c>
      <c r="C3550" t="s">
        <v>27</v>
      </c>
      <c r="D3550" s="1" t="s">
        <v>17</v>
      </c>
      <c r="E3550" t="s">
        <v>23</v>
      </c>
      <c r="F3550" s="4" t="s">
        <v>25</v>
      </c>
      <c r="G3550" s="3">
        <v>1.0369409999999999</v>
      </c>
      <c r="H3550" s="8">
        <v>0.6451062381236552</v>
      </c>
      <c r="I3550" s="26" t="str">
        <f>INDEX('Data Tab2'!$C:$C,MATCH('Data Tab1'!A3550,'Data Tab2'!$A:$A,0))</f>
        <v>FRA7</v>
      </c>
    </row>
    <row r="3551" spans="1:9">
      <c r="A3551" s="55">
        <v>101774500</v>
      </c>
      <c r="B3551" s="1" t="s">
        <v>9</v>
      </c>
      <c r="C3551" t="s">
        <v>31</v>
      </c>
      <c r="D3551" s="1" t="s">
        <v>11</v>
      </c>
      <c r="E3551" t="s">
        <v>12</v>
      </c>
      <c r="F3551" s="4" t="s">
        <v>13</v>
      </c>
      <c r="G3551" s="3">
        <v>10.95083</v>
      </c>
      <c r="H3551" s="8">
        <v>0.29022449158950603</v>
      </c>
      <c r="I3551" s="26" t="str">
        <f>INDEX('Data Tab2'!$C:$C,MATCH('Data Tab1'!A3551,'Data Tab2'!$A:$A,0))</f>
        <v>GLA1</v>
      </c>
    </row>
    <row r="3552" spans="1:9" hidden="1">
      <c r="A3552" s="55">
        <v>101774500</v>
      </c>
      <c r="B3552" s="1" t="s">
        <v>9</v>
      </c>
      <c r="C3552" t="s">
        <v>31</v>
      </c>
      <c r="D3552" s="1" t="s">
        <v>11</v>
      </c>
      <c r="E3552" t="s">
        <v>12</v>
      </c>
      <c r="F3552" s="4" t="s">
        <v>34</v>
      </c>
      <c r="G3552" s="3">
        <v>5.9999979999999997</v>
      </c>
      <c r="H3552" s="8">
        <v>0.40215391011048673</v>
      </c>
      <c r="I3552" s="26" t="str">
        <f>INDEX('Data Tab2'!$C:$C,MATCH('Data Tab1'!A3552,'Data Tab2'!$A:$A,0))</f>
        <v>GLA1</v>
      </c>
    </row>
    <row r="3553" spans="1:9" hidden="1">
      <c r="A3553" s="55">
        <v>101774500</v>
      </c>
      <c r="B3553" s="1" t="s">
        <v>9</v>
      </c>
      <c r="C3553" t="s">
        <v>31</v>
      </c>
      <c r="D3553" s="1" t="s">
        <v>11</v>
      </c>
      <c r="E3553" t="s">
        <v>12</v>
      </c>
      <c r="F3553" s="4" t="s">
        <v>15</v>
      </c>
      <c r="G3553" s="3">
        <v>4.8266650000000002</v>
      </c>
      <c r="H3553" s="8">
        <v>0.36178067112575663</v>
      </c>
      <c r="I3553" s="26" t="str">
        <f>INDEX('Data Tab2'!$C:$C,MATCH('Data Tab1'!A3553,'Data Tab2'!$A:$A,0))</f>
        <v>GLA1</v>
      </c>
    </row>
    <row r="3554" spans="1:9" hidden="1">
      <c r="A3554" s="55">
        <v>101774500</v>
      </c>
      <c r="B3554" s="1" t="s">
        <v>9</v>
      </c>
      <c r="C3554" t="s">
        <v>31</v>
      </c>
      <c r="D3554" s="1" t="s">
        <v>11</v>
      </c>
      <c r="E3554" t="s">
        <v>12</v>
      </c>
      <c r="F3554" s="4" t="s">
        <v>28</v>
      </c>
      <c r="G3554" s="3">
        <v>8.7474969999999992</v>
      </c>
      <c r="H3554" s="8">
        <v>0.56608495112954316</v>
      </c>
      <c r="I3554" s="26" t="str">
        <f>INDEX('Data Tab2'!$C:$C,MATCH('Data Tab1'!A3554,'Data Tab2'!$A:$A,0))</f>
        <v>GLA1</v>
      </c>
    </row>
    <row r="3555" spans="1:9" hidden="1">
      <c r="A3555" s="55">
        <v>101774500</v>
      </c>
      <c r="B3555" s="1" t="s">
        <v>9</v>
      </c>
      <c r="C3555" t="s">
        <v>31</v>
      </c>
      <c r="D3555" s="1" t="s">
        <v>11</v>
      </c>
      <c r="E3555" t="s">
        <v>12</v>
      </c>
      <c r="F3555" s="4" t="s">
        <v>29</v>
      </c>
      <c r="G3555" s="3">
        <v>6.4847190000000001</v>
      </c>
      <c r="H3555" s="8">
        <v>0.89312012824468112</v>
      </c>
      <c r="I3555" s="26" t="str">
        <f>INDEX('Data Tab2'!$C:$C,MATCH('Data Tab1'!A3555,'Data Tab2'!$A:$A,0))</f>
        <v>GLA1</v>
      </c>
    </row>
    <row r="3556" spans="1:9" hidden="1">
      <c r="A3556" s="55">
        <v>101774500</v>
      </c>
      <c r="B3556" s="1" t="s">
        <v>9</v>
      </c>
      <c r="C3556" t="s">
        <v>31</v>
      </c>
      <c r="D3556" s="1" t="s">
        <v>11</v>
      </c>
      <c r="E3556" t="s">
        <v>12</v>
      </c>
      <c r="F3556" s="4" t="s">
        <v>16</v>
      </c>
      <c r="G3556" s="3">
        <v>4.8144400000000003</v>
      </c>
      <c r="H3556" s="8">
        <v>0.8039470524291189</v>
      </c>
      <c r="I3556" s="26" t="str">
        <f>INDEX('Data Tab2'!$C:$C,MATCH('Data Tab1'!A3556,'Data Tab2'!$A:$A,0))</f>
        <v>GLA1</v>
      </c>
    </row>
    <row r="3557" spans="1:9" hidden="1">
      <c r="A3557" s="55">
        <v>101774500</v>
      </c>
      <c r="B3557" s="1" t="s">
        <v>33</v>
      </c>
      <c r="C3557" t="s">
        <v>31</v>
      </c>
      <c r="D3557" s="1" t="s">
        <v>17</v>
      </c>
      <c r="E3557" t="s">
        <v>18</v>
      </c>
      <c r="F3557" s="4" t="s">
        <v>35</v>
      </c>
      <c r="G3557" s="3">
        <v>4.9999979999999997</v>
      </c>
      <c r="H3557" s="8">
        <v>0.34307685881845806</v>
      </c>
      <c r="I3557" s="26" t="str">
        <f>INDEX('Data Tab2'!$C:$C,MATCH('Data Tab1'!A3557,'Data Tab2'!$A:$A,0))</f>
        <v>GLA1</v>
      </c>
    </row>
    <row r="3558" spans="1:9" hidden="1">
      <c r="A3558" s="55">
        <v>101774500</v>
      </c>
      <c r="B3558" s="1" t="s">
        <v>33</v>
      </c>
      <c r="C3558" t="s">
        <v>31</v>
      </c>
      <c r="D3558" s="1" t="s">
        <v>17</v>
      </c>
      <c r="E3558" t="s">
        <v>18</v>
      </c>
      <c r="F3558" s="4" t="s">
        <v>36</v>
      </c>
      <c r="G3558" s="3">
        <v>4.1894410000000004</v>
      </c>
      <c r="H3558" s="8">
        <v>0.40182950545527407</v>
      </c>
      <c r="I3558" s="26" t="str">
        <f>INDEX('Data Tab2'!$C:$C,MATCH('Data Tab1'!A3558,'Data Tab2'!$A:$A,0))</f>
        <v>GLA1</v>
      </c>
    </row>
    <row r="3559" spans="1:9" hidden="1">
      <c r="A3559" s="55">
        <v>101774500</v>
      </c>
      <c r="B3559" s="1" t="s">
        <v>33</v>
      </c>
      <c r="C3559" t="s">
        <v>31</v>
      </c>
      <c r="D3559" s="1" t="s">
        <v>17</v>
      </c>
      <c r="E3559" t="s">
        <v>18</v>
      </c>
      <c r="F3559" s="4" t="s">
        <v>19</v>
      </c>
      <c r="G3559" s="3">
        <v>4.7991630000000001</v>
      </c>
      <c r="H3559" s="8">
        <v>0.95649725309294487</v>
      </c>
      <c r="I3559" s="26" t="str">
        <f>INDEX('Data Tab2'!$C:$C,MATCH('Data Tab1'!A3559,'Data Tab2'!$A:$A,0))</f>
        <v>GLA1</v>
      </c>
    </row>
    <row r="3560" spans="1:9" hidden="1">
      <c r="A3560" s="55">
        <v>101774500</v>
      </c>
      <c r="B3560" s="1" t="s">
        <v>33</v>
      </c>
      <c r="C3560" t="s">
        <v>31</v>
      </c>
      <c r="D3560" s="1" t="s">
        <v>17</v>
      </c>
      <c r="E3560" t="s">
        <v>18</v>
      </c>
      <c r="F3560" s="4" t="s">
        <v>20</v>
      </c>
      <c r="G3560" s="3">
        <v>9.7730510000000006</v>
      </c>
      <c r="H3560" s="8">
        <v>0.42749738069778942</v>
      </c>
      <c r="I3560" s="26" t="str">
        <f>INDEX('Data Tab2'!$C:$C,MATCH('Data Tab1'!A3560,'Data Tab2'!$A:$A,0))</f>
        <v>GLA1</v>
      </c>
    </row>
    <row r="3561" spans="1:9" hidden="1">
      <c r="A3561" s="55">
        <v>101774500</v>
      </c>
      <c r="B3561" s="1" t="s">
        <v>33</v>
      </c>
      <c r="C3561" t="s">
        <v>31</v>
      </c>
      <c r="D3561" s="1" t="s">
        <v>17</v>
      </c>
      <c r="E3561" t="s">
        <v>18</v>
      </c>
      <c r="F3561" s="4" t="s">
        <v>21</v>
      </c>
      <c r="G3561" s="3">
        <v>8.9705510000000004</v>
      </c>
      <c r="H3561" s="8">
        <v>0.14637996099089712</v>
      </c>
      <c r="I3561" s="26" t="str">
        <f>INDEX('Data Tab2'!$C:$C,MATCH('Data Tab1'!A3561,'Data Tab2'!$A:$A,0))</f>
        <v>GLA1</v>
      </c>
    </row>
    <row r="3562" spans="1:9" hidden="1">
      <c r="A3562" s="55">
        <v>101774500</v>
      </c>
      <c r="B3562" s="1" t="s">
        <v>33</v>
      </c>
      <c r="C3562" t="s">
        <v>31</v>
      </c>
      <c r="D3562" s="1" t="s">
        <v>17</v>
      </c>
      <c r="E3562" t="s">
        <v>18</v>
      </c>
      <c r="F3562" s="4" t="s">
        <v>22</v>
      </c>
      <c r="G3562" s="3">
        <v>4.5441630000000002</v>
      </c>
      <c r="H3562" s="8">
        <v>0.26398748138592842</v>
      </c>
      <c r="I3562" s="26" t="str">
        <f>INDEX('Data Tab2'!$C:$C,MATCH('Data Tab1'!A3562,'Data Tab2'!$A:$A,0))</f>
        <v>GLA1</v>
      </c>
    </row>
    <row r="3563" spans="1:9" hidden="1">
      <c r="A3563" s="55">
        <v>101774500</v>
      </c>
      <c r="B3563" s="1" t="s">
        <v>33</v>
      </c>
      <c r="C3563" t="s">
        <v>31</v>
      </c>
      <c r="D3563" s="1" t="s">
        <v>17</v>
      </c>
      <c r="E3563" t="s">
        <v>23</v>
      </c>
      <c r="F3563" s="4" t="s">
        <v>24</v>
      </c>
      <c r="G3563" s="3">
        <v>4.9238860000000004</v>
      </c>
      <c r="H3563" s="8">
        <v>0.83357577087270607</v>
      </c>
      <c r="I3563" s="26" t="str">
        <f>INDEX('Data Tab2'!$C:$C,MATCH('Data Tab1'!A3563,'Data Tab2'!$A:$A,0))</f>
        <v>GLA1</v>
      </c>
    </row>
    <row r="3564" spans="1:9" hidden="1">
      <c r="A3564" s="56">
        <v>101774500</v>
      </c>
      <c r="B3564" s="1" t="s">
        <v>33</v>
      </c>
      <c r="C3564" t="s">
        <v>31</v>
      </c>
      <c r="D3564" s="1" t="s">
        <v>17</v>
      </c>
      <c r="E3564" t="s">
        <v>23</v>
      </c>
      <c r="F3564" s="4" t="s">
        <v>25</v>
      </c>
      <c r="G3564" s="3">
        <v>0</v>
      </c>
      <c r="H3564" s="8">
        <v>7.3340580797984001E-2</v>
      </c>
      <c r="I3564" s="26" t="str">
        <f>INDEX('Data Tab2'!$C:$C,MATCH('Data Tab1'!A3564,'Data Tab2'!$A:$A,0))</f>
        <v>GLA1</v>
      </c>
    </row>
    <row r="3565" spans="1:9">
      <c r="A3565" s="55">
        <v>101774501</v>
      </c>
      <c r="B3565" s="1" t="s">
        <v>42</v>
      </c>
      <c r="C3565" t="s">
        <v>31</v>
      </c>
      <c r="D3565" s="1" t="s">
        <v>11</v>
      </c>
      <c r="E3565" t="s">
        <v>12</v>
      </c>
      <c r="F3565" s="4" t="s">
        <v>13</v>
      </c>
      <c r="G3565" s="3">
        <v>1.6666E-2</v>
      </c>
      <c r="H3565" s="8">
        <v>3.1443182132974035E-2</v>
      </c>
      <c r="I3565" s="26" t="str">
        <f>INDEX('Data Tab2'!$C:$C,MATCH('Data Tab1'!A3565,'Data Tab2'!$A:$A,0))</f>
        <v>HAM2</v>
      </c>
    </row>
    <row r="3566" spans="1:9" hidden="1">
      <c r="A3566" s="55">
        <v>101774501</v>
      </c>
      <c r="B3566" s="1" t="s">
        <v>42</v>
      </c>
      <c r="C3566" t="s">
        <v>31</v>
      </c>
      <c r="D3566" s="1" t="s">
        <v>11</v>
      </c>
      <c r="E3566" t="s">
        <v>12</v>
      </c>
      <c r="F3566" s="4" t="s">
        <v>34</v>
      </c>
      <c r="G3566" s="3">
        <v>4.9999979999999997</v>
      </c>
      <c r="H3566" s="8">
        <v>0.29181568885132569</v>
      </c>
      <c r="I3566" s="26" t="str">
        <f>INDEX('Data Tab2'!$C:$C,MATCH('Data Tab1'!A3566,'Data Tab2'!$A:$A,0))</f>
        <v>HAM2</v>
      </c>
    </row>
    <row r="3567" spans="1:9" hidden="1">
      <c r="A3567" s="55">
        <v>101774501</v>
      </c>
      <c r="B3567" s="1" t="s">
        <v>42</v>
      </c>
      <c r="C3567" t="s">
        <v>31</v>
      </c>
      <c r="D3567" s="1" t="s">
        <v>11</v>
      </c>
      <c r="E3567" t="s">
        <v>12</v>
      </c>
      <c r="F3567" s="4" t="s">
        <v>14</v>
      </c>
      <c r="G3567" s="3">
        <v>10.213608000000001</v>
      </c>
      <c r="H3567" s="8">
        <v>0.67476981717389106</v>
      </c>
      <c r="I3567" s="26" t="str">
        <f>INDEX('Data Tab2'!$C:$C,MATCH('Data Tab1'!A3567,'Data Tab2'!$A:$A,0))</f>
        <v>HAM2</v>
      </c>
    </row>
    <row r="3568" spans="1:9" hidden="1">
      <c r="A3568" s="55">
        <v>101774501</v>
      </c>
      <c r="B3568" s="1" t="s">
        <v>42</v>
      </c>
      <c r="C3568" t="s">
        <v>31</v>
      </c>
      <c r="D3568" s="1" t="s">
        <v>11</v>
      </c>
      <c r="E3568" t="s">
        <v>12</v>
      </c>
      <c r="F3568" s="4" t="s">
        <v>15</v>
      </c>
      <c r="G3568" s="3">
        <v>5.3163859999999996</v>
      </c>
      <c r="H3568" s="8">
        <v>9.881719338245587E-2</v>
      </c>
      <c r="I3568" s="26" t="str">
        <f>INDEX('Data Tab2'!$C:$C,MATCH('Data Tab1'!A3568,'Data Tab2'!$A:$A,0))</f>
        <v>HAM2</v>
      </c>
    </row>
    <row r="3569" spans="1:9" hidden="1">
      <c r="A3569" s="55">
        <v>101774501</v>
      </c>
      <c r="B3569" s="1" t="s">
        <v>42</v>
      </c>
      <c r="C3569" t="s">
        <v>32</v>
      </c>
      <c r="D3569" s="1" t="s">
        <v>11</v>
      </c>
      <c r="E3569" t="s">
        <v>12</v>
      </c>
      <c r="F3569" s="4" t="s">
        <v>14</v>
      </c>
      <c r="G3569" s="3">
        <v>0.57027600000000001</v>
      </c>
      <c r="H3569" s="8">
        <v>0.96162650714457965</v>
      </c>
      <c r="I3569" s="26" t="str">
        <f>INDEX('Data Tab2'!$C:$C,MATCH('Data Tab1'!A3569,'Data Tab2'!$A:$A,0))</f>
        <v>HAM2</v>
      </c>
    </row>
    <row r="3570" spans="1:9" hidden="1">
      <c r="A3570" s="55">
        <v>101774501</v>
      </c>
      <c r="B3570" s="1" t="s">
        <v>42</v>
      </c>
      <c r="C3570" t="s">
        <v>32</v>
      </c>
      <c r="D3570" s="1" t="s">
        <v>11</v>
      </c>
      <c r="E3570" t="s">
        <v>12</v>
      </c>
      <c r="F3570" s="4" t="s">
        <v>15</v>
      </c>
      <c r="G3570" s="3">
        <v>4.8772190000000002</v>
      </c>
      <c r="H3570" s="8">
        <v>0.72810101052188525</v>
      </c>
      <c r="I3570" s="26" t="str">
        <f>INDEX('Data Tab2'!$C:$C,MATCH('Data Tab1'!A3570,'Data Tab2'!$A:$A,0))</f>
        <v>HAM2</v>
      </c>
    </row>
    <row r="3571" spans="1:9" hidden="1">
      <c r="A3571" s="55">
        <v>101774501</v>
      </c>
      <c r="B3571" s="1" t="s">
        <v>42</v>
      </c>
      <c r="C3571" t="s">
        <v>32</v>
      </c>
      <c r="D3571" s="1" t="s">
        <v>11</v>
      </c>
      <c r="E3571" t="s">
        <v>12</v>
      </c>
      <c r="F3571" s="4" t="s">
        <v>28</v>
      </c>
      <c r="G3571" s="3">
        <v>8.6572180000000003</v>
      </c>
      <c r="H3571" s="8">
        <v>0.94993082886516178</v>
      </c>
      <c r="I3571" s="26" t="str">
        <f>INDEX('Data Tab2'!$C:$C,MATCH('Data Tab1'!A3571,'Data Tab2'!$A:$A,0))</f>
        <v>HAM2</v>
      </c>
    </row>
    <row r="3572" spans="1:9" hidden="1">
      <c r="A3572" s="55">
        <v>101774501</v>
      </c>
      <c r="B3572" s="1" t="s">
        <v>42</v>
      </c>
      <c r="C3572" t="s">
        <v>32</v>
      </c>
      <c r="D3572" s="1" t="s">
        <v>11</v>
      </c>
      <c r="E3572" t="s">
        <v>12</v>
      </c>
      <c r="F3572" s="4" t="s">
        <v>29</v>
      </c>
      <c r="G3572" s="3">
        <v>10.444998</v>
      </c>
      <c r="H3572" s="8">
        <v>5.2824546226806213E-2</v>
      </c>
      <c r="I3572" s="26" t="str">
        <f>INDEX('Data Tab2'!$C:$C,MATCH('Data Tab1'!A3572,'Data Tab2'!$A:$A,0))</f>
        <v>HAM2</v>
      </c>
    </row>
    <row r="3573" spans="1:9" hidden="1">
      <c r="A3573" s="55">
        <v>101774501</v>
      </c>
      <c r="B3573" s="1" t="s">
        <v>42</v>
      </c>
      <c r="C3573" t="s">
        <v>32</v>
      </c>
      <c r="D3573" s="1" t="s">
        <v>11</v>
      </c>
      <c r="E3573" t="s">
        <v>12</v>
      </c>
      <c r="F3573" s="4" t="s">
        <v>16</v>
      </c>
      <c r="G3573" s="3">
        <v>0.57638699999999998</v>
      </c>
      <c r="H3573" s="8">
        <v>0.47294070631395124</v>
      </c>
      <c r="I3573" s="26" t="str">
        <f>INDEX('Data Tab2'!$C:$C,MATCH('Data Tab1'!A3573,'Data Tab2'!$A:$A,0))</f>
        <v>HAM2</v>
      </c>
    </row>
    <row r="3574" spans="1:9" hidden="1">
      <c r="A3574" s="55">
        <v>101774501</v>
      </c>
      <c r="B3574" s="1" t="s">
        <v>33</v>
      </c>
      <c r="C3574" t="s">
        <v>31</v>
      </c>
      <c r="D3574" s="1" t="s">
        <v>17</v>
      </c>
      <c r="E3574" t="s">
        <v>18</v>
      </c>
      <c r="F3574" s="4" t="s">
        <v>35</v>
      </c>
      <c r="G3574" s="3">
        <v>9.9999970000000005</v>
      </c>
      <c r="H3574" s="8">
        <v>0.6227627465740756</v>
      </c>
      <c r="I3574" s="26" t="str">
        <f>INDEX('Data Tab2'!$C:$C,MATCH('Data Tab1'!A3574,'Data Tab2'!$A:$A,0))</f>
        <v>HAM2</v>
      </c>
    </row>
    <row r="3575" spans="1:9" hidden="1">
      <c r="A3575" s="55">
        <v>101774501</v>
      </c>
      <c r="B3575" s="1" t="s">
        <v>33</v>
      </c>
      <c r="C3575" t="s">
        <v>31</v>
      </c>
      <c r="D3575" s="1" t="s">
        <v>17</v>
      </c>
      <c r="E3575" t="s">
        <v>18</v>
      </c>
      <c r="F3575" s="4" t="s">
        <v>38</v>
      </c>
      <c r="G3575" s="3">
        <v>9.7288870000000003</v>
      </c>
      <c r="H3575" s="8">
        <v>0.6843339526768949</v>
      </c>
      <c r="I3575" s="26" t="str">
        <f>INDEX('Data Tab2'!$C:$C,MATCH('Data Tab1'!A3575,'Data Tab2'!$A:$A,0))</f>
        <v>HAM2</v>
      </c>
    </row>
    <row r="3576" spans="1:9" hidden="1">
      <c r="A3576" s="55">
        <v>101774501</v>
      </c>
      <c r="B3576" s="1" t="s">
        <v>33</v>
      </c>
      <c r="C3576" t="s">
        <v>31</v>
      </c>
      <c r="D3576" s="1" t="s">
        <v>17</v>
      </c>
      <c r="E3576" t="s">
        <v>18</v>
      </c>
      <c r="F3576" s="4" t="s">
        <v>22</v>
      </c>
      <c r="G3576" s="3">
        <v>7.1166640000000001</v>
      </c>
      <c r="H3576" s="8">
        <v>5.4244370420561738E-2</v>
      </c>
      <c r="I3576" s="26" t="str">
        <f>INDEX('Data Tab2'!$C:$C,MATCH('Data Tab1'!A3576,'Data Tab2'!$A:$A,0))</f>
        <v>HAM2</v>
      </c>
    </row>
    <row r="3577" spans="1:9" hidden="1">
      <c r="A3577" s="56">
        <v>101774501</v>
      </c>
      <c r="B3577" s="1" t="s">
        <v>33</v>
      </c>
      <c r="C3577" t="s">
        <v>31</v>
      </c>
      <c r="D3577" s="1" t="s">
        <v>17</v>
      </c>
      <c r="E3577" t="s">
        <v>23</v>
      </c>
      <c r="F3577" s="4" t="s">
        <v>24</v>
      </c>
      <c r="G3577" s="3">
        <v>9.1947200000000002</v>
      </c>
      <c r="H3577" s="8">
        <v>0.75486563408233631</v>
      </c>
      <c r="I3577" s="26" t="str">
        <f>INDEX('Data Tab2'!$C:$C,MATCH('Data Tab1'!A3577,'Data Tab2'!$A:$A,0))</f>
        <v>HAM2</v>
      </c>
    </row>
    <row r="3578" spans="1:9">
      <c r="A3578" s="55">
        <v>101774549</v>
      </c>
      <c r="B3578" s="1" t="s">
        <v>9</v>
      </c>
      <c r="C3578" t="s">
        <v>31</v>
      </c>
      <c r="D3578" s="1" t="s">
        <v>11</v>
      </c>
      <c r="E3578" t="s">
        <v>12</v>
      </c>
      <c r="F3578" s="4" t="s">
        <v>13</v>
      </c>
      <c r="G3578" s="3">
        <v>8.5527750000000005</v>
      </c>
      <c r="H3578" s="8">
        <v>0.78581465897354152</v>
      </c>
      <c r="I3578" s="26" t="str">
        <f>INDEX('Data Tab2'!$C:$C,MATCH('Data Tab1'!A3578,'Data Tab2'!$A:$A,0))</f>
        <v>KTW1</v>
      </c>
    </row>
    <row r="3579" spans="1:9" hidden="1">
      <c r="A3579" s="55">
        <v>101774549</v>
      </c>
      <c r="B3579" s="1" t="s">
        <v>9</v>
      </c>
      <c r="C3579" t="s">
        <v>31</v>
      </c>
      <c r="D3579" s="1" t="s">
        <v>11</v>
      </c>
      <c r="E3579" t="s">
        <v>12</v>
      </c>
      <c r="F3579" s="4" t="s">
        <v>34</v>
      </c>
      <c r="G3579" s="3">
        <v>10.315274</v>
      </c>
      <c r="H3579" s="8">
        <v>0.10325713161402028</v>
      </c>
      <c r="I3579" s="26" t="str">
        <f>INDEX('Data Tab2'!$C:$C,MATCH('Data Tab1'!A3579,'Data Tab2'!$A:$A,0))</f>
        <v>KTW1</v>
      </c>
    </row>
    <row r="3580" spans="1:9" hidden="1">
      <c r="A3580" s="55">
        <v>101774549</v>
      </c>
      <c r="B3580" s="1" t="s">
        <v>9</v>
      </c>
      <c r="C3580" t="s">
        <v>31</v>
      </c>
      <c r="D3580" s="1" t="s">
        <v>11</v>
      </c>
      <c r="E3580" t="s">
        <v>12</v>
      </c>
      <c r="F3580" s="4" t="s">
        <v>14</v>
      </c>
      <c r="G3580" s="3">
        <v>6.3999980000000001</v>
      </c>
      <c r="H3580" s="8">
        <v>0.56912531799296928</v>
      </c>
      <c r="I3580" s="26" t="str">
        <f>INDEX('Data Tab2'!$C:$C,MATCH('Data Tab1'!A3580,'Data Tab2'!$A:$A,0))</f>
        <v>KTW1</v>
      </c>
    </row>
    <row r="3581" spans="1:9" hidden="1">
      <c r="A3581" s="55">
        <v>101774549</v>
      </c>
      <c r="B3581" s="1" t="s">
        <v>9</v>
      </c>
      <c r="C3581" t="s">
        <v>31</v>
      </c>
      <c r="D3581" s="1" t="s">
        <v>17</v>
      </c>
      <c r="E3581" t="s">
        <v>18</v>
      </c>
      <c r="F3581" s="4" t="s">
        <v>35</v>
      </c>
      <c r="G3581" s="3">
        <v>3.8330540000000002</v>
      </c>
      <c r="H3581" s="8">
        <v>0.47183952970330589</v>
      </c>
      <c r="I3581" s="26" t="str">
        <f>INDEX('Data Tab2'!$C:$C,MATCH('Data Tab1'!A3581,'Data Tab2'!$A:$A,0))</f>
        <v>KTW1</v>
      </c>
    </row>
    <row r="3582" spans="1:9" hidden="1">
      <c r="A3582" s="55">
        <v>101774549</v>
      </c>
      <c r="B3582" s="1" t="s">
        <v>9</v>
      </c>
      <c r="C3582" t="s">
        <v>31</v>
      </c>
      <c r="D3582" s="1" t="s">
        <v>17</v>
      </c>
      <c r="E3582" t="s">
        <v>18</v>
      </c>
      <c r="F3582" s="4" t="s">
        <v>36</v>
      </c>
      <c r="G3582" s="3">
        <v>9.1174940000000007</v>
      </c>
      <c r="H3582" s="8">
        <v>0.99284494912649179</v>
      </c>
      <c r="I3582" s="26" t="str">
        <f>INDEX('Data Tab2'!$C:$C,MATCH('Data Tab1'!A3582,'Data Tab2'!$A:$A,0))</f>
        <v>KTW1</v>
      </c>
    </row>
    <row r="3583" spans="1:9" hidden="1">
      <c r="A3583" s="55">
        <v>101774549</v>
      </c>
      <c r="B3583" s="1" t="s">
        <v>9</v>
      </c>
      <c r="C3583" t="s">
        <v>31</v>
      </c>
      <c r="D3583" s="1" t="s">
        <v>17</v>
      </c>
      <c r="E3583" t="s">
        <v>18</v>
      </c>
      <c r="F3583" s="4" t="s">
        <v>38</v>
      </c>
      <c r="G3583" s="3">
        <v>4.75861</v>
      </c>
      <c r="H3583" s="8">
        <v>3.072525400834869E-2</v>
      </c>
      <c r="I3583" s="26" t="str">
        <f>INDEX('Data Tab2'!$C:$C,MATCH('Data Tab1'!A3583,'Data Tab2'!$A:$A,0))</f>
        <v>KTW1</v>
      </c>
    </row>
    <row r="3584" spans="1:9" hidden="1">
      <c r="A3584" s="55">
        <v>101774549</v>
      </c>
      <c r="B3584" s="1" t="s">
        <v>9</v>
      </c>
      <c r="C3584" t="s">
        <v>31</v>
      </c>
      <c r="D3584" s="1" t="s">
        <v>17</v>
      </c>
      <c r="E3584" t="s">
        <v>18</v>
      </c>
      <c r="F3584" s="4" t="s">
        <v>20</v>
      </c>
      <c r="G3584" s="3">
        <v>4.4999979999999997</v>
      </c>
      <c r="H3584" s="8">
        <v>0.56154061374864395</v>
      </c>
      <c r="I3584" s="26" t="str">
        <f>INDEX('Data Tab2'!$C:$C,MATCH('Data Tab1'!A3584,'Data Tab2'!$A:$A,0))</f>
        <v>KTW1</v>
      </c>
    </row>
    <row r="3585" spans="1:9" hidden="1">
      <c r="A3585" s="55">
        <v>101774549</v>
      </c>
      <c r="B3585" s="1" t="s">
        <v>9</v>
      </c>
      <c r="C3585" t="s">
        <v>31</v>
      </c>
      <c r="D3585" s="1" t="s">
        <v>17</v>
      </c>
      <c r="E3585" t="s">
        <v>18</v>
      </c>
      <c r="F3585" s="4" t="s">
        <v>21</v>
      </c>
      <c r="G3585" s="3">
        <v>5.0033310000000002</v>
      </c>
      <c r="H3585" s="8">
        <v>0.86226841043599589</v>
      </c>
      <c r="I3585" s="26" t="str">
        <f>INDEX('Data Tab2'!$C:$C,MATCH('Data Tab1'!A3585,'Data Tab2'!$A:$A,0))</f>
        <v>KTW1</v>
      </c>
    </row>
    <row r="3586" spans="1:9" hidden="1">
      <c r="A3586" s="55">
        <v>101774549</v>
      </c>
      <c r="B3586" s="1" t="s">
        <v>9</v>
      </c>
      <c r="C3586" t="s">
        <v>31</v>
      </c>
      <c r="D3586" s="1" t="s">
        <v>17</v>
      </c>
      <c r="E3586" t="s">
        <v>23</v>
      </c>
      <c r="F3586" s="4" t="s">
        <v>25</v>
      </c>
      <c r="G3586" s="3">
        <v>0</v>
      </c>
      <c r="H3586" s="8">
        <v>0.2478980944782575</v>
      </c>
      <c r="I3586" s="26" t="str">
        <f>INDEX('Data Tab2'!$C:$C,MATCH('Data Tab1'!A3586,'Data Tab2'!$A:$A,0))</f>
        <v>KTW1</v>
      </c>
    </row>
    <row r="3587" spans="1:9" hidden="1">
      <c r="A3587" s="55">
        <v>101774549</v>
      </c>
      <c r="B3587" s="1" t="s">
        <v>33</v>
      </c>
      <c r="C3587" t="s">
        <v>27</v>
      </c>
      <c r="D3587" s="1" t="s">
        <v>11</v>
      </c>
      <c r="E3587" t="s">
        <v>12</v>
      </c>
      <c r="F3587" s="4" t="s">
        <v>13</v>
      </c>
      <c r="G3587" s="3">
        <v>0.17249800000000001</v>
      </c>
      <c r="H3587" s="8">
        <v>0.60855805451974643</v>
      </c>
      <c r="I3587" s="26" t="str">
        <f>INDEX('Data Tab2'!$C:$C,MATCH('Data Tab1'!A3587,'Data Tab2'!$A:$A,0))</f>
        <v>KTW1</v>
      </c>
    </row>
    <row r="3588" spans="1:9" hidden="1">
      <c r="A3588" s="55">
        <v>101774549</v>
      </c>
      <c r="B3588" s="1" t="s">
        <v>33</v>
      </c>
      <c r="C3588" t="s">
        <v>27</v>
      </c>
      <c r="D3588" s="1" t="s">
        <v>11</v>
      </c>
      <c r="E3588" t="s">
        <v>12</v>
      </c>
      <c r="F3588" s="4" t="s">
        <v>34</v>
      </c>
      <c r="G3588" s="3">
        <v>0.59527699999999995</v>
      </c>
      <c r="H3588" s="8">
        <v>0.39130729916608775</v>
      </c>
      <c r="I3588" s="26" t="str">
        <f>INDEX('Data Tab2'!$C:$C,MATCH('Data Tab1'!A3588,'Data Tab2'!$A:$A,0))</f>
        <v>KTW1</v>
      </c>
    </row>
    <row r="3589" spans="1:9" hidden="1">
      <c r="A3589" s="55">
        <v>101774549</v>
      </c>
      <c r="B3589" s="1" t="s">
        <v>33</v>
      </c>
      <c r="C3589" t="s">
        <v>27</v>
      </c>
      <c r="D3589" s="1" t="s">
        <v>11</v>
      </c>
      <c r="E3589" t="s">
        <v>12</v>
      </c>
      <c r="F3589" s="4" t="s">
        <v>28</v>
      </c>
      <c r="G3589" s="3">
        <v>4.7491640000000004</v>
      </c>
      <c r="H3589" s="8">
        <v>0.34420629331881081</v>
      </c>
      <c r="I3589" s="26" t="str">
        <f>INDEX('Data Tab2'!$C:$C,MATCH('Data Tab1'!A3589,'Data Tab2'!$A:$A,0))</f>
        <v>KTW1</v>
      </c>
    </row>
    <row r="3590" spans="1:9" hidden="1">
      <c r="A3590" s="55">
        <v>101774549</v>
      </c>
      <c r="B3590" s="1" t="s">
        <v>33</v>
      </c>
      <c r="C3590" t="s">
        <v>27</v>
      </c>
      <c r="D3590" s="1" t="s">
        <v>11</v>
      </c>
      <c r="E3590" t="s">
        <v>12</v>
      </c>
      <c r="F3590" s="4" t="s">
        <v>29</v>
      </c>
      <c r="G3590" s="3">
        <v>8.0455520000000007</v>
      </c>
      <c r="H3590" s="8">
        <v>0.64392941383335522</v>
      </c>
      <c r="I3590" s="26" t="str">
        <f>INDEX('Data Tab2'!$C:$C,MATCH('Data Tab1'!A3590,'Data Tab2'!$A:$A,0))</f>
        <v>KTW1</v>
      </c>
    </row>
    <row r="3591" spans="1:9" hidden="1">
      <c r="A3591" s="55">
        <v>101774549</v>
      </c>
      <c r="B3591" s="1" t="s">
        <v>33</v>
      </c>
      <c r="C3591" t="s">
        <v>27</v>
      </c>
      <c r="D3591" s="1" t="s">
        <v>11</v>
      </c>
      <c r="E3591" t="s">
        <v>12</v>
      </c>
      <c r="F3591" s="4" t="s">
        <v>16</v>
      </c>
      <c r="G3591" s="3">
        <v>10.979718</v>
      </c>
      <c r="H3591" s="8">
        <v>0.60251577777245979</v>
      </c>
      <c r="I3591" s="26" t="str">
        <f>INDEX('Data Tab2'!$C:$C,MATCH('Data Tab1'!A3591,'Data Tab2'!$A:$A,0))</f>
        <v>KTW1</v>
      </c>
    </row>
    <row r="3592" spans="1:9" hidden="1">
      <c r="A3592" s="55">
        <v>101774549</v>
      </c>
      <c r="B3592" s="1" t="s">
        <v>33</v>
      </c>
      <c r="C3592" t="s">
        <v>27</v>
      </c>
      <c r="D3592" s="1" t="s">
        <v>17</v>
      </c>
      <c r="E3592" t="s">
        <v>18</v>
      </c>
      <c r="F3592" s="4" t="s">
        <v>35</v>
      </c>
      <c r="G3592" s="3">
        <v>6.1499959999999998</v>
      </c>
      <c r="H3592" s="8">
        <v>0.55372840041019034</v>
      </c>
      <c r="I3592" s="26" t="str">
        <f>INDEX('Data Tab2'!$C:$C,MATCH('Data Tab1'!A3592,'Data Tab2'!$A:$A,0))</f>
        <v>KTW1</v>
      </c>
    </row>
    <row r="3593" spans="1:9" hidden="1">
      <c r="A3593" s="55">
        <v>101774549</v>
      </c>
      <c r="B3593" s="1" t="s">
        <v>33</v>
      </c>
      <c r="C3593" t="s">
        <v>27</v>
      </c>
      <c r="D3593" s="1" t="s">
        <v>17</v>
      </c>
      <c r="E3593" t="s">
        <v>18</v>
      </c>
      <c r="F3593" s="4" t="s">
        <v>19</v>
      </c>
      <c r="G3593" s="3">
        <v>4.4944410000000001</v>
      </c>
      <c r="H3593" s="8">
        <v>0.26772487609165141</v>
      </c>
      <c r="I3593" s="26" t="str">
        <f>INDEX('Data Tab2'!$C:$C,MATCH('Data Tab1'!A3593,'Data Tab2'!$A:$A,0))</f>
        <v>KTW1</v>
      </c>
    </row>
    <row r="3594" spans="1:9" hidden="1">
      <c r="A3594" s="55">
        <v>101774549</v>
      </c>
      <c r="B3594" s="1" t="s">
        <v>33</v>
      </c>
      <c r="C3594" t="s">
        <v>27</v>
      </c>
      <c r="D3594" s="1" t="s">
        <v>17</v>
      </c>
      <c r="E3594" t="s">
        <v>18</v>
      </c>
      <c r="F3594" s="4" t="s">
        <v>20</v>
      </c>
      <c r="G3594" s="3">
        <v>5.4913860000000003</v>
      </c>
      <c r="H3594" s="8">
        <v>0.13219548670648384</v>
      </c>
      <c r="I3594" s="26" t="str">
        <f>INDEX('Data Tab2'!$C:$C,MATCH('Data Tab1'!A3594,'Data Tab2'!$A:$A,0))</f>
        <v>KTW1</v>
      </c>
    </row>
    <row r="3595" spans="1:9" hidden="1">
      <c r="A3595" s="56">
        <v>101774549</v>
      </c>
      <c r="B3595" s="1" t="s">
        <v>33</v>
      </c>
      <c r="C3595" t="s">
        <v>27</v>
      </c>
      <c r="D3595" s="1" t="s">
        <v>17</v>
      </c>
      <c r="E3595" t="s">
        <v>18</v>
      </c>
      <c r="F3595" s="4" t="s">
        <v>21</v>
      </c>
      <c r="G3595" s="3">
        <v>0.49443999999999999</v>
      </c>
      <c r="H3595" s="8">
        <v>0.3838144556202554</v>
      </c>
      <c r="I3595" s="26" t="str">
        <f>INDEX('Data Tab2'!$C:$C,MATCH('Data Tab1'!A3595,'Data Tab2'!$A:$A,0))</f>
        <v>KTW1</v>
      </c>
    </row>
    <row r="3596" spans="1:9">
      <c r="A3596" s="55">
        <v>101775308</v>
      </c>
      <c r="B3596" s="1" t="s">
        <v>33</v>
      </c>
      <c r="C3596" t="s">
        <v>31</v>
      </c>
      <c r="D3596" s="1" t="s">
        <v>11</v>
      </c>
      <c r="E3596" t="s">
        <v>12</v>
      </c>
      <c r="F3596" s="4" t="s">
        <v>34</v>
      </c>
      <c r="G3596" s="3">
        <v>10.797219</v>
      </c>
      <c r="H3596" s="8">
        <v>0.1798718897382624</v>
      </c>
      <c r="I3596" s="26" t="str">
        <f>INDEX('Data Tab2'!$C:$C,MATCH('Data Tab1'!A3596,'Data Tab2'!$A:$A,0))</f>
        <v>LBA1</v>
      </c>
    </row>
    <row r="3597" spans="1:9" hidden="1">
      <c r="A3597" s="55">
        <v>101775308</v>
      </c>
      <c r="B3597" s="1" t="s">
        <v>33</v>
      </c>
      <c r="C3597" t="s">
        <v>31</v>
      </c>
      <c r="D3597" s="1" t="s">
        <v>11</v>
      </c>
      <c r="E3597" t="s">
        <v>12</v>
      </c>
      <c r="F3597" s="4" t="s">
        <v>14</v>
      </c>
      <c r="G3597" s="3">
        <v>10.151384999999999</v>
      </c>
      <c r="H3597" s="8">
        <v>0.45666212470018264</v>
      </c>
      <c r="I3597" s="26" t="str">
        <f>INDEX('Data Tab2'!$C:$C,MATCH('Data Tab1'!A3597,'Data Tab2'!$A:$A,0))</f>
        <v>LBA1</v>
      </c>
    </row>
    <row r="3598" spans="1:9" hidden="1">
      <c r="A3598" s="55">
        <v>101775308</v>
      </c>
      <c r="B3598" s="1" t="s">
        <v>33</v>
      </c>
      <c r="C3598" t="s">
        <v>31</v>
      </c>
      <c r="D3598" s="1" t="s">
        <v>11</v>
      </c>
      <c r="E3598" t="s">
        <v>12</v>
      </c>
      <c r="F3598" s="4" t="s">
        <v>15</v>
      </c>
      <c r="G3598" s="3">
        <v>10.999997</v>
      </c>
      <c r="H3598" s="8">
        <v>0.88367180601926099</v>
      </c>
      <c r="I3598" s="26" t="str">
        <f>INDEX('Data Tab2'!$C:$C,MATCH('Data Tab1'!A3598,'Data Tab2'!$A:$A,0))</f>
        <v>LBA1</v>
      </c>
    </row>
    <row r="3599" spans="1:9" hidden="1">
      <c r="A3599" s="55">
        <v>101775308</v>
      </c>
      <c r="B3599" s="1" t="s">
        <v>33</v>
      </c>
      <c r="C3599" t="s">
        <v>31</v>
      </c>
      <c r="D3599" s="1" t="s">
        <v>11</v>
      </c>
      <c r="E3599" t="s">
        <v>12</v>
      </c>
      <c r="F3599" s="4" t="s">
        <v>28</v>
      </c>
      <c r="G3599" s="3">
        <v>0.53194300000000005</v>
      </c>
      <c r="H3599" s="8">
        <v>0.62941431664120207</v>
      </c>
      <c r="I3599" s="26" t="str">
        <f>INDEX('Data Tab2'!$C:$C,MATCH('Data Tab1'!A3599,'Data Tab2'!$A:$A,0))</f>
        <v>LBA1</v>
      </c>
    </row>
    <row r="3600" spans="1:9" hidden="1">
      <c r="A3600" s="56">
        <v>101775308</v>
      </c>
      <c r="B3600" s="1" t="s">
        <v>33</v>
      </c>
      <c r="C3600" t="s">
        <v>31</v>
      </c>
      <c r="D3600" s="1" t="s">
        <v>11</v>
      </c>
      <c r="E3600" t="s">
        <v>12</v>
      </c>
      <c r="F3600" s="4" t="s">
        <v>16</v>
      </c>
      <c r="G3600" s="3">
        <v>1.168887</v>
      </c>
      <c r="H3600" s="8">
        <v>0.568756737946427</v>
      </c>
      <c r="I3600" s="26" t="str">
        <f>INDEX('Data Tab2'!$C:$C,MATCH('Data Tab1'!A3600,'Data Tab2'!$A:$A,0))</f>
        <v>LBA1</v>
      </c>
    </row>
    <row r="3601" spans="1:9">
      <c r="A3601" s="55">
        <v>101775350</v>
      </c>
      <c r="B3601" s="1" t="s">
        <v>9</v>
      </c>
      <c r="C3601" t="s">
        <v>32</v>
      </c>
      <c r="D3601" s="1" t="s">
        <v>11</v>
      </c>
      <c r="E3601" t="s">
        <v>12</v>
      </c>
      <c r="F3601" s="4" t="s">
        <v>14</v>
      </c>
      <c r="G3601" s="3">
        <v>7.5294350000000003</v>
      </c>
      <c r="H3601" s="8">
        <v>0.18128176947954522</v>
      </c>
      <c r="I3601" s="26" t="str">
        <f>INDEX('Data Tab2'!$C:$C,MATCH('Data Tab1'!A3601,'Data Tab2'!$A:$A,0))</f>
        <v>LBA2</v>
      </c>
    </row>
    <row r="3602" spans="1:9" hidden="1">
      <c r="A3602" s="55">
        <v>101775350</v>
      </c>
      <c r="B3602" s="1" t="s">
        <v>33</v>
      </c>
      <c r="C3602" t="s">
        <v>32</v>
      </c>
      <c r="D3602" s="1" t="s">
        <v>17</v>
      </c>
      <c r="E3602" t="s">
        <v>18</v>
      </c>
      <c r="F3602" s="4" t="s">
        <v>38</v>
      </c>
      <c r="G3602" s="3">
        <v>9.0480470000000004</v>
      </c>
      <c r="H3602" s="8">
        <v>2.3881812897879051E-3</v>
      </c>
      <c r="I3602" s="26" t="str">
        <f>INDEX('Data Tab2'!$C:$C,MATCH('Data Tab1'!A3602,'Data Tab2'!$A:$A,0))</f>
        <v>LBA2</v>
      </c>
    </row>
    <row r="3603" spans="1:9" hidden="1">
      <c r="A3603" s="56">
        <v>101775350</v>
      </c>
      <c r="B3603" s="1" t="s">
        <v>33</v>
      </c>
      <c r="C3603" t="s">
        <v>32</v>
      </c>
      <c r="D3603" s="1" t="s">
        <v>17</v>
      </c>
      <c r="E3603" t="s">
        <v>23</v>
      </c>
      <c r="F3603" s="4" t="s">
        <v>24</v>
      </c>
      <c r="G3603" s="3">
        <v>9.9999929999999999</v>
      </c>
      <c r="H3603" s="8">
        <v>0.95883424746378898</v>
      </c>
      <c r="I3603" s="26" t="str">
        <f>INDEX('Data Tab2'!$C:$C,MATCH('Data Tab1'!A3603,'Data Tab2'!$A:$A,0))</f>
        <v>LBA2</v>
      </c>
    </row>
    <row r="3604" spans="1:9">
      <c r="A3604" s="55">
        <v>101775379</v>
      </c>
      <c r="B3604" s="1" t="s">
        <v>9</v>
      </c>
      <c r="C3604" t="s">
        <v>31</v>
      </c>
      <c r="D3604" s="1" t="s">
        <v>11</v>
      </c>
      <c r="E3604" t="s">
        <v>12</v>
      </c>
      <c r="F3604" s="4" t="s">
        <v>28</v>
      </c>
      <c r="G3604" s="3">
        <v>1.6055539999999999</v>
      </c>
      <c r="H3604" s="8">
        <v>0.2946488389087708</v>
      </c>
      <c r="I3604" s="26" t="str">
        <f>INDEX('Data Tab2'!$C:$C,MATCH('Data Tab1'!A3604,'Data Tab2'!$A:$A,0))</f>
        <v>LCJ2</v>
      </c>
    </row>
    <row r="3605" spans="1:9" hidden="1">
      <c r="A3605" s="55">
        <v>101775379</v>
      </c>
      <c r="B3605" s="1" t="s">
        <v>33</v>
      </c>
      <c r="C3605" t="s">
        <v>32</v>
      </c>
      <c r="D3605" s="1" t="s">
        <v>11</v>
      </c>
      <c r="E3605" t="s">
        <v>12</v>
      </c>
      <c r="F3605" s="4" t="s">
        <v>14</v>
      </c>
      <c r="G3605" s="3">
        <v>10.476381</v>
      </c>
      <c r="H3605" s="8">
        <v>0.42340042322200078</v>
      </c>
      <c r="I3605" s="26" t="str">
        <f>INDEX('Data Tab2'!$C:$C,MATCH('Data Tab1'!A3605,'Data Tab2'!$A:$A,0))</f>
        <v>LCJ2</v>
      </c>
    </row>
    <row r="3606" spans="1:9" hidden="1">
      <c r="A3606" s="55">
        <v>101775379</v>
      </c>
      <c r="B3606" s="1" t="s">
        <v>33</v>
      </c>
      <c r="C3606" t="s">
        <v>32</v>
      </c>
      <c r="D3606" s="1" t="s">
        <v>11</v>
      </c>
      <c r="E3606" t="s">
        <v>12</v>
      </c>
      <c r="F3606" s="4" t="s">
        <v>15</v>
      </c>
      <c r="G3606" s="3">
        <v>9.6555490000000006</v>
      </c>
      <c r="H3606" s="8">
        <v>0.18045356385775146</v>
      </c>
      <c r="I3606" s="26" t="str">
        <f>INDEX('Data Tab2'!$C:$C,MATCH('Data Tab1'!A3606,'Data Tab2'!$A:$A,0))</f>
        <v>LCJ2</v>
      </c>
    </row>
    <row r="3607" spans="1:9" hidden="1">
      <c r="A3607" s="55">
        <v>101775379</v>
      </c>
      <c r="B3607" s="1" t="s">
        <v>33</v>
      </c>
      <c r="C3607" t="s">
        <v>32</v>
      </c>
      <c r="D3607" s="1" t="s">
        <v>11</v>
      </c>
      <c r="E3607" t="s">
        <v>12</v>
      </c>
      <c r="F3607" s="4" t="s">
        <v>28</v>
      </c>
      <c r="G3607" s="3">
        <v>7.1002689999999999</v>
      </c>
      <c r="H3607" s="8">
        <v>6.3723129060312078E-2</v>
      </c>
      <c r="I3607" s="26" t="str">
        <f>INDEX('Data Tab2'!$C:$C,MATCH('Data Tab1'!A3607,'Data Tab2'!$A:$A,0))</f>
        <v>LCJ2</v>
      </c>
    </row>
    <row r="3608" spans="1:9" hidden="1">
      <c r="A3608" s="55">
        <v>101775379</v>
      </c>
      <c r="B3608" s="1" t="s">
        <v>33</v>
      </c>
      <c r="C3608" t="s">
        <v>32</v>
      </c>
      <c r="D3608" s="1" t="s">
        <v>17</v>
      </c>
      <c r="E3608" t="s">
        <v>18</v>
      </c>
      <c r="F3608" s="4" t="s">
        <v>35</v>
      </c>
      <c r="G3608" s="3">
        <v>9.9999929999999999</v>
      </c>
      <c r="H3608" s="8">
        <v>0.65143526085919667</v>
      </c>
      <c r="I3608" s="26" t="str">
        <f>INDEX('Data Tab2'!$C:$C,MATCH('Data Tab1'!A3608,'Data Tab2'!$A:$A,0))</f>
        <v>LCJ2</v>
      </c>
    </row>
    <row r="3609" spans="1:9" hidden="1">
      <c r="A3609" s="55">
        <v>101775379</v>
      </c>
      <c r="B3609" s="1" t="s">
        <v>33</v>
      </c>
      <c r="C3609" t="s">
        <v>32</v>
      </c>
      <c r="D3609" s="1" t="s">
        <v>17</v>
      </c>
      <c r="E3609" t="s">
        <v>18</v>
      </c>
      <c r="F3609" s="4" t="s">
        <v>36</v>
      </c>
      <c r="G3609" s="3">
        <v>9.8266600000000004</v>
      </c>
      <c r="H3609" s="8">
        <v>0.57069296814831749</v>
      </c>
      <c r="I3609" s="26" t="str">
        <f>INDEX('Data Tab2'!$C:$C,MATCH('Data Tab1'!A3609,'Data Tab2'!$A:$A,0))</f>
        <v>LCJ2</v>
      </c>
    </row>
    <row r="3610" spans="1:9" hidden="1">
      <c r="A3610" s="55">
        <v>101775379</v>
      </c>
      <c r="B3610" s="1" t="s">
        <v>33</v>
      </c>
      <c r="C3610" t="s">
        <v>32</v>
      </c>
      <c r="D3610" s="1" t="s">
        <v>17</v>
      </c>
      <c r="E3610" t="s">
        <v>18</v>
      </c>
      <c r="F3610" s="4" t="s">
        <v>38</v>
      </c>
      <c r="G3610" s="3">
        <v>9.8277699999999992</v>
      </c>
      <c r="H3610" s="8">
        <v>0.9631779269115196</v>
      </c>
      <c r="I3610" s="26" t="str">
        <f>INDEX('Data Tab2'!$C:$C,MATCH('Data Tab1'!A3610,'Data Tab2'!$A:$A,0))</f>
        <v>LCJ2</v>
      </c>
    </row>
    <row r="3611" spans="1:9" hidden="1">
      <c r="A3611" s="55">
        <v>101775379</v>
      </c>
      <c r="B3611" s="1" t="s">
        <v>33</v>
      </c>
      <c r="C3611" t="s">
        <v>32</v>
      </c>
      <c r="D3611" s="1" t="s">
        <v>17</v>
      </c>
      <c r="E3611" t="s">
        <v>18</v>
      </c>
      <c r="F3611" s="4" t="s">
        <v>20</v>
      </c>
      <c r="G3611" s="3">
        <v>9.9999920000000007</v>
      </c>
      <c r="H3611" s="8">
        <v>0.64035536326293707</v>
      </c>
      <c r="I3611" s="26" t="str">
        <f>INDEX('Data Tab2'!$C:$C,MATCH('Data Tab1'!A3611,'Data Tab2'!$A:$A,0))</f>
        <v>LCJ2</v>
      </c>
    </row>
    <row r="3612" spans="1:9" hidden="1">
      <c r="A3612" s="56">
        <v>101775379</v>
      </c>
      <c r="B3612" s="1" t="s">
        <v>33</v>
      </c>
      <c r="C3612" t="s">
        <v>32</v>
      </c>
      <c r="D3612" s="1" t="s">
        <v>17</v>
      </c>
      <c r="E3612" t="s">
        <v>23</v>
      </c>
      <c r="F3612" s="4" t="s">
        <v>25</v>
      </c>
      <c r="G3612" s="3">
        <v>8.7941599999999998</v>
      </c>
      <c r="H3612" s="8">
        <v>7.7523314056751835E-2</v>
      </c>
      <c r="I3612" s="26" t="str">
        <f>INDEX('Data Tab2'!$C:$C,MATCH('Data Tab1'!A3612,'Data Tab2'!$A:$A,0))</f>
        <v>LCJ2</v>
      </c>
    </row>
    <row r="3613" spans="1:9">
      <c r="A3613" s="55">
        <v>101775386</v>
      </c>
      <c r="B3613" s="1" t="s">
        <v>9</v>
      </c>
      <c r="C3613" t="s">
        <v>31</v>
      </c>
      <c r="D3613" s="1" t="s">
        <v>11</v>
      </c>
      <c r="E3613" t="s">
        <v>12</v>
      </c>
      <c r="F3613" s="4" t="s">
        <v>13</v>
      </c>
      <c r="G3613" s="3">
        <v>5.6499980000000001</v>
      </c>
      <c r="H3613" s="8">
        <v>0.21483434289289116</v>
      </c>
      <c r="I3613" s="26" t="str">
        <f>INDEX('Data Tab2'!$C:$C,MATCH('Data Tab1'!A3613,'Data Tab2'!$A:$A,0))</f>
        <v>LCY2</v>
      </c>
    </row>
    <row r="3614" spans="1:9" hidden="1">
      <c r="A3614" s="55">
        <v>101775386</v>
      </c>
      <c r="B3614" s="1" t="s">
        <v>9</v>
      </c>
      <c r="C3614" t="s">
        <v>31</v>
      </c>
      <c r="D3614" s="1" t="s">
        <v>11</v>
      </c>
      <c r="E3614" t="s">
        <v>12</v>
      </c>
      <c r="F3614" s="4" t="s">
        <v>34</v>
      </c>
      <c r="G3614" s="3">
        <v>0.64305299999999999</v>
      </c>
      <c r="H3614" s="8">
        <v>0.35993187609922073</v>
      </c>
      <c r="I3614" s="26" t="str">
        <f>INDEX('Data Tab2'!$C:$C,MATCH('Data Tab1'!A3614,'Data Tab2'!$A:$A,0))</f>
        <v>LCY2</v>
      </c>
    </row>
    <row r="3615" spans="1:9" hidden="1">
      <c r="A3615" s="56">
        <v>101775386</v>
      </c>
      <c r="B3615" s="1" t="s">
        <v>9</v>
      </c>
      <c r="C3615" t="s">
        <v>31</v>
      </c>
      <c r="D3615" s="1" t="s">
        <v>11</v>
      </c>
      <c r="E3615" t="s">
        <v>12</v>
      </c>
      <c r="F3615" s="4" t="s">
        <v>16</v>
      </c>
      <c r="G3615" s="3">
        <v>0.23277400000000001</v>
      </c>
      <c r="H3615" s="8">
        <v>0.51343342702218109</v>
      </c>
      <c r="I3615" s="26" t="str">
        <f>INDEX('Data Tab2'!$C:$C,MATCH('Data Tab1'!A3615,'Data Tab2'!$A:$A,0))</f>
        <v>LCY2</v>
      </c>
    </row>
    <row r="3616" spans="1:9">
      <c r="A3616" s="55">
        <v>101775908</v>
      </c>
      <c r="B3616" s="1" t="s">
        <v>33</v>
      </c>
      <c r="C3616" t="s">
        <v>31</v>
      </c>
      <c r="D3616" s="1" t="s">
        <v>11</v>
      </c>
      <c r="E3616" t="s">
        <v>12</v>
      </c>
      <c r="F3616" s="4" t="s">
        <v>34</v>
      </c>
      <c r="G3616" s="3">
        <v>10.730831</v>
      </c>
      <c r="H3616" s="8">
        <v>0.19044403802167542</v>
      </c>
      <c r="I3616" s="26" t="str">
        <f>INDEX('Data Tab2'!$C:$C,MATCH('Data Tab1'!A3616,'Data Tab2'!$A:$A,0))</f>
        <v>LEJ1</v>
      </c>
    </row>
    <row r="3617" spans="1:9" hidden="1">
      <c r="A3617" s="55">
        <v>101775908</v>
      </c>
      <c r="B3617" s="1" t="s">
        <v>33</v>
      </c>
      <c r="C3617" t="s">
        <v>31</v>
      </c>
      <c r="D3617" s="1" t="s">
        <v>11</v>
      </c>
      <c r="E3617" t="s">
        <v>12</v>
      </c>
      <c r="F3617" s="4" t="s">
        <v>14</v>
      </c>
      <c r="G3617" s="3">
        <v>9.3591650000000008</v>
      </c>
      <c r="H3617" s="8">
        <v>0.86263084813498214</v>
      </c>
      <c r="I3617" s="26" t="str">
        <f>INDEX('Data Tab2'!$C:$C,MATCH('Data Tab1'!A3617,'Data Tab2'!$A:$A,0))</f>
        <v>LEJ1</v>
      </c>
    </row>
    <row r="3618" spans="1:9" hidden="1">
      <c r="A3618" s="55">
        <v>101775908</v>
      </c>
      <c r="B3618" s="1" t="s">
        <v>33</v>
      </c>
      <c r="C3618" t="s">
        <v>31</v>
      </c>
      <c r="D3618" s="1" t="s">
        <v>11</v>
      </c>
      <c r="E3618" t="s">
        <v>12</v>
      </c>
      <c r="F3618" s="4" t="s">
        <v>15</v>
      </c>
      <c r="G3618" s="3">
        <v>10.999998</v>
      </c>
      <c r="H3618" s="8">
        <v>0.4716259555216602</v>
      </c>
      <c r="I3618" s="26" t="str">
        <f>INDEX('Data Tab2'!$C:$C,MATCH('Data Tab1'!A3618,'Data Tab2'!$A:$A,0))</f>
        <v>LEJ1</v>
      </c>
    </row>
    <row r="3619" spans="1:9" hidden="1">
      <c r="A3619" s="55">
        <v>101775908</v>
      </c>
      <c r="B3619" s="1" t="s">
        <v>33</v>
      </c>
      <c r="C3619" t="s">
        <v>31</v>
      </c>
      <c r="D3619" s="1" t="s">
        <v>11</v>
      </c>
      <c r="E3619" t="s">
        <v>12</v>
      </c>
      <c r="F3619" s="4" t="s">
        <v>28</v>
      </c>
      <c r="G3619" s="3">
        <v>10.999998</v>
      </c>
      <c r="H3619" s="8">
        <v>0.28176675503271043</v>
      </c>
      <c r="I3619" s="26" t="str">
        <f>INDEX('Data Tab2'!$C:$C,MATCH('Data Tab1'!A3619,'Data Tab2'!$A:$A,0))</f>
        <v>LEJ1</v>
      </c>
    </row>
    <row r="3620" spans="1:9" hidden="1">
      <c r="A3620" s="55">
        <v>101775908</v>
      </c>
      <c r="B3620" s="1" t="s">
        <v>33</v>
      </c>
      <c r="C3620" t="s">
        <v>31</v>
      </c>
      <c r="D3620" s="1" t="s">
        <v>11</v>
      </c>
      <c r="E3620" t="s">
        <v>12</v>
      </c>
      <c r="F3620" s="4" t="s">
        <v>29</v>
      </c>
      <c r="G3620" s="3">
        <v>10.208054000000001</v>
      </c>
      <c r="H3620" s="8">
        <v>0.12283828394325591</v>
      </c>
      <c r="I3620" s="26" t="str">
        <f>INDEX('Data Tab2'!$C:$C,MATCH('Data Tab1'!A3620,'Data Tab2'!$A:$A,0))</f>
        <v>LEJ1</v>
      </c>
    </row>
    <row r="3621" spans="1:9" hidden="1">
      <c r="A3621" s="55">
        <v>101775908</v>
      </c>
      <c r="B3621" s="1" t="s">
        <v>33</v>
      </c>
      <c r="C3621" t="s">
        <v>31</v>
      </c>
      <c r="D3621" s="1" t="s">
        <v>11</v>
      </c>
      <c r="E3621" t="s">
        <v>12</v>
      </c>
      <c r="F3621" s="4" t="s">
        <v>16</v>
      </c>
      <c r="G3621" s="3">
        <v>4.1999979999999999</v>
      </c>
      <c r="H3621" s="8">
        <v>0.88756060439018325</v>
      </c>
      <c r="I3621" s="26" t="str">
        <f>INDEX('Data Tab2'!$C:$C,MATCH('Data Tab1'!A3621,'Data Tab2'!$A:$A,0))</f>
        <v>LEJ1</v>
      </c>
    </row>
    <row r="3622" spans="1:9" hidden="1">
      <c r="A3622" s="55">
        <v>101775908</v>
      </c>
      <c r="B3622" s="1" t="s">
        <v>33</v>
      </c>
      <c r="C3622" t="s">
        <v>31</v>
      </c>
      <c r="D3622" s="1" t="s">
        <v>17</v>
      </c>
      <c r="E3622" t="s">
        <v>18</v>
      </c>
      <c r="F3622" s="4" t="s">
        <v>36</v>
      </c>
      <c r="G3622" s="3">
        <v>9.456664</v>
      </c>
      <c r="H3622" s="8">
        <v>0.58739003766731401</v>
      </c>
      <c r="I3622" s="26" t="str">
        <f>INDEX('Data Tab2'!$C:$C,MATCH('Data Tab1'!A3622,'Data Tab2'!$A:$A,0))</f>
        <v>LEJ1</v>
      </c>
    </row>
    <row r="3623" spans="1:9" hidden="1">
      <c r="A3623" s="55">
        <v>101775908</v>
      </c>
      <c r="B3623" s="1" t="s">
        <v>33</v>
      </c>
      <c r="C3623" t="s">
        <v>31</v>
      </c>
      <c r="D3623" s="1" t="s">
        <v>17</v>
      </c>
      <c r="E3623" t="s">
        <v>18</v>
      </c>
      <c r="F3623" s="4" t="s">
        <v>38</v>
      </c>
      <c r="G3623" s="3">
        <v>9.8419419999999995</v>
      </c>
      <c r="H3623" s="8">
        <v>0.89091763775268429</v>
      </c>
      <c r="I3623" s="26" t="str">
        <f>INDEX('Data Tab2'!$C:$C,MATCH('Data Tab1'!A3623,'Data Tab2'!$A:$A,0))</f>
        <v>LEJ1</v>
      </c>
    </row>
    <row r="3624" spans="1:9" hidden="1">
      <c r="A3624" s="55">
        <v>101775908</v>
      </c>
      <c r="B3624" s="1" t="s">
        <v>33</v>
      </c>
      <c r="C3624" t="s">
        <v>31</v>
      </c>
      <c r="D3624" s="1" t="s">
        <v>17</v>
      </c>
      <c r="E3624" t="s">
        <v>18</v>
      </c>
      <c r="F3624" s="4" t="s">
        <v>19</v>
      </c>
      <c r="G3624" s="3">
        <v>9.9999979999999997</v>
      </c>
      <c r="H3624" s="8">
        <v>0.23862507480779727</v>
      </c>
      <c r="I3624" s="26" t="str">
        <f>INDEX('Data Tab2'!$C:$C,MATCH('Data Tab1'!A3624,'Data Tab2'!$A:$A,0))</f>
        <v>LEJ1</v>
      </c>
    </row>
    <row r="3625" spans="1:9" hidden="1">
      <c r="A3625" s="55">
        <v>101775908</v>
      </c>
      <c r="B3625" s="1" t="s">
        <v>33</v>
      </c>
      <c r="C3625" t="s">
        <v>31</v>
      </c>
      <c r="D3625" s="1" t="s">
        <v>17</v>
      </c>
      <c r="E3625" t="s">
        <v>18</v>
      </c>
      <c r="F3625" s="4" t="s">
        <v>20</v>
      </c>
      <c r="G3625" s="3">
        <v>9.3505529999999997</v>
      </c>
      <c r="H3625" s="8">
        <v>3.4958939006952794E-2</v>
      </c>
      <c r="I3625" s="26" t="str">
        <f>INDEX('Data Tab2'!$C:$C,MATCH('Data Tab1'!A3625,'Data Tab2'!$A:$A,0))</f>
        <v>LEJ1</v>
      </c>
    </row>
    <row r="3626" spans="1:9" hidden="1">
      <c r="A3626" s="56">
        <v>101775908</v>
      </c>
      <c r="B3626" s="1" t="s">
        <v>33</v>
      </c>
      <c r="C3626" t="s">
        <v>31</v>
      </c>
      <c r="D3626" s="1" t="s">
        <v>17</v>
      </c>
      <c r="E3626" t="s">
        <v>23</v>
      </c>
      <c r="F3626" s="4" t="s">
        <v>25</v>
      </c>
      <c r="G3626" s="3">
        <v>9.9999979999999997</v>
      </c>
      <c r="H3626" s="8">
        <v>0.47167649473961426</v>
      </c>
      <c r="I3626" s="26" t="str">
        <f>INDEX('Data Tab2'!$C:$C,MATCH('Data Tab1'!A3626,'Data Tab2'!$A:$A,0))</f>
        <v>LEJ1</v>
      </c>
    </row>
    <row r="3627" spans="1:9">
      <c r="A3627" s="55">
        <v>101781777</v>
      </c>
      <c r="B3627" s="1" t="s">
        <v>42</v>
      </c>
      <c r="C3627" t="s">
        <v>40</v>
      </c>
      <c r="D3627" s="1" t="s">
        <v>11</v>
      </c>
      <c r="E3627" t="s">
        <v>12</v>
      </c>
      <c r="F3627" s="4" t="s">
        <v>13</v>
      </c>
      <c r="G3627" s="3">
        <v>1.255274</v>
      </c>
      <c r="H3627" s="8">
        <v>0.85457947730794703</v>
      </c>
      <c r="I3627" s="26" t="str">
        <f>INDEX('Data Tab2'!$C:$C,MATCH('Data Tab1'!A3627,'Data Tab2'!$A:$A,0))</f>
        <v>LIL1</v>
      </c>
    </row>
    <row r="3628" spans="1:9" hidden="1">
      <c r="A3628" s="55">
        <v>101781777</v>
      </c>
      <c r="B3628" s="1" t="s">
        <v>42</v>
      </c>
      <c r="C3628" t="s">
        <v>26</v>
      </c>
      <c r="D3628" s="1" t="s">
        <v>11</v>
      </c>
      <c r="E3628" t="s">
        <v>12</v>
      </c>
      <c r="F3628" s="4" t="s">
        <v>13</v>
      </c>
      <c r="G3628" s="3">
        <v>1.4930540000000001</v>
      </c>
      <c r="H3628" s="8">
        <v>0.57826999642133936</v>
      </c>
      <c r="I3628" s="26" t="str">
        <f>INDEX('Data Tab2'!$C:$C,MATCH('Data Tab1'!A3628,'Data Tab2'!$A:$A,0))</f>
        <v>LIL1</v>
      </c>
    </row>
    <row r="3629" spans="1:9" hidden="1">
      <c r="A3629" s="55">
        <v>101781777</v>
      </c>
      <c r="B3629" s="1" t="s">
        <v>42</v>
      </c>
      <c r="C3629" t="s">
        <v>27</v>
      </c>
      <c r="D3629" s="1" t="s">
        <v>11</v>
      </c>
      <c r="E3629" t="s">
        <v>12</v>
      </c>
      <c r="F3629" s="4" t="s">
        <v>13</v>
      </c>
      <c r="G3629" s="3">
        <v>8.1511069999999997</v>
      </c>
      <c r="H3629" s="8">
        <v>0.53790648038299338</v>
      </c>
      <c r="I3629" s="26" t="str">
        <f>INDEX('Data Tab2'!$C:$C,MATCH('Data Tab1'!A3629,'Data Tab2'!$A:$A,0))</f>
        <v>LIL1</v>
      </c>
    </row>
    <row r="3630" spans="1:9" hidden="1">
      <c r="A3630" s="55">
        <v>101781777</v>
      </c>
      <c r="B3630" s="1" t="s">
        <v>9</v>
      </c>
      <c r="C3630" t="s">
        <v>40</v>
      </c>
      <c r="D3630" s="1" t="s">
        <v>11</v>
      </c>
      <c r="E3630" t="s">
        <v>12</v>
      </c>
      <c r="F3630" s="4" t="s">
        <v>14</v>
      </c>
      <c r="G3630" s="3">
        <v>1.2302740000000001</v>
      </c>
      <c r="H3630" s="8">
        <v>0.83065767423225656</v>
      </c>
      <c r="I3630" s="26" t="str">
        <f>INDEX('Data Tab2'!$C:$C,MATCH('Data Tab1'!A3630,'Data Tab2'!$A:$A,0))</f>
        <v>LIL1</v>
      </c>
    </row>
    <row r="3631" spans="1:9" hidden="1">
      <c r="A3631" s="55">
        <v>101781777</v>
      </c>
      <c r="B3631" s="1" t="s">
        <v>9</v>
      </c>
      <c r="C3631" t="s">
        <v>40</v>
      </c>
      <c r="D3631" s="1" t="s">
        <v>11</v>
      </c>
      <c r="E3631" t="s">
        <v>12</v>
      </c>
      <c r="F3631" s="4" t="s">
        <v>29</v>
      </c>
      <c r="G3631" s="3">
        <v>4.7458299999999998</v>
      </c>
      <c r="H3631" s="8">
        <v>0.8486961369877527</v>
      </c>
      <c r="I3631" s="26" t="str">
        <f>INDEX('Data Tab2'!$C:$C,MATCH('Data Tab1'!A3631,'Data Tab2'!$A:$A,0))</f>
        <v>LIL1</v>
      </c>
    </row>
    <row r="3632" spans="1:9" hidden="1">
      <c r="A3632" s="55">
        <v>101781777</v>
      </c>
      <c r="B3632" s="1" t="s">
        <v>9</v>
      </c>
      <c r="C3632" t="s">
        <v>40</v>
      </c>
      <c r="D3632" s="1" t="s">
        <v>11</v>
      </c>
      <c r="E3632" t="s">
        <v>12</v>
      </c>
      <c r="F3632" s="4" t="s">
        <v>16</v>
      </c>
      <c r="G3632" s="3">
        <v>6.2463839999999999</v>
      </c>
      <c r="H3632" s="8">
        <v>0.59198288256743847</v>
      </c>
      <c r="I3632" s="26" t="str">
        <f>INDEX('Data Tab2'!$C:$C,MATCH('Data Tab1'!A3632,'Data Tab2'!$A:$A,0))</f>
        <v>LIL1</v>
      </c>
    </row>
    <row r="3633" spans="1:9" hidden="1">
      <c r="A3633" s="55">
        <v>101781777</v>
      </c>
      <c r="B3633" s="1" t="s">
        <v>9</v>
      </c>
      <c r="C3633" t="s">
        <v>40</v>
      </c>
      <c r="D3633" s="1" t="s">
        <v>17</v>
      </c>
      <c r="E3633" t="s">
        <v>18</v>
      </c>
      <c r="F3633" s="4" t="s">
        <v>35</v>
      </c>
      <c r="G3633" s="3">
        <v>6.8727729999999996</v>
      </c>
      <c r="H3633" s="8">
        <v>0.68784741672506622</v>
      </c>
      <c r="I3633" s="26" t="str">
        <f>INDEX('Data Tab2'!$C:$C,MATCH('Data Tab1'!A3633,'Data Tab2'!$A:$A,0))</f>
        <v>LIL1</v>
      </c>
    </row>
    <row r="3634" spans="1:9" hidden="1">
      <c r="A3634" s="55">
        <v>101781777</v>
      </c>
      <c r="B3634" s="1" t="s">
        <v>9</v>
      </c>
      <c r="C3634" t="s">
        <v>40</v>
      </c>
      <c r="D3634" s="1" t="s">
        <v>17</v>
      </c>
      <c r="E3634" t="s">
        <v>18</v>
      </c>
      <c r="F3634" s="4" t="s">
        <v>20</v>
      </c>
      <c r="G3634" s="3">
        <v>0.77055200000000001</v>
      </c>
      <c r="H3634" s="8">
        <v>0.11720411152683097</v>
      </c>
      <c r="I3634" s="26" t="str">
        <f>INDEX('Data Tab2'!$C:$C,MATCH('Data Tab1'!A3634,'Data Tab2'!$A:$A,0))</f>
        <v>LIL1</v>
      </c>
    </row>
    <row r="3635" spans="1:9" hidden="1">
      <c r="A3635" s="55">
        <v>101781777</v>
      </c>
      <c r="B3635" s="1" t="s">
        <v>9</v>
      </c>
      <c r="C3635" t="s">
        <v>40</v>
      </c>
      <c r="D3635" s="1" t="s">
        <v>17</v>
      </c>
      <c r="E3635" t="s">
        <v>18</v>
      </c>
      <c r="F3635" s="4" t="s">
        <v>21</v>
      </c>
      <c r="G3635" s="3">
        <v>4.6580519999999996</v>
      </c>
      <c r="H3635" s="8">
        <v>0.40674722675343244</v>
      </c>
      <c r="I3635" s="26" t="str">
        <f>INDEX('Data Tab2'!$C:$C,MATCH('Data Tab1'!A3635,'Data Tab2'!$A:$A,0))</f>
        <v>LIL1</v>
      </c>
    </row>
    <row r="3636" spans="1:9" hidden="1">
      <c r="A3636" s="55">
        <v>101781777</v>
      </c>
      <c r="B3636" s="1" t="s">
        <v>9</v>
      </c>
      <c r="C3636" t="s">
        <v>40</v>
      </c>
      <c r="D3636" s="1" t="s">
        <v>17</v>
      </c>
      <c r="E3636" t="s">
        <v>18</v>
      </c>
      <c r="F3636" s="4" t="s">
        <v>22</v>
      </c>
      <c r="G3636" s="3">
        <v>8.9294379999999993</v>
      </c>
      <c r="H3636" s="8">
        <v>0.66447404447534453</v>
      </c>
      <c r="I3636" s="26" t="str">
        <f>INDEX('Data Tab2'!$C:$C,MATCH('Data Tab1'!A3636,'Data Tab2'!$A:$A,0))</f>
        <v>LIL1</v>
      </c>
    </row>
    <row r="3637" spans="1:9" hidden="1">
      <c r="A3637" s="55">
        <v>101781777</v>
      </c>
      <c r="B3637" s="1" t="s">
        <v>9</v>
      </c>
      <c r="C3637" t="s">
        <v>40</v>
      </c>
      <c r="D3637" s="1" t="s">
        <v>17</v>
      </c>
      <c r="E3637" t="s">
        <v>23</v>
      </c>
      <c r="F3637" s="4" t="s">
        <v>24</v>
      </c>
      <c r="G3637" s="3">
        <v>2.6541649999999999</v>
      </c>
      <c r="H3637" s="8">
        <v>0.92529340639210245</v>
      </c>
      <c r="I3637" s="26" t="str">
        <f>INDEX('Data Tab2'!$C:$C,MATCH('Data Tab1'!A3637,'Data Tab2'!$A:$A,0))</f>
        <v>LIL1</v>
      </c>
    </row>
    <row r="3638" spans="1:9" hidden="1">
      <c r="A3638" s="55">
        <v>101781777</v>
      </c>
      <c r="B3638" s="1" t="s">
        <v>9</v>
      </c>
      <c r="C3638" t="s">
        <v>26</v>
      </c>
      <c r="D3638" s="1" t="s">
        <v>11</v>
      </c>
      <c r="E3638" t="s">
        <v>12</v>
      </c>
      <c r="F3638" s="4" t="s">
        <v>16</v>
      </c>
      <c r="G3638" s="3">
        <v>0.68472100000000002</v>
      </c>
      <c r="H3638" s="8">
        <v>0.36361580197127907</v>
      </c>
      <c r="I3638" s="26" t="str">
        <f>INDEX('Data Tab2'!$C:$C,MATCH('Data Tab1'!A3638,'Data Tab2'!$A:$A,0))</f>
        <v>LIL1</v>
      </c>
    </row>
    <row r="3639" spans="1:9" hidden="1">
      <c r="A3639" s="55">
        <v>101781777</v>
      </c>
      <c r="B3639" s="1" t="s">
        <v>9</v>
      </c>
      <c r="C3639" t="s">
        <v>26</v>
      </c>
      <c r="D3639" s="1" t="s">
        <v>17</v>
      </c>
      <c r="E3639" t="s">
        <v>18</v>
      </c>
      <c r="F3639" s="4" t="s">
        <v>20</v>
      </c>
      <c r="G3639" s="3">
        <v>3.7283309999999998</v>
      </c>
      <c r="H3639" s="8">
        <v>0.58461429953277266</v>
      </c>
      <c r="I3639" s="26" t="str">
        <f>INDEX('Data Tab2'!$C:$C,MATCH('Data Tab1'!A3639,'Data Tab2'!$A:$A,0))</f>
        <v>LIL1</v>
      </c>
    </row>
    <row r="3640" spans="1:9" hidden="1">
      <c r="A3640" s="55">
        <v>101781777</v>
      </c>
      <c r="B3640" s="1" t="s">
        <v>9</v>
      </c>
      <c r="C3640" t="s">
        <v>26</v>
      </c>
      <c r="D3640" s="1" t="s">
        <v>17</v>
      </c>
      <c r="E3640" t="s">
        <v>18</v>
      </c>
      <c r="F3640" s="4" t="s">
        <v>21</v>
      </c>
      <c r="G3640" s="3">
        <v>4.7480539999999998</v>
      </c>
      <c r="H3640" s="8">
        <v>0.76108068451373967</v>
      </c>
      <c r="I3640" s="26" t="str">
        <f>INDEX('Data Tab2'!$C:$C,MATCH('Data Tab1'!A3640,'Data Tab2'!$A:$A,0))</f>
        <v>LIL1</v>
      </c>
    </row>
    <row r="3641" spans="1:9" hidden="1">
      <c r="A3641" s="55">
        <v>101781777</v>
      </c>
      <c r="B3641" s="1" t="s">
        <v>9</v>
      </c>
      <c r="C3641" t="s">
        <v>26</v>
      </c>
      <c r="D3641" s="1" t="s">
        <v>17</v>
      </c>
      <c r="E3641" t="s">
        <v>18</v>
      </c>
      <c r="F3641" s="4" t="s">
        <v>22</v>
      </c>
      <c r="G3641" s="3">
        <v>1.0588869999999999</v>
      </c>
      <c r="H3641" s="8">
        <v>0.61790199624793485</v>
      </c>
      <c r="I3641" s="26" t="str">
        <f>INDEX('Data Tab2'!$C:$C,MATCH('Data Tab1'!A3641,'Data Tab2'!$A:$A,0))</f>
        <v>LIL1</v>
      </c>
    </row>
    <row r="3642" spans="1:9" hidden="1">
      <c r="A3642" s="55">
        <v>101781777</v>
      </c>
      <c r="B3642" s="1" t="s">
        <v>9</v>
      </c>
      <c r="C3642" t="s">
        <v>27</v>
      </c>
      <c r="D3642" s="1" t="s">
        <v>11</v>
      </c>
      <c r="E3642" t="s">
        <v>12</v>
      </c>
      <c r="F3642" s="4" t="s">
        <v>34</v>
      </c>
      <c r="G3642" s="3">
        <v>6.2422180000000003</v>
      </c>
      <c r="H3642" s="8">
        <v>0.61638383923295992</v>
      </c>
      <c r="I3642" s="26" t="str">
        <f>INDEX('Data Tab2'!$C:$C,MATCH('Data Tab1'!A3642,'Data Tab2'!$A:$A,0))</f>
        <v>LIL1</v>
      </c>
    </row>
    <row r="3643" spans="1:9" hidden="1">
      <c r="A3643" s="55">
        <v>101781777</v>
      </c>
      <c r="B3643" s="1" t="s">
        <v>9</v>
      </c>
      <c r="C3643" t="s">
        <v>27</v>
      </c>
      <c r="D3643" s="1" t="s">
        <v>11</v>
      </c>
      <c r="E3643" t="s">
        <v>12</v>
      </c>
      <c r="F3643" s="4" t="s">
        <v>16</v>
      </c>
      <c r="G3643" s="3">
        <v>4.0624960000000003</v>
      </c>
      <c r="H3643" s="8">
        <v>0.658018608445882</v>
      </c>
      <c r="I3643" s="26" t="str">
        <f>INDEX('Data Tab2'!$C:$C,MATCH('Data Tab1'!A3643,'Data Tab2'!$A:$A,0))</f>
        <v>LIL1</v>
      </c>
    </row>
    <row r="3644" spans="1:9" hidden="1">
      <c r="A3644" s="55">
        <v>101781777</v>
      </c>
      <c r="B3644" s="1" t="s">
        <v>9</v>
      </c>
      <c r="C3644" t="s">
        <v>27</v>
      </c>
      <c r="D3644" s="1" t="s">
        <v>17</v>
      </c>
      <c r="E3644" t="s">
        <v>18</v>
      </c>
      <c r="F3644" s="4" t="s">
        <v>35</v>
      </c>
      <c r="G3644" s="3">
        <v>3.117219</v>
      </c>
      <c r="H3644" s="8">
        <v>4.6488509894124563E-2</v>
      </c>
      <c r="I3644" s="26" t="str">
        <f>INDEX('Data Tab2'!$C:$C,MATCH('Data Tab1'!A3644,'Data Tab2'!$A:$A,0))</f>
        <v>LIL1</v>
      </c>
    </row>
    <row r="3645" spans="1:9" hidden="1">
      <c r="A3645" s="55">
        <v>101781777</v>
      </c>
      <c r="B3645" s="1" t="s">
        <v>9</v>
      </c>
      <c r="C3645" t="s">
        <v>27</v>
      </c>
      <c r="D3645" s="1" t="s">
        <v>17</v>
      </c>
      <c r="E3645" t="s">
        <v>18</v>
      </c>
      <c r="F3645" s="4" t="s">
        <v>36</v>
      </c>
      <c r="G3645" s="3">
        <v>9.9794409999999996</v>
      </c>
      <c r="H3645" s="8">
        <v>0.45359316548366202</v>
      </c>
      <c r="I3645" s="26" t="str">
        <f>INDEX('Data Tab2'!$C:$C,MATCH('Data Tab1'!A3645,'Data Tab2'!$A:$A,0))</f>
        <v>LIL1</v>
      </c>
    </row>
    <row r="3646" spans="1:9" hidden="1">
      <c r="A3646" s="55">
        <v>101781777</v>
      </c>
      <c r="B3646" s="1" t="s">
        <v>9</v>
      </c>
      <c r="C3646" t="s">
        <v>27</v>
      </c>
      <c r="D3646" s="1" t="s">
        <v>17</v>
      </c>
      <c r="E3646" t="s">
        <v>18</v>
      </c>
      <c r="F3646" s="4" t="s">
        <v>38</v>
      </c>
      <c r="G3646" s="3">
        <v>5.4874970000000003</v>
      </c>
      <c r="H3646" s="8">
        <v>6.4051375145533718E-2</v>
      </c>
      <c r="I3646" s="26" t="str">
        <f>INDEX('Data Tab2'!$C:$C,MATCH('Data Tab1'!A3646,'Data Tab2'!$A:$A,0))</f>
        <v>LIL1</v>
      </c>
    </row>
    <row r="3647" spans="1:9" hidden="1">
      <c r="A3647" s="55">
        <v>101781777</v>
      </c>
      <c r="B3647" s="1" t="s">
        <v>9</v>
      </c>
      <c r="C3647" t="s">
        <v>27</v>
      </c>
      <c r="D3647" s="1" t="s">
        <v>17</v>
      </c>
      <c r="E3647" t="s">
        <v>23</v>
      </c>
      <c r="F3647" s="4" t="s">
        <v>24</v>
      </c>
      <c r="G3647" s="3">
        <v>1.9583299999999999</v>
      </c>
      <c r="H3647" s="8">
        <v>0.25425281659112453</v>
      </c>
      <c r="I3647" s="26" t="str">
        <f>INDEX('Data Tab2'!$C:$C,MATCH('Data Tab1'!A3647,'Data Tab2'!$A:$A,0))</f>
        <v>LIL1</v>
      </c>
    </row>
    <row r="3648" spans="1:9" hidden="1">
      <c r="A3648" s="56">
        <v>101781777</v>
      </c>
      <c r="B3648" s="1" t="s">
        <v>9</v>
      </c>
      <c r="C3648" t="s">
        <v>27</v>
      </c>
      <c r="D3648" s="1" t="s">
        <v>17</v>
      </c>
      <c r="E3648" t="s">
        <v>23</v>
      </c>
      <c r="F3648" s="4" t="s">
        <v>25</v>
      </c>
      <c r="G3648" s="3">
        <v>0</v>
      </c>
      <c r="H3648" s="8">
        <v>0.99076681528272648</v>
      </c>
      <c r="I3648" s="26" t="str">
        <f>INDEX('Data Tab2'!$C:$C,MATCH('Data Tab1'!A3648,'Data Tab2'!$A:$A,0))</f>
        <v>LIL1</v>
      </c>
    </row>
    <row r="3649" spans="1:9">
      <c r="A3649" s="55">
        <v>101782334</v>
      </c>
      <c r="B3649" s="1" t="s">
        <v>9</v>
      </c>
      <c r="C3649" t="s">
        <v>40</v>
      </c>
      <c r="D3649" s="1" t="s">
        <v>11</v>
      </c>
      <c r="E3649" t="s">
        <v>12</v>
      </c>
      <c r="F3649" s="4" t="s">
        <v>29</v>
      </c>
      <c r="G3649" s="3">
        <v>0.86971900000000002</v>
      </c>
      <c r="H3649" s="8">
        <v>0.14222268161318863</v>
      </c>
      <c r="I3649" s="26" t="str">
        <f>INDEX('Data Tab2'!$C:$C,MATCH('Data Tab1'!A3649,'Data Tab2'!$A:$A,0))</f>
        <v>LTN1</v>
      </c>
    </row>
    <row r="3650" spans="1:9" hidden="1">
      <c r="A3650" s="55">
        <v>101782334</v>
      </c>
      <c r="B3650" s="1" t="s">
        <v>9</v>
      </c>
      <c r="C3650" t="s">
        <v>40</v>
      </c>
      <c r="D3650" s="1" t="s">
        <v>11</v>
      </c>
      <c r="E3650" t="s">
        <v>12</v>
      </c>
      <c r="F3650" s="4" t="s">
        <v>16</v>
      </c>
      <c r="G3650" s="3">
        <v>4.0999970000000001</v>
      </c>
      <c r="H3650" s="8">
        <v>0.40658494518694832</v>
      </c>
      <c r="I3650" s="26" t="str">
        <f>INDEX('Data Tab2'!$C:$C,MATCH('Data Tab1'!A3650,'Data Tab2'!$A:$A,0))</f>
        <v>LTN1</v>
      </c>
    </row>
    <row r="3651" spans="1:9" hidden="1">
      <c r="A3651" s="55">
        <v>101782334</v>
      </c>
      <c r="B3651" s="1" t="s">
        <v>9</v>
      </c>
      <c r="C3651" t="s">
        <v>40</v>
      </c>
      <c r="D3651" s="1" t="s">
        <v>17</v>
      </c>
      <c r="E3651" t="s">
        <v>18</v>
      </c>
      <c r="F3651" s="4" t="s">
        <v>36</v>
      </c>
      <c r="G3651" s="3">
        <v>4.4963839999999999</v>
      </c>
      <c r="H3651" s="8">
        <v>0.1176189465644143</v>
      </c>
      <c r="I3651" s="26" t="str">
        <f>INDEX('Data Tab2'!$C:$C,MATCH('Data Tab1'!A3651,'Data Tab2'!$A:$A,0))</f>
        <v>LTN1</v>
      </c>
    </row>
    <row r="3652" spans="1:9" hidden="1">
      <c r="A3652" s="55">
        <v>101782334</v>
      </c>
      <c r="B3652" s="1" t="s">
        <v>9</v>
      </c>
      <c r="C3652" t="s">
        <v>40</v>
      </c>
      <c r="D3652" s="1" t="s">
        <v>17</v>
      </c>
      <c r="E3652" t="s">
        <v>18</v>
      </c>
      <c r="F3652" s="4" t="s">
        <v>38</v>
      </c>
      <c r="G3652" s="3">
        <v>6.5380510000000003</v>
      </c>
      <c r="H3652" s="8">
        <v>0.80454197389598126</v>
      </c>
      <c r="I3652" s="26" t="str">
        <f>INDEX('Data Tab2'!$C:$C,MATCH('Data Tab1'!A3652,'Data Tab2'!$A:$A,0))</f>
        <v>LTN1</v>
      </c>
    </row>
    <row r="3653" spans="1:9" hidden="1">
      <c r="A3653" s="55">
        <v>101782334</v>
      </c>
      <c r="B3653" s="1" t="s">
        <v>9</v>
      </c>
      <c r="C3653" t="s">
        <v>40</v>
      </c>
      <c r="D3653" s="1" t="s">
        <v>17</v>
      </c>
      <c r="E3653" t="s">
        <v>18</v>
      </c>
      <c r="F3653" s="4" t="s">
        <v>20</v>
      </c>
      <c r="G3653" s="3">
        <v>2.2788849999999998</v>
      </c>
      <c r="H3653" s="8">
        <v>0.74591838262062582</v>
      </c>
      <c r="I3653" s="26" t="str">
        <f>INDEX('Data Tab2'!$C:$C,MATCH('Data Tab1'!A3653,'Data Tab2'!$A:$A,0))</f>
        <v>LTN1</v>
      </c>
    </row>
    <row r="3654" spans="1:9" hidden="1">
      <c r="A3654" s="55">
        <v>101782334</v>
      </c>
      <c r="B3654" s="1" t="s">
        <v>9</v>
      </c>
      <c r="C3654" t="s">
        <v>40</v>
      </c>
      <c r="D3654" s="1" t="s">
        <v>17</v>
      </c>
      <c r="E3654" t="s">
        <v>18</v>
      </c>
      <c r="F3654" s="4" t="s">
        <v>21</v>
      </c>
      <c r="G3654" s="3">
        <v>4.4949960000000004</v>
      </c>
      <c r="H3654" s="8">
        <v>0.85239678964345356</v>
      </c>
      <c r="I3654" s="26" t="str">
        <f>INDEX('Data Tab2'!$C:$C,MATCH('Data Tab1'!A3654,'Data Tab2'!$A:$A,0))</f>
        <v>LTN1</v>
      </c>
    </row>
    <row r="3655" spans="1:9" hidden="1">
      <c r="A3655" s="55">
        <v>101782334</v>
      </c>
      <c r="B3655" s="1" t="s">
        <v>9</v>
      </c>
      <c r="C3655" t="s">
        <v>40</v>
      </c>
      <c r="D3655" s="1" t="s">
        <v>17</v>
      </c>
      <c r="E3655" t="s">
        <v>18</v>
      </c>
      <c r="F3655" s="4" t="s">
        <v>22</v>
      </c>
      <c r="G3655" s="3">
        <v>1.496108</v>
      </c>
      <c r="H3655" s="8">
        <v>2.8339174328861128E-2</v>
      </c>
      <c r="I3655" s="26" t="str">
        <f>INDEX('Data Tab2'!$C:$C,MATCH('Data Tab1'!A3655,'Data Tab2'!$A:$A,0))</f>
        <v>LTN1</v>
      </c>
    </row>
    <row r="3656" spans="1:9" hidden="1">
      <c r="A3656" s="55">
        <v>101782334</v>
      </c>
      <c r="B3656" s="1" t="s">
        <v>9</v>
      </c>
      <c r="C3656" t="s">
        <v>32</v>
      </c>
      <c r="D3656" s="1" t="s">
        <v>11</v>
      </c>
      <c r="E3656" t="s">
        <v>12</v>
      </c>
      <c r="F3656" s="4" t="s">
        <v>13</v>
      </c>
      <c r="G3656" s="3">
        <v>3.6886049999999999</v>
      </c>
      <c r="H3656" s="8">
        <v>0.75579309048973675</v>
      </c>
      <c r="I3656" s="26" t="str">
        <f>INDEX('Data Tab2'!$C:$C,MATCH('Data Tab1'!A3656,'Data Tab2'!$A:$A,0))</f>
        <v>LTN1</v>
      </c>
    </row>
    <row r="3657" spans="1:9" hidden="1">
      <c r="A3657" s="55">
        <v>101782334</v>
      </c>
      <c r="B3657" s="1" t="s">
        <v>9</v>
      </c>
      <c r="C3657" t="s">
        <v>32</v>
      </c>
      <c r="D3657" s="1" t="s">
        <v>11</v>
      </c>
      <c r="E3657" t="s">
        <v>12</v>
      </c>
      <c r="F3657" s="4" t="s">
        <v>14</v>
      </c>
      <c r="G3657" s="3">
        <v>4.7499929999999999</v>
      </c>
      <c r="H3657" s="8">
        <v>0.94971555346725456</v>
      </c>
      <c r="I3657" s="26" t="str">
        <f>INDEX('Data Tab2'!$C:$C,MATCH('Data Tab1'!A3657,'Data Tab2'!$A:$A,0))</f>
        <v>LTN1</v>
      </c>
    </row>
    <row r="3658" spans="1:9" hidden="1">
      <c r="A3658" s="55">
        <v>101782334</v>
      </c>
      <c r="B3658" s="1" t="s">
        <v>9</v>
      </c>
      <c r="C3658" t="s">
        <v>32</v>
      </c>
      <c r="D3658" s="1" t="s">
        <v>11</v>
      </c>
      <c r="E3658" t="s">
        <v>12</v>
      </c>
      <c r="F3658" s="4" t="s">
        <v>15</v>
      </c>
      <c r="G3658" s="3">
        <v>6.2499919999999998</v>
      </c>
      <c r="H3658" s="8">
        <v>0.70830873921354343</v>
      </c>
      <c r="I3658" s="26" t="str">
        <f>INDEX('Data Tab2'!$C:$C,MATCH('Data Tab1'!A3658,'Data Tab2'!$A:$A,0))</f>
        <v>LTN1</v>
      </c>
    </row>
    <row r="3659" spans="1:9" hidden="1">
      <c r="A3659" s="55">
        <v>101782334</v>
      </c>
      <c r="B3659" s="1" t="s">
        <v>9</v>
      </c>
      <c r="C3659" t="s">
        <v>32</v>
      </c>
      <c r="D3659" s="1" t="s">
        <v>11</v>
      </c>
      <c r="E3659" t="s">
        <v>12</v>
      </c>
      <c r="F3659" s="4" t="s">
        <v>29</v>
      </c>
      <c r="G3659" s="3">
        <v>3.3694350000000002</v>
      </c>
      <c r="H3659" s="8">
        <v>0.25012948140184099</v>
      </c>
      <c r="I3659" s="26" t="str">
        <f>INDEX('Data Tab2'!$C:$C,MATCH('Data Tab1'!A3659,'Data Tab2'!$A:$A,0))</f>
        <v>LTN1</v>
      </c>
    </row>
    <row r="3660" spans="1:9" hidden="1">
      <c r="A3660" s="55">
        <v>101782334</v>
      </c>
      <c r="B3660" s="1" t="s">
        <v>9</v>
      </c>
      <c r="C3660" t="s">
        <v>32</v>
      </c>
      <c r="D3660" s="1" t="s">
        <v>11</v>
      </c>
      <c r="E3660" t="s">
        <v>12</v>
      </c>
      <c r="F3660" s="4" t="s">
        <v>16</v>
      </c>
      <c r="G3660" s="3">
        <v>5.3491590000000002</v>
      </c>
      <c r="H3660" s="8">
        <v>0.74958550792011935</v>
      </c>
      <c r="I3660" s="26" t="str">
        <f>INDEX('Data Tab2'!$C:$C,MATCH('Data Tab1'!A3660,'Data Tab2'!$A:$A,0))</f>
        <v>LTN1</v>
      </c>
    </row>
    <row r="3661" spans="1:9" hidden="1">
      <c r="A3661" s="55">
        <v>101782334</v>
      </c>
      <c r="B3661" s="1" t="s">
        <v>9</v>
      </c>
      <c r="C3661" t="s">
        <v>32</v>
      </c>
      <c r="D3661" s="1" t="s">
        <v>17</v>
      </c>
      <c r="E3661" t="s">
        <v>18</v>
      </c>
      <c r="F3661" s="4" t="s">
        <v>38</v>
      </c>
      <c r="G3661" s="3">
        <v>3.4586030000000001</v>
      </c>
      <c r="H3661" s="8">
        <v>0.88029994709789483</v>
      </c>
      <c r="I3661" s="26" t="str">
        <f>INDEX('Data Tab2'!$C:$C,MATCH('Data Tab1'!A3661,'Data Tab2'!$A:$A,0))</f>
        <v>LTN1</v>
      </c>
    </row>
    <row r="3662" spans="1:9" hidden="1">
      <c r="A3662" s="55">
        <v>101782334</v>
      </c>
      <c r="B3662" s="1" t="s">
        <v>9</v>
      </c>
      <c r="C3662" t="s">
        <v>32</v>
      </c>
      <c r="D3662" s="1" t="s">
        <v>17</v>
      </c>
      <c r="E3662" t="s">
        <v>18</v>
      </c>
      <c r="F3662" s="4" t="s">
        <v>19</v>
      </c>
      <c r="G3662" s="3">
        <v>5.4999919999999998</v>
      </c>
      <c r="H3662" s="8">
        <v>0.44825457409320091</v>
      </c>
      <c r="I3662" s="26" t="str">
        <f>INDEX('Data Tab2'!$C:$C,MATCH('Data Tab1'!A3662,'Data Tab2'!$A:$A,0))</f>
        <v>LTN1</v>
      </c>
    </row>
    <row r="3663" spans="1:9" hidden="1">
      <c r="A3663" s="55">
        <v>101782334</v>
      </c>
      <c r="B3663" s="1" t="s">
        <v>9</v>
      </c>
      <c r="C3663" t="s">
        <v>26</v>
      </c>
      <c r="D3663" s="1" t="s">
        <v>11</v>
      </c>
      <c r="E3663" t="s">
        <v>12</v>
      </c>
      <c r="F3663" s="4" t="s">
        <v>28</v>
      </c>
      <c r="G3663" s="3">
        <v>4.7491649999999996</v>
      </c>
      <c r="H3663" s="8">
        <v>0.98049781704188965</v>
      </c>
      <c r="I3663" s="26" t="str">
        <f>INDEX('Data Tab2'!$C:$C,MATCH('Data Tab1'!A3663,'Data Tab2'!$A:$A,0))</f>
        <v>LTN1</v>
      </c>
    </row>
    <row r="3664" spans="1:9" hidden="1">
      <c r="A3664" s="55">
        <v>101782334</v>
      </c>
      <c r="B3664" s="1" t="s">
        <v>9</v>
      </c>
      <c r="C3664" t="s">
        <v>26</v>
      </c>
      <c r="D3664" s="1" t="s">
        <v>11</v>
      </c>
      <c r="E3664" t="s">
        <v>12</v>
      </c>
      <c r="F3664" s="4" t="s">
        <v>29</v>
      </c>
      <c r="G3664" s="3">
        <v>6.2491640000000004</v>
      </c>
      <c r="H3664" s="8">
        <v>0.84312808543787865</v>
      </c>
      <c r="I3664" s="26" t="str">
        <f>INDEX('Data Tab2'!$C:$C,MATCH('Data Tab1'!A3664,'Data Tab2'!$A:$A,0))</f>
        <v>LTN1</v>
      </c>
    </row>
    <row r="3665" spans="1:9" hidden="1">
      <c r="A3665" s="55">
        <v>101782334</v>
      </c>
      <c r="B3665" s="1" t="s">
        <v>9</v>
      </c>
      <c r="C3665" t="s">
        <v>26</v>
      </c>
      <c r="D3665" s="1" t="s">
        <v>11</v>
      </c>
      <c r="E3665" t="s">
        <v>12</v>
      </c>
      <c r="F3665" s="4" t="s">
        <v>16</v>
      </c>
      <c r="G3665" s="3">
        <v>0.64888800000000002</v>
      </c>
      <c r="H3665" s="8">
        <v>7.2460051374027779E-2</v>
      </c>
      <c r="I3665" s="26" t="str">
        <f>INDEX('Data Tab2'!$C:$C,MATCH('Data Tab1'!A3665,'Data Tab2'!$A:$A,0))</f>
        <v>LTN1</v>
      </c>
    </row>
    <row r="3666" spans="1:9" hidden="1">
      <c r="A3666" s="55">
        <v>101782334</v>
      </c>
      <c r="B3666" s="1" t="s">
        <v>9</v>
      </c>
      <c r="C3666" t="s">
        <v>27</v>
      </c>
      <c r="D3666" s="1" t="s">
        <v>11</v>
      </c>
      <c r="E3666" t="s">
        <v>12</v>
      </c>
      <c r="F3666" s="4" t="s">
        <v>15</v>
      </c>
      <c r="G3666" s="3">
        <v>4.7419409999999997</v>
      </c>
      <c r="H3666" s="8">
        <v>0.49775017780860087</v>
      </c>
      <c r="I3666" s="26" t="str">
        <f>INDEX('Data Tab2'!$C:$C,MATCH('Data Tab1'!A3666,'Data Tab2'!$A:$A,0))</f>
        <v>LTN1</v>
      </c>
    </row>
    <row r="3667" spans="1:9" hidden="1">
      <c r="A3667" s="55">
        <v>101782334</v>
      </c>
      <c r="B3667" s="1" t="s">
        <v>9</v>
      </c>
      <c r="C3667" t="s">
        <v>27</v>
      </c>
      <c r="D3667" s="1" t="s">
        <v>11</v>
      </c>
      <c r="E3667" t="s">
        <v>12</v>
      </c>
      <c r="F3667" s="4" t="s">
        <v>28</v>
      </c>
      <c r="G3667" s="3">
        <v>6.233606</v>
      </c>
      <c r="H3667" s="8">
        <v>0.26258557461851439</v>
      </c>
      <c r="I3667" s="26" t="str">
        <f>INDEX('Data Tab2'!$C:$C,MATCH('Data Tab1'!A3667,'Data Tab2'!$A:$A,0))</f>
        <v>LTN1</v>
      </c>
    </row>
    <row r="3668" spans="1:9" hidden="1">
      <c r="A3668" s="55">
        <v>101782334</v>
      </c>
      <c r="B3668" s="1" t="s">
        <v>9</v>
      </c>
      <c r="C3668" t="s">
        <v>27</v>
      </c>
      <c r="D3668" s="1" t="s">
        <v>17</v>
      </c>
      <c r="E3668" t="s">
        <v>18</v>
      </c>
      <c r="F3668" s="4" t="s">
        <v>19</v>
      </c>
      <c r="G3668" s="3">
        <v>4.4944410000000001</v>
      </c>
      <c r="H3668" s="8">
        <v>0.13424186180647013</v>
      </c>
      <c r="I3668" s="26" t="str">
        <f>INDEX('Data Tab2'!$C:$C,MATCH('Data Tab1'!A3668,'Data Tab2'!$A:$A,0))</f>
        <v>LTN1</v>
      </c>
    </row>
    <row r="3669" spans="1:9" hidden="1">
      <c r="A3669" s="55">
        <v>101782334</v>
      </c>
      <c r="B3669" s="1" t="s">
        <v>9</v>
      </c>
      <c r="C3669" t="s">
        <v>27</v>
      </c>
      <c r="D3669" s="1" t="s">
        <v>17</v>
      </c>
      <c r="E3669" t="s">
        <v>18</v>
      </c>
      <c r="F3669" s="4" t="s">
        <v>20</v>
      </c>
      <c r="G3669" s="3">
        <v>5.5055519999999998</v>
      </c>
      <c r="H3669" s="8">
        <v>0.36313405608591121</v>
      </c>
      <c r="I3669" s="26" t="str">
        <f>INDEX('Data Tab2'!$C:$C,MATCH('Data Tab1'!A3669,'Data Tab2'!$A:$A,0))</f>
        <v>LTN1</v>
      </c>
    </row>
    <row r="3670" spans="1:9" hidden="1">
      <c r="A3670" s="55">
        <v>101782334</v>
      </c>
      <c r="B3670" s="1" t="s">
        <v>9</v>
      </c>
      <c r="C3670" t="s">
        <v>27</v>
      </c>
      <c r="D3670" s="1" t="s">
        <v>17</v>
      </c>
      <c r="E3670" t="s">
        <v>18</v>
      </c>
      <c r="F3670" s="4" t="s">
        <v>21</v>
      </c>
      <c r="G3670" s="3">
        <v>5.4944389999999999</v>
      </c>
      <c r="H3670" s="8">
        <v>0.11197882307767237</v>
      </c>
      <c r="I3670" s="26" t="str">
        <f>INDEX('Data Tab2'!$C:$C,MATCH('Data Tab1'!A3670,'Data Tab2'!$A:$A,0))</f>
        <v>LTN1</v>
      </c>
    </row>
    <row r="3671" spans="1:9" hidden="1">
      <c r="A3671" s="56">
        <v>101782334</v>
      </c>
      <c r="B3671" s="1" t="s">
        <v>9</v>
      </c>
      <c r="C3671" t="s">
        <v>27</v>
      </c>
      <c r="D3671" s="1" t="s">
        <v>17</v>
      </c>
      <c r="E3671" t="s">
        <v>18</v>
      </c>
      <c r="F3671" s="4" t="s">
        <v>22</v>
      </c>
      <c r="G3671" s="3">
        <v>3.9983309999999999</v>
      </c>
      <c r="H3671" s="8">
        <v>0.81758717690860516</v>
      </c>
      <c r="I3671" s="26" t="str">
        <f>INDEX('Data Tab2'!$C:$C,MATCH('Data Tab1'!A3671,'Data Tab2'!$A:$A,0))</f>
        <v>LTN1</v>
      </c>
    </row>
    <row r="3672" spans="1:9">
      <c r="A3672" s="55">
        <v>101782701</v>
      </c>
      <c r="B3672" s="1" t="s">
        <v>33</v>
      </c>
      <c r="C3672" t="s">
        <v>27</v>
      </c>
      <c r="D3672" s="1" t="s">
        <v>11</v>
      </c>
      <c r="E3672" t="s">
        <v>12</v>
      </c>
      <c r="F3672" s="4" t="s">
        <v>13</v>
      </c>
      <c r="G3672" s="3">
        <v>9.9741630000000008</v>
      </c>
      <c r="H3672" s="8">
        <v>0.79901779782429083</v>
      </c>
      <c r="I3672" s="26" t="str">
        <f>INDEX('Data Tab2'!$C:$C,MATCH('Data Tab1'!A3672,'Data Tab2'!$A:$A,0))</f>
        <v>LTN2</v>
      </c>
    </row>
    <row r="3673" spans="1:9" hidden="1">
      <c r="A3673" s="55">
        <v>101782701</v>
      </c>
      <c r="B3673" s="1" t="s">
        <v>33</v>
      </c>
      <c r="C3673" t="s">
        <v>27</v>
      </c>
      <c r="D3673" s="1" t="s">
        <v>11</v>
      </c>
      <c r="E3673" t="s">
        <v>12</v>
      </c>
      <c r="F3673" s="4" t="s">
        <v>34</v>
      </c>
      <c r="G3673" s="3">
        <v>9.5952760000000001</v>
      </c>
      <c r="H3673" s="8">
        <v>0.2264689355038878</v>
      </c>
      <c r="I3673" s="26" t="str">
        <f>INDEX('Data Tab2'!$C:$C,MATCH('Data Tab1'!A3673,'Data Tab2'!$A:$A,0))</f>
        <v>LTN2</v>
      </c>
    </row>
    <row r="3674" spans="1:9" hidden="1">
      <c r="A3674" s="55">
        <v>101782701</v>
      </c>
      <c r="B3674" s="1" t="s">
        <v>33</v>
      </c>
      <c r="C3674" t="s">
        <v>27</v>
      </c>
      <c r="D3674" s="1" t="s">
        <v>11</v>
      </c>
      <c r="E3674" t="s">
        <v>12</v>
      </c>
      <c r="F3674" s="4" t="s">
        <v>14</v>
      </c>
      <c r="G3674" s="3">
        <v>9.1961069999999996</v>
      </c>
      <c r="H3674" s="8">
        <v>0.84028740809763647</v>
      </c>
      <c r="I3674" s="26" t="str">
        <f>INDEX('Data Tab2'!$C:$C,MATCH('Data Tab1'!A3674,'Data Tab2'!$A:$A,0))</f>
        <v>LTN2</v>
      </c>
    </row>
    <row r="3675" spans="1:9" hidden="1">
      <c r="A3675" s="55">
        <v>101782701</v>
      </c>
      <c r="B3675" s="1" t="s">
        <v>33</v>
      </c>
      <c r="C3675" t="s">
        <v>27</v>
      </c>
      <c r="D3675" s="1" t="s">
        <v>11</v>
      </c>
      <c r="E3675" t="s">
        <v>12</v>
      </c>
      <c r="F3675" s="4" t="s">
        <v>15</v>
      </c>
      <c r="G3675" s="3">
        <v>9.7008279999999996</v>
      </c>
      <c r="H3675" s="8">
        <v>0.90214061891912356</v>
      </c>
      <c r="I3675" s="26" t="str">
        <f>INDEX('Data Tab2'!$C:$C,MATCH('Data Tab1'!A3675,'Data Tab2'!$A:$A,0))</f>
        <v>LTN2</v>
      </c>
    </row>
    <row r="3676" spans="1:9" hidden="1">
      <c r="A3676" s="55">
        <v>101782701</v>
      </c>
      <c r="B3676" s="1" t="s">
        <v>33</v>
      </c>
      <c r="C3676" t="s">
        <v>27</v>
      </c>
      <c r="D3676" s="1" t="s">
        <v>11</v>
      </c>
      <c r="E3676" t="s">
        <v>12</v>
      </c>
      <c r="F3676" s="4" t="s">
        <v>28</v>
      </c>
      <c r="G3676" s="3">
        <v>9.3994420000000005</v>
      </c>
      <c r="H3676" s="8">
        <v>0.6843353552657041</v>
      </c>
      <c r="I3676" s="26" t="str">
        <f>INDEX('Data Tab2'!$C:$C,MATCH('Data Tab1'!A3676,'Data Tab2'!$A:$A,0))</f>
        <v>LTN2</v>
      </c>
    </row>
    <row r="3677" spans="1:9" hidden="1">
      <c r="A3677" s="55">
        <v>101782701</v>
      </c>
      <c r="B3677" s="1" t="s">
        <v>33</v>
      </c>
      <c r="C3677" t="s">
        <v>27</v>
      </c>
      <c r="D3677" s="1" t="s">
        <v>11</v>
      </c>
      <c r="E3677" t="s">
        <v>12</v>
      </c>
      <c r="F3677" s="4" t="s">
        <v>29</v>
      </c>
      <c r="G3677" s="3">
        <v>8.3897180000000002</v>
      </c>
      <c r="H3677" s="8">
        <v>5.2985395641582334E-2</v>
      </c>
      <c r="I3677" s="26" t="str">
        <f>INDEX('Data Tab2'!$C:$C,MATCH('Data Tab1'!A3677,'Data Tab2'!$A:$A,0))</f>
        <v>LTN2</v>
      </c>
    </row>
    <row r="3678" spans="1:9" hidden="1">
      <c r="A3678" s="55">
        <v>101782701</v>
      </c>
      <c r="B3678" s="1" t="s">
        <v>33</v>
      </c>
      <c r="C3678" t="s">
        <v>27</v>
      </c>
      <c r="D3678" s="1" t="s">
        <v>17</v>
      </c>
      <c r="E3678" t="s">
        <v>18</v>
      </c>
      <c r="F3678" s="4" t="s">
        <v>35</v>
      </c>
      <c r="G3678" s="3">
        <v>7.8599959999999998</v>
      </c>
      <c r="H3678" s="8">
        <v>0.69580196714005871</v>
      </c>
      <c r="I3678" s="26" t="str">
        <f>INDEX('Data Tab2'!$C:$C,MATCH('Data Tab1'!A3678,'Data Tab2'!$A:$A,0))</f>
        <v>LTN2</v>
      </c>
    </row>
    <row r="3679" spans="1:9" hidden="1">
      <c r="A3679" s="55">
        <v>101782701</v>
      </c>
      <c r="B3679" s="1" t="s">
        <v>33</v>
      </c>
      <c r="C3679" t="s">
        <v>27</v>
      </c>
      <c r="D3679" s="1" t="s">
        <v>17</v>
      </c>
      <c r="E3679" t="s">
        <v>18</v>
      </c>
      <c r="F3679" s="4" t="s">
        <v>36</v>
      </c>
      <c r="G3679" s="3">
        <v>9.9902739999999994</v>
      </c>
      <c r="H3679" s="8">
        <v>0.46208047192101909</v>
      </c>
      <c r="I3679" s="26" t="str">
        <f>INDEX('Data Tab2'!$C:$C,MATCH('Data Tab1'!A3679,'Data Tab2'!$A:$A,0))</f>
        <v>LTN2</v>
      </c>
    </row>
    <row r="3680" spans="1:9" hidden="1">
      <c r="A3680" s="55">
        <v>101782701</v>
      </c>
      <c r="B3680" s="1" t="s">
        <v>33</v>
      </c>
      <c r="C3680" t="s">
        <v>27</v>
      </c>
      <c r="D3680" s="1" t="s">
        <v>17</v>
      </c>
      <c r="E3680" t="s">
        <v>18</v>
      </c>
      <c r="F3680" s="4" t="s">
        <v>38</v>
      </c>
      <c r="G3680" s="3">
        <v>9.4749960000000009</v>
      </c>
      <c r="H3680" s="8">
        <v>0.72558201149715051</v>
      </c>
      <c r="I3680" s="26" t="str">
        <f>INDEX('Data Tab2'!$C:$C,MATCH('Data Tab1'!A3680,'Data Tab2'!$A:$A,0))</f>
        <v>LTN2</v>
      </c>
    </row>
    <row r="3681" spans="1:9" hidden="1">
      <c r="A3681" s="55">
        <v>101782701</v>
      </c>
      <c r="B3681" s="1" t="s">
        <v>33</v>
      </c>
      <c r="C3681" t="s">
        <v>27</v>
      </c>
      <c r="D3681" s="1" t="s">
        <v>17</v>
      </c>
      <c r="E3681" t="s">
        <v>18</v>
      </c>
      <c r="F3681" s="4" t="s">
        <v>19</v>
      </c>
      <c r="G3681" s="3">
        <v>9.4730509999999999</v>
      </c>
      <c r="H3681" s="8">
        <v>8.725490197556196E-3</v>
      </c>
      <c r="I3681" s="26" t="str">
        <f>INDEX('Data Tab2'!$C:$C,MATCH('Data Tab1'!A3681,'Data Tab2'!$A:$A,0))</f>
        <v>LTN2</v>
      </c>
    </row>
    <row r="3682" spans="1:9" hidden="1">
      <c r="A3682" s="55">
        <v>101782701</v>
      </c>
      <c r="B3682" s="1" t="s">
        <v>33</v>
      </c>
      <c r="C3682" t="s">
        <v>27</v>
      </c>
      <c r="D3682" s="1" t="s">
        <v>17</v>
      </c>
      <c r="E3682" t="s">
        <v>23</v>
      </c>
      <c r="F3682" s="4" t="s">
        <v>24</v>
      </c>
      <c r="G3682" s="3">
        <v>2.4824959999999998</v>
      </c>
      <c r="H3682" s="8">
        <v>0.93202902494565187</v>
      </c>
      <c r="I3682" s="26" t="str">
        <f>INDEX('Data Tab2'!$C:$C,MATCH('Data Tab1'!A3682,'Data Tab2'!$A:$A,0))</f>
        <v>LTN2</v>
      </c>
    </row>
    <row r="3683" spans="1:9" hidden="1">
      <c r="A3683" s="56">
        <v>101782701</v>
      </c>
      <c r="B3683" s="1" t="s">
        <v>33</v>
      </c>
      <c r="C3683" t="s">
        <v>27</v>
      </c>
      <c r="D3683" s="1" t="s">
        <v>17</v>
      </c>
      <c r="E3683" t="s">
        <v>23</v>
      </c>
      <c r="F3683" s="4" t="s">
        <v>25</v>
      </c>
      <c r="G3683" s="3">
        <v>9.9697180000000003</v>
      </c>
      <c r="H3683" s="8">
        <v>0.80183901960090498</v>
      </c>
      <c r="I3683" s="26" t="str">
        <f>INDEX('Data Tab2'!$C:$C,MATCH('Data Tab1'!A3683,'Data Tab2'!$A:$A,0))</f>
        <v>LTN2</v>
      </c>
    </row>
    <row r="3684" spans="1:9">
      <c r="A3684" s="55">
        <v>101782703</v>
      </c>
      <c r="B3684" s="1" t="s">
        <v>9</v>
      </c>
      <c r="C3684" t="s">
        <v>37</v>
      </c>
      <c r="D3684" s="1" t="s">
        <v>11</v>
      </c>
      <c r="E3684" t="s">
        <v>12</v>
      </c>
      <c r="F3684" s="4" t="s">
        <v>14</v>
      </c>
      <c r="G3684" s="3">
        <v>0.20666499999999999</v>
      </c>
      <c r="H3684" s="8">
        <v>0.85207683360137099</v>
      </c>
      <c r="I3684" s="26" t="str">
        <f>INDEX('Data Tab2'!$C:$C,MATCH('Data Tab1'!A3684,'Data Tab2'!$A:$A,0))</f>
        <v>LTN4</v>
      </c>
    </row>
    <row r="3685" spans="1:9" hidden="1">
      <c r="A3685" s="55">
        <v>101782703</v>
      </c>
      <c r="B3685" s="1" t="s">
        <v>9</v>
      </c>
      <c r="C3685" t="s">
        <v>31</v>
      </c>
      <c r="D3685" s="1" t="s">
        <v>11</v>
      </c>
      <c r="E3685" t="s">
        <v>12</v>
      </c>
      <c r="F3685" s="4" t="s">
        <v>13</v>
      </c>
      <c r="G3685" s="3">
        <v>0</v>
      </c>
      <c r="H3685" s="8">
        <v>0.43590377695387328</v>
      </c>
      <c r="I3685" s="26" t="str">
        <f>INDEX('Data Tab2'!$C:$C,MATCH('Data Tab1'!A3685,'Data Tab2'!$A:$A,0))</f>
        <v>LTN4</v>
      </c>
    </row>
    <row r="3686" spans="1:9" hidden="1">
      <c r="A3686" s="55">
        <v>101782703</v>
      </c>
      <c r="B3686" s="1" t="s">
        <v>9</v>
      </c>
      <c r="C3686" t="s">
        <v>31</v>
      </c>
      <c r="D3686" s="1" t="s">
        <v>11</v>
      </c>
      <c r="E3686" t="s">
        <v>12</v>
      </c>
      <c r="F3686" s="4" t="s">
        <v>14</v>
      </c>
      <c r="G3686" s="3">
        <v>1.419718</v>
      </c>
      <c r="H3686" s="8">
        <v>0.7933166098426353</v>
      </c>
      <c r="I3686" s="26" t="str">
        <f>INDEX('Data Tab2'!$C:$C,MATCH('Data Tab1'!A3686,'Data Tab2'!$A:$A,0))</f>
        <v>LTN4</v>
      </c>
    </row>
    <row r="3687" spans="1:9" hidden="1">
      <c r="A3687" s="55">
        <v>101782703</v>
      </c>
      <c r="B3687" s="1" t="s">
        <v>9</v>
      </c>
      <c r="C3687" t="s">
        <v>31</v>
      </c>
      <c r="D3687" s="1" t="s">
        <v>11</v>
      </c>
      <c r="E3687" t="s">
        <v>12</v>
      </c>
      <c r="F3687" s="4" t="s">
        <v>28</v>
      </c>
      <c r="G3687" s="3">
        <v>9.7886089999999992</v>
      </c>
      <c r="H3687" s="8">
        <v>3.895501023815251E-2</v>
      </c>
      <c r="I3687" s="26" t="str">
        <f>INDEX('Data Tab2'!$C:$C,MATCH('Data Tab1'!A3687,'Data Tab2'!$A:$A,0))</f>
        <v>LTN4</v>
      </c>
    </row>
    <row r="3688" spans="1:9" hidden="1">
      <c r="A3688" s="55">
        <v>101782703</v>
      </c>
      <c r="B3688" s="1" t="s">
        <v>9</v>
      </c>
      <c r="C3688" t="s">
        <v>31</v>
      </c>
      <c r="D3688" s="1" t="s">
        <v>17</v>
      </c>
      <c r="E3688" t="s">
        <v>18</v>
      </c>
      <c r="F3688" s="4" t="s">
        <v>36</v>
      </c>
      <c r="G3688" s="3">
        <v>4.1416649999999997</v>
      </c>
      <c r="H3688" s="8">
        <v>0.20525991785731112</v>
      </c>
      <c r="I3688" s="26" t="str">
        <f>INDEX('Data Tab2'!$C:$C,MATCH('Data Tab1'!A3688,'Data Tab2'!$A:$A,0))</f>
        <v>LTN4</v>
      </c>
    </row>
    <row r="3689" spans="1:9" hidden="1">
      <c r="A3689" s="55">
        <v>101782703</v>
      </c>
      <c r="B3689" s="1" t="s">
        <v>9</v>
      </c>
      <c r="C3689" t="s">
        <v>31</v>
      </c>
      <c r="D3689" s="1" t="s">
        <v>17</v>
      </c>
      <c r="E3689" t="s">
        <v>18</v>
      </c>
      <c r="F3689" s="4" t="s">
        <v>19</v>
      </c>
      <c r="G3689" s="3">
        <v>8.9391649999999991</v>
      </c>
      <c r="H3689" s="8">
        <v>0.8837908077863359</v>
      </c>
      <c r="I3689" s="26" t="str">
        <f>INDEX('Data Tab2'!$C:$C,MATCH('Data Tab1'!A3689,'Data Tab2'!$A:$A,0))</f>
        <v>LTN4</v>
      </c>
    </row>
    <row r="3690" spans="1:9" hidden="1">
      <c r="A3690" s="56">
        <v>101782703</v>
      </c>
      <c r="B3690" s="1" t="s">
        <v>9</v>
      </c>
      <c r="C3690" t="s">
        <v>31</v>
      </c>
      <c r="D3690" s="1" t="s">
        <v>17</v>
      </c>
      <c r="E3690" t="s">
        <v>23</v>
      </c>
      <c r="F3690" s="4" t="s">
        <v>25</v>
      </c>
      <c r="G3690" s="3">
        <v>7.811661</v>
      </c>
      <c r="H3690" s="8">
        <v>0.3898476842708094</v>
      </c>
      <c r="I3690" s="26" t="str">
        <f>INDEX('Data Tab2'!$C:$C,MATCH('Data Tab1'!A3690,'Data Tab2'!$A:$A,0))</f>
        <v>LTN4</v>
      </c>
    </row>
    <row r="3691" spans="1:9">
      <c r="A3691" s="55">
        <v>101783346</v>
      </c>
      <c r="B3691" s="1" t="s">
        <v>9</v>
      </c>
      <c r="C3691" t="s">
        <v>27</v>
      </c>
      <c r="D3691" s="1" t="s">
        <v>11</v>
      </c>
      <c r="E3691" t="s">
        <v>12</v>
      </c>
      <c r="F3691" s="4" t="s">
        <v>34</v>
      </c>
      <c r="G3691" s="3">
        <v>10.019997</v>
      </c>
      <c r="H3691" s="8">
        <v>0.49748275050989488</v>
      </c>
      <c r="I3691" s="26" t="str">
        <f>INDEX('Data Tab2'!$C:$C,MATCH('Data Tab1'!A3691,'Data Tab2'!$A:$A,0))</f>
        <v>LYS1</v>
      </c>
    </row>
    <row r="3692" spans="1:9" hidden="1">
      <c r="A3692" s="56">
        <v>101783346</v>
      </c>
      <c r="B3692" s="1" t="s">
        <v>9</v>
      </c>
      <c r="C3692" t="s">
        <v>27</v>
      </c>
      <c r="D3692" s="1" t="s">
        <v>11</v>
      </c>
      <c r="E3692" t="s">
        <v>12</v>
      </c>
      <c r="F3692" s="4" t="s">
        <v>29</v>
      </c>
      <c r="G3692" s="3">
        <v>9.8961070000000007</v>
      </c>
      <c r="H3692" s="8">
        <v>0.15011261367223816</v>
      </c>
      <c r="I3692" s="26" t="str">
        <f>INDEX('Data Tab2'!$C:$C,MATCH('Data Tab1'!A3692,'Data Tab2'!$A:$A,0))</f>
        <v>LYS1</v>
      </c>
    </row>
    <row r="3693" spans="1:9">
      <c r="A3693" s="55">
        <v>101783433</v>
      </c>
      <c r="B3693" s="1" t="s">
        <v>9</v>
      </c>
      <c r="C3693" t="s">
        <v>40</v>
      </c>
      <c r="D3693" s="1" t="s">
        <v>11</v>
      </c>
      <c r="E3693" t="s">
        <v>12</v>
      </c>
      <c r="F3693" s="4" t="s">
        <v>29</v>
      </c>
      <c r="G3693" s="3">
        <v>4.7452719999999999</v>
      </c>
      <c r="H3693" s="8">
        <v>0.29892494316721974</v>
      </c>
      <c r="I3693" s="26" t="str">
        <f>INDEX('Data Tab2'!$C:$C,MATCH('Data Tab1'!A3693,'Data Tab2'!$A:$A,0))</f>
        <v>MAD4</v>
      </c>
    </row>
    <row r="3694" spans="1:9" hidden="1">
      <c r="A3694" s="55">
        <v>101783433</v>
      </c>
      <c r="B3694" s="1" t="s">
        <v>9</v>
      </c>
      <c r="C3694" t="s">
        <v>40</v>
      </c>
      <c r="D3694" s="1" t="s">
        <v>11</v>
      </c>
      <c r="E3694" t="s">
        <v>12</v>
      </c>
      <c r="F3694" s="4" t="s">
        <v>16</v>
      </c>
      <c r="G3694" s="3">
        <v>10.03444</v>
      </c>
      <c r="H3694" s="8">
        <v>0.45229919960859977</v>
      </c>
      <c r="I3694" s="26" t="str">
        <f>INDEX('Data Tab2'!$C:$C,MATCH('Data Tab1'!A3694,'Data Tab2'!$A:$A,0))</f>
        <v>MAD4</v>
      </c>
    </row>
    <row r="3695" spans="1:9" hidden="1">
      <c r="A3695" s="55">
        <v>101783433</v>
      </c>
      <c r="B3695" s="1" t="s">
        <v>9</v>
      </c>
      <c r="C3695" t="s">
        <v>26</v>
      </c>
      <c r="D3695" s="1" t="s">
        <v>17</v>
      </c>
      <c r="E3695" t="s">
        <v>18</v>
      </c>
      <c r="F3695" s="4" t="s">
        <v>19</v>
      </c>
      <c r="G3695" s="3">
        <v>0.75888699999999998</v>
      </c>
      <c r="H3695" s="8">
        <v>0.88116397404818414</v>
      </c>
      <c r="I3695" s="26" t="str">
        <f>INDEX('Data Tab2'!$C:$C,MATCH('Data Tab1'!A3695,'Data Tab2'!$A:$A,0))</f>
        <v>MAD4</v>
      </c>
    </row>
    <row r="3696" spans="1:9" hidden="1">
      <c r="A3696" s="55">
        <v>101783433</v>
      </c>
      <c r="B3696" s="1" t="s">
        <v>9</v>
      </c>
      <c r="C3696" t="s">
        <v>26</v>
      </c>
      <c r="D3696" s="1" t="s">
        <v>17</v>
      </c>
      <c r="E3696" t="s">
        <v>18</v>
      </c>
      <c r="F3696" s="4" t="s">
        <v>20</v>
      </c>
      <c r="G3696" s="3">
        <v>3.342498</v>
      </c>
      <c r="H3696" s="8">
        <v>0.2793166358163921</v>
      </c>
      <c r="I3696" s="26" t="str">
        <f>INDEX('Data Tab2'!$C:$C,MATCH('Data Tab1'!A3696,'Data Tab2'!$A:$A,0))</f>
        <v>MAD4</v>
      </c>
    </row>
    <row r="3697" spans="1:9" hidden="1">
      <c r="A3697" s="55">
        <v>101783433</v>
      </c>
      <c r="B3697" s="1" t="s">
        <v>9</v>
      </c>
      <c r="C3697" t="s">
        <v>26</v>
      </c>
      <c r="D3697" s="1" t="s">
        <v>17</v>
      </c>
      <c r="E3697" t="s">
        <v>23</v>
      </c>
      <c r="F3697" s="4" t="s">
        <v>24</v>
      </c>
      <c r="G3697" s="3">
        <v>1.7211099999999999</v>
      </c>
      <c r="H3697" s="8">
        <v>0.44927850669878955</v>
      </c>
      <c r="I3697" s="26" t="str">
        <f>INDEX('Data Tab2'!$C:$C,MATCH('Data Tab1'!A3697,'Data Tab2'!$A:$A,0))</f>
        <v>MAD4</v>
      </c>
    </row>
    <row r="3698" spans="1:9" hidden="1">
      <c r="A3698" s="55">
        <v>101783433</v>
      </c>
      <c r="B3698" s="1" t="s">
        <v>9</v>
      </c>
      <c r="C3698" t="s">
        <v>27</v>
      </c>
      <c r="D3698" s="1" t="s">
        <v>11</v>
      </c>
      <c r="E3698" t="s">
        <v>12</v>
      </c>
      <c r="F3698" s="4" t="s">
        <v>13</v>
      </c>
      <c r="G3698" s="3">
        <v>6.2494430000000003</v>
      </c>
      <c r="H3698" s="8">
        <v>0.70304798329225027</v>
      </c>
      <c r="I3698" s="26" t="str">
        <f>INDEX('Data Tab2'!$C:$C,MATCH('Data Tab1'!A3698,'Data Tab2'!$A:$A,0))</f>
        <v>MAD4</v>
      </c>
    </row>
    <row r="3699" spans="1:9" hidden="1">
      <c r="A3699" s="55">
        <v>101783433</v>
      </c>
      <c r="B3699" s="1" t="s">
        <v>9</v>
      </c>
      <c r="C3699" t="s">
        <v>27</v>
      </c>
      <c r="D3699" s="1" t="s">
        <v>11</v>
      </c>
      <c r="E3699" t="s">
        <v>12</v>
      </c>
      <c r="F3699" s="4" t="s">
        <v>15</v>
      </c>
      <c r="G3699" s="3">
        <v>0.17833199999999999</v>
      </c>
      <c r="H3699" s="8">
        <v>2.1359989043355787E-3</v>
      </c>
      <c r="I3699" s="26" t="str">
        <f>INDEX('Data Tab2'!$C:$C,MATCH('Data Tab1'!A3699,'Data Tab2'!$A:$A,0))</f>
        <v>MAD4</v>
      </c>
    </row>
    <row r="3700" spans="1:9" hidden="1">
      <c r="A3700" s="55">
        <v>101783433</v>
      </c>
      <c r="B3700" s="1" t="s">
        <v>9</v>
      </c>
      <c r="C3700" t="s">
        <v>27</v>
      </c>
      <c r="D3700" s="1" t="s">
        <v>11</v>
      </c>
      <c r="E3700" t="s">
        <v>12</v>
      </c>
      <c r="F3700" s="4" t="s">
        <v>28</v>
      </c>
      <c r="G3700" s="3">
        <v>10.990551</v>
      </c>
      <c r="H3700" s="8">
        <v>0.43533889514118651</v>
      </c>
      <c r="I3700" s="26" t="str">
        <f>INDEX('Data Tab2'!$C:$C,MATCH('Data Tab1'!A3700,'Data Tab2'!$A:$A,0))</f>
        <v>MAD4</v>
      </c>
    </row>
    <row r="3701" spans="1:9" hidden="1">
      <c r="A3701" s="55">
        <v>101783433</v>
      </c>
      <c r="B3701" s="1" t="s">
        <v>9</v>
      </c>
      <c r="C3701" t="s">
        <v>27</v>
      </c>
      <c r="D3701" s="1" t="s">
        <v>11</v>
      </c>
      <c r="E3701" t="s">
        <v>12</v>
      </c>
      <c r="F3701" s="4" t="s">
        <v>29</v>
      </c>
      <c r="G3701" s="3">
        <v>6.2477729999999996</v>
      </c>
      <c r="H3701" s="8">
        <v>0.59410615028229652</v>
      </c>
      <c r="I3701" s="26" t="str">
        <f>INDEX('Data Tab2'!$C:$C,MATCH('Data Tab1'!A3701,'Data Tab2'!$A:$A,0))</f>
        <v>MAD4</v>
      </c>
    </row>
    <row r="3702" spans="1:9" hidden="1">
      <c r="A3702" s="55">
        <v>101783433</v>
      </c>
      <c r="B3702" s="1" t="s">
        <v>33</v>
      </c>
      <c r="C3702" t="s">
        <v>40</v>
      </c>
      <c r="D3702" s="1" t="s">
        <v>17</v>
      </c>
      <c r="E3702" t="s">
        <v>18</v>
      </c>
      <c r="F3702" s="4" t="s">
        <v>35</v>
      </c>
      <c r="G3702" s="3">
        <v>0.98722100000000002</v>
      </c>
      <c r="H3702" s="8">
        <v>0.64984049759855245</v>
      </c>
      <c r="I3702" s="26" t="str">
        <f>INDEX('Data Tab2'!$C:$C,MATCH('Data Tab1'!A3702,'Data Tab2'!$A:$A,0))</f>
        <v>MAD4</v>
      </c>
    </row>
    <row r="3703" spans="1:9" hidden="1">
      <c r="A3703" s="55">
        <v>101783433</v>
      </c>
      <c r="B3703" s="1" t="s">
        <v>33</v>
      </c>
      <c r="C3703" t="s">
        <v>40</v>
      </c>
      <c r="D3703" s="1" t="s">
        <v>17</v>
      </c>
      <c r="E3703" t="s">
        <v>18</v>
      </c>
      <c r="F3703" s="4" t="s">
        <v>19</v>
      </c>
      <c r="G3703" s="3">
        <v>3.7380520000000002</v>
      </c>
      <c r="H3703" s="8">
        <v>0.69602941500587756</v>
      </c>
      <c r="I3703" s="26" t="str">
        <f>INDEX('Data Tab2'!$C:$C,MATCH('Data Tab1'!A3703,'Data Tab2'!$A:$A,0))</f>
        <v>MAD4</v>
      </c>
    </row>
    <row r="3704" spans="1:9" hidden="1">
      <c r="A3704" s="55">
        <v>101783433</v>
      </c>
      <c r="B3704" s="1" t="s">
        <v>33</v>
      </c>
      <c r="C3704" t="s">
        <v>40</v>
      </c>
      <c r="D3704" s="1" t="s">
        <v>17</v>
      </c>
      <c r="E3704" t="s">
        <v>18</v>
      </c>
      <c r="F3704" s="4" t="s">
        <v>20</v>
      </c>
      <c r="G3704" s="3">
        <v>4.4299949999999999</v>
      </c>
      <c r="H3704" s="8">
        <v>0.83208268480913583</v>
      </c>
      <c r="I3704" s="26" t="str">
        <f>INDEX('Data Tab2'!$C:$C,MATCH('Data Tab1'!A3704,'Data Tab2'!$A:$A,0))</f>
        <v>MAD4</v>
      </c>
    </row>
    <row r="3705" spans="1:9" hidden="1">
      <c r="A3705" s="55">
        <v>101783433</v>
      </c>
      <c r="B3705" s="1" t="s">
        <v>33</v>
      </c>
      <c r="C3705" t="s">
        <v>40</v>
      </c>
      <c r="D3705" s="1" t="s">
        <v>17</v>
      </c>
      <c r="E3705" t="s">
        <v>18</v>
      </c>
      <c r="F3705" s="4" t="s">
        <v>21</v>
      </c>
      <c r="G3705" s="3">
        <v>4.4941610000000001</v>
      </c>
      <c r="H3705" s="8">
        <v>0.10354494695685412</v>
      </c>
      <c r="I3705" s="26" t="str">
        <f>INDEX('Data Tab2'!$C:$C,MATCH('Data Tab1'!A3705,'Data Tab2'!$A:$A,0))</f>
        <v>MAD4</v>
      </c>
    </row>
    <row r="3706" spans="1:9" hidden="1">
      <c r="A3706" s="55">
        <v>101783433</v>
      </c>
      <c r="B3706" s="1" t="s">
        <v>33</v>
      </c>
      <c r="C3706" t="s">
        <v>40</v>
      </c>
      <c r="D3706" s="1" t="s">
        <v>17</v>
      </c>
      <c r="E3706" t="s">
        <v>18</v>
      </c>
      <c r="F3706" s="4" t="s">
        <v>22</v>
      </c>
      <c r="G3706" s="3">
        <v>6.1655519999999999</v>
      </c>
      <c r="H3706" s="8">
        <v>0.19328303297419269</v>
      </c>
      <c r="I3706" s="26" t="str">
        <f>INDEX('Data Tab2'!$C:$C,MATCH('Data Tab1'!A3706,'Data Tab2'!$A:$A,0))</f>
        <v>MAD4</v>
      </c>
    </row>
    <row r="3707" spans="1:9" hidden="1">
      <c r="A3707" s="55">
        <v>101783433</v>
      </c>
      <c r="B3707" s="1" t="s">
        <v>33</v>
      </c>
      <c r="C3707" t="s">
        <v>40</v>
      </c>
      <c r="D3707" s="1" t="s">
        <v>17</v>
      </c>
      <c r="E3707" t="s">
        <v>23</v>
      </c>
      <c r="F3707" s="4" t="s">
        <v>24</v>
      </c>
      <c r="G3707" s="3">
        <v>0.20333100000000001</v>
      </c>
      <c r="H3707" s="8">
        <v>0.83548718261373545</v>
      </c>
      <c r="I3707" s="26" t="str">
        <f>INDEX('Data Tab2'!$C:$C,MATCH('Data Tab1'!A3707,'Data Tab2'!$A:$A,0))</f>
        <v>MAD4</v>
      </c>
    </row>
    <row r="3708" spans="1:9" hidden="1">
      <c r="A3708" s="55">
        <v>101783433</v>
      </c>
      <c r="B3708" s="1" t="s">
        <v>33</v>
      </c>
      <c r="C3708" t="s">
        <v>27</v>
      </c>
      <c r="D3708" s="1" t="s">
        <v>17</v>
      </c>
      <c r="E3708" t="s">
        <v>18</v>
      </c>
      <c r="F3708" s="4" t="s">
        <v>35</v>
      </c>
      <c r="G3708" s="3">
        <v>9.0011080000000003</v>
      </c>
      <c r="H3708" s="8">
        <v>0.34192949867874256</v>
      </c>
      <c r="I3708" s="26" t="str">
        <f>INDEX('Data Tab2'!$C:$C,MATCH('Data Tab1'!A3708,'Data Tab2'!$A:$A,0))</f>
        <v>MAD4</v>
      </c>
    </row>
    <row r="3709" spans="1:9" hidden="1">
      <c r="A3709" s="55">
        <v>101783433</v>
      </c>
      <c r="B3709" s="1" t="s">
        <v>33</v>
      </c>
      <c r="C3709" t="s">
        <v>27</v>
      </c>
      <c r="D3709" s="1" t="s">
        <v>17</v>
      </c>
      <c r="E3709" t="s">
        <v>18</v>
      </c>
      <c r="F3709" s="4" t="s">
        <v>36</v>
      </c>
      <c r="G3709" s="3">
        <v>5.4958289999999996</v>
      </c>
      <c r="H3709" s="8">
        <v>0.14165340147016003</v>
      </c>
      <c r="I3709" s="26" t="str">
        <f>INDEX('Data Tab2'!$C:$C,MATCH('Data Tab1'!A3709,'Data Tab2'!$A:$A,0))</f>
        <v>MAD4</v>
      </c>
    </row>
    <row r="3710" spans="1:9" hidden="1">
      <c r="A3710" s="55">
        <v>101783433</v>
      </c>
      <c r="B3710" s="1" t="s">
        <v>33</v>
      </c>
      <c r="C3710" t="s">
        <v>27</v>
      </c>
      <c r="D3710" s="1" t="s">
        <v>17</v>
      </c>
      <c r="E3710" t="s">
        <v>18</v>
      </c>
      <c r="F3710" s="4" t="s">
        <v>20</v>
      </c>
      <c r="G3710" s="3">
        <v>2.2194419999999999</v>
      </c>
      <c r="H3710" s="8">
        <v>0.26353980687849843</v>
      </c>
      <c r="I3710" s="26" t="str">
        <f>INDEX('Data Tab2'!$C:$C,MATCH('Data Tab1'!A3710,'Data Tab2'!$A:$A,0))</f>
        <v>MAD4</v>
      </c>
    </row>
    <row r="3711" spans="1:9" hidden="1">
      <c r="A3711" s="55">
        <v>101783433</v>
      </c>
      <c r="B3711" s="1" t="s">
        <v>33</v>
      </c>
      <c r="C3711" t="s">
        <v>27</v>
      </c>
      <c r="D3711" s="1" t="s">
        <v>17</v>
      </c>
      <c r="E3711" t="s">
        <v>18</v>
      </c>
      <c r="F3711" s="4" t="s">
        <v>21</v>
      </c>
      <c r="G3711" s="3">
        <v>5.4888859999999999</v>
      </c>
      <c r="H3711" s="8">
        <v>0.45230584157681553</v>
      </c>
      <c r="I3711" s="26" t="str">
        <f>INDEX('Data Tab2'!$C:$C,MATCH('Data Tab1'!A3711,'Data Tab2'!$A:$A,0))</f>
        <v>MAD4</v>
      </c>
    </row>
    <row r="3712" spans="1:9" hidden="1">
      <c r="A3712" s="55">
        <v>101783433</v>
      </c>
      <c r="B3712" s="1" t="s">
        <v>33</v>
      </c>
      <c r="C3712" t="s">
        <v>27</v>
      </c>
      <c r="D3712" s="1" t="s">
        <v>17</v>
      </c>
      <c r="E3712" t="s">
        <v>18</v>
      </c>
      <c r="F3712" s="4" t="s">
        <v>22</v>
      </c>
      <c r="G3712" s="3">
        <v>3.8208299999999999</v>
      </c>
      <c r="H3712" s="8">
        <v>7.2119001773612301E-2</v>
      </c>
      <c r="I3712" s="26" t="str">
        <f>INDEX('Data Tab2'!$C:$C,MATCH('Data Tab1'!A3712,'Data Tab2'!$A:$A,0))</f>
        <v>MAD4</v>
      </c>
    </row>
    <row r="3713" spans="1:9" hidden="1">
      <c r="A3713" s="56">
        <v>101783433</v>
      </c>
      <c r="B3713" s="1" t="s">
        <v>33</v>
      </c>
      <c r="C3713" t="s">
        <v>27</v>
      </c>
      <c r="D3713" s="1" t="s">
        <v>17</v>
      </c>
      <c r="E3713" t="s">
        <v>23</v>
      </c>
      <c r="F3713" s="4" t="s">
        <v>24</v>
      </c>
      <c r="G3713" s="3">
        <v>3.5722179999999999</v>
      </c>
      <c r="H3713" s="8">
        <v>0.99594920890271899</v>
      </c>
      <c r="I3713" s="26" t="str">
        <f>INDEX('Data Tab2'!$C:$C,MATCH('Data Tab1'!A3713,'Data Tab2'!$A:$A,0))</f>
        <v>MAD4</v>
      </c>
    </row>
    <row r="3714" spans="1:9">
      <c r="A3714" s="55">
        <v>101785955</v>
      </c>
      <c r="B3714" s="1" t="s">
        <v>33</v>
      </c>
      <c r="C3714" t="s">
        <v>26</v>
      </c>
      <c r="D3714" s="1" t="s">
        <v>11</v>
      </c>
      <c r="E3714" t="s">
        <v>12</v>
      </c>
      <c r="F3714" s="4" t="s">
        <v>13</v>
      </c>
      <c r="G3714" s="3">
        <v>2.0319419999999999</v>
      </c>
      <c r="H3714" s="8">
        <v>0.51120776558749004</v>
      </c>
      <c r="I3714" s="26" t="str">
        <f>INDEX('Data Tab2'!$C:$C,MATCH('Data Tab1'!A3714,'Data Tab2'!$A:$A,0))</f>
        <v>MAD6</v>
      </c>
    </row>
    <row r="3715" spans="1:9" hidden="1">
      <c r="A3715" s="55">
        <v>101785955</v>
      </c>
      <c r="B3715" s="1" t="s">
        <v>33</v>
      </c>
      <c r="C3715" t="s">
        <v>26</v>
      </c>
      <c r="D3715" s="1" t="s">
        <v>11</v>
      </c>
      <c r="E3715" t="s">
        <v>12</v>
      </c>
      <c r="F3715" s="4" t="s">
        <v>34</v>
      </c>
      <c r="G3715" s="3">
        <v>4.9652760000000002</v>
      </c>
      <c r="H3715" s="8">
        <v>0.99982650434270437</v>
      </c>
      <c r="I3715" s="26" t="str">
        <f>INDEX('Data Tab2'!$C:$C,MATCH('Data Tab1'!A3715,'Data Tab2'!$A:$A,0))</f>
        <v>MAD6</v>
      </c>
    </row>
    <row r="3716" spans="1:9" hidden="1">
      <c r="A3716" s="55">
        <v>101785955</v>
      </c>
      <c r="B3716" s="1" t="s">
        <v>33</v>
      </c>
      <c r="C3716" t="s">
        <v>26</v>
      </c>
      <c r="D3716" s="1" t="s">
        <v>11</v>
      </c>
      <c r="E3716" t="s">
        <v>12</v>
      </c>
      <c r="F3716" s="4" t="s">
        <v>14</v>
      </c>
      <c r="G3716" s="3">
        <v>5.0313869999999996</v>
      </c>
      <c r="H3716" s="8">
        <v>0.36279738535805306</v>
      </c>
      <c r="I3716" s="26" t="str">
        <f>INDEX('Data Tab2'!$C:$C,MATCH('Data Tab1'!A3716,'Data Tab2'!$A:$A,0))</f>
        <v>MAD6</v>
      </c>
    </row>
    <row r="3717" spans="1:9" hidden="1">
      <c r="A3717" s="55">
        <v>101785955</v>
      </c>
      <c r="B3717" s="1" t="s">
        <v>33</v>
      </c>
      <c r="C3717" t="s">
        <v>26</v>
      </c>
      <c r="D3717" s="1" t="s">
        <v>11</v>
      </c>
      <c r="E3717" t="s">
        <v>12</v>
      </c>
      <c r="F3717" s="4" t="s">
        <v>15</v>
      </c>
      <c r="G3717" s="3">
        <v>7.6665999999999998E-2</v>
      </c>
      <c r="H3717" s="8">
        <v>0.7309913137621753</v>
      </c>
      <c r="I3717" s="26" t="str">
        <f>INDEX('Data Tab2'!$C:$C,MATCH('Data Tab1'!A3717,'Data Tab2'!$A:$A,0))</f>
        <v>MAD6</v>
      </c>
    </row>
    <row r="3718" spans="1:9" hidden="1">
      <c r="A3718" s="55">
        <v>101785955</v>
      </c>
      <c r="B3718" s="1" t="s">
        <v>33</v>
      </c>
      <c r="C3718" t="s">
        <v>26</v>
      </c>
      <c r="D3718" s="1" t="s">
        <v>11</v>
      </c>
      <c r="E3718" t="s">
        <v>12</v>
      </c>
      <c r="F3718" s="4" t="s">
        <v>28</v>
      </c>
      <c r="G3718" s="3">
        <v>4.9986090000000001</v>
      </c>
      <c r="H3718" s="8">
        <v>0.95621661953520309</v>
      </c>
      <c r="I3718" s="26" t="str">
        <f>INDEX('Data Tab2'!$C:$C,MATCH('Data Tab1'!A3718,'Data Tab2'!$A:$A,0))</f>
        <v>MAD6</v>
      </c>
    </row>
    <row r="3719" spans="1:9" hidden="1">
      <c r="A3719" s="55">
        <v>101785955</v>
      </c>
      <c r="B3719" s="1" t="s">
        <v>33</v>
      </c>
      <c r="C3719" t="s">
        <v>26</v>
      </c>
      <c r="D3719" s="1" t="s">
        <v>11</v>
      </c>
      <c r="E3719" t="s">
        <v>12</v>
      </c>
      <c r="F3719" s="4" t="s">
        <v>29</v>
      </c>
      <c r="G3719" s="3">
        <v>7.3536099999999998</v>
      </c>
      <c r="H3719" s="8">
        <v>0.62540261662915564</v>
      </c>
      <c r="I3719" s="26" t="str">
        <f>INDEX('Data Tab2'!$C:$C,MATCH('Data Tab1'!A3719,'Data Tab2'!$A:$A,0))</f>
        <v>MAD6</v>
      </c>
    </row>
    <row r="3720" spans="1:9" hidden="1">
      <c r="A3720" s="55">
        <v>101785955</v>
      </c>
      <c r="B3720" s="1" t="s">
        <v>33</v>
      </c>
      <c r="C3720" t="s">
        <v>26</v>
      </c>
      <c r="D3720" s="1" t="s">
        <v>11</v>
      </c>
      <c r="E3720" t="s">
        <v>12</v>
      </c>
      <c r="F3720" s="4" t="s">
        <v>16</v>
      </c>
      <c r="G3720" s="3">
        <v>4.9986090000000001</v>
      </c>
      <c r="H3720" s="8">
        <v>0.81522355947800385</v>
      </c>
      <c r="I3720" s="26" t="str">
        <f>INDEX('Data Tab2'!$C:$C,MATCH('Data Tab1'!A3720,'Data Tab2'!$A:$A,0))</f>
        <v>MAD6</v>
      </c>
    </row>
    <row r="3721" spans="1:9" hidden="1">
      <c r="A3721" s="55">
        <v>101785955</v>
      </c>
      <c r="B3721" s="1" t="s">
        <v>33</v>
      </c>
      <c r="C3721" t="s">
        <v>26</v>
      </c>
      <c r="D3721" s="1" t="s">
        <v>17</v>
      </c>
      <c r="E3721" t="s">
        <v>18</v>
      </c>
      <c r="F3721" s="4" t="s">
        <v>38</v>
      </c>
      <c r="G3721" s="3">
        <v>2.9647199999999998</v>
      </c>
      <c r="H3721" s="8">
        <v>0.57362771166677651</v>
      </c>
      <c r="I3721" s="26" t="str">
        <f>INDEX('Data Tab2'!$C:$C,MATCH('Data Tab1'!A3721,'Data Tab2'!$A:$A,0))</f>
        <v>MAD6</v>
      </c>
    </row>
    <row r="3722" spans="1:9" hidden="1">
      <c r="A3722" s="55">
        <v>101785955</v>
      </c>
      <c r="B3722" s="1" t="s">
        <v>33</v>
      </c>
      <c r="C3722" t="s">
        <v>26</v>
      </c>
      <c r="D3722" s="1" t="s">
        <v>17</v>
      </c>
      <c r="E3722" t="s">
        <v>18</v>
      </c>
      <c r="F3722" s="4" t="s">
        <v>19</v>
      </c>
      <c r="G3722" s="3">
        <v>0.37333300000000003</v>
      </c>
      <c r="H3722" s="8">
        <v>0.55786661387863046</v>
      </c>
      <c r="I3722" s="26" t="str">
        <f>INDEX('Data Tab2'!$C:$C,MATCH('Data Tab1'!A3722,'Data Tab2'!$A:$A,0))</f>
        <v>MAD6</v>
      </c>
    </row>
    <row r="3723" spans="1:9" hidden="1">
      <c r="A3723" s="55">
        <v>101785955</v>
      </c>
      <c r="B3723" s="1" t="s">
        <v>33</v>
      </c>
      <c r="C3723" t="s">
        <v>26</v>
      </c>
      <c r="D3723" s="1" t="s">
        <v>17</v>
      </c>
      <c r="E3723" t="s">
        <v>18</v>
      </c>
      <c r="F3723" s="4" t="s">
        <v>21</v>
      </c>
      <c r="G3723" s="3">
        <v>2.15611</v>
      </c>
      <c r="H3723" s="8">
        <v>0.77625269461775626</v>
      </c>
      <c r="I3723" s="26" t="str">
        <f>INDEX('Data Tab2'!$C:$C,MATCH('Data Tab1'!A3723,'Data Tab2'!$A:$A,0))</f>
        <v>MAD6</v>
      </c>
    </row>
    <row r="3724" spans="1:9" hidden="1">
      <c r="A3724" s="56">
        <v>101785955</v>
      </c>
      <c r="B3724" s="1" t="s">
        <v>33</v>
      </c>
      <c r="C3724" t="s">
        <v>26</v>
      </c>
      <c r="D3724" s="1" t="s">
        <v>17</v>
      </c>
      <c r="E3724" t="s">
        <v>18</v>
      </c>
      <c r="F3724" s="4" t="s">
        <v>22</v>
      </c>
      <c r="G3724" s="3">
        <v>5.0158319999999996</v>
      </c>
      <c r="H3724" s="8">
        <v>0.9698125423952898</v>
      </c>
      <c r="I3724" s="26" t="str">
        <f>INDEX('Data Tab2'!$C:$C,MATCH('Data Tab1'!A3724,'Data Tab2'!$A:$A,0))</f>
        <v>MAD6</v>
      </c>
    </row>
    <row r="3725" spans="1:9">
      <c r="A3725" s="55">
        <v>101786785</v>
      </c>
      <c r="B3725" s="1" t="s">
        <v>9</v>
      </c>
      <c r="C3725" t="s">
        <v>31</v>
      </c>
      <c r="D3725" s="1" t="s">
        <v>11</v>
      </c>
      <c r="E3725" t="s">
        <v>12</v>
      </c>
      <c r="F3725" s="4" t="s">
        <v>13</v>
      </c>
      <c r="G3725" s="3">
        <v>4.5783319999999996</v>
      </c>
      <c r="H3725" s="8">
        <v>0.51291260663068949</v>
      </c>
      <c r="I3725" s="26" t="str">
        <f>INDEX('Data Tab2'!$C:$C,MATCH('Data Tab1'!A3725,'Data Tab2'!$A:$A,0))</f>
        <v>MAN1</v>
      </c>
    </row>
    <row r="3726" spans="1:9" hidden="1">
      <c r="A3726" s="55">
        <v>101786785</v>
      </c>
      <c r="B3726" s="1" t="s">
        <v>9</v>
      </c>
      <c r="C3726" t="s">
        <v>31</v>
      </c>
      <c r="D3726" s="1" t="s">
        <v>11</v>
      </c>
      <c r="E3726" t="s">
        <v>12</v>
      </c>
      <c r="F3726" s="4" t="s">
        <v>34</v>
      </c>
      <c r="G3726" s="3">
        <v>4.4999979999999997</v>
      </c>
      <c r="H3726" s="8">
        <v>0.47255279678267526</v>
      </c>
      <c r="I3726" s="26" t="str">
        <f>INDEX('Data Tab2'!$C:$C,MATCH('Data Tab1'!A3726,'Data Tab2'!$A:$A,0))</f>
        <v>MAN1</v>
      </c>
    </row>
    <row r="3727" spans="1:9" hidden="1">
      <c r="A3727" s="55">
        <v>101786785</v>
      </c>
      <c r="B3727" s="1" t="s">
        <v>9</v>
      </c>
      <c r="C3727" t="s">
        <v>31</v>
      </c>
      <c r="D3727" s="1" t="s">
        <v>17</v>
      </c>
      <c r="E3727" t="s">
        <v>18</v>
      </c>
      <c r="F3727" s="4" t="s">
        <v>35</v>
      </c>
      <c r="G3727" s="3">
        <v>3.3736100000000002</v>
      </c>
      <c r="H3727" s="8">
        <v>0.22906632372035152</v>
      </c>
      <c r="I3727" s="26" t="str">
        <f>INDEX('Data Tab2'!$C:$C,MATCH('Data Tab1'!A3727,'Data Tab2'!$A:$A,0))</f>
        <v>MAN1</v>
      </c>
    </row>
    <row r="3728" spans="1:9" hidden="1">
      <c r="A3728" s="55">
        <v>101786785</v>
      </c>
      <c r="B3728" s="1" t="s">
        <v>9</v>
      </c>
      <c r="C3728" t="s">
        <v>31</v>
      </c>
      <c r="D3728" s="1" t="s">
        <v>17</v>
      </c>
      <c r="E3728" t="s">
        <v>23</v>
      </c>
      <c r="F3728" s="4" t="s">
        <v>24</v>
      </c>
      <c r="G3728" s="3">
        <v>2.6402770000000002</v>
      </c>
      <c r="H3728" s="8">
        <v>0.32658843262814075</v>
      </c>
      <c r="I3728" s="26" t="str">
        <f>INDEX('Data Tab2'!$C:$C,MATCH('Data Tab1'!A3728,'Data Tab2'!$A:$A,0))</f>
        <v>MAN1</v>
      </c>
    </row>
    <row r="3729" spans="1:9" hidden="1">
      <c r="A3729" s="55">
        <v>101786785</v>
      </c>
      <c r="B3729" s="1" t="s">
        <v>9</v>
      </c>
      <c r="C3729" t="s">
        <v>31</v>
      </c>
      <c r="D3729" s="1" t="s">
        <v>17</v>
      </c>
      <c r="E3729" t="s">
        <v>23</v>
      </c>
      <c r="F3729" s="4" t="s">
        <v>25</v>
      </c>
      <c r="G3729" s="3">
        <v>3.3594430000000002</v>
      </c>
      <c r="H3729" s="8">
        <v>0.82183428368827494</v>
      </c>
      <c r="I3729" s="26" t="str">
        <f>INDEX('Data Tab2'!$C:$C,MATCH('Data Tab1'!A3729,'Data Tab2'!$A:$A,0))</f>
        <v>MAN1</v>
      </c>
    </row>
    <row r="3730" spans="1:9" hidden="1">
      <c r="A3730" s="55">
        <v>101786785</v>
      </c>
      <c r="B3730" s="1" t="s">
        <v>33</v>
      </c>
      <c r="C3730" t="s">
        <v>37</v>
      </c>
      <c r="D3730" s="1" t="s">
        <v>11</v>
      </c>
      <c r="E3730" t="s">
        <v>12</v>
      </c>
      <c r="F3730" s="4" t="s">
        <v>13</v>
      </c>
      <c r="G3730" s="3">
        <v>5.4211090000000004</v>
      </c>
      <c r="H3730" s="8">
        <v>0.71033623018873315</v>
      </c>
      <c r="I3730" s="26" t="str">
        <f>INDEX('Data Tab2'!$C:$C,MATCH('Data Tab1'!A3730,'Data Tab2'!$A:$A,0))</f>
        <v>MAN1</v>
      </c>
    </row>
    <row r="3731" spans="1:9" hidden="1">
      <c r="A3731" s="55">
        <v>101786785</v>
      </c>
      <c r="B3731" s="1" t="s">
        <v>33</v>
      </c>
      <c r="C3731" t="s">
        <v>37</v>
      </c>
      <c r="D3731" s="1" t="s">
        <v>11</v>
      </c>
      <c r="E3731" t="s">
        <v>12</v>
      </c>
      <c r="F3731" s="4" t="s">
        <v>34</v>
      </c>
      <c r="G3731" s="3">
        <v>5.4994420000000002</v>
      </c>
      <c r="H3731" s="8">
        <v>0.8992107411837339</v>
      </c>
      <c r="I3731" s="26" t="str">
        <f>INDEX('Data Tab2'!$C:$C,MATCH('Data Tab1'!A3731,'Data Tab2'!$A:$A,0))</f>
        <v>MAN1</v>
      </c>
    </row>
    <row r="3732" spans="1:9" hidden="1">
      <c r="A3732" s="55">
        <v>101786785</v>
      </c>
      <c r="B3732" s="1" t="s">
        <v>33</v>
      </c>
      <c r="C3732" t="s">
        <v>37</v>
      </c>
      <c r="D3732" s="1" t="s">
        <v>17</v>
      </c>
      <c r="E3732" t="s">
        <v>18</v>
      </c>
      <c r="F3732" s="4" t="s">
        <v>35</v>
      </c>
      <c r="G3732" s="3">
        <v>6.6255540000000002</v>
      </c>
      <c r="H3732" s="8">
        <v>0.95797204892833743</v>
      </c>
      <c r="I3732" s="26" t="str">
        <f>INDEX('Data Tab2'!$C:$C,MATCH('Data Tab1'!A3732,'Data Tab2'!$A:$A,0))</f>
        <v>MAN1</v>
      </c>
    </row>
    <row r="3733" spans="1:9" hidden="1">
      <c r="A3733" s="55">
        <v>101786785</v>
      </c>
      <c r="B3733" s="1" t="s">
        <v>33</v>
      </c>
      <c r="C3733" t="s">
        <v>37</v>
      </c>
      <c r="D3733" s="1" t="s">
        <v>17</v>
      </c>
      <c r="E3733" t="s">
        <v>23</v>
      </c>
      <c r="F3733" s="4" t="s">
        <v>24</v>
      </c>
      <c r="G3733" s="3">
        <v>7.3586090000000004</v>
      </c>
      <c r="H3733" s="8">
        <v>0.22482466077682584</v>
      </c>
      <c r="I3733" s="26" t="str">
        <f>INDEX('Data Tab2'!$C:$C,MATCH('Data Tab1'!A3733,'Data Tab2'!$A:$A,0))</f>
        <v>MAN1</v>
      </c>
    </row>
    <row r="3734" spans="1:9" hidden="1">
      <c r="A3734" s="56">
        <v>101786785</v>
      </c>
      <c r="B3734" s="1" t="s">
        <v>33</v>
      </c>
      <c r="C3734" t="s">
        <v>37</v>
      </c>
      <c r="D3734" s="1" t="s">
        <v>17</v>
      </c>
      <c r="E3734" t="s">
        <v>23</v>
      </c>
      <c r="F3734" s="4" t="s">
        <v>25</v>
      </c>
      <c r="G3734" s="3">
        <v>4.6874969999999996</v>
      </c>
      <c r="H3734" s="8">
        <v>0.25236548840299478</v>
      </c>
      <c r="I3734" s="26" t="str">
        <f>INDEX('Data Tab2'!$C:$C,MATCH('Data Tab1'!A3734,'Data Tab2'!$A:$A,0))</f>
        <v>MAN1</v>
      </c>
    </row>
    <row r="3735" spans="1:9">
      <c r="A3735" s="55">
        <v>101786788</v>
      </c>
      <c r="B3735" s="1" t="s">
        <v>33</v>
      </c>
      <c r="C3735" t="s">
        <v>31</v>
      </c>
      <c r="D3735" s="1" t="s">
        <v>11</v>
      </c>
      <c r="E3735" t="s">
        <v>12</v>
      </c>
      <c r="F3735" s="4" t="s">
        <v>13</v>
      </c>
      <c r="G3735" s="3">
        <v>4.7305539999999997</v>
      </c>
      <c r="H3735" s="8">
        <v>0.19971621299217579</v>
      </c>
      <c r="I3735" s="26" t="str">
        <f>INDEX('Data Tab2'!$C:$C,MATCH('Data Tab1'!A3735,'Data Tab2'!$A:$A,0))</f>
        <v>MAN2</v>
      </c>
    </row>
    <row r="3736" spans="1:9" hidden="1">
      <c r="A3736" s="55">
        <v>101786788</v>
      </c>
      <c r="B3736" s="1" t="s">
        <v>33</v>
      </c>
      <c r="C3736" t="s">
        <v>31</v>
      </c>
      <c r="D3736" s="1" t="s">
        <v>11</v>
      </c>
      <c r="E3736" t="s">
        <v>12</v>
      </c>
      <c r="F3736" s="4" t="s">
        <v>34</v>
      </c>
      <c r="G3736" s="3">
        <v>10.654443000000001</v>
      </c>
      <c r="H3736" s="8">
        <v>0.57729618206650668</v>
      </c>
      <c r="I3736" s="26" t="str">
        <f>INDEX('Data Tab2'!$C:$C,MATCH('Data Tab1'!A3736,'Data Tab2'!$A:$A,0))</f>
        <v>MAN2</v>
      </c>
    </row>
    <row r="3737" spans="1:9" hidden="1">
      <c r="A3737" s="55">
        <v>101786788</v>
      </c>
      <c r="B3737" s="1" t="s">
        <v>33</v>
      </c>
      <c r="C3737" t="s">
        <v>31</v>
      </c>
      <c r="D3737" s="1" t="s">
        <v>11</v>
      </c>
      <c r="E3737" t="s">
        <v>12</v>
      </c>
      <c r="F3737" s="4" t="s">
        <v>14</v>
      </c>
      <c r="G3737" s="3">
        <v>10.450555</v>
      </c>
      <c r="H3737" s="8">
        <v>0.39699632367705895</v>
      </c>
      <c r="I3737" s="26" t="str">
        <f>INDEX('Data Tab2'!$C:$C,MATCH('Data Tab1'!A3737,'Data Tab2'!$A:$A,0))</f>
        <v>MAN2</v>
      </c>
    </row>
    <row r="3738" spans="1:9" hidden="1">
      <c r="A3738" s="55">
        <v>101786788</v>
      </c>
      <c r="B3738" s="1" t="s">
        <v>33</v>
      </c>
      <c r="C3738" t="s">
        <v>31</v>
      </c>
      <c r="D3738" s="1" t="s">
        <v>11</v>
      </c>
      <c r="E3738" t="s">
        <v>12</v>
      </c>
      <c r="F3738" s="4" t="s">
        <v>15</v>
      </c>
      <c r="G3738" s="3">
        <v>10.385554000000001</v>
      </c>
      <c r="H3738" s="8">
        <v>0.47572405857577749</v>
      </c>
      <c r="I3738" s="26" t="str">
        <f>INDEX('Data Tab2'!$C:$C,MATCH('Data Tab1'!A3738,'Data Tab2'!$A:$A,0))</f>
        <v>MAN2</v>
      </c>
    </row>
    <row r="3739" spans="1:9" hidden="1">
      <c r="A3739" s="55">
        <v>101786788</v>
      </c>
      <c r="B3739" s="1" t="s">
        <v>33</v>
      </c>
      <c r="C3739" t="s">
        <v>31</v>
      </c>
      <c r="D3739" s="1" t="s">
        <v>11</v>
      </c>
      <c r="E3739" t="s">
        <v>12</v>
      </c>
      <c r="F3739" s="4" t="s">
        <v>28</v>
      </c>
      <c r="G3739" s="3">
        <v>10.508607</v>
      </c>
      <c r="H3739" s="8">
        <v>0.52649490647520503</v>
      </c>
      <c r="I3739" s="26" t="str">
        <f>INDEX('Data Tab2'!$C:$C,MATCH('Data Tab1'!A3739,'Data Tab2'!$A:$A,0))</f>
        <v>MAN2</v>
      </c>
    </row>
    <row r="3740" spans="1:9" hidden="1">
      <c r="A3740" s="55">
        <v>101786788</v>
      </c>
      <c r="B3740" s="1" t="s">
        <v>33</v>
      </c>
      <c r="C3740" t="s">
        <v>31</v>
      </c>
      <c r="D3740" s="1" t="s">
        <v>11</v>
      </c>
      <c r="E3740" t="s">
        <v>12</v>
      </c>
      <c r="F3740" s="4" t="s">
        <v>29</v>
      </c>
      <c r="G3740" s="3">
        <v>4.1255519999999999</v>
      </c>
      <c r="H3740" s="8">
        <v>0.49945670904017048</v>
      </c>
      <c r="I3740" s="26" t="str">
        <f>INDEX('Data Tab2'!$C:$C,MATCH('Data Tab1'!A3740,'Data Tab2'!$A:$A,0))</f>
        <v>MAN2</v>
      </c>
    </row>
    <row r="3741" spans="1:9" hidden="1">
      <c r="A3741" s="55">
        <v>101786788</v>
      </c>
      <c r="B3741" s="1" t="s">
        <v>33</v>
      </c>
      <c r="C3741" t="s">
        <v>31</v>
      </c>
      <c r="D3741" s="1" t="s">
        <v>17</v>
      </c>
      <c r="E3741" t="s">
        <v>23</v>
      </c>
      <c r="F3741" s="4" t="s">
        <v>24</v>
      </c>
      <c r="G3741" s="3">
        <v>4.9999979999999997</v>
      </c>
      <c r="H3741" s="8">
        <v>0.65207735676569945</v>
      </c>
      <c r="I3741" s="26" t="str">
        <f>INDEX('Data Tab2'!$C:$C,MATCH('Data Tab1'!A3741,'Data Tab2'!$A:$A,0))</f>
        <v>MAN2</v>
      </c>
    </row>
    <row r="3742" spans="1:9" hidden="1">
      <c r="A3742" s="56">
        <v>101786788</v>
      </c>
      <c r="B3742" s="1" t="s">
        <v>33</v>
      </c>
      <c r="C3742" t="s">
        <v>31</v>
      </c>
      <c r="D3742" s="1" t="s">
        <v>17</v>
      </c>
      <c r="E3742" t="s">
        <v>23</v>
      </c>
      <c r="F3742" s="4" t="s">
        <v>25</v>
      </c>
      <c r="G3742" s="3">
        <v>9.8605540000000005</v>
      </c>
      <c r="H3742" s="8">
        <v>0.13879568066860304</v>
      </c>
      <c r="I3742" s="26" t="str">
        <f>INDEX('Data Tab2'!$C:$C,MATCH('Data Tab1'!A3742,'Data Tab2'!$A:$A,0))</f>
        <v>MAN2</v>
      </c>
    </row>
    <row r="3743" spans="1:9">
      <c r="A3743" s="55">
        <v>101792431</v>
      </c>
      <c r="B3743" s="1" t="s">
        <v>9</v>
      </c>
      <c r="C3743" t="s">
        <v>10</v>
      </c>
      <c r="D3743" s="1" t="s">
        <v>11</v>
      </c>
      <c r="E3743" t="s">
        <v>12</v>
      </c>
      <c r="F3743" s="4" t="s">
        <v>13</v>
      </c>
      <c r="G3743" s="3">
        <v>9.9986090000000001</v>
      </c>
      <c r="H3743" s="8">
        <v>0.11066643149218214</v>
      </c>
      <c r="I3743" s="26" t="str">
        <f>INDEX('Data Tab2'!$C:$C,MATCH('Data Tab1'!A3743,'Data Tab2'!$A:$A,0))</f>
        <v>MAN3</v>
      </c>
    </row>
    <row r="3744" spans="1:9" hidden="1">
      <c r="A3744" s="55">
        <v>101792431</v>
      </c>
      <c r="B3744" s="1" t="s">
        <v>9</v>
      </c>
      <c r="C3744" t="s">
        <v>10</v>
      </c>
      <c r="D3744" s="1" t="s">
        <v>11</v>
      </c>
      <c r="E3744" t="s">
        <v>12</v>
      </c>
      <c r="F3744" s="4" t="s">
        <v>16</v>
      </c>
      <c r="G3744" s="3">
        <v>9.9983310000000003</v>
      </c>
      <c r="H3744" s="8">
        <v>0.90162273864856191</v>
      </c>
      <c r="I3744" s="26" t="str">
        <f>INDEX('Data Tab2'!$C:$C,MATCH('Data Tab1'!A3744,'Data Tab2'!$A:$A,0))</f>
        <v>MAN3</v>
      </c>
    </row>
    <row r="3745" spans="1:9" hidden="1">
      <c r="A3745" s="55">
        <v>101792431</v>
      </c>
      <c r="B3745" s="1" t="s">
        <v>9</v>
      </c>
      <c r="C3745" t="s">
        <v>10</v>
      </c>
      <c r="D3745" s="1" t="s">
        <v>17</v>
      </c>
      <c r="E3745" t="s">
        <v>18</v>
      </c>
      <c r="F3745" s="4" t="s">
        <v>35</v>
      </c>
      <c r="G3745" s="3">
        <v>9.6433309999999999</v>
      </c>
      <c r="H3745" s="8">
        <v>0.51693805504969903</v>
      </c>
      <c r="I3745" s="26" t="str">
        <f>INDEX('Data Tab2'!$C:$C,MATCH('Data Tab1'!A3745,'Data Tab2'!$A:$A,0))</f>
        <v>MAN3</v>
      </c>
    </row>
    <row r="3746" spans="1:9" hidden="1">
      <c r="A3746" s="55">
        <v>101792431</v>
      </c>
      <c r="B3746" s="1" t="s">
        <v>9</v>
      </c>
      <c r="C3746" t="s">
        <v>10</v>
      </c>
      <c r="D3746" s="1" t="s">
        <v>17</v>
      </c>
      <c r="E3746" t="s">
        <v>18</v>
      </c>
      <c r="F3746" s="4" t="s">
        <v>38</v>
      </c>
      <c r="G3746" s="3">
        <v>0.61750000000000005</v>
      </c>
      <c r="H3746" s="8">
        <v>3.2746602362840105E-2</v>
      </c>
      <c r="I3746" s="26" t="str">
        <f>INDEX('Data Tab2'!$C:$C,MATCH('Data Tab1'!A3746,'Data Tab2'!$A:$A,0))</f>
        <v>MAN3</v>
      </c>
    </row>
    <row r="3747" spans="1:9" hidden="1">
      <c r="A3747" s="55">
        <v>101792431</v>
      </c>
      <c r="B3747" s="1" t="s">
        <v>9</v>
      </c>
      <c r="C3747" t="s">
        <v>10</v>
      </c>
      <c r="D3747" s="1" t="s">
        <v>17</v>
      </c>
      <c r="E3747" t="s">
        <v>18</v>
      </c>
      <c r="F3747" s="4" t="s">
        <v>22</v>
      </c>
      <c r="G3747" s="3">
        <v>9.9977750000000007</v>
      </c>
      <c r="H3747" s="8">
        <v>0.37887164412200969</v>
      </c>
      <c r="I3747" s="26" t="str">
        <f>INDEX('Data Tab2'!$C:$C,MATCH('Data Tab1'!A3747,'Data Tab2'!$A:$A,0))</f>
        <v>MAN3</v>
      </c>
    </row>
    <row r="3748" spans="1:9" hidden="1">
      <c r="A3748" s="55">
        <v>101792431</v>
      </c>
      <c r="B3748" s="1" t="s">
        <v>9</v>
      </c>
      <c r="C3748" t="s">
        <v>10</v>
      </c>
      <c r="D3748" s="1" t="s">
        <v>17</v>
      </c>
      <c r="E3748" t="s">
        <v>23</v>
      </c>
      <c r="F3748" s="4" t="s">
        <v>24</v>
      </c>
      <c r="G3748" s="3">
        <v>9.9983310000000003</v>
      </c>
      <c r="H3748" s="8">
        <v>0.29803022599008577</v>
      </c>
      <c r="I3748" s="26" t="str">
        <f>INDEX('Data Tab2'!$C:$C,MATCH('Data Tab1'!A3748,'Data Tab2'!$A:$A,0))</f>
        <v>MAN3</v>
      </c>
    </row>
    <row r="3749" spans="1:9" hidden="1">
      <c r="A3749" s="55">
        <v>101792431</v>
      </c>
      <c r="B3749" s="1" t="s">
        <v>9</v>
      </c>
      <c r="C3749" t="s">
        <v>10</v>
      </c>
      <c r="D3749" s="1" t="s">
        <v>17</v>
      </c>
      <c r="E3749" t="s">
        <v>23</v>
      </c>
      <c r="F3749" s="4" t="s">
        <v>25</v>
      </c>
      <c r="G3749" s="3">
        <v>8.6883309999999998</v>
      </c>
      <c r="H3749" s="8">
        <v>0.74440484206475721</v>
      </c>
      <c r="I3749" s="26" t="str">
        <f>INDEX('Data Tab2'!$C:$C,MATCH('Data Tab1'!A3749,'Data Tab2'!$A:$A,0))</f>
        <v>MAN3</v>
      </c>
    </row>
    <row r="3750" spans="1:9" hidden="1">
      <c r="A3750" s="56">
        <v>101792431</v>
      </c>
      <c r="B3750" s="1" t="s">
        <v>9</v>
      </c>
      <c r="C3750" t="s">
        <v>32</v>
      </c>
      <c r="D3750" s="1" t="s">
        <v>17</v>
      </c>
      <c r="E3750" t="s">
        <v>18</v>
      </c>
      <c r="F3750" s="4" t="s">
        <v>38</v>
      </c>
      <c r="G3750" s="3">
        <v>6.2797150000000004</v>
      </c>
      <c r="H3750" s="8">
        <v>0.78888348746242343</v>
      </c>
      <c r="I3750" s="26" t="str">
        <f>INDEX('Data Tab2'!$C:$C,MATCH('Data Tab1'!A3750,'Data Tab2'!$A:$A,0))</f>
        <v>MAN3</v>
      </c>
    </row>
    <row r="3751" spans="1:9">
      <c r="A3751" s="55">
        <v>101792480</v>
      </c>
      <c r="B3751" s="1" t="s">
        <v>9</v>
      </c>
      <c r="C3751" t="s">
        <v>37</v>
      </c>
      <c r="D3751" s="1" t="s">
        <v>11</v>
      </c>
      <c r="E3751" t="s">
        <v>12</v>
      </c>
      <c r="F3751" s="4" t="s">
        <v>13</v>
      </c>
      <c r="G3751" s="3">
        <v>10.239996</v>
      </c>
      <c r="H3751" s="8">
        <v>0.80831260041634845</v>
      </c>
      <c r="I3751" s="26" t="str">
        <f>INDEX('Data Tab2'!$C:$C,MATCH('Data Tab1'!A3751,'Data Tab2'!$A:$A,0))</f>
        <v>MAN4</v>
      </c>
    </row>
    <row r="3752" spans="1:9" hidden="1">
      <c r="A3752" s="55">
        <v>101792480</v>
      </c>
      <c r="B3752" s="1" t="s">
        <v>9</v>
      </c>
      <c r="C3752" t="s">
        <v>37</v>
      </c>
      <c r="D3752" s="1" t="s">
        <v>11</v>
      </c>
      <c r="E3752" t="s">
        <v>12</v>
      </c>
      <c r="F3752" s="4" t="s">
        <v>34</v>
      </c>
      <c r="G3752" s="3">
        <v>6.0161100000000003</v>
      </c>
      <c r="H3752" s="8">
        <v>0.76836048838028959</v>
      </c>
      <c r="I3752" s="26" t="str">
        <f>INDEX('Data Tab2'!$C:$C,MATCH('Data Tab1'!A3752,'Data Tab2'!$A:$A,0))</f>
        <v>MAN4</v>
      </c>
    </row>
    <row r="3753" spans="1:9" hidden="1">
      <c r="A3753" s="55">
        <v>101792480</v>
      </c>
      <c r="B3753" s="1" t="s">
        <v>9</v>
      </c>
      <c r="C3753" t="s">
        <v>37</v>
      </c>
      <c r="D3753" s="1" t="s">
        <v>11</v>
      </c>
      <c r="E3753" t="s">
        <v>12</v>
      </c>
      <c r="F3753" s="4" t="s">
        <v>16</v>
      </c>
      <c r="G3753" s="3">
        <v>5.0158310000000004</v>
      </c>
      <c r="H3753" s="8">
        <v>0.7262822578160637</v>
      </c>
      <c r="I3753" s="26" t="str">
        <f>INDEX('Data Tab2'!$C:$C,MATCH('Data Tab1'!A3753,'Data Tab2'!$A:$A,0))</f>
        <v>MAN4</v>
      </c>
    </row>
    <row r="3754" spans="1:9" hidden="1">
      <c r="A3754" s="56">
        <v>101792480</v>
      </c>
      <c r="B3754" s="1" t="s">
        <v>9</v>
      </c>
      <c r="C3754" t="s">
        <v>31</v>
      </c>
      <c r="D3754" s="1" t="s">
        <v>11</v>
      </c>
      <c r="E3754" t="s">
        <v>12</v>
      </c>
      <c r="F3754" s="4" t="s">
        <v>13</v>
      </c>
      <c r="G3754" s="3">
        <v>0.87583100000000003</v>
      </c>
      <c r="H3754" s="8">
        <v>0.77887683997180901</v>
      </c>
      <c r="I3754" s="26" t="str">
        <f>INDEX('Data Tab2'!$C:$C,MATCH('Data Tab1'!A3754,'Data Tab2'!$A:$A,0))</f>
        <v>MAN4</v>
      </c>
    </row>
    <row r="3755" spans="1:9">
      <c r="A3755" s="56">
        <v>101792495</v>
      </c>
      <c r="B3755" s="1" t="s">
        <v>9</v>
      </c>
      <c r="C3755" t="s">
        <v>31</v>
      </c>
      <c r="D3755" s="1" t="s">
        <v>11</v>
      </c>
      <c r="E3755" t="s">
        <v>12</v>
      </c>
      <c r="F3755" s="4" t="s">
        <v>13</v>
      </c>
      <c r="G3755" s="3">
        <v>0.25833099999999998</v>
      </c>
      <c r="H3755" s="8">
        <v>0.42729679093400263</v>
      </c>
      <c r="I3755" s="26" t="str">
        <f>INDEX('Data Tab2'!$C:$C,MATCH('Data Tab1'!A3755,'Data Tab2'!$A:$A,0))</f>
        <v>MRS1</v>
      </c>
    </row>
    <row r="3756" spans="1:9">
      <c r="A3756" s="55">
        <v>101792972</v>
      </c>
      <c r="B3756" s="1" t="s">
        <v>9</v>
      </c>
      <c r="C3756" t="s">
        <v>10</v>
      </c>
      <c r="D3756" s="1" t="s">
        <v>11</v>
      </c>
      <c r="E3756" t="s">
        <v>12</v>
      </c>
      <c r="F3756" s="4" t="s">
        <v>13</v>
      </c>
      <c r="G3756" s="3">
        <v>10.528055</v>
      </c>
      <c r="H3756" s="8">
        <v>0.52882434282349888</v>
      </c>
      <c r="I3756" s="26" t="str">
        <f>INDEX('Data Tab2'!$C:$C,MATCH('Data Tab1'!A3756,'Data Tab2'!$A:$A,0))</f>
        <v>MUC3</v>
      </c>
    </row>
    <row r="3757" spans="1:9" hidden="1">
      <c r="A3757" s="55">
        <v>101792972</v>
      </c>
      <c r="B3757" s="1" t="s">
        <v>9</v>
      </c>
      <c r="C3757" t="s">
        <v>10</v>
      </c>
      <c r="D3757" s="1" t="s">
        <v>11</v>
      </c>
      <c r="E3757" t="s">
        <v>12</v>
      </c>
      <c r="F3757" s="4" t="s">
        <v>34</v>
      </c>
      <c r="G3757" s="3">
        <v>6.0919439999999998</v>
      </c>
      <c r="H3757" s="8">
        <v>0.58873684278951388</v>
      </c>
      <c r="I3757" s="26" t="str">
        <f>INDEX('Data Tab2'!$C:$C,MATCH('Data Tab1'!A3757,'Data Tab2'!$A:$A,0))</f>
        <v>MUC3</v>
      </c>
    </row>
    <row r="3758" spans="1:9" hidden="1">
      <c r="A3758" s="55">
        <v>101792972</v>
      </c>
      <c r="B3758" s="1" t="s">
        <v>9</v>
      </c>
      <c r="C3758" t="s">
        <v>10</v>
      </c>
      <c r="D3758" s="1" t="s">
        <v>11</v>
      </c>
      <c r="E3758" t="s">
        <v>12</v>
      </c>
      <c r="F3758" s="4" t="s">
        <v>28</v>
      </c>
      <c r="G3758" s="3">
        <v>6.025277</v>
      </c>
      <c r="H3758" s="8">
        <v>0.30599769050503589</v>
      </c>
      <c r="I3758" s="26" t="str">
        <f>INDEX('Data Tab2'!$C:$C,MATCH('Data Tab1'!A3758,'Data Tab2'!$A:$A,0))</f>
        <v>MUC3</v>
      </c>
    </row>
    <row r="3759" spans="1:9" hidden="1">
      <c r="A3759" s="55">
        <v>101792972</v>
      </c>
      <c r="B3759" s="1" t="s">
        <v>9</v>
      </c>
      <c r="C3759" t="s">
        <v>32</v>
      </c>
      <c r="D3759" s="1" t="s">
        <v>17</v>
      </c>
      <c r="E3759" t="s">
        <v>23</v>
      </c>
      <c r="F3759" s="4" t="s">
        <v>24</v>
      </c>
      <c r="G3759" s="3">
        <v>1.57416</v>
      </c>
      <c r="H3759" s="8">
        <v>0.81862392134772344</v>
      </c>
      <c r="I3759" s="26" t="str">
        <f>INDEX('Data Tab2'!$C:$C,MATCH('Data Tab1'!A3759,'Data Tab2'!$A:$A,0))</f>
        <v>MUC3</v>
      </c>
    </row>
    <row r="3760" spans="1:9" hidden="1">
      <c r="A3760" s="55">
        <v>101792972</v>
      </c>
      <c r="B3760" s="1" t="s">
        <v>9</v>
      </c>
      <c r="C3760" t="s">
        <v>32</v>
      </c>
      <c r="D3760" s="1" t="s">
        <v>17</v>
      </c>
      <c r="E3760" t="s">
        <v>23</v>
      </c>
      <c r="F3760" s="4" t="s">
        <v>25</v>
      </c>
      <c r="G3760" s="3">
        <v>6.6913799999999997</v>
      </c>
      <c r="H3760" s="8">
        <v>0.43072856993128517</v>
      </c>
      <c r="I3760" s="26" t="str">
        <f>INDEX('Data Tab2'!$C:$C,MATCH('Data Tab1'!A3760,'Data Tab2'!$A:$A,0))</f>
        <v>MUC3</v>
      </c>
    </row>
    <row r="3761" spans="1:9" hidden="1">
      <c r="A3761" s="55">
        <v>101792972</v>
      </c>
      <c r="B3761" s="1" t="s">
        <v>9</v>
      </c>
      <c r="C3761" t="s">
        <v>27</v>
      </c>
      <c r="D3761" s="1" t="s">
        <v>11</v>
      </c>
      <c r="E3761" t="s">
        <v>12</v>
      </c>
      <c r="F3761" s="4" t="s">
        <v>13</v>
      </c>
      <c r="G3761" s="3">
        <v>0.470277</v>
      </c>
      <c r="H3761" s="8">
        <v>0.60874919861504551</v>
      </c>
      <c r="I3761" s="26" t="str">
        <f>INDEX('Data Tab2'!$C:$C,MATCH('Data Tab1'!A3761,'Data Tab2'!$A:$A,0))</f>
        <v>MUC3</v>
      </c>
    </row>
    <row r="3762" spans="1:9" hidden="1">
      <c r="A3762" s="55">
        <v>101792972</v>
      </c>
      <c r="B3762" s="1" t="s">
        <v>9</v>
      </c>
      <c r="C3762" t="s">
        <v>27</v>
      </c>
      <c r="D3762" s="1" t="s">
        <v>11</v>
      </c>
      <c r="E3762" t="s">
        <v>12</v>
      </c>
      <c r="F3762" s="4" t="s">
        <v>34</v>
      </c>
      <c r="G3762" s="3">
        <v>4.1502749999999997</v>
      </c>
      <c r="H3762" s="8">
        <v>0.59761861566058649</v>
      </c>
      <c r="I3762" s="26" t="str">
        <f>INDEX('Data Tab2'!$C:$C,MATCH('Data Tab1'!A3762,'Data Tab2'!$A:$A,0))</f>
        <v>MUC3</v>
      </c>
    </row>
    <row r="3763" spans="1:9" hidden="1">
      <c r="A3763" s="55">
        <v>101792972</v>
      </c>
      <c r="B3763" s="1" t="s">
        <v>9</v>
      </c>
      <c r="C3763" t="s">
        <v>27</v>
      </c>
      <c r="D3763" s="1" t="s">
        <v>11</v>
      </c>
      <c r="E3763" t="s">
        <v>12</v>
      </c>
      <c r="F3763" s="4" t="s">
        <v>14</v>
      </c>
      <c r="G3763" s="3">
        <v>10.572495999999999</v>
      </c>
      <c r="H3763" s="8">
        <v>2.341917762875434E-2</v>
      </c>
      <c r="I3763" s="26" t="str">
        <f>INDEX('Data Tab2'!$C:$C,MATCH('Data Tab1'!A3763,'Data Tab2'!$A:$A,0))</f>
        <v>MUC3</v>
      </c>
    </row>
    <row r="3764" spans="1:9" hidden="1">
      <c r="A3764" s="55">
        <v>101792972</v>
      </c>
      <c r="B3764" s="1" t="s">
        <v>9</v>
      </c>
      <c r="C3764" t="s">
        <v>27</v>
      </c>
      <c r="D3764" s="1" t="s">
        <v>11</v>
      </c>
      <c r="E3764" t="s">
        <v>12</v>
      </c>
      <c r="F3764" s="4" t="s">
        <v>15</v>
      </c>
      <c r="G3764" s="3">
        <v>10.976387000000001</v>
      </c>
      <c r="H3764" s="8">
        <v>0.49679899988761889</v>
      </c>
      <c r="I3764" s="26" t="str">
        <f>INDEX('Data Tab2'!$C:$C,MATCH('Data Tab1'!A3764,'Data Tab2'!$A:$A,0))</f>
        <v>MUC3</v>
      </c>
    </row>
    <row r="3765" spans="1:9" hidden="1">
      <c r="A3765" s="55">
        <v>101792972</v>
      </c>
      <c r="B3765" s="1" t="s">
        <v>9</v>
      </c>
      <c r="C3765" t="s">
        <v>27</v>
      </c>
      <c r="D3765" s="1" t="s">
        <v>11</v>
      </c>
      <c r="E3765" t="s">
        <v>12</v>
      </c>
      <c r="F3765" s="4" t="s">
        <v>28</v>
      </c>
      <c r="G3765" s="3">
        <v>0.45471800000000001</v>
      </c>
      <c r="H3765" s="8">
        <v>0.64694231681585179</v>
      </c>
      <c r="I3765" s="26" t="str">
        <f>INDEX('Data Tab2'!$C:$C,MATCH('Data Tab1'!A3765,'Data Tab2'!$A:$A,0))</f>
        <v>MUC3</v>
      </c>
    </row>
    <row r="3766" spans="1:9" hidden="1">
      <c r="A3766" s="56">
        <v>101792972</v>
      </c>
      <c r="B3766" s="1" t="s">
        <v>9</v>
      </c>
      <c r="C3766" t="s">
        <v>27</v>
      </c>
      <c r="D3766" s="1" t="s">
        <v>17</v>
      </c>
      <c r="E3766" t="s">
        <v>23</v>
      </c>
      <c r="F3766" s="4" t="s">
        <v>24</v>
      </c>
      <c r="G3766" s="3">
        <v>7.4713849999999997</v>
      </c>
      <c r="H3766" s="8">
        <v>8.9753823338809546E-2</v>
      </c>
      <c r="I3766" s="26" t="str">
        <f>INDEX('Data Tab2'!$C:$C,MATCH('Data Tab1'!A3766,'Data Tab2'!$A:$A,0))</f>
        <v>MUC3</v>
      </c>
    </row>
    <row r="3767" spans="1:9">
      <c r="A3767" s="55">
        <v>101799982</v>
      </c>
      <c r="B3767" s="1" t="s">
        <v>33</v>
      </c>
      <c r="C3767" t="s">
        <v>27</v>
      </c>
      <c r="D3767" s="1" t="s">
        <v>11</v>
      </c>
      <c r="E3767" t="s">
        <v>12</v>
      </c>
      <c r="F3767" s="4" t="s">
        <v>13</v>
      </c>
      <c r="G3767" s="3">
        <v>6.242496</v>
      </c>
      <c r="H3767" s="8">
        <v>0.92440054146271744</v>
      </c>
      <c r="I3767" s="26" t="str">
        <f>INDEX('Data Tab2'!$C:$C,MATCH('Data Tab1'!A3767,'Data Tab2'!$A:$A,0))</f>
        <v>MXP3</v>
      </c>
    </row>
    <row r="3768" spans="1:9" hidden="1">
      <c r="A3768" s="55">
        <v>101799982</v>
      </c>
      <c r="B3768" s="1" t="s">
        <v>33</v>
      </c>
      <c r="C3768" t="s">
        <v>27</v>
      </c>
      <c r="D3768" s="1" t="s">
        <v>11</v>
      </c>
      <c r="E3768" t="s">
        <v>12</v>
      </c>
      <c r="F3768" s="4" t="s">
        <v>15</v>
      </c>
      <c r="G3768" s="3">
        <v>4.7411079999999997</v>
      </c>
      <c r="H3768" s="8">
        <v>0.18112142900257666</v>
      </c>
      <c r="I3768" s="26" t="str">
        <f>INDEX('Data Tab2'!$C:$C,MATCH('Data Tab1'!A3768,'Data Tab2'!$A:$A,0))</f>
        <v>MXP3</v>
      </c>
    </row>
    <row r="3769" spans="1:9" hidden="1">
      <c r="A3769" s="55">
        <v>101799982</v>
      </c>
      <c r="B3769" s="1" t="s">
        <v>33</v>
      </c>
      <c r="C3769" t="s">
        <v>27</v>
      </c>
      <c r="D3769" s="1" t="s">
        <v>11</v>
      </c>
      <c r="E3769" t="s">
        <v>12</v>
      </c>
      <c r="F3769" s="4" t="s">
        <v>28</v>
      </c>
      <c r="G3769" s="3">
        <v>10.977774</v>
      </c>
      <c r="H3769" s="8">
        <v>0.90997721368532603</v>
      </c>
      <c r="I3769" s="26" t="str">
        <f>INDEX('Data Tab2'!$C:$C,MATCH('Data Tab1'!A3769,'Data Tab2'!$A:$A,0))</f>
        <v>MXP3</v>
      </c>
    </row>
    <row r="3770" spans="1:9" hidden="1">
      <c r="A3770" s="55">
        <v>101799982</v>
      </c>
      <c r="B3770" s="1" t="s">
        <v>33</v>
      </c>
      <c r="C3770" t="s">
        <v>27</v>
      </c>
      <c r="D3770" s="1" t="s">
        <v>11</v>
      </c>
      <c r="E3770" t="s">
        <v>12</v>
      </c>
      <c r="F3770" s="4" t="s">
        <v>29</v>
      </c>
      <c r="G3770" s="3">
        <v>10.979162000000001</v>
      </c>
      <c r="H3770" s="8">
        <v>0.53433812561754435</v>
      </c>
      <c r="I3770" s="26" t="str">
        <f>INDEX('Data Tab2'!$C:$C,MATCH('Data Tab1'!A3770,'Data Tab2'!$A:$A,0))</f>
        <v>MXP3</v>
      </c>
    </row>
    <row r="3771" spans="1:9" hidden="1">
      <c r="A3771" s="56">
        <v>101799982</v>
      </c>
      <c r="B3771" s="1" t="s">
        <v>33</v>
      </c>
      <c r="C3771" t="s">
        <v>27</v>
      </c>
      <c r="D3771" s="1" t="s">
        <v>11</v>
      </c>
      <c r="E3771" t="s">
        <v>12</v>
      </c>
      <c r="F3771" s="4" t="s">
        <v>16</v>
      </c>
      <c r="G3771" s="3">
        <v>10.98944</v>
      </c>
      <c r="H3771" s="8">
        <v>0.63854224464918297</v>
      </c>
      <c r="I3771" s="26" t="str">
        <f>INDEX('Data Tab2'!$C:$C,MATCH('Data Tab1'!A3771,'Data Tab2'!$A:$A,0))</f>
        <v>MXP3</v>
      </c>
    </row>
    <row r="3772" spans="1:9">
      <c r="A3772" s="55">
        <v>101800477</v>
      </c>
      <c r="B3772" s="1" t="s">
        <v>33</v>
      </c>
      <c r="C3772" t="s">
        <v>27</v>
      </c>
      <c r="D3772" s="1" t="s">
        <v>11</v>
      </c>
      <c r="E3772" t="s">
        <v>12</v>
      </c>
      <c r="F3772" s="4" t="s">
        <v>13</v>
      </c>
      <c r="G3772" s="3">
        <v>9.5955530000000007</v>
      </c>
      <c r="H3772" s="8">
        <v>0.32967517106283351</v>
      </c>
      <c r="I3772" s="26" t="str">
        <f>INDEX('Data Tab2'!$C:$C,MATCH('Data Tab1'!A3772,'Data Tab2'!$A:$A,0))</f>
        <v>MXP5</v>
      </c>
    </row>
    <row r="3773" spans="1:9" hidden="1">
      <c r="A3773" s="55">
        <v>101800477</v>
      </c>
      <c r="B3773" s="1" t="s">
        <v>33</v>
      </c>
      <c r="C3773" t="s">
        <v>27</v>
      </c>
      <c r="D3773" s="1" t="s">
        <v>11</v>
      </c>
      <c r="E3773" t="s">
        <v>12</v>
      </c>
      <c r="F3773" s="4" t="s">
        <v>34</v>
      </c>
      <c r="G3773" s="3">
        <v>4.912496</v>
      </c>
      <c r="H3773" s="8">
        <v>0.63225476962518223</v>
      </c>
      <c r="I3773" s="26" t="str">
        <f>INDEX('Data Tab2'!$C:$C,MATCH('Data Tab1'!A3773,'Data Tab2'!$A:$A,0))</f>
        <v>MXP5</v>
      </c>
    </row>
    <row r="3774" spans="1:9" hidden="1">
      <c r="A3774" s="55">
        <v>101800477</v>
      </c>
      <c r="B3774" s="1" t="s">
        <v>33</v>
      </c>
      <c r="C3774" t="s">
        <v>27</v>
      </c>
      <c r="D3774" s="1" t="s">
        <v>11</v>
      </c>
      <c r="E3774" t="s">
        <v>12</v>
      </c>
      <c r="F3774" s="4" t="s">
        <v>29</v>
      </c>
      <c r="G3774" s="3">
        <v>7.8197190000000001</v>
      </c>
      <c r="H3774" s="8">
        <v>0.84918282151052205</v>
      </c>
      <c r="I3774" s="26" t="str">
        <f>INDEX('Data Tab2'!$C:$C,MATCH('Data Tab1'!A3774,'Data Tab2'!$A:$A,0))</f>
        <v>MXP5</v>
      </c>
    </row>
    <row r="3775" spans="1:9" hidden="1">
      <c r="A3775" s="55">
        <v>101800477</v>
      </c>
      <c r="B3775" s="1" t="s">
        <v>33</v>
      </c>
      <c r="C3775" t="s">
        <v>27</v>
      </c>
      <c r="D3775" s="1" t="s">
        <v>11</v>
      </c>
      <c r="E3775" t="s">
        <v>12</v>
      </c>
      <c r="F3775" s="4" t="s">
        <v>16</v>
      </c>
      <c r="G3775" s="3">
        <v>9.5244409999999995</v>
      </c>
      <c r="H3775" s="8">
        <v>0.97078017239828729</v>
      </c>
      <c r="I3775" s="26" t="str">
        <f>INDEX('Data Tab2'!$C:$C,MATCH('Data Tab1'!A3775,'Data Tab2'!$A:$A,0))</f>
        <v>MXP5</v>
      </c>
    </row>
    <row r="3776" spans="1:9" hidden="1">
      <c r="A3776" s="55">
        <v>101800477</v>
      </c>
      <c r="B3776" s="1" t="s">
        <v>33</v>
      </c>
      <c r="C3776" t="s">
        <v>27</v>
      </c>
      <c r="D3776" s="1" t="s">
        <v>17</v>
      </c>
      <c r="E3776" t="s">
        <v>18</v>
      </c>
      <c r="F3776" s="4" t="s">
        <v>35</v>
      </c>
      <c r="G3776" s="3">
        <v>7.0280519999999997</v>
      </c>
      <c r="H3776" s="8">
        <v>0.35027316405732478</v>
      </c>
      <c r="I3776" s="26" t="str">
        <f>INDEX('Data Tab2'!$C:$C,MATCH('Data Tab1'!A3776,'Data Tab2'!$A:$A,0))</f>
        <v>MXP5</v>
      </c>
    </row>
    <row r="3777" spans="1:9" hidden="1">
      <c r="A3777" s="55">
        <v>101800477</v>
      </c>
      <c r="B3777" s="1" t="s">
        <v>33</v>
      </c>
      <c r="C3777" t="s">
        <v>27</v>
      </c>
      <c r="D3777" s="1" t="s">
        <v>17</v>
      </c>
      <c r="E3777" t="s">
        <v>18</v>
      </c>
      <c r="F3777" s="4" t="s">
        <v>36</v>
      </c>
      <c r="G3777" s="3">
        <v>7.3327730000000004</v>
      </c>
      <c r="H3777" s="8">
        <v>0.90757848480673009</v>
      </c>
      <c r="I3777" s="26" t="str">
        <f>INDEX('Data Tab2'!$C:$C,MATCH('Data Tab1'!A3777,'Data Tab2'!$A:$A,0))</f>
        <v>MXP5</v>
      </c>
    </row>
    <row r="3778" spans="1:9" hidden="1">
      <c r="A3778" s="55">
        <v>101800477</v>
      </c>
      <c r="B3778" s="1" t="s">
        <v>33</v>
      </c>
      <c r="C3778" t="s">
        <v>27</v>
      </c>
      <c r="D3778" s="1" t="s">
        <v>17</v>
      </c>
      <c r="E3778" t="s">
        <v>23</v>
      </c>
      <c r="F3778" s="4" t="s">
        <v>24</v>
      </c>
      <c r="G3778" s="3">
        <v>4.6819410000000001</v>
      </c>
      <c r="H3778" s="8">
        <v>0.33390059063438293</v>
      </c>
      <c r="I3778" s="26" t="str">
        <f>INDEX('Data Tab2'!$C:$C,MATCH('Data Tab1'!A3778,'Data Tab2'!$A:$A,0))</f>
        <v>MXP5</v>
      </c>
    </row>
    <row r="3779" spans="1:9" hidden="1">
      <c r="A3779" s="56">
        <v>101800477</v>
      </c>
      <c r="B3779" s="1" t="s">
        <v>33</v>
      </c>
      <c r="C3779" t="s">
        <v>27</v>
      </c>
      <c r="D3779" s="1" t="s">
        <v>17</v>
      </c>
      <c r="E3779" t="s">
        <v>23</v>
      </c>
      <c r="F3779" s="4" t="s">
        <v>25</v>
      </c>
      <c r="G3779" s="3">
        <v>7.7869400000000004</v>
      </c>
      <c r="H3779" s="8">
        <v>0.60072970972168027</v>
      </c>
      <c r="I3779" s="26" t="str">
        <f>INDEX('Data Tab2'!$C:$C,MATCH('Data Tab1'!A3779,'Data Tab2'!$A:$A,0))</f>
        <v>MXP5</v>
      </c>
    </row>
    <row r="3780" spans="1:9">
      <c r="A3780" s="55">
        <v>101800496</v>
      </c>
      <c r="B3780" s="1" t="s">
        <v>33</v>
      </c>
      <c r="C3780" t="s">
        <v>27</v>
      </c>
      <c r="D3780" s="1" t="s">
        <v>11</v>
      </c>
      <c r="E3780" t="s">
        <v>12</v>
      </c>
      <c r="F3780" s="4" t="s">
        <v>34</v>
      </c>
      <c r="G3780" s="3">
        <v>5.794441</v>
      </c>
      <c r="H3780" s="8">
        <v>0.32369952363666887</v>
      </c>
      <c r="I3780" s="26" t="str">
        <f>INDEX('Data Tab2'!$C:$C,MATCH('Data Tab1'!A3780,'Data Tab2'!$A:$A,0))</f>
        <v>ORY1</v>
      </c>
    </row>
    <row r="3781" spans="1:9" hidden="1">
      <c r="A3781" s="55">
        <v>101800496</v>
      </c>
      <c r="B3781" s="1" t="s">
        <v>33</v>
      </c>
      <c r="C3781" t="s">
        <v>27</v>
      </c>
      <c r="D3781" s="1" t="s">
        <v>11</v>
      </c>
      <c r="E3781" t="s">
        <v>12</v>
      </c>
      <c r="F3781" s="4" t="s">
        <v>14</v>
      </c>
      <c r="G3781" s="3">
        <v>7.367496</v>
      </c>
      <c r="H3781" s="8">
        <v>1.3460391009986195E-2</v>
      </c>
      <c r="I3781" s="26" t="str">
        <f>INDEX('Data Tab2'!$C:$C,MATCH('Data Tab1'!A3781,'Data Tab2'!$A:$A,0))</f>
        <v>ORY1</v>
      </c>
    </row>
    <row r="3782" spans="1:9" hidden="1">
      <c r="A3782" s="55">
        <v>101800496</v>
      </c>
      <c r="B3782" s="1" t="s">
        <v>33</v>
      </c>
      <c r="C3782" t="s">
        <v>27</v>
      </c>
      <c r="D3782" s="1" t="s">
        <v>11</v>
      </c>
      <c r="E3782" t="s">
        <v>12</v>
      </c>
      <c r="F3782" s="4" t="s">
        <v>15</v>
      </c>
      <c r="G3782" s="3">
        <v>7.9516619999999998</v>
      </c>
      <c r="H3782" s="8">
        <v>0.39001979377170171</v>
      </c>
      <c r="I3782" s="26" t="str">
        <f>INDEX('Data Tab2'!$C:$C,MATCH('Data Tab1'!A3782,'Data Tab2'!$A:$A,0))</f>
        <v>ORY1</v>
      </c>
    </row>
    <row r="3783" spans="1:9" hidden="1">
      <c r="A3783" s="55">
        <v>101800496</v>
      </c>
      <c r="B3783" s="1" t="s">
        <v>33</v>
      </c>
      <c r="C3783" t="s">
        <v>27</v>
      </c>
      <c r="D3783" s="1" t="s">
        <v>11</v>
      </c>
      <c r="E3783" t="s">
        <v>12</v>
      </c>
      <c r="F3783" s="4" t="s">
        <v>28</v>
      </c>
      <c r="G3783" s="3">
        <v>10.117495999999999</v>
      </c>
      <c r="H3783" s="8">
        <v>0.87195196396214747</v>
      </c>
      <c r="I3783" s="26" t="str">
        <f>INDEX('Data Tab2'!$C:$C,MATCH('Data Tab1'!A3783,'Data Tab2'!$A:$A,0))</f>
        <v>ORY1</v>
      </c>
    </row>
    <row r="3784" spans="1:9" hidden="1">
      <c r="A3784" s="55">
        <v>101800496</v>
      </c>
      <c r="B3784" s="1" t="s">
        <v>33</v>
      </c>
      <c r="C3784" t="s">
        <v>27</v>
      </c>
      <c r="D3784" s="1" t="s">
        <v>11</v>
      </c>
      <c r="E3784" t="s">
        <v>12</v>
      </c>
      <c r="F3784" s="4" t="s">
        <v>16</v>
      </c>
      <c r="G3784" s="3">
        <v>9.04833</v>
      </c>
      <c r="H3784" s="8">
        <v>0.98278270323537464</v>
      </c>
      <c r="I3784" s="26" t="str">
        <f>INDEX('Data Tab2'!$C:$C,MATCH('Data Tab1'!A3784,'Data Tab2'!$A:$A,0))</f>
        <v>ORY1</v>
      </c>
    </row>
    <row r="3785" spans="1:9" hidden="1">
      <c r="A3785" s="55">
        <v>101800496</v>
      </c>
      <c r="B3785" s="1" t="s">
        <v>33</v>
      </c>
      <c r="C3785" t="s">
        <v>27</v>
      </c>
      <c r="D3785" s="1" t="s">
        <v>17</v>
      </c>
      <c r="E3785" t="s">
        <v>18</v>
      </c>
      <c r="F3785" s="4" t="s">
        <v>35</v>
      </c>
      <c r="G3785" s="3">
        <v>8.3936069999999994</v>
      </c>
      <c r="H3785" s="8">
        <v>0.19533766745301373</v>
      </c>
      <c r="I3785" s="26" t="str">
        <f>INDEX('Data Tab2'!$C:$C,MATCH('Data Tab1'!A3785,'Data Tab2'!$A:$A,0))</f>
        <v>ORY1</v>
      </c>
    </row>
    <row r="3786" spans="1:9" hidden="1">
      <c r="A3786" s="55">
        <v>101800496</v>
      </c>
      <c r="B3786" s="1" t="s">
        <v>33</v>
      </c>
      <c r="C3786" t="s">
        <v>27</v>
      </c>
      <c r="D3786" s="1" t="s">
        <v>17</v>
      </c>
      <c r="E3786" t="s">
        <v>18</v>
      </c>
      <c r="F3786" s="4" t="s">
        <v>38</v>
      </c>
      <c r="G3786" s="3">
        <v>9.7547180000000004</v>
      </c>
      <c r="H3786" s="8">
        <v>0.76836873347605317</v>
      </c>
      <c r="I3786" s="26" t="str">
        <f>INDEX('Data Tab2'!$C:$C,MATCH('Data Tab1'!A3786,'Data Tab2'!$A:$A,0))</f>
        <v>ORY1</v>
      </c>
    </row>
    <row r="3787" spans="1:9" hidden="1">
      <c r="A3787" s="55">
        <v>101800496</v>
      </c>
      <c r="B3787" s="1" t="s">
        <v>33</v>
      </c>
      <c r="C3787" t="s">
        <v>27</v>
      </c>
      <c r="D3787" s="1" t="s">
        <v>17</v>
      </c>
      <c r="E3787" t="s">
        <v>18</v>
      </c>
      <c r="F3787" s="4" t="s">
        <v>19</v>
      </c>
      <c r="G3787" s="3">
        <v>7.5105519999999997</v>
      </c>
      <c r="H3787" s="8">
        <v>0.13194221847215848</v>
      </c>
      <c r="I3787" s="26" t="str">
        <f>INDEX('Data Tab2'!$C:$C,MATCH('Data Tab1'!A3787,'Data Tab2'!$A:$A,0))</f>
        <v>ORY1</v>
      </c>
    </row>
    <row r="3788" spans="1:9" hidden="1">
      <c r="A3788" s="55">
        <v>101800496</v>
      </c>
      <c r="B3788" s="1" t="s">
        <v>33</v>
      </c>
      <c r="C3788" t="s">
        <v>27</v>
      </c>
      <c r="D3788" s="1" t="s">
        <v>17</v>
      </c>
      <c r="E3788" t="s">
        <v>18</v>
      </c>
      <c r="F3788" s="4" t="s">
        <v>20</v>
      </c>
      <c r="G3788" s="3">
        <v>2.2358289999999998</v>
      </c>
      <c r="H3788" s="8">
        <v>0.42320293296720857</v>
      </c>
      <c r="I3788" s="26" t="str">
        <f>INDEX('Data Tab2'!$C:$C,MATCH('Data Tab1'!A3788,'Data Tab2'!$A:$A,0))</f>
        <v>ORY1</v>
      </c>
    </row>
    <row r="3789" spans="1:9" hidden="1">
      <c r="A3789" s="55">
        <v>101800496</v>
      </c>
      <c r="B3789" s="1" t="s">
        <v>33</v>
      </c>
      <c r="C3789" t="s">
        <v>27</v>
      </c>
      <c r="D3789" s="1" t="s">
        <v>17</v>
      </c>
      <c r="E3789" t="s">
        <v>18</v>
      </c>
      <c r="F3789" s="4" t="s">
        <v>22</v>
      </c>
      <c r="G3789" s="3">
        <v>9.6172190000000004</v>
      </c>
      <c r="H3789" s="8">
        <v>0.68296354028310235</v>
      </c>
      <c r="I3789" s="26" t="str">
        <f>INDEX('Data Tab2'!$C:$C,MATCH('Data Tab1'!A3789,'Data Tab2'!$A:$A,0))</f>
        <v>ORY1</v>
      </c>
    </row>
    <row r="3790" spans="1:9" hidden="1">
      <c r="A3790" s="56">
        <v>101800496</v>
      </c>
      <c r="B3790" s="1" t="s">
        <v>33</v>
      </c>
      <c r="C3790" t="s">
        <v>27</v>
      </c>
      <c r="D3790" s="1" t="s">
        <v>17</v>
      </c>
      <c r="E3790" t="s">
        <v>23</v>
      </c>
      <c r="F3790" s="4" t="s">
        <v>25</v>
      </c>
      <c r="G3790" s="3">
        <v>8.6813870000000009</v>
      </c>
      <c r="H3790" s="8">
        <v>0.61515297626858945</v>
      </c>
      <c r="I3790" s="26" t="str">
        <f>INDEX('Data Tab2'!$C:$C,MATCH('Data Tab1'!A3790,'Data Tab2'!$A:$A,0))</f>
        <v>ORY1</v>
      </c>
    </row>
    <row r="3791" spans="1:9">
      <c r="A3791" s="55">
        <v>101803575</v>
      </c>
      <c r="B3791" s="1" t="s">
        <v>9</v>
      </c>
      <c r="C3791" t="s">
        <v>40</v>
      </c>
      <c r="D3791" s="1" t="s">
        <v>11</v>
      </c>
      <c r="E3791" t="s">
        <v>12</v>
      </c>
      <c r="F3791" s="4" t="s">
        <v>34</v>
      </c>
      <c r="G3791" s="3">
        <v>5.4963860000000002</v>
      </c>
      <c r="H3791" s="8">
        <v>0.36019792337254264</v>
      </c>
      <c r="I3791" s="26" t="str">
        <f>INDEX('Data Tab2'!$C:$C,MATCH('Data Tab1'!A3791,'Data Tab2'!$A:$A,0))</f>
        <v>ORY4</v>
      </c>
    </row>
    <row r="3792" spans="1:9" hidden="1">
      <c r="A3792" s="55">
        <v>101803575</v>
      </c>
      <c r="B3792" s="1" t="s">
        <v>9</v>
      </c>
      <c r="C3792" t="s">
        <v>40</v>
      </c>
      <c r="D3792" s="1" t="s">
        <v>11</v>
      </c>
      <c r="E3792" t="s">
        <v>12</v>
      </c>
      <c r="F3792" s="4" t="s">
        <v>14</v>
      </c>
      <c r="G3792" s="3">
        <v>0.81582900000000003</v>
      </c>
      <c r="H3792" s="8">
        <v>0.42743261103940655</v>
      </c>
      <c r="I3792" s="26" t="str">
        <f>INDEX('Data Tab2'!$C:$C,MATCH('Data Tab1'!A3792,'Data Tab2'!$A:$A,0))</f>
        <v>ORY4</v>
      </c>
    </row>
    <row r="3793" spans="1:9" hidden="1">
      <c r="A3793" s="55">
        <v>101803575</v>
      </c>
      <c r="B3793" s="1" t="s">
        <v>9</v>
      </c>
      <c r="C3793" t="s">
        <v>40</v>
      </c>
      <c r="D3793" s="1" t="s">
        <v>11</v>
      </c>
      <c r="E3793" t="s">
        <v>12</v>
      </c>
      <c r="F3793" s="4" t="s">
        <v>15</v>
      </c>
      <c r="G3793" s="3">
        <v>9.9938819999999993</v>
      </c>
      <c r="H3793" s="8">
        <v>0.18170834387137835</v>
      </c>
      <c r="I3793" s="26" t="str">
        <f>INDEX('Data Tab2'!$C:$C,MATCH('Data Tab1'!A3793,'Data Tab2'!$A:$A,0))</f>
        <v>ORY4</v>
      </c>
    </row>
    <row r="3794" spans="1:9" hidden="1">
      <c r="A3794" s="55">
        <v>101803575</v>
      </c>
      <c r="B3794" s="1" t="s">
        <v>9</v>
      </c>
      <c r="C3794" t="s">
        <v>40</v>
      </c>
      <c r="D3794" s="1" t="s">
        <v>11</v>
      </c>
      <c r="E3794" t="s">
        <v>12</v>
      </c>
      <c r="F3794" s="4" t="s">
        <v>28</v>
      </c>
      <c r="G3794" s="3">
        <v>2.6110999999999999E-2</v>
      </c>
      <c r="H3794" s="8">
        <v>0.31002243458247691</v>
      </c>
      <c r="I3794" s="26" t="str">
        <f>INDEX('Data Tab2'!$C:$C,MATCH('Data Tab1'!A3794,'Data Tab2'!$A:$A,0))</f>
        <v>ORY4</v>
      </c>
    </row>
    <row r="3795" spans="1:9" hidden="1">
      <c r="A3795" s="55">
        <v>101803575</v>
      </c>
      <c r="B3795" s="1" t="s">
        <v>9</v>
      </c>
      <c r="C3795" t="s">
        <v>40</v>
      </c>
      <c r="D3795" s="1" t="s">
        <v>11</v>
      </c>
      <c r="E3795" t="s">
        <v>12</v>
      </c>
      <c r="F3795" s="4" t="s">
        <v>16</v>
      </c>
      <c r="G3795" s="3">
        <v>5.8661050000000001</v>
      </c>
      <c r="H3795" s="8">
        <v>0.94390109783892273</v>
      </c>
      <c r="I3795" s="26" t="str">
        <f>INDEX('Data Tab2'!$C:$C,MATCH('Data Tab1'!A3795,'Data Tab2'!$A:$A,0))</f>
        <v>ORY4</v>
      </c>
    </row>
    <row r="3796" spans="1:9" hidden="1">
      <c r="A3796" s="55">
        <v>101803575</v>
      </c>
      <c r="B3796" s="1" t="s">
        <v>9</v>
      </c>
      <c r="C3796" t="s">
        <v>26</v>
      </c>
      <c r="D3796" s="1" t="s">
        <v>11</v>
      </c>
      <c r="E3796" t="s">
        <v>12</v>
      </c>
      <c r="F3796" s="4" t="s">
        <v>13</v>
      </c>
      <c r="G3796" s="3">
        <v>9.9988869999999999</v>
      </c>
      <c r="H3796" s="8">
        <v>0.70076789416052776</v>
      </c>
      <c r="I3796" s="26" t="str">
        <f>INDEX('Data Tab2'!$C:$C,MATCH('Data Tab1'!A3796,'Data Tab2'!$A:$A,0))</f>
        <v>ORY4</v>
      </c>
    </row>
    <row r="3797" spans="1:9" hidden="1">
      <c r="A3797" s="55">
        <v>101803575</v>
      </c>
      <c r="B3797" s="1" t="s">
        <v>9</v>
      </c>
      <c r="C3797" t="s">
        <v>26</v>
      </c>
      <c r="D3797" s="1" t="s">
        <v>11</v>
      </c>
      <c r="E3797" t="s">
        <v>12</v>
      </c>
      <c r="F3797" s="4" t="s">
        <v>34</v>
      </c>
      <c r="G3797" s="3">
        <v>4.0994429999999999</v>
      </c>
      <c r="H3797" s="8">
        <v>3.6268524708200744E-2</v>
      </c>
      <c r="I3797" s="26" t="str">
        <f>INDEX('Data Tab2'!$C:$C,MATCH('Data Tab1'!A3797,'Data Tab2'!$A:$A,0))</f>
        <v>ORY4</v>
      </c>
    </row>
    <row r="3798" spans="1:9" hidden="1">
      <c r="A3798" s="55">
        <v>101803575</v>
      </c>
      <c r="B3798" s="1" t="s">
        <v>9</v>
      </c>
      <c r="C3798" t="s">
        <v>26</v>
      </c>
      <c r="D3798" s="1" t="s">
        <v>11</v>
      </c>
      <c r="E3798" t="s">
        <v>12</v>
      </c>
      <c r="F3798" s="4" t="s">
        <v>14</v>
      </c>
      <c r="G3798" s="3">
        <v>9.0030540000000006</v>
      </c>
      <c r="H3798" s="8">
        <v>5.042015400201183E-2</v>
      </c>
      <c r="I3798" s="26" t="str">
        <f>INDEX('Data Tab2'!$C:$C,MATCH('Data Tab1'!A3798,'Data Tab2'!$A:$A,0))</f>
        <v>ORY4</v>
      </c>
    </row>
    <row r="3799" spans="1:9" hidden="1">
      <c r="A3799" s="56">
        <v>101803575</v>
      </c>
      <c r="B3799" s="1" t="s">
        <v>9</v>
      </c>
      <c r="C3799" t="s">
        <v>26</v>
      </c>
      <c r="D3799" s="1" t="s">
        <v>11</v>
      </c>
      <c r="E3799" t="s">
        <v>12</v>
      </c>
      <c r="F3799" s="4" t="s">
        <v>28</v>
      </c>
      <c r="G3799" s="3">
        <v>9.9722200000000001</v>
      </c>
      <c r="H3799" s="8">
        <v>0.14958519954095784</v>
      </c>
      <c r="I3799" s="26" t="str">
        <f>INDEX('Data Tab2'!$C:$C,MATCH('Data Tab1'!A3799,'Data Tab2'!$A:$A,0))</f>
        <v>ORY4</v>
      </c>
    </row>
    <row r="3800" spans="1:9">
      <c r="A3800" s="55">
        <v>101812319</v>
      </c>
      <c r="B3800" s="1" t="s">
        <v>33</v>
      </c>
      <c r="C3800" t="s">
        <v>27</v>
      </c>
      <c r="D3800" s="1" t="s">
        <v>11</v>
      </c>
      <c r="E3800" t="s">
        <v>12</v>
      </c>
      <c r="F3800" s="4" t="s">
        <v>14</v>
      </c>
      <c r="G3800" s="3">
        <v>0.54944199999999999</v>
      </c>
      <c r="H3800" s="8">
        <v>0.96072207819667088</v>
      </c>
      <c r="I3800" s="26" t="str">
        <f>INDEX('Data Tab2'!$C:$C,MATCH('Data Tab1'!A3800,'Data Tab2'!$A:$A,0))</f>
        <v>POZ1</v>
      </c>
    </row>
    <row r="3801" spans="1:9" hidden="1">
      <c r="A3801" s="55">
        <v>101812319</v>
      </c>
      <c r="B3801" s="1" t="s">
        <v>33</v>
      </c>
      <c r="C3801" t="s">
        <v>27</v>
      </c>
      <c r="D3801" s="1" t="s">
        <v>11</v>
      </c>
      <c r="E3801" t="s">
        <v>12</v>
      </c>
      <c r="F3801" s="4" t="s">
        <v>16</v>
      </c>
      <c r="G3801" s="3">
        <v>0.97833000000000003</v>
      </c>
      <c r="H3801" s="8">
        <v>0.1284086641626343</v>
      </c>
      <c r="I3801" s="26" t="str">
        <f>INDEX('Data Tab2'!$C:$C,MATCH('Data Tab1'!A3801,'Data Tab2'!$A:$A,0))</f>
        <v>POZ1</v>
      </c>
    </row>
    <row r="3802" spans="1:9" hidden="1">
      <c r="A3802" s="55">
        <v>101812319</v>
      </c>
      <c r="B3802" s="1" t="s">
        <v>33</v>
      </c>
      <c r="C3802" t="s">
        <v>27</v>
      </c>
      <c r="D3802" s="1" t="s">
        <v>17</v>
      </c>
      <c r="E3802" t="s">
        <v>18</v>
      </c>
      <c r="F3802" s="4" t="s">
        <v>38</v>
      </c>
      <c r="G3802" s="3">
        <v>4.4897200000000002</v>
      </c>
      <c r="H3802" s="8">
        <v>0.56206746812162733</v>
      </c>
      <c r="I3802" s="26" t="str">
        <f>INDEX('Data Tab2'!$C:$C,MATCH('Data Tab1'!A3802,'Data Tab2'!$A:$A,0))</f>
        <v>POZ1</v>
      </c>
    </row>
    <row r="3803" spans="1:9" hidden="1">
      <c r="A3803" s="55">
        <v>101812319</v>
      </c>
      <c r="B3803" s="1" t="s">
        <v>33</v>
      </c>
      <c r="C3803" t="s">
        <v>27</v>
      </c>
      <c r="D3803" s="1" t="s">
        <v>17</v>
      </c>
      <c r="E3803" t="s">
        <v>18</v>
      </c>
      <c r="F3803" s="4" t="s">
        <v>19</v>
      </c>
      <c r="G3803" s="3">
        <v>9.9783290000000004</v>
      </c>
      <c r="H3803" s="8">
        <v>0.71458718393816978</v>
      </c>
      <c r="I3803" s="26" t="str">
        <f>INDEX('Data Tab2'!$C:$C,MATCH('Data Tab1'!A3803,'Data Tab2'!$A:$A,0))</f>
        <v>POZ1</v>
      </c>
    </row>
    <row r="3804" spans="1:9" hidden="1">
      <c r="A3804" s="55">
        <v>101812319</v>
      </c>
      <c r="B3804" s="1" t="s">
        <v>33</v>
      </c>
      <c r="C3804" t="s">
        <v>27</v>
      </c>
      <c r="D3804" s="1" t="s">
        <v>17</v>
      </c>
      <c r="E3804" t="s">
        <v>18</v>
      </c>
      <c r="F3804" s="4" t="s">
        <v>20</v>
      </c>
      <c r="G3804" s="3">
        <v>9.9777760000000004</v>
      </c>
      <c r="H3804" s="8">
        <v>0.68327386472628659</v>
      </c>
      <c r="I3804" s="26" t="str">
        <f>INDEX('Data Tab2'!$C:$C,MATCH('Data Tab1'!A3804,'Data Tab2'!$A:$A,0))</f>
        <v>POZ1</v>
      </c>
    </row>
    <row r="3805" spans="1:9" hidden="1">
      <c r="A3805" s="55">
        <v>101812319</v>
      </c>
      <c r="B3805" s="1" t="s">
        <v>33</v>
      </c>
      <c r="C3805" t="s">
        <v>27</v>
      </c>
      <c r="D3805" s="1" t="s">
        <v>17</v>
      </c>
      <c r="E3805" t="s">
        <v>18</v>
      </c>
      <c r="F3805" s="4" t="s">
        <v>21</v>
      </c>
      <c r="G3805" s="3">
        <v>7.4833270000000001</v>
      </c>
      <c r="H3805" s="8">
        <v>0.9724382250017366</v>
      </c>
      <c r="I3805" s="26" t="str">
        <f>INDEX('Data Tab2'!$C:$C,MATCH('Data Tab1'!A3805,'Data Tab2'!$A:$A,0))</f>
        <v>POZ1</v>
      </c>
    </row>
    <row r="3806" spans="1:9" hidden="1">
      <c r="A3806" s="55">
        <v>101812319</v>
      </c>
      <c r="B3806" s="1" t="s">
        <v>33</v>
      </c>
      <c r="C3806" t="s">
        <v>27</v>
      </c>
      <c r="D3806" s="1" t="s">
        <v>17</v>
      </c>
      <c r="E3806" t="s">
        <v>18</v>
      </c>
      <c r="F3806" s="4" t="s">
        <v>22</v>
      </c>
      <c r="G3806" s="3">
        <v>9.9886029999999995</v>
      </c>
      <c r="H3806" s="8">
        <v>9.5582457319821179E-2</v>
      </c>
      <c r="I3806" s="26" t="str">
        <f>INDEX('Data Tab2'!$C:$C,MATCH('Data Tab1'!A3806,'Data Tab2'!$A:$A,0))</f>
        <v>POZ1</v>
      </c>
    </row>
    <row r="3807" spans="1:9" hidden="1">
      <c r="A3807" s="56">
        <v>101812319</v>
      </c>
      <c r="B3807" s="1" t="s">
        <v>33</v>
      </c>
      <c r="C3807" t="s">
        <v>27</v>
      </c>
      <c r="D3807" s="1" t="s">
        <v>17</v>
      </c>
      <c r="E3807" t="s">
        <v>23</v>
      </c>
      <c r="F3807" s="4" t="s">
        <v>24</v>
      </c>
      <c r="G3807" s="3">
        <v>3.5008300000000001</v>
      </c>
      <c r="H3807" s="8">
        <v>0.24819544484235767</v>
      </c>
      <c r="I3807" s="26" t="str">
        <f>INDEX('Data Tab2'!$C:$C,MATCH('Data Tab1'!A3807,'Data Tab2'!$A:$A,0))</f>
        <v>POZ1</v>
      </c>
    </row>
    <row r="3808" spans="1:9">
      <c r="A3808" s="55">
        <v>101813173</v>
      </c>
      <c r="B3808" s="1" t="s">
        <v>9</v>
      </c>
      <c r="C3808" t="s">
        <v>32</v>
      </c>
      <c r="D3808" s="1" t="s">
        <v>17</v>
      </c>
      <c r="E3808" t="s">
        <v>18</v>
      </c>
      <c r="F3808" s="4" t="s">
        <v>19</v>
      </c>
      <c r="G3808" s="3">
        <v>0.39388699999999999</v>
      </c>
      <c r="H3808" s="8">
        <v>4.1890281120268713E-2</v>
      </c>
      <c r="I3808" s="26" t="str">
        <f>INDEX('Data Tab2'!$C:$C,MATCH('Data Tab1'!A3808,'Data Tab2'!$A:$A,0))</f>
        <v>PRG2</v>
      </c>
    </row>
    <row r="3809" spans="1:9" hidden="1">
      <c r="A3809" s="55">
        <v>101813173</v>
      </c>
      <c r="B3809" s="1" t="s">
        <v>9</v>
      </c>
      <c r="C3809" t="s">
        <v>32</v>
      </c>
      <c r="D3809" s="1" t="s">
        <v>17</v>
      </c>
      <c r="E3809" t="s">
        <v>18</v>
      </c>
      <c r="F3809" s="4" t="s">
        <v>20</v>
      </c>
      <c r="G3809" s="3">
        <v>5.2402759999999997</v>
      </c>
      <c r="H3809" s="8">
        <v>0.88118575967536039</v>
      </c>
      <c r="I3809" s="26" t="str">
        <f>INDEX('Data Tab2'!$C:$C,MATCH('Data Tab1'!A3809,'Data Tab2'!$A:$A,0))</f>
        <v>PRG2</v>
      </c>
    </row>
    <row r="3810" spans="1:9" hidden="1">
      <c r="A3810" s="55">
        <v>101813173</v>
      </c>
      <c r="B3810" s="1" t="s">
        <v>33</v>
      </c>
      <c r="C3810" t="s">
        <v>10</v>
      </c>
      <c r="D3810" s="1" t="s">
        <v>11</v>
      </c>
      <c r="E3810" t="s">
        <v>12</v>
      </c>
      <c r="F3810" s="4" t="s">
        <v>13</v>
      </c>
      <c r="G3810" s="3">
        <v>0.81666499999999997</v>
      </c>
      <c r="H3810" s="8">
        <v>0.87187137534993497</v>
      </c>
      <c r="I3810" s="26" t="str">
        <f>INDEX('Data Tab2'!$C:$C,MATCH('Data Tab1'!A3810,'Data Tab2'!$A:$A,0))</f>
        <v>PRG2</v>
      </c>
    </row>
    <row r="3811" spans="1:9" hidden="1">
      <c r="A3811" s="55">
        <v>101813173</v>
      </c>
      <c r="B3811" s="1" t="s">
        <v>33</v>
      </c>
      <c r="C3811" t="s">
        <v>10</v>
      </c>
      <c r="D3811" s="1" t="s">
        <v>11</v>
      </c>
      <c r="E3811" t="s">
        <v>12</v>
      </c>
      <c r="F3811" s="4" t="s">
        <v>34</v>
      </c>
      <c r="G3811" s="3">
        <v>0.72833199999999998</v>
      </c>
      <c r="H3811" s="8">
        <v>0.59241224204791876</v>
      </c>
      <c r="I3811" s="26" t="str">
        <f>INDEX('Data Tab2'!$C:$C,MATCH('Data Tab1'!A3811,'Data Tab2'!$A:$A,0))</f>
        <v>PRG2</v>
      </c>
    </row>
    <row r="3812" spans="1:9" hidden="1">
      <c r="A3812" s="55">
        <v>101813173</v>
      </c>
      <c r="B3812" s="1" t="s">
        <v>33</v>
      </c>
      <c r="C3812" t="s">
        <v>10</v>
      </c>
      <c r="D3812" s="1" t="s">
        <v>11</v>
      </c>
      <c r="E3812" t="s">
        <v>12</v>
      </c>
      <c r="F3812" s="4" t="s">
        <v>14</v>
      </c>
      <c r="G3812" s="3">
        <v>4.8719419999999998</v>
      </c>
      <c r="H3812" s="8">
        <v>4.1301275125700587E-2</v>
      </c>
      <c r="I3812" s="26" t="str">
        <f>INDEX('Data Tab2'!$C:$C,MATCH('Data Tab1'!A3812,'Data Tab2'!$A:$A,0))</f>
        <v>PRG2</v>
      </c>
    </row>
    <row r="3813" spans="1:9" hidden="1">
      <c r="A3813" s="55">
        <v>101813173</v>
      </c>
      <c r="B3813" s="1" t="s">
        <v>33</v>
      </c>
      <c r="C3813" t="s">
        <v>10</v>
      </c>
      <c r="D3813" s="1" t="s">
        <v>11</v>
      </c>
      <c r="E3813" t="s">
        <v>12</v>
      </c>
      <c r="F3813" s="4" t="s">
        <v>15</v>
      </c>
      <c r="G3813" s="3">
        <v>10.998887</v>
      </c>
      <c r="H3813" s="8">
        <v>0.13444933265444148</v>
      </c>
      <c r="I3813" s="26" t="str">
        <f>INDEX('Data Tab2'!$C:$C,MATCH('Data Tab1'!A3813,'Data Tab2'!$A:$A,0))</f>
        <v>PRG2</v>
      </c>
    </row>
    <row r="3814" spans="1:9" hidden="1">
      <c r="A3814" s="55">
        <v>101813173</v>
      </c>
      <c r="B3814" s="1" t="s">
        <v>33</v>
      </c>
      <c r="C3814" t="s">
        <v>10</v>
      </c>
      <c r="D3814" s="1" t="s">
        <v>11</v>
      </c>
      <c r="E3814" t="s">
        <v>12</v>
      </c>
      <c r="F3814" s="4" t="s">
        <v>28</v>
      </c>
      <c r="G3814" s="3">
        <v>5.9994440000000004</v>
      </c>
      <c r="H3814" s="8">
        <v>0.98387485989997037</v>
      </c>
      <c r="I3814" s="26" t="str">
        <f>INDEX('Data Tab2'!$C:$C,MATCH('Data Tab1'!A3814,'Data Tab2'!$A:$A,0))</f>
        <v>PRG2</v>
      </c>
    </row>
    <row r="3815" spans="1:9" hidden="1">
      <c r="A3815" s="55">
        <v>101813173</v>
      </c>
      <c r="B3815" s="1" t="s">
        <v>33</v>
      </c>
      <c r="C3815" t="s">
        <v>10</v>
      </c>
      <c r="D3815" s="1" t="s">
        <v>11</v>
      </c>
      <c r="E3815" t="s">
        <v>12</v>
      </c>
      <c r="F3815" s="4" t="s">
        <v>16</v>
      </c>
      <c r="G3815" s="3">
        <v>4.7977749999999997</v>
      </c>
      <c r="H3815" s="8">
        <v>0.80828663797626876</v>
      </c>
      <c r="I3815" s="26" t="str">
        <f>INDEX('Data Tab2'!$C:$C,MATCH('Data Tab1'!A3815,'Data Tab2'!$A:$A,0))</f>
        <v>PRG2</v>
      </c>
    </row>
    <row r="3816" spans="1:9" hidden="1">
      <c r="A3816" s="55">
        <v>101813173</v>
      </c>
      <c r="B3816" s="1" t="s">
        <v>33</v>
      </c>
      <c r="C3816" t="s">
        <v>10</v>
      </c>
      <c r="D3816" s="1" t="s">
        <v>17</v>
      </c>
      <c r="E3816" t="s">
        <v>18</v>
      </c>
      <c r="F3816" s="4" t="s">
        <v>35</v>
      </c>
      <c r="G3816" s="3">
        <v>4.4991659999999998</v>
      </c>
      <c r="H3816" s="8">
        <v>3.7206388646655264E-2</v>
      </c>
      <c r="I3816" s="26" t="str">
        <f>INDEX('Data Tab2'!$C:$C,MATCH('Data Tab1'!A3816,'Data Tab2'!$A:$A,0))</f>
        <v>PRG2</v>
      </c>
    </row>
    <row r="3817" spans="1:9" hidden="1">
      <c r="A3817" s="55">
        <v>101813173</v>
      </c>
      <c r="B3817" s="1" t="s">
        <v>33</v>
      </c>
      <c r="C3817" t="s">
        <v>10</v>
      </c>
      <c r="D3817" s="1" t="s">
        <v>17</v>
      </c>
      <c r="E3817" t="s">
        <v>18</v>
      </c>
      <c r="F3817" s="4" t="s">
        <v>36</v>
      </c>
      <c r="G3817" s="3">
        <v>8.8216640000000002</v>
      </c>
      <c r="H3817" s="8">
        <v>0.19948351116555152</v>
      </c>
      <c r="I3817" s="26" t="str">
        <f>INDEX('Data Tab2'!$C:$C,MATCH('Data Tab1'!A3817,'Data Tab2'!$A:$A,0))</f>
        <v>PRG2</v>
      </c>
    </row>
    <row r="3818" spans="1:9" hidden="1">
      <c r="A3818" s="55">
        <v>101813173</v>
      </c>
      <c r="B3818" s="1" t="s">
        <v>33</v>
      </c>
      <c r="C3818" t="s">
        <v>10</v>
      </c>
      <c r="D3818" s="1" t="s">
        <v>17</v>
      </c>
      <c r="E3818" t="s">
        <v>18</v>
      </c>
      <c r="F3818" s="4" t="s">
        <v>38</v>
      </c>
      <c r="G3818" s="3">
        <v>8.7169410000000003</v>
      </c>
      <c r="H3818" s="8">
        <v>4.6463791186128978E-2</v>
      </c>
      <c r="I3818" s="26" t="str">
        <f>INDEX('Data Tab2'!$C:$C,MATCH('Data Tab1'!A3818,'Data Tab2'!$A:$A,0))</f>
        <v>PRG2</v>
      </c>
    </row>
    <row r="3819" spans="1:9" hidden="1">
      <c r="A3819" s="55">
        <v>101813173</v>
      </c>
      <c r="B3819" s="1" t="s">
        <v>33</v>
      </c>
      <c r="C3819" t="s">
        <v>10</v>
      </c>
      <c r="D3819" s="1" t="s">
        <v>17</v>
      </c>
      <c r="E3819" t="s">
        <v>18</v>
      </c>
      <c r="F3819" s="4" t="s">
        <v>19</v>
      </c>
      <c r="G3819" s="3">
        <v>8.7194420000000008</v>
      </c>
      <c r="H3819" s="8">
        <v>0.691229813334586</v>
      </c>
      <c r="I3819" s="26" t="str">
        <f>INDEX('Data Tab2'!$C:$C,MATCH('Data Tab1'!A3819,'Data Tab2'!$A:$A,0))</f>
        <v>PRG2</v>
      </c>
    </row>
    <row r="3820" spans="1:9" hidden="1">
      <c r="A3820" s="55">
        <v>101813173</v>
      </c>
      <c r="B3820" s="1" t="s">
        <v>33</v>
      </c>
      <c r="C3820" t="s">
        <v>10</v>
      </c>
      <c r="D3820" s="1" t="s">
        <v>17</v>
      </c>
      <c r="E3820" t="s">
        <v>23</v>
      </c>
      <c r="F3820" s="4" t="s">
        <v>24</v>
      </c>
      <c r="G3820" s="3">
        <v>4.4994440000000004</v>
      </c>
      <c r="H3820" s="8">
        <v>0.11794621571833908</v>
      </c>
      <c r="I3820" s="26" t="str">
        <f>INDEX('Data Tab2'!$C:$C,MATCH('Data Tab1'!A3820,'Data Tab2'!$A:$A,0))</f>
        <v>PRG2</v>
      </c>
    </row>
    <row r="3821" spans="1:9" hidden="1">
      <c r="A3821" s="56">
        <v>101813173</v>
      </c>
      <c r="B3821" s="1" t="s">
        <v>33</v>
      </c>
      <c r="C3821" t="s">
        <v>10</v>
      </c>
      <c r="D3821" s="1" t="s">
        <v>17</v>
      </c>
      <c r="E3821" t="s">
        <v>23</v>
      </c>
      <c r="F3821" s="4" t="s">
        <v>25</v>
      </c>
      <c r="G3821" s="3">
        <v>0</v>
      </c>
      <c r="H3821" s="8">
        <v>0.90995420520827197</v>
      </c>
      <c r="I3821" s="26" t="str">
        <f>INDEX('Data Tab2'!$C:$C,MATCH('Data Tab1'!A3821,'Data Tab2'!$A:$A,0))</f>
        <v>PRG2</v>
      </c>
    </row>
    <row r="3822" spans="1:9">
      <c r="A3822" s="55">
        <v>101813365</v>
      </c>
      <c r="B3822" s="1" t="s">
        <v>33</v>
      </c>
      <c r="C3822" t="s">
        <v>10</v>
      </c>
      <c r="D3822" s="1" t="s">
        <v>11</v>
      </c>
      <c r="E3822" t="s">
        <v>12</v>
      </c>
      <c r="F3822" s="4" t="s">
        <v>13</v>
      </c>
      <c r="G3822" s="3">
        <v>4.9991649999999996</v>
      </c>
      <c r="H3822" s="8">
        <v>2.7307104041744301E-2</v>
      </c>
      <c r="I3822" s="26" t="str">
        <f>INDEX('Data Tab2'!$C:$C,MATCH('Data Tab1'!A3822,'Data Tab2'!$A:$A,0))</f>
        <v>STR1</v>
      </c>
    </row>
    <row r="3823" spans="1:9" hidden="1">
      <c r="A3823" s="55">
        <v>101813365</v>
      </c>
      <c r="B3823" s="1" t="s">
        <v>33</v>
      </c>
      <c r="C3823" t="s">
        <v>10</v>
      </c>
      <c r="D3823" s="1" t="s">
        <v>11</v>
      </c>
      <c r="E3823" t="s">
        <v>12</v>
      </c>
      <c r="F3823" s="4" t="s">
        <v>34</v>
      </c>
      <c r="G3823" s="3">
        <v>10.997218999999999</v>
      </c>
      <c r="H3823" s="8">
        <v>0.50005940560817841</v>
      </c>
      <c r="I3823" s="26" t="str">
        <f>INDEX('Data Tab2'!$C:$C,MATCH('Data Tab1'!A3823,'Data Tab2'!$A:$A,0))</f>
        <v>STR1</v>
      </c>
    </row>
    <row r="3824" spans="1:9" hidden="1">
      <c r="A3824" s="55">
        <v>101813365</v>
      </c>
      <c r="B3824" s="1" t="s">
        <v>33</v>
      </c>
      <c r="C3824" t="s">
        <v>10</v>
      </c>
      <c r="D3824" s="1" t="s">
        <v>11</v>
      </c>
      <c r="E3824" t="s">
        <v>12</v>
      </c>
      <c r="F3824" s="4" t="s">
        <v>14</v>
      </c>
      <c r="G3824" s="3">
        <v>9.9983299999999993</v>
      </c>
      <c r="H3824" s="8">
        <v>0.49203657513534127</v>
      </c>
      <c r="I3824" s="26" t="str">
        <f>INDEX('Data Tab2'!$C:$C,MATCH('Data Tab1'!A3824,'Data Tab2'!$A:$A,0))</f>
        <v>STR1</v>
      </c>
    </row>
    <row r="3825" spans="1:9" hidden="1">
      <c r="A3825" s="55">
        <v>101813365</v>
      </c>
      <c r="B3825" s="1" t="s">
        <v>33</v>
      </c>
      <c r="C3825" t="s">
        <v>10</v>
      </c>
      <c r="D3825" s="1" t="s">
        <v>11</v>
      </c>
      <c r="E3825" t="s">
        <v>12</v>
      </c>
      <c r="F3825" s="4" t="s">
        <v>15</v>
      </c>
      <c r="G3825" s="3">
        <v>4.6961089999999999</v>
      </c>
      <c r="H3825" s="8">
        <v>0.73009692681823357</v>
      </c>
      <c r="I3825" s="26" t="str">
        <f>INDEX('Data Tab2'!$C:$C,MATCH('Data Tab1'!A3825,'Data Tab2'!$A:$A,0))</f>
        <v>STR1</v>
      </c>
    </row>
    <row r="3826" spans="1:9" hidden="1">
      <c r="A3826" s="55">
        <v>101813365</v>
      </c>
      <c r="B3826" s="1" t="s">
        <v>33</v>
      </c>
      <c r="C3826" t="s">
        <v>10</v>
      </c>
      <c r="D3826" s="1" t="s">
        <v>11</v>
      </c>
      <c r="E3826" t="s">
        <v>12</v>
      </c>
      <c r="F3826" s="4" t="s">
        <v>28</v>
      </c>
      <c r="G3826" s="3">
        <v>4.9994430000000003</v>
      </c>
      <c r="H3826" s="8">
        <v>0.86059994500382941</v>
      </c>
      <c r="I3826" s="26" t="str">
        <f>INDEX('Data Tab2'!$C:$C,MATCH('Data Tab1'!A3826,'Data Tab2'!$A:$A,0))</f>
        <v>STR1</v>
      </c>
    </row>
    <row r="3827" spans="1:9" hidden="1">
      <c r="A3827" s="55">
        <v>101813365</v>
      </c>
      <c r="B3827" s="1" t="s">
        <v>33</v>
      </c>
      <c r="C3827" t="s">
        <v>10</v>
      </c>
      <c r="D3827" s="1" t="s">
        <v>11</v>
      </c>
      <c r="E3827" t="s">
        <v>12</v>
      </c>
      <c r="F3827" s="4" t="s">
        <v>29</v>
      </c>
      <c r="G3827" s="3">
        <v>4.4922199999999997</v>
      </c>
      <c r="H3827" s="8">
        <v>0.55121636723531009</v>
      </c>
      <c r="I3827" s="26" t="str">
        <f>INDEX('Data Tab2'!$C:$C,MATCH('Data Tab1'!A3827,'Data Tab2'!$A:$A,0))</f>
        <v>STR1</v>
      </c>
    </row>
    <row r="3828" spans="1:9" hidden="1">
      <c r="A3828" s="55">
        <v>101813365</v>
      </c>
      <c r="B3828" s="1" t="s">
        <v>33</v>
      </c>
      <c r="C3828" t="s">
        <v>10</v>
      </c>
      <c r="D3828" s="1" t="s">
        <v>17</v>
      </c>
      <c r="E3828" t="s">
        <v>18</v>
      </c>
      <c r="F3828" s="4" t="s">
        <v>36</v>
      </c>
      <c r="G3828" s="3">
        <v>4.9988859999999997</v>
      </c>
      <c r="H3828" s="8">
        <v>3.8299479923453505E-2</v>
      </c>
      <c r="I3828" s="26" t="str">
        <f>INDEX('Data Tab2'!$C:$C,MATCH('Data Tab1'!A3828,'Data Tab2'!$A:$A,0))</f>
        <v>STR1</v>
      </c>
    </row>
    <row r="3829" spans="1:9" hidden="1">
      <c r="A3829" s="55">
        <v>101813365</v>
      </c>
      <c r="B3829" s="1" t="s">
        <v>33</v>
      </c>
      <c r="C3829" t="s">
        <v>10</v>
      </c>
      <c r="D3829" s="1" t="s">
        <v>17</v>
      </c>
      <c r="E3829" t="s">
        <v>18</v>
      </c>
      <c r="F3829" s="4" t="s">
        <v>38</v>
      </c>
      <c r="G3829" s="3">
        <v>9.9972180000000002</v>
      </c>
      <c r="H3829" s="8">
        <v>0.52347871603828255</v>
      </c>
      <c r="I3829" s="26" t="str">
        <f>INDEX('Data Tab2'!$C:$C,MATCH('Data Tab1'!A3829,'Data Tab2'!$A:$A,0))</f>
        <v>STR1</v>
      </c>
    </row>
    <row r="3830" spans="1:9" hidden="1">
      <c r="A3830" s="55">
        <v>101813365</v>
      </c>
      <c r="B3830" s="1" t="s">
        <v>33</v>
      </c>
      <c r="C3830" t="s">
        <v>10</v>
      </c>
      <c r="D3830" s="1" t="s">
        <v>17</v>
      </c>
      <c r="E3830" t="s">
        <v>18</v>
      </c>
      <c r="F3830" s="4" t="s">
        <v>19</v>
      </c>
      <c r="G3830" s="3">
        <v>9.4505529999999993</v>
      </c>
      <c r="H3830" s="8">
        <v>0.13476661329050377</v>
      </c>
      <c r="I3830" s="26" t="str">
        <f>INDEX('Data Tab2'!$C:$C,MATCH('Data Tab1'!A3830,'Data Tab2'!$A:$A,0))</f>
        <v>STR1</v>
      </c>
    </row>
    <row r="3831" spans="1:9" hidden="1">
      <c r="A3831" s="55">
        <v>101813365</v>
      </c>
      <c r="B3831" s="1" t="s">
        <v>33</v>
      </c>
      <c r="C3831" t="s">
        <v>10</v>
      </c>
      <c r="D3831" s="1" t="s">
        <v>17</v>
      </c>
      <c r="E3831" t="s">
        <v>18</v>
      </c>
      <c r="F3831" s="4" t="s">
        <v>20</v>
      </c>
      <c r="G3831" s="3">
        <v>9.9963850000000001</v>
      </c>
      <c r="H3831" s="8">
        <v>1.7554875148367621E-2</v>
      </c>
      <c r="I3831" s="26" t="str">
        <f>INDEX('Data Tab2'!$C:$C,MATCH('Data Tab1'!A3831,'Data Tab2'!$A:$A,0))</f>
        <v>STR1</v>
      </c>
    </row>
    <row r="3832" spans="1:9" hidden="1">
      <c r="A3832" s="55">
        <v>101813365</v>
      </c>
      <c r="B3832" s="1" t="s">
        <v>33</v>
      </c>
      <c r="C3832" t="s">
        <v>10</v>
      </c>
      <c r="D3832" s="1" t="s">
        <v>17</v>
      </c>
      <c r="E3832" t="s">
        <v>18</v>
      </c>
      <c r="F3832" s="4" t="s">
        <v>21</v>
      </c>
      <c r="G3832" s="3">
        <v>2.9888870000000001</v>
      </c>
      <c r="H3832" s="8">
        <v>0.53803631963454412</v>
      </c>
      <c r="I3832" s="26" t="str">
        <f>INDEX('Data Tab2'!$C:$C,MATCH('Data Tab1'!A3832,'Data Tab2'!$A:$A,0))</f>
        <v>STR1</v>
      </c>
    </row>
    <row r="3833" spans="1:9" hidden="1">
      <c r="A3833" s="56">
        <v>101813365</v>
      </c>
      <c r="B3833" s="1" t="s">
        <v>33</v>
      </c>
      <c r="C3833" t="s">
        <v>10</v>
      </c>
      <c r="D3833" s="1" t="s">
        <v>17</v>
      </c>
      <c r="E3833" t="s">
        <v>23</v>
      </c>
      <c r="F3833" s="4" t="s">
        <v>25</v>
      </c>
      <c r="G3833" s="3">
        <v>2.7274980000000002</v>
      </c>
      <c r="H3833" s="8">
        <v>0.48311724305861448</v>
      </c>
      <c r="I3833" s="26" t="str">
        <f>INDEX('Data Tab2'!$C:$C,MATCH('Data Tab1'!A3833,'Data Tab2'!$A:$A,0))</f>
        <v>STR1</v>
      </c>
    </row>
    <row r="3834" spans="1:9">
      <c r="A3834" s="55">
        <v>101813367</v>
      </c>
      <c r="B3834" s="1" t="s">
        <v>9</v>
      </c>
      <c r="C3834" t="s">
        <v>27</v>
      </c>
      <c r="D3834" s="1" t="s">
        <v>17</v>
      </c>
      <c r="E3834" t="s">
        <v>18</v>
      </c>
      <c r="F3834" s="4" t="s">
        <v>19</v>
      </c>
      <c r="G3834" s="3">
        <v>2.7624949999999999</v>
      </c>
      <c r="H3834" s="8">
        <v>0.71485851173930737</v>
      </c>
      <c r="I3834" s="26" t="str">
        <f>INDEX('Data Tab2'!$C:$C,MATCH('Data Tab1'!A3834,'Data Tab2'!$A:$A,0))</f>
        <v>SZZ1</v>
      </c>
    </row>
    <row r="3835" spans="1:9" hidden="1">
      <c r="A3835" s="55">
        <v>101813367</v>
      </c>
      <c r="B3835" s="1" t="s">
        <v>9</v>
      </c>
      <c r="C3835" t="s">
        <v>27</v>
      </c>
      <c r="D3835" s="1" t="s">
        <v>17</v>
      </c>
      <c r="E3835" t="s">
        <v>18</v>
      </c>
      <c r="F3835" s="4" t="s">
        <v>20</v>
      </c>
      <c r="G3835" s="3">
        <v>8.9811080000000008</v>
      </c>
      <c r="H3835" s="8">
        <v>0.56244272307345755</v>
      </c>
      <c r="I3835" s="26" t="str">
        <f>INDEX('Data Tab2'!$C:$C,MATCH('Data Tab1'!A3835,'Data Tab2'!$A:$A,0))</f>
        <v>SZZ1</v>
      </c>
    </row>
    <row r="3836" spans="1:9" hidden="1">
      <c r="A3836" s="55">
        <v>101813367</v>
      </c>
      <c r="B3836" s="1" t="s">
        <v>9</v>
      </c>
      <c r="C3836" t="s">
        <v>27</v>
      </c>
      <c r="D3836" s="1" t="s">
        <v>17</v>
      </c>
      <c r="E3836" t="s">
        <v>18</v>
      </c>
      <c r="F3836" s="4" t="s">
        <v>21</v>
      </c>
      <c r="G3836" s="3">
        <v>8.777495</v>
      </c>
      <c r="H3836" s="8">
        <v>0.78308280365252758</v>
      </c>
      <c r="I3836" s="26" t="str">
        <f>INDEX('Data Tab2'!$C:$C,MATCH('Data Tab1'!A3836,'Data Tab2'!$A:$A,0))</f>
        <v>SZZ1</v>
      </c>
    </row>
    <row r="3837" spans="1:9" hidden="1">
      <c r="A3837" s="55">
        <v>101813367</v>
      </c>
      <c r="B3837" s="1" t="s">
        <v>33</v>
      </c>
      <c r="C3837" t="s">
        <v>27</v>
      </c>
      <c r="D3837" s="1" t="s">
        <v>11</v>
      </c>
      <c r="E3837" t="s">
        <v>12</v>
      </c>
      <c r="F3837" s="4" t="s">
        <v>13</v>
      </c>
      <c r="G3837" s="3">
        <v>5.4891620000000003</v>
      </c>
      <c r="H3837" s="8">
        <v>7.1687099474570304E-2</v>
      </c>
      <c r="I3837" s="26" t="str">
        <f>INDEX('Data Tab2'!$C:$C,MATCH('Data Tab1'!A3837,'Data Tab2'!$A:$A,0))</f>
        <v>SZZ1</v>
      </c>
    </row>
    <row r="3838" spans="1:9" hidden="1">
      <c r="A3838" s="55">
        <v>101813367</v>
      </c>
      <c r="B3838" s="1" t="s">
        <v>33</v>
      </c>
      <c r="C3838" t="s">
        <v>27</v>
      </c>
      <c r="D3838" s="1" t="s">
        <v>11</v>
      </c>
      <c r="E3838" t="s">
        <v>12</v>
      </c>
      <c r="F3838" s="4" t="s">
        <v>34</v>
      </c>
      <c r="G3838" s="3">
        <v>4.4980539999999998</v>
      </c>
      <c r="H3838" s="8">
        <v>0.30494488745764836</v>
      </c>
      <c r="I3838" s="26" t="str">
        <f>INDEX('Data Tab2'!$C:$C,MATCH('Data Tab1'!A3838,'Data Tab2'!$A:$A,0))</f>
        <v>SZZ1</v>
      </c>
    </row>
    <row r="3839" spans="1:9" hidden="1">
      <c r="A3839" s="55">
        <v>101813367</v>
      </c>
      <c r="B3839" s="1" t="s">
        <v>33</v>
      </c>
      <c r="C3839" t="s">
        <v>27</v>
      </c>
      <c r="D3839" s="1" t="s">
        <v>11</v>
      </c>
      <c r="E3839" t="s">
        <v>12</v>
      </c>
      <c r="F3839" s="4" t="s">
        <v>28</v>
      </c>
      <c r="G3839" s="3">
        <v>5.4969409999999996</v>
      </c>
      <c r="H3839" s="8">
        <v>0.52149940085213908</v>
      </c>
      <c r="I3839" s="26" t="str">
        <f>INDEX('Data Tab2'!$C:$C,MATCH('Data Tab1'!A3839,'Data Tab2'!$A:$A,0))</f>
        <v>SZZ1</v>
      </c>
    </row>
    <row r="3840" spans="1:9" hidden="1">
      <c r="A3840" s="55">
        <v>101813367</v>
      </c>
      <c r="B3840" s="1" t="s">
        <v>33</v>
      </c>
      <c r="C3840" t="s">
        <v>27</v>
      </c>
      <c r="D3840" s="1" t="s">
        <v>11</v>
      </c>
      <c r="E3840" t="s">
        <v>12</v>
      </c>
      <c r="F3840" s="4" t="s">
        <v>29</v>
      </c>
      <c r="G3840" s="3">
        <v>4.4977739999999997</v>
      </c>
      <c r="H3840" s="8">
        <v>2.5633791920141813E-2</v>
      </c>
      <c r="I3840" s="26" t="str">
        <f>INDEX('Data Tab2'!$C:$C,MATCH('Data Tab1'!A3840,'Data Tab2'!$A:$A,0))</f>
        <v>SZZ1</v>
      </c>
    </row>
    <row r="3841" spans="1:9" hidden="1">
      <c r="A3841" s="55">
        <v>101813367</v>
      </c>
      <c r="B3841" s="1" t="s">
        <v>33</v>
      </c>
      <c r="C3841" t="s">
        <v>27</v>
      </c>
      <c r="D3841" s="1" t="s">
        <v>11</v>
      </c>
      <c r="E3841" t="s">
        <v>12</v>
      </c>
      <c r="F3841" s="4" t="s">
        <v>16</v>
      </c>
      <c r="G3841" s="3">
        <v>5.4924970000000002</v>
      </c>
      <c r="H3841" s="8">
        <v>0.35566970685392951</v>
      </c>
      <c r="I3841" s="26" t="str">
        <f>INDEX('Data Tab2'!$C:$C,MATCH('Data Tab1'!A3841,'Data Tab2'!$A:$A,0))</f>
        <v>SZZ1</v>
      </c>
    </row>
    <row r="3842" spans="1:9" hidden="1">
      <c r="A3842" s="55">
        <v>101813367</v>
      </c>
      <c r="B3842" s="1" t="s">
        <v>33</v>
      </c>
      <c r="C3842" t="s">
        <v>27</v>
      </c>
      <c r="D3842" s="1" t="s">
        <v>17</v>
      </c>
      <c r="E3842" t="s">
        <v>18</v>
      </c>
      <c r="F3842" s="4" t="s">
        <v>35</v>
      </c>
      <c r="G3842" s="3">
        <v>4.0713850000000003</v>
      </c>
      <c r="H3842" s="8">
        <v>0.91381902322427733</v>
      </c>
      <c r="I3842" s="26" t="str">
        <f>INDEX('Data Tab2'!$C:$C,MATCH('Data Tab1'!A3842,'Data Tab2'!$A:$A,0))</f>
        <v>SZZ1</v>
      </c>
    </row>
    <row r="3843" spans="1:9" hidden="1">
      <c r="A3843" s="55">
        <v>101813367</v>
      </c>
      <c r="B3843" s="1" t="s">
        <v>33</v>
      </c>
      <c r="C3843" t="s">
        <v>27</v>
      </c>
      <c r="D3843" s="1" t="s">
        <v>17</v>
      </c>
      <c r="E3843" t="s">
        <v>18</v>
      </c>
      <c r="F3843" s="4" t="s">
        <v>36</v>
      </c>
      <c r="G3843" s="3">
        <v>5.178051</v>
      </c>
      <c r="H3843" s="8">
        <v>0.37508931646124932</v>
      </c>
      <c r="I3843" s="26" t="str">
        <f>INDEX('Data Tab2'!$C:$C,MATCH('Data Tab1'!A3843,'Data Tab2'!$A:$A,0))</f>
        <v>SZZ1</v>
      </c>
    </row>
    <row r="3844" spans="1:9" hidden="1">
      <c r="A3844" s="55">
        <v>101813367</v>
      </c>
      <c r="B3844" s="1" t="s">
        <v>33</v>
      </c>
      <c r="C3844" t="s">
        <v>27</v>
      </c>
      <c r="D3844" s="1" t="s">
        <v>17</v>
      </c>
      <c r="E3844" t="s">
        <v>18</v>
      </c>
      <c r="F3844" s="4" t="s">
        <v>38</v>
      </c>
      <c r="G3844" s="3">
        <v>4.3055529999999997</v>
      </c>
      <c r="H3844" s="8">
        <v>0.90762749880580429</v>
      </c>
      <c r="I3844" s="26" t="str">
        <f>INDEX('Data Tab2'!$C:$C,MATCH('Data Tab1'!A3844,'Data Tab2'!$A:$A,0))</f>
        <v>SZZ1</v>
      </c>
    </row>
    <row r="3845" spans="1:9" hidden="1">
      <c r="A3845" s="55">
        <v>101813367</v>
      </c>
      <c r="B3845" s="1" t="s">
        <v>33</v>
      </c>
      <c r="C3845" t="s">
        <v>27</v>
      </c>
      <c r="D3845" s="1" t="s">
        <v>17</v>
      </c>
      <c r="E3845" t="s">
        <v>18</v>
      </c>
      <c r="F3845" s="4" t="s">
        <v>22</v>
      </c>
      <c r="G3845" s="3">
        <v>9.9830520000000007</v>
      </c>
      <c r="H3845" s="8">
        <v>0.25027978324275191</v>
      </c>
      <c r="I3845" s="26" t="str">
        <f>INDEX('Data Tab2'!$C:$C,MATCH('Data Tab1'!A3845,'Data Tab2'!$A:$A,0))</f>
        <v>SZZ1</v>
      </c>
    </row>
    <row r="3846" spans="1:9" hidden="1">
      <c r="A3846" s="56">
        <v>101813367</v>
      </c>
      <c r="B3846" s="1" t="s">
        <v>33</v>
      </c>
      <c r="C3846" t="s">
        <v>27</v>
      </c>
      <c r="D3846" s="1" t="s">
        <v>17</v>
      </c>
      <c r="E3846" t="s">
        <v>23</v>
      </c>
      <c r="F3846" s="4" t="s">
        <v>24</v>
      </c>
      <c r="G3846" s="3">
        <v>4.490831</v>
      </c>
      <c r="H3846" s="8">
        <v>0.97433766301012903</v>
      </c>
      <c r="I3846" s="26" t="str">
        <f>INDEX('Data Tab2'!$C:$C,MATCH('Data Tab1'!A3846,'Data Tab2'!$A:$A,0))</f>
        <v>SZZ1</v>
      </c>
    </row>
    <row r="3847" spans="1:9">
      <c r="A3847" s="55">
        <v>101813371</v>
      </c>
      <c r="B3847" s="1" t="s">
        <v>33</v>
      </c>
      <c r="C3847" t="s">
        <v>31</v>
      </c>
      <c r="D3847" s="1" t="s">
        <v>11</v>
      </c>
      <c r="E3847" t="s">
        <v>12</v>
      </c>
      <c r="F3847" s="4" t="s">
        <v>15</v>
      </c>
      <c r="G3847" s="3">
        <v>10.716665000000001</v>
      </c>
      <c r="H3847" s="8">
        <v>0.69862189978235167</v>
      </c>
      <c r="I3847" s="26" t="str">
        <f>INDEX('Data Tab2'!$C:$C,MATCH('Data Tab1'!A3847,'Data Tab2'!$A:$A,0))</f>
        <v>TRN1</v>
      </c>
    </row>
    <row r="3848" spans="1:9" hidden="1">
      <c r="A3848" s="55">
        <v>101813371</v>
      </c>
      <c r="B3848" s="1" t="s">
        <v>33</v>
      </c>
      <c r="C3848" t="s">
        <v>31</v>
      </c>
      <c r="D3848" s="1" t="s">
        <v>11</v>
      </c>
      <c r="E3848" t="s">
        <v>12</v>
      </c>
      <c r="F3848" s="4" t="s">
        <v>28</v>
      </c>
      <c r="G3848" s="3">
        <v>10.999998</v>
      </c>
      <c r="H3848" s="8">
        <v>0.13340768680614157</v>
      </c>
      <c r="I3848" s="26" t="str">
        <f>INDEX('Data Tab2'!$C:$C,MATCH('Data Tab1'!A3848,'Data Tab2'!$A:$A,0))</f>
        <v>TRN1</v>
      </c>
    </row>
    <row r="3849" spans="1:9" hidden="1">
      <c r="A3849" s="55">
        <v>101813371</v>
      </c>
      <c r="B3849" s="1" t="s">
        <v>33</v>
      </c>
      <c r="C3849" t="s">
        <v>31</v>
      </c>
      <c r="D3849" s="1" t="s">
        <v>11</v>
      </c>
      <c r="E3849" t="s">
        <v>12</v>
      </c>
      <c r="F3849" s="4" t="s">
        <v>29</v>
      </c>
      <c r="G3849" s="3">
        <v>10.200551000000001</v>
      </c>
      <c r="H3849" s="8">
        <v>0.36032639048569659</v>
      </c>
      <c r="I3849" s="26" t="str">
        <f>INDEX('Data Tab2'!$C:$C,MATCH('Data Tab1'!A3849,'Data Tab2'!$A:$A,0))</f>
        <v>TRN1</v>
      </c>
    </row>
    <row r="3850" spans="1:9" hidden="1">
      <c r="A3850" s="55">
        <v>101813371</v>
      </c>
      <c r="B3850" s="1" t="s">
        <v>33</v>
      </c>
      <c r="C3850" t="s">
        <v>31</v>
      </c>
      <c r="D3850" s="1" t="s">
        <v>11</v>
      </c>
      <c r="E3850" t="s">
        <v>12</v>
      </c>
      <c r="F3850" s="4" t="s">
        <v>16</v>
      </c>
      <c r="G3850" s="3">
        <v>10.683329000000001</v>
      </c>
      <c r="H3850" s="8">
        <v>0.35934776927929224</v>
      </c>
      <c r="I3850" s="26" t="str">
        <f>INDEX('Data Tab2'!$C:$C,MATCH('Data Tab1'!A3850,'Data Tab2'!$A:$A,0))</f>
        <v>TRN1</v>
      </c>
    </row>
    <row r="3851" spans="1:9" hidden="1">
      <c r="A3851" s="55">
        <v>101813371</v>
      </c>
      <c r="B3851" s="1" t="s">
        <v>33</v>
      </c>
      <c r="C3851" t="s">
        <v>31</v>
      </c>
      <c r="D3851" s="1" t="s">
        <v>17</v>
      </c>
      <c r="E3851" t="s">
        <v>18</v>
      </c>
      <c r="F3851" s="4" t="s">
        <v>35</v>
      </c>
      <c r="G3851" s="3">
        <v>5.4999979999999997</v>
      </c>
      <c r="H3851" s="8">
        <v>0.7001920618921974</v>
      </c>
      <c r="I3851" s="26" t="str">
        <f>INDEX('Data Tab2'!$C:$C,MATCH('Data Tab1'!A3851,'Data Tab2'!$A:$A,0))</f>
        <v>TRN1</v>
      </c>
    </row>
    <row r="3852" spans="1:9" hidden="1">
      <c r="A3852" s="55">
        <v>101813371</v>
      </c>
      <c r="B3852" s="1" t="s">
        <v>33</v>
      </c>
      <c r="C3852" t="s">
        <v>31</v>
      </c>
      <c r="D3852" s="1" t="s">
        <v>17</v>
      </c>
      <c r="E3852" t="s">
        <v>18</v>
      </c>
      <c r="F3852" s="4" t="s">
        <v>19</v>
      </c>
      <c r="G3852" s="3">
        <v>9.9999979999999997</v>
      </c>
      <c r="H3852" s="8">
        <v>0.95440764067732131</v>
      </c>
      <c r="I3852" s="26" t="str">
        <f>INDEX('Data Tab2'!$C:$C,MATCH('Data Tab1'!A3852,'Data Tab2'!$A:$A,0))</f>
        <v>TRN1</v>
      </c>
    </row>
    <row r="3853" spans="1:9" hidden="1">
      <c r="A3853" s="55">
        <v>101813371</v>
      </c>
      <c r="B3853" s="1" t="s">
        <v>33</v>
      </c>
      <c r="C3853" t="s">
        <v>31</v>
      </c>
      <c r="D3853" s="1" t="s">
        <v>17</v>
      </c>
      <c r="E3853" t="s">
        <v>18</v>
      </c>
      <c r="F3853" s="4" t="s">
        <v>20</v>
      </c>
      <c r="G3853" s="3">
        <v>4.3758309999999998</v>
      </c>
      <c r="H3853" s="8">
        <v>0.3115099632049626</v>
      </c>
      <c r="I3853" s="26" t="str">
        <f>INDEX('Data Tab2'!$C:$C,MATCH('Data Tab1'!A3853,'Data Tab2'!$A:$A,0))</f>
        <v>TRN1</v>
      </c>
    </row>
    <row r="3854" spans="1:9" hidden="1">
      <c r="A3854" s="55">
        <v>101813371</v>
      </c>
      <c r="B3854" s="1" t="s">
        <v>33</v>
      </c>
      <c r="C3854" t="s">
        <v>31</v>
      </c>
      <c r="D3854" s="1" t="s">
        <v>17</v>
      </c>
      <c r="E3854" t="s">
        <v>18</v>
      </c>
      <c r="F3854" s="4" t="s">
        <v>21</v>
      </c>
      <c r="G3854" s="3">
        <v>4.9999979999999997</v>
      </c>
      <c r="H3854" s="8">
        <v>0.3305799845188524</v>
      </c>
      <c r="I3854" s="26" t="str">
        <f>INDEX('Data Tab2'!$C:$C,MATCH('Data Tab1'!A3854,'Data Tab2'!$A:$A,0))</f>
        <v>TRN1</v>
      </c>
    </row>
    <row r="3855" spans="1:9" hidden="1">
      <c r="A3855" s="56">
        <v>101813371</v>
      </c>
      <c r="B3855" s="1" t="s">
        <v>33</v>
      </c>
      <c r="C3855" t="s">
        <v>31</v>
      </c>
      <c r="D3855" s="1" t="s">
        <v>17</v>
      </c>
      <c r="E3855" t="s">
        <v>18</v>
      </c>
      <c r="F3855" s="4" t="s">
        <v>22</v>
      </c>
      <c r="G3855" s="3">
        <v>4.6377740000000003</v>
      </c>
      <c r="H3855" s="8">
        <v>7.6658338419871241E-2</v>
      </c>
      <c r="I3855" s="26" t="str">
        <f>INDEX('Data Tab2'!$C:$C,MATCH('Data Tab1'!A3855,'Data Tab2'!$A:$A,0))</f>
        <v>TRN1</v>
      </c>
    </row>
    <row r="3856" spans="1:9">
      <c r="A3856" s="55">
        <v>101813419</v>
      </c>
      <c r="B3856" s="1" t="s">
        <v>9</v>
      </c>
      <c r="C3856" t="s">
        <v>27</v>
      </c>
      <c r="D3856" s="1" t="s">
        <v>11</v>
      </c>
      <c r="E3856" t="s">
        <v>12</v>
      </c>
      <c r="F3856" s="4" t="s">
        <v>29</v>
      </c>
      <c r="G3856" s="3">
        <v>4.7299959999999999</v>
      </c>
      <c r="H3856" s="8">
        <v>5.1856524709367857E-2</v>
      </c>
      <c r="I3856" s="26" t="str">
        <f>INDEX('Data Tab2'!$C:$C,MATCH('Data Tab1'!A3856,'Data Tab2'!$A:$A,0))</f>
        <v>WRO1</v>
      </c>
    </row>
    <row r="3857" spans="1:9" hidden="1">
      <c r="A3857" s="55">
        <v>101813419</v>
      </c>
      <c r="B3857" s="1" t="s">
        <v>9</v>
      </c>
      <c r="C3857" t="s">
        <v>27</v>
      </c>
      <c r="D3857" s="1" t="s">
        <v>11</v>
      </c>
      <c r="E3857" t="s">
        <v>12</v>
      </c>
      <c r="F3857" s="4" t="s">
        <v>16</v>
      </c>
      <c r="G3857" s="3">
        <v>5.7438840000000004</v>
      </c>
      <c r="H3857" s="8">
        <v>0.57873080189515191</v>
      </c>
      <c r="I3857" s="26" t="str">
        <f>INDEX('Data Tab2'!$C:$C,MATCH('Data Tab1'!A3857,'Data Tab2'!$A:$A,0))</f>
        <v>WRO1</v>
      </c>
    </row>
    <row r="3858" spans="1:9" hidden="1">
      <c r="A3858" s="55">
        <v>101813419</v>
      </c>
      <c r="B3858" s="1" t="s">
        <v>9</v>
      </c>
      <c r="C3858" t="s">
        <v>27</v>
      </c>
      <c r="D3858" s="1" t="s">
        <v>17</v>
      </c>
      <c r="E3858" t="s">
        <v>18</v>
      </c>
      <c r="F3858" s="4" t="s">
        <v>35</v>
      </c>
      <c r="G3858" s="3">
        <v>4.65944</v>
      </c>
      <c r="H3858" s="8">
        <v>0.54254811394625413</v>
      </c>
      <c r="I3858" s="26" t="str">
        <f>INDEX('Data Tab2'!$C:$C,MATCH('Data Tab1'!A3858,'Data Tab2'!$A:$A,0))</f>
        <v>WRO1</v>
      </c>
    </row>
    <row r="3859" spans="1:9" hidden="1">
      <c r="A3859" s="55">
        <v>101813419</v>
      </c>
      <c r="B3859" s="1" t="s">
        <v>9</v>
      </c>
      <c r="C3859" t="s">
        <v>27</v>
      </c>
      <c r="D3859" s="1" t="s">
        <v>17</v>
      </c>
      <c r="E3859" t="s">
        <v>18</v>
      </c>
      <c r="F3859" s="4" t="s">
        <v>19</v>
      </c>
      <c r="G3859" s="3">
        <v>2.2808310000000001</v>
      </c>
      <c r="H3859" s="8">
        <v>0.94910289478204901</v>
      </c>
      <c r="I3859" s="26" t="str">
        <f>INDEX('Data Tab2'!$C:$C,MATCH('Data Tab1'!A3859,'Data Tab2'!$A:$A,0))</f>
        <v>WRO1</v>
      </c>
    </row>
    <row r="3860" spans="1:9" hidden="1">
      <c r="A3860" s="55">
        <v>101813419</v>
      </c>
      <c r="B3860" s="1" t="s">
        <v>9</v>
      </c>
      <c r="C3860" t="s">
        <v>27</v>
      </c>
      <c r="D3860" s="1" t="s">
        <v>17</v>
      </c>
      <c r="E3860" t="s">
        <v>18</v>
      </c>
      <c r="F3860" s="4" t="s">
        <v>20</v>
      </c>
      <c r="G3860" s="3">
        <v>7.2294400000000003</v>
      </c>
      <c r="H3860" s="8">
        <v>0.45627401066028128</v>
      </c>
      <c r="I3860" s="26" t="str">
        <f>INDEX('Data Tab2'!$C:$C,MATCH('Data Tab1'!A3860,'Data Tab2'!$A:$A,0))</f>
        <v>WRO1</v>
      </c>
    </row>
    <row r="3861" spans="1:9" hidden="1">
      <c r="A3861" s="55">
        <v>101813419</v>
      </c>
      <c r="B3861" s="1" t="s">
        <v>9</v>
      </c>
      <c r="C3861" t="s">
        <v>27</v>
      </c>
      <c r="D3861" s="1" t="s">
        <v>17</v>
      </c>
      <c r="E3861" t="s">
        <v>18</v>
      </c>
      <c r="F3861" s="4" t="s">
        <v>21</v>
      </c>
      <c r="G3861" s="3">
        <v>10.966661999999999</v>
      </c>
      <c r="H3861" s="8">
        <v>0.53934889203101644</v>
      </c>
      <c r="I3861" s="26" t="str">
        <f>INDEX('Data Tab2'!$C:$C,MATCH('Data Tab1'!A3861,'Data Tab2'!$A:$A,0))</f>
        <v>WRO1</v>
      </c>
    </row>
    <row r="3862" spans="1:9" hidden="1">
      <c r="A3862" s="55">
        <v>101813419</v>
      </c>
      <c r="B3862" s="1" t="s">
        <v>9</v>
      </c>
      <c r="C3862" t="s">
        <v>27</v>
      </c>
      <c r="D3862" s="1" t="s">
        <v>17</v>
      </c>
      <c r="E3862" t="s">
        <v>18</v>
      </c>
      <c r="F3862" s="4" t="s">
        <v>22</v>
      </c>
      <c r="G3862" s="3">
        <v>9.2763840000000002</v>
      </c>
      <c r="H3862" s="8">
        <v>0.75007032939118012</v>
      </c>
      <c r="I3862" s="26" t="str">
        <f>INDEX('Data Tab2'!$C:$C,MATCH('Data Tab1'!A3862,'Data Tab2'!$A:$A,0))</f>
        <v>WRO1</v>
      </c>
    </row>
    <row r="3863" spans="1:9" hidden="1">
      <c r="A3863" s="56">
        <v>101813419</v>
      </c>
      <c r="B3863" s="1" t="s">
        <v>9</v>
      </c>
      <c r="C3863" t="s">
        <v>27</v>
      </c>
      <c r="D3863" s="1" t="s">
        <v>17</v>
      </c>
      <c r="E3863" t="s">
        <v>23</v>
      </c>
      <c r="F3863" s="4" t="s">
        <v>24</v>
      </c>
      <c r="G3863" s="3">
        <v>4.0113849999999998</v>
      </c>
      <c r="H3863" s="8">
        <v>0.99699410582731296</v>
      </c>
      <c r="I3863" s="26" t="str">
        <f>INDEX('Data Tab2'!$C:$C,MATCH('Data Tab1'!A3863,'Data Tab2'!$A:$A,0))</f>
        <v>WRO1</v>
      </c>
    </row>
    <row r="3864" spans="1:9">
      <c r="A3864" s="55">
        <v>101813423</v>
      </c>
      <c r="B3864" s="1" t="s">
        <v>9</v>
      </c>
      <c r="C3864" t="s">
        <v>31</v>
      </c>
      <c r="D3864" s="1" t="s">
        <v>11</v>
      </c>
      <c r="E3864" t="s">
        <v>12</v>
      </c>
      <c r="F3864" s="4" t="s">
        <v>15</v>
      </c>
      <c r="G3864" s="3">
        <v>0.45333099999999998</v>
      </c>
      <c r="H3864" s="8">
        <v>0.38702411535610914</v>
      </c>
      <c r="I3864" s="26" t="str">
        <f>INDEX('Data Tab2'!$C:$C,MATCH('Data Tab1'!A3864,'Data Tab2'!$A:$A,0))</f>
        <v>WRO2</v>
      </c>
    </row>
    <row r="3865" spans="1:9" hidden="1">
      <c r="A3865" s="55">
        <v>101813423</v>
      </c>
      <c r="B3865" s="1" t="s">
        <v>9</v>
      </c>
      <c r="C3865" t="s">
        <v>31</v>
      </c>
      <c r="D3865" s="1" t="s">
        <v>11</v>
      </c>
      <c r="E3865" t="s">
        <v>12</v>
      </c>
      <c r="F3865" s="4" t="s">
        <v>28</v>
      </c>
      <c r="G3865" s="3">
        <v>10.999998</v>
      </c>
      <c r="H3865" s="8">
        <v>0.68437962594702739</v>
      </c>
      <c r="I3865" s="26" t="str">
        <f>INDEX('Data Tab2'!$C:$C,MATCH('Data Tab1'!A3865,'Data Tab2'!$A:$A,0))</f>
        <v>WRO2</v>
      </c>
    </row>
    <row r="3866" spans="1:9" hidden="1">
      <c r="A3866" s="55">
        <v>101813423</v>
      </c>
      <c r="B3866" s="1" t="s">
        <v>9</v>
      </c>
      <c r="C3866" t="s">
        <v>31</v>
      </c>
      <c r="D3866" s="1" t="s">
        <v>11</v>
      </c>
      <c r="E3866" t="s">
        <v>12</v>
      </c>
      <c r="F3866" s="4" t="s">
        <v>29</v>
      </c>
      <c r="G3866" s="3">
        <v>0.95527600000000001</v>
      </c>
      <c r="H3866" s="8">
        <v>0.72484732264571616</v>
      </c>
      <c r="I3866" s="26" t="str">
        <f>INDEX('Data Tab2'!$C:$C,MATCH('Data Tab1'!A3866,'Data Tab2'!$A:$A,0))</f>
        <v>WRO2</v>
      </c>
    </row>
    <row r="3867" spans="1:9" hidden="1">
      <c r="A3867" s="55">
        <v>101813423</v>
      </c>
      <c r="B3867" s="1" t="s">
        <v>9</v>
      </c>
      <c r="C3867" t="s">
        <v>31</v>
      </c>
      <c r="D3867" s="1" t="s">
        <v>17</v>
      </c>
      <c r="E3867" t="s">
        <v>18</v>
      </c>
      <c r="F3867" s="4" t="s">
        <v>36</v>
      </c>
      <c r="G3867" s="3">
        <v>0.45222000000000001</v>
      </c>
      <c r="H3867" s="8">
        <v>0.4188452977186361</v>
      </c>
      <c r="I3867" s="26" t="str">
        <f>INDEX('Data Tab2'!$C:$C,MATCH('Data Tab1'!A3867,'Data Tab2'!$A:$A,0))</f>
        <v>WRO2</v>
      </c>
    </row>
    <row r="3868" spans="1:9" hidden="1">
      <c r="A3868" s="55">
        <v>101813423</v>
      </c>
      <c r="B3868" s="1" t="s">
        <v>9</v>
      </c>
      <c r="C3868" t="s">
        <v>31</v>
      </c>
      <c r="D3868" s="1" t="s">
        <v>17</v>
      </c>
      <c r="E3868" t="s">
        <v>18</v>
      </c>
      <c r="F3868" s="4" t="s">
        <v>38</v>
      </c>
      <c r="G3868" s="3">
        <v>4.4999979999999997</v>
      </c>
      <c r="H3868" s="8">
        <v>0.19451347360010307</v>
      </c>
      <c r="I3868" s="26" t="str">
        <f>INDEX('Data Tab2'!$C:$C,MATCH('Data Tab1'!A3868,'Data Tab2'!$A:$A,0))</f>
        <v>WRO2</v>
      </c>
    </row>
    <row r="3869" spans="1:9" hidden="1">
      <c r="A3869" s="55">
        <v>101813423</v>
      </c>
      <c r="B3869" s="1" t="s">
        <v>9</v>
      </c>
      <c r="C3869" t="s">
        <v>31</v>
      </c>
      <c r="D3869" s="1" t="s">
        <v>17</v>
      </c>
      <c r="E3869" t="s">
        <v>18</v>
      </c>
      <c r="F3869" s="4" t="s">
        <v>19</v>
      </c>
      <c r="G3869" s="3">
        <v>5.6322200000000002</v>
      </c>
      <c r="H3869" s="8">
        <v>0.70386682156721148</v>
      </c>
      <c r="I3869" s="26" t="str">
        <f>INDEX('Data Tab2'!$C:$C,MATCH('Data Tab1'!A3869,'Data Tab2'!$A:$A,0))</f>
        <v>WRO2</v>
      </c>
    </row>
    <row r="3870" spans="1:9" hidden="1">
      <c r="A3870" s="55">
        <v>101813423</v>
      </c>
      <c r="B3870" s="1" t="s">
        <v>9</v>
      </c>
      <c r="C3870" t="s">
        <v>31</v>
      </c>
      <c r="D3870" s="1" t="s">
        <v>17</v>
      </c>
      <c r="E3870" t="s">
        <v>18</v>
      </c>
      <c r="F3870" s="4" t="s">
        <v>20</v>
      </c>
      <c r="G3870" s="3">
        <v>5.1983319999999997</v>
      </c>
      <c r="H3870" s="8">
        <v>0.25914213107642758</v>
      </c>
      <c r="I3870" s="26" t="str">
        <f>INDEX('Data Tab2'!$C:$C,MATCH('Data Tab1'!A3870,'Data Tab2'!$A:$A,0))</f>
        <v>WRO2</v>
      </c>
    </row>
    <row r="3871" spans="1:9" hidden="1">
      <c r="A3871" s="55">
        <v>101813423</v>
      </c>
      <c r="B3871" s="1" t="s">
        <v>9</v>
      </c>
      <c r="C3871" t="s">
        <v>31</v>
      </c>
      <c r="D3871" s="1" t="s">
        <v>17</v>
      </c>
      <c r="E3871" t="s">
        <v>23</v>
      </c>
      <c r="F3871" s="4" t="s">
        <v>25</v>
      </c>
      <c r="G3871" s="3">
        <v>3.6933310000000001</v>
      </c>
      <c r="H3871" s="8">
        <v>0.32475368550635186</v>
      </c>
      <c r="I3871" s="26" t="str">
        <f>INDEX('Data Tab2'!$C:$C,MATCH('Data Tab1'!A3871,'Data Tab2'!$A:$A,0))</f>
        <v>WRO2</v>
      </c>
    </row>
    <row r="3872" spans="1:9" hidden="1">
      <c r="A3872" s="55">
        <v>101813423</v>
      </c>
      <c r="B3872" s="1" t="s">
        <v>33</v>
      </c>
      <c r="C3872" t="s">
        <v>37</v>
      </c>
      <c r="D3872" s="1" t="s">
        <v>11</v>
      </c>
      <c r="E3872" t="s">
        <v>12</v>
      </c>
      <c r="F3872" s="4" t="s">
        <v>34</v>
      </c>
      <c r="G3872" s="3">
        <v>10.998886000000001</v>
      </c>
      <c r="H3872" s="8">
        <v>0.11874857428290064</v>
      </c>
      <c r="I3872" s="26" t="str">
        <f>INDEX('Data Tab2'!$C:$C,MATCH('Data Tab1'!A3872,'Data Tab2'!$A:$A,0))</f>
        <v>WRO2</v>
      </c>
    </row>
    <row r="3873" spans="1:9" hidden="1">
      <c r="A3873" s="55">
        <v>101813423</v>
      </c>
      <c r="B3873" s="1" t="s">
        <v>33</v>
      </c>
      <c r="C3873" t="s">
        <v>37</v>
      </c>
      <c r="D3873" s="1" t="s">
        <v>11</v>
      </c>
      <c r="E3873" t="s">
        <v>12</v>
      </c>
      <c r="F3873" s="4" t="s">
        <v>14</v>
      </c>
      <c r="G3873" s="3">
        <v>10.954442999999999</v>
      </c>
      <c r="H3873" s="8">
        <v>0.75319205308691906</v>
      </c>
      <c r="I3873" s="26" t="str">
        <f>INDEX('Data Tab2'!$C:$C,MATCH('Data Tab1'!A3873,'Data Tab2'!$A:$A,0))</f>
        <v>WRO2</v>
      </c>
    </row>
    <row r="3874" spans="1:9" hidden="1">
      <c r="A3874" s="55">
        <v>101813423</v>
      </c>
      <c r="B3874" s="1" t="s">
        <v>33</v>
      </c>
      <c r="C3874" t="s">
        <v>37</v>
      </c>
      <c r="D3874" s="1" t="s">
        <v>11</v>
      </c>
      <c r="E3874" t="s">
        <v>12</v>
      </c>
      <c r="F3874" s="4" t="s">
        <v>15</v>
      </c>
      <c r="G3874" s="3">
        <v>10.545553999999999</v>
      </c>
      <c r="H3874" s="8">
        <v>0.85488950383453022</v>
      </c>
      <c r="I3874" s="26" t="str">
        <f>INDEX('Data Tab2'!$C:$C,MATCH('Data Tab1'!A3874,'Data Tab2'!$A:$A,0))</f>
        <v>WRO2</v>
      </c>
    </row>
    <row r="3875" spans="1:9" hidden="1">
      <c r="A3875" s="55">
        <v>101813423</v>
      </c>
      <c r="B3875" s="1" t="s">
        <v>33</v>
      </c>
      <c r="C3875" t="s">
        <v>37</v>
      </c>
      <c r="D3875" s="1" t="s">
        <v>11</v>
      </c>
      <c r="E3875" t="s">
        <v>12</v>
      </c>
      <c r="F3875" s="4" t="s">
        <v>29</v>
      </c>
      <c r="G3875" s="3">
        <v>8.2524960000000007</v>
      </c>
      <c r="H3875" s="8">
        <v>0.63169887671335101</v>
      </c>
      <c r="I3875" s="26" t="str">
        <f>INDEX('Data Tab2'!$C:$C,MATCH('Data Tab1'!A3875,'Data Tab2'!$A:$A,0))</f>
        <v>WRO2</v>
      </c>
    </row>
    <row r="3876" spans="1:9" hidden="1">
      <c r="A3876" s="55">
        <v>101813423</v>
      </c>
      <c r="B3876" s="1" t="s">
        <v>33</v>
      </c>
      <c r="C3876" t="s">
        <v>37</v>
      </c>
      <c r="D3876" s="1" t="s">
        <v>17</v>
      </c>
      <c r="E3876" t="s">
        <v>18</v>
      </c>
      <c r="F3876" s="4" t="s">
        <v>36</v>
      </c>
      <c r="G3876" s="3">
        <v>9.5461089999999995</v>
      </c>
      <c r="H3876" s="8">
        <v>0.87104150753466303</v>
      </c>
      <c r="I3876" s="26" t="str">
        <f>INDEX('Data Tab2'!$C:$C,MATCH('Data Tab1'!A3876,'Data Tab2'!$A:$A,0))</f>
        <v>WRO2</v>
      </c>
    </row>
    <row r="3877" spans="1:9" hidden="1">
      <c r="A3877" s="55">
        <v>101813423</v>
      </c>
      <c r="B3877" s="1" t="s">
        <v>33</v>
      </c>
      <c r="C3877" t="s">
        <v>37</v>
      </c>
      <c r="D3877" s="1" t="s">
        <v>17</v>
      </c>
      <c r="E3877" t="s">
        <v>18</v>
      </c>
      <c r="F3877" s="4" t="s">
        <v>38</v>
      </c>
      <c r="G3877" s="3">
        <v>4.4991649999999996</v>
      </c>
      <c r="H3877" s="8">
        <v>0.52511840864200976</v>
      </c>
      <c r="I3877" s="26" t="str">
        <f>INDEX('Data Tab2'!$C:$C,MATCH('Data Tab1'!A3877,'Data Tab2'!$A:$A,0))</f>
        <v>WRO2</v>
      </c>
    </row>
    <row r="3878" spans="1:9" hidden="1">
      <c r="A3878" s="55">
        <v>101813423</v>
      </c>
      <c r="B3878" s="1" t="s">
        <v>33</v>
      </c>
      <c r="C3878" t="s">
        <v>37</v>
      </c>
      <c r="D3878" s="1" t="s">
        <v>17</v>
      </c>
      <c r="E3878" t="s">
        <v>18</v>
      </c>
      <c r="F3878" s="4" t="s">
        <v>19</v>
      </c>
      <c r="G3878" s="3">
        <v>4.366943</v>
      </c>
      <c r="H3878" s="8">
        <v>0.25153614028297855</v>
      </c>
      <c r="I3878" s="26" t="str">
        <f>INDEX('Data Tab2'!$C:$C,MATCH('Data Tab1'!A3878,'Data Tab2'!$A:$A,0))</f>
        <v>WRO2</v>
      </c>
    </row>
    <row r="3879" spans="1:9" hidden="1">
      <c r="A3879" s="55">
        <v>101813423</v>
      </c>
      <c r="B3879" s="1" t="s">
        <v>33</v>
      </c>
      <c r="C3879" t="s">
        <v>37</v>
      </c>
      <c r="D3879" s="1" t="s">
        <v>17</v>
      </c>
      <c r="E3879" t="s">
        <v>18</v>
      </c>
      <c r="F3879" s="4" t="s">
        <v>20</v>
      </c>
      <c r="G3879" s="3">
        <v>4.2886100000000003</v>
      </c>
      <c r="H3879" s="8">
        <v>8.5678220510300052E-2</v>
      </c>
      <c r="I3879" s="26" t="str">
        <f>INDEX('Data Tab2'!$C:$C,MATCH('Data Tab1'!A3879,'Data Tab2'!$A:$A,0))</f>
        <v>WRO2</v>
      </c>
    </row>
    <row r="3880" spans="1:9" hidden="1">
      <c r="A3880" s="56">
        <v>101813423</v>
      </c>
      <c r="B3880" s="1" t="s">
        <v>33</v>
      </c>
      <c r="C3880" t="s">
        <v>37</v>
      </c>
      <c r="D3880" s="1" t="s">
        <v>17</v>
      </c>
      <c r="E3880" t="s">
        <v>23</v>
      </c>
      <c r="F3880" s="4" t="s">
        <v>25</v>
      </c>
      <c r="G3880" s="3">
        <v>6.3058310000000004</v>
      </c>
      <c r="H3880" s="8">
        <v>0.24450733032113836</v>
      </c>
      <c r="I3880" s="26" t="str">
        <f>INDEX('Data Tab2'!$C:$C,MATCH('Data Tab1'!A3880,'Data Tab2'!$A:$A,0))</f>
        <v>WRO2</v>
      </c>
    </row>
    <row r="3881" spans="1:9">
      <c r="A3881" s="55">
        <v>101813439</v>
      </c>
      <c r="B3881" s="1" t="s">
        <v>9</v>
      </c>
      <c r="C3881" t="s">
        <v>26</v>
      </c>
      <c r="D3881" s="1" t="s">
        <v>11</v>
      </c>
      <c r="E3881" t="s">
        <v>12</v>
      </c>
      <c r="F3881" s="4" t="s">
        <v>16</v>
      </c>
      <c r="G3881" s="3">
        <v>0</v>
      </c>
      <c r="H3881" s="8">
        <v>0.4959457455029318</v>
      </c>
      <c r="I3881" s="26" t="str">
        <f>INDEX('Data Tab2'!$C:$C,MATCH('Data Tab1'!A3881,'Data Tab2'!$A:$A,0))</f>
        <v>WRO5</v>
      </c>
    </row>
    <row r="3882" spans="1:9" hidden="1">
      <c r="A3882" s="55">
        <v>101813439</v>
      </c>
      <c r="B3882" s="1" t="s">
        <v>9</v>
      </c>
      <c r="C3882" t="s">
        <v>27</v>
      </c>
      <c r="D3882" s="1" t="s">
        <v>17</v>
      </c>
      <c r="E3882" t="s">
        <v>18</v>
      </c>
      <c r="F3882" s="4" t="s">
        <v>35</v>
      </c>
      <c r="G3882" s="3">
        <v>0.57555299999999998</v>
      </c>
      <c r="H3882" s="8">
        <v>0.97786938489585418</v>
      </c>
      <c r="I3882" s="26" t="str">
        <f>INDEX('Data Tab2'!$C:$C,MATCH('Data Tab1'!A3882,'Data Tab2'!$A:$A,0))</f>
        <v>WRO5</v>
      </c>
    </row>
    <row r="3883" spans="1:9" hidden="1">
      <c r="A3883" s="56">
        <v>101813439</v>
      </c>
      <c r="B3883" s="1" t="s">
        <v>9</v>
      </c>
      <c r="C3883" t="s">
        <v>27</v>
      </c>
      <c r="D3883" s="1" t="s">
        <v>17</v>
      </c>
      <c r="E3883" t="s">
        <v>18</v>
      </c>
      <c r="F3883" s="4" t="s">
        <v>21</v>
      </c>
      <c r="G3883" s="3">
        <v>0.315832</v>
      </c>
      <c r="H3883" s="8">
        <v>0.38132283731652716</v>
      </c>
      <c r="I3883" s="26" t="str">
        <f>INDEX('Data Tab2'!$C:$C,MATCH('Data Tab1'!A3883,'Data Tab2'!$A:$A,0))</f>
        <v>WRO5</v>
      </c>
    </row>
    <row r="3884" spans="1:9">
      <c r="A3884" s="55">
        <v>101813440</v>
      </c>
      <c r="B3884" s="1" t="s">
        <v>33</v>
      </c>
      <c r="C3884" t="s">
        <v>31</v>
      </c>
      <c r="D3884" s="1" t="s">
        <v>17</v>
      </c>
      <c r="E3884" t="s">
        <v>18</v>
      </c>
      <c r="F3884" s="4" t="s">
        <v>35</v>
      </c>
      <c r="G3884" s="3">
        <v>8.8608309999999992</v>
      </c>
      <c r="H3884" s="8">
        <v>0.99935338393433848</v>
      </c>
      <c r="I3884" s="26" t="str">
        <f>INDEX('Data Tab2'!$C:$C,MATCH('Data Tab1'!A3884,'Data Tab2'!$A:$A,0))</f>
        <v>EDI2</v>
      </c>
    </row>
    <row r="3885" spans="1:9" hidden="1">
      <c r="A3885" s="55">
        <v>101813440</v>
      </c>
      <c r="B3885" s="1" t="s">
        <v>33</v>
      </c>
      <c r="C3885" t="s">
        <v>31</v>
      </c>
      <c r="D3885" s="1" t="s">
        <v>17</v>
      </c>
      <c r="E3885" t="s">
        <v>18</v>
      </c>
      <c r="F3885" s="4" t="s">
        <v>38</v>
      </c>
      <c r="G3885" s="3">
        <v>9.3947210000000005</v>
      </c>
      <c r="H3885" s="8">
        <v>0.95327869248907138</v>
      </c>
      <c r="I3885" s="26" t="str">
        <f>INDEX('Data Tab2'!$C:$C,MATCH('Data Tab1'!A3885,'Data Tab2'!$A:$A,0))</f>
        <v>EDI2</v>
      </c>
    </row>
    <row r="3886" spans="1:9" hidden="1">
      <c r="A3886" s="55">
        <v>101813440</v>
      </c>
      <c r="B3886" s="1" t="s">
        <v>33</v>
      </c>
      <c r="C3886" t="s">
        <v>31</v>
      </c>
      <c r="D3886" s="1" t="s">
        <v>17</v>
      </c>
      <c r="E3886" t="s">
        <v>18</v>
      </c>
      <c r="F3886" s="4" t="s">
        <v>19</v>
      </c>
      <c r="G3886" s="3">
        <v>9.3952760000000008</v>
      </c>
      <c r="H3886" s="8">
        <v>0.31653574028291442</v>
      </c>
      <c r="I3886" s="26" t="str">
        <f>INDEX('Data Tab2'!$C:$C,MATCH('Data Tab1'!A3886,'Data Tab2'!$A:$A,0))</f>
        <v>EDI2</v>
      </c>
    </row>
    <row r="3887" spans="1:9" hidden="1">
      <c r="A3887" s="55">
        <v>101813440</v>
      </c>
      <c r="B3887" s="1" t="s">
        <v>33</v>
      </c>
      <c r="C3887" t="s">
        <v>31</v>
      </c>
      <c r="D3887" s="1" t="s">
        <v>17</v>
      </c>
      <c r="E3887" t="s">
        <v>18</v>
      </c>
      <c r="F3887" s="4" t="s">
        <v>21</v>
      </c>
      <c r="G3887" s="3">
        <v>8.2877759999999991</v>
      </c>
      <c r="H3887" s="8">
        <v>0.73757766126516744</v>
      </c>
      <c r="I3887" s="26" t="str">
        <f>INDEX('Data Tab2'!$C:$C,MATCH('Data Tab1'!A3887,'Data Tab2'!$A:$A,0))</f>
        <v>EDI2</v>
      </c>
    </row>
    <row r="3888" spans="1:9" hidden="1">
      <c r="A3888" s="55">
        <v>101813440</v>
      </c>
      <c r="B3888" s="1" t="s">
        <v>33</v>
      </c>
      <c r="C3888" t="s">
        <v>31</v>
      </c>
      <c r="D3888" s="1" t="s">
        <v>17</v>
      </c>
      <c r="E3888" t="s">
        <v>23</v>
      </c>
      <c r="F3888" s="4" t="s">
        <v>24</v>
      </c>
      <c r="G3888" s="3">
        <v>9.3449969999999993</v>
      </c>
      <c r="H3888" s="8">
        <v>0.61158913653811464</v>
      </c>
      <c r="I3888" s="26" t="str">
        <f>INDEX('Data Tab2'!$C:$C,MATCH('Data Tab1'!A3888,'Data Tab2'!$A:$A,0))</f>
        <v>EDI2</v>
      </c>
    </row>
    <row r="3889" spans="1:9" hidden="1">
      <c r="A3889" s="56">
        <v>101813440</v>
      </c>
      <c r="B3889" s="1" t="s">
        <v>33</v>
      </c>
      <c r="C3889" t="s">
        <v>31</v>
      </c>
      <c r="D3889" s="1" t="s">
        <v>17</v>
      </c>
      <c r="E3889" t="s">
        <v>23</v>
      </c>
      <c r="F3889" s="4" t="s">
        <v>25</v>
      </c>
      <c r="G3889" s="3">
        <v>7.2197199999999997</v>
      </c>
      <c r="H3889" s="8">
        <v>0.8942398886131423</v>
      </c>
      <c r="I3889" s="26" t="str">
        <f>INDEX('Data Tab2'!$C:$C,MATCH('Data Tab1'!A3889,'Data Tab2'!$A:$A,0))</f>
        <v>EDI2</v>
      </c>
    </row>
    <row r="3890" spans="1:9">
      <c r="A3890" s="55">
        <v>101813453</v>
      </c>
      <c r="B3890" s="1" t="s">
        <v>9</v>
      </c>
      <c r="C3890" t="s">
        <v>40</v>
      </c>
      <c r="D3890" s="1" t="s">
        <v>11</v>
      </c>
      <c r="E3890" t="s">
        <v>12</v>
      </c>
      <c r="F3890" s="4" t="s">
        <v>14</v>
      </c>
      <c r="G3890" s="3">
        <v>4.998329</v>
      </c>
      <c r="H3890" s="8">
        <v>0.23727776698572611</v>
      </c>
      <c r="I3890" s="26" t="str">
        <f>INDEX('Data Tab2'!$C:$C,MATCH('Data Tab1'!A3890,'Data Tab2'!$A:$A,0))</f>
        <v>EDE4</v>
      </c>
    </row>
    <row r="3891" spans="1:9" hidden="1">
      <c r="A3891" s="55">
        <v>101813453</v>
      </c>
      <c r="B3891" s="1" t="s">
        <v>9</v>
      </c>
      <c r="C3891" t="s">
        <v>40</v>
      </c>
      <c r="D3891" s="1" t="s">
        <v>11</v>
      </c>
      <c r="E3891" t="s">
        <v>12</v>
      </c>
      <c r="F3891" s="4" t="s">
        <v>15</v>
      </c>
      <c r="G3891" s="3">
        <v>4.7108299999999996</v>
      </c>
      <c r="H3891" s="8">
        <v>0.14922596189756521</v>
      </c>
      <c r="I3891" s="26" t="str">
        <f>INDEX('Data Tab2'!$C:$C,MATCH('Data Tab1'!A3891,'Data Tab2'!$A:$A,0))</f>
        <v>EDE4</v>
      </c>
    </row>
    <row r="3892" spans="1:9" hidden="1">
      <c r="A3892" s="55">
        <v>101813453</v>
      </c>
      <c r="B3892" s="1" t="s">
        <v>9</v>
      </c>
      <c r="C3892" t="s">
        <v>40</v>
      </c>
      <c r="D3892" s="1" t="s">
        <v>11</v>
      </c>
      <c r="E3892" t="s">
        <v>12</v>
      </c>
      <c r="F3892" s="4" t="s">
        <v>28</v>
      </c>
      <c r="G3892" s="3">
        <v>5.0138860000000003</v>
      </c>
      <c r="H3892" s="8">
        <v>0.14523994345943514</v>
      </c>
      <c r="I3892" s="26" t="str">
        <f>INDEX('Data Tab2'!$C:$C,MATCH('Data Tab1'!A3892,'Data Tab2'!$A:$A,0))</f>
        <v>EDE4</v>
      </c>
    </row>
    <row r="3893" spans="1:9" hidden="1">
      <c r="A3893" s="55">
        <v>101813453</v>
      </c>
      <c r="B3893" s="1" t="s">
        <v>9</v>
      </c>
      <c r="C3893" t="s">
        <v>40</v>
      </c>
      <c r="D3893" s="1" t="s">
        <v>17</v>
      </c>
      <c r="E3893" t="s">
        <v>18</v>
      </c>
      <c r="F3893" s="4" t="s">
        <v>35</v>
      </c>
      <c r="G3893" s="3">
        <v>4.7380529999999998</v>
      </c>
      <c r="H3893" s="8">
        <v>4.9950213282703548E-2</v>
      </c>
      <c r="I3893" s="26" t="str">
        <f>INDEX('Data Tab2'!$C:$C,MATCH('Data Tab1'!A3893,'Data Tab2'!$A:$A,0))</f>
        <v>EDE4</v>
      </c>
    </row>
    <row r="3894" spans="1:9" hidden="1">
      <c r="A3894" s="55">
        <v>101813453</v>
      </c>
      <c r="B3894" s="1" t="s">
        <v>9</v>
      </c>
      <c r="C3894" t="s">
        <v>40</v>
      </c>
      <c r="D3894" s="1" t="s">
        <v>17</v>
      </c>
      <c r="E3894" t="s">
        <v>18</v>
      </c>
      <c r="F3894" s="4" t="s">
        <v>36</v>
      </c>
      <c r="G3894" s="3">
        <v>4.7299959999999999</v>
      </c>
      <c r="H3894" s="8">
        <v>0.5953991831200286</v>
      </c>
      <c r="I3894" s="26" t="str">
        <f>INDEX('Data Tab2'!$C:$C,MATCH('Data Tab1'!A3894,'Data Tab2'!$A:$A,0))</f>
        <v>EDE4</v>
      </c>
    </row>
    <row r="3895" spans="1:9" hidden="1">
      <c r="A3895" s="55">
        <v>101813453</v>
      </c>
      <c r="B3895" s="1" t="s">
        <v>9</v>
      </c>
      <c r="C3895" t="s">
        <v>26</v>
      </c>
      <c r="D3895" s="1" t="s">
        <v>11</v>
      </c>
      <c r="E3895" t="s">
        <v>12</v>
      </c>
      <c r="F3895" s="4" t="s">
        <v>14</v>
      </c>
      <c r="G3895" s="3">
        <v>4.9991649999999996</v>
      </c>
      <c r="H3895" s="8">
        <v>0.86918348516133781</v>
      </c>
      <c r="I3895" s="26" t="str">
        <f>INDEX('Data Tab2'!$C:$C,MATCH('Data Tab1'!A3895,'Data Tab2'!$A:$A,0))</f>
        <v>EDE4</v>
      </c>
    </row>
    <row r="3896" spans="1:9" hidden="1">
      <c r="A3896" s="55">
        <v>101813453</v>
      </c>
      <c r="B3896" s="1" t="s">
        <v>9</v>
      </c>
      <c r="C3896" t="s">
        <v>26</v>
      </c>
      <c r="D3896" s="1" t="s">
        <v>11</v>
      </c>
      <c r="E3896" t="s">
        <v>12</v>
      </c>
      <c r="F3896" s="4" t="s">
        <v>15</v>
      </c>
      <c r="G3896" s="3">
        <v>4.9822199999999999</v>
      </c>
      <c r="H3896" s="8">
        <v>0.59881040599274393</v>
      </c>
      <c r="I3896" s="26" t="str">
        <f>INDEX('Data Tab2'!$C:$C,MATCH('Data Tab1'!A3896,'Data Tab2'!$A:$A,0))</f>
        <v>EDE4</v>
      </c>
    </row>
    <row r="3897" spans="1:9" hidden="1">
      <c r="A3897" s="55">
        <v>101813453</v>
      </c>
      <c r="B3897" s="1" t="s">
        <v>9</v>
      </c>
      <c r="C3897" t="s">
        <v>26</v>
      </c>
      <c r="D3897" s="1" t="s">
        <v>11</v>
      </c>
      <c r="E3897" t="s">
        <v>12</v>
      </c>
      <c r="F3897" s="4" t="s">
        <v>29</v>
      </c>
      <c r="G3897" s="3">
        <v>6.7500000000000004E-2</v>
      </c>
      <c r="H3897" s="8">
        <v>0.71743777804630227</v>
      </c>
      <c r="I3897" s="26" t="str">
        <f>INDEX('Data Tab2'!$C:$C,MATCH('Data Tab1'!A3897,'Data Tab2'!$A:$A,0))</f>
        <v>EDE4</v>
      </c>
    </row>
    <row r="3898" spans="1:9" hidden="1">
      <c r="A3898" s="55">
        <v>101813453</v>
      </c>
      <c r="B3898" s="1" t="s">
        <v>9</v>
      </c>
      <c r="C3898" t="s">
        <v>26</v>
      </c>
      <c r="D3898" s="1" t="s">
        <v>11</v>
      </c>
      <c r="E3898" t="s">
        <v>12</v>
      </c>
      <c r="F3898" s="4" t="s">
        <v>16</v>
      </c>
      <c r="G3898" s="3">
        <v>4.6387999999999999E-2</v>
      </c>
      <c r="H3898" s="8">
        <v>0.63160475061418875</v>
      </c>
      <c r="I3898" s="26" t="str">
        <f>INDEX('Data Tab2'!$C:$C,MATCH('Data Tab1'!A3898,'Data Tab2'!$A:$A,0))</f>
        <v>EDE4</v>
      </c>
    </row>
    <row r="3899" spans="1:9" hidden="1">
      <c r="A3899" s="55">
        <v>101813453</v>
      </c>
      <c r="B3899" s="1" t="s">
        <v>9</v>
      </c>
      <c r="C3899" t="s">
        <v>26</v>
      </c>
      <c r="D3899" s="1" t="s">
        <v>17</v>
      </c>
      <c r="E3899" t="s">
        <v>18</v>
      </c>
      <c r="F3899" s="4" t="s">
        <v>19</v>
      </c>
      <c r="G3899" s="3">
        <v>4.9991649999999996</v>
      </c>
      <c r="H3899" s="8">
        <v>0.35144193246539168</v>
      </c>
      <c r="I3899" s="26" t="str">
        <f>INDEX('Data Tab2'!$C:$C,MATCH('Data Tab1'!A3899,'Data Tab2'!$A:$A,0))</f>
        <v>EDE4</v>
      </c>
    </row>
    <row r="3900" spans="1:9" hidden="1">
      <c r="A3900" s="55">
        <v>101813453</v>
      </c>
      <c r="B3900" s="1" t="s">
        <v>9</v>
      </c>
      <c r="C3900" t="s">
        <v>26</v>
      </c>
      <c r="D3900" s="1" t="s">
        <v>17</v>
      </c>
      <c r="E3900" t="s">
        <v>18</v>
      </c>
      <c r="F3900" s="4" t="s">
        <v>20</v>
      </c>
      <c r="G3900" s="3">
        <v>4.9988869999999999</v>
      </c>
      <c r="H3900" s="8">
        <v>0.20716936238190675</v>
      </c>
      <c r="I3900" s="26" t="str">
        <f>INDEX('Data Tab2'!$C:$C,MATCH('Data Tab1'!A3900,'Data Tab2'!$A:$A,0))</f>
        <v>EDE4</v>
      </c>
    </row>
    <row r="3901" spans="1:9" hidden="1">
      <c r="A3901" s="56">
        <v>101813453</v>
      </c>
      <c r="B3901" s="1" t="s">
        <v>9</v>
      </c>
      <c r="C3901" t="s">
        <v>26</v>
      </c>
      <c r="D3901" s="1" t="s">
        <v>17</v>
      </c>
      <c r="E3901" t="s">
        <v>18</v>
      </c>
      <c r="F3901" s="4" t="s">
        <v>21</v>
      </c>
      <c r="G3901" s="3">
        <v>0</v>
      </c>
      <c r="H3901" s="8">
        <v>0.94962558473821068</v>
      </c>
      <c r="I3901" s="26" t="str">
        <f>INDEX('Data Tab2'!$C:$C,MATCH('Data Tab1'!A3901,'Data Tab2'!$A:$A,0))</f>
        <v>EDE4</v>
      </c>
    </row>
    <row r="3902" spans="1:9">
      <c r="A3902" s="55">
        <v>101813819</v>
      </c>
      <c r="B3902" s="1" t="s">
        <v>9</v>
      </c>
      <c r="C3902" t="s">
        <v>37</v>
      </c>
      <c r="D3902" s="1" t="s">
        <v>11</v>
      </c>
      <c r="E3902" t="s">
        <v>12</v>
      </c>
      <c r="F3902" s="4" t="s">
        <v>16</v>
      </c>
      <c r="G3902" s="3">
        <v>0.342499</v>
      </c>
      <c r="H3902" s="8">
        <v>0.93837687425205085</v>
      </c>
      <c r="I3902" s="26" t="str">
        <f>INDEX('Data Tab2'!$C:$C,MATCH('Data Tab1'!A3902,'Data Tab2'!$A:$A,0))</f>
        <v>EDE5</v>
      </c>
    </row>
    <row r="3903" spans="1:9" hidden="1">
      <c r="A3903" s="55">
        <v>101813819</v>
      </c>
      <c r="B3903" s="1" t="s">
        <v>9</v>
      </c>
      <c r="C3903" t="s">
        <v>31</v>
      </c>
      <c r="D3903" s="1" t="s">
        <v>11</v>
      </c>
      <c r="E3903" t="s">
        <v>12</v>
      </c>
      <c r="F3903" s="4" t="s">
        <v>28</v>
      </c>
      <c r="G3903" s="3">
        <v>10.999998</v>
      </c>
      <c r="H3903" s="8">
        <v>0.96375468436473133</v>
      </c>
      <c r="I3903" s="26" t="str">
        <f>INDEX('Data Tab2'!$C:$C,MATCH('Data Tab1'!A3903,'Data Tab2'!$A:$A,0))</f>
        <v>EDE5</v>
      </c>
    </row>
    <row r="3904" spans="1:9" hidden="1">
      <c r="A3904" s="55">
        <v>101813819</v>
      </c>
      <c r="B3904" s="1" t="s">
        <v>9</v>
      </c>
      <c r="C3904" t="s">
        <v>31</v>
      </c>
      <c r="D3904" s="1" t="s">
        <v>11</v>
      </c>
      <c r="E3904" t="s">
        <v>12</v>
      </c>
      <c r="F3904" s="4" t="s">
        <v>29</v>
      </c>
      <c r="G3904" s="3">
        <v>10.999995999999999</v>
      </c>
      <c r="H3904" s="8">
        <v>0.29481454961998776</v>
      </c>
      <c r="I3904" s="26" t="str">
        <f>INDEX('Data Tab2'!$C:$C,MATCH('Data Tab1'!A3904,'Data Tab2'!$A:$A,0))</f>
        <v>EDE5</v>
      </c>
    </row>
    <row r="3905" spans="1:9" hidden="1">
      <c r="A3905" s="56">
        <v>101813819</v>
      </c>
      <c r="B3905" s="1" t="s">
        <v>9</v>
      </c>
      <c r="C3905" t="s">
        <v>31</v>
      </c>
      <c r="D3905" s="1" t="s">
        <v>11</v>
      </c>
      <c r="E3905" t="s">
        <v>12</v>
      </c>
      <c r="F3905" s="4" t="s">
        <v>16</v>
      </c>
      <c r="G3905" s="3">
        <v>9.0116650000000007</v>
      </c>
      <c r="H3905" s="8">
        <v>0.99112595593311104</v>
      </c>
      <c r="I3905" s="26" t="str">
        <f>INDEX('Data Tab2'!$C:$C,MATCH('Data Tab1'!A3905,'Data Tab2'!$A:$A,0))</f>
        <v>EDE5</v>
      </c>
    </row>
    <row r="3906" spans="1:9">
      <c r="A3906" s="55">
        <v>101814222</v>
      </c>
      <c r="B3906" s="1" t="s">
        <v>9</v>
      </c>
      <c r="C3906" t="s">
        <v>31</v>
      </c>
      <c r="D3906" s="1" t="s">
        <v>11</v>
      </c>
      <c r="E3906" t="s">
        <v>12</v>
      </c>
      <c r="F3906" s="4" t="s">
        <v>13</v>
      </c>
      <c r="G3906" s="3">
        <v>10.533331</v>
      </c>
      <c r="H3906" s="8">
        <v>0.4811829461935202</v>
      </c>
      <c r="I3906" s="26" t="str">
        <f>INDEX('Data Tab2'!$C:$C,MATCH('Data Tab1'!A3906,'Data Tab2'!$A:$A,0))</f>
        <v>PRG1</v>
      </c>
    </row>
    <row r="3907" spans="1:9" hidden="1">
      <c r="A3907" s="55">
        <v>101814222</v>
      </c>
      <c r="B3907" s="1" t="s">
        <v>9</v>
      </c>
      <c r="C3907" t="s">
        <v>31</v>
      </c>
      <c r="D3907" s="1" t="s">
        <v>11</v>
      </c>
      <c r="E3907" t="s">
        <v>12</v>
      </c>
      <c r="F3907" s="4" t="s">
        <v>15</v>
      </c>
      <c r="G3907" s="3">
        <v>10.424720000000001</v>
      </c>
      <c r="H3907" s="8">
        <v>0.67306781633501878</v>
      </c>
      <c r="I3907" s="26" t="str">
        <f>INDEX('Data Tab2'!$C:$C,MATCH('Data Tab1'!A3907,'Data Tab2'!$A:$A,0))</f>
        <v>PRG1</v>
      </c>
    </row>
    <row r="3908" spans="1:9" hidden="1">
      <c r="A3908" s="55">
        <v>101814222</v>
      </c>
      <c r="B3908" s="1" t="s">
        <v>9</v>
      </c>
      <c r="C3908" t="s">
        <v>31</v>
      </c>
      <c r="D3908" s="1" t="s">
        <v>11</v>
      </c>
      <c r="E3908" t="s">
        <v>12</v>
      </c>
      <c r="F3908" s="4" t="s">
        <v>28</v>
      </c>
      <c r="G3908" s="3">
        <v>10.491387</v>
      </c>
      <c r="H3908" s="8">
        <v>3.5352698267636207E-2</v>
      </c>
      <c r="I3908" s="26" t="str">
        <f>INDEX('Data Tab2'!$C:$C,MATCH('Data Tab1'!A3908,'Data Tab2'!$A:$A,0))</f>
        <v>PRG1</v>
      </c>
    </row>
    <row r="3909" spans="1:9" hidden="1">
      <c r="A3909" s="55">
        <v>101814222</v>
      </c>
      <c r="B3909" s="1" t="s">
        <v>9</v>
      </c>
      <c r="C3909" t="s">
        <v>31</v>
      </c>
      <c r="D3909" s="1" t="s">
        <v>11</v>
      </c>
      <c r="E3909" t="s">
        <v>12</v>
      </c>
      <c r="F3909" s="4" t="s">
        <v>16</v>
      </c>
      <c r="G3909" s="3">
        <v>1.7661089999999999</v>
      </c>
      <c r="H3909" s="8">
        <v>0.52029608047094411</v>
      </c>
      <c r="I3909" s="26" t="str">
        <f>INDEX('Data Tab2'!$C:$C,MATCH('Data Tab1'!A3909,'Data Tab2'!$A:$A,0))</f>
        <v>PRG1</v>
      </c>
    </row>
    <row r="3910" spans="1:9" hidden="1">
      <c r="A3910" s="55">
        <v>101814222</v>
      </c>
      <c r="B3910" s="1" t="s">
        <v>9</v>
      </c>
      <c r="C3910" t="s">
        <v>31</v>
      </c>
      <c r="D3910" s="1" t="s">
        <v>17</v>
      </c>
      <c r="E3910" t="s">
        <v>18</v>
      </c>
      <c r="F3910" s="4" t="s">
        <v>20</v>
      </c>
      <c r="G3910" s="3">
        <v>9.9999979999999997</v>
      </c>
      <c r="H3910" s="8">
        <v>0.96831347601687678</v>
      </c>
      <c r="I3910" s="26" t="str">
        <f>INDEX('Data Tab2'!$C:$C,MATCH('Data Tab1'!A3910,'Data Tab2'!$A:$A,0))</f>
        <v>PRG1</v>
      </c>
    </row>
    <row r="3911" spans="1:9" hidden="1">
      <c r="A3911" s="56">
        <v>101814222</v>
      </c>
      <c r="B3911" s="1" t="s">
        <v>9</v>
      </c>
      <c r="C3911" t="s">
        <v>31</v>
      </c>
      <c r="D3911" s="1" t="s">
        <v>17</v>
      </c>
      <c r="E3911" t="s">
        <v>18</v>
      </c>
      <c r="F3911" s="4" t="s">
        <v>21</v>
      </c>
      <c r="G3911" s="3">
        <v>4.5124979999999999</v>
      </c>
      <c r="H3911" s="8">
        <v>0.16939304647348696</v>
      </c>
      <c r="I3911" s="26" t="str">
        <f>INDEX('Data Tab2'!$C:$C,MATCH('Data Tab1'!A3911,'Data Tab2'!$A:$A,0))</f>
        <v>PRG1</v>
      </c>
    </row>
    <row r="3912" spans="1:9">
      <c r="A3912" s="55">
        <v>101814224</v>
      </c>
      <c r="B3912" s="1" t="s">
        <v>9</v>
      </c>
      <c r="C3912" t="s">
        <v>10</v>
      </c>
      <c r="D3912" s="1" t="s">
        <v>17</v>
      </c>
      <c r="E3912" t="s">
        <v>18</v>
      </c>
      <c r="F3912" s="4" t="s">
        <v>36</v>
      </c>
      <c r="G3912" s="3">
        <v>9.997776</v>
      </c>
      <c r="H3912" s="8">
        <v>0.28069402213534711</v>
      </c>
      <c r="I3912" s="26" t="str">
        <f>INDEX('Data Tab2'!$C:$C,MATCH('Data Tab1'!A3912,'Data Tab2'!$A:$A,0))</f>
        <v>CDG2</v>
      </c>
    </row>
    <row r="3913" spans="1:9" hidden="1">
      <c r="A3913" s="55">
        <v>101814224</v>
      </c>
      <c r="B3913" s="1" t="s">
        <v>9</v>
      </c>
      <c r="C3913" t="s">
        <v>10</v>
      </c>
      <c r="D3913" s="1" t="s">
        <v>17</v>
      </c>
      <c r="E3913" t="s">
        <v>18</v>
      </c>
      <c r="F3913" s="4" t="s">
        <v>38</v>
      </c>
      <c r="G3913" s="3">
        <v>9.9983310000000003</v>
      </c>
      <c r="H3913" s="8">
        <v>0.12953275047477986</v>
      </c>
      <c r="I3913" s="26" t="str">
        <f>INDEX('Data Tab2'!$C:$C,MATCH('Data Tab1'!A3913,'Data Tab2'!$A:$A,0))</f>
        <v>CDG2</v>
      </c>
    </row>
    <row r="3914" spans="1:9" hidden="1">
      <c r="A3914" s="55">
        <v>101814224</v>
      </c>
      <c r="B3914" s="1" t="s">
        <v>9</v>
      </c>
      <c r="C3914" t="s">
        <v>10</v>
      </c>
      <c r="D3914" s="1" t="s">
        <v>17</v>
      </c>
      <c r="E3914" t="s">
        <v>18</v>
      </c>
      <c r="F3914" s="4" t="s">
        <v>19</v>
      </c>
      <c r="G3914" s="3">
        <v>9.9980530000000005</v>
      </c>
      <c r="H3914" s="8">
        <v>0.89432643171210768</v>
      </c>
      <c r="I3914" s="26" t="str">
        <f>INDEX('Data Tab2'!$C:$C,MATCH('Data Tab1'!A3914,'Data Tab2'!$A:$A,0))</f>
        <v>CDG2</v>
      </c>
    </row>
    <row r="3915" spans="1:9" hidden="1">
      <c r="A3915" s="55">
        <v>101814224</v>
      </c>
      <c r="B3915" s="1" t="s">
        <v>9</v>
      </c>
      <c r="C3915" t="s">
        <v>10</v>
      </c>
      <c r="D3915" s="1" t="s">
        <v>17</v>
      </c>
      <c r="E3915" t="s">
        <v>18</v>
      </c>
      <c r="F3915" s="4" t="s">
        <v>20</v>
      </c>
      <c r="G3915" s="3">
        <v>8.7219420000000003</v>
      </c>
      <c r="H3915" s="8">
        <v>0.53957459758445603</v>
      </c>
      <c r="I3915" s="26" t="str">
        <f>INDEX('Data Tab2'!$C:$C,MATCH('Data Tab1'!A3915,'Data Tab2'!$A:$A,0))</f>
        <v>CDG2</v>
      </c>
    </row>
    <row r="3916" spans="1:9" hidden="1">
      <c r="A3916" s="55">
        <v>101814224</v>
      </c>
      <c r="B3916" s="1" t="s">
        <v>9</v>
      </c>
      <c r="C3916" t="s">
        <v>10</v>
      </c>
      <c r="D3916" s="1" t="s">
        <v>17</v>
      </c>
      <c r="E3916" t="s">
        <v>23</v>
      </c>
      <c r="F3916" s="4" t="s">
        <v>24</v>
      </c>
      <c r="G3916" s="3">
        <v>9.9983310000000003</v>
      </c>
      <c r="H3916" s="8">
        <v>0.11813732777009966</v>
      </c>
      <c r="I3916" s="26" t="str">
        <f>INDEX('Data Tab2'!$C:$C,MATCH('Data Tab1'!A3916,'Data Tab2'!$A:$A,0))</f>
        <v>CDG2</v>
      </c>
    </row>
    <row r="3917" spans="1:9" hidden="1">
      <c r="A3917" s="55">
        <v>101814224</v>
      </c>
      <c r="B3917" s="1" t="s">
        <v>33</v>
      </c>
      <c r="C3917" t="s">
        <v>27</v>
      </c>
      <c r="D3917" s="1" t="s">
        <v>11</v>
      </c>
      <c r="E3917" t="s">
        <v>12</v>
      </c>
      <c r="F3917" s="4" t="s">
        <v>14</v>
      </c>
      <c r="G3917" s="3">
        <v>9.827496</v>
      </c>
      <c r="H3917" s="8">
        <v>0.42691566785643087</v>
      </c>
      <c r="I3917" s="26" t="str">
        <f>INDEX('Data Tab2'!$C:$C,MATCH('Data Tab1'!A3917,'Data Tab2'!$A:$A,0))</f>
        <v>CDG2</v>
      </c>
    </row>
    <row r="3918" spans="1:9" hidden="1">
      <c r="A3918" s="55">
        <v>101814224</v>
      </c>
      <c r="B3918" s="1" t="s">
        <v>33</v>
      </c>
      <c r="C3918" t="s">
        <v>27</v>
      </c>
      <c r="D3918" s="1" t="s">
        <v>11</v>
      </c>
      <c r="E3918" t="s">
        <v>12</v>
      </c>
      <c r="F3918" s="4" t="s">
        <v>15</v>
      </c>
      <c r="G3918" s="3">
        <v>9.9791629999999998</v>
      </c>
      <c r="H3918" s="8">
        <v>0.16390326516712672</v>
      </c>
      <c r="I3918" s="26" t="str">
        <f>INDEX('Data Tab2'!$C:$C,MATCH('Data Tab1'!A3918,'Data Tab2'!$A:$A,0))</f>
        <v>CDG2</v>
      </c>
    </row>
    <row r="3919" spans="1:9" hidden="1">
      <c r="A3919" s="55">
        <v>101814224</v>
      </c>
      <c r="B3919" s="1" t="s">
        <v>33</v>
      </c>
      <c r="C3919" t="s">
        <v>27</v>
      </c>
      <c r="D3919" s="1" t="s">
        <v>11</v>
      </c>
      <c r="E3919" t="s">
        <v>12</v>
      </c>
      <c r="F3919" s="4" t="s">
        <v>28</v>
      </c>
      <c r="G3919" s="3">
        <v>9.9877739999999999</v>
      </c>
      <c r="H3919" s="8">
        <v>0.22972399355825279</v>
      </c>
      <c r="I3919" s="26" t="str">
        <f>INDEX('Data Tab2'!$C:$C,MATCH('Data Tab1'!A3919,'Data Tab2'!$A:$A,0))</f>
        <v>CDG2</v>
      </c>
    </row>
    <row r="3920" spans="1:9" hidden="1">
      <c r="A3920" s="56">
        <v>101814224</v>
      </c>
      <c r="B3920" s="1" t="s">
        <v>33</v>
      </c>
      <c r="C3920" t="s">
        <v>27</v>
      </c>
      <c r="D3920" s="1" t="s">
        <v>11</v>
      </c>
      <c r="E3920" t="s">
        <v>12</v>
      </c>
      <c r="F3920" s="4" t="s">
        <v>16</v>
      </c>
      <c r="G3920" s="3">
        <v>8.5977739999999994</v>
      </c>
      <c r="H3920" s="8">
        <v>9.5812816372707887E-2</v>
      </c>
      <c r="I3920" s="26" t="str">
        <f>INDEX('Data Tab2'!$C:$C,MATCH('Data Tab1'!A3920,'Data Tab2'!$A:$A,0))</f>
        <v>CDG2</v>
      </c>
    </row>
    <row r="3921" spans="1:9">
      <c r="A3921" s="55">
        <v>101814649</v>
      </c>
      <c r="B3921" s="1" t="s">
        <v>9</v>
      </c>
      <c r="C3921" t="s">
        <v>32</v>
      </c>
      <c r="D3921" s="1" t="s">
        <v>11</v>
      </c>
      <c r="E3921" t="s">
        <v>12</v>
      </c>
      <c r="F3921" s="4" t="s">
        <v>14</v>
      </c>
      <c r="G3921" s="3">
        <v>5.000826</v>
      </c>
      <c r="H3921" s="8">
        <v>0.13722763870376009</v>
      </c>
      <c r="I3921" s="26" t="str">
        <f>INDEX('Data Tab2'!$C:$C,MATCH('Data Tab1'!A3921,'Data Tab2'!$A:$A,0))</f>
        <v>MXP1</v>
      </c>
    </row>
    <row r="3922" spans="1:9" hidden="1">
      <c r="A3922" s="55">
        <v>101814649</v>
      </c>
      <c r="B3922" s="1" t="s">
        <v>33</v>
      </c>
      <c r="C3922" t="s">
        <v>10</v>
      </c>
      <c r="D3922" s="1" t="s">
        <v>11</v>
      </c>
      <c r="E3922" t="s">
        <v>12</v>
      </c>
      <c r="F3922" s="4" t="s">
        <v>14</v>
      </c>
      <c r="G3922" s="3">
        <v>4.0441659999999997</v>
      </c>
      <c r="H3922" s="8">
        <v>0.78625295706371434</v>
      </c>
      <c r="I3922" s="26" t="str">
        <f>INDEX('Data Tab2'!$C:$C,MATCH('Data Tab1'!A3922,'Data Tab2'!$A:$A,0))</f>
        <v>MXP1</v>
      </c>
    </row>
    <row r="3923" spans="1:9" hidden="1">
      <c r="A3923" s="55">
        <v>101814649</v>
      </c>
      <c r="B3923" s="1" t="s">
        <v>33</v>
      </c>
      <c r="C3923" t="s">
        <v>10</v>
      </c>
      <c r="D3923" s="1" t="s">
        <v>11</v>
      </c>
      <c r="E3923" t="s">
        <v>12</v>
      </c>
      <c r="F3923" s="4" t="s">
        <v>15</v>
      </c>
      <c r="G3923" s="3">
        <v>10</v>
      </c>
      <c r="H3923" s="8">
        <v>9.2544029302722874E-2</v>
      </c>
      <c r="I3923" s="26" t="str">
        <f>INDEX('Data Tab2'!$C:$C,MATCH('Data Tab1'!A3923,'Data Tab2'!$A:$A,0))</f>
        <v>MXP1</v>
      </c>
    </row>
    <row r="3924" spans="1:9" hidden="1">
      <c r="A3924" s="55">
        <v>101814649</v>
      </c>
      <c r="B3924" s="1" t="s">
        <v>33</v>
      </c>
      <c r="C3924" t="s">
        <v>10</v>
      </c>
      <c r="D3924" s="1" t="s">
        <v>11</v>
      </c>
      <c r="E3924" t="s">
        <v>12</v>
      </c>
      <c r="F3924" s="4" t="s">
        <v>28</v>
      </c>
      <c r="G3924" s="3">
        <v>10.1</v>
      </c>
      <c r="H3924" s="8">
        <v>0.86347108408231643</v>
      </c>
      <c r="I3924" s="26" t="str">
        <f>INDEX('Data Tab2'!$C:$C,MATCH('Data Tab1'!A3924,'Data Tab2'!$A:$A,0))</f>
        <v>MXP1</v>
      </c>
    </row>
    <row r="3925" spans="1:9" hidden="1">
      <c r="A3925" s="55">
        <v>101814649</v>
      </c>
      <c r="B3925" s="1" t="s">
        <v>33</v>
      </c>
      <c r="C3925" t="s">
        <v>10</v>
      </c>
      <c r="D3925" s="1" t="s">
        <v>11</v>
      </c>
      <c r="E3925" t="s">
        <v>12</v>
      </c>
      <c r="F3925" s="4" t="s">
        <v>29</v>
      </c>
      <c r="G3925" s="3">
        <v>9.2966639999999998</v>
      </c>
      <c r="H3925" s="8">
        <v>1.9158839508534364E-2</v>
      </c>
      <c r="I3925" s="26" t="str">
        <f>INDEX('Data Tab2'!$C:$C,MATCH('Data Tab1'!A3925,'Data Tab2'!$A:$A,0))</f>
        <v>MXP1</v>
      </c>
    </row>
    <row r="3926" spans="1:9" hidden="1">
      <c r="A3926" s="55">
        <v>101814649</v>
      </c>
      <c r="B3926" s="1" t="s">
        <v>33</v>
      </c>
      <c r="C3926" t="s">
        <v>10</v>
      </c>
      <c r="D3926" s="1" t="s">
        <v>11</v>
      </c>
      <c r="E3926" t="s">
        <v>12</v>
      </c>
      <c r="F3926" s="4" t="s">
        <v>16</v>
      </c>
      <c r="G3926" s="3">
        <v>4.948887</v>
      </c>
      <c r="H3926" s="8">
        <v>0.4280699416505328</v>
      </c>
      <c r="I3926" s="26" t="str">
        <f>INDEX('Data Tab2'!$C:$C,MATCH('Data Tab1'!A3926,'Data Tab2'!$A:$A,0))</f>
        <v>MXP1</v>
      </c>
    </row>
    <row r="3927" spans="1:9" hidden="1">
      <c r="A3927" s="55">
        <v>101814649</v>
      </c>
      <c r="B3927" s="1" t="s">
        <v>33</v>
      </c>
      <c r="C3927" t="s">
        <v>10</v>
      </c>
      <c r="D3927" s="1" t="s">
        <v>17</v>
      </c>
      <c r="E3927" t="s">
        <v>18</v>
      </c>
      <c r="F3927" s="4" t="s">
        <v>38</v>
      </c>
      <c r="G3927" s="3">
        <v>10</v>
      </c>
      <c r="H3927" s="8">
        <v>0.36698646764635035</v>
      </c>
      <c r="I3927" s="26" t="str">
        <f>INDEX('Data Tab2'!$C:$C,MATCH('Data Tab1'!A3927,'Data Tab2'!$A:$A,0))</f>
        <v>MXP1</v>
      </c>
    </row>
    <row r="3928" spans="1:9" hidden="1">
      <c r="A3928" s="55">
        <v>101814649</v>
      </c>
      <c r="B3928" s="1" t="s">
        <v>33</v>
      </c>
      <c r="C3928" t="s">
        <v>10</v>
      </c>
      <c r="D3928" s="1" t="s">
        <v>17</v>
      </c>
      <c r="E3928" t="s">
        <v>18</v>
      </c>
      <c r="F3928" s="4" t="s">
        <v>19</v>
      </c>
      <c r="G3928" s="3">
        <v>10</v>
      </c>
      <c r="H3928" s="8">
        <v>0.10634270227402354</v>
      </c>
      <c r="I3928" s="26" t="str">
        <f>INDEX('Data Tab2'!$C:$C,MATCH('Data Tab1'!A3928,'Data Tab2'!$A:$A,0))</f>
        <v>MXP1</v>
      </c>
    </row>
    <row r="3929" spans="1:9" hidden="1">
      <c r="A3929" s="55">
        <v>101814649</v>
      </c>
      <c r="B3929" s="1" t="s">
        <v>33</v>
      </c>
      <c r="C3929" t="s">
        <v>10</v>
      </c>
      <c r="D3929" s="1" t="s">
        <v>17</v>
      </c>
      <c r="E3929" t="s">
        <v>18</v>
      </c>
      <c r="F3929" s="4" t="s">
        <v>20</v>
      </c>
      <c r="G3929" s="3">
        <v>9.9980530000000005</v>
      </c>
      <c r="H3929" s="8">
        <v>0.37544827071905751</v>
      </c>
      <c r="I3929" s="26" t="str">
        <f>INDEX('Data Tab2'!$C:$C,MATCH('Data Tab1'!A3929,'Data Tab2'!$A:$A,0))</f>
        <v>MXP1</v>
      </c>
    </row>
    <row r="3930" spans="1:9" hidden="1">
      <c r="A3930" s="55">
        <v>101814649</v>
      </c>
      <c r="B3930" s="1" t="s">
        <v>33</v>
      </c>
      <c r="C3930" t="s">
        <v>10</v>
      </c>
      <c r="D3930" s="1" t="s">
        <v>17</v>
      </c>
      <c r="E3930" t="s">
        <v>18</v>
      </c>
      <c r="F3930" s="4" t="s">
        <v>21</v>
      </c>
      <c r="G3930" s="3">
        <v>9.0933299999999999</v>
      </c>
      <c r="H3930" s="8">
        <v>0.21033768508313078</v>
      </c>
      <c r="I3930" s="26" t="str">
        <f>INDEX('Data Tab2'!$C:$C,MATCH('Data Tab1'!A3930,'Data Tab2'!$A:$A,0))</f>
        <v>MXP1</v>
      </c>
    </row>
    <row r="3931" spans="1:9" hidden="1">
      <c r="A3931" s="56">
        <v>101814649</v>
      </c>
      <c r="B3931" s="1" t="s">
        <v>33</v>
      </c>
      <c r="C3931" t="s">
        <v>10</v>
      </c>
      <c r="D3931" s="1" t="s">
        <v>17</v>
      </c>
      <c r="E3931" t="s">
        <v>23</v>
      </c>
      <c r="F3931" s="4" t="s">
        <v>25</v>
      </c>
      <c r="G3931" s="3">
        <v>9.9980530000000005</v>
      </c>
      <c r="H3931" s="8">
        <v>0.23074752235108775</v>
      </c>
      <c r="I3931" s="26" t="str">
        <f>INDEX('Data Tab2'!$C:$C,MATCH('Data Tab1'!A3931,'Data Tab2'!$A:$A,0))</f>
        <v>MXP1</v>
      </c>
    </row>
    <row r="3932" spans="1:9">
      <c r="A3932" s="55">
        <v>101814978</v>
      </c>
      <c r="B3932" s="1" t="s">
        <v>33</v>
      </c>
      <c r="C3932" t="s">
        <v>27</v>
      </c>
      <c r="D3932" s="1" t="s">
        <v>11</v>
      </c>
      <c r="E3932" t="s">
        <v>12</v>
      </c>
      <c r="F3932" s="4" t="s">
        <v>34</v>
      </c>
      <c r="G3932" s="3">
        <v>4.7374960000000002</v>
      </c>
      <c r="H3932" s="8">
        <v>0.73156077023895372</v>
      </c>
      <c r="I3932" s="26" t="str">
        <f>INDEX('Data Tab2'!$C:$C,MATCH('Data Tab1'!A3932,'Data Tab2'!$A:$A,0))</f>
        <v>LIL1</v>
      </c>
    </row>
    <row r="3933" spans="1:9" hidden="1">
      <c r="A3933" s="55">
        <v>101814978</v>
      </c>
      <c r="B3933" s="1" t="s">
        <v>33</v>
      </c>
      <c r="C3933" t="s">
        <v>27</v>
      </c>
      <c r="D3933" s="1" t="s">
        <v>11</v>
      </c>
      <c r="E3933" t="s">
        <v>12</v>
      </c>
      <c r="F3933" s="4" t="s">
        <v>14</v>
      </c>
      <c r="G3933" s="3">
        <v>10.964718</v>
      </c>
      <c r="H3933" s="8">
        <v>0.52773475187148799</v>
      </c>
      <c r="I3933" s="26" t="str">
        <f>INDEX('Data Tab2'!$C:$C,MATCH('Data Tab1'!A3933,'Data Tab2'!$A:$A,0))</f>
        <v>LIL1</v>
      </c>
    </row>
    <row r="3934" spans="1:9" hidden="1">
      <c r="A3934" s="55">
        <v>101814978</v>
      </c>
      <c r="B3934" s="1" t="s">
        <v>33</v>
      </c>
      <c r="C3934" t="s">
        <v>27</v>
      </c>
      <c r="D3934" s="1" t="s">
        <v>11</v>
      </c>
      <c r="E3934" t="s">
        <v>12</v>
      </c>
      <c r="F3934" s="4" t="s">
        <v>15</v>
      </c>
      <c r="G3934" s="3">
        <v>6.2338849999999999</v>
      </c>
      <c r="H3934" s="8">
        <v>0.83555818424356787</v>
      </c>
      <c r="I3934" s="26" t="str">
        <f>INDEX('Data Tab2'!$C:$C,MATCH('Data Tab1'!A3934,'Data Tab2'!$A:$A,0))</f>
        <v>LIL1</v>
      </c>
    </row>
    <row r="3935" spans="1:9" hidden="1">
      <c r="A3935" s="55">
        <v>101814978</v>
      </c>
      <c r="B3935" s="1" t="s">
        <v>33</v>
      </c>
      <c r="C3935" t="s">
        <v>27</v>
      </c>
      <c r="D3935" s="1" t="s">
        <v>11</v>
      </c>
      <c r="E3935" t="s">
        <v>12</v>
      </c>
      <c r="F3935" s="4" t="s">
        <v>28</v>
      </c>
      <c r="G3935" s="3">
        <v>4.7374960000000002</v>
      </c>
      <c r="H3935" s="8">
        <v>0.18398072023976131</v>
      </c>
      <c r="I3935" s="26" t="str">
        <f>INDEX('Data Tab2'!$C:$C,MATCH('Data Tab1'!A3935,'Data Tab2'!$A:$A,0))</f>
        <v>LIL1</v>
      </c>
    </row>
    <row r="3936" spans="1:9" hidden="1">
      <c r="A3936" s="55">
        <v>101814978</v>
      </c>
      <c r="B3936" s="1" t="s">
        <v>33</v>
      </c>
      <c r="C3936" t="s">
        <v>27</v>
      </c>
      <c r="D3936" s="1" t="s">
        <v>11</v>
      </c>
      <c r="E3936" t="s">
        <v>12</v>
      </c>
      <c r="F3936" s="4" t="s">
        <v>29</v>
      </c>
      <c r="G3936" s="3">
        <v>10.964162999999999</v>
      </c>
      <c r="H3936" s="8">
        <v>0.29468653708028703</v>
      </c>
      <c r="I3936" s="26" t="str">
        <f>INDEX('Data Tab2'!$C:$C,MATCH('Data Tab1'!A3936,'Data Tab2'!$A:$A,0))</f>
        <v>LIL1</v>
      </c>
    </row>
    <row r="3937" spans="1:9" hidden="1">
      <c r="A3937" s="55">
        <v>101814978</v>
      </c>
      <c r="B3937" s="1" t="s">
        <v>33</v>
      </c>
      <c r="C3937" t="s">
        <v>27</v>
      </c>
      <c r="D3937" s="1" t="s">
        <v>11</v>
      </c>
      <c r="E3937" t="s">
        <v>12</v>
      </c>
      <c r="F3937" s="4" t="s">
        <v>16</v>
      </c>
      <c r="G3937" s="3">
        <v>6.336106</v>
      </c>
      <c r="H3937" s="8">
        <v>0.33662073917341306</v>
      </c>
      <c r="I3937" s="26" t="str">
        <f>INDEX('Data Tab2'!$C:$C,MATCH('Data Tab1'!A3937,'Data Tab2'!$A:$A,0))</f>
        <v>LIL1</v>
      </c>
    </row>
    <row r="3938" spans="1:9" hidden="1">
      <c r="A3938" s="55">
        <v>101814978</v>
      </c>
      <c r="B3938" s="1" t="s">
        <v>33</v>
      </c>
      <c r="C3938" t="s">
        <v>27</v>
      </c>
      <c r="D3938" s="1" t="s">
        <v>17</v>
      </c>
      <c r="E3938" t="s">
        <v>18</v>
      </c>
      <c r="F3938" s="4" t="s">
        <v>36</v>
      </c>
      <c r="G3938" s="3">
        <v>4.4838849999999999</v>
      </c>
      <c r="H3938" s="8">
        <v>0.79980228571027256</v>
      </c>
      <c r="I3938" s="26" t="str">
        <f>INDEX('Data Tab2'!$C:$C,MATCH('Data Tab1'!A3938,'Data Tab2'!$A:$A,0))</f>
        <v>LIL1</v>
      </c>
    </row>
    <row r="3939" spans="1:9" hidden="1">
      <c r="A3939" s="55">
        <v>101814978</v>
      </c>
      <c r="B3939" s="1" t="s">
        <v>33</v>
      </c>
      <c r="C3939" t="s">
        <v>27</v>
      </c>
      <c r="D3939" s="1" t="s">
        <v>17</v>
      </c>
      <c r="E3939" t="s">
        <v>18</v>
      </c>
      <c r="F3939" s="4" t="s">
        <v>38</v>
      </c>
      <c r="G3939" s="3">
        <v>8.8783300000000001</v>
      </c>
      <c r="H3939" s="8">
        <v>0.78272861964710883</v>
      </c>
      <c r="I3939" s="26" t="str">
        <f>INDEX('Data Tab2'!$C:$C,MATCH('Data Tab1'!A3939,'Data Tab2'!$A:$A,0))</f>
        <v>LIL1</v>
      </c>
    </row>
    <row r="3940" spans="1:9" hidden="1">
      <c r="A3940" s="55">
        <v>101814978</v>
      </c>
      <c r="B3940" s="1" t="s">
        <v>33</v>
      </c>
      <c r="C3940" t="s">
        <v>27</v>
      </c>
      <c r="D3940" s="1" t="s">
        <v>17</v>
      </c>
      <c r="E3940" t="s">
        <v>18</v>
      </c>
      <c r="F3940" s="4" t="s">
        <v>19</v>
      </c>
      <c r="G3940" s="3">
        <v>9.9736069999999994</v>
      </c>
      <c r="H3940" s="8">
        <v>0.35628626010335041</v>
      </c>
      <c r="I3940" s="26" t="str">
        <f>INDEX('Data Tab2'!$C:$C,MATCH('Data Tab1'!A3940,'Data Tab2'!$A:$A,0))</f>
        <v>LIL1</v>
      </c>
    </row>
    <row r="3941" spans="1:9" hidden="1">
      <c r="A3941" s="55">
        <v>101814978</v>
      </c>
      <c r="B3941" s="1" t="s">
        <v>33</v>
      </c>
      <c r="C3941" t="s">
        <v>27</v>
      </c>
      <c r="D3941" s="1" t="s">
        <v>17</v>
      </c>
      <c r="E3941" t="s">
        <v>18</v>
      </c>
      <c r="F3941" s="4" t="s">
        <v>20</v>
      </c>
      <c r="G3941" s="3">
        <v>9.9677740000000004</v>
      </c>
      <c r="H3941" s="8">
        <v>0.54170636168402453</v>
      </c>
      <c r="I3941" s="26" t="str">
        <f>INDEX('Data Tab2'!$C:$C,MATCH('Data Tab1'!A3941,'Data Tab2'!$A:$A,0))</f>
        <v>LIL1</v>
      </c>
    </row>
    <row r="3942" spans="1:9" hidden="1">
      <c r="A3942" s="55">
        <v>101814978</v>
      </c>
      <c r="B3942" s="1" t="s">
        <v>33</v>
      </c>
      <c r="C3942" t="s">
        <v>27</v>
      </c>
      <c r="D3942" s="1" t="s">
        <v>17</v>
      </c>
      <c r="E3942" t="s">
        <v>18</v>
      </c>
      <c r="F3942" s="4" t="s">
        <v>21</v>
      </c>
      <c r="G3942" s="3">
        <v>5.4797169999999999</v>
      </c>
      <c r="H3942" s="8">
        <v>0.55351515785722083</v>
      </c>
      <c r="I3942" s="26" t="str">
        <f>INDEX('Data Tab2'!$C:$C,MATCH('Data Tab1'!A3942,'Data Tab2'!$A:$A,0))</f>
        <v>LIL1</v>
      </c>
    </row>
    <row r="3943" spans="1:9" hidden="1">
      <c r="A3943" s="55">
        <v>101814978</v>
      </c>
      <c r="B3943" s="1" t="s">
        <v>33</v>
      </c>
      <c r="C3943" t="s">
        <v>27</v>
      </c>
      <c r="D3943" s="1" t="s">
        <v>17</v>
      </c>
      <c r="E3943" t="s">
        <v>23</v>
      </c>
      <c r="F3943" s="4" t="s">
        <v>24</v>
      </c>
      <c r="G3943" s="3">
        <v>4.4963850000000001</v>
      </c>
      <c r="H3943" s="8">
        <v>0.24871121211189107</v>
      </c>
      <c r="I3943" s="26" t="str">
        <f>INDEX('Data Tab2'!$C:$C,MATCH('Data Tab1'!A3943,'Data Tab2'!$A:$A,0))</f>
        <v>LIL1</v>
      </c>
    </row>
    <row r="3944" spans="1:9" hidden="1">
      <c r="A3944" s="56">
        <v>101814978</v>
      </c>
      <c r="B3944" s="1" t="s">
        <v>33</v>
      </c>
      <c r="C3944" t="s">
        <v>27</v>
      </c>
      <c r="D3944" s="1" t="s">
        <v>17</v>
      </c>
      <c r="E3944" t="s">
        <v>23</v>
      </c>
      <c r="F3944" s="4" t="s">
        <v>25</v>
      </c>
      <c r="G3944" s="3">
        <v>0</v>
      </c>
      <c r="H3944" s="8">
        <v>0.29341030733179319</v>
      </c>
      <c r="I3944" s="26" t="str">
        <f>INDEX('Data Tab2'!$C:$C,MATCH('Data Tab1'!A3944,'Data Tab2'!$A:$A,0))</f>
        <v>LIL1</v>
      </c>
    </row>
    <row r="3945" spans="1:9">
      <c r="A3945" s="55">
        <v>101818451</v>
      </c>
      <c r="B3945" s="1" t="s">
        <v>41</v>
      </c>
      <c r="C3945" t="s">
        <v>27</v>
      </c>
      <c r="D3945" s="1" t="s">
        <v>11</v>
      </c>
      <c r="E3945" t="s">
        <v>12</v>
      </c>
      <c r="F3945" s="4" t="s">
        <v>13</v>
      </c>
      <c r="G3945" s="3">
        <v>9.4347180000000002</v>
      </c>
      <c r="H3945" s="8">
        <v>0.79665339334569518</v>
      </c>
      <c r="I3945" s="26" t="str">
        <f>INDEX('Data Tab2'!$C:$C,MATCH('Data Tab1'!A3945,'Data Tab2'!$A:$A,0))</f>
        <v>MAD4</v>
      </c>
    </row>
    <row r="3946" spans="1:9" hidden="1">
      <c r="A3946" s="55">
        <v>101818451</v>
      </c>
      <c r="B3946" s="1" t="s">
        <v>41</v>
      </c>
      <c r="C3946" t="s">
        <v>27</v>
      </c>
      <c r="D3946" s="1" t="s">
        <v>11</v>
      </c>
      <c r="E3946" t="s">
        <v>12</v>
      </c>
      <c r="F3946" s="4" t="s">
        <v>34</v>
      </c>
      <c r="G3946" s="3">
        <v>8.8663860000000003</v>
      </c>
      <c r="H3946" s="8">
        <v>0.67144581909124268</v>
      </c>
      <c r="I3946" s="26" t="str">
        <f>INDEX('Data Tab2'!$C:$C,MATCH('Data Tab1'!A3946,'Data Tab2'!$A:$A,0))</f>
        <v>MAD4</v>
      </c>
    </row>
    <row r="3947" spans="1:9" hidden="1">
      <c r="A3947" s="55">
        <v>101818451</v>
      </c>
      <c r="B3947" s="1" t="s">
        <v>41</v>
      </c>
      <c r="C3947" t="s">
        <v>27</v>
      </c>
      <c r="D3947" s="1" t="s">
        <v>11</v>
      </c>
      <c r="E3947" t="s">
        <v>12</v>
      </c>
      <c r="F3947" s="4" t="s">
        <v>15</v>
      </c>
      <c r="G3947" s="3">
        <v>8.0558289999999992</v>
      </c>
      <c r="H3947" s="8">
        <v>0.7345629257558608</v>
      </c>
      <c r="I3947" s="26" t="str">
        <f>INDEX('Data Tab2'!$C:$C,MATCH('Data Tab1'!A3947,'Data Tab2'!$A:$A,0))</f>
        <v>MAD4</v>
      </c>
    </row>
    <row r="3948" spans="1:9" hidden="1">
      <c r="A3948" s="55">
        <v>101818451</v>
      </c>
      <c r="B3948" s="1" t="s">
        <v>41</v>
      </c>
      <c r="C3948" t="s">
        <v>27</v>
      </c>
      <c r="D3948" s="1" t="s">
        <v>11</v>
      </c>
      <c r="E3948" t="s">
        <v>12</v>
      </c>
      <c r="F3948" s="4" t="s">
        <v>28</v>
      </c>
      <c r="G3948" s="3">
        <v>9.3705529999999992</v>
      </c>
      <c r="H3948" s="8">
        <v>0.74599417786564226</v>
      </c>
      <c r="I3948" s="26" t="str">
        <f>INDEX('Data Tab2'!$C:$C,MATCH('Data Tab1'!A3948,'Data Tab2'!$A:$A,0))</f>
        <v>MAD4</v>
      </c>
    </row>
    <row r="3949" spans="1:9" hidden="1">
      <c r="A3949" s="55">
        <v>101818451</v>
      </c>
      <c r="B3949" s="1" t="s">
        <v>41</v>
      </c>
      <c r="C3949" t="s">
        <v>27</v>
      </c>
      <c r="D3949" s="1" t="s">
        <v>11</v>
      </c>
      <c r="E3949" t="s">
        <v>12</v>
      </c>
      <c r="F3949" s="4" t="s">
        <v>29</v>
      </c>
      <c r="G3949" s="3">
        <v>7.931108</v>
      </c>
      <c r="H3949" s="8">
        <v>0.96635259048007094</v>
      </c>
      <c r="I3949" s="26" t="str">
        <f>INDEX('Data Tab2'!$C:$C,MATCH('Data Tab1'!A3949,'Data Tab2'!$A:$A,0))</f>
        <v>MAD4</v>
      </c>
    </row>
    <row r="3950" spans="1:9" hidden="1">
      <c r="A3950" s="56">
        <v>101818451</v>
      </c>
      <c r="B3950" s="1" t="s">
        <v>41</v>
      </c>
      <c r="C3950" t="s">
        <v>27</v>
      </c>
      <c r="D3950" s="1" t="s">
        <v>11</v>
      </c>
      <c r="E3950" t="s">
        <v>12</v>
      </c>
      <c r="F3950" s="4" t="s">
        <v>16</v>
      </c>
      <c r="G3950" s="3">
        <v>9.5722190000000005</v>
      </c>
      <c r="H3950" s="8">
        <v>0.34413357952409696</v>
      </c>
      <c r="I3950" s="26" t="str">
        <f>INDEX('Data Tab2'!$C:$C,MATCH('Data Tab1'!A3950,'Data Tab2'!$A:$A,0))</f>
        <v>MAD4</v>
      </c>
    </row>
    <row r="3951" spans="1:9">
      <c r="A3951" s="55">
        <v>101819271</v>
      </c>
      <c r="B3951" s="1" t="s">
        <v>33</v>
      </c>
      <c r="C3951" t="s">
        <v>37</v>
      </c>
      <c r="D3951" s="1" t="s">
        <v>11</v>
      </c>
      <c r="E3951" t="s">
        <v>12</v>
      </c>
      <c r="F3951" s="4" t="s">
        <v>13</v>
      </c>
      <c r="G3951" s="3">
        <v>10.641107</v>
      </c>
      <c r="H3951" s="8">
        <v>0.45305247379828129</v>
      </c>
      <c r="I3951" s="26" t="str">
        <f>INDEX('Data Tab2'!$C:$C,MATCH('Data Tab1'!A3951,'Data Tab2'!$A:$A,0))</f>
        <v>GLA1</v>
      </c>
    </row>
    <row r="3952" spans="1:9" hidden="1">
      <c r="A3952" s="55">
        <v>101819271</v>
      </c>
      <c r="B3952" s="1" t="s">
        <v>33</v>
      </c>
      <c r="C3952" t="s">
        <v>37</v>
      </c>
      <c r="D3952" s="1" t="s">
        <v>11</v>
      </c>
      <c r="E3952" t="s">
        <v>12</v>
      </c>
      <c r="F3952" s="4" t="s">
        <v>34</v>
      </c>
      <c r="G3952" s="3">
        <v>5.9824979999999996</v>
      </c>
      <c r="H3952" s="8">
        <v>0.52751796852789423</v>
      </c>
      <c r="I3952" s="26" t="str">
        <f>INDEX('Data Tab2'!$C:$C,MATCH('Data Tab1'!A3952,'Data Tab2'!$A:$A,0))</f>
        <v>GLA1</v>
      </c>
    </row>
    <row r="3953" spans="1:9" hidden="1">
      <c r="A3953" s="55">
        <v>101819271</v>
      </c>
      <c r="B3953" s="1" t="s">
        <v>33</v>
      </c>
      <c r="C3953" t="s">
        <v>37</v>
      </c>
      <c r="D3953" s="1" t="s">
        <v>11</v>
      </c>
      <c r="E3953" t="s">
        <v>12</v>
      </c>
      <c r="F3953" s="4" t="s">
        <v>15</v>
      </c>
      <c r="G3953" s="3">
        <v>4.8819429999999997</v>
      </c>
      <c r="H3953" s="8">
        <v>0.90092242610505247</v>
      </c>
      <c r="I3953" s="26" t="str">
        <f>INDEX('Data Tab2'!$C:$C,MATCH('Data Tab1'!A3953,'Data Tab2'!$A:$A,0))</f>
        <v>GLA1</v>
      </c>
    </row>
    <row r="3954" spans="1:9" hidden="1">
      <c r="A3954" s="55">
        <v>101819271</v>
      </c>
      <c r="B3954" s="1" t="s">
        <v>33</v>
      </c>
      <c r="C3954" t="s">
        <v>37</v>
      </c>
      <c r="D3954" s="1" t="s">
        <v>11</v>
      </c>
      <c r="E3954" t="s">
        <v>12</v>
      </c>
      <c r="F3954" s="4" t="s">
        <v>28</v>
      </c>
      <c r="G3954" s="3">
        <v>10.869996</v>
      </c>
      <c r="H3954" s="8">
        <v>0.18463163267585769</v>
      </c>
      <c r="I3954" s="26" t="str">
        <f>INDEX('Data Tab2'!$C:$C,MATCH('Data Tab1'!A3954,'Data Tab2'!$A:$A,0))</f>
        <v>GLA1</v>
      </c>
    </row>
    <row r="3955" spans="1:9" hidden="1">
      <c r="A3955" s="55">
        <v>101819271</v>
      </c>
      <c r="B3955" s="1" t="s">
        <v>33</v>
      </c>
      <c r="C3955" t="s">
        <v>37</v>
      </c>
      <c r="D3955" s="1" t="s">
        <v>11</v>
      </c>
      <c r="E3955" t="s">
        <v>12</v>
      </c>
      <c r="F3955" s="4" t="s">
        <v>29</v>
      </c>
      <c r="G3955" s="3">
        <v>10.301386000000001</v>
      </c>
      <c r="H3955" s="8">
        <v>0.19893096071958849</v>
      </c>
      <c r="I3955" s="26" t="str">
        <f>INDEX('Data Tab2'!$C:$C,MATCH('Data Tab1'!A3955,'Data Tab2'!$A:$A,0))</f>
        <v>GLA1</v>
      </c>
    </row>
    <row r="3956" spans="1:9" hidden="1">
      <c r="A3956" s="55">
        <v>101819271</v>
      </c>
      <c r="B3956" s="1" t="s">
        <v>33</v>
      </c>
      <c r="C3956" t="s">
        <v>37</v>
      </c>
      <c r="D3956" s="1" t="s">
        <v>11</v>
      </c>
      <c r="E3956" t="s">
        <v>12</v>
      </c>
      <c r="F3956" s="4" t="s">
        <v>16</v>
      </c>
      <c r="G3956" s="3">
        <v>10.873884</v>
      </c>
      <c r="H3956" s="8">
        <v>0.44529710857485905</v>
      </c>
      <c r="I3956" s="26" t="str">
        <f>INDEX('Data Tab2'!$C:$C,MATCH('Data Tab1'!A3956,'Data Tab2'!$A:$A,0))</f>
        <v>GLA1</v>
      </c>
    </row>
    <row r="3957" spans="1:9" hidden="1">
      <c r="A3957" s="55">
        <v>101819271</v>
      </c>
      <c r="B3957" s="1" t="s">
        <v>33</v>
      </c>
      <c r="C3957" t="s">
        <v>37</v>
      </c>
      <c r="D3957" s="1" t="s">
        <v>17</v>
      </c>
      <c r="E3957" t="s">
        <v>18</v>
      </c>
      <c r="F3957" s="4" t="s">
        <v>35</v>
      </c>
      <c r="G3957" s="3">
        <v>10.014998</v>
      </c>
      <c r="H3957" s="8">
        <v>0.20206732124332394</v>
      </c>
      <c r="I3957" s="26" t="str">
        <f>INDEX('Data Tab2'!$C:$C,MATCH('Data Tab1'!A3957,'Data Tab2'!$A:$A,0))</f>
        <v>GLA1</v>
      </c>
    </row>
    <row r="3958" spans="1:9" hidden="1">
      <c r="A3958" s="55">
        <v>101819271</v>
      </c>
      <c r="B3958" s="1" t="s">
        <v>33</v>
      </c>
      <c r="C3958" t="s">
        <v>37</v>
      </c>
      <c r="D3958" s="1" t="s">
        <v>17</v>
      </c>
      <c r="E3958" t="s">
        <v>18</v>
      </c>
      <c r="F3958" s="4" t="s">
        <v>36</v>
      </c>
      <c r="G3958" s="3">
        <v>4.8472200000000001</v>
      </c>
      <c r="H3958" s="8">
        <v>0.79365567500571188</v>
      </c>
      <c r="I3958" s="26" t="str">
        <f>INDEX('Data Tab2'!$C:$C,MATCH('Data Tab1'!A3958,'Data Tab2'!$A:$A,0))</f>
        <v>GLA1</v>
      </c>
    </row>
    <row r="3959" spans="1:9" hidden="1">
      <c r="A3959" s="55">
        <v>101819271</v>
      </c>
      <c r="B3959" s="1" t="s">
        <v>33</v>
      </c>
      <c r="C3959" t="s">
        <v>37</v>
      </c>
      <c r="D3959" s="1" t="s">
        <v>17</v>
      </c>
      <c r="E3959" t="s">
        <v>18</v>
      </c>
      <c r="F3959" s="4" t="s">
        <v>19</v>
      </c>
      <c r="G3959" s="3">
        <v>4.9994420000000002</v>
      </c>
      <c r="H3959" s="8">
        <v>0.36292982454970046</v>
      </c>
      <c r="I3959" s="26" t="str">
        <f>INDEX('Data Tab2'!$C:$C,MATCH('Data Tab1'!A3959,'Data Tab2'!$A:$A,0))</f>
        <v>GLA1</v>
      </c>
    </row>
    <row r="3960" spans="1:9" hidden="1">
      <c r="A3960" s="55">
        <v>101819271</v>
      </c>
      <c r="B3960" s="1" t="s">
        <v>33</v>
      </c>
      <c r="C3960" t="s">
        <v>37</v>
      </c>
      <c r="D3960" s="1" t="s">
        <v>17</v>
      </c>
      <c r="E3960" t="s">
        <v>18</v>
      </c>
      <c r="F3960" s="4" t="s">
        <v>20</v>
      </c>
      <c r="G3960" s="3">
        <v>9.9983299999999993</v>
      </c>
      <c r="H3960" s="8">
        <v>0.56236214944462048</v>
      </c>
      <c r="I3960" s="26" t="str">
        <f>INDEX('Data Tab2'!$C:$C,MATCH('Data Tab1'!A3960,'Data Tab2'!$A:$A,0))</f>
        <v>GLA1</v>
      </c>
    </row>
    <row r="3961" spans="1:9" hidden="1">
      <c r="A3961" s="55">
        <v>101819271</v>
      </c>
      <c r="B3961" s="1" t="s">
        <v>33</v>
      </c>
      <c r="C3961" t="s">
        <v>37</v>
      </c>
      <c r="D3961" s="1" t="s">
        <v>17</v>
      </c>
      <c r="E3961" t="s">
        <v>18</v>
      </c>
      <c r="F3961" s="4" t="s">
        <v>21</v>
      </c>
      <c r="G3961" s="3">
        <v>9.9986080000000008</v>
      </c>
      <c r="H3961" s="8">
        <v>0.25799837224396882</v>
      </c>
      <c r="I3961" s="26" t="str">
        <f>INDEX('Data Tab2'!$C:$C,MATCH('Data Tab1'!A3961,'Data Tab2'!$A:$A,0))</f>
        <v>GLA1</v>
      </c>
    </row>
    <row r="3962" spans="1:9" hidden="1">
      <c r="A3962" s="55">
        <v>101819271</v>
      </c>
      <c r="B3962" s="1" t="s">
        <v>33</v>
      </c>
      <c r="C3962" t="s">
        <v>37</v>
      </c>
      <c r="D3962" s="1" t="s">
        <v>17</v>
      </c>
      <c r="E3962" t="s">
        <v>18</v>
      </c>
      <c r="F3962" s="4" t="s">
        <v>22</v>
      </c>
      <c r="G3962" s="3">
        <v>10.014999</v>
      </c>
      <c r="H3962" s="8">
        <v>0.47628856940522357</v>
      </c>
      <c r="I3962" s="26" t="str">
        <f>INDEX('Data Tab2'!$C:$C,MATCH('Data Tab1'!A3962,'Data Tab2'!$A:$A,0))</f>
        <v>GLA1</v>
      </c>
    </row>
    <row r="3963" spans="1:9" hidden="1">
      <c r="A3963" s="55">
        <v>101819271</v>
      </c>
      <c r="B3963" s="1" t="s">
        <v>33</v>
      </c>
      <c r="C3963" t="s">
        <v>37</v>
      </c>
      <c r="D3963" s="1" t="s">
        <v>17</v>
      </c>
      <c r="E3963" t="s">
        <v>23</v>
      </c>
      <c r="F3963" s="4" t="s">
        <v>24</v>
      </c>
      <c r="G3963" s="3">
        <v>9.8169430000000002</v>
      </c>
      <c r="H3963" s="8">
        <v>0.55059782223000031</v>
      </c>
      <c r="I3963" s="26" t="str">
        <f>INDEX('Data Tab2'!$C:$C,MATCH('Data Tab1'!A3963,'Data Tab2'!$A:$A,0))</f>
        <v>GLA1</v>
      </c>
    </row>
    <row r="3964" spans="1:9" hidden="1">
      <c r="A3964" s="55">
        <v>101819271</v>
      </c>
      <c r="B3964" s="1" t="s">
        <v>33</v>
      </c>
      <c r="C3964" t="s">
        <v>37</v>
      </c>
      <c r="D3964" s="1" t="s">
        <v>17</v>
      </c>
      <c r="E3964" t="s">
        <v>23</v>
      </c>
      <c r="F3964" s="4" t="s">
        <v>25</v>
      </c>
      <c r="G3964" s="3">
        <v>4.9661080000000002</v>
      </c>
      <c r="H3964" s="8">
        <v>0.89092819948984237</v>
      </c>
      <c r="I3964" s="26" t="str">
        <f>INDEX('Data Tab2'!$C:$C,MATCH('Data Tab1'!A3964,'Data Tab2'!$A:$A,0))</f>
        <v>GLA1</v>
      </c>
    </row>
    <row r="3965" spans="1:9" hidden="1">
      <c r="A3965" s="55">
        <v>101819271</v>
      </c>
      <c r="B3965" s="1" t="s">
        <v>33</v>
      </c>
      <c r="C3965" t="s">
        <v>31</v>
      </c>
      <c r="D3965" s="1" t="s">
        <v>11</v>
      </c>
      <c r="E3965" t="s">
        <v>12</v>
      </c>
      <c r="F3965" s="4" t="s">
        <v>13</v>
      </c>
      <c r="G3965" s="3">
        <v>0.114722</v>
      </c>
      <c r="H3965" s="8">
        <v>0.31584924285954896</v>
      </c>
      <c r="I3965" s="26" t="str">
        <f>INDEX('Data Tab2'!$C:$C,MATCH('Data Tab1'!A3965,'Data Tab2'!$A:$A,0))</f>
        <v>GLA1</v>
      </c>
    </row>
    <row r="3966" spans="1:9" hidden="1">
      <c r="A3966" s="55">
        <v>101819271</v>
      </c>
      <c r="B3966" s="1" t="s">
        <v>33</v>
      </c>
      <c r="C3966" t="s">
        <v>31</v>
      </c>
      <c r="D3966" s="1" t="s">
        <v>11</v>
      </c>
      <c r="E3966" t="s">
        <v>12</v>
      </c>
      <c r="F3966" s="4" t="s">
        <v>15</v>
      </c>
      <c r="G3966" s="3">
        <v>0.11749900000000001</v>
      </c>
      <c r="H3966" s="8">
        <v>0.55172006216941738</v>
      </c>
      <c r="I3966" s="26" t="str">
        <f>INDEX('Data Tab2'!$C:$C,MATCH('Data Tab1'!A3966,'Data Tab2'!$A:$A,0))</f>
        <v>GLA1</v>
      </c>
    </row>
    <row r="3967" spans="1:9" hidden="1">
      <c r="A3967" s="56">
        <v>101819271</v>
      </c>
      <c r="B3967" s="1" t="s">
        <v>33</v>
      </c>
      <c r="C3967" t="s">
        <v>31</v>
      </c>
      <c r="D3967" s="1" t="s">
        <v>11</v>
      </c>
      <c r="E3967" t="s">
        <v>12</v>
      </c>
      <c r="F3967" s="4" t="s">
        <v>28</v>
      </c>
      <c r="G3967" s="3">
        <v>0.128611</v>
      </c>
      <c r="H3967" s="8">
        <v>0.13621829142570496</v>
      </c>
      <c r="I3967" s="26" t="str">
        <f>INDEX('Data Tab2'!$C:$C,MATCH('Data Tab1'!A3967,'Data Tab2'!$A:$A,0))</f>
        <v>GLA1</v>
      </c>
    </row>
    <row r="3968" spans="1:9">
      <c r="A3968" s="55">
        <v>101819334</v>
      </c>
      <c r="B3968" s="1" t="s">
        <v>42</v>
      </c>
      <c r="C3968" t="s">
        <v>31</v>
      </c>
      <c r="D3968" s="1" t="s">
        <v>11</v>
      </c>
      <c r="E3968" t="s">
        <v>12</v>
      </c>
      <c r="F3968" s="4" t="s">
        <v>13</v>
      </c>
      <c r="G3968" s="3">
        <v>10.999995999999999</v>
      </c>
      <c r="H3968" s="8">
        <v>0.68744449260839302</v>
      </c>
      <c r="I3968" s="26" t="str">
        <f>INDEX('Data Tab2'!$C:$C,MATCH('Data Tab1'!A3968,'Data Tab2'!$A:$A,0))</f>
        <v>KTW1</v>
      </c>
    </row>
    <row r="3969" spans="1:9" hidden="1">
      <c r="A3969" s="55">
        <v>101819334</v>
      </c>
      <c r="B3969" s="1" t="s">
        <v>42</v>
      </c>
      <c r="C3969" t="s">
        <v>31</v>
      </c>
      <c r="D3969" s="1" t="s">
        <v>11</v>
      </c>
      <c r="E3969" t="s">
        <v>12</v>
      </c>
      <c r="F3969" s="4" t="s">
        <v>34</v>
      </c>
      <c r="G3969" s="3">
        <v>10.999997</v>
      </c>
      <c r="H3969" s="8">
        <v>0.41849377257961007</v>
      </c>
      <c r="I3969" s="26" t="str">
        <f>INDEX('Data Tab2'!$C:$C,MATCH('Data Tab1'!A3969,'Data Tab2'!$A:$A,0))</f>
        <v>KTW1</v>
      </c>
    </row>
    <row r="3970" spans="1:9" hidden="1">
      <c r="A3970" s="55">
        <v>101819334</v>
      </c>
      <c r="B3970" s="1" t="s">
        <v>42</v>
      </c>
      <c r="C3970" t="s">
        <v>31</v>
      </c>
      <c r="D3970" s="1" t="s">
        <v>11</v>
      </c>
      <c r="E3970" t="s">
        <v>12</v>
      </c>
      <c r="F3970" s="4" t="s">
        <v>14</v>
      </c>
      <c r="G3970" s="3">
        <v>10.999998</v>
      </c>
      <c r="H3970" s="8">
        <v>0.85040006208631713</v>
      </c>
      <c r="I3970" s="26" t="str">
        <f>INDEX('Data Tab2'!$C:$C,MATCH('Data Tab1'!A3970,'Data Tab2'!$A:$A,0))</f>
        <v>KTW1</v>
      </c>
    </row>
    <row r="3971" spans="1:9" hidden="1">
      <c r="A3971" s="55">
        <v>101819334</v>
      </c>
      <c r="B3971" s="1" t="s">
        <v>42</v>
      </c>
      <c r="C3971" t="s">
        <v>31</v>
      </c>
      <c r="D3971" s="1" t="s">
        <v>11</v>
      </c>
      <c r="E3971" t="s">
        <v>12</v>
      </c>
      <c r="F3971" s="4" t="s">
        <v>15</v>
      </c>
      <c r="G3971" s="3">
        <v>10.999997</v>
      </c>
      <c r="H3971" s="8">
        <v>0.83606425965331088</v>
      </c>
      <c r="I3971" s="26" t="str">
        <f>INDEX('Data Tab2'!$C:$C,MATCH('Data Tab1'!A3971,'Data Tab2'!$A:$A,0))</f>
        <v>KTW1</v>
      </c>
    </row>
    <row r="3972" spans="1:9" hidden="1">
      <c r="A3972" s="55">
        <v>101819334</v>
      </c>
      <c r="B3972" s="1" t="s">
        <v>42</v>
      </c>
      <c r="C3972" t="s">
        <v>31</v>
      </c>
      <c r="D3972" s="1" t="s">
        <v>11</v>
      </c>
      <c r="E3972" t="s">
        <v>12</v>
      </c>
      <c r="F3972" s="4" t="s">
        <v>28</v>
      </c>
      <c r="G3972" s="3">
        <v>5.53972</v>
      </c>
      <c r="H3972" s="8">
        <v>0.29368500625942684</v>
      </c>
      <c r="I3972" s="26" t="str">
        <f>INDEX('Data Tab2'!$C:$C,MATCH('Data Tab1'!A3972,'Data Tab2'!$A:$A,0))</f>
        <v>KTW1</v>
      </c>
    </row>
    <row r="3973" spans="1:9" hidden="1">
      <c r="A3973" s="56">
        <v>101819334</v>
      </c>
      <c r="B3973" s="1" t="s">
        <v>42</v>
      </c>
      <c r="C3973" t="s">
        <v>31</v>
      </c>
      <c r="D3973" s="1" t="s">
        <v>11</v>
      </c>
      <c r="E3973" t="s">
        <v>12</v>
      </c>
      <c r="F3973" s="4" t="s">
        <v>16</v>
      </c>
      <c r="G3973" s="3">
        <v>4.9999979999999997</v>
      </c>
      <c r="H3973" s="8">
        <v>0.7618017199653716</v>
      </c>
      <c r="I3973" s="26" t="str">
        <f>INDEX('Data Tab2'!$C:$C,MATCH('Data Tab1'!A3973,'Data Tab2'!$A:$A,0))</f>
        <v>KTW1</v>
      </c>
    </row>
    <row r="3974" spans="1:9">
      <c r="A3974" s="55">
        <v>101819908</v>
      </c>
      <c r="B3974" s="1" t="s">
        <v>9</v>
      </c>
      <c r="C3974" t="s">
        <v>31</v>
      </c>
      <c r="D3974" s="1" t="s">
        <v>11</v>
      </c>
      <c r="E3974" t="s">
        <v>12</v>
      </c>
      <c r="F3974" s="4" t="s">
        <v>28</v>
      </c>
      <c r="G3974" s="3">
        <v>10.75333</v>
      </c>
      <c r="H3974" s="8">
        <v>0.88876413210671101</v>
      </c>
      <c r="I3974" s="26" t="str">
        <f>INDEX('Data Tab2'!$C:$C,MATCH('Data Tab1'!A3974,'Data Tab2'!$A:$A,0))</f>
        <v>BCN1</v>
      </c>
    </row>
    <row r="3975" spans="1:9" hidden="1">
      <c r="A3975" s="55">
        <v>101819908</v>
      </c>
      <c r="B3975" s="1" t="s">
        <v>9</v>
      </c>
      <c r="C3975" t="s">
        <v>31</v>
      </c>
      <c r="D3975" s="1" t="s">
        <v>11</v>
      </c>
      <c r="E3975" t="s">
        <v>12</v>
      </c>
      <c r="F3975" s="4" t="s">
        <v>29</v>
      </c>
      <c r="G3975" s="3">
        <v>0.59888699999999995</v>
      </c>
      <c r="H3975" s="8">
        <v>0.35620503284523253</v>
      </c>
      <c r="I3975" s="26" t="str">
        <f>INDEX('Data Tab2'!$C:$C,MATCH('Data Tab1'!A3975,'Data Tab2'!$A:$A,0))</f>
        <v>BCN1</v>
      </c>
    </row>
    <row r="3976" spans="1:9" hidden="1">
      <c r="A3976" s="55">
        <v>101819908</v>
      </c>
      <c r="B3976" s="1" t="s">
        <v>9</v>
      </c>
      <c r="C3976" t="s">
        <v>31</v>
      </c>
      <c r="D3976" s="1" t="s">
        <v>17</v>
      </c>
      <c r="E3976" t="s">
        <v>18</v>
      </c>
      <c r="F3976" s="4" t="s">
        <v>35</v>
      </c>
      <c r="G3976" s="3">
        <v>8.7366650000000003</v>
      </c>
      <c r="H3976" s="8">
        <v>0.37428003145365973</v>
      </c>
      <c r="I3976" s="26" t="str">
        <f>INDEX('Data Tab2'!$C:$C,MATCH('Data Tab1'!A3976,'Data Tab2'!$A:$A,0))</f>
        <v>BCN1</v>
      </c>
    </row>
    <row r="3977" spans="1:9" hidden="1">
      <c r="A3977" s="55">
        <v>101819908</v>
      </c>
      <c r="B3977" s="1" t="s">
        <v>9</v>
      </c>
      <c r="C3977" t="s">
        <v>31</v>
      </c>
      <c r="D3977" s="1" t="s">
        <v>17</v>
      </c>
      <c r="E3977" t="s">
        <v>18</v>
      </c>
      <c r="F3977" s="4" t="s">
        <v>38</v>
      </c>
      <c r="G3977" s="3">
        <v>4.5499980000000004</v>
      </c>
      <c r="H3977" s="8">
        <v>9.1224204726360947E-2</v>
      </c>
      <c r="I3977" s="26" t="str">
        <f>INDEX('Data Tab2'!$C:$C,MATCH('Data Tab1'!A3977,'Data Tab2'!$A:$A,0))</f>
        <v>BCN1</v>
      </c>
    </row>
    <row r="3978" spans="1:9" hidden="1">
      <c r="A3978" s="55">
        <v>101819908</v>
      </c>
      <c r="B3978" s="1" t="s">
        <v>9</v>
      </c>
      <c r="C3978" t="s">
        <v>31</v>
      </c>
      <c r="D3978" s="1" t="s">
        <v>17</v>
      </c>
      <c r="E3978" t="s">
        <v>18</v>
      </c>
      <c r="F3978" s="4" t="s">
        <v>21</v>
      </c>
      <c r="G3978" s="3">
        <v>8.6638870000000008</v>
      </c>
      <c r="H3978" s="8">
        <v>0.3013065014094185</v>
      </c>
      <c r="I3978" s="26" t="str">
        <f>INDEX('Data Tab2'!$C:$C,MATCH('Data Tab1'!A3978,'Data Tab2'!$A:$A,0))</f>
        <v>BCN1</v>
      </c>
    </row>
    <row r="3979" spans="1:9" hidden="1">
      <c r="A3979" s="55">
        <v>101819908</v>
      </c>
      <c r="B3979" s="1" t="s">
        <v>9</v>
      </c>
      <c r="C3979" t="s">
        <v>31</v>
      </c>
      <c r="D3979" s="1" t="s">
        <v>17</v>
      </c>
      <c r="E3979" t="s">
        <v>23</v>
      </c>
      <c r="F3979" s="4" t="s">
        <v>24</v>
      </c>
      <c r="G3979" s="3">
        <v>2.084165</v>
      </c>
      <c r="H3979" s="8">
        <v>0.74720648942070245</v>
      </c>
      <c r="I3979" s="26" t="str">
        <f>INDEX('Data Tab2'!$C:$C,MATCH('Data Tab1'!A3979,'Data Tab2'!$A:$A,0))</f>
        <v>BCN1</v>
      </c>
    </row>
    <row r="3980" spans="1:9" hidden="1">
      <c r="A3980" s="56">
        <v>101819908</v>
      </c>
      <c r="B3980" s="1" t="s">
        <v>9</v>
      </c>
      <c r="C3980" t="s">
        <v>31</v>
      </c>
      <c r="D3980" s="1" t="s">
        <v>17</v>
      </c>
      <c r="E3980" t="s">
        <v>23</v>
      </c>
      <c r="F3980" s="4" t="s">
        <v>25</v>
      </c>
      <c r="G3980" s="3">
        <v>3.1077750000000002</v>
      </c>
      <c r="H3980" s="8">
        <v>0.79524330995247716</v>
      </c>
      <c r="I3980" s="26" t="str">
        <f>INDEX('Data Tab2'!$C:$C,MATCH('Data Tab1'!A3980,'Data Tab2'!$A:$A,0))</f>
        <v>BCN1</v>
      </c>
    </row>
    <row r="3981" spans="1:9">
      <c r="A3981" s="55">
        <v>101823167</v>
      </c>
      <c r="B3981" s="1" t="s">
        <v>33</v>
      </c>
      <c r="C3981" t="s">
        <v>27</v>
      </c>
      <c r="D3981" s="1" t="s">
        <v>11</v>
      </c>
      <c r="E3981" t="s">
        <v>12</v>
      </c>
      <c r="F3981" s="4" t="s">
        <v>34</v>
      </c>
      <c r="G3981" s="3">
        <v>10.774997000000001</v>
      </c>
      <c r="H3981" s="8">
        <v>0.3938706513837501</v>
      </c>
      <c r="I3981" s="26" t="str">
        <f>INDEX('Data Tab2'!$C:$C,MATCH('Data Tab1'!A3981,'Data Tab2'!$A:$A,0))</f>
        <v>BCN2</v>
      </c>
    </row>
    <row r="3982" spans="1:9" hidden="1">
      <c r="A3982" s="55">
        <v>101823167</v>
      </c>
      <c r="B3982" s="1" t="s">
        <v>33</v>
      </c>
      <c r="C3982" t="s">
        <v>27</v>
      </c>
      <c r="D3982" s="1" t="s">
        <v>11</v>
      </c>
      <c r="E3982" t="s">
        <v>12</v>
      </c>
      <c r="F3982" s="4" t="s">
        <v>14</v>
      </c>
      <c r="G3982" s="3">
        <v>9.375273</v>
      </c>
      <c r="H3982" s="8">
        <v>0.22856232064263116</v>
      </c>
      <c r="I3982" s="26" t="str">
        <f>INDEX('Data Tab2'!$C:$C,MATCH('Data Tab1'!A3982,'Data Tab2'!$A:$A,0))</f>
        <v>BCN2</v>
      </c>
    </row>
    <row r="3983" spans="1:9" hidden="1">
      <c r="A3983" s="55">
        <v>101823167</v>
      </c>
      <c r="B3983" s="1" t="s">
        <v>33</v>
      </c>
      <c r="C3983" t="s">
        <v>27</v>
      </c>
      <c r="D3983" s="1" t="s">
        <v>11</v>
      </c>
      <c r="E3983" t="s">
        <v>12</v>
      </c>
      <c r="F3983" s="4" t="s">
        <v>15</v>
      </c>
      <c r="G3983" s="3">
        <v>10.988885</v>
      </c>
      <c r="H3983" s="8">
        <v>0.2731936539287807</v>
      </c>
      <c r="I3983" s="26" t="str">
        <f>INDEX('Data Tab2'!$C:$C,MATCH('Data Tab1'!A3983,'Data Tab2'!$A:$A,0))</f>
        <v>BCN2</v>
      </c>
    </row>
    <row r="3984" spans="1:9" hidden="1">
      <c r="A3984" s="55">
        <v>101823167</v>
      </c>
      <c r="B3984" s="1" t="s">
        <v>33</v>
      </c>
      <c r="C3984" t="s">
        <v>27</v>
      </c>
      <c r="D3984" s="1" t="s">
        <v>11</v>
      </c>
      <c r="E3984" t="s">
        <v>12</v>
      </c>
      <c r="F3984" s="4" t="s">
        <v>28</v>
      </c>
      <c r="G3984" s="3">
        <v>10.990273999999999</v>
      </c>
      <c r="H3984" s="8">
        <v>0.33151030298386674</v>
      </c>
      <c r="I3984" s="26" t="str">
        <f>INDEX('Data Tab2'!$C:$C,MATCH('Data Tab1'!A3984,'Data Tab2'!$A:$A,0))</f>
        <v>BCN2</v>
      </c>
    </row>
    <row r="3985" spans="1:9" hidden="1">
      <c r="A3985" s="55">
        <v>101823167</v>
      </c>
      <c r="B3985" s="1" t="s">
        <v>33</v>
      </c>
      <c r="C3985" t="s">
        <v>27</v>
      </c>
      <c r="D3985" s="1" t="s">
        <v>11</v>
      </c>
      <c r="E3985" t="s">
        <v>12</v>
      </c>
      <c r="F3985" s="4" t="s">
        <v>29</v>
      </c>
      <c r="G3985" s="3">
        <v>8.1672180000000001</v>
      </c>
      <c r="H3985" s="8">
        <v>0.29839246316863466</v>
      </c>
      <c r="I3985" s="26" t="str">
        <f>INDEX('Data Tab2'!$C:$C,MATCH('Data Tab1'!A3985,'Data Tab2'!$A:$A,0))</f>
        <v>BCN2</v>
      </c>
    </row>
    <row r="3986" spans="1:9" hidden="1">
      <c r="A3986" s="55">
        <v>101823167</v>
      </c>
      <c r="B3986" s="1" t="s">
        <v>33</v>
      </c>
      <c r="C3986" t="s">
        <v>27</v>
      </c>
      <c r="D3986" s="1" t="s">
        <v>17</v>
      </c>
      <c r="E3986" t="s">
        <v>18</v>
      </c>
      <c r="F3986" s="4" t="s">
        <v>38</v>
      </c>
      <c r="G3986" s="3">
        <v>9.9849960000000006</v>
      </c>
      <c r="H3986" s="8">
        <v>0.74833541554261096</v>
      </c>
      <c r="I3986" s="26" t="str">
        <f>INDEX('Data Tab2'!$C:$C,MATCH('Data Tab1'!A3986,'Data Tab2'!$A:$A,0))</f>
        <v>BCN2</v>
      </c>
    </row>
    <row r="3987" spans="1:9" hidden="1">
      <c r="A3987" s="55">
        <v>101823167</v>
      </c>
      <c r="B3987" s="1" t="s">
        <v>33</v>
      </c>
      <c r="C3987" t="s">
        <v>27</v>
      </c>
      <c r="D3987" s="1" t="s">
        <v>17</v>
      </c>
      <c r="E3987" t="s">
        <v>18</v>
      </c>
      <c r="F3987" s="4" t="s">
        <v>19</v>
      </c>
      <c r="G3987" s="3">
        <v>9.9849960000000006</v>
      </c>
      <c r="H3987" s="8">
        <v>0.46355423538457241</v>
      </c>
      <c r="I3987" s="26" t="str">
        <f>INDEX('Data Tab2'!$C:$C,MATCH('Data Tab1'!A3987,'Data Tab2'!$A:$A,0))</f>
        <v>BCN2</v>
      </c>
    </row>
    <row r="3988" spans="1:9" hidden="1">
      <c r="A3988" s="56">
        <v>101823167</v>
      </c>
      <c r="B3988" s="1" t="s">
        <v>33</v>
      </c>
      <c r="C3988" t="s">
        <v>27</v>
      </c>
      <c r="D3988" s="1" t="s">
        <v>17</v>
      </c>
      <c r="E3988" t="s">
        <v>18</v>
      </c>
      <c r="F3988" s="4" t="s">
        <v>20</v>
      </c>
      <c r="G3988" s="3">
        <v>9.9827739999999991</v>
      </c>
      <c r="H3988" s="8">
        <v>0.70661777350801247</v>
      </c>
      <c r="I3988" s="26" t="str">
        <f>INDEX('Data Tab2'!$C:$C,MATCH('Data Tab1'!A3988,'Data Tab2'!$A:$A,0))</f>
        <v>BCN2</v>
      </c>
    </row>
    <row r="3989" spans="1:9">
      <c r="A3989" s="55">
        <v>101826027</v>
      </c>
      <c r="B3989" s="1" t="s">
        <v>9</v>
      </c>
      <c r="C3989" t="s">
        <v>40</v>
      </c>
      <c r="D3989" s="1" t="s">
        <v>11</v>
      </c>
      <c r="E3989" t="s">
        <v>12</v>
      </c>
      <c r="F3989" s="4" t="s">
        <v>13</v>
      </c>
      <c r="G3989" s="3">
        <v>1.3277730000000001</v>
      </c>
      <c r="H3989" s="8">
        <v>0.5972037048981651</v>
      </c>
      <c r="I3989" s="26" t="str">
        <f>INDEX('Data Tab2'!$C:$C,MATCH('Data Tab1'!A3989,'Data Tab2'!$A:$A,0))</f>
        <v>BER3</v>
      </c>
    </row>
    <row r="3990" spans="1:9" hidden="1">
      <c r="A3990" s="55">
        <v>101826027</v>
      </c>
      <c r="B3990" s="1" t="s">
        <v>9</v>
      </c>
      <c r="C3990" t="s">
        <v>40</v>
      </c>
      <c r="D3990" s="1" t="s">
        <v>11</v>
      </c>
      <c r="E3990" t="s">
        <v>12</v>
      </c>
      <c r="F3990" s="4" t="s">
        <v>34</v>
      </c>
      <c r="G3990" s="3">
        <v>10.559718</v>
      </c>
      <c r="H3990" s="8">
        <v>0.56651444464718248</v>
      </c>
      <c r="I3990" s="26" t="str">
        <f>INDEX('Data Tab2'!$C:$C,MATCH('Data Tab1'!A3990,'Data Tab2'!$A:$A,0))</f>
        <v>BER3</v>
      </c>
    </row>
    <row r="3991" spans="1:9" hidden="1">
      <c r="A3991" s="55">
        <v>101826027</v>
      </c>
      <c r="B3991" s="1" t="s">
        <v>33</v>
      </c>
      <c r="C3991" t="s">
        <v>27</v>
      </c>
      <c r="D3991" s="1" t="s">
        <v>11</v>
      </c>
      <c r="E3991" t="s">
        <v>12</v>
      </c>
      <c r="F3991" s="4" t="s">
        <v>13</v>
      </c>
      <c r="G3991" s="3">
        <v>9.4377739999999992</v>
      </c>
      <c r="H3991" s="8">
        <v>0.18271004752732456</v>
      </c>
      <c r="I3991" s="26" t="str">
        <f>INDEX('Data Tab2'!$C:$C,MATCH('Data Tab1'!A3991,'Data Tab2'!$A:$A,0))</f>
        <v>BER3</v>
      </c>
    </row>
    <row r="3992" spans="1:9" hidden="1">
      <c r="A3992" s="55">
        <v>101826027</v>
      </c>
      <c r="B3992" s="1" t="s">
        <v>33</v>
      </c>
      <c r="C3992" t="s">
        <v>27</v>
      </c>
      <c r="D3992" s="1" t="s">
        <v>11</v>
      </c>
      <c r="E3992" t="s">
        <v>12</v>
      </c>
      <c r="F3992" s="4" t="s">
        <v>28</v>
      </c>
      <c r="G3992" s="3">
        <v>10.980551</v>
      </c>
      <c r="H3992" s="8">
        <v>0.96795746565620422</v>
      </c>
      <c r="I3992" s="26" t="str">
        <f>INDEX('Data Tab2'!$C:$C,MATCH('Data Tab1'!A3992,'Data Tab2'!$A:$A,0))</f>
        <v>BER3</v>
      </c>
    </row>
    <row r="3993" spans="1:9" hidden="1">
      <c r="A3993" s="55">
        <v>101826027</v>
      </c>
      <c r="B3993" s="1" t="s">
        <v>33</v>
      </c>
      <c r="C3993" t="s">
        <v>27</v>
      </c>
      <c r="D3993" s="1" t="s">
        <v>11</v>
      </c>
      <c r="E3993" t="s">
        <v>12</v>
      </c>
      <c r="F3993" s="4" t="s">
        <v>29</v>
      </c>
      <c r="G3993" s="3">
        <v>8.9808299999999992</v>
      </c>
      <c r="H3993" s="8">
        <v>0.95772986090433754</v>
      </c>
      <c r="I3993" s="26" t="str">
        <f>INDEX('Data Tab2'!$C:$C,MATCH('Data Tab1'!A3993,'Data Tab2'!$A:$A,0))</f>
        <v>BER3</v>
      </c>
    </row>
    <row r="3994" spans="1:9" hidden="1">
      <c r="A3994" s="55">
        <v>101826027</v>
      </c>
      <c r="B3994" s="1" t="s">
        <v>33</v>
      </c>
      <c r="C3994" t="s">
        <v>27</v>
      </c>
      <c r="D3994" s="1" t="s">
        <v>11</v>
      </c>
      <c r="E3994" t="s">
        <v>12</v>
      </c>
      <c r="F3994" s="4" t="s">
        <v>16</v>
      </c>
      <c r="G3994" s="3">
        <v>10.99333</v>
      </c>
      <c r="H3994" s="8">
        <v>0.53740619064466755</v>
      </c>
      <c r="I3994" s="26" t="str">
        <f>INDEX('Data Tab2'!$C:$C,MATCH('Data Tab1'!A3994,'Data Tab2'!$A:$A,0))</f>
        <v>BER3</v>
      </c>
    </row>
    <row r="3995" spans="1:9" hidden="1">
      <c r="A3995" s="55">
        <v>101826027</v>
      </c>
      <c r="B3995" s="1" t="s">
        <v>33</v>
      </c>
      <c r="C3995" t="s">
        <v>27</v>
      </c>
      <c r="D3995" s="1" t="s">
        <v>17</v>
      </c>
      <c r="E3995" t="s">
        <v>18</v>
      </c>
      <c r="F3995" s="4" t="s">
        <v>35</v>
      </c>
      <c r="G3995" s="3">
        <v>9.9880519999999997</v>
      </c>
      <c r="H3995" s="8">
        <v>0.50082172339410214</v>
      </c>
      <c r="I3995" s="26" t="str">
        <f>INDEX('Data Tab2'!$C:$C,MATCH('Data Tab1'!A3995,'Data Tab2'!$A:$A,0))</f>
        <v>BER3</v>
      </c>
    </row>
    <row r="3996" spans="1:9" hidden="1">
      <c r="A3996" s="55">
        <v>101826027</v>
      </c>
      <c r="B3996" s="1" t="s">
        <v>33</v>
      </c>
      <c r="C3996" t="s">
        <v>27</v>
      </c>
      <c r="D3996" s="1" t="s">
        <v>17</v>
      </c>
      <c r="E3996" t="s">
        <v>18</v>
      </c>
      <c r="F3996" s="4" t="s">
        <v>36</v>
      </c>
      <c r="G3996" s="3">
        <v>9.9891629999999996</v>
      </c>
      <c r="H3996" s="8">
        <v>0.78707646705659895</v>
      </c>
      <c r="I3996" s="26" t="str">
        <f>INDEX('Data Tab2'!$C:$C,MATCH('Data Tab1'!A3996,'Data Tab2'!$A:$A,0))</f>
        <v>BER3</v>
      </c>
    </row>
    <row r="3997" spans="1:9" hidden="1">
      <c r="A3997" s="55">
        <v>101826027</v>
      </c>
      <c r="B3997" s="1" t="s">
        <v>33</v>
      </c>
      <c r="C3997" t="s">
        <v>27</v>
      </c>
      <c r="D3997" s="1" t="s">
        <v>17</v>
      </c>
      <c r="E3997" t="s">
        <v>18</v>
      </c>
      <c r="F3997" s="4" t="s">
        <v>20</v>
      </c>
      <c r="G3997" s="3">
        <v>9.993608</v>
      </c>
      <c r="H3997" s="8">
        <v>0.60355029759830092</v>
      </c>
      <c r="I3997" s="26" t="str">
        <f>INDEX('Data Tab2'!$C:$C,MATCH('Data Tab1'!A3997,'Data Tab2'!$A:$A,0))</f>
        <v>BER3</v>
      </c>
    </row>
    <row r="3998" spans="1:9" hidden="1">
      <c r="A3998" s="55">
        <v>101826027</v>
      </c>
      <c r="B3998" s="1" t="s">
        <v>33</v>
      </c>
      <c r="C3998" t="s">
        <v>27</v>
      </c>
      <c r="D3998" s="1" t="s">
        <v>17</v>
      </c>
      <c r="E3998" t="s">
        <v>18</v>
      </c>
      <c r="F3998" s="4" t="s">
        <v>21</v>
      </c>
      <c r="G3998" s="3">
        <v>9.973884</v>
      </c>
      <c r="H3998" s="8">
        <v>0.99512482384353595</v>
      </c>
      <c r="I3998" s="26" t="str">
        <f>INDEX('Data Tab2'!$C:$C,MATCH('Data Tab1'!A3998,'Data Tab2'!$A:$A,0))</f>
        <v>BER3</v>
      </c>
    </row>
    <row r="3999" spans="1:9" hidden="1">
      <c r="A3999" s="55">
        <v>101826027</v>
      </c>
      <c r="B3999" s="1" t="s">
        <v>33</v>
      </c>
      <c r="C3999" t="s">
        <v>27</v>
      </c>
      <c r="D3999" s="1" t="s">
        <v>17</v>
      </c>
      <c r="E3999" t="s">
        <v>23</v>
      </c>
      <c r="F3999" s="4" t="s">
        <v>24</v>
      </c>
      <c r="G3999" s="3">
        <v>10.087775000000001</v>
      </c>
      <c r="H3999" s="8">
        <v>0.85205725941255461</v>
      </c>
      <c r="I3999" s="26" t="str">
        <f>INDEX('Data Tab2'!$C:$C,MATCH('Data Tab1'!A3999,'Data Tab2'!$A:$A,0))</f>
        <v>BER3</v>
      </c>
    </row>
    <row r="4000" spans="1:9" hidden="1">
      <c r="A4000" s="56">
        <v>101826027</v>
      </c>
      <c r="B4000" s="1" t="s">
        <v>33</v>
      </c>
      <c r="C4000" t="s">
        <v>27</v>
      </c>
      <c r="D4000" s="1" t="s">
        <v>17</v>
      </c>
      <c r="E4000" t="s">
        <v>23</v>
      </c>
      <c r="F4000" s="4" t="s">
        <v>25</v>
      </c>
      <c r="G4000" s="3">
        <v>0</v>
      </c>
      <c r="H4000" s="8">
        <v>0.10229623672900356</v>
      </c>
      <c r="I4000" s="26" t="str">
        <f>INDEX('Data Tab2'!$C:$C,MATCH('Data Tab1'!A4000,'Data Tab2'!$A:$A,0))</f>
        <v>BER3</v>
      </c>
    </row>
    <row r="4001" spans="1:9">
      <c r="A4001" s="55">
        <v>101826842</v>
      </c>
      <c r="B4001" s="1" t="s">
        <v>9</v>
      </c>
      <c r="C4001" t="s">
        <v>37</v>
      </c>
      <c r="D4001" s="1" t="s">
        <v>11</v>
      </c>
      <c r="E4001" t="s">
        <v>12</v>
      </c>
      <c r="F4001" s="4" t="s">
        <v>13</v>
      </c>
      <c r="G4001" s="3">
        <v>1.5672200000000001</v>
      </c>
      <c r="H4001" s="8">
        <v>0.27431515605804624</v>
      </c>
      <c r="I4001" s="26" t="str">
        <f>INDEX('Data Tab2'!$C:$C,MATCH('Data Tab1'!A4001,'Data Tab2'!$A:$A,0))</f>
        <v>BHX1</v>
      </c>
    </row>
    <row r="4002" spans="1:9" hidden="1">
      <c r="A4002" s="55">
        <v>101826842</v>
      </c>
      <c r="B4002" s="1" t="s">
        <v>9</v>
      </c>
      <c r="C4002" t="s">
        <v>37</v>
      </c>
      <c r="D4002" s="1" t="s">
        <v>11</v>
      </c>
      <c r="E4002" t="s">
        <v>12</v>
      </c>
      <c r="F4002" s="4" t="s">
        <v>28</v>
      </c>
      <c r="G4002" s="3">
        <v>7.5813860000000002</v>
      </c>
      <c r="H4002" s="8">
        <v>0.18712151257014997</v>
      </c>
      <c r="I4002" s="26" t="str">
        <f>INDEX('Data Tab2'!$C:$C,MATCH('Data Tab1'!A4002,'Data Tab2'!$A:$A,0))</f>
        <v>BHX1</v>
      </c>
    </row>
    <row r="4003" spans="1:9" hidden="1">
      <c r="A4003" s="55">
        <v>101826842</v>
      </c>
      <c r="B4003" s="1" t="s">
        <v>9</v>
      </c>
      <c r="C4003" t="s">
        <v>37</v>
      </c>
      <c r="D4003" s="1" t="s">
        <v>17</v>
      </c>
      <c r="E4003" t="s">
        <v>18</v>
      </c>
      <c r="F4003" s="4" t="s">
        <v>38</v>
      </c>
      <c r="G4003" s="3">
        <v>8.5497180000000004</v>
      </c>
      <c r="H4003" s="8">
        <v>0.23137617788872622</v>
      </c>
      <c r="I4003" s="26" t="str">
        <f>INDEX('Data Tab2'!$C:$C,MATCH('Data Tab1'!A4003,'Data Tab2'!$A:$A,0))</f>
        <v>BHX1</v>
      </c>
    </row>
    <row r="4004" spans="1:9" hidden="1">
      <c r="A4004" s="55">
        <v>101826842</v>
      </c>
      <c r="B4004" s="1" t="s">
        <v>9</v>
      </c>
      <c r="C4004" t="s">
        <v>37</v>
      </c>
      <c r="D4004" s="1" t="s">
        <v>17</v>
      </c>
      <c r="E4004" t="s">
        <v>18</v>
      </c>
      <c r="F4004" s="4" t="s">
        <v>20</v>
      </c>
      <c r="G4004" s="3">
        <v>9.6102749999999997</v>
      </c>
      <c r="H4004" s="8">
        <v>0.13722683564036675</v>
      </c>
      <c r="I4004" s="26" t="str">
        <f>INDEX('Data Tab2'!$C:$C,MATCH('Data Tab1'!A4004,'Data Tab2'!$A:$A,0))</f>
        <v>BHX1</v>
      </c>
    </row>
    <row r="4005" spans="1:9" hidden="1">
      <c r="A4005" s="55">
        <v>101826842</v>
      </c>
      <c r="B4005" s="1" t="s">
        <v>9</v>
      </c>
      <c r="C4005" t="s">
        <v>37</v>
      </c>
      <c r="D4005" s="1" t="s">
        <v>17</v>
      </c>
      <c r="E4005" t="s">
        <v>23</v>
      </c>
      <c r="F4005" s="4" t="s">
        <v>25</v>
      </c>
      <c r="G4005" s="3">
        <v>0</v>
      </c>
      <c r="H4005" s="8">
        <v>0.91587608470972859</v>
      </c>
      <c r="I4005" s="26" t="str">
        <f>INDEX('Data Tab2'!$C:$C,MATCH('Data Tab1'!A4005,'Data Tab2'!$A:$A,0))</f>
        <v>BHX1</v>
      </c>
    </row>
    <row r="4006" spans="1:9" hidden="1">
      <c r="A4006" s="55">
        <v>101826842</v>
      </c>
      <c r="B4006" s="1" t="s">
        <v>9</v>
      </c>
      <c r="C4006" t="s">
        <v>31</v>
      </c>
      <c r="D4006" s="1" t="s">
        <v>11</v>
      </c>
      <c r="E4006" t="s">
        <v>12</v>
      </c>
      <c r="F4006" s="4" t="s">
        <v>34</v>
      </c>
      <c r="G4006" s="3">
        <v>10.999998</v>
      </c>
      <c r="H4006" s="8">
        <v>2.8063346196746886E-2</v>
      </c>
      <c r="I4006" s="26" t="str">
        <f>INDEX('Data Tab2'!$C:$C,MATCH('Data Tab1'!A4006,'Data Tab2'!$A:$A,0))</f>
        <v>BHX1</v>
      </c>
    </row>
    <row r="4007" spans="1:9" hidden="1">
      <c r="A4007" s="55">
        <v>101826842</v>
      </c>
      <c r="B4007" s="1" t="s">
        <v>9</v>
      </c>
      <c r="C4007" t="s">
        <v>31</v>
      </c>
      <c r="D4007" s="1" t="s">
        <v>11</v>
      </c>
      <c r="E4007" t="s">
        <v>12</v>
      </c>
      <c r="F4007" s="4" t="s">
        <v>15</v>
      </c>
      <c r="G4007" s="3">
        <v>2.4727709999999998</v>
      </c>
      <c r="H4007" s="8">
        <v>0.12660481982674199</v>
      </c>
      <c r="I4007" s="26" t="str">
        <f>INDEX('Data Tab2'!$C:$C,MATCH('Data Tab1'!A4007,'Data Tab2'!$A:$A,0))</f>
        <v>BHX1</v>
      </c>
    </row>
    <row r="4008" spans="1:9" hidden="1">
      <c r="A4008" s="55">
        <v>101826842</v>
      </c>
      <c r="B4008" s="1" t="s">
        <v>9</v>
      </c>
      <c r="C4008" t="s">
        <v>31</v>
      </c>
      <c r="D4008" s="1" t="s">
        <v>11</v>
      </c>
      <c r="E4008" t="s">
        <v>12</v>
      </c>
      <c r="F4008" s="4" t="s">
        <v>28</v>
      </c>
      <c r="G4008" s="3">
        <v>3.418053</v>
      </c>
      <c r="H4008" s="8">
        <v>0.62980013798763224</v>
      </c>
      <c r="I4008" s="26" t="str">
        <f>INDEX('Data Tab2'!$C:$C,MATCH('Data Tab1'!A4008,'Data Tab2'!$A:$A,0))</f>
        <v>BHX1</v>
      </c>
    </row>
    <row r="4009" spans="1:9" hidden="1">
      <c r="A4009" s="55">
        <v>101826842</v>
      </c>
      <c r="B4009" s="1" t="s">
        <v>9</v>
      </c>
      <c r="C4009" t="s">
        <v>31</v>
      </c>
      <c r="D4009" s="1" t="s">
        <v>17</v>
      </c>
      <c r="E4009" t="s">
        <v>18</v>
      </c>
      <c r="F4009" s="4" t="s">
        <v>36</v>
      </c>
      <c r="G4009" s="3">
        <v>9.9999959999999994</v>
      </c>
      <c r="H4009" s="8">
        <v>0.42140173006529236</v>
      </c>
      <c r="I4009" s="26" t="str">
        <f>INDEX('Data Tab2'!$C:$C,MATCH('Data Tab1'!A4009,'Data Tab2'!$A:$A,0))</f>
        <v>BHX1</v>
      </c>
    </row>
    <row r="4010" spans="1:9" hidden="1">
      <c r="A4010" s="55">
        <v>101826842</v>
      </c>
      <c r="B4010" s="1" t="s">
        <v>9</v>
      </c>
      <c r="C4010" t="s">
        <v>31</v>
      </c>
      <c r="D4010" s="1" t="s">
        <v>17</v>
      </c>
      <c r="E4010" t="s">
        <v>18</v>
      </c>
      <c r="F4010" s="4" t="s">
        <v>38</v>
      </c>
      <c r="G4010" s="3">
        <v>0.49972100000000003</v>
      </c>
      <c r="H4010" s="8">
        <v>0.53535216109854955</v>
      </c>
      <c r="I4010" s="26" t="str">
        <f>INDEX('Data Tab2'!$C:$C,MATCH('Data Tab1'!A4010,'Data Tab2'!$A:$A,0))</f>
        <v>BHX1</v>
      </c>
    </row>
    <row r="4011" spans="1:9" hidden="1">
      <c r="A4011" s="55">
        <v>101826842</v>
      </c>
      <c r="B4011" s="1" t="s">
        <v>9</v>
      </c>
      <c r="C4011" t="s">
        <v>31</v>
      </c>
      <c r="D4011" s="1" t="s">
        <v>17</v>
      </c>
      <c r="E4011" t="s">
        <v>18</v>
      </c>
      <c r="F4011" s="4" t="s">
        <v>19</v>
      </c>
      <c r="G4011" s="3">
        <v>9.7827760000000001</v>
      </c>
      <c r="H4011" s="8">
        <v>0.13961248136826865</v>
      </c>
      <c r="I4011" s="26" t="str">
        <f>INDEX('Data Tab2'!$C:$C,MATCH('Data Tab1'!A4011,'Data Tab2'!$A:$A,0))</f>
        <v>BHX1</v>
      </c>
    </row>
    <row r="4012" spans="1:9" hidden="1">
      <c r="A4012" s="56">
        <v>101826842</v>
      </c>
      <c r="B4012" s="1" t="s">
        <v>33</v>
      </c>
      <c r="C4012" t="s">
        <v>31</v>
      </c>
      <c r="D4012" s="1" t="s">
        <v>17</v>
      </c>
      <c r="E4012" t="s">
        <v>23</v>
      </c>
      <c r="F4012" s="4" t="s">
        <v>25</v>
      </c>
      <c r="G4012" s="3">
        <v>0</v>
      </c>
      <c r="H4012" s="8">
        <v>0.59467413147921444</v>
      </c>
      <c r="I4012" s="26" t="str">
        <f>INDEX('Data Tab2'!$C:$C,MATCH('Data Tab1'!A4012,'Data Tab2'!$A:$A,0))</f>
        <v>BHX1</v>
      </c>
    </row>
    <row r="4013" spans="1:9">
      <c r="A4013" s="55">
        <v>101843744</v>
      </c>
      <c r="B4013" s="1" t="s">
        <v>9</v>
      </c>
      <c r="C4013" t="s">
        <v>27</v>
      </c>
      <c r="D4013" s="1" t="s">
        <v>11</v>
      </c>
      <c r="E4013" t="s">
        <v>12</v>
      </c>
      <c r="F4013" s="4" t="s">
        <v>13</v>
      </c>
      <c r="G4013" s="3">
        <v>8.6741630000000001</v>
      </c>
      <c r="H4013" s="8">
        <v>0.50757398762347017</v>
      </c>
      <c r="I4013" s="26" t="str">
        <f>INDEX('Data Tab2'!$C:$C,MATCH('Data Tab1'!A4013,'Data Tab2'!$A:$A,0))</f>
        <v>BHX2</v>
      </c>
    </row>
    <row r="4014" spans="1:9" hidden="1">
      <c r="A4014" s="55">
        <v>101843744</v>
      </c>
      <c r="B4014" s="1" t="s">
        <v>9</v>
      </c>
      <c r="C4014" t="s">
        <v>27</v>
      </c>
      <c r="D4014" s="1" t="s">
        <v>11</v>
      </c>
      <c r="E4014" t="s">
        <v>12</v>
      </c>
      <c r="F4014" s="4" t="s">
        <v>34</v>
      </c>
      <c r="G4014" s="3">
        <v>4.9922190000000004</v>
      </c>
      <c r="H4014" s="8">
        <v>0.35885315162687315</v>
      </c>
      <c r="I4014" s="26" t="str">
        <f>INDEX('Data Tab2'!$C:$C,MATCH('Data Tab1'!A4014,'Data Tab2'!$A:$A,0))</f>
        <v>BHX2</v>
      </c>
    </row>
    <row r="4015" spans="1:9" hidden="1">
      <c r="A4015" s="55">
        <v>101843744</v>
      </c>
      <c r="B4015" s="1" t="s">
        <v>33</v>
      </c>
      <c r="C4015" t="s">
        <v>10</v>
      </c>
      <c r="D4015" s="1" t="s">
        <v>11</v>
      </c>
      <c r="E4015" t="s">
        <v>12</v>
      </c>
      <c r="F4015" s="4" t="s">
        <v>13</v>
      </c>
      <c r="G4015" s="3">
        <v>1.3141659999999999</v>
      </c>
      <c r="H4015" s="8">
        <v>0.48235316135656336</v>
      </c>
      <c r="I4015" s="26" t="str">
        <f>INDEX('Data Tab2'!$C:$C,MATCH('Data Tab1'!A4015,'Data Tab2'!$A:$A,0))</f>
        <v>BHX2</v>
      </c>
    </row>
    <row r="4016" spans="1:9" hidden="1">
      <c r="A4016" s="55">
        <v>101843744</v>
      </c>
      <c r="B4016" s="1" t="s">
        <v>33</v>
      </c>
      <c r="C4016" t="s">
        <v>10</v>
      </c>
      <c r="D4016" s="1" t="s">
        <v>11</v>
      </c>
      <c r="E4016" t="s">
        <v>12</v>
      </c>
      <c r="F4016" s="4" t="s">
        <v>28</v>
      </c>
      <c r="G4016" s="3">
        <v>3.4452759999999998</v>
      </c>
      <c r="H4016" s="8">
        <v>0.18704235959542226</v>
      </c>
      <c r="I4016" s="26" t="str">
        <f>INDEX('Data Tab2'!$C:$C,MATCH('Data Tab1'!A4016,'Data Tab2'!$A:$A,0))</f>
        <v>BHX2</v>
      </c>
    </row>
    <row r="4017" spans="1:9" hidden="1">
      <c r="A4017" s="55">
        <v>101843744</v>
      </c>
      <c r="B4017" s="1" t="s">
        <v>33</v>
      </c>
      <c r="C4017" t="s">
        <v>10</v>
      </c>
      <c r="D4017" s="1" t="s">
        <v>11</v>
      </c>
      <c r="E4017" t="s">
        <v>12</v>
      </c>
      <c r="F4017" s="4" t="s">
        <v>29</v>
      </c>
      <c r="G4017" s="3">
        <v>10.498053000000001</v>
      </c>
      <c r="H4017" s="8">
        <v>0.63056403766845714</v>
      </c>
      <c r="I4017" s="26" t="str">
        <f>INDEX('Data Tab2'!$C:$C,MATCH('Data Tab1'!A4017,'Data Tab2'!$A:$A,0))</f>
        <v>BHX2</v>
      </c>
    </row>
    <row r="4018" spans="1:9" hidden="1">
      <c r="A4018" s="56">
        <v>101843744</v>
      </c>
      <c r="B4018" s="1" t="s">
        <v>33</v>
      </c>
      <c r="C4018" t="s">
        <v>10</v>
      </c>
      <c r="D4018" s="1" t="s">
        <v>11</v>
      </c>
      <c r="E4018" t="s">
        <v>12</v>
      </c>
      <c r="F4018" s="4" t="s">
        <v>16</v>
      </c>
      <c r="G4018" s="3">
        <v>9.9974969999999992</v>
      </c>
      <c r="H4018" s="8">
        <v>0.72843846529092871</v>
      </c>
      <c r="I4018" s="26" t="str">
        <f>INDEX('Data Tab2'!$C:$C,MATCH('Data Tab1'!A4018,'Data Tab2'!$A:$A,0))</f>
        <v>BHX2</v>
      </c>
    </row>
    <row r="4019" spans="1:9">
      <c r="A4019" s="55">
        <v>101850358</v>
      </c>
      <c r="B4019" s="1" t="s">
        <v>9</v>
      </c>
      <c r="C4019" t="s">
        <v>40</v>
      </c>
      <c r="D4019" s="1" t="s">
        <v>11</v>
      </c>
      <c r="E4019" t="s">
        <v>12</v>
      </c>
      <c r="F4019" s="4" t="s">
        <v>13</v>
      </c>
      <c r="G4019" s="3">
        <v>1.2658309999999999</v>
      </c>
      <c r="H4019" s="8">
        <v>0.819196850790606</v>
      </c>
      <c r="I4019" s="26" t="str">
        <f>INDEX('Data Tab2'!$C:$C,MATCH('Data Tab1'!A4019,'Data Tab2'!$A:$A,0))</f>
        <v>BHX3</v>
      </c>
    </row>
    <row r="4020" spans="1:9" hidden="1">
      <c r="A4020" s="55">
        <v>101850358</v>
      </c>
      <c r="B4020" s="1" t="s">
        <v>9</v>
      </c>
      <c r="C4020" t="s">
        <v>40</v>
      </c>
      <c r="D4020" s="1" t="s">
        <v>11</v>
      </c>
      <c r="E4020" t="s">
        <v>12</v>
      </c>
      <c r="F4020" s="4" t="s">
        <v>14</v>
      </c>
      <c r="G4020" s="3">
        <v>0.87166399999999999</v>
      </c>
      <c r="H4020" s="8">
        <v>8.8747351419770304E-2</v>
      </c>
      <c r="I4020" s="26" t="str">
        <f>INDEX('Data Tab2'!$C:$C,MATCH('Data Tab1'!A4020,'Data Tab2'!$A:$A,0))</f>
        <v>BHX3</v>
      </c>
    </row>
    <row r="4021" spans="1:9" hidden="1">
      <c r="A4021" s="55">
        <v>101850358</v>
      </c>
      <c r="B4021" s="1" t="s">
        <v>9</v>
      </c>
      <c r="C4021" t="s">
        <v>40</v>
      </c>
      <c r="D4021" s="1" t="s">
        <v>11</v>
      </c>
      <c r="E4021" t="s">
        <v>12</v>
      </c>
      <c r="F4021" s="4" t="s">
        <v>15</v>
      </c>
      <c r="G4021" s="3">
        <v>2.0647190000000002</v>
      </c>
      <c r="H4021" s="8">
        <v>0.24647952467817913</v>
      </c>
      <c r="I4021" s="26" t="str">
        <f>INDEX('Data Tab2'!$C:$C,MATCH('Data Tab1'!A4021,'Data Tab2'!$A:$A,0))</f>
        <v>BHX3</v>
      </c>
    </row>
    <row r="4022" spans="1:9" hidden="1">
      <c r="A4022" s="55">
        <v>101850358</v>
      </c>
      <c r="B4022" s="1" t="s">
        <v>9</v>
      </c>
      <c r="C4022" t="s">
        <v>26</v>
      </c>
      <c r="D4022" s="1" t="s">
        <v>11</v>
      </c>
      <c r="E4022" t="s">
        <v>12</v>
      </c>
      <c r="F4022" s="4" t="s">
        <v>13</v>
      </c>
      <c r="G4022" s="3">
        <v>1.8761099999999999</v>
      </c>
      <c r="H4022" s="8">
        <v>0.80036521727041177</v>
      </c>
      <c r="I4022" s="26" t="str">
        <f>INDEX('Data Tab2'!$C:$C,MATCH('Data Tab1'!A4022,'Data Tab2'!$A:$A,0))</f>
        <v>BHX3</v>
      </c>
    </row>
    <row r="4023" spans="1:9" hidden="1">
      <c r="A4023" s="55">
        <v>101850358</v>
      </c>
      <c r="B4023" s="1" t="s">
        <v>9</v>
      </c>
      <c r="C4023" t="s">
        <v>26</v>
      </c>
      <c r="D4023" s="1" t="s">
        <v>11</v>
      </c>
      <c r="E4023" t="s">
        <v>12</v>
      </c>
      <c r="F4023" s="4" t="s">
        <v>34</v>
      </c>
      <c r="G4023" s="3">
        <v>4.7494430000000003</v>
      </c>
      <c r="H4023" s="8">
        <v>0.25908534752163292</v>
      </c>
      <c r="I4023" s="26" t="str">
        <f>INDEX('Data Tab2'!$C:$C,MATCH('Data Tab1'!A4023,'Data Tab2'!$A:$A,0))</f>
        <v>BHX3</v>
      </c>
    </row>
    <row r="4024" spans="1:9" hidden="1">
      <c r="A4024" s="55">
        <v>101850358</v>
      </c>
      <c r="B4024" s="1" t="s">
        <v>9</v>
      </c>
      <c r="C4024" t="s">
        <v>26</v>
      </c>
      <c r="D4024" s="1" t="s">
        <v>11</v>
      </c>
      <c r="E4024" t="s">
        <v>12</v>
      </c>
      <c r="F4024" s="4" t="s">
        <v>14</v>
      </c>
      <c r="G4024" s="3">
        <v>9.2027750000000008</v>
      </c>
      <c r="H4024" s="8">
        <v>0.53489522800921185</v>
      </c>
      <c r="I4024" s="26" t="str">
        <f>INDEX('Data Tab2'!$C:$C,MATCH('Data Tab1'!A4024,'Data Tab2'!$A:$A,0))</f>
        <v>BHX3</v>
      </c>
    </row>
    <row r="4025" spans="1:9" hidden="1">
      <c r="A4025" s="55">
        <v>101850358</v>
      </c>
      <c r="B4025" s="1" t="s">
        <v>9</v>
      </c>
      <c r="C4025" t="s">
        <v>26</v>
      </c>
      <c r="D4025" s="1" t="s">
        <v>11</v>
      </c>
      <c r="E4025" t="s">
        <v>12</v>
      </c>
      <c r="F4025" s="4" t="s">
        <v>15</v>
      </c>
      <c r="G4025" s="3">
        <v>0.66444300000000001</v>
      </c>
      <c r="H4025" s="8">
        <v>0.38890737699930744</v>
      </c>
      <c r="I4025" s="26" t="str">
        <f>INDEX('Data Tab2'!$C:$C,MATCH('Data Tab1'!A4025,'Data Tab2'!$A:$A,0))</f>
        <v>BHX3</v>
      </c>
    </row>
    <row r="4026" spans="1:9" hidden="1">
      <c r="A4026" s="55">
        <v>101850358</v>
      </c>
      <c r="B4026" s="1" t="s">
        <v>9</v>
      </c>
      <c r="C4026" t="s">
        <v>26</v>
      </c>
      <c r="D4026" s="1" t="s">
        <v>11</v>
      </c>
      <c r="E4026" t="s">
        <v>12</v>
      </c>
      <c r="F4026" s="4" t="s">
        <v>29</v>
      </c>
      <c r="G4026" s="3">
        <v>4.7491649999999996</v>
      </c>
      <c r="H4026" s="8">
        <v>0.90786703242699895</v>
      </c>
      <c r="I4026" s="26" t="str">
        <f>INDEX('Data Tab2'!$C:$C,MATCH('Data Tab1'!A4026,'Data Tab2'!$A:$A,0))</f>
        <v>BHX3</v>
      </c>
    </row>
    <row r="4027" spans="1:9" hidden="1">
      <c r="A4027" s="55">
        <v>101850358</v>
      </c>
      <c r="B4027" s="1" t="s">
        <v>9</v>
      </c>
      <c r="C4027" t="s">
        <v>26</v>
      </c>
      <c r="D4027" s="1" t="s">
        <v>11</v>
      </c>
      <c r="E4027" t="s">
        <v>12</v>
      </c>
      <c r="F4027" s="4" t="s">
        <v>16</v>
      </c>
      <c r="G4027" s="3">
        <v>6.9291640000000001</v>
      </c>
      <c r="H4027" s="8">
        <v>0.44016975330243457</v>
      </c>
      <c r="I4027" s="26" t="str">
        <f>INDEX('Data Tab2'!$C:$C,MATCH('Data Tab1'!A4027,'Data Tab2'!$A:$A,0))</f>
        <v>BHX3</v>
      </c>
    </row>
    <row r="4028" spans="1:9" hidden="1">
      <c r="A4028" s="55">
        <v>101850358</v>
      </c>
      <c r="B4028" s="1" t="s">
        <v>9</v>
      </c>
      <c r="C4028" t="s">
        <v>27</v>
      </c>
      <c r="D4028" s="1" t="s">
        <v>11</v>
      </c>
      <c r="E4028" t="s">
        <v>12</v>
      </c>
      <c r="F4028" s="4" t="s">
        <v>13</v>
      </c>
      <c r="G4028" s="3">
        <v>7.8488860000000003</v>
      </c>
      <c r="H4028" s="8">
        <v>0.60494032657272478</v>
      </c>
      <c r="I4028" s="26" t="str">
        <f>INDEX('Data Tab2'!$C:$C,MATCH('Data Tab1'!A4028,'Data Tab2'!$A:$A,0))</f>
        <v>BHX3</v>
      </c>
    </row>
    <row r="4029" spans="1:9" hidden="1">
      <c r="A4029" s="55">
        <v>101850358</v>
      </c>
      <c r="B4029" s="1" t="s">
        <v>9</v>
      </c>
      <c r="C4029" t="s">
        <v>27</v>
      </c>
      <c r="D4029" s="1" t="s">
        <v>11</v>
      </c>
      <c r="E4029" t="s">
        <v>12</v>
      </c>
      <c r="F4029" s="4" t="s">
        <v>34</v>
      </c>
      <c r="G4029" s="3">
        <v>6.2474970000000001</v>
      </c>
      <c r="H4029" s="8">
        <v>0.76139629502074369</v>
      </c>
      <c r="I4029" s="26" t="str">
        <f>INDEX('Data Tab2'!$C:$C,MATCH('Data Tab1'!A4029,'Data Tab2'!$A:$A,0))</f>
        <v>BHX3</v>
      </c>
    </row>
    <row r="4030" spans="1:9" hidden="1">
      <c r="A4030" s="55">
        <v>101850358</v>
      </c>
      <c r="B4030" s="1" t="s">
        <v>9</v>
      </c>
      <c r="C4030" t="s">
        <v>27</v>
      </c>
      <c r="D4030" s="1" t="s">
        <v>11</v>
      </c>
      <c r="E4030" t="s">
        <v>12</v>
      </c>
      <c r="F4030" s="4" t="s">
        <v>15</v>
      </c>
      <c r="G4030" s="3">
        <v>2.2736079999999999</v>
      </c>
      <c r="H4030" s="8">
        <v>0.43139326158287172</v>
      </c>
      <c r="I4030" s="26" t="str">
        <f>INDEX('Data Tab2'!$C:$C,MATCH('Data Tab1'!A4030,'Data Tab2'!$A:$A,0))</f>
        <v>BHX3</v>
      </c>
    </row>
    <row r="4031" spans="1:9" hidden="1">
      <c r="A4031" s="56">
        <v>101850358</v>
      </c>
      <c r="B4031" s="1" t="s">
        <v>9</v>
      </c>
      <c r="C4031" t="s">
        <v>27</v>
      </c>
      <c r="D4031" s="1" t="s">
        <v>11</v>
      </c>
      <c r="E4031" t="s">
        <v>12</v>
      </c>
      <c r="F4031" s="4" t="s">
        <v>16</v>
      </c>
      <c r="G4031" s="3">
        <v>4.0677760000000003</v>
      </c>
      <c r="H4031" s="8">
        <v>0.16739867587106905</v>
      </c>
      <c r="I4031" s="26" t="str">
        <f>INDEX('Data Tab2'!$C:$C,MATCH('Data Tab1'!A4031,'Data Tab2'!$A:$A,0))</f>
        <v>BHX3</v>
      </c>
    </row>
    <row r="4032" spans="1:9">
      <c r="A4032" s="55">
        <v>101862020</v>
      </c>
      <c r="B4032" s="1" t="s">
        <v>9</v>
      </c>
      <c r="C4032" t="s">
        <v>31</v>
      </c>
      <c r="D4032" s="1" t="s">
        <v>11</v>
      </c>
      <c r="E4032" t="s">
        <v>12</v>
      </c>
      <c r="F4032" s="4" t="s">
        <v>15</v>
      </c>
      <c r="G4032" s="3">
        <v>10.709441999999999</v>
      </c>
      <c r="H4032" s="8">
        <v>1.0759105343367326E-2</v>
      </c>
      <c r="I4032" s="26" t="str">
        <f>INDEX('Data Tab2'!$C:$C,MATCH('Data Tab1'!A4032,'Data Tab2'!$A:$A,0))</f>
        <v>BHX4</v>
      </c>
    </row>
    <row r="4033" spans="1:9" hidden="1">
      <c r="A4033" s="55">
        <v>101862020</v>
      </c>
      <c r="B4033" s="1" t="s">
        <v>9</v>
      </c>
      <c r="C4033" t="s">
        <v>31</v>
      </c>
      <c r="D4033" s="1" t="s">
        <v>11</v>
      </c>
      <c r="E4033" t="s">
        <v>12</v>
      </c>
      <c r="F4033" s="4" t="s">
        <v>28</v>
      </c>
      <c r="G4033" s="3">
        <v>0.13361100000000001</v>
      </c>
      <c r="H4033" s="8">
        <v>0.12510206725153838</v>
      </c>
      <c r="I4033" s="26" t="str">
        <f>INDEX('Data Tab2'!$C:$C,MATCH('Data Tab1'!A4033,'Data Tab2'!$A:$A,0))</f>
        <v>BHX4</v>
      </c>
    </row>
    <row r="4034" spans="1:9" hidden="1">
      <c r="A4034" s="55">
        <v>101862020</v>
      </c>
      <c r="B4034" s="1" t="s">
        <v>33</v>
      </c>
      <c r="C4034" t="s">
        <v>10</v>
      </c>
      <c r="D4034" s="1" t="s">
        <v>11</v>
      </c>
      <c r="E4034" t="s">
        <v>12</v>
      </c>
      <c r="F4034" s="4" t="s">
        <v>28</v>
      </c>
      <c r="G4034" s="3">
        <v>10.71</v>
      </c>
      <c r="H4034" s="8">
        <v>0.37061689448708612</v>
      </c>
      <c r="I4034" s="26" t="str">
        <f>INDEX('Data Tab2'!$C:$C,MATCH('Data Tab1'!A4034,'Data Tab2'!$A:$A,0))</f>
        <v>BHX4</v>
      </c>
    </row>
    <row r="4035" spans="1:9" hidden="1">
      <c r="A4035" s="55">
        <v>101862020</v>
      </c>
      <c r="B4035" s="1" t="s">
        <v>33</v>
      </c>
      <c r="C4035" t="s">
        <v>10</v>
      </c>
      <c r="D4035" s="1" t="s">
        <v>11</v>
      </c>
      <c r="E4035" t="s">
        <v>12</v>
      </c>
      <c r="F4035" s="4" t="s">
        <v>29</v>
      </c>
      <c r="G4035" s="3">
        <v>10.998609</v>
      </c>
      <c r="H4035" s="8">
        <v>0.93297196210892563</v>
      </c>
      <c r="I4035" s="26" t="str">
        <f>INDEX('Data Tab2'!$C:$C,MATCH('Data Tab1'!A4035,'Data Tab2'!$A:$A,0))</f>
        <v>BHX4</v>
      </c>
    </row>
    <row r="4036" spans="1:9" hidden="1">
      <c r="A4036" s="55">
        <v>101862020</v>
      </c>
      <c r="B4036" s="1" t="s">
        <v>33</v>
      </c>
      <c r="C4036" t="s">
        <v>10</v>
      </c>
      <c r="D4036" s="1" t="s">
        <v>11</v>
      </c>
      <c r="E4036" t="s">
        <v>12</v>
      </c>
      <c r="F4036" s="4" t="s">
        <v>16</v>
      </c>
      <c r="G4036" s="3">
        <v>10.401386</v>
      </c>
      <c r="H4036" s="8">
        <v>0.57382858567600303</v>
      </c>
      <c r="I4036" s="26" t="str">
        <f>INDEX('Data Tab2'!$C:$C,MATCH('Data Tab1'!A4036,'Data Tab2'!$A:$A,0))</f>
        <v>BHX4</v>
      </c>
    </row>
    <row r="4037" spans="1:9" hidden="1">
      <c r="A4037" s="55">
        <v>101862020</v>
      </c>
      <c r="B4037" s="1" t="s">
        <v>33</v>
      </c>
      <c r="C4037" t="s">
        <v>10</v>
      </c>
      <c r="D4037" s="1" t="s">
        <v>17</v>
      </c>
      <c r="E4037" t="s">
        <v>18</v>
      </c>
      <c r="F4037" s="4" t="s">
        <v>35</v>
      </c>
      <c r="G4037" s="3">
        <v>9.7405519999999992</v>
      </c>
      <c r="H4037" s="8">
        <v>0.34936189346027857</v>
      </c>
      <c r="I4037" s="26" t="str">
        <f>INDEX('Data Tab2'!$C:$C,MATCH('Data Tab1'!A4037,'Data Tab2'!$A:$A,0))</f>
        <v>BHX4</v>
      </c>
    </row>
    <row r="4038" spans="1:9" hidden="1">
      <c r="A4038" s="55">
        <v>101862020</v>
      </c>
      <c r="B4038" s="1" t="s">
        <v>33</v>
      </c>
      <c r="C4038" t="s">
        <v>10</v>
      </c>
      <c r="D4038" s="1" t="s">
        <v>17</v>
      </c>
      <c r="E4038" t="s">
        <v>18</v>
      </c>
      <c r="F4038" s="4" t="s">
        <v>19</v>
      </c>
      <c r="G4038" s="3">
        <v>9.9986080000000008</v>
      </c>
      <c r="H4038" s="8">
        <v>0.40752022312845793</v>
      </c>
      <c r="I4038" s="26" t="str">
        <f>INDEX('Data Tab2'!$C:$C,MATCH('Data Tab1'!A4038,'Data Tab2'!$A:$A,0))</f>
        <v>BHX4</v>
      </c>
    </row>
    <row r="4039" spans="1:9" hidden="1">
      <c r="A4039" s="55">
        <v>101862020</v>
      </c>
      <c r="B4039" s="1" t="s">
        <v>33</v>
      </c>
      <c r="C4039" t="s">
        <v>10</v>
      </c>
      <c r="D4039" s="1" t="s">
        <v>17</v>
      </c>
      <c r="E4039" t="s">
        <v>18</v>
      </c>
      <c r="F4039" s="4" t="s">
        <v>21</v>
      </c>
      <c r="G4039" s="3">
        <v>9.9983299999999993</v>
      </c>
      <c r="H4039" s="8">
        <v>0.94864047410072538</v>
      </c>
      <c r="I4039" s="26" t="str">
        <f>INDEX('Data Tab2'!$C:$C,MATCH('Data Tab1'!A4039,'Data Tab2'!$A:$A,0))</f>
        <v>BHX4</v>
      </c>
    </row>
    <row r="4040" spans="1:9" hidden="1">
      <c r="A4040" s="55">
        <v>101862020</v>
      </c>
      <c r="B4040" s="1" t="s">
        <v>33</v>
      </c>
      <c r="C4040" t="s">
        <v>10</v>
      </c>
      <c r="D4040" s="1" t="s">
        <v>17</v>
      </c>
      <c r="E4040" t="s">
        <v>18</v>
      </c>
      <c r="F4040" s="4" t="s">
        <v>22</v>
      </c>
      <c r="G4040" s="3">
        <v>9.9991660000000007</v>
      </c>
      <c r="H4040" s="8">
        <v>0.61602854006696861</v>
      </c>
      <c r="I4040" s="26" t="str">
        <f>INDEX('Data Tab2'!$C:$C,MATCH('Data Tab1'!A4040,'Data Tab2'!$A:$A,0))</f>
        <v>BHX4</v>
      </c>
    </row>
    <row r="4041" spans="1:9" hidden="1">
      <c r="A4041" s="56">
        <v>101862020</v>
      </c>
      <c r="B4041" s="1" t="s">
        <v>33</v>
      </c>
      <c r="C4041" t="s">
        <v>10</v>
      </c>
      <c r="D4041" s="1" t="s">
        <v>17</v>
      </c>
      <c r="E4041" t="s">
        <v>23</v>
      </c>
      <c r="F4041" s="4" t="s">
        <v>24</v>
      </c>
      <c r="G4041" s="3">
        <v>9.9983299999999993</v>
      </c>
      <c r="H4041" s="8">
        <v>7.8401986034716376E-2</v>
      </c>
      <c r="I4041" s="26" t="str">
        <f>INDEX('Data Tab2'!$C:$C,MATCH('Data Tab1'!A4041,'Data Tab2'!$A:$A,0))</f>
        <v>BHX4</v>
      </c>
    </row>
    <row r="4042" spans="1:9">
      <c r="A4042" s="55">
        <v>101870164</v>
      </c>
      <c r="B4042" s="1" t="s">
        <v>33</v>
      </c>
      <c r="C4042" t="s">
        <v>31</v>
      </c>
      <c r="D4042" s="1" t="s">
        <v>11</v>
      </c>
      <c r="E4042" t="s">
        <v>12</v>
      </c>
      <c r="F4042" s="4" t="s">
        <v>13</v>
      </c>
      <c r="G4042" s="3">
        <v>10.873329999999999</v>
      </c>
      <c r="H4042" s="8">
        <v>0.16328044981301904</v>
      </c>
      <c r="I4042" s="26" t="str">
        <f>INDEX('Data Tab2'!$C:$C,MATCH('Data Tab1'!A4042,'Data Tab2'!$A:$A,0))</f>
        <v>BHX5</v>
      </c>
    </row>
    <row r="4043" spans="1:9" hidden="1">
      <c r="A4043" s="55">
        <v>101870164</v>
      </c>
      <c r="B4043" s="1" t="s">
        <v>33</v>
      </c>
      <c r="C4043" t="s">
        <v>31</v>
      </c>
      <c r="D4043" s="1" t="s">
        <v>11</v>
      </c>
      <c r="E4043" t="s">
        <v>12</v>
      </c>
      <c r="F4043" s="4" t="s">
        <v>34</v>
      </c>
      <c r="G4043" s="3">
        <v>10.949998000000001</v>
      </c>
      <c r="H4043" s="8">
        <v>0.83308959593520404</v>
      </c>
      <c r="I4043" s="26" t="str">
        <f>INDEX('Data Tab2'!$C:$C,MATCH('Data Tab1'!A4043,'Data Tab2'!$A:$A,0))</f>
        <v>BHX5</v>
      </c>
    </row>
    <row r="4044" spans="1:9" hidden="1">
      <c r="A4044" s="55">
        <v>101870164</v>
      </c>
      <c r="B4044" s="1" t="s">
        <v>33</v>
      </c>
      <c r="C4044" t="s">
        <v>31</v>
      </c>
      <c r="D4044" s="1" t="s">
        <v>11</v>
      </c>
      <c r="E4044" t="s">
        <v>12</v>
      </c>
      <c r="F4044" s="4" t="s">
        <v>15</v>
      </c>
      <c r="G4044" s="3">
        <v>4.3799979999999996</v>
      </c>
      <c r="H4044" s="8">
        <v>0.9990658753317162</v>
      </c>
      <c r="I4044" s="26" t="str">
        <f>INDEX('Data Tab2'!$C:$C,MATCH('Data Tab1'!A4044,'Data Tab2'!$A:$A,0))</f>
        <v>BHX5</v>
      </c>
    </row>
    <row r="4045" spans="1:9" hidden="1">
      <c r="A4045" s="55">
        <v>101870164</v>
      </c>
      <c r="B4045" s="1" t="s">
        <v>33</v>
      </c>
      <c r="C4045" t="s">
        <v>31</v>
      </c>
      <c r="D4045" s="1" t="s">
        <v>11</v>
      </c>
      <c r="E4045" t="s">
        <v>12</v>
      </c>
      <c r="F4045" s="4" t="s">
        <v>28</v>
      </c>
      <c r="G4045" s="3">
        <v>9.7652739999999998</v>
      </c>
      <c r="H4045" s="8">
        <v>0.14322593366554726</v>
      </c>
      <c r="I4045" s="26" t="str">
        <f>INDEX('Data Tab2'!$C:$C,MATCH('Data Tab1'!A4045,'Data Tab2'!$A:$A,0))</f>
        <v>BHX5</v>
      </c>
    </row>
    <row r="4046" spans="1:9" hidden="1">
      <c r="A4046" s="55">
        <v>101870164</v>
      </c>
      <c r="B4046" s="1" t="s">
        <v>33</v>
      </c>
      <c r="C4046" t="s">
        <v>31</v>
      </c>
      <c r="D4046" s="1" t="s">
        <v>11</v>
      </c>
      <c r="E4046" t="s">
        <v>12</v>
      </c>
      <c r="F4046" s="4" t="s">
        <v>29</v>
      </c>
      <c r="G4046" s="3">
        <v>10.82583</v>
      </c>
      <c r="H4046" s="8">
        <v>0.58829428945109741</v>
      </c>
      <c r="I4046" s="26" t="str">
        <f>INDEX('Data Tab2'!$C:$C,MATCH('Data Tab1'!A4046,'Data Tab2'!$A:$A,0))</f>
        <v>BHX5</v>
      </c>
    </row>
    <row r="4047" spans="1:9" hidden="1">
      <c r="A4047" s="55">
        <v>101870164</v>
      </c>
      <c r="B4047" s="1" t="s">
        <v>33</v>
      </c>
      <c r="C4047" t="s">
        <v>31</v>
      </c>
      <c r="D4047" s="1" t="s">
        <v>11</v>
      </c>
      <c r="E4047" t="s">
        <v>12</v>
      </c>
      <c r="F4047" s="4" t="s">
        <v>16</v>
      </c>
      <c r="G4047" s="3">
        <v>10.690552</v>
      </c>
      <c r="H4047" s="8">
        <v>0.20093417006036784</v>
      </c>
      <c r="I4047" s="26" t="str">
        <f>INDEX('Data Tab2'!$C:$C,MATCH('Data Tab1'!A4047,'Data Tab2'!$A:$A,0))</f>
        <v>BHX5</v>
      </c>
    </row>
    <row r="4048" spans="1:9" hidden="1">
      <c r="A4048" s="55">
        <v>101870164</v>
      </c>
      <c r="B4048" s="1" t="s">
        <v>33</v>
      </c>
      <c r="C4048" t="s">
        <v>31</v>
      </c>
      <c r="D4048" s="1" t="s">
        <v>17</v>
      </c>
      <c r="E4048" t="s">
        <v>18</v>
      </c>
      <c r="F4048" s="4" t="s">
        <v>35</v>
      </c>
      <c r="G4048" s="3">
        <v>9.7894430000000003</v>
      </c>
      <c r="H4048" s="8">
        <v>0.60566193302448113</v>
      </c>
      <c r="I4048" s="26" t="str">
        <f>INDEX('Data Tab2'!$C:$C,MATCH('Data Tab1'!A4048,'Data Tab2'!$A:$A,0))</f>
        <v>BHX5</v>
      </c>
    </row>
    <row r="4049" spans="1:9" hidden="1">
      <c r="A4049" s="55">
        <v>101870164</v>
      </c>
      <c r="B4049" s="1" t="s">
        <v>33</v>
      </c>
      <c r="C4049" t="s">
        <v>31</v>
      </c>
      <c r="D4049" s="1" t="s">
        <v>17</v>
      </c>
      <c r="E4049" t="s">
        <v>18</v>
      </c>
      <c r="F4049" s="4" t="s">
        <v>36</v>
      </c>
      <c r="G4049" s="3">
        <v>4.9999979999999997</v>
      </c>
      <c r="H4049" s="8">
        <v>7.8911227158984243E-3</v>
      </c>
      <c r="I4049" s="26" t="str">
        <f>INDEX('Data Tab2'!$C:$C,MATCH('Data Tab1'!A4049,'Data Tab2'!$A:$A,0))</f>
        <v>BHX5</v>
      </c>
    </row>
    <row r="4050" spans="1:9" hidden="1">
      <c r="A4050" s="55">
        <v>101870164</v>
      </c>
      <c r="B4050" s="1" t="s">
        <v>33</v>
      </c>
      <c r="C4050" t="s">
        <v>31</v>
      </c>
      <c r="D4050" s="1" t="s">
        <v>17</v>
      </c>
      <c r="E4050" t="s">
        <v>18</v>
      </c>
      <c r="F4050" s="4" t="s">
        <v>20</v>
      </c>
      <c r="G4050" s="3">
        <v>4.8894419999999998</v>
      </c>
      <c r="H4050" s="8">
        <v>0.30645826622294103</v>
      </c>
      <c r="I4050" s="26" t="str">
        <f>INDEX('Data Tab2'!$C:$C,MATCH('Data Tab1'!A4050,'Data Tab2'!$A:$A,0))</f>
        <v>BHX5</v>
      </c>
    </row>
    <row r="4051" spans="1:9" hidden="1">
      <c r="A4051" s="55">
        <v>101870164</v>
      </c>
      <c r="B4051" s="1" t="s">
        <v>33</v>
      </c>
      <c r="C4051" t="s">
        <v>31</v>
      </c>
      <c r="D4051" s="1" t="s">
        <v>17</v>
      </c>
      <c r="E4051" t="s">
        <v>18</v>
      </c>
      <c r="F4051" s="4" t="s">
        <v>21</v>
      </c>
      <c r="G4051" s="3">
        <v>4.9999979999999997</v>
      </c>
      <c r="H4051" s="8">
        <v>0.19248143611245949</v>
      </c>
      <c r="I4051" s="26" t="str">
        <f>INDEX('Data Tab2'!$C:$C,MATCH('Data Tab1'!A4051,'Data Tab2'!$A:$A,0))</f>
        <v>BHX5</v>
      </c>
    </row>
    <row r="4052" spans="1:9" hidden="1">
      <c r="A4052" s="55">
        <v>101870164</v>
      </c>
      <c r="B4052" s="1" t="s">
        <v>33</v>
      </c>
      <c r="C4052" t="s">
        <v>31</v>
      </c>
      <c r="D4052" s="1" t="s">
        <v>17</v>
      </c>
      <c r="E4052" t="s">
        <v>18</v>
      </c>
      <c r="F4052" s="4" t="s">
        <v>22</v>
      </c>
      <c r="G4052" s="3">
        <v>4.9999979999999997</v>
      </c>
      <c r="H4052" s="8">
        <v>0.6313425022291187</v>
      </c>
      <c r="I4052" s="26" t="str">
        <f>INDEX('Data Tab2'!$C:$C,MATCH('Data Tab1'!A4052,'Data Tab2'!$A:$A,0))</f>
        <v>BHX5</v>
      </c>
    </row>
    <row r="4053" spans="1:9" hidden="1">
      <c r="A4053" s="55">
        <v>101870164</v>
      </c>
      <c r="B4053" s="1" t="s">
        <v>33</v>
      </c>
      <c r="C4053" t="s">
        <v>31</v>
      </c>
      <c r="D4053" s="1" t="s">
        <v>17</v>
      </c>
      <c r="E4053" t="s">
        <v>23</v>
      </c>
      <c r="F4053" s="4" t="s">
        <v>24</v>
      </c>
      <c r="G4053" s="3">
        <v>8.0624990000000007</v>
      </c>
      <c r="H4053" s="8">
        <v>0.33350800222583021</v>
      </c>
      <c r="I4053" s="26" t="str">
        <f>INDEX('Data Tab2'!$C:$C,MATCH('Data Tab1'!A4053,'Data Tab2'!$A:$A,0))</f>
        <v>BHX5</v>
      </c>
    </row>
    <row r="4054" spans="1:9" hidden="1">
      <c r="A4054" s="56">
        <v>101870164</v>
      </c>
      <c r="B4054" s="1" t="s">
        <v>33</v>
      </c>
      <c r="C4054" t="s">
        <v>31</v>
      </c>
      <c r="D4054" s="1" t="s">
        <v>17</v>
      </c>
      <c r="E4054" t="s">
        <v>23</v>
      </c>
      <c r="F4054" s="4" t="s">
        <v>25</v>
      </c>
      <c r="G4054" s="3">
        <v>0</v>
      </c>
      <c r="H4054" s="8">
        <v>0.45611632093737076</v>
      </c>
      <c r="I4054" s="26" t="str">
        <f>INDEX('Data Tab2'!$C:$C,MATCH('Data Tab1'!A4054,'Data Tab2'!$A:$A,0))</f>
        <v>BHX5</v>
      </c>
    </row>
    <row r="4055" spans="1:9">
      <c r="A4055" s="55">
        <v>101874399</v>
      </c>
      <c r="B4055" s="1" t="s">
        <v>9</v>
      </c>
      <c r="C4055" t="s">
        <v>40</v>
      </c>
      <c r="D4055" s="1" t="s">
        <v>11</v>
      </c>
      <c r="E4055" t="s">
        <v>12</v>
      </c>
      <c r="F4055" s="4" t="s">
        <v>28</v>
      </c>
      <c r="G4055" s="3">
        <v>4.710553</v>
      </c>
      <c r="H4055" s="8">
        <v>0.47048915288562787</v>
      </c>
      <c r="I4055" s="26" t="str">
        <f>INDEX('Data Tab2'!$C:$C,MATCH('Data Tab1'!A4055,'Data Tab2'!$A:$A,0))</f>
        <v>BRS1</v>
      </c>
    </row>
    <row r="4056" spans="1:9" hidden="1">
      <c r="A4056" s="55">
        <v>101874399</v>
      </c>
      <c r="B4056" s="1" t="s">
        <v>9</v>
      </c>
      <c r="C4056" t="s">
        <v>40</v>
      </c>
      <c r="D4056" s="1" t="s">
        <v>11</v>
      </c>
      <c r="E4056" t="s">
        <v>12</v>
      </c>
      <c r="F4056" s="4" t="s">
        <v>29</v>
      </c>
      <c r="G4056" s="3">
        <v>5.3599949999999996</v>
      </c>
      <c r="H4056" s="8">
        <v>0.1776999521703021</v>
      </c>
      <c r="I4056" s="26" t="str">
        <f>INDEX('Data Tab2'!$C:$C,MATCH('Data Tab1'!A4056,'Data Tab2'!$A:$A,0))</f>
        <v>BRS1</v>
      </c>
    </row>
    <row r="4057" spans="1:9" hidden="1">
      <c r="A4057" s="55">
        <v>101874399</v>
      </c>
      <c r="B4057" s="1" t="s">
        <v>9</v>
      </c>
      <c r="C4057" t="s">
        <v>27</v>
      </c>
      <c r="D4057" s="1" t="s">
        <v>11</v>
      </c>
      <c r="E4057" t="s">
        <v>12</v>
      </c>
      <c r="F4057" s="4" t="s">
        <v>14</v>
      </c>
      <c r="G4057" s="3">
        <v>4.7424980000000003</v>
      </c>
      <c r="H4057" s="8">
        <v>0.93050269853491818</v>
      </c>
      <c r="I4057" s="26" t="str">
        <f>INDEX('Data Tab2'!$C:$C,MATCH('Data Tab1'!A4057,'Data Tab2'!$A:$A,0))</f>
        <v>BRS1</v>
      </c>
    </row>
    <row r="4058" spans="1:9" hidden="1">
      <c r="A4058" s="55">
        <v>101874399</v>
      </c>
      <c r="B4058" s="1" t="s">
        <v>9</v>
      </c>
      <c r="C4058" t="s">
        <v>27</v>
      </c>
      <c r="D4058" s="1" t="s">
        <v>11</v>
      </c>
      <c r="E4058" t="s">
        <v>12</v>
      </c>
      <c r="F4058" s="4" t="s">
        <v>15</v>
      </c>
      <c r="G4058" s="3">
        <v>6.2361069999999996</v>
      </c>
      <c r="H4058" s="8">
        <v>0.97925926594381363</v>
      </c>
      <c r="I4058" s="26" t="str">
        <f>INDEX('Data Tab2'!$C:$C,MATCH('Data Tab1'!A4058,'Data Tab2'!$A:$A,0))</f>
        <v>BRS1</v>
      </c>
    </row>
    <row r="4059" spans="1:9" hidden="1">
      <c r="A4059" s="55">
        <v>101874399</v>
      </c>
      <c r="B4059" s="1" t="s">
        <v>9</v>
      </c>
      <c r="C4059" t="s">
        <v>27</v>
      </c>
      <c r="D4059" s="1" t="s">
        <v>11</v>
      </c>
      <c r="E4059" t="s">
        <v>12</v>
      </c>
      <c r="F4059" s="4" t="s">
        <v>29</v>
      </c>
      <c r="G4059" s="3">
        <v>2.6758289999999998</v>
      </c>
      <c r="H4059" s="8">
        <v>0.32993445319001979</v>
      </c>
      <c r="I4059" s="26" t="str">
        <f>INDEX('Data Tab2'!$C:$C,MATCH('Data Tab1'!A4059,'Data Tab2'!$A:$A,0))</f>
        <v>BRS1</v>
      </c>
    </row>
    <row r="4060" spans="1:9" hidden="1">
      <c r="A4060" s="55">
        <v>101874399</v>
      </c>
      <c r="B4060" s="1" t="s">
        <v>9</v>
      </c>
      <c r="C4060" t="s">
        <v>27</v>
      </c>
      <c r="D4060" s="1" t="s">
        <v>11</v>
      </c>
      <c r="E4060" t="s">
        <v>12</v>
      </c>
      <c r="F4060" s="4" t="s">
        <v>16</v>
      </c>
      <c r="G4060" s="3">
        <v>3.8774959999999998</v>
      </c>
      <c r="H4060" s="8">
        <v>7.5904715553057001E-2</v>
      </c>
      <c r="I4060" s="26" t="str">
        <f>INDEX('Data Tab2'!$C:$C,MATCH('Data Tab1'!A4060,'Data Tab2'!$A:$A,0))</f>
        <v>BRS1</v>
      </c>
    </row>
    <row r="4061" spans="1:9" hidden="1">
      <c r="A4061" s="55">
        <v>101874399</v>
      </c>
      <c r="B4061" s="1" t="s">
        <v>9</v>
      </c>
      <c r="C4061" t="s">
        <v>27</v>
      </c>
      <c r="D4061" s="1" t="s">
        <v>17</v>
      </c>
      <c r="E4061" t="s">
        <v>18</v>
      </c>
      <c r="F4061" s="4" t="s">
        <v>35</v>
      </c>
      <c r="G4061" s="3">
        <v>5.4949960000000004</v>
      </c>
      <c r="H4061" s="8">
        <v>0.10712586961034776</v>
      </c>
      <c r="I4061" s="26" t="str">
        <f>INDEX('Data Tab2'!$C:$C,MATCH('Data Tab1'!A4061,'Data Tab2'!$A:$A,0))</f>
        <v>BRS1</v>
      </c>
    </row>
    <row r="4062" spans="1:9" hidden="1">
      <c r="A4062" s="55">
        <v>101874399</v>
      </c>
      <c r="B4062" s="1" t="s">
        <v>9</v>
      </c>
      <c r="C4062" t="s">
        <v>27</v>
      </c>
      <c r="D4062" s="1" t="s">
        <v>17</v>
      </c>
      <c r="E4062" t="s">
        <v>18</v>
      </c>
      <c r="F4062" s="4" t="s">
        <v>20</v>
      </c>
      <c r="G4062" s="3">
        <v>4.4886080000000002</v>
      </c>
      <c r="H4062" s="8">
        <v>3.354186665522374E-2</v>
      </c>
      <c r="I4062" s="26" t="str">
        <f>INDEX('Data Tab2'!$C:$C,MATCH('Data Tab1'!A4062,'Data Tab2'!$A:$A,0))</f>
        <v>BRS1</v>
      </c>
    </row>
    <row r="4063" spans="1:9" hidden="1">
      <c r="A4063" s="56">
        <v>101874399</v>
      </c>
      <c r="B4063" s="1" t="s">
        <v>9</v>
      </c>
      <c r="C4063" t="s">
        <v>27</v>
      </c>
      <c r="D4063" s="1" t="s">
        <v>17</v>
      </c>
      <c r="E4063" t="s">
        <v>18</v>
      </c>
      <c r="F4063" s="4" t="s">
        <v>21</v>
      </c>
      <c r="G4063" s="3">
        <v>5.4916619999999998</v>
      </c>
      <c r="H4063" s="8">
        <v>0.93550326510665716</v>
      </c>
      <c r="I4063" s="26" t="str">
        <f>INDEX('Data Tab2'!$C:$C,MATCH('Data Tab1'!A4063,'Data Tab2'!$A:$A,0))</f>
        <v>BRS1</v>
      </c>
    </row>
    <row r="4064" spans="1:9">
      <c r="A4064" s="55">
        <v>101875447</v>
      </c>
      <c r="B4064" s="1" t="s">
        <v>9</v>
      </c>
      <c r="C4064" t="s">
        <v>31</v>
      </c>
      <c r="D4064" s="1" t="s">
        <v>11</v>
      </c>
      <c r="E4064" t="s">
        <v>12</v>
      </c>
      <c r="F4064" s="4" t="s">
        <v>28</v>
      </c>
      <c r="G4064" s="3">
        <v>0.467221</v>
      </c>
      <c r="H4064" s="8">
        <v>0.64590278582726968</v>
      </c>
      <c r="I4064" s="26" t="str">
        <f>INDEX('Data Tab2'!$C:$C,MATCH('Data Tab1'!A4064,'Data Tab2'!$A:$A,0))</f>
        <v>BTS2</v>
      </c>
    </row>
    <row r="4065" spans="1:9" hidden="1">
      <c r="A4065" s="55">
        <v>101875447</v>
      </c>
      <c r="B4065" s="1" t="s">
        <v>9</v>
      </c>
      <c r="C4065" t="s">
        <v>31</v>
      </c>
      <c r="D4065" s="1" t="s">
        <v>11</v>
      </c>
      <c r="E4065" t="s">
        <v>12</v>
      </c>
      <c r="F4065" s="4" t="s">
        <v>16</v>
      </c>
      <c r="G4065" s="3">
        <v>0.24277699999999999</v>
      </c>
      <c r="H4065" s="8">
        <v>3.6438602262053532E-2</v>
      </c>
      <c r="I4065" s="26" t="str">
        <f>INDEX('Data Tab2'!$C:$C,MATCH('Data Tab1'!A4065,'Data Tab2'!$A:$A,0))</f>
        <v>BTS2</v>
      </c>
    </row>
    <row r="4066" spans="1:9" hidden="1">
      <c r="A4066" s="55">
        <v>101875447</v>
      </c>
      <c r="B4066" s="1" t="s">
        <v>9</v>
      </c>
      <c r="C4066" t="s">
        <v>31</v>
      </c>
      <c r="D4066" s="1" t="s">
        <v>17</v>
      </c>
      <c r="E4066" t="s">
        <v>18</v>
      </c>
      <c r="F4066" s="4" t="s">
        <v>38</v>
      </c>
      <c r="G4066" s="3">
        <v>1.6633309999999999</v>
      </c>
      <c r="H4066" s="8">
        <v>0.21093790769553866</v>
      </c>
      <c r="I4066" s="26" t="str">
        <f>INDEX('Data Tab2'!$C:$C,MATCH('Data Tab1'!A4066,'Data Tab2'!$A:$A,0))</f>
        <v>BTS2</v>
      </c>
    </row>
    <row r="4067" spans="1:9" hidden="1">
      <c r="A4067" s="55">
        <v>101875447</v>
      </c>
      <c r="B4067" s="1" t="s">
        <v>9</v>
      </c>
      <c r="C4067" t="s">
        <v>31</v>
      </c>
      <c r="D4067" s="1" t="s">
        <v>17</v>
      </c>
      <c r="E4067" t="s">
        <v>18</v>
      </c>
      <c r="F4067" s="4" t="s">
        <v>19</v>
      </c>
      <c r="G4067" s="3">
        <v>0.499998</v>
      </c>
      <c r="H4067" s="8">
        <v>0.80807358309897492</v>
      </c>
      <c r="I4067" s="26" t="str">
        <f>INDEX('Data Tab2'!$C:$C,MATCH('Data Tab1'!A4067,'Data Tab2'!$A:$A,0))</f>
        <v>BTS2</v>
      </c>
    </row>
    <row r="4068" spans="1:9" hidden="1">
      <c r="A4068" s="55">
        <v>101875447</v>
      </c>
      <c r="B4068" s="1" t="s">
        <v>9</v>
      </c>
      <c r="C4068" t="s">
        <v>31</v>
      </c>
      <c r="D4068" s="1" t="s">
        <v>17</v>
      </c>
      <c r="E4068" t="s">
        <v>18</v>
      </c>
      <c r="F4068" s="4" t="s">
        <v>20</v>
      </c>
      <c r="G4068" s="3">
        <v>0.47999799999999998</v>
      </c>
      <c r="H4068" s="8">
        <v>0.85660217093154967</v>
      </c>
      <c r="I4068" s="26" t="str">
        <f>INDEX('Data Tab2'!$C:$C,MATCH('Data Tab1'!A4068,'Data Tab2'!$A:$A,0))</f>
        <v>BTS2</v>
      </c>
    </row>
    <row r="4069" spans="1:9" hidden="1">
      <c r="A4069" s="55">
        <v>101875447</v>
      </c>
      <c r="B4069" s="1" t="s">
        <v>9</v>
      </c>
      <c r="C4069" t="s">
        <v>31</v>
      </c>
      <c r="D4069" s="1" t="s">
        <v>17</v>
      </c>
      <c r="E4069" t="s">
        <v>18</v>
      </c>
      <c r="F4069" s="4" t="s">
        <v>21</v>
      </c>
      <c r="G4069" s="3">
        <v>0.404443</v>
      </c>
      <c r="H4069" s="8">
        <v>0.40617640071049455</v>
      </c>
      <c r="I4069" s="26" t="str">
        <f>INDEX('Data Tab2'!$C:$C,MATCH('Data Tab1'!A4069,'Data Tab2'!$A:$A,0))</f>
        <v>BTS2</v>
      </c>
    </row>
    <row r="4070" spans="1:9" hidden="1">
      <c r="A4070" s="55">
        <v>101875447</v>
      </c>
      <c r="B4070" s="1" t="s">
        <v>9</v>
      </c>
      <c r="C4070" t="s">
        <v>31</v>
      </c>
      <c r="D4070" s="1" t="s">
        <v>17</v>
      </c>
      <c r="E4070" t="s">
        <v>23</v>
      </c>
      <c r="F4070" s="4" t="s">
        <v>25</v>
      </c>
      <c r="G4070" s="3">
        <v>0</v>
      </c>
      <c r="H4070" s="8">
        <v>0.41019632148816876</v>
      </c>
      <c r="I4070" s="26" t="str">
        <f>INDEX('Data Tab2'!$C:$C,MATCH('Data Tab1'!A4070,'Data Tab2'!$A:$A,0))</f>
        <v>BTS2</v>
      </c>
    </row>
    <row r="4071" spans="1:9" hidden="1">
      <c r="A4071" s="55">
        <v>101875447</v>
      </c>
      <c r="B4071" s="1" t="s">
        <v>9</v>
      </c>
      <c r="C4071" t="s">
        <v>32</v>
      </c>
      <c r="D4071" s="1" t="s">
        <v>11</v>
      </c>
      <c r="E4071" t="s">
        <v>12</v>
      </c>
      <c r="F4071" s="4" t="s">
        <v>13</v>
      </c>
      <c r="G4071" s="3">
        <v>4.9999979999999997</v>
      </c>
      <c r="H4071" s="8">
        <v>0.67571957971019658</v>
      </c>
      <c r="I4071" s="26" t="str">
        <f>INDEX('Data Tab2'!$C:$C,MATCH('Data Tab1'!A4071,'Data Tab2'!$A:$A,0))</f>
        <v>BTS2</v>
      </c>
    </row>
    <row r="4072" spans="1:9" hidden="1">
      <c r="A4072" s="55">
        <v>101875447</v>
      </c>
      <c r="B4072" s="1" t="s">
        <v>9</v>
      </c>
      <c r="C4072" t="s">
        <v>32</v>
      </c>
      <c r="D4072" s="1" t="s">
        <v>11</v>
      </c>
      <c r="E4072" t="s">
        <v>12</v>
      </c>
      <c r="F4072" s="4" t="s">
        <v>34</v>
      </c>
      <c r="G4072" s="3">
        <v>4.8224989999999996</v>
      </c>
      <c r="H4072" s="8">
        <v>0.11277818530202766</v>
      </c>
      <c r="I4072" s="26" t="str">
        <f>INDEX('Data Tab2'!$C:$C,MATCH('Data Tab1'!A4072,'Data Tab2'!$A:$A,0))</f>
        <v>BTS2</v>
      </c>
    </row>
    <row r="4073" spans="1:9" hidden="1">
      <c r="A4073" s="55">
        <v>101875447</v>
      </c>
      <c r="B4073" s="1" t="s">
        <v>9</v>
      </c>
      <c r="C4073" t="s">
        <v>32</v>
      </c>
      <c r="D4073" s="1" t="s">
        <v>11</v>
      </c>
      <c r="E4073" t="s">
        <v>12</v>
      </c>
      <c r="F4073" s="4" t="s">
        <v>29</v>
      </c>
      <c r="G4073" s="3">
        <v>5.9999979999999997</v>
      </c>
      <c r="H4073" s="8">
        <v>0.1334473498604003</v>
      </c>
      <c r="I4073" s="26" t="str">
        <f>INDEX('Data Tab2'!$C:$C,MATCH('Data Tab1'!A4073,'Data Tab2'!$A:$A,0))</f>
        <v>BTS2</v>
      </c>
    </row>
    <row r="4074" spans="1:9" hidden="1">
      <c r="A4074" s="55">
        <v>101875447</v>
      </c>
      <c r="B4074" s="1" t="s">
        <v>33</v>
      </c>
      <c r="C4074" t="s">
        <v>32</v>
      </c>
      <c r="D4074" s="1" t="s">
        <v>11</v>
      </c>
      <c r="E4074" t="s">
        <v>12</v>
      </c>
      <c r="F4074" s="4" t="s">
        <v>15</v>
      </c>
      <c r="G4074" s="3">
        <v>4.6833320000000001</v>
      </c>
      <c r="H4074" s="8">
        <v>0.3492408768473062</v>
      </c>
      <c r="I4074" s="26" t="str">
        <f>INDEX('Data Tab2'!$C:$C,MATCH('Data Tab1'!A4074,'Data Tab2'!$A:$A,0))</f>
        <v>BTS2</v>
      </c>
    </row>
    <row r="4075" spans="1:9" hidden="1">
      <c r="A4075" s="55">
        <v>101875447</v>
      </c>
      <c r="B4075" s="1" t="s">
        <v>33</v>
      </c>
      <c r="C4075" t="s">
        <v>32</v>
      </c>
      <c r="D4075" s="1" t="s">
        <v>11</v>
      </c>
      <c r="E4075" t="s">
        <v>12</v>
      </c>
      <c r="F4075" s="4" t="s">
        <v>28</v>
      </c>
      <c r="G4075" s="3">
        <v>9.3974960000000003</v>
      </c>
      <c r="H4075" s="8">
        <v>0.21792809673614277</v>
      </c>
      <c r="I4075" s="26" t="str">
        <f>INDEX('Data Tab2'!$C:$C,MATCH('Data Tab1'!A4075,'Data Tab2'!$A:$A,0))</f>
        <v>BTS2</v>
      </c>
    </row>
    <row r="4076" spans="1:9" hidden="1">
      <c r="A4076" s="55">
        <v>101875447</v>
      </c>
      <c r="B4076" s="1" t="s">
        <v>33</v>
      </c>
      <c r="C4076" t="s">
        <v>32</v>
      </c>
      <c r="D4076" s="1" t="s">
        <v>11</v>
      </c>
      <c r="E4076" t="s">
        <v>12</v>
      </c>
      <c r="F4076" s="4" t="s">
        <v>16</v>
      </c>
      <c r="G4076" s="3">
        <v>4.2499969999999996</v>
      </c>
      <c r="H4076" s="8">
        <v>0.8911146579542778</v>
      </c>
      <c r="I4076" s="26" t="str">
        <f>INDEX('Data Tab2'!$C:$C,MATCH('Data Tab1'!A4076,'Data Tab2'!$A:$A,0))</f>
        <v>BTS2</v>
      </c>
    </row>
    <row r="4077" spans="1:9" hidden="1">
      <c r="A4077" s="55">
        <v>101875447</v>
      </c>
      <c r="B4077" s="1" t="s">
        <v>33</v>
      </c>
      <c r="C4077" t="s">
        <v>32</v>
      </c>
      <c r="D4077" s="1" t="s">
        <v>17</v>
      </c>
      <c r="E4077" t="s">
        <v>18</v>
      </c>
      <c r="F4077" s="4" t="s">
        <v>36</v>
      </c>
      <c r="G4077" s="3">
        <v>4.8530530000000001</v>
      </c>
      <c r="H4077" s="8">
        <v>0.3108867934242967</v>
      </c>
      <c r="I4077" s="26" t="str">
        <f>INDEX('Data Tab2'!$C:$C,MATCH('Data Tab1'!A4077,'Data Tab2'!$A:$A,0))</f>
        <v>BTS2</v>
      </c>
    </row>
    <row r="4078" spans="1:9" hidden="1">
      <c r="A4078" s="55">
        <v>101875447</v>
      </c>
      <c r="B4078" s="1" t="s">
        <v>33</v>
      </c>
      <c r="C4078" t="s">
        <v>32</v>
      </c>
      <c r="D4078" s="1" t="s">
        <v>17</v>
      </c>
      <c r="E4078" t="s">
        <v>18</v>
      </c>
      <c r="F4078" s="4" t="s">
        <v>38</v>
      </c>
      <c r="G4078" s="3">
        <v>3.3366639999999999</v>
      </c>
      <c r="H4078" s="8">
        <v>0.83515068080949784</v>
      </c>
      <c r="I4078" s="26" t="str">
        <f>INDEX('Data Tab2'!$C:$C,MATCH('Data Tab1'!A4078,'Data Tab2'!$A:$A,0))</f>
        <v>BTS2</v>
      </c>
    </row>
    <row r="4079" spans="1:9" hidden="1">
      <c r="A4079" s="55">
        <v>101875447</v>
      </c>
      <c r="B4079" s="1" t="s">
        <v>33</v>
      </c>
      <c r="C4079" t="s">
        <v>32</v>
      </c>
      <c r="D4079" s="1" t="s">
        <v>17</v>
      </c>
      <c r="E4079" t="s">
        <v>18</v>
      </c>
      <c r="F4079" s="4" t="s">
        <v>19</v>
      </c>
      <c r="G4079" s="3">
        <v>4.3869420000000003</v>
      </c>
      <c r="H4079" s="8">
        <v>0.26290264006670971</v>
      </c>
      <c r="I4079" s="26" t="str">
        <f>INDEX('Data Tab2'!$C:$C,MATCH('Data Tab1'!A4079,'Data Tab2'!$A:$A,0))</f>
        <v>BTS2</v>
      </c>
    </row>
    <row r="4080" spans="1:9" hidden="1">
      <c r="A4080" s="55">
        <v>101875447</v>
      </c>
      <c r="B4080" s="1" t="s">
        <v>33</v>
      </c>
      <c r="C4080" t="s">
        <v>32</v>
      </c>
      <c r="D4080" s="1" t="s">
        <v>17</v>
      </c>
      <c r="E4080" t="s">
        <v>18</v>
      </c>
      <c r="F4080" s="4" t="s">
        <v>20</v>
      </c>
      <c r="G4080" s="3">
        <v>9.2922200000000004</v>
      </c>
      <c r="H4080" s="8">
        <v>6.7366022470522036E-2</v>
      </c>
      <c r="I4080" s="26" t="str">
        <f>INDEX('Data Tab2'!$C:$C,MATCH('Data Tab1'!A4080,'Data Tab2'!$A:$A,0))</f>
        <v>BTS2</v>
      </c>
    </row>
    <row r="4081" spans="1:9" hidden="1">
      <c r="A4081" s="55">
        <v>101875447</v>
      </c>
      <c r="B4081" s="1" t="s">
        <v>33</v>
      </c>
      <c r="C4081" t="s">
        <v>32</v>
      </c>
      <c r="D4081" s="1" t="s">
        <v>17</v>
      </c>
      <c r="E4081" t="s">
        <v>18</v>
      </c>
      <c r="F4081" s="4" t="s">
        <v>21</v>
      </c>
      <c r="G4081" s="3">
        <v>9.0858310000000007</v>
      </c>
      <c r="H4081" s="8">
        <v>0.37491798566827705</v>
      </c>
      <c r="I4081" s="26" t="str">
        <f>INDEX('Data Tab2'!$C:$C,MATCH('Data Tab1'!A4081,'Data Tab2'!$A:$A,0))</f>
        <v>BTS2</v>
      </c>
    </row>
    <row r="4082" spans="1:9" hidden="1">
      <c r="A4082" s="55">
        <v>101875447</v>
      </c>
      <c r="B4082" s="1" t="s">
        <v>33</v>
      </c>
      <c r="C4082" t="s">
        <v>32</v>
      </c>
      <c r="D4082" s="1" t="s">
        <v>17</v>
      </c>
      <c r="E4082" t="s">
        <v>18</v>
      </c>
      <c r="F4082" s="4" t="s">
        <v>22</v>
      </c>
      <c r="G4082" s="3">
        <v>1.1944E-2</v>
      </c>
      <c r="H4082" s="8">
        <v>0.51710158355366342</v>
      </c>
      <c r="I4082" s="26" t="str">
        <f>INDEX('Data Tab2'!$C:$C,MATCH('Data Tab1'!A4082,'Data Tab2'!$A:$A,0))</f>
        <v>BTS2</v>
      </c>
    </row>
    <row r="4083" spans="1:9" hidden="1">
      <c r="A4083" s="55">
        <v>101875447</v>
      </c>
      <c r="B4083" s="1" t="s">
        <v>33</v>
      </c>
      <c r="C4083" t="s">
        <v>32</v>
      </c>
      <c r="D4083" s="1" t="s">
        <v>17</v>
      </c>
      <c r="E4083" t="s">
        <v>23</v>
      </c>
      <c r="F4083" s="4" t="s">
        <v>24</v>
      </c>
      <c r="G4083" s="3">
        <v>4.8386079999999998</v>
      </c>
      <c r="H4083" s="8">
        <v>0.86606918950387679</v>
      </c>
      <c r="I4083" s="26" t="str">
        <f>INDEX('Data Tab2'!$C:$C,MATCH('Data Tab1'!A4083,'Data Tab2'!$A:$A,0))</f>
        <v>BTS2</v>
      </c>
    </row>
    <row r="4084" spans="1:9" hidden="1">
      <c r="A4084" s="56">
        <v>101875447</v>
      </c>
      <c r="B4084" s="1" t="s">
        <v>33</v>
      </c>
      <c r="C4084" t="s">
        <v>32</v>
      </c>
      <c r="D4084" s="1" t="s">
        <v>17</v>
      </c>
      <c r="E4084" t="s">
        <v>23</v>
      </c>
      <c r="F4084" s="4" t="s">
        <v>25</v>
      </c>
      <c r="G4084" s="3">
        <v>0</v>
      </c>
      <c r="H4084" s="8">
        <v>0.68239867017183731</v>
      </c>
      <c r="I4084" s="26" t="str">
        <f>INDEX('Data Tab2'!$C:$C,MATCH('Data Tab1'!A4084,'Data Tab2'!$A:$A,0))</f>
        <v>BTS2</v>
      </c>
    </row>
    <row r="4085" spans="1:9">
      <c r="A4085" s="55">
        <v>101877994</v>
      </c>
      <c r="B4085" s="1" t="s">
        <v>33</v>
      </c>
      <c r="C4085" t="s">
        <v>32</v>
      </c>
      <c r="D4085" s="1" t="s">
        <v>11</v>
      </c>
      <c r="E4085" t="s">
        <v>12</v>
      </c>
      <c r="F4085" s="4" t="s">
        <v>34</v>
      </c>
      <c r="G4085" s="3">
        <v>4.9999919999999998</v>
      </c>
      <c r="H4085" s="8">
        <v>0.83545020646351742</v>
      </c>
      <c r="I4085" s="26" t="str">
        <f>INDEX('Data Tab2'!$C:$C,MATCH('Data Tab1'!A4085,'Data Tab2'!$A:$A,0))</f>
        <v>BVA1</v>
      </c>
    </row>
    <row r="4086" spans="1:9" hidden="1">
      <c r="A4086" s="55">
        <v>101877994</v>
      </c>
      <c r="B4086" s="1" t="s">
        <v>33</v>
      </c>
      <c r="C4086" t="s">
        <v>32</v>
      </c>
      <c r="D4086" s="1" t="s">
        <v>11</v>
      </c>
      <c r="E4086" t="s">
        <v>12</v>
      </c>
      <c r="F4086" s="4" t="s">
        <v>14</v>
      </c>
      <c r="G4086" s="3">
        <v>5.166938</v>
      </c>
      <c r="H4086" s="8">
        <v>0.89254283566472969</v>
      </c>
      <c r="I4086" s="26" t="str">
        <f>INDEX('Data Tab2'!$C:$C,MATCH('Data Tab1'!A4086,'Data Tab2'!$A:$A,0))</f>
        <v>BVA1</v>
      </c>
    </row>
    <row r="4087" spans="1:9" hidden="1">
      <c r="A4087" s="55">
        <v>101877994</v>
      </c>
      <c r="B4087" s="1" t="s">
        <v>33</v>
      </c>
      <c r="C4087" t="s">
        <v>32</v>
      </c>
      <c r="D4087" s="1" t="s">
        <v>11</v>
      </c>
      <c r="E4087" t="s">
        <v>12</v>
      </c>
      <c r="F4087" s="4" t="s">
        <v>15</v>
      </c>
      <c r="G4087" s="3">
        <v>0.68221600000000004</v>
      </c>
      <c r="H4087" s="8">
        <v>0.18484246320479858</v>
      </c>
      <c r="I4087" s="26" t="str">
        <f>INDEX('Data Tab2'!$C:$C,MATCH('Data Tab1'!A4087,'Data Tab2'!$A:$A,0))</f>
        <v>BVA1</v>
      </c>
    </row>
    <row r="4088" spans="1:9" hidden="1">
      <c r="A4088" s="55">
        <v>101877994</v>
      </c>
      <c r="B4088" s="1" t="s">
        <v>33</v>
      </c>
      <c r="C4088" t="s">
        <v>32</v>
      </c>
      <c r="D4088" s="1" t="s">
        <v>11</v>
      </c>
      <c r="E4088" t="s">
        <v>12</v>
      </c>
      <c r="F4088" s="4" t="s">
        <v>16</v>
      </c>
      <c r="G4088" s="3">
        <v>4.9986040000000003</v>
      </c>
      <c r="H4088" s="8">
        <v>0.20912279821504054</v>
      </c>
      <c r="I4088" s="26" t="str">
        <f>INDEX('Data Tab2'!$C:$C,MATCH('Data Tab1'!A4088,'Data Tab2'!$A:$A,0))</f>
        <v>BVA1</v>
      </c>
    </row>
    <row r="4089" spans="1:9" hidden="1">
      <c r="A4089" s="55">
        <v>101877994</v>
      </c>
      <c r="B4089" s="1" t="s">
        <v>33</v>
      </c>
      <c r="C4089" t="s">
        <v>32</v>
      </c>
      <c r="D4089" s="1" t="s">
        <v>17</v>
      </c>
      <c r="E4089" t="s">
        <v>18</v>
      </c>
      <c r="F4089" s="4" t="s">
        <v>35</v>
      </c>
      <c r="G4089" s="3">
        <v>4.9999919999999998</v>
      </c>
      <c r="H4089" s="8">
        <v>0.2567773220990851</v>
      </c>
      <c r="I4089" s="26" t="str">
        <f>INDEX('Data Tab2'!$C:$C,MATCH('Data Tab1'!A4089,'Data Tab2'!$A:$A,0))</f>
        <v>BVA1</v>
      </c>
    </row>
    <row r="4090" spans="1:9" hidden="1">
      <c r="A4090" s="55">
        <v>101877994</v>
      </c>
      <c r="B4090" s="1" t="s">
        <v>33</v>
      </c>
      <c r="C4090" t="s">
        <v>32</v>
      </c>
      <c r="D4090" s="1" t="s">
        <v>17</v>
      </c>
      <c r="E4090" t="s">
        <v>18</v>
      </c>
      <c r="F4090" s="4" t="s">
        <v>36</v>
      </c>
      <c r="G4090" s="3">
        <v>4.6138810000000001</v>
      </c>
      <c r="H4090" s="8">
        <v>0.64049689632349271</v>
      </c>
      <c r="I4090" s="26" t="str">
        <f>INDEX('Data Tab2'!$C:$C,MATCH('Data Tab1'!A4090,'Data Tab2'!$A:$A,0))</f>
        <v>BVA1</v>
      </c>
    </row>
    <row r="4091" spans="1:9" hidden="1">
      <c r="A4091" s="55">
        <v>101877994</v>
      </c>
      <c r="B4091" s="1" t="s">
        <v>33</v>
      </c>
      <c r="C4091" t="s">
        <v>32</v>
      </c>
      <c r="D4091" s="1" t="s">
        <v>17</v>
      </c>
      <c r="E4091" t="s">
        <v>18</v>
      </c>
      <c r="F4091" s="4" t="s">
        <v>19</v>
      </c>
      <c r="G4091" s="3">
        <v>4.9999929999999999</v>
      </c>
      <c r="H4091" s="8">
        <v>0.95692721689771409</v>
      </c>
      <c r="I4091" s="26" t="str">
        <f>INDEX('Data Tab2'!$C:$C,MATCH('Data Tab1'!A4091,'Data Tab2'!$A:$A,0))</f>
        <v>BVA1</v>
      </c>
    </row>
    <row r="4092" spans="1:9" hidden="1">
      <c r="A4092" s="55">
        <v>101877994</v>
      </c>
      <c r="B4092" s="1" t="s">
        <v>33</v>
      </c>
      <c r="C4092" t="s">
        <v>32</v>
      </c>
      <c r="D4092" s="1" t="s">
        <v>17</v>
      </c>
      <c r="E4092" t="s">
        <v>18</v>
      </c>
      <c r="F4092" s="4" t="s">
        <v>20</v>
      </c>
      <c r="G4092" s="3">
        <v>3.2569370000000002</v>
      </c>
      <c r="H4092" s="8">
        <v>0.9043723582306572</v>
      </c>
      <c r="I4092" s="26" t="str">
        <f>INDEX('Data Tab2'!$C:$C,MATCH('Data Tab1'!A4092,'Data Tab2'!$A:$A,0))</f>
        <v>BVA1</v>
      </c>
    </row>
    <row r="4093" spans="1:9" hidden="1">
      <c r="A4093" s="56">
        <v>101877994</v>
      </c>
      <c r="B4093" s="1" t="s">
        <v>33</v>
      </c>
      <c r="C4093" t="s">
        <v>32</v>
      </c>
      <c r="D4093" s="1" t="s">
        <v>17</v>
      </c>
      <c r="E4093" t="s">
        <v>23</v>
      </c>
      <c r="F4093" s="4" t="s">
        <v>25</v>
      </c>
      <c r="G4093" s="3">
        <v>0</v>
      </c>
      <c r="H4093" s="8">
        <v>0.2852268130317126</v>
      </c>
      <c r="I4093" s="26" t="str">
        <f>INDEX('Data Tab2'!$C:$C,MATCH('Data Tab1'!A4093,'Data Tab2'!$A:$A,0))</f>
        <v>BVA1</v>
      </c>
    </row>
    <row r="4094" spans="1:9">
      <c r="A4094" s="55">
        <v>101883519</v>
      </c>
      <c r="B4094" s="1" t="s">
        <v>33</v>
      </c>
      <c r="C4094" t="s">
        <v>10</v>
      </c>
      <c r="D4094" s="1" t="s">
        <v>11</v>
      </c>
      <c r="E4094" t="s">
        <v>12</v>
      </c>
      <c r="F4094" s="4" t="s">
        <v>13</v>
      </c>
      <c r="G4094" s="3">
        <v>10.063886</v>
      </c>
      <c r="H4094" s="8">
        <v>0.95983416716398517</v>
      </c>
      <c r="I4094" s="26" t="str">
        <f>INDEX('Data Tab2'!$C:$C,MATCH('Data Tab1'!A4094,'Data Tab2'!$A:$A,0))</f>
        <v>CGN1</v>
      </c>
    </row>
    <row r="4095" spans="1:9" hidden="1">
      <c r="A4095" s="56">
        <v>101883519</v>
      </c>
      <c r="B4095" s="1" t="s">
        <v>33</v>
      </c>
      <c r="C4095" t="s">
        <v>10</v>
      </c>
      <c r="D4095" s="1" t="s">
        <v>11</v>
      </c>
      <c r="E4095" t="s">
        <v>12</v>
      </c>
      <c r="F4095" s="4" t="s">
        <v>29</v>
      </c>
      <c r="G4095" s="3">
        <v>10.114166000000001</v>
      </c>
      <c r="H4095" s="8">
        <v>0.57343406338809433</v>
      </c>
      <c r="I4095" s="26" t="str">
        <f>INDEX('Data Tab2'!$C:$C,MATCH('Data Tab1'!A4095,'Data Tab2'!$A:$A,0))</f>
        <v>CGN1</v>
      </c>
    </row>
    <row r="4096" spans="1:9">
      <c r="A4096" s="55">
        <v>101884009</v>
      </c>
      <c r="B4096" s="1" t="s">
        <v>9</v>
      </c>
      <c r="C4096" t="s">
        <v>31</v>
      </c>
      <c r="D4096" s="1" t="s">
        <v>11</v>
      </c>
      <c r="E4096" t="s">
        <v>12</v>
      </c>
      <c r="F4096" s="4" t="s">
        <v>13</v>
      </c>
      <c r="G4096" s="3">
        <v>5.9202760000000003</v>
      </c>
      <c r="H4096" s="8">
        <v>6.4299542389818498E-3</v>
      </c>
      <c r="I4096" s="26" t="str">
        <f>INDEX('Data Tab2'!$C:$C,MATCH('Data Tab1'!A4096,'Data Tab2'!$A:$A,0))</f>
        <v>CWL1</v>
      </c>
    </row>
    <row r="4097" spans="1:9" hidden="1">
      <c r="A4097" s="55">
        <v>101884009</v>
      </c>
      <c r="B4097" s="1" t="s">
        <v>9</v>
      </c>
      <c r="C4097" t="s">
        <v>31</v>
      </c>
      <c r="D4097" s="1" t="s">
        <v>11</v>
      </c>
      <c r="E4097" t="s">
        <v>12</v>
      </c>
      <c r="F4097" s="4" t="s">
        <v>29</v>
      </c>
      <c r="G4097" s="3">
        <v>4.7808310000000001</v>
      </c>
      <c r="H4097" s="8">
        <v>0.84058968626835406</v>
      </c>
      <c r="I4097" s="26" t="str">
        <f>INDEX('Data Tab2'!$C:$C,MATCH('Data Tab1'!A4097,'Data Tab2'!$A:$A,0))</f>
        <v>CWL1</v>
      </c>
    </row>
    <row r="4098" spans="1:9" hidden="1">
      <c r="A4098" s="55">
        <v>101884009</v>
      </c>
      <c r="B4098" s="1" t="s">
        <v>9</v>
      </c>
      <c r="C4098" t="s">
        <v>31</v>
      </c>
      <c r="D4098" s="1" t="s">
        <v>11</v>
      </c>
      <c r="E4098" t="s">
        <v>12</v>
      </c>
      <c r="F4098" s="4" t="s">
        <v>16</v>
      </c>
      <c r="G4098" s="3">
        <v>10.834440000000001</v>
      </c>
      <c r="H4098" s="8">
        <v>0.60568456455738184</v>
      </c>
      <c r="I4098" s="26" t="str">
        <f>INDEX('Data Tab2'!$C:$C,MATCH('Data Tab1'!A4098,'Data Tab2'!$A:$A,0))</f>
        <v>CWL1</v>
      </c>
    </row>
    <row r="4099" spans="1:9" hidden="1">
      <c r="A4099" s="55">
        <v>101884009</v>
      </c>
      <c r="B4099" s="1" t="s">
        <v>9</v>
      </c>
      <c r="C4099" t="s">
        <v>31</v>
      </c>
      <c r="D4099" s="1" t="s">
        <v>17</v>
      </c>
      <c r="E4099" t="s">
        <v>18</v>
      </c>
      <c r="F4099" s="4" t="s">
        <v>35</v>
      </c>
      <c r="G4099" s="3">
        <v>4.7805540000000004</v>
      </c>
      <c r="H4099" s="8">
        <v>0.37570858478237767</v>
      </c>
      <c r="I4099" s="26" t="str">
        <f>INDEX('Data Tab2'!$C:$C,MATCH('Data Tab1'!A4099,'Data Tab2'!$A:$A,0))</f>
        <v>CWL1</v>
      </c>
    </row>
    <row r="4100" spans="1:9" hidden="1">
      <c r="A4100" s="55">
        <v>101884009</v>
      </c>
      <c r="B4100" s="1" t="s">
        <v>9</v>
      </c>
      <c r="C4100" t="s">
        <v>31</v>
      </c>
      <c r="D4100" s="1" t="s">
        <v>17</v>
      </c>
      <c r="E4100" t="s">
        <v>18</v>
      </c>
      <c r="F4100" s="4" t="s">
        <v>21</v>
      </c>
      <c r="G4100" s="3">
        <v>4.8061090000000002</v>
      </c>
      <c r="H4100" s="8">
        <v>0.6047998411706963</v>
      </c>
      <c r="I4100" s="26" t="str">
        <f>INDEX('Data Tab2'!$C:$C,MATCH('Data Tab1'!A4100,'Data Tab2'!$A:$A,0))</f>
        <v>CWL1</v>
      </c>
    </row>
    <row r="4101" spans="1:9" hidden="1">
      <c r="A4101" s="55">
        <v>101884009</v>
      </c>
      <c r="B4101" s="1" t="s">
        <v>9</v>
      </c>
      <c r="C4101" t="s">
        <v>31</v>
      </c>
      <c r="D4101" s="1" t="s">
        <v>17</v>
      </c>
      <c r="E4101" t="s">
        <v>18</v>
      </c>
      <c r="F4101" s="4" t="s">
        <v>22</v>
      </c>
      <c r="G4101" s="3">
        <v>8.4086069999999999</v>
      </c>
      <c r="H4101" s="8">
        <v>0.24959493543341016</v>
      </c>
      <c r="I4101" s="26" t="str">
        <f>INDEX('Data Tab2'!$C:$C,MATCH('Data Tab1'!A4101,'Data Tab2'!$A:$A,0))</f>
        <v>CWL1</v>
      </c>
    </row>
    <row r="4102" spans="1:9" hidden="1">
      <c r="A4102" s="55">
        <v>101884009</v>
      </c>
      <c r="B4102" s="1" t="s">
        <v>9</v>
      </c>
      <c r="C4102" t="s">
        <v>31</v>
      </c>
      <c r="D4102" s="1" t="s">
        <v>17</v>
      </c>
      <c r="E4102" t="s">
        <v>23</v>
      </c>
      <c r="F4102" s="4" t="s">
        <v>24</v>
      </c>
      <c r="G4102" s="3">
        <v>4.9999979999999997</v>
      </c>
      <c r="H4102" s="8">
        <v>0.16871948189853403</v>
      </c>
      <c r="I4102" s="26" t="str">
        <f>INDEX('Data Tab2'!$C:$C,MATCH('Data Tab1'!A4102,'Data Tab2'!$A:$A,0))</f>
        <v>CWL1</v>
      </c>
    </row>
    <row r="4103" spans="1:9" hidden="1">
      <c r="A4103" s="56">
        <v>101884009</v>
      </c>
      <c r="B4103" s="1" t="s">
        <v>9</v>
      </c>
      <c r="C4103" t="s">
        <v>32</v>
      </c>
      <c r="D4103" s="1" t="s">
        <v>11</v>
      </c>
      <c r="E4103" t="s">
        <v>12</v>
      </c>
      <c r="F4103" s="4" t="s">
        <v>13</v>
      </c>
      <c r="G4103" s="3">
        <v>7.9721E-2</v>
      </c>
      <c r="H4103" s="8">
        <v>0.51817541913592358</v>
      </c>
      <c r="I4103" s="26" t="str">
        <f>INDEX('Data Tab2'!$C:$C,MATCH('Data Tab1'!A4103,'Data Tab2'!$A:$A,0))</f>
        <v>CWL1</v>
      </c>
    </row>
    <row r="4104" spans="1:9">
      <c r="A4104" s="55">
        <v>101889927</v>
      </c>
      <c r="B4104" s="1" t="s">
        <v>9</v>
      </c>
      <c r="C4104" t="s">
        <v>37</v>
      </c>
      <c r="D4104" s="1" t="s">
        <v>17</v>
      </c>
      <c r="E4104" t="s">
        <v>18</v>
      </c>
      <c r="F4104" s="4" t="s">
        <v>22</v>
      </c>
      <c r="G4104" s="3">
        <v>8.9980519999999995</v>
      </c>
      <c r="H4104" s="8">
        <v>0.93732494345460038</v>
      </c>
      <c r="I4104" s="26" t="str">
        <f>INDEX('Data Tab2'!$C:$C,MATCH('Data Tab1'!A4104,'Data Tab2'!$A:$A,0))</f>
        <v>DTM1</v>
      </c>
    </row>
    <row r="4105" spans="1:9" hidden="1">
      <c r="A4105" s="55">
        <v>101889927</v>
      </c>
      <c r="B4105" s="1" t="s">
        <v>9</v>
      </c>
      <c r="C4105" t="s">
        <v>37</v>
      </c>
      <c r="D4105" s="1" t="s">
        <v>17</v>
      </c>
      <c r="E4105" t="s">
        <v>23</v>
      </c>
      <c r="F4105" s="4" t="s">
        <v>24</v>
      </c>
      <c r="G4105" s="3">
        <v>4.4827760000000003</v>
      </c>
      <c r="H4105" s="8">
        <v>0.45175844232338702</v>
      </c>
      <c r="I4105" s="26" t="str">
        <f>INDEX('Data Tab2'!$C:$C,MATCH('Data Tab1'!A4105,'Data Tab2'!$A:$A,0))</f>
        <v>DTM1</v>
      </c>
    </row>
    <row r="4106" spans="1:9" hidden="1">
      <c r="A4106" s="55">
        <v>101889927</v>
      </c>
      <c r="B4106" s="1" t="s">
        <v>33</v>
      </c>
      <c r="C4106" t="s">
        <v>31</v>
      </c>
      <c r="D4106" s="1" t="s">
        <v>17</v>
      </c>
      <c r="E4106" t="s">
        <v>18</v>
      </c>
      <c r="F4106" s="4" t="s">
        <v>35</v>
      </c>
      <c r="G4106" s="3">
        <v>8.7811090000000007</v>
      </c>
      <c r="H4106" s="8">
        <v>0.29047787497596489</v>
      </c>
      <c r="I4106" s="26" t="str">
        <f>INDEX('Data Tab2'!$C:$C,MATCH('Data Tab1'!A4106,'Data Tab2'!$A:$A,0))</f>
        <v>DTM1</v>
      </c>
    </row>
    <row r="4107" spans="1:9" hidden="1">
      <c r="A4107" s="56">
        <v>101889927</v>
      </c>
      <c r="B4107" s="1" t="s">
        <v>33</v>
      </c>
      <c r="C4107" t="s">
        <v>31</v>
      </c>
      <c r="D4107" s="1" t="s">
        <v>17</v>
      </c>
      <c r="E4107" t="s">
        <v>23</v>
      </c>
      <c r="F4107" s="4" t="s">
        <v>24</v>
      </c>
      <c r="G4107" s="3">
        <v>5.5166649999999997</v>
      </c>
      <c r="H4107" s="8">
        <v>0.90478471273720262</v>
      </c>
      <c r="I4107" s="26" t="str">
        <f>INDEX('Data Tab2'!$C:$C,MATCH('Data Tab1'!A4107,'Data Tab2'!$A:$A,0))</f>
        <v>DTM1</v>
      </c>
    </row>
    <row r="4108" spans="1:9">
      <c r="A4108" s="55">
        <v>101889933</v>
      </c>
      <c r="B4108" s="1" t="s">
        <v>41</v>
      </c>
      <c r="C4108" t="s">
        <v>31</v>
      </c>
      <c r="D4108" s="1" t="s">
        <v>11</v>
      </c>
      <c r="E4108" t="s">
        <v>12</v>
      </c>
      <c r="F4108" s="4" t="s">
        <v>13</v>
      </c>
      <c r="G4108" s="3">
        <v>10.999998</v>
      </c>
      <c r="H4108" s="8">
        <v>0.90463847407361686</v>
      </c>
      <c r="I4108" s="26" t="str">
        <f>INDEX('Data Tab2'!$C:$C,MATCH('Data Tab1'!A4108,'Data Tab2'!$A:$A,0))</f>
        <v>DTM2</v>
      </c>
    </row>
    <row r="4109" spans="1:9" hidden="1">
      <c r="A4109" s="55">
        <v>101889933</v>
      </c>
      <c r="B4109" s="1" t="s">
        <v>41</v>
      </c>
      <c r="C4109" t="s">
        <v>31</v>
      </c>
      <c r="D4109" s="1" t="s">
        <v>11</v>
      </c>
      <c r="E4109" t="s">
        <v>12</v>
      </c>
      <c r="F4109" s="4" t="s">
        <v>34</v>
      </c>
      <c r="G4109" s="3">
        <v>10.749998</v>
      </c>
      <c r="H4109" s="8">
        <v>0.97973052683642681</v>
      </c>
      <c r="I4109" s="26" t="str">
        <f>INDEX('Data Tab2'!$C:$C,MATCH('Data Tab1'!A4109,'Data Tab2'!$A:$A,0))</f>
        <v>DTM2</v>
      </c>
    </row>
    <row r="4110" spans="1:9" hidden="1">
      <c r="A4110" s="55">
        <v>101889933</v>
      </c>
      <c r="B4110" s="1" t="s">
        <v>41</v>
      </c>
      <c r="C4110" t="s">
        <v>31</v>
      </c>
      <c r="D4110" s="1" t="s">
        <v>11</v>
      </c>
      <c r="E4110" t="s">
        <v>12</v>
      </c>
      <c r="F4110" s="4" t="s">
        <v>14</v>
      </c>
      <c r="G4110" s="3">
        <v>10.713609</v>
      </c>
      <c r="H4110" s="8">
        <v>0.2649298271971311</v>
      </c>
      <c r="I4110" s="26" t="str">
        <f>INDEX('Data Tab2'!$C:$C,MATCH('Data Tab1'!A4110,'Data Tab2'!$A:$A,0))</f>
        <v>DTM2</v>
      </c>
    </row>
    <row r="4111" spans="1:9" hidden="1">
      <c r="A4111" s="55">
        <v>101889933</v>
      </c>
      <c r="B4111" s="1" t="s">
        <v>41</v>
      </c>
      <c r="C4111" t="s">
        <v>31</v>
      </c>
      <c r="D4111" s="1" t="s">
        <v>11</v>
      </c>
      <c r="E4111" t="s">
        <v>12</v>
      </c>
      <c r="F4111" s="4" t="s">
        <v>15</v>
      </c>
      <c r="G4111" s="3">
        <v>5.9999979999999997</v>
      </c>
      <c r="H4111" s="8">
        <v>0.28879634393043152</v>
      </c>
      <c r="I4111" s="26" t="str">
        <f>INDEX('Data Tab2'!$C:$C,MATCH('Data Tab1'!A4111,'Data Tab2'!$A:$A,0))</f>
        <v>DTM2</v>
      </c>
    </row>
    <row r="4112" spans="1:9" hidden="1">
      <c r="A4112" s="55">
        <v>101889933</v>
      </c>
      <c r="B4112" s="1" t="s">
        <v>41</v>
      </c>
      <c r="C4112" t="s">
        <v>31</v>
      </c>
      <c r="D4112" s="1" t="s">
        <v>11</v>
      </c>
      <c r="E4112" t="s">
        <v>12</v>
      </c>
      <c r="F4112" s="4" t="s">
        <v>29</v>
      </c>
      <c r="G4112" s="3">
        <v>4.7430539999999999</v>
      </c>
      <c r="H4112" s="8">
        <v>0.2725639154571543</v>
      </c>
      <c r="I4112" s="26" t="str">
        <f>INDEX('Data Tab2'!$C:$C,MATCH('Data Tab1'!A4112,'Data Tab2'!$A:$A,0))</f>
        <v>DTM2</v>
      </c>
    </row>
    <row r="4113" spans="1:9" hidden="1">
      <c r="A4113" s="55">
        <v>101889933</v>
      </c>
      <c r="B4113" s="1" t="s">
        <v>41</v>
      </c>
      <c r="C4113" t="s">
        <v>31</v>
      </c>
      <c r="D4113" s="1" t="s">
        <v>11</v>
      </c>
      <c r="E4113" t="s">
        <v>12</v>
      </c>
      <c r="F4113" s="4" t="s">
        <v>16</v>
      </c>
      <c r="G4113" s="3">
        <v>10.999998</v>
      </c>
      <c r="H4113" s="8">
        <v>0.69224787800417553</v>
      </c>
      <c r="I4113" s="26" t="str">
        <f>INDEX('Data Tab2'!$C:$C,MATCH('Data Tab1'!A4113,'Data Tab2'!$A:$A,0))</f>
        <v>DTM2</v>
      </c>
    </row>
    <row r="4114" spans="1:9" hidden="1">
      <c r="A4114" s="55">
        <v>101889933</v>
      </c>
      <c r="B4114" s="1" t="s">
        <v>33</v>
      </c>
      <c r="C4114" t="s">
        <v>31</v>
      </c>
      <c r="D4114" s="1" t="s">
        <v>17</v>
      </c>
      <c r="E4114" t="s">
        <v>18</v>
      </c>
      <c r="F4114" s="4" t="s">
        <v>35</v>
      </c>
      <c r="G4114" s="3">
        <v>10.099997999999999</v>
      </c>
      <c r="H4114" s="8">
        <v>0.44385037503030911</v>
      </c>
      <c r="I4114" s="26" t="str">
        <f>INDEX('Data Tab2'!$C:$C,MATCH('Data Tab1'!A4114,'Data Tab2'!$A:$A,0))</f>
        <v>DTM2</v>
      </c>
    </row>
    <row r="4115" spans="1:9" hidden="1">
      <c r="A4115" s="55">
        <v>101889933</v>
      </c>
      <c r="B4115" s="1" t="s">
        <v>33</v>
      </c>
      <c r="C4115" t="s">
        <v>31</v>
      </c>
      <c r="D4115" s="1" t="s">
        <v>17</v>
      </c>
      <c r="E4115" t="s">
        <v>18</v>
      </c>
      <c r="F4115" s="4" t="s">
        <v>36</v>
      </c>
      <c r="G4115" s="3">
        <v>9.9999979999999997</v>
      </c>
      <c r="H4115" s="8">
        <v>0.37379045075771233</v>
      </c>
      <c r="I4115" s="26" t="str">
        <f>INDEX('Data Tab2'!$C:$C,MATCH('Data Tab1'!A4115,'Data Tab2'!$A:$A,0))</f>
        <v>DTM2</v>
      </c>
    </row>
    <row r="4116" spans="1:9" hidden="1">
      <c r="A4116" s="55">
        <v>101889933</v>
      </c>
      <c r="B4116" s="1" t="s">
        <v>33</v>
      </c>
      <c r="C4116" t="s">
        <v>31</v>
      </c>
      <c r="D4116" s="1" t="s">
        <v>17</v>
      </c>
      <c r="E4116" t="s">
        <v>18</v>
      </c>
      <c r="F4116" s="4" t="s">
        <v>38</v>
      </c>
      <c r="G4116" s="3">
        <v>4.9999979999999997</v>
      </c>
      <c r="H4116" s="8">
        <v>0.42847504611884446</v>
      </c>
      <c r="I4116" s="26" t="str">
        <f>INDEX('Data Tab2'!$C:$C,MATCH('Data Tab1'!A4116,'Data Tab2'!$A:$A,0))</f>
        <v>DTM2</v>
      </c>
    </row>
    <row r="4117" spans="1:9" hidden="1">
      <c r="A4117" s="55">
        <v>101889933</v>
      </c>
      <c r="B4117" s="1" t="s">
        <v>33</v>
      </c>
      <c r="C4117" t="s">
        <v>31</v>
      </c>
      <c r="D4117" s="1" t="s">
        <v>17</v>
      </c>
      <c r="E4117" t="s">
        <v>18</v>
      </c>
      <c r="F4117" s="4" t="s">
        <v>21</v>
      </c>
      <c r="G4117" s="3">
        <v>2.4669430000000001</v>
      </c>
      <c r="H4117" s="8">
        <v>0.66307249114658651</v>
      </c>
      <c r="I4117" s="26" t="str">
        <f>INDEX('Data Tab2'!$C:$C,MATCH('Data Tab1'!A4117,'Data Tab2'!$A:$A,0))</f>
        <v>DTM2</v>
      </c>
    </row>
    <row r="4118" spans="1:9" hidden="1">
      <c r="A4118" s="55">
        <v>101889933</v>
      </c>
      <c r="B4118" s="1" t="s">
        <v>33</v>
      </c>
      <c r="C4118" t="s">
        <v>31</v>
      </c>
      <c r="D4118" s="1" t="s">
        <v>17</v>
      </c>
      <c r="E4118" t="s">
        <v>18</v>
      </c>
      <c r="F4118" s="4" t="s">
        <v>22</v>
      </c>
      <c r="G4118" s="3">
        <v>0.79610999999999998</v>
      </c>
      <c r="H4118" s="8">
        <v>0.45242308829293798</v>
      </c>
      <c r="I4118" s="26" t="str">
        <f>INDEX('Data Tab2'!$C:$C,MATCH('Data Tab1'!A4118,'Data Tab2'!$A:$A,0))</f>
        <v>DTM2</v>
      </c>
    </row>
    <row r="4119" spans="1:9" hidden="1">
      <c r="A4119" s="55">
        <v>101889933</v>
      </c>
      <c r="B4119" s="1" t="s">
        <v>33</v>
      </c>
      <c r="C4119" t="s">
        <v>31</v>
      </c>
      <c r="D4119" s="1" t="s">
        <v>17</v>
      </c>
      <c r="E4119" t="s">
        <v>23</v>
      </c>
      <c r="F4119" s="4" t="s">
        <v>24</v>
      </c>
      <c r="G4119" s="3">
        <v>4.4674959999999997</v>
      </c>
      <c r="H4119" s="8">
        <v>0.79989202403461535</v>
      </c>
      <c r="I4119" s="26" t="str">
        <f>INDEX('Data Tab2'!$C:$C,MATCH('Data Tab1'!A4119,'Data Tab2'!$A:$A,0))</f>
        <v>DTM2</v>
      </c>
    </row>
    <row r="4120" spans="1:9" hidden="1">
      <c r="A4120" s="56">
        <v>101889933</v>
      </c>
      <c r="B4120" s="1" t="s">
        <v>33</v>
      </c>
      <c r="C4120" t="s">
        <v>31</v>
      </c>
      <c r="D4120" s="1" t="s">
        <v>17</v>
      </c>
      <c r="E4120" t="s">
        <v>23</v>
      </c>
      <c r="F4120" s="4" t="s">
        <v>25</v>
      </c>
      <c r="G4120" s="3">
        <v>8.6674959999999999</v>
      </c>
      <c r="H4120" s="8">
        <v>3.8506864759657145E-2</v>
      </c>
      <c r="I4120" s="26" t="str">
        <f>INDEX('Data Tab2'!$C:$C,MATCH('Data Tab1'!A4120,'Data Tab2'!$A:$A,0))</f>
        <v>DTM2</v>
      </c>
    </row>
    <row r="4121" spans="1:9">
      <c r="A4121" s="55">
        <v>101890161</v>
      </c>
      <c r="B4121" s="1" t="s">
        <v>9</v>
      </c>
      <c r="C4121" t="s">
        <v>10</v>
      </c>
      <c r="D4121" s="1" t="s">
        <v>11</v>
      </c>
      <c r="E4121" t="s">
        <v>12</v>
      </c>
      <c r="F4121" s="4" t="s">
        <v>13</v>
      </c>
      <c r="G4121" s="3">
        <v>5.6997200000000001</v>
      </c>
      <c r="H4121" s="8">
        <v>0.55271942669971874</v>
      </c>
      <c r="I4121" s="26" t="str">
        <f>INDEX('Data Tab2'!$C:$C,MATCH('Data Tab1'!A4121,'Data Tab2'!$A:$A,0))</f>
        <v>DTM3</v>
      </c>
    </row>
    <row r="4122" spans="1:9" hidden="1">
      <c r="A4122" s="55">
        <v>101890161</v>
      </c>
      <c r="B4122" s="1" t="s">
        <v>9</v>
      </c>
      <c r="C4122" t="s">
        <v>10</v>
      </c>
      <c r="D4122" s="1" t="s">
        <v>11</v>
      </c>
      <c r="E4122" t="s">
        <v>12</v>
      </c>
      <c r="F4122" s="4" t="s">
        <v>16</v>
      </c>
      <c r="G4122" s="3">
        <v>4.9991649999999996</v>
      </c>
      <c r="H4122" s="8">
        <v>0.10201976082105302</v>
      </c>
      <c r="I4122" s="26" t="str">
        <f>INDEX('Data Tab2'!$C:$C,MATCH('Data Tab1'!A4122,'Data Tab2'!$A:$A,0))</f>
        <v>DTM3</v>
      </c>
    </row>
    <row r="4123" spans="1:9" hidden="1">
      <c r="A4123" s="55">
        <v>101890161</v>
      </c>
      <c r="B4123" s="1" t="s">
        <v>33</v>
      </c>
      <c r="C4123" t="s">
        <v>10</v>
      </c>
      <c r="D4123" s="1" t="s">
        <v>17</v>
      </c>
      <c r="E4123" t="s">
        <v>18</v>
      </c>
      <c r="F4123" s="4" t="s">
        <v>35</v>
      </c>
      <c r="G4123" s="3">
        <v>9.7994420000000009</v>
      </c>
      <c r="H4123" s="8">
        <v>0.14209193884112936</v>
      </c>
      <c r="I4123" s="26" t="str">
        <f>INDEX('Data Tab2'!$C:$C,MATCH('Data Tab1'!A4123,'Data Tab2'!$A:$A,0))</f>
        <v>DTM3</v>
      </c>
    </row>
    <row r="4124" spans="1:9" hidden="1">
      <c r="A4124" s="56">
        <v>101890161</v>
      </c>
      <c r="B4124" s="1" t="s">
        <v>33</v>
      </c>
      <c r="C4124" t="s">
        <v>10</v>
      </c>
      <c r="D4124" s="1" t="s">
        <v>17</v>
      </c>
      <c r="E4124" t="s">
        <v>18</v>
      </c>
      <c r="F4124" s="4" t="s">
        <v>36</v>
      </c>
      <c r="G4124" s="3">
        <v>0.49972100000000003</v>
      </c>
      <c r="H4124" s="8">
        <v>0.54408241083279185</v>
      </c>
      <c r="I4124" s="26" t="str">
        <f>INDEX('Data Tab2'!$C:$C,MATCH('Data Tab1'!A4124,'Data Tab2'!$A:$A,0))</f>
        <v>DTM3</v>
      </c>
    </row>
    <row r="4125" spans="1:9">
      <c r="A4125" s="55">
        <v>101899693</v>
      </c>
      <c r="B4125" s="1" t="s">
        <v>9</v>
      </c>
      <c r="C4125" t="s">
        <v>27</v>
      </c>
      <c r="D4125" s="1" t="s">
        <v>17</v>
      </c>
      <c r="E4125" t="s">
        <v>18</v>
      </c>
      <c r="F4125" s="4" t="s">
        <v>36</v>
      </c>
      <c r="G4125" s="3">
        <v>9.3522180000000006</v>
      </c>
      <c r="H4125" s="8">
        <v>0.30823456980483543</v>
      </c>
      <c r="I4125" s="26" t="str">
        <f>INDEX('Data Tab2'!$C:$C,MATCH('Data Tab1'!A4125,'Data Tab2'!$A:$A,0))</f>
        <v>DUS2</v>
      </c>
    </row>
    <row r="4126" spans="1:9" hidden="1">
      <c r="A4126" s="55">
        <v>101899693</v>
      </c>
      <c r="B4126" s="1" t="s">
        <v>9</v>
      </c>
      <c r="C4126" t="s">
        <v>27</v>
      </c>
      <c r="D4126" s="1" t="s">
        <v>17</v>
      </c>
      <c r="E4126" t="s">
        <v>18</v>
      </c>
      <c r="F4126" s="4" t="s">
        <v>19</v>
      </c>
      <c r="G4126" s="3">
        <v>9.5602750000000007</v>
      </c>
      <c r="H4126" s="8">
        <v>0.58528574897017704</v>
      </c>
      <c r="I4126" s="26" t="str">
        <f>INDEX('Data Tab2'!$C:$C,MATCH('Data Tab1'!A4126,'Data Tab2'!$A:$A,0))</f>
        <v>DUS2</v>
      </c>
    </row>
    <row r="4127" spans="1:9" hidden="1">
      <c r="A4127" s="55">
        <v>101899693</v>
      </c>
      <c r="B4127" s="1" t="s">
        <v>9</v>
      </c>
      <c r="C4127" t="s">
        <v>27</v>
      </c>
      <c r="D4127" s="1" t="s">
        <v>17</v>
      </c>
      <c r="E4127" t="s">
        <v>23</v>
      </c>
      <c r="F4127" s="4" t="s">
        <v>24</v>
      </c>
      <c r="G4127" s="3">
        <v>7.3194410000000003</v>
      </c>
      <c r="H4127" s="8">
        <v>0.96564386682985481</v>
      </c>
      <c r="I4127" s="26" t="str">
        <f>INDEX('Data Tab2'!$C:$C,MATCH('Data Tab1'!A4127,'Data Tab2'!$A:$A,0))</f>
        <v>DUS2</v>
      </c>
    </row>
    <row r="4128" spans="1:9" hidden="1">
      <c r="A4128" s="56">
        <v>101899693</v>
      </c>
      <c r="B4128" s="1" t="s">
        <v>9</v>
      </c>
      <c r="C4128" t="s">
        <v>27</v>
      </c>
      <c r="D4128" s="1" t="s">
        <v>17</v>
      </c>
      <c r="E4128" t="s">
        <v>23</v>
      </c>
      <c r="F4128" s="4" t="s">
        <v>25</v>
      </c>
      <c r="G4128" s="3">
        <v>8.8958290000000009</v>
      </c>
      <c r="H4128" s="8">
        <v>0.52888376909070134</v>
      </c>
      <c r="I4128" s="26" t="str">
        <f>INDEX('Data Tab2'!$C:$C,MATCH('Data Tab1'!A4128,'Data Tab2'!$A:$A,0))</f>
        <v>DUS2</v>
      </c>
    </row>
    <row r="4129" spans="1:9">
      <c r="A4129" s="55">
        <v>101970884</v>
      </c>
      <c r="B4129" s="1" t="s">
        <v>33</v>
      </c>
      <c r="C4129" t="s">
        <v>31</v>
      </c>
      <c r="D4129" s="1" t="s">
        <v>11</v>
      </c>
      <c r="E4129" t="s">
        <v>12</v>
      </c>
      <c r="F4129" s="4" t="s">
        <v>34</v>
      </c>
      <c r="G4129" s="3">
        <v>7.4052749999999996</v>
      </c>
      <c r="H4129" s="8">
        <v>0.24217170632321006</v>
      </c>
      <c r="I4129" s="26" t="str">
        <f>INDEX('Data Tab2'!$C:$C,MATCH('Data Tab1'!A4129,'Data Tab2'!$A:$A,0))</f>
        <v>DUS4</v>
      </c>
    </row>
    <row r="4130" spans="1:9" hidden="1">
      <c r="A4130" s="55">
        <v>101970884</v>
      </c>
      <c r="B4130" s="1" t="s">
        <v>33</v>
      </c>
      <c r="C4130" t="s">
        <v>31</v>
      </c>
      <c r="D4130" s="1" t="s">
        <v>11</v>
      </c>
      <c r="E4130" t="s">
        <v>12</v>
      </c>
      <c r="F4130" s="4" t="s">
        <v>14</v>
      </c>
      <c r="G4130" s="3">
        <v>7.9324979999999998</v>
      </c>
      <c r="H4130" s="8">
        <v>0.76427195755292698</v>
      </c>
      <c r="I4130" s="26" t="str">
        <f>INDEX('Data Tab2'!$C:$C,MATCH('Data Tab1'!A4130,'Data Tab2'!$A:$A,0))</f>
        <v>DUS4</v>
      </c>
    </row>
    <row r="4131" spans="1:9" hidden="1">
      <c r="A4131" s="55">
        <v>101970884</v>
      </c>
      <c r="B4131" s="1" t="s">
        <v>33</v>
      </c>
      <c r="C4131" t="s">
        <v>31</v>
      </c>
      <c r="D4131" s="1" t="s">
        <v>11</v>
      </c>
      <c r="E4131" t="s">
        <v>12</v>
      </c>
      <c r="F4131" s="4" t="s">
        <v>15</v>
      </c>
      <c r="G4131" s="3">
        <v>7.1166650000000002</v>
      </c>
      <c r="H4131" s="8">
        <v>0.51435747829432354</v>
      </c>
      <c r="I4131" s="26" t="str">
        <f>INDEX('Data Tab2'!$C:$C,MATCH('Data Tab1'!A4131,'Data Tab2'!$A:$A,0))</f>
        <v>DUS4</v>
      </c>
    </row>
    <row r="4132" spans="1:9" hidden="1">
      <c r="A4132" s="55">
        <v>101970884</v>
      </c>
      <c r="B4132" s="1" t="s">
        <v>33</v>
      </c>
      <c r="C4132" t="s">
        <v>31</v>
      </c>
      <c r="D4132" s="1" t="s">
        <v>11</v>
      </c>
      <c r="E4132" t="s">
        <v>12</v>
      </c>
      <c r="F4132" s="4" t="s">
        <v>28</v>
      </c>
      <c r="G4132" s="3">
        <v>6.0333319999999997</v>
      </c>
      <c r="H4132" s="8">
        <v>9.576977276951737E-2</v>
      </c>
      <c r="I4132" s="26" t="str">
        <f>INDEX('Data Tab2'!$C:$C,MATCH('Data Tab1'!A4132,'Data Tab2'!$A:$A,0))</f>
        <v>DUS4</v>
      </c>
    </row>
    <row r="4133" spans="1:9" hidden="1">
      <c r="A4133" s="55">
        <v>101970884</v>
      </c>
      <c r="B4133" s="1" t="s">
        <v>33</v>
      </c>
      <c r="C4133" t="s">
        <v>31</v>
      </c>
      <c r="D4133" s="1" t="s">
        <v>17</v>
      </c>
      <c r="E4133" t="s">
        <v>18</v>
      </c>
      <c r="F4133" s="4" t="s">
        <v>36</v>
      </c>
      <c r="G4133" s="3">
        <v>4.9963870000000004</v>
      </c>
      <c r="H4133" s="8">
        <v>0.31381393400744639</v>
      </c>
      <c r="I4133" s="26" t="str">
        <f>INDEX('Data Tab2'!$C:$C,MATCH('Data Tab1'!A4133,'Data Tab2'!$A:$A,0))</f>
        <v>DUS4</v>
      </c>
    </row>
    <row r="4134" spans="1:9" hidden="1">
      <c r="A4134" s="55">
        <v>101970884</v>
      </c>
      <c r="B4134" s="1" t="s">
        <v>33</v>
      </c>
      <c r="C4134" t="s">
        <v>31</v>
      </c>
      <c r="D4134" s="1" t="s">
        <v>17</v>
      </c>
      <c r="E4134" t="s">
        <v>18</v>
      </c>
      <c r="F4134" s="4" t="s">
        <v>38</v>
      </c>
      <c r="G4134" s="3">
        <v>7.0947199999999997</v>
      </c>
      <c r="H4134" s="8">
        <v>0.2894760553424951</v>
      </c>
      <c r="I4134" s="26" t="str">
        <f>INDEX('Data Tab2'!$C:$C,MATCH('Data Tab1'!A4134,'Data Tab2'!$A:$A,0))</f>
        <v>DUS4</v>
      </c>
    </row>
    <row r="4135" spans="1:9" hidden="1">
      <c r="A4135" s="55">
        <v>101970884</v>
      </c>
      <c r="B4135" s="1" t="s">
        <v>33</v>
      </c>
      <c r="C4135" t="s">
        <v>31</v>
      </c>
      <c r="D4135" s="1" t="s">
        <v>17</v>
      </c>
      <c r="E4135" t="s">
        <v>18</v>
      </c>
      <c r="F4135" s="4" t="s">
        <v>19</v>
      </c>
      <c r="G4135" s="3">
        <v>7.498888</v>
      </c>
      <c r="H4135" s="8">
        <v>0.33192477714526869</v>
      </c>
      <c r="I4135" s="26" t="str">
        <f>INDEX('Data Tab2'!$C:$C,MATCH('Data Tab1'!A4135,'Data Tab2'!$A:$A,0))</f>
        <v>DUS4</v>
      </c>
    </row>
    <row r="4136" spans="1:9" hidden="1">
      <c r="A4136" s="55">
        <v>101970884</v>
      </c>
      <c r="B4136" s="1" t="s">
        <v>33</v>
      </c>
      <c r="C4136" t="s">
        <v>31</v>
      </c>
      <c r="D4136" s="1" t="s">
        <v>17</v>
      </c>
      <c r="E4136" t="s">
        <v>18</v>
      </c>
      <c r="F4136" s="4" t="s">
        <v>20</v>
      </c>
      <c r="G4136" s="3">
        <v>7.0688870000000001</v>
      </c>
      <c r="H4136" s="8">
        <v>0.21286676265673266</v>
      </c>
      <c r="I4136" s="26" t="str">
        <f>INDEX('Data Tab2'!$C:$C,MATCH('Data Tab1'!A4136,'Data Tab2'!$A:$A,0))</f>
        <v>DUS4</v>
      </c>
    </row>
    <row r="4137" spans="1:9" hidden="1">
      <c r="A4137" s="56">
        <v>101970884</v>
      </c>
      <c r="B4137" s="1" t="s">
        <v>33</v>
      </c>
      <c r="C4137" t="s">
        <v>31</v>
      </c>
      <c r="D4137" s="1" t="s">
        <v>17</v>
      </c>
      <c r="E4137" t="s">
        <v>23</v>
      </c>
      <c r="F4137" s="4" t="s">
        <v>25</v>
      </c>
      <c r="G4137" s="3">
        <v>3.484721</v>
      </c>
      <c r="H4137" s="8">
        <v>0.89482693390840884</v>
      </c>
      <c r="I4137" s="26" t="str">
        <f>INDEX('Data Tab2'!$C:$C,MATCH('Data Tab1'!A4137,'Data Tab2'!$A:$A,0))</f>
        <v>DUS4</v>
      </c>
    </row>
    <row r="4138" spans="1:9">
      <c r="A4138" s="55">
        <v>101970887</v>
      </c>
      <c r="B4138" s="1" t="s">
        <v>33</v>
      </c>
      <c r="C4138" t="s">
        <v>31</v>
      </c>
      <c r="D4138" s="1" t="s">
        <v>11</v>
      </c>
      <c r="E4138" t="s">
        <v>12</v>
      </c>
      <c r="F4138" s="4" t="s">
        <v>34</v>
      </c>
      <c r="G4138" s="3">
        <v>7.9999989999999999</v>
      </c>
      <c r="H4138" s="8">
        <v>0.71995238805477002</v>
      </c>
      <c r="I4138" s="26" t="str">
        <f>INDEX('Data Tab2'!$C:$C,MATCH('Data Tab1'!A4138,'Data Tab2'!$A:$A,0))</f>
        <v>EDI4</v>
      </c>
    </row>
    <row r="4139" spans="1:9" hidden="1">
      <c r="A4139" s="55">
        <v>101970887</v>
      </c>
      <c r="B4139" s="1" t="s">
        <v>33</v>
      </c>
      <c r="C4139" t="s">
        <v>31</v>
      </c>
      <c r="D4139" s="1" t="s">
        <v>11</v>
      </c>
      <c r="E4139" t="s">
        <v>12</v>
      </c>
      <c r="F4139" s="4" t="s">
        <v>14</v>
      </c>
      <c r="G4139" s="3">
        <v>7.1388870000000004</v>
      </c>
      <c r="H4139" s="8">
        <v>0.9243846234393891</v>
      </c>
      <c r="I4139" s="26" t="str">
        <f>INDEX('Data Tab2'!$C:$C,MATCH('Data Tab1'!A4139,'Data Tab2'!$A:$A,0))</f>
        <v>EDI4</v>
      </c>
    </row>
    <row r="4140" spans="1:9" hidden="1">
      <c r="A4140" s="55">
        <v>101970887</v>
      </c>
      <c r="B4140" s="1" t="s">
        <v>33</v>
      </c>
      <c r="C4140" t="s">
        <v>31</v>
      </c>
      <c r="D4140" s="1" t="s">
        <v>11</v>
      </c>
      <c r="E4140" t="s">
        <v>12</v>
      </c>
      <c r="F4140" s="4" t="s">
        <v>15</v>
      </c>
      <c r="G4140" s="3">
        <v>7.9999960000000003</v>
      </c>
      <c r="H4140" s="8">
        <v>0.64967188199855308</v>
      </c>
      <c r="I4140" s="26" t="str">
        <f>INDEX('Data Tab2'!$C:$C,MATCH('Data Tab1'!A4140,'Data Tab2'!$A:$A,0))</f>
        <v>EDI4</v>
      </c>
    </row>
    <row r="4141" spans="1:9" hidden="1">
      <c r="A4141" s="55">
        <v>101970887</v>
      </c>
      <c r="B4141" s="1" t="s">
        <v>33</v>
      </c>
      <c r="C4141" t="s">
        <v>31</v>
      </c>
      <c r="D4141" s="1" t="s">
        <v>11</v>
      </c>
      <c r="E4141" t="s">
        <v>12</v>
      </c>
      <c r="F4141" s="4" t="s">
        <v>28</v>
      </c>
      <c r="G4141" s="3">
        <v>5.8027759999999997</v>
      </c>
      <c r="H4141" s="8">
        <v>0.86430230631344418</v>
      </c>
      <c r="I4141" s="26" t="str">
        <f>INDEX('Data Tab2'!$C:$C,MATCH('Data Tab1'!A4141,'Data Tab2'!$A:$A,0))</f>
        <v>EDI4</v>
      </c>
    </row>
    <row r="4142" spans="1:9" hidden="1">
      <c r="A4142" s="55">
        <v>101970887</v>
      </c>
      <c r="B4142" s="1" t="s">
        <v>33</v>
      </c>
      <c r="C4142" t="s">
        <v>31</v>
      </c>
      <c r="D4142" s="1" t="s">
        <v>17</v>
      </c>
      <c r="E4142" t="s">
        <v>18</v>
      </c>
      <c r="F4142" s="4" t="s">
        <v>36</v>
      </c>
      <c r="G4142" s="3">
        <v>7.9999979999999997</v>
      </c>
      <c r="H4142" s="8">
        <v>0.17064044577604354</v>
      </c>
      <c r="I4142" s="26" t="str">
        <f>INDEX('Data Tab2'!$C:$C,MATCH('Data Tab1'!A4142,'Data Tab2'!$A:$A,0))</f>
        <v>EDI4</v>
      </c>
    </row>
    <row r="4143" spans="1:9" hidden="1">
      <c r="A4143" s="55">
        <v>101970887</v>
      </c>
      <c r="B4143" s="1" t="s">
        <v>33</v>
      </c>
      <c r="C4143" t="s">
        <v>31</v>
      </c>
      <c r="D4143" s="1" t="s">
        <v>17</v>
      </c>
      <c r="E4143" t="s">
        <v>18</v>
      </c>
      <c r="F4143" s="4" t="s">
        <v>38</v>
      </c>
      <c r="G4143" s="3">
        <v>7.6886089999999996</v>
      </c>
      <c r="H4143" s="8">
        <v>0.37051085033161713</v>
      </c>
      <c r="I4143" s="26" t="str">
        <f>INDEX('Data Tab2'!$C:$C,MATCH('Data Tab1'!A4143,'Data Tab2'!$A:$A,0))</f>
        <v>EDI4</v>
      </c>
    </row>
    <row r="4144" spans="1:9" hidden="1">
      <c r="A4144" s="55">
        <v>101970887</v>
      </c>
      <c r="B4144" s="1" t="s">
        <v>33</v>
      </c>
      <c r="C4144" t="s">
        <v>31</v>
      </c>
      <c r="D4144" s="1" t="s">
        <v>17</v>
      </c>
      <c r="E4144" t="s">
        <v>18</v>
      </c>
      <c r="F4144" s="4" t="s">
        <v>19</v>
      </c>
      <c r="G4144" s="3">
        <v>6.9722200000000001</v>
      </c>
      <c r="H4144" s="8">
        <v>0.23004399185054114</v>
      </c>
      <c r="I4144" s="26" t="str">
        <f>INDEX('Data Tab2'!$C:$C,MATCH('Data Tab1'!A4144,'Data Tab2'!$A:$A,0))</f>
        <v>EDI4</v>
      </c>
    </row>
    <row r="4145" spans="1:9" hidden="1">
      <c r="A4145" s="55">
        <v>101970887</v>
      </c>
      <c r="B4145" s="1" t="s">
        <v>33</v>
      </c>
      <c r="C4145" t="s">
        <v>31</v>
      </c>
      <c r="D4145" s="1" t="s">
        <v>17</v>
      </c>
      <c r="E4145" t="s">
        <v>18</v>
      </c>
      <c r="F4145" s="4" t="s">
        <v>20</v>
      </c>
      <c r="G4145" s="3">
        <v>6.7083310000000003</v>
      </c>
      <c r="H4145" s="8">
        <v>0.26624360666942415</v>
      </c>
      <c r="I4145" s="26" t="str">
        <f>INDEX('Data Tab2'!$C:$C,MATCH('Data Tab1'!A4145,'Data Tab2'!$A:$A,0))</f>
        <v>EDI4</v>
      </c>
    </row>
    <row r="4146" spans="1:9" hidden="1">
      <c r="A4146" s="56">
        <v>101970887</v>
      </c>
      <c r="B4146" s="1" t="s">
        <v>33</v>
      </c>
      <c r="C4146" t="s">
        <v>31</v>
      </c>
      <c r="D4146" s="1" t="s">
        <v>17</v>
      </c>
      <c r="E4146" t="s">
        <v>23</v>
      </c>
      <c r="F4146" s="4" t="s">
        <v>25</v>
      </c>
      <c r="G4146" s="3">
        <v>7.9999979999999997</v>
      </c>
      <c r="H4146" s="8">
        <v>0.88624130315080674</v>
      </c>
      <c r="I4146" s="26" t="str">
        <f>INDEX('Data Tab2'!$C:$C,MATCH('Data Tab1'!A4146,'Data Tab2'!$A:$A,0))</f>
        <v>EDI4</v>
      </c>
    </row>
    <row r="4147" spans="1:9">
      <c r="A4147" s="55">
        <v>101971134</v>
      </c>
      <c r="B4147" s="1" t="s">
        <v>33</v>
      </c>
      <c r="C4147" t="s">
        <v>31</v>
      </c>
      <c r="D4147" s="1" t="s">
        <v>11</v>
      </c>
      <c r="E4147" t="s">
        <v>12</v>
      </c>
      <c r="F4147" s="4" t="s">
        <v>34</v>
      </c>
      <c r="G4147" s="3">
        <v>9.0333319999999997</v>
      </c>
      <c r="H4147" s="8">
        <v>0.82412850294532702</v>
      </c>
      <c r="I4147" s="26" t="str">
        <f>INDEX('Data Tab2'!$C:$C,MATCH('Data Tab1'!A4147,'Data Tab2'!$A:$A,0))</f>
        <v>EMA1</v>
      </c>
    </row>
    <row r="4148" spans="1:9" hidden="1">
      <c r="A4148" s="55">
        <v>101971134</v>
      </c>
      <c r="B4148" s="1" t="s">
        <v>33</v>
      </c>
      <c r="C4148" t="s">
        <v>31</v>
      </c>
      <c r="D4148" s="1" t="s">
        <v>11</v>
      </c>
      <c r="E4148" t="s">
        <v>12</v>
      </c>
      <c r="F4148" s="4" t="s">
        <v>14</v>
      </c>
      <c r="G4148" s="3">
        <v>8.9711090000000002</v>
      </c>
      <c r="H4148" s="8">
        <v>0.42328759875290611</v>
      </c>
      <c r="I4148" s="26" t="str">
        <f>INDEX('Data Tab2'!$C:$C,MATCH('Data Tab1'!A4148,'Data Tab2'!$A:$A,0))</f>
        <v>EMA1</v>
      </c>
    </row>
    <row r="4149" spans="1:9" hidden="1">
      <c r="A4149" s="55">
        <v>101971134</v>
      </c>
      <c r="B4149" s="1" t="s">
        <v>33</v>
      </c>
      <c r="C4149" t="s">
        <v>31</v>
      </c>
      <c r="D4149" s="1" t="s">
        <v>11</v>
      </c>
      <c r="E4149" t="s">
        <v>12</v>
      </c>
      <c r="F4149" s="4" t="s">
        <v>15</v>
      </c>
      <c r="G4149" s="3">
        <v>8.894164</v>
      </c>
      <c r="H4149" s="8">
        <v>0.71375703560390114</v>
      </c>
      <c r="I4149" s="26" t="str">
        <f>INDEX('Data Tab2'!$C:$C,MATCH('Data Tab1'!A4149,'Data Tab2'!$A:$A,0))</f>
        <v>EMA1</v>
      </c>
    </row>
    <row r="4150" spans="1:9" hidden="1">
      <c r="A4150" s="55">
        <v>101971134</v>
      </c>
      <c r="B4150" s="1" t="s">
        <v>33</v>
      </c>
      <c r="C4150" t="s">
        <v>31</v>
      </c>
      <c r="D4150" s="1" t="s">
        <v>11</v>
      </c>
      <c r="E4150" t="s">
        <v>12</v>
      </c>
      <c r="F4150" s="4" t="s">
        <v>28</v>
      </c>
      <c r="G4150" s="3">
        <v>4.4666649999999999</v>
      </c>
      <c r="H4150" s="8">
        <v>0.59427122906493635</v>
      </c>
      <c r="I4150" s="26" t="str">
        <f>INDEX('Data Tab2'!$C:$C,MATCH('Data Tab1'!A4150,'Data Tab2'!$A:$A,0))</f>
        <v>EMA1</v>
      </c>
    </row>
    <row r="4151" spans="1:9" hidden="1">
      <c r="A4151" s="56">
        <v>101971134</v>
      </c>
      <c r="B4151" s="1" t="s">
        <v>33</v>
      </c>
      <c r="C4151" t="s">
        <v>31</v>
      </c>
      <c r="D4151" s="1" t="s">
        <v>11</v>
      </c>
      <c r="E4151" t="s">
        <v>12</v>
      </c>
      <c r="F4151" s="4" t="s">
        <v>29</v>
      </c>
      <c r="G4151" s="3">
        <v>8.6033310000000007</v>
      </c>
      <c r="H4151" s="8">
        <v>0.56298846513745482</v>
      </c>
      <c r="I4151" s="26" t="str">
        <f>INDEX('Data Tab2'!$C:$C,MATCH('Data Tab1'!A4151,'Data Tab2'!$A:$A,0))</f>
        <v>EMA1</v>
      </c>
    </row>
    <row r="4152" spans="1:9">
      <c r="A4152" s="55">
        <v>101984526</v>
      </c>
      <c r="B4152" s="1" t="s">
        <v>9</v>
      </c>
      <c r="C4152" t="s">
        <v>32</v>
      </c>
      <c r="D4152" s="1" t="s">
        <v>17</v>
      </c>
      <c r="E4152" t="s">
        <v>18</v>
      </c>
      <c r="F4152" s="4" t="s">
        <v>38</v>
      </c>
      <c r="G4152" s="3">
        <v>6.1799929999999996</v>
      </c>
      <c r="H4152" s="8">
        <v>0.16545822170943003</v>
      </c>
      <c r="I4152" s="26" t="str">
        <f>INDEX('Data Tab2'!$C:$C,MATCH('Data Tab1'!A4152,'Data Tab2'!$A:$A,0))</f>
        <v>EUK5</v>
      </c>
    </row>
    <row r="4153" spans="1:9" hidden="1">
      <c r="A4153" s="55">
        <v>101984526</v>
      </c>
      <c r="B4153" s="1" t="s">
        <v>9</v>
      </c>
      <c r="C4153" t="s">
        <v>32</v>
      </c>
      <c r="D4153" s="1" t="s">
        <v>17</v>
      </c>
      <c r="E4153" t="s">
        <v>18</v>
      </c>
      <c r="F4153" s="4" t="s">
        <v>19</v>
      </c>
      <c r="G4153" s="3">
        <v>8.0380450000000003</v>
      </c>
      <c r="H4153" s="8">
        <v>0.85745617914447103</v>
      </c>
      <c r="I4153" s="26" t="str">
        <f>INDEX('Data Tab2'!$C:$C,MATCH('Data Tab1'!A4153,'Data Tab2'!$A:$A,0))</f>
        <v>EUK5</v>
      </c>
    </row>
    <row r="4154" spans="1:9" hidden="1">
      <c r="A4154" s="55">
        <v>101984526</v>
      </c>
      <c r="B4154" s="1" t="s">
        <v>9</v>
      </c>
      <c r="C4154" t="s">
        <v>32</v>
      </c>
      <c r="D4154" s="1" t="s">
        <v>17</v>
      </c>
      <c r="E4154" t="s">
        <v>18</v>
      </c>
      <c r="F4154" s="4" t="s">
        <v>20</v>
      </c>
      <c r="G4154" s="3">
        <v>9.9999920000000007</v>
      </c>
      <c r="H4154" s="8">
        <v>0.95871909254475518</v>
      </c>
      <c r="I4154" s="26" t="str">
        <f>INDEX('Data Tab2'!$C:$C,MATCH('Data Tab1'!A4154,'Data Tab2'!$A:$A,0))</f>
        <v>EUK5</v>
      </c>
    </row>
    <row r="4155" spans="1:9" hidden="1">
      <c r="A4155" s="56">
        <v>101984526</v>
      </c>
      <c r="B4155" s="1" t="s">
        <v>9</v>
      </c>
      <c r="C4155" t="s">
        <v>32</v>
      </c>
      <c r="D4155" s="1" t="s">
        <v>17</v>
      </c>
      <c r="E4155" t="s">
        <v>18</v>
      </c>
      <c r="F4155" s="4" t="s">
        <v>21</v>
      </c>
      <c r="G4155" s="3">
        <v>10.09999</v>
      </c>
      <c r="H4155" s="8">
        <v>0.69846156158134642</v>
      </c>
      <c r="I4155" s="26" t="str">
        <f>INDEX('Data Tab2'!$C:$C,MATCH('Data Tab1'!A4155,'Data Tab2'!$A:$A,0))</f>
        <v>EUK5</v>
      </c>
    </row>
    <row r="4156" spans="1:9">
      <c r="A4156" s="55">
        <v>101996359</v>
      </c>
      <c r="B4156" s="1" t="s">
        <v>9</v>
      </c>
      <c r="C4156" t="s">
        <v>37</v>
      </c>
      <c r="D4156" s="1" t="s">
        <v>11</v>
      </c>
      <c r="E4156" t="s">
        <v>12</v>
      </c>
      <c r="F4156" s="4" t="s">
        <v>15</v>
      </c>
      <c r="G4156" s="3">
        <v>8.3100000000000003E-4</v>
      </c>
      <c r="H4156" s="8">
        <v>0.99461063337387501</v>
      </c>
      <c r="I4156" s="26" t="str">
        <f>INDEX('Data Tab2'!$C:$C,MATCH('Data Tab1'!A4156,'Data Tab2'!$A:$A,0))</f>
        <v>FCO1</v>
      </c>
    </row>
    <row r="4157" spans="1:9" hidden="1">
      <c r="A4157" s="55">
        <v>101996359</v>
      </c>
      <c r="B4157" s="1" t="s">
        <v>9</v>
      </c>
      <c r="C4157" t="s">
        <v>37</v>
      </c>
      <c r="D4157" s="1" t="s">
        <v>11</v>
      </c>
      <c r="E4157" t="s">
        <v>12</v>
      </c>
      <c r="F4157" s="4" t="s">
        <v>28</v>
      </c>
      <c r="G4157" s="3">
        <v>8.6109000000000005E-2</v>
      </c>
      <c r="H4157" s="8">
        <v>9.68690693816322E-2</v>
      </c>
      <c r="I4157" s="26" t="str">
        <f>INDEX('Data Tab2'!$C:$C,MATCH('Data Tab1'!A4157,'Data Tab2'!$A:$A,0))</f>
        <v>FCO1</v>
      </c>
    </row>
    <row r="4158" spans="1:9" hidden="1">
      <c r="A4158" s="55">
        <v>101996359</v>
      </c>
      <c r="B4158" s="1" t="s">
        <v>9</v>
      </c>
      <c r="C4158" t="s">
        <v>37</v>
      </c>
      <c r="D4158" s="1" t="s">
        <v>11</v>
      </c>
      <c r="E4158" t="s">
        <v>12</v>
      </c>
      <c r="F4158" s="4" t="s">
        <v>29</v>
      </c>
      <c r="G4158" s="3">
        <v>1.9474959999999999</v>
      </c>
      <c r="H4158" s="8">
        <v>0.45359571131378718</v>
      </c>
      <c r="I4158" s="26" t="str">
        <f>INDEX('Data Tab2'!$C:$C,MATCH('Data Tab1'!A4158,'Data Tab2'!$A:$A,0))</f>
        <v>FCO1</v>
      </c>
    </row>
    <row r="4159" spans="1:9" hidden="1">
      <c r="A4159" s="55">
        <v>101996359</v>
      </c>
      <c r="B4159" s="1" t="s">
        <v>9</v>
      </c>
      <c r="C4159" t="s">
        <v>37</v>
      </c>
      <c r="D4159" s="1" t="s">
        <v>11</v>
      </c>
      <c r="E4159" t="s">
        <v>12</v>
      </c>
      <c r="F4159" s="4" t="s">
        <v>16</v>
      </c>
      <c r="G4159" s="3">
        <v>3.993887</v>
      </c>
      <c r="H4159" s="8">
        <v>0.71759495055084843</v>
      </c>
      <c r="I4159" s="26" t="str">
        <f>INDEX('Data Tab2'!$C:$C,MATCH('Data Tab1'!A4159,'Data Tab2'!$A:$A,0))</f>
        <v>FCO1</v>
      </c>
    </row>
    <row r="4160" spans="1:9" hidden="1">
      <c r="A4160" s="55">
        <v>101996359</v>
      </c>
      <c r="B4160" s="1" t="s">
        <v>9</v>
      </c>
      <c r="C4160" t="s">
        <v>37</v>
      </c>
      <c r="D4160" s="1" t="s">
        <v>17</v>
      </c>
      <c r="E4160" t="s">
        <v>18</v>
      </c>
      <c r="F4160" s="4" t="s">
        <v>38</v>
      </c>
      <c r="G4160" s="3">
        <v>0.113333</v>
      </c>
      <c r="H4160" s="8">
        <v>0.68878359089894126</v>
      </c>
      <c r="I4160" s="26" t="str">
        <f>INDEX('Data Tab2'!$C:$C,MATCH('Data Tab1'!A4160,'Data Tab2'!$A:$A,0))</f>
        <v>FCO1</v>
      </c>
    </row>
    <row r="4161" spans="1:9" hidden="1">
      <c r="A4161" s="55">
        <v>101996359</v>
      </c>
      <c r="B4161" s="1" t="s">
        <v>9</v>
      </c>
      <c r="C4161" t="s">
        <v>37</v>
      </c>
      <c r="D4161" s="1" t="s">
        <v>17</v>
      </c>
      <c r="E4161" t="s">
        <v>23</v>
      </c>
      <c r="F4161" s="4" t="s">
        <v>24</v>
      </c>
      <c r="G4161" s="3">
        <v>0</v>
      </c>
      <c r="H4161" s="8">
        <v>0.85008914576234362</v>
      </c>
      <c r="I4161" s="26" t="str">
        <f>INDEX('Data Tab2'!$C:$C,MATCH('Data Tab1'!A4161,'Data Tab2'!$A:$A,0))</f>
        <v>FCO1</v>
      </c>
    </row>
    <row r="4162" spans="1:9" hidden="1">
      <c r="A4162" s="55">
        <v>101996359</v>
      </c>
      <c r="B4162" s="1" t="s">
        <v>9</v>
      </c>
      <c r="C4162" t="s">
        <v>31</v>
      </c>
      <c r="D4162" s="1" t="s">
        <v>11</v>
      </c>
      <c r="E4162" t="s">
        <v>12</v>
      </c>
      <c r="F4162" s="4" t="s">
        <v>15</v>
      </c>
      <c r="G4162" s="3">
        <v>4.5683309999999997</v>
      </c>
      <c r="H4162" s="8">
        <v>0.1293391707295557</v>
      </c>
      <c r="I4162" s="26" t="str">
        <f>INDEX('Data Tab2'!$C:$C,MATCH('Data Tab1'!A4162,'Data Tab2'!$A:$A,0))</f>
        <v>FCO1</v>
      </c>
    </row>
    <row r="4163" spans="1:9" hidden="1">
      <c r="A4163" s="55">
        <v>101996359</v>
      </c>
      <c r="B4163" s="1" t="s">
        <v>9</v>
      </c>
      <c r="C4163" t="s">
        <v>31</v>
      </c>
      <c r="D4163" s="1" t="s">
        <v>11</v>
      </c>
      <c r="E4163" t="s">
        <v>12</v>
      </c>
      <c r="F4163" s="4" t="s">
        <v>28</v>
      </c>
      <c r="G4163" s="3">
        <v>10.913330999999999</v>
      </c>
      <c r="H4163" s="8">
        <v>0.29438397672184746</v>
      </c>
      <c r="I4163" s="26" t="str">
        <f>INDEX('Data Tab2'!$C:$C,MATCH('Data Tab1'!A4163,'Data Tab2'!$A:$A,0))</f>
        <v>FCO1</v>
      </c>
    </row>
    <row r="4164" spans="1:9" hidden="1">
      <c r="A4164" s="55">
        <v>101996359</v>
      </c>
      <c r="B4164" s="1" t="s">
        <v>9</v>
      </c>
      <c r="C4164" t="s">
        <v>31</v>
      </c>
      <c r="D4164" s="1" t="s">
        <v>11</v>
      </c>
      <c r="E4164" t="s">
        <v>12</v>
      </c>
      <c r="F4164" s="4" t="s">
        <v>29</v>
      </c>
      <c r="G4164" s="3">
        <v>3.5891649999999999</v>
      </c>
      <c r="H4164" s="8">
        <v>0.43339519546337313</v>
      </c>
      <c r="I4164" s="26" t="str">
        <f>INDEX('Data Tab2'!$C:$C,MATCH('Data Tab1'!A4164,'Data Tab2'!$A:$A,0))</f>
        <v>FCO1</v>
      </c>
    </row>
    <row r="4165" spans="1:9" hidden="1">
      <c r="A4165" s="55">
        <v>101996359</v>
      </c>
      <c r="B4165" s="1" t="s">
        <v>9</v>
      </c>
      <c r="C4165" t="s">
        <v>31</v>
      </c>
      <c r="D4165" s="1" t="s">
        <v>11</v>
      </c>
      <c r="E4165" t="s">
        <v>12</v>
      </c>
      <c r="F4165" s="4" t="s">
        <v>16</v>
      </c>
      <c r="G4165" s="3">
        <v>1.0052760000000001</v>
      </c>
      <c r="H4165" s="8">
        <v>0.75210996279988018</v>
      </c>
      <c r="I4165" s="26" t="str">
        <f>INDEX('Data Tab2'!$C:$C,MATCH('Data Tab1'!A4165,'Data Tab2'!$A:$A,0))</f>
        <v>FCO1</v>
      </c>
    </row>
    <row r="4166" spans="1:9" hidden="1">
      <c r="A4166" s="55">
        <v>101996359</v>
      </c>
      <c r="B4166" s="1" t="s">
        <v>9</v>
      </c>
      <c r="C4166" t="s">
        <v>31</v>
      </c>
      <c r="D4166" s="1" t="s">
        <v>17</v>
      </c>
      <c r="E4166" t="s">
        <v>18</v>
      </c>
      <c r="F4166" s="4" t="s">
        <v>36</v>
      </c>
      <c r="G4166" s="3">
        <v>4.7677759999999996</v>
      </c>
      <c r="H4166" s="8">
        <v>0.81185416332783422</v>
      </c>
      <c r="I4166" s="26" t="str">
        <f>INDEX('Data Tab2'!$C:$C,MATCH('Data Tab1'!A4166,'Data Tab2'!$A:$A,0))</f>
        <v>FCO1</v>
      </c>
    </row>
    <row r="4167" spans="1:9" hidden="1">
      <c r="A4167" s="55">
        <v>101996359</v>
      </c>
      <c r="B4167" s="1" t="s">
        <v>9</v>
      </c>
      <c r="C4167" t="s">
        <v>31</v>
      </c>
      <c r="D4167" s="1" t="s">
        <v>17</v>
      </c>
      <c r="E4167" t="s">
        <v>18</v>
      </c>
      <c r="F4167" s="4" t="s">
        <v>38</v>
      </c>
      <c r="G4167" s="3">
        <v>9.8530529999999992</v>
      </c>
      <c r="H4167" s="8">
        <v>0.9061558348932911</v>
      </c>
      <c r="I4167" s="26" t="str">
        <f>INDEX('Data Tab2'!$C:$C,MATCH('Data Tab1'!A4167,'Data Tab2'!$A:$A,0))</f>
        <v>FCO1</v>
      </c>
    </row>
    <row r="4168" spans="1:9" hidden="1">
      <c r="A4168" s="55">
        <v>101996359</v>
      </c>
      <c r="B4168" s="1" t="s">
        <v>9</v>
      </c>
      <c r="C4168" t="s">
        <v>31</v>
      </c>
      <c r="D4168" s="1" t="s">
        <v>17</v>
      </c>
      <c r="E4168" t="s">
        <v>18</v>
      </c>
      <c r="F4168" s="4" t="s">
        <v>19</v>
      </c>
      <c r="G4168" s="3">
        <v>4.9999979999999997</v>
      </c>
      <c r="H4168" s="8">
        <v>0.19232102087147918</v>
      </c>
      <c r="I4168" s="26" t="str">
        <f>INDEX('Data Tab2'!$C:$C,MATCH('Data Tab1'!A4168,'Data Tab2'!$A:$A,0))</f>
        <v>FCO1</v>
      </c>
    </row>
    <row r="4169" spans="1:9" hidden="1">
      <c r="A4169" s="55">
        <v>101996359</v>
      </c>
      <c r="B4169" s="1" t="s">
        <v>9</v>
      </c>
      <c r="C4169" t="s">
        <v>31</v>
      </c>
      <c r="D4169" s="1" t="s">
        <v>17</v>
      </c>
      <c r="E4169" t="s">
        <v>18</v>
      </c>
      <c r="F4169" s="4" t="s">
        <v>20</v>
      </c>
      <c r="G4169" s="3">
        <v>3.0624980000000002</v>
      </c>
      <c r="H4169" s="8">
        <v>0.53122343672370187</v>
      </c>
      <c r="I4169" s="26" t="str">
        <f>INDEX('Data Tab2'!$C:$C,MATCH('Data Tab1'!A4169,'Data Tab2'!$A:$A,0))</f>
        <v>FCO1</v>
      </c>
    </row>
    <row r="4170" spans="1:9" hidden="1">
      <c r="A4170" s="56">
        <v>101996359</v>
      </c>
      <c r="B4170" s="1" t="s">
        <v>9</v>
      </c>
      <c r="C4170" t="s">
        <v>31</v>
      </c>
      <c r="D4170" s="1" t="s">
        <v>17</v>
      </c>
      <c r="E4170" t="s">
        <v>23</v>
      </c>
      <c r="F4170" s="4" t="s">
        <v>24</v>
      </c>
      <c r="G4170" s="3">
        <v>1.6659999999999999E-3</v>
      </c>
      <c r="H4170" s="8">
        <v>0.21673258075324731</v>
      </c>
      <c r="I4170" s="26" t="str">
        <f>INDEX('Data Tab2'!$C:$C,MATCH('Data Tab1'!A4170,'Data Tab2'!$A:$A,0))</f>
        <v>FCO1</v>
      </c>
    </row>
    <row r="4171" spans="1:9">
      <c r="A4171" s="55">
        <v>101996362</v>
      </c>
      <c r="B4171" s="1" t="s">
        <v>33</v>
      </c>
      <c r="C4171" t="s">
        <v>27</v>
      </c>
      <c r="D4171" s="1" t="s">
        <v>11</v>
      </c>
      <c r="E4171" t="s">
        <v>12</v>
      </c>
      <c r="F4171" s="4" t="s">
        <v>14</v>
      </c>
      <c r="G4171" s="3">
        <v>9.7533290000000008</v>
      </c>
      <c r="H4171" s="8">
        <v>0.31106483153821995</v>
      </c>
      <c r="I4171" s="26" t="str">
        <f>INDEX('Data Tab2'!$C:$C,MATCH('Data Tab1'!A4171,'Data Tab2'!$A:$A,0))</f>
        <v>FRA1</v>
      </c>
    </row>
    <row r="4172" spans="1:9" hidden="1">
      <c r="A4172" s="55">
        <v>101996362</v>
      </c>
      <c r="B4172" s="1" t="s">
        <v>33</v>
      </c>
      <c r="C4172" t="s">
        <v>27</v>
      </c>
      <c r="D4172" s="1" t="s">
        <v>11</v>
      </c>
      <c r="E4172" t="s">
        <v>12</v>
      </c>
      <c r="F4172" s="4" t="s">
        <v>15</v>
      </c>
      <c r="G4172" s="3">
        <v>9.981662</v>
      </c>
      <c r="H4172" s="8">
        <v>0.86283806566284937</v>
      </c>
      <c r="I4172" s="26" t="str">
        <f>INDEX('Data Tab2'!$C:$C,MATCH('Data Tab1'!A4172,'Data Tab2'!$A:$A,0))</f>
        <v>FRA1</v>
      </c>
    </row>
    <row r="4173" spans="1:9" hidden="1">
      <c r="A4173" s="55">
        <v>101996362</v>
      </c>
      <c r="B4173" s="1" t="s">
        <v>33</v>
      </c>
      <c r="C4173" t="s">
        <v>27</v>
      </c>
      <c r="D4173" s="1" t="s">
        <v>11</v>
      </c>
      <c r="E4173" t="s">
        <v>12</v>
      </c>
      <c r="F4173" s="4" t="s">
        <v>28</v>
      </c>
      <c r="G4173" s="3">
        <v>9.9836069999999992</v>
      </c>
      <c r="H4173" s="8">
        <v>0.23218601604689937</v>
      </c>
      <c r="I4173" s="26" t="str">
        <f>INDEX('Data Tab2'!$C:$C,MATCH('Data Tab1'!A4173,'Data Tab2'!$A:$A,0))</f>
        <v>FRA1</v>
      </c>
    </row>
    <row r="4174" spans="1:9" hidden="1">
      <c r="A4174" s="55">
        <v>101996362</v>
      </c>
      <c r="B4174" s="1" t="s">
        <v>33</v>
      </c>
      <c r="C4174" t="s">
        <v>27</v>
      </c>
      <c r="D4174" s="1" t="s">
        <v>17</v>
      </c>
      <c r="E4174" t="s">
        <v>18</v>
      </c>
      <c r="F4174" s="4" t="s">
        <v>38</v>
      </c>
      <c r="G4174" s="3">
        <v>9.6066640000000003</v>
      </c>
      <c r="H4174" s="8">
        <v>0.47982605068140283</v>
      </c>
      <c r="I4174" s="26" t="str">
        <f>INDEX('Data Tab2'!$C:$C,MATCH('Data Tab1'!A4174,'Data Tab2'!$A:$A,0))</f>
        <v>FRA1</v>
      </c>
    </row>
    <row r="4175" spans="1:9" hidden="1">
      <c r="A4175" s="55">
        <v>101996362</v>
      </c>
      <c r="B4175" s="1" t="s">
        <v>33</v>
      </c>
      <c r="C4175" t="s">
        <v>27</v>
      </c>
      <c r="D4175" s="1" t="s">
        <v>17</v>
      </c>
      <c r="E4175" t="s">
        <v>18</v>
      </c>
      <c r="F4175" s="4" t="s">
        <v>19</v>
      </c>
      <c r="G4175" s="3">
        <v>9.1852739999999997</v>
      </c>
      <c r="H4175" s="8">
        <v>0.53291458712551898</v>
      </c>
      <c r="I4175" s="26" t="str">
        <f>INDEX('Data Tab2'!$C:$C,MATCH('Data Tab1'!A4175,'Data Tab2'!$A:$A,0))</f>
        <v>FRA1</v>
      </c>
    </row>
    <row r="4176" spans="1:9" hidden="1">
      <c r="A4176" s="55">
        <v>101996362</v>
      </c>
      <c r="B4176" s="1" t="s">
        <v>33</v>
      </c>
      <c r="C4176" t="s">
        <v>27</v>
      </c>
      <c r="D4176" s="1" t="s">
        <v>17</v>
      </c>
      <c r="E4176" t="s">
        <v>18</v>
      </c>
      <c r="F4176" s="4" t="s">
        <v>20</v>
      </c>
      <c r="G4176" s="3">
        <v>9.3305520000000008</v>
      </c>
      <c r="H4176" s="8">
        <v>0.90759749977484439</v>
      </c>
      <c r="I4176" s="26" t="str">
        <f>INDEX('Data Tab2'!$C:$C,MATCH('Data Tab1'!A4176,'Data Tab2'!$A:$A,0))</f>
        <v>FRA1</v>
      </c>
    </row>
    <row r="4177" spans="1:9" hidden="1">
      <c r="A4177" s="56">
        <v>101996362</v>
      </c>
      <c r="B4177" s="1" t="s">
        <v>33</v>
      </c>
      <c r="C4177" t="s">
        <v>27</v>
      </c>
      <c r="D4177" s="1" t="s">
        <v>17</v>
      </c>
      <c r="E4177" t="s">
        <v>18</v>
      </c>
      <c r="F4177" s="4" t="s">
        <v>21</v>
      </c>
      <c r="G4177" s="3">
        <v>8.9608279999999993</v>
      </c>
      <c r="H4177" s="8">
        <v>0.75159623906214035</v>
      </c>
      <c r="I4177" s="26" t="str">
        <f>INDEX('Data Tab2'!$C:$C,MATCH('Data Tab1'!A4177,'Data Tab2'!$A:$A,0))</f>
        <v>FRA1</v>
      </c>
    </row>
    <row r="4178" spans="1:9">
      <c r="A4178" s="55">
        <v>101996366</v>
      </c>
      <c r="B4178" s="1" t="s">
        <v>9</v>
      </c>
      <c r="C4178" t="s">
        <v>31</v>
      </c>
      <c r="D4178" s="1" t="s">
        <v>17</v>
      </c>
      <c r="E4178" t="s">
        <v>18</v>
      </c>
      <c r="F4178" s="4" t="s">
        <v>35</v>
      </c>
      <c r="G4178" s="3">
        <v>5.7855530000000002</v>
      </c>
      <c r="H4178" s="8">
        <v>0.29931517235253113</v>
      </c>
      <c r="I4178" s="26" t="str">
        <f>INDEX('Data Tab2'!$C:$C,MATCH('Data Tab1'!A4178,'Data Tab2'!$A:$A,0))</f>
        <v>FRA3</v>
      </c>
    </row>
    <row r="4179" spans="1:9" hidden="1">
      <c r="A4179" s="55">
        <v>101996366</v>
      </c>
      <c r="B4179" s="1" t="s">
        <v>9</v>
      </c>
      <c r="C4179" t="s">
        <v>31</v>
      </c>
      <c r="D4179" s="1" t="s">
        <v>17</v>
      </c>
      <c r="E4179" t="s">
        <v>18</v>
      </c>
      <c r="F4179" s="4" t="s">
        <v>36</v>
      </c>
      <c r="G4179" s="3">
        <v>4.8124969999999996</v>
      </c>
      <c r="H4179" s="8">
        <v>0.38033178862523531</v>
      </c>
      <c r="I4179" s="26" t="str">
        <f>INDEX('Data Tab2'!$C:$C,MATCH('Data Tab1'!A4179,'Data Tab2'!$A:$A,0))</f>
        <v>FRA3</v>
      </c>
    </row>
    <row r="4180" spans="1:9" hidden="1">
      <c r="A4180" s="55">
        <v>101996366</v>
      </c>
      <c r="B4180" s="1" t="s">
        <v>9</v>
      </c>
      <c r="C4180" t="s">
        <v>31</v>
      </c>
      <c r="D4180" s="1" t="s">
        <v>17</v>
      </c>
      <c r="E4180" t="s">
        <v>23</v>
      </c>
      <c r="F4180" s="4" t="s">
        <v>24</v>
      </c>
      <c r="G4180" s="3">
        <v>6.0149980000000003</v>
      </c>
      <c r="H4180" s="8">
        <v>0.105363101262957</v>
      </c>
      <c r="I4180" s="26" t="str">
        <f>INDEX('Data Tab2'!$C:$C,MATCH('Data Tab1'!A4180,'Data Tab2'!$A:$A,0))</f>
        <v>FRA3</v>
      </c>
    </row>
    <row r="4181" spans="1:9" hidden="1">
      <c r="A4181" s="56">
        <v>101996366</v>
      </c>
      <c r="B4181" s="1" t="s">
        <v>9</v>
      </c>
      <c r="C4181" t="s">
        <v>31</v>
      </c>
      <c r="D4181" s="1" t="s">
        <v>17</v>
      </c>
      <c r="E4181" t="s">
        <v>23</v>
      </c>
      <c r="F4181" s="4" t="s">
        <v>25</v>
      </c>
      <c r="G4181" s="3">
        <v>1.7499979999999999</v>
      </c>
      <c r="H4181" s="8">
        <v>0.3738009258855467</v>
      </c>
      <c r="I4181" s="26" t="str">
        <f>INDEX('Data Tab2'!$C:$C,MATCH('Data Tab1'!A4181,'Data Tab2'!$A:$A,0))</f>
        <v>FRA3</v>
      </c>
    </row>
    <row r="4182" spans="1:9">
      <c r="A4182" s="55">
        <v>101998672</v>
      </c>
      <c r="B4182" s="1" t="s">
        <v>9</v>
      </c>
      <c r="C4182" t="s">
        <v>31</v>
      </c>
      <c r="D4182" s="1" t="s">
        <v>11</v>
      </c>
      <c r="E4182" t="s">
        <v>12</v>
      </c>
      <c r="F4182" s="4" t="s">
        <v>34</v>
      </c>
      <c r="G4182" s="3">
        <v>10.999999000000001</v>
      </c>
      <c r="H4182" s="8">
        <v>0.20503138792718834</v>
      </c>
      <c r="I4182" s="26" t="str">
        <f>INDEX('Data Tab2'!$C:$C,MATCH('Data Tab1'!A4182,'Data Tab2'!$A:$A,0))</f>
        <v>FRA7</v>
      </c>
    </row>
    <row r="4183" spans="1:9" hidden="1">
      <c r="A4183" s="55">
        <v>101998672</v>
      </c>
      <c r="B4183" s="1" t="s">
        <v>9</v>
      </c>
      <c r="C4183" t="s">
        <v>31</v>
      </c>
      <c r="D4183" s="1" t="s">
        <v>11</v>
      </c>
      <c r="E4183" t="s">
        <v>12</v>
      </c>
      <c r="F4183" s="4" t="s">
        <v>28</v>
      </c>
      <c r="G4183" s="3">
        <v>2.1152760000000002</v>
      </c>
      <c r="H4183" s="8">
        <v>0.6883305829359212</v>
      </c>
      <c r="I4183" s="26" t="str">
        <f>INDEX('Data Tab2'!$C:$C,MATCH('Data Tab1'!A4183,'Data Tab2'!$A:$A,0))</f>
        <v>FRA7</v>
      </c>
    </row>
    <row r="4184" spans="1:9" hidden="1">
      <c r="A4184" s="55">
        <v>101998672</v>
      </c>
      <c r="B4184" s="1" t="s">
        <v>33</v>
      </c>
      <c r="C4184" t="s">
        <v>32</v>
      </c>
      <c r="D4184" s="1" t="s">
        <v>11</v>
      </c>
      <c r="E4184" t="s">
        <v>12</v>
      </c>
      <c r="F4184" s="4" t="s">
        <v>14</v>
      </c>
      <c r="G4184" s="3">
        <v>10.684991999999999</v>
      </c>
      <c r="H4184" s="8">
        <v>0.52657897516887853</v>
      </c>
      <c r="I4184" s="26" t="str">
        <f>INDEX('Data Tab2'!$C:$C,MATCH('Data Tab1'!A4184,'Data Tab2'!$A:$A,0))</f>
        <v>FRA7</v>
      </c>
    </row>
    <row r="4185" spans="1:9" hidden="1">
      <c r="A4185" s="55">
        <v>101998672</v>
      </c>
      <c r="B4185" s="1" t="s">
        <v>33</v>
      </c>
      <c r="C4185" t="s">
        <v>32</v>
      </c>
      <c r="D4185" s="1" t="s">
        <v>11</v>
      </c>
      <c r="E4185" t="s">
        <v>12</v>
      </c>
      <c r="F4185" s="4" t="s">
        <v>28</v>
      </c>
      <c r="G4185" s="3">
        <v>7.6738799999999996</v>
      </c>
      <c r="H4185" s="8">
        <v>0.19688172239262092</v>
      </c>
      <c r="I4185" s="26" t="str">
        <f>INDEX('Data Tab2'!$C:$C,MATCH('Data Tab1'!A4185,'Data Tab2'!$A:$A,0))</f>
        <v>FRA7</v>
      </c>
    </row>
    <row r="4186" spans="1:9" hidden="1">
      <c r="A4186" s="55">
        <v>101998672</v>
      </c>
      <c r="B4186" s="1" t="s">
        <v>33</v>
      </c>
      <c r="C4186" t="s">
        <v>32</v>
      </c>
      <c r="D4186" s="1" t="s">
        <v>11</v>
      </c>
      <c r="E4186" t="s">
        <v>12</v>
      </c>
      <c r="F4186" s="4" t="s">
        <v>29</v>
      </c>
      <c r="G4186" s="3">
        <v>10.080548</v>
      </c>
      <c r="H4186" s="8">
        <v>0.20486856448456137</v>
      </c>
      <c r="I4186" s="26" t="str">
        <f>INDEX('Data Tab2'!$C:$C,MATCH('Data Tab1'!A4186,'Data Tab2'!$A:$A,0))</f>
        <v>FRA7</v>
      </c>
    </row>
    <row r="4187" spans="1:9" hidden="1">
      <c r="A4187" s="55">
        <v>101998672</v>
      </c>
      <c r="B4187" s="1" t="s">
        <v>33</v>
      </c>
      <c r="C4187" t="s">
        <v>32</v>
      </c>
      <c r="D4187" s="1" t="s">
        <v>17</v>
      </c>
      <c r="E4187" t="s">
        <v>18</v>
      </c>
      <c r="F4187" s="4" t="s">
        <v>38</v>
      </c>
      <c r="G4187" s="3">
        <v>9.9999920000000007</v>
      </c>
      <c r="H4187" s="8">
        <v>0.17815948453932251</v>
      </c>
      <c r="I4187" s="26" t="str">
        <f>INDEX('Data Tab2'!$C:$C,MATCH('Data Tab1'!A4187,'Data Tab2'!$A:$A,0))</f>
        <v>FRA7</v>
      </c>
    </row>
    <row r="4188" spans="1:9" hidden="1">
      <c r="A4188" s="55">
        <v>101998672</v>
      </c>
      <c r="B4188" s="1" t="s">
        <v>33</v>
      </c>
      <c r="C4188" t="s">
        <v>32</v>
      </c>
      <c r="D4188" s="1" t="s">
        <v>17</v>
      </c>
      <c r="E4188" t="s">
        <v>18</v>
      </c>
      <c r="F4188" s="4" t="s">
        <v>19</v>
      </c>
      <c r="G4188" s="3">
        <v>9.9999909999999996</v>
      </c>
      <c r="H4188" s="8">
        <v>0.87325879717154675</v>
      </c>
      <c r="I4188" s="26" t="str">
        <f>INDEX('Data Tab2'!$C:$C,MATCH('Data Tab1'!A4188,'Data Tab2'!$A:$A,0))</f>
        <v>FRA7</v>
      </c>
    </row>
    <row r="4189" spans="1:9" hidden="1">
      <c r="A4189" s="55">
        <v>101998672</v>
      </c>
      <c r="B4189" s="1" t="s">
        <v>33</v>
      </c>
      <c r="C4189" t="s">
        <v>32</v>
      </c>
      <c r="D4189" s="1" t="s">
        <v>17</v>
      </c>
      <c r="E4189" t="s">
        <v>18</v>
      </c>
      <c r="F4189" s="4" t="s">
        <v>20</v>
      </c>
      <c r="G4189" s="3">
        <v>9.9999909999999996</v>
      </c>
      <c r="H4189" s="8">
        <v>0.48850912885589948</v>
      </c>
      <c r="I4189" s="26" t="str">
        <f>INDEX('Data Tab2'!$C:$C,MATCH('Data Tab1'!A4189,'Data Tab2'!$A:$A,0))</f>
        <v>FRA7</v>
      </c>
    </row>
    <row r="4190" spans="1:9" hidden="1">
      <c r="A4190" s="55">
        <v>101998672</v>
      </c>
      <c r="B4190" s="1" t="s">
        <v>33</v>
      </c>
      <c r="C4190" t="s">
        <v>32</v>
      </c>
      <c r="D4190" s="1" t="s">
        <v>17</v>
      </c>
      <c r="E4190" t="s">
        <v>18</v>
      </c>
      <c r="F4190" s="4" t="s">
        <v>21</v>
      </c>
      <c r="G4190" s="3">
        <v>9.9999920000000007</v>
      </c>
      <c r="H4190" s="8">
        <v>3.6173547186484356E-2</v>
      </c>
      <c r="I4190" s="26" t="str">
        <f>INDEX('Data Tab2'!$C:$C,MATCH('Data Tab1'!A4190,'Data Tab2'!$A:$A,0))</f>
        <v>FRA7</v>
      </c>
    </row>
    <row r="4191" spans="1:9" hidden="1">
      <c r="A4191" s="55">
        <v>101998672</v>
      </c>
      <c r="B4191" s="1" t="s">
        <v>33</v>
      </c>
      <c r="C4191" t="s">
        <v>32</v>
      </c>
      <c r="D4191" s="1" t="s">
        <v>17</v>
      </c>
      <c r="E4191" t="s">
        <v>18</v>
      </c>
      <c r="F4191" s="4" t="s">
        <v>22</v>
      </c>
      <c r="G4191" s="3">
        <v>9.8863810000000001</v>
      </c>
      <c r="H4191" s="8">
        <v>5.6547667592580564E-2</v>
      </c>
      <c r="I4191" s="26" t="str">
        <f>INDEX('Data Tab2'!$C:$C,MATCH('Data Tab1'!A4191,'Data Tab2'!$A:$A,0))</f>
        <v>FRA7</v>
      </c>
    </row>
    <row r="4192" spans="1:9" hidden="1">
      <c r="A4192" s="56">
        <v>101998672</v>
      </c>
      <c r="B4192" s="1" t="s">
        <v>33</v>
      </c>
      <c r="C4192" t="s">
        <v>32</v>
      </c>
      <c r="D4192" s="1" t="s">
        <v>17</v>
      </c>
      <c r="E4192" t="s">
        <v>23</v>
      </c>
      <c r="F4192" s="4" t="s">
        <v>25</v>
      </c>
      <c r="G4192" s="3">
        <v>9.8005460000000006</v>
      </c>
      <c r="H4192" s="8">
        <v>0.309091282219217</v>
      </c>
      <c r="I4192" s="26" t="str">
        <f>INDEX('Data Tab2'!$C:$C,MATCH('Data Tab1'!A4192,'Data Tab2'!$A:$A,0))</f>
        <v>FRA7</v>
      </c>
    </row>
    <row r="4193" spans="1:9">
      <c r="A4193" s="55">
        <v>102000416</v>
      </c>
      <c r="B4193" s="1" t="s">
        <v>9</v>
      </c>
      <c r="C4193" t="s">
        <v>31</v>
      </c>
      <c r="D4193" s="1" t="s">
        <v>11</v>
      </c>
      <c r="E4193" t="s">
        <v>12</v>
      </c>
      <c r="F4193" s="4" t="s">
        <v>14</v>
      </c>
      <c r="G4193" s="3">
        <v>1.4072210000000001</v>
      </c>
      <c r="H4193" s="8">
        <v>0.29904233424793558</v>
      </c>
      <c r="I4193" s="26" t="str">
        <f>INDEX('Data Tab2'!$C:$C,MATCH('Data Tab1'!A4193,'Data Tab2'!$A:$A,0))</f>
        <v>GLA1</v>
      </c>
    </row>
    <row r="4194" spans="1:9" hidden="1">
      <c r="A4194" s="55">
        <v>102000416</v>
      </c>
      <c r="B4194" s="1" t="s">
        <v>9</v>
      </c>
      <c r="C4194" t="s">
        <v>31</v>
      </c>
      <c r="D4194" s="1" t="s">
        <v>11</v>
      </c>
      <c r="E4194" t="s">
        <v>12</v>
      </c>
      <c r="F4194" s="4" t="s">
        <v>15</v>
      </c>
      <c r="G4194" s="3">
        <v>10.347497000000001</v>
      </c>
      <c r="H4194" s="8">
        <v>0.42519202484508323</v>
      </c>
      <c r="I4194" s="26" t="str">
        <f>INDEX('Data Tab2'!$C:$C,MATCH('Data Tab1'!A4194,'Data Tab2'!$A:$A,0))</f>
        <v>GLA1</v>
      </c>
    </row>
    <row r="4195" spans="1:9" hidden="1">
      <c r="A4195" s="55">
        <v>102000416</v>
      </c>
      <c r="B4195" s="1" t="s">
        <v>9</v>
      </c>
      <c r="C4195" t="s">
        <v>31</v>
      </c>
      <c r="D4195" s="1" t="s">
        <v>11</v>
      </c>
      <c r="E4195" t="s">
        <v>12</v>
      </c>
      <c r="F4195" s="4" t="s">
        <v>28</v>
      </c>
      <c r="G4195" s="3">
        <v>8.7472169999999991</v>
      </c>
      <c r="H4195" s="8">
        <v>0.71377625116133681</v>
      </c>
      <c r="I4195" s="26" t="str">
        <f>INDEX('Data Tab2'!$C:$C,MATCH('Data Tab1'!A4195,'Data Tab2'!$A:$A,0))</f>
        <v>GLA1</v>
      </c>
    </row>
    <row r="4196" spans="1:9" hidden="1">
      <c r="A4196" s="55">
        <v>102000416</v>
      </c>
      <c r="B4196" s="1" t="s">
        <v>9</v>
      </c>
      <c r="C4196" t="s">
        <v>31</v>
      </c>
      <c r="D4196" s="1" t="s">
        <v>11</v>
      </c>
      <c r="E4196" t="s">
        <v>12</v>
      </c>
      <c r="F4196" s="4" t="s">
        <v>29</v>
      </c>
      <c r="G4196" s="3">
        <v>8.0408310000000007</v>
      </c>
      <c r="H4196" s="8">
        <v>0.39053606241600902</v>
      </c>
      <c r="I4196" s="26" t="str">
        <f>INDEX('Data Tab2'!$C:$C,MATCH('Data Tab1'!A4196,'Data Tab2'!$A:$A,0))</f>
        <v>GLA1</v>
      </c>
    </row>
    <row r="4197" spans="1:9" hidden="1">
      <c r="A4197" s="55">
        <v>102000416</v>
      </c>
      <c r="B4197" s="1" t="s">
        <v>9</v>
      </c>
      <c r="C4197" t="s">
        <v>31</v>
      </c>
      <c r="D4197" s="1" t="s">
        <v>11</v>
      </c>
      <c r="E4197" t="s">
        <v>12</v>
      </c>
      <c r="F4197" s="4" t="s">
        <v>16</v>
      </c>
      <c r="G4197" s="3">
        <v>4.0686080000000002</v>
      </c>
      <c r="H4197" s="8">
        <v>0.83559406639735534</v>
      </c>
      <c r="I4197" s="26" t="str">
        <f>INDEX('Data Tab2'!$C:$C,MATCH('Data Tab1'!A4197,'Data Tab2'!$A:$A,0))</f>
        <v>GLA1</v>
      </c>
    </row>
    <row r="4198" spans="1:9" hidden="1">
      <c r="A4198" s="55">
        <v>102000416</v>
      </c>
      <c r="B4198" s="1" t="s">
        <v>9</v>
      </c>
      <c r="C4198" t="s">
        <v>31</v>
      </c>
      <c r="D4198" s="1" t="s">
        <v>17</v>
      </c>
      <c r="E4198" t="s">
        <v>18</v>
      </c>
      <c r="F4198" s="4" t="s">
        <v>35</v>
      </c>
      <c r="G4198" s="3">
        <v>5.7591640000000002</v>
      </c>
      <c r="H4198" s="8">
        <v>4.3764071505460245E-2</v>
      </c>
      <c r="I4198" s="26" t="str">
        <f>INDEX('Data Tab2'!$C:$C,MATCH('Data Tab1'!A4198,'Data Tab2'!$A:$A,0))</f>
        <v>GLA1</v>
      </c>
    </row>
    <row r="4199" spans="1:9" hidden="1">
      <c r="A4199" s="55">
        <v>102000416</v>
      </c>
      <c r="B4199" s="1" t="s">
        <v>9</v>
      </c>
      <c r="C4199" t="s">
        <v>31</v>
      </c>
      <c r="D4199" s="1" t="s">
        <v>17</v>
      </c>
      <c r="E4199" t="s">
        <v>18</v>
      </c>
      <c r="F4199" s="4" t="s">
        <v>36</v>
      </c>
      <c r="G4199" s="3">
        <v>6.2116639999999999</v>
      </c>
      <c r="H4199" s="8">
        <v>0.70228229653495844</v>
      </c>
      <c r="I4199" s="26" t="str">
        <f>INDEX('Data Tab2'!$C:$C,MATCH('Data Tab1'!A4199,'Data Tab2'!$A:$A,0))</f>
        <v>GLA1</v>
      </c>
    </row>
    <row r="4200" spans="1:9" hidden="1">
      <c r="A4200" s="55">
        <v>102000416</v>
      </c>
      <c r="B4200" s="1" t="s">
        <v>33</v>
      </c>
      <c r="C4200" t="s">
        <v>27</v>
      </c>
      <c r="D4200" s="1" t="s">
        <v>17</v>
      </c>
      <c r="E4200" t="s">
        <v>18</v>
      </c>
      <c r="F4200" s="4" t="s">
        <v>35</v>
      </c>
      <c r="G4200" s="3">
        <v>4.234718</v>
      </c>
      <c r="H4200" s="8">
        <v>0.4509961844078495</v>
      </c>
      <c r="I4200" s="26" t="str">
        <f>INDEX('Data Tab2'!$C:$C,MATCH('Data Tab1'!A4200,'Data Tab2'!$A:$A,0))</f>
        <v>GLA1</v>
      </c>
    </row>
    <row r="4201" spans="1:9" hidden="1">
      <c r="A4201" s="55">
        <v>102000416</v>
      </c>
      <c r="B4201" s="1" t="s">
        <v>33</v>
      </c>
      <c r="C4201" t="s">
        <v>27</v>
      </c>
      <c r="D4201" s="1" t="s">
        <v>17</v>
      </c>
      <c r="E4201" t="s">
        <v>18</v>
      </c>
      <c r="F4201" s="4" t="s">
        <v>36</v>
      </c>
      <c r="G4201" s="3">
        <v>0.82138699999999998</v>
      </c>
      <c r="H4201" s="8">
        <v>0.72937810729265329</v>
      </c>
      <c r="I4201" s="26" t="str">
        <f>INDEX('Data Tab2'!$C:$C,MATCH('Data Tab1'!A4201,'Data Tab2'!$A:$A,0))</f>
        <v>GLA1</v>
      </c>
    </row>
    <row r="4202" spans="1:9" hidden="1">
      <c r="A4202" s="56">
        <v>102000416</v>
      </c>
      <c r="B4202" s="1" t="s">
        <v>33</v>
      </c>
      <c r="C4202" t="s">
        <v>27</v>
      </c>
      <c r="D4202" s="1" t="s">
        <v>17</v>
      </c>
      <c r="E4202" t="s">
        <v>23</v>
      </c>
      <c r="F4202" s="4" t="s">
        <v>25</v>
      </c>
      <c r="G4202" s="3">
        <v>0</v>
      </c>
      <c r="H4202" s="8">
        <v>0.57826719489839939</v>
      </c>
      <c r="I4202" s="26" t="str">
        <f>INDEX('Data Tab2'!$C:$C,MATCH('Data Tab1'!A4202,'Data Tab2'!$A:$A,0))</f>
        <v>GLA1</v>
      </c>
    </row>
    <row r="4203" spans="1:9">
      <c r="A4203" s="55">
        <v>102002009</v>
      </c>
      <c r="B4203" s="1" t="s">
        <v>33</v>
      </c>
      <c r="C4203" t="s">
        <v>32</v>
      </c>
      <c r="D4203" s="1" t="s">
        <v>11</v>
      </c>
      <c r="E4203" t="s">
        <v>12</v>
      </c>
      <c r="F4203" s="4" t="s">
        <v>13</v>
      </c>
      <c r="G4203" s="3">
        <v>5.1166600000000004</v>
      </c>
      <c r="H4203" s="8">
        <v>0.4870064282524168</v>
      </c>
      <c r="I4203" s="26" t="str">
        <f>INDEX('Data Tab2'!$C:$C,MATCH('Data Tab1'!A4203,'Data Tab2'!$A:$A,0))</f>
        <v>HAM2</v>
      </c>
    </row>
    <row r="4204" spans="1:9" hidden="1">
      <c r="A4204" s="55">
        <v>102002009</v>
      </c>
      <c r="B4204" s="1" t="s">
        <v>33</v>
      </c>
      <c r="C4204" t="s">
        <v>32</v>
      </c>
      <c r="D4204" s="1" t="s">
        <v>11</v>
      </c>
      <c r="E4204" t="s">
        <v>12</v>
      </c>
      <c r="F4204" s="4" t="s">
        <v>34</v>
      </c>
      <c r="G4204" s="3">
        <v>9.0738810000000001</v>
      </c>
      <c r="H4204" s="8">
        <v>0.42757820172639238</v>
      </c>
      <c r="I4204" s="26" t="str">
        <f>INDEX('Data Tab2'!$C:$C,MATCH('Data Tab1'!A4204,'Data Tab2'!$A:$A,0))</f>
        <v>HAM2</v>
      </c>
    </row>
    <row r="4205" spans="1:9" hidden="1">
      <c r="A4205" s="55">
        <v>102002009</v>
      </c>
      <c r="B4205" s="1" t="s">
        <v>33</v>
      </c>
      <c r="C4205" t="s">
        <v>32</v>
      </c>
      <c r="D4205" s="1" t="s">
        <v>11</v>
      </c>
      <c r="E4205" t="s">
        <v>12</v>
      </c>
      <c r="F4205" s="4" t="s">
        <v>14</v>
      </c>
      <c r="G4205" s="3">
        <v>5.9999919999999998</v>
      </c>
      <c r="H4205" s="8">
        <v>0.90175660185344164</v>
      </c>
      <c r="I4205" s="26" t="str">
        <f>INDEX('Data Tab2'!$C:$C,MATCH('Data Tab1'!A4205,'Data Tab2'!$A:$A,0))</f>
        <v>HAM2</v>
      </c>
    </row>
    <row r="4206" spans="1:9" hidden="1">
      <c r="A4206" s="55">
        <v>102002009</v>
      </c>
      <c r="B4206" s="1" t="s">
        <v>33</v>
      </c>
      <c r="C4206" t="s">
        <v>32</v>
      </c>
      <c r="D4206" s="1" t="s">
        <v>11</v>
      </c>
      <c r="E4206" t="s">
        <v>12</v>
      </c>
      <c r="F4206" s="4" t="s">
        <v>15</v>
      </c>
      <c r="G4206" s="3">
        <v>6.2363790000000003</v>
      </c>
      <c r="H4206" s="8">
        <v>0.32281776229016945</v>
      </c>
      <c r="I4206" s="26" t="str">
        <f>INDEX('Data Tab2'!$C:$C,MATCH('Data Tab1'!A4206,'Data Tab2'!$A:$A,0))</f>
        <v>HAM2</v>
      </c>
    </row>
    <row r="4207" spans="1:9" hidden="1">
      <c r="A4207" s="55">
        <v>102002009</v>
      </c>
      <c r="B4207" s="1" t="s">
        <v>33</v>
      </c>
      <c r="C4207" t="s">
        <v>32</v>
      </c>
      <c r="D4207" s="1" t="s">
        <v>11</v>
      </c>
      <c r="E4207" t="s">
        <v>12</v>
      </c>
      <c r="F4207" s="4" t="s">
        <v>28</v>
      </c>
      <c r="G4207" s="3">
        <v>5.999994</v>
      </c>
      <c r="H4207" s="8">
        <v>0.19495659522685427</v>
      </c>
      <c r="I4207" s="26" t="str">
        <f>INDEX('Data Tab2'!$C:$C,MATCH('Data Tab1'!A4207,'Data Tab2'!$A:$A,0))</f>
        <v>HAM2</v>
      </c>
    </row>
    <row r="4208" spans="1:9" hidden="1">
      <c r="A4208" s="55">
        <v>102002009</v>
      </c>
      <c r="B4208" s="1" t="s">
        <v>33</v>
      </c>
      <c r="C4208" t="s">
        <v>32</v>
      </c>
      <c r="D4208" s="1" t="s">
        <v>17</v>
      </c>
      <c r="E4208" t="s">
        <v>18</v>
      </c>
      <c r="F4208" s="4" t="s">
        <v>35</v>
      </c>
      <c r="G4208" s="3">
        <v>5.0999930000000004</v>
      </c>
      <c r="H4208" s="8">
        <v>0.95388748569582971</v>
      </c>
      <c r="I4208" s="26" t="str">
        <f>INDEX('Data Tab2'!$C:$C,MATCH('Data Tab1'!A4208,'Data Tab2'!$A:$A,0))</f>
        <v>HAM2</v>
      </c>
    </row>
    <row r="4209" spans="1:9" hidden="1">
      <c r="A4209" s="55">
        <v>102002009</v>
      </c>
      <c r="B4209" s="1" t="s">
        <v>33</v>
      </c>
      <c r="C4209" t="s">
        <v>32</v>
      </c>
      <c r="D4209" s="1" t="s">
        <v>17</v>
      </c>
      <c r="E4209" t="s">
        <v>18</v>
      </c>
      <c r="F4209" s="4" t="s">
        <v>19</v>
      </c>
      <c r="G4209" s="3">
        <v>4.6541600000000001</v>
      </c>
      <c r="H4209" s="8">
        <v>0.48280415884386807</v>
      </c>
      <c r="I4209" s="26" t="str">
        <f>INDEX('Data Tab2'!$C:$C,MATCH('Data Tab1'!A4209,'Data Tab2'!$A:$A,0))</f>
        <v>HAM2</v>
      </c>
    </row>
    <row r="4210" spans="1:9" hidden="1">
      <c r="A4210" s="56">
        <v>102002009</v>
      </c>
      <c r="B4210" s="1" t="s">
        <v>33</v>
      </c>
      <c r="C4210" t="s">
        <v>32</v>
      </c>
      <c r="D4210" s="1" t="s">
        <v>17</v>
      </c>
      <c r="E4210" t="s">
        <v>23</v>
      </c>
      <c r="F4210" s="4" t="s">
        <v>25</v>
      </c>
      <c r="G4210" s="3">
        <v>4.9999929999999999</v>
      </c>
      <c r="H4210" s="8">
        <v>0.98646697106717229</v>
      </c>
      <c r="I4210" s="26" t="str">
        <f>INDEX('Data Tab2'!$C:$C,MATCH('Data Tab1'!A4210,'Data Tab2'!$A:$A,0))</f>
        <v>HAM2</v>
      </c>
    </row>
    <row r="4211" spans="1:9">
      <c r="A4211" s="55">
        <v>102002034</v>
      </c>
      <c r="B4211" s="1" t="s">
        <v>33</v>
      </c>
      <c r="C4211" t="s">
        <v>31</v>
      </c>
      <c r="D4211" s="1" t="s">
        <v>11</v>
      </c>
      <c r="E4211" t="s">
        <v>12</v>
      </c>
      <c r="F4211" s="4" t="s">
        <v>34</v>
      </c>
      <c r="G4211" s="3">
        <v>10.951109000000001</v>
      </c>
      <c r="H4211" s="8">
        <v>0.11453764624827711</v>
      </c>
      <c r="I4211" s="26" t="str">
        <f>INDEX('Data Tab2'!$C:$C,MATCH('Data Tab1'!A4211,'Data Tab2'!$A:$A,0))</f>
        <v>KTW1</v>
      </c>
    </row>
    <row r="4212" spans="1:9" hidden="1">
      <c r="A4212" s="55">
        <v>102002034</v>
      </c>
      <c r="B4212" s="1" t="s">
        <v>33</v>
      </c>
      <c r="C4212" t="s">
        <v>31</v>
      </c>
      <c r="D4212" s="1" t="s">
        <v>11</v>
      </c>
      <c r="E4212" t="s">
        <v>12</v>
      </c>
      <c r="F4212" s="4" t="s">
        <v>14</v>
      </c>
      <c r="G4212" s="3">
        <v>0.34805399999999997</v>
      </c>
      <c r="H4212" s="8">
        <v>0.80305368839983848</v>
      </c>
      <c r="I4212" s="26" t="str">
        <f>INDEX('Data Tab2'!$C:$C,MATCH('Data Tab1'!A4212,'Data Tab2'!$A:$A,0))</f>
        <v>KTW1</v>
      </c>
    </row>
    <row r="4213" spans="1:9" hidden="1">
      <c r="A4213" s="55">
        <v>102002034</v>
      </c>
      <c r="B4213" s="1" t="s">
        <v>33</v>
      </c>
      <c r="C4213" t="s">
        <v>31</v>
      </c>
      <c r="D4213" s="1" t="s">
        <v>11</v>
      </c>
      <c r="E4213" t="s">
        <v>12</v>
      </c>
      <c r="F4213" s="4" t="s">
        <v>15</v>
      </c>
      <c r="G4213" s="3">
        <v>10.999999000000001</v>
      </c>
      <c r="H4213" s="8">
        <v>0.87329626053172904</v>
      </c>
      <c r="I4213" s="26" t="str">
        <f>INDEX('Data Tab2'!$C:$C,MATCH('Data Tab1'!A4213,'Data Tab2'!$A:$A,0))</f>
        <v>KTW1</v>
      </c>
    </row>
    <row r="4214" spans="1:9" hidden="1">
      <c r="A4214" s="55">
        <v>102002034</v>
      </c>
      <c r="B4214" s="1" t="s">
        <v>33</v>
      </c>
      <c r="C4214" t="s">
        <v>31</v>
      </c>
      <c r="D4214" s="1" t="s">
        <v>11</v>
      </c>
      <c r="E4214" t="s">
        <v>12</v>
      </c>
      <c r="F4214" s="4" t="s">
        <v>28</v>
      </c>
      <c r="G4214" s="3">
        <v>11.099999</v>
      </c>
      <c r="H4214" s="8">
        <v>0.80063418259447539</v>
      </c>
      <c r="I4214" s="26" t="str">
        <f>INDEX('Data Tab2'!$C:$C,MATCH('Data Tab1'!A4214,'Data Tab2'!$A:$A,0))</f>
        <v>KTW1</v>
      </c>
    </row>
    <row r="4215" spans="1:9" hidden="1">
      <c r="A4215" s="55">
        <v>102002034</v>
      </c>
      <c r="B4215" s="1" t="s">
        <v>33</v>
      </c>
      <c r="C4215" t="s">
        <v>31</v>
      </c>
      <c r="D4215" s="1" t="s">
        <v>11</v>
      </c>
      <c r="E4215" t="s">
        <v>12</v>
      </c>
      <c r="F4215" s="4" t="s">
        <v>29</v>
      </c>
      <c r="G4215" s="3">
        <v>10.069165</v>
      </c>
      <c r="H4215" s="8">
        <v>0.76329084002425152</v>
      </c>
      <c r="I4215" s="26" t="str">
        <f>INDEX('Data Tab2'!$C:$C,MATCH('Data Tab1'!A4215,'Data Tab2'!$A:$A,0))</f>
        <v>KTW1</v>
      </c>
    </row>
    <row r="4216" spans="1:9" hidden="1">
      <c r="A4216" s="55">
        <v>102002034</v>
      </c>
      <c r="B4216" s="1" t="s">
        <v>33</v>
      </c>
      <c r="C4216" t="s">
        <v>31</v>
      </c>
      <c r="D4216" s="1" t="s">
        <v>17</v>
      </c>
      <c r="E4216" t="s">
        <v>18</v>
      </c>
      <c r="F4216" s="4" t="s">
        <v>36</v>
      </c>
      <c r="G4216" s="3">
        <v>9.6919419999999992</v>
      </c>
      <c r="H4216" s="8">
        <v>0.8795755859123191</v>
      </c>
      <c r="I4216" s="26" t="str">
        <f>INDEX('Data Tab2'!$C:$C,MATCH('Data Tab1'!A4216,'Data Tab2'!$A:$A,0))</f>
        <v>KTW1</v>
      </c>
    </row>
    <row r="4217" spans="1:9" hidden="1">
      <c r="A4217" s="55">
        <v>102002034</v>
      </c>
      <c r="B4217" s="1" t="s">
        <v>33</v>
      </c>
      <c r="C4217" t="s">
        <v>31</v>
      </c>
      <c r="D4217" s="1" t="s">
        <v>17</v>
      </c>
      <c r="E4217" t="s">
        <v>18</v>
      </c>
      <c r="F4217" s="4" t="s">
        <v>38</v>
      </c>
      <c r="G4217" s="3">
        <v>9.3513870000000008</v>
      </c>
      <c r="H4217" s="8">
        <v>0.95461519946275097</v>
      </c>
      <c r="I4217" s="26" t="str">
        <f>INDEX('Data Tab2'!$C:$C,MATCH('Data Tab1'!A4217,'Data Tab2'!$A:$A,0))</f>
        <v>KTW1</v>
      </c>
    </row>
    <row r="4218" spans="1:9" hidden="1">
      <c r="A4218" s="55">
        <v>102002034</v>
      </c>
      <c r="B4218" s="1" t="s">
        <v>33</v>
      </c>
      <c r="C4218" t="s">
        <v>31</v>
      </c>
      <c r="D4218" s="1" t="s">
        <v>17</v>
      </c>
      <c r="E4218" t="s">
        <v>18</v>
      </c>
      <c r="F4218" s="4" t="s">
        <v>19</v>
      </c>
      <c r="G4218" s="3">
        <v>10.093330999999999</v>
      </c>
      <c r="H4218" s="8">
        <v>0.57413706822778776</v>
      </c>
      <c r="I4218" s="26" t="str">
        <f>INDEX('Data Tab2'!$C:$C,MATCH('Data Tab1'!A4218,'Data Tab2'!$A:$A,0))</f>
        <v>KTW1</v>
      </c>
    </row>
    <row r="4219" spans="1:9" hidden="1">
      <c r="A4219" s="56">
        <v>102002034</v>
      </c>
      <c r="B4219" s="1" t="s">
        <v>33</v>
      </c>
      <c r="C4219" t="s">
        <v>31</v>
      </c>
      <c r="D4219" s="1" t="s">
        <v>17</v>
      </c>
      <c r="E4219" t="s">
        <v>18</v>
      </c>
      <c r="F4219" s="4" t="s">
        <v>20</v>
      </c>
      <c r="G4219" s="3">
        <v>7.8469429999999996</v>
      </c>
      <c r="H4219" s="8">
        <v>0.63283614424006973</v>
      </c>
      <c r="I4219" s="26" t="str">
        <f>INDEX('Data Tab2'!$C:$C,MATCH('Data Tab1'!A4219,'Data Tab2'!$A:$A,0))</f>
        <v>KTW1</v>
      </c>
    </row>
    <row r="4220" spans="1:9">
      <c r="A4220" s="55">
        <v>102003513</v>
      </c>
      <c r="B4220" s="1" t="s">
        <v>9</v>
      </c>
      <c r="C4220" t="s">
        <v>32</v>
      </c>
      <c r="D4220" s="1" t="s">
        <v>11</v>
      </c>
      <c r="E4220" t="s">
        <v>12</v>
      </c>
      <c r="F4220" s="4" t="s">
        <v>15</v>
      </c>
      <c r="G4220" s="3">
        <v>7.9372150000000001</v>
      </c>
      <c r="H4220" s="8">
        <v>0.38111672251410278</v>
      </c>
      <c r="I4220" s="26" t="str">
        <f>INDEX('Data Tab2'!$C:$C,MATCH('Data Tab1'!A4220,'Data Tab2'!$A:$A,0))</f>
        <v>LBA1</v>
      </c>
    </row>
    <row r="4221" spans="1:9" hidden="1">
      <c r="A4221" s="55">
        <v>102003513</v>
      </c>
      <c r="B4221" s="1" t="s">
        <v>9</v>
      </c>
      <c r="C4221" t="s">
        <v>32</v>
      </c>
      <c r="D4221" s="1" t="s">
        <v>17</v>
      </c>
      <c r="E4221" t="s">
        <v>18</v>
      </c>
      <c r="F4221" s="4" t="s">
        <v>19</v>
      </c>
      <c r="G4221" s="3">
        <v>0.16944100000000001</v>
      </c>
      <c r="H4221" s="8">
        <v>0.90920348475924928</v>
      </c>
      <c r="I4221" s="26" t="str">
        <f>INDEX('Data Tab2'!$C:$C,MATCH('Data Tab1'!A4221,'Data Tab2'!$A:$A,0))</f>
        <v>LBA1</v>
      </c>
    </row>
    <row r="4222" spans="1:9" hidden="1">
      <c r="A4222" s="56">
        <v>102003513</v>
      </c>
      <c r="B4222" s="1" t="s">
        <v>9</v>
      </c>
      <c r="C4222" t="s">
        <v>32</v>
      </c>
      <c r="D4222" s="1" t="s">
        <v>17</v>
      </c>
      <c r="E4222" t="s">
        <v>18</v>
      </c>
      <c r="F4222" s="4" t="s">
        <v>22</v>
      </c>
      <c r="G4222" s="3">
        <v>1.748604</v>
      </c>
      <c r="H4222" s="8">
        <v>0.44010537643854797</v>
      </c>
      <c r="I4222" s="26" t="str">
        <f>INDEX('Data Tab2'!$C:$C,MATCH('Data Tab1'!A4222,'Data Tab2'!$A:$A,0))</f>
        <v>LBA1</v>
      </c>
    </row>
    <row r="4223" spans="1:9">
      <c r="A4223" s="55">
        <v>102005449</v>
      </c>
      <c r="B4223" s="1" t="s">
        <v>9</v>
      </c>
      <c r="C4223" t="s">
        <v>32</v>
      </c>
      <c r="D4223" s="1" t="s">
        <v>11</v>
      </c>
      <c r="E4223" t="s">
        <v>12</v>
      </c>
      <c r="F4223" s="4" t="s">
        <v>34</v>
      </c>
      <c r="G4223" s="3">
        <v>4.4686050000000002</v>
      </c>
      <c r="H4223" s="8">
        <v>0.26613277446478667</v>
      </c>
      <c r="I4223" s="26" t="str">
        <f>INDEX('Data Tab2'!$C:$C,MATCH('Data Tab1'!A4223,'Data Tab2'!$A:$A,0))</f>
        <v>LBA2</v>
      </c>
    </row>
    <row r="4224" spans="1:9" hidden="1">
      <c r="A4224" s="55">
        <v>102005449</v>
      </c>
      <c r="B4224" s="1" t="s">
        <v>9</v>
      </c>
      <c r="C4224" t="s">
        <v>32</v>
      </c>
      <c r="D4224" s="1" t="s">
        <v>11</v>
      </c>
      <c r="E4224" t="s">
        <v>12</v>
      </c>
      <c r="F4224" s="4" t="s">
        <v>14</v>
      </c>
      <c r="G4224" s="3">
        <v>8.7016589999999994</v>
      </c>
      <c r="H4224" s="8">
        <v>0.4109712642330674</v>
      </c>
      <c r="I4224" s="26" t="str">
        <f>INDEX('Data Tab2'!$C:$C,MATCH('Data Tab1'!A4224,'Data Tab2'!$A:$A,0))</f>
        <v>LBA2</v>
      </c>
    </row>
    <row r="4225" spans="1:9" hidden="1">
      <c r="A4225" s="55">
        <v>102005449</v>
      </c>
      <c r="B4225" s="1" t="s">
        <v>9</v>
      </c>
      <c r="C4225" t="s">
        <v>32</v>
      </c>
      <c r="D4225" s="1" t="s">
        <v>17</v>
      </c>
      <c r="E4225" t="s">
        <v>18</v>
      </c>
      <c r="F4225" s="4" t="s">
        <v>36</v>
      </c>
      <c r="G4225" s="3">
        <v>8.2397139999999993</v>
      </c>
      <c r="H4225" s="8">
        <v>0.19865709905206086</v>
      </c>
      <c r="I4225" s="26" t="str">
        <f>INDEX('Data Tab2'!$C:$C,MATCH('Data Tab1'!A4225,'Data Tab2'!$A:$A,0))</f>
        <v>LBA2</v>
      </c>
    </row>
    <row r="4226" spans="1:9" hidden="1">
      <c r="A4226" s="55">
        <v>102005449</v>
      </c>
      <c r="B4226" s="1" t="s">
        <v>9</v>
      </c>
      <c r="C4226" t="s">
        <v>32</v>
      </c>
      <c r="D4226" s="1" t="s">
        <v>17</v>
      </c>
      <c r="E4226" t="s">
        <v>23</v>
      </c>
      <c r="F4226" s="4" t="s">
        <v>25</v>
      </c>
      <c r="G4226" s="3">
        <v>7.1777689999999996</v>
      </c>
      <c r="H4226" s="8">
        <v>0.74412775336288983</v>
      </c>
      <c r="I4226" s="26" t="str">
        <f>INDEX('Data Tab2'!$C:$C,MATCH('Data Tab1'!A4226,'Data Tab2'!$A:$A,0))</f>
        <v>LBA2</v>
      </c>
    </row>
    <row r="4227" spans="1:9" hidden="1">
      <c r="A4227" s="56">
        <v>102005449</v>
      </c>
      <c r="B4227" s="1" t="s">
        <v>9</v>
      </c>
      <c r="C4227" t="s">
        <v>27</v>
      </c>
      <c r="D4227" s="1" t="s">
        <v>11</v>
      </c>
      <c r="E4227" t="s">
        <v>12</v>
      </c>
      <c r="F4227" s="4" t="s">
        <v>34</v>
      </c>
      <c r="G4227" s="3">
        <v>6.2272179999999997</v>
      </c>
      <c r="H4227" s="8">
        <v>0.50840902087438367</v>
      </c>
      <c r="I4227" s="26" t="str">
        <f>INDEX('Data Tab2'!$C:$C,MATCH('Data Tab1'!A4227,'Data Tab2'!$A:$A,0))</f>
        <v>LBA2</v>
      </c>
    </row>
    <row r="4228" spans="1:9">
      <c r="A4228" s="55">
        <v>102007645</v>
      </c>
      <c r="B4228" s="1" t="s">
        <v>9</v>
      </c>
      <c r="C4228" t="s">
        <v>37</v>
      </c>
      <c r="D4228" s="1" t="s">
        <v>11</v>
      </c>
      <c r="E4228" t="s">
        <v>12</v>
      </c>
      <c r="F4228" s="4" t="s">
        <v>15</v>
      </c>
      <c r="G4228" s="3">
        <v>5.5330539999999999</v>
      </c>
      <c r="H4228" s="8">
        <v>0.16749863850410629</v>
      </c>
      <c r="I4228" s="26" t="str">
        <f>INDEX('Data Tab2'!$C:$C,MATCH('Data Tab1'!A4228,'Data Tab2'!$A:$A,0))</f>
        <v>LCJ2</v>
      </c>
    </row>
    <row r="4229" spans="1:9" hidden="1">
      <c r="A4229" s="55">
        <v>102007645</v>
      </c>
      <c r="B4229" s="1" t="s">
        <v>9</v>
      </c>
      <c r="C4229" t="s">
        <v>31</v>
      </c>
      <c r="D4229" s="1" t="s">
        <v>11</v>
      </c>
      <c r="E4229" t="s">
        <v>12</v>
      </c>
      <c r="F4229" s="4" t="s">
        <v>15</v>
      </c>
      <c r="G4229" s="3">
        <v>2.173054</v>
      </c>
      <c r="H4229" s="8">
        <v>0.75893912140392217</v>
      </c>
      <c r="I4229" s="26" t="str">
        <f>INDEX('Data Tab2'!$C:$C,MATCH('Data Tab1'!A4229,'Data Tab2'!$A:$A,0))</f>
        <v>LCJ2</v>
      </c>
    </row>
    <row r="4230" spans="1:9" hidden="1">
      <c r="A4230" s="55">
        <v>102007645</v>
      </c>
      <c r="B4230" s="1" t="s">
        <v>9</v>
      </c>
      <c r="C4230" t="s">
        <v>31</v>
      </c>
      <c r="D4230" s="1" t="s">
        <v>17</v>
      </c>
      <c r="E4230" t="s">
        <v>18</v>
      </c>
      <c r="F4230" s="4" t="s">
        <v>19</v>
      </c>
      <c r="G4230" s="3">
        <v>3.796103</v>
      </c>
      <c r="H4230" s="8">
        <v>0.37125057738846712</v>
      </c>
      <c r="I4230" s="26" t="str">
        <f>INDEX('Data Tab2'!$C:$C,MATCH('Data Tab1'!A4230,'Data Tab2'!$A:$A,0))</f>
        <v>LCJ2</v>
      </c>
    </row>
    <row r="4231" spans="1:9" hidden="1">
      <c r="A4231" s="55">
        <v>102007645</v>
      </c>
      <c r="B4231" s="1" t="s">
        <v>9</v>
      </c>
      <c r="C4231" t="s">
        <v>31</v>
      </c>
      <c r="D4231" s="1" t="s">
        <v>17</v>
      </c>
      <c r="E4231" t="s">
        <v>18</v>
      </c>
      <c r="F4231" s="4" t="s">
        <v>20</v>
      </c>
      <c r="G4231" s="3">
        <v>2.678607</v>
      </c>
      <c r="H4231" s="8">
        <v>4.4791921105513111E-2</v>
      </c>
      <c r="I4231" s="26" t="str">
        <f>INDEX('Data Tab2'!$C:$C,MATCH('Data Tab1'!A4231,'Data Tab2'!$A:$A,0))</f>
        <v>LCJ2</v>
      </c>
    </row>
    <row r="4232" spans="1:9" hidden="1">
      <c r="A4232" s="56">
        <v>102007645</v>
      </c>
      <c r="B4232" s="1" t="s">
        <v>9</v>
      </c>
      <c r="C4232" t="s">
        <v>39</v>
      </c>
      <c r="D4232" s="1" t="s">
        <v>17</v>
      </c>
      <c r="E4232" t="s">
        <v>18</v>
      </c>
      <c r="F4232" s="4" t="s">
        <v>19</v>
      </c>
      <c r="G4232" s="3">
        <v>0.14666599999999999</v>
      </c>
      <c r="H4232" s="8">
        <v>0.14098622352470769</v>
      </c>
      <c r="I4232" s="26" t="str">
        <f>INDEX('Data Tab2'!$C:$C,MATCH('Data Tab1'!A4232,'Data Tab2'!$A:$A,0))</f>
        <v>LCJ2</v>
      </c>
    </row>
    <row r="4233" spans="1:9">
      <c r="A4233" s="55">
        <v>102009407</v>
      </c>
      <c r="B4233" s="1" t="s">
        <v>9</v>
      </c>
      <c r="C4233" t="s">
        <v>37</v>
      </c>
      <c r="D4233" s="1" t="s">
        <v>11</v>
      </c>
      <c r="E4233" t="s">
        <v>12</v>
      </c>
      <c r="F4233" s="4" t="s">
        <v>13</v>
      </c>
      <c r="G4233" s="3">
        <v>5.4658319999999998</v>
      </c>
      <c r="H4233" s="8">
        <v>7.941152147713515E-2</v>
      </c>
      <c r="I4233" s="26" t="str">
        <f>INDEX('Data Tab2'!$C:$C,MATCH('Data Tab1'!A4233,'Data Tab2'!$A:$A,0))</f>
        <v>LCY2</v>
      </c>
    </row>
    <row r="4234" spans="1:9" hidden="1">
      <c r="A4234" s="55">
        <v>102009407</v>
      </c>
      <c r="B4234" s="1" t="s">
        <v>9</v>
      </c>
      <c r="C4234" t="s">
        <v>37</v>
      </c>
      <c r="D4234" s="1" t="s">
        <v>11</v>
      </c>
      <c r="E4234" t="s">
        <v>12</v>
      </c>
      <c r="F4234" s="4" t="s">
        <v>34</v>
      </c>
      <c r="G4234" s="3">
        <v>5.4661090000000003</v>
      </c>
      <c r="H4234" s="8">
        <v>3.9872656917130378E-3</v>
      </c>
      <c r="I4234" s="26" t="str">
        <f>INDEX('Data Tab2'!$C:$C,MATCH('Data Tab1'!A4234,'Data Tab2'!$A:$A,0))</f>
        <v>LCY2</v>
      </c>
    </row>
    <row r="4235" spans="1:9" hidden="1">
      <c r="A4235" s="55">
        <v>102009407</v>
      </c>
      <c r="B4235" s="1" t="s">
        <v>9</v>
      </c>
      <c r="C4235" t="s">
        <v>37</v>
      </c>
      <c r="D4235" s="1" t="s">
        <v>11</v>
      </c>
      <c r="E4235" t="s">
        <v>12</v>
      </c>
      <c r="F4235" s="4" t="s">
        <v>14</v>
      </c>
      <c r="G4235" s="3">
        <v>7.738054</v>
      </c>
      <c r="H4235" s="8">
        <v>3.0099335906381142E-2</v>
      </c>
      <c r="I4235" s="26" t="str">
        <f>INDEX('Data Tab2'!$C:$C,MATCH('Data Tab1'!A4235,'Data Tab2'!$A:$A,0))</f>
        <v>LCY2</v>
      </c>
    </row>
    <row r="4236" spans="1:9" hidden="1">
      <c r="A4236" s="55">
        <v>102009407</v>
      </c>
      <c r="B4236" s="1" t="s">
        <v>9</v>
      </c>
      <c r="C4236" t="s">
        <v>37</v>
      </c>
      <c r="D4236" s="1" t="s">
        <v>11</v>
      </c>
      <c r="E4236" t="s">
        <v>12</v>
      </c>
      <c r="F4236" s="4" t="s">
        <v>15</v>
      </c>
      <c r="G4236" s="3">
        <v>5.4491649999999998</v>
      </c>
      <c r="H4236" s="8">
        <v>7.9690820144271424E-3</v>
      </c>
      <c r="I4236" s="26" t="str">
        <f>INDEX('Data Tab2'!$C:$C,MATCH('Data Tab1'!A4236,'Data Tab2'!$A:$A,0))</f>
        <v>LCY2</v>
      </c>
    </row>
    <row r="4237" spans="1:9" hidden="1">
      <c r="A4237" s="55">
        <v>102009407</v>
      </c>
      <c r="B4237" s="1" t="s">
        <v>9</v>
      </c>
      <c r="C4237" t="s">
        <v>37</v>
      </c>
      <c r="D4237" s="1" t="s">
        <v>17</v>
      </c>
      <c r="E4237" t="s">
        <v>18</v>
      </c>
      <c r="F4237" s="4" t="s">
        <v>35</v>
      </c>
      <c r="G4237" s="3">
        <v>4.4991640000000004</v>
      </c>
      <c r="H4237" s="8">
        <v>0.15950340145487429</v>
      </c>
      <c r="I4237" s="26" t="str">
        <f>INDEX('Data Tab2'!$C:$C,MATCH('Data Tab1'!A4237,'Data Tab2'!$A:$A,0))</f>
        <v>LCY2</v>
      </c>
    </row>
    <row r="4238" spans="1:9" hidden="1">
      <c r="A4238" s="55">
        <v>102009407</v>
      </c>
      <c r="B4238" s="1" t="s">
        <v>9</v>
      </c>
      <c r="C4238" t="s">
        <v>37</v>
      </c>
      <c r="D4238" s="1" t="s">
        <v>17</v>
      </c>
      <c r="E4238" t="s">
        <v>18</v>
      </c>
      <c r="F4238" s="4" t="s">
        <v>36</v>
      </c>
      <c r="G4238" s="3">
        <v>3.9658310000000001</v>
      </c>
      <c r="H4238" s="8">
        <v>0.7950593777958268</v>
      </c>
      <c r="I4238" s="26" t="str">
        <f>INDEX('Data Tab2'!$C:$C,MATCH('Data Tab1'!A4238,'Data Tab2'!$A:$A,0))</f>
        <v>LCY2</v>
      </c>
    </row>
    <row r="4239" spans="1:9" hidden="1">
      <c r="A4239" s="55">
        <v>102009407</v>
      </c>
      <c r="B4239" s="1" t="s">
        <v>9</v>
      </c>
      <c r="C4239" t="s">
        <v>37</v>
      </c>
      <c r="D4239" s="1" t="s">
        <v>17</v>
      </c>
      <c r="E4239" t="s">
        <v>18</v>
      </c>
      <c r="F4239" s="4" t="s">
        <v>38</v>
      </c>
      <c r="G4239" s="3">
        <v>4.4661090000000003</v>
      </c>
      <c r="H4239" s="8">
        <v>0.59560188905832878</v>
      </c>
      <c r="I4239" s="26" t="str">
        <f>INDEX('Data Tab2'!$C:$C,MATCH('Data Tab1'!A4239,'Data Tab2'!$A:$A,0))</f>
        <v>LCY2</v>
      </c>
    </row>
    <row r="4240" spans="1:9" hidden="1">
      <c r="A4240" s="55">
        <v>102009407</v>
      </c>
      <c r="B4240" s="1" t="s">
        <v>9</v>
      </c>
      <c r="C4240" t="s">
        <v>37</v>
      </c>
      <c r="D4240" s="1" t="s">
        <v>17</v>
      </c>
      <c r="E4240" t="s">
        <v>18</v>
      </c>
      <c r="F4240" s="4" t="s">
        <v>19</v>
      </c>
      <c r="G4240" s="3">
        <v>4.293609</v>
      </c>
      <c r="H4240" s="8">
        <v>0.85832213540651525</v>
      </c>
      <c r="I4240" s="26" t="str">
        <f>INDEX('Data Tab2'!$C:$C,MATCH('Data Tab1'!A4240,'Data Tab2'!$A:$A,0))</f>
        <v>LCY2</v>
      </c>
    </row>
    <row r="4241" spans="1:9" hidden="1">
      <c r="A4241" s="55">
        <v>102009407</v>
      </c>
      <c r="B4241" s="1" t="s">
        <v>9</v>
      </c>
      <c r="C4241" t="s">
        <v>37</v>
      </c>
      <c r="D4241" s="1" t="s">
        <v>17</v>
      </c>
      <c r="E4241" t="s">
        <v>23</v>
      </c>
      <c r="F4241" s="4" t="s">
        <v>24</v>
      </c>
      <c r="G4241" s="3">
        <v>5.0611090000000001</v>
      </c>
      <c r="H4241" s="8">
        <v>0.18005457514962731</v>
      </c>
      <c r="I4241" s="26" t="str">
        <f>INDEX('Data Tab2'!$C:$C,MATCH('Data Tab1'!A4241,'Data Tab2'!$A:$A,0))</f>
        <v>LCY2</v>
      </c>
    </row>
    <row r="4242" spans="1:9" hidden="1">
      <c r="A4242" s="55">
        <v>102009407</v>
      </c>
      <c r="B4242" s="1" t="s">
        <v>9</v>
      </c>
      <c r="C4242" t="s">
        <v>37</v>
      </c>
      <c r="D4242" s="1" t="s">
        <v>17</v>
      </c>
      <c r="E4242" t="s">
        <v>23</v>
      </c>
      <c r="F4242" s="4" t="s">
        <v>25</v>
      </c>
      <c r="G4242" s="3">
        <v>2.8522189999999998</v>
      </c>
      <c r="H4242" s="8">
        <v>0.44676640087413177</v>
      </c>
      <c r="I4242" s="26" t="str">
        <f>INDEX('Data Tab2'!$C:$C,MATCH('Data Tab1'!A4242,'Data Tab2'!$A:$A,0))</f>
        <v>LCY2</v>
      </c>
    </row>
    <row r="4243" spans="1:9" hidden="1">
      <c r="A4243" s="55">
        <v>102009407</v>
      </c>
      <c r="B4243" s="1" t="s">
        <v>33</v>
      </c>
      <c r="C4243" t="s">
        <v>31</v>
      </c>
      <c r="D4243" s="1" t="s">
        <v>11</v>
      </c>
      <c r="E4243" t="s">
        <v>12</v>
      </c>
      <c r="F4243" s="4" t="s">
        <v>13</v>
      </c>
      <c r="G4243" s="3">
        <v>5.5333310000000004</v>
      </c>
      <c r="H4243" s="8">
        <v>0.16892987255958347</v>
      </c>
      <c r="I4243" s="26" t="str">
        <f>INDEX('Data Tab2'!$C:$C,MATCH('Data Tab1'!A4243,'Data Tab2'!$A:$A,0))</f>
        <v>LCY2</v>
      </c>
    </row>
    <row r="4244" spans="1:9" hidden="1">
      <c r="A4244" s="55">
        <v>102009407</v>
      </c>
      <c r="B4244" s="1" t="s">
        <v>33</v>
      </c>
      <c r="C4244" t="s">
        <v>31</v>
      </c>
      <c r="D4244" s="1" t="s">
        <v>11</v>
      </c>
      <c r="E4244" t="s">
        <v>12</v>
      </c>
      <c r="F4244" s="4" t="s">
        <v>34</v>
      </c>
      <c r="G4244" s="3">
        <v>5.3513869999999999</v>
      </c>
      <c r="H4244" s="8">
        <v>0.92983783130862274</v>
      </c>
      <c r="I4244" s="26" t="str">
        <f>INDEX('Data Tab2'!$C:$C,MATCH('Data Tab1'!A4244,'Data Tab2'!$A:$A,0))</f>
        <v>LCY2</v>
      </c>
    </row>
    <row r="4245" spans="1:9" hidden="1">
      <c r="A4245" s="55">
        <v>102009407</v>
      </c>
      <c r="B4245" s="1" t="s">
        <v>33</v>
      </c>
      <c r="C4245" t="s">
        <v>31</v>
      </c>
      <c r="D4245" s="1" t="s">
        <v>11</v>
      </c>
      <c r="E4245" t="s">
        <v>12</v>
      </c>
      <c r="F4245" s="4" t="s">
        <v>14</v>
      </c>
      <c r="G4245" s="3">
        <v>1.876387</v>
      </c>
      <c r="H4245" s="8">
        <v>0.95121946188327644</v>
      </c>
      <c r="I4245" s="26" t="str">
        <f>INDEX('Data Tab2'!$C:$C,MATCH('Data Tab1'!A4245,'Data Tab2'!$A:$A,0))</f>
        <v>LCY2</v>
      </c>
    </row>
    <row r="4246" spans="1:9" hidden="1">
      <c r="A4246" s="55">
        <v>102009407</v>
      </c>
      <c r="B4246" s="1" t="s">
        <v>33</v>
      </c>
      <c r="C4246" t="s">
        <v>31</v>
      </c>
      <c r="D4246" s="1" t="s">
        <v>11</v>
      </c>
      <c r="E4246" t="s">
        <v>12</v>
      </c>
      <c r="F4246" s="4" t="s">
        <v>15</v>
      </c>
      <c r="G4246" s="3">
        <v>5.028054</v>
      </c>
      <c r="H4246" s="8">
        <v>0.45246740504135075</v>
      </c>
      <c r="I4246" s="26" t="str">
        <f>INDEX('Data Tab2'!$C:$C,MATCH('Data Tab1'!A4246,'Data Tab2'!$A:$A,0))</f>
        <v>LCY2</v>
      </c>
    </row>
    <row r="4247" spans="1:9" hidden="1">
      <c r="A4247" s="55">
        <v>102009407</v>
      </c>
      <c r="B4247" s="1" t="s">
        <v>33</v>
      </c>
      <c r="C4247" t="s">
        <v>31</v>
      </c>
      <c r="D4247" s="1" t="s">
        <v>11</v>
      </c>
      <c r="E4247" t="s">
        <v>12</v>
      </c>
      <c r="F4247" s="4" t="s">
        <v>28</v>
      </c>
      <c r="G4247" s="3">
        <v>9.7758319999999994</v>
      </c>
      <c r="H4247" s="8">
        <v>0.30288008728108606</v>
      </c>
      <c r="I4247" s="26" t="str">
        <f>INDEX('Data Tab2'!$C:$C,MATCH('Data Tab1'!A4247,'Data Tab2'!$A:$A,0))</f>
        <v>LCY2</v>
      </c>
    </row>
    <row r="4248" spans="1:9" hidden="1">
      <c r="A4248" s="55">
        <v>102009407</v>
      </c>
      <c r="B4248" s="1" t="s">
        <v>33</v>
      </c>
      <c r="C4248" t="s">
        <v>31</v>
      </c>
      <c r="D4248" s="1" t="s">
        <v>17</v>
      </c>
      <c r="E4248" t="s">
        <v>18</v>
      </c>
      <c r="F4248" s="4" t="s">
        <v>35</v>
      </c>
      <c r="G4248" s="3">
        <v>4.3152759999999999</v>
      </c>
      <c r="H4248" s="8">
        <v>0.1698171020942475</v>
      </c>
      <c r="I4248" s="26" t="str">
        <f>INDEX('Data Tab2'!$C:$C,MATCH('Data Tab1'!A4248,'Data Tab2'!$A:$A,0))</f>
        <v>LCY2</v>
      </c>
    </row>
    <row r="4249" spans="1:9" hidden="1">
      <c r="A4249" s="55">
        <v>102009407</v>
      </c>
      <c r="B4249" s="1" t="s">
        <v>33</v>
      </c>
      <c r="C4249" t="s">
        <v>31</v>
      </c>
      <c r="D4249" s="1" t="s">
        <v>17</v>
      </c>
      <c r="E4249" t="s">
        <v>18</v>
      </c>
      <c r="F4249" s="4" t="s">
        <v>38</v>
      </c>
      <c r="G4249" s="3">
        <v>5.5333319999999997</v>
      </c>
      <c r="H4249" s="8">
        <v>0.64888455525367605</v>
      </c>
      <c r="I4249" s="26" t="str">
        <f>INDEX('Data Tab2'!$C:$C,MATCH('Data Tab1'!A4249,'Data Tab2'!$A:$A,0))</f>
        <v>LCY2</v>
      </c>
    </row>
    <row r="4250" spans="1:9" hidden="1">
      <c r="A4250" s="55">
        <v>102009407</v>
      </c>
      <c r="B4250" s="1" t="s">
        <v>33</v>
      </c>
      <c r="C4250" t="s">
        <v>31</v>
      </c>
      <c r="D4250" s="1" t="s">
        <v>17</v>
      </c>
      <c r="E4250" t="s">
        <v>18</v>
      </c>
      <c r="F4250" s="4" t="s">
        <v>19</v>
      </c>
      <c r="G4250" s="3">
        <v>5.5333319999999997</v>
      </c>
      <c r="H4250" s="8">
        <v>0.41130913426436611</v>
      </c>
      <c r="I4250" s="26" t="str">
        <f>INDEX('Data Tab2'!$C:$C,MATCH('Data Tab1'!A4250,'Data Tab2'!$A:$A,0))</f>
        <v>LCY2</v>
      </c>
    </row>
    <row r="4251" spans="1:9" hidden="1">
      <c r="A4251" s="55">
        <v>102009407</v>
      </c>
      <c r="B4251" s="1" t="s">
        <v>33</v>
      </c>
      <c r="C4251" t="s">
        <v>31</v>
      </c>
      <c r="D4251" s="1" t="s">
        <v>17</v>
      </c>
      <c r="E4251" t="s">
        <v>18</v>
      </c>
      <c r="F4251" s="4" t="s">
        <v>22</v>
      </c>
      <c r="G4251" s="3">
        <v>9.9999979999999997</v>
      </c>
      <c r="H4251" s="8">
        <v>0.35197624460932875</v>
      </c>
      <c r="I4251" s="26" t="str">
        <f>INDEX('Data Tab2'!$C:$C,MATCH('Data Tab1'!A4251,'Data Tab2'!$A:$A,0))</f>
        <v>LCY2</v>
      </c>
    </row>
    <row r="4252" spans="1:9" hidden="1">
      <c r="A4252" s="55">
        <v>102009407</v>
      </c>
      <c r="B4252" s="1" t="s">
        <v>33</v>
      </c>
      <c r="C4252" t="s">
        <v>31</v>
      </c>
      <c r="D4252" s="1" t="s">
        <v>17</v>
      </c>
      <c r="E4252" t="s">
        <v>23</v>
      </c>
      <c r="F4252" s="4" t="s">
        <v>24</v>
      </c>
      <c r="G4252" s="3">
        <v>4.9383309999999998</v>
      </c>
      <c r="H4252" s="8">
        <v>0.46691738402746152</v>
      </c>
      <c r="I4252" s="26" t="str">
        <f>INDEX('Data Tab2'!$C:$C,MATCH('Data Tab1'!A4252,'Data Tab2'!$A:$A,0))</f>
        <v>LCY2</v>
      </c>
    </row>
    <row r="4253" spans="1:9" hidden="1">
      <c r="A4253" s="56">
        <v>102009407</v>
      </c>
      <c r="B4253" s="1" t="s">
        <v>33</v>
      </c>
      <c r="C4253" t="s">
        <v>31</v>
      </c>
      <c r="D4253" s="1" t="s">
        <v>17</v>
      </c>
      <c r="E4253" t="s">
        <v>23</v>
      </c>
      <c r="F4253" s="4" t="s">
        <v>25</v>
      </c>
      <c r="G4253" s="3">
        <v>3.5166650000000002</v>
      </c>
      <c r="H4253" s="8">
        <v>2.8863405294948463E-2</v>
      </c>
      <c r="I4253" s="26" t="str">
        <f>INDEX('Data Tab2'!$C:$C,MATCH('Data Tab1'!A4253,'Data Tab2'!$A:$A,0))</f>
        <v>LCY2</v>
      </c>
    </row>
    <row r="4254" spans="1:9">
      <c r="A4254" s="55">
        <v>102009409</v>
      </c>
      <c r="B4254" s="1" t="s">
        <v>9</v>
      </c>
      <c r="C4254" t="s">
        <v>40</v>
      </c>
      <c r="D4254" s="1" t="s">
        <v>11</v>
      </c>
      <c r="E4254" t="s">
        <v>12</v>
      </c>
      <c r="F4254" s="4" t="s">
        <v>28</v>
      </c>
      <c r="G4254" s="3">
        <v>9.9947160000000004</v>
      </c>
      <c r="H4254" s="8">
        <v>0.16679151609403797</v>
      </c>
      <c r="I4254" s="26" t="str">
        <f>INDEX('Data Tab2'!$C:$C,MATCH('Data Tab1'!A4254,'Data Tab2'!$A:$A,0))</f>
        <v>LEJ1</v>
      </c>
    </row>
    <row r="4255" spans="1:9" hidden="1">
      <c r="A4255" s="55">
        <v>102009409</v>
      </c>
      <c r="B4255" s="1" t="s">
        <v>9</v>
      </c>
      <c r="C4255" t="s">
        <v>27</v>
      </c>
      <c r="D4255" s="1" t="s">
        <v>11</v>
      </c>
      <c r="E4255" t="s">
        <v>12</v>
      </c>
      <c r="F4255" s="4" t="s">
        <v>14</v>
      </c>
      <c r="G4255" s="3">
        <v>0.82055199999999995</v>
      </c>
      <c r="H4255" s="8">
        <v>0.42251943742259923</v>
      </c>
      <c r="I4255" s="26" t="str">
        <f>INDEX('Data Tab2'!$C:$C,MATCH('Data Tab1'!A4255,'Data Tab2'!$A:$A,0))</f>
        <v>LEJ1</v>
      </c>
    </row>
    <row r="4256" spans="1:9" hidden="1">
      <c r="A4256" s="55">
        <v>102009409</v>
      </c>
      <c r="B4256" s="1" t="s">
        <v>9</v>
      </c>
      <c r="C4256" t="s">
        <v>27</v>
      </c>
      <c r="D4256" s="1" t="s">
        <v>11</v>
      </c>
      <c r="E4256" t="s">
        <v>12</v>
      </c>
      <c r="F4256" s="4" t="s">
        <v>16</v>
      </c>
      <c r="G4256" s="3">
        <v>2.4249969999999998</v>
      </c>
      <c r="H4256" s="8">
        <v>3.9319601703895035E-2</v>
      </c>
      <c r="I4256" s="26" t="str">
        <f>INDEX('Data Tab2'!$C:$C,MATCH('Data Tab1'!A4256,'Data Tab2'!$A:$A,0))</f>
        <v>LEJ1</v>
      </c>
    </row>
    <row r="4257" spans="1:9" hidden="1">
      <c r="A4257" s="56">
        <v>102009409</v>
      </c>
      <c r="B4257" s="1" t="s">
        <v>9</v>
      </c>
      <c r="C4257" t="s">
        <v>27</v>
      </c>
      <c r="D4257" s="1" t="s">
        <v>17</v>
      </c>
      <c r="E4257" t="s">
        <v>18</v>
      </c>
      <c r="F4257" s="4" t="s">
        <v>38</v>
      </c>
      <c r="G4257" s="3">
        <v>3.806664</v>
      </c>
      <c r="H4257" s="8">
        <v>0.34392111190385466</v>
      </c>
      <c r="I4257" s="26" t="str">
        <f>INDEX('Data Tab2'!$C:$C,MATCH('Data Tab1'!A4257,'Data Tab2'!$A:$A,0))</f>
        <v>LEJ1</v>
      </c>
    </row>
    <row r="4258" spans="1:9">
      <c r="A4258" s="55">
        <v>102009411</v>
      </c>
      <c r="B4258" s="1" t="s">
        <v>9</v>
      </c>
      <c r="C4258" t="s">
        <v>37</v>
      </c>
      <c r="D4258" s="1" t="s">
        <v>11</v>
      </c>
      <c r="E4258" t="s">
        <v>12</v>
      </c>
      <c r="F4258" s="4" t="s">
        <v>13</v>
      </c>
      <c r="G4258" s="3">
        <v>3.6777760000000002</v>
      </c>
      <c r="H4258" s="8">
        <v>0.89178906758798671</v>
      </c>
      <c r="I4258" s="26" t="str">
        <f>INDEX('Data Tab2'!$C:$C,MATCH('Data Tab1'!A4258,'Data Tab2'!$A:$A,0))</f>
        <v>LIL1</v>
      </c>
    </row>
    <row r="4259" spans="1:9" hidden="1">
      <c r="A4259" s="55">
        <v>102009411</v>
      </c>
      <c r="B4259" s="1" t="s">
        <v>9</v>
      </c>
      <c r="C4259" t="s">
        <v>37</v>
      </c>
      <c r="D4259" s="1" t="s">
        <v>11</v>
      </c>
      <c r="E4259" t="s">
        <v>12</v>
      </c>
      <c r="F4259" s="4" t="s">
        <v>34</v>
      </c>
      <c r="G4259" s="3">
        <v>5.5163869999999999</v>
      </c>
      <c r="H4259" s="8">
        <v>0.47135354559791676</v>
      </c>
      <c r="I4259" s="26" t="str">
        <f>INDEX('Data Tab2'!$C:$C,MATCH('Data Tab1'!A4259,'Data Tab2'!$A:$A,0))</f>
        <v>LIL1</v>
      </c>
    </row>
    <row r="4260" spans="1:9" hidden="1">
      <c r="A4260" s="55">
        <v>102009411</v>
      </c>
      <c r="B4260" s="1" t="s">
        <v>9</v>
      </c>
      <c r="C4260" t="s">
        <v>37</v>
      </c>
      <c r="D4260" s="1" t="s">
        <v>11</v>
      </c>
      <c r="E4260" t="s">
        <v>12</v>
      </c>
      <c r="F4260" s="4" t="s">
        <v>14</v>
      </c>
      <c r="G4260" s="3">
        <v>2.4138860000000002</v>
      </c>
      <c r="H4260" s="8">
        <v>0.50799857071987886</v>
      </c>
      <c r="I4260" s="26" t="str">
        <f>INDEX('Data Tab2'!$C:$C,MATCH('Data Tab1'!A4260,'Data Tab2'!$A:$A,0))</f>
        <v>LIL1</v>
      </c>
    </row>
    <row r="4261" spans="1:9" hidden="1">
      <c r="A4261" s="55">
        <v>102009411</v>
      </c>
      <c r="B4261" s="1" t="s">
        <v>9</v>
      </c>
      <c r="C4261" t="s">
        <v>37</v>
      </c>
      <c r="D4261" s="1" t="s">
        <v>17</v>
      </c>
      <c r="E4261" t="s">
        <v>18</v>
      </c>
      <c r="F4261" s="4" t="s">
        <v>35</v>
      </c>
      <c r="G4261" s="3">
        <v>2.1944430000000001</v>
      </c>
      <c r="H4261" s="8">
        <v>0.54556096208172988</v>
      </c>
      <c r="I4261" s="26" t="str">
        <f>INDEX('Data Tab2'!$C:$C,MATCH('Data Tab1'!A4261,'Data Tab2'!$A:$A,0))</f>
        <v>LIL1</v>
      </c>
    </row>
    <row r="4262" spans="1:9" hidden="1">
      <c r="A4262" s="55">
        <v>102009411</v>
      </c>
      <c r="B4262" s="1" t="s">
        <v>9</v>
      </c>
      <c r="C4262" t="s">
        <v>37</v>
      </c>
      <c r="D4262" s="1" t="s">
        <v>17</v>
      </c>
      <c r="E4262" t="s">
        <v>18</v>
      </c>
      <c r="F4262" s="4" t="s">
        <v>38</v>
      </c>
      <c r="G4262" s="3">
        <v>4.4824979999999996</v>
      </c>
      <c r="H4262" s="8">
        <v>0.80881704228821449</v>
      </c>
      <c r="I4262" s="26" t="str">
        <f>INDEX('Data Tab2'!$C:$C,MATCH('Data Tab1'!A4262,'Data Tab2'!$A:$A,0))</f>
        <v>LIL1</v>
      </c>
    </row>
    <row r="4263" spans="1:9" hidden="1">
      <c r="A4263" s="55">
        <v>102009411</v>
      </c>
      <c r="B4263" s="1" t="s">
        <v>9</v>
      </c>
      <c r="C4263" t="s">
        <v>37</v>
      </c>
      <c r="D4263" s="1" t="s">
        <v>17</v>
      </c>
      <c r="E4263" t="s">
        <v>18</v>
      </c>
      <c r="F4263" s="4" t="s">
        <v>19</v>
      </c>
      <c r="G4263" s="3">
        <v>5.516108</v>
      </c>
      <c r="H4263" s="8">
        <v>0.12917091344359077</v>
      </c>
      <c r="I4263" s="26" t="str">
        <f>INDEX('Data Tab2'!$C:$C,MATCH('Data Tab1'!A4263,'Data Tab2'!$A:$A,0))</f>
        <v>LIL1</v>
      </c>
    </row>
    <row r="4264" spans="1:9" hidden="1">
      <c r="A4264" s="55">
        <v>102009411</v>
      </c>
      <c r="B4264" s="1" t="s">
        <v>9</v>
      </c>
      <c r="C4264" t="s">
        <v>37</v>
      </c>
      <c r="D4264" s="1" t="s">
        <v>17</v>
      </c>
      <c r="E4264" t="s">
        <v>18</v>
      </c>
      <c r="F4264" s="4" t="s">
        <v>22</v>
      </c>
      <c r="G4264" s="3">
        <v>5.5161100000000003</v>
      </c>
      <c r="H4264" s="8">
        <v>0.96842690565577372</v>
      </c>
      <c r="I4264" s="26" t="str">
        <f>INDEX('Data Tab2'!$C:$C,MATCH('Data Tab1'!A4264,'Data Tab2'!$A:$A,0))</f>
        <v>LIL1</v>
      </c>
    </row>
    <row r="4265" spans="1:9" hidden="1">
      <c r="A4265" s="55">
        <v>102009411</v>
      </c>
      <c r="B4265" s="1" t="s">
        <v>9</v>
      </c>
      <c r="C4265" t="s">
        <v>37</v>
      </c>
      <c r="D4265" s="1" t="s">
        <v>17</v>
      </c>
      <c r="E4265" t="s">
        <v>23</v>
      </c>
      <c r="F4265" s="4" t="s">
        <v>24</v>
      </c>
      <c r="G4265" s="3">
        <v>4.4822199999999999</v>
      </c>
      <c r="H4265" s="8">
        <v>0.98109752992734256</v>
      </c>
      <c r="I4265" s="26" t="str">
        <f>INDEX('Data Tab2'!$C:$C,MATCH('Data Tab1'!A4265,'Data Tab2'!$A:$A,0))</f>
        <v>LIL1</v>
      </c>
    </row>
    <row r="4266" spans="1:9" hidden="1">
      <c r="A4266" s="55">
        <v>102009411</v>
      </c>
      <c r="B4266" s="1" t="s">
        <v>33</v>
      </c>
      <c r="C4266" t="s">
        <v>31</v>
      </c>
      <c r="D4266" s="1" t="s">
        <v>11</v>
      </c>
      <c r="E4266" t="s">
        <v>12</v>
      </c>
      <c r="F4266" s="4" t="s">
        <v>13</v>
      </c>
      <c r="G4266" s="3">
        <v>5.6880540000000002</v>
      </c>
      <c r="H4266" s="8">
        <v>0.95079169051776669</v>
      </c>
      <c r="I4266" s="26" t="str">
        <f>INDEX('Data Tab2'!$C:$C,MATCH('Data Tab1'!A4266,'Data Tab2'!$A:$A,0))</f>
        <v>LIL1</v>
      </c>
    </row>
    <row r="4267" spans="1:9" hidden="1">
      <c r="A4267" s="55">
        <v>102009411</v>
      </c>
      <c r="B4267" s="1" t="s">
        <v>33</v>
      </c>
      <c r="C4267" t="s">
        <v>31</v>
      </c>
      <c r="D4267" s="1" t="s">
        <v>11</v>
      </c>
      <c r="E4267" t="s">
        <v>12</v>
      </c>
      <c r="F4267" s="4" t="s">
        <v>34</v>
      </c>
      <c r="G4267" s="3">
        <v>5.3149980000000001</v>
      </c>
      <c r="H4267" s="8">
        <v>0.60404924269264915</v>
      </c>
      <c r="I4267" s="26" t="str">
        <f>INDEX('Data Tab2'!$C:$C,MATCH('Data Tab1'!A4267,'Data Tab2'!$A:$A,0))</f>
        <v>LIL1</v>
      </c>
    </row>
    <row r="4268" spans="1:9" hidden="1">
      <c r="A4268" s="55">
        <v>102009411</v>
      </c>
      <c r="B4268" s="1" t="s">
        <v>33</v>
      </c>
      <c r="C4268" t="s">
        <v>31</v>
      </c>
      <c r="D4268" s="1" t="s">
        <v>11</v>
      </c>
      <c r="E4268" t="s">
        <v>12</v>
      </c>
      <c r="F4268" s="4" t="s">
        <v>14</v>
      </c>
      <c r="G4268" s="3">
        <v>7.2952750000000002</v>
      </c>
      <c r="H4268" s="8">
        <v>0.19938043126489424</v>
      </c>
      <c r="I4268" s="26" t="str">
        <f>INDEX('Data Tab2'!$C:$C,MATCH('Data Tab1'!A4268,'Data Tab2'!$A:$A,0))</f>
        <v>LIL1</v>
      </c>
    </row>
    <row r="4269" spans="1:9" hidden="1">
      <c r="A4269" s="55">
        <v>102009411</v>
      </c>
      <c r="B4269" s="1" t="s">
        <v>33</v>
      </c>
      <c r="C4269" t="s">
        <v>31</v>
      </c>
      <c r="D4269" s="1" t="s">
        <v>11</v>
      </c>
      <c r="E4269" t="s">
        <v>12</v>
      </c>
      <c r="F4269" s="4" t="s">
        <v>15</v>
      </c>
      <c r="G4269" s="3">
        <v>10.999998</v>
      </c>
      <c r="H4269" s="8">
        <v>0.2508470900383224</v>
      </c>
      <c r="I4269" s="26" t="str">
        <f>INDEX('Data Tab2'!$C:$C,MATCH('Data Tab1'!A4269,'Data Tab2'!$A:$A,0))</f>
        <v>LIL1</v>
      </c>
    </row>
    <row r="4270" spans="1:9" hidden="1">
      <c r="A4270" s="55">
        <v>102009411</v>
      </c>
      <c r="B4270" s="1" t="s">
        <v>33</v>
      </c>
      <c r="C4270" t="s">
        <v>31</v>
      </c>
      <c r="D4270" s="1" t="s">
        <v>11</v>
      </c>
      <c r="E4270" t="s">
        <v>12</v>
      </c>
      <c r="F4270" s="4" t="s">
        <v>28</v>
      </c>
      <c r="G4270" s="3">
        <v>9.9894429999999996</v>
      </c>
      <c r="H4270" s="8">
        <v>0.58070651796133266</v>
      </c>
      <c r="I4270" s="26" t="str">
        <f>INDEX('Data Tab2'!$C:$C,MATCH('Data Tab1'!A4270,'Data Tab2'!$A:$A,0))</f>
        <v>LIL1</v>
      </c>
    </row>
    <row r="4271" spans="1:9" hidden="1">
      <c r="A4271" s="55">
        <v>102009411</v>
      </c>
      <c r="B4271" s="1" t="s">
        <v>33</v>
      </c>
      <c r="C4271" t="s">
        <v>31</v>
      </c>
      <c r="D4271" s="1" t="s">
        <v>11</v>
      </c>
      <c r="E4271" t="s">
        <v>12</v>
      </c>
      <c r="F4271" s="4" t="s">
        <v>29</v>
      </c>
      <c r="G4271" s="3">
        <v>4.9999979999999997</v>
      </c>
      <c r="H4271" s="8">
        <v>0.87871120342117015</v>
      </c>
      <c r="I4271" s="26" t="str">
        <f>INDEX('Data Tab2'!$C:$C,MATCH('Data Tab1'!A4271,'Data Tab2'!$A:$A,0))</f>
        <v>LIL1</v>
      </c>
    </row>
    <row r="4272" spans="1:9" hidden="1">
      <c r="A4272" s="55">
        <v>102009411</v>
      </c>
      <c r="B4272" s="1" t="s">
        <v>33</v>
      </c>
      <c r="C4272" t="s">
        <v>31</v>
      </c>
      <c r="D4272" s="1" t="s">
        <v>17</v>
      </c>
      <c r="E4272" t="s">
        <v>18</v>
      </c>
      <c r="F4272" s="4" t="s">
        <v>35</v>
      </c>
      <c r="G4272" s="3">
        <v>5.7969429999999997</v>
      </c>
      <c r="H4272" s="8">
        <v>0.73909737400489128</v>
      </c>
      <c r="I4272" s="26" t="str">
        <f>INDEX('Data Tab2'!$C:$C,MATCH('Data Tab1'!A4272,'Data Tab2'!$A:$A,0))</f>
        <v>LIL1</v>
      </c>
    </row>
    <row r="4273" spans="1:9" hidden="1">
      <c r="A4273" s="55">
        <v>102009411</v>
      </c>
      <c r="B4273" s="1" t="s">
        <v>33</v>
      </c>
      <c r="C4273" t="s">
        <v>31</v>
      </c>
      <c r="D4273" s="1" t="s">
        <v>17</v>
      </c>
      <c r="E4273" t="s">
        <v>18</v>
      </c>
      <c r="F4273" s="4" t="s">
        <v>38</v>
      </c>
      <c r="G4273" s="3">
        <v>5.03972</v>
      </c>
      <c r="H4273" s="8">
        <v>0.64837193380296088</v>
      </c>
      <c r="I4273" s="26" t="str">
        <f>INDEX('Data Tab2'!$C:$C,MATCH('Data Tab1'!A4273,'Data Tab2'!$A:$A,0))</f>
        <v>LIL1</v>
      </c>
    </row>
    <row r="4274" spans="1:9" hidden="1">
      <c r="A4274" s="55">
        <v>102009411</v>
      </c>
      <c r="B4274" s="1" t="s">
        <v>33</v>
      </c>
      <c r="C4274" t="s">
        <v>31</v>
      </c>
      <c r="D4274" s="1" t="s">
        <v>17</v>
      </c>
      <c r="E4274" t="s">
        <v>18</v>
      </c>
      <c r="F4274" s="4" t="s">
        <v>19</v>
      </c>
      <c r="G4274" s="3">
        <v>3.9833310000000002</v>
      </c>
      <c r="H4274" s="8">
        <v>0.10149609997441367</v>
      </c>
      <c r="I4274" s="26" t="str">
        <f>INDEX('Data Tab2'!$C:$C,MATCH('Data Tab1'!A4274,'Data Tab2'!$A:$A,0))</f>
        <v>LIL1</v>
      </c>
    </row>
    <row r="4275" spans="1:9" hidden="1">
      <c r="A4275" s="55">
        <v>102009411</v>
      </c>
      <c r="B4275" s="1" t="s">
        <v>33</v>
      </c>
      <c r="C4275" t="s">
        <v>31</v>
      </c>
      <c r="D4275" s="1" t="s">
        <v>17</v>
      </c>
      <c r="E4275" t="s">
        <v>18</v>
      </c>
      <c r="F4275" s="4" t="s">
        <v>20</v>
      </c>
      <c r="G4275" s="3">
        <v>9.4347200000000004</v>
      </c>
      <c r="H4275" s="8">
        <v>0.5699011382350424</v>
      </c>
      <c r="I4275" s="26" t="str">
        <f>INDEX('Data Tab2'!$C:$C,MATCH('Data Tab1'!A4275,'Data Tab2'!$A:$A,0))</f>
        <v>LIL1</v>
      </c>
    </row>
    <row r="4276" spans="1:9" hidden="1">
      <c r="A4276" s="55">
        <v>102009411</v>
      </c>
      <c r="B4276" s="1" t="s">
        <v>33</v>
      </c>
      <c r="C4276" t="s">
        <v>31</v>
      </c>
      <c r="D4276" s="1" t="s">
        <v>17</v>
      </c>
      <c r="E4276" t="s">
        <v>18</v>
      </c>
      <c r="F4276" s="4" t="s">
        <v>22</v>
      </c>
      <c r="G4276" s="3">
        <v>4.4833319999999999</v>
      </c>
      <c r="H4276" s="8">
        <v>0.9512197321374779</v>
      </c>
      <c r="I4276" s="26" t="str">
        <f>INDEX('Data Tab2'!$C:$C,MATCH('Data Tab1'!A4276,'Data Tab2'!$A:$A,0))</f>
        <v>LIL1</v>
      </c>
    </row>
    <row r="4277" spans="1:9" hidden="1">
      <c r="A4277" s="56">
        <v>102009411</v>
      </c>
      <c r="B4277" s="1" t="s">
        <v>33</v>
      </c>
      <c r="C4277" t="s">
        <v>31</v>
      </c>
      <c r="D4277" s="1" t="s">
        <v>17</v>
      </c>
      <c r="E4277" t="s">
        <v>23</v>
      </c>
      <c r="F4277" s="4" t="s">
        <v>24</v>
      </c>
      <c r="G4277" s="3">
        <v>5.5166649999999997</v>
      </c>
      <c r="H4277" s="8">
        <v>0.26920097953668298</v>
      </c>
      <c r="I4277" s="26" t="str">
        <f>INDEX('Data Tab2'!$C:$C,MATCH('Data Tab1'!A4277,'Data Tab2'!$A:$A,0))</f>
        <v>LIL1</v>
      </c>
    </row>
    <row r="4278" spans="1:9">
      <c r="A4278" s="55">
        <v>102009412</v>
      </c>
      <c r="B4278" s="1" t="s">
        <v>33</v>
      </c>
      <c r="C4278" t="s">
        <v>27</v>
      </c>
      <c r="D4278" s="1" t="s">
        <v>11</v>
      </c>
      <c r="E4278" t="s">
        <v>12</v>
      </c>
      <c r="F4278" s="4" t="s">
        <v>14</v>
      </c>
      <c r="G4278" s="3">
        <v>8.5091640000000002</v>
      </c>
      <c r="H4278" s="8">
        <v>0.76758529583138269</v>
      </c>
      <c r="I4278" s="26" t="str">
        <f>INDEX('Data Tab2'!$C:$C,MATCH('Data Tab1'!A4278,'Data Tab2'!$A:$A,0))</f>
        <v>LTN1</v>
      </c>
    </row>
    <row r="4279" spans="1:9" hidden="1">
      <c r="A4279" s="56">
        <v>102009412</v>
      </c>
      <c r="B4279" s="1" t="s">
        <v>33</v>
      </c>
      <c r="C4279" t="s">
        <v>27</v>
      </c>
      <c r="D4279" s="1" t="s">
        <v>11</v>
      </c>
      <c r="E4279" t="s">
        <v>12</v>
      </c>
      <c r="F4279" s="4" t="s">
        <v>15</v>
      </c>
      <c r="G4279" s="3">
        <v>9.9805510000000002</v>
      </c>
      <c r="H4279" s="8">
        <v>7.3833476708707546E-2</v>
      </c>
      <c r="I4279" s="26" t="str">
        <f>INDEX('Data Tab2'!$C:$C,MATCH('Data Tab1'!A4279,'Data Tab2'!$A:$A,0))</f>
        <v>LTN1</v>
      </c>
    </row>
    <row r="4280" spans="1:9">
      <c r="A4280" s="55">
        <v>102009413</v>
      </c>
      <c r="B4280" s="1" t="s">
        <v>33</v>
      </c>
      <c r="C4280" t="s">
        <v>31</v>
      </c>
      <c r="D4280" s="1" t="s">
        <v>11</v>
      </c>
      <c r="E4280" t="s">
        <v>12</v>
      </c>
      <c r="F4280" s="4" t="s">
        <v>34</v>
      </c>
      <c r="G4280" s="3">
        <v>1.4999979999999999</v>
      </c>
      <c r="H4280" s="8">
        <v>0.9144354069152939</v>
      </c>
      <c r="I4280" s="26" t="str">
        <f>INDEX('Data Tab2'!$C:$C,MATCH('Data Tab1'!A4280,'Data Tab2'!$A:$A,0))</f>
        <v>LTN2</v>
      </c>
    </row>
    <row r="4281" spans="1:9" hidden="1">
      <c r="A4281" s="55">
        <v>102009413</v>
      </c>
      <c r="B4281" s="1" t="s">
        <v>33</v>
      </c>
      <c r="C4281" t="s">
        <v>31</v>
      </c>
      <c r="D4281" s="1" t="s">
        <v>11</v>
      </c>
      <c r="E4281" t="s">
        <v>12</v>
      </c>
      <c r="F4281" s="4" t="s">
        <v>14</v>
      </c>
      <c r="G4281" s="3">
        <v>10.719720000000001</v>
      </c>
      <c r="H4281" s="8">
        <v>0.86328356214970814</v>
      </c>
      <c r="I4281" s="26" t="str">
        <f>INDEX('Data Tab2'!$C:$C,MATCH('Data Tab1'!A4281,'Data Tab2'!$A:$A,0))</f>
        <v>LTN2</v>
      </c>
    </row>
    <row r="4282" spans="1:9" hidden="1">
      <c r="A4282" s="55">
        <v>102009413</v>
      </c>
      <c r="B4282" s="1" t="s">
        <v>33</v>
      </c>
      <c r="C4282" t="s">
        <v>31</v>
      </c>
      <c r="D4282" s="1" t="s">
        <v>11</v>
      </c>
      <c r="E4282" t="s">
        <v>12</v>
      </c>
      <c r="F4282" s="4" t="s">
        <v>15</v>
      </c>
      <c r="G4282" s="3">
        <v>10.734721</v>
      </c>
      <c r="H4282" s="8">
        <v>0.75734150176179316</v>
      </c>
      <c r="I4282" s="26" t="str">
        <f>INDEX('Data Tab2'!$C:$C,MATCH('Data Tab1'!A4282,'Data Tab2'!$A:$A,0))</f>
        <v>LTN2</v>
      </c>
    </row>
    <row r="4283" spans="1:9" hidden="1">
      <c r="A4283" s="55">
        <v>102009413</v>
      </c>
      <c r="B4283" s="1" t="s">
        <v>33</v>
      </c>
      <c r="C4283" t="s">
        <v>31</v>
      </c>
      <c r="D4283" s="1" t="s">
        <v>11</v>
      </c>
      <c r="E4283" t="s">
        <v>12</v>
      </c>
      <c r="F4283" s="4" t="s">
        <v>28</v>
      </c>
      <c r="G4283" s="3">
        <v>10.999998</v>
      </c>
      <c r="H4283" s="8">
        <v>0.65399183332500976</v>
      </c>
      <c r="I4283" s="26" t="str">
        <f>INDEX('Data Tab2'!$C:$C,MATCH('Data Tab1'!A4283,'Data Tab2'!$A:$A,0))</f>
        <v>LTN2</v>
      </c>
    </row>
    <row r="4284" spans="1:9" hidden="1">
      <c r="A4284" s="55">
        <v>102009413</v>
      </c>
      <c r="B4284" s="1" t="s">
        <v>33</v>
      </c>
      <c r="C4284" t="s">
        <v>31</v>
      </c>
      <c r="D4284" s="1" t="s">
        <v>11</v>
      </c>
      <c r="E4284" t="s">
        <v>12</v>
      </c>
      <c r="F4284" s="4" t="s">
        <v>29</v>
      </c>
      <c r="G4284" s="3">
        <v>10.053053</v>
      </c>
      <c r="H4284" s="8">
        <v>0.99002910270022948</v>
      </c>
      <c r="I4284" s="26" t="str">
        <f>INDEX('Data Tab2'!$C:$C,MATCH('Data Tab1'!A4284,'Data Tab2'!$A:$A,0))</f>
        <v>LTN2</v>
      </c>
    </row>
    <row r="4285" spans="1:9" hidden="1">
      <c r="A4285" s="55">
        <v>102009413</v>
      </c>
      <c r="B4285" s="1" t="s">
        <v>33</v>
      </c>
      <c r="C4285" t="s">
        <v>31</v>
      </c>
      <c r="D4285" s="1" t="s">
        <v>11</v>
      </c>
      <c r="E4285" t="s">
        <v>12</v>
      </c>
      <c r="F4285" s="4" t="s">
        <v>16</v>
      </c>
      <c r="G4285" s="3">
        <v>10.868887000000001</v>
      </c>
      <c r="H4285" s="8">
        <v>0.99309346587858083</v>
      </c>
      <c r="I4285" s="26" t="str">
        <f>INDEX('Data Tab2'!$C:$C,MATCH('Data Tab1'!A4285,'Data Tab2'!$A:$A,0))</f>
        <v>LTN2</v>
      </c>
    </row>
    <row r="4286" spans="1:9" hidden="1">
      <c r="A4286" s="55">
        <v>102009413</v>
      </c>
      <c r="B4286" s="1" t="s">
        <v>33</v>
      </c>
      <c r="C4286" t="s">
        <v>31</v>
      </c>
      <c r="D4286" s="1" t="s">
        <v>17</v>
      </c>
      <c r="E4286" t="s">
        <v>18</v>
      </c>
      <c r="F4286" s="4" t="s">
        <v>19</v>
      </c>
      <c r="G4286" s="3">
        <v>4.9999989999999999</v>
      </c>
      <c r="H4286" s="8">
        <v>0.3179307217494759</v>
      </c>
      <c r="I4286" s="26" t="str">
        <f>INDEX('Data Tab2'!$C:$C,MATCH('Data Tab1'!A4286,'Data Tab2'!$A:$A,0))</f>
        <v>LTN2</v>
      </c>
    </row>
    <row r="4287" spans="1:9" hidden="1">
      <c r="A4287" s="55">
        <v>102009413</v>
      </c>
      <c r="B4287" s="1" t="s">
        <v>33</v>
      </c>
      <c r="C4287" t="s">
        <v>31</v>
      </c>
      <c r="D4287" s="1" t="s">
        <v>17</v>
      </c>
      <c r="E4287" t="s">
        <v>18</v>
      </c>
      <c r="F4287" s="4" t="s">
        <v>20</v>
      </c>
      <c r="G4287" s="3">
        <v>4.9999989999999999</v>
      </c>
      <c r="H4287" s="8">
        <v>0.19511958482367864</v>
      </c>
      <c r="I4287" s="26" t="str">
        <f>INDEX('Data Tab2'!$C:$C,MATCH('Data Tab1'!A4287,'Data Tab2'!$A:$A,0))</f>
        <v>LTN2</v>
      </c>
    </row>
    <row r="4288" spans="1:9" hidden="1">
      <c r="A4288" s="55">
        <v>102009413</v>
      </c>
      <c r="B4288" s="1" t="s">
        <v>33</v>
      </c>
      <c r="C4288" t="s">
        <v>31</v>
      </c>
      <c r="D4288" s="1" t="s">
        <v>17</v>
      </c>
      <c r="E4288" t="s">
        <v>23</v>
      </c>
      <c r="F4288" s="4" t="s">
        <v>24</v>
      </c>
      <c r="G4288" s="3">
        <v>4.8130540000000002</v>
      </c>
      <c r="H4288" s="8">
        <v>0.51821640510435518</v>
      </c>
      <c r="I4288" s="26" t="str">
        <f>INDEX('Data Tab2'!$C:$C,MATCH('Data Tab1'!A4288,'Data Tab2'!$A:$A,0))</f>
        <v>LTN2</v>
      </c>
    </row>
    <row r="4289" spans="1:9" hidden="1">
      <c r="A4289" s="56">
        <v>102009413</v>
      </c>
      <c r="B4289" s="1" t="s">
        <v>33</v>
      </c>
      <c r="C4289" t="s">
        <v>31</v>
      </c>
      <c r="D4289" s="1" t="s">
        <v>17</v>
      </c>
      <c r="E4289" t="s">
        <v>23</v>
      </c>
      <c r="F4289" s="4" t="s">
        <v>25</v>
      </c>
      <c r="G4289" s="3">
        <v>4.5011080000000003</v>
      </c>
      <c r="H4289" s="8">
        <v>0.28392506647048199</v>
      </c>
      <c r="I4289" s="26" t="str">
        <f>INDEX('Data Tab2'!$C:$C,MATCH('Data Tab1'!A4289,'Data Tab2'!$A:$A,0))</f>
        <v>LTN2</v>
      </c>
    </row>
    <row r="4290" spans="1:9">
      <c r="A4290" s="55">
        <v>102009422</v>
      </c>
      <c r="B4290" s="1" t="s">
        <v>9</v>
      </c>
      <c r="C4290" t="s">
        <v>31</v>
      </c>
      <c r="D4290" s="1" t="s">
        <v>11</v>
      </c>
      <c r="E4290" t="s">
        <v>12</v>
      </c>
      <c r="F4290" s="4" t="s">
        <v>28</v>
      </c>
      <c r="G4290" s="3">
        <v>4.3924979999999998</v>
      </c>
      <c r="H4290" s="8">
        <v>0.2157047355552042</v>
      </c>
      <c r="I4290" s="26" t="str">
        <f>INDEX('Data Tab2'!$C:$C,MATCH('Data Tab1'!A4290,'Data Tab2'!$A:$A,0))</f>
        <v>LTN4</v>
      </c>
    </row>
    <row r="4291" spans="1:9" hidden="1">
      <c r="A4291" s="55">
        <v>102009422</v>
      </c>
      <c r="B4291" s="1" t="s">
        <v>9</v>
      </c>
      <c r="C4291" t="s">
        <v>31</v>
      </c>
      <c r="D4291" s="1" t="s">
        <v>17</v>
      </c>
      <c r="E4291" t="s">
        <v>18</v>
      </c>
      <c r="F4291" s="4" t="s">
        <v>36</v>
      </c>
      <c r="G4291" s="3">
        <v>4.9999979999999997</v>
      </c>
      <c r="H4291" s="8">
        <v>2.0546194931205353E-2</v>
      </c>
      <c r="I4291" s="26" t="str">
        <f>INDEX('Data Tab2'!$C:$C,MATCH('Data Tab1'!A4291,'Data Tab2'!$A:$A,0))</f>
        <v>LTN4</v>
      </c>
    </row>
    <row r="4292" spans="1:9" hidden="1">
      <c r="A4292" s="55">
        <v>102009422</v>
      </c>
      <c r="B4292" s="1" t="s">
        <v>9</v>
      </c>
      <c r="C4292" t="s">
        <v>31</v>
      </c>
      <c r="D4292" s="1" t="s">
        <v>17</v>
      </c>
      <c r="E4292" t="s">
        <v>18</v>
      </c>
      <c r="F4292" s="4" t="s">
        <v>38</v>
      </c>
      <c r="G4292" s="3">
        <v>4.9999979999999997</v>
      </c>
      <c r="H4292" s="8">
        <v>0.68606238645349127</v>
      </c>
      <c r="I4292" s="26" t="str">
        <f>INDEX('Data Tab2'!$C:$C,MATCH('Data Tab1'!A4292,'Data Tab2'!$A:$A,0))</f>
        <v>LTN4</v>
      </c>
    </row>
    <row r="4293" spans="1:9" hidden="1">
      <c r="A4293" s="55">
        <v>102009422</v>
      </c>
      <c r="B4293" s="1" t="s">
        <v>9</v>
      </c>
      <c r="C4293" t="s">
        <v>31</v>
      </c>
      <c r="D4293" s="1" t="s">
        <v>17</v>
      </c>
      <c r="E4293" t="s">
        <v>18</v>
      </c>
      <c r="F4293" s="4" t="s">
        <v>19</v>
      </c>
      <c r="G4293" s="3">
        <v>4.9999989999999999</v>
      </c>
      <c r="H4293" s="8">
        <v>0.55266692504218884</v>
      </c>
      <c r="I4293" s="26" t="str">
        <f>INDEX('Data Tab2'!$C:$C,MATCH('Data Tab1'!A4293,'Data Tab2'!$A:$A,0))</f>
        <v>LTN4</v>
      </c>
    </row>
    <row r="4294" spans="1:9" hidden="1">
      <c r="A4294" s="55">
        <v>102009422</v>
      </c>
      <c r="B4294" s="1" t="s">
        <v>9</v>
      </c>
      <c r="C4294" t="s">
        <v>31</v>
      </c>
      <c r="D4294" s="1" t="s">
        <v>17</v>
      </c>
      <c r="E4294" t="s">
        <v>18</v>
      </c>
      <c r="F4294" s="4" t="s">
        <v>20</v>
      </c>
      <c r="G4294" s="3">
        <v>3.0238870000000002</v>
      </c>
      <c r="H4294" s="8">
        <v>0.56919114426772577</v>
      </c>
      <c r="I4294" s="26" t="str">
        <f>INDEX('Data Tab2'!$C:$C,MATCH('Data Tab1'!A4294,'Data Tab2'!$A:$A,0))</f>
        <v>LTN4</v>
      </c>
    </row>
    <row r="4295" spans="1:9" hidden="1">
      <c r="A4295" s="56">
        <v>102009422</v>
      </c>
      <c r="B4295" s="1" t="s">
        <v>9</v>
      </c>
      <c r="C4295" t="s">
        <v>31</v>
      </c>
      <c r="D4295" s="1" t="s">
        <v>17</v>
      </c>
      <c r="E4295" t="s">
        <v>23</v>
      </c>
      <c r="F4295" s="4" t="s">
        <v>25</v>
      </c>
      <c r="G4295" s="3">
        <v>4.9999960000000003</v>
      </c>
      <c r="H4295" s="8">
        <v>0.21202310186301876</v>
      </c>
      <c r="I4295" s="26" t="str">
        <f>INDEX('Data Tab2'!$C:$C,MATCH('Data Tab1'!A4295,'Data Tab2'!$A:$A,0))</f>
        <v>LTN4</v>
      </c>
    </row>
    <row r="4296" spans="1:9">
      <c r="A4296" s="55">
        <v>102010546</v>
      </c>
      <c r="B4296" s="1" t="s">
        <v>33</v>
      </c>
      <c r="C4296" t="s">
        <v>27</v>
      </c>
      <c r="D4296" s="1" t="s">
        <v>11</v>
      </c>
      <c r="E4296" t="s">
        <v>12</v>
      </c>
      <c r="F4296" s="4" t="s">
        <v>13</v>
      </c>
      <c r="G4296" s="3">
        <v>5.0072190000000001</v>
      </c>
      <c r="H4296" s="8">
        <v>0.55252570519875221</v>
      </c>
      <c r="I4296" s="26" t="str">
        <f>INDEX('Data Tab2'!$C:$C,MATCH('Data Tab1'!A4296,'Data Tab2'!$A:$A,0))</f>
        <v>LYS1</v>
      </c>
    </row>
    <row r="4297" spans="1:9" hidden="1">
      <c r="A4297" s="55">
        <v>102010546</v>
      </c>
      <c r="B4297" s="1" t="s">
        <v>33</v>
      </c>
      <c r="C4297" t="s">
        <v>27</v>
      </c>
      <c r="D4297" s="1" t="s">
        <v>11</v>
      </c>
      <c r="E4297" t="s">
        <v>12</v>
      </c>
      <c r="F4297" s="4" t="s">
        <v>15</v>
      </c>
      <c r="G4297" s="3">
        <v>4.4722169999999997</v>
      </c>
      <c r="H4297" s="8">
        <v>0.75795100335986421</v>
      </c>
      <c r="I4297" s="26" t="str">
        <f>INDEX('Data Tab2'!$C:$C,MATCH('Data Tab1'!A4297,'Data Tab2'!$A:$A,0))</f>
        <v>LYS1</v>
      </c>
    </row>
    <row r="4298" spans="1:9" hidden="1">
      <c r="A4298" s="55">
        <v>102010546</v>
      </c>
      <c r="B4298" s="1" t="s">
        <v>33</v>
      </c>
      <c r="C4298" t="s">
        <v>27</v>
      </c>
      <c r="D4298" s="1" t="s">
        <v>11</v>
      </c>
      <c r="E4298" t="s">
        <v>12</v>
      </c>
      <c r="F4298" s="4" t="s">
        <v>28</v>
      </c>
      <c r="G4298" s="3">
        <v>10.004162000000001</v>
      </c>
      <c r="H4298" s="8">
        <v>0.2238266455874075</v>
      </c>
      <c r="I4298" s="26" t="str">
        <f>INDEX('Data Tab2'!$C:$C,MATCH('Data Tab1'!A4298,'Data Tab2'!$A:$A,0))</f>
        <v>LYS1</v>
      </c>
    </row>
    <row r="4299" spans="1:9" hidden="1">
      <c r="A4299" s="55">
        <v>102010546</v>
      </c>
      <c r="B4299" s="1" t="s">
        <v>33</v>
      </c>
      <c r="C4299" t="s">
        <v>27</v>
      </c>
      <c r="D4299" s="1" t="s">
        <v>11</v>
      </c>
      <c r="E4299" t="s">
        <v>12</v>
      </c>
      <c r="F4299" s="4" t="s">
        <v>29</v>
      </c>
      <c r="G4299" s="3">
        <v>10.082217999999999</v>
      </c>
      <c r="H4299" s="8">
        <v>0.35336403236158742</v>
      </c>
      <c r="I4299" s="26" t="str">
        <f>INDEX('Data Tab2'!$C:$C,MATCH('Data Tab1'!A4299,'Data Tab2'!$A:$A,0))</f>
        <v>LYS1</v>
      </c>
    </row>
    <row r="4300" spans="1:9" hidden="1">
      <c r="A4300" s="55">
        <v>102010546</v>
      </c>
      <c r="B4300" s="1" t="s">
        <v>33</v>
      </c>
      <c r="C4300" t="s">
        <v>27</v>
      </c>
      <c r="D4300" s="1" t="s">
        <v>11</v>
      </c>
      <c r="E4300" t="s">
        <v>12</v>
      </c>
      <c r="F4300" s="4" t="s">
        <v>16</v>
      </c>
      <c r="G4300" s="3">
        <v>4.3338859999999997</v>
      </c>
      <c r="H4300" s="8">
        <v>0.93336030979611417</v>
      </c>
      <c r="I4300" s="26" t="str">
        <f>INDEX('Data Tab2'!$C:$C,MATCH('Data Tab1'!A4300,'Data Tab2'!$A:$A,0))</f>
        <v>LYS1</v>
      </c>
    </row>
    <row r="4301" spans="1:9" hidden="1">
      <c r="A4301" s="55">
        <v>102010546</v>
      </c>
      <c r="B4301" s="1" t="s">
        <v>33</v>
      </c>
      <c r="C4301" t="s">
        <v>27</v>
      </c>
      <c r="D4301" s="1" t="s">
        <v>17</v>
      </c>
      <c r="E4301" t="s">
        <v>18</v>
      </c>
      <c r="F4301" s="4" t="s">
        <v>38</v>
      </c>
      <c r="G4301" s="3">
        <v>4.9588850000000004</v>
      </c>
      <c r="H4301" s="8">
        <v>0.11074518074290263</v>
      </c>
      <c r="I4301" s="26" t="str">
        <f>INDEX('Data Tab2'!$C:$C,MATCH('Data Tab1'!A4301,'Data Tab2'!$A:$A,0))</f>
        <v>LYS1</v>
      </c>
    </row>
    <row r="4302" spans="1:9" hidden="1">
      <c r="A4302" s="55">
        <v>102010546</v>
      </c>
      <c r="B4302" s="1" t="s">
        <v>33</v>
      </c>
      <c r="C4302" t="s">
        <v>27</v>
      </c>
      <c r="D4302" s="1" t="s">
        <v>17</v>
      </c>
      <c r="E4302" t="s">
        <v>18</v>
      </c>
      <c r="F4302" s="4" t="s">
        <v>19</v>
      </c>
      <c r="G4302" s="3">
        <v>5.0230519999999999</v>
      </c>
      <c r="H4302" s="8">
        <v>0.4097613508810023</v>
      </c>
      <c r="I4302" s="26" t="str">
        <f>INDEX('Data Tab2'!$C:$C,MATCH('Data Tab1'!A4302,'Data Tab2'!$A:$A,0))</f>
        <v>LYS1</v>
      </c>
    </row>
    <row r="4303" spans="1:9" hidden="1">
      <c r="A4303" s="55">
        <v>102010546</v>
      </c>
      <c r="B4303" s="1" t="s">
        <v>33</v>
      </c>
      <c r="C4303" t="s">
        <v>27</v>
      </c>
      <c r="D4303" s="1" t="s">
        <v>17</v>
      </c>
      <c r="E4303" t="s">
        <v>18</v>
      </c>
      <c r="F4303" s="4" t="s">
        <v>20</v>
      </c>
      <c r="G4303" s="3">
        <v>4.957497</v>
      </c>
      <c r="H4303" s="8">
        <v>0.8210102021891813</v>
      </c>
      <c r="I4303" s="26" t="str">
        <f>INDEX('Data Tab2'!$C:$C,MATCH('Data Tab1'!A4303,'Data Tab2'!$A:$A,0))</f>
        <v>LYS1</v>
      </c>
    </row>
    <row r="4304" spans="1:9" hidden="1">
      <c r="A4304" s="55">
        <v>102010546</v>
      </c>
      <c r="B4304" s="1" t="s">
        <v>33</v>
      </c>
      <c r="C4304" t="s">
        <v>27</v>
      </c>
      <c r="D4304" s="1" t="s">
        <v>17</v>
      </c>
      <c r="E4304" t="s">
        <v>18</v>
      </c>
      <c r="F4304" s="4" t="s">
        <v>21</v>
      </c>
      <c r="G4304" s="3">
        <v>6.4452749999999996</v>
      </c>
      <c r="H4304" s="8">
        <v>0.70400878923257393</v>
      </c>
      <c r="I4304" s="26" t="str">
        <f>INDEX('Data Tab2'!$C:$C,MATCH('Data Tab1'!A4304,'Data Tab2'!$A:$A,0))</f>
        <v>LYS1</v>
      </c>
    </row>
    <row r="4305" spans="1:9" hidden="1">
      <c r="A4305" s="56">
        <v>102010546</v>
      </c>
      <c r="B4305" s="1" t="s">
        <v>33</v>
      </c>
      <c r="C4305" t="s">
        <v>27</v>
      </c>
      <c r="D4305" s="1" t="s">
        <v>17</v>
      </c>
      <c r="E4305" t="s">
        <v>18</v>
      </c>
      <c r="F4305" s="4" t="s">
        <v>22</v>
      </c>
      <c r="G4305" s="3">
        <v>4.3974960000000003</v>
      </c>
      <c r="H4305" s="8">
        <v>0.11592410632238093</v>
      </c>
      <c r="I4305" s="26" t="str">
        <f>INDEX('Data Tab2'!$C:$C,MATCH('Data Tab1'!A4305,'Data Tab2'!$A:$A,0))</f>
        <v>LYS1</v>
      </c>
    </row>
    <row r="4306" spans="1:9">
      <c r="A4306" s="55">
        <v>102010550</v>
      </c>
      <c r="B4306" s="1" t="s">
        <v>9</v>
      </c>
      <c r="C4306" t="s">
        <v>31</v>
      </c>
      <c r="D4306" s="1" t="s">
        <v>11</v>
      </c>
      <c r="E4306" t="s">
        <v>12</v>
      </c>
      <c r="F4306" s="4" t="s">
        <v>14</v>
      </c>
      <c r="G4306" s="3">
        <v>0.18194299999999999</v>
      </c>
      <c r="H4306" s="8">
        <v>0.66175496325614258</v>
      </c>
      <c r="I4306" s="26" t="str">
        <f>INDEX('Data Tab2'!$C:$C,MATCH('Data Tab1'!A4306,'Data Tab2'!$A:$A,0))</f>
        <v>MAD4</v>
      </c>
    </row>
    <row r="4307" spans="1:9" hidden="1">
      <c r="A4307" s="55">
        <v>102010550</v>
      </c>
      <c r="B4307" s="1" t="s">
        <v>9</v>
      </c>
      <c r="C4307" t="s">
        <v>31</v>
      </c>
      <c r="D4307" s="1" t="s">
        <v>11</v>
      </c>
      <c r="E4307" t="s">
        <v>12</v>
      </c>
      <c r="F4307" s="4" t="s">
        <v>28</v>
      </c>
      <c r="G4307" s="3">
        <v>0.159721</v>
      </c>
      <c r="H4307" s="8">
        <v>0.26557555638308183</v>
      </c>
      <c r="I4307" s="26" t="str">
        <f>INDEX('Data Tab2'!$C:$C,MATCH('Data Tab1'!A4307,'Data Tab2'!$A:$A,0))</f>
        <v>MAD4</v>
      </c>
    </row>
    <row r="4308" spans="1:9" hidden="1">
      <c r="A4308" s="55">
        <v>102010550</v>
      </c>
      <c r="B4308" s="1" t="s">
        <v>9</v>
      </c>
      <c r="C4308" t="s">
        <v>31</v>
      </c>
      <c r="D4308" s="1" t="s">
        <v>11</v>
      </c>
      <c r="E4308" t="s">
        <v>12</v>
      </c>
      <c r="F4308" s="4" t="s">
        <v>29</v>
      </c>
      <c r="G4308" s="3">
        <v>0.24055399999999999</v>
      </c>
      <c r="H4308" s="8">
        <v>0.16548758801482299</v>
      </c>
      <c r="I4308" s="26" t="str">
        <f>INDEX('Data Tab2'!$C:$C,MATCH('Data Tab1'!A4308,'Data Tab2'!$A:$A,0))</f>
        <v>MAD4</v>
      </c>
    </row>
    <row r="4309" spans="1:9" hidden="1">
      <c r="A4309" s="55">
        <v>102010550</v>
      </c>
      <c r="B4309" s="1" t="s">
        <v>9</v>
      </c>
      <c r="C4309" t="s">
        <v>31</v>
      </c>
      <c r="D4309" s="1" t="s">
        <v>17</v>
      </c>
      <c r="E4309" t="s">
        <v>18</v>
      </c>
      <c r="F4309" s="4" t="s">
        <v>36</v>
      </c>
      <c r="G4309" s="3">
        <v>6.9822199999999999</v>
      </c>
      <c r="H4309" s="8">
        <v>0.73006028743384754</v>
      </c>
      <c r="I4309" s="26" t="str">
        <f>INDEX('Data Tab2'!$C:$C,MATCH('Data Tab1'!A4309,'Data Tab2'!$A:$A,0))</f>
        <v>MAD4</v>
      </c>
    </row>
    <row r="4310" spans="1:9" hidden="1">
      <c r="A4310" s="55">
        <v>102010550</v>
      </c>
      <c r="B4310" s="1" t="s">
        <v>9</v>
      </c>
      <c r="C4310" t="s">
        <v>31</v>
      </c>
      <c r="D4310" s="1" t="s">
        <v>17</v>
      </c>
      <c r="E4310" t="s">
        <v>18</v>
      </c>
      <c r="F4310" s="4" t="s">
        <v>38</v>
      </c>
      <c r="G4310" s="3">
        <v>2.6572209999999998</v>
      </c>
      <c r="H4310" s="8">
        <v>0.26195126190173523</v>
      </c>
      <c r="I4310" s="26" t="str">
        <f>INDEX('Data Tab2'!$C:$C,MATCH('Data Tab1'!A4310,'Data Tab2'!$A:$A,0))</f>
        <v>MAD4</v>
      </c>
    </row>
    <row r="4311" spans="1:9" hidden="1">
      <c r="A4311" s="55">
        <v>102010550</v>
      </c>
      <c r="B4311" s="1" t="s">
        <v>9</v>
      </c>
      <c r="C4311" t="s">
        <v>31</v>
      </c>
      <c r="D4311" s="1" t="s">
        <v>17</v>
      </c>
      <c r="E4311" t="s">
        <v>18</v>
      </c>
      <c r="F4311" s="4" t="s">
        <v>19</v>
      </c>
      <c r="G4311" s="3">
        <v>2.6941649999999999</v>
      </c>
      <c r="H4311" s="8">
        <v>0.25272292269376284</v>
      </c>
      <c r="I4311" s="26" t="str">
        <f>INDEX('Data Tab2'!$C:$C,MATCH('Data Tab1'!A4311,'Data Tab2'!$A:$A,0))</f>
        <v>MAD4</v>
      </c>
    </row>
    <row r="4312" spans="1:9" hidden="1">
      <c r="A4312" s="55">
        <v>102010550</v>
      </c>
      <c r="B4312" s="1" t="s">
        <v>9</v>
      </c>
      <c r="C4312" t="s">
        <v>31</v>
      </c>
      <c r="D4312" s="1" t="s">
        <v>17</v>
      </c>
      <c r="E4312" t="s">
        <v>18</v>
      </c>
      <c r="F4312" s="4" t="s">
        <v>20</v>
      </c>
      <c r="G4312" s="3">
        <v>1.5222199999999999</v>
      </c>
      <c r="H4312" s="8">
        <v>0.50577865469647432</v>
      </c>
      <c r="I4312" s="26" t="str">
        <f>INDEX('Data Tab2'!$C:$C,MATCH('Data Tab1'!A4312,'Data Tab2'!$A:$A,0))</f>
        <v>MAD4</v>
      </c>
    </row>
    <row r="4313" spans="1:9" hidden="1">
      <c r="A4313" s="55">
        <v>102010550</v>
      </c>
      <c r="B4313" s="1" t="s">
        <v>9</v>
      </c>
      <c r="C4313" t="s">
        <v>31</v>
      </c>
      <c r="D4313" s="1" t="s">
        <v>17</v>
      </c>
      <c r="E4313" t="s">
        <v>18</v>
      </c>
      <c r="F4313" s="4" t="s">
        <v>21</v>
      </c>
      <c r="G4313" s="3">
        <v>3.0191650000000001</v>
      </c>
      <c r="H4313" s="8">
        <v>0.14061728905227466</v>
      </c>
      <c r="I4313" s="26" t="str">
        <f>INDEX('Data Tab2'!$C:$C,MATCH('Data Tab1'!A4313,'Data Tab2'!$A:$A,0))</f>
        <v>MAD4</v>
      </c>
    </row>
    <row r="4314" spans="1:9" hidden="1">
      <c r="A4314" s="55">
        <v>102010550</v>
      </c>
      <c r="B4314" s="1" t="s">
        <v>33</v>
      </c>
      <c r="C4314" t="s">
        <v>37</v>
      </c>
      <c r="D4314" s="1" t="s">
        <v>11</v>
      </c>
      <c r="E4314" t="s">
        <v>12</v>
      </c>
      <c r="F4314" s="4" t="s">
        <v>13</v>
      </c>
      <c r="G4314" s="3">
        <v>4.9994420000000002</v>
      </c>
      <c r="H4314" s="8">
        <v>0.42415176646725061</v>
      </c>
      <c r="I4314" s="26" t="str">
        <f>INDEX('Data Tab2'!$C:$C,MATCH('Data Tab1'!A4314,'Data Tab2'!$A:$A,0))</f>
        <v>MAD4</v>
      </c>
    </row>
    <row r="4315" spans="1:9" hidden="1">
      <c r="A4315" s="55">
        <v>102010550</v>
      </c>
      <c r="B4315" s="1" t="s">
        <v>33</v>
      </c>
      <c r="C4315" t="s">
        <v>37</v>
      </c>
      <c r="D4315" s="1" t="s">
        <v>11</v>
      </c>
      <c r="E4315" t="s">
        <v>12</v>
      </c>
      <c r="F4315" s="4" t="s">
        <v>34</v>
      </c>
      <c r="G4315" s="3">
        <v>10.998327</v>
      </c>
      <c r="H4315" s="8">
        <v>0.11801630020891141</v>
      </c>
      <c r="I4315" s="26" t="str">
        <f>INDEX('Data Tab2'!$C:$C,MATCH('Data Tab1'!A4315,'Data Tab2'!$A:$A,0))</f>
        <v>MAD4</v>
      </c>
    </row>
    <row r="4316" spans="1:9" hidden="1">
      <c r="A4316" s="55">
        <v>102010550</v>
      </c>
      <c r="B4316" s="1" t="s">
        <v>33</v>
      </c>
      <c r="C4316" t="s">
        <v>37</v>
      </c>
      <c r="D4316" s="1" t="s">
        <v>11</v>
      </c>
      <c r="E4316" t="s">
        <v>12</v>
      </c>
      <c r="F4316" s="4" t="s">
        <v>14</v>
      </c>
      <c r="G4316" s="3">
        <v>10.47194</v>
      </c>
      <c r="H4316" s="8">
        <v>0.75211914326174922</v>
      </c>
      <c r="I4316" s="26" t="str">
        <f>INDEX('Data Tab2'!$C:$C,MATCH('Data Tab1'!A4316,'Data Tab2'!$A:$A,0))</f>
        <v>MAD4</v>
      </c>
    </row>
    <row r="4317" spans="1:9" hidden="1">
      <c r="A4317" s="55">
        <v>102010550</v>
      </c>
      <c r="B4317" s="1" t="s">
        <v>33</v>
      </c>
      <c r="C4317" t="s">
        <v>37</v>
      </c>
      <c r="D4317" s="1" t="s">
        <v>11</v>
      </c>
      <c r="E4317" t="s">
        <v>12</v>
      </c>
      <c r="F4317" s="4" t="s">
        <v>15</v>
      </c>
      <c r="G4317" s="3">
        <v>10.998884</v>
      </c>
      <c r="H4317" s="8">
        <v>4.4261266642788732E-2</v>
      </c>
      <c r="I4317" s="26" t="str">
        <f>INDEX('Data Tab2'!$C:$C,MATCH('Data Tab1'!A4317,'Data Tab2'!$A:$A,0))</f>
        <v>MAD4</v>
      </c>
    </row>
    <row r="4318" spans="1:9" hidden="1">
      <c r="A4318" s="55">
        <v>102010550</v>
      </c>
      <c r="B4318" s="1" t="s">
        <v>33</v>
      </c>
      <c r="C4318" t="s">
        <v>37</v>
      </c>
      <c r="D4318" s="1" t="s">
        <v>11</v>
      </c>
      <c r="E4318" t="s">
        <v>12</v>
      </c>
      <c r="F4318" s="4" t="s">
        <v>28</v>
      </c>
      <c r="G4318" s="3">
        <v>10.839162</v>
      </c>
      <c r="H4318" s="8">
        <v>0.63419868439178739</v>
      </c>
      <c r="I4318" s="26" t="str">
        <f>INDEX('Data Tab2'!$C:$C,MATCH('Data Tab1'!A4318,'Data Tab2'!$A:$A,0))</f>
        <v>MAD4</v>
      </c>
    </row>
    <row r="4319" spans="1:9" hidden="1">
      <c r="A4319" s="55">
        <v>102010550</v>
      </c>
      <c r="B4319" s="1" t="s">
        <v>33</v>
      </c>
      <c r="C4319" t="s">
        <v>37</v>
      </c>
      <c r="D4319" s="1" t="s">
        <v>11</v>
      </c>
      <c r="E4319" t="s">
        <v>12</v>
      </c>
      <c r="F4319" s="4" t="s">
        <v>29</v>
      </c>
      <c r="G4319" s="3">
        <v>10.055273</v>
      </c>
      <c r="H4319" s="8">
        <v>0.40195403032594201</v>
      </c>
      <c r="I4319" s="26" t="str">
        <f>INDEX('Data Tab2'!$C:$C,MATCH('Data Tab1'!A4319,'Data Tab2'!$A:$A,0))</f>
        <v>MAD4</v>
      </c>
    </row>
    <row r="4320" spans="1:9" hidden="1">
      <c r="A4320" s="55">
        <v>102010550</v>
      </c>
      <c r="B4320" s="1" t="s">
        <v>33</v>
      </c>
      <c r="C4320" t="s">
        <v>37</v>
      </c>
      <c r="D4320" s="1" t="s">
        <v>17</v>
      </c>
      <c r="E4320" t="s">
        <v>18</v>
      </c>
      <c r="F4320" s="4" t="s">
        <v>35</v>
      </c>
      <c r="G4320" s="3">
        <v>4.9994430000000003</v>
      </c>
      <c r="H4320" s="8">
        <v>0.98850643435855035</v>
      </c>
      <c r="I4320" s="26" t="str">
        <f>INDEX('Data Tab2'!$C:$C,MATCH('Data Tab1'!A4320,'Data Tab2'!$A:$A,0))</f>
        <v>MAD4</v>
      </c>
    </row>
    <row r="4321" spans="1:9" hidden="1">
      <c r="A4321" s="55">
        <v>102010550</v>
      </c>
      <c r="B4321" s="1" t="s">
        <v>33</v>
      </c>
      <c r="C4321" t="s">
        <v>37</v>
      </c>
      <c r="D4321" s="1" t="s">
        <v>17</v>
      </c>
      <c r="E4321" t="s">
        <v>18</v>
      </c>
      <c r="F4321" s="4" t="s">
        <v>36</v>
      </c>
      <c r="G4321" s="3">
        <v>3.0174979999999998</v>
      </c>
      <c r="H4321" s="8">
        <v>7.6060990358793767E-2</v>
      </c>
      <c r="I4321" s="26" t="str">
        <f>INDEX('Data Tab2'!$C:$C,MATCH('Data Tab1'!A4321,'Data Tab2'!$A:$A,0))</f>
        <v>MAD4</v>
      </c>
    </row>
    <row r="4322" spans="1:9" hidden="1">
      <c r="A4322" s="55">
        <v>102010550</v>
      </c>
      <c r="B4322" s="1" t="s">
        <v>33</v>
      </c>
      <c r="C4322" t="s">
        <v>37</v>
      </c>
      <c r="D4322" s="1" t="s">
        <v>17</v>
      </c>
      <c r="E4322" t="s">
        <v>18</v>
      </c>
      <c r="F4322" s="4" t="s">
        <v>38</v>
      </c>
      <c r="G4322" s="3">
        <v>6.9830540000000001</v>
      </c>
      <c r="H4322" s="8">
        <v>0.67989223642034291</v>
      </c>
      <c r="I4322" s="26" t="str">
        <f>INDEX('Data Tab2'!$C:$C,MATCH('Data Tab1'!A4322,'Data Tab2'!$A:$A,0))</f>
        <v>MAD4</v>
      </c>
    </row>
    <row r="4323" spans="1:9" hidden="1">
      <c r="A4323" s="55">
        <v>102010550</v>
      </c>
      <c r="B4323" s="1" t="s">
        <v>33</v>
      </c>
      <c r="C4323" t="s">
        <v>37</v>
      </c>
      <c r="D4323" s="1" t="s">
        <v>17</v>
      </c>
      <c r="E4323" t="s">
        <v>18</v>
      </c>
      <c r="F4323" s="4" t="s">
        <v>19</v>
      </c>
      <c r="G4323" s="3">
        <v>7.3047199999999997</v>
      </c>
      <c r="H4323" s="8">
        <v>0.12125466905671112</v>
      </c>
      <c r="I4323" s="26" t="str">
        <f>INDEX('Data Tab2'!$C:$C,MATCH('Data Tab1'!A4323,'Data Tab2'!$A:$A,0))</f>
        <v>MAD4</v>
      </c>
    </row>
    <row r="4324" spans="1:9" hidden="1">
      <c r="A4324" s="55">
        <v>102010550</v>
      </c>
      <c r="B4324" s="1" t="s">
        <v>33</v>
      </c>
      <c r="C4324" t="s">
        <v>37</v>
      </c>
      <c r="D4324" s="1" t="s">
        <v>17</v>
      </c>
      <c r="E4324" t="s">
        <v>18</v>
      </c>
      <c r="F4324" s="4" t="s">
        <v>20</v>
      </c>
      <c r="G4324" s="3">
        <v>8.4741590000000002</v>
      </c>
      <c r="H4324" s="8">
        <v>0.69567022241570109</v>
      </c>
      <c r="I4324" s="26" t="str">
        <f>INDEX('Data Tab2'!$C:$C,MATCH('Data Tab1'!A4324,'Data Tab2'!$A:$A,0))</f>
        <v>MAD4</v>
      </c>
    </row>
    <row r="4325" spans="1:9" hidden="1">
      <c r="A4325" s="56">
        <v>102010550</v>
      </c>
      <c r="B4325" s="1" t="s">
        <v>33</v>
      </c>
      <c r="C4325" t="s">
        <v>37</v>
      </c>
      <c r="D4325" s="1" t="s">
        <v>17</v>
      </c>
      <c r="E4325" t="s">
        <v>18</v>
      </c>
      <c r="F4325" s="4" t="s">
        <v>21</v>
      </c>
      <c r="G4325" s="3">
        <v>1.9802759999999999</v>
      </c>
      <c r="H4325" s="8">
        <v>0.29489735891701918</v>
      </c>
      <c r="I4325" s="26" t="str">
        <f>INDEX('Data Tab2'!$C:$C,MATCH('Data Tab1'!A4325,'Data Tab2'!$A:$A,0))</f>
        <v>MAD4</v>
      </c>
    </row>
    <row r="4326" spans="1:9">
      <c r="A4326" s="55">
        <v>102010552</v>
      </c>
      <c r="B4326" s="1" t="s">
        <v>9</v>
      </c>
      <c r="C4326" t="s">
        <v>40</v>
      </c>
      <c r="D4326" s="1" t="s">
        <v>11</v>
      </c>
      <c r="E4326" t="s">
        <v>12</v>
      </c>
      <c r="F4326" s="4" t="s">
        <v>34</v>
      </c>
      <c r="G4326" s="3">
        <v>1.3024979999999999</v>
      </c>
      <c r="H4326" s="8">
        <v>0.3870596265270162</v>
      </c>
      <c r="I4326" s="26" t="str">
        <f>INDEX('Data Tab2'!$C:$C,MATCH('Data Tab1'!A4326,'Data Tab2'!$A:$A,0))</f>
        <v>MAD6</v>
      </c>
    </row>
    <row r="4327" spans="1:9" hidden="1">
      <c r="A4327" s="55">
        <v>102010552</v>
      </c>
      <c r="B4327" s="1" t="s">
        <v>9</v>
      </c>
      <c r="C4327" t="s">
        <v>40</v>
      </c>
      <c r="D4327" s="1" t="s">
        <v>11</v>
      </c>
      <c r="E4327" t="s">
        <v>12</v>
      </c>
      <c r="F4327" s="4" t="s">
        <v>14</v>
      </c>
      <c r="G4327" s="3">
        <v>9.0952760000000001</v>
      </c>
      <c r="H4327" s="8">
        <v>0.52798302519059037</v>
      </c>
      <c r="I4327" s="26" t="str">
        <f>INDEX('Data Tab2'!$C:$C,MATCH('Data Tab1'!A4327,'Data Tab2'!$A:$A,0))</f>
        <v>MAD6</v>
      </c>
    </row>
    <row r="4328" spans="1:9" hidden="1">
      <c r="A4328" s="55">
        <v>102010552</v>
      </c>
      <c r="B4328" s="1" t="s">
        <v>9</v>
      </c>
      <c r="C4328" t="s">
        <v>40</v>
      </c>
      <c r="D4328" s="1" t="s">
        <v>11</v>
      </c>
      <c r="E4328" t="s">
        <v>12</v>
      </c>
      <c r="F4328" s="4" t="s">
        <v>15</v>
      </c>
      <c r="G4328" s="3">
        <v>6.9011069999999997</v>
      </c>
      <c r="H4328" s="8">
        <v>0.18676465232838657</v>
      </c>
      <c r="I4328" s="26" t="str">
        <f>INDEX('Data Tab2'!$C:$C,MATCH('Data Tab1'!A4328,'Data Tab2'!$A:$A,0))</f>
        <v>MAD6</v>
      </c>
    </row>
    <row r="4329" spans="1:9" hidden="1">
      <c r="A4329" s="55">
        <v>102010552</v>
      </c>
      <c r="B4329" s="1" t="s">
        <v>9</v>
      </c>
      <c r="C4329" t="s">
        <v>40</v>
      </c>
      <c r="D4329" s="1" t="s">
        <v>11</v>
      </c>
      <c r="E4329" t="s">
        <v>12</v>
      </c>
      <c r="F4329" s="4" t="s">
        <v>28</v>
      </c>
      <c r="G4329" s="3">
        <v>4.9986079999999999</v>
      </c>
      <c r="H4329" s="8">
        <v>0.53451002237858036</v>
      </c>
      <c r="I4329" s="26" t="str">
        <f>INDEX('Data Tab2'!$C:$C,MATCH('Data Tab1'!A4329,'Data Tab2'!$A:$A,0))</f>
        <v>MAD6</v>
      </c>
    </row>
    <row r="4330" spans="1:9" hidden="1">
      <c r="A4330" s="55">
        <v>102010552</v>
      </c>
      <c r="B4330" s="1" t="s">
        <v>9</v>
      </c>
      <c r="C4330" t="s">
        <v>40</v>
      </c>
      <c r="D4330" s="1" t="s">
        <v>11</v>
      </c>
      <c r="E4330" t="s">
        <v>12</v>
      </c>
      <c r="F4330" s="4" t="s">
        <v>29</v>
      </c>
      <c r="G4330" s="3">
        <v>0.50166299999999997</v>
      </c>
      <c r="H4330" s="8">
        <v>0.41999605834454223</v>
      </c>
      <c r="I4330" s="26" t="str">
        <f>INDEX('Data Tab2'!$C:$C,MATCH('Data Tab1'!A4330,'Data Tab2'!$A:$A,0))</f>
        <v>MAD6</v>
      </c>
    </row>
    <row r="4331" spans="1:9" hidden="1">
      <c r="A4331" s="55">
        <v>102010552</v>
      </c>
      <c r="B4331" s="1" t="s">
        <v>33</v>
      </c>
      <c r="C4331" t="s">
        <v>27</v>
      </c>
      <c r="D4331" s="1" t="s">
        <v>11</v>
      </c>
      <c r="E4331" t="s">
        <v>12</v>
      </c>
      <c r="F4331" s="4" t="s">
        <v>13</v>
      </c>
      <c r="G4331" s="3">
        <v>4.9933300000000003</v>
      </c>
      <c r="H4331" s="8">
        <v>0.68827589497901542</v>
      </c>
      <c r="I4331" s="26" t="str">
        <f>INDEX('Data Tab2'!$C:$C,MATCH('Data Tab1'!A4331,'Data Tab2'!$A:$A,0))</f>
        <v>MAD6</v>
      </c>
    </row>
    <row r="4332" spans="1:9" hidden="1">
      <c r="A4332" s="55">
        <v>102010552</v>
      </c>
      <c r="B4332" s="1" t="s">
        <v>33</v>
      </c>
      <c r="C4332" t="s">
        <v>27</v>
      </c>
      <c r="D4332" s="1" t="s">
        <v>11</v>
      </c>
      <c r="E4332" t="s">
        <v>12</v>
      </c>
      <c r="F4332" s="4" t="s">
        <v>34</v>
      </c>
      <c r="G4332" s="3">
        <v>8.6852739999999997</v>
      </c>
      <c r="H4332" s="8">
        <v>0.2262573060120896</v>
      </c>
      <c r="I4332" s="26" t="str">
        <f>INDEX('Data Tab2'!$C:$C,MATCH('Data Tab1'!A4332,'Data Tab2'!$A:$A,0))</f>
        <v>MAD6</v>
      </c>
    </row>
    <row r="4333" spans="1:9" hidden="1">
      <c r="A4333" s="55">
        <v>102010552</v>
      </c>
      <c r="B4333" s="1" t="s">
        <v>33</v>
      </c>
      <c r="C4333" t="s">
        <v>27</v>
      </c>
      <c r="D4333" s="1" t="s">
        <v>11</v>
      </c>
      <c r="E4333" t="s">
        <v>12</v>
      </c>
      <c r="F4333" s="4" t="s">
        <v>14</v>
      </c>
      <c r="G4333" s="3">
        <v>0.89832999999999996</v>
      </c>
      <c r="H4333" s="8">
        <v>0.95178344590336705</v>
      </c>
      <c r="I4333" s="26" t="str">
        <f>INDEX('Data Tab2'!$C:$C,MATCH('Data Tab1'!A4333,'Data Tab2'!$A:$A,0))</f>
        <v>MAD6</v>
      </c>
    </row>
    <row r="4334" spans="1:9" hidden="1">
      <c r="A4334" s="56">
        <v>102010552</v>
      </c>
      <c r="B4334" s="1" t="s">
        <v>33</v>
      </c>
      <c r="C4334" t="s">
        <v>27</v>
      </c>
      <c r="D4334" s="1" t="s">
        <v>11</v>
      </c>
      <c r="E4334" t="s">
        <v>12</v>
      </c>
      <c r="F4334" s="4" t="s">
        <v>15</v>
      </c>
      <c r="G4334" s="3">
        <v>2.6833300000000002</v>
      </c>
      <c r="H4334" s="8">
        <v>0.23279013963012718</v>
      </c>
      <c r="I4334" s="26" t="str">
        <f>INDEX('Data Tab2'!$C:$C,MATCH('Data Tab1'!A4334,'Data Tab2'!$A:$A,0))</f>
        <v>MAD6</v>
      </c>
    </row>
    <row r="4335" spans="1:9">
      <c r="A4335" s="55">
        <v>102010560</v>
      </c>
      <c r="B4335" s="1" t="s">
        <v>9</v>
      </c>
      <c r="C4335" t="s">
        <v>31</v>
      </c>
      <c r="D4335" s="1" t="s">
        <v>17</v>
      </c>
      <c r="E4335" t="s">
        <v>18</v>
      </c>
      <c r="F4335" s="4" t="s">
        <v>19</v>
      </c>
      <c r="G4335" s="3">
        <v>0.87110799999999999</v>
      </c>
      <c r="H4335" s="8">
        <v>0.63236211710453438</v>
      </c>
      <c r="I4335" s="26" t="str">
        <f>INDEX('Data Tab2'!$C:$C,MATCH('Data Tab1'!A4335,'Data Tab2'!$A:$A,0))</f>
        <v>MAN1</v>
      </c>
    </row>
    <row r="4336" spans="1:9" hidden="1">
      <c r="A4336" s="55">
        <v>102010560</v>
      </c>
      <c r="B4336" s="1" t="s">
        <v>9</v>
      </c>
      <c r="C4336" t="s">
        <v>31</v>
      </c>
      <c r="D4336" s="1" t="s">
        <v>17</v>
      </c>
      <c r="E4336" t="s">
        <v>18</v>
      </c>
      <c r="F4336" s="4" t="s">
        <v>21</v>
      </c>
      <c r="G4336" s="3">
        <v>2.8747199999999999</v>
      </c>
      <c r="H4336" s="8">
        <v>0.93636765951878831</v>
      </c>
      <c r="I4336" s="26" t="str">
        <f>INDEX('Data Tab2'!$C:$C,MATCH('Data Tab1'!A4336,'Data Tab2'!$A:$A,0))</f>
        <v>MAN1</v>
      </c>
    </row>
    <row r="4337" spans="1:9" hidden="1">
      <c r="A4337" s="55">
        <v>102010560</v>
      </c>
      <c r="B4337" s="1" t="s">
        <v>9</v>
      </c>
      <c r="C4337" t="s">
        <v>32</v>
      </c>
      <c r="D4337" s="1" t="s">
        <v>17</v>
      </c>
      <c r="E4337" t="s">
        <v>18</v>
      </c>
      <c r="F4337" s="4" t="s">
        <v>36</v>
      </c>
      <c r="G4337" s="3">
        <v>9.9999929999999999</v>
      </c>
      <c r="H4337" s="8">
        <v>0.56745245166286429</v>
      </c>
      <c r="I4337" s="26" t="str">
        <f>INDEX('Data Tab2'!$C:$C,MATCH('Data Tab1'!A4337,'Data Tab2'!$A:$A,0))</f>
        <v>MAN1</v>
      </c>
    </row>
    <row r="4338" spans="1:9" hidden="1">
      <c r="A4338" s="56">
        <v>102010560</v>
      </c>
      <c r="B4338" s="1" t="s">
        <v>9</v>
      </c>
      <c r="C4338" t="s">
        <v>32</v>
      </c>
      <c r="D4338" s="1" t="s">
        <v>17</v>
      </c>
      <c r="E4338" t="s">
        <v>18</v>
      </c>
      <c r="F4338" s="4" t="s">
        <v>19</v>
      </c>
      <c r="G4338" s="3">
        <v>7.5627709999999997</v>
      </c>
      <c r="H4338" s="8">
        <v>0.25327572407479282</v>
      </c>
      <c r="I4338" s="26" t="str">
        <f>INDEX('Data Tab2'!$C:$C,MATCH('Data Tab1'!A4338,'Data Tab2'!$A:$A,0))</f>
        <v>MAN1</v>
      </c>
    </row>
    <row r="4339" spans="1:9">
      <c r="A4339" s="55">
        <v>102010562</v>
      </c>
      <c r="B4339" s="1" t="s">
        <v>9</v>
      </c>
      <c r="C4339" t="s">
        <v>40</v>
      </c>
      <c r="D4339" s="1" t="s">
        <v>11</v>
      </c>
      <c r="E4339" t="s">
        <v>12</v>
      </c>
      <c r="F4339" s="4" t="s">
        <v>34</v>
      </c>
      <c r="G4339" s="3">
        <v>9.6286050000000003</v>
      </c>
      <c r="H4339" s="8">
        <v>0.76553039808931078</v>
      </c>
      <c r="I4339" s="26" t="str">
        <f>INDEX('Data Tab2'!$C:$C,MATCH('Data Tab1'!A4339,'Data Tab2'!$A:$A,0))</f>
        <v>MAN2</v>
      </c>
    </row>
    <row r="4340" spans="1:9" hidden="1">
      <c r="A4340" s="55">
        <v>102010562</v>
      </c>
      <c r="B4340" s="1" t="s">
        <v>9</v>
      </c>
      <c r="C4340" t="s">
        <v>40</v>
      </c>
      <c r="D4340" s="1" t="s">
        <v>11</v>
      </c>
      <c r="E4340" t="s">
        <v>12</v>
      </c>
      <c r="F4340" s="4" t="s">
        <v>14</v>
      </c>
      <c r="G4340" s="3">
        <v>9.2122170000000008</v>
      </c>
      <c r="H4340" s="8">
        <v>0.55429310823922728</v>
      </c>
      <c r="I4340" s="26" t="str">
        <f>INDEX('Data Tab2'!$C:$C,MATCH('Data Tab1'!A4340,'Data Tab2'!$A:$A,0))</f>
        <v>MAN2</v>
      </c>
    </row>
    <row r="4341" spans="1:9" hidden="1">
      <c r="A4341" s="55">
        <v>102010562</v>
      </c>
      <c r="B4341" s="1" t="s">
        <v>9</v>
      </c>
      <c r="C4341" t="s">
        <v>40</v>
      </c>
      <c r="D4341" s="1" t="s">
        <v>11</v>
      </c>
      <c r="E4341" t="s">
        <v>12</v>
      </c>
      <c r="F4341" s="4" t="s">
        <v>15</v>
      </c>
      <c r="G4341" s="3">
        <v>8.9938830000000003</v>
      </c>
      <c r="H4341" s="8">
        <v>0.97109521244641628</v>
      </c>
      <c r="I4341" s="26" t="str">
        <f>INDEX('Data Tab2'!$C:$C,MATCH('Data Tab1'!A4341,'Data Tab2'!$A:$A,0))</f>
        <v>MAN2</v>
      </c>
    </row>
    <row r="4342" spans="1:9" hidden="1">
      <c r="A4342" s="55">
        <v>102010562</v>
      </c>
      <c r="B4342" s="1" t="s">
        <v>9</v>
      </c>
      <c r="C4342" t="s">
        <v>40</v>
      </c>
      <c r="D4342" s="1" t="s">
        <v>11</v>
      </c>
      <c r="E4342" t="s">
        <v>12</v>
      </c>
      <c r="F4342" s="4" t="s">
        <v>28</v>
      </c>
      <c r="G4342" s="3">
        <v>9.9952729999999992</v>
      </c>
      <c r="H4342" s="8">
        <v>0.73458507758602332</v>
      </c>
      <c r="I4342" s="26" t="str">
        <f>INDEX('Data Tab2'!$C:$C,MATCH('Data Tab1'!A4342,'Data Tab2'!$A:$A,0))</f>
        <v>MAN2</v>
      </c>
    </row>
    <row r="4343" spans="1:9" hidden="1">
      <c r="A4343" s="55">
        <v>102010562</v>
      </c>
      <c r="B4343" s="1" t="s">
        <v>9</v>
      </c>
      <c r="C4343" t="s">
        <v>40</v>
      </c>
      <c r="D4343" s="1" t="s">
        <v>11</v>
      </c>
      <c r="E4343" t="s">
        <v>12</v>
      </c>
      <c r="F4343" s="4" t="s">
        <v>29</v>
      </c>
      <c r="G4343" s="3">
        <v>9.0236049999999999</v>
      </c>
      <c r="H4343" s="8">
        <v>0.17720615286821151</v>
      </c>
      <c r="I4343" s="26" t="str">
        <f>INDEX('Data Tab2'!$C:$C,MATCH('Data Tab1'!A4343,'Data Tab2'!$A:$A,0))</f>
        <v>MAN2</v>
      </c>
    </row>
    <row r="4344" spans="1:9" hidden="1">
      <c r="A4344" s="55">
        <v>102010562</v>
      </c>
      <c r="B4344" s="1" t="s">
        <v>9</v>
      </c>
      <c r="C4344" t="s">
        <v>40</v>
      </c>
      <c r="D4344" s="1" t="s">
        <v>11</v>
      </c>
      <c r="E4344" t="s">
        <v>12</v>
      </c>
      <c r="F4344" s="4" t="s">
        <v>16</v>
      </c>
      <c r="G4344" s="3">
        <v>1.313331</v>
      </c>
      <c r="H4344" s="8">
        <v>0.63499418302724031</v>
      </c>
      <c r="I4344" s="26" t="str">
        <f>INDEX('Data Tab2'!$C:$C,MATCH('Data Tab1'!A4344,'Data Tab2'!$A:$A,0))</f>
        <v>MAN2</v>
      </c>
    </row>
    <row r="4345" spans="1:9" hidden="1">
      <c r="A4345" s="55">
        <v>102010562</v>
      </c>
      <c r="B4345" s="1" t="s">
        <v>9</v>
      </c>
      <c r="C4345" t="s">
        <v>40</v>
      </c>
      <c r="D4345" s="1" t="s">
        <v>17</v>
      </c>
      <c r="E4345" t="s">
        <v>18</v>
      </c>
      <c r="F4345" s="4" t="s">
        <v>20</v>
      </c>
      <c r="G4345" s="3">
        <v>10.091383</v>
      </c>
      <c r="H4345" s="8">
        <v>0.62897911689075114</v>
      </c>
      <c r="I4345" s="26" t="str">
        <f>INDEX('Data Tab2'!$C:$C,MATCH('Data Tab1'!A4345,'Data Tab2'!$A:$A,0))</f>
        <v>MAN2</v>
      </c>
    </row>
    <row r="4346" spans="1:9" hidden="1">
      <c r="A4346" s="55">
        <v>102010562</v>
      </c>
      <c r="B4346" s="1" t="s">
        <v>9</v>
      </c>
      <c r="C4346" t="s">
        <v>40</v>
      </c>
      <c r="D4346" s="1" t="s">
        <v>17</v>
      </c>
      <c r="E4346" t="s">
        <v>18</v>
      </c>
      <c r="F4346" s="4" t="s">
        <v>22</v>
      </c>
      <c r="G4346" s="3">
        <v>1.9443999999999999E-2</v>
      </c>
      <c r="H4346" s="8">
        <v>0.59391572014460947</v>
      </c>
      <c r="I4346" s="26" t="str">
        <f>INDEX('Data Tab2'!$C:$C,MATCH('Data Tab1'!A4346,'Data Tab2'!$A:$A,0))</f>
        <v>MAN2</v>
      </c>
    </row>
    <row r="4347" spans="1:9" hidden="1">
      <c r="A4347" s="55">
        <v>102010562</v>
      </c>
      <c r="B4347" s="1" t="s">
        <v>9</v>
      </c>
      <c r="C4347" t="s">
        <v>40</v>
      </c>
      <c r="D4347" s="1" t="s">
        <v>17</v>
      </c>
      <c r="E4347" t="s">
        <v>23</v>
      </c>
      <c r="F4347" s="4" t="s">
        <v>24</v>
      </c>
      <c r="G4347" s="3">
        <v>9.9919390000000003</v>
      </c>
      <c r="H4347" s="8">
        <v>0.40522035938749879</v>
      </c>
      <c r="I4347" s="26" t="str">
        <f>INDEX('Data Tab2'!$C:$C,MATCH('Data Tab1'!A4347,'Data Tab2'!$A:$A,0))</f>
        <v>MAN2</v>
      </c>
    </row>
    <row r="4348" spans="1:9" hidden="1">
      <c r="A4348" s="55">
        <v>102010562</v>
      </c>
      <c r="B4348" s="1" t="s">
        <v>9</v>
      </c>
      <c r="C4348" t="s">
        <v>40</v>
      </c>
      <c r="D4348" s="1" t="s">
        <v>17</v>
      </c>
      <c r="E4348" t="s">
        <v>23</v>
      </c>
      <c r="F4348" s="4" t="s">
        <v>25</v>
      </c>
      <c r="G4348" s="3">
        <v>4.6316610000000003</v>
      </c>
      <c r="H4348" s="8">
        <v>0.1510918609223536</v>
      </c>
      <c r="I4348" s="26" t="str">
        <f>INDEX('Data Tab2'!$C:$C,MATCH('Data Tab1'!A4348,'Data Tab2'!$A:$A,0))</f>
        <v>MAN2</v>
      </c>
    </row>
    <row r="4349" spans="1:9" hidden="1">
      <c r="A4349" s="55">
        <v>102010562</v>
      </c>
      <c r="B4349" s="1" t="s">
        <v>9</v>
      </c>
      <c r="C4349" t="s">
        <v>26</v>
      </c>
      <c r="D4349" s="1" t="s">
        <v>17</v>
      </c>
      <c r="E4349" t="s">
        <v>18</v>
      </c>
      <c r="F4349" s="4" t="s">
        <v>38</v>
      </c>
      <c r="G4349" s="3">
        <v>0.70666399999999996</v>
      </c>
      <c r="H4349" s="8">
        <v>0.80807750456391014</v>
      </c>
      <c r="I4349" s="26" t="str">
        <f>INDEX('Data Tab2'!$C:$C,MATCH('Data Tab1'!A4349,'Data Tab2'!$A:$A,0))</f>
        <v>MAN2</v>
      </c>
    </row>
    <row r="4350" spans="1:9" hidden="1">
      <c r="A4350" s="56">
        <v>102010562</v>
      </c>
      <c r="B4350" s="1" t="s">
        <v>9</v>
      </c>
      <c r="C4350" t="s">
        <v>26</v>
      </c>
      <c r="D4350" s="1" t="s">
        <v>17</v>
      </c>
      <c r="E4350" t="s">
        <v>18</v>
      </c>
      <c r="F4350" s="4" t="s">
        <v>22</v>
      </c>
      <c r="G4350" s="3">
        <v>3.8563869999999998</v>
      </c>
      <c r="H4350" s="8">
        <v>0.24136169180532141</v>
      </c>
      <c r="I4350" s="26" t="str">
        <f>INDEX('Data Tab2'!$C:$C,MATCH('Data Tab1'!A4350,'Data Tab2'!$A:$A,0))</f>
        <v>MAN2</v>
      </c>
    </row>
    <row r="4351" spans="1:9">
      <c r="A4351" s="55">
        <v>102011607</v>
      </c>
      <c r="B4351" s="1" t="s">
        <v>9</v>
      </c>
      <c r="C4351" t="s">
        <v>26</v>
      </c>
      <c r="D4351" s="1" t="s">
        <v>11</v>
      </c>
      <c r="E4351" t="s">
        <v>12</v>
      </c>
      <c r="F4351" s="4" t="s">
        <v>16</v>
      </c>
      <c r="G4351" s="3">
        <v>0.225832</v>
      </c>
      <c r="H4351" s="8">
        <v>0.5979481650830043</v>
      </c>
      <c r="I4351" s="26" t="str">
        <f>INDEX('Data Tab2'!$C:$C,MATCH('Data Tab1'!A4351,'Data Tab2'!$A:$A,0))</f>
        <v>MAN3</v>
      </c>
    </row>
    <row r="4352" spans="1:9" hidden="1">
      <c r="A4352" s="55">
        <v>102011607</v>
      </c>
      <c r="B4352" s="1" t="s">
        <v>9</v>
      </c>
      <c r="C4352" t="s">
        <v>27</v>
      </c>
      <c r="D4352" s="1" t="s">
        <v>11</v>
      </c>
      <c r="E4352" t="s">
        <v>12</v>
      </c>
      <c r="F4352" s="4" t="s">
        <v>13</v>
      </c>
      <c r="G4352" s="3">
        <v>5.0966620000000002</v>
      </c>
      <c r="H4352" s="8">
        <v>0.65925265125595423</v>
      </c>
      <c r="I4352" s="26" t="str">
        <f>INDEX('Data Tab2'!$C:$C,MATCH('Data Tab1'!A4352,'Data Tab2'!$A:$A,0))</f>
        <v>MAN3</v>
      </c>
    </row>
    <row r="4353" spans="1:9" hidden="1">
      <c r="A4353" s="55">
        <v>102011607</v>
      </c>
      <c r="B4353" s="1" t="s">
        <v>9</v>
      </c>
      <c r="C4353" t="s">
        <v>27</v>
      </c>
      <c r="D4353" s="1" t="s">
        <v>11</v>
      </c>
      <c r="E4353" t="s">
        <v>12</v>
      </c>
      <c r="F4353" s="4" t="s">
        <v>15</v>
      </c>
      <c r="G4353" s="3">
        <v>9.1730520000000002</v>
      </c>
      <c r="H4353" s="8">
        <v>0.21731883817226372</v>
      </c>
      <c r="I4353" s="26" t="str">
        <f>INDEX('Data Tab2'!$C:$C,MATCH('Data Tab1'!A4353,'Data Tab2'!$A:$A,0))</f>
        <v>MAN3</v>
      </c>
    </row>
    <row r="4354" spans="1:9" hidden="1">
      <c r="A4354" s="55">
        <v>102011607</v>
      </c>
      <c r="B4354" s="1" t="s">
        <v>9</v>
      </c>
      <c r="C4354" t="s">
        <v>27</v>
      </c>
      <c r="D4354" s="1" t="s">
        <v>17</v>
      </c>
      <c r="E4354" t="s">
        <v>18</v>
      </c>
      <c r="F4354" s="4" t="s">
        <v>38</v>
      </c>
      <c r="G4354" s="3">
        <v>9.4616629999999997</v>
      </c>
      <c r="H4354" s="8">
        <v>0.42116867700454275</v>
      </c>
      <c r="I4354" s="26" t="str">
        <f>INDEX('Data Tab2'!$C:$C,MATCH('Data Tab1'!A4354,'Data Tab2'!$A:$A,0))</f>
        <v>MAN3</v>
      </c>
    </row>
    <row r="4355" spans="1:9" hidden="1">
      <c r="A4355" s="55">
        <v>102011607</v>
      </c>
      <c r="B4355" s="1" t="s">
        <v>9</v>
      </c>
      <c r="C4355" t="s">
        <v>27</v>
      </c>
      <c r="D4355" s="1" t="s">
        <v>17</v>
      </c>
      <c r="E4355" t="s">
        <v>18</v>
      </c>
      <c r="F4355" s="4" t="s">
        <v>19</v>
      </c>
      <c r="G4355" s="3">
        <v>1.0608299999999999</v>
      </c>
      <c r="H4355" s="8">
        <v>0.16221799772268652</v>
      </c>
      <c r="I4355" s="26" t="str">
        <f>INDEX('Data Tab2'!$C:$C,MATCH('Data Tab1'!A4355,'Data Tab2'!$A:$A,0))</f>
        <v>MAN3</v>
      </c>
    </row>
    <row r="4356" spans="1:9" hidden="1">
      <c r="A4356" s="56">
        <v>102011607</v>
      </c>
      <c r="B4356" s="1" t="s">
        <v>9</v>
      </c>
      <c r="C4356" t="s">
        <v>27</v>
      </c>
      <c r="D4356" s="1" t="s">
        <v>17</v>
      </c>
      <c r="E4356" t="s">
        <v>18</v>
      </c>
      <c r="F4356" s="4" t="s">
        <v>22</v>
      </c>
      <c r="G4356" s="3">
        <v>5.1483290000000004</v>
      </c>
      <c r="H4356" s="8">
        <v>0.34362620883155948</v>
      </c>
      <c r="I4356" s="26" t="str">
        <f>INDEX('Data Tab2'!$C:$C,MATCH('Data Tab1'!A4356,'Data Tab2'!$A:$A,0))</f>
        <v>MAN3</v>
      </c>
    </row>
    <row r="4357" spans="1:9">
      <c r="A4357" s="55">
        <v>102012773</v>
      </c>
      <c r="B4357" s="1" t="s">
        <v>33</v>
      </c>
      <c r="C4357" t="s">
        <v>37</v>
      </c>
      <c r="D4357" s="1" t="s">
        <v>11</v>
      </c>
      <c r="E4357" t="s">
        <v>12</v>
      </c>
      <c r="F4357" s="4" t="s">
        <v>13</v>
      </c>
      <c r="G4357" s="3">
        <v>5.4661090000000003</v>
      </c>
      <c r="H4357" s="8">
        <v>0.5222954741804644</v>
      </c>
      <c r="I4357" s="26" t="str">
        <f>INDEX('Data Tab2'!$C:$C,MATCH('Data Tab1'!A4357,'Data Tab2'!$A:$A,0))</f>
        <v>MAN4</v>
      </c>
    </row>
    <row r="4358" spans="1:9" hidden="1">
      <c r="A4358" s="55">
        <v>102012773</v>
      </c>
      <c r="B4358" s="1" t="s">
        <v>33</v>
      </c>
      <c r="C4358" t="s">
        <v>37</v>
      </c>
      <c r="D4358" s="1" t="s">
        <v>11</v>
      </c>
      <c r="E4358" t="s">
        <v>12</v>
      </c>
      <c r="F4358" s="4" t="s">
        <v>34</v>
      </c>
      <c r="G4358" s="3">
        <v>5.4661090000000003</v>
      </c>
      <c r="H4358" s="8">
        <v>0.39162250339700677</v>
      </c>
      <c r="I4358" s="26" t="str">
        <f>INDEX('Data Tab2'!$C:$C,MATCH('Data Tab1'!A4358,'Data Tab2'!$A:$A,0))</f>
        <v>MAN4</v>
      </c>
    </row>
    <row r="4359" spans="1:9" hidden="1">
      <c r="A4359" s="55">
        <v>102012773</v>
      </c>
      <c r="B4359" s="1" t="s">
        <v>33</v>
      </c>
      <c r="C4359" t="s">
        <v>37</v>
      </c>
      <c r="D4359" s="1" t="s">
        <v>11</v>
      </c>
      <c r="E4359" t="s">
        <v>12</v>
      </c>
      <c r="F4359" s="4" t="s">
        <v>14</v>
      </c>
      <c r="G4359" s="3">
        <v>9.8808319999999998</v>
      </c>
      <c r="H4359" s="8">
        <v>0.35010320269129336</v>
      </c>
      <c r="I4359" s="26" t="str">
        <f>INDEX('Data Tab2'!$C:$C,MATCH('Data Tab1'!A4359,'Data Tab2'!$A:$A,0))</f>
        <v>MAN4</v>
      </c>
    </row>
    <row r="4360" spans="1:9" hidden="1">
      <c r="A4360" s="55">
        <v>102012773</v>
      </c>
      <c r="B4360" s="1" t="s">
        <v>33</v>
      </c>
      <c r="C4360" t="s">
        <v>37</v>
      </c>
      <c r="D4360" s="1" t="s">
        <v>11</v>
      </c>
      <c r="E4360" t="s">
        <v>12</v>
      </c>
      <c r="F4360" s="4" t="s">
        <v>15</v>
      </c>
      <c r="G4360" s="3">
        <v>6.4608319999999999</v>
      </c>
      <c r="H4360" s="8">
        <v>0.81722745979589129</v>
      </c>
      <c r="I4360" s="26" t="str">
        <f>INDEX('Data Tab2'!$C:$C,MATCH('Data Tab1'!A4360,'Data Tab2'!$A:$A,0))</f>
        <v>MAN4</v>
      </c>
    </row>
    <row r="4361" spans="1:9" hidden="1">
      <c r="A4361" s="55">
        <v>102012773</v>
      </c>
      <c r="B4361" s="1" t="s">
        <v>33</v>
      </c>
      <c r="C4361" t="s">
        <v>37</v>
      </c>
      <c r="D4361" s="1" t="s">
        <v>11</v>
      </c>
      <c r="E4361" t="s">
        <v>12</v>
      </c>
      <c r="F4361" s="4" t="s">
        <v>28</v>
      </c>
      <c r="G4361" s="3">
        <v>5.4661090000000003</v>
      </c>
      <c r="H4361" s="8">
        <v>0.18148340018859266</v>
      </c>
      <c r="I4361" s="26" t="str">
        <f>INDEX('Data Tab2'!$C:$C,MATCH('Data Tab1'!A4361,'Data Tab2'!$A:$A,0))</f>
        <v>MAN4</v>
      </c>
    </row>
    <row r="4362" spans="1:9" hidden="1">
      <c r="A4362" s="55">
        <v>102012773</v>
      </c>
      <c r="B4362" s="1" t="s">
        <v>33</v>
      </c>
      <c r="C4362" t="s">
        <v>37</v>
      </c>
      <c r="D4362" s="1" t="s">
        <v>17</v>
      </c>
      <c r="E4362" t="s">
        <v>18</v>
      </c>
      <c r="F4362" s="4" t="s">
        <v>35</v>
      </c>
      <c r="G4362" s="3">
        <v>4.4994420000000002</v>
      </c>
      <c r="H4362" s="8">
        <v>0.9431433850298705</v>
      </c>
      <c r="I4362" s="26" t="str">
        <f>INDEX('Data Tab2'!$C:$C,MATCH('Data Tab1'!A4362,'Data Tab2'!$A:$A,0))</f>
        <v>MAN4</v>
      </c>
    </row>
    <row r="4363" spans="1:9" hidden="1">
      <c r="A4363" s="55">
        <v>102012773</v>
      </c>
      <c r="B4363" s="1" t="s">
        <v>33</v>
      </c>
      <c r="C4363" t="s">
        <v>37</v>
      </c>
      <c r="D4363" s="1" t="s">
        <v>17</v>
      </c>
      <c r="E4363" t="s">
        <v>18</v>
      </c>
      <c r="F4363" s="4" t="s">
        <v>36</v>
      </c>
      <c r="G4363" s="3">
        <v>4.4658319999999998</v>
      </c>
      <c r="H4363" s="8">
        <v>0.24738932906540056</v>
      </c>
      <c r="I4363" s="26" t="str">
        <f>INDEX('Data Tab2'!$C:$C,MATCH('Data Tab1'!A4363,'Data Tab2'!$A:$A,0))</f>
        <v>MAN4</v>
      </c>
    </row>
    <row r="4364" spans="1:9" hidden="1">
      <c r="A4364" s="55">
        <v>102012773</v>
      </c>
      <c r="B4364" s="1" t="s">
        <v>33</v>
      </c>
      <c r="C4364" t="s">
        <v>37</v>
      </c>
      <c r="D4364" s="1" t="s">
        <v>17</v>
      </c>
      <c r="E4364" t="s">
        <v>18</v>
      </c>
      <c r="F4364" s="4" t="s">
        <v>38</v>
      </c>
      <c r="G4364" s="3">
        <v>4.4661090000000003</v>
      </c>
      <c r="H4364" s="8">
        <v>0.3084761568576686</v>
      </c>
      <c r="I4364" s="26" t="str">
        <f>INDEX('Data Tab2'!$C:$C,MATCH('Data Tab1'!A4364,'Data Tab2'!$A:$A,0))</f>
        <v>MAN4</v>
      </c>
    </row>
    <row r="4365" spans="1:9" hidden="1">
      <c r="A4365" s="55">
        <v>102012773</v>
      </c>
      <c r="B4365" s="1" t="s">
        <v>33</v>
      </c>
      <c r="C4365" t="s">
        <v>37</v>
      </c>
      <c r="D4365" s="1" t="s">
        <v>17</v>
      </c>
      <c r="E4365" t="s">
        <v>18</v>
      </c>
      <c r="F4365" s="4" t="s">
        <v>19</v>
      </c>
      <c r="G4365" s="3">
        <v>4.4988869999999999</v>
      </c>
      <c r="H4365" s="8">
        <v>0.16944196677096279</v>
      </c>
      <c r="I4365" s="26" t="str">
        <f>INDEX('Data Tab2'!$C:$C,MATCH('Data Tab1'!A4365,'Data Tab2'!$A:$A,0))</f>
        <v>MAN4</v>
      </c>
    </row>
    <row r="4366" spans="1:9" hidden="1">
      <c r="A4366" s="55">
        <v>102012773</v>
      </c>
      <c r="B4366" s="1" t="s">
        <v>33</v>
      </c>
      <c r="C4366" t="s">
        <v>37</v>
      </c>
      <c r="D4366" s="1" t="s">
        <v>17</v>
      </c>
      <c r="E4366" t="s">
        <v>23</v>
      </c>
      <c r="F4366" s="4" t="s">
        <v>24</v>
      </c>
      <c r="G4366" s="3">
        <v>4.4658309999999997</v>
      </c>
      <c r="H4366" s="8">
        <v>0.40988020078449339</v>
      </c>
      <c r="I4366" s="26" t="str">
        <f>INDEX('Data Tab2'!$C:$C,MATCH('Data Tab1'!A4366,'Data Tab2'!$A:$A,0))</f>
        <v>MAN4</v>
      </c>
    </row>
    <row r="4367" spans="1:9" hidden="1">
      <c r="A4367" s="55">
        <v>102012773</v>
      </c>
      <c r="B4367" s="1" t="s">
        <v>33</v>
      </c>
      <c r="C4367" t="s">
        <v>37</v>
      </c>
      <c r="D4367" s="1" t="s">
        <v>17</v>
      </c>
      <c r="E4367" t="s">
        <v>23</v>
      </c>
      <c r="F4367" s="4" t="s">
        <v>25</v>
      </c>
      <c r="G4367" s="3">
        <v>2.8583319999999999</v>
      </c>
      <c r="H4367" s="8">
        <v>0.34037024780262137</v>
      </c>
      <c r="I4367" s="26" t="str">
        <f>INDEX('Data Tab2'!$C:$C,MATCH('Data Tab1'!A4367,'Data Tab2'!$A:$A,0))</f>
        <v>MAN4</v>
      </c>
    </row>
    <row r="4368" spans="1:9" hidden="1">
      <c r="A4368" s="55">
        <v>102012773</v>
      </c>
      <c r="B4368" s="1" t="s">
        <v>33</v>
      </c>
      <c r="C4368" t="s">
        <v>31</v>
      </c>
      <c r="D4368" s="1" t="s">
        <v>11</v>
      </c>
      <c r="E4368" t="s">
        <v>12</v>
      </c>
      <c r="F4368" s="4" t="s">
        <v>13</v>
      </c>
      <c r="G4368" s="3">
        <v>5.5333319999999997</v>
      </c>
      <c r="H4368" s="8">
        <v>0.72877264534557695</v>
      </c>
      <c r="I4368" s="26" t="str">
        <f>INDEX('Data Tab2'!$C:$C,MATCH('Data Tab1'!A4368,'Data Tab2'!$A:$A,0))</f>
        <v>MAN4</v>
      </c>
    </row>
    <row r="4369" spans="1:9" hidden="1">
      <c r="A4369" s="55">
        <v>102012773</v>
      </c>
      <c r="B4369" s="1" t="s">
        <v>33</v>
      </c>
      <c r="C4369" t="s">
        <v>31</v>
      </c>
      <c r="D4369" s="1" t="s">
        <v>11</v>
      </c>
      <c r="E4369" t="s">
        <v>12</v>
      </c>
      <c r="F4369" s="4" t="s">
        <v>34</v>
      </c>
      <c r="G4369" s="3">
        <v>5.5333319999999997</v>
      </c>
      <c r="H4369" s="8">
        <v>0.99878655572076469</v>
      </c>
      <c r="I4369" s="26" t="str">
        <f>INDEX('Data Tab2'!$C:$C,MATCH('Data Tab1'!A4369,'Data Tab2'!$A:$A,0))</f>
        <v>MAN4</v>
      </c>
    </row>
    <row r="4370" spans="1:9" hidden="1">
      <c r="A4370" s="55">
        <v>102012773</v>
      </c>
      <c r="B4370" s="1" t="s">
        <v>33</v>
      </c>
      <c r="C4370" t="s">
        <v>31</v>
      </c>
      <c r="D4370" s="1" t="s">
        <v>11</v>
      </c>
      <c r="E4370" t="s">
        <v>12</v>
      </c>
      <c r="F4370" s="4" t="s">
        <v>15</v>
      </c>
      <c r="G4370" s="3">
        <v>4.5380539999999998</v>
      </c>
      <c r="H4370" s="8">
        <v>0.91581165551096966</v>
      </c>
      <c r="I4370" s="26" t="str">
        <f>INDEX('Data Tab2'!$C:$C,MATCH('Data Tab1'!A4370,'Data Tab2'!$A:$A,0))</f>
        <v>MAN4</v>
      </c>
    </row>
    <row r="4371" spans="1:9" hidden="1">
      <c r="A4371" s="55">
        <v>102012773</v>
      </c>
      <c r="B4371" s="1" t="s">
        <v>33</v>
      </c>
      <c r="C4371" t="s">
        <v>31</v>
      </c>
      <c r="D4371" s="1" t="s">
        <v>11</v>
      </c>
      <c r="E4371" t="s">
        <v>12</v>
      </c>
      <c r="F4371" s="4" t="s">
        <v>28</v>
      </c>
      <c r="G4371" s="3">
        <v>5.5333319999999997</v>
      </c>
      <c r="H4371" s="8">
        <v>0.51005266006331318</v>
      </c>
      <c r="I4371" s="26" t="str">
        <f>INDEX('Data Tab2'!$C:$C,MATCH('Data Tab1'!A4371,'Data Tab2'!$A:$A,0))</f>
        <v>MAN4</v>
      </c>
    </row>
    <row r="4372" spans="1:9" hidden="1">
      <c r="A4372" s="55">
        <v>102012773</v>
      </c>
      <c r="B4372" s="1" t="s">
        <v>33</v>
      </c>
      <c r="C4372" t="s">
        <v>31</v>
      </c>
      <c r="D4372" s="1" t="s">
        <v>17</v>
      </c>
      <c r="E4372" t="s">
        <v>18</v>
      </c>
      <c r="F4372" s="4" t="s">
        <v>35</v>
      </c>
      <c r="G4372" s="3">
        <v>5.4999979999999997</v>
      </c>
      <c r="H4372" s="8">
        <v>0.92865010634727729</v>
      </c>
      <c r="I4372" s="26" t="str">
        <f>INDEX('Data Tab2'!$C:$C,MATCH('Data Tab1'!A4372,'Data Tab2'!$A:$A,0))</f>
        <v>MAN4</v>
      </c>
    </row>
    <row r="4373" spans="1:9" hidden="1">
      <c r="A4373" s="55">
        <v>102012773</v>
      </c>
      <c r="B4373" s="1" t="s">
        <v>33</v>
      </c>
      <c r="C4373" t="s">
        <v>31</v>
      </c>
      <c r="D4373" s="1" t="s">
        <v>17</v>
      </c>
      <c r="E4373" t="s">
        <v>18</v>
      </c>
      <c r="F4373" s="4" t="s">
        <v>36</v>
      </c>
      <c r="G4373" s="3">
        <v>5.5333310000000004</v>
      </c>
      <c r="H4373" s="8">
        <v>0.12825845931394897</v>
      </c>
      <c r="I4373" s="26" t="str">
        <f>INDEX('Data Tab2'!$C:$C,MATCH('Data Tab1'!A4373,'Data Tab2'!$A:$A,0))</f>
        <v>MAN4</v>
      </c>
    </row>
    <row r="4374" spans="1:9" hidden="1">
      <c r="A4374" s="55">
        <v>102012773</v>
      </c>
      <c r="B4374" s="1" t="s">
        <v>33</v>
      </c>
      <c r="C4374" t="s">
        <v>31</v>
      </c>
      <c r="D4374" s="1" t="s">
        <v>17</v>
      </c>
      <c r="E4374" t="s">
        <v>18</v>
      </c>
      <c r="F4374" s="4" t="s">
        <v>38</v>
      </c>
      <c r="G4374" s="3">
        <v>5.5333319999999997</v>
      </c>
      <c r="H4374" s="8">
        <v>0.81848063400611393</v>
      </c>
      <c r="I4374" s="26" t="str">
        <f>INDEX('Data Tab2'!$C:$C,MATCH('Data Tab1'!A4374,'Data Tab2'!$A:$A,0))</f>
        <v>MAN4</v>
      </c>
    </row>
    <row r="4375" spans="1:9" hidden="1">
      <c r="A4375" s="55">
        <v>102012773</v>
      </c>
      <c r="B4375" s="1" t="s">
        <v>33</v>
      </c>
      <c r="C4375" t="s">
        <v>31</v>
      </c>
      <c r="D4375" s="1" t="s">
        <v>17</v>
      </c>
      <c r="E4375" t="s">
        <v>18</v>
      </c>
      <c r="F4375" s="4" t="s">
        <v>19</v>
      </c>
      <c r="G4375" s="3">
        <v>5.4999979999999997</v>
      </c>
      <c r="H4375" s="8">
        <v>0.18113545196662539</v>
      </c>
      <c r="I4375" s="26" t="str">
        <f>INDEX('Data Tab2'!$C:$C,MATCH('Data Tab1'!A4375,'Data Tab2'!$A:$A,0))</f>
        <v>MAN4</v>
      </c>
    </row>
    <row r="4376" spans="1:9" hidden="1">
      <c r="A4376" s="55">
        <v>102012773</v>
      </c>
      <c r="B4376" s="1" t="s">
        <v>33</v>
      </c>
      <c r="C4376" t="s">
        <v>31</v>
      </c>
      <c r="D4376" s="1" t="s">
        <v>17</v>
      </c>
      <c r="E4376" t="s">
        <v>23</v>
      </c>
      <c r="F4376" s="4" t="s">
        <v>24</v>
      </c>
      <c r="G4376" s="3">
        <v>5.5333310000000004</v>
      </c>
      <c r="H4376" s="8">
        <v>0.74036610855478413</v>
      </c>
      <c r="I4376" s="26" t="str">
        <f>INDEX('Data Tab2'!$C:$C,MATCH('Data Tab1'!A4376,'Data Tab2'!$A:$A,0))</f>
        <v>MAN4</v>
      </c>
    </row>
    <row r="4377" spans="1:9" hidden="1">
      <c r="A4377" s="56">
        <v>102012773</v>
      </c>
      <c r="B4377" s="1" t="s">
        <v>33</v>
      </c>
      <c r="C4377" t="s">
        <v>31</v>
      </c>
      <c r="D4377" s="1" t="s">
        <v>17</v>
      </c>
      <c r="E4377" t="s">
        <v>23</v>
      </c>
      <c r="F4377" s="4" t="s">
        <v>25</v>
      </c>
      <c r="G4377" s="3">
        <v>5.4999979999999997</v>
      </c>
      <c r="H4377" s="8">
        <v>0.11459671821125172</v>
      </c>
      <c r="I4377" s="26" t="str">
        <f>INDEX('Data Tab2'!$C:$C,MATCH('Data Tab1'!A4377,'Data Tab2'!$A:$A,0))</f>
        <v>MAN4</v>
      </c>
    </row>
    <row r="4378" spans="1:9">
      <c r="A4378" s="55">
        <v>102012810</v>
      </c>
      <c r="B4378" s="1" t="s">
        <v>9</v>
      </c>
      <c r="C4378" t="s">
        <v>40</v>
      </c>
      <c r="D4378" s="1" t="s">
        <v>11</v>
      </c>
      <c r="E4378" t="s">
        <v>12</v>
      </c>
      <c r="F4378" s="4" t="s">
        <v>14</v>
      </c>
      <c r="G4378" s="3">
        <v>3.0077759999999998</v>
      </c>
      <c r="H4378" s="8">
        <v>0.18256741519459863</v>
      </c>
      <c r="I4378" s="26" t="str">
        <f>INDEX('Data Tab2'!$C:$C,MATCH('Data Tab1'!A4378,'Data Tab2'!$A:$A,0))</f>
        <v>MRS1</v>
      </c>
    </row>
    <row r="4379" spans="1:9" hidden="1">
      <c r="A4379" s="55">
        <v>102012810</v>
      </c>
      <c r="B4379" s="1" t="s">
        <v>9</v>
      </c>
      <c r="C4379" t="s">
        <v>40</v>
      </c>
      <c r="D4379" s="1" t="s">
        <v>11</v>
      </c>
      <c r="E4379" t="s">
        <v>12</v>
      </c>
      <c r="F4379" s="4" t="s">
        <v>16</v>
      </c>
      <c r="G4379" s="3">
        <v>4.5522169999999997</v>
      </c>
      <c r="H4379" s="8">
        <v>0.47444229528642701</v>
      </c>
      <c r="I4379" s="26" t="str">
        <f>INDEX('Data Tab2'!$C:$C,MATCH('Data Tab1'!A4379,'Data Tab2'!$A:$A,0))</f>
        <v>MRS1</v>
      </c>
    </row>
    <row r="4380" spans="1:9" hidden="1">
      <c r="A4380" s="55">
        <v>102012810</v>
      </c>
      <c r="B4380" s="1" t="s">
        <v>33</v>
      </c>
      <c r="C4380" t="s">
        <v>27</v>
      </c>
      <c r="D4380" s="1" t="s">
        <v>11</v>
      </c>
      <c r="E4380" t="s">
        <v>12</v>
      </c>
      <c r="F4380" s="4" t="s">
        <v>13</v>
      </c>
      <c r="G4380" s="3">
        <v>9.6113850000000003</v>
      </c>
      <c r="H4380" s="8">
        <v>0.42557899692918133</v>
      </c>
      <c r="I4380" s="26" t="str">
        <f>INDEX('Data Tab2'!$C:$C,MATCH('Data Tab1'!A4380,'Data Tab2'!$A:$A,0))</f>
        <v>MRS1</v>
      </c>
    </row>
    <row r="4381" spans="1:9" hidden="1">
      <c r="A4381" s="55">
        <v>102012810</v>
      </c>
      <c r="B4381" s="1" t="s">
        <v>33</v>
      </c>
      <c r="C4381" t="s">
        <v>27</v>
      </c>
      <c r="D4381" s="1" t="s">
        <v>11</v>
      </c>
      <c r="E4381" t="s">
        <v>12</v>
      </c>
      <c r="F4381" s="4" t="s">
        <v>34</v>
      </c>
      <c r="G4381" s="3">
        <v>9.9922190000000004</v>
      </c>
      <c r="H4381" s="8">
        <v>0.4951021224433767</v>
      </c>
      <c r="I4381" s="26" t="str">
        <f>INDEX('Data Tab2'!$C:$C,MATCH('Data Tab1'!A4381,'Data Tab2'!$A:$A,0))</f>
        <v>MRS1</v>
      </c>
    </row>
    <row r="4382" spans="1:9" hidden="1">
      <c r="A4382" s="55">
        <v>102012810</v>
      </c>
      <c r="B4382" s="1" t="s">
        <v>33</v>
      </c>
      <c r="C4382" t="s">
        <v>27</v>
      </c>
      <c r="D4382" s="1" t="s">
        <v>11</v>
      </c>
      <c r="E4382" t="s">
        <v>12</v>
      </c>
      <c r="F4382" s="4" t="s">
        <v>14</v>
      </c>
      <c r="G4382" s="3">
        <v>2.2238850000000001</v>
      </c>
      <c r="H4382" s="8">
        <v>0.27089507072062724</v>
      </c>
      <c r="I4382" s="26" t="str">
        <f>INDEX('Data Tab2'!$C:$C,MATCH('Data Tab1'!A4382,'Data Tab2'!$A:$A,0))</f>
        <v>MRS1</v>
      </c>
    </row>
    <row r="4383" spans="1:9" hidden="1">
      <c r="A4383" s="55">
        <v>102012810</v>
      </c>
      <c r="B4383" s="1" t="s">
        <v>33</v>
      </c>
      <c r="C4383" t="s">
        <v>27</v>
      </c>
      <c r="D4383" s="1" t="s">
        <v>11</v>
      </c>
      <c r="E4383" t="s">
        <v>12</v>
      </c>
      <c r="F4383" s="4" t="s">
        <v>28</v>
      </c>
      <c r="G4383" s="3">
        <v>4.9572180000000001</v>
      </c>
      <c r="H4383" s="8">
        <v>0.44579484330370833</v>
      </c>
      <c r="I4383" s="26" t="str">
        <f>INDEX('Data Tab2'!$C:$C,MATCH('Data Tab1'!A4383,'Data Tab2'!$A:$A,0))</f>
        <v>MRS1</v>
      </c>
    </row>
    <row r="4384" spans="1:9" hidden="1">
      <c r="A4384" s="55">
        <v>102012810</v>
      </c>
      <c r="B4384" s="1" t="s">
        <v>33</v>
      </c>
      <c r="C4384" t="s">
        <v>27</v>
      </c>
      <c r="D4384" s="1" t="s">
        <v>11</v>
      </c>
      <c r="E4384" t="s">
        <v>12</v>
      </c>
      <c r="F4384" s="4" t="s">
        <v>29</v>
      </c>
      <c r="G4384" s="3">
        <v>5.02555</v>
      </c>
      <c r="H4384" s="8">
        <v>0.88682888671936555</v>
      </c>
      <c r="I4384" s="26" t="str">
        <f>INDEX('Data Tab2'!$C:$C,MATCH('Data Tab1'!A4384,'Data Tab2'!$A:$A,0))</f>
        <v>MRS1</v>
      </c>
    </row>
    <row r="4385" spans="1:9" hidden="1">
      <c r="A4385" s="55">
        <v>102012810</v>
      </c>
      <c r="B4385" s="1" t="s">
        <v>33</v>
      </c>
      <c r="C4385" t="s">
        <v>27</v>
      </c>
      <c r="D4385" s="1" t="s">
        <v>11</v>
      </c>
      <c r="E4385" t="s">
        <v>12</v>
      </c>
      <c r="F4385" s="4" t="s">
        <v>16</v>
      </c>
      <c r="G4385" s="3">
        <v>0.41194199999999997</v>
      </c>
      <c r="H4385" s="8">
        <v>0.52699393388466298</v>
      </c>
      <c r="I4385" s="26" t="str">
        <f>INDEX('Data Tab2'!$C:$C,MATCH('Data Tab1'!A4385,'Data Tab2'!$A:$A,0))</f>
        <v>MRS1</v>
      </c>
    </row>
    <row r="4386" spans="1:9" hidden="1">
      <c r="A4386" s="55">
        <v>102012810</v>
      </c>
      <c r="B4386" s="1" t="s">
        <v>33</v>
      </c>
      <c r="C4386" t="s">
        <v>27</v>
      </c>
      <c r="D4386" s="1" t="s">
        <v>17</v>
      </c>
      <c r="E4386" t="s">
        <v>18</v>
      </c>
      <c r="F4386" s="4" t="s">
        <v>35</v>
      </c>
      <c r="G4386" s="3">
        <v>4.9549950000000003</v>
      </c>
      <c r="H4386" s="8">
        <v>0.17764122154818807</v>
      </c>
      <c r="I4386" s="26" t="str">
        <f>INDEX('Data Tab2'!$C:$C,MATCH('Data Tab1'!A4386,'Data Tab2'!$A:$A,0))</f>
        <v>MRS1</v>
      </c>
    </row>
    <row r="4387" spans="1:9" hidden="1">
      <c r="A4387" s="55">
        <v>102012810</v>
      </c>
      <c r="B4387" s="1" t="s">
        <v>33</v>
      </c>
      <c r="C4387" t="s">
        <v>27</v>
      </c>
      <c r="D4387" s="1" t="s">
        <v>17</v>
      </c>
      <c r="E4387" t="s">
        <v>18</v>
      </c>
      <c r="F4387" s="4" t="s">
        <v>36</v>
      </c>
      <c r="G4387" s="3">
        <v>5.0252739999999996</v>
      </c>
      <c r="H4387" s="8">
        <v>0.62973610460013429</v>
      </c>
      <c r="I4387" s="26" t="str">
        <f>INDEX('Data Tab2'!$C:$C,MATCH('Data Tab1'!A4387,'Data Tab2'!$A:$A,0))</f>
        <v>MRS1</v>
      </c>
    </row>
    <row r="4388" spans="1:9" hidden="1">
      <c r="A4388" s="55">
        <v>102012810</v>
      </c>
      <c r="B4388" s="1" t="s">
        <v>33</v>
      </c>
      <c r="C4388" t="s">
        <v>27</v>
      </c>
      <c r="D4388" s="1" t="s">
        <v>17</v>
      </c>
      <c r="E4388" t="s">
        <v>18</v>
      </c>
      <c r="F4388" s="4" t="s">
        <v>38</v>
      </c>
      <c r="G4388" s="3">
        <v>4.1588839999999996</v>
      </c>
      <c r="H4388" s="8">
        <v>0.21690424154175381</v>
      </c>
      <c r="I4388" s="26" t="str">
        <f>INDEX('Data Tab2'!$C:$C,MATCH('Data Tab1'!A4388,'Data Tab2'!$A:$A,0))</f>
        <v>MRS1</v>
      </c>
    </row>
    <row r="4389" spans="1:9" hidden="1">
      <c r="A4389" s="55">
        <v>102012810</v>
      </c>
      <c r="B4389" s="1" t="s">
        <v>33</v>
      </c>
      <c r="C4389" t="s">
        <v>27</v>
      </c>
      <c r="D4389" s="1" t="s">
        <v>17</v>
      </c>
      <c r="E4389" t="s">
        <v>18</v>
      </c>
      <c r="F4389" s="4" t="s">
        <v>19</v>
      </c>
      <c r="G4389" s="3">
        <v>5.0741630000000004</v>
      </c>
      <c r="H4389" s="8">
        <v>0.26352926356756778</v>
      </c>
      <c r="I4389" s="26" t="str">
        <f>INDEX('Data Tab2'!$C:$C,MATCH('Data Tab1'!A4389,'Data Tab2'!$A:$A,0))</f>
        <v>MRS1</v>
      </c>
    </row>
    <row r="4390" spans="1:9" hidden="1">
      <c r="A4390" s="55">
        <v>102012810</v>
      </c>
      <c r="B4390" s="1" t="s">
        <v>33</v>
      </c>
      <c r="C4390" t="s">
        <v>27</v>
      </c>
      <c r="D4390" s="1" t="s">
        <v>17</v>
      </c>
      <c r="E4390" t="s">
        <v>18</v>
      </c>
      <c r="F4390" s="4" t="s">
        <v>20</v>
      </c>
      <c r="G4390" s="3">
        <v>4.936941</v>
      </c>
      <c r="H4390" s="8">
        <v>1.9182915671471013E-2</v>
      </c>
      <c r="I4390" s="26" t="str">
        <f>INDEX('Data Tab2'!$C:$C,MATCH('Data Tab1'!A4390,'Data Tab2'!$A:$A,0))</f>
        <v>MRS1</v>
      </c>
    </row>
    <row r="4391" spans="1:9" hidden="1">
      <c r="A4391" s="55">
        <v>102012810</v>
      </c>
      <c r="B4391" s="1" t="s">
        <v>33</v>
      </c>
      <c r="C4391" t="s">
        <v>27</v>
      </c>
      <c r="D4391" s="1" t="s">
        <v>17</v>
      </c>
      <c r="E4391" t="s">
        <v>18</v>
      </c>
      <c r="F4391" s="4" t="s">
        <v>21</v>
      </c>
      <c r="G4391" s="3">
        <v>5.043329</v>
      </c>
      <c r="H4391" s="8">
        <v>0.58442004329223829</v>
      </c>
      <c r="I4391" s="26" t="str">
        <f>INDEX('Data Tab2'!$C:$C,MATCH('Data Tab1'!A4391,'Data Tab2'!$A:$A,0))</f>
        <v>MRS1</v>
      </c>
    </row>
    <row r="4392" spans="1:9" hidden="1">
      <c r="A4392" s="56">
        <v>102012810</v>
      </c>
      <c r="B4392" s="1" t="s">
        <v>33</v>
      </c>
      <c r="C4392" t="s">
        <v>27</v>
      </c>
      <c r="D4392" s="1" t="s">
        <v>17</v>
      </c>
      <c r="E4392" t="s">
        <v>23</v>
      </c>
      <c r="F4392" s="4" t="s">
        <v>25</v>
      </c>
      <c r="G4392" s="3">
        <v>3.1891620000000001</v>
      </c>
      <c r="H4392" s="8">
        <v>0.26763287753785558</v>
      </c>
      <c r="I4392" s="26" t="str">
        <f>INDEX('Data Tab2'!$C:$C,MATCH('Data Tab1'!A4392,'Data Tab2'!$A:$A,0))</f>
        <v>MRS1</v>
      </c>
    </row>
    <row r="4393" spans="1:9">
      <c r="A4393" s="55">
        <v>102012814</v>
      </c>
      <c r="B4393" s="1" t="s">
        <v>9</v>
      </c>
      <c r="C4393" t="s">
        <v>31</v>
      </c>
      <c r="D4393" s="1" t="s">
        <v>17</v>
      </c>
      <c r="E4393" t="s">
        <v>18</v>
      </c>
      <c r="F4393" s="4" t="s">
        <v>35</v>
      </c>
      <c r="G4393" s="3">
        <v>4.9999979999999997</v>
      </c>
      <c r="H4393" s="8">
        <v>0.91379739888683198</v>
      </c>
      <c r="I4393" s="26" t="str">
        <f>INDEX('Data Tab2'!$C:$C,MATCH('Data Tab1'!A4393,'Data Tab2'!$A:$A,0))</f>
        <v>MUC3</v>
      </c>
    </row>
    <row r="4394" spans="1:9" hidden="1">
      <c r="A4394" s="55">
        <v>102012814</v>
      </c>
      <c r="B4394" s="1" t="s">
        <v>9</v>
      </c>
      <c r="C4394" t="s">
        <v>31</v>
      </c>
      <c r="D4394" s="1" t="s">
        <v>17</v>
      </c>
      <c r="E4394" t="s">
        <v>18</v>
      </c>
      <c r="F4394" s="4" t="s">
        <v>36</v>
      </c>
      <c r="G4394" s="3">
        <v>3.7080540000000002</v>
      </c>
      <c r="H4394" s="8">
        <v>0.39897035558084371</v>
      </c>
      <c r="I4394" s="26" t="str">
        <f>INDEX('Data Tab2'!$C:$C,MATCH('Data Tab1'!A4394,'Data Tab2'!$A:$A,0))</f>
        <v>MUC3</v>
      </c>
    </row>
    <row r="4395" spans="1:9" hidden="1">
      <c r="A4395" s="55">
        <v>102012814</v>
      </c>
      <c r="B4395" s="1" t="s">
        <v>9</v>
      </c>
      <c r="C4395" t="s">
        <v>31</v>
      </c>
      <c r="D4395" s="1" t="s">
        <v>17</v>
      </c>
      <c r="E4395" t="s">
        <v>18</v>
      </c>
      <c r="F4395" s="4" t="s">
        <v>38</v>
      </c>
      <c r="G4395" s="3">
        <v>4.9999979999999997</v>
      </c>
      <c r="H4395" s="8">
        <v>0.37551146842667382</v>
      </c>
      <c r="I4395" s="26" t="str">
        <f>INDEX('Data Tab2'!$C:$C,MATCH('Data Tab1'!A4395,'Data Tab2'!$A:$A,0))</f>
        <v>MUC3</v>
      </c>
    </row>
    <row r="4396" spans="1:9" hidden="1">
      <c r="A4396" s="55">
        <v>102012814</v>
      </c>
      <c r="B4396" s="1" t="s">
        <v>9</v>
      </c>
      <c r="C4396" t="s">
        <v>31</v>
      </c>
      <c r="D4396" s="1" t="s">
        <v>17</v>
      </c>
      <c r="E4396" t="s">
        <v>18</v>
      </c>
      <c r="F4396" s="4" t="s">
        <v>19</v>
      </c>
      <c r="G4396" s="3">
        <v>4.9833309999999997</v>
      </c>
      <c r="H4396" s="8">
        <v>0.65469813185086079</v>
      </c>
      <c r="I4396" s="26" t="str">
        <f>INDEX('Data Tab2'!$C:$C,MATCH('Data Tab1'!A4396,'Data Tab2'!$A:$A,0))</f>
        <v>MUC3</v>
      </c>
    </row>
    <row r="4397" spans="1:9" hidden="1">
      <c r="A4397" s="55">
        <v>102012814</v>
      </c>
      <c r="B4397" s="1" t="s">
        <v>9</v>
      </c>
      <c r="C4397" t="s">
        <v>31</v>
      </c>
      <c r="D4397" s="1" t="s">
        <v>17</v>
      </c>
      <c r="E4397" t="s">
        <v>23</v>
      </c>
      <c r="F4397" s="4" t="s">
        <v>25</v>
      </c>
      <c r="G4397" s="3">
        <v>5.209721</v>
      </c>
      <c r="H4397" s="8">
        <v>0.28482668361653951</v>
      </c>
      <c r="I4397" s="26" t="str">
        <f>INDEX('Data Tab2'!$C:$C,MATCH('Data Tab1'!A4397,'Data Tab2'!$A:$A,0))</f>
        <v>MUC3</v>
      </c>
    </row>
    <row r="4398" spans="1:9" hidden="1">
      <c r="A4398" s="55">
        <v>102012814</v>
      </c>
      <c r="B4398" s="1" t="s">
        <v>33</v>
      </c>
      <c r="C4398" t="s">
        <v>37</v>
      </c>
      <c r="D4398" s="1" t="s">
        <v>17</v>
      </c>
      <c r="E4398" t="s">
        <v>18</v>
      </c>
      <c r="F4398" s="4" t="s">
        <v>36</v>
      </c>
      <c r="G4398" s="3">
        <v>6.2908289999999996</v>
      </c>
      <c r="H4398" s="8">
        <v>0.24643338486456634</v>
      </c>
      <c r="I4398" s="26" t="str">
        <f>INDEX('Data Tab2'!$C:$C,MATCH('Data Tab1'!A4398,'Data Tab2'!$A:$A,0))</f>
        <v>MUC3</v>
      </c>
    </row>
    <row r="4399" spans="1:9" hidden="1">
      <c r="A4399" s="55">
        <v>102012814</v>
      </c>
      <c r="B4399" s="1" t="s">
        <v>33</v>
      </c>
      <c r="C4399" t="s">
        <v>37</v>
      </c>
      <c r="D4399" s="1" t="s">
        <v>17</v>
      </c>
      <c r="E4399" t="s">
        <v>18</v>
      </c>
      <c r="F4399" s="4" t="s">
        <v>38</v>
      </c>
      <c r="G4399" s="3">
        <v>4.9991649999999996</v>
      </c>
      <c r="H4399" s="8">
        <v>0.63794879588023579</v>
      </c>
      <c r="I4399" s="26" t="str">
        <f>INDEX('Data Tab2'!$C:$C,MATCH('Data Tab1'!A4399,'Data Tab2'!$A:$A,0))</f>
        <v>MUC3</v>
      </c>
    </row>
    <row r="4400" spans="1:9" hidden="1">
      <c r="A4400" s="55">
        <v>102012814</v>
      </c>
      <c r="B4400" s="1" t="s">
        <v>33</v>
      </c>
      <c r="C4400" t="s">
        <v>37</v>
      </c>
      <c r="D4400" s="1" t="s">
        <v>17</v>
      </c>
      <c r="E4400" t="s">
        <v>18</v>
      </c>
      <c r="F4400" s="4" t="s">
        <v>19</v>
      </c>
      <c r="G4400" s="3">
        <v>4.7569429999999997</v>
      </c>
      <c r="H4400" s="8">
        <v>0.17908364383902531</v>
      </c>
      <c r="I4400" s="26" t="str">
        <f>INDEX('Data Tab2'!$C:$C,MATCH('Data Tab1'!A4400,'Data Tab2'!$A:$A,0))</f>
        <v>MUC3</v>
      </c>
    </row>
    <row r="4401" spans="1:9" hidden="1">
      <c r="A4401" s="55">
        <v>102012814</v>
      </c>
      <c r="B4401" s="1" t="s">
        <v>33</v>
      </c>
      <c r="C4401" t="s">
        <v>37</v>
      </c>
      <c r="D4401" s="1" t="s">
        <v>17</v>
      </c>
      <c r="E4401" t="s">
        <v>18</v>
      </c>
      <c r="F4401" s="4" t="s">
        <v>20</v>
      </c>
      <c r="G4401" s="3">
        <v>4.9824989999999998</v>
      </c>
      <c r="H4401" s="8">
        <v>0.93239895915822046</v>
      </c>
      <c r="I4401" s="26" t="str">
        <f>INDEX('Data Tab2'!$C:$C,MATCH('Data Tab1'!A4401,'Data Tab2'!$A:$A,0))</f>
        <v>MUC3</v>
      </c>
    </row>
    <row r="4402" spans="1:9" hidden="1">
      <c r="A4402" s="55">
        <v>102012814</v>
      </c>
      <c r="B4402" s="1" t="s">
        <v>33</v>
      </c>
      <c r="C4402" t="s">
        <v>37</v>
      </c>
      <c r="D4402" s="1" t="s">
        <v>17</v>
      </c>
      <c r="E4402" t="s">
        <v>23</v>
      </c>
      <c r="F4402" s="4" t="s">
        <v>24</v>
      </c>
      <c r="G4402" s="3">
        <v>4.9991640000000004</v>
      </c>
      <c r="H4402" s="8">
        <v>0.81963031436241263</v>
      </c>
      <c r="I4402" s="26" t="str">
        <f>INDEX('Data Tab2'!$C:$C,MATCH('Data Tab1'!A4402,'Data Tab2'!$A:$A,0))</f>
        <v>MUC3</v>
      </c>
    </row>
    <row r="4403" spans="1:9" hidden="1">
      <c r="A4403" s="56">
        <v>102012814</v>
      </c>
      <c r="B4403" s="1" t="s">
        <v>33</v>
      </c>
      <c r="C4403" t="s">
        <v>37</v>
      </c>
      <c r="D4403" s="1" t="s">
        <v>17</v>
      </c>
      <c r="E4403" t="s">
        <v>23</v>
      </c>
      <c r="F4403" s="4" t="s">
        <v>25</v>
      </c>
      <c r="G4403" s="3">
        <v>4.7894430000000003</v>
      </c>
      <c r="H4403" s="8">
        <v>0.96220630974455557</v>
      </c>
      <c r="I4403" s="26" t="str">
        <f>INDEX('Data Tab2'!$C:$C,MATCH('Data Tab1'!A4403,'Data Tab2'!$A:$A,0))</f>
        <v>MUC3</v>
      </c>
    </row>
    <row r="4404" spans="1:9">
      <c r="A4404" s="55">
        <v>102016954</v>
      </c>
      <c r="B4404" s="1" t="s">
        <v>9</v>
      </c>
      <c r="C4404" t="s">
        <v>32</v>
      </c>
      <c r="D4404" s="1" t="s">
        <v>11</v>
      </c>
      <c r="E4404" t="s">
        <v>12</v>
      </c>
      <c r="F4404" s="4" t="s">
        <v>13</v>
      </c>
      <c r="G4404" s="3">
        <v>3.2780490000000002</v>
      </c>
      <c r="H4404" s="8">
        <v>0.1868161738961861</v>
      </c>
      <c r="I4404" s="26" t="str">
        <f>INDEX('Data Tab2'!$C:$C,MATCH('Data Tab1'!A4404,'Data Tab2'!$A:$A,0))</f>
        <v>MXP3</v>
      </c>
    </row>
    <row r="4405" spans="1:9" hidden="1">
      <c r="A4405" s="55">
        <v>102016954</v>
      </c>
      <c r="B4405" s="1" t="s">
        <v>9</v>
      </c>
      <c r="C4405" t="s">
        <v>32</v>
      </c>
      <c r="D4405" s="1" t="s">
        <v>11</v>
      </c>
      <c r="E4405" t="s">
        <v>12</v>
      </c>
      <c r="F4405" s="4" t="s">
        <v>14</v>
      </c>
      <c r="G4405" s="3">
        <v>0.48332700000000001</v>
      </c>
      <c r="H4405" s="8">
        <v>0.59884032306475687</v>
      </c>
      <c r="I4405" s="26" t="str">
        <f>INDEX('Data Tab2'!$C:$C,MATCH('Data Tab1'!A4405,'Data Tab2'!$A:$A,0))</f>
        <v>MXP3</v>
      </c>
    </row>
    <row r="4406" spans="1:9" hidden="1">
      <c r="A4406" s="55">
        <v>102016954</v>
      </c>
      <c r="B4406" s="1" t="s">
        <v>9</v>
      </c>
      <c r="C4406" t="s">
        <v>32</v>
      </c>
      <c r="D4406" s="1" t="s">
        <v>11</v>
      </c>
      <c r="E4406" t="s">
        <v>12</v>
      </c>
      <c r="F4406" s="4" t="s">
        <v>16</v>
      </c>
      <c r="G4406" s="3">
        <v>4.9999929999999999</v>
      </c>
      <c r="H4406" s="8">
        <v>0.94384833212174846</v>
      </c>
      <c r="I4406" s="26" t="str">
        <f>INDEX('Data Tab2'!$C:$C,MATCH('Data Tab1'!A4406,'Data Tab2'!$A:$A,0))</f>
        <v>MXP3</v>
      </c>
    </row>
    <row r="4407" spans="1:9" hidden="1">
      <c r="A4407" s="55">
        <v>102016954</v>
      </c>
      <c r="B4407" s="1" t="s">
        <v>9</v>
      </c>
      <c r="C4407" t="s">
        <v>32</v>
      </c>
      <c r="D4407" s="1" t="s">
        <v>17</v>
      </c>
      <c r="E4407" t="s">
        <v>18</v>
      </c>
      <c r="F4407" s="4" t="s">
        <v>19</v>
      </c>
      <c r="G4407" s="3">
        <v>0.636938</v>
      </c>
      <c r="H4407" s="8">
        <v>0.74282617928337058</v>
      </c>
      <c r="I4407" s="26" t="str">
        <f>INDEX('Data Tab2'!$C:$C,MATCH('Data Tab1'!A4407,'Data Tab2'!$A:$A,0))</f>
        <v>MXP3</v>
      </c>
    </row>
    <row r="4408" spans="1:9" hidden="1">
      <c r="A4408" s="56">
        <v>102016954</v>
      </c>
      <c r="B4408" s="1" t="s">
        <v>9</v>
      </c>
      <c r="C4408" t="s">
        <v>32</v>
      </c>
      <c r="D4408" s="1" t="s">
        <v>17</v>
      </c>
      <c r="E4408" t="s">
        <v>23</v>
      </c>
      <c r="F4408" s="4" t="s">
        <v>24</v>
      </c>
      <c r="G4408" s="3">
        <v>2.0708259999999998</v>
      </c>
      <c r="H4408" s="8">
        <v>0.22902359645714676</v>
      </c>
      <c r="I4408" s="26" t="str">
        <f>INDEX('Data Tab2'!$C:$C,MATCH('Data Tab1'!A4408,'Data Tab2'!$A:$A,0))</f>
        <v>MXP3</v>
      </c>
    </row>
    <row r="4409" spans="1:9">
      <c r="A4409" s="55">
        <v>102017080</v>
      </c>
      <c r="B4409" s="1" t="s">
        <v>33</v>
      </c>
      <c r="C4409" t="s">
        <v>32</v>
      </c>
      <c r="D4409" s="1" t="s">
        <v>11</v>
      </c>
      <c r="E4409" t="s">
        <v>12</v>
      </c>
      <c r="F4409" s="4" t="s">
        <v>29</v>
      </c>
      <c r="G4409" s="3">
        <v>4.7591570000000001</v>
      </c>
      <c r="H4409" s="8">
        <v>0.92258027159858869</v>
      </c>
      <c r="I4409" s="26" t="str">
        <f>INDEX('Data Tab2'!$C:$C,MATCH('Data Tab1'!A4409,'Data Tab2'!$A:$A,0))</f>
        <v>MXP5</v>
      </c>
    </row>
    <row r="4410" spans="1:9" hidden="1">
      <c r="A4410" s="55">
        <v>102017080</v>
      </c>
      <c r="B4410" s="1" t="s">
        <v>33</v>
      </c>
      <c r="C4410" t="s">
        <v>32</v>
      </c>
      <c r="D4410" s="1" t="s">
        <v>11</v>
      </c>
      <c r="E4410" t="s">
        <v>12</v>
      </c>
      <c r="F4410" s="4" t="s">
        <v>16</v>
      </c>
      <c r="G4410" s="3">
        <v>6.2872149999999998</v>
      </c>
      <c r="H4410" s="8">
        <v>0.82343251574838372</v>
      </c>
      <c r="I4410" s="26" t="str">
        <f>INDEX('Data Tab2'!$C:$C,MATCH('Data Tab1'!A4410,'Data Tab2'!$A:$A,0))</f>
        <v>MXP5</v>
      </c>
    </row>
    <row r="4411" spans="1:9" hidden="1">
      <c r="A4411" s="55">
        <v>102017080</v>
      </c>
      <c r="B4411" s="1" t="s">
        <v>33</v>
      </c>
      <c r="C4411" t="s">
        <v>32</v>
      </c>
      <c r="D4411" s="1" t="s">
        <v>17</v>
      </c>
      <c r="E4411" t="s">
        <v>18</v>
      </c>
      <c r="F4411" s="4" t="s">
        <v>38</v>
      </c>
      <c r="G4411" s="3">
        <v>0.33666600000000002</v>
      </c>
      <c r="H4411" s="8">
        <v>9.3084598806898455E-2</v>
      </c>
      <c r="I4411" s="26" t="str">
        <f>INDEX('Data Tab2'!$C:$C,MATCH('Data Tab1'!A4411,'Data Tab2'!$A:$A,0))</f>
        <v>MXP5</v>
      </c>
    </row>
    <row r="4412" spans="1:9" hidden="1">
      <c r="A4412" s="55">
        <v>102017080</v>
      </c>
      <c r="B4412" s="1" t="s">
        <v>33</v>
      </c>
      <c r="C4412" t="s">
        <v>32</v>
      </c>
      <c r="D4412" s="1" t="s">
        <v>17</v>
      </c>
      <c r="E4412" t="s">
        <v>23</v>
      </c>
      <c r="F4412" s="4" t="s">
        <v>24</v>
      </c>
      <c r="G4412" s="3">
        <v>4.9999919999999998</v>
      </c>
      <c r="H4412" s="8">
        <v>0.72981621149757614</v>
      </c>
      <c r="I4412" s="26" t="str">
        <f>INDEX('Data Tab2'!$C:$C,MATCH('Data Tab1'!A4412,'Data Tab2'!$A:$A,0))</f>
        <v>MXP5</v>
      </c>
    </row>
    <row r="4413" spans="1:9" hidden="1">
      <c r="A4413" s="56">
        <v>102017080</v>
      </c>
      <c r="B4413" s="1" t="s">
        <v>33</v>
      </c>
      <c r="C4413" t="s">
        <v>32</v>
      </c>
      <c r="D4413" s="1" t="s">
        <v>17</v>
      </c>
      <c r="E4413" t="s">
        <v>23</v>
      </c>
      <c r="F4413" s="4" t="s">
        <v>25</v>
      </c>
      <c r="G4413" s="3">
        <v>0</v>
      </c>
      <c r="H4413" s="8">
        <v>0.81061238913230882</v>
      </c>
      <c r="I4413" s="26" t="str">
        <f>INDEX('Data Tab2'!$C:$C,MATCH('Data Tab1'!A4413,'Data Tab2'!$A:$A,0))</f>
        <v>MXP5</v>
      </c>
    </row>
    <row r="4414" spans="1:9">
      <c r="A4414" s="55">
        <v>102018485</v>
      </c>
      <c r="B4414" s="1" t="s">
        <v>9</v>
      </c>
      <c r="C4414" t="s">
        <v>31</v>
      </c>
      <c r="D4414" s="1" t="s">
        <v>11</v>
      </c>
      <c r="E4414" t="s">
        <v>12</v>
      </c>
      <c r="F4414" s="4" t="s">
        <v>15</v>
      </c>
      <c r="G4414" s="3">
        <v>5.5983330000000002</v>
      </c>
      <c r="H4414" s="8">
        <v>0.83403041525775301</v>
      </c>
      <c r="I4414" s="26" t="str">
        <f>INDEX('Data Tab2'!$C:$C,MATCH('Data Tab1'!A4414,'Data Tab2'!$A:$A,0))</f>
        <v>ORY1</v>
      </c>
    </row>
    <row r="4415" spans="1:9" hidden="1">
      <c r="A4415" s="55">
        <v>102018485</v>
      </c>
      <c r="B4415" s="1" t="s">
        <v>9</v>
      </c>
      <c r="C4415" t="s">
        <v>31</v>
      </c>
      <c r="D4415" s="1" t="s">
        <v>11</v>
      </c>
      <c r="E4415" t="s">
        <v>12</v>
      </c>
      <c r="F4415" s="4" t="s">
        <v>28</v>
      </c>
      <c r="G4415" s="3">
        <v>3.643052</v>
      </c>
      <c r="H4415" s="8">
        <v>0.76494220801871826</v>
      </c>
      <c r="I4415" s="26" t="str">
        <f>INDEX('Data Tab2'!$C:$C,MATCH('Data Tab1'!A4415,'Data Tab2'!$A:$A,0))</f>
        <v>ORY1</v>
      </c>
    </row>
    <row r="4416" spans="1:9" hidden="1">
      <c r="A4416" s="55">
        <v>102018485</v>
      </c>
      <c r="B4416" s="1" t="s">
        <v>9</v>
      </c>
      <c r="C4416" t="s">
        <v>31</v>
      </c>
      <c r="D4416" s="1" t="s">
        <v>11</v>
      </c>
      <c r="E4416" t="s">
        <v>12</v>
      </c>
      <c r="F4416" s="4" t="s">
        <v>29</v>
      </c>
      <c r="G4416" s="3">
        <v>2.094163</v>
      </c>
      <c r="H4416" s="8">
        <v>0.45676505381202315</v>
      </c>
      <c r="I4416" s="26" t="str">
        <f>INDEX('Data Tab2'!$C:$C,MATCH('Data Tab1'!A4416,'Data Tab2'!$A:$A,0))</f>
        <v>ORY1</v>
      </c>
    </row>
    <row r="4417" spans="1:9" hidden="1">
      <c r="A4417" s="55">
        <v>102018485</v>
      </c>
      <c r="B4417" s="1" t="s">
        <v>9</v>
      </c>
      <c r="C4417" t="s">
        <v>31</v>
      </c>
      <c r="D4417" s="1" t="s">
        <v>11</v>
      </c>
      <c r="E4417" t="s">
        <v>12</v>
      </c>
      <c r="F4417" s="4" t="s">
        <v>16</v>
      </c>
      <c r="G4417" s="3">
        <v>1.163052</v>
      </c>
      <c r="H4417" s="8">
        <v>0.32616959796890677</v>
      </c>
      <c r="I4417" s="26" t="str">
        <f>INDEX('Data Tab2'!$C:$C,MATCH('Data Tab1'!A4417,'Data Tab2'!$A:$A,0))</f>
        <v>ORY1</v>
      </c>
    </row>
    <row r="4418" spans="1:9" hidden="1">
      <c r="A4418" s="56">
        <v>102018485</v>
      </c>
      <c r="B4418" s="1" t="s">
        <v>9</v>
      </c>
      <c r="C4418" t="s">
        <v>31</v>
      </c>
      <c r="D4418" s="1" t="s">
        <v>17</v>
      </c>
      <c r="E4418" t="s">
        <v>18</v>
      </c>
      <c r="F4418" s="4" t="s">
        <v>21</v>
      </c>
      <c r="G4418" s="3">
        <v>0.654721</v>
      </c>
      <c r="H4418" s="8">
        <v>0.35097505752071723</v>
      </c>
      <c r="I4418" s="26" t="str">
        <f>INDEX('Data Tab2'!$C:$C,MATCH('Data Tab1'!A4418,'Data Tab2'!$A:$A,0))</f>
        <v>ORY1</v>
      </c>
    </row>
    <row r="4419" spans="1:9">
      <c r="A4419" s="55">
        <v>102018487</v>
      </c>
      <c r="B4419" s="1" t="s">
        <v>9</v>
      </c>
      <c r="C4419" t="s">
        <v>37</v>
      </c>
      <c r="D4419" s="1" t="s">
        <v>11</v>
      </c>
      <c r="E4419" t="s">
        <v>12</v>
      </c>
      <c r="F4419" s="4" t="s">
        <v>16</v>
      </c>
      <c r="G4419" s="3">
        <v>2.1711100000000001</v>
      </c>
      <c r="H4419" s="8">
        <v>0.54566013586693352</v>
      </c>
      <c r="I4419" s="26" t="str">
        <f>INDEX('Data Tab2'!$C:$C,MATCH('Data Tab1'!A4419,'Data Tab2'!$A:$A,0))</f>
        <v>ORY4</v>
      </c>
    </row>
    <row r="4420" spans="1:9" hidden="1">
      <c r="A4420" s="55">
        <v>102018487</v>
      </c>
      <c r="B4420" s="1" t="s">
        <v>33</v>
      </c>
      <c r="C4420" t="s">
        <v>31</v>
      </c>
      <c r="D4420" s="1" t="s">
        <v>11</v>
      </c>
      <c r="E4420" t="s">
        <v>12</v>
      </c>
      <c r="F4420" s="4" t="s">
        <v>13</v>
      </c>
      <c r="G4420" s="3">
        <v>10.883331999999999</v>
      </c>
      <c r="H4420" s="8">
        <v>0.39877714691430266</v>
      </c>
      <c r="I4420" s="26" t="str">
        <f>INDEX('Data Tab2'!$C:$C,MATCH('Data Tab1'!A4420,'Data Tab2'!$A:$A,0))</f>
        <v>ORY4</v>
      </c>
    </row>
    <row r="4421" spans="1:9" hidden="1">
      <c r="A4421" s="55">
        <v>102018487</v>
      </c>
      <c r="B4421" s="1" t="s">
        <v>33</v>
      </c>
      <c r="C4421" t="s">
        <v>31</v>
      </c>
      <c r="D4421" s="1" t="s">
        <v>11</v>
      </c>
      <c r="E4421" t="s">
        <v>12</v>
      </c>
      <c r="F4421" s="4" t="s">
        <v>15</v>
      </c>
      <c r="G4421" s="3">
        <v>8.1780539999999995</v>
      </c>
      <c r="H4421" s="8">
        <v>0.62404048310868776</v>
      </c>
      <c r="I4421" s="26" t="str">
        <f>INDEX('Data Tab2'!$C:$C,MATCH('Data Tab1'!A4421,'Data Tab2'!$A:$A,0))</f>
        <v>ORY4</v>
      </c>
    </row>
    <row r="4422" spans="1:9" hidden="1">
      <c r="A4422" s="55">
        <v>102018487</v>
      </c>
      <c r="B4422" s="1" t="s">
        <v>33</v>
      </c>
      <c r="C4422" t="s">
        <v>31</v>
      </c>
      <c r="D4422" s="1" t="s">
        <v>11</v>
      </c>
      <c r="E4422" t="s">
        <v>12</v>
      </c>
      <c r="F4422" s="4" t="s">
        <v>16</v>
      </c>
      <c r="G4422" s="3">
        <v>7.836665</v>
      </c>
      <c r="H4422" s="8">
        <v>0.50238074221075013</v>
      </c>
      <c r="I4422" s="26" t="str">
        <f>INDEX('Data Tab2'!$C:$C,MATCH('Data Tab1'!A4422,'Data Tab2'!$A:$A,0))</f>
        <v>ORY4</v>
      </c>
    </row>
    <row r="4423" spans="1:9" hidden="1">
      <c r="A4423" s="56">
        <v>102018487</v>
      </c>
      <c r="B4423" s="1" t="s">
        <v>33</v>
      </c>
      <c r="C4423" t="s">
        <v>31</v>
      </c>
      <c r="D4423" s="1" t="s">
        <v>17</v>
      </c>
      <c r="E4423" t="s">
        <v>18</v>
      </c>
      <c r="F4423" s="4" t="s">
        <v>21</v>
      </c>
      <c r="G4423" s="3">
        <v>8.7877749999999999</v>
      </c>
      <c r="H4423" s="8">
        <v>0.90556786737967632</v>
      </c>
      <c r="I4423" s="26" t="str">
        <f>INDEX('Data Tab2'!$C:$C,MATCH('Data Tab1'!A4423,'Data Tab2'!$A:$A,0))</f>
        <v>ORY4</v>
      </c>
    </row>
    <row r="4424" spans="1:9">
      <c r="A4424" s="55">
        <v>102019252</v>
      </c>
      <c r="B4424" s="1" t="s">
        <v>9</v>
      </c>
      <c r="C4424" t="s">
        <v>37</v>
      </c>
      <c r="D4424" s="1" t="s">
        <v>11</v>
      </c>
      <c r="E4424" t="s">
        <v>12</v>
      </c>
      <c r="F4424" s="4" t="s">
        <v>13</v>
      </c>
      <c r="G4424" s="3">
        <v>3.8905539999999998</v>
      </c>
      <c r="H4424" s="8">
        <v>0.8992103318710144</v>
      </c>
      <c r="I4424" s="26" t="str">
        <f>INDEX('Data Tab2'!$C:$C,MATCH('Data Tab1'!A4424,'Data Tab2'!$A:$A,0))</f>
        <v>POZ1</v>
      </c>
    </row>
    <row r="4425" spans="1:9" hidden="1">
      <c r="A4425" s="55">
        <v>102019252</v>
      </c>
      <c r="B4425" s="1" t="s">
        <v>9</v>
      </c>
      <c r="C4425" t="s">
        <v>31</v>
      </c>
      <c r="D4425" s="1" t="s">
        <v>11</v>
      </c>
      <c r="E4425" t="s">
        <v>12</v>
      </c>
      <c r="F4425" s="4" t="s">
        <v>13</v>
      </c>
      <c r="G4425" s="3">
        <v>6.0138870000000004</v>
      </c>
      <c r="H4425" s="8">
        <v>0.15349472680485043</v>
      </c>
      <c r="I4425" s="26" t="str">
        <f>INDEX('Data Tab2'!$C:$C,MATCH('Data Tab1'!A4425,'Data Tab2'!$A:$A,0))</f>
        <v>POZ1</v>
      </c>
    </row>
    <row r="4426" spans="1:9" hidden="1">
      <c r="A4426" s="55">
        <v>102019252</v>
      </c>
      <c r="B4426" s="1" t="s">
        <v>9</v>
      </c>
      <c r="C4426" t="s">
        <v>31</v>
      </c>
      <c r="D4426" s="1" t="s">
        <v>17</v>
      </c>
      <c r="E4426" t="s">
        <v>18</v>
      </c>
      <c r="F4426" s="4" t="s">
        <v>21</v>
      </c>
      <c r="G4426" s="3">
        <v>6.7969429999999997</v>
      </c>
      <c r="H4426" s="8">
        <v>0.50946612480417985</v>
      </c>
      <c r="I4426" s="26" t="str">
        <f>INDEX('Data Tab2'!$C:$C,MATCH('Data Tab1'!A4426,'Data Tab2'!$A:$A,0))</f>
        <v>POZ1</v>
      </c>
    </row>
    <row r="4427" spans="1:9" hidden="1">
      <c r="A4427" s="56">
        <v>102019252</v>
      </c>
      <c r="B4427" s="1" t="s">
        <v>9</v>
      </c>
      <c r="C4427" t="s">
        <v>31</v>
      </c>
      <c r="D4427" s="1" t="s">
        <v>17</v>
      </c>
      <c r="E4427" t="s">
        <v>18</v>
      </c>
      <c r="F4427" s="4" t="s">
        <v>22</v>
      </c>
      <c r="G4427" s="3">
        <v>6.5277000000000002E-2</v>
      </c>
      <c r="H4427" s="8">
        <v>0.40890818345070512</v>
      </c>
      <c r="I4427" s="26" t="str">
        <f>INDEX('Data Tab2'!$C:$C,MATCH('Data Tab1'!A4427,'Data Tab2'!$A:$A,0))</f>
        <v>POZ1</v>
      </c>
    </row>
    <row r="4428" spans="1:9">
      <c r="A4428" s="55">
        <v>102020409</v>
      </c>
      <c r="B4428" s="1" t="s">
        <v>9</v>
      </c>
      <c r="C4428" t="s">
        <v>37</v>
      </c>
      <c r="D4428" s="1" t="s">
        <v>11</v>
      </c>
      <c r="E4428" t="s">
        <v>12</v>
      </c>
      <c r="F4428" s="4" t="s">
        <v>28</v>
      </c>
      <c r="G4428" s="3">
        <v>4.1386089999999998</v>
      </c>
      <c r="H4428" s="8">
        <v>2.9407760889129109E-2</v>
      </c>
      <c r="I4428" s="26" t="str">
        <f>INDEX('Data Tab2'!$C:$C,MATCH('Data Tab1'!A4428,'Data Tab2'!$A:$A,0))</f>
        <v>PRG2</v>
      </c>
    </row>
    <row r="4429" spans="1:9" hidden="1">
      <c r="A4429" s="55">
        <v>102020409</v>
      </c>
      <c r="B4429" s="1" t="s">
        <v>9</v>
      </c>
      <c r="C4429" t="s">
        <v>37</v>
      </c>
      <c r="D4429" s="1" t="s">
        <v>11</v>
      </c>
      <c r="E4429" t="s">
        <v>12</v>
      </c>
      <c r="F4429" s="4" t="s">
        <v>29</v>
      </c>
      <c r="G4429" s="3">
        <v>5.5347210000000002</v>
      </c>
      <c r="H4429" s="8">
        <v>0.7572357653081816</v>
      </c>
      <c r="I4429" s="26" t="str">
        <f>INDEX('Data Tab2'!$C:$C,MATCH('Data Tab1'!A4429,'Data Tab2'!$A:$A,0))</f>
        <v>PRG2</v>
      </c>
    </row>
    <row r="4430" spans="1:9" hidden="1">
      <c r="A4430" s="55">
        <v>102020409</v>
      </c>
      <c r="B4430" s="1" t="s">
        <v>9</v>
      </c>
      <c r="C4430" t="s">
        <v>31</v>
      </c>
      <c r="D4430" s="1" t="s">
        <v>11</v>
      </c>
      <c r="E4430" t="s">
        <v>12</v>
      </c>
      <c r="F4430" s="4" t="s">
        <v>34</v>
      </c>
      <c r="G4430" s="3">
        <v>1.022219</v>
      </c>
      <c r="H4430" s="8">
        <v>0.6308060453547738</v>
      </c>
      <c r="I4430" s="26" t="str">
        <f>INDEX('Data Tab2'!$C:$C,MATCH('Data Tab1'!A4430,'Data Tab2'!$A:$A,0))</f>
        <v>PRG2</v>
      </c>
    </row>
    <row r="4431" spans="1:9" hidden="1">
      <c r="A4431" s="55">
        <v>102020409</v>
      </c>
      <c r="B4431" s="1" t="s">
        <v>9</v>
      </c>
      <c r="C4431" t="s">
        <v>31</v>
      </c>
      <c r="D4431" s="1" t="s">
        <v>11</v>
      </c>
      <c r="E4431" t="s">
        <v>12</v>
      </c>
      <c r="F4431" s="4" t="s">
        <v>14</v>
      </c>
      <c r="G4431" s="3">
        <v>4.0580480000000003</v>
      </c>
      <c r="H4431" s="8">
        <v>0.90565921434650432</v>
      </c>
      <c r="I4431" s="26" t="str">
        <f>INDEX('Data Tab2'!$C:$C,MATCH('Data Tab1'!A4431,'Data Tab2'!$A:$A,0))</f>
        <v>PRG2</v>
      </c>
    </row>
    <row r="4432" spans="1:9" hidden="1">
      <c r="A4432" s="55">
        <v>102020409</v>
      </c>
      <c r="B4432" s="1" t="s">
        <v>9</v>
      </c>
      <c r="C4432" t="s">
        <v>31</v>
      </c>
      <c r="D4432" s="1" t="s">
        <v>11</v>
      </c>
      <c r="E4432" t="s">
        <v>12</v>
      </c>
      <c r="F4432" s="4" t="s">
        <v>15</v>
      </c>
      <c r="G4432" s="3">
        <v>0.99333000000000005</v>
      </c>
      <c r="H4432" s="8">
        <v>0.14438885215566732</v>
      </c>
      <c r="I4432" s="26" t="str">
        <f>INDEX('Data Tab2'!$C:$C,MATCH('Data Tab1'!A4432,'Data Tab2'!$A:$A,0))</f>
        <v>PRG2</v>
      </c>
    </row>
    <row r="4433" spans="1:9" hidden="1">
      <c r="A4433" s="55">
        <v>102020409</v>
      </c>
      <c r="B4433" s="1" t="s">
        <v>9</v>
      </c>
      <c r="C4433" t="s">
        <v>31</v>
      </c>
      <c r="D4433" s="1" t="s">
        <v>11</v>
      </c>
      <c r="E4433" t="s">
        <v>12</v>
      </c>
      <c r="F4433" s="4" t="s">
        <v>28</v>
      </c>
      <c r="G4433" s="3">
        <v>2.0813809999999999</v>
      </c>
      <c r="H4433" s="8">
        <v>0.96337590438041409</v>
      </c>
      <c r="I4433" s="26" t="str">
        <f>INDEX('Data Tab2'!$C:$C,MATCH('Data Tab1'!A4433,'Data Tab2'!$A:$A,0))</f>
        <v>PRG2</v>
      </c>
    </row>
    <row r="4434" spans="1:9" hidden="1">
      <c r="A4434" s="55">
        <v>102020409</v>
      </c>
      <c r="B4434" s="1" t="s">
        <v>9</v>
      </c>
      <c r="C4434" t="s">
        <v>31</v>
      </c>
      <c r="D4434" s="1" t="s">
        <v>11</v>
      </c>
      <c r="E4434" t="s">
        <v>12</v>
      </c>
      <c r="F4434" s="4" t="s">
        <v>29</v>
      </c>
      <c r="G4434" s="3">
        <v>0.42471999999999999</v>
      </c>
      <c r="H4434" s="8">
        <v>0.58914111756387111</v>
      </c>
      <c r="I4434" s="26" t="str">
        <f>INDEX('Data Tab2'!$C:$C,MATCH('Data Tab1'!A4434,'Data Tab2'!$A:$A,0))</f>
        <v>PRG2</v>
      </c>
    </row>
    <row r="4435" spans="1:9" hidden="1">
      <c r="A4435" s="55">
        <v>102020409</v>
      </c>
      <c r="B4435" s="1" t="s">
        <v>9</v>
      </c>
      <c r="C4435" t="s">
        <v>31</v>
      </c>
      <c r="D4435" s="1" t="s">
        <v>17</v>
      </c>
      <c r="E4435" t="s">
        <v>18</v>
      </c>
      <c r="F4435" s="4" t="s">
        <v>35</v>
      </c>
      <c r="G4435" s="3">
        <v>4.4886090000000003</v>
      </c>
      <c r="H4435" s="8">
        <v>0.75760387022705278</v>
      </c>
      <c r="I4435" s="26" t="str">
        <f>INDEX('Data Tab2'!$C:$C,MATCH('Data Tab1'!A4435,'Data Tab2'!$A:$A,0))</f>
        <v>PRG2</v>
      </c>
    </row>
    <row r="4436" spans="1:9" hidden="1">
      <c r="A4436" s="55">
        <v>102020409</v>
      </c>
      <c r="B4436" s="1" t="s">
        <v>9</v>
      </c>
      <c r="C4436" t="s">
        <v>31</v>
      </c>
      <c r="D4436" s="1" t="s">
        <v>17</v>
      </c>
      <c r="E4436" t="s">
        <v>18</v>
      </c>
      <c r="F4436" s="4" t="s">
        <v>19</v>
      </c>
      <c r="G4436" s="3">
        <v>5.0000000000000001E-3</v>
      </c>
      <c r="H4436" s="8">
        <v>0.89790690456384514</v>
      </c>
      <c r="I4436" s="26" t="str">
        <f>INDEX('Data Tab2'!$C:$C,MATCH('Data Tab1'!A4436,'Data Tab2'!$A:$A,0))</f>
        <v>PRG2</v>
      </c>
    </row>
    <row r="4437" spans="1:9" hidden="1">
      <c r="A4437" s="55">
        <v>102020409</v>
      </c>
      <c r="B4437" s="1" t="s">
        <v>9</v>
      </c>
      <c r="C4437" t="s">
        <v>31</v>
      </c>
      <c r="D4437" s="1" t="s">
        <v>17</v>
      </c>
      <c r="E4437" t="s">
        <v>18</v>
      </c>
      <c r="F4437" s="4" t="s">
        <v>20</v>
      </c>
      <c r="G4437" s="3">
        <v>1.504443</v>
      </c>
      <c r="H4437" s="8">
        <v>0.83828081103828089</v>
      </c>
      <c r="I4437" s="26" t="str">
        <f>INDEX('Data Tab2'!$C:$C,MATCH('Data Tab1'!A4437,'Data Tab2'!$A:$A,0))</f>
        <v>PRG2</v>
      </c>
    </row>
    <row r="4438" spans="1:9" hidden="1">
      <c r="A4438" s="55">
        <v>102020409</v>
      </c>
      <c r="B4438" s="1" t="s">
        <v>9</v>
      </c>
      <c r="C4438" t="s">
        <v>31</v>
      </c>
      <c r="D4438" s="1" t="s">
        <v>17</v>
      </c>
      <c r="E4438" t="s">
        <v>23</v>
      </c>
      <c r="F4438" s="4" t="s">
        <v>24</v>
      </c>
      <c r="G4438" s="3">
        <v>5.2769999999999996E-3</v>
      </c>
      <c r="H4438" s="8">
        <v>0.68041210793765994</v>
      </c>
      <c r="I4438" s="26" t="str">
        <f>INDEX('Data Tab2'!$C:$C,MATCH('Data Tab1'!A4438,'Data Tab2'!$A:$A,0))</f>
        <v>PRG2</v>
      </c>
    </row>
    <row r="4439" spans="1:9" hidden="1">
      <c r="A4439" s="56">
        <v>102020409</v>
      </c>
      <c r="B4439" s="1" t="s">
        <v>9</v>
      </c>
      <c r="C4439" t="s">
        <v>31</v>
      </c>
      <c r="D4439" s="1" t="s">
        <v>17</v>
      </c>
      <c r="E4439" t="s">
        <v>23</v>
      </c>
      <c r="F4439" s="4" t="s">
        <v>25</v>
      </c>
      <c r="G4439" s="3">
        <v>8.6090000000000003E-3</v>
      </c>
      <c r="H4439" s="8">
        <v>0.51753517305840957</v>
      </c>
      <c r="I4439" s="26" t="str">
        <f>INDEX('Data Tab2'!$C:$C,MATCH('Data Tab1'!A4439,'Data Tab2'!$A:$A,0))</f>
        <v>PRG2</v>
      </c>
    </row>
    <row r="4440" spans="1:9">
      <c r="A4440" s="55">
        <v>102021694</v>
      </c>
      <c r="B4440" s="1" t="s">
        <v>33</v>
      </c>
      <c r="C4440" t="s">
        <v>31</v>
      </c>
      <c r="D4440" s="1" t="s">
        <v>11</v>
      </c>
      <c r="E4440" t="s">
        <v>12</v>
      </c>
      <c r="F4440" s="4" t="s">
        <v>13</v>
      </c>
      <c r="G4440" s="3">
        <v>10.999998</v>
      </c>
      <c r="H4440" s="8">
        <v>0.43805490749970111</v>
      </c>
      <c r="I4440" s="26" t="str">
        <f>INDEX('Data Tab2'!$C:$C,MATCH('Data Tab1'!A4440,'Data Tab2'!$A:$A,0))</f>
        <v>STR1</v>
      </c>
    </row>
    <row r="4441" spans="1:9" hidden="1">
      <c r="A4441" s="55">
        <v>102021694</v>
      </c>
      <c r="B4441" s="1" t="s">
        <v>33</v>
      </c>
      <c r="C4441" t="s">
        <v>31</v>
      </c>
      <c r="D4441" s="1" t="s">
        <v>11</v>
      </c>
      <c r="E4441" t="s">
        <v>12</v>
      </c>
      <c r="F4441" s="4" t="s">
        <v>34</v>
      </c>
      <c r="G4441" s="3">
        <v>10.758331</v>
      </c>
      <c r="H4441" s="8">
        <v>0.23861612227549611</v>
      </c>
      <c r="I4441" s="26" t="str">
        <f>INDEX('Data Tab2'!$C:$C,MATCH('Data Tab1'!A4441,'Data Tab2'!$A:$A,0))</f>
        <v>STR1</v>
      </c>
    </row>
    <row r="4442" spans="1:9" hidden="1">
      <c r="A4442" s="55">
        <v>102021694</v>
      </c>
      <c r="B4442" s="1" t="s">
        <v>33</v>
      </c>
      <c r="C4442" t="s">
        <v>31</v>
      </c>
      <c r="D4442" s="1" t="s">
        <v>11</v>
      </c>
      <c r="E4442" t="s">
        <v>12</v>
      </c>
      <c r="F4442" s="4" t="s">
        <v>14</v>
      </c>
      <c r="G4442" s="3">
        <v>9.3924990000000008</v>
      </c>
      <c r="H4442" s="8">
        <v>0.89576554462010638</v>
      </c>
      <c r="I4442" s="26" t="str">
        <f>INDEX('Data Tab2'!$C:$C,MATCH('Data Tab1'!A4442,'Data Tab2'!$A:$A,0))</f>
        <v>STR1</v>
      </c>
    </row>
    <row r="4443" spans="1:9" hidden="1">
      <c r="A4443" s="55">
        <v>102021694</v>
      </c>
      <c r="B4443" s="1" t="s">
        <v>33</v>
      </c>
      <c r="C4443" t="s">
        <v>31</v>
      </c>
      <c r="D4443" s="1" t="s">
        <v>11</v>
      </c>
      <c r="E4443" t="s">
        <v>12</v>
      </c>
      <c r="F4443" s="4" t="s">
        <v>15</v>
      </c>
      <c r="G4443" s="3">
        <v>9.438053</v>
      </c>
      <c r="H4443" s="8">
        <v>0.71790584086068188</v>
      </c>
      <c r="I4443" s="26" t="str">
        <f>INDEX('Data Tab2'!$C:$C,MATCH('Data Tab1'!A4443,'Data Tab2'!$A:$A,0))</f>
        <v>STR1</v>
      </c>
    </row>
    <row r="4444" spans="1:9" hidden="1">
      <c r="A4444" s="55">
        <v>102021694</v>
      </c>
      <c r="B4444" s="1" t="s">
        <v>33</v>
      </c>
      <c r="C4444" t="s">
        <v>31</v>
      </c>
      <c r="D4444" s="1" t="s">
        <v>11</v>
      </c>
      <c r="E4444" t="s">
        <v>12</v>
      </c>
      <c r="F4444" s="4" t="s">
        <v>28</v>
      </c>
      <c r="G4444" s="3">
        <v>10.824443</v>
      </c>
      <c r="H4444" s="8">
        <v>0.54498526334884001</v>
      </c>
      <c r="I4444" s="26" t="str">
        <f>INDEX('Data Tab2'!$C:$C,MATCH('Data Tab1'!A4444,'Data Tab2'!$A:$A,0))</f>
        <v>STR1</v>
      </c>
    </row>
    <row r="4445" spans="1:9" hidden="1">
      <c r="A4445" s="55">
        <v>102021694</v>
      </c>
      <c r="B4445" s="1" t="s">
        <v>33</v>
      </c>
      <c r="C4445" t="s">
        <v>31</v>
      </c>
      <c r="D4445" s="1" t="s">
        <v>17</v>
      </c>
      <c r="E4445" t="s">
        <v>18</v>
      </c>
      <c r="F4445" s="4" t="s">
        <v>35</v>
      </c>
      <c r="G4445" s="3">
        <v>9.7949970000000004</v>
      </c>
      <c r="H4445" s="8">
        <v>0.74598638776833426</v>
      </c>
      <c r="I4445" s="26" t="str">
        <f>INDEX('Data Tab2'!$C:$C,MATCH('Data Tab1'!A4445,'Data Tab2'!$A:$A,0))</f>
        <v>STR1</v>
      </c>
    </row>
    <row r="4446" spans="1:9" hidden="1">
      <c r="A4446" s="55">
        <v>102021694</v>
      </c>
      <c r="B4446" s="1" t="s">
        <v>33</v>
      </c>
      <c r="C4446" t="s">
        <v>31</v>
      </c>
      <c r="D4446" s="1" t="s">
        <v>17</v>
      </c>
      <c r="E4446" t="s">
        <v>18</v>
      </c>
      <c r="F4446" s="4" t="s">
        <v>36</v>
      </c>
      <c r="G4446" s="3">
        <v>9.9999979999999997</v>
      </c>
      <c r="H4446" s="8">
        <v>0.54443702563888452</v>
      </c>
      <c r="I4446" s="26" t="str">
        <f>INDEX('Data Tab2'!$C:$C,MATCH('Data Tab1'!A4446,'Data Tab2'!$A:$A,0))</f>
        <v>STR1</v>
      </c>
    </row>
    <row r="4447" spans="1:9" hidden="1">
      <c r="A4447" s="55">
        <v>102021694</v>
      </c>
      <c r="B4447" s="1" t="s">
        <v>33</v>
      </c>
      <c r="C4447" t="s">
        <v>31</v>
      </c>
      <c r="D4447" s="1" t="s">
        <v>17</v>
      </c>
      <c r="E4447" t="s">
        <v>18</v>
      </c>
      <c r="F4447" s="4" t="s">
        <v>38</v>
      </c>
      <c r="G4447" s="3">
        <v>5.5499980000000004</v>
      </c>
      <c r="H4447" s="8">
        <v>0.79337974274818523</v>
      </c>
      <c r="I4447" s="26" t="str">
        <f>INDEX('Data Tab2'!$C:$C,MATCH('Data Tab1'!A4447,'Data Tab2'!$A:$A,0))</f>
        <v>STR1</v>
      </c>
    </row>
    <row r="4448" spans="1:9" hidden="1">
      <c r="A4448" s="55">
        <v>102021694</v>
      </c>
      <c r="B4448" s="1" t="s">
        <v>33</v>
      </c>
      <c r="C4448" t="s">
        <v>31</v>
      </c>
      <c r="D4448" s="1" t="s">
        <v>17</v>
      </c>
      <c r="E4448" t="s">
        <v>18</v>
      </c>
      <c r="F4448" s="4" t="s">
        <v>19</v>
      </c>
      <c r="G4448" s="3">
        <v>9.9999979999999997</v>
      </c>
      <c r="H4448" s="8">
        <v>0.97747510230112189</v>
      </c>
      <c r="I4448" s="26" t="str">
        <f>INDEX('Data Tab2'!$C:$C,MATCH('Data Tab1'!A4448,'Data Tab2'!$A:$A,0))</f>
        <v>STR1</v>
      </c>
    </row>
    <row r="4449" spans="1:9" hidden="1">
      <c r="A4449" s="55">
        <v>102021694</v>
      </c>
      <c r="B4449" s="1" t="s">
        <v>33</v>
      </c>
      <c r="C4449" t="s">
        <v>31</v>
      </c>
      <c r="D4449" s="1" t="s">
        <v>17</v>
      </c>
      <c r="E4449" t="s">
        <v>23</v>
      </c>
      <c r="F4449" s="4" t="s">
        <v>24</v>
      </c>
      <c r="G4449" s="3">
        <v>8.319998</v>
      </c>
      <c r="H4449" s="8">
        <v>0.47988019863856068</v>
      </c>
      <c r="I4449" s="26" t="str">
        <f>INDEX('Data Tab2'!$C:$C,MATCH('Data Tab1'!A4449,'Data Tab2'!$A:$A,0))</f>
        <v>STR1</v>
      </c>
    </row>
    <row r="4450" spans="1:9" hidden="1">
      <c r="A4450" s="56">
        <v>102021694</v>
      </c>
      <c r="B4450" s="1" t="s">
        <v>33</v>
      </c>
      <c r="C4450" t="s">
        <v>31</v>
      </c>
      <c r="D4450" s="1" t="s">
        <v>17</v>
      </c>
      <c r="E4450" t="s">
        <v>23</v>
      </c>
      <c r="F4450" s="4" t="s">
        <v>25</v>
      </c>
      <c r="G4450" s="3">
        <v>8.2988879999999998</v>
      </c>
      <c r="H4450" s="8">
        <v>0.14135429536223476</v>
      </c>
      <c r="I4450" s="26" t="str">
        <f>INDEX('Data Tab2'!$C:$C,MATCH('Data Tab1'!A4450,'Data Tab2'!$A:$A,0))</f>
        <v>STR1</v>
      </c>
    </row>
    <row r="4451" spans="1:9">
      <c r="A4451" s="55">
        <v>102021697</v>
      </c>
      <c r="B4451" s="1" t="s">
        <v>9</v>
      </c>
      <c r="C4451" t="s">
        <v>10</v>
      </c>
      <c r="D4451" s="1" t="s">
        <v>11</v>
      </c>
      <c r="E4451" t="s">
        <v>12</v>
      </c>
      <c r="F4451" s="4" t="s">
        <v>13</v>
      </c>
      <c r="G4451" s="3">
        <v>1.9397200000000001</v>
      </c>
      <c r="H4451" s="8">
        <v>3.0703758911522883E-2</v>
      </c>
      <c r="I4451" s="26" t="str">
        <f>INDEX('Data Tab2'!$C:$C,MATCH('Data Tab1'!A4451,'Data Tab2'!$A:$A,0))</f>
        <v>SZZ1</v>
      </c>
    </row>
    <row r="4452" spans="1:9" hidden="1">
      <c r="A4452" s="55">
        <v>102021697</v>
      </c>
      <c r="B4452" s="1" t="s">
        <v>9</v>
      </c>
      <c r="C4452" t="s">
        <v>10</v>
      </c>
      <c r="D4452" s="1" t="s">
        <v>11</v>
      </c>
      <c r="E4452" t="s">
        <v>12</v>
      </c>
      <c r="F4452" s="4" t="s">
        <v>14</v>
      </c>
      <c r="G4452" s="3">
        <v>3.231109</v>
      </c>
      <c r="H4452" s="8">
        <v>3.5511870279939628E-2</v>
      </c>
      <c r="I4452" s="26" t="str">
        <f>INDEX('Data Tab2'!$C:$C,MATCH('Data Tab1'!A4452,'Data Tab2'!$A:$A,0))</f>
        <v>SZZ1</v>
      </c>
    </row>
    <row r="4453" spans="1:9" hidden="1">
      <c r="A4453" s="55">
        <v>102021697</v>
      </c>
      <c r="B4453" s="1" t="s">
        <v>9</v>
      </c>
      <c r="C4453" t="s">
        <v>10</v>
      </c>
      <c r="D4453" s="1" t="s">
        <v>11</v>
      </c>
      <c r="E4453" t="s">
        <v>12</v>
      </c>
      <c r="F4453" s="4" t="s">
        <v>15</v>
      </c>
      <c r="G4453" s="3">
        <v>0.495</v>
      </c>
      <c r="H4453" s="8">
        <v>0.43221491032069004</v>
      </c>
      <c r="I4453" s="26" t="str">
        <f>INDEX('Data Tab2'!$C:$C,MATCH('Data Tab1'!A4453,'Data Tab2'!$A:$A,0))</f>
        <v>SZZ1</v>
      </c>
    </row>
    <row r="4454" spans="1:9" hidden="1">
      <c r="A4454" s="55">
        <v>102021697</v>
      </c>
      <c r="B4454" s="1" t="s">
        <v>9</v>
      </c>
      <c r="C4454" t="s">
        <v>10</v>
      </c>
      <c r="D4454" s="1" t="s">
        <v>11</v>
      </c>
      <c r="E4454" t="s">
        <v>12</v>
      </c>
      <c r="F4454" s="4" t="s">
        <v>28</v>
      </c>
      <c r="G4454" s="3">
        <v>1.45722</v>
      </c>
      <c r="H4454" s="8">
        <v>0.22326601215171837</v>
      </c>
      <c r="I4454" s="26" t="str">
        <f>INDEX('Data Tab2'!$C:$C,MATCH('Data Tab1'!A4454,'Data Tab2'!$A:$A,0))</f>
        <v>SZZ1</v>
      </c>
    </row>
    <row r="4455" spans="1:9" hidden="1">
      <c r="A4455" s="55">
        <v>102021697</v>
      </c>
      <c r="B4455" s="1" t="s">
        <v>9</v>
      </c>
      <c r="C4455" t="s">
        <v>10</v>
      </c>
      <c r="D4455" s="1" t="s">
        <v>11</v>
      </c>
      <c r="E4455" t="s">
        <v>12</v>
      </c>
      <c r="F4455" s="4" t="s">
        <v>29</v>
      </c>
      <c r="G4455" s="3">
        <v>4.9991640000000004</v>
      </c>
      <c r="H4455" s="8">
        <v>0.70351887818525904</v>
      </c>
      <c r="I4455" s="26" t="str">
        <f>INDEX('Data Tab2'!$C:$C,MATCH('Data Tab1'!A4455,'Data Tab2'!$A:$A,0))</f>
        <v>SZZ1</v>
      </c>
    </row>
    <row r="4456" spans="1:9" hidden="1">
      <c r="A4456" s="55">
        <v>102021697</v>
      </c>
      <c r="B4456" s="1" t="s">
        <v>9</v>
      </c>
      <c r="C4456" t="s">
        <v>10</v>
      </c>
      <c r="D4456" s="1" t="s">
        <v>11</v>
      </c>
      <c r="E4456" t="s">
        <v>12</v>
      </c>
      <c r="F4456" s="4" t="s">
        <v>16</v>
      </c>
      <c r="G4456" s="3">
        <v>4.5494440000000003</v>
      </c>
      <c r="H4456" s="8">
        <v>0.62801256376086634</v>
      </c>
      <c r="I4456" s="26" t="str">
        <f>INDEX('Data Tab2'!$C:$C,MATCH('Data Tab1'!A4456,'Data Tab2'!$A:$A,0))</f>
        <v>SZZ1</v>
      </c>
    </row>
    <row r="4457" spans="1:9" hidden="1">
      <c r="A4457" s="55">
        <v>102021697</v>
      </c>
      <c r="B4457" s="1" t="s">
        <v>9</v>
      </c>
      <c r="C4457" t="s">
        <v>10</v>
      </c>
      <c r="D4457" s="1" t="s">
        <v>17</v>
      </c>
      <c r="E4457" t="s">
        <v>18</v>
      </c>
      <c r="F4457" s="4" t="s">
        <v>35</v>
      </c>
      <c r="G4457" s="3">
        <v>9.8291640000000005</v>
      </c>
      <c r="H4457" s="8">
        <v>0.64143264024095759</v>
      </c>
      <c r="I4457" s="26" t="str">
        <f>INDEX('Data Tab2'!$C:$C,MATCH('Data Tab1'!A4457,'Data Tab2'!$A:$A,0))</f>
        <v>SZZ1</v>
      </c>
    </row>
    <row r="4458" spans="1:9" hidden="1">
      <c r="A4458" s="55">
        <v>102021697</v>
      </c>
      <c r="B4458" s="1" t="s">
        <v>9</v>
      </c>
      <c r="C4458" t="s">
        <v>10</v>
      </c>
      <c r="D4458" s="1" t="s">
        <v>17</v>
      </c>
      <c r="E4458" t="s">
        <v>18</v>
      </c>
      <c r="F4458" s="4" t="s">
        <v>36</v>
      </c>
      <c r="G4458" s="3">
        <v>4.9994430000000003</v>
      </c>
      <c r="H4458" s="8">
        <v>0.89931008974758908</v>
      </c>
      <c r="I4458" s="26" t="str">
        <f>INDEX('Data Tab2'!$C:$C,MATCH('Data Tab1'!A4458,'Data Tab2'!$A:$A,0))</f>
        <v>SZZ1</v>
      </c>
    </row>
    <row r="4459" spans="1:9" hidden="1">
      <c r="A4459" s="55">
        <v>102021697</v>
      </c>
      <c r="B4459" s="1" t="s">
        <v>9</v>
      </c>
      <c r="C4459" t="s">
        <v>10</v>
      </c>
      <c r="D4459" s="1" t="s">
        <v>17</v>
      </c>
      <c r="E4459" t="s">
        <v>18</v>
      </c>
      <c r="F4459" s="4" t="s">
        <v>21</v>
      </c>
      <c r="G4459" s="3">
        <v>4.3091629999999999</v>
      </c>
      <c r="H4459" s="8">
        <v>0.1855916066273734</v>
      </c>
      <c r="I4459" s="26" t="str">
        <f>INDEX('Data Tab2'!$C:$C,MATCH('Data Tab1'!A4459,'Data Tab2'!$A:$A,0))</f>
        <v>SZZ1</v>
      </c>
    </row>
    <row r="4460" spans="1:9" hidden="1">
      <c r="A4460" s="55">
        <v>102021697</v>
      </c>
      <c r="B4460" s="1" t="s">
        <v>9</v>
      </c>
      <c r="C4460" t="s">
        <v>10</v>
      </c>
      <c r="D4460" s="1" t="s">
        <v>17</v>
      </c>
      <c r="E4460" t="s">
        <v>18</v>
      </c>
      <c r="F4460" s="4" t="s">
        <v>22</v>
      </c>
      <c r="G4460" s="3">
        <v>6.5586089999999997</v>
      </c>
      <c r="H4460" s="8">
        <v>0.40986292578528349</v>
      </c>
      <c r="I4460" s="26" t="str">
        <f>INDEX('Data Tab2'!$C:$C,MATCH('Data Tab1'!A4460,'Data Tab2'!$A:$A,0))</f>
        <v>SZZ1</v>
      </c>
    </row>
    <row r="4461" spans="1:9" hidden="1">
      <c r="A4461" s="55">
        <v>102021697</v>
      </c>
      <c r="B4461" s="1" t="s">
        <v>9</v>
      </c>
      <c r="C4461" t="s">
        <v>27</v>
      </c>
      <c r="D4461" s="1" t="s">
        <v>11</v>
      </c>
      <c r="E4461" t="s">
        <v>12</v>
      </c>
      <c r="F4461" s="4" t="s">
        <v>13</v>
      </c>
      <c r="G4461" s="3">
        <v>8.7383299999999995</v>
      </c>
      <c r="H4461" s="8">
        <v>0.81225522790783766</v>
      </c>
      <c r="I4461" s="26" t="str">
        <f>INDEX('Data Tab2'!$C:$C,MATCH('Data Tab1'!A4461,'Data Tab2'!$A:$A,0))</f>
        <v>SZZ1</v>
      </c>
    </row>
    <row r="4462" spans="1:9" hidden="1">
      <c r="A4462" s="55">
        <v>102021697</v>
      </c>
      <c r="B4462" s="1" t="s">
        <v>9</v>
      </c>
      <c r="C4462" t="s">
        <v>27</v>
      </c>
      <c r="D4462" s="1" t="s">
        <v>11</v>
      </c>
      <c r="E4462" t="s">
        <v>12</v>
      </c>
      <c r="F4462" s="4" t="s">
        <v>34</v>
      </c>
      <c r="G4462" s="3">
        <v>6.5669409999999999</v>
      </c>
      <c r="H4462" s="8">
        <v>0.6518337697530503</v>
      </c>
      <c r="I4462" s="26" t="str">
        <f>INDEX('Data Tab2'!$C:$C,MATCH('Data Tab1'!A4462,'Data Tab2'!$A:$A,0))</f>
        <v>SZZ1</v>
      </c>
    </row>
    <row r="4463" spans="1:9" hidden="1">
      <c r="A4463" s="55">
        <v>102021697</v>
      </c>
      <c r="B4463" s="1" t="s">
        <v>9</v>
      </c>
      <c r="C4463" t="s">
        <v>27</v>
      </c>
      <c r="D4463" s="1" t="s">
        <v>11</v>
      </c>
      <c r="E4463" t="s">
        <v>12</v>
      </c>
      <c r="F4463" s="4" t="s">
        <v>14</v>
      </c>
      <c r="G4463" s="3">
        <v>6.7530530000000004</v>
      </c>
      <c r="H4463" s="8">
        <v>0.96196875460860776</v>
      </c>
      <c r="I4463" s="26" t="str">
        <f>INDEX('Data Tab2'!$C:$C,MATCH('Data Tab1'!A4463,'Data Tab2'!$A:$A,0))</f>
        <v>SZZ1</v>
      </c>
    </row>
    <row r="4464" spans="1:9" hidden="1">
      <c r="A4464" s="56">
        <v>102021697</v>
      </c>
      <c r="B4464" s="1" t="s">
        <v>9</v>
      </c>
      <c r="C4464" t="s">
        <v>27</v>
      </c>
      <c r="D4464" s="1" t="s">
        <v>11</v>
      </c>
      <c r="E4464" t="s">
        <v>12</v>
      </c>
      <c r="F4464" s="4" t="s">
        <v>15</v>
      </c>
      <c r="G4464" s="3">
        <v>4.2169420000000004</v>
      </c>
      <c r="H4464" s="8">
        <v>0.79433450976066244</v>
      </c>
      <c r="I4464" s="26" t="str">
        <f>INDEX('Data Tab2'!$C:$C,MATCH('Data Tab1'!A4464,'Data Tab2'!$A:$A,0))</f>
        <v>SZZ1</v>
      </c>
    </row>
    <row r="4465" spans="1:9">
      <c r="A4465" s="55">
        <v>102021707</v>
      </c>
      <c r="B4465" s="1" t="s">
        <v>33</v>
      </c>
      <c r="C4465" t="s">
        <v>31</v>
      </c>
      <c r="D4465" s="1" t="s">
        <v>11</v>
      </c>
      <c r="E4465" t="s">
        <v>12</v>
      </c>
      <c r="F4465" s="4" t="s">
        <v>34</v>
      </c>
      <c r="G4465" s="3">
        <v>10.999998</v>
      </c>
      <c r="H4465" s="8">
        <v>0.31869373007746371</v>
      </c>
      <c r="I4465" s="26" t="str">
        <f>INDEX('Data Tab2'!$C:$C,MATCH('Data Tab1'!A4465,'Data Tab2'!$A:$A,0))</f>
        <v>TRN1</v>
      </c>
    </row>
    <row r="4466" spans="1:9" hidden="1">
      <c r="A4466" s="55">
        <v>102021707</v>
      </c>
      <c r="B4466" s="1" t="s">
        <v>33</v>
      </c>
      <c r="C4466" t="s">
        <v>31</v>
      </c>
      <c r="D4466" s="1" t="s">
        <v>11</v>
      </c>
      <c r="E4466" t="s">
        <v>12</v>
      </c>
      <c r="F4466" s="4" t="s">
        <v>14</v>
      </c>
      <c r="G4466" s="3">
        <v>9.349164</v>
      </c>
      <c r="H4466" s="8">
        <v>0.29876343509980119</v>
      </c>
      <c r="I4466" s="26" t="str">
        <f>INDEX('Data Tab2'!$C:$C,MATCH('Data Tab1'!A4466,'Data Tab2'!$A:$A,0))</f>
        <v>TRN1</v>
      </c>
    </row>
    <row r="4467" spans="1:9" hidden="1">
      <c r="A4467" s="55">
        <v>102021707</v>
      </c>
      <c r="B4467" s="1" t="s">
        <v>33</v>
      </c>
      <c r="C4467" t="s">
        <v>31</v>
      </c>
      <c r="D4467" s="1" t="s">
        <v>11</v>
      </c>
      <c r="E4467" t="s">
        <v>12</v>
      </c>
      <c r="F4467" s="4" t="s">
        <v>15</v>
      </c>
      <c r="G4467" s="3">
        <v>10.999997</v>
      </c>
      <c r="H4467" s="8">
        <v>0.36830358997306822</v>
      </c>
      <c r="I4467" s="26" t="str">
        <f>INDEX('Data Tab2'!$C:$C,MATCH('Data Tab1'!A4467,'Data Tab2'!$A:$A,0))</f>
        <v>TRN1</v>
      </c>
    </row>
    <row r="4468" spans="1:9" hidden="1">
      <c r="A4468" s="55">
        <v>102021707</v>
      </c>
      <c r="B4468" s="1" t="s">
        <v>33</v>
      </c>
      <c r="C4468" t="s">
        <v>31</v>
      </c>
      <c r="D4468" s="1" t="s">
        <v>11</v>
      </c>
      <c r="E4468" t="s">
        <v>12</v>
      </c>
      <c r="F4468" s="4" t="s">
        <v>28</v>
      </c>
      <c r="G4468" s="3">
        <v>10.140829</v>
      </c>
      <c r="H4468" s="8">
        <v>0.92066040139055438</v>
      </c>
      <c r="I4468" s="26" t="str">
        <f>INDEX('Data Tab2'!$C:$C,MATCH('Data Tab1'!A4468,'Data Tab2'!$A:$A,0))</f>
        <v>TRN1</v>
      </c>
    </row>
    <row r="4469" spans="1:9" hidden="1">
      <c r="A4469" s="55">
        <v>102021707</v>
      </c>
      <c r="B4469" s="1" t="s">
        <v>33</v>
      </c>
      <c r="C4469" t="s">
        <v>31</v>
      </c>
      <c r="D4469" s="1" t="s">
        <v>11</v>
      </c>
      <c r="E4469" t="s">
        <v>12</v>
      </c>
      <c r="F4469" s="4" t="s">
        <v>29</v>
      </c>
      <c r="G4469" s="3">
        <v>10.217496000000001</v>
      </c>
      <c r="H4469" s="8">
        <v>0.59617947865239562</v>
      </c>
      <c r="I4469" s="26" t="str">
        <f>INDEX('Data Tab2'!$C:$C,MATCH('Data Tab1'!A4469,'Data Tab2'!$A:$A,0))</f>
        <v>TRN1</v>
      </c>
    </row>
    <row r="4470" spans="1:9" hidden="1">
      <c r="A4470" s="55">
        <v>102021707</v>
      </c>
      <c r="B4470" s="1" t="s">
        <v>33</v>
      </c>
      <c r="C4470" t="s">
        <v>31</v>
      </c>
      <c r="D4470" s="1" t="s">
        <v>17</v>
      </c>
      <c r="E4470" t="s">
        <v>18</v>
      </c>
      <c r="F4470" s="4" t="s">
        <v>36</v>
      </c>
      <c r="G4470" s="3">
        <v>9.4999979999999997</v>
      </c>
      <c r="H4470" s="8">
        <v>0.90502755303200044</v>
      </c>
      <c r="I4470" s="26" t="str">
        <f>INDEX('Data Tab2'!$C:$C,MATCH('Data Tab1'!A4470,'Data Tab2'!$A:$A,0))</f>
        <v>TRN1</v>
      </c>
    </row>
    <row r="4471" spans="1:9" hidden="1">
      <c r="A4471" s="55">
        <v>102021707</v>
      </c>
      <c r="B4471" s="1" t="s">
        <v>33</v>
      </c>
      <c r="C4471" t="s">
        <v>31</v>
      </c>
      <c r="D4471" s="1" t="s">
        <v>17</v>
      </c>
      <c r="E4471" t="s">
        <v>18</v>
      </c>
      <c r="F4471" s="4" t="s">
        <v>38</v>
      </c>
      <c r="G4471" s="3">
        <v>9.9999979999999997</v>
      </c>
      <c r="H4471" s="8">
        <v>0.44176944529970741</v>
      </c>
      <c r="I4471" s="26" t="str">
        <f>INDEX('Data Tab2'!$C:$C,MATCH('Data Tab1'!A4471,'Data Tab2'!$A:$A,0))</f>
        <v>TRN1</v>
      </c>
    </row>
    <row r="4472" spans="1:9" hidden="1">
      <c r="A4472" s="55">
        <v>102021707</v>
      </c>
      <c r="B4472" s="1" t="s">
        <v>33</v>
      </c>
      <c r="C4472" t="s">
        <v>31</v>
      </c>
      <c r="D4472" s="1" t="s">
        <v>17</v>
      </c>
      <c r="E4472" t="s">
        <v>18</v>
      </c>
      <c r="F4472" s="4" t="s">
        <v>19</v>
      </c>
      <c r="G4472" s="3">
        <v>9.4999970000000005</v>
      </c>
      <c r="H4472" s="8">
        <v>0.83760395377476926</v>
      </c>
      <c r="I4472" s="26" t="str">
        <f>INDEX('Data Tab2'!$C:$C,MATCH('Data Tab1'!A4472,'Data Tab2'!$A:$A,0))</f>
        <v>TRN1</v>
      </c>
    </row>
    <row r="4473" spans="1:9" hidden="1">
      <c r="A4473" s="55">
        <v>102021707</v>
      </c>
      <c r="B4473" s="1" t="s">
        <v>33</v>
      </c>
      <c r="C4473" t="s">
        <v>31</v>
      </c>
      <c r="D4473" s="1" t="s">
        <v>17</v>
      </c>
      <c r="E4473" t="s">
        <v>18</v>
      </c>
      <c r="F4473" s="4" t="s">
        <v>21</v>
      </c>
      <c r="G4473" s="3">
        <v>9.9999979999999997</v>
      </c>
      <c r="H4473" s="8">
        <v>0.66991439727336777</v>
      </c>
      <c r="I4473" s="26" t="str">
        <f>INDEX('Data Tab2'!$C:$C,MATCH('Data Tab1'!A4473,'Data Tab2'!$A:$A,0))</f>
        <v>TRN1</v>
      </c>
    </row>
    <row r="4474" spans="1:9" hidden="1">
      <c r="A4474" s="55">
        <v>102021707</v>
      </c>
      <c r="B4474" s="1" t="s">
        <v>33</v>
      </c>
      <c r="C4474" t="s">
        <v>31</v>
      </c>
      <c r="D4474" s="1" t="s">
        <v>17</v>
      </c>
      <c r="E4474" t="s">
        <v>18</v>
      </c>
      <c r="F4474" s="4" t="s">
        <v>22</v>
      </c>
      <c r="G4474" s="3">
        <v>9.0877759999999999</v>
      </c>
      <c r="H4474" s="8">
        <v>0.22685502908709598</v>
      </c>
      <c r="I4474" s="26" t="str">
        <f>INDEX('Data Tab2'!$C:$C,MATCH('Data Tab1'!A4474,'Data Tab2'!$A:$A,0))</f>
        <v>TRN1</v>
      </c>
    </row>
    <row r="4475" spans="1:9" hidden="1">
      <c r="A4475" s="56">
        <v>102021707</v>
      </c>
      <c r="B4475" s="1" t="s">
        <v>33</v>
      </c>
      <c r="C4475" t="s">
        <v>31</v>
      </c>
      <c r="D4475" s="1" t="s">
        <v>17</v>
      </c>
      <c r="E4475" t="s">
        <v>23</v>
      </c>
      <c r="F4475" s="4" t="s">
        <v>25</v>
      </c>
      <c r="G4475" s="3">
        <v>9.9999990000000007</v>
      </c>
      <c r="H4475" s="8">
        <v>0.90168893203057421</v>
      </c>
      <c r="I4475" s="26" t="str">
        <f>INDEX('Data Tab2'!$C:$C,MATCH('Data Tab1'!A4475,'Data Tab2'!$A:$A,0))</f>
        <v>TRN1</v>
      </c>
    </row>
    <row r="4476" spans="1:9">
      <c r="A4476" s="55">
        <v>102021986</v>
      </c>
      <c r="B4476" s="1" t="s">
        <v>9</v>
      </c>
      <c r="C4476" t="s">
        <v>40</v>
      </c>
      <c r="D4476" s="1" t="s">
        <v>17</v>
      </c>
      <c r="E4476" t="s">
        <v>23</v>
      </c>
      <c r="F4476" s="4" t="s">
        <v>24</v>
      </c>
      <c r="G4476" s="3">
        <v>1.351388</v>
      </c>
      <c r="H4476" s="8">
        <v>1.2068879329483306E-2</v>
      </c>
      <c r="I4476" s="26" t="str">
        <f>INDEX('Data Tab2'!$C:$C,MATCH('Data Tab1'!A4476,'Data Tab2'!$A:$A,0))</f>
        <v>WRO1</v>
      </c>
    </row>
    <row r="4477" spans="1:9" hidden="1">
      <c r="A4477" s="55">
        <v>102021986</v>
      </c>
      <c r="B4477" s="1" t="s">
        <v>9</v>
      </c>
      <c r="C4477" t="s">
        <v>26</v>
      </c>
      <c r="D4477" s="1" t="s">
        <v>11</v>
      </c>
      <c r="E4477" t="s">
        <v>12</v>
      </c>
      <c r="F4477" s="4" t="s">
        <v>28</v>
      </c>
      <c r="G4477" s="3">
        <v>4.9986090000000001</v>
      </c>
      <c r="H4477" s="8">
        <v>0.10994856612777071</v>
      </c>
      <c r="I4477" s="26" t="str">
        <f>INDEX('Data Tab2'!$C:$C,MATCH('Data Tab1'!A4477,'Data Tab2'!$A:$A,0))</f>
        <v>WRO1</v>
      </c>
    </row>
    <row r="4478" spans="1:9" hidden="1">
      <c r="A4478" s="56">
        <v>102021986</v>
      </c>
      <c r="B4478" s="1" t="s">
        <v>9</v>
      </c>
      <c r="C4478" t="s">
        <v>26</v>
      </c>
      <c r="D4478" s="1" t="s">
        <v>11</v>
      </c>
      <c r="E4478" t="s">
        <v>12</v>
      </c>
      <c r="F4478" s="4" t="s">
        <v>29</v>
      </c>
      <c r="G4478" s="3">
        <v>4.9972200000000004</v>
      </c>
      <c r="H4478" s="8">
        <v>4.3575979282414634E-2</v>
      </c>
      <c r="I4478" s="26" t="str">
        <f>INDEX('Data Tab2'!$C:$C,MATCH('Data Tab1'!A4478,'Data Tab2'!$A:$A,0))</f>
        <v>WRO1</v>
      </c>
    </row>
    <row r="4479" spans="1:9">
      <c r="A4479" s="55">
        <v>102022073</v>
      </c>
      <c r="B4479" s="1" t="s">
        <v>9</v>
      </c>
      <c r="C4479" t="s">
        <v>26</v>
      </c>
      <c r="D4479" s="1" t="s">
        <v>11</v>
      </c>
      <c r="E4479" t="s">
        <v>12</v>
      </c>
      <c r="F4479" s="4" t="s">
        <v>34</v>
      </c>
      <c r="G4479" s="3">
        <v>0.401111</v>
      </c>
      <c r="H4479" s="8">
        <v>0.21438343444556751</v>
      </c>
      <c r="I4479" s="26" t="str">
        <f>INDEX('Data Tab2'!$C:$C,MATCH('Data Tab1'!A4479,'Data Tab2'!$A:$A,0))</f>
        <v>WRO2</v>
      </c>
    </row>
    <row r="4480" spans="1:9" hidden="1">
      <c r="A4480" s="56">
        <v>102022073</v>
      </c>
      <c r="B4480" s="1" t="s">
        <v>9</v>
      </c>
      <c r="C4480" t="s">
        <v>27</v>
      </c>
      <c r="D4480" s="1" t="s">
        <v>11</v>
      </c>
      <c r="E4480" t="s">
        <v>12</v>
      </c>
      <c r="F4480" s="4" t="s">
        <v>34</v>
      </c>
      <c r="G4480" s="3">
        <v>3.2061090000000001</v>
      </c>
      <c r="H4480" s="8">
        <v>0.88148926964344232</v>
      </c>
      <c r="I4480" s="26" t="str">
        <f>INDEX('Data Tab2'!$C:$C,MATCH('Data Tab1'!A4480,'Data Tab2'!$A:$A,0))</f>
        <v>WRO2</v>
      </c>
    </row>
    <row r="4481" spans="1:9">
      <c r="A4481" s="55">
        <v>102023490</v>
      </c>
      <c r="B4481" s="1" t="s">
        <v>9</v>
      </c>
      <c r="C4481" t="s">
        <v>31</v>
      </c>
      <c r="D4481" s="1" t="s">
        <v>11</v>
      </c>
      <c r="E4481" t="s">
        <v>12</v>
      </c>
      <c r="F4481" s="4" t="s">
        <v>13</v>
      </c>
      <c r="G4481" s="3">
        <v>3.3372199999999999</v>
      </c>
      <c r="H4481" s="8">
        <v>0.45916457592448034</v>
      </c>
      <c r="I4481" s="26" t="str">
        <f>INDEX('Data Tab2'!$C:$C,MATCH('Data Tab1'!A4481,'Data Tab2'!$A:$A,0))</f>
        <v>WRO5</v>
      </c>
    </row>
    <row r="4482" spans="1:9" hidden="1">
      <c r="A4482" s="56">
        <v>102023490</v>
      </c>
      <c r="B4482" s="1" t="s">
        <v>9</v>
      </c>
      <c r="C4482" t="s">
        <v>31</v>
      </c>
      <c r="D4482" s="1" t="s">
        <v>11</v>
      </c>
      <c r="E4482" t="s">
        <v>12</v>
      </c>
      <c r="F4482" s="4" t="s">
        <v>29</v>
      </c>
      <c r="G4482" s="3">
        <v>0.158055</v>
      </c>
      <c r="H4482" s="8">
        <v>0.98034703733930317</v>
      </c>
      <c r="I4482" s="26" t="str">
        <f>INDEX('Data Tab2'!$C:$C,MATCH('Data Tab1'!A4482,'Data Tab2'!$A:$A,0))</f>
        <v>WRO5</v>
      </c>
    </row>
    <row r="4483" spans="1:9">
      <c r="A4483" s="55">
        <v>102023497</v>
      </c>
      <c r="B4483" s="1" t="s">
        <v>9</v>
      </c>
      <c r="C4483" t="s">
        <v>31</v>
      </c>
      <c r="D4483" s="1" t="s">
        <v>11</v>
      </c>
      <c r="E4483" t="s">
        <v>12</v>
      </c>
      <c r="F4483" s="4" t="s">
        <v>13</v>
      </c>
      <c r="G4483" s="3">
        <v>9.4527750000000008</v>
      </c>
      <c r="H4483" s="8">
        <v>0.40331611368310194</v>
      </c>
      <c r="I4483" s="26" t="str">
        <f>INDEX('Data Tab2'!$C:$C,MATCH('Data Tab1'!A4483,'Data Tab2'!$A:$A,0))</f>
        <v>EDI2</v>
      </c>
    </row>
    <row r="4484" spans="1:9" hidden="1">
      <c r="A4484" s="55">
        <v>102023497</v>
      </c>
      <c r="B4484" s="1" t="s">
        <v>9</v>
      </c>
      <c r="C4484" t="s">
        <v>31</v>
      </c>
      <c r="D4484" s="1" t="s">
        <v>11</v>
      </c>
      <c r="E4484" t="s">
        <v>12</v>
      </c>
      <c r="F4484" s="4" t="s">
        <v>34</v>
      </c>
      <c r="G4484" s="3">
        <v>5.4999979999999997</v>
      </c>
      <c r="H4484" s="8">
        <v>0.88743444479450928</v>
      </c>
      <c r="I4484" s="26" t="str">
        <f>INDEX('Data Tab2'!$C:$C,MATCH('Data Tab1'!A4484,'Data Tab2'!$A:$A,0))</f>
        <v>EDI2</v>
      </c>
    </row>
    <row r="4485" spans="1:9" hidden="1">
      <c r="A4485" s="55">
        <v>102023497</v>
      </c>
      <c r="B4485" s="1" t="s">
        <v>33</v>
      </c>
      <c r="C4485" t="s">
        <v>27</v>
      </c>
      <c r="D4485" s="1" t="s">
        <v>11</v>
      </c>
      <c r="E4485" t="s">
        <v>12</v>
      </c>
      <c r="F4485" s="4" t="s">
        <v>34</v>
      </c>
      <c r="G4485" s="3">
        <v>4.9880500000000003</v>
      </c>
      <c r="H4485" s="8">
        <v>2.3140808347798414E-2</v>
      </c>
      <c r="I4485" s="26" t="str">
        <f>INDEX('Data Tab2'!$C:$C,MATCH('Data Tab1'!A4485,'Data Tab2'!$A:$A,0))</f>
        <v>EDI2</v>
      </c>
    </row>
    <row r="4486" spans="1:9" hidden="1">
      <c r="A4486" s="55">
        <v>102023497</v>
      </c>
      <c r="B4486" s="1" t="s">
        <v>33</v>
      </c>
      <c r="C4486" t="s">
        <v>27</v>
      </c>
      <c r="D4486" s="1" t="s">
        <v>11</v>
      </c>
      <c r="E4486" t="s">
        <v>12</v>
      </c>
      <c r="F4486" s="4" t="s">
        <v>14</v>
      </c>
      <c r="G4486" s="3">
        <v>4.9911070000000004</v>
      </c>
      <c r="H4486" s="8">
        <v>0.20623582869262136</v>
      </c>
      <c r="I4486" s="26" t="str">
        <f>INDEX('Data Tab2'!$C:$C,MATCH('Data Tab1'!A4486,'Data Tab2'!$A:$A,0))</f>
        <v>EDI2</v>
      </c>
    </row>
    <row r="4487" spans="1:9" hidden="1">
      <c r="A4487" s="55">
        <v>102023497</v>
      </c>
      <c r="B4487" s="1" t="s">
        <v>33</v>
      </c>
      <c r="C4487" t="s">
        <v>27</v>
      </c>
      <c r="D4487" s="1" t="s">
        <v>11</v>
      </c>
      <c r="E4487" t="s">
        <v>12</v>
      </c>
      <c r="F4487" s="4" t="s">
        <v>29</v>
      </c>
      <c r="G4487" s="3">
        <v>4.9983300000000002</v>
      </c>
      <c r="H4487" s="8">
        <v>0.7558801350629758</v>
      </c>
      <c r="I4487" s="26" t="str">
        <f>INDEX('Data Tab2'!$C:$C,MATCH('Data Tab1'!A4487,'Data Tab2'!$A:$A,0))</f>
        <v>EDI2</v>
      </c>
    </row>
    <row r="4488" spans="1:9" hidden="1">
      <c r="A4488" s="55">
        <v>102023497</v>
      </c>
      <c r="B4488" s="1" t="s">
        <v>33</v>
      </c>
      <c r="C4488" t="s">
        <v>27</v>
      </c>
      <c r="D4488" s="1" t="s">
        <v>11</v>
      </c>
      <c r="E4488" t="s">
        <v>12</v>
      </c>
      <c r="F4488" s="4" t="s">
        <v>16</v>
      </c>
      <c r="G4488" s="3">
        <v>9.3819400000000002</v>
      </c>
      <c r="H4488" s="8">
        <v>0.57495419094783429</v>
      </c>
      <c r="I4488" s="26" t="str">
        <f>INDEX('Data Tab2'!$C:$C,MATCH('Data Tab1'!A4488,'Data Tab2'!$A:$A,0))</f>
        <v>EDI2</v>
      </c>
    </row>
    <row r="4489" spans="1:9" hidden="1">
      <c r="A4489" s="55">
        <v>102023497</v>
      </c>
      <c r="B4489" s="1" t="s">
        <v>33</v>
      </c>
      <c r="C4489" t="s">
        <v>27</v>
      </c>
      <c r="D4489" s="1" t="s">
        <v>17</v>
      </c>
      <c r="E4489" t="s">
        <v>18</v>
      </c>
      <c r="F4489" s="4" t="s">
        <v>35</v>
      </c>
      <c r="G4489" s="3">
        <v>9.9855520000000002</v>
      </c>
      <c r="H4489" s="8">
        <v>0.71673918910669299</v>
      </c>
      <c r="I4489" s="26" t="str">
        <f>INDEX('Data Tab2'!$C:$C,MATCH('Data Tab1'!A4489,'Data Tab2'!$A:$A,0))</f>
        <v>EDI2</v>
      </c>
    </row>
    <row r="4490" spans="1:9" hidden="1">
      <c r="A4490" s="55">
        <v>102023497</v>
      </c>
      <c r="B4490" s="1" t="s">
        <v>33</v>
      </c>
      <c r="C4490" t="s">
        <v>27</v>
      </c>
      <c r="D4490" s="1" t="s">
        <v>17</v>
      </c>
      <c r="E4490" t="s">
        <v>18</v>
      </c>
      <c r="F4490" s="4" t="s">
        <v>36</v>
      </c>
      <c r="G4490" s="3">
        <v>4.9980529999999996</v>
      </c>
      <c r="H4490" s="8">
        <v>0.60113849845388145</v>
      </c>
      <c r="I4490" s="26" t="str">
        <f>INDEX('Data Tab2'!$C:$C,MATCH('Data Tab1'!A4490,'Data Tab2'!$A:$A,0))</f>
        <v>EDI2</v>
      </c>
    </row>
    <row r="4491" spans="1:9" hidden="1">
      <c r="A4491" s="55">
        <v>102023497</v>
      </c>
      <c r="B4491" s="1" t="s">
        <v>33</v>
      </c>
      <c r="C4491" t="s">
        <v>27</v>
      </c>
      <c r="D4491" s="1" t="s">
        <v>17</v>
      </c>
      <c r="E4491" t="s">
        <v>18</v>
      </c>
      <c r="F4491" s="4" t="s">
        <v>21</v>
      </c>
      <c r="G4491" s="3">
        <v>4.9980539999999998</v>
      </c>
      <c r="H4491" s="8">
        <v>0.18364236710813397</v>
      </c>
      <c r="I4491" s="26" t="str">
        <f>INDEX('Data Tab2'!$C:$C,MATCH('Data Tab1'!A4491,'Data Tab2'!$A:$A,0))</f>
        <v>EDI2</v>
      </c>
    </row>
    <row r="4492" spans="1:9" hidden="1">
      <c r="A4492" s="55">
        <v>102023497</v>
      </c>
      <c r="B4492" s="1" t="s">
        <v>33</v>
      </c>
      <c r="C4492" t="s">
        <v>27</v>
      </c>
      <c r="D4492" s="1" t="s">
        <v>17</v>
      </c>
      <c r="E4492" t="s">
        <v>18</v>
      </c>
      <c r="F4492" s="4" t="s">
        <v>22</v>
      </c>
      <c r="G4492" s="3">
        <v>9.8199970000000008</v>
      </c>
      <c r="H4492" s="8">
        <v>2.8000081111454911E-2</v>
      </c>
      <c r="I4492" s="26" t="str">
        <f>INDEX('Data Tab2'!$C:$C,MATCH('Data Tab1'!A4492,'Data Tab2'!$A:$A,0))</f>
        <v>EDI2</v>
      </c>
    </row>
    <row r="4493" spans="1:9" hidden="1">
      <c r="A4493" s="55">
        <v>102023497</v>
      </c>
      <c r="B4493" s="1" t="s">
        <v>33</v>
      </c>
      <c r="C4493" t="s">
        <v>27</v>
      </c>
      <c r="D4493" s="1" t="s">
        <v>17</v>
      </c>
      <c r="E4493" t="s">
        <v>23</v>
      </c>
      <c r="F4493" s="4" t="s">
        <v>24</v>
      </c>
      <c r="G4493" s="3">
        <v>10.005552</v>
      </c>
      <c r="H4493" s="8">
        <v>0.66162493110181442</v>
      </c>
      <c r="I4493" s="26" t="str">
        <f>INDEX('Data Tab2'!$C:$C,MATCH('Data Tab1'!A4493,'Data Tab2'!$A:$A,0))</f>
        <v>EDI2</v>
      </c>
    </row>
    <row r="4494" spans="1:9" hidden="1">
      <c r="A4494" s="56">
        <v>102023497</v>
      </c>
      <c r="B4494" s="1" t="s">
        <v>33</v>
      </c>
      <c r="C4494" t="s">
        <v>27</v>
      </c>
      <c r="D4494" s="1" t="s">
        <v>17</v>
      </c>
      <c r="E4494" t="s">
        <v>23</v>
      </c>
      <c r="F4494" s="4" t="s">
        <v>25</v>
      </c>
      <c r="G4494" s="3">
        <v>4.9936069999999999</v>
      </c>
      <c r="H4494" s="8">
        <v>9.3125119530558242E-3</v>
      </c>
      <c r="I4494" s="26" t="str">
        <f>INDEX('Data Tab2'!$C:$C,MATCH('Data Tab1'!A4494,'Data Tab2'!$A:$A,0))</f>
        <v>EDI2</v>
      </c>
    </row>
    <row r="4495" spans="1:9">
      <c r="A4495" s="55">
        <v>102023498</v>
      </c>
      <c r="B4495" s="1" t="s">
        <v>9</v>
      </c>
      <c r="C4495" t="s">
        <v>40</v>
      </c>
      <c r="D4495" s="1" t="s">
        <v>11</v>
      </c>
      <c r="E4495" t="s">
        <v>12</v>
      </c>
      <c r="F4495" s="4" t="s">
        <v>15</v>
      </c>
      <c r="G4495" s="3">
        <v>4.9819430000000002</v>
      </c>
      <c r="H4495" s="8">
        <v>0.35740300826671212</v>
      </c>
      <c r="I4495" s="26" t="str">
        <f>INDEX('Data Tab2'!$C:$C,MATCH('Data Tab1'!A4495,'Data Tab2'!$A:$A,0))</f>
        <v>EDE4</v>
      </c>
    </row>
    <row r="4496" spans="1:9" hidden="1">
      <c r="A4496" s="55">
        <v>102023498</v>
      </c>
      <c r="B4496" s="1" t="s">
        <v>9</v>
      </c>
      <c r="C4496" t="s">
        <v>40</v>
      </c>
      <c r="D4496" s="1" t="s">
        <v>11</v>
      </c>
      <c r="E4496" t="s">
        <v>12</v>
      </c>
      <c r="F4496" s="4" t="s">
        <v>28</v>
      </c>
      <c r="G4496" s="3">
        <v>5.0147199999999996</v>
      </c>
      <c r="H4496" s="8">
        <v>0.50269044703155075</v>
      </c>
      <c r="I4496" s="26" t="str">
        <f>INDEX('Data Tab2'!$C:$C,MATCH('Data Tab1'!A4496,'Data Tab2'!$A:$A,0))</f>
        <v>EDE4</v>
      </c>
    </row>
    <row r="4497" spans="1:9" hidden="1">
      <c r="A4497" s="55">
        <v>102023498</v>
      </c>
      <c r="B4497" s="1" t="s">
        <v>9</v>
      </c>
      <c r="C4497" t="s">
        <v>40</v>
      </c>
      <c r="D4497" s="1" t="s">
        <v>17</v>
      </c>
      <c r="E4497" t="s">
        <v>18</v>
      </c>
      <c r="F4497" s="4" t="s">
        <v>20</v>
      </c>
      <c r="G4497" s="3">
        <v>4.6905510000000001</v>
      </c>
      <c r="H4497" s="8">
        <v>0.38751743953329953</v>
      </c>
      <c r="I4497" s="26" t="str">
        <f>INDEX('Data Tab2'!$C:$C,MATCH('Data Tab1'!A4497,'Data Tab2'!$A:$A,0))</f>
        <v>EDE4</v>
      </c>
    </row>
    <row r="4498" spans="1:9" hidden="1">
      <c r="A4498" s="55">
        <v>102023498</v>
      </c>
      <c r="B4498" s="1" t="s">
        <v>9</v>
      </c>
      <c r="C4498" t="s">
        <v>40</v>
      </c>
      <c r="D4498" s="1" t="s">
        <v>17</v>
      </c>
      <c r="E4498" t="s">
        <v>18</v>
      </c>
      <c r="F4498" s="4" t="s">
        <v>21</v>
      </c>
      <c r="G4498" s="3">
        <v>4.9974970000000001</v>
      </c>
      <c r="H4498" s="8">
        <v>0.62114072728424563</v>
      </c>
      <c r="I4498" s="26" t="str">
        <f>INDEX('Data Tab2'!$C:$C,MATCH('Data Tab1'!A4498,'Data Tab2'!$A:$A,0))</f>
        <v>EDE4</v>
      </c>
    </row>
    <row r="4499" spans="1:9" hidden="1">
      <c r="A4499" s="55">
        <v>102023498</v>
      </c>
      <c r="B4499" s="1" t="s">
        <v>9</v>
      </c>
      <c r="C4499" t="s">
        <v>26</v>
      </c>
      <c r="D4499" s="1" t="s">
        <v>11</v>
      </c>
      <c r="E4499" t="s">
        <v>12</v>
      </c>
      <c r="F4499" s="4" t="s">
        <v>28</v>
      </c>
      <c r="G4499" s="3">
        <v>0.45916499999999999</v>
      </c>
      <c r="H4499" s="8">
        <v>0.12522970774876407</v>
      </c>
      <c r="I4499" s="26" t="str">
        <f>INDEX('Data Tab2'!$C:$C,MATCH('Data Tab1'!A4499,'Data Tab2'!$A:$A,0))</f>
        <v>EDE4</v>
      </c>
    </row>
    <row r="4500" spans="1:9" hidden="1">
      <c r="A4500" s="56">
        <v>102023498</v>
      </c>
      <c r="B4500" s="1" t="s">
        <v>9</v>
      </c>
      <c r="C4500" t="s">
        <v>26</v>
      </c>
      <c r="D4500" s="1" t="s">
        <v>11</v>
      </c>
      <c r="E4500" t="s">
        <v>12</v>
      </c>
      <c r="F4500" s="4" t="s">
        <v>29</v>
      </c>
      <c r="G4500" s="3">
        <v>1.0194430000000001</v>
      </c>
      <c r="H4500" s="8">
        <v>2.9449957185325726E-2</v>
      </c>
      <c r="I4500" s="26" t="str">
        <f>INDEX('Data Tab2'!$C:$C,MATCH('Data Tab1'!A4500,'Data Tab2'!$A:$A,0))</f>
        <v>EDE4</v>
      </c>
    </row>
    <row r="4501" spans="1:9">
      <c r="A4501" s="55">
        <v>102023534</v>
      </c>
      <c r="B4501" s="1" t="s">
        <v>9</v>
      </c>
      <c r="C4501" t="s">
        <v>32</v>
      </c>
      <c r="D4501" s="1" t="s">
        <v>11</v>
      </c>
      <c r="E4501" t="s">
        <v>12</v>
      </c>
      <c r="F4501" s="4" t="s">
        <v>14</v>
      </c>
      <c r="G4501" s="3">
        <v>6.8674929999999996</v>
      </c>
      <c r="H4501" s="8">
        <v>0.4547612407148115</v>
      </c>
      <c r="I4501" s="26" t="str">
        <f>INDEX('Data Tab2'!$C:$C,MATCH('Data Tab1'!A4501,'Data Tab2'!$A:$A,0))</f>
        <v>EDE5</v>
      </c>
    </row>
    <row r="4502" spans="1:9" hidden="1">
      <c r="A4502" s="55">
        <v>102023534</v>
      </c>
      <c r="B4502" s="1" t="s">
        <v>9</v>
      </c>
      <c r="C4502" t="s">
        <v>32</v>
      </c>
      <c r="D4502" s="1" t="s">
        <v>11</v>
      </c>
      <c r="E4502" t="s">
        <v>12</v>
      </c>
      <c r="F4502" s="4" t="s">
        <v>15</v>
      </c>
      <c r="G4502" s="3">
        <v>10.999991</v>
      </c>
      <c r="H4502" s="8">
        <v>0.51432552151249844</v>
      </c>
      <c r="I4502" s="26" t="str">
        <f>INDEX('Data Tab2'!$C:$C,MATCH('Data Tab1'!A4502,'Data Tab2'!$A:$A,0))</f>
        <v>EDE5</v>
      </c>
    </row>
    <row r="4503" spans="1:9" hidden="1">
      <c r="A4503" s="55">
        <v>102023534</v>
      </c>
      <c r="B4503" s="1" t="s">
        <v>9</v>
      </c>
      <c r="C4503" t="s">
        <v>32</v>
      </c>
      <c r="D4503" s="1" t="s">
        <v>11</v>
      </c>
      <c r="E4503" t="s">
        <v>12</v>
      </c>
      <c r="F4503" s="4" t="s">
        <v>28</v>
      </c>
      <c r="G4503" s="3">
        <v>5.4999909999999996</v>
      </c>
      <c r="H4503" s="8">
        <v>0.201210162973391</v>
      </c>
      <c r="I4503" s="26" t="str">
        <f>INDEX('Data Tab2'!$C:$C,MATCH('Data Tab1'!A4503,'Data Tab2'!$A:$A,0))</f>
        <v>EDE5</v>
      </c>
    </row>
    <row r="4504" spans="1:9" hidden="1">
      <c r="A4504" s="55">
        <v>102023534</v>
      </c>
      <c r="B4504" s="1" t="s">
        <v>9</v>
      </c>
      <c r="C4504" t="s">
        <v>32</v>
      </c>
      <c r="D4504" s="1" t="s">
        <v>11</v>
      </c>
      <c r="E4504" t="s">
        <v>12</v>
      </c>
      <c r="F4504" s="4" t="s">
        <v>16</v>
      </c>
      <c r="G4504" s="3">
        <v>1.234996</v>
      </c>
      <c r="H4504" s="8">
        <v>0.38635391873029323</v>
      </c>
      <c r="I4504" s="26" t="str">
        <f>INDEX('Data Tab2'!$C:$C,MATCH('Data Tab1'!A4504,'Data Tab2'!$A:$A,0))</f>
        <v>EDE5</v>
      </c>
    </row>
    <row r="4505" spans="1:9" hidden="1">
      <c r="A4505" s="55">
        <v>102023534</v>
      </c>
      <c r="B4505" s="1" t="s">
        <v>9</v>
      </c>
      <c r="C4505" t="s">
        <v>32</v>
      </c>
      <c r="D4505" s="1" t="s">
        <v>17</v>
      </c>
      <c r="E4505" t="s">
        <v>18</v>
      </c>
      <c r="F4505" s="4" t="s">
        <v>35</v>
      </c>
      <c r="G4505" s="3">
        <v>5.0536009999999996</v>
      </c>
      <c r="H4505" s="8">
        <v>0.31613439783635688</v>
      </c>
      <c r="I4505" s="26" t="str">
        <f>INDEX('Data Tab2'!$C:$C,MATCH('Data Tab1'!A4505,'Data Tab2'!$A:$A,0))</f>
        <v>EDE5</v>
      </c>
    </row>
    <row r="4506" spans="1:9" hidden="1">
      <c r="A4506" s="55">
        <v>102023534</v>
      </c>
      <c r="B4506" s="1" t="s">
        <v>9</v>
      </c>
      <c r="C4506" t="s">
        <v>27</v>
      </c>
      <c r="D4506" s="1" t="s">
        <v>11</v>
      </c>
      <c r="E4506" t="s">
        <v>12</v>
      </c>
      <c r="F4506" s="4" t="s">
        <v>14</v>
      </c>
      <c r="G4506" s="3">
        <v>1.5513859999999999</v>
      </c>
      <c r="H4506" s="8">
        <v>0.7009892259343945</v>
      </c>
      <c r="I4506" s="26" t="str">
        <f>INDEX('Data Tab2'!$C:$C,MATCH('Data Tab1'!A4506,'Data Tab2'!$A:$A,0))</f>
        <v>EDE5</v>
      </c>
    </row>
    <row r="4507" spans="1:9" hidden="1">
      <c r="A4507" s="55">
        <v>102023534</v>
      </c>
      <c r="B4507" s="1" t="s">
        <v>9</v>
      </c>
      <c r="C4507" t="s">
        <v>27</v>
      </c>
      <c r="D4507" s="1" t="s">
        <v>11</v>
      </c>
      <c r="E4507" t="s">
        <v>12</v>
      </c>
      <c r="F4507" s="4" t="s">
        <v>16</v>
      </c>
      <c r="G4507" s="3">
        <v>8.4894400000000001</v>
      </c>
      <c r="H4507" s="8">
        <v>0.34317965493963021</v>
      </c>
      <c r="I4507" s="26" t="str">
        <f>INDEX('Data Tab2'!$C:$C,MATCH('Data Tab1'!A4507,'Data Tab2'!$A:$A,0))</f>
        <v>EDE5</v>
      </c>
    </row>
    <row r="4508" spans="1:9" hidden="1">
      <c r="A4508" s="56">
        <v>102023534</v>
      </c>
      <c r="B4508" s="1" t="s">
        <v>9</v>
      </c>
      <c r="C4508" t="s">
        <v>27</v>
      </c>
      <c r="D4508" s="1" t="s">
        <v>17</v>
      </c>
      <c r="E4508" t="s">
        <v>18</v>
      </c>
      <c r="F4508" s="4" t="s">
        <v>35</v>
      </c>
      <c r="G4508" s="3">
        <v>4.7011070000000004</v>
      </c>
      <c r="H4508" s="8">
        <v>0.52937496258092276</v>
      </c>
      <c r="I4508" s="26" t="str">
        <f>INDEX('Data Tab2'!$C:$C,MATCH('Data Tab1'!A4508,'Data Tab2'!$A:$A,0))</f>
        <v>EDE5</v>
      </c>
    </row>
    <row r="4509" spans="1:9">
      <c r="A4509" s="55">
        <v>102023561</v>
      </c>
      <c r="B4509" s="1" t="s">
        <v>33</v>
      </c>
      <c r="C4509" t="s">
        <v>27</v>
      </c>
      <c r="D4509" s="1" t="s">
        <v>11</v>
      </c>
      <c r="E4509" t="s">
        <v>12</v>
      </c>
      <c r="F4509" s="4" t="s">
        <v>34</v>
      </c>
      <c r="G4509" s="3">
        <v>9.4797180000000001</v>
      </c>
      <c r="H4509" s="8">
        <v>0.2480339148623355</v>
      </c>
      <c r="I4509" s="26" t="str">
        <f>INDEX('Data Tab2'!$C:$C,MATCH('Data Tab1'!A4509,'Data Tab2'!$A:$A,0))</f>
        <v>PRG1</v>
      </c>
    </row>
    <row r="4510" spans="1:9" hidden="1">
      <c r="A4510" s="55">
        <v>102023561</v>
      </c>
      <c r="B4510" s="1" t="s">
        <v>33</v>
      </c>
      <c r="C4510" t="s">
        <v>27</v>
      </c>
      <c r="D4510" s="1" t="s">
        <v>11</v>
      </c>
      <c r="E4510" t="s">
        <v>12</v>
      </c>
      <c r="F4510" s="4" t="s">
        <v>14</v>
      </c>
      <c r="G4510" s="3">
        <v>9.5044409999999999</v>
      </c>
      <c r="H4510" s="8">
        <v>0.88082539193096332</v>
      </c>
      <c r="I4510" s="26" t="str">
        <f>INDEX('Data Tab2'!$C:$C,MATCH('Data Tab1'!A4510,'Data Tab2'!$A:$A,0))</f>
        <v>PRG1</v>
      </c>
    </row>
    <row r="4511" spans="1:9" hidden="1">
      <c r="A4511" s="55">
        <v>102023561</v>
      </c>
      <c r="B4511" s="1" t="s">
        <v>33</v>
      </c>
      <c r="C4511" t="s">
        <v>27</v>
      </c>
      <c r="D4511" s="1" t="s">
        <v>11</v>
      </c>
      <c r="E4511" t="s">
        <v>12</v>
      </c>
      <c r="F4511" s="4" t="s">
        <v>15</v>
      </c>
      <c r="G4511" s="3">
        <v>9.9822179999999996</v>
      </c>
      <c r="H4511" s="8">
        <v>0.12852567391616376</v>
      </c>
      <c r="I4511" s="26" t="str">
        <f>INDEX('Data Tab2'!$C:$C,MATCH('Data Tab1'!A4511,'Data Tab2'!$A:$A,0))</f>
        <v>PRG1</v>
      </c>
    </row>
    <row r="4512" spans="1:9" hidden="1">
      <c r="A4512" s="55">
        <v>102023561</v>
      </c>
      <c r="B4512" s="1" t="s">
        <v>33</v>
      </c>
      <c r="C4512" t="s">
        <v>27</v>
      </c>
      <c r="D4512" s="1" t="s">
        <v>11</v>
      </c>
      <c r="E4512" t="s">
        <v>12</v>
      </c>
      <c r="F4512" s="4" t="s">
        <v>28</v>
      </c>
      <c r="G4512" s="3">
        <v>9.1413849999999996</v>
      </c>
      <c r="H4512" s="8">
        <v>0.12541614769058584</v>
      </c>
      <c r="I4512" s="26" t="str">
        <f>INDEX('Data Tab2'!$C:$C,MATCH('Data Tab1'!A4512,'Data Tab2'!$A:$A,0))</f>
        <v>PRG1</v>
      </c>
    </row>
    <row r="4513" spans="1:9" hidden="1">
      <c r="A4513" s="55">
        <v>102023561</v>
      </c>
      <c r="B4513" s="1" t="s">
        <v>33</v>
      </c>
      <c r="C4513" t="s">
        <v>27</v>
      </c>
      <c r="D4513" s="1" t="s">
        <v>11</v>
      </c>
      <c r="E4513" t="s">
        <v>12</v>
      </c>
      <c r="F4513" s="4" t="s">
        <v>29</v>
      </c>
      <c r="G4513" s="3">
        <v>8.2322179999999996</v>
      </c>
      <c r="H4513" s="8">
        <v>0.14315189581309695</v>
      </c>
      <c r="I4513" s="26" t="str">
        <f>INDEX('Data Tab2'!$C:$C,MATCH('Data Tab1'!A4513,'Data Tab2'!$A:$A,0))</f>
        <v>PRG1</v>
      </c>
    </row>
    <row r="4514" spans="1:9" hidden="1">
      <c r="A4514" s="55">
        <v>102023561</v>
      </c>
      <c r="B4514" s="1" t="s">
        <v>33</v>
      </c>
      <c r="C4514" t="s">
        <v>27</v>
      </c>
      <c r="D4514" s="1" t="s">
        <v>11</v>
      </c>
      <c r="E4514" t="s">
        <v>12</v>
      </c>
      <c r="F4514" s="4" t="s">
        <v>16</v>
      </c>
      <c r="G4514" s="3">
        <v>9.9791629999999998</v>
      </c>
      <c r="H4514" s="8">
        <v>0.46224880181473194</v>
      </c>
      <c r="I4514" s="26" t="str">
        <f>INDEX('Data Tab2'!$C:$C,MATCH('Data Tab1'!A4514,'Data Tab2'!$A:$A,0))</f>
        <v>PRG1</v>
      </c>
    </row>
    <row r="4515" spans="1:9" hidden="1">
      <c r="A4515" s="55">
        <v>102023561</v>
      </c>
      <c r="B4515" s="1" t="s">
        <v>33</v>
      </c>
      <c r="C4515" t="s">
        <v>27</v>
      </c>
      <c r="D4515" s="1" t="s">
        <v>17</v>
      </c>
      <c r="E4515" t="s">
        <v>18</v>
      </c>
      <c r="F4515" s="4" t="s">
        <v>36</v>
      </c>
      <c r="G4515" s="3">
        <v>9.8022179999999999</v>
      </c>
      <c r="H4515" s="8">
        <v>0.16402403998791837</v>
      </c>
      <c r="I4515" s="26" t="str">
        <f>INDEX('Data Tab2'!$C:$C,MATCH('Data Tab1'!A4515,'Data Tab2'!$A:$A,0))</f>
        <v>PRG1</v>
      </c>
    </row>
    <row r="4516" spans="1:9" hidden="1">
      <c r="A4516" s="55">
        <v>102023561</v>
      </c>
      <c r="B4516" s="1" t="s">
        <v>33</v>
      </c>
      <c r="C4516" t="s">
        <v>27</v>
      </c>
      <c r="D4516" s="1" t="s">
        <v>17</v>
      </c>
      <c r="E4516" t="s">
        <v>18</v>
      </c>
      <c r="F4516" s="4" t="s">
        <v>38</v>
      </c>
      <c r="G4516" s="3">
        <v>9.9927740000000007</v>
      </c>
      <c r="H4516" s="8">
        <v>0.5380283752435473</v>
      </c>
      <c r="I4516" s="26" t="str">
        <f>INDEX('Data Tab2'!$C:$C,MATCH('Data Tab1'!A4516,'Data Tab2'!$A:$A,0))</f>
        <v>PRG1</v>
      </c>
    </row>
    <row r="4517" spans="1:9" hidden="1">
      <c r="A4517" s="55">
        <v>102023561</v>
      </c>
      <c r="B4517" s="1" t="s">
        <v>33</v>
      </c>
      <c r="C4517" t="s">
        <v>27</v>
      </c>
      <c r="D4517" s="1" t="s">
        <v>17</v>
      </c>
      <c r="E4517" t="s">
        <v>18</v>
      </c>
      <c r="F4517" s="4" t="s">
        <v>20</v>
      </c>
      <c r="G4517" s="3">
        <v>9.8230520000000006</v>
      </c>
      <c r="H4517" s="8">
        <v>0.76108856980563289</v>
      </c>
      <c r="I4517" s="26" t="str">
        <f>INDEX('Data Tab2'!$C:$C,MATCH('Data Tab1'!A4517,'Data Tab2'!$A:$A,0))</f>
        <v>PRG1</v>
      </c>
    </row>
    <row r="4518" spans="1:9" hidden="1">
      <c r="A4518" s="56">
        <v>102023561</v>
      </c>
      <c r="B4518" s="1" t="s">
        <v>33</v>
      </c>
      <c r="C4518" t="s">
        <v>27</v>
      </c>
      <c r="D4518" s="1" t="s">
        <v>17</v>
      </c>
      <c r="E4518" t="s">
        <v>23</v>
      </c>
      <c r="F4518" s="4" t="s">
        <v>25</v>
      </c>
      <c r="G4518" s="3">
        <v>8.7027739999999998</v>
      </c>
      <c r="H4518" s="8">
        <v>0.99829588279069614</v>
      </c>
      <c r="I4518" s="26" t="str">
        <f>INDEX('Data Tab2'!$C:$C,MATCH('Data Tab1'!A4518,'Data Tab2'!$A:$A,0))</f>
        <v>PRG1</v>
      </c>
    </row>
    <row r="4519" spans="1:9">
      <c r="A4519" s="55">
        <v>102023568</v>
      </c>
      <c r="B4519" s="1" t="s">
        <v>9</v>
      </c>
      <c r="C4519" t="s">
        <v>27</v>
      </c>
      <c r="D4519" s="1" t="s">
        <v>11</v>
      </c>
      <c r="E4519" t="s">
        <v>12</v>
      </c>
      <c r="F4519" s="4" t="s">
        <v>34</v>
      </c>
      <c r="G4519" s="3">
        <v>8.9699950000000008</v>
      </c>
      <c r="H4519" s="8">
        <v>0.55296423094727332</v>
      </c>
      <c r="I4519" s="26" t="str">
        <f>INDEX('Data Tab2'!$C:$C,MATCH('Data Tab1'!A4519,'Data Tab2'!$A:$A,0))</f>
        <v>CDG2</v>
      </c>
    </row>
    <row r="4520" spans="1:9" hidden="1">
      <c r="A4520" s="55">
        <v>102023568</v>
      </c>
      <c r="B4520" s="1" t="s">
        <v>9</v>
      </c>
      <c r="C4520" t="s">
        <v>27</v>
      </c>
      <c r="D4520" s="1" t="s">
        <v>11</v>
      </c>
      <c r="E4520" t="s">
        <v>12</v>
      </c>
      <c r="F4520" s="4" t="s">
        <v>15</v>
      </c>
      <c r="G4520" s="3">
        <v>9.4530510000000003</v>
      </c>
      <c r="H4520" s="8">
        <v>2.9548908652351047E-2</v>
      </c>
      <c r="I4520" s="26" t="str">
        <f>INDEX('Data Tab2'!$C:$C,MATCH('Data Tab1'!A4520,'Data Tab2'!$A:$A,0))</f>
        <v>CDG2</v>
      </c>
    </row>
    <row r="4521" spans="1:9" hidden="1">
      <c r="A4521" s="55">
        <v>102023568</v>
      </c>
      <c r="B4521" s="1" t="s">
        <v>9</v>
      </c>
      <c r="C4521" t="s">
        <v>27</v>
      </c>
      <c r="D4521" s="1" t="s">
        <v>11</v>
      </c>
      <c r="E4521" t="s">
        <v>12</v>
      </c>
      <c r="F4521" s="4" t="s">
        <v>28</v>
      </c>
      <c r="G4521" s="3">
        <v>9.1799949999999999</v>
      </c>
      <c r="H4521" s="8">
        <v>0.77263719506760564</v>
      </c>
      <c r="I4521" s="26" t="str">
        <f>INDEX('Data Tab2'!$C:$C,MATCH('Data Tab1'!A4521,'Data Tab2'!$A:$A,0))</f>
        <v>CDG2</v>
      </c>
    </row>
    <row r="4522" spans="1:9" hidden="1">
      <c r="A4522" s="55">
        <v>102023568</v>
      </c>
      <c r="B4522" s="1" t="s">
        <v>9</v>
      </c>
      <c r="C4522" t="s">
        <v>27</v>
      </c>
      <c r="D4522" s="1" t="s">
        <v>11</v>
      </c>
      <c r="E4522" t="s">
        <v>12</v>
      </c>
      <c r="F4522" s="4" t="s">
        <v>16</v>
      </c>
      <c r="G4522" s="3">
        <v>9.4813860000000005</v>
      </c>
      <c r="H4522" s="8">
        <v>0.99096863198154517</v>
      </c>
      <c r="I4522" s="26" t="str">
        <f>INDEX('Data Tab2'!$C:$C,MATCH('Data Tab1'!A4522,'Data Tab2'!$A:$A,0))</f>
        <v>CDG2</v>
      </c>
    </row>
    <row r="4523" spans="1:9" hidden="1">
      <c r="A4523" s="55">
        <v>102023568</v>
      </c>
      <c r="B4523" s="1" t="s">
        <v>33</v>
      </c>
      <c r="C4523" t="s">
        <v>10</v>
      </c>
      <c r="D4523" s="1" t="s">
        <v>11</v>
      </c>
      <c r="E4523" t="s">
        <v>12</v>
      </c>
      <c r="F4523" s="4" t="s">
        <v>13</v>
      </c>
      <c r="G4523" s="3">
        <v>10.366666</v>
      </c>
      <c r="H4523" s="8">
        <v>0.80934631131118728</v>
      </c>
      <c r="I4523" s="26" t="str">
        <f>INDEX('Data Tab2'!$C:$C,MATCH('Data Tab1'!A4523,'Data Tab2'!$A:$A,0))</f>
        <v>CDG2</v>
      </c>
    </row>
    <row r="4524" spans="1:9" hidden="1">
      <c r="A4524" s="55">
        <v>102023568</v>
      </c>
      <c r="B4524" s="1" t="s">
        <v>33</v>
      </c>
      <c r="C4524" t="s">
        <v>10</v>
      </c>
      <c r="D4524" s="1" t="s">
        <v>11</v>
      </c>
      <c r="E4524" t="s">
        <v>12</v>
      </c>
      <c r="F4524" s="4" t="s">
        <v>14</v>
      </c>
      <c r="G4524" s="3">
        <v>10</v>
      </c>
      <c r="H4524" s="8">
        <v>0.3311599447152952</v>
      </c>
      <c r="I4524" s="26" t="str">
        <f>INDEX('Data Tab2'!$C:$C,MATCH('Data Tab1'!A4524,'Data Tab2'!$A:$A,0))</f>
        <v>CDG2</v>
      </c>
    </row>
    <row r="4525" spans="1:9" hidden="1">
      <c r="A4525" s="55">
        <v>102023568</v>
      </c>
      <c r="B4525" s="1" t="s">
        <v>33</v>
      </c>
      <c r="C4525" t="s">
        <v>10</v>
      </c>
      <c r="D4525" s="1" t="s">
        <v>17</v>
      </c>
      <c r="E4525" t="s">
        <v>18</v>
      </c>
      <c r="F4525" s="4" t="s">
        <v>35</v>
      </c>
      <c r="G4525" s="3">
        <v>10</v>
      </c>
      <c r="H4525" s="8">
        <v>0.8702622665535682</v>
      </c>
      <c r="I4525" s="26" t="str">
        <f>INDEX('Data Tab2'!$C:$C,MATCH('Data Tab1'!A4525,'Data Tab2'!$A:$A,0))</f>
        <v>CDG2</v>
      </c>
    </row>
    <row r="4526" spans="1:9" hidden="1">
      <c r="A4526" s="55">
        <v>102023568</v>
      </c>
      <c r="B4526" s="1" t="s">
        <v>33</v>
      </c>
      <c r="C4526" t="s">
        <v>10</v>
      </c>
      <c r="D4526" s="1" t="s">
        <v>17</v>
      </c>
      <c r="E4526" t="s">
        <v>18</v>
      </c>
      <c r="F4526" s="4" t="s">
        <v>36</v>
      </c>
      <c r="G4526" s="3">
        <v>9.9972200000000004</v>
      </c>
      <c r="H4526" s="8">
        <v>0.78551367355411006</v>
      </c>
      <c r="I4526" s="26" t="str">
        <f>INDEX('Data Tab2'!$C:$C,MATCH('Data Tab1'!A4526,'Data Tab2'!$A:$A,0))</f>
        <v>CDG2</v>
      </c>
    </row>
    <row r="4527" spans="1:9" hidden="1">
      <c r="A4527" s="55">
        <v>102023568</v>
      </c>
      <c r="B4527" s="1" t="s">
        <v>33</v>
      </c>
      <c r="C4527" t="s">
        <v>10</v>
      </c>
      <c r="D4527" s="1" t="s">
        <v>17</v>
      </c>
      <c r="E4527" t="s">
        <v>18</v>
      </c>
      <c r="F4527" s="4" t="s">
        <v>38</v>
      </c>
      <c r="G4527" s="3">
        <v>9.8119409999999991</v>
      </c>
      <c r="H4527" s="8">
        <v>0.4992391653486199</v>
      </c>
      <c r="I4527" s="26" t="str">
        <f>INDEX('Data Tab2'!$C:$C,MATCH('Data Tab1'!A4527,'Data Tab2'!$A:$A,0))</f>
        <v>CDG2</v>
      </c>
    </row>
    <row r="4528" spans="1:9" hidden="1">
      <c r="A4528" s="55">
        <v>102023568</v>
      </c>
      <c r="B4528" s="1" t="s">
        <v>33</v>
      </c>
      <c r="C4528" t="s">
        <v>10</v>
      </c>
      <c r="D4528" s="1" t="s">
        <v>17</v>
      </c>
      <c r="E4528" t="s">
        <v>18</v>
      </c>
      <c r="F4528" s="4" t="s">
        <v>19</v>
      </c>
      <c r="G4528" s="3">
        <v>9.7399970000000007</v>
      </c>
      <c r="H4528" s="8">
        <v>0.27900636285268687</v>
      </c>
      <c r="I4528" s="26" t="str">
        <f>INDEX('Data Tab2'!$C:$C,MATCH('Data Tab1'!A4528,'Data Tab2'!$A:$A,0))</f>
        <v>CDG2</v>
      </c>
    </row>
    <row r="4529" spans="1:9" hidden="1">
      <c r="A4529" s="55">
        <v>102023568</v>
      </c>
      <c r="B4529" s="1" t="s">
        <v>33</v>
      </c>
      <c r="C4529" t="s">
        <v>10</v>
      </c>
      <c r="D4529" s="1" t="s">
        <v>17</v>
      </c>
      <c r="E4529" t="s">
        <v>18</v>
      </c>
      <c r="F4529" s="4" t="s">
        <v>20</v>
      </c>
      <c r="G4529" s="3">
        <v>8.2649969999999993</v>
      </c>
      <c r="H4529" s="8">
        <v>0.68166046897609778</v>
      </c>
      <c r="I4529" s="26" t="str">
        <f>INDEX('Data Tab2'!$C:$C,MATCH('Data Tab1'!A4529,'Data Tab2'!$A:$A,0))</f>
        <v>CDG2</v>
      </c>
    </row>
    <row r="4530" spans="1:9" hidden="1">
      <c r="A4530" s="55">
        <v>102023568</v>
      </c>
      <c r="B4530" s="1" t="s">
        <v>33</v>
      </c>
      <c r="C4530" t="s">
        <v>10</v>
      </c>
      <c r="D4530" s="1" t="s">
        <v>17</v>
      </c>
      <c r="E4530" t="s">
        <v>18</v>
      </c>
      <c r="F4530" s="4" t="s">
        <v>22</v>
      </c>
      <c r="G4530" s="3">
        <v>9.481109</v>
      </c>
      <c r="H4530" s="8">
        <v>0.98493448907441328</v>
      </c>
      <c r="I4530" s="26" t="str">
        <f>INDEX('Data Tab2'!$C:$C,MATCH('Data Tab1'!A4530,'Data Tab2'!$A:$A,0))</f>
        <v>CDG2</v>
      </c>
    </row>
    <row r="4531" spans="1:9" hidden="1">
      <c r="A4531" s="55">
        <v>102023568</v>
      </c>
      <c r="B4531" s="1" t="s">
        <v>33</v>
      </c>
      <c r="C4531" t="s">
        <v>10</v>
      </c>
      <c r="D4531" s="1" t="s">
        <v>17</v>
      </c>
      <c r="E4531" t="s">
        <v>23</v>
      </c>
      <c r="F4531" s="4" t="s">
        <v>24</v>
      </c>
      <c r="G4531" s="3">
        <v>10</v>
      </c>
      <c r="H4531" s="8">
        <v>0.40154857269313049</v>
      </c>
      <c r="I4531" s="26" t="str">
        <f>INDEX('Data Tab2'!$C:$C,MATCH('Data Tab1'!A4531,'Data Tab2'!$A:$A,0))</f>
        <v>CDG2</v>
      </c>
    </row>
    <row r="4532" spans="1:9" hidden="1">
      <c r="A4532" s="56">
        <v>102023568</v>
      </c>
      <c r="B4532" s="1" t="s">
        <v>33</v>
      </c>
      <c r="C4532" t="s">
        <v>10</v>
      </c>
      <c r="D4532" s="1" t="s">
        <v>17</v>
      </c>
      <c r="E4532" t="s">
        <v>23</v>
      </c>
      <c r="F4532" s="4" t="s">
        <v>25</v>
      </c>
      <c r="G4532" s="3">
        <v>9.9980550000000008</v>
      </c>
      <c r="H4532" s="8">
        <v>6.2980276928834344E-2</v>
      </c>
      <c r="I4532" s="26" t="str">
        <f>INDEX('Data Tab2'!$C:$C,MATCH('Data Tab1'!A4532,'Data Tab2'!$A:$A,0))</f>
        <v>CDG2</v>
      </c>
    </row>
    <row r="4533" spans="1:9">
      <c r="A4533" s="55">
        <v>102023569</v>
      </c>
      <c r="B4533" s="1" t="s">
        <v>33</v>
      </c>
      <c r="C4533" t="s">
        <v>27</v>
      </c>
      <c r="D4533" s="1" t="s">
        <v>11</v>
      </c>
      <c r="E4533" t="s">
        <v>12</v>
      </c>
      <c r="F4533" s="4" t="s">
        <v>14</v>
      </c>
      <c r="G4533" s="3">
        <v>9.7561070000000001</v>
      </c>
      <c r="H4533" s="8">
        <v>0.43002759982770145</v>
      </c>
      <c r="I4533" s="26" t="str">
        <f>INDEX('Data Tab2'!$C:$C,MATCH('Data Tab1'!A4533,'Data Tab2'!$A:$A,0))</f>
        <v>MXP1</v>
      </c>
    </row>
    <row r="4534" spans="1:9" hidden="1">
      <c r="A4534" s="55">
        <v>102023569</v>
      </c>
      <c r="B4534" s="1" t="s">
        <v>33</v>
      </c>
      <c r="C4534" t="s">
        <v>27</v>
      </c>
      <c r="D4534" s="1" t="s">
        <v>11</v>
      </c>
      <c r="E4534" t="s">
        <v>12</v>
      </c>
      <c r="F4534" s="4" t="s">
        <v>15</v>
      </c>
      <c r="G4534" s="3">
        <v>1.418885</v>
      </c>
      <c r="H4534" s="8">
        <v>0.60237800045841083</v>
      </c>
      <c r="I4534" s="26" t="str">
        <f>INDEX('Data Tab2'!$C:$C,MATCH('Data Tab1'!A4534,'Data Tab2'!$A:$A,0))</f>
        <v>MXP1</v>
      </c>
    </row>
    <row r="4535" spans="1:9" hidden="1">
      <c r="A4535" s="55">
        <v>102023569</v>
      </c>
      <c r="B4535" s="1" t="s">
        <v>33</v>
      </c>
      <c r="C4535" t="s">
        <v>27</v>
      </c>
      <c r="D4535" s="1" t="s">
        <v>11</v>
      </c>
      <c r="E4535" t="s">
        <v>12</v>
      </c>
      <c r="F4535" s="4" t="s">
        <v>28</v>
      </c>
      <c r="G4535" s="3">
        <v>7.6627749999999999</v>
      </c>
      <c r="H4535" s="8">
        <v>0.54650885862598153</v>
      </c>
      <c r="I4535" s="26" t="str">
        <f>INDEX('Data Tab2'!$C:$C,MATCH('Data Tab1'!A4535,'Data Tab2'!$A:$A,0))</f>
        <v>MXP1</v>
      </c>
    </row>
    <row r="4536" spans="1:9" hidden="1">
      <c r="A4536" s="55">
        <v>102023569</v>
      </c>
      <c r="B4536" s="1" t="s">
        <v>33</v>
      </c>
      <c r="C4536" t="s">
        <v>27</v>
      </c>
      <c r="D4536" s="1" t="s">
        <v>11</v>
      </c>
      <c r="E4536" t="s">
        <v>12</v>
      </c>
      <c r="F4536" s="4" t="s">
        <v>29</v>
      </c>
      <c r="G4536" s="3">
        <v>8.4469410000000007</v>
      </c>
      <c r="H4536" s="8">
        <v>0.95629525089183387</v>
      </c>
      <c r="I4536" s="26" t="str">
        <f>INDEX('Data Tab2'!$C:$C,MATCH('Data Tab1'!A4536,'Data Tab2'!$A:$A,0))</f>
        <v>MXP1</v>
      </c>
    </row>
    <row r="4537" spans="1:9" hidden="1">
      <c r="A4537" s="55">
        <v>102023569</v>
      </c>
      <c r="B4537" s="1" t="s">
        <v>33</v>
      </c>
      <c r="C4537" t="s">
        <v>27</v>
      </c>
      <c r="D4537" s="1" t="s">
        <v>11</v>
      </c>
      <c r="E4537" t="s">
        <v>12</v>
      </c>
      <c r="F4537" s="4" t="s">
        <v>16</v>
      </c>
      <c r="G4537" s="3">
        <v>9.0972190000000008</v>
      </c>
      <c r="H4537" s="8">
        <v>0.81857307344342123</v>
      </c>
      <c r="I4537" s="26" t="str">
        <f>INDEX('Data Tab2'!$C:$C,MATCH('Data Tab1'!A4537,'Data Tab2'!$A:$A,0))</f>
        <v>MXP1</v>
      </c>
    </row>
    <row r="4538" spans="1:9" hidden="1">
      <c r="A4538" s="55">
        <v>102023569</v>
      </c>
      <c r="B4538" s="1" t="s">
        <v>33</v>
      </c>
      <c r="C4538" t="s">
        <v>27</v>
      </c>
      <c r="D4538" s="1" t="s">
        <v>17</v>
      </c>
      <c r="E4538" t="s">
        <v>18</v>
      </c>
      <c r="F4538" s="4" t="s">
        <v>38</v>
      </c>
      <c r="G4538" s="3">
        <v>9.995552</v>
      </c>
      <c r="H4538" s="8">
        <v>0.38583086113776355</v>
      </c>
      <c r="I4538" s="26" t="str">
        <f>INDEX('Data Tab2'!$C:$C,MATCH('Data Tab1'!A4538,'Data Tab2'!$A:$A,0))</f>
        <v>MXP1</v>
      </c>
    </row>
    <row r="4539" spans="1:9" hidden="1">
      <c r="A4539" s="55">
        <v>102023569</v>
      </c>
      <c r="B4539" s="1" t="s">
        <v>33</v>
      </c>
      <c r="C4539" t="s">
        <v>27</v>
      </c>
      <c r="D4539" s="1" t="s">
        <v>17</v>
      </c>
      <c r="E4539" t="s">
        <v>18</v>
      </c>
      <c r="F4539" s="4" t="s">
        <v>19</v>
      </c>
      <c r="G4539" s="3">
        <v>9.493608</v>
      </c>
      <c r="H4539" s="8">
        <v>0.65092492346087649</v>
      </c>
      <c r="I4539" s="26" t="str">
        <f>INDEX('Data Tab2'!$C:$C,MATCH('Data Tab1'!A4539,'Data Tab2'!$A:$A,0))</f>
        <v>MXP1</v>
      </c>
    </row>
    <row r="4540" spans="1:9" hidden="1">
      <c r="A4540" s="55">
        <v>102023569</v>
      </c>
      <c r="B4540" s="1" t="s">
        <v>33</v>
      </c>
      <c r="C4540" t="s">
        <v>27</v>
      </c>
      <c r="D4540" s="1" t="s">
        <v>17</v>
      </c>
      <c r="E4540" t="s">
        <v>18</v>
      </c>
      <c r="F4540" s="4" t="s">
        <v>20</v>
      </c>
      <c r="G4540" s="3">
        <v>9.7799960000000006</v>
      </c>
      <c r="H4540" s="8">
        <v>0.78200923967515412</v>
      </c>
      <c r="I4540" s="26" t="str">
        <f>INDEX('Data Tab2'!$C:$C,MATCH('Data Tab1'!A4540,'Data Tab2'!$A:$A,0))</f>
        <v>MXP1</v>
      </c>
    </row>
    <row r="4541" spans="1:9" hidden="1">
      <c r="A4541" s="56">
        <v>102023569</v>
      </c>
      <c r="B4541" s="1" t="s">
        <v>33</v>
      </c>
      <c r="C4541" t="s">
        <v>27</v>
      </c>
      <c r="D4541" s="1" t="s">
        <v>17</v>
      </c>
      <c r="E4541" t="s">
        <v>18</v>
      </c>
      <c r="F4541" s="4" t="s">
        <v>21</v>
      </c>
      <c r="G4541" s="3">
        <v>9.9802750000000007</v>
      </c>
      <c r="H4541" s="8">
        <v>0.69024564113589804</v>
      </c>
      <c r="I4541" s="26" t="str">
        <f>INDEX('Data Tab2'!$C:$C,MATCH('Data Tab1'!A4541,'Data Tab2'!$A:$A,0))</f>
        <v>MXP1</v>
      </c>
    </row>
    <row r="4542" spans="1:9">
      <c r="A4542" s="55">
        <v>102023572</v>
      </c>
      <c r="B4542" s="1" t="s">
        <v>33</v>
      </c>
      <c r="C4542" t="s">
        <v>27</v>
      </c>
      <c r="D4542" s="1" t="s">
        <v>11</v>
      </c>
      <c r="E4542" t="s">
        <v>12</v>
      </c>
      <c r="F4542" s="4" t="s">
        <v>13</v>
      </c>
      <c r="G4542" s="3">
        <v>9.7830519999999996</v>
      </c>
      <c r="H4542" s="8">
        <v>0.11851884588025485</v>
      </c>
      <c r="I4542" s="26" t="str">
        <f>INDEX('Data Tab2'!$C:$C,MATCH('Data Tab1'!A4542,'Data Tab2'!$A:$A,0))</f>
        <v>LIL1</v>
      </c>
    </row>
    <row r="4543" spans="1:9" hidden="1">
      <c r="A4543" s="55">
        <v>102023572</v>
      </c>
      <c r="B4543" s="1" t="s">
        <v>33</v>
      </c>
      <c r="C4543" t="s">
        <v>27</v>
      </c>
      <c r="D4543" s="1" t="s">
        <v>11</v>
      </c>
      <c r="E4543" t="s">
        <v>12</v>
      </c>
      <c r="F4543" s="4" t="s">
        <v>14</v>
      </c>
      <c r="G4543" s="3">
        <v>9.8052729999999997</v>
      </c>
      <c r="H4543" s="8">
        <v>0.93524749689296605</v>
      </c>
      <c r="I4543" s="26" t="str">
        <f>INDEX('Data Tab2'!$C:$C,MATCH('Data Tab1'!A4543,'Data Tab2'!$A:$A,0))</f>
        <v>LIL1</v>
      </c>
    </row>
    <row r="4544" spans="1:9" hidden="1">
      <c r="A4544" s="55">
        <v>102023572</v>
      </c>
      <c r="B4544" s="1" t="s">
        <v>33</v>
      </c>
      <c r="C4544" t="s">
        <v>27</v>
      </c>
      <c r="D4544" s="1" t="s">
        <v>11</v>
      </c>
      <c r="E4544" t="s">
        <v>12</v>
      </c>
      <c r="F4544" s="4" t="s">
        <v>28</v>
      </c>
      <c r="G4544" s="3">
        <v>9.9727739999999994</v>
      </c>
      <c r="H4544" s="8">
        <v>0.23010624156552728</v>
      </c>
      <c r="I4544" s="26" t="str">
        <f>INDEX('Data Tab2'!$C:$C,MATCH('Data Tab1'!A4544,'Data Tab2'!$A:$A,0))</f>
        <v>LIL1</v>
      </c>
    </row>
    <row r="4545" spans="1:9" hidden="1">
      <c r="A4545" s="55">
        <v>102023572</v>
      </c>
      <c r="B4545" s="1" t="s">
        <v>33</v>
      </c>
      <c r="C4545" t="s">
        <v>27</v>
      </c>
      <c r="D4545" s="1" t="s">
        <v>11</v>
      </c>
      <c r="E4545" t="s">
        <v>12</v>
      </c>
      <c r="F4545" s="4" t="s">
        <v>29</v>
      </c>
      <c r="G4545" s="3">
        <v>8.5738850000000006</v>
      </c>
      <c r="H4545" s="8">
        <v>0.4266599660565954</v>
      </c>
      <c r="I4545" s="26" t="str">
        <f>INDEX('Data Tab2'!$C:$C,MATCH('Data Tab1'!A4545,'Data Tab2'!$A:$A,0))</f>
        <v>LIL1</v>
      </c>
    </row>
    <row r="4546" spans="1:9" hidden="1">
      <c r="A4546" s="55">
        <v>102023572</v>
      </c>
      <c r="B4546" s="1" t="s">
        <v>33</v>
      </c>
      <c r="C4546" t="s">
        <v>27</v>
      </c>
      <c r="D4546" s="1" t="s">
        <v>11</v>
      </c>
      <c r="E4546" t="s">
        <v>12</v>
      </c>
      <c r="F4546" s="4" t="s">
        <v>16</v>
      </c>
      <c r="G4546" s="3">
        <v>9.5194410000000005</v>
      </c>
      <c r="H4546" s="8">
        <v>0.96675694368780807</v>
      </c>
      <c r="I4546" s="26" t="str">
        <f>INDEX('Data Tab2'!$C:$C,MATCH('Data Tab1'!A4546,'Data Tab2'!$A:$A,0))</f>
        <v>LIL1</v>
      </c>
    </row>
    <row r="4547" spans="1:9" hidden="1">
      <c r="A4547" s="55">
        <v>102023572</v>
      </c>
      <c r="B4547" s="1" t="s">
        <v>33</v>
      </c>
      <c r="C4547" t="s">
        <v>27</v>
      </c>
      <c r="D4547" s="1" t="s">
        <v>17</v>
      </c>
      <c r="E4547" t="s">
        <v>18</v>
      </c>
      <c r="F4547" s="4" t="s">
        <v>36</v>
      </c>
      <c r="G4547" s="3">
        <v>9.9813849999999995</v>
      </c>
      <c r="H4547" s="8">
        <v>2.5305357020840469E-2</v>
      </c>
      <c r="I4547" s="26" t="str">
        <f>INDEX('Data Tab2'!$C:$C,MATCH('Data Tab1'!A4547,'Data Tab2'!$A:$A,0))</f>
        <v>LIL1</v>
      </c>
    </row>
    <row r="4548" spans="1:9" hidden="1">
      <c r="A4548" s="55">
        <v>102023572</v>
      </c>
      <c r="B4548" s="1" t="s">
        <v>33</v>
      </c>
      <c r="C4548" t="s">
        <v>27</v>
      </c>
      <c r="D4548" s="1" t="s">
        <v>17</v>
      </c>
      <c r="E4548" t="s">
        <v>18</v>
      </c>
      <c r="F4548" s="4" t="s">
        <v>19</v>
      </c>
      <c r="G4548" s="3">
        <v>3.6702750000000002</v>
      </c>
      <c r="H4548" s="8">
        <v>0.17188633896056926</v>
      </c>
      <c r="I4548" s="26" t="str">
        <f>INDEX('Data Tab2'!$C:$C,MATCH('Data Tab1'!A4548,'Data Tab2'!$A:$A,0))</f>
        <v>LIL1</v>
      </c>
    </row>
    <row r="4549" spans="1:9" hidden="1">
      <c r="A4549" s="55">
        <v>102023572</v>
      </c>
      <c r="B4549" s="1" t="s">
        <v>33</v>
      </c>
      <c r="C4549" t="s">
        <v>27</v>
      </c>
      <c r="D4549" s="1" t="s">
        <v>17</v>
      </c>
      <c r="E4549" t="s">
        <v>18</v>
      </c>
      <c r="F4549" s="4" t="s">
        <v>20</v>
      </c>
      <c r="G4549" s="3">
        <v>9.9938850000000006</v>
      </c>
      <c r="H4549" s="8">
        <v>2.5710901320588619E-2</v>
      </c>
      <c r="I4549" s="26" t="str">
        <f>INDEX('Data Tab2'!$C:$C,MATCH('Data Tab1'!A4549,'Data Tab2'!$A:$A,0))</f>
        <v>LIL1</v>
      </c>
    </row>
    <row r="4550" spans="1:9" hidden="1">
      <c r="A4550" s="55">
        <v>102023572</v>
      </c>
      <c r="B4550" s="1" t="s">
        <v>33</v>
      </c>
      <c r="C4550" t="s">
        <v>27</v>
      </c>
      <c r="D4550" s="1" t="s">
        <v>17</v>
      </c>
      <c r="E4550" t="s">
        <v>18</v>
      </c>
      <c r="F4550" s="4" t="s">
        <v>21</v>
      </c>
      <c r="G4550" s="3">
        <v>9.9841630000000006</v>
      </c>
      <c r="H4550" s="8">
        <v>0.30399861206215517</v>
      </c>
      <c r="I4550" s="26" t="str">
        <f>INDEX('Data Tab2'!$C:$C,MATCH('Data Tab1'!A4550,'Data Tab2'!$A:$A,0))</f>
        <v>LIL1</v>
      </c>
    </row>
    <row r="4551" spans="1:9" hidden="1">
      <c r="A4551" s="56">
        <v>102023572</v>
      </c>
      <c r="B4551" s="1" t="s">
        <v>33</v>
      </c>
      <c r="C4551" t="s">
        <v>27</v>
      </c>
      <c r="D4551" s="1" t="s">
        <v>17</v>
      </c>
      <c r="E4551" t="s">
        <v>23</v>
      </c>
      <c r="F4551" s="4" t="s">
        <v>24</v>
      </c>
      <c r="G4551" s="3">
        <v>9.9863839999999993</v>
      </c>
      <c r="H4551" s="8">
        <v>0.45576347301387454</v>
      </c>
      <c r="I4551" s="26" t="str">
        <f>INDEX('Data Tab2'!$C:$C,MATCH('Data Tab1'!A4551,'Data Tab2'!$A:$A,0))</f>
        <v>LIL1</v>
      </c>
    </row>
    <row r="4552" spans="1:9">
      <c r="A4552" s="55">
        <v>102027829</v>
      </c>
      <c r="B4552" s="1" t="s">
        <v>33</v>
      </c>
      <c r="C4552" t="s">
        <v>27</v>
      </c>
      <c r="D4552" s="1" t="s">
        <v>11</v>
      </c>
      <c r="E4552" t="s">
        <v>12</v>
      </c>
      <c r="F4552" s="4" t="s">
        <v>13</v>
      </c>
      <c r="G4552" s="3">
        <v>4.2149960000000002</v>
      </c>
      <c r="H4552" s="8">
        <v>0.59195342487746527</v>
      </c>
      <c r="I4552" s="26" t="str">
        <f>INDEX('Data Tab2'!$C:$C,MATCH('Data Tab1'!A4552,'Data Tab2'!$A:$A,0))</f>
        <v>MAD4</v>
      </c>
    </row>
    <row r="4553" spans="1:9" hidden="1">
      <c r="A4553" s="55">
        <v>102027829</v>
      </c>
      <c r="B4553" s="1" t="s">
        <v>33</v>
      </c>
      <c r="C4553" t="s">
        <v>27</v>
      </c>
      <c r="D4553" s="1" t="s">
        <v>11</v>
      </c>
      <c r="E4553" t="s">
        <v>12</v>
      </c>
      <c r="F4553" s="4" t="s">
        <v>34</v>
      </c>
      <c r="G4553" s="3">
        <v>4.4841629999999997</v>
      </c>
      <c r="H4553" s="8">
        <v>0.76436304092412732</v>
      </c>
      <c r="I4553" s="26" t="str">
        <f>INDEX('Data Tab2'!$C:$C,MATCH('Data Tab1'!A4553,'Data Tab2'!$A:$A,0))</f>
        <v>MAD4</v>
      </c>
    </row>
    <row r="4554" spans="1:9" hidden="1">
      <c r="A4554" s="55">
        <v>102027829</v>
      </c>
      <c r="B4554" s="1" t="s">
        <v>33</v>
      </c>
      <c r="C4554" t="s">
        <v>27</v>
      </c>
      <c r="D4554" s="1" t="s">
        <v>11</v>
      </c>
      <c r="E4554" t="s">
        <v>12</v>
      </c>
      <c r="F4554" s="4" t="s">
        <v>14</v>
      </c>
      <c r="G4554" s="3">
        <v>5.48583</v>
      </c>
      <c r="H4554" s="8">
        <v>0.24200147552664497</v>
      </c>
      <c r="I4554" s="26" t="str">
        <f>INDEX('Data Tab2'!$C:$C,MATCH('Data Tab1'!A4554,'Data Tab2'!$A:$A,0))</f>
        <v>MAD4</v>
      </c>
    </row>
    <row r="4555" spans="1:9" hidden="1">
      <c r="A4555" s="55">
        <v>102027829</v>
      </c>
      <c r="B4555" s="1" t="s">
        <v>33</v>
      </c>
      <c r="C4555" t="s">
        <v>27</v>
      </c>
      <c r="D4555" s="1" t="s">
        <v>11</v>
      </c>
      <c r="E4555" t="s">
        <v>12</v>
      </c>
      <c r="F4555" s="4" t="s">
        <v>15</v>
      </c>
      <c r="G4555" s="3">
        <v>4.0972179999999998</v>
      </c>
      <c r="H4555" s="8">
        <v>0.70087134510256877</v>
      </c>
      <c r="I4555" s="26" t="str">
        <f>INDEX('Data Tab2'!$C:$C,MATCH('Data Tab1'!A4555,'Data Tab2'!$A:$A,0))</f>
        <v>MAD4</v>
      </c>
    </row>
    <row r="4556" spans="1:9" hidden="1">
      <c r="A4556" s="55">
        <v>102027829</v>
      </c>
      <c r="B4556" s="1" t="s">
        <v>33</v>
      </c>
      <c r="C4556" t="s">
        <v>27</v>
      </c>
      <c r="D4556" s="1" t="s">
        <v>11</v>
      </c>
      <c r="E4556" t="s">
        <v>12</v>
      </c>
      <c r="F4556" s="4" t="s">
        <v>28</v>
      </c>
      <c r="G4556" s="3">
        <v>4.9908289999999997</v>
      </c>
      <c r="H4556" s="8">
        <v>0.28276162193638232</v>
      </c>
      <c r="I4556" s="26" t="str">
        <f>INDEX('Data Tab2'!$C:$C,MATCH('Data Tab1'!A4556,'Data Tab2'!$A:$A,0))</f>
        <v>MAD4</v>
      </c>
    </row>
    <row r="4557" spans="1:9" hidden="1">
      <c r="A4557" s="55">
        <v>102027829</v>
      </c>
      <c r="B4557" s="1" t="s">
        <v>33</v>
      </c>
      <c r="C4557" t="s">
        <v>27</v>
      </c>
      <c r="D4557" s="1" t="s">
        <v>11</v>
      </c>
      <c r="E4557" t="s">
        <v>12</v>
      </c>
      <c r="F4557" s="4" t="s">
        <v>29</v>
      </c>
      <c r="G4557" s="3">
        <v>8.8649970000000007</v>
      </c>
      <c r="H4557" s="8">
        <v>0.50746126088270815</v>
      </c>
      <c r="I4557" s="26" t="str">
        <f>INDEX('Data Tab2'!$C:$C,MATCH('Data Tab1'!A4557,'Data Tab2'!$A:$A,0))</f>
        <v>MAD4</v>
      </c>
    </row>
    <row r="4558" spans="1:9" hidden="1">
      <c r="A4558" s="55">
        <v>102027829</v>
      </c>
      <c r="B4558" s="1" t="s">
        <v>33</v>
      </c>
      <c r="C4558" t="s">
        <v>27</v>
      </c>
      <c r="D4558" s="1" t="s">
        <v>11</v>
      </c>
      <c r="E4558" t="s">
        <v>12</v>
      </c>
      <c r="F4558" s="4" t="s">
        <v>16</v>
      </c>
      <c r="G4558" s="3">
        <v>9.6808300000000003</v>
      </c>
      <c r="H4558" s="8">
        <v>0.46496515799947158</v>
      </c>
      <c r="I4558" s="26" t="str">
        <f>INDEX('Data Tab2'!$C:$C,MATCH('Data Tab1'!A4558,'Data Tab2'!$A:$A,0))</f>
        <v>MAD4</v>
      </c>
    </row>
    <row r="4559" spans="1:9" hidden="1">
      <c r="A4559" s="55">
        <v>102027829</v>
      </c>
      <c r="B4559" s="1" t="s">
        <v>33</v>
      </c>
      <c r="C4559" t="s">
        <v>27</v>
      </c>
      <c r="D4559" s="1" t="s">
        <v>17</v>
      </c>
      <c r="E4559" t="s">
        <v>18</v>
      </c>
      <c r="F4559" s="4" t="s">
        <v>38</v>
      </c>
      <c r="G4559" s="3">
        <v>4.9758300000000002</v>
      </c>
      <c r="H4559" s="8">
        <v>0.52957544103224297</v>
      </c>
      <c r="I4559" s="26" t="str">
        <f>INDEX('Data Tab2'!$C:$C,MATCH('Data Tab1'!A4559,'Data Tab2'!$A:$A,0))</f>
        <v>MAD4</v>
      </c>
    </row>
    <row r="4560" spans="1:9" hidden="1">
      <c r="A4560" s="56">
        <v>102027829</v>
      </c>
      <c r="B4560" s="1" t="s">
        <v>33</v>
      </c>
      <c r="C4560" t="s">
        <v>27</v>
      </c>
      <c r="D4560" s="1" t="s">
        <v>17</v>
      </c>
      <c r="E4560" t="s">
        <v>18</v>
      </c>
      <c r="F4560" s="4" t="s">
        <v>19</v>
      </c>
      <c r="G4560" s="3">
        <v>4.7991619999999999</v>
      </c>
      <c r="H4560" s="8">
        <v>0.87662371311233522</v>
      </c>
      <c r="I4560" s="26" t="str">
        <f>INDEX('Data Tab2'!$C:$C,MATCH('Data Tab1'!A4560,'Data Tab2'!$A:$A,0))</f>
        <v>MAD4</v>
      </c>
    </row>
    <row r="4561" spans="1:9">
      <c r="A4561" s="55">
        <v>102027871</v>
      </c>
      <c r="B4561" s="1" t="s">
        <v>33</v>
      </c>
      <c r="C4561" t="s">
        <v>27</v>
      </c>
      <c r="D4561" s="1" t="s">
        <v>11</v>
      </c>
      <c r="E4561" t="s">
        <v>12</v>
      </c>
      <c r="F4561" s="4" t="s">
        <v>34</v>
      </c>
      <c r="G4561" s="3">
        <v>9.5566619999999993</v>
      </c>
      <c r="H4561" s="8">
        <v>0.30898320379827382</v>
      </c>
      <c r="I4561" s="26" t="str">
        <f>INDEX('Data Tab2'!$C:$C,MATCH('Data Tab1'!A4561,'Data Tab2'!$A:$A,0))</f>
        <v>GLA1</v>
      </c>
    </row>
    <row r="4562" spans="1:9" hidden="1">
      <c r="A4562" s="55">
        <v>102027871</v>
      </c>
      <c r="B4562" s="1" t="s">
        <v>33</v>
      </c>
      <c r="C4562" t="s">
        <v>27</v>
      </c>
      <c r="D4562" s="1" t="s">
        <v>11</v>
      </c>
      <c r="E4562" t="s">
        <v>12</v>
      </c>
      <c r="F4562" s="4" t="s">
        <v>14</v>
      </c>
      <c r="G4562" s="3">
        <v>9.7822180000000003</v>
      </c>
      <c r="H4562" s="8">
        <v>5.7918410915917651E-2</v>
      </c>
      <c r="I4562" s="26" t="str">
        <f>INDEX('Data Tab2'!$C:$C,MATCH('Data Tab1'!A4562,'Data Tab2'!$A:$A,0))</f>
        <v>GLA1</v>
      </c>
    </row>
    <row r="4563" spans="1:9" hidden="1">
      <c r="A4563" s="55">
        <v>102027871</v>
      </c>
      <c r="B4563" s="1" t="s">
        <v>33</v>
      </c>
      <c r="C4563" t="s">
        <v>27</v>
      </c>
      <c r="D4563" s="1" t="s">
        <v>11</v>
      </c>
      <c r="E4563" t="s">
        <v>12</v>
      </c>
      <c r="F4563" s="4" t="s">
        <v>15</v>
      </c>
      <c r="G4563" s="3">
        <v>9.9783299999999997</v>
      </c>
      <c r="H4563" s="8">
        <v>0.75044736363074505</v>
      </c>
      <c r="I4563" s="26" t="str">
        <f>INDEX('Data Tab2'!$C:$C,MATCH('Data Tab1'!A4563,'Data Tab2'!$A:$A,0))</f>
        <v>GLA1</v>
      </c>
    </row>
    <row r="4564" spans="1:9" hidden="1">
      <c r="A4564" s="55">
        <v>102027871</v>
      </c>
      <c r="B4564" s="1" t="s">
        <v>33</v>
      </c>
      <c r="C4564" t="s">
        <v>27</v>
      </c>
      <c r="D4564" s="1" t="s">
        <v>11</v>
      </c>
      <c r="E4564" t="s">
        <v>12</v>
      </c>
      <c r="F4564" s="4" t="s">
        <v>29</v>
      </c>
      <c r="G4564" s="3">
        <v>8.5199960000000008</v>
      </c>
      <c r="H4564" s="8">
        <v>0.42500510621779508</v>
      </c>
      <c r="I4564" s="26" t="str">
        <f>INDEX('Data Tab2'!$C:$C,MATCH('Data Tab1'!A4564,'Data Tab2'!$A:$A,0))</f>
        <v>GLA1</v>
      </c>
    </row>
    <row r="4565" spans="1:9" hidden="1">
      <c r="A4565" s="55">
        <v>102027871</v>
      </c>
      <c r="B4565" s="1" t="s">
        <v>33</v>
      </c>
      <c r="C4565" t="s">
        <v>27</v>
      </c>
      <c r="D4565" s="1" t="s">
        <v>11</v>
      </c>
      <c r="E4565" t="s">
        <v>12</v>
      </c>
      <c r="F4565" s="4" t="s">
        <v>16</v>
      </c>
      <c r="G4565" s="3">
        <v>1.643885</v>
      </c>
      <c r="H4565" s="8">
        <v>0.74497485273199582</v>
      </c>
      <c r="I4565" s="26" t="str">
        <f>INDEX('Data Tab2'!$C:$C,MATCH('Data Tab1'!A4565,'Data Tab2'!$A:$A,0))</f>
        <v>GLA1</v>
      </c>
    </row>
    <row r="4566" spans="1:9" hidden="1">
      <c r="A4566" s="55">
        <v>102027871</v>
      </c>
      <c r="B4566" s="1" t="s">
        <v>33</v>
      </c>
      <c r="C4566" t="s">
        <v>27</v>
      </c>
      <c r="D4566" s="1" t="s">
        <v>17</v>
      </c>
      <c r="E4566" t="s">
        <v>18</v>
      </c>
      <c r="F4566" s="4" t="s">
        <v>36</v>
      </c>
      <c r="G4566" s="3">
        <v>9.9866620000000008</v>
      </c>
      <c r="H4566" s="8">
        <v>0.9580602098045814</v>
      </c>
      <c r="I4566" s="26" t="str">
        <f>INDEX('Data Tab2'!$C:$C,MATCH('Data Tab1'!A4566,'Data Tab2'!$A:$A,0))</f>
        <v>GLA1</v>
      </c>
    </row>
    <row r="4567" spans="1:9" hidden="1">
      <c r="A4567" s="55">
        <v>102027871</v>
      </c>
      <c r="B4567" s="1" t="s">
        <v>33</v>
      </c>
      <c r="C4567" t="s">
        <v>27</v>
      </c>
      <c r="D4567" s="1" t="s">
        <v>17</v>
      </c>
      <c r="E4567" t="s">
        <v>18</v>
      </c>
      <c r="F4567" s="4" t="s">
        <v>38</v>
      </c>
      <c r="G4567" s="3">
        <v>9.9949969999999997</v>
      </c>
      <c r="H4567" s="8">
        <v>0.83803053066879474</v>
      </c>
      <c r="I4567" s="26" t="str">
        <f>INDEX('Data Tab2'!$C:$C,MATCH('Data Tab1'!A4567,'Data Tab2'!$A:$A,0))</f>
        <v>GLA1</v>
      </c>
    </row>
    <row r="4568" spans="1:9" hidden="1">
      <c r="A4568" s="55">
        <v>102027871</v>
      </c>
      <c r="B4568" s="1" t="s">
        <v>33</v>
      </c>
      <c r="C4568" t="s">
        <v>27</v>
      </c>
      <c r="D4568" s="1" t="s">
        <v>17</v>
      </c>
      <c r="E4568" t="s">
        <v>18</v>
      </c>
      <c r="F4568" s="4" t="s">
        <v>19</v>
      </c>
      <c r="G4568" s="3">
        <v>9.980829</v>
      </c>
      <c r="H4568" s="8">
        <v>0.95127773708711105</v>
      </c>
      <c r="I4568" s="26" t="str">
        <f>INDEX('Data Tab2'!$C:$C,MATCH('Data Tab1'!A4568,'Data Tab2'!$A:$A,0))</f>
        <v>GLA1</v>
      </c>
    </row>
    <row r="4569" spans="1:9" hidden="1">
      <c r="A4569" s="56">
        <v>102027871</v>
      </c>
      <c r="B4569" s="1" t="s">
        <v>33</v>
      </c>
      <c r="C4569" t="s">
        <v>27</v>
      </c>
      <c r="D4569" s="1" t="s">
        <v>17</v>
      </c>
      <c r="E4569" t="s">
        <v>23</v>
      </c>
      <c r="F4569" s="4" t="s">
        <v>24</v>
      </c>
      <c r="G4569" s="3">
        <v>10.067496</v>
      </c>
      <c r="H4569" s="8">
        <v>0.90796323296827353</v>
      </c>
      <c r="I4569" s="26" t="str">
        <f>INDEX('Data Tab2'!$C:$C,MATCH('Data Tab1'!A4569,'Data Tab2'!$A:$A,0))</f>
        <v>GLA1</v>
      </c>
    </row>
    <row r="4570" spans="1:9">
      <c r="A4570" s="55">
        <v>102027882</v>
      </c>
      <c r="B4570" s="1" t="s">
        <v>33</v>
      </c>
      <c r="C4570" t="s">
        <v>27</v>
      </c>
      <c r="D4570" s="1" t="s">
        <v>11</v>
      </c>
      <c r="E4570" t="s">
        <v>12</v>
      </c>
      <c r="F4570" s="4" t="s">
        <v>13</v>
      </c>
      <c r="G4570" s="3">
        <v>9.5255519999999994</v>
      </c>
      <c r="H4570" s="8">
        <v>0.39198996605055558</v>
      </c>
      <c r="I4570" s="26" t="str">
        <f>INDEX('Data Tab2'!$C:$C,MATCH('Data Tab1'!A4570,'Data Tab2'!$A:$A,0))</f>
        <v>KTW1</v>
      </c>
    </row>
    <row r="4571" spans="1:9" hidden="1">
      <c r="A4571" s="55">
        <v>102027882</v>
      </c>
      <c r="B4571" s="1" t="s">
        <v>33</v>
      </c>
      <c r="C4571" t="s">
        <v>27</v>
      </c>
      <c r="D4571" s="1" t="s">
        <v>11</v>
      </c>
      <c r="E4571" t="s">
        <v>12</v>
      </c>
      <c r="F4571" s="4" t="s">
        <v>14</v>
      </c>
      <c r="G4571" s="3">
        <v>9.6133310000000005</v>
      </c>
      <c r="H4571" s="8">
        <v>0.96291967584901128</v>
      </c>
      <c r="I4571" s="26" t="str">
        <f>INDEX('Data Tab2'!$C:$C,MATCH('Data Tab1'!A4571,'Data Tab2'!$A:$A,0))</f>
        <v>KTW1</v>
      </c>
    </row>
    <row r="4572" spans="1:9" hidden="1">
      <c r="A4572" s="55">
        <v>102027882</v>
      </c>
      <c r="B4572" s="1" t="s">
        <v>33</v>
      </c>
      <c r="C4572" t="s">
        <v>27</v>
      </c>
      <c r="D4572" s="1" t="s">
        <v>11</v>
      </c>
      <c r="E4572" t="s">
        <v>12</v>
      </c>
      <c r="F4572" s="4" t="s">
        <v>15</v>
      </c>
      <c r="G4572" s="3">
        <v>9.2374949999999991</v>
      </c>
      <c r="H4572" s="8">
        <v>0.50080897402250135</v>
      </c>
      <c r="I4572" s="26" t="str">
        <f>INDEX('Data Tab2'!$C:$C,MATCH('Data Tab1'!A4572,'Data Tab2'!$A:$A,0))</f>
        <v>KTW1</v>
      </c>
    </row>
    <row r="4573" spans="1:9" hidden="1">
      <c r="A4573" s="55">
        <v>102027882</v>
      </c>
      <c r="B4573" s="1" t="s">
        <v>33</v>
      </c>
      <c r="C4573" t="s">
        <v>27</v>
      </c>
      <c r="D4573" s="1" t="s">
        <v>11</v>
      </c>
      <c r="E4573" t="s">
        <v>12</v>
      </c>
      <c r="F4573" s="4" t="s">
        <v>28</v>
      </c>
      <c r="G4573" s="3">
        <v>2.0836070000000002</v>
      </c>
      <c r="H4573" s="8">
        <v>0.36359192271103935</v>
      </c>
      <c r="I4573" s="26" t="str">
        <f>INDEX('Data Tab2'!$C:$C,MATCH('Data Tab1'!A4573,'Data Tab2'!$A:$A,0))</f>
        <v>KTW1</v>
      </c>
    </row>
    <row r="4574" spans="1:9" hidden="1">
      <c r="A4574" s="55">
        <v>102027882</v>
      </c>
      <c r="B4574" s="1" t="s">
        <v>33</v>
      </c>
      <c r="C4574" t="s">
        <v>27</v>
      </c>
      <c r="D4574" s="1" t="s">
        <v>11</v>
      </c>
      <c r="E4574" t="s">
        <v>12</v>
      </c>
      <c r="F4574" s="4" t="s">
        <v>29</v>
      </c>
      <c r="G4574" s="3">
        <v>8.4530510000000003</v>
      </c>
      <c r="H4574" s="8">
        <v>0.53568970504807623</v>
      </c>
      <c r="I4574" s="26" t="str">
        <f>INDEX('Data Tab2'!$C:$C,MATCH('Data Tab1'!A4574,'Data Tab2'!$A:$A,0))</f>
        <v>KTW1</v>
      </c>
    </row>
    <row r="4575" spans="1:9" hidden="1">
      <c r="A4575" s="55">
        <v>102027882</v>
      </c>
      <c r="B4575" s="1" t="s">
        <v>33</v>
      </c>
      <c r="C4575" t="s">
        <v>27</v>
      </c>
      <c r="D4575" s="1" t="s">
        <v>11</v>
      </c>
      <c r="E4575" t="s">
        <v>12</v>
      </c>
      <c r="F4575" s="4" t="s">
        <v>16</v>
      </c>
      <c r="G4575" s="3">
        <v>9.5441629999999993</v>
      </c>
      <c r="H4575" s="8">
        <v>0.22412775501396387</v>
      </c>
      <c r="I4575" s="26" t="str">
        <f>INDEX('Data Tab2'!$C:$C,MATCH('Data Tab1'!A4575,'Data Tab2'!$A:$A,0))</f>
        <v>KTW1</v>
      </c>
    </row>
    <row r="4576" spans="1:9" hidden="1">
      <c r="A4576" s="55">
        <v>102027882</v>
      </c>
      <c r="B4576" s="1" t="s">
        <v>33</v>
      </c>
      <c r="C4576" t="s">
        <v>27</v>
      </c>
      <c r="D4576" s="1" t="s">
        <v>17</v>
      </c>
      <c r="E4576" t="s">
        <v>18</v>
      </c>
      <c r="F4576" s="4" t="s">
        <v>36</v>
      </c>
      <c r="G4576" s="3">
        <v>9.2905519999999999</v>
      </c>
      <c r="H4576" s="8">
        <v>0.44142874695153234</v>
      </c>
      <c r="I4576" s="26" t="str">
        <f>INDEX('Data Tab2'!$C:$C,MATCH('Data Tab1'!A4576,'Data Tab2'!$A:$A,0))</f>
        <v>KTW1</v>
      </c>
    </row>
    <row r="4577" spans="1:9" hidden="1">
      <c r="A4577" s="55">
        <v>102027882</v>
      </c>
      <c r="B4577" s="1" t="s">
        <v>33</v>
      </c>
      <c r="C4577" t="s">
        <v>27</v>
      </c>
      <c r="D4577" s="1" t="s">
        <v>17</v>
      </c>
      <c r="E4577" t="s">
        <v>18</v>
      </c>
      <c r="F4577" s="4" t="s">
        <v>20</v>
      </c>
      <c r="G4577" s="3">
        <v>9.764996</v>
      </c>
      <c r="H4577" s="8">
        <v>0.32928685013449954</v>
      </c>
      <c r="I4577" s="26" t="str">
        <f>INDEX('Data Tab2'!$C:$C,MATCH('Data Tab1'!A4577,'Data Tab2'!$A:$A,0))</f>
        <v>KTW1</v>
      </c>
    </row>
    <row r="4578" spans="1:9" hidden="1">
      <c r="A4578" s="56">
        <v>102027882</v>
      </c>
      <c r="B4578" s="1" t="s">
        <v>33</v>
      </c>
      <c r="C4578" t="s">
        <v>27</v>
      </c>
      <c r="D4578" s="1" t="s">
        <v>17</v>
      </c>
      <c r="E4578" t="s">
        <v>23</v>
      </c>
      <c r="F4578" s="4" t="s">
        <v>25</v>
      </c>
      <c r="G4578" s="3">
        <v>8.7074960000000008</v>
      </c>
      <c r="H4578" s="8">
        <v>0.36474827551864852</v>
      </c>
      <c r="I4578" s="26" t="str">
        <f>INDEX('Data Tab2'!$C:$C,MATCH('Data Tab1'!A4578,'Data Tab2'!$A:$A,0))</f>
        <v>KTW1</v>
      </c>
    </row>
    <row r="4579" spans="1:9">
      <c r="A4579" s="55">
        <v>102039613</v>
      </c>
      <c r="B4579" s="1" t="s">
        <v>33</v>
      </c>
      <c r="C4579" t="s">
        <v>31</v>
      </c>
      <c r="D4579" s="1" t="s">
        <v>11</v>
      </c>
      <c r="E4579" t="s">
        <v>12</v>
      </c>
      <c r="F4579" s="4" t="s">
        <v>28</v>
      </c>
      <c r="G4579" s="3">
        <v>11.066659</v>
      </c>
      <c r="H4579" s="8">
        <v>0.9961442162256402</v>
      </c>
      <c r="I4579" s="26" t="str">
        <f>INDEX('Data Tab2'!$C:$C,MATCH('Data Tab1'!A4579,'Data Tab2'!$A:$A,0))</f>
        <v>BCN1</v>
      </c>
    </row>
    <row r="4580" spans="1:9" hidden="1">
      <c r="A4580" s="55">
        <v>102039613</v>
      </c>
      <c r="B4580" s="1" t="s">
        <v>33</v>
      </c>
      <c r="C4580" t="s">
        <v>31</v>
      </c>
      <c r="D4580" s="1" t="s">
        <v>11</v>
      </c>
      <c r="E4580" t="s">
        <v>12</v>
      </c>
      <c r="F4580" s="4" t="s">
        <v>29</v>
      </c>
      <c r="G4580" s="3">
        <v>10.549994</v>
      </c>
      <c r="H4580" s="8">
        <v>0.68993780842560648</v>
      </c>
      <c r="I4580" s="26" t="str">
        <f>INDEX('Data Tab2'!$C:$C,MATCH('Data Tab1'!A4580,'Data Tab2'!$A:$A,0))</f>
        <v>BCN1</v>
      </c>
    </row>
    <row r="4581" spans="1:9" hidden="1">
      <c r="A4581" s="56">
        <v>102039613</v>
      </c>
      <c r="B4581" s="1" t="s">
        <v>33</v>
      </c>
      <c r="C4581" t="s">
        <v>31</v>
      </c>
      <c r="D4581" s="1" t="s">
        <v>11</v>
      </c>
      <c r="E4581" t="s">
        <v>12</v>
      </c>
      <c r="F4581" s="4" t="s">
        <v>16</v>
      </c>
      <c r="G4581" s="3">
        <v>10.893053</v>
      </c>
      <c r="H4581" s="8">
        <v>0.14594248099590745</v>
      </c>
      <c r="I4581" s="26" t="str">
        <f>INDEX('Data Tab2'!$C:$C,MATCH('Data Tab1'!A4581,'Data Tab2'!$A:$A,0))</f>
        <v>BCN1</v>
      </c>
    </row>
    <row r="4582" spans="1:9">
      <c r="A4582" s="55">
        <v>102039620</v>
      </c>
      <c r="B4582" s="1" t="s">
        <v>9</v>
      </c>
      <c r="C4582" t="s">
        <v>37</v>
      </c>
      <c r="D4582" s="1" t="s">
        <v>11</v>
      </c>
      <c r="E4582" t="s">
        <v>12</v>
      </c>
      <c r="F4582" s="4" t="s">
        <v>13</v>
      </c>
      <c r="G4582" s="3">
        <v>6.5494409999999998</v>
      </c>
      <c r="H4582" s="8">
        <v>0.9404238071332639</v>
      </c>
      <c r="I4582" s="26" t="str">
        <f>INDEX('Data Tab2'!$C:$C,MATCH('Data Tab1'!A4582,'Data Tab2'!$A:$A,0))</f>
        <v>BCN2</v>
      </c>
    </row>
    <row r="4583" spans="1:9" hidden="1">
      <c r="A4583" s="55">
        <v>102039620</v>
      </c>
      <c r="B4583" s="1" t="s">
        <v>9</v>
      </c>
      <c r="C4583" t="s">
        <v>37</v>
      </c>
      <c r="D4583" s="1" t="s">
        <v>11</v>
      </c>
      <c r="E4583" t="s">
        <v>12</v>
      </c>
      <c r="F4583" s="4" t="s">
        <v>15</v>
      </c>
      <c r="G4583" s="3">
        <v>9.6536089999999994</v>
      </c>
      <c r="H4583" s="8">
        <v>0.92055682784618531</v>
      </c>
      <c r="I4583" s="26" t="str">
        <f>INDEX('Data Tab2'!$C:$C,MATCH('Data Tab1'!A4583,'Data Tab2'!$A:$A,0))</f>
        <v>BCN2</v>
      </c>
    </row>
    <row r="4584" spans="1:9" hidden="1">
      <c r="A4584" s="56">
        <v>102039620</v>
      </c>
      <c r="B4584" s="1" t="s">
        <v>9</v>
      </c>
      <c r="C4584" t="s">
        <v>31</v>
      </c>
      <c r="D4584" s="1" t="s">
        <v>11</v>
      </c>
      <c r="E4584" t="s">
        <v>12</v>
      </c>
      <c r="F4584" s="4" t="s">
        <v>13</v>
      </c>
      <c r="G4584" s="3">
        <v>4.4497210000000003</v>
      </c>
      <c r="H4584" s="8">
        <v>0.32988579588302958</v>
      </c>
      <c r="I4584" s="26" t="str">
        <f>INDEX('Data Tab2'!$C:$C,MATCH('Data Tab1'!A4584,'Data Tab2'!$A:$A,0))</f>
        <v>BCN2</v>
      </c>
    </row>
    <row r="4585" spans="1:9">
      <c r="A4585" s="55">
        <v>102039714</v>
      </c>
      <c r="B4585" s="1" t="s">
        <v>9</v>
      </c>
      <c r="C4585" t="s">
        <v>31</v>
      </c>
      <c r="D4585" s="1" t="s">
        <v>11</v>
      </c>
      <c r="E4585" t="s">
        <v>12</v>
      </c>
      <c r="F4585" s="4" t="s">
        <v>13</v>
      </c>
      <c r="G4585" s="3">
        <v>5.759163</v>
      </c>
      <c r="H4585" s="8">
        <v>0.68447598222234818</v>
      </c>
      <c r="I4585" s="26" t="str">
        <f>INDEX('Data Tab2'!$C:$C,MATCH('Data Tab1'!A4585,'Data Tab2'!$A:$A,0))</f>
        <v>BER3</v>
      </c>
    </row>
    <row r="4586" spans="1:9" hidden="1">
      <c r="A4586" s="55">
        <v>102039714</v>
      </c>
      <c r="B4586" s="1" t="s">
        <v>9</v>
      </c>
      <c r="C4586" t="s">
        <v>31</v>
      </c>
      <c r="D4586" s="1" t="s">
        <v>11</v>
      </c>
      <c r="E4586" t="s">
        <v>12</v>
      </c>
      <c r="F4586" s="4" t="s">
        <v>28</v>
      </c>
      <c r="G4586" s="3">
        <v>0.55582699999999996</v>
      </c>
      <c r="H4586" s="8">
        <v>0.40598220608580593</v>
      </c>
      <c r="I4586" s="26" t="str">
        <f>INDEX('Data Tab2'!$C:$C,MATCH('Data Tab1'!A4586,'Data Tab2'!$A:$A,0))</f>
        <v>BER3</v>
      </c>
    </row>
    <row r="4587" spans="1:9" hidden="1">
      <c r="A4587" s="55">
        <v>102039714</v>
      </c>
      <c r="B4587" s="1" t="s">
        <v>9</v>
      </c>
      <c r="C4587" t="s">
        <v>31</v>
      </c>
      <c r="D4587" s="1" t="s">
        <v>11</v>
      </c>
      <c r="E4587" t="s">
        <v>12</v>
      </c>
      <c r="F4587" s="4" t="s">
        <v>29</v>
      </c>
      <c r="G4587" s="3">
        <v>0.29749799999999998</v>
      </c>
      <c r="H4587" s="8">
        <v>0.61657621955399944</v>
      </c>
      <c r="I4587" s="26" t="str">
        <f>INDEX('Data Tab2'!$C:$C,MATCH('Data Tab1'!A4587,'Data Tab2'!$A:$A,0))</f>
        <v>BER3</v>
      </c>
    </row>
    <row r="4588" spans="1:9" hidden="1">
      <c r="A4588" s="55">
        <v>102039714</v>
      </c>
      <c r="B4588" s="1" t="s">
        <v>9</v>
      </c>
      <c r="C4588" t="s">
        <v>31</v>
      </c>
      <c r="D4588" s="1" t="s">
        <v>17</v>
      </c>
      <c r="E4588" t="s">
        <v>18</v>
      </c>
      <c r="F4588" s="4" t="s">
        <v>35</v>
      </c>
      <c r="G4588" s="3">
        <v>4.5341639999999996</v>
      </c>
      <c r="H4588" s="8">
        <v>0.11721013076301456</v>
      </c>
      <c r="I4588" s="26" t="str">
        <f>INDEX('Data Tab2'!$C:$C,MATCH('Data Tab1'!A4588,'Data Tab2'!$A:$A,0))</f>
        <v>BER3</v>
      </c>
    </row>
    <row r="4589" spans="1:9" hidden="1">
      <c r="A4589" s="55">
        <v>102039714</v>
      </c>
      <c r="B4589" s="1" t="s">
        <v>9</v>
      </c>
      <c r="C4589" t="s">
        <v>31</v>
      </c>
      <c r="D4589" s="1" t="s">
        <v>17</v>
      </c>
      <c r="E4589" t="s">
        <v>18</v>
      </c>
      <c r="F4589" s="4" t="s">
        <v>21</v>
      </c>
      <c r="G4589" s="3">
        <v>3.2119420000000001</v>
      </c>
      <c r="H4589" s="8">
        <v>0.68192011639897965</v>
      </c>
      <c r="I4589" s="26" t="str">
        <f>INDEX('Data Tab2'!$C:$C,MATCH('Data Tab1'!A4589,'Data Tab2'!$A:$A,0))</f>
        <v>BER3</v>
      </c>
    </row>
    <row r="4590" spans="1:9" hidden="1">
      <c r="A4590" s="56">
        <v>102039714</v>
      </c>
      <c r="B4590" s="1" t="s">
        <v>9</v>
      </c>
      <c r="C4590" t="s">
        <v>31</v>
      </c>
      <c r="D4590" s="1" t="s">
        <v>17</v>
      </c>
      <c r="E4590" t="s">
        <v>18</v>
      </c>
      <c r="F4590" s="4" t="s">
        <v>22</v>
      </c>
      <c r="G4590" s="3">
        <v>4.6583310000000004</v>
      </c>
      <c r="H4590" s="8">
        <v>0.75429038465576537</v>
      </c>
      <c r="I4590" s="26" t="str">
        <f>INDEX('Data Tab2'!$C:$C,MATCH('Data Tab1'!A4590,'Data Tab2'!$A:$A,0))</f>
        <v>BER3</v>
      </c>
    </row>
    <row r="4591" spans="1:9">
      <c r="A4591" s="55">
        <v>102039718</v>
      </c>
      <c r="B4591" s="1" t="s">
        <v>33</v>
      </c>
      <c r="C4591" t="s">
        <v>31</v>
      </c>
      <c r="D4591" s="1" t="s">
        <v>11</v>
      </c>
      <c r="E4591" t="s">
        <v>12</v>
      </c>
      <c r="F4591" s="4" t="s">
        <v>13</v>
      </c>
      <c r="G4591" s="3">
        <v>4.4958309999999999</v>
      </c>
      <c r="H4591" s="8">
        <v>8.1133887579380004E-2</v>
      </c>
      <c r="I4591" s="26" t="str">
        <f>INDEX('Data Tab2'!$C:$C,MATCH('Data Tab1'!A4591,'Data Tab2'!$A:$A,0))</f>
        <v>BHX1</v>
      </c>
    </row>
    <row r="4592" spans="1:9" hidden="1">
      <c r="A4592" s="55">
        <v>102039718</v>
      </c>
      <c r="B4592" s="1" t="s">
        <v>33</v>
      </c>
      <c r="C4592" t="s">
        <v>31</v>
      </c>
      <c r="D4592" s="1" t="s">
        <v>11</v>
      </c>
      <c r="E4592" t="s">
        <v>12</v>
      </c>
      <c r="F4592" s="4" t="s">
        <v>34</v>
      </c>
      <c r="G4592" s="3">
        <v>10.999998</v>
      </c>
      <c r="H4592" s="8">
        <v>0.18935060497986322</v>
      </c>
      <c r="I4592" s="26" t="str">
        <f>INDEX('Data Tab2'!$C:$C,MATCH('Data Tab1'!A4592,'Data Tab2'!$A:$A,0))</f>
        <v>BHX1</v>
      </c>
    </row>
    <row r="4593" spans="1:9" hidden="1">
      <c r="A4593" s="55">
        <v>102039718</v>
      </c>
      <c r="B4593" s="1" t="s">
        <v>33</v>
      </c>
      <c r="C4593" t="s">
        <v>31</v>
      </c>
      <c r="D4593" s="1" t="s">
        <v>11</v>
      </c>
      <c r="E4593" t="s">
        <v>12</v>
      </c>
      <c r="F4593" s="4" t="s">
        <v>14</v>
      </c>
      <c r="G4593" s="3">
        <v>9.4316639999999996</v>
      </c>
      <c r="H4593" s="8">
        <v>0.93770762496994264</v>
      </c>
      <c r="I4593" s="26" t="str">
        <f>INDEX('Data Tab2'!$C:$C,MATCH('Data Tab1'!A4593,'Data Tab2'!$A:$A,0))</f>
        <v>BHX1</v>
      </c>
    </row>
    <row r="4594" spans="1:9" hidden="1">
      <c r="A4594" s="55">
        <v>102039718</v>
      </c>
      <c r="B4594" s="1" t="s">
        <v>33</v>
      </c>
      <c r="C4594" t="s">
        <v>31</v>
      </c>
      <c r="D4594" s="1" t="s">
        <v>11</v>
      </c>
      <c r="E4594" t="s">
        <v>12</v>
      </c>
      <c r="F4594" s="4" t="s">
        <v>15</v>
      </c>
      <c r="G4594" s="3">
        <v>10.148332</v>
      </c>
      <c r="H4594" s="8">
        <v>0.90953277951485167</v>
      </c>
      <c r="I4594" s="26" t="str">
        <f>INDEX('Data Tab2'!$C:$C,MATCH('Data Tab1'!A4594,'Data Tab2'!$A:$A,0))</f>
        <v>BHX1</v>
      </c>
    </row>
    <row r="4595" spans="1:9" hidden="1">
      <c r="A4595" s="55">
        <v>102039718</v>
      </c>
      <c r="B4595" s="1" t="s">
        <v>33</v>
      </c>
      <c r="C4595" t="s">
        <v>31</v>
      </c>
      <c r="D4595" s="1" t="s">
        <v>11</v>
      </c>
      <c r="E4595" t="s">
        <v>12</v>
      </c>
      <c r="F4595" s="4" t="s">
        <v>28</v>
      </c>
      <c r="G4595" s="3">
        <v>5.9999979999999997</v>
      </c>
      <c r="H4595" s="8">
        <v>0.48788817737539469</v>
      </c>
      <c r="I4595" s="26" t="str">
        <f>INDEX('Data Tab2'!$C:$C,MATCH('Data Tab1'!A4595,'Data Tab2'!$A:$A,0))</f>
        <v>BHX1</v>
      </c>
    </row>
    <row r="4596" spans="1:9" hidden="1">
      <c r="A4596" s="55">
        <v>102039718</v>
      </c>
      <c r="B4596" s="1" t="s">
        <v>33</v>
      </c>
      <c r="C4596" t="s">
        <v>31</v>
      </c>
      <c r="D4596" s="1" t="s">
        <v>11</v>
      </c>
      <c r="E4596" t="s">
        <v>12</v>
      </c>
      <c r="F4596" s="4" t="s">
        <v>29</v>
      </c>
      <c r="G4596" s="3">
        <v>3.920553</v>
      </c>
      <c r="H4596" s="8">
        <v>0.7733286384817224</v>
      </c>
      <c r="I4596" s="26" t="str">
        <f>INDEX('Data Tab2'!$C:$C,MATCH('Data Tab1'!A4596,'Data Tab2'!$A:$A,0))</f>
        <v>BHX1</v>
      </c>
    </row>
    <row r="4597" spans="1:9" hidden="1">
      <c r="A4597" s="55">
        <v>102039718</v>
      </c>
      <c r="B4597" s="1" t="s">
        <v>33</v>
      </c>
      <c r="C4597" t="s">
        <v>31</v>
      </c>
      <c r="D4597" s="1" t="s">
        <v>11</v>
      </c>
      <c r="E4597" t="s">
        <v>12</v>
      </c>
      <c r="F4597" s="4" t="s">
        <v>16</v>
      </c>
      <c r="G4597" s="3">
        <v>5.5355540000000003</v>
      </c>
      <c r="H4597" s="8">
        <v>0.7357156686973938</v>
      </c>
      <c r="I4597" s="26" t="str">
        <f>INDEX('Data Tab2'!$C:$C,MATCH('Data Tab1'!A4597,'Data Tab2'!$A:$A,0))</f>
        <v>BHX1</v>
      </c>
    </row>
    <row r="4598" spans="1:9" hidden="1">
      <c r="A4598" s="55">
        <v>102039718</v>
      </c>
      <c r="B4598" s="1" t="s">
        <v>33</v>
      </c>
      <c r="C4598" t="s">
        <v>31</v>
      </c>
      <c r="D4598" s="1" t="s">
        <v>17</v>
      </c>
      <c r="E4598" t="s">
        <v>18</v>
      </c>
      <c r="F4598" s="4" t="s">
        <v>35</v>
      </c>
      <c r="G4598" s="3">
        <v>4.9999979999999997</v>
      </c>
      <c r="H4598" s="8">
        <v>0.13023095156216025</v>
      </c>
      <c r="I4598" s="26" t="str">
        <f>INDEX('Data Tab2'!$C:$C,MATCH('Data Tab1'!A4598,'Data Tab2'!$A:$A,0))</f>
        <v>BHX1</v>
      </c>
    </row>
    <row r="4599" spans="1:9" hidden="1">
      <c r="A4599" s="55">
        <v>102039718</v>
      </c>
      <c r="B4599" s="1" t="s">
        <v>33</v>
      </c>
      <c r="C4599" t="s">
        <v>31</v>
      </c>
      <c r="D4599" s="1" t="s">
        <v>17</v>
      </c>
      <c r="E4599" t="s">
        <v>18</v>
      </c>
      <c r="F4599" s="4" t="s">
        <v>36</v>
      </c>
      <c r="G4599" s="3">
        <v>8.7438859999999998</v>
      </c>
      <c r="H4599" s="8">
        <v>0.43634903205535935</v>
      </c>
      <c r="I4599" s="26" t="str">
        <f>INDEX('Data Tab2'!$C:$C,MATCH('Data Tab1'!A4599,'Data Tab2'!$A:$A,0))</f>
        <v>BHX1</v>
      </c>
    </row>
    <row r="4600" spans="1:9" hidden="1">
      <c r="A4600" s="55">
        <v>102039718</v>
      </c>
      <c r="B4600" s="1" t="s">
        <v>33</v>
      </c>
      <c r="C4600" t="s">
        <v>31</v>
      </c>
      <c r="D4600" s="1" t="s">
        <v>17</v>
      </c>
      <c r="E4600" t="s">
        <v>18</v>
      </c>
      <c r="F4600" s="4" t="s">
        <v>38</v>
      </c>
      <c r="G4600" s="3">
        <v>7.9666649999999999</v>
      </c>
      <c r="H4600" s="8">
        <v>0.11213731440954589</v>
      </c>
      <c r="I4600" s="26" t="str">
        <f>INDEX('Data Tab2'!$C:$C,MATCH('Data Tab1'!A4600,'Data Tab2'!$A:$A,0))</f>
        <v>BHX1</v>
      </c>
    </row>
    <row r="4601" spans="1:9" hidden="1">
      <c r="A4601" s="55">
        <v>102039718</v>
      </c>
      <c r="B4601" s="1" t="s">
        <v>33</v>
      </c>
      <c r="C4601" t="s">
        <v>31</v>
      </c>
      <c r="D4601" s="1" t="s">
        <v>17</v>
      </c>
      <c r="E4601" t="s">
        <v>18</v>
      </c>
      <c r="F4601" s="4" t="s">
        <v>19</v>
      </c>
      <c r="G4601" s="3">
        <v>4.9666639999999997</v>
      </c>
      <c r="H4601" s="8">
        <v>0.66403498619874257</v>
      </c>
      <c r="I4601" s="26" t="str">
        <f>INDEX('Data Tab2'!$C:$C,MATCH('Data Tab1'!A4601,'Data Tab2'!$A:$A,0))</f>
        <v>BHX1</v>
      </c>
    </row>
    <row r="4602" spans="1:9" hidden="1">
      <c r="A4602" s="55">
        <v>102039718</v>
      </c>
      <c r="B4602" s="1" t="s">
        <v>33</v>
      </c>
      <c r="C4602" t="s">
        <v>31</v>
      </c>
      <c r="D4602" s="1" t="s">
        <v>17</v>
      </c>
      <c r="E4602" t="s">
        <v>18</v>
      </c>
      <c r="F4602" s="4" t="s">
        <v>21</v>
      </c>
      <c r="G4602" s="3">
        <v>2.8097210000000001</v>
      </c>
      <c r="H4602" s="8">
        <v>0.85662563337766306</v>
      </c>
      <c r="I4602" s="26" t="str">
        <f>INDEX('Data Tab2'!$C:$C,MATCH('Data Tab1'!A4602,'Data Tab2'!$A:$A,0))</f>
        <v>BHX1</v>
      </c>
    </row>
    <row r="4603" spans="1:9" hidden="1">
      <c r="A4603" s="55">
        <v>102039718</v>
      </c>
      <c r="B4603" s="1" t="s">
        <v>33</v>
      </c>
      <c r="C4603" t="s">
        <v>31</v>
      </c>
      <c r="D4603" s="1" t="s">
        <v>17</v>
      </c>
      <c r="E4603" t="s">
        <v>18</v>
      </c>
      <c r="F4603" s="4" t="s">
        <v>22</v>
      </c>
      <c r="G4603" s="3">
        <v>4.3597200000000003</v>
      </c>
      <c r="H4603" s="8">
        <v>4.870645909841087E-2</v>
      </c>
      <c r="I4603" s="26" t="str">
        <f>INDEX('Data Tab2'!$C:$C,MATCH('Data Tab1'!A4603,'Data Tab2'!$A:$A,0))</f>
        <v>BHX1</v>
      </c>
    </row>
    <row r="4604" spans="1:9" hidden="1">
      <c r="A4604" s="55">
        <v>102039718</v>
      </c>
      <c r="B4604" s="1" t="s">
        <v>33</v>
      </c>
      <c r="C4604" t="s">
        <v>31</v>
      </c>
      <c r="D4604" s="1" t="s">
        <v>17</v>
      </c>
      <c r="E4604" t="s">
        <v>23</v>
      </c>
      <c r="F4604" s="4" t="s">
        <v>24</v>
      </c>
      <c r="G4604" s="3">
        <v>2.9999980000000002</v>
      </c>
      <c r="H4604" s="8">
        <v>0.78160996331535681</v>
      </c>
      <c r="I4604" s="26" t="str">
        <f>INDEX('Data Tab2'!$C:$C,MATCH('Data Tab1'!A4604,'Data Tab2'!$A:$A,0))</f>
        <v>BHX1</v>
      </c>
    </row>
    <row r="4605" spans="1:9" hidden="1">
      <c r="A4605" s="56">
        <v>102039718</v>
      </c>
      <c r="B4605" s="1" t="s">
        <v>33</v>
      </c>
      <c r="C4605" t="s">
        <v>31</v>
      </c>
      <c r="D4605" s="1" t="s">
        <v>17</v>
      </c>
      <c r="E4605" t="s">
        <v>23</v>
      </c>
      <c r="F4605" s="4" t="s">
        <v>25</v>
      </c>
      <c r="G4605" s="3">
        <v>7.7941649999999996</v>
      </c>
      <c r="H4605" s="8">
        <v>0.15455285325049173</v>
      </c>
      <c r="I4605" s="26" t="str">
        <f>INDEX('Data Tab2'!$C:$C,MATCH('Data Tab1'!A4605,'Data Tab2'!$A:$A,0))</f>
        <v>BHX1</v>
      </c>
    </row>
    <row r="4606" spans="1:9">
      <c r="A4606" s="55">
        <v>102039719</v>
      </c>
      <c r="B4606" s="1" t="s">
        <v>9</v>
      </c>
      <c r="C4606" t="s">
        <v>31</v>
      </c>
      <c r="D4606" s="1" t="s">
        <v>11</v>
      </c>
      <c r="E4606" t="s">
        <v>12</v>
      </c>
      <c r="F4606" s="4" t="s">
        <v>13</v>
      </c>
      <c r="G4606" s="3">
        <v>11.083330999999999</v>
      </c>
      <c r="H4606" s="8">
        <v>0.96040725126670234</v>
      </c>
      <c r="I4606" s="26" t="str">
        <f>INDEX('Data Tab2'!$C:$C,MATCH('Data Tab1'!A4606,'Data Tab2'!$A:$A,0))</f>
        <v>BHX2</v>
      </c>
    </row>
    <row r="4607" spans="1:9" hidden="1">
      <c r="A4607" s="55">
        <v>102039719</v>
      </c>
      <c r="B4607" s="1" t="s">
        <v>9</v>
      </c>
      <c r="C4607" t="s">
        <v>31</v>
      </c>
      <c r="D4607" s="1" t="s">
        <v>11</v>
      </c>
      <c r="E4607" t="s">
        <v>12</v>
      </c>
      <c r="F4607" s="4" t="s">
        <v>34</v>
      </c>
      <c r="G4607" s="3">
        <v>10.484719999999999</v>
      </c>
      <c r="H4607" s="8">
        <v>0.9700370290689031</v>
      </c>
      <c r="I4607" s="26" t="str">
        <f>INDEX('Data Tab2'!$C:$C,MATCH('Data Tab1'!A4607,'Data Tab2'!$A:$A,0))</f>
        <v>BHX2</v>
      </c>
    </row>
    <row r="4608" spans="1:9" hidden="1">
      <c r="A4608" s="55">
        <v>102039719</v>
      </c>
      <c r="B4608" s="1" t="s">
        <v>9</v>
      </c>
      <c r="C4608" t="s">
        <v>31</v>
      </c>
      <c r="D4608" s="1" t="s">
        <v>11</v>
      </c>
      <c r="E4608" t="s">
        <v>12</v>
      </c>
      <c r="F4608" s="4" t="s">
        <v>14</v>
      </c>
      <c r="G4608" s="3">
        <v>5.9999969999999996</v>
      </c>
      <c r="H4608" s="8">
        <v>0.63362434027788206</v>
      </c>
      <c r="I4608" s="26" t="str">
        <f>INDEX('Data Tab2'!$C:$C,MATCH('Data Tab1'!A4608,'Data Tab2'!$A:$A,0))</f>
        <v>BHX2</v>
      </c>
    </row>
    <row r="4609" spans="1:9" hidden="1">
      <c r="A4609" s="55">
        <v>102039719</v>
      </c>
      <c r="B4609" s="1" t="s">
        <v>9</v>
      </c>
      <c r="C4609" t="s">
        <v>31</v>
      </c>
      <c r="D4609" s="1" t="s">
        <v>11</v>
      </c>
      <c r="E4609" t="s">
        <v>12</v>
      </c>
      <c r="F4609" s="4" t="s">
        <v>28</v>
      </c>
      <c r="G4609" s="3">
        <v>5.0166649999999997</v>
      </c>
      <c r="H4609" s="8">
        <v>0.89189593923503196</v>
      </c>
      <c r="I4609" s="26" t="str">
        <f>INDEX('Data Tab2'!$C:$C,MATCH('Data Tab1'!A4609,'Data Tab2'!$A:$A,0))</f>
        <v>BHX2</v>
      </c>
    </row>
    <row r="4610" spans="1:9" hidden="1">
      <c r="A4610" s="55">
        <v>102039719</v>
      </c>
      <c r="B4610" s="1" t="s">
        <v>9</v>
      </c>
      <c r="C4610" t="s">
        <v>31</v>
      </c>
      <c r="D4610" s="1" t="s">
        <v>11</v>
      </c>
      <c r="E4610" t="s">
        <v>12</v>
      </c>
      <c r="F4610" s="4" t="s">
        <v>29</v>
      </c>
      <c r="G4610" s="3">
        <v>10.299999</v>
      </c>
      <c r="H4610" s="8">
        <v>0.91066263316990059</v>
      </c>
      <c r="I4610" s="26" t="str">
        <f>INDEX('Data Tab2'!$C:$C,MATCH('Data Tab1'!A4610,'Data Tab2'!$A:$A,0))</f>
        <v>BHX2</v>
      </c>
    </row>
    <row r="4611" spans="1:9" hidden="1">
      <c r="A4611" s="56">
        <v>102039719</v>
      </c>
      <c r="B4611" s="1" t="s">
        <v>9</v>
      </c>
      <c r="C4611" t="s">
        <v>31</v>
      </c>
      <c r="D4611" s="1" t="s">
        <v>11</v>
      </c>
      <c r="E4611" t="s">
        <v>12</v>
      </c>
      <c r="F4611" s="4" t="s">
        <v>16</v>
      </c>
      <c r="G4611" s="3">
        <v>9.4411090000000009</v>
      </c>
      <c r="H4611" s="8">
        <v>0.68318198245820194</v>
      </c>
      <c r="I4611" s="26" t="str">
        <f>INDEX('Data Tab2'!$C:$C,MATCH('Data Tab1'!A4611,'Data Tab2'!$A:$A,0))</f>
        <v>BHX2</v>
      </c>
    </row>
    <row r="4612" spans="1:9">
      <c r="A4612" s="55">
        <v>102040605</v>
      </c>
      <c r="B4612" s="1" t="s">
        <v>9</v>
      </c>
      <c r="C4612" t="s">
        <v>31</v>
      </c>
      <c r="D4612" s="1" t="s">
        <v>11</v>
      </c>
      <c r="E4612" t="s">
        <v>12</v>
      </c>
      <c r="F4612" s="4" t="s">
        <v>16</v>
      </c>
      <c r="G4612" s="3">
        <v>5.7947199999999999</v>
      </c>
      <c r="H4612" s="8">
        <v>0.23735840925051022</v>
      </c>
      <c r="I4612" s="26" t="str">
        <f>INDEX('Data Tab2'!$C:$C,MATCH('Data Tab1'!A4612,'Data Tab2'!$A:$A,0))</f>
        <v>BHX3</v>
      </c>
    </row>
    <row r="4613" spans="1:9" hidden="1">
      <c r="A4613" s="55">
        <v>102040605</v>
      </c>
      <c r="B4613" s="1" t="s">
        <v>9</v>
      </c>
      <c r="C4613" t="s">
        <v>31</v>
      </c>
      <c r="D4613" s="1" t="s">
        <v>17</v>
      </c>
      <c r="E4613" t="s">
        <v>18</v>
      </c>
      <c r="F4613" s="4" t="s">
        <v>35</v>
      </c>
      <c r="G4613" s="3">
        <v>1.0577749999999999</v>
      </c>
      <c r="H4613" s="8">
        <v>0.72234777636225844</v>
      </c>
      <c r="I4613" s="26" t="str">
        <f>INDEX('Data Tab2'!$C:$C,MATCH('Data Tab1'!A4613,'Data Tab2'!$A:$A,0))</f>
        <v>BHX3</v>
      </c>
    </row>
    <row r="4614" spans="1:9" hidden="1">
      <c r="A4614" s="55">
        <v>102040605</v>
      </c>
      <c r="B4614" s="1" t="s">
        <v>9</v>
      </c>
      <c r="C4614" t="s">
        <v>31</v>
      </c>
      <c r="D4614" s="1" t="s">
        <v>17</v>
      </c>
      <c r="E4614" t="s">
        <v>18</v>
      </c>
      <c r="F4614" s="4" t="s">
        <v>20</v>
      </c>
      <c r="G4614" s="3">
        <v>5.9999979999999997</v>
      </c>
      <c r="H4614" s="8">
        <v>2.1550071763921208E-2</v>
      </c>
      <c r="I4614" s="26" t="str">
        <f>INDEX('Data Tab2'!$C:$C,MATCH('Data Tab1'!A4614,'Data Tab2'!$A:$A,0))</f>
        <v>BHX3</v>
      </c>
    </row>
    <row r="4615" spans="1:9" hidden="1">
      <c r="A4615" s="55">
        <v>102040605</v>
      </c>
      <c r="B4615" s="1" t="s">
        <v>9</v>
      </c>
      <c r="C4615" t="s">
        <v>31</v>
      </c>
      <c r="D4615" s="1" t="s">
        <v>17</v>
      </c>
      <c r="E4615" t="s">
        <v>18</v>
      </c>
      <c r="F4615" s="4" t="s">
        <v>22</v>
      </c>
      <c r="G4615" s="3">
        <v>1.674998</v>
      </c>
      <c r="H4615" s="8">
        <v>0.48377872456093252</v>
      </c>
      <c r="I4615" s="26" t="str">
        <f>INDEX('Data Tab2'!$C:$C,MATCH('Data Tab1'!A4615,'Data Tab2'!$A:$A,0))</f>
        <v>BHX3</v>
      </c>
    </row>
    <row r="4616" spans="1:9" hidden="1">
      <c r="A4616" s="56">
        <v>102040605</v>
      </c>
      <c r="B4616" s="1" t="s">
        <v>9</v>
      </c>
      <c r="C4616" t="s">
        <v>39</v>
      </c>
      <c r="D4616" s="1" t="s">
        <v>17</v>
      </c>
      <c r="E4616" t="s">
        <v>18</v>
      </c>
      <c r="F4616" s="4" t="s">
        <v>35</v>
      </c>
      <c r="G4616" s="3">
        <v>3.075555</v>
      </c>
      <c r="H4616" s="8">
        <v>0.23711530564074257</v>
      </c>
      <c r="I4616" s="26" t="str">
        <f>INDEX('Data Tab2'!$C:$C,MATCH('Data Tab1'!A4616,'Data Tab2'!$A:$A,0))</f>
        <v>BHX3</v>
      </c>
    </row>
    <row r="4617" spans="1:9">
      <c r="A4617" s="55">
        <v>102047577</v>
      </c>
      <c r="B4617" s="1" t="s">
        <v>9</v>
      </c>
      <c r="C4617" t="s">
        <v>40</v>
      </c>
      <c r="D4617" s="1" t="s">
        <v>11</v>
      </c>
      <c r="E4617" t="s">
        <v>12</v>
      </c>
      <c r="F4617" s="4" t="s">
        <v>15</v>
      </c>
      <c r="G4617" s="3">
        <v>3.9919410000000002</v>
      </c>
      <c r="H4617" s="8">
        <v>0.15390492604954675</v>
      </c>
      <c r="I4617" s="26" t="str">
        <f>INDEX('Data Tab2'!$C:$C,MATCH('Data Tab1'!A4617,'Data Tab2'!$A:$A,0))</f>
        <v>BHX4</v>
      </c>
    </row>
    <row r="4618" spans="1:9" hidden="1">
      <c r="A4618" s="55">
        <v>102047577</v>
      </c>
      <c r="B4618" s="1" t="s">
        <v>9</v>
      </c>
      <c r="C4618" t="s">
        <v>40</v>
      </c>
      <c r="D4618" s="1" t="s">
        <v>11</v>
      </c>
      <c r="E4618" t="s">
        <v>12</v>
      </c>
      <c r="F4618" s="4" t="s">
        <v>28</v>
      </c>
      <c r="G4618" s="3">
        <v>4.9986090000000001</v>
      </c>
      <c r="H4618" s="8">
        <v>0.83570254949080958</v>
      </c>
      <c r="I4618" s="26" t="str">
        <f>INDEX('Data Tab2'!$C:$C,MATCH('Data Tab1'!A4618,'Data Tab2'!$A:$A,0))</f>
        <v>BHX4</v>
      </c>
    </row>
    <row r="4619" spans="1:9" hidden="1">
      <c r="A4619" s="55">
        <v>102047577</v>
      </c>
      <c r="B4619" s="1" t="s">
        <v>9</v>
      </c>
      <c r="C4619" t="s">
        <v>40</v>
      </c>
      <c r="D4619" s="1" t="s">
        <v>11</v>
      </c>
      <c r="E4619" t="s">
        <v>12</v>
      </c>
      <c r="F4619" s="4" t="s">
        <v>16</v>
      </c>
      <c r="G4619" s="3">
        <v>4.7324960000000003</v>
      </c>
      <c r="H4619" s="8">
        <v>0.84584358505151924</v>
      </c>
      <c r="I4619" s="26" t="str">
        <f>INDEX('Data Tab2'!$C:$C,MATCH('Data Tab1'!A4619,'Data Tab2'!$A:$A,0))</f>
        <v>BHX4</v>
      </c>
    </row>
    <row r="4620" spans="1:9" hidden="1">
      <c r="A4620" s="55">
        <v>102047577</v>
      </c>
      <c r="B4620" s="1" t="s">
        <v>9</v>
      </c>
      <c r="C4620" t="s">
        <v>40</v>
      </c>
      <c r="D4620" s="1" t="s">
        <v>17</v>
      </c>
      <c r="E4620" t="s">
        <v>18</v>
      </c>
      <c r="F4620" s="4" t="s">
        <v>21</v>
      </c>
      <c r="G4620" s="3">
        <v>1.2608299999999999</v>
      </c>
      <c r="H4620" s="8">
        <v>0.75942842976178571</v>
      </c>
      <c r="I4620" s="26" t="str">
        <f>INDEX('Data Tab2'!$C:$C,MATCH('Data Tab1'!A4620,'Data Tab2'!$A:$A,0))</f>
        <v>BHX4</v>
      </c>
    </row>
    <row r="4621" spans="1:9" hidden="1">
      <c r="A4621" s="55">
        <v>102047577</v>
      </c>
      <c r="B4621" s="1" t="s">
        <v>9</v>
      </c>
      <c r="C4621" t="s">
        <v>40</v>
      </c>
      <c r="D4621" s="1" t="s">
        <v>17</v>
      </c>
      <c r="E4621" t="s">
        <v>18</v>
      </c>
      <c r="F4621" s="4" t="s">
        <v>22</v>
      </c>
      <c r="G4621" s="3">
        <v>5.014996</v>
      </c>
      <c r="H4621" s="8">
        <v>0.65448004557449635</v>
      </c>
      <c r="I4621" s="26" t="str">
        <f>INDEX('Data Tab2'!$C:$C,MATCH('Data Tab1'!A4621,'Data Tab2'!$A:$A,0))</f>
        <v>BHX4</v>
      </c>
    </row>
    <row r="4622" spans="1:9" hidden="1">
      <c r="A4622" s="55">
        <v>102047577</v>
      </c>
      <c r="B4622" s="1" t="s">
        <v>33</v>
      </c>
      <c r="C4622" t="s">
        <v>27</v>
      </c>
      <c r="D4622" s="1" t="s">
        <v>11</v>
      </c>
      <c r="E4622" t="s">
        <v>12</v>
      </c>
      <c r="F4622" s="4" t="s">
        <v>13</v>
      </c>
      <c r="G4622" s="3">
        <v>5.4680530000000003</v>
      </c>
      <c r="H4622" s="8">
        <v>0.29673545731945739</v>
      </c>
      <c r="I4622" s="26" t="str">
        <f>INDEX('Data Tab2'!$C:$C,MATCH('Data Tab1'!A4622,'Data Tab2'!$A:$A,0))</f>
        <v>BHX4</v>
      </c>
    </row>
    <row r="4623" spans="1:9" hidden="1">
      <c r="A4623" s="55">
        <v>102047577</v>
      </c>
      <c r="B4623" s="1" t="s">
        <v>33</v>
      </c>
      <c r="C4623" t="s">
        <v>27</v>
      </c>
      <c r="D4623" s="1" t="s">
        <v>11</v>
      </c>
      <c r="E4623" t="s">
        <v>12</v>
      </c>
      <c r="F4623" s="4" t="s">
        <v>14</v>
      </c>
      <c r="G4623" s="3">
        <v>4.9852740000000004</v>
      </c>
      <c r="H4623" s="8">
        <v>0.65158287575468032</v>
      </c>
      <c r="I4623" s="26" t="str">
        <f>INDEX('Data Tab2'!$C:$C,MATCH('Data Tab1'!A4623,'Data Tab2'!$A:$A,0))</f>
        <v>BHX4</v>
      </c>
    </row>
    <row r="4624" spans="1:9" hidden="1">
      <c r="A4624" s="55">
        <v>102047577</v>
      </c>
      <c r="B4624" s="1" t="s">
        <v>33</v>
      </c>
      <c r="C4624" t="s">
        <v>27</v>
      </c>
      <c r="D4624" s="1" t="s">
        <v>11</v>
      </c>
      <c r="E4624" t="s">
        <v>12</v>
      </c>
      <c r="F4624" s="4" t="s">
        <v>15</v>
      </c>
      <c r="G4624" s="3">
        <v>5.712218</v>
      </c>
      <c r="H4624" s="8">
        <v>0.70573455281329844</v>
      </c>
      <c r="I4624" s="26" t="str">
        <f>INDEX('Data Tab2'!$C:$C,MATCH('Data Tab1'!A4624,'Data Tab2'!$A:$A,0))</f>
        <v>BHX4</v>
      </c>
    </row>
    <row r="4625" spans="1:9" hidden="1">
      <c r="A4625" s="55">
        <v>102047577</v>
      </c>
      <c r="B4625" s="1" t="s">
        <v>33</v>
      </c>
      <c r="C4625" t="s">
        <v>27</v>
      </c>
      <c r="D4625" s="1" t="s">
        <v>11</v>
      </c>
      <c r="E4625" t="s">
        <v>12</v>
      </c>
      <c r="F4625" s="4" t="s">
        <v>28</v>
      </c>
      <c r="G4625" s="3">
        <v>4.4933290000000001</v>
      </c>
      <c r="H4625" s="8">
        <v>0.72094831655257596</v>
      </c>
      <c r="I4625" s="26" t="str">
        <f>INDEX('Data Tab2'!$C:$C,MATCH('Data Tab1'!A4625,'Data Tab2'!$A:$A,0))</f>
        <v>BHX4</v>
      </c>
    </row>
    <row r="4626" spans="1:9" hidden="1">
      <c r="A4626" s="55">
        <v>102047577</v>
      </c>
      <c r="B4626" s="1" t="s">
        <v>33</v>
      </c>
      <c r="C4626" t="s">
        <v>27</v>
      </c>
      <c r="D4626" s="1" t="s">
        <v>11</v>
      </c>
      <c r="E4626" t="s">
        <v>12</v>
      </c>
      <c r="F4626" s="4" t="s">
        <v>29</v>
      </c>
      <c r="G4626" s="3">
        <v>9.7049959999999995</v>
      </c>
      <c r="H4626" s="8">
        <v>0.26507979989350683</v>
      </c>
      <c r="I4626" s="26" t="str">
        <f>INDEX('Data Tab2'!$C:$C,MATCH('Data Tab1'!A4626,'Data Tab2'!$A:$A,0))</f>
        <v>BHX4</v>
      </c>
    </row>
    <row r="4627" spans="1:9" hidden="1">
      <c r="A4627" s="55">
        <v>102047577</v>
      </c>
      <c r="B4627" s="1" t="s">
        <v>33</v>
      </c>
      <c r="C4627" t="s">
        <v>27</v>
      </c>
      <c r="D4627" s="1" t="s">
        <v>11</v>
      </c>
      <c r="E4627" t="s">
        <v>12</v>
      </c>
      <c r="F4627" s="4" t="s">
        <v>16</v>
      </c>
      <c r="G4627" s="3">
        <v>5.2486079999999999</v>
      </c>
      <c r="H4627" s="8">
        <v>1.5463371357374189E-2</v>
      </c>
      <c r="I4627" s="26" t="str">
        <f>INDEX('Data Tab2'!$C:$C,MATCH('Data Tab1'!A4627,'Data Tab2'!$A:$A,0))</f>
        <v>BHX4</v>
      </c>
    </row>
    <row r="4628" spans="1:9" hidden="1">
      <c r="A4628" s="55">
        <v>102047577</v>
      </c>
      <c r="B4628" s="1" t="s">
        <v>33</v>
      </c>
      <c r="C4628" t="s">
        <v>27</v>
      </c>
      <c r="D4628" s="1" t="s">
        <v>17</v>
      </c>
      <c r="E4628" t="s">
        <v>18</v>
      </c>
      <c r="F4628" s="4" t="s">
        <v>35</v>
      </c>
      <c r="G4628" s="3">
        <v>5.4697180000000003</v>
      </c>
      <c r="H4628" s="8">
        <v>3.6896777602499764E-3</v>
      </c>
      <c r="I4628" s="26" t="str">
        <f>INDEX('Data Tab2'!$C:$C,MATCH('Data Tab1'!A4628,'Data Tab2'!$A:$A,0))</f>
        <v>BHX4</v>
      </c>
    </row>
    <row r="4629" spans="1:9" hidden="1">
      <c r="A4629" s="55">
        <v>102047577</v>
      </c>
      <c r="B4629" s="1" t="s">
        <v>33</v>
      </c>
      <c r="C4629" t="s">
        <v>27</v>
      </c>
      <c r="D4629" s="1" t="s">
        <v>17</v>
      </c>
      <c r="E4629" t="s">
        <v>18</v>
      </c>
      <c r="F4629" s="4" t="s">
        <v>36</v>
      </c>
      <c r="G4629" s="3">
        <v>4.9888849999999998</v>
      </c>
      <c r="H4629" s="8">
        <v>0.85366943335650503</v>
      </c>
      <c r="I4629" s="26" t="str">
        <f>INDEX('Data Tab2'!$C:$C,MATCH('Data Tab1'!A4629,'Data Tab2'!$A:$A,0))</f>
        <v>BHX4</v>
      </c>
    </row>
    <row r="4630" spans="1:9" hidden="1">
      <c r="A4630" s="55">
        <v>102047577</v>
      </c>
      <c r="B4630" s="1" t="s">
        <v>33</v>
      </c>
      <c r="C4630" t="s">
        <v>27</v>
      </c>
      <c r="D4630" s="1" t="s">
        <v>17</v>
      </c>
      <c r="E4630" t="s">
        <v>18</v>
      </c>
      <c r="F4630" s="4" t="s">
        <v>38</v>
      </c>
      <c r="G4630" s="3">
        <v>4.9894410000000002</v>
      </c>
      <c r="H4630" s="8">
        <v>0.92516639238726284</v>
      </c>
      <c r="I4630" s="26" t="str">
        <f>INDEX('Data Tab2'!$C:$C,MATCH('Data Tab1'!A4630,'Data Tab2'!$A:$A,0))</f>
        <v>BHX4</v>
      </c>
    </row>
    <row r="4631" spans="1:9" hidden="1">
      <c r="A4631" s="55">
        <v>102047577</v>
      </c>
      <c r="B4631" s="1" t="s">
        <v>33</v>
      </c>
      <c r="C4631" t="s">
        <v>27</v>
      </c>
      <c r="D4631" s="1" t="s">
        <v>17</v>
      </c>
      <c r="E4631" t="s">
        <v>18</v>
      </c>
      <c r="F4631" s="4" t="s">
        <v>19</v>
      </c>
      <c r="G4631" s="3">
        <v>2.294441</v>
      </c>
      <c r="H4631" s="8">
        <v>0.24305616190166568</v>
      </c>
      <c r="I4631" s="26" t="str">
        <f>INDEX('Data Tab2'!$C:$C,MATCH('Data Tab1'!A4631,'Data Tab2'!$A:$A,0))</f>
        <v>BHX4</v>
      </c>
    </row>
    <row r="4632" spans="1:9" hidden="1">
      <c r="A4632" s="55">
        <v>102047577</v>
      </c>
      <c r="B4632" s="1" t="s">
        <v>33</v>
      </c>
      <c r="C4632" t="s">
        <v>27</v>
      </c>
      <c r="D4632" s="1" t="s">
        <v>17</v>
      </c>
      <c r="E4632" t="s">
        <v>18</v>
      </c>
      <c r="F4632" s="4" t="s">
        <v>20</v>
      </c>
      <c r="G4632" s="3">
        <v>9.5058290000000003</v>
      </c>
      <c r="H4632" s="8">
        <v>5.644927816022649E-2</v>
      </c>
      <c r="I4632" s="26" t="str">
        <f>INDEX('Data Tab2'!$C:$C,MATCH('Data Tab1'!A4632,'Data Tab2'!$A:$A,0))</f>
        <v>BHX4</v>
      </c>
    </row>
    <row r="4633" spans="1:9" hidden="1">
      <c r="A4633" s="56">
        <v>102047577</v>
      </c>
      <c r="B4633" s="1" t="s">
        <v>33</v>
      </c>
      <c r="C4633" t="s">
        <v>27</v>
      </c>
      <c r="D4633" s="1" t="s">
        <v>17</v>
      </c>
      <c r="E4633" t="s">
        <v>18</v>
      </c>
      <c r="F4633" s="4" t="s">
        <v>21</v>
      </c>
      <c r="G4633" s="3">
        <v>9.2022180000000002</v>
      </c>
      <c r="H4633" s="8">
        <v>0.63534195806480265</v>
      </c>
      <c r="I4633" s="26" t="str">
        <f>INDEX('Data Tab2'!$C:$C,MATCH('Data Tab1'!A4633,'Data Tab2'!$A:$A,0))</f>
        <v>BHX4</v>
      </c>
    </row>
    <row r="4634" spans="1:9">
      <c r="A4634" s="55">
        <v>102047578</v>
      </c>
      <c r="B4634" s="1" t="s">
        <v>33</v>
      </c>
      <c r="C4634" t="s">
        <v>27</v>
      </c>
      <c r="D4634" s="1" t="s">
        <v>11</v>
      </c>
      <c r="E4634" t="s">
        <v>12</v>
      </c>
      <c r="F4634" s="4" t="s">
        <v>13</v>
      </c>
      <c r="G4634" s="3">
        <v>4.9941630000000004</v>
      </c>
      <c r="H4634" s="8">
        <v>0.57259070797627099</v>
      </c>
      <c r="I4634" s="26" t="str">
        <f>INDEX('Data Tab2'!$C:$C,MATCH('Data Tab1'!A4634,'Data Tab2'!$A:$A,0))</f>
        <v>BHX5</v>
      </c>
    </row>
    <row r="4635" spans="1:9" hidden="1">
      <c r="A4635" s="55">
        <v>102047578</v>
      </c>
      <c r="B4635" s="1" t="s">
        <v>33</v>
      </c>
      <c r="C4635" t="s">
        <v>27</v>
      </c>
      <c r="D4635" s="1" t="s">
        <v>11</v>
      </c>
      <c r="E4635" t="s">
        <v>12</v>
      </c>
      <c r="F4635" s="4" t="s">
        <v>34</v>
      </c>
      <c r="G4635" s="3">
        <v>9.9683290000000007</v>
      </c>
      <c r="H4635" s="8">
        <v>1.2223227672436554E-4</v>
      </c>
      <c r="I4635" s="26" t="str">
        <f>INDEX('Data Tab2'!$C:$C,MATCH('Data Tab1'!A4635,'Data Tab2'!$A:$A,0))</f>
        <v>BHX5</v>
      </c>
    </row>
    <row r="4636" spans="1:9" hidden="1">
      <c r="A4636" s="55">
        <v>102047578</v>
      </c>
      <c r="B4636" s="1" t="s">
        <v>33</v>
      </c>
      <c r="C4636" t="s">
        <v>27</v>
      </c>
      <c r="D4636" s="1" t="s">
        <v>11</v>
      </c>
      <c r="E4636" t="s">
        <v>12</v>
      </c>
      <c r="F4636" s="4" t="s">
        <v>14</v>
      </c>
      <c r="G4636" s="3">
        <v>3.5088859999999999</v>
      </c>
      <c r="H4636" s="8">
        <v>0.62286136834473727</v>
      </c>
      <c r="I4636" s="26" t="str">
        <f>INDEX('Data Tab2'!$C:$C,MATCH('Data Tab1'!A4636,'Data Tab2'!$A:$A,0))</f>
        <v>BHX5</v>
      </c>
    </row>
    <row r="4637" spans="1:9" hidden="1">
      <c r="A4637" s="55">
        <v>102047578</v>
      </c>
      <c r="B4637" s="1" t="s">
        <v>33</v>
      </c>
      <c r="C4637" t="s">
        <v>27</v>
      </c>
      <c r="D4637" s="1" t="s">
        <v>17</v>
      </c>
      <c r="E4637" t="s">
        <v>18</v>
      </c>
      <c r="F4637" s="4" t="s">
        <v>35</v>
      </c>
      <c r="G4637" s="3">
        <v>4.9861079999999998</v>
      </c>
      <c r="H4637" s="8">
        <v>0.97115880339332217</v>
      </c>
      <c r="I4637" s="26" t="str">
        <f>INDEX('Data Tab2'!$C:$C,MATCH('Data Tab1'!A4637,'Data Tab2'!$A:$A,0))</f>
        <v>BHX5</v>
      </c>
    </row>
    <row r="4638" spans="1:9" hidden="1">
      <c r="A4638" s="55">
        <v>102047578</v>
      </c>
      <c r="B4638" s="1" t="s">
        <v>33</v>
      </c>
      <c r="C4638" t="s">
        <v>27</v>
      </c>
      <c r="D4638" s="1" t="s">
        <v>17</v>
      </c>
      <c r="E4638" t="s">
        <v>18</v>
      </c>
      <c r="F4638" s="4" t="s">
        <v>36</v>
      </c>
      <c r="G4638" s="3">
        <v>7.8627739999999999</v>
      </c>
      <c r="H4638" s="8">
        <v>0.20717460466982984</v>
      </c>
      <c r="I4638" s="26" t="str">
        <f>INDEX('Data Tab2'!$C:$C,MATCH('Data Tab1'!A4638,'Data Tab2'!$A:$A,0))</f>
        <v>BHX5</v>
      </c>
    </row>
    <row r="4639" spans="1:9" hidden="1">
      <c r="A4639" s="55">
        <v>102047578</v>
      </c>
      <c r="B4639" s="1" t="s">
        <v>33</v>
      </c>
      <c r="C4639" t="s">
        <v>27</v>
      </c>
      <c r="D4639" s="1" t="s">
        <v>17</v>
      </c>
      <c r="E4639" t="s">
        <v>18</v>
      </c>
      <c r="F4639" s="4" t="s">
        <v>38</v>
      </c>
      <c r="G4639" s="3">
        <v>4.9874960000000002</v>
      </c>
      <c r="H4639" s="8">
        <v>9.7281411643383775E-2</v>
      </c>
      <c r="I4639" s="26" t="str">
        <f>INDEX('Data Tab2'!$C:$C,MATCH('Data Tab1'!A4639,'Data Tab2'!$A:$A,0))</f>
        <v>BHX5</v>
      </c>
    </row>
    <row r="4640" spans="1:9" hidden="1">
      <c r="A4640" s="55">
        <v>102047578</v>
      </c>
      <c r="B4640" s="1" t="s">
        <v>33</v>
      </c>
      <c r="C4640" t="s">
        <v>27</v>
      </c>
      <c r="D4640" s="1" t="s">
        <v>17</v>
      </c>
      <c r="E4640" t="s">
        <v>23</v>
      </c>
      <c r="F4640" s="4" t="s">
        <v>24</v>
      </c>
      <c r="G4640" s="3">
        <v>4.2672189999999999</v>
      </c>
      <c r="H4640" s="8">
        <v>0.53466777304589996</v>
      </c>
      <c r="I4640" s="26" t="str">
        <f>INDEX('Data Tab2'!$C:$C,MATCH('Data Tab1'!A4640,'Data Tab2'!$A:$A,0))</f>
        <v>BHX5</v>
      </c>
    </row>
    <row r="4641" spans="1:9" hidden="1">
      <c r="A4641" s="56">
        <v>102047578</v>
      </c>
      <c r="B4641" s="1" t="s">
        <v>33</v>
      </c>
      <c r="C4641" t="s">
        <v>27</v>
      </c>
      <c r="D4641" s="1" t="s">
        <v>17</v>
      </c>
      <c r="E4641" t="s">
        <v>23</v>
      </c>
      <c r="F4641" s="4" t="s">
        <v>25</v>
      </c>
      <c r="G4641" s="3">
        <v>8.1249959999999994</v>
      </c>
      <c r="H4641" s="8">
        <v>0.28943542401350764</v>
      </c>
      <c r="I4641" s="26" t="str">
        <f>INDEX('Data Tab2'!$C:$C,MATCH('Data Tab1'!A4641,'Data Tab2'!$A:$A,0))</f>
        <v>BHX5</v>
      </c>
    </row>
    <row r="4642" spans="1:9">
      <c r="A4642" s="55">
        <v>102058468</v>
      </c>
      <c r="B4642" s="1" t="s">
        <v>9</v>
      </c>
      <c r="C4642" t="s">
        <v>37</v>
      </c>
      <c r="D4642" s="1" t="s">
        <v>17</v>
      </c>
      <c r="E4642" t="s">
        <v>18</v>
      </c>
      <c r="F4642" s="4" t="s">
        <v>35</v>
      </c>
      <c r="G4642" s="3">
        <v>5.5933279999999996</v>
      </c>
      <c r="H4642" s="8">
        <v>0.65996250593382266</v>
      </c>
      <c r="I4642" s="26" t="str">
        <f>INDEX('Data Tab2'!$C:$C,MATCH('Data Tab1'!A4642,'Data Tab2'!$A:$A,0))</f>
        <v>BRS1</v>
      </c>
    </row>
    <row r="4643" spans="1:9" hidden="1">
      <c r="A4643" s="55">
        <v>102058468</v>
      </c>
      <c r="B4643" s="1" t="s">
        <v>9</v>
      </c>
      <c r="C4643" t="s">
        <v>37</v>
      </c>
      <c r="D4643" s="1" t="s">
        <v>17</v>
      </c>
      <c r="E4643" t="s">
        <v>23</v>
      </c>
      <c r="F4643" s="4" t="s">
        <v>24</v>
      </c>
      <c r="G4643" s="3">
        <v>5.4991649999999996</v>
      </c>
      <c r="H4643" s="8">
        <v>0.40331754448671464</v>
      </c>
      <c r="I4643" s="26" t="str">
        <f>INDEX('Data Tab2'!$C:$C,MATCH('Data Tab1'!A4643,'Data Tab2'!$A:$A,0))</f>
        <v>BRS1</v>
      </c>
    </row>
    <row r="4644" spans="1:9" hidden="1">
      <c r="A4644" s="55">
        <v>102058468</v>
      </c>
      <c r="B4644" s="1" t="s">
        <v>9</v>
      </c>
      <c r="C4644" t="s">
        <v>31</v>
      </c>
      <c r="D4644" s="1" t="s">
        <v>11</v>
      </c>
      <c r="E4644" t="s">
        <v>12</v>
      </c>
      <c r="F4644" s="4" t="s">
        <v>13</v>
      </c>
      <c r="G4644" s="3">
        <v>6.047498</v>
      </c>
      <c r="H4644" s="8">
        <v>0.74438475624746625</v>
      </c>
      <c r="I4644" s="26" t="str">
        <f>INDEX('Data Tab2'!$C:$C,MATCH('Data Tab1'!A4644,'Data Tab2'!$A:$A,0))</f>
        <v>BRS1</v>
      </c>
    </row>
    <row r="4645" spans="1:9" hidden="1">
      <c r="A4645" s="55">
        <v>102058468</v>
      </c>
      <c r="B4645" s="1" t="s">
        <v>9</v>
      </c>
      <c r="C4645" t="s">
        <v>31</v>
      </c>
      <c r="D4645" s="1" t="s">
        <v>11</v>
      </c>
      <c r="E4645" t="s">
        <v>12</v>
      </c>
      <c r="F4645" s="4" t="s">
        <v>34</v>
      </c>
      <c r="G4645" s="3">
        <v>5.5166649999999997</v>
      </c>
      <c r="H4645" s="8">
        <v>0.75620513263021105</v>
      </c>
      <c r="I4645" s="26" t="str">
        <f>INDEX('Data Tab2'!$C:$C,MATCH('Data Tab1'!A4645,'Data Tab2'!$A:$A,0))</f>
        <v>BRS1</v>
      </c>
    </row>
    <row r="4646" spans="1:9" hidden="1">
      <c r="A4646" s="55">
        <v>102058468</v>
      </c>
      <c r="B4646" s="1" t="s">
        <v>9</v>
      </c>
      <c r="C4646" t="s">
        <v>31</v>
      </c>
      <c r="D4646" s="1" t="s">
        <v>11</v>
      </c>
      <c r="E4646" t="s">
        <v>12</v>
      </c>
      <c r="F4646" s="4" t="s">
        <v>28</v>
      </c>
      <c r="G4646" s="3">
        <v>7.5755530000000002</v>
      </c>
      <c r="H4646" s="8">
        <v>0.73570593106935478</v>
      </c>
      <c r="I4646" s="26" t="str">
        <f>INDEX('Data Tab2'!$C:$C,MATCH('Data Tab1'!A4646,'Data Tab2'!$A:$A,0))</f>
        <v>BRS1</v>
      </c>
    </row>
    <row r="4647" spans="1:9" hidden="1">
      <c r="A4647" s="55">
        <v>102058468</v>
      </c>
      <c r="B4647" s="1" t="s">
        <v>9</v>
      </c>
      <c r="C4647" t="s">
        <v>31</v>
      </c>
      <c r="D4647" s="1" t="s">
        <v>11</v>
      </c>
      <c r="E4647" t="s">
        <v>12</v>
      </c>
      <c r="F4647" s="4" t="s">
        <v>29</v>
      </c>
      <c r="G4647" s="3">
        <v>5.2199980000000004</v>
      </c>
      <c r="H4647" s="8">
        <v>0.1875907223993255</v>
      </c>
      <c r="I4647" s="26" t="str">
        <f>INDEX('Data Tab2'!$C:$C,MATCH('Data Tab1'!A4647,'Data Tab2'!$A:$A,0))</f>
        <v>BRS1</v>
      </c>
    </row>
    <row r="4648" spans="1:9" hidden="1">
      <c r="A4648" s="55">
        <v>102058468</v>
      </c>
      <c r="B4648" s="1" t="s">
        <v>9</v>
      </c>
      <c r="C4648" t="s">
        <v>31</v>
      </c>
      <c r="D4648" s="1" t="s">
        <v>11</v>
      </c>
      <c r="E4648" t="s">
        <v>12</v>
      </c>
      <c r="F4648" s="4" t="s">
        <v>16</v>
      </c>
      <c r="G4648" s="3">
        <v>2.6438869999999999</v>
      </c>
      <c r="H4648" s="8">
        <v>0.61270934237757702</v>
      </c>
      <c r="I4648" s="26" t="str">
        <f>INDEX('Data Tab2'!$C:$C,MATCH('Data Tab1'!A4648,'Data Tab2'!$A:$A,0))</f>
        <v>BRS1</v>
      </c>
    </row>
    <row r="4649" spans="1:9" hidden="1">
      <c r="A4649" s="55">
        <v>102058468</v>
      </c>
      <c r="B4649" s="1" t="s">
        <v>9</v>
      </c>
      <c r="C4649" t="s">
        <v>31</v>
      </c>
      <c r="D4649" s="1" t="s">
        <v>17</v>
      </c>
      <c r="E4649" t="s">
        <v>18</v>
      </c>
      <c r="F4649" s="4" t="s">
        <v>35</v>
      </c>
      <c r="G4649" s="3">
        <v>4.1599979999999999</v>
      </c>
      <c r="H4649" s="8">
        <v>4.6708558904451691E-2</v>
      </c>
      <c r="I4649" s="26" t="str">
        <f>INDEX('Data Tab2'!$C:$C,MATCH('Data Tab1'!A4649,'Data Tab2'!$A:$A,0))</f>
        <v>BRS1</v>
      </c>
    </row>
    <row r="4650" spans="1:9" hidden="1">
      <c r="A4650" s="55">
        <v>102058468</v>
      </c>
      <c r="B4650" s="1" t="s">
        <v>9</v>
      </c>
      <c r="C4650" t="s">
        <v>31</v>
      </c>
      <c r="D4650" s="1" t="s">
        <v>17</v>
      </c>
      <c r="E4650" t="s">
        <v>18</v>
      </c>
      <c r="F4650" s="4" t="s">
        <v>36</v>
      </c>
      <c r="G4650" s="3">
        <v>5.4983310000000003</v>
      </c>
      <c r="H4650" s="8">
        <v>0.39719735726270267</v>
      </c>
      <c r="I4650" s="26" t="str">
        <f>INDEX('Data Tab2'!$C:$C,MATCH('Data Tab1'!A4650,'Data Tab2'!$A:$A,0))</f>
        <v>BRS1</v>
      </c>
    </row>
    <row r="4651" spans="1:9" hidden="1">
      <c r="A4651" s="55">
        <v>102058468</v>
      </c>
      <c r="B4651" s="1" t="s">
        <v>9</v>
      </c>
      <c r="C4651" t="s">
        <v>31</v>
      </c>
      <c r="D4651" s="1" t="s">
        <v>17</v>
      </c>
      <c r="E4651" t="s">
        <v>23</v>
      </c>
      <c r="F4651" s="4" t="s">
        <v>24</v>
      </c>
      <c r="G4651" s="3">
        <v>4.4999979999999997</v>
      </c>
      <c r="H4651" s="8">
        <v>0.26213818594862681</v>
      </c>
      <c r="I4651" s="26" t="str">
        <f>INDEX('Data Tab2'!$C:$C,MATCH('Data Tab1'!A4651,'Data Tab2'!$A:$A,0))</f>
        <v>BRS1</v>
      </c>
    </row>
    <row r="4652" spans="1:9" hidden="1">
      <c r="A4652" s="55">
        <v>102058468</v>
      </c>
      <c r="B4652" s="1" t="s">
        <v>33</v>
      </c>
      <c r="C4652" t="s">
        <v>37</v>
      </c>
      <c r="D4652" s="1" t="s">
        <v>11</v>
      </c>
      <c r="E4652" t="s">
        <v>12</v>
      </c>
      <c r="F4652" s="4" t="s">
        <v>13</v>
      </c>
      <c r="G4652" s="3">
        <v>4.951943</v>
      </c>
      <c r="H4652" s="8">
        <v>0.81107026825086115</v>
      </c>
      <c r="I4652" s="26" t="str">
        <f>INDEX('Data Tab2'!$C:$C,MATCH('Data Tab1'!A4652,'Data Tab2'!$A:$A,0))</f>
        <v>BRS1</v>
      </c>
    </row>
    <row r="4653" spans="1:9" hidden="1">
      <c r="A4653" s="55">
        <v>102058468</v>
      </c>
      <c r="B4653" s="1" t="s">
        <v>33</v>
      </c>
      <c r="C4653" t="s">
        <v>37</v>
      </c>
      <c r="D4653" s="1" t="s">
        <v>11</v>
      </c>
      <c r="E4653" t="s">
        <v>12</v>
      </c>
      <c r="F4653" s="4" t="s">
        <v>34</v>
      </c>
      <c r="G4653" s="3">
        <v>5.4824979999999996</v>
      </c>
      <c r="H4653" s="8">
        <v>0.52447523827590892</v>
      </c>
      <c r="I4653" s="26" t="str">
        <f>INDEX('Data Tab2'!$C:$C,MATCH('Data Tab1'!A4653,'Data Tab2'!$A:$A,0))</f>
        <v>BRS1</v>
      </c>
    </row>
    <row r="4654" spans="1:9" hidden="1">
      <c r="A4654" s="55">
        <v>102058468</v>
      </c>
      <c r="B4654" s="1" t="s">
        <v>33</v>
      </c>
      <c r="C4654" t="s">
        <v>37</v>
      </c>
      <c r="D4654" s="1" t="s">
        <v>11</v>
      </c>
      <c r="E4654" t="s">
        <v>12</v>
      </c>
      <c r="F4654" s="4" t="s">
        <v>28</v>
      </c>
      <c r="G4654" s="3">
        <v>3.4238870000000001</v>
      </c>
      <c r="H4654" s="8">
        <v>0.41330649921054996</v>
      </c>
      <c r="I4654" s="26" t="str">
        <f>INDEX('Data Tab2'!$C:$C,MATCH('Data Tab1'!A4654,'Data Tab2'!$A:$A,0))</f>
        <v>BRS1</v>
      </c>
    </row>
    <row r="4655" spans="1:9" hidden="1">
      <c r="A4655" s="55">
        <v>102058468</v>
      </c>
      <c r="B4655" s="1" t="s">
        <v>33</v>
      </c>
      <c r="C4655" t="s">
        <v>37</v>
      </c>
      <c r="D4655" s="1" t="s">
        <v>11</v>
      </c>
      <c r="E4655" t="s">
        <v>12</v>
      </c>
      <c r="F4655" s="4" t="s">
        <v>29</v>
      </c>
      <c r="G4655" s="3">
        <v>4.9994430000000003</v>
      </c>
      <c r="H4655" s="8">
        <v>0.95013853852804364</v>
      </c>
      <c r="I4655" s="26" t="str">
        <f>INDEX('Data Tab2'!$C:$C,MATCH('Data Tab1'!A4655,'Data Tab2'!$A:$A,0))</f>
        <v>BRS1</v>
      </c>
    </row>
    <row r="4656" spans="1:9" hidden="1">
      <c r="A4656" s="55">
        <v>102058468</v>
      </c>
      <c r="B4656" s="1" t="s">
        <v>33</v>
      </c>
      <c r="C4656" t="s">
        <v>37</v>
      </c>
      <c r="D4656" s="1" t="s">
        <v>11</v>
      </c>
      <c r="E4656" t="s">
        <v>12</v>
      </c>
      <c r="F4656" s="4" t="s">
        <v>16</v>
      </c>
      <c r="G4656" s="3">
        <v>5.4991640000000004</v>
      </c>
      <c r="H4656" s="8">
        <v>0.24827926163922054</v>
      </c>
      <c r="I4656" s="26" t="str">
        <f>INDEX('Data Tab2'!$C:$C,MATCH('Data Tab1'!A4656,'Data Tab2'!$A:$A,0))</f>
        <v>BRS1</v>
      </c>
    </row>
    <row r="4657" spans="1:9" hidden="1">
      <c r="A4657" s="56">
        <v>102058468</v>
      </c>
      <c r="B4657" s="1" t="s">
        <v>33</v>
      </c>
      <c r="C4657" t="s">
        <v>37</v>
      </c>
      <c r="D4657" s="1" t="s">
        <v>17</v>
      </c>
      <c r="E4657" t="s">
        <v>18</v>
      </c>
      <c r="F4657" s="4" t="s">
        <v>36</v>
      </c>
      <c r="G4657" s="3">
        <v>4.4997199999999999</v>
      </c>
      <c r="H4657" s="8">
        <v>0.42310190060285346</v>
      </c>
      <c r="I4657" s="26" t="str">
        <f>INDEX('Data Tab2'!$C:$C,MATCH('Data Tab1'!A4657,'Data Tab2'!$A:$A,0))</f>
        <v>BRS1</v>
      </c>
    </row>
    <row r="4658" spans="1:9">
      <c r="A4658" s="56">
        <v>102058587</v>
      </c>
      <c r="B4658" s="1" t="s">
        <v>9</v>
      </c>
      <c r="C4658" t="s">
        <v>27</v>
      </c>
      <c r="D4658" s="1" t="s">
        <v>17</v>
      </c>
      <c r="E4658" t="s">
        <v>23</v>
      </c>
      <c r="F4658" s="4" t="s">
        <v>25</v>
      </c>
      <c r="G4658" s="3">
        <v>6.7776000000000003E-2</v>
      </c>
      <c r="H4658" s="8">
        <v>0.15460655433601345</v>
      </c>
      <c r="I4658" s="26" t="str">
        <f>INDEX('Data Tab2'!$C:$C,MATCH('Data Tab1'!A4658,'Data Tab2'!$A:$A,0))</f>
        <v>BTS2</v>
      </c>
    </row>
    <row r="4659" spans="1:9">
      <c r="A4659" s="55">
        <v>102058594</v>
      </c>
      <c r="B4659" s="1" t="s">
        <v>9</v>
      </c>
      <c r="C4659" t="s">
        <v>31</v>
      </c>
      <c r="D4659" s="1" t="s">
        <v>11</v>
      </c>
      <c r="E4659" t="s">
        <v>12</v>
      </c>
      <c r="F4659" s="4" t="s">
        <v>14</v>
      </c>
      <c r="G4659" s="3">
        <v>5.4230549999999997</v>
      </c>
      <c r="H4659" s="8">
        <v>0.88912691885856399</v>
      </c>
      <c r="I4659" s="26" t="str">
        <f>INDEX('Data Tab2'!$C:$C,MATCH('Data Tab1'!A4659,'Data Tab2'!$A:$A,0))</f>
        <v>BVA1</v>
      </c>
    </row>
    <row r="4660" spans="1:9" hidden="1">
      <c r="A4660" s="55">
        <v>102058594</v>
      </c>
      <c r="B4660" s="1" t="s">
        <v>9</v>
      </c>
      <c r="C4660" t="s">
        <v>31</v>
      </c>
      <c r="D4660" s="1" t="s">
        <v>17</v>
      </c>
      <c r="E4660" t="s">
        <v>18</v>
      </c>
      <c r="F4660" s="4" t="s">
        <v>36</v>
      </c>
      <c r="G4660" s="3">
        <v>7.4330540000000003</v>
      </c>
      <c r="H4660" s="8">
        <v>0.49487303669239302</v>
      </c>
      <c r="I4660" s="26" t="str">
        <f>INDEX('Data Tab2'!$C:$C,MATCH('Data Tab1'!A4660,'Data Tab2'!$A:$A,0))</f>
        <v>BVA1</v>
      </c>
    </row>
    <row r="4661" spans="1:9" hidden="1">
      <c r="A4661" s="55">
        <v>102058594</v>
      </c>
      <c r="B4661" s="1" t="s">
        <v>9</v>
      </c>
      <c r="C4661" t="s">
        <v>31</v>
      </c>
      <c r="D4661" s="1" t="s">
        <v>17</v>
      </c>
      <c r="E4661" t="s">
        <v>18</v>
      </c>
      <c r="F4661" s="4" t="s">
        <v>38</v>
      </c>
      <c r="G4661" s="3">
        <v>5.0308310000000001</v>
      </c>
      <c r="H4661" s="8">
        <v>0.49659708081104692</v>
      </c>
      <c r="I4661" s="26" t="str">
        <f>INDEX('Data Tab2'!$C:$C,MATCH('Data Tab1'!A4661,'Data Tab2'!$A:$A,0))</f>
        <v>BVA1</v>
      </c>
    </row>
    <row r="4662" spans="1:9" hidden="1">
      <c r="A4662" s="56">
        <v>102058594</v>
      </c>
      <c r="B4662" s="1" t="s">
        <v>9</v>
      </c>
      <c r="C4662" t="s">
        <v>31</v>
      </c>
      <c r="D4662" s="1" t="s">
        <v>17</v>
      </c>
      <c r="E4662" t="s">
        <v>23</v>
      </c>
      <c r="F4662" s="4" t="s">
        <v>25</v>
      </c>
      <c r="G4662" s="3">
        <v>6.1786099999999999</v>
      </c>
      <c r="H4662" s="8">
        <v>0.19089724686878839</v>
      </c>
      <c r="I4662" s="26" t="str">
        <f>INDEX('Data Tab2'!$C:$C,MATCH('Data Tab1'!A4662,'Data Tab2'!$A:$A,0))</f>
        <v>BVA1</v>
      </c>
    </row>
    <row r="4663" spans="1:9">
      <c r="A4663" s="55">
        <v>102058603</v>
      </c>
      <c r="B4663" s="1" t="s">
        <v>9</v>
      </c>
      <c r="C4663" t="s">
        <v>37</v>
      </c>
      <c r="D4663" s="1" t="s">
        <v>11</v>
      </c>
      <c r="E4663" t="s">
        <v>12</v>
      </c>
      <c r="F4663" s="4" t="s">
        <v>13</v>
      </c>
      <c r="G4663" s="3">
        <v>2.0755530000000002</v>
      </c>
      <c r="H4663" s="8">
        <v>0.51739137340059727</v>
      </c>
      <c r="I4663" s="26" t="str">
        <f>INDEX('Data Tab2'!$C:$C,MATCH('Data Tab1'!A4663,'Data Tab2'!$A:$A,0))</f>
        <v>CGN1</v>
      </c>
    </row>
    <row r="4664" spans="1:9" hidden="1">
      <c r="A4664" s="55">
        <v>102058603</v>
      </c>
      <c r="B4664" s="1" t="s">
        <v>9</v>
      </c>
      <c r="C4664" t="s">
        <v>37</v>
      </c>
      <c r="D4664" s="1" t="s">
        <v>17</v>
      </c>
      <c r="E4664" t="s">
        <v>18</v>
      </c>
      <c r="F4664" s="4" t="s">
        <v>35</v>
      </c>
      <c r="G4664" s="3">
        <v>0.20388700000000001</v>
      </c>
      <c r="H4664" s="8">
        <v>0.23044496975841833</v>
      </c>
      <c r="I4664" s="26" t="str">
        <f>INDEX('Data Tab2'!$C:$C,MATCH('Data Tab1'!A4664,'Data Tab2'!$A:$A,0))</f>
        <v>CGN1</v>
      </c>
    </row>
    <row r="4665" spans="1:9" hidden="1">
      <c r="A4665" s="55">
        <v>102058603</v>
      </c>
      <c r="B4665" s="1" t="s">
        <v>9</v>
      </c>
      <c r="C4665" t="s">
        <v>37</v>
      </c>
      <c r="D4665" s="1" t="s">
        <v>17</v>
      </c>
      <c r="E4665" t="s">
        <v>18</v>
      </c>
      <c r="F4665" s="4" t="s">
        <v>36</v>
      </c>
      <c r="G4665" s="3">
        <v>5.1430530000000001</v>
      </c>
      <c r="H4665" s="8">
        <v>0.72526690420754791</v>
      </c>
      <c r="I4665" s="26" t="str">
        <f>INDEX('Data Tab2'!$C:$C,MATCH('Data Tab1'!A4665,'Data Tab2'!$A:$A,0))</f>
        <v>CGN1</v>
      </c>
    </row>
    <row r="4666" spans="1:9" hidden="1">
      <c r="A4666" s="55">
        <v>102058603</v>
      </c>
      <c r="B4666" s="1" t="s">
        <v>9</v>
      </c>
      <c r="C4666" t="s">
        <v>37</v>
      </c>
      <c r="D4666" s="1" t="s">
        <v>17</v>
      </c>
      <c r="E4666" t="s">
        <v>18</v>
      </c>
      <c r="F4666" s="4" t="s">
        <v>38</v>
      </c>
      <c r="G4666" s="3">
        <v>5.5161090000000002</v>
      </c>
      <c r="H4666" s="8">
        <v>0.72439682307768083</v>
      </c>
      <c r="I4666" s="26" t="str">
        <f>INDEX('Data Tab2'!$C:$C,MATCH('Data Tab1'!A4666,'Data Tab2'!$A:$A,0))</f>
        <v>CGN1</v>
      </c>
    </row>
    <row r="4667" spans="1:9" hidden="1">
      <c r="A4667" s="55">
        <v>102058603</v>
      </c>
      <c r="B4667" s="1" t="s">
        <v>9</v>
      </c>
      <c r="C4667" t="s">
        <v>37</v>
      </c>
      <c r="D4667" s="1" t="s">
        <v>17</v>
      </c>
      <c r="E4667" t="s">
        <v>18</v>
      </c>
      <c r="F4667" s="4" t="s">
        <v>19</v>
      </c>
      <c r="G4667" s="3">
        <v>5.4661099999999996</v>
      </c>
      <c r="H4667" s="8">
        <v>0.69615042326310073</v>
      </c>
      <c r="I4667" s="26" t="str">
        <f>INDEX('Data Tab2'!$C:$C,MATCH('Data Tab1'!A4667,'Data Tab2'!$A:$A,0))</f>
        <v>CGN1</v>
      </c>
    </row>
    <row r="4668" spans="1:9" hidden="1">
      <c r="A4668" s="55">
        <v>102058603</v>
      </c>
      <c r="B4668" s="1" t="s">
        <v>9</v>
      </c>
      <c r="C4668" t="s">
        <v>37</v>
      </c>
      <c r="D4668" s="1" t="s">
        <v>17</v>
      </c>
      <c r="E4668" t="s">
        <v>23</v>
      </c>
      <c r="F4668" s="4" t="s">
        <v>24</v>
      </c>
      <c r="G4668" s="3">
        <v>5.5327760000000001</v>
      </c>
      <c r="H4668" s="8">
        <v>0.39130077328486168</v>
      </c>
      <c r="I4668" s="26" t="str">
        <f>INDEX('Data Tab2'!$C:$C,MATCH('Data Tab1'!A4668,'Data Tab2'!$A:$A,0))</f>
        <v>CGN1</v>
      </c>
    </row>
    <row r="4669" spans="1:9" hidden="1">
      <c r="A4669" s="55">
        <v>102058603</v>
      </c>
      <c r="B4669" s="1" t="s">
        <v>9</v>
      </c>
      <c r="C4669" t="s">
        <v>37</v>
      </c>
      <c r="D4669" s="1" t="s">
        <v>17</v>
      </c>
      <c r="E4669" t="s">
        <v>23</v>
      </c>
      <c r="F4669" s="4" t="s">
        <v>25</v>
      </c>
      <c r="G4669" s="3">
        <v>2.8030529999999998</v>
      </c>
      <c r="H4669" s="8">
        <v>0.19974390113588036</v>
      </c>
      <c r="I4669" s="26" t="str">
        <f>INDEX('Data Tab2'!$C:$C,MATCH('Data Tab1'!A4669,'Data Tab2'!$A:$A,0))</f>
        <v>CGN1</v>
      </c>
    </row>
    <row r="4670" spans="1:9" hidden="1">
      <c r="A4670" s="55">
        <v>102058603</v>
      </c>
      <c r="B4670" s="1" t="s">
        <v>33</v>
      </c>
      <c r="C4670" t="s">
        <v>31</v>
      </c>
      <c r="D4670" s="1" t="s">
        <v>11</v>
      </c>
      <c r="E4670" t="s">
        <v>12</v>
      </c>
      <c r="F4670" s="4" t="s">
        <v>13</v>
      </c>
      <c r="G4670" s="3">
        <v>8.9241650000000003</v>
      </c>
      <c r="H4670" s="8">
        <v>0.8745965751937429</v>
      </c>
      <c r="I4670" s="26" t="str">
        <f>INDEX('Data Tab2'!$C:$C,MATCH('Data Tab1'!A4670,'Data Tab2'!$A:$A,0))</f>
        <v>CGN1</v>
      </c>
    </row>
    <row r="4671" spans="1:9" hidden="1">
      <c r="A4671" s="55">
        <v>102058603</v>
      </c>
      <c r="B4671" s="1" t="s">
        <v>33</v>
      </c>
      <c r="C4671" t="s">
        <v>31</v>
      </c>
      <c r="D4671" s="1" t="s">
        <v>11</v>
      </c>
      <c r="E4671" t="s">
        <v>12</v>
      </c>
      <c r="F4671" s="4" t="s">
        <v>34</v>
      </c>
      <c r="G4671" s="3">
        <v>10.225830999999999</v>
      </c>
      <c r="H4671" s="8">
        <v>0.95651877626378812</v>
      </c>
      <c r="I4671" s="26" t="str">
        <f>INDEX('Data Tab2'!$C:$C,MATCH('Data Tab1'!A4671,'Data Tab2'!$A:$A,0))</f>
        <v>CGN1</v>
      </c>
    </row>
    <row r="4672" spans="1:9" hidden="1">
      <c r="A4672" s="55">
        <v>102058603</v>
      </c>
      <c r="B4672" s="1" t="s">
        <v>33</v>
      </c>
      <c r="C4672" t="s">
        <v>31</v>
      </c>
      <c r="D4672" s="1" t="s">
        <v>11</v>
      </c>
      <c r="E4672" t="s">
        <v>12</v>
      </c>
      <c r="F4672" s="4" t="s">
        <v>14</v>
      </c>
      <c r="G4672" s="3">
        <v>10.502497999999999</v>
      </c>
      <c r="H4672" s="8">
        <v>0.60799115932430059</v>
      </c>
      <c r="I4672" s="26" t="str">
        <f>INDEX('Data Tab2'!$C:$C,MATCH('Data Tab1'!A4672,'Data Tab2'!$A:$A,0))</f>
        <v>CGN1</v>
      </c>
    </row>
    <row r="4673" spans="1:9" hidden="1">
      <c r="A4673" s="55">
        <v>102058603</v>
      </c>
      <c r="B4673" s="1" t="s">
        <v>33</v>
      </c>
      <c r="C4673" t="s">
        <v>31</v>
      </c>
      <c r="D4673" s="1" t="s">
        <v>11</v>
      </c>
      <c r="E4673" t="s">
        <v>12</v>
      </c>
      <c r="F4673" s="4" t="s">
        <v>15</v>
      </c>
      <c r="G4673" s="3">
        <v>3.858886</v>
      </c>
      <c r="H4673" s="8">
        <v>0.23066729409616793</v>
      </c>
      <c r="I4673" s="26" t="str">
        <f>INDEX('Data Tab2'!$C:$C,MATCH('Data Tab1'!A4673,'Data Tab2'!$A:$A,0))</f>
        <v>CGN1</v>
      </c>
    </row>
    <row r="4674" spans="1:9" hidden="1">
      <c r="A4674" s="55">
        <v>102058603</v>
      </c>
      <c r="B4674" s="1" t="s">
        <v>33</v>
      </c>
      <c r="C4674" t="s">
        <v>31</v>
      </c>
      <c r="D4674" s="1" t="s">
        <v>11</v>
      </c>
      <c r="E4674" t="s">
        <v>12</v>
      </c>
      <c r="F4674" s="4" t="s">
        <v>28</v>
      </c>
      <c r="G4674" s="3">
        <v>10.999998</v>
      </c>
      <c r="H4674" s="8">
        <v>0.20605918142225932</v>
      </c>
      <c r="I4674" s="26" t="str">
        <f>INDEX('Data Tab2'!$C:$C,MATCH('Data Tab1'!A4674,'Data Tab2'!$A:$A,0))</f>
        <v>CGN1</v>
      </c>
    </row>
    <row r="4675" spans="1:9" hidden="1">
      <c r="A4675" s="55">
        <v>102058603</v>
      </c>
      <c r="B4675" s="1" t="s">
        <v>33</v>
      </c>
      <c r="C4675" t="s">
        <v>31</v>
      </c>
      <c r="D4675" s="1" t="s">
        <v>17</v>
      </c>
      <c r="E4675" t="s">
        <v>18</v>
      </c>
      <c r="F4675" s="4" t="s">
        <v>35</v>
      </c>
      <c r="G4675" s="3">
        <v>0.37027599999999999</v>
      </c>
      <c r="H4675" s="8">
        <v>0.64851178840823709</v>
      </c>
      <c r="I4675" s="26" t="str">
        <f>INDEX('Data Tab2'!$C:$C,MATCH('Data Tab1'!A4675,'Data Tab2'!$A:$A,0))</f>
        <v>CGN1</v>
      </c>
    </row>
    <row r="4676" spans="1:9" hidden="1">
      <c r="A4676" s="55">
        <v>102058603</v>
      </c>
      <c r="B4676" s="1" t="s">
        <v>33</v>
      </c>
      <c r="C4676" t="s">
        <v>31</v>
      </c>
      <c r="D4676" s="1" t="s">
        <v>17</v>
      </c>
      <c r="E4676" t="s">
        <v>18</v>
      </c>
      <c r="F4676" s="4" t="s">
        <v>36</v>
      </c>
      <c r="G4676" s="3">
        <v>4.8563869999999998</v>
      </c>
      <c r="H4676" s="8">
        <v>0.64774303517632914</v>
      </c>
      <c r="I4676" s="26" t="str">
        <f>INDEX('Data Tab2'!$C:$C,MATCH('Data Tab1'!A4676,'Data Tab2'!$A:$A,0))</f>
        <v>CGN1</v>
      </c>
    </row>
    <row r="4677" spans="1:9" hidden="1">
      <c r="A4677" s="55">
        <v>102058603</v>
      </c>
      <c r="B4677" s="1" t="s">
        <v>33</v>
      </c>
      <c r="C4677" t="s">
        <v>31</v>
      </c>
      <c r="D4677" s="1" t="s">
        <v>17</v>
      </c>
      <c r="E4677" t="s">
        <v>18</v>
      </c>
      <c r="F4677" s="4" t="s">
        <v>38</v>
      </c>
      <c r="G4677" s="3">
        <v>4.1672200000000004</v>
      </c>
      <c r="H4677" s="8">
        <v>5.1822525654734108E-2</v>
      </c>
      <c r="I4677" s="26" t="str">
        <f>INDEX('Data Tab2'!$C:$C,MATCH('Data Tab1'!A4677,'Data Tab2'!$A:$A,0))</f>
        <v>CGN1</v>
      </c>
    </row>
    <row r="4678" spans="1:9" hidden="1">
      <c r="A4678" s="55">
        <v>102058603</v>
      </c>
      <c r="B4678" s="1" t="s">
        <v>33</v>
      </c>
      <c r="C4678" t="s">
        <v>31</v>
      </c>
      <c r="D4678" s="1" t="s">
        <v>17</v>
      </c>
      <c r="E4678" t="s">
        <v>18</v>
      </c>
      <c r="F4678" s="4" t="s">
        <v>19</v>
      </c>
      <c r="G4678" s="3">
        <v>4.5333310000000004</v>
      </c>
      <c r="H4678" s="8">
        <v>0.48906159363659696</v>
      </c>
      <c r="I4678" s="26" t="str">
        <f>INDEX('Data Tab2'!$C:$C,MATCH('Data Tab1'!A4678,'Data Tab2'!$A:$A,0))</f>
        <v>CGN1</v>
      </c>
    </row>
    <row r="4679" spans="1:9" hidden="1">
      <c r="A4679" s="55">
        <v>102058603</v>
      </c>
      <c r="B4679" s="1" t="s">
        <v>33</v>
      </c>
      <c r="C4679" t="s">
        <v>31</v>
      </c>
      <c r="D4679" s="1" t="s">
        <v>17</v>
      </c>
      <c r="E4679" t="s">
        <v>23</v>
      </c>
      <c r="F4679" s="4" t="s">
        <v>24</v>
      </c>
      <c r="G4679" s="3">
        <v>3.8313869999999999</v>
      </c>
      <c r="H4679" s="8">
        <v>0.7152285952025339</v>
      </c>
      <c r="I4679" s="26" t="str">
        <f>INDEX('Data Tab2'!$C:$C,MATCH('Data Tab1'!A4679,'Data Tab2'!$A:$A,0))</f>
        <v>CGN1</v>
      </c>
    </row>
    <row r="4680" spans="1:9" hidden="1">
      <c r="A4680" s="56">
        <v>102058603</v>
      </c>
      <c r="B4680" s="1" t="s">
        <v>33</v>
      </c>
      <c r="C4680" t="s">
        <v>31</v>
      </c>
      <c r="D4680" s="1" t="s">
        <v>17</v>
      </c>
      <c r="E4680" t="s">
        <v>23</v>
      </c>
      <c r="F4680" s="4" t="s">
        <v>25</v>
      </c>
      <c r="G4680" s="3">
        <v>5.5333310000000004</v>
      </c>
      <c r="H4680" s="8">
        <v>0.25175311621277441</v>
      </c>
      <c r="I4680" s="26" t="str">
        <f>INDEX('Data Tab2'!$C:$C,MATCH('Data Tab1'!A4680,'Data Tab2'!$A:$A,0))</f>
        <v>CGN1</v>
      </c>
    </row>
    <row r="4681" spans="1:9">
      <c r="A4681" s="55">
        <v>102058728</v>
      </c>
      <c r="B4681" s="1" t="s">
        <v>9</v>
      </c>
      <c r="C4681" t="s">
        <v>31</v>
      </c>
      <c r="D4681" s="1" t="s">
        <v>11</v>
      </c>
      <c r="E4681" t="s">
        <v>12</v>
      </c>
      <c r="F4681" s="4" t="s">
        <v>14</v>
      </c>
      <c r="G4681" s="3">
        <v>3.0874980000000001</v>
      </c>
      <c r="H4681" s="8">
        <v>0.69623657098046143</v>
      </c>
      <c r="I4681" s="26" t="str">
        <f>INDEX('Data Tab2'!$C:$C,MATCH('Data Tab1'!A4681,'Data Tab2'!$A:$A,0))</f>
        <v>CWL1</v>
      </c>
    </row>
    <row r="4682" spans="1:9" hidden="1">
      <c r="A4682" s="55">
        <v>102058728</v>
      </c>
      <c r="B4682" s="1" t="s">
        <v>9</v>
      </c>
      <c r="C4682" t="s">
        <v>31</v>
      </c>
      <c r="D4682" s="1" t="s">
        <v>11</v>
      </c>
      <c r="E4682" t="s">
        <v>12</v>
      </c>
      <c r="F4682" s="4" t="s">
        <v>15</v>
      </c>
      <c r="G4682" s="3">
        <v>5.9999979999999997</v>
      </c>
      <c r="H4682" s="8">
        <v>5.1206647419945961E-2</v>
      </c>
      <c r="I4682" s="26" t="str">
        <f>INDEX('Data Tab2'!$C:$C,MATCH('Data Tab1'!A4682,'Data Tab2'!$A:$A,0))</f>
        <v>CWL1</v>
      </c>
    </row>
    <row r="4683" spans="1:9" hidden="1">
      <c r="A4683" s="55">
        <v>102058728</v>
      </c>
      <c r="B4683" s="1" t="s">
        <v>33</v>
      </c>
      <c r="C4683" t="s">
        <v>32</v>
      </c>
      <c r="D4683" s="1" t="s">
        <v>11</v>
      </c>
      <c r="E4683" t="s">
        <v>12</v>
      </c>
      <c r="F4683" s="4" t="s">
        <v>13</v>
      </c>
      <c r="G4683" s="3">
        <v>10.671104</v>
      </c>
      <c r="H4683" s="8">
        <v>0.59357634469572984</v>
      </c>
      <c r="I4683" s="26" t="str">
        <f>INDEX('Data Tab2'!$C:$C,MATCH('Data Tab1'!A4683,'Data Tab2'!$A:$A,0))</f>
        <v>CWL1</v>
      </c>
    </row>
    <row r="4684" spans="1:9" hidden="1">
      <c r="A4684" s="55">
        <v>102058728</v>
      </c>
      <c r="B4684" s="1" t="s">
        <v>33</v>
      </c>
      <c r="C4684" t="s">
        <v>32</v>
      </c>
      <c r="D4684" s="1" t="s">
        <v>11</v>
      </c>
      <c r="E4684" t="s">
        <v>12</v>
      </c>
      <c r="F4684" s="4" t="s">
        <v>34</v>
      </c>
      <c r="G4684" s="3">
        <v>10.066935000000001</v>
      </c>
      <c r="H4684" s="8">
        <v>0.40346942855417733</v>
      </c>
      <c r="I4684" s="26" t="str">
        <f>INDEX('Data Tab2'!$C:$C,MATCH('Data Tab1'!A4684,'Data Tab2'!$A:$A,0))</f>
        <v>CWL1</v>
      </c>
    </row>
    <row r="4685" spans="1:9" hidden="1">
      <c r="A4685" s="55">
        <v>102058728</v>
      </c>
      <c r="B4685" s="1" t="s">
        <v>33</v>
      </c>
      <c r="C4685" t="s">
        <v>32</v>
      </c>
      <c r="D4685" s="1" t="s">
        <v>11</v>
      </c>
      <c r="E4685" t="s">
        <v>12</v>
      </c>
      <c r="F4685" s="4" t="s">
        <v>14</v>
      </c>
      <c r="G4685" s="3">
        <v>7.6297139999999999</v>
      </c>
      <c r="H4685" s="8">
        <v>0.34990849508390398</v>
      </c>
      <c r="I4685" s="26" t="str">
        <f>INDEX('Data Tab2'!$C:$C,MATCH('Data Tab1'!A4685,'Data Tab2'!$A:$A,0))</f>
        <v>CWL1</v>
      </c>
    </row>
    <row r="4686" spans="1:9" hidden="1">
      <c r="A4686" s="55">
        <v>102058728</v>
      </c>
      <c r="B4686" s="1" t="s">
        <v>33</v>
      </c>
      <c r="C4686" t="s">
        <v>32</v>
      </c>
      <c r="D4686" s="1" t="s">
        <v>11</v>
      </c>
      <c r="E4686" t="s">
        <v>12</v>
      </c>
      <c r="F4686" s="4" t="s">
        <v>15</v>
      </c>
      <c r="G4686" s="3">
        <v>4.6574910000000003</v>
      </c>
      <c r="H4686" s="8">
        <v>0.24145204874175807</v>
      </c>
      <c r="I4686" s="26" t="str">
        <f>INDEX('Data Tab2'!$C:$C,MATCH('Data Tab1'!A4686,'Data Tab2'!$A:$A,0))</f>
        <v>CWL1</v>
      </c>
    </row>
    <row r="4687" spans="1:9" hidden="1">
      <c r="A4687" s="55">
        <v>102058728</v>
      </c>
      <c r="B4687" s="1" t="s">
        <v>33</v>
      </c>
      <c r="C4687" t="s">
        <v>32</v>
      </c>
      <c r="D4687" s="1" t="s">
        <v>11</v>
      </c>
      <c r="E4687" t="s">
        <v>12</v>
      </c>
      <c r="F4687" s="4" t="s">
        <v>28</v>
      </c>
      <c r="G4687" s="3">
        <v>5.9999919999999998</v>
      </c>
      <c r="H4687" s="8">
        <v>0.56615359774083207</v>
      </c>
      <c r="I4687" s="26" t="str">
        <f>INDEX('Data Tab2'!$C:$C,MATCH('Data Tab1'!A4687,'Data Tab2'!$A:$A,0))</f>
        <v>CWL1</v>
      </c>
    </row>
    <row r="4688" spans="1:9" hidden="1">
      <c r="A4688" s="55">
        <v>102058728</v>
      </c>
      <c r="B4688" s="1" t="s">
        <v>33</v>
      </c>
      <c r="C4688" t="s">
        <v>32</v>
      </c>
      <c r="D4688" s="1" t="s">
        <v>11</v>
      </c>
      <c r="E4688" t="s">
        <v>12</v>
      </c>
      <c r="F4688" s="4" t="s">
        <v>16</v>
      </c>
      <c r="G4688" s="3">
        <v>4.999994</v>
      </c>
      <c r="H4688" s="8">
        <v>0.38327669922429031</v>
      </c>
      <c r="I4688" s="26" t="str">
        <f>INDEX('Data Tab2'!$C:$C,MATCH('Data Tab1'!A4688,'Data Tab2'!$A:$A,0))</f>
        <v>CWL1</v>
      </c>
    </row>
    <row r="4689" spans="1:9" hidden="1">
      <c r="A4689" s="55">
        <v>102058728</v>
      </c>
      <c r="B4689" s="1" t="s">
        <v>33</v>
      </c>
      <c r="C4689" t="s">
        <v>32</v>
      </c>
      <c r="D4689" s="1" t="s">
        <v>17</v>
      </c>
      <c r="E4689" t="s">
        <v>18</v>
      </c>
      <c r="F4689" s="4" t="s">
        <v>35</v>
      </c>
      <c r="G4689" s="3">
        <v>9.9999920000000007</v>
      </c>
      <c r="H4689" s="8">
        <v>0.84325804757461054</v>
      </c>
      <c r="I4689" s="26" t="str">
        <f>INDEX('Data Tab2'!$C:$C,MATCH('Data Tab1'!A4689,'Data Tab2'!$A:$A,0))</f>
        <v>CWL1</v>
      </c>
    </row>
    <row r="4690" spans="1:9" hidden="1">
      <c r="A4690" s="55">
        <v>102058728</v>
      </c>
      <c r="B4690" s="1" t="s">
        <v>33</v>
      </c>
      <c r="C4690" t="s">
        <v>32</v>
      </c>
      <c r="D4690" s="1" t="s">
        <v>17</v>
      </c>
      <c r="E4690" t="s">
        <v>18</v>
      </c>
      <c r="F4690" s="4" t="s">
        <v>36</v>
      </c>
      <c r="G4690" s="3">
        <v>8.0166590000000006</v>
      </c>
      <c r="H4690" s="8">
        <v>0.50288742457135671</v>
      </c>
      <c r="I4690" s="26" t="str">
        <f>INDEX('Data Tab2'!$C:$C,MATCH('Data Tab1'!A4690,'Data Tab2'!$A:$A,0))</f>
        <v>CWL1</v>
      </c>
    </row>
    <row r="4691" spans="1:9" hidden="1">
      <c r="A4691" s="55">
        <v>102058728</v>
      </c>
      <c r="B4691" s="1" t="s">
        <v>33</v>
      </c>
      <c r="C4691" t="s">
        <v>32</v>
      </c>
      <c r="D4691" s="1" t="s">
        <v>17</v>
      </c>
      <c r="E4691" t="s">
        <v>18</v>
      </c>
      <c r="F4691" s="4" t="s">
        <v>38</v>
      </c>
      <c r="G4691" s="3">
        <v>9.9999929999999999</v>
      </c>
      <c r="H4691" s="8">
        <v>0.8495932540475275</v>
      </c>
      <c r="I4691" s="26" t="str">
        <f>INDEX('Data Tab2'!$C:$C,MATCH('Data Tab1'!A4691,'Data Tab2'!$A:$A,0))</f>
        <v>CWL1</v>
      </c>
    </row>
    <row r="4692" spans="1:9" hidden="1">
      <c r="A4692" s="55">
        <v>102058728</v>
      </c>
      <c r="B4692" s="1" t="s">
        <v>33</v>
      </c>
      <c r="C4692" t="s">
        <v>32</v>
      </c>
      <c r="D4692" s="1" t="s">
        <v>17</v>
      </c>
      <c r="E4692" t="s">
        <v>18</v>
      </c>
      <c r="F4692" s="4" t="s">
        <v>19</v>
      </c>
      <c r="G4692" s="3">
        <v>9.9999920000000007</v>
      </c>
      <c r="H4692" s="8">
        <v>0.16301871274910551</v>
      </c>
      <c r="I4692" s="26" t="str">
        <f>INDEX('Data Tab2'!$C:$C,MATCH('Data Tab1'!A4692,'Data Tab2'!$A:$A,0))</f>
        <v>CWL1</v>
      </c>
    </row>
    <row r="4693" spans="1:9" hidden="1">
      <c r="A4693" s="55">
        <v>102058728</v>
      </c>
      <c r="B4693" s="1" t="s">
        <v>33</v>
      </c>
      <c r="C4693" t="s">
        <v>32</v>
      </c>
      <c r="D4693" s="1" t="s">
        <v>17</v>
      </c>
      <c r="E4693" t="s">
        <v>18</v>
      </c>
      <c r="F4693" s="4" t="s">
        <v>20</v>
      </c>
      <c r="G4693" s="3">
        <v>4.9999929999999999</v>
      </c>
      <c r="H4693" s="8">
        <v>0.53184391180876434</v>
      </c>
      <c r="I4693" s="26" t="str">
        <f>INDEX('Data Tab2'!$C:$C,MATCH('Data Tab1'!A4693,'Data Tab2'!$A:$A,0))</f>
        <v>CWL1</v>
      </c>
    </row>
    <row r="4694" spans="1:9" hidden="1">
      <c r="A4694" s="55">
        <v>102058728</v>
      </c>
      <c r="B4694" s="1" t="s">
        <v>33</v>
      </c>
      <c r="C4694" t="s">
        <v>32</v>
      </c>
      <c r="D4694" s="1" t="s">
        <v>17</v>
      </c>
      <c r="E4694" t="s">
        <v>18</v>
      </c>
      <c r="F4694" s="4" t="s">
        <v>22</v>
      </c>
      <c r="G4694" s="3">
        <v>4.9999929999999999</v>
      </c>
      <c r="H4694" s="8">
        <v>0.20279374297824038</v>
      </c>
      <c r="I4694" s="26" t="str">
        <f>INDEX('Data Tab2'!$C:$C,MATCH('Data Tab1'!A4694,'Data Tab2'!$A:$A,0))</f>
        <v>CWL1</v>
      </c>
    </row>
    <row r="4695" spans="1:9" hidden="1">
      <c r="A4695" s="55">
        <v>102058728</v>
      </c>
      <c r="B4695" s="1" t="s">
        <v>33</v>
      </c>
      <c r="C4695" t="s">
        <v>32</v>
      </c>
      <c r="D4695" s="1" t="s">
        <v>17</v>
      </c>
      <c r="E4695" t="s">
        <v>23</v>
      </c>
      <c r="F4695" s="4" t="s">
        <v>24</v>
      </c>
      <c r="G4695" s="3">
        <v>9.9999929999999999</v>
      </c>
      <c r="H4695" s="8">
        <v>0.74399325544288697</v>
      </c>
      <c r="I4695" s="26" t="str">
        <f>INDEX('Data Tab2'!$C:$C,MATCH('Data Tab1'!A4695,'Data Tab2'!$A:$A,0))</f>
        <v>CWL1</v>
      </c>
    </row>
    <row r="4696" spans="1:9" hidden="1">
      <c r="A4696" s="56">
        <v>102058728</v>
      </c>
      <c r="B4696" s="1" t="s">
        <v>33</v>
      </c>
      <c r="C4696" t="s">
        <v>32</v>
      </c>
      <c r="D4696" s="1" t="s">
        <v>17</v>
      </c>
      <c r="E4696" t="s">
        <v>23</v>
      </c>
      <c r="F4696" s="4" t="s">
        <v>25</v>
      </c>
      <c r="G4696" s="3">
        <v>9.9999950000000002</v>
      </c>
      <c r="H4696" s="8">
        <v>0.90467479828280817</v>
      </c>
      <c r="I4696" s="26" t="str">
        <f>INDEX('Data Tab2'!$C:$C,MATCH('Data Tab1'!A4696,'Data Tab2'!$A:$A,0))</f>
        <v>CWL1</v>
      </c>
    </row>
    <row r="4697" spans="1:9">
      <c r="A4697" s="55">
        <v>102066582</v>
      </c>
      <c r="B4697" s="1" t="s">
        <v>33</v>
      </c>
      <c r="C4697" t="s">
        <v>31</v>
      </c>
      <c r="D4697" s="1" t="s">
        <v>11</v>
      </c>
      <c r="E4697" t="s">
        <v>12</v>
      </c>
      <c r="F4697" s="4" t="s">
        <v>34</v>
      </c>
      <c r="G4697" s="3">
        <v>4.9999979999999997</v>
      </c>
      <c r="H4697" s="8">
        <v>0.3819677016218046</v>
      </c>
      <c r="I4697" s="26" t="str">
        <f>INDEX('Data Tab2'!$C:$C,MATCH('Data Tab1'!A4697,'Data Tab2'!$A:$A,0))</f>
        <v>DTM1</v>
      </c>
    </row>
    <row r="4698" spans="1:9" hidden="1">
      <c r="A4698" s="55">
        <v>102066582</v>
      </c>
      <c r="B4698" s="1" t="s">
        <v>33</v>
      </c>
      <c r="C4698" t="s">
        <v>31</v>
      </c>
      <c r="D4698" s="1" t="s">
        <v>11</v>
      </c>
      <c r="E4698" t="s">
        <v>12</v>
      </c>
      <c r="F4698" s="4" t="s">
        <v>14</v>
      </c>
      <c r="G4698" s="3">
        <v>5.9999989999999999</v>
      </c>
      <c r="H4698" s="8">
        <v>0.5503304315816433</v>
      </c>
      <c r="I4698" s="26" t="str">
        <f>INDEX('Data Tab2'!$C:$C,MATCH('Data Tab1'!A4698,'Data Tab2'!$A:$A,0))</f>
        <v>DTM1</v>
      </c>
    </row>
    <row r="4699" spans="1:9" hidden="1">
      <c r="A4699" s="55">
        <v>102066582</v>
      </c>
      <c r="B4699" s="1" t="s">
        <v>33</v>
      </c>
      <c r="C4699" t="s">
        <v>31</v>
      </c>
      <c r="D4699" s="1" t="s">
        <v>11</v>
      </c>
      <c r="E4699" t="s">
        <v>12</v>
      </c>
      <c r="F4699" s="4" t="s">
        <v>15</v>
      </c>
      <c r="G4699" s="3">
        <v>2.7652760000000001</v>
      </c>
      <c r="H4699" s="8">
        <v>0.91281783641038483</v>
      </c>
      <c r="I4699" s="26" t="str">
        <f>INDEX('Data Tab2'!$C:$C,MATCH('Data Tab1'!A4699,'Data Tab2'!$A:$A,0))</f>
        <v>DTM1</v>
      </c>
    </row>
    <row r="4700" spans="1:9" hidden="1">
      <c r="A4700" s="55">
        <v>102066582</v>
      </c>
      <c r="B4700" s="1" t="s">
        <v>33</v>
      </c>
      <c r="C4700" t="s">
        <v>31</v>
      </c>
      <c r="D4700" s="1" t="s">
        <v>11</v>
      </c>
      <c r="E4700" t="s">
        <v>12</v>
      </c>
      <c r="F4700" s="4" t="s">
        <v>28</v>
      </c>
      <c r="G4700" s="3">
        <v>5.3783320000000003</v>
      </c>
      <c r="H4700" s="8">
        <v>9.742512857423391E-2</v>
      </c>
      <c r="I4700" s="26" t="str">
        <f>INDEX('Data Tab2'!$C:$C,MATCH('Data Tab1'!A4700,'Data Tab2'!$A:$A,0))</f>
        <v>DTM1</v>
      </c>
    </row>
    <row r="4701" spans="1:9" hidden="1">
      <c r="A4701" s="55">
        <v>102066582</v>
      </c>
      <c r="B4701" s="1" t="s">
        <v>33</v>
      </c>
      <c r="C4701" t="s">
        <v>31</v>
      </c>
      <c r="D4701" s="1" t="s">
        <v>11</v>
      </c>
      <c r="E4701" t="s">
        <v>12</v>
      </c>
      <c r="F4701" s="4" t="s">
        <v>29</v>
      </c>
      <c r="G4701" s="3">
        <v>0.79027599999999998</v>
      </c>
      <c r="H4701" s="8">
        <v>0.91707170463377841</v>
      </c>
      <c r="I4701" s="26" t="str">
        <f>INDEX('Data Tab2'!$C:$C,MATCH('Data Tab1'!A4701,'Data Tab2'!$A:$A,0))</f>
        <v>DTM1</v>
      </c>
    </row>
    <row r="4702" spans="1:9" hidden="1">
      <c r="A4702" s="55">
        <v>102066582</v>
      </c>
      <c r="B4702" s="1" t="s">
        <v>33</v>
      </c>
      <c r="C4702" t="s">
        <v>31</v>
      </c>
      <c r="D4702" s="1" t="s">
        <v>17</v>
      </c>
      <c r="E4702" t="s">
        <v>18</v>
      </c>
      <c r="F4702" s="4" t="s">
        <v>36</v>
      </c>
      <c r="G4702" s="3">
        <v>4.7449979999999998</v>
      </c>
      <c r="H4702" s="8">
        <v>0.34839925733654564</v>
      </c>
      <c r="I4702" s="26" t="str">
        <f>INDEX('Data Tab2'!$C:$C,MATCH('Data Tab1'!A4702,'Data Tab2'!$A:$A,0))</f>
        <v>DTM1</v>
      </c>
    </row>
    <row r="4703" spans="1:9" hidden="1">
      <c r="A4703" s="55">
        <v>102066582</v>
      </c>
      <c r="B4703" s="1" t="s">
        <v>33</v>
      </c>
      <c r="C4703" t="s">
        <v>31</v>
      </c>
      <c r="D4703" s="1" t="s">
        <v>17</v>
      </c>
      <c r="E4703" t="s">
        <v>18</v>
      </c>
      <c r="F4703" s="4" t="s">
        <v>38</v>
      </c>
      <c r="G4703" s="3">
        <v>8.3716640000000009</v>
      </c>
      <c r="H4703" s="8">
        <v>0.32497285312549939</v>
      </c>
      <c r="I4703" s="26" t="str">
        <f>INDEX('Data Tab2'!$C:$C,MATCH('Data Tab1'!A4703,'Data Tab2'!$A:$A,0))</f>
        <v>DTM1</v>
      </c>
    </row>
    <row r="4704" spans="1:9" hidden="1">
      <c r="A4704" s="55">
        <v>102066582</v>
      </c>
      <c r="B4704" s="1" t="s">
        <v>33</v>
      </c>
      <c r="C4704" t="s">
        <v>31</v>
      </c>
      <c r="D4704" s="1" t="s">
        <v>17</v>
      </c>
      <c r="E4704" t="s">
        <v>18</v>
      </c>
      <c r="F4704" s="4" t="s">
        <v>19</v>
      </c>
      <c r="G4704" s="3">
        <v>1.80972</v>
      </c>
      <c r="H4704" s="8">
        <v>0.754026341765071</v>
      </c>
      <c r="I4704" s="26" t="str">
        <f>INDEX('Data Tab2'!$C:$C,MATCH('Data Tab1'!A4704,'Data Tab2'!$A:$A,0))</f>
        <v>DTM1</v>
      </c>
    </row>
    <row r="4705" spans="1:9" hidden="1">
      <c r="A4705" s="55">
        <v>102066582</v>
      </c>
      <c r="B4705" s="1" t="s">
        <v>33</v>
      </c>
      <c r="C4705" t="s">
        <v>31</v>
      </c>
      <c r="D4705" s="1" t="s">
        <v>17</v>
      </c>
      <c r="E4705" t="s">
        <v>18</v>
      </c>
      <c r="F4705" s="4" t="s">
        <v>21</v>
      </c>
      <c r="G4705" s="3">
        <v>4.8030540000000004</v>
      </c>
      <c r="H4705" s="8">
        <v>0.4669271584581024</v>
      </c>
      <c r="I4705" s="26" t="str">
        <f>INDEX('Data Tab2'!$C:$C,MATCH('Data Tab1'!A4705,'Data Tab2'!$A:$A,0))</f>
        <v>DTM1</v>
      </c>
    </row>
    <row r="4706" spans="1:9" hidden="1">
      <c r="A4706" s="55">
        <v>102066582</v>
      </c>
      <c r="B4706" s="1" t="s">
        <v>33</v>
      </c>
      <c r="C4706" t="s">
        <v>31</v>
      </c>
      <c r="D4706" s="1" t="s">
        <v>17</v>
      </c>
      <c r="E4706" t="s">
        <v>18</v>
      </c>
      <c r="F4706" s="4" t="s">
        <v>22</v>
      </c>
      <c r="G4706" s="3">
        <v>4.9999979999999997</v>
      </c>
      <c r="H4706" s="8">
        <v>0.40101360095802263</v>
      </c>
      <c r="I4706" s="26" t="str">
        <f>INDEX('Data Tab2'!$C:$C,MATCH('Data Tab1'!A4706,'Data Tab2'!$A:$A,0))</f>
        <v>DTM1</v>
      </c>
    </row>
    <row r="4707" spans="1:9" hidden="1">
      <c r="A4707" s="55">
        <v>102066582</v>
      </c>
      <c r="B4707" s="1" t="s">
        <v>33</v>
      </c>
      <c r="C4707" t="s">
        <v>31</v>
      </c>
      <c r="D4707" s="1" t="s">
        <v>17</v>
      </c>
      <c r="E4707" t="s">
        <v>23</v>
      </c>
      <c r="F4707" s="4" t="s">
        <v>24</v>
      </c>
      <c r="G4707" s="3">
        <v>7.4999979999999997</v>
      </c>
      <c r="H4707" s="8">
        <v>0.24114637454967469</v>
      </c>
      <c r="I4707" s="26" t="str">
        <f>INDEX('Data Tab2'!$C:$C,MATCH('Data Tab1'!A4707,'Data Tab2'!$A:$A,0))</f>
        <v>DTM1</v>
      </c>
    </row>
    <row r="4708" spans="1:9" hidden="1">
      <c r="A4708" s="56">
        <v>102066582</v>
      </c>
      <c r="B4708" s="1" t="s">
        <v>33</v>
      </c>
      <c r="C4708" t="s">
        <v>31</v>
      </c>
      <c r="D4708" s="1" t="s">
        <v>17</v>
      </c>
      <c r="E4708" t="s">
        <v>23</v>
      </c>
      <c r="F4708" s="4" t="s">
        <v>25</v>
      </c>
      <c r="G4708" s="3">
        <v>8.9372179999999997</v>
      </c>
      <c r="H4708" s="8">
        <v>0.93558515549766053</v>
      </c>
      <c r="I4708" s="26" t="str">
        <f>INDEX('Data Tab2'!$C:$C,MATCH('Data Tab1'!A4708,'Data Tab2'!$A:$A,0))</f>
        <v>DTM1</v>
      </c>
    </row>
    <row r="4709" spans="1:9">
      <c r="A4709" s="55">
        <v>102066583</v>
      </c>
      <c r="B4709" s="1" t="s">
        <v>9</v>
      </c>
      <c r="C4709" t="s">
        <v>40</v>
      </c>
      <c r="D4709" s="1" t="s">
        <v>11</v>
      </c>
      <c r="E4709" t="s">
        <v>12</v>
      </c>
      <c r="F4709" s="4" t="s">
        <v>28</v>
      </c>
      <c r="G4709" s="3">
        <v>4.9980520000000004</v>
      </c>
      <c r="H4709" s="8">
        <v>0.48735589924619449</v>
      </c>
      <c r="I4709" s="26" t="str">
        <f>INDEX('Data Tab2'!$C:$C,MATCH('Data Tab1'!A4709,'Data Tab2'!$A:$A,0))</f>
        <v>DTM2</v>
      </c>
    </row>
    <row r="4710" spans="1:9" hidden="1">
      <c r="A4710" s="55">
        <v>102066583</v>
      </c>
      <c r="B4710" s="1" t="s">
        <v>9</v>
      </c>
      <c r="C4710" t="s">
        <v>40</v>
      </c>
      <c r="D4710" s="1" t="s">
        <v>11</v>
      </c>
      <c r="E4710" t="s">
        <v>12</v>
      </c>
      <c r="F4710" s="4" t="s">
        <v>29</v>
      </c>
      <c r="G4710" s="3">
        <v>9.993328</v>
      </c>
      <c r="H4710" s="8">
        <v>0.48103725134769126</v>
      </c>
      <c r="I4710" s="26" t="str">
        <f>INDEX('Data Tab2'!$C:$C,MATCH('Data Tab1'!A4710,'Data Tab2'!$A:$A,0))</f>
        <v>DTM2</v>
      </c>
    </row>
    <row r="4711" spans="1:9" hidden="1">
      <c r="A4711" s="55">
        <v>102066583</v>
      </c>
      <c r="B4711" s="1" t="s">
        <v>9</v>
      </c>
      <c r="C4711" t="s">
        <v>40</v>
      </c>
      <c r="D4711" s="1" t="s">
        <v>11</v>
      </c>
      <c r="E4711" t="s">
        <v>12</v>
      </c>
      <c r="F4711" s="4" t="s">
        <v>16</v>
      </c>
      <c r="G4711" s="3">
        <v>9.2938829999999992</v>
      </c>
      <c r="H4711" s="8">
        <v>1.7000991761475293E-2</v>
      </c>
      <c r="I4711" s="26" t="str">
        <f>INDEX('Data Tab2'!$C:$C,MATCH('Data Tab1'!A4711,'Data Tab2'!$A:$A,0))</f>
        <v>DTM2</v>
      </c>
    </row>
    <row r="4712" spans="1:9" hidden="1">
      <c r="A4712" s="55">
        <v>102066583</v>
      </c>
      <c r="B4712" s="1" t="s">
        <v>33</v>
      </c>
      <c r="C4712" t="s">
        <v>27</v>
      </c>
      <c r="D4712" s="1" t="s">
        <v>11</v>
      </c>
      <c r="E4712" t="s">
        <v>12</v>
      </c>
      <c r="F4712" s="4" t="s">
        <v>34</v>
      </c>
      <c r="G4712" s="3">
        <v>4.9858289999999998</v>
      </c>
      <c r="H4712" s="8">
        <v>0.27192902628136961</v>
      </c>
      <c r="I4712" s="26" t="str">
        <f>INDEX('Data Tab2'!$C:$C,MATCH('Data Tab1'!A4712,'Data Tab2'!$A:$A,0))</f>
        <v>DTM2</v>
      </c>
    </row>
    <row r="4713" spans="1:9" hidden="1">
      <c r="A4713" s="55">
        <v>102066583</v>
      </c>
      <c r="B4713" s="1" t="s">
        <v>33</v>
      </c>
      <c r="C4713" t="s">
        <v>27</v>
      </c>
      <c r="D4713" s="1" t="s">
        <v>11</v>
      </c>
      <c r="E4713" t="s">
        <v>12</v>
      </c>
      <c r="F4713" s="4" t="s">
        <v>14</v>
      </c>
      <c r="G4713" s="3">
        <v>9.6297180000000004</v>
      </c>
      <c r="H4713" s="8">
        <v>0.25207304394922037</v>
      </c>
      <c r="I4713" s="26" t="str">
        <f>INDEX('Data Tab2'!$C:$C,MATCH('Data Tab1'!A4713,'Data Tab2'!$A:$A,0))</f>
        <v>DTM2</v>
      </c>
    </row>
    <row r="4714" spans="1:9" hidden="1">
      <c r="A4714" s="56">
        <v>102066583</v>
      </c>
      <c r="B4714" s="1" t="s">
        <v>33</v>
      </c>
      <c r="C4714" t="s">
        <v>27</v>
      </c>
      <c r="D4714" s="1" t="s">
        <v>11</v>
      </c>
      <c r="E4714" t="s">
        <v>12</v>
      </c>
      <c r="F4714" s="4" t="s">
        <v>15</v>
      </c>
      <c r="G4714" s="3">
        <v>4.6963840000000001</v>
      </c>
      <c r="H4714" s="8">
        <v>0.8715113222368327</v>
      </c>
      <c r="I4714" s="26" t="str">
        <f>INDEX('Data Tab2'!$C:$C,MATCH('Data Tab1'!A4714,'Data Tab2'!$A:$A,0))</f>
        <v>DTM2</v>
      </c>
    </row>
    <row r="4715" spans="1:9">
      <c r="A4715" s="55">
        <v>102066598</v>
      </c>
      <c r="B4715" s="1" t="s">
        <v>9</v>
      </c>
      <c r="C4715" t="s">
        <v>40</v>
      </c>
      <c r="D4715" s="1" t="s">
        <v>11</v>
      </c>
      <c r="E4715" t="s">
        <v>12</v>
      </c>
      <c r="F4715" s="4" t="s">
        <v>15</v>
      </c>
      <c r="G4715" s="3">
        <v>5.0974969999999997</v>
      </c>
      <c r="H4715" s="8">
        <v>0.42465641618930261</v>
      </c>
      <c r="I4715" s="26" t="str">
        <f>INDEX('Data Tab2'!$C:$C,MATCH('Data Tab1'!A4715,'Data Tab2'!$A:$A,0))</f>
        <v>DTM3</v>
      </c>
    </row>
    <row r="4716" spans="1:9" hidden="1">
      <c r="A4716" s="55">
        <v>102066598</v>
      </c>
      <c r="B4716" s="1" t="s">
        <v>9</v>
      </c>
      <c r="C4716" t="s">
        <v>40</v>
      </c>
      <c r="D4716" s="1" t="s">
        <v>17</v>
      </c>
      <c r="E4716" t="s">
        <v>18</v>
      </c>
      <c r="F4716" s="4" t="s">
        <v>19</v>
      </c>
      <c r="G4716" s="3">
        <v>1.199163</v>
      </c>
      <c r="H4716" s="8">
        <v>0.15799861694155992</v>
      </c>
      <c r="I4716" s="26" t="str">
        <f>INDEX('Data Tab2'!$C:$C,MATCH('Data Tab1'!A4716,'Data Tab2'!$A:$A,0))</f>
        <v>DTM3</v>
      </c>
    </row>
    <row r="4717" spans="1:9" hidden="1">
      <c r="A4717" s="55">
        <v>102066598</v>
      </c>
      <c r="B4717" s="1" t="s">
        <v>9</v>
      </c>
      <c r="C4717" t="s">
        <v>40</v>
      </c>
      <c r="D4717" s="1" t="s">
        <v>17</v>
      </c>
      <c r="E4717" t="s">
        <v>18</v>
      </c>
      <c r="F4717" s="4" t="s">
        <v>21</v>
      </c>
      <c r="G4717" s="3">
        <v>5.0802740000000002</v>
      </c>
      <c r="H4717" s="8">
        <v>0.13559792391343606</v>
      </c>
      <c r="I4717" s="26" t="str">
        <f>INDEX('Data Tab2'!$C:$C,MATCH('Data Tab1'!A4717,'Data Tab2'!$A:$A,0))</f>
        <v>DTM3</v>
      </c>
    </row>
    <row r="4718" spans="1:9" hidden="1">
      <c r="A4718" s="55">
        <v>102066598</v>
      </c>
      <c r="B4718" s="1" t="s">
        <v>9</v>
      </c>
      <c r="C4718" t="s">
        <v>40</v>
      </c>
      <c r="D4718" s="1" t="s">
        <v>17</v>
      </c>
      <c r="E4718" t="s">
        <v>18</v>
      </c>
      <c r="F4718" s="4" t="s">
        <v>22</v>
      </c>
      <c r="G4718" s="3">
        <v>5.0124969999999998</v>
      </c>
      <c r="H4718" s="8">
        <v>6.6784328083415834E-2</v>
      </c>
      <c r="I4718" s="26" t="str">
        <f>INDEX('Data Tab2'!$C:$C,MATCH('Data Tab1'!A4718,'Data Tab2'!$A:$A,0))</f>
        <v>DTM3</v>
      </c>
    </row>
    <row r="4719" spans="1:9" hidden="1">
      <c r="A4719" s="56">
        <v>102066598</v>
      </c>
      <c r="B4719" s="1" t="s">
        <v>9</v>
      </c>
      <c r="C4719" t="s">
        <v>26</v>
      </c>
      <c r="D4719" s="1" t="s">
        <v>17</v>
      </c>
      <c r="E4719" t="s">
        <v>18</v>
      </c>
      <c r="F4719" s="4" t="s">
        <v>20</v>
      </c>
      <c r="G4719" s="3">
        <v>0.10416599999999999</v>
      </c>
      <c r="H4719" s="8">
        <v>0.88438729196903787</v>
      </c>
      <c r="I4719" s="26" t="str">
        <f>INDEX('Data Tab2'!$C:$C,MATCH('Data Tab1'!A4719,'Data Tab2'!$A:$A,0))</f>
        <v>DTM3</v>
      </c>
    </row>
    <row r="4720" spans="1:9">
      <c r="A4720" s="55">
        <v>102066601</v>
      </c>
      <c r="B4720" s="1" t="s">
        <v>9</v>
      </c>
      <c r="C4720" t="s">
        <v>31</v>
      </c>
      <c r="D4720" s="1" t="s">
        <v>11</v>
      </c>
      <c r="E4720" t="s">
        <v>12</v>
      </c>
      <c r="F4720" s="4" t="s">
        <v>34</v>
      </c>
      <c r="G4720" s="3">
        <v>10.914165000000001</v>
      </c>
      <c r="H4720" s="8">
        <v>0.90944360995039542</v>
      </c>
      <c r="I4720" s="26" t="str">
        <f>INDEX('Data Tab2'!$C:$C,MATCH('Data Tab1'!A4720,'Data Tab2'!$A:$A,0))</f>
        <v>DUS2</v>
      </c>
    </row>
    <row r="4721" spans="1:9" hidden="1">
      <c r="A4721" s="55">
        <v>102066601</v>
      </c>
      <c r="B4721" s="1" t="s">
        <v>9</v>
      </c>
      <c r="C4721" t="s">
        <v>31</v>
      </c>
      <c r="D4721" s="1" t="s">
        <v>11</v>
      </c>
      <c r="E4721" t="s">
        <v>12</v>
      </c>
      <c r="F4721" s="4" t="s">
        <v>28</v>
      </c>
      <c r="G4721" s="3">
        <v>9.6049980000000001</v>
      </c>
      <c r="H4721" s="8">
        <v>0.5075670760724269</v>
      </c>
      <c r="I4721" s="26" t="str">
        <f>INDEX('Data Tab2'!$C:$C,MATCH('Data Tab1'!A4721,'Data Tab2'!$A:$A,0))</f>
        <v>DUS2</v>
      </c>
    </row>
    <row r="4722" spans="1:9" hidden="1">
      <c r="A4722" s="55">
        <v>102066601</v>
      </c>
      <c r="B4722" s="1" t="s">
        <v>33</v>
      </c>
      <c r="C4722" t="s">
        <v>32</v>
      </c>
      <c r="D4722" s="1" t="s">
        <v>11</v>
      </c>
      <c r="E4722" t="s">
        <v>12</v>
      </c>
      <c r="F4722" s="4" t="s">
        <v>14</v>
      </c>
      <c r="G4722" s="3">
        <v>10.337215</v>
      </c>
      <c r="H4722" s="8">
        <v>3.4297275611140932E-2</v>
      </c>
      <c r="I4722" s="26" t="str">
        <f>INDEX('Data Tab2'!$C:$C,MATCH('Data Tab1'!A4722,'Data Tab2'!$A:$A,0))</f>
        <v>DUS2</v>
      </c>
    </row>
    <row r="4723" spans="1:9" hidden="1">
      <c r="A4723" s="55">
        <v>102066601</v>
      </c>
      <c r="B4723" s="1" t="s">
        <v>33</v>
      </c>
      <c r="C4723" t="s">
        <v>32</v>
      </c>
      <c r="D4723" s="1" t="s">
        <v>11</v>
      </c>
      <c r="E4723" t="s">
        <v>12</v>
      </c>
      <c r="F4723" s="4" t="s">
        <v>15</v>
      </c>
      <c r="G4723" s="3">
        <v>9.9999909999999996</v>
      </c>
      <c r="H4723" s="8">
        <v>0.3502029446792092</v>
      </c>
      <c r="I4723" s="26" t="str">
        <f>INDEX('Data Tab2'!$C:$C,MATCH('Data Tab1'!A4723,'Data Tab2'!$A:$A,0))</f>
        <v>DUS2</v>
      </c>
    </row>
    <row r="4724" spans="1:9" hidden="1">
      <c r="A4724" s="55">
        <v>102066601</v>
      </c>
      <c r="B4724" s="1" t="s">
        <v>33</v>
      </c>
      <c r="C4724" t="s">
        <v>32</v>
      </c>
      <c r="D4724" s="1" t="s">
        <v>11</v>
      </c>
      <c r="E4724" t="s">
        <v>12</v>
      </c>
      <c r="F4724" s="4" t="s">
        <v>28</v>
      </c>
      <c r="G4724" s="3">
        <v>1.1508259999999999</v>
      </c>
      <c r="H4724" s="8">
        <v>0.76161319235764413</v>
      </c>
      <c r="I4724" s="26" t="str">
        <f>INDEX('Data Tab2'!$C:$C,MATCH('Data Tab1'!A4724,'Data Tab2'!$A:$A,0))</f>
        <v>DUS2</v>
      </c>
    </row>
    <row r="4725" spans="1:9" hidden="1">
      <c r="A4725" s="55">
        <v>102066601</v>
      </c>
      <c r="B4725" s="1" t="s">
        <v>33</v>
      </c>
      <c r="C4725" t="s">
        <v>32</v>
      </c>
      <c r="D4725" s="1" t="s">
        <v>17</v>
      </c>
      <c r="E4725" t="s">
        <v>18</v>
      </c>
      <c r="F4725" s="4" t="s">
        <v>36</v>
      </c>
      <c r="G4725" s="3">
        <v>9.9999889999999994</v>
      </c>
      <c r="H4725" s="8">
        <v>0.76712312327982124</v>
      </c>
      <c r="I4725" s="26" t="str">
        <f>INDEX('Data Tab2'!$C:$C,MATCH('Data Tab1'!A4725,'Data Tab2'!$A:$A,0))</f>
        <v>DUS2</v>
      </c>
    </row>
    <row r="4726" spans="1:9" hidden="1">
      <c r="A4726" s="56">
        <v>102066601</v>
      </c>
      <c r="B4726" s="1" t="s">
        <v>33</v>
      </c>
      <c r="C4726" t="s">
        <v>32</v>
      </c>
      <c r="D4726" s="1" t="s">
        <v>17</v>
      </c>
      <c r="E4726" t="s">
        <v>18</v>
      </c>
      <c r="F4726" s="4" t="s">
        <v>20</v>
      </c>
      <c r="G4726" s="3">
        <v>7.9999900000000004</v>
      </c>
      <c r="H4726" s="8">
        <v>0.94066314093812375</v>
      </c>
      <c r="I4726" s="26" t="str">
        <f>INDEX('Data Tab2'!$C:$C,MATCH('Data Tab1'!A4726,'Data Tab2'!$A:$A,0))</f>
        <v>DUS2</v>
      </c>
    </row>
    <row r="4727" spans="1:9">
      <c r="A4727" s="55">
        <v>102066603</v>
      </c>
      <c r="B4727" s="1" t="s">
        <v>33</v>
      </c>
      <c r="C4727" t="s">
        <v>31</v>
      </c>
      <c r="D4727" s="1" t="s">
        <v>11</v>
      </c>
      <c r="E4727" t="s">
        <v>12</v>
      </c>
      <c r="F4727" s="4" t="s">
        <v>13</v>
      </c>
      <c r="G4727" s="3">
        <v>10.159998999999999</v>
      </c>
      <c r="H4727" s="8">
        <v>0.84833128336323627</v>
      </c>
      <c r="I4727" s="26" t="str">
        <f>INDEX('Data Tab2'!$C:$C,MATCH('Data Tab1'!A4727,'Data Tab2'!$A:$A,0))</f>
        <v>DUS4</v>
      </c>
    </row>
    <row r="4728" spans="1:9" hidden="1">
      <c r="A4728" s="55">
        <v>102066603</v>
      </c>
      <c r="B4728" s="1" t="s">
        <v>33</v>
      </c>
      <c r="C4728" t="s">
        <v>31</v>
      </c>
      <c r="D4728" s="1" t="s">
        <v>11</v>
      </c>
      <c r="E4728" t="s">
        <v>12</v>
      </c>
      <c r="F4728" s="4" t="s">
        <v>14</v>
      </c>
      <c r="G4728" s="3">
        <v>4.7166639999999997</v>
      </c>
      <c r="H4728" s="8">
        <v>0.47416892849105718</v>
      </c>
      <c r="I4728" s="26" t="str">
        <f>INDEX('Data Tab2'!$C:$C,MATCH('Data Tab1'!A4728,'Data Tab2'!$A:$A,0))</f>
        <v>DUS4</v>
      </c>
    </row>
    <row r="4729" spans="1:9" hidden="1">
      <c r="A4729" s="55">
        <v>102066603</v>
      </c>
      <c r="B4729" s="1" t="s">
        <v>33</v>
      </c>
      <c r="C4729" t="s">
        <v>31</v>
      </c>
      <c r="D4729" s="1" t="s">
        <v>11</v>
      </c>
      <c r="E4729" t="s">
        <v>12</v>
      </c>
      <c r="F4729" s="4" t="s">
        <v>15</v>
      </c>
      <c r="G4729" s="3">
        <v>10.238331000000001</v>
      </c>
      <c r="H4729" s="8">
        <v>0.81515056353034887</v>
      </c>
      <c r="I4729" s="26" t="str">
        <f>INDEX('Data Tab2'!$C:$C,MATCH('Data Tab1'!A4729,'Data Tab2'!$A:$A,0))</f>
        <v>DUS4</v>
      </c>
    </row>
    <row r="4730" spans="1:9" hidden="1">
      <c r="A4730" s="55">
        <v>102066603</v>
      </c>
      <c r="B4730" s="1" t="s">
        <v>33</v>
      </c>
      <c r="C4730" t="s">
        <v>31</v>
      </c>
      <c r="D4730" s="1" t="s">
        <v>11</v>
      </c>
      <c r="E4730" t="s">
        <v>12</v>
      </c>
      <c r="F4730" s="4" t="s">
        <v>29</v>
      </c>
      <c r="G4730" s="3">
        <v>1.8861060000000001</v>
      </c>
      <c r="H4730" s="8">
        <v>0.45486569190526538</v>
      </c>
      <c r="I4730" s="26" t="str">
        <f>INDEX('Data Tab2'!$C:$C,MATCH('Data Tab1'!A4730,'Data Tab2'!$A:$A,0))</f>
        <v>DUS4</v>
      </c>
    </row>
    <row r="4731" spans="1:9" hidden="1">
      <c r="A4731" s="55">
        <v>102066603</v>
      </c>
      <c r="B4731" s="1" t="s">
        <v>33</v>
      </c>
      <c r="C4731" t="s">
        <v>31</v>
      </c>
      <c r="D4731" s="1" t="s">
        <v>17</v>
      </c>
      <c r="E4731" t="s">
        <v>18</v>
      </c>
      <c r="F4731" s="4" t="s">
        <v>35</v>
      </c>
      <c r="G4731" s="3">
        <v>5.4999979999999997</v>
      </c>
      <c r="H4731" s="8">
        <v>0.44362843341201241</v>
      </c>
      <c r="I4731" s="26" t="str">
        <f>INDEX('Data Tab2'!$C:$C,MATCH('Data Tab1'!A4731,'Data Tab2'!$A:$A,0))</f>
        <v>DUS4</v>
      </c>
    </row>
    <row r="4732" spans="1:9" hidden="1">
      <c r="A4732" s="55">
        <v>102066603</v>
      </c>
      <c r="B4732" s="1" t="s">
        <v>33</v>
      </c>
      <c r="C4732" t="s">
        <v>31</v>
      </c>
      <c r="D4732" s="1" t="s">
        <v>17</v>
      </c>
      <c r="E4732" t="s">
        <v>18</v>
      </c>
      <c r="F4732" s="4" t="s">
        <v>19</v>
      </c>
      <c r="G4732" s="3">
        <v>0.114722</v>
      </c>
      <c r="H4732" s="8">
        <v>0.18738153091769916</v>
      </c>
      <c r="I4732" s="26" t="str">
        <f>INDEX('Data Tab2'!$C:$C,MATCH('Data Tab1'!A4732,'Data Tab2'!$A:$A,0))</f>
        <v>DUS4</v>
      </c>
    </row>
    <row r="4733" spans="1:9" hidden="1">
      <c r="A4733" s="55">
        <v>102066603</v>
      </c>
      <c r="B4733" s="1" t="s">
        <v>33</v>
      </c>
      <c r="C4733" t="s">
        <v>31</v>
      </c>
      <c r="D4733" s="1" t="s">
        <v>17</v>
      </c>
      <c r="E4733" t="s">
        <v>18</v>
      </c>
      <c r="F4733" s="4" t="s">
        <v>20</v>
      </c>
      <c r="G4733" s="3">
        <v>9.9999979999999997</v>
      </c>
      <c r="H4733" s="8">
        <v>0.20139720034977482</v>
      </c>
      <c r="I4733" s="26" t="str">
        <f>INDEX('Data Tab2'!$C:$C,MATCH('Data Tab1'!A4733,'Data Tab2'!$A:$A,0))</f>
        <v>DUS4</v>
      </c>
    </row>
    <row r="4734" spans="1:9" hidden="1">
      <c r="A4734" s="55">
        <v>102066603</v>
      </c>
      <c r="B4734" s="1" t="s">
        <v>33</v>
      </c>
      <c r="C4734" t="s">
        <v>31</v>
      </c>
      <c r="D4734" s="1" t="s">
        <v>17</v>
      </c>
      <c r="E4734" t="s">
        <v>18</v>
      </c>
      <c r="F4734" s="4" t="s">
        <v>21</v>
      </c>
      <c r="G4734" s="3">
        <v>7.2838880000000001</v>
      </c>
      <c r="H4734" s="8">
        <v>3.9357429577830949E-3</v>
      </c>
      <c r="I4734" s="26" t="str">
        <f>INDEX('Data Tab2'!$C:$C,MATCH('Data Tab1'!A4734,'Data Tab2'!$A:$A,0))</f>
        <v>DUS4</v>
      </c>
    </row>
    <row r="4735" spans="1:9" hidden="1">
      <c r="A4735" s="56">
        <v>102066603</v>
      </c>
      <c r="B4735" s="1" t="s">
        <v>33</v>
      </c>
      <c r="C4735" t="s">
        <v>31</v>
      </c>
      <c r="D4735" s="1" t="s">
        <v>17</v>
      </c>
      <c r="E4735" t="s">
        <v>23</v>
      </c>
      <c r="F4735" s="4" t="s">
        <v>24</v>
      </c>
      <c r="G4735" s="3">
        <v>9.9999979999999997</v>
      </c>
      <c r="H4735" s="8">
        <v>0.24253965502874686</v>
      </c>
      <c r="I4735" s="26" t="str">
        <f>INDEX('Data Tab2'!$C:$C,MATCH('Data Tab1'!A4735,'Data Tab2'!$A:$A,0))</f>
        <v>DUS4</v>
      </c>
    </row>
    <row r="4736" spans="1:9">
      <c r="A4736" s="55">
        <v>102066604</v>
      </c>
      <c r="B4736" s="1" t="s">
        <v>33</v>
      </c>
      <c r="C4736" t="s">
        <v>31</v>
      </c>
      <c r="D4736" s="1" t="s">
        <v>11</v>
      </c>
      <c r="E4736" t="s">
        <v>12</v>
      </c>
      <c r="F4736" s="4" t="s">
        <v>13</v>
      </c>
      <c r="G4736" s="3">
        <v>10.784165</v>
      </c>
      <c r="H4736" s="8">
        <v>4.4561073235659276E-2</v>
      </c>
      <c r="I4736" s="26" t="str">
        <f>INDEX('Data Tab2'!$C:$C,MATCH('Data Tab1'!A4736,'Data Tab2'!$A:$A,0))</f>
        <v>EDI4</v>
      </c>
    </row>
    <row r="4737" spans="1:9" hidden="1">
      <c r="A4737" s="55">
        <v>102066604</v>
      </c>
      <c r="B4737" s="1" t="s">
        <v>33</v>
      </c>
      <c r="C4737" t="s">
        <v>31</v>
      </c>
      <c r="D4737" s="1" t="s">
        <v>11</v>
      </c>
      <c r="E4737" t="s">
        <v>12</v>
      </c>
      <c r="F4737" s="4" t="s">
        <v>34</v>
      </c>
      <c r="G4737" s="3">
        <v>10.218052999999999</v>
      </c>
      <c r="H4737" s="8">
        <v>0.30620539134548819</v>
      </c>
      <c r="I4737" s="26" t="str">
        <f>INDEX('Data Tab2'!$C:$C,MATCH('Data Tab1'!A4737,'Data Tab2'!$A:$A,0))</f>
        <v>EDI4</v>
      </c>
    </row>
    <row r="4738" spans="1:9" hidden="1">
      <c r="A4738" s="55">
        <v>102066604</v>
      </c>
      <c r="B4738" s="1" t="s">
        <v>33</v>
      </c>
      <c r="C4738" t="s">
        <v>31</v>
      </c>
      <c r="D4738" s="1" t="s">
        <v>11</v>
      </c>
      <c r="E4738" t="s">
        <v>12</v>
      </c>
      <c r="F4738" s="4" t="s">
        <v>28</v>
      </c>
      <c r="G4738" s="3">
        <v>10.665276</v>
      </c>
      <c r="H4738" s="8">
        <v>0.75616060161695831</v>
      </c>
      <c r="I4738" s="26" t="str">
        <f>INDEX('Data Tab2'!$C:$C,MATCH('Data Tab1'!A4738,'Data Tab2'!$A:$A,0))</f>
        <v>EDI4</v>
      </c>
    </row>
    <row r="4739" spans="1:9" hidden="1">
      <c r="A4739" s="55">
        <v>102066604</v>
      </c>
      <c r="B4739" s="1" t="s">
        <v>33</v>
      </c>
      <c r="C4739" t="s">
        <v>31</v>
      </c>
      <c r="D4739" s="1" t="s">
        <v>11</v>
      </c>
      <c r="E4739" t="s">
        <v>12</v>
      </c>
      <c r="F4739" s="4" t="s">
        <v>29</v>
      </c>
      <c r="G4739" s="3">
        <v>8.8697180000000007</v>
      </c>
      <c r="H4739" s="8">
        <v>0.2297475819484639</v>
      </c>
      <c r="I4739" s="26" t="str">
        <f>INDEX('Data Tab2'!$C:$C,MATCH('Data Tab1'!A4739,'Data Tab2'!$A:$A,0))</f>
        <v>EDI4</v>
      </c>
    </row>
    <row r="4740" spans="1:9" hidden="1">
      <c r="A4740" s="55">
        <v>102066604</v>
      </c>
      <c r="B4740" s="1" t="s">
        <v>33</v>
      </c>
      <c r="C4740" t="s">
        <v>31</v>
      </c>
      <c r="D4740" s="1" t="s">
        <v>11</v>
      </c>
      <c r="E4740" t="s">
        <v>12</v>
      </c>
      <c r="F4740" s="4" t="s">
        <v>16</v>
      </c>
      <c r="G4740" s="3">
        <v>3.106109</v>
      </c>
      <c r="H4740" s="8">
        <v>0.27684314639001695</v>
      </c>
      <c r="I4740" s="26" t="str">
        <f>INDEX('Data Tab2'!$C:$C,MATCH('Data Tab1'!A4740,'Data Tab2'!$A:$A,0))</f>
        <v>EDI4</v>
      </c>
    </row>
    <row r="4741" spans="1:9" hidden="1">
      <c r="A4741" s="55">
        <v>102066604</v>
      </c>
      <c r="B4741" s="1" t="s">
        <v>33</v>
      </c>
      <c r="C4741" t="s">
        <v>31</v>
      </c>
      <c r="D4741" s="1" t="s">
        <v>17</v>
      </c>
      <c r="E4741" t="s">
        <v>18</v>
      </c>
      <c r="F4741" s="4" t="s">
        <v>35</v>
      </c>
      <c r="G4741" s="3">
        <v>9.3691639999999996</v>
      </c>
      <c r="H4741" s="8">
        <v>0.72479267455605634</v>
      </c>
      <c r="I4741" s="26" t="str">
        <f>INDEX('Data Tab2'!$C:$C,MATCH('Data Tab1'!A4741,'Data Tab2'!$A:$A,0))</f>
        <v>EDI4</v>
      </c>
    </row>
    <row r="4742" spans="1:9" hidden="1">
      <c r="A4742" s="55">
        <v>102066604</v>
      </c>
      <c r="B4742" s="1" t="s">
        <v>33</v>
      </c>
      <c r="C4742" t="s">
        <v>31</v>
      </c>
      <c r="D4742" s="1" t="s">
        <v>17</v>
      </c>
      <c r="E4742" t="s">
        <v>18</v>
      </c>
      <c r="F4742" s="4" t="s">
        <v>21</v>
      </c>
      <c r="G4742" s="3">
        <v>7.2324970000000004</v>
      </c>
      <c r="H4742" s="8">
        <v>0.10035258589145035</v>
      </c>
      <c r="I4742" s="26" t="str">
        <f>INDEX('Data Tab2'!$C:$C,MATCH('Data Tab1'!A4742,'Data Tab2'!$A:$A,0))</f>
        <v>EDI4</v>
      </c>
    </row>
    <row r="4743" spans="1:9" hidden="1">
      <c r="A4743" s="56">
        <v>102066604</v>
      </c>
      <c r="B4743" s="1" t="s">
        <v>33</v>
      </c>
      <c r="C4743" t="s">
        <v>31</v>
      </c>
      <c r="D4743" s="1" t="s">
        <v>17</v>
      </c>
      <c r="E4743" t="s">
        <v>23</v>
      </c>
      <c r="F4743" s="4" t="s">
        <v>24</v>
      </c>
      <c r="G4743" s="3">
        <v>5.2219420000000003</v>
      </c>
      <c r="H4743" s="8">
        <v>0.54376532954335977</v>
      </c>
      <c r="I4743" s="26" t="str">
        <f>INDEX('Data Tab2'!$C:$C,MATCH('Data Tab1'!A4743,'Data Tab2'!$A:$A,0))</f>
        <v>EDI4</v>
      </c>
    </row>
    <row r="4744" spans="1:9">
      <c r="A4744" s="55">
        <v>102066609</v>
      </c>
      <c r="B4744" s="1" t="s">
        <v>9</v>
      </c>
      <c r="C4744" t="s">
        <v>31</v>
      </c>
      <c r="D4744" s="1" t="s">
        <v>11</v>
      </c>
      <c r="E4744" t="s">
        <v>12</v>
      </c>
      <c r="F4744" s="4" t="s">
        <v>13</v>
      </c>
      <c r="G4744" s="3">
        <v>5.4833290000000003</v>
      </c>
      <c r="H4744" s="8">
        <v>0.25843089549489129</v>
      </c>
      <c r="I4744" s="26" t="str">
        <f>INDEX('Data Tab2'!$C:$C,MATCH('Data Tab1'!A4744,'Data Tab2'!$A:$A,0))</f>
        <v>EMA1</v>
      </c>
    </row>
    <row r="4745" spans="1:9" hidden="1">
      <c r="A4745" s="55">
        <v>102066609</v>
      </c>
      <c r="B4745" s="1" t="s">
        <v>9</v>
      </c>
      <c r="C4745" t="s">
        <v>32</v>
      </c>
      <c r="D4745" s="1" t="s">
        <v>11</v>
      </c>
      <c r="E4745" t="s">
        <v>12</v>
      </c>
      <c r="F4745" s="4" t="s">
        <v>14</v>
      </c>
      <c r="G4745" s="3">
        <v>3.7608269999999999</v>
      </c>
      <c r="H4745" s="8">
        <v>0.26631892063896856</v>
      </c>
      <c r="I4745" s="26" t="str">
        <f>INDEX('Data Tab2'!$C:$C,MATCH('Data Tab1'!A4745,'Data Tab2'!$A:$A,0))</f>
        <v>EMA1</v>
      </c>
    </row>
    <row r="4746" spans="1:9" hidden="1">
      <c r="A4746" s="55">
        <v>102066609</v>
      </c>
      <c r="B4746" s="1" t="s">
        <v>9</v>
      </c>
      <c r="C4746" t="s">
        <v>32</v>
      </c>
      <c r="D4746" s="1" t="s">
        <v>11</v>
      </c>
      <c r="E4746" t="s">
        <v>12</v>
      </c>
      <c r="F4746" s="4" t="s">
        <v>15</v>
      </c>
      <c r="G4746" s="3">
        <v>4.8852700000000002</v>
      </c>
      <c r="H4746" s="8">
        <v>0.48639678939227127</v>
      </c>
      <c r="I4746" s="26" t="str">
        <f>INDEX('Data Tab2'!$C:$C,MATCH('Data Tab1'!A4746,'Data Tab2'!$A:$A,0))</f>
        <v>EMA1</v>
      </c>
    </row>
    <row r="4747" spans="1:9" hidden="1">
      <c r="A4747" s="55">
        <v>102066609</v>
      </c>
      <c r="B4747" s="1" t="s">
        <v>33</v>
      </c>
      <c r="C4747" t="s">
        <v>27</v>
      </c>
      <c r="D4747" s="1" t="s">
        <v>11</v>
      </c>
      <c r="E4747" t="s">
        <v>12</v>
      </c>
      <c r="F4747" s="4" t="s">
        <v>34</v>
      </c>
      <c r="G4747" s="3">
        <v>4.9863840000000001</v>
      </c>
      <c r="H4747" s="8">
        <v>0.56510146187276999</v>
      </c>
      <c r="I4747" s="26" t="str">
        <f>INDEX('Data Tab2'!$C:$C,MATCH('Data Tab1'!A4747,'Data Tab2'!$A:$A,0))</f>
        <v>EMA1</v>
      </c>
    </row>
    <row r="4748" spans="1:9" hidden="1">
      <c r="A4748" s="55">
        <v>102066609</v>
      </c>
      <c r="B4748" s="1" t="s">
        <v>33</v>
      </c>
      <c r="C4748" t="s">
        <v>27</v>
      </c>
      <c r="D4748" s="1" t="s">
        <v>11</v>
      </c>
      <c r="E4748" t="s">
        <v>12</v>
      </c>
      <c r="F4748" s="4" t="s">
        <v>14</v>
      </c>
      <c r="G4748" s="3">
        <v>5.4441629999999996</v>
      </c>
      <c r="H4748" s="8">
        <v>0.89769321535143387</v>
      </c>
      <c r="I4748" s="26" t="str">
        <f>INDEX('Data Tab2'!$C:$C,MATCH('Data Tab1'!A4748,'Data Tab2'!$A:$A,0))</f>
        <v>EMA1</v>
      </c>
    </row>
    <row r="4749" spans="1:9" hidden="1">
      <c r="A4749" s="55">
        <v>102066609</v>
      </c>
      <c r="B4749" s="1" t="s">
        <v>33</v>
      </c>
      <c r="C4749" t="s">
        <v>27</v>
      </c>
      <c r="D4749" s="1" t="s">
        <v>11</v>
      </c>
      <c r="E4749" t="s">
        <v>12</v>
      </c>
      <c r="F4749" s="4" t="s">
        <v>15</v>
      </c>
      <c r="G4749" s="3">
        <v>4.5049970000000004</v>
      </c>
      <c r="H4749" s="8">
        <v>0.87670765983319954</v>
      </c>
      <c r="I4749" s="26" t="str">
        <f>INDEX('Data Tab2'!$C:$C,MATCH('Data Tab1'!A4749,'Data Tab2'!$A:$A,0))</f>
        <v>EMA1</v>
      </c>
    </row>
    <row r="4750" spans="1:9" hidden="1">
      <c r="A4750" s="55">
        <v>102066609</v>
      </c>
      <c r="B4750" s="1" t="s">
        <v>33</v>
      </c>
      <c r="C4750" t="s">
        <v>27</v>
      </c>
      <c r="D4750" s="1" t="s">
        <v>11</v>
      </c>
      <c r="E4750" t="s">
        <v>12</v>
      </c>
      <c r="F4750" s="4" t="s">
        <v>28</v>
      </c>
      <c r="G4750" s="3">
        <v>5.4697199999999997</v>
      </c>
      <c r="H4750" s="8">
        <v>3.0433935832850367E-2</v>
      </c>
      <c r="I4750" s="26" t="str">
        <f>INDEX('Data Tab2'!$C:$C,MATCH('Data Tab1'!A4750,'Data Tab2'!$A:$A,0))</f>
        <v>EMA1</v>
      </c>
    </row>
    <row r="4751" spans="1:9" hidden="1">
      <c r="A4751" s="55">
        <v>102066609</v>
      </c>
      <c r="B4751" s="1" t="s">
        <v>33</v>
      </c>
      <c r="C4751" t="s">
        <v>27</v>
      </c>
      <c r="D4751" s="1" t="s">
        <v>11</v>
      </c>
      <c r="E4751" t="s">
        <v>12</v>
      </c>
      <c r="F4751" s="4" t="s">
        <v>29</v>
      </c>
      <c r="G4751" s="3">
        <v>4.489719</v>
      </c>
      <c r="H4751" s="8">
        <v>7.0040012568245436E-2</v>
      </c>
      <c r="I4751" s="26" t="str">
        <f>INDEX('Data Tab2'!$C:$C,MATCH('Data Tab1'!A4751,'Data Tab2'!$A:$A,0))</f>
        <v>EMA1</v>
      </c>
    </row>
    <row r="4752" spans="1:9" hidden="1">
      <c r="A4752" s="55">
        <v>102066609</v>
      </c>
      <c r="B4752" s="1" t="s">
        <v>33</v>
      </c>
      <c r="C4752" t="s">
        <v>27</v>
      </c>
      <c r="D4752" s="1" t="s">
        <v>11</v>
      </c>
      <c r="E4752" t="s">
        <v>12</v>
      </c>
      <c r="F4752" s="4" t="s">
        <v>16</v>
      </c>
      <c r="G4752" s="3">
        <v>4.6172180000000003</v>
      </c>
      <c r="H4752" s="8">
        <v>0.73161291080387503</v>
      </c>
      <c r="I4752" s="26" t="str">
        <f>INDEX('Data Tab2'!$C:$C,MATCH('Data Tab1'!A4752,'Data Tab2'!$A:$A,0))</f>
        <v>EMA1</v>
      </c>
    </row>
    <row r="4753" spans="1:9" hidden="1">
      <c r="A4753" s="55">
        <v>102066609</v>
      </c>
      <c r="B4753" s="1" t="s">
        <v>33</v>
      </c>
      <c r="C4753" t="s">
        <v>27</v>
      </c>
      <c r="D4753" s="1" t="s">
        <v>17</v>
      </c>
      <c r="E4753" t="s">
        <v>18</v>
      </c>
      <c r="F4753" s="4" t="s">
        <v>35</v>
      </c>
      <c r="G4753" s="3">
        <v>9.9888829999999995</v>
      </c>
      <c r="H4753" s="8">
        <v>0.85920389305093914</v>
      </c>
      <c r="I4753" s="26" t="str">
        <f>INDEX('Data Tab2'!$C:$C,MATCH('Data Tab1'!A4753,'Data Tab2'!$A:$A,0))</f>
        <v>EMA1</v>
      </c>
    </row>
    <row r="4754" spans="1:9" hidden="1">
      <c r="A4754" s="55">
        <v>102066609</v>
      </c>
      <c r="B4754" s="1" t="s">
        <v>33</v>
      </c>
      <c r="C4754" t="s">
        <v>27</v>
      </c>
      <c r="D4754" s="1" t="s">
        <v>17</v>
      </c>
      <c r="E4754" t="s">
        <v>18</v>
      </c>
      <c r="F4754" s="4" t="s">
        <v>36</v>
      </c>
      <c r="G4754" s="3">
        <v>7.7888849999999996</v>
      </c>
      <c r="H4754" s="8">
        <v>0.36224182887384904</v>
      </c>
      <c r="I4754" s="26" t="str">
        <f>INDEX('Data Tab2'!$C:$C,MATCH('Data Tab1'!A4754,'Data Tab2'!$A:$A,0))</f>
        <v>EMA1</v>
      </c>
    </row>
    <row r="4755" spans="1:9" hidden="1">
      <c r="A4755" s="55">
        <v>102066609</v>
      </c>
      <c r="B4755" s="1" t="s">
        <v>33</v>
      </c>
      <c r="C4755" t="s">
        <v>27</v>
      </c>
      <c r="D4755" s="1" t="s">
        <v>17</v>
      </c>
      <c r="E4755" t="s">
        <v>18</v>
      </c>
      <c r="F4755" s="4" t="s">
        <v>38</v>
      </c>
      <c r="G4755" s="3">
        <v>4.9983310000000003</v>
      </c>
      <c r="H4755" s="8">
        <v>0.77316058358255002</v>
      </c>
      <c r="I4755" s="26" t="str">
        <f>INDEX('Data Tab2'!$C:$C,MATCH('Data Tab1'!A4755,'Data Tab2'!$A:$A,0))</f>
        <v>EMA1</v>
      </c>
    </row>
    <row r="4756" spans="1:9" hidden="1">
      <c r="A4756" s="55">
        <v>102066609</v>
      </c>
      <c r="B4756" s="1" t="s">
        <v>33</v>
      </c>
      <c r="C4756" t="s">
        <v>27</v>
      </c>
      <c r="D4756" s="1" t="s">
        <v>17</v>
      </c>
      <c r="E4756" t="s">
        <v>18</v>
      </c>
      <c r="F4756" s="4" t="s">
        <v>21</v>
      </c>
      <c r="G4756" s="3">
        <v>4.990831</v>
      </c>
      <c r="H4756" s="8">
        <v>6.0599819052236215E-2</v>
      </c>
      <c r="I4756" s="26" t="str">
        <f>INDEX('Data Tab2'!$C:$C,MATCH('Data Tab1'!A4756,'Data Tab2'!$A:$A,0))</f>
        <v>EMA1</v>
      </c>
    </row>
    <row r="4757" spans="1:9" hidden="1">
      <c r="A4757" s="55">
        <v>102066609</v>
      </c>
      <c r="B4757" s="1" t="s">
        <v>33</v>
      </c>
      <c r="C4757" t="s">
        <v>27</v>
      </c>
      <c r="D4757" s="1" t="s">
        <v>17</v>
      </c>
      <c r="E4757" t="s">
        <v>18</v>
      </c>
      <c r="F4757" s="4" t="s">
        <v>22</v>
      </c>
      <c r="G4757" s="3">
        <v>9.3366620000000005</v>
      </c>
      <c r="H4757" s="8">
        <v>0.28869900127015813</v>
      </c>
      <c r="I4757" s="26" t="str">
        <f>INDEX('Data Tab2'!$C:$C,MATCH('Data Tab1'!A4757,'Data Tab2'!$A:$A,0))</f>
        <v>EMA1</v>
      </c>
    </row>
    <row r="4758" spans="1:9" hidden="1">
      <c r="A4758" s="55">
        <v>102066609</v>
      </c>
      <c r="B4758" s="1" t="s">
        <v>33</v>
      </c>
      <c r="C4758" t="s">
        <v>27</v>
      </c>
      <c r="D4758" s="1" t="s">
        <v>17</v>
      </c>
      <c r="E4758" t="s">
        <v>23</v>
      </c>
      <c r="F4758" s="4" t="s">
        <v>24</v>
      </c>
      <c r="G4758" s="3">
        <v>9.9858290000000007</v>
      </c>
      <c r="H4758" s="8">
        <v>0.54812999397332585</v>
      </c>
      <c r="I4758" s="26" t="str">
        <f>INDEX('Data Tab2'!$C:$C,MATCH('Data Tab1'!A4758,'Data Tab2'!$A:$A,0))</f>
        <v>EMA1</v>
      </c>
    </row>
    <row r="4759" spans="1:9" hidden="1">
      <c r="A4759" s="56">
        <v>102066609</v>
      </c>
      <c r="B4759" s="1" t="s">
        <v>33</v>
      </c>
      <c r="C4759" t="s">
        <v>27</v>
      </c>
      <c r="D4759" s="1" t="s">
        <v>17</v>
      </c>
      <c r="E4759" t="s">
        <v>23</v>
      </c>
      <c r="F4759" s="4" t="s">
        <v>25</v>
      </c>
      <c r="G4759" s="3">
        <v>4.9961080000000004</v>
      </c>
      <c r="H4759" s="8">
        <v>0.80287080657694754</v>
      </c>
      <c r="I4759" s="26" t="str">
        <f>INDEX('Data Tab2'!$C:$C,MATCH('Data Tab1'!A4759,'Data Tab2'!$A:$A,0))</f>
        <v>EMA1</v>
      </c>
    </row>
    <row r="4760" spans="1:9">
      <c r="A4760" s="55">
        <v>102070396</v>
      </c>
      <c r="B4760" s="1" t="s">
        <v>9</v>
      </c>
      <c r="C4760" t="s">
        <v>31</v>
      </c>
      <c r="D4760" s="1" t="s">
        <v>11</v>
      </c>
      <c r="E4760" t="s">
        <v>12</v>
      </c>
      <c r="F4760" s="4" t="s">
        <v>13</v>
      </c>
      <c r="G4760" s="3">
        <v>7.9999979999999997</v>
      </c>
      <c r="H4760" s="8">
        <v>0.85381296832797349</v>
      </c>
      <c r="I4760" s="26" t="str">
        <f>INDEX('Data Tab2'!$C:$C,MATCH('Data Tab1'!A4760,'Data Tab2'!$A:$A,0))</f>
        <v>EUK5</v>
      </c>
    </row>
    <row r="4761" spans="1:9" hidden="1">
      <c r="A4761" s="56">
        <v>102070396</v>
      </c>
      <c r="B4761" s="1" t="s">
        <v>9</v>
      </c>
      <c r="C4761" t="s">
        <v>31</v>
      </c>
      <c r="D4761" s="1" t="s">
        <v>11</v>
      </c>
      <c r="E4761" t="s">
        <v>12</v>
      </c>
      <c r="F4761" s="4" t="s">
        <v>16</v>
      </c>
      <c r="G4761" s="3">
        <v>7.9999989999999999</v>
      </c>
      <c r="H4761" s="8">
        <v>0.21845332873358159</v>
      </c>
      <c r="I4761" s="26" t="str">
        <f>INDEX('Data Tab2'!$C:$C,MATCH('Data Tab1'!A4761,'Data Tab2'!$A:$A,0))</f>
        <v>EUK5</v>
      </c>
    </row>
    <row r="4762" spans="1:9">
      <c r="A4762" s="55">
        <v>102070402</v>
      </c>
      <c r="B4762" s="1" t="s">
        <v>9</v>
      </c>
      <c r="C4762" t="s">
        <v>37</v>
      </c>
      <c r="D4762" s="1" t="s">
        <v>11</v>
      </c>
      <c r="E4762" t="s">
        <v>12</v>
      </c>
      <c r="F4762" s="4" t="s">
        <v>13</v>
      </c>
      <c r="G4762" s="3">
        <v>5.2013870000000004</v>
      </c>
      <c r="H4762" s="8">
        <v>0.25245670866797176</v>
      </c>
      <c r="I4762" s="26" t="str">
        <f>INDEX('Data Tab2'!$C:$C,MATCH('Data Tab1'!A4762,'Data Tab2'!$A:$A,0))</f>
        <v>FCO1</v>
      </c>
    </row>
    <row r="4763" spans="1:9" hidden="1">
      <c r="A4763" s="55">
        <v>102070402</v>
      </c>
      <c r="B4763" s="1" t="s">
        <v>9</v>
      </c>
      <c r="C4763" t="s">
        <v>37</v>
      </c>
      <c r="D4763" s="1" t="s">
        <v>11</v>
      </c>
      <c r="E4763" t="s">
        <v>12</v>
      </c>
      <c r="F4763" s="4" t="s">
        <v>15</v>
      </c>
      <c r="G4763" s="3">
        <v>1.6841649999999999</v>
      </c>
      <c r="H4763" s="8">
        <v>0.73151661605627161</v>
      </c>
      <c r="I4763" s="26" t="str">
        <f>INDEX('Data Tab2'!$C:$C,MATCH('Data Tab1'!A4763,'Data Tab2'!$A:$A,0))</f>
        <v>FCO1</v>
      </c>
    </row>
    <row r="4764" spans="1:9" hidden="1">
      <c r="A4764" s="55">
        <v>102070402</v>
      </c>
      <c r="B4764" s="1" t="s">
        <v>9</v>
      </c>
      <c r="C4764" t="s">
        <v>37</v>
      </c>
      <c r="D4764" s="1" t="s">
        <v>11</v>
      </c>
      <c r="E4764" t="s">
        <v>12</v>
      </c>
      <c r="F4764" s="4" t="s">
        <v>16</v>
      </c>
      <c r="G4764" s="3">
        <v>5.532775</v>
      </c>
      <c r="H4764" s="8">
        <v>0.65654712697966189</v>
      </c>
      <c r="I4764" s="26" t="str">
        <f>INDEX('Data Tab2'!$C:$C,MATCH('Data Tab1'!A4764,'Data Tab2'!$A:$A,0))</f>
        <v>FCO1</v>
      </c>
    </row>
    <row r="4765" spans="1:9" hidden="1">
      <c r="A4765" s="55">
        <v>102070402</v>
      </c>
      <c r="B4765" s="1" t="s">
        <v>9</v>
      </c>
      <c r="C4765" t="s">
        <v>37</v>
      </c>
      <c r="D4765" s="1" t="s">
        <v>17</v>
      </c>
      <c r="E4765" t="s">
        <v>18</v>
      </c>
      <c r="F4765" s="4" t="s">
        <v>35</v>
      </c>
      <c r="G4765" s="3">
        <v>0.24166499999999999</v>
      </c>
      <c r="H4765" s="8">
        <v>0.92996287553301205</v>
      </c>
      <c r="I4765" s="26" t="str">
        <f>INDEX('Data Tab2'!$C:$C,MATCH('Data Tab1'!A4765,'Data Tab2'!$A:$A,0))</f>
        <v>FCO1</v>
      </c>
    </row>
    <row r="4766" spans="1:9" hidden="1">
      <c r="A4766" s="55">
        <v>102070402</v>
      </c>
      <c r="B4766" s="1" t="s">
        <v>33</v>
      </c>
      <c r="C4766" t="s">
        <v>31</v>
      </c>
      <c r="D4766" s="1" t="s">
        <v>11</v>
      </c>
      <c r="E4766" t="s">
        <v>12</v>
      </c>
      <c r="F4766" s="4" t="s">
        <v>13</v>
      </c>
      <c r="G4766" s="3">
        <v>5.7977749999999997</v>
      </c>
      <c r="H4766" s="8">
        <v>0.27753028257429713</v>
      </c>
      <c r="I4766" s="26" t="str">
        <f>INDEX('Data Tab2'!$C:$C,MATCH('Data Tab1'!A4766,'Data Tab2'!$A:$A,0))</f>
        <v>FCO1</v>
      </c>
    </row>
    <row r="4767" spans="1:9" hidden="1">
      <c r="A4767" s="55">
        <v>102070402</v>
      </c>
      <c r="B4767" s="1" t="s">
        <v>33</v>
      </c>
      <c r="C4767" t="s">
        <v>31</v>
      </c>
      <c r="D4767" s="1" t="s">
        <v>11</v>
      </c>
      <c r="E4767" t="s">
        <v>12</v>
      </c>
      <c r="F4767" s="4" t="s">
        <v>34</v>
      </c>
      <c r="G4767" s="3">
        <v>9.8811099999999996</v>
      </c>
      <c r="H4767" s="8">
        <v>0.54507705991544442</v>
      </c>
      <c r="I4767" s="26" t="str">
        <f>INDEX('Data Tab2'!$C:$C,MATCH('Data Tab1'!A4767,'Data Tab2'!$A:$A,0))</f>
        <v>FCO1</v>
      </c>
    </row>
    <row r="4768" spans="1:9" hidden="1">
      <c r="A4768" s="55">
        <v>102070402</v>
      </c>
      <c r="B4768" s="1" t="s">
        <v>33</v>
      </c>
      <c r="C4768" t="s">
        <v>31</v>
      </c>
      <c r="D4768" s="1" t="s">
        <v>11</v>
      </c>
      <c r="E4768" t="s">
        <v>12</v>
      </c>
      <c r="F4768" s="4" t="s">
        <v>15</v>
      </c>
      <c r="G4768" s="3">
        <v>8.7744420000000005</v>
      </c>
      <c r="H4768" s="8">
        <v>0.78173830416188483</v>
      </c>
      <c r="I4768" s="26" t="str">
        <f>INDEX('Data Tab2'!$C:$C,MATCH('Data Tab1'!A4768,'Data Tab2'!$A:$A,0))</f>
        <v>FCO1</v>
      </c>
    </row>
    <row r="4769" spans="1:9" hidden="1">
      <c r="A4769" s="55">
        <v>102070402</v>
      </c>
      <c r="B4769" s="1" t="s">
        <v>33</v>
      </c>
      <c r="C4769" t="s">
        <v>31</v>
      </c>
      <c r="D4769" s="1" t="s">
        <v>11</v>
      </c>
      <c r="E4769" t="s">
        <v>12</v>
      </c>
      <c r="F4769" s="4" t="s">
        <v>28</v>
      </c>
      <c r="G4769" s="3">
        <v>9.2824989999999996</v>
      </c>
      <c r="H4769" s="8">
        <v>0.75891067629516518</v>
      </c>
      <c r="I4769" s="26" t="str">
        <f>INDEX('Data Tab2'!$C:$C,MATCH('Data Tab1'!A4769,'Data Tab2'!$A:$A,0))</f>
        <v>FCO1</v>
      </c>
    </row>
    <row r="4770" spans="1:9" hidden="1">
      <c r="A4770" s="55">
        <v>102070402</v>
      </c>
      <c r="B4770" s="1" t="s">
        <v>33</v>
      </c>
      <c r="C4770" t="s">
        <v>31</v>
      </c>
      <c r="D4770" s="1" t="s">
        <v>11</v>
      </c>
      <c r="E4770" t="s">
        <v>12</v>
      </c>
      <c r="F4770" s="4" t="s">
        <v>16</v>
      </c>
      <c r="G4770" s="3">
        <v>4.966666</v>
      </c>
      <c r="H4770" s="8">
        <v>4.9480077978417025E-2</v>
      </c>
      <c r="I4770" s="26" t="str">
        <f>INDEX('Data Tab2'!$C:$C,MATCH('Data Tab1'!A4770,'Data Tab2'!$A:$A,0))</f>
        <v>FCO1</v>
      </c>
    </row>
    <row r="4771" spans="1:9" hidden="1">
      <c r="A4771" s="55">
        <v>102070402</v>
      </c>
      <c r="B4771" s="1" t="s">
        <v>33</v>
      </c>
      <c r="C4771" t="s">
        <v>31</v>
      </c>
      <c r="D4771" s="1" t="s">
        <v>17</v>
      </c>
      <c r="E4771" t="s">
        <v>18</v>
      </c>
      <c r="F4771" s="4" t="s">
        <v>35</v>
      </c>
      <c r="G4771" s="3">
        <v>6.4577749999999998</v>
      </c>
      <c r="H4771" s="8">
        <v>0.40916557493086858</v>
      </c>
      <c r="I4771" s="26" t="str">
        <f>INDEX('Data Tab2'!$C:$C,MATCH('Data Tab1'!A4771,'Data Tab2'!$A:$A,0))</f>
        <v>FCO1</v>
      </c>
    </row>
    <row r="4772" spans="1:9" hidden="1">
      <c r="A4772" s="55">
        <v>102070402</v>
      </c>
      <c r="B4772" s="1" t="s">
        <v>33</v>
      </c>
      <c r="C4772" t="s">
        <v>31</v>
      </c>
      <c r="D4772" s="1" t="s">
        <v>17</v>
      </c>
      <c r="E4772" t="s">
        <v>18</v>
      </c>
      <c r="F4772" s="4" t="s">
        <v>36</v>
      </c>
      <c r="G4772" s="3">
        <v>9.4444420000000004</v>
      </c>
      <c r="H4772" s="8">
        <v>0.1162006154116958</v>
      </c>
      <c r="I4772" s="26" t="str">
        <f>INDEX('Data Tab2'!$C:$C,MATCH('Data Tab1'!A4772,'Data Tab2'!$A:$A,0))</f>
        <v>FCO1</v>
      </c>
    </row>
    <row r="4773" spans="1:9" hidden="1">
      <c r="A4773" s="55">
        <v>102070402</v>
      </c>
      <c r="B4773" s="1" t="s">
        <v>33</v>
      </c>
      <c r="C4773" t="s">
        <v>31</v>
      </c>
      <c r="D4773" s="1" t="s">
        <v>17</v>
      </c>
      <c r="E4773" t="s">
        <v>18</v>
      </c>
      <c r="F4773" s="4" t="s">
        <v>38</v>
      </c>
      <c r="G4773" s="3">
        <v>8.728332</v>
      </c>
      <c r="H4773" s="8">
        <v>0.37894626754984406</v>
      </c>
      <c r="I4773" s="26" t="str">
        <f>INDEX('Data Tab2'!$C:$C,MATCH('Data Tab1'!A4773,'Data Tab2'!$A:$A,0))</f>
        <v>FCO1</v>
      </c>
    </row>
    <row r="4774" spans="1:9" hidden="1">
      <c r="A4774" s="55">
        <v>102070402</v>
      </c>
      <c r="B4774" s="1" t="s">
        <v>33</v>
      </c>
      <c r="C4774" t="s">
        <v>31</v>
      </c>
      <c r="D4774" s="1" t="s">
        <v>17</v>
      </c>
      <c r="E4774" t="s">
        <v>18</v>
      </c>
      <c r="F4774" s="4" t="s">
        <v>21</v>
      </c>
      <c r="G4774" s="3">
        <v>9.0849969999999995</v>
      </c>
      <c r="H4774" s="8">
        <v>0.43381701153802243</v>
      </c>
      <c r="I4774" s="26" t="str">
        <f>INDEX('Data Tab2'!$C:$C,MATCH('Data Tab1'!A4774,'Data Tab2'!$A:$A,0))</f>
        <v>FCO1</v>
      </c>
    </row>
    <row r="4775" spans="1:9" hidden="1">
      <c r="A4775" s="55">
        <v>102070402</v>
      </c>
      <c r="B4775" s="1" t="s">
        <v>33</v>
      </c>
      <c r="C4775" t="s">
        <v>31</v>
      </c>
      <c r="D4775" s="1" t="s">
        <v>17</v>
      </c>
      <c r="E4775" t="s">
        <v>18</v>
      </c>
      <c r="F4775" s="4" t="s">
        <v>22</v>
      </c>
      <c r="G4775" s="3">
        <v>5.7574969999999999</v>
      </c>
      <c r="H4775" s="8">
        <v>0.97457229909848742</v>
      </c>
      <c r="I4775" s="26" t="str">
        <f>INDEX('Data Tab2'!$C:$C,MATCH('Data Tab1'!A4775,'Data Tab2'!$A:$A,0))</f>
        <v>FCO1</v>
      </c>
    </row>
    <row r="4776" spans="1:9" hidden="1">
      <c r="A4776" s="55">
        <v>102070402</v>
      </c>
      <c r="B4776" s="1" t="s">
        <v>33</v>
      </c>
      <c r="C4776" t="s">
        <v>31</v>
      </c>
      <c r="D4776" s="1" t="s">
        <v>17</v>
      </c>
      <c r="E4776" t="s">
        <v>23</v>
      </c>
      <c r="F4776" s="4" t="s">
        <v>24</v>
      </c>
      <c r="G4776" s="3">
        <v>0.403887</v>
      </c>
      <c r="H4776" s="8">
        <v>0.6001941002885729</v>
      </c>
      <c r="I4776" s="26" t="str">
        <f>INDEX('Data Tab2'!$C:$C,MATCH('Data Tab1'!A4776,'Data Tab2'!$A:$A,0))</f>
        <v>FCO1</v>
      </c>
    </row>
    <row r="4777" spans="1:9" hidden="1">
      <c r="A4777" s="56">
        <v>102070402</v>
      </c>
      <c r="B4777" s="1" t="s">
        <v>33</v>
      </c>
      <c r="C4777" t="s">
        <v>31</v>
      </c>
      <c r="D4777" s="1" t="s">
        <v>17</v>
      </c>
      <c r="E4777" t="s">
        <v>23</v>
      </c>
      <c r="F4777" s="4" t="s">
        <v>25</v>
      </c>
      <c r="G4777" s="3">
        <v>8.4830539999999992</v>
      </c>
      <c r="H4777" s="8">
        <v>0.35323561183421215</v>
      </c>
      <c r="I4777" s="26" t="str">
        <f>INDEX('Data Tab2'!$C:$C,MATCH('Data Tab1'!A4777,'Data Tab2'!$A:$A,0))</f>
        <v>FCO1</v>
      </c>
    </row>
    <row r="4778" spans="1:9">
      <c r="A4778" s="55">
        <v>102070413</v>
      </c>
      <c r="B4778" s="1" t="s">
        <v>9</v>
      </c>
      <c r="C4778" t="s">
        <v>37</v>
      </c>
      <c r="D4778" s="1" t="s">
        <v>17</v>
      </c>
      <c r="E4778" t="s">
        <v>18</v>
      </c>
      <c r="F4778" s="4" t="s">
        <v>35</v>
      </c>
      <c r="G4778" s="3">
        <v>9.9986080000000008</v>
      </c>
      <c r="H4778" s="8">
        <v>4.0459685374818033E-2</v>
      </c>
      <c r="I4778" s="26" t="str">
        <f>INDEX('Data Tab2'!$C:$C,MATCH('Data Tab1'!A4778,'Data Tab2'!$A:$A,0))</f>
        <v>FRA1</v>
      </c>
    </row>
    <row r="4779" spans="1:9" hidden="1">
      <c r="A4779" s="55">
        <v>102070413</v>
      </c>
      <c r="B4779" s="1" t="s">
        <v>9</v>
      </c>
      <c r="C4779" t="s">
        <v>37</v>
      </c>
      <c r="D4779" s="1" t="s">
        <v>17</v>
      </c>
      <c r="E4779" t="s">
        <v>18</v>
      </c>
      <c r="F4779" s="4" t="s">
        <v>36</v>
      </c>
      <c r="G4779" s="3">
        <v>5.2802740000000004</v>
      </c>
      <c r="H4779" s="8">
        <v>0.82487522391772805</v>
      </c>
      <c r="I4779" s="26" t="str">
        <f>INDEX('Data Tab2'!$C:$C,MATCH('Data Tab1'!A4779,'Data Tab2'!$A:$A,0))</f>
        <v>FRA1</v>
      </c>
    </row>
    <row r="4780" spans="1:9" hidden="1">
      <c r="A4780" s="55">
        <v>102070413</v>
      </c>
      <c r="B4780" s="1" t="s">
        <v>9</v>
      </c>
      <c r="C4780" t="s">
        <v>31</v>
      </c>
      <c r="D4780" s="1" t="s">
        <v>17</v>
      </c>
      <c r="E4780" t="s">
        <v>18</v>
      </c>
      <c r="F4780" s="4" t="s">
        <v>22</v>
      </c>
      <c r="G4780" s="3">
        <v>7.1244420000000002</v>
      </c>
      <c r="H4780" s="8">
        <v>0.62883110179348578</v>
      </c>
      <c r="I4780" s="26" t="str">
        <f>INDEX('Data Tab2'!$C:$C,MATCH('Data Tab1'!A4780,'Data Tab2'!$A:$A,0))</f>
        <v>FRA1</v>
      </c>
    </row>
    <row r="4781" spans="1:9" hidden="1">
      <c r="A4781" s="55">
        <v>102070413</v>
      </c>
      <c r="B4781" s="1" t="s">
        <v>9</v>
      </c>
      <c r="C4781" t="s">
        <v>31</v>
      </c>
      <c r="D4781" s="1" t="s">
        <v>17</v>
      </c>
      <c r="E4781" t="s">
        <v>23</v>
      </c>
      <c r="F4781" s="4" t="s">
        <v>25</v>
      </c>
      <c r="G4781" s="3">
        <v>9.9999979999999997</v>
      </c>
      <c r="H4781" s="8">
        <v>5.5640825935599159E-2</v>
      </c>
      <c r="I4781" s="26" t="str">
        <f>INDEX('Data Tab2'!$C:$C,MATCH('Data Tab1'!A4781,'Data Tab2'!$A:$A,0))</f>
        <v>FRA1</v>
      </c>
    </row>
    <row r="4782" spans="1:9" hidden="1">
      <c r="A4782" s="55">
        <v>102070413</v>
      </c>
      <c r="B4782" s="1" t="s">
        <v>33</v>
      </c>
      <c r="C4782" t="s">
        <v>37</v>
      </c>
      <c r="D4782" s="1" t="s">
        <v>11</v>
      </c>
      <c r="E4782" t="s">
        <v>12</v>
      </c>
      <c r="F4782" s="4" t="s">
        <v>13</v>
      </c>
      <c r="G4782" s="3">
        <v>5.4827750000000002</v>
      </c>
      <c r="H4782" s="8">
        <v>0.58770686695538432</v>
      </c>
      <c r="I4782" s="26" t="str">
        <f>INDEX('Data Tab2'!$C:$C,MATCH('Data Tab1'!A4782,'Data Tab2'!$A:$A,0))</f>
        <v>FRA1</v>
      </c>
    </row>
    <row r="4783" spans="1:9" hidden="1">
      <c r="A4783" s="55">
        <v>102070413</v>
      </c>
      <c r="B4783" s="1" t="s">
        <v>33</v>
      </c>
      <c r="C4783" t="s">
        <v>37</v>
      </c>
      <c r="D4783" s="1" t="s">
        <v>11</v>
      </c>
      <c r="E4783" t="s">
        <v>12</v>
      </c>
      <c r="F4783" s="4" t="s">
        <v>34</v>
      </c>
      <c r="G4783" s="3">
        <v>9.4105509999999999</v>
      </c>
      <c r="H4783" s="8">
        <v>7.7877019840515538E-2</v>
      </c>
      <c r="I4783" s="26" t="str">
        <f>INDEX('Data Tab2'!$C:$C,MATCH('Data Tab1'!A4783,'Data Tab2'!$A:$A,0))</f>
        <v>FRA1</v>
      </c>
    </row>
    <row r="4784" spans="1:9" hidden="1">
      <c r="A4784" s="55">
        <v>102070413</v>
      </c>
      <c r="B4784" s="1" t="s">
        <v>33</v>
      </c>
      <c r="C4784" t="s">
        <v>37</v>
      </c>
      <c r="D4784" s="1" t="s">
        <v>11</v>
      </c>
      <c r="E4784" t="s">
        <v>12</v>
      </c>
      <c r="F4784" s="4" t="s">
        <v>14</v>
      </c>
      <c r="G4784" s="3">
        <v>5.0483310000000001</v>
      </c>
      <c r="H4784" s="8">
        <v>0.91651425458076463</v>
      </c>
      <c r="I4784" s="26" t="str">
        <f>INDEX('Data Tab2'!$C:$C,MATCH('Data Tab1'!A4784,'Data Tab2'!$A:$A,0))</f>
        <v>FRA1</v>
      </c>
    </row>
    <row r="4785" spans="1:9" hidden="1">
      <c r="A4785" s="55">
        <v>102070413</v>
      </c>
      <c r="B4785" s="1" t="s">
        <v>33</v>
      </c>
      <c r="C4785" t="s">
        <v>37</v>
      </c>
      <c r="D4785" s="1" t="s">
        <v>11</v>
      </c>
      <c r="E4785" t="s">
        <v>12</v>
      </c>
      <c r="F4785" s="4" t="s">
        <v>15</v>
      </c>
      <c r="G4785" s="3">
        <v>2.2524959999999998</v>
      </c>
      <c r="H4785" s="8">
        <v>3.5538364911127163E-2</v>
      </c>
      <c r="I4785" s="26" t="str">
        <f>INDEX('Data Tab2'!$C:$C,MATCH('Data Tab1'!A4785,'Data Tab2'!$A:$A,0))</f>
        <v>FRA1</v>
      </c>
    </row>
    <row r="4786" spans="1:9" hidden="1">
      <c r="A4786" s="55">
        <v>102070413</v>
      </c>
      <c r="B4786" s="1" t="s">
        <v>33</v>
      </c>
      <c r="C4786" t="s">
        <v>37</v>
      </c>
      <c r="D4786" s="1" t="s">
        <v>11</v>
      </c>
      <c r="E4786" t="s">
        <v>12</v>
      </c>
      <c r="F4786" s="4" t="s">
        <v>16</v>
      </c>
      <c r="G4786" s="3">
        <v>9.9983310000000003</v>
      </c>
      <c r="H4786" s="8">
        <v>0.22607759635202174</v>
      </c>
      <c r="I4786" s="26" t="str">
        <f>INDEX('Data Tab2'!$C:$C,MATCH('Data Tab1'!A4786,'Data Tab2'!$A:$A,0))</f>
        <v>FRA1</v>
      </c>
    </row>
    <row r="4787" spans="1:9" hidden="1">
      <c r="A4787" s="55">
        <v>102070413</v>
      </c>
      <c r="B4787" s="1" t="s">
        <v>33</v>
      </c>
      <c r="C4787" t="s">
        <v>37</v>
      </c>
      <c r="D4787" s="1" t="s">
        <v>17</v>
      </c>
      <c r="E4787" t="s">
        <v>18</v>
      </c>
      <c r="F4787" s="4" t="s">
        <v>38</v>
      </c>
      <c r="G4787" s="3">
        <v>1.1872199999999999</v>
      </c>
      <c r="H4787" s="8">
        <v>0.36344226059549989</v>
      </c>
      <c r="I4787" s="26" t="str">
        <f>INDEX('Data Tab2'!$C:$C,MATCH('Data Tab1'!A4787,'Data Tab2'!$A:$A,0))</f>
        <v>FRA1</v>
      </c>
    </row>
    <row r="4788" spans="1:9" hidden="1">
      <c r="A4788" s="55">
        <v>102070413</v>
      </c>
      <c r="B4788" s="1" t="s">
        <v>33</v>
      </c>
      <c r="C4788" t="s">
        <v>37</v>
      </c>
      <c r="D4788" s="1" t="s">
        <v>17</v>
      </c>
      <c r="E4788" t="s">
        <v>18</v>
      </c>
      <c r="F4788" s="4" t="s">
        <v>22</v>
      </c>
      <c r="G4788" s="3">
        <v>2.8752749999999998</v>
      </c>
      <c r="H4788" s="8">
        <v>0.15575630207301872</v>
      </c>
      <c r="I4788" s="26" t="str">
        <f>INDEX('Data Tab2'!$C:$C,MATCH('Data Tab1'!A4788,'Data Tab2'!$A:$A,0))</f>
        <v>FRA1</v>
      </c>
    </row>
    <row r="4789" spans="1:9" hidden="1">
      <c r="A4789" s="55">
        <v>102070413</v>
      </c>
      <c r="B4789" s="1" t="s">
        <v>33</v>
      </c>
      <c r="C4789" t="s">
        <v>31</v>
      </c>
      <c r="D4789" s="1" t="s">
        <v>11</v>
      </c>
      <c r="E4789" t="s">
        <v>12</v>
      </c>
      <c r="F4789" s="4" t="s">
        <v>13</v>
      </c>
      <c r="G4789" s="3">
        <v>5.5166649999999997</v>
      </c>
      <c r="H4789" s="8">
        <v>0.91386599798741486</v>
      </c>
      <c r="I4789" s="26" t="str">
        <f>INDEX('Data Tab2'!$C:$C,MATCH('Data Tab1'!A4789,'Data Tab2'!$A:$A,0))</f>
        <v>FRA1</v>
      </c>
    </row>
    <row r="4790" spans="1:9" hidden="1">
      <c r="A4790" s="55">
        <v>102070413</v>
      </c>
      <c r="B4790" s="1" t="s">
        <v>33</v>
      </c>
      <c r="C4790" t="s">
        <v>31</v>
      </c>
      <c r="D4790" s="1" t="s">
        <v>11</v>
      </c>
      <c r="E4790" t="s">
        <v>12</v>
      </c>
      <c r="F4790" s="4" t="s">
        <v>34</v>
      </c>
      <c r="G4790" s="3">
        <v>1.5794429999999999</v>
      </c>
      <c r="H4790" s="8">
        <v>3.0745537116086741E-2</v>
      </c>
      <c r="I4790" s="26" t="str">
        <f>INDEX('Data Tab2'!$C:$C,MATCH('Data Tab1'!A4790,'Data Tab2'!$A:$A,0))</f>
        <v>FRA1</v>
      </c>
    </row>
    <row r="4791" spans="1:9" hidden="1">
      <c r="A4791" s="55">
        <v>102070413</v>
      </c>
      <c r="B4791" s="1" t="s">
        <v>33</v>
      </c>
      <c r="C4791" t="s">
        <v>31</v>
      </c>
      <c r="D4791" s="1" t="s">
        <v>11</v>
      </c>
      <c r="E4791" t="s">
        <v>12</v>
      </c>
      <c r="F4791" s="4" t="s">
        <v>14</v>
      </c>
      <c r="G4791" s="3">
        <v>4.7997199999999998</v>
      </c>
      <c r="H4791" s="8">
        <v>0.52908271029661114</v>
      </c>
      <c r="I4791" s="26" t="str">
        <f>INDEX('Data Tab2'!$C:$C,MATCH('Data Tab1'!A4791,'Data Tab2'!$A:$A,0))</f>
        <v>FRA1</v>
      </c>
    </row>
    <row r="4792" spans="1:9" hidden="1">
      <c r="A4792" s="55">
        <v>102070413</v>
      </c>
      <c r="B4792" s="1" t="s">
        <v>33</v>
      </c>
      <c r="C4792" t="s">
        <v>31</v>
      </c>
      <c r="D4792" s="1" t="s">
        <v>11</v>
      </c>
      <c r="E4792" t="s">
        <v>12</v>
      </c>
      <c r="F4792" s="4" t="s">
        <v>15</v>
      </c>
      <c r="G4792" s="3">
        <v>8.7463879999999996</v>
      </c>
      <c r="H4792" s="8">
        <v>0.86118931696388346</v>
      </c>
      <c r="I4792" s="26" t="str">
        <f>INDEX('Data Tab2'!$C:$C,MATCH('Data Tab1'!A4792,'Data Tab2'!$A:$A,0))</f>
        <v>FRA1</v>
      </c>
    </row>
    <row r="4793" spans="1:9" hidden="1">
      <c r="A4793" s="55">
        <v>102070413</v>
      </c>
      <c r="B4793" s="1" t="s">
        <v>33</v>
      </c>
      <c r="C4793" t="s">
        <v>31</v>
      </c>
      <c r="D4793" s="1" t="s">
        <v>17</v>
      </c>
      <c r="E4793" t="s">
        <v>18</v>
      </c>
      <c r="F4793" s="4" t="s">
        <v>36</v>
      </c>
      <c r="G4793" s="3">
        <v>4.2191640000000001</v>
      </c>
      <c r="H4793" s="8">
        <v>0.64757359480380805</v>
      </c>
      <c r="I4793" s="26" t="str">
        <f>INDEX('Data Tab2'!$C:$C,MATCH('Data Tab1'!A4793,'Data Tab2'!$A:$A,0))</f>
        <v>FRA1</v>
      </c>
    </row>
    <row r="4794" spans="1:9" hidden="1">
      <c r="A4794" s="56">
        <v>102070413</v>
      </c>
      <c r="B4794" s="1" t="s">
        <v>33</v>
      </c>
      <c r="C4794" t="s">
        <v>31</v>
      </c>
      <c r="D4794" s="1" t="s">
        <v>17</v>
      </c>
      <c r="E4794" t="s">
        <v>18</v>
      </c>
      <c r="F4794" s="4" t="s">
        <v>38</v>
      </c>
      <c r="G4794" s="3">
        <v>8.5494420000000009</v>
      </c>
      <c r="H4794" s="8">
        <v>0.10665970192392604</v>
      </c>
      <c r="I4794" s="26" t="str">
        <f>INDEX('Data Tab2'!$C:$C,MATCH('Data Tab1'!A4794,'Data Tab2'!$A:$A,0))</f>
        <v>FRA1</v>
      </c>
    </row>
    <row r="4795" spans="1:9">
      <c r="A4795" s="55">
        <v>102093568</v>
      </c>
      <c r="B4795" s="1" t="s">
        <v>9</v>
      </c>
      <c r="C4795" t="s">
        <v>31</v>
      </c>
      <c r="D4795" s="1" t="s">
        <v>11</v>
      </c>
      <c r="E4795" t="s">
        <v>12</v>
      </c>
      <c r="F4795" s="4" t="s">
        <v>13</v>
      </c>
      <c r="G4795" s="3">
        <v>9.7547200000000007</v>
      </c>
      <c r="H4795" s="8">
        <v>9.1444544836892905E-2</v>
      </c>
      <c r="I4795" s="26" t="str">
        <f>INDEX('Data Tab2'!$C:$C,MATCH('Data Tab1'!A4795,'Data Tab2'!$A:$A,0))</f>
        <v>FRA3</v>
      </c>
    </row>
    <row r="4796" spans="1:9" hidden="1">
      <c r="A4796" s="55">
        <v>102093568</v>
      </c>
      <c r="B4796" s="1" t="s">
        <v>9</v>
      </c>
      <c r="C4796" t="s">
        <v>31</v>
      </c>
      <c r="D4796" s="1" t="s">
        <v>17</v>
      </c>
      <c r="E4796" t="s">
        <v>23</v>
      </c>
      <c r="F4796" s="4" t="s">
        <v>24</v>
      </c>
      <c r="G4796" s="3">
        <v>8.9269420000000004</v>
      </c>
      <c r="H4796" s="8">
        <v>8.7297647245471954E-2</v>
      </c>
      <c r="I4796" s="26" t="str">
        <f>INDEX('Data Tab2'!$C:$C,MATCH('Data Tab1'!A4796,'Data Tab2'!$A:$A,0))</f>
        <v>FRA3</v>
      </c>
    </row>
    <row r="4797" spans="1:9" hidden="1">
      <c r="A4797" s="55">
        <v>102093568</v>
      </c>
      <c r="B4797" s="1" t="s">
        <v>9</v>
      </c>
      <c r="C4797" t="s">
        <v>32</v>
      </c>
      <c r="D4797" s="1" t="s">
        <v>11</v>
      </c>
      <c r="E4797" t="s">
        <v>12</v>
      </c>
      <c r="F4797" s="4" t="s">
        <v>16</v>
      </c>
      <c r="G4797" s="3">
        <v>0.50610699999999997</v>
      </c>
      <c r="H4797" s="8">
        <v>0.40771433084030539</v>
      </c>
      <c r="I4797" s="26" t="str">
        <f>INDEX('Data Tab2'!$C:$C,MATCH('Data Tab1'!A4797,'Data Tab2'!$A:$A,0))</f>
        <v>FRA3</v>
      </c>
    </row>
    <row r="4798" spans="1:9" hidden="1">
      <c r="A4798" s="55">
        <v>102093568</v>
      </c>
      <c r="B4798" s="1" t="s">
        <v>33</v>
      </c>
      <c r="C4798" t="s">
        <v>27</v>
      </c>
      <c r="D4798" s="1" t="s">
        <v>11</v>
      </c>
      <c r="E4798" t="s">
        <v>12</v>
      </c>
      <c r="F4798" s="4" t="s">
        <v>14</v>
      </c>
      <c r="G4798" s="3">
        <v>9.0419400000000003</v>
      </c>
      <c r="H4798" s="8">
        <v>0.12217977685111714</v>
      </c>
      <c r="I4798" s="26" t="str">
        <f>INDEX('Data Tab2'!$C:$C,MATCH('Data Tab1'!A4798,'Data Tab2'!$A:$A,0))</f>
        <v>FRA3</v>
      </c>
    </row>
    <row r="4799" spans="1:9" hidden="1">
      <c r="A4799" s="55">
        <v>102093568</v>
      </c>
      <c r="B4799" s="1" t="s">
        <v>33</v>
      </c>
      <c r="C4799" t="s">
        <v>27</v>
      </c>
      <c r="D4799" s="1" t="s">
        <v>11</v>
      </c>
      <c r="E4799" t="s">
        <v>12</v>
      </c>
      <c r="F4799" s="4" t="s">
        <v>28</v>
      </c>
      <c r="G4799" s="3">
        <v>9.0519409999999993</v>
      </c>
      <c r="H4799" s="8">
        <v>0.8245169990521668</v>
      </c>
      <c r="I4799" s="26" t="str">
        <f>INDEX('Data Tab2'!$C:$C,MATCH('Data Tab1'!A4799,'Data Tab2'!$A:$A,0))</f>
        <v>FRA3</v>
      </c>
    </row>
    <row r="4800" spans="1:9" hidden="1">
      <c r="A4800" s="55">
        <v>102093568</v>
      </c>
      <c r="B4800" s="1" t="s">
        <v>33</v>
      </c>
      <c r="C4800" t="s">
        <v>27</v>
      </c>
      <c r="D4800" s="1" t="s">
        <v>11</v>
      </c>
      <c r="E4800" t="s">
        <v>12</v>
      </c>
      <c r="F4800" s="4" t="s">
        <v>29</v>
      </c>
      <c r="G4800" s="3">
        <v>8.1324970000000008</v>
      </c>
      <c r="H4800" s="8">
        <v>0.67550320924746221</v>
      </c>
      <c r="I4800" s="26" t="str">
        <f>INDEX('Data Tab2'!$C:$C,MATCH('Data Tab1'!A4800,'Data Tab2'!$A:$A,0))</f>
        <v>FRA3</v>
      </c>
    </row>
    <row r="4801" spans="1:9" hidden="1">
      <c r="A4801" s="55">
        <v>102093568</v>
      </c>
      <c r="B4801" s="1" t="s">
        <v>33</v>
      </c>
      <c r="C4801" t="s">
        <v>27</v>
      </c>
      <c r="D4801" s="1" t="s">
        <v>11</v>
      </c>
      <c r="E4801" t="s">
        <v>12</v>
      </c>
      <c r="F4801" s="4" t="s">
        <v>16</v>
      </c>
      <c r="G4801" s="3">
        <v>9.0847189999999998</v>
      </c>
      <c r="H4801" s="8">
        <v>0.67047116946787311</v>
      </c>
      <c r="I4801" s="26" t="str">
        <f>INDEX('Data Tab2'!$C:$C,MATCH('Data Tab1'!A4801,'Data Tab2'!$A:$A,0))</f>
        <v>FRA3</v>
      </c>
    </row>
    <row r="4802" spans="1:9" hidden="1">
      <c r="A4802" s="55">
        <v>102093568</v>
      </c>
      <c r="B4802" s="1" t="s">
        <v>33</v>
      </c>
      <c r="C4802" t="s">
        <v>27</v>
      </c>
      <c r="D4802" s="1" t="s">
        <v>17</v>
      </c>
      <c r="E4802" t="s">
        <v>18</v>
      </c>
      <c r="F4802" s="4" t="s">
        <v>35</v>
      </c>
      <c r="G4802" s="3">
        <v>9.4511079999999996</v>
      </c>
      <c r="H4802" s="8">
        <v>9.418521971571947E-2</v>
      </c>
      <c r="I4802" s="26" t="str">
        <f>INDEX('Data Tab2'!$C:$C,MATCH('Data Tab1'!A4802,'Data Tab2'!$A:$A,0))</f>
        <v>FRA3</v>
      </c>
    </row>
    <row r="4803" spans="1:9" hidden="1">
      <c r="A4803" s="55">
        <v>102093568</v>
      </c>
      <c r="B4803" s="1" t="s">
        <v>33</v>
      </c>
      <c r="C4803" t="s">
        <v>27</v>
      </c>
      <c r="D4803" s="1" t="s">
        <v>17</v>
      </c>
      <c r="E4803" t="s">
        <v>18</v>
      </c>
      <c r="F4803" s="4" t="s">
        <v>20</v>
      </c>
      <c r="G4803" s="3">
        <v>9.3194409999999994</v>
      </c>
      <c r="H4803" s="8">
        <v>8.8643649082050802E-2</v>
      </c>
      <c r="I4803" s="26" t="str">
        <f>INDEX('Data Tab2'!$C:$C,MATCH('Data Tab1'!A4803,'Data Tab2'!$A:$A,0))</f>
        <v>FRA3</v>
      </c>
    </row>
    <row r="4804" spans="1:9" hidden="1">
      <c r="A4804" s="55">
        <v>102093568</v>
      </c>
      <c r="B4804" s="1" t="s">
        <v>33</v>
      </c>
      <c r="C4804" t="s">
        <v>27</v>
      </c>
      <c r="D4804" s="1" t="s">
        <v>17</v>
      </c>
      <c r="E4804" t="s">
        <v>18</v>
      </c>
      <c r="F4804" s="4" t="s">
        <v>21</v>
      </c>
      <c r="G4804" s="3">
        <v>9.9883290000000002</v>
      </c>
      <c r="H4804" s="8">
        <v>0.91563840286350129</v>
      </c>
      <c r="I4804" s="26" t="str">
        <f>INDEX('Data Tab2'!$C:$C,MATCH('Data Tab1'!A4804,'Data Tab2'!$A:$A,0))</f>
        <v>FRA3</v>
      </c>
    </row>
    <row r="4805" spans="1:9" hidden="1">
      <c r="A4805" s="55">
        <v>102093568</v>
      </c>
      <c r="B4805" s="1" t="s">
        <v>33</v>
      </c>
      <c r="C4805" t="s">
        <v>27</v>
      </c>
      <c r="D4805" s="1" t="s">
        <v>17</v>
      </c>
      <c r="E4805" t="s">
        <v>18</v>
      </c>
      <c r="F4805" s="4" t="s">
        <v>22</v>
      </c>
      <c r="G4805" s="3">
        <v>9.7797180000000008</v>
      </c>
      <c r="H4805" s="8">
        <v>0.32091217969743413</v>
      </c>
      <c r="I4805" s="26" t="str">
        <f>INDEX('Data Tab2'!$C:$C,MATCH('Data Tab1'!A4805,'Data Tab2'!$A:$A,0))</f>
        <v>FRA3</v>
      </c>
    </row>
    <row r="4806" spans="1:9" hidden="1">
      <c r="A4806" s="56">
        <v>102093568</v>
      </c>
      <c r="B4806" s="1" t="s">
        <v>33</v>
      </c>
      <c r="C4806" t="s">
        <v>27</v>
      </c>
      <c r="D4806" s="1" t="s">
        <v>17</v>
      </c>
      <c r="E4806" t="s">
        <v>23</v>
      </c>
      <c r="F4806" s="4" t="s">
        <v>24</v>
      </c>
      <c r="G4806" s="3">
        <v>1.0713870000000001</v>
      </c>
      <c r="H4806" s="8">
        <v>7.0966217406796206E-2</v>
      </c>
      <c r="I4806" s="26" t="str">
        <f>INDEX('Data Tab2'!$C:$C,MATCH('Data Tab1'!A4806,'Data Tab2'!$A:$A,0))</f>
        <v>FRA3</v>
      </c>
    </row>
    <row r="4807" spans="1:9">
      <c r="A4807" s="55">
        <v>102095937</v>
      </c>
      <c r="B4807" s="1" t="s">
        <v>33</v>
      </c>
      <c r="C4807" t="s">
        <v>27</v>
      </c>
      <c r="D4807" s="1" t="s">
        <v>11</v>
      </c>
      <c r="E4807" t="s">
        <v>12</v>
      </c>
      <c r="F4807" s="4" t="s">
        <v>13</v>
      </c>
      <c r="G4807" s="3">
        <v>9.9797180000000001</v>
      </c>
      <c r="H4807" s="8">
        <v>0.61209895747473286</v>
      </c>
      <c r="I4807" s="26" t="str">
        <f>INDEX('Data Tab2'!$C:$C,MATCH('Data Tab1'!A4807,'Data Tab2'!$A:$A,0))</f>
        <v>FRA7</v>
      </c>
    </row>
    <row r="4808" spans="1:9" hidden="1">
      <c r="A4808" s="55">
        <v>102095937</v>
      </c>
      <c r="B4808" s="1" t="s">
        <v>33</v>
      </c>
      <c r="C4808" t="s">
        <v>27</v>
      </c>
      <c r="D4808" s="1" t="s">
        <v>11</v>
      </c>
      <c r="E4808" t="s">
        <v>12</v>
      </c>
      <c r="F4808" s="4" t="s">
        <v>34</v>
      </c>
      <c r="G4808" s="3">
        <v>9.9624959999999998</v>
      </c>
      <c r="H4808" s="8">
        <v>0.44100812460666294</v>
      </c>
      <c r="I4808" s="26" t="str">
        <f>INDEX('Data Tab2'!$C:$C,MATCH('Data Tab1'!A4808,'Data Tab2'!$A:$A,0))</f>
        <v>FRA7</v>
      </c>
    </row>
    <row r="4809" spans="1:9" hidden="1">
      <c r="A4809" s="55">
        <v>102095937</v>
      </c>
      <c r="B4809" s="1" t="s">
        <v>33</v>
      </c>
      <c r="C4809" t="s">
        <v>27</v>
      </c>
      <c r="D4809" s="1" t="s">
        <v>11</v>
      </c>
      <c r="E4809" t="s">
        <v>12</v>
      </c>
      <c r="F4809" s="4" t="s">
        <v>14</v>
      </c>
      <c r="G4809" s="3">
        <v>9.3688850000000006</v>
      </c>
      <c r="H4809" s="8">
        <v>0.71936418106194067</v>
      </c>
      <c r="I4809" s="26" t="str">
        <f>INDEX('Data Tab2'!$C:$C,MATCH('Data Tab1'!A4809,'Data Tab2'!$A:$A,0))</f>
        <v>FRA7</v>
      </c>
    </row>
    <row r="4810" spans="1:9" hidden="1">
      <c r="A4810" s="55">
        <v>102095937</v>
      </c>
      <c r="B4810" s="1" t="s">
        <v>33</v>
      </c>
      <c r="C4810" t="s">
        <v>27</v>
      </c>
      <c r="D4810" s="1" t="s">
        <v>11</v>
      </c>
      <c r="E4810" t="s">
        <v>12</v>
      </c>
      <c r="F4810" s="4" t="s">
        <v>15</v>
      </c>
      <c r="G4810" s="3">
        <v>9.855829</v>
      </c>
      <c r="H4810" s="8">
        <v>0.22822450286277773</v>
      </c>
      <c r="I4810" s="26" t="str">
        <f>INDEX('Data Tab2'!$C:$C,MATCH('Data Tab1'!A4810,'Data Tab2'!$A:$A,0))</f>
        <v>FRA7</v>
      </c>
    </row>
    <row r="4811" spans="1:9" hidden="1">
      <c r="A4811" s="55">
        <v>102095937</v>
      </c>
      <c r="B4811" s="1" t="s">
        <v>33</v>
      </c>
      <c r="C4811" t="s">
        <v>27</v>
      </c>
      <c r="D4811" s="1" t="s">
        <v>11</v>
      </c>
      <c r="E4811" t="s">
        <v>12</v>
      </c>
      <c r="F4811" s="4" t="s">
        <v>28</v>
      </c>
      <c r="G4811" s="3">
        <v>4.992775</v>
      </c>
      <c r="H4811" s="8">
        <v>0.29736915594214242</v>
      </c>
      <c r="I4811" s="26" t="str">
        <f>INDEX('Data Tab2'!$C:$C,MATCH('Data Tab1'!A4811,'Data Tab2'!$A:$A,0))</f>
        <v>FRA7</v>
      </c>
    </row>
    <row r="4812" spans="1:9" hidden="1">
      <c r="A4812" s="55">
        <v>102095937</v>
      </c>
      <c r="B4812" s="1" t="s">
        <v>33</v>
      </c>
      <c r="C4812" t="s">
        <v>27</v>
      </c>
      <c r="D4812" s="1" t="s">
        <v>11</v>
      </c>
      <c r="E4812" t="s">
        <v>12</v>
      </c>
      <c r="F4812" s="4" t="s">
        <v>29</v>
      </c>
      <c r="G4812" s="3">
        <v>4.1891629999999997</v>
      </c>
      <c r="H4812" s="8">
        <v>0.29198299560343477</v>
      </c>
      <c r="I4812" s="26" t="str">
        <f>INDEX('Data Tab2'!$C:$C,MATCH('Data Tab1'!A4812,'Data Tab2'!$A:$A,0))</f>
        <v>FRA7</v>
      </c>
    </row>
    <row r="4813" spans="1:9" hidden="1">
      <c r="A4813" s="55">
        <v>102095937</v>
      </c>
      <c r="B4813" s="1" t="s">
        <v>33</v>
      </c>
      <c r="C4813" t="s">
        <v>27</v>
      </c>
      <c r="D4813" s="1" t="s">
        <v>11</v>
      </c>
      <c r="E4813" t="s">
        <v>12</v>
      </c>
      <c r="F4813" s="4" t="s">
        <v>16</v>
      </c>
      <c r="G4813" s="3">
        <v>9.9799959999999999</v>
      </c>
      <c r="H4813" s="8">
        <v>0.68865437487535586</v>
      </c>
      <c r="I4813" s="26" t="str">
        <f>INDEX('Data Tab2'!$C:$C,MATCH('Data Tab1'!A4813,'Data Tab2'!$A:$A,0))</f>
        <v>FRA7</v>
      </c>
    </row>
    <row r="4814" spans="1:9" hidden="1">
      <c r="A4814" s="55">
        <v>102095937</v>
      </c>
      <c r="B4814" s="1" t="s">
        <v>33</v>
      </c>
      <c r="C4814" t="s">
        <v>27</v>
      </c>
      <c r="D4814" s="1" t="s">
        <v>17</v>
      </c>
      <c r="E4814" t="s">
        <v>18</v>
      </c>
      <c r="F4814" s="4" t="s">
        <v>35</v>
      </c>
      <c r="G4814" s="3">
        <v>4.4924949999999999</v>
      </c>
      <c r="H4814" s="8">
        <v>0.46644090721808795</v>
      </c>
      <c r="I4814" s="26" t="str">
        <f>INDEX('Data Tab2'!$C:$C,MATCH('Data Tab1'!A4814,'Data Tab2'!$A:$A,0))</f>
        <v>FRA7</v>
      </c>
    </row>
    <row r="4815" spans="1:9" hidden="1">
      <c r="A4815" s="55">
        <v>102095937</v>
      </c>
      <c r="B4815" s="1" t="s">
        <v>33</v>
      </c>
      <c r="C4815" t="s">
        <v>27</v>
      </c>
      <c r="D4815" s="1" t="s">
        <v>17</v>
      </c>
      <c r="E4815" t="s">
        <v>18</v>
      </c>
      <c r="F4815" s="4" t="s">
        <v>36</v>
      </c>
      <c r="G4815" s="3">
        <v>4.04833</v>
      </c>
      <c r="H4815" s="8">
        <v>0.696374862452659</v>
      </c>
      <c r="I4815" s="26" t="str">
        <f>INDEX('Data Tab2'!$C:$C,MATCH('Data Tab1'!A4815,'Data Tab2'!$A:$A,0))</f>
        <v>FRA7</v>
      </c>
    </row>
    <row r="4816" spans="1:9" hidden="1">
      <c r="A4816" s="55">
        <v>102095937</v>
      </c>
      <c r="B4816" s="1" t="s">
        <v>33</v>
      </c>
      <c r="C4816" t="s">
        <v>27</v>
      </c>
      <c r="D4816" s="1" t="s">
        <v>17</v>
      </c>
      <c r="E4816" t="s">
        <v>23</v>
      </c>
      <c r="F4816" s="4" t="s">
        <v>24</v>
      </c>
      <c r="G4816" s="3">
        <v>3.866663</v>
      </c>
      <c r="H4816" s="8">
        <v>0.48963321336427978</v>
      </c>
      <c r="I4816" s="26" t="str">
        <f>INDEX('Data Tab2'!$C:$C,MATCH('Data Tab1'!A4816,'Data Tab2'!$A:$A,0))</f>
        <v>FRA7</v>
      </c>
    </row>
    <row r="4817" spans="1:9" hidden="1">
      <c r="A4817" s="56">
        <v>102095937</v>
      </c>
      <c r="B4817" s="1" t="s">
        <v>33</v>
      </c>
      <c r="C4817" t="s">
        <v>27</v>
      </c>
      <c r="D4817" s="1" t="s">
        <v>17</v>
      </c>
      <c r="E4817" t="s">
        <v>23</v>
      </c>
      <c r="F4817" s="4" t="s">
        <v>25</v>
      </c>
      <c r="G4817" s="3">
        <v>8.1102729999999994</v>
      </c>
      <c r="H4817" s="8">
        <v>0.75286496969860495</v>
      </c>
      <c r="I4817" s="26" t="str">
        <f>INDEX('Data Tab2'!$C:$C,MATCH('Data Tab1'!A4817,'Data Tab2'!$A:$A,0))</f>
        <v>FRA7</v>
      </c>
    </row>
    <row r="4818" spans="1:9">
      <c r="A4818" s="55">
        <v>102100039</v>
      </c>
      <c r="B4818" s="1" t="s">
        <v>9</v>
      </c>
      <c r="C4818" t="s">
        <v>32</v>
      </c>
      <c r="D4818" s="1" t="s">
        <v>17</v>
      </c>
      <c r="E4818" t="s">
        <v>23</v>
      </c>
      <c r="F4818" s="4" t="s">
        <v>25</v>
      </c>
      <c r="G4818" s="3">
        <v>3.1686049999999999</v>
      </c>
      <c r="H4818" s="8">
        <v>0.78140075709183876</v>
      </c>
      <c r="I4818" s="26" t="str">
        <f>INDEX('Data Tab2'!$C:$C,MATCH('Data Tab1'!A4818,'Data Tab2'!$A:$A,0))</f>
        <v>GLA1</v>
      </c>
    </row>
    <row r="4819" spans="1:9" hidden="1">
      <c r="A4819" s="55">
        <v>102100039</v>
      </c>
      <c r="B4819" s="1" t="s">
        <v>9</v>
      </c>
      <c r="C4819" t="s">
        <v>27</v>
      </c>
      <c r="D4819" s="1" t="s">
        <v>11</v>
      </c>
      <c r="E4819" t="s">
        <v>12</v>
      </c>
      <c r="F4819" s="4" t="s">
        <v>13</v>
      </c>
      <c r="G4819" s="3">
        <v>7.2002740000000003</v>
      </c>
      <c r="H4819" s="8">
        <v>0.84407872052741018</v>
      </c>
      <c r="I4819" s="26" t="str">
        <f>INDEX('Data Tab2'!$C:$C,MATCH('Data Tab1'!A4819,'Data Tab2'!$A:$A,0))</f>
        <v>GLA1</v>
      </c>
    </row>
    <row r="4820" spans="1:9" hidden="1">
      <c r="A4820" s="55">
        <v>102100039</v>
      </c>
      <c r="B4820" s="1" t="s">
        <v>9</v>
      </c>
      <c r="C4820" t="s">
        <v>27</v>
      </c>
      <c r="D4820" s="1" t="s">
        <v>11</v>
      </c>
      <c r="E4820" t="s">
        <v>12</v>
      </c>
      <c r="F4820" s="4" t="s">
        <v>34</v>
      </c>
      <c r="G4820" s="3">
        <v>8.7311060000000005</v>
      </c>
      <c r="H4820" s="8">
        <v>0.33772133069679022</v>
      </c>
      <c r="I4820" s="26" t="str">
        <f>INDEX('Data Tab2'!$C:$C,MATCH('Data Tab1'!A4820,'Data Tab2'!$A:$A,0))</f>
        <v>GLA1</v>
      </c>
    </row>
    <row r="4821" spans="1:9" hidden="1">
      <c r="A4821" s="55">
        <v>102100039</v>
      </c>
      <c r="B4821" s="1" t="s">
        <v>9</v>
      </c>
      <c r="C4821" t="s">
        <v>27</v>
      </c>
      <c r="D4821" s="1" t="s">
        <v>11</v>
      </c>
      <c r="E4821" t="s">
        <v>12</v>
      </c>
      <c r="F4821" s="4" t="s">
        <v>14</v>
      </c>
      <c r="G4821" s="3">
        <v>1.0974969999999999</v>
      </c>
      <c r="H4821" s="8">
        <v>0.60428855037217877</v>
      </c>
      <c r="I4821" s="26" t="str">
        <f>INDEX('Data Tab2'!$C:$C,MATCH('Data Tab1'!A4821,'Data Tab2'!$A:$A,0))</f>
        <v>GLA1</v>
      </c>
    </row>
    <row r="4822" spans="1:9" hidden="1">
      <c r="A4822" s="55">
        <v>102100039</v>
      </c>
      <c r="B4822" s="1" t="s">
        <v>9</v>
      </c>
      <c r="C4822" t="s">
        <v>27</v>
      </c>
      <c r="D4822" s="1" t="s">
        <v>11</v>
      </c>
      <c r="E4822" t="s">
        <v>12</v>
      </c>
      <c r="F4822" s="4" t="s">
        <v>16</v>
      </c>
      <c r="G4822" s="3">
        <v>1.2500000000000001E-2</v>
      </c>
      <c r="H4822" s="8">
        <v>0.63340701154999546</v>
      </c>
      <c r="I4822" s="26" t="str">
        <f>INDEX('Data Tab2'!$C:$C,MATCH('Data Tab1'!A4822,'Data Tab2'!$A:$A,0))</f>
        <v>GLA1</v>
      </c>
    </row>
    <row r="4823" spans="1:9" hidden="1">
      <c r="A4823" s="55">
        <v>102100039</v>
      </c>
      <c r="B4823" s="1" t="s">
        <v>33</v>
      </c>
      <c r="C4823" t="s">
        <v>10</v>
      </c>
      <c r="D4823" s="1" t="s">
        <v>11</v>
      </c>
      <c r="E4823" t="s">
        <v>12</v>
      </c>
      <c r="F4823" s="4" t="s">
        <v>13</v>
      </c>
      <c r="G4823" s="3">
        <v>1.05</v>
      </c>
      <c r="H4823" s="8">
        <v>0.10873949519926962</v>
      </c>
      <c r="I4823" s="26" t="str">
        <f>INDEX('Data Tab2'!$C:$C,MATCH('Data Tab1'!A4823,'Data Tab2'!$A:$A,0))</f>
        <v>GLA1</v>
      </c>
    </row>
    <row r="4824" spans="1:9" hidden="1">
      <c r="A4824" s="55">
        <v>102100039</v>
      </c>
      <c r="B4824" s="1" t="s">
        <v>33</v>
      </c>
      <c r="C4824" t="s">
        <v>10</v>
      </c>
      <c r="D4824" s="1" t="s">
        <v>11</v>
      </c>
      <c r="E4824" t="s">
        <v>12</v>
      </c>
      <c r="F4824" s="4" t="s">
        <v>14</v>
      </c>
      <c r="G4824" s="3">
        <v>3.91472</v>
      </c>
      <c r="H4824" s="8">
        <v>2.2038098518462723E-2</v>
      </c>
      <c r="I4824" s="26" t="str">
        <f>INDEX('Data Tab2'!$C:$C,MATCH('Data Tab1'!A4824,'Data Tab2'!$A:$A,0))</f>
        <v>GLA1</v>
      </c>
    </row>
    <row r="4825" spans="1:9" hidden="1">
      <c r="A4825" s="55">
        <v>102100039</v>
      </c>
      <c r="B4825" s="1" t="s">
        <v>33</v>
      </c>
      <c r="C4825" t="s">
        <v>10</v>
      </c>
      <c r="D4825" s="1" t="s">
        <v>11</v>
      </c>
      <c r="E4825" t="s">
        <v>12</v>
      </c>
      <c r="F4825" s="4" t="s">
        <v>29</v>
      </c>
      <c r="G4825" s="3">
        <v>4.9988869999999999</v>
      </c>
      <c r="H4825" s="8">
        <v>6.2381256540527064E-2</v>
      </c>
      <c r="I4825" s="26" t="str">
        <f>INDEX('Data Tab2'!$C:$C,MATCH('Data Tab1'!A4825,'Data Tab2'!$A:$A,0))</f>
        <v>GLA1</v>
      </c>
    </row>
    <row r="4826" spans="1:9" hidden="1">
      <c r="A4826" s="55">
        <v>102100039</v>
      </c>
      <c r="B4826" s="1" t="s">
        <v>33</v>
      </c>
      <c r="C4826" t="s">
        <v>10</v>
      </c>
      <c r="D4826" s="1" t="s">
        <v>11</v>
      </c>
      <c r="E4826" t="s">
        <v>12</v>
      </c>
      <c r="F4826" s="4" t="s">
        <v>16</v>
      </c>
      <c r="G4826" s="3">
        <v>8.7958309999999997</v>
      </c>
      <c r="H4826" s="8">
        <v>9.9438404464757824E-4</v>
      </c>
      <c r="I4826" s="26" t="str">
        <f>INDEX('Data Tab2'!$C:$C,MATCH('Data Tab1'!A4826,'Data Tab2'!$A:$A,0))</f>
        <v>GLA1</v>
      </c>
    </row>
    <row r="4827" spans="1:9" hidden="1">
      <c r="A4827" s="55">
        <v>102100039</v>
      </c>
      <c r="B4827" s="1" t="s">
        <v>33</v>
      </c>
      <c r="C4827" t="s">
        <v>10</v>
      </c>
      <c r="D4827" s="1" t="s">
        <v>17</v>
      </c>
      <c r="E4827" t="s">
        <v>18</v>
      </c>
      <c r="F4827" s="4" t="s">
        <v>35</v>
      </c>
      <c r="G4827" s="3">
        <v>10.014996999999999</v>
      </c>
      <c r="H4827" s="8">
        <v>0.82009492559537789</v>
      </c>
      <c r="I4827" s="26" t="str">
        <f>INDEX('Data Tab2'!$C:$C,MATCH('Data Tab1'!A4827,'Data Tab2'!$A:$A,0))</f>
        <v>GLA1</v>
      </c>
    </row>
    <row r="4828" spans="1:9" hidden="1">
      <c r="A4828" s="55">
        <v>102100039</v>
      </c>
      <c r="B4828" s="1" t="s">
        <v>33</v>
      </c>
      <c r="C4828" t="s">
        <v>10</v>
      </c>
      <c r="D4828" s="1" t="s">
        <v>17</v>
      </c>
      <c r="E4828" t="s">
        <v>18</v>
      </c>
      <c r="F4828" s="4" t="s">
        <v>36</v>
      </c>
      <c r="G4828" s="3">
        <v>9.9974969999999992</v>
      </c>
      <c r="H4828" s="8">
        <v>0.39957884110703623</v>
      </c>
      <c r="I4828" s="26" t="str">
        <f>INDEX('Data Tab2'!$C:$C,MATCH('Data Tab1'!A4828,'Data Tab2'!$A:$A,0))</f>
        <v>GLA1</v>
      </c>
    </row>
    <row r="4829" spans="1:9" hidden="1">
      <c r="A4829" s="55">
        <v>102100039</v>
      </c>
      <c r="B4829" s="1" t="s">
        <v>33</v>
      </c>
      <c r="C4829" t="s">
        <v>10</v>
      </c>
      <c r="D4829" s="1" t="s">
        <v>17</v>
      </c>
      <c r="E4829" t="s">
        <v>18</v>
      </c>
      <c r="F4829" s="4" t="s">
        <v>38</v>
      </c>
      <c r="G4829" s="3">
        <v>4.9988859999999997</v>
      </c>
      <c r="H4829" s="8">
        <v>0.28190734654089644</v>
      </c>
      <c r="I4829" s="26" t="str">
        <f>INDEX('Data Tab2'!$C:$C,MATCH('Data Tab1'!A4829,'Data Tab2'!$A:$A,0))</f>
        <v>GLA1</v>
      </c>
    </row>
    <row r="4830" spans="1:9" hidden="1">
      <c r="A4830" s="55">
        <v>102100039</v>
      </c>
      <c r="B4830" s="1" t="s">
        <v>33</v>
      </c>
      <c r="C4830" t="s">
        <v>10</v>
      </c>
      <c r="D4830" s="1" t="s">
        <v>17</v>
      </c>
      <c r="E4830" t="s">
        <v>23</v>
      </c>
      <c r="F4830" s="4" t="s">
        <v>24</v>
      </c>
      <c r="G4830" s="3">
        <v>7.9974980000000002</v>
      </c>
      <c r="H4830" s="8">
        <v>0.27656132725803761</v>
      </c>
      <c r="I4830" s="26" t="str">
        <f>INDEX('Data Tab2'!$C:$C,MATCH('Data Tab1'!A4830,'Data Tab2'!$A:$A,0))</f>
        <v>GLA1</v>
      </c>
    </row>
    <row r="4831" spans="1:9" hidden="1">
      <c r="A4831" s="56">
        <v>102100039</v>
      </c>
      <c r="B4831" s="1" t="s">
        <v>33</v>
      </c>
      <c r="C4831" t="s">
        <v>10</v>
      </c>
      <c r="D4831" s="1" t="s">
        <v>17</v>
      </c>
      <c r="E4831" t="s">
        <v>23</v>
      </c>
      <c r="F4831" s="4" t="s">
        <v>25</v>
      </c>
      <c r="G4831" s="3">
        <v>0.50166599999999995</v>
      </c>
      <c r="H4831" s="8">
        <v>0.3237066478354278</v>
      </c>
      <c r="I4831" s="26" t="str">
        <f>INDEX('Data Tab2'!$C:$C,MATCH('Data Tab1'!A4831,'Data Tab2'!$A:$A,0))</f>
        <v>GLA1</v>
      </c>
    </row>
    <row r="4832" spans="1:9">
      <c r="A4832" s="55">
        <v>102100040</v>
      </c>
      <c r="B4832" s="1" t="s">
        <v>9</v>
      </c>
      <c r="C4832" t="s">
        <v>32</v>
      </c>
      <c r="D4832" s="1" t="s">
        <v>17</v>
      </c>
      <c r="E4832" t="s">
        <v>18</v>
      </c>
      <c r="F4832" s="4" t="s">
        <v>38</v>
      </c>
      <c r="G4832" s="3">
        <v>5.0333259999999997</v>
      </c>
      <c r="H4832" s="8">
        <v>0.76888745453700935</v>
      </c>
      <c r="I4832" s="26" t="str">
        <f>INDEX('Data Tab2'!$C:$C,MATCH('Data Tab1'!A4832,'Data Tab2'!$A:$A,0))</f>
        <v>HAM2</v>
      </c>
    </row>
    <row r="4833" spans="1:9" hidden="1">
      <c r="A4833" s="55">
        <v>102100040</v>
      </c>
      <c r="B4833" s="1" t="s">
        <v>9</v>
      </c>
      <c r="C4833" t="s">
        <v>32</v>
      </c>
      <c r="D4833" s="1" t="s">
        <v>17</v>
      </c>
      <c r="E4833" t="s">
        <v>18</v>
      </c>
      <c r="F4833" s="4" t="s">
        <v>19</v>
      </c>
      <c r="G4833" s="3">
        <v>4.9666610000000002</v>
      </c>
      <c r="H4833" s="8">
        <v>0.85702112369861039</v>
      </c>
      <c r="I4833" s="26" t="str">
        <f>INDEX('Data Tab2'!$C:$C,MATCH('Data Tab1'!A4833,'Data Tab2'!$A:$A,0))</f>
        <v>HAM2</v>
      </c>
    </row>
    <row r="4834" spans="1:9" hidden="1">
      <c r="A4834" s="55">
        <v>102100040</v>
      </c>
      <c r="B4834" s="1" t="s">
        <v>33</v>
      </c>
      <c r="C4834" t="s">
        <v>10</v>
      </c>
      <c r="D4834" s="1" t="s">
        <v>11</v>
      </c>
      <c r="E4834" t="s">
        <v>12</v>
      </c>
      <c r="F4834" s="4" t="s">
        <v>13</v>
      </c>
      <c r="G4834" s="3">
        <v>5.0324960000000001</v>
      </c>
      <c r="H4834" s="8">
        <v>0.14943895172501054</v>
      </c>
      <c r="I4834" s="26" t="str">
        <f>INDEX('Data Tab2'!$C:$C,MATCH('Data Tab1'!A4834,'Data Tab2'!$A:$A,0))</f>
        <v>HAM2</v>
      </c>
    </row>
    <row r="4835" spans="1:9" hidden="1">
      <c r="A4835" s="55">
        <v>102100040</v>
      </c>
      <c r="B4835" s="1" t="s">
        <v>33</v>
      </c>
      <c r="C4835" t="s">
        <v>10</v>
      </c>
      <c r="D4835" s="1" t="s">
        <v>11</v>
      </c>
      <c r="E4835" t="s">
        <v>12</v>
      </c>
      <c r="F4835" s="4" t="s">
        <v>34</v>
      </c>
      <c r="G4835" s="3">
        <v>11.531109000000001</v>
      </c>
      <c r="H4835" s="8">
        <v>0.22755185860636429</v>
      </c>
      <c r="I4835" s="26" t="str">
        <f>INDEX('Data Tab2'!$C:$C,MATCH('Data Tab1'!A4835,'Data Tab2'!$A:$A,0))</f>
        <v>HAM2</v>
      </c>
    </row>
    <row r="4836" spans="1:9" hidden="1">
      <c r="A4836" s="55">
        <v>102100040</v>
      </c>
      <c r="B4836" s="1" t="s">
        <v>33</v>
      </c>
      <c r="C4836" t="s">
        <v>10</v>
      </c>
      <c r="D4836" s="1" t="s">
        <v>11</v>
      </c>
      <c r="E4836" t="s">
        <v>12</v>
      </c>
      <c r="F4836" s="4" t="s">
        <v>14</v>
      </c>
      <c r="G4836" s="3">
        <v>9.4727759999999996</v>
      </c>
      <c r="H4836" s="8">
        <v>0.77125106989965508</v>
      </c>
      <c r="I4836" s="26" t="str">
        <f>INDEX('Data Tab2'!$C:$C,MATCH('Data Tab1'!A4836,'Data Tab2'!$A:$A,0))</f>
        <v>HAM2</v>
      </c>
    </row>
    <row r="4837" spans="1:9" hidden="1">
      <c r="A4837" s="55">
        <v>102100040</v>
      </c>
      <c r="B4837" s="1" t="s">
        <v>33</v>
      </c>
      <c r="C4837" t="s">
        <v>10</v>
      </c>
      <c r="D4837" s="1" t="s">
        <v>11</v>
      </c>
      <c r="E4837" t="s">
        <v>12</v>
      </c>
      <c r="F4837" s="4" t="s">
        <v>15</v>
      </c>
      <c r="G4837" s="3">
        <v>5.3955529999999996</v>
      </c>
      <c r="H4837" s="8">
        <v>0.66858159221736979</v>
      </c>
      <c r="I4837" s="26" t="str">
        <f>INDEX('Data Tab2'!$C:$C,MATCH('Data Tab1'!A4837,'Data Tab2'!$A:$A,0))</f>
        <v>HAM2</v>
      </c>
    </row>
    <row r="4838" spans="1:9" hidden="1">
      <c r="A4838" s="55">
        <v>102100040</v>
      </c>
      <c r="B4838" s="1" t="s">
        <v>33</v>
      </c>
      <c r="C4838" t="s">
        <v>10</v>
      </c>
      <c r="D4838" s="1" t="s">
        <v>11</v>
      </c>
      <c r="E4838" t="s">
        <v>12</v>
      </c>
      <c r="F4838" s="4" t="s">
        <v>28</v>
      </c>
      <c r="G4838" s="3">
        <v>6.3969420000000001</v>
      </c>
      <c r="H4838" s="8">
        <v>0.16450860039858739</v>
      </c>
      <c r="I4838" s="26" t="str">
        <f>INDEX('Data Tab2'!$C:$C,MATCH('Data Tab1'!A4838,'Data Tab2'!$A:$A,0))</f>
        <v>HAM2</v>
      </c>
    </row>
    <row r="4839" spans="1:9" hidden="1">
      <c r="A4839" s="55">
        <v>102100040</v>
      </c>
      <c r="B4839" s="1" t="s">
        <v>33</v>
      </c>
      <c r="C4839" t="s">
        <v>10</v>
      </c>
      <c r="D4839" s="1" t="s">
        <v>11</v>
      </c>
      <c r="E4839" t="s">
        <v>12</v>
      </c>
      <c r="F4839" s="4" t="s">
        <v>29</v>
      </c>
      <c r="G4839" s="3">
        <v>4.4199989999999998</v>
      </c>
      <c r="H4839" s="8">
        <v>0.95386103892721918</v>
      </c>
      <c r="I4839" s="26" t="str">
        <f>INDEX('Data Tab2'!$C:$C,MATCH('Data Tab1'!A4839,'Data Tab2'!$A:$A,0))</f>
        <v>HAM2</v>
      </c>
    </row>
    <row r="4840" spans="1:9" hidden="1">
      <c r="A4840" s="55">
        <v>102100040</v>
      </c>
      <c r="B4840" s="1" t="s">
        <v>33</v>
      </c>
      <c r="C4840" t="s">
        <v>10</v>
      </c>
      <c r="D4840" s="1" t="s">
        <v>17</v>
      </c>
      <c r="E4840" t="s">
        <v>18</v>
      </c>
      <c r="F4840" s="4" t="s">
        <v>36</v>
      </c>
      <c r="G4840" s="3">
        <v>5.0324970000000002</v>
      </c>
      <c r="H4840" s="8">
        <v>0.67439342366692245</v>
      </c>
      <c r="I4840" s="26" t="str">
        <f>INDEX('Data Tab2'!$C:$C,MATCH('Data Tab1'!A4840,'Data Tab2'!$A:$A,0))</f>
        <v>HAM2</v>
      </c>
    </row>
    <row r="4841" spans="1:9" hidden="1">
      <c r="A4841" s="55">
        <v>102100040</v>
      </c>
      <c r="B4841" s="1" t="s">
        <v>33</v>
      </c>
      <c r="C4841" t="s">
        <v>10</v>
      </c>
      <c r="D4841" s="1" t="s">
        <v>17</v>
      </c>
      <c r="E4841" t="s">
        <v>18</v>
      </c>
      <c r="F4841" s="4" t="s">
        <v>38</v>
      </c>
      <c r="G4841" s="3">
        <v>4.9649970000000003</v>
      </c>
      <c r="H4841" s="8">
        <v>0.87845171797772403</v>
      </c>
      <c r="I4841" s="26" t="str">
        <f>INDEX('Data Tab2'!$C:$C,MATCH('Data Tab1'!A4841,'Data Tab2'!$A:$A,0))</f>
        <v>HAM2</v>
      </c>
    </row>
    <row r="4842" spans="1:9" hidden="1">
      <c r="A4842" s="55">
        <v>102100040</v>
      </c>
      <c r="B4842" s="1" t="s">
        <v>33</v>
      </c>
      <c r="C4842" t="s">
        <v>10</v>
      </c>
      <c r="D4842" s="1" t="s">
        <v>17</v>
      </c>
      <c r="E4842" t="s">
        <v>18</v>
      </c>
      <c r="F4842" s="4" t="s">
        <v>19</v>
      </c>
      <c r="G4842" s="3">
        <v>4.9988859999999997</v>
      </c>
      <c r="H4842" s="8">
        <v>0.49794039676070256</v>
      </c>
      <c r="I4842" s="26" t="str">
        <f>INDEX('Data Tab2'!$C:$C,MATCH('Data Tab1'!A4842,'Data Tab2'!$A:$A,0))</f>
        <v>HAM2</v>
      </c>
    </row>
    <row r="4843" spans="1:9" hidden="1">
      <c r="A4843" s="55">
        <v>102100040</v>
      </c>
      <c r="B4843" s="1" t="s">
        <v>33</v>
      </c>
      <c r="C4843" t="s">
        <v>10</v>
      </c>
      <c r="D4843" s="1" t="s">
        <v>17</v>
      </c>
      <c r="E4843" t="s">
        <v>18</v>
      </c>
      <c r="F4843" s="4" t="s">
        <v>20</v>
      </c>
      <c r="G4843" s="3">
        <v>10.046942</v>
      </c>
      <c r="H4843" s="8">
        <v>0.85309593227553659</v>
      </c>
      <c r="I4843" s="26" t="str">
        <f>INDEX('Data Tab2'!$C:$C,MATCH('Data Tab1'!A4843,'Data Tab2'!$A:$A,0))</f>
        <v>HAM2</v>
      </c>
    </row>
    <row r="4844" spans="1:9" hidden="1">
      <c r="A4844" s="55">
        <v>102100040</v>
      </c>
      <c r="B4844" s="1" t="s">
        <v>33</v>
      </c>
      <c r="C4844" t="s">
        <v>10</v>
      </c>
      <c r="D4844" s="1" t="s">
        <v>17</v>
      </c>
      <c r="E4844" t="s">
        <v>18</v>
      </c>
      <c r="F4844" s="4" t="s">
        <v>21</v>
      </c>
      <c r="G4844" s="3">
        <v>3.0305550000000001</v>
      </c>
      <c r="H4844" s="8">
        <v>0.29999219662891952</v>
      </c>
      <c r="I4844" s="26" t="str">
        <f>INDEX('Data Tab2'!$C:$C,MATCH('Data Tab1'!A4844,'Data Tab2'!$A:$A,0))</f>
        <v>HAM2</v>
      </c>
    </row>
    <row r="4845" spans="1:9" hidden="1">
      <c r="A4845" s="55">
        <v>102100040</v>
      </c>
      <c r="B4845" s="1" t="s">
        <v>33</v>
      </c>
      <c r="C4845" t="s">
        <v>10</v>
      </c>
      <c r="D4845" s="1" t="s">
        <v>17</v>
      </c>
      <c r="E4845" t="s">
        <v>23</v>
      </c>
      <c r="F4845" s="4" t="s">
        <v>25</v>
      </c>
      <c r="G4845" s="3">
        <v>2.8372220000000001</v>
      </c>
      <c r="H4845" s="8">
        <v>0.32228408920337726</v>
      </c>
      <c r="I4845" s="26" t="str">
        <f>INDEX('Data Tab2'!$C:$C,MATCH('Data Tab1'!A4845,'Data Tab2'!$A:$A,0))</f>
        <v>HAM2</v>
      </c>
    </row>
    <row r="4846" spans="1:9" hidden="1">
      <c r="A4846" s="55">
        <v>102100040</v>
      </c>
      <c r="B4846" s="1" t="s">
        <v>33</v>
      </c>
      <c r="C4846" t="s">
        <v>32</v>
      </c>
      <c r="D4846" s="1" t="s">
        <v>11</v>
      </c>
      <c r="E4846" t="s">
        <v>12</v>
      </c>
      <c r="F4846" s="4" t="s">
        <v>15</v>
      </c>
      <c r="G4846" s="3">
        <v>3.7538809999999998</v>
      </c>
      <c r="H4846" s="8">
        <v>0.17596208243091394</v>
      </c>
      <c r="I4846" s="26" t="str">
        <f>INDEX('Data Tab2'!$C:$C,MATCH('Data Tab1'!A4846,'Data Tab2'!$A:$A,0))</f>
        <v>HAM2</v>
      </c>
    </row>
    <row r="4847" spans="1:9" hidden="1">
      <c r="A4847" s="56">
        <v>102100040</v>
      </c>
      <c r="B4847" s="1" t="s">
        <v>33</v>
      </c>
      <c r="C4847" t="s">
        <v>32</v>
      </c>
      <c r="D4847" s="1" t="s">
        <v>11</v>
      </c>
      <c r="E4847" t="s">
        <v>12</v>
      </c>
      <c r="F4847" s="4" t="s">
        <v>28</v>
      </c>
      <c r="G4847" s="3">
        <v>2.1661060000000001</v>
      </c>
      <c r="H4847" s="8">
        <v>0.32321987050733081</v>
      </c>
      <c r="I4847" s="26" t="str">
        <f>INDEX('Data Tab2'!$C:$C,MATCH('Data Tab1'!A4847,'Data Tab2'!$A:$A,0))</f>
        <v>HAM2</v>
      </c>
    </row>
    <row r="4848" spans="1:9">
      <c r="A4848" s="55">
        <v>102102377</v>
      </c>
      <c r="B4848" s="1" t="s">
        <v>33</v>
      </c>
      <c r="C4848" t="s">
        <v>27</v>
      </c>
      <c r="D4848" s="1" t="s">
        <v>11</v>
      </c>
      <c r="E4848" t="s">
        <v>12</v>
      </c>
      <c r="F4848" s="4" t="s">
        <v>13</v>
      </c>
      <c r="G4848" s="3">
        <v>7.9866640000000002</v>
      </c>
      <c r="H4848" s="8">
        <v>0.42474808090902216</v>
      </c>
      <c r="I4848" s="26" t="str">
        <f>INDEX('Data Tab2'!$C:$C,MATCH('Data Tab1'!A4848,'Data Tab2'!$A:$A,0))</f>
        <v>KTW1</v>
      </c>
    </row>
    <row r="4849" spans="1:9" hidden="1">
      <c r="A4849" s="55">
        <v>102102377</v>
      </c>
      <c r="B4849" s="1" t="s">
        <v>33</v>
      </c>
      <c r="C4849" t="s">
        <v>27</v>
      </c>
      <c r="D4849" s="1" t="s">
        <v>11</v>
      </c>
      <c r="E4849" t="s">
        <v>12</v>
      </c>
      <c r="F4849" s="4" t="s">
        <v>34</v>
      </c>
      <c r="G4849" s="3">
        <v>9.9777740000000001</v>
      </c>
      <c r="H4849" s="8">
        <v>0.37058363143791861</v>
      </c>
      <c r="I4849" s="26" t="str">
        <f>INDEX('Data Tab2'!$C:$C,MATCH('Data Tab1'!A4849,'Data Tab2'!$A:$A,0))</f>
        <v>KTW1</v>
      </c>
    </row>
    <row r="4850" spans="1:9" hidden="1">
      <c r="A4850" s="55">
        <v>102102377</v>
      </c>
      <c r="B4850" s="1" t="s">
        <v>33</v>
      </c>
      <c r="C4850" t="s">
        <v>27</v>
      </c>
      <c r="D4850" s="1" t="s">
        <v>11</v>
      </c>
      <c r="E4850" t="s">
        <v>12</v>
      </c>
      <c r="F4850" s="4" t="s">
        <v>14</v>
      </c>
      <c r="G4850" s="3">
        <v>9.5752729999999993</v>
      </c>
      <c r="H4850" s="8">
        <v>7.7480654705772589E-2</v>
      </c>
      <c r="I4850" s="26" t="str">
        <f>INDEX('Data Tab2'!$C:$C,MATCH('Data Tab1'!A4850,'Data Tab2'!$A:$A,0))</f>
        <v>KTW1</v>
      </c>
    </row>
    <row r="4851" spans="1:9" hidden="1">
      <c r="A4851" s="55">
        <v>102102377</v>
      </c>
      <c r="B4851" s="1" t="s">
        <v>33</v>
      </c>
      <c r="C4851" t="s">
        <v>27</v>
      </c>
      <c r="D4851" s="1" t="s">
        <v>11</v>
      </c>
      <c r="E4851" t="s">
        <v>12</v>
      </c>
      <c r="F4851" s="4" t="s">
        <v>28</v>
      </c>
      <c r="G4851" s="3">
        <v>9.9711060000000007</v>
      </c>
      <c r="H4851" s="8">
        <v>0.58987289710401303</v>
      </c>
      <c r="I4851" s="26" t="str">
        <f>INDEX('Data Tab2'!$C:$C,MATCH('Data Tab1'!A4851,'Data Tab2'!$A:$A,0))</f>
        <v>KTW1</v>
      </c>
    </row>
    <row r="4852" spans="1:9" hidden="1">
      <c r="A4852" s="55">
        <v>102102377</v>
      </c>
      <c r="B4852" s="1" t="s">
        <v>33</v>
      </c>
      <c r="C4852" t="s">
        <v>27</v>
      </c>
      <c r="D4852" s="1" t="s">
        <v>11</v>
      </c>
      <c r="E4852" t="s">
        <v>12</v>
      </c>
      <c r="F4852" s="4" t="s">
        <v>16</v>
      </c>
      <c r="G4852" s="3">
        <v>9.9799950000000006</v>
      </c>
      <c r="H4852" s="8">
        <v>0.12072244493144646</v>
      </c>
      <c r="I4852" s="26" t="str">
        <f>INDEX('Data Tab2'!$C:$C,MATCH('Data Tab1'!A4852,'Data Tab2'!$A:$A,0))</f>
        <v>KTW1</v>
      </c>
    </row>
    <row r="4853" spans="1:9" hidden="1">
      <c r="A4853" s="55">
        <v>102102377</v>
      </c>
      <c r="B4853" s="1" t="s">
        <v>33</v>
      </c>
      <c r="C4853" t="s">
        <v>27</v>
      </c>
      <c r="D4853" s="1" t="s">
        <v>17</v>
      </c>
      <c r="E4853" t="s">
        <v>18</v>
      </c>
      <c r="F4853" s="4" t="s">
        <v>35</v>
      </c>
      <c r="G4853" s="3">
        <v>9.9891620000000003</v>
      </c>
      <c r="H4853" s="8">
        <v>0.39542246366490252</v>
      </c>
      <c r="I4853" s="26" t="str">
        <f>INDEX('Data Tab2'!$C:$C,MATCH('Data Tab1'!A4853,'Data Tab2'!$A:$A,0))</f>
        <v>KTW1</v>
      </c>
    </row>
    <row r="4854" spans="1:9" hidden="1">
      <c r="A4854" s="55">
        <v>102102377</v>
      </c>
      <c r="B4854" s="1" t="s">
        <v>33</v>
      </c>
      <c r="C4854" t="s">
        <v>27</v>
      </c>
      <c r="D4854" s="1" t="s">
        <v>17</v>
      </c>
      <c r="E4854" t="s">
        <v>18</v>
      </c>
      <c r="F4854" s="4" t="s">
        <v>38</v>
      </c>
      <c r="G4854" s="3">
        <v>9.9938859999999998</v>
      </c>
      <c r="H4854" s="8">
        <v>7.5646047148900442E-2</v>
      </c>
      <c r="I4854" s="26" t="str">
        <f>INDEX('Data Tab2'!$C:$C,MATCH('Data Tab1'!A4854,'Data Tab2'!$A:$A,0))</f>
        <v>KTW1</v>
      </c>
    </row>
    <row r="4855" spans="1:9" hidden="1">
      <c r="A4855" s="55">
        <v>102102377</v>
      </c>
      <c r="B4855" s="1" t="s">
        <v>33</v>
      </c>
      <c r="C4855" t="s">
        <v>27</v>
      </c>
      <c r="D4855" s="1" t="s">
        <v>17</v>
      </c>
      <c r="E4855" t="s">
        <v>18</v>
      </c>
      <c r="F4855" s="4" t="s">
        <v>22</v>
      </c>
      <c r="G4855" s="3">
        <v>9.9794400000000003</v>
      </c>
      <c r="H4855" s="8">
        <v>0.98418393227766587</v>
      </c>
      <c r="I4855" s="26" t="str">
        <f>INDEX('Data Tab2'!$C:$C,MATCH('Data Tab1'!A4855,'Data Tab2'!$A:$A,0))</f>
        <v>KTW1</v>
      </c>
    </row>
    <row r="4856" spans="1:9" hidden="1">
      <c r="A4856" s="55">
        <v>102102377</v>
      </c>
      <c r="B4856" s="1" t="s">
        <v>33</v>
      </c>
      <c r="C4856" t="s">
        <v>27</v>
      </c>
      <c r="D4856" s="1" t="s">
        <v>17</v>
      </c>
      <c r="E4856" t="s">
        <v>23</v>
      </c>
      <c r="F4856" s="4" t="s">
        <v>24</v>
      </c>
      <c r="G4856" s="3">
        <v>9.0408299999999997</v>
      </c>
      <c r="H4856" s="8">
        <v>0.24087234880622621</v>
      </c>
      <c r="I4856" s="26" t="str">
        <f>INDEX('Data Tab2'!$C:$C,MATCH('Data Tab1'!A4856,'Data Tab2'!$A:$A,0))</f>
        <v>KTW1</v>
      </c>
    </row>
    <row r="4857" spans="1:9" hidden="1">
      <c r="A4857" s="56">
        <v>102102377</v>
      </c>
      <c r="B4857" s="1" t="s">
        <v>33</v>
      </c>
      <c r="C4857" t="s">
        <v>27</v>
      </c>
      <c r="D4857" s="1" t="s">
        <v>17</v>
      </c>
      <c r="E4857" t="s">
        <v>23</v>
      </c>
      <c r="F4857" s="4" t="s">
        <v>25</v>
      </c>
      <c r="G4857" s="3">
        <v>9.5852749999999993</v>
      </c>
      <c r="H4857" s="8">
        <v>0.98875544987904262</v>
      </c>
      <c r="I4857" s="26" t="str">
        <f>INDEX('Data Tab2'!$C:$C,MATCH('Data Tab1'!A4857,'Data Tab2'!$A:$A,0))</f>
        <v>KTW1</v>
      </c>
    </row>
    <row r="4858" spans="1:9">
      <c r="A4858" s="55">
        <v>102122294</v>
      </c>
      <c r="B4858" s="1" t="s">
        <v>33</v>
      </c>
      <c r="C4858" t="s">
        <v>27</v>
      </c>
      <c r="D4858" s="1" t="s">
        <v>11</v>
      </c>
      <c r="E4858" t="s">
        <v>12</v>
      </c>
      <c r="F4858" s="4" t="s">
        <v>34</v>
      </c>
      <c r="G4858" s="3">
        <v>9.6391629999999999</v>
      </c>
      <c r="H4858" s="8">
        <v>0.77457823496455247</v>
      </c>
      <c r="I4858" s="26" t="str">
        <f>INDEX('Data Tab2'!$C:$C,MATCH('Data Tab1'!A4858,'Data Tab2'!$A:$A,0))</f>
        <v>LBA1</v>
      </c>
    </row>
    <row r="4859" spans="1:9" hidden="1">
      <c r="A4859" s="55">
        <v>102122294</v>
      </c>
      <c r="B4859" s="1" t="s">
        <v>33</v>
      </c>
      <c r="C4859" t="s">
        <v>27</v>
      </c>
      <c r="D4859" s="1" t="s">
        <v>11</v>
      </c>
      <c r="E4859" t="s">
        <v>12</v>
      </c>
      <c r="F4859" s="4" t="s">
        <v>14</v>
      </c>
      <c r="G4859" s="3">
        <v>7.9980520000000004</v>
      </c>
      <c r="H4859" s="8">
        <v>0.63233491970637201</v>
      </c>
      <c r="I4859" s="26" t="str">
        <f>INDEX('Data Tab2'!$C:$C,MATCH('Data Tab1'!A4859,'Data Tab2'!$A:$A,0))</f>
        <v>LBA1</v>
      </c>
    </row>
    <row r="4860" spans="1:9" hidden="1">
      <c r="A4860" s="55">
        <v>102122294</v>
      </c>
      <c r="B4860" s="1" t="s">
        <v>33</v>
      </c>
      <c r="C4860" t="s">
        <v>27</v>
      </c>
      <c r="D4860" s="1" t="s">
        <v>11</v>
      </c>
      <c r="E4860" t="s">
        <v>12</v>
      </c>
      <c r="F4860" s="4" t="s">
        <v>28</v>
      </c>
      <c r="G4860" s="3">
        <v>9.7833290000000002</v>
      </c>
      <c r="H4860" s="8">
        <v>0.18752284010879372</v>
      </c>
      <c r="I4860" s="26" t="str">
        <f>INDEX('Data Tab2'!$C:$C,MATCH('Data Tab1'!A4860,'Data Tab2'!$A:$A,0))</f>
        <v>LBA1</v>
      </c>
    </row>
    <row r="4861" spans="1:9" hidden="1">
      <c r="A4861" s="55">
        <v>102122294</v>
      </c>
      <c r="B4861" s="1" t="s">
        <v>33</v>
      </c>
      <c r="C4861" t="s">
        <v>27</v>
      </c>
      <c r="D4861" s="1" t="s">
        <v>11</v>
      </c>
      <c r="E4861" t="s">
        <v>12</v>
      </c>
      <c r="F4861" s="4" t="s">
        <v>29</v>
      </c>
      <c r="G4861" s="3">
        <v>8.7355509999999992</v>
      </c>
      <c r="H4861" s="8">
        <v>5.650790228423852E-2</v>
      </c>
      <c r="I4861" s="26" t="str">
        <f>INDEX('Data Tab2'!$C:$C,MATCH('Data Tab1'!A4861,'Data Tab2'!$A:$A,0))</f>
        <v>LBA1</v>
      </c>
    </row>
    <row r="4862" spans="1:9" hidden="1">
      <c r="A4862" s="55">
        <v>102122294</v>
      </c>
      <c r="B4862" s="1" t="s">
        <v>33</v>
      </c>
      <c r="C4862" t="s">
        <v>27</v>
      </c>
      <c r="D4862" s="1" t="s">
        <v>11</v>
      </c>
      <c r="E4862" t="s">
        <v>12</v>
      </c>
      <c r="F4862" s="4" t="s">
        <v>16</v>
      </c>
      <c r="G4862" s="3">
        <v>9.9705510000000004</v>
      </c>
      <c r="H4862" s="8">
        <v>4.951607045546158E-2</v>
      </c>
      <c r="I4862" s="26" t="str">
        <f>INDEX('Data Tab2'!$C:$C,MATCH('Data Tab1'!A4862,'Data Tab2'!$A:$A,0))</f>
        <v>LBA1</v>
      </c>
    </row>
    <row r="4863" spans="1:9" hidden="1">
      <c r="A4863" s="55">
        <v>102122294</v>
      </c>
      <c r="B4863" s="1" t="s">
        <v>33</v>
      </c>
      <c r="C4863" t="s">
        <v>27</v>
      </c>
      <c r="D4863" s="1" t="s">
        <v>17</v>
      </c>
      <c r="E4863" t="s">
        <v>18</v>
      </c>
      <c r="F4863" s="4" t="s">
        <v>38</v>
      </c>
      <c r="G4863" s="3">
        <v>9.9805530000000005</v>
      </c>
      <c r="H4863" s="8">
        <v>0.49567649224623767</v>
      </c>
      <c r="I4863" s="26" t="str">
        <f>INDEX('Data Tab2'!$C:$C,MATCH('Data Tab1'!A4863,'Data Tab2'!$A:$A,0))</f>
        <v>LBA1</v>
      </c>
    </row>
    <row r="4864" spans="1:9" hidden="1">
      <c r="A4864" s="55">
        <v>102122294</v>
      </c>
      <c r="B4864" s="1" t="s">
        <v>33</v>
      </c>
      <c r="C4864" t="s">
        <v>27</v>
      </c>
      <c r="D4864" s="1" t="s">
        <v>17</v>
      </c>
      <c r="E4864" t="s">
        <v>18</v>
      </c>
      <c r="F4864" s="4" t="s">
        <v>19</v>
      </c>
      <c r="G4864" s="3">
        <v>9.9797189999999993</v>
      </c>
      <c r="H4864" s="8">
        <v>0.80081458303145281</v>
      </c>
      <c r="I4864" s="26" t="str">
        <f>INDEX('Data Tab2'!$C:$C,MATCH('Data Tab1'!A4864,'Data Tab2'!$A:$A,0))</f>
        <v>LBA1</v>
      </c>
    </row>
    <row r="4865" spans="1:9" hidden="1">
      <c r="A4865" s="55">
        <v>102122294</v>
      </c>
      <c r="B4865" s="1" t="s">
        <v>33</v>
      </c>
      <c r="C4865" t="s">
        <v>27</v>
      </c>
      <c r="D4865" s="1" t="s">
        <v>17</v>
      </c>
      <c r="E4865" t="s">
        <v>18</v>
      </c>
      <c r="F4865" s="4" t="s">
        <v>20</v>
      </c>
      <c r="G4865" s="3">
        <v>3.6863839999999999</v>
      </c>
      <c r="H4865" s="8">
        <v>0.35614655756299818</v>
      </c>
      <c r="I4865" s="26" t="str">
        <f>INDEX('Data Tab2'!$C:$C,MATCH('Data Tab1'!A4865,'Data Tab2'!$A:$A,0))</f>
        <v>LBA1</v>
      </c>
    </row>
    <row r="4866" spans="1:9" hidden="1">
      <c r="A4866" s="56">
        <v>102122294</v>
      </c>
      <c r="B4866" s="1" t="s">
        <v>33</v>
      </c>
      <c r="C4866" t="s">
        <v>27</v>
      </c>
      <c r="D4866" s="1" t="s">
        <v>17</v>
      </c>
      <c r="E4866" t="s">
        <v>18</v>
      </c>
      <c r="F4866" s="4" t="s">
        <v>22</v>
      </c>
      <c r="G4866" s="3">
        <v>4.6436080000000004</v>
      </c>
      <c r="H4866" s="8">
        <v>0.31617705839156041</v>
      </c>
      <c r="I4866" s="26" t="str">
        <f>INDEX('Data Tab2'!$C:$C,MATCH('Data Tab1'!A4866,'Data Tab2'!$A:$A,0))</f>
        <v>LBA1</v>
      </c>
    </row>
    <row r="4867" spans="1:9">
      <c r="A4867" s="55">
        <v>102128784</v>
      </c>
      <c r="B4867" s="1" t="s">
        <v>33</v>
      </c>
      <c r="C4867" t="s">
        <v>31</v>
      </c>
      <c r="D4867" s="1" t="s">
        <v>11</v>
      </c>
      <c r="E4867" t="s">
        <v>12</v>
      </c>
      <c r="F4867" s="4" t="s">
        <v>13</v>
      </c>
      <c r="G4867" s="3">
        <v>10.999998</v>
      </c>
      <c r="H4867" s="8">
        <v>0.54833782362125227</v>
      </c>
      <c r="I4867" s="26" t="str">
        <f>INDEX('Data Tab2'!$C:$C,MATCH('Data Tab1'!A4867,'Data Tab2'!$A:$A,0))</f>
        <v>LBA2</v>
      </c>
    </row>
    <row r="4868" spans="1:9" hidden="1">
      <c r="A4868" s="55">
        <v>102128784</v>
      </c>
      <c r="B4868" s="1" t="s">
        <v>33</v>
      </c>
      <c r="C4868" t="s">
        <v>31</v>
      </c>
      <c r="D4868" s="1" t="s">
        <v>11</v>
      </c>
      <c r="E4868" t="s">
        <v>12</v>
      </c>
      <c r="F4868" s="4" t="s">
        <v>15</v>
      </c>
      <c r="G4868" s="3">
        <v>10.243608999999999</v>
      </c>
      <c r="H4868" s="8">
        <v>0.69445458865976128</v>
      </c>
      <c r="I4868" s="26" t="str">
        <f>INDEX('Data Tab2'!$C:$C,MATCH('Data Tab1'!A4868,'Data Tab2'!$A:$A,0))</f>
        <v>LBA2</v>
      </c>
    </row>
    <row r="4869" spans="1:9" hidden="1">
      <c r="A4869" s="55">
        <v>102128784</v>
      </c>
      <c r="B4869" s="1" t="s">
        <v>33</v>
      </c>
      <c r="C4869" t="s">
        <v>31</v>
      </c>
      <c r="D4869" s="1" t="s">
        <v>11</v>
      </c>
      <c r="E4869" t="s">
        <v>12</v>
      </c>
      <c r="F4869" s="4" t="s">
        <v>28</v>
      </c>
      <c r="G4869" s="3">
        <v>10.999998</v>
      </c>
      <c r="H4869" s="8">
        <v>0.19194881641182138</v>
      </c>
      <c r="I4869" s="26" t="str">
        <f>INDEX('Data Tab2'!$C:$C,MATCH('Data Tab1'!A4869,'Data Tab2'!$A:$A,0))</f>
        <v>LBA2</v>
      </c>
    </row>
    <row r="4870" spans="1:9" hidden="1">
      <c r="A4870" s="55">
        <v>102128784</v>
      </c>
      <c r="B4870" s="1" t="s">
        <v>33</v>
      </c>
      <c r="C4870" t="s">
        <v>31</v>
      </c>
      <c r="D4870" s="1" t="s">
        <v>11</v>
      </c>
      <c r="E4870" t="s">
        <v>12</v>
      </c>
      <c r="F4870" s="4" t="s">
        <v>29</v>
      </c>
      <c r="G4870" s="3">
        <v>9.2319420000000001</v>
      </c>
      <c r="H4870" s="8">
        <v>0.96828174496373753</v>
      </c>
      <c r="I4870" s="26" t="str">
        <f>INDEX('Data Tab2'!$C:$C,MATCH('Data Tab1'!A4870,'Data Tab2'!$A:$A,0))</f>
        <v>LBA2</v>
      </c>
    </row>
    <row r="4871" spans="1:9" hidden="1">
      <c r="A4871" s="55">
        <v>102128784</v>
      </c>
      <c r="B4871" s="1" t="s">
        <v>33</v>
      </c>
      <c r="C4871" t="s">
        <v>31</v>
      </c>
      <c r="D4871" s="1" t="s">
        <v>11</v>
      </c>
      <c r="E4871" t="s">
        <v>12</v>
      </c>
      <c r="F4871" s="4" t="s">
        <v>16</v>
      </c>
      <c r="G4871" s="3">
        <v>9.9999979999999997</v>
      </c>
      <c r="H4871" s="8">
        <v>0.97663562362152756</v>
      </c>
      <c r="I4871" s="26" t="str">
        <f>INDEX('Data Tab2'!$C:$C,MATCH('Data Tab1'!A4871,'Data Tab2'!$A:$A,0))</f>
        <v>LBA2</v>
      </c>
    </row>
    <row r="4872" spans="1:9" hidden="1">
      <c r="A4872" s="55">
        <v>102128784</v>
      </c>
      <c r="B4872" s="1" t="s">
        <v>33</v>
      </c>
      <c r="C4872" t="s">
        <v>31</v>
      </c>
      <c r="D4872" s="1" t="s">
        <v>17</v>
      </c>
      <c r="E4872" t="s">
        <v>18</v>
      </c>
      <c r="F4872" s="4" t="s">
        <v>35</v>
      </c>
      <c r="G4872" s="3">
        <v>9.7649980000000003</v>
      </c>
      <c r="H4872" s="8">
        <v>0.17848794252055056</v>
      </c>
      <c r="I4872" s="26" t="str">
        <f>INDEX('Data Tab2'!$C:$C,MATCH('Data Tab1'!A4872,'Data Tab2'!$A:$A,0))</f>
        <v>LBA2</v>
      </c>
    </row>
    <row r="4873" spans="1:9" hidden="1">
      <c r="A4873" s="55">
        <v>102128784</v>
      </c>
      <c r="B4873" s="1" t="s">
        <v>33</v>
      </c>
      <c r="C4873" t="s">
        <v>31</v>
      </c>
      <c r="D4873" s="1" t="s">
        <v>17</v>
      </c>
      <c r="E4873" t="s">
        <v>18</v>
      </c>
      <c r="F4873" s="4" t="s">
        <v>19</v>
      </c>
      <c r="G4873" s="3">
        <v>6.033887</v>
      </c>
      <c r="H4873" s="8">
        <v>0.29146373969652017</v>
      </c>
      <c r="I4873" s="26" t="str">
        <f>INDEX('Data Tab2'!$C:$C,MATCH('Data Tab1'!A4873,'Data Tab2'!$A:$A,0))</f>
        <v>LBA2</v>
      </c>
    </row>
    <row r="4874" spans="1:9" hidden="1">
      <c r="A4874" s="55">
        <v>102128784</v>
      </c>
      <c r="B4874" s="1" t="s">
        <v>33</v>
      </c>
      <c r="C4874" t="s">
        <v>31</v>
      </c>
      <c r="D4874" s="1" t="s">
        <v>17</v>
      </c>
      <c r="E4874" t="s">
        <v>18</v>
      </c>
      <c r="F4874" s="4" t="s">
        <v>20</v>
      </c>
      <c r="G4874" s="3">
        <v>9.4191640000000003</v>
      </c>
      <c r="H4874" s="8">
        <v>0.71815422726522227</v>
      </c>
      <c r="I4874" s="26" t="str">
        <f>INDEX('Data Tab2'!$C:$C,MATCH('Data Tab1'!A4874,'Data Tab2'!$A:$A,0))</f>
        <v>LBA2</v>
      </c>
    </row>
    <row r="4875" spans="1:9" hidden="1">
      <c r="A4875" s="55">
        <v>102128784</v>
      </c>
      <c r="B4875" s="1" t="s">
        <v>33</v>
      </c>
      <c r="C4875" t="s">
        <v>31</v>
      </c>
      <c r="D4875" s="1" t="s">
        <v>17</v>
      </c>
      <c r="E4875" t="s">
        <v>18</v>
      </c>
      <c r="F4875" s="4" t="s">
        <v>21</v>
      </c>
      <c r="G4875" s="3">
        <v>9.3449980000000004</v>
      </c>
      <c r="H4875" s="8">
        <v>2.3972879415487203E-2</v>
      </c>
      <c r="I4875" s="26" t="str">
        <f>INDEX('Data Tab2'!$C:$C,MATCH('Data Tab1'!A4875,'Data Tab2'!$A:$A,0))</f>
        <v>LBA2</v>
      </c>
    </row>
    <row r="4876" spans="1:9" hidden="1">
      <c r="A4876" s="55">
        <v>102128784</v>
      </c>
      <c r="B4876" s="1" t="s">
        <v>33</v>
      </c>
      <c r="C4876" t="s">
        <v>31</v>
      </c>
      <c r="D4876" s="1" t="s">
        <v>17</v>
      </c>
      <c r="E4876" t="s">
        <v>18</v>
      </c>
      <c r="F4876" s="4" t="s">
        <v>22</v>
      </c>
      <c r="G4876" s="3">
        <v>9.9999979999999997</v>
      </c>
      <c r="H4876" s="8">
        <v>0.8944849712355164</v>
      </c>
      <c r="I4876" s="26" t="str">
        <f>INDEX('Data Tab2'!$C:$C,MATCH('Data Tab1'!A4876,'Data Tab2'!$A:$A,0))</f>
        <v>LBA2</v>
      </c>
    </row>
    <row r="4877" spans="1:9" hidden="1">
      <c r="A4877" s="56">
        <v>102128784</v>
      </c>
      <c r="B4877" s="1" t="s">
        <v>33</v>
      </c>
      <c r="C4877" t="s">
        <v>31</v>
      </c>
      <c r="D4877" s="1" t="s">
        <v>17</v>
      </c>
      <c r="E4877" t="s">
        <v>23</v>
      </c>
      <c r="F4877" s="4" t="s">
        <v>24</v>
      </c>
      <c r="G4877" s="3">
        <v>9.1313870000000001</v>
      </c>
      <c r="H4877" s="8">
        <v>0.39110044237864594</v>
      </c>
      <c r="I4877" s="26" t="str">
        <f>INDEX('Data Tab2'!$C:$C,MATCH('Data Tab1'!A4877,'Data Tab2'!$A:$A,0))</f>
        <v>LBA2</v>
      </c>
    </row>
    <row r="4878" spans="1:9">
      <c r="A4878" s="55">
        <v>102158254</v>
      </c>
      <c r="B4878" s="1" t="s">
        <v>9</v>
      </c>
      <c r="C4878" t="s">
        <v>32</v>
      </c>
      <c r="D4878" s="1" t="s">
        <v>17</v>
      </c>
      <c r="E4878" t="s">
        <v>18</v>
      </c>
      <c r="F4878" s="4" t="s">
        <v>19</v>
      </c>
      <c r="G4878" s="3">
        <v>5.2355489999999998</v>
      </c>
      <c r="H4878" s="8">
        <v>0.73774048959109673</v>
      </c>
      <c r="I4878" s="26" t="str">
        <f>INDEX('Data Tab2'!$C:$C,MATCH('Data Tab1'!A4878,'Data Tab2'!$A:$A,0))</f>
        <v>LCJ2</v>
      </c>
    </row>
    <row r="4879" spans="1:9" hidden="1">
      <c r="A4879" s="55">
        <v>102158254</v>
      </c>
      <c r="B4879" s="1" t="s">
        <v>9</v>
      </c>
      <c r="C4879" t="s">
        <v>32</v>
      </c>
      <c r="D4879" s="1" t="s">
        <v>17</v>
      </c>
      <c r="E4879" t="s">
        <v>18</v>
      </c>
      <c r="F4879" s="4" t="s">
        <v>20</v>
      </c>
      <c r="G4879" s="3">
        <v>1.4999929999999999</v>
      </c>
      <c r="H4879" s="8">
        <v>0.8943536727223661</v>
      </c>
      <c r="I4879" s="26" t="str">
        <f>INDEX('Data Tab2'!$C:$C,MATCH('Data Tab1'!A4879,'Data Tab2'!$A:$A,0))</f>
        <v>LCJ2</v>
      </c>
    </row>
    <row r="4880" spans="1:9" hidden="1">
      <c r="A4880" s="55">
        <v>102158254</v>
      </c>
      <c r="B4880" s="1" t="s">
        <v>9</v>
      </c>
      <c r="C4880" t="s">
        <v>26</v>
      </c>
      <c r="D4880" s="1" t="s">
        <v>11</v>
      </c>
      <c r="E4880" t="s">
        <v>12</v>
      </c>
      <c r="F4880" s="4" t="s">
        <v>14</v>
      </c>
      <c r="G4880" s="3">
        <v>7.4165999999999996E-2</v>
      </c>
      <c r="H4880" s="8">
        <v>0.68830604366354942</v>
      </c>
      <c r="I4880" s="26" t="str">
        <f>INDEX('Data Tab2'!$C:$C,MATCH('Data Tab1'!A4880,'Data Tab2'!$A:$A,0))</f>
        <v>LCJ2</v>
      </c>
    </row>
    <row r="4881" spans="1:9" hidden="1">
      <c r="A4881" s="55">
        <v>102158254</v>
      </c>
      <c r="B4881" s="1" t="s">
        <v>9</v>
      </c>
      <c r="C4881" t="s">
        <v>27</v>
      </c>
      <c r="D4881" s="1" t="s">
        <v>11</v>
      </c>
      <c r="E4881" t="s">
        <v>12</v>
      </c>
      <c r="F4881" s="4" t="s">
        <v>13</v>
      </c>
      <c r="G4881" s="3">
        <v>5.4441999999999997E-2</v>
      </c>
      <c r="H4881" s="8">
        <v>0.81465023413191462</v>
      </c>
      <c r="I4881" s="26" t="str">
        <f>INDEX('Data Tab2'!$C:$C,MATCH('Data Tab1'!A4881,'Data Tab2'!$A:$A,0))</f>
        <v>LCJ2</v>
      </c>
    </row>
    <row r="4882" spans="1:9" hidden="1">
      <c r="A4882" s="55">
        <v>102158254</v>
      </c>
      <c r="B4882" s="1" t="s">
        <v>9</v>
      </c>
      <c r="C4882" t="s">
        <v>27</v>
      </c>
      <c r="D4882" s="1" t="s">
        <v>11</v>
      </c>
      <c r="E4882" t="s">
        <v>12</v>
      </c>
      <c r="F4882" s="4" t="s">
        <v>16</v>
      </c>
      <c r="G4882" s="3">
        <v>0.158054</v>
      </c>
      <c r="H4882" s="8">
        <v>0.74323229423615211</v>
      </c>
      <c r="I4882" s="26" t="str">
        <f>INDEX('Data Tab2'!$C:$C,MATCH('Data Tab1'!A4882,'Data Tab2'!$A:$A,0))</f>
        <v>LCJ2</v>
      </c>
    </row>
    <row r="4883" spans="1:9" hidden="1">
      <c r="A4883" s="55">
        <v>102158254</v>
      </c>
      <c r="B4883" s="1" t="s">
        <v>9</v>
      </c>
      <c r="C4883" t="s">
        <v>27</v>
      </c>
      <c r="D4883" s="1" t="s">
        <v>17</v>
      </c>
      <c r="E4883" t="s">
        <v>18</v>
      </c>
      <c r="F4883" s="4" t="s">
        <v>20</v>
      </c>
      <c r="G4883" s="3">
        <v>9.3608999999999998E-2</v>
      </c>
      <c r="H4883" s="8">
        <v>0.59001921144913982</v>
      </c>
      <c r="I4883" s="26" t="str">
        <f>INDEX('Data Tab2'!$C:$C,MATCH('Data Tab1'!A4883,'Data Tab2'!$A:$A,0))</f>
        <v>LCJ2</v>
      </c>
    </row>
    <row r="4884" spans="1:9" hidden="1">
      <c r="A4884" s="55">
        <v>102158254</v>
      </c>
      <c r="B4884" s="1" t="s">
        <v>9</v>
      </c>
      <c r="C4884" t="s">
        <v>27</v>
      </c>
      <c r="D4884" s="1" t="s">
        <v>17</v>
      </c>
      <c r="E4884" t="s">
        <v>18</v>
      </c>
      <c r="F4884" s="4" t="s">
        <v>21</v>
      </c>
      <c r="G4884" s="3">
        <v>0.189997</v>
      </c>
      <c r="H4884" s="8">
        <v>1.9696958491074446E-3</v>
      </c>
      <c r="I4884" s="26" t="str">
        <f>INDEX('Data Tab2'!$C:$C,MATCH('Data Tab1'!A4884,'Data Tab2'!$A:$A,0))</f>
        <v>LCJ2</v>
      </c>
    </row>
    <row r="4885" spans="1:9" hidden="1">
      <c r="A4885" s="55">
        <v>102158254</v>
      </c>
      <c r="B4885" s="1" t="s">
        <v>9</v>
      </c>
      <c r="C4885" t="s">
        <v>27</v>
      </c>
      <c r="D4885" s="1" t="s">
        <v>17</v>
      </c>
      <c r="E4885" t="s">
        <v>18</v>
      </c>
      <c r="F4885" s="4" t="s">
        <v>22</v>
      </c>
      <c r="G4885" s="3">
        <v>0.11749800000000001</v>
      </c>
      <c r="H4885" s="8">
        <v>0.37947549948624282</v>
      </c>
      <c r="I4885" s="26" t="str">
        <f>INDEX('Data Tab2'!$C:$C,MATCH('Data Tab1'!A4885,'Data Tab2'!$A:$A,0))</f>
        <v>LCJ2</v>
      </c>
    </row>
    <row r="4886" spans="1:9" hidden="1">
      <c r="A4886" s="56">
        <v>102158254</v>
      </c>
      <c r="B4886" s="1" t="s">
        <v>9</v>
      </c>
      <c r="C4886" t="s">
        <v>27</v>
      </c>
      <c r="D4886" s="1" t="s">
        <v>17</v>
      </c>
      <c r="E4886" t="s">
        <v>23</v>
      </c>
      <c r="F4886" s="4" t="s">
        <v>24</v>
      </c>
      <c r="G4886" s="3">
        <v>0.16944300000000001</v>
      </c>
      <c r="H4886" s="8">
        <v>0.4533379756262651</v>
      </c>
      <c r="I4886" s="26" t="str">
        <f>INDEX('Data Tab2'!$C:$C,MATCH('Data Tab1'!A4886,'Data Tab2'!$A:$A,0))</f>
        <v>LCJ2</v>
      </c>
    </row>
    <row r="4887" spans="1:9">
      <c r="A4887" s="55">
        <v>102158261</v>
      </c>
      <c r="B4887" s="1" t="s">
        <v>9</v>
      </c>
      <c r="C4887" t="s">
        <v>40</v>
      </c>
      <c r="D4887" s="1" t="s">
        <v>11</v>
      </c>
      <c r="E4887" t="s">
        <v>12</v>
      </c>
      <c r="F4887" s="4" t="s">
        <v>29</v>
      </c>
      <c r="G4887" s="3">
        <v>4.3813839999999997</v>
      </c>
      <c r="H4887" s="8">
        <v>0.311545958301927</v>
      </c>
      <c r="I4887" s="26" t="str">
        <f>INDEX('Data Tab2'!$C:$C,MATCH('Data Tab1'!A4887,'Data Tab2'!$A:$A,0))</f>
        <v>LCY2</v>
      </c>
    </row>
    <row r="4888" spans="1:9" hidden="1">
      <c r="A4888" s="55">
        <v>102158261</v>
      </c>
      <c r="B4888" s="1" t="s">
        <v>9</v>
      </c>
      <c r="C4888" t="s">
        <v>40</v>
      </c>
      <c r="D4888" s="1" t="s">
        <v>11</v>
      </c>
      <c r="E4888" t="s">
        <v>12</v>
      </c>
      <c r="F4888" s="4" t="s">
        <v>16</v>
      </c>
      <c r="G4888" s="3">
        <v>8.3411059999999999</v>
      </c>
      <c r="H4888" s="8">
        <v>0.11157124449663169</v>
      </c>
      <c r="I4888" s="26" t="str">
        <f>INDEX('Data Tab2'!$C:$C,MATCH('Data Tab1'!A4888,'Data Tab2'!$A:$A,0))</f>
        <v>LCY2</v>
      </c>
    </row>
    <row r="4889" spans="1:9" hidden="1">
      <c r="A4889" s="55">
        <v>102158261</v>
      </c>
      <c r="B4889" s="1" t="s">
        <v>9</v>
      </c>
      <c r="C4889" t="s">
        <v>27</v>
      </c>
      <c r="D4889" s="1" t="s">
        <v>11</v>
      </c>
      <c r="E4889" t="s">
        <v>12</v>
      </c>
      <c r="F4889" s="4" t="s">
        <v>13</v>
      </c>
      <c r="G4889" s="3">
        <v>4.7202729999999997</v>
      </c>
      <c r="H4889" s="8">
        <v>0.49858191169686794</v>
      </c>
      <c r="I4889" s="26" t="str">
        <f>INDEX('Data Tab2'!$C:$C,MATCH('Data Tab1'!A4889,'Data Tab2'!$A:$A,0))</f>
        <v>LCY2</v>
      </c>
    </row>
    <row r="4890" spans="1:9" hidden="1">
      <c r="A4890" s="55">
        <v>102158261</v>
      </c>
      <c r="B4890" s="1" t="s">
        <v>9</v>
      </c>
      <c r="C4890" t="s">
        <v>27</v>
      </c>
      <c r="D4890" s="1" t="s">
        <v>11</v>
      </c>
      <c r="E4890" t="s">
        <v>12</v>
      </c>
      <c r="F4890" s="4" t="s">
        <v>29</v>
      </c>
      <c r="G4890" s="3">
        <v>1.1122179999999999</v>
      </c>
      <c r="H4890" s="8">
        <v>0.63275053507537582</v>
      </c>
      <c r="I4890" s="26" t="str">
        <f>INDEX('Data Tab2'!$C:$C,MATCH('Data Tab1'!A4890,'Data Tab2'!$A:$A,0))</f>
        <v>LCY2</v>
      </c>
    </row>
    <row r="4891" spans="1:9" hidden="1">
      <c r="A4891" s="55">
        <v>102158261</v>
      </c>
      <c r="B4891" s="1" t="s">
        <v>9</v>
      </c>
      <c r="C4891" t="s">
        <v>27</v>
      </c>
      <c r="D4891" s="1" t="s">
        <v>11</v>
      </c>
      <c r="E4891" t="s">
        <v>12</v>
      </c>
      <c r="F4891" s="4" t="s">
        <v>16</v>
      </c>
      <c r="G4891" s="3">
        <v>1.016664</v>
      </c>
      <c r="H4891" s="8">
        <v>0.94098402257926728</v>
      </c>
      <c r="I4891" s="26" t="str">
        <f>INDEX('Data Tab2'!$C:$C,MATCH('Data Tab1'!A4891,'Data Tab2'!$A:$A,0))</f>
        <v>LCY2</v>
      </c>
    </row>
    <row r="4892" spans="1:9" hidden="1">
      <c r="A4892" s="55">
        <v>102158261</v>
      </c>
      <c r="B4892" s="1" t="s">
        <v>9</v>
      </c>
      <c r="C4892" t="s">
        <v>27</v>
      </c>
      <c r="D4892" s="1" t="s">
        <v>17</v>
      </c>
      <c r="E4892" t="s">
        <v>18</v>
      </c>
      <c r="F4892" s="4" t="s">
        <v>21</v>
      </c>
      <c r="G4892" s="3">
        <v>4.9830509999999997</v>
      </c>
      <c r="H4892" s="8">
        <v>0.97944177638313112</v>
      </c>
      <c r="I4892" s="26" t="str">
        <f>INDEX('Data Tab2'!$C:$C,MATCH('Data Tab1'!A4892,'Data Tab2'!$A:$A,0))</f>
        <v>LCY2</v>
      </c>
    </row>
    <row r="4893" spans="1:9" hidden="1">
      <c r="A4893" s="56">
        <v>102158261</v>
      </c>
      <c r="B4893" s="1" t="s">
        <v>9</v>
      </c>
      <c r="C4893" t="s">
        <v>27</v>
      </c>
      <c r="D4893" s="1" t="s">
        <v>17</v>
      </c>
      <c r="E4893" t="s">
        <v>18</v>
      </c>
      <c r="F4893" s="4" t="s">
        <v>22</v>
      </c>
      <c r="G4893" s="3">
        <v>4.992496</v>
      </c>
      <c r="H4893" s="8">
        <v>0.47949160392029477</v>
      </c>
      <c r="I4893" s="26" t="str">
        <f>INDEX('Data Tab2'!$C:$C,MATCH('Data Tab1'!A4893,'Data Tab2'!$A:$A,0))</f>
        <v>LCY2</v>
      </c>
    </row>
    <row r="4894" spans="1:9">
      <c r="A4894" s="55">
        <v>102158271</v>
      </c>
      <c r="B4894" s="1" t="s">
        <v>9</v>
      </c>
      <c r="C4894" t="s">
        <v>27</v>
      </c>
      <c r="D4894" s="1" t="s">
        <v>11</v>
      </c>
      <c r="E4894" t="s">
        <v>12</v>
      </c>
      <c r="F4894" s="4" t="s">
        <v>28</v>
      </c>
      <c r="G4894" s="3">
        <v>4.7491630000000002</v>
      </c>
      <c r="H4894" s="8">
        <v>0.60248052502029714</v>
      </c>
      <c r="I4894" s="26" t="str">
        <f>INDEX('Data Tab2'!$C:$C,MATCH('Data Tab1'!A4894,'Data Tab2'!$A:$A,0))</f>
        <v>LEJ1</v>
      </c>
    </row>
    <row r="4895" spans="1:9" hidden="1">
      <c r="A4895" s="55">
        <v>102158271</v>
      </c>
      <c r="B4895" s="1" t="s">
        <v>9</v>
      </c>
      <c r="C4895" t="s">
        <v>27</v>
      </c>
      <c r="D4895" s="1" t="s">
        <v>11</v>
      </c>
      <c r="E4895" t="s">
        <v>12</v>
      </c>
      <c r="F4895" s="4" t="s">
        <v>29</v>
      </c>
      <c r="G4895" s="3">
        <v>8.0719410000000007</v>
      </c>
      <c r="H4895" s="8">
        <v>2.7995977826229757E-2</v>
      </c>
      <c r="I4895" s="26" t="str">
        <f>INDEX('Data Tab2'!$C:$C,MATCH('Data Tab1'!A4895,'Data Tab2'!$A:$A,0))</f>
        <v>LEJ1</v>
      </c>
    </row>
    <row r="4896" spans="1:9" hidden="1">
      <c r="A4896" s="55">
        <v>102158271</v>
      </c>
      <c r="B4896" s="1" t="s">
        <v>9</v>
      </c>
      <c r="C4896" t="s">
        <v>27</v>
      </c>
      <c r="D4896" s="1" t="s">
        <v>11</v>
      </c>
      <c r="E4896" t="s">
        <v>12</v>
      </c>
      <c r="F4896" s="4" t="s">
        <v>16</v>
      </c>
      <c r="G4896" s="3">
        <v>5.4883300000000004</v>
      </c>
      <c r="H4896" s="8">
        <v>0.8752360760246306</v>
      </c>
      <c r="I4896" s="26" t="str">
        <f>INDEX('Data Tab2'!$C:$C,MATCH('Data Tab1'!A4896,'Data Tab2'!$A:$A,0))</f>
        <v>LEJ1</v>
      </c>
    </row>
    <row r="4897" spans="1:9" hidden="1">
      <c r="A4897" s="55">
        <v>102158271</v>
      </c>
      <c r="B4897" s="1" t="s">
        <v>9</v>
      </c>
      <c r="C4897" t="s">
        <v>27</v>
      </c>
      <c r="D4897" s="1" t="s">
        <v>17</v>
      </c>
      <c r="E4897" t="s">
        <v>18</v>
      </c>
      <c r="F4897" s="4" t="s">
        <v>19</v>
      </c>
      <c r="G4897" s="3">
        <v>0.47277599999999997</v>
      </c>
      <c r="H4897" s="8">
        <v>0.46644621433618849</v>
      </c>
      <c r="I4897" s="26" t="str">
        <f>INDEX('Data Tab2'!$C:$C,MATCH('Data Tab1'!A4897,'Data Tab2'!$A:$A,0))</f>
        <v>LEJ1</v>
      </c>
    </row>
    <row r="4898" spans="1:9" hidden="1">
      <c r="A4898" s="56">
        <v>102158271</v>
      </c>
      <c r="B4898" s="1" t="s">
        <v>9</v>
      </c>
      <c r="C4898" t="s">
        <v>27</v>
      </c>
      <c r="D4898" s="1" t="s">
        <v>17</v>
      </c>
      <c r="E4898" t="s">
        <v>18</v>
      </c>
      <c r="F4898" s="4" t="s">
        <v>22</v>
      </c>
      <c r="G4898" s="3">
        <v>0.57138500000000003</v>
      </c>
      <c r="H4898" s="8">
        <v>0.56401189329992474</v>
      </c>
      <c r="I4898" s="26" t="str">
        <f>INDEX('Data Tab2'!$C:$C,MATCH('Data Tab1'!A4898,'Data Tab2'!$A:$A,0))</f>
        <v>LEJ1</v>
      </c>
    </row>
    <row r="4899" spans="1:9">
      <c r="A4899" s="55">
        <v>102158348</v>
      </c>
      <c r="B4899" s="1" t="s">
        <v>9</v>
      </c>
      <c r="C4899" t="s">
        <v>10</v>
      </c>
      <c r="D4899" s="1" t="s">
        <v>11</v>
      </c>
      <c r="E4899" t="s">
        <v>12</v>
      </c>
      <c r="F4899" s="4" t="s">
        <v>28</v>
      </c>
      <c r="G4899" s="3">
        <v>4.1447219999999998</v>
      </c>
      <c r="H4899" s="8">
        <v>0.80180316301422738</v>
      </c>
      <c r="I4899" s="26" t="str">
        <f>INDEX('Data Tab2'!$C:$C,MATCH('Data Tab1'!A4899,'Data Tab2'!$A:$A,0))</f>
        <v>LIL1</v>
      </c>
    </row>
    <row r="4900" spans="1:9" hidden="1">
      <c r="A4900" s="55">
        <v>102158348</v>
      </c>
      <c r="B4900" s="1" t="s">
        <v>9</v>
      </c>
      <c r="C4900" t="s">
        <v>10</v>
      </c>
      <c r="D4900" s="1" t="s">
        <v>11</v>
      </c>
      <c r="E4900" t="s">
        <v>12</v>
      </c>
      <c r="F4900" s="4" t="s">
        <v>29</v>
      </c>
      <c r="G4900" s="3">
        <v>1.861111</v>
      </c>
      <c r="H4900" s="8">
        <v>0.83979288463819068</v>
      </c>
      <c r="I4900" s="26" t="str">
        <f>INDEX('Data Tab2'!$C:$C,MATCH('Data Tab1'!A4900,'Data Tab2'!$A:$A,0))</f>
        <v>LIL1</v>
      </c>
    </row>
    <row r="4901" spans="1:9" hidden="1">
      <c r="A4901" s="55">
        <v>102158348</v>
      </c>
      <c r="B4901" s="1" t="s">
        <v>33</v>
      </c>
      <c r="C4901" t="s">
        <v>32</v>
      </c>
      <c r="D4901" s="1" t="s">
        <v>11</v>
      </c>
      <c r="E4901" t="s">
        <v>12</v>
      </c>
      <c r="F4901" s="4" t="s">
        <v>34</v>
      </c>
      <c r="G4901" s="3">
        <v>10.753603</v>
      </c>
      <c r="H4901" s="8">
        <v>0.19020682307555914</v>
      </c>
      <c r="I4901" s="26" t="str">
        <f>INDEX('Data Tab2'!$C:$C,MATCH('Data Tab1'!A4901,'Data Tab2'!$A:$A,0))</f>
        <v>LIL1</v>
      </c>
    </row>
    <row r="4902" spans="1:9" hidden="1">
      <c r="A4902" s="55">
        <v>102158348</v>
      </c>
      <c r="B4902" s="1" t="s">
        <v>33</v>
      </c>
      <c r="C4902" t="s">
        <v>32</v>
      </c>
      <c r="D4902" s="1" t="s">
        <v>11</v>
      </c>
      <c r="E4902" t="s">
        <v>12</v>
      </c>
      <c r="F4902" s="4" t="s">
        <v>14</v>
      </c>
      <c r="G4902" s="3">
        <v>9.9374920000000007</v>
      </c>
      <c r="H4902" s="8">
        <v>0.164336278593744</v>
      </c>
      <c r="I4902" s="26" t="str">
        <f>INDEX('Data Tab2'!$C:$C,MATCH('Data Tab1'!A4902,'Data Tab2'!$A:$A,0))</f>
        <v>LIL1</v>
      </c>
    </row>
    <row r="4903" spans="1:9" hidden="1">
      <c r="A4903" s="55">
        <v>102158348</v>
      </c>
      <c r="B4903" s="1" t="s">
        <v>33</v>
      </c>
      <c r="C4903" t="s">
        <v>32</v>
      </c>
      <c r="D4903" s="1" t="s">
        <v>11</v>
      </c>
      <c r="E4903" t="s">
        <v>12</v>
      </c>
      <c r="F4903" s="4" t="s">
        <v>15</v>
      </c>
      <c r="G4903" s="3">
        <v>10.999992000000001</v>
      </c>
      <c r="H4903" s="8">
        <v>0.79617256798128311</v>
      </c>
      <c r="I4903" s="26" t="str">
        <f>INDEX('Data Tab2'!$C:$C,MATCH('Data Tab1'!A4903,'Data Tab2'!$A:$A,0))</f>
        <v>LIL1</v>
      </c>
    </row>
    <row r="4904" spans="1:9" hidden="1">
      <c r="A4904" s="55">
        <v>102158348</v>
      </c>
      <c r="B4904" s="1" t="s">
        <v>33</v>
      </c>
      <c r="C4904" t="s">
        <v>32</v>
      </c>
      <c r="D4904" s="1" t="s">
        <v>11</v>
      </c>
      <c r="E4904" t="s">
        <v>12</v>
      </c>
      <c r="F4904" s="4" t="s">
        <v>28</v>
      </c>
      <c r="G4904" s="3">
        <v>6.6894349999999996</v>
      </c>
      <c r="H4904" s="8">
        <v>0.62035030675655611</v>
      </c>
      <c r="I4904" s="26" t="str">
        <f>INDEX('Data Tab2'!$C:$C,MATCH('Data Tab1'!A4904,'Data Tab2'!$A:$A,0))</f>
        <v>LIL1</v>
      </c>
    </row>
    <row r="4905" spans="1:9" hidden="1">
      <c r="A4905" s="55">
        <v>102158348</v>
      </c>
      <c r="B4905" s="1" t="s">
        <v>33</v>
      </c>
      <c r="C4905" t="s">
        <v>32</v>
      </c>
      <c r="D4905" s="1" t="s">
        <v>11</v>
      </c>
      <c r="E4905" t="s">
        <v>12</v>
      </c>
      <c r="F4905" s="4" t="s">
        <v>29</v>
      </c>
      <c r="G4905" s="3">
        <v>3.6380490000000001</v>
      </c>
      <c r="H4905" s="8">
        <v>0.60356074451396169</v>
      </c>
      <c r="I4905" s="26" t="str">
        <f>INDEX('Data Tab2'!$C:$C,MATCH('Data Tab1'!A4905,'Data Tab2'!$A:$A,0))</f>
        <v>LIL1</v>
      </c>
    </row>
    <row r="4906" spans="1:9" hidden="1">
      <c r="A4906" s="56">
        <v>102158348</v>
      </c>
      <c r="B4906" s="1" t="s">
        <v>33</v>
      </c>
      <c r="C4906" t="s">
        <v>32</v>
      </c>
      <c r="D4906" s="1" t="s">
        <v>17</v>
      </c>
      <c r="E4906" t="s">
        <v>18</v>
      </c>
      <c r="F4906" s="4" t="s">
        <v>38</v>
      </c>
      <c r="G4906" s="3">
        <v>3.1994359999999999</v>
      </c>
      <c r="H4906" s="8">
        <v>0.87757437228232038</v>
      </c>
      <c r="I4906" s="26" t="str">
        <f>INDEX('Data Tab2'!$C:$C,MATCH('Data Tab1'!A4906,'Data Tab2'!$A:$A,0))</f>
        <v>LIL1</v>
      </c>
    </row>
    <row r="4907" spans="1:9">
      <c r="A4907" s="55">
        <v>102158352</v>
      </c>
      <c r="B4907" s="1" t="s">
        <v>9</v>
      </c>
      <c r="C4907" t="s">
        <v>27</v>
      </c>
      <c r="D4907" s="1" t="s">
        <v>11</v>
      </c>
      <c r="E4907" t="s">
        <v>12</v>
      </c>
      <c r="F4907" s="4" t="s">
        <v>14</v>
      </c>
      <c r="G4907" s="3">
        <v>8.7013839999999991</v>
      </c>
      <c r="H4907" s="8">
        <v>0.13379782103754412</v>
      </c>
      <c r="I4907" s="26" t="str">
        <f>INDEX('Data Tab2'!$C:$C,MATCH('Data Tab1'!A4907,'Data Tab2'!$A:$A,0))</f>
        <v>LTN1</v>
      </c>
    </row>
    <row r="4908" spans="1:9" hidden="1">
      <c r="A4908" s="55">
        <v>102158352</v>
      </c>
      <c r="B4908" s="1" t="s">
        <v>9</v>
      </c>
      <c r="C4908" t="s">
        <v>27</v>
      </c>
      <c r="D4908" s="1" t="s">
        <v>11</v>
      </c>
      <c r="E4908" t="s">
        <v>12</v>
      </c>
      <c r="F4908" s="4" t="s">
        <v>15</v>
      </c>
      <c r="G4908" s="3">
        <v>9.978885</v>
      </c>
      <c r="H4908" s="8">
        <v>3.4982200115456052E-2</v>
      </c>
      <c r="I4908" s="26" t="str">
        <f>INDEX('Data Tab2'!$C:$C,MATCH('Data Tab1'!A4908,'Data Tab2'!$A:$A,0))</f>
        <v>LTN1</v>
      </c>
    </row>
    <row r="4909" spans="1:9" hidden="1">
      <c r="A4909" s="55">
        <v>102158352</v>
      </c>
      <c r="B4909" s="1" t="s">
        <v>9</v>
      </c>
      <c r="C4909" t="s">
        <v>27</v>
      </c>
      <c r="D4909" s="1" t="s">
        <v>11</v>
      </c>
      <c r="E4909" t="s">
        <v>12</v>
      </c>
      <c r="F4909" s="4" t="s">
        <v>29</v>
      </c>
      <c r="G4909" s="3">
        <v>8.0491630000000001</v>
      </c>
      <c r="H4909" s="8">
        <v>0.24622153558197479</v>
      </c>
      <c r="I4909" s="26" t="str">
        <f>INDEX('Data Tab2'!$C:$C,MATCH('Data Tab1'!A4909,'Data Tab2'!$A:$A,0))</f>
        <v>LTN1</v>
      </c>
    </row>
    <row r="4910" spans="1:9" hidden="1">
      <c r="A4910" s="56">
        <v>102158352</v>
      </c>
      <c r="B4910" s="1" t="s">
        <v>9</v>
      </c>
      <c r="C4910" t="s">
        <v>27</v>
      </c>
      <c r="D4910" s="1" t="s">
        <v>11</v>
      </c>
      <c r="E4910" t="s">
        <v>12</v>
      </c>
      <c r="F4910" s="4" t="s">
        <v>16</v>
      </c>
      <c r="G4910" s="3">
        <v>9.7347180000000009</v>
      </c>
      <c r="H4910" s="8">
        <v>0.29816925839944464</v>
      </c>
      <c r="I4910" s="26" t="str">
        <f>INDEX('Data Tab2'!$C:$C,MATCH('Data Tab1'!A4910,'Data Tab2'!$A:$A,0))</f>
        <v>LTN1</v>
      </c>
    </row>
    <row r="4911" spans="1:9">
      <c r="A4911" s="55">
        <v>102158488</v>
      </c>
      <c r="B4911" s="1" t="s">
        <v>9</v>
      </c>
      <c r="C4911" t="s">
        <v>32</v>
      </c>
      <c r="D4911" s="1" t="s">
        <v>11</v>
      </c>
      <c r="E4911" t="s">
        <v>12</v>
      </c>
      <c r="F4911" s="4" t="s">
        <v>14</v>
      </c>
      <c r="G4911" s="3">
        <v>5.5547129999999996</v>
      </c>
      <c r="H4911" s="8">
        <v>0.75059516811817706</v>
      </c>
      <c r="I4911" s="26" t="str">
        <f>INDEX('Data Tab2'!$C:$C,MATCH('Data Tab1'!A4911,'Data Tab2'!$A:$A,0))</f>
        <v>LTN2</v>
      </c>
    </row>
    <row r="4912" spans="1:9" hidden="1">
      <c r="A4912" s="55">
        <v>102158488</v>
      </c>
      <c r="B4912" s="1" t="s">
        <v>9</v>
      </c>
      <c r="C4912" t="s">
        <v>32</v>
      </c>
      <c r="D4912" s="1" t="s">
        <v>17</v>
      </c>
      <c r="E4912" t="s">
        <v>18</v>
      </c>
      <c r="F4912" s="4" t="s">
        <v>19</v>
      </c>
      <c r="G4912" s="3">
        <v>9.9999920000000007</v>
      </c>
      <c r="H4912" s="8">
        <v>0.43052273589412837</v>
      </c>
      <c r="I4912" s="26" t="str">
        <f>INDEX('Data Tab2'!$C:$C,MATCH('Data Tab1'!A4912,'Data Tab2'!$A:$A,0))</f>
        <v>LTN2</v>
      </c>
    </row>
    <row r="4913" spans="1:9" hidden="1">
      <c r="A4913" s="55">
        <v>102158488</v>
      </c>
      <c r="B4913" s="1" t="s">
        <v>9</v>
      </c>
      <c r="C4913" t="s">
        <v>32</v>
      </c>
      <c r="D4913" s="1" t="s">
        <v>17</v>
      </c>
      <c r="E4913" t="s">
        <v>18</v>
      </c>
      <c r="F4913" s="4" t="s">
        <v>21</v>
      </c>
      <c r="G4913" s="3">
        <v>9.2586030000000008</v>
      </c>
      <c r="H4913" s="8">
        <v>0.28348464453904154</v>
      </c>
      <c r="I4913" s="26" t="str">
        <f>INDEX('Data Tab2'!$C:$C,MATCH('Data Tab1'!A4913,'Data Tab2'!$A:$A,0))</f>
        <v>LTN2</v>
      </c>
    </row>
    <row r="4914" spans="1:9" hidden="1">
      <c r="A4914" s="55">
        <v>102158488</v>
      </c>
      <c r="B4914" s="1" t="s">
        <v>9</v>
      </c>
      <c r="C4914" t="s">
        <v>32</v>
      </c>
      <c r="D4914" s="1" t="s">
        <v>17</v>
      </c>
      <c r="E4914" t="s">
        <v>18</v>
      </c>
      <c r="F4914" s="4" t="s">
        <v>22</v>
      </c>
      <c r="G4914" s="3">
        <v>4.2719370000000003</v>
      </c>
      <c r="H4914" s="8">
        <v>0.96012065448404571</v>
      </c>
      <c r="I4914" s="26" t="str">
        <f>INDEX('Data Tab2'!$C:$C,MATCH('Data Tab1'!A4914,'Data Tab2'!$A:$A,0))</f>
        <v>LTN2</v>
      </c>
    </row>
    <row r="4915" spans="1:9" hidden="1">
      <c r="A4915" s="55">
        <v>102158488</v>
      </c>
      <c r="B4915" s="1" t="s">
        <v>33</v>
      </c>
      <c r="C4915" t="s">
        <v>27</v>
      </c>
      <c r="D4915" s="1" t="s">
        <v>11</v>
      </c>
      <c r="E4915" t="s">
        <v>12</v>
      </c>
      <c r="F4915" s="4" t="s">
        <v>34</v>
      </c>
      <c r="G4915" s="3">
        <v>9.6547180000000008</v>
      </c>
      <c r="H4915" s="8">
        <v>0.88393315234718406</v>
      </c>
      <c r="I4915" s="26" t="str">
        <f>INDEX('Data Tab2'!$C:$C,MATCH('Data Tab1'!A4915,'Data Tab2'!$A:$A,0))</f>
        <v>LTN2</v>
      </c>
    </row>
    <row r="4916" spans="1:9" hidden="1">
      <c r="A4916" s="55">
        <v>102158488</v>
      </c>
      <c r="B4916" s="1" t="s">
        <v>33</v>
      </c>
      <c r="C4916" t="s">
        <v>27</v>
      </c>
      <c r="D4916" s="1" t="s">
        <v>11</v>
      </c>
      <c r="E4916" t="s">
        <v>12</v>
      </c>
      <c r="F4916" s="4" t="s">
        <v>14</v>
      </c>
      <c r="G4916" s="3">
        <v>4.3152749999999997</v>
      </c>
      <c r="H4916" s="8">
        <v>0.10767116588194325</v>
      </c>
      <c r="I4916" s="26" t="str">
        <f>INDEX('Data Tab2'!$C:$C,MATCH('Data Tab1'!A4916,'Data Tab2'!$A:$A,0))</f>
        <v>LTN2</v>
      </c>
    </row>
    <row r="4917" spans="1:9" hidden="1">
      <c r="A4917" s="55">
        <v>102158488</v>
      </c>
      <c r="B4917" s="1" t="s">
        <v>33</v>
      </c>
      <c r="C4917" t="s">
        <v>27</v>
      </c>
      <c r="D4917" s="1" t="s">
        <v>11</v>
      </c>
      <c r="E4917" t="s">
        <v>12</v>
      </c>
      <c r="F4917" s="4" t="s">
        <v>15</v>
      </c>
      <c r="G4917" s="3">
        <v>9.962218</v>
      </c>
      <c r="H4917" s="8">
        <v>0.10699384174707927</v>
      </c>
      <c r="I4917" s="26" t="str">
        <f>INDEX('Data Tab2'!$C:$C,MATCH('Data Tab1'!A4917,'Data Tab2'!$A:$A,0))</f>
        <v>LTN2</v>
      </c>
    </row>
    <row r="4918" spans="1:9" hidden="1">
      <c r="A4918" s="55">
        <v>102158488</v>
      </c>
      <c r="B4918" s="1" t="s">
        <v>33</v>
      </c>
      <c r="C4918" t="s">
        <v>27</v>
      </c>
      <c r="D4918" s="1" t="s">
        <v>11</v>
      </c>
      <c r="E4918" t="s">
        <v>12</v>
      </c>
      <c r="F4918" s="4" t="s">
        <v>28</v>
      </c>
      <c r="G4918" s="3">
        <v>8.8355510000000006</v>
      </c>
      <c r="H4918" s="8">
        <v>0.97570909866588773</v>
      </c>
      <c r="I4918" s="26" t="str">
        <f>INDEX('Data Tab2'!$C:$C,MATCH('Data Tab1'!A4918,'Data Tab2'!$A:$A,0))</f>
        <v>LTN2</v>
      </c>
    </row>
    <row r="4919" spans="1:9" hidden="1">
      <c r="A4919" s="55">
        <v>102158488</v>
      </c>
      <c r="B4919" s="1" t="s">
        <v>33</v>
      </c>
      <c r="C4919" t="s">
        <v>27</v>
      </c>
      <c r="D4919" s="1" t="s">
        <v>11</v>
      </c>
      <c r="E4919" t="s">
        <v>12</v>
      </c>
      <c r="F4919" s="4" t="s">
        <v>29</v>
      </c>
      <c r="G4919" s="3">
        <v>8.7486069999999998</v>
      </c>
      <c r="H4919" s="8">
        <v>0.58606549643296135</v>
      </c>
      <c r="I4919" s="26" t="str">
        <f>INDEX('Data Tab2'!$C:$C,MATCH('Data Tab1'!A4919,'Data Tab2'!$A:$A,0))</f>
        <v>LTN2</v>
      </c>
    </row>
    <row r="4920" spans="1:9" hidden="1">
      <c r="A4920" s="55">
        <v>102158488</v>
      </c>
      <c r="B4920" s="1" t="s">
        <v>33</v>
      </c>
      <c r="C4920" t="s">
        <v>27</v>
      </c>
      <c r="D4920" s="1" t="s">
        <v>11</v>
      </c>
      <c r="E4920" t="s">
        <v>12</v>
      </c>
      <c r="F4920" s="4" t="s">
        <v>16</v>
      </c>
      <c r="G4920" s="3">
        <v>4.9891629999999996</v>
      </c>
      <c r="H4920" s="8">
        <v>0.55414661540656296</v>
      </c>
      <c r="I4920" s="26" t="str">
        <f>INDEX('Data Tab2'!$C:$C,MATCH('Data Tab1'!A4920,'Data Tab2'!$A:$A,0))</f>
        <v>LTN2</v>
      </c>
    </row>
    <row r="4921" spans="1:9" hidden="1">
      <c r="A4921" s="55">
        <v>102158488</v>
      </c>
      <c r="B4921" s="1" t="s">
        <v>33</v>
      </c>
      <c r="C4921" t="s">
        <v>27</v>
      </c>
      <c r="D4921" s="1" t="s">
        <v>17</v>
      </c>
      <c r="E4921" t="s">
        <v>18</v>
      </c>
      <c r="F4921" s="4" t="s">
        <v>36</v>
      </c>
      <c r="G4921" s="3">
        <v>2.0988859999999998</v>
      </c>
      <c r="H4921" s="8">
        <v>0.80397782364300918</v>
      </c>
      <c r="I4921" s="26" t="str">
        <f>INDEX('Data Tab2'!$C:$C,MATCH('Data Tab1'!A4921,'Data Tab2'!$A:$A,0))</f>
        <v>LTN2</v>
      </c>
    </row>
    <row r="4922" spans="1:9" hidden="1">
      <c r="A4922" s="55">
        <v>102158488</v>
      </c>
      <c r="B4922" s="1" t="s">
        <v>33</v>
      </c>
      <c r="C4922" t="s">
        <v>27</v>
      </c>
      <c r="D4922" s="1" t="s">
        <v>17</v>
      </c>
      <c r="E4922" t="s">
        <v>18</v>
      </c>
      <c r="F4922" s="4" t="s">
        <v>21</v>
      </c>
      <c r="G4922" s="3">
        <v>0.74027399999999999</v>
      </c>
      <c r="H4922" s="8">
        <v>0.48295467308845796</v>
      </c>
      <c r="I4922" s="26" t="str">
        <f>INDEX('Data Tab2'!$C:$C,MATCH('Data Tab1'!A4922,'Data Tab2'!$A:$A,0))</f>
        <v>LTN2</v>
      </c>
    </row>
    <row r="4923" spans="1:9" hidden="1">
      <c r="A4923" s="56">
        <v>102158488</v>
      </c>
      <c r="B4923" s="1" t="s">
        <v>33</v>
      </c>
      <c r="C4923" t="s">
        <v>27</v>
      </c>
      <c r="D4923" s="1" t="s">
        <v>17</v>
      </c>
      <c r="E4923" t="s">
        <v>18</v>
      </c>
      <c r="F4923" s="4" t="s">
        <v>22</v>
      </c>
      <c r="G4923" s="3">
        <v>0.72444200000000003</v>
      </c>
      <c r="H4923" s="8">
        <v>0.93048234441149191</v>
      </c>
      <c r="I4923" s="26" t="str">
        <f>INDEX('Data Tab2'!$C:$C,MATCH('Data Tab1'!A4923,'Data Tab2'!$A:$A,0))</f>
        <v>LTN2</v>
      </c>
    </row>
    <row r="4924" spans="1:9">
      <c r="A4924" s="55">
        <v>102158643</v>
      </c>
      <c r="B4924" s="1" t="s">
        <v>9</v>
      </c>
      <c r="C4924" t="s">
        <v>31</v>
      </c>
      <c r="D4924" s="1" t="s">
        <v>11</v>
      </c>
      <c r="E4924" t="s">
        <v>12</v>
      </c>
      <c r="F4924" s="4" t="s">
        <v>34</v>
      </c>
      <c r="G4924" s="3">
        <v>0.45083099999999998</v>
      </c>
      <c r="H4924" s="8">
        <v>5.3112263030142604E-2</v>
      </c>
      <c r="I4924" s="26" t="str">
        <f>INDEX('Data Tab2'!$C:$C,MATCH('Data Tab1'!A4924,'Data Tab2'!$A:$A,0))</f>
        <v>LTN4</v>
      </c>
    </row>
    <row r="4925" spans="1:9" hidden="1">
      <c r="A4925" s="55">
        <v>102158643</v>
      </c>
      <c r="B4925" s="1" t="s">
        <v>9</v>
      </c>
      <c r="C4925" t="s">
        <v>31</v>
      </c>
      <c r="D4925" s="1" t="s">
        <v>11</v>
      </c>
      <c r="E4925" t="s">
        <v>12</v>
      </c>
      <c r="F4925" s="4" t="s">
        <v>15</v>
      </c>
      <c r="G4925" s="3">
        <v>5.3053000000000003E-2</v>
      </c>
      <c r="H4925" s="8">
        <v>0.97593020264595731</v>
      </c>
      <c r="I4925" s="26" t="str">
        <f>INDEX('Data Tab2'!$C:$C,MATCH('Data Tab1'!A4925,'Data Tab2'!$A:$A,0))</f>
        <v>LTN4</v>
      </c>
    </row>
    <row r="4926" spans="1:9" hidden="1">
      <c r="A4926" s="56">
        <v>102158643</v>
      </c>
      <c r="B4926" s="1" t="s">
        <v>9</v>
      </c>
      <c r="C4926" t="s">
        <v>31</v>
      </c>
      <c r="D4926" s="1" t="s">
        <v>17</v>
      </c>
      <c r="E4926" t="s">
        <v>18</v>
      </c>
      <c r="F4926" s="4" t="s">
        <v>21</v>
      </c>
      <c r="G4926" s="3">
        <v>1.1311089999999999</v>
      </c>
      <c r="H4926" s="8">
        <v>0.65327176525131281</v>
      </c>
      <c r="I4926" s="26" t="str">
        <f>INDEX('Data Tab2'!$C:$C,MATCH('Data Tab1'!A4926,'Data Tab2'!$A:$A,0))</f>
        <v>LTN4</v>
      </c>
    </row>
    <row r="4927" spans="1:9">
      <c r="A4927" s="55">
        <v>102158819</v>
      </c>
      <c r="B4927" s="1" t="s">
        <v>9</v>
      </c>
      <c r="C4927" t="s">
        <v>31</v>
      </c>
      <c r="D4927" s="1" t="s">
        <v>11</v>
      </c>
      <c r="E4927" t="s">
        <v>12</v>
      </c>
      <c r="F4927" s="4" t="s">
        <v>14</v>
      </c>
      <c r="G4927" s="3">
        <v>0.13388700000000001</v>
      </c>
      <c r="H4927" s="8">
        <v>4.4310177004376783E-2</v>
      </c>
      <c r="I4927" s="26" t="str">
        <f>INDEX('Data Tab2'!$C:$C,MATCH('Data Tab1'!A4927,'Data Tab2'!$A:$A,0))</f>
        <v>LYS1</v>
      </c>
    </row>
    <row r="4928" spans="1:9" hidden="1">
      <c r="A4928" s="55">
        <v>102158819</v>
      </c>
      <c r="B4928" s="1" t="s">
        <v>9</v>
      </c>
      <c r="C4928" t="s">
        <v>31</v>
      </c>
      <c r="D4928" s="1" t="s">
        <v>17</v>
      </c>
      <c r="E4928" t="s">
        <v>18</v>
      </c>
      <c r="F4928" s="4" t="s">
        <v>35</v>
      </c>
      <c r="G4928" s="3">
        <v>4.9999979999999997</v>
      </c>
      <c r="H4928" s="8">
        <v>2.1778960427617955E-2</v>
      </c>
      <c r="I4928" s="26" t="str">
        <f>INDEX('Data Tab2'!$C:$C,MATCH('Data Tab1'!A4928,'Data Tab2'!$A:$A,0))</f>
        <v>LYS1</v>
      </c>
    </row>
    <row r="4929" spans="1:9" hidden="1">
      <c r="A4929" s="55">
        <v>102158819</v>
      </c>
      <c r="B4929" s="1" t="s">
        <v>9</v>
      </c>
      <c r="C4929" t="s">
        <v>31</v>
      </c>
      <c r="D4929" s="1" t="s">
        <v>17</v>
      </c>
      <c r="E4929" t="s">
        <v>18</v>
      </c>
      <c r="F4929" s="4" t="s">
        <v>36</v>
      </c>
      <c r="G4929" s="3">
        <v>6.7966639999999998</v>
      </c>
      <c r="H4929" s="8">
        <v>0.21625598774042742</v>
      </c>
      <c r="I4929" s="26" t="str">
        <f>INDEX('Data Tab2'!$C:$C,MATCH('Data Tab1'!A4929,'Data Tab2'!$A:$A,0))</f>
        <v>LYS1</v>
      </c>
    </row>
    <row r="4930" spans="1:9" hidden="1">
      <c r="A4930" s="55">
        <v>102158819</v>
      </c>
      <c r="B4930" s="1" t="s">
        <v>9</v>
      </c>
      <c r="C4930" t="s">
        <v>31</v>
      </c>
      <c r="D4930" s="1" t="s">
        <v>17</v>
      </c>
      <c r="E4930" t="s">
        <v>18</v>
      </c>
      <c r="F4930" s="4" t="s">
        <v>38</v>
      </c>
      <c r="G4930" s="3">
        <v>3.9863870000000001</v>
      </c>
      <c r="H4930" s="8">
        <v>0.73608900210642403</v>
      </c>
      <c r="I4930" s="26" t="str">
        <f>INDEX('Data Tab2'!$C:$C,MATCH('Data Tab1'!A4930,'Data Tab2'!$A:$A,0))</f>
        <v>LYS1</v>
      </c>
    </row>
    <row r="4931" spans="1:9" hidden="1">
      <c r="A4931" s="55">
        <v>102158819</v>
      </c>
      <c r="B4931" s="1" t="s">
        <v>9</v>
      </c>
      <c r="C4931" t="s">
        <v>31</v>
      </c>
      <c r="D4931" s="1" t="s">
        <v>17</v>
      </c>
      <c r="E4931" t="s">
        <v>18</v>
      </c>
      <c r="F4931" s="4" t="s">
        <v>19</v>
      </c>
      <c r="G4931" s="3">
        <v>0.17388700000000001</v>
      </c>
      <c r="H4931" s="8">
        <v>0.76821059398020197</v>
      </c>
      <c r="I4931" s="26" t="str">
        <f>INDEX('Data Tab2'!$C:$C,MATCH('Data Tab1'!A4931,'Data Tab2'!$A:$A,0))</f>
        <v>LYS1</v>
      </c>
    </row>
    <row r="4932" spans="1:9" hidden="1">
      <c r="A4932" s="55">
        <v>102158819</v>
      </c>
      <c r="B4932" s="1" t="s">
        <v>9</v>
      </c>
      <c r="C4932" t="s">
        <v>31</v>
      </c>
      <c r="D4932" s="1" t="s">
        <v>17</v>
      </c>
      <c r="E4932" t="s">
        <v>18</v>
      </c>
      <c r="F4932" s="4" t="s">
        <v>20</v>
      </c>
      <c r="G4932" s="3">
        <v>6.3316650000000001</v>
      </c>
      <c r="H4932" s="8">
        <v>0.33883412243769029</v>
      </c>
      <c r="I4932" s="26" t="str">
        <f>INDEX('Data Tab2'!$C:$C,MATCH('Data Tab1'!A4932,'Data Tab2'!$A:$A,0))</f>
        <v>LYS1</v>
      </c>
    </row>
    <row r="4933" spans="1:9" hidden="1">
      <c r="A4933" s="56">
        <v>102158819</v>
      </c>
      <c r="B4933" s="1" t="s">
        <v>9</v>
      </c>
      <c r="C4933" t="s">
        <v>31</v>
      </c>
      <c r="D4933" s="1" t="s">
        <v>17</v>
      </c>
      <c r="E4933" t="s">
        <v>18</v>
      </c>
      <c r="F4933" s="4" t="s">
        <v>21</v>
      </c>
      <c r="G4933" s="3">
        <v>3.9502760000000001</v>
      </c>
      <c r="H4933" s="8">
        <v>0.18801572283132684</v>
      </c>
      <c r="I4933" s="26" t="str">
        <f>INDEX('Data Tab2'!$C:$C,MATCH('Data Tab1'!A4933,'Data Tab2'!$A:$A,0))</f>
        <v>LYS1</v>
      </c>
    </row>
    <row r="4934" spans="1:9">
      <c r="A4934" s="55">
        <v>102163684</v>
      </c>
      <c r="B4934" s="1" t="s">
        <v>9</v>
      </c>
      <c r="C4934" t="s">
        <v>32</v>
      </c>
      <c r="D4934" s="1" t="s">
        <v>11</v>
      </c>
      <c r="E4934" t="s">
        <v>12</v>
      </c>
      <c r="F4934" s="4" t="s">
        <v>34</v>
      </c>
      <c r="G4934" s="3">
        <v>4.9999929999999999</v>
      </c>
      <c r="H4934" s="8">
        <v>0.22193272117354168</v>
      </c>
      <c r="I4934" s="26" t="str">
        <f>INDEX('Data Tab2'!$C:$C,MATCH('Data Tab1'!A4934,'Data Tab2'!$A:$A,0))</f>
        <v>MAD4</v>
      </c>
    </row>
    <row r="4935" spans="1:9" hidden="1">
      <c r="A4935" s="55">
        <v>102163684</v>
      </c>
      <c r="B4935" s="1" t="s">
        <v>9</v>
      </c>
      <c r="C4935" t="s">
        <v>32</v>
      </c>
      <c r="D4935" s="1" t="s">
        <v>11</v>
      </c>
      <c r="E4935" t="s">
        <v>12</v>
      </c>
      <c r="F4935" s="4" t="s">
        <v>14</v>
      </c>
      <c r="G4935" s="3">
        <v>5.9999919999999998</v>
      </c>
      <c r="H4935" s="8">
        <v>0.1975745520566119</v>
      </c>
      <c r="I4935" s="26" t="str">
        <f>INDEX('Data Tab2'!$C:$C,MATCH('Data Tab1'!A4935,'Data Tab2'!$A:$A,0))</f>
        <v>MAD4</v>
      </c>
    </row>
    <row r="4936" spans="1:9" hidden="1">
      <c r="A4936" s="55">
        <v>102163684</v>
      </c>
      <c r="B4936" s="1" t="s">
        <v>9</v>
      </c>
      <c r="C4936" t="s">
        <v>32</v>
      </c>
      <c r="D4936" s="1" t="s">
        <v>11</v>
      </c>
      <c r="E4936" t="s">
        <v>12</v>
      </c>
      <c r="F4936" s="4" t="s">
        <v>15</v>
      </c>
      <c r="G4936" s="3">
        <v>4.6619380000000001</v>
      </c>
      <c r="H4936" s="8">
        <v>0.19781760226610801</v>
      </c>
      <c r="I4936" s="26" t="str">
        <f>INDEX('Data Tab2'!$C:$C,MATCH('Data Tab1'!A4936,'Data Tab2'!$A:$A,0))</f>
        <v>MAD4</v>
      </c>
    </row>
    <row r="4937" spans="1:9" hidden="1">
      <c r="A4937" s="55">
        <v>102163684</v>
      </c>
      <c r="B4937" s="1" t="s">
        <v>9</v>
      </c>
      <c r="C4937" t="s">
        <v>32</v>
      </c>
      <c r="D4937" s="1" t="s">
        <v>11</v>
      </c>
      <c r="E4937" t="s">
        <v>12</v>
      </c>
      <c r="F4937" s="4" t="s">
        <v>28</v>
      </c>
      <c r="G4937" s="3">
        <v>2.3158289999999999</v>
      </c>
      <c r="H4937" s="8">
        <v>0.96755342847352777</v>
      </c>
      <c r="I4937" s="26" t="str">
        <f>INDEX('Data Tab2'!$C:$C,MATCH('Data Tab1'!A4937,'Data Tab2'!$A:$A,0))</f>
        <v>MAD4</v>
      </c>
    </row>
    <row r="4938" spans="1:9" hidden="1">
      <c r="A4938" s="55">
        <v>102163684</v>
      </c>
      <c r="B4938" s="1" t="s">
        <v>9</v>
      </c>
      <c r="C4938" t="s">
        <v>32</v>
      </c>
      <c r="D4938" s="1" t="s">
        <v>17</v>
      </c>
      <c r="E4938" t="s">
        <v>18</v>
      </c>
      <c r="F4938" s="4" t="s">
        <v>35</v>
      </c>
      <c r="G4938" s="3">
        <v>4.9999929999999999</v>
      </c>
      <c r="H4938" s="8">
        <v>0.36572317737505666</v>
      </c>
      <c r="I4938" s="26" t="str">
        <f>INDEX('Data Tab2'!$C:$C,MATCH('Data Tab1'!A4938,'Data Tab2'!$A:$A,0))</f>
        <v>MAD4</v>
      </c>
    </row>
    <row r="4939" spans="1:9" hidden="1">
      <c r="A4939" s="55">
        <v>102163684</v>
      </c>
      <c r="B4939" s="1" t="s">
        <v>9</v>
      </c>
      <c r="C4939" t="s">
        <v>32</v>
      </c>
      <c r="D4939" s="1" t="s">
        <v>17</v>
      </c>
      <c r="E4939" t="s">
        <v>18</v>
      </c>
      <c r="F4939" s="4" t="s">
        <v>36</v>
      </c>
      <c r="G4939" s="3">
        <v>4.9999909999999996</v>
      </c>
      <c r="H4939" s="8">
        <v>0.12299114036836478</v>
      </c>
      <c r="I4939" s="26" t="str">
        <f>INDEX('Data Tab2'!$C:$C,MATCH('Data Tab1'!A4939,'Data Tab2'!$A:$A,0))</f>
        <v>MAD4</v>
      </c>
    </row>
    <row r="4940" spans="1:9" hidden="1">
      <c r="A4940" s="55">
        <v>102163684</v>
      </c>
      <c r="B4940" s="1" t="s">
        <v>9</v>
      </c>
      <c r="C4940" t="s">
        <v>32</v>
      </c>
      <c r="D4940" s="1" t="s">
        <v>17</v>
      </c>
      <c r="E4940" t="s">
        <v>18</v>
      </c>
      <c r="F4940" s="4" t="s">
        <v>38</v>
      </c>
      <c r="G4940" s="3">
        <v>4.9999919999999998</v>
      </c>
      <c r="H4940" s="8">
        <v>3.1801535895632282E-2</v>
      </c>
      <c r="I4940" s="26" t="str">
        <f>INDEX('Data Tab2'!$C:$C,MATCH('Data Tab1'!A4940,'Data Tab2'!$A:$A,0))</f>
        <v>MAD4</v>
      </c>
    </row>
    <row r="4941" spans="1:9" hidden="1">
      <c r="A4941" s="55">
        <v>102163684</v>
      </c>
      <c r="B4941" s="1" t="s">
        <v>9</v>
      </c>
      <c r="C4941" t="s">
        <v>32</v>
      </c>
      <c r="D4941" s="1" t="s">
        <v>17</v>
      </c>
      <c r="E4941" t="s">
        <v>18</v>
      </c>
      <c r="F4941" s="4" t="s">
        <v>19</v>
      </c>
      <c r="G4941" s="3">
        <v>9.9999929999999999</v>
      </c>
      <c r="H4941" s="8">
        <v>4.9838863664006472E-2</v>
      </c>
      <c r="I4941" s="26" t="str">
        <f>INDEX('Data Tab2'!$C:$C,MATCH('Data Tab1'!A4941,'Data Tab2'!$A:$A,0))</f>
        <v>MAD4</v>
      </c>
    </row>
    <row r="4942" spans="1:9" hidden="1">
      <c r="A4942" s="55">
        <v>102163684</v>
      </c>
      <c r="B4942" s="1" t="s">
        <v>9</v>
      </c>
      <c r="C4942" t="s">
        <v>32</v>
      </c>
      <c r="D4942" s="1" t="s">
        <v>17</v>
      </c>
      <c r="E4942" t="s">
        <v>18</v>
      </c>
      <c r="F4942" s="4" t="s">
        <v>20</v>
      </c>
      <c r="G4942" s="3">
        <v>4.9999929999999999</v>
      </c>
      <c r="H4942" s="8">
        <v>0.82062790840235322</v>
      </c>
      <c r="I4942" s="26" t="str">
        <f>INDEX('Data Tab2'!$C:$C,MATCH('Data Tab1'!A4942,'Data Tab2'!$A:$A,0))</f>
        <v>MAD4</v>
      </c>
    </row>
    <row r="4943" spans="1:9" hidden="1">
      <c r="A4943" s="55">
        <v>102163684</v>
      </c>
      <c r="B4943" s="1" t="s">
        <v>9</v>
      </c>
      <c r="C4943" t="s">
        <v>32</v>
      </c>
      <c r="D4943" s="1" t="s">
        <v>17</v>
      </c>
      <c r="E4943" t="s">
        <v>23</v>
      </c>
      <c r="F4943" s="4" t="s">
        <v>24</v>
      </c>
      <c r="G4943" s="3">
        <v>4.999994</v>
      </c>
      <c r="H4943" s="8">
        <v>0.27591141696211197</v>
      </c>
      <c r="I4943" s="26" t="str">
        <f>INDEX('Data Tab2'!$C:$C,MATCH('Data Tab1'!A4943,'Data Tab2'!$A:$A,0))</f>
        <v>MAD4</v>
      </c>
    </row>
    <row r="4944" spans="1:9" hidden="1">
      <c r="A4944" s="55">
        <v>102163684</v>
      </c>
      <c r="B4944" s="1" t="s">
        <v>9</v>
      </c>
      <c r="C4944" t="s">
        <v>32</v>
      </c>
      <c r="D4944" s="1" t="s">
        <v>17</v>
      </c>
      <c r="E4944" t="s">
        <v>23</v>
      </c>
      <c r="F4944" s="4" t="s">
        <v>25</v>
      </c>
      <c r="G4944" s="3">
        <v>4.9999919999999998</v>
      </c>
      <c r="H4944" s="8">
        <v>8.5164970543893603E-2</v>
      </c>
      <c r="I4944" s="26" t="str">
        <f>INDEX('Data Tab2'!$C:$C,MATCH('Data Tab1'!A4944,'Data Tab2'!$A:$A,0))</f>
        <v>MAD4</v>
      </c>
    </row>
    <row r="4945" spans="1:9" hidden="1">
      <c r="A4945" s="56">
        <v>102163684</v>
      </c>
      <c r="B4945" s="1" t="s">
        <v>9</v>
      </c>
      <c r="C4945" t="s">
        <v>27</v>
      </c>
      <c r="D4945" s="1" t="s">
        <v>11</v>
      </c>
      <c r="E4945" t="s">
        <v>12</v>
      </c>
      <c r="F4945" s="4" t="s">
        <v>28</v>
      </c>
      <c r="G4945" s="3">
        <v>3.6763859999999999</v>
      </c>
      <c r="H4945" s="8">
        <v>8.542292211943614E-2</v>
      </c>
      <c r="I4945" s="26" t="str">
        <f>INDEX('Data Tab2'!$C:$C,MATCH('Data Tab1'!A4945,'Data Tab2'!$A:$A,0))</f>
        <v>MAD4</v>
      </c>
    </row>
    <row r="4946" spans="1:9">
      <c r="A4946" s="55">
        <v>102163685</v>
      </c>
      <c r="B4946" s="1" t="s">
        <v>9</v>
      </c>
      <c r="C4946" t="s">
        <v>32</v>
      </c>
      <c r="D4946" s="1" t="s">
        <v>17</v>
      </c>
      <c r="E4946" t="s">
        <v>23</v>
      </c>
      <c r="F4946" s="4" t="s">
        <v>25</v>
      </c>
      <c r="G4946" s="3">
        <v>6.6555479999999996</v>
      </c>
      <c r="H4946" s="8">
        <v>0.6216451503741024</v>
      </c>
      <c r="I4946" s="26" t="str">
        <f>INDEX('Data Tab2'!$C:$C,MATCH('Data Tab1'!A4946,'Data Tab2'!$A:$A,0))</f>
        <v>MAD6</v>
      </c>
    </row>
    <row r="4947" spans="1:9" hidden="1">
      <c r="A4947" s="55">
        <v>102163685</v>
      </c>
      <c r="B4947" s="1" t="s">
        <v>33</v>
      </c>
      <c r="C4947" t="s">
        <v>10</v>
      </c>
      <c r="D4947" s="1" t="s">
        <v>11</v>
      </c>
      <c r="E4947" t="s">
        <v>12</v>
      </c>
      <c r="F4947" s="4" t="s">
        <v>13</v>
      </c>
      <c r="G4947" s="3">
        <v>9.9980550000000008</v>
      </c>
      <c r="H4947" s="8">
        <v>0.81800973635705532</v>
      </c>
      <c r="I4947" s="26" t="str">
        <f>INDEX('Data Tab2'!$C:$C,MATCH('Data Tab1'!A4947,'Data Tab2'!$A:$A,0))</f>
        <v>MAD6</v>
      </c>
    </row>
    <row r="4948" spans="1:9" hidden="1">
      <c r="A4948" s="55">
        <v>102163685</v>
      </c>
      <c r="B4948" s="1" t="s">
        <v>33</v>
      </c>
      <c r="C4948" t="s">
        <v>10</v>
      </c>
      <c r="D4948" s="1" t="s">
        <v>11</v>
      </c>
      <c r="E4948" t="s">
        <v>12</v>
      </c>
      <c r="F4948" s="4" t="s">
        <v>34</v>
      </c>
      <c r="G4948" s="3">
        <v>9.9986090000000001</v>
      </c>
      <c r="H4948" s="8">
        <v>0.40907430407012113</v>
      </c>
      <c r="I4948" s="26" t="str">
        <f>INDEX('Data Tab2'!$C:$C,MATCH('Data Tab1'!A4948,'Data Tab2'!$A:$A,0))</f>
        <v>MAD6</v>
      </c>
    </row>
    <row r="4949" spans="1:9" hidden="1">
      <c r="A4949" s="55">
        <v>102163685</v>
      </c>
      <c r="B4949" s="1" t="s">
        <v>33</v>
      </c>
      <c r="C4949" t="s">
        <v>10</v>
      </c>
      <c r="D4949" s="1" t="s">
        <v>11</v>
      </c>
      <c r="E4949" t="s">
        <v>12</v>
      </c>
      <c r="F4949" s="4" t="s">
        <v>14</v>
      </c>
      <c r="G4949" s="3">
        <v>8.9980550000000008</v>
      </c>
      <c r="H4949" s="8">
        <v>0.94833572692050094</v>
      </c>
      <c r="I4949" s="26" t="str">
        <f>INDEX('Data Tab2'!$C:$C,MATCH('Data Tab1'!A4949,'Data Tab2'!$A:$A,0))</f>
        <v>MAD6</v>
      </c>
    </row>
    <row r="4950" spans="1:9" hidden="1">
      <c r="A4950" s="55">
        <v>102163685</v>
      </c>
      <c r="B4950" s="1" t="s">
        <v>33</v>
      </c>
      <c r="C4950" t="s">
        <v>10</v>
      </c>
      <c r="D4950" s="1" t="s">
        <v>11</v>
      </c>
      <c r="E4950" t="s">
        <v>12</v>
      </c>
      <c r="F4950" s="4" t="s">
        <v>16</v>
      </c>
      <c r="G4950" s="3">
        <v>9.997776</v>
      </c>
      <c r="H4950" s="8">
        <v>0.97248039363759764</v>
      </c>
      <c r="I4950" s="26" t="str">
        <f>INDEX('Data Tab2'!$C:$C,MATCH('Data Tab1'!A4950,'Data Tab2'!$A:$A,0))</f>
        <v>MAD6</v>
      </c>
    </row>
    <row r="4951" spans="1:9" hidden="1">
      <c r="A4951" s="55">
        <v>102163685</v>
      </c>
      <c r="B4951" s="1" t="s">
        <v>33</v>
      </c>
      <c r="C4951" t="s">
        <v>10</v>
      </c>
      <c r="D4951" s="1" t="s">
        <v>17</v>
      </c>
      <c r="E4951" t="s">
        <v>18</v>
      </c>
      <c r="F4951" s="4" t="s">
        <v>35</v>
      </c>
      <c r="G4951" s="3">
        <v>9.9972180000000002</v>
      </c>
      <c r="H4951" s="8">
        <v>0.66738558972780182</v>
      </c>
      <c r="I4951" s="26" t="str">
        <f>INDEX('Data Tab2'!$C:$C,MATCH('Data Tab1'!A4951,'Data Tab2'!$A:$A,0))</f>
        <v>MAD6</v>
      </c>
    </row>
    <row r="4952" spans="1:9" hidden="1">
      <c r="A4952" s="55">
        <v>102163685</v>
      </c>
      <c r="B4952" s="1" t="s">
        <v>33</v>
      </c>
      <c r="C4952" t="s">
        <v>10</v>
      </c>
      <c r="D4952" s="1" t="s">
        <v>17</v>
      </c>
      <c r="E4952" t="s">
        <v>18</v>
      </c>
      <c r="F4952" s="4" t="s">
        <v>36</v>
      </c>
      <c r="G4952" s="3">
        <v>9.5624970000000005</v>
      </c>
      <c r="H4952" s="8">
        <v>4.6351469357604813E-2</v>
      </c>
      <c r="I4952" s="26" t="str">
        <f>INDEX('Data Tab2'!$C:$C,MATCH('Data Tab1'!A4952,'Data Tab2'!$A:$A,0))</f>
        <v>MAD6</v>
      </c>
    </row>
    <row r="4953" spans="1:9" hidden="1">
      <c r="A4953" s="55">
        <v>102163685</v>
      </c>
      <c r="B4953" s="1" t="s">
        <v>33</v>
      </c>
      <c r="C4953" t="s">
        <v>10</v>
      </c>
      <c r="D4953" s="1" t="s">
        <v>17</v>
      </c>
      <c r="E4953" t="s">
        <v>18</v>
      </c>
      <c r="F4953" s="4" t="s">
        <v>22</v>
      </c>
      <c r="G4953" s="3">
        <v>6.608053</v>
      </c>
      <c r="H4953" s="8">
        <v>0.27919837533525793</v>
      </c>
      <c r="I4953" s="26" t="str">
        <f>INDEX('Data Tab2'!$C:$C,MATCH('Data Tab1'!A4953,'Data Tab2'!$A:$A,0))</f>
        <v>MAD6</v>
      </c>
    </row>
    <row r="4954" spans="1:9" hidden="1">
      <c r="A4954" s="55">
        <v>102163685</v>
      </c>
      <c r="B4954" s="1" t="s">
        <v>33</v>
      </c>
      <c r="C4954" t="s">
        <v>10</v>
      </c>
      <c r="D4954" s="1" t="s">
        <v>17</v>
      </c>
      <c r="E4954" t="s">
        <v>23</v>
      </c>
      <c r="F4954" s="4" t="s">
        <v>24</v>
      </c>
      <c r="G4954" s="3">
        <v>9.9980530000000005</v>
      </c>
      <c r="H4954" s="8">
        <v>0.71003134448511152</v>
      </c>
      <c r="I4954" s="26" t="str">
        <f>INDEX('Data Tab2'!$C:$C,MATCH('Data Tab1'!A4954,'Data Tab2'!$A:$A,0))</f>
        <v>MAD6</v>
      </c>
    </row>
    <row r="4955" spans="1:9" hidden="1">
      <c r="A4955" s="56">
        <v>102163685</v>
      </c>
      <c r="B4955" s="1" t="s">
        <v>33</v>
      </c>
      <c r="C4955" t="s">
        <v>10</v>
      </c>
      <c r="D4955" s="1" t="s">
        <v>17</v>
      </c>
      <c r="E4955" t="s">
        <v>23</v>
      </c>
      <c r="F4955" s="4" t="s">
        <v>25</v>
      </c>
      <c r="G4955" s="3">
        <v>0.75</v>
      </c>
      <c r="H4955" s="8">
        <v>0.40019586118353423</v>
      </c>
      <c r="I4955" s="26" t="str">
        <f>INDEX('Data Tab2'!$C:$C,MATCH('Data Tab1'!A4955,'Data Tab2'!$A:$A,0))</f>
        <v>MAD6</v>
      </c>
    </row>
    <row r="4956" spans="1:9">
      <c r="A4956" s="55">
        <v>102163686</v>
      </c>
      <c r="B4956" s="1" t="s">
        <v>42</v>
      </c>
      <c r="C4956" t="s">
        <v>40</v>
      </c>
      <c r="D4956" s="1" t="s">
        <v>11</v>
      </c>
      <c r="E4956" t="s">
        <v>12</v>
      </c>
      <c r="F4956" s="4" t="s">
        <v>34</v>
      </c>
      <c r="G4956" s="3">
        <v>9.9944389999999999</v>
      </c>
      <c r="H4956" s="8">
        <v>2.9486752502195457E-2</v>
      </c>
      <c r="I4956" s="26" t="str">
        <f>INDEX('Data Tab2'!$C:$C,MATCH('Data Tab1'!A4956,'Data Tab2'!$A:$A,0))</f>
        <v>MAN1</v>
      </c>
    </row>
    <row r="4957" spans="1:9" hidden="1">
      <c r="A4957" s="55">
        <v>102163686</v>
      </c>
      <c r="B4957" s="1" t="s">
        <v>42</v>
      </c>
      <c r="C4957" t="s">
        <v>26</v>
      </c>
      <c r="D4957" s="1" t="s">
        <v>11</v>
      </c>
      <c r="E4957" t="s">
        <v>12</v>
      </c>
      <c r="F4957" s="4" t="s">
        <v>13</v>
      </c>
      <c r="G4957" s="3">
        <v>0.75610999999999995</v>
      </c>
      <c r="H4957" s="8">
        <v>3.2695583488933533E-2</v>
      </c>
      <c r="I4957" s="26" t="str">
        <f>INDEX('Data Tab2'!$C:$C,MATCH('Data Tab1'!A4957,'Data Tab2'!$A:$A,0))</f>
        <v>MAN1</v>
      </c>
    </row>
    <row r="4958" spans="1:9" hidden="1">
      <c r="A4958" s="55">
        <v>102163686</v>
      </c>
      <c r="B4958" s="1" t="s">
        <v>42</v>
      </c>
      <c r="C4958" t="s">
        <v>26</v>
      </c>
      <c r="D4958" s="1" t="s">
        <v>11</v>
      </c>
      <c r="E4958" t="s">
        <v>12</v>
      </c>
      <c r="F4958" s="4" t="s">
        <v>28</v>
      </c>
      <c r="G4958" s="3">
        <v>9.9988869999999999</v>
      </c>
      <c r="H4958" s="8">
        <v>0.50440796786327624</v>
      </c>
      <c r="I4958" s="26" t="str">
        <f>INDEX('Data Tab2'!$C:$C,MATCH('Data Tab1'!A4958,'Data Tab2'!$A:$A,0))</f>
        <v>MAN1</v>
      </c>
    </row>
    <row r="4959" spans="1:9" hidden="1">
      <c r="A4959" s="56">
        <v>102163686</v>
      </c>
      <c r="B4959" s="1" t="s">
        <v>42</v>
      </c>
      <c r="C4959" t="s">
        <v>26</v>
      </c>
      <c r="D4959" s="1" t="s">
        <v>11</v>
      </c>
      <c r="E4959" t="s">
        <v>12</v>
      </c>
      <c r="F4959" s="4" t="s">
        <v>29</v>
      </c>
      <c r="G4959" s="3">
        <v>8.9786090000000005</v>
      </c>
      <c r="H4959" s="8">
        <v>0.7461240268410122</v>
      </c>
      <c r="I4959" s="26" t="str">
        <f>INDEX('Data Tab2'!$C:$C,MATCH('Data Tab1'!A4959,'Data Tab2'!$A:$A,0))</f>
        <v>MAN1</v>
      </c>
    </row>
    <row r="4960" spans="1:9">
      <c r="A4960" s="55">
        <v>102163695</v>
      </c>
      <c r="B4960" s="1" t="s">
        <v>42</v>
      </c>
      <c r="C4960" t="s">
        <v>26</v>
      </c>
      <c r="D4960" s="1" t="s">
        <v>11</v>
      </c>
      <c r="E4960" t="s">
        <v>12</v>
      </c>
      <c r="F4960" s="4" t="s">
        <v>29</v>
      </c>
      <c r="G4960" s="3">
        <v>4.4397200000000003</v>
      </c>
      <c r="H4960" s="8">
        <v>3.4921277065937173E-2</v>
      </c>
      <c r="I4960" s="26" t="str">
        <f>INDEX('Data Tab2'!$C:$C,MATCH('Data Tab1'!A4960,'Data Tab2'!$A:$A,0))</f>
        <v>MAN2</v>
      </c>
    </row>
    <row r="4961" spans="1:9" hidden="1">
      <c r="A4961" s="55">
        <v>102163695</v>
      </c>
      <c r="B4961" s="1" t="s">
        <v>42</v>
      </c>
      <c r="C4961" t="s">
        <v>26</v>
      </c>
      <c r="D4961" s="1" t="s">
        <v>11</v>
      </c>
      <c r="E4961" t="s">
        <v>12</v>
      </c>
      <c r="F4961" s="4" t="s">
        <v>16</v>
      </c>
      <c r="G4961" s="3">
        <v>8.8949979999999993</v>
      </c>
      <c r="H4961" s="8">
        <v>0.16391019282229513</v>
      </c>
      <c r="I4961" s="26" t="str">
        <f>INDEX('Data Tab2'!$C:$C,MATCH('Data Tab1'!A4961,'Data Tab2'!$A:$A,0))</f>
        <v>MAN2</v>
      </c>
    </row>
    <row r="4962" spans="1:9" hidden="1">
      <c r="A4962" s="55">
        <v>102163695</v>
      </c>
      <c r="B4962" s="1" t="s">
        <v>9</v>
      </c>
      <c r="C4962" t="s">
        <v>40</v>
      </c>
      <c r="D4962" s="1" t="s">
        <v>17</v>
      </c>
      <c r="E4962" t="s">
        <v>18</v>
      </c>
      <c r="F4962" s="4" t="s">
        <v>35</v>
      </c>
      <c r="G4962" s="3">
        <v>4.7694409999999996</v>
      </c>
      <c r="H4962" s="8">
        <v>0.1445802343738728</v>
      </c>
      <c r="I4962" s="26" t="str">
        <f>INDEX('Data Tab2'!$C:$C,MATCH('Data Tab1'!A4962,'Data Tab2'!$A:$A,0))</f>
        <v>MAN2</v>
      </c>
    </row>
    <row r="4963" spans="1:9" hidden="1">
      <c r="A4963" s="55">
        <v>102163695</v>
      </c>
      <c r="B4963" s="1" t="s">
        <v>9</v>
      </c>
      <c r="C4963" t="s">
        <v>40</v>
      </c>
      <c r="D4963" s="1" t="s">
        <v>17</v>
      </c>
      <c r="E4963" t="s">
        <v>18</v>
      </c>
      <c r="F4963" s="4" t="s">
        <v>21</v>
      </c>
      <c r="G4963" s="3">
        <v>3.5641620000000001</v>
      </c>
      <c r="H4963" s="8">
        <v>0.1924483471124262</v>
      </c>
      <c r="I4963" s="26" t="str">
        <f>INDEX('Data Tab2'!$C:$C,MATCH('Data Tab1'!A4963,'Data Tab2'!$A:$A,0))</f>
        <v>MAN2</v>
      </c>
    </row>
    <row r="4964" spans="1:9" hidden="1">
      <c r="A4964" s="55">
        <v>102163695</v>
      </c>
      <c r="B4964" s="1" t="s">
        <v>9</v>
      </c>
      <c r="C4964" t="s">
        <v>40</v>
      </c>
      <c r="D4964" s="1" t="s">
        <v>17</v>
      </c>
      <c r="E4964" t="s">
        <v>18</v>
      </c>
      <c r="F4964" s="4" t="s">
        <v>22</v>
      </c>
      <c r="G4964" s="3">
        <v>2.637775</v>
      </c>
      <c r="H4964" s="8">
        <v>0.27020891111643286</v>
      </c>
      <c r="I4964" s="26" t="str">
        <f>INDEX('Data Tab2'!$C:$C,MATCH('Data Tab1'!A4964,'Data Tab2'!$A:$A,0))</f>
        <v>MAN2</v>
      </c>
    </row>
    <row r="4965" spans="1:9" hidden="1">
      <c r="A4965" s="55">
        <v>102163695</v>
      </c>
      <c r="B4965" s="1" t="s">
        <v>9</v>
      </c>
      <c r="C4965" t="s">
        <v>40</v>
      </c>
      <c r="D4965" s="1" t="s">
        <v>17</v>
      </c>
      <c r="E4965" t="s">
        <v>23</v>
      </c>
      <c r="F4965" s="4" t="s">
        <v>24</v>
      </c>
      <c r="G4965" s="3">
        <v>4.1608299999999998</v>
      </c>
      <c r="H4965" s="8">
        <v>0.17704917127820807</v>
      </c>
      <c r="I4965" s="26" t="str">
        <f>INDEX('Data Tab2'!$C:$C,MATCH('Data Tab1'!A4965,'Data Tab2'!$A:$A,0))</f>
        <v>MAN2</v>
      </c>
    </row>
    <row r="4966" spans="1:9" hidden="1">
      <c r="A4966" s="55">
        <v>102163695</v>
      </c>
      <c r="B4966" s="1" t="s">
        <v>9</v>
      </c>
      <c r="C4966" t="s">
        <v>26</v>
      </c>
      <c r="D4966" s="1" t="s">
        <v>17</v>
      </c>
      <c r="E4966" t="s">
        <v>18</v>
      </c>
      <c r="F4966" s="4" t="s">
        <v>21</v>
      </c>
      <c r="G4966" s="3">
        <v>1.41611</v>
      </c>
      <c r="H4966" s="8">
        <v>0.35592829487172306</v>
      </c>
      <c r="I4966" s="26" t="str">
        <f>INDEX('Data Tab2'!$C:$C,MATCH('Data Tab1'!A4966,'Data Tab2'!$A:$A,0))</f>
        <v>MAN2</v>
      </c>
    </row>
    <row r="4967" spans="1:9" hidden="1">
      <c r="A4967" s="56">
        <v>102163695</v>
      </c>
      <c r="B4967" s="1" t="s">
        <v>9</v>
      </c>
      <c r="C4967" t="s">
        <v>26</v>
      </c>
      <c r="D4967" s="1" t="s">
        <v>17</v>
      </c>
      <c r="E4967" t="s">
        <v>18</v>
      </c>
      <c r="F4967" s="4" t="s">
        <v>22</v>
      </c>
      <c r="G4967" s="3">
        <v>2.3774980000000001</v>
      </c>
      <c r="H4967" s="8">
        <v>0.40084565912665371</v>
      </c>
      <c r="I4967" s="26" t="str">
        <f>INDEX('Data Tab2'!$C:$C,MATCH('Data Tab1'!A4967,'Data Tab2'!$A:$A,0))</f>
        <v>MAN2</v>
      </c>
    </row>
    <row r="4968" spans="1:9">
      <c r="A4968" s="55">
        <v>102164113</v>
      </c>
      <c r="B4968" s="1" t="s">
        <v>42</v>
      </c>
      <c r="C4968" t="s">
        <v>27</v>
      </c>
      <c r="D4968" s="1" t="s">
        <v>11</v>
      </c>
      <c r="E4968" t="s">
        <v>12</v>
      </c>
      <c r="F4968" s="4" t="s">
        <v>13</v>
      </c>
      <c r="G4968" s="3">
        <v>11.051386000000001</v>
      </c>
      <c r="H4968" s="8">
        <v>0.37529036126727633</v>
      </c>
      <c r="I4968" s="26" t="str">
        <f>INDEX('Data Tab2'!$C:$C,MATCH('Data Tab1'!A4968,'Data Tab2'!$A:$A,0))</f>
        <v>MAN3</v>
      </c>
    </row>
    <row r="4969" spans="1:9" hidden="1">
      <c r="A4969" s="55">
        <v>102164113</v>
      </c>
      <c r="B4969" s="1" t="s">
        <v>42</v>
      </c>
      <c r="C4969" t="s">
        <v>27</v>
      </c>
      <c r="D4969" s="1" t="s">
        <v>11</v>
      </c>
      <c r="E4969" t="s">
        <v>12</v>
      </c>
      <c r="F4969" s="4" t="s">
        <v>34</v>
      </c>
      <c r="G4969" s="3">
        <v>10.751663000000001</v>
      </c>
      <c r="H4969" s="8">
        <v>7.6695464925354284E-2</v>
      </c>
      <c r="I4969" s="26" t="str">
        <f>INDEX('Data Tab2'!$C:$C,MATCH('Data Tab1'!A4969,'Data Tab2'!$A:$A,0))</f>
        <v>MAN3</v>
      </c>
    </row>
    <row r="4970" spans="1:9" hidden="1">
      <c r="A4970" s="55">
        <v>102164113</v>
      </c>
      <c r="B4970" s="1" t="s">
        <v>42</v>
      </c>
      <c r="C4970" t="s">
        <v>27</v>
      </c>
      <c r="D4970" s="1" t="s">
        <v>11</v>
      </c>
      <c r="E4970" t="s">
        <v>12</v>
      </c>
      <c r="F4970" s="4" t="s">
        <v>14</v>
      </c>
      <c r="G4970" s="3">
        <v>6.3524960000000004</v>
      </c>
      <c r="H4970" s="8">
        <v>1.720310495295152E-2</v>
      </c>
      <c r="I4970" s="26" t="str">
        <f>INDEX('Data Tab2'!$C:$C,MATCH('Data Tab1'!A4970,'Data Tab2'!$A:$A,0))</f>
        <v>MAN3</v>
      </c>
    </row>
    <row r="4971" spans="1:9" hidden="1">
      <c r="A4971" s="55">
        <v>102164113</v>
      </c>
      <c r="B4971" s="1" t="s">
        <v>42</v>
      </c>
      <c r="C4971" t="s">
        <v>27</v>
      </c>
      <c r="D4971" s="1" t="s">
        <v>11</v>
      </c>
      <c r="E4971" t="s">
        <v>12</v>
      </c>
      <c r="F4971" s="4" t="s">
        <v>16</v>
      </c>
      <c r="G4971" s="3">
        <v>4.2074959999999999</v>
      </c>
      <c r="H4971" s="8">
        <v>0.31977344020189014</v>
      </c>
      <c r="I4971" s="26" t="str">
        <f>INDEX('Data Tab2'!$C:$C,MATCH('Data Tab1'!A4971,'Data Tab2'!$A:$A,0))</f>
        <v>MAN3</v>
      </c>
    </row>
    <row r="4972" spans="1:9" hidden="1">
      <c r="A4972" s="55">
        <v>102164113</v>
      </c>
      <c r="B4972" s="1" t="s">
        <v>41</v>
      </c>
      <c r="C4972" t="s">
        <v>40</v>
      </c>
      <c r="D4972" s="1" t="s">
        <v>11</v>
      </c>
      <c r="E4972" t="s">
        <v>12</v>
      </c>
      <c r="F4972" s="4" t="s">
        <v>14</v>
      </c>
      <c r="G4972" s="3">
        <v>4.7769399999999997</v>
      </c>
      <c r="H4972" s="8">
        <v>0.71290629603674627</v>
      </c>
      <c r="I4972" s="26" t="str">
        <f>INDEX('Data Tab2'!$C:$C,MATCH('Data Tab1'!A4972,'Data Tab2'!$A:$A,0))</f>
        <v>MAN3</v>
      </c>
    </row>
    <row r="4973" spans="1:9" hidden="1">
      <c r="A4973" s="55">
        <v>102164113</v>
      </c>
      <c r="B4973" s="1" t="s">
        <v>41</v>
      </c>
      <c r="C4973" t="s">
        <v>40</v>
      </c>
      <c r="D4973" s="1" t="s">
        <v>11</v>
      </c>
      <c r="E4973" t="s">
        <v>12</v>
      </c>
      <c r="F4973" s="4" t="s">
        <v>15</v>
      </c>
      <c r="G4973" s="3">
        <v>6.3111050000000004</v>
      </c>
      <c r="H4973" s="8">
        <v>0.51600426432487789</v>
      </c>
      <c r="I4973" s="26" t="str">
        <f>INDEX('Data Tab2'!$C:$C,MATCH('Data Tab1'!A4973,'Data Tab2'!$A:$A,0))</f>
        <v>MAN3</v>
      </c>
    </row>
    <row r="4974" spans="1:9" hidden="1">
      <c r="A4974" s="56">
        <v>102164113</v>
      </c>
      <c r="B4974" s="1" t="s">
        <v>41</v>
      </c>
      <c r="C4974" t="s">
        <v>40</v>
      </c>
      <c r="D4974" s="1" t="s">
        <v>11</v>
      </c>
      <c r="E4974" t="s">
        <v>12</v>
      </c>
      <c r="F4974" s="4" t="s">
        <v>16</v>
      </c>
      <c r="G4974" s="3">
        <v>0.55611100000000002</v>
      </c>
      <c r="H4974" s="8">
        <v>0.52499433880894752</v>
      </c>
      <c r="I4974" s="26" t="str">
        <f>INDEX('Data Tab2'!$C:$C,MATCH('Data Tab1'!A4974,'Data Tab2'!$A:$A,0))</f>
        <v>MAN3</v>
      </c>
    </row>
    <row r="4975" spans="1:9">
      <c r="A4975" s="55">
        <v>102164118</v>
      </c>
      <c r="B4975" s="1" t="s">
        <v>33</v>
      </c>
      <c r="C4975" t="s">
        <v>10</v>
      </c>
      <c r="D4975" s="1" t="s">
        <v>11</v>
      </c>
      <c r="E4975" t="s">
        <v>12</v>
      </c>
      <c r="F4975" s="4" t="s">
        <v>13</v>
      </c>
      <c r="G4975" s="3">
        <v>4.868887</v>
      </c>
      <c r="H4975" s="8">
        <v>0.54441089212551408</v>
      </c>
      <c r="I4975" s="26" t="str">
        <f>INDEX('Data Tab2'!$C:$C,MATCH('Data Tab1'!A4975,'Data Tab2'!$A:$A,0))</f>
        <v>MAN4</v>
      </c>
    </row>
    <row r="4976" spans="1:9" hidden="1">
      <c r="A4976" s="55">
        <v>102164118</v>
      </c>
      <c r="B4976" s="1" t="s">
        <v>33</v>
      </c>
      <c r="C4976" t="s">
        <v>10</v>
      </c>
      <c r="D4976" s="1" t="s">
        <v>11</v>
      </c>
      <c r="E4976" t="s">
        <v>12</v>
      </c>
      <c r="F4976" s="4" t="s">
        <v>34</v>
      </c>
      <c r="G4976" s="3">
        <v>10.616664999999999</v>
      </c>
      <c r="H4976" s="8">
        <v>0.70080418567431779</v>
      </c>
      <c r="I4976" s="26" t="str">
        <f>INDEX('Data Tab2'!$C:$C,MATCH('Data Tab1'!A4976,'Data Tab2'!$A:$A,0))</f>
        <v>MAN4</v>
      </c>
    </row>
    <row r="4977" spans="1:9" hidden="1">
      <c r="A4977" s="55">
        <v>102164118</v>
      </c>
      <c r="B4977" s="1" t="s">
        <v>33</v>
      </c>
      <c r="C4977" t="s">
        <v>10</v>
      </c>
      <c r="D4977" s="1" t="s">
        <v>11</v>
      </c>
      <c r="E4977" t="s">
        <v>12</v>
      </c>
      <c r="F4977" s="4" t="s">
        <v>28</v>
      </c>
      <c r="G4977" s="3">
        <v>10.998329999999999</v>
      </c>
      <c r="H4977" s="8">
        <v>0.92721830851066456</v>
      </c>
      <c r="I4977" s="26" t="str">
        <f>INDEX('Data Tab2'!$C:$C,MATCH('Data Tab1'!A4977,'Data Tab2'!$A:$A,0))</f>
        <v>MAN4</v>
      </c>
    </row>
    <row r="4978" spans="1:9" hidden="1">
      <c r="A4978" s="55">
        <v>102164118</v>
      </c>
      <c r="B4978" s="1" t="s">
        <v>33</v>
      </c>
      <c r="C4978" t="s">
        <v>10</v>
      </c>
      <c r="D4978" s="1" t="s">
        <v>11</v>
      </c>
      <c r="E4978" t="s">
        <v>12</v>
      </c>
      <c r="F4978" s="4" t="s">
        <v>29</v>
      </c>
      <c r="G4978" s="3">
        <v>10.786387</v>
      </c>
      <c r="H4978" s="8">
        <v>0.88681511698511029</v>
      </c>
      <c r="I4978" s="26" t="str">
        <f>INDEX('Data Tab2'!$C:$C,MATCH('Data Tab1'!A4978,'Data Tab2'!$A:$A,0))</f>
        <v>MAN4</v>
      </c>
    </row>
    <row r="4979" spans="1:9" hidden="1">
      <c r="A4979" s="55">
        <v>102164118</v>
      </c>
      <c r="B4979" s="1" t="s">
        <v>33</v>
      </c>
      <c r="C4979" t="s">
        <v>10</v>
      </c>
      <c r="D4979" s="1" t="s">
        <v>11</v>
      </c>
      <c r="E4979" t="s">
        <v>12</v>
      </c>
      <c r="F4979" s="4" t="s">
        <v>16</v>
      </c>
      <c r="G4979" s="3">
        <v>10.429997</v>
      </c>
      <c r="H4979" s="8">
        <v>0.89501878876879415</v>
      </c>
      <c r="I4979" s="26" t="str">
        <f>INDEX('Data Tab2'!$C:$C,MATCH('Data Tab1'!A4979,'Data Tab2'!$A:$A,0))</f>
        <v>MAN4</v>
      </c>
    </row>
    <row r="4980" spans="1:9" hidden="1">
      <c r="A4980" s="55">
        <v>102164118</v>
      </c>
      <c r="B4980" s="1" t="s">
        <v>33</v>
      </c>
      <c r="C4980" t="s">
        <v>10</v>
      </c>
      <c r="D4980" s="1" t="s">
        <v>17</v>
      </c>
      <c r="E4980" t="s">
        <v>18</v>
      </c>
      <c r="F4980" s="4" t="s">
        <v>35</v>
      </c>
      <c r="G4980" s="3">
        <v>3.2161110000000002</v>
      </c>
      <c r="H4980" s="8">
        <v>0.8044001773837075</v>
      </c>
      <c r="I4980" s="26" t="str">
        <f>INDEX('Data Tab2'!$C:$C,MATCH('Data Tab1'!A4980,'Data Tab2'!$A:$A,0))</f>
        <v>MAN4</v>
      </c>
    </row>
    <row r="4981" spans="1:9" hidden="1">
      <c r="A4981" s="55">
        <v>102164118</v>
      </c>
      <c r="B4981" s="1" t="s">
        <v>33</v>
      </c>
      <c r="C4981" t="s">
        <v>10</v>
      </c>
      <c r="D4981" s="1" t="s">
        <v>17</v>
      </c>
      <c r="E4981" t="s">
        <v>18</v>
      </c>
      <c r="F4981" s="4" t="s">
        <v>21</v>
      </c>
      <c r="G4981" s="3">
        <v>9.9986099999999993</v>
      </c>
      <c r="H4981" s="8">
        <v>0.29690437623053967</v>
      </c>
      <c r="I4981" s="26" t="str">
        <f>INDEX('Data Tab2'!$C:$C,MATCH('Data Tab1'!A4981,'Data Tab2'!$A:$A,0))</f>
        <v>MAN4</v>
      </c>
    </row>
    <row r="4982" spans="1:9" hidden="1">
      <c r="A4982" s="55">
        <v>102164118</v>
      </c>
      <c r="B4982" s="1" t="s">
        <v>33</v>
      </c>
      <c r="C4982" t="s">
        <v>10</v>
      </c>
      <c r="D4982" s="1" t="s">
        <v>17</v>
      </c>
      <c r="E4982" t="s">
        <v>18</v>
      </c>
      <c r="F4982" s="4" t="s">
        <v>22</v>
      </c>
      <c r="G4982" s="3">
        <v>9.9988849999999996</v>
      </c>
      <c r="H4982" s="8">
        <v>0.60504607383984088</v>
      </c>
      <c r="I4982" s="26" t="str">
        <f>INDEX('Data Tab2'!$C:$C,MATCH('Data Tab1'!A4982,'Data Tab2'!$A:$A,0))</f>
        <v>MAN4</v>
      </c>
    </row>
    <row r="4983" spans="1:9" hidden="1">
      <c r="A4983" s="56">
        <v>102164118</v>
      </c>
      <c r="B4983" s="1" t="s">
        <v>33</v>
      </c>
      <c r="C4983" t="s">
        <v>10</v>
      </c>
      <c r="D4983" s="1" t="s">
        <v>17</v>
      </c>
      <c r="E4983" t="s">
        <v>23</v>
      </c>
      <c r="F4983" s="4" t="s">
        <v>24</v>
      </c>
      <c r="G4983" s="3">
        <v>6.1933319999999998</v>
      </c>
      <c r="H4983" s="8">
        <v>3.9043224163416657E-2</v>
      </c>
      <c r="I4983" s="26" t="str">
        <f>INDEX('Data Tab2'!$C:$C,MATCH('Data Tab1'!A4983,'Data Tab2'!$A:$A,0))</f>
        <v>MAN4</v>
      </c>
    </row>
    <row r="4984" spans="1:9">
      <c r="A4984" s="55">
        <v>102168474</v>
      </c>
      <c r="B4984" s="1" t="s">
        <v>9</v>
      </c>
      <c r="C4984" t="s">
        <v>31</v>
      </c>
      <c r="D4984" s="1" t="s">
        <v>11</v>
      </c>
      <c r="E4984" t="s">
        <v>12</v>
      </c>
      <c r="F4984" s="4" t="s">
        <v>34</v>
      </c>
      <c r="G4984" s="3">
        <v>10.651384</v>
      </c>
      <c r="H4984" s="8">
        <v>0.53429056659147378</v>
      </c>
      <c r="I4984" s="26" t="str">
        <f>INDEX('Data Tab2'!$C:$C,MATCH('Data Tab1'!A4984,'Data Tab2'!$A:$A,0))</f>
        <v>MRS1</v>
      </c>
    </row>
    <row r="4985" spans="1:9" hidden="1">
      <c r="A4985" s="55">
        <v>102168474</v>
      </c>
      <c r="B4985" s="1" t="s">
        <v>9</v>
      </c>
      <c r="C4985" t="s">
        <v>31</v>
      </c>
      <c r="D4985" s="1" t="s">
        <v>11</v>
      </c>
      <c r="E4985" t="s">
        <v>12</v>
      </c>
      <c r="F4985" s="4" t="s">
        <v>15</v>
      </c>
      <c r="G4985" s="3">
        <v>10.790832</v>
      </c>
      <c r="H4985" s="8">
        <v>0.67891807665112303</v>
      </c>
      <c r="I4985" s="26" t="str">
        <f>INDEX('Data Tab2'!$C:$C,MATCH('Data Tab1'!A4985,'Data Tab2'!$A:$A,0))</f>
        <v>MRS1</v>
      </c>
    </row>
    <row r="4986" spans="1:9" hidden="1">
      <c r="A4986" s="55">
        <v>102168474</v>
      </c>
      <c r="B4986" s="1" t="s">
        <v>9</v>
      </c>
      <c r="C4986" t="s">
        <v>31</v>
      </c>
      <c r="D4986" s="1" t="s">
        <v>17</v>
      </c>
      <c r="E4986" t="s">
        <v>18</v>
      </c>
      <c r="F4986" s="4" t="s">
        <v>36</v>
      </c>
      <c r="G4986" s="3">
        <v>9.9999979999999997</v>
      </c>
      <c r="H4986" s="8">
        <v>0.92301645700516033</v>
      </c>
      <c r="I4986" s="26" t="str">
        <f>INDEX('Data Tab2'!$C:$C,MATCH('Data Tab1'!A4986,'Data Tab2'!$A:$A,0))</f>
        <v>MRS1</v>
      </c>
    </row>
    <row r="4987" spans="1:9" hidden="1">
      <c r="A4987" s="56">
        <v>102168474</v>
      </c>
      <c r="B4987" s="1" t="s">
        <v>9</v>
      </c>
      <c r="C4987" t="s">
        <v>31</v>
      </c>
      <c r="D4987" s="1" t="s">
        <v>17</v>
      </c>
      <c r="E4987" t="s">
        <v>23</v>
      </c>
      <c r="F4987" s="4" t="s">
        <v>24</v>
      </c>
      <c r="G4987" s="3">
        <v>0.439998</v>
      </c>
      <c r="H4987" s="8">
        <v>5.422356727571076E-2</v>
      </c>
      <c r="I4987" s="26" t="str">
        <f>INDEX('Data Tab2'!$C:$C,MATCH('Data Tab1'!A4987,'Data Tab2'!$A:$A,0))</f>
        <v>MRS1</v>
      </c>
    </row>
    <row r="4988" spans="1:9">
      <c r="A4988" s="55">
        <v>102172005</v>
      </c>
      <c r="B4988" s="1" t="s">
        <v>9</v>
      </c>
      <c r="C4988" t="s">
        <v>26</v>
      </c>
      <c r="D4988" s="1" t="s">
        <v>17</v>
      </c>
      <c r="E4988" t="s">
        <v>18</v>
      </c>
      <c r="F4988" s="4" t="s">
        <v>35</v>
      </c>
      <c r="G4988" s="3">
        <v>1.130277</v>
      </c>
      <c r="H4988" s="8">
        <v>0.47862424616227961</v>
      </c>
      <c r="I4988" s="26" t="str">
        <f>INDEX('Data Tab2'!$C:$C,MATCH('Data Tab1'!A4988,'Data Tab2'!$A:$A,0))</f>
        <v>MUC3</v>
      </c>
    </row>
    <row r="4989" spans="1:9" hidden="1">
      <c r="A4989" s="55">
        <v>102172005</v>
      </c>
      <c r="B4989" s="1" t="s">
        <v>9</v>
      </c>
      <c r="C4989" t="s">
        <v>26</v>
      </c>
      <c r="D4989" s="1" t="s">
        <v>17</v>
      </c>
      <c r="E4989" t="s">
        <v>18</v>
      </c>
      <c r="F4989" s="4" t="s">
        <v>19</v>
      </c>
      <c r="G4989" s="3">
        <v>9.6377749999999995</v>
      </c>
      <c r="H4989" s="8">
        <v>0.86170938460684721</v>
      </c>
      <c r="I4989" s="26" t="str">
        <f>INDEX('Data Tab2'!$C:$C,MATCH('Data Tab1'!A4989,'Data Tab2'!$A:$A,0))</f>
        <v>MUC3</v>
      </c>
    </row>
    <row r="4990" spans="1:9" hidden="1">
      <c r="A4990" s="56">
        <v>102172005</v>
      </c>
      <c r="B4990" s="1" t="s">
        <v>9</v>
      </c>
      <c r="C4990" t="s">
        <v>26</v>
      </c>
      <c r="D4990" s="1" t="s">
        <v>17</v>
      </c>
      <c r="E4990" t="s">
        <v>18</v>
      </c>
      <c r="F4990" s="4" t="s">
        <v>21</v>
      </c>
      <c r="G4990" s="3">
        <v>3.448054</v>
      </c>
      <c r="H4990" s="8">
        <v>0.78063583202867448</v>
      </c>
      <c r="I4990" s="26" t="str">
        <f>INDEX('Data Tab2'!$C:$C,MATCH('Data Tab1'!A4990,'Data Tab2'!$A:$A,0))</f>
        <v>MUC3</v>
      </c>
    </row>
    <row r="4991" spans="1:9">
      <c r="A4991" s="55">
        <v>102174681</v>
      </c>
      <c r="B4991" s="1" t="s">
        <v>9</v>
      </c>
      <c r="C4991" t="s">
        <v>37</v>
      </c>
      <c r="D4991" s="1" t="s">
        <v>11</v>
      </c>
      <c r="E4991" t="s">
        <v>12</v>
      </c>
      <c r="F4991" s="4" t="s">
        <v>29</v>
      </c>
      <c r="G4991" s="3">
        <v>5.4116650000000002</v>
      </c>
      <c r="H4991" s="8">
        <v>0.5277937173067393</v>
      </c>
      <c r="I4991" s="26" t="str">
        <f>INDEX('Data Tab2'!$C:$C,MATCH('Data Tab1'!A4991,'Data Tab2'!$A:$A,0))</f>
        <v>MXP3</v>
      </c>
    </row>
    <row r="4992" spans="1:9" hidden="1">
      <c r="A4992" s="55">
        <v>102174681</v>
      </c>
      <c r="B4992" s="1" t="s">
        <v>9</v>
      </c>
      <c r="C4992" t="s">
        <v>37</v>
      </c>
      <c r="D4992" s="1" t="s">
        <v>11</v>
      </c>
      <c r="E4992" t="s">
        <v>12</v>
      </c>
      <c r="F4992" s="4" t="s">
        <v>16</v>
      </c>
      <c r="G4992" s="3">
        <v>1.8149979999999999</v>
      </c>
      <c r="H4992" s="8">
        <v>0.37212580385232941</v>
      </c>
      <c r="I4992" s="26" t="str">
        <f>INDEX('Data Tab2'!$C:$C,MATCH('Data Tab1'!A4992,'Data Tab2'!$A:$A,0))</f>
        <v>MXP3</v>
      </c>
    </row>
    <row r="4993" spans="1:9" hidden="1">
      <c r="A4993" s="55">
        <v>102174681</v>
      </c>
      <c r="B4993" s="1" t="s">
        <v>9</v>
      </c>
      <c r="C4993" t="s">
        <v>37</v>
      </c>
      <c r="D4993" s="1" t="s">
        <v>17</v>
      </c>
      <c r="E4993" t="s">
        <v>18</v>
      </c>
      <c r="F4993" s="4" t="s">
        <v>19</v>
      </c>
      <c r="G4993" s="3">
        <v>4.9994420000000002</v>
      </c>
      <c r="H4993" s="8">
        <v>0.78733522927004307</v>
      </c>
      <c r="I4993" s="26" t="str">
        <f>INDEX('Data Tab2'!$C:$C,MATCH('Data Tab1'!A4993,'Data Tab2'!$A:$A,0))</f>
        <v>MXP3</v>
      </c>
    </row>
    <row r="4994" spans="1:9" hidden="1">
      <c r="A4994" s="55">
        <v>102174681</v>
      </c>
      <c r="B4994" s="1" t="s">
        <v>9</v>
      </c>
      <c r="C4994" t="s">
        <v>37</v>
      </c>
      <c r="D4994" s="1" t="s">
        <v>17</v>
      </c>
      <c r="E4994" t="s">
        <v>18</v>
      </c>
      <c r="F4994" s="4" t="s">
        <v>20</v>
      </c>
      <c r="G4994" s="3">
        <v>3.9661089999999999</v>
      </c>
      <c r="H4994" s="8">
        <v>0.89322042507021537</v>
      </c>
      <c r="I4994" s="26" t="str">
        <f>INDEX('Data Tab2'!$C:$C,MATCH('Data Tab1'!A4994,'Data Tab2'!$A:$A,0))</f>
        <v>MXP3</v>
      </c>
    </row>
    <row r="4995" spans="1:9" hidden="1">
      <c r="A4995" s="55">
        <v>102174681</v>
      </c>
      <c r="B4995" s="1" t="s">
        <v>9</v>
      </c>
      <c r="C4995" t="s">
        <v>31</v>
      </c>
      <c r="D4995" s="1" t="s">
        <v>11</v>
      </c>
      <c r="E4995" t="s">
        <v>12</v>
      </c>
      <c r="F4995" s="4" t="s">
        <v>14</v>
      </c>
      <c r="G4995" s="3">
        <v>4.7172210000000003</v>
      </c>
      <c r="H4995" s="8">
        <v>0.75050260380127531</v>
      </c>
      <c r="I4995" s="26" t="str">
        <f>INDEX('Data Tab2'!$C:$C,MATCH('Data Tab1'!A4995,'Data Tab2'!$A:$A,0))</f>
        <v>MXP3</v>
      </c>
    </row>
    <row r="4996" spans="1:9" hidden="1">
      <c r="A4996" s="55">
        <v>102174681</v>
      </c>
      <c r="B4996" s="1" t="s">
        <v>9</v>
      </c>
      <c r="C4996" t="s">
        <v>31</v>
      </c>
      <c r="D4996" s="1" t="s">
        <v>11</v>
      </c>
      <c r="E4996" t="s">
        <v>12</v>
      </c>
      <c r="F4996" s="4" t="s">
        <v>15</v>
      </c>
      <c r="G4996" s="3">
        <v>5.9999989999999999</v>
      </c>
      <c r="H4996" s="8">
        <v>0.79851256931938197</v>
      </c>
      <c r="I4996" s="26" t="str">
        <f>INDEX('Data Tab2'!$C:$C,MATCH('Data Tab1'!A4996,'Data Tab2'!$A:$A,0))</f>
        <v>MXP3</v>
      </c>
    </row>
    <row r="4997" spans="1:9" hidden="1">
      <c r="A4997" s="55">
        <v>102174681</v>
      </c>
      <c r="B4997" s="1" t="s">
        <v>9</v>
      </c>
      <c r="C4997" t="s">
        <v>31</v>
      </c>
      <c r="D4997" s="1" t="s">
        <v>11</v>
      </c>
      <c r="E4997" t="s">
        <v>12</v>
      </c>
      <c r="F4997" s="4" t="s">
        <v>28</v>
      </c>
      <c r="G4997" s="3">
        <v>4.9999979999999997</v>
      </c>
      <c r="H4997" s="8">
        <v>0.51803522597394469</v>
      </c>
      <c r="I4997" s="26" t="str">
        <f>INDEX('Data Tab2'!$C:$C,MATCH('Data Tab1'!A4997,'Data Tab2'!$A:$A,0))</f>
        <v>MXP3</v>
      </c>
    </row>
    <row r="4998" spans="1:9" hidden="1">
      <c r="A4998" s="55">
        <v>102174681</v>
      </c>
      <c r="B4998" s="1" t="s">
        <v>9</v>
      </c>
      <c r="C4998" t="s">
        <v>31</v>
      </c>
      <c r="D4998" s="1" t="s">
        <v>11</v>
      </c>
      <c r="E4998" t="s">
        <v>12</v>
      </c>
      <c r="F4998" s="4" t="s">
        <v>29</v>
      </c>
      <c r="G4998" s="3">
        <v>4.7977759999999998</v>
      </c>
      <c r="H4998" s="8">
        <v>0.48306356712385179</v>
      </c>
      <c r="I4998" s="26" t="str">
        <f>INDEX('Data Tab2'!$C:$C,MATCH('Data Tab1'!A4998,'Data Tab2'!$A:$A,0))</f>
        <v>MXP3</v>
      </c>
    </row>
    <row r="4999" spans="1:9" hidden="1">
      <c r="A4999" s="55">
        <v>102174681</v>
      </c>
      <c r="B4999" s="1" t="s">
        <v>9</v>
      </c>
      <c r="C4999" t="s">
        <v>31</v>
      </c>
      <c r="D4999" s="1" t="s">
        <v>11</v>
      </c>
      <c r="E4999" t="s">
        <v>12</v>
      </c>
      <c r="F4999" s="4" t="s">
        <v>16</v>
      </c>
      <c r="G4999" s="3">
        <v>3.6863869999999999</v>
      </c>
      <c r="H4999" s="8">
        <v>0.23574031092283121</v>
      </c>
      <c r="I4999" s="26" t="str">
        <f>INDEX('Data Tab2'!$C:$C,MATCH('Data Tab1'!A4999,'Data Tab2'!$A:$A,0))</f>
        <v>MXP3</v>
      </c>
    </row>
    <row r="5000" spans="1:9" hidden="1">
      <c r="A5000" s="55">
        <v>102174681</v>
      </c>
      <c r="B5000" s="1" t="s">
        <v>9</v>
      </c>
      <c r="C5000" t="s">
        <v>31</v>
      </c>
      <c r="D5000" s="1" t="s">
        <v>17</v>
      </c>
      <c r="E5000" t="s">
        <v>18</v>
      </c>
      <c r="F5000" s="4" t="s">
        <v>36</v>
      </c>
      <c r="G5000" s="3">
        <v>6.6222209999999997</v>
      </c>
      <c r="H5000" s="8">
        <v>0.29749236868330153</v>
      </c>
      <c r="I5000" s="26" t="str">
        <f>INDEX('Data Tab2'!$C:$C,MATCH('Data Tab1'!A5000,'Data Tab2'!$A:$A,0))</f>
        <v>MXP3</v>
      </c>
    </row>
    <row r="5001" spans="1:9" hidden="1">
      <c r="A5001" s="55">
        <v>102174681</v>
      </c>
      <c r="B5001" s="1" t="s">
        <v>9</v>
      </c>
      <c r="C5001" t="s">
        <v>31</v>
      </c>
      <c r="D5001" s="1" t="s">
        <v>17</v>
      </c>
      <c r="E5001" t="s">
        <v>18</v>
      </c>
      <c r="F5001" s="4" t="s">
        <v>38</v>
      </c>
      <c r="G5001" s="3">
        <v>4.9999969999999996</v>
      </c>
      <c r="H5001" s="8">
        <v>0.70811355210284432</v>
      </c>
      <c r="I5001" s="26" t="str">
        <f>INDEX('Data Tab2'!$C:$C,MATCH('Data Tab1'!A5001,'Data Tab2'!$A:$A,0))</f>
        <v>MXP3</v>
      </c>
    </row>
    <row r="5002" spans="1:9" hidden="1">
      <c r="A5002" s="55">
        <v>102174681</v>
      </c>
      <c r="B5002" s="1" t="s">
        <v>9</v>
      </c>
      <c r="C5002" t="s">
        <v>31</v>
      </c>
      <c r="D5002" s="1" t="s">
        <v>17</v>
      </c>
      <c r="E5002" t="s">
        <v>18</v>
      </c>
      <c r="F5002" s="4" t="s">
        <v>20</v>
      </c>
      <c r="G5002" s="3">
        <v>5.3944429999999999</v>
      </c>
      <c r="H5002" s="8">
        <v>0.65142629680511299</v>
      </c>
      <c r="I5002" s="26" t="str">
        <f>INDEX('Data Tab2'!$C:$C,MATCH('Data Tab1'!A5002,'Data Tab2'!$A:$A,0))</f>
        <v>MXP3</v>
      </c>
    </row>
    <row r="5003" spans="1:9" hidden="1">
      <c r="A5003" s="55">
        <v>102174681</v>
      </c>
      <c r="B5003" s="1" t="s">
        <v>9</v>
      </c>
      <c r="C5003" t="s">
        <v>31</v>
      </c>
      <c r="D5003" s="1" t="s">
        <v>17</v>
      </c>
      <c r="E5003" t="s">
        <v>18</v>
      </c>
      <c r="F5003" s="4" t="s">
        <v>21</v>
      </c>
      <c r="G5003" s="3">
        <v>2.2241650000000002</v>
      </c>
      <c r="H5003" s="8">
        <v>0.37524908501761367</v>
      </c>
      <c r="I5003" s="26" t="str">
        <f>INDEX('Data Tab2'!$C:$C,MATCH('Data Tab1'!A5003,'Data Tab2'!$A:$A,0))</f>
        <v>MXP3</v>
      </c>
    </row>
    <row r="5004" spans="1:9" hidden="1">
      <c r="A5004" s="56">
        <v>102174681</v>
      </c>
      <c r="B5004" s="1" t="s">
        <v>9</v>
      </c>
      <c r="C5004" t="s">
        <v>31</v>
      </c>
      <c r="D5004" s="1" t="s">
        <v>17</v>
      </c>
      <c r="E5004" t="s">
        <v>23</v>
      </c>
      <c r="F5004" s="4" t="s">
        <v>25</v>
      </c>
      <c r="G5004" s="3">
        <v>4.4341660000000003</v>
      </c>
      <c r="H5004" s="8">
        <v>0.23075897034703308</v>
      </c>
      <c r="I5004" s="26" t="str">
        <f>INDEX('Data Tab2'!$C:$C,MATCH('Data Tab1'!A5004,'Data Tab2'!$A:$A,0))</f>
        <v>MXP3</v>
      </c>
    </row>
    <row r="5005" spans="1:9">
      <c r="A5005" s="55">
        <v>102174745</v>
      </c>
      <c r="B5005" s="1" t="s">
        <v>9</v>
      </c>
      <c r="C5005" t="s">
        <v>37</v>
      </c>
      <c r="D5005" s="1" t="s">
        <v>11</v>
      </c>
      <c r="E5005" t="s">
        <v>12</v>
      </c>
      <c r="F5005" s="4" t="s">
        <v>15</v>
      </c>
      <c r="G5005" s="3">
        <v>4.4716649999999998</v>
      </c>
      <c r="H5005" s="8">
        <v>8.7271721609613606E-2</v>
      </c>
      <c r="I5005" s="26" t="str">
        <f>INDEX('Data Tab2'!$C:$C,MATCH('Data Tab1'!A5005,'Data Tab2'!$A:$A,0))</f>
        <v>MXP5</v>
      </c>
    </row>
    <row r="5006" spans="1:9" hidden="1">
      <c r="A5006" s="55">
        <v>102174745</v>
      </c>
      <c r="B5006" s="1" t="s">
        <v>9</v>
      </c>
      <c r="C5006" t="s">
        <v>37</v>
      </c>
      <c r="D5006" s="1" t="s">
        <v>11</v>
      </c>
      <c r="E5006" t="s">
        <v>12</v>
      </c>
      <c r="F5006" s="4" t="s">
        <v>28</v>
      </c>
      <c r="G5006" s="3">
        <v>4.106109</v>
      </c>
      <c r="H5006" s="8">
        <v>0.81478063147037494</v>
      </c>
      <c r="I5006" s="26" t="str">
        <f>INDEX('Data Tab2'!$C:$C,MATCH('Data Tab1'!A5006,'Data Tab2'!$A:$A,0))</f>
        <v>MXP5</v>
      </c>
    </row>
    <row r="5007" spans="1:9" hidden="1">
      <c r="A5007" s="55">
        <v>102174745</v>
      </c>
      <c r="B5007" s="1" t="s">
        <v>9</v>
      </c>
      <c r="C5007" t="s">
        <v>37</v>
      </c>
      <c r="D5007" s="1" t="s">
        <v>17</v>
      </c>
      <c r="E5007" t="s">
        <v>18</v>
      </c>
      <c r="F5007" s="4" t="s">
        <v>19</v>
      </c>
      <c r="G5007" s="3">
        <v>4.9994430000000003</v>
      </c>
      <c r="H5007" s="8">
        <v>0.39362252547689758</v>
      </c>
      <c r="I5007" s="26" t="str">
        <f>INDEX('Data Tab2'!$C:$C,MATCH('Data Tab1'!A5007,'Data Tab2'!$A:$A,0))</f>
        <v>MXP5</v>
      </c>
    </row>
    <row r="5008" spans="1:9" hidden="1">
      <c r="A5008" s="55">
        <v>102174745</v>
      </c>
      <c r="B5008" s="1" t="s">
        <v>9</v>
      </c>
      <c r="C5008" t="s">
        <v>37</v>
      </c>
      <c r="D5008" s="1" t="s">
        <v>17</v>
      </c>
      <c r="E5008" t="s">
        <v>18</v>
      </c>
      <c r="F5008" s="4" t="s">
        <v>20</v>
      </c>
      <c r="G5008" s="3">
        <v>4.5558310000000004</v>
      </c>
      <c r="H5008" s="8">
        <v>0.14872828349447142</v>
      </c>
      <c r="I5008" s="26" t="str">
        <f>INDEX('Data Tab2'!$C:$C,MATCH('Data Tab1'!A5008,'Data Tab2'!$A:$A,0))</f>
        <v>MXP5</v>
      </c>
    </row>
    <row r="5009" spans="1:9" hidden="1">
      <c r="A5009" s="55">
        <v>102174745</v>
      </c>
      <c r="B5009" s="1" t="s">
        <v>9</v>
      </c>
      <c r="C5009" t="s">
        <v>31</v>
      </c>
      <c r="D5009" s="1" t="s">
        <v>11</v>
      </c>
      <c r="E5009" t="s">
        <v>12</v>
      </c>
      <c r="F5009" s="4" t="s">
        <v>15</v>
      </c>
      <c r="G5009" s="3">
        <v>0.36138700000000001</v>
      </c>
      <c r="H5009" s="8">
        <v>0.54822408787695176</v>
      </c>
      <c r="I5009" s="26" t="str">
        <f>INDEX('Data Tab2'!$C:$C,MATCH('Data Tab1'!A5009,'Data Tab2'!$A:$A,0))</f>
        <v>MXP5</v>
      </c>
    </row>
    <row r="5010" spans="1:9" hidden="1">
      <c r="A5010" s="55">
        <v>102174745</v>
      </c>
      <c r="B5010" s="1" t="s">
        <v>9</v>
      </c>
      <c r="C5010" t="s">
        <v>31</v>
      </c>
      <c r="D5010" s="1" t="s">
        <v>11</v>
      </c>
      <c r="E5010" t="s">
        <v>12</v>
      </c>
      <c r="F5010" s="4" t="s">
        <v>28</v>
      </c>
      <c r="G5010" s="3">
        <v>6.8930540000000002</v>
      </c>
      <c r="H5010" s="8">
        <v>0.62542558952297378</v>
      </c>
      <c r="I5010" s="26" t="str">
        <f>INDEX('Data Tab2'!$C:$C,MATCH('Data Tab1'!A5010,'Data Tab2'!$A:$A,0))</f>
        <v>MXP5</v>
      </c>
    </row>
    <row r="5011" spans="1:9" hidden="1">
      <c r="A5011" s="55">
        <v>102174745</v>
      </c>
      <c r="B5011" s="1" t="s">
        <v>9</v>
      </c>
      <c r="C5011" t="s">
        <v>31</v>
      </c>
      <c r="D5011" s="1" t="s">
        <v>11</v>
      </c>
      <c r="E5011" t="s">
        <v>12</v>
      </c>
      <c r="F5011" s="4" t="s">
        <v>29</v>
      </c>
      <c r="G5011" s="3">
        <v>4.0333319999999997</v>
      </c>
      <c r="H5011" s="8">
        <v>0.56855053760460506</v>
      </c>
      <c r="I5011" s="26" t="str">
        <f>INDEX('Data Tab2'!$C:$C,MATCH('Data Tab1'!A5011,'Data Tab2'!$A:$A,0))</f>
        <v>MXP5</v>
      </c>
    </row>
    <row r="5012" spans="1:9" hidden="1">
      <c r="A5012" s="55">
        <v>102174745</v>
      </c>
      <c r="B5012" s="1" t="s">
        <v>9</v>
      </c>
      <c r="C5012" t="s">
        <v>31</v>
      </c>
      <c r="D5012" s="1" t="s">
        <v>17</v>
      </c>
      <c r="E5012" t="s">
        <v>18</v>
      </c>
      <c r="F5012" s="4" t="s">
        <v>35</v>
      </c>
      <c r="G5012" s="3">
        <v>4.8016639999999997</v>
      </c>
      <c r="H5012" s="8">
        <v>0.4329319759885607</v>
      </c>
      <c r="I5012" s="26" t="str">
        <f>INDEX('Data Tab2'!$C:$C,MATCH('Data Tab1'!A5012,'Data Tab2'!$A:$A,0))</f>
        <v>MXP5</v>
      </c>
    </row>
    <row r="5013" spans="1:9" hidden="1">
      <c r="A5013" s="55">
        <v>102174745</v>
      </c>
      <c r="B5013" s="1" t="s">
        <v>9</v>
      </c>
      <c r="C5013" t="s">
        <v>31</v>
      </c>
      <c r="D5013" s="1" t="s">
        <v>17</v>
      </c>
      <c r="E5013" t="s">
        <v>18</v>
      </c>
      <c r="F5013" s="4" t="s">
        <v>20</v>
      </c>
      <c r="G5013" s="3">
        <v>5.1322200000000002</v>
      </c>
      <c r="H5013" s="8">
        <v>0.7817971932470652</v>
      </c>
      <c r="I5013" s="26" t="str">
        <f>INDEX('Data Tab2'!$C:$C,MATCH('Data Tab1'!A5013,'Data Tab2'!$A:$A,0))</f>
        <v>MXP5</v>
      </c>
    </row>
    <row r="5014" spans="1:9" hidden="1">
      <c r="A5014" s="56">
        <v>102174745</v>
      </c>
      <c r="B5014" s="1" t="s">
        <v>9</v>
      </c>
      <c r="C5014" t="s">
        <v>31</v>
      </c>
      <c r="D5014" s="1" t="s">
        <v>17</v>
      </c>
      <c r="E5014" t="s">
        <v>18</v>
      </c>
      <c r="F5014" s="4" t="s">
        <v>21</v>
      </c>
      <c r="G5014" s="3">
        <v>4.9999979999999997</v>
      </c>
      <c r="H5014" s="8">
        <v>0.49750825251839093</v>
      </c>
      <c r="I5014" s="26" t="str">
        <f>INDEX('Data Tab2'!$C:$C,MATCH('Data Tab1'!A5014,'Data Tab2'!$A:$A,0))</f>
        <v>MXP5</v>
      </c>
    </row>
    <row r="5015" spans="1:9">
      <c r="A5015" s="55">
        <v>102174887</v>
      </c>
      <c r="B5015" s="1" t="s">
        <v>9</v>
      </c>
      <c r="C5015" t="s">
        <v>40</v>
      </c>
      <c r="D5015" s="1" t="s">
        <v>11</v>
      </c>
      <c r="E5015" t="s">
        <v>12</v>
      </c>
      <c r="F5015" s="4" t="s">
        <v>15</v>
      </c>
      <c r="G5015" s="3">
        <v>9.7419390000000003</v>
      </c>
      <c r="H5015" s="8">
        <v>0.55346405137450483</v>
      </c>
      <c r="I5015" s="26" t="str">
        <f>INDEX('Data Tab2'!$C:$C,MATCH('Data Tab1'!A5015,'Data Tab2'!$A:$A,0))</f>
        <v>ORY1</v>
      </c>
    </row>
    <row r="5016" spans="1:9" hidden="1">
      <c r="A5016" s="55">
        <v>102174887</v>
      </c>
      <c r="B5016" s="1" t="s">
        <v>9</v>
      </c>
      <c r="C5016" t="s">
        <v>31</v>
      </c>
      <c r="D5016" s="1" t="s">
        <v>11</v>
      </c>
      <c r="E5016" t="s">
        <v>12</v>
      </c>
      <c r="F5016" s="4" t="s">
        <v>34</v>
      </c>
      <c r="G5016" s="3">
        <v>6.9699980000000004</v>
      </c>
      <c r="H5016" s="8">
        <v>0.72967719567321876</v>
      </c>
      <c r="I5016" s="26" t="str">
        <f>INDEX('Data Tab2'!$C:$C,MATCH('Data Tab1'!A5016,'Data Tab2'!$A:$A,0))</f>
        <v>ORY1</v>
      </c>
    </row>
    <row r="5017" spans="1:9" hidden="1">
      <c r="A5017" s="55">
        <v>102174887</v>
      </c>
      <c r="B5017" s="1" t="s">
        <v>9</v>
      </c>
      <c r="C5017" t="s">
        <v>31</v>
      </c>
      <c r="D5017" s="1" t="s">
        <v>11</v>
      </c>
      <c r="E5017" t="s">
        <v>12</v>
      </c>
      <c r="F5017" s="4" t="s">
        <v>28</v>
      </c>
      <c r="G5017" s="3">
        <v>9.9999970000000005</v>
      </c>
      <c r="H5017" s="8">
        <v>0.67311284561427021</v>
      </c>
      <c r="I5017" s="26" t="str">
        <f>INDEX('Data Tab2'!$C:$C,MATCH('Data Tab1'!A5017,'Data Tab2'!$A:$A,0))</f>
        <v>ORY1</v>
      </c>
    </row>
    <row r="5018" spans="1:9" hidden="1">
      <c r="A5018" s="55">
        <v>102174887</v>
      </c>
      <c r="B5018" s="1" t="s">
        <v>9</v>
      </c>
      <c r="C5018" t="s">
        <v>31</v>
      </c>
      <c r="D5018" s="1" t="s">
        <v>17</v>
      </c>
      <c r="E5018" t="s">
        <v>18</v>
      </c>
      <c r="F5018" s="4" t="s">
        <v>19</v>
      </c>
      <c r="G5018" s="3">
        <v>7.6616650000000002</v>
      </c>
      <c r="H5018" s="8">
        <v>0.77567865305891082</v>
      </c>
      <c r="I5018" s="26" t="str">
        <f>INDEX('Data Tab2'!$C:$C,MATCH('Data Tab1'!A5018,'Data Tab2'!$A:$A,0))</f>
        <v>ORY1</v>
      </c>
    </row>
    <row r="5019" spans="1:9" hidden="1">
      <c r="A5019" s="55">
        <v>102174887</v>
      </c>
      <c r="B5019" s="1" t="s">
        <v>9</v>
      </c>
      <c r="C5019" t="s">
        <v>31</v>
      </c>
      <c r="D5019" s="1" t="s">
        <v>17</v>
      </c>
      <c r="E5019" t="s">
        <v>18</v>
      </c>
      <c r="F5019" s="4" t="s">
        <v>20</v>
      </c>
      <c r="G5019" s="3">
        <v>5.5772199999999996</v>
      </c>
      <c r="H5019" s="8">
        <v>4.775490731829124E-2</v>
      </c>
      <c r="I5019" s="26" t="str">
        <f>INDEX('Data Tab2'!$C:$C,MATCH('Data Tab1'!A5019,'Data Tab2'!$A:$A,0))</f>
        <v>ORY1</v>
      </c>
    </row>
    <row r="5020" spans="1:9" hidden="1">
      <c r="A5020" s="55">
        <v>102174887</v>
      </c>
      <c r="B5020" s="1" t="s">
        <v>9</v>
      </c>
      <c r="C5020" t="s">
        <v>31</v>
      </c>
      <c r="D5020" s="1" t="s">
        <v>17</v>
      </c>
      <c r="E5020" t="s">
        <v>18</v>
      </c>
      <c r="F5020" s="4" t="s">
        <v>21</v>
      </c>
      <c r="G5020" s="3">
        <v>8.2961089999999995</v>
      </c>
      <c r="H5020" s="8">
        <v>0.27317918364599625</v>
      </c>
      <c r="I5020" s="26" t="str">
        <f>INDEX('Data Tab2'!$C:$C,MATCH('Data Tab1'!A5020,'Data Tab2'!$A:$A,0))</f>
        <v>ORY1</v>
      </c>
    </row>
    <row r="5021" spans="1:9" hidden="1">
      <c r="A5021" s="56">
        <v>102174887</v>
      </c>
      <c r="B5021" s="1" t="s">
        <v>9</v>
      </c>
      <c r="C5021" t="s">
        <v>26</v>
      </c>
      <c r="D5021" s="1" t="s">
        <v>11</v>
      </c>
      <c r="E5021" t="s">
        <v>12</v>
      </c>
      <c r="F5021" s="4" t="s">
        <v>15</v>
      </c>
      <c r="G5021" s="3">
        <v>0.25194299999999997</v>
      </c>
      <c r="H5021" s="8">
        <v>0.93331279019489988</v>
      </c>
      <c r="I5021" s="26" t="str">
        <f>INDEX('Data Tab2'!$C:$C,MATCH('Data Tab1'!A5021,'Data Tab2'!$A:$A,0))</f>
        <v>ORY1</v>
      </c>
    </row>
    <row r="5022" spans="1:9">
      <c r="A5022" s="55">
        <v>102174909</v>
      </c>
      <c r="B5022" s="1" t="s">
        <v>9</v>
      </c>
      <c r="C5022" t="s">
        <v>37</v>
      </c>
      <c r="D5022" s="1" t="s">
        <v>11</v>
      </c>
      <c r="E5022" t="s">
        <v>12</v>
      </c>
      <c r="F5022" s="4" t="s">
        <v>15</v>
      </c>
      <c r="G5022" s="3">
        <v>5.1824979999999998</v>
      </c>
      <c r="H5022" s="8">
        <v>0.82425119358375776</v>
      </c>
      <c r="I5022" s="26" t="str">
        <f>INDEX('Data Tab2'!$C:$C,MATCH('Data Tab1'!A5022,'Data Tab2'!$A:$A,0))</f>
        <v>ORY4</v>
      </c>
    </row>
    <row r="5023" spans="1:9" hidden="1">
      <c r="A5023" s="55">
        <v>102174909</v>
      </c>
      <c r="B5023" s="1" t="s">
        <v>9</v>
      </c>
      <c r="C5023" t="s">
        <v>37</v>
      </c>
      <c r="D5023" s="1" t="s">
        <v>11</v>
      </c>
      <c r="E5023" t="s">
        <v>12</v>
      </c>
      <c r="F5023" s="4" t="s">
        <v>28</v>
      </c>
      <c r="G5023" s="3">
        <v>10.981938</v>
      </c>
      <c r="H5023" s="8">
        <v>0.66089331871116119</v>
      </c>
      <c r="I5023" s="26" t="str">
        <f>INDEX('Data Tab2'!$C:$C,MATCH('Data Tab1'!A5023,'Data Tab2'!$A:$A,0))</f>
        <v>ORY4</v>
      </c>
    </row>
    <row r="5024" spans="1:9" hidden="1">
      <c r="A5024" s="55">
        <v>102174909</v>
      </c>
      <c r="B5024" s="1" t="s">
        <v>9</v>
      </c>
      <c r="C5024" t="s">
        <v>37</v>
      </c>
      <c r="D5024" s="1" t="s">
        <v>11</v>
      </c>
      <c r="E5024" t="s">
        <v>12</v>
      </c>
      <c r="F5024" s="4" t="s">
        <v>29</v>
      </c>
      <c r="G5024" s="3">
        <v>5.6444419999999997</v>
      </c>
      <c r="H5024" s="8">
        <v>0.56456856087265339</v>
      </c>
      <c r="I5024" s="26" t="str">
        <f>INDEX('Data Tab2'!$C:$C,MATCH('Data Tab1'!A5024,'Data Tab2'!$A:$A,0))</f>
        <v>ORY4</v>
      </c>
    </row>
    <row r="5025" spans="1:9" hidden="1">
      <c r="A5025" s="55">
        <v>102174909</v>
      </c>
      <c r="B5025" s="1" t="s">
        <v>9</v>
      </c>
      <c r="C5025" t="s">
        <v>37</v>
      </c>
      <c r="D5025" s="1" t="s">
        <v>17</v>
      </c>
      <c r="E5025" t="s">
        <v>18</v>
      </c>
      <c r="F5025" s="4" t="s">
        <v>19</v>
      </c>
      <c r="G5025" s="3">
        <v>4.9991649999999996</v>
      </c>
      <c r="H5025" s="8">
        <v>0.12670168957664008</v>
      </c>
      <c r="I5025" s="26" t="str">
        <f>INDEX('Data Tab2'!$C:$C,MATCH('Data Tab1'!A5025,'Data Tab2'!$A:$A,0))</f>
        <v>ORY4</v>
      </c>
    </row>
    <row r="5026" spans="1:9" hidden="1">
      <c r="A5026" s="55">
        <v>102174909</v>
      </c>
      <c r="B5026" s="1" t="s">
        <v>9</v>
      </c>
      <c r="C5026" t="s">
        <v>37</v>
      </c>
      <c r="D5026" s="1" t="s">
        <v>17</v>
      </c>
      <c r="E5026" t="s">
        <v>18</v>
      </c>
      <c r="F5026" s="4" t="s">
        <v>20</v>
      </c>
      <c r="G5026" s="3">
        <v>10.014718999999999</v>
      </c>
      <c r="H5026" s="8">
        <v>0.91546402273719341</v>
      </c>
      <c r="I5026" s="26" t="str">
        <f>INDEX('Data Tab2'!$C:$C,MATCH('Data Tab1'!A5026,'Data Tab2'!$A:$A,0))</f>
        <v>ORY4</v>
      </c>
    </row>
    <row r="5027" spans="1:9" hidden="1">
      <c r="A5027" s="56">
        <v>102174909</v>
      </c>
      <c r="B5027" s="1" t="s">
        <v>9</v>
      </c>
      <c r="C5027" t="s">
        <v>37</v>
      </c>
      <c r="D5027" s="1" t="s">
        <v>17</v>
      </c>
      <c r="E5027" t="s">
        <v>18</v>
      </c>
      <c r="F5027" s="4" t="s">
        <v>21</v>
      </c>
      <c r="G5027" s="3">
        <v>4.9822179999999996</v>
      </c>
      <c r="H5027" s="8">
        <v>0.15390604607059921</v>
      </c>
      <c r="I5027" s="26" t="str">
        <f>INDEX('Data Tab2'!$C:$C,MATCH('Data Tab1'!A5027,'Data Tab2'!$A:$A,0))</f>
        <v>ORY4</v>
      </c>
    </row>
    <row r="5028" spans="1:9">
      <c r="A5028" s="55">
        <v>102174910</v>
      </c>
      <c r="B5028" s="1" t="s">
        <v>33</v>
      </c>
      <c r="C5028" t="s">
        <v>27</v>
      </c>
      <c r="D5028" s="1" t="s">
        <v>11</v>
      </c>
      <c r="E5028" t="s">
        <v>12</v>
      </c>
      <c r="F5028" s="4" t="s">
        <v>13</v>
      </c>
      <c r="G5028" s="3">
        <v>9.9680520000000001</v>
      </c>
      <c r="H5028" s="8">
        <v>4.0039033142458269E-4</v>
      </c>
      <c r="I5028" s="26" t="str">
        <f>INDEX('Data Tab2'!$C:$C,MATCH('Data Tab1'!A5028,'Data Tab2'!$A:$A,0))</f>
        <v>POZ1</v>
      </c>
    </row>
    <row r="5029" spans="1:9" hidden="1">
      <c r="A5029" s="55">
        <v>102174910</v>
      </c>
      <c r="B5029" s="1" t="s">
        <v>33</v>
      </c>
      <c r="C5029" t="s">
        <v>27</v>
      </c>
      <c r="D5029" s="1" t="s">
        <v>11</v>
      </c>
      <c r="E5029" t="s">
        <v>12</v>
      </c>
      <c r="F5029" s="4" t="s">
        <v>34</v>
      </c>
      <c r="G5029" s="3">
        <v>9.6174959999999992</v>
      </c>
      <c r="H5029" s="8">
        <v>0.19618646618140356</v>
      </c>
      <c r="I5029" s="26" t="str">
        <f>INDEX('Data Tab2'!$C:$C,MATCH('Data Tab1'!A5029,'Data Tab2'!$A:$A,0))</f>
        <v>POZ1</v>
      </c>
    </row>
    <row r="5030" spans="1:9" hidden="1">
      <c r="A5030" s="55">
        <v>102174910</v>
      </c>
      <c r="B5030" s="1" t="s">
        <v>33</v>
      </c>
      <c r="C5030" t="s">
        <v>27</v>
      </c>
      <c r="D5030" s="1" t="s">
        <v>11</v>
      </c>
      <c r="E5030" t="s">
        <v>12</v>
      </c>
      <c r="F5030" s="4" t="s">
        <v>14</v>
      </c>
      <c r="G5030" s="3">
        <v>9.7752730000000003</v>
      </c>
      <c r="H5030" s="8">
        <v>0.76521327447684862</v>
      </c>
      <c r="I5030" s="26" t="str">
        <f>INDEX('Data Tab2'!$C:$C,MATCH('Data Tab1'!A5030,'Data Tab2'!$A:$A,0))</f>
        <v>POZ1</v>
      </c>
    </row>
    <row r="5031" spans="1:9" hidden="1">
      <c r="A5031" s="55">
        <v>102174910</v>
      </c>
      <c r="B5031" s="1" t="s">
        <v>33</v>
      </c>
      <c r="C5031" t="s">
        <v>27</v>
      </c>
      <c r="D5031" s="1" t="s">
        <v>11</v>
      </c>
      <c r="E5031" t="s">
        <v>12</v>
      </c>
      <c r="F5031" s="4" t="s">
        <v>28</v>
      </c>
      <c r="G5031" s="3">
        <v>9.2161069999999992</v>
      </c>
      <c r="H5031" s="8">
        <v>0.75039945216323711</v>
      </c>
      <c r="I5031" s="26" t="str">
        <f>INDEX('Data Tab2'!$C:$C,MATCH('Data Tab1'!A5031,'Data Tab2'!$A:$A,0))</f>
        <v>POZ1</v>
      </c>
    </row>
    <row r="5032" spans="1:9" hidden="1">
      <c r="A5032" s="55">
        <v>102174910</v>
      </c>
      <c r="B5032" s="1" t="s">
        <v>33</v>
      </c>
      <c r="C5032" t="s">
        <v>27</v>
      </c>
      <c r="D5032" s="1" t="s">
        <v>11</v>
      </c>
      <c r="E5032" t="s">
        <v>12</v>
      </c>
      <c r="F5032" s="4" t="s">
        <v>29</v>
      </c>
      <c r="G5032" s="3">
        <v>8.4211080000000003</v>
      </c>
      <c r="H5032" s="8">
        <v>0.90904578973674144</v>
      </c>
      <c r="I5032" s="26" t="str">
        <f>INDEX('Data Tab2'!$C:$C,MATCH('Data Tab1'!A5032,'Data Tab2'!$A:$A,0))</f>
        <v>POZ1</v>
      </c>
    </row>
    <row r="5033" spans="1:9" hidden="1">
      <c r="A5033" s="55">
        <v>102174910</v>
      </c>
      <c r="B5033" s="1" t="s">
        <v>33</v>
      </c>
      <c r="C5033" t="s">
        <v>27</v>
      </c>
      <c r="D5033" s="1" t="s">
        <v>11</v>
      </c>
      <c r="E5033" t="s">
        <v>12</v>
      </c>
      <c r="F5033" s="4" t="s">
        <v>16</v>
      </c>
      <c r="G5033" s="3">
        <v>9.1686060000000005</v>
      </c>
      <c r="H5033" s="8">
        <v>0.64848662722952566</v>
      </c>
      <c r="I5033" s="26" t="str">
        <f>INDEX('Data Tab2'!$C:$C,MATCH('Data Tab1'!A5033,'Data Tab2'!$A:$A,0))</f>
        <v>POZ1</v>
      </c>
    </row>
    <row r="5034" spans="1:9" hidden="1">
      <c r="A5034" s="55">
        <v>102174910</v>
      </c>
      <c r="B5034" s="1" t="s">
        <v>33</v>
      </c>
      <c r="C5034" t="s">
        <v>27</v>
      </c>
      <c r="D5034" s="1" t="s">
        <v>17</v>
      </c>
      <c r="E5034" t="s">
        <v>18</v>
      </c>
      <c r="F5034" s="4" t="s">
        <v>36</v>
      </c>
      <c r="G5034" s="3">
        <v>9.7877749999999999</v>
      </c>
      <c r="H5034" s="8">
        <v>0.9270745091536623</v>
      </c>
      <c r="I5034" s="26" t="str">
        <f>INDEX('Data Tab2'!$C:$C,MATCH('Data Tab1'!A5034,'Data Tab2'!$A:$A,0))</f>
        <v>POZ1</v>
      </c>
    </row>
    <row r="5035" spans="1:9" hidden="1">
      <c r="A5035" s="55">
        <v>102174910</v>
      </c>
      <c r="B5035" s="1" t="s">
        <v>33</v>
      </c>
      <c r="C5035" t="s">
        <v>27</v>
      </c>
      <c r="D5035" s="1" t="s">
        <v>17</v>
      </c>
      <c r="E5035" t="s">
        <v>18</v>
      </c>
      <c r="F5035" s="4" t="s">
        <v>38</v>
      </c>
      <c r="G5035" s="3">
        <v>9.9822190000000006</v>
      </c>
      <c r="H5035" s="8">
        <v>0.31319494492084088</v>
      </c>
      <c r="I5035" s="26" t="str">
        <f>INDEX('Data Tab2'!$C:$C,MATCH('Data Tab1'!A5035,'Data Tab2'!$A:$A,0))</f>
        <v>POZ1</v>
      </c>
    </row>
    <row r="5036" spans="1:9" hidden="1">
      <c r="A5036" s="55">
        <v>102174910</v>
      </c>
      <c r="B5036" s="1" t="s">
        <v>33</v>
      </c>
      <c r="C5036" t="s">
        <v>27</v>
      </c>
      <c r="D5036" s="1" t="s">
        <v>17</v>
      </c>
      <c r="E5036" t="s">
        <v>18</v>
      </c>
      <c r="F5036" s="4" t="s">
        <v>20</v>
      </c>
      <c r="G5036" s="3">
        <v>9.9969400000000004</v>
      </c>
      <c r="H5036" s="8">
        <v>0.22240509989733237</v>
      </c>
      <c r="I5036" s="26" t="str">
        <f>INDEX('Data Tab2'!$C:$C,MATCH('Data Tab1'!A5036,'Data Tab2'!$A:$A,0))</f>
        <v>POZ1</v>
      </c>
    </row>
    <row r="5037" spans="1:9" hidden="1">
      <c r="A5037" s="55">
        <v>102174910</v>
      </c>
      <c r="B5037" s="1" t="s">
        <v>33</v>
      </c>
      <c r="C5037" t="s">
        <v>27</v>
      </c>
      <c r="D5037" s="1" t="s">
        <v>17</v>
      </c>
      <c r="E5037" t="s">
        <v>18</v>
      </c>
      <c r="F5037" s="4" t="s">
        <v>21</v>
      </c>
      <c r="G5037" s="3">
        <v>9.4799959999999999</v>
      </c>
      <c r="H5037" s="8">
        <v>0.51357420500384499</v>
      </c>
      <c r="I5037" s="26" t="str">
        <f>INDEX('Data Tab2'!$C:$C,MATCH('Data Tab1'!A5037,'Data Tab2'!$A:$A,0))</f>
        <v>POZ1</v>
      </c>
    </row>
    <row r="5038" spans="1:9" hidden="1">
      <c r="A5038" s="55">
        <v>102174910</v>
      </c>
      <c r="B5038" s="1" t="s">
        <v>33</v>
      </c>
      <c r="C5038" t="s">
        <v>27</v>
      </c>
      <c r="D5038" s="1" t="s">
        <v>17</v>
      </c>
      <c r="E5038" t="s">
        <v>18</v>
      </c>
      <c r="F5038" s="4" t="s">
        <v>22</v>
      </c>
      <c r="G5038" s="3">
        <v>9.9863850000000003</v>
      </c>
      <c r="H5038" s="8">
        <v>0.712506995389105</v>
      </c>
      <c r="I5038" s="26" t="str">
        <f>INDEX('Data Tab2'!$C:$C,MATCH('Data Tab1'!A5038,'Data Tab2'!$A:$A,0))</f>
        <v>POZ1</v>
      </c>
    </row>
    <row r="5039" spans="1:9" hidden="1">
      <c r="A5039" s="56">
        <v>102174910</v>
      </c>
      <c r="B5039" s="1" t="s">
        <v>33</v>
      </c>
      <c r="C5039" t="s">
        <v>27</v>
      </c>
      <c r="D5039" s="1" t="s">
        <v>17</v>
      </c>
      <c r="E5039" t="s">
        <v>23</v>
      </c>
      <c r="F5039" s="4" t="s">
        <v>25</v>
      </c>
      <c r="G5039" s="3">
        <v>9.5855510000000006</v>
      </c>
      <c r="H5039" s="8">
        <v>0.39549357890784953</v>
      </c>
      <c r="I5039" s="26" t="str">
        <f>INDEX('Data Tab2'!$C:$C,MATCH('Data Tab1'!A5039,'Data Tab2'!$A:$A,0))</f>
        <v>POZ1</v>
      </c>
    </row>
    <row r="5040" spans="1:9">
      <c r="A5040" s="55">
        <v>102174911</v>
      </c>
      <c r="B5040" s="1" t="s">
        <v>33</v>
      </c>
      <c r="C5040" t="s">
        <v>31</v>
      </c>
      <c r="D5040" s="1" t="s">
        <v>11</v>
      </c>
      <c r="E5040" t="s">
        <v>12</v>
      </c>
      <c r="F5040" s="4" t="s">
        <v>34</v>
      </c>
      <c r="G5040" s="3">
        <v>10.826941</v>
      </c>
      <c r="H5040" s="8">
        <v>0.28196733513765193</v>
      </c>
      <c r="I5040" s="26" t="str">
        <f>INDEX('Data Tab2'!$C:$C,MATCH('Data Tab1'!A5040,'Data Tab2'!$A:$A,0))</f>
        <v>PRG2</v>
      </c>
    </row>
    <row r="5041" spans="1:9" hidden="1">
      <c r="A5041" s="55">
        <v>102174911</v>
      </c>
      <c r="B5041" s="1" t="s">
        <v>33</v>
      </c>
      <c r="C5041" t="s">
        <v>31</v>
      </c>
      <c r="D5041" s="1" t="s">
        <v>11</v>
      </c>
      <c r="E5041" t="s">
        <v>12</v>
      </c>
      <c r="F5041" s="4" t="s">
        <v>14</v>
      </c>
      <c r="G5041" s="3">
        <v>2.1488870000000002</v>
      </c>
      <c r="H5041" s="8">
        <v>0.45066974281233074</v>
      </c>
      <c r="I5041" s="26" t="str">
        <f>INDEX('Data Tab2'!$C:$C,MATCH('Data Tab1'!A5041,'Data Tab2'!$A:$A,0))</f>
        <v>PRG2</v>
      </c>
    </row>
    <row r="5042" spans="1:9" hidden="1">
      <c r="A5042" s="55">
        <v>102174911</v>
      </c>
      <c r="B5042" s="1" t="s">
        <v>33</v>
      </c>
      <c r="C5042" t="s">
        <v>31</v>
      </c>
      <c r="D5042" s="1" t="s">
        <v>11</v>
      </c>
      <c r="E5042" t="s">
        <v>12</v>
      </c>
      <c r="F5042" s="4" t="s">
        <v>15</v>
      </c>
      <c r="G5042" s="3">
        <v>10.832497</v>
      </c>
      <c r="H5042" s="8">
        <v>0.11822260237510651</v>
      </c>
      <c r="I5042" s="26" t="str">
        <f>INDEX('Data Tab2'!$C:$C,MATCH('Data Tab1'!A5042,'Data Tab2'!$A:$A,0))</f>
        <v>PRG2</v>
      </c>
    </row>
    <row r="5043" spans="1:9" hidden="1">
      <c r="A5043" s="55">
        <v>102174911</v>
      </c>
      <c r="B5043" s="1" t="s">
        <v>33</v>
      </c>
      <c r="C5043" t="s">
        <v>31</v>
      </c>
      <c r="D5043" s="1" t="s">
        <v>11</v>
      </c>
      <c r="E5043" t="s">
        <v>12</v>
      </c>
      <c r="F5043" s="4" t="s">
        <v>28</v>
      </c>
      <c r="G5043" s="3">
        <v>0.83027600000000001</v>
      </c>
      <c r="H5043" s="8">
        <v>6.534721160951662E-3</v>
      </c>
      <c r="I5043" s="26" t="str">
        <f>INDEX('Data Tab2'!$C:$C,MATCH('Data Tab1'!A5043,'Data Tab2'!$A:$A,0))</f>
        <v>PRG2</v>
      </c>
    </row>
    <row r="5044" spans="1:9" hidden="1">
      <c r="A5044" s="56">
        <v>102174911</v>
      </c>
      <c r="B5044" s="1" t="s">
        <v>33</v>
      </c>
      <c r="C5044" t="s">
        <v>31</v>
      </c>
      <c r="D5044" s="1" t="s">
        <v>11</v>
      </c>
      <c r="E5044" t="s">
        <v>12</v>
      </c>
      <c r="F5044" s="4" t="s">
        <v>29</v>
      </c>
      <c r="G5044" s="3">
        <v>9.3561069999999997</v>
      </c>
      <c r="H5044" s="8">
        <v>0.60538921271184065</v>
      </c>
      <c r="I5044" s="26" t="str">
        <f>INDEX('Data Tab2'!$C:$C,MATCH('Data Tab1'!A5044,'Data Tab2'!$A:$A,0))</f>
        <v>PRG2</v>
      </c>
    </row>
    <row r="5045" spans="1:9">
      <c r="A5045" s="55">
        <v>102174913</v>
      </c>
      <c r="B5045" s="1" t="s">
        <v>33</v>
      </c>
      <c r="C5045" t="s">
        <v>27</v>
      </c>
      <c r="D5045" s="1" t="s">
        <v>11</v>
      </c>
      <c r="E5045" t="s">
        <v>12</v>
      </c>
      <c r="F5045" s="4" t="s">
        <v>13</v>
      </c>
      <c r="G5045" s="3">
        <v>4.6413859999999998</v>
      </c>
      <c r="H5045" s="8">
        <v>0.92972354867175011</v>
      </c>
      <c r="I5045" s="26" t="str">
        <f>INDEX('Data Tab2'!$C:$C,MATCH('Data Tab1'!A5045,'Data Tab2'!$A:$A,0))</f>
        <v>STR1</v>
      </c>
    </row>
    <row r="5046" spans="1:9" hidden="1">
      <c r="A5046" s="55">
        <v>102174913</v>
      </c>
      <c r="B5046" s="1" t="s">
        <v>33</v>
      </c>
      <c r="C5046" t="s">
        <v>27</v>
      </c>
      <c r="D5046" s="1" t="s">
        <v>11</v>
      </c>
      <c r="E5046" t="s">
        <v>12</v>
      </c>
      <c r="F5046" s="4" t="s">
        <v>34</v>
      </c>
      <c r="G5046" s="3">
        <v>4.9833290000000003</v>
      </c>
      <c r="H5046" s="8">
        <v>0.96662554789954613</v>
      </c>
      <c r="I5046" s="26" t="str">
        <f>INDEX('Data Tab2'!$C:$C,MATCH('Data Tab1'!A5046,'Data Tab2'!$A:$A,0))</f>
        <v>STR1</v>
      </c>
    </row>
    <row r="5047" spans="1:9" hidden="1">
      <c r="A5047" s="55">
        <v>102174913</v>
      </c>
      <c r="B5047" s="1" t="s">
        <v>33</v>
      </c>
      <c r="C5047" t="s">
        <v>27</v>
      </c>
      <c r="D5047" s="1" t="s">
        <v>11</v>
      </c>
      <c r="E5047" t="s">
        <v>12</v>
      </c>
      <c r="F5047" s="4" t="s">
        <v>14</v>
      </c>
      <c r="G5047" s="3">
        <v>4.9874960000000002</v>
      </c>
      <c r="H5047" s="8">
        <v>0.44035194418630041</v>
      </c>
      <c r="I5047" s="26" t="str">
        <f>INDEX('Data Tab2'!$C:$C,MATCH('Data Tab1'!A5047,'Data Tab2'!$A:$A,0))</f>
        <v>STR1</v>
      </c>
    </row>
    <row r="5048" spans="1:9" hidden="1">
      <c r="A5048" s="55">
        <v>102174913</v>
      </c>
      <c r="B5048" s="1" t="s">
        <v>33</v>
      </c>
      <c r="C5048" t="s">
        <v>27</v>
      </c>
      <c r="D5048" s="1" t="s">
        <v>11</v>
      </c>
      <c r="E5048" t="s">
        <v>12</v>
      </c>
      <c r="F5048" s="4" t="s">
        <v>29</v>
      </c>
      <c r="G5048" s="3">
        <v>4.9941630000000004</v>
      </c>
      <c r="H5048" s="8">
        <v>0.14508675158814954</v>
      </c>
      <c r="I5048" s="26" t="str">
        <f>INDEX('Data Tab2'!$C:$C,MATCH('Data Tab1'!A5048,'Data Tab2'!$A:$A,0))</f>
        <v>STR1</v>
      </c>
    </row>
    <row r="5049" spans="1:9" hidden="1">
      <c r="A5049" s="55">
        <v>102174913</v>
      </c>
      <c r="B5049" s="1" t="s">
        <v>33</v>
      </c>
      <c r="C5049" t="s">
        <v>27</v>
      </c>
      <c r="D5049" s="1" t="s">
        <v>11</v>
      </c>
      <c r="E5049" t="s">
        <v>12</v>
      </c>
      <c r="F5049" s="4" t="s">
        <v>16</v>
      </c>
      <c r="G5049" s="3">
        <v>4.4180520000000003</v>
      </c>
      <c r="H5049" s="8">
        <v>0.52780206298635335</v>
      </c>
      <c r="I5049" s="26" t="str">
        <f>INDEX('Data Tab2'!$C:$C,MATCH('Data Tab1'!A5049,'Data Tab2'!$A:$A,0))</f>
        <v>STR1</v>
      </c>
    </row>
    <row r="5050" spans="1:9" hidden="1">
      <c r="A5050" s="55">
        <v>102174913</v>
      </c>
      <c r="B5050" s="1" t="s">
        <v>33</v>
      </c>
      <c r="C5050" t="s">
        <v>27</v>
      </c>
      <c r="D5050" s="1" t="s">
        <v>17</v>
      </c>
      <c r="E5050" t="s">
        <v>18</v>
      </c>
      <c r="F5050" s="4" t="s">
        <v>35</v>
      </c>
      <c r="G5050" s="3">
        <v>8.3561080000000008</v>
      </c>
      <c r="H5050" s="8">
        <v>0.52702348961461698</v>
      </c>
      <c r="I5050" s="26" t="str">
        <f>INDEX('Data Tab2'!$C:$C,MATCH('Data Tab1'!A5050,'Data Tab2'!$A:$A,0))</f>
        <v>STR1</v>
      </c>
    </row>
    <row r="5051" spans="1:9" hidden="1">
      <c r="A5051" s="55">
        <v>102174913</v>
      </c>
      <c r="B5051" s="1" t="s">
        <v>33</v>
      </c>
      <c r="C5051" t="s">
        <v>27</v>
      </c>
      <c r="D5051" s="1" t="s">
        <v>17</v>
      </c>
      <c r="E5051" t="s">
        <v>18</v>
      </c>
      <c r="F5051" s="4" t="s">
        <v>36</v>
      </c>
      <c r="G5051" s="3">
        <v>4.9930510000000004</v>
      </c>
      <c r="H5051" s="8">
        <v>0.84012070674389516</v>
      </c>
      <c r="I5051" s="26" t="str">
        <f>INDEX('Data Tab2'!$C:$C,MATCH('Data Tab1'!A5051,'Data Tab2'!$A:$A,0))</f>
        <v>STR1</v>
      </c>
    </row>
    <row r="5052" spans="1:9" hidden="1">
      <c r="A5052" s="55">
        <v>102174913</v>
      </c>
      <c r="B5052" s="1" t="s">
        <v>33</v>
      </c>
      <c r="C5052" t="s">
        <v>27</v>
      </c>
      <c r="D5052" s="1" t="s">
        <v>17</v>
      </c>
      <c r="E5052" t="s">
        <v>18</v>
      </c>
      <c r="F5052" s="4" t="s">
        <v>21</v>
      </c>
      <c r="G5052" s="3">
        <v>4.9722169999999997</v>
      </c>
      <c r="H5052" s="8">
        <v>0.93625366404400312</v>
      </c>
      <c r="I5052" s="26" t="str">
        <f>INDEX('Data Tab2'!$C:$C,MATCH('Data Tab1'!A5052,'Data Tab2'!$A:$A,0))</f>
        <v>STR1</v>
      </c>
    </row>
    <row r="5053" spans="1:9" hidden="1">
      <c r="A5053" s="55">
        <v>102174913</v>
      </c>
      <c r="B5053" s="1" t="s">
        <v>33</v>
      </c>
      <c r="C5053" t="s">
        <v>27</v>
      </c>
      <c r="D5053" s="1" t="s">
        <v>17</v>
      </c>
      <c r="E5053" t="s">
        <v>18</v>
      </c>
      <c r="F5053" s="4" t="s">
        <v>22</v>
      </c>
      <c r="G5053" s="3">
        <v>9.9955510000000007</v>
      </c>
      <c r="H5053" s="8">
        <v>0.73320649801131776</v>
      </c>
      <c r="I5053" s="26" t="str">
        <f>INDEX('Data Tab2'!$C:$C,MATCH('Data Tab1'!A5053,'Data Tab2'!$A:$A,0))</f>
        <v>STR1</v>
      </c>
    </row>
    <row r="5054" spans="1:9" hidden="1">
      <c r="A5054" s="55">
        <v>102174913</v>
      </c>
      <c r="B5054" s="1" t="s">
        <v>33</v>
      </c>
      <c r="C5054" t="s">
        <v>27</v>
      </c>
      <c r="D5054" s="1" t="s">
        <v>17</v>
      </c>
      <c r="E5054" t="s">
        <v>23</v>
      </c>
      <c r="F5054" s="4" t="s">
        <v>24</v>
      </c>
      <c r="G5054" s="3">
        <v>4.9933300000000003</v>
      </c>
      <c r="H5054" s="8">
        <v>0.42856615958076227</v>
      </c>
      <c r="I5054" s="26" t="str">
        <f>INDEX('Data Tab2'!$C:$C,MATCH('Data Tab1'!A5054,'Data Tab2'!$A:$A,0))</f>
        <v>STR1</v>
      </c>
    </row>
    <row r="5055" spans="1:9" hidden="1">
      <c r="A5055" s="56">
        <v>102174913</v>
      </c>
      <c r="B5055" s="1" t="s">
        <v>33</v>
      </c>
      <c r="C5055" t="s">
        <v>27</v>
      </c>
      <c r="D5055" s="1" t="s">
        <v>17</v>
      </c>
      <c r="E5055" t="s">
        <v>23</v>
      </c>
      <c r="F5055" s="4" t="s">
        <v>25</v>
      </c>
      <c r="G5055" s="3">
        <v>3.4399950000000001</v>
      </c>
      <c r="H5055" s="8">
        <v>3.9582621706592547E-2</v>
      </c>
      <c r="I5055" s="26" t="str">
        <f>INDEX('Data Tab2'!$C:$C,MATCH('Data Tab1'!A5055,'Data Tab2'!$A:$A,0))</f>
        <v>STR1</v>
      </c>
    </row>
    <row r="5056" spans="1:9">
      <c r="A5056" s="55">
        <v>102174972</v>
      </c>
      <c r="B5056" s="1" t="s">
        <v>33</v>
      </c>
      <c r="C5056" t="s">
        <v>31</v>
      </c>
      <c r="D5056" s="1" t="s">
        <v>11</v>
      </c>
      <c r="E5056" t="s">
        <v>12</v>
      </c>
      <c r="F5056" s="4" t="s">
        <v>13</v>
      </c>
      <c r="G5056" s="3">
        <v>9.0555540000000008</v>
      </c>
      <c r="H5056" s="8">
        <v>0.80239220974297276</v>
      </c>
      <c r="I5056" s="26" t="str">
        <f>INDEX('Data Tab2'!$C:$C,MATCH('Data Tab1'!A5056,'Data Tab2'!$A:$A,0))</f>
        <v>SZZ1</v>
      </c>
    </row>
    <row r="5057" spans="1:9" hidden="1">
      <c r="A5057" s="55">
        <v>102174972</v>
      </c>
      <c r="B5057" s="1" t="s">
        <v>33</v>
      </c>
      <c r="C5057" t="s">
        <v>31</v>
      </c>
      <c r="D5057" s="1" t="s">
        <v>11</v>
      </c>
      <c r="E5057" t="s">
        <v>12</v>
      </c>
      <c r="F5057" s="4" t="s">
        <v>34</v>
      </c>
      <c r="G5057" s="3">
        <v>10.847498</v>
      </c>
      <c r="H5057" s="8">
        <v>0.79334834383178554</v>
      </c>
      <c r="I5057" s="26" t="str">
        <f>INDEX('Data Tab2'!$C:$C,MATCH('Data Tab1'!A5057,'Data Tab2'!$A:$A,0))</f>
        <v>SZZ1</v>
      </c>
    </row>
    <row r="5058" spans="1:9" hidden="1">
      <c r="A5058" s="55">
        <v>102174972</v>
      </c>
      <c r="B5058" s="1" t="s">
        <v>33</v>
      </c>
      <c r="C5058" t="s">
        <v>31</v>
      </c>
      <c r="D5058" s="1" t="s">
        <v>11</v>
      </c>
      <c r="E5058" t="s">
        <v>12</v>
      </c>
      <c r="F5058" s="4" t="s">
        <v>14</v>
      </c>
      <c r="G5058" s="3">
        <v>8.0980539999999994</v>
      </c>
      <c r="H5058" s="8">
        <v>0.13068626948233841</v>
      </c>
      <c r="I5058" s="26" t="str">
        <f>INDEX('Data Tab2'!$C:$C,MATCH('Data Tab1'!A5058,'Data Tab2'!$A:$A,0))</f>
        <v>SZZ1</v>
      </c>
    </row>
    <row r="5059" spans="1:9" hidden="1">
      <c r="A5059" s="55">
        <v>102174972</v>
      </c>
      <c r="B5059" s="1" t="s">
        <v>33</v>
      </c>
      <c r="C5059" t="s">
        <v>31</v>
      </c>
      <c r="D5059" s="1" t="s">
        <v>11</v>
      </c>
      <c r="E5059" t="s">
        <v>12</v>
      </c>
      <c r="F5059" s="4" t="s">
        <v>15</v>
      </c>
      <c r="G5059" s="3">
        <v>9.6230539999999998</v>
      </c>
      <c r="H5059" s="8">
        <v>0.18904747458692062</v>
      </c>
      <c r="I5059" s="26" t="str">
        <f>INDEX('Data Tab2'!$C:$C,MATCH('Data Tab1'!A5059,'Data Tab2'!$A:$A,0))</f>
        <v>SZZ1</v>
      </c>
    </row>
    <row r="5060" spans="1:9" hidden="1">
      <c r="A5060" s="55">
        <v>102174972</v>
      </c>
      <c r="B5060" s="1" t="s">
        <v>33</v>
      </c>
      <c r="C5060" t="s">
        <v>31</v>
      </c>
      <c r="D5060" s="1" t="s">
        <v>11</v>
      </c>
      <c r="E5060" t="s">
        <v>12</v>
      </c>
      <c r="F5060" s="4" t="s">
        <v>28</v>
      </c>
      <c r="G5060" s="3">
        <v>9.7977760000000007</v>
      </c>
      <c r="H5060" s="8">
        <v>7.6481264933314419E-2</v>
      </c>
      <c r="I5060" s="26" t="str">
        <f>INDEX('Data Tab2'!$C:$C,MATCH('Data Tab1'!A5060,'Data Tab2'!$A:$A,0))</f>
        <v>SZZ1</v>
      </c>
    </row>
    <row r="5061" spans="1:9" hidden="1">
      <c r="A5061" s="55">
        <v>102174972</v>
      </c>
      <c r="B5061" s="1" t="s">
        <v>33</v>
      </c>
      <c r="C5061" t="s">
        <v>31</v>
      </c>
      <c r="D5061" s="1" t="s">
        <v>11</v>
      </c>
      <c r="E5061" t="s">
        <v>12</v>
      </c>
      <c r="F5061" s="4" t="s">
        <v>29</v>
      </c>
      <c r="G5061" s="3">
        <v>4.6666650000000001</v>
      </c>
      <c r="H5061" s="8">
        <v>0.80283657293000876</v>
      </c>
      <c r="I5061" s="26" t="str">
        <f>INDEX('Data Tab2'!$C:$C,MATCH('Data Tab1'!A5061,'Data Tab2'!$A:$A,0))</f>
        <v>SZZ1</v>
      </c>
    </row>
    <row r="5062" spans="1:9" hidden="1">
      <c r="A5062" s="55">
        <v>102174972</v>
      </c>
      <c r="B5062" s="1" t="s">
        <v>33</v>
      </c>
      <c r="C5062" t="s">
        <v>31</v>
      </c>
      <c r="D5062" s="1" t="s">
        <v>17</v>
      </c>
      <c r="E5062" t="s">
        <v>18</v>
      </c>
      <c r="F5062" s="4" t="s">
        <v>35</v>
      </c>
      <c r="G5062" s="3">
        <v>9.0091649999999994</v>
      </c>
      <c r="H5062" s="8">
        <v>0.13361688735752941</v>
      </c>
      <c r="I5062" s="26" t="str">
        <f>INDEX('Data Tab2'!$C:$C,MATCH('Data Tab1'!A5062,'Data Tab2'!$A:$A,0))</f>
        <v>SZZ1</v>
      </c>
    </row>
    <row r="5063" spans="1:9" hidden="1">
      <c r="A5063" s="55">
        <v>102174972</v>
      </c>
      <c r="B5063" s="1" t="s">
        <v>33</v>
      </c>
      <c r="C5063" t="s">
        <v>31</v>
      </c>
      <c r="D5063" s="1" t="s">
        <v>17</v>
      </c>
      <c r="E5063" t="s">
        <v>18</v>
      </c>
      <c r="F5063" s="4" t="s">
        <v>36</v>
      </c>
      <c r="G5063" s="3">
        <v>7.0180540000000002</v>
      </c>
      <c r="H5063" s="8">
        <v>0.95247933950237318</v>
      </c>
      <c r="I5063" s="26" t="str">
        <f>INDEX('Data Tab2'!$C:$C,MATCH('Data Tab1'!A5063,'Data Tab2'!$A:$A,0))</f>
        <v>SZZ1</v>
      </c>
    </row>
    <row r="5064" spans="1:9" hidden="1">
      <c r="A5064" s="55">
        <v>102174972</v>
      </c>
      <c r="B5064" s="1" t="s">
        <v>33</v>
      </c>
      <c r="C5064" t="s">
        <v>31</v>
      </c>
      <c r="D5064" s="1" t="s">
        <v>17</v>
      </c>
      <c r="E5064" t="s">
        <v>18</v>
      </c>
      <c r="F5064" s="4" t="s">
        <v>19</v>
      </c>
      <c r="G5064" s="3">
        <v>9.5749980000000008</v>
      </c>
      <c r="H5064" s="8">
        <v>0.81188093705653863</v>
      </c>
      <c r="I5064" s="26" t="str">
        <f>INDEX('Data Tab2'!$C:$C,MATCH('Data Tab1'!A5064,'Data Tab2'!$A:$A,0))</f>
        <v>SZZ1</v>
      </c>
    </row>
    <row r="5065" spans="1:9" hidden="1">
      <c r="A5065" s="55">
        <v>102174972</v>
      </c>
      <c r="B5065" s="1" t="s">
        <v>33</v>
      </c>
      <c r="C5065" t="s">
        <v>31</v>
      </c>
      <c r="D5065" s="1" t="s">
        <v>17</v>
      </c>
      <c r="E5065" t="s">
        <v>23</v>
      </c>
      <c r="F5065" s="4" t="s">
        <v>24</v>
      </c>
      <c r="G5065" s="3">
        <v>8.7263870000000008</v>
      </c>
      <c r="H5065" s="8">
        <v>0.43526609005078543</v>
      </c>
      <c r="I5065" s="26" t="str">
        <f>INDEX('Data Tab2'!$C:$C,MATCH('Data Tab1'!A5065,'Data Tab2'!$A:$A,0))</f>
        <v>SZZ1</v>
      </c>
    </row>
    <row r="5066" spans="1:9" hidden="1">
      <c r="A5066" s="56">
        <v>102174972</v>
      </c>
      <c r="B5066" s="1" t="s">
        <v>33</v>
      </c>
      <c r="C5066" t="s">
        <v>31</v>
      </c>
      <c r="D5066" s="1" t="s">
        <v>17</v>
      </c>
      <c r="E5066" t="s">
        <v>23</v>
      </c>
      <c r="F5066" s="4" t="s">
        <v>25</v>
      </c>
      <c r="G5066" s="3">
        <v>8.2666649999999997</v>
      </c>
      <c r="H5066" s="8">
        <v>0.29435850794747787</v>
      </c>
      <c r="I5066" s="26" t="str">
        <f>INDEX('Data Tab2'!$C:$C,MATCH('Data Tab1'!A5066,'Data Tab2'!$A:$A,0))</f>
        <v>SZZ1</v>
      </c>
    </row>
    <row r="5067" spans="1:9">
      <c r="A5067" s="55">
        <v>102190644</v>
      </c>
      <c r="B5067" s="1" t="s">
        <v>33</v>
      </c>
      <c r="C5067" t="s">
        <v>27</v>
      </c>
      <c r="D5067" s="1" t="s">
        <v>11</v>
      </c>
      <c r="E5067" t="s">
        <v>12</v>
      </c>
      <c r="F5067" s="4" t="s">
        <v>34</v>
      </c>
      <c r="G5067" s="3">
        <v>4.4852749999999997</v>
      </c>
      <c r="H5067" s="8">
        <v>0.11099839393366051</v>
      </c>
      <c r="I5067" s="26" t="str">
        <f>INDEX('Data Tab2'!$C:$C,MATCH('Data Tab1'!A5067,'Data Tab2'!$A:$A,0))</f>
        <v>TRN1</v>
      </c>
    </row>
    <row r="5068" spans="1:9" hidden="1">
      <c r="A5068" s="55">
        <v>102190644</v>
      </c>
      <c r="B5068" s="1" t="s">
        <v>33</v>
      </c>
      <c r="C5068" t="s">
        <v>27</v>
      </c>
      <c r="D5068" s="1" t="s">
        <v>11</v>
      </c>
      <c r="E5068" t="s">
        <v>12</v>
      </c>
      <c r="F5068" s="4" t="s">
        <v>14</v>
      </c>
      <c r="G5068" s="3">
        <v>9.7077729999999995</v>
      </c>
      <c r="H5068" s="8">
        <v>0.66506897606640969</v>
      </c>
      <c r="I5068" s="26" t="str">
        <f>INDEX('Data Tab2'!$C:$C,MATCH('Data Tab1'!A5068,'Data Tab2'!$A:$A,0))</f>
        <v>TRN1</v>
      </c>
    </row>
    <row r="5069" spans="1:9" hidden="1">
      <c r="A5069" s="55">
        <v>102190644</v>
      </c>
      <c r="B5069" s="1" t="s">
        <v>33</v>
      </c>
      <c r="C5069" t="s">
        <v>27</v>
      </c>
      <c r="D5069" s="1" t="s">
        <v>11</v>
      </c>
      <c r="E5069" t="s">
        <v>12</v>
      </c>
      <c r="F5069" s="4" t="s">
        <v>15</v>
      </c>
      <c r="G5069" s="3">
        <v>9.3122179999999997</v>
      </c>
      <c r="H5069" s="8">
        <v>0.97811918119919883</v>
      </c>
      <c r="I5069" s="26" t="str">
        <f>INDEX('Data Tab2'!$C:$C,MATCH('Data Tab1'!A5069,'Data Tab2'!$A:$A,0))</f>
        <v>TRN1</v>
      </c>
    </row>
    <row r="5070" spans="1:9" hidden="1">
      <c r="A5070" s="55">
        <v>102190644</v>
      </c>
      <c r="B5070" s="1" t="s">
        <v>33</v>
      </c>
      <c r="C5070" t="s">
        <v>27</v>
      </c>
      <c r="D5070" s="1" t="s">
        <v>11</v>
      </c>
      <c r="E5070" t="s">
        <v>12</v>
      </c>
      <c r="F5070" s="4" t="s">
        <v>28</v>
      </c>
      <c r="G5070" s="3">
        <v>9.9744410000000006</v>
      </c>
      <c r="H5070" s="8">
        <v>0.69977703604015085</v>
      </c>
      <c r="I5070" s="26" t="str">
        <f>INDEX('Data Tab2'!$C:$C,MATCH('Data Tab1'!A5070,'Data Tab2'!$A:$A,0))</f>
        <v>TRN1</v>
      </c>
    </row>
    <row r="5071" spans="1:9" hidden="1">
      <c r="A5071" s="55">
        <v>102190644</v>
      </c>
      <c r="B5071" s="1" t="s">
        <v>33</v>
      </c>
      <c r="C5071" t="s">
        <v>27</v>
      </c>
      <c r="D5071" s="1" t="s">
        <v>11</v>
      </c>
      <c r="E5071" t="s">
        <v>12</v>
      </c>
      <c r="F5071" s="4" t="s">
        <v>29</v>
      </c>
      <c r="G5071" s="3">
        <v>9.9736080000000005</v>
      </c>
      <c r="H5071" s="8">
        <v>0.41611946841957381</v>
      </c>
      <c r="I5071" s="26" t="str">
        <f>INDEX('Data Tab2'!$C:$C,MATCH('Data Tab1'!A5071,'Data Tab2'!$A:$A,0))</f>
        <v>TRN1</v>
      </c>
    </row>
    <row r="5072" spans="1:9" hidden="1">
      <c r="A5072" s="55">
        <v>102190644</v>
      </c>
      <c r="B5072" s="1" t="s">
        <v>33</v>
      </c>
      <c r="C5072" t="s">
        <v>27</v>
      </c>
      <c r="D5072" s="1" t="s">
        <v>11</v>
      </c>
      <c r="E5072" t="s">
        <v>12</v>
      </c>
      <c r="F5072" s="4" t="s">
        <v>16</v>
      </c>
      <c r="G5072" s="3">
        <v>6.604997</v>
      </c>
      <c r="H5072" s="8">
        <v>0.68724604007370493</v>
      </c>
      <c r="I5072" s="26" t="str">
        <f>INDEX('Data Tab2'!$C:$C,MATCH('Data Tab1'!A5072,'Data Tab2'!$A:$A,0))</f>
        <v>TRN1</v>
      </c>
    </row>
    <row r="5073" spans="1:9" hidden="1">
      <c r="A5073" s="55">
        <v>102190644</v>
      </c>
      <c r="B5073" s="1" t="s">
        <v>33</v>
      </c>
      <c r="C5073" t="s">
        <v>27</v>
      </c>
      <c r="D5073" s="1" t="s">
        <v>17</v>
      </c>
      <c r="E5073" t="s">
        <v>18</v>
      </c>
      <c r="F5073" s="4" t="s">
        <v>38</v>
      </c>
      <c r="G5073" s="3">
        <v>4.306108</v>
      </c>
      <c r="H5073" s="8">
        <v>3.0688407128389272E-2</v>
      </c>
      <c r="I5073" s="26" t="str">
        <f>INDEX('Data Tab2'!$C:$C,MATCH('Data Tab1'!A5073,'Data Tab2'!$A:$A,0))</f>
        <v>TRN1</v>
      </c>
    </row>
    <row r="5074" spans="1:9" hidden="1">
      <c r="A5074" s="55">
        <v>102190644</v>
      </c>
      <c r="B5074" s="1" t="s">
        <v>33</v>
      </c>
      <c r="C5074" t="s">
        <v>27</v>
      </c>
      <c r="D5074" s="1" t="s">
        <v>17</v>
      </c>
      <c r="E5074" t="s">
        <v>18</v>
      </c>
      <c r="F5074" s="4" t="s">
        <v>19</v>
      </c>
      <c r="G5074" s="3">
        <v>8.8608290000000007</v>
      </c>
      <c r="H5074" s="8">
        <v>6.8303059507046293E-2</v>
      </c>
      <c r="I5074" s="26" t="str">
        <f>INDEX('Data Tab2'!$C:$C,MATCH('Data Tab1'!A5074,'Data Tab2'!$A:$A,0))</f>
        <v>TRN1</v>
      </c>
    </row>
    <row r="5075" spans="1:9" hidden="1">
      <c r="A5075" s="55">
        <v>102190644</v>
      </c>
      <c r="B5075" s="1" t="s">
        <v>33</v>
      </c>
      <c r="C5075" t="s">
        <v>27</v>
      </c>
      <c r="D5075" s="1" t="s">
        <v>17</v>
      </c>
      <c r="E5075" t="s">
        <v>18</v>
      </c>
      <c r="F5075" s="4" t="s">
        <v>20</v>
      </c>
      <c r="G5075" s="3">
        <v>9.9855509999999992</v>
      </c>
      <c r="H5075" s="8">
        <v>0.26587239655159445</v>
      </c>
      <c r="I5075" s="26" t="str">
        <f>INDEX('Data Tab2'!$C:$C,MATCH('Data Tab1'!A5075,'Data Tab2'!$A:$A,0))</f>
        <v>TRN1</v>
      </c>
    </row>
    <row r="5076" spans="1:9" hidden="1">
      <c r="A5076" s="55">
        <v>102190644</v>
      </c>
      <c r="B5076" s="1" t="s">
        <v>33</v>
      </c>
      <c r="C5076" t="s">
        <v>27</v>
      </c>
      <c r="D5076" s="1" t="s">
        <v>17</v>
      </c>
      <c r="E5076" t="s">
        <v>18</v>
      </c>
      <c r="F5076" s="4" t="s">
        <v>21</v>
      </c>
      <c r="G5076" s="3">
        <v>9.9844399999999993</v>
      </c>
      <c r="H5076" s="8">
        <v>5.8177596295865608E-2</v>
      </c>
      <c r="I5076" s="26" t="str">
        <f>INDEX('Data Tab2'!$C:$C,MATCH('Data Tab1'!A5076,'Data Tab2'!$A:$A,0))</f>
        <v>TRN1</v>
      </c>
    </row>
    <row r="5077" spans="1:9" hidden="1">
      <c r="A5077" s="56">
        <v>102190644</v>
      </c>
      <c r="B5077" s="1" t="s">
        <v>33</v>
      </c>
      <c r="C5077" t="s">
        <v>27</v>
      </c>
      <c r="D5077" s="1" t="s">
        <v>17</v>
      </c>
      <c r="E5077" t="s">
        <v>18</v>
      </c>
      <c r="F5077" s="4" t="s">
        <v>22</v>
      </c>
      <c r="G5077" s="3">
        <v>4.99444</v>
      </c>
      <c r="H5077" s="8">
        <v>0.23252220615187591</v>
      </c>
      <c r="I5077" s="26" t="str">
        <f>INDEX('Data Tab2'!$C:$C,MATCH('Data Tab1'!A5077,'Data Tab2'!$A:$A,0))</f>
        <v>TRN1</v>
      </c>
    </row>
    <row r="5078" spans="1:9">
      <c r="A5078" s="55">
        <v>102190645</v>
      </c>
      <c r="B5078" s="1" t="s">
        <v>42</v>
      </c>
      <c r="C5078" t="s">
        <v>31</v>
      </c>
      <c r="D5078" s="1" t="s">
        <v>11</v>
      </c>
      <c r="E5078" t="s">
        <v>12</v>
      </c>
      <c r="F5078" s="4" t="s">
        <v>13</v>
      </c>
      <c r="G5078" s="3">
        <v>10.999998</v>
      </c>
      <c r="H5078" s="8">
        <v>0.20429895797440212</v>
      </c>
      <c r="I5078" s="26" t="str">
        <f>INDEX('Data Tab2'!$C:$C,MATCH('Data Tab1'!A5078,'Data Tab2'!$A:$A,0))</f>
        <v>WRO1</v>
      </c>
    </row>
    <row r="5079" spans="1:9" hidden="1">
      <c r="A5079" s="55">
        <v>102190645</v>
      </c>
      <c r="B5079" s="1" t="s">
        <v>42</v>
      </c>
      <c r="C5079" t="s">
        <v>31</v>
      </c>
      <c r="D5079" s="1" t="s">
        <v>11</v>
      </c>
      <c r="E5079" t="s">
        <v>12</v>
      </c>
      <c r="F5079" s="4" t="s">
        <v>34</v>
      </c>
      <c r="G5079" s="3">
        <v>10.999998</v>
      </c>
      <c r="H5079" s="8">
        <v>0.69010937820500096</v>
      </c>
      <c r="I5079" s="26" t="str">
        <f>INDEX('Data Tab2'!$C:$C,MATCH('Data Tab1'!A5079,'Data Tab2'!$A:$A,0))</f>
        <v>WRO1</v>
      </c>
    </row>
    <row r="5080" spans="1:9" hidden="1">
      <c r="A5080" s="55">
        <v>102190645</v>
      </c>
      <c r="B5080" s="1" t="s">
        <v>42</v>
      </c>
      <c r="C5080" t="s">
        <v>31</v>
      </c>
      <c r="D5080" s="1" t="s">
        <v>11</v>
      </c>
      <c r="E5080" t="s">
        <v>12</v>
      </c>
      <c r="F5080" s="4" t="s">
        <v>14</v>
      </c>
      <c r="G5080" s="3">
        <v>10.682772</v>
      </c>
      <c r="H5080" s="8">
        <v>0.68478446621485001</v>
      </c>
      <c r="I5080" s="26" t="str">
        <f>INDEX('Data Tab2'!$C:$C,MATCH('Data Tab1'!A5080,'Data Tab2'!$A:$A,0))</f>
        <v>WRO1</v>
      </c>
    </row>
    <row r="5081" spans="1:9" hidden="1">
      <c r="A5081" s="55">
        <v>102190645</v>
      </c>
      <c r="B5081" s="1" t="s">
        <v>42</v>
      </c>
      <c r="C5081" t="s">
        <v>31</v>
      </c>
      <c r="D5081" s="1" t="s">
        <v>11</v>
      </c>
      <c r="E5081" t="s">
        <v>12</v>
      </c>
      <c r="F5081" s="4" t="s">
        <v>15</v>
      </c>
      <c r="G5081" s="3">
        <v>10.999998</v>
      </c>
      <c r="H5081" s="8">
        <v>0.89805643497158882</v>
      </c>
      <c r="I5081" s="26" t="str">
        <f>INDEX('Data Tab2'!$C:$C,MATCH('Data Tab1'!A5081,'Data Tab2'!$A:$A,0))</f>
        <v>WRO1</v>
      </c>
    </row>
    <row r="5082" spans="1:9" hidden="1">
      <c r="A5082" s="55">
        <v>102190645</v>
      </c>
      <c r="B5082" s="1" t="s">
        <v>42</v>
      </c>
      <c r="C5082" t="s">
        <v>31</v>
      </c>
      <c r="D5082" s="1" t="s">
        <v>11</v>
      </c>
      <c r="E5082" t="s">
        <v>12</v>
      </c>
      <c r="F5082" s="4" t="s">
        <v>16</v>
      </c>
      <c r="G5082" s="3">
        <v>10.999998</v>
      </c>
      <c r="H5082" s="8">
        <v>0.81988760062555932</v>
      </c>
      <c r="I5082" s="26" t="str">
        <f>INDEX('Data Tab2'!$C:$C,MATCH('Data Tab1'!A5082,'Data Tab2'!$A:$A,0))</f>
        <v>WRO1</v>
      </c>
    </row>
    <row r="5083" spans="1:9" hidden="1">
      <c r="A5083" s="55">
        <v>102190645</v>
      </c>
      <c r="B5083" s="1" t="s">
        <v>33</v>
      </c>
      <c r="C5083" t="s">
        <v>31</v>
      </c>
      <c r="D5083" s="1" t="s">
        <v>17</v>
      </c>
      <c r="E5083" t="s">
        <v>18</v>
      </c>
      <c r="F5083" s="4" t="s">
        <v>35</v>
      </c>
      <c r="G5083" s="3">
        <v>9.9999950000000002</v>
      </c>
      <c r="H5083" s="8">
        <v>0.94202670265042943</v>
      </c>
      <c r="I5083" s="26" t="str">
        <f>INDEX('Data Tab2'!$C:$C,MATCH('Data Tab1'!A5083,'Data Tab2'!$A:$A,0))</f>
        <v>WRO1</v>
      </c>
    </row>
    <row r="5084" spans="1:9" hidden="1">
      <c r="A5084" s="56">
        <v>102190645</v>
      </c>
      <c r="B5084" s="1" t="s">
        <v>33</v>
      </c>
      <c r="C5084" t="s">
        <v>31</v>
      </c>
      <c r="D5084" s="1" t="s">
        <v>17</v>
      </c>
      <c r="E5084" t="s">
        <v>18</v>
      </c>
      <c r="F5084" s="4" t="s">
        <v>36</v>
      </c>
      <c r="G5084" s="3">
        <v>9.8941619999999997</v>
      </c>
      <c r="H5084" s="8">
        <v>0.59753003879491806</v>
      </c>
      <c r="I5084" s="26" t="str">
        <f>INDEX('Data Tab2'!$C:$C,MATCH('Data Tab1'!A5084,'Data Tab2'!$A:$A,0))</f>
        <v>WRO1</v>
      </c>
    </row>
    <row r="5085" spans="1:9">
      <c r="A5085" s="55">
        <v>102190670</v>
      </c>
      <c r="B5085" s="1" t="s">
        <v>9</v>
      </c>
      <c r="C5085" t="s">
        <v>32</v>
      </c>
      <c r="D5085" s="1" t="s">
        <v>11</v>
      </c>
      <c r="E5085" t="s">
        <v>12</v>
      </c>
      <c r="F5085" s="4" t="s">
        <v>13</v>
      </c>
      <c r="G5085" s="3">
        <v>1.595272</v>
      </c>
      <c r="H5085" s="8">
        <v>0.49673747377399646</v>
      </c>
      <c r="I5085" s="26" t="str">
        <f>INDEX('Data Tab2'!$C:$C,MATCH('Data Tab1'!A5085,'Data Tab2'!$A:$A,0))</f>
        <v>WRO2</v>
      </c>
    </row>
    <row r="5086" spans="1:9" hidden="1">
      <c r="A5086" s="55">
        <v>102190670</v>
      </c>
      <c r="B5086" s="1" t="s">
        <v>9</v>
      </c>
      <c r="C5086" t="s">
        <v>32</v>
      </c>
      <c r="D5086" s="1" t="s">
        <v>11</v>
      </c>
      <c r="E5086" t="s">
        <v>12</v>
      </c>
      <c r="F5086" s="4" t="s">
        <v>34</v>
      </c>
      <c r="G5086" s="3">
        <v>1.931662</v>
      </c>
      <c r="H5086" s="8">
        <v>0.67400248659759388</v>
      </c>
      <c r="I5086" s="26" t="str">
        <f>INDEX('Data Tab2'!$C:$C,MATCH('Data Tab1'!A5086,'Data Tab2'!$A:$A,0))</f>
        <v>WRO2</v>
      </c>
    </row>
    <row r="5087" spans="1:9" hidden="1">
      <c r="A5087" s="55">
        <v>102190670</v>
      </c>
      <c r="B5087" s="1" t="s">
        <v>9</v>
      </c>
      <c r="C5087" t="s">
        <v>32</v>
      </c>
      <c r="D5087" s="1" t="s">
        <v>11</v>
      </c>
      <c r="E5087" t="s">
        <v>12</v>
      </c>
      <c r="F5087" s="4" t="s">
        <v>14</v>
      </c>
      <c r="G5087" s="3">
        <v>4.5327710000000003</v>
      </c>
      <c r="H5087" s="8">
        <v>0.12253607851745252</v>
      </c>
      <c r="I5087" s="26" t="str">
        <f>INDEX('Data Tab2'!$C:$C,MATCH('Data Tab1'!A5087,'Data Tab2'!$A:$A,0))</f>
        <v>WRO2</v>
      </c>
    </row>
    <row r="5088" spans="1:9" hidden="1">
      <c r="A5088" s="55">
        <v>102190670</v>
      </c>
      <c r="B5088" s="1" t="s">
        <v>9</v>
      </c>
      <c r="C5088" t="s">
        <v>32</v>
      </c>
      <c r="D5088" s="1" t="s">
        <v>17</v>
      </c>
      <c r="E5088" t="s">
        <v>18</v>
      </c>
      <c r="F5088" s="4" t="s">
        <v>20</v>
      </c>
      <c r="G5088" s="3">
        <v>2.8230499999999998</v>
      </c>
      <c r="H5088" s="8">
        <v>0.22608025263654141</v>
      </c>
      <c r="I5088" s="26" t="str">
        <f>INDEX('Data Tab2'!$C:$C,MATCH('Data Tab1'!A5088,'Data Tab2'!$A:$A,0))</f>
        <v>WRO2</v>
      </c>
    </row>
    <row r="5089" spans="1:9" hidden="1">
      <c r="A5089" s="55">
        <v>102190670</v>
      </c>
      <c r="B5089" s="1" t="s">
        <v>33</v>
      </c>
      <c r="C5089" t="s">
        <v>27</v>
      </c>
      <c r="D5089" s="1" t="s">
        <v>11</v>
      </c>
      <c r="E5089" t="s">
        <v>12</v>
      </c>
      <c r="F5089" s="4" t="s">
        <v>13</v>
      </c>
      <c r="G5089" s="3">
        <v>3.4888849999999998</v>
      </c>
      <c r="H5089" s="8">
        <v>0.41564837660685261</v>
      </c>
      <c r="I5089" s="26" t="str">
        <f>INDEX('Data Tab2'!$C:$C,MATCH('Data Tab1'!A5089,'Data Tab2'!$A:$A,0))</f>
        <v>WRO2</v>
      </c>
    </row>
    <row r="5090" spans="1:9" hidden="1">
      <c r="A5090" s="55">
        <v>102190670</v>
      </c>
      <c r="B5090" s="1" t="s">
        <v>33</v>
      </c>
      <c r="C5090" t="s">
        <v>27</v>
      </c>
      <c r="D5090" s="1" t="s">
        <v>11</v>
      </c>
      <c r="E5090" t="s">
        <v>12</v>
      </c>
      <c r="F5090" s="4" t="s">
        <v>34</v>
      </c>
      <c r="G5090" s="3">
        <v>7.590274</v>
      </c>
      <c r="H5090" s="8">
        <v>0.21377770327892409</v>
      </c>
      <c r="I5090" s="26" t="str">
        <f>INDEX('Data Tab2'!$C:$C,MATCH('Data Tab1'!A5090,'Data Tab2'!$A:$A,0))</f>
        <v>WRO2</v>
      </c>
    </row>
    <row r="5091" spans="1:9" hidden="1">
      <c r="A5091" s="55">
        <v>102190670</v>
      </c>
      <c r="B5091" s="1" t="s">
        <v>33</v>
      </c>
      <c r="C5091" t="s">
        <v>27</v>
      </c>
      <c r="D5091" s="1" t="s">
        <v>11</v>
      </c>
      <c r="E5091" t="s">
        <v>12</v>
      </c>
      <c r="F5091" s="4" t="s">
        <v>14</v>
      </c>
      <c r="G5091" s="3">
        <v>0.44916299999999998</v>
      </c>
      <c r="H5091" s="8">
        <v>0.68270651600154353</v>
      </c>
      <c r="I5091" s="26" t="str">
        <f>INDEX('Data Tab2'!$C:$C,MATCH('Data Tab1'!A5091,'Data Tab2'!$A:$A,0))</f>
        <v>WRO2</v>
      </c>
    </row>
    <row r="5092" spans="1:9" hidden="1">
      <c r="A5092" s="55">
        <v>102190670</v>
      </c>
      <c r="B5092" s="1" t="s">
        <v>33</v>
      </c>
      <c r="C5092" t="s">
        <v>27</v>
      </c>
      <c r="D5092" s="1" t="s">
        <v>11</v>
      </c>
      <c r="E5092" t="s">
        <v>12</v>
      </c>
      <c r="F5092" s="4" t="s">
        <v>29</v>
      </c>
      <c r="G5092" s="3">
        <v>2.2944390000000001</v>
      </c>
      <c r="H5092" s="8">
        <v>0.41093267388634391</v>
      </c>
      <c r="I5092" s="26" t="str">
        <f>INDEX('Data Tab2'!$C:$C,MATCH('Data Tab1'!A5092,'Data Tab2'!$A:$A,0))</f>
        <v>WRO2</v>
      </c>
    </row>
    <row r="5093" spans="1:9" hidden="1">
      <c r="A5093" s="55">
        <v>102190670</v>
      </c>
      <c r="B5093" s="1" t="s">
        <v>33</v>
      </c>
      <c r="C5093" t="s">
        <v>27</v>
      </c>
      <c r="D5093" s="1" t="s">
        <v>11</v>
      </c>
      <c r="E5093" t="s">
        <v>12</v>
      </c>
      <c r="F5093" s="4" t="s">
        <v>16</v>
      </c>
      <c r="G5093" s="3">
        <v>4.490551</v>
      </c>
      <c r="H5093" s="8">
        <v>0.96516764362540475</v>
      </c>
      <c r="I5093" s="26" t="str">
        <f>INDEX('Data Tab2'!$C:$C,MATCH('Data Tab1'!A5093,'Data Tab2'!$A:$A,0))</f>
        <v>WRO2</v>
      </c>
    </row>
    <row r="5094" spans="1:9" hidden="1">
      <c r="A5094" s="55">
        <v>102190670</v>
      </c>
      <c r="B5094" s="1" t="s">
        <v>33</v>
      </c>
      <c r="C5094" t="s">
        <v>27</v>
      </c>
      <c r="D5094" s="1" t="s">
        <v>17</v>
      </c>
      <c r="E5094" t="s">
        <v>18</v>
      </c>
      <c r="F5094" s="4" t="s">
        <v>35</v>
      </c>
      <c r="G5094" s="3">
        <v>4.9780509999999998</v>
      </c>
      <c r="H5094" s="8">
        <v>0.53369994937769227</v>
      </c>
      <c r="I5094" s="26" t="str">
        <f>INDEX('Data Tab2'!$C:$C,MATCH('Data Tab1'!A5094,'Data Tab2'!$A:$A,0))</f>
        <v>WRO2</v>
      </c>
    </row>
    <row r="5095" spans="1:9" hidden="1">
      <c r="A5095" s="55">
        <v>102190670</v>
      </c>
      <c r="B5095" s="1" t="s">
        <v>33</v>
      </c>
      <c r="C5095" t="s">
        <v>27</v>
      </c>
      <c r="D5095" s="1" t="s">
        <v>17</v>
      </c>
      <c r="E5095" t="s">
        <v>18</v>
      </c>
      <c r="F5095" s="4" t="s">
        <v>36</v>
      </c>
      <c r="G5095" s="3">
        <v>4.2011070000000004</v>
      </c>
      <c r="H5095" s="8">
        <v>0.47247844468640599</v>
      </c>
      <c r="I5095" s="26" t="str">
        <f>INDEX('Data Tab2'!$C:$C,MATCH('Data Tab1'!A5095,'Data Tab2'!$A:$A,0))</f>
        <v>WRO2</v>
      </c>
    </row>
    <row r="5096" spans="1:9" hidden="1">
      <c r="A5096" s="55">
        <v>102190670</v>
      </c>
      <c r="B5096" s="1" t="s">
        <v>33</v>
      </c>
      <c r="C5096" t="s">
        <v>27</v>
      </c>
      <c r="D5096" s="1" t="s">
        <v>17</v>
      </c>
      <c r="E5096" t="s">
        <v>18</v>
      </c>
      <c r="F5096" s="4" t="s">
        <v>38</v>
      </c>
      <c r="G5096" s="3">
        <v>4.9599950000000002</v>
      </c>
      <c r="H5096" s="8">
        <v>0.22190703874670015</v>
      </c>
      <c r="I5096" s="26" t="str">
        <f>INDEX('Data Tab2'!$C:$C,MATCH('Data Tab1'!A5096,'Data Tab2'!$A:$A,0))</f>
        <v>WRO2</v>
      </c>
    </row>
    <row r="5097" spans="1:9" hidden="1">
      <c r="A5097" s="55">
        <v>102190670</v>
      </c>
      <c r="B5097" s="1" t="s">
        <v>33</v>
      </c>
      <c r="C5097" t="s">
        <v>27</v>
      </c>
      <c r="D5097" s="1" t="s">
        <v>17</v>
      </c>
      <c r="E5097" t="s">
        <v>18</v>
      </c>
      <c r="F5097" s="4" t="s">
        <v>19</v>
      </c>
      <c r="G5097" s="3">
        <v>4.9927739999999998</v>
      </c>
      <c r="H5097" s="8">
        <v>0.4173672568067216</v>
      </c>
      <c r="I5097" s="26" t="str">
        <f>INDEX('Data Tab2'!$C:$C,MATCH('Data Tab1'!A5097,'Data Tab2'!$A:$A,0))</f>
        <v>WRO2</v>
      </c>
    </row>
    <row r="5098" spans="1:9" hidden="1">
      <c r="A5098" s="55">
        <v>102190670</v>
      </c>
      <c r="B5098" s="1" t="s">
        <v>33</v>
      </c>
      <c r="C5098" t="s">
        <v>27</v>
      </c>
      <c r="D5098" s="1" t="s">
        <v>17</v>
      </c>
      <c r="E5098" t="s">
        <v>18</v>
      </c>
      <c r="F5098" s="4" t="s">
        <v>20</v>
      </c>
      <c r="G5098" s="3">
        <v>2.391384</v>
      </c>
      <c r="H5098" s="8">
        <v>0.914528519190139</v>
      </c>
      <c r="I5098" s="26" t="str">
        <f>INDEX('Data Tab2'!$C:$C,MATCH('Data Tab1'!A5098,'Data Tab2'!$A:$A,0))</f>
        <v>WRO2</v>
      </c>
    </row>
    <row r="5099" spans="1:9" hidden="1">
      <c r="A5099" s="55">
        <v>102190670</v>
      </c>
      <c r="B5099" s="1" t="s">
        <v>33</v>
      </c>
      <c r="C5099" t="s">
        <v>27</v>
      </c>
      <c r="D5099" s="1" t="s">
        <v>17</v>
      </c>
      <c r="E5099" t="s">
        <v>18</v>
      </c>
      <c r="F5099" s="4" t="s">
        <v>21</v>
      </c>
      <c r="G5099" s="3">
        <v>8.9394410000000004</v>
      </c>
      <c r="H5099" s="8">
        <v>0.81024929932732959</v>
      </c>
      <c r="I5099" s="26" t="str">
        <f>INDEX('Data Tab2'!$C:$C,MATCH('Data Tab1'!A5099,'Data Tab2'!$A:$A,0))</f>
        <v>WRO2</v>
      </c>
    </row>
    <row r="5100" spans="1:9" hidden="1">
      <c r="A5100" s="55">
        <v>102190670</v>
      </c>
      <c r="B5100" s="1" t="s">
        <v>33</v>
      </c>
      <c r="C5100" t="s">
        <v>27</v>
      </c>
      <c r="D5100" s="1" t="s">
        <v>17</v>
      </c>
      <c r="E5100" t="s">
        <v>18</v>
      </c>
      <c r="F5100" s="4" t="s">
        <v>22</v>
      </c>
      <c r="G5100" s="3">
        <v>9.5072179999999999</v>
      </c>
      <c r="H5100" s="8">
        <v>5.0178965613672188E-2</v>
      </c>
      <c r="I5100" s="26" t="str">
        <f>INDEX('Data Tab2'!$C:$C,MATCH('Data Tab1'!A5100,'Data Tab2'!$A:$A,0))</f>
        <v>WRO2</v>
      </c>
    </row>
    <row r="5101" spans="1:9" hidden="1">
      <c r="A5101" s="56">
        <v>102190670</v>
      </c>
      <c r="B5101" s="1" t="s">
        <v>33</v>
      </c>
      <c r="C5101" t="s">
        <v>27</v>
      </c>
      <c r="D5101" s="1" t="s">
        <v>17</v>
      </c>
      <c r="E5101" t="s">
        <v>23</v>
      </c>
      <c r="F5101" s="4" t="s">
        <v>24</v>
      </c>
      <c r="G5101" s="3">
        <v>4.9799959999999999</v>
      </c>
      <c r="H5101" s="8">
        <v>0.44384420707413952</v>
      </c>
      <c r="I5101" s="26" t="str">
        <f>INDEX('Data Tab2'!$C:$C,MATCH('Data Tab1'!A5101,'Data Tab2'!$A:$A,0))</f>
        <v>WRO2</v>
      </c>
    </row>
    <row r="5102" spans="1:9">
      <c r="A5102" s="55">
        <v>102194814</v>
      </c>
      <c r="B5102" s="1" t="s">
        <v>9</v>
      </c>
      <c r="C5102" t="s">
        <v>27</v>
      </c>
      <c r="D5102" s="1" t="s">
        <v>11</v>
      </c>
      <c r="E5102" t="s">
        <v>12</v>
      </c>
      <c r="F5102" s="4" t="s">
        <v>13</v>
      </c>
      <c r="G5102" s="3">
        <v>5.1152740000000003</v>
      </c>
      <c r="H5102" s="8">
        <v>0.11481200275335901</v>
      </c>
      <c r="I5102" s="26" t="str">
        <f>INDEX('Data Tab2'!$C:$C,MATCH('Data Tab1'!A5102,'Data Tab2'!$A:$A,0))</f>
        <v>WRO5</v>
      </c>
    </row>
    <row r="5103" spans="1:9" hidden="1">
      <c r="A5103" s="55">
        <v>102194814</v>
      </c>
      <c r="B5103" s="1" t="s">
        <v>9</v>
      </c>
      <c r="C5103" t="s">
        <v>27</v>
      </c>
      <c r="D5103" s="1" t="s">
        <v>11</v>
      </c>
      <c r="E5103" t="s">
        <v>12</v>
      </c>
      <c r="F5103" s="4" t="s">
        <v>29</v>
      </c>
      <c r="G5103" s="3">
        <v>4.2255529999999997</v>
      </c>
      <c r="H5103" s="8">
        <v>0.26495583998922401</v>
      </c>
      <c r="I5103" s="26" t="str">
        <f>INDEX('Data Tab2'!$C:$C,MATCH('Data Tab1'!A5103,'Data Tab2'!$A:$A,0))</f>
        <v>WRO5</v>
      </c>
    </row>
    <row r="5104" spans="1:9" hidden="1">
      <c r="A5104" s="55">
        <v>102194814</v>
      </c>
      <c r="B5104" s="1" t="s">
        <v>9</v>
      </c>
      <c r="C5104" t="s">
        <v>27</v>
      </c>
      <c r="D5104" s="1" t="s">
        <v>11</v>
      </c>
      <c r="E5104" t="s">
        <v>12</v>
      </c>
      <c r="F5104" s="4" t="s">
        <v>16</v>
      </c>
      <c r="G5104" s="3">
        <v>9.9783290000000004</v>
      </c>
      <c r="H5104" s="8">
        <v>0.20509393162172584</v>
      </c>
      <c r="I5104" s="26" t="str">
        <f>INDEX('Data Tab2'!$C:$C,MATCH('Data Tab1'!A5104,'Data Tab2'!$A:$A,0))</f>
        <v>WRO5</v>
      </c>
    </row>
    <row r="5105" spans="1:9" hidden="1">
      <c r="A5105" s="55">
        <v>102194814</v>
      </c>
      <c r="B5105" s="1" t="s">
        <v>9</v>
      </c>
      <c r="C5105" t="s">
        <v>27</v>
      </c>
      <c r="D5105" s="1" t="s">
        <v>17</v>
      </c>
      <c r="E5105" t="s">
        <v>18</v>
      </c>
      <c r="F5105" s="4" t="s">
        <v>35</v>
      </c>
      <c r="G5105" s="3">
        <v>4.9247189999999996</v>
      </c>
      <c r="H5105" s="8">
        <v>0.53187657419528056</v>
      </c>
      <c r="I5105" s="26" t="str">
        <f>INDEX('Data Tab2'!$C:$C,MATCH('Data Tab1'!A5105,'Data Tab2'!$A:$A,0))</f>
        <v>WRO5</v>
      </c>
    </row>
    <row r="5106" spans="1:9" hidden="1">
      <c r="A5106" s="55">
        <v>102194814</v>
      </c>
      <c r="B5106" s="1" t="s">
        <v>9</v>
      </c>
      <c r="C5106" t="s">
        <v>27</v>
      </c>
      <c r="D5106" s="1" t="s">
        <v>17</v>
      </c>
      <c r="E5106" t="s">
        <v>18</v>
      </c>
      <c r="F5106" s="4" t="s">
        <v>21</v>
      </c>
      <c r="G5106" s="3">
        <v>4.2402730000000002</v>
      </c>
      <c r="H5106" s="8">
        <v>0.13032154543933283</v>
      </c>
      <c r="I5106" s="26" t="str">
        <f>INDEX('Data Tab2'!$C:$C,MATCH('Data Tab1'!A5106,'Data Tab2'!$A:$A,0))</f>
        <v>WRO5</v>
      </c>
    </row>
    <row r="5107" spans="1:9" hidden="1">
      <c r="A5107" s="55">
        <v>102194814</v>
      </c>
      <c r="B5107" s="1" t="s">
        <v>9</v>
      </c>
      <c r="C5107" t="s">
        <v>27</v>
      </c>
      <c r="D5107" s="1" t="s">
        <v>17</v>
      </c>
      <c r="E5107" t="s">
        <v>18</v>
      </c>
      <c r="F5107" s="4" t="s">
        <v>22</v>
      </c>
      <c r="G5107" s="3">
        <v>9.995552</v>
      </c>
      <c r="H5107" s="8">
        <v>0.17212974242840162</v>
      </c>
      <c r="I5107" s="26" t="str">
        <f>INDEX('Data Tab2'!$C:$C,MATCH('Data Tab1'!A5107,'Data Tab2'!$A:$A,0))</f>
        <v>WRO5</v>
      </c>
    </row>
    <row r="5108" spans="1:9" hidden="1">
      <c r="A5108" s="56">
        <v>102194814</v>
      </c>
      <c r="B5108" s="1" t="s">
        <v>9</v>
      </c>
      <c r="C5108" t="s">
        <v>27</v>
      </c>
      <c r="D5108" s="1" t="s">
        <v>17</v>
      </c>
      <c r="E5108" t="s">
        <v>23</v>
      </c>
      <c r="F5108" s="4" t="s">
        <v>24</v>
      </c>
      <c r="G5108" s="3">
        <v>5.4530519999999996</v>
      </c>
      <c r="H5108" s="8">
        <v>0.47812172755082927</v>
      </c>
      <c r="I5108" s="26" t="str">
        <f>INDEX('Data Tab2'!$C:$C,MATCH('Data Tab1'!A5108,'Data Tab2'!$A:$A,0))</f>
        <v>WRO5</v>
      </c>
    </row>
    <row r="5109" spans="1:9">
      <c r="A5109" s="55">
        <v>102200365</v>
      </c>
      <c r="B5109" s="1" t="s">
        <v>9</v>
      </c>
      <c r="C5109" t="s">
        <v>31</v>
      </c>
      <c r="D5109" s="1" t="s">
        <v>11</v>
      </c>
      <c r="E5109" t="s">
        <v>12</v>
      </c>
      <c r="F5109" s="4" t="s">
        <v>16</v>
      </c>
      <c r="G5109" s="3">
        <v>0.92499799999999999</v>
      </c>
      <c r="H5109" s="8">
        <v>0.83015561361969625</v>
      </c>
      <c r="I5109" s="26" t="str">
        <f>INDEX('Data Tab2'!$C:$C,MATCH('Data Tab1'!A5109,'Data Tab2'!$A:$A,0))</f>
        <v>EDI2</v>
      </c>
    </row>
    <row r="5110" spans="1:9" hidden="1">
      <c r="A5110" s="55">
        <v>102200365</v>
      </c>
      <c r="B5110" s="1" t="s">
        <v>9</v>
      </c>
      <c r="C5110" t="s">
        <v>31</v>
      </c>
      <c r="D5110" s="1" t="s">
        <v>17</v>
      </c>
      <c r="E5110" t="s">
        <v>18</v>
      </c>
      <c r="F5110" s="4" t="s">
        <v>36</v>
      </c>
      <c r="G5110" s="3">
        <v>1.258332</v>
      </c>
      <c r="H5110" s="8">
        <v>0.10959266768223042</v>
      </c>
      <c r="I5110" s="26" t="str">
        <f>INDEX('Data Tab2'!$C:$C,MATCH('Data Tab1'!A5110,'Data Tab2'!$A:$A,0))</f>
        <v>EDI2</v>
      </c>
    </row>
    <row r="5111" spans="1:9" hidden="1">
      <c r="A5111" s="55">
        <v>102200365</v>
      </c>
      <c r="B5111" s="1" t="s">
        <v>9</v>
      </c>
      <c r="C5111" t="s">
        <v>31</v>
      </c>
      <c r="D5111" s="1" t="s">
        <v>17</v>
      </c>
      <c r="E5111" t="s">
        <v>18</v>
      </c>
      <c r="F5111" s="4" t="s">
        <v>38</v>
      </c>
      <c r="G5111" s="3">
        <v>1.9538869999999999</v>
      </c>
      <c r="H5111" s="8">
        <v>0.78413787412023372</v>
      </c>
      <c r="I5111" s="26" t="str">
        <f>INDEX('Data Tab2'!$C:$C,MATCH('Data Tab1'!A5111,'Data Tab2'!$A:$A,0))</f>
        <v>EDI2</v>
      </c>
    </row>
    <row r="5112" spans="1:9" hidden="1">
      <c r="A5112" s="55">
        <v>102200365</v>
      </c>
      <c r="B5112" s="1" t="s">
        <v>9</v>
      </c>
      <c r="C5112" t="s">
        <v>31</v>
      </c>
      <c r="D5112" s="1" t="s">
        <v>17</v>
      </c>
      <c r="E5112" t="s">
        <v>18</v>
      </c>
      <c r="F5112" s="4" t="s">
        <v>22</v>
      </c>
      <c r="G5112" s="3">
        <v>1.70861</v>
      </c>
      <c r="H5112" s="8">
        <v>0.24662371381453863</v>
      </c>
      <c r="I5112" s="26" t="str">
        <f>INDEX('Data Tab2'!$C:$C,MATCH('Data Tab1'!A5112,'Data Tab2'!$A:$A,0))</f>
        <v>EDI2</v>
      </c>
    </row>
    <row r="5113" spans="1:9" hidden="1">
      <c r="A5113" s="55">
        <v>102200365</v>
      </c>
      <c r="B5113" s="1" t="s">
        <v>33</v>
      </c>
      <c r="C5113" t="s">
        <v>37</v>
      </c>
      <c r="D5113" s="1" t="s">
        <v>11</v>
      </c>
      <c r="E5113" t="s">
        <v>12</v>
      </c>
      <c r="F5113" s="4" t="s">
        <v>13</v>
      </c>
      <c r="G5113" s="3">
        <v>9.9652740000000009</v>
      </c>
      <c r="H5113" s="8">
        <v>0.82765332754592047</v>
      </c>
      <c r="I5113" s="26" t="str">
        <f>INDEX('Data Tab2'!$C:$C,MATCH('Data Tab1'!A5113,'Data Tab2'!$A:$A,0))</f>
        <v>EDI2</v>
      </c>
    </row>
    <row r="5114" spans="1:9" hidden="1">
      <c r="A5114" s="55">
        <v>102200365</v>
      </c>
      <c r="B5114" s="1" t="s">
        <v>33</v>
      </c>
      <c r="C5114" t="s">
        <v>37</v>
      </c>
      <c r="D5114" s="1" t="s">
        <v>11</v>
      </c>
      <c r="E5114" t="s">
        <v>12</v>
      </c>
      <c r="F5114" s="4" t="s">
        <v>34</v>
      </c>
      <c r="G5114" s="3">
        <v>10.048603999999999</v>
      </c>
      <c r="H5114" s="8">
        <v>0.11743513074365941</v>
      </c>
      <c r="I5114" s="26" t="str">
        <f>INDEX('Data Tab2'!$C:$C,MATCH('Data Tab1'!A5114,'Data Tab2'!$A:$A,0))</f>
        <v>EDI2</v>
      </c>
    </row>
    <row r="5115" spans="1:9" hidden="1">
      <c r="A5115" s="55">
        <v>102200365</v>
      </c>
      <c r="B5115" s="1" t="s">
        <v>33</v>
      </c>
      <c r="C5115" t="s">
        <v>37</v>
      </c>
      <c r="D5115" s="1" t="s">
        <v>11</v>
      </c>
      <c r="E5115" t="s">
        <v>12</v>
      </c>
      <c r="F5115" s="4" t="s">
        <v>14</v>
      </c>
      <c r="G5115" s="3">
        <v>4.9488849999999998</v>
      </c>
      <c r="H5115" s="8">
        <v>0.7731269745161472</v>
      </c>
      <c r="I5115" s="26" t="str">
        <f>INDEX('Data Tab2'!$C:$C,MATCH('Data Tab1'!A5115,'Data Tab2'!$A:$A,0))</f>
        <v>EDI2</v>
      </c>
    </row>
    <row r="5116" spans="1:9" hidden="1">
      <c r="A5116" s="55">
        <v>102200365</v>
      </c>
      <c r="B5116" s="1" t="s">
        <v>33</v>
      </c>
      <c r="C5116" t="s">
        <v>37</v>
      </c>
      <c r="D5116" s="1" t="s">
        <v>11</v>
      </c>
      <c r="E5116" t="s">
        <v>12</v>
      </c>
      <c r="F5116" s="4" t="s">
        <v>29</v>
      </c>
      <c r="G5116" s="3">
        <v>4.7497199999999999</v>
      </c>
      <c r="H5116" s="8">
        <v>0.85402152608876514</v>
      </c>
      <c r="I5116" s="26" t="str">
        <f>INDEX('Data Tab2'!$C:$C,MATCH('Data Tab1'!A5116,'Data Tab2'!$A:$A,0))</f>
        <v>EDI2</v>
      </c>
    </row>
    <row r="5117" spans="1:9" hidden="1">
      <c r="A5117" s="55">
        <v>102200365</v>
      </c>
      <c r="B5117" s="1" t="s">
        <v>33</v>
      </c>
      <c r="C5117" t="s">
        <v>37</v>
      </c>
      <c r="D5117" s="1" t="s">
        <v>11</v>
      </c>
      <c r="E5117" t="s">
        <v>12</v>
      </c>
      <c r="F5117" s="4" t="s">
        <v>16</v>
      </c>
      <c r="G5117" s="3">
        <v>9.0452739999999991</v>
      </c>
      <c r="H5117" s="8">
        <v>0.82593429711287825</v>
      </c>
      <c r="I5117" s="26" t="str">
        <f>INDEX('Data Tab2'!$C:$C,MATCH('Data Tab1'!A5117,'Data Tab2'!$A:$A,0))</f>
        <v>EDI2</v>
      </c>
    </row>
    <row r="5118" spans="1:9" hidden="1">
      <c r="A5118" s="55">
        <v>102200365</v>
      </c>
      <c r="B5118" s="1" t="s">
        <v>33</v>
      </c>
      <c r="C5118" t="s">
        <v>37</v>
      </c>
      <c r="D5118" s="1" t="s">
        <v>17</v>
      </c>
      <c r="E5118" t="s">
        <v>18</v>
      </c>
      <c r="F5118" s="4" t="s">
        <v>35</v>
      </c>
      <c r="G5118" s="3">
        <v>9.9986080000000008</v>
      </c>
      <c r="H5118" s="8">
        <v>0.84068688039534545</v>
      </c>
      <c r="I5118" s="26" t="str">
        <f>INDEX('Data Tab2'!$C:$C,MATCH('Data Tab1'!A5118,'Data Tab2'!$A:$A,0))</f>
        <v>EDI2</v>
      </c>
    </row>
    <row r="5119" spans="1:9" hidden="1">
      <c r="A5119" s="55">
        <v>102200365</v>
      </c>
      <c r="B5119" s="1" t="s">
        <v>33</v>
      </c>
      <c r="C5119" t="s">
        <v>37</v>
      </c>
      <c r="D5119" s="1" t="s">
        <v>17</v>
      </c>
      <c r="E5119" t="s">
        <v>18</v>
      </c>
      <c r="F5119" s="4" t="s">
        <v>36</v>
      </c>
      <c r="G5119" s="3">
        <v>8.5572180000000007</v>
      </c>
      <c r="H5119" s="8">
        <v>0.13685792647878858</v>
      </c>
      <c r="I5119" s="26" t="str">
        <f>INDEX('Data Tab2'!$C:$C,MATCH('Data Tab1'!A5119,'Data Tab2'!$A:$A,0))</f>
        <v>EDI2</v>
      </c>
    </row>
    <row r="5120" spans="1:9" hidden="1">
      <c r="A5120" s="55">
        <v>102200365</v>
      </c>
      <c r="B5120" s="1" t="s">
        <v>33</v>
      </c>
      <c r="C5120" t="s">
        <v>37</v>
      </c>
      <c r="D5120" s="1" t="s">
        <v>17</v>
      </c>
      <c r="E5120" t="s">
        <v>18</v>
      </c>
      <c r="F5120" s="4" t="s">
        <v>38</v>
      </c>
      <c r="G5120" s="3">
        <v>3.0291640000000002</v>
      </c>
      <c r="H5120" s="8">
        <v>0.15651832460383019</v>
      </c>
      <c r="I5120" s="26" t="str">
        <f>INDEX('Data Tab2'!$C:$C,MATCH('Data Tab1'!A5120,'Data Tab2'!$A:$A,0))</f>
        <v>EDI2</v>
      </c>
    </row>
    <row r="5121" spans="1:9" hidden="1">
      <c r="A5121" s="55">
        <v>102200365</v>
      </c>
      <c r="B5121" s="1" t="s">
        <v>33</v>
      </c>
      <c r="C5121" t="s">
        <v>37</v>
      </c>
      <c r="D5121" s="1" t="s">
        <v>17</v>
      </c>
      <c r="E5121" t="s">
        <v>18</v>
      </c>
      <c r="F5121" s="4" t="s">
        <v>21</v>
      </c>
      <c r="G5121" s="3">
        <v>5.0155519999999996</v>
      </c>
      <c r="H5121" s="8">
        <v>0.53110262164365052</v>
      </c>
      <c r="I5121" s="26" t="str">
        <f>INDEX('Data Tab2'!$C:$C,MATCH('Data Tab1'!A5121,'Data Tab2'!$A:$A,0))</f>
        <v>EDI2</v>
      </c>
    </row>
    <row r="5122" spans="1:9" hidden="1">
      <c r="A5122" s="55">
        <v>102200365</v>
      </c>
      <c r="B5122" s="1" t="s">
        <v>33</v>
      </c>
      <c r="C5122" t="s">
        <v>37</v>
      </c>
      <c r="D5122" s="1" t="s">
        <v>17</v>
      </c>
      <c r="E5122" t="s">
        <v>18</v>
      </c>
      <c r="F5122" s="4" t="s">
        <v>22</v>
      </c>
      <c r="G5122" s="3">
        <v>8.2899949999999993</v>
      </c>
      <c r="H5122" s="8">
        <v>0.31614570102862238</v>
      </c>
      <c r="I5122" s="26" t="str">
        <f>INDEX('Data Tab2'!$C:$C,MATCH('Data Tab1'!A5122,'Data Tab2'!$A:$A,0))</f>
        <v>EDI2</v>
      </c>
    </row>
    <row r="5123" spans="1:9" hidden="1">
      <c r="A5123" s="55">
        <v>102200365</v>
      </c>
      <c r="B5123" s="1" t="s">
        <v>33</v>
      </c>
      <c r="C5123" t="s">
        <v>37</v>
      </c>
      <c r="D5123" s="1" t="s">
        <v>17</v>
      </c>
      <c r="E5123" t="s">
        <v>23</v>
      </c>
      <c r="F5123" s="4" t="s">
        <v>24</v>
      </c>
      <c r="G5123" s="3">
        <v>9.9819390000000006</v>
      </c>
      <c r="H5123" s="8">
        <v>0.95206408168791978</v>
      </c>
      <c r="I5123" s="26" t="str">
        <f>INDEX('Data Tab2'!$C:$C,MATCH('Data Tab1'!A5123,'Data Tab2'!$A:$A,0))</f>
        <v>EDI2</v>
      </c>
    </row>
    <row r="5124" spans="1:9" hidden="1">
      <c r="A5124" s="56">
        <v>102200365</v>
      </c>
      <c r="B5124" s="1" t="s">
        <v>33</v>
      </c>
      <c r="C5124" t="s">
        <v>37</v>
      </c>
      <c r="D5124" s="1" t="s">
        <v>17</v>
      </c>
      <c r="E5124" t="s">
        <v>23</v>
      </c>
      <c r="F5124" s="4" t="s">
        <v>25</v>
      </c>
      <c r="G5124" s="3">
        <v>8.9869409999999998</v>
      </c>
      <c r="H5124" s="8">
        <v>0.73702476001624151</v>
      </c>
      <c r="I5124" s="26" t="str">
        <f>INDEX('Data Tab2'!$C:$C,MATCH('Data Tab1'!A5124,'Data Tab2'!$A:$A,0))</f>
        <v>EDI2</v>
      </c>
    </row>
    <row r="5125" spans="1:9">
      <c r="A5125" s="55">
        <v>102200373</v>
      </c>
      <c r="B5125" s="1" t="s">
        <v>33</v>
      </c>
      <c r="C5125" t="s">
        <v>31</v>
      </c>
      <c r="D5125" s="1" t="s">
        <v>11</v>
      </c>
      <c r="E5125" t="s">
        <v>12</v>
      </c>
      <c r="F5125" s="4" t="s">
        <v>13</v>
      </c>
      <c r="G5125" s="3">
        <v>10.459996</v>
      </c>
      <c r="H5125" s="8">
        <v>0.22190203418535592</v>
      </c>
      <c r="I5125" s="26" t="str">
        <f>INDEX('Data Tab2'!$C:$C,MATCH('Data Tab1'!A5125,'Data Tab2'!$A:$A,0))</f>
        <v>EDE4</v>
      </c>
    </row>
    <row r="5126" spans="1:9" hidden="1">
      <c r="A5126" s="55">
        <v>102200373</v>
      </c>
      <c r="B5126" s="1" t="s">
        <v>33</v>
      </c>
      <c r="C5126" t="s">
        <v>31</v>
      </c>
      <c r="D5126" s="1" t="s">
        <v>11</v>
      </c>
      <c r="E5126" t="s">
        <v>12</v>
      </c>
      <c r="F5126" s="4" t="s">
        <v>15</v>
      </c>
      <c r="G5126" s="3">
        <v>10.999998</v>
      </c>
      <c r="H5126" s="8">
        <v>0.28583013523518164</v>
      </c>
      <c r="I5126" s="26" t="str">
        <f>INDEX('Data Tab2'!$C:$C,MATCH('Data Tab1'!A5126,'Data Tab2'!$A:$A,0))</f>
        <v>EDE4</v>
      </c>
    </row>
    <row r="5127" spans="1:9" hidden="1">
      <c r="A5127" s="55">
        <v>102200373</v>
      </c>
      <c r="B5127" s="1" t="s">
        <v>33</v>
      </c>
      <c r="C5127" t="s">
        <v>31</v>
      </c>
      <c r="D5127" s="1" t="s">
        <v>11</v>
      </c>
      <c r="E5127" t="s">
        <v>12</v>
      </c>
      <c r="F5127" s="4" t="s">
        <v>29</v>
      </c>
      <c r="G5127" s="3">
        <v>6.6936070000000001</v>
      </c>
      <c r="H5127" s="8">
        <v>0.10421363228064573</v>
      </c>
      <c r="I5127" s="26" t="str">
        <f>INDEX('Data Tab2'!$C:$C,MATCH('Data Tab1'!A5127,'Data Tab2'!$A:$A,0))</f>
        <v>EDE4</v>
      </c>
    </row>
    <row r="5128" spans="1:9" hidden="1">
      <c r="A5128" s="55">
        <v>102200373</v>
      </c>
      <c r="B5128" s="1" t="s">
        <v>33</v>
      </c>
      <c r="C5128" t="s">
        <v>31</v>
      </c>
      <c r="D5128" s="1" t="s">
        <v>11</v>
      </c>
      <c r="E5128" t="s">
        <v>12</v>
      </c>
      <c r="F5128" s="4" t="s">
        <v>16</v>
      </c>
      <c r="G5128" s="3">
        <v>4.3499970000000001</v>
      </c>
      <c r="H5128" s="8">
        <v>0.24001376243035522</v>
      </c>
      <c r="I5128" s="26" t="str">
        <f>INDEX('Data Tab2'!$C:$C,MATCH('Data Tab1'!A5128,'Data Tab2'!$A:$A,0))</f>
        <v>EDE4</v>
      </c>
    </row>
    <row r="5129" spans="1:9" hidden="1">
      <c r="A5129" s="55">
        <v>102200373</v>
      </c>
      <c r="B5129" s="1" t="s">
        <v>33</v>
      </c>
      <c r="C5129" t="s">
        <v>31</v>
      </c>
      <c r="D5129" s="1" t="s">
        <v>17</v>
      </c>
      <c r="E5129" t="s">
        <v>18</v>
      </c>
      <c r="F5129" s="4" t="s">
        <v>35</v>
      </c>
      <c r="G5129" s="3">
        <v>9.9999979999999997</v>
      </c>
      <c r="H5129" s="8">
        <v>0.75593344345704827</v>
      </c>
      <c r="I5129" s="26" t="str">
        <f>INDEX('Data Tab2'!$C:$C,MATCH('Data Tab1'!A5129,'Data Tab2'!$A:$A,0))</f>
        <v>EDE4</v>
      </c>
    </row>
    <row r="5130" spans="1:9" hidden="1">
      <c r="A5130" s="55">
        <v>102200373</v>
      </c>
      <c r="B5130" s="1" t="s">
        <v>33</v>
      </c>
      <c r="C5130" t="s">
        <v>31</v>
      </c>
      <c r="D5130" s="1" t="s">
        <v>17</v>
      </c>
      <c r="E5130" t="s">
        <v>18</v>
      </c>
      <c r="F5130" s="4" t="s">
        <v>20</v>
      </c>
      <c r="G5130" s="3">
        <v>6.8332000000000004E-2</v>
      </c>
      <c r="H5130" s="8">
        <v>0.94566376778726413</v>
      </c>
      <c r="I5130" s="26" t="str">
        <f>INDEX('Data Tab2'!$C:$C,MATCH('Data Tab1'!A5130,'Data Tab2'!$A:$A,0))</f>
        <v>EDE4</v>
      </c>
    </row>
    <row r="5131" spans="1:9" hidden="1">
      <c r="A5131" s="55">
        <v>102200373</v>
      </c>
      <c r="B5131" s="1" t="s">
        <v>33</v>
      </c>
      <c r="C5131" t="s">
        <v>31</v>
      </c>
      <c r="D5131" s="1" t="s">
        <v>17</v>
      </c>
      <c r="E5131" t="s">
        <v>18</v>
      </c>
      <c r="F5131" s="4" t="s">
        <v>21</v>
      </c>
      <c r="G5131" s="3">
        <v>9.9999979999999997</v>
      </c>
      <c r="H5131" s="8">
        <v>0.46518635739206571</v>
      </c>
      <c r="I5131" s="26" t="str">
        <f>INDEX('Data Tab2'!$C:$C,MATCH('Data Tab1'!A5131,'Data Tab2'!$A:$A,0))</f>
        <v>EDE4</v>
      </c>
    </row>
    <row r="5132" spans="1:9" hidden="1">
      <c r="A5132" s="55">
        <v>102200373</v>
      </c>
      <c r="B5132" s="1" t="s">
        <v>33</v>
      </c>
      <c r="C5132" t="s">
        <v>31</v>
      </c>
      <c r="D5132" s="1" t="s">
        <v>17</v>
      </c>
      <c r="E5132" t="s">
        <v>18</v>
      </c>
      <c r="F5132" s="4" t="s">
        <v>22</v>
      </c>
      <c r="G5132" s="3">
        <v>8.2474969999999992</v>
      </c>
      <c r="H5132" s="8">
        <v>0.37861065368994584</v>
      </c>
      <c r="I5132" s="26" t="str">
        <f>INDEX('Data Tab2'!$C:$C,MATCH('Data Tab1'!A5132,'Data Tab2'!$A:$A,0))</f>
        <v>EDE4</v>
      </c>
    </row>
    <row r="5133" spans="1:9" hidden="1">
      <c r="A5133" s="56">
        <v>102200373</v>
      </c>
      <c r="B5133" s="1" t="s">
        <v>33</v>
      </c>
      <c r="C5133" t="s">
        <v>31</v>
      </c>
      <c r="D5133" s="1" t="s">
        <v>17</v>
      </c>
      <c r="E5133" t="s">
        <v>23</v>
      </c>
      <c r="F5133" s="4" t="s">
        <v>24</v>
      </c>
      <c r="G5133" s="3">
        <v>9.9999979999999997</v>
      </c>
      <c r="H5133" s="8">
        <v>7.2443069770245172E-2</v>
      </c>
      <c r="I5133" s="26" t="str">
        <f>INDEX('Data Tab2'!$C:$C,MATCH('Data Tab1'!A5133,'Data Tab2'!$A:$A,0))</f>
        <v>EDE4</v>
      </c>
    </row>
    <row r="5134" spans="1:9">
      <c r="A5134" s="55">
        <v>102200388</v>
      </c>
      <c r="B5134" s="1" t="s">
        <v>9</v>
      </c>
      <c r="C5134" t="s">
        <v>31</v>
      </c>
      <c r="D5134" s="1" t="s">
        <v>11</v>
      </c>
      <c r="E5134" t="s">
        <v>12</v>
      </c>
      <c r="F5134" s="4" t="s">
        <v>13</v>
      </c>
      <c r="G5134" s="3">
        <v>0.33666499999999999</v>
      </c>
      <c r="H5134" s="8">
        <v>0.95832583082726086</v>
      </c>
      <c r="I5134" s="26" t="str">
        <f>INDEX('Data Tab2'!$C:$C,MATCH('Data Tab1'!A5134,'Data Tab2'!$A:$A,0))</f>
        <v>EDE5</v>
      </c>
    </row>
    <row r="5135" spans="1:9" hidden="1">
      <c r="A5135" s="55">
        <v>102200388</v>
      </c>
      <c r="B5135" s="1" t="s">
        <v>9</v>
      </c>
      <c r="C5135" t="s">
        <v>31</v>
      </c>
      <c r="D5135" s="1" t="s">
        <v>17</v>
      </c>
      <c r="E5135" t="s">
        <v>18</v>
      </c>
      <c r="F5135" s="4" t="s">
        <v>21</v>
      </c>
      <c r="G5135" s="3">
        <v>6.2802759999999997</v>
      </c>
      <c r="H5135" s="8">
        <v>0.41927395470501894</v>
      </c>
      <c r="I5135" s="26" t="str">
        <f>INDEX('Data Tab2'!$C:$C,MATCH('Data Tab1'!A5135,'Data Tab2'!$A:$A,0))</f>
        <v>EDE5</v>
      </c>
    </row>
    <row r="5136" spans="1:9" hidden="1">
      <c r="A5136" s="55">
        <v>102200388</v>
      </c>
      <c r="B5136" s="1" t="s">
        <v>9</v>
      </c>
      <c r="C5136" t="s">
        <v>31</v>
      </c>
      <c r="D5136" s="1" t="s">
        <v>17</v>
      </c>
      <c r="E5136" t="s">
        <v>18</v>
      </c>
      <c r="F5136" s="4" t="s">
        <v>22</v>
      </c>
      <c r="G5136" s="3">
        <v>0.779165</v>
      </c>
      <c r="H5136" s="8">
        <v>0.62248811662005066</v>
      </c>
      <c r="I5136" s="26" t="str">
        <f>INDEX('Data Tab2'!$C:$C,MATCH('Data Tab1'!A5136,'Data Tab2'!$A:$A,0))</f>
        <v>EDE5</v>
      </c>
    </row>
    <row r="5137" spans="1:9" hidden="1">
      <c r="A5137" s="56">
        <v>102200388</v>
      </c>
      <c r="B5137" s="1" t="s">
        <v>9</v>
      </c>
      <c r="C5137" t="s">
        <v>31</v>
      </c>
      <c r="D5137" s="1" t="s">
        <v>17</v>
      </c>
      <c r="E5137" t="s">
        <v>23</v>
      </c>
      <c r="F5137" s="4" t="s">
        <v>25</v>
      </c>
      <c r="G5137" s="3">
        <v>3.5547209999999998</v>
      </c>
      <c r="H5137" s="8">
        <v>0.91972272236485275</v>
      </c>
      <c r="I5137" s="26" t="str">
        <f>INDEX('Data Tab2'!$C:$C,MATCH('Data Tab1'!A5137,'Data Tab2'!$A:$A,0))</f>
        <v>EDE5</v>
      </c>
    </row>
    <row r="5138" spans="1:9">
      <c r="A5138" s="55">
        <v>102200389</v>
      </c>
      <c r="B5138" s="1" t="s">
        <v>9</v>
      </c>
      <c r="C5138" t="s">
        <v>31</v>
      </c>
      <c r="D5138" s="1" t="s">
        <v>11</v>
      </c>
      <c r="E5138" t="s">
        <v>12</v>
      </c>
      <c r="F5138" s="4" t="s">
        <v>13</v>
      </c>
      <c r="G5138" s="3">
        <v>11.083330999999999</v>
      </c>
      <c r="H5138" s="8">
        <v>0.2584846418230321</v>
      </c>
      <c r="I5138" s="26" t="str">
        <f>INDEX('Data Tab2'!$C:$C,MATCH('Data Tab1'!A5138,'Data Tab2'!$A:$A,0))</f>
        <v>PRG1</v>
      </c>
    </row>
    <row r="5139" spans="1:9" hidden="1">
      <c r="A5139" s="55">
        <v>102200389</v>
      </c>
      <c r="B5139" s="1" t="s">
        <v>9</v>
      </c>
      <c r="C5139" t="s">
        <v>31</v>
      </c>
      <c r="D5139" s="1" t="s">
        <v>11</v>
      </c>
      <c r="E5139" t="s">
        <v>12</v>
      </c>
      <c r="F5139" s="4" t="s">
        <v>34</v>
      </c>
      <c r="G5139" s="3">
        <v>9.9716649999999998</v>
      </c>
      <c r="H5139" s="8">
        <v>0.18266353585905337</v>
      </c>
      <c r="I5139" s="26" t="str">
        <f>INDEX('Data Tab2'!$C:$C,MATCH('Data Tab1'!A5139,'Data Tab2'!$A:$A,0))</f>
        <v>PRG1</v>
      </c>
    </row>
    <row r="5140" spans="1:9" hidden="1">
      <c r="A5140" s="55">
        <v>102200389</v>
      </c>
      <c r="B5140" s="1" t="s">
        <v>9</v>
      </c>
      <c r="C5140" t="s">
        <v>31</v>
      </c>
      <c r="D5140" s="1" t="s">
        <v>11</v>
      </c>
      <c r="E5140" t="s">
        <v>12</v>
      </c>
      <c r="F5140" s="4" t="s">
        <v>14</v>
      </c>
      <c r="G5140" s="3">
        <v>8.7369430000000001</v>
      </c>
      <c r="H5140" s="8">
        <v>5.3304580998447815E-4</v>
      </c>
      <c r="I5140" s="26" t="str">
        <f>INDEX('Data Tab2'!$C:$C,MATCH('Data Tab1'!A5140,'Data Tab2'!$A:$A,0))</f>
        <v>PRG1</v>
      </c>
    </row>
    <row r="5141" spans="1:9" hidden="1">
      <c r="A5141" s="55">
        <v>102200389</v>
      </c>
      <c r="B5141" s="1" t="s">
        <v>9</v>
      </c>
      <c r="C5141" t="s">
        <v>31</v>
      </c>
      <c r="D5141" s="1" t="s">
        <v>11</v>
      </c>
      <c r="E5141" t="s">
        <v>12</v>
      </c>
      <c r="F5141" s="4" t="s">
        <v>15</v>
      </c>
      <c r="G5141" s="3">
        <v>10.253887000000001</v>
      </c>
      <c r="H5141" s="8">
        <v>0.47048386359464156</v>
      </c>
      <c r="I5141" s="26" t="str">
        <f>INDEX('Data Tab2'!$C:$C,MATCH('Data Tab1'!A5141,'Data Tab2'!$A:$A,0))</f>
        <v>PRG1</v>
      </c>
    </row>
    <row r="5142" spans="1:9" hidden="1">
      <c r="A5142" s="55">
        <v>102200389</v>
      </c>
      <c r="B5142" s="1" t="s">
        <v>9</v>
      </c>
      <c r="C5142" t="s">
        <v>31</v>
      </c>
      <c r="D5142" s="1" t="s">
        <v>11</v>
      </c>
      <c r="E5142" t="s">
        <v>12</v>
      </c>
      <c r="F5142" s="4" t="s">
        <v>16</v>
      </c>
      <c r="G5142" s="3">
        <v>8.82972</v>
      </c>
      <c r="H5142" s="8">
        <v>0.96812625986425371</v>
      </c>
      <c r="I5142" s="26" t="str">
        <f>INDEX('Data Tab2'!$C:$C,MATCH('Data Tab1'!A5142,'Data Tab2'!$A:$A,0))</f>
        <v>PRG1</v>
      </c>
    </row>
    <row r="5143" spans="1:9" hidden="1">
      <c r="A5143" s="55">
        <v>102200389</v>
      </c>
      <c r="B5143" s="1" t="s">
        <v>33</v>
      </c>
      <c r="C5143" t="s">
        <v>31</v>
      </c>
      <c r="D5143" s="1" t="s">
        <v>17</v>
      </c>
      <c r="E5143" t="s">
        <v>18</v>
      </c>
      <c r="F5143" s="4" t="s">
        <v>35</v>
      </c>
      <c r="G5143" s="3">
        <v>9.5233310000000007</v>
      </c>
      <c r="H5143" s="8">
        <v>0.8582224002365697</v>
      </c>
      <c r="I5143" s="26" t="str">
        <f>INDEX('Data Tab2'!$C:$C,MATCH('Data Tab1'!A5143,'Data Tab2'!$A:$A,0))</f>
        <v>PRG1</v>
      </c>
    </row>
    <row r="5144" spans="1:9" hidden="1">
      <c r="A5144" s="56">
        <v>102200389</v>
      </c>
      <c r="B5144" s="1" t="s">
        <v>33</v>
      </c>
      <c r="C5144" t="s">
        <v>31</v>
      </c>
      <c r="D5144" s="1" t="s">
        <v>17</v>
      </c>
      <c r="E5144" t="s">
        <v>18</v>
      </c>
      <c r="F5144" s="4" t="s">
        <v>36</v>
      </c>
      <c r="G5144" s="3">
        <v>9.5722210000000008</v>
      </c>
      <c r="H5144" s="8">
        <v>0.60043065174238108</v>
      </c>
      <c r="I5144" s="26" t="str">
        <f>INDEX('Data Tab2'!$C:$C,MATCH('Data Tab1'!A5144,'Data Tab2'!$A:$A,0))</f>
        <v>PRG1</v>
      </c>
    </row>
    <row r="5145" spans="1:9">
      <c r="A5145" s="55">
        <v>102200390</v>
      </c>
      <c r="B5145" s="1" t="s">
        <v>9</v>
      </c>
      <c r="C5145" t="s">
        <v>31</v>
      </c>
      <c r="D5145" s="1" t="s">
        <v>17</v>
      </c>
      <c r="E5145" t="s">
        <v>23</v>
      </c>
      <c r="F5145" s="4" t="s">
        <v>25</v>
      </c>
      <c r="G5145" s="3">
        <v>0.69860699999999998</v>
      </c>
      <c r="H5145" s="8">
        <v>0.70608853757475731</v>
      </c>
      <c r="I5145" s="26" t="str">
        <f>INDEX('Data Tab2'!$C:$C,MATCH('Data Tab1'!A5145,'Data Tab2'!$A:$A,0))</f>
        <v>CDG2</v>
      </c>
    </row>
    <row r="5146" spans="1:9" hidden="1">
      <c r="A5146" s="56">
        <v>102200390</v>
      </c>
      <c r="B5146" s="1" t="s">
        <v>9</v>
      </c>
      <c r="C5146" t="s">
        <v>39</v>
      </c>
      <c r="D5146" s="1" t="s">
        <v>17</v>
      </c>
      <c r="E5146" t="s">
        <v>23</v>
      </c>
      <c r="F5146" s="4" t="s">
        <v>25</v>
      </c>
      <c r="G5146" s="3">
        <v>1.4722000000000001E-2</v>
      </c>
      <c r="H5146" s="8">
        <v>0.96202749431916179</v>
      </c>
      <c r="I5146" s="26" t="str">
        <f>INDEX('Data Tab2'!$C:$C,MATCH('Data Tab1'!A5146,'Data Tab2'!$A:$A,0))</f>
        <v>CDG2</v>
      </c>
    </row>
    <row r="5147" spans="1:9">
      <c r="A5147" s="55">
        <v>102200410</v>
      </c>
      <c r="B5147" s="1" t="s">
        <v>9</v>
      </c>
      <c r="C5147" t="s">
        <v>37</v>
      </c>
      <c r="D5147" s="1" t="s">
        <v>11</v>
      </c>
      <c r="E5147" t="s">
        <v>12</v>
      </c>
      <c r="F5147" s="4" t="s">
        <v>13</v>
      </c>
      <c r="G5147" s="3">
        <v>5.5161090000000002</v>
      </c>
      <c r="H5147" s="8">
        <v>0.82821243174256653</v>
      </c>
      <c r="I5147" s="26" t="str">
        <f>INDEX('Data Tab2'!$C:$C,MATCH('Data Tab1'!A5147,'Data Tab2'!$A:$A,0))</f>
        <v>MXP1</v>
      </c>
    </row>
    <row r="5148" spans="1:9" hidden="1">
      <c r="A5148" s="55">
        <v>102200410</v>
      </c>
      <c r="B5148" s="1" t="s">
        <v>9</v>
      </c>
      <c r="C5148" t="s">
        <v>37</v>
      </c>
      <c r="D5148" s="1" t="s">
        <v>11</v>
      </c>
      <c r="E5148" t="s">
        <v>12</v>
      </c>
      <c r="F5148" s="4" t="s">
        <v>16</v>
      </c>
      <c r="G5148" s="3">
        <v>1.5166649999999999</v>
      </c>
      <c r="H5148" s="8">
        <v>7.5137723851235516E-2</v>
      </c>
      <c r="I5148" s="26" t="str">
        <f>INDEX('Data Tab2'!$C:$C,MATCH('Data Tab1'!A5148,'Data Tab2'!$A:$A,0))</f>
        <v>MXP1</v>
      </c>
    </row>
    <row r="5149" spans="1:9" hidden="1">
      <c r="A5149" s="55">
        <v>102200410</v>
      </c>
      <c r="B5149" s="1" t="s">
        <v>9</v>
      </c>
      <c r="C5149" t="s">
        <v>37</v>
      </c>
      <c r="D5149" s="1" t="s">
        <v>17</v>
      </c>
      <c r="E5149" t="s">
        <v>18</v>
      </c>
      <c r="F5149" s="4" t="s">
        <v>35</v>
      </c>
      <c r="G5149" s="3">
        <v>6.5119420000000003</v>
      </c>
      <c r="H5149" s="8">
        <v>0.96660626218638301</v>
      </c>
      <c r="I5149" s="26" t="str">
        <f>INDEX('Data Tab2'!$C:$C,MATCH('Data Tab1'!A5149,'Data Tab2'!$A:$A,0))</f>
        <v>MXP1</v>
      </c>
    </row>
    <row r="5150" spans="1:9" hidden="1">
      <c r="A5150" s="55">
        <v>102200410</v>
      </c>
      <c r="B5150" s="1" t="s">
        <v>9</v>
      </c>
      <c r="C5150" t="s">
        <v>31</v>
      </c>
      <c r="D5150" s="1" t="s">
        <v>17</v>
      </c>
      <c r="E5150" t="s">
        <v>18</v>
      </c>
      <c r="F5150" s="4" t="s">
        <v>35</v>
      </c>
      <c r="G5150" s="3">
        <v>2.851388</v>
      </c>
      <c r="H5150" s="8">
        <v>0.49949562941658188</v>
      </c>
      <c r="I5150" s="26" t="str">
        <f>INDEX('Data Tab2'!$C:$C,MATCH('Data Tab1'!A5150,'Data Tab2'!$A:$A,0))</f>
        <v>MXP1</v>
      </c>
    </row>
    <row r="5151" spans="1:9" hidden="1">
      <c r="A5151" s="55">
        <v>102200410</v>
      </c>
      <c r="B5151" s="1" t="s">
        <v>33</v>
      </c>
      <c r="C5151" t="s">
        <v>31</v>
      </c>
      <c r="D5151" s="1" t="s">
        <v>11</v>
      </c>
      <c r="E5151" t="s">
        <v>12</v>
      </c>
      <c r="F5151" s="4" t="s">
        <v>13</v>
      </c>
      <c r="G5151" s="3">
        <v>4.4833319999999999</v>
      </c>
      <c r="H5151" s="8">
        <v>0.22630290193097402</v>
      </c>
      <c r="I5151" s="26" t="str">
        <f>INDEX('Data Tab2'!$C:$C,MATCH('Data Tab1'!A5151,'Data Tab2'!$A:$A,0))</f>
        <v>MXP1</v>
      </c>
    </row>
    <row r="5152" spans="1:9" hidden="1">
      <c r="A5152" s="56">
        <v>102200410</v>
      </c>
      <c r="B5152" s="1" t="s">
        <v>33</v>
      </c>
      <c r="C5152" t="s">
        <v>31</v>
      </c>
      <c r="D5152" s="1" t="s">
        <v>11</v>
      </c>
      <c r="E5152" t="s">
        <v>12</v>
      </c>
      <c r="F5152" s="4" t="s">
        <v>16</v>
      </c>
      <c r="G5152" s="3">
        <v>2.7505540000000002</v>
      </c>
      <c r="H5152" s="8">
        <v>0.61963257579610165</v>
      </c>
      <c r="I5152" s="26" t="str">
        <f>INDEX('Data Tab2'!$C:$C,MATCH('Data Tab1'!A5152,'Data Tab2'!$A:$A,0))</f>
        <v>MXP1</v>
      </c>
    </row>
    <row r="5153" spans="1:9">
      <c r="A5153" s="55">
        <v>102200411</v>
      </c>
      <c r="B5153" s="1" t="s">
        <v>9</v>
      </c>
      <c r="C5153" t="s">
        <v>37</v>
      </c>
      <c r="D5153" s="1" t="s">
        <v>17</v>
      </c>
      <c r="E5153" t="s">
        <v>23</v>
      </c>
      <c r="F5153" s="4" t="s">
        <v>25</v>
      </c>
      <c r="G5153" s="3">
        <v>4.993887</v>
      </c>
      <c r="H5153" s="8">
        <v>0.15770387437276145</v>
      </c>
      <c r="I5153" s="26" t="str">
        <f>INDEX('Data Tab2'!$C:$C,MATCH('Data Tab1'!A5153,'Data Tab2'!$A:$A,0))</f>
        <v>LIL1</v>
      </c>
    </row>
    <row r="5154" spans="1:9" hidden="1">
      <c r="A5154" s="55">
        <v>102200411</v>
      </c>
      <c r="B5154" s="1" t="s">
        <v>9</v>
      </c>
      <c r="C5154" t="s">
        <v>31</v>
      </c>
      <c r="D5154" s="1" t="s">
        <v>11</v>
      </c>
      <c r="E5154" t="s">
        <v>12</v>
      </c>
      <c r="F5154" s="4" t="s">
        <v>34</v>
      </c>
      <c r="G5154" s="3">
        <v>8.7172210000000003</v>
      </c>
      <c r="H5154" s="8">
        <v>0.94878638759550316</v>
      </c>
      <c r="I5154" s="26" t="str">
        <f>INDEX('Data Tab2'!$C:$C,MATCH('Data Tab1'!A5154,'Data Tab2'!$A:$A,0))</f>
        <v>LIL1</v>
      </c>
    </row>
    <row r="5155" spans="1:9" hidden="1">
      <c r="A5155" s="55">
        <v>102200411</v>
      </c>
      <c r="B5155" s="1" t="s">
        <v>9</v>
      </c>
      <c r="C5155" t="s">
        <v>31</v>
      </c>
      <c r="D5155" s="1" t="s">
        <v>11</v>
      </c>
      <c r="E5155" t="s">
        <v>12</v>
      </c>
      <c r="F5155" s="4" t="s">
        <v>14</v>
      </c>
      <c r="G5155" s="3">
        <v>8.7674970000000005</v>
      </c>
      <c r="H5155" s="8">
        <v>0.83895447602776319</v>
      </c>
      <c r="I5155" s="26" t="str">
        <f>INDEX('Data Tab2'!$C:$C,MATCH('Data Tab1'!A5155,'Data Tab2'!$A:$A,0))</f>
        <v>LIL1</v>
      </c>
    </row>
    <row r="5156" spans="1:9" hidden="1">
      <c r="A5156" s="55">
        <v>102200411</v>
      </c>
      <c r="B5156" s="1" t="s">
        <v>9</v>
      </c>
      <c r="C5156" t="s">
        <v>31</v>
      </c>
      <c r="D5156" s="1" t="s">
        <v>17</v>
      </c>
      <c r="E5156" t="s">
        <v>18</v>
      </c>
      <c r="F5156" s="4" t="s">
        <v>36</v>
      </c>
      <c r="G5156" s="3">
        <v>9.9999979999999997</v>
      </c>
      <c r="H5156" s="8">
        <v>0.87019411148762582</v>
      </c>
      <c r="I5156" s="26" t="str">
        <f>INDEX('Data Tab2'!$C:$C,MATCH('Data Tab1'!A5156,'Data Tab2'!$A:$A,0))</f>
        <v>LIL1</v>
      </c>
    </row>
    <row r="5157" spans="1:9" hidden="1">
      <c r="A5157" s="55">
        <v>102200411</v>
      </c>
      <c r="B5157" s="1" t="s">
        <v>9</v>
      </c>
      <c r="C5157" t="s">
        <v>31</v>
      </c>
      <c r="D5157" s="1" t="s">
        <v>17</v>
      </c>
      <c r="E5157" t="s">
        <v>18</v>
      </c>
      <c r="F5157" s="4" t="s">
        <v>38</v>
      </c>
      <c r="G5157" s="3">
        <v>8.4666650000000008</v>
      </c>
      <c r="H5157" s="8">
        <v>0.67792701176748593</v>
      </c>
      <c r="I5157" s="26" t="str">
        <f>INDEX('Data Tab2'!$C:$C,MATCH('Data Tab1'!A5157,'Data Tab2'!$A:$A,0))</f>
        <v>LIL1</v>
      </c>
    </row>
    <row r="5158" spans="1:9" hidden="1">
      <c r="A5158" s="56">
        <v>102200411</v>
      </c>
      <c r="B5158" s="1" t="s">
        <v>9</v>
      </c>
      <c r="C5158" t="s">
        <v>31</v>
      </c>
      <c r="D5158" s="1" t="s">
        <v>17</v>
      </c>
      <c r="E5158" t="s">
        <v>23</v>
      </c>
      <c r="F5158" s="4" t="s">
        <v>25</v>
      </c>
      <c r="G5158" s="3">
        <v>5.0058319999999998</v>
      </c>
      <c r="H5158" s="8">
        <v>0.5751122504905648</v>
      </c>
      <c r="I5158" s="26" t="str">
        <f>INDEX('Data Tab2'!$C:$C,MATCH('Data Tab1'!A5158,'Data Tab2'!$A:$A,0))</f>
        <v>LIL1</v>
      </c>
    </row>
    <row r="5159" spans="1:9">
      <c r="A5159" s="55">
        <v>102200413</v>
      </c>
      <c r="B5159" s="1" t="s">
        <v>9</v>
      </c>
      <c r="C5159" t="s">
        <v>31</v>
      </c>
      <c r="D5159" s="1" t="s">
        <v>11</v>
      </c>
      <c r="E5159" t="s">
        <v>12</v>
      </c>
      <c r="F5159" s="4" t="s">
        <v>13</v>
      </c>
      <c r="G5159" s="3">
        <v>0.16111</v>
      </c>
      <c r="H5159" s="8">
        <v>0.25202765465248067</v>
      </c>
      <c r="I5159" s="26" t="str">
        <f>INDEX('Data Tab2'!$C:$C,MATCH('Data Tab1'!A5159,'Data Tab2'!$A:$A,0))</f>
        <v>MAD4</v>
      </c>
    </row>
    <row r="5160" spans="1:9" hidden="1">
      <c r="A5160" s="55">
        <v>102200413</v>
      </c>
      <c r="B5160" s="1" t="s">
        <v>9</v>
      </c>
      <c r="C5160" t="s">
        <v>31</v>
      </c>
      <c r="D5160" s="1" t="s">
        <v>11</v>
      </c>
      <c r="E5160" t="s">
        <v>12</v>
      </c>
      <c r="F5160" s="4" t="s">
        <v>14</v>
      </c>
      <c r="G5160" s="3">
        <v>9.9998000000000004E-2</v>
      </c>
      <c r="H5160" s="8">
        <v>0.99647550047943445</v>
      </c>
      <c r="I5160" s="26" t="str">
        <f>INDEX('Data Tab2'!$C:$C,MATCH('Data Tab1'!A5160,'Data Tab2'!$A:$A,0))</f>
        <v>MAD4</v>
      </c>
    </row>
    <row r="5161" spans="1:9" hidden="1">
      <c r="A5161" s="55">
        <v>102200413</v>
      </c>
      <c r="B5161" s="1" t="s">
        <v>9</v>
      </c>
      <c r="C5161" t="s">
        <v>31</v>
      </c>
      <c r="D5161" s="1" t="s">
        <v>11</v>
      </c>
      <c r="E5161" t="s">
        <v>12</v>
      </c>
      <c r="F5161" s="4" t="s">
        <v>15</v>
      </c>
      <c r="G5161" s="3">
        <v>0.64583100000000004</v>
      </c>
      <c r="H5161" s="8">
        <v>0.54487248672347877</v>
      </c>
      <c r="I5161" s="26" t="str">
        <f>INDEX('Data Tab2'!$C:$C,MATCH('Data Tab1'!A5161,'Data Tab2'!$A:$A,0))</f>
        <v>MAD4</v>
      </c>
    </row>
    <row r="5162" spans="1:9" hidden="1">
      <c r="A5162" s="55">
        <v>102200413</v>
      </c>
      <c r="B5162" s="1" t="s">
        <v>9</v>
      </c>
      <c r="C5162" t="s">
        <v>31</v>
      </c>
      <c r="D5162" s="1" t="s">
        <v>17</v>
      </c>
      <c r="E5162" t="s">
        <v>18</v>
      </c>
      <c r="F5162" s="4" t="s">
        <v>21</v>
      </c>
      <c r="G5162" s="3">
        <v>3.998885</v>
      </c>
      <c r="H5162" s="8">
        <v>0.86292200644513151</v>
      </c>
      <c r="I5162" s="26" t="str">
        <f>INDEX('Data Tab2'!$C:$C,MATCH('Data Tab1'!A5162,'Data Tab2'!$A:$A,0))</f>
        <v>MAD4</v>
      </c>
    </row>
    <row r="5163" spans="1:9" hidden="1">
      <c r="A5163" s="55">
        <v>102200413</v>
      </c>
      <c r="B5163" s="1" t="s">
        <v>9</v>
      </c>
      <c r="C5163" t="s">
        <v>31</v>
      </c>
      <c r="D5163" s="1" t="s">
        <v>17</v>
      </c>
      <c r="E5163" t="s">
        <v>18</v>
      </c>
      <c r="F5163" s="4" t="s">
        <v>22</v>
      </c>
      <c r="G5163" s="3">
        <v>4.9999979999999997</v>
      </c>
      <c r="H5163" s="8">
        <v>0.97969289640777313</v>
      </c>
      <c r="I5163" s="26" t="str">
        <f>INDEX('Data Tab2'!$C:$C,MATCH('Data Tab1'!A5163,'Data Tab2'!$A:$A,0))</f>
        <v>MAD4</v>
      </c>
    </row>
    <row r="5164" spans="1:9" hidden="1">
      <c r="A5164" s="55">
        <v>102200413</v>
      </c>
      <c r="B5164" s="1" t="s">
        <v>33</v>
      </c>
      <c r="C5164" t="s">
        <v>37</v>
      </c>
      <c r="D5164" s="1" t="s">
        <v>11</v>
      </c>
      <c r="E5164" t="s">
        <v>12</v>
      </c>
      <c r="F5164" s="4" t="s">
        <v>13</v>
      </c>
      <c r="G5164" s="3">
        <v>10.712498999999999</v>
      </c>
      <c r="H5164" s="8">
        <v>0.51470373629521504</v>
      </c>
      <c r="I5164" s="26" t="str">
        <f>INDEX('Data Tab2'!$C:$C,MATCH('Data Tab1'!A5164,'Data Tab2'!$A:$A,0))</f>
        <v>MAD4</v>
      </c>
    </row>
    <row r="5165" spans="1:9" hidden="1">
      <c r="A5165" s="55">
        <v>102200413</v>
      </c>
      <c r="B5165" s="1" t="s">
        <v>33</v>
      </c>
      <c r="C5165" t="s">
        <v>37</v>
      </c>
      <c r="D5165" s="1" t="s">
        <v>11</v>
      </c>
      <c r="E5165" t="s">
        <v>12</v>
      </c>
      <c r="F5165" s="4" t="s">
        <v>34</v>
      </c>
      <c r="G5165" s="3">
        <v>10.996662000000001</v>
      </c>
      <c r="H5165" s="8">
        <v>0.97530184900653127</v>
      </c>
      <c r="I5165" s="26" t="str">
        <f>INDEX('Data Tab2'!$C:$C,MATCH('Data Tab1'!A5165,'Data Tab2'!$A:$A,0))</f>
        <v>MAD4</v>
      </c>
    </row>
    <row r="5166" spans="1:9" hidden="1">
      <c r="A5166" s="55">
        <v>102200413</v>
      </c>
      <c r="B5166" s="1" t="s">
        <v>33</v>
      </c>
      <c r="C5166" t="s">
        <v>37</v>
      </c>
      <c r="D5166" s="1" t="s">
        <v>11</v>
      </c>
      <c r="E5166" t="s">
        <v>12</v>
      </c>
      <c r="F5166" s="4" t="s">
        <v>14</v>
      </c>
      <c r="G5166" s="3">
        <v>10.648605</v>
      </c>
      <c r="H5166" s="8">
        <v>9.704033288431968E-2</v>
      </c>
      <c r="I5166" s="26" t="str">
        <f>INDEX('Data Tab2'!$C:$C,MATCH('Data Tab1'!A5166,'Data Tab2'!$A:$A,0))</f>
        <v>MAD4</v>
      </c>
    </row>
    <row r="5167" spans="1:9" hidden="1">
      <c r="A5167" s="55">
        <v>102200413</v>
      </c>
      <c r="B5167" s="1" t="s">
        <v>33</v>
      </c>
      <c r="C5167" t="s">
        <v>37</v>
      </c>
      <c r="D5167" s="1" t="s">
        <v>11</v>
      </c>
      <c r="E5167" t="s">
        <v>12</v>
      </c>
      <c r="F5167" s="4" t="s">
        <v>15</v>
      </c>
      <c r="G5167" s="3">
        <v>5.353332</v>
      </c>
      <c r="H5167" s="8">
        <v>0.69346130339693113</v>
      </c>
      <c r="I5167" s="26" t="str">
        <f>INDEX('Data Tab2'!$C:$C,MATCH('Data Tab1'!A5167,'Data Tab2'!$A:$A,0))</f>
        <v>MAD4</v>
      </c>
    </row>
    <row r="5168" spans="1:9" hidden="1">
      <c r="A5168" s="55">
        <v>102200413</v>
      </c>
      <c r="B5168" s="1" t="s">
        <v>33</v>
      </c>
      <c r="C5168" t="s">
        <v>37</v>
      </c>
      <c r="D5168" s="1" t="s">
        <v>11</v>
      </c>
      <c r="E5168" t="s">
        <v>12</v>
      </c>
      <c r="F5168" s="4" t="s">
        <v>29</v>
      </c>
      <c r="G5168" s="3">
        <v>4.5605520000000004</v>
      </c>
      <c r="H5168" s="8">
        <v>0.3637135882883491</v>
      </c>
      <c r="I5168" s="26" t="str">
        <f>INDEX('Data Tab2'!$C:$C,MATCH('Data Tab1'!A5168,'Data Tab2'!$A:$A,0))</f>
        <v>MAD4</v>
      </c>
    </row>
    <row r="5169" spans="1:9" hidden="1">
      <c r="A5169" s="55">
        <v>102200413</v>
      </c>
      <c r="B5169" s="1" t="s">
        <v>33</v>
      </c>
      <c r="C5169" t="s">
        <v>37</v>
      </c>
      <c r="D5169" s="1" t="s">
        <v>11</v>
      </c>
      <c r="E5169" t="s">
        <v>12</v>
      </c>
      <c r="F5169" s="4" t="s">
        <v>16</v>
      </c>
      <c r="G5169" s="3">
        <v>10.864440999999999</v>
      </c>
      <c r="H5169" s="8">
        <v>0.71974775526609358</v>
      </c>
      <c r="I5169" s="26" t="str">
        <f>INDEX('Data Tab2'!$C:$C,MATCH('Data Tab1'!A5169,'Data Tab2'!$A:$A,0))</f>
        <v>MAD4</v>
      </c>
    </row>
    <row r="5170" spans="1:9" hidden="1">
      <c r="A5170" s="55">
        <v>102200413</v>
      </c>
      <c r="B5170" s="1" t="s">
        <v>33</v>
      </c>
      <c r="C5170" t="s">
        <v>37</v>
      </c>
      <c r="D5170" s="1" t="s">
        <v>17</v>
      </c>
      <c r="E5170" t="s">
        <v>18</v>
      </c>
      <c r="F5170" s="4" t="s">
        <v>35</v>
      </c>
      <c r="G5170" s="3">
        <v>9.9986060000000005</v>
      </c>
      <c r="H5170" s="8">
        <v>1.2557161681813978E-2</v>
      </c>
      <c r="I5170" s="26" t="str">
        <f>INDEX('Data Tab2'!$C:$C,MATCH('Data Tab1'!A5170,'Data Tab2'!$A:$A,0))</f>
        <v>MAD4</v>
      </c>
    </row>
    <row r="5171" spans="1:9" hidden="1">
      <c r="A5171" s="55">
        <v>102200413</v>
      </c>
      <c r="B5171" s="1" t="s">
        <v>33</v>
      </c>
      <c r="C5171" t="s">
        <v>37</v>
      </c>
      <c r="D5171" s="1" t="s">
        <v>17</v>
      </c>
      <c r="E5171" t="s">
        <v>18</v>
      </c>
      <c r="F5171" s="4" t="s">
        <v>36</v>
      </c>
      <c r="G5171" s="3">
        <v>4.9658300000000004</v>
      </c>
      <c r="H5171" s="8">
        <v>0.87086519859672074</v>
      </c>
      <c r="I5171" s="26" t="str">
        <f>INDEX('Data Tab2'!$C:$C,MATCH('Data Tab1'!A5171,'Data Tab2'!$A:$A,0))</f>
        <v>MAD4</v>
      </c>
    </row>
    <row r="5172" spans="1:9" hidden="1">
      <c r="A5172" s="55">
        <v>102200413</v>
      </c>
      <c r="B5172" s="1" t="s">
        <v>33</v>
      </c>
      <c r="C5172" t="s">
        <v>37</v>
      </c>
      <c r="D5172" s="1" t="s">
        <v>17</v>
      </c>
      <c r="E5172" t="s">
        <v>18</v>
      </c>
      <c r="F5172" s="4" t="s">
        <v>21</v>
      </c>
      <c r="G5172" s="3">
        <v>0.249721</v>
      </c>
      <c r="H5172" s="8">
        <v>7.7990192982894779E-2</v>
      </c>
      <c r="I5172" s="26" t="str">
        <f>INDEX('Data Tab2'!$C:$C,MATCH('Data Tab1'!A5172,'Data Tab2'!$A:$A,0))</f>
        <v>MAD4</v>
      </c>
    </row>
    <row r="5173" spans="1:9" hidden="1">
      <c r="A5173" s="55">
        <v>102200413</v>
      </c>
      <c r="B5173" s="1" t="s">
        <v>33</v>
      </c>
      <c r="C5173" t="s">
        <v>37</v>
      </c>
      <c r="D5173" s="1" t="s">
        <v>17</v>
      </c>
      <c r="E5173" t="s">
        <v>18</v>
      </c>
      <c r="F5173" s="4" t="s">
        <v>22</v>
      </c>
      <c r="G5173" s="3">
        <v>4.9994430000000003</v>
      </c>
      <c r="H5173" s="8">
        <v>0.22568280588949075</v>
      </c>
      <c r="I5173" s="26" t="str">
        <f>INDEX('Data Tab2'!$C:$C,MATCH('Data Tab1'!A5173,'Data Tab2'!$A:$A,0))</f>
        <v>MAD4</v>
      </c>
    </row>
    <row r="5174" spans="1:9" hidden="1">
      <c r="A5174" s="55">
        <v>102200413</v>
      </c>
      <c r="B5174" s="1" t="s">
        <v>33</v>
      </c>
      <c r="C5174" t="s">
        <v>37</v>
      </c>
      <c r="D5174" s="1" t="s">
        <v>17</v>
      </c>
      <c r="E5174" t="s">
        <v>23</v>
      </c>
      <c r="F5174" s="4" t="s">
        <v>24</v>
      </c>
      <c r="G5174" s="3">
        <v>10.064996000000001</v>
      </c>
      <c r="H5174" s="8">
        <v>0.46341122973603543</v>
      </c>
      <c r="I5174" s="26" t="str">
        <f>INDEX('Data Tab2'!$C:$C,MATCH('Data Tab1'!A5174,'Data Tab2'!$A:$A,0))</f>
        <v>MAD4</v>
      </c>
    </row>
    <row r="5175" spans="1:9" hidden="1">
      <c r="A5175" s="56">
        <v>102200413</v>
      </c>
      <c r="B5175" s="1" t="s">
        <v>33</v>
      </c>
      <c r="C5175" t="s">
        <v>37</v>
      </c>
      <c r="D5175" s="1" t="s">
        <v>17</v>
      </c>
      <c r="E5175" t="s">
        <v>23</v>
      </c>
      <c r="F5175" s="4" t="s">
        <v>25</v>
      </c>
      <c r="G5175" s="3">
        <v>4.1099959999999998</v>
      </c>
      <c r="H5175" s="8">
        <v>0.23673688578190311</v>
      </c>
      <c r="I5175" s="26" t="str">
        <f>INDEX('Data Tab2'!$C:$C,MATCH('Data Tab1'!A5175,'Data Tab2'!$A:$A,0))</f>
        <v>MAD4</v>
      </c>
    </row>
    <row r="5176" spans="1:9">
      <c r="A5176" s="55">
        <v>102200417</v>
      </c>
      <c r="B5176" s="1" t="s">
        <v>9</v>
      </c>
      <c r="C5176" t="s">
        <v>37</v>
      </c>
      <c r="D5176" s="1" t="s">
        <v>11</v>
      </c>
      <c r="E5176" t="s">
        <v>12</v>
      </c>
      <c r="F5176" s="4" t="s">
        <v>13</v>
      </c>
      <c r="G5176" s="3">
        <v>4.3880530000000002</v>
      </c>
      <c r="H5176" s="8">
        <v>0.65220762334857207</v>
      </c>
      <c r="I5176" s="26" t="str">
        <f>INDEX('Data Tab2'!$C:$C,MATCH('Data Tab1'!A5176,'Data Tab2'!$A:$A,0))</f>
        <v>GLA1</v>
      </c>
    </row>
    <row r="5177" spans="1:9" hidden="1">
      <c r="A5177" s="55">
        <v>102200417</v>
      </c>
      <c r="B5177" s="1" t="s">
        <v>9</v>
      </c>
      <c r="C5177" t="s">
        <v>37</v>
      </c>
      <c r="D5177" s="1" t="s">
        <v>11</v>
      </c>
      <c r="E5177" t="s">
        <v>12</v>
      </c>
      <c r="F5177" s="4" t="s">
        <v>34</v>
      </c>
      <c r="G5177" s="3">
        <v>3.8216649999999999</v>
      </c>
      <c r="H5177" s="8">
        <v>0.84423434243306839</v>
      </c>
      <c r="I5177" s="26" t="str">
        <f>INDEX('Data Tab2'!$C:$C,MATCH('Data Tab1'!A5177,'Data Tab2'!$A:$A,0))</f>
        <v>GLA1</v>
      </c>
    </row>
    <row r="5178" spans="1:9" hidden="1">
      <c r="A5178" s="55">
        <v>102200417</v>
      </c>
      <c r="B5178" s="1" t="s">
        <v>33</v>
      </c>
      <c r="C5178" t="s">
        <v>31</v>
      </c>
      <c r="D5178" s="1" t="s">
        <v>11</v>
      </c>
      <c r="E5178" t="s">
        <v>12</v>
      </c>
      <c r="F5178" s="4" t="s">
        <v>13</v>
      </c>
      <c r="G5178" s="3">
        <v>5.6113860000000004</v>
      </c>
      <c r="H5178" s="8">
        <v>0.12340670123542474</v>
      </c>
      <c r="I5178" s="26" t="str">
        <f>INDEX('Data Tab2'!$C:$C,MATCH('Data Tab1'!A5178,'Data Tab2'!$A:$A,0))</f>
        <v>GLA1</v>
      </c>
    </row>
    <row r="5179" spans="1:9" hidden="1">
      <c r="A5179" s="56">
        <v>102200417</v>
      </c>
      <c r="B5179" s="1" t="s">
        <v>33</v>
      </c>
      <c r="C5179" t="s">
        <v>31</v>
      </c>
      <c r="D5179" s="1" t="s">
        <v>11</v>
      </c>
      <c r="E5179" t="s">
        <v>12</v>
      </c>
      <c r="F5179" s="4" t="s">
        <v>34</v>
      </c>
      <c r="G5179" s="3">
        <v>5.9899969999999998</v>
      </c>
      <c r="H5179" s="8">
        <v>0.68564811340618392</v>
      </c>
      <c r="I5179" s="26" t="str">
        <f>INDEX('Data Tab2'!$C:$C,MATCH('Data Tab1'!A5179,'Data Tab2'!$A:$A,0))</f>
        <v>GLA1</v>
      </c>
    </row>
    <row r="5180" spans="1:9">
      <c r="A5180" s="55">
        <v>102200421</v>
      </c>
      <c r="B5180" s="1" t="s">
        <v>9</v>
      </c>
      <c r="C5180" t="s">
        <v>37</v>
      </c>
      <c r="D5180" s="1" t="s">
        <v>11</v>
      </c>
      <c r="E5180" t="s">
        <v>12</v>
      </c>
      <c r="F5180" s="4" t="s">
        <v>13</v>
      </c>
      <c r="G5180" s="3">
        <v>1.519998</v>
      </c>
      <c r="H5180" s="8">
        <v>0.7738064625227179</v>
      </c>
      <c r="I5180" s="26" t="str">
        <f>INDEX('Data Tab2'!$C:$C,MATCH('Data Tab1'!A5180,'Data Tab2'!$A:$A,0))</f>
        <v>KTW1</v>
      </c>
    </row>
    <row r="5181" spans="1:9" hidden="1">
      <c r="A5181" s="55">
        <v>102200421</v>
      </c>
      <c r="B5181" s="1" t="s">
        <v>9</v>
      </c>
      <c r="C5181" t="s">
        <v>37</v>
      </c>
      <c r="D5181" s="1" t="s">
        <v>11</v>
      </c>
      <c r="E5181" t="s">
        <v>12</v>
      </c>
      <c r="F5181" s="4" t="s">
        <v>15</v>
      </c>
      <c r="G5181" s="3">
        <v>2.3252739999999998</v>
      </c>
      <c r="H5181" s="8">
        <v>0.57927734662276764</v>
      </c>
      <c r="I5181" s="26" t="str">
        <f>INDEX('Data Tab2'!$C:$C,MATCH('Data Tab1'!A5181,'Data Tab2'!$A:$A,0))</f>
        <v>KTW1</v>
      </c>
    </row>
    <row r="5182" spans="1:9" hidden="1">
      <c r="A5182" s="55">
        <v>102200421</v>
      </c>
      <c r="B5182" s="1" t="s">
        <v>33</v>
      </c>
      <c r="C5182" t="s">
        <v>31</v>
      </c>
      <c r="D5182" s="1" t="s">
        <v>11</v>
      </c>
      <c r="E5182" t="s">
        <v>12</v>
      </c>
      <c r="F5182" s="4" t="s">
        <v>13</v>
      </c>
      <c r="G5182" s="3">
        <v>4.4794419999999997</v>
      </c>
      <c r="H5182" s="8">
        <v>0.96505673965514338</v>
      </c>
      <c r="I5182" s="26" t="str">
        <f>INDEX('Data Tab2'!$C:$C,MATCH('Data Tab1'!A5182,'Data Tab2'!$A:$A,0))</f>
        <v>KTW1</v>
      </c>
    </row>
    <row r="5183" spans="1:9" hidden="1">
      <c r="A5183" s="55">
        <v>102200421</v>
      </c>
      <c r="B5183" s="1" t="s">
        <v>33</v>
      </c>
      <c r="C5183" t="s">
        <v>31</v>
      </c>
      <c r="D5183" s="1" t="s">
        <v>11</v>
      </c>
      <c r="E5183" t="s">
        <v>12</v>
      </c>
      <c r="F5183" s="4" t="s">
        <v>14</v>
      </c>
      <c r="G5183" s="3">
        <v>4.2208310000000004</v>
      </c>
      <c r="H5183" s="8">
        <v>5.4070930591487265E-2</v>
      </c>
      <c r="I5183" s="26" t="str">
        <f>INDEX('Data Tab2'!$C:$C,MATCH('Data Tab1'!A5183,'Data Tab2'!$A:$A,0))</f>
        <v>KTW1</v>
      </c>
    </row>
    <row r="5184" spans="1:9" hidden="1">
      <c r="A5184" s="55">
        <v>102200421</v>
      </c>
      <c r="B5184" s="1" t="s">
        <v>33</v>
      </c>
      <c r="C5184" t="s">
        <v>31</v>
      </c>
      <c r="D5184" s="1" t="s">
        <v>11</v>
      </c>
      <c r="E5184" t="s">
        <v>12</v>
      </c>
      <c r="F5184" s="4" t="s">
        <v>15</v>
      </c>
      <c r="G5184" s="3">
        <v>8.4747199999999996</v>
      </c>
      <c r="H5184" s="8">
        <v>0.12400391460808224</v>
      </c>
      <c r="I5184" s="26" t="str">
        <f>INDEX('Data Tab2'!$C:$C,MATCH('Data Tab1'!A5184,'Data Tab2'!$A:$A,0))</f>
        <v>KTW1</v>
      </c>
    </row>
    <row r="5185" spans="1:9" hidden="1">
      <c r="A5185" s="55">
        <v>102200421</v>
      </c>
      <c r="B5185" s="1" t="s">
        <v>33</v>
      </c>
      <c r="C5185" t="s">
        <v>31</v>
      </c>
      <c r="D5185" s="1" t="s">
        <v>11</v>
      </c>
      <c r="E5185" t="s">
        <v>12</v>
      </c>
      <c r="F5185" s="4" t="s">
        <v>16</v>
      </c>
      <c r="G5185" s="3">
        <v>4.3241630000000004</v>
      </c>
      <c r="H5185" s="8">
        <v>0.45712357844868778</v>
      </c>
      <c r="I5185" s="26" t="str">
        <f>INDEX('Data Tab2'!$C:$C,MATCH('Data Tab1'!A5185,'Data Tab2'!$A:$A,0))</f>
        <v>KTW1</v>
      </c>
    </row>
    <row r="5186" spans="1:9" hidden="1">
      <c r="A5186" s="55">
        <v>102200421</v>
      </c>
      <c r="B5186" s="1" t="s">
        <v>33</v>
      </c>
      <c r="C5186" t="s">
        <v>31</v>
      </c>
      <c r="D5186" s="1" t="s">
        <v>17</v>
      </c>
      <c r="E5186" t="s">
        <v>18</v>
      </c>
      <c r="F5186" s="4" t="s">
        <v>35</v>
      </c>
      <c r="G5186" s="3">
        <v>4.9999979999999997</v>
      </c>
      <c r="H5186" s="8">
        <v>0.82973444148237163</v>
      </c>
      <c r="I5186" s="26" t="str">
        <f>INDEX('Data Tab2'!$C:$C,MATCH('Data Tab1'!A5186,'Data Tab2'!$A:$A,0))</f>
        <v>KTW1</v>
      </c>
    </row>
    <row r="5187" spans="1:9" hidden="1">
      <c r="A5187" s="55">
        <v>102200421</v>
      </c>
      <c r="B5187" s="1" t="s">
        <v>33</v>
      </c>
      <c r="C5187" t="s">
        <v>31</v>
      </c>
      <c r="D5187" s="1" t="s">
        <v>17</v>
      </c>
      <c r="E5187" t="s">
        <v>18</v>
      </c>
      <c r="F5187" s="4" t="s">
        <v>36</v>
      </c>
      <c r="G5187" s="3">
        <v>5.4366640000000004</v>
      </c>
      <c r="H5187" s="8">
        <v>0.24402322007063115</v>
      </c>
      <c r="I5187" s="26" t="str">
        <f>INDEX('Data Tab2'!$C:$C,MATCH('Data Tab1'!A5187,'Data Tab2'!$A:$A,0))</f>
        <v>KTW1</v>
      </c>
    </row>
    <row r="5188" spans="1:9" hidden="1">
      <c r="A5188" s="55">
        <v>102200421</v>
      </c>
      <c r="B5188" s="1" t="s">
        <v>33</v>
      </c>
      <c r="C5188" t="s">
        <v>31</v>
      </c>
      <c r="D5188" s="1" t="s">
        <v>17</v>
      </c>
      <c r="E5188" t="s">
        <v>23</v>
      </c>
      <c r="F5188" s="4" t="s">
        <v>24</v>
      </c>
      <c r="G5188" s="3">
        <v>4.9999979999999997</v>
      </c>
      <c r="H5188" s="8">
        <v>0.65923475043614732</v>
      </c>
      <c r="I5188" s="26" t="str">
        <f>INDEX('Data Tab2'!$C:$C,MATCH('Data Tab1'!A5188,'Data Tab2'!$A:$A,0))</f>
        <v>KTW1</v>
      </c>
    </row>
    <row r="5189" spans="1:9" hidden="1">
      <c r="A5189" s="56">
        <v>102200421</v>
      </c>
      <c r="B5189" s="1" t="s">
        <v>33</v>
      </c>
      <c r="C5189" t="s">
        <v>31</v>
      </c>
      <c r="D5189" s="1" t="s">
        <v>17</v>
      </c>
      <c r="E5189" t="s">
        <v>23</v>
      </c>
      <c r="F5189" s="4" t="s">
        <v>25</v>
      </c>
      <c r="G5189" s="3">
        <v>4.2736090000000004</v>
      </c>
      <c r="H5189" s="8">
        <v>0.21778459423487206</v>
      </c>
      <c r="I5189" s="26" t="str">
        <f>INDEX('Data Tab2'!$C:$C,MATCH('Data Tab1'!A5189,'Data Tab2'!$A:$A,0))</f>
        <v>KTW1</v>
      </c>
    </row>
    <row r="5190" spans="1:9">
      <c r="A5190" s="55">
        <v>102200422</v>
      </c>
      <c r="B5190" s="1" t="s">
        <v>9</v>
      </c>
      <c r="C5190" t="s">
        <v>37</v>
      </c>
      <c r="D5190" s="1" t="s">
        <v>11</v>
      </c>
      <c r="E5190" t="s">
        <v>12</v>
      </c>
      <c r="F5190" s="4" t="s">
        <v>14</v>
      </c>
      <c r="G5190" s="3">
        <v>2.2383320000000002</v>
      </c>
      <c r="H5190" s="8">
        <v>0.98177967103287656</v>
      </c>
      <c r="I5190" s="26" t="str">
        <f>INDEX('Data Tab2'!$C:$C,MATCH('Data Tab1'!A5190,'Data Tab2'!$A:$A,0))</f>
        <v>BCN1</v>
      </c>
    </row>
    <row r="5191" spans="1:9" hidden="1">
      <c r="A5191" s="55">
        <v>102200422</v>
      </c>
      <c r="B5191" s="1" t="s">
        <v>9</v>
      </c>
      <c r="C5191" t="s">
        <v>31</v>
      </c>
      <c r="D5191" s="1" t="s">
        <v>11</v>
      </c>
      <c r="E5191" t="s">
        <v>12</v>
      </c>
      <c r="F5191" s="4" t="s">
        <v>13</v>
      </c>
      <c r="G5191" s="3">
        <v>9.7722200000000008</v>
      </c>
      <c r="H5191" s="8">
        <v>0.39839086781774791</v>
      </c>
      <c r="I5191" s="26" t="str">
        <f>INDEX('Data Tab2'!$C:$C,MATCH('Data Tab1'!A5191,'Data Tab2'!$A:$A,0))</f>
        <v>BCN1</v>
      </c>
    </row>
    <row r="5192" spans="1:9" hidden="1">
      <c r="A5192" s="55">
        <v>102200422</v>
      </c>
      <c r="B5192" s="1" t="s">
        <v>9</v>
      </c>
      <c r="C5192" t="s">
        <v>31</v>
      </c>
      <c r="D5192" s="1" t="s">
        <v>11</v>
      </c>
      <c r="E5192" t="s">
        <v>12</v>
      </c>
      <c r="F5192" s="4" t="s">
        <v>14</v>
      </c>
      <c r="G5192" s="3">
        <v>6.7388870000000001</v>
      </c>
      <c r="H5192" s="8">
        <v>0.51610329569001379</v>
      </c>
      <c r="I5192" s="26" t="str">
        <f>INDEX('Data Tab2'!$C:$C,MATCH('Data Tab1'!A5192,'Data Tab2'!$A:$A,0))</f>
        <v>BCN1</v>
      </c>
    </row>
    <row r="5193" spans="1:9" hidden="1">
      <c r="A5193" s="55">
        <v>102200422</v>
      </c>
      <c r="B5193" s="1" t="s">
        <v>33</v>
      </c>
      <c r="C5193" t="s">
        <v>27</v>
      </c>
      <c r="D5193" s="1" t="s">
        <v>11</v>
      </c>
      <c r="E5193" t="s">
        <v>12</v>
      </c>
      <c r="F5193" s="4" t="s">
        <v>16</v>
      </c>
      <c r="G5193" s="3">
        <v>9.9891629999999996</v>
      </c>
      <c r="H5193" s="8">
        <v>0.26368168865580333</v>
      </c>
      <c r="I5193" s="26" t="str">
        <f>INDEX('Data Tab2'!$C:$C,MATCH('Data Tab1'!A5193,'Data Tab2'!$A:$A,0))</f>
        <v>BCN1</v>
      </c>
    </row>
    <row r="5194" spans="1:9" hidden="1">
      <c r="A5194" s="55">
        <v>102200422</v>
      </c>
      <c r="B5194" s="1" t="s">
        <v>33</v>
      </c>
      <c r="C5194" t="s">
        <v>27</v>
      </c>
      <c r="D5194" s="1" t="s">
        <v>17</v>
      </c>
      <c r="E5194" t="s">
        <v>18</v>
      </c>
      <c r="F5194" s="4" t="s">
        <v>35</v>
      </c>
      <c r="G5194" s="3">
        <v>8.8561080000000008</v>
      </c>
      <c r="H5194" s="8">
        <v>0.35113273216444418</v>
      </c>
      <c r="I5194" s="26" t="str">
        <f>INDEX('Data Tab2'!$C:$C,MATCH('Data Tab1'!A5194,'Data Tab2'!$A:$A,0))</f>
        <v>BCN1</v>
      </c>
    </row>
    <row r="5195" spans="1:9" hidden="1">
      <c r="A5195" s="55">
        <v>102200422</v>
      </c>
      <c r="B5195" s="1" t="s">
        <v>33</v>
      </c>
      <c r="C5195" t="s">
        <v>27</v>
      </c>
      <c r="D5195" s="1" t="s">
        <v>17</v>
      </c>
      <c r="E5195" t="s">
        <v>18</v>
      </c>
      <c r="F5195" s="4" t="s">
        <v>22</v>
      </c>
      <c r="G5195" s="3">
        <v>8.8074949999999994</v>
      </c>
      <c r="H5195" s="8">
        <v>0.87886721461891448</v>
      </c>
      <c r="I5195" s="26" t="str">
        <f>INDEX('Data Tab2'!$C:$C,MATCH('Data Tab1'!A5195,'Data Tab2'!$A:$A,0))</f>
        <v>BCN1</v>
      </c>
    </row>
    <row r="5196" spans="1:9" hidden="1">
      <c r="A5196" s="56">
        <v>102200422</v>
      </c>
      <c r="B5196" s="1" t="s">
        <v>33</v>
      </c>
      <c r="C5196" t="s">
        <v>27</v>
      </c>
      <c r="D5196" s="1" t="s">
        <v>17</v>
      </c>
      <c r="E5196" t="s">
        <v>23</v>
      </c>
      <c r="F5196" s="4" t="s">
        <v>24</v>
      </c>
      <c r="G5196" s="3">
        <v>0.25916499999999998</v>
      </c>
      <c r="H5196" s="8">
        <v>0.91026658270472349</v>
      </c>
      <c r="I5196" s="26" t="str">
        <f>INDEX('Data Tab2'!$C:$C,MATCH('Data Tab1'!A5196,'Data Tab2'!$A:$A,0))</f>
        <v>BCN1</v>
      </c>
    </row>
    <row r="5197" spans="1:9">
      <c r="A5197" s="55">
        <v>102200475</v>
      </c>
      <c r="B5197" s="1" t="s">
        <v>33</v>
      </c>
      <c r="C5197" t="s">
        <v>31</v>
      </c>
      <c r="D5197" s="1" t="s">
        <v>11</v>
      </c>
      <c r="E5197" t="s">
        <v>12</v>
      </c>
      <c r="F5197" s="4" t="s">
        <v>13</v>
      </c>
      <c r="G5197" s="3">
        <v>6.0491650000000003</v>
      </c>
      <c r="H5197" s="8">
        <v>0.62871373490200966</v>
      </c>
      <c r="I5197" s="26" t="str">
        <f>INDEX('Data Tab2'!$C:$C,MATCH('Data Tab1'!A5197,'Data Tab2'!$A:$A,0))</f>
        <v>BCN2</v>
      </c>
    </row>
    <row r="5198" spans="1:9" hidden="1">
      <c r="A5198" s="55">
        <v>102200475</v>
      </c>
      <c r="B5198" s="1" t="s">
        <v>33</v>
      </c>
      <c r="C5198" t="s">
        <v>31</v>
      </c>
      <c r="D5198" s="1" t="s">
        <v>11</v>
      </c>
      <c r="E5198" t="s">
        <v>12</v>
      </c>
      <c r="F5198" s="4" t="s">
        <v>34</v>
      </c>
      <c r="G5198" s="3">
        <v>4.9999979999999997</v>
      </c>
      <c r="H5198" s="8">
        <v>0.15574669321193013</v>
      </c>
      <c r="I5198" s="26" t="str">
        <f>INDEX('Data Tab2'!$C:$C,MATCH('Data Tab1'!A5198,'Data Tab2'!$A:$A,0))</f>
        <v>BCN2</v>
      </c>
    </row>
    <row r="5199" spans="1:9" hidden="1">
      <c r="A5199" s="55">
        <v>102200475</v>
      </c>
      <c r="B5199" s="1" t="s">
        <v>33</v>
      </c>
      <c r="C5199" t="s">
        <v>31</v>
      </c>
      <c r="D5199" s="1" t="s">
        <v>11</v>
      </c>
      <c r="E5199" t="s">
        <v>12</v>
      </c>
      <c r="F5199" s="4" t="s">
        <v>14</v>
      </c>
      <c r="G5199" s="3">
        <v>8.7277760000000004</v>
      </c>
      <c r="H5199" s="8">
        <v>0.6860438174539919</v>
      </c>
      <c r="I5199" s="26" t="str">
        <f>INDEX('Data Tab2'!$C:$C,MATCH('Data Tab1'!A5199,'Data Tab2'!$A:$A,0))</f>
        <v>BCN2</v>
      </c>
    </row>
    <row r="5200" spans="1:9" hidden="1">
      <c r="A5200" s="55">
        <v>102200475</v>
      </c>
      <c r="B5200" s="1" t="s">
        <v>33</v>
      </c>
      <c r="C5200" t="s">
        <v>31</v>
      </c>
      <c r="D5200" s="1" t="s">
        <v>11</v>
      </c>
      <c r="E5200" t="s">
        <v>12</v>
      </c>
      <c r="F5200" s="4" t="s">
        <v>15</v>
      </c>
      <c r="G5200" s="3">
        <v>5.2705529999999996</v>
      </c>
      <c r="H5200" s="8">
        <v>0.96036093947015433</v>
      </c>
      <c r="I5200" s="26" t="str">
        <f>INDEX('Data Tab2'!$C:$C,MATCH('Data Tab1'!A5200,'Data Tab2'!$A:$A,0))</f>
        <v>BCN2</v>
      </c>
    </row>
    <row r="5201" spans="1:9" hidden="1">
      <c r="A5201" s="55">
        <v>102200475</v>
      </c>
      <c r="B5201" s="1" t="s">
        <v>33</v>
      </c>
      <c r="C5201" t="s">
        <v>31</v>
      </c>
      <c r="D5201" s="1" t="s">
        <v>11</v>
      </c>
      <c r="E5201" t="s">
        <v>12</v>
      </c>
      <c r="F5201" s="4" t="s">
        <v>29</v>
      </c>
      <c r="G5201" s="3">
        <v>3.8913869999999999</v>
      </c>
      <c r="H5201" s="8">
        <v>0.65325298362601492</v>
      </c>
      <c r="I5201" s="26" t="str">
        <f>INDEX('Data Tab2'!$C:$C,MATCH('Data Tab1'!A5201,'Data Tab2'!$A:$A,0))</f>
        <v>BCN2</v>
      </c>
    </row>
    <row r="5202" spans="1:9" hidden="1">
      <c r="A5202" s="56">
        <v>102200475</v>
      </c>
      <c r="B5202" s="1" t="s">
        <v>33</v>
      </c>
      <c r="C5202" t="s">
        <v>31</v>
      </c>
      <c r="D5202" s="1" t="s">
        <v>11</v>
      </c>
      <c r="E5202" t="s">
        <v>12</v>
      </c>
      <c r="F5202" s="4" t="s">
        <v>16</v>
      </c>
      <c r="G5202" s="3">
        <v>10.582221000000001</v>
      </c>
      <c r="H5202" s="8">
        <v>0.70532370442253012</v>
      </c>
      <c r="I5202" s="26" t="str">
        <f>INDEX('Data Tab2'!$C:$C,MATCH('Data Tab1'!A5202,'Data Tab2'!$A:$A,0))</f>
        <v>BCN2</v>
      </c>
    </row>
    <row r="5203" spans="1:9">
      <c r="A5203" s="55">
        <v>102210260</v>
      </c>
      <c r="B5203" s="1" t="s">
        <v>9</v>
      </c>
      <c r="C5203" t="s">
        <v>26</v>
      </c>
      <c r="D5203" s="1" t="s">
        <v>11</v>
      </c>
      <c r="E5203" t="s">
        <v>12</v>
      </c>
      <c r="F5203" s="4" t="s">
        <v>13</v>
      </c>
      <c r="G5203" s="3">
        <v>0.472499</v>
      </c>
      <c r="H5203" s="8">
        <v>0.65590454244878371</v>
      </c>
      <c r="I5203" s="26" t="str">
        <f>INDEX('Data Tab2'!$C:$C,MATCH('Data Tab1'!A5203,'Data Tab2'!$A:$A,0))</f>
        <v>BER3</v>
      </c>
    </row>
    <row r="5204" spans="1:9" hidden="1">
      <c r="A5204" s="55">
        <v>102210260</v>
      </c>
      <c r="B5204" s="1" t="s">
        <v>9</v>
      </c>
      <c r="C5204" t="s">
        <v>26</v>
      </c>
      <c r="D5204" s="1" t="s">
        <v>11</v>
      </c>
      <c r="E5204" t="s">
        <v>12</v>
      </c>
      <c r="F5204" s="4" t="s">
        <v>16</v>
      </c>
      <c r="G5204" s="3">
        <v>0.66166400000000003</v>
      </c>
      <c r="H5204" s="8">
        <v>0.66532321077438306</v>
      </c>
      <c r="I5204" s="26" t="str">
        <f>INDEX('Data Tab2'!$C:$C,MATCH('Data Tab1'!A5204,'Data Tab2'!$A:$A,0))</f>
        <v>BER3</v>
      </c>
    </row>
    <row r="5205" spans="1:9" hidden="1">
      <c r="A5205" s="55">
        <v>102210260</v>
      </c>
      <c r="B5205" s="1" t="s">
        <v>9</v>
      </c>
      <c r="C5205" t="s">
        <v>26</v>
      </c>
      <c r="D5205" s="1" t="s">
        <v>17</v>
      </c>
      <c r="E5205" t="s">
        <v>18</v>
      </c>
      <c r="F5205" s="4" t="s">
        <v>35</v>
      </c>
      <c r="G5205" s="3">
        <v>2.6694420000000001</v>
      </c>
      <c r="H5205" s="8">
        <v>3.0488806385525757E-2</v>
      </c>
      <c r="I5205" s="26" t="str">
        <f>INDEX('Data Tab2'!$C:$C,MATCH('Data Tab1'!A5205,'Data Tab2'!$A:$A,0))</f>
        <v>BER3</v>
      </c>
    </row>
    <row r="5206" spans="1:9" hidden="1">
      <c r="A5206" s="56">
        <v>102210260</v>
      </c>
      <c r="B5206" s="1" t="s">
        <v>9</v>
      </c>
      <c r="C5206" t="s">
        <v>26</v>
      </c>
      <c r="D5206" s="1" t="s">
        <v>17</v>
      </c>
      <c r="E5206" t="s">
        <v>23</v>
      </c>
      <c r="F5206" s="4" t="s">
        <v>24</v>
      </c>
      <c r="G5206" s="3">
        <v>1.5791649999999999</v>
      </c>
      <c r="H5206" s="8">
        <v>0.4882743493114523</v>
      </c>
      <c r="I5206" s="26" t="str">
        <f>INDEX('Data Tab2'!$C:$C,MATCH('Data Tab1'!A5206,'Data Tab2'!$A:$A,0))</f>
        <v>BER3</v>
      </c>
    </row>
    <row r="5207" spans="1:9">
      <c r="A5207" s="55">
        <v>102210265</v>
      </c>
      <c r="B5207" s="1" t="s">
        <v>33</v>
      </c>
      <c r="C5207" t="s">
        <v>31</v>
      </c>
      <c r="D5207" s="1" t="s">
        <v>11</v>
      </c>
      <c r="E5207" t="s">
        <v>12</v>
      </c>
      <c r="F5207" s="4" t="s">
        <v>13</v>
      </c>
      <c r="G5207" s="3">
        <v>4.9999979999999997</v>
      </c>
      <c r="H5207" s="8">
        <v>0.74667010541395251</v>
      </c>
      <c r="I5207" s="26" t="str">
        <f>INDEX('Data Tab2'!$C:$C,MATCH('Data Tab1'!A5207,'Data Tab2'!$A:$A,0))</f>
        <v>BHX1</v>
      </c>
    </row>
    <row r="5208" spans="1:9" hidden="1">
      <c r="A5208" s="55">
        <v>102210265</v>
      </c>
      <c r="B5208" s="1" t="s">
        <v>33</v>
      </c>
      <c r="C5208" t="s">
        <v>31</v>
      </c>
      <c r="D5208" s="1" t="s">
        <v>11</v>
      </c>
      <c r="E5208" t="s">
        <v>12</v>
      </c>
      <c r="F5208" s="4" t="s">
        <v>34</v>
      </c>
      <c r="G5208" s="3">
        <v>10.312775999999999</v>
      </c>
      <c r="H5208" s="8">
        <v>0.6320695494911398</v>
      </c>
      <c r="I5208" s="26" t="str">
        <f>INDEX('Data Tab2'!$C:$C,MATCH('Data Tab1'!A5208,'Data Tab2'!$A:$A,0))</f>
        <v>BHX1</v>
      </c>
    </row>
    <row r="5209" spans="1:9" hidden="1">
      <c r="A5209" s="55">
        <v>102210265</v>
      </c>
      <c r="B5209" s="1" t="s">
        <v>33</v>
      </c>
      <c r="C5209" t="s">
        <v>31</v>
      </c>
      <c r="D5209" s="1" t="s">
        <v>11</v>
      </c>
      <c r="E5209" t="s">
        <v>12</v>
      </c>
      <c r="F5209" s="4" t="s">
        <v>14</v>
      </c>
      <c r="G5209" s="3">
        <v>10.722776</v>
      </c>
      <c r="H5209" s="8">
        <v>0.13463918599958291</v>
      </c>
      <c r="I5209" s="26" t="str">
        <f>INDEX('Data Tab2'!$C:$C,MATCH('Data Tab1'!A5209,'Data Tab2'!$A:$A,0))</f>
        <v>BHX1</v>
      </c>
    </row>
    <row r="5210" spans="1:9" hidden="1">
      <c r="A5210" s="55">
        <v>102210265</v>
      </c>
      <c r="B5210" s="1" t="s">
        <v>33</v>
      </c>
      <c r="C5210" t="s">
        <v>31</v>
      </c>
      <c r="D5210" s="1" t="s">
        <v>11</v>
      </c>
      <c r="E5210" t="s">
        <v>12</v>
      </c>
      <c r="F5210" s="4" t="s">
        <v>15</v>
      </c>
      <c r="G5210" s="3">
        <v>10.172775</v>
      </c>
      <c r="H5210" s="8">
        <v>3.0855928867099092E-2</v>
      </c>
      <c r="I5210" s="26" t="str">
        <f>INDEX('Data Tab2'!$C:$C,MATCH('Data Tab1'!A5210,'Data Tab2'!$A:$A,0))</f>
        <v>BHX1</v>
      </c>
    </row>
    <row r="5211" spans="1:9" hidden="1">
      <c r="A5211" s="55">
        <v>102210265</v>
      </c>
      <c r="B5211" s="1" t="s">
        <v>33</v>
      </c>
      <c r="C5211" t="s">
        <v>31</v>
      </c>
      <c r="D5211" s="1" t="s">
        <v>11</v>
      </c>
      <c r="E5211" t="s">
        <v>12</v>
      </c>
      <c r="F5211" s="4" t="s">
        <v>28</v>
      </c>
      <c r="G5211" s="3">
        <v>8.3011090000000003</v>
      </c>
      <c r="H5211" s="8">
        <v>6.0648742030574798E-2</v>
      </c>
      <c r="I5211" s="26" t="str">
        <f>INDEX('Data Tab2'!$C:$C,MATCH('Data Tab1'!A5211,'Data Tab2'!$A:$A,0))</f>
        <v>BHX1</v>
      </c>
    </row>
    <row r="5212" spans="1:9" hidden="1">
      <c r="A5212" s="55">
        <v>102210265</v>
      </c>
      <c r="B5212" s="1" t="s">
        <v>33</v>
      </c>
      <c r="C5212" t="s">
        <v>31</v>
      </c>
      <c r="D5212" s="1" t="s">
        <v>11</v>
      </c>
      <c r="E5212" t="s">
        <v>12</v>
      </c>
      <c r="F5212" s="4" t="s">
        <v>29</v>
      </c>
      <c r="G5212" s="3">
        <v>8.8349989999999998</v>
      </c>
      <c r="H5212" s="8">
        <v>8.5773319233111489E-2</v>
      </c>
      <c r="I5212" s="26" t="str">
        <f>INDEX('Data Tab2'!$C:$C,MATCH('Data Tab1'!A5212,'Data Tab2'!$A:$A,0))</f>
        <v>BHX1</v>
      </c>
    </row>
    <row r="5213" spans="1:9" hidden="1">
      <c r="A5213" s="55">
        <v>102210265</v>
      </c>
      <c r="B5213" s="1" t="s">
        <v>33</v>
      </c>
      <c r="C5213" t="s">
        <v>31</v>
      </c>
      <c r="D5213" s="1" t="s">
        <v>17</v>
      </c>
      <c r="E5213" t="s">
        <v>18</v>
      </c>
      <c r="F5213" s="4" t="s">
        <v>35</v>
      </c>
      <c r="G5213" s="3">
        <v>4.1763870000000001</v>
      </c>
      <c r="H5213" s="8">
        <v>0.93296899633919039</v>
      </c>
      <c r="I5213" s="26" t="str">
        <f>INDEX('Data Tab2'!$C:$C,MATCH('Data Tab1'!A5213,'Data Tab2'!$A:$A,0))</f>
        <v>BHX1</v>
      </c>
    </row>
    <row r="5214" spans="1:9" hidden="1">
      <c r="A5214" s="55">
        <v>102210265</v>
      </c>
      <c r="B5214" s="1" t="s">
        <v>33</v>
      </c>
      <c r="C5214" t="s">
        <v>31</v>
      </c>
      <c r="D5214" s="1" t="s">
        <v>17</v>
      </c>
      <c r="E5214" t="s">
        <v>18</v>
      </c>
      <c r="F5214" s="4" t="s">
        <v>36</v>
      </c>
      <c r="G5214" s="3">
        <v>8.2102760000000004</v>
      </c>
      <c r="H5214" s="8">
        <v>0.20546425361305454</v>
      </c>
      <c r="I5214" s="26" t="str">
        <f>INDEX('Data Tab2'!$C:$C,MATCH('Data Tab1'!A5214,'Data Tab2'!$A:$A,0))</f>
        <v>BHX1</v>
      </c>
    </row>
    <row r="5215" spans="1:9" hidden="1">
      <c r="A5215" s="55">
        <v>102210265</v>
      </c>
      <c r="B5215" s="1" t="s">
        <v>33</v>
      </c>
      <c r="C5215" t="s">
        <v>31</v>
      </c>
      <c r="D5215" s="1" t="s">
        <v>17</v>
      </c>
      <c r="E5215" t="s">
        <v>18</v>
      </c>
      <c r="F5215" s="4" t="s">
        <v>38</v>
      </c>
      <c r="G5215" s="3">
        <v>8.6716639999999998</v>
      </c>
      <c r="H5215" s="8">
        <v>7.0075964941944568E-2</v>
      </c>
      <c r="I5215" s="26" t="str">
        <f>INDEX('Data Tab2'!$C:$C,MATCH('Data Tab1'!A5215,'Data Tab2'!$A:$A,0))</f>
        <v>BHX1</v>
      </c>
    </row>
    <row r="5216" spans="1:9" hidden="1">
      <c r="A5216" s="55">
        <v>102210265</v>
      </c>
      <c r="B5216" s="1" t="s">
        <v>33</v>
      </c>
      <c r="C5216" t="s">
        <v>31</v>
      </c>
      <c r="D5216" s="1" t="s">
        <v>17</v>
      </c>
      <c r="E5216" t="s">
        <v>18</v>
      </c>
      <c r="F5216" s="4" t="s">
        <v>19</v>
      </c>
      <c r="G5216" s="3">
        <v>4.9999979999999997</v>
      </c>
      <c r="H5216" s="8">
        <v>0.29865491158413959</v>
      </c>
      <c r="I5216" s="26" t="str">
        <f>INDEX('Data Tab2'!$C:$C,MATCH('Data Tab1'!A5216,'Data Tab2'!$A:$A,0))</f>
        <v>BHX1</v>
      </c>
    </row>
    <row r="5217" spans="1:9" hidden="1">
      <c r="A5217" s="55">
        <v>102210265</v>
      </c>
      <c r="B5217" s="1" t="s">
        <v>33</v>
      </c>
      <c r="C5217" t="s">
        <v>31</v>
      </c>
      <c r="D5217" s="1" t="s">
        <v>17</v>
      </c>
      <c r="E5217" t="s">
        <v>23</v>
      </c>
      <c r="F5217" s="4" t="s">
        <v>24</v>
      </c>
      <c r="G5217" s="3">
        <v>4.7938869999999998</v>
      </c>
      <c r="H5217" s="8">
        <v>0.1487241575455337</v>
      </c>
      <c r="I5217" s="26" t="str">
        <f>INDEX('Data Tab2'!$C:$C,MATCH('Data Tab1'!A5217,'Data Tab2'!$A:$A,0))</f>
        <v>BHX1</v>
      </c>
    </row>
    <row r="5218" spans="1:9" hidden="1">
      <c r="A5218" s="56">
        <v>102210265</v>
      </c>
      <c r="B5218" s="1" t="s">
        <v>33</v>
      </c>
      <c r="C5218" t="s">
        <v>31</v>
      </c>
      <c r="D5218" s="1" t="s">
        <v>17</v>
      </c>
      <c r="E5218" t="s">
        <v>23</v>
      </c>
      <c r="F5218" s="4" t="s">
        <v>25</v>
      </c>
      <c r="G5218" s="3">
        <v>9.9999990000000007</v>
      </c>
      <c r="H5218" s="8">
        <v>0.33657132677519974</v>
      </c>
      <c r="I5218" s="26" t="str">
        <f>INDEX('Data Tab2'!$C:$C,MATCH('Data Tab1'!A5218,'Data Tab2'!$A:$A,0))</f>
        <v>BHX1</v>
      </c>
    </row>
    <row r="5219" spans="1:9">
      <c r="A5219" s="55">
        <v>102210596</v>
      </c>
      <c r="B5219" s="1" t="s">
        <v>33</v>
      </c>
      <c r="C5219" t="s">
        <v>27</v>
      </c>
      <c r="D5219" s="1" t="s">
        <v>11</v>
      </c>
      <c r="E5219" t="s">
        <v>12</v>
      </c>
      <c r="F5219" s="4" t="s">
        <v>13</v>
      </c>
      <c r="G5219" s="3">
        <v>6.2488869999999999</v>
      </c>
      <c r="H5219" s="8">
        <v>0.66204133774830365</v>
      </c>
      <c r="I5219" s="26" t="str">
        <f>INDEX('Data Tab2'!$C:$C,MATCH('Data Tab1'!A5219,'Data Tab2'!$A:$A,0))</f>
        <v>BHX2</v>
      </c>
    </row>
    <row r="5220" spans="1:9" hidden="1">
      <c r="A5220" s="55">
        <v>102210596</v>
      </c>
      <c r="B5220" s="1" t="s">
        <v>33</v>
      </c>
      <c r="C5220" t="s">
        <v>27</v>
      </c>
      <c r="D5220" s="1" t="s">
        <v>11</v>
      </c>
      <c r="E5220" t="s">
        <v>12</v>
      </c>
      <c r="F5220" s="4" t="s">
        <v>14</v>
      </c>
      <c r="G5220" s="3">
        <v>4.7341629999999997</v>
      </c>
      <c r="H5220" s="8">
        <v>0.16236414027868051</v>
      </c>
      <c r="I5220" s="26" t="str">
        <f>INDEX('Data Tab2'!$C:$C,MATCH('Data Tab1'!A5220,'Data Tab2'!$A:$A,0))</f>
        <v>BHX2</v>
      </c>
    </row>
    <row r="5221" spans="1:9" hidden="1">
      <c r="A5221" s="55">
        <v>102210596</v>
      </c>
      <c r="B5221" s="1" t="s">
        <v>33</v>
      </c>
      <c r="C5221" t="s">
        <v>27</v>
      </c>
      <c r="D5221" s="1" t="s">
        <v>11</v>
      </c>
      <c r="E5221" t="s">
        <v>12</v>
      </c>
      <c r="F5221" s="4" t="s">
        <v>15</v>
      </c>
      <c r="G5221" s="3">
        <v>7.8461080000000001</v>
      </c>
      <c r="H5221" s="8">
        <v>0.32651775880434264</v>
      </c>
      <c r="I5221" s="26" t="str">
        <f>INDEX('Data Tab2'!$C:$C,MATCH('Data Tab1'!A5221,'Data Tab2'!$A:$A,0))</f>
        <v>BHX2</v>
      </c>
    </row>
    <row r="5222" spans="1:9" hidden="1">
      <c r="A5222" s="55">
        <v>102210596</v>
      </c>
      <c r="B5222" s="1" t="s">
        <v>33</v>
      </c>
      <c r="C5222" t="s">
        <v>27</v>
      </c>
      <c r="D5222" s="1" t="s">
        <v>11</v>
      </c>
      <c r="E5222" t="s">
        <v>12</v>
      </c>
      <c r="F5222" s="4" t="s">
        <v>28</v>
      </c>
      <c r="G5222" s="3">
        <v>4.7383290000000002</v>
      </c>
      <c r="H5222" s="8">
        <v>0.11271821840147056</v>
      </c>
      <c r="I5222" s="26" t="str">
        <f>INDEX('Data Tab2'!$C:$C,MATCH('Data Tab1'!A5222,'Data Tab2'!$A:$A,0))</f>
        <v>BHX2</v>
      </c>
    </row>
    <row r="5223" spans="1:9" hidden="1">
      <c r="A5223" s="55">
        <v>102210596</v>
      </c>
      <c r="B5223" s="1" t="s">
        <v>33</v>
      </c>
      <c r="C5223" t="s">
        <v>27</v>
      </c>
      <c r="D5223" s="1" t="s">
        <v>11</v>
      </c>
      <c r="E5223" t="s">
        <v>12</v>
      </c>
      <c r="F5223" s="4" t="s">
        <v>29</v>
      </c>
      <c r="G5223" s="3">
        <v>10.974719</v>
      </c>
      <c r="H5223" s="8">
        <v>6.4091893825046098E-2</v>
      </c>
      <c r="I5223" s="26" t="str">
        <f>INDEX('Data Tab2'!$C:$C,MATCH('Data Tab1'!A5223,'Data Tab2'!$A:$A,0))</f>
        <v>BHX2</v>
      </c>
    </row>
    <row r="5224" spans="1:9" hidden="1">
      <c r="A5224" s="56">
        <v>102210596</v>
      </c>
      <c r="B5224" s="1" t="s">
        <v>33</v>
      </c>
      <c r="C5224" t="s">
        <v>27</v>
      </c>
      <c r="D5224" s="1" t="s">
        <v>11</v>
      </c>
      <c r="E5224" t="s">
        <v>12</v>
      </c>
      <c r="F5224" s="4" t="s">
        <v>16</v>
      </c>
      <c r="G5224" s="3">
        <v>10.981662</v>
      </c>
      <c r="H5224" s="8">
        <v>0.73559519161761755</v>
      </c>
      <c r="I5224" s="26" t="str">
        <f>INDEX('Data Tab2'!$C:$C,MATCH('Data Tab1'!A5224,'Data Tab2'!$A:$A,0))</f>
        <v>BHX2</v>
      </c>
    </row>
    <row r="5225" spans="1:9">
      <c r="A5225" s="55">
        <v>102212428</v>
      </c>
      <c r="B5225" s="1" t="s">
        <v>33</v>
      </c>
      <c r="C5225" t="s">
        <v>27</v>
      </c>
      <c r="D5225" s="1" t="s">
        <v>11</v>
      </c>
      <c r="E5225" t="s">
        <v>12</v>
      </c>
      <c r="F5225" s="4" t="s">
        <v>34</v>
      </c>
      <c r="G5225" s="3">
        <v>10.987219</v>
      </c>
      <c r="H5225" s="8">
        <v>0.6691346169988005</v>
      </c>
      <c r="I5225" s="26" t="str">
        <f>INDEX('Data Tab2'!$C:$C,MATCH('Data Tab1'!A5225,'Data Tab2'!$A:$A,0))</f>
        <v>BHX3</v>
      </c>
    </row>
    <row r="5226" spans="1:9" hidden="1">
      <c r="A5226" s="55">
        <v>102212428</v>
      </c>
      <c r="B5226" s="1" t="s">
        <v>33</v>
      </c>
      <c r="C5226" t="s">
        <v>27</v>
      </c>
      <c r="D5226" s="1" t="s">
        <v>11</v>
      </c>
      <c r="E5226" t="s">
        <v>12</v>
      </c>
      <c r="F5226" s="4" t="s">
        <v>14</v>
      </c>
      <c r="G5226" s="3">
        <v>10.992217</v>
      </c>
      <c r="H5226" s="8">
        <v>0.44309033974498069</v>
      </c>
      <c r="I5226" s="26" t="str">
        <f>INDEX('Data Tab2'!$C:$C,MATCH('Data Tab1'!A5226,'Data Tab2'!$A:$A,0))</f>
        <v>BHX3</v>
      </c>
    </row>
    <row r="5227" spans="1:9" hidden="1">
      <c r="A5227" s="55">
        <v>102212428</v>
      </c>
      <c r="B5227" s="1" t="s">
        <v>33</v>
      </c>
      <c r="C5227" t="s">
        <v>27</v>
      </c>
      <c r="D5227" s="1" t="s">
        <v>11</v>
      </c>
      <c r="E5227" t="s">
        <v>12</v>
      </c>
      <c r="F5227" s="4" t="s">
        <v>15</v>
      </c>
      <c r="G5227" s="3">
        <v>10.982775</v>
      </c>
      <c r="H5227" s="8">
        <v>0.46051839108294634</v>
      </c>
      <c r="I5227" s="26" t="str">
        <f>INDEX('Data Tab2'!$C:$C,MATCH('Data Tab1'!A5227,'Data Tab2'!$A:$A,0))</f>
        <v>BHX3</v>
      </c>
    </row>
    <row r="5228" spans="1:9" hidden="1">
      <c r="A5228" s="56">
        <v>102212428</v>
      </c>
      <c r="B5228" s="1" t="s">
        <v>33</v>
      </c>
      <c r="C5228" t="s">
        <v>27</v>
      </c>
      <c r="D5228" s="1" t="s">
        <v>11</v>
      </c>
      <c r="E5228" t="s">
        <v>12</v>
      </c>
      <c r="F5228" s="4" t="s">
        <v>28</v>
      </c>
      <c r="G5228" s="3">
        <v>2.531663</v>
      </c>
      <c r="H5228" s="8">
        <v>0.56000336375939574</v>
      </c>
      <c r="I5228" s="26" t="str">
        <f>INDEX('Data Tab2'!$C:$C,MATCH('Data Tab1'!A5228,'Data Tab2'!$A:$A,0))</f>
        <v>BHX3</v>
      </c>
    </row>
    <row r="5229" spans="1:9">
      <c r="A5229" s="55">
        <v>102214314</v>
      </c>
      <c r="B5229" s="1" t="s">
        <v>9</v>
      </c>
      <c r="C5229" t="s">
        <v>31</v>
      </c>
      <c r="D5229" s="1" t="s">
        <v>11</v>
      </c>
      <c r="E5229" t="s">
        <v>12</v>
      </c>
      <c r="F5229" s="4" t="s">
        <v>34</v>
      </c>
      <c r="G5229" s="3">
        <v>6.1110000000000001E-3</v>
      </c>
      <c r="H5229" s="8">
        <v>0.70529156761220269</v>
      </c>
      <c r="I5229" s="26" t="str">
        <f>INDEX('Data Tab2'!$C:$C,MATCH('Data Tab1'!A5229,'Data Tab2'!$A:$A,0))</f>
        <v>BHX4</v>
      </c>
    </row>
    <row r="5230" spans="1:9" hidden="1">
      <c r="A5230" s="55">
        <v>102214314</v>
      </c>
      <c r="B5230" s="1" t="s">
        <v>9</v>
      </c>
      <c r="C5230" t="s">
        <v>31</v>
      </c>
      <c r="D5230" s="1" t="s">
        <v>11</v>
      </c>
      <c r="E5230" t="s">
        <v>12</v>
      </c>
      <c r="F5230" s="4" t="s">
        <v>14</v>
      </c>
      <c r="G5230" s="3">
        <v>0.846661</v>
      </c>
      <c r="H5230" s="8">
        <v>1.8798688948063691E-2</v>
      </c>
      <c r="I5230" s="26" t="str">
        <f>INDEX('Data Tab2'!$C:$C,MATCH('Data Tab1'!A5230,'Data Tab2'!$A:$A,0))</f>
        <v>BHX4</v>
      </c>
    </row>
    <row r="5231" spans="1:9" hidden="1">
      <c r="A5231" s="55">
        <v>102214314</v>
      </c>
      <c r="B5231" s="1" t="s">
        <v>9</v>
      </c>
      <c r="C5231" t="s">
        <v>31</v>
      </c>
      <c r="D5231" s="1" t="s">
        <v>11</v>
      </c>
      <c r="E5231" t="s">
        <v>12</v>
      </c>
      <c r="F5231" s="4" t="s">
        <v>15</v>
      </c>
      <c r="G5231" s="3">
        <v>3.3722150000000002</v>
      </c>
      <c r="H5231" s="8">
        <v>0.13809968793459226</v>
      </c>
      <c r="I5231" s="26" t="str">
        <f>INDEX('Data Tab2'!$C:$C,MATCH('Data Tab1'!A5231,'Data Tab2'!$A:$A,0))</f>
        <v>BHX4</v>
      </c>
    </row>
    <row r="5232" spans="1:9" hidden="1">
      <c r="A5232" s="55">
        <v>102214314</v>
      </c>
      <c r="B5232" s="1" t="s">
        <v>9</v>
      </c>
      <c r="C5232" t="s">
        <v>31</v>
      </c>
      <c r="D5232" s="1" t="s">
        <v>11</v>
      </c>
      <c r="E5232" t="s">
        <v>12</v>
      </c>
      <c r="F5232" s="4" t="s">
        <v>16</v>
      </c>
      <c r="G5232" s="3">
        <v>4.9999969999999996</v>
      </c>
      <c r="H5232" s="8">
        <v>0.35884055648172963</v>
      </c>
      <c r="I5232" s="26" t="str">
        <f>INDEX('Data Tab2'!$C:$C,MATCH('Data Tab1'!A5232,'Data Tab2'!$A:$A,0))</f>
        <v>BHX4</v>
      </c>
    </row>
    <row r="5233" spans="1:9" hidden="1">
      <c r="A5233" s="55">
        <v>102214314</v>
      </c>
      <c r="B5233" s="1" t="s">
        <v>9</v>
      </c>
      <c r="C5233" t="s">
        <v>31</v>
      </c>
      <c r="D5233" s="1" t="s">
        <v>17</v>
      </c>
      <c r="E5233" t="s">
        <v>18</v>
      </c>
      <c r="F5233" s="4" t="s">
        <v>35</v>
      </c>
      <c r="G5233" s="3">
        <v>0.66944000000000004</v>
      </c>
      <c r="H5233" s="8">
        <v>0.82896960111126161</v>
      </c>
      <c r="I5233" s="26" t="str">
        <f>INDEX('Data Tab2'!$C:$C,MATCH('Data Tab1'!A5233,'Data Tab2'!$A:$A,0))</f>
        <v>BHX4</v>
      </c>
    </row>
    <row r="5234" spans="1:9" hidden="1">
      <c r="A5234" s="55">
        <v>102214314</v>
      </c>
      <c r="B5234" s="1" t="s">
        <v>9</v>
      </c>
      <c r="C5234" t="s">
        <v>31</v>
      </c>
      <c r="D5234" s="1" t="s">
        <v>17</v>
      </c>
      <c r="E5234" t="s">
        <v>18</v>
      </c>
      <c r="F5234" s="4" t="s">
        <v>19</v>
      </c>
      <c r="G5234" s="3">
        <v>4.9999979999999997</v>
      </c>
      <c r="H5234" s="8">
        <v>0.94777502151959647</v>
      </c>
      <c r="I5234" s="26" t="str">
        <f>INDEX('Data Tab2'!$C:$C,MATCH('Data Tab1'!A5234,'Data Tab2'!$A:$A,0))</f>
        <v>BHX4</v>
      </c>
    </row>
    <row r="5235" spans="1:9" hidden="1">
      <c r="A5235" s="56">
        <v>102214314</v>
      </c>
      <c r="B5235" s="1" t="s">
        <v>9</v>
      </c>
      <c r="C5235" t="s">
        <v>31</v>
      </c>
      <c r="D5235" s="1" t="s">
        <v>17</v>
      </c>
      <c r="E5235" t="s">
        <v>18</v>
      </c>
      <c r="F5235" s="4" t="s">
        <v>20</v>
      </c>
      <c r="G5235" s="3">
        <v>2.0291649999999999</v>
      </c>
      <c r="H5235" s="8">
        <v>3.1065595397768986E-2</v>
      </c>
      <c r="I5235" s="26" t="str">
        <f>INDEX('Data Tab2'!$C:$C,MATCH('Data Tab1'!A5235,'Data Tab2'!$A:$A,0))</f>
        <v>BHX4</v>
      </c>
    </row>
    <row r="5236" spans="1:9">
      <c r="A5236" s="55">
        <v>102214693</v>
      </c>
      <c r="B5236" s="1" t="s">
        <v>33</v>
      </c>
      <c r="C5236" t="s">
        <v>27</v>
      </c>
      <c r="D5236" s="1" t="s">
        <v>11</v>
      </c>
      <c r="E5236" t="s">
        <v>12</v>
      </c>
      <c r="F5236" s="4" t="s">
        <v>29</v>
      </c>
      <c r="G5236" s="3">
        <v>6.794441</v>
      </c>
      <c r="H5236" s="8">
        <v>0.90489802808350595</v>
      </c>
      <c r="I5236" s="26" t="str">
        <f>INDEX('Data Tab2'!$C:$C,MATCH('Data Tab1'!A5236,'Data Tab2'!$A:$A,0))</f>
        <v>BHX5</v>
      </c>
    </row>
    <row r="5237" spans="1:9" hidden="1">
      <c r="A5237" s="56">
        <v>102214693</v>
      </c>
      <c r="B5237" s="1" t="s">
        <v>33</v>
      </c>
      <c r="C5237" t="s">
        <v>27</v>
      </c>
      <c r="D5237" s="1" t="s">
        <v>11</v>
      </c>
      <c r="E5237" t="s">
        <v>12</v>
      </c>
      <c r="F5237" s="4" t="s">
        <v>16</v>
      </c>
      <c r="G5237" s="3">
        <v>9.9819410000000008</v>
      </c>
      <c r="H5237" s="8">
        <v>0.92059939191114226</v>
      </c>
      <c r="I5237" s="26" t="str">
        <f>INDEX('Data Tab2'!$C:$C,MATCH('Data Tab1'!A5237,'Data Tab2'!$A:$A,0))</f>
        <v>BHX5</v>
      </c>
    </row>
    <row r="5238" spans="1:9">
      <c r="A5238" s="55">
        <v>102214699</v>
      </c>
      <c r="B5238" s="1" t="s">
        <v>9</v>
      </c>
      <c r="C5238" t="s">
        <v>31</v>
      </c>
      <c r="D5238" s="1" t="s">
        <v>11</v>
      </c>
      <c r="E5238" t="s">
        <v>12</v>
      </c>
      <c r="F5238" s="4" t="s">
        <v>13</v>
      </c>
      <c r="G5238" s="3">
        <v>3.6888860000000001</v>
      </c>
      <c r="H5238" s="8">
        <v>0.66378557570422991</v>
      </c>
      <c r="I5238" s="26" t="str">
        <f>INDEX('Data Tab2'!$C:$C,MATCH('Data Tab1'!A5238,'Data Tab2'!$A:$A,0))</f>
        <v>BRS1</v>
      </c>
    </row>
    <row r="5239" spans="1:9" hidden="1">
      <c r="A5239" s="55">
        <v>102214699</v>
      </c>
      <c r="B5239" s="1" t="s">
        <v>9</v>
      </c>
      <c r="C5239" t="s">
        <v>27</v>
      </c>
      <c r="D5239" s="1" t="s">
        <v>17</v>
      </c>
      <c r="E5239" t="s">
        <v>18</v>
      </c>
      <c r="F5239" s="4" t="s">
        <v>21</v>
      </c>
      <c r="G5239" s="3">
        <v>3.380274</v>
      </c>
      <c r="H5239" s="8">
        <v>0.94758736191289494</v>
      </c>
      <c r="I5239" s="26" t="str">
        <f>INDEX('Data Tab2'!$C:$C,MATCH('Data Tab1'!A5239,'Data Tab2'!$A:$A,0))</f>
        <v>BRS1</v>
      </c>
    </row>
    <row r="5240" spans="1:9" hidden="1">
      <c r="A5240" s="55">
        <v>102214699</v>
      </c>
      <c r="B5240" s="1" t="s">
        <v>9</v>
      </c>
      <c r="C5240" t="s">
        <v>27</v>
      </c>
      <c r="D5240" s="1" t="s">
        <v>17</v>
      </c>
      <c r="E5240" t="s">
        <v>18</v>
      </c>
      <c r="F5240" s="4" t="s">
        <v>22</v>
      </c>
      <c r="G5240" s="3">
        <v>5.0097189999999996</v>
      </c>
      <c r="H5240" s="8">
        <v>0.77022069072035515</v>
      </c>
      <c r="I5240" s="26" t="str">
        <f>INDEX('Data Tab2'!$C:$C,MATCH('Data Tab1'!A5240,'Data Tab2'!$A:$A,0))</f>
        <v>BRS1</v>
      </c>
    </row>
    <row r="5241" spans="1:9" hidden="1">
      <c r="A5241" s="56">
        <v>102214699</v>
      </c>
      <c r="B5241" s="1" t="s">
        <v>9</v>
      </c>
      <c r="C5241" t="s">
        <v>27</v>
      </c>
      <c r="D5241" s="1" t="s">
        <v>17</v>
      </c>
      <c r="E5241" t="s">
        <v>23</v>
      </c>
      <c r="F5241" s="4" t="s">
        <v>24</v>
      </c>
      <c r="G5241" s="3">
        <v>2.2961070000000001</v>
      </c>
      <c r="H5241" s="8">
        <v>0.90986161723278913</v>
      </c>
      <c r="I5241" s="26" t="str">
        <f>INDEX('Data Tab2'!$C:$C,MATCH('Data Tab1'!A5241,'Data Tab2'!$A:$A,0))</f>
        <v>BRS1</v>
      </c>
    </row>
    <row r="5242" spans="1:9">
      <c r="A5242" s="55">
        <v>102214717</v>
      </c>
      <c r="B5242" s="1" t="s">
        <v>9</v>
      </c>
      <c r="C5242" t="s">
        <v>10</v>
      </c>
      <c r="D5242" s="1" t="s">
        <v>17</v>
      </c>
      <c r="E5242" t="s">
        <v>18</v>
      </c>
      <c r="F5242" s="4" t="s">
        <v>35</v>
      </c>
      <c r="G5242" s="3">
        <v>9.9980530000000005</v>
      </c>
      <c r="H5242" s="8">
        <v>0.85760882166252028</v>
      </c>
      <c r="I5242" s="26" t="str">
        <f>INDEX('Data Tab2'!$C:$C,MATCH('Data Tab1'!A5242,'Data Tab2'!$A:$A,0))</f>
        <v>BTS2</v>
      </c>
    </row>
    <row r="5243" spans="1:9" hidden="1">
      <c r="A5243" s="55">
        <v>102214717</v>
      </c>
      <c r="B5243" s="1" t="s">
        <v>9</v>
      </c>
      <c r="C5243" t="s">
        <v>10</v>
      </c>
      <c r="D5243" s="1" t="s">
        <v>17</v>
      </c>
      <c r="E5243" t="s">
        <v>18</v>
      </c>
      <c r="F5243" s="4" t="s">
        <v>36</v>
      </c>
      <c r="G5243" s="3">
        <v>9.9977750000000007</v>
      </c>
      <c r="H5243" s="8">
        <v>0.45218131137536099</v>
      </c>
      <c r="I5243" s="26" t="str">
        <f>INDEX('Data Tab2'!$C:$C,MATCH('Data Tab1'!A5243,'Data Tab2'!$A:$A,0))</f>
        <v>BTS2</v>
      </c>
    </row>
    <row r="5244" spans="1:9" hidden="1">
      <c r="A5244" s="56">
        <v>102214717</v>
      </c>
      <c r="B5244" s="1" t="s">
        <v>9</v>
      </c>
      <c r="C5244" t="s">
        <v>32</v>
      </c>
      <c r="D5244" s="1" t="s">
        <v>17</v>
      </c>
      <c r="E5244" t="s">
        <v>23</v>
      </c>
      <c r="F5244" s="4" t="s">
        <v>25</v>
      </c>
      <c r="G5244" s="3">
        <v>6.3372149999999996</v>
      </c>
      <c r="H5244" s="8">
        <v>0.58834977441378633</v>
      </c>
      <c r="I5244" s="26" t="str">
        <f>INDEX('Data Tab2'!$C:$C,MATCH('Data Tab1'!A5244,'Data Tab2'!$A:$A,0))</f>
        <v>BTS2</v>
      </c>
    </row>
    <row r="5245" spans="1:9">
      <c r="A5245" s="55">
        <v>102214720</v>
      </c>
      <c r="B5245" s="1" t="s">
        <v>9</v>
      </c>
      <c r="C5245" t="s">
        <v>40</v>
      </c>
      <c r="D5245" s="1" t="s">
        <v>17</v>
      </c>
      <c r="E5245" t="s">
        <v>18</v>
      </c>
      <c r="F5245" s="4" t="s">
        <v>19</v>
      </c>
      <c r="G5245" s="3">
        <v>4.4063860000000004</v>
      </c>
      <c r="H5245" s="8">
        <v>0.23176131672326994</v>
      </c>
      <c r="I5245" s="26" t="str">
        <f>INDEX('Data Tab2'!$C:$C,MATCH('Data Tab1'!A5245,'Data Tab2'!$A:$A,0))</f>
        <v>BVA1</v>
      </c>
    </row>
    <row r="5246" spans="1:9" hidden="1">
      <c r="A5246" s="56">
        <v>102214720</v>
      </c>
      <c r="B5246" s="1" t="s">
        <v>9</v>
      </c>
      <c r="C5246" t="s">
        <v>26</v>
      </c>
      <c r="D5246" s="1" t="s">
        <v>17</v>
      </c>
      <c r="E5246" t="s">
        <v>18</v>
      </c>
      <c r="F5246" s="4" t="s">
        <v>20</v>
      </c>
      <c r="G5246" s="3">
        <v>1.9780530000000001</v>
      </c>
      <c r="H5246" s="8">
        <v>0.45310081752615272</v>
      </c>
      <c r="I5246" s="26" t="str">
        <f>INDEX('Data Tab2'!$C:$C,MATCH('Data Tab1'!A5246,'Data Tab2'!$A:$A,0))</f>
        <v>BVA1</v>
      </c>
    </row>
    <row r="5247" spans="1:9">
      <c r="A5247" s="55">
        <v>102214722</v>
      </c>
      <c r="B5247" s="1" t="s">
        <v>33</v>
      </c>
      <c r="C5247" t="s">
        <v>27</v>
      </c>
      <c r="D5247" s="1" t="s">
        <v>11</v>
      </c>
      <c r="E5247" t="s">
        <v>12</v>
      </c>
      <c r="F5247" s="4" t="s">
        <v>13</v>
      </c>
      <c r="G5247" s="3">
        <v>9.9847180000000009</v>
      </c>
      <c r="H5247" s="8">
        <v>8.5382962665670026E-2</v>
      </c>
      <c r="I5247" s="26" t="str">
        <f>INDEX('Data Tab2'!$C:$C,MATCH('Data Tab1'!A5247,'Data Tab2'!$A:$A,0))</f>
        <v>CGN1</v>
      </c>
    </row>
    <row r="5248" spans="1:9" hidden="1">
      <c r="A5248" s="55">
        <v>102214722</v>
      </c>
      <c r="B5248" s="1" t="s">
        <v>33</v>
      </c>
      <c r="C5248" t="s">
        <v>27</v>
      </c>
      <c r="D5248" s="1" t="s">
        <v>11</v>
      </c>
      <c r="E5248" t="s">
        <v>12</v>
      </c>
      <c r="F5248" s="4" t="s">
        <v>34</v>
      </c>
      <c r="G5248" s="3">
        <v>9.9836080000000003</v>
      </c>
      <c r="H5248" s="8">
        <v>2.9296091979571504E-2</v>
      </c>
      <c r="I5248" s="26" t="str">
        <f>INDEX('Data Tab2'!$C:$C,MATCH('Data Tab1'!A5248,'Data Tab2'!$A:$A,0))</f>
        <v>CGN1</v>
      </c>
    </row>
    <row r="5249" spans="1:9" hidden="1">
      <c r="A5249" s="55">
        <v>102214722</v>
      </c>
      <c r="B5249" s="1" t="s">
        <v>33</v>
      </c>
      <c r="C5249" t="s">
        <v>27</v>
      </c>
      <c r="D5249" s="1" t="s">
        <v>11</v>
      </c>
      <c r="E5249" t="s">
        <v>12</v>
      </c>
      <c r="F5249" s="4" t="s">
        <v>14</v>
      </c>
      <c r="G5249" s="3">
        <v>10.00333</v>
      </c>
      <c r="H5249" s="8">
        <v>0.54680589371886235</v>
      </c>
      <c r="I5249" s="26" t="str">
        <f>INDEX('Data Tab2'!$C:$C,MATCH('Data Tab1'!A5249,'Data Tab2'!$A:$A,0))</f>
        <v>CGN1</v>
      </c>
    </row>
    <row r="5250" spans="1:9" hidden="1">
      <c r="A5250" s="55">
        <v>102214722</v>
      </c>
      <c r="B5250" s="1" t="s">
        <v>33</v>
      </c>
      <c r="C5250" t="s">
        <v>27</v>
      </c>
      <c r="D5250" s="1" t="s">
        <v>11</v>
      </c>
      <c r="E5250" t="s">
        <v>12</v>
      </c>
      <c r="F5250" s="4" t="s">
        <v>15</v>
      </c>
      <c r="G5250" s="3">
        <v>9.7158289999999994</v>
      </c>
      <c r="H5250" s="8">
        <v>0.21498249101061029</v>
      </c>
      <c r="I5250" s="26" t="str">
        <f>INDEX('Data Tab2'!$C:$C,MATCH('Data Tab1'!A5250,'Data Tab2'!$A:$A,0))</f>
        <v>CGN1</v>
      </c>
    </row>
    <row r="5251" spans="1:9" hidden="1">
      <c r="A5251" s="55">
        <v>102214722</v>
      </c>
      <c r="B5251" s="1" t="s">
        <v>33</v>
      </c>
      <c r="C5251" t="s">
        <v>27</v>
      </c>
      <c r="D5251" s="1" t="s">
        <v>11</v>
      </c>
      <c r="E5251" t="s">
        <v>12</v>
      </c>
      <c r="F5251" s="4" t="s">
        <v>28</v>
      </c>
      <c r="G5251" s="3">
        <v>9.7294400000000003</v>
      </c>
      <c r="H5251" s="8">
        <v>0.86778580799029781</v>
      </c>
      <c r="I5251" s="26" t="str">
        <f>INDEX('Data Tab2'!$C:$C,MATCH('Data Tab1'!A5251,'Data Tab2'!$A:$A,0))</f>
        <v>CGN1</v>
      </c>
    </row>
    <row r="5252" spans="1:9" hidden="1">
      <c r="A5252" s="55">
        <v>102214722</v>
      </c>
      <c r="B5252" s="1" t="s">
        <v>33</v>
      </c>
      <c r="C5252" t="s">
        <v>27</v>
      </c>
      <c r="D5252" s="1" t="s">
        <v>11</v>
      </c>
      <c r="E5252" t="s">
        <v>12</v>
      </c>
      <c r="F5252" s="4" t="s">
        <v>29</v>
      </c>
      <c r="G5252" s="3">
        <v>5.0016629999999997</v>
      </c>
      <c r="H5252" s="8">
        <v>0.79398054970850307</v>
      </c>
      <c r="I5252" s="26" t="str">
        <f>INDEX('Data Tab2'!$C:$C,MATCH('Data Tab1'!A5252,'Data Tab2'!$A:$A,0))</f>
        <v>CGN1</v>
      </c>
    </row>
    <row r="5253" spans="1:9" hidden="1">
      <c r="A5253" s="55">
        <v>102214722</v>
      </c>
      <c r="B5253" s="1" t="s">
        <v>33</v>
      </c>
      <c r="C5253" t="s">
        <v>27</v>
      </c>
      <c r="D5253" s="1" t="s">
        <v>17</v>
      </c>
      <c r="E5253" t="s">
        <v>18</v>
      </c>
      <c r="F5253" s="4" t="s">
        <v>36</v>
      </c>
      <c r="G5253" s="3">
        <v>4.9788839999999999</v>
      </c>
      <c r="H5253" s="8">
        <v>0.39178521202838357</v>
      </c>
      <c r="I5253" s="26" t="str">
        <f>INDEX('Data Tab2'!$C:$C,MATCH('Data Tab1'!A5253,'Data Tab2'!$A:$A,0))</f>
        <v>CGN1</v>
      </c>
    </row>
    <row r="5254" spans="1:9" hidden="1">
      <c r="A5254" s="55">
        <v>102214722</v>
      </c>
      <c r="B5254" s="1" t="s">
        <v>33</v>
      </c>
      <c r="C5254" t="s">
        <v>27</v>
      </c>
      <c r="D5254" s="1" t="s">
        <v>17</v>
      </c>
      <c r="E5254" t="s">
        <v>18</v>
      </c>
      <c r="F5254" s="4" t="s">
        <v>38</v>
      </c>
      <c r="G5254" s="3">
        <v>8.887219</v>
      </c>
      <c r="H5254" s="8">
        <v>0.21285274107529473</v>
      </c>
      <c r="I5254" s="26" t="str">
        <f>INDEX('Data Tab2'!$C:$C,MATCH('Data Tab1'!A5254,'Data Tab2'!$A:$A,0))</f>
        <v>CGN1</v>
      </c>
    </row>
    <row r="5255" spans="1:9" hidden="1">
      <c r="A5255" s="55">
        <v>102214722</v>
      </c>
      <c r="B5255" s="1" t="s">
        <v>33</v>
      </c>
      <c r="C5255" t="s">
        <v>27</v>
      </c>
      <c r="D5255" s="1" t="s">
        <v>17</v>
      </c>
      <c r="E5255" t="s">
        <v>18</v>
      </c>
      <c r="F5255" s="4" t="s">
        <v>19</v>
      </c>
      <c r="G5255" s="3">
        <v>9.3005519999999997</v>
      </c>
      <c r="H5255" s="8">
        <v>0.54689206032300319</v>
      </c>
      <c r="I5255" s="26" t="str">
        <f>INDEX('Data Tab2'!$C:$C,MATCH('Data Tab1'!A5255,'Data Tab2'!$A:$A,0))</f>
        <v>CGN1</v>
      </c>
    </row>
    <row r="5256" spans="1:9" hidden="1">
      <c r="A5256" s="55">
        <v>102214722</v>
      </c>
      <c r="B5256" s="1" t="s">
        <v>33</v>
      </c>
      <c r="C5256" t="s">
        <v>27</v>
      </c>
      <c r="D5256" s="1" t="s">
        <v>17</v>
      </c>
      <c r="E5256" t="s">
        <v>18</v>
      </c>
      <c r="F5256" s="4" t="s">
        <v>20</v>
      </c>
      <c r="G5256" s="3">
        <v>9.9963859999999993</v>
      </c>
      <c r="H5256" s="8">
        <v>0.77306900114294363</v>
      </c>
      <c r="I5256" s="26" t="str">
        <f>INDEX('Data Tab2'!$C:$C,MATCH('Data Tab1'!A5256,'Data Tab2'!$A:$A,0))</f>
        <v>CGN1</v>
      </c>
    </row>
    <row r="5257" spans="1:9" hidden="1">
      <c r="A5257" s="55">
        <v>102214722</v>
      </c>
      <c r="B5257" s="1" t="s">
        <v>33</v>
      </c>
      <c r="C5257" t="s">
        <v>27</v>
      </c>
      <c r="D5257" s="1" t="s">
        <v>17</v>
      </c>
      <c r="E5257" t="s">
        <v>18</v>
      </c>
      <c r="F5257" s="4" t="s">
        <v>21</v>
      </c>
      <c r="G5257" s="3">
        <v>9.7683289999999996</v>
      </c>
      <c r="H5257" s="8">
        <v>0.3714179079586295</v>
      </c>
      <c r="I5257" s="26" t="str">
        <f>INDEX('Data Tab2'!$C:$C,MATCH('Data Tab1'!A5257,'Data Tab2'!$A:$A,0))</f>
        <v>CGN1</v>
      </c>
    </row>
    <row r="5258" spans="1:9" hidden="1">
      <c r="A5258" s="55">
        <v>102214722</v>
      </c>
      <c r="B5258" s="1" t="s">
        <v>33</v>
      </c>
      <c r="C5258" t="s">
        <v>27</v>
      </c>
      <c r="D5258" s="1" t="s">
        <v>17</v>
      </c>
      <c r="E5258" t="s">
        <v>18</v>
      </c>
      <c r="F5258" s="4" t="s">
        <v>22</v>
      </c>
      <c r="G5258" s="3">
        <v>5.0124969999999998</v>
      </c>
      <c r="H5258" s="8">
        <v>0.87140282462580754</v>
      </c>
      <c r="I5258" s="26" t="str">
        <f>INDEX('Data Tab2'!$C:$C,MATCH('Data Tab1'!A5258,'Data Tab2'!$A:$A,0))</f>
        <v>CGN1</v>
      </c>
    </row>
    <row r="5259" spans="1:9" hidden="1">
      <c r="A5259" s="56">
        <v>102214722</v>
      </c>
      <c r="B5259" s="1" t="s">
        <v>33</v>
      </c>
      <c r="C5259" t="s">
        <v>27</v>
      </c>
      <c r="D5259" s="1" t="s">
        <v>17</v>
      </c>
      <c r="E5259" t="s">
        <v>23</v>
      </c>
      <c r="F5259" s="4" t="s">
        <v>25</v>
      </c>
      <c r="G5259" s="3">
        <v>1.1730510000000001</v>
      </c>
      <c r="H5259" s="8">
        <v>0.93034652936372053</v>
      </c>
      <c r="I5259" s="26" t="str">
        <f>INDEX('Data Tab2'!$C:$C,MATCH('Data Tab1'!A5259,'Data Tab2'!$A:$A,0))</f>
        <v>CGN1</v>
      </c>
    </row>
    <row r="5260" spans="1:9">
      <c r="A5260" s="55">
        <v>102214738</v>
      </c>
      <c r="B5260" s="1" t="s">
        <v>9</v>
      </c>
      <c r="C5260" t="s">
        <v>40</v>
      </c>
      <c r="D5260" s="1" t="s">
        <v>11</v>
      </c>
      <c r="E5260" t="s">
        <v>12</v>
      </c>
      <c r="F5260" s="4" t="s">
        <v>13</v>
      </c>
      <c r="G5260" s="3">
        <v>4.9988849999999996</v>
      </c>
      <c r="H5260" s="8">
        <v>0.27051867028340115</v>
      </c>
      <c r="I5260" s="26" t="str">
        <f>INDEX('Data Tab2'!$C:$C,MATCH('Data Tab1'!A5260,'Data Tab2'!$A:$A,0))</f>
        <v>CWL1</v>
      </c>
    </row>
    <row r="5261" spans="1:9" hidden="1">
      <c r="A5261" s="55">
        <v>102214738</v>
      </c>
      <c r="B5261" s="1" t="s">
        <v>9</v>
      </c>
      <c r="C5261" t="s">
        <v>40</v>
      </c>
      <c r="D5261" s="1" t="s">
        <v>11</v>
      </c>
      <c r="E5261" t="s">
        <v>12</v>
      </c>
      <c r="F5261" s="4" t="s">
        <v>34</v>
      </c>
      <c r="G5261" s="3">
        <v>4.997217</v>
      </c>
      <c r="H5261" s="8">
        <v>0.65454904697741045</v>
      </c>
      <c r="I5261" s="26" t="str">
        <f>INDEX('Data Tab2'!$C:$C,MATCH('Data Tab1'!A5261,'Data Tab2'!$A:$A,0))</f>
        <v>CWL1</v>
      </c>
    </row>
    <row r="5262" spans="1:9" hidden="1">
      <c r="A5262" s="55">
        <v>102214738</v>
      </c>
      <c r="B5262" s="1" t="s">
        <v>9</v>
      </c>
      <c r="C5262" t="s">
        <v>40</v>
      </c>
      <c r="D5262" s="1" t="s">
        <v>11</v>
      </c>
      <c r="E5262" t="s">
        <v>12</v>
      </c>
      <c r="F5262" s="4" t="s">
        <v>14</v>
      </c>
      <c r="G5262" s="3">
        <v>9.9947169999999996</v>
      </c>
      <c r="H5262" s="8">
        <v>0.40816370209898789</v>
      </c>
      <c r="I5262" s="26" t="str">
        <f>INDEX('Data Tab2'!$C:$C,MATCH('Data Tab1'!A5262,'Data Tab2'!$A:$A,0))</f>
        <v>CWL1</v>
      </c>
    </row>
    <row r="5263" spans="1:9" hidden="1">
      <c r="A5263" s="55">
        <v>102214738</v>
      </c>
      <c r="B5263" s="1" t="s">
        <v>9</v>
      </c>
      <c r="C5263" t="s">
        <v>40</v>
      </c>
      <c r="D5263" s="1" t="s">
        <v>11</v>
      </c>
      <c r="E5263" t="s">
        <v>12</v>
      </c>
      <c r="F5263" s="4" t="s">
        <v>15</v>
      </c>
      <c r="G5263" s="3">
        <v>4.7033290000000001</v>
      </c>
      <c r="H5263" s="8">
        <v>0.13809910922513946</v>
      </c>
      <c r="I5263" s="26" t="str">
        <f>INDEX('Data Tab2'!$C:$C,MATCH('Data Tab1'!A5263,'Data Tab2'!$A:$A,0))</f>
        <v>CWL1</v>
      </c>
    </row>
    <row r="5264" spans="1:9" hidden="1">
      <c r="A5264" s="55">
        <v>102214738</v>
      </c>
      <c r="B5264" s="1" t="s">
        <v>9</v>
      </c>
      <c r="C5264" t="s">
        <v>40</v>
      </c>
      <c r="D5264" s="1" t="s">
        <v>11</v>
      </c>
      <c r="E5264" t="s">
        <v>12</v>
      </c>
      <c r="F5264" s="4" t="s">
        <v>28</v>
      </c>
      <c r="G5264" s="3">
        <v>4.9974959999999999</v>
      </c>
      <c r="H5264" s="8">
        <v>0.28301503093735947</v>
      </c>
      <c r="I5264" s="26" t="str">
        <f>INDEX('Data Tab2'!$C:$C,MATCH('Data Tab1'!A5264,'Data Tab2'!$A:$A,0))</f>
        <v>CWL1</v>
      </c>
    </row>
    <row r="5265" spans="1:9" hidden="1">
      <c r="A5265" s="55">
        <v>102214738</v>
      </c>
      <c r="B5265" s="1" t="s">
        <v>9</v>
      </c>
      <c r="C5265" t="s">
        <v>40</v>
      </c>
      <c r="D5265" s="1" t="s">
        <v>11</v>
      </c>
      <c r="E5265" t="s">
        <v>12</v>
      </c>
      <c r="F5265" s="4" t="s">
        <v>29</v>
      </c>
      <c r="G5265" s="3">
        <v>9.9916610000000006</v>
      </c>
      <c r="H5265" s="8">
        <v>0.1295057571801701</v>
      </c>
      <c r="I5265" s="26" t="str">
        <f>INDEX('Data Tab2'!$C:$C,MATCH('Data Tab1'!A5265,'Data Tab2'!$A:$A,0))</f>
        <v>CWL1</v>
      </c>
    </row>
    <row r="5266" spans="1:9" hidden="1">
      <c r="A5266" s="55">
        <v>102214738</v>
      </c>
      <c r="B5266" s="1" t="s">
        <v>9</v>
      </c>
      <c r="C5266" t="s">
        <v>40</v>
      </c>
      <c r="D5266" s="1" t="s">
        <v>11</v>
      </c>
      <c r="E5266" t="s">
        <v>12</v>
      </c>
      <c r="F5266" s="4" t="s">
        <v>16</v>
      </c>
      <c r="G5266" s="3">
        <v>9.325272</v>
      </c>
      <c r="H5266" s="8">
        <v>6.6659069891965683E-2</v>
      </c>
      <c r="I5266" s="26" t="str">
        <f>INDEX('Data Tab2'!$C:$C,MATCH('Data Tab1'!A5266,'Data Tab2'!$A:$A,0))</f>
        <v>CWL1</v>
      </c>
    </row>
    <row r="5267" spans="1:9" hidden="1">
      <c r="A5267" s="55">
        <v>102214738</v>
      </c>
      <c r="B5267" s="1" t="s">
        <v>9</v>
      </c>
      <c r="C5267" t="s">
        <v>40</v>
      </c>
      <c r="D5267" s="1" t="s">
        <v>17</v>
      </c>
      <c r="E5267" t="s">
        <v>18</v>
      </c>
      <c r="F5267" s="4" t="s">
        <v>19</v>
      </c>
      <c r="G5267" s="3">
        <v>4.9949969999999997</v>
      </c>
      <c r="H5267" s="8">
        <v>0.42208412654495209</v>
      </c>
      <c r="I5267" s="26" t="str">
        <f>INDEX('Data Tab2'!$C:$C,MATCH('Data Tab1'!A5267,'Data Tab2'!$A:$A,0))</f>
        <v>CWL1</v>
      </c>
    </row>
    <row r="5268" spans="1:9" hidden="1">
      <c r="A5268" s="55">
        <v>102214738</v>
      </c>
      <c r="B5268" s="1" t="s">
        <v>9</v>
      </c>
      <c r="C5268" t="s">
        <v>40</v>
      </c>
      <c r="D5268" s="1" t="s">
        <v>17</v>
      </c>
      <c r="E5268" t="s">
        <v>18</v>
      </c>
      <c r="F5268" s="4" t="s">
        <v>20</v>
      </c>
      <c r="G5268" s="3">
        <v>4.9977739999999997</v>
      </c>
      <c r="H5268" s="8">
        <v>0.67537271346933303</v>
      </c>
      <c r="I5268" s="26" t="str">
        <f>INDEX('Data Tab2'!$C:$C,MATCH('Data Tab1'!A5268,'Data Tab2'!$A:$A,0))</f>
        <v>CWL1</v>
      </c>
    </row>
    <row r="5269" spans="1:9" hidden="1">
      <c r="A5269" s="55">
        <v>102214738</v>
      </c>
      <c r="B5269" s="1" t="s">
        <v>9</v>
      </c>
      <c r="C5269" t="s">
        <v>26</v>
      </c>
      <c r="D5269" s="1" t="s">
        <v>11</v>
      </c>
      <c r="E5269" t="s">
        <v>12</v>
      </c>
      <c r="F5269" s="4" t="s">
        <v>15</v>
      </c>
      <c r="G5269" s="3">
        <v>0.76805299999999999</v>
      </c>
      <c r="H5269" s="8">
        <v>0.98448492244575936</v>
      </c>
      <c r="I5269" s="26" t="str">
        <f>INDEX('Data Tab2'!$C:$C,MATCH('Data Tab1'!A5269,'Data Tab2'!$A:$A,0))</f>
        <v>CWL1</v>
      </c>
    </row>
    <row r="5270" spans="1:9" hidden="1">
      <c r="A5270" s="56">
        <v>102214738</v>
      </c>
      <c r="B5270" s="1" t="s">
        <v>9</v>
      </c>
      <c r="C5270" t="s">
        <v>26</v>
      </c>
      <c r="D5270" s="1" t="s">
        <v>11</v>
      </c>
      <c r="E5270" t="s">
        <v>12</v>
      </c>
      <c r="F5270" s="4" t="s">
        <v>28</v>
      </c>
      <c r="G5270" s="3">
        <v>8.3299999999999997E-4</v>
      </c>
      <c r="H5270" s="8">
        <v>0.86248906620429344</v>
      </c>
      <c r="I5270" s="26" t="str">
        <f>INDEX('Data Tab2'!$C:$C,MATCH('Data Tab1'!A5270,'Data Tab2'!$A:$A,0))</f>
        <v>CWL1</v>
      </c>
    </row>
    <row r="5271" spans="1:9">
      <c r="A5271" s="55">
        <v>102217506</v>
      </c>
      <c r="B5271" s="1" t="s">
        <v>9</v>
      </c>
      <c r="C5271" t="s">
        <v>32</v>
      </c>
      <c r="D5271" s="1" t="s">
        <v>11</v>
      </c>
      <c r="E5271" t="s">
        <v>12</v>
      </c>
      <c r="F5271" s="4" t="s">
        <v>13</v>
      </c>
      <c r="G5271" s="3">
        <v>2.6661060000000001</v>
      </c>
      <c r="H5271" s="8">
        <v>0.17392267884359836</v>
      </c>
      <c r="I5271" s="26" t="str">
        <f>INDEX('Data Tab2'!$C:$C,MATCH('Data Tab1'!A5271,'Data Tab2'!$A:$A,0))</f>
        <v>DTM1</v>
      </c>
    </row>
    <row r="5272" spans="1:9" hidden="1">
      <c r="A5272" s="55">
        <v>102217506</v>
      </c>
      <c r="B5272" s="1" t="s">
        <v>9</v>
      </c>
      <c r="C5272" t="s">
        <v>32</v>
      </c>
      <c r="D5272" s="1" t="s">
        <v>11</v>
      </c>
      <c r="E5272" t="s">
        <v>12</v>
      </c>
      <c r="F5272" s="4" t="s">
        <v>14</v>
      </c>
      <c r="G5272" s="3">
        <v>6.5869359999999997</v>
      </c>
      <c r="H5272" s="8">
        <v>0.67934415313748731</v>
      </c>
      <c r="I5272" s="26" t="str">
        <f>INDEX('Data Tab2'!$C:$C,MATCH('Data Tab1'!A5272,'Data Tab2'!$A:$A,0))</f>
        <v>DTM1</v>
      </c>
    </row>
    <row r="5273" spans="1:9" hidden="1">
      <c r="A5273" s="55">
        <v>102217506</v>
      </c>
      <c r="B5273" s="1" t="s">
        <v>9</v>
      </c>
      <c r="C5273" t="s">
        <v>32</v>
      </c>
      <c r="D5273" s="1" t="s">
        <v>11</v>
      </c>
      <c r="E5273" t="s">
        <v>12</v>
      </c>
      <c r="F5273" s="4" t="s">
        <v>15</v>
      </c>
      <c r="G5273" s="3">
        <v>4.9016590000000004</v>
      </c>
      <c r="H5273" s="8">
        <v>8.5004229073148418E-2</v>
      </c>
      <c r="I5273" s="26" t="str">
        <f>INDEX('Data Tab2'!$C:$C,MATCH('Data Tab1'!A5273,'Data Tab2'!$A:$A,0))</f>
        <v>DTM1</v>
      </c>
    </row>
    <row r="5274" spans="1:9" hidden="1">
      <c r="A5274" s="55">
        <v>102217506</v>
      </c>
      <c r="B5274" s="1" t="s">
        <v>9</v>
      </c>
      <c r="C5274" t="s">
        <v>32</v>
      </c>
      <c r="D5274" s="1" t="s">
        <v>11</v>
      </c>
      <c r="E5274" t="s">
        <v>12</v>
      </c>
      <c r="F5274" s="4" t="s">
        <v>28</v>
      </c>
      <c r="G5274" s="3">
        <v>3.3752710000000001</v>
      </c>
      <c r="H5274" s="8">
        <v>0.38834209638317696</v>
      </c>
      <c r="I5274" s="26" t="str">
        <f>INDEX('Data Tab2'!$C:$C,MATCH('Data Tab1'!A5274,'Data Tab2'!$A:$A,0))</f>
        <v>DTM1</v>
      </c>
    </row>
    <row r="5275" spans="1:9" hidden="1">
      <c r="A5275" s="55">
        <v>102217506</v>
      </c>
      <c r="B5275" s="1" t="s">
        <v>9</v>
      </c>
      <c r="C5275" t="s">
        <v>32</v>
      </c>
      <c r="D5275" s="1" t="s">
        <v>11</v>
      </c>
      <c r="E5275" t="s">
        <v>12</v>
      </c>
      <c r="F5275" s="4" t="s">
        <v>29</v>
      </c>
      <c r="G5275" s="3">
        <v>2.0238839999999998</v>
      </c>
      <c r="H5275" s="8">
        <v>0.14697473533389094</v>
      </c>
      <c r="I5275" s="26" t="str">
        <f>INDEX('Data Tab2'!$C:$C,MATCH('Data Tab1'!A5275,'Data Tab2'!$A:$A,0))</f>
        <v>DTM1</v>
      </c>
    </row>
    <row r="5276" spans="1:9" hidden="1">
      <c r="A5276" s="55">
        <v>102217506</v>
      </c>
      <c r="B5276" s="1" t="s">
        <v>9</v>
      </c>
      <c r="C5276" t="s">
        <v>32</v>
      </c>
      <c r="D5276" s="1" t="s">
        <v>17</v>
      </c>
      <c r="E5276" t="s">
        <v>18</v>
      </c>
      <c r="F5276" s="4" t="s">
        <v>36</v>
      </c>
      <c r="G5276" s="3">
        <v>4.288049</v>
      </c>
      <c r="H5276" s="8">
        <v>0.77461639029294049</v>
      </c>
      <c r="I5276" s="26" t="str">
        <f>INDEX('Data Tab2'!$C:$C,MATCH('Data Tab1'!A5276,'Data Tab2'!$A:$A,0))</f>
        <v>DTM1</v>
      </c>
    </row>
    <row r="5277" spans="1:9" hidden="1">
      <c r="A5277" s="55">
        <v>102217506</v>
      </c>
      <c r="B5277" s="1" t="s">
        <v>9</v>
      </c>
      <c r="C5277" t="s">
        <v>32</v>
      </c>
      <c r="D5277" s="1" t="s">
        <v>17</v>
      </c>
      <c r="E5277" t="s">
        <v>18</v>
      </c>
      <c r="F5277" s="4" t="s">
        <v>38</v>
      </c>
      <c r="G5277" s="3">
        <v>9.6708239999999996</v>
      </c>
      <c r="H5277" s="8">
        <v>0.41452119565169321</v>
      </c>
      <c r="I5277" s="26" t="str">
        <f>INDEX('Data Tab2'!$C:$C,MATCH('Data Tab1'!A5277,'Data Tab2'!$A:$A,0))</f>
        <v>DTM1</v>
      </c>
    </row>
    <row r="5278" spans="1:9" hidden="1">
      <c r="A5278" s="55">
        <v>102217506</v>
      </c>
      <c r="B5278" s="1" t="s">
        <v>9</v>
      </c>
      <c r="C5278" t="s">
        <v>32</v>
      </c>
      <c r="D5278" s="1" t="s">
        <v>17</v>
      </c>
      <c r="E5278" t="s">
        <v>18</v>
      </c>
      <c r="F5278" s="4" t="s">
        <v>19</v>
      </c>
      <c r="G5278" s="3">
        <v>8.7999930000000006</v>
      </c>
      <c r="H5278" s="8">
        <v>0.56736827548106872</v>
      </c>
      <c r="I5278" s="26" t="str">
        <f>INDEX('Data Tab2'!$C:$C,MATCH('Data Tab1'!A5278,'Data Tab2'!$A:$A,0))</f>
        <v>DTM1</v>
      </c>
    </row>
    <row r="5279" spans="1:9" hidden="1">
      <c r="A5279" s="55">
        <v>102217506</v>
      </c>
      <c r="B5279" s="1" t="s">
        <v>9</v>
      </c>
      <c r="C5279" t="s">
        <v>27</v>
      </c>
      <c r="D5279" s="1" t="s">
        <v>11</v>
      </c>
      <c r="E5279" t="s">
        <v>12</v>
      </c>
      <c r="F5279" s="4" t="s">
        <v>13</v>
      </c>
      <c r="G5279" s="3">
        <v>2.8283290000000001</v>
      </c>
      <c r="H5279" s="8">
        <v>0.88615075669823695</v>
      </c>
      <c r="I5279" s="26" t="str">
        <f>INDEX('Data Tab2'!$C:$C,MATCH('Data Tab1'!A5279,'Data Tab2'!$A:$A,0))</f>
        <v>DTM1</v>
      </c>
    </row>
    <row r="5280" spans="1:9" hidden="1">
      <c r="A5280" s="55">
        <v>102217506</v>
      </c>
      <c r="B5280" s="1" t="s">
        <v>9</v>
      </c>
      <c r="C5280" t="s">
        <v>27</v>
      </c>
      <c r="D5280" s="1" t="s">
        <v>11</v>
      </c>
      <c r="E5280" t="s">
        <v>12</v>
      </c>
      <c r="F5280" s="4" t="s">
        <v>34</v>
      </c>
      <c r="G5280" s="3">
        <v>4.491663</v>
      </c>
      <c r="H5280" s="8">
        <v>0.90427672982870277</v>
      </c>
      <c r="I5280" s="26" t="str">
        <f>INDEX('Data Tab2'!$C:$C,MATCH('Data Tab1'!A5280,'Data Tab2'!$A:$A,0))</f>
        <v>DTM1</v>
      </c>
    </row>
    <row r="5281" spans="1:9" hidden="1">
      <c r="A5281" s="55">
        <v>102217506</v>
      </c>
      <c r="B5281" s="1" t="s">
        <v>9</v>
      </c>
      <c r="C5281" t="s">
        <v>27</v>
      </c>
      <c r="D5281" s="1" t="s">
        <v>11</v>
      </c>
      <c r="E5281" t="s">
        <v>12</v>
      </c>
      <c r="F5281" s="4" t="s">
        <v>14</v>
      </c>
      <c r="G5281" s="3">
        <v>3.1483300000000001</v>
      </c>
      <c r="H5281" s="8">
        <v>0.10984074700310398</v>
      </c>
      <c r="I5281" s="26" t="str">
        <f>INDEX('Data Tab2'!$C:$C,MATCH('Data Tab1'!A5281,'Data Tab2'!$A:$A,0))</f>
        <v>DTM1</v>
      </c>
    </row>
    <row r="5282" spans="1:9" hidden="1">
      <c r="A5282" s="55">
        <v>102217506</v>
      </c>
      <c r="B5282" s="1" t="s">
        <v>9</v>
      </c>
      <c r="C5282" t="s">
        <v>27</v>
      </c>
      <c r="D5282" s="1" t="s">
        <v>11</v>
      </c>
      <c r="E5282" t="s">
        <v>12</v>
      </c>
      <c r="F5282" s="4" t="s">
        <v>28</v>
      </c>
      <c r="G5282" s="3">
        <v>1.1205510000000001</v>
      </c>
      <c r="H5282" s="8">
        <v>0.85113306659806021</v>
      </c>
      <c r="I5282" s="26" t="str">
        <f>INDEX('Data Tab2'!$C:$C,MATCH('Data Tab1'!A5282,'Data Tab2'!$A:$A,0))</f>
        <v>DTM1</v>
      </c>
    </row>
    <row r="5283" spans="1:9" hidden="1">
      <c r="A5283" s="55">
        <v>102217506</v>
      </c>
      <c r="B5283" s="1" t="s">
        <v>9</v>
      </c>
      <c r="C5283" t="s">
        <v>27</v>
      </c>
      <c r="D5283" s="1" t="s">
        <v>11</v>
      </c>
      <c r="E5283" t="s">
        <v>12</v>
      </c>
      <c r="F5283" s="4" t="s">
        <v>29</v>
      </c>
      <c r="G5283" s="3">
        <v>1.8088869999999999</v>
      </c>
      <c r="H5283" s="8">
        <v>0.67309694681815091</v>
      </c>
      <c r="I5283" s="26" t="str">
        <f>INDEX('Data Tab2'!$C:$C,MATCH('Data Tab1'!A5283,'Data Tab2'!$A:$A,0))</f>
        <v>DTM1</v>
      </c>
    </row>
    <row r="5284" spans="1:9" hidden="1">
      <c r="A5284" s="56">
        <v>102217506</v>
      </c>
      <c r="B5284" s="1" t="s">
        <v>9</v>
      </c>
      <c r="C5284" t="s">
        <v>27</v>
      </c>
      <c r="D5284" s="1" t="s">
        <v>17</v>
      </c>
      <c r="E5284" t="s">
        <v>18</v>
      </c>
      <c r="F5284" s="4" t="s">
        <v>38</v>
      </c>
      <c r="G5284" s="3">
        <v>0.32860899999999998</v>
      </c>
      <c r="H5284" s="8">
        <v>9.7660947213183746E-2</v>
      </c>
      <c r="I5284" s="26" t="str">
        <f>INDEX('Data Tab2'!$C:$C,MATCH('Data Tab1'!A5284,'Data Tab2'!$A:$A,0))</f>
        <v>DTM1</v>
      </c>
    </row>
    <row r="5285" spans="1:9">
      <c r="A5285" s="55">
        <v>102217510</v>
      </c>
      <c r="B5285" s="1" t="s">
        <v>33</v>
      </c>
      <c r="C5285" t="s">
        <v>27</v>
      </c>
      <c r="D5285" s="1" t="s">
        <v>11</v>
      </c>
      <c r="E5285" t="s">
        <v>12</v>
      </c>
      <c r="F5285" s="4" t="s">
        <v>16</v>
      </c>
      <c r="G5285" s="3">
        <v>9.514996</v>
      </c>
      <c r="H5285" s="8">
        <v>0.62765023769013828</v>
      </c>
      <c r="I5285" s="26" t="str">
        <f>INDEX('Data Tab2'!$C:$C,MATCH('Data Tab1'!A5285,'Data Tab2'!$A:$A,0))</f>
        <v>DTM2</v>
      </c>
    </row>
    <row r="5286" spans="1:9" hidden="1">
      <c r="A5286" s="55">
        <v>102217510</v>
      </c>
      <c r="B5286" s="1" t="s">
        <v>33</v>
      </c>
      <c r="C5286" t="s">
        <v>27</v>
      </c>
      <c r="D5286" s="1" t="s">
        <v>17</v>
      </c>
      <c r="E5286" t="s">
        <v>18</v>
      </c>
      <c r="F5286" s="4" t="s">
        <v>36</v>
      </c>
      <c r="G5286" s="3">
        <v>9.4919410000000006</v>
      </c>
      <c r="H5286" s="8">
        <v>0.23556241987331172</v>
      </c>
      <c r="I5286" s="26" t="str">
        <f>INDEX('Data Tab2'!$C:$C,MATCH('Data Tab1'!A5286,'Data Tab2'!$A:$A,0))</f>
        <v>DTM2</v>
      </c>
    </row>
    <row r="5287" spans="1:9" hidden="1">
      <c r="A5287" s="55">
        <v>102217510</v>
      </c>
      <c r="B5287" s="1" t="s">
        <v>33</v>
      </c>
      <c r="C5287" t="s">
        <v>27</v>
      </c>
      <c r="D5287" s="1" t="s">
        <v>17</v>
      </c>
      <c r="E5287" t="s">
        <v>18</v>
      </c>
      <c r="F5287" s="4" t="s">
        <v>38</v>
      </c>
      <c r="G5287" s="3">
        <v>7.9374960000000003</v>
      </c>
      <c r="H5287" s="8">
        <v>0.83406378776704737</v>
      </c>
      <c r="I5287" s="26" t="str">
        <f>INDEX('Data Tab2'!$C:$C,MATCH('Data Tab1'!A5287,'Data Tab2'!$A:$A,0))</f>
        <v>DTM2</v>
      </c>
    </row>
    <row r="5288" spans="1:9" hidden="1">
      <c r="A5288" s="55">
        <v>102217510</v>
      </c>
      <c r="B5288" s="1" t="s">
        <v>33</v>
      </c>
      <c r="C5288" t="s">
        <v>27</v>
      </c>
      <c r="D5288" s="1" t="s">
        <v>17</v>
      </c>
      <c r="E5288" t="s">
        <v>18</v>
      </c>
      <c r="F5288" s="4" t="s">
        <v>19</v>
      </c>
      <c r="G5288" s="3">
        <v>9.9783299999999997</v>
      </c>
      <c r="H5288" s="8">
        <v>0.88500725505580269</v>
      </c>
      <c r="I5288" s="26" t="str">
        <f>INDEX('Data Tab2'!$C:$C,MATCH('Data Tab1'!A5288,'Data Tab2'!$A:$A,0))</f>
        <v>DTM2</v>
      </c>
    </row>
    <row r="5289" spans="1:9" hidden="1">
      <c r="A5289" s="55">
        <v>102217510</v>
      </c>
      <c r="B5289" s="1" t="s">
        <v>33</v>
      </c>
      <c r="C5289" t="s">
        <v>27</v>
      </c>
      <c r="D5289" s="1" t="s">
        <v>17</v>
      </c>
      <c r="E5289" t="s">
        <v>18</v>
      </c>
      <c r="F5289" s="4" t="s">
        <v>20</v>
      </c>
      <c r="G5289" s="3">
        <v>9.7149959999999993</v>
      </c>
      <c r="H5289" s="8">
        <v>0.47267005871202106</v>
      </c>
      <c r="I5289" s="26" t="str">
        <f>INDEX('Data Tab2'!$C:$C,MATCH('Data Tab1'!A5289,'Data Tab2'!$A:$A,0))</f>
        <v>DTM2</v>
      </c>
    </row>
    <row r="5290" spans="1:9" hidden="1">
      <c r="A5290" s="56">
        <v>102217510</v>
      </c>
      <c r="B5290" s="1" t="s">
        <v>33</v>
      </c>
      <c r="C5290" t="s">
        <v>27</v>
      </c>
      <c r="D5290" s="1" t="s">
        <v>17</v>
      </c>
      <c r="E5290" t="s">
        <v>23</v>
      </c>
      <c r="F5290" s="4" t="s">
        <v>25</v>
      </c>
      <c r="G5290" s="3">
        <v>8.9499969999999998</v>
      </c>
      <c r="H5290" s="8">
        <v>0.27890043138742882</v>
      </c>
      <c r="I5290" s="26" t="str">
        <f>INDEX('Data Tab2'!$C:$C,MATCH('Data Tab1'!A5290,'Data Tab2'!$A:$A,0))</f>
        <v>DTM2</v>
      </c>
    </row>
    <row r="5291" spans="1:9">
      <c r="A5291" s="55">
        <v>102217516</v>
      </c>
      <c r="B5291" s="1" t="s">
        <v>9</v>
      </c>
      <c r="C5291" t="s">
        <v>31</v>
      </c>
      <c r="D5291" s="1" t="s">
        <v>11</v>
      </c>
      <c r="E5291" t="s">
        <v>12</v>
      </c>
      <c r="F5291" s="4" t="s">
        <v>28</v>
      </c>
      <c r="G5291" s="3">
        <v>4.6905539999999997</v>
      </c>
      <c r="H5291" s="8">
        <v>0.39417456229554326</v>
      </c>
      <c r="I5291" s="26" t="str">
        <f>INDEX('Data Tab2'!$C:$C,MATCH('Data Tab1'!A5291,'Data Tab2'!$A:$A,0))</f>
        <v>DTM3</v>
      </c>
    </row>
    <row r="5292" spans="1:9" hidden="1">
      <c r="A5292" s="55">
        <v>102217516</v>
      </c>
      <c r="B5292" s="1" t="s">
        <v>9</v>
      </c>
      <c r="C5292" t="s">
        <v>31</v>
      </c>
      <c r="D5292" s="1" t="s">
        <v>11</v>
      </c>
      <c r="E5292" t="s">
        <v>12</v>
      </c>
      <c r="F5292" s="4" t="s">
        <v>29</v>
      </c>
      <c r="G5292" s="3">
        <v>4.6797199999999997</v>
      </c>
      <c r="H5292" s="8">
        <v>0.27074994790144458</v>
      </c>
      <c r="I5292" s="26" t="str">
        <f>INDEX('Data Tab2'!$C:$C,MATCH('Data Tab1'!A5292,'Data Tab2'!$A:$A,0))</f>
        <v>DTM3</v>
      </c>
    </row>
    <row r="5293" spans="1:9" hidden="1">
      <c r="A5293" s="56">
        <v>102217516</v>
      </c>
      <c r="B5293" s="1" t="s">
        <v>33</v>
      </c>
      <c r="C5293" t="s">
        <v>31</v>
      </c>
      <c r="D5293" s="1" t="s">
        <v>11</v>
      </c>
      <c r="E5293" t="s">
        <v>12</v>
      </c>
      <c r="F5293" s="4" t="s">
        <v>13</v>
      </c>
      <c r="G5293" s="3">
        <v>0</v>
      </c>
      <c r="H5293" s="8">
        <v>0.58243936552001863</v>
      </c>
      <c r="I5293" s="26" t="str">
        <f>INDEX('Data Tab2'!$C:$C,MATCH('Data Tab1'!A5293,'Data Tab2'!$A:$A,0))</f>
        <v>DTM3</v>
      </c>
    </row>
    <row r="5294" spans="1:9">
      <c r="A5294" s="55">
        <v>102217517</v>
      </c>
      <c r="B5294" s="1" t="s">
        <v>9</v>
      </c>
      <c r="C5294" t="s">
        <v>31</v>
      </c>
      <c r="D5294" s="1" t="s">
        <v>11</v>
      </c>
      <c r="E5294" t="s">
        <v>12</v>
      </c>
      <c r="F5294" s="4" t="s">
        <v>34</v>
      </c>
      <c r="G5294" s="3">
        <v>9.4652759999999994</v>
      </c>
      <c r="H5294" s="8">
        <v>7.2727230945025312E-2</v>
      </c>
      <c r="I5294" s="26" t="str">
        <f>INDEX('Data Tab2'!$C:$C,MATCH('Data Tab1'!A5294,'Data Tab2'!$A:$A,0))</f>
        <v>DUS2</v>
      </c>
    </row>
    <row r="5295" spans="1:9" hidden="1">
      <c r="A5295" s="55">
        <v>102217517</v>
      </c>
      <c r="B5295" s="1" t="s">
        <v>9</v>
      </c>
      <c r="C5295" t="s">
        <v>31</v>
      </c>
      <c r="D5295" s="1" t="s">
        <v>11</v>
      </c>
      <c r="E5295" t="s">
        <v>12</v>
      </c>
      <c r="F5295" s="4" t="s">
        <v>14</v>
      </c>
      <c r="G5295" s="3">
        <v>9.0258319999999994</v>
      </c>
      <c r="H5295" s="8">
        <v>0.84344671646812663</v>
      </c>
      <c r="I5295" s="26" t="str">
        <f>INDEX('Data Tab2'!$C:$C,MATCH('Data Tab1'!A5295,'Data Tab2'!$A:$A,0))</f>
        <v>DUS2</v>
      </c>
    </row>
    <row r="5296" spans="1:9" hidden="1">
      <c r="A5296" s="55">
        <v>102217517</v>
      </c>
      <c r="B5296" s="1" t="s">
        <v>9</v>
      </c>
      <c r="C5296" t="s">
        <v>31</v>
      </c>
      <c r="D5296" s="1" t="s">
        <v>11</v>
      </c>
      <c r="E5296" t="s">
        <v>12</v>
      </c>
      <c r="F5296" s="4" t="s">
        <v>28</v>
      </c>
      <c r="G5296" s="3">
        <v>6.7961090000000004</v>
      </c>
      <c r="H5296" s="8">
        <v>0.80216197243456178</v>
      </c>
      <c r="I5296" s="26" t="str">
        <f>INDEX('Data Tab2'!$C:$C,MATCH('Data Tab1'!A5296,'Data Tab2'!$A:$A,0))</f>
        <v>DUS2</v>
      </c>
    </row>
    <row r="5297" spans="1:9" hidden="1">
      <c r="A5297" s="55">
        <v>102217517</v>
      </c>
      <c r="B5297" s="1" t="s">
        <v>9</v>
      </c>
      <c r="C5297" t="s">
        <v>31</v>
      </c>
      <c r="D5297" s="1" t="s">
        <v>11</v>
      </c>
      <c r="E5297" t="s">
        <v>12</v>
      </c>
      <c r="F5297" s="4" t="s">
        <v>29</v>
      </c>
      <c r="G5297" s="3">
        <v>6.1611099999999999</v>
      </c>
      <c r="H5297" s="8">
        <v>0.71733210668586467</v>
      </c>
      <c r="I5297" s="26" t="str">
        <f>INDEX('Data Tab2'!$C:$C,MATCH('Data Tab1'!A5297,'Data Tab2'!$A:$A,0))</f>
        <v>DUS2</v>
      </c>
    </row>
    <row r="5298" spans="1:9" hidden="1">
      <c r="A5298" s="55">
        <v>102217517</v>
      </c>
      <c r="B5298" s="1" t="s">
        <v>9</v>
      </c>
      <c r="C5298" t="s">
        <v>31</v>
      </c>
      <c r="D5298" s="1" t="s">
        <v>17</v>
      </c>
      <c r="E5298" t="s">
        <v>18</v>
      </c>
      <c r="F5298" s="4" t="s">
        <v>36</v>
      </c>
      <c r="G5298" s="3">
        <v>7.4974980000000002</v>
      </c>
      <c r="H5298" s="8">
        <v>0.77623103446070973</v>
      </c>
      <c r="I5298" s="26" t="str">
        <f>INDEX('Data Tab2'!$C:$C,MATCH('Data Tab1'!A5298,'Data Tab2'!$A:$A,0))</f>
        <v>DUS2</v>
      </c>
    </row>
    <row r="5299" spans="1:9" hidden="1">
      <c r="A5299" s="55">
        <v>102217517</v>
      </c>
      <c r="B5299" s="1" t="s">
        <v>9</v>
      </c>
      <c r="C5299" t="s">
        <v>31</v>
      </c>
      <c r="D5299" s="1" t="s">
        <v>17</v>
      </c>
      <c r="E5299" t="s">
        <v>18</v>
      </c>
      <c r="F5299" s="4" t="s">
        <v>38</v>
      </c>
      <c r="G5299" s="3">
        <v>6.6816649999999997</v>
      </c>
      <c r="H5299" s="8">
        <v>0.36071418945279232</v>
      </c>
      <c r="I5299" s="26" t="str">
        <f>INDEX('Data Tab2'!$C:$C,MATCH('Data Tab1'!A5299,'Data Tab2'!$A:$A,0))</f>
        <v>DUS2</v>
      </c>
    </row>
    <row r="5300" spans="1:9" hidden="1">
      <c r="A5300" s="55">
        <v>102217517</v>
      </c>
      <c r="B5300" s="1" t="s">
        <v>9</v>
      </c>
      <c r="C5300" t="s">
        <v>31</v>
      </c>
      <c r="D5300" s="1" t="s">
        <v>17</v>
      </c>
      <c r="E5300" t="s">
        <v>18</v>
      </c>
      <c r="F5300" s="4" t="s">
        <v>19</v>
      </c>
      <c r="G5300" s="3">
        <v>6.9186100000000001</v>
      </c>
      <c r="H5300" s="8">
        <v>0.76669484429324974</v>
      </c>
      <c r="I5300" s="26" t="str">
        <f>INDEX('Data Tab2'!$C:$C,MATCH('Data Tab1'!A5300,'Data Tab2'!$A:$A,0))</f>
        <v>DUS2</v>
      </c>
    </row>
    <row r="5301" spans="1:9" hidden="1">
      <c r="A5301" s="55">
        <v>102217517</v>
      </c>
      <c r="B5301" s="1" t="s">
        <v>9</v>
      </c>
      <c r="C5301" t="s">
        <v>31</v>
      </c>
      <c r="D5301" s="1" t="s">
        <v>17</v>
      </c>
      <c r="E5301" t="s">
        <v>18</v>
      </c>
      <c r="F5301" s="4" t="s">
        <v>20</v>
      </c>
      <c r="G5301" s="3">
        <v>8.7308319999999995</v>
      </c>
      <c r="H5301" s="8">
        <v>0.26828452807270697</v>
      </c>
      <c r="I5301" s="26" t="str">
        <f>INDEX('Data Tab2'!$C:$C,MATCH('Data Tab1'!A5301,'Data Tab2'!$A:$A,0))</f>
        <v>DUS2</v>
      </c>
    </row>
    <row r="5302" spans="1:9" hidden="1">
      <c r="A5302" s="56">
        <v>102217517</v>
      </c>
      <c r="B5302" s="1" t="s">
        <v>9</v>
      </c>
      <c r="C5302" t="s">
        <v>31</v>
      </c>
      <c r="D5302" s="1" t="s">
        <v>17</v>
      </c>
      <c r="E5302" t="s">
        <v>23</v>
      </c>
      <c r="F5302" s="4" t="s">
        <v>25</v>
      </c>
      <c r="G5302" s="3">
        <v>7.8733320000000004</v>
      </c>
      <c r="H5302" s="8">
        <v>0.73010900893765296</v>
      </c>
      <c r="I5302" s="26" t="str">
        <f>INDEX('Data Tab2'!$C:$C,MATCH('Data Tab1'!A5302,'Data Tab2'!$A:$A,0))</f>
        <v>DUS2</v>
      </c>
    </row>
    <row r="5303" spans="1:9">
      <c r="A5303" s="55">
        <v>102217518</v>
      </c>
      <c r="B5303" s="1" t="s">
        <v>33</v>
      </c>
      <c r="C5303" t="s">
        <v>32</v>
      </c>
      <c r="D5303" s="1" t="s">
        <v>11</v>
      </c>
      <c r="E5303" t="s">
        <v>12</v>
      </c>
      <c r="F5303" s="4" t="s">
        <v>13</v>
      </c>
      <c r="G5303" s="3">
        <v>10.672216000000001</v>
      </c>
      <c r="H5303" s="8">
        <v>0.9741349723562821</v>
      </c>
      <c r="I5303" s="26" t="str">
        <f>INDEX('Data Tab2'!$C:$C,MATCH('Data Tab1'!A5303,'Data Tab2'!$A:$A,0))</f>
        <v>DUS4</v>
      </c>
    </row>
    <row r="5304" spans="1:9" hidden="1">
      <c r="A5304" s="55">
        <v>102217518</v>
      </c>
      <c r="B5304" s="1" t="s">
        <v>33</v>
      </c>
      <c r="C5304" t="s">
        <v>32</v>
      </c>
      <c r="D5304" s="1" t="s">
        <v>11</v>
      </c>
      <c r="E5304" t="s">
        <v>12</v>
      </c>
      <c r="F5304" s="4" t="s">
        <v>34</v>
      </c>
      <c r="G5304" s="3">
        <v>10.999993</v>
      </c>
      <c r="H5304" s="8">
        <v>0.71949388676368764</v>
      </c>
      <c r="I5304" s="26" t="str">
        <f>INDEX('Data Tab2'!$C:$C,MATCH('Data Tab1'!A5304,'Data Tab2'!$A:$A,0))</f>
        <v>DUS4</v>
      </c>
    </row>
    <row r="5305" spans="1:9" hidden="1">
      <c r="A5305" s="55">
        <v>102217518</v>
      </c>
      <c r="B5305" s="1" t="s">
        <v>33</v>
      </c>
      <c r="C5305" t="s">
        <v>32</v>
      </c>
      <c r="D5305" s="1" t="s">
        <v>11</v>
      </c>
      <c r="E5305" t="s">
        <v>12</v>
      </c>
      <c r="F5305" s="4" t="s">
        <v>14</v>
      </c>
      <c r="G5305" s="3">
        <v>4.725549</v>
      </c>
      <c r="H5305" s="8">
        <v>0.99228397162401438</v>
      </c>
      <c r="I5305" s="26" t="str">
        <f>INDEX('Data Tab2'!$C:$C,MATCH('Data Tab1'!A5305,'Data Tab2'!$A:$A,0))</f>
        <v>DUS4</v>
      </c>
    </row>
    <row r="5306" spans="1:9" hidden="1">
      <c r="A5306" s="55">
        <v>102217518</v>
      </c>
      <c r="B5306" s="1" t="s">
        <v>33</v>
      </c>
      <c r="C5306" t="s">
        <v>32</v>
      </c>
      <c r="D5306" s="1" t="s">
        <v>11</v>
      </c>
      <c r="E5306" t="s">
        <v>12</v>
      </c>
      <c r="F5306" s="4" t="s">
        <v>15</v>
      </c>
      <c r="G5306" s="3">
        <v>10.624434000000001</v>
      </c>
      <c r="H5306" s="8">
        <v>0.15743382691294205</v>
      </c>
      <c r="I5306" s="26" t="str">
        <f>INDEX('Data Tab2'!$C:$C,MATCH('Data Tab1'!A5306,'Data Tab2'!$A:$A,0))</f>
        <v>DUS4</v>
      </c>
    </row>
    <row r="5307" spans="1:9" hidden="1">
      <c r="A5307" s="55">
        <v>102217518</v>
      </c>
      <c r="B5307" s="1" t="s">
        <v>33</v>
      </c>
      <c r="C5307" t="s">
        <v>32</v>
      </c>
      <c r="D5307" s="1" t="s">
        <v>11</v>
      </c>
      <c r="E5307" t="s">
        <v>12</v>
      </c>
      <c r="F5307" s="4" t="s">
        <v>28</v>
      </c>
      <c r="G5307" s="3">
        <v>5.9999929999999999</v>
      </c>
      <c r="H5307" s="8">
        <v>0.70432737518887445</v>
      </c>
      <c r="I5307" s="26" t="str">
        <f>INDEX('Data Tab2'!$C:$C,MATCH('Data Tab1'!A5307,'Data Tab2'!$A:$A,0))</f>
        <v>DUS4</v>
      </c>
    </row>
    <row r="5308" spans="1:9" hidden="1">
      <c r="A5308" s="56">
        <v>102217518</v>
      </c>
      <c r="B5308" s="1" t="s">
        <v>33</v>
      </c>
      <c r="C5308" t="s">
        <v>32</v>
      </c>
      <c r="D5308" s="1" t="s">
        <v>11</v>
      </c>
      <c r="E5308" t="s">
        <v>12</v>
      </c>
      <c r="F5308" s="4" t="s">
        <v>16</v>
      </c>
      <c r="G5308" s="3">
        <v>4.9999929999999999</v>
      </c>
      <c r="H5308" s="8">
        <v>0.60257696706997299</v>
      </c>
      <c r="I5308" s="26" t="str">
        <f>INDEX('Data Tab2'!$C:$C,MATCH('Data Tab1'!A5308,'Data Tab2'!$A:$A,0))</f>
        <v>DUS4</v>
      </c>
    </row>
    <row r="5309" spans="1:9">
      <c r="A5309" s="55">
        <v>102217523</v>
      </c>
      <c r="B5309" s="1" t="s">
        <v>9</v>
      </c>
      <c r="C5309" t="s">
        <v>40</v>
      </c>
      <c r="D5309" s="1" t="s">
        <v>11</v>
      </c>
      <c r="E5309" t="s">
        <v>12</v>
      </c>
      <c r="F5309" s="4" t="s">
        <v>16</v>
      </c>
      <c r="G5309" s="3">
        <v>2.705552</v>
      </c>
      <c r="H5309" s="8">
        <v>0.94058122378930742</v>
      </c>
      <c r="I5309" s="26" t="str">
        <f>INDEX('Data Tab2'!$C:$C,MATCH('Data Tab1'!A5309,'Data Tab2'!$A:$A,0))</f>
        <v>EDI4</v>
      </c>
    </row>
    <row r="5310" spans="1:9" hidden="1">
      <c r="A5310" s="55">
        <v>102217523</v>
      </c>
      <c r="B5310" s="1" t="s">
        <v>9</v>
      </c>
      <c r="C5310" t="s">
        <v>40</v>
      </c>
      <c r="D5310" s="1" t="s">
        <v>17</v>
      </c>
      <c r="E5310" t="s">
        <v>18</v>
      </c>
      <c r="F5310" s="4" t="s">
        <v>36</v>
      </c>
      <c r="G5310" s="3">
        <v>4.998329</v>
      </c>
      <c r="H5310" s="8">
        <v>0.91516677386352208</v>
      </c>
      <c r="I5310" s="26" t="str">
        <f>INDEX('Data Tab2'!$C:$C,MATCH('Data Tab1'!A5310,'Data Tab2'!$A:$A,0))</f>
        <v>EDI4</v>
      </c>
    </row>
    <row r="5311" spans="1:9" hidden="1">
      <c r="A5311" s="55">
        <v>102217523</v>
      </c>
      <c r="B5311" s="1" t="s">
        <v>9</v>
      </c>
      <c r="C5311" t="s">
        <v>40</v>
      </c>
      <c r="D5311" s="1" t="s">
        <v>17</v>
      </c>
      <c r="E5311" t="s">
        <v>18</v>
      </c>
      <c r="F5311" s="4" t="s">
        <v>38</v>
      </c>
      <c r="G5311" s="3">
        <v>5.7899940000000001</v>
      </c>
      <c r="H5311" s="8">
        <v>0.91888906679768667</v>
      </c>
      <c r="I5311" s="26" t="str">
        <f>INDEX('Data Tab2'!$C:$C,MATCH('Data Tab1'!A5311,'Data Tab2'!$A:$A,0))</f>
        <v>EDI4</v>
      </c>
    </row>
    <row r="5312" spans="1:9" hidden="1">
      <c r="A5312" s="55">
        <v>102217523</v>
      </c>
      <c r="B5312" s="1" t="s">
        <v>9</v>
      </c>
      <c r="C5312" t="s">
        <v>40</v>
      </c>
      <c r="D5312" s="1" t="s">
        <v>17</v>
      </c>
      <c r="E5312" t="s">
        <v>18</v>
      </c>
      <c r="F5312" s="4" t="s">
        <v>20</v>
      </c>
      <c r="G5312" s="3">
        <v>4.9980510000000002</v>
      </c>
      <c r="H5312" s="8">
        <v>0.35618799432851245</v>
      </c>
      <c r="I5312" s="26" t="str">
        <f>INDEX('Data Tab2'!$C:$C,MATCH('Data Tab1'!A5312,'Data Tab2'!$A:$A,0))</f>
        <v>EDI4</v>
      </c>
    </row>
    <row r="5313" spans="1:9" hidden="1">
      <c r="A5313" s="55">
        <v>102217523</v>
      </c>
      <c r="B5313" s="1" t="s">
        <v>9</v>
      </c>
      <c r="C5313" t="s">
        <v>40</v>
      </c>
      <c r="D5313" s="1" t="s">
        <v>17</v>
      </c>
      <c r="E5313" t="s">
        <v>18</v>
      </c>
      <c r="F5313" s="4" t="s">
        <v>21</v>
      </c>
      <c r="G5313" s="3">
        <v>4.9961070000000003</v>
      </c>
      <c r="H5313" s="8">
        <v>0.62236843184318569</v>
      </c>
      <c r="I5313" s="26" t="str">
        <f>INDEX('Data Tab2'!$C:$C,MATCH('Data Tab1'!A5313,'Data Tab2'!$A:$A,0))</f>
        <v>EDI4</v>
      </c>
    </row>
    <row r="5314" spans="1:9" hidden="1">
      <c r="A5314" s="55">
        <v>102217523</v>
      </c>
      <c r="B5314" s="1" t="s">
        <v>9</v>
      </c>
      <c r="C5314" t="s">
        <v>40</v>
      </c>
      <c r="D5314" s="1" t="s">
        <v>17</v>
      </c>
      <c r="E5314" t="s">
        <v>23</v>
      </c>
      <c r="F5314" s="4" t="s">
        <v>25</v>
      </c>
      <c r="G5314" s="3">
        <v>3.109165</v>
      </c>
      <c r="H5314" s="8">
        <v>0.17593727447121876</v>
      </c>
      <c r="I5314" s="26" t="str">
        <f>INDEX('Data Tab2'!$C:$C,MATCH('Data Tab1'!A5314,'Data Tab2'!$A:$A,0))</f>
        <v>EDI4</v>
      </c>
    </row>
    <row r="5315" spans="1:9" hidden="1">
      <c r="A5315" s="55">
        <v>102217523</v>
      </c>
      <c r="B5315" s="1" t="s">
        <v>9</v>
      </c>
      <c r="C5315" t="s">
        <v>26</v>
      </c>
      <c r="D5315" s="1" t="s">
        <v>11</v>
      </c>
      <c r="E5315" t="s">
        <v>12</v>
      </c>
      <c r="F5315" s="4" t="s">
        <v>29</v>
      </c>
      <c r="G5315" s="3">
        <v>0.106665</v>
      </c>
      <c r="H5315" s="8">
        <v>0.2766913541474415</v>
      </c>
      <c r="I5315" s="26" t="str">
        <f>INDEX('Data Tab2'!$C:$C,MATCH('Data Tab1'!A5315,'Data Tab2'!$A:$A,0))</f>
        <v>EDI4</v>
      </c>
    </row>
    <row r="5316" spans="1:9" hidden="1">
      <c r="A5316" s="55">
        <v>102217523</v>
      </c>
      <c r="B5316" s="1" t="s">
        <v>9</v>
      </c>
      <c r="C5316" t="s">
        <v>26</v>
      </c>
      <c r="D5316" s="1" t="s">
        <v>17</v>
      </c>
      <c r="E5316" t="s">
        <v>18</v>
      </c>
      <c r="F5316" s="4" t="s">
        <v>19</v>
      </c>
      <c r="G5316" s="3">
        <v>0.14055500000000001</v>
      </c>
      <c r="H5316" s="8">
        <v>0.58987054699460195</v>
      </c>
      <c r="I5316" s="26" t="str">
        <f>INDEX('Data Tab2'!$C:$C,MATCH('Data Tab1'!A5316,'Data Tab2'!$A:$A,0))</f>
        <v>EDI4</v>
      </c>
    </row>
    <row r="5317" spans="1:9" hidden="1">
      <c r="A5317" s="56">
        <v>102217523</v>
      </c>
      <c r="B5317" s="1" t="s">
        <v>9</v>
      </c>
      <c r="C5317" t="s">
        <v>26</v>
      </c>
      <c r="D5317" s="1" t="s">
        <v>17</v>
      </c>
      <c r="E5317" t="s">
        <v>18</v>
      </c>
      <c r="F5317" s="4" t="s">
        <v>20</v>
      </c>
      <c r="G5317" s="3">
        <v>0.24333299999999999</v>
      </c>
      <c r="H5317" s="8">
        <v>0.5865070448010995</v>
      </c>
      <c r="I5317" s="26" t="str">
        <f>INDEX('Data Tab2'!$C:$C,MATCH('Data Tab1'!A5317,'Data Tab2'!$A:$A,0))</f>
        <v>EDI4</v>
      </c>
    </row>
    <row r="5318" spans="1:9">
      <c r="A5318" s="55">
        <v>102217525</v>
      </c>
      <c r="B5318" s="1" t="s">
        <v>9</v>
      </c>
      <c r="C5318" t="s">
        <v>31</v>
      </c>
      <c r="D5318" s="1" t="s">
        <v>11</v>
      </c>
      <c r="E5318" t="s">
        <v>12</v>
      </c>
      <c r="F5318" s="4" t="s">
        <v>13</v>
      </c>
      <c r="G5318" s="3">
        <v>8.0999979999999994</v>
      </c>
      <c r="H5318" s="8">
        <v>0.91385102442534316</v>
      </c>
      <c r="I5318" s="26" t="str">
        <f>INDEX('Data Tab2'!$C:$C,MATCH('Data Tab1'!A5318,'Data Tab2'!$A:$A,0))</f>
        <v>EMA1</v>
      </c>
    </row>
    <row r="5319" spans="1:9" hidden="1">
      <c r="A5319" s="55">
        <v>102217525</v>
      </c>
      <c r="B5319" s="1" t="s">
        <v>9</v>
      </c>
      <c r="C5319" t="s">
        <v>31</v>
      </c>
      <c r="D5319" s="1" t="s">
        <v>11</v>
      </c>
      <c r="E5319" t="s">
        <v>12</v>
      </c>
      <c r="F5319" s="4" t="s">
        <v>16</v>
      </c>
      <c r="G5319" s="3">
        <v>7.6224980000000002</v>
      </c>
      <c r="H5319" s="8">
        <v>8.9978795462391847E-2</v>
      </c>
      <c r="I5319" s="26" t="str">
        <f>INDEX('Data Tab2'!$C:$C,MATCH('Data Tab1'!A5319,'Data Tab2'!$A:$A,0))</f>
        <v>EMA1</v>
      </c>
    </row>
    <row r="5320" spans="1:9" hidden="1">
      <c r="A5320" s="55">
        <v>102217525</v>
      </c>
      <c r="B5320" s="1" t="s">
        <v>9</v>
      </c>
      <c r="C5320" t="s">
        <v>31</v>
      </c>
      <c r="D5320" s="1" t="s">
        <v>17</v>
      </c>
      <c r="E5320" t="s">
        <v>18</v>
      </c>
      <c r="F5320" s="4" t="s">
        <v>35</v>
      </c>
      <c r="G5320" s="3">
        <v>9.4644429999999993</v>
      </c>
      <c r="H5320" s="8">
        <v>0.25259746541425077</v>
      </c>
      <c r="I5320" s="26" t="str">
        <f>INDEX('Data Tab2'!$C:$C,MATCH('Data Tab1'!A5320,'Data Tab2'!$A:$A,0))</f>
        <v>EMA1</v>
      </c>
    </row>
    <row r="5321" spans="1:9" hidden="1">
      <c r="A5321" s="55">
        <v>102217525</v>
      </c>
      <c r="B5321" s="1" t="s">
        <v>9</v>
      </c>
      <c r="C5321" t="s">
        <v>31</v>
      </c>
      <c r="D5321" s="1" t="s">
        <v>17</v>
      </c>
      <c r="E5321" t="s">
        <v>18</v>
      </c>
      <c r="F5321" s="4" t="s">
        <v>22</v>
      </c>
      <c r="G5321" s="3">
        <v>9.6399980000000003</v>
      </c>
      <c r="H5321" s="8">
        <v>0.12591546847434676</v>
      </c>
      <c r="I5321" s="26" t="str">
        <f>INDEX('Data Tab2'!$C:$C,MATCH('Data Tab1'!A5321,'Data Tab2'!$A:$A,0))</f>
        <v>EMA1</v>
      </c>
    </row>
    <row r="5322" spans="1:9" hidden="1">
      <c r="A5322" s="56">
        <v>102217525</v>
      </c>
      <c r="B5322" s="1" t="s">
        <v>9</v>
      </c>
      <c r="C5322" t="s">
        <v>31</v>
      </c>
      <c r="D5322" s="1" t="s">
        <v>17</v>
      </c>
      <c r="E5322" t="s">
        <v>23</v>
      </c>
      <c r="F5322" s="4" t="s">
        <v>24</v>
      </c>
      <c r="G5322" s="3">
        <v>5.8938870000000003</v>
      </c>
      <c r="H5322" s="8">
        <v>0.44066396102445993</v>
      </c>
      <c r="I5322" s="26" t="str">
        <f>INDEX('Data Tab2'!$C:$C,MATCH('Data Tab1'!A5322,'Data Tab2'!$A:$A,0))</f>
        <v>EMA1</v>
      </c>
    </row>
    <row r="5323" spans="1:9">
      <c r="A5323" s="55">
        <v>102217530</v>
      </c>
      <c r="B5323" s="1" t="s">
        <v>33</v>
      </c>
      <c r="C5323" t="s">
        <v>31</v>
      </c>
      <c r="D5323" s="1" t="s">
        <v>11</v>
      </c>
      <c r="E5323" t="s">
        <v>12</v>
      </c>
      <c r="F5323" s="4" t="s">
        <v>14</v>
      </c>
      <c r="G5323" s="3">
        <v>9.3486089999999997</v>
      </c>
      <c r="H5323" s="8">
        <v>6.2136693395297371E-2</v>
      </c>
      <c r="I5323" s="26" t="str">
        <f>INDEX('Data Tab2'!$C:$C,MATCH('Data Tab1'!A5323,'Data Tab2'!$A:$A,0))</f>
        <v>EUK5</v>
      </c>
    </row>
    <row r="5324" spans="1:9" hidden="1">
      <c r="A5324" s="55">
        <v>102217530</v>
      </c>
      <c r="B5324" s="1" t="s">
        <v>33</v>
      </c>
      <c r="C5324" t="s">
        <v>31</v>
      </c>
      <c r="D5324" s="1" t="s">
        <v>11</v>
      </c>
      <c r="E5324" t="s">
        <v>12</v>
      </c>
      <c r="F5324" s="4" t="s">
        <v>15</v>
      </c>
      <c r="G5324" s="3">
        <v>10.213053</v>
      </c>
      <c r="H5324" s="8">
        <v>0.56471302974990556</v>
      </c>
      <c r="I5324" s="26" t="str">
        <f>INDEX('Data Tab2'!$C:$C,MATCH('Data Tab1'!A5324,'Data Tab2'!$A:$A,0))</f>
        <v>EUK5</v>
      </c>
    </row>
    <row r="5325" spans="1:9" hidden="1">
      <c r="A5325" s="55">
        <v>102217530</v>
      </c>
      <c r="B5325" s="1" t="s">
        <v>33</v>
      </c>
      <c r="C5325" t="s">
        <v>31</v>
      </c>
      <c r="D5325" s="1" t="s">
        <v>11</v>
      </c>
      <c r="E5325" t="s">
        <v>12</v>
      </c>
      <c r="F5325" s="4" t="s">
        <v>28</v>
      </c>
      <c r="G5325" s="3">
        <v>10.999998</v>
      </c>
      <c r="H5325" s="8">
        <v>0.97331998010223331</v>
      </c>
      <c r="I5325" s="26" t="str">
        <f>INDEX('Data Tab2'!$C:$C,MATCH('Data Tab1'!A5325,'Data Tab2'!$A:$A,0))</f>
        <v>EUK5</v>
      </c>
    </row>
    <row r="5326" spans="1:9" hidden="1">
      <c r="A5326" s="55">
        <v>102217530</v>
      </c>
      <c r="B5326" s="1" t="s">
        <v>33</v>
      </c>
      <c r="C5326" t="s">
        <v>31</v>
      </c>
      <c r="D5326" s="1" t="s">
        <v>11</v>
      </c>
      <c r="E5326" t="s">
        <v>12</v>
      </c>
      <c r="F5326" s="4" t="s">
        <v>29</v>
      </c>
      <c r="G5326" s="3">
        <v>10.218330999999999</v>
      </c>
      <c r="H5326" s="8">
        <v>0.86089600964341506</v>
      </c>
      <c r="I5326" s="26" t="str">
        <f>INDEX('Data Tab2'!$C:$C,MATCH('Data Tab1'!A5326,'Data Tab2'!$A:$A,0))</f>
        <v>EUK5</v>
      </c>
    </row>
    <row r="5327" spans="1:9" hidden="1">
      <c r="A5327" s="55">
        <v>102217530</v>
      </c>
      <c r="B5327" s="1" t="s">
        <v>33</v>
      </c>
      <c r="C5327" t="s">
        <v>31</v>
      </c>
      <c r="D5327" s="1" t="s">
        <v>11</v>
      </c>
      <c r="E5327" t="s">
        <v>12</v>
      </c>
      <c r="F5327" s="4" t="s">
        <v>16</v>
      </c>
      <c r="G5327" s="3">
        <v>10.731387</v>
      </c>
      <c r="H5327" s="8">
        <v>0.47361560864829222</v>
      </c>
      <c r="I5327" s="26" t="str">
        <f>INDEX('Data Tab2'!$C:$C,MATCH('Data Tab1'!A5327,'Data Tab2'!$A:$A,0))</f>
        <v>EUK5</v>
      </c>
    </row>
    <row r="5328" spans="1:9" hidden="1">
      <c r="A5328" s="55">
        <v>102217530</v>
      </c>
      <c r="B5328" s="1" t="s">
        <v>33</v>
      </c>
      <c r="C5328" t="s">
        <v>31</v>
      </c>
      <c r="D5328" s="1" t="s">
        <v>17</v>
      </c>
      <c r="E5328" t="s">
        <v>18</v>
      </c>
      <c r="F5328" s="4" t="s">
        <v>38</v>
      </c>
      <c r="G5328" s="3">
        <v>4.4511089999999998</v>
      </c>
      <c r="H5328" s="8">
        <v>9.8006078378794936E-2</v>
      </c>
      <c r="I5328" s="26" t="str">
        <f>INDEX('Data Tab2'!$C:$C,MATCH('Data Tab1'!A5328,'Data Tab2'!$A:$A,0))</f>
        <v>EUK5</v>
      </c>
    </row>
    <row r="5329" spans="1:9" hidden="1">
      <c r="A5329" s="55">
        <v>102217530</v>
      </c>
      <c r="B5329" s="1" t="s">
        <v>33</v>
      </c>
      <c r="C5329" t="s">
        <v>31</v>
      </c>
      <c r="D5329" s="1" t="s">
        <v>17</v>
      </c>
      <c r="E5329" t="s">
        <v>18</v>
      </c>
      <c r="F5329" s="4" t="s">
        <v>19</v>
      </c>
      <c r="G5329" s="3">
        <v>9.7305539999999997</v>
      </c>
      <c r="H5329" s="8">
        <v>0.88473323985639318</v>
      </c>
      <c r="I5329" s="26" t="str">
        <f>INDEX('Data Tab2'!$C:$C,MATCH('Data Tab1'!A5329,'Data Tab2'!$A:$A,0))</f>
        <v>EUK5</v>
      </c>
    </row>
    <row r="5330" spans="1:9" hidden="1">
      <c r="A5330" s="55">
        <v>102217530</v>
      </c>
      <c r="B5330" s="1" t="s">
        <v>33</v>
      </c>
      <c r="C5330" t="s">
        <v>31</v>
      </c>
      <c r="D5330" s="1" t="s">
        <v>17</v>
      </c>
      <c r="E5330" t="s">
        <v>18</v>
      </c>
      <c r="F5330" s="4" t="s">
        <v>20</v>
      </c>
      <c r="G5330" s="3">
        <v>9.8438870000000005</v>
      </c>
      <c r="H5330" s="8">
        <v>0.97390772396463143</v>
      </c>
      <c r="I5330" s="26" t="str">
        <f>INDEX('Data Tab2'!$C:$C,MATCH('Data Tab1'!A5330,'Data Tab2'!$A:$A,0))</f>
        <v>EUK5</v>
      </c>
    </row>
    <row r="5331" spans="1:9" hidden="1">
      <c r="A5331" s="56">
        <v>102217530</v>
      </c>
      <c r="B5331" s="1" t="s">
        <v>33</v>
      </c>
      <c r="C5331" t="s">
        <v>31</v>
      </c>
      <c r="D5331" s="1" t="s">
        <v>17</v>
      </c>
      <c r="E5331" t="s">
        <v>18</v>
      </c>
      <c r="F5331" s="4" t="s">
        <v>21</v>
      </c>
      <c r="G5331" s="3">
        <v>9.9999990000000007</v>
      </c>
      <c r="H5331" s="8">
        <v>0.86728958973618997</v>
      </c>
      <c r="I5331" s="26" t="str">
        <f>INDEX('Data Tab2'!$C:$C,MATCH('Data Tab1'!A5331,'Data Tab2'!$A:$A,0))</f>
        <v>EUK5</v>
      </c>
    </row>
    <row r="5332" spans="1:9">
      <c r="A5332" s="55">
        <v>102217545</v>
      </c>
      <c r="B5332" s="1" t="s">
        <v>33</v>
      </c>
      <c r="C5332" t="s">
        <v>31</v>
      </c>
      <c r="D5332" s="1" t="s">
        <v>11</v>
      </c>
      <c r="E5332" t="s">
        <v>12</v>
      </c>
      <c r="F5332" s="4" t="s">
        <v>13</v>
      </c>
      <c r="G5332" s="3">
        <v>9.9999959999999994</v>
      </c>
      <c r="H5332" s="8">
        <v>9.3301386104155948E-2</v>
      </c>
      <c r="I5332" s="26" t="str">
        <f>INDEX('Data Tab2'!$C:$C,MATCH('Data Tab1'!A5332,'Data Tab2'!$A:$A,0))</f>
        <v>FCO1</v>
      </c>
    </row>
    <row r="5333" spans="1:9" hidden="1">
      <c r="A5333" s="55">
        <v>102217545</v>
      </c>
      <c r="B5333" s="1" t="s">
        <v>33</v>
      </c>
      <c r="C5333" t="s">
        <v>31</v>
      </c>
      <c r="D5333" s="1" t="s">
        <v>11</v>
      </c>
      <c r="E5333" t="s">
        <v>12</v>
      </c>
      <c r="F5333" s="4" t="s">
        <v>34</v>
      </c>
      <c r="G5333" s="3">
        <v>10.248884</v>
      </c>
      <c r="H5333" s="8">
        <v>0.29836190131878981</v>
      </c>
      <c r="I5333" s="26" t="str">
        <f>INDEX('Data Tab2'!$C:$C,MATCH('Data Tab1'!A5333,'Data Tab2'!$A:$A,0))</f>
        <v>FCO1</v>
      </c>
    </row>
    <row r="5334" spans="1:9" hidden="1">
      <c r="A5334" s="55">
        <v>102217545</v>
      </c>
      <c r="B5334" s="1" t="s">
        <v>33</v>
      </c>
      <c r="C5334" t="s">
        <v>31</v>
      </c>
      <c r="D5334" s="1" t="s">
        <v>11</v>
      </c>
      <c r="E5334" t="s">
        <v>12</v>
      </c>
      <c r="F5334" s="4" t="s">
        <v>14</v>
      </c>
      <c r="G5334" s="3">
        <v>9.4149980000000006</v>
      </c>
      <c r="H5334" s="8">
        <v>0.33258540714312435</v>
      </c>
      <c r="I5334" s="26" t="str">
        <f>INDEX('Data Tab2'!$C:$C,MATCH('Data Tab1'!A5334,'Data Tab2'!$A:$A,0))</f>
        <v>FCO1</v>
      </c>
    </row>
    <row r="5335" spans="1:9" hidden="1">
      <c r="A5335" s="55">
        <v>102217545</v>
      </c>
      <c r="B5335" s="1" t="s">
        <v>33</v>
      </c>
      <c r="C5335" t="s">
        <v>31</v>
      </c>
      <c r="D5335" s="1" t="s">
        <v>17</v>
      </c>
      <c r="E5335" t="s">
        <v>18</v>
      </c>
      <c r="F5335" s="4" t="s">
        <v>35</v>
      </c>
      <c r="G5335" s="3">
        <v>10.099997999999999</v>
      </c>
      <c r="H5335" s="8">
        <v>0.53777645899078796</v>
      </c>
      <c r="I5335" s="26" t="str">
        <f>INDEX('Data Tab2'!$C:$C,MATCH('Data Tab1'!A5335,'Data Tab2'!$A:$A,0))</f>
        <v>FCO1</v>
      </c>
    </row>
    <row r="5336" spans="1:9" hidden="1">
      <c r="A5336" s="55">
        <v>102217545</v>
      </c>
      <c r="B5336" s="1" t="s">
        <v>33</v>
      </c>
      <c r="C5336" t="s">
        <v>31</v>
      </c>
      <c r="D5336" s="1" t="s">
        <v>17</v>
      </c>
      <c r="E5336" t="s">
        <v>18</v>
      </c>
      <c r="F5336" s="4" t="s">
        <v>36</v>
      </c>
      <c r="G5336" s="3">
        <v>9.9999970000000005</v>
      </c>
      <c r="H5336" s="8">
        <v>0.44164226283767427</v>
      </c>
      <c r="I5336" s="26" t="str">
        <f>INDEX('Data Tab2'!$C:$C,MATCH('Data Tab1'!A5336,'Data Tab2'!$A:$A,0))</f>
        <v>FCO1</v>
      </c>
    </row>
    <row r="5337" spans="1:9" hidden="1">
      <c r="A5337" s="55">
        <v>102217545</v>
      </c>
      <c r="B5337" s="1" t="s">
        <v>33</v>
      </c>
      <c r="C5337" t="s">
        <v>31</v>
      </c>
      <c r="D5337" s="1" t="s">
        <v>17</v>
      </c>
      <c r="E5337" t="s">
        <v>18</v>
      </c>
      <c r="F5337" s="4" t="s">
        <v>38</v>
      </c>
      <c r="G5337" s="3">
        <v>9.9999979999999997</v>
      </c>
      <c r="H5337" s="8">
        <v>0.48369425811052591</v>
      </c>
      <c r="I5337" s="26" t="str">
        <f>INDEX('Data Tab2'!$C:$C,MATCH('Data Tab1'!A5337,'Data Tab2'!$A:$A,0))</f>
        <v>FCO1</v>
      </c>
    </row>
    <row r="5338" spans="1:9" hidden="1">
      <c r="A5338" s="55">
        <v>102217545</v>
      </c>
      <c r="B5338" s="1" t="s">
        <v>33</v>
      </c>
      <c r="C5338" t="s">
        <v>31</v>
      </c>
      <c r="D5338" s="1" t="s">
        <v>17</v>
      </c>
      <c r="E5338" t="s">
        <v>23</v>
      </c>
      <c r="F5338" s="4" t="s">
        <v>24</v>
      </c>
      <c r="G5338" s="3">
        <v>10.099999</v>
      </c>
      <c r="H5338" s="8">
        <v>0.50257808325982034</v>
      </c>
      <c r="I5338" s="26" t="str">
        <f>INDEX('Data Tab2'!$C:$C,MATCH('Data Tab1'!A5338,'Data Tab2'!$A:$A,0))</f>
        <v>FCO1</v>
      </c>
    </row>
    <row r="5339" spans="1:9" hidden="1">
      <c r="A5339" s="56">
        <v>102217545</v>
      </c>
      <c r="B5339" s="1" t="s">
        <v>33</v>
      </c>
      <c r="C5339" t="s">
        <v>31</v>
      </c>
      <c r="D5339" s="1" t="s">
        <v>17</v>
      </c>
      <c r="E5339" t="s">
        <v>23</v>
      </c>
      <c r="F5339" s="4" t="s">
        <v>25</v>
      </c>
      <c r="G5339" s="3">
        <v>8.8047210000000007</v>
      </c>
      <c r="H5339" s="8">
        <v>4.4885790533383263E-3</v>
      </c>
      <c r="I5339" s="26" t="str">
        <f>INDEX('Data Tab2'!$C:$C,MATCH('Data Tab1'!A5339,'Data Tab2'!$A:$A,0))</f>
        <v>FCO1</v>
      </c>
    </row>
    <row r="5340" spans="1:9">
      <c r="A5340" s="55">
        <v>102217547</v>
      </c>
      <c r="B5340" s="1" t="s">
        <v>33</v>
      </c>
      <c r="C5340" t="s">
        <v>31</v>
      </c>
      <c r="D5340" s="1" t="s">
        <v>11</v>
      </c>
      <c r="E5340" t="s">
        <v>12</v>
      </c>
      <c r="F5340" s="4" t="s">
        <v>13</v>
      </c>
      <c r="G5340" s="3">
        <v>10.999997</v>
      </c>
      <c r="H5340" s="8">
        <v>0.31325144466269395</v>
      </c>
      <c r="I5340" s="26" t="str">
        <f>INDEX('Data Tab2'!$C:$C,MATCH('Data Tab1'!A5340,'Data Tab2'!$A:$A,0))</f>
        <v>FRA1</v>
      </c>
    </row>
    <row r="5341" spans="1:9" hidden="1">
      <c r="A5341" s="55">
        <v>102217547</v>
      </c>
      <c r="B5341" s="1" t="s">
        <v>33</v>
      </c>
      <c r="C5341" t="s">
        <v>31</v>
      </c>
      <c r="D5341" s="1" t="s">
        <v>11</v>
      </c>
      <c r="E5341" t="s">
        <v>12</v>
      </c>
      <c r="F5341" s="4" t="s">
        <v>34</v>
      </c>
      <c r="G5341" s="3">
        <v>10.912775999999999</v>
      </c>
      <c r="H5341" s="8">
        <v>0.39995463823358912</v>
      </c>
      <c r="I5341" s="26" t="str">
        <f>INDEX('Data Tab2'!$C:$C,MATCH('Data Tab1'!A5341,'Data Tab2'!$A:$A,0))</f>
        <v>FRA1</v>
      </c>
    </row>
    <row r="5342" spans="1:9" hidden="1">
      <c r="A5342" s="55">
        <v>102217547</v>
      </c>
      <c r="B5342" s="1" t="s">
        <v>33</v>
      </c>
      <c r="C5342" t="s">
        <v>31</v>
      </c>
      <c r="D5342" s="1" t="s">
        <v>11</v>
      </c>
      <c r="E5342" t="s">
        <v>12</v>
      </c>
      <c r="F5342" s="4" t="s">
        <v>14</v>
      </c>
      <c r="G5342" s="3">
        <v>9.3022200000000002</v>
      </c>
      <c r="H5342" s="8">
        <v>0.67958390295162063</v>
      </c>
      <c r="I5342" s="26" t="str">
        <f>INDEX('Data Tab2'!$C:$C,MATCH('Data Tab1'!A5342,'Data Tab2'!$A:$A,0))</f>
        <v>FRA1</v>
      </c>
    </row>
    <row r="5343" spans="1:9" hidden="1">
      <c r="A5343" s="55">
        <v>102217547</v>
      </c>
      <c r="B5343" s="1" t="s">
        <v>33</v>
      </c>
      <c r="C5343" t="s">
        <v>31</v>
      </c>
      <c r="D5343" s="1" t="s">
        <v>11</v>
      </c>
      <c r="E5343" t="s">
        <v>12</v>
      </c>
      <c r="F5343" s="4" t="s">
        <v>15</v>
      </c>
      <c r="G5343" s="3">
        <v>5.0333319999999997</v>
      </c>
      <c r="H5343" s="8">
        <v>0.11823345867675128</v>
      </c>
      <c r="I5343" s="26" t="str">
        <f>INDEX('Data Tab2'!$C:$C,MATCH('Data Tab1'!A5343,'Data Tab2'!$A:$A,0))</f>
        <v>FRA1</v>
      </c>
    </row>
    <row r="5344" spans="1:9" hidden="1">
      <c r="A5344" s="55">
        <v>102217547</v>
      </c>
      <c r="B5344" s="1" t="s">
        <v>33</v>
      </c>
      <c r="C5344" t="s">
        <v>31</v>
      </c>
      <c r="D5344" s="1" t="s">
        <v>11</v>
      </c>
      <c r="E5344" t="s">
        <v>12</v>
      </c>
      <c r="F5344" s="4" t="s">
        <v>29</v>
      </c>
      <c r="G5344" s="3">
        <v>10.693053000000001</v>
      </c>
      <c r="H5344" s="8">
        <v>0.29336679895033135</v>
      </c>
      <c r="I5344" s="26" t="str">
        <f>INDEX('Data Tab2'!$C:$C,MATCH('Data Tab1'!A5344,'Data Tab2'!$A:$A,0))</f>
        <v>FRA1</v>
      </c>
    </row>
    <row r="5345" spans="1:9" hidden="1">
      <c r="A5345" s="55">
        <v>102217547</v>
      </c>
      <c r="B5345" s="1" t="s">
        <v>33</v>
      </c>
      <c r="C5345" t="s">
        <v>31</v>
      </c>
      <c r="D5345" s="1" t="s">
        <v>11</v>
      </c>
      <c r="E5345" t="s">
        <v>12</v>
      </c>
      <c r="F5345" s="4" t="s">
        <v>16</v>
      </c>
      <c r="G5345" s="3">
        <v>10.833332</v>
      </c>
      <c r="H5345" s="8">
        <v>0.17103970694643389</v>
      </c>
      <c r="I5345" s="26" t="str">
        <f>INDEX('Data Tab2'!$C:$C,MATCH('Data Tab1'!A5345,'Data Tab2'!$A:$A,0))</f>
        <v>FRA1</v>
      </c>
    </row>
    <row r="5346" spans="1:9" hidden="1">
      <c r="A5346" s="55">
        <v>102217547</v>
      </c>
      <c r="B5346" s="1" t="s">
        <v>33</v>
      </c>
      <c r="C5346" t="s">
        <v>31</v>
      </c>
      <c r="D5346" s="1" t="s">
        <v>17</v>
      </c>
      <c r="E5346" t="s">
        <v>18</v>
      </c>
      <c r="F5346" s="4" t="s">
        <v>35</v>
      </c>
      <c r="G5346" s="3">
        <v>9.3802749999999993</v>
      </c>
      <c r="H5346" s="8">
        <v>0.86066289149774555</v>
      </c>
      <c r="I5346" s="26" t="str">
        <f>INDEX('Data Tab2'!$C:$C,MATCH('Data Tab1'!A5346,'Data Tab2'!$A:$A,0))</f>
        <v>FRA1</v>
      </c>
    </row>
    <row r="5347" spans="1:9" hidden="1">
      <c r="A5347" s="55">
        <v>102217547</v>
      </c>
      <c r="B5347" s="1" t="s">
        <v>33</v>
      </c>
      <c r="C5347" t="s">
        <v>31</v>
      </c>
      <c r="D5347" s="1" t="s">
        <v>17</v>
      </c>
      <c r="E5347" t="s">
        <v>18</v>
      </c>
      <c r="F5347" s="4" t="s">
        <v>36</v>
      </c>
      <c r="G5347" s="3">
        <v>9.9999979999999997</v>
      </c>
      <c r="H5347" s="8">
        <v>2.7798155516479461E-2</v>
      </c>
      <c r="I5347" s="26" t="str">
        <f>INDEX('Data Tab2'!$C:$C,MATCH('Data Tab1'!A5347,'Data Tab2'!$A:$A,0))</f>
        <v>FRA1</v>
      </c>
    </row>
    <row r="5348" spans="1:9" hidden="1">
      <c r="A5348" s="55">
        <v>102217547</v>
      </c>
      <c r="B5348" s="1" t="s">
        <v>33</v>
      </c>
      <c r="C5348" t="s">
        <v>31</v>
      </c>
      <c r="D5348" s="1" t="s">
        <v>17</v>
      </c>
      <c r="E5348" t="s">
        <v>18</v>
      </c>
      <c r="F5348" s="4" t="s">
        <v>38</v>
      </c>
      <c r="G5348" s="3">
        <v>9.1402739999999998</v>
      </c>
      <c r="H5348" s="8">
        <v>0.46302083534071992</v>
      </c>
      <c r="I5348" s="26" t="str">
        <f>INDEX('Data Tab2'!$C:$C,MATCH('Data Tab1'!A5348,'Data Tab2'!$A:$A,0))</f>
        <v>FRA1</v>
      </c>
    </row>
    <row r="5349" spans="1:9" hidden="1">
      <c r="A5349" s="55">
        <v>102217547</v>
      </c>
      <c r="B5349" s="1" t="s">
        <v>33</v>
      </c>
      <c r="C5349" t="s">
        <v>31</v>
      </c>
      <c r="D5349" s="1" t="s">
        <v>17</v>
      </c>
      <c r="E5349" t="s">
        <v>23</v>
      </c>
      <c r="F5349" s="4" t="s">
        <v>24</v>
      </c>
      <c r="G5349" s="3">
        <v>9.7705540000000006</v>
      </c>
      <c r="H5349" s="8">
        <v>0.839752101953948</v>
      </c>
      <c r="I5349" s="26" t="str">
        <f>INDEX('Data Tab2'!$C:$C,MATCH('Data Tab1'!A5349,'Data Tab2'!$A:$A,0))</f>
        <v>FRA1</v>
      </c>
    </row>
    <row r="5350" spans="1:9" hidden="1">
      <c r="A5350" s="56">
        <v>102217547</v>
      </c>
      <c r="B5350" s="1" t="s">
        <v>33</v>
      </c>
      <c r="C5350" t="s">
        <v>31</v>
      </c>
      <c r="D5350" s="1" t="s">
        <v>17</v>
      </c>
      <c r="E5350" t="s">
        <v>23</v>
      </c>
      <c r="F5350" s="4" t="s">
        <v>25</v>
      </c>
      <c r="G5350" s="3">
        <v>8.1008309999999994</v>
      </c>
      <c r="H5350" s="8">
        <v>0.22181556219124288</v>
      </c>
      <c r="I5350" s="26" t="str">
        <f>INDEX('Data Tab2'!$C:$C,MATCH('Data Tab1'!A5350,'Data Tab2'!$A:$A,0))</f>
        <v>FRA1</v>
      </c>
    </row>
    <row r="5351" spans="1:9">
      <c r="A5351" s="55">
        <v>102217548</v>
      </c>
      <c r="B5351" s="1" t="s">
        <v>9</v>
      </c>
      <c r="C5351" t="s">
        <v>31</v>
      </c>
      <c r="D5351" s="1" t="s">
        <v>11</v>
      </c>
      <c r="E5351" t="s">
        <v>12</v>
      </c>
      <c r="F5351" s="4" t="s">
        <v>13</v>
      </c>
      <c r="G5351" s="3">
        <v>4.0524979999999999</v>
      </c>
      <c r="H5351" s="8">
        <v>0.61988175518446909</v>
      </c>
      <c r="I5351" s="26" t="str">
        <f>INDEX('Data Tab2'!$C:$C,MATCH('Data Tab1'!A5351,'Data Tab2'!$A:$A,0))</f>
        <v>FRA3</v>
      </c>
    </row>
    <row r="5352" spans="1:9" hidden="1">
      <c r="A5352" s="55">
        <v>102217548</v>
      </c>
      <c r="B5352" s="1" t="s">
        <v>9</v>
      </c>
      <c r="C5352" t="s">
        <v>31</v>
      </c>
      <c r="D5352" s="1" t="s">
        <v>11</v>
      </c>
      <c r="E5352" t="s">
        <v>12</v>
      </c>
      <c r="F5352" s="4" t="s">
        <v>34</v>
      </c>
      <c r="G5352" s="3">
        <v>5.4999979999999997</v>
      </c>
      <c r="H5352" s="8">
        <v>0.62045353982701656</v>
      </c>
      <c r="I5352" s="26" t="str">
        <f>INDEX('Data Tab2'!$C:$C,MATCH('Data Tab1'!A5352,'Data Tab2'!$A:$A,0))</f>
        <v>FRA3</v>
      </c>
    </row>
    <row r="5353" spans="1:9" hidden="1">
      <c r="A5353" s="55">
        <v>102217548</v>
      </c>
      <c r="B5353" s="1" t="s">
        <v>9</v>
      </c>
      <c r="C5353" t="s">
        <v>31</v>
      </c>
      <c r="D5353" s="1" t="s">
        <v>11</v>
      </c>
      <c r="E5353" t="s">
        <v>12</v>
      </c>
      <c r="F5353" s="4" t="s">
        <v>14</v>
      </c>
      <c r="G5353" s="3">
        <v>4.234998</v>
      </c>
      <c r="H5353" s="8">
        <v>0.83229056443939786</v>
      </c>
      <c r="I5353" s="26" t="str">
        <f>INDEX('Data Tab2'!$C:$C,MATCH('Data Tab1'!A5353,'Data Tab2'!$A:$A,0))</f>
        <v>FRA3</v>
      </c>
    </row>
    <row r="5354" spans="1:9" hidden="1">
      <c r="A5354" s="55">
        <v>102217548</v>
      </c>
      <c r="B5354" s="1" t="s">
        <v>9</v>
      </c>
      <c r="C5354" t="s">
        <v>31</v>
      </c>
      <c r="D5354" s="1" t="s">
        <v>11</v>
      </c>
      <c r="E5354" t="s">
        <v>12</v>
      </c>
      <c r="F5354" s="4" t="s">
        <v>15</v>
      </c>
      <c r="G5354" s="3">
        <v>9.1811089999999993</v>
      </c>
      <c r="H5354" s="8">
        <v>2.8324396615537539E-2</v>
      </c>
      <c r="I5354" s="26" t="str">
        <f>INDEX('Data Tab2'!$C:$C,MATCH('Data Tab1'!A5354,'Data Tab2'!$A:$A,0))</f>
        <v>FRA3</v>
      </c>
    </row>
    <row r="5355" spans="1:9" hidden="1">
      <c r="A5355" s="55">
        <v>102217548</v>
      </c>
      <c r="B5355" s="1" t="s">
        <v>9</v>
      </c>
      <c r="C5355" t="s">
        <v>31</v>
      </c>
      <c r="D5355" s="1" t="s">
        <v>11</v>
      </c>
      <c r="E5355" t="s">
        <v>12</v>
      </c>
      <c r="F5355" s="4" t="s">
        <v>28</v>
      </c>
      <c r="G5355" s="3">
        <v>5.4666649999999999</v>
      </c>
      <c r="H5355" s="8">
        <v>0.62632422507382468</v>
      </c>
      <c r="I5355" s="26" t="str">
        <f>INDEX('Data Tab2'!$C:$C,MATCH('Data Tab1'!A5355,'Data Tab2'!$A:$A,0))</f>
        <v>FRA3</v>
      </c>
    </row>
    <row r="5356" spans="1:9" hidden="1">
      <c r="A5356" s="55">
        <v>102217548</v>
      </c>
      <c r="B5356" s="1" t="s">
        <v>33</v>
      </c>
      <c r="C5356" t="s">
        <v>27</v>
      </c>
      <c r="D5356" s="1" t="s">
        <v>11</v>
      </c>
      <c r="E5356" t="s">
        <v>12</v>
      </c>
      <c r="F5356" s="4" t="s">
        <v>13</v>
      </c>
      <c r="G5356" s="3">
        <v>5.0099960000000001</v>
      </c>
      <c r="H5356" s="8">
        <v>6.4027719073540657E-2</v>
      </c>
      <c r="I5356" s="26" t="str">
        <f>INDEX('Data Tab2'!$C:$C,MATCH('Data Tab1'!A5356,'Data Tab2'!$A:$A,0))</f>
        <v>FRA3</v>
      </c>
    </row>
    <row r="5357" spans="1:9" hidden="1">
      <c r="A5357" s="55">
        <v>102217548</v>
      </c>
      <c r="B5357" s="1" t="s">
        <v>33</v>
      </c>
      <c r="C5357" t="s">
        <v>27</v>
      </c>
      <c r="D5357" s="1" t="s">
        <v>11</v>
      </c>
      <c r="E5357" t="s">
        <v>12</v>
      </c>
      <c r="F5357" s="4" t="s">
        <v>29</v>
      </c>
      <c r="G5357" s="3">
        <v>4.4966629999999999</v>
      </c>
      <c r="H5357" s="8">
        <v>0.43015342197975526</v>
      </c>
      <c r="I5357" s="26" t="str">
        <f>INDEX('Data Tab2'!$C:$C,MATCH('Data Tab1'!A5357,'Data Tab2'!$A:$A,0))</f>
        <v>FRA3</v>
      </c>
    </row>
    <row r="5358" spans="1:9" hidden="1">
      <c r="A5358" s="55">
        <v>102217548</v>
      </c>
      <c r="B5358" s="1" t="s">
        <v>33</v>
      </c>
      <c r="C5358" t="s">
        <v>27</v>
      </c>
      <c r="D5358" s="1" t="s">
        <v>11</v>
      </c>
      <c r="E5358" t="s">
        <v>12</v>
      </c>
      <c r="F5358" s="4" t="s">
        <v>16</v>
      </c>
      <c r="G5358" s="3">
        <v>4.6238840000000003</v>
      </c>
      <c r="H5358" s="8">
        <v>7.1036948708165348E-2</v>
      </c>
      <c r="I5358" s="26" t="str">
        <f>INDEX('Data Tab2'!$C:$C,MATCH('Data Tab1'!A5358,'Data Tab2'!$A:$A,0))</f>
        <v>FRA3</v>
      </c>
    </row>
    <row r="5359" spans="1:9" hidden="1">
      <c r="A5359" s="55">
        <v>102217548</v>
      </c>
      <c r="B5359" s="1" t="s">
        <v>33</v>
      </c>
      <c r="C5359" t="s">
        <v>27</v>
      </c>
      <c r="D5359" s="1" t="s">
        <v>17</v>
      </c>
      <c r="E5359" t="s">
        <v>18</v>
      </c>
      <c r="F5359" s="4" t="s">
        <v>38</v>
      </c>
      <c r="G5359" s="3">
        <v>4.9930519999999996</v>
      </c>
      <c r="H5359" s="8">
        <v>0.33681598323301443</v>
      </c>
      <c r="I5359" s="26" t="str">
        <f>INDEX('Data Tab2'!$C:$C,MATCH('Data Tab1'!A5359,'Data Tab2'!$A:$A,0))</f>
        <v>FRA3</v>
      </c>
    </row>
    <row r="5360" spans="1:9" hidden="1">
      <c r="A5360" s="55">
        <v>102217548</v>
      </c>
      <c r="B5360" s="1" t="s">
        <v>33</v>
      </c>
      <c r="C5360" t="s">
        <v>27</v>
      </c>
      <c r="D5360" s="1" t="s">
        <v>17</v>
      </c>
      <c r="E5360" t="s">
        <v>18</v>
      </c>
      <c r="F5360" s="4" t="s">
        <v>19</v>
      </c>
      <c r="G5360" s="3">
        <v>9.9916630000000008</v>
      </c>
      <c r="H5360" s="8">
        <v>0.44519098245182354</v>
      </c>
      <c r="I5360" s="26" t="str">
        <f>INDEX('Data Tab2'!$C:$C,MATCH('Data Tab1'!A5360,'Data Tab2'!$A:$A,0))</f>
        <v>FRA3</v>
      </c>
    </row>
    <row r="5361" spans="1:9" hidden="1">
      <c r="A5361" s="55">
        <v>102217548</v>
      </c>
      <c r="B5361" s="1" t="s">
        <v>33</v>
      </c>
      <c r="C5361" t="s">
        <v>27</v>
      </c>
      <c r="D5361" s="1" t="s">
        <v>17</v>
      </c>
      <c r="E5361" t="s">
        <v>18</v>
      </c>
      <c r="F5361" s="4" t="s">
        <v>20</v>
      </c>
      <c r="G5361" s="3">
        <v>8.8861070000000009</v>
      </c>
      <c r="H5361" s="8">
        <v>0.20732364480395338</v>
      </c>
      <c r="I5361" s="26" t="str">
        <f>INDEX('Data Tab2'!$C:$C,MATCH('Data Tab1'!A5361,'Data Tab2'!$A:$A,0))</f>
        <v>FRA3</v>
      </c>
    </row>
    <row r="5362" spans="1:9" hidden="1">
      <c r="A5362" s="56">
        <v>102217548</v>
      </c>
      <c r="B5362" s="1" t="s">
        <v>33</v>
      </c>
      <c r="C5362" t="s">
        <v>27</v>
      </c>
      <c r="D5362" s="1" t="s">
        <v>17</v>
      </c>
      <c r="E5362" t="s">
        <v>18</v>
      </c>
      <c r="F5362" s="4" t="s">
        <v>21</v>
      </c>
      <c r="G5362" s="3">
        <v>4.9899959999999997</v>
      </c>
      <c r="H5362" s="8">
        <v>0.28823740921483088</v>
      </c>
      <c r="I5362" s="26" t="str">
        <f>INDEX('Data Tab2'!$C:$C,MATCH('Data Tab1'!A5362,'Data Tab2'!$A:$A,0))</f>
        <v>FRA3</v>
      </c>
    </row>
    <row r="5363" spans="1:9">
      <c r="A5363" s="55">
        <v>102217560</v>
      </c>
      <c r="B5363" s="1" t="s">
        <v>42</v>
      </c>
      <c r="C5363" t="s">
        <v>31</v>
      </c>
      <c r="D5363" s="1" t="s">
        <v>11</v>
      </c>
      <c r="E5363" t="s">
        <v>12</v>
      </c>
      <c r="F5363" s="4" t="s">
        <v>13</v>
      </c>
      <c r="G5363" s="3">
        <v>11.016665</v>
      </c>
      <c r="H5363" s="8">
        <v>0.41870868484497081</v>
      </c>
      <c r="I5363" s="26" t="str">
        <f>INDEX('Data Tab2'!$C:$C,MATCH('Data Tab1'!A5363,'Data Tab2'!$A:$A,0))</f>
        <v>FRA7</v>
      </c>
    </row>
    <row r="5364" spans="1:9" hidden="1">
      <c r="A5364" s="55">
        <v>102217560</v>
      </c>
      <c r="B5364" s="1" t="s">
        <v>42</v>
      </c>
      <c r="C5364" t="s">
        <v>31</v>
      </c>
      <c r="D5364" s="1" t="s">
        <v>11</v>
      </c>
      <c r="E5364" t="s">
        <v>12</v>
      </c>
      <c r="F5364" s="4" t="s">
        <v>34</v>
      </c>
      <c r="G5364" s="3">
        <v>10.764165</v>
      </c>
      <c r="H5364" s="8">
        <v>0.67937144014382289</v>
      </c>
      <c r="I5364" s="26" t="str">
        <f>INDEX('Data Tab2'!$C:$C,MATCH('Data Tab1'!A5364,'Data Tab2'!$A:$A,0))</f>
        <v>FRA7</v>
      </c>
    </row>
    <row r="5365" spans="1:9" hidden="1">
      <c r="A5365" s="55">
        <v>102217560</v>
      </c>
      <c r="B5365" s="1" t="s">
        <v>42</v>
      </c>
      <c r="C5365" t="s">
        <v>31</v>
      </c>
      <c r="D5365" s="1" t="s">
        <v>11</v>
      </c>
      <c r="E5365" t="s">
        <v>12</v>
      </c>
      <c r="F5365" s="4" t="s">
        <v>14</v>
      </c>
      <c r="G5365" s="3">
        <v>5.9999979999999997</v>
      </c>
      <c r="H5365" s="8">
        <v>0.88178894427001442</v>
      </c>
      <c r="I5365" s="26" t="str">
        <f>INDEX('Data Tab2'!$C:$C,MATCH('Data Tab1'!A5365,'Data Tab2'!$A:$A,0))</f>
        <v>FRA7</v>
      </c>
    </row>
    <row r="5366" spans="1:9" hidden="1">
      <c r="A5366" s="55">
        <v>102217560</v>
      </c>
      <c r="B5366" s="1" t="s">
        <v>42</v>
      </c>
      <c r="C5366" t="s">
        <v>31</v>
      </c>
      <c r="D5366" s="1" t="s">
        <v>11</v>
      </c>
      <c r="E5366" t="s">
        <v>12</v>
      </c>
      <c r="F5366" s="4" t="s">
        <v>15</v>
      </c>
      <c r="G5366" s="3">
        <v>4.3263870000000004</v>
      </c>
      <c r="H5366" s="8">
        <v>0.66276076804368256</v>
      </c>
      <c r="I5366" s="26" t="str">
        <f>INDEX('Data Tab2'!$C:$C,MATCH('Data Tab1'!A5366,'Data Tab2'!$A:$A,0))</f>
        <v>FRA7</v>
      </c>
    </row>
    <row r="5367" spans="1:9" hidden="1">
      <c r="A5367" s="55">
        <v>102217560</v>
      </c>
      <c r="B5367" s="1" t="s">
        <v>42</v>
      </c>
      <c r="C5367" t="s">
        <v>31</v>
      </c>
      <c r="D5367" s="1" t="s">
        <v>11</v>
      </c>
      <c r="E5367" t="s">
        <v>12</v>
      </c>
      <c r="F5367" s="4" t="s">
        <v>28</v>
      </c>
      <c r="G5367" s="3">
        <v>5.9999979999999997</v>
      </c>
      <c r="H5367" s="8">
        <v>7.4894523703313287E-2</v>
      </c>
      <c r="I5367" s="26" t="str">
        <f>INDEX('Data Tab2'!$C:$C,MATCH('Data Tab1'!A5367,'Data Tab2'!$A:$A,0))</f>
        <v>FRA7</v>
      </c>
    </row>
    <row r="5368" spans="1:9" hidden="1">
      <c r="A5368" s="55">
        <v>102217560</v>
      </c>
      <c r="B5368" s="1" t="s">
        <v>42</v>
      </c>
      <c r="C5368" t="s">
        <v>31</v>
      </c>
      <c r="D5368" s="1" t="s">
        <v>11</v>
      </c>
      <c r="E5368" t="s">
        <v>12</v>
      </c>
      <c r="F5368" s="4" t="s">
        <v>16</v>
      </c>
      <c r="G5368" s="3">
        <v>4.9999979999999997</v>
      </c>
      <c r="H5368" s="8">
        <v>0.63867204688079182</v>
      </c>
      <c r="I5368" s="26" t="str">
        <f>INDEX('Data Tab2'!$C:$C,MATCH('Data Tab1'!A5368,'Data Tab2'!$A:$A,0))</f>
        <v>FRA7</v>
      </c>
    </row>
    <row r="5369" spans="1:9" hidden="1">
      <c r="A5369" s="55">
        <v>102217560</v>
      </c>
      <c r="B5369" s="1" t="s">
        <v>33</v>
      </c>
      <c r="C5369" t="s">
        <v>31</v>
      </c>
      <c r="D5369" s="1" t="s">
        <v>17</v>
      </c>
      <c r="E5369" t="s">
        <v>18</v>
      </c>
      <c r="F5369" s="4" t="s">
        <v>35</v>
      </c>
      <c r="G5369" s="3">
        <v>9.9905539999999995</v>
      </c>
      <c r="H5369" s="8">
        <v>0.71772199446555895</v>
      </c>
      <c r="I5369" s="26" t="str">
        <f>INDEX('Data Tab2'!$C:$C,MATCH('Data Tab1'!A5369,'Data Tab2'!$A:$A,0))</f>
        <v>FRA7</v>
      </c>
    </row>
    <row r="5370" spans="1:9" hidden="1">
      <c r="A5370" s="55">
        <v>102217560</v>
      </c>
      <c r="B5370" s="1" t="s">
        <v>33</v>
      </c>
      <c r="C5370" t="s">
        <v>31</v>
      </c>
      <c r="D5370" s="1" t="s">
        <v>17</v>
      </c>
      <c r="E5370" t="s">
        <v>18</v>
      </c>
      <c r="F5370" s="4" t="s">
        <v>36</v>
      </c>
      <c r="G5370" s="3">
        <v>9.9999979999999997</v>
      </c>
      <c r="H5370" s="8">
        <v>0.87055564191356238</v>
      </c>
      <c r="I5370" s="26" t="str">
        <f>INDEX('Data Tab2'!$C:$C,MATCH('Data Tab1'!A5370,'Data Tab2'!$A:$A,0))</f>
        <v>FRA7</v>
      </c>
    </row>
    <row r="5371" spans="1:9" hidden="1">
      <c r="A5371" s="55">
        <v>102217560</v>
      </c>
      <c r="B5371" s="1" t="s">
        <v>33</v>
      </c>
      <c r="C5371" t="s">
        <v>31</v>
      </c>
      <c r="D5371" s="1" t="s">
        <v>17</v>
      </c>
      <c r="E5371" t="s">
        <v>18</v>
      </c>
      <c r="F5371" s="4" t="s">
        <v>38</v>
      </c>
      <c r="G5371" s="3">
        <v>9.9999979999999997</v>
      </c>
      <c r="H5371" s="8">
        <v>0.23456852668782135</v>
      </c>
      <c r="I5371" s="26" t="str">
        <f>INDEX('Data Tab2'!$C:$C,MATCH('Data Tab1'!A5371,'Data Tab2'!$A:$A,0))</f>
        <v>FRA7</v>
      </c>
    </row>
    <row r="5372" spans="1:9" hidden="1">
      <c r="A5372" s="55">
        <v>102217560</v>
      </c>
      <c r="B5372" s="1" t="s">
        <v>33</v>
      </c>
      <c r="C5372" t="s">
        <v>31</v>
      </c>
      <c r="D5372" s="1" t="s">
        <v>17</v>
      </c>
      <c r="E5372" t="s">
        <v>18</v>
      </c>
      <c r="F5372" s="4" t="s">
        <v>19</v>
      </c>
      <c r="G5372" s="3">
        <v>4.9999979999999997</v>
      </c>
      <c r="H5372" s="8">
        <v>0.98766939410524579</v>
      </c>
      <c r="I5372" s="26" t="str">
        <f>INDEX('Data Tab2'!$C:$C,MATCH('Data Tab1'!A5372,'Data Tab2'!$A:$A,0))</f>
        <v>FRA7</v>
      </c>
    </row>
    <row r="5373" spans="1:9" hidden="1">
      <c r="A5373" s="55">
        <v>102217560</v>
      </c>
      <c r="B5373" s="1" t="s">
        <v>33</v>
      </c>
      <c r="C5373" t="s">
        <v>31</v>
      </c>
      <c r="D5373" s="1" t="s">
        <v>17</v>
      </c>
      <c r="E5373" t="s">
        <v>23</v>
      </c>
      <c r="F5373" s="4" t="s">
        <v>24</v>
      </c>
      <c r="G5373" s="3">
        <v>2.3083320000000001</v>
      </c>
      <c r="H5373" s="8">
        <v>0.3529093136844943</v>
      </c>
      <c r="I5373" s="26" t="str">
        <f>INDEX('Data Tab2'!$C:$C,MATCH('Data Tab1'!A5373,'Data Tab2'!$A:$A,0))</f>
        <v>FRA7</v>
      </c>
    </row>
    <row r="5374" spans="1:9" hidden="1">
      <c r="A5374" s="56">
        <v>102217560</v>
      </c>
      <c r="B5374" s="1" t="s">
        <v>33</v>
      </c>
      <c r="C5374" t="s">
        <v>31</v>
      </c>
      <c r="D5374" s="1" t="s">
        <v>17</v>
      </c>
      <c r="E5374" t="s">
        <v>23</v>
      </c>
      <c r="F5374" s="4" t="s">
        <v>25</v>
      </c>
      <c r="G5374" s="3">
        <v>4.9999979999999997</v>
      </c>
      <c r="H5374" s="8">
        <v>0.25730785023820824</v>
      </c>
      <c r="I5374" s="26" t="str">
        <f>INDEX('Data Tab2'!$C:$C,MATCH('Data Tab1'!A5374,'Data Tab2'!$A:$A,0))</f>
        <v>FRA7</v>
      </c>
    </row>
    <row r="5375" spans="1:9">
      <c r="A5375" s="55">
        <v>102217641</v>
      </c>
      <c r="B5375" s="1" t="s">
        <v>9</v>
      </c>
      <c r="C5375" t="s">
        <v>40</v>
      </c>
      <c r="D5375" s="1" t="s">
        <v>11</v>
      </c>
      <c r="E5375" t="s">
        <v>12</v>
      </c>
      <c r="F5375" s="4" t="s">
        <v>28</v>
      </c>
      <c r="G5375" s="3">
        <v>4.5044420000000001</v>
      </c>
      <c r="H5375" s="8">
        <v>0.23891811245650163</v>
      </c>
      <c r="I5375" s="26" t="str">
        <f>INDEX('Data Tab2'!$C:$C,MATCH('Data Tab1'!A5375,'Data Tab2'!$A:$A,0))</f>
        <v>GLA1</v>
      </c>
    </row>
    <row r="5376" spans="1:9" hidden="1">
      <c r="A5376" s="55">
        <v>102217641</v>
      </c>
      <c r="B5376" s="1" t="s">
        <v>9</v>
      </c>
      <c r="C5376" t="s">
        <v>40</v>
      </c>
      <c r="D5376" s="1" t="s">
        <v>11</v>
      </c>
      <c r="E5376" t="s">
        <v>12</v>
      </c>
      <c r="F5376" s="4" t="s">
        <v>29</v>
      </c>
      <c r="G5376" s="3">
        <v>5.0113830000000004</v>
      </c>
      <c r="H5376" s="8">
        <v>0.3521074782053395</v>
      </c>
      <c r="I5376" s="26" t="str">
        <f>INDEX('Data Tab2'!$C:$C,MATCH('Data Tab1'!A5376,'Data Tab2'!$A:$A,0))</f>
        <v>GLA1</v>
      </c>
    </row>
    <row r="5377" spans="1:9" hidden="1">
      <c r="A5377" s="55">
        <v>102217641</v>
      </c>
      <c r="B5377" s="1" t="s">
        <v>9</v>
      </c>
      <c r="C5377" t="s">
        <v>31</v>
      </c>
      <c r="D5377" s="1" t="s">
        <v>11</v>
      </c>
      <c r="E5377" t="s">
        <v>12</v>
      </c>
      <c r="F5377" s="4" t="s">
        <v>34</v>
      </c>
      <c r="G5377" s="3">
        <v>2.6774969999999998</v>
      </c>
      <c r="H5377" s="8">
        <v>0.9776595396922827</v>
      </c>
      <c r="I5377" s="26" t="str">
        <f>INDEX('Data Tab2'!$C:$C,MATCH('Data Tab1'!A5377,'Data Tab2'!$A:$A,0))</f>
        <v>GLA1</v>
      </c>
    </row>
    <row r="5378" spans="1:9" hidden="1">
      <c r="A5378" s="55">
        <v>102217641</v>
      </c>
      <c r="B5378" s="1" t="s">
        <v>9</v>
      </c>
      <c r="C5378" t="s">
        <v>31</v>
      </c>
      <c r="D5378" s="1" t="s">
        <v>11</v>
      </c>
      <c r="E5378" t="s">
        <v>12</v>
      </c>
      <c r="F5378" s="4" t="s">
        <v>14</v>
      </c>
      <c r="G5378" s="3">
        <v>9.6791649999999994</v>
      </c>
      <c r="H5378" s="8">
        <v>0.75086538892402432</v>
      </c>
      <c r="I5378" s="26" t="str">
        <f>INDEX('Data Tab2'!$C:$C,MATCH('Data Tab1'!A5378,'Data Tab2'!$A:$A,0))</f>
        <v>GLA1</v>
      </c>
    </row>
    <row r="5379" spans="1:9" hidden="1">
      <c r="A5379" s="55">
        <v>102217641</v>
      </c>
      <c r="B5379" s="1" t="s">
        <v>9</v>
      </c>
      <c r="C5379" t="s">
        <v>31</v>
      </c>
      <c r="D5379" s="1" t="s">
        <v>11</v>
      </c>
      <c r="E5379" t="s">
        <v>12</v>
      </c>
      <c r="F5379" s="4" t="s">
        <v>15</v>
      </c>
      <c r="G5379" s="3">
        <v>9.0869429999999998</v>
      </c>
      <c r="H5379" s="8">
        <v>0.6064396044124688</v>
      </c>
      <c r="I5379" s="26" t="str">
        <f>INDEX('Data Tab2'!$C:$C,MATCH('Data Tab1'!A5379,'Data Tab2'!$A:$A,0))</f>
        <v>GLA1</v>
      </c>
    </row>
    <row r="5380" spans="1:9" hidden="1">
      <c r="A5380" s="55">
        <v>102217641</v>
      </c>
      <c r="B5380" s="1" t="s">
        <v>9</v>
      </c>
      <c r="C5380" t="s">
        <v>31</v>
      </c>
      <c r="D5380" s="1" t="s">
        <v>11</v>
      </c>
      <c r="E5380" t="s">
        <v>12</v>
      </c>
      <c r="F5380" s="4" t="s">
        <v>28</v>
      </c>
      <c r="G5380" s="3">
        <v>5.2041639999999996</v>
      </c>
      <c r="H5380" s="8">
        <v>0.45719836963365279</v>
      </c>
      <c r="I5380" s="26" t="str">
        <f>INDEX('Data Tab2'!$C:$C,MATCH('Data Tab1'!A5380,'Data Tab2'!$A:$A,0))</f>
        <v>GLA1</v>
      </c>
    </row>
    <row r="5381" spans="1:9" hidden="1">
      <c r="A5381" s="56">
        <v>102217641</v>
      </c>
      <c r="B5381" s="1" t="s">
        <v>9</v>
      </c>
      <c r="C5381" t="s">
        <v>27</v>
      </c>
      <c r="D5381" s="1" t="s">
        <v>11</v>
      </c>
      <c r="E5381" t="s">
        <v>12</v>
      </c>
      <c r="F5381" s="4" t="s">
        <v>34</v>
      </c>
      <c r="G5381" s="3">
        <v>1.644997</v>
      </c>
      <c r="H5381" s="8">
        <v>0.82944684233754573</v>
      </c>
      <c r="I5381" s="26" t="str">
        <f>INDEX('Data Tab2'!$C:$C,MATCH('Data Tab1'!A5381,'Data Tab2'!$A:$A,0))</f>
        <v>GLA1</v>
      </c>
    </row>
    <row r="5382" spans="1:9">
      <c r="A5382" s="55">
        <v>102217808</v>
      </c>
      <c r="B5382" s="1" t="s">
        <v>9</v>
      </c>
      <c r="C5382" t="s">
        <v>40</v>
      </c>
      <c r="D5382" s="1" t="s">
        <v>11</v>
      </c>
      <c r="E5382" t="s">
        <v>12</v>
      </c>
      <c r="F5382" s="4" t="s">
        <v>34</v>
      </c>
      <c r="G5382" s="3">
        <v>1.6966650000000001</v>
      </c>
      <c r="H5382" s="8">
        <v>0.38913725959748757</v>
      </c>
      <c r="I5382" s="26" t="str">
        <f>INDEX('Data Tab2'!$C:$C,MATCH('Data Tab1'!A5382,'Data Tab2'!$A:$A,0))</f>
        <v>HAM2</v>
      </c>
    </row>
    <row r="5383" spans="1:9" hidden="1">
      <c r="A5383" s="55">
        <v>102217808</v>
      </c>
      <c r="B5383" s="1" t="s">
        <v>9</v>
      </c>
      <c r="C5383" t="s">
        <v>40</v>
      </c>
      <c r="D5383" s="1" t="s">
        <v>11</v>
      </c>
      <c r="E5383" t="s">
        <v>12</v>
      </c>
      <c r="F5383" s="4" t="s">
        <v>14</v>
      </c>
      <c r="G5383" s="3">
        <v>4.9977749999999999</v>
      </c>
      <c r="H5383" s="8">
        <v>0.98964495339596614</v>
      </c>
      <c r="I5383" s="26" t="str">
        <f>INDEX('Data Tab2'!$C:$C,MATCH('Data Tab1'!A5383,'Data Tab2'!$A:$A,0))</f>
        <v>HAM2</v>
      </c>
    </row>
    <row r="5384" spans="1:9" hidden="1">
      <c r="A5384" s="55">
        <v>102217808</v>
      </c>
      <c r="B5384" s="1" t="s">
        <v>9</v>
      </c>
      <c r="C5384" t="s">
        <v>40</v>
      </c>
      <c r="D5384" s="1" t="s">
        <v>11</v>
      </c>
      <c r="E5384" t="s">
        <v>12</v>
      </c>
      <c r="F5384" s="4" t="s">
        <v>28</v>
      </c>
      <c r="G5384" s="3">
        <v>4.9972190000000003</v>
      </c>
      <c r="H5384" s="8">
        <v>0.65484364526388461</v>
      </c>
      <c r="I5384" s="26" t="str">
        <f>INDEX('Data Tab2'!$C:$C,MATCH('Data Tab1'!A5384,'Data Tab2'!$A:$A,0))</f>
        <v>HAM2</v>
      </c>
    </row>
    <row r="5385" spans="1:9" hidden="1">
      <c r="A5385" s="55">
        <v>102217808</v>
      </c>
      <c r="B5385" s="1" t="s">
        <v>9</v>
      </c>
      <c r="C5385" t="s">
        <v>40</v>
      </c>
      <c r="D5385" s="1" t="s">
        <v>11</v>
      </c>
      <c r="E5385" t="s">
        <v>12</v>
      </c>
      <c r="F5385" s="4" t="s">
        <v>29</v>
      </c>
      <c r="G5385" s="3">
        <v>9.9952729999999992</v>
      </c>
      <c r="H5385" s="8">
        <v>0.72747783013128753</v>
      </c>
      <c r="I5385" s="26" t="str">
        <f>INDEX('Data Tab2'!$C:$C,MATCH('Data Tab1'!A5385,'Data Tab2'!$A:$A,0))</f>
        <v>HAM2</v>
      </c>
    </row>
    <row r="5386" spans="1:9" hidden="1">
      <c r="A5386" s="55">
        <v>102217808</v>
      </c>
      <c r="B5386" s="1" t="s">
        <v>9</v>
      </c>
      <c r="C5386" t="s">
        <v>40</v>
      </c>
      <c r="D5386" s="1" t="s">
        <v>11</v>
      </c>
      <c r="E5386" t="s">
        <v>12</v>
      </c>
      <c r="F5386" s="4" t="s">
        <v>16</v>
      </c>
      <c r="G5386" s="3">
        <v>0</v>
      </c>
      <c r="H5386" s="8">
        <v>0.63053607095715292</v>
      </c>
      <c r="I5386" s="26" t="str">
        <f>INDEX('Data Tab2'!$C:$C,MATCH('Data Tab1'!A5386,'Data Tab2'!$A:$A,0))</f>
        <v>HAM2</v>
      </c>
    </row>
    <row r="5387" spans="1:9" hidden="1">
      <c r="A5387" s="55">
        <v>102217808</v>
      </c>
      <c r="B5387" s="1" t="s">
        <v>9</v>
      </c>
      <c r="C5387" t="s">
        <v>31</v>
      </c>
      <c r="D5387" s="1" t="s">
        <v>11</v>
      </c>
      <c r="E5387" t="s">
        <v>12</v>
      </c>
      <c r="F5387" s="4" t="s">
        <v>13</v>
      </c>
      <c r="G5387" s="3">
        <v>3.8661099999999999</v>
      </c>
      <c r="H5387" s="8">
        <v>0.24887412457465696</v>
      </c>
      <c r="I5387" s="26" t="str">
        <f>INDEX('Data Tab2'!$C:$C,MATCH('Data Tab1'!A5387,'Data Tab2'!$A:$A,0))</f>
        <v>HAM2</v>
      </c>
    </row>
    <row r="5388" spans="1:9" hidden="1">
      <c r="A5388" s="55">
        <v>102217808</v>
      </c>
      <c r="B5388" s="1" t="s">
        <v>9</v>
      </c>
      <c r="C5388" t="s">
        <v>31</v>
      </c>
      <c r="D5388" s="1" t="s">
        <v>11</v>
      </c>
      <c r="E5388" t="s">
        <v>12</v>
      </c>
      <c r="F5388" s="4" t="s">
        <v>34</v>
      </c>
      <c r="G5388" s="3">
        <v>5.4999979999999997</v>
      </c>
      <c r="H5388" s="8">
        <v>0.69322790725781613</v>
      </c>
      <c r="I5388" s="26" t="str">
        <f>INDEX('Data Tab2'!$C:$C,MATCH('Data Tab1'!A5388,'Data Tab2'!$A:$A,0))</f>
        <v>HAM2</v>
      </c>
    </row>
    <row r="5389" spans="1:9" hidden="1">
      <c r="A5389" s="55">
        <v>102217808</v>
      </c>
      <c r="B5389" s="1" t="s">
        <v>9</v>
      </c>
      <c r="C5389" t="s">
        <v>31</v>
      </c>
      <c r="D5389" s="1" t="s">
        <v>11</v>
      </c>
      <c r="E5389" t="s">
        <v>12</v>
      </c>
      <c r="F5389" s="4" t="s">
        <v>14</v>
      </c>
      <c r="G5389" s="3">
        <v>4.2608309999999996</v>
      </c>
      <c r="H5389" s="8">
        <v>0.80957492433947975</v>
      </c>
      <c r="I5389" s="26" t="str">
        <f>INDEX('Data Tab2'!$C:$C,MATCH('Data Tab1'!A5389,'Data Tab2'!$A:$A,0))</f>
        <v>HAM2</v>
      </c>
    </row>
    <row r="5390" spans="1:9" hidden="1">
      <c r="A5390" s="55">
        <v>102217808</v>
      </c>
      <c r="B5390" s="1" t="s">
        <v>9</v>
      </c>
      <c r="C5390" t="s">
        <v>31</v>
      </c>
      <c r="D5390" s="1" t="s">
        <v>11</v>
      </c>
      <c r="E5390" t="s">
        <v>12</v>
      </c>
      <c r="F5390" s="4" t="s">
        <v>15</v>
      </c>
      <c r="G5390" s="3">
        <v>8.6416640000000005</v>
      </c>
      <c r="H5390" s="8">
        <v>0.46259557139921237</v>
      </c>
      <c r="I5390" s="26" t="str">
        <f>INDEX('Data Tab2'!$C:$C,MATCH('Data Tab1'!A5390,'Data Tab2'!$A:$A,0))</f>
        <v>HAM2</v>
      </c>
    </row>
    <row r="5391" spans="1:9" hidden="1">
      <c r="A5391" s="55">
        <v>102217808</v>
      </c>
      <c r="B5391" s="1" t="s">
        <v>9</v>
      </c>
      <c r="C5391" t="s">
        <v>31</v>
      </c>
      <c r="D5391" s="1" t="s">
        <v>11</v>
      </c>
      <c r="E5391" t="s">
        <v>12</v>
      </c>
      <c r="F5391" s="4" t="s">
        <v>28</v>
      </c>
      <c r="G5391" s="3">
        <v>5.4999979999999997</v>
      </c>
      <c r="H5391" s="8">
        <v>0.58549754565916379</v>
      </c>
      <c r="I5391" s="26" t="str">
        <f>INDEX('Data Tab2'!$C:$C,MATCH('Data Tab1'!A5391,'Data Tab2'!$A:$A,0))</f>
        <v>HAM2</v>
      </c>
    </row>
    <row r="5392" spans="1:9" hidden="1">
      <c r="A5392" s="55">
        <v>102217808</v>
      </c>
      <c r="B5392" s="1" t="s">
        <v>33</v>
      </c>
      <c r="C5392" t="s">
        <v>27</v>
      </c>
      <c r="D5392" s="1" t="s">
        <v>11</v>
      </c>
      <c r="E5392" t="s">
        <v>12</v>
      </c>
      <c r="F5392" s="4" t="s">
        <v>13</v>
      </c>
      <c r="G5392" s="3">
        <v>2.777E-3</v>
      </c>
      <c r="H5392" s="8">
        <v>0.34196903967506775</v>
      </c>
      <c r="I5392" s="26" t="str">
        <f>INDEX('Data Tab2'!$C:$C,MATCH('Data Tab1'!A5392,'Data Tab2'!$A:$A,0))</f>
        <v>HAM2</v>
      </c>
    </row>
    <row r="5393" spans="1:9" hidden="1">
      <c r="A5393" s="55">
        <v>102217808</v>
      </c>
      <c r="B5393" s="1" t="s">
        <v>33</v>
      </c>
      <c r="C5393" t="s">
        <v>27</v>
      </c>
      <c r="D5393" s="1" t="s">
        <v>11</v>
      </c>
      <c r="E5393" t="s">
        <v>12</v>
      </c>
      <c r="F5393" s="4" t="s">
        <v>15</v>
      </c>
      <c r="G5393" s="3">
        <v>0.43055300000000002</v>
      </c>
      <c r="H5393" s="8">
        <v>0.44865694028500214</v>
      </c>
      <c r="I5393" s="26" t="str">
        <f>INDEX('Data Tab2'!$C:$C,MATCH('Data Tab1'!A5393,'Data Tab2'!$A:$A,0))</f>
        <v>HAM2</v>
      </c>
    </row>
    <row r="5394" spans="1:9" hidden="1">
      <c r="A5394" s="55">
        <v>102217808</v>
      </c>
      <c r="B5394" s="1" t="s">
        <v>33</v>
      </c>
      <c r="C5394" t="s">
        <v>27</v>
      </c>
      <c r="D5394" s="1" t="s">
        <v>17</v>
      </c>
      <c r="E5394" t="s">
        <v>18</v>
      </c>
      <c r="F5394" s="4" t="s">
        <v>35</v>
      </c>
      <c r="G5394" s="3">
        <v>4.4869409999999998</v>
      </c>
      <c r="H5394" s="8">
        <v>4.0705339619087066E-3</v>
      </c>
      <c r="I5394" s="26" t="str">
        <f>INDEX('Data Tab2'!$C:$C,MATCH('Data Tab1'!A5394,'Data Tab2'!$A:$A,0))</f>
        <v>HAM2</v>
      </c>
    </row>
    <row r="5395" spans="1:9" hidden="1">
      <c r="A5395" s="55">
        <v>102217808</v>
      </c>
      <c r="B5395" s="1" t="s">
        <v>33</v>
      </c>
      <c r="C5395" t="s">
        <v>27</v>
      </c>
      <c r="D5395" s="1" t="s">
        <v>17</v>
      </c>
      <c r="E5395" t="s">
        <v>18</v>
      </c>
      <c r="F5395" s="4" t="s">
        <v>36</v>
      </c>
      <c r="G5395" s="3">
        <v>9.9422180000000004</v>
      </c>
      <c r="H5395" s="8">
        <v>0.11484118642856866</v>
      </c>
      <c r="I5395" s="26" t="str">
        <f>INDEX('Data Tab2'!$C:$C,MATCH('Data Tab1'!A5395,'Data Tab2'!$A:$A,0))</f>
        <v>HAM2</v>
      </c>
    </row>
    <row r="5396" spans="1:9" hidden="1">
      <c r="A5396" s="55">
        <v>102217808</v>
      </c>
      <c r="B5396" s="1" t="s">
        <v>33</v>
      </c>
      <c r="C5396" t="s">
        <v>27</v>
      </c>
      <c r="D5396" s="1" t="s">
        <v>17</v>
      </c>
      <c r="E5396" t="s">
        <v>18</v>
      </c>
      <c r="F5396" s="4" t="s">
        <v>38</v>
      </c>
      <c r="G5396" s="3">
        <v>8.8544400000000003</v>
      </c>
      <c r="H5396" s="8">
        <v>0.15239553189887545</v>
      </c>
      <c r="I5396" s="26" t="str">
        <f>INDEX('Data Tab2'!$C:$C,MATCH('Data Tab1'!A5396,'Data Tab2'!$A:$A,0))</f>
        <v>HAM2</v>
      </c>
    </row>
    <row r="5397" spans="1:9" hidden="1">
      <c r="A5397" s="56">
        <v>102217808</v>
      </c>
      <c r="B5397" s="1" t="s">
        <v>33</v>
      </c>
      <c r="C5397" t="s">
        <v>27</v>
      </c>
      <c r="D5397" s="1" t="s">
        <v>17</v>
      </c>
      <c r="E5397" t="s">
        <v>18</v>
      </c>
      <c r="F5397" s="4" t="s">
        <v>19</v>
      </c>
      <c r="G5397" s="3">
        <v>8.3738869999999999</v>
      </c>
      <c r="H5397" s="8">
        <v>5.8394248670879501E-2</v>
      </c>
      <c r="I5397" s="26" t="str">
        <f>INDEX('Data Tab2'!$C:$C,MATCH('Data Tab1'!A5397,'Data Tab2'!$A:$A,0))</f>
        <v>HAM2</v>
      </c>
    </row>
    <row r="5398" spans="1:9">
      <c r="A5398" s="55">
        <v>102218149</v>
      </c>
      <c r="B5398" s="1" t="s">
        <v>9</v>
      </c>
      <c r="C5398" t="s">
        <v>27</v>
      </c>
      <c r="D5398" s="1" t="s">
        <v>17</v>
      </c>
      <c r="E5398" t="s">
        <v>18</v>
      </c>
      <c r="F5398" s="4" t="s">
        <v>36</v>
      </c>
      <c r="G5398" s="3">
        <v>0</v>
      </c>
      <c r="H5398" s="8">
        <v>0.1862041715064624</v>
      </c>
      <c r="I5398" s="26" t="str">
        <f>INDEX('Data Tab2'!$C:$C,MATCH('Data Tab1'!A5398,'Data Tab2'!$A:$A,0))</f>
        <v>KTW1</v>
      </c>
    </row>
    <row r="5399" spans="1:9" hidden="1">
      <c r="A5399" s="55">
        <v>102218149</v>
      </c>
      <c r="B5399" s="1" t="s">
        <v>9</v>
      </c>
      <c r="C5399" t="s">
        <v>27</v>
      </c>
      <c r="D5399" s="1" t="s">
        <v>17</v>
      </c>
      <c r="E5399" t="s">
        <v>18</v>
      </c>
      <c r="F5399" s="4" t="s">
        <v>38</v>
      </c>
      <c r="G5399" s="3">
        <v>0</v>
      </c>
      <c r="H5399" s="8">
        <v>0.51704177606178925</v>
      </c>
      <c r="I5399" s="26" t="str">
        <f>INDEX('Data Tab2'!$C:$C,MATCH('Data Tab1'!A5399,'Data Tab2'!$A:$A,0))</f>
        <v>KTW1</v>
      </c>
    </row>
    <row r="5400" spans="1:9" hidden="1">
      <c r="A5400" s="55">
        <v>102218149</v>
      </c>
      <c r="B5400" s="1" t="s">
        <v>9</v>
      </c>
      <c r="C5400" t="s">
        <v>27</v>
      </c>
      <c r="D5400" s="1" t="s">
        <v>17</v>
      </c>
      <c r="E5400" t="s">
        <v>18</v>
      </c>
      <c r="F5400" s="4" t="s">
        <v>19</v>
      </c>
      <c r="G5400" s="3">
        <v>0</v>
      </c>
      <c r="H5400" s="8">
        <v>0.83752824090602529</v>
      </c>
      <c r="I5400" s="26" t="str">
        <f>INDEX('Data Tab2'!$C:$C,MATCH('Data Tab1'!A5400,'Data Tab2'!$A:$A,0))</f>
        <v>KTW1</v>
      </c>
    </row>
    <row r="5401" spans="1:9" hidden="1">
      <c r="A5401" s="55">
        <v>102218149</v>
      </c>
      <c r="B5401" s="1" t="s">
        <v>9</v>
      </c>
      <c r="C5401" t="s">
        <v>27</v>
      </c>
      <c r="D5401" s="1" t="s">
        <v>17</v>
      </c>
      <c r="E5401" t="s">
        <v>18</v>
      </c>
      <c r="F5401" s="4" t="s">
        <v>20</v>
      </c>
      <c r="G5401" s="3">
        <v>0</v>
      </c>
      <c r="H5401" s="8">
        <v>0.59073900842169724</v>
      </c>
      <c r="I5401" s="26" t="str">
        <f>INDEX('Data Tab2'!$C:$C,MATCH('Data Tab1'!A5401,'Data Tab2'!$A:$A,0))</f>
        <v>KTW1</v>
      </c>
    </row>
    <row r="5402" spans="1:9" hidden="1">
      <c r="A5402" s="55">
        <v>102218149</v>
      </c>
      <c r="B5402" s="1" t="s">
        <v>9</v>
      </c>
      <c r="C5402" t="s">
        <v>27</v>
      </c>
      <c r="D5402" s="1" t="s">
        <v>17</v>
      </c>
      <c r="E5402" t="s">
        <v>18</v>
      </c>
      <c r="F5402" s="4" t="s">
        <v>21</v>
      </c>
      <c r="G5402" s="3">
        <v>0</v>
      </c>
      <c r="H5402" s="8">
        <v>0.91257208507249499</v>
      </c>
      <c r="I5402" s="26" t="str">
        <f>INDEX('Data Tab2'!$C:$C,MATCH('Data Tab1'!A5402,'Data Tab2'!$A:$A,0))</f>
        <v>KTW1</v>
      </c>
    </row>
    <row r="5403" spans="1:9" hidden="1">
      <c r="A5403" s="55">
        <v>102218149</v>
      </c>
      <c r="B5403" s="1" t="s">
        <v>9</v>
      </c>
      <c r="C5403" t="s">
        <v>27</v>
      </c>
      <c r="D5403" s="1" t="s">
        <v>17</v>
      </c>
      <c r="E5403" t="s">
        <v>18</v>
      </c>
      <c r="F5403" s="4" t="s">
        <v>22</v>
      </c>
      <c r="G5403" s="3">
        <v>0</v>
      </c>
      <c r="H5403" s="8">
        <v>0.10331541593259574</v>
      </c>
      <c r="I5403" s="26" t="str">
        <f>INDEX('Data Tab2'!$C:$C,MATCH('Data Tab1'!A5403,'Data Tab2'!$A:$A,0))</f>
        <v>KTW1</v>
      </c>
    </row>
    <row r="5404" spans="1:9" hidden="1">
      <c r="A5404" s="56">
        <v>102218149</v>
      </c>
      <c r="B5404" s="1" t="s">
        <v>9</v>
      </c>
      <c r="C5404" t="s">
        <v>27</v>
      </c>
      <c r="D5404" s="1" t="s">
        <v>17</v>
      </c>
      <c r="E5404" t="s">
        <v>23</v>
      </c>
      <c r="F5404" s="4" t="s">
        <v>25</v>
      </c>
      <c r="G5404" s="3">
        <v>0</v>
      </c>
      <c r="H5404" s="8">
        <v>0.19533695775171223</v>
      </c>
      <c r="I5404" s="26" t="str">
        <f>INDEX('Data Tab2'!$C:$C,MATCH('Data Tab1'!A5404,'Data Tab2'!$A:$A,0))</f>
        <v>KTW1</v>
      </c>
    </row>
    <row r="5405" spans="1:9">
      <c r="A5405" s="55">
        <v>102220873</v>
      </c>
      <c r="B5405" s="1" t="s">
        <v>33</v>
      </c>
      <c r="C5405" t="s">
        <v>31</v>
      </c>
      <c r="D5405" s="1" t="s">
        <v>11</v>
      </c>
      <c r="E5405" t="s">
        <v>12</v>
      </c>
      <c r="F5405" s="4" t="s">
        <v>13</v>
      </c>
      <c r="G5405" s="3">
        <v>5.0166649999999997</v>
      </c>
      <c r="H5405" s="8">
        <v>0.58430778540068262</v>
      </c>
      <c r="I5405" s="26" t="str">
        <f>INDEX('Data Tab2'!$C:$C,MATCH('Data Tab1'!A5405,'Data Tab2'!$A:$A,0))</f>
        <v>LBA1</v>
      </c>
    </row>
    <row r="5406" spans="1:9" hidden="1">
      <c r="A5406" s="55">
        <v>102220873</v>
      </c>
      <c r="B5406" s="1" t="s">
        <v>33</v>
      </c>
      <c r="C5406" t="s">
        <v>31</v>
      </c>
      <c r="D5406" s="1" t="s">
        <v>11</v>
      </c>
      <c r="E5406" t="s">
        <v>12</v>
      </c>
      <c r="F5406" s="4" t="s">
        <v>34</v>
      </c>
      <c r="G5406" s="3">
        <v>10.983332000000001</v>
      </c>
      <c r="H5406" s="8">
        <v>7.1602543029617327E-2</v>
      </c>
      <c r="I5406" s="26" t="str">
        <f>INDEX('Data Tab2'!$C:$C,MATCH('Data Tab1'!A5406,'Data Tab2'!$A:$A,0))</f>
        <v>LBA1</v>
      </c>
    </row>
    <row r="5407" spans="1:9" hidden="1">
      <c r="A5407" s="55">
        <v>102220873</v>
      </c>
      <c r="B5407" s="1" t="s">
        <v>33</v>
      </c>
      <c r="C5407" t="s">
        <v>31</v>
      </c>
      <c r="D5407" s="1" t="s">
        <v>11</v>
      </c>
      <c r="E5407" t="s">
        <v>12</v>
      </c>
      <c r="F5407" s="4" t="s">
        <v>14</v>
      </c>
      <c r="G5407" s="3">
        <v>5.8016649999999998</v>
      </c>
      <c r="H5407" s="8">
        <v>0.16887483471445663</v>
      </c>
      <c r="I5407" s="26" t="str">
        <f>INDEX('Data Tab2'!$C:$C,MATCH('Data Tab1'!A5407,'Data Tab2'!$A:$A,0))</f>
        <v>LBA1</v>
      </c>
    </row>
    <row r="5408" spans="1:9" hidden="1">
      <c r="A5408" s="55">
        <v>102220873</v>
      </c>
      <c r="B5408" s="1" t="s">
        <v>33</v>
      </c>
      <c r="C5408" t="s">
        <v>31</v>
      </c>
      <c r="D5408" s="1" t="s">
        <v>17</v>
      </c>
      <c r="E5408" t="s">
        <v>18</v>
      </c>
      <c r="F5408" s="4" t="s">
        <v>35</v>
      </c>
      <c r="G5408" s="3">
        <v>9.5622159999999994</v>
      </c>
      <c r="H5408" s="8">
        <v>0.66966745275244688</v>
      </c>
      <c r="I5408" s="26" t="str">
        <f>INDEX('Data Tab2'!$C:$C,MATCH('Data Tab1'!A5408,'Data Tab2'!$A:$A,0))</f>
        <v>LBA1</v>
      </c>
    </row>
    <row r="5409" spans="1:9" hidden="1">
      <c r="A5409" s="55">
        <v>102220873</v>
      </c>
      <c r="B5409" s="1" t="s">
        <v>33</v>
      </c>
      <c r="C5409" t="s">
        <v>31</v>
      </c>
      <c r="D5409" s="1" t="s">
        <v>17</v>
      </c>
      <c r="E5409" t="s">
        <v>18</v>
      </c>
      <c r="F5409" s="4" t="s">
        <v>36</v>
      </c>
      <c r="G5409" s="3">
        <v>9.7122200000000003</v>
      </c>
      <c r="H5409" s="8">
        <v>0.83320018105457272</v>
      </c>
      <c r="I5409" s="26" t="str">
        <f>INDEX('Data Tab2'!$C:$C,MATCH('Data Tab1'!A5409,'Data Tab2'!$A:$A,0))</f>
        <v>LBA1</v>
      </c>
    </row>
    <row r="5410" spans="1:9" hidden="1">
      <c r="A5410" s="55">
        <v>102220873</v>
      </c>
      <c r="B5410" s="1" t="s">
        <v>33</v>
      </c>
      <c r="C5410" t="s">
        <v>31</v>
      </c>
      <c r="D5410" s="1" t="s">
        <v>17</v>
      </c>
      <c r="E5410" t="s">
        <v>18</v>
      </c>
      <c r="F5410" s="4" t="s">
        <v>38</v>
      </c>
      <c r="G5410" s="3">
        <v>4.9999979999999997</v>
      </c>
      <c r="H5410" s="8">
        <v>2.6542858648654133E-2</v>
      </c>
      <c r="I5410" s="26" t="str">
        <f>INDEX('Data Tab2'!$C:$C,MATCH('Data Tab1'!A5410,'Data Tab2'!$A:$A,0))</f>
        <v>LBA1</v>
      </c>
    </row>
    <row r="5411" spans="1:9" hidden="1">
      <c r="A5411" s="55">
        <v>102220873</v>
      </c>
      <c r="B5411" s="1" t="s">
        <v>33</v>
      </c>
      <c r="C5411" t="s">
        <v>31</v>
      </c>
      <c r="D5411" s="1" t="s">
        <v>17</v>
      </c>
      <c r="E5411" t="s">
        <v>23</v>
      </c>
      <c r="F5411" s="4" t="s">
        <v>24</v>
      </c>
      <c r="G5411" s="3">
        <v>4.9999979999999997</v>
      </c>
      <c r="H5411" s="8">
        <v>0.57110629705896454</v>
      </c>
      <c r="I5411" s="26" t="str">
        <f>INDEX('Data Tab2'!$C:$C,MATCH('Data Tab1'!A5411,'Data Tab2'!$A:$A,0))</f>
        <v>LBA1</v>
      </c>
    </row>
    <row r="5412" spans="1:9" hidden="1">
      <c r="A5412" s="56">
        <v>102220873</v>
      </c>
      <c r="B5412" s="1" t="s">
        <v>33</v>
      </c>
      <c r="C5412" t="s">
        <v>31</v>
      </c>
      <c r="D5412" s="1" t="s">
        <v>17</v>
      </c>
      <c r="E5412" t="s">
        <v>23</v>
      </c>
      <c r="F5412" s="4" t="s">
        <v>25</v>
      </c>
      <c r="G5412" s="3">
        <v>7.6830540000000003</v>
      </c>
      <c r="H5412" s="8">
        <v>0.45191434758400839</v>
      </c>
      <c r="I5412" s="26" t="str">
        <f>INDEX('Data Tab2'!$C:$C,MATCH('Data Tab1'!A5412,'Data Tab2'!$A:$A,0))</f>
        <v>LBA1</v>
      </c>
    </row>
    <row r="5413" spans="1:9">
      <c r="A5413" s="55">
        <v>102220877</v>
      </c>
      <c r="B5413" s="1" t="s">
        <v>9</v>
      </c>
      <c r="C5413" t="s">
        <v>40</v>
      </c>
      <c r="D5413" s="1" t="s">
        <v>11</v>
      </c>
      <c r="E5413" t="s">
        <v>12</v>
      </c>
      <c r="F5413" s="4" t="s">
        <v>16</v>
      </c>
      <c r="G5413" s="3">
        <v>2.4655520000000002</v>
      </c>
      <c r="H5413" s="8">
        <v>0.23243591117962858</v>
      </c>
      <c r="I5413" s="26" t="str">
        <f>INDEX('Data Tab2'!$C:$C,MATCH('Data Tab1'!A5413,'Data Tab2'!$A:$A,0))</f>
        <v>LBA2</v>
      </c>
    </row>
    <row r="5414" spans="1:9" hidden="1">
      <c r="A5414" s="56">
        <v>102220877</v>
      </c>
      <c r="B5414" s="1" t="s">
        <v>9</v>
      </c>
      <c r="C5414" t="s">
        <v>26</v>
      </c>
      <c r="D5414" s="1" t="s">
        <v>11</v>
      </c>
      <c r="E5414" t="s">
        <v>12</v>
      </c>
      <c r="F5414" s="4" t="s">
        <v>29</v>
      </c>
      <c r="G5414" s="3">
        <v>0.22833300000000001</v>
      </c>
      <c r="H5414" s="8">
        <v>0.48392643573270844</v>
      </c>
      <c r="I5414" s="26" t="str">
        <f>INDEX('Data Tab2'!$C:$C,MATCH('Data Tab1'!A5414,'Data Tab2'!$A:$A,0))</f>
        <v>LBA2</v>
      </c>
    </row>
    <row r="5415" spans="1:9">
      <c r="A5415" s="55">
        <v>102220879</v>
      </c>
      <c r="B5415" s="1" t="s">
        <v>9</v>
      </c>
      <c r="C5415" t="s">
        <v>31</v>
      </c>
      <c r="D5415" s="1" t="s">
        <v>11</v>
      </c>
      <c r="E5415" t="s">
        <v>12</v>
      </c>
      <c r="F5415" s="4" t="s">
        <v>13</v>
      </c>
      <c r="G5415" s="3">
        <v>1.9066639999999999</v>
      </c>
      <c r="H5415" s="8">
        <v>0.78511188120342834</v>
      </c>
      <c r="I5415" s="26" t="str">
        <f>INDEX('Data Tab2'!$C:$C,MATCH('Data Tab1'!A5415,'Data Tab2'!$A:$A,0))</f>
        <v>LCJ2</v>
      </c>
    </row>
    <row r="5416" spans="1:9" hidden="1">
      <c r="A5416" s="55">
        <v>102220879</v>
      </c>
      <c r="B5416" s="1" t="s">
        <v>9</v>
      </c>
      <c r="C5416" t="s">
        <v>31</v>
      </c>
      <c r="D5416" s="1" t="s">
        <v>11</v>
      </c>
      <c r="E5416" t="s">
        <v>12</v>
      </c>
      <c r="F5416" s="4" t="s">
        <v>14</v>
      </c>
      <c r="G5416" s="3">
        <v>4.7302749999999998</v>
      </c>
      <c r="H5416" s="8">
        <v>0.98596938908524379</v>
      </c>
      <c r="I5416" s="26" t="str">
        <f>INDEX('Data Tab2'!$C:$C,MATCH('Data Tab1'!A5416,'Data Tab2'!$A:$A,0))</f>
        <v>LCJ2</v>
      </c>
    </row>
    <row r="5417" spans="1:9" hidden="1">
      <c r="A5417" s="55">
        <v>102220879</v>
      </c>
      <c r="B5417" s="1" t="s">
        <v>9</v>
      </c>
      <c r="C5417" t="s">
        <v>31</v>
      </c>
      <c r="D5417" s="1" t="s">
        <v>11</v>
      </c>
      <c r="E5417" t="s">
        <v>12</v>
      </c>
      <c r="F5417" s="4" t="s">
        <v>29</v>
      </c>
      <c r="G5417" s="3">
        <v>0.67305499999999996</v>
      </c>
      <c r="H5417" s="8">
        <v>0.14206244442850435</v>
      </c>
      <c r="I5417" s="26" t="str">
        <f>INDEX('Data Tab2'!$C:$C,MATCH('Data Tab1'!A5417,'Data Tab2'!$A:$A,0))</f>
        <v>LCJ2</v>
      </c>
    </row>
    <row r="5418" spans="1:9" hidden="1">
      <c r="A5418" s="55">
        <v>102220879</v>
      </c>
      <c r="B5418" s="1" t="s">
        <v>9</v>
      </c>
      <c r="C5418" t="s">
        <v>31</v>
      </c>
      <c r="D5418" s="1" t="s">
        <v>11</v>
      </c>
      <c r="E5418" t="s">
        <v>12</v>
      </c>
      <c r="F5418" s="4" t="s">
        <v>16</v>
      </c>
      <c r="G5418" s="3">
        <v>5.5197200000000004</v>
      </c>
      <c r="H5418" s="8">
        <v>0.32386037331752837</v>
      </c>
      <c r="I5418" s="26" t="str">
        <f>INDEX('Data Tab2'!$C:$C,MATCH('Data Tab1'!A5418,'Data Tab2'!$A:$A,0))</f>
        <v>LCJ2</v>
      </c>
    </row>
    <row r="5419" spans="1:9" hidden="1">
      <c r="A5419" s="55">
        <v>102220879</v>
      </c>
      <c r="B5419" s="1" t="s">
        <v>9</v>
      </c>
      <c r="C5419" t="s">
        <v>31</v>
      </c>
      <c r="D5419" s="1" t="s">
        <v>17</v>
      </c>
      <c r="E5419" t="s">
        <v>18</v>
      </c>
      <c r="F5419" s="4" t="s">
        <v>35</v>
      </c>
      <c r="G5419" s="3">
        <v>4.4749980000000003</v>
      </c>
      <c r="H5419" s="8">
        <v>0.44909824928273645</v>
      </c>
      <c r="I5419" s="26" t="str">
        <f>INDEX('Data Tab2'!$C:$C,MATCH('Data Tab1'!A5419,'Data Tab2'!$A:$A,0))</f>
        <v>LCJ2</v>
      </c>
    </row>
    <row r="5420" spans="1:9" hidden="1">
      <c r="A5420" s="55">
        <v>102220879</v>
      </c>
      <c r="B5420" s="1" t="s">
        <v>9</v>
      </c>
      <c r="C5420" t="s">
        <v>31</v>
      </c>
      <c r="D5420" s="1" t="s">
        <v>17</v>
      </c>
      <c r="E5420" t="s">
        <v>18</v>
      </c>
      <c r="F5420" s="4" t="s">
        <v>21</v>
      </c>
      <c r="G5420" s="3">
        <v>5.5188870000000003</v>
      </c>
      <c r="H5420" s="8">
        <v>0.66871553223428482</v>
      </c>
      <c r="I5420" s="26" t="str">
        <f>INDEX('Data Tab2'!$C:$C,MATCH('Data Tab1'!A5420,'Data Tab2'!$A:$A,0))</f>
        <v>LCJ2</v>
      </c>
    </row>
    <row r="5421" spans="1:9" hidden="1">
      <c r="A5421" s="55">
        <v>102220879</v>
      </c>
      <c r="B5421" s="1" t="s">
        <v>9</v>
      </c>
      <c r="C5421" t="s">
        <v>31</v>
      </c>
      <c r="D5421" s="1" t="s">
        <v>17</v>
      </c>
      <c r="E5421" t="s">
        <v>18</v>
      </c>
      <c r="F5421" s="4" t="s">
        <v>22</v>
      </c>
      <c r="G5421" s="3">
        <v>9.5552759999999992</v>
      </c>
      <c r="H5421" s="8">
        <v>0.39462134975505614</v>
      </c>
      <c r="I5421" s="26" t="str">
        <f>INDEX('Data Tab2'!$C:$C,MATCH('Data Tab1'!A5421,'Data Tab2'!$A:$A,0))</f>
        <v>LCJ2</v>
      </c>
    </row>
    <row r="5422" spans="1:9" hidden="1">
      <c r="A5422" s="55">
        <v>102220879</v>
      </c>
      <c r="B5422" s="1" t="s">
        <v>9</v>
      </c>
      <c r="C5422" t="s">
        <v>31</v>
      </c>
      <c r="D5422" s="1" t="s">
        <v>17</v>
      </c>
      <c r="E5422" t="s">
        <v>23</v>
      </c>
      <c r="F5422" s="4" t="s">
        <v>24</v>
      </c>
      <c r="G5422" s="3">
        <v>2.447219</v>
      </c>
      <c r="H5422" s="8">
        <v>0.5297883061152876</v>
      </c>
      <c r="I5422" s="26" t="str">
        <f>INDEX('Data Tab2'!$C:$C,MATCH('Data Tab1'!A5422,'Data Tab2'!$A:$A,0))</f>
        <v>LCJ2</v>
      </c>
    </row>
    <row r="5423" spans="1:9" hidden="1">
      <c r="A5423" s="56">
        <v>102220879</v>
      </c>
      <c r="B5423" s="1" t="s">
        <v>9</v>
      </c>
      <c r="C5423" t="s">
        <v>39</v>
      </c>
      <c r="D5423" s="1" t="s">
        <v>11</v>
      </c>
      <c r="E5423" t="s">
        <v>12</v>
      </c>
      <c r="F5423" s="4" t="s">
        <v>29</v>
      </c>
      <c r="G5423" s="3">
        <v>0.84472199999999997</v>
      </c>
      <c r="H5423" s="8">
        <v>0.19553789539599986</v>
      </c>
      <c r="I5423" s="26" t="str">
        <f>INDEX('Data Tab2'!$C:$C,MATCH('Data Tab1'!A5423,'Data Tab2'!$A:$A,0))</f>
        <v>LCJ2</v>
      </c>
    </row>
    <row r="5424" spans="1:9">
      <c r="A5424" s="55">
        <v>102220882</v>
      </c>
      <c r="B5424" s="1" t="s">
        <v>9</v>
      </c>
      <c r="C5424" t="s">
        <v>39</v>
      </c>
      <c r="D5424" s="1" t="s">
        <v>17</v>
      </c>
      <c r="E5424" t="s">
        <v>18</v>
      </c>
      <c r="F5424" s="4" t="s">
        <v>36</v>
      </c>
      <c r="G5424" s="3">
        <v>3.287776</v>
      </c>
      <c r="H5424" s="8">
        <v>0.79596374205804499</v>
      </c>
      <c r="I5424" s="26" t="str">
        <f>INDEX('Data Tab2'!$C:$C,MATCH('Data Tab1'!A5424,'Data Tab2'!$A:$A,0))</f>
        <v>LCY2</v>
      </c>
    </row>
    <row r="5425" spans="1:9" hidden="1">
      <c r="A5425" s="55">
        <v>102220882</v>
      </c>
      <c r="B5425" s="1" t="s">
        <v>9</v>
      </c>
      <c r="C5425" t="s">
        <v>39</v>
      </c>
      <c r="D5425" s="1" t="s">
        <v>17</v>
      </c>
      <c r="E5425" t="s">
        <v>18</v>
      </c>
      <c r="F5425" s="4" t="s">
        <v>38</v>
      </c>
      <c r="G5425" s="3">
        <v>8.5958319999999997</v>
      </c>
      <c r="H5425" s="8">
        <v>0.82035009621638422</v>
      </c>
      <c r="I5425" s="26" t="str">
        <f>INDEX('Data Tab2'!$C:$C,MATCH('Data Tab1'!A5425,'Data Tab2'!$A:$A,0))</f>
        <v>LCY2</v>
      </c>
    </row>
    <row r="5426" spans="1:9" hidden="1">
      <c r="A5426" s="55">
        <v>102220882</v>
      </c>
      <c r="B5426" s="1" t="s">
        <v>9</v>
      </c>
      <c r="C5426" t="s">
        <v>39</v>
      </c>
      <c r="D5426" s="1" t="s">
        <v>17</v>
      </c>
      <c r="E5426" t="s">
        <v>18</v>
      </c>
      <c r="F5426" s="4" t="s">
        <v>19</v>
      </c>
      <c r="G5426" s="3">
        <v>1.502499</v>
      </c>
      <c r="H5426" s="8">
        <v>0.2057325252463772</v>
      </c>
      <c r="I5426" s="26" t="str">
        <f>INDEX('Data Tab2'!$C:$C,MATCH('Data Tab1'!A5426,'Data Tab2'!$A:$A,0))</f>
        <v>LCY2</v>
      </c>
    </row>
    <row r="5427" spans="1:9" hidden="1">
      <c r="A5427" s="55">
        <v>102220882</v>
      </c>
      <c r="B5427" s="1" t="s">
        <v>33</v>
      </c>
      <c r="C5427" t="s">
        <v>31</v>
      </c>
      <c r="D5427" s="1" t="s">
        <v>11</v>
      </c>
      <c r="E5427" t="s">
        <v>12</v>
      </c>
      <c r="F5427" s="4" t="s">
        <v>13</v>
      </c>
      <c r="G5427" s="3">
        <v>1.5002759999999999</v>
      </c>
      <c r="H5427" s="8">
        <v>0.91109285565321407</v>
      </c>
      <c r="I5427" s="26" t="str">
        <f>INDEX('Data Tab2'!$C:$C,MATCH('Data Tab1'!A5427,'Data Tab2'!$A:$A,0))</f>
        <v>LCY2</v>
      </c>
    </row>
    <row r="5428" spans="1:9" hidden="1">
      <c r="A5428" s="55">
        <v>102220882</v>
      </c>
      <c r="B5428" s="1" t="s">
        <v>33</v>
      </c>
      <c r="C5428" t="s">
        <v>31</v>
      </c>
      <c r="D5428" s="1" t="s">
        <v>11</v>
      </c>
      <c r="E5428" t="s">
        <v>12</v>
      </c>
      <c r="F5428" s="4" t="s">
        <v>34</v>
      </c>
      <c r="G5428" s="3">
        <v>0</v>
      </c>
      <c r="H5428" s="8">
        <v>0.46522354188417891</v>
      </c>
      <c r="I5428" s="26" t="str">
        <f>INDEX('Data Tab2'!$C:$C,MATCH('Data Tab1'!A5428,'Data Tab2'!$A:$A,0))</f>
        <v>LCY2</v>
      </c>
    </row>
    <row r="5429" spans="1:9" hidden="1">
      <c r="A5429" s="55">
        <v>102220882</v>
      </c>
      <c r="B5429" s="1" t="s">
        <v>33</v>
      </c>
      <c r="C5429" t="s">
        <v>31</v>
      </c>
      <c r="D5429" s="1" t="s">
        <v>11</v>
      </c>
      <c r="E5429" t="s">
        <v>12</v>
      </c>
      <c r="F5429" s="4" t="s">
        <v>14</v>
      </c>
      <c r="G5429" s="3">
        <v>4.6513869999999997</v>
      </c>
      <c r="H5429" s="8">
        <v>0.33662529048188994</v>
      </c>
      <c r="I5429" s="26" t="str">
        <f>INDEX('Data Tab2'!$C:$C,MATCH('Data Tab1'!A5429,'Data Tab2'!$A:$A,0))</f>
        <v>LCY2</v>
      </c>
    </row>
    <row r="5430" spans="1:9" hidden="1">
      <c r="A5430" s="55">
        <v>102220882</v>
      </c>
      <c r="B5430" s="1" t="s">
        <v>33</v>
      </c>
      <c r="C5430" t="s">
        <v>31</v>
      </c>
      <c r="D5430" s="1" t="s">
        <v>11</v>
      </c>
      <c r="E5430" t="s">
        <v>12</v>
      </c>
      <c r="F5430" s="4" t="s">
        <v>15</v>
      </c>
      <c r="G5430" s="3">
        <v>8.3541650000000001</v>
      </c>
      <c r="H5430" s="8">
        <v>0.23438108642162137</v>
      </c>
      <c r="I5430" s="26" t="str">
        <f>INDEX('Data Tab2'!$C:$C,MATCH('Data Tab1'!A5430,'Data Tab2'!$A:$A,0))</f>
        <v>LCY2</v>
      </c>
    </row>
    <row r="5431" spans="1:9" hidden="1">
      <c r="A5431" s="55">
        <v>102220882</v>
      </c>
      <c r="B5431" s="1" t="s">
        <v>33</v>
      </c>
      <c r="C5431" t="s">
        <v>31</v>
      </c>
      <c r="D5431" s="1" t="s">
        <v>11</v>
      </c>
      <c r="E5431" t="s">
        <v>12</v>
      </c>
      <c r="F5431" s="4" t="s">
        <v>28</v>
      </c>
      <c r="G5431" s="3">
        <v>10.394719</v>
      </c>
      <c r="H5431" s="8">
        <v>0.44544852362262599</v>
      </c>
      <c r="I5431" s="26" t="str">
        <f>INDEX('Data Tab2'!$C:$C,MATCH('Data Tab1'!A5431,'Data Tab2'!$A:$A,0))</f>
        <v>LCY2</v>
      </c>
    </row>
    <row r="5432" spans="1:9" hidden="1">
      <c r="A5432" s="55">
        <v>102220882</v>
      </c>
      <c r="B5432" s="1" t="s">
        <v>33</v>
      </c>
      <c r="C5432" t="s">
        <v>31</v>
      </c>
      <c r="D5432" s="1" t="s">
        <v>11</v>
      </c>
      <c r="E5432" t="s">
        <v>12</v>
      </c>
      <c r="F5432" s="4" t="s">
        <v>29</v>
      </c>
      <c r="G5432" s="3">
        <v>5.5408289999999996</v>
      </c>
      <c r="H5432" s="8">
        <v>0.68083048441755167</v>
      </c>
      <c r="I5432" s="26" t="str">
        <f>INDEX('Data Tab2'!$C:$C,MATCH('Data Tab1'!A5432,'Data Tab2'!$A:$A,0))</f>
        <v>LCY2</v>
      </c>
    </row>
    <row r="5433" spans="1:9" hidden="1">
      <c r="A5433" s="55">
        <v>102220882</v>
      </c>
      <c r="B5433" s="1" t="s">
        <v>33</v>
      </c>
      <c r="C5433" t="s">
        <v>31</v>
      </c>
      <c r="D5433" s="1" t="s">
        <v>17</v>
      </c>
      <c r="E5433" t="s">
        <v>18</v>
      </c>
      <c r="F5433" s="4" t="s">
        <v>35</v>
      </c>
      <c r="G5433" s="3">
        <v>4.9999989999999999</v>
      </c>
      <c r="H5433" s="8">
        <v>0.1497900470200364</v>
      </c>
      <c r="I5433" s="26" t="str">
        <f>INDEX('Data Tab2'!$C:$C,MATCH('Data Tab1'!A5433,'Data Tab2'!$A:$A,0))</f>
        <v>LCY2</v>
      </c>
    </row>
    <row r="5434" spans="1:9" hidden="1">
      <c r="A5434" s="55">
        <v>102220882</v>
      </c>
      <c r="B5434" s="1" t="s">
        <v>33</v>
      </c>
      <c r="C5434" t="s">
        <v>31</v>
      </c>
      <c r="D5434" s="1" t="s">
        <v>17</v>
      </c>
      <c r="E5434" t="s">
        <v>18</v>
      </c>
      <c r="F5434" s="4" t="s">
        <v>36</v>
      </c>
      <c r="G5434" s="3">
        <v>6.0941640000000001</v>
      </c>
      <c r="H5434" s="8">
        <v>0.15246150251821933</v>
      </c>
      <c r="I5434" s="26" t="str">
        <f>INDEX('Data Tab2'!$C:$C,MATCH('Data Tab1'!A5434,'Data Tab2'!$A:$A,0))</f>
        <v>LCY2</v>
      </c>
    </row>
    <row r="5435" spans="1:9" hidden="1">
      <c r="A5435" s="55">
        <v>102220882</v>
      </c>
      <c r="B5435" s="1" t="s">
        <v>33</v>
      </c>
      <c r="C5435" t="s">
        <v>31</v>
      </c>
      <c r="D5435" s="1" t="s">
        <v>17</v>
      </c>
      <c r="E5435" t="s">
        <v>18</v>
      </c>
      <c r="F5435" s="4" t="s">
        <v>38</v>
      </c>
      <c r="G5435" s="3">
        <v>1.4041650000000001</v>
      </c>
      <c r="H5435" s="8">
        <v>0.1232684311367146</v>
      </c>
      <c r="I5435" s="26" t="str">
        <f>INDEX('Data Tab2'!$C:$C,MATCH('Data Tab1'!A5435,'Data Tab2'!$A:$A,0))</f>
        <v>LCY2</v>
      </c>
    </row>
    <row r="5436" spans="1:9" hidden="1">
      <c r="A5436" s="55">
        <v>102220882</v>
      </c>
      <c r="B5436" s="1" t="s">
        <v>33</v>
      </c>
      <c r="C5436" t="s">
        <v>31</v>
      </c>
      <c r="D5436" s="1" t="s">
        <v>17</v>
      </c>
      <c r="E5436" t="s">
        <v>18</v>
      </c>
      <c r="F5436" s="4" t="s">
        <v>19</v>
      </c>
      <c r="G5436" s="3">
        <v>5.3811090000000004</v>
      </c>
      <c r="H5436" s="8">
        <v>0.82175200496280776</v>
      </c>
      <c r="I5436" s="26" t="str">
        <f>INDEX('Data Tab2'!$C:$C,MATCH('Data Tab1'!A5436,'Data Tab2'!$A:$A,0))</f>
        <v>LCY2</v>
      </c>
    </row>
    <row r="5437" spans="1:9" hidden="1">
      <c r="A5437" s="55">
        <v>102220882</v>
      </c>
      <c r="B5437" s="1" t="s">
        <v>33</v>
      </c>
      <c r="C5437" t="s">
        <v>31</v>
      </c>
      <c r="D5437" s="1" t="s">
        <v>17</v>
      </c>
      <c r="E5437" t="s">
        <v>18</v>
      </c>
      <c r="F5437" s="4" t="s">
        <v>20</v>
      </c>
      <c r="G5437" s="3">
        <v>7.8149990000000003</v>
      </c>
      <c r="H5437" s="8">
        <v>0.85504074386949214</v>
      </c>
      <c r="I5437" s="26" t="str">
        <f>INDEX('Data Tab2'!$C:$C,MATCH('Data Tab1'!A5437,'Data Tab2'!$A:$A,0))</f>
        <v>LCY2</v>
      </c>
    </row>
    <row r="5438" spans="1:9" hidden="1">
      <c r="A5438" s="55">
        <v>102220882</v>
      </c>
      <c r="B5438" s="1" t="s">
        <v>33</v>
      </c>
      <c r="C5438" t="s">
        <v>31</v>
      </c>
      <c r="D5438" s="1" t="s">
        <v>17</v>
      </c>
      <c r="E5438" t="s">
        <v>18</v>
      </c>
      <c r="F5438" s="4" t="s">
        <v>21</v>
      </c>
      <c r="G5438" s="3">
        <v>4.7822199999999997</v>
      </c>
      <c r="H5438" s="8">
        <v>0.2664692203603819</v>
      </c>
      <c r="I5438" s="26" t="str">
        <f>INDEX('Data Tab2'!$C:$C,MATCH('Data Tab1'!A5438,'Data Tab2'!$A:$A,0))</f>
        <v>LCY2</v>
      </c>
    </row>
    <row r="5439" spans="1:9" hidden="1">
      <c r="A5439" s="55">
        <v>102220882</v>
      </c>
      <c r="B5439" s="1" t="s">
        <v>33</v>
      </c>
      <c r="C5439" t="s">
        <v>31</v>
      </c>
      <c r="D5439" s="1" t="s">
        <v>17</v>
      </c>
      <c r="E5439" t="s">
        <v>18</v>
      </c>
      <c r="F5439" s="4" t="s">
        <v>22</v>
      </c>
      <c r="G5439" s="3">
        <v>4.9999989999999999</v>
      </c>
      <c r="H5439" s="8">
        <v>0.20464434315174307</v>
      </c>
      <c r="I5439" s="26" t="str">
        <f>INDEX('Data Tab2'!$C:$C,MATCH('Data Tab1'!A5439,'Data Tab2'!$A:$A,0))</f>
        <v>LCY2</v>
      </c>
    </row>
    <row r="5440" spans="1:9" hidden="1">
      <c r="A5440" s="55">
        <v>102220882</v>
      </c>
      <c r="B5440" s="1" t="s">
        <v>33</v>
      </c>
      <c r="C5440" t="s">
        <v>31</v>
      </c>
      <c r="D5440" s="1" t="s">
        <v>17</v>
      </c>
      <c r="E5440" t="s">
        <v>23</v>
      </c>
      <c r="F5440" s="4" t="s">
        <v>24</v>
      </c>
      <c r="G5440" s="3">
        <v>4.8413870000000001</v>
      </c>
      <c r="H5440" s="8">
        <v>0.21362507805774311</v>
      </c>
      <c r="I5440" s="26" t="str">
        <f>INDEX('Data Tab2'!$C:$C,MATCH('Data Tab1'!A5440,'Data Tab2'!$A:$A,0))</f>
        <v>LCY2</v>
      </c>
    </row>
    <row r="5441" spans="1:9" hidden="1">
      <c r="A5441" s="56">
        <v>102220882</v>
      </c>
      <c r="B5441" s="1" t="s">
        <v>33</v>
      </c>
      <c r="C5441" t="s">
        <v>31</v>
      </c>
      <c r="D5441" s="1" t="s">
        <v>17</v>
      </c>
      <c r="E5441" t="s">
        <v>23</v>
      </c>
      <c r="F5441" s="4" t="s">
        <v>25</v>
      </c>
      <c r="G5441" s="3">
        <v>0.75333099999999997</v>
      </c>
      <c r="H5441" s="8">
        <v>0.51519414956306164</v>
      </c>
      <c r="I5441" s="26" t="str">
        <f>INDEX('Data Tab2'!$C:$C,MATCH('Data Tab1'!A5441,'Data Tab2'!$A:$A,0))</f>
        <v>LCY2</v>
      </c>
    </row>
    <row r="5442" spans="1:9">
      <c r="A5442" s="55">
        <v>102220883</v>
      </c>
      <c r="B5442" s="1" t="s">
        <v>9</v>
      </c>
      <c r="C5442" t="s">
        <v>31</v>
      </c>
      <c r="D5442" s="1" t="s">
        <v>17</v>
      </c>
      <c r="E5442" t="s">
        <v>18</v>
      </c>
      <c r="F5442" s="4" t="s">
        <v>21</v>
      </c>
      <c r="G5442" s="3">
        <v>0.62416199999999999</v>
      </c>
      <c r="H5442" s="8">
        <v>0.64088814077210021</v>
      </c>
      <c r="I5442" s="26" t="str">
        <f>INDEX('Data Tab2'!$C:$C,MATCH('Data Tab1'!A5442,'Data Tab2'!$A:$A,0))</f>
        <v>LEJ1</v>
      </c>
    </row>
    <row r="5443" spans="1:9" hidden="1">
      <c r="A5443" s="56">
        <v>102220883</v>
      </c>
      <c r="B5443" s="1" t="s">
        <v>9</v>
      </c>
      <c r="C5443" t="s">
        <v>31</v>
      </c>
      <c r="D5443" s="1" t="s">
        <v>17</v>
      </c>
      <c r="E5443" t="s">
        <v>18</v>
      </c>
      <c r="F5443" s="4" t="s">
        <v>22</v>
      </c>
      <c r="G5443" s="3">
        <v>0.55027499999999996</v>
      </c>
      <c r="H5443" s="8">
        <v>0.7423274145001334</v>
      </c>
      <c r="I5443" s="26" t="str">
        <f>INDEX('Data Tab2'!$C:$C,MATCH('Data Tab1'!A5443,'Data Tab2'!$A:$A,0))</f>
        <v>LEJ1</v>
      </c>
    </row>
    <row r="5444" spans="1:9">
      <c r="A5444" s="55">
        <v>102220888</v>
      </c>
      <c r="B5444" s="1" t="s">
        <v>9</v>
      </c>
      <c r="C5444" t="s">
        <v>37</v>
      </c>
      <c r="D5444" s="1" t="s">
        <v>11</v>
      </c>
      <c r="E5444" t="s">
        <v>12</v>
      </c>
      <c r="F5444" s="4" t="s">
        <v>34</v>
      </c>
      <c r="G5444" s="3">
        <v>5.5830539999999997</v>
      </c>
      <c r="H5444" s="8">
        <v>0.77942735595509938</v>
      </c>
      <c r="I5444" s="26" t="str">
        <f>INDEX('Data Tab2'!$C:$C,MATCH('Data Tab1'!A5444,'Data Tab2'!$A:$A,0))</f>
        <v>LIL1</v>
      </c>
    </row>
    <row r="5445" spans="1:9" hidden="1">
      <c r="A5445" s="55">
        <v>102220888</v>
      </c>
      <c r="B5445" s="1" t="s">
        <v>9</v>
      </c>
      <c r="C5445" t="s">
        <v>37</v>
      </c>
      <c r="D5445" s="1" t="s">
        <v>11</v>
      </c>
      <c r="E5445" t="s">
        <v>12</v>
      </c>
      <c r="F5445" s="4" t="s">
        <v>15</v>
      </c>
      <c r="G5445" s="3">
        <v>0.44360899999999998</v>
      </c>
      <c r="H5445" s="8">
        <v>1.0789273021655332E-2</v>
      </c>
      <c r="I5445" s="26" t="str">
        <f>INDEX('Data Tab2'!$C:$C,MATCH('Data Tab1'!A5445,'Data Tab2'!$A:$A,0))</f>
        <v>LIL1</v>
      </c>
    </row>
    <row r="5446" spans="1:9" hidden="1">
      <c r="A5446" s="55">
        <v>102220888</v>
      </c>
      <c r="B5446" s="1" t="s">
        <v>9</v>
      </c>
      <c r="C5446" t="s">
        <v>37</v>
      </c>
      <c r="D5446" s="1" t="s">
        <v>11</v>
      </c>
      <c r="E5446" t="s">
        <v>12</v>
      </c>
      <c r="F5446" s="4" t="s">
        <v>28</v>
      </c>
      <c r="G5446" s="3">
        <v>7.2236089999999997</v>
      </c>
      <c r="H5446" s="8">
        <v>0.75096927247291889</v>
      </c>
      <c r="I5446" s="26" t="str">
        <f>INDEX('Data Tab2'!$C:$C,MATCH('Data Tab1'!A5446,'Data Tab2'!$A:$A,0))</f>
        <v>LIL1</v>
      </c>
    </row>
    <row r="5447" spans="1:9" hidden="1">
      <c r="A5447" s="55">
        <v>102220888</v>
      </c>
      <c r="B5447" s="1" t="s">
        <v>9</v>
      </c>
      <c r="C5447" t="s">
        <v>37</v>
      </c>
      <c r="D5447" s="1" t="s">
        <v>11</v>
      </c>
      <c r="E5447" t="s">
        <v>12</v>
      </c>
      <c r="F5447" s="4" t="s">
        <v>29</v>
      </c>
      <c r="G5447" s="3">
        <v>8.5458309999999997</v>
      </c>
      <c r="H5447" s="8">
        <v>2.7503623782440312E-2</v>
      </c>
      <c r="I5447" s="26" t="str">
        <f>INDEX('Data Tab2'!$C:$C,MATCH('Data Tab1'!A5447,'Data Tab2'!$A:$A,0))</f>
        <v>LIL1</v>
      </c>
    </row>
    <row r="5448" spans="1:9" hidden="1">
      <c r="A5448" s="55">
        <v>102220888</v>
      </c>
      <c r="B5448" s="1" t="s">
        <v>33</v>
      </c>
      <c r="C5448" t="s">
        <v>31</v>
      </c>
      <c r="D5448" s="1" t="s">
        <v>11</v>
      </c>
      <c r="E5448" t="s">
        <v>12</v>
      </c>
      <c r="F5448" s="4" t="s">
        <v>34</v>
      </c>
      <c r="G5448" s="3">
        <v>5.4161089999999996</v>
      </c>
      <c r="H5448" s="8">
        <v>0.29591742023938672</v>
      </c>
      <c r="I5448" s="26" t="str">
        <f>INDEX('Data Tab2'!$C:$C,MATCH('Data Tab1'!A5448,'Data Tab2'!$A:$A,0))</f>
        <v>LIL1</v>
      </c>
    </row>
    <row r="5449" spans="1:9" hidden="1">
      <c r="A5449" s="55">
        <v>102220888</v>
      </c>
      <c r="B5449" s="1" t="s">
        <v>33</v>
      </c>
      <c r="C5449" t="s">
        <v>31</v>
      </c>
      <c r="D5449" s="1" t="s">
        <v>11</v>
      </c>
      <c r="E5449" t="s">
        <v>12</v>
      </c>
      <c r="F5449" s="4" t="s">
        <v>15</v>
      </c>
      <c r="G5449" s="3">
        <v>8.3841649999999994</v>
      </c>
      <c r="H5449" s="8">
        <v>0.7816244643209731</v>
      </c>
      <c r="I5449" s="26" t="str">
        <f>INDEX('Data Tab2'!$C:$C,MATCH('Data Tab1'!A5449,'Data Tab2'!$A:$A,0))</f>
        <v>LIL1</v>
      </c>
    </row>
    <row r="5450" spans="1:9" hidden="1">
      <c r="A5450" s="55">
        <v>102220888</v>
      </c>
      <c r="B5450" s="1" t="s">
        <v>33</v>
      </c>
      <c r="C5450" t="s">
        <v>31</v>
      </c>
      <c r="D5450" s="1" t="s">
        <v>11</v>
      </c>
      <c r="E5450" t="s">
        <v>12</v>
      </c>
      <c r="F5450" s="4" t="s">
        <v>28</v>
      </c>
      <c r="G5450" s="3">
        <v>3.7747199999999999</v>
      </c>
      <c r="H5450" s="8">
        <v>0.97012682253970806</v>
      </c>
      <c r="I5450" s="26" t="str">
        <f>INDEX('Data Tab2'!$C:$C,MATCH('Data Tab1'!A5450,'Data Tab2'!$A:$A,0))</f>
        <v>LIL1</v>
      </c>
    </row>
    <row r="5451" spans="1:9" hidden="1">
      <c r="A5451" s="56">
        <v>102220888</v>
      </c>
      <c r="B5451" s="1" t="s">
        <v>33</v>
      </c>
      <c r="C5451" t="s">
        <v>31</v>
      </c>
      <c r="D5451" s="1" t="s">
        <v>11</v>
      </c>
      <c r="E5451" t="s">
        <v>12</v>
      </c>
      <c r="F5451" s="4" t="s">
        <v>29</v>
      </c>
      <c r="G5451" s="3">
        <v>0.66583099999999995</v>
      </c>
      <c r="H5451" s="8">
        <v>0.47903138829375802</v>
      </c>
      <c r="I5451" s="26" t="str">
        <f>INDEX('Data Tab2'!$C:$C,MATCH('Data Tab1'!A5451,'Data Tab2'!$A:$A,0))</f>
        <v>LIL1</v>
      </c>
    </row>
    <row r="5452" spans="1:9">
      <c r="A5452" s="55">
        <v>102220896</v>
      </c>
      <c r="B5452" s="1" t="s">
        <v>9</v>
      </c>
      <c r="C5452" t="s">
        <v>26</v>
      </c>
      <c r="D5452" s="1" t="s">
        <v>11</v>
      </c>
      <c r="E5452" t="s">
        <v>12</v>
      </c>
      <c r="F5452" s="4" t="s">
        <v>13</v>
      </c>
      <c r="G5452" s="3">
        <v>6.1110000000000001E-3</v>
      </c>
      <c r="H5452" s="8">
        <v>9.0270078091472361E-2</v>
      </c>
      <c r="I5452" s="26" t="str">
        <f>INDEX('Data Tab2'!$C:$C,MATCH('Data Tab1'!A5452,'Data Tab2'!$A:$A,0))</f>
        <v>LTN1</v>
      </c>
    </row>
    <row r="5453" spans="1:9" hidden="1">
      <c r="A5453" s="55">
        <v>102220896</v>
      </c>
      <c r="B5453" s="1" t="s">
        <v>9</v>
      </c>
      <c r="C5453" t="s">
        <v>26</v>
      </c>
      <c r="D5453" s="1" t="s">
        <v>11</v>
      </c>
      <c r="E5453" t="s">
        <v>12</v>
      </c>
      <c r="F5453" s="4" t="s">
        <v>15</v>
      </c>
      <c r="G5453" s="3">
        <v>6.3053999999999999E-2</v>
      </c>
      <c r="H5453" s="8">
        <v>0.55056663222453572</v>
      </c>
      <c r="I5453" s="26" t="str">
        <f>INDEX('Data Tab2'!$C:$C,MATCH('Data Tab1'!A5453,'Data Tab2'!$A:$A,0))</f>
        <v>LTN1</v>
      </c>
    </row>
    <row r="5454" spans="1:9" hidden="1">
      <c r="A5454" s="55">
        <v>102220896</v>
      </c>
      <c r="B5454" s="1" t="s">
        <v>9</v>
      </c>
      <c r="C5454" t="s">
        <v>26</v>
      </c>
      <c r="D5454" s="1" t="s">
        <v>17</v>
      </c>
      <c r="E5454" t="s">
        <v>18</v>
      </c>
      <c r="F5454" s="4" t="s">
        <v>36</v>
      </c>
      <c r="G5454" s="3">
        <v>0.105555</v>
      </c>
      <c r="H5454" s="8">
        <v>0.91556910991913631</v>
      </c>
      <c r="I5454" s="26" t="str">
        <f>INDEX('Data Tab2'!$C:$C,MATCH('Data Tab1'!A5454,'Data Tab2'!$A:$A,0))</f>
        <v>LTN1</v>
      </c>
    </row>
    <row r="5455" spans="1:9" hidden="1">
      <c r="A5455" s="55">
        <v>102220896</v>
      </c>
      <c r="B5455" s="1" t="s">
        <v>9</v>
      </c>
      <c r="C5455" t="s">
        <v>26</v>
      </c>
      <c r="D5455" s="1" t="s">
        <v>17</v>
      </c>
      <c r="E5455" t="s">
        <v>18</v>
      </c>
      <c r="F5455" s="4" t="s">
        <v>19</v>
      </c>
      <c r="G5455" s="3">
        <v>4.7069429999999999</v>
      </c>
      <c r="H5455" s="8">
        <v>0.40254004422142209</v>
      </c>
      <c r="I5455" s="26" t="str">
        <f>INDEX('Data Tab2'!$C:$C,MATCH('Data Tab1'!A5455,'Data Tab2'!$A:$A,0))</f>
        <v>LTN1</v>
      </c>
    </row>
    <row r="5456" spans="1:9" hidden="1">
      <c r="A5456" s="55">
        <v>102220896</v>
      </c>
      <c r="B5456" s="1" t="s">
        <v>9</v>
      </c>
      <c r="C5456" t="s">
        <v>26</v>
      </c>
      <c r="D5456" s="1" t="s">
        <v>17</v>
      </c>
      <c r="E5456" t="s">
        <v>18</v>
      </c>
      <c r="F5456" s="4" t="s">
        <v>20</v>
      </c>
      <c r="G5456" s="3">
        <v>4.9988869999999999</v>
      </c>
      <c r="H5456" s="8">
        <v>0.14678654685244874</v>
      </c>
      <c r="I5456" s="26" t="str">
        <f>INDEX('Data Tab2'!$C:$C,MATCH('Data Tab1'!A5456,'Data Tab2'!$A:$A,0))</f>
        <v>LTN1</v>
      </c>
    </row>
    <row r="5457" spans="1:9" hidden="1">
      <c r="A5457" s="55">
        <v>102220896</v>
      </c>
      <c r="B5457" s="1" t="s">
        <v>9</v>
      </c>
      <c r="C5457" t="s">
        <v>26</v>
      </c>
      <c r="D5457" s="1" t="s">
        <v>17</v>
      </c>
      <c r="E5457" t="s">
        <v>23</v>
      </c>
      <c r="F5457" s="4" t="s">
        <v>25</v>
      </c>
      <c r="G5457" s="3">
        <v>0.315</v>
      </c>
      <c r="H5457" s="8">
        <v>0.16896365710543582</v>
      </c>
      <c r="I5457" s="26" t="str">
        <f>INDEX('Data Tab2'!$C:$C,MATCH('Data Tab1'!A5457,'Data Tab2'!$A:$A,0))</f>
        <v>LTN1</v>
      </c>
    </row>
    <row r="5458" spans="1:9" hidden="1">
      <c r="A5458" s="56">
        <v>102220896</v>
      </c>
      <c r="B5458" s="1" t="s">
        <v>9</v>
      </c>
      <c r="C5458" t="s">
        <v>27</v>
      </c>
      <c r="D5458" s="1" t="s">
        <v>17</v>
      </c>
      <c r="E5458" t="s">
        <v>18</v>
      </c>
      <c r="F5458" s="4" t="s">
        <v>36</v>
      </c>
      <c r="G5458" s="3">
        <v>1.804719</v>
      </c>
      <c r="H5458" s="8">
        <v>0.43563556752338228</v>
      </c>
      <c r="I5458" s="26" t="str">
        <f>INDEX('Data Tab2'!$C:$C,MATCH('Data Tab1'!A5458,'Data Tab2'!$A:$A,0))</f>
        <v>LTN1</v>
      </c>
    </row>
    <row r="5459" spans="1:9">
      <c r="A5459" s="55">
        <v>102220901</v>
      </c>
      <c r="B5459" s="1" t="s">
        <v>33</v>
      </c>
      <c r="C5459" t="s">
        <v>27</v>
      </c>
      <c r="D5459" s="1" t="s">
        <v>11</v>
      </c>
      <c r="E5459" t="s">
        <v>12</v>
      </c>
      <c r="F5459" s="4" t="s">
        <v>13</v>
      </c>
      <c r="G5459" s="3">
        <v>3.973052</v>
      </c>
      <c r="H5459" s="8">
        <v>0.2079296365733605</v>
      </c>
      <c r="I5459" s="26" t="str">
        <f>INDEX('Data Tab2'!$C:$C,MATCH('Data Tab1'!A5459,'Data Tab2'!$A:$A,0))</f>
        <v>LTN2</v>
      </c>
    </row>
    <row r="5460" spans="1:9" hidden="1">
      <c r="A5460" s="55">
        <v>102220901</v>
      </c>
      <c r="B5460" s="1" t="s">
        <v>33</v>
      </c>
      <c r="C5460" t="s">
        <v>27</v>
      </c>
      <c r="D5460" s="1" t="s">
        <v>11</v>
      </c>
      <c r="E5460" t="s">
        <v>12</v>
      </c>
      <c r="F5460" s="4" t="s">
        <v>34</v>
      </c>
      <c r="G5460" s="3">
        <v>8.2355520000000002</v>
      </c>
      <c r="H5460" s="8">
        <v>0.2169221881205522</v>
      </c>
      <c r="I5460" s="26" t="str">
        <f>INDEX('Data Tab2'!$C:$C,MATCH('Data Tab1'!A5460,'Data Tab2'!$A:$A,0))</f>
        <v>LTN2</v>
      </c>
    </row>
    <row r="5461" spans="1:9" hidden="1">
      <c r="A5461" s="55">
        <v>102220901</v>
      </c>
      <c r="B5461" s="1" t="s">
        <v>33</v>
      </c>
      <c r="C5461" t="s">
        <v>27</v>
      </c>
      <c r="D5461" s="1" t="s">
        <v>11</v>
      </c>
      <c r="E5461" t="s">
        <v>12</v>
      </c>
      <c r="F5461" s="4" t="s">
        <v>14</v>
      </c>
      <c r="G5461" s="3">
        <v>8.8224970000000003</v>
      </c>
      <c r="H5461" s="8">
        <v>0.43177594832597843</v>
      </c>
      <c r="I5461" s="26" t="str">
        <f>INDEX('Data Tab2'!$C:$C,MATCH('Data Tab1'!A5461,'Data Tab2'!$A:$A,0))</f>
        <v>LTN2</v>
      </c>
    </row>
    <row r="5462" spans="1:9" hidden="1">
      <c r="A5462" s="55">
        <v>102220901</v>
      </c>
      <c r="B5462" s="1" t="s">
        <v>33</v>
      </c>
      <c r="C5462" t="s">
        <v>27</v>
      </c>
      <c r="D5462" s="1" t="s">
        <v>11</v>
      </c>
      <c r="E5462" t="s">
        <v>12</v>
      </c>
      <c r="F5462" s="4" t="s">
        <v>15</v>
      </c>
      <c r="G5462" s="3">
        <v>9.6602739999999994</v>
      </c>
      <c r="H5462" s="8">
        <v>0.79049260255373821</v>
      </c>
      <c r="I5462" s="26" t="str">
        <f>INDEX('Data Tab2'!$C:$C,MATCH('Data Tab1'!A5462,'Data Tab2'!$A:$A,0))</f>
        <v>LTN2</v>
      </c>
    </row>
    <row r="5463" spans="1:9" hidden="1">
      <c r="A5463" s="55">
        <v>102220901</v>
      </c>
      <c r="B5463" s="1" t="s">
        <v>33</v>
      </c>
      <c r="C5463" t="s">
        <v>27</v>
      </c>
      <c r="D5463" s="1" t="s">
        <v>11</v>
      </c>
      <c r="E5463" t="s">
        <v>12</v>
      </c>
      <c r="F5463" s="4" t="s">
        <v>28</v>
      </c>
      <c r="G5463" s="3">
        <v>9.3277750000000008</v>
      </c>
      <c r="H5463" s="8">
        <v>0.65142169462148036</v>
      </c>
      <c r="I5463" s="26" t="str">
        <f>INDEX('Data Tab2'!$C:$C,MATCH('Data Tab1'!A5463,'Data Tab2'!$A:$A,0))</f>
        <v>LTN2</v>
      </c>
    </row>
    <row r="5464" spans="1:9" hidden="1">
      <c r="A5464" s="55">
        <v>102220901</v>
      </c>
      <c r="B5464" s="1" t="s">
        <v>33</v>
      </c>
      <c r="C5464" t="s">
        <v>27</v>
      </c>
      <c r="D5464" s="1" t="s">
        <v>11</v>
      </c>
      <c r="E5464" t="s">
        <v>12</v>
      </c>
      <c r="F5464" s="4" t="s">
        <v>29</v>
      </c>
      <c r="G5464" s="3">
        <v>9.2302750000000007</v>
      </c>
      <c r="H5464" s="8">
        <v>0.56029384157117312</v>
      </c>
      <c r="I5464" s="26" t="str">
        <f>INDEX('Data Tab2'!$C:$C,MATCH('Data Tab1'!A5464,'Data Tab2'!$A:$A,0))</f>
        <v>LTN2</v>
      </c>
    </row>
    <row r="5465" spans="1:9" hidden="1">
      <c r="A5465" s="55">
        <v>102220901</v>
      </c>
      <c r="B5465" s="1" t="s">
        <v>33</v>
      </c>
      <c r="C5465" t="s">
        <v>27</v>
      </c>
      <c r="D5465" s="1" t="s">
        <v>11</v>
      </c>
      <c r="E5465" t="s">
        <v>12</v>
      </c>
      <c r="F5465" s="4" t="s">
        <v>16</v>
      </c>
      <c r="G5465" s="3">
        <v>5.4838849999999999</v>
      </c>
      <c r="H5465" s="8">
        <v>0.78290820410706785</v>
      </c>
      <c r="I5465" s="26" t="str">
        <f>INDEX('Data Tab2'!$C:$C,MATCH('Data Tab1'!A5465,'Data Tab2'!$A:$A,0))</f>
        <v>LTN2</v>
      </c>
    </row>
    <row r="5466" spans="1:9" hidden="1">
      <c r="A5466" s="55">
        <v>102220901</v>
      </c>
      <c r="B5466" s="1" t="s">
        <v>33</v>
      </c>
      <c r="C5466" t="s">
        <v>27</v>
      </c>
      <c r="D5466" s="1" t="s">
        <v>17</v>
      </c>
      <c r="E5466" t="s">
        <v>18</v>
      </c>
      <c r="F5466" s="4" t="s">
        <v>36</v>
      </c>
      <c r="G5466" s="3">
        <v>8.8824970000000008</v>
      </c>
      <c r="H5466" s="8">
        <v>0.35851117304020119</v>
      </c>
      <c r="I5466" s="26" t="str">
        <f>INDEX('Data Tab2'!$C:$C,MATCH('Data Tab1'!A5466,'Data Tab2'!$A:$A,0))</f>
        <v>LTN2</v>
      </c>
    </row>
    <row r="5467" spans="1:9" hidden="1">
      <c r="A5467" s="55">
        <v>102220901</v>
      </c>
      <c r="B5467" s="1" t="s">
        <v>33</v>
      </c>
      <c r="C5467" t="s">
        <v>27</v>
      </c>
      <c r="D5467" s="1" t="s">
        <v>17</v>
      </c>
      <c r="E5467" t="s">
        <v>18</v>
      </c>
      <c r="F5467" s="4" t="s">
        <v>38</v>
      </c>
      <c r="G5467" s="3">
        <v>9.9730509999999999</v>
      </c>
      <c r="H5467" s="8">
        <v>0.62954561278870724</v>
      </c>
      <c r="I5467" s="26" t="str">
        <f>INDEX('Data Tab2'!$C:$C,MATCH('Data Tab1'!A5467,'Data Tab2'!$A:$A,0))</f>
        <v>LTN2</v>
      </c>
    </row>
    <row r="5468" spans="1:9" hidden="1">
      <c r="A5468" s="55">
        <v>102220901</v>
      </c>
      <c r="B5468" s="1" t="s">
        <v>33</v>
      </c>
      <c r="C5468" t="s">
        <v>27</v>
      </c>
      <c r="D5468" s="1" t="s">
        <v>17</v>
      </c>
      <c r="E5468" t="s">
        <v>18</v>
      </c>
      <c r="F5468" s="4" t="s">
        <v>19</v>
      </c>
      <c r="G5468" s="3">
        <v>4.8686069999999999</v>
      </c>
      <c r="H5468" s="8">
        <v>0.1283290018654587</v>
      </c>
      <c r="I5468" s="26" t="str">
        <f>INDEX('Data Tab2'!$C:$C,MATCH('Data Tab1'!A5468,'Data Tab2'!$A:$A,0))</f>
        <v>LTN2</v>
      </c>
    </row>
    <row r="5469" spans="1:9" hidden="1">
      <c r="A5469" s="55">
        <v>102220901</v>
      </c>
      <c r="B5469" s="1" t="s">
        <v>33</v>
      </c>
      <c r="C5469" t="s">
        <v>27</v>
      </c>
      <c r="D5469" s="1" t="s">
        <v>17</v>
      </c>
      <c r="E5469" t="s">
        <v>18</v>
      </c>
      <c r="F5469" s="4" t="s">
        <v>20</v>
      </c>
      <c r="G5469" s="3">
        <v>9.2880520000000004</v>
      </c>
      <c r="H5469" s="8">
        <v>0.5017470591327875</v>
      </c>
      <c r="I5469" s="26" t="str">
        <f>INDEX('Data Tab2'!$C:$C,MATCH('Data Tab1'!A5469,'Data Tab2'!$A:$A,0))</f>
        <v>LTN2</v>
      </c>
    </row>
    <row r="5470" spans="1:9" hidden="1">
      <c r="A5470" s="55">
        <v>102220901</v>
      </c>
      <c r="B5470" s="1" t="s">
        <v>33</v>
      </c>
      <c r="C5470" t="s">
        <v>27</v>
      </c>
      <c r="D5470" s="1" t="s">
        <v>17</v>
      </c>
      <c r="E5470" t="s">
        <v>18</v>
      </c>
      <c r="F5470" s="4" t="s">
        <v>21</v>
      </c>
      <c r="G5470" s="3">
        <v>9.5783290000000001</v>
      </c>
      <c r="H5470" s="8">
        <v>0.90617423880382819</v>
      </c>
      <c r="I5470" s="26" t="str">
        <f>INDEX('Data Tab2'!$C:$C,MATCH('Data Tab1'!A5470,'Data Tab2'!$A:$A,0))</f>
        <v>LTN2</v>
      </c>
    </row>
    <row r="5471" spans="1:9" hidden="1">
      <c r="A5471" s="56">
        <v>102220901</v>
      </c>
      <c r="B5471" s="1" t="s">
        <v>33</v>
      </c>
      <c r="C5471" t="s">
        <v>27</v>
      </c>
      <c r="D5471" s="1" t="s">
        <v>17</v>
      </c>
      <c r="E5471" t="s">
        <v>23</v>
      </c>
      <c r="F5471" s="4" t="s">
        <v>25</v>
      </c>
      <c r="G5471" s="3">
        <v>8.2311069999999997</v>
      </c>
      <c r="H5471" s="8">
        <v>0.45135809677591832</v>
      </c>
      <c r="I5471" s="26" t="str">
        <f>INDEX('Data Tab2'!$C:$C,MATCH('Data Tab1'!A5471,'Data Tab2'!$A:$A,0))</f>
        <v>LTN2</v>
      </c>
    </row>
    <row r="5472" spans="1:9">
      <c r="A5472" s="55">
        <v>102225497</v>
      </c>
      <c r="B5472" s="1" t="s">
        <v>33</v>
      </c>
      <c r="C5472" t="s">
        <v>31</v>
      </c>
      <c r="D5472" s="1" t="s">
        <v>11</v>
      </c>
      <c r="E5472" t="s">
        <v>12</v>
      </c>
      <c r="F5472" s="4" t="s">
        <v>34</v>
      </c>
      <c r="G5472" s="3">
        <v>4.2802759999999997</v>
      </c>
      <c r="H5472" s="8">
        <v>0.43549864939460026</v>
      </c>
      <c r="I5472" s="26" t="str">
        <f>INDEX('Data Tab2'!$C:$C,MATCH('Data Tab1'!A5472,'Data Tab2'!$A:$A,0))</f>
        <v>LTN4</v>
      </c>
    </row>
    <row r="5473" spans="1:9" hidden="1">
      <c r="A5473" s="55">
        <v>102225497</v>
      </c>
      <c r="B5473" s="1" t="s">
        <v>33</v>
      </c>
      <c r="C5473" t="s">
        <v>31</v>
      </c>
      <c r="D5473" s="1" t="s">
        <v>11</v>
      </c>
      <c r="E5473" t="s">
        <v>12</v>
      </c>
      <c r="F5473" s="4" t="s">
        <v>14</v>
      </c>
      <c r="G5473" s="3">
        <v>9.0944430000000001</v>
      </c>
      <c r="H5473" s="8">
        <v>0.99583492041047383</v>
      </c>
      <c r="I5473" s="26" t="str">
        <f>INDEX('Data Tab2'!$C:$C,MATCH('Data Tab1'!A5473,'Data Tab2'!$A:$A,0))</f>
        <v>LTN4</v>
      </c>
    </row>
    <row r="5474" spans="1:9" hidden="1">
      <c r="A5474" s="55">
        <v>102225497</v>
      </c>
      <c r="B5474" s="1" t="s">
        <v>33</v>
      </c>
      <c r="C5474" t="s">
        <v>31</v>
      </c>
      <c r="D5474" s="1" t="s">
        <v>11</v>
      </c>
      <c r="E5474" t="s">
        <v>12</v>
      </c>
      <c r="F5474" s="4" t="s">
        <v>15</v>
      </c>
      <c r="G5474" s="3">
        <v>10.999999000000001</v>
      </c>
      <c r="H5474" s="8">
        <v>0.69404447812738634</v>
      </c>
      <c r="I5474" s="26" t="str">
        <f>INDEX('Data Tab2'!$C:$C,MATCH('Data Tab1'!A5474,'Data Tab2'!$A:$A,0))</f>
        <v>LTN4</v>
      </c>
    </row>
    <row r="5475" spans="1:9" hidden="1">
      <c r="A5475" s="55">
        <v>102225497</v>
      </c>
      <c r="B5475" s="1" t="s">
        <v>33</v>
      </c>
      <c r="C5475" t="s">
        <v>31</v>
      </c>
      <c r="D5475" s="1" t="s">
        <v>11</v>
      </c>
      <c r="E5475" t="s">
        <v>12</v>
      </c>
      <c r="F5475" s="4" t="s">
        <v>28</v>
      </c>
      <c r="G5475" s="3">
        <v>10.999998</v>
      </c>
      <c r="H5475" s="8">
        <v>0.24994882164973098</v>
      </c>
      <c r="I5475" s="26" t="str">
        <f>INDEX('Data Tab2'!$C:$C,MATCH('Data Tab1'!A5475,'Data Tab2'!$A:$A,0))</f>
        <v>LTN4</v>
      </c>
    </row>
    <row r="5476" spans="1:9" hidden="1">
      <c r="A5476" s="55">
        <v>102225497</v>
      </c>
      <c r="B5476" s="1" t="s">
        <v>33</v>
      </c>
      <c r="C5476" t="s">
        <v>31</v>
      </c>
      <c r="D5476" s="1" t="s">
        <v>11</v>
      </c>
      <c r="E5476" t="s">
        <v>12</v>
      </c>
      <c r="F5476" s="4" t="s">
        <v>29</v>
      </c>
      <c r="G5476" s="3">
        <v>10.252775</v>
      </c>
      <c r="H5476" s="8">
        <v>0.47413833687223128</v>
      </c>
      <c r="I5476" s="26" t="str">
        <f>INDEX('Data Tab2'!$C:$C,MATCH('Data Tab1'!A5476,'Data Tab2'!$A:$A,0))</f>
        <v>LTN4</v>
      </c>
    </row>
    <row r="5477" spans="1:9" hidden="1">
      <c r="A5477" s="55">
        <v>102225497</v>
      </c>
      <c r="B5477" s="1" t="s">
        <v>33</v>
      </c>
      <c r="C5477" t="s">
        <v>31</v>
      </c>
      <c r="D5477" s="1" t="s">
        <v>17</v>
      </c>
      <c r="E5477" t="s">
        <v>18</v>
      </c>
      <c r="F5477" s="4" t="s">
        <v>36</v>
      </c>
      <c r="G5477" s="3">
        <v>7.9999979999999997</v>
      </c>
      <c r="H5477" s="8">
        <v>6.2313170659185402E-2</v>
      </c>
      <c r="I5477" s="26" t="str">
        <f>INDEX('Data Tab2'!$C:$C,MATCH('Data Tab1'!A5477,'Data Tab2'!$A:$A,0))</f>
        <v>LTN4</v>
      </c>
    </row>
    <row r="5478" spans="1:9" hidden="1">
      <c r="A5478" s="55">
        <v>102225497</v>
      </c>
      <c r="B5478" s="1" t="s">
        <v>33</v>
      </c>
      <c r="C5478" t="s">
        <v>31</v>
      </c>
      <c r="D5478" s="1" t="s">
        <v>17</v>
      </c>
      <c r="E5478" t="s">
        <v>18</v>
      </c>
      <c r="F5478" s="4" t="s">
        <v>38</v>
      </c>
      <c r="G5478" s="3">
        <v>9.1702759999999994</v>
      </c>
      <c r="H5478" s="8">
        <v>0.49900564867188835</v>
      </c>
      <c r="I5478" s="26" t="str">
        <f>INDEX('Data Tab2'!$C:$C,MATCH('Data Tab1'!A5478,'Data Tab2'!$A:$A,0))</f>
        <v>LTN4</v>
      </c>
    </row>
    <row r="5479" spans="1:9" hidden="1">
      <c r="A5479" s="55">
        <v>102225497</v>
      </c>
      <c r="B5479" s="1" t="s">
        <v>33</v>
      </c>
      <c r="C5479" t="s">
        <v>31</v>
      </c>
      <c r="D5479" s="1" t="s">
        <v>17</v>
      </c>
      <c r="E5479" t="s">
        <v>18</v>
      </c>
      <c r="F5479" s="4" t="s">
        <v>19</v>
      </c>
      <c r="G5479" s="3">
        <v>7.4999979999999997</v>
      </c>
      <c r="H5479" s="8">
        <v>0.83014365470987661</v>
      </c>
      <c r="I5479" s="26" t="str">
        <f>INDEX('Data Tab2'!$C:$C,MATCH('Data Tab1'!A5479,'Data Tab2'!$A:$A,0))</f>
        <v>LTN4</v>
      </c>
    </row>
    <row r="5480" spans="1:9" hidden="1">
      <c r="A5480" s="56">
        <v>102225497</v>
      </c>
      <c r="B5480" s="1" t="s">
        <v>33</v>
      </c>
      <c r="C5480" t="s">
        <v>31</v>
      </c>
      <c r="D5480" s="1" t="s">
        <v>17</v>
      </c>
      <c r="E5480" t="s">
        <v>23</v>
      </c>
      <c r="F5480" s="4" t="s">
        <v>25</v>
      </c>
      <c r="G5480" s="3">
        <v>9.9999979999999997</v>
      </c>
      <c r="H5480" s="8">
        <v>0.2481878087647903</v>
      </c>
      <c r="I5480" s="26" t="str">
        <f>INDEX('Data Tab2'!$C:$C,MATCH('Data Tab1'!A5480,'Data Tab2'!$A:$A,0))</f>
        <v>LTN4</v>
      </c>
    </row>
    <row r="5481" spans="1:9">
      <c r="A5481" s="55">
        <v>102226148</v>
      </c>
      <c r="B5481" s="1" t="s">
        <v>33</v>
      </c>
      <c r="C5481" t="s">
        <v>31</v>
      </c>
      <c r="D5481" s="1" t="s">
        <v>11</v>
      </c>
      <c r="E5481" t="s">
        <v>12</v>
      </c>
      <c r="F5481" s="4" t="s">
        <v>34</v>
      </c>
      <c r="G5481" s="3">
        <v>7.9999969999999996</v>
      </c>
      <c r="H5481" s="8">
        <v>0.27394347366202065</v>
      </c>
      <c r="I5481" s="26" t="str">
        <f>INDEX('Data Tab2'!$C:$C,MATCH('Data Tab1'!A5481,'Data Tab2'!$A:$A,0))</f>
        <v>LYS1</v>
      </c>
    </row>
    <row r="5482" spans="1:9" hidden="1">
      <c r="A5482" s="55">
        <v>102226148</v>
      </c>
      <c r="B5482" s="1" t="s">
        <v>33</v>
      </c>
      <c r="C5482" t="s">
        <v>31</v>
      </c>
      <c r="D5482" s="1" t="s">
        <v>11</v>
      </c>
      <c r="E5482" t="s">
        <v>12</v>
      </c>
      <c r="F5482" s="4" t="s">
        <v>14</v>
      </c>
      <c r="G5482" s="3">
        <v>6.7027760000000001</v>
      </c>
      <c r="H5482" s="8">
        <v>0.5985789219782921</v>
      </c>
      <c r="I5482" s="26" t="str">
        <f>INDEX('Data Tab2'!$C:$C,MATCH('Data Tab1'!A5482,'Data Tab2'!$A:$A,0))</f>
        <v>LYS1</v>
      </c>
    </row>
    <row r="5483" spans="1:9" hidden="1">
      <c r="A5483" s="55">
        <v>102226148</v>
      </c>
      <c r="B5483" s="1" t="s">
        <v>33</v>
      </c>
      <c r="C5483" t="s">
        <v>31</v>
      </c>
      <c r="D5483" s="1" t="s">
        <v>11</v>
      </c>
      <c r="E5483" t="s">
        <v>12</v>
      </c>
      <c r="F5483" s="4" t="s">
        <v>15</v>
      </c>
      <c r="G5483" s="3">
        <v>7.5861090000000004</v>
      </c>
      <c r="H5483" s="8">
        <v>0.286909816414055</v>
      </c>
      <c r="I5483" s="26" t="str">
        <f>INDEX('Data Tab2'!$C:$C,MATCH('Data Tab1'!A5483,'Data Tab2'!$A:$A,0))</f>
        <v>LYS1</v>
      </c>
    </row>
    <row r="5484" spans="1:9" hidden="1">
      <c r="A5484" s="55">
        <v>102226148</v>
      </c>
      <c r="B5484" s="1" t="s">
        <v>33</v>
      </c>
      <c r="C5484" t="s">
        <v>31</v>
      </c>
      <c r="D5484" s="1" t="s">
        <v>11</v>
      </c>
      <c r="E5484" t="s">
        <v>12</v>
      </c>
      <c r="F5484" s="4" t="s">
        <v>28</v>
      </c>
      <c r="G5484" s="3">
        <v>7.9999979999999997</v>
      </c>
      <c r="H5484" s="8">
        <v>0.78208552324522607</v>
      </c>
      <c r="I5484" s="26" t="str">
        <f>INDEX('Data Tab2'!$C:$C,MATCH('Data Tab1'!A5484,'Data Tab2'!$A:$A,0))</f>
        <v>LYS1</v>
      </c>
    </row>
    <row r="5485" spans="1:9" hidden="1">
      <c r="A5485" s="55">
        <v>102226148</v>
      </c>
      <c r="B5485" s="1" t="s">
        <v>33</v>
      </c>
      <c r="C5485" t="s">
        <v>31</v>
      </c>
      <c r="D5485" s="1" t="s">
        <v>17</v>
      </c>
      <c r="E5485" t="s">
        <v>18</v>
      </c>
      <c r="F5485" s="4" t="s">
        <v>36</v>
      </c>
      <c r="G5485" s="3">
        <v>7.2836080000000001</v>
      </c>
      <c r="H5485" s="8">
        <v>0.53274935584029981</v>
      </c>
      <c r="I5485" s="26" t="str">
        <f>INDEX('Data Tab2'!$C:$C,MATCH('Data Tab1'!A5485,'Data Tab2'!$A:$A,0))</f>
        <v>LYS1</v>
      </c>
    </row>
    <row r="5486" spans="1:9" hidden="1">
      <c r="A5486" s="55">
        <v>102226148</v>
      </c>
      <c r="B5486" s="1" t="s">
        <v>33</v>
      </c>
      <c r="C5486" t="s">
        <v>31</v>
      </c>
      <c r="D5486" s="1" t="s">
        <v>17</v>
      </c>
      <c r="E5486" t="s">
        <v>18</v>
      </c>
      <c r="F5486" s="4" t="s">
        <v>38</v>
      </c>
      <c r="G5486" s="3">
        <v>7.9999979999999997</v>
      </c>
      <c r="H5486" s="8">
        <v>0.78512224986885315</v>
      </c>
      <c r="I5486" s="26" t="str">
        <f>INDEX('Data Tab2'!$C:$C,MATCH('Data Tab1'!A5486,'Data Tab2'!$A:$A,0))</f>
        <v>LYS1</v>
      </c>
    </row>
    <row r="5487" spans="1:9" hidden="1">
      <c r="A5487" s="55">
        <v>102226148</v>
      </c>
      <c r="B5487" s="1" t="s">
        <v>33</v>
      </c>
      <c r="C5487" t="s">
        <v>31</v>
      </c>
      <c r="D5487" s="1" t="s">
        <v>17</v>
      </c>
      <c r="E5487" t="s">
        <v>18</v>
      </c>
      <c r="F5487" s="4" t="s">
        <v>19</v>
      </c>
      <c r="G5487" s="3">
        <v>6.8049980000000003</v>
      </c>
      <c r="H5487" s="8">
        <v>0.71686878028716527</v>
      </c>
      <c r="I5487" s="26" t="str">
        <f>INDEX('Data Tab2'!$C:$C,MATCH('Data Tab1'!A5487,'Data Tab2'!$A:$A,0))</f>
        <v>LYS1</v>
      </c>
    </row>
    <row r="5488" spans="1:9" hidden="1">
      <c r="A5488" s="55">
        <v>102226148</v>
      </c>
      <c r="B5488" s="1" t="s">
        <v>33</v>
      </c>
      <c r="C5488" t="s">
        <v>31</v>
      </c>
      <c r="D5488" s="1" t="s">
        <v>17</v>
      </c>
      <c r="E5488" t="s">
        <v>18</v>
      </c>
      <c r="F5488" s="4" t="s">
        <v>20</v>
      </c>
      <c r="G5488" s="3">
        <v>7.7472200000000004</v>
      </c>
      <c r="H5488" s="8">
        <v>0.10825531169480562</v>
      </c>
      <c r="I5488" s="26" t="str">
        <f>INDEX('Data Tab2'!$C:$C,MATCH('Data Tab1'!A5488,'Data Tab2'!$A:$A,0))</f>
        <v>LYS1</v>
      </c>
    </row>
    <row r="5489" spans="1:9" hidden="1">
      <c r="A5489" s="56">
        <v>102226148</v>
      </c>
      <c r="B5489" s="1" t="s">
        <v>33</v>
      </c>
      <c r="C5489" t="s">
        <v>31</v>
      </c>
      <c r="D5489" s="1" t="s">
        <v>17</v>
      </c>
      <c r="E5489" t="s">
        <v>23</v>
      </c>
      <c r="F5489" s="4" t="s">
        <v>25</v>
      </c>
      <c r="G5489" s="3">
        <v>6.17361</v>
      </c>
      <c r="H5489" s="8">
        <v>0.51563268682880259</v>
      </c>
      <c r="I5489" s="26" t="str">
        <f>INDEX('Data Tab2'!$C:$C,MATCH('Data Tab1'!A5489,'Data Tab2'!$A:$A,0))</f>
        <v>LYS1</v>
      </c>
    </row>
    <row r="5490" spans="1:9">
      <c r="A5490" s="55">
        <v>102228825</v>
      </c>
      <c r="B5490" s="1" t="s">
        <v>33</v>
      </c>
      <c r="C5490" t="s">
        <v>27</v>
      </c>
      <c r="D5490" s="1" t="s">
        <v>11</v>
      </c>
      <c r="E5490" t="s">
        <v>12</v>
      </c>
      <c r="F5490" s="4" t="s">
        <v>34</v>
      </c>
      <c r="G5490" s="3">
        <v>5.620552</v>
      </c>
      <c r="H5490" s="8">
        <v>0.94960479261191033</v>
      </c>
      <c r="I5490" s="26" t="str">
        <f>INDEX('Data Tab2'!$C:$C,MATCH('Data Tab1'!A5490,'Data Tab2'!$A:$A,0))</f>
        <v>MAD4</v>
      </c>
    </row>
    <row r="5491" spans="1:9" hidden="1">
      <c r="A5491" s="55">
        <v>102228825</v>
      </c>
      <c r="B5491" s="1" t="s">
        <v>33</v>
      </c>
      <c r="C5491" t="s">
        <v>27</v>
      </c>
      <c r="D5491" s="1" t="s">
        <v>11</v>
      </c>
      <c r="E5491" t="s">
        <v>12</v>
      </c>
      <c r="F5491" s="4" t="s">
        <v>28</v>
      </c>
      <c r="G5491" s="3">
        <v>4.739719</v>
      </c>
      <c r="H5491" s="8">
        <v>0.54213940321569354</v>
      </c>
      <c r="I5491" s="26" t="str">
        <f>INDEX('Data Tab2'!$C:$C,MATCH('Data Tab1'!A5491,'Data Tab2'!$A:$A,0))</f>
        <v>MAD4</v>
      </c>
    </row>
    <row r="5492" spans="1:9" hidden="1">
      <c r="A5492" s="55">
        <v>102228825</v>
      </c>
      <c r="B5492" s="1" t="s">
        <v>33</v>
      </c>
      <c r="C5492" t="s">
        <v>27</v>
      </c>
      <c r="D5492" s="1" t="s">
        <v>11</v>
      </c>
      <c r="E5492" t="s">
        <v>12</v>
      </c>
      <c r="F5492" s="4" t="s">
        <v>29</v>
      </c>
      <c r="G5492" s="3">
        <v>6.2244400000000004</v>
      </c>
      <c r="H5492" s="8">
        <v>0.62646575122856896</v>
      </c>
      <c r="I5492" s="26" t="str">
        <f>INDEX('Data Tab2'!$C:$C,MATCH('Data Tab1'!A5492,'Data Tab2'!$A:$A,0))</f>
        <v>MAD4</v>
      </c>
    </row>
    <row r="5493" spans="1:9" hidden="1">
      <c r="A5493" s="55">
        <v>102228825</v>
      </c>
      <c r="B5493" s="1" t="s">
        <v>33</v>
      </c>
      <c r="C5493" t="s">
        <v>27</v>
      </c>
      <c r="D5493" s="1" t="s">
        <v>17</v>
      </c>
      <c r="E5493" t="s">
        <v>18</v>
      </c>
      <c r="F5493" s="4" t="s">
        <v>19</v>
      </c>
      <c r="G5493" s="3">
        <v>4.4841629999999997</v>
      </c>
      <c r="H5493" s="8">
        <v>0.50519942812580332</v>
      </c>
      <c r="I5493" s="26" t="str">
        <f>INDEX('Data Tab2'!$C:$C,MATCH('Data Tab1'!A5493,'Data Tab2'!$A:$A,0))</f>
        <v>MAD4</v>
      </c>
    </row>
    <row r="5494" spans="1:9" hidden="1">
      <c r="A5494" s="55">
        <v>102228825</v>
      </c>
      <c r="B5494" s="1" t="s">
        <v>33</v>
      </c>
      <c r="C5494" t="s">
        <v>27</v>
      </c>
      <c r="D5494" s="1" t="s">
        <v>17</v>
      </c>
      <c r="E5494" t="s">
        <v>18</v>
      </c>
      <c r="F5494" s="4" t="s">
        <v>20</v>
      </c>
      <c r="G5494" s="3">
        <v>5.4802739999999996</v>
      </c>
      <c r="H5494" s="8">
        <v>0.38095757730893753</v>
      </c>
      <c r="I5494" s="26" t="str">
        <f>INDEX('Data Tab2'!$C:$C,MATCH('Data Tab1'!A5494,'Data Tab2'!$A:$A,0))</f>
        <v>MAD4</v>
      </c>
    </row>
    <row r="5495" spans="1:9" hidden="1">
      <c r="A5495" s="56">
        <v>102228825</v>
      </c>
      <c r="B5495" s="1" t="s">
        <v>33</v>
      </c>
      <c r="C5495" t="s">
        <v>27</v>
      </c>
      <c r="D5495" s="1" t="s">
        <v>17</v>
      </c>
      <c r="E5495" t="s">
        <v>23</v>
      </c>
      <c r="F5495" s="4" t="s">
        <v>25</v>
      </c>
      <c r="G5495" s="3">
        <v>0</v>
      </c>
      <c r="H5495" s="8">
        <v>0.59485334229291897</v>
      </c>
      <c r="I5495" s="26" t="str">
        <f>INDEX('Data Tab2'!$C:$C,MATCH('Data Tab1'!A5495,'Data Tab2'!$A:$A,0))</f>
        <v>MAD4</v>
      </c>
    </row>
    <row r="5496" spans="1:9">
      <c r="A5496" s="55">
        <v>102236749</v>
      </c>
      <c r="B5496" s="1" t="s">
        <v>9</v>
      </c>
      <c r="C5496" t="s">
        <v>31</v>
      </c>
      <c r="D5496" s="1" t="s">
        <v>11</v>
      </c>
      <c r="E5496" t="s">
        <v>12</v>
      </c>
      <c r="F5496" s="4" t="s">
        <v>13</v>
      </c>
      <c r="G5496" s="3">
        <v>5.9999979999999997</v>
      </c>
      <c r="H5496" s="8">
        <v>0.44514865546792448</v>
      </c>
      <c r="I5496" s="26" t="str">
        <f>INDEX('Data Tab2'!$C:$C,MATCH('Data Tab1'!A5496,'Data Tab2'!$A:$A,0))</f>
        <v>MAD6</v>
      </c>
    </row>
    <row r="5497" spans="1:9" hidden="1">
      <c r="A5497" s="55">
        <v>102236749</v>
      </c>
      <c r="B5497" s="1" t="s">
        <v>9</v>
      </c>
      <c r="C5497" t="s">
        <v>31</v>
      </c>
      <c r="D5497" s="1" t="s">
        <v>11</v>
      </c>
      <c r="E5497" t="s">
        <v>12</v>
      </c>
      <c r="F5497" s="4" t="s">
        <v>14</v>
      </c>
      <c r="G5497" s="3">
        <v>4.7274979999999998</v>
      </c>
      <c r="H5497" s="8">
        <v>0.24503621509272411</v>
      </c>
      <c r="I5497" s="26" t="str">
        <f>INDEX('Data Tab2'!$C:$C,MATCH('Data Tab1'!A5497,'Data Tab2'!$A:$A,0))</f>
        <v>MAD6</v>
      </c>
    </row>
    <row r="5498" spans="1:9" hidden="1">
      <c r="A5498" s="55">
        <v>102236749</v>
      </c>
      <c r="B5498" s="1" t="s">
        <v>9</v>
      </c>
      <c r="C5498" t="s">
        <v>31</v>
      </c>
      <c r="D5498" s="1" t="s">
        <v>11</v>
      </c>
      <c r="E5498" t="s">
        <v>12</v>
      </c>
      <c r="F5498" s="4" t="s">
        <v>15</v>
      </c>
      <c r="G5498" s="3">
        <v>10.199721</v>
      </c>
      <c r="H5498" s="8">
        <v>0.69111109986860653</v>
      </c>
      <c r="I5498" s="26" t="str">
        <f>INDEX('Data Tab2'!$C:$C,MATCH('Data Tab1'!A5498,'Data Tab2'!$A:$A,0))</f>
        <v>MAD6</v>
      </c>
    </row>
    <row r="5499" spans="1:9" hidden="1">
      <c r="A5499" s="55">
        <v>102236749</v>
      </c>
      <c r="B5499" s="1" t="s">
        <v>9</v>
      </c>
      <c r="C5499" t="s">
        <v>31</v>
      </c>
      <c r="D5499" s="1" t="s">
        <v>11</v>
      </c>
      <c r="E5499" t="s">
        <v>12</v>
      </c>
      <c r="F5499" s="4" t="s">
        <v>28</v>
      </c>
      <c r="G5499" s="3">
        <v>10.999997</v>
      </c>
      <c r="H5499" s="8">
        <v>0.58990968087429896</v>
      </c>
      <c r="I5499" s="26" t="str">
        <f>INDEX('Data Tab2'!$C:$C,MATCH('Data Tab1'!A5499,'Data Tab2'!$A:$A,0))</f>
        <v>MAD6</v>
      </c>
    </row>
    <row r="5500" spans="1:9" hidden="1">
      <c r="A5500" s="55">
        <v>102236749</v>
      </c>
      <c r="B5500" s="1" t="s">
        <v>9</v>
      </c>
      <c r="C5500" t="s">
        <v>31</v>
      </c>
      <c r="D5500" s="1" t="s">
        <v>11</v>
      </c>
      <c r="E5500" t="s">
        <v>12</v>
      </c>
      <c r="F5500" s="4" t="s">
        <v>29</v>
      </c>
      <c r="G5500" s="3">
        <v>10.093330999999999</v>
      </c>
      <c r="H5500" s="8">
        <v>0.22600702561194541</v>
      </c>
      <c r="I5500" s="26" t="str">
        <f>INDEX('Data Tab2'!$C:$C,MATCH('Data Tab1'!A5500,'Data Tab2'!$A:$A,0))</f>
        <v>MAD6</v>
      </c>
    </row>
    <row r="5501" spans="1:9" hidden="1">
      <c r="A5501" s="55">
        <v>102236749</v>
      </c>
      <c r="B5501" s="1" t="s">
        <v>9</v>
      </c>
      <c r="C5501" t="s">
        <v>31</v>
      </c>
      <c r="D5501" s="1" t="s">
        <v>11</v>
      </c>
      <c r="E5501" t="s">
        <v>12</v>
      </c>
      <c r="F5501" s="4" t="s">
        <v>16</v>
      </c>
      <c r="G5501" s="3">
        <v>10.869998000000001</v>
      </c>
      <c r="H5501" s="8">
        <v>0.32388995289649503</v>
      </c>
      <c r="I5501" s="26" t="str">
        <f>INDEX('Data Tab2'!$C:$C,MATCH('Data Tab1'!A5501,'Data Tab2'!$A:$A,0))</f>
        <v>MAD6</v>
      </c>
    </row>
    <row r="5502" spans="1:9" hidden="1">
      <c r="A5502" s="55">
        <v>102236749</v>
      </c>
      <c r="B5502" s="1" t="s">
        <v>33</v>
      </c>
      <c r="C5502" t="s">
        <v>31</v>
      </c>
      <c r="D5502" s="1" t="s">
        <v>17</v>
      </c>
      <c r="E5502" t="s">
        <v>18</v>
      </c>
      <c r="F5502" s="4" t="s">
        <v>19</v>
      </c>
      <c r="G5502" s="3">
        <v>4.4572200000000004</v>
      </c>
      <c r="H5502" s="8">
        <v>0.64635102144974044</v>
      </c>
      <c r="I5502" s="26" t="str">
        <f>INDEX('Data Tab2'!$C:$C,MATCH('Data Tab1'!A5502,'Data Tab2'!$A:$A,0))</f>
        <v>MAD6</v>
      </c>
    </row>
    <row r="5503" spans="1:9" hidden="1">
      <c r="A5503" s="55">
        <v>102236749</v>
      </c>
      <c r="B5503" s="1" t="s">
        <v>33</v>
      </c>
      <c r="C5503" t="s">
        <v>31</v>
      </c>
      <c r="D5503" s="1" t="s">
        <v>17</v>
      </c>
      <c r="E5503" t="s">
        <v>18</v>
      </c>
      <c r="F5503" s="4" t="s">
        <v>20</v>
      </c>
      <c r="G5503" s="3">
        <v>9.9999979999999997</v>
      </c>
      <c r="H5503" s="8">
        <v>0.37902567444025959</v>
      </c>
      <c r="I5503" s="26" t="str">
        <f>INDEX('Data Tab2'!$C:$C,MATCH('Data Tab1'!A5503,'Data Tab2'!$A:$A,0))</f>
        <v>MAD6</v>
      </c>
    </row>
    <row r="5504" spans="1:9" hidden="1">
      <c r="A5504" s="55">
        <v>102236749</v>
      </c>
      <c r="B5504" s="1" t="s">
        <v>33</v>
      </c>
      <c r="C5504" t="s">
        <v>31</v>
      </c>
      <c r="D5504" s="1" t="s">
        <v>17</v>
      </c>
      <c r="E5504" t="s">
        <v>18</v>
      </c>
      <c r="F5504" s="4" t="s">
        <v>21</v>
      </c>
      <c r="G5504" s="3">
        <v>9.9999979999999997</v>
      </c>
      <c r="H5504" s="8">
        <v>0.19028990542313517</v>
      </c>
      <c r="I5504" s="26" t="str">
        <f>INDEX('Data Tab2'!$C:$C,MATCH('Data Tab1'!A5504,'Data Tab2'!$A:$A,0))</f>
        <v>MAD6</v>
      </c>
    </row>
    <row r="5505" spans="1:9" hidden="1">
      <c r="A5505" s="56">
        <v>102236749</v>
      </c>
      <c r="B5505" s="1" t="s">
        <v>33</v>
      </c>
      <c r="C5505" t="s">
        <v>31</v>
      </c>
      <c r="D5505" s="1" t="s">
        <v>17</v>
      </c>
      <c r="E5505" t="s">
        <v>18</v>
      </c>
      <c r="F5505" s="4" t="s">
        <v>22</v>
      </c>
      <c r="G5505" s="3">
        <v>5.6683310000000002</v>
      </c>
      <c r="H5505" s="8">
        <v>0.73957052502308307</v>
      </c>
      <c r="I5505" s="26" t="str">
        <f>INDEX('Data Tab2'!$C:$C,MATCH('Data Tab1'!A5505,'Data Tab2'!$A:$A,0))</f>
        <v>MAD6</v>
      </c>
    </row>
    <row r="5506" spans="1:9">
      <c r="A5506" s="55">
        <v>102250367</v>
      </c>
      <c r="B5506" s="1" t="s">
        <v>9</v>
      </c>
      <c r="C5506" t="s">
        <v>40</v>
      </c>
      <c r="D5506" s="1" t="s">
        <v>11</v>
      </c>
      <c r="E5506" t="s">
        <v>12</v>
      </c>
      <c r="F5506" s="4" t="s">
        <v>14</v>
      </c>
      <c r="G5506" s="3">
        <v>8.5000000000000006E-2</v>
      </c>
      <c r="H5506" s="8">
        <v>8.0150305733527216E-2</v>
      </c>
      <c r="I5506" s="26" t="str">
        <f>INDEX('Data Tab2'!$C:$C,MATCH('Data Tab1'!A5506,'Data Tab2'!$A:$A,0))</f>
        <v>MAN1</v>
      </c>
    </row>
    <row r="5507" spans="1:9" hidden="1">
      <c r="A5507" s="55">
        <v>102250367</v>
      </c>
      <c r="B5507" s="1" t="s">
        <v>9</v>
      </c>
      <c r="C5507" t="s">
        <v>40</v>
      </c>
      <c r="D5507" s="1" t="s">
        <v>11</v>
      </c>
      <c r="E5507" t="s">
        <v>12</v>
      </c>
      <c r="F5507" s="4" t="s">
        <v>28</v>
      </c>
      <c r="G5507" s="3">
        <v>1.16333</v>
      </c>
      <c r="H5507" s="8">
        <v>0.69489198819782283</v>
      </c>
      <c r="I5507" s="26" t="str">
        <f>INDEX('Data Tab2'!$C:$C,MATCH('Data Tab1'!A5507,'Data Tab2'!$A:$A,0))</f>
        <v>MAN1</v>
      </c>
    </row>
    <row r="5508" spans="1:9" hidden="1">
      <c r="A5508" s="55">
        <v>102250367</v>
      </c>
      <c r="B5508" s="1" t="s">
        <v>9</v>
      </c>
      <c r="C5508" t="s">
        <v>40</v>
      </c>
      <c r="D5508" s="1" t="s">
        <v>17</v>
      </c>
      <c r="E5508" t="s">
        <v>18</v>
      </c>
      <c r="F5508" s="4" t="s">
        <v>35</v>
      </c>
      <c r="G5508" s="3">
        <v>0.53471999999999997</v>
      </c>
      <c r="H5508" s="8">
        <v>0.46758400244647147</v>
      </c>
      <c r="I5508" s="26" t="str">
        <f>INDEX('Data Tab2'!$C:$C,MATCH('Data Tab1'!A5508,'Data Tab2'!$A:$A,0))</f>
        <v>MAN1</v>
      </c>
    </row>
    <row r="5509" spans="1:9" hidden="1">
      <c r="A5509" s="55">
        <v>102250367</v>
      </c>
      <c r="B5509" s="1" t="s">
        <v>9</v>
      </c>
      <c r="C5509" t="s">
        <v>40</v>
      </c>
      <c r="D5509" s="1" t="s">
        <v>17</v>
      </c>
      <c r="E5509" t="s">
        <v>18</v>
      </c>
      <c r="F5509" s="4" t="s">
        <v>36</v>
      </c>
      <c r="G5509" s="3">
        <v>3.3238850000000002</v>
      </c>
      <c r="H5509" s="8">
        <v>0.88498634759435191</v>
      </c>
      <c r="I5509" s="26" t="str">
        <f>INDEX('Data Tab2'!$C:$C,MATCH('Data Tab1'!A5509,'Data Tab2'!$A:$A,0))</f>
        <v>MAN1</v>
      </c>
    </row>
    <row r="5510" spans="1:9" hidden="1">
      <c r="A5510" s="55">
        <v>102250367</v>
      </c>
      <c r="B5510" s="1" t="s">
        <v>9</v>
      </c>
      <c r="C5510" t="s">
        <v>40</v>
      </c>
      <c r="D5510" s="1" t="s">
        <v>17</v>
      </c>
      <c r="E5510" t="s">
        <v>18</v>
      </c>
      <c r="F5510" s="4" t="s">
        <v>22</v>
      </c>
      <c r="G5510" s="3">
        <v>5.7008260000000002</v>
      </c>
      <c r="H5510" s="8">
        <v>0.73354055305078769</v>
      </c>
      <c r="I5510" s="26" t="str">
        <f>INDEX('Data Tab2'!$C:$C,MATCH('Data Tab1'!A5510,'Data Tab2'!$A:$A,0))</f>
        <v>MAN1</v>
      </c>
    </row>
    <row r="5511" spans="1:9" hidden="1">
      <c r="A5511" s="55">
        <v>102250367</v>
      </c>
      <c r="B5511" s="1" t="s">
        <v>9</v>
      </c>
      <c r="C5511" t="s">
        <v>40</v>
      </c>
      <c r="D5511" s="1" t="s">
        <v>17</v>
      </c>
      <c r="E5511" t="s">
        <v>23</v>
      </c>
      <c r="F5511" s="4" t="s">
        <v>25</v>
      </c>
      <c r="G5511" s="3">
        <v>0</v>
      </c>
      <c r="H5511" s="8">
        <v>0.62181375866181277</v>
      </c>
      <c r="I5511" s="26" t="str">
        <f>INDEX('Data Tab2'!$C:$C,MATCH('Data Tab1'!A5511,'Data Tab2'!$A:$A,0))</f>
        <v>MAN1</v>
      </c>
    </row>
    <row r="5512" spans="1:9" hidden="1">
      <c r="A5512" s="55">
        <v>102250367</v>
      </c>
      <c r="B5512" s="1" t="s">
        <v>9</v>
      </c>
      <c r="C5512" t="s">
        <v>26</v>
      </c>
      <c r="D5512" s="1" t="s">
        <v>11</v>
      </c>
      <c r="E5512" t="s">
        <v>12</v>
      </c>
      <c r="F5512" s="4" t="s">
        <v>13</v>
      </c>
      <c r="G5512" s="3">
        <v>0.21249999999999999</v>
      </c>
      <c r="H5512" s="8">
        <v>0.47174669362718125</v>
      </c>
      <c r="I5512" s="26" t="str">
        <f>INDEX('Data Tab2'!$C:$C,MATCH('Data Tab1'!A5512,'Data Tab2'!$A:$A,0))</f>
        <v>MAN1</v>
      </c>
    </row>
    <row r="5513" spans="1:9" hidden="1">
      <c r="A5513" s="55">
        <v>102250367</v>
      </c>
      <c r="B5513" s="1" t="s">
        <v>9</v>
      </c>
      <c r="C5513" t="s">
        <v>26</v>
      </c>
      <c r="D5513" s="1" t="s">
        <v>11</v>
      </c>
      <c r="E5513" t="s">
        <v>12</v>
      </c>
      <c r="F5513" s="4" t="s">
        <v>34</v>
      </c>
      <c r="G5513" s="3">
        <v>3.3388840000000002</v>
      </c>
      <c r="H5513" s="8">
        <v>6.8945894271519981E-2</v>
      </c>
      <c r="I5513" s="26" t="str">
        <f>INDEX('Data Tab2'!$C:$C,MATCH('Data Tab1'!A5513,'Data Tab2'!$A:$A,0))</f>
        <v>MAN1</v>
      </c>
    </row>
    <row r="5514" spans="1:9" hidden="1">
      <c r="A5514" s="55">
        <v>102250367</v>
      </c>
      <c r="B5514" s="1" t="s">
        <v>9</v>
      </c>
      <c r="C5514" t="s">
        <v>26</v>
      </c>
      <c r="D5514" s="1" t="s">
        <v>11</v>
      </c>
      <c r="E5514" t="s">
        <v>12</v>
      </c>
      <c r="F5514" s="4" t="s">
        <v>14</v>
      </c>
      <c r="G5514" s="3">
        <v>5.151942</v>
      </c>
      <c r="H5514" s="8">
        <v>0.31219453979926215</v>
      </c>
      <c r="I5514" s="26" t="str">
        <f>INDEX('Data Tab2'!$C:$C,MATCH('Data Tab1'!A5514,'Data Tab2'!$A:$A,0))</f>
        <v>MAN1</v>
      </c>
    </row>
    <row r="5515" spans="1:9" hidden="1">
      <c r="A5515" s="55">
        <v>102250367</v>
      </c>
      <c r="B5515" s="1" t="s">
        <v>9</v>
      </c>
      <c r="C5515" t="s">
        <v>26</v>
      </c>
      <c r="D5515" s="1" t="s">
        <v>11</v>
      </c>
      <c r="E5515" t="s">
        <v>12</v>
      </c>
      <c r="F5515" s="4" t="s">
        <v>15</v>
      </c>
      <c r="G5515" s="3">
        <v>3.6719430000000002</v>
      </c>
      <c r="H5515" s="8">
        <v>0.7112945345998154</v>
      </c>
      <c r="I5515" s="26" t="str">
        <f>INDEX('Data Tab2'!$C:$C,MATCH('Data Tab1'!A5515,'Data Tab2'!$A:$A,0))</f>
        <v>MAN1</v>
      </c>
    </row>
    <row r="5516" spans="1:9" hidden="1">
      <c r="A5516" s="55">
        <v>102250367</v>
      </c>
      <c r="B5516" s="1" t="s">
        <v>9</v>
      </c>
      <c r="C5516" t="s">
        <v>26</v>
      </c>
      <c r="D5516" s="1" t="s">
        <v>17</v>
      </c>
      <c r="E5516" t="s">
        <v>18</v>
      </c>
      <c r="F5516" s="4" t="s">
        <v>36</v>
      </c>
      <c r="G5516" s="3">
        <v>6.6741650000000003</v>
      </c>
      <c r="H5516" s="8">
        <v>1.6992852870369002E-2</v>
      </c>
      <c r="I5516" s="26" t="str">
        <f>INDEX('Data Tab2'!$C:$C,MATCH('Data Tab1'!A5516,'Data Tab2'!$A:$A,0))</f>
        <v>MAN1</v>
      </c>
    </row>
    <row r="5517" spans="1:9" hidden="1">
      <c r="A5517" s="55">
        <v>102250367</v>
      </c>
      <c r="B5517" s="1" t="s">
        <v>9</v>
      </c>
      <c r="C5517" t="s">
        <v>26</v>
      </c>
      <c r="D5517" s="1" t="s">
        <v>17</v>
      </c>
      <c r="E5517" t="s">
        <v>23</v>
      </c>
      <c r="F5517" s="4" t="s">
        <v>25</v>
      </c>
      <c r="G5517" s="3">
        <v>0</v>
      </c>
      <c r="H5517" s="8">
        <v>0.31517189573438731</v>
      </c>
      <c r="I5517" s="26" t="str">
        <f>INDEX('Data Tab2'!$C:$C,MATCH('Data Tab1'!A5517,'Data Tab2'!$A:$A,0))</f>
        <v>MAN1</v>
      </c>
    </row>
    <row r="5518" spans="1:9" hidden="1">
      <c r="A5518" s="55">
        <v>102250367</v>
      </c>
      <c r="B5518" s="1" t="s">
        <v>9</v>
      </c>
      <c r="C5518" t="s">
        <v>27</v>
      </c>
      <c r="D5518" s="1" t="s">
        <v>11</v>
      </c>
      <c r="E5518" t="s">
        <v>12</v>
      </c>
      <c r="F5518" s="4" t="s">
        <v>13</v>
      </c>
      <c r="G5518" s="3">
        <v>1.5372209999999999</v>
      </c>
      <c r="H5518" s="8">
        <v>0.66259191284719154</v>
      </c>
      <c r="I5518" s="26" t="str">
        <f>INDEX('Data Tab2'!$C:$C,MATCH('Data Tab1'!A5518,'Data Tab2'!$A:$A,0))</f>
        <v>MAN1</v>
      </c>
    </row>
    <row r="5519" spans="1:9" hidden="1">
      <c r="A5519" s="55">
        <v>102250367</v>
      </c>
      <c r="B5519" s="1" t="s">
        <v>9</v>
      </c>
      <c r="C5519" t="s">
        <v>27</v>
      </c>
      <c r="D5519" s="1" t="s">
        <v>11</v>
      </c>
      <c r="E5519" t="s">
        <v>12</v>
      </c>
      <c r="F5519" s="4" t="s">
        <v>34</v>
      </c>
      <c r="G5519" s="3">
        <v>0.38833099999999998</v>
      </c>
      <c r="H5519" s="8">
        <v>0.44323829123628566</v>
      </c>
      <c r="I5519" s="26" t="str">
        <f>INDEX('Data Tab2'!$C:$C,MATCH('Data Tab1'!A5519,'Data Tab2'!$A:$A,0))</f>
        <v>MAN1</v>
      </c>
    </row>
    <row r="5520" spans="1:9" hidden="1">
      <c r="A5520" s="55">
        <v>102250367</v>
      </c>
      <c r="B5520" s="1" t="s">
        <v>9</v>
      </c>
      <c r="C5520" t="s">
        <v>27</v>
      </c>
      <c r="D5520" s="1" t="s">
        <v>11</v>
      </c>
      <c r="E5520" t="s">
        <v>12</v>
      </c>
      <c r="F5520" s="4" t="s">
        <v>15</v>
      </c>
      <c r="G5520" s="3">
        <v>7.3147180000000001</v>
      </c>
      <c r="H5520" s="8">
        <v>0.33393405407216781</v>
      </c>
      <c r="I5520" s="26" t="str">
        <f>INDEX('Data Tab2'!$C:$C,MATCH('Data Tab1'!A5520,'Data Tab2'!$A:$A,0))</f>
        <v>MAN1</v>
      </c>
    </row>
    <row r="5521" spans="1:9" hidden="1">
      <c r="A5521" s="55">
        <v>102250367</v>
      </c>
      <c r="B5521" s="1" t="s">
        <v>9</v>
      </c>
      <c r="C5521" t="s">
        <v>27</v>
      </c>
      <c r="D5521" s="1" t="s">
        <v>11</v>
      </c>
      <c r="E5521" t="s">
        <v>12</v>
      </c>
      <c r="F5521" s="4" t="s">
        <v>28</v>
      </c>
      <c r="G5521" s="3">
        <v>6.2391620000000003</v>
      </c>
      <c r="H5521" s="8">
        <v>0.15075565595393536</v>
      </c>
      <c r="I5521" s="26" t="str">
        <f>INDEX('Data Tab2'!$C:$C,MATCH('Data Tab1'!A5521,'Data Tab2'!$A:$A,0))</f>
        <v>MAN1</v>
      </c>
    </row>
    <row r="5522" spans="1:9" hidden="1">
      <c r="A5522" s="55">
        <v>102250367</v>
      </c>
      <c r="B5522" s="1" t="s">
        <v>9</v>
      </c>
      <c r="C5522" t="s">
        <v>27</v>
      </c>
      <c r="D5522" s="1" t="s">
        <v>17</v>
      </c>
      <c r="E5522" t="s">
        <v>18</v>
      </c>
      <c r="F5522" s="4" t="s">
        <v>35</v>
      </c>
      <c r="G5522" s="3">
        <v>9.2591619999999999</v>
      </c>
      <c r="H5522" s="8">
        <v>0.30393081130764721</v>
      </c>
      <c r="I5522" s="26" t="str">
        <f>INDEX('Data Tab2'!$C:$C,MATCH('Data Tab1'!A5522,'Data Tab2'!$A:$A,0))</f>
        <v>MAN1</v>
      </c>
    </row>
    <row r="5523" spans="1:9" hidden="1">
      <c r="A5523" s="55">
        <v>102250367</v>
      </c>
      <c r="B5523" s="1" t="s">
        <v>9</v>
      </c>
      <c r="C5523" t="s">
        <v>27</v>
      </c>
      <c r="D5523" s="1" t="s">
        <v>17</v>
      </c>
      <c r="E5523" t="s">
        <v>18</v>
      </c>
      <c r="F5523" s="4" t="s">
        <v>38</v>
      </c>
      <c r="G5523" s="3">
        <v>9.9830520000000007</v>
      </c>
      <c r="H5523" s="8">
        <v>0.68932118070012582</v>
      </c>
      <c r="I5523" s="26" t="str">
        <f>INDEX('Data Tab2'!$C:$C,MATCH('Data Tab1'!A5523,'Data Tab2'!$A:$A,0))</f>
        <v>MAN1</v>
      </c>
    </row>
    <row r="5524" spans="1:9" hidden="1">
      <c r="A5524" s="55">
        <v>102250367</v>
      </c>
      <c r="B5524" s="1" t="s">
        <v>9</v>
      </c>
      <c r="C5524" t="s">
        <v>27</v>
      </c>
      <c r="D5524" s="1" t="s">
        <v>17</v>
      </c>
      <c r="E5524" t="s">
        <v>18</v>
      </c>
      <c r="F5524" s="4" t="s">
        <v>19</v>
      </c>
      <c r="G5524" s="3">
        <v>9.9808280000000007</v>
      </c>
      <c r="H5524" s="8">
        <v>0.9850255576628425</v>
      </c>
      <c r="I5524" s="26" t="str">
        <f>INDEX('Data Tab2'!$C:$C,MATCH('Data Tab1'!A5524,'Data Tab2'!$A:$A,0))</f>
        <v>MAN1</v>
      </c>
    </row>
    <row r="5525" spans="1:9" hidden="1">
      <c r="A5525" s="55">
        <v>102250367</v>
      </c>
      <c r="B5525" s="1" t="s">
        <v>9</v>
      </c>
      <c r="C5525" t="s">
        <v>27</v>
      </c>
      <c r="D5525" s="1" t="s">
        <v>17</v>
      </c>
      <c r="E5525" t="s">
        <v>18</v>
      </c>
      <c r="F5525" s="4" t="s">
        <v>22</v>
      </c>
      <c r="G5525" s="3">
        <v>4.2849969999999997</v>
      </c>
      <c r="H5525" s="8">
        <v>0.19693054049726411</v>
      </c>
      <c r="I5525" s="26" t="str">
        <f>INDEX('Data Tab2'!$C:$C,MATCH('Data Tab1'!A5525,'Data Tab2'!$A:$A,0))</f>
        <v>MAN1</v>
      </c>
    </row>
    <row r="5526" spans="1:9" hidden="1">
      <c r="A5526" s="55">
        <v>102250367</v>
      </c>
      <c r="B5526" s="1" t="s">
        <v>9</v>
      </c>
      <c r="C5526" t="s">
        <v>27</v>
      </c>
      <c r="D5526" s="1" t="s">
        <v>17</v>
      </c>
      <c r="E5526" t="s">
        <v>23</v>
      </c>
      <c r="F5526" s="4" t="s">
        <v>24</v>
      </c>
      <c r="G5526" s="3">
        <v>9.9888860000000008</v>
      </c>
      <c r="H5526" s="8">
        <v>6.5332143436427459E-2</v>
      </c>
      <c r="I5526" s="26" t="str">
        <f>INDEX('Data Tab2'!$C:$C,MATCH('Data Tab1'!A5526,'Data Tab2'!$A:$A,0))</f>
        <v>MAN1</v>
      </c>
    </row>
    <row r="5527" spans="1:9" hidden="1">
      <c r="A5527" s="56">
        <v>102250367</v>
      </c>
      <c r="B5527" s="1" t="s">
        <v>9</v>
      </c>
      <c r="C5527" t="s">
        <v>27</v>
      </c>
      <c r="D5527" s="1" t="s">
        <v>17</v>
      </c>
      <c r="E5527" t="s">
        <v>23</v>
      </c>
      <c r="F5527" s="4" t="s">
        <v>25</v>
      </c>
      <c r="G5527" s="3">
        <v>0</v>
      </c>
      <c r="H5527" s="8">
        <v>0.36812355347823078</v>
      </c>
      <c r="I5527" s="26" t="str">
        <f>INDEX('Data Tab2'!$C:$C,MATCH('Data Tab1'!A5527,'Data Tab2'!$A:$A,0))</f>
        <v>MAN1</v>
      </c>
    </row>
    <row r="5528" spans="1:9">
      <c r="A5528" s="55">
        <v>102267175</v>
      </c>
      <c r="B5528" s="1" t="s">
        <v>9</v>
      </c>
      <c r="C5528" t="s">
        <v>40</v>
      </c>
      <c r="D5528" s="1" t="s">
        <v>17</v>
      </c>
      <c r="E5528" t="s">
        <v>18</v>
      </c>
      <c r="F5528" s="4" t="s">
        <v>20</v>
      </c>
      <c r="G5528" s="3">
        <v>0.41332999999999998</v>
      </c>
      <c r="H5528" s="8">
        <v>9.6199871103821999E-2</v>
      </c>
      <c r="I5528" s="26" t="str">
        <f>INDEX('Data Tab2'!$C:$C,MATCH('Data Tab1'!A5528,'Data Tab2'!$A:$A,0))</f>
        <v>MAN2</v>
      </c>
    </row>
    <row r="5529" spans="1:9" hidden="1">
      <c r="A5529" s="55">
        <v>102267175</v>
      </c>
      <c r="B5529" s="1" t="s">
        <v>9</v>
      </c>
      <c r="C5529" t="s">
        <v>31</v>
      </c>
      <c r="D5529" s="1" t="s">
        <v>11</v>
      </c>
      <c r="E5529" t="s">
        <v>12</v>
      </c>
      <c r="F5529" s="4" t="s">
        <v>13</v>
      </c>
      <c r="G5529" s="3">
        <v>3.9955539999999998</v>
      </c>
      <c r="H5529" s="8">
        <v>0.68703734349885626</v>
      </c>
      <c r="I5529" s="26" t="str">
        <f>INDEX('Data Tab2'!$C:$C,MATCH('Data Tab1'!A5529,'Data Tab2'!$A:$A,0))</f>
        <v>MAN2</v>
      </c>
    </row>
    <row r="5530" spans="1:9" hidden="1">
      <c r="A5530" s="55">
        <v>102267175</v>
      </c>
      <c r="B5530" s="1" t="s">
        <v>9</v>
      </c>
      <c r="C5530" t="s">
        <v>31</v>
      </c>
      <c r="D5530" s="1" t="s">
        <v>11</v>
      </c>
      <c r="E5530" t="s">
        <v>12</v>
      </c>
      <c r="F5530" s="4" t="s">
        <v>14</v>
      </c>
      <c r="G5530" s="3">
        <v>4.2741629999999997</v>
      </c>
      <c r="H5530" s="8">
        <v>0.31193720670444336</v>
      </c>
      <c r="I5530" s="26" t="str">
        <f>INDEX('Data Tab2'!$C:$C,MATCH('Data Tab1'!A5530,'Data Tab2'!$A:$A,0))</f>
        <v>MAN2</v>
      </c>
    </row>
    <row r="5531" spans="1:9" hidden="1">
      <c r="A5531" s="55">
        <v>102267175</v>
      </c>
      <c r="B5531" s="1" t="s">
        <v>9</v>
      </c>
      <c r="C5531" t="s">
        <v>31</v>
      </c>
      <c r="D5531" s="1" t="s">
        <v>11</v>
      </c>
      <c r="E5531" t="s">
        <v>12</v>
      </c>
      <c r="F5531" s="4" t="s">
        <v>15</v>
      </c>
      <c r="G5531" s="3">
        <v>9.8769419999999997</v>
      </c>
      <c r="H5531" s="8">
        <v>0.15955634413895359</v>
      </c>
      <c r="I5531" s="26" t="str">
        <f>INDEX('Data Tab2'!$C:$C,MATCH('Data Tab1'!A5531,'Data Tab2'!$A:$A,0))</f>
        <v>MAN2</v>
      </c>
    </row>
    <row r="5532" spans="1:9" hidden="1">
      <c r="A5532" s="55">
        <v>102267175</v>
      </c>
      <c r="B5532" s="1" t="s">
        <v>9</v>
      </c>
      <c r="C5532" t="s">
        <v>31</v>
      </c>
      <c r="D5532" s="1" t="s">
        <v>17</v>
      </c>
      <c r="E5532" t="s">
        <v>18</v>
      </c>
      <c r="F5532" s="4" t="s">
        <v>19</v>
      </c>
      <c r="G5532" s="3">
        <v>3.815553</v>
      </c>
      <c r="H5532" s="8">
        <v>0.3578010483966495</v>
      </c>
      <c r="I5532" s="26" t="str">
        <f>INDEX('Data Tab2'!$C:$C,MATCH('Data Tab1'!A5532,'Data Tab2'!$A:$A,0))</f>
        <v>MAN2</v>
      </c>
    </row>
    <row r="5533" spans="1:9" hidden="1">
      <c r="A5533" s="55">
        <v>102267175</v>
      </c>
      <c r="B5533" s="1" t="s">
        <v>9</v>
      </c>
      <c r="C5533" t="s">
        <v>31</v>
      </c>
      <c r="D5533" s="1" t="s">
        <v>17</v>
      </c>
      <c r="E5533" t="s">
        <v>18</v>
      </c>
      <c r="F5533" s="4" t="s">
        <v>20</v>
      </c>
      <c r="G5533" s="3">
        <v>4.1747199999999998</v>
      </c>
      <c r="H5533" s="8">
        <v>0.92609521400343608</v>
      </c>
      <c r="I5533" s="26" t="str">
        <f>INDEX('Data Tab2'!$C:$C,MATCH('Data Tab1'!A5533,'Data Tab2'!$A:$A,0))</f>
        <v>MAN2</v>
      </c>
    </row>
    <row r="5534" spans="1:9" hidden="1">
      <c r="A5534" s="55">
        <v>102267175</v>
      </c>
      <c r="B5534" s="1" t="s">
        <v>9</v>
      </c>
      <c r="C5534" t="s">
        <v>31</v>
      </c>
      <c r="D5534" s="1" t="s">
        <v>17</v>
      </c>
      <c r="E5534" t="s">
        <v>18</v>
      </c>
      <c r="F5534" s="4" t="s">
        <v>21</v>
      </c>
      <c r="G5534" s="3">
        <v>4.5169430000000004</v>
      </c>
      <c r="H5534" s="8">
        <v>0.91991422339178797</v>
      </c>
      <c r="I5534" s="26" t="str">
        <f>INDEX('Data Tab2'!$C:$C,MATCH('Data Tab1'!A5534,'Data Tab2'!$A:$A,0))</f>
        <v>MAN2</v>
      </c>
    </row>
    <row r="5535" spans="1:9" hidden="1">
      <c r="A5535" s="55">
        <v>102267175</v>
      </c>
      <c r="B5535" s="1" t="s">
        <v>9</v>
      </c>
      <c r="C5535" t="s">
        <v>27</v>
      </c>
      <c r="D5535" s="1" t="s">
        <v>11</v>
      </c>
      <c r="E5535" t="s">
        <v>12</v>
      </c>
      <c r="F5535" s="4" t="s">
        <v>14</v>
      </c>
      <c r="G5535" s="3">
        <v>0.47527700000000001</v>
      </c>
      <c r="H5535" s="8">
        <v>0.72765472162326761</v>
      </c>
      <c r="I5535" s="26" t="str">
        <f>INDEX('Data Tab2'!$C:$C,MATCH('Data Tab1'!A5535,'Data Tab2'!$A:$A,0))</f>
        <v>MAN2</v>
      </c>
    </row>
    <row r="5536" spans="1:9" hidden="1">
      <c r="A5536" s="55">
        <v>102267175</v>
      </c>
      <c r="B5536" s="1" t="s">
        <v>9</v>
      </c>
      <c r="C5536" t="s">
        <v>27</v>
      </c>
      <c r="D5536" s="1" t="s">
        <v>11</v>
      </c>
      <c r="E5536" t="s">
        <v>12</v>
      </c>
      <c r="F5536" s="4" t="s">
        <v>15</v>
      </c>
      <c r="G5536" s="3">
        <v>0.116108</v>
      </c>
      <c r="H5536" s="8">
        <v>0.81817404948457961</v>
      </c>
      <c r="I5536" s="26" t="str">
        <f>INDEX('Data Tab2'!$C:$C,MATCH('Data Tab1'!A5536,'Data Tab2'!$A:$A,0))</f>
        <v>MAN2</v>
      </c>
    </row>
    <row r="5537" spans="1:9" hidden="1">
      <c r="A5537" s="55">
        <v>102267175</v>
      </c>
      <c r="B5537" s="1" t="s">
        <v>9</v>
      </c>
      <c r="C5537" t="s">
        <v>27</v>
      </c>
      <c r="D5537" s="1" t="s">
        <v>11</v>
      </c>
      <c r="E5537" t="s">
        <v>12</v>
      </c>
      <c r="F5537" s="4" t="s">
        <v>28</v>
      </c>
      <c r="G5537" s="3">
        <v>6.2444410000000001</v>
      </c>
      <c r="H5537" s="8">
        <v>1.3633748224058162E-2</v>
      </c>
      <c r="I5537" s="26" t="str">
        <f>INDEX('Data Tab2'!$C:$C,MATCH('Data Tab1'!A5537,'Data Tab2'!$A:$A,0))</f>
        <v>MAN2</v>
      </c>
    </row>
    <row r="5538" spans="1:9" hidden="1">
      <c r="A5538" s="55">
        <v>102267175</v>
      </c>
      <c r="B5538" s="1" t="s">
        <v>9</v>
      </c>
      <c r="C5538" t="s">
        <v>27</v>
      </c>
      <c r="D5538" s="1" t="s">
        <v>17</v>
      </c>
      <c r="E5538" t="s">
        <v>23</v>
      </c>
      <c r="F5538" s="4" t="s">
        <v>24</v>
      </c>
      <c r="G5538" s="3">
        <v>4.4963860000000002</v>
      </c>
      <c r="H5538" s="8">
        <v>0.27968828003202784</v>
      </c>
      <c r="I5538" s="26" t="str">
        <f>INDEX('Data Tab2'!$C:$C,MATCH('Data Tab1'!A5538,'Data Tab2'!$A:$A,0))</f>
        <v>MAN2</v>
      </c>
    </row>
    <row r="5539" spans="1:9" hidden="1">
      <c r="A5539" s="56">
        <v>102267175</v>
      </c>
      <c r="B5539" s="1" t="s">
        <v>9</v>
      </c>
      <c r="C5539" t="s">
        <v>27</v>
      </c>
      <c r="D5539" s="1" t="s">
        <v>17</v>
      </c>
      <c r="E5539" t="s">
        <v>23</v>
      </c>
      <c r="F5539" s="4" t="s">
        <v>25</v>
      </c>
      <c r="G5539" s="3">
        <v>0</v>
      </c>
      <c r="H5539" s="8">
        <v>0.51481444583428504</v>
      </c>
      <c r="I5539" s="26" t="str">
        <f>INDEX('Data Tab2'!$C:$C,MATCH('Data Tab1'!A5539,'Data Tab2'!$A:$A,0))</f>
        <v>MAN2</v>
      </c>
    </row>
    <row r="5540" spans="1:9">
      <c r="A5540" s="55">
        <v>102269634</v>
      </c>
      <c r="B5540" s="1" t="s">
        <v>9</v>
      </c>
      <c r="C5540" t="s">
        <v>27</v>
      </c>
      <c r="D5540" s="1" t="s">
        <v>11</v>
      </c>
      <c r="E5540" t="s">
        <v>12</v>
      </c>
      <c r="F5540" s="4" t="s">
        <v>13</v>
      </c>
      <c r="G5540" s="3">
        <v>4.7388849999999998</v>
      </c>
      <c r="H5540" s="8">
        <v>0.96503546251294503</v>
      </c>
      <c r="I5540" s="26" t="str">
        <f>INDEX('Data Tab2'!$C:$C,MATCH('Data Tab1'!A5540,'Data Tab2'!$A:$A,0))</f>
        <v>MAN3</v>
      </c>
    </row>
    <row r="5541" spans="1:9" hidden="1">
      <c r="A5541" s="55">
        <v>102269634</v>
      </c>
      <c r="B5541" s="1" t="s">
        <v>9</v>
      </c>
      <c r="C5541" t="s">
        <v>27</v>
      </c>
      <c r="D5541" s="1" t="s">
        <v>11</v>
      </c>
      <c r="E5541" t="s">
        <v>12</v>
      </c>
      <c r="F5541" s="4" t="s">
        <v>34</v>
      </c>
      <c r="G5541" s="3">
        <v>6.1336060000000003</v>
      </c>
      <c r="H5541" s="8">
        <v>0.13542796221428743</v>
      </c>
      <c r="I5541" s="26" t="str">
        <f>INDEX('Data Tab2'!$C:$C,MATCH('Data Tab1'!A5541,'Data Tab2'!$A:$A,0))</f>
        <v>MAN3</v>
      </c>
    </row>
    <row r="5542" spans="1:9" hidden="1">
      <c r="A5542" s="55">
        <v>102269634</v>
      </c>
      <c r="B5542" s="1" t="s">
        <v>9</v>
      </c>
      <c r="C5542" t="s">
        <v>27</v>
      </c>
      <c r="D5542" s="1" t="s">
        <v>11</v>
      </c>
      <c r="E5542" t="s">
        <v>12</v>
      </c>
      <c r="F5542" s="4" t="s">
        <v>14</v>
      </c>
      <c r="G5542" s="3">
        <v>4.7408299999999999</v>
      </c>
      <c r="H5542" s="8">
        <v>0.89493882078168008</v>
      </c>
      <c r="I5542" s="26" t="str">
        <f>INDEX('Data Tab2'!$C:$C,MATCH('Data Tab1'!A5542,'Data Tab2'!$A:$A,0))</f>
        <v>MAN3</v>
      </c>
    </row>
    <row r="5543" spans="1:9" hidden="1">
      <c r="A5543" s="55">
        <v>102269634</v>
      </c>
      <c r="B5543" s="1" t="s">
        <v>9</v>
      </c>
      <c r="C5543" t="s">
        <v>27</v>
      </c>
      <c r="D5543" s="1" t="s">
        <v>11</v>
      </c>
      <c r="E5543" t="s">
        <v>12</v>
      </c>
      <c r="F5543" s="4" t="s">
        <v>15</v>
      </c>
      <c r="G5543" s="3">
        <v>6.240551</v>
      </c>
      <c r="H5543" s="8">
        <v>0.19667943089453443</v>
      </c>
      <c r="I5543" s="26" t="str">
        <f>INDEX('Data Tab2'!$C:$C,MATCH('Data Tab1'!A5543,'Data Tab2'!$A:$A,0))</f>
        <v>MAN3</v>
      </c>
    </row>
    <row r="5544" spans="1:9" hidden="1">
      <c r="A5544" s="55">
        <v>102269634</v>
      </c>
      <c r="B5544" s="1" t="s">
        <v>9</v>
      </c>
      <c r="C5544" t="s">
        <v>27</v>
      </c>
      <c r="D5544" s="1" t="s">
        <v>11</v>
      </c>
      <c r="E5544" t="s">
        <v>12</v>
      </c>
      <c r="F5544" s="4" t="s">
        <v>29</v>
      </c>
      <c r="G5544" s="3">
        <v>4.7416619999999998</v>
      </c>
      <c r="H5544" s="8">
        <v>0.82894093054875939</v>
      </c>
      <c r="I5544" s="26" t="str">
        <f>INDEX('Data Tab2'!$C:$C,MATCH('Data Tab1'!A5544,'Data Tab2'!$A:$A,0))</f>
        <v>MAN3</v>
      </c>
    </row>
    <row r="5545" spans="1:9" hidden="1">
      <c r="A5545" s="56">
        <v>102269634</v>
      </c>
      <c r="B5545" s="1" t="s">
        <v>9</v>
      </c>
      <c r="C5545" t="s">
        <v>27</v>
      </c>
      <c r="D5545" s="1" t="s">
        <v>11</v>
      </c>
      <c r="E5545" t="s">
        <v>12</v>
      </c>
      <c r="F5545" s="4" t="s">
        <v>16</v>
      </c>
      <c r="G5545" s="3">
        <v>6.2405520000000001</v>
      </c>
      <c r="H5545" s="8">
        <v>0.9367027283446745</v>
      </c>
      <c r="I5545" s="26" t="str">
        <f>INDEX('Data Tab2'!$C:$C,MATCH('Data Tab1'!A5545,'Data Tab2'!$A:$A,0))</f>
        <v>MAN3</v>
      </c>
    </row>
    <row r="5546" spans="1:9">
      <c r="A5546" s="56">
        <v>102271956</v>
      </c>
      <c r="B5546" s="1" t="s">
        <v>9</v>
      </c>
      <c r="C5546" t="s">
        <v>31</v>
      </c>
      <c r="D5546" s="1" t="s">
        <v>11</v>
      </c>
      <c r="E5546" t="s">
        <v>12</v>
      </c>
      <c r="F5546" s="4" t="s">
        <v>16</v>
      </c>
      <c r="G5546" s="3">
        <v>4.9999979999999997</v>
      </c>
      <c r="H5546" s="8">
        <v>0.99077147993436598</v>
      </c>
      <c r="I5546" s="26" t="str">
        <f>INDEX('Data Tab2'!$C:$C,MATCH('Data Tab1'!A5546,'Data Tab2'!$A:$A,0))</f>
        <v>MAN4</v>
      </c>
    </row>
    <row r="5547" spans="1:9">
      <c r="A5547" s="55">
        <v>102273445</v>
      </c>
      <c r="B5547" s="1" t="s">
        <v>9</v>
      </c>
      <c r="C5547" t="s">
        <v>27</v>
      </c>
      <c r="D5547" s="1" t="s">
        <v>17</v>
      </c>
      <c r="E5547" t="s">
        <v>18</v>
      </c>
      <c r="F5547" s="4" t="s">
        <v>22</v>
      </c>
      <c r="G5547" s="3">
        <v>4.4944410000000001</v>
      </c>
      <c r="H5547" s="8">
        <v>2.3544516153277795E-2</v>
      </c>
      <c r="I5547" s="26" t="str">
        <f>INDEX('Data Tab2'!$C:$C,MATCH('Data Tab1'!A5547,'Data Tab2'!$A:$A,0))</f>
        <v>MRS1</v>
      </c>
    </row>
    <row r="5548" spans="1:9" hidden="1">
      <c r="A5548" s="55">
        <v>102273445</v>
      </c>
      <c r="B5548" s="1" t="s">
        <v>9</v>
      </c>
      <c r="C5548" t="s">
        <v>27</v>
      </c>
      <c r="D5548" s="1" t="s">
        <v>17</v>
      </c>
      <c r="E5548" t="s">
        <v>23</v>
      </c>
      <c r="F5548" s="4" t="s">
        <v>24</v>
      </c>
      <c r="G5548" s="3">
        <v>5.5302749999999996</v>
      </c>
      <c r="H5548" s="8">
        <v>0.46682820419377757</v>
      </c>
      <c r="I5548" s="26" t="str">
        <f>INDEX('Data Tab2'!$C:$C,MATCH('Data Tab1'!A5548,'Data Tab2'!$A:$A,0))</f>
        <v>MRS1</v>
      </c>
    </row>
    <row r="5549" spans="1:9" hidden="1">
      <c r="A5549" s="55">
        <v>102273445</v>
      </c>
      <c r="B5549" s="1" t="s">
        <v>9</v>
      </c>
      <c r="C5549" t="s">
        <v>27</v>
      </c>
      <c r="D5549" s="1" t="s">
        <v>17</v>
      </c>
      <c r="E5549" t="s">
        <v>23</v>
      </c>
      <c r="F5549" s="4" t="s">
        <v>25</v>
      </c>
      <c r="G5549" s="3">
        <v>9.9822179999999996</v>
      </c>
      <c r="H5549" s="8">
        <v>0.52345481897157542</v>
      </c>
      <c r="I5549" s="26" t="str">
        <f>INDEX('Data Tab2'!$C:$C,MATCH('Data Tab1'!A5549,'Data Tab2'!$A:$A,0))</f>
        <v>MRS1</v>
      </c>
    </row>
    <row r="5550" spans="1:9" hidden="1">
      <c r="A5550" s="55">
        <v>102273445</v>
      </c>
      <c r="B5550" s="1" t="s">
        <v>33</v>
      </c>
      <c r="C5550" t="s">
        <v>27</v>
      </c>
      <c r="D5550" s="1" t="s">
        <v>11</v>
      </c>
      <c r="E5550" t="s">
        <v>12</v>
      </c>
      <c r="F5550" s="4" t="s">
        <v>34</v>
      </c>
      <c r="G5550" s="3">
        <v>1.5699970000000001</v>
      </c>
      <c r="H5550" s="8">
        <v>0.69683407957308852</v>
      </c>
      <c r="I5550" s="26" t="str">
        <f>INDEX('Data Tab2'!$C:$C,MATCH('Data Tab1'!A5550,'Data Tab2'!$A:$A,0))</f>
        <v>MRS1</v>
      </c>
    </row>
    <row r="5551" spans="1:9" hidden="1">
      <c r="A5551" s="55">
        <v>102273445</v>
      </c>
      <c r="B5551" s="1" t="s">
        <v>33</v>
      </c>
      <c r="C5551" t="s">
        <v>27</v>
      </c>
      <c r="D5551" s="1" t="s">
        <v>11</v>
      </c>
      <c r="E5551" t="s">
        <v>12</v>
      </c>
      <c r="F5551" s="4" t="s">
        <v>14</v>
      </c>
      <c r="G5551" s="3">
        <v>4.9874970000000003</v>
      </c>
      <c r="H5551" s="8">
        <v>0.28489684064674126</v>
      </c>
      <c r="I5551" s="26" t="str">
        <f>INDEX('Data Tab2'!$C:$C,MATCH('Data Tab1'!A5551,'Data Tab2'!$A:$A,0))</f>
        <v>MRS1</v>
      </c>
    </row>
    <row r="5552" spans="1:9" hidden="1">
      <c r="A5552" s="55">
        <v>102273445</v>
      </c>
      <c r="B5552" s="1" t="s">
        <v>33</v>
      </c>
      <c r="C5552" t="s">
        <v>27</v>
      </c>
      <c r="D5552" s="1" t="s">
        <v>11</v>
      </c>
      <c r="E5552" t="s">
        <v>12</v>
      </c>
      <c r="F5552" s="4" t="s">
        <v>15</v>
      </c>
      <c r="G5552" s="3">
        <v>8.6247170000000004</v>
      </c>
      <c r="H5552" s="8">
        <v>0.25206431350936243</v>
      </c>
      <c r="I5552" s="26" t="str">
        <f>INDEX('Data Tab2'!$C:$C,MATCH('Data Tab1'!A5552,'Data Tab2'!$A:$A,0))</f>
        <v>MRS1</v>
      </c>
    </row>
    <row r="5553" spans="1:9" hidden="1">
      <c r="A5553" s="55">
        <v>102273445</v>
      </c>
      <c r="B5553" s="1" t="s">
        <v>33</v>
      </c>
      <c r="C5553" t="s">
        <v>27</v>
      </c>
      <c r="D5553" s="1" t="s">
        <v>11</v>
      </c>
      <c r="E5553" t="s">
        <v>12</v>
      </c>
      <c r="F5553" s="4" t="s">
        <v>28</v>
      </c>
      <c r="G5553" s="3">
        <v>5.0113859999999999</v>
      </c>
      <c r="H5553" s="8">
        <v>0.20270378988303428</v>
      </c>
      <c r="I5553" s="26" t="str">
        <f>INDEX('Data Tab2'!$C:$C,MATCH('Data Tab1'!A5553,'Data Tab2'!$A:$A,0))</f>
        <v>MRS1</v>
      </c>
    </row>
    <row r="5554" spans="1:9" hidden="1">
      <c r="A5554" s="55">
        <v>102273445</v>
      </c>
      <c r="B5554" s="1" t="s">
        <v>33</v>
      </c>
      <c r="C5554" t="s">
        <v>27</v>
      </c>
      <c r="D5554" s="1" t="s">
        <v>17</v>
      </c>
      <c r="E5554" t="s">
        <v>18</v>
      </c>
      <c r="F5554" s="4" t="s">
        <v>36</v>
      </c>
      <c r="G5554" s="3">
        <v>9.4411070000000006</v>
      </c>
      <c r="H5554" s="8">
        <v>0.79667885472870315</v>
      </c>
      <c r="I5554" s="26" t="str">
        <f>INDEX('Data Tab2'!$C:$C,MATCH('Data Tab1'!A5554,'Data Tab2'!$A:$A,0))</f>
        <v>MRS1</v>
      </c>
    </row>
    <row r="5555" spans="1:9" hidden="1">
      <c r="A5555" s="55">
        <v>102273445</v>
      </c>
      <c r="B5555" s="1" t="s">
        <v>33</v>
      </c>
      <c r="C5555" t="s">
        <v>27</v>
      </c>
      <c r="D5555" s="1" t="s">
        <v>17</v>
      </c>
      <c r="E5555" t="s">
        <v>18</v>
      </c>
      <c r="F5555" s="4" t="s">
        <v>38</v>
      </c>
      <c r="G5555" s="3">
        <v>5.492496</v>
      </c>
      <c r="H5555" s="8">
        <v>0.37095318830472745</v>
      </c>
      <c r="I5555" s="26" t="str">
        <f>INDEX('Data Tab2'!$C:$C,MATCH('Data Tab1'!A5555,'Data Tab2'!$A:$A,0))</f>
        <v>MRS1</v>
      </c>
    </row>
    <row r="5556" spans="1:9" hidden="1">
      <c r="A5556" s="55">
        <v>102273445</v>
      </c>
      <c r="B5556" s="1" t="s">
        <v>33</v>
      </c>
      <c r="C5556" t="s">
        <v>27</v>
      </c>
      <c r="D5556" s="1" t="s">
        <v>17</v>
      </c>
      <c r="E5556" t="s">
        <v>18</v>
      </c>
      <c r="F5556" s="4" t="s">
        <v>19</v>
      </c>
      <c r="G5556" s="3">
        <v>4.4908289999999997</v>
      </c>
      <c r="H5556" s="8">
        <v>0.98765935045948494</v>
      </c>
      <c r="I5556" s="26" t="str">
        <f>INDEX('Data Tab2'!$C:$C,MATCH('Data Tab1'!A5556,'Data Tab2'!$A:$A,0))</f>
        <v>MRS1</v>
      </c>
    </row>
    <row r="5557" spans="1:9" hidden="1">
      <c r="A5557" s="56">
        <v>102273445</v>
      </c>
      <c r="B5557" s="1" t="s">
        <v>33</v>
      </c>
      <c r="C5557" t="s">
        <v>27</v>
      </c>
      <c r="D5557" s="1" t="s">
        <v>17</v>
      </c>
      <c r="E5557" t="s">
        <v>18</v>
      </c>
      <c r="F5557" s="4" t="s">
        <v>20</v>
      </c>
      <c r="G5557" s="3">
        <v>5.4880519999999997</v>
      </c>
      <c r="H5557" s="8">
        <v>0.20642907137444599</v>
      </c>
      <c r="I5557" s="26" t="str">
        <f>INDEX('Data Tab2'!$C:$C,MATCH('Data Tab1'!A5557,'Data Tab2'!$A:$A,0))</f>
        <v>MRS1</v>
      </c>
    </row>
    <row r="5558" spans="1:9">
      <c r="A5558" s="55">
        <v>102276812</v>
      </c>
      <c r="B5558" s="1" t="s">
        <v>9</v>
      </c>
      <c r="C5558" t="s">
        <v>31</v>
      </c>
      <c r="D5558" s="1" t="s">
        <v>11</v>
      </c>
      <c r="E5558" t="s">
        <v>12</v>
      </c>
      <c r="F5558" s="4" t="s">
        <v>15</v>
      </c>
      <c r="G5558" s="3">
        <v>4.9063869999999996</v>
      </c>
      <c r="H5558" s="8">
        <v>0.24238650929523975</v>
      </c>
      <c r="I5558" s="26" t="str">
        <f>INDEX('Data Tab2'!$C:$C,MATCH('Data Tab1'!A5558,'Data Tab2'!$A:$A,0))</f>
        <v>MUC3</v>
      </c>
    </row>
    <row r="5559" spans="1:9" hidden="1">
      <c r="A5559" s="55">
        <v>102276812</v>
      </c>
      <c r="B5559" s="1" t="s">
        <v>9</v>
      </c>
      <c r="C5559" t="s">
        <v>31</v>
      </c>
      <c r="D5559" s="1" t="s">
        <v>17</v>
      </c>
      <c r="E5559" t="s">
        <v>18</v>
      </c>
      <c r="F5559" s="4" t="s">
        <v>19</v>
      </c>
      <c r="G5559" s="3">
        <v>0.217498</v>
      </c>
      <c r="H5559" s="8">
        <v>0.67396188389659539</v>
      </c>
      <c r="I5559" s="26" t="str">
        <f>INDEX('Data Tab2'!$C:$C,MATCH('Data Tab1'!A5559,'Data Tab2'!$A:$A,0))</f>
        <v>MUC3</v>
      </c>
    </row>
    <row r="5560" spans="1:9" hidden="1">
      <c r="A5560" s="55">
        <v>102276812</v>
      </c>
      <c r="B5560" s="1" t="s">
        <v>9</v>
      </c>
      <c r="C5560" t="s">
        <v>31</v>
      </c>
      <c r="D5560" s="1" t="s">
        <v>17</v>
      </c>
      <c r="E5560" t="s">
        <v>18</v>
      </c>
      <c r="F5560" s="4" t="s">
        <v>20</v>
      </c>
      <c r="G5560" s="3">
        <v>0.70694199999999996</v>
      </c>
      <c r="H5560" s="8">
        <v>0.57007834327410001</v>
      </c>
      <c r="I5560" s="26" t="str">
        <f>INDEX('Data Tab2'!$C:$C,MATCH('Data Tab1'!A5560,'Data Tab2'!$A:$A,0))</f>
        <v>MUC3</v>
      </c>
    </row>
    <row r="5561" spans="1:9" hidden="1">
      <c r="A5561" s="55">
        <v>102276812</v>
      </c>
      <c r="B5561" s="1" t="s">
        <v>9</v>
      </c>
      <c r="C5561" t="s">
        <v>32</v>
      </c>
      <c r="D5561" s="1" t="s">
        <v>11</v>
      </c>
      <c r="E5561" t="s">
        <v>12</v>
      </c>
      <c r="F5561" s="4" t="s">
        <v>13</v>
      </c>
      <c r="G5561" s="3">
        <v>5.9999989999999999</v>
      </c>
      <c r="H5561" s="8">
        <v>0.9190284180965026</v>
      </c>
      <c r="I5561" s="26" t="str">
        <f>INDEX('Data Tab2'!$C:$C,MATCH('Data Tab1'!A5561,'Data Tab2'!$A:$A,0))</f>
        <v>MUC3</v>
      </c>
    </row>
    <row r="5562" spans="1:9" hidden="1">
      <c r="A5562" s="55">
        <v>102276812</v>
      </c>
      <c r="B5562" s="1" t="s">
        <v>9</v>
      </c>
      <c r="C5562" t="s">
        <v>32</v>
      </c>
      <c r="D5562" s="1" t="s">
        <v>11</v>
      </c>
      <c r="E5562" t="s">
        <v>12</v>
      </c>
      <c r="F5562" s="4" t="s">
        <v>28</v>
      </c>
      <c r="G5562" s="3">
        <v>4.8499990000000004</v>
      </c>
      <c r="H5562" s="8">
        <v>0.95756520688696256</v>
      </c>
      <c r="I5562" s="26" t="str">
        <f>INDEX('Data Tab2'!$C:$C,MATCH('Data Tab1'!A5562,'Data Tab2'!$A:$A,0))</f>
        <v>MUC3</v>
      </c>
    </row>
    <row r="5563" spans="1:9" hidden="1">
      <c r="A5563" s="55">
        <v>102276812</v>
      </c>
      <c r="B5563" s="1" t="s">
        <v>9</v>
      </c>
      <c r="C5563" t="s">
        <v>32</v>
      </c>
      <c r="D5563" s="1" t="s">
        <v>11</v>
      </c>
      <c r="E5563" t="s">
        <v>12</v>
      </c>
      <c r="F5563" s="4" t="s">
        <v>29</v>
      </c>
      <c r="G5563" s="3">
        <v>5.9999979999999997</v>
      </c>
      <c r="H5563" s="8">
        <v>0.5485372992847759</v>
      </c>
      <c r="I5563" s="26" t="str">
        <f>INDEX('Data Tab2'!$C:$C,MATCH('Data Tab1'!A5563,'Data Tab2'!$A:$A,0))</f>
        <v>MUC3</v>
      </c>
    </row>
    <row r="5564" spans="1:9" hidden="1">
      <c r="A5564" s="55">
        <v>102276812</v>
      </c>
      <c r="B5564" s="1" t="s">
        <v>9</v>
      </c>
      <c r="C5564" t="s">
        <v>32</v>
      </c>
      <c r="D5564" s="1" t="s">
        <v>17</v>
      </c>
      <c r="E5564" t="s">
        <v>18</v>
      </c>
      <c r="F5564" s="4" t="s">
        <v>19</v>
      </c>
      <c r="G5564" s="3">
        <v>3.876109</v>
      </c>
      <c r="H5564" s="8">
        <v>0.58422269300146046</v>
      </c>
      <c r="I5564" s="26" t="str">
        <f>INDEX('Data Tab2'!$C:$C,MATCH('Data Tab1'!A5564,'Data Tab2'!$A:$A,0))</f>
        <v>MUC3</v>
      </c>
    </row>
    <row r="5565" spans="1:9" hidden="1">
      <c r="A5565" s="55">
        <v>102276812</v>
      </c>
      <c r="B5565" s="1" t="s">
        <v>9</v>
      </c>
      <c r="C5565" t="s">
        <v>32</v>
      </c>
      <c r="D5565" s="1" t="s">
        <v>17</v>
      </c>
      <c r="E5565" t="s">
        <v>18</v>
      </c>
      <c r="F5565" s="4" t="s">
        <v>20</v>
      </c>
      <c r="G5565" s="3">
        <v>2.236942</v>
      </c>
      <c r="H5565" s="8">
        <v>0.67817273303202619</v>
      </c>
      <c r="I5565" s="26" t="str">
        <f>INDEX('Data Tab2'!$C:$C,MATCH('Data Tab1'!A5565,'Data Tab2'!$A:$A,0))</f>
        <v>MUC3</v>
      </c>
    </row>
    <row r="5566" spans="1:9" hidden="1">
      <c r="A5566" s="55">
        <v>102276812</v>
      </c>
      <c r="B5566" s="1" t="s">
        <v>33</v>
      </c>
      <c r="C5566" t="s">
        <v>10</v>
      </c>
      <c r="D5566" s="1" t="s">
        <v>11</v>
      </c>
      <c r="E5566" t="s">
        <v>12</v>
      </c>
      <c r="F5566" s="4" t="s">
        <v>13</v>
      </c>
      <c r="G5566" s="3">
        <v>0.67083199999999998</v>
      </c>
      <c r="H5566" s="8">
        <v>0.62685149383312178</v>
      </c>
      <c r="I5566" s="26" t="str">
        <f>INDEX('Data Tab2'!$C:$C,MATCH('Data Tab1'!A5566,'Data Tab2'!$A:$A,0))</f>
        <v>MUC3</v>
      </c>
    </row>
    <row r="5567" spans="1:9" hidden="1">
      <c r="A5567" s="55">
        <v>102276812</v>
      </c>
      <c r="B5567" s="1" t="s">
        <v>33</v>
      </c>
      <c r="C5567" t="s">
        <v>10</v>
      </c>
      <c r="D5567" s="1" t="s">
        <v>11</v>
      </c>
      <c r="E5567" t="s">
        <v>12</v>
      </c>
      <c r="F5567" s="4" t="s">
        <v>15</v>
      </c>
      <c r="G5567" s="3">
        <v>9.3332999999999999E-2</v>
      </c>
      <c r="H5567" s="8">
        <v>0.60552754426527267</v>
      </c>
      <c r="I5567" s="26" t="str">
        <f>INDEX('Data Tab2'!$C:$C,MATCH('Data Tab1'!A5567,'Data Tab2'!$A:$A,0))</f>
        <v>MUC3</v>
      </c>
    </row>
    <row r="5568" spans="1:9" hidden="1">
      <c r="A5568" s="55">
        <v>102276812</v>
      </c>
      <c r="B5568" s="1" t="s">
        <v>33</v>
      </c>
      <c r="C5568" t="s">
        <v>10</v>
      </c>
      <c r="D5568" s="1" t="s">
        <v>11</v>
      </c>
      <c r="E5568" t="s">
        <v>12</v>
      </c>
      <c r="F5568" s="4" t="s">
        <v>28</v>
      </c>
      <c r="G5568" s="3">
        <v>5.9994440000000004</v>
      </c>
      <c r="H5568" s="8">
        <v>0.40424737601229033</v>
      </c>
      <c r="I5568" s="26" t="str">
        <f>INDEX('Data Tab2'!$C:$C,MATCH('Data Tab1'!A5568,'Data Tab2'!$A:$A,0))</f>
        <v>MUC3</v>
      </c>
    </row>
    <row r="5569" spans="1:9" hidden="1">
      <c r="A5569" s="55">
        <v>102276812</v>
      </c>
      <c r="B5569" s="1" t="s">
        <v>33</v>
      </c>
      <c r="C5569" t="s">
        <v>10</v>
      </c>
      <c r="D5569" s="1" t="s">
        <v>11</v>
      </c>
      <c r="E5569" t="s">
        <v>12</v>
      </c>
      <c r="F5569" s="4" t="s">
        <v>29</v>
      </c>
      <c r="G5569" s="3">
        <v>3.7249979999999998</v>
      </c>
      <c r="H5569" s="8">
        <v>0.53808986001287751</v>
      </c>
      <c r="I5569" s="26" t="str">
        <f>INDEX('Data Tab2'!$C:$C,MATCH('Data Tab1'!A5569,'Data Tab2'!$A:$A,0))</f>
        <v>MUC3</v>
      </c>
    </row>
    <row r="5570" spans="1:9" hidden="1">
      <c r="A5570" s="55">
        <v>102276812</v>
      </c>
      <c r="B5570" s="1" t="s">
        <v>33</v>
      </c>
      <c r="C5570" t="s">
        <v>10</v>
      </c>
      <c r="D5570" s="1" t="s">
        <v>11</v>
      </c>
      <c r="E5570" t="s">
        <v>12</v>
      </c>
      <c r="F5570" s="4" t="s">
        <v>16</v>
      </c>
      <c r="G5570" s="3">
        <v>9.7469420000000007</v>
      </c>
      <c r="H5570" s="8">
        <v>0.78280185182636153</v>
      </c>
      <c r="I5570" s="26" t="str">
        <f>INDEX('Data Tab2'!$C:$C,MATCH('Data Tab1'!A5570,'Data Tab2'!$A:$A,0))</f>
        <v>MUC3</v>
      </c>
    </row>
    <row r="5571" spans="1:9" hidden="1">
      <c r="A5571" s="55">
        <v>102276812</v>
      </c>
      <c r="B5571" s="1" t="s">
        <v>33</v>
      </c>
      <c r="C5571" t="s">
        <v>10</v>
      </c>
      <c r="D5571" s="1" t="s">
        <v>17</v>
      </c>
      <c r="E5571" t="s">
        <v>18</v>
      </c>
      <c r="F5571" s="4" t="s">
        <v>35</v>
      </c>
      <c r="G5571" s="3">
        <v>4.77583</v>
      </c>
      <c r="H5571" s="8">
        <v>0.50571236354183857</v>
      </c>
      <c r="I5571" s="26" t="str">
        <f>INDEX('Data Tab2'!$C:$C,MATCH('Data Tab1'!A5571,'Data Tab2'!$A:$A,0))</f>
        <v>MUC3</v>
      </c>
    </row>
    <row r="5572" spans="1:9" hidden="1">
      <c r="A5572" s="55">
        <v>102276812</v>
      </c>
      <c r="B5572" s="1" t="s">
        <v>33</v>
      </c>
      <c r="C5572" t="s">
        <v>10</v>
      </c>
      <c r="D5572" s="1" t="s">
        <v>17</v>
      </c>
      <c r="E5572" t="s">
        <v>18</v>
      </c>
      <c r="F5572" s="4" t="s">
        <v>19</v>
      </c>
      <c r="G5572" s="3">
        <v>0.566388</v>
      </c>
      <c r="H5572" s="8">
        <v>0.51068045221953329</v>
      </c>
      <c r="I5572" s="26" t="str">
        <f>INDEX('Data Tab2'!$C:$C,MATCH('Data Tab1'!A5572,'Data Tab2'!$A:$A,0))</f>
        <v>MUC3</v>
      </c>
    </row>
    <row r="5573" spans="1:9" hidden="1">
      <c r="A5573" s="55">
        <v>102276812</v>
      </c>
      <c r="B5573" s="1" t="s">
        <v>33</v>
      </c>
      <c r="C5573" t="s">
        <v>10</v>
      </c>
      <c r="D5573" s="1" t="s">
        <v>17</v>
      </c>
      <c r="E5573" t="s">
        <v>18</v>
      </c>
      <c r="F5573" s="4" t="s">
        <v>20</v>
      </c>
      <c r="G5573" s="3">
        <v>5.435276</v>
      </c>
      <c r="H5573" s="8">
        <v>1.7936054980217886E-2</v>
      </c>
      <c r="I5573" s="26" t="str">
        <f>INDEX('Data Tab2'!$C:$C,MATCH('Data Tab1'!A5573,'Data Tab2'!$A:$A,0))</f>
        <v>MUC3</v>
      </c>
    </row>
    <row r="5574" spans="1:9" hidden="1">
      <c r="A5574" s="55">
        <v>102276812</v>
      </c>
      <c r="B5574" s="1" t="s">
        <v>33</v>
      </c>
      <c r="C5574" t="s">
        <v>10</v>
      </c>
      <c r="D5574" s="1" t="s">
        <v>17</v>
      </c>
      <c r="E5574" t="s">
        <v>18</v>
      </c>
      <c r="F5574" s="4" t="s">
        <v>21</v>
      </c>
      <c r="G5574" s="3">
        <v>9.4497199999999992</v>
      </c>
      <c r="H5574" s="8">
        <v>3.0485245143737072E-2</v>
      </c>
      <c r="I5574" s="26" t="str">
        <f>INDEX('Data Tab2'!$C:$C,MATCH('Data Tab1'!A5574,'Data Tab2'!$A:$A,0))</f>
        <v>MUC3</v>
      </c>
    </row>
    <row r="5575" spans="1:9" hidden="1">
      <c r="A5575" s="55">
        <v>102276812</v>
      </c>
      <c r="B5575" s="1" t="s">
        <v>33</v>
      </c>
      <c r="C5575" t="s">
        <v>10</v>
      </c>
      <c r="D5575" s="1" t="s">
        <v>17</v>
      </c>
      <c r="E5575" t="s">
        <v>18</v>
      </c>
      <c r="F5575" s="4" t="s">
        <v>22</v>
      </c>
      <c r="G5575" s="3">
        <v>8.1913870000000006</v>
      </c>
      <c r="H5575" s="8">
        <v>0.4041629373224559</v>
      </c>
      <c r="I5575" s="26" t="str">
        <f>INDEX('Data Tab2'!$C:$C,MATCH('Data Tab1'!A5575,'Data Tab2'!$A:$A,0))</f>
        <v>MUC3</v>
      </c>
    </row>
    <row r="5576" spans="1:9" hidden="1">
      <c r="A5576" s="56">
        <v>102276812</v>
      </c>
      <c r="B5576" s="1" t="s">
        <v>33</v>
      </c>
      <c r="C5576" t="s">
        <v>10</v>
      </c>
      <c r="D5576" s="1" t="s">
        <v>17</v>
      </c>
      <c r="E5576" t="s">
        <v>23</v>
      </c>
      <c r="F5576" s="4" t="s">
        <v>24</v>
      </c>
      <c r="G5576" s="3">
        <v>3.6427749999999999</v>
      </c>
      <c r="H5576" s="8">
        <v>0.78766016119693016</v>
      </c>
      <c r="I5576" s="26" t="str">
        <f>INDEX('Data Tab2'!$C:$C,MATCH('Data Tab1'!A5576,'Data Tab2'!$A:$A,0))</f>
        <v>MUC3</v>
      </c>
    </row>
    <row r="5577" spans="1:9">
      <c r="A5577" s="55">
        <v>102279601</v>
      </c>
      <c r="B5577" s="1" t="s">
        <v>9</v>
      </c>
      <c r="C5577" t="s">
        <v>37</v>
      </c>
      <c r="D5577" s="1" t="s">
        <v>11</v>
      </c>
      <c r="E5577" t="s">
        <v>12</v>
      </c>
      <c r="F5577" s="4" t="s">
        <v>13</v>
      </c>
      <c r="G5577" s="3">
        <v>5.9824970000000004</v>
      </c>
      <c r="H5577" s="8">
        <v>0.39439431792115076</v>
      </c>
      <c r="I5577" s="26" t="str">
        <f>INDEX('Data Tab2'!$C:$C,MATCH('Data Tab1'!A5577,'Data Tab2'!$A:$A,0))</f>
        <v>MXP3</v>
      </c>
    </row>
    <row r="5578" spans="1:9" hidden="1">
      <c r="A5578" s="56">
        <v>102279601</v>
      </c>
      <c r="B5578" s="1" t="s">
        <v>9</v>
      </c>
      <c r="C5578" t="s">
        <v>37</v>
      </c>
      <c r="D5578" s="1" t="s">
        <v>11</v>
      </c>
      <c r="E5578" t="s">
        <v>12</v>
      </c>
      <c r="F5578" s="4" t="s">
        <v>16</v>
      </c>
      <c r="G5578" s="3">
        <v>5.016108</v>
      </c>
      <c r="H5578" s="8">
        <v>0.37216728619169992</v>
      </c>
      <c r="I5578" s="26" t="str">
        <f>INDEX('Data Tab2'!$C:$C,MATCH('Data Tab1'!A5578,'Data Tab2'!$A:$A,0))</f>
        <v>MXP3</v>
      </c>
    </row>
    <row r="5579" spans="1:9">
      <c r="A5579" s="55">
        <v>102280849</v>
      </c>
      <c r="B5579" s="1" t="s">
        <v>9</v>
      </c>
      <c r="C5579" t="s">
        <v>31</v>
      </c>
      <c r="D5579" s="1" t="s">
        <v>11</v>
      </c>
      <c r="E5579" t="s">
        <v>12</v>
      </c>
      <c r="F5579" s="4" t="s">
        <v>34</v>
      </c>
      <c r="G5579" s="3">
        <v>8.7252759999999991</v>
      </c>
      <c r="H5579" s="8">
        <v>0.2604609305729062</v>
      </c>
      <c r="I5579" s="26" t="str">
        <f>INDEX('Data Tab2'!$C:$C,MATCH('Data Tab1'!A5579,'Data Tab2'!$A:$A,0))</f>
        <v>MXP5</v>
      </c>
    </row>
    <row r="5580" spans="1:9" hidden="1">
      <c r="A5580" s="55">
        <v>102280849</v>
      </c>
      <c r="B5580" s="1" t="s">
        <v>9</v>
      </c>
      <c r="C5580" t="s">
        <v>31</v>
      </c>
      <c r="D5580" s="1" t="s">
        <v>11</v>
      </c>
      <c r="E5580" t="s">
        <v>12</v>
      </c>
      <c r="F5580" s="4" t="s">
        <v>14</v>
      </c>
      <c r="G5580" s="3">
        <v>5.9999989999999999</v>
      </c>
      <c r="H5580" s="8">
        <v>0.62103468437744425</v>
      </c>
      <c r="I5580" s="26" t="str">
        <f>INDEX('Data Tab2'!$C:$C,MATCH('Data Tab1'!A5580,'Data Tab2'!$A:$A,0))</f>
        <v>MXP5</v>
      </c>
    </row>
    <row r="5581" spans="1:9" hidden="1">
      <c r="A5581" s="55">
        <v>102280849</v>
      </c>
      <c r="B5581" s="1" t="s">
        <v>9</v>
      </c>
      <c r="C5581" t="s">
        <v>27</v>
      </c>
      <c r="D5581" s="1" t="s">
        <v>11</v>
      </c>
      <c r="E5581" t="s">
        <v>12</v>
      </c>
      <c r="F5581" s="4" t="s">
        <v>13</v>
      </c>
      <c r="G5581" s="3">
        <v>1.4983299999999999</v>
      </c>
      <c r="H5581" s="8">
        <v>0.75732387480968544</v>
      </c>
      <c r="I5581" s="26" t="str">
        <f>INDEX('Data Tab2'!$C:$C,MATCH('Data Tab1'!A5581,'Data Tab2'!$A:$A,0))</f>
        <v>MXP5</v>
      </c>
    </row>
    <row r="5582" spans="1:9" hidden="1">
      <c r="A5582" s="55">
        <v>102280849</v>
      </c>
      <c r="B5582" s="1" t="s">
        <v>9</v>
      </c>
      <c r="C5582" t="s">
        <v>27</v>
      </c>
      <c r="D5582" s="1" t="s">
        <v>11</v>
      </c>
      <c r="E5582" t="s">
        <v>12</v>
      </c>
      <c r="F5582" s="4" t="s">
        <v>34</v>
      </c>
      <c r="G5582" s="3">
        <v>1.2730509999999999</v>
      </c>
      <c r="H5582" s="8">
        <v>6.3905304674951258E-2</v>
      </c>
      <c r="I5582" s="26" t="str">
        <f>INDEX('Data Tab2'!$C:$C,MATCH('Data Tab1'!A5582,'Data Tab2'!$A:$A,0))</f>
        <v>MXP5</v>
      </c>
    </row>
    <row r="5583" spans="1:9" hidden="1">
      <c r="A5583" s="55">
        <v>102280849</v>
      </c>
      <c r="B5583" s="1" t="s">
        <v>9</v>
      </c>
      <c r="C5583" t="s">
        <v>27</v>
      </c>
      <c r="D5583" s="1" t="s">
        <v>11</v>
      </c>
      <c r="E5583" t="s">
        <v>12</v>
      </c>
      <c r="F5583" s="4" t="s">
        <v>28</v>
      </c>
      <c r="G5583" s="3">
        <v>2.9919419999999999</v>
      </c>
      <c r="H5583" s="8">
        <v>2.4539269572120159E-2</v>
      </c>
      <c r="I5583" s="26" t="str">
        <f>INDEX('Data Tab2'!$C:$C,MATCH('Data Tab1'!A5583,'Data Tab2'!$A:$A,0))</f>
        <v>MXP5</v>
      </c>
    </row>
    <row r="5584" spans="1:9" hidden="1">
      <c r="A5584" s="55">
        <v>102280849</v>
      </c>
      <c r="B5584" s="1" t="s">
        <v>33</v>
      </c>
      <c r="C5584" t="s">
        <v>32</v>
      </c>
      <c r="D5584" s="1" t="s">
        <v>11</v>
      </c>
      <c r="E5584" t="s">
        <v>12</v>
      </c>
      <c r="F5584" s="4" t="s">
        <v>15</v>
      </c>
      <c r="G5584" s="3">
        <v>4.5955469999999998</v>
      </c>
      <c r="H5584" s="8">
        <v>0.11593614371465788</v>
      </c>
      <c r="I5584" s="26" t="str">
        <f>INDEX('Data Tab2'!$C:$C,MATCH('Data Tab1'!A5584,'Data Tab2'!$A:$A,0))</f>
        <v>MXP5</v>
      </c>
    </row>
    <row r="5585" spans="1:9" hidden="1">
      <c r="A5585" s="55">
        <v>102280849</v>
      </c>
      <c r="B5585" s="1" t="s">
        <v>33</v>
      </c>
      <c r="C5585" t="s">
        <v>32</v>
      </c>
      <c r="D5585" s="1" t="s">
        <v>11</v>
      </c>
      <c r="E5585" t="s">
        <v>12</v>
      </c>
      <c r="F5585" s="4" t="s">
        <v>28</v>
      </c>
      <c r="G5585" s="3">
        <v>3.0008270000000001</v>
      </c>
      <c r="H5585" s="8">
        <v>0.52878368506103746</v>
      </c>
      <c r="I5585" s="26" t="str">
        <f>INDEX('Data Tab2'!$C:$C,MATCH('Data Tab1'!A5585,'Data Tab2'!$A:$A,0))</f>
        <v>MXP5</v>
      </c>
    </row>
    <row r="5586" spans="1:9" hidden="1">
      <c r="A5586" s="55">
        <v>102280849</v>
      </c>
      <c r="B5586" s="1" t="s">
        <v>33</v>
      </c>
      <c r="C5586" t="s">
        <v>32</v>
      </c>
      <c r="D5586" s="1" t="s">
        <v>11</v>
      </c>
      <c r="E5586" t="s">
        <v>12</v>
      </c>
      <c r="F5586" s="4" t="s">
        <v>29</v>
      </c>
      <c r="G5586" s="3">
        <v>4.7016590000000003</v>
      </c>
      <c r="H5586" s="8">
        <v>0.25070181822983861</v>
      </c>
      <c r="I5586" s="26" t="str">
        <f>INDEX('Data Tab2'!$C:$C,MATCH('Data Tab1'!A5586,'Data Tab2'!$A:$A,0))</f>
        <v>MXP5</v>
      </c>
    </row>
    <row r="5587" spans="1:9" hidden="1">
      <c r="A5587" s="55">
        <v>102280849</v>
      </c>
      <c r="B5587" s="1" t="s">
        <v>33</v>
      </c>
      <c r="C5587" t="s">
        <v>32</v>
      </c>
      <c r="D5587" s="1" t="s">
        <v>11</v>
      </c>
      <c r="E5587" t="s">
        <v>12</v>
      </c>
      <c r="F5587" s="4" t="s">
        <v>16</v>
      </c>
      <c r="G5587" s="3">
        <v>4.3333259999999996</v>
      </c>
      <c r="H5587" s="8">
        <v>0.218135551578577</v>
      </c>
      <c r="I5587" s="26" t="str">
        <f>INDEX('Data Tab2'!$C:$C,MATCH('Data Tab1'!A5587,'Data Tab2'!$A:$A,0))</f>
        <v>MXP5</v>
      </c>
    </row>
    <row r="5588" spans="1:9" hidden="1">
      <c r="A5588" s="55">
        <v>102280849</v>
      </c>
      <c r="B5588" s="1" t="s">
        <v>33</v>
      </c>
      <c r="C5588" t="s">
        <v>32</v>
      </c>
      <c r="D5588" s="1" t="s">
        <v>17</v>
      </c>
      <c r="E5588" t="s">
        <v>18</v>
      </c>
      <c r="F5588" s="4" t="s">
        <v>35</v>
      </c>
      <c r="G5588" s="3">
        <v>9.4383239999999997</v>
      </c>
      <c r="H5588" s="8">
        <v>0.71155031403170665</v>
      </c>
      <c r="I5588" s="26" t="str">
        <f>INDEX('Data Tab2'!$C:$C,MATCH('Data Tab1'!A5588,'Data Tab2'!$A:$A,0))</f>
        <v>MXP5</v>
      </c>
    </row>
    <row r="5589" spans="1:9" hidden="1">
      <c r="A5589" s="55">
        <v>102280849</v>
      </c>
      <c r="B5589" s="1" t="s">
        <v>33</v>
      </c>
      <c r="C5589" t="s">
        <v>32</v>
      </c>
      <c r="D5589" s="1" t="s">
        <v>17</v>
      </c>
      <c r="E5589" t="s">
        <v>18</v>
      </c>
      <c r="F5589" s="4" t="s">
        <v>36</v>
      </c>
      <c r="G5589" s="3">
        <v>4.9999909999999996</v>
      </c>
      <c r="H5589" s="8">
        <v>0.5280459741455209</v>
      </c>
      <c r="I5589" s="26" t="str">
        <f>INDEX('Data Tab2'!$C:$C,MATCH('Data Tab1'!A5589,'Data Tab2'!$A:$A,0))</f>
        <v>MXP5</v>
      </c>
    </row>
    <row r="5590" spans="1:9" hidden="1">
      <c r="A5590" s="55">
        <v>102280849</v>
      </c>
      <c r="B5590" s="1" t="s">
        <v>33</v>
      </c>
      <c r="C5590" t="s">
        <v>32</v>
      </c>
      <c r="D5590" s="1" t="s">
        <v>17</v>
      </c>
      <c r="E5590" t="s">
        <v>18</v>
      </c>
      <c r="F5590" s="4" t="s">
        <v>19</v>
      </c>
      <c r="G5590" s="3">
        <v>9.0166599999999999</v>
      </c>
      <c r="H5590" s="8">
        <v>0.34594056989808786</v>
      </c>
      <c r="I5590" s="26" t="str">
        <f>INDEX('Data Tab2'!$C:$C,MATCH('Data Tab1'!A5590,'Data Tab2'!$A:$A,0))</f>
        <v>MXP5</v>
      </c>
    </row>
    <row r="5591" spans="1:9" hidden="1">
      <c r="A5591" s="56">
        <v>102280849</v>
      </c>
      <c r="B5591" s="1" t="s">
        <v>33</v>
      </c>
      <c r="C5591" t="s">
        <v>32</v>
      </c>
      <c r="D5591" s="1" t="s">
        <v>17</v>
      </c>
      <c r="E5591" t="s">
        <v>18</v>
      </c>
      <c r="F5591" s="4" t="s">
        <v>20</v>
      </c>
      <c r="G5591" s="3">
        <v>4.9833259999999999</v>
      </c>
      <c r="H5591" s="8">
        <v>0.84165790913772387</v>
      </c>
      <c r="I5591" s="26" t="str">
        <f>INDEX('Data Tab2'!$C:$C,MATCH('Data Tab1'!A5591,'Data Tab2'!$A:$A,0))</f>
        <v>MXP5</v>
      </c>
    </row>
    <row r="5592" spans="1:9">
      <c r="A5592" s="55">
        <v>102281012</v>
      </c>
      <c r="B5592" s="1" t="s">
        <v>9</v>
      </c>
      <c r="C5592" t="s">
        <v>31</v>
      </c>
      <c r="D5592" s="1" t="s">
        <v>11</v>
      </c>
      <c r="E5592" t="s">
        <v>12</v>
      </c>
      <c r="F5592" s="4" t="s">
        <v>34</v>
      </c>
      <c r="G5592" s="3">
        <v>9.7105540000000001</v>
      </c>
      <c r="H5592" s="8">
        <v>0.65002605196794794</v>
      </c>
      <c r="I5592" s="26" t="str">
        <f>INDEX('Data Tab2'!$C:$C,MATCH('Data Tab1'!A5592,'Data Tab2'!$A:$A,0))</f>
        <v>ORY1</v>
      </c>
    </row>
    <row r="5593" spans="1:9" hidden="1">
      <c r="A5593" s="55">
        <v>102281012</v>
      </c>
      <c r="B5593" s="1" t="s">
        <v>9</v>
      </c>
      <c r="C5593" t="s">
        <v>31</v>
      </c>
      <c r="D5593" s="1" t="s">
        <v>11</v>
      </c>
      <c r="E5593" t="s">
        <v>12</v>
      </c>
      <c r="F5593" s="4" t="s">
        <v>14</v>
      </c>
      <c r="G5593" s="3">
        <v>9.7363870000000006</v>
      </c>
      <c r="H5593" s="8">
        <v>0.54819490539591242</v>
      </c>
      <c r="I5593" s="26" t="str">
        <f>INDEX('Data Tab2'!$C:$C,MATCH('Data Tab1'!A5593,'Data Tab2'!$A:$A,0))</f>
        <v>ORY1</v>
      </c>
    </row>
    <row r="5594" spans="1:9" hidden="1">
      <c r="A5594" s="55">
        <v>102281012</v>
      </c>
      <c r="B5594" s="1" t="s">
        <v>9</v>
      </c>
      <c r="C5594" t="s">
        <v>31</v>
      </c>
      <c r="D5594" s="1" t="s">
        <v>17</v>
      </c>
      <c r="E5594" t="s">
        <v>18</v>
      </c>
      <c r="F5594" s="4" t="s">
        <v>36</v>
      </c>
      <c r="G5594" s="3">
        <v>9.6583310000000004</v>
      </c>
      <c r="H5594" s="8">
        <v>0.93951992302944987</v>
      </c>
      <c r="I5594" s="26" t="str">
        <f>INDEX('Data Tab2'!$C:$C,MATCH('Data Tab1'!A5594,'Data Tab2'!$A:$A,0))</f>
        <v>ORY1</v>
      </c>
    </row>
    <row r="5595" spans="1:9" hidden="1">
      <c r="A5595" s="55">
        <v>102281012</v>
      </c>
      <c r="B5595" s="1" t="s">
        <v>9</v>
      </c>
      <c r="C5595" t="s">
        <v>31</v>
      </c>
      <c r="D5595" s="1" t="s">
        <v>17</v>
      </c>
      <c r="E5595" t="s">
        <v>18</v>
      </c>
      <c r="F5595" s="4" t="s">
        <v>38</v>
      </c>
      <c r="G5595" s="3">
        <v>9.4699980000000004</v>
      </c>
      <c r="H5595" s="8">
        <v>0.76682611160609504</v>
      </c>
      <c r="I5595" s="26" t="str">
        <f>INDEX('Data Tab2'!$C:$C,MATCH('Data Tab1'!A5595,'Data Tab2'!$A:$A,0))</f>
        <v>ORY1</v>
      </c>
    </row>
    <row r="5596" spans="1:9" hidden="1">
      <c r="A5596" s="56">
        <v>102281012</v>
      </c>
      <c r="B5596" s="1" t="s">
        <v>9</v>
      </c>
      <c r="C5596" t="s">
        <v>31</v>
      </c>
      <c r="D5596" s="1" t="s">
        <v>17</v>
      </c>
      <c r="E5596" t="s">
        <v>23</v>
      </c>
      <c r="F5596" s="4" t="s">
        <v>25</v>
      </c>
      <c r="G5596" s="3">
        <v>9.9999970000000005</v>
      </c>
      <c r="H5596" s="8">
        <v>0.35594424424342008</v>
      </c>
      <c r="I5596" s="26" t="str">
        <f>INDEX('Data Tab2'!$C:$C,MATCH('Data Tab1'!A5596,'Data Tab2'!$A:$A,0))</f>
        <v>ORY1</v>
      </c>
    </row>
    <row r="5597" spans="1:9">
      <c r="A5597" s="56">
        <v>102284658</v>
      </c>
      <c r="B5597" s="1" t="s">
        <v>9</v>
      </c>
      <c r="C5597" t="s">
        <v>31</v>
      </c>
      <c r="D5597" s="1" t="s">
        <v>11</v>
      </c>
      <c r="E5597" t="s">
        <v>12</v>
      </c>
      <c r="F5597" s="4" t="s">
        <v>15</v>
      </c>
      <c r="G5597" s="3">
        <v>8.7633310000000009</v>
      </c>
      <c r="H5597" s="8">
        <v>0.5545823378062843</v>
      </c>
      <c r="I5597" s="26" t="str">
        <f>INDEX('Data Tab2'!$C:$C,MATCH('Data Tab1'!A5597,'Data Tab2'!$A:$A,0))</f>
        <v>ORY4</v>
      </c>
    </row>
    <row r="5598" spans="1:9">
      <c r="A5598" s="55">
        <v>102288406</v>
      </c>
      <c r="B5598" s="1" t="s">
        <v>33</v>
      </c>
      <c r="C5598" t="s">
        <v>31</v>
      </c>
      <c r="D5598" s="1" t="s">
        <v>11</v>
      </c>
      <c r="E5598" t="s">
        <v>12</v>
      </c>
      <c r="F5598" s="4" t="s">
        <v>13</v>
      </c>
      <c r="G5598" s="3">
        <v>10.835832</v>
      </c>
      <c r="H5598" s="8">
        <v>0.55618356244232414</v>
      </c>
      <c r="I5598" s="26" t="str">
        <f>INDEX('Data Tab2'!$C:$C,MATCH('Data Tab1'!A5598,'Data Tab2'!$A:$A,0))</f>
        <v>POZ1</v>
      </c>
    </row>
    <row r="5599" spans="1:9" hidden="1">
      <c r="A5599" s="55">
        <v>102288406</v>
      </c>
      <c r="B5599" s="1" t="s">
        <v>33</v>
      </c>
      <c r="C5599" t="s">
        <v>31</v>
      </c>
      <c r="D5599" s="1" t="s">
        <v>11</v>
      </c>
      <c r="E5599" t="s">
        <v>12</v>
      </c>
      <c r="F5599" s="4" t="s">
        <v>34</v>
      </c>
      <c r="G5599" s="3">
        <v>10.170553999999999</v>
      </c>
      <c r="H5599" s="8">
        <v>0.66199229469547993</v>
      </c>
      <c r="I5599" s="26" t="str">
        <f>INDEX('Data Tab2'!$C:$C,MATCH('Data Tab1'!A5599,'Data Tab2'!$A:$A,0))</f>
        <v>POZ1</v>
      </c>
    </row>
    <row r="5600" spans="1:9" hidden="1">
      <c r="A5600" s="55">
        <v>102288406</v>
      </c>
      <c r="B5600" s="1" t="s">
        <v>33</v>
      </c>
      <c r="C5600" t="s">
        <v>31</v>
      </c>
      <c r="D5600" s="1" t="s">
        <v>11</v>
      </c>
      <c r="E5600" t="s">
        <v>12</v>
      </c>
      <c r="F5600" s="4" t="s">
        <v>28</v>
      </c>
      <c r="G5600" s="3">
        <v>2.499997</v>
      </c>
      <c r="H5600" s="8">
        <v>0.35949709140693875</v>
      </c>
      <c r="I5600" s="26" t="str">
        <f>INDEX('Data Tab2'!$C:$C,MATCH('Data Tab1'!A5600,'Data Tab2'!$A:$A,0))</f>
        <v>POZ1</v>
      </c>
    </row>
    <row r="5601" spans="1:9" hidden="1">
      <c r="A5601" s="55">
        <v>102288406</v>
      </c>
      <c r="B5601" s="1" t="s">
        <v>33</v>
      </c>
      <c r="C5601" t="s">
        <v>31</v>
      </c>
      <c r="D5601" s="1" t="s">
        <v>11</v>
      </c>
      <c r="E5601" t="s">
        <v>12</v>
      </c>
      <c r="F5601" s="4" t="s">
        <v>29</v>
      </c>
      <c r="G5601" s="3">
        <v>10.218609000000001</v>
      </c>
      <c r="H5601" s="8">
        <v>0.8915592745134544</v>
      </c>
      <c r="I5601" s="26" t="str">
        <f>INDEX('Data Tab2'!$C:$C,MATCH('Data Tab1'!A5601,'Data Tab2'!$A:$A,0))</f>
        <v>POZ1</v>
      </c>
    </row>
    <row r="5602" spans="1:9" hidden="1">
      <c r="A5602" s="55">
        <v>102288406</v>
      </c>
      <c r="B5602" s="1" t="s">
        <v>33</v>
      </c>
      <c r="C5602" t="s">
        <v>31</v>
      </c>
      <c r="D5602" s="1" t="s">
        <v>11</v>
      </c>
      <c r="E5602" t="s">
        <v>12</v>
      </c>
      <c r="F5602" s="4" t="s">
        <v>16</v>
      </c>
      <c r="G5602" s="3">
        <v>9.8944419999999997</v>
      </c>
      <c r="H5602" s="8">
        <v>7.7828003465369555E-2</v>
      </c>
      <c r="I5602" s="26" t="str">
        <f>INDEX('Data Tab2'!$C:$C,MATCH('Data Tab1'!A5602,'Data Tab2'!$A:$A,0))</f>
        <v>POZ1</v>
      </c>
    </row>
    <row r="5603" spans="1:9" hidden="1">
      <c r="A5603" s="56">
        <v>102288406</v>
      </c>
      <c r="B5603" s="1" t="s">
        <v>33</v>
      </c>
      <c r="C5603" t="s">
        <v>31</v>
      </c>
      <c r="D5603" s="1" t="s">
        <v>17</v>
      </c>
      <c r="E5603" t="s">
        <v>18</v>
      </c>
      <c r="F5603" s="4" t="s">
        <v>35</v>
      </c>
      <c r="G5603" s="3">
        <v>9.4663869999999992</v>
      </c>
      <c r="H5603" s="8">
        <v>0.63543443130001886</v>
      </c>
      <c r="I5603" s="26" t="str">
        <f>INDEX('Data Tab2'!$C:$C,MATCH('Data Tab1'!A5603,'Data Tab2'!$A:$A,0))</f>
        <v>POZ1</v>
      </c>
    </row>
    <row r="5604" spans="1:9">
      <c r="A5604" s="56">
        <v>102288436</v>
      </c>
      <c r="B5604" s="1" t="s">
        <v>33</v>
      </c>
      <c r="C5604" t="s">
        <v>27</v>
      </c>
      <c r="D5604" s="1" t="s">
        <v>11</v>
      </c>
      <c r="E5604" t="s">
        <v>12</v>
      </c>
      <c r="F5604" s="4" t="s">
        <v>16</v>
      </c>
      <c r="G5604" s="3">
        <v>7.5224970000000004</v>
      </c>
      <c r="H5604" s="8">
        <v>0.95162559238384214</v>
      </c>
      <c r="I5604" s="26" t="str">
        <f>INDEX('Data Tab2'!$C:$C,MATCH('Data Tab1'!A5604,'Data Tab2'!$A:$A,0))</f>
        <v>PRG2</v>
      </c>
    </row>
    <row r="5605" spans="1:9">
      <c r="A5605" s="55">
        <v>102291933</v>
      </c>
      <c r="B5605" s="1" t="s">
        <v>9</v>
      </c>
      <c r="C5605" t="s">
        <v>27</v>
      </c>
      <c r="D5605" s="1" t="s">
        <v>17</v>
      </c>
      <c r="E5605" t="s">
        <v>18</v>
      </c>
      <c r="F5605" s="4" t="s">
        <v>36</v>
      </c>
      <c r="G5605" s="3">
        <v>5.3491629999999999</v>
      </c>
      <c r="H5605" s="8">
        <v>0.48993487091925403</v>
      </c>
      <c r="I5605" s="26" t="str">
        <f>INDEX('Data Tab2'!$C:$C,MATCH('Data Tab1'!A5605,'Data Tab2'!$A:$A,0))</f>
        <v>STR1</v>
      </c>
    </row>
    <row r="5606" spans="1:9" hidden="1">
      <c r="A5606" s="55">
        <v>102291933</v>
      </c>
      <c r="B5606" s="1" t="s">
        <v>9</v>
      </c>
      <c r="C5606" t="s">
        <v>27</v>
      </c>
      <c r="D5606" s="1" t="s">
        <v>17</v>
      </c>
      <c r="E5606" t="s">
        <v>18</v>
      </c>
      <c r="F5606" s="4" t="s">
        <v>19</v>
      </c>
      <c r="G5606" s="3">
        <v>2.391108</v>
      </c>
      <c r="H5606" s="8">
        <v>0.73649897421721311</v>
      </c>
      <c r="I5606" s="26" t="str">
        <f>INDEX('Data Tab2'!$C:$C,MATCH('Data Tab1'!A5606,'Data Tab2'!$A:$A,0))</f>
        <v>STR1</v>
      </c>
    </row>
    <row r="5607" spans="1:9" hidden="1">
      <c r="A5607" s="55">
        <v>102291933</v>
      </c>
      <c r="B5607" s="1" t="s">
        <v>9</v>
      </c>
      <c r="C5607" t="s">
        <v>27</v>
      </c>
      <c r="D5607" s="1" t="s">
        <v>17</v>
      </c>
      <c r="E5607" t="s">
        <v>18</v>
      </c>
      <c r="F5607" s="4" t="s">
        <v>21</v>
      </c>
      <c r="G5607" s="3">
        <v>8.9799959999999999</v>
      </c>
      <c r="H5607" s="8">
        <v>0.47900084880049054</v>
      </c>
      <c r="I5607" s="26" t="str">
        <f>INDEX('Data Tab2'!$C:$C,MATCH('Data Tab1'!A5607,'Data Tab2'!$A:$A,0))</f>
        <v>STR1</v>
      </c>
    </row>
    <row r="5608" spans="1:9" hidden="1">
      <c r="A5608" s="55">
        <v>102291933</v>
      </c>
      <c r="B5608" s="1" t="s">
        <v>9</v>
      </c>
      <c r="C5608" t="s">
        <v>27</v>
      </c>
      <c r="D5608" s="1" t="s">
        <v>17</v>
      </c>
      <c r="E5608" t="s">
        <v>18</v>
      </c>
      <c r="F5608" s="4" t="s">
        <v>22</v>
      </c>
      <c r="G5608" s="3">
        <v>8.5922190000000001</v>
      </c>
      <c r="H5608" s="8">
        <v>0.11760205331857321</v>
      </c>
      <c r="I5608" s="26" t="str">
        <f>INDEX('Data Tab2'!$C:$C,MATCH('Data Tab1'!A5608,'Data Tab2'!$A:$A,0))</f>
        <v>STR1</v>
      </c>
    </row>
    <row r="5609" spans="1:9" hidden="1">
      <c r="A5609" s="55">
        <v>102291933</v>
      </c>
      <c r="B5609" s="1" t="s">
        <v>33</v>
      </c>
      <c r="C5609" t="s">
        <v>27</v>
      </c>
      <c r="D5609" s="1" t="s">
        <v>11</v>
      </c>
      <c r="E5609" t="s">
        <v>12</v>
      </c>
      <c r="F5609" s="4" t="s">
        <v>14</v>
      </c>
      <c r="G5609" s="3">
        <v>7.5969420000000003</v>
      </c>
      <c r="H5609" s="8">
        <v>0.53192176689519555</v>
      </c>
      <c r="I5609" s="26" t="str">
        <f>INDEX('Data Tab2'!$C:$C,MATCH('Data Tab1'!A5609,'Data Tab2'!$A:$A,0))</f>
        <v>STR1</v>
      </c>
    </row>
    <row r="5610" spans="1:9" hidden="1">
      <c r="A5610" s="55">
        <v>102291933</v>
      </c>
      <c r="B5610" s="1" t="s">
        <v>33</v>
      </c>
      <c r="C5610" t="s">
        <v>27</v>
      </c>
      <c r="D5610" s="1" t="s">
        <v>11</v>
      </c>
      <c r="E5610" t="s">
        <v>12</v>
      </c>
      <c r="F5610" s="4" t="s">
        <v>15</v>
      </c>
      <c r="G5610" s="3">
        <v>5.5974959999999996</v>
      </c>
      <c r="H5610" s="8">
        <v>0.52036791745943967</v>
      </c>
      <c r="I5610" s="26" t="str">
        <f>INDEX('Data Tab2'!$C:$C,MATCH('Data Tab1'!A5610,'Data Tab2'!$A:$A,0))</f>
        <v>STR1</v>
      </c>
    </row>
    <row r="5611" spans="1:9" hidden="1">
      <c r="A5611" s="55">
        <v>102291933</v>
      </c>
      <c r="B5611" s="1" t="s">
        <v>33</v>
      </c>
      <c r="C5611" t="s">
        <v>27</v>
      </c>
      <c r="D5611" s="1" t="s">
        <v>11</v>
      </c>
      <c r="E5611" t="s">
        <v>12</v>
      </c>
      <c r="F5611" s="4" t="s">
        <v>28</v>
      </c>
      <c r="G5611" s="3">
        <v>8.1258289999999995</v>
      </c>
      <c r="H5611" s="8">
        <v>8.9229967834731805E-2</v>
      </c>
      <c r="I5611" s="26" t="str">
        <f>INDEX('Data Tab2'!$C:$C,MATCH('Data Tab1'!A5611,'Data Tab2'!$A:$A,0))</f>
        <v>STR1</v>
      </c>
    </row>
    <row r="5612" spans="1:9" hidden="1">
      <c r="A5612" s="56">
        <v>102291933</v>
      </c>
      <c r="B5612" s="1" t="s">
        <v>33</v>
      </c>
      <c r="C5612" t="s">
        <v>27</v>
      </c>
      <c r="D5612" s="1" t="s">
        <v>11</v>
      </c>
      <c r="E5612" t="s">
        <v>12</v>
      </c>
      <c r="F5612" s="4" t="s">
        <v>16</v>
      </c>
      <c r="G5612" s="3">
        <v>9.4930500000000002</v>
      </c>
      <c r="H5612" s="8">
        <v>0.9219027172261639</v>
      </c>
      <c r="I5612" s="26" t="str">
        <f>INDEX('Data Tab2'!$C:$C,MATCH('Data Tab1'!A5612,'Data Tab2'!$A:$A,0))</f>
        <v>STR1</v>
      </c>
    </row>
    <row r="5613" spans="1:9">
      <c r="A5613" s="55">
        <v>102292061</v>
      </c>
      <c r="B5613" s="1" t="s">
        <v>9</v>
      </c>
      <c r="C5613" t="s">
        <v>37</v>
      </c>
      <c r="D5613" s="1" t="s">
        <v>11</v>
      </c>
      <c r="E5613" t="s">
        <v>12</v>
      </c>
      <c r="F5613" s="4" t="s">
        <v>34</v>
      </c>
      <c r="G5613" s="3">
        <v>4.332776</v>
      </c>
      <c r="H5613" s="8">
        <v>0.62368262065460733</v>
      </c>
      <c r="I5613" s="26" t="str">
        <f>INDEX('Data Tab2'!$C:$C,MATCH('Data Tab1'!A5613,'Data Tab2'!$A:$A,0))</f>
        <v>SZZ1</v>
      </c>
    </row>
    <row r="5614" spans="1:9" hidden="1">
      <c r="A5614" s="55">
        <v>102292061</v>
      </c>
      <c r="B5614" s="1" t="s">
        <v>9</v>
      </c>
      <c r="C5614" t="s">
        <v>37</v>
      </c>
      <c r="D5614" s="1" t="s">
        <v>11</v>
      </c>
      <c r="E5614" t="s">
        <v>12</v>
      </c>
      <c r="F5614" s="4" t="s">
        <v>29</v>
      </c>
      <c r="G5614" s="3">
        <v>0.975553</v>
      </c>
      <c r="H5614" s="8">
        <v>0.44667781990140842</v>
      </c>
      <c r="I5614" s="26" t="str">
        <f>INDEX('Data Tab2'!$C:$C,MATCH('Data Tab1'!A5614,'Data Tab2'!$A:$A,0))</f>
        <v>SZZ1</v>
      </c>
    </row>
    <row r="5615" spans="1:9" hidden="1">
      <c r="A5615" s="55">
        <v>102292061</v>
      </c>
      <c r="B5615" s="1" t="s">
        <v>9</v>
      </c>
      <c r="C5615" t="s">
        <v>37</v>
      </c>
      <c r="D5615" s="1" t="s">
        <v>11</v>
      </c>
      <c r="E5615" t="s">
        <v>12</v>
      </c>
      <c r="F5615" s="4" t="s">
        <v>16</v>
      </c>
      <c r="G5615" s="3">
        <v>1.149443</v>
      </c>
      <c r="H5615" s="8">
        <v>7.0133477122340859E-2</v>
      </c>
      <c r="I5615" s="26" t="str">
        <f>INDEX('Data Tab2'!$C:$C,MATCH('Data Tab1'!A5615,'Data Tab2'!$A:$A,0))</f>
        <v>SZZ1</v>
      </c>
    </row>
    <row r="5616" spans="1:9" hidden="1">
      <c r="A5616" s="55">
        <v>102292061</v>
      </c>
      <c r="B5616" s="1" t="s">
        <v>9</v>
      </c>
      <c r="C5616" t="s">
        <v>37</v>
      </c>
      <c r="D5616" s="1" t="s">
        <v>17</v>
      </c>
      <c r="E5616" t="s">
        <v>18</v>
      </c>
      <c r="F5616" s="4" t="s">
        <v>21</v>
      </c>
      <c r="G5616" s="3">
        <v>4.9136090000000001</v>
      </c>
      <c r="H5616" s="8">
        <v>0.62269249400639659</v>
      </c>
      <c r="I5616" s="26" t="str">
        <f>INDEX('Data Tab2'!$C:$C,MATCH('Data Tab1'!A5616,'Data Tab2'!$A:$A,0))</f>
        <v>SZZ1</v>
      </c>
    </row>
    <row r="5617" spans="1:9" hidden="1">
      <c r="A5617" s="55">
        <v>102292061</v>
      </c>
      <c r="B5617" s="1" t="s">
        <v>9</v>
      </c>
      <c r="C5617" t="s">
        <v>37</v>
      </c>
      <c r="D5617" s="1" t="s">
        <v>17</v>
      </c>
      <c r="E5617" t="s">
        <v>23</v>
      </c>
      <c r="F5617" s="4" t="s">
        <v>24</v>
      </c>
      <c r="G5617" s="3">
        <v>1.9722E-2</v>
      </c>
      <c r="H5617" s="8">
        <v>0.39601160138115277</v>
      </c>
      <c r="I5617" s="26" t="str">
        <f>INDEX('Data Tab2'!$C:$C,MATCH('Data Tab1'!A5617,'Data Tab2'!$A:$A,0))</f>
        <v>SZZ1</v>
      </c>
    </row>
    <row r="5618" spans="1:9" hidden="1">
      <c r="A5618" s="55">
        <v>102292061</v>
      </c>
      <c r="B5618" s="1" t="s">
        <v>33</v>
      </c>
      <c r="C5618" t="s">
        <v>31</v>
      </c>
      <c r="D5618" s="1" t="s">
        <v>11</v>
      </c>
      <c r="E5618" t="s">
        <v>12</v>
      </c>
      <c r="F5618" s="4" t="s">
        <v>13</v>
      </c>
      <c r="G5618" s="3">
        <v>1.40472</v>
      </c>
      <c r="H5618" s="8">
        <v>0.56471263542394412</v>
      </c>
      <c r="I5618" s="26" t="str">
        <f>INDEX('Data Tab2'!$C:$C,MATCH('Data Tab1'!A5618,'Data Tab2'!$A:$A,0))</f>
        <v>SZZ1</v>
      </c>
    </row>
    <row r="5619" spans="1:9" hidden="1">
      <c r="A5619" s="55">
        <v>102292061</v>
      </c>
      <c r="B5619" s="1" t="s">
        <v>33</v>
      </c>
      <c r="C5619" t="s">
        <v>31</v>
      </c>
      <c r="D5619" s="1" t="s">
        <v>11</v>
      </c>
      <c r="E5619" t="s">
        <v>12</v>
      </c>
      <c r="F5619" s="4" t="s">
        <v>34</v>
      </c>
      <c r="G5619" s="3">
        <v>6.6594429999999996</v>
      </c>
      <c r="H5619" s="8">
        <v>0.77021628426009159</v>
      </c>
      <c r="I5619" s="26" t="str">
        <f>INDEX('Data Tab2'!$C:$C,MATCH('Data Tab1'!A5619,'Data Tab2'!$A:$A,0))</f>
        <v>SZZ1</v>
      </c>
    </row>
    <row r="5620" spans="1:9" hidden="1">
      <c r="A5620" s="55">
        <v>102292061</v>
      </c>
      <c r="B5620" s="1" t="s">
        <v>33</v>
      </c>
      <c r="C5620" t="s">
        <v>31</v>
      </c>
      <c r="D5620" s="1" t="s">
        <v>11</v>
      </c>
      <c r="E5620" t="s">
        <v>12</v>
      </c>
      <c r="F5620" s="4" t="s">
        <v>29</v>
      </c>
      <c r="G5620" s="3">
        <v>9.2638870000000004</v>
      </c>
      <c r="H5620" s="8">
        <v>0.55556815537872595</v>
      </c>
      <c r="I5620" s="26" t="str">
        <f>INDEX('Data Tab2'!$C:$C,MATCH('Data Tab1'!A5620,'Data Tab2'!$A:$A,0))</f>
        <v>SZZ1</v>
      </c>
    </row>
    <row r="5621" spans="1:9" hidden="1">
      <c r="A5621" s="55">
        <v>102292061</v>
      </c>
      <c r="B5621" s="1" t="s">
        <v>33</v>
      </c>
      <c r="C5621" t="s">
        <v>31</v>
      </c>
      <c r="D5621" s="1" t="s">
        <v>11</v>
      </c>
      <c r="E5621" t="s">
        <v>12</v>
      </c>
      <c r="F5621" s="4" t="s">
        <v>16</v>
      </c>
      <c r="G5621" s="3">
        <v>9.4919419999999999</v>
      </c>
      <c r="H5621" s="8">
        <v>0.29608861303547485</v>
      </c>
      <c r="I5621" s="26" t="str">
        <f>INDEX('Data Tab2'!$C:$C,MATCH('Data Tab1'!A5621,'Data Tab2'!$A:$A,0))</f>
        <v>SZZ1</v>
      </c>
    </row>
    <row r="5622" spans="1:9" hidden="1">
      <c r="A5622" s="55">
        <v>102292061</v>
      </c>
      <c r="B5622" s="1" t="s">
        <v>33</v>
      </c>
      <c r="C5622" t="s">
        <v>31</v>
      </c>
      <c r="D5622" s="1" t="s">
        <v>17</v>
      </c>
      <c r="E5622" t="s">
        <v>18</v>
      </c>
      <c r="F5622" s="4" t="s">
        <v>35</v>
      </c>
      <c r="G5622" s="3">
        <v>7.9999989999999999</v>
      </c>
      <c r="H5622" s="8">
        <v>0.31426151958532644</v>
      </c>
      <c r="I5622" s="26" t="str">
        <f>INDEX('Data Tab2'!$C:$C,MATCH('Data Tab1'!A5622,'Data Tab2'!$A:$A,0))</f>
        <v>SZZ1</v>
      </c>
    </row>
    <row r="5623" spans="1:9" hidden="1">
      <c r="A5623" s="55">
        <v>102292061</v>
      </c>
      <c r="B5623" s="1" t="s">
        <v>33</v>
      </c>
      <c r="C5623" t="s">
        <v>31</v>
      </c>
      <c r="D5623" s="1" t="s">
        <v>17</v>
      </c>
      <c r="E5623" t="s">
        <v>18</v>
      </c>
      <c r="F5623" s="4" t="s">
        <v>21</v>
      </c>
      <c r="G5623" s="3">
        <v>4.8002750000000001</v>
      </c>
      <c r="H5623" s="8">
        <v>0.91462565311094912</v>
      </c>
      <c r="I5623" s="26" t="str">
        <f>INDEX('Data Tab2'!$C:$C,MATCH('Data Tab1'!A5623,'Data Tab2'!$A:$A,0))</f>
        <v>SZZ1</v>
      </c>
    </row>
    <row r="5624" spans="1:9" hidden="1">
      <c r="A5624" s="55">
        <v>102292061</v>
      </c>
      <c r="B5624" s="1" t="s">
        <v>33</v>
      </c>
      <c r="C5624" t="s">
        <v>31</v>
      </c>
      <c r="D5624" s="1" t="s">
        <v>17</v>
      </c>
      <c r="E5624" t="s">
        <v>18</v>
      </c>
      <c r="F5624" s="4" t="s">
        <v>22</v>
      </c>
      <c r="G5624" s="3">
        <v>8.9999970000000005</v>
      </c>
      <c r="H5624" s="8">
        <v>0.11123841789723365</v>
      </c>
      <c r="I5624" s="26" t="str">
        <f>INDEX('Data Tab2'!$C:$C,MATCH('Data Tab1'!A5624,'Data Tab2'!$A:$A,0))</f>
        <v>SZZ1</v>
      </c>
    </row>
    <row r="5625" spans="1:9" hidden="1">
      <c r="A5625" s="56">
        <v>102292061</v>
      </c>
      <c r="B5625" s="1" t="s">
        <v>33</v>
      </c>
      <c r="C5625" t="s">
        <v>31</v>
      </c>
      <c r="D5625" s="1" t="s">
        <v>17</v>
      </c>
      <c r="E5625" t="s">
        <v>23</v>
      </c>
      <c r="F5625" s="4" t="s">
        <v>24</v>
      </c>
      <c r="G5625" s="3">
        <v>9.7927759999999999</v>
      </c>
      <c r="H5625" s="8">
        <v>0.59017638076357548</v>
      </c>
      <c r="I5625" s="26" t="str">
        <f>INDEX('Data Tab2'!$C:$C,MATCH('Data Tab1'!A5625,'Data Tab2'!$A:$A,0))</f>
        <v>SZZ1</v>
      </c>
    </row>
    <row r="5626" spans="1:9">
      <c r="A5626" s="55">
        <v>102300718</v>
      </c>
      <c r="B5626" s="1" t="s">
        <v>9</v>
      </c>
      <c r="C5626" t="s">
        <v>31</v>
      </c>
      <c r="D5626" s="1" t="s">
        <v>11</v>
      </c>
      <c r="E5626" t="s">
        <v>12</v>
      </c>
      <c r="F5626" s="4" t="s">
        <v>28</v>
      </c>
      <c r="G5626" s="3">
        <v>9.3449980000000004</v>
      </c>
      <c r="H5626" s="8">
        <v>5.5060563131616447E-2</v>
      </c>
      <c r="I5626" s="26" t="str">
        <f>INDEX('Data Tab2'!$C:$C,MATCH('Data Tab1'!A5626,'Data Tab2'!$A:$A,0))</f>
        <v>TRN1</v>
      </c>
    </row>
    <row r="5627" spans="1:9" hidden="1">
      <c r="A5627" s="55">
        <v>102300718</v>
      </c>
      <c r="B5627" s="1" t="s">
        <v>9</v>
      </c>
      <c r="C5627" t="s">
        <v>31</v>
      </c>
      <c r="D5627" s="1" t="s">
        <v>11</v>
      </c>
      <c r="E5627" t="s">
        <v>12</v>
      </c>
      <c r="F5627" s="4" t="s">
        <v>29</v>
      </c>
      <c r="G5627" s="3">
        <v>6.7222000000000004E-2</v>
      </c>
      <c r="H5627" s="8">
        <v>0.75652208308822144</v>
      </c>
      <c r="I5627" s="26" t="str">
        <f>INDEX('Data Tab2'!$C:$C,MATCH('Data Tab1'!A5627,'Data Tab2'!$A:$A,0))</f>
        <v>TRN1</v>
      </c>
    </row>
    <row r="5628" spans="1:9" hidden="1">
      <c r="A5628" s="55">
        <v>102300718</v>
      </c>
      <c r="B5628" s="1" t="s">
        <v>9</v>
      </c>
      <c r="C5628" t="s">
        <v>31</v>
      </c>
      <c r="D5628" s="1" t="s">
        <v>17</v>
      </c>
      <c r="E5628" t="s">
        <v>18</v>
      </c>
      <c r="F5628" s="4" t="s">
        <v>36</v>
      </c>
      <c r="G5628" s="3">
        <v>0.80194299999999996</v>
      </c>
      <c r="H5628" s="8">
        <v>0.59952656869672205</v>
      </c>
      <c r="I5628" s="26" t="str">
        <f>INDEX('Data Tab2'!$C:$C,MATCH('Data Tab1'!A5628,'Data Tab2'!$A:$A,0))</f>
        <v>TRN1</v>
      </c>
    </row>
    <row r="5629" spans="1:9" hidden="1">
      <c r="A5629" s="55">
        <v>102300718</v>
      </c>
      <c r="B5629" s="1" t="s">
        <v>33</v>
      </c>
      <c r="C5629" t="s">
        <v>37</v>
      </c>
      <c r="D5629" s="1" t="s">
        <v>11</v>
      </c>
      <c r="E5629" t="s">
        <v>12</v>
      </c>
      <c r="F5629" s="4" t="s">
        <v>13</v>
      </c>
      <c r="G5629" s="3">
        <v>5.4661099999999996</v>
      </c>
      <c r="H5629" s="8">
        <v>0.34895210846232216</v>
      </c>
      <c r="I5629" s="26" t="str">
        <f>INDEX('Data Tab2'!$C:$C,MATCH('Data Tab1'!A5629,'Data Tab2'!$A:$A,0))</f>
        <v>TRN1</v>
      </c>
    </row>
    <row r="5630" spans="1:9" hidden="1">
      <c r="A5630" s="55">
        <v>102300718</v>
      </c>
      <c r="B5630" s="1" t="s">
        <v>33</v>
      </c>
      <c r="C5630" t="s">
        <v>37</v>
      </c>
      <c r="D5630" s="1" t="s">
        <v>11</v>
      </c>
      <c r="E5630" t="s">
        <v>12</v>
      </c>
      <c r="F5630" s="4" t="s">
        <v>34</v>
      </c>
      <c r="G5630" s="3">
        <v>11.097776</v>
      </c>
      <c r="H5630" s="8">
        <v>9.9519930361364195E-2</v>
      </c>
      <c r="I5630" s="26" t="str">
        <f>INDEX('Data Tab2'!$C:$C,MATCH('Data Tab1'!A5630,'Data Tab2'!$A:$A,0))</f>
        <v>TRN1</v>
      </c>
    </row>
    <row r="5631" spans="1:9" hidden="1">
      <c r="A5631" s="55">
        <v>102300718</v>
      </c>
      <c r="B5631" s="1" t="s">
        <v>33</v>
      </c>
      <c r="C5631" t="s">
        <v>37</v>
      </c>
      <c r="D5631" s="1" t="s">
        <v>11</v>
      </c>
      <c r="E5631" t="s">
        <v>12</v>
      </c>
      <c r="F5631" s="4" t="s">
        <v>14</v>
      </c>
      <c r="G5631" s="3">
        <v>10.998331</v>
      </c>
      <c r="H5631" s="8">
        <v>0.84223940710351708</v>
      </c>
      <c r="I5631" s="26" t="str">
        <f>INDEX('Data Tab2'!$C:$C,MATCH('Data Tab1'!A5631,'Data Tab2'!$A:$A,0))</f>
        <v>TRN1</v>
      </c>
    </row>
    <row r="5632" spans="1:9" hidden="1">
      <c r="A5632" s="55">
        <v>102300718</v>
      </c>
      <c r="B5632" s="1" t="s">
        <v>33</v>
      </c>
      <c r="C5632" t="s">
        <v>37</v>
      </c>
      <c r="D5632" s="1" t="s">
        <v>11</v>
      </c>
      <c r="E5632" t="s">
        <v>12</v>
      </c>
      <c r="F5632" s="4" t="s">
        <v>15</v>
      </c>
      <c r="G5632" s="3">
        <v>10.781107</v>
      </c>
      <c r="H5632" s="8">
        <v>0.26526074809560474</v>
      </c>
      <c r="I5632" s="26" t="str">
        <f>INDEX('Data Tab2'!$C:$C,MATCH('Data Tab1'!A5632,'Data Tab2'!$A:$A,0))</f>
        <v>TRN1</v>
      </c>
    </row>
    <row r="5633" spans="1:9" hidden="1">
      <c r="A5633" s="55">
        <v>102300718</v>
      </c>
      <c r="B5633" s="1" t="s">
        <v>33</v>
      </c>
      <c r="C5633" t="s">
        <v>37</v>
      </c>
      <c r="D5633" s="1" t="s">
        <v>11</v>
      </c>
      <c r="E5633" t="s">
        <v>12</v>
      </c>
      <c r="F5633" s="4" t="s">
        <v>28</v>
      </c>
      <c r="G5633" s="3">
        <v>1.2658309999999999</v>
      </c>
      <c r="H5633" s="8">
        <v>0.71541088426808785</v>
      </c>
      <c r="I5633" s="26" t="str">
        <f>INDEX('Data Tab2'!$C:$C,MATCH('Data Tab1'!A5633,'Data Tab2'!$A:$A,0))</f>
        <v>TRN1</v>
      </c>
    </row>
    <row r="5634" spans="1:9" hidden="1">
      <c r="A5634" s="55">
        <v>102300718</v>
      </c>
      <c r="B5634" s="1" t="s">
        <v>33</v>
      </c>
      <c r="C5634" t="s">
        <v>37</v>
      </c>
      <c r="D5634" s="1" t="s">
        <v>11</v>
      </c>
      <c r="E5634" t="s">
        <v>12</v>
      </c>
      <c r="F5634" s="4" t="s">
        <v>29</v>
      </c>
      <c r="G5634" s="3">
        <v>3.93222</v>
      </c>
      <c r="H5634" s="8">
        <v>0.38940676646315386</v>
      </c>
      <c r="I5634" s="26" t="str">
        <f>INDEX('Data Tab2'!$C:$C,MATCH('Data Tab1'!A5634,'Data Tab2'!$A:$A,0))</f>
        <v>TRN1</v>
      </c>
    </row>
    <row r="5635" spans="1:9" hidden="1">
      <c r="A5635" s="55">
        <v>102300718</v>
      </c>
      <c r="B5635" s="1" t="s">
        <v>33</v>
      </c>
      <c r="C5635" t="s">
        <v>37</v>
      </c>
      <c r="D5635" s="1" t="s">
        <v>17</v>
      </c>
      <c r="E5635" t="s">
        <v>18</v>
      </c>
      <c r="F5635" s="4" t="s">
        <v>36</v>
      </c>
      <c r="G5635" s="3">
        <v>4.1972199999999997</v>
      </c>
      <c r="H5635" s="8">
        <v>0.83536510254104235</v>
      </c>
      <c r="I5635" s="26" t="str">
        <f>INDEX('Data Tab2'!$C:$C,MATCH('Data Tab1'!A5635,'Data Tab2'!$A:$A,0))</f>
        <v>TRN1</v>
      </c>
    </row>
    <row r="5636" spans="1:9" hidden="1">
      <c r="A5636" s="55">
        <v>102300718</v>
      </c>
      <c r="B5636" s="1" t="s">
        <v>33</v>
      </c>
      <c r="C5636" t="s">
        <v>37</v>
      </c>
      <c r="D5636" s="1" t="s">
        <v>17</v>
      </c>
      <c r="E5636" t="s">
        <v>18</v>
      </c>
      <c r="F5636" s="4" t="s">
        <v>38</v>
      </c>
      <c r="G5636" s="3">
        <v>9.9988869999999999</v>
      </c>
      <c r="H5636" s="8">
        <v>0.62001201333245526</v>
      </c>
      <c r="I5636" s="26" t="str">
        <f>INDEX('Data Tab2'!$C:$C,MATCH('Data Tab1'!A5636,'Data Tab2'!$A:$A,0))</f>
        <v>TRN1</v>
      </c>
    </row>
    <row r="5637" spans="1:9" hidden="1">
      <c r="A5637" s="55">
        <v>102300718</v>
      </c>
      <c r="B5637" s="1" t="s">
        <v>33</v>
      </c>
      <c r="C5637" t="s">
        <v>37</v>
      </c>
      <c r="D5637" s="1" t="s">
        <v>17</v>
      </c>
      <c r="E5637" t="s">
        <v>18</v>
      </c>
      <c r="F5637" s="4" t="s">
        <v>19</v>
      </c>
      <c r="G5637" s="3">
        <v>9.9986090000000001</v>
      </c>
      <c r="H5637" s="8">
        <v>0.27999430894960065</v>
      </c>
      <c r="I5637" s="26" t="str">
        <f>INDEX('Data Tab2'!$C:$C,MATCH('Data Tab1'!A5637,'Data Tab2'!$A:$A,0))</f>
        <v>TRN1</v>
      </c>
    </row>
    <row r="5638" spans="1:9" hidden="1">
      <c r="A5638" s="55">
        <v>102300718</v>
      </c>
      <c r="B5638" s="1" t="s">
        <v>33</v>
      </c>
      <c r="C5638" t="s">
        <v>37</v>
      </c>
      <c r="D5638" s="1" t="s">
        <v>17</v>
      </c>
      <c r="E5638" t="s">
        <v>18</v>
      </c>
      <c r="F5638" s="4" t="s">
        <v>20</v>
      </c>
      <c r="G5638" s="3">
        <v>4.9991649999999996</v>
      </c>
      <c r="H5638" s="8">
        <v>0.45824409282112688</v>
      </c>
      <c r="I5638" s="26" t="str">
        <f>INDEX('Data Tab2'!$C:$C,MATCH('Data Tab1'!A5638,'Data Tab2'!$A:$A,0))</f>
        <v>TRN1</v>
      </c>
    </row>
    <row r="5639" spans="1:9" hidden="1">
      <c r="A5639" s="55">
        <v>102300718</v>
      </c>
      <c r="B5639" s="1" t="s">
        <v>33</v>
      </c>
      <c r="C5639" t="s">
        <v>37</v>
      </c>
      <c r="D5639" s="1" t="s">
        <v>17</v>
      </c>
      <c r="E5639" t="s">
        <v>23</v>
      </c>
      <c r="F5639" s="4" t="s">
        <v>24</v>
      </c>
      <c r="G5639" s="3">
        <v>4.9994420000000002</v>
      </c>
      <c r="H5639" s="8">
        <v>0.23696050018441162</v>
      </c>
      <c r="I5639" s="26" t="str">
        <f>INDEX('Data Tab2'!$C:$C,MATCH('Data Tab1'!A5639,'Data Tab2'!$A:$A,0))</f>
        <v>TRN1</v>
      </c>
    </row>
    <row r="5640" spans="1:9" hidden="1">
      <c r="A5640" s="56">
        <v>102300718</v>
      </c>
      <c r="B5640" s="1" t="s">
        <v>33</v>
      </c>
      <c r="C5640" t="s">
        <v>37</v>
      </c>
      <c r="D5640" s="1" t="s">
        <v>17</v>
      </c>
      <c r="E5640" t="s">
        <v>23</v>
      </c>
      <c r="F5640" s="4" t="s">
        <v>25</v>
      </c>
      <c r="G5640" s="3">
        <v>9.9058320000000002</v>
      </c>
      <c r="H5640" s="8">
        <v>0.57910679384237185</v>
      </c>
      <c r="I5640" s="26" t="str">
        <f>INDEX('Data Tab2'!$C:$C,MATCH('Data Tab1'!A5640,'Data Tab2'!$A:$A,0))</f>
        <v>TRN1</v>
      </c>
    </row>
    <row r="5641" spans="1:9">
      <c r="A5641" s="56">
        <v>102301703</v>
      </c>
      <c r="B5641" s="1" t="s">
        <v>9</v>
      </c>
      <c r="C5641" t="s">
        <v>31</v>
      </c>
      <c r="D5641" s="1" t="s">
        <v>17</v>
      </c>
      <c r="E5641" t="s">
        <v>18</v>
      </c>
      <c r="F5641" s="4" t="s">
        <v>22</v>
      </c>
      <c r="G5641" s="3">
        <v>0.56138699999999997</v>
      </c>
      <c r="H5641" s="8">
        <v>4.1774207656814388E-2</v>
      </c>
      <c r="I5641" s="26" t="str">
        <f>INDEX('Data Tab2'!$C:$C,MATCH('Data Tab1'!A5641,'Data Tab2'!$A:$A,0))</f>
        <v>WRO1</v>
      </c>
    </row>
    <row r="5642" spans="1:9">
      <c r="A5642" s="55">
        <v>102301707</v>
      </c>
      <c r="B5642" s="1" t="s">
        <v>9</v>
      </c>
      <c r="C5642" t="s">
        <v>37</v>
      </c>
      <c r="D5642" s="1" t="s">
        <v>11</v>
      </c>
      <c r="E5642" t="s">
        <v>12</v>
      </c>
      <c r="F5642" s="4" t="s">
        <v>34</v>
      </c>
      <c r="G5642" s="3">
        <v>4.9994430000000003</v>
      </c>
      <c r="H5642" s="8">
        <v>0.58822652406423581</v>
      </c>
      <c r="I5642" s="26" t="str">
        <f>INDEX('Data Tab2'!$C:$C,MATCH('Data Tab1'!A5642,'Data Tab2'!$A:$A,0))</f>
        <v>WRO2</v>
      </c>
    </row>
    <row r="5643" spans="1:9" hidden="1">
      <c r="A5643" s="55">
        <v>102301707</v>
      </c>
      <c r="B5643" s="1" t="s">
        <v>9</v>
      </c>
      <c r="C5643" t="s">
        <v>37</v>
      </c>
      <c r="D5643" s="1" t="s">
        <v>11</v>
      </c>
      <c r="E5643" t="s">
        <v>12</v>
      </c>
      <c r="F5643" s="4" t="s">
        <v>14</v>
      </c>
      <c r="G5643" s="3">
        <v>5.9988859999999997</v>
      </c>
      <c r="H5643" s="8">
        <v>0.77309295046098536</v>
      </c>
      <c r="I5643" s="26" t="str">
        <f>INDEX('Data Tab2'!$C:$C,MATCH('Data Tab1'!A5643,'Data Tab2'!$A:$A,0))</f>
        <v>WRO2</v>
      </c>
    </row>
    <row r="5644" spans="1:9" hidden="1">
      <c r="A5644" s="55">
        <v>102301707</v>
      </c>
      <c r="B5644" s="1" t="s">
        <v>9</v>
      </c>
      <c r="C5644" t="s">
        <v>37</v>
      </c>
      <c r="D5644" s="1" t="s">
        <v>11</v>
      </c>
      <c r="E5644" t="s">
        <v>12</v>
      </c>
      <c r="F5644" s="4" t="s">
        <v>28</v>
      </c>
      <c r="G5644" s="3">
        <v>4.7949979999999996</v>
      </c>
      <c r="H5644" s="8">
        <v>0.66037725531894742</v>
      </c>
      <c r="I5644" s="26" t="str">
        <f>INDEX('Data Tab2'!$C:$C,MATCH('Data Tab1'!A5644,'Data Tab2'!$A:$A,0))</f>
        <v>WRO2</v>
      </c>
    </row>
    <row r="5645" spans="1:9" hidden="1">
      <c r="A5645" s="55">
        <v>102301707</v>
      </c>
      <c r="B5645" s="1" t="s">
        <v>9</v>
      </c>
      <c r="C5645" t="s">
        <v>37</v>
      </c>
      <c r="D5645" s="1" t="s">
        <v>11</v>
      </c>
      <c r="E5645" t="s">
        <v>12</v>
      </c>
      <c r="F5645" s="4" t="s">
        <v>29</v>
      </c>
      <c r="G5645" s="3">
        <v>10.340271</v>
      </c>
      <c r="H5645" s="8">
        <v>0.11601846326845133</v>
      </c>
      <c r="I5645" s="26" t="str">
        <f>INDEX('Data Tab2'!$C:$C,MATCH('Data Tab1'!A5645,'Data Tab2'!$A:$A,0))</f>
        <v>WRO2</v>
      </c>
    </row>
    <row r="5646" spans="1:9" hidden="1">
      <c r="A5646" s="55">
        <v>102301707</v>
      </c>
      <c r="B5646" s="1" t="s">
        <v>9</v>
      </c>
      <c r="C5646" t="s">
        <v>37</v>
      </c>
      <c r="D5646" s="1" t="s">
        <v>11</v>
      </c>
      <c r="E5646" t="s">
        <v>12</v>
      </c>
      <c r="F5646" s="4" t="s">
        <v>16</v>
      </c>
      <c r="G5646" s="3">
        <v>7.9741650000000002</v>
      </c>
      <c r="H5646" s="8">
        <v>0.47227234476992641</v>
      </c>
      <c r="I5646" s="26" t="str">
        <f>INDEX('Data Tab2'!$C:$C,MATCH('Data Tab1'!A5646,'Data Tab2'!$A:$A,0))</f>
        <v>WRO2</v>
      </c>
    </row>
    <row r="5647" spans="1:9" hidden="1">
      <c r="A5647" s="55">
        <v>102301707</v>
      </c>
      <c r="B5647" s="1" t="s">
        <v>9</v>
      </c>
      <c r="C5647" t="s">
        <v>37</v>
      </c>
      <c r="D5647" s="1" t="s">
        <v>17</v>
      </c>
      <c r="E5647" t="s">
        <v>18</v>
      </c>
      <c r="F5647" s="4" t="s">
        <v>35</v>
      </c>
      <c r="G5647" s="3">
        <v>4.9994420000000002</v>
      </c>
      <c r="H5647" s="8">
        <v>0.32338089472564635</v>
      </c>
      <c r="I5647" s="26" t="str">
        <f>INDEX('Data Tab2'!$C:$C,MATCH('Data Tab1'!A5647,'Data Tab2'!$A:$A,0))</f>
        <v>WRO2</v>
      </c>
    </row>
    <row r="5648" spans="1:9" hidden="1">
      <c r="A5648" s="55">
        <v>102301707</v>
      </c>
      <c r="B5648" s="1" t="s">
        <v>9</v>
      </c>
      <c r="C5648" t="s">
        <v>37</v>
      </c>
      <c r="D5648" s="1" t="s">
        <v>17</v>
      </c>
      <c r="E5648" t="s">
        <v>18</v>
      </c>
      <c r="F5648" s="4" t="s">
        <v>36</v>
      </c>
      <c r="G5648" s="3">
        <v>4.323054</v>
      </c>
      <c r="H5648" s="8">
        <v>0.15226613928589305</v>
      </c>
      <c r="I5648" s="26" t="str">
        <f>INDEX('Data Tab2'!$C:$C,MATCH('Data Tab1'!A5648,'Data Tab2'!$A:$A,0))</f>
        <v>WRO2</v>
      </c>
    </row>
    <row r="5649" spans="1:9" hidden="1">
      <c r="A5649" s="55">
        <v>102301707</v>
      </c>
      <c r="B5649" s="1" t="s">
        <v>9</v>
      </c>
      <c r="C5649" t="s">
        <v>37</v>
      </c>
      <c r="D5649" s="1" t="s">
        <v>17</v>
      </c>
      <c r="E5649" t="s">
        <v>18</v>
      </c>
      <c r="F5649" s="4" t="s">
        <v>20</v>
      </c>
      <c r="G5649" s="3">
        <v>4.9994430000000003</v>
      </c>
      <c r="H5649" s="8">
        <v>0.32298097988675156</v>
      </c>
      <c r="I5649" s="26" t="str">
        <f>INDEX('Data Tab2'!$C:$C,MATCH('Data Tab1'!A5649,'Data Tab2'!$A:$A,0))</f>
        <v>WRO2</v>
      </c>
    </row>
    <row r="5650" spans="1:9" hidden="1">
      <c r="A5650" s="55">
        <v>102301707</v>
      </c>
      <c r="B5650" s="1" t="s">
        <v>9</v>
      </c>
      <c r="C5650" t="s">
        <v>37</v>
      </c>
      <c r="D5650" s="1" t="s">
        <v>17</v>
      </c>
      <c r="E5650" t="s">
        <v>18</v>
      </c>
      <c r="F5650" s="4" t="s">
        <v>21</v>
      </c>
      <c r="G5650" s="3">
        <v>9.9988880000000009</v>
      </c>
      <c r="H5650" s="8">
        <v>0.37135848051597176</v>
      </c>
      <c r="I5650" s="26" t="str">
        <f>INDEX('Data Tab2'!$C:$C,MATCH('Data Tab1'!A5650,'Data Tab2'!$A:$A,0))</f>
        <v>WRO2</v>
      </c>
    </row>
    <row r="5651" spans="1:9" hidden="1">
      <c r="A5651" s="55">
        <v>102301707</v>
      </c>
      <c r="B5651" s="1" t="s">
        <v>9</v>
      </c>
      <c r="C5651" t="s">
        <v>37</v>
      </c>
      <c r="D5651" s="1" t="s">
        <v>17</v>
      </c>
      <c r="E5651" t="s">
        <v>18</v>
      </c>
      <c r="F5651" s="4" t="s">
        <v>22</v>
      </c>
      <c r="G5651" s="3">
        <v>4.9994430000000003</v>
      </c>
      <c r="H5651" s="8">
        <v>0.82361287698720942</v>
      </c>
      <c r="I5651" s="26" t="str">
        <f>INDEX('Data Tab2'!$C:$C,MATCH('Data Tab1'!A5651,'Data Tab2'!$A:$A,0))</f>
        <v>WRO2</v>
      </c>
    </row>
    <row r="5652" spans="1:9" hidden="1">
      <c r="A5652" s="55">
        <v>102301707</v>
      </c>
      <c r="B5652" s="1" t="s">
        <v>9</v>
      </c>
      <c r="C5652" t="s">
        <v>37</v>
      </c>
      <c r="D5652" s="1" t="s">
        <v>17</v>
      </c>
      <c r="E5652" t="s">
        <v>23</v>
      </c>
      <c r="F5652" s="4" t="s">
        <v>24</v>
      </c>
      <c r="G5652" s="3">
        <v>4.9991649999999996</v>
      </c>
      <c r="H5652" s="8">
        <v>0.80356329441632746</v>
      </c>
      <c r="I5652" s="26" t="str">
        <f>INDEX('Data Tab2'!$C:$C,MATCH('Data Tab1'!A5652,'Data Tab2'!$A:$A,0))</f>
        <v>WRO2</v>
      </c>
    </row>
    <row r="5653" spans="1:9" hidden="1">
      <c r="A5653" s="55">
        <v>102301707</v>
      </c>
      <c r="B5653" s="1" t="s">
        <v>9</v>
      </c>
      <c r="C5653" t="s">
        <v>37</v>
      </c>
      <c r="D5653" s="1" t="s">
        <v>17</v>
      </c>
      <c r="E5653" t="s">
        <v>23</v>
      </c>
      <c r="F5653" s="4" t="s">
        <v>25</v>
      </c>
      <c r="G5653" s="3">
        <v>4.7161099999999996</v>
      </c>
      <c r="H5653" s="8">
        <v>0.45220723178233313</v>
      </c>
      <c r="I5653" s="26" t="str">
        <f>INDEX('Data Tab2'!$C:$C,MATCH('Data Tab1'!A5653,'Data Tab2'!$A:$A,0))</f>
        <v>WRO2</v>
      </c>
    </row>
    <row r="5654" spans="1:9" hidden="1">
      <c r="A5654" s="55">
        <v>102301707</v>
      </c>
      <c r="B5654" s="1" t="s">
        <v>9</v>
      </c>
      <c r="C5654" t="s">
        <v>31</v>
      </c>
      <c r="D5654" s="1" t="s">
        <v>17</v>
      </c>
      <c r="E5654" t="s">
        <v>18</v>
      </c>
      <c r="F5654" s="4" t="s">
        <v>36</v>
      </c>
      <c r="G5654" s="3">
        <v>1.59222</v>
      </c>
      <c r="H5654" s="8">
        <v>0.46348668315751917</v>
      </c>
      <c r="I5654" s="26" t="str">
        <f>INDEX('Data Tab2'!$C:$C,MATCH('Data Tab1'!A5654,'Data Tab2'!$A:$A,0))</f>
        <v>WRO2</v>
      </c>
    </row>
    <row r="5655" spans="1:9" hidden="1">
      <c r="A5655" s="56">
        <v>102301707</v>
      </c>
      <c r="B5655" s="1" t="s">
        <v>9</v>
      </c>
      <c r="C5655" t="s">
        <v>31</v>
      </c>
      <c r="D5655" s="1" t="s">
        <v>17</v>
      </c>
      <c r="E5655" t="s">
        <v>23</v>
      </c>
      <c r="F5655" s="4" t="s">
        <v>25</v>
      </c>
      <c r="G5655" s="3">
        <v>0.28305399999999997</v>
      </c>
      <c r="H5655" s="8">
        <v>0.73015903619522005</v>
      </c>
      <c r="I5655" s="26" t="str">
        <f>INDEX('Data Tab2'!$C:$C,MATCH('Data Tab1'!A5655,'Data Tab2'!$A:$A,0))</f>
        <v>WRO2</v>
      </c>
    </row>
    <row r="5656" spans="1:9">
      <c r="A5656" s="55">
        <v>102313086</v>
      </c>
      <c r="B5656" s="1" t="s">
        <v>9</v>
      </c>
      <c r="C5656" t="s">
        <v>27</v>
      </c>
      <c r="D5656" s="1" t="s">
        <v>11</v>
      </c>
      <c r="E5656" t="s">
        <v>12</v>
      </c>
      <c r="F5656" s="4" t="s">
        <v>14</v>
      </c>
      <c r="G5656" s="3">
        <v>10.865830000000001</v>
      </c>
      <c r="H5656" s="8">
        <v>0.98475185443578472</v>
      </c>
      <c r="I5656" s="26" t="str">
        <f>INDEX('Data Tab2'!$C:$C,MATCH('Data Tab1'!A5656,'Data Tab2'!$A:$A,0))</f>
        <v>WRO5</v>
      </c>
    </row>
    <row r="5657" spans="1:9" hidden="1">
      <c r="A5657" s="55">
        <v>102313086</v>
      </c>
      <c r="B5657" s="1" t="s">
        <v>9</v>
      </c>
      <c r="C5657" t="s">
        <v>27</v>
      </c>
      <c r="D5657" s="1" t="s">
        <v>11</v>
      </c>
      <c r="E5657" t="s">
        <v>12</v>
      </c>
      <c r="F5657" s="4" t="s">
        <v>15</v>
      </c>
      <c r="G5657" s="3">
        <v>6.2349969999999999</v>
      </c>
      <c r="H5657" s="8">
        <v>0.2923100407626924</v>
      </c>
      <c r="I5657" s="26" t="str">
        <f>INDEX('Data Tab2'!$C:$C,MATCH('Data Tab1'!A5657,'Data Tab2'!$A:$A,0))</f>
        <v>WRO5</v>
      </c>
    </row>
    <row r="5658" spans="1:9" hidden="1">
      <c r="A5658" s="55">
        <v>102313086</v>
      </c>
      <c r="B5658" s="1" t="s">
        <v>41</v>
      </c>
      <c r="C5658" t="s">
        <v>27</v>
      </c>
      <c r="D5658" s="1" t="s">
        <v>11</v>
      </c>
      <c r="E5658" t="s">
        <v>12</v>
      </c>
      <c r="F5658" s="4" t="s">
        <v>13</v>
      </c>
      <c r="G5658" s="3">
        <v>10.993052</v>
      </c>
      <c r="H5658" s="8">
        <v>0.65730838017502868</v>
      </c>
      <c r="I5658" s="26" t="str">
        <f>INDEX('Data Tab2'!$C:$C,MATCH('Data Tab1'!A5658,'Data Tab2'!$A:$A,0))</f>
        <v>WRO5</v>
      </c>
    </row>
    <row r="5659" spans="1:9" hidden="1">
      <c r="A5659" s="55">
        <v>102313086</v>
      </c>
      <c r="B5659" s="1" t="s">
        <v>41</v>
      </c>
      <c r="C5659" t="s">
        <v>27</v>
      </c>
      <c r="D5659" s="1" t="s">
        <v>11</v>
      </c>
      <c r="E5659" t="s">
        <v>12</v>
      </c>
      <c r="F5659" s="4" t="s">
        <v>34</v>
      </c>
      <c r="G5659" s="3">
        <v>10.988052</v>
      </c>
      <c r="H5659" s="8">
        <v>0.45302920340736974</v>
      </c>
      <c r="I5659" s="26" t="str">
        <f>INDEX('Data Tab2'!$C:$C,MATCH('Data Tab1'!A5659,'Data Tab2'!$A:$A,0))</f>
        <v>WRO5</v>
      </c>
    </row>
    <row r="5660" spans="1:9" hidden="1">
      <c r="A5660" s="55">
        <v>102313086</v>
      </c>
      <c r="B5660" s="1" t="s">
        <v>33</v>
      </c>
      <c r="C5660" t="s">
        <v>27</v>
      </c>
      <c r="D5660" s="1" t="s">
        <v>11</v>
      </c>
      <c r="E5660" t="s">
        <v>12</v>
      </c>
      <c r="F5660" s="4" t="s">
        <v>29</v>
      </c>
      <c r="G5660" s="3">
        <v>4.7416640000000001</v>
      </c>
      <c r="H5660" s="8">
        <v>0.34511022878604014</v>
      </c>
      <c r="I5660" s="26" t="str">
        <f>INDEX('Data Tab2'!$C:$C,MATCH('Data Tab1'!A5660,'Data Tab2'!$A:$A,0))</f>
        <v>WRO5</v>
      </c>
    </row>
    <row r="5661" spans="1:9" hidden="1">
      <c r="A5661" s="55">
        <v>102313086</v>
      </c>
      <c r="B5661" s="1" t="s">
        <v>33</v>
      </c>
      <c r="C5661" t="s">
        <v>27</v>
      </c>
      <c r="D5661" s="1" t="s">
        <v>11</v>
      </c>
      <c r="E5661" t="s">
        <v>12</v>
      </c>
      <c r="F5661" s="4" t="s">
        <v>16</v>
      </c>
      <c r="G5661" s="3">
        <v>10.982497</v>
      </c>
      <c r="H5661" s="8">
        <v>0.73743482819195771</v>
      </c>
      <c r="I5661" s="26" t="str">
        <f>INDEX('Data Tab2'!$C:$C,MATCH('Data Tab1'!A5661,'Data Tab2'!$A:$A,0))</f>
        <v>WRO5</v>
      </c>
    </row>
    <row r="5662" spans="1:9" hidden="1">
      <c r="A5662" s="55">
        <v>102313086</v>
      </c>
      <c r="B5662" s="1" t="s">
        <v>33</v>
      </c>
      <c r="C5662" t="s">
        <v>27</v>
      </c>
      <c r="D5662" s="1" t="s">
        <v>17</v>
      </c>
      <c r="E5662" t="s">
        <v>18</v>
      </c>
      <c r="F5662" s="4" t="s">
        <v>35</v>
      </c>
      <c r="G5662" s="3">
        <v>10.069162</v>
      </c>
      <c r="H5662" s="8">
        <v>0.84603049091139881</v>
      </c>
      <c r="I5662" s="26" t="str">
        <f>INDEX('Data Tab2'!$C:$C,MATCH('Data Tab1'!A5662,'Data Tab2'!$A:$A,0))</f>
        <v>WRO5</v>
      </c>
    </row>
    <row r="5663" spans="1:9" hidden="1">
      <c r="A5663" s="55">
        <v>102313086</v>
      </c>
      <c r="B5663" s="1" t="s">
        <v>33</v>
      </c>
      <c r="C5663" t="s">
        <v>27</v>
      </c>
      <c r="D5663" s="1" t="s">
        <v>17</v>
      </c>
      <c r="E5663" t="s">
        <v>18</v>
      </c>
      <c r="F5663" s="4" t="s">
        <v>36</v>
      </c>
      <c r="G5663" s="3">
        <v>5.0113849999999998</v>
      </c>
      <c r="H5663" s="8">
        <v>0.38017394481566891</v>
      </c>
      <c r="I5663" s="26" t="str">
        <f>INDEX('Data Tab2'!$C:$C,MATCH('Data Tab1'!A5663,'Data Tab2'!$A:$A,0))</f>
        <v>WRO5</v>
      </c>
    </row>
    <row r="5664" spans="1:9" hidden="1">
      <c r="A5664" s="55">
        <v>102313086</v>
      </c>
      <c r="B5664" s="1" t="s">
        <v>33</v>
      </c>
      <c r="C5664" t="s">
        <v>27</v>
      </c>
      <c r="D5664" s="1" t="s">
        <v>17</v>
      </c>
      <c r="E5664" t="s">
        <v>18</v>
      </c>
      <c r="F5664" s="4" t="s">
        <v>20</v>
      </c>
      <c r="G5664" s="3">
        <v>5.0383290000000001</v>
      </c>
      <c r="H5664" s="8">
        <v>0.23770660289415635</v>
      </c>
      <c r="I5664" s="26" t="str">
        <f>INDEX('Data Tab2'!$C:$C,MATCH('Data Tab1'!A5664,'Data Tab2'!$A:$A,0))</f>
        <v>WRO5</v>
      </c>
    </row>
    <row r="5665" spans="1:9" hidden="1">
      <c r="A5665" s="55">
        <v>102313086</v>
      </c>
      <c r="B5665" s="1" t="s">
        <v>33</v>
      </c>
      <c r="C5665" t="s">
        <v>27</v>
      </c>
      <c r="D5665" s="1" t="s">
        <v>17</v>
      </c>
      <c r="E5665" t="s">
        <v>18</v>
      </c>
      <c r="F5665" s="4" t="s">
        <v>21</v>
      </c>
      <c r="G5665" s="3">
        <v>10.082217</v>
      </c>
      <c r="H5665" s="8">
        <v>0.96011928151248027</v>
      </c>
      <c r="I5665" s="26" t="str">
        <f>INDEX('Data Tab2'!$C:$C,MATCH('Data Tab1'!A5665,'Data Tab2'!$A:$A,0))</f>
        <v>WRO5</v>
      </c>
    </row>
    <row r="5666" spans="1:9" hidden="1">
      <c r="A5666" s="55">
        <v>102313086</v>
      </c>
      <c r="B5666" s="1" t="s">
        <v>33</v>
      </c>
      <c r="C5666" t="s">
        <v>27</v>
      </c>
      <c r="D5666" s="1" t="s">
        <v>17</v>
      </c>
      <c r="E5666" t="s">
        <v>18</v>
      </c>
      <c r="F5666" s="4" t="s">
        <v>22</v>
      </c>
      <c r="G5666" s="3">
        <v>10.031107</v>
      </c>
      <c r="H5666" s="8">
        <v>0.22619114500958104</v>
      </c>
      <c r="I5666" s="26" t="str">
        <f>INDEX('Data Tab2'!$C:$C,MATCH('Data Tab1'!A5666,'Data Tab2'!$A:$A,0))</f>
        <v>WRO5</v>
      </c>
    </row>
    <row r="5667" spans="1:9" hidden="1">
      <c r="A5667" s="55">
        <v>102313086</v>
      </c>
      <c r="B5667" s="1" t="s">
        <v>33</v>
      </c>
      <c r="C5667" t="s">
        <v>27</v>
      </c>
      <c r="D5667" s="1" t="s">
        <v>17</v>
      </c>
      <c r="E5667" t="s">
        <v>23</v>
      </c>
      <c r="F5667" s="4" t="s">
        <v>24</v>
      </c>
      <c r="G5667" s="3">
        <v>10.086663</v>
      </c>
      <c r="H5667" s="8">
        <v>0.22178684237068591</v>
      </c>
      <c r="I5667" s="26" t="str">
        <f>INDEX('Data Tab2'!$C:$C,MATCH('Data Tab1'!A5667,'Data Tab2'!$A:$A,0))</f>
        <v>WRO5</v>
      </c>
    </row>
    <row r="5668" spans="1:9" hidden="1">
      <c r="A5668" s="56">
        <v>102313086</v>
      </c>
      <c r="B5668" s="1" t="s">
        <v>33</v>
      </c>
      <c r="C5668" t="s">
        <v>27</v>
      </c>
      <c r="D5668" s="1" t="s">
        <v>17</v>
      </c>
      <c r="E5668" t="s">
        <v>23</v>
      </c>
      <c r="F5668" s="4" t="s">
        <v>25</v>
      </c>
      <c r="G5668" s="3">
        <v>0</v>
      </c>
      <c r="H5668" s="8">
        <v>0.42612197473426749</v>
      </c>
      <c r="I5668" s="26" t="str">
        <f>INDEX('Data Tab2'!$C:$C,MATCH('Data Tab1'!A5668,'Data Tab2'!$A:$A,0))</f>
        <v>WRO5</v>
      </c>
    </row>
    <row r="5669" spans="1:9">
      <c r="A5669" s="55">
        <v>102316793</v>
      </c>
      <c r="B5669" s="1" t="s">
        <v>9</v>
      </c>
      <c r="C5669" t="s">
        <v>40</v>
      </c>
      <c r="D5669" s="1" t="s">
        <v>11</v>
      </c>
      <c r="E5669" t="s">
        <v>12</v>
      </c>
      <c r="F5669" s="4" t="s">
        <v>29</v>
      </c>
      <c r="G5669" s="3">
        <v>4.7461080000000004</v>
      </c>
      <c r="H5669" s="8">
        <v>0.87873613088389158</v>
      </c>
      <c r="I5669" s="26" t="str">
        <f>INDEX('Data Tab2'!$C:$C,MATCH('Data Tab1'!A5669,'Data Tab2'!$A:$A,0))</f>
        <v>EDI2</v>
      </c>
    </row>
    <row r="5670" spans="1:9" hidden="1">
      <c r="A5670" s="55">
        <v>102316793</v>
      </c>
      <c r="B5670" s="1" t="s">
        <v>9</v>
      </c>
      <c r="C5670" t="s">
        <v>40</v>
      </c>
      <c r="D5670" s="1" t="s">
        <v>11</v>
      </c>
      <c r="E5670" t="s">
        <v>12</v>
      </c>
      <c r="F5670" s="4" t="s">
        <v>16</v>
      </c>
      <c r="G5670" s="3">
        <v>5.4861069999999996</v>
      </c>
      <c r="H5670" s="8">
        <v>0.77689787729363946</v>
      </c>
      <c r="I5670" s="26" t="str">
        <f>INDEX('Data Tab2'!$C:$C,MATCH('Data Tab1'!A5670,'Data Tab2'!$A:$A,0))</f>
        <v>EDI2</v>
      </c>
    </row>
    <row r="5671" spans="1:9" hidden="1">
      <c r="A5671" s="55">
        <v>102316793</v>
      </c>
      <c r="B5671" s="1" t="s">
        <v>9</v>
      </c>
      <c r="C5671" t="s">
        <v>40</v>
      </c>
      <c r="D5671" s="1" t="s">
        <v>17</v>
      </c>
      <c r="E5671" t="s">
        <v>18</v>
      </c>
      <c r="F5671" s="4" t="s">
        <v>35</v>
      </c>
      <c r="G5671" s="3">
        <v>0.74916400000000005</v>
      </c>
      <c r="H5671" s="8">
        <v>0.33040069907116332</v>
      </c>
      <c r="I5671" s="26" t="str">
        <f>INDEX('Data Tab2'!$C:$C,MATCH('Data Tab1'!A5671,'Data Tab2'!$A:$A,0))</f>
        <v>EDI2</v>
      </c>
    </row>
    <row r="5672" spans="1:9" hidden="1">
      <c r="A5672" s="55">
        <v>102316793</v>
      </c>
      <c r="B5672" s="1" t="s">
        <v>9</v>
      </c>
      <c r="C5672" t="s">
        <v>40</v>
      </c>
      <c r="D5672" s="1" t="s">
        <v>17</v>
      </c>
      <c r="E5672" t="s">
        <v>18</v>
      </c>
      <c r="F5672" s="4" t="s">
        <v>19</v>
      </c>
      <c r="G5672" s="3">
        <v>0.89471900000000004</v>
      </c>
      <c r="H5672" s="8">
        <v>0.43604699002392278</v>
      </c>
      <c r="I5672" s="26" t="str">
        <f>INDEX('Data Tab2'!$C:$C,MATCH('Data Tab1'!A5672,'Data Tab2'!$A:$A,0))</f>
        <v>EDI2</v>
      </c>
    </row>
    <row r="5673" spans="1:9" hidden="1">
      <c r="A5673" s="55">
        <v>102316793</v>
      </c>
      <c r="B5673" s="1" t="s">
        <v>9</v>
      </c>
      <c r="C5673" t="s">
        <v>31</v>
      </c>
      <c r="D5673" s="1" t="s">
        <v>11</v>
      </c>
      <c r="E5673" t="s">
        <v>12</v>
      </c>
      <c r="F5673" s="4" t="s">
        <v>13</v>
      </c>
      <c r="G5673" s="3">
        <v>4.1080540000000001</v>
      </c>
      <c r="H5673" s="8">
        <v>0.45789627381959297</v>
      </c>
      <c r="I5673" s="26" t="str">
        <f>INDEX('Data Tab2'!$C:$C,MATCH('Data Tab1'!A5673,'Data Tab2'!$A:$A,0))</f>
        <v>EDI2</v>
      </c>
    </row>
    <row r="5674" spans="1:9" hidden="1">
      <c r="A5674" s="55">
        <v>102316793</v>
      </c>
      <c r="B5674" s="1" t="s">
        <v>9</v>
      </c>
      <c r="C5674" t="s">
        <v>31</v>
      </c>
      <c r="D5674" s="1" t="s">
        <v>17</v>
      </c>
      <c r="E5674" t="s">
        <v>18</v>
      </c>
      <c r="F5674" s="4" t="s">
        <v>38</v>
      </c>
      <c r="G5674" s="3">
        <v>4.3163869999999998</v>
      </c>
      <c r="H5674" s="8">
        <v>0.7786740533359916</v>
      </c>
      <c r="I5674" s="26" t="str">
        <f>INDEX('Data Tab2'!$C:$C,MATCH('Data Tab1'!A5674,'Data Tab2'!$A:$A,0))</f>
        <v>EDI2</v>
      </c>
    </row>
    <row r="5675" spans="1:9" hidden="1">
      <c r="A5675" s="55">
        <v>102316793</v>
      </c>
      <c r="B5675" s="1" t="s">
        <v>9</v>
      </c>
      <c r="C5675" t="s">
        <v>31</v>
      </c>
      <c r="D5675" s="1" t="s">
        <v>17</v>
      </c>
      <c r="E5675" t="s">
        <v>18</v>
      </c>
      <c r="F5675" s="4" t="s">
        <v>19</v>
      </c>
      <c r="G5675" s="3">
        <v>5.4999979999999997</v>
      </c>
      <c r="H5675" s="8">
        <v>0.91804910156740427</v>
      </c>
      <c r="I5675" s="26" t="str">
        <f>INDEX('Data Tab2'!$C:$C,MATCH('Data Tab1'!A5675,'Data Tab2'!$A:$A,0))</f>
        <v>EDI2</v>
      </c>
    </row>
    <row r="5676" spans="1:9" hidden="1">
      <c r="A5676" s="55">
        <v>102316793</v>
      </c>
      <c r="B5676" s="1" t="s">
        <v>9</v>
      </c>
      <c r="C5676" t="s">
        <v>26</v>
      </c>
      <c r="D5676" s="1" t="s">
        <v>11</v>
      </c>
      <c r="E5676" t="s">
        <v>12</v>
      </c>
      <c r="F5676" s="4" t="s">
        <v>14</v>
      </c>
      <c r="G5676" s="3">
        <v>0.98583100000000001</v>
      </c>
      <c r="H5676" s="8">
        <v>0.90422167709798984</v>
      </c>
      <c r="I5676" s="26" t="str">
        <f>INDEX('Data Tab2'!$C:$C,MATCH('Data Tab1'!A5676,'Data Tab2'!$A:$A,0))</f>
        <v>EDI2</v>
      </c>
    </row>
    <row r="5677" spans="1:9" hidden="1">
      <c r="A5677" s="55">
        <v>102316793</v>
      </c>
      <c r="B5677" s="1" t="s">
        <v>9</v>
      </c>
      <c r="C5677" t="s">
        <v>26</v>
      </c>
      <c r="D5677" s="1" t="s">
        <v>11</v>
      </c>
      <c r="E5677" t="s">
        <v>12</v>
      </c>
      <c r="F5677" s="4" t="s">
        <v>28</v>
      </c>
      <c r="G5677" s="3">
        <v>3.6186099999999999</v>
      </c>
      <c r="H5677" s="8">
        <v>0.74560053854559094</v>
      </c>
      <c r="I5677" s="26" t="str">
        <f>INDEX('Data Tab2'!$C:$C,MATCH('Data Tab1'!A5677,'Data Tab2'!$A:$A,0))</f>
        <v>EDI2</v>
      </c>
    </row>
    <row r="5678" spans="1:9" hidden="1">
      <c r="A5678" s="55">
        <v>102316793</v>
      </c>
      <c r="B5678" s="1" t="s">
        <v>9</v>
      </c>
      <c r="C5678" t="s">
        <v>26</v>
      </c>
      <c r="D5678" s="1" t="s">
        <v>11</v>
      </c>
      <c r="E5678" t="s">
        <v>12</v>
      </c>
      <c r="F5678" s="4" t="s">
        <v>29</v>
      </c>
      <c r="G5678" s="3">
        <v>0.93110999999999999</v>
      </c>
      <c r="H5678" s="8">
        <v>0.53665950585330224</v>
      </c>
      <c r="I5678" s="26" t="str">
        <f>INDEX('Data Tab2'!$C:$C,MATCH('Data Tab1'!A5678,'Data Tab2'!$A:$A,0))</f>
        <v>EDI2</v>
      </c>
    </row>
    <row r="5679" spans="1:9" hidden="1">
      <c r="A5679" s="55">
        <v>102316793</v>
      </c>
      <c r="B5679" s="1" t="s">
        <v>9</v>
      </c>
      <c r="C5679" t="s">
        <v>27</v>
      </c>
      <c r="D5679" s="1" t="s">
        <v>11</v>
      </c>
      <c r="E5679" t="s">
        <v>12</v>
      </c>
      <c r="F5679" s="4" t="s">
        <v>15</v>
      </c>
      <c r="G5679" s="3">
        <v>8.545553</v>
      </c>
      <c r="H5679" s="8">
        <v>0.16616192063265156</v>
      </c>
      <c r="I5679" s="26" t="str">
        <f>INDEX('Data Tab2'!$C:$C,MATCH('Data Tab1'!A5679,'Data Tab2'!$A:$A,0))</f>
        <v>EDI2</v>
      </c>
    </row>
    <row r="5680" spans="1:9" hidden="1">
      <c r="A5680" s="55">
        <v>102316793</v>
      </c>
      <c r="B5680" s="1" t="s">
        <v>9</v>
      </c>
      <c r="C5680" t="s">
        <v>27</v>
      </c>
      <c r="D5680" s="1" t="s">
        <v>11</v>
      </c>
      <c r="E5680" t="s">
        <v>12</v>
      </c>
      <c r="F5680" s="4" t="s">
        <v>28</v>
      </c>
      <c r="G5680" s="3">
        <v>6.2369389999999996</v>
      </c>
      <c r="H5680" s="8">
        <v>0.50480070627696327</v>
      </c>
      <c r="I5680" s="26" t="str">
        <f>INDEX('Data Tab2'!$C:$C,MATCH('Data Tab1'!A5680,'Data Tab2'!$A:$A,0))</f>
        <v>EDI2</v>
      </c>
    </row>
    <row r="5681" spans="1:9" hidden="1">
      <c r="A5681" s="55">
        <v>102316793</v>
      </c>
      <c r="B5681" s="1" t="s">
        <v>9</v>
      </c>
      <c r="C5681" t="s">
        <v>27</v>
      </c>
      <c r="D5681" s="1" t="s">
        <v>11</v>
      </c>
      <c r="E5681" t="s">
        <v>12</v>
      </c>
      <c r="F5681" s="4" t="s">
        <v>29</v>
      </c>
      <c r="G5681" s="3">
        <v>5.308052</v>
      </c>
      <c r="H5681" s="8">
        <v>0.75058485684679055</v>
      </c>
      <c r="I5681" s="26" t="str">
        <f>INDEX('Data Tab2'!$C:$C,MATCH('Data Tab1'!A5681,'Data Tab2'!$A:$A,0))</f>
        <v>EDI2</v>
      </c>
    </row>
    <row r="5682" spans="1:9" hidden="1">
      <c r="A5682" s="55">
        <v>102316793</v>
      </c>
      <c r="B5682" s="1" t="s">
        <v>9</v>
      </c>
      <c r="C5682" t="s">
        <v>27</v>
      </c>
      <c r="D5682" s="1" t="s">
        <v>11</v>
      </c>
      <c r="E5682" t="s">
        <v>12</v>
      </c>
      <c r="F5682" s="4" t="s">
        <v>16</v>
      </c>
      <c r="G5682" s="3">
        <v>5.5066629999999996</v>
      </c>
      <c r="H5682" s="8">
        <v>0.15176283737714591</v>
      </c>
      <c r="I5682" s="26" t="str">
        <f>INDEX('Data Tab2'!$C:$C,MATCH('Data Tab1'!A5682,'Data Tab2'!$A:$A,0))</f>
        <v>EDI2</v>
      </c>
    </row>
    <row r="5683" spans="1:9" hidden="1">
      <c r="A5683" s="55">
        <v>102316793</v>
      </c>
      <c r="B5683" s="1" t="s">
        <v>9</v>
      </c>
      <c r="C5683" t="s">
        <v>27</v>
      </c>
      <c r="D5683" s="1" t="s">
        <v>17</v>
      </c>
      <c r="E5683" t="s">
        <v>18</v>
      </c>
      <c r="F5683" s="4" t="s">
        <v>35</v>
      </c>
      <c r="G5683" s="3">
        <v>4.7458289999999996</v>
      </c>
      <c r="H5683" s="8">
        <v>0.79853943482329948</v>
      </c>
      <c r="I5683" s="26" t="str">
        <f>INDEX('Data Tab2'!$C:$C,MATCH('Data Tab1'!A5683,'Data Tab2'!$A:$A,0))</f>
        <v>EDI2</v>
      </c>
    </row>
    <row r="5684" spans="1:9" hidden="1">
      <c r="A5684" s="56">
        <v>102316793</v>
      </c>
      <c r="B5684" s="1" t="s">
        <v>9</v>
      </c>
      <c r="C5684" t="s">
        <v>27</v>
      </c>
      <c r="D5684" s="1" t="s">
        <v>17</v>
      </c>
      <c r="E5684" t="s">
        <v>18</v>
      </c>
      <c r="F5684" s="4" t="s">
        <v>19</v>
      </c>
      <c r="G5684" s="3">
        <v>0.67416299999999996</v>
      </c>
      <c r="H5684" s="8">
        <v>0.47291989119820899</v>
      </c>
      <c r="I5684" s="26" t="str">
        <f>INDEX('Data Tab2'!$C:$C,MATCH('Data Tab1'!A5684,'Data Tab2'!$A:$A,0))</f>
        <v>EDI2</v>
      </c>
    </row>
    <row r="5685" spans="1:9">
      <c r="A5685" s="55">
        <v>102321971</v>
      </c>
      <c r="B5685" s="1" t="s">
        <v>9</v>
      </c>
      <c r="C5685" t="s">
        <v>31</v>
      </c>
      <c r="D5685" s="1" t="s">
        <v>11</v>
      </c>
      <c r="E5685" t="s">
        <v>12</v>
      </c>
      <c r="F5685" s="4" t="s">
        <v>34</v>
      </c>
      <c r="G5685" s="3">
        <v>0.91027599999999997</v>
      </c>
      <c r="H5685" s="8">
        <v>0.8588001950629125</v>
      </c>
      <c r="I5685" s="26" t="str">
        <f>INDEX('Data Tab2'!$C:$C,MATCH('Data Tab1'!A5685,'Data Tab2'!$A:$A,0))</f>
        <v>EDE4</v>
      </c>
    </row>
    <row r="5686" spans="1:9" hidden="1">
      <c r="A5686" s="55">
        <v>102321971</v>
      </c>
      <c r="B5686" s="1" t="s">
        <v>9</v>
      </c>
      <c r="C5686" t="s">
        <v>31</v>
      </c>
      <c r="D5686" s="1" t="s">
        <v>11</v>
      </c>
      <c r="E5686" t="s">
        <v>12</v>
      </c>
      <c r="F5686" s="4" t="s">
        <v>16</v>
      </c>
      <c r="G5686" s="3">
        <v>0.39083200000000001</v>
      </c>
      <c r="H5686" s="8">
        <v>0.29200040326353482</v>
      </c>
      <c r="I5686" s="26" t="str">
        <f>INDEX('Data Tab2'!$C:$C,MATCH('Data Tab1'!A5686,'Data Tab2'!$A:$A,0))</f>
        <v>EDE4</v>
      </c>
    </row>
    <row r="5687" spans="1:9" hidden="1">
      <c r="A5687" s="55">
        <v>102321971</v>
      </c>
      <c r="B5687" s="1" t="s">
        <v>9</v>
      </c>
      <c r="C5687" t="s">
        <v>31</v>
      </c>
      <c r="D5687" s="1" t="s">
        <v>17</v>
      </c>
      <c r="E5687" t="s">
        <v>18</v>
      </c>
      <c r="F5687" s="4" t="s">
        <v>35</v>
      </c>
      <c r="G5687" s="3">
        <v>1.391942</v>
      </c>
      <c r="H5687" s="8">
        <v>0.37648155522455584</v>
      </c>
      <c r="I5687" s="26" t="str">
        <f>INDEX('Data Tab2'!$C:$C,MATCH('Data Tab1'!A5687,'Data Tab2'!$A:$A,0))</f>
        <v>EDE4</v>
      </c>
    </row>
    <row r="5688" spans="1:9" hidden="1">
      <c r="A5688" s="55">
        <v>102321971</v>
      </c>
      <c r="B5688" s="1" t="s">
        <v>9</v>
      </c>
      <c r="C5688" t="s">
        <v>31</v>
      </c>
      <c r="D5688" s="1" t="s">
        <v>17</v>
      </c>
      <c r="E5688" t="s">
        <v>18</v>
      </c>
      <c r="F5688" s="4" t="s">
        <v>36</v>
      </c>
      <c r="G5688" s="3">
        <v>5.0124979999999999</v>
      </c>
      <c r="H5688" s="8">
        <v>8.5143412871260149E-2</v>
      </c>
      <c r="I5688" s="26" t="str">
        <f>INDEX('Data Tab2'!$C:$C,MATCH('Data Tab1'!A5688,'Data Tab2'!$A:$A,0))</f>
        <v>EDE4</v>
      </c>
    </row>
    <row r="5689" spans="1:9" hidden="1">
      <c r="A5689" s="55">
        <v>102321971</v>
      </c>
      <c r="B5689" s="1" t="s">
        <v>9</v>
      </c>
      <c r="C5689" t="s">
        <v>31</v>
      </c>
      <c r="D5689" s="1" t="s">
        <v>17</v>
      </c>
      <c r="E5689" t="s">
        <v>18</v>
      </c>
      <c r="F5689" s="4" t="s">
        <v>22</v>
      </c>
      <c r="G5689" s="3">
        <v>3.2272210000000001</v>
      </c>
      <c r="H5689" s="8">
        <v>0.88970790573873237</v>
      </c>
      <c r="I5689" s="26" t="str">
        <f>INDEX('Data Tab2'!$C:$C,MATCH('Data Tab1'!A5689,'Data Tab2'!$A:$A,0))</f>
        <v>EDE4</v>
      </c>
    </row>
    <row r="5690" spans="1:9" hidden="1">
      <c r="A5690" s="55">
        <v>102321971</v>
      </c>
      <c r="B5690" s="1" t="s">
        <v>9</v>
      </c>
      <c r="C5690" t="s">
        <v>31</v>
      </c>
      <c r="D5690" s="1" t="s">
        <v>17</v>
      </c>
      <c r="E5690" t="s">
        <v>23</v>
      </c>
      <c r="F5690" s="4" t="s">
        <v>24</v>
      </c>
      <c r="G5690" s="3">
        <v>2.1899980000000001</v>
      </c>
      <c r="H5690" s="8">
        <v>0.7640559085385692</v>
      </c>
      <c r="I5690" s="26" t="str">
        <f>INDEX('Data Tab2'!$C:$C,MATCH('Data Tab1'!A5690,'Data Tab2'!$A:$A,0))</f>
        <v>EDE4</v>
      </c>
    </row>
    <row r="5691" spans="1:9" hidden="1">
      <c r="A5691" s="55">
        <v>102321971</v>
      </c>
      <c r="B5691" s="1" t="s">
        <v>9</v>
      </c>
      <c r="C5691" t="s">
        <v>31</v>
      </c>
      <c r="D5691" s="1" t="s">
        <v>17</v>
      </c>
      <c r="E5691" t="s">
        <v>23</v>
      </c>
      <c r="F5691" s="4" t="s">
        <v>25</v>
      </c>
      <c r="G5691" s="3">
        <v>0.55944300000000002</v>
      </c>
      <c r="H5691" s="8">
        <v>0.29360909794656753</v>
      </c>
      <c r="I5691" s="26" t="str">
        <f>INDEX('Data Tab2'!$C:$C,MATCH('Data Tab1'!A5691,'Data Tab2'!$A:$A,0))</f>
        <v>EDE4</v>
      </c>
    </row>
    <row r="5692" spans="1:9" hidden="1">
      <c r="A5692" s="55">
        <v>102321971</v>
      </c>
      <c r="B5692" s="1" t="s">
        <v>33</v>
      </c>
      <c r="C5692" t="s">
        <v>37</v>
      </c>
      <c r="D5692" s="1" t="s">
        <v>11</v>
      </c>
      <c r="E5692" t="s">
        <v>12</v>
      </c>
      <c r="F5692" s="4" t="s">
        <v>13</v>
      </c>
      <c r="G5692" s="3">
        <v>5.1933309999999997</v>
      </c>
      <c r="H5692" s="8">
        <v>0.91524385030442901</v>
      </c>
      <c r="I5692" s="26" t="str">
        <f>INDEX('Data Tab2'!$C:$C,MATCH('Data Tab1'!A5692,'Data Tab2'!$A:$A,0))</f>
        <v>EDE4</v>
      </c>
    </row>
    <row r="5693" spans="1:9" hidden="1">
      <c r="A5693" s="55">
        <v>102321971</v>
      </c>
      <c r="B5693" s="1" t="s">
        <v>33</v>
      </c>
      <c r="C5693" t="s">
        <v>37</v>
      </c>
      <c r="D5693" s="1" t="s">
        <v>11</v>
      </c>
      <c r="E5693" t="s">
        <v>12</v>
      </c>
      <c r="F5693" s="4" t="s">
        <v>34</v>
      </c>
      <c r="G5693" s="3">
        <v>9.9369429999999994</v>
      </c>
      <c r="H5693" s="8">
        <v>0.6474796569014879</v>
      </c>
      <c r="I5693" s="26" t="str">
        <f>INDEX('Data Tab2'!$C:$C,MATCH('Data Tab1'!A5693,'Data Tab2'!$A:$A,0))</f>
        <v>EDE4</v>
      </c>
    </row>
    <row r="5694" spans="1:9" hidden="1">
      <c r="A5694" s="55">
        <v>102321971</v>
      </c>
      <c r="B5694" s="1" t="s">
        <v>33</v>
      </c>
      <c r="C5694" t="s">
        <v>37</v>
      </c>
      <c r="D5694" s="1" t="s">
        <v>11</v>
      </c>
      <c r="E5694" t="s">
        <v>12</v>
      </c>
      <c r="F5694" s="4" t="s">
        <v>14</v>
      </c>
      <c r="G5694" s="3">
        <v>10.965553999999999</v>
      </c>
      <c r="H5694" s="8">
        <v>0.45118399534954645</v>
      </c>
      <c r="I5694" s="26" t="str">
        <f>INDEX('Data Tab2'!$C:$C,MATCH('Data Tab1'!A5694,'Data Tab2'!$A:$A,0))</f>
        <v>EDE4</v>
      </c>
    </row>
    <row r="5695" spans="1:9" hidden="1">
      <c r="A5695" s="55">
        <v>102321971</v>
      </c>
      <c r="B5695" s="1" t="s">
        <v>33</v>
      </c>
      <c r="C5695" t="s">
        <v>37</v>
      </c>
      <c r="D5695" s="1" t="s">
        <v>11</v>
      </c>
      <c r="E5695" t="s">
        <v>12</v>
      </c>
      <c r="F5695" s="4" t="s">
        <v>16</v>
      </c>
      <c r="G5695" s="3">
        <v>10.608053</v>
      </c>
      <c r="H5695" s="8">
        <v>0.47437254903367965</v>
      </c>
      <c r="I5695" s="26" t="str">
        <f>INDEX('Data Tab2'!$C:$C,MATCH('Data Tab1'!A5695,'Data Tab2'!$A:$A,0))</f>
        <v>EDE4</v>
      </c>
    </row>
    <row r="5696" spans="1:9" hidden="1">
      <c r="A5696" s="55">
        <v>102321971</v>
      </c>
      <c r="B5696" s="1" t="s">
        <v>33</v>
      </c>
      <c r="C5696" t="s">
        <v>37</v>
      </c>
      <c r="D5696" s="1" t="s">
        <v>17</v>
      </c>
      <c r="E5696" t="s">
        <v>18</v>
      </c>
      <c r="F5696" s="4" t="s">
        <v>35</v>
      </c>
      <c r="G5696" s="3">
        <v>8.3972200000000008</v>
      </c>
      <c r="H5696" s="8">
        <v>0.52473031636332124</v>
      </c>
      <c r="I5696" s="26" t="str">
        <f>INDEX('Data Tab2'!$C:$C,MATCH('Data Tab1'!A5696,'Data Tab2'!$A:$A,0))</f>
        <v>EDE4</v>
      </c>
    </row>
    <row r="5697" spans="1:9" hidden="1">
      <c r="A5697" s="55">
        <v>102321971</v>
      </c>
      <c r="B5697" s="1" t="s">
        <v>33</v>
      </c>
      <c r="C5697" t="s">
        <v>37</v>
      </c>
      <c r="D5697" s="1" t="s">
        <v>17</v>
      </c>
      <c r="E5697" t="s">
        <v>18</v>
      </c>
      <c r="F5697" s="4" t="s">
        <v>36</v>
      </c>
      <c r="G5697" s="3">
        <v>4.9866650000000003</v>
      </c>
      <c r="H5697" s="8">
        <v>0.63815546243598098</v>
      </c>
      <c r="I5697" s="26" t="str">
        <f>INDEX('Data Tab2'!$C:$C,MATCH('Data Tab1'!A5697,'Data Tab2'!$A:$A,0))</f>
        <v>EDE4</v>
      </c>
    </row>
    <row r="5698" spans="1:9" hidden="1">
      <c r="A5698" s="55">
        <v>102321971</v>
      </c>
      <c r="B5698" s="1" t="s">
        <v>33</v>
      </c>
      <c r="C5698" t="s">
        <v>37</v>
      </c>
      <c r="D5698" s="1" t="s">
        <v>17</v>
      </c>
      <c r="E5698" t="s">
        <v>18</v>
      </c>
      <c r="F5698" s="4" t="s">
        <v>38</v>
      </c>
      <c r="G5698" s="3">
        <v>4.4997199999999999</v>
      </c>
      <c r="H5698" s="8">
        <v>0.16656468715943118</v>
      </c>
      <c r="I5698" s="26" t="str">
        <f>INDEX('Data Tab2'!$C:$C,MATCH('Data Tab1'!A5698,'Data Tab2'!$A:$A,0))</f>
        <v>EDE4</v>
      </c>
    </row>
    <row r="5699" spans="1:9" hidden="1">
      <c r="A5699" s="55">
        <v>102321971</v>
      </c>
      <c r="B5699" s="1" t="s">
        <v>33</v>
      </c>
      <c r="C5699" t="s">
        <v>37</v>
      </c>
      <c r="D5699" s="1" t="s">
        <v>17</v>
      </c>
      <c r="E5699" t="s">
        <v>18</v>
      </c>
      <c r="F5699" s="4" t="s">
        <v>22</v>
      </c>
      <c r="G5699" s="3">
        <v>6.7716649999999996</v>
      </c>
      <c r="H5699" s="8">
        <v>0.8685229813080424</v>
      </c>
      <c r="I5699" s="26" t="str">
        <f>INDEX('Data Tab2'!$C:$C,MATCH('Data Tab1'!A5699,'Data Tab2'!$A:$A,0))</f>
        <v>EDE4</v>
      </c>
    </row>
    <row r="5700" spans="1:9" hidden="1">
      <c r="A5700" s="56">
        <v>102321971</v>
      </c>
      <c r="B5700" s="1" t="s">
        <v>33</v>
      </c>
      <c r="C5700" t="s">
        <v>37</v>
      </c>
      <c r="D5700" s="1" t="s">
        <v>17</v>
      </c>
      <c r="E5700" t="s">
        <v>23</v>
      </c>
      <c r="F5700" s="4" t="s">
        <v>24</v>
      </c>
      <c r="G5700" s="3">
        <v>7.8083260000000001</v>
      </c>
      <c r="H5700" s="8">
        <v>0.91193590006116854</v>
      </c>
      <c r="I5700" s="26" t="str">
        <f>INDEX('Data Tab2'!$C:$C,MATCH('Data Tab1'!A5700,'Data Tab2'!$A:$A,0))</f>
        <v>EDE4</v>
      </c>
    </row>
    <row r="5701" spans="1:9">
      <c r="A5701" s="55">
        <v>102323343</v>
      </c>
      <c r="B5701" s="1" t="s">
        <v>33</v>
      </c>
      <c r="C5701" t="s">
        <v>31</v>
      </c>
      <c r="D5701" s="1" t="s">
        <v>11</v>
      </c>
      <c r="E5701" t="s">
        <v>12</v>
      </c>
      <c r="F5701" s="4" t="s">
        <v>13</v>
      </c>
      <c r="G5701" s="3">
        <v>9.1908300000000001</v>
      </c>
      <c r="H5701" s="8">
        <v>4.3073469546806908E-2</v>
      </c>
      <c r="I5701" s="26" t="str">
        <f>INDEX('Data Tab2'!$C:$C,MATCH('Data Tab1'!A5701,'Data Tab2'!$A:$A,0))</f>
        <v>EDE5</v>
      </c>
    </row>
    <row r="5702" spans="1:9" hidden="1">
      <c r="A5702" s="55">
        <v>102323343</v>
      </c>
      <c r="B5702" s="1" t="s">
        <v>33</v>
      </c>
      <c r="C5702" t="s">
        <v>31</v>
      </c>
      <c r="D5702" s="1" t="s">
        <v>11</v>
      </c>
      <c r="E5702" t="s">
        <v>12</v>
      </c>
      <c r="F5702" s="4" t="s">
        <v>34</v>
      </c>
      <c r="G5702" s="3">
        <v>10.749993999999999</v>
      </c>
      <c r="H5702" s="8">
        <v>6.2139138778751102E-2</v>
      </c>
      <c r="I5702" s="26" t="str">
        <f>INDEX('Data Tab2'!$C:$C,MATCH('Data Tab1'!A5702,'Data Tab2'!$A:$A,0))</f>
        <v>EDE5</v>
      </c>
    </row>
    <row r="5703" spans="1:9" hidden="1">
      <c r="A5703" s="55">
        <v>102323343</v>
      </c>
      <c r="B5703" s="1" t="s">
        <v>33</v>
      </c>
      <c r="C5703" t="s">
        <v>31</v>
      </c>
      <c r="D5703" s="1" t="s">
        <v>11</v>
      </c>
      <c r="E5703" t="s">
        <v>12</v>
      </c>
      <c r="F5703" s="4" t="s">
        <v>15</v>
      </c>
      <c r="G5703" s="3">
        <v>3.2011090000000002</v>
      </c>
      <c r="H5703" s="8">
        <v>0.62285726546925924</v>
      </c>
      <c r="I5703" s="26" t="str">
        <f>INDEX('Data Tab2'!$C:$C,MATCH('Data Tab1'!A5703,'Data Tab2'!$A:$A,0))</f>
        <v>EDE5</v>
      </c>
    </row>
    <row r="5704" spans="1:9" hidden="1">
      <c r="A5704" s="55">
        <v>102323343</v>
      </c>
      <c r="B5704" s="1" t="s">
        <v>33</v>
      </c>
      <c r="C5704" t="s">
        <v>31</v>
      </c>
      <c r="D5704" s="1" t="s">
        <v>11</v>
      </c>
      <c r="E5704" t="s">
        <v>12</v>
      </c>
      <c r="F5704" s="4" t="s">
        <v>28</v>
      </c>
      <c r="G5704" s="3">
        <v>9.5213850000000004</v>
      </c>
      <c r="H5704" s="8">
        <v>0.98541060506800193</v>
      </c>
      <c r="I5704" s="26" t="str">
        <f>INDEX('Data Tab2'!$C:$C,MATCH('Data Tab1'!A5704,'Data Tab2'!$A:$A,0))</f>
        <v>EDE5</v>
      </c>
    </row>
    <row r="5705" spans="1:9" hidden="1">
      <c r="A5705" s="55">
        <v>102323343</v>
      </c>
      <c r="B5705" s="1" t="s">
        <v>33</v>
      </c>
      <c r="C5705" t="s">
        <v>31</v>
      </c>
      <c r="D5705" s="1" t="s">
        <v>11</v>
      </c>
      <c r="E5705" t="s">
        <v>12</v>
      </c>
      <c r="F5705" s="4" t="s">
        <v>29</v>
      </c>
      <c r="G5705" s="3">
        <v>10.914437</v>
      </c>
      <c r="H5705" s="8">
        <v>0.92102464988017141</v>
      </c>
      <c r="I5705" s="26" t="str">
        <f>INDEX('Data Tab2'!$C:$C,MATCH('Data Tab1'!A5705,'Data Tab2'!$A:$A,0))</f>
        <v>EDE5</v>
      </c>
    </row>
    <row r="5706" spans="1:9" hidden="1">
      <c r="A5706" s="56">
        <v>102323343</v>
      </c>
      <c r="B5706" s="1" t="s">
        <v>33</v>
      </c>
      <c r="C5706" t="s">
        <v>31</v>
      </c>
      <c r="D5706" s="1" t="s">
        <v>11</v>
      </c>
      <c r="E5706" t="s">
        <v>12</v>
      </c>
      <c r="F5706" s="4" t="s">
        <v>16</v>
      </c>
      <c r="G5706" s="3">
        <v>10.839161000000001</v>
      </c>
      <c r="H5706" s="8">
        <v>0.14165295147634671</v>
      </c>
      <c r="I5706" s="26" t="str">
        <f>INDEX('Data Tab2'!$C:$C,MATCH('Data Tab1'!A5706,'Data Tab2'!$A:$A,0))</f>
        <v>EDE5</v>
      </c>
    </row>
    <row r="5707" spans="1:9">
      <c r="A5707" s="55">
        <v>102332596</v>
      </c>
      <c r="B5707" s="1" t="s">
        <v>9</v>
      </c>
      <c r="C5707" t="s">
        <v>37</v>
      </c>
      <c r="D5707" s="1" t="s">
        <v>11</v>
      </c>
      <c r="E5707" t="s">
        <v>12</v>
      </c>
      <c r="F5707" s="4" t="s">
        <v>13</v>
      </c>
      <c r="G5707" s="3">
        <v>0</v>
      </c>
      <c r="H5707" s="8">
        <v>0.54900829303119025</v>
      </c>
      <c r="I5707" s="26" t="str">
        <f>INDEX('Data Tab2'!$C:$C,MATCH('Data Tab1'!A5707,'Data Tab2'!$A:$A,0))</f>
        <v>PRG1</v>
      </c>
    </row>
    <row r="5708" spans="1:9" hidden="1">
      <c r="A5708" s="55">
        <v>102332596</v>
      </c>
      <c r="B5708" s="1" t="s">
        <v>9</v>
      </c>
      <c r="C5708" t="s">
        <v>37</v>
      </c>
      <c r="D5708" s="1" t="s">
        <v>11</v>
      </c>
      <c r="E5708" t="s">
        <v>12</v>
      </c>
      <c r="F5708" s="4" t="s">
        <v>14</v>
      </c>
      <c r="G5708" s="3">
        <v>0.219165</v>
      </c>
      <c r="H5708" s="8">
        <v>0.44607125207781761</v>
      </c>
      <c r="I5708" s="26" t="str">
        <f>INDEX('Data Tab2'!$C:$C,MATCH('Data Tab1'!A5708,'Data Tab2'!$A:$A,0))</f>
        <v>PRG1</v>
      </c>
    </row>
    <row r="5709" spans="1:9" hidden="1">
      <c r="A5709" s="55">
        <v>102332596</v>
      </c>
      <c r="B5709" s="1" t="s">
        <v>9</v>
      </c>
      <c r="C5709" t="s">
        <v>37</v>
      </c>
      <c r="D5709" s="1" t="s">
        <v>11</v>
      </c>
      <c r="E5709" t="s">
        <v>12</v>
      </c>
      <c r="F5709" s="4" t="s">
        <v>29</v>
      </c>
      <c r="G5709" s="3">
        <v>5.0533299999999999</v>
      </c>
      <c r="H5709" s="8">
        <v>6.7188030662448495E-2</v>
      </c>
      <c r="I5709" s="26" t="str">
        <f>INDEX('Data Tab2'!$C:$C,MATCH('Data Tab1'!A5709,'Data Tab2'!$A:$A,0))</f>
        <v>PRG1</v>
      </c>
    </row>
    <row r="5710" spans="1:9" hidden="1">
      <c r="A5710" s="55">
        <v>102332596</v>
      </c>
      <c r="B5710" s="1" t="s">
        <v>9</v>
      </c>
      <c r="C5710" t="s">
        <v>37</v>
      </c>
      <c r="D5710" s="1" t="s">
        <v>11</v>
      </c>
      <c r="E5710" t="s">
        <v>12</v>
      </c>
      <c r="F5710" s="4" t="s">
        <v>16</v>
      </c>
      <c r="G5710" s="3">
        <v>3.0802740000000002</v>
      </c>
      <c r="H5710" s="8">
        <v>0.46424500154961523</v>
      </c>
      <c r="I5710" s="26" t="str">
        <f>INDEX('Data Tab2'!$C:$C,MATCH('Data Tab1'!A5710,'Data Tab2'!$A:$A,0))</f>
        <v>PRG1</v>
      </c>
    </row>
    <row r="5711" spans="1:9" hidden="1">
      <c r="A5711" s="55">
        <v>102332596</v>
      </c>
      <c r="B5711" s="1" t="s">
        <v>9</v>
      </c>
      <c r="C5711" t="s">
        <v>37</v>
      </c>
      <c r="D5711" s="1" t="s">
        <v>17</v>
      </c>
      <c r="E5711" t="s">
        <v>18</v>
      </c>
      <c r="F5711" s="4" t="s">
        <v>36</v>
      </c>
      <c r="G5711" s="3">
        <v>0.99360999999999999</v>
      </c>
      <c r="H5711" s="8">
        <v>0.84386377504942056</v>
      </c>
      <c r="I5711" s="26" t="str">
        <f>INDEX('Data Tab2'!$C:$C,MATCH('Data Tab1'!A5711,'Data Tab2'!$A:$A,0))</f>
        <v>PRG1</v>
      </c>
    </row>
    <row r="5712" spans="1:9" hidden="1">
      <c r="A5712" s="55">
        <v>102332596</v>
      </c>
      <c r="B5712" s="1" t="s">
        <v>9</v>
      </c>
      <c r="C5712" t="s">
        <v>37</v>
      </c>
      <c r="D5712" s="1" t="s">
        <v>17</v>
      </c>
      <c r="E5712" t="s">
        <v>18</v>
      </c>
      <c r="F5712" s="4" t="s">
        <v>38</v>
      </c>
      <c r="G5712" s="3">
        <v>4.3610999999999997E-2</v>
      </c>
      <c r="H5712" s="8">
        <v>0.56989246988756559</v>
      </c>
      <c r="I5712" s="26" t="str">
        <f>INDEX('Data Tab2'!$C:$C,MATCH('Data Tab1'!A5712,'Data Tab2'!$A:$A,0))</f>
        <v>PRG1</v>
      </c>
    </row>
    <row r="5713" spans="1:9" hidden="1">
      <c r="A5713" s="55">
        <v>102332596</v>
      </c>
      <c r="B5713" s="1" t="s">
        <v>9</v>
      </c>
      <c r="C5713" t="s">
        <v>37</v>
      </c>
      <c r="D5713" s="1" t="s">
        <v>17</v>
      </c>
      <c r="E5713" t="s">
        <v>18</v>
      </c>
      <c r="F5713" s="4" t="s">
        <v>20</v>
      </c>
      <c r="G5713" s="3">
        <v>1.8311090000000001</v>
      </c>
      <c r="H5713" s="8">
        <v>0.22303406639292134</v>
      </c>
      <c r="I5713" s="26" t="str">
        <f>INDEX('Data Tab2'!$C:$C,MATCH('Data Tab1'!A5713,'Data Tab2'!$A:$A,0))</f>
        <v>PRG1</v>
      </c>
    </row>
    <row r="5714" spans="1:9" hidden="1">
      <c r="A5714" s="55">
        <v>102332596</v>
      </c>
      <c r="B5714" s="1" t="s">
        <v>33</v>
      </c>
      <c r="C5714" t="s">
        <v>31</v>
      </c>
      <c r="D5714" s="1" t="s">
        <v>11</v>
      </c>
      <c r="E5714" t="s">
        <v>12</v>
      </c>
      <c r="F5714" s="4" t="s">
        <v>34</v>
      </c>
      <c r="G5714" s="3">
        <v>0.18</v>
      </c>
      <c r="H5714" s="8">
        <v>0.51521246016629763</v>
      </c>
      <c r="I5714" s="26" t="str">
        <f>INDEX('Data Tab2'!$C:$C,MATCH('Data Tab1'!A5714,'Data Tab2'!$A:$A,0))</f>
        <v>PRG1</v>
      </c>
    </row>
    <row r="5715" spans="1:9" hidden="1">
      <c r="A5715" s="55">
        <v>102332596</v>
      </c>
      <c r="B5715" s="1" t="s">
        <v>33</v>
      </c>
      <c r="C5715" t="s">
        <v>31</v>
      </c>
      <c r="D5715" s="1" t="s">
        <v>11</v>
      </c>
      <c r="E5715" t="s">
        <v>12</v>
      </c>
      <c r="F5715" s="4" t="s">
        <v>14</v>
      </c>
      <c r="G5715" s="3">
        <v>3.1597200000000001</v>
      </c>
      <c r="H5715" s="8">
        <v>0.58354208073219105</v>
      </c>
      <c r="I5715" s="26" t="str">
        <f>INDEX('Data Tab2'!$C:$C,MATCH('Data Tab1'!A5715,'Data Tab2'!$A:$A,0))</f>
        <v>PRG1</v>
      </c>
    </row>
    <row r="5716" spans="1:9" hidden="1">
      <c r="A5716" s="55">
        <v>102332596</v>
      </c>
      <c r="B5716" s="1" t="s">
        <v>33</v>
      </c>
      <c r="C5716" t="s">
        <v>31</v>
      </c>
      <c r="D5716" s="1" t="s">
        <v>11</v>
      </c>
      <c r="E5716" t="s">
        <v>12</v>
      </c>
      <c r="F5716" s="4" t="s">
        <v>28</v>
      </c>
      <c r="G5716" s="3">
        <v>1.6666E-2</v>
      </c>
      <c r="H5716" s="8">
        <v>0.99582955693952768</v>
      </c>
      <c r="I5716" s="26" t="str">
        <f>INDEX('Data Tab2'!$C:$C,MATCH('Data Tab1'!A5716,'Data Tab2'!$A:$A,0))</f>
        <v>PRG1</v>
      </c>
    </row>
    <row r="5717" spans="1:9" hidden="1">
      <c r="A5717" s="55">
        <v>102332596</v>
      </c>
      <c r="B5717" s="1" t="s">
        <v>33</v>
      </c>
      <c r="C5717" t="s">
        <v>31</v>
      </c>
      <c r="D5717" s="1" t="s">
        <v>11</v>
      </c>
      <c r="E5717" t="s">
        <v>12</v>
      </c>
      <c r="F5717" s="4" t="s">
        <v>29</v>
      </c>
      <c r="G5717" s="3">
        <v>0.98805399999999999</v>
      </c>
      <c r="H5717" s="8">
        <v>0.67829898250869625</v>
      </c>
      <c r="I5717" s="26" t="str">
        <f>INDEX('Data Tab2'!$C:$C,MATCH('Data Tab1'!A5717,'Data Tab2'!$A:$A,0))</f>
        <v>PRG1</v>
      </c>
    </row>
    <row r="5718" spans="1:9" hidden="1">
      <c r="A5718" s="55">
        <v>102332596</v>
      </c>
      <c r="B5718" s="1" t="s">
        <v>33</v>
      </c>
      <c r="C5718" t="s">
        <v>31</v>
      </c>
      <c r="D5718" s="1" t="s">
        <v>11</v>
      </c>
      <c r="E5718" t="s">
        <v>12</v>
      </c>
      <c r="F5718" s="4" t="s">
        <v>16</v>
      </c>
      <c r="G5718" s="3">
        <v>5.1109000000000002E-2</v>
      </c>
      <c r="H5718" s="8">
        <v>0.12161788713143284</v>
      </c>
      <c r="I5718" s="26" t="str">
        <f>INDEX('Data Tab2'!$C:$C,MATCH('Data Tab1'!A5718,'Data Tab2'!$A:$A,0))</f>
        <v>PRG1</v>
      </c>
    </row>
    <row r="5719" spans="1:9" hidden="1">
      <c r="A5719" s="55">
        <v>102332596</v>
      </c>
      <c r="B5719" s="1" t="s">
        <v>33</v>
      </c>
      <c r="C5719" t="s">
        <v>31</v>
      </c>
      <c r="D5719" s="1" t="s">
        <v>17</v>
      </c>
      <c r="E5719" t="s">
        <v>18</v>
      </c>
      <c r="F5719" s="4" t="s">
        <v>35</v>
      </c>
      <c r="G5719" s="3">
        <v>0.68360900000000002</v>
      </c>
      <c r="H5719" s="8">
        <v>0.70109008244807025</v>
      </c>
      <c r="I5719" s="26" t="str">
        <f>INDEX('Data Tab2'!$C:$C,MATCH('Data Tab1'!A5719,'Data Tab2'!$A:$A,0))</f>
        <v>PRG1</v>
      </c>
    </row>
    <row r="5720" spans="1:9" hidden="1">
      <c r="A5720" s="55">
        <v>102332596</v>
      </c>
      <c r="B5720" s="1" t="s">
        <v>33</v>
      </c>
      <c r="C5720" t="s">
        <v>31</v>
      </c>
      <c r="D5720" s="1" t="s">
        <v>17</v>
      </c>
      <c r="E5720" t="s">
        <v>18</v>
      </c>
      <c r="F5720" s="4" t="s">
        <v>36</v>
      </c>
      <c r="G5720" s="3">
        <v>4.0061099999999996</v>
      </c>
      <c r="H5720" s="8">
        <v>0.72895900554212745</v>
      </c>
      <c r="I5720" s="26" t="str">
        <f>INDEX('Data Tab2'!$C:$C,MATCH('Data Tab1'!A5720,'Data Tab2'!$A:$A,0))</f>
        <v>PRG1</v>
      </c>
    </row>
    <row r="5721" spans="1:9" hidden="1">
      <c r="A5721" s="55">
        <v>102332596</v>
      </c>
      <c r="B5721" s="1" t="s">
        <v>33</v>
      </c>
      <c r="C5721" t="s">
        <v>31</v>
      </c>
      <c r="D5721" s="1" t="s">
        <v>17</v>
      </c>
      <c r="E5721" t="s">
        <v>18</v>
      </c>
      <c r="F5721" s="4" t="s">
        <v>38</v>
      </c>
      <c r="G5721" s="3">
        <v>4.9388860000000001</v>
      </c>
      <c r="H5721" s="8">
        <v>8.4851450823203223E-2</v>
      </c>
      <c r="I5721" s="26" t="str">
        <f>INDEX('Data Tab2'!$C:$C,MATCH('Data Tab1'!A5721,'Data Tab2'!$A:$A,0))</f>
        <v>PRG1</v>
      </c>
    </row>
    <row r="5722" spans="1:9" hidden="1">
      <c r="A5722" s="55">
        <v>102332596</v>
      </c>
      <c r="B5722" s="1" t="s">
        <v>33</v>
      </c>
      <c r="C5722" t="s">
        <v>31</v>
      </c>
      <c r="D5722" s="1" t="s">
        <v>17</v>
      </c>
      <c r="E5722" t="s">
        <v>18</v>
      </c>
      <c r="F5722" s="4" t="s">
        <v>19</v>
      </c>
      <c r="G5722" s="3">
        <v>4.9999979999999997</v>
      </c>
      <c r="H5722" s="8">
        <v>0.5290235289906573</v>
      </c>
      <c r="I5722" s="26" t="str">
        <f>INDEX('Data Tab2'!$C:$C,MATCH('Data Tab1'!A5722,'Data Tab2'!$A:$A,0))</f>
        <v>PRG1</v>
      </c>
    </row>
    <row r="5723" spans="1:9" hidden="1">
      <c r="A5723" s="55">
        <v>102332596</v>
      </c>
      <c r="B5723" s="1" t="s">
        <v>33</v>
      </c>
      <c r="C5723" t="s">
        <v>31</v>
      </c>
      <c r="D5723" s="1" t="s">
        <v>17</v>
      </c>
      <c r="E5723" t="s">
        <v>18</v>
      </c>
      <c r="F5723" s="4" t="s">
        <v>20</v>
      </c>
      <c r="G5723" s="3">
        <v>3.168609</v>
      </c>
      <c r="H5723" s="8">
        <v>0.25442963651317063</v>
      </c>
      <c r="I5723" s="26" t="str">
        <f>INDEX('Data Tab2'!$C:$C,MATCH('Data Tab1'!A5723,'Data Tab2'!$A:$A,0))</f>
        <v>PRG1</v>
      </c>
    </row>
    <row r="5724" spans="1:9" hidden="1">
      <c r="A5724" s="55">
        <v>102332596</v>
      </c>
      <c r="B5724" s="1" t="s">
        <v>33</v>
      </c>
      <c r="C5724" t="s">
        <v>31</v>
      </c>
      <c r="D5724" s="1" t="s">
        <v>17</v>
      </c>
      <c r="E5724" t="s">
        <v>23</v>
      </c>
      <c r="F5724" s="4" t="s">
        <v>24</v>
      </c>
      <c r="G5724" s="3">
        <v>0.23999799999999999</v>
      </c>
      <c r="H5724" s="8">
        <v>0.61877778015889706</v>
      </c>
      <c r="I5724" s="26" t="str">
        <f>INDEX('Data Tab2'!$C:$C,MATCH('Data Tab1'!A5724,'Data Tab2'!$A:$A,0))</f>
        <v>PRG1</v>
      </c>
    </row>
    <row r="5725" spans="1:9" hidden="1">
      <c r="A5725" s="56">
        <v>102332596</v>
      </c>
      <c r="B5725" s="1" t="s">
        <v>33</v>
      </c>
      <c r="C5725" t="s">
        <v>31</v>
      </c>
      <c r="D5725" s="1" t="s">
        <v>17</v>
      </c>
      <c r="E5725" t="s">
        <v>23</v>
      </c>
      <c r="F5725" s="4" t="s">
        <v>25</v>
      </c>
      <c r="G5725" s="3">
        <v>0.315554</v>
      </c>
      <c r="H5725" s="8">
        <v>0.93235709816389567</v>
      </c>
      <c r="I5725" s="26" t="str">
        <f>INDEX('Data Tab2'!$C:$C,MATCH('Data Tab1'!A5725,'Data Tab2'!$A:$A,0))</f>
        <v>PRG1</v>
      </c>
    </row>
    <row r="5726" spans="1:9">
      <c r="A5726" s="55">
        <v>102332636</v>
      </c>
      <c r="B5726" s="1" t="s">
        <v>9</v>
      </c>
      <c r="C5726" t="s">
        <v>37</v>
      </c>
      <c r="D5726" s="1" t="s">
        <v>11</v>
      </c>
      <c r="E5726" t="s">
        <v>12</v>
      </c>
      <c r="F5726" s="4" t="s">
        <v>28</v>
      </c>
      <c r="G5726" s="3">
        <v>1.2794430000000001</v>
      </c>
      <c r="H5726" s="8">
        <v>0.83010792870983807</v>
      </c>
      <c r="I5726" s="26" t="str">
        <f>INDEX('Data Tab2'!$C:$C,MATCH('Data Tab1'!A5726,'Data Tab2'!$A:$A,0))</f>
        <v>CDG2</v>
      </c>
    </row>
    <row r="5727" spans="1:9" hidden="1">
      <c r="A5727" s="55">
        <v>102332636</v>
      </c>
      <c r="B5727" s="1" t="s">
        <v>9</v>
      </c>
      <c r="C5727" t="s">
        <v>31</v>
      </c>
      <c r="D5727" s="1" t="s">
        <v>11</v>
      </c>
      <c r="E5727" t="s">
        <v>12</v>
      </c>
      <c r="F5727" s="4" t="s">
        <v>13</v>
      </c>
      <c r="G5727" s="3">
        <v>8.1110000000000002E-2</v>
      </c>
      <c r="H5727" s="8">
        <v>0.65929331689747561</v>
      </c>
      <c r="I5727" s="26" t="str">
        <f>INDEX('Data Tab2'!$C:$C,MATCH('Data Tab1'!A5727,'Data Tab2'!$A:$A,0))</f>
        <v>CDG2</v>
      </c>
    </row>
    <row r="5728" spans="1:9" hidden="1">
      <c r="A5728" s="55">
        <v>102332636</v>
      </c>
      <c r="B5728" s="1" t="s">
        <v>9</v>
      </c>
      <c r="C5728" t="s">
        <v>31</v>
      </c>
      <c r="D5728" s="1" t="s">
        <v>11</v>
      </c>
      <c r="E5728" t="s">
        <v>12</v>
      </c>
      <c r="F5728" s="4" t="s">
        <v>28</v>
      </c>
      <c r="G5728" s="3">
        <v>9.7199980000000004</v>
      </c>
      <c r="H5728" s="8">
        <v>0.19142196319377902</v>
      </c>
      <c r="I5728" s="26" t="str">
        <f>INDEX('Data Tab2'!$C:$C,MATCH('Data Tab1'!A5728,'Data Tab2'!$A:$A,0))</f>
        <v>CDG2</v>
      </c>
    </row>
    <row r="5729" spans="1:9" hidden="1">
      <c r="A5729" s="55">
        <v>102332636</v>
      </c>
      <c r="B5729" s="1" t="s">
        <v>9</v>
      </c>
      <c r="C5729" t="s">
        <v>31</v>
      </c>
      <c r="D5729" s="1" t="s">
        <v>17</v>
      </c>
      <c r="E5729" t="s">
        <v>18</v>
      </c>
      <c r="F5729" s="4" t="s">
        <v>35</v>
      </c>
      <c r="G5729" s="3">
        <v>3.6844420000000002</v>
      </c>
      <c r="H5729" s="8">
        <v>0.46637001491239805</v>
      </c>
      <c r="I5729" s="26" t="str">
        <f>INDEX('Data Tab2'!$C:$C,MATCH('Data Tab1'!A5729,'Data Tab2'!$A:$A,0))</f>
        <v>CDG2</v>
      </c>
    </row>
    <row r="5730" spans="1:9" hidden="1">
      <c r="A5730" s="55">
        <v>102332636</v>
      </c>
      <c r="B5730" s="1" t="s">
        <v>9</v>
      </c>
      <c r="C5730" t="s">
        <v>31</v>
      </c>
      <c r="D5730" s="1" t="s">
        <v>17</v>
      </c>
      <c r="E5730" t="s">
        <v>18</v>
      </c>
      <c r="F5730" s="4" t="s">
        <v>38</v>
      </c>
      <c r="G5730" s="3">
        <v>8.5188869999999994</v>
      </c>
      <c r="H5730" s="8">
        <v>0.74662613056260529</v>
      </c>
      <c r="I5730" s="26" t="str">
        <f>INDEX('Data Tab2'!$C:$C,MATCH('Data Tab1'!A5730,'Data Tab2'!$A:$A,0))</f>
        <v>CDG2</v>
      </c>
    </row>
    <row r="5731" spans="1:9" hidden="1">
      <c r="A5731" s="55">
        <v>102332636</v>
      </c>
      <c r="B5731" s="1" t="s">
        <v>9</v>
      </c>
      <c r="C5731" t="s">
        <v>31</v>
      </c>
      <c r="D5731" s="1" t="s">
        <v>17</v>
      </c>
      <c r="E5731" t="s">
        <v>18</v>
      </c>
      <c r="F5731" s="4" t="s">
        <v>19</v>
      </c>
      <c r="G5731" s="3">
        <v>9.0624979999999997</v>
      </c>
      <c r="H5731" s="8">
        <v>0.76231299412001474</v>
      </c>
      <c r="I5731" s="26" t="str">
        <f>INDEX('Data Tab2'!$C:$C,MATCH('Data Tab1'!A5731,'Data Tab2'!$A:$A,0))</f>
        <v>CDG2</v>
      </c>
    </row>
    <row r="5732" spans="1:9" hidden="1">
      <c r="A5732" s="55">
        <v>102332636</v>
      </c>
      <c r="B5732" s="1" t="s">
        <v>9</v>
      </c>
      <c r="C5732" t="s">
        <v>31</v>
      </c>
      <c r="D5732" s="1" t="s">
        <v>17</v>
      </c>
      <c r="E5732" t="s">
        <v>18</v>
      </c>
      <c r="F5732" s="4" t="s">
        <v>21</v>
      </c>
      <c r="G5732" s="3">
        <v>9.0288869999999992</v>
      </c>
      <c r="H5732" s="8">
        <v>0.95272364711112312</v>
      </c>
      <c r="I5732" s="26" t="str">
        <f>INDEX('Data Tab2'!$C:$C,MATCH('Data Tab1'!A5732,'Data Tab2'!$A:$A,0))</f>
        <v>CDG2</v>
      </c>
    </row>
    <row r="5733" spans="1:9" hidden="1">
      <c r="A5733" s="56">
        <v>102332636</v>
      </c>
      <c r="B5733" s="1" t="s">
        <v>9</v>
      </c>
      <c r="C5733" t="s">
        <v>31</v>
      </c>
      <c r="D5733" s="1" t="s">
        <v>17</v>
      </c>
      <c r="E5733" t="s">
        <v>23</v>
      </c>
      <c r="F5733" s="4" t="s">
        <v>24</v>
      </c>
      <c r="G5733" s="3">
        <v>2.6447210000000001</v>
      </c>
      <c r="H5733" s="8">
        <v>2.980675496566676E-2</v>
      </c>
      <c r="I5733" s="26" t="str">
        <f>INDEX('Data Tab2'!$C:$C,MATCH('Data Tab1'!A5733,'Data Tab2'!$A:$A,0))</f>
        <v>CDG2</v>
      </c>
    </row>
    <row r="5734" spans="1:9">
      <c r="A5734" s="55">
        <v>102332655</v>
      </c>
      <c r="B5734" s="1" t="s">
        <v>9</v>
      </c>
      <c r="C5734" t="s">
        <v>10</v>
      </c>
      <c r="D5734" s="1" t="s">
        <v>11</v>
      </c>
      <c r="E5734" t="s">
        <v>12</v>
      </c>
      <c r="F5734" s="4" t="s">
        <v>29</v>
      </c>
      <c r="G5734" s="3">
        <v>9.3175000000000008</v>
      </c>
      <c r="H5734" s="8">
        <v>0.27564838025661298</v>
      </c>
      <c r="I5734" s="26" t="str">
        <f>INDEX('Data Tab2'!$C:$C,MATCH('Data Tab1'!A5734,'Data Tab2'!$A:$A,0))</f>
        <v>MXP1</v>
      </c>
    </row>
    <row r="5735" spans="1:9" hidden="1">
      <c r="A5735" s="55">
        <v>102332655</v>
      </c>
      <c r="B5735" s="1" t="s">
        <v>9</v>
      </c>
      <c r="C5735" t="s">
        <v>10</v>
      </c>
      <c r="D5735" s="1" t="s">
        <v>11</v>
      </c>
      <c r="E5735" t="s">
        <v>12</v>
      </c>
      <c r="F5735" s="4" t="s">
        <v>16</v>
      </c>
      <c r="G5735" s="3">
        <v>9.9980550000000008</v>
      </c>
      <c r="H5735" s="8">
        <v>0.58114303972578907</v>
      </c>
      <c r="I5735" s="26" t="str">
        <f>INDEX('Data Tab2'!$C:$C,MATCH('Data Tab1'!A5735,'Data Tab2'!$A:$A,0))</f>
        <v>MXP1</v>
      </c>
    </row>
    <row r="5736" spans="1:9" hidden="1">
      <c r="A5736" s="55">
        <v>102332655</v>
      </c>
      <c r="B5736" s="1" t="s">
        <v>9</v>
      </c>
      <c r="C5736" t="s">
        <v>10</v>
      </c>
      <c r="D5736" s="1" t="s">
        <v>17</v>
      </c>
      <c r="E5736" t="s">
        <v>18</v>
      </c>
      <c r="F5736" s="4" t="s">
        <v>36</v>
      </c>
      <c r="G5736" s="3">
        <v>9.9977739999999997</v>
      </c>
      <c r="H5736" s="8">
        <v>0.81694171950123495</v>
      </c>
      <c r="I5736" s="26" t="str">
        <f>INDEX('Data Tab2'!$C:$C,MATCH('Data Tab1'!A5736,'Data Tab2'!$A:$A,0))</f>
        <v>MXP1</v>
      </c>
    </row>
    <row r="5737" spans="1:9" hidden="1">
      <c r="A5737" s="55">
        <v>102332655</v>
      </c>
      <c r="B5737" s="1" t="s">
        <v>33</v>
      </c>
      <c r="C5737" t="s">
        <v>10</v>
      </c>
      <c r="D5737" s="1" t="s">
        <v>17</v>
      </c>
      <c r="E5737" t="s">
        <v>18</v>
      </c>
      <c r="F5737" s="4" t="s">
        <v>38</v>
      </c>
      <c r="G5737" s="3">
        <v>9.9980539999999998</v>
      </c>
      <c r="H5737" s="8">
        <v>0.12773537058484186</v>
      </c>
      <c r="I5737" s="26" t="str">
        <f>INDEX('Data Tab2'!$C:$C,MATCH('Data Tab1'!A5737,'Data Tab2'!$A:$A,0))</f>
        <v>MXP1</v>
      </c>
    </row>
    <row r="5738" spans="1:9" hidden="1">
      <c r="A5738" s="55">
        <v>102332655</v>
      </c>
      <c r="B5738" s="1" t="s">
        <v>33</v>
      </c>
      <c r="C5738" t="s">
        <v>10</v>
      </c>
      <c r="D5738" s="1" t="s">
        <v>17</v>
      </c>
      <c r="E5738" t="s">
        <v>18</v>
      </c>
      <c r="F5738" s="4" t="s">
        <v>19</v>
      </c>
      <c r="G5738" s="3">
        <v>9.9980530000000005</v>
      </c>
      <c r="H5738" s="8">
        <v>5.9825500731254255E-3</v>
      </c>
      <c r="I5738" s="26" t="str">
        <f>INDEX('Data Tab2'!$C:$C,MATCH('Data Tab1'!A5738,'Data Tab2'!$A:$A,0))</f>
        <v>MXP1</v>
      </c>
    </row>
    <row r="5739" spans="1:9" hidden="1">
      <c r="A5739" s="55">
        <v>102332655</v>
      </c>
      <c r="B5739" s="1" t="s">
        <v>33</v>
      </c>
      <c r="C5739" t="s">
        <v>10</v>
      </c>
      <c r="D5739" s="1" t="s">
        <v>17</v>
      </c>
      <c r="E5739" t="s">
        <v>18</v>
      </c>
      <c r="F5739" s="4" t="s">
        <v>20</v>
      </c>
      <c r="G5739" s="3">
        <v>7.9969429999999999</v>
      </c>
      <c r="H5739" s="8">
        <v>0.63397151122976536</v>
      </c>
      <c r="I5739" s="26" t="str">
        <f>INDEX('Data Tab2'!$C:$C,MATCH('Data Tab1'!A5739,'Data Tab2'!$A:$A,0))</f>
        <v>MXP1</v>
      </c>
    </row>
    <row r="5740" spans="1:9" hidden="1">
      <c r="A5740" s="55">
        <v>102332655</v>
      </c>
      <c r="B5740" s="1" t="s">
        <v>33</v>
      </c>
      <c r="C5740" t="s">
        <v>10</v>
      </c>
      <c r="D5740" s="1" t="s">
        <v>17</v>
      </c>
      <c r="E5740" t="s">
        <v>23</v>
      </c>
      <c r="F5740" s="4" t="s">
        <v>25</v>
      </c>
      <c r="G5740" s="3">
        <v>8.9180539999999997</v>
      </c>
      <c r="H5740" s="8">
        <v>5.8538684628639537E-2</v>
      </c>
      <c r="I5740" s="26" t="str">
        <f>INDEX('Data Tab2'!$C:$C,MATCH('Data Tab1'!A5740,'Data Tab2'!$A:$A,0))</f>
        <v>MXP1</v>
      </c>
    </row>
    <row r="5741" spans="1:9" hidden="1">
      <c r="A5741" s="55">
        <v>102332655</v>
      </c>
      <c r="B5741" s="1" t="s">
        <v>33</v>
      </c>
      <c r="C5741" t="s">
        <v>27</v>
      </c>
      <c r="D5741" s="1" t="s">
        <v>11</v>
      </c>
      <c r="E5741" t="s">
        <v>12</v>
      </c>
      <c r="F5741" s="4" t="s">
        <v>34</v>
      </c>
      <c r="G5741" s="3">
        <v>8.9533290000000001</v>
      </c>
      <c r="H5741" s="8">
        <v>0.38644411931416911</v>
      </c>
      <c r="I5741" s="26" t="str">
        <f>INDEX('Data Tab2'!$C:$C,MATCH('Data Tab1'!A5741,'Data Tab2'!$A:$A,0))</f>
        <v>MXP1</v>
      </c>
    </row>
    <row r="5742" spans="1:9" hidden="1">
      <c r="A5742" s="55">
        <v>102332655</v>
      </c>
      <c r="B5742" s="1" t="s">
        <v>33</v>
      </c>
      <c r="C5742" t="s">
        <v>27</v>
      </c>
      <c r="D5742" s="1" t="s">
        <v>11</v>
      </c>
      <c r="E5742" t="s">
        <v>12</v>
      </c>
      <c r="F5742" s="4" t="s">
        <v>14</v>
      </c>
      <c r="G5742" s="3">
        <v>9.7755510000000001</v>
      </c>
      <c r="H5742" s="8">
        <v>0.40109277568937274</v>
      </c>
      <c r="I5742" s="26" t="str">
        <f>INDEX('Data Tab2'!$C:$C,MATCH('Data Tab1'!A5742,'Data Tab2'!$A:$A,0))</f>
        <v>MXP1</v>
      </c>
    </row>
    <row r="5743" spans="1:9" hidden="1">
      <c r="A5743" s="56">
        <v>102332655</v>
      </c>
      <c r="B5743" s="1" t="s">
        <v>33</v>
      </c>
      <c r="C5743" t="s">
        <v>27</v>
      </c>
      <c r="D5743" s="1" t="s">
        <v>11</v>
      </c>
      <c r="E5743" t="s">
        <v>12</v>
      </c>
      <c r="F5743" s="4" t="s">
        <v>15</v>
      </c>
      <c r="G5743" s="3">
        <v>9.9811060000000005</v>
      </c>
      <c r="H5743" s="8">
        <v>0.57552276917893685</v>
      </c>
      <c r="I5743" s="26" t="str">
        <f>INDEX('Data Tab2'!$C:$C,MATCH('Data Tab1'!A5743,'Data Tab2'!$A:$A,0))</f>
        <v>MXP1</v>
      </c>
    </row>
    <row r="5744" spans="1:9">
      <c r="A5744" s="55">
        <v>102332660</v>
      </c>
      <c r="B5744" s="1" t="s">
        <v>9</v>
      </c>
      <c r="C5744" t="s">
        <v>31</v>
      </c>
      <c r="D5744" s="1" t="s">
        <v>11</v>
      </c>
      <c r="E5744" t="s">
        <v>12</v>
      </c>
      <c r="F5744" s="4" t="s">
        <v>13</v>
      </c>
      <c r="G5744" s="3">
        <v>4.9999979999999997</v>
      </c>
      <c r="H5744" s="8">
        <v>0.42720280559340651</v>
      </c>
      <c r="I5744" s="26" t="str">
        <f>INDEX('Data Tab2'!$C:$C,MATCH('Data Tab1'!A5744,'Data Tab2'!$A:$A,0))</f>
        <v>LIL1</v>
      </c>
    </row>
    <row r="5745" spans="1:9" hidden="1">
      <c r="A5745" s="55">
        <v>102332660</v>
      </c>
      <c r="B5745" s="1" t="s">
        <v>9</v>
      </c>
      <c r="C5745" t="s">
        <v>31</v>
      </c>
      <c r="D5745" s="1" t="s">
        <v>11</v>
      </c>
      <c r="E5745" t="s">
        <v>12</v>
      </c>
      <c r="F5745" s="4" t="s">
        <v>34</v>
      </c>
      <c r="G5745" s="3">
        <v>5.9999989999999999</v>
      </c>
      <c r="H5745" s="8">
        <v>0.23845978703617265</v>
      </c>
      <c r="I5745" s="26" t="str">
        <f>INDEX('Data Tab2'!$C:$C,MATCH('Data Tab1'!A5745,'Data Tab2'!$A:$A,0))</f>
        <v>LIL1</v>
      </c>
    </row>
    <row r="5746" spans="1:9" hidden="1">
      <c r="A5746" s="55">
        <v>102332660</v>
      </c>
      <c r="B5746" s="1" t="s">
        <v>9</v>
      </c>
      <c r="C5746" t="s">
        <v>31</v>
      </c>
      <c r="D5746" s="1" t="s">
        <v>11</v>
      </c>
      <c r="E5746" t="s">
        <v>12</v>
      </c>
      <c r="F5746" s="4" t="s">
        <v>15</v>
      </c>
      <c r="G5746" s="3">
        <v>4.9999979999999997</v>
      </c>
      <c r="H5746" s="8">
        <v>0.32101832105795247</v>
      </c>
      <c r="I5746" s="26" t="str">
        <f>INDEX('Data Tab2'!$C:$C,MATCH('Data Tab1'!A5746,'Data Tab2'!$A:$A,0))</f>
        <v>LIL1</v>
      </c>
    </row>
    <row r="5747" spans="1:9" hidden="1">
      <c r="A5747" s="55">
        <v>102332660</v>
      </c>
      <c r="B5747" s="1" t="s">
        <v>9</v>
      </c>
      <c r="C5747" t="s">
        <v>31</v>
      </c>
      <c r="D5747" s="1" t="s">
        <v>11</v>
      </c>
      <c r="E5747" t="s">
        <v>12</v>
      </c>
      <c r="F5747" s="4" t="s">
        <v>28</v>
      </c>
      <c r="G5747" s="3">
        <v>4.9786089999999996</v>
      </c>
      <c r="H5747" s="8">
        <v>0.6657125018028015</v>
      </c>
      <c r="I5747" s="26" t="str">
        <f>INDEX('Data Tab2'!$C:$C,MATCH('Data Tab1'!A5747,'Data Tab2'!$A:$A,0))</f>
        <v>LIL1</v>
      </c>
    </row>
    <row r="5748" spans="1:9" hidden="1">
      <c r="A5748" s="55">
        <v>102332660</v>
      </c>
      <c r="B5748" s="1" t="s">
        <v>9</v>
      </c>
      <c r="C5748" t="s">
        <v>31</v>
      </c>
      <c r="D5748" s="1" t="s">
        <v>11</v>
      </c>
      <c r="E5748" t="s">
        <v>12</v>
      </c>
      <c r="F5748" s="4" t="s">
        <v>29</v>
      </c>
      <c r="G5748" s="3">
        <v>4.8294420000000002</v>
      </c>
      <c r="H5748" s="8">
        <v>0.49985282410496112</v>
      </c>
      <c r="I5748" s="26" t="str">
        <f>INDEX('Data Tab2'!$C:$C,MATCH('Data Tab1'!A5748,'Data Tab2'!$A:$A,0))</f>
        <v>LIL1</v>
      </c>
    </row>
    <row r="5749" spans="1:9" hidden="1">
      <c r="A5749" s="55">
        <v>102332660</v>
      </c>
      <c r="B5749" s="1" t="s">
        <v>9</v>
      </c>
      <c r="C5749" t="s">
        <v>31</v>
      </c>
      <c r="D5749" s="1" t="s">
        <v>11</v>
      </c>
      <c r="E5749" t="s">
        <v>12</v>
      </c>
      <c r="F5749" s="4" t="s">
        <v>16</v>
      </c>
      <c r="G5749" s="3">
        <v>10.094719</v>
      </c>
      <c r="H5749" s="8">
        <v>0.37496163811698602</v>
      </c>
      <c r="I5749" s="26" t="str">
        <f>INDEX('Data Tab2'!$C:$C,MATCH('Data Tab1'!A5749,'Data Tab2'!$A:$A,0))</f>
        <v>LIL1</v>
      </c>
    </row>
    <row r="5750" spans="1:9" hidden="1">
      <c r="A5750" s="55">
        <v>102332660</v>
      </c>
      <c r="B5750" s="1" t="s">
        <v>9</v>
      </c>
      <c r="C5750" t="s">
        <v>32</v>
      </c>
      <c r="D5750" s="1" t="s">
        <v>17</v>
      </c>
      <c r="E5750" t="s">
        <v>23</v>
      </c>
      <c r="F5750" s="4" t="s">
        <v>24</v>
      </c>
      <c r="G5750" s="3">
        <v>4.9999919999999998</v>
      </c>
      <c r="H5750" s="8">
        <v>0.86310175542428857</v>
      </c>
      <c r="I5750" s="26" t="str">
        <f>INDEX('Data Tab2'!$C:$C,MATCH('Data Tab1'!A5750,'Data Tab2'!$A:$A,0))</f>
        <v>LIL1</v>
      </c>
    </row>
    <row r="5751" spans="1:9" hidden="1">
      <c r="A5751" s="56">
        <v>102332660</v>
      </c>
      <c r="B5751" s="1" t="s">
        <v>9</v>
      </c>
      <c r="C5751" t="s">
        <v>32</v>
      </c>
      <c r="D5751" s="1" t="s">
        <v>17</v>
      </c>
      <c r="E5751" t="s">
        <v>23</v>
      </c>
      <c r="F5751" s="4" t="s">
        <v>25</v>
      </c>
      <c r="G5751" s="3">
        <v>0</v>
      </c>
      <c r="H5751" s="8">
        <v>0.95886663174608033</v>
      </c>
      <c r="I5751" s="26" t="str">
        <f>INDEX('Data Tab2'!$C:$C,MATCH('Data Tab1'!A5751,'Data Tab2'!$A:$A,0))</f>
        <v>LIL1</v>
      </c>
    </row>
    <row r="5752" spans="1:9">
      <c r="A5752" s="55">
        <v>102349234</v>
      </c>
      <c r="B5752" s="1" t="s">
        <v>33</v>
      </c>
      <c r="C5752" t="s">
        <v>27</v>
      </c>
      <c r="D5752" s="1" t="s">
        <v>11</v>
      </c>
      <c r="E5752" t="s">
        <v>12</v>
      </c>
      <c r="F5752" s="4" t="s">
        <v>13</v>
      </c>
      <c r="G5752" s="3">
        <v>4.9919409999999997</v>
      </c>
      <c r="H5752" s="8">
        <v>0.94952402005075054</v>
      </c>
      <c r="I5752" s="26" t="str">
        <f>INDEX('Data Tab2'!$C:$C,MATCH('Data Tab1'!A5752,'Data Tab2'!$A:$A,0))</f>
        <v>MAD4</v>
      </c>
    </row>
    <row r="5753" spans="1:9" hidden="1">
      <c r="A5753" s="55">
        <v>102349234</v>
      </c>
      <c r="B5753" s="1" t="s">
        <v>33</v>
      </c>
      <c r="C5753" t="s">
        <v>27</v>
      </c>
      <c r="D5753" s="1" t="s">
        <v>11</v>
      </c>
      <c r="E5753" t="s">
        <v>12</v>
      </c>
      <c r="F5753" s="4" t="s">
        <v>34</v>
      </c>
      <c r="G5753" s="3">
        <v>9.9747179999999993</v>
      </c>
      <c r="H5753" s="8">
        <v>0.96945569979619484</v>
      </c>
      <c r="I5753" s="26" t="str">
        <f>INDEX('Data Tab2'!$C:$C,MATCH('Data Tab1'!A5753,'Data Tab2'!$A:$A,0))</f>
        <v>MAD4</v>
      </c>
    </row>
    <row r="5754" spans="1:9" hidden="1">
      <c r="A5754" s="55">
        <v>102349234</v>
      </c>
      <c r="B5754" s="1" t="s">
        <v>33</v>
      </c>
      <c r="C5754" t="s">
        <v>27</v>
      </c>
      <c r="D5754" s="1" t="s">
        <v>11</v>
      </c>
      <c r="E5754" t="s">
        <v>12</v>
      </c>
      <c r="F5754" s="4" t="s">
        <v>14</v>
      </c>
      <c r="G5754" s="3">
        <v>4.8394409999999999</v>
      </c>
      <c r="H5754" s="8">
        <v>0.6041759064485428</v>
      </c>
      <c r="I5754" s="26" t="str">
        <f>INDEX('Data Tab2'!$C:$C,MATCH('Data Tab1'!A5754,'Data Tab2'!$A:$A,0))</f>
        <v>MAD4</v>
      </c>
    </row>
    <row r="5755" spans="1:9" hidden="1">
      <c r="A5755" s="55">
        <v>102349234</v>
      </c>
      <c r="B5755" s="1" t="s">
        <v>33</v>
      </c>
      <c r="C5755" t="s">
        <v>27</v>
      </c>
      <c r="D5755" s="1" t="s">
        <v>11</v>
      </c>
      <c r="E5755" t="s">
        <v>12</v>
      </c>
      <c r="F5755" s="4" t="s">
        <v>15</v>
      </c>
      <c r="G5755" s="3">
        <v>4.04833</v>
      </c>
      <c r="H5755" s="8">
        <v>2.331330265932241E-4</v>
      </c>
      <c r="I5755" s="26" t="str">
        <f>INDEX('Data Tab2'!$C:$C,MATCH('Data Tab1'!A5755,'Data Tab2'!$A:$A,0))</f>
        <v>MAD4</v>
      </c>
    </row>
    <row r="5756" spans="1:9" hidden="1">
      <c r="A5756" s="55">
        <v>102349234</v>
      </c>
      <c r="B5756" s="1" t="s">
        <v>33</v>
      </c>
      <c r="C5756" t="s">
        <v>27</v>
      </c>
      <c r="D5756" s="1" t="s">
        <v>11</v>
      </c>
      <c r="E5756" t="s">
        <v>12</v>
      </c>
      <c r="F5756" s="4" t="s">
        <v>28</v>
      </c>
      <c r="G5756" s="3">
        <v>10.181384</v>
      </c>
      <c r="H5756" s="8">
        <v>0.5453086909385978</v>
      </c>
      <c r="I5756" s="26" t="str">
        <f>INDEX('Data Tab2'!$C:$C,MATCH('Data Tab1'!A5756,'Data Tab2'!$A:$A,0))</f>
        <v>MAD4</v>
      </c>
    </row>
    <row r="5757" spans="1:9" hidden="1">
      <c r="A5757" s="55">
        <v>102349234</v>
      </c>
      <c r="B5757" s="1" t="s">
        <v>33</v>
      </c>
      <c r="C5757" t="s">
        <v>27</v>
      </c>
      <c r="D5757" s="1" t="s">
        <v>11</v>
      </c>
      <c r="E5757" t="s">
        <v>12</v>
      </c>
      <c r="F5757" s="4" t="s">
        <v>29</v>
      </c>
      <c r="G5757" s="3">
        <v>9.7305510000000002</v>
      </c>
      <c r="H5757" s="8">
        <v>0.54214564351562766</v>
      </c>
      <c r="I5757" s="26" t="str">
        <f>INDEX('Data Tab2'!$C:$C,MATCH('Data Tab1'!A5757,'Data Tab2'!$A:$A,0))</f>
        <v>MAD4</v>
      </c>
    </row>
    <row r="5758" spans="1:9" hidden="1">
      <c r="A5758" s="55">
        <v>102349234</v>
      </c>
      <c r="B5758" s="1" t="s">
        <v>33</v>
      </c>
      <c r="C5758" t="s">
        <v>27</v>
      </c>
      <c r="D5758" s="1" t="s">
        <v>11</v>
      </c>
      <c r="E5758" t="s">
        <v>12</v>
      </c>
      <c r="F5758" s="4" t="s">
        <v>16</v>
      </c>
      <c r="G5758" s="3">
        <v>4.547218</v>
      </c>
      <c r="H5758" s="8">
        <v>0.28524518408608357</v>
      </c>
      <c r="I5758" s="26" t="str">
        <f>INDEX('Data Tab2'!$C:$C,MATCH('Data Tab1'!A5758,'Data Tab2'!$A:$A,0))</f>
        <v>MAD4</v>
      </c>
    </row>
    <row r="5759" spans="1:9" hidden="1">
      <c r="A5759" s="55">
        <v>102349234</v>
      </c>
      <c r="B5759" s="1" t="s">
        <v>33</v>
      </c>
      <c r="C5759" t="s">
        <v>27</v>
      </c>
      <c r="D5759" s="1" t="s">
        <v>17</v>
      </c>
      <c r="E5759" t="s">
        <v>18</v>
      </c>
      <c r="F5759" s="4" t="s">
        <v>35</v>
      </c>
      <c r="G5759" s="3">
        <v>9.9755520000000004</v>
      </c>
      <c r="H5759" s="8">
        <v>0.28709799999406405</v>
      </c>
      <c r="I5759" s="26" t="str">
        <f>INDEX('Data Tab2'!$C:$C,MATCH('Data Tab1'!A5759,'Data Tab2'!$A:$A,0))</f>
        <v>MAD4</v>
      </c>
    </row>
    <row r="5760" spans="1:9" hidden="1">
      <c r="A5760" s="55">
        <v>102349234</v>
      </c>
      <c r="B5760" s="1" t="s">
        <v>33</v>
      </c>
      <c r="C5760" t="s">
        <v>27</v>
      </c>
      <c r="D5760" s="1" t="s">
        <v>17</v>
      </c>
      <c r="E5760" t="s">
        <v>18</v>
      </c>
      <c r="F5760" s="4" t="s">
        <v>36</v>
      </c>
      <c r="G5760" s="3">
        <v>9.3194400000000002</v>
      </c>
      <c r="H5760" s="8">
        <v>0.92066746796622645</v>
      </c>
      <c r="I5760" s="26" t="str">
        <f>INDEX('Data Tab2'!$C:$C,MATCH('Data Tab1'!A5760,'Data Tab2'!$A:$A,0))</f>
        <v>MAD4</v>
      </c>
    </row>
    <row r="5761" spans="1:9" hidden="1">
      <c r="A5761" s="55">
        <v>102349234</v>
      </c>
      <c r="B5761" s="1" t="s">
        <v>33</v>
      </c>
      <c r="C5761" t="s">
        <v>27</v>
      </c>
      <c r="D5761" s="1" t="s">
        <v>17</v>
      </c>
      <c r="E5761" t="s">
        <v>18</v>
      </c>
      <c r="F5761" s="4" t="s">
        <v>20</v>
      </c>
      <c r="G5761" s="3">
        <v>8.7583300000000008</v>
      </c>
      <c r="H5761" s="8">
        <v>0.5944099990702022</v>
      </c>
      <c r="I5761" s="26" t="str">
        <f>INDEX('Data Tab2'!$C:$C,MATCH('Data Tab1'!A5761,'Data Tab2'!$A:$A,0))</f>
        <v>MAD4</v>
      </c>
    </row>
    <row r="5762" spans="1:9" hidden="1">
      <c r="A5762" s="55">
        <v>102349234</v>
      </c>
      <c r="B5762" s="1" t="s">
        <v>33</v>
      </c>
      <c r="C5762" t="s">
        <v>27</v>
      </c>
      <c r="D5762" s="1" t="s">
        <v>17</v>
      </c>
      <c r="E5762" t="s">
        <v>18</v>
      </c>
      <c r="F5762" s="4" t="s">
        <v>21</v>
      </c>
      <c r="G5762" s="3">
        <v>8.7888850000000005</v>
      </c>
      <c r="H5762" s="8">
        <v>0.38395999854112794</v>
      </c>
      <c r="I5762" s="26" t="str">
        <f>INDEX('Data Tab2'!$C:$C,MATCH('Data Tab1'!A5762,'Data Tab2'!$A:$A,0))</f>
        <v>MAD4</v>
      </c>
    </row>
    <row r="5763" spans="1:9" hidden="1">
      <c r="A5763" s="55">
        <v>102349234</v>
      </c>
      <c r="B5763" s="1" t="s">
        <v>33</v>
      </c>
      <c r="C5763" t="s">
        <v>27</v>
      </c>
      <c r="D5763" s="1" t="s">
        <v>17</v>
      </c>
      <c r="E5763" t="s">
        <v>18</v>
      </c>
      <c r="F5763" s="4" t="s">
        <v>22</v>
      </c>
      <c r="G5763" s="3">
        <v>10.04444</v>
      </c>
      <c r="H5763" s="8">
        <v>0.10547765910843721</v>
      </c>
      <c r="I5763" s="26" t="str">
        <f>INDEX('Data Tab2'!$C:$C,MATCH('Data Tab1'!A5763,'Data Tab2'!$A:$A,0))</f>
        <v>MAD4</v>
      </c>
    </row>
    <row r="5764" spans="1:9" hidden="1">
      <c r="A5764" s="56">
        <v>102349234</v>
      </c>
      <c r="B5764" s="1" t="s">
        <v>33</v>
      </c>
      <c r="C5764" t="s">
        <v>27</v>
      </c>
      <c r="D5764" s="1" t="s">
        <v>17</v>
      </c>
      <c r="E5764" t="s">
        <v>23</v>
      </c>
      <c r="F5764" s="4" t="s">
        <v>24</v>
      </c>
      <c r="G5764" s="3">
        <v>8.6702739999999991</v>
      </c>
      <c r="H5764" s="8">
        <v>0.95512338680000308</v>
      </c>
      <c r="I5764" s="26" t="str">
        <f>INDEX('Data Tab2'!$C:$C,MATCH('Data Tab1'!A5764,'Data Tab2'!$A:$A,0))</f>
        <v>MAD4</v>
      </c>
    </row>
    <row r="5765" spans="1:9">
      <c r="A5765" s="55">
        <v>102349236</v>
      </c>
      <c r="B5765" s="1" t="s">
        <v>9</v>
      </c>
      <c r="C5765" t="s">
        <v>37</v>
      </c>
      <c r="D5765" s="1" t="s">
        <v>11</v>
      </c>
      <c r="E5765" t="s">
        <v>12</v>
      </c>
      <c r="F5765" s="4" t="s">
        <v>14</v>
      </c>
      <c r="G5765" s="3">
        <v>1.0369429999999999</v>
      </c>
      <c r="H5765" s="8">
        <v>0.42289233724292763</v>
      </c>
      <c r="I5765" s="26" t="str">
        <f>INDEX('Data Tab2'!$C:$C,MATCH('Data Tab1'!A5765,'Data Tab2'!$A:$A,0))</f>
        <v>GLA1</v>
      </c>
    </row>
    <row r="5766" spans="1:9" hidden="1">
      <c r="A5766" s="55">
        <v>102349236</v>
      </c>
      <c r="B5766" s="1" t="s">
        <v>9</v>
      </c>
      <c r="C5766" t="s">
        <v>37</v>
      </c>
      <c r="D5766" s="1" t="s">
        <v>11</v>
      </c>
      <c r="E5766" t="s">
        <v>12</v>
      </c>
      <c r="F5766" s="4" t="s">
        <v>15</v>
      </c>
      <c r="G5766" s="3">
        <v>0.67916500000000002</v>
      </c>
      <c r="H5766" s="8">
        <v>0.22299388407369891</v>
      </c>
      <c r="I5766" s="26" t="str">
        <f>INDEX('Data Tab2'!$C:$C,MATCH('Data Tab1'!A5766,'Data Tab2'!$A:$A,0))</f>
        <v>GLA1</v>
      </c>
    </row>
    <row r="5767" spans="1:9" hidden="1">
      <c r="A5767" s="55">
        <v>102349236</v>
      </c>
      <c r="B5767" s="1" t="s">
        <v>9</v>
      </c>
      <c r="C5767" t="s">
        <v>37</v>
      </c>
      <c r="D5767" s="1" t="s">
        <v>11</v>
      </c>
      <c r="E5767" t="s">
        <v>12</v>
      </c>
      <c r="F5767" s="4" t="s">
        <v>28</v>
      </c>
      <c r="G5767" s="3">
        <v>1.069442</v>
      </c>
      <c r="H5767" s="8">
        <v>0.77907433620312749</v>
      </c>
      <c r="I5767" s="26" t="str">
        <f>INDEX('Data Tab2'!$C:$C,MATCH('Data Tab1'!A5767,'Data Tab2'!$A:$A,0))</f>
        <v>GLA1</v>
      </c>
    </row>
    <row r="5768" spans="1:9" hidden="1">
      <c r="A5768" s="55">
        <v>102349236</v>
      </c>
      <c r="B5768" s="1" t="s">
        <v>33</v>
      </c>
      <c r="C5768" t="s">
        <v>31</v>
      </c>
      <c r="D5768" s="1" t="s">
        <v>11</v>
      </c>
      <c r="E5768" t="s">
        <v>12</v>
      </c>
      <c r="F5768" s="4" t="s">
        <v>13</v>
      </c>
      <c r="G5768" s="3">
        <v>5.0999990000000004</v>
      </c>
      <c r="H5768" s="8">
        <v>0.87471147954547657</v>
      </c>
      <c r="I5768" s="26" t="str">
        <f>INDEX('Data Tab2'!$C:$C,MATCH('Data Tab1'!A5768,'Data Tab2'!$A:$A,0))</f>
        <v>GLA1</v>
      </c>
    </row>
    <row r="5769" spans="1:9" hidden="1">
      <c r="A5769" s="55">
        <v>102349236</v>
      </c>
      <c r="B5769" s="1" t="s">
        <v>33</v>
      </c>
      <c r="C5769" t="s">
        <v>31</v>
      </c>
      <c r="D5769" s="1" t="s">
        <v>11</v>
      </c>
      <c r="E5769" t="s">
        <v>12</v>
      </c>
      <c r="F5769" s="4" t="s">
        <v>34</v>
      </c>
      <c r="G5769" s="3">
        <v>10.999998</v>
      </c>
      <c r="H5769" s="8">
        <v>0.79120373001886002</v>
      </c>
      <c r="I5769" s="26" t="str">
        <f>INDEX('Data Tab2'!$C:$C,MATCH('Data Tab1'!A5769,'Data Tab2'!$A:$A,0))</f>
        <v>GLA1</v>
      </c>
    </row>
    <row r="5770" spans="1:9" hidden="1">
      <c r="A5770" s="55">
        <v>102349236</v>
      </c>
      <c r="B5770" s="1" t="s">
        <v>33</v>
      </c>
      <c r="C5770" t="s">
        <v>31</v>
      </c>
      <c r="D5770" s="1" t="s">
        <v>11</v>
      </c>
      <c r="E5770" t="s">
        <v>12</v>
      </c>
      <c r="F5770" s="4" t="s">
        <v>14</v>
      </c>
      <c r="G5770" s="3">
        <v>9.7633320000000001</v>
      </c>
      <c r="H5770" s="8">
        <v>0.2903579231736565</v>
      </c>
      <c r="I5770" s="26" t="str">
        <f>INDEX('Data Tab2'!$C:$C,MATCH('Data Tab1'!A5770,'Data Tab2'!$A:$A,0))</f>
        <v>GLA1</v>
      </c>
    </row>
    <row r="5771" spans="1:9" hidden="1">
      <c r="A5771" s="55">
        <v>102349236</v>
      </c>
      <c r="B5771" s="1" t="s">
        <v>33</v>
      </c>
      <c r="C5771" t="s">
        <v>31</v>
      </c>
      <c r="D5771" s="1" t="s">
        <v>11</v>
      </c>
      <c r="E5771" t="s">
        <v>12</v>
      </c>
      <c r="F5771" s="4" t="s">
        <v>15</v>
      </c>
      <c r="G5771" s="3">
        <v>10.057776</v>
      </c>
      <c r="H5771" s="8">
        <v>0.58439492225566736</v>
      </c>
      <c r="I5771" s="26" t="str">
        <f>INDEX('Data Tab2'!$C:$C,MATCH('Data Tab1'!A5771,'Data Tab2'!$A:$A,0))</f>
        <v>GLA1</v>
      </c>
    </row>
    <row r="5772" spans="1:9" hidden="1">
      <c r="A5772" s="55">
        <v>102349236</v>
      </c>
      <c r="B5772" s="1" t="s">
        <v>33</v>
      </c>
      <c r="C5772" t="s">
        <v>31</v>
      </c>
      <c r="D5772" s="1" t="s">
        <v>11</v>
      </c>
      <c r="E5772" t="s">
        <v>12</v>
      </c>
      <c r="F5772" s="4" t="s">
        <v>28</v>
      </c>
      <c r="G5772" s="3">
        <v>4.9302760000000001</v>
      </c>
      <c r="H5772" s="8">
        <v>0.168476090583358</v>
      </c>
      <c r="I5772" s="26" t="str">
        <f>INDEX('Data Tab2'!$C:$C,MATCH('Data Tab1'!A5772,'Data Tab2'!$A:$A,0))</f>
        <v>GLA1</v>
      </c>
    </row>
    <row r="5773" spans="1:9" hidden="1">
      <c r="A5773" s="55">
        <v>102349236</v>
      </c>
      <c r="B5773" s="1" t="s">
        <v>33</v>
      </c>
      <c r="C5773" t="s">
        <v>31</v>
      </c>
      <c r="D5773" s="1" t="s">
        <v>17</v>
      </c>
      <c r="E5773" t="s">
        <v>18</v>
      </c>
      <c r="F5773" s="4" t="s">
        <v>36</v>
      </c>
      <c r="G5773" s="3">
        <v>4.7219420000000003</v>
      </c>
      <c r="H5773" s="8">
        <v>0.80559153364664859</v>
      </c>
      <c r="I5773" s="26" t="str">
        <f>INDEX('Data Tab2'!$C:$C,MATCH('Data Tab1'!A5773,'Data Tab2'!$A:$A,0))</f>
        <v>GLA1</v>
      </c>
    </row>
    <row r="5774" spans="1:9" hidden="1">
      <c r="A5774" s="55">
        <v>102349236</v>
      </c>
      <c r="B5774" s="1" t="s">
        <v>33</v>
      </c>
      <c r="C5774" t="s">
        <v>31</v>
      </c>
      <c r="D5774" s="1" t="s">
        <v>17</v>
      </c>
      <c r="E5774" t="s">
        <v>18</v>
      </c>
      <c r="F5774" s="4" t="s">
        <v>38</v>
      </c>
      <c r="G5774" s="3">
        <v>9.240831</v>
      </c>
      <c r="H5774" s="8">
        <v>0.45029215014433654</v>
      </c>
      <c r="I5774" s="26" t="str">
        <f>INDEX('Data Tab2'!$C:$C,MATCH('Data Tab1'!A5774,'Data Tab2'!$A:$A,0))</f>
        <v>GLA1</v>
      </c>
    </row>
    <row r="5775" spans="1:9" hidden="1">
      <c r="A5775" s="55">
        <v>102349236</v>
      </c>
      <c r="B5775" s="1" t="s">
        <v>33</v>
      </c>
      <c r="C5775" t="s">
        <v>31</v>
      </c>
      <c r="D5775" s="1" t="s">
        <v>17</v>
      </c>
      <c r="E5775" t="s">
        <v>18</v>
      </c>
      <c r="F5775" s="4" t="s">
        <v>19</v>
      </c>
      <c r="G5775" s="3">
        <v>9.3047199999999997</v>
      </c>
      <c r="H5775" s="8">
        <v>0.38440997429967705</v>
      </c>
      <c r="I5775" s="26" t="str">
        <f>INDEX('Data Tab2'!$C:$C,MATCH('Data Tab1'!A5775,'Data Tab2'!$A:$A,0))</f>
        <v>GLA1</v>
      </c>
    </row>
    <row r="5776" spans="1:9" hidden="1">
      <c r="A5776" s="55">
        <v>102349236</v>
      </c>
      <c r="B5776" s="1" t="s">
        <v>33</v>
      </c>
      <c r="C5776" t="s">
        <v>31</v>
      </c>
      <c r="D5776" s="1" t="s">
        <v>17</v>
      </c>
      <c r="E5776" t="s">
        <v>18</v>
      </c>
      <c r="F5776" s="4" t="s">
        <v>20</v>
      </c>
      <c r="G5776" s="3">
        <v>3.0630540000000002</v>
      </c>
      <c r="H5776" s="8">
        <v>3.7100288546796367E-2</v>
      </c>
      <c r="I5776" s="26" t="str">
        <f>INDEX('Data Tab2'!$C:$C,MATCH('Data Tab1'!A5776,'Data Tab2'!$A:$A,0))</f>
        <v>GLA1</v>
      </c>
    </row>
    <row r="5777" spans="1:9" hidden="1">
      <c r="A5777" s="56">
        <v>102349236</v>
      </c>
      <c r="B5777" s="1" t="s">
        <v>33</v>
      </c>
      <c r="C5777" t="s">
        <v>31</v>
      </c>
      <c r="D5777" s="1" t="s">
        <v>17</v>
      </c>
      <c r="E5777" t="s">
        <v>23</v>
      </c>
      <c r="F5777" s="4" t="s">
        <v>25</v>
      </c>
      <c r="G5777" s="3">
        <v>4.7999980000000004</v>
      </c>
      <c r="H5777" s="8">
        <v>0.98449763149593472</v>
      </c>
      <c r="I5777" s="26" t="str">
        <f>INDEX('Data Tab2'!$C:$C,MATCH('Data Tab1'!A5777,'Data Tab2'!$A:$A,0))</f>
        <v>GLA1</v>
      </c>
    </row>
    <row r="5778" spans="1:9">
      <c r="A5778" s="55">
        <v>102349237</v>
      </c>
      <c r="B5778" s="1" t="s">
        <v>9</v>
      </c>
      <c r="C5778" t="s">
        <v>31</v>
      </c>
      <c r="D5778" s="1" t="s">
        <v>11</v>
      </c>
      <c r="E5778" t="s">
        <v>12</v>
      </c>
      <c r="F5778" s="4" t="s">
        <v>34</v>
      </c>
      <c r="G5778" s="3">
        <v>0.86332799999999998</v>
      </c>
      <c r="H5778" s="8">
        <v>0.96232316365199377</v>
      </c>
      <c r="I5778" s="26" t="str">
        <f>INDEX('Data Tab2'!$C:$C,MATCH('Data Tab1'!A5778,'Data Tab2'!$A:$A,0))</f>
        <v>KTW1</v>
      </c>
    </row>
    <row r="5779" spans="1:9" hidden="1">
      <c r="A5779" s="55">
        <v>102349237</v>
      </c>
      <c r="B5779" s="1" t="s">
        <v>9</v>
      </c>
      <c r="C5779" t="s">
        <v>31</v>
      </c>
      <c r="D5779" s="1" t="s">
        <v>11</v>
      </c>
      <c r="E5779" t="s">
        <v>12</v>
      </c>
      <c r="F5779" s="4" t="s">
        <v>14</v>
      </c>
      <c r="G5779" s="3">
        <v>0.62860899999999997</v>
      </c>
      <c r="H5779" s="8">
        <v>0.55952326429958188</v>
      </c>
      <c r="I5779" s="26" t="str">
        <f>INDEX('Data Tab2'!$C:$C,MATCH('Data Tab1'!A5779,'Data Tab2'!$A:$A,0))</f>
        <v>KTW1</v>
      </c>
    </row>
    <row r="5780" spans="1:9" hidden="1">
      <c r="A5780" s="55">
        <v>102349237</v>
      </c>
      <c r="B5780" s="1" t="s">
        <v>9</v>
      </c>
      <c r="C5780" t="s">
        <v>31</v>
      </c>
      <c r="D5780" s="1" t="s">
        <v>11</v>
      </c>
      <c r="E5780" t="s">
        <v>12</v>
      </c>
      <c r="F5780" s="4" t="s">
        <v>15</v>
      </c>
      <c r="G5780" s="3">
        <v>4.810549</v>
      </c>
      <c r="H5780" s="8">
        <v>6.8548191034868089E-2</v>
      </c>
      <c r="I5780" s="26" t="str">
        <f>INDEX('Data Tab2'!$C:$C,MATCH('Data Tab1'!A5780,'Data Tab2'!$A:$A,0))</f>
        <v>KTW1</v>
      </c>
    </row>
    <row r="5781" spans="1:9" hidden="1">
      <c r="A5781" s="55">
        <v>102349237</v>
      </c>
      <c r="B5781" s="1" t="s">
        <v>9</v>
      </c>
      <c r="C5781" t="s">
        <v>31</v>
      </c>
      <c r="D5781" s="1" t="s">
        <v>17</v>
      </c>
      <c r="E5781" t="s">
        <v>18</v>
      </c>
      <c r="F5781" s="4" t="s">
        <v>35</v>
      </c>
      <c r="G5781" s="3">
        <v>8.8331000000000007E-2</v>
      </c>
      <c r="H5781" s="8">
        <v>0.12408451241171514</v>
      </c>
      <c r="I5781" s="26" t="str">
        <f>INDEX('Data Tab2'!$C:$C,MATCH('Data Tab1'!A5781,'Data Tab2'!$A:$A,0))</f>
        <v>KTW1</v>
      </c>
    </row>
    <row r="5782" spans="1:9" hidden="1">
      <c r="A5782" s="55">
        <v>102349237</v>
      </c>
      <c r="B5782" s="1" t="s">
        <v>9</v>
      </c>
      <c r="C5782" t="s">
        <v>31</v>
      </c>
      <c r="D5782" s="1" t="s">
        <v>17</v>
      </c>
      <c r="E5782" t="s">
        <v>18</v>
      </c>
      <c r="F5782" s="4" t="s">
        <v>36</v>
      </c>
      <c r="G5782" s="3">
        <v>0</v>
      </c>
      <c r="H5782" s="8">
        <v>0.69042602252786867</v>
      </c>
      <c r="I5782" s="26" t="str">
        <f>INDEX('Data Tab2'!$C:$C,MATCH('Data Tab1'!A5782,'Data Tab2'!$A:$A,0))</f>
        <v>KTW1</v>
      </c>
    </row>
    <row r="5783" spans="1:9" hidden="1">
      <c r="A5783" s="55">
        <v>102349237</v>
      </c>
      <c r="B5783" s="1" t="s">
        <v>9</v>
      </c>
      <c r="C5783" t="s">
        <v>31</v>
      </c>
      <c r="D5783" s="1" t="s">
        <v>17</v>
      </c>
      <c r="E5783" t="s">
        <v>18</v>
      </c>
      <c r="F5783" s="4" t="s">
        <v>38</v>
      </c>
      <c r="G5783" s="3">
        <v>9.1660000000000005E-3</v>
      </c>
      <c r="H5783" s="8">
        <v>0.69542647626738052</v>
      </c>
      <c r="I5783" s="26" t="str">
        <f>INDEX('Data Tab2'!$C:$C,MATCH('Data Tab1'!A5783,'Data Tab2'!$A:$A,0))</f>
        <v>KTW1</v>
      </c>
    </row>
    <row r="5784" spans="1:9" hidden="1">
      <c r="A5784" s="56">
        <v>102349237</v>
      </c>
      <c r="B5784" s="1" t="s">
        <v>9</v>
      </c>
      <c r="C5784" t="s">
        <v>31</v>
      </c>
      <c r="D5784" s="1" t="s">
        <v>17</v>
      </c>
      <c r="E5784" t="s">
        <v>23</v>
      </c>
      <c r="F5784" s="4" t="s">
        <v>24</v>
      </c>
      <c r="G5784" s="3">
        <v>0</v>
      </c>
      <c r="H5784" s="8">
        <v>0.44902118626420973</v>
      </c>
      <c r="I5784" s="26" t="str">
        <f>INDEX('Data Tab2'!$C:$C,MATCH('Data Tab1'!A5784,'Data Tab2'!$A:$A,0))</f>
        <v>KTW1</v>
      </c>
    </row>
    <row r="5785" spans="1:9">
      <c r="A5785" s="55">
        <v>102349246</v>
      </c>
      <c r="B5785" s="1" t="s">
        <v>9</v>
      </c>
      <c r="C5785" t="s">
        <v>31</v>
      </c>
      <c r="D5785" s="1" t="s">
        <v>17</v>
      </c>
      <c r="E5785" t="s">
        <v>18</v>
      </c>
      <c r="F5785" s="4" t="s">
        <v>21</v>
      </c>
      <c r="G5785" s="3">
        <v>4.2791649999999999</v>
      </c>
      <c r="H5785" s="8">
        <v>0.52568644670537312</v>
      </c>
      <c r="I5785" s="26" t="str">
        <f>INDEX('Data Tab2'!$C:$C,MATCH('Data Tab1'!A5785,'Data Tab2'!$A:$A,0))</f>
        <v>BCN1</v>
      </c>
    </row>
    <row r="5786" spans="1:9" hidden="1">
      <c r="A5786" s="55">
        <v>102349246</v>
      </c>
      <c r="B5786" s="1" t="s">
        <v>9</v>
      </c>
      <c r="C5786" t="s">
        <v>31</v>
      </c>
      <c r="D5786" s="1" t="s">
        <v>17</v>
      </c>
      <c r="E5786" t="s">
        <v>18</v>
      </c>
      <c r="F5786" s="4" t="s">
        <v>22</v>
      </c>
      <c r="G5786" s="3">
        <v>9.6397200000000005</v>
      </c>
      <c r="H5786" s="8">
        <v>0.63656620798215335</v>
      </c>
      <c r="I5786" s="26" t="str">
        <f>INDEX('Data Tab2'!$C:$C,MATCH('Data Tab1'!A5786,'Data Tab2'!$A:$A,0))</f>
        <v>BCN1</v>
      </c>
    </row>
    <row r="5787" spans="1:9" hidden="1">
      <c r="A5787" s="56">
        <v>102349246</v>
      </c>
      <c r="B5787" s="1" t="s">
        <v>9</v>
      </c>
      <c r="C5787" t="s">
        <v>31</v>
      </c>
      <c r="D5787" s="1" t="s">
        <v>17</v>
      </c>
      <c r="E5787" t="s">
        <v>23</v>
      </c>
      <c r="F5787" s="4" t="s">
        <v>24</v>
      </c>
      <c r="G5787" s="3">
        <v>4.5424980000000001</v>
      </c>
      <c r="H5787" s="8">
        <v>0.70686586409791741</v>
      </c>
      <c r="I5787" s="26" t="str">
        <f>INDEX('Data Tab2'!$C:$C,MATCH('Data Tab1'!A5787,'Data Tab2'!$A:$A,0))</f>
        <v>BCN1</v>
      </c>
    </row>
    <row r="5788" spans="1:9">
      <c r="A5788" s="55">
        <v>102349247</v>
      </c>
      <c r="B5788" s="1" t="s">
        <v>9</v>
      </c>
      <c r="C5788" t="s">
        <v>31</v>
      </c>
      <c r="D5788" s="1" t="s">
        <v>11</v>
      </c>
      <c r="E5788" t="s">
        <v>12</v>
      </c>
      <c r="F5788" s="4" t="s">
        <v>15</v>
      </c>
      <c r="G5788" s="3">
        <v>10.573331</v>
      </c>
      <c r="H5788" s="8">
        <v>0.92648802698254518</v>
      </c>
      <c r="I5788" s="26" t="str">
        <f>INDEX('Data Tab2'!$C:$C,MATCH('Data Tab1'!A5788,'Data Tab2'!$A:$A,0))</f>
        <v>BCN2</v>
      </c>
    </row>
    <row r="5789" spans="1:9" hidden="1">
      <c r="A5789" s="55">
        <v>102349247</v>
      </c>
      <c r="B5789" s="1" t="s">
        <v>9</v>
      </c>
      <c r="C5789" t="s">
        <v>31</v>
      </c>
      <c r="D5789" s="1" t="s">
        <v>11</v>
      </c>
      <c r="E5789" t="s">
        <v>12</v>
      </c>
      <c r="F5789" s="4" t="s">
        <v>28</v>
      </c>
      <c r="G5789" s="3">
        <v>7.0733290000000002</v>
      </c>
      <c r="H5789" s="8">
        <v>0.73221468064852591</v>
      </c>
      <c r="I5789" s="26" t="str">
        <f>INDEX('Data Tab2'!$C:$C,MATCH('Data Tab1'!A5789,'Data Tab2'!$A:$A,0))</f>
        <v>BCN2</v>
      </c>
    </row>
    <row r="5790" spans="1:9" hidden="1">
      <c r="A5790" s="55">
        <v>102349247</v>
      </c>
      <c r="B5790" s="1" t="s">
        <v>9</v>
      </c>
      <c r="C5790" t="s">
        <v>31</v>
      </c>
      <c r="D5790" s="1" t="s">
        <v>17</v>
      </c>
      <c r="E5790" t="s">
        <v>18</v>
      </c>
      <c r="F5790" s="4" t="s">
        <v>36</v>
      </c>
      <c r="G5790" s="3">
        <v>9.9999979999999997</v>
      </c>
      <c r="H5790" s="8">
        <v>0.92873560150490597</v>
      </c>
      <c r="I5790" s="26" t="str">
        <f>INDEX('Data Tab2'!$C:$C,MATCH('Data Tab1'!A5790,'Data Tab2'!$A:$A,0))</f>
        <v>BCN2</v>
      </c>
    </row>
    <row r="5791" spans="1:9" hidden="1">
      <c r="A5791" s="55">
        <v>102349247</v>
      </c>
      <c r="B5791" s="1" t="s">
        <v>9</v>
      </c>
      <c r="C5791" t="s">
        <v>31</v>
      </c>
      <c r="D5791" s="1" t="s">
        <v>17</v>
      </c>
      <c r="E5791" t="s">
        <v>18</v>
      </c>
      <c r="F5791" s="4" t="s">
        <v>38</v>
      </c>
      <c r="G5791" s="3">
        <v>9.9999979999999997</v>
      </c>
      <c r="H5791" s="8">
        <v>0.29234901751403863</v>
      </c>
      <c r="I5791" s="26" t="str">
        <f>INDEX('Data Tab2'!$C:$C,MATCH('Data Tab1'!A5791,'Data Tab2'!$A:$A,0))</f>
        <v>BCN2</v>
      </c>
    </row>
    <row r="5792" spans="1:9" hidden="1">
      <c r="A5792" s="55">
        <v>102349247</v>
      </c>
      <c r="B5792" s="1" t="s">
        <v>9</v>
      </c>
      <c r="C5792" t="s">
        <v>31</v>
      </c>
      <c r="D5792" s="1" t="s">
        <v>17</v>
      </c>
      <c r="E5792" t="s">
        <v>18</v>
      </c>
      <c r="F5792" s="4" t="s">
        <v>19</v>
      </c>
      <c r="G5792" s="3">
        <v>1.829998</v>
      </c>
      <c r="H5792" s="8">
        <v>0.10984256231472422</v>
      </c>
      <c r="I5792" s="26" t="str">
        <f>INDEX('Data Tab2'!$C:$C,MATCH('Data Tab1'!A5792,'Data Tab2'!$A:$A,0))</f>
        <v>BCN2</v>
      </c>
    </row>
    <row r="5793" spans="1:9" hidden="1">
      <c r="A5793" s="55">
        <v>102349247</v>
      </c>
      <c r="B5793" s="1" t="s">
        <v>9</v>
      </c>
      <c r="C5793" t="s">
        <v>31</v>
      </c>
      <c r="D5793" s="1" t="s">
        <v>17</v>
      </c>
      <c r="E5793" t="s">
        <v>23</v>
      </c>
      <c r="F5793" s="4" t="s">
        <v>24</v>
      </c>
      <c r="G5793" s="3">
        <v>9.9999970000000005</v>
      </c>
      <c r="H5793" s="8">
        <v>0.28547042566046232</v>
      </c>
      <c r="I5793" s="26" t="str">
        <f>INDEX('Data Tab2'!$C:$C,MATCH('Data Tab1'!A5793,'Data Tab2'!$A:$A,0))</f>
        <v>BCN2</v>
      </c>
    </row>
    <row r="5794" spans="1:9" hidden="1">
      <c r="A5794" s="56">
        <v>102349247</v>
      </c>
      <c r="B5794" s="1" t="s">
        <v>9</v>
      </c>
      <c r="C5794" t="s">
        <v>31</v>
      </c>
      <c r="D5794" s="1" t="s">
        <v>17</v>
      </c>
      <c r="E5794" t="s">
        <v>23</v>
      </c>
      <c r="F5794" s="4" t="s">
        <v>25</v>
      </c>
      <c r="G5794" s="3">
        <v>3.0497190000000001</v>
      </c>
      <c r="H5794" s="8">
        <v>0.60209169856233635</v>
      </c>
      <c r="I5794" s="26" t="str">
        <f>INDEX('Data Tab2'!$C:$C,MATCH('Data Tab1'!A5794,'Data Tab2'!$A:$A,0))</f>
        <v>BCN2</v>
      </c>
    </row>
    <row r="5795" spans="1:9">
      <c r="A5795" s="55">
        <v>102349250</v>
      </c>
      <c r="B5795" s="1" t="s">
        <v>9</v>
      </c>
      <c r="C5795" t="s">
        <v>37</v>
      </c>
      <c r="D5795" s="1" t="s">
        <v>17</v>
      </c>
      <c r="E5795" t="s">
        <v>18</v>
      </c>
      <c r="F5795" s="4" t="s">
        <v>35</v>
      </c>
      <c r="G5795" s="3">
        <v>5.7297190000000002</v>
      </c>
      <c r="H5795" s="8">
        <v>0.39766391577001492</v>
      </c>
      <c r="I5795" s="26" t="str">
        <f>INDEX('Data Tab2'!$C:$C,MATCH('Data Tab1'!A5795,'Data Tab2'!$A:$A,0))</f>
        <v>BER3</v>
      </c>
    </row>
    <row r="5796" spans="1:9" hidden="1">
      <c r="A5796" s="55">
        <v>102349250</v>
      </c>
      <c r="B5796" s="1" t="s">
        <v>9</v>
      </c>
      <c r="C5796" t="s">
        <v>37</v>
      </c>
      <c r="D5796" s="1" t="s">
        <v>17</v>
      </c>
      <c r="E5796" t="s">
        <v>18</v>
      </c>
      <c r="F5796" s="4" t="s">
        <v>36</v>
      </c>
      <c r="G5796" s="3">
        <v>9.9983310000000003</v>
      </c>
      <c r="H5796" s="8">
        <v>0.86491556097328626</v>
      </c>
      <c r="I5796" s="26" t="str">
        <f>INDEX('Data Tab2'!$C:$C,MATCH('Data Tab1'!A5796,'Data Tab2'!$A:$A,0))</f>
        <v>BER3</v>
      </c>
    </row>
    <row r="5797" spans="1:9" hidden="1">
      <c r="A5797" s="55">
        <v>102349250</v>
      </c>
      <c r="B5797" s="1" t="s">
        <v>9</v>
      </c>
      <c r="C5797" t="s">
        <v>37</v>
      </c>
      <c r="D5797" s="1" t="s">
        <v>17</v>
      </c>
      <c r="E5797" t="s">
        <v>18</v>
      </c>
      <c r="F5797" s="4" t="s">
        <v>38</v>
      </c>
      <c r="G5797" s="3">
        <v>9.7566640000000007</v>
      </c>
      <c r="H5797" s="8">
        <v>8.7727923704046473E-2</v>
      </c>
      <c r="I5797" s="26" t="str">
        <f>INDEX('Data Tab2'!$C:$C,MATCH('Data Tab1'!A5797,'Data Tab2'!$A:$A,0))</f>
        <v>BER3</v>
      </c>
    </row>
    <row r="5798" spans="1:9" hidden="1">
      <c r="A5798" s="55">
        <v>102349250</v>
      </c>
      <c r="B5798" s="1" t="s">
        <v>9</v>
      </c>
      <c r="C5798" t="s">
        <v>37</v>
      </c>
      <c r="D5798" s="1" t="s">
        <v>17</v>
      </c>
      <c r="E5798" t="s">
        <v>18</v>
      </c>
      <c r="F5798" s="4" t="s">
        <v>19</v>
      </c>
      <c r="G5798" s="3">
        <v>9.0061090000000004</v>
      </c>
      <c r="H5798" s="8">
        <v>0.17046050924557976</v>
      </c>
      <c r="I5798" s="26" t="str">
        <f>INDEX('Data Tab2'!$C:$C,MATCH('Data Tab1'!A5798,'Data Tab2'!$A:$A,0))</f>
        <v>BER3</v>
      </c>
    </row>
    <row r="5799" spans="1:9" hidden="1">
      <c r="A5799" s="55">
        <v>102349250</v>
      </c>
      <c r="B5799" s="1" t="s">
        <v>9</v>
      </c>
      <c r="C5799" t="s">
        <v>37</v>
      </c>
      <c r="D5799" s="1" t="s">
        <v>17</v>
      </c>
      <c r="E5799" t="s">
        <v>23</v>
      </c>
      <c r="F5799" s="4" t="s">
        <v>24</v>
      </c>
      <c r="G5799" s="3">
        <v>10.098609</v>
      </c>
      <c r="H5799" s="8">
        <v>0.73808218515599655</v>
      </c>
      <c r="I5799" s="26" t="str">
        <f>INDEX('Data Tab2'!$C:$C,MATCH('Data Tab1'!A5799,'Data Tab2'!$A:$A,0))</f>
        <v>BER3</v>
      </c>
    </row>
    <row r="5800" spans="1:9" hidden="1">
      <c r="A5800" s="55">
        <v>102349250</v>
      </c>
      <c r="B5800" s="1" t="s">
        <v>9</v>
      </c>
      <c r="C5800" t="s">
        <v>37</v>
      </c>
      <c r="D5800" s="1" t="s">
        <v>17</v>
      </c>
      <c r="E5800" t="s">
        <v>23</v>
      </c>
      <c r="F5800" s="4" t="s">
        <v>25</v>
      </c>
      <c r="G5800" s="3">
        <v>7.72194</v>
      </c>
      <c r="H5800" s="8">
        <v>0.87718611342442265</v>
      </c>
      <c r="I5800" s="26" t="str">
        <f>INDEX('Data Tab2'!$C:$C,MATCH('Data Tab1'!A5800,'Data Tab2'!$A:$A,0))</f>
        <v>BER3</v>
      </c>
    </row>
    <row r="5801" spans="1:9" hidden="1">
      <c r="A5801" s="55">
        <v>102349250</v>
      </c>
      <c r="B5801" s="1" t="s">
        <v>9</v>
      </c>
      <c r="C5801" t="s">
        <v>31</v>
      </c>
      <c r="D5801" s="1" t="s">
        <v>17</v>
      </c>
      <c r="E5801" t="s">
        <v>18</v>
      </c>
      <c r="F5801" s="4" t="s">
        <v>35</v>
      </c>
      <c r="G5801" s="3">
        <v>2.9202759999999999</v>
      </c>
      <c r="H5801" s="8">
        <v>3.3798770237081666E-2</v>
      </c>
      <c r="I5801" s="26" t="str">
        <f>INDEX('Data Tab2'!$C:$C,MATCH('Data Tab1'!A5801,'Data Tab2'!$A:$A,0))</f>
        <v>BER3</v>
      </c>
    </row>
    <row r="5802" spans="1:9" hidden="1">
      <c r="A5802" s="56">
        <v>102349250</v>
      </c>
      <c r="B5802" s="1" t="s">
        <v>9</v>
      </c>
      <c r="C5802" t="s">
        <v>31</v>
      </c>
      <c r="D5802" s="1" t="s">
        <v>17</v>
      </c>
      <c r="E5802" t="s">
        <v>23</v>
      </c>
      <c r="F5802" s="4" t="s">
        <v>25</v>
      </c>
      <c r="G5802" s="3">
        <v>0.31805499999999998</v>
      </c>
      <c r="H5802" s="8">
        <v>0.83528596145069289</v>
      </c>
      <c r="I5802" s="26" t="str">
        <f>INDEX('Data Tab2'!$C:$C,MATCH('Data Tab1'!A5802,'Data Tab2'!$A:$A,0))</f>
        <v>BER3</v>
      </c>
    </row>
    <row r="5803" spans="1:9">
      <c r="A5803" s="55">
        <v>102349261</v>
      </c>
      <c r="B5803" s="1" t="s">
        <v>9</v>
      </c>
      <c r="C5803" t="s">
        <v>27</v>
      </c>
      <c r="D5803" s="1" t="s">
        <v>11</v>
      </c>
      <c r="E5803" t="s">
        <v>12</v>
      </c>
      <c r="F5803" s="4" t="s">
        <v>13</v>
      </c>
      <c r="G5803" s="3">
        <v>4.9913869999999996</v>
      </c>
      <c r="H5803" s="8">
        <v>0.95687177009975855</v>
      </c>
      <c r="I5803" s="26" t="str">
        <f>INDEX('Data Tab2'!$C:$C,MATCH('Data Tab1'!A5803,'Data Tab2'!$A:$A,0))</f>
        <v>BHX1</v>
      </c>
    </row>
    <row r="5804" spans="1:9" hidden="1">
      <c r="A5804" s="55">
        <v>102349261</v>
      </c>
      <c r="B5804" s="1" t="s">
        <v>33</v>
      </c>
      <c r="C5804" t="s">
        <v>10</v>
      </c>
      <c r="D5804" s="1" t="s">
        <v>11</v>
      </c>
      <c r="E5804" t="s">
        <v>12</v>
      </c>
      <c r="F5804" s="4" t="s">
        <v>13</v>
      </c>
      <c r="G5804" s="3">
        <v>4.9997199999999999</v>
      </c>
      <c r="H5804" s="8">
        <v>0.88517477236690378</v>
      </c>
      <c r="I5804" s="26" t="str">
        <f>INDEX('Data Tab2'!$C:$C,MATCH('Data Tab1'!A5804,'Data Tab2'!$A:$A,0))</f>
        <v>BHX1</v>
      </c>
    </row>
    <row r="5805" spans="1:9" hidden="1">
      <c r="A5805" s="55">
        <v>102349261</v>
      </c>
      <c r="B5805" s="1" t="s">
        <v>33</v>
      </c>
      <c r="C5805" t="s">
        <v>10</v>
      </c>
      <c r="D5805" s="1" t="s">
        <v>11</v>
      </c>
      <c r="E5805" t="s">
        <v>12</v>
      </c>
      <c r="F5805" s="4" t="s">
        <v>34</v>
      </c>
      <c r="G5805" s="3">
        <v>9.9991649999999996</v>
      </c>
      <c r="H5805" s="8">
        <v>6.4276510492630279E-2</v>
      </c>
      <c r="I5805" s="26" t="str">
        <f>INDEX('Data Tab2'!$C:$C,MATCH('Data Tab1'!A5805,'Data Tab2'!$A:$A,0))</f>
        <v>BHX1</v>
      </c>
    </row>
    <row r="5806" spans="1:9" hidden="1">
      <c r="A5806" s="55">
        <v>102349261</v>
      </c>
      <c r="B5806" s="1" t="s">
        <v>33</v>
      </c>
      <c r="C5806" t="s">
        <v>10</v>
      </c>
      <c r="D5806" s="1" t="s">
        <v>11</v>
      </c>
      <c r="E5806" t="s">
        <v>12</v>
      </c>
      <c r="F5806" s="4" t="s">
        <v>14</v>
      </c>
      <c r="G5806" s="3">
        <v>9.9994440000000004</v>
      </c>
      <c r="H5806" s="8">
        <v>3.0968738742004898E-2</v>
      </c>
      <c r="I5806" s="26" t="str">
        <f>INDEX('Data Tab2'!$C:$C,MATCH('Data Tab1'!A5806,'Data Tab2'!$A:$A,0))</f>
        <v>BHX1</v>
      </c>
    </row>
    <row r="5807" spans="1:9" hidden="1">
      <c r="A5807" s="55">
        <v>102349261</v>
      </c>
      <c r="B5807" s="1" t="s">
        <v>33</v>
      </c>
      <c r="C5807" t="s">
        <v>10</v>
      </c>
      <c r="D5807" s="1" t="s">
        <v>11</v>
      </c>
      <c r="E5807" t="s">
        <v>12</v>
      </c>
      <c r="F5807" s="4" t="s">
        <v>15</v>
      </c>
      <c r="G5807" s="3">
        <v>9.9994440000000004</v>
      </c>
      <c r="H5807" s="8">
        <v>0.48554889280466418</v>
      </c>
      <c r="I5807" s="26" t="str">
        <f>INDEX('Data Tab2'!$C:$C,MATCH('Data Tab1'!A5807,'Data Tab2'!$A:$A,0))</f>
        <v>BHX1</v>
      </c>
    </row>
    <row r="5808" spans="1:9" hidden="1">
      <c r="A5808" s="55">
        <v>102349261</v>
      </c>
      <c r="B5808" s="1" t="s">
        <v>33</v>
      </c>
      <c r="C5808" t="s">
        <v>10</v>
      </c>
      <c r="D5808" s="1" t="s">
        <v>11</v>
      </c>
      <c r="E5808" t="s">
        <v>12</v>
      </c>
      <c r="F5808" s="4" t="s">
        <v>28</v>
      </c>
      <c r="G5808" s="3">
        <v>5</v>
      </c>
      <c r="H5808" s="8">
        <v>0.58394108058942507</v>
      </c>
      <c r="I5808" s="26" t="str">
        <f>INDEX('Data Tab2'!$C:$C,MATCH('Data Tab1'!A5808,'Data Tab2'!$A:$A,0))</f>
        <v>BHX1</v>
      </c>
    </row>
    <row r="5809" spans="1:9" hidden="1">
      <c r="A5809" s="55">
        <v>102349261</v>
      </c>
      <c r="B5809" s="1" t="s">
        <v>33</v>
      </c>
      <c r="C5809" t="s">
        <v>10</v>
      </c>
      <c r="D5809" s="1" t="s">
        <v>17</v>
      </c>
      <c r="E5809" t="s">
        <v>18</v>
      </c>
      <c r="F5809" s="4" t="s">
        <v>35</v>
      </c>
      <c r="G5809" s="3">
        <v>5</v>
      </c>
      <c r="H5809" s="8">
        <v>0.37083471157252679</v>
      </c>
      <c r="I5809" s="26" t="str">
        <f>INDEX('Data Tab2'!$C:$C,MATCH('Data Tab1'!A5809,'Data Tab2'!$A:$A,0))</f>
        <v>BHX1</v>
      </c>
    </row>
    <row r="5810" spans="1:9" hidden="1">
      <c r="A5810" s="55">
        <v>102349261</v>
      </c>
      <c r="B5810" s="1" t="s">
        <v>33</v>
      </c>
      <c r="C5810" t="s">
        <v>10</v>
      </c>
      <c r="D5810" s="1" t="s">
        <v>17</v>
      </c>
      <c r="E5810" t="s">
        <v>18</v>
      </c>
      <c r="F5810" s="4" t="s">
        <v>36</v>
      </c>
      <c r="G5810" s="3">
        <v>9.983333</v>
      </c>
      <c r="H5810" s="8">
        <v>0.38075095583505925</v>
      </c>
      <c r="I5810" s="26" t="str">
        <f>INDEX('Data Tab2'!$C:$C,MATCH('Data Tab1'!A5810,'Data Tab2'!$A:$A,0))</f>
        <v>BHX1</v>
      </c>
    </row>
    <row r="5811" spans="1:9" hidden="1">
      <c r="A5811" s="55">
        <v>102349261</v>
      </c>
      <c r="B5811" s="1" t="s">
        <v>33</v>
      </c>
      <c r="C5811" t="s">
        <v>10</v>
      </c>
      <c r="D5811" s="1" t="s">
        <v>17</v>
      </c>
      <c r="E5811" t="s">
        <v>18</v>
      </c>
      <c r="F5811" s="4" t="s">
        <v>38</v>
      </c>
      <c r="G5811" s="3">
        <v>10.015553000000001</v>
      </c>
      <c r="H5811" s="8">
        <v>0.77363445411320131</v>
      </c>
      <c r="I5811" s="26" t="str">
        <f>INDEX('Data Tab2'!$C:$C,MATCH('Data Tab1'!A5811,'Data Tab2'!$A:$A,0))</f>
        <v>BHX1</v>
      </c>
    </row>
    <row r="5812" spans="1:9" hidden="1">
      <c r="A5812" s="55">
        <v>102349261</v>
      </c>
      <c r="B5812" s="1" t="s">
        <v>33</v>
      </c>
      <c r="C5812" t="s">
        <v>10</v>
      </c>
      <c r="D5812" s="1" t="s">
        <v>17</v>
      </c>
      <c r="E5812" t="s">
        <v>18</v>
      </c>
      <c r="F5812" s="4" t="s">
        <v>19</v>
      </c>
      <c r="G5812" s="3">
        <v>9.9991640000000004</v>
      </c>
      <c r="H5812" s="8">
        <v>0.33836506097686014</v>
      </c>
      <c r="I5812" s="26" t="str">
        <f>INDEX('Data Tab2'!$C:$C,MATCH('Data Tab1'!A5812,'Data Tab2'!$A:$A,0))</f>
        <v>BHX1</v>
      </c>
    </row>
    <row r="5813" spans="1:9" hidden="1">
      <c r="A5813" s="55">
        <v>102349261</v>
      </c>
      <c r="B5813" s="1" t="s">
        <v>33</v>
      </c>
      <c r="C5813" t="s">
        <v>10</v>
      </c>
      <c r="D5813" s="1" t="s">
        <v>17</v>
      </c>
      <c r="E5813" t="s">
        <v>18</v>
      </c>
      <c r="F5813" s="4" t="s">
        <v>20</v>
      </c>
      <c r="G5813" s="3">
        <v>9.545553</v>
      </c>
      <c r="H5813" s="8">
        <v>0.77649733072257965</v>
      </c>
      <c r="I5813" s="26" t="str">
        <f>INDEX('Data Tab2'!$C:$C,MATCH('Data Tab1'!A5813,'Data Tab2'!$A:$A,0))</f>
        <v>BHX1</v>
      </c>
    </row>
    <row r="5814" spans="1:9" hidden="1">
      <c r="A5814" s="55">
        <v>102349261</v>
      </c>
      <c r="B5814" s="1" t="s">
        <v>33</v>
      </c>
      <c r="C5814" t="s">
        <v>10</v>
      </c>
      <c r="D5814" s="1" t="s">
        <v>17</v>
      </c>
      <c r="E5814" t="s">
        <v>18</v>
      </c>
      <c r="F5814" s="4" t="s">
        <v>21</v>
      </c>
      <c r="G5814" s="3">
        <v>2.8924979999999998</v>
      </c>
      <c r="H5814" s="8">
        <v>0.41683446175441963</v>
      </c>
      <c r="I5814" s="26" t="str">
        <f>INDEX('Data Tab2'!$C:$C,MATCH('Data Tab1'!A5814,'Data Tab2'!$A:$A,0))</f>
        <v>BHX1</v>
      </c>
    </row>
    <row r="5815" spans="1:9" hidden="1">
      <c r="A5815" s="55">
        <v>102349261</v>
      </c>
      <c r="B5815" s="1" t="s">
        <v>33</v>
      </c>
      <c r="C5815" t="s">
        <v>10</v>
      </c>
      <c r="D5815" s="1" t="s">
        <v>17</v>
      </c>
      <c r="E5815" t="s">
        <v>23</v>
      </c>
      <c r="F5815" s="4" t="s">
        <v>24</v>
      </c>
      <c r="G5815" s="3">
        <v>5</v>
      </c>
      <c r="H5815" s="8">
        <v>0.10331895112330536</v>
      </c>
      <c r="I5815" s="26" t="str">
        <f>INDEX('Data Tab2'!$C:$C,MATCH('Data Tab1'!A5815,'Data Tab2'!$A:$A,0))</f>
        <v>BHX1</v>
      </c>
    </row>
    <row r="5816" spans="1:9" hidden="1">
      <c r="A5816" s="56">
        <v>102349261</v>
      </c>
      <c r="B5816" s="1" t="s">
        <v>33</v>
      </c>
      <c r="C5816" t="s">
        <v>10</v>
      </c>
      <c r="D5816" s="1" t="s">
        <v>17</v>
      </c>
      <c r="E5816" t="s">
        <v>23</v>
      </c>
      <c r="F5816" s="4" t="s">
        <v>25</v>
      </c>
      <c r="G5816" s="3">
        <v>6.6666660000000002</v>
      </c>
      <c r="H5816" s="8">
        <v>0.8484282831729163</v>
      </c>
      <c r="I5816" s="26" t="str">
        <f>INDEX('Data Tab2'!$C:$C,MATCH('Data Tab1'!A5816,'Data Tab2'!$A:$A,0))</f>
        <v>BHX1</v>
      </c>
    </row>
    <row r="5817" spans="1:9">
      <c r="A5817" s="55">
        <v>102349264</v>
      </c>
      <c r="B5817" s="1" t="s">
        <v>33</v>
      </c>
      <c r="C5817" t="s">
        <v>27</v>
      </c>
      <c r="D5817" s="1" t="s">
        <v>11</v>
      </c>
      <c r="E5817" t="s">
        <v>12</v>
      </c>
      <c r="F5817" s="4" t="s">
        <v>13</v>
      </c>
      <c r="G5817" s="3">
        <v>9.9897179999999999</v>
      </c>
      <c r="H5817" s="8">
        <v>0.52216510159953966</v>
      </c>
      <c r="I5817" s="26" t="str">
        <f>INDEX('Data Tab2'!$C:$C,MATCH('Data Tab1'!A5817,'Data Tab2'!$A:$A,0))</f>
        <v>BHX2</v>
      </c>
    </row>
    <row r="5818" spans="1:9" hidden="1">
      <c r="A5818" s="55">
        <v>102349264</v>
      </c>
      <c r="B5818" s="1" t="s">
        <v>33</v>
      </c>
      <c r="C5818" t="s">
        <v>27</v>
      </c>
      <c r="D5818" s="1" t="s">
        <v>11</v>
      </c>
      <c r="E5818" t="s">
        <v>12</v>
      </c>
      <c r="F5818" s="4" t="s">
        <v>34</v>
      </c>
      <c r="G5818" s="3">
        <v>10.483606999999999</v>
      </c>
      <c r="H5818" s="8">
        <v>0.54879555311678707</v>
      </c>
      <c r="I5818" s="26" t="str">
        <f>INDEX('Data Tab2'!$C:$C,MATCH('Data Tab1'!A5818,'Data Tab2'!$A:$A,0))</f>
        <v>BHX2</v>
      </c>
    </row>
    <row r="5819" spans="1:9" hidden="1">
      <c r="A5819" s="55">
        <v>102349264</v>
      </c>
      <c r="B5819" s="1" t="s">
        <v>33</v>
      </c>
      <c r="C5819" t="s">
        <v>27</v>
      </c>
      <c r="D5819" s="1" t="s">
        <v>11</v>
      </c>
      <c r="E5819" t="s">
        <v>12</v>
      </c>
      <c r="F5819" s="4" t="s">
        <v>14</v>
      </c>
      <c r="G5819" s="3">
        <v>9.9822179999999996</v>
      </c>
      <c r="H5819" s="8">
        <v>0.60412829451103234</v>
      </c>
      <c r="I5819" s="26" t="str">
        <f>INDEX('Data Tab2'!$C:$C,MATCH('Data Tab1'!A5819,'Data Tab2'!$A:$A,0))</f>
        <v>BHX2</v>
      </c>
    </row>
    <row r="5820" spans="1:9" hidden="1">
      <c r="A5820" s="55">
        <v>102349264</v>
      </c>
      <c r="B5820" s="1" t="s">
        <v>33</v>
      </c>
      <c r="C5820" t="s">
        <v>27</v>
      </c>
      <c r="D5820" s="1" t="s">
        <v>11</v>
      </c>
      <c r="E5820" t="s">
        <v>12</v>
      </c>
      <c r="F5820" s="4" t="s">
        <v>15</v>
      </c>
      <c r="G5820" s="3">
        <v>9.6769409999999993</v>
      </c>
      <c r="H5820" s="8">
        <v>0.82126923083709191</v>
      </c>
      <c r="I5820" s="26" t="str">
        <f>INDEX('Data Tab2'!$C:$C,MATCH('Data Tab1'!A5820,'Data Tab2'!$A:$A,0))</f>
        <v>BHX2</v>
      </c>
    </row>
    <row r="5821" spans="1:9" hidden="1">
      <c r="A5821" s="55">
        <v>102349264</v>
      </c>
      <c r="B5821" s="1" t="s">
        <v>33</v>
      </c>
      <c r="C5821" t="s">
        <v>27</v>
      </c>
      <c r="D5821" s="1" t="s">
        <v>11</v>
      </c>
      <c r="E5821" t="s">
        <v>12</v>
      </c>
      <c r="F5821" s="4" t="s">
        <v>28</v>
      </c>
      <c r="G5821" s="3">
        <v>9.6513849999999994</v>
      </c>
      <c r="H5821" s="8">
        <v>0.67987957852907088</v>
      </c>
      <c r="I5821" s="26" t="str">
        <f>INDEX('Data Tab2'!$C:$C,MATCH('Data Tab1'!A5821,'Data Tab2'!$A:$A,0))</f>
        <v>BHX2</v>
      </c>
    </row>
    <row r="5822" spans="1:9" hidden="1">
      <c r="A5822" s="55">
        <v>102349264</v>
      </c>
      <c r="B5822" s="1" t="s">
        <v>33</v>
      </c>
      <c r="C5822" t="s">
        <v>27</v>
      </c>
      <c r="D5822" s="1" t="s">
        <v>11</v>
      </c>
      <c r="E5822" t="s">
        <v>12</v>
      </c>
      <c r="F5822" s="4" t="s">
        <v>29</v>
      </c>
      <c r="G5822" s="3">
        <v>5.0072190000000001</v>
      </c>
      <c r="H5822" s="8">
        <v>0.96813727036600838</v>
      </c>
      <c r="I5822" s="26" t="str">
        <f>INDEX('Data Tab2'!$C:$C,MATCH('Data Tab1'!A5822,'Data Tab2'!$A:$A,0))</f>
        <v>BHX2</v>
      </c>
    </row>
    <row r="5823" spans="1:9" hidden="1">
      <c r="A5823" s="55">
        <v>102349264</v>
      </c>
      <c r="B5823" s="1" t="s">
        <v>33</v>
      </c>
      <c r="C5823" t="s">
        <v>27</v>
      </c>
      <c r="D5823" s="1" t="s">
        <v>11</v>
      </c>
      <c r="E5823" t="s">
        <v>12</v>
      </c>
      <c r="F5823" s="4" t="s">
        <v>16</v>
      </c>
      <c r="G5823" s="3">
        <v>4.4908299999999999</v>
      </c>
      <c r="H5823" s="8">
        <v>0.79155881105576498</v>
      </c>
      <c r="I5823" s="26" t="str">
        <f>INDEX('Data Tab2'!$C:$C,MATCH('Data Tab1'!A5823,'Data Tab2'!$A:$A,0))</f>
        <v>BHX2</v>
      </c>
    </row>
    <row r="5824" spans="1:9" hidden="1">
      <c r="A5824" s="55">
        <v>102349264</v>
      </c>
      <c r="B5824" s="1" t="s">
        <v>33</v>
      </c>
      <c r="C5824" t="s">
        <v>27</v>
      </c>
      <c r="D5824" s="1" t="s">
        <v>17</v>
      </c>
      <c r="E5824" t="s">
        <v>18</v>
      </c>
      <c r="F5824" s="4" t="s">
        <v>35</v>
      </c>
      <c r="G5824" s="3">
        <v>4.4922190000000004</v>
      </c>
      <c r="H5824" s="8">
        <v>0.57268023733709816</v>
      </c>
      <c r="I5824" s="26" t="str">
        <f>INDEX('Data Tab2'!$C:$C,MATCH('Data Tab1'!A5824,'Data Tab2'!$A:$A,0))</f>
        <v>BHX2</v>
      </c>
    </row>
    <row r="5825" spans="1:9" hidden="1">
      <c r="A5825" s="55">
        <v>102349264</v>
      </c>
      <c r="B5825" s="1" t="s">
        <v>33</v>
      </c>
      <c r="C5825" t="s">
        <v>27</v>
      </c>
      <c r="D5825" s="1" t="s">
        <v>17</v>
      </c>
      <c r="E5825" t="s">
        <v>18</v>
      </c>
      <c r="F5825" s="4" t="s">
        <v>36</v>
      </c>
      <c r="G5825" s="3">
        <v>8.8333290000000009</v>
      </c>
      <c r="H5825" s="8">
        <v>0.70755095020674974</v>
      </c>
      <c r="I5825" s="26" t="str">
        <f>INDEX('Data Tab2'!$C:$C,MATCH('Data Tab1'!A5825,'Data Tab2'!$A:$A,0))</f>
        <v>BHX2</v>
      </c>
    </row>
    <row r="5826" spans="1:9" hidden="1">
      <c r="A5826" s="55">
        <v>102349264</v>
      </c>
      <c r="B5826" s="1" t="s">
        <v>33</v>
      </c>
      <c r="C5826" t="s">
        <v>27</v>
      </c>
      <c r="D5826" s="1" t="s">
        <v>17</v>
      </c>
      <c r="E5826" t="s">
        <v>18</v>
      </c>
      <c r="F5826" s="4" t="s">
        <v>38</v>
      </c>
      <c r="G5826" s="3">
        <v>7.3061069999999999</v>
      </c>
      <c r="H5826" s="8">
        <v>0.57790075719202394</v>
      </c>
      <c r="I5826" s="26" t="str">
        <f>INDEX('Data Tab2'!$C:$C,MATCH('Data Tab1'!A5826,'Data Tab2'!$A:$A,0))</f>
        <v>BHX2</v>
      </c>
    </row>
    <row r="5827" spans="1:9" hidden="1">
      <c r="A5827" s="55">
        <v>102349264</v>
      </c>
      <c r="B5827" s="1" t="s">
        <v>33</v>
      </c>
      <c r="C5827" t="s">
        <v>27</v>
      </c>
      <c r="D5827" s="1" t="s">
        <v>17</v>
      </c>
      <c r="E5827" t="s">
        <v>18</v>
      </c>
      <c r="F5827" s="4" t="s">
        <v>19</v>
      </c>
      <c r="G5827" s="3">
        <v>4.9908299999999999</v>
      </c>
      <c r="H5827" s="8">
        <v>0.10015722100414792</v>
      </c>
      <c r="I5827" s="26" t="str">
        <f>INDEX('Data Tab2'!$C:$C,MATCH('Data Tab1'!A5827,'Data Tab2'!$A:$A,0))</f>
        <v>BHX2</v>
      </c>
    </row>
    <row r="5828" spans="1:9" hidden="1">
      <c r="A5828" s="55">
        <v>102349264</v>
      </c>
      <c r="B5828" s="1" t="s">
        <v>33</v>
      </c>
      <c r="C5828" t="s">
        <v>27</v>
      </c>
      <c r="D5828" s="1" t="s">
        <v>17</v>
      </c>
      <c r="E5828" t="s">
        <v>18</v>
      </c>
      <c r="F5828" s="4" t="s">
        <v>20</v>
      </c>
      <c r="G5828" s="3">
        <v>4.9958299999999998</v>
      </c>
      <c r="H5828" s="8">
        <v>0.98681589093462652</v>
      </c>
      <c r="I5828" s="26" t="str">
        <f>INDEX('Data Tab2'!$C:$C,MATCH('Data Tab1'!A5828,'Data Tab2'!$A:$A,0))</f>
        <v>BHX2</v>
      </c>
    </row>
    <row r="5829" spans="1:9" hidden="1">
      <c r="A5829" s="55">
        <v>102349264</v>
      </c>
      <c r="B5829" s="1" t="s">
        <v>33</v>
      </c>
      <c r="C5829" t="s">
        <v>27</v>
      </c>
      <c r="D5829" s="1" t="s">
        <v>17</v>
      </c>
      <c r="E5829" t="s">
        <v>18</v>
      </c>
      <c r="F5829" s="4" t="s">
        <v>21</v>
      </c>
      <c r="G5829" s="3">
        <v>4.2930510000000002</v>
      </c>
      <c r="H5829" s="8">
        <v>0.91612392617078242</v>
      </c>
      <c r="I5829" s="26" t="str">
        <f>INDEX('Data Tab2'!$C:$C,MATCH('Data Tab1'!A5829,'Data Tab2'!$A:$A,0))</f>
        <v>BHX2</v>
      </c>
    </row>
    <row r="5830" spans="1:9" hidden="1">
      <c r="A5830" s="55">
        <v>102349264</v>
      </c>
      <c r="B5830" s="1" t="s">
        <v>33</v>
      </c>
      <c r="C5830" t="s">
        <v>27</v>
      </c>
      <c r="D5830" s="1" t="s">
        <v>17</v>
      </c>
      <c r="E5830" t="s">
        <v>18</v>
      </c>
      <c r="F5830" s="4" t="s">
        <v>22</v>
      </c>
      <c r="G5830" s="3">
        <v>5.0138860000000003</v>
      </c>
      <c r="H5830" s="8">
        <v>0.80452506171335325</v>
      </c>
      <c r="I5830" s="26" t="str">
        <f>INDEX('Data Tab2'!$C:$C,MATCH('Data Tab1'!A5830,'Data Tab2'!$A:$A,0))</f>
        <v>BHX2</v>
      </c>
    </row>
    <row r="5831" spans="1:9" hidden="1">
      <c r="A5831" s="56">
        <v>102349264</v>
      </c>
      <c r="B5831" s="1" t="s">
        <v>33</v>
      </c>
      <c r="C5831" t="s">
        <v>27</v>
      </c>
      <c r="D5831" s="1" t="s">
        <v>17</v>
      </c>
      <c r="E5831" t="s">
        <v>23</v>
      </c>
      <c r="F5831" s="4" t="s">
        <v>25</v>
      </c>
      <c r="G5831" s="3">
        <v>4.9930510000000004</v>
      </c>
      <c r="H5831" s="8">
        <v>0.50104387470897693</v>
      </c>
      <c r="I5831" s="26" t="str">
        <f>INDEX('Data Tab2'!$C:$C,MATCH('Data Tab1'!A5831,'Data Tab2'!$A:$A,0))</f>
        <v>BHX2</v>
      </c>
    </row>
    <row r="5832" spans="1:9">
      <c r="A5832" s="55">
        <v>102349354</v>
      </c>
      <c r="B5832" s="1" t="s">
        <v>9</v>
      </c>
      <c r="C5832" t="s">
        <v>40</v>
      </c>
      <c r="D5832" s="1" t="s">
        <v>11</v>
      </c>
      <c r="E5832" t="s">
        <v>12</v>
      </c>
      <c r="F5832" s="4" t="s">
        <v>13</v>
      </c>
      <c r="G5832" s="3">
        <v>5.0311070000000004</v>
      </c>
      <c r="H5832" s="8">
        <v>0.66286214767634566</v>
      </c>
      <c r="I5832" s="26" t="str">
        <f>INDEX('Data Tab2'!$C:$C,MATCH('Data Tab1'!A5832,'Data Tab2'!$A:$A,0))</f>
        <v>BHX3</v>
      </c>
    </row>
    <row r="5833" spans="1:9" hidden="1">
      <c r="A5833" s="55">
        <v>102349354</v>
      </c>
      <c r="B5833" s="1" t="s">
        <v>9</v>
      </c>
      <c r="C5833" t="s">
        <v>40</v>
      </c>
      <c r="D5833" s="1" t="s">
        <v>11</v>
      </c>
      <c r="E5833" t="s">
        <v>12</v>
      </c>
      <c r="F5833" s="4" t="s">
        <v>15</v>
      </c>
      <c r="G5833" s="3">
        <v>4.6749970000000003</v>
      </c>
      <c r="H5833" s="8">
        <v>0.19965241323593408</v>
      </c>
      <c r="I5833" s="26" t="str">
        <f>INDEX('Data Tab2'!$C:$C,MATCH('Data Tab1'!A5833,'Data Tab2'!$A:$A,0))</f>
        <v>BHX3</v>
      </c>
    </row>
    <row r="5834" spans="1:9" hidden="1">
      <c r="A5834" s="55">
        <v>102349354</v>
      </c>
      <c r="B5834" s="1" t="s">
        <v>9</v>
      </c>
      <c r="C5834" t="s">
        <v>40</v>
      </c>
      <c r="D5834" s="1" t="s">
        <v>11</v>
      </c>
      <c r="E5834" t="s">
        <v>12</v>
      </c>
      <c r="F5834" s="4" t="s">
        <v>28</v>
      </c>
      <c r="G5834" s="3">
        <v>10.027495</v>
      </c>
      <c r="H5834" s="8">
        <v>5.8012878488745478E-2</v>
      </c>
      <c r="I5834" s="26" t="str">
        <f>INDEX('Data Tab2'!$C:$C,MATCH('Data Tab1'!A5834,'Data Tab2'!$A:$A,0))</f>
        <v>BHX3</v>
      </c>
    </row>
    <row r="5835" spans="1:9" hidden="1">
      <c r="A5835" s="55">
        <v>102349354</v>
      </c>
      <c r="B5835" s="1" t="s">
        <v>9</v>
      </c>
      <c r="C5835" t="s">
        <v>40</v>
      </c>
      <c r="D5835" s="1" t="s">
        <v>11</v>
      </c>
      <c r="E5835" t="s">
        <v>12</v>
      </c>
      <c r="F5835" s="4" t="s">
        <v>29</v>
      </c>
      <c r="G5835" s="3">
        <v>9.5852730000000008</v>
      </c>
      <c r="H5835" s="8">
        <v>0.76086373370178095</v>
      </c>
      <c r="I5835" s="26" t="str">
        <f>INDEX('Data Tab2'!$C:$C,MATCH('Data Tab1'!A5835,'Data Tab2'!$A:$A,0))</f>
        <v>BHX3</v>
      </c>
    </row>
    <row r="5836" spans="1:9" hidden="1">
      <c r="A5836" s="55">
        <v>102349354</v>
      </c>
      <c r="B5836" s="1" t="s">
        <v>9</v>
      </c>
      <c r="C5836" t="s">
        <v>40</v>
      </c>
      <c r="D5836" s="1" t="s">
        <v>11</v>
      </c>
      <c r="E5836" t="s">
        <v>12</v>
      </c>
      <c r="F5836" s="4" t="s">
        <v>16</v>
      </c>
      <c r="G5836" s="3">
        <v>9.2683280000000003</v>
      </c>
      <c r="H5836" s="8">
        <v>0.2052375310195188</v>
      </c>
      <c r="I5836" s="26" t="str">
        <f>INDEX('Data Tab2'!$C:$C,MATCH('Data Tab1'!A5836,'Data Tab2'!$A:$A,0))</f>
        <v>BHX3</v>
      </c>
    </row>
    <row r="5837" spans="1:9" hidden="1">
      <c r="A5837" s="55">
        <v>102349354</v>
      </c>
      <c r="B5837" s="1" t="s">
        <v>33</v>
      </c>
      <c r="C5837" t="s">
        <v>27</v>
      </c>
      <c r="D5837" s="1" t="s">
        <v>11</v>
      </c>
      <c r="E5837" t="s">
        <v>12</v>
      </c>
      <c r="F5837" s="4" t="s">
        <v>34</v>
      </c>
      <c r="G5837" s="3">
        <v>4.7577740000000004</v>
      </c>
      <c r="H5837" s="8">
        <v>0.51754684775996007</v>
      </c>
      <c r="I5837" s="26" t="str">
        <f>INDEX('Data Tab2'!$C:$C,MATCH('Data Tab1'!A5837,'Data Tab2'!$A:$A,0))</f>
        <v>BHX3</v>
      </c>
    </row>
    <row r="5838" spans="1:9" hidden="1">
      <c r="A5838" s="55">
        <v>102349354</v>
      </c>
      <c r="B5838" s="1" t="s">
        <v>33</v>
      </c>
      <c r="C5838" t="s">
        <v>27</v>
      </c>
      <c r="D5838" s="1" t="s">
        <v>11</v>
      </c>
      <c r="E5838" t="s">
        <v>12</v>
      </c>
      <c r="F5838" s="4" t="s">
        <v>14</v>
      </c>
      <c r="G5838" s="3">
        <v>10.001385000000001</v>
      </c>
      <c r="H5838" s="8">
        <v>0.60670827215685907</v>
      </c>
      <c r="I5838" s="26" t="str">
        <f>INDEX('Data Tab2'!$C:$C,MATCH('Data Tab1'!A5838,'Data Tab2'!$A:$A,0))</f>
        <v>BHX3</v>
      </c>
    </row>
    <row r="5839" spans="1:9" hidden="1">
      <c r="A5839" s="55">
        <v>102349354</v>
      </c>
      <c r="B5839" s="1" t="s">
        <v>33</v>
      </c>
      <c r="C5839" t="s">
        <v>27</v>
      </c>
      <c r="D5839" s="1" t="s">
        <v>11</v>
      </c>
      <c r="E5839" t="s">
        <v>12</v>
      </c>
      <c r="F5839" s="4" t="s">
        <v>15</v>
      </c>
      <c r="G5839" s="3">
        <v>4.9988840000000003</v>
      </c>
      <c r="H5839" s="8">
        <v>0.10533727012504834</v>
      </c>
      <c r="I5839" s="26" t="str">
        <f>INDEX('Data Tab2'!$C:$C,MATCH('Data Tab1'!A5839,'Data Tab2'!$A:$A,0))</f>
        <v>BHX3</v>
      </c>
    </row>
    <row r="5840" spans="1:9" hidden="1">
      <c r="A5840" s="55">
        <v>102349354</v>
      </c>
      <c r="B5840" s="1" t="s">
        <v>33</v>
      </c>
      <c r="C5840" t="s">
        <v>27</v>
      </c>
      <c r="D5840" s="1" t="s">
        <v>17</v>
      </c>
      <c r="E5840" t="s">
        <v>18</v>
      </c>
      <c r="F5840" s="4" t="s">
        <v>35</v>
      </c>
      <c r="G5840" s="3">
        <v>4.9836080000000003</v>
      </c>
      <c r="H5840" s="8">
        <v>0.89167796638527086</v>
      </c>
      <c r="I5840" s="26" t="str">
        <f>INDEX('Data Tab2'!$C:$C,MATCH('Data Tab1'!A5840,'Data Tab2'!$A:$A,0))</f>
        <v>BHX3</v>
      </c>
    </row>
    <row r="5841" spans="1:9" hidden="1">
      <c r="A5841" s="55">
        <v>102349354</v>
      </c>
      <c r="B5841" s="1" t="s">
        <v>33</v>
      </c>
      <c r="C5841" t="s">
        <v>27</v>
      </c>
      <c r="D5841" s="1" t="s">
        <v>17</v>
      </c>
      <c r="E5841" t="s">
        <v>18</v>
      </c>
      <c r="F5841" s="4" t="s">
        <v>36</v>
      </c>
      <c r="G5841" s="3">
        <v>4.9733289999999997</v>
      </c>
      <c r="H5841" s="8">
        <v>7.212174940826177E-2</v>
      </c>
      <c r="I5841" s="26" t="str">
        <f>INDEX('Data Tab2'!$C:$C,MATCH('Data Tab1'!A5841,'Data Tab2'!$A:$A,0))</f>
        <v>BHX3</v>
      </c>
    </row>
    <row r="5842" spans="1:9" hidden="1">
      <c r="A5842" s="55">
        <v>102349354</v>
      </c>
      <c r="B5842" s="1" t="s">
        <v>33</v>
      </c>
      <c r="C5842" t="s">
        <v>27</v>
      </c>
      <c r="D5842" s="1" t="s">
        <v>17</v>
      </c>
      <c r="E5842" t="s">
        <v>18</v>
      </c>
      <c r="F5842" s="4" t="s">
        <v>38</v>
      </c>
      <c r="G5842" s="3">
        <v>4.6638849999999996</v>
      </c>
      <c r="H5842" s="8">
        <v>0.5773424590068853</v>
      </c>
      <c r="I5842" s="26" t="str">
        <f>INDEX('Data Tab2'!$C:$C,MATCH('Data Tab1'!A5842,'Data Tab2'!$A:$A,0))</f>
        <v>BHX3</v>
      </c>
    </row>
    <row r="5843" spans="1:9" hidden="1">
      <c r="A5843" s="55">
        <v>102349354</v>
      </c>
      <c r="B5843" s="1" t="s">
        <v>33</v>
      </c>
      <c r="C5843" t="s">
        <v>27</v>
      </c>
      <c r="D5843" s="1" t="s">
        <v>17</v>
      </c>
      <c r="E5843" t="s">
        <v>18</v>
      </c>
      <c r="F5843" s="4" t="s">
        <v>19</v>
      </c>
      <c r="G5843" s="3">
        <v>4.9533290000000001</v>
      </c>
      <c r="H5843" s="8">
        <v>0.46885202204343224</v>
      </c>
      <c r="I5843" s="26" t="str">
        <f>INDEX('Data Tab2'!$C:$C,MATCH('Data Tab1'!A5843,'Data Tab2'!$A:$A,0))</f>
        <v>BHX3</v>
      </c>
    </row>
    <row r="5844" spans="1:9" hidden="1">
      <c r="A5844" s="55">
        <v>102349354</v>
      </c>
      <c r="B5844" s="1" t="s">
        <v>33</v>
      </c>
      <c r="C5844" t="s">
        <v>27</v>
      </c>
      <c r="D5844" s="1" t="s">
        <v>17</v>
      </c>
      <c r="E5844" t="s">
        <v>18</v>
      </c>
      <c r="F5844" s="4" t="s">
        <v>20</v>
      </c>
      <c r="G5844" s="3">
        <v>6.9274940000000003</v>
      </c>
      <c r="H5844" s="8">
        <v>0.46123689873361684</v>
      </c>
      <c r="I5844" s="26" t="str">
        <f>INDEX('Data Tab2'!$C:$C,MATCH('Data Tab1'!A5844,'Data Tab2'!$A:$A,0))</f>
        <v>BHX3</v>
      </c>
    </row>
    <row r="5845" spans="1:9" hidden="1">
      <c r="A5845" s="55">
        <v>102349354</v>
      </c>
      <c r="B5845" s="1" t="s">
        <v>33</v>
      </c>
      <c r="C5845" t="s">
        <v>27</v>
      </c>
      <c r="D5845" s="1" t="s">
        <v>17</v>
      </c>
      <c r="E5845" t="s">
        <v>18</v>
      </c>
      <c r="F5845" s="4" t="s">
        <v>21</v>
      </c>
      <c r="G5845" s="3">
        <v>9.5430530000000005</v>
      </c>
      <c r="H5845" s="8">
        <v>0.53862665730991588</v>
      </c>
      <c r="I5845" s="26" t="str">
        <f>INDEX('Data Tab2'!$C:$C,MATCH('Data Tab1'!A5845,'Data Tab2'!$A:$A,0))</f>
        <v>BHX3</v>
      </c>
    </row>
    <row r="5846" spans="1:9" hidden="1">
      <c r="A5846" s="55">
        <v>102349354</v>
      </c>
      <c r="B5846" s="1" t="s">
        <v>33</v>
      </c>
      <c r="C5846" t="s">
        <v>27</v>
      </c>
      <c r="D5846" s="1" t="s">
        <v>17</v>
      </c>
      <c r="E5846" t="s">
        <v>18</v>
      </c>
      <c r="F5846" s="4" t="s">
        <v>22</v>
      </c>
      <c r="G5846" s="3">
        <v>9.8319399999999995</v>
      </c>
      <c r="H5846" s="8">
        <v>0.90363455042105456</v>
      </c>
      <c r="I5846" s="26" t="str">
        <f>INDEX('Data Tab2'!$C:$C,MATCH('Data Tab1'!A5846,'Data Tab2'!$A:$A,0))</f>
        <v>BHX3</v>
      </c>
    </row>
    <row r="5847" spans="1:9" hidden="1">
      <c r="A5847" s="56">
        <v>102349354</v>
      </c>
      <c r="B5847" s="1" t="s">
        <v>33</v>
      </c>
      <c r="C5847" t="s">
        <v>27</v>
      </c>
      <c r="D5847" s="1" t="s">
        <v>17</v>
      </c>
      <c r="E5847" t="s">
        <v>23</v>
      </c>
      <c r="F5847" s="4" t="s">
        <v>24</v>
      </c>
      <c r="G5847" s="3">
        <v>5.1102740000000004</v>
      </c>
      <c r="H5847" s="8">
        <v>0.71000182616915575</v>
      </c>
      <c r="I5847" s="26" t="str">
        <f>INDEX('Data Tab2'!$C:$C,MATCH('Data Tab1'!A5847,'Data Tab2'!$A:$A,0))</f>
        <v>BHX3</v>
      </c>
    </row>
    <row r="5848" spans="1:9">
      <c r="A5848" s="55">
        <v>102349549</v>
      </c>
      <c r="B5848" s="1" t="s">
        <v>9</v>
      </c>
      <c r="C5848" t="s">
        <v>32</v>
      </c>
      <c r="D5848" s="1" t="s">
        <v>17</v>
      </c>
      <c r="E5848" t="s">
        <v>18</v>
      </c>
      <c r="F5848" s="4" t="s">
        <v>20</v>
      </c>
      <c r="G5848" s="3">
        <v>4.0438830000000001</v>
      </c>
      <c r="H5848" s="8">
        <v>0.92239982435045853</v>
      </c>
      <c r="I5848" s="26" t="str">
        <f>INDEX('Data Tab2'!$C:$C,MATCH('Data Tab1'!A5848,'Data Tab2'!$A:$A,0))</f>
        <v>BHX4</v>
      </c>
    </row>
    <row r="5849" spans="1:9" hidden="1">
      <c r="A5849" s="55">
        <v>102349549</v>
      </c>
      <c r="B5849" s="1" t="s">
        <v>9</v>
      </c>
      <c r="C5849" t="s">
        <v>27</v>
      </c>
      <c r="D5849" s="1" t="s">
        <v>11</v>
      </c>
      <c r="E5849" t="s">
        <v>12</v>
      </c>
      <c r="F5849" s="4" t="s">
        <v>13</v>
      </c>
      <c r="G5849" s="3">
        <v>4.9858279999999997</v>
      </c>
      <c r="H5849" s="8">
        <v>0.5940881999487132</v>
      </c>
      <c r="I5849" s="26" t="str">
        <f>INDEX('Data Tab2'!$C:$C,MATCH('Data Tab1'!A5849,'Data Tab2'!$A:$A,0))</f>
        <v>BHX4</v>
      </c>
    </row>
    <row r="5850" spans="1:9" hidden="1">
      <c r="A5850" s="55">
        <v>102349549</v>
      </c>
      <c r="B5850" s="1" t="s">
        <v>9</v>
      </c>
      <c r="C5850" t="s">
        <v>27</v>
      </c>
      <c r="D5850" s="1" t="s">
        <v>11</v>
      </c>
      <c r="E5850" t="s">
        <v>12</v>
      </c>
      <c r="F5850" s="4" t="s">
        <v>34</v>
      </c>
      <c r="G5850" s="3">
        <v>8.5866629999999997</v>
      </c>
      <c r="H5850" s="8">
        <v>0.25110004128796748</v>
      </c>
      <c r="I5850" s="26" t="str">
        <f>INDEX('Data Tab2'!$C:$C,MATCH('Data Tab1'!A5850,'Data Tab2'!$A:$A,0))</f>
        <v>BHX4</v>
      </c>
    </row>
    <row r="5851" spans="1:9" hidden="1">
      <c r="A5851" s="55">
        <v>102349549</v>
      </c>
      <c r="B5851" s="1" t="s">
        <v>9</v>
      </c>
      <c r="C5851" t="s">
        <v>27</v>
      </c>
      <c r="D5851" s="1" t="s">
        <v>11</v>
      </c>
      <c r="E5851" t="s">
        <v>12</v>
      </c>
      <c r="F5851" s="4" t="s">
        <v>14</v>
      </c>
      <c r="G5851" s="3">
        <v>9.9963850000000001</v>
      </c>
      <c r="H5851" s="8">
        <v>0.39170455424368966</v>
      </c>
      <c r="I5851" s="26" t="str">
        <f>INDEX('Data Tab2'!$C:$C,MATCH('Data Tab1'!A5851,'Data Tab2'!$A:$A,0))</f>
        <v>BHX4</v>
      </c>
    </row>
    <row r="5852" spans="1:9" hidden="1">
      <c r="A5852" s="55">
        <v>102349549</v>
      </c>
      <c r="B5852" s="1" t="s">
        <v>9</v>
      </c>
      <c r="C5852" t="s">
        <v>27</v>
      </c>
      <c r="D5852" s="1" t="s">
        <v>11</v>
      </c>
      <c r="E5852" t="s">
        <v>12</v>
      </c>
      <c r="F5852" s="4" t="s">
        <v>15</v>
      </c>
      <c r="G5852" s="3">
        <v>6.7636079999999996</v>
      </c>
      <c r="H5852" s="8">
        <v>0.79344417250184562</v>
      </c>
      <c r="I5852" s="26" t="str">
        <f>INDEX('Data Tab2'!$C:$C,MATCH('Data Tab1'!A5852,'Data Tab2'!$A:$A,0))</f>
        <v>BHX4</v>
      </c>
    </row>
    <row r="5853" spans="1:9" hidden="1">
      <c r="A5853" s="55">
        <v>102349549</v>
      </c>
      <c r="B5853" s="1" t="s">
        <v>9</v>
      </c>
      <c r="C5853" t="s">
        <v>27</v>
      </c>
      <c r="D5853" s="1" t="s">
        <v>11</v>
      </c>
      <c r="E5853" t="s">
        <v>12</v>
      </c>
      <c r="F5853" s="4" t="s">
        <v>28</v>
      </c>
      <c r="G5853" s="3">
        <v>4.3577750000000002</v>
      </c>
      <c r="H5853" s="8">
        <v>0.50551106151025393</v>
      </c>
      <c r="I5853" s="26" t="str">
        <f>INDEX('Data Tab2'!$C:$C,MATCH('Data Tab1'!A5853,'Data Tab2'!$A:$A,0))</f>
        <v>BHX4</v>
      </c>
    </row>
    <row r="5854" spans="1:9" hidden="1">
      <c r="A5854" s="55">
        <v>102349549</v>
      </c>
      <c r="B5854" s="1" t="s">
        <v>9</v>
      </c>
      <c r="C5854" t="s">
        <v>27</v>
      </c>
      <c r="D5854" s="1" t="s">
        <v>11</v>
      </c>
      <c r="E5854" t="s">
        <v>12</v>
      </c>
      <c r="F5854" s="4" t="s">
        <v>29</v>
      </c>
      <c r="G5854" s="3">
        <v>9.2019409999999997</v>
      </c>
      <c r="H5854" s="8">
        <v>0.39272603537648976</v>
      </c>
      <c r="I5854" s="26" t="str">
        <f>INDEX('Data Tab2'!$C:$C,MATCH('Data Tab1'!A5854,'Data Tab2'!$A:$A,0))</f>
        <v>BHX4</v>
      </c>
    </row>
    <row r="5855" spans="1:9" hidden="1">
      <c r="A5855" s="55">
        <v>102349549</v>
      </c>
      <c r="B5855" s="1" t="s">
        <v>9</v>
      </c>
      <c r="C5855" t="s">
        <v>27</v>
      </c>
      <c r="D5855" s="1" t="s">
        <v>11</v>
      </c>
      <c r="E5855" t="s">
        <v>12</v>
      </c>
      <c r="F5855" s="4" t="s">
        <v>16</v>
      </c>
      <c r="G5855" s="3">
        <v>5.4894410000000002</v>
      </c>
      <c r="H5855" s="8">
        <v>0.16458331988886798</v>
      </c>
      <c r="I5855" s="26" t="str">
        <f>INDEX('Data Tab2'!$C:$C,MATCH('Data Tab1'!A5855,'Data Tab2'!$A:$A,0))</f>
        <v>BHX4</v>
      </c>
    </row>
    <row r="5856" spans="1:9" hidden="1">
      <c r="A5856" s="55">
        <v>102349549</v>
      </c>
      <c r="B5856" s="1" t="s">
        <v>9</v>
      </c>
      <c r="C5856" t="s">
        <v>27</v>
      </c>
      <c r="D5856" s="1" t="s">
        <v>17</v>
      </c>
      <c r="E5856" t="s">
        <v>18</v>
      </c>
      <c r="F5856" s="4" t="s">
        <v>36</v>
      </c>
      <c r="G5856" s="3">
        <v>2.4816630000000002</v>
      </c>
      <c r="H5856" s="8">
        <v>0.75674202123513434</v>
      </c>
      <c r="I5856" s="26" t="str">
        <f>INDEX('Data Tab2'!$C:$C,MATCH('Data Tab1'!A5856,'Data Tab2'!$A:$A,0))</f>
        <v>BHX4</v>
      </c>
    </row>
    <row r="5857" spans="1:9" hidden="1">
      <c r="A5857" s="56">
        <v>102349549</v>
      </c>
      <c r="B5857" s="1" t="s">
        <v>9</v>
      </c>
      <c r="C5857" t="s">
        <v>27</v>
      </c>
      <c r="D5857" s="1" t="s">
        <v>17</v>
      </c>
      <c r="E5857" t="s">
        <v>18</v>
      </c>
      <c r="F5857" s="4" t="s">
        <v>19</v>
      </c>
      <c r="G5857" s="3">
        <v>4.1569419999999999</v>
      </c>
      <c r="H5857" s="8">
        <v>0.83023162096165781</v>
      </c>
      <c r="I5857" s="26" t="str">
        <f>INDEX('Data Tab2'!$C:$C,MATCH('Data Tab1'!A5857,'Data Tab2'!$A:$A,0))</f>
        <v>BHX4</v>
      </c>
    </row>
    <row r="5858" spans="1:9">
      <c r="A5858" s="55">
        <v>102353326</v>
      </c>
      <c r="B5858" s="1" t="s">
        <v>33</v>
      </c>
      <c r="C5858" t="s">
        <v>31</v>
      </c>
      <c r="D5858" s="1" t="s">
        <v>11</v>
      </c>
      <c r="E5858" t="s">
        <v>12</v>
      </c>
      <c r="F5858" s="4" t="s">
        <v>34</v>
      </c>
      <c r="G5858" s="3">
        <v>10.983332000000001</v>
      </c>
      <c r="H5858" s="8">
        <v>0.11174173955753808</v>
      </c>
      <c r="I5858" s="26" t="str">
        <f>INDEX('Data Tab2'!$C:$C,MATCH('Data Tab1'!A5858,'Data Tab2'!$A:$A,0))</f>
        <v>BHX5</v>
      </c>
    </row>
    <row r="5859" spans="1:9" hidden="1">
      <c r="A5859" s="55">
        <v>102353326</v>
      </c>
      <c r="B5859" s="1" t="s">
        <v>33</v>
      </c>
      <c r="C5859" t="s">
        <v>31</v>
      </c>
      <c r="D5859" s="1" t="s">
        <v>11</v>
      </c>
      <c r="E5859" t="s">
        <v>12</v>
      </c>
      <c r="F5859" s="4" t="s">
        <v>14</v>
      </c>
      <c r="G5859" s="3">
        <v>9.0961090000000002</v>
      </c>
      <c r="H5859" s="8">
        <v>0.89132776979567752</v>
      </c>
      <c r="I5859" s="26" t="str">
        <f>INDEX('Data Tab2'!$C:$C,MATCH('Data Tab1'!A5859,'Data Tab2'!$A:$A,0))</f>
        <v>BHX5</v>
      </c>
    </row>
    <row r="5860" spans="1:9" hidden="1">
      <c r="A5860" s="55">
        <v>102353326</v>
      </c>
      <c r="B5860" s="1" t="s">
        <v>33</v>
      </c>
      <c r="C5860" t="s">
        <v>31</v>
      </c>
      <c r="D5860" s="1" t="s">
        <v>11</v>
      </c>
      <c r="E5860" t="s">
        <v>12</v>
      </c>
      <c r="F5860" s="4" t="s">
        <v>15</v>
      </c>
      <c r="G5860" s="3">
        <v>10.184443</v>
      </c>
      <c r="H5860" s="8">
        <v>8.9748726983331584E-2</v>
      </c>
      <c r="I5860" s="26" t="str">
        <f>INDEX('Data Tab2'!$C:$C,MATCH('Data Tab1'!A5860,'Data Tab2'!$A:$A,0))</f>
        <v>BHX5</v>
      </c>
    </row>
    <row r="5861" spans="1:9" hidden="1">
      <c r="A5861" s="55">
        <v>102353326</v>
      </c>
      <c r="B5861" s="1" t="s">
        <v>33</v>
      </c>
      <c r="C5861" t="s">
        <v>31</v>
      </c>
      <c r="D5861" s="1" t="s">
        <v>11</v>
      </c>
      <c r="E5861" t="s">
        <v>12</v>
      </c>
      <c r="F5861" s="4" t="s">
        <v>28</v>
      </c>
      <c r="G5861" s="3">
        <v>10.386386999999999</v>
      </c>
      <c r="H5861" s="8">
        <v>0.78222079669333999</v>
      </c>
      <c r="I5861" s="26" t="str">
        <f>INDEX('Data Tab2'!$C:$C,MATCH('Data Tab1'!A5861,'Data Tab2'!$A:$A,0))</f>
        <v>BHX5</v>
      </c>
    </row>
    <row r="5862" spans="1:9" hidden="1">
      <c r="A5862" s="55">
        <v>102353326</v>
      </c>
      <c r="B5862" s="1" t="s">
        <v>33</v>
      </c>
      <c r="C5862" t="s">
        <v>31</v>
      </c>
      <c r="D5862" s="1" t="s">
        <v>11</v>
      </c>
      <c r="E5862" t="s">
        <v>12</v>
      </c>
      <c r="F5862" s="4" t="s">
        <v>29</v>
      </c>
      <c r="G5862" s="3">
        <v>10.225275999999999</v>
      </c>
      <c r="H5862" s="8">
        <v>0.11615062327604408</v>
      </c>
      <c r="I5862" s="26" t="str">
        <f>INDEX('Data Tab2'!$C:$C,MATCH('Data Tab1'!A5862,'Data Tab2'!$A:$A,0))</f>
        <v>BHX5</v>
      </c>
    </row>
    <row r="5863" spans="1:9" hidden="1">
      <c r="A5863" s="56">
        <v>102353326</v>
      </c>
      <c r="B5863" s="1" t="s">
        <v>33</v>
      </c>
      <c r="C5863" t="s">
        <v>31</v>
      </c>
      <c r="D5863" s="1" t="s">
        <v>11</v>
      </c>
      <c r="E5863" t="s">
        <v>12</v>
      </c>
      <c r="F5863" s="4" t="s">
        <v>16</v>
      </c>
      <c r="G5863" s="3">
        <v>4.8499990000000004</v>
      </c>
      <c r="H5863" s="8">
        <v>0.27827403115548255</v>
      </c>
      <c r="I5863" s="26" t="str">
        <f>INDEX('Data Tab2'!$C:$C,MATCH('Data Tab1'!A5863,'Data Tab2'!$A:$A,0))</f>
        <v>BHX5</v>
      </c>
    </row>
    <row r="5864" spans="1:9">
      <c r="A5864" s="55">
        <v>102370637</v>
      </c>
      <c r="B5864" s="1" t="s">
        <v>33</v>
      </c>
      <c r="C5864" t="s">
        <v>10</v>
      </c>
      <c r="D5864" s="1" t="s">
        <v>11</v>
      </c>
      <c r="E5864" t="s">
        <v>12</v>
      </c>
      <c r="F5864" s="4" t="s">
        <v>13</v>
      </c>
      <c r="G5864" s="3">
        <v>5.9997210000000001</v>
      </c>
      <c r="H5864" s="8">
        <v>0.69838472124954765</v>
      </c>
      <c r="I5864" s="26" t="str">
        <f>INDEX('Data Tab2'!$C:$C,MATCH('Data Tab1'!A5864,'Data Tab2'!$A:$A,0))</f>
        <v>BRS1</v>
      </c>
    </row>
    <row r="5865" spans="1:9" hidden="1">
      <c r="A5865" s="55">
        <v>102370637</v>
      </c>
      <c r="B5865" s="1" t="s">
        <v>33</v>
      </c>
      <c r="C5865" t="s">
        <v>10</v>
      </c>
      <c r="D5865" s="1" t="s">
        <v>11</v>
      </c>
      <c r="E5865" t="s">
        <v>12</v>
      </c>
      <c r="F5865" s="4" t="s">
        <v>29</v>
      </c>
      <c r="G5865" s="3">
        <v>4.7449979999999998</v>
      </c>
      <c r="H5865" s="8">
        <v>0.44508282027882873</v>
      </c>
      <c r="I5865" s="26" t="str">
        <f>INDEX('Data Tab2'!$C:$C,MATCH('Data Tab1'!A5865,'Data Tab2'!$A:$A,0))</f>
        <v>BRS1</v>
      </c>
    </row>
    <row r="5866" spans="1:9" hidden="1">
      <c r="A5866" s="55">
        <v>102370637</v>
      </c>
      <c r="B5866" s="1" t="s">
        <v>33</v>
      </c>
      <c r="C5866" t="s">
        <v>10</v>
      </c>
      <c r="D5866" s="1" t="s">
        <v>11</v>
      </c>
      <c r="E5866" t="s">
        <v>12</v>
      </c>
      <c r="F5866" s="4" t="s">
        <v>16</v>
      </c>
      <c r="G5866" s="3">
        <v>10.637776000000001</v>
      </c>
      <c r="H5866" s="8">
        <v>0.28028051336108706</v>
      </c>
      <c r="I5866" s="26" t="str">
        <f>INDEX('Data Tab2'!$C:$C,MATCH('Data Tab1'!A5866,'Data Tab2'!$A:$A,0))</f>
        <v>BRS1</v>
      </c>
    </row>
    <row r="5867" spans="1:9" hidden="1">
      <c r="A5867" s="55">
        <v>102370637</v>
      </c>
      <c r="B5867" s="1" t="s">
        <v>33</v>
      </c>
      <c r="C5867" t="s">
        <v>10</v>
      </c>
      <c r="D5867" s="1" t="s">
        <v>17</v>
      </c>
      <c r="E5867" t="s">
        <v>18</v>
      </c>
      <c r="F5867" s="4" t="s">
        <v>35</v>
      </c>
      <c r="G5867" s="3">
        <v>5.4991649999999996</v>
      </c>
      <c r="H5867" s="8">
        <v>0.71821114062738856</v>
      </c>
      <c r="I5867" s="26" t="str">
        <f>INDEX('Data Tab2'!$C:$C,MATCH('Data Tab1'!A5867,'Data Tab2'!$A:$A,0))</f>
        <v>BRS1</v>
      </c>
    </row>
    <row r="5868" spans="1:9" hidden="1">
      <c r="A5868" s="55">
        <v>102370637</v>
      </c>
      <c r="B5868" s="1" t="s">
        <v>33</v>
      </c>
      <c r="C5868" t="s">
        <v>10</v>
      </c>
      <c r="D5868" s="1" t="s">
        <v>17</v>
      </c>
      <c r="E5868" t="s">
        <v>18</v>
      </c>
      <c r="F5868" s="4" t="s">
        <v>21</v>
      </c>
      <c r="G5868" s="3">
        <v>4.28111</v>
      </c>
      <c r="H5868" s="8">
        <v>4.3278074824566803E-2</v>
      </c>
      <c r="I5868" s="26" t="str">
        <f>INDEX('Data Tab2'!$C:$C,MATCH('Data Tab1'!A5868,'Data Tab2'!$A:$A,0))</f>
        <v>BRS1</v>
      </c>
    </row>
    <row r="5869" spans="1:9" hidden="1">
      <c r="A5869" s="55">
        <v>102370637</v>
      </c>
      <c r="B5869" s="1" t="s">
        <v>33</v>
      </c>
      <c r="C5869" t="s">
        <v>10</v>
      </c>
      <c r="D5869" s="1" t="s">
        <v>17</v>
      </c>
      <c r="E5869" t="s">
        <v>18</v>
      </c>
      <c r="F5869" s="4" t="s">
        <v>22</v>
      </c>
      <c r="G5869" s="3">
        <v>9.3258310000000009</v>
      </c>
      <c r="H5869" s="8">
        <v>0.14670666387447062</v>
      </c>
      <c r="I5869" s="26" t="str">
        <f>INDEX('Data Tab2'!$C:$C,MATCH('Data Tab1'!A5869,'Data Tab2'!$A:$A,0))</f>
        <v>BRS1</v>
      </c>
    </row>
    <row r="5870" spans="1:9" hidden="1">
      <c r="A5870" s="56">
        <v>102370637</v>
      </c>
      <c r="B5870" s="1" t="s">
        <v>33</v>
      </c>
      <c r="C5870" t="s">
        <v>10</v>
      </c>
      <c r="D5870" s="1" t="s">
        <v>17</v>
      </c>
      <c r="E5870" t="s">
        <v>23</v>
      </c>
      <c r="F5870" s="4" t="s">
        <v>24</v>
      </c>
      <c r="G5870" s="3">
        <v>5.4991640000000004</v>
      </c>
      <c r="H5870" s="8">
        <v>0.15427676713110094</v>
      </c>
      <c r="I5870" s="26" t="str">
        <f>INDEX('Data Tab2'!$C:$C,MATCH('Data Tab1'!A5870,'Data Tab2'!$A:$A,0))</f>
        <v>BRS1</v>
      </c>
    </row>
    <row r="5871" spans="1:9">
      <c r="A5871" s="55">
        <v>102385120</v>
      </c>
      <c r="B5871" s="1" t="s">
        <v>9</v>
      </c>
      <c r="C5871" t="s">
        <v>26</v>
      </c>
      <c r="D5871" s="1" t="s">
        <v>11</v>
      </c>
      <c r="E5871" t="s">
        <v>12</v>
      </c>
      <c r="F5871" s="4" t="s">
        <v>29</v>
      </c>
      <c r="G5871" s="3">
        <v>0.225554</v>
      </c>
      <c r="H5871" s="8">
        <v>0.67162413003935584</v>
      </c>
      <c r="I5871" s="26" t="str">
        <f>INDEX('Data Tab2'!$C:$C,MATCH('Data Tab1'!A5871,'Data Tab2'!$A:$A,0))</f>
        <v>BTS2</v>
      </c>
    </row>
    <row r="5872" spans="1:9" hidden="1">
      <c r="A5872" s="55">
        <v>102385120</v>
      </c>
      <c r="B5872" s="1" t="s">
        <v>9</v>
      </c>
      <c r="C5872" t="s">
        <v>27</v>
      </c>
      <c r="D5872" s="1" t="s">
        <v>17</v>
      </c>
      <c r="E5872" t="s">
        <v>18</v>
      </c>
      <c r="F5872" s="4" t="s">
        <v>35</v>
      </c>
      <c r="G5872" s="3">
        <v>9.9744410000000006</v>
      </c>
      <c r="H5872" s="8">
        <v>0.84657857865562358</v>
      </c>
      <c r="I5872" s="26" t="str">
        <f>INDEX('Data Tab2'!$C:$C,MATCH('Data Tab1'!A5872,'Data Tab2'!$A:$A,0))</f>
        <v>BTS2</v>
      </c>
    </row>
    <row r="5873" spans="1:9" hidden="1">
      <c r="A5873" s="55">
        <v>102385120</v>
      </c>
      <c r="B5873" s="1" t="s">
        <v>9</v>
      </c>
      <c r="C5873" t="s">
        <v>27</v>
      </c>
      <c r="D5873" s="1" t="s">
        <v>17</v>
      </c>
      <c r="E5873" t="s">
        <v>18</v>
      </c>
      <c r="F5873" s="4" t="s">
        <v>21</v>
      </c>
      <c r="G5873" s="3">
        <v>9.4522180000000002</v>
      </c>
      <c r="H5873" s="8">
        <v>0.74269791816371922</v>
      </c>
      <c r="I5873" s="26" t="str">
        <f>INDEX('Data Tab2'!$C:$C,MATCH('Data Tab1'!A5873,'Data Tab2'!$A:$A,0))</f>
        <v>BTS2</v>
      </c>
    </row>
    <row r="5874" spans="1:9" hidden="1">
      <c r="A5874" s="55">
        <v>102385120</v>
      </c>
      <c r="B5874" s="1" t="s">
        <v>9</v>
      </c>
      <c r="C5874" t="s">
        <v>27</v>
      </c>
      <c r="D5874" s="1" t="s">
        <v>17</v>
      </c>
      <c r="E5874" t="s">
        <v>18</v>
      </c>
      <c r="F5874" s="4" t="s">
        <v>22</v>
      </c>
      <c r="G5874" s="3">
        <v>9.870552</v>
      </c>
      <c r="H5874" s="8">
        <v>0.96022846811487417</v>
      </c>
      <c r="I5874" s="26" t="str">
        <f>INDEX('Data Tab2'!$C:$C,MATCH('Data Tab1'!A5874,'Data Tab2'!$A:$A,0))</f>
        <v>BTS2</v>
      </c>
    </row>
    <row r="5875" spans="1:9" hidden="1">
      <c r="A5875" s="56">
        <v>102385120</v>
      </c>
      <c r="B5875" s="1" t="s">
        <v>9</v>
      </c>
      <c r="C5875" t="s">
        <v>27</v>
      </c>
      <c r="D5875" s="1" t="s">
        <v>17</v>
      </c>
      <c r="E5875" t="s">
        <v>23</v>
      </c>
      <c r="F5875" s="4" t="s">
        <v>24</v>
      </c>
      <c r="G5875" s="3">
        <v>10.060553000000001</v>
      </c>
      <c r="H5875" s="8">
        <v>0.37266585932763152</v>
      </c>
      <c r="I5875" s="26" t="str">
        <f>INDEX('Data Tab2'!$C:$C,MATCH('Data Tab1'!A5875,'Data Tab2'!$A:$A,0))</f>
        <v>BTS2</v>
      </c>
    </row>
    <row r="5876" spans="1:9">
      <c r="A5876" s="55">
        <v>102391352</v>
      </c>
      <c r="B5876" s="1" t="s">
        <v>33</v>
      </c>
      <c r="C5876" t="s">
        <v>27</v>
      </c>
      <c r="D5876" s="1" t="s">
        <v>11</v>
      </c>
      <c r="E5876" t="s">
        <v>12</v>
      </c>
      <c r="F5876" s="4" t="s">
        <v>13</v>
      </c>
      <c r="G5876" s="3">
        <v>6.2419409999999997</v>
      </c>
      <c r="H5876" s="8">
        <v>0.26472133270470022</v>
      </c>
      <c r="I5876" s="26" t="str">
        <f>INDEX('Data Tab2'!$C:$C,MATCH('Data Tab1'!A5876,'Data Tab2'!$A:$A,0))</f>
        <v>BVA1</v>
      </c>
    </row>
    <row r="5877" spans="1:9" hidden="1">
      <c r="A5877" s="55">
        <v>102391352</v>
      </c>
      <c r="B5877" s="1" t="s">
        <v>33</v>
      </c>
      <c r="C5877" t="s">
        <v>27</v>
      </c>
      <c r="D5877" s="1" t="s">
        <v>11</v>
      </c>
      <c r="E5877" t="s">
        <v>12</v>
      </c>
      <c r="F5877" s="4" t="s">
        <v>14</v>
      </c>
      <c r="G5877" s="3">
        <v>4.7424980000000003</v>
      </c>
      <c r="H5877" s="8">
        <v>0.51317471588991626</v>
      </c>
      <c r="I5877" s="26" t="str">
        <f>INDEX('Data Tab2'!$C:$C,MATCH('Data Tab1'!A5877,'Data Tab2'!$A:$A,0))</f>
        <v>BVA1</v>
      </c>
    </row>
    <row r="5878" spans="1:9" hidden="1">
      <c r="A5878" s="55">
        <v>102391352</v>
      </c>
      <c r="B5878" s="1" t="s">
        <v>33</v>
      </c>
      <c r="C5878" t="s">
        <v>27</v>
      </c>
      <c r="D5878" s="1" t="s">
        <v>11</v>
      </c>
      <c r="E5878" t="s">
        <v>12</v>
      </c>
      <c r="F5878" s="4" t="s">
        <v>15</v>
      </c>
      <c r="G5878" s="3">
        <v>10.980551</v>
      </c>
      <c r="H5878" s="8">
        <v>0.58302026928533657</v>
      </c>
      <c r="I5878" s="26" t="str">
        <f>INDEX('Data Tab2'!$C:$C,MATCH('Data Tab1'!A5878,'Data Tab2'!$A:$A,0))</f>
        <v>BVA1</v>
      </c>
    </row>
    <row r="5879" spans="1:9" hidden="1">
      <c r="A5879" s="55">
        <v>102391352</v>
      </c>
      <c r="B5879" s="1" t="s">
        <v>33</v>
      </c>
      <c r="C5879" t="s">
        <v>27</v>
      </c>
      <c r="D5879" s="1" t="s">
        <v>11</v>
      </c>
      <c r="E5879" t="s">
        <v>12</v>
      </c>
      <c r="F5879" s="4" t="s">
        <v>28</v>
      </c>
      <c r="G5879" s="3">
        <v>10.990551</v>
      </c>
      <c r="H5879" s="8">
        <v>0.62540972099421943</v>
      </c>
      <c r="I5879" s="26" t="str">
        <f>INDEX('Data Tab2'!$C:$C,MATCH('Data Tab1'!A5879,'Data Tab2'!$A:$A,0))</f>
        <v>BVA1</v>
      </c>
    </row>
    <row r="5880" spans="1:9" hidden="1">
      <c r="A5880" s="55">
        <v>102391352</v>
      </c>
      <c r="B5880" s="1" t="s">
        <v>33</v>
      </c>
      <c r="C5880" t="s">
        <v>27</v>
      </c>
      <c r="D5880" s="1" t="s">
        <v>11</v>
      </c>
      <c r="E5880" t="s">
        <v>12</v>
      </c>
      <c r="F5880" s="4" t="s">
        <v>29</v>
      </c>
      <c r="G5880" s="3">
        <v>10.987496</v>
      </c>
      <c r="H5880" s="8">
        <v>0.49845702374917189</v>
      </c>
      <c r="I5880" s="26" t="str">
        <f>INDEX('Data Tab2'!$C:$C,MATCH('Data Tab1'!A5880,'Data Tab2'!$A:$A,0))</f>
        <v>BVA1</v>
      </c>
    </row>
    <row r="5881" spans="1:9" hidden="1">
      <c r="A5881" s="56">
        <v>102391352</v>
      </c>
      <c r="B5881" s="1" t="s">
        <v>33</v>
      </c>
      <c r="C5881" t="s">
        <v>27</v>
      </c>
      <c r="D5881" s="1" t="s">
        <v>11</v>
      </c>
      <c r="E5881" t="s">
        <v>12</v>
      </c>
      <c r="F5881" s="4" t="s">
        <v>16</v>
      </c>
      <c r="G5881" s="3">
        <v>10.987496</v>
      </c>
      <c r="H5881" s="8">
        <v>0.27991842049893012</v>
      </c>
      <c r="I5881" s="26" t="str">
        <f>INDEX('Data Tab2'!$C:$C,MATCH('Data Tab1'!A5881,'Data Tab2'!$A:$A,0))</f>
        <v>BVA1</v>
      </c>
    </row>
    <row r="5882" spans="1:9">
      <c r="A5882" s="55">
        <v>102391387</v>
      </c>
      <c r="B5882" s="1" t="s">
        <v>9</v>
      </c>
      <c r="C5882" t="s">
        <v>40</v>
      </c>
      <c r="D5882" s="1" t="s">
        <v>11</v>
      </c>
      <c r="E5882" t="s">
        <v>12</v>
      </c>
      <c r="F5882" s="4" t="s">
        <v>14</v>
      </c>
      <c r="G5882" s="3">
        <v>4.7452730000000001</v>
      </c>
      <c r="H5882" s="8">
        <v>0.2157325056564835</v>
      </c>
      <c r="I5882" s="26" t="str">
        <f>INDEX('Data Tab2'!$C:$C,MATCH('Data Tab1'!A5882,'Data Tab2'!$A:$A,0))</f>
        <v>CGN1</v>
      </c>
    </row>
    <row r="5883" spans="1:9" hidden="1">
      <c r="A5883" s="55">
        <v>102391387</v>
      </c>
      <c r="B5883" s="1" t="s">
        <v>9</v>
      </c>
      <c r="C5883" t="s">
        <v>40</v>
      </c>
      <c r="D5883" s="1" t="s">
        <v>11</v>
      </c>
      <c r="E5883" t="s">
        <v>12</v>
      </c>
      <c r="F5883" s="4" t="s">
        <v>15</v>
      </c>
      <c r="G5883" s="3">
        <v>4.0827749999999998</v>
      </c>
      <c r="H5883" s="8">
        <v>0.73824396655997548</v>
      </c>
      <c r="I5883" s="26" t="str">
        <f>INDEX('Data Tab2'!$C:$C,MATCH('Data Tab1'!A5883,'Data Tab2'!$A:$A,0))</f>
        <v>CGN1</v>
      </c>
    </row>
    <row r="5884" spans="1:9" hidden="1">
      <c r="A5884" s="55">
        <v>102391387</v>
      </c>
      <c r="B5884" s="1" t="s">
        <v>9</v>
      </c>
      <c r="C5884" t="s">
        <v>40</v>
      </c>
      <c r="D5884" s="1" t="s">
        <v>11</v>
      </c>
      <c r="E5884" t="s">
        <v>12</v>
      </c>
      <c r="F5884" s="4" t="s">
        <v>28</v>
      </c>
      <c r="G5884" s="3">
        <v>6.2427729999999997</v>
      </c>
      <c r="H5884" s="8">
        <v>0.59300888072458446</v>
      </c>
      <c r="I5884" s="26" t="str">
        <f>INDEX('Data Tab2'!$C:$C,MATCH('Data Tab1'!A5884,'Data Tab2'!$A:$A,0))</f>
        <v>CGN1</v>
      </c>
    </row>
    <row r="5885" spans="1:9" hidden="1">
      <c r="A5885" s="55">
        <v>102391387</v>
      </c>
      <c r="B5885" s="1" t="s">
        <v>9</v>
      </c>
      <c r="C5885" t="s">
        <v>40</v>
      </c>
      <c r="D5885" s="1" t="s">
        <v>11</v>
      </c>
      <c r="E5885" t="s">
        <v>12</v>
      </c>
      <c r="F5885" s="4" t="s">
        <v>16</v>
      </c>
      <c r="G5885" s="3">
        <v>4.7474959999999999</v>
      </c>
      <c r="H5885" s="8">
        <v>0.14747879012253939</v>
      </c>
      <c r="I5885" s="26" t="str">
        <f>INDEX('Data Tab2'!$C:$C,MATCH('Data Tab1'!A5885,'Data Tab2'!$A:$A,0))</f>
        <v>CGN1</v>
      </c>
    </row>
    <row r="5886" spans="1:9" hidden="1">
      <c r="A5886" s="55">
        <v>102391387</v>
      </c>
      <c r="B5886" s="1" t="s">
        <v>9</v>
      </c>
      <c r="C5886" t="s">
        <v>31</v>
      </c>
      <c r="D5886" s="1" t="s">
        <v>11</v>
      </c>
      <c r="E5886" t="s">
        <v>12</v>
      </c>
      <c r="F5886" s="4" t="s">
        <v>13</v>
      </c>
      <c r="G5886" s="3">
        <v>3.9586100000000002</v>
      </c>
      <c r="H5886" s="8">
        <v>0.51332149061112875</v>
      </c>
      <c r="I5886" s="26" t="str">
        <f>INDEX('Data Tab2'!$C:$C,MATCH('Data Tab1'!A5886,'Data Tab2'!$A:$A,0))</f>
        <v>CGN1</v>
      </c>
    </row>
    <row r="5887" spans="1:9" hidden="1">
      <c r="A5887" s="55">
        <v>102391387</v>
      </c>
      <c r="B5887" s="1" t="s">
        <v>9</v>
      </c>
      <c r="C5887" t="s">
        <v>31</v>
      </c>
      <c r="D5887" s="1" t="s">
        <v>11</v>
      </c>
      <c r="E5887" t="s">
        <v>12</v>
      </c>
      <c r="F5887" s="4" t="s">
        <v>15</v>
      </c>
      <c r="G5887" s="3">
        <v>4.4941649999999997</v>
      </c>
      <c r="H5887" s="8">
        <v>0.52553859310128248</v>
      </c>
      <c r="I5887" s="26" t="str">
        <f>INDEX('Data Tab2'!$C:$C,MATCH('Data Tab1'!A5887,'Data Tab2'!$A:$A,0))</f>
        <v>CGN1</v>
      </c>
    </row>
    <row r="5888" spans="1:9" hidden="1">
      <c r="A5888" s="55">
        <v>102391387</v>
      </c>
      <c r="B5888" s="1" t="s">
        <v>9</v>
      </c>
      <c r="C5888" t="s">
        <v>26</v>
      </c>
      <c r="D5888" s="1" t="s">
        <v>11</v>
      </c>
      <c r="E5888" t="s">
        <v>12</v>
      </c>
      <c r="F5888" s="4" t="s">
        <v>29</v>
      </c>
      <c r="G5888" s="3">
        <v>0.71138500000000005</v>
      </c>
      <c r="H5888" s="8">
        <v>0.88633955347649862</v>
      </c>
      <c r="I5888" s="26" t="str">
        <f>INDEX('Data Tab2'!$C:$C,MATCH('Data Tab1'!A5888,'Data Tab2'!$A:$A,0))</f>
        <v>CGN1</v>
      </c>
    </row>
    <row r="5889" spans="1:9" hidden="1">
      <c r="A5889" s="55">
        <v>102391387</v>
      </c>
      <c r="B5889" s="1" t="s">
        <v>9</v>
      </c>
      <c r="C5889" t="s">
        <v>26</v>
      </c>
      <c r="D5889" s="1" t="s">
        <v>11</v>
      </c>
      <c r="E5889" t="s">
        <v>12</v>
      </c>
      <c r="F5889" s="4" t="s">
        <v>16</v>
      </c>
      <c r="G5889" s="3">
        <v>1.949165</v>
      </c>
      <c r="H5889" s="8">
        <v>0.38850522120682296</v>
      </c>
      <c r="I5889" s="26" t="str">
        <f>INDEX('Data Tab2'!$C:$C,MATCH('Data Tab1'!A5889,'Data Tab2'!$A:$A,0))</f>
        <v>CGN1</v>
      </c>
    </row>
    <row r="5890" spans="1:9" hidden="1">
      <c r="A5890" s="55">
        <v>102391387</v>
      </c>
      <c r="B5890" s="1" t="s">
        <v>9</v>
      </c>
      <c r="C5890" t="s">
        <v>27</v>
      </c>
      <c r="D5890" s="1" t="s">
        <v>11</v>
      </c>
      <c r="E5890" t="s">
        <v>12</v>
      </c>
      <c r="F5890" s="4" t="s">
        <v>15</v>
      </c>
      <c r="G5890" s="3">
        <v>2.4138850000000001</v>
      </c>
      <c r="H5890" s="8">
        <v>0.22977710626356562</v>
      </c>
      <c r="I5890" s="26" t="str">
        <f>INDEX('Data Tab2'!$C:$C,MATCH('Data Tab1'!A5890,'Data Tab2'!$A:$A,0))</f>
        <v>CGN1</v>
      </c>
    </row>
    <row r="5891" spans="1:9" hidden="1">
      <c r="A5891" s="55">
        <v>102391387</v>
      </c>
      <c r="B5891" s="1" t="s">
        <v>9</v>
      </c>
      <c r="C5891" t="s">
        <v>27</v>
      </c>
      <c r="D5891" s="1" t="s">
        <v>11</v>
      </c>
      <c r="E5891" t="s">
        <v>12</v>
      </c>
      <c r="F5891" s="4" t="s">
        <v>28</v>
      </c>
      <c r="G5891" s="3">
        <v>4.7474949999999998</v>
      </c>
      <c r="H5891" s="8">
        <v>0.11152563108570901</v>
      </c>
      <c r="I5891" s="26" t="str">
        <f>INDEX('Data Tab2'!$C:$C,MATCH('Data Tab1'!A5891,'Data Tab2'!$A:$A,0))</f>
        <v>CGN1</v>
      </c>
    </row>
    <row r="5892" spans="1:9" hidden="1">
      <c r="A5892" s="55">
        <v>102391387</v>
      </c>
      <c r="B5892" s="1" t="s">
        <v>9</v>
      </c>
      <c r="C5892" t="s">
        <v>27</v>
      </c>
      <c r="D5892" s="1" t="s">
        <v>11</v>
      </c>
      <c r="E5892" t="s">
        <v>12</v>
      </c>
      <c r="F5892" s="4" t="s">
        <v>29</v>
      </c>
      <c r="G5892" s="3">
        <v>6.242775</v>
      </c>
      <c r="H5892" s="8">
        <v>0.14515169754874901</v>
      </c>
      <c r="I5892" s="26" t="str">
        <f>INDEX('Data Tab2'!$C:$C,MATCH('Data Tab1'!A5892,'Data Tab2'!$A:$A,0))</f>
        <v>CGN1</v>
      </c>
    </row>
    <row r="5893" spans="1:9" hidden="1">
      <c r="A5893" s="56">
        <v>102391387</v>
      </c>
      <c r="B5893" s="1" t="s">
        <v>9</v>
      </c>
      <c r="C5893" t="s">
        <v>27</v>
      </c>
      <c r="D5893" s="1" t="s">
        <v>11</v>
      </c>
      <c r="E5893" t="s">
        <v>12</v>
      </c>
      <c r="F5893" s="4" t="s">
        <v>16</v>
      </c>
      <c r="G5893" s="3">
        <v>4.1416620000000002</v>
      </c>
      <c r="H5893" s="8">
        <v>0.96019119386125606</v>
      </c>
      <c r="I5893" s="26" t="str">
        <f>INDEX('Data Tab2'!$C:$C,MATCH('Data Tab1'!A5893,'Data Tab2'!$A:$A,0))</f>
        <v>CGN1</v>
      </c>
    </row>
    <row r="5894" spans="1:9">
      <c r="A5894" s="55">
        <v>102398893</v>
      </c>
      <c r="B5894" s="1" t="s">
        <v>9</v>
      </c>
      <c r="C5894" t="s">
        <v>31</v>
      </c>
      <c r="D5894" s="1" t="s">
        <v>11</v>
      </c>
      <c r="E5894" t="s">
        <v>12</v>
      </c>
      <c r="F5894" s="4" t="s">
        <v>34</v>
      </c>
      <c r="G5894" s="3">
        <v>10.694718</v>
      </c>
      <c r="H5894" s="8">
        <v>0.5273433087895909</v>
      </c>
      <c r="I5894" s="26" t="str">
        <f>INDEX('Data Tab2'!$C:$C,MATCH('Data Tab1'!A5894,'Data Tab2'!$A:$A,0))</f>
        <v>CWL1</v>
      </c>
    </row>
    <row r="5895" spans="1:9" hidden="1">
      <c r="A5895" s="55">
        <v>102398893</v>
      </c>
      <c r="B5895" s="1" t="s">
        <v>9</v>
      </c>
      <c r="C5895" t="s">
        <v>31</v>
      </c>
      <c r="D5895" s="1" t="s">
        <v>11</v>
      </c>
      <c r="E5895" t="s">
        <v>12</v>
      </c>
      <c r="F5895" s="4" t="s">
        <v>14</v>
      </c>
      <c r="G5895" s="3">
        <v>5.6633319999999996</v>
      </c>
      <c r="H5895" s="8">
        <v>0.69916901346525384</v>
      </c>
      <c r="I5895" s="26" t="str">
        <f>INDEX('Data Tab2'!$C:$C,MATCH('Data Tab1'!A5895,'Data Tab2'!$A:$A,0))</f>
        <v>CWL1</v>
      </c>
    </row>
    <row r="5896" spans="1:9" hidden="1">
      <c r="A5896" s="55">
        <v>102398893</v>
      </c>
      <c r="B5896" s="1" t="s">
        <v>9</v>
      </c>
      <c r="C5896" t="s">
        <v>31</v>
      </c>
      <c r="D5896" s="1" t="s">
        <v>11</v>
      </c>
      <c r="E5896" t="s">
        <v>12</v>
      </c>
      <c r="F5896" s="4" t="s">
        <v>28</v>
      </c>
      <c r="G5896" s="3">
        <v>4.9999960000000003</v>
      </c>
      <c r="H5896" s="8">
        <v>0.6806824595118649</v>
      </c>
      <c r="I5896" s="26" t="str">
        <f>INDEX('Data Tab2'!$C:$C,MATCH('Data Tab1'!A5896,'Data Tab2'!$A:$A,0))</f>
        <v>CWL1</v>
      </c>
    </row>
    <row r="5897" spans="1:9" hidden="1">
      <c r="A5897" s="55">
        <v>102398893</v>
      </c>
      <c r="B5897" s="1" t="s">
        <v>9</v>
      </c>
      <c r="C5897" t="s">
        <v>31</v>
      </c>
      <c r="D5897" s="1" t="s">
        <v>11</v>
      </c>
      <c r="E5897" t="s">
        <v>12</v>
      </c>
      <c r="F5897" s="4" t="s">
        <v>29</v>
      </c>
      <c r="G5897" s="3">
        <v>10.257776</v>
      </c>
      <c r="H5897" s="8">
        <v>0.20237045283624333</v>
      </c>
      <c r="I5897" s="26" t="str">
        <f>INDEX('Data Tab2'!$C:$C,MATCH('Data Tab1'!A5897,'Data Tab2'!$A:$A,0))</f>
        <v>CWL1</v>
      </c>
    </row>
    <row r="5898" spans="1:9" hidden="1">
      <c r="A5898" s="55">
        <v>102398893</v>
      </c>
      <c r="B5898" s="1" t="s">
        <v>41</v>
      </c>
      <c r="C5898" t="s">
        <v>31</v>
      </c>
      <c r="D5898" s="1" t="s">
        <v>11</v>
      </c>
      <c r="E5898" t="s">
        <v>12</v>
      </c>
      <c r="F5898" s="4" t="s">
        <v>13</v>
      </c>
      <c r="G5898" s="3">
        <v>10.344163</v>
      </c>
      <c r="H5898" s="8">
        <v>0.67065708254595902</v>
      </c>
      <c r="I5898" s="26" t="str">
        <f>INDEX('Data Tab2'!$C:$C,MATCH('Data Tab1'!A5898,'Data Tab2'!$A:$A,0))</f>
        <v>CWL1</v>
      </c>
    </row>
    <row r="5899" spans="1:9" hidden="1">
      <c r="A5899" s="55">
        <v>102398893</v>
      </c>
      <c r="B5899" s="1" t="s">
        <v>33</v>
      </c>
      <c r="C5899" t="s">
        <v>31</v>
      </c>
      <c r="D5899" s="1" t="s">
        <v>11</v>
      </c>
      <c r="E5899" t="s">
        <v>12</v>
      </c>
      <c r="F5899" s="4" t="s">
        <v>16</v>
      </c>
      <c r="G5899" s="3">
        <v>10.999995999999999</v>
      </c>
      <c r="H5899" s="8">
        <v>0.7506261115444629</v>
      </c>
      <c r="I5899" s="26" t="str">
        <f>INDEX('Data Tab2'!$C:$C,MATCH('Data Tab1'!A5899,'Data Tab2'!$A:$A,0))</f>
        <v>CWL1</v>
      </c>
    </row>
    <row r="5900" spans="1:9" hidden="1">
      <c r="A5900" s="55">
        <v>102398893</v>
      </c>
      <c r="B5900" s="1" t="s">
        <v>33</v>
      </c>
      <c r="C5900" t="s">
        <v>31</v>
      </c>
      <c r="D5900" s="1" t="s">
        <v>17</v>
      </c>
      <c r="E5900" t="s">
        <v>18</v>
      </c>
      <c r="F5900" s="4" t="s">
        <v>35</v>
      </c>
      <c r="G5900" s="3">
        <v>9.2602759999999993</v>
      </c>
      <c r="H5900" s="8">
        <v>0.60098976395429238</v>
      </c>
      <c r="I5900" s="26" t="str">
        <f>INDEX('Data Tab2'!$C:$C,MATCH('Data Tab1'!A5900,'Data Tab2'!$A:$A,0))</f>
        <v>CWL1</v>
      </c>
    </row>
    <row r="5901" spans="1:9" hidden="1">
      <c r="A5901" s="55">
        <v>102398893</v>
      </c>
      <c r="B5901" s="1" t="s">
        <v>33</v>
      </c>
      <c r="C5901" t="s">
        <v>31</v>
      </c>
      <c r="D5901" s="1" t="s">
        <v>17</v>
      </c>
      <c r="E5901" t="s">
        <v>18</v>
      </c>
      <c r="F5901" s="4" t="s">
        <v>36</v>
      </c>
      <c r="G5901" s="3">
        <v>4.7402759999999997</v>
      </c>
      <c r="H5901" s="8">
        <v>0.47895411242727814</v>
      </c>
      <c r="I5901" s="26" t="str">
        <f>INDEX('Data Tab2'!$C:$C,MATCH('Data Tab1'!A5901,'Data Tab2'!$A:$A,0))</f>
        <v>CWL1</v>
      </c>
    </row>
    <row r="5902" spans="1:9" hidden="1">
      <c r="A5902" s="55">
        <v>102398893</v>
      </c>
      <c r="B5902" s="1" t="s">
        <v>33</v>
      </c>
      <c r="C5902" t="s">
        <v>31</v>
      </c>
      <c r="D5902" s="1" t="s">
        <v>17</v>
      </c>
      <c r="E5902" t="s">
        <v>18</v>
      </c>
      <c r="F5902" s="4" t="s">
        <v>20</v>
      </c>
      <c r="G5902" s="3">
        <v>4.7955540000000001</v>
      </c>
      <c r="H5902" s="8">
        <v>0.59248830126495688</v>
      </c>
      <c r="I5902" s="26" t="str">
        <f>INDEX('Data Tab2'!$C:$C,MATCH('Data Tab1'!A5902,'Data Tab2'!$A:$A,0))</f>
        <v>CWL1</v>
      </c>
    </row>
    <row r="5903" spans="1:9" hidden="1">
      <c r="A5903" s="55">
        <v>102398893</v>
      </c>
      <c r="B5903" s="1" t="s">
        <v>33</v>
      </c>
      <c r="C5903" t="s">
        <v>31</v>
      </c>
      <c r="D5903" s="1" t="s">
        <v>17</v>
      </c>
      <c r="E5903" t="s">
        <v>18</v>
      </c>
      <c r="F5903" s="4" t="s">
        <v>21</v>
      </c>
      <c r="G5903" s="3">
        <v>9.8161090000000009</v>
      </c>
      <c r="H5903" s="8">
        <v>0.70004084722982773</v>
      </c>
      <c r="I5903" s="26" t="str">
        <f>INDEX('Data Tab2'!$C:$C,MATCH('Data Tab1'!A5903,'Data Tab2'!$A:$A,0))</f>
        <v>CWL1</v>
      </c>
    </row>
    <row r="5904" spans="1:9" hidden="1">
      <c r="A5904" s="55">
        <v>102398893</v>
      </c>
      <c r="B5904" s="1" t="s">
        <v>33</v>
      </c>
      <c r="C5904" t="s">
        <v>31</v>
      </c>
      <c r="D5904" s="1" t="s">
        <v>17</v>
      </c>
      <c r="E5904" t="s">
        <v>18</v>
      </c>
      <c r="F5904" s="4" t="s">
        <v>22</v>
      </c>
      <c r="G5904" s="3">
        <v>9.6866649999999996</v>
      </c>
      <c r="H5904" s="8">
        <v>0.9291845715924697</v>
      </c>
      <c r="I5904" s="26" t="str">
        <f>INDEX('Data Tab2'!$C:$C,MATCH('Data Tab1'!A5904,'Data Tab2'!$A:$A,0))</f>
        <v>CWL1</v>
      </c>
    </row>
    <row r="5905" spans="1:9" hidden="1">
      <c r="A5905" s="55">
        <v>102398893</v>
      </c>
      <c r="B5905" s="1" t="s">
        <v>33</v>
      </c>
      <c r="C5905" t="s">
        <v>31</v>
      </c>
      <c r="D5905" s="1" t="s">
        <v>17</v>
      </c>
      <c r="E5905" t="s">
        <v>23</v>
      </c>
      <c r="F5905" s="4" t="s">
        <v>24</v>
      </c>
      <c r="G5905" s="3">
        <v>9.9999979999999997</v>
      </c>
      <c r="H5905" s="8">
        <v>0.39485219519050674</v>
      </c>
      <c r="I5905" s="26" t="str">
        <f>INDEX('Data Tab2'!$C:$C,MATCH('Data Tab1'!A5905,'Data Tab2'!$A:$A,0))</f>
        <v>CWL1</v>
      </c>
    </row>
    <row r="5906" spans="1:9" hidden="1">
      <c r="A5906" s="56">
        <v>102398893</v>
      </c>
      <c r="B5906" s="1" t="s">
        <v>33</v>
      </c>
      <c r="C5906" t="s">
        <v>31</v>
      </c>
      <c r="D5906" s="1" t="s">
        <v>17</v>
      </c>
      <c r="E5906" t="s">
        <v>23</v>
      </c>
      <c r="F5906" s="4" t="s">
        <v>25</v>
      </c>
      <c r="G5906" s="3">
        <v>3.9630540000000001</v>
      </c>
      <c r="H5906" s="8">
        <v>0.68233114578901066</v>
      </c>
      <c r="I5906" s="26" t="str">
        <f>INDEX('Data Tab2'!$C:$C,MATCH('Data Tab1'!A5906,'Data Tab2'!$A:$A,0))</f>
        <v>CWL1</v>
      </c>
    </row>
    <row r="5907" spans="1:9">
      <c r="A5907" s="55">
        <v>102399637</v>
      </c>
      <c r="B5907" s="1" t="s">
        <v>9</v>
      </c>
      <c r="C5907" t="s">
        <v>37</v>
      </c>
      <c r="D5907" s="1" t="s">
        <v>11</v>
      </c>
      <c r="E5907" t="s">
        <v>12</v>
      </c>
      <c r="F5907" s="4" t="s">
        <v>13</v>
      </c>
      <c r="G5907" s="3">
        <v>10.998331</v>
      </c>
      <c r="H5907" s="8">
        <v>0.79842555265339965</v>
      </c>
      <c r="I5907" s="26" t="str">
        <f>INDEX('Data Tab2'!$C:$C,MATCH('Data Tab1'!A5907,'Data Tab2'!$A:$A,0))</f>
        <v>DTM1</v>
      </c>
    </row>
    <row r="5908" spans="1:9" hidden="1">
      <c r="A5908" s="55">
        <v>102399637</v>
      </c>
      <c r="B5908" s="1" t="s">
        <v>9</v>
      </c>
      <c r="C5908" t="s">
        <v>37</v>
      </c>
      <c r="D5908" s="1" t="s">
        <v>11</v>
      </c>
      <c r="E5908" t="s">
        <v>12</v>
      </c>
      <c r="F5908" s="4" t="s">
        <v>34</v>
      </c>
      <c r="G5908" s="3">
        <v>10.902498</v>
      </c>
      <c r="H5908" s="8">
        <v>0.79024682620220144</v>
      </c>
      <c r="I5908" s="26" t="str">
        <f>INDEX('Data Tab2'!$C:$C,MATCH('Data Tab1'!A5908,'Data Tab2'!$A:$A,0))</f>
        <v>DTM1</v>
      </c>
    </row>
    <row r="5909" spans="1:9" hidden="1">
      <c r="A5909" s="56">
        <v>102399637</v>
      </c>
      <c r="B5909" s="1" t="s">
        <v>9</v>
      </c>
      <c r="C5909" t="s">
        <v>31</v>
      </c>
      <c r="D5909" s="1" t="s">
        <v>11</v>
      </c>
      <c r="E5909" t="s">
        <v>12</v>
      </c>
      <c r="F5909" s="4" t="s">
        <v>34</v>
      </c>
      <c r="G5909" s="3">
        <v>0.16777600000000001</v>
      </c>
      <c r="H5909" s="8">
        <v>0.83666894383261292</v>
      </c>
      <c r="I5909" s="26" t="str">
        <f>INDEX('Data Tab2'!$C:$C,MATCH('Data Tab1'!A5909,'Data Tab2'!$A:$A,0))</f>
        <v>DTM1</v>
      </c>
    </row>
    <row r="5910" spans="1:9">
      <c r="A5910" s="55">
        <v>102403788</v>
      </c>
      <c r="B5910" s="1" t="s">
        <v>9</v>
      </c>
      <c r="C5910" t="s">
        <v>40</v>
      </c>
      <c r="D5910" s="1" t="s">
        <v>11</v>
      </c>
      <c r="E5910" t="s">
        <v>12</v>
      </c>
      <c r="F5910" s="4" t="s">
        <v>13</v>
      </c>
      <c r="G5910" s="3">
        <v>1.4838849999999999</v>
      </c>
      <c r="H5910" s="8">
        <v>5.9132695920463219E-2</v>
      </c>
      <c r="I5910" s="26" t="str">
        <f>INDEX('Data Tab2'!$C:$C,MATCH('Data Tab1'!A5910,'Data Tab2'!$A:$A,0))</f>
        <v>DTM2</v>
      </c>
    </row>
    <row r="5911" spans="1:9" hidden="1">
      <c r="A5911" s="55">
        <v>102403788</v>
      </c>
      <c r="B5911" s="1" t="s">
        <v>9</v>
      </c>
      <c r="C5911" t="s">
        <v>40</v>
      </c>
      <c r="D5911" s="1" t="s">
        <v>17</v>
      </c>
      <c r="E5911" t="s">
        <v>18</v>
      </c>
      <c r="F5911" s="4" t="s">
        <v>36</v>
      </c>
      <c r="G5911" s="3">
        <v>2.9658310000000001</v>
      </c>
      <c r="H5911" s="8">
        <v>0.23631302968413714</v>
      </c>
      <c r="I5911" s="26" t="str">
        <f>INDEX('Data Tab2'!$C:$C,MATCH('Data Tab1'!A5911,'Data Tab2'!$A:$A,0))</f>
        <v>DTM2</v>
      </c>
    </row>
    <row r="5912" spans="1:9" hidden="1">
      <c r="A5912" s="55">
        <v>102403788</v>
      </c>
      <c r="B5912" s="1" t="s">
        <v>9</v>
      </c>
      <c r="C5912" t="s">
        <v>31</v>
      </c>
      <c r="D5912" s="1" t="s">
        <v>11</v>
      </c>
      <c r="E5912" t="s">
        <v>12</v>
      </c>
      <c r="F5912" s="4" t="s">
        <v>13</v>
      </c>
      <c r="G5912" s="3">
        <v>5.529998</v>
      </c>
      <c r="H5912" s="8">
        <v>0.86611443561423607</v>
      </c>
      <c r="I5912" s="26" t="str">
        <f>INDEX('Data Tab2'!$C:$C,MATCH('Data Tab1'!A5912,'Data Tab2'!$A:$A,0))</f>
        <v>DTM2</v>
      </c>
    </row>
    <row r="5913" spans="1:9" hidden="1">
      <c r="A5913" s="55">
        <v>102403788</v>
      </c>
      <c r="B5913" s="1" t="s">
        <v>9</v>
      </c>
      <c r="C5913" t="s">
        <v>31</v>
      </c>
      <c r="D5913" s="1" t="s">
        <v>11</v>
      </c>
      <c r="E5913" t="s">
        <v>12</v>
      </c>
      <c r="F5913" s="4" t="s">
        <v>34</v>
      </c>
      <c r="G5913" s="3">
        <v>10.999998</v>
      </c>
      <c r="H5913" s="8">
        <v>0.69853318430368627</v>
      </c>
      <c r="I5913" s="26" t="str">
        <f>INDEX('Data Tab2'!$C:$C,MATCH('Data Tab1'!A5913,'Data Tab2'!$A:$A,0))</f>
        <v>DTM2</v>
      </c>
    </row>
    <row r="5914" spans="1:9" hidden="1">
      <c r="A5914" s="55">
        <v>102403788</v>
      </c>
      <c r="B5914" s="1" t="s">
        <v>9</v>
      </c>
      <c r="C5914" t="s">
        <v>31</v>
      </c>
      <c r="D5914" s="1" t="s">
        <v>11</v>
      </c>
      <c r="E5914" t="s">
        <v>12</v>
      </c>
      <c r="F5914" s="4" t="s">
        <v>14</v>
      </c>
      <c r="G5914" s="3">
        <v>10.999998</v>
      </c>
      <c r="H5914" s="8">
        <v>0.64506612912549377</v>
      </c>
      <c r="I5914" s="26" t="str">
        <f>INDEX('Data Tab2'!$C:$C,MATCH('Data Tab1'!A5914,'Data Tab2'!$A:$A,0))</f>
        <v>DTM2</v>
      </c>
    </row>
    <row r="5915" spans="1:9" hidden="1">
      <c r="A5915" s="55">
        <v>102403788</v>
      </c>
      <c r="B5915" s="1" t="s">
        <v>9</v>
      </c>
      <c r="C5915" t="s">
        <v>31</v>
      </c>
      <c r="D5915" s="1" t="s">
        <v>11</v>
      </c>
      <c r="E5915" t="s">
        <v>12</v>
      </c>
      <c r="F5915" s="4" t="s">
        <v>15</v>
      </c>
      <c r="G5915" s="3">
        <v>10.999998</v>
      </c>
      <c r="H5915" s="8">
        <v>0.81188768340459427</v>
      </c>
      <c r="I5915" s="26" t="str">
        <f>INDEX('Data Tab2'!$C:$C,MATCH('Data Tab1'!A5915,'Data Tab2'!$A:$A,0))</f>
        <v>DTM2</v>
      </c>
    </row>
    <row r="5916" spans="1:9" hidden="1">
      <c r="A5916" s="55">
        <v>102403788</v>
      </c>
      <c r="B5916" s="1" t="s">
        <v>9</v>
      </c>
      <c r="C5916" t="s">
        <v>31</v>
      </c>
      <c r="D5916" s="1" t="s">
        <v>11</v>
      </c>
      <c r="E5916" t="s">
        <v>12</v>
      </c>
      <c r="F5916" s="4" t="s">
        <v>28</v>
      </c>
      <c r="G5916" s="3">
        <v>10.999995999999999</v>
      </c>
      <c r="H5916" s="8">
        <v>0.42709112136415572</v>
      </c>
      <c r="I5916" s="26" t="str">
        <f>INDEX('Data Tab2'!$C:$C,MATCH('Data Tab1'!A5916,'Data Tab2'!$A:$A,0))</f>
        <v>DTM2</v>
      </c>
    </row>
    <row r="5917" spans="1:9" hidden="1">
      <c r="A5917" s="55">
        <v>102403788</v>
      </c>
      <c r="B5917" s="1" t="s">
        <v>9</v>
      </c>
      <c r="C5917" t="s">
        <v>31</v>
      </c>
      <c r="D5917" s="1" t="s">
        <v>17</v>
      </c>
      <c r="E5917" t="s">
        <v>18</v>
      </c>
      <c r="F5917" s="4" t="s">
        <v>36</v>
      </c>
      <c r="G5917" s="3">
        <v>5.4194420000000001</v>
      </c>
      <c r="H5917" s="8">
        <v>0.55529740947525441</v>
      </c>
      <c r="I5917" s="26" t="str">
        <f>INDEX('Data Tab2'!$C:$C,MATCH('Data Tab1'!A5917,'Data Tab2'!$A:$A,0))</f>
        <v>DTM2</v>
      </c>
    </row>
    <row r="5918" spans="1:9" hidden="1">
      <c r="A5918" s="55">
        <v>102403788</v>
      </c>
      <c r="B5918" s="1" t="s">
        <v>9</v>
      </c>
      <c r="C5918" t="s">
        <v>26</v>
      </c>
      <c r="D5918" s="1" t="s">
        <v>11</v>
      </c>
      <c r="E5918" t="s">
        <v>12</v>
      </c>
      <c r="F5918" s="4" t="s">
        <v>13</v>
      </c>
      <c r="G5918" s="3">
        <v>2.724164</v>
      </c>
      <c r="H5918" s="8">
        <v>0.34251943210266123</v>
      </c>
      <c r="I5918" s="26" t="str">
        <f>INDEX('Data Tab2'!$C:$C,MATCH('Data Tab1'!A5918,'Data Tab2'!$A:$A,0))</f>
        <v>DTM2</v>
      </c>
    </row>
    <row r="5919" spans="1:9" hidden="1">
      <c r="A5919" s="55">
        <v>102403788</v>
      </c>
      <c r="B5919" s="1" t="s">
        <v>9</v>
      </c>
      <c r="C5919" t="s">
        <v>27</v>
      </c>
      <c r="D5919" s="1" t="s">
        <v>17</v>
      </c>
      <c r="E5919" t="s">
        <v>18</v>
      </c>
      <c r="F5919" s="4" t="s">
        <v>36</v>
      </c>
      <c r="G5919" s="3">
        <v>1.5141640000000001</v>
      </c>
      <c r="H5919" s="8">
        <v>0.95696385486776392</v>
      </c>
      <c r="I5919" s="26" t="str">
        <f>INDEX('Data Tab2'!$C:$C,MATCH('Data Tab1'!A5919,'Data Tab2'!$A:$A,0))</f>
        <v>DTM2</v>
      </c>
    </row>
    <row r="5920" spans="1:9" hidden="1">
      <c r="A5920" s="55">
        <v>102403788</v>
      </c>
      <c r="B5920" s="1" t="s">
        <v>9</v>
      </c>
      <c r="C5920" t="s">
        <v>27</v>
      </c>
      <c r="D5920" s="1" t="s">
        <v>17</v>
      </c>
      <c r="E5920" t="s">
        <v>18</v>
      </c>
      <c r="F5920" s="4" t="s">
        <v>19</v>
      </c>
      <c r="G5920" s="3">
        <v>9.9794400000000003</v>
      </c>
      <c r="H5920" s="8">
        <v>0.23699960318160063</v>
      </c>
      <c r="I5920" s="26" t="str">
        <f>INDEX('Data Tab2'!$C:$C,MATCH('Data Tab1'!A5920,'Data Tab2'!$A:$A,0))</f>
        <v>DTM2</v>
      </c>
    </row>
    <row r="5921" spans="1:9" hidden="1">
      <c r="A5921" s="55">
        <v>102403788</v>
      </c>
      <c r="B5921" s="1" t="s">
        <v>9</v>
      </c>
      <c r="C5921" t="s">
        <v>27</v>
      </c>
      <c r="D5921" s="1" t="s">
        <v>17</v>
      </c>
      <c r="E5921" t="s">
        <v>18</v>
      </c>
      <c r="F5921" s="4" t="s">
        <v>22</v>
      </c>
      <c r="G5921" s="3">
        <v>9.9755529999999997</v>
      </c>
      <c r="H5921" s="8">
        <v>0.83718189594877135</v>
      </c>
      <c r="I5921" s="26" t="str">
        <f>INDEX('Data Tab2'!$C:$C,MATCH('Data Tab1'!A5921,'Data Tab2'!$A:$A,0))</f>
        <v>DTM2</v>
      </c>
    </row>
    <row r="5922" spans="1:9" hidden="1">
      <c r="A5922" s="56">
        <v>102403788</v>
      </c>
      <c r="B5922" s="1" t="s">
        <v>9</v>
      </c>
      <c r="C5922" t="s">
        <v>27</v>
      </c>
      <c r="D5922" s="1" t="s">
        <v>17</v>
      </c>
      <c r="E5922" t="s">
        <v>23</v>
      </c>
      <c r="F5922" s="4" t="s">
        <v>25</v>
      </c>
      <c r="G5922" s="3">
        <v>0</v>
      </c>
      <c r="H5922" s="8">
        <v>0.66136792667061939</v>
      </c>
      <c r="I5922" s="26" t="str">
        <f>INDEX('Data Tab2'!$C:$C,MATCH('Data Tab1'!A5922,'Data Tab2'!$A:$A,0))</f>
        <v>DTM2</v>
      </c>
    </row>
    <row r="5923" spans="1:9">
      <c r="A5923" s="55">
        <v>102416304</v>
      </c>
      <c r="B5923" s="1" t="s">
        <v>9</v>
      </c>
      <c r="C5923" t="s">
        <v>10</v>
      </c>
      <c r="D5923" s="1" t="s">
        <v>17</v>
      </c>
      <c r="E5923" t="s">
        <v>18</v>
      </c>
      <c r="F5923" s="4" t="s">
        <v>36</v>
      </c>
      <c r="G5923" s="3">
        <v>7.9983310000000003</v>
      </c>
      <c r="H5923" s="8">
        <v>0.33591357455025783</v>
      </c>
      <c r="I5923" s="26" t="str">
        <f>INDEX('Data Tab2'!$C:$C,MATCH('Data Tab1'!A5923,'Data Tab2'!$A:$A,0))</f>
        <v>DTM3</v>
      </c>
    </row>
    <row r="5924" spans="1:9" hidden="1">
      <c r="A5924" s="55">
        <v>102416304</v>
      </c>
      <c r="B5924" s="1" t="s">
        <v>9</v>
      </c>
      <c r="C5924" t="s">
        <v>10</v>
      </c>
      <c r="D5924" s="1" t="s">
        <v>17</v>
      </c>
      <c r="E5924" t="s">
        <v>18</v>
      </c>
      <c r="F5924" s="4" t="s">
        <v>38</v>
      </c>
      <c r="G5924" s="3">
        <v>7.9994420000000002</v>
      </c>
      <c r="H5924" s="8">
        <v>0.47955388314144842</v>
      </c>
      <c r="I5924" s="26" t="str">
        <f>INDEX('Data Tab2'!$C:$C,MATCH('Data Tab1'!A5924,'Data Tab2'!$A:$A,0))</f>
        <v>DTM3</v>
      </c>
    </row>
    <row r="5925" spans="1:9" hidden="1">
      <c r="A5925" s="55">
        <v>102416304</v>
      </c>
      <c r="B5925" s="1" t="s">
        <v>9</v>
      </c>
      <c r="C5925" t="s">
        <v>10</v>
      </c>
      <c r="D5925" s="1" t="s">
        <v>17</v>
      </c>
      <c r="E5925" t="s">
        <v>23</v>
      </c>
      <c r="F5925" s="4" t="s">
        <v>25</v>
      </c>
      <c r="G5925" s="3">
        <v>5.9988869999999999</v>
      </c>
      <c r="H5925" s="8">
        <v>0.42219868727583065</v>
      </c>
      <c r="I5925" s="26" t="str">
        <f>INDEX('Data Tab2'!$C:$C,MATCH('Data Tab1'!A5925,'Data Tab2'!$A:$A,0))</f>
        <v>DTM3</v>
      </c>
    </row>
    <row r="5926" spans="1:9" hidden="1">
      <c r="A5926" s="56">
        <v>102416304</v>
      </c>
      <c r="B5926" s="1" t="s">
        <v>33</v>
      </c>
      <c r="C5926" t="s">
        <v>10</v>
      </c>
      <c r="D5926" s="1" t="s">
        <v>11</v>
      </c>
      <c r="E5926" t="s">
        <v>12</v>
      </c>
      <c r="F5926" s="4" t="s">
        <v>14</v>
      </c>
      <c r="G5926" s="3">
        <v>9.8208319999999993</v>
      </c>
      <c r="H5926" s="8">
        <v>0.97520303059688751</v>
      </c>
      <c r="I5926" s="26" t="str">
        <f>INDEX('Data Tab2'!$C:$C,MATCH('Data Tab1'!A5926,'Data Tab2'!$A:$A,0))</f>
        <v>DTM3</v>
      </c>
    </row>
    <row r="5927" spans="1:9">
      <c r="A5927" s="55">
        <v>102417628</v>
      </c>
      <c r="B5927" s="1" t="s">
        <v>9</v>
      </c>
      <c r="C5927" t="s">
        <v>40</v>
      </c>
      <c r="D5927" s="1" t="s">
        <v>11</v>
      </c>
      <c r="E5927" t="s">
        <v>12</v>
      </c>
      <c r="F5927" s="4" t="s">
        <v>16</v>
      </c>
      <c r="G5927" s="3">
        <v>0.10083300000000001</v>
      </c>
      <c r="H5927" s="8">
        <v>0.68703550811112335</v>
      </c>
      <c r="I5927" s="26" t="str">
        <f>INDEX('Data Tab2'!$C:$C,MATCH('Data Tab1'!A5927,'Data Tab2'!$A:$A,0))</f>
        <v>DUS2</v>
      </c>
    </row>
    <row r="5928" spans="1:9" hidden="1">
      <c r="A5928" s="55">
        <v>102417628</v>
      </c>
      <c r="B5928" s="1" t="s">
        <v>9</v>
      </c>
      <c r="C5928" t="s">
        <v>40</v>
      </c>
      <c r="D5928" s="1" t="s">
        <v>17</v>
      </c>
      <c r="E5928" t="s">
        <v>18</v>
      </c>
      <c r="F5928" s="4" t="s">
        <v>35</v>
      </c>
      <c r="G5928" s="3">
        <v>9.0113850000000006</v>
      </c>
      <c r="H5928" s="8">
        <v>0.47909835647918875</v>
      </c>
      <c r="I5928" s="26" t="str">
        <f>INDEX('Data Tab2'!$C:$C,MATCH('Data Tab1'!A5928,'Data Tab2'!$A:$A,0))</f>
        <v>DUS2</v>
      </c>
    </row>
    <row r="5929" spans="1:9" hidden="1">
      <c r="A5929" s="55">
        <v>102417628</v>
      </c>
      <c r="B5929" s="1" t="s">
        <v>9</v>
      </c>
      <c r="C5929" t="s">
        <v>40</v>
      </c>
      <c r="D5929" s="1" t="s">
        <v>17</v>
      </c>
      <c r="E5929" t="s">
        <v>18</v>
      </c>
      <c r="F5929" s="4" t="s">
        <v>38</v>
      </c>
      <c r="G5929" s="3">
        <v>0.82388799999999995</v>
      </c>
      <c r="H5929" s="8">
        <v>0.54871178400765219</v>
      </c>
      <c r="I5929" s="26" t="str">
        <f>INDEX('Data Tab2'!$C:$C,MATCH('Data Tab1'!A5929,'Data Tab2'!$A:$A,0))</f>
        <v>DUS2</v>
      </c>
    </row>
    <row r="5930" spans="1:9" hidden="1">
      <c r="A5930" s="55">
        <v>102417628</v>
      </c>
      <c r="B5930" s="1" t="s">
        <v>9</v>
      </c>
      <c r="C5930" t="s">
        <v>40</v>
      </c>
      <c r="D5930" s="1" t="s">
        <v>17</v>
      </c>
      <c r="E5930" t="s">
        <v>23</v>
      </c>
      <c r="F5930" s="4" t="s">
        <v>25</v>
      </c>
      <c r="G5930" s="3">
        <v>0.97944200000000003</v>
      </c>
      <c r="H5930" s="8">
        <v>0.96104586747003817</v>
      </c>
      <c r="I5930" s="26" t="str">
        <f>INDEX('Data Tab2'!$C:$C,MATCH('Data Tab1'!A5930,'Data Tab2'!$A:$A,0))</f>
        <v>DUS2</v>
      </c>
    </row>
    <row r="5931" spans="1:9" hidden="1">
      <c r="A5931" s="55">
        <v>102417628</v>
      </c>
      <c r="B5931" s="1" t="s">
        <v>9</v>
      </c>
      <c r="C5931" t="s">
        <v>26</v>
      </c>
      <c r="D5931" s="1" t="s">
        <v>11</v>
      </c>
      <c r="E5931" t="s">
        <v>12</v>
      </c>
      <c r="F5931" s="4" t="s">
        <v>16</v>
      </c>
      <c r="G5931" s="3">
        <v>0.93583300000000003</v>
      </c>
      <c r="H5931" s="8">
        <v>0.60055614879833363</v>
      </c>
      <c r="I5931" s="26" t="str">
        <f>INDEX('Data Tab2'!$C:$C,MATCH('Data Tab1'!A5931,'Data Tab2'!$A:$A,0))</f>
        <v>DUS2</v>
      </c>
    </row>
    <row r="5932" spans="1:9" hidden="1">
      <c r="A5932" s="55">
        <v>102417628</v>
      </c>
      <c r="B5932" s="1" t="s">
        <v>9</v>
      </c>
      <c r="C5932" t="s">
        <v>26</v>
      </c>
      <c r="D5932" s="1" t="s">
        <v>17</v>
      </c>
      <c r="E5932" t="s">
        <v>18</v>
      </c>
      <c r="F5932" s="4" t="s">
        <v>22</v>
      </c>
      <c r="G5932" s="3">
        <v>0.76499799999999996</v>
      </c>
      <c r="H5932" s="8">
        <v>0.45268479675752726</v>
      </c>
      <c r="I5932" s="26" t="str">
        <f>INDEX('Data Tab2'!$C:$C,MATCH('Data Tab1'!A5932,'Data Tab2'!$A:$A,0))</f>
        <v>DUS2</v>
      </c>
    </row>
    <row r="5933" spans="1:9" hidden="1">
      <c r="A5933" s="55">
        <v>102417628</v>
      </c>
      <c r="B5933" s="1" t="s">
        <v>9</v>
      </c>
      <c r="C5933" t="s">
        <v>27</v>
      </c>
      <c r="D5933" s="1" t="s">
        <v>11</v>
      </c>
      <c r="E5933" t="s">
        <v>12</v>
      </c>
      <c r="F5933" s="4" t="s">
        <v>16</v>
      </c>
      <c r="G5933" s="3">
        <v>2.6758320000000002</v>
      </c>
      <c r="H5933" s="8">
        <v>0.31954297894513051</v>
      </c>
      <c r="I5933" s="26" t="str">
        <f>INDEX('Data Tab2'!$C:$C,MATCH('Data Tab1'!A5933,'Data Tab2'!$A:$A,0))</f>
        <v>DUS2</v>
      </c>
    </row>
    <row r="5934" spans="1:9" hidden="1">
      <c r="A5934" s="55">
        <v>102417628</v>
      </c>
      <c r="B5934" s="1" t="s">
        <v>9</v>
      </c>
      <c r="C5934" t="s">
        <v>27</v>
      </c>
      <c r="D5934" s="1" t="s">
        <v>17</v>
      </c>
      <c r="E5934" t="s">
        <v>18</v>
      </c>
      <c r="F5934" s="4" t="s">
        <v>38</v>
      </c>
      <c r="G5934" s="3">
        <v>1.635276</v>
      </c>
      <c r="H5934" s="8">
        <v>0.88426795186923013</v>
      </c>
      <c r="I5934" s="26" t="str">
        <f>INDEX('Data Tab2'!$C:$C,MATCH('Data Tab1'!A5934,'Data Tab2'!$A:$A,0))</f>
        <v>DUS2</v>
      </c>
    </row>
    <row r="5935" spans="1:9" hidden="1">
      <c r="A5935" s="55">
        <v>102417628</v>
      </c>
      <c r="B5935" s="1" t="s">
        <v>9</v>
      </c>
      <c r="C5935" t="s">
        <v>27</v>
      </c>
      <c r="D5935" s="1" t="s">
        <v>17</v>
      </c>
      <c r="E5935" t="s">
        <v>18</v>
      </c>
      <c r="F5935" s="4" t="s">
        <v>22</v>
      </c>
      <c r="G5935" s="3">
        <v>2.3202759999999998</v>
      </c>
      <c r="H5935" s="8">
        <v>0.87446006327533754</v>
      </c>
      <c r="I5935" s="26" t="str">
        <f>INDEX('Data Tab2'!$C:$C,MATCH('Data Tab1'!A5935,'Data Tab2'!$A:$A,0))</f>
        <v>DUS2</v>
      </c>
    </row>
    <row r="5936" spans="1:9" hidden="1">
      <c r="A5936" s="56">
        <v>102417628</v>
      </c>
      <c r="B5936" s="1" t="s">
        <v>9</v>
      </c>
      <c r="C5936" t="s">
        <v>27</v>
      </c>
      <c r="D5936" s="1" t="s">
        <v>17</v>
      </c>
      <c r="E5936" t="s">
        <v>23</v>
      </c>
      <c r="F5936" s="4" t="s">
        <v>25</v>
      </c>
      <c r="G5936" s="3">
        <v>0.64416600000000002</v>
      </c>
      <c r="H5936" s="8">
        <v>0.48005403537944147</v>
      </c>
      <c r="I5936" s="26" t="str">
        <f>INDEX('Data Tab2'!$C:$C,MATCH('Data Tab1'!A5936,'Data Tab2'!$A:$A,0))</f>
        <v>DUS2</v>
      </c>
    </row>
    <row r="5937" spans="1:9">
      <c r="A5937" s="55">
        <v>102419252</v>
      </c>
      <c r="B5937" s="1" t="s">
        <v>9</v>
      </c>
      <c r="C5937" t="s">
        <v>31</v>
      </c>
      <c r="D5937" s="1" t="s">
        <v>11</v>
      </c>
      <c r="E5937" t="s">
        <v>12</v>
      </c>
      <c r="F5937" s="4" t="s">
        <v>15</v>
      </c>
      <c r="G5937" s="3">
        <v>4.1816639999999996</v>
      </c>
      <c r="H5937" s="8">
        <v>0.53329044384479563</v>
      </c>
      <c r="I5937" s="26" t="str">
        <f>INDEX('Data Tab2'!$C:$C,MATCH('Data Tab1'!A5937,'Data Tab2'!$A:$A,0))</f>
        <v>DUS4</v>
      </c>
    </row>
    <row r="5938" spans="1:9" hidden="1">
      <c r="A5938" s="55">
        <v>102419252</v>
      </c>
      <c r="B5938" s="1" t="s">
        <v>9</v>
      </c>
      <c r="C5938" t="s">
        <v>31</v>
      </c>
      <c r="D5938" s="1" t="s">
        <v>11</v>
      </c>
      <c r="E5938" t="s">
        <v>12</v>
      </c>
      <c r="F5938" s="4" t="s">
        <v>28</v>
      </c>
      <c r="G5938" s="3">
        <v>5.4999979999999997</v>
      </c>
      <c r="H5938" s="8">
        <v>0.70951912723312971</v>
      </c>
      <c r="I5938" s="26" t="str">
        <f>INDEX('Data Tab2'!$C:$C,MATCH('Data Tab1'!A5938,'Data Tab2'!$A:$A,0))</f>
        <v>DUS4</v>
      </c>
    </row>
    <row r="5939" spans="1:9" hidden="1">
      <c r="A5939" s="55">
        <v>102419252</v>
      </c>
      <c r="B5939" s="1" t="s">
        <v>33</v>
      </c>
      <c r="C5939" t="s">
        <v>27</v>
      </c>
      <c r="D5939" s="1" t="s">
        <v>11</v>
      </c>
      <c r="E5939" t="s">
        <v>12</v>
      </c>
      <c r="F5939" s="4" t="s">
        <v>28</v>
      </c>
      <c r="G5939" s="3">
        <v>1.781663</v>
      </c>
      <c r="H5939" s="8">
        <v>0.27865446544715955</v>
      </c>
      <c r="I5939" s="26" t="str">
        <f>INDEX('Data Tab2'!$C:$C,MATCH('Data Tab1'!A5939,'Data Tab2'!$A:$A,0))</f>
        <v>DUS4</v>
      </c>
    </row>
    <row r="5940" spans="1:9" hidden="1">
      <c r="A5940" s="56">
        <v>102419252</v>
      </c>
      <c r="B5940" s="1" t="s">
        <v>33</v>
      </c>
      <c r="C5940" t="s">
        <v>27</v>
      </c>
      <c r="D5940" s="1" t="s">
        <v>11</v>
      </c>
      <c r="E5940" t="s">
        <v>12</v>
      </c>
      <c r="F5940" s="4" t="s">
        <v>29</v>
      </c>
      <c r="G5940" s="3">
        <v>4.7494399999999999</v>
      </c>
      <c r="H5940" s="8">
        <v>2.1736843762358182E-2</v>
      </c>
      <c r="I5940" s="26" t="str">
        <f>INDEX('Data Tab2'!$C:$C,MATCH('Data Tab1'!A5940,'Data Tab2'!$A:$A,0))</f>
        <v>DUS4</v>
      </c>
    </row>
    <row r="5941" spans="1:9">
      <c r="A5941" s="55">
        <v>102425576</v>
      </c>
      <c r="B5941" s="1" t="s">
        <v>9</v>
      </c>
      <c r="C5941" t="s">
        <v>31</v>
      </c>
      <c r="D5941" s="1" t="s">
        <v>11</v>
      </c>
      <c r="E5941" t="s">
        <v>12</v>
      </c>
      <c r="F5941" s="4" t="s">
        <v>13</v>
      </c>
      <c r="G5941" s="3">
        <v>10.999998</v>
      </c>
      <c r="H5941" s="8">
        <v>0.28728450980445108</v>
      </c>
      <c r="I5941" s="26" t="str">
        <f>INDEX('Data Tab2'!$C:$C,MATCH('Data Tab1'!A5941,'Data Tab2'!$A:$A,0))</f>
        <v>EDI4</v>
      </c>
    </row>
    <row r="5942" spans="1:9" hidden="1">
      <c r="A5942" s="55">
        <v>102425576</v>
      </c>
      <c r="B5942" s="1" t="s">
        <v>9</v>
      </c>
      <c r="C5942" t="s">
        <v>31</v>
      </c>
      <c r="D5942" s="1" t="s">
        <v>11</v>
      </c>
      <c r="E5942" t="s">
        <v>12</v>
      </c>
      <c r="F5942" s="4" t="s">
        <v>34</v>
      </c>
      <c r="G5942" s="3">
        <v>5.9999979999999997</v>
      </c>
      <c r="H5942" s="8">
        <v>1.4328309364301517E-2</v>
      </c>
      <c r="I5942" s="26" t="str">
        <f>INDEX('Data Tab2'!$C:$C,MATCH('Data Tab1'!A5942,'Data Tab2'!$A:$A,0))</f>
        <v>EDI4</v>
      </c>
    </row>
    <row r="5943" spans="1:9" hidden="1">
      <c r="A5943" s="55">
        <v>102425576</v>
      </c>
      <c r="B5943" s="1" t="s">
        <v>9</v>
      </c>
      <c r="C5943" t="s">
        <v>31</v>
      </c>
      <c r="D5943" s="1" t="s">
        <v>11</v>
      </c>
      <c r="E5943" t="s">
        <v>12</v>
      </c>
      <c r="F5943" s="4" t="s">
        <v>15</v>
      </c>
      <c r="G5943" s="3">
        <v>0.61611000000000005</v>
      </c>
      <c r="H5943" s="8">
        <v>0.97062256462003427</v>
      </c>
      <c r="I5943" s="26" t="str">
        <f>INDEX('Data Tab2'!$C:$C,MATCH('Data Tab1'!A5943,'Data Tab2'!$A:$A,0))</f>
        <v>EDI4</v>
      </c>
    </row>
    <row r="5944" spans="1:9" hidden="1">
      <c r="A5944" s="55">
        <v>102425576</v>
      </c>
      <c r="B5944" s="1" t="s">
        <v>9</v>
      </c>
      <c r="C5944" t="s">
        <v>31</v>
      </c>
      <c r="D5944" s="1" t="s">
        <v>11</v>
      </c>
      <c r="E5944" t="s">
        <v>12</v>
      </c>
      <c r="F5944" s="4" t="s">
        <v>29</v>
      </c>
      <c r="G5944" s="3">
        <v>4.6733310000000001</v>
      </c>
      <c r="H5944" s="8">
        <v>0.53368570153686912</v>
      </c>
      <c r="I5944" s="26" t="str">
        <f>INDEX('Data Tab2'!$C:$C,MATCH('Data Tab1'!A5944,'Data Tab2'!$A:$A,0))</f>
        <v>EDI4</v>
      </c>
    </row>
    <row r="5945" spans="1:9" hidden="1">
      <c r="A5945" s="55">
        <v>102425576</v>
      </c>
      <c r="B5945" s="1" t="s">
        <v>9</v>
      </c>
      <c r="C5945" t="s">
        <v>31</v>
      </c>
      <c r="D5945" s="1" t="s">
        <v>17</v>
      </c>
      <c r="E5945" t="s">
        <v>18</v>
      </c>
      <c r="F5945" s="4" t="s">
        <v>20</v>
      </c>
      <c r="G5945" s="3">
        <v>4.2761089999999999</v>
      </c>
      <c r="H5945" s="8">
        <v>0.66950927020169726</v>
      </c>
      <c r="I5945" s="26" t="str">
        <f>INDEX('Data Tab2'!$C:$C,MATCH('Data Tab1'!A5945,'Data Tab2'!$A:$A,0))</f>
        <v>EDI4</v>
      </c>
    </row>
    <row r="5946" spans="1:9" hidden="1">
      <c r="A5946" s="55">
        <v>102425576</v>
      </c>
      <c r="B5946" s="1" t="s">
        <v>9</v>
      </c>
      <c r="C5946" t="s">
        <v>31</v>
      </c>
      <c r="D5946" s="1" t="s">
        <v>17</v>
      </c>
      <c r="E5946" t="s">
        <v>18</v>
      </c>
      <c r="F5946" s="4" t="s">
        <v>21</v>
      </c>
      <c r="G5946" s="3">
        <v>4.9999950000000002</v>
      </c>
      <c r="H5946" s="8">
        <v>0.76251521470067296</v>
      </c>
      <c r="I5946" s="26" t="str">
        <f>INDEX('Data Tab2'!$C:$C,MATCH('Data Tab1'!A5946,'Data Tab2'!$A:$A,0))</f>
        <v>EDI4</v>
      </c>
    </row>
    <row r="5947" spans="1:9" hidden="1">
      <c r="A5947" s="55">
        <v>102425576</v>
      </c>
      <c r="B5947" s="1" t="s">
        <v>9</v>
      </c>
      <c r="C5947" t="s">
        <v>31</v>
      </c>
      <c r="D5947" s="1" t="s">
        <v>17</v>
      </c>
      <c r="E5947" t="s">
        <v>18</v>
      </c>
      <c r="F5947" s="4" t="s">
        <v>22</v>
      </c>
      <c r="G5947" s="3">
        <v>8.9336059999999993</v>
      </c>
      <c r="H5947" s="8">
        <v>0.40710657858208088</v>
      </c>
      <c r="I5947" s="26" t="str">
        <f>INDEX('Data Tab2'!$C:$C,MATCH('Data Tab1'!A5947,'Data Tab2'!$A:$A,0))</f>
        <v>EDI4</v>
      </c>
    </row>
    <row r="5948" spans="1:9" hidden="1">
      <c r="A5948" s="55">
        <v>102425576</v>
      </c>
      <c r="B5948" s="1" t="s">
        <v>9</v>
      </c>
      <c r="C5948" t="s">
        <v>31</v>
      </c>
      <c r="D5948" s="1" t="s">
        <v>17</v>
      </c>
      <c r="E5948" t="s">
        <v>23</v>
      </c>
      <c r="F5948" s="4" t="s">
        <v>24</v>
      </c>
      <c r="G5948" s="3">
        <v>4.0452729999999999</v>
      </c>
      <c r="H5948" s="8">
        <v>0.80640889046546493</v>
      </c>
      <c r="I5948" s="26" t="str">
        <f>INDEX('Data Tab2'!$C:$C,MATCH('Data Tab1'!A5948,'Data Tab2'!$A:$A,0))</f>
        <v>EDI4</v>
      </c>
    </row>
    <row r="5949" spans="1:9" hidden="1">
      <c r="A5949" s="55">
        <v>102425576</v>
      </c>
      <c r="B5949" s="1" t="s">
        <v>9</v>
      </c>
      <c r="C5949" t="s">
        <v>31</v>
      </c>
      <c r="D5949" s="1" t="s">
        <v>17</v>
      </c>
      <c r="E5949" t="s">
        <v>23</v>
      </c>
      <c r="F5949" s="4" t="s">
        <v>25</v>
      </c>
      <c r="G5949" s="3">
        <v>0</v>
      </c>
      <c r="H5949" s="8">
        <v>0.71503115747627988</v>
      </c>
      <c r="I5949" s="26" t="str">
        <f>INDEX('Data Tab2'!$C:$C,MATCH('Data Tab1'!A5949,'Data Tab2'!$A:$A,0))</f>
        <v>EDI4</v>
      </c>
    </row>
    <row r="5950" spans="1:9" hidden="1">
      <c r="A5950" s="55">
        <v>102425576</v>
      </c>
      <c r="B5950" s="1" t="s">
        <v>33</v>
      </c>
      <c r="C5950" t="s">
        <v>32</v>
      </c>
      <c r="D5950" s="1" t="s">
        <v>11</v>
      </c>
      <c r="E5950" t="s">
        <v>12</v>
      </c>
      <c r="F5950" s="4" t="s">
        <v>28</v>
      </c>
      <c r="G5950" s="3">
        <v>4.9999979999999997</v>
      </c>
      <c r="H5950" s="8">
        <v>0.5125927894908715</v>
      </c>
      <c r="I5950" s="26" t="str">
        <f>INDEX('Data Tab2'!$C:$C,MATCH('Data Tab1'!A5950,'Data Tab2'!$A:$A,0))</f>
        <v>EDI4</v>
      </c>
    </row>
    <row r="5951" spans="1:9" hidden="1">
      <c r="A5951" s="56">
        <v>102425576</v>
      </c>
      <c r="B5951" s="1" t="s">
        <v>33</v>
      </c>
      <c r="C5951" t="s">
        <v>32</v>
      </c>
      <c r="D5951" s="1" t="s">
        <v>11</v>
      </c>
      <c r="E5951" t="s">
        <v>12</v>
      </c>
      <c r="F5951" s="4" t="s">
        <v>29</v>
      </c>
      <c r="G5951" s="3">
        <v>1.7352749999999999</v>
      </c>
      <c r="H5951" s="8">
        <v>0.11694736392185368</v>
      </c>
      <c r="I5951" s="26" t="str">
        <f>INDEX('Data Tab2'!$C:$C,MATCH('Data Tab1'!A5951,'Data Tab2'!$A:$A,0))</f>
        <v>EDI4</v>
      </c>
    </row>
    <row r="5952" spans="1:9">
      <c r="A5952" s="55">
        <v>102444765</v>
      </c>
      <c r="B5952" s="1" t="s">
        <v>33</v>
      </c>
      <c r="C5952" t="s">
        <v>27</v>
      </c>
      <c r="D5952" s="1" t="s">
        <v>11</v>
      </c>
      <c r="E5952" t="s">
        <v>12</v>
      </c>
      <c r="F5952" s="4" t="s">
        <v>13</v>
      </c>
      <c r="G5952" s="3">
        <v>4.9938849999999997</v>
      </c>
      <c r="H5952" s="8">
        <v>0.80228352713634798</v>
      </c>
      <c r="I5952" s="26" t="str">
        <f>INDEX('Data Tab2'!$C:$C,MATCH('Data Tab1'!A5952,'Data Tab2'!$A:$A,0))</f>
        <v>EMA1</v>
      </c>
    </row>
    <row r="5953" spans="1:9" hidden="1">
      <c r="A5953" s="55">
        <v>102444765</v>
      </c>
      <c r="B5953" s="1" t="s">
        <v>33</v>
      </c>
      <c r="C5953" t="s">
        <v>27</v>
      </c>
      <c r="D5953" s="1" t="s">
        <v>11</v>
      </c>
      <c r="E5953" t="s">
        <v>12</v>
      </c>
      <c r="F5953" s="4" t="s">
        <v>14</v>
      </c>
      <c r="G5953" s="3">
        <v>5.0711069999999996</v>
      </c>
      <c r="H5953" s="8">
        <v>0.57375193740032804</v>
      </c>
      <c r="I5953" s="26" t="str">
        <f>INDEX('Data Tab2'!$C:$C,MATCH('Data Tab1'!A5953,'Data Tab2'!$A:$A,0))</f>
        <v>EMA1</v>
      </c>
    </row>
    <row r="5954" spans="1:9" hidden="1">
      <c r="A5954" s="55">
        <v>102444765</v>
      </c>
      <c r="B5954" s="1" t="s">
        <v>33</v>
      </c>
      <c r="C5954" t="s">
        <v>27</v>
      </c>
      <c r="D5954" s="1" t="s">
        <v>11</v>
      </c>
      <c r="E5954" t="s">
        <v>12</v>
      </c>
      <c r="F5954" s="4" t="s">
        <v>15</v>
      </c>
      <c r="G5954" s="3">
        <v>4.9752720000000004</v>
      </c>
      <c r="H5954" s="8">
        <v>0.20873590569180533</v>
      </c>
      <c r="I5954" s="26" t="str">
        <f>INDEX('Data Tab2'!$C:$C,MATCH('Data Tab1'!A5954,'Data Tab2'!$A:$A,0))</f>
        <v>EMA1</v>
      </c>
    </row>
    <row r="5955" spans="1:9" hidden="1">
      <c r="A5955" s="55">
        <v>102444765</v>
      </c>
      <c r="B5955" s="1" t="s">
        <v>33</v>
      </c>
      <c r="C5955" t="s">
        <v>27</v>
      </c>
      <c r="D5955" s="1" t="s">
        <v>11</v>
      </c>
      <c r="E5955" t="s">
        <v>12</v>
      </c>
      <c r="F5955" s="4" t="s">
        <v>28</v>
      </c>
      <c r="G5955" s="3">
        <v>10.013329000000001</v>
      </c>
      <c r="H5955" s="8">
        <v>0.46348205869931869</v>
      </c>
      <c r="I5955" s="26" t="str">
        <f>INDEX('Data Tab2'!$C:$C,MATCH('Data Tab1'!A5955,'Data Tab2'!$A:$A,0))</f>
        <v>EMA1</v>
      </c>
    </row>
    <row r="5956" spans="1:9" hidden="1">
      <c r="A5956" s="55">
        <v>102444765</v>
      </c>
      <c r="B5956" s="1" t="s">
        <v>33</v>
      </c>
      <c r="C5956" t="s">
        <v>27</v>
      </c>
      <c r="D5956" s="1" t="s">
        <v>11</v>
      </c>
      <c r="E5956" t="s">
        <v>12</v>
      </c>
      <c r="F5956" s="4" t="s">
        <v>29</v>
      </c>
      <c r="G5956" s="3">
        <v>9.9902739999999994</v>
      </c>
      <c r="H5956" s="8">
        <v>0.83476786623410615</v>
      </c>
      <c r="I5956" s="26" t="str">
        <f>INDEX('Data Tab2'!$C:$C,MATCH('Data Tab1'!A5956,'Data Tab2'!$A:$A,0))</f>
        <v>EMA1</v>
      </c>
    </row>
    <row r="5957" spans="1:9" hidden="1">
      <c r="A5957" s="55">
        <v>102444765</v>
      </c>
      <c r="B5957" s="1" t="s">
        <v>33</v>
      </c>
      <c r="C5957" t="s">
        <v>27</v>
      </c>
      <c r="D5957" s="1" t="s">
        <v>11</v>
      </c>
      <c r="E5957" t="s">
        <v>12</v>
      </c>
      <c r="F5957" s="4" t="s">
        <v>16</v>
      </c>
      <c r="G5957" s="3">
        <v>9.4063850000000002</v>
      </c>
      <c r="H5957" s="8">
        <v>0.10343892607425609</v>
      </c>
      <c r="I5957" s="26" t="str">
        <f>INDEX('Data Tab2'!$C:$C,MATCH('Data Tab1'!A5957,'Data Tab2'!$A:$A,0))</f>
        <v>EMA1</v>
      </c>
    </row>
    <row r="5958" spans="1:9" hidden="1">
      <c r="A5958" s="55">
        <v>102444765</v>
      </c>
      <c r="B5958" s="1" t="s">
        <v>33</v>
      </c>
      <c r="C5958" t="s">
        <v>27</v>
      </c>
      <c r="D5958" s="1" t="s">
        <v>17</v>
      </c>
      <c r="E5958" t="s">
        <v>18</v>
      </c>
      <c r="F5958" s="4" t="s">
        <v>35</v>
      </c>
      <c r="G5958" s="3">
        <v>4.6319410000000003</v>
      </c>
      <c r="H5958" s="8">
        <v>0.57736542741974972</v>
      </c>
      <c r="I5958" s="26" t="str">
        <f>INDEX('Data Tab2'!$C:$C,MATCH('Data Tab1'!A5958,'Data Tab2'!$A:$A,0))</f>
        <v>EMA1</v>
      </c>
    </row>
    <row r="5959" spans="1:9" hidden="1">
      <c r="A5959" s="55">
        <v>102444765</v>
      </c>
      <c r="B5959" s="1" t="s">
        <v>33</v>
      </c>
      <c r="C5959" t="s">
        <v>27</v>
      </c>
      <c r="D5959" s="1" t="s">
        <v>17</v>
      </c>
      <c r="E5959" t="s">
        <v>18</v>
      </c>
      <c r="F5959" s="4" t="s">
        <v>36</v>
      </c>
      <c r="G5959" s="3">
        <v>9.5058290000000003</v>
      </c>
      <c r="H5959" s="8">
        <v>0.13925525375036274</v>
      </c>
      <c r="I5959" s="26" t="str">
        <f>INDEX('Data Tab2'!$C:$C,MATCH('Data Tab1'!A5959,'Data Tab2'!$A:$A,0))</f>
        <v>EMA1</v>
      </c>
    </row>
    <row r="5960" spans="1:9" hidden="1">
      <c r="A5960" s="55">
        <v>102444765</v>
      </c>
      <c r="B5960" s="1" t="s">
        <v>33</v>
      </c>
      <c r="C5960" t="s">
        <v>27</v>
      </c>
      <c r="D5960" s="1" t="s">
        <v>17</v>
      </c>
      <c r="E5960" t="s">
        <v>18</v>
      </c>
      <c r="F5960" s="4" t="s">
        <v>38</v>
      </c>
      <c r="G5960" s="3">
        <v>9.6322179999999999</v>
      </c>
      <c r="H5960" s="8">
        <v>0.72382444318640149</v>
      </c>
      <c r="I5960" s="26" t="str">
        <f>INDEX('Data Tab2'!$C:$C,MATCH('Data Tab1'!A5960,'Data Tab2'!$A:$A,0))</f>
        <v>EMA1</v>
      </c>
    </row>
    <row r="5961" spans="1:9" hidden="1">
      <c r="A5961" s="55">
        <v>102444765</v>
      </c>
      <c r="B5961" s="1" t="s">
        <v>33</v>
      </c>
      <c r="C5961" t="s">
        <v>27</v>
      </c>
      <c r="D5961" s="1" t="s">
        <v>17</v>
      </c>
      <c r="E5961" t="s">
        <v>18</v>
      </c>
      <c r="F5961" s="4" t="s">
        <v>19</v>
      </c>
      <c r="G5961" s="3">
        <v>9.238607</v>
      </c>
      <c r="H5961" s="8">
        <v>0.92365446425998865</v>
      </c>
      <c r="I5961" s="26" t="str">
        <f>INDEX('Data Tab2'!$C:$C,MATCH('Data Tab1'!A5961,'Data Tab2'!$A:$A,0))</f>
        <v>EMA1</v>
      </c>
    </row>
    <row r="5962" spans="1:9" hidden="1">
      <c r="A5962" s="55">
        <v>102444765</v>
      </c>
      <c r="B5962" s="1" t="s">
        <v>33</v>
      </c>
      <c r="C5962" t="s">
        <v>27</v>
      </c>
      <c r="D5962" s="1" t="s">
        <v>17</v>
      </c>
      <c r="E5962" t="s">
        <v>18</v>
      </c>
      <c r="F5962" s="4" t="s">
        <v>20</v>
      </c>
      <c r="G5962" s="3">
        <v>9.9997179999999997</v>
      </c>
      <c r="H5962" s="8">
        <v>9.5692738776599229E-2</v>
      </c>
      <c r="I5962" s="26" t="str">
        <f>INDEX('Data Tab2'!$C:$C,MATCH('Data Tab1'!A5962,'Data Tab2'!$A:$A,0))</f>
        <v>EMA1</v>
      </c>
    </row>
    <row r="5963" spans="1:9" hidden="1">
      <c r="A5963" s="55">
        <v>102444765</v>
      </c>
      <c r="B5963" s="1" t="s">
        <v>33</v>
      </c>
      <c r="C5963" t="s">
        <v>27</v>
      </c>
      <c r="D5963" s="1" t="s">
        <v>17</v>
      </c>
      <c r="E5963" t="s">
        <v>18</v>
      </c>
      <c r="F5963" s="4" t="s">
        <v>21</v>
      </c>
      <c r="G5963" s="3">
        <v>4.9961070000000003</v>
      </c>
      <c r="H5963" s="8">
        <v>0.28885313068857232</v>
      </c>
      <c r="I5963" s="26" t="str">
        <f>INDEX('Data Tab2'!$C:$C,MATCH('Data Tab1'!A5963,'Data Tab2'!$A:$A,0))</f>
        <v>EMA1</v>
      </c>
    </row>
    <row r="5964" spans="1:9" hidden="1">
      <c r="A5964" s="56">
        <v>102444765</v>
      </c>
      <c r="B5964" s="1" t="s">
        <v>33</v>
      </c>
      <c r="C5964" t="s">
        <v>27</v>
      </c>
      <c r="D5964" s="1" t="s">
        <v>17</v>
      </c>
      <c r="E5964" t="s">
        <v>23</v>
      </c>
      <c r="F5964" s="4" t="s">
        <v>25</v>
      </c>
      <c r="G5964" s="3">
        <v>1.0772200000000001</v>
      </c>
      <c r="H5964" s="8">
        <v>0.73442848942322381</v>
      </c>
      <c r="I5964" s="26" t="str">
        <f>INDEX('Data Tab2'!$C:$C,MATCH('Data Tab1'!A5964,'Data Tab2'!$A:$A,0))</f>
        <v>EMA1</v>
      </c>
    </row>
    <row r="5965" spans="1:9">
      <c r="A5965" s="55">
        <v>102450208</v>
      </c>
      <c r="B5965" s="1" t="s">
        <v>9</v>
      </c>
      <c r="C5965" t="s">
        <v>27</v>
      </c>
      <c r="D5965" s="1" t="s">
        <v>11</v>
      </c>
      <c r="E5965" t="s">
        <v>12</v>
      </c>
      <c r="F5965" s="4" t="s">
        <v>13</v>
      </c>
      <c r="G5965" s="3">
        <v>0.223331</v>
      </c>
      <c r="H5965" s="8">
        <v>0.82247265135777103</v>
      </c>
      <c r="I5965" s="26" t="str">
        <f>INDEX('Data Tab2'!$C:$C,MATCH('Data Tab1'!A5965,'Data Tab2'!$A:$A,0))</f>
        <v>EUK5</v>
      </c>
    </row>
    <row r="5966" spans="1:9" hidden="1">
      <c r="A5966" s="55">
        <v>102450208</v>
      </c>
      <c r="B5966" s="1" t="s">
        <v>9</v>
      </c>
      <c r="C5966" t="s">
        <v>27</v>
      </c>
      <c r="D5966" s="1" t="s">
        <v>11</v>
      </c>
      <c r="E5966" t="s">
        <v>12</v>
      </c>
      <c r="F5966" s="4" t="s">
        <v>34</v>
      </c>
      <c r="G5966" s="3">
        <v>4.9908299999999999</v>
      </c>
      <c r="H5966" s="8">
        <v>0.66668687594717513</v>
      </c>
      <c r="I5966" s="26" t="str">
        <f>INDEX('Data Tab2'!$C:$C,MATCH('Data Tab1'!A5966,'Data Tab2'!$A:$A,0))</f>
        <v>EUK5</v>
      </c>
    </row>
    <row r="5967" spans="1:9" hidden="1">
      <c r="A5967" s="55">
        <v>102450208</v>
      </c>
      <c r="B5967" s="1" t="s">
        <v>9</v>
      </c>
      <c r="C5967" t="s">
        <v>27</v>
      </c>
      <c r="D5967" s="1" t="s">
        <v>11</v>
      </c>
      <c r="E5967" t="s">
        <v>12</v>
      </c>
      <c r="F5967" s="4" t="s">
        <v>14</v>
      </c>
      <c r="G5967" s="3">
        <v>9.9930500000000002</v>
      </c>
      <c r="H5967" s="8">
        <v>0.49276902768093167</v>
      </c>
      <c r="I5967" s="26" t="str">
        <f>INDEX('Data Tab2'!$C:$C,MATCH('Data Tab1'!A5967,'Data Tab2'!$A:$A,0))</f>
        <v>EUK5</v>
      </c>
    </row>
    <row r="5968" spans="1:9" hidden="1">
      <c r="A5968" s="55">
        <v>102450208</v>
      </c>
      <c r="B5968" s="1" t="s">
        <v>9</v>
      </c>
      <c r="C5968" t="s">
        <v>27</v>
      </c>
      <c r="D5968" s="1" t="s">
        <v>11</v>
      </c>
      <c r="E5968" t="s">
        <v>12</v>
      </c>
      <c r="F5968" s="4" t="s">
        <v>15</v>
      </c>
      <c r="G5968" s="3">
        <v>4.8552749999999998</v>
      </c>
      <c r="H5968" s="8">
        <v>0.90735421680871342</v>
      </c>
      <c r="I5968" s="26" t="str">
        <f>INDEX('Data Tab2'!$C:$C,MATCH('Data Tab1'!A5968,'Data Tab2'!$A:$A,0))</f>
        <v>EUK5</v>
      </c>
    </row>
    <row r="5969" spans="1:9" hidden="1">
      <c r="A5969" s="55">
        <v>102450208</v>
      </c>
      <c r="B5969" s="1" t="s">
        <v>9</v>
      </c>
      <c r="C5969" t="s">
        <v>27</v>
      </c>
      <c r="D5969" s="1" t="s">
        <v>11</v>
      </c>
      <c r="E5969" t="s">
        <v>12</v>
      </c>
      <c r="F5969" s="4" t="s">
        <v>28</v>
      </c>
      <c r="G5969" s="3">
        <v>4.7827739999999999</v>
      </c>
      <c r="H5969" s="8">
        <v>0.64803455256319831</v>
      </c>
      <c r="I5969" s="26" t="str">
        <f>INDEX('Data Tab2'!$C:$C,MATCH('Data Tab1'!A5969,'Data Tab2'!$A:$A,0))</f>
        <v>EUK5</v>
      </c>
    </row>
    <row r="5970" spans="1:9" hidden="1">
      <c r="A5970" s="55">
        <v>102450208</v>
      </c>
      <c r="B5970" s="1" t="s">
        <v>9</v>
      </c>
      <c r="C5970" t="s">
        <v>27</v>
      </c>
      <c r="D5970" s="1" t="s">
        <v>11</v>
      </c>
      <c r="E5970" t="s">
        <v>12</v>
      </c>
      <c r="F5970" s="4" t="s">
        <v>29</v>
      </c>
      <c r="G5970" s="3">
        <v>4.8202740000000004</v>
      </c>
      <c r="H5970" s="8">
        <v>0.1004135614500854</v>
      </c>
      <c r="I5970" s="26" t="str">
        <f>INDEX('Data Tab2'!$C:$C,MATCH('Data Tab1'!A5970,'Data Tab2'!$A:$A,0))</f>
        <v>EUK5</v>
      </c>
    </row>
    <row r="5971" spans="1:9" hidden="1">
      <c r="A5971" s="55">
        <v>102450208</v>
      </c>
      <c r="B5971" s="1" t="s">
        <v>9</v>
      </c>
      <c r="C5971" t="s">
        <v>27</v>
      </c>
      <c r="D5971" s="1" t="s">
        <v>11</v>
      </c>
      <c r="E5971" t="s">
        <v>12</v>
      </c>
      <c r="F5971" s="4" t="s">
        <v>16</v>
      </c>
      <c r="G5971" s="3">
        <v>9.9998000000000004E-2</v>
      </c>
      <c r="H5971" s="8">
        <v>0.24270745016333539</v>
      </c>
      <c r="I5971" s="26" t="str">
        <f>INDEX('Data Tab2'!$C:$C,MATCH('Data Tab1'!A5971,'Data Tab2'!$A:$A,0))</f>
        <v>EUK5</v>
      </c>
    </row>
    <row r="5972" spans="1:9" hidden="1">
      <c r="A5972" s="55">
        <v>102450208</v>
      </c>
      <c r="B5972" s="1" t="s">
        <v>9</v>
      </c>
      <c r="C5972" t="s">
        <v>27</v>
      </c>
      <c r="D5972" s="1" t="s">
        <v>17</v>
      </c>
      <c r="E5972" t="s">
        <v>18</v>
      </c>
      <c r="F5972" s="4" t="s">
        <v>35</v>
      </c>
      <c r="G5972" s="3">
        <v>0.154442</v>
      </c>
      <c r="H5972" s="8">
        <v>0.59876296401183782</v>
      </c>
      <c r="I5972" s="26" t="str">
        <f>INDEX('Data Tab2'!$C:$C,MATCH('Data Tab1'!A5972,'Data Tab2'!$A:$A,0))</f>
        <v>EUK5</v>
      </c>
    </row>
    <row r="5973" spans="1:9" hidden="1">
      <c r="A5973" s="55">
        <v>102450208</v>
      </c>
      <c r="B5973" s="1" t="s">
        <v>9</v>
      </c>
      <c r="C5973" t="s">
        <v>27</v>
      </c>
      <c r="D5973" s="1" t="s">
        <v>17</v>
      </c>
      <c r="E5973" t="s">
        <v>18</v>
      </c>
      <c r="F5973" s="4" t="s">
        <v>36</v>
      </c>
      <c r="G5973" s="3">
        <v>4.2991630000000001</v>
      </c>
      <c r="H5973" s="8">
        <v>0.49183307844147195</v>
      </c>
      <c r="I5973" s="26" t="str">
        <f>INDEX('Data Tab2'!$C:$C,MATCH('Data Tab1'!A5973,'Data Tab2'!$A:$A,0))</f>
        <v>EUK5</v>
      </c>
    </row>
    <row r="5974" spans="1:9" hidden="1">
      <c r="A5974" s="55">
        <v>102450208</v>
      </c>
      <c r="B5974" s="1" t="s">
        <v>9</v>
      </c>
      <c r="C5974" t="s">
        <v>27</v>
      </c>
      <c r="D5974" s="1" t="s">
        <v>17</v>
      </c>
      <c r="E5974" t="s">
        <v>18</v>
      </c>
      <c r="F5974" s="4" t="s">
        <v>38</v>
      </c>
      <c r="G5974" s="3">
        <v>4.72194</v>
      </c>
      <c r="H5974" s="8">
        <v>5.1874509756127618E-2</v>
      </c>
      <c r="I5974" s="26" t="str">
        <f>INDEX('Data Tab2'!$C:$C,MATCH('Data Tab1'!A5974,'Data Tab2'!$A:$A,0))</f>
        <v>EUK5</v>
      </c>
    </row>
    <row r="5975" spans="1:9" hidden="1">
      <c r="A5975" s="55">
        <v>102450208</v>
      </c>
      <c r="B5975" s="1" t="s">
        <v>9</v>
      </c>
      <c r="C5975" t="s">
        <v>27</v>
      </c>
      <c r="D5975" s="1" t="s">
        <v>17</v>
      </c>
      <c r="E5975" t="s">
        <v>18</v>
      </c>
      <c r="F5975" s="4" t="s">
        <v>20</v>
      </c>
      <c r="G5975" s="3">
        <v>3.6261079999999999</v>
      </c>
      <c r="H5975" s="8">
        <v>0.48403977352661864</v>
      </c>
      <c r="I5975" s="26" t="str">
        <f>INDEX('Data Tab2'!$C:$C,MATCH('Data Tab1'!A5975,'Data Tab2'!$A:$A,0))</f>
        <v>EUK5</v>
      </c>
    </row>
    <row r="5976" spans="1:9" hidden="1">
      <c r="A5976" s="55">
        <v>102450208</v>
      </c>
      <c r="B5976" s="1" t="s">
        <v>9</v>
      </c>
      <c r="C5976" t="s">
        <v>27</v>
      </c>
      <c r="D5976" s="1" t="s">
        <v>17</v>
      </c>
      <c r="E5976" t="s">
        <v>18</v>
      </c>
      <c r="F5976" s="4" t="s">
        <v>21</v>
      </c>
      <c r="G5976" s="3">
        <v>3.0344410000000002</v>
      </c>
      <c r="H5976" s="8">
        <v>0.69344043575841674</v>
      </c>
      <c r="I5976" s="26" t="str">
        <f>INDEX('Data Tab2'!$C:$C,MATCH('Data Tab1'!A5976,'Data Tab2'!$A:$A,0))</f>
        <v>EUK5</v>
      </c>
    </row>
    <row r="5977" spans="1:9" hidden="1">
      <c r="A5977" s="55">
        <v>102450208</v>
      </c>
      <c r="B5977" s="1" t="s">
        <v>9</v>
      </c>
      <c r="C5977" t="s">
        <v>27</v>
      </c>
      <c r="D5977" s="1" t="s">
        <v>17</v>
      </c>
      <c r="E5977" t="s">
        <v>18</v>
      </c>
      <c r="F5977" s="4" t="s">
        <v>22</v>
      </c>
      <c r="G5977" s="3">
        <v>4.9852740000000004</v>
      </c>
      <c r="H5977" s="8">
        <v>0.30970737595294739</v>
      </c>
      <c r="I5977" s="26" t="str">
        <f>INDEX('Data Tab2'!$C:$C,MATCH('Data Tab1'!A5977,'Data Tab2'!$A:$A,0))</f>
        <v>EUK5</v>
      </c>
    </row>
    <row r="5978" spans="1:9" hidden="1">
      <c r="A5978" s="55">
        <v>102450208</v>
      </c>
      <c r="B5978" s="1" t="s">
        <v>9</v>
      </c>
      <c r="C5978" t="s">
        <v>27</v>
      </c>
      <c r="D5978" s="1" t="s">
        <v>17</v>
      </c>
      <c r="E5978" t="s">
        <v>23</v>
      </c>
      <c r="F5978" s="4" t="s">
        <v>24</v>
      </c>
      <c r="G5978" s="3">
        <v>8.1772170000000006</v>
      </c>
      <c r="H5978" s="8">
        <v>0.64028778035760003</v>
      </c>
      <c r="I5978" s="26" t="str">
        <f>INDEX('Data Tab2'!$C:$C,MATCH('Data Tab1'!A5978,'Data Tab2'!$A:$A,0))</f>
        <v>EUK5</v>
      </c>
    </row>
    <row r="5979" spans="1:9" hidden="1">
      <c r="A5979" s="56">
        <v>102450208</v>
      </c>
      <c r="B5979" s="1" t="s">
        <v>9</v>
      </c>
      <c r="C5979" t="s">
        <v>27</v>
      </c>
      <c r="D5979" s="1" t="s">
        <v>17</v>
      </c>
      <c r="E5979" t="s">
        <v>23</v>
      </c>
      <c r="F5979" s="4" t="s">
        <v>25</v>
      </c>
      <c r="G5979" s="3">
        <v>3.0111059999999998</v>
      </c>
      <c r="H5979" s="8">
        <v>4.3551663880859071E-2</v>
      </c>
      <c r="I5979" s="26" t="str">
        <f>INDEX('Data Tab2'!$C:$C,MATCH('Data Tab1'!A5979,'Data Tab2'!$A:$A,0))</f>
        <v>EUK5</v>
      </c>
    </row>
    <row r="5980" spans="1:9">
      <c r="A5980" s="55">
        <v>102450211</v>
      </c>
      <c r="B5980" s="1" t="s">
        <v>9</v>
      </c>
      <c r="C5980" t="s">
        <v>27</v>
      </c>
      <c r="D5980" s="1" t="s">
        <v>11</v>
      </c>
      <c r="E5980" t="s">
        <v>12</v>
      </c>
      <c r="F5980" s="4" t="s">
        <v>15</v>
      </c>
      <c r="G5980" s="3">
        <v>9.6838840000000008</v>
      </c>
      <c r="H5980" s="8">
        <v>0.70511812168260313</v>
      </c>
      <c r="I5980" s="26" t="str">
        <f>INDEX('Data Tab2'!$C:$C,MATCH('Data Tab1'!A5980,'Data Tab2'!$A:$A,0))</f>
        <v>FCO1</v>
      </c>
    </row>
    <row r="5981" spans="1:9" hidden="1">
      <c r="A5981" s="55">
        <v>102450211</v>
      </c>
      <c r="B5981" s="1" t="s">
        <v>9</v>
      </c>
      <c r="C5981" t="s">
        <v>27</v>
      </c>
      <c r="D5981" s="1" t="s">
        <v>11</v>
      </c>
      <c r="E5981" t="s">
        <v>12</v>
      </c>
      <c r="F5981" s="4" t="s">
        <v>28</v>
      </c>
      <c r="G5981" s="3">
        <v>9.0355530000000002</v>
      </c>
      <c r="H5981" s="8">
        <v>0.33893198676071634</v>
      </c>
      <c r="I5981" s="26" t="str">
        <f>INDEX('Data Tab2'!$C:$C,MATCH('Data Tab1'!A5981,'Data Tab2'!$A:$A,0))</f>
        <v>FCO1</v>
      </c>
    </row>
    <row r="5982" spans="1:9" hidden="1">
      <c r="A5982" s="55">
        <v>102450211</v>
      </c>
      <c r="B5982" s="1" t="s">
        <v>9</v>
      </c>
      <c r="C5982" t="s">
        <v>27</v>
      </c>
      <c r="D5982" s="1" t="s">
        <v>11</v>
      </c>
      <c r="E5982" t="s">
        <v>12</v>
      </c>
      <c r="F5982" s="4" t="s">
        <v>16</v>
      </c>
      <c r="G5982" s="3">
        <v>9.4286080000000005</v>
      </c>
      <c r="H5982" s="8">
        <v>1.0943782913550693E-2</v>
      </c>
      <c r="I5982" s="26" t="str">
        <f>INDEX('Data Tab2'!$C:$C,MATCH('Data Tab1'!A5982,'Data Tab2'!$A:$A,0))</f>
        <v>FCO1</v>
      </c>
    </row>
    <row r="5983" spans="1:9" hidden="1">
      <c r="A5983" s="55">
        <v>102450211</v>
      </c>
      <c r="B5983" s="1" t="s">
        <v>33</v>
      </c>
      <c r="C5983" t="s">
        <v>27</v>
      </c>
      <c r="D5983" s="1" t="s">
        <v>17</v>
      </c>
      <c r="E5983" t="s">
        <v>18</v>
      </c>
      <c r="F5983" s="4" t="s">
        <v>21</v>
      </c>
      <c r="G5983" s="3">
        <v>8.8199959999999997</v>
      </c>
      <c r="H5983" s="8">
        <v>0.8577925945157695</v>
      </c>
      <c r="I5983" s="26" t="str">
        <f>INDEX('Data Tab2'!$C:$C,MATCH('Data Tab1'!A5983,'Data Tab2'!$A:$A,0))</f>
        <v>FCO1</v>
      </c>
    </row>
    <row r="5984" spans="1:9" hidden="1">
      <c r="A5984" s="56">
        <v>102450211</v>
      </c>
      <c r="B5984" s="1" t="s">
        <v>33</v>
      </c>
      <c r="C5984" t="s">
        <v>27</v>
      </c>
      <c r="D5984" s="1" t="s">
        <v>17</v>
      </c>
      <c r="E5984" t="s">
        <v>18</v>
      </c>
      <c r="F5984" s="4" t="s">
        <v>22</v>
      </c>
      <c r="G5984" s="3">
        <v>7.7258290000000001</v>
      </c>
      <c r="H5984" s="8">
        <v>0.29786574098570373</v>
      </c>
      <c r="I5984" s="26" t="str">
        <f>INDEX('Data Tab2'!$C:$C,MATCH('Data Tab1'!A5984,'Data Tab2'!$A:$A,0))</f>
        <v>FCO1</v>
      </c>
    </row>
    <row r="5985" spans="1:9">
      <c r="A5985" s="55">
        <v>102450214</v>
      </c>
      <c r="B5985" s="1" t="s">
        <v>9</v>
      </c>
      <c r="C5985" t="s">
        <v>10</v>
      </c>
      <c r="D5985" s="1" t="s">
        <v>11</v>
      </c>
      <c r="E5985" t="s">
        <v>12</v>
      </c>
      <c r="F5985" s="4" t="s">
        <v>15</v>
      </c>
      <c r="G5985" s="3">
        <v>0.38527699999999998</v>
      </c>
      <c r="H5985" s="8">
        <v>0.60182905680169507</v>
      </c>
      <c r="I5985" s="26" t="str">
        <f>INDEX('Data Tab2'!$C:$C,MATCH('Data Tab1'!A5985,'Data Tab2'!$A:$A,0))</f>
        <v>FRA1</v>
      </c>
    </row>
    <row r="5986" spans="1:9" hidden="1">
      <c r="A5986" s="55">
        <v>102450214</v>
      </c>
      <c r="B5986" s="1" t="s">
        <v>9</v>
      </c>
      <c r="C5986" t="s">
        <v>10</v>
      </c>
      <c r="D5986" s="1" t="s">
        <v>11</v>
      </c>
      <c r="E5986" t="s">
        <v>12</v>
      </c>
      <c r="F5986" s="4" t="s">
        <v>29</v>
      </c>
      <c r="G5986" s="3">
        <v>0.53888800000000003</v>
      </c>
      <c r="H5986" s="8">
        <v>0.84595762887129877</v>
      </c>
      <c r="I5986" s="26" t="str">
        <f>INDEX('Data Tab2'!$C:$C,MATCH('Data Tab1'!A5986,'Data Tab2'!$A:$A,0))</f>
        <v>FRA1</v>
      </c>
    </row>
    <row r="5987" spans="1:9" hidden="1">
      <c r="A5987" s="55">
        <v>102450214</v>
      </c>
      <c r="B5987" s="1" t="s">
        <v>9</v>
      </c>
      <c r="C5987" t="s">
        <v>10</v>
      </c>
      <c r="D5987" s="1" t="s">
        <v>17</v>
      </c>
      <c r="E5987" t="s">
        <v>18</v>
      </c>
      <c r="F5987" s="4" t="s">
        <v>19</v>
      </c>
      <c r="G5987" s="3">
        <v>7.9974970000000001</v>
      </c>
      <c r="H5987" s="8">
        <v>0.17126430836274509</v>
      </c>
      <c r="I5987" s="26" t="str">
        <f>INDEX('Data Tab2'!$C:$C,MATCH('Data Tab1'!A5987,'Data Tab2'!$A:$A,0))</f>
        <v>FRA1</v>
      </c>
    </row>
    <row r="5988" spans="1:9" hidden="1">
      <c r="A5988" s="55">
        <v>102450214</v>
      </c>
      <c r="B5988" s="1" t="s">
        <v>9</v>
      </c>
      <c r="C5988" t="s">
        <v>10</v>
      </c>
      <c r="D5988" s="1" t="s">
        <v>17</v>
      </c>
      <c r="E5988" t="s">
        <v>18</v>
      </c>
      <c r="F5988" s="4" t="s">
        <v>21</v>
      </c>
      <c r="G5988" s="3">
        <v>7.9977749999999999</v>
      </c>
      <c r="H5988" s="8">
        <v>0.67704691788598959</v>
      </c>
      <c r="I5988" s="26" t="str">
        <f>INDEX('Data Tab2'!$C:$C,MATCH('Data Tab1'!A5988,'Data Tab2'!$A:$A,0))</f>
        <v>FRA1</v>
      </c>
    </row>
    <row r="5989" spans="1:9" hidden="1">
      <c r="A5989" s="55">
        <v>102450214</v>
      </c>
      <c r="B5989" s="1" t="s">
        <v>9</v>
      </c>
      <c r="C5989" t="s">
        <v>27</v>
      </c>
      <c r="D5989" s="1" t="s">
        <v>11</v>
      </c>
      <c r="E5989" t="s">
        <v>12</v>
      </c>
      <c r="F5989" s="4" t="s">
        <v>15</v>
      </c>
      <c r="G5989" s="3">
        <v>6.7105519999999999</v>
      </c>
      <c r="H5989" s="8">
        <v>0.14004152267403491</v>
      </c>
      <c r="I5989" s="26" t="str">
        <f>INDEX('Data Tab2'!$C:$C,MATCH('Data Tab1'!A5989,'Data Tab2'!$A:$A,0))</f>
        <v>FRA1</v>
      </c>
    </row>
    <row r="5990" spans="1:9" hidden="1">
      <c r="A5990" s="56">
        <v>102450214</v>
      </c>
      <c r="B5990" s="1" t="s">
        <v>9</v>
      </c>
      <c r="C5990" t="s">
        <v>27</v>
      </c>
      <c r="D5990" s="1" t="s">
        <v>11</v>
      </c>
      <c r="E5990" t="s">
        <v>12</v>
      </c>
      <c r="F5990" s="4" t="s">
        <v>29</v>
      </c>
      <c r="G5990" s="3">
        <v>7.1455520000000003</v>
      </c>
      <c r="H5990" s="8">
        <v>0.13346987204564709</v>
      </c>
      <c r="I5990" s="26" t="str">
        <f>INDEX('Data Tab2'!$C:$C,MATCH('Data Tab1'!A5990,'Data Tab2'!$A:$A,0))</f>
        <v>FRA1</v>
      </c>
    </row>
    <row r="5991" spans="1:9">
      <c r="A5991" s="55">
        <v>102450216</v>
      </c>
      <c r="B5991" s="1" t="s">
        <v>9</v>
      </c>
      <c r="C5991" t="s">
        <v>40</v>
      </c>
      <c r="D5991" s="1" t="s">
        <v>11</v>
      </c>
      <c r="E5991" t="s">
        <v>12</v>
      </c>
      <c r="F5991" s="4" t="s">
        <v>29</v>
      </c>
      <c r="G5991" s="3">
        <v>7.5319409999999998</v>
      </c>
      <c r="H5991" s="8">
        <v>0.12963570213505571</v>
      </c>
      <c r="I5991" s="26" t="str">
        <f>INDEX('Data Tab2'!$C:$C,MATCH('Data Tab1'!A5991,'Data Tab2'!$A:$A,0))</f>
        <v>FRA3</v>
      </c>
    </row>
    <row r="5992" spans="1:9" hidden="1">
      <c r="A5992" s="55">
        <v>102450216</v>
      </c>
      <c r="B5992" s="1" t="s">
        <v>9</v>
      </c>
      <c r="C5992" t="s">
        <v>40</v>
      </c>
      <c r="D5992" s="1" t="s">
        <v>11</v>
      </c>
      <c r="E5992" t="s">
        <v>12</v>
      </c>
      <c r="F5992" s="4" t="s">
        <v>16</v>
      </c>
      <c r="G5992" s="3">
        <v>7.4522149999999998</v>
      </c>
      <c r="H5992" s="8">
        <v>0.69396698978597426</v>
      </c>
      <c r="I5992" s="26" t="str">
        <f>INDEX('Data Tab2'!$C:$C,MATCH('Data Tab1'!A5992,'Data Tab2'!$A:$A,0))</f>
        <v>FRA3</v>
      </c>
    </row>
    <row r="5993" spans="1:9" hidden="1">
      <c r="A5993" s="55">
        <v>102450216</v>
      </c>
      <c r="B5993" s="1" t="s">
        <v>9</v>
      </c>
      <c r="C5993" t="s">
        <v>40</v>
      </c>
      <c r="D5993" s="1" t="s">
        <v>17</v>
      </c>
      <c r="E5993" t="s">
        <v>18</v>
      </c>
      <c r="F5993" s="4" t="s">
        <v>20</v>
      </c>
      <c r="G5993" s="3">
        <v>9.4088840000000005</v>
      </c>
      <c r="H5993" s="8">
        <v>0.48616729137339887</v>
      </c>
      <c r="I5993" s="26" t="str">
        <f>INDEX('Data Tab2'!$C:$C,MATCH('Data Tab1'!A5993,'Data Tab2'!$A:$A,0))</f>
        <v>FRA3</v>
      </c>
    </row>
    <row r="5994" spans="1:9" hidden="1">
      <c r="A5994" s="56">
        <v>102450216</v>
      </c>
      <c r="B5994" s="1" t="s">
        <v>9</v>
      </c>
      <c r="C5994" t="s">
        <v>40</v>
      </c>
      <c r="D5994" s="1" t="s">
        <v>17</v>
      </c>
      <c r="E5994" t="s">
        <v>18</v>
      </c>
      <c r="F5994" s="4" t="s">
        <v>21</v>
      </c>
      <c r="G5994" s="3">
        <v>5.7297190000000002</v>
      </c>
      <c r="H5994" s="8">
        <v>0.55051432253400212</v>
      </c>
      <c r="I5994" s="26" t="str">
        <f>INDEX('Data Tab2'!$C:$C,MATCH('Data Tab1'!A5994,'Data Tab2'!$A:$A,0))</f>
        <v>FRA3</v>
      </c>
    </row>
    <row r="5995" spans="1:9">
      <c r="A5995" s="55">
        <v>102450585</v>
      </c>
      <c r="B5995" s="1" t="s">
        <v>9</v>
      </c>
      <c r="C5995" t="s">
        <v>31</v>
      </c>
      <c r="D5995" s="1" t="s">
        <v>11</v>
      </c>
      <c r="E5995" t="s">
        <v>12</v>
      </c>
      <c r="F5995" s="4" t="s">
        <v>13</v>
      </c>
      <c r="G5995" s="3">
        <v>3.9655529999999999</v>
      </c>
      <c r="H5995" s="8">
        <v>0.84277856238930582</v>
      </c>
      <c r="I5995" s="26" t="str">
        <f>INDEX('Data Tab2'!$C:$C,MATCH('Data Tab1'!A5995,'Data Tab2'!$A:$A,0))</f>
        <v>FRA7</v>
      </c>
    </row>
    <row r="5996" spans="1:9" hidden="1">
      <c r="A5996" s="55">
        <v>102450585</v>
      </c>
      <c r="B5996" s="1" t="s">
        <v>9</v>
      </c>
      <c r="C5996" t="s">
        <v>31</v>
      </c>
      <c r="D5996" s="1" t="s">
        <v>11</v>
      </c>
      <c r="E5996" t="s">
        <v>12</v>
      </c>
      <c r="F5996" s="4" t="s">
        <v>34</v>
      </c>
      <c r="G5996" s="3">
        <v>5.4999979999999997</v>
      </c>
      <c r="H5996" s="8">
        <v>0.19387456517923718</v>
      </c>
      <c r="I5996" s="26" t="str">
        <f>INDEX('Data Tab2'!$C:$C,MATCH('Data Tab1'!A5996,'Data Tab2'!$A:$A,0))</f>
        <v>FRA7</v>
      </c>
    </row>
    <row r="5997" spans="1:9" hidden="1">
      <c r="A5997" s="55">
        <v>102450585</v>
      </c>
      <c r="B5997" s="1" t="s">
        <v>9</v>
      </c>
      <c r="C5997" t="s">
        <v>31</v>
      </c>
      <c r="D5997" s="1" t="s">
        <v>11</v>
      </c>
      <c r="E5997" t="s">
        <v>12</v>
      </c>
      <c r="F5997" s="4" t="s">
        <v>15</v>
      </c>
      <c r="G5997" s="3">
        <v>3.9047200000000002</v>
      </c>
      <c r="H5997" s="8">
        <v>0.20075276081868432</v>
      </c>
      <c r="I5997" s="26" t="str">
        <f>INDEX('Data Tab2'!$C:$C,MATCH('Data Tab1'!A5997,'Data Tab2'!$A:$A,0))</f>
        <v>FRA7</v>
      </c>
    </row>
    <row r="5998" spans="1:9" hidden="1">
      <c r="A5998" s="55">
        <v>102450585</v>
      </c>
      <c r="B5998" s="1" t="s">
        <v>9</v>
      </c>
      <c r="C5998" t="s">
        <v>31</v>
      </c>
      <c r="D5998" s="1" t="s">
        <v>11</v>
      </c>
      <c r="E5998" t="s">
        <v>12</v>
      </c>
      <c r="F5998" s="4" t="s">
        <v>28</v>
      </c>
      <c r="G5998" s="3">
        <v>5.4833309999999997</v>
      </c>
      <c r="H5998" s="8">
        <v>0.67295758764307412</v>
      </c>
      <c r="I5998" s="26" t="str">
        <f>INDEX('Data Tab2'!$C:$C,MATCH('Data Tab1'!A5998,'Data Tab2'!$A:$A,0))</f>
        <v>FRA7</v>
      </c>
    </row>
    <row r="5999" spans="1:9" hidden="1">
      <c r="A5999" s="55">
        <v>102450585</v>
      </c>
      <c r="B5999" s="1" t="s">
        <v>33</v>
      </c>
      <c r="C5999" t="s">
        <v>27</v>
      </c>
      <c r="D5999" s="1" t="s">
        <v>11</v>
      </c>
      <c r="E5999" t="s">
        <v>12</v>
      </c>
      <c r="F5999" s="4" t="s">
        <v>13</v>
      </c>
      <c r="G5999" s="3">
        <v>0.36083199999999999</v>
      </c>
      <c r="H5999" s="8">
        <v>0.82442987501785758</v>
      </c>
      <c r="I5999" s="26" t="str">
        <f>INDEX('Data Tab2'!$C:$C,MATCH('Data Tab1'!A5999,'Data Tab2'!$A:$A,0))</f>
        <v>FRA7</v>
      </c>
    </row>
    <row r="6000" spans="1:9" hidden="1">
      <c r="A6000" s="55">
        <v>102450585</v>
      </c>
      <c r="B6000" s="1" t="s">
        <v>33</v>
      </c>
      <c r="C6000" t="s">
        <v>27</v>
      </c>
      <c r="D6000" s="1" t="s">
        <v>11</v>
      </c>
      <c r="E6000" t="s">
        <v>12</v>
      </c>
      <c r="F6000" s="4" t="s">
        <v>34</v>
      </c>
      <c r="G6000" s="3">
        <v>4.9913850000000002</v>
      </c>
      <c r="H6000" s="8">
        <v>0.86687354192438704</v>
      </c>
      <c r="I6000" s="26" t="str">
        <f>INDEX('Data Tab2'!$C:$C,MATCH('Data Tab1'!A6000,'Data Tab2'!$A:$A,0))</f>
        <v>FRA7</v>
      </c>
    </row>
    <row r="6001" spans="1:9" hidden="1">
      <c r="A6001" s="55">
        <v>102450585</v>
      </c>
      <c r="B6001" s="1" t="s">
        <v>33</v>
      </c>
      <c r="C6001" t="s">
        <v>27</v>
      </c>
      <c r="D6001" s="1" t="s">
        <v>11</v>
      </c>
      <c r="E6001" t="s">
        <v>12</v>
      </c>
      <c r="F6001" s="4" t="s">
        <v>14</v>
      </c>
      <c r="G6001" s="3">
        <v>9.2102730000000008</v>
      </c>
      <c r="H6001" s="8">
        <v>0.74078052702652741</v>
      </c>
      <c r="I6001" s="26" t="str">
        <f>INDEX('Data Tab2'!$C:$C,MATCH('Data Tab1'!A6001,'Data Tab2'!$A:$A,0))</f>
        <v>FRA7</v>
      </c>
    </row>
    <row r="6002" spans="1:9" hidden="1">
      <c r="A6002" s="55">
        <v>102450585</v>
      </c>
      <c r="B6002" s="1" t="s">
        <v>33</v>
      </c>
      <c r="C6002" t="s">
        <v>27</v>
      </c>
      <c r="D6002" s="1" t="s">
        <v>11</v>
      </c>
      <c r="E6002" t="s">
        <v>12</v>
      </c>
      <c r="F6002" s="4" t="s">
        <v>15</v>
      </c>
      <c r="G6002" s="3">
        <v>5.3269399999999996</v>
      </c>
      <c r="H6002" s="8">
        <v>0.99393320076860925</v>
      </c>
      <c r="I6002" s="26" t="str">
        <f>INDEX('Data Tab2'!$C:$C,MATCH('Data Tab1'!A6002,'Data Tab2'!$A:$A,0))</f>
        <v>FRA7</v>
      </c>
    </row>
    <row r="6003" spans="1:9" hidden="1">
      <c r="A6003" s="55">
        <v>102450585</v>
      </c>
      <c r="B6003" s="1" t="s">
        <v>33</v>
      </c>
      <c r="C6003" t="s">
        <v>27</v>
      </c>
      <c r="D6003" s="1" t="s">
        <v>11</v>
      </c>
      <c r="E6003" t="s">
        <v>12</v>
      </c>
      <c r="F6003" s="4" t="s">
        <v>28</v>
      </c>
      <c r="G6003" s="3">
        <v>4.9955509999999999</v>
      </c>
      <c r="H6003" s="8">
        <v>0.70021160077595668</v>
      </c>
      <c r="I6003" s="26" t="str">
        <f>INDEX('Data Tab2'!$C:$C,MATCH('Data Tab1'!A6003,'Data Tab2'!$A:$A,0))</f>
        <v>FRA7</v>
      </c>
    </row>
    <row r="6004" spans="1:9" hidden="1">
      <c r="A6004" s="55">
        <v>102450585</v>
      </c>
      <c r="B6004" s="1" t="s">
        <v>33</v>
      </c>
      <c r="C6004" t="s">
        <v>27</v>
      </c>
      <c r="D6004" s="1" t="s">
        <v>11</v>
      </c>
      <c r="E6004" t="s">
        <v>12</v>
      </c>
      <c r="F6004" s="4" t="s">
        <v>29</v>
      </c>
      <c r="G6004" s="3">
        <v>9.9830520000000007</v>
      </c>
      <c r="H6004" s="8">
        <v>0.55887837509247651</v>
      </c>
      <c r="I6004" s="26" t="str">
        <f>INDEX('Data Tab2'!$C:$C,MATCH('Data Tab1'!A6004,'Data Tab2'!$A:$A,0))</f>
        <v>FRA7</v>
      </c>
    </row>
    <row r="6005" spans="1:9" hidden="1">
      <c r="A6005" s="55">
        <v>102450585</v>
      </c>
      <c r="B6005" s="1" t="s">
        <v>33</v>
      </c>
      <c r="C6005" t="s">
        <v>27</v>
      </c>
      <c r="D6005" s="1" t="s">
        <v>11</v>
      </c>
      <c r="E6005" t="s">
        <v>12</v>
      </c>
      <c r="F6005" s="4" t="s">
        <v>16</v>
      </c>
      <c r="G6005" s="3">
        <v>4.4141630000000003</v>
      </c>
      <c r="H6005" s="8">
        <v>0.31689077619028072</v>
      </c>
      <c r="I6005" s="26" t="str">
        <f>INDEX('Data Tab2'!$C:$C,MATCH('Data Tab1'!A6005,'Data Tab2'!$A:$A,0))</f>
        <v>FRA7</v>
      </c>
    </row>
    <row r="6006" spans="1:9" hidden="1">
      <c r="A6006" s="55">
        <v>102450585</v>
      </c>
      <c r="B6006" s="1" t="s">
        <v>33</v>
      </c>
      <c r="C6006" t="s">
        <v>27</v>
      </c>
      <c r="D6006" s="1" t="s">
        <v>17</v>
      </c>
      <c r="E6006" t="s">
        <v>18</v>
      </c>
      <c r="F6006" s="4" t="s">
        <v>36</v>
      </c>
      <c r="G6006" s="3">
        <v>4.9977749999999999</v>
      </c>
      <c r="H6006" s="8">
        <v>0.18904039927991145</v>
      </c>
      <c r="I6006" s="26" t="str">
        <f>INDEX('Data Tab2'!$C:$C,MATCH('Data Tab1'!A6006,'Data Tab2'!$A:$A,0))</f>
        <v>FRA7</v>
      </c>
    </row>
    <row r="6007" spans="1:9" hidden="1">
      <c r="A6007" s="55">
        <v>102450585</v>
      </c>
      <c r="B6007" s="1" t="s">
        <v>33</v>
      </c>
      <c r="C6007" t="s">
        <v>27</v>
      </c>
      <c r="D6007" s="1" t="s">
        <v>17</v>
      </c>
      <c r="E6007" t="s">
        <v>18</v>
      </c>
      <c r="F6007" s="4" t="s">
        <v>38</v>
      </c>
      <c r="G6007" s="3">
        <v>5.5522179999999999</v>
      </c>
      <c r="H6007" s="8">
        <v>0.68407593070709793</v>
      </c>
      <c r="I6007" s="26" t="str">
        <f>INDEX('Data Tab2'!$C:$C,MATCH('Data Tab1'!A6007,'Data Tab2'!$A:$A,0))</f>
        <v>FRA7</v>
      </c>
    </row>
    <row r="6008" spans="1:9" hidden="1">
      <c r="A6008" s="55">
        <v>102450585</v>
      </c>
      <c r="B6008" s="1" t="s">
        <v>33</v>
      </c>
      <c r="C6008" t="s">
        <v>27</v>
      </c>
      <c r="D6008" s="1" t="s">
        <v>17</v>
      </c>
      <c r="E6008" t="s">
        <v>18</v>
      </c>
      <c r="F6008" s="4" t="s">
        <v>19</v>
      </c>
      <c r="G6008" s="3">
        <v>4.9952730000000001</v>
      </c>
      <c r="H6008" s="8">
        <v>0.27350901187721477</v>
      </c>
      <c r="I6008" s="26" t="str">
        <f>INDEX('Data Tab2'!$C:$C,MATCH('Data Tab1'!A6008,'Data Tab2'!$A:$A,0))</f>
        <v>FRA7</v>
      </c>
    </row>
    <row r="6009" spans="1:9" hidden="1">
      <c r="A6009" s="55">
        <v>102450585</v>
      </c>
      <c r="B6009" s="1" t="s">
        <v>33</v>
      </c>
      <c r="C6009" t="s">
        <v>27</v>
      </c>
      <c r="D6009" s="1" t="s">
        <v>17</v>
      </c>
      <c r="E6009" t="s">
        <v>18</v>
      </c>
      <c r="F6009" s="4" t="s">
        <v>20</v>
      </c>
      <c r="G6009" s="3">
        <v>4.9911079999999997</v>
      </c>
      <c r="H6009" s="8">
        <v>1.3567342911542379E-3</v>
      </c>
      <c r="I6009" s="26" t="str">
        <f>INDEX('Data Tab2'!$C:$C,MATCH('Data Tab1'!A6009,'Data Tab2'!$A:$A,0))</f>
        <v>FRA7</v>
      </c>
    </row>
    <row r="6010" spans="1:9" hidden="1">
      <c r="A6010" s="55">
        <v>102450585</v>
      </c>
      <c r="B6010" s="1" t="s">
        <v>33</v>
      </c>
      <c r="C6010" t="s">
        <v>27</v>
      </c>
      <c r="D6010" s="1" t="s">
        <v>17</v>
      </c>
      <c r="E6010" t="s">
        <v>18</v>
      </c>
      <c r="F6010" s="4" t="s">
        <v>21</v>
      </c>
      <c r="G6010" s="3">
        <v>4.9952730000000001</v>
      </c>
      <c r="H6010" s="8">
        <v>0.56599080744091623</v>
      </c>
      <c r="I6010" s="26" t="str">
        <f>INDEX('Data Tab2'!$C:$C,MATCH('Data Tab1'!A6010,'Data Tab2'!$A:$A,0))</f>
        <v>FRA7</v>
      </c>
    </row>
    <row r="6011" spans="1:9" hidden="1">
      <c r="A6011" s="55">
        <v>102450585</v>
      </c>
      <c r="B6011" s="1" t="s">
        <v>33</v>
      </c>
      <c r="C6011" t="s">
        <v>27</v>
      </c>
      <c r="D6011" s="1" t="s">
        <v>17</v>
      </c>
      <c r="E6011" t="s">
        <v>18</v>
      </c>
      <c r="F6011" s="4" t="s">
        <v>22</v>
      </c>
      <c r="G6011" s="3">
        <v>4.1191639999999996</v>
      </c>
      <c r="H6011" s="8">
        <v>0.26981845784740255</v>
      </c>
      <c r="I6011" s="26" t="str">
        <f>INDEX('Data Tab2'!$C:$C,MATCH('Data Tab1'!A6011,'Data Tab2'!$A:$A,0))</f>
        <v>FRA7</v>
      </c>
    </row>
    <row r="6012" spans="1:9" hidden="1">
      <c r="A6012" s="55">
        <v>102450585</v>
      </c>
      <c r="B6012" s="1" t="s">
        <v>33</v>
      </c>
      <c r="C6012" t="s">
        <v>27</v>
      </c>
      <c r="D6012" s="1" t="s">
        <v>17</v>
      </c>
      <c r="E6012" t="s">
        <v>23</v>
      </c>
      <c r="F6012" s="4" t="s">
        <v>24</v>
      </c>
      <c r="G6012" s="3">
        <v>4.9972190000000003</v>
      </c>
      <c r="H6012" s="8">
        <v>0.23205784033632204</v>
      </c>
      <c r="I6012" s="26" t="str">
        <f>INDEX('Data Tab2'!$C:$C,MATCH('Data Tab1'!A6012,'Data Tab2'!$A:$A,0))</f>
        <v>FRA7</v>
      </c>
    </row>
    <row r="6013" spans="1:9" hidden="1">
      <c r="A6013" s="56">
        <v>102450585</v>
      </c>
      <c r="B6013" s="1" t="s">
        <v>33</v>
      </c>
      <c r="C6013" t="s">
        <v>27</v>
      </c>
      <c r="D6013" s="1" t="s">
        <v>17</v>
      </c>
      <c r="E6013" t="s">
        <v>23</v>
      </c>
      <c r="F6013" s="4" t="s">
        <v>25</v>
      </c>
      <c r="G6013" s="3">
        <v>4.9977739999999997</v>
      </c>
      <c r="H6013" s="8">
        <v>0.11532038005751488</v>
      </c>
      <c r="I6013" s="26" t="str">
        <f>INDEX('Data Tab2'!$C:$C,MATCH('Data Tab1'!A6013,'Data Tab2'!$A:$A,0))</f>
        <v>FRA7</v>
      </c>
    </row>
    <row r="6014" spans="1:9">
      <c r="A6014" s="55">
        <v>102463793</v>
      </c>
      <c r="B6014" s="1" t="s">
        <v>9</v>
      </c>
      <c r="C6014" t="s">
        <v>26</v>
      </c>
      <c r="D6014" s="1" t="s">
        <v>11</v>
      </c>
      <c r="E6014" t="s">
        <v>12</v>
      </c>
      <c r="F6014" s="4" t="s">
        <v>16</v>
      </c>
      <c r="G6014" s="3">
        <v>0.78138799999999997</v>
      </c>
      <c r="H6014" s="8">
        <v>0.68567466007845579</v>
      </c>
      <c r="I6014" s="26" t="str">
        <f>INDEX('Data Tab2'!$C:$C,MATCH('Data Tab1'!A6014,'Data Tab2'!$A:$A,0))</f>
        <v>GLA1</v>
      </c>
    </row>
    <row r="6015" spans="1:9" hidden="1">
      <c r="A6015" s="55">
        <v>102463793</v>
      </c>
      <c r="B6015" s="1" t="s">
        <v>9</v>
      </c>
      <c r="C6015" t="s">
        <v>27</v>
      </c>
      <c r="D6015" s="1" t="s">
        <v>11</v>
      </c>
      <c r="E6015" t="s">
        <v>12</v>
      </c>
      <c r="F6015" s="4" t="s">
        <v>29</v>
      </c>
      <c r="G6015" s="3">
        <v>1.17</v>
      </c>
      <c r="H6015" s="8">
        <v>0.61764514004669657</v>
      </c>
      <c r="I6015" s="26" t="str">
        <f>INDEX('Data Tab2'!$C:$C,MATCH('Data Tab1'!A6015,'Data Tab2'!$A:$A,0))</f>
        <v>GLA1</v>
      </c>
    </row>
    <row r="6016" spans="1:9" hidden="1">
      <c r="A6016" s="56">
        <v>102463793</v>
      </c>
      <c r="B6016" s="1" t="s">
        <v>9</v>
      </c>
      <c r="C6016" t="s">
        <v>27</v>
      </c>
      <c r="D6016" s="1" t="s">
        <v>11</v>
      </c>
      <c r="E6016" t="s">
        <v>12</v>
      </c>
      <c r="F6016" s="4" t="s">
        <v>16</v>
      </c>
      <c r="G6016" s="3">
        <v>4.2499000000000002E-2</v>
      </c>
      <c r="H6016" s="8">
        <v>0.81347355881212424</v>
      </c>
      <c r="I6016" s="26" t="str">
        <f>INDEX('Data Tab2'!$C:$C,MATCH('Data Tab1'!A6016,'Data Tab2'!$A:$A,0))</f>
        <v>GLA1</v>
      </c>
    </row>
    <row r="6017" spans="1:9">
      <c r="A6017" s="55">
        <v>102470317</v>
      </c>
      <c r="B6017" s="1" t="s">
        <v>9</v>
      </c>
      <c r="C6017" t="s">
        <v>40</v>
      </c>
      <c r="D6017" s="1" t="s">
        <v>11</v>
      </c>
      <c r="E6017" t="s">
        <v>12</v>
      </c>
      <c r="F6017" s="4" t="s">
        <v>28</v>
      </c>
      <c r="G6017" s="3">
        <v>7.6019410000000001</v>
      </c>
      <c r="H6017" s="8">
        <v>0.53435959264737853</v>
      </c>
      <c r="I6017" s="26" t="str">
        <f>INDEX('Data Tab2'!$C:$C,MATCH('Data Tab1'!A6017,'Data Tab2'!$A:$A,0))</f>
        <v>HAM2</v>
      </c>
    </row>
    <row r="6018" spans="1:9" hidden="1">
      <c r="A6018" s="55">
        <v>102470317</v>
      </c>
      <c r="B6018" s="1" t="s">
        <v>9</v>
      </c>
      <c r="C6018" t="s">
        <v>31</v>
      </c>
      <c r="D6018" s="1" t="s">
        <v>11</v>
      </c>
      <c r="E6018" t="s">
        <v>12</v>
      </c>
      <c r="F6018" s="4" t="s">
        <v>13</v>
      </c>
      <c r="G6018" s="3">
        <v>10.206662</v>
      </c>
      <c r="H6018" s="8">
        <v>0.10881329192888367</v>
      </c>
      <c r="I6018" s="26" t="str">
        <f>INDEX('Data Tab2'!$C:$C,MATCH('Data Tab1'!A6018,'Data Tab2'!$A:$A,0))</f>
        <v>HAM2</v>
      </c>
    </row>
    <row r="6019" spans="1:9" hidden="1">
      <c r="A6019" s="55">
        <v>102470317</v>
      </c>
      <c r="B6019" s="1" t="s">
        <v>9</v>
      </c>
      <c r="C6019" t="s">
        <v>31</v>
      </c>
      <c r="D6019" s="1" t="s">
        <v>11</v>
      </c>
      <c r="E6019" t="s">
        <v>12</v>
      </c>
      <c r="F6019" s="4" t="s">
        <v>34</v>
      </c>
      <c r="G6019" s="3">
        <v>9.9999979999999997</v>
      </c>
      <c r="H6019" s="8">
        <v>0.31238208984207183</v>
      </c>
      <c r="I6019" s="26" t="str">
        <f>INDEX('Data Tab2'!$C:$C,MATCH('Data Tab1'!A6019,'Data Tab2'!$A:$A,0))</f>
        <v>HAM2</v>
      </c>
    </row>
    <row r="6020" spans="1:9" hidden="1">
      <c r="A6020" s="55">
        <v>102470317</v>
      </c>
      <c r="B6020" s="1" t="s">
        <v>9</v>
      </c>
      <c r="C6020" t="s">
        <v>31</v>
      </c>
      <c r="D6020" s="1" t="s">
        <v>11</v>
      </c>
      <c r="E6020" t="s">
        <v>12</v>
      </c>
      <c r="F6020" s="4" t="s">
        <v>14</v>
      </c>
      <c r="G6020" s="3">
        <v>10.999997</v>
      </c>
      <c r="H6020" s="8">
        <v>0.96938678899598296</v>
      </c>
      <c r="I6020" s="26" t="str">
        <f>INDEX('Data Tab2'!$C:$C,MATCH('Data Tab1'!A6020,'Data Tab2'!$A:$A,0))</f>
        <v>HAM2</v>
      </c>
    </row>
    <row r="6021" spans="1:9" hidden="1">
      <c r="A6021" s="55">
        <v>102470317</v>
      </c>
      <c r="B6021" s="1" t="s">
        <v>9</v>
      </c>
      <c r="C6021" t="s">
        <v>31</v>
      </c>
      <c r="D6021" s="1" t="s">
        <v>11</v>
      </c>
      <c r="E6021" t="s">
        <v>12</v>
      </c>
      <c r="F6021" s="4" t="s">
        <v>15</v>
      </c>
      <c r="G6021" s="3">
        <v>10.999999000000001</v>
      </c>
      <c r="H6021" s="8">
        <v>0.94019928903542138</v>
      </c>
      <c r="I6021" s="26" t="str">
        <f>INDEX('Data Tab2'!$C:$C,MATCH('Data Tab1'!A6021,'Data Tab2'!$A:$A,0))</f>
        <v>HAM2</v>
      </c>
    </row>
    <row r="6022" spans="1:9" hidden="1">
      <c r="A6022" s="55">
        <v>102470317</v>
      </c>
      <c r="B6022" s="1" t="s">
        <v>9</v>
      </c>
      <c r="C6022" t="s">
        <v>31</v>
      </c>
      <c r="D6022" s="1" t="s">
        <v>11</v>
      </c>
      <c r="E6022" t="s">
        <v>12</v>
      </c>
      <c r="F6022" s="4" t="s">
        <v>28</v>
      </c>
      <c r="G6022" s="3">
        <v>3.2236090000000002</v>
      </c>
      <c r="H6022" s="8">
        <v>0.55343286899829214</v>
      </c>
      <c r="I6022" s="26" t="str">
        <f>INDEX('Data Tab2'!$C:$C,MATCH('Data Tab1'!A6022,'Data Tab2'!$A:$A,0))</f>
        <v>HAM2</v>
      </c>
    </row>
    <row r="6023" spans="1:9" hidden="1">
      <c r="A6023" s="56">
        <v>102470317</v>
      </c>
      <c r="B6023" s="1" t="s">
        <v>9</v>
      </c>
      <c r="C6023" t="s">
        <v>27</v>
      </c>
      <c r="D6023" s="1" t="s">
        <v>17</v>
      </c>
      <c r="E6023" t="s">
        <v>18</v>
      </c>
      <c r="F6023" s="4" t="s">
        <v>36</v>
      </c>
      <c r="G6023" s="3">
        <v>9.9922190000000004</v>
      </c>
      <c r="H6023" s="8">
        <v>0.1782704352073462</v>
      </c>
      <c r="I6023" s="26" t="str">
        <f>INDEX('Data Tab2'!$C:$C,MATCH('Data Tab1'!A6023,'Data Tab2'!$A:$A,0))</f>
        <v>HAM2</v>
      </c>
    </row>
    <row r="6024" spans="1:9">
      <c r="A6024" s="55">
        <v>102482320</v>
      </c>
      <c r="B6024" s="1" t="s">
        <v>33</v>
      </c>
      <c r="C6024" t="s">
        <v>31</v>
      </c>
      <c r="D6024" s="1" t="s">
        <v>11</v>
      </c>
      <c r="E6024" t="s">
        <v>12</v>
      </c>
      <c r="F6024" s="4" t="s">
        <v>14</v>
      </c>
      <c r="G6024" s="3">
        <v>9.6016630000000003</v>
      </c>
      <c r="H6024" s="8">
        <v>0.30098890095745778</v>
      </c>
      <c r="I6024" s="26" t="str">
        <f>INDEX('Data Tab2'!$C:$C,MATCH('Data Tab1'!A6024,'Data Tab2'!$A:$A,0))</f>
        <v>KTW1</v>
      </c>
    </row>
    <row r="6025" spans="1:9" hidden="1">
      <c r="A6025" s="55">
        <v>102482320</v>
      </c>
      <c r="B6025" s="1" t="s">
        <v>33</v>
      </c>
      <c r="C6025" t="s">
        <v>31</v>
      </c>
      <c r="D6025" s="1" t="s">
        <v>11</v>
      </c>
      <c r="E6025" t="s">
        <v>12</v>
      </c>
      <c r="F6025" s="4" t="s">
        <v>15</v>
      </c>
      <c r="G6025" s="3">
        <v>10.999997</v>
      </c>
      <c r="H6025" s="8">
        <v>0.85121869306206632</v>
      </c>
      <c r="I6025" s="26" t="str">
        <f>INDEX('Data Tab2'!$C:$C,MATCH('Data Tab1'!A6025,'Data Tab2'!$A:$A,0))</f>
        <v>KTW1</v>
      </c>
    </row>
    <row r="6026" spans="1:9" hidden="1">
      <c r="A6026" s="55">
        <v>102482320</v>
      </c>
      <c r="B6026" s="1" t="s">
        <v>33</v>
      </c>
      <c r="C6026" t="s">
        <v>31</v>
      </c>
      <c r="D6026" s="1" t="s">
        <v>11</v>
      </c>
      <c r="E6026" t="s">
        <v>12</v>
      </c>
      <c r="F6026" s="4" t="s">
        <v>29</v>
      </c>
      <c r="G6026" s="3">
        <v>2.020273</v>
      </c>
      <c r="H6026" s="8">
        <v>0.90555720967224451</v>
      </c>
      <c r="I6026" s="26" t="str">
        <f>INDEX('Data Tab2'!$C:$C,MATCH('Data Tab1'!A6026,'Data Tab2'!$A:$A,0))</f>
        <v>KTW1</v>
      </c>
    </row>
    <row r="6027" spans="1:9" hidden="1">
      <c r="A6027" s="55">
        <v>102482320</v>
      </c>
      <c r="B6027" s="1" t="s">
        <v>33</v>
      </c>
      <c r="C6027" t="s">
        <v>31</v>
      </c>
      <c r="D6027" s="1" t="s">
        <v>11</v>
      </c>
      <c r="E6027" t="s">
        <v>12</v>
      </c>
      <c r="F6027" s="4" t="s">
        <v>16</v>
      </c>
      <c r="G6027" s="3">
        <v>5.622776</v>
      </c>
      <c r="H6027" s="8">
        <v>0.75638185664186031</v>
      </c>
      <c r="I6027" s="26" t="str">
        <f>INDEX('Data Tab2'!$C:$C,MATCH('Data Tab1'!A6027,'Data Tab2'!$A:$A,0))</f>
        <v>KTW1</v>
      </c>
    </row>
    <row r="6028" spans="1:9" hidden="1">
      <c r="A6028" s="55">
        <v>102482320</v>
      </c>
      <c r="B6028" s="1" t="s">
        <v>33</v>
      </c>
      <c r="C6028" t="s">
        <v>31</v>
      </c>
      <c r="D6028" s="1" t="s">
        <v>17</v>
      </c>
      <c r="E6028" t="s">
        <v>18</v>
      </c>
      <c r="F6028" s="4" t="s">
        <v>35</v>
      </c>
      <c r="G6028" s="3">
        <v>5.9055540000000004</v>
      </c>
      <c r="H6028" s="8">
        <v>0.10981158127157487</v>
      </c>
      <c r="I6028" s="26" t="str">
        <f>INDEX('Data Tab2'!$C:$C,MATCH('Data Tab1'!A6028,'Data Tab2'!$A:$A,0))</f>
        <v>KTW1</v>
      </c>
    </row>
    <row r="6029" spans="1:9" hidden="1">
      <c r="A6029" s="55">
        <v>102482320</v>
      </c>
      <c r="B6029" s="1" t="s">
        <v>33</v>
      </c>
      <c r="C6029" t="s">
        <v>31</v>
      </c>
      <c r="D6029" s="1" t="s">
        <v>17</v>
      </c>
      <c r="E6029" t="s">
        <v>18</v>
      </c>
      <c r="F6029" s="4" t="s">
        <v>36</v>
      </c>
      <c r="G6029" s="3">
        <v>4.4833309999999997</v>
      </c>
      <c r="H6029" s="8">
        <v>1.9706271598873948E-2</v>
      </c>
      <c r="I6029" s="26" t="str">
        <f>INDEX('Data Tab2'!$C:$C,MATCH('Data Tab1'!A6029,'Data Tab2'!$A:$A,0))</f>
        <v>KTW1</v>
      </c>
    </row>
    <row r="6030" spans="1:9" hidden="1">
      <c r="A6030" s="55">
        <v>102482320</v>
      </c>
      <c r="B6030" s="1" t="s">
        <v>33</v>
      </c>
      <c r="C6030" t="s">
        <v>31</v>
      </c>
      <c r="D6030" s="1" t="s">
        <v>17</v>
      </c>
      <c r="E6030" t="s">
        <v>18</v>
      </c>
      <c r="F6030" s="4" t="s">
        <v>38</v>
      </c>
      <c r="G6030" s="3">
        <v>0.412773</v>
      </c>
      <c r="H6030" s="8">
        <v>6.7681769390059099E-2</v>
      </c>
      <c r="I6030" s="26" t="str">
        <f>INDEX('Data Tab2'!$C:$C,MATCH('Data Tab1'!A6030,'Data Tab2'!$A:$A,0))</f>
        <v>KTW1</v>
      </c>
    </row>
    <row r="6031" spans="1:9" hidden="1">
      <c r="A6031" s="55">
        <v>102482320</v>
      </c>
      <c r="B6031" s="1" t="s">
        <v>33</v>
      </c>
      <c r="C6031" t="s">
        <v>31</v>
      </c>
      <c r="D6031" s="1" t="s">
        <v>17</v>
      </c>
      <c r="E6031" t="s">
        <v>18</v>
      </c>
      <c r="F6031" s="4" t="s">
        <v>19</v>
      </c>
      <c r="G6031" s="3">
        <v>9.9999990000000007</v>
      </c>
      <c r="H6031" s="8">
        <v>0.92722538491469952</v>
      </c>
      <c r="I6031" s="26" t="str">
        <f>INDEX('Data Tab2'!$C:$C,MATCH('Data Tab1'!A6031,'Data Tab2'!$A:$A,0))</f>
        <v>KTW1</v>
      </c>
    </row>
    <row r="6032" spans="1:9" hidden="1">
      <c r="A6032" s="55">
        <v>102482320</v>
      </c>
      <c r="B6032" s="1" t="s">
        <v>33</v>
      </c>
      <c r="C6032" t="s">
        <v>31</v>
      </c>
      <c r="D6032" s="1" t="s">
        <v>17</v>
      </c>
      <c r="E6032" t="s">
        <v>18</v>
      </c>
      <c r="F6032" s="4" t="s">
        <v>21</v>
      </c>
      <c r="G6032" s="3">
        <v>9.9999979999999997</v>
      </c>
      <c r="H6032" s="8">
        <v>0.96141530103169459</v>
      </c>
      <c r="I6032" s="26" t="str">
        <f>INDEX('Data Tab2'!$C:$C,MATCH('Data Tab1'!A6032,'Data Tab2'!$A:$A,0))</f>
        <v>KTW1</v>
      </c>
    </row>
    <row r="6033" spans="1:9" hidden="1">
      <c r="A6033" s="55">
        <v>102482320</v>
      </c>
      <c r="B6033" s="1" t="s">
        <v>33</v>
      </c>
      <c r="C6033" t="s">
        <v>31</v>
      </c>
      <c r="D6033" s="1" t="s">
        <v>17</v>
      </c>
      <c r="E6033" t="s">
        <v>23</v>
      </c>
      <c r="F6033" s="4" t="s">
        <v>24</v>
      </c>
      <c r="G6033" s="3">
        <v>9.9999970000000005</v>
      </c>
      <c r="H6033" s="8">
        <v>0.3022322225461942</v>
      </c>
      <c r="I6033" s="26" t="str">
        <f>INDEX('Data Tab2'!$C:$C,MATCH('Data Tab1'!A6033,'Data Tab2'!$A:$A,0))</f>
        <v>KTW1</v>
      </c>
    </row>
    <row r="6034" spans="1:9" hidden="1">
      <c r="A6034" s="56">
        <v>102482320</v>
      </c>
      <c r="B6034" s="1" t="s">
        <v>33</v>
      </c>
      <c r="C6034" t="s">
        <v>31</v>
      </c>
      <c r="D6034" s="1" t="s">
        <v>17</v>
      </c>
      <c r="E6034" t="s">
        <v>23</v>
      </c>
      <c r="F6034" s="4" t="s">
        <v>25</v>
      </c>
      <c r="G6034" s="3">
        <v>2.3563839999999998</v>
      </c>
      <c r="H6034" s="8">
        <v>0.192420719387981</v>
      </c>
      <c r="I6034" s="26" t="str">
        <f>INDEX('Data Tab2'!$C:$C,MATCH('Data Tab1'!A6034,'Data Tab2'!$A:$A,0))</f>
        <v>KTW1</v>
      </c>
    </row>
    <row r="6035" spans="1:9">
      <c r="A6035" s="55">
        <v>102482829</v>
      </c>
      <c r="B6035" s="1" t="s">
        <v>9</v>
      </c>
      <c r="C6035" t="s">
        <v>39</v>
      </c>
      <c r="D6035" s="1" t="s">
        <v>17</v>
      </c>
      <c r="E6035" t="s">
        <v>18</v>
      </c>
      <c r="F6035" s="4" t="s">
        <v>36</v>
      </c>
      <c r="G6035" s="3">
        <v>2.993611</v>
      </c>
      <c r="H6035" s="8">
        <v>0.60841340002388222</v>
      </c>
      <c r="I6035" s="26" t="str">
        <f>INDEX('Data Tab2'!$C:$C,MATCH('Data Tab1'!A6035,'Data Tab2'!$A:$A,0))</f>
        <v>LBA1</v>
      </c>
    </row>
    <row r="6036" spans="1:9" hidden="1">
      <c r="A6036" s="55">
        <v>102482829</v>
      </c>
      <c r="B6036" s="1" t="s">
        <v>9</v>
      </c>
      <c r="C6036" t="s">
        <v>39</v>
      </c>
      <c r="D6036" s="1" t="s">
        <v>17</v>
      </c>
      <c r="E6036" t="s">
        <v>23</v>
      </c>
      <c r="F6036" s="4" t="s">
        <v>25</v>
      </c>
      <c r="G6036" s="3">
        <v>4.7305539999999997</v>
      </c>
      <c r="H6036" s="8">
        <v>0.30083167793827947</v>
      </c>
      <c r="I6036" s="26" t="str">
        <f>INDEX('Data Tab2'!$C:$C,MATCH('Data Tab1'!A6036,'Data Tab2'!$A:$A,0))</f>
        <v>LBA1</v>
      </c>
    </row>
    <row r="6037" spans="1:9" hidden="1">
      <c r="A6037" s="55">
        <v>102482829</v>
      </c>
      <c r="B6037" s="1" t="s">
        <v>33</v>
      </c>
      <c r="C6037" t="s">
        <v>32</v>
      </c>
      <c r="D6037" s="1" t="s">
        <v>11</v>
      </c>
      <c r="E6037" t="s">
        <v>12</v>
      </c>
      <c r="F6037" s="4" t="s">
        <v>34</v>
      </c>
      <c r="G6037" s="3">
        <v>10.676104</v>
      </c>
      <c r="H6037" s="8">
        <v>0.5721172116616311</v>
      </c>
      <c r="I6037" s="26" t="str">
        <f>INDEX('Data Tab2'!$C:$C,MATCH('Data Tab1'!A6037,'Data Tab2'!$A:$A,0))</f>
        <v>LBA1</v>
      </c>
    </row>
    <row r="6038" spans="1:9" hidden="1">
      <c r="A6038" s="55">
        <v>102482829</v>
      </c>
      <c r="B6038" s="1" t="s">
        <v>33</v>
      </c>
      <c r="C6038" t="s">
        <v>32</v>
      </c>
      <c r="D6038" s="1" t="s">
        <v>11</v>
      </c>
      <c r="E6038" t="s">
        <v>12</v>
      </c>
      <c r="F6038" s="4" t="s">
        <v>14</v>
      </c>
      <c r="G6038" s="3">
        <v>9.1772130000000001</v>
      </c>
      <c r="H6038" s="8">
        <v>0.79553887449844007</v>
      </c>
      <c r="I6038" s="26" t="str">
        <f>INDEX('Data Tab2'!$C:$C,MATCH('Data Tab1'!A6038,'Data Tab2'!$A:$A,0))</f>
        <v>LBA1</v>
      </c>
    </row>
    <row r="6039" spans="1:9" hidden="1">
      <c r="A6039" s="55">
        <v>102482829</v>
      </c>
      <c r="B6039" s="1" t="s">
        <v>33</v>
      </c>
      <c r="C6039" t="s">
        <v>32</v>
      </c>
      <c r="D6039" s="1" t="s">
        <v>11</v>
      </c>
      <c r="E6039" t="s">
        <v>12</v>
      </c>
      <c r="F6039" s="4" t="s">
        <v>15</v>
      </c>
      <c r="G6039" s="3">
        <v>10.818049</v>
      </c>
      <c r="H6039" s="8">
        <v>0.39605828350300332</v>
      </c>
      <c r="I6039" s="26" t="str">
        <f>INDEX('Data Tab2'!$C:$C,MATCH('Data Tab1'!A6039,'Data Tab2'!$A:$A,0))</f>
        <v>LBA1</v>
      </c>
    </row>
    <row r="6040" spans="1:9" hidden="1">
      <c r="A6040" s="55">
        <v>102482829</v>
      </c>
      <c r="B6040" s="1" t="s">
        <v>33</v>
      </c>
      <c r="C6040" t="s">
        <v>32</v>
      </c>
      <c r="D6040" s="1" t="s">
        <v>11</v>
      </c>
      <c r="E6040" t="s">
        <v>12</v>
      </c>
      <c r="F6040" s="4" t="s">
        <v>28</v>
      </c>
      <c r="G6040" s="3">
        <v>10.799994</v>
      </c>
      <c r="H6040" s="8">
        <v>0.89113184058592831</v>
      </c>
      <c r="I6040" s="26" t="str">
        <f>INDEX('Data Tab2'!$C:$C,MATCH('Data Tab1'!A6040,'Data Tab2'!$A:$A,0))</f>
        <v>LBA1</v>
      </c>
    </row>
    <row r="6041" spans="1:9" hidden="1">
      <c r="A6041" s="55">
        <v>102482829</v>
      </c>
      <c r="B6041" s="1" t="s">
        <v>33</v>
      </c>
      <c r="C6041" t="s">
        <v>32</v>
      </c>
      <c r="D6041" s="1" t="s">
        <v>11</v>
      </c>
      <c r="E6041" t="s">
        <v>12</v>
      </c>
      <c r="F6041" s="4" t="s">
        <v>29</v>
      </c>
      <c r="G6041" s="3">
        <v>10.202493</v>
      </c>
      <c r="H6041" s="8">
        <v>0.12911524672131935</v>
      </c>
      <c r="I6041" s="26" t="str">
        <f>INDEX('Data Tab2'!$C:$C,MATCH('Data Tab1'!A6041,'Data Tab2'!$A:$A,0))</f>
        <v>LBA1</v>
      </c>
    </row>
    <row r="6042" spans="1:9" hidden="1">
      <c r="A6042" s="55">
        <v>102482829</v>
      </c>
      <c r="B6042" s="1" t="s">
        <v>33</v>
      </c>
      <c r="C6042" t="s">
        <v>32</v>
      </c>
      <c r="D6042" s="1" t="s">
        <v>17</v>
      </c>
      <c r="E6042" t="s">
        <v>18</v>
      </c>
      <c r="F6042" s="4" t="s">
        <v>36</v>
      </c>
      <c r="G6042" s="3">
        <v>7.0049900000000003</v>
      </c>
      <c r="H6042" s="8">
        <v>0.92742475761378029</v>
      </c>
      <c r="I6042" s="26" t="str">
        <f>INDEX('Data Tab2'!$C:$C,MATCH('Data Tab1'!A6042,'Data Tab2'!$A:$A,0))</f>
        <v>LBA1</v>
      </c>
    </row>
    <row r="6043" spans="1:9" hidden="1">
      <c r="A6043" s="55">
        <v>102482829</v>
      </c>
      <c r="B6043" s="1" t="s">
        <v>33</v>
      </c>
      <c r="C6043" t="s">
        <v>32</v>
      </c>
      <c r="D6043" s="1" t="s">
        <v>17</v>
      </c>
      <c r="E6043" t="s">
        <v>18</v>
      </c>
      <c r="F6043" s="4" t="s">
        <v>38</v>
      </c>
      <c r="G6043" s="3">
        <v>9.9999900000000004</v>
      </c>
      <c r="H6043" s="8">
        <v>0.99189157755954083</v>
      </c>
      <c r="I6043" s="26" t="str">
        <f>INDEX('Data Tab2'!$C:$C,MATCH('Data Tab1'!A6043,'Data Tab2'!$A:$A,0))</f>
        <v>LBA1</v>
      </c>
    </row>
    <row r="6044" spans="1:9" hidden="1">
      <c r="A6044" s="55">
        <v>102482829</v>
      </c>
      <c r="B6044" s="1" t="s">
        <v>33</v>
      </c>
      <c r="C6044" t="s">
        <v>32</v>
      </c>
      <c r="D6044" s="1" t="s">
        <v>17</v>
      </c>
      <c r="E6044" t="s">
        <v>18</v>
      </c>
      <c r="F6044" s="4" t="s">
        <v>19</v>
      </c>
      <c r="G6044" s="3">
        <v>9.9999909999999996</v>
      </c>
      <c r="H6044" s="8">
        <v>0.96261888603383672</v>
      </c>
      <c r="I6044" s="26" t="str">
        <f>INDEX('Data Tab2'!$C:$C,MATCH('Data Tab1'!A6044,'Data Tab2'!$A:$A,0))</f>
        <v>LBA1</v>
      </c>
    </row>
    <row r="6045" spans="1:9" hidden="1">
      <c r="A6045" s="56">
        <v>102482829</v>
      </c>
      <c r="B6045" s="1" t="s">
        <v>33</v>
      </c>
      <c r="C6045" t="s">
        <v>32</v>
      </c>
      <c r="D6045" s="1" t="s">
        <v>17</v>
      </c>
      <c r="E6045" t="s">
        <v>18</v>
      </c>
      <c r="F6045" s="4" t="s">
        <v>20</v>
      </c>
      <c r="G6045" s="3">
        <v>7.8544349999999996</v>
      </c>
      <c r="H6045" s="8">
        <v>0.99930766229992629</v>
      </c>
      <c r="I6045" s="26" t="str">
        <f>INDEX('Data Tab2'!$C:$C,MATCH('Data Tab1'!A6045,'Data Tab2'!$A:$A,0))</f>
        <v>LBA1</v>
      </c>
    </row>
    <row r="6046" spans="1:9">
      <c r="A6046" s="55">
        <v>102488710</v>
      </c>
      <c r="B6046" s="1" t="s">
        <v>33</v>
      </c>
      <c r="C6046" t="s">
        <v>32</v>
      </c>
      <c r="D6046" s="1" t="s">
        <v>11</v>
      </c>
      <c r="E6046" t="s">
        <v>12</v>
      </c>
      <c r="F6046" s="4" t="s">
        <v>13</v>
      </c>
      <c r="G6046" s="3">
        <v>10.643881</v>
      </c>
      <c r="H6046" s="8">
        <v>0.60545472998374561</v>
      </c>
      <c r="I6046" s="26" t="str">
        <f>INDEX('Data Tab2'!$C:$C,MATCH('Data Tab1'!A6046,'Data Tab2'!$A:$A,0))</f>
        <v>LBA2</v>
      </c>
    </row>
    <row r="6047" spans="1:9" hidden="1">
      <c r="A6047" s="55">
        <v>102488710</v>
      </c>
      <c r="B6047" s="1" t="s">
        <v>33</v>
      </c>
      <c r="C6047" t="s">
        <v>32</v>
      </c>
      <c r="D6047" s="1" t="s">
        <v>11</v>
      </c>
      <c r="E6047" t="s">
        <v>12</v>
      </c>
      <c r="F6047" s="4" t="s">
        <v>34</v>
      </c>
      <c r="G6047" s="3">
        <v>10.999992000000001</v>
      </c>
      <c r="H6047" s="8">
        <v>0.55005584011933339</v>
      </c>
      <c r="I6047" s="26" t="str">
        <f>INDEX('Data Tab2'!$C:$C,MATCH('Data Tab1'!A6047,'Data Tab2'!$A:$A,0))</f>
        <v>LBA2</v>
      </c>
    </row>
    <row r="6048" spans="1:9" hidden="1">
      <c r="A6048" s="55">
        <v>102488710</v>
      </c>
      <c r="B6048" s="1" t="s">
        <v>33</v>
      </c>
      <c r="C6048" t="s">
        <v>32</v>
      </c>
      <c r="D6048" s="1" t="s">
        <v>11</v>
      </c>
      <c r="E6048" t="s">
        <v>12</v>
      </c>
      <c r="F6048" s="4" t="s">
        <v>14</v>
      </c>
      <c r="G6048" s="3">
        <v>5.9999919999999998</v>
      </c>
      <c r="H6048" s="8">
        <v>0.33573004995370315</v>
      </c>
      <c r="I6048" s="26" t="str">
        <f>INDEX('Data Tab2'!$C:$C,MATCH('Data Tab1'!A6048,'Data Tab2'!$A:$A,0))</f>
        <v>LBA2</v>
      </c>
    </row>
    <row r="6049" spans="1:9" hidden="1">
      <c r="A6049" s="55">
        <v>102488710</v>
      </c>
      <c r="B6049" s="1" t="s">
        <v>33</v>
      </c>
      <c r="C6049" t="s">
        <v>32</v>
      </c>
      <c r="D6049" s="1" t="s">
        <v>11</v>
      </c>
      <c r="E6049" t="s">
        <v>12</v>
      </c>
      <c r="F6049" s="4" t="s">
        <v>16</v>
      </c>
      <c r="G6049" s="3">
        <v>4.9999929999999999</v>
      </c>
      <c r="H6049" s="8">
        <v>0.35651673431330877</v>
      </c>
      <c r="I6049" s="26" t="str">
        <f>INDEX('Data Tab2'!$C:$C,MATCH('Data Tab1'!A6049,'Data Tab2'!$A:$A,0))</f>
        <v>LBA2</v>
      </c>
    </row>
    <row r="6050" spans="1:9" hidden="1">
      <c r="A6050" s="55">
        <v>102488710</v>
      </c>
      <c r="B6050" s="1" t="s">
        <v>33</v>
      </c>
      <c r="C6050" t="s">
        <v>32</v>
      </c>
      <c r="D6050" s="1" t="s">
        <v>17</v>
      </c>
      <c r="E6050" t="s">
        <v>18</v>
      </c>
      <c r="F6050" s="4" t="s">
        <v>35</v>
      </c>
      <c r="G6050" s="3">
        <v>9.9999920000000007</v>
      </c>
      <c r="H6050" s="8">
        <v>0.53302214738372322</v>
      </c>
      <c r="I6050" s="26" t="str">
        <f>INDEX('Data Tab2'!$C:$C,MATCH('Data Tab1'!A6050,'Data Tab2'!$A:$A,0))</f>
        <v>LBA2</v>
      </c>
    </row>
    <row r="6051" spans="1:9" hidden="1">
      <c r="A6051" s="55">
        <v>102488710</v>
      </c>
      <c r="B6051" s="1" t="s">
        <v>33</v>
      </c>
      <c r="C6051" t="s">
        <v>32</v>
      </c>
      <c r="D6051" s="1" t="s">
        <v>17</v>
      </c>
      <c r="E6051" t="s">
        <v>18</v>
      </c>
      <c r="F6051" s="4" t="s">
        <v>36</v>
      </c>
      <c r="G6051" s="3">
        <v>9.9999920000000007</v>
      </c>
      <c r="H6051" s="8">
        <v>0.53646118453079616</v>
      </c>
      <c r="I6051" s="26" t="str">
        <f>INDEX('Data Tab2'!$C:$C,MATCH('Data Tab1'!A6051,'Data Tab2'!$A:$A,0))</f>
        <v>LBA2</v>
      </c>
    </row>
    <row r="6052" spans="1:9" hidden="1">
      <c r="A6052" s="55">
        <v>102488710</v>
      </c>
      <c r="B6052" s="1" t="s">
        <v>33</v>
      </c>
      <c r="C6052" t="s">
        <v>32</v>
      </c>
      <c r="D6052" s="1" t="s">
        <v>17</v>
      </c>
      <c r="E6052" t="s">
        <v>18</v>
      </c>
      <c r="F6052" s="4" t="s">
        <v>38</v>
      </c>
      <c r="G6052" s="3">
        <v>4.9999909999999996</v>
      </c>
      <c r="H6052" s="8">
        <v>0.76544477205022143</v>
      </c>
      <c r="I6052" s="26" t="str">
        <f>INDEX('Data Tab2'!$C:$C,MATCH('Data Tab1'!A6052,'Data Tab2'!$A:$A,0))</f>
        <v>LBA2</v>
      </c>
    </row>
    <row r="6053" spans="1:9" hidden="1">
      <c r="A6053" s="55">
        <v>102488710</v>
      </c>
      <c r="B6053" s="1" t="s">
        <v>33</v>
      </c>
      <c r="C6053" t="s">
        <v>32</v>
      </c>
      <c r="D6053" s="1" t="s">
        <v>17</v>
      </c>
      <c r="E6053" t="s">
        <v>18</v>
      </c>
      <c r="F6053" s="4" t="s">
        <v>21</v>
      </c>
      <c r="G6053" s="3">
        <v>3.6833300000000002</v>
      </c>
      <c r="H6053" s="8">
        <v>0.69797167352694078</v>
      </c>
      <c r="I6053" s="26" t="str">
        <f>INDEX('Data Tab2'!$C:$C,MATCH('Data Tab1'!A6053,'Data Tab2'!$A:$A,0))</f>
        <v>LBA2</v>
      </c>
    </row>
    <row r="6054" spans="1:9" hidden="1">
      <c r="A6054" s="55">
        <v>102488710</v>
      </c>
      <c r="B6054" s="1" t="s">
        <v>33</v>
      </c>
      <c r="C6054" t="s">
        <v>32</v>
      </c>
      <c r="D6054" s="1" t="s">
        <v>17</v>
      </c>
      <c r="E6054" t="s">
        <v>23</v>
      </c>
      <c r="F6054" s="4" t="s">
        <v>24</v>
      </c>
      <c r="G6054" s="3">
        <v>2.521382</v>
      </c>
      <c r="H6054" s="8">
        <v>0.18029680715014151</v>
      </c>
      <c r="I6054" s="26" t="str">
        <f>INDEX('Data Tab2'!$C:$C,MATCH('Data Tab1'!A6054,'Data Tab2'!$A:$A,0))</f>
        <v>LBA2</v>
      </c>
    </row>
    <row r="6055" spans="1:9" hidden="1">
      <c r="A6055" s="56">
        <v>102488710</v>
      </c>
      <c r="B6055" s="1" t="s">
        <v>33</v>
      </c>
      <c r="C6055" t="s">
        <v>32</v>
      </c>
      <c r="D6055" s="1" t="s">
        <v>17</v>
      </c>
      <c r="E6055" t="s">
        <v>23</v>
      </c>
      <c r="F6055" s="4" t="s">
        <v>25</v>
      </c>
      <c r="G6055" s="3">
        <v>8.4427710000000005</v>
      </c>
      <c r="H6055" s="8">
        <v>0.56005349315763253</v>
      </c>
      <c r="I6055" s="26" t="str">
        <f>INDEX('Data Tab2'!$C:$C,MATCH('Data Tab1'!A6055,'Data Tab2'!$A:$A,0))</f>
        <v>LBA2</v>
      </c>
    </row>
    <row r="6056" spans="1:9">
      <c r="A6056" s="55">
        <v>102488714</v>
      </c>
      <c r="B6056" s="1" t="s">
        <v>33</v>
      </c>
      <c r="C6056" t="s">
        <v>31</v>
      </c>
      <c r="D6056" s="1" t="s">
        <v>11</v>
      </c>
      <c r="E6056" t="s">
        <v>12</v>
      </c>
      <c r="F6056" s="4" t="s">
        <v>13</v>
      </c>
      <c r="G6056" s="3">
        <v>8.9805530000000005</v>
      </c>
      <c r="H6056" s="8">
        <v>8.3056813454964518E-2</v>
      </c>
      <c r="I6056" s="26" t="str">
        <f>INDEX('Data Tab2'!$C:$C,MATCH('Data Tab1'!A6056,'Data Tab2'!$A:$A,0))</f>
        <v>LCJ2</v>
      </c>
    </row>
    <row r="6057" spans="1:9" hidden="1">
      <c r="A6057" s="55">
        <v>102488714</v>
      </c>
      <c r="B6057" s="1" t="s">
        <v>33</v>
      </c>
      <c r="C6057" t="s">
        <v>31</v>
      </c>
      <c r="D6057" s="1" t="s">
        <v>11</v>
      </c>
      <c r="E6057" t="s">
        <v>12</v>
      </c>
      <c r="F6057" s="4" t="s">
        <v>34</v>
      </c>
      <c r="G6057" s="3">
        <v>9.9999979999999997</v>
      </c>
      <c r="H6057" s="8">
        <v>0.77134055408516089</v>
      </c>
      <c r="I6057" s="26" t="str">
        <f>INDEX('Data Tab2'!$C:$C,MATCH('Data Tab1'!A6057,'Data Tab2'!$A:$A,0))</f>
        <v>LCJ2</v>
      </c>
    </row>
    <row r="6058" spans="1:9" hidden="1">
      <c r="A6058" s="55">
        <v>102488714</v>
      </c>
      <c r="B6058" s="1" t="s">
        <v>33</v>
      </c>
      <c r="C6058" t="s">
        <v>31</v>
      </c>
      <c r="D6058" s="1" t="s">
        <v>11</v>
      </c>
      <c r="E6058" t="s">
        <v>12</v>
      </c>
      <c r="F6058" s="4" t="s">
        <v>16</v>
      </c>
      <c r="G6058" s="3">
        <v>8.9999979999999997</v>
      </c>
      <c r="H6058" s="8">
        <v>0.86444974805011576</v>
      </c>
      <c r="I6058" s="26" t="str">
        <f>INDEX('Data Tab2'!$C:$C,MATCH('Data Tab1'!A6058,'Data Tab2'!$A:$A,0))</f>
        <v>LCJ2</v>
      </c>
    </row>
    <row r="6059" spans="1:9" hidden="1">
      <c r="A6059" s="55">
        <v>102488714</v>
      </c>
      <c r="B6059" s="1" t="s">
        <v>33</v>
      </c>
      <c r="C6059" t="s">
        <v>31</v>
      </c>
      <c r="D6059" s="1" t="s">
        <v>17</v>
      </c>
      <c r="E6059" t="s">
        <v>18</v>
      </c>
      <c r="F6059" s="4" t="s">
        <v>35</v>
      </c>
      <c r="G6059" s="3">
        <v>9.8291649999999997</v>
      </c>
      <c r="H6059" s="8">
        <v>0.82961909967712522</v>
      </c>
      <c r="I6059" s="26" t="str">
        <f>INDEX('Data Tab2'!$C:$C,MATCH('Data Tab1'!A6059,'Data Tab2'!$A:$A,0))</f>
        <v>LCJ2</v>
      </c>
    </row>
    <row r="6060" spans="1:9" hidden="1">
      <c r="A6060" s="55">
        <v>102488714</v>
      </c>
      <c r="B6060" s="1" t="s">
        <v>33</v>
      </c>
      <c r="C6060" t="s">
        <v>31</v>
      </c>
      <c r="D6060" s="1" t="s">
        <v>17</v>
      </c>
      <c r="E6060" t="s">
        <v>18</v>
      </c>
      <c r="F6060" s="4" t="s">
        <v>36</v>
      </c>
      <c r="G6060" s="3">
        <v>9.9999979999999997</v>
      </c>
      <c r="H6060" s="8">
        <v>0.2932243149534085</v>
      </c>
      <c r="I6060" s="26" t="str">
        <f>INDEX('Data Tab2'!$C:$C,MATCH('Data Tab1'!A6060,'Data Tab2'!$A:$A,0))</f>
        <v>LCJ2</v>
      </c>
    </row>
    <row r="6061" spans="1:9" hidden="1">
      <c r="A6061" s="55">
        <v>102488714</v>
      </c>
      <c r="B6061" s="1" t="s">
        <v>33</v>
      </c>
      <c r="C6061" t="s">
        <v>31</v>
      </c>
      <c r="D6061" s="1" t="s">
        <v>17</v>
      </c>
      <c r="E6061" t="s">
        <v>18</v>
      </c>
      <c r="F6061" s="4" t="s">
        <v>22</v>
      </c>
      <c r="G6061" s="3">
        <v>9.2180540000000004</v>
      </c>
      <c r="H6061" s="8">
        <v>0.37945762507159742</v>
      </c>
      <c r="I6061" s="26" t="str">
        <f>INDEX('Data Tab2'!$C:$C,MATCH('Data Tab1'!A6061,'Data Tab2'!$A:$A,0))</f>
        <v>LCJ2</v>
      </c>
    </row>
    <row r="6062" spans="1:9" hidden="1">
      <c r="A6062" s="55">
        <v>102488714</v>
      </c>
      <c r="B6062" s="1" t="s">
        <v>33</v>
      </c>
      <c r="C6062" t="s">
        <v>31</v>
      </c>
      <c r="D6062" s="1" t="s">
        <v>17</v>
      </c>
      <c r="E6062" t="s">
        <v>23</v>
      </c>
      <c r="F6062" s="4" t="s">
        <v>24</v>
      </c>
      <c r="G6062" s="3">
        <v>9.5561100000000003</v>
      </c>
      <c r="H6062" s="8">
        <v>0.70853992083091399</v>
      </c>
      <c r="I6062" s="26" t="str">
        <f>INDEX('Data Tab2'!$C:$C,MATCH('Data Tab1'!A6062,'Data Tab2'!$A:$A,0))</f>
        <v>LCJ2</v>
      </c>
    </row>
    <row r="6063" spans="1:9" hidden="1">
      <c r="A6063" s="56">
        <v>102488714</v>
      </c>
      <c r="B6063" s="1" t="s">
        <v>33</v>
      </c>
      <c r="C6063" t="s">
        <v>31</v>
      </c>
      <c r="D6063" s="1" t="s">
        <v>17</v>
      </c>
      <c r="E6063" t="s">
        <v>23</v>
      </c>
      <c r="F6063" s="4" t="s">
        <v>25</v>
      </c>
      <c r="G6063" s="3">
        <v>8.2983309999999992</v>
      </c>
      <c r="H6063" s="8">
        <v>0.61361773712864809</v>
      </c>
      <c r="I6063" s="26" t="str">
        <f>INDEX('Data Tab2'!$C:$C,MATCH('Data Tab1'!A6063,'Data Tab2'!$A:$A,0))</f>
        <v>LCJ2</v>
      </c>
    </row>
    <row r="6064" spans="1:9">
      <c r="A6064" s="55">
        <v>102495041</v>
      </c>
      <c r="B6064" s="1" t="s">
        <v>9</v>
      </c>
      <c r="C6064" t="s">
        <v>37</v>
      </c>
      <c r="D6064" s="1" t="s">
        <v>11</v>
      </c>
      <c r="E6064" t="s">
        <v>12</v>
      </c>
      <c r="F6064" s="4" t="s">
        <v>16</v>
      </c>
      <c r="G6064" s="3">
        <v>11.015273000000001</v>
      </c>
      <c r="H6064" s="8">
        <v>0.55328079490703974</v>
      </c>
      <c r="I6064" s="26" t="str">
        <f>INDEX('Data Tab2'!$C:$C,MATCH('Data Tab1'!A6064,'Data Tab2'!$A:$A,0))</f>
        <v>LCY2</v>
      </c>
    </row>
    <row r="6065" spans="1:9" hidden="1">
      <c r="A6065" s="55">
        <v>102495041</v>
      </c>
      <c r="B6065" s="1" t="s">
        <v>9</v>
      </c>
      <c r="C6065" t="s">
        <v>37</v>
      </c>
      <c r="D6065" s="1" t="s">
        <v>17</v>
      </c>
      <c r="E6065" t="s">
        <v>18</v>
      </c>
      <c r="F6065" s="4" t="s">
        <v>35</v>
      </c>
      <c r="G6065" s="3">
        <v>9.9986080000000008</v>
      </c>
      <c r="H6065" s="8">
        <v>6.0706341145945197E-3</v>
      </c>
      <c r="I6065" s="26" t="str">
        <f>INDEX('Data Tab2'!$C:$C,MATCH('Data Tab1'!A6065,'Data Tab2'!$A:$A,0))</f>
        <v>LCY2</v>
      </c>
    </row>
    <row r="6066" spans="1:9" hidden="1">
      <c r="A6066" s="55">
        <v>102495041</v>
      </c>
      <c r="B6066" s="1" t="s">
        <v>9</v>
      </c>
      <c r="C6066" t="s">
        <v>37</v>
      </c>
      <c r="D6066" s="1" t="s">
        <v>17</v>
      </c>
      <c r="E6066" t="s">
        <v>18</v>
      </c>
      <c r="F6066" s="4" t="s">
        <v>38</v>
      </c>
      <c r="G6066" s="3">
        <v>5.9991620000000001</v>
      </c>
      <c r="H6066" s="8">
        <v>0.85404260799734188</v>
      </c>
      <c r="I6066" s="26" t="str">
        <f>INDEX('Data Tab2'!$C:$C,MATCH('Data Tab1'!A6066,'Data Tab2'!$A:$A,0))</f>
        <v>LCY2</v>
      </c>
    </row>
    <row r="6067" spans="1:9" hidden="1">
      <c r="A6067" s="55">
        <v>102495041</v>
      </c>
      <c r="B6067" s="1" t="s">
        <v>9</v>
      </c>
      <c r="C6067" t="s">
        <v>37</v>
      </c>
      <c r="D6067" s="1" t="s">
        <v>17</v>
      </c>
      <c r="E6067" t="s">
        <v>18</v>
      </c>
      <c r="F6067" s="4" t="s">
        <v>22</v>
      </c>
      <c r="G6067" s="3">
        <v>9.9986069999999998</v>
      </c>
      <c r="H6067" s="8">
        <v>0.87462501833233375</v>
      </c>
      <c r="I6067" s="26" t="str">
        <f>INDEX('Data Tab2'!$C:$C,MATCH('Data Tab1'!A6067,'Data Tab2'!$A:$A,0))</f>
        <v>LCY2</v>
      </c>
    </row>
    <row r="6068" spans="1:9" hidden="1">
      <c r="A6068" s="55">
        <v>102495041</v>
      </c>
      <c r="B6068" s="1" t="s">
        <v>9</v>
      </c>
      <c r="C6068" t="s">
        <v>37</v>
      </c>
      <c r="D6068" s="1" t="s">
        <v>17</v>
      </c>
      <c r="E6068" t="s">
        <v>23</v>
      </c>
      <c r="F6068" s="4" t="s">
        <v>24</v>
      </c>
      <c r="G6068" s="3">
        <v>4.4991649999999996</v>
      </c>
      <c r="H6068" s="8">
        <v>0.32496851097379054</v>
      </c>
      <c r="I6068" s="26" t="str">
        <f>INDEX('Data Tab2'!$C:$C,MATCH('Data Tab1'!A6068,'Data Tab2'!$A:$A,0))</f>
        <v>LCY2</v>
      </c>
    </row>
    <row r="6069" spans="1:9" hidden="1">
      <c r="A6069" s="56">
        <v>102495041</v>
      </c>
      <c r="B6069" s="1" t="s">
        <v>9</v>
      </c>
      <c r="C6069" t="s">
        <v>31</v>
      </c>
      <c r="D6069" s="1" t="s">
        <v>17</v>
      </c>
      <c r="E6069" t="s">
        <v>23</v>
      </c>
      <c r="F6069" s="4" t="s">
        <v>24</v>
      </c>
      <c r="G6069" s="3">
        <v>1.4999990000000001</v>
      </c>
      <c r="H6069" s="8">
        <v>6.1511014083410753E-3</v>
      </c>
      <c r="I6069" s="26" t="str">
        <f>INDEX('Data Tab2'!$C:$C,MATCH('Data Tab1'!A6069,'Data Tab2'!$A:$A,0))</f>
        <v>LCY2</v>
      </c>
    </row>
    <row r="6070" spans="1:9">
      <c r="A6070" s="55">
        <v>102495045</v>
      </c>
      <c r="B6070" s="1" t="s">
        <v>9</v>
      </c>
      <c r="C6070" t="s">
        <v>10</v>
      </c>
      <c r="D6070" s="1" t="s">
        <v>11</v>
      </c>
      <c r="E6070" t="s">
        <v>12</v>
      </c>
      <c r="F6070" s="4" t="s">
        <v>13</v>
      </c>
      <c r="G6070" s="3">
        <v>4.9991649999999996</v>
      </c>
      <c r="H6070" s="8">
        <v>0.55122457479859899</v>
      </c>
      <c r="I6070" s="26" t="str">
        <f>INDEX('Data Tab2'!$C:$C,MATCH('Data Tab1'!A6070,'Data Tab2'!$A:$A,0))</f>
        <v>LEJ1</v>
      </c>
    </row>
    <row r="6071" spans="1:9" hidden="1">
      <c r="A6071" s="55">
        <v>102495045</v>
      </c>
      <c r="B6071" s="1" t="s">
        <v>9</v>
      </c>
      <c r="C6071" t="s">
        <v>10</v>
      </c>
      <c r="D6071" s="1" t="s">
        <v>11</v>
      </c>
      <c r="E6071" t="s">
        <v>12</v>
      </c>
      <c r="F6071" s="4" t="s">
        <v>34</v>
      </c>
      <c r="G6071" s="3">
        <v>5.4991640000000004</v>
      </c>
      <c r="H6071" s="8">
        <v>0.89050577812307796</v>
      </c>
      <c r="I6071" s="26" t="str">
        <f>INDEX('Data Tab2'!$C:$C,MATCH('Data Tab1'!A6071,'Data Tab2'!$A:$A,0))</f>
        <v>LEJ1</v>
      </c>
    </row>
    <row r="6072" spans="1:9" hidden="1">
      <c r="A6072" s="55">
        <v>102495045</v>
      </c>
      <c r="B6072" s="1" t="s">
        <v>9</v>
      </c>
      <c r="C6072" t="s">
        <v>10</v>
      </c>
      <c r="D6072" s="1" t="s">
        <v>11</v>
      </c>
      <c r="E6072" t="s">
        <v>12</v>
      </c>
      <c r="F6072" s="4" t="s">
        <v>14</v>
      </c>
      <c r="G6072" s="3">
        <v>9.3011079999999993</v>
      </c>
      <c r="H6072" s="8">
        <v>0.99235694543822772</v>
      </c>
      <c r="I6072" s="26" t="str">
        <f>INDEX('Data Tab2'!$C:$C,MATCH('Data Tab1'!A6072,'Data Tab2'!$A:$A,0))</f>
        <v>LEJ1</v>
      </c>
    </row>
    <row r="6073" spans="1:9" hidden="1">
      <c r="A6073" s="55">
        <v>102495045</v>
      </c>
      <c r="B6073" s="1" t="s">
        <v>9</v>
      </c>
      <c r="C6073" t="s">
        <v>10</v>
      </c>
      <c r="D6073" s="1" t="s">
        <v>11</v>
      </c>
      <c r="E6073" t="s">
        <v>12</v>
      </c>
      <c r="F6073" s="4" t="s">
        <v>15</v>
      </c>
      <c r="G6073" s="3">
        <v>9.3680540000000008</v>
      </c>
      <c r="H6073" s="8">
        <v>0.10494562113791828</v>
      </c>
      <c r="I6073" s="26" t="str">
        <f>INDEX('Data Tab2'!$C:$C,MATCH('Data Tab1'!A6073,'Data Tab2'!$A:$A,0))</f>
        <v>LEJ1</v>
      </c>
    </row>
    <row r="6074" spans="1:9" hidden="1">
      <c r="A6074" s="55">
        <v>102495045</v>
      </c>
      <c r="B6074" s="1" t="s">
        <v>9</v>
      </c>
      <c r="C6074" t="s">
        <v>10</v>
      </c>
      <c r="D6074" s="1" t="s">
        <v>11</v>
      </c>
      <c r="E6074" t="s">
        <v>12</v>
      </c>
      <c r="F6074" s="4" t="s">
        <v>28</v>
      </c>
      <c r="G6074" s="3">
        <v>9.9980519999999995</v>
      </c>
      <c r="H6074" s="8">
        <v>0.37525442509988116</v>
      </c>
      <c r="I6074" s="26" t="str">
        <f>INDEX('Data Tab2'!$C:$C,MATCH('Data Tab1'!A6074,'Data Tab2'!$A:$A,0))</f>
        <v>LEJ1</v>
      </c>
    </row>
    <row r="6075" spans="1:9" hidden="1">
      <c r="A6075" s="55">
        <v>102495045</v>
      </c>
      <c r="B6075" s="1" t="s">
        <v>9</v>
      </c>
      <c r="C6075" t="s">
        <v>10</v>
      </c>
      <c r="D6075" s="1" t="s">
        <v>11</v>
      </c>
      <c r="E6075" t="s">
        <v>12</v>
      </c>
      <c r="F6075" s="4" t="s">
        <v>29</v>
      </c>
      <c r="G6075" s="3">
        <v>4.4994420000000002</v>
      </c>
      <c r="H6075" s="8">
        <v>0.8113737583154097</v>
      </c>
      <c r="I6075" s="26" t="str">
        <f>INDEX('Data Tab2'!$C:$C,MATCH('Data Tab1'!A6075,'Data Tab2'!$A:$A,0))</f>
        <v>LEJ1</v>
      </c>
    </row>
    <row r="6076" spans="1:9" hidden="1">
      <c r="A6076" s="55">
        <v>102495045</v>
      </c>
      <c r="B6076" s="1" t="s">
        <v>33</v>
      </c>
      <c r="C6076" t="s">
        <v>10</v>
      </c>
      <c r="D6076" s="1" t="s">
        <v>17</v>
      </c>
      <c r="E6076" t="s">
        <v>18</v>
      </c>
      <c r="F6076" s="4" t="s">
        <v>36</v>
      </c>
      <c r="G6076" s="3">
        <v>4.714442</v>
      </c>
      <c r="H6076" s="8">
        <v>0.25531258128263146</v>
      </c>
      <c r="I6076" s="26" t="str">
        <f>INDEX('Data Tab2'!$C:$C,MATCH('Data Tab1'!A6076,'Data Tab2'!$A:$A,0))</f>
        <v>LEJ1</v>
      </c>
    </row>
    <row r="6077" spans="1:9" hidden="1">
      <c r="A6077" s="55">
        <v>102495045</v>
      </c>
      <c r="B6077" s="1" t="s">
        <v>33</v>
      </c>
      <c r="C6077" t="s">
        <v>10</v>
      </c>
      <c r="D6077" s="1" t="s">
        <v>17</v>
      </c>
      <c r="E6077" t="s">
        <v>18</v>
      </c>
      <c r="F6077" s="4" t="s">
        <v>38</v>
      </c>
      <c r="G6077" s="3">
        <v>9.9974969999999992</v>
      </c>
      <c r="H6077" s="8">
        <v>0.45071236940265746</v>
      </c>
      <c r="I6077" s="26" t="str">
        <f>INDEX('Data Tab2'!$C:$C,MATCH('Data Tab1'!A6077,'Data Tab2'!$A:$A,0))</f>
        <v>LEJ1</v>
      </c>
    </row>
    <row r="6078" spans="1:9" hidden="1">
      <c r="A6078" s="55">
        <v>102495045</v>
      </c>
      <c r="B6078" s="1" t="s">
        <v>33</v>
      </c>
      <c r="C6078" t="s">
        <v>10</v>
      </c>
      <c r="D6078" s="1" t="s">
        <v>17</v>
      </c>
      <c r="E6078" t="s">
        <v>18</v>
      </c>
      <c r="F6078" s="4" t="s">
        <v>19</v>
      </c>
      <c r="G6078" s="3">
        <v>9.997776</v>
      </c>
      <c r="H6078" s="8">
        <v>0.42731378581620461</v>
      </c>
      <c r="I6078" s="26" t="str">
        <f>INDEX('Data Tab2'!$C:$C,MATCH('Data Tab1'!A6078,'Data Tab2'!$A:$A,0))</f>
        <v>LEJ1</v>
      </c>
    </row>
    <row r="6079" spans="1:9" hidden="1">
      <c r="A6079" s="55">
        <v>102495045</v>
      </c>
      <c r="B6079" s="1" t="s">
        <v>33</v>
      </c>
      <c r="C6079" t="s">
        <v>10</v>
      </c>
      <c r="D6079" s="1" t="s">
        <v>17</v>
      </c>
      <c r="E6079" t="s">
        <v>18</v>
      </c>
      <c r="F6079" s="4" t="s">
        <v>20</v>
      </c>
      <c r="G6079" s="3">
        <v>9.9980530000000005</v>
      </c>
      <c r="H6079" s="8">
        <v>0.7421225457608519</v>
      </c>
      <c r="I6079" s="26" t="str">
        <f>INDEX('Data Tab2'!$C:$C,MATCH('Data Tab1'!A6079,'Data Tab2'!$A:$A,0))</f>
        <v>LEJ1</v>
      </c>
    </row>
    <row r="6080" spans="1:9" hidden="1">
      <c r="A6080" s="55">
        <v>102495045</v>
      </c>
      <c r="B6080" s="1" t="s">
        <v>33</v>
      </c>
      <c r="C6080" t="s">
        <v>10</v>
      </c>
      <c r="D6080" s="1" t="s">
        <v>17</v>
      </c>
      <c r="E6080" t="s">
        <v>18</v>
      </c>
      <c r="F6080" s="4" t="s">
        <v>21</v>
      </c>
      <c r="G6080" s="3">
        <v>2.9561099999999998</v>
      </c>
      <c r="H6080" s="8">
        <v>0.45565925126249274</v>
      </c>
      <c r="I6080" s="26" t="str">
        <f>INDEX('Data Tab2'!$C:$C,MATCH('Data Tab1'!A6080,'Data Tab2'!$A:$A,0))</f>
        <v>LEJ1</v>
      </c>
    </row>
    <row r="6081" spans="1:9" hidden="1">
      <c r="A6081" s="56">
        <v>102495045</v>
      </c>
      <c r="B6081" s="1" t="s">
        <v>33</v>
      </c>
      <c r="C6081" t="s">
        <v>10</v>
      </c>
      <c r="D6081" s="1" t="s">
        <v>17</v>
      </c>
      <c r="E6081" t="s">
        <v>23</v>
      </c>
      <c r="F6081" s="4" t="s">
        <v>25</v>
      </c>
      <c r="G6081" s="3">
        <v>3.484998</v>
      </c>
      <c r="H6081" s="8">
        <v>0.62388469324540485</v>
      </c>
      <c r="I6081" s="26" t="str">
        <f>INDEX('Data Tab2'!$C:$C,MATCH('Data Tab1'!A6081,'Data Tab2'!$A:$A,0))</f>
        <v>LEJ1</v>
      </c>
    </row>
    <row r="6082" spans="1:9">
      <c r="A6082" s="55">
        <v>102495046</v>
      </c>
      <c r="B6082" s="1" t="s">
        <v>33</v>
      </c>
      <c r="C6082" t="s">
        <v>32</v>
      </c>
      <c r="D6082" s="1" t="s">
        <v>11</v>
      </c>
      <c r="E6082" t="s">
        <v>12</v>
      </c>
      <c r="F6082" s="4" t="s">
        <v>14</v>
      </c>
      <c r="G6082" s="3">
        <v>5.2133260000000003</v>
      </c>
      <c r="H6082" s="8">
        <v>0.51782078005673615</v>
      </c>
      <c r="I6082" s="26" t="str">
        <f>INDEX('Data Tab2'!$C:$C,MATCH('Data Tab1'!A6082,'Data Tab2'!$A:$A,0))</f>
        <v>LIL1</v>
      </c>
    </row>
    <row r="6083" spans="1:9" hidden="1">
      <c r="A6083" s="55">
        <v>102495046</v>
      </c>
      <c r="B6083" s="1" t="s">
        <v>33</v>
      </c>
      <c r="C6083" t="s">
        <v>32</v>
      </c>
      <c r="D6083" s="1" t="s">
        <v>11</v>
      </c>
      <c r="E6083" t="s">
        <v>12</v>
      </c>
      <c r="F6083" s="4" t="s">
        <v>15</v>
      </c>
      <c r="G6083" s="3">
        <v>10.999991</v>
      </c>
      <c r="H6083" s="8">
        <v>0.62883936423118625</v>
      </c>
      <c r="I6083" s="26" t="str">
        <f>INDEX('Data Tab2'!$C:$C,MATCH('Data Tab1'!A6083,'Data Tab2'!$A:$A,0))</f>
        <v>LIL1</v>
      </c>
    </row>
    <row r="6084" spans="1:9" hidden="1">
      <c r="A6084" s="55">
        <v>102495046</v>
      </c>
      <c r="B6084" s="1" t="s">
        <v>33</v>
      </c>
      <c r="C6084" t="s">
        <v>32</v>
      </c>
      <c r="D6084" s="1" t="s">
        <v>11</v>
      </c>
      <c r="E6084" t="s">
        <v>12</v>
      </c>
      <c r="F6084" s="4" t="s">
        <v>28</v>
      </c>
      <c r="G6084" s="3">
        <v>5.4833259999999999</v>
      </c>
      <c r="H6084" s="8">
        <v>0.29835168669098144</v>
      </c>
      <c r="I6084" s="26" t="str">
        <f>INDEX('Data Tab2'!$C:$C,MATCH('Data Tab1'!A6084,'Data Tab2'!$A:$A,0))</f>
        <v>LIL1</v>
      </c>
    </row>
    <row r="6085" spans="1:9" hidden="1">
      <c r="A6085" s="55">
        <v>102495046</v>
      </c>
      <c r="B6085" s="1" t="s">
        <v>33</v>
      </c>
      <c r="C6085" t="s">
        <v>32</v>
      </c>
      <c r="D6085" s="1" t="s">
        <v>11</v>
      </c>
      <c r="E6085" t="s">
        <v>12</v>
      </c>
      <c r="F6085" s="4" t="s">
        <v>29</v>
      </c>
      <c r="G6085" s="3">
        <v>8.1483260000000008</v>
      </c>
      <c r="H6085" s="8">
        <v>0.59484641623723766</v>
      </c>
      <c r="I6085" s="26" t="str">
        <f>INDEX('Data Tab2'!$C:$C,MATCH('Data Tab1'!A6085,'Data Tab2'!$A:$A,0))</f>
        <v>LIL1</v>
      </c>
    </row>
    <row r="6086" spans="1:9" hidden="1">
      <c r="A6086" s="56">
        <v>102495046</v>
      </c>
      <c r="B6086" s="1" t="s">
        <v>33</v>
      </c>
      <c r="C6086" t="s">
        <v>32</v>
      </c>
      <c r="D6086" s="1" t="s">
        <v>11</v>
      </c>
      <c r="E6086" t="s">
        <v>12</v>
      </c>
      <c r="F6086" s="4" t="s">
        <v>16</v>
      </c>
      <c r="G6086" s="3">
        <v>9.9999929999999999</v>
      </c>
      <c r="H6086" s="8">
        <v>0.78352281427009984</v>
      </c>
      <c r="I6086" s="26" t="str">
        <f>INDEX('Data Tab2'!$C:$C,MATCH('Data Tab1'!A6086,'Data Tab2'!$A:$A,0))</f>
        <v>LIL1</v>
      </c>
    </row>
    <row r="6087" spans="1:9">
      <c r="A6087" s="55">
        <v>102498552</v>
      </c>
      <c r="B6087" s="1" t="s">
        <v>42</v>
      </c>
      <c r="C6087" t="s">
        <v>27</v>
      </c>
      <c r="D6087" s="1" t="s">
        <v>11</v>
      </c>
      <c r="E6087" t="s">
        <v>12</v>
      </c>
      <c r="F6087" s="4" t="s">
        <v>34</v>
      </c>
      <c r="G6087" s="3">
        <v>9.9847190000000001</v>
      </c>
      <c r="H6087" s="8">
        <v>0.93866493588123923</v>
      </c>
      <c r="I6087" s="26" t="str">
        <f>INDEX('Data Tab2'!$C:$C,MATCH('Data Tab1'!A6087,'Data Tab2'!$A:$A,0))</f>
        <v>LTN1</v>
      </c>
    </row>
    <row r="6088" spans="1:9" hidden="1">
      <c r="A6088" s="55">
        <v>102498552</v>
      </c>
      <c r="B6088" s="1" t="s">
        <v>42</v>
      </c>
      <c r="C6088" t="s">
        <v>27</v>
      </c>
      <c r="D6088" s="1" t="s">
        <v>11</v>
      </c>
      <c r="E6088" t="s">
        <v>12</v>
      </c>
      <c r="F6088" s="4" t="s">
        <v>14</v>
      </c>
      <c r="G6088" s="3">
        <v>9.4161079999999995</v>
      </c>
      <c r="H6088" s="8">
        <v>0.64502052834502377</v>
      </c>
      <c r="I6088" s="26" t="str">
        <f>INDEX('Data Tab2'!$C:$C,MATCH('Data Tab1'!A6088,'Data Tab2'!$A:$A,0))</f>
        <v>LTN1</v>
      </c>
    </row>
    <row r="6089" spans="1:9" hidden="1">
      <c r="A6089" s="55">
        <v>102498552</v>
      </c>
      <c r="B6089" s="1" t="s">
        <v>42</v>
      </c>
      <c r="C6089" t="s">
        <v>27</v>
      </c>
      <c r="D6089" s="1" t="s">
        <v>11</v>
      </c>
      <c r="E6089" t="s">
        <v>12</v>
      </c>
      <c r="F6089" s="4" t="s">
        <v>15</v>
      </c>
      <c r="G6089" s="3">
        <v>9.9872189999999996</v>
      </c>
      <c r="H6089" s="8">
        <v>0.5663200568007567</v>
      </c>
      <c r="I6089" s="26" t="str">
        <f>INDEX('Data Tab2'!$C:$C,MATCH('Data Tab1'!A6089,'Data Tab2'!$A:$A,0))</f>
        <v>LTN1</v>
      </c>
    </row>
    <row r="6090" spans="1:9" hidden="1">
      <c r="A6090" s="55">
        <v>102498552</v>
      </c>
      <c r="B6090" s="1" t="s">
        <v>42</v>
      </c>
      <c r="C6090" t="s">
        <v>27</v>
      </c>
      <c r="D6090" s="1" t="s">
        <v>11</v>
      </c>
      <c r="E6090" t="s">
        <v>12</v>
      </c>
      <c r="F6090" s="4" t="s">
        <v>29</v>
      </c>
      <c r="G6090" s="3">
        <v>8.0041630000000001</v>
      </c>
      <c r="H6090" s="8">
        <v>0.80142036667054295</v>
      </c>
      <c r="I6090" s="26" t="str">
        <f>INDEX('Data Tab2'!$C:$C,MATCH('Data Tab1'!A6090,'Data Tab2'!$A:$A,0))</f>
        <v>LTN1</v>
      </c>
    </row>
    <row r="6091" spans="1:9" hidden="1">
      <c r="A6091" s="56">
        <v>102498552</v>
      </c>
      <c r="B6091" s="1" t="s">
        <v>42</v>
      </c>
      <c r="C6091" t="s">
        <v>27</v>
      </c>
      <c r="D6091" s="1" t="s">
        <v>11</v>
      </c>
      <c r="E6091" t="s">
        <v>12</v>
      </c>
      <c r="F6091" s="4" t="s">
        <v>16</v>
      </c>
      <c r="G6091" s="3">
        <v>9.1086080000000003</v>
      </c>
      <c r="H6091" s="8">
        <v>1.9141588453707725E-2</v>
      </c>
      <c r="I6091" s="26" t="str">
        <f>INDEX('Data Tab2'!$C:$C,MATCH('Data Tab1'!A6091,'Data Tab2'!$A:$A,0))</f>
        <v>LTN1</v>
      </c>
    </row>
    <row r="6092" spans="1:9">
      <c r="A6092" s="55">
        <v>102498562</v>
      </c>
      <c r="B6092" s="1" t="s">
        <v>9</v>
      </c>
      <c r="C6092" t="s">
        <v>31</v>
      </c>
      <c r="D6092" s="1" t="s">
        <v>11</v>
      </c>
      <c r="E6092" t="s">
        <v>12</v>
      </c>
      <c r="F6092" s="4" t="s">
        <v>13</v>
      </c>
      <c r="G6092" s="3">
        <v>3.0333320000000001</v>
      </c>
      <c r="H6092" s="8">
        <v>0.63786025076643904</v>
      </c>
      <c r="I6092" s="26" t="str">
        <f>INDEX('Data Tab2'!$C:$C,MATCH('Data Tab1'!A6092,'Data Tab2'!$A:$A,0))</f>
        <v>LTN2</v>
      </c>
    </row>
    <row r="6093" spans="1:9" hidden="1">
      <c r="A6093" s="55">
        <v>102498562</v>
      </c>
      <c r="B6093" s="1" t="s">
        <v>9</v>
      </c>
      <c r="C6093" t="s">
        <v>31</v>
      </c>
      <c r="D6093" s="1" t="s">
        <v>11</v>
      </c>
      <c r="E6093" t="s">
        <v>12</v>
      </c>
      <c r="F6093" s="4" t="s">
        <v>34</v>
      </c>
      <c r="G6093" s="3">
        <v>7.734998</v>
      </c>
      <c r="H6093" s="8">
        <v>0.26265888184358643</v>
      </c>
      <c r="I6093" s="26" t="str">
        <f>INDEX('Data Tab2'!$C:$C,MATCH('Data Tab1'!A6093,'Data Tab2'!$A:$A,0))</f>
        <v>LTN2</v>
      </c>
    </row>
    <row r="6094" spans="1:9" hidden="1">
      <c r="A6094" s="55">
        <v>102498562</v>
      </c>
      <c r="B6094" s="1" t="s">
        <v>9</v>
      </c>
      <c r="C6094" t="s">
        <v>31</v>
      </c>
      <c r="D6094" s="1" t="s">
        <v>11</v>
      </c>
      <c r="E6094" t="s">
        <v>12</v>
      </c>
      <c r="F6094" s="4" t="s">
        <v>14</v>
      </c>
      <c r="G6094" s="3">
        <v>5.7102750000000002</v>
      </c>
      <c r="H6094" s="8">
        <v>0.37130643996230084</v>
      </c>
      <c r="I6094" s="26" t="str">
        <f>INDEX('Data Tab2'!$C:$C,MATCH('Data Tab1'!A6094,'Data Tab2'!$A:$A,0))</f>
        <v>LTN2</v>
      </c>
    </row>
    <row r="6095" spans="1:9" hidden="1">
      <c r="A6095" s="55">
        <v>102498562</v>
      </c>
      <c r="B6095" s="1" t="s">
        <v>9</v>
      </c>
      <c r="C6095" t="s">
        <v>31</v>
      </c>
      <c r="D6095" s="1" t="s">
        <v>11</v>
      </c>
      <c r="E6095" t="s">
        <v>12</v>
      </c>
      <c r="F6095" s="4" t="s">
        <v>15</v>
      </c>
      <c r="G6095" s="3">
        <v>2.7363879999999998</v>
      </c>
      <c r="H6095" s="8">
        <v>0.89439593985293309</v>
      </c>
      <c r="I6095" s="26" t="str">
        <f>INDEX('Data Tab2'!$C:$C,MATCH('Data Tab1'!A6095,'Data Tab2'!$A:$A,0))</f>
        <v>LTN2</v>
      </c>
    </row>
    <row r="6096" spans="1:9" hidden="1">
      <c r="A6096" s="55">
        <v>102498562</v>
      </c>
      <c r="B6096" s="1" t="s">
        <v>9</v>
      </c>
      <c r="C6096" t="s">
        <v>31</v>
      </c>
      <c r="D6096" s="1" t="s">
        <v>11</v>
      </c>
      <c r="E6096" t="s">
        <v>12</v>
      </c>
      <c r="F6096" s="4" t="s">
        <v>28</v>
      </c>
      <c r="G6096" s="3">
        <v>4.9666639999999997</v>
      </c>
      <c r="H6096" s="8">
        <v>0.47229990113140297</v>
      </c>
      <c r="I6096" s="26" t="str">
        <f>INDEX('Data Tab2'!$C:$C,MATCH('Data Tab1'!A6096,'Data Tab2'!$A:$A,0))</f>
        <v>LTN2</v>
      </c>
    </row>
    <row r="6097" spans="1:9" hidden="1">
      <c r="A6097" s="55">
        <v>102498562</v>
      </c>
      <c r="B6097" s="1" t="s">
        <v>9</v>
      </c>
      <c r="C6097" t="s">
        <v>31</v>
      </c>
      <c r="D6097" s="1" t="s">
        <v>17</v>
      </c>
      <c r="E6097" t="s">
        <v>18</v>
      </c>
      <c r="F6097" s="4" t="s">
        <v>35</v>
      </c>
      <c r="G6097" s="3">
        <v>3.033331</v>
      </c>
      <c r="H6097" s="8">
        <v>0.54780833688683084</v>
      </c>
      <c r="I6097" s="26" t="str">
        <f>INDEX('Data Tab2'!$C:$C,MATCH('Data Tab1'!A6097,'Data Tab2'!$A:$A,0))</f>
        <v>LTN2</v>
      </c>
    </row>
    <row r="6098" spans="1:9" hidden="1">
      <c r="A6098" s="55">
        <v>102498562</v>
      </c>
      <c r="B6098" s="1" t="s">
        <v>9</v>
      </c>
      <c r="C6098" t="s">
        <v>31</v>
      </c>
      <c r="D6098" s="1" t="s">
        <v>17</v>
      </c>
      <c r="E6098" t="s">
        <v>18</v>
      </c>
      <c r="F6098" s="4" t="s">
        <v>36</v>
      </c>
      <c r="G6098" s="3">
        <v>8.0166660000000007</v>
      </c>
      <c r="H6098" s="8">
        <v>0.87162455110569215</v>
      </c>
      <c r="I6098" s="26" t="str">
        <f>INDEX('Data Tab2'!$C:$C,MATCH('Data Tab1'!A6098,'Data Tab2'!$A:$A,0))</f>
        <v>LTN2</v>
      </c>
    </row>
    <row r="6099" spans="1:9" hidden="1">
      <c r="A6099" s="55">
        <v>102498562</v>
      </c>
      <c r="B6099" s="1" t="s">
        <v>9</v>
      </c>
      <c r="C6099" t="s">
        <v>31</v>
      </c>
      <c r="D6099" s="1" t="s">
        <v>17</v>
      </c>
      <c r="E6099" t="s">
        <v>18</v>
      </c>
      <c r="F6099" s="4" t="s">
        <v>38</v>
      </c>
      <c r="G6099" s="3">
        <v>7.9999979999999997</v>
      </c>
      <c r="H6099" s="8">
        <v>0.18957455493752462</v>
      </c>
      <c r="I6099" s="26" t="str">
        <f>INDEX('Data Tab2'!$C:$C,MATCH('Data Tab1'!A6099,'Data Tab2'!$A:$A,0))</f>
        <v>LTN2</v>
      </c>
    </row>
    <row r="6100" spans="1:9" hidden="1">
      <c r="A6100" s="55">
        <v>102498562</v>
      </c>
      <c r="B6100" s="1" t="s">
        <v>9</v>
      </c>
      <c r="C6100" t="s">
        <v>31</v>
      </c>
      <c r="D6100" s="1" t="s">
        <v>17</v>
      </c>
      <c r="E6100" t="s">
        <v>18</v>
      </c>
      <c r="F6100" s="4" t="s">
        <v>19</v>
      </c>
      <c r="G6100" s="3">
        <v>7.9833309999999997</v>
      </c>
      <c r="H6100" s="8">
        <v>0.82674858105235627</v>
      </c>
      <c r="I6100" s="26" t="str">
        <f>INDEX('Data Tab2'!$C:$C,MATCH('Data Tab1'!A6100,'Data Tab2'!$A:$A,0))</f>
        <v>LTN2</v>
      </c>
    </row>
    <row r="6101" spans="1:9" hidden="1">
      <c r="A6101" s="55">
        <v>102498562</v>
      </c>
      <c r="B6101" s="1" t="s">
        <v>9</v>
      </c>
      <c r="C6101" t="s">
        <v>31</v>
      </c>
      <c r="D6101" s="1" t="s">
        <v>17</v>
      </c>
      <c r="E6101" t="s">
        <v>18</v>
      </c>
      <c r="F6101" s="4" t="s">
        <v>20</v>
      </c>
      <c r="G6101" s="3">
        <v>4.9377760000000004</v>
      </c>
      <c r="H6101" s="8">
        <v>0.95352972850769269</v>
      </c>
      <c r="I6101" s="26" t="str">
        <f>INDEX('Data Tab2'!$C:$C,MATCH('Data Tab1'!A6101,'Data Tab2'!$A:$A,0))</f>
        <v>LTN2</v>
      </c>
    </row>
    <row r="6102" spans="1:9" hidden="1">
      <c r="A6102" s="56">
        <v>102498562</v>
      </c>
      <c r="B6102" s="1" t="s">
        <v>9</v>
      </c>
      <c r="C6102" t="s">
        <v>31</v>
      </c>
      <c r="D6102" s="1" t="s">
        <v>17</v>
      </c>
      <c r="E6102" t="s">
        <v>23</v>
      </c>
      <c r="F6102" s="4" t="s">
        <v>25</v>
      </c>
      <c r="G6102" s="3">
        <v>3.033331</v>
      </c>
      <c r="H6102" s="8">
        <v>0.82717629422825223</v>
      </c>
      <c r="I6102" s="26" t="str">
        <f>INDEX('Data Tab2'!$C:$C,MATCH('Data Tab1'!A6102,'Data Tab2'!$A:$A,0))</f>
        <v>LTN2</v>
      </c>
    </row>
    <row r="6103" spans="1:9">
      <c r="A6103" s="55">
        <v>102498584</v>
      </c>
      <c r="B6103" s="1" t="s">
        <v>33</v>
      </c>
      <c r="C6103" t="s">
        <v>31</v>
      </c>
      <c r="D6103" s="1" t="s">
        <v>11</v>
      </c>
      <c r="E6103" t="s">
        <v>12</v>
      </c>
      <c r="F6103" s="4" t="s">
        <v>13</v>
      </c>
      <c r="G6103" s="3">
        <v>9.9999939999999992</v>
      </c>
      <c r="H6103" s="8">
        <v>0.47387291356001127</v>
      </c>
      <c r="I6103" s="26" t="str">
        <f>INDEX('Data Tab2'!$C:$C,MATCH('Data Tab1'!A6103,'Data Tab2'!$A:$A,0))</f>
        <v>LTN4</v>
      </c>
    </row>
    <row r="6104" spans="1:9" hidden="1">
      <c r="A6104" s="55">
        <v>102498584</v>
      </c>
      <c r="B6104" s="1" t="s">
        <v>33</v>
      </c>
      <c r="C6104" t="s">
        <v>31</v>
      </c>
      <c r="D6104" s="1" t="s">
        <v>11</v>
      </c>
      <c r="E6104" t="s">
        <v>12</v>
      </c>
      <c r="F6104" s="4" t="s">
        <v>34</v>
      </c>
      <c r="G6104" s="3">
        <v>10.834718000000001</v>
      </c>
      <c r="H6104" s="8">
        <v>0.55730850218412542</v>
      </c>
      <c r="I6104" s="26" t="str">
        <f>INDEX('Data Tab2'!$C:$C,MATCH('Data Tab1'!A6104,'Data Tab2'!$A:$A,0))</f>
        <v>LTN4</v>
      </c>
    </row>
    <row r="6105" spans="1:9" hidden="1">
      <c r="A6105" s="55">
        <v>102498584</v>
      </c>
      <c r="B6105" s="1" t="s">
        <v>33</v>
      </c>
      <c r="C6105" t="s">
        <v>31</v>
      </c>
      <c r="D6105" s="1" t="s">
        <v>11</v>
      </c>
      <c r="E6105" t="s">
        <v>12</v>
      </c>
      <c r="F6105" s="4" t="s">
        <v>14</v>
      </c>
      <c r="G6105" s="3">
        <v>10.999993999999999</v>
      </c>
      <c r="H6105" s="8">
        <v>0.40164250801126533</v>
      </c>
      <c r="I6105" s="26" t="str">
        <f>INDEX('Data Tab2'!$C:$C,MATCH('Data Tab1'!A6105,'Data Tab2'!$A:$A,0))</f>
        <v>LTN4</v>
      </c>
    </row>
    <row r="6106" spans="1:9" hidden="1">
      <c r="A6106" s="55">
        <v>102498584</v>
      </c>
      <c r="B6106" s="1" t="s">
        <v>33</v>
      </c>
      <c r="C6106" t="s">
        <v>31</v>
      </c>
      <c r="D6106" s="1" t="s">
        <v>11</v>
      </c>
      <c r="E6106" t="s">
        <v>12</v>
      </c>
      <c r="F6106" s="4" t="s">
        <v>15</v>
      </c>
      <c r="G6106" s="3">
        <v>10.999993999999999</v>
      </c>
      <c r="H6106" s="8">
        <v>0.39180985446297645</v>
      </c>
      <c r="I6106" s="26" t="str">
        <f>INDEX('Data Tab2'!$C:$C,MATCH('Data Tab1'!A6106,'Data Tab2'!$A:$A,0))</f>
        <v>LTN4</v>
      </c>
    </row>
    <row r="6107" spans="1:9" hidden="1">
      <c r="A6107" s="55">
        <v>102498584</v>
      </c>
      <c r="B6107" s="1" t="s">
        <v>33</v>
      </c>
      <c r="C6107" t="s">
        <v>31</v>
      </c>
      <c r="D6107" s="1" t="s">
        <v>11</v>
      </c>
      <c r="E6107" t="s">
        <v>12</v>
      </c>
      <c r="F6107" s="4" t="s">
        <v>28</v>
      </c>
      <c r="G6107" s="3">
        <v>10.999995</v>
      </c>
      <c r="H6107" s="8">
        <v>0.98543494174179302</v>
      </c>
      <c r="I6107" s="26" t="str">
        <f>INDEX('Data Tab2'!$C:$C,MATCH('Data Tab1'!A6107,'Data Tab2'!$A:$A,0))</f>
        <v>LTN4</v>
      </c>
    </row>
    <row r="6108" spans="1:9" hidden="1">
      <c r="A6108" s="55">
        <v>102498584</v>
      </c>
      <c r="B6108" s="1" t="s">
        <v>33</v>
      </c>
      <c r="C6108" t="s">
        <v>31</v>
      </c>
      <c r="D6108" s="1" t="s">
        <v>11</v>
      </c>
      <c r="E6108" t="s">
        <v>12</v>
      </c>
      <c r="F6108" s="4" t="s">
        <v>29</v>
      </c>
      <c r="G6108" s="3">
        <v>4.1886080000000003</v>
      </c>
      <c r="H6108" s="8">
        <v>0.38242603503627304</v>
      </c>
      <c r="I6108" s="26" t="str">
        <f>INDEX('Data Tab2'!$C:$C,MATCH('Data Tab1'!A6108,'Data Tab2'!$A:$A,0))</f>
        <v>LTN4</v>
      </c>
    </row>
    <row r="6109" spans="1:9" hidden="1">
      <c r="A6109" s="55">
        <v>102498584</v>
      </c>
      <c r="B6109" s="1" t="s">
        <v>33</v>
      </c>
      <c r="C6109" t="s">
        <v>31</v>
      </c>
      <c r="D6109" s="1" t="s">
        <v>17</v>
      </c>
      <c r="E6109" t="s">
        <v>18</v>
      </c>
      <c r="F6109" s="4" t="s">
        <v>35</v>
      </c>
      <c r="G6109" s="3">
        <v>5.6666610000000004</v>
      </c>
      <c r="H6109" s="8">
        <v>0.99713303011452992</v>
      </c>
      <c r="I6109" s="26" t="str">
        <f>INDEX('Data Tab2'!$C:$C,MATCH('Data Tab1'!A6109,'Data Tab2'!$A:$A,0))</f>
        <v>LTN4</v>
      </c>
    </row>
    <row r="6110" spans="1:9" hidden="1">
      <c r="A6110" s="55">
        <v>102498584</v>
      </c>
      <c r="B6110" s="1" t="s">
        <v>33</v>
      </c>
      <c r="C6110" t="s">
        <v>31</v>
      </c>
      <c r="D6110" s="1" t="s">
        <v>17</v>
      </c>
      <c r="E6110" t="s">
        <v>18</v>
      </c>
      <c r="F6110" s="4" t="s">
        <v>36</v>
      </c>
      <c r="G6110" s="3">
        <v>9.9999939999999992</v>
      </c>
      <c r="H6110" s="8">
        <v>0.97966974100231252</v>
      </c>
      <c r="I6110" s="26" t="str">
        <f>INDEX('Data Tab2'!$C:$C,MATCH('Data Tab1'!A6110,'Data Tab2'!$A:$A,0))</f>
        <v>LTN4</v>
      </c>
    </row>
    <row r="6111" spans="1:9" hidden="1">
      <c r="A6111" s="55">
        <v>102498584</v>
      </c>
      <c r="B6111" s="1" t="s">
        <v>33</v>
      </c>
      <c r="C6111" t="s">
        <v>31</v>
      </c>
      <c r="D6111" s="1" t="s">
        <v>17</v>
      </c>
      <c r="E6111" t="s">
        <v>18</v>
      </c>
      <c r="F6111" s="4" t="s">
        <v>38</v>
      </c>
      <c r="G6111" s="3">
        <v>8.170553</v>
      </c>
      <c r="H6111" s="8">
        <v>7.08704986145825E-2</v>
      </c>
      <c r="I6111" s="26" t="str">
        <f>INDEX('Data Tab2'!$C:$C,MATCH('Data Tab1'!A6111,'Data Tab2'!$A:$A,0))</f>
        <v>LTN4</v>
      </c>
    </row>
    <row r="6112" spans="1:9" hidden="1">
      <c r="A6112" s="55">
        <v>102498584</v>
      </c>
      <c r="B6112" s="1" t="s">
        <v>33</v>
      </c>
      <c r="C6112" t="s">
        <v>31</v>
      </c>
      <c r="D6112" s="1" t="s">
        <v>17</v>
      </c>
      <c r="E6112" t="s">
        <v>18</v>
      </c>
      <c r="F6112" s="4" t="s">
        <v>20</v>
      </c>
      <c r="G6112" s="3">
        <v>8.5988869999999995</v>
      </c>
      <c r="H6112" s="8">
        <v>0.17596480000769199</v>
      </c>
      <c r="I6112" s="26" t="str">
        <f>INDEX('Data Tab2'!$C:$C,MATCH('Data Tab1'!A6112,'Data Tab2'!$A:$A,0))</f>
        <v>LTN4</v>
      </c>
    </row>
    <row r="6113" spans="1:9" hidden="1">
      <c r="A6113" s="55">
        <v>102498584</v>
      </c>
      <c r="B6113" s="1" t="s">
        <v>33</v>
      </c>
      <c r="C6113" t="s">
        <v>31</v>
      </c>
      <c r="D6113" s="1" t="s">
        <v>17</v>
      </c>
      <c r="E6113" t="s">
        <v>18</v>
      </c>
      <c r="F6113" s="4" t="s">
        <v>21</v>
      </c>
      <c r="G6113" s="3">
        <v>10.099995</v>
      </c>
      <c r="H6113" s="8">
        <v>0.72927378130920839</v>
      </c>
      <c r="I6113" s="26" t="str">
        <f>INDEX('Data Tab2'!$C:$C,MATCH('Data Tab1'!A6113,'Data Tab2'!$A:$A,0))</f>
        <v>LTN4</v>
      </c>
    </row>
    <row r="6114" spans="1:9" hidden="1">
      <c r="A6114" s="56">
        <v>102498584</v>
      </c>
      <c r="B6114" s="1" t="s">
        <v>33</v>
      </c>
      <c r="C6114" t="s">
        <v>31</v>
      </c>
      <c r="D6114" s="1" t="s">
        <v>17</v>
      </c>
      <c r="E6114" t="s">
        <v>23</v>
      </c>
      <c r="F6114" s="4" t="s">
        <v>25</v>
      </c>
      <c r="G6114" s="3">
        <v>9.9999929999999999</v>
      </c>
      <c r="H6114" s="8">
        <v>0.45350181310826121</v>
      </c>
      <c r="I6114" s="26" t="str">
        <f>INDEX('Data Tab2'!$C:$C,MATCH('Data Tab1'!A6114,'Data Tab2'!$A:$A,0))</f>
        <v>LTN4</v>
      </c>
    </row>
    <row r="6115" spans="1:9">
      <c r="A6115" s="55">
        <v>102498650</v>
      </c>
      <c r="B6115" s="1" t="s">
        <v>9</v>
      </c>
      <c r="C6115" t="s">
        <v>37</v>
      </c>
      <c r="D6115" s="1" t="s">
        <v>11</v>
      </c>
      <c r="E6115" t="s">
        <v>12</v>
      </c>
      <c r="F6115" s="4" t="s">
        <v>14</v>
      </c>
      <c r="G6115" s="3">
        <v>9.7719419999999992</v>
      </c>
      <c r="H6115" s="8">
        <v>0.93014733788416071</v>
      </c>
      <c r="I6115" s="26" t="str">
        <f>INDEX('Data Tab2'!$C:$C,MATCH('Data Tab1'!A6115,'Data Tab2'!$A:$A,0))</f>
        <v>LYS1</v>
      </c>
    </row>
    <row r="6116" spans="1:9" hidden="1">
      <c r="A6116" s="55">
        <v>102498650</v>
      </c>
      <c r="B6116" s="1" t="s">
        <v>9</v>
      </c>
      <c r="C6116" t="s">
        <v>37</v>
      </c>
      <c r="D6116" s="1" t="s">
        <v>11</v>
      </c>
      <c r="E6116" t="s">
        <v>12</v>
      </c>
      <c r="F6116" s="4" t="s">
        <v>28</v>
      </c>
      <c r="G6116" s="3">
        <v>4.4580539999999997</v>
      </c>
      <c r="H6116" s="8">
        <v>0.65770574303454021</v>
      </c>
      <c r="I6116" s="26" t="str">
        <f>INDEX('Data Tab2'!$C:$C,MATCH('Data Tab1'!A6116,'Data Tab2'!$A:$A,0))</f>
        <v>LYS1</v>
      </c>
    </row>
    <row r="6117" spans="1:9" hidden="1">
      <c r="A6117" s="55">
        <v>102498650</v>
      </c>
      <c r="B6117" s="1" t="s">
        <v>9</v>
      </c>
      <c r="C6117" t="s">
        <v>37</v>
      </c>
      <c r="D6117" s="1" t="s">
        <v>11</v>
      </c>
      <c r="E6117" t="s">
        <v>12</v>
      </c>
      <c r="F6117" s="4" t="s">
        <v>29</v>
      </c>
      <c r="G6117" s="3">
        <v>5.766108</v>
      </c>
      <c r="H6117" s="8">
        <v>0.93674367595806041</v>
      </c>
      <c r="I6117" s="26" t="str">
        <f>INDEX('Data Tab2'!$C:$C,MATCH('Data Tab1'!A6117,'Data Tab2'!$A:$A,0))</f>
        <v>LYS1</v>
      </c>
    </row>
    <row r="6118" spans="1:9" hidden="1">
      <c r="A6118" s="55">
        <v>102498650</v>
      </c>
      <c r="B6118" s="1" t="s">
        <v>9</v>
      </c>
      <c r="C6118" t="s">
        <v>37</v>
      </c>
      <c r="D6118" s="1" t="s">
        <v>11</v>
      </c>
      <c r="E6118" t="s">
        <v>12</v>
      </c>
      <c r="F6118" s="4" t="s">
        <v>16</v>
      </c>
      <c r="G6118" s="3">
        <v>4.1641640000000004</v>
      </c>
      <c r="H6118" s="8">
        <v>0.78470492414574744</v>
      </c>
      <c r="I6118" s="26" t="str">
        <f>INDEX('Data Tab2'!$C:$C,MATCH('Data Tab1'!A6118,'Data Tab2'!$A:$A,0))</f>
        <v>LYS1</v>
      </c>
    </row>
    <row r="6119" spans="1:9" hidden="1">
      <c r="A6119" s="55">
        <v>102498650</v>
      </c>
      <c r="B6119" s="1" t="s">
        <v>9</v>
      </c>
      <c r="C6119" t="s">
        <v>37</v>
      </c>
      <c r="D6119" s="1" t="s">
        <v>17</v>
      </c>
      <c r="E6119" t="s">
        <v>18</v>
      </c>
      <c r="F6119" s="4" t="s">
        <v>36</v>
      </c>
      <c r="G6119" s="3">
        <v>4.4429999999999999E-3</v>
      </c>
      <c r="H6119" s="8">
        <v>0.28383338535048597</v>
      </c>
      <c r="I6119" s="26" t="str">
        <f>INDEX('Data Tab2'!$C:$C,MATCH('Data Tab1'!A6119,'Data Tab2'!$A:$A,0))</f>
        <v>LYS1</v>
      </c>
    </row>
    <row r="6120" spans="1:9" hidden="1">
      <c r="A6120" s="55">
        <v>102498650</v>
      </c>
      <c r="B6120" s="1" t="s">
        <v>9</v>
      </c>
      <c r="C6120" t="s">
        <v>37</v>
      </c>
      <c r="D6120" s="1" t="s">
        <v>17</v>
      </c>
      <c r="E6120" t="s">
        <v>18</v>
      </c>
      <c r="F6120" s="4" t="s">
        <v>38</v>
      </c>
      <c r="G6120" s="3">
        <v>4.5661079999999998</v>
      </c>
      <c r="H6120" s="8">
        <v>0.45890268015613944</v>
      </c>
      <c r="I6120" s="26" t="str">
        <f>INDEX('Data Tab2'!$C:$C,MATCH('Data Tab1'!A6120,'Data Tab2'!$A:$A,0))</f>
        <v>LYS1</v>
      </c>
    </row>
    <row r="6121" spans="1:9" hidden="1">
      <c r="A6121" s="55">
        <v>102498650</v>
      </c>
      <c r="B6121" s="1" t="s">
        <v>9</v>
      </c>
      <c r="C6121" t="s">
        <v>37</v>
      </c>
      <c r="D6121" s="1" t="s">
        <v>17</v>
      </c>
      <c r="E6121" t="s">
        <v>18</v>
      </c>
      <c r="F6121" s="4" t="s">
        <v>20</v>
      </c>
      <c r="G6121" s="3">
        <v>0.46944200000000003</v>
      </c>
      <c r="H6121" s="8">
        <v>0.89667703339537341</v>
      </c>
      <c r="I6121" s="26" t="str">
        <f>INDEX('Data Tab2'!$C:$C,MATCH('Data Tab1'!A6121,'Data Tab2'!$A:$A,0))</f>
        <v>LYS1</v>
      </c>
    </row>
    <row r="6122" spans="1:9" hidden="1">
      <c r="A6122" s="55">
        <v>102498650</v>
      </c>
      <c r="B6122" s="1" t="s">
        <v>9</v>
      </c>
      <c r="C6122" t="s">
        <v>37</v>
      </c>
      <c r="D6122" s="1" t="s">
        <v>17</v>
      </c>
      <c r="E6122" t="s">
        <v>23</v>
      </c>
      <c r="F6122" s="4" t="s">
        <v>24</v>
      </c>
      <c r="G6122" s="3">
        <v>4.5663859999999996</v>
      </c>
      <c r="H6122" s="8">
        <v>0.2650834725530945</v>
      </c>
      <c r="I6122" s="26" t="str">
        <f>INDEX('Data Tab2'!$C:$C,MATCH('Data Tab1'!A6122,'Data Tab2'!$A:$A,0))</f>
        <v>LYS1</v>
      </c>
    </row>
    <row r="6123" spans="1:9" hidden="1">
      <c r="A6123" s="55">
        <v>102498650</v>
      </c>
      <c r="B6123" s="1" t="s">
        <v>9</v>
      </c>
      <c r="C6123" t="s">
        <v>37</v>
      </c>
      <c r="D6123" s="1" t="s">
        <v>17</v>
      </c>
      <c r="E6123" t="s">
        <v>23</v>
      </c>
      <c r="F6123" s="4" t="s">
        <v>25</v>
      </c>
      <c r="G6123" s="3">
        <v>4.9880519999999997</v>
      </c>
      <c r="H6123" s="8">
        <v>0.26503075555523159</v>
      </c>
      <c r="I6123" s="26" t="str">
        <f>INDEX('Data Tab2'!$C:$C,MATCH('Data Tab1'!A6123,'Data Tab2'!$A:$A,0))</f>
        <v>LYS1</v>
      </c>
    </row>
    <row r="6124" spans="1:9" hidden="1">
      <c r="A6124" s="55">
        <v>102498650</v>
      </c>
      <c r="B6124" s="1" t="s">
        <v>9</v>
      </c>
      <c r="C6124" t="s">
        <v>31</v>
      </c>
      <c r="D6124" s="1" t="s">
        <v>11</v>
      </c>
      <c r="E6124" t="s">
        <v>12</v>
      </c>
      <c r="F6124" s="4" t="s">
        <v>28</v>
      </c>
      <c r="G6124" s="3">
        <v>4.986942</v>
      </c>
      <c r="H6124" s="8">
        <v>3.4472878385106709E-2</v>
      </c>
      <c r="I6124" s="26" t="str">
        <f>INDEX('Data Tab2'!$C:$C,MATCH('Data Tab1'!A6124,'Data Tab2'!$A:$A,0))</f>
        <v>LYS1</v>
      </c>
    </row>
    <row r="6125" spans="1:9" hidden="1">
      <c r="A6125" s="55">
        <v>102498650</v>
      </c>
      <c r="B6125" s="1" t="s">
        <v>9</v>
      </c>
      <c r="C6125" t="s">
        <v>31</v>
      </c>
      <c r="D6125" s="1" t="s">
        <v>11</v>
      </c>
      <c r="E6125" t="s">
        <v>12</v>
      </c>
      <c r="F6125" s="4" t="s">
        <v>29</v>
      </c>
      <c r="G6125" s="3">
        <v>4.5205539999999997</v>
      </c>
      <c r="H6125" s="8">
        <v>0.72508290148509813</v>
      </c>
      <c r="I6125" s="26" t="str">
        <f>INDEX('Data Tab2'!$C:$C,MATCH('Data Tab1'!A6125,'Data Tab2'!$A:$A,0))</f>
        <v>LYS1</v>
      </c>
    </row>
    <row r="6126" spans="1:9" hidden="1">
      <c r="A6126" s="55">
        <v>102498650</v>
      </c>
      <c r="B6126" s="1" t="s">
        <v>9</v>
      </c>
      <c r="C6126" t="s">
        <v>31</v>
      </c>
      <c r="D6126" s="1" t="s">
        <v>11</v>
      </c>
      <c r="E6126" t="s">
        <v>12</v>
      </c>
      <c r="F6126" s="4" t="s">
        <v>16</v>
      </c>
      <c r="G6126" s="3">
        <v>3.6905540000000001</v>
      </c>
      <c r="H6126" s="8">
        <v>0.70847926910131287</v>
      </c>
      <c r="I6126" s="26" t="str">
        <f>INDEX('Data Tab2'!$C:$C,MATCH('Data Tab1'!A6126,'Data Tab2'!$A:$A,0))</f>
        <v>LYS1</v>
      </c>
    </row>
    <row r="6127" spans="1:9" hidden="1">
      <c r="A6127" s="55">
        <v>102498650</v>
      </c>
      <c r="B6127" s="1" t="s">
        <v>9</v>
      </c>
      <c r="C6127" t="s">
        <v>31</v>
      </c>
      <c r="D6127" s="1" t="s">
        <v>17</v>
      </c>
      <c r="E6127" t="s">
        <v>18</v>
      </c>
      <c r="F6127" s="4" t="s">
        <v>36</v>
      </c>
      <c r="G6127" s="3">
        <v>6.6660000000000001E-3</v>
      </c>
      <c r="H6127" s="8">
        <v>0.88051873454492946</v>
      </c>
      <c r="I6127" s="26" t="str">
        <f>INDEX('Data Tab2'!$C:$C,MATCH('Data Tab1'!A6127,'Data Tab2'!$A:$A,0))</f>
        <v>LYS1</v>
      </c>
    </row>
    <row r="6128" spans="1:9" hidden="1">
      <c r="A6128" s="55">
        <v>102498650</v>
      </c>
      <c r="B6128" s="1" t="s">
        <v>9</v>
      </c>
      <c r="C6128" t="s">
        <v>31</v>
      </c>
      <c r="D6128" s="1" t="s">
        <v>17</v>
      </c>
      <c r="E6128" t="s">
        <v>18</v>
      </c>
      <c r="F6128" s="4" t="s">
        <v>38</v>
      </c>
      <c r="G6128" s="3">
        <v>0.788609</v>
      </c>
      <c r="H6128" s="8">
        <v>0.7828682644002406</v>
      </c>
      <c r="I6128" s="26" t="str">
        <f>INDEX('Data Tab2'!$C:$C,MATCH('Data Tab1'!A6128,'Data Tab2'!$A:$A,0))</f>
        <v>LYS1</v>
      </c>
    </row>
    <row r="6129" spans="1:9" hidden="1">
      <c r="A6129" s="55">
        <v>102498650</v>
      </c>
      <c r="B6129" s="1" t="s">
        <v>9</v>
      </c>
      <c r="C6129" t="s">
        <v>31</v>
      </c>
      <c r="D6129" s="1" t="s">
        <v>17</v>
      </c>
      <c r="E6129" t="s">
        <v>18</v>
      </c>
      <c r="F6129" s="4" t="s">
        <v>19</v>
      </c>
      <c r="G6129" s="3">
        <v>7.2561099999999996</v>
      </c>
      <c r="H6129" s="8">
        <v>0.56782973601592501</v>
      </c>
      <c r="I6129" s="26" t="str">
        <f>INDEX('Data Tab2'!$C:$C,MATCH('Data Tab1'!A6129,'Data Tab2'!$A:$A,0))</f>
        <v>LYS1</v>
      </c>
    </row>
    <row r="6130" spans="1:9" hidden="1">
      <c r="A6130" s="55">
        <v>102498650</v>
      </c>
      <c r="B6130" s="1" t="s">
        <v>9</v>
      </c>
      <c r="C6130" t="s">
        <v>31</v>
      </c>
      <c r="D6130" s="1" t="s">
        <v>17</v>
      </c>
      <c r="E6130" t="s">
        <v>18</v>
      </c>
      <c r="F6130" s="4" t="s">
        <v>20</v>
      </c>
      <c r="G6130" s="3">
        <v>6.9541649999999997</v>
      </c>
      <c r="H6130" s="8">
        <v>0.19656143947677962</v>
      </c>
      <c r="I6130" s="26" t="str">
        <f>INDEX('Data Tab2'!$C:$C,MATCH('Data Tab1'!A6130,'Data Tab2'!$A:$A,0))</f>
        <v>LYS1</v>
      </c>
    </row>
    <row r="6131" spans="1:9" hidden="1">
      <c r="A6131" s="55">
        <v>102498650</v>
      </c>
      <c r="B6131" s="1" t="s">
        <v>9</v>
      </c>
      <c r="C6131" t="s">
        <v>31</v>
      </c>
      <c r="D6131" s="1" t="s">
        <v>17</v>
      </c>
      <c r="E6131" t="s">
        <v>23</v>
      </c>
      <c r="F6131" s="4" t="s">
        <v>24</v>
      </c>
      <c r="G6131" s="3">
        <v>2.303887</v>
      </c>
      <c r="H6131" s="8">
        <v>0.11993401198045228</v>
      </c>
      <c r="I6131" s="26" t="str">
        <f>INDEX('Data Tab2'!$C:$C,MATCH('Data Tab1'!A6131,'Data Tab2'!$A:$A,0))</f>
        <v>LYS1</v>
      </c>
    </row>
    <row r="6132" spans="1:9" hidden="1">
      <c r="A6132" s="56">
        <v>102498650</v>
      </c>
      <c r="B6132" s="1" t="s">
        <v>9</v>
      </c>
      <c r="C6132" t="s">
        <v>31</v>
      </c>
      <c r="D6132" s="1" t="s">
        <v>17</v>
      </c>
      <c r="E6132" t="s">
        <v>23</v>
      </c>
      <c r="F6132" s="4" t="s">
        <v>25</v>
      </c>
      <c r="G6132" s="3">
        <v>3.2369430000000001</v>
      </c>
      <c r="H6132" s="8">
        <v>0.1333123192526745</v>
      </c>
      <c r="I6132" s="26" t="str">
        <f>INDEX('Data Tab2'!$C:$C,MATCH('Data Tab1'!A6132,'Data Tab2'!$A:$A,0))</f>
        <v>LYS1</v>
      </c>
    </row>
    <row r="6133" spans="1:9">
      <c r="A6133" s="55">
        <v>102499368</v>
      </c>
      <c r="B6133" s="1" t="s">
        <v>33</v>
      </c>
      <c r="C6133" t="s">
        <v>32</v>
      </c>
      <c r="D6133" s="1" t="s">
        <v>11</v>
      </c>
      <c r="E6133" t="s">
        <v>12</v>
      </c>
      <c r="F6133" s="4" t="s">
        <v>13</v>
      </c>
      <c r="G6133" s="3">
        <v>9.9999929999999999</v>
      </c>
      <c r="H6133" s="8">
        <v>9.7312355792062655E-2</v>
      </c>
      <c r="I6133" s="26" t="str">
        <f>INDEX('Data Tab2'!$C:$C,MATCH('Data Tab1'!A6133,'Data Tab2'!$A:$A,0))</f>
        <v>MAD4</v>
      </c>
    </row>
    <row r="6134" spans="1:9" hidden="1">
      <c r="A6134" s="55">
        <v>102499368</v>
      </c>
      <c r="B6134" s="1" t="s">
        <v>33</v>
      </c>
      <c r="C6134" t="s">
        <v>32</v>
      </c>
      <c r="D6134" s="1" t="s">
        <v>11</v>
      </c>
      <c r="E6134" t="s">
        <v>12</v>
      </c>
      <c r="F6134" s="4" t="s">
        <v>15</v>
      </c>
      <c r="G6134" s="3">
        <v>9.9999920000000007</v>
      </c>
      <c r="H6134" s="8">
        <v>0.4726892112193517</v>
      </c>
      <c r="I6134" s="26" t="str">
        <f>INDEX('Data Tab2'!$C:$C,MATCH('Data Tab1'!A6134,'Data Tab2'!$A:$A,0))</f>
        <v>MAD4</v>
      </c>
    </row>
    <row r="6135" spans="1:9" hidden="1">
      <c r="A6135" s="55">
        <v>102499368</v>
      </c>
      <c r="B6135" s="1" t="s">
        <v>33</v>
      </c>
      <c r="C6135" t="s">
        <v>32</v>
      </c>
      <c r="D6135" s="1" t="s">
        <v>11</v>
      </c>
      <c r="E6135" t="s">
        <v>12</v>
      </c>
      <c r="F6135" s="4" t="s">
        <v>28</v>
      </c>
      <c r="G6135" s="3">
        <v>6.9297139999999997</v>
      </c>
      <c r="H6135" s="8">
        <v>0.50736532056718553</v>
      </c>
      <c r="I6135" s="26" t="str">
        <f>INDEX('Data Tab2'!$C:$C,MATCH('Data Tab1'!A6135,'Data Tab2'!$A:$A,0))</f>
        <v>MAD4</v>
      </c>
    </row>
    <row r="6136" spans="1:9" hidden="1">
      <c r="A6136" s="55">
        <v>102499368</v>
      </c>
      <c r="B6136" s="1" t="s">
        <v>33</v>
      </c>
      <c r="C6136" t="s">
        <v>32</v>
      </c>
      <c r="D6136" s="1" t="s">
        <v>11</v>
      </c>
      <c r="E6136" t="s">
        <v>12</v>
      </c>
      <c r="F6136" s="4" t="s">
        <v>29</v>
      </c>
      <c r="G6136" s="3">
        <v>9.2197150000000008</v>
      </c>
      <c r="H6136" s="8">
        <v>0.70077021042446241</v>
      </c>
      <c r="I6136" s="26" t="str">
        <f>INDEX('Data Tab2'!$C:$C,MATCH('Data Tab1'!A6136,'Data Tab2'!$A:$A,0))</f>
        <v>MAD4</v>
      </c>
    </row>
    <row r="6137" spans="1:9" hidden="1">
      <c r="A6137" s="55">
        <v>102499368</v>
      </c>
      <c r="B6137" s="1" t="s">
        <v>33</v>
      </c>
      <c r="C6137" t="s">
        <v>32</v>
      </c>
      <c r="D6137" s="1" t="s">
        <v>17</v>
      </c>
      <c r="E6137" t="s">
        <v>18</v>
      </c>
      <c r="F6137" s="4" t="s">
        <v>20</v>
      </c>
      <c r="G6137" s="3">
        <v>8.6641569999999994</v>
      </c>
      <c r="H6137" s="8">
        <v>0.21743752051944965</v>
      </c>
      <c r="I6137" s="26" t="str">
        <f>INDEX('Data Tab2'!$C:$C,MATCH('Data Tab1'!A6137,'Data Tab2'!$A:$A,0))</f>
        <v>MAD4</v>
      </c>
    </row>
    <row r="6138" spans="1:9" hidden="1">
      <c r="A6138" s="55">
        <v>102499368</v>
      </c>
      <c r="B6138" s="1" t="s">
        <v>33</v>
      </c>
      <c r="C6138" t="s">
        <v>32</v>
      </c>
      <c r="D6138" s="1" t="s">
        <v>17</v>
      </c>
      <c r="E6138" t="s">
        <v>18</v>
      </c>
      <c r="F6138" s="4" t="s">
        <v>21</v>
      </c>
      <c r="G6138" s="3">
        <v>9.9999920000000007</v>
      </c>
      <c r="H6138" s="8">
        <v>0.13367328005083501</v>
      </c>
      <c r="I6138" s="26" t="str">
        <f>INDEX('Data Tab2'!$C:$C,MATCH('Data Tab1'!A6138,'Data Tab2'!$A:$A,0))</f>
        <v>MAD4</v>
      </c>
    </row>
    <row r="6139" spans="1:9" hidden="1">
      <c r="A6139" s="55">
        <v>102499368</v>
      </c>
      <c r="B6139" s="1" t="s">
        <v>33</v>
      </c>
      <c r="C6139" t="s">
        <v>32</v>
      </c>
      <c r="D6139" s="1" t="s">
        <v>17</v>
      </c>
      <c r="E6139" t="s">
        <v>18</v>
      </c>
      <c r="F6139" s="4" t="s">
        <v>22</v>
      </c>
      <c r="G6139" s="3">
        <v>4.9999929999999999</v>
      </c>
      <c r="H6139" s="8">
        <v>0.98145606651305806</v>
      </c>
      <c r="I6139" s="26" t="str">
        <f>INDEX('Data Tab2'!$C:$C,MATCH('Data Tab1'!A6139,'Data Tab2'!$A:$A,0))</f>
        <v>MAD4</v>
      </c>
    </row>
    <row r="6140" spans="1:9" hidden="1">
      <c r="A6140" s="56">
        <v>102499368</v>
      </c>
      <c r="B6140" s="1" t="s">
        <v>33</v>
      </c>
      <c r="C6140" t="s">
        <v>32</v>
      </c>
      <c r="D6140" s="1" t="s">
        <v>17</v>
      </c>
      <c r="E6140" t="s">
        <v>23</v>
      </c>
      <c r="F6140" s="4" t="s">
        <v>24</v>
      </c>
      <c r="G6140" s="3">
        <v>9.7738829999999997</v>
      </c>
      <c r="H6140" s="8">
        <v>0.68714261416312217</v>
      </c>
      <c r="I6140" s="26" t="str">
        <f>INDEX('Data Tab2'!$C:$C,MATCH('Data Tab1'!A6140,'Data Tab2'!$A:$A,0))</f>
        <v>MAD4</v>
      </c>
    </row>
    <row r="6141" spans="1:9">
      <c r="A6141" s="55">
        <v>102499371</v>
      </c>
      <c r="B6141" s="1" t="s">
        <v>33</v>
      </c>
      <c r="C6141" t="s">
        <v>31</v>
      </c>
      <c r="D6141" s="1" t="s">
        <v>11</v>
      </c>
      <c r="E6141" t="s">
        <v>12</v>
      </c>
      <c r="F6141" s="4" t="s">
        <v>34</v>
      </c>
      <c r="G6141" s="3">
        <v>4.9999979999999997</v>
      </c>
      <c r="H6141" s="8">
        <v>0.75349587197856371</v>
      </c>
      <c r="I6141" s="26" t="str">
        <f>INDEX('Data Tab2'!$C:$C,MATCH('Data Tab1'!A6141,'Data Tab2'!$A:$A,0))</f>
        <v>MAD6</v>
      </c>
    </row>
    <row r="6142" spans="1:9" hidden="1">
      <c r="A6142" s="55">
        <v>102499371</v>
      </c>
      <c r="B6142" s="1" t="s">
        <v>33</v>
      </c>
      <c r="C6142" t="s">
        <v>31</v>
      </c>
      <c r="D6142" s="1" t="s">
        <v>11</v>
      </c>
      <c r="E6142" t="s">
        <v>12</v>
      </c>
      <c r="F6142" s="4" t="s">
        <v>14</v>
      </c>
      <c r="G6142" s="3">
        <v>5.7802759999999997</v>
      </c>
      <c r="H6142" s="8">
        <v>5.2190530954052017E-2</v>
      </c>
      <c r="I6142" s="26" t="str">
        <f>INDEX('Data Tab2'!$C:$C,MATCH('Data Tab1'!A6142,'Data Tab2'!$A:$A,0))</f>
        <v>MAD6</v>
      </c>
    </row>
    <row r="6143" spans="1:9" hidden="1">
      <c r="A6143" s="55">
        <v>102499371</v>
      </c>
      <c r="B6143" s="1" t="s">
        <v>33</v>
      </c>
      <c r="C6143" t="s">
        <v>31</v>
      </c>
      <c r="D6143" s="1" t="s">
        <v>11</v>
      </c>
      <c r="E6143" t="s">
        <v>12</v>
      </c>
      <c r="F6143" s="4" t="s">
        <v>15</v>
      </c>
      <c r="G6143" s="3">
        <v>1.876387</v>
      </c>
      <c r="H6143" s="8">
        <v>0.74382448576854721</v>
      </c>
      <c r="I6143" s="26" t="str">
        <f>INDEX('Data Tab2'!$C:$C,MATCH('Data Tab1'!A6143,'Data Tab2'!$A:$A,0))</f>
        <v>MAD6</v>
      </c>
    </row>
    <row r="6144" spans="1:9" hidden="1">
      <c r="A6144" s="55">
        <v>102499371</v>
      </c>
      <c r="B6144" s="1" t="s">
        <v>33</v>
      </c>
      <c r="C6144" t="s">
        <v>31</v>
      </c>
      <c r="D6144" s="1" t="s">
        <v>11</v>
      </c>
      <c r="E6144" t="s">
        <v>12</v>
      </c>
      <c r="F6144" s="4" t="s">
        <v>29</v>
      </c>
      <c r="G6144" s="3">
        <v>0.76777600000000001</v>
      </c>
      <c r="H6144" s="8">
        <v>0.8070067854078613</v>
      </c>
      <c r="I6144" s="26" t="str">
        <f>INDEX('Data Tab2'!$C:$C,MATCH('Data Tab1'!A6144,'Data Tab2'!$A:$A,0))</f>
        <v>MAD6</v>
      </c>
    </row>
    <row r="6145" spans="1:9" hidden="1">
      <c r="A6145" s="55">
        <v>102499371</v>
      </c>
      <c r="B6145" s="1" t="s">
        <v>33</v>
      </c>
      <c r="C6145" t="s">
        <v>31</v>
      </c>
      <c r="D6145" s="1" t="s">
        <v>17</v>
      </c>
      <c r="E6145" t="s">
        <v>18</v>
      </c>
      <c r="F6145" s="4" t="s">
        <v>36</v>
      </c>
      <c r="G6145" s="3">
        <v>4.9999989999999999</v>
      </c>
      <c r="H6145" s="8">
        <v>0.54944723613866076</v>
      </c>
      <c r="I6145" s="26" t="str">
        <f>INDEX('Data Tab2'!$C:$C,MATCH('Data Tab1'!A6145,'Data Tab2'!$A:$A,0))</f>
        <v>MAD6</v>
      </c>
    </row>
    <row r="6146" spans="1:9" hidden="1">
      <c r="A6146" s="55">
        <v>102499371</v>
      </c>
      <c r="B6146" s="1" t="s">
        <v>33</v>
      </c>
      <c r="C6146" t="s">
        <v>31</v>
      </c>
      <c r="D6146" s="1" t="s">
        <v>17</v>
      </c>
      <c r="E6146" t="s">
        <v>18</v>
      </c>
      <c r="F6146" s="4" t="s">
        <v>38</v>
      </c>
      <c r="G6146" s="3">
        <v>4.9999969999999996</v>
      </c>
      <c r="H6146" s="8">
        <v>0.71997337410167428</v>
      </c>
      <c r="I6146" s="26" t="str">
        <f>INDEX('Data Tab2'!$C:$C,MATCH('Data Tab1'!A6146,'Data Tab2'!$A:$A,0))</f>
        <v>MAD6</v>
      </c>
    </row>
    <row r="6147" spans="1:9" hidden="1">
      <c r="A6147" s="55">
        <v>102499371</v>
      </c>
      <c r="B6147" s="1" t="s">
        <v>33</v>
      </c>
      <c r="C6147" t="s">
        <v>31</v>
      </c>
      <c r="D6147" s="1" t="s">
        <v>17</v>
      </c>
      <c r="E6147" t="s">
        <v>18</v>
      </c>
      <c r="F6147" s="4" t="s">
        <v>22</v>
      </c>
      <c r="G6147" s="3">
        <v>2.4263870000000001</v>
      </c>
      <c r="H6147" s="8">
        <v>0.54819710300800362</v>
      </c>
      <c r="I6147" s="26" t="str">
        <f>INDEX('Data Tab2'!$C:$C,MATCH('Data Tab1'!A6147,'Data Tab2'!$A:$A,0))</f>
        <v>MAD6</v>
      </c>
    </row>
    <row r="6148" spans="1:9" hidden="1">
      <c r="A6148" s="55">
        <v>102499371</v>
      </c>
      <c r="B6148" s="1" t="s">
        <v>33</v>
      </c>
      <c r="C6148" t="s">
        <v>31</v>
      </c>
      <c r="D6148" s="1" t="s">
        <v>17</v>
      </c>
      <c r="E6148" t="s">
        <v>23</v>
      </c>
      <c r="F6148" s="4" t="s">
        <v>24</v>
      </c>
      <c r="G6148" s="3">
        <v>9.9999970000000005</v>
      </c>
      <c r="H6148" s="8">
        <v>0.85132205703131991</v>
      </c>
      <c r="I6148" s="26" t="str">
        <f>INDEX('Data Tab2'!$C:$C,MATCH('Data Tab1'!A6148,'Data Tab2'!$A:$A,0))</f>
        <v>MAD6</v>
      </c>
    </row>
    <row r="6149" spans="1:9" hidden="1">
      <c r="A6149" s="56">
        <v>102499371</v>
      </c>
      <c r="B6149" s="1" t="s">
        <v>33</v>
      </c>
      <c r="C6149" t="s">
        <v>31</v>
      </c>
      <c r="D6149" s="1" t="s">
        <v>17</v>
      </c>
      <c r="E6149" t="s">
        <v>23</v>
      </c>
      <c r="F6149" s="4" t="s">
        <v>25</v>
      </c>
      <c r="G6149" s="3">
        <v>8.7136089999999999</v>
      </c>
      <c r="H6149" s="8">
        <v>0.6899625052865006</v>
      </c>
      <c r="I6149" s="26" t="str">
        <f>INDEX('Data Tab2'!$C:$C,MATCH('Data Tab1'!A6149,'Data Tab2'!$A:$A,0))</f>
        <v>MAD6</v>
      </c>
    </row>
    <row r="6150" spans="1:9">
      <c r="A6150" s="55">
        <v>102504528</v>
      </c>
      <c r="B6150" s="1" t="s">
        <v>33</v>
      </c>
      <c r="C6150" t="s">
        <v>31</v>
      </c>
      <c r="D6150" s="1" t="s">
        <v>11</v>
      </c>
      <c r="E6150" t="s">
        <v>12</v>
      </c>
      <c r="F6150" s="4" t="s">
        <v>13</v>
      </c>
      <c r="G6150" s="3">
        <v>10.666665999999999</v>
      </c>
      <c r="H6150" s="8">
        <v>0.77026255558659651</v>
      </c>
      <c r="I6150" s="26" t="str">
        <f>INDEX('Data Tab2'!$C:$C,MATCH('Data Tab1'!A6150,'Data Tab2'!$A:$A,0))</f>
        <v>MAN1</v>
      </c>
    </row>
    <row r="6151" spans="1:9" hidden="1">
      <c r="A6151" s="56">
        <v>102504528</v>
      </c>
      <c r="B6151" s="1" t="s">
        <v>33</v>
      </c>
      <c r="C6151" t="s">
        <v>31</v>
      </c>
      <c r="D6151" s="1" t="s">
        <v>11</v>
      </c>
      <c r="E6151" t="s">
        <v>12</v>
      </c>
      <c r="F6151" s="4" t="s">
        <v>34</v>
      </c>
      <c r="G6151" s="3">
        <v>7.7333319999999999</v>
      </c>
      <c r="H6151" s="8">
        <v>0.50963345426329332</v>
      </c>
      <c r="I6151" s="26" t="str">
        <f>INDEX('Data Tab2'!$C:$C,MATCH('Data Tab1'!A6151,'Data Tab2'!$A:$A,0))</f>
        <v>MAN1</v>
      </c>
    </row>
    <row r="6152" spans="1:9">
      <c r="A6152" s="55">
        <v>102504532</v>
      </c>
      <c r="B6152" s="1" t="s">
        <v>9</v>
      </c>
      <c r="C6152" t="s">
        <v>31</v>
      </c>
      <c r="D6152" s="1" t="s">
        <v>11</v>
      </c>
      <c r="E6152" t="s">
        <v>12</v>
      </c>
      <c r="F6152" s="4" t="s">
        <v>34</v>
      </c>
      <c r="G6152" s="3">
        <v>0.19944300000000001</v>
      </c>
      <c r="H6152" s="8">
        <v>0.52273487972240695</v>
      </c>
      <c r="I6152" s="26" t="str">
        <f>INDEX('Data Tab2'!$C:$C,MATCH('Data Tab1'!A6152,'Data Tab2'!$A:$A,0))</f>
        <v>MAN2</v>
      </c>
    </row>
    <row r="6153" spans="1:9" hidden="1">
      <c r="A6153" s="55">
        <v>102504532</v>
      </c>
      <c r="B6153" s="1" t="s">
        <v>9</v>
      </c>
      <c r="C6153" t="s">
        <v>31</v>
      </c>
      <c r="D6153" s="1" t="s">
        <v>11</v>
      </c>
      <c r="E6153" t="s">
        <v>12</v>
      </c>
      <c r="F6153" s="4" t="s">
        <v>14</v>
      </c>
      <c r="G6153" s="3">
        <v>4.9999969999999996</v>
      </c>
      <c r="H6153" s="8">
        <v>0.30074315059878232</v>
      </c>
      <c r="I6153" s="26" t="str">
        <f>INDEX('Data Tab2'!$C:$C,MATCH('Data Tab1'!A6153,'Data Tab2'!$A:$A,0))</f>
        <v>MAN2</v>
      </c>
    </row>
    <row r="6154" spans="1:9" hidden="1">
      <c r="A6154" s="55">
        <v>102504532</v>
      </c>
      <c r="B6154" s="1" t="s">
        <v>9</v>
      </c>
      <c r="C6154" t="s">
        <v>31</v>
      </c>
      <c r="D6154" s="1" t="s">
        <v>11</v>
      </c>
      <c r="E6154" t="s">
        <v>12</v>
      </c>
      <c r="F6154" s="4" t="s">
        <v>15</v>
      </c>
      <c r="G6154" s="3">
        <v>5.9999960000000003</v>
      </c>
      <c r="H6154" s="8">
        <v>0.59880303563098958</v>
      </c>
      <c r="I6154" s="26" t="str">
        <f>INDEX('Data Tab2'!$C:$C,MATCH('Data Tab1'!A6154,'Data Tab2'!$A:$A,0))</f>
        <v>MAN2</v>
      </c>
    </row>
    <row r="6155" spans="1:9" hidden="1">
      <c r="A6155" s="55">
        <v>102504532</v>
      </c>
      <c r="B6155" s="1" t="s">
        <v>9</v>
      </c>
      <c r="C6155" t="s">
        <v>31</v>
      </c>
      <c r="D6155" s="1" t="s">
        <v>17</v>
      </c>
      <c r="E6155" t="s">
        <v>18</v>
      </c>
      <c r="F6155" s="4" t="s">
        <v>35</v>
      </c>
      <c r="G6155" s="3">
        <v>9.0461089999999995</v>
      </c>
      <c r="H6155" s="8">
        <v>0.99025130863996624</v>
      </c>
      <c r="I6155" s="26" t="str">
        <f>INDEX('Data Tab2'!$C:$C,MATCH('Data Tab1'!A6155,'Data Tab2'!$A:$A,0))</f>
        <v>MAN2</v>
      </c>
    </row>
    <row r="6156" spans="1:9" hidden="1">
      <c r="A6156" s="55">
        <v>102504532</v>
      </c>
      <c r="B6156" s="1" t="s">
        <v>9</v>
      </c>
      <c r="C6156" t="s">
        <v>31</v>
      </c>
      <c r="D6156" s="1" t="s">
        <v>17</v>
      </c>
      <c r="E6156" t="s">
        <v>18</v>
      </c>
      <c r="F6156" s="4" t="s">
        <v>36</v>
      </c>
      <c r="G6156" s="3">
        <v>5.419721</v>
      </c>
      <c r="H6156" s="8">
        <v>3.5399569036117295E-2</v>
      </c>
      <c r="I6156" s="26" t="str">
        <f>INDEX('Data Tab2'!$C:$C,MATCH('Data Tab1'!A6156,'Data Tab2'!$A:$A,0))</f>
        <v>MAN2</v>
      </c>
    </row>
    <row r="6157" spans="1:9" hidden="1">
      <c r="A6157" s="55">
        <v>102504532</v>
      </c>
      <c r="B6157" s="1" t="s">
        <v>9</v>
      </c>
      <c r="C6157" t="s">
        <v>31</v>
      </c>
      <c r="D6157" s="1" t="s">
        <v>17</v>
      </c>
      <c r="E6157" t="s">
        <v>18</v>
      </c>
      <c r="F6157" s="4" t="s">
        <v>38</v>
      </c>
      <c r="G6157" s="3">
        <v>5.3741649999999996</v>
      </c>
      <c r="H6157" s="8">
        <v>0.51259151945536052</v>
      </c>
      <c r="I6157" s="26" t="str">
        <f>INDEX('Data Tab2'!$C:$C,MATCH('Data Tab1'!A6157,'Data Tab2'!$A:$A,0))</f>
        <v>MAN2</v>
      </c>
    </row>
    <row r="6158" spans="1:9" hidden="1">
      <c r="A6158" s="55">
        <v>102504532</v>
      </c>
      <c r="B6158" s="1" t="s">
        <v>9</v>
      </c>
      <c r="C6158" t="s">
        <v>31</v>
      </c>
      <c r="D6158" s="1" t="s">
        <v>17</v>
      </c>
      <c r="E6158" t="s">
        <v>18</v>
      </c>
      <c r="F6158" s="4" t="s">
        <v>20</v>
      </c>
      <c r="G6158" s="3">
        <v>1.3741650000000001</v>
      </c>
      <c r="H6158" s="8">
        <v>3.1875416210603413E-2</v>
      </c>
      <c r="I6158" s="26" t="str">
        <f>INDEX('Data Tab2'!$C:$C,MATCH('Data Tab1'!A6158,'Data Tab2'!$A:$A,0))</f>
        <v>MAN2</v>
      </c>
    </row>
    <row r="6159" spans="1:9" hidden="1">
      <c r="A6159" s="55">
        <v>102504532</v>
      </c>
      <c r="B6159" s="1" t="s">
        <v>9</v>
      </c>
      <c r="C6159" t="s">
        <v>31</v>
      </c>
      <c r="D6159" s="1" t="s">
        <v>17</v>
      </c>
      <c r="E6159" t="s">
        <v>18</v>
      </c>
      <c r="F6159" s="4" t="s">
        <v>21</v>
      </c>
      <c r="G6159" s="3">
        <v>0.27694200000000002</v>
      </c>
      <c r="H6159" s="8">
        <v>0.57356710557905377</v>
      </c>
      <c r="I6159" s="26" t="str">
        <f>INDEX('Data Tab2'!$C:$C,MATCH('Data Tab1'!A6159,'Data Tab2'!$A:$A,0))</f>
        <v>MAN2</v>
      </c>
    </row>
    <row r="6160" spans="1:9" hidden="1">
      <c r="A6160" s="55">
        <v>102504532</v>
      </c>
      <c r="B6160" s="1" t="s">
        <v>9</v>
      </c>
      <c r="C6160" t="s">
        <v>31</v>
      </c>
      <c r="D6160" s="1" t="s">
        <v>17</v>
      </c>
      <c r="E6160" t="s">
        <v>18</v>
      </c>
      <c r="F6160" s="4" t="s">
        <v>22</v>
      </c>
      <c r="G6160" s="3">
        <v>0.26333200000000001</v>
      </c>
      <c r="H6160" s="8">
        <v>6.2536379368334116E-2</v>
      </c>
      <c r="I6160" s="26" t="str">
        <f>INDEX('Data Tab2'!$C:$C,MATCH('Data Tab1'!A6160,'Data Tab2'!$A:$A,0))</f>
        <v>MAN2</v>
      </c>
    </row>
    <row r="6161" spans="1:9" hidden="1">
      <c r="A6161" s="55">
        <v>102504532</v>
      </c>
      <c r="B6161" s="1" t="s">
        <v>9</v>
      </c>
      <c r="C6161" t="s">
        <v>31</v>
      </c>
      <c r="D6161" s="1" t="s">
        <v>17</v>
      </c>
      <c r="E6161" t="s">
        <v>23</v>
      </c>
      <c r="F6161" s="4" t="s">
        <v>24</v>
      </c>
      <c r="G6161" s="3">
        <v>4.4666649999999999</v>
      </c>
      <c r="H6161" s="8">
        <v>0.90257137688942768</v>
      </c>
      <c r="I6161" s="26" t="str">
        <f>INDEX('Data Tab2'!$C:$C,MATCH('Data Tab1'!A6161,'Data Tab2'!$A:$A,0))</f>
        <v>MAN2</v>
      </c>
    </row>
    <row r="6162" spans="1:9" hidden="1">
      <c r="A6162" s="55">
        <v>102504532</v>
      </c>
      <c r="B6162" s="1" t="s">
        <v>9</v>
      </c>
      <c r="C6162" t="s">
        <v>31</v>
      </c>
      <c r="D6162" s="1" t="s">
        <v>17</v>
      </c>
      <c r="E6162" t="s">
        <v>23</v>
      </c>
      <c r="F6162" s="4" t="s">
        <v>25</v>
      </c>
      <c r="G6162" s="3">
        <v>4.9499979999999999</v>
      </c>
      <c r="H6162" s="8">
        <v>0.68516006086205083</v>
      </c>
      <c r="I6162" s="26" t="str">
        <f>INDEX('Data Tab2'!$C:$C,MATCH('Data Tab1'!A6162,'Data Tab2'!$A:$A,0))</f>
        <v>MAN2</v>
      </c>
    </row>
    <row r="6163" spans="1:9" hidden="1">
      <c r="A6163" s="55">
        <v>102504532</v>
      </c>
      <c r="B6163" s="1" t="s">
        <v>33</v>
      </c>
      <c r="C6163" t="s">
        <v>37</v>
      </c>
      <c r="D6163" s="1" t="s">
        <v>11</v>
      </c>
      <c r="E6163" t="s">
        <v>12</v>
      </c>
      <c r="F6163" s="4" t="s">
        <v>13</v>
      </c>
      <c r="G6163" s="3">
        <v>5.9991640000000004</v>
      </c>
      <c r="H6163" s="8">
        <v>0.51437235779305734</v>
      </c>
      <c r="I6163" s="26" t="str">
        <f>INDEX('Data Tab2'!$C:$C,MATCH('Data Tab1'!A6163,'Data Tab2'!$A:$A,0))</f>
        <v>MAN2</v>
      </c>
    </row>
    <row r="6164" spans="1:9" hidden="1">
      <c r="A6164" s="55">
        <v>102504532</v>
      </c>
      <c r="B6164" s="1" t="s">
        <v>33</v>
      </c>
      <c r="C6164" t="s">
        <v>37</v>
      </c>
      <c r="D6164" s="1" t="s">
        <v>11</v>
      </c>
      <c r="E6164" t="s">
        <v>12</v>
      </c>
      <c r="F6164" s="4" t="s">
        <v>15</v>
      </c>
      <c r="G6164" s="3">
        <v>4.9988859999999997</v>
      </c>
      <c r="H6164" s="8">
        <v>0.19501931248071414</v>
      </c>
      <c r="I6164" s="26" t="str">
        <f>INDEX('Data Tab2'!$C:$C,MATCH('Data Tab1'!A6164,'Data Tab2'!$A:$A,0))</f>
        <v>MAN2</v>
      </c>
    </row>
    <row r="6165" spans="1:9" hidden="1">
      <c r="A6165" s="55">
        <v>102504532</v>
      </c>
      <c r="B6165" s="1" t="s">
        <v>33</v>
      </c>
      <c r="C6165" t="s">
        <v>37</v>
      </c>
      <c r="D6165" s="1" t="s">
        <v>11</v>
      </c>
      <c r="E6165" t="s">
        <v>12</v>
      </c>
      <c r="F6165" s="4" t="s">
        <v>28</v>
      </c>
      <c r="G6165" s="3">
        <v>10.965551</v>
      </c>
      <c r="H6165" s="8">
        <v>0.54239275512054186</v>
      </c>
      <c r="I6165" s="26" t="str">
        <f>INDEX('Data Tab2'!$C:$C,MATCH('Data Tab1'!A6165,'Data Tab2'!$A:$A,0))</f>
        <v>MAN2</v>
      </c>
    </row>
    <row r="6166" spans="1:9" hidden="1">
      <c r="A6166" s="55">
        <v>102504532</v>
      </c>
      <c r="B6166" s="1" t="s">
        <v>33</v>
      </c>
      <c r="C6166" t="s">
        <v>37</v>
      </c>
      <c r="D6166" s="1" t="s">
        <v>11</v>
      </c>
      <c r="E6166" t="s">
        <v>12</v>
      </c>
      <c r="F6166" s="4" t="s">
        <v>16</v>
      </c>
      <c r="G6166" s="3">
        <v>4.9991649999999996</v>
      </c>
      <c r="H6166" s="8">
        <v>0.36798644333306141</v>
      </c>
      <c r="I6166" s="26" t="str">
        <f>INDEX('Data Tab2'!$C:$C,MATCH('Data Tab1'!A6166,'Data Tab2'!$A:$A,0))</f>
        <v>MAN2</v>
      </c>
    </row>
    <row r="6167" spans="1:9" hidden="1">
      <c r="A6167" s="55">
        <v>102504532</v>
      </c>
      <c r="B6167" s="1" t="s">
        <v>33</v>
      </c>
      <c r="C6167" t="s">
        <v>37</v>
      </c>
      <c r="D6167" s="1" t="s">
        <v>17</v>
      </c>
      <c r="E6167" t="s">
        <v>18</v>
      </c>
      <c r="F6167" s="4" t="s">
        <v>36</v>
      </c>
      <c r="G6167" s="3">
        <v>4.444998</v>
      </c>
      <c r="H6167" s="8">
        <v>0.80385316716037369</v>
      </c>
      <c r="I6167" s="26" t="str">
        <f>INDEX('Data Tab2'!$C:$C,MATCH('Data Tab1'!A6167,'Data Tab2'!$A:$A,0))</f>
        <v>MAN2</v>
      </c>
    </row>
    <row r="6168" spans="1:9" hidden="1">
      <c r="A6168" s="55">
        <v>102504532</v>
      </c>
      <c r="B6168" s="1" t="s">
        <v>33</v>
      </c>
      <c r="C6168" t="s">
        <v>37</v>
      </c>
      <c r="D6168" s="1" t="s">
        <v>17</v>
      </c>
      <c r="E6168" t="s">
        <v>18</v>
      </c>
      <c r="F6168" s="4" t="s">
        <v>38</v>
      </c>
      <c r="G6168" s="3">
        <v>4.5561100000000003</v>
      </c>
      <c r="H6168" s="8">
        <v>0.36338413412218962</v>
      </c>
      <c r="I6168" s="26" t="str">
        <f>INDEX('Data Tab2'!$C:$C,MATCH('Data Tab1'!A6168,'Data Tab2'!$A:$A,0))</f>
        <v>MAN2</v>
      </c>
    </row>
    <row r="6169" spans="1:9" hidden="1">
      <c r="A6169" s="55">
        <v>102504532</v>
      </c>
      <c r="B6169" s="1" t="s">
        <v>33</v>
      </c>
      <c r="C6169" t="s">
        <v>37</v>
      </c>
      <c r="D6169" s="1" t="s">
        <v>17</v>
      </c>
      <c r="E6169" t="s">
        <v>18</v>
      </c>
      <c r="F6169" s="4" t="s">
        <v>20</v>
      </c>
      <c r="G6169" s="3">
        <v>7.45444</v>
      </c>
      <c r="H6169" s="8">
        <v>0.63619236845686822</v>
      </c>
      <c r="I6169" s="26" t="str">
        <f>INDEX('Data Tab2'!$C:$C,MATCH('Data Tab1'!A6169,'Data Tab2'!$A:$A,0))</f>
        <v>MAN2</v>
      </c>
    </row>
    <row r="6170" spans="1:9" hidden="1">
      <c r="A6170" s="55">
        <v>102504532</v>
      </c>
      <c r="B6170" s="1" t="s">
        <v>33</v>
      </c>
      <c r="C6170" t="s">
        <v>37</v>
      </c>
      <c r="D6170" s="1" t="s">
        <v>17</v>
      </c>
      <c r="E6170" t="s">
        <v>18</v>
      </c>
      <c r="F6170" s="4" t="s">
        <v>21</v>
      </c>
      <c r="G6170" s="3">
        <v>8.6391620000000007</v>
      </c>
      <c r="H6170" s="8">
        <v>0.98983936303779974</v>
      </c>
      <c r="I6170" s="26" t="str">
        <f>INDEX('Data Tab2'!$C:$C,MATCH('Data Tab1'!A6170,'Data Tab2'!$A:$A,0))</f>
        <v>MAN2</v>
      </c>
    </row>
    <row r="6171" spans="1:9" hidden="1">
      <c r="A6171" s="55">
        <v>102504532</v>
      </c>
      <c r="B6171" s="1" t="s">
        <v>33</v>
      </c>
      <c r="C6171" t="s">
        <v>37</v>
      </c>
      <c r="D6171" s="1" t="s">
        <v>17</v>
      </c>
      <c r="E6171" t="s">
        <v>18</v>
      </c>
      <c r="F6171" s="4" t="s">
        <v>22</v>
      </c>
      <c r="G6171" s="3">
        <v>9.5988869999999995</v>
      </c>
      <c r="H6171" s="8">
        <v>0.78735822268127076</v>
      </c>
      <c r="I6171" s="26" t="str">
        <f>INDEX('Data Tab2'!$C:$C,MATCH('Data Tab1'!A6171,'Data Tab2'!$A:$A,0))</f>
        <v>MAN2</v>
      </c>
    </row>
    <row r="6172" spans="1:9" hidden="1">
      <c r="A6172" s="55">
        <v>102504532</v>
      </c>
      <c r="B6172" s="1" t="s">
        <v>33</v>
      </c>
      <c r="C6172" t="s">
        <v>37</v>
      </c>
      <c r="D6172" s="1" t="s">
        <v>17</v>
      </c>
      <c r="E6172" t="s">
        <v>23</v>
      </c>
      <c r="F6172" s="4" t="s">
        <v>24</v>
      </c>
      <c r="G6172" s="3">
        <v>5.5327770000000003</v>
      </c>
      <c r="H6172" s="8">
        <v>0.64746529369652339</v>
      </c>
      <c r="I6172" s="26" t="str">
        <f>INDEX('Data Tab2'!$C:$C,MATCH('Data Tab1'!A6172,'Data Tab2'!$A:$A,0))</f>
        <v>MAN2</v>
      </c>
    </row>
    <row r="6173" spans="1:9" hidden="1">
      <c r="A6173" s="56">
        <v>102504532</v>
      </c>
      <c r="B6173" s="1" t="s">
        <v>33</v>
      </c>
      <c r="C6173" t="s">
        <v>37</v>
      </c>
      <c r="D6173" s="1" t="s">
        <v>17</v>
      </c>
      <c r="E6173" t="s">
        <v>23</v>
      </c>
      <c r="F6173" s="4" t="s">
        <v>25</v>
      </c>
      <c r="G6173" s="3">
        <v>5.0491640000000002</v>
      </c>
      <c r="H6173" s="8">
        <v>0.77477543840911101</v>
      </c>
      <c r="I6173" s="26" t="str">
        <f>INDEX('Data Tab2'!$C:$C,MATCH('Data Tab1'!A6173,'Data Tab2'!$A:$A,0))</f>
        <v>MAN2</v>
      </c>
    </row>
    <row r="6174" spans="1:9">
      <c r="A6174" s="55">
        <v>102504563</v>
      </c>
      <c r="B6174" s="1" t="s">
        <v>9</v>
      </c>
      <c r="C6174" t="s">
        <v>32</v>
      </c>
      <c r="D6174" s="1" t="s">
        <v>17</v>
      </c>
      <c r="E6174" t="s">
        <v>18</v>
      </c>
      <c r="F6174" s="4" t="s">
        <v>20</v>
      </c>
      <c r="G6174" s="3">
        <v>3.4208249999999998</v>
      </c>
      <c r="H6174" s="8">
        <v>0.58446552321436795</v>
      </c>
      <c r="I6174" s="26" t="str">
        <f>INDEX('Data Tab2'!$C:$C,MATCH('Data Tab1'!A6174,'Data Tab2'!$A:$A,0))</f>
        <v>MAN3</v>
      </c>
    </row>
    <row r="6175" spans="1:9" hidden="1">
      <c r="A6175" s="55">
        <v>102504563</v>
      </c>
      <c r="B6175" s="1" t="s">
        <v>9</v>
      </c>
      <c r="C6175" t="s">
        <v>32</v>
      </c>
      <c r="D6175" s="1" t="s">
        <v>17</v>
      </c>
      <c r="E6175" t="s">
        <v>18</v>
      </c>
      <c r="F6175" s="4" t="s">
        <v>21</v>
      </c>
      <c r="G6175" s="3">
        <v>3.5752700000000002</v>
      </c>
      <c r="H6175" s="8">
        <v>0.41104063113380584</v>
      </c>
      <c r="I6175" s="26" t="str">
        <f>INDEX('Data Tab2'!$C:$C,MATCH('Data Tab1'!A6175,'Data Tab2'!$A:$A,0))</f>
        <v>MAN3</v>
      </c>
    </row>
    <row r="6176" spans="1:9" hidden="1">
      <c r="A6176" s="55">
        <v>102504563</v>
      </c>
      <c r="B6176" s="1" t="s">
        <v>9</v>
      </c>
      <c r="C6176" t="s">
        <v>26</v>
      </c>
      <c r="D6176" s="1" t="s">
        <v>11</v>
      </c>
      <c r="E6176" t="s">
        <v>12</v>
      </c>
      <c r="F6176" s="4" t="s">
        <v>16</v>
      </c>
      <c r="G6176" s="3">
        <v>2.614163</v>
      </c>
      <c r="H6176" s="8">
        <v>0.65390260000631417</v>
      </c>
      <c r="I6176" s="26" t="str">
        <f>INDEX('Data Tab2'!$C:$C,MATCH('Data Tab1'!A6176,'Data Tab2'!$A:$A,0))</f>
        <v>MAN3</v>
      </c>
    </row>
    <row r="6177" spans="1:9" hidden="1">
      <c r="A6177" s="55">
        <v>102504563</v>
      </c>
      <c r="B6177" s="1" t="s">
        <v>9</v>
      </c>
      <c r="C6177" t="s">
        <v>27</v>
      </c>
      <c r="D6177" s="1" t="s">
        <v>11</v>
      </c>
      <c r="E6177" t="s">
        <v>12</v>
      </c>
      <c r="F6177" s="4" t="s">
        <v>16</v>
      </c>
      <c r="G6177" s="3">
        <v>0.79999600000000004</v>
      </c>
      <c r="H6177" s="8">
        <v>0.14251713650838804</v>
      </c>
      <c r="I6177" s="26" t="str">
        <f>INDEX('Data Tab2'!$C:$C,MATCH('Data Tab1'!A6177,'Data Tab2'!$A:$A,0))</f>
        <v>MAN3</v>
      </c>
    </row>
    <row r="6178" spans="1:9" hidden="1">
      <c r="A6178" s="55">
        <v>102504563</v>
      </c>
      <c r="B6178" s="1" t="s">
        <v>9</v>
      </c>
      <c r="C6178" t="s">
        <v>27</v>
      </c>
      <c r="D6178" s="1" t="s">
        <v>17</v>
      </c>
      <c r="E6178" t="s">
        <v>18</v>
      </c>
      <c r="F6178" s="4" t="s">
        <v>20</v>
      </c>
      <c r="G6178" s="3">
        <v>4.3347189999999998</v>
      </c>
      <c r="H6178" s="8">
        <v>0.19541351456325906</v>
      </c>
      <c r="I6178" s="26" t="str">
        <f>INDEX('Data Tab2'!$C:$C,MATCH('Data Tab1'!A6178,'Data Tab2'!$A:$A,0))</f>
        <v>MAN3</v>
      </c>
    </row>
    <row r="6179" spans="1:9" hidden="1">
      <c r="A6179" s="56">
        <v>102504563</v>
      </c>
      <c r="B6179" s="1" t="s">
        <v>9</v>
      </c>
      <c r="C6179" t="s">
        <v>27</v>
      </c>
      <c r="D6179" s="1" t="s">
        <v>17</v>
      </c>
      <c r="E6179" t="s">
        <v>18</v>
      </c>
      <c r="F6179" s="4" t="s">
        <v>21</v>
      </c>
      <c r="G6179" s="3">
        <v>6.1347189999999996</v>
      </c>
      <c r="H6179" s="8">
        <v>0.71041434579539153</v>
      </c>
      <c r="I6179" s="26" t="str">
        <f>INDEX('Data Tab2'!$C:$C,MATCH('Data Tab1'!A6179,'Data Tab2'!$A:$A,0))</f>
        <v>MAN3</v>
      </c>
    </row>
    <row r="6180" spans="1:9">
      <c r="A6180" s="55">
        <v>102504565</v>
      </c>
      <c r="B6180" s="1" t="s">
        <v>9</v>
      </c>
      <c r="C6180" t="s">
        <v>37</v>
      </c>
      <c r="D6180" s="1" t="s">
        <v>17</v>
      </c>
      <c r="E6180" t="s">
        <v>18</v>
      </c>
      <c r="F6180" s="4" t="s">
        <v>19</v>
      </c>
      <c r="G6180" s="3">
        <v>5.3091619999999997</v>
      </c>
      <c r="H6180" s="8">
        <v>0.55849075400841641</v>
      </c>
      <c r="I6180" s="26" t="str">
        <f>INDEX('Data Tab2'!$C:$C,MATCH('Data Tab1'!A6180,'Data Tab2'!$A:$A,0))</f>
        <v>MAN4</v>
      </c>
    </row>
    <row r="6181" spans="1:9" hidden="1">
      <c r="A6181" s="55">
        <v>102504565</v>
      </c>
      <c r="B6181" s="1" t="s">
        <v>9</v>
      </c>
      <c r="C6181" t="s">
        <v>31</v>
      </c>
      <c r="D6181" s="1" t="s">
        <v>11</v>
      </c>
      <c r="E6181" t="s">
        <v>12</v>
      </c>
      <c r="F6181" s="4" t="s">
        <v>28</v>
      </c>
      <c r="G6181" s="3">
        <v>1.9280520000000001</v>
      </c>
      <c r="H6181" s="8">
        <v>0.71806489563613962</v>
      </c>
      <c r="I6181" s="26" t="str">
        <f>INDEX('Data Tab2'!$C:$C,MATCH('Data Tab1'!A6181,'Data Tab2'!$A:$A,0))</f>
        <v>MAN4</v>
      </c>
    </row>
    <row r="6182" spans="1:9" hidden="1">
      <c r="A6182" s="55">
        <v>102504565</v>
      </c>
      <c r="B6182" s="1" t="s">
        <v>9</v>
      </c>
      <c r="C6182" t="s">
        <v>31</v>
      </c>
      <c r="D6182" s="1" t="s">
        <v>11</v>
      </c>
      <c r="E6182" t="s">
        <v>12</v>
      </c>
      <c r="F6182" s="4" t="s">
        <v>29</v>
      </c>
      <c r="G6182" s="3">
        <v>6.246664</v>
      </c>
      <c r="H6182" s="8">
        <v>0.15739249376050224</v>
      </c>
      <c r="I6182" s="26" t="str">
        <f>INDEX('Data Tab2'!$C:$C,MATCH('Data Tab1'!A6182,'Data Tab2'!$A:$A,0))</f>
        <v>MAN4</v>
      </c>
    </row>
    <row r="6183" spans="1:9" hidden="1">
      <c r="A6183" s="55">
        <v>102504565</v>
      </c>
      <c r="B6183" s="1" t="s">
        <v>9</v>
      </c>
      <c r="C6183" t="s">
        <v>31</v>
      </c>
      <c r="D6183" s="1" t="s">
        <v>17</v>
      </c>
      <c r="E6183" t="s">
        <v>18</v>
      </c>
      <c r="F6183" s="4" t="s">
        <v>38</v>
      </c>
      <c r="G6183" s="3">
        <v>3.0497200000000002</v>
      </c>
      <c r="H6183" s="8">
        <v>0.25193709853271673</v>
      </c>
      <c r="I6183" s="26" t="str">
        <f>INDEX('Data Tab2'!$C:$C,MATCH('Data Tab1'!A6183,'Data Tab2'!$A:$A,0))</f>
        <v>MAN4</v>
      </c>
    </row>
    <row r="6184" spans="1:9" hidden="1">
      <c r="A6184" s="55">
        <v>102504565</v>
      </c>
      <c r="B6184" s="1" t="s">
        <v>9</v>
      </c>
      <c r="C6184" t="s">
        <v>31</v>
      </c>
      <c r="D6184" s="1" t="s">
        <v>17</v>
      </c>
      <c r="E6184" t="s">
        <v>18</v>
      </c>
      <c r="F6184" s="4" t="s">
        <v>19</v>
      </c>
      <c r="G6184" s="3">
        <v>1.491387</v>
      </c>
      <c r="H6184" s="8">
        <v>0.89256752170089448</v>
      </c>
      <c r="I6184" s="26" t="str">
        <f>INDEX('Data Tab2'!$C:$C,MATCH('Data Tab1'!A6184,'Data Tab2'!$A:$A,0))</f>
        <v>MAN4</v>
      </c>
    </row>
    <row r="6185" spans="1:9" hidden="1">
      <c r="A6185" s="55">
        <v>102504565</v>
      </c>
      <c r="B6185" s="1" t="s">
        <v>9</v>
      </c>
      <c r="C6185" t="s">
        <v>31</v>
      </c>
      <c r="D6185" s="1" t="s">
        <v>17</v>
      </c>
      <c r="E6185" t="s">
        <v>18</v>
      </c>
      <c r="F6185" s="4" t="s">
        <v>20</v>
      </c>
      <c r="G6185" s="3">
        <v>6.7088859999999997</v>
      </c>
      <c r="H6185" s="8">
        <v>0.51021595701860378</v>
      </c>
      <c r="I6185" s="26" t="str">
        <f>INDEX('Data Tab2'!$C:$C,MATCH('Data Tab1'!A6185,'Data Tab2'!$A:$A,0))</f>
        <v>MAN4</v>
      </c>
    </row>
    <row r="6186" spans="1:9" hidden="1">
      <c r="A6186" s="56">
        <v>102504565</v>
      </c>
      <c r="B6186" s="1" t="s">
        <v>9</v>
      </c>
      <c r="C6186" t="s">
        <v>31</v>
      </c>
      <c r="D6186" s="1" t="s">
        <v>17</v>
      </c>
      <c r="E6186" t="s">
        <v>18</v>
      </c>
      <c r="F6186" s="4" t="s">
        <v>21</v>
      </c>
      <c r="G6186" s="3">
        <v>2.283887</v>
      </c>
      <c r="H6186" s="8">
        <v>0.35883265679599097</v>
      </c>
      <c r="I6186" s="26" t="str">
        <f>INDEX('Data Tab2'!$C:$C,MATCH('Data Tab1'!A6186,'Data Tab2'!$A:$A,0))</f>
        <v>MAN4</v>
      </c>
    </row>
    <row r="6187" spans="1:9">
      <c r="A6187" s="55">
        <v>102504581</v>
      </c>
      <c r="B6187" s="1" t="s">
        <v>9</v>
      </c>
      <c r="C6187" t="s">
        <v>27</v>
      </c>
      <c r="D6187" s="1" t="s">
        <v>11</v>
      </c>
      <c r="E6187" t="s">
        <v>12</v>
      </c>
      <c r="F6187" s="4" t="s">
        <v>13</v>
      </c>
      <c r="G6187" s="3">
        <v>7.259163</v>
      </c>
      <c r="H6187" s="8">
        <v>0.54719928258042216</v>
      </c>
      <c r="I6187" s="26" t="str">
        <f>INDEX('Data Tab2'!$C:$C,MATCH('Data Tab1'!A6187,'Data Tab2'!$A:$A,0))</f>
        <v>MRS1</v>
      </c>
    </row>
    <row r="6188" spans="1:9" hidden="1">
      <c r="A6188" s="55">
        <v>102504581</v>
      </c>
      <c r="B6188" s="1" t="s">
        <v>9</v>
      </c>
      <c r="C6188" t="s">
        <v>27</v>
      </c>
      <c r="D6188" s="1" t="s">
        <v>11</v>
      </c>
      <c r="E6188" t="s">
        <v>12</v>
      </c>
      <c r="F6188" s="4" t="s">
        <v>28</v>
      </c>
      <c r="G6188" s="3">
        <v>2.2286079999999999</v>
      </c>
      <c r="H6188" s="8">
        <v>9.8566707483157656E-2</v>
      </c>
      <c r="I6188" s="26" t="str">
        <f>INDEX('Data Tab2'!$C:$C,MATCH('Data Tab1'!A6188,'Data Tab2'!$A:$A,0))</f>
        <v>MRS1</v>
      </c>
    </row>
    <row r="6189" spans="1:9" hidden="1">
      <c r="A6189" s="55">
        <v>102504581</v>
      </c>
      <c r="B6189" s="1" t="s">
        <v>9</v>
      </c>
      <c r="C6189" t="s">
        <v>27</v>
      </c>
      <c r="D6189" s="1" t="s">
        <v>17</v>
      </c>
      <c r="E6189" t="s">
        <v>18</v>
      </c>
      <c r="F6189" s="4" t="s">
        <v>20</v>
      </c>
      <c r="G6189" s="3">
        <v>4.2405520000000001</v>
      </c>
      <c r="H6189" s="8">
        <v>0.55246242775057608</v>
      </c>
      <c r="I6189" s="26" t="str">
        <f>INDEX('Data Tab2'!$C:$C,MATCH('Data Tab1'!A6189,'Data Tab2'!$A:$A,0))</f>
        <v>MRS1</v>
      </c>
    </row>
    <row r="6190" spans="1:9" hidden="1">
      <c r="A6190" s="55">
        <v>102504581</v>
      </c>
      <c r="B6190" s="1" t="s">
        <v>33</v>
      </c>
      <c r="C6190" t="s">
        <v>32</v>
      </c>
      <c r="D6190" s="1" t="s">
        <v>11</v>
      </c>
      <c r="E6190" t="s">
        <v>12</v>
      </c>
      <c r="F6190" s="4" t="s">
        <v>13</v>
      </c>
      <c r="G6190" s="3">
        <v>3.2547160000000002</v>
      </c>
      <c r="H6190" s="8">
        <v>0.19897361782042566</v>
      </c>
      <c r="I6190" s="26" t="str">
        <f>INDEX('Data Tab2'!$C:$C,MATCH('Data Tab1'!A6190,'Data Tab2'!$A:$A,0))</f>
        <v>MRS1</v>
      </c>
    </row>
    <row r="6191" spans="1:9" hidden="1">
      <c r="A6191" s="55">
        <v>102504581</v>
      </c>
      <c r="B6191" s="1" t="s">
        <v>33</v>
      </c>
      <c r="C6191" t="s">
        <v>32</v>
      </c>
      <c r="D6191" s="1" t="s">
        <v>11</v>
      </c>
      <c r="E6191" t="s">
        <v>12</v>
      </c>
      <c r="F6191" s="4" t="s">
        <v>14</v>
      </c>
      <c r="G6191" s="3">
        <v>10.621105</v>
      </c>
      <c r="H6191" s="8">
        <v>0.34151073055165826</v>
      </c>
      <c r="I6191" s="26" t="str">
        <f>INDEX('Data Tab2'!$C:$C,MATCH('Data Tab1'!A6191,'Data Tab2'!$A:$A,0))</f>
        <v>MRS1</v>
      </c>
    </row>
    <row r="6192" spans="1:9" hidden="1">
      <c r="A6192" s="55">
        <v>102504581</v>
      </c>
      <c r="B6192" s="1" t="s">
        <v>33</v>
      </c>
      <c r="C6192" t="s">
        <v>32</v>
      </c>
      <c r="D6192" s="1" t="s">
        <v>11</v>
      </c>
      <c r="E6192" t="s">
        <v>12</v>
      </c>
      <c r="F6192" s="4" t="s">
        <v>15</v>
      </c>
      <c r="G6192" s="3">
        <v>3.6665999999999997E-2</v>
      </c>
      <c r="H6192" s="8">
        <v>0.78905215655218885</v>
      </c>
      <c r="I6192" s="26" t="str">
        <f>INDEX('Data Tab2'!$C:$C,MATCH('Data Tab1'!A6192,'Data Tab2'!$A:$A,0))</f>
        <v>MRS1</v>
      </c>
    </row>
    <row r="6193" spans="1:9" hidden="1">
      <c r="A6193" s="55">
        <v>102504581</v>
      </c>
      <c r="B6193" s="1" t="s">
        <v>33</v>
      </c>
      <c r="C6193" t="s">
        <v>32</v>
      </c>
      <c r="D6193" s="1" t="s">
        <v>11</v>
      </c>
      <c r="E6193" t="s">
        <v>12</v>
      </c>
      <c r="F6193" s="4" t="s">
        <v>28</v>
      </c>
      <c r="G6193" s="3">
        <v>8.5977700000000006</v>
      </c>
      <c r="H6193" s="8">
        <v>0.47912592436876689</v>
      </c>
      <c r="I6193" s="26" t="str">
        <f>INDEX('Data Tab2'!$C:$C,MATCH('Data Tab1'!A6193,'Data Tab2'!$A:$A,0))</f>
        <v>MRS1</v>
      </c>
    </row>
    <row r="6194" spans="1:9" hidden="1">
      <c r="A6194" s="55">
        <v>102504581</v>
      </c>
      <c r="B6194" s="1" t="s">
        <v>33</v>
      </c>
      <c r="C6194" t="s">
        <v>32</v>
      </c>
      <c r="D6194" s="1" t="s">
        <v>17</v>
      </c>
      <c r="E6194" t="s">
        <v>18</v>
      </c>
      <c r="F6194" s="4" t="s">
        <v>36</v>
      </c>
      <c r="G6194" s="3">
        <v>0.289995</v>
      </c>
      <c r="H6194" s="8">
        <v>0.35367845301571943</v>
      </c>
      <c r="I6194" s="26" t="str">
        <f>INDEX('Data Tab2'!$C:$C,MATCH('Data Tab1'!A6194,'Data Tab2'!$A:$A,0))</f>
        <v>MRS1</v>
      </c>
    </row>
    <row r="6195" spans="1:9" hidden="1">
      <c r="A6195" s="55">
        <v>102504581</v>
      </c>
      <c r="B6195" s="1" t="s">
        <v>33</v>
      </c>
      <c r="C6195" t="s">
        <v>32</v>
      </c>
      <c r="D6195" s="1" t="s">
        <v>17</v>
      </c>
      <c r="E6195" t="s">
        <v>18</v>
      </c>
      <c r="F6195" s="4" t="s">
        <v>38</v>
      </c>
      <c r="G6195" s="3">
        <v>9.9999929999999999</v>
      </c>
      <c r="H6195" s="8">
        <v>0.44629277975845982</v>
      </c>
      <c r="I6195" s="26" t="str">
        <f>INDEX('Data Tab2'!$C:$C,MATCH('Data Tab1'!A6195,'Data Tab2'!$A:$A,0))</f>
        <v>MRS1</v>
      </c>
    </row>
    <row r="6196" spans="1:9" hidden="1">
      <c r="A6196" s="55">
        <v>102504581</v>
      </c>
      <c r="B6196" s="1" t="s">
        <v>33</v>
      </c>
      <c r="C6196" t="s">
        <v>32</v>
      </c>
      <c r="D6196" s="1" t="s">
        <v>17</v>
      </c>
      <c r="E6196" t="s">
        <v>18</v>
      </c>
      <c r="F6196" s="4" t="s">
        <v>20</v>
      </c>
      <c r="G6196" s="3">
        <v>5.3141590000000001</v>
      </c>
      <c r="H6196" s="8">
        <v>0.83920924316433276</v>
      </c>
      <c r="I6196" s="26" t="str">
        <f>INDEX('Data Tab2'!$C:$C,MATCH('Data Tab1'!A6196,'Data Tab2'!$A:$A,0))</f>
        <v>MRS1</v>
      </c>
    </row>
    <row r="6197" spans="1:9" hidden="1">
      <c r="A6197" s="55">
        <v>102504581</v>
      </c>
      <c r="B6197" s="1" t="s">
        <v>33</v>
      </c>
      <c r="C6197" t="s">
        <v>32</v>
      </c>
      <c r="D6197" s="1" t="s">
        <v>17</v>
      </c>
      <c r="E6197" t="s">
        <v>18</v>
      </c>
      <c r="F6197" s="4" t="s">
        <v>22</v>
      </c>
      <c r="G6197" s="3">
        <v>4.3438809999999997</v>
      </c>
      <c r="H6197" s="8">
        <v>0.90231512049956775</v>
      </c>
      <c r="I6197" s="26" t="str">
        <f>INDEX('Data Tab2'!$C:$C,MATCH('Data Tab1'!A6197,'Data Tab2'!$A:$A,0))</f>
        <v>MRS1</v>
      </c>
    </row>
    <row r="6198" spans="1:9" hidden="1">
      <c r="A6198" s="56">
        <v>102504581</v>
      </c>
      <c r="B6198" s="1" t="s">
        <v>33</v>
      </c>
      <c r="C6198" t="s">
        <v>32</v>
      </c>
      <c r="D6198" s="1" t="s">
        <v>17</v>
      </c>
      <c r="E6198" t="s">
        <v>23</v>
      </c>
      <c r="F6198" s="4" t="s">
        <v>25</v>
      </c>
      <c r="G6198" s="3">
        <v>9.6569350000000007</v>
      </c>
      <c r="H6198" s="8">
        <v>0.70111193977108932</v>
      </c>
      <c r="I6198" s="26" t="str">
        <f>INDEX('Data Tab2'!$C:$C,MATCH('Data Tab1'!A6198,'Data Tab2'!$A:$A,0))</f>
        <v>MRS1</v>
      </c>
    </row>
    <row r="6199" spans="1:9">
      <c r="A6199" s="55">
        <v>102510283</v>
      </c>
      <c r="B6199" s="1" t="s">
        <v>33</v>
      </c>
      <c r="C6199" t="s">
        <v>10</v>
      </c>
      <c r="D6199" s="1" t="s">
        <v>11</v>
      </c>
      <c r="E6199" t="s">
        <v>12</v>
      </c>
      <c r="F6199" s="4" t="s">
        <v>13</v>
      </c>
      <c r="G6199" s="3">
        <v>6.4983300000000002</v>
      </c>
      <c r="H6199" s="8">
        <v>3.5954375186067922E-2</v>
      </c>
      <c r="I6199" s="26" t="str">
        <f>INDEX('Data Tab2'!$C:$C,MATCH('Data Tab1'!A6199,'Data Tab2'!$A:$A,0))</f>
        <v>MUC3</v>
      </c>
    </row>
    <row r="6200" spans="1:9" hidden="1">
      <c r="A6200" s="55">
        <v>102510283</v>
      </c>
      <c r="B6200" s="1" t="s">
        <v>33</v>
      </c>
      <c r="C6200" t="s">
        <v>10</v>
      </c>
      <c r="D6200" s="1" t="s">
        <v>11</v>
      </c>
      <c r="E6200" t="s">
        <v>12</v>
      </c>
      <c r="F6200" s="4" t="s">
        <v>34</v>
      </c>
      <c r="G6200" s="3">
        <v>1.367777</v>
      </c>
      <c r="H6200" s="8">
        <v>0.41507392661652276</v>
      </c>
      <c r="I6200" s="26" t="str">
        <f>INDEX('Data Tab2'!$C:$C,MATCH('Data Tab1'!A6200,'Data Tab2'!$A:$A,0))</f>
        <v>MUC3</v>
      </c>
    </row>
    <row r="6201" spans="1:9" hidden="1">
      <c r="A6201" s="55">
        <v>102510283</v>
      </c>
      <c r="B6201" s="1" t="s">
        <v>33</v>
      </c>
      <c r="C6201" t="s">
        <v>10</v>
      </c>
      <c r="D6201" s="1" t="s">
        <v>11</v>
      </c>
      <c r="E6201" t="s">
        <v>12</v>
      </c>
      <c r="F6201" s="4" t="s">
        <v>28</v>
      </c>
      <c r="G6201" s="3">
        <v>4.6916650000000004</v>
      </c>
      <c r="H6201" s="8">
        <v>0.55761034822923183</v>
      </c>
      <c r="I6201" s="26" t="str">
        <f>INDEX('Data Tab2'!$C:$C,MATCH('Data Tab1'!A6201,'Data Tab2'!$A:$A,0))</f>
        <v>MUC3</v>
      </c>
    </row>
    <row r="6202" spans="1:9" hidden="1">
      <c r="A6202" s="55">
        <v>102510283</v>
      </c>
      <c r="B6202" s="1" t="s">
        <v>33</v>
      </c>
      <c r="C6202" t="s">
        <v>10</v>
      </c>
      <c r="D6202" s="1" t="s">
        <v>11</v>
      </c>
      <c r="E6202" t="s">
        <v>12</v>
      </c>
      <c r="F6202" s="4" t="s">
        <v>29</v>
      </c>
      <c r="G6202" s="3">
        <v>9.3183310000000006</v>
      </c>
      <c r="H6202" s="8">
        <v>0.64806387358204531</v>
      </c>
      <c r="I6202" s="26" t="str">
        <f>INDEX('Data Tab2'!$C:$C,MATCH('Data Tab1'!A6202,'Data Tab2'!$A:$A,0))</f>
        <v>MUC3</v>
      </c>
    </row>
    <row r="6203" spans="1:9" hidden="1">
      <c r="A6203" s="56">
        <v>102510283</v>
      </c>
      <c r="B6203" s="1" t="s">
        <v>33</v>
      </c>
      <c r="C6203" t="s">
        <v>10</v>
      </c>
      <c r="D6203" s="1" t="s">
        <v>11</v>
      </c>
      <c r="E6203" t="s">
        <v>12</v>
      </c>
      <c r="F6203" s="4" t="s">
        <v>16</v>
      </c>
      <c r="G6203" s="3">
        <v>10.548330999999999</v>
      </c>
      <c r="H6203" s="8">
        <v>0.47423119009484682</v>
      </c>
      <c r="I6203" s="26" t="str">
        <f>INDEX('Data Tab2'!$C:$C,MATCH('Data Tab1'!A6203,'Data Tab2'!$A:$A,0))</f>
        <v>MUC3</v>
      </c>
    </row>
    <row r="6204" spans="1:9">
      <c r="A6204" s="55">
        <v>102514884</v>
      </c>
      <c r="B6204" s="1" t="s">
        <v>9</v>
      </c>
      <c r="C6204" t="s">
        <v>27</v>
      </c>
      <c r="D6204" s="1" t="s">
        <v>17</v>
      </c>
      <c r="E6204" t="s">
        <v>18</v>
      </c>
      <c r="F6204" s="4" t="s">
        <v>35</v>
      </c>
      <c r="G6204" s="3">
        <v>10.391385</v>
      </c>
      <c r="H6204" s="8">
        <v>0.75256947846272659</v>
      </c>
      <c r="I6204" s="26" t="str">
        <f>INDEX('Data Tab2'!$C:$C,MATCH('Data Tab1'!A6204,'Data Tab2'!$A:$A,0))</f>
        <v>MXP3</v>
      </c>
    </row>
    <row r="6205" spans="1:9" hidden="1">
      <c r="A6205" s="55">
        <v>102514884</v>
      </c>
      <c r="B6205" s="1" t="s">
        <v>9</v>
      </c>
      <c r="C6205" t="s">
        <v>27</v>
      </c>
      <c r="D6205" s="1" t="s">
        <v>17</v>
      </c>
      <c r="E6205" t="s">
        <v>18</v>
      </c>
      <c r="F6205" s="4" t="s">
        <v>36</v>
      </c>
      <c r="G6205" s="3">
        <v>4.4780519999999999</v>
      </c>
      <c r="H6205" s="8">
        <v>0.97054420206474734</v>
      </c>
      <c r="I6205" s="26" t="str">
        <f>INDEX('Data Tab2'!$C:$C,MATCH('Data Tab1'!A6205,'Data Tab2'!$A:$A,0))</f>
        <v>MXP3</v>
      </c>
    </row>
    <row r="6206" spans="1:9" hidden="1">
      <c r="A6206" s="55">
        <v>102514884</v>
      </c>
      <c r="B6206" s="1" t="s">
        <v>9</v>
      </c>
      <c r="C6206" t="s">
        <v>27</v>
      </c>
      <c r="D6206" s="1" t="s">
        <v>17</v>
      </c>
      <c r="E6206" t="s">
        <v>18</v>
      </c>
      <c r="F6206" s="4" t="s">
        <v>19</v>
      </c>
      <c r="G6206" s="3">
        <v>2.403607</v>
      </c>
      <c r="H6206" s="8">
        <v>6.847160082432513E-2</v>
      </c>
      <c r="I6206" s="26" t="str">
        <f>INDEX('Data Tab2'!$C:$C,MATCH('Data Tab1'!A6206,'Data Tab2'!$A:$A,0))</f>
        <v>MXP3</v>
      </c>
    </row>
    <row r="6207" spans="1:9" hidden="1">
      <c r="A6207" s="55">
        <v>102514884</v>
      </c>
      <c r="B6207" s="1" t="s">
        <v>9</v>
      </c>
      <c r="C6207" t="s">
        <v>27</v>
      </c>
      <c r="D6207" s="1" t="s">
        <v>17</v>
      </c>
      <c r="E6207" t="s">
        <v>18</v>
      </c>
      <c r="F6207" s="4" t="s">
        <v>20</v>
      </c>
      <c r="G6207" s="3">
        <v>8.2377739999999999</v>
      </c>
      <c r="H6207" s="8">
        <v>0.18795587593525664</v>
      </c>
      <c r="I6207" s="26" t="str">
        <f>INDEX('Data Tab2'!$C:$C,MATCH('Data Tab1'!A6207,'Data Tab2'!$A:$A,0))</f>
        <v>MXP3</v>
      </c>
    </row>
    <row r="6208" spans="1:9" hidden="1">
      <c r="A6208" s="55">
        <v>102514884</v>
      </c>
      <c r="B6208" s="1" t="s">
        <v>33</v>
      </c>
      <c r="C6208" t="s">
        <v>27</v>
      </c>
      <c r="D6208" s="1" t="s">
        <v>11</v>
      </c>
      <c r="E6208" t="s">
        <v>12</v>
      </c>
      <c r="F6208" s="4" t="s">
        <v>13</v>
      </c>
      <c r="G6208" s="3">
        <v>5.0230519999999999</v>
      </c>
      <c r="H6208" s="8">
        <v>0.38311956864525565</v>
      </c>
      <c r="I6208" s="26" t="str">
        <f>INDEX('Data Tab2'!$C:$C,MATCH('Data Tab1'!A6208,'Data Tab2'!$A:$A,0))</f>
        <v>MXP3</v>
      </c>
    </row>
    <row r="6209" spans="1:9" hidden="1">
      <c r="A6209" s="55">
        <v>102514884</v>
      </c>
      <c r="B6209" s="1" t="s">
        <v>33</v>
      </c>
      <c r="C6209" t="s">
        <v>27</v>
      </c>
      <c r="D6209" s="1" t="s">
        <v>11</v>
      </c>
      <c r="E6209" t="s">
        <v>12</v>
      </c>
      <c r="F6209" s="4" t="s">
        <v>34</v>
      </c>
      <c r="G6209" s="3">
        <v>7.1942000000000006E-2</v>
      </c>
      <c r="H6209" s="8">
        <v>8.7978875992111849E-2</v>
      </c>
      <c r="I6209" s="26" t="str">
        <f>INDEX('Data Tab2'!$C:$C,MATCH('Data Tab1'!A6209,'Data Tab2'!$A:$A,0))</f>
        <v>MXP3</v>
      </c>
    </row>
    <row r="6210" spans="1:9" hidden="1">
      <c r="A6210" s="55">
        <v>102514884</v>
      </c>
      <c r="B6210" s="1" t="s">
        <v>33</v>
      </c>
      <c r="C6210" t="s">
        <v>27</v>
      </c>
      <c r="D6210" s="1" t="s">
        <v>11</v>
      </c>
      <c r="E6210" t="s">
        <v>12</v>
      </c>
      <c r="F6210" s="4" t="s">
        <v>15</v>
      </c>
      <c r="G6210" s="3">
        <v>4.9922170000000001</v>
      </c>
      <c r="H6210" s="8">
        <v>0.15275562460063075</v>
      </c>
      <c r="I6210" s="26" t="str">
        <f>INDEX('Data Tab2'!$C:$C,MATCH('Data Tab1'!A6210,'Data Tab2'!$A:$A,0))</f>
        <v>MXP3</v>
      </c>
    </row>
    <row r="6211" spans="1:9" hidden="1">
      <c r="A6211" s="55">
        <v>102514884</v>
      </c>
      <c r="B6211" s="1" t="s">
        <v>33</v>
      </c>
      <c r="C6211" t="s">
        <v>27</v>
      </c>
      <c r="D6211" s="1" t="s">
        <v>11</v>
      </c>
      <c r="E6211" t="s">
        <v>12</v>
      </c>
      <c r="F6211" s="4" t="s">
        <v>28</v>
      </c>
      <c r="G6211" s="3">
        <v>9.9819390000000006</v>
      </c>
      <c r="H6211" s="8">
        <v>0.19328874851252209</v>
      </c>
      <c r="I6211" s="26" t="str">
        <f>INDEX('Data Tab2'!$C:$C,MATCH('Data Tab1'!A6211,'Data Tab2'!$A:$A,0))</f>
        <v>MXP3</v>
      </c>
    </row>
    <row r="6212" spans="1:9" hidden="1">
      <c r="A6212" s="55">
        <v>102514884</v>
      </c>
      <c r="B6212" s="1" t="s">
        <v>33</v>
      </c>
      <c r="C6212" t="s">
        <v>27</v>
      </c>
      <c r="D6212" s="1" t="s">
        <v>11</v>
      </c>
      <c r="E6212" t="s">
        <v>12</v>
      </c>
      <c r="F6212" s="4" t="s">
        <v>29</v>
      </c>
      <c r="G6212" s="3">
        <v>4.9924970000000002</v>
      </c>
      <c r="H6212" s="8">
        <v>0.64847087593938779</v>
      </c>
      <c r="I6212" s="26" t="str">
        <f>INDEX('Data Tab2'!$C:$C,MATCH('Data Tab1'!A6212,'Data Tab2'!$A:$A,0))</f>
        <v>MXP3</v>
      </c>
    </row>
    <row r="6213" spans="1:9" hidden="1">
      <c r="A6213" s="55">
        <v>102514884</v>
      </c>
      <c r="B6213" s="1" t="s">
        <v>33</v>
      </c>
      <c r="C6213" t="s">
        <v>27</v>
      </c>
      <c r="D6213" s="1" t="s">
        <v>17</v>
      </c>
      <c r="E6213" t="s">
        <v>18</v>
      </c>
      <c r="F6213" s="4" t="s">
        <v>21</v>
      </c>
      <c r="G6213" s="3">
        <v>9.4336070000000003</v>
      </c>
      <c r="H6213" s="8">
        <v>0.16140511022310144</v>
      </c>
      <c r="I6213" s="26" t="str">
        <f>INDEX('Data Tab2'!$C:$C,MATCH('Data Tab1'!A6213,'Data Tab2'!$A:$A,0))</f>
        <v>MXP3</v>
      </c>
    </row>
    <row r="6214" spans="1:9" hidden="1">
      <c r="A6214" s="55">
        <v>102514884</v>
      </c>
      <c r="B6214" s="1" t="s">
        <v>33</v>
      </c>
      <c r="C6214" t="s">
        <v>27</v>
      </c>
      <c r="D6214" s="1" t="s">
        <v>17</v>
      </c>
      <c r="E6214" t="s">
        <v>23</v>
      </c>
      <c r="F6214" s="4" t="s">
        <v>24</v>
      </c>
      <c r="G6214" s="3">
        <v>5.5633299999999997</v>
      </c>
      <c r="H6214" s="8">
        <v>0.12251694962737758</v>
      </c>
      <c r="I6214" s="26" t="str">
        <f>INDEX('Data Tab2'!$C:$C,MATCH('Data Tab1'!A6214,'Data Tab2'!$A:$A,0))</f>
        <v>MXP3</v>
      </c>
    </row>
    <row r="6215" spans="1:9" hidden="1">
      <c r="A6215" s="56">
        <v>102514884</v>
      </c>
      <c r="B6215" s="1" t="s">
        <v>33</v>
      </c>
      <c r="C6215" t="s">
        <v>27</v>
      </c>
      <c r="D6215" s="1" t="s">
        <v>17</v>
      </c>
      <c r="E6215" t="s">
        <v>23</v>
      </c>
      <c r="F6215" s="4" t="s">
        <v>25</v>
      </c>
      <c r="G6215" s="3">
        <v>4.4988859999999997</v>
      </c>
      <c r="H6215" s="8">
        <v>0.49006540971994839</v>
      </c>
      <c r="I6215" s="26" t="str">
        <f>INDEX('Data Tab2'!$C:$C,MATCH('Data Tab1'!A6215,'Data Tab2'!$A:$A,0))</f>
        <v>MXP3</v>
      </c>
    </row>
    <row r="6216" spans="1:9">
      <c r="A6216" s="55">
        <v>102514927</v>
      </c>
      <c r="B6216" s="1" t="s">
        <v>9</v>
      </c>
      <c r="C6216" t="s">
        <v>31</v>
      </c>
      <c r="D6216" s="1" t="s">
        <v>11</v>
      </c>
      <c r="E6216" t="s">
        <v>12</v>
      </c>
      <c r="F6216" s="4" t="s">
        <v>13</v>
      </c>
      <c r="G6216" s="3">
        <v>3.999997</v>
      </c>
      <c r="H6216" s="8">
        <v>0.84832429644776586</v>
      </c>
      <c r="I6216" s="26" t="str">
        <f>INDEX('Data Tab2'!$C:$C,MATCH('Data Tab1'!A6216,'Data Tab2'!$A:$A,0))</f>
        <v>MXP5</v>
      </c>
    </row>
    <row r="6217" spans="1:9" hidden="1">
      <c r="A6217" s="55">
        <v>102514927</v>
      </c>
      <c r="B6217" s="1" t="s">
        <v>9</v>
      </c>
      <c r="C6217" t="s">
        <v>31</v>
      </c>
      <c r="D6217" s="1" t="s">
        <v>11</v>
      </c>
      <c r="E6217" t="s">
        <v>12</v>
      </c>
      <c r="F6217" s="4" t="s">
        <v>16</v>
      </c>
      <c r="G6217" s="3">
        <v>2.2269429999999999</v>
      </c>
      <c r="H6217" s="8">
        <v>0.863676507491422</v>
      </c>
      <c r="I6217" s="26" t="str">
        <f>INDEX('Data Tab2'!$C:$C,MATCH('Data Tab1'!A6217,'Data Tab2'!$A:$A,0))</f>
        <v>MXP5</v>
      </c>
    </row>
    <row r="6218" spans="1:9" hidden="1">
      <c r="A6218" s="55">
        <v>102514927</v>
      </c>
      <c r="B6218" s="1" t="s">
        <v>9</v>
      </c>
      <c r="C6218" t="s">
        <v>31</v>
      </c>
      <c r="D6218" s="1" t="s">
        <v>17</v>
      </c>
      <c r="E6218" t="s">
        <v>18</v>
      </c>
      <c r="F6218" s="4" t="s">
        <v>35</v>
      </c>
      <c r="G6218" s="3">
        <v>4.1361090000000003</v>
      </c>
      <c r="H6218" s="8">
        <v>0.70545243795785417</v>
      </c>
      <c r="I6218" s="26" t="str">
        <f>INDEX('Data Tab2'!$C:$C,MATCH('Data Tab1'!A6218,'Data Tab2'!$A:$A,0))</f>
        <v>MXP5</v>
      </c>
    </row>
    <row r="6219" spans="1:9" hidden="1">
      <c r="A6219" s="55">
        <v>102514927</v>
      </c>
      <c r="B6219" s="1" t="s">
        <v>9</v>
      </c>
      <c r="C6219" t="s">
        <v>31</v>
      </c>
      <c r="D6219" s="1" t="s">
        <v>17</v>
      </c>
      <c r="E6219" t="s">
        <v>18</v>
      </c>
      <c r="F6219" s="4" t="s">
        <v>19</v>
      </c>
      <c r="G6219" s="3">
        <v>4.444998</v>
      </c>
      <c r="H6219" s="8">
        <v>0.10563205813739185</v>
      </c>
      <c r="I6219" s="26" t="str">
        <f>INDEX('Data Tab2'!$C:$C,MATCH('Data Tab1'!A6219,'Data Tab2'!$A:$A,0))</f>
        <v>MXP5</v>
      </c>
    </row>
    <row r="6220" spans="1:9" hidden="1">
      <c r="A6220" s="55">
        <v>102514927</v>
      </c>
      <c r="B6220" s="1" t="s">
        <v>9</v>
      </c>
      <c r="C6220" t="s">
        <v>31</v>
      </c>
      <c r="D6220" s="1" t="s">
        <v>17</v>
      </c>
      <c r="E6220" t="s">
        <v>18</v>
      </c>
      <c r="F6220" s="4" t="s">
        <v>20</v>
      </c>
      <c r="G6220" s="3">
        <v>1.8388869999999999</v>
      </c>
      <c r="H6220" s="8">
        <v>0.90840348676535931</v>
      </c>
      <c r="I6220" s="26" t="str">
        <f>INDEX('Data Tab2'!$C:$C,MATCH('Data Tab1'!A6220,'Data Tab2'!$A:$A,0))</f>
        <v>MXP5</v>
      </c>
    </row>
    <row r="6221" spans="1:9" hidden="1">
      <c r="A6221" s="56">
        <v>102514927</v>
      </c>
      <c r="B6221" s="1" t="s">
        <v>9</v>
      </c>
      <c r="C6221" t="s">
        <v>31</v>
      </c>
      <c r="D6221" s="1" t="s">
        <v>17</v>
      </c>
      <c r="E6221" t="s">
        <v>23</v>
      </c>
      <c r="F6221" s="4" t="s">
        <v>24</v>
      </c>
      <c r="G6221" s="3">
        <v>2.2099980000000001</v>
      </c>
      <c r="H6221" s="8">
        <v>0.40985976923160661</v>
      </c>
      <c r="I6221" s="26" t="str">
        <f>INDEX('Data Tab2'!$C:$C,MATCH('Data Tab1'!A6221,'Data Tab2'!$A:$A,0))</f>
        <v>MXP5</v>
      </c>
    </row>
    <row r="6222" spans="1:9">
      <c r="A6222" s="55">
        <v>102515212</v>
      </c>
      <c r="B6222" s="1" t="s">
        <v>33</v>
      </c>
      <c r="C6222" t="s">
        <v>32</v>
      </c>
      <c r="D6222" s="1" t="s">
        <v>11</v>
      </c>
      <c r="E6222" t="s">
        <v>12</v>
      </c>
      <c r="F6222" s="4" t="s">
        <v>14</v>
      </c>
      <c r="G6222" s="3">
        <v>4.6061050000000003</v>
      </c>
      <c r="H6222" s="8">
        <v>0.69024913678016453</v>
      </c>
      <c r="I6222" s="26" t="str">
        <f>INDEX('Data Tab2'!$C:$C,MATCH('Data Tab1'!A6222,'Data Tab2'!$A:$A,0))</f>
        <v>ORY1</v>
      </c>
    </row>
    <row r="6223" spans="1:9" hidden="1">
      <c r="A6223" s="55">
        <v>102515212</v>
      </c>
      <c r="B6223" s="1" t="s">
        <v>33</v>
      </c>
      <c r="C6223" t="s">
        <v>32</v>
      </c>
      <c r="D6223" s="1" t="s">
        <v>11</v>
      </c>
      <c r="E6223" t="s">
        <v>12</v>
      </c>
      <c r="F6223" s="4" t="s">
        <v>15</v>
      </c>
      <c r="G6223" s="3">
        <v>10.640269</v>
      </c>
      <c r="H6223" s="8">
        <v>3.7613514903253153E-2</v>
      </c>
      <c r="I6223" s="26" t="str">
        <f>INDEX('Data Tab2'!$C:$C,MATCH('Data Tab1'!A6223,'Data Tab2'!$A:$A,0))</f>
        <v>ORY1</v>
      </c>
    </row>
    <row r="6224" spans="1:9" hidden="1">
      <c r="A6224" s="55">
        <v>102515212</v>
      </c>
      <c r="B6224" s="1" t="s">
        <v>33</v>
      </c>
      <c r="C6224" t="s">
        <v>32</v>
      </c>
      <c r="D6224" s="1" t="s">
        <v>11</v>
      </c>
      <c r="E6224" t="s">
        <v>12</v>
      </c>
      <c r="F6224" s="4" t="s">
        <v>28</v>
      </c>
      <c r="G6224" s="3">
        <v>11.099993</v>
      </c>
      <c r="H6224" s="8">
        <v>8.762477073037378E-2</v>
      </c>
      <c r="I6224" s="26" t="str">
        <f>INDEX('Data Tab2'!$C:$C,MATCH('Data Tab1'!A6224,'Data Tab2'!$A:$A,0))</f>
        <v>ORY1</v>
      </c>
    </row>
    <row r="6225" spans="1:9" hidden="1">
      <c r="A6225" s="55">
        <v>102515212</v>
      </c>
      <c r="B6225" s="1" t="s">
        <v>33</v>
      </c>
      <c r="C6225" t="s">
        <v>32</v>
      </c>
      <c r="D6225" s="1" t="s">
        <v>11</v>
      </c>
      <c r="E6225" t="s">
        <v>12</v>
      </c>
      <c r="F6225" s="4" t="s">
        <v>29</v>
      </c>
      <c r="G6225" s="3">
        <v>10.202216</v>
      </c>
      <c r="H6225" s="8">
        <v>0.74834362327298332</v>
      </c>
      <c r="I6225" s="26" t="str">
        <f>INDEX('Data Tab2'!$C:$C,MATCH('Data Tab1'!A6225,'Data Tab2'!$A:$A,0))</f>
        <v>ORY1</v>
      </c>
    </row>
    <row r="6226" spans="1:9" hidden="1">
      <c r="A6226" s="55">
        <v>102515212</v>
      </c>
      <c r="B6226" s="1" t="s">
        <v>33</v>
      </c>
      <c r="C6226" t="s">
        <v>32</v>
      </c>
      <c r="D6226" s="1" t="s">
        <v>11</v>
      </c>
      <c r="E6226" t="s">
        <v>12</v>
      </c>
      <c r="F6226" s="4" t="s">
        <v>16</v>
      </c>
      <c r="G6226" s="3">
        <v>5.7994380000000003</v>
      </c>
      <c r="H6226" s="8">
        <v>5.8151885458225028E-2</v>
      </c>
      <c r="I6226" s="26" t="str">
        <f>INDEX('Data Tab2'!$C:$C,MATCH('Data Tab1'!A6226,'Data Tab2'!$A:$A,0))</f>
        <v>ORY1</v>
      </c>
    </row>
    <row r="6227" spans="1:9" hidden="1">
      <c r="A6227" s="55">
        <v>102515212</v>
      </c>
      <c r="B6227" s="1" t="s">
        <v>33</v>
      </c>
      <c r="C6227" t="s">
        <v>32</v>
      </c>
      <c r="D6227" s="1" t="s">
        <v>17</v>
      </c>
      <c r="E6227" t="s">
        <v>18</v>
      </c>
      <c r="F6227" s="4" t="s">
        <v>38</v>
      </c>
      <c r="G6227" s="3">
        <v>5.4833259999999999</v>
      </c>
      <c r="H6227" s="8">
        <v>8.8982451306751864E-2</v>
      </c>
      <c r="I6227" s="26" t="str">
        <f>INDEX('Data Tab2'!$C:$C,MATCH('Data Tab1'!A6227,'Data Tab2'!$A:$A,0))</f>
        <v>ORY1</v>
      </c>
    </row>
    <row r="6228" spans="1:9" hidden="1">
      <c r="A6228" s="55">
        <v>102515212</v>
      </c>
      <c r="B6228" s="1" t="s">
        <v>33</v>
      </c>
      <c r="C6228" t="s">
        <v>32</v>
      </c>
      <c r="D6228" s="1" t="s">
        <v>17</v>
      </c>
      <c r="E6228" t="s">
        <v>18</v>
      </c>
      <c r="F6228" s="4" t="s">
        <v>19</v>
      </c>
      <c r="G6228" s="3">
        <v>8.3166589999999996</v>
      </c>
      <c r="H6228" s="8">
        <v>1.1634473105811782E-2</v>
      </c>
      <c r="I6228" s="26" t="str">
        <f>INDEX('Data Tab2'!$C:$C,MATCH('Data Tab1'!A6228,'Data Tab2'!$A:$A,0))</f>
        <v>ORY1</v>
      </c>
    </row>
    <row r="6229" spans="1:9" hidden="1">
      <c r="A6229" s="55">
        <v>102515212</v>
      </c>
      <c r="B6229" s="1" t="s">
        <v>33</v>
      </c>
      <c r="C6229" t="s">
        <v>32</v>
      </c>
      <c r="D6229" s="1" t="s">
        <v>17</v>
      </c>
      <c r="E6229" t="s">
        <v>18</v>
      </c>
      <c r="F6229" s="4" t="s">
        <v>20</v>
      </c>
      <c r="G6229" s="3">
        <v>4.9999919999999998</v>
      </c>
      <c r="H6229" s="8">
        <v>0.74069456166709879</v>
      </c>
      <c r="I6229" s="26" t="str">
        <f>INDEX('Data Tab2'!$C:$C,MATCH('Data Tab1'!A6229,'Data Tab2'!$A:$A,0))</f>
        <v>ORY1</v>
      </c>
    </row>
    <row r="6230" spans="1:9" hidden="1">
      <c r="A6230" s="55">
        <v>102515212</v>
      </c>
      <c r="B6230" s="1" t="s">
        <v>33</v>
      </c>
      <c r="C6230" t="s">
        <v>32</v>
      </c>
      <c r="D6230" s="1" t="s">
        <v>17</v>
      </c>
      <c r="E6230" t="s">
        <v>18</v>
      </c>
      <c r="F6230" s="4" t="s">
        <v>21</v>
      </c>
      <c r="G6230" s="3">
        <v>7.7352689999999997</v>
      </c>
      <c r="H6230" s="8">
        <v>0.63981081582796573</v>
      </c>
      <c r="I6230" s="26" t="str">
        <f>INDEX('Data Tab2'!$C:$C,MATCH('Data Tab1'!A6230,'Data Tab2'!$A:$A,0))</f>
        <v>ORY1</v>
      </c>
    </row>
    <row r="6231" spans="1:9" hidden="1">
      <c r="A6231" s="55">
        <v>102515212</v>
      </c>
      <c r="B6231" s="1" t="s">
        <v>33</v>
      </c>
      <c r="C6231" t="s">
        <v>32</v>
      </c>
      <c r="D6231" s="1" t="s">
        <v>17</v>
      </c>
      <c r="E6231" t="s">
        <v>18</v>
      </c>
      <c r="F6231" s="4" t="s">
        <v>22</v>
      </c>
      <c r="G6231" s="3">
        <v>4.9999909999999996</v>
      </c>
      <c r="H6231" s="8">
        <v>0.26522538796469863</v>
      </c>
      <c r="I6231" s="26" t="str">
        <f>INDEX('Data Tab2'!$C:$C,MATCH('Data Tab1'!A6231,'Data Tab2'!$A:$A,0))</f>
        <v>ORY1</v>
      </c>
    </row>
    <row r="6232" spans="1:9" hidden="1">
      <c r="A6232" s="56">
        <v>102515212</v>
      </c>
      <c r="B6232" s="1" t="s">
        <v>33</v>
      </c>
      <c r="C6232" t="s">
        <v>32</v>
      </c>
      <c r="D6232" s="1" t="s">
        <v>17</v>
      </c>
      <c r="E6232" t="s">
        <v>23</v>
      </c>
      <c r="F6232" s="4" t="s">
        <v>25</v>
      </c>
      <c r="G6232" s="3">
        <v>2.4838819999999999</v>
      </c>
      <c r="H6232" s="8">
        <v>0.64009750016433309</v>
      </c>
      <c r="I6232" s="26" t="str">
        <f>INDEX('Data Tab2'!$C:$C,MATCH('Data Tab1'!A6232,'Data Tab2'!$A:$A,0))</f>
        <v>ORY1</v>
      </c>
    </row>
    <row r="6233" spans="1:9">
      <c r="A6233" s="55">
        <v>102520469</v>
      </c>
      <c r="B6233" s="1" t="s">
        <v>9</v>
      </c>
      <c r="C6233" t="s">
        <v>40</v>
      </c>
      <c r="D6233" s="1" t="s">
        <v>11</v>
      </c>
      <c r="E6233" t="s">
        <v>12</v>
      </c>
      <c r="F6233" s="4" t="s">
        <v>34</v>
      </c>
      <c r="G6233" s="3">
        <v>3.0669420000000001</v>
      </c>
      <c r="H6233" s="8">
        <v>0.38613353938540929</v>
      </c>
      <c r="I6233" s="26" t="str">
        <f>INDEX('Data Tab2'!$C:$C,MATCH('Data Tab1'!A6233,'Data Tab2'!$A:$A,0))</f>
        <v>ORY4</v>
      </c>
    </row>
    <row r="6234" spans="1:9" hidden="1">
      <c r="A6234" s="55">
        <v>102520469</v>
      </c>
      <c r="B6234" s="1" t="s">
        <v>9</v>
      </c>
      <c r="C6234" t="s">
        <v>40</v>
      </c>
      <c r="D6234" s="1" t="s">
        <v>11</v>
      </c>
      <c r="E6234" t="s">
        <v>12</v>
      </c>
      <c r="F6234" s="4" t="s">
        <v>14</v>
      </c>
      <c r="G6234" s="3">
        <v>2.616943</v>
      </c>
      <c r="H6234" s="8">
        <v>4.8010877675981556E-2</v>
      </c>
      <c r="I6234" s="26" t="str">
        <f>INDEX('Data Tab2'!$C:$C,MATCH('Data Tab1'!A6234,'Data Tab2'!$A:$A,0))</f>
        <v>ORY4</v>
      </c>
    </row>
    <row r="6235" spans="1:9" hidden="1">
      <c r="A6235" s="55">
        <v>102520469</v>
      </c>
      <c r="B6235" s="1" t="s">
        <v>9</v>
      </c>
      <c r="C6235" t="s">
        <v>40</v>
      </c>
      <c r="D6235" s="1" t="s">
        <v>11</v>
      </c>
      <c r="E6235" t="s">
        <v>12</v>
      </c>
      <c r="F6235" s="4" t="s">
        <v>15</v>
      </c>
      <c r="G6235" s="3">
        <v>1.809442</v>
      </c>
      <c r="H6235" s="8">
        <v>0.82073563470211663</v>
      </c>
      <c r="I6235" s="26" t="str">
        <f>INDEX('Data Tab2'!$C:$C,MATCH('Data Tab1'!A6235,'Data Tab2'!$A:$A,0))</f>
        <v>ORY4</v>
      </c>
    </row>
    <row r="6236" spans="1:9" hidden="1">
      <c r="A6236" s="55">
        <v>102520469</v>
      </c>
      <c r="B6236" s="1" t="s">
        <v>9</v>
      </c>
      <c r="C6236" t="s">
        <v>40</v>
      </c>
      <c r="D6236" s="1" t="s">
        <v>11</v>
      </c>
      <c r="E6236" t="s">
        <v>12</v>
      </c>
      <c r="F6236" s="4" t="s">
        <v>28</v>
      </c>
      <c r="G6236" s="3">
        <v>4.9969390000000002</v>
      </c>
      <c r="H6236" s="8">
        <v>0.3990549967101733</v>
      </c>
      <c r="I6236" s="26" t="str">
        <f>INDEX('Data Tab2'!$C:$C,MATCH('Data Tab1'!A6236,'Data Tab2'!$A:$A,0))</f>
        <v>ORY4</v>
      </c>
    </row>
    <row r="6237" spans="1:9" hidden="1">
      <c r="A6237" s="55">
        <v>102520469</v>
      </c>
      <c r="B6237" s="1" t="s">
        <v>9</v>
      </c>
      <c r="C6237" t="s">
        <v>40</v>
      </c>
      <c r="D6237" s="1" t="s">
        <v>11</v>
      </c>
      <c r="E6237" t="s">
        <v>12</v>
      </c>
      <c r="F6237" s="4" t="s">
        <v>29</v>
      </c>
      <c r="G6237" s="3">
        <v>4.9966619999999997</v>
      </c>
      <c r="H6237" s="8">
        <v>0.22619884731624895</v>
      </c>
      <c r="I6237" s="26" t="str">
        <f>INDEX('Data Tab2'!$C:$C,MATCH('Data Tab1'!A6237,'Data Tab2'!$A:$A,0))</f>
        <v>ORY4</v>
      </c>
    </row>
    <row r="6238" spans="1:9" hidden="1">
      <c r="A6238" s="55">
        <v>102520469</v>
      </c>
      <c r="B6238" s="1" t="s">
        <v>9</v>
      </c>
      <c r="C6238" t="s">
        <v>40</v>
      </c>
      <c r="D6238" s="1" t="s">
        <v>17</v>
      </c>
      <c r="E6238" t="s">
        <v>23</v>
      </c>
      <c r="F6238" s="4" t="s">
        <v>24</v>
      </c>
      <c r="G6238" s="3">
        <v>1.380555</v>
      </c>
      <c r="H6238" s="8">
        <v>0.38783341850193487</v>
      </c>
      <c r="I6238" s="26" t="str">
        <f>INDEX('Data Tab2'!$C:$C,MATCH('Data Tab1'!A6238,'Data Tab2'!$A:$A,0))</f>
        <v>ORY4</v>
      </c>
    </row>
    <row r="6239" spans="1:9" hidden="1">
      <c r="A6239" s="55">
        <v>102520469</v>
      </c>
      <c r="B6239" s="1" t="s">
        <v>9</v>
      </c>
      <c r="C6239" t="s">
        <v>40</v>
      </c>
      <c r="D6239" s="1" t="s">
        <v>17</v>
      </c>
      <c r="E6239" t="s">
        <v>23</v>
      </c>
      <c r="F6239" s="4" t="s">
        <v>25</v>
      </c>
      <c r="G6239" s="3">
        <v>4.9991649999999996</v>
      </c>
      <c r="H6239" s="8">
        <v>0.96978070973796116</v>
      </c>
      <c r="I6239" s="26" t="str">
        <f>INDEX('Data Tab2'!$C:$C,MATCH('Data Tab1'!A6239,'Data Tab2'!$A:$A,0))</f>
        <v>ORY4</v>
      </c>
    </row>
    <row r="6240" spans="1:9" hidden="1">
      <c r="A6240" s="55">
        <v>102520469</v>
      </c>
      <c r="B6240" s="1" t="s">
        <v>9</v>
      </c>
      <c r="C6240" t="s">
        <v>26</v>
      </c>
      <c r="D6240" s="1" t="s">
        <v>11</v>
      </c>
      <c r="E6240" t="s">
        <v>12</v>
      </c>
      <c r="F6240" s="4" t="s">
        <v>13</v>
      </c>
      <c r="G6240" s="3">
        <v>1.63222</v>
      </c>
      <c r="H6240" s="8">
        <v>0.30259813006620528</v>
      </c>
      <c r="I6240" s="26" t="str">
        <f>INDEX('Data Tab2'!$C:$C,MATCH('Data Tab1'!A6240,'Data Tab2'!$A:$A,0))</f>
        <v>ORY4</v>
      </c>
    </row>
    <row r="6241" spans="1:9" hidden="1">
      <c r="A6241" s="55">
        <v>102520469</v>
      </c>
      <c r="B6241" s="1" t="s">
        <v>9</v>
      </c>
      <c r="C6241" t="s">
        <v>26</v>
      </c>
      <c r="D6241" s="1" t="s">
        <v>11</v>
      </c>
      <c r="E6241" t="s">
        <v>12</v>
      </c>
      <c r="F6241" s="4" t="s">
        <v>34</v>
      </c>
      <c r="G6241" s="3">
        <v>1.4855529999999999</v>
      </c>
      <c r="H6241" s="8">
        <v>0.9295737851733209</v>
      </c>
      <c r="I6241" s="26" t="str">
        <f>INDEX('Data Tab2'!$C:$C,MATCH('Data Tab1'!A6241,'Data Tab2'!$A:$A,0))</f>
        <v>ORY4</v>
      </c>
    </row>
    <row r="6242" spans="1:9" hidden="1">
      <c r="A6242" s="55">
        <v>102520469</v>
      </c>
      <c r="B6242" s="1" t="s">
        <v>9</v>
      </c>
      <c r="C6242" t="s">
        <v>26</v>
      </c>
      <c r="D6242" s="1" t="s">
        <v>11</v>
      </c>
      <c r="E6242" t="s">
        <v>12</v>
      </c>
      <c r="F6242" s="4" t="s">
        <v>29</v>
      </c>
      <c r="G6242" s="3">
        <v>0.13416500000000001</v>
      </c>
      <c r="H6242" s="8">
        <v>0.58646002166405309</v>
      </c>
      <c r="I6242" s="26" t="str">
        <f>INDEX('Data Tab2'!$C:$C,MATCH('Data Tab1'!A6242,'Data Tab2'!$A:$A,0))</f>
        <v>ORY4</v>
      </c>
    </row>
    <row r="6243" spans="1:9" hidden="1">
      <c r="A6243" s="55">
        <v>102520469</v>
      </c>
      <c r="B6243" s="1" t="s">
        <v>9</v>
      </c>
      <c r="C6243" t="s">
        <v>26</v>
      </c>
      <c r="D6243" s="1" t="s">
        <v>11</v>
      </c>
      <c r="E6243" t="s">
        <v>12</v>
      </c>
      <c r="F6243" s="4" t="s">
        <v>16</v>
      </c>
      <c r="G6243" s="3">
        <v>4.1563860000000004</v>
      </c>
      <c r="H6243" s="8">
        <v>0.2510225424421656</v>
      </c>
      <c r="I6243" s="26" t="str">
        <f>INDEX('Data Tab2'!$C:$C,MATCH('Data Tab1'!A6243,'Data Tab2'!$A:$A,0))</f>
        <v>ORY4</v>
      </c>
    </row>
    <row r="6244" spans="1:9" hidden="1">
      <c r="A6244" s="56">
        <v>102520469</v>
      </c>
      <c r="B6244" s="1" t="s">
        <v>9</v>
      </c>
      <c r="C6244" t="s">
        <v>26</v>
      </c>
      <c r="D6244" s="1" t="s">
        <v>17</v>
      </c>
      <c r="E6244" t="s">
        <v>18</v>
      </c>
      <c r="F6244" s="4" t="s">
        <v>35</v>
      </c>
      <c r="G6244" s="3">
        <v>4.9991640000000004</v>
      </c>
      <c r="H6244" s="8">
        <v>0.33750872347704908</v>
      </c>
      <c r="I6244" s="26" t="str">
        <f>INDEX('Data Tab2'!$C:$C,MATCH('Data Tab1'!A6244,'Data Tab2'!$A:$A,0))</f>
        <v>ORY4</v>
      </c>
    </row>
    <row r="6245" spans="1:9">
      <c r="A6245" s="55">
        <v>102521995</v>
      </c>
      <c r="B6245" s="1" t="s">
        <v>9</v>
      </c>
      <c r="C6245" t="s">
        <v>40</v>
      </c>
      <c r="D6245" s="1" t="s">
        <v>11</v>
      </c>
      <c r="E6245" t="s">
        <v>12</v>
      </c>
      <c r="F6245" s="4" t="s">
        <v>28</v>
      </c>
      <c r="G6245" s="3">
        <v>4.7486090000000001</v>
      </c>
      <c r="H6245" s="8">
        <v>0.42586732506902891</v>
      </c>
      <c r="I6245" s="26" t="str">
        <f>INDEX('Data Tab2'!$C:$C,MATCH('Data Tab1'!A6245,'Data Tab2'!$A:$A,0))</f>
        <v>POZ1</v>
      </c>
    </row>
    <row r="6246" spans="1:9" hidden="1">
      <c r="A6246" s="55">
        <v>102521995</v>
      </c>
      <c r="B6246" s="1" t="s">
        <v>9</v>
      </c>
      <c r="C6246" t="s">
        <v>40</v>
      </c>
      <c r="D6246" s="1" t="s">
        <v>11</v>
      </c>
      <c r="E6246" t="s">
        <v>12</v>
      </c>
      <c r="F6246" s="4" t="s">
        <v>29</v>
      </c>
      <c r="G6246" s="3">
        <v>4.3616640000000002</v>
      </c>
      <c r="H6246" s="8">
        <v>0.96855880875639921</v>
      </c>
      <c r="I6246" s="26" t="str">
        <f>INDEX('Data Tab2'!$C:$C,MATCH('Data Tab1'!A6246,'Data Tab2'!$A:$A,0))</f>
        <v>POZ1</v>
      </c>
    </row>
    <row r="6247" spans="1:9" hidden="1">
      <c r="A6247" s="55">
        <v>102521995</v>
      </c>
      <c r="B6247" s="1" t="s">
        <v>9</v>
      </c>
      <c r="C6247" t="s">
        <v>32</v>
      </c>
      <c r="D6247" s="1" t="s">
        <v>17</v>
      </c>
      <c r="E6247" t="s">
        <v>18</v>
      </c>
      <c r="F6247" s="4" t="s">
        <v>35</v>
      </c>
      <c r="G6247" s="3">
        <v>4.9999919999999998</v>
      </c>
      <c r="H6247" s="8">
        <v>0.16034824904376432</v>
      </c>
      <c r="I6247" s="26" t="str">
        <f>INDEX('Data Tab2'!$C:$C,MATCH('Data Tab1'!A6247,'Data Tab2'!$A:$A,0))</f>
        <v>POZ1</v>
      </c>
    </row>
    <row r="6248" spans="1:9" hidden="1">
      <c r="A6248" s="55">
        <v>102521995</v>
      </c>
      <c r="B6248" s="1" t="s">
        <v>9</v>
      </c>
      <c r="C6248" t="s">
        <v>32</v>
      </c>
      <c r="D6248" s="1" t="s">
        <v>17</v>
      </c>
      <c r="E6248" t="s">
        <v>18</v>
      </c>
      <c r="F6248" s="4" t="s">
        <v>36</v>
      </c>
      <c r="G6248" s="3">
        <v>9.9999920000000007</v>
      </c>
      <c r="H6248" s="8">
        <v>0.89936596513438138</v>
      </c>
      <c r="I6248" s="26" t="str">
        <f>INDEX('Data Tab2'!$C:$C,MATCH('Data Tab1'!A6248,'Data Tab2'!$A:$A,0))</f>
        <v>POZ1</v>
      </c>
    </row>
    <row r="6249" spans="1:9" hidden="1">
      <c r="A6249" s="55">
        <v>102521995</v>
      </c>
      <c r="B6249" s="1" t="s">
        <v>9</v>
      </c>
      <c r="C6249" t="s">
        <v>32</v>
      </c>
      <c r="D6249" s="1" t="s">
        <v>17</v>
      </c>
      <c r="E6249" t="s">
        <v>18</v>
      </c>
      <c r="F6249" s="4" t="s">
        <v>38</v>
      </c>
      <c r="G6249" s="3">
        <v>10.266659000000001</v>
      </c>
      <c r="H6249" s="8">
        <v>0.47694587541288003</v>
      </c>
      <c r="I6249" s="26" t="str">
        <f>INDEX('Data Tab2'!$C:$C,MATCH('Data Tab1'!A6249,'Data Tab2'!$A:$A,0))</f>
        <v>POZ1</v>
      </c>
    </row>
    <row r="6250" spans="1:9" hidden="1">
      <c r="A6250" s="55">
        <v>102521995</v>
      </c>
      <c r="B6250" s="1" t="s">
        <v>9</v>
      </c>
      <c r="C6250" t="s">
        <v>32</v>
      </c>
      <c r="D6250" s="1" t="s">
        <v>17</v>
      </c>
      <c r="E6250" t="s">
        <v>18</v>
      </c>
      <c r="F6250" s="4" t="s">
        <v>19</v>
      </c>
      <c r="G6250" s="3">
        <v>9.9999909999999996</v>
      </c>
      <c r="H6250" s="8">
        <v>0.11631312791764903</v>
      </c>
      <c r="I6250" s="26" t="str">
        <f>INDEX('Data Tab2'!$C:$C,MATCH('Data Tab1'!A6250,'Data Tab2'!$A:$A,0))</f>
        <v>POZ1</v>
      </c>
    </row>
    <row r="6251" spans="1:9" hidden="1">
      <c r="A6251" s="55">
        <v>102521995</v>
      </c>
      <c r="B6251" s="1" t="s">
        <v>9</v>
      </c>
      <c r="C6251" t="s">
        <v>32</v>
      </c>
      <c r="D6251" s="1" t="s">
        <v>17</v>
      </c>
      <c r="E6251" t="s">
        <v>18</v>
      </c>
      <c r="F6251" s="4" t="s">
        <v>20</v>
      </c>
      <c r="G6251" s="3">
        <v>3.4394360000000002</v>
      </c>
      <c r="H6251" s="8">
        <v>0.40749663173544215</v>
      </c>
      <c r="I6251" s="26" t="str">
        <f>INDEX('Data Tab2'!$C:$C,MATCH('Data Tab1'!A6251,'Data Tab2'!$A:$A,0))</f>
        <v>POZ1</v>
      </c>
    </row>
    <row r="6252" spans="1:9" hidden="1">
      <c r="A6252" s="55">
        <v>102521995</v>
      </c>
      <c r="B6252" s="1" t="s">
        <v>9</v>
      </c>
      <c r="C6252" t="s">
        <v>32</v>
      </c>
      <c r="D6252" s="1" t="s">
        <v>17</v>
      </c>
      <c r="E6252" t="s">
        <v>18</v>
      </c>
      <c r="F6252" s="4" t="s">
        <v>21</v>
      </c>
      <c r="G6252" s="3">
        <v>4.9999929999999999</v>
      </c>
      <c r="H6252" s="8">
        <v>0.95606627871450045</v>
      </c>
      <c r="I6252" s="26" t="str">
        <f>INDEX('Data Tab2'!$C:$C,MATCH('Data Tab1'!A6252,'Data Tab2'!$A:$A,0))</f>
        <v>POZ1</v>
      </c>
    </row>
    <row r="6253" spans="1:9" hidden="1">
      <c r="A6253" s="55">
        <v>102521995</v>
      </c>
      <c r="B6253" s="1" t="s">
        <v>9</v>
      </c>
      <c r="C6253" t="s">
        <v>32</v>
      </c>
      <c r="D6253" s="1" t="s">
        <v>17</v>
      </c>
      <c r="E6253" t="s">
        <v>18</v>
      </c>
      <c r="F6253" s="4" t="s">
        <v>22</v>
      </c>
      <c r="G6253" s="3">
        <v>4.9999919999999998</v>
      </c>
      <c r="H6253" s="8">
        <v>0.55873389047818545</v>
      </c>
      <c r="I6253" s="26" t="str">
        <f>INDEX('Data Tab2'!$C:$C,MATCH('Data Tab1'!A6253,'Data Tab2'!$A:$A,0))</f>
        <v>POZ1</v>
      </c>
    </row>
    <row r="6254" spans="1:9" hidden="1">
      <c r="A6254" s="55">
        <v>102521995</v>
      </c>
      <c r="B6254" s="1" t="s">
        <v>9</v>
      </c>
      <c r="C6254" t="s">
        <v>32</v>
      </c>
      <c r="D6254" s="1" t="s">
        <v>17</v>
      </c>
      <c r="E6254" t="s">
        <v>23</v>
      </c>
      <c r="F6254" s="4" t="s">
        <v>24</v>
      </c>
      <c r="G6254" s="3">
        <v>4.9999929999999999</v>
      </c>
      <c r="H6254" s="8">
        <v>0.71370855899582231</v>
      </c>
      <c r="I6254" s="26" t="str">
        <f>INDEX('Data Tab2'!$C:$C,MATCH('Data Tab1'!A6254,'Data Tab2'!$A:$A,0))</f>
        <v>POZ1</v>
      </c>
    </row>
    <row r="6255" spans="1:9" hidden="1">
      <c r="A6255" s="55">
        <v>102521995</v>
      </c>
      <c r="B6255" s="1" t="s">
        <v>9</v>
      </c>
      <c r="C6255" t="s">
        <v>32</v>
      </c>
      <c r="D6255" s="1" t="s">
        <v>17</v>
      </c>
      <c r="E6255" t="s">
        <v>23</v>
      </c>
      <c r="F6255" s="4" t="s">
        <v>25</v>
      </c>
      <c r="G6255" s="3">
        <v>0</v>
      </c>
      <c r="H6255" s="8">
        <v>0.51019944110123849</v>
      </c>
      <c r="I6255" s="26" t="str">
        <f>INDEX('Data Tab2'!$C:$C,MATCH('Data Tab1'!A6255,'Data Tab2'!$A:$A,0))</f>
        <v>POZ1</v>
      </c>
    </row>
    <row r="6256" spans="1:9" hidden="1">
      <c r="A6256" s="56">
        <v>102521995</v>
      </c>
      <c r="B6256" s="1" t="s">
        <v>9</v>
      </c>
      <c r="C6256" t="s">
        <v>26</v>
      </c>
      <c r="D6256" s="1" t="s">
        <v>11</v>
      </c>
      <c r="E6256" t="s">
        <v>12</v>
      </c>
      <c r="F6256" s="4" t="s">
        <v>29</v>
      </c>
      <c r="G6256" s="3">
        <v>1.886388</v>
      </c>
      <c r="H6256" s="8">
        <v>0.72373592616084759</v>
      </c>
      <c r="I6256" s="26" t="str">
        <f>INDEX('Data Tab2'!$C:$C,MATCH('Data Tab1'!A6256,'Data Tab2'!$A:$A,0))</f>
        <v>POZ1</v>
      </c>
    </row>
    <row r="6257" spans="1:9">
      <c r="A6257" s="55">
        <v>102526417</v>
      </c>
      <c r="B6257" s="1" t="s">
        <v>9</v>
      </c>
      <c r="C6257" t="s">
        <v>31</v>
      </c>
      <c r="D6257" s="1" t="s">
        <v>11</v>
      </c>
      <c r="E6257" t="s">
        <v>12</v>
      </c>
      <c r="F6257" s="4" t="s">
        <v>15</v>
      </c>
      <c r="G6257" s="3">
        <v>8.6702750000000002</v>
      </c>
      <c r="H6257" s="8">
        <v>7.9739690955917819E-3</v>
      </c>
      <c r="I6257" s="26" t="str">
        <f>INDEX('Data Tab2'!$C:$C,MATCH('Data Tab1'!A6257,'Data Tab2'!$A:$A,0))</f>
        <v>PRG2</v>
      </c>
    </row>
    <row r="6258" spans="1:9" hidden="1">
      <c r="A6258" s="55">
        <v>102526417</v>
      </c>
      <c r="B6258" s="1" t="s">
        <v>9</v>
      </c>
      <c r="C6258" t="s">
        <v>31</v>
      </c>
      <c r="D6258" s="1" t="s">
        <v>11</v>
      </c>
      <c r="E6258" t="s">
        <v>12</v>
      </c>
      <c r="F6258" s="4" t="s">
        <v>16</v>
      </c>
      <c r="G6258" s="3">
        <v>0.376666</v>
      </c>
      <c r="H6258" s="8">
        <v>0.24616348786028974</v>
      </c>
      <c r="I6258" s="26" t="str">
        <f>INDEX('Data Tab2'!$C:$C,MATCH('Data Tab1'!A6258,'Data Tab2'!$A:$A,0))</f>
        <v>PRG2</v>
      </c>
    </row>
    <row r="6259" spans="1:9" hidden="1">
      <c r="A6259" s="55">
        <v>102526417</v>
      </c>
      <c r="B6259" s="1" t="s">
        <v>9</v>
      </c>
      <c r="C6259" t="s">
        <v>31</v>
      </c>
      <c r="D6259" s="1" t="s">
        <v>17</v>
      </c>
      <c r="E6259" t="s">
        <v>18</v>
      </c>
      <c r="F6259" s="4" t="s">
        <v>20</v>
      </c>
      <c r="G6259" s="3">
        <v>0.28721999999999998</v>
      </c>
      <c r="H6259" s="8">
        <v>0.88020807077750529</v>
      </c>
      <c r="I6259" s="26" t="str">
        <f>INDEX('Data Tab2'!$C:$C,MATCH('Data Tab1'!A6259,'Data Tab2'!$A:$A,0))</f>
        <v>PRG2</v>
      </c>
    </row>
    <row r="6260" spans="1:9" hidden="1">
      <c r="A6260" s="56">
        <v>102526417</v>
      </c>
      <c r="B6260" s="1" t="s">
        <v>9</v>
      </c>
      <c r="C6260" t="s">
        <v>31</v>
      </c>
      <c r="D6260" s="1" t="s">
        <v>17</v>
      </c>
      <c r="E6260" t="s">
        <v>18</v>
      </c>
      <c r="F6260" s="4" t="s">
        <v>21</v>
      </c>
      <c r="G6260" s="3">
        <v>0.18221999999999999</v>
      </c>
      <c r="H6260" s="8">
        <v>0.22430128528656168</v>
      </c>
      <c r="I6260" s="26" t="str">
        <f>INDEX('Data Tab2'!$C:$C,MATCH('Data Tab1'!A6260,'Data Tab2'!$A:$A,0))</f>
        <v>PRG2</v>
      </c>
    </row>
    <row r="6261" spans="1:9">
      <c r="A6261" s="55">
        <v>102534724</v>
      </c>
      <c r="B6261" s="1" t="s">
        <v>9</v>
      </c>
      <c r="C6261" t="s">
        <v>32</v>
      </c>
      <c r="D6261" s="1" t="s">
        <v>17</v>
      </c>
      <c r="E6261" t="s">
        <v>18</v>
      </c>
      <c r="F6261" s="4" t="s">
        <v>35</v>
      </c>
      <c r="G6261" s="3">
        <v>3.9083269999999999</v>
      </c>
      <c r="H6261" s="8">
        <v>0.22097431059162775</v>
      </c>
      <c r="I6261" s="26" t="str">
        <f>INDEX('Data Tab2'!$C:$C,MATCH('Data Tab1'!A6261,'Data Tab2'!$A:$A,0))</f>
        <v>STR1</v>
      </c>
    </row>
    <row r="6262" spans="1:9" hidden="1">
      <c r="A6262" s="55">
        <v>102534724</v>
      </c>
      <c r="B6262" s="1" t="s">
        <v>9</v>
      </c>
      <c r="C6262" t="s">
        <v>32</v>
      </c>
      <c r="D6262" s="1" t="s">
        <v>17</v>
      </c>
      <c r="E6262" t="s">
        <v>18</v>
      </c>
      <c r="F6262" s="4" t="s">
        <v>19</v>
      </c>
      <c r="G6262" s="3">
        <v>9.6836040000000008</v>
      </c>
      <c r="H6262" s="8">
        <v>0.34166503512702751</v>
      </c>
      <c r="I6262" s="26" t="str">
        <f>INDEX('Data Tab2'!$C:$C,MATCH('Data Tab1'!A6262,'Data Tab2'!$A:$A,0))</f>
        <v>STR1</v>
      </c>
    </row>
    <row r="6263" spans="1:9" hidden="1">
      <c r="A6263" s="55">
        <v>102534724</v>
      </c>
      <c r="B6263" s="1" t="s">
        <v>33</v>
      </c>
      <c r="C6263" t="s">
        <v>27</v>
      </c>
      <c r="D6263" s="1" t="s">
        <v>11</v>
      </c>
      <c r="E6263" t="s">
        <v>12</v>
      </c>
      <c r="F6263" s="4" t="s">
        <v>13</v>
      </c>
      <c r="G6263" s="3">
        <v>9.5797179999999997</v>
      </c>
      <c r="H6263" s="8">
        <v>0.60039505028152629</v>
      </c>
      <c r="I6263" s="26" t="str">
        <f>INDEX('Data Tab2'!$C:$C,MATCH('Data Tab1'!A6263,'Data Tab2'!$A:$A,0))</f>
        <v>STR1</v>
      </c>
    </row>
    <row r="6264" spans="1:9" hidden="1">
      <c r="A6264" s="55">
        <v>102534724</v>
      </c>
      <c r="B6264" s="1" t="s">
        <v>33</v>
      </c>
      <c r="C6264" t="s">
        <v>27</v>
      </c>
      <c r="D6264" s="1" t="s">
        <v>11</v>
      </c>
      <c r="E6264" t="s">
        <v>12</v>
      </c>
      <c r="F6264" s="4" t="s">
        <v>16</v>
      </c>
      <c r="G6264" s="3">
        <v>9.8022189999999991</v>
      </c>
      <c r="H6264" s="8">
        <v>0.31739642190263073</v>
      </c>
      <c r="I6264" s="26" t="str">
        <f>INDEX('Data Tab2'!$C:$C,MATCH('Data Tab1'!A6264,'Data Tab2'!$A:$A,0))</f>
        <v>STR1</v>
      </c>
    </row>
    <row r="6265" spans="1:9" hidden="1">
      <c r="A6265" s="56">
        <v>102534724</v>
      </c>
      <c r="B6265" s="1" t="s">
        <v>33</v>
      </c>
      <c r="C6265" t="s">
        <v>27</v>
      </c>
      <c r="D6265" s="1" t="s">
        <v>17</v>
      </c>
      <c r="E6265" t="s">
        <v>18</v>
      </c>
      <c r="F6265" s="4" t="s">
        <v>35</v>
      </c>
      <c r="G6265" s="3">
        <v>5.419441</v>
      </c>
      <c r="H6265" s="8">
        <v>6.9227404049539087E-2</v>
      </c>
      <c r="I6265" s="26" t="str">
        <f>INDEX('Data Tab2'!$C:$C,MATCH('Data Tab1'!A6265,'Data Tab2'!$A:$A,0))</f>
        <v>STR1</v>
      </c>
    </row>
    <row r="6266" spans="1:9">
      <c r="A6266" s="55">
        <v>102534741</v>
      </c>
      <c r="B6266" s="1" t="s">
        <v>9</v>
      </c>
      <c r="C6266" t="s">
        <v>37</v>
      </c>
      <c r="D6266" s="1" t="s">
        <v>11</v>
      </c>
      <c r="E6266" t="s">
        <v>12</v>
      </c>
      <c r="F6266" s="4" t="s">
        <v>14</v>
      </c>
      <c r="G6266" s="3">
        <v>4.488054</v>
      </c>
      <c r="H6266" s="8">
        <v>0.32043570754196937</v>
      </c>
      <c r="I6266" s="26" t="str">
        <f>INDEX('Data Tab2'!$C:$C,MATCH('Data Tab1'!A6266,'Data Tab2'!$A:$A,0))</f>
        <v>SZZ1</v>
      </c>
    </row>
    <row r="6267" spans="1:9" hidden="1">
      <c r="A6267" s="55">
        <v>102534741</v>
      </c>
      <c r="B6267" s="1" t="s">
        <v>9</v>
      </c>
      <c r="C6267" t="s">
        <v>37</v>
      </c>
      <c r="D6267" s="1" t="s">
        <v>11</v>
      </c>
      <c r="E6267" t="s">
        <v>12</v>
      </c>
      <c r="F6267" s="4" t="s">
        <v>15</v>
      </c>
      <c r="G6267" s="3">
        <v>5.9991640000000004</v>
      </c>
      <c r="H6267" s="8">
        <v>0.23789406466728069</v>
      </c>
      <c r="I6267" s="26" t="str">
        <f>INDEX('Data Tab2'!$C:$C,MATCH('Data Tab1'!A6267,'Data Tab2'!$A:$A,0))</f>
        <v>SZZ1</v>
      </c>
    </row>
    <row r="6268" spans="1:9" hidden="1">
      <c r="A6268" s="55">
        <v>102534741</v>
      </c>
      <c r="B6268" s="1" t="s">
        <v>9</v>
      </c>
      <c r="C6268" t="s">
        <v>37</v>
      </c>
      <c r="D6268" s="1" t="s">
        <v>17</v>
      </c>
      <c r="E6268" t="s">
        <v>18</v>
      </c>
      <c r="F6268" s="4" t="s">
        <v>38</v>
      </c>
      <c r="G6268" s="3">
        <v>5.0158310000000004</v>
      </c>
      <c r="H6268" s="8">
        <v>0.70317708701656934</v>
      </c>
      <c r="I6268" s="26" t="str">
        <f>INDEX('Data Tab2'!$C:$C,MATCH('Data Tab1'!A6268,'Data Tab2'!$A:$A,0))</f>
        <v>SZZ1</v>
      </c>
    </row>
    <row r="6269" spans="1:9" hidden="1">
      <c r="A6269" s="55">
        <v>102534741</v>
      </c>
      <c r="B6269" s="1" t="s">
        <v>9</v>
      </c>
      <c r="C6269" t="s">
        <v>37</v>
      </c>
      <c r="D6269" s="1" t="s">
        <v>17</v>
      </c>
      <c r="E6269" t="s">
        <v>18</v>
      </c>
      <c r="F6269" s="4" t="s">
        <v>19</v>
      </c>
      <c r="G6269" s="3">
        <v>4.8108320000000004</v>
      </c>
      <c r="H6269" s="8">
        <v>0.81924521663572292</v>
      </c>
      <c r="I6269" s="26" t="str">
        <f>INDEX('Data Tab2'!$C:$C,MATCH('Data Tab1'!A6269,'Data Tab2'!$A:$A,0))</f>
        <v>SZZ1</v>
      </c>
    </row>
    <row r="6270" spans="1:9" hidden="1">
      <c r="A6270" s="56">
        <v>102534741</v>
      </c>
      <c r="B6270" s="1" t="s">
        <v>9</v>
      </c>
      <c r="C6270" t="s">
        <v>31</v>
      </c>
      <c r="D6270" s="1" t="s">
        <v>11</v>
      </c>
      <c r="E6270" t="s">
        <v>12</v>
      </c>
      <c r="F6270" s="4" t="s">
        <v>14</v>
      </c>
      <c r="G6270" s="3">
        <v>0.51166500000000004</v>
      </c>
      <c r="H6270" s="8">
        <v>0.12094416751684434</v>
      </c>
      <c r="I6270" s="26" t="str">
        <f>INDEX('Data Tab2'!$C:$C,MATCH('Data Tab1'!A6270,'Data Tab2'!$A:$A,0))</f>
        <v>SZZ1</v>
      </c>
    </row>
    <row r="6271" spans="1:9">
      <c r="A6271" s="55">
        <v>102534743</v>
      </c>
      <c r="B6271" s="1" t="s">
        <v>9</v>
      </c>
      <c r="C6271" t="s">
        <v>27</v>
      </c>
      <c r="D6271" s="1" t="s">
        <v>11</v>
      </c>
      <c r="E6271" t="s">
        <v>12</v>
      </c>
      <c r="F6271" s="4" t="s">
        <v>34</v>
      </c>
      <c r="G6271" s="3">
        <v>5.0874969999999999</v>
      </c>
      <c r="H6271" s="8">
        <v>0.58369796870607382</v>
      </c>
      <c r="I6271" s="26" t="str">
        <f>INDEX('Data Tab2'!$C:$C,MATCH('Data Tab1'!A6271,'Data Tab2'!$A:$A,0))</f>
        <v>TRN1</v>
      </c>
    </row>
    <row r="6272" spans="1:9" hidden="1">
      <c r="A6272" s="55">
        <v>102534743</v>
      </c>
      <c r="B6272" s="1" t="s">
        <v>9</v>
      </c>
      <c r="C6272" t="s">
        <v>27</v>
      </c>
      <c r="D6272" s="1" t="s">
        <v>11</v>
      </c>
      <c r="E6272" t="s">
        <v>12</v>
      </c>
      <c r="F6272" s="4" t="s">
        <v>14</v>
      </c>
      <c r="G6272" s="3">
        <v>5.5569410000000001</v>
      </c>
      <c r="H6272" s="8">
        <v>0.49617318616296602</v>
      </c>
      <c r="I6272" s="26" t="str">
        <f>INDEX('Data Tab2'!$C:$C,MATCH('Data Tab1'!A6272,'Data Tab2'!$A:$A,0))</f>
        <v>TRN1</v>
      </c>
    </row>
    <row r="6273" spans="1:9" hidden="1">
      <c r="A6273" s="55">
        <v>102534743</v>
      </c>
      <c r="B6273" s="1" t="s">
        <v>9</v>
      </c>
      <c r="C6273" t="s">
        <v>27</v>
      </c>
      <c r="D6273" s="1" t="s">
        <v>11</v>
      </c>
      <c r="E6273" t="s">
        <v>12</v>
      </c>
      <c r="F6273" s="4" t="s">
        <v>15</v>
      </c>
      <c r="G6273" s="3">
        <v>3.9088859999999999</v>
      </c>
      <c r="H6273" s="8">
        <v>0.86465965034732195</v>
      </c>
      <c r="I6273" s="26" t="str">
        <f>INDEX('Data Tab2'!$C:$C,MATCH('Data Tab1'!A6273,'Data Tab2'!$A:$A,0))</f>
        <v>TRN1</v>
      </c>
    </row>
    <row r="6274" spans="1:9" hidden="1">
      <c r="A6274" s="55">
        <v>102534743</v>
      </c>
      <c r="B6274" s="1" t="s">
        <v>9</v>
      </c>
      <c r="C6274" t="s">
        <v>27</v>
      </c>
      <c r="D6274" s="1" t="s">
        <v>11</v>
      </c>
      <c r="E6274" t="s">
        <v>12</v>
      </c>
      <c r="F6274" s="4" t="s">
        <v>28</v>
      </c>
      <c r="G6274" s="3">
        <v>9.1019410000000001</v>
      </c>
      <c r="H6274" s="8">
        <v>0.39626161004759586</v>
      </c>
      <c r="I6274" s="26" t="str">
        <f>INDEX('Data Tab2'!$C:$C,MATCH('Data Tab1'!A6274,'Data Tab2'!$A:$A,0))</f>
        <v>TRN1</v>
      </c>
    </row>
    <row r="6275" spans="1:9" hidden="1">
      <c r="A6275" s="55">
        <v>102534743</v>
      </c>
      <c r="B6275" s="1" t="s">
        <v>9</v>
      </c>
      <c r="C6275" t="s">
        <v>27</v>
      </c>
      <c r="D6275" s="1" t="s">
        <v>11</v>
      </c>
      <c r="E6275" t="s">
        <v>12</v>
      </c>
      <c r="F6275" s="4" t="s">
        <v>29</v>
      </c>
      <c r="G6275" s="3">
        <v>5.1844409999999996</v>
      </c>
      <c r="H6275" s="8">
        <v>0.54116972421221488</v>
      </c>
      <c r="I6275" s="26" t="str">
        <f>INDEX('Data Tab2'!$C:$C,MATCH('Data Tab1'!A6275,'Data Tab2'!$A:$A,0))</f>
        <v>TRN1</v>
      </c>
    </row>
    <row r="6276" spans="1:9" hidden="1">
      <c r="A6276" s="55">
        <v>102534743</v>
      </c>
      <c r="B6276" s="1" t="s">
        <v>33</v>
      </c>
      <c r="C6276" t="s">
        <v>27</v>
      </c>
      <c r="D6276" s="1" t="s">
        <v>17</v>
      </c>
      <c r="E6276" t="s">
        <v>18</v>
      </c>
      <c r="F6276" s="4" t="s">
        <v>36</v>
      </c>
      <c r="G6276" s="3">
        <v>2.1572200000000001</v>
      </c>
      <c r="H6276" s="8">
        <v>0.90359816988865449</v>
      </c>
      <c r="I6276" s="26" t="str">
        <f>INDEX('Data Tab2'!$C:$C,MATCH('Data Tab1'!A6276,'Data Tab2'!$A:$A,0))</f>
        <v>TRN1</v>
      </c>
    </row>
    <row r="6277" spans="1:9" hidden="1">
      <c r="A6277" s="55">
        <v>102534743</v>
      </c>
      <c r="B6277" s="1" t="s">
        <v>33</v>
      </c>
      <c r="C6277" t="s">
        <v>27</v>
      </c>
      <c r="D6277" s="1" t="s">
        <v>17</v>
      </c>
      <c r="E6277" t="s">
        <v>18</v>
      </c>
      <c r="F6277" s="4" t="s">
        <v>38</v>
      </c>
      <c r="G6277" s="3">
        <v>9.6147170000000006</v>
      </c>
      <c r="H6277" s="8">
        <v>0.49517944174892126</v>
      </c>
      <c r="I6277" s="26" t="str">
        <f>INDEX('Data Tab2'!$C:$C,MATCH('Data Tab1'!A6277,'Data Tab2'!$A:$A,0))</f>
        <v>TRN1</v>
      </c>
    </row>
    <row r="6278" spans="1:9" hidden="1">
      <c r="A6278" s="55">
        <v>102534743</v>
      </c>
      <c r="B6278" s="1" t="s">
        <v>33</v>
      </c>
      <c r="C6278" t="s">
        <v>27</v>
      </c>
      <c r="D6278" s="1" t="s">
        <v>17</v>
      </c>
      <c r="E6278" t="s">
        <v>18</v>
      </c>
      <c r="F6278" s="4" t="s">
        <v>19</v>
      </c>
      <c r="G6278" s="3">
        <v>4.9936059999999998</v>
      </c>
      <c r="H6278" s="8">
        <v>0.41100579238521995</v>
      </c>
      <c r="I6278" s="26" t="str">
        <f>INDEX('Data Tab2'!$C:$C,MATCH('Data Tab1'!A6278,'Data Tab2'!$A:$A,0))</f>
        <v>TRN1</v>
      </c>
    </row>
    <row r="6279" spans="1:9" hidden="1">
      <c r="A6279" s="55">
        <v>102534743</v>
      </c>
      <c r="B6279" s="1" t="s">
        <v>33</v>
      </c>
      <c r="C6279" t="s">
        <v>27</v>
      </c>
      <c r="D6279" s="1" t="s">
        <v>17</v>
      </c>
      <c r="E6279" t="s">
        <v>18</v>
      </c>
      <c r="F6279" s="4" t="s">
        <v>20</v>
      </c>
      <c r="G6279" s="3">
        <v>4.4938849999999997</v>
      </c>
      <c r="H6279" s="8">
        <v>0.98844241221949569</v>
      </c>
      <c r="I6279" s="26" t="str">
        <f>INDEX('Data Tab2'!$C:$C,MATCH('Data Tab1'!A6279,'Data Tab2'!$A:$A,0))</f>
        <v>TRN1</v>
      </c>
    </row>
    <row r="6280" spans="1:9" hidden="1">
      <c r="A6280" s="56">
        <v>102534743</v>
      </c>
      <c r="B6280" s="1" t="s">
        <v>33</v>
      </c>
      <c r="C6280" t="s">
        <v>27</v>
      </c>
      <c r="D6280" s="1" t="s">
        <v>17</v>
      </c>
      <c r="E6280" t="s">
        <v>18</v>
      </c>
      <c r="F6280" s="4" t="s">
        <v>21</v>
      </c>
      <c r="G6280" s="3">
        <v>5.4941630000000004</v>
      </c>
      <c r="H6280" s="8">
        <v>0.85028664800525788</v>
      </c>
      <c r="I6280" s="26" t="str">
        <f>INDEX('Data Tab2'!$C:$C,MATCH('Data Tab1'!A6280,'Data Tab2'!$A:$A,0))</f>
        <v>TRN1</v>
      </c>
    </row>
    <row r="6281" spans="1:9">
      <c r="A6281" s="55">
        <v>102544909</v>
      </c>
      <c r="B6281" s="1" t="s">
        <v>9</v>
      </c>
      <c r="C6281" t="s">
        <v>31</v>
      </c>
      <c r="D6281" s="1" t="s">
        <v>11</v>
      </c>
      <c r="E6281" t="s">
        <v>12</v>
      </c>
      <c r="F6281" s="4" t="s">
        <v>13</v>
      </c>
      <c r="G6281" s="3">
        <v>6.5280529999999999</v>
      </c>
      <c r="H6281" s="8">
        <v>0.33687137126105793</v>
      </c>
      <c r="I6281" s="26" t="str">
        <f>INDEX('Data Tab2'!$C:$C,MATCH('Data Tab1'!A6281,'Data Tab2'!$A:$A,0))</f>
        <v>WRO1</v>
      </c>
    </row>
    <row r="6282" spans="1:9" hidden="1">
      <c r="A6282" s="55">
        <v>102544909</v>
      </c>
      <c r="B6282" s="1" t="s">
        <v>9</v>
      </c>
      <c r="C6282" t="s">
        <v>31</v>
      </c>
      <c r="D6282" s="1" t="s">
        <v>11</v>
      </c>
      <c r="E6282" t="s">
        <v>12</v>
      </c>
      <c r="F6282" s="4" t="s">
        <v>15</v>
      </c>
      <c r="G6282" s="3">
        <v>10.971386000000001</v>
      </c>
      <c r="H6282" s="8">
        <v>0.8628956362543535</v>
      </c>
      <c r="I6282" s="26" t="str">
        <f>INDEX('Data Tab2'!$C:$C,MATCH('Data Tab1'!A6282,'Data Tab2'!$A:$A,0))</f>
        <v>WRO1</v>
      </c>
    </row>
    <row r="6283" spans="1:9" hidden="1">
      <c r="A6283" s="55">
        <v>102544909</v>
      </c>
      <c r="B6283" s="1" t="s">
        <v>9</v>
      </c>
      <c r="C6283" t="s">
        <v>31</v>
      </c>
      <c r="D6283" s="1" t="s">
        <v>11</v>
      </c>
      <c r="E6283" t="s">
        <v>12</v>
      </c>
      <c r="F6283" s="4" t="s">
        <v>29</v>
      </c>
      <c r="G6283" s="3">
        <v>5.019717</v>
      </c>
      <c r="H6283" s="8">
        <v>0.3870932658620807</v>
      </c>
      <c r="I6283" s="26" t="str">
        <f>INDEX('Data Tab2'!$C:$C,MATCH('Data Tab1'!A6283,'Data Tab2'!$A:$A,0))</f>
        <v>WRO1</v>
      </c>
    </row>
    <row r="6284" spans="1:9" hidden="1">
      <c r="A6284" s="56">
        <v>102544909</v>
      </c>
      <c r="B6284" s="1" t="s">
        <v>9</v>
      </c>
      <c r="C6284" t="s">
        <v>31</v>
      </c>
      <c r="D6284" s="1" t="s">
        <v>17</v>
      </c>
      <c r="E6284" t="s">
        <v>18</v>
      </c>
      <c r="F6284" s="4" t="s">
        <v>21</v>
      </c>
      <c r="G6284" s="3">
        <v>0.59388700000000005</v>
      </c>
      <c r="H6284" s="8">
        <v>2.1391174040318872E-2</v>
      </c>
      <c r="I6284" s="26" t="str">
        <f>INDEX('Data Tab2'!$C:$C,MATCH('Data Tab1'!A6284,'Data Tab2'!$A:$A,0))</f>
        <v>WRO1</v>
      </c>
    </row>
    <row r="6285" spans="1:9">
      <c r="A6285" s="55">
        <v>102545073</v>
      </c>
      <c r="B6285" s="1" t="s">
        <v>9</v>
      </c>
      <c r="C6285" t="s">
        <v>31</v>
      </c>
      <c r="D6285" s="1" t="s">
        <v>11</v>
      </c>
      <c r="E6285" t="s">
        <v>12</v>
      </c>
      <c r="F6285" s="4" t="s">
        <v>34</v>
      </c>
      <c r="G6285" s="3">
        <v>1.226664</v>
      </c>
      <c r="H6285" s="8">
        <v>0.87647581992234835</v>
      </c>
      <c r="I6285" s="26" t="str">
        <f>INDEX('Data Tab2'!$C:$C,MATCH('Data Tab1'!A6285,'Data Tab2'!$A:$A,0))</f>
        <v>WRO2</v>
      </c>
    </row>
    <row r="6286" spans="1:9" hidden="1">
      <c r="A6286" s="55">
        <v>102545073</v>
      </c>
      <c r="B6286" s="1" t="s">
        <v>9</v>
      </c>
      <c r="C6286" t="s">
        <v>31</v>
      </c>
      <c r="D6286" s="1" t="s">
        <v>11</v>
      </c>
      <c r="E6286" t="s">
        <v>12</v>
      </c>
      <c r="F6286" s="4" t="s">
        <v>14</v>
      </c>
      <c r="G6286" s="3">
        <v>8.1927760000000003</v>
      </c>
      <c r="H6286" s="8">
        <v>0.69483042563567787</v>
      </c>
      <c r="I6286" s="26" t="str">
        <f>INDEX('Data Tab2'!$C:$C,MATCH('Data Tab1'!A6286,'Data Tab2'!$A:$A,0))</f>
        <v>WRO2</v>
      </c>
    </row>
    <row r="6287" spans="1:9" hidden="1">
      <c r="A6287" s="55">
        <v>102545073</v>
      </c>
      <c r="B6287" s="1" t="s">
        <v>9</v>
      </c>
      <c r="C6287" t="s">
        <v>31</v>
      </c>
      <c r="D6287" s="1" t="s">
        <v>11</v>
      </c>
      <c r="E6287" t="s">
        <v>12</v>
      </c>
      <c r="F6287" s="4" t="s">
        <v>28</v>
      </c>
      <c r="G6287" s="3">
        <v>7.2310990000000004</v>
      </c>
      <c r="H6287" s="8">
        <v>3.4841210478620877E-2</v>
      </c>
      <c r="I6287" s="26" t="str">
        <f>INDEX('Data Tab2'!$C:$C,MATCH('Data Tab1'!A6287,'Data Tab2'!$A:$A,0))</f>
        <v>WRO2</v>
      </c>
    </row>
    <row r="6288" spans="1:9" hidden="1">
      <c r="A6288" s="55">
        <v>102545073</v>
      </c>
      <c r="B6288" s="1" t="s">
        <v>9</v>
      </c>
      <c r="C6288" t="s">
        <v>31</v>
      </c>
      <c r="D6288" s="1" t="s">
        <v>11</v>
      </c>
      <c r="E6288" t="s">
        <v>12</v>
      </c>
      <c r="F6288" s="4" t="s">
        <v>29</v>
      </c>
      <c r="G6288" s="3">
        <v>5.57972</v>
      </c>
      <c r="H6288" s="8">
        <v>0.52338362182141041</v>
      </c>
      <c r="I6288" s="26" t="str">
        <f>INDEX('Data Tab2'!$C:$C,MATCH('Data Tab1'!A6288,'Data Tab2'!$A:$A,0))</f>
        <v>WRO2</v>
      </c>
    </row>
    <row r="6289" spans="1:9" hidden="1">
      <c r="A6289" s="55">
        <v>102545073</v>
      </c>
      <c r="B6289" s="1" t="s">
        <v>9</v>
      </c>
      <c r="C6289" t="s">
        <v>31</v>
      </c>
      <c r="D6289" s="1" t="s">
        <v>17</v>
      </c>
      <c r="E6289" t="s">
        <v>18</v>
      </c>
      <c r="F6289" s="4" t="s">
        <v>38</v>
      </c>
      <c r="G6289" s="3">
        <v>6.6824969999999997</v>
      </c>
      <c r="H6289" s="8">
        <v>0.81786770281019561</v>
      </c>
      <c r="I6289" s="26" t="str">
        <f>INDEX('Data Tab2'!$C:$C,MATCH('Data Tab1'!A6289,'Data Tab2'!$A:$A,0))</f>
        <v>WRO2</v>
      </c>
    </row>
    <row r="6290" spans="1:9" hidden="1">
      <c r="A6290" s="55">
        <v>102545073</v>
      </c>
      <c r="B6290" s="1" t="s">
        <v>9</v>
      </c>
      <c r="C6290" t="s">
        <v>31</v>
      </c>
      <c r="D6290" s="1" t="s">
        <v>17</v>
      </c>
      <c r="E6290" t="s">
        <v>18</v>
      </c>
      <c r="F6290" s="4" t="s">
        <v>19</v>
      </c>
      <c r="G6290" s="3">
        <v>3.7866650000000002</v>
      </c>
      <c r="H6290" s="8">
        <v>0.29907285190609845</v>
      </c>
      <c r="I6290" s="26" t="str">
        <f>INDEX('Data Tab2'!$C:$C,MATCH('Data Tab1'!A6290,'Data Tab2'!$A:$A,0))</f>
        <v>WRO2</v>
      </c>
    </row>
    <row r="6291" spans="1:9" hidden="1">
      <c r="A6291" s="56">
        <v>102545073</v>
      </c>
      <c r="B6291" s="1" t="s">
        <v>9</v>
      </c>
      <c r="C6291" t="s">
        <v>39</v>
      </c>
      <c r="D6291" s="1" t="s">
        <v>17</v>
      </c>
      <c r="E6291" t="s">
        <v>18</v>
      </c>
      <c r="F6291" s="4" t="s">
        <v>19</v>
      </c>
      <c r="G6291" s="3">
        <v>4.45</v>
      </c>
      <c r="H6291" s="8">
        <v>0.30013523285971555</v>
      </c>
      <c r="I6291" s="26" t="str">
        <f>INDEX('Data Tab2'!$C:$C,MATCH('Data Tab1'!A6291,'Data Tab2'!$A:$A,0))</f>
        <v>WRO2</v>
      </c>
    </row>
    <row r="6292" spans="1:9">
      <c r="A6292" s="55">
        <v>102545122</v>
      </c>
      <c r="B6292" s="1" t="s">
        <v>9</v>
      </c>
      <c r="C6292" t="s">
        <v>37</v>
      </c>
      <c r="D6292" s="1" t="s">
        <v>11</v>
      </c>
      <c r="E6292" t="s">
        <v>12</v>
      </c>
      <c r="F6292" s="4" t="s">
        <v>34</v>
      </c>
      <c r="G6292" s="3">
        <v>5.0155519999999996</v>
      </c>
      <c r="H6292" s="8">
        <v>0.3392275768686055</v>
      </c>
      <c r="I6292" s="26" t="str">
        <f>INDEX('Data Tab2'!$C:$C,MATCH('Data Tab1'!A6292,'Data Tab2'!$A:$A,0))</f>
        <v>WRO5</v>
      </c>
    </row>
    <row r="6293" spans="1:9" hidden="1">
      <c r="A6293" s="55">
        <v>102545122</v>
      </c>
      <c r="B6293" s="1" t="s">
        <v>9</v>
      </c>
      <c r="C6293" t="s">
        <v>37</v>
      </c>
      <c r="D6293" s="1" t="s">
        <v>11</v>
      </c>
      <c r="E6293" t="s">
        <v>12</v>
      </c>
      <c r="F6293" s="4" t="s">
        <v>14</v>
      </c>
      <c r="G6293" s="3">
        <v>5.3936070000000003</v>
      </c>
      <c r="H6293" s="8">
        <v>0.88699123165248994</v>
      </c>
      <c r="I6293" s="26" t="str">
        <f>INDEX('Data Tab2'!$C:$C,MATCH('Data Tab1'!A6293,'Data Tab2'!$A:$A,0))</f>
        <v>WRO5</v>
      </c>
    </row>
    <row r="6294" spans="1:9" hidden="1">
      <c r="A6294" s="55">
        <v>102545122</v>
      </c>
      <c r="B6294" s="1" t="s">
        <v>9</v>
      </c>
      <c r="C6294" t="s">
        <v>37</v>
      </c>
      <c r="D6294" s="1" t="s">
        <v>11</v>
      </c>
      <c r="E6294" t="s">
        <v>12</v>
      </c>
      <c r="F6294" s="4" t="s">
        <v>28</v>
      </c>
      <c r="G6294" s="3">
        <v>2.7322190000000002</v>
      </c>
      <c r="H6294" s="8">
        <v>0.44429463379939427</v>
      </c>
      <c r="I6294" s="26" t="str">
        <f>INDEX('Data Tab2'!$C:$C,MATCH('Data Tab1'!A6294,'Data Tab2'!$A:$A,0))</f>
        <v>WRO5</v>
      </c>
    </row>
    <row r="6295" spans="1:9" hidden="1">
      <c r="A6295" s="55">
        <v>102545122</v>
      </c>
      <c r="B6295" s="1" t="s">
        <v>9</v>
      </c>
      <c r="C6295" t="s">
        <v>37</v>
      </c>
      <c r="D6295" s="1" t="s">
        <v>11</v>
      </c>
      <c r="E6295" t="s">
        <v>12</v>
      </c>
      <c r="F6295" s="4" t="s">
        <v>29</v>
      </c>
      <c r="G6295" s="3">
        <v>7.4013840000000002</v>
      </c>
      <c r="H6295" s="8">
        <v>0.68777168959150581</v>
      </c>
      <c r="I6295" s="26" t="str">
        <f>INDEX('Data Tab2'!$C:$C,MATCH('Data Tab1'!A6295,'Data Tab2'!$A:$A,0))</f>
        <v>WRO5</v>
      </c>
    </row>
    <row r="6296" spans="1:9" hidden="1">
      <c r="A6296" s="55">
        <v>102545122</v>
      </c>
      <c r="B6296" s="1" t="s">
        <v>9</v>
      </c>
      <c r="C6296" t="s">
        <v>37</v>
      </c>
      <c r="D6296" s="1" t="s">
        <v>17</v>
      </c>
      <c r="E6296" t="s">
        <v>18</v>
      </c>
      <c r="F6296" s="4" t="s">
        <v>35</v>
      </c>
      <c r="G6296" s="3">
        <v>4.9991640000000004</v>
      </c>
      <c r="H6296" s="8">
        <v>0.9465128572911724</v>
      </c>
      <c r="I6296" s="26" t="str">
        <f>INDEX('Data Tab2'!$C:$C,MATCH('Data Tab1'!A6296,'Data Tab2'!$A:$A,0))</f>
        <v>WRO5</v>
      </c>
    </row>
    <row r="6297" spans="1:9" hidden="1">
      <c r="A6297" s="55">
        <v>102545122</v>
      </c>
      <c r="B6297" s="1" t="s">
        <v>9</v>
      </c>
      <c r="C6297" t="s">
        <v>37</v>
      </c>
      <c r="D6297" s="1" t="s">
        <v>17</v>
      </c>
      <c r="E6297" t="s">
        <v>18</v>
      </c>
      <c r="F6297" s="4" t="s">
        <v>36</v>
      </c>
      <c r="G6297" s="3">
        <v>4.9991649999999996</v>
      </c>
      <c r="H6297" s="8">
        <v>0.17413748504430104</v>
      </c>
      <c r="I6297" s="26" t="str">
        <f>INDEX('Data Tab2'!$C:$C,MATCH('Data Tab1'!A6297,'Data Tab2'!$A:$A,0))</f>
        <v>WRO5</v>
      </c>
    </row>
    <row r="6298" spans="1:9" hidden="1">
      <c r="A6298" s="55">
        <v>102545122</v>
      </c>
      <c r="B6298" s="1" t="s">
        <v>9</v>
      </c>
      <c r="C6298" t="s">
        <v>37</v>
      </c>
      <c r="D6298" s="1" t="s">
        <v>17</v>
      </c>
      <c r="E6298" t="s">
        <v>18</v>
      </c>
      <c r="F6298" s="4" t="s">
        <v>19</v>
      </c>
      <c r="G6298" s="3">
        <v>0.24249799999999999</v>
      </c>
      <c r="H6298" s="8">
        <v>0.47669734918809792</v>
      </c>
      <c r="I6298" s="26" t="str">
        <f>INDEX('Data Tab2'!$C:$C,MATCH('Data Tab1'!A6298,'Data Tab2'!$A:$A,0))</f>
        <v>WRO5</v>
      </c>
    </row>
    <row r="6299" spans="1:9" hidden="1">
      <c r="A6299" s="55">
        <v>102545122</v>
      </c>
      <c r="B6299" s="1" t="s">
        <v>9</v>
      </c>
      <c r="C6299" t="s">
        <v>37</v>
      </c>
      <c r="D6299" s="1" t="s">
        <v>17</v>
      </c>
      <c r="E6299" t="s">
        <v>18</v>
      </c>
      <c r="F6299" s="4" t="s">
        <v>20</v>
      </c>
      <c r="G6299" s="3">
        <v>0.64944199999999996</v>
      </c>
      <c r="H6299" s="8">
        <v>0.3481339463051264</v>
      </c>
      <c r="I6299" s="26" t="str">
        <f>INDEX('Data Tab2'!$C:$C,MATCH('Data Tab1'!A6299,'Data Tab2'!$A:$A,0))</f>
        <v>WRO5</v>
      </c>
    </row>
    <row r="6300" spans="1:9" hidden="1">
      <c r="A6300" s="55">
        <v>102545122</v>
      </c>
      <c r="B6300" s="1" t="s">
        <v>9</v>
      </c>
      <c r="C6300" t="s">
        <v>31</v>
      </c>
      <c r="D6300" s="1" t="s">
        <v>11</v>
      </c>
      <c r="E6300" t="s">
        <v>12</v>
      </c>
      <c r="F6300" s="4" t="s">
        <v>14</v>
      </c>
      <c r="G6300" s="3">
        <v>0.88583199999999995</v>
      </c>
      <c r="H6300" s="8">
        <v>0.2601341321322862</v>
      </c>
      <c r="I6300" s="26" t="str">
        <f>INDEX('Data Tab2'!$C:$C,MATCH('Data Tab1'!A6300,'Data Tab2'!$A:$A,0))</f>
        <v>WRO5</v>
      </c>
    </row>
    <row r="6301" spans="1:9" hidden="1">
      <c r="A6301" s="55">
        <v>102545122</v>
      </c>
      <c r="B6301" s="1" t="s">
        <v>9</v>
      </c>
      <c r="C6301" t="s">
        <v>31</v>
      </c>
      <c r="D6301" s="1" t="s">
        <v>11</v>
      </c>
      <c r="E6301" t="s">
        <v>12</v>
      </c>
      <c r="F6301" s="4" t="s">
        <v>15</v>
      </c>
      <c r="G6301" s="3">
        <v>4.45472</v>
      </c>
      <c r="H6301" s="8">
        <v>0.98458169254683459</v>
      </c>
      <c r="I6301" s="26" t="str">
        <f>INDEX('Data Tab2'!$C:$C,MATCH('Data Tab1'!A6301,'Data Tab2'!$A:$A,0))</f>
        <v>WRO5</v>
      </c>
    </row>
    <row r="6302" spans="1:9" hidden="1">
      <c r="A6302" s="55">
        <v>102545122</v>
      </c>
      <c r="B6302" s="1" t="s">
        <v>9</v>
      </c>
      <c r="C6302" t="s">
        <v>31</v>
      </c>
      <c r="D6302" s="1" t="s">
        <v>11</v>
      </c>
      <c r="E6302" t="s">
        <v>12</v>
      </c>
      <c r="F6302" s="4" t="s">
        <v>28</v>
      </c>
      <c r="G6302" s="3">
        <v>7.1305540000000001</v>
      </c>
      <c r="H6302" s="8">
        <v>0.45377912012797683</v>
      </c>
      <c r="I6302" s="26" t="str">
        <f>INDEX('Data Tab2'!$C:$C,MATCH('Data Tab1'!A6302,'Data Tab2'!$A:$A,0))</f>
        <v>WRO5</v>
      </c>
    </row>
    <row r="6303" spans="1:9" hidden="1">
      <c r="A6303" s="55">
        <v>102545122</v>
      </c>
      <c r="B6303" s="1" t="s">
        <v>9</v>
      </c>
      <c r="C6303" t="s">
        <v>31</v>
      </c>
      <c r="D6303" s="1" t="s">
        <v>11</v>
      </c>
      <c r="E6303" t="s">
        <v>12</v>
      </c>
      <c r="F6303" s="4" t="s">
        <v>29</v>
      </c>
      <c r="G6303" s="3">
        <v>2.416388</v>
      </c>
      <c r="H6303" s="8">
        <v>0.6158928749069027</v>
      </c>
      <c r="I6303" s="26" t="str">
        <f>INDEX('Data Tab2'!$C:$C,MATCH('Data Tab1'!A6303,'Data Tab2'!$A:$A,0))</f>
        <v>WRO5</v>
      </c>
    </row>
    <row r="6304" spans="1:9" hidden="1">
      <c r="A6304" s="55">
        <v>102545122</v>
      </c>
      <c r="B6304" s="1" t="s">
        <v>9</v>
      </c>
      <c r="C6304" t="s">
        <v>31</v>
      </c>
      <c r="D6304" s="1" t="s">
        <v>17</v>
      </c>
      <c r="E6304" t="s">
        <v>18</v>
      </c>
      <c r="F6304" s="4" t="s">
        <v>38</v>
      </c>
      <c r="G6304" s="3">
        <v>4.6277759999999999</v>
      </c>
      <c r="H6304" s="8">
        <v>8.9147124072574857E-2</v>
      </c>
      <c r="I6304" s="26" t="str">
        <f>INDEX('Data Tab2'!$C:$C,MATCH('Data Tab1'!A6304,'Data Tab2'!$A:$A,0))</f>
        <v>WRO5</v>
      </c>
    </row>
    <row r="6305" spans="1:9" hidden="1">
      <c r="A6305" s="55">
        <v>102545122</v>
      </c>
      <c r="B6305" s="1" t="s">
        <v>9</v>
      </c>
      <c r="C6305" t="s">
        <v>31</v>
      </c>
      <c r="D6305" s="1" t="s">
        <v>17</v>
      </c>
      <c r="E6305" t="s">
        <v>18</v>
      </c>
      <c r="F6305" s="4" t="s">
        <v>19</v>
      </c>
      <c r="G6305" s="3">
        <v>7.2736099999999997</v>
      </c>
      <c r="H6305" s="8">
        <v>0.21280384997728019</v>
      </c>
      <c r="I6305" s="26" t="str">
        <f>INDEX('Data Tab2'!$C:$C,MATCH('Data Tab1'!A6305,'Data Tab2'!$A:$A,0))</f>
        <v>WRO5</v>
      </c>
    </row>
    <row r="6306" spans="1:9" hidden="1">
      <c r="A6306" s="55">
        <v>102545122</v>
      </c>
      <c r="B6306" s="1" t="s">
        <v>9</v>
      </c>
      <c r="C6306" t="s">
        <v>31</v>
      </c>
      <c r="D6306" s="1" t="s">
        <v>17</v>
      </c>
      <c r="E6306" t="s">
        <v>18</v>
      </c>
      <c r="F6306" s="4" t="s">
        <v>20</v>
      </c>
      <c r="G6306" s="3">
        <v>3.134442</v>
      </c>
      <c r="H6306" s="8">
        <v>0.89042434153943628</v>
      </c>
      <c r="I6306" s="26" t="str">
        <f>INDEX('Data Tab2'!$C:$C,MATCH('Data Tab1'!A6306,'Data Tab2'!$A:$A,0))</f>
        <v>WRO5</v>
      </c>
    </row>
    <row r="6307" spans="1:9" hidden="1">
      <c r="A6307" s="55">
        <v>102545122</v>
      </c>
      <c r="B6307" s="1" t="s">
        <v>9</v>
      </c>
      <c r="C6307" t="s">
        <v>31</v>
      </c>
      <c r="D6307" s="1" t="s">
        <v>17</v>
      </c>
      <c r="E6307" t="s">
        <v>23</v>
      </c>
      <c r="F6307" s="4" t="s">
        <v>24</v>
      </c>
      <c r="G6307" s="3">
        <v>4.7608319999999997</v>
      </c>
      <c r="H6307" s="8">
        <v>0.11751828206721071</v>
      </c>
      <c r="I6307" s="26" t="str">
        <f>INDEX('Data Tab2'!$C:$C,MATCH('Data Tab1'!A6307,'Data Tab2'!$A:$A,0))</f>
        <v>WRO5</v>
      </c>
    </row>
    <row r="6308" spans="1:9" hidden="1">
      <c r="A6308" s="56">
        <v>102545122</v>
      </c>
      <c r="B6308" s="1" t="s">
        <v>9</v>
      </c>
      <c r="C6308" t="s">
        <v>31</v>
      </c>
      <c r="D6308" s="1" t="s">
        <v>17</v>
      </c>
      <c r="E6308" t="s">
        <v>23</v>
      </c>
      <c r="F6308" s="4" t="s">
        <v>25</v>
      </c>
      <c r="G6308" s="3">
        <v>5.026942</v>
      </c>
      <c r="H6308" s="8">
        <v>0.42226753165646724</v>
      </c>
      <c r="I6308" s="26" t="str">
        <f>INDEX('Data Tab2'!$C:$C,MATCH('Data Tab1'!A6308,'Data Tab2'!$A:$A,0))</f>
        <v>WRO5</v>
      </c>
    </row>
    <row r="6309" spans="1:9">
      <c r="A6309" s="55">
        <v>102545150</v>
      </c>
      <c r="B6309" s="1" t="s">
        <v>9</v>
      </c>
      <c r="C6309" t="s">
        <v>31</v>
      </c>
      <c r="D6309" s="1" t="s">
        <v>17</v>
      </c>
      <c r="E6309" t="s">
        <v>18</v>
      </c>
      <c r="F6309" s="4" t="s">
        <v>21</v>
      </c>
      <c r="G6309" s="3">
        <v>2.090274</v>
      </c>
      <c r="H6309" s="8">
        <v>3.9992519544349237E-2</v>
      </c>
      <c r="I6309" s="26" t="str">
        <f>INDEX('Data Tab2'!$C:$C,MATCH('Data Tab1'!A6309,'Data Tab2'!$A:$A,0))</f>
        <v>EDI2</v>
      </c>
    </row>
    <row r="6310" spans="1:9" hidden="1">
      <c r="A6310" s="56">
        <v>102545150</v>
      </c>
      <c r="B6310" s="1" t="s">
        <v>9</v>
      </c>
      <c r="C6310" t="s">
        <v>31</v>
      </c>
      <c r="D6310" s="1" t="s">
        <v>17</v>
      </c>
      <c r="E6310" t="s">
        <v>18</v>
      </c>
      <c r="F6310" s="4" t="s">
        <v>22</v>
      </c>
      <c r="G6310" s="3">
        <v>0.86860700000000002</v>
      </c>
      <c r="H6310" s="8">
        <v>0.38963529426592725</v>
      </c>
      <c r="I6310" s="26" t="str">
        <f>INDEX('Data Tab2'!$C:$C,MATCH('Data Tab1'!A6310,'Data Tab2'!$A:$A,0))</f>
        <v>EDI2</v>
      </c>
    </row>
    <row r="6311" spans="1:9">
      <c r="A6311" s="55">
        <v>102545776</v>
      </c>
      <c r="B6311" s="1" t="s">
        <v>33</v>
      </c>
      <c r="C6311" t="s">
        <v>27</v>
      </c>
      <c r="D6311" s="1" t="s">
        <v>11</v>
      </c>
      <c r="E6311" t="s">
        <v>12</v>
      </c>
      <c r="F6311" s="4" t="s">
        <v>13</v>
      </c>
      <c r="G6311" s="3">
        <v>9.9833300000000005</v>
      </c>
      <c r="H6311" s="8">
        <v>0.80323363165579753</v>
      </c>
      <c r="I6311" s="26" t="str">
        <f>INDEX('Data Tab2'!$C:$C,MATCH('Data Tab1'!A6311,'Data Tab2'!$A:$A,0))</f>
        <v>EDE4</v>
      </c>
    </row>
    <row r="6312" spans="1:9" hidden="1">
      <c r="A6312" s="55">
        <v>102545776</v>
      </c>
      <c r="B6312" s="1" t="s">
        <v>33</v>
      </c>
      <c r="C6312" t="s">
        <v>27</v>
      </c>
      <c r="D6312" s="1" t="s">
        <v>11</v>
      </c>
      <c r="E6312" t="s">
        <v>12</v>
      </c>
      <c r="F6312" s="4" t="s">
        <v>34</v>
      </c>
      <c r="G6312" s="3">
        <v>9.9833280000000002</v>
      </c>
      <c r="H6312" s="8">
        <v>0.62257040023282684</v>
      </c>
      <c r="I6312" s="26" t="str">
        <f>INDEX('Data Tab2'!$C:$C,MATCH('Data Tab1'!A6312,'Data Tab2'!$A:$A,0))</f>
        <v>EDE4</v>
      </c>
    </row>
    <row r="6313" spans="1:9" hidden="1">
      <c r="A6313" s="55">
        <v>102545776</v>
      </c>
      <c r="B6313" s="1" t="s">
        <v>33</v>
      </c>
      <c r="C6313" t="s">
        <v>27</v>
      </c>
      <c r="D6313" s="1" t="s">
        <v>11</v>
      </c>
      <c r="E6313" t="s">
        <v>12</v>
      </c>
      <c r="F6313" s="4" t="s">
        <v>14</v>
      </c>
      <c r="G6313" s="3">
        <v>4.2938859999999996</v>
      </c>
      <c r="H6313" s="8">
        <v>0.66035657083273869</v>
      </c>
      <c r="I6313" s="26" t="str">
        <f>INDEX('Data Tab2'!$C:$C,MATCH('Data Tab1'!A6313,'Data Tab2'!$A:$A,0))</f>
        <v>EDE4</v>
      </c>
    </row>
    <row r="6314" spans="1:9" hidden="1">
      <c r="A6314" s="55">
        <v>102545776</v>
      </c>
      <c r="B6314" s="1" t="s">
        <v>33</v>
      </c>
      <c r="C6314" t="s">
        <v>27</v>
      </c>
      <c r="D6314" s="1" t="s">
        <v>11</v>
      </c>
      <c r="E6314" t="s">
        <v>12</v>
      </c>
      <c r="F6314" s="4" t="s">
        <v>15</v>
      </c>
      <c r="G6314" s="3">
        <v>5.3616619999999999</v>
      </c>
      <c r="H6314" s="8">
        <v>0.84125105888857321</v>
      </c>
      <c r="I6314" s="26" t="str">
        <f>INDEX('Data Tab2'!$C:$C,MATCH('Data Tab1'!A6314,'Data Tab2'!$A:$A,0))</f>
        <v>EDE4</v>
      </c>
    </row>
    <row r="6315" spans="1:9" hidden="1">
      <c r="A6315" s="55">
        <v>102545776</v>
      </c>
      <c r="B6315" s="1" t="s">
        <v>33</v>
      </c>
      <c r="C6315" t="s">
        <v>27</v>
      </c>
      <c r="D6315" s="1" t="s">
        <v>11</v>
      </c>
      <c r="E6315" t="s">
        <v>12</v>
      </c>
      <c r="F6315" s="4" t="s">
        <v>28</v>
      </c>
      <c r="G6315" s="3">
        <v>9.514996</v>
      </c>
      <c r="H6315" s="8">
        <v>2.7864199856301064E-2</v>
      </c>
      <c r="I6315" s="26" t="str">
        <f>INDEX('Data Tab2'!$C:$C,MATCH('Data Tab1'!A6315,'Data Tab2'!$A:$A,0))</f>
        <v>EDE4</v>
      </c>
    </row>
    <row r="6316" spans="1:9" hidden="1">
      <c r="A6316" s="55">
        <v>102545776</v>
      </c>
      <c r="B6316" s="1" t="s">
        <v>33</v>
      </c>
      <c r="C6316" t="s">
        <v>27</v>
      </c>
      <c r="D6316" s="1" t="s">
        <v>11</v>
      </c>
      <c r="E6316" t="s">
        <v>12</v>
      </c>
      <c r="F6316" s="4" t="s">
        <v>29</v>
      </c>
      <c r="G6316" s="3">
        <v>9.9919399999999996</v>
      </c>
      <c r="H6316" s="8">
        <v>0.8511958916072746</v>
      </c>
      <c r="I6316" s="26" t="str">
        <f>INDEX('Data Tab2'!$C:$C,MATCH('Data Tab1'!A6316,'Data Tab2'!$A:$A,0))</f>
        <v>EDE4</v>
      </c>
    </row>
    <row r="6317" spans="1:9" hidden="1">
      <c r="A6317" s="55">
        <v>102545776</v>
      </c>
      <c r="B6317" s="1" t="s">
        <v>33</v>
      </c>
      <c r="C6317" t="s">
        <v>27</v>
      </c>
      <c r="D6317" s="1" t="s">
        <v>11</v>
      </c>
      <c r="E6317" t="s">
        <v>12</v>
      </c>
      <c r="F6317" s="4" t="s">
        <v>16</v>
      </c>
      <c r="G6317" s="3">
        <v>9.344163</v>
      </c>
      <c r="H6317" s="8">
        <v>0.80698800152597994</v>
      </c>
      <c r="I6317" s="26" t="str">
        <f>INDEX('Data Tab2'!$C:$C,MATCH('Data Tab1'!A6317,'Data Tab2'!$A:$A,0))</f>
        <v>EDE4</v>
      </c>
    </row>
    <row r="6318" spans="1:9" hidden="1">
      <c r="A6318" s="55">
        <v>102545776</v>
      </c>
      <c r="B6318" s="1" t="s">
        <v>33</v>
      </c>
      <c r="C6318" t="s">
        <v>27</v>
      </c>
      <c r="D6318" s="1" t="s">
        <v>17</v>
      </c>
      <c r="E6318" t="s">
        <v>18</v>
      </c>
      <c r="F6318" s="4" t="s">
        <v>35</v>
      </c>
      <c r="G6318" s="3">
        <v>10.55944</v>
      </c>
      <c r="H6318" s="8">
        <v>0.50277900602943804</v>
      </c>
      <c r="I6318" s="26" t="str">
        <f>INDEX('Data Tab2'!$C:$C,MATCH('Data Tab1'!A6318,'Data Tab2'!$A:$A,0))</f>
        <v>EDE4</v>
      </c>
    </row>
    <row r="6319" spans="1:9" hidden="1">
      <c r="A6319" s="55">
        <v>102545776</v>
      </c>
      <c r="B6319" s="1" t="s">
        <v>33</v>
      </c>
      <c r="C6319" t="s">
        <v>27</v>
      </c>
      <c r="D6319" s="1" t="s">
        <v>17</v>
      </c>
      <c r="E6319" t="s">
        <v>18</v>
      </c>
      <c r="F6319" s="4" t="s">
        <v>36</v>
      </c>
      <c r="G6319" s="3">
        <v>4.4638859999999996</v>
      </c>
      <c r="H6319" s="8">
        <v>0.81825434152966692</v>
      </c>
      <c r="I6319" s="26" t="str">
        <f>INDEX('Data Tab2'!$C:$C,MATCH('Data Tab1'!A6319,'Data Tab2'!$A:$A,0))</f>
        <v>EDE4</v>
      </c>
    </row>
    <row r="6320" spans="1:9" hidden="1">
      <c r="A6320" s="55">
        <v>102545776</v>
      </c>
      <c r="B6320" s="1" t="s">
        <v>33</v>
      </c>
      <c r="C6320" t="s">
        <v>27</v>
      </c>
      <c r="D6320" s="1" t="s">
        <v>17</v>
      </c>
      <c r="E6320" t="s">
        <v>18</v>
      </c>
      <c r="F6320" s="4" t="s">
        <v>19</v>
      </c>
      <c r="G6320" s="3">
        <v>2.7322190000000002</v>
      </c>
      <c r="H6320" s="8">
        <v>0.98597676756947228</v>
      </c>
      <c r="I6320" s="26" t="str">
        <f>INDEX('Data Tab2'!$C:$C,MATCH('Data Tab1'!A6320,'Data Tab2'!$A:$A,0))</f>
        <v>EDE4</v>
      </c>
    </row>
    <row r="6321" spans="1:9" hidden="1">
      <c r="A6321" s="55">
        <v>102545776</v>
      </c>
      <c r="B6321" s="1" t="s">
        <v>33</v>
      </c>
      <c r="C6321" t="s">
        <v>27</v>
      </c>
      <c r="D6321" s="1" t="s">
        <v>17</v>
      </c>
      <c r="E6321" t="s">
        <v>18</v>
      </c>
      <c r="F6321" s="4" t="s">
        <v>20</v>
      </c>
      <c r="G6321" s="3">
        <v>8.9783290000000004</v>
      </c>
      <c r="H6321" s="8">
        <v>0.58265963933600395</v>
      </c>
      <c r="I6321" s="26" t="str">
        <f>INDEX('Data Tab2'!$C:$C,MATCH('Data Tab1'!A6321,'Data Tab2'!$A:$A,0))</f>
        <v>EDE4</v>
      </c>
    </row>
    <row r="6322" spans="1:9" hidden="1">
      <c r="A6322" s="55">
        <v>102545776</v>
      </c>
      <c r="B6322" s="1" t="s">
        <v>33</v>
      </c>
      <c r="C6322" t="s">
        <v>27</v>
      </c>
      <c r="D6322" s="1" t="s">
        <v>17</v>
      </c>
      <c r="E6322" t="s">
        <v>18</v>
      </c>
      <c r="F6322" s="4" t="s">
        <v>21</v>
      </c>
      <c r="G6322" s="3">
        <v>9.9808299999999992</v>
      </c>
      <c r="H6322" s="8">
        <v>0.98417140693094562</v>
      </c>
      <c r="I6322" s="26" t="str">
        <f>INDEX('Data Tab2'!$C:$C,MATCH('Data Tab1'!A6322,'Data Tab2'!$A:$A,0))</f>
        <v>EDE4</v>
      </c>
    </row>
    <row r="6323" spans="1:9" hidden="1">
      <c r="A6323" s="55">
        <v>102545776</v>
      </c>
      <c r="B6323" s="1" t="s">
        <v>33</v>
      </c>
      <c r="C6323" t="s">
        <v>27</v>
      </c>
      <c r="D6323" s="1" t="s">
        <v>17</v>
      </c>
      <c r="E6323" t="s">
        <v>18</v>
      </c>
      <c r="F6323" s="4" t="s">
        <v>22</v>
      </c>
      <c r="G6323" s="3">
        <v>9.712218</v>
      </c>
      <c r="H6323" s="8">
        <v>0.45849649439105133</v>
      </c>
      <c r="I6323" s="26" t="str">
        <f>INDEX('Data Tab2'!$C:$C,MATCH('Data Tab1'!A6323,'Data Tab2'!$A:$A,0))</f>
        <v>EDE4</v>
      </c>
    </row>
    <row r="6324" spans="1:9" hidden="1">
      <c r="A6324" s="55">
        <v>102545776</v>
      </c>
      <c r="B6324" s="1" t="s">
        <v>33</v>
      </c>
      <c r="C6324" t="s">
        <v>27</v>
      </c>
      <c r="D6324" s="1" t="s">
        <v>17</v>
      </c>
      <c r="E6324" t="s">
        <v>23</v>
      </c>
      <c r="F6324" s="4" t="s">
        <v>24</v>
      </c>
      <c r="G6324" s="3">
        <v>10.038050999999999</v>
      </c>
      <c r="H6324" s="8">
        <v>0.49393272358454909</v>
      </c>
      <c r="I6324" s="26" t="str">
        <f>INDEX('Data Tab2'!$C:$C,MATCH('Data Tab1'!A6324,'Data Tab2'!$A:$A,0))</f>
        <v>EDE4</v>
      </c>
    </row>
    <row r="6325" spans="1:9" hidden="1">
      <c r="A6325" s="56">
        <v>102545776</v>
      </c>
      <c r="B6325" s="1" t="s">
        <v>33</v>
      </c>
      <c r="C6325" t="s">
        <v>27</v>
      </c>
      <c r="D6325" s="1" t="s">
        <v>17</v>
      </c>
      <c r="E6325" t="s">
        <v>23</v>
      </c>
      <c r="F6325" s="4" t="s">
        <v>25</v>
      </c>
      <c r="G6325" s="3">
        <v>4.4986069999999998</v>
      </c>
      <c r="H6325" s="8">
        <v>0.62195568989345129</v>
      </c>
      <c r="I6325" s="26" t="str">
        <f>INDEX('Data Tab2'!$C:$C,MATCH('Data Tab1'!A6325,'Data Tab2'!$A:$A,0))</f>
        <v>EDE4</v>
      </c>
    </row>
    <row r="6326" spans="1:9">
      <c r="A6326" s="55">
        <v>102548139</v>
      </c>
      <c r="B6326" s="1" t="s">
        <v>9</v>
      </c>
      <c r="C6326" t="s">
        <v>27</v>
      </c>
      <c r="D6326" s="1" t="s">
        <v>11</v>
      </c>
      <c r="E6326" t="s">
        <v>12</v>
      </c>
      <c r="F6326" s="4" t="s">
        <v>14</v>
      </c>
      <c r="G6326" s="3">
        <v>4.4972180000000002</v>
      </c>
      <c r="H6326" s="8">
        <v>0.82657956197142812</v>
      </c>
      <c r="I6326" s="26" t="str">
        <f>INDEX('Data Tab2'!$C:$C,MATCH('Data Tab1'!A6326,'Data Tab2'!$A:$A,0))</f>
        <v>EDE5</v>
      </c>
    </row>
    <row r="6327" spans="1:9" hidden="1">
      <c r="A6327" s="55">
        <v>102548139</v>
      </c>
      <c r="B6327" s="1" t="s">
        <v>9</v>
      </c>
      <c r="C6327" t="s">
        <v>27</v>
      </c>
      <c r="D6327" s="1" t="s">
        <v>11</v>
      </c>
      <c r="E6327" t="s">
        <v>12</v>
      </c>
      <c r="F6327" s="4" t="s">
        <v>15</v>
      </c>
      <c r="G6327" s="3">
        <v>10.975550999999999</v>
      </c>
      <c r="H6327" s="8">
        <v>0.13737642102416214</v>
      </c>
      <c r="I6327" s="26" t="str">
        <f>INDEX('Data Tab2'!$C:$C,MATCH('Data Tab1'!A6327,'Data Tab2'!$A:$A,0))</f>
        <v>EDE5</v>
      </c>
    </row>
    <row r="6328" spans="1:9" hidden="1">
      <c r="A6328" s="55">
        <v>102548139</v>
      </c>
      <c r="B6328" s="1" t="s">
        <v>9</v>
      </c>
      <c r="C6328" t="s">
        <v>27</v>
      </c>
      <c r="D6328" s="1" t="s">
        <v>11</v>
      </c>
      <c r="E6328" t="s">
        <v>12</v>
      </c>
      <c r="F6328" s="4" t="s">
        <v>28</v>
      </c>
      <c r="G6328" s="3">
        <v>6.2452730000000001</v>
      </c>
      <c r="H6328" s="8">
        <v>0.38499037247224943</v>
      </c>
      <c r="I6328" s="26" t="str">
        <f>INDEX('Data Tab2'!$C:$C,MATCH('Data Tab1'!A6328,'Data Tab2'!$A:$A,0))</f>
        <v>EDE5</v>
      </c>
    </row>
    <row r="6329" spans="1:9" hidden="1">
      <c r="A6329" s="56">
        <v>102548139</v>
      </c>
      <c r="B6329" s="1" t="s">
        <v>9</v>
      </c>
      <c r="C6329" t="s">
        <v>27</v>
      </c>
      <c r="D6329" s="1" t="s">
        <v>17</v>
      </c>
      <c r="E6329" t="s">
        <v>18</v>
      </c>
      <c r="F6329" s="4" t="s">
        <v>35</v>
      </c>
      <c r="G6329" s="3">
        <v>5.493608</v>
      </c>
      <c r="H6329" s="8">
        <v>0.61580423359723613</v>
      </c>
      <c r="I6329" s="26" t="str">
        <f>INDEX('Data Tab2'!$C:$C,MATCH('Data Tab1'!A6329,'Data Tab2'!$A:$A,0))</f>
        <v>EDE5</v>
      </c>
    </row>
    <row r="6330" spans="1:9">
      <c r="A6330" s="55">
        <v>102548466</v>
      </c>
      <c r="B6330" s="1" t="s">
        <v>9</v>
      </c>
      <c r="C6330" t="s">
        <v>40</v>
      </c>
      <c r="D6330" s="1" t="s">
        <v>17</v>
      </c>
      <c r="E6330" t="s">
        <v>18</v>
      </c>
      <c r="F6330" s="4" t="s">
        <v>35</v>
      </c>
      <c r="G6330" s="3">
        <v>1.1110999999999999E-2</v>
      </c>
      <c r="H6330" s="8">
        <v>0.22795125675026995</v>
      </c>
      <c r="I6330" s="26" t="str">
        <f>INDEX('Data Tab2'!$C:$C,MATCH('Data Tab1'!A6330,'Data Tab2'!$A:$A,0))</f>
        <v>PRG1</v>
      </c>
    </row>
    <row r="6331" spans="1:9" hidden="1">
      <c r="A6331" s="55">
        <v>102548466</v>
      </c>
      <c r="B6331" s="1" t="s">
        <v>9</v>
      </c>
      <c r="C6331" t="s">
        <v>26</v>
      </c>
      <c r="D6331" s="1" t="s">
        <v>11</v>
      </c>
      <c r="E6331" t="s">
        <v>12</v>
      </c>
      <c r="F6331" s="4" t="s">
        <v>16</v>
      </c>
      <c r="G6331" s="3">
        <v>7.8608999999999998E-2</v>
      </c>
      <c r="H6331" s="8">
        <v>0.89476497964007151</v>
      </c>
      <c r="I6331" s="26" t="str">
        <f>INDEX('Data Tab2'!$C:$C,MATCH('Data Tab1'!A6331,'Data Tab2'!$A:$A,0))</f>
        <v>PRG1</v>
      </c>
    </row>
    <row r="6332" spans="1:9" hidden="1">
      <c r="A6332" s="55">
        <v>102548466</v>
      </c>
      <c r="B6332" s="1" t="s">
        <v>9</v>
      </c>
      <c r="C6332" t="s">
        <v>26</v>
      </c>
      <c r="D6332" s="1" t="s">
        <v>17</v>
      </c>
      <c r="E6332" t="s">
        <v>18</v>
      </c>
      <c r="F6332" s="4" t="s">
        <v>35</v>
      </c>
      <c r="G6332" s="3">
        <v>5.3627770000000003</v>
      </c>
      <c r="H6332" s="8">
        <v>0.17956531545399479</v>
      </c>
      <c r="I6332" s="26" t="str">
        <f>INDEX('Data Tab2'!$C:$C,MATCH('Data Tab1'!A6332,'Data Tab2'!$A:$A,0))</f>
        <v>PRG1</v>
      </c>
    </row>
    <row r="6333" spans="1:9" hidden="1">
      <c r="A6333" s="55">
        <v>102548466</v>
      </c>
      <c r="B6333" s="1" t="s">
        <v>9</v>
      </c>
      <c r="C6333" t="s">
        <v>26</v>
      </c>
      <c r="D6333" s="1" t="s">
        <v>17</v>
      </c>
      <c r="E6333" t="s">
        <v>18</v>
      </c>
      <c r="F6333" s="4" t="s">
        <v>22</v>
      </c>
      <c r="G6333" s="3">
        <v>7.4721999999999997E-2</v>
      </c>
      <c r="H6333" s="8">
        <v>5.428675414157158E-2</v>
      </c>
      <c r="I6333" s="26" t="str">
        <f>INDEX('Data Tab2'!$C:$C,MATCH('Data Tab1'!A6333,'Data Tab2'!$A:$A,0))</f>
        <v>PRG1</v>
      </c>
    </row>
    <row r="6334" spans="1:9" hidden="1">
      <c r="A6334" s="56">
        <v>102548466</v>
      </c>
      <c r="B6334" s="1" t="s">
        <v>9</v>
      </c>
      <c r="C6334" t="s">
        <v>26</v>
      </c>
      <c r="D6334" s="1" t="s">
        <v>17</v>
      </c>
      <c r="E6334" t="s">
        <v>23</v>
      </c>
      <c r="F6334" s="4" t="s">
        <v>24</v>
      </c>
      <c r="G6334" s="3">
        <v>7.8608999999999998E-2</v>
      </c>
      <c r="H6334" s="8">
        <v>0.35931351150554125</v>
      </c>
      <c r="I6334" s="26" t="str">
        <f>INDEX('Data Tab2'!$C:$C,MATCH('Data Tab1'!A6334,'Data Tab2'!$A:$A,0))</f>
        <v>PRG1</v>
      </c>
    </row>
    <row r="6335" spans="1:9">
      <c r="A6335" s="55">
        <v>102550113</v>
      </c>
      <c r="B6335" s="1" t="s">
        <v>9</v>
      </c>
      <c r="C6335" t="s">
        <v>27</v>
      </c>
      <c r="D6335" s="1" t="s">
        <v>17</v>
      </c>
      <c r="E6335" t="s">
        <v>18</v>
      </c>
      <c r="F6335" s="4" t="s">
        <v>19</v>
      </c>
      <c r="G6335" s="3">
        <v>9.9916619999999998</v>
      </c>
      <c r="H6335" s="8">
        <v>0.67559664185334944</v>
      </c>
      <c r="I6335" s="26" t="str">
        <f>INDEX('Data Tab2'!$C:$C,MATCH('Data Tab1'!A6335,'Data Tab2'!$A:$A,0))</f>
        <v>CDG2</v>
      </c>
    </row>
    <row r="6336" spans="1:9" hidden="1">
      <c r="A6336" s="55">
        <v>102550113</v>
      </c>
      <c r="B6336" s="1" t="s">
        <v>9</v>
      </c>
      <c r="C6336" t="s">
        <v>27</v>
      </c>
      <c r="D6336" s="1" t="s">
        <v>17</v>
      </c>
      <c r="E6336" t="s">
        <v>18</v>
      </c>
      <c r="F6336" s="4" t="s">
        <v>20</v>
      </c>
      <c r="G6336" s="3">
        <v>9.9822179999999996</v>
      </c>
      <c r="H6336" s="8">
        <v>0.29557327699959035</v>
      </c>
      <c r="I6336" s="26" t="str">
        <f>INDEX('Data Tab2'!$C:$C,MATCH('Data Tab1'!A6336,'Data Tab2'!$A:$A,0))</f>
        <v>CDG2</v>
      </c>
    </row>
    <row r="6337" spans="1:9" hidden="1">
      <c r="A6337" s="55">
        <v>102550113</v>
      </c>
      <c r="B6337" s="1" t="s">
        <v>33</v>
      </c>
      <c r="C6337" t="s">
        <v>27</v>
      </c>
      <c r="D6337" s="1" t="s">
        <v>11</v>
      </c>
      <c r="E6337" t="s">
        <v>12</v>
      </c>
      <c r="F6337" s="4" t="s">
        <v>14</v>
      </c>
      <c r="G6337" s="3">
        <v>6.3924960000000004</v>
      </c>
      <c r="H6337" s="8">
        <v>9.0454975876123944E-2</v>
      </c>
      <c r="I6337" s="26" t="str">
        <f>INDEX('Data Tab2'!$C:$C,MATCH('Data Tab1'!A6337,'Data Tab2'!$A:$A,0))</f>
        <v>CDG2</v>
      </c>
    </row>
    <row r="6338" spans="1:9" hidden="1">
      <c r="A6338" s="56">
        <v>102550113</v>
      </c>
      <c r="B6338" s="1" t="s">
        <v>33</v>
      </c>
      <c r="C6338" t="s">
        <v>27</v>
      </c>
      <c r="D6338" s="1" t="s">
        <v>11</v>
      </c>
      <c r="E6338" t="s">
        <v>12</v>
      </c>
      <c r="F6338" s="4" t="s">
        <v>28</v>
      </c>
      <c r="G6338" s="3">
        <v>8.8586069999999992</v>
      </c>
      <c r="H6338" s="8">
        <v>0.11686014057054617</v>
      </c>
      <c r="I6338" s="26" t="str">
        <f>INDEX('Data Tab2'!$C:$C,MATCH('Data Tab1'!A6338,'Data Tab2'!$A:$A,0))</f>
        <v>CDG2</v>
      </c>
    </row>
    <row r="6339" spans="1:9">
      <c r="A6339" s="56">
        <v>102550169</v>
      </c>
      <c r="B6339" s="1" t="s">
        <v>9</v>
      </c>
      <c r="C6339" t="s">
        <v>31</v>
      </c>
      <c r="D6339" s="1" t="s">
        <v>11</v>
      </c>
      <c r="E6339" t="s">
        <v>12</v>
      </c>
      <c r="F6339" s="4" t="s">
        <v>15</v>
      </c>
      <c r="G6339" s="3">
        <v>9.0069420000000004</v>
      </c>
      <c r="H6339" s="8">
        <v>0.55982928619952321</v>
      </c>
      <c r="I6339" s="26" t="str">
        <f>INDEX('Data Tab2'!$C:$C,MATCH('Data Tab1'!A6339,'Data Tab2'!$A:$A,0))</f>
        <v>MXP1</v>
      </c>
    </row>
    <row r="6340" spans="1:9">
      <c r="A6340" s="55">
        <v>102563346</v>
      </c>
      <c r="B6340" s="1" t="s">
        <v>9</v>
      </c>
      <c r="C6340" t="s">
        <v>39</v>
      </c>
      <c r="D6340" s="1" t="s">
        <v>17</v>
      </c>
      <c r="E6340" t="s">
        <v>18</v>
      </c>
      <c r="F6340" s="4" t="s">
        <v>38</v>
      </c>
      <c r="G6340" s="3">
        <v>0.2475</v>
      </c>
      <c r="H6340" s="8">
        <v>0.56226003968139004</v>
      </c>
      <c r="I6340" s="26" t="str">
        <f>INDEX('Data Tab2'!$C:$C,MATCH('Data Tab1'!A6340,'Data Tab2'!$A:$A,0))</f>
        <v>LIL1</v>
      </c>
    </row>
    <row r="6341" spans="1:9" hidden="1">
      <c r="A6341" s="55">
        <v>102563346</v>
      </c>
      <c r="B6341" s="1" t="s">
        <v>33</v>
      </c>
      <c r="C6341" t="s">
        <v>31</v>
      </c>
      <c r="D6341" s="1" t="s">
        <v>11</v>
      </c>
      <c r="E6341" t="s">
        <v>12</v>
      </c>
      <c r="F6341" s="4" t="s">
        <v>13</v>
      </c>
      <c r="G6341" s="3">
        <v>4.9999960000000003</v>
      </c>
      <c r="H6341" s="8">
        <v>0.91417724316095939</v>
      </c>
      <c r="I6341" s="26" t="str">
        <f>INDEX('Data Tab2'!$C:$C,MATCH('Data Tab1'!A6341,'Data Tab2'!$A:$A,0))</f>
        <v>LIL1</v>
      </c>
    </row>
    <row r="6342" spans="1:9" hidden="1">
      <c r="A6342" s="55">
        <v>102563346</v>
      </c>
      <c r="B6342" s="1" t="s">
        <v>33</v>
      </c>
      <c r="C6342" t="s">
        <v>31</v>
      </c>
      <c r="D6342" s="1" t="s">
        <v>11</v>
      </c>
      <c r="E6342" t="s">
        <v>12</v>
      </c>
      <c r="F6342" s="4" t="s">
        <v>34</v>
      </c>
      <c r="G6342" s="3">
        <v>10.999998</v>
      </c>
      <c r="H6342" s="8">
        <v>0.48637566296272672</v>
      </c>
      <c r="I6342" s="26" t="str">
        <f>INDEX('Data Tab2'!$C:$C,MATCH('Data Tab1'!A6342,'Data Tab2'!$A:$A,0))</f>
        <v>LIL1</v>
      </c>
    </row>
    <row r="6343" spans="1:9" hidden="1">
      <c r="A6343" s="55">
        <v>102563346</v>
      </c>
      <c r="B6343" s="1" t="s">
        <v>33</v>
      </c>
      <c r="C6343" t="s">
        <v>31</v>
      </c>
      <c r="D6343" s="1" t="s">
        <v>11</v>
      </c>
      <c r="E6343" t="s">
        <v>12</v>
      </c>
      <c r="F6343" s="4" t="s">
        <v>14</v>
      </c>
      <c r="G6343" s="3">
        <v>10.664440000000001</v>
      </c>
      <c r="H6343" s="8">
        <v>0.37018255913629106</v>
      </c>
      <c r="I6343" s="26" t="str">
        <f>INDEX('Data Tab2'!$C:$C,MATCH('Data Tab1'!A6343,'Data Tab2'!$A:$A,0))</f>
        <v>LIL1</v>
      </c>
    </row>
    <row r="6344" spans="1:9" hidden="1">
      <c r="A6344" s="55">
        <v>102563346</v>
      </c>
      <c r="B6344" s="1" t="s">
        <v>33</v>
      </c>
      <c r="C6344" t="s">
        <v>31</v>
      </c>
      <c r="D6344" s="1" t="s">
        <v>11</v>
      </c>
      <c r="E6344" t="s">
        <v>12</v>
      </c>
      <c r="F6344" s="4" t="s">
        <v>15</v>
      </c>
      <c r="G6344" s="3">
        <v>10.999998</v>
      </c>
      <c r="H6344" s="8">
        <v>0.58594699722596555</v>
      </c>
      <c r="I6344" s="26" t="str">
        <f>INDEX('Data Tab2'!$C:$C,MATCH('Data Tab1'!A6344,'Data Tab2'!$A:$A,0))</f>
        <v>LIL1</v>
      </c>
    </row>
    <row r="6345" spans="1:9" hidden="1">
      <c r="A6345" s="55">
        <v>102563346</v>
      </c>
      <c r="B6345" s="1" t="s">
        <v>33</v>
      </c>
      <c r="C6345" t="s">
        <v>31</v>
      </c>
      <c r="D6345" s="1" t="s">
        <v>11</v>
      </c>
      <c r="E6345" t="s">
        <v>12</v>
      </c>
      <c r="F6345" s="4" t="s">
        <v>28</v>
      </c>
      <c r="G6345" s="3">
        <v>10.999995999999999</v>
      </c>
      <c r="H6345" s="8">
        <v>0.80717749711075115</v>
      </c>
      <c r="I6345" s="26" t="str">
        <f>INDEX('Data Tab2'!$C:$C,MATCH('Data Tab1'!A6345,'Data Tab2'!$A:$A,0))</f>
        <v>LIL1</v>
      </c>
    </row>
    <row r="6346" spans="1:9" hidden="1">
      <c r="A6346" s="55">
        <v>102563346</v>
      </c>
      <c r="B6346" s="1" t="s">
        <v>33</v>
      </c>
      <c r="C6346" t="s">
        <v>31</v>
      </c>
      <c r="D6346" s="1" t="s">
        <v>11</v>
      </c>
      <c r="E6346" t="s">
        <v>12</v>
      </c>
      <c r="F6346" s="4" t="s">
        <v>29</v>
      </c>
      <c r="G6346" s="3">
        <v>5.2055480000000003</v>
      </c>
      <c r="H6346" s="8">
        <v>0.79507442488601454</v>
      </c>
      <c r="I6346" s="26" t="str">
        <f>INDEX('Data Tab2'!$C:$C,MATCH('Data Tab1'!A6346,'Data Tab2'!$A:$A,0))</f>
        <v>LIL1</v>
      </c>
    </row>
    <row r="6347" spans="1:9" hidden="1">
      <c r="A6347" s="55">
        <v>102563346</v>
      </c>
      <c r="B6347" s="1" t="s">
        <v>33</v>
      </c>
      <c r="C6347" t="s">
        <v>31</v>
      </c>
      <c r="D6347" s="1" t="s">
        <v>17</v>
      </c>
      <c r="E6347" t="s">
        <v>18</v>
      </c>
      <c r="F6347" s="4" t="s">
        <v>35</v>
      </c>
      <c r="G6347" s="3">
        <v>4.8174979999999996</v>
      </c>
      <c r="H6347" s="8">
        <v>0.7742494477484313</v>
      </c>
      <c r="I6347" s="26" t="str">
        <f>INDEX('Data Tab2'!$C:$C,MATCH('Data Tab1'!A6347,'Data Tab2'!$A:$A,0))</f>
        <v>LIL1</v>
      </c>
    </row>
    <row r="6348" spans="1:9" hidden="1">
      <c r="A6348" s="55">
        <v>102563346</v>
      </c>
      <c r="B6348" s="1" t="s">
        <v>33</v>
      </c>
      <c r="C6348" t="s">
        <v>31</v>
      </c>
      <c r="D6348" s="1" t="s">
        <v>17</v>
      </c>
      <c r="E6348" t="s">
        <v>18</v>
      </c>
      <c r="F6348" s="4" t="s">
        <v>36</v>
      </c>
      <c r="G6348" s="3">
        <v>9.3219429999999992</v>
      </c>
      <c r="H6348" s="8">
        <v>0.60319485848642107</v>
      </c>
      <c r="I6348" s="26" t="str">
        <f>INDEX('Data Tab2'!$C:$C,MATCH('Data Tab1'!A6348,'Data Tab2'!$A:$A,0))</f>
        <v>LIL1</v>
      </c>
    </row>
    <row r="6349" spans="1:9" hidden="1">
      <c r="A6349" s="55">
        <v>102563346</v>
      </c>
      <c r="B6349" s="1" t="s">
        <v>33</v>
      </c>
      <c r="C6349" t="s">
        <v>31</v>
      </c>
      <c r="D6349" s="1" t="s">
        <v>17</v>
      </c>
      <c r="E6349" t="s">
        <v>18</v>
      </c>
      <c r="F6349" s="4" t="s">
        <v>38</v>
      </c>
      <c r="G6349" s="3">
        <v>7.4655529999999999</v>
      </c>
      <c r="H6349" s="8">
        <v>0.46600735223770062</v>
      </c>
      <c r="I6349" s="26" t="str">
        <f>INDEX('Data Tab2'!$C:$C,MATCH('Data Tab1'!A6349,'Data Tab2'!$A:$A,0))</f>
        <v>LIL1</v>
      </c>
    </row>
    <row r="6350" spans="1:9" hidden="1">
      <c r="A6350" s="55">
        <v>102563346</v>
      </c>
      <c r="B6350" s="1" t="s">
        <v>33</v>
      </c>
      <c r="C6350" t="s">
        <v>31</v>
      </c>
      <c r="D6350" s="1" t="s">
        <v>17</v>
      </c>
      <c r="E6350" t="s">
        <v>18</v>
      </c>
      <c r="F6350" s="4" t="s">
        <v>19</v>
      </c>
      <c r="G6350" s="3">
        <v>8.9874980000000004</v>
      </c>
      <c r="H6350" s="8">
        <v>0.88737784035820533</v>
      </c>
      <c r="I6350" s="26" t="str">
        <f>INDEX('Data Tab2'!$C:$C,MATCH('Data Tab1'!A6350,'Data Tab2'!$A:$A,0))</f>
        <v>LIL1</v>
      </c>
    </row>
    <row r="6351" spans="1:9" hidden="1">
      <c r="A6351" s="55">
        <v>102563346</v>
      </c>
      <c r="B6351" s="1" t="s">
        <v>33</v>
      </c>
      <c r="C6351" t="s">
        <v>31</v>
      </c>
      <c r="D6351" s="1" t="s">
        <v>17</v>
      </c>
      <c r="E6351" t="s">
        <v>18</v>
      </c>
      <c r="F6351" s="4" t="s">
        <v>20</v>
      </c>
      <c r="G6351" s="3">
        <v>8.4688870000000005</v>
      </c>
      <c r="H6351" s="8">
        <v>0.26922622972950472</v>
      </c>
      <c r="I6351" s="26" t="str">
        <f>INDEX('Data Tab2'!$C:$C,MATCH('Data Tab1'!A6351,'Data Tab2'!$A:$A,0))</f>
        <v>LIL1</v>
      </c>
    </row>
    <row r="6352" spans="1:9" hidden="1">
      <c r="A6352" s="55">
        <v>102563346</v>
      </c>
      <c r="B6352" s="1" t="s">
        <v>33</v>
      </c>
      <c r="C6352" t="s">
        <v>31</v>
      </c>
      <c r="D6352" s="1" t="s">
        <v>17</v>
      </c>
      <c r="E6352" t="s">
        <v>18</v>
      </c>
      <c r="F6352" s="4" t="s">
        <v>21</v>
      </c>
      <c r="G6352" s="3">
        <v>4.7386080000000002</v>
      </c>
      <c r="H6352" s="8">
        <v>0.63197156397414356</v>
      </c>
      <c r="I6352" s="26" t="str">
        <f>INDEX('Data Tab2'!$C:$C,MATCH('Data Tab1'!A6352,'Data Tab2'!$A:$A,0))</f>
        <v>LIL1</v>
      </c>
    </row>
    <row r="6353" spans="1:9" hidden="1">
      <c r="A6353" s="55">
        <v>102563346</v>
      </c>
      <c r="B6353" s="1" t="s">
        <v>33</v>
      </c>
      <c r="C6353" t="s">
        <v>31</v>
      </c>
      <c r="D6353" s="1" t="s">
        <v>17</v>
      </c>
      <c r="E6353" t="s">
        <v>23</v>
      </c>
      <c r="F6353" s="4" t="s">
        <v>24</v>
      </c>
      <c r="G6353" s="3">
        <v>4.8299979999999998</v>
      </c>
      <c r="H6353" s="8">
        <v>0.17827685328931708</v>
      </c>
      <c r="I6353" s="26" t="str">
        <f>INDEX('Data Tab2'!$C:$C,MATCH('Data Tab1'!A6353,'Data Tab2'!$A:$A,0))</f>
        <v>LIL1</v>
      </c>
    </row>
    <row r="6354" spans="1:9" hidden="1">
      <c r="A6354" s="56">
        <v>102563346</v>
      </c>
      <c r="B6354" s="1" t="s">
        <v>33</v>
      </c>
      <c r="C6354" t="s">
        <v>31</v>
      </c>
      <c r="D6354" s="1" t="s">
        <v>17</v>
      </c>
      <c r="E6354" t="s">
        <v>23</v>
      </c>
      <c r="F6354" s="4" t="s">
        <v>25</v>
      </c>
      <c r="G6354" s="3">
        <v>9.2602759999999993</v>
      </c>
      <c r="H6354" s="8">
        <v>3.3403835890124522E-2</v>
      </c>
      <c r="I6354" s="26" t="str">
        <f>INDEX('Data Tab2'!$C:$C,MATCH('Data Tab1'!A6354,'Data Tab2'!$A:$A,0))</f>
        <v>LIL1</v>
      </c>
    </row>
    <row r="6355" spans="1:9">
      <c r="A6355" s="55">
        <v>102563396</v>
      </c>
      <c r="B6355" s="1" t="s">
        <v>33</v>
      </c>
      <c r="C6355" t="s">
        <v>10</v>
      </c>
      <c r="D6355" s="1" t="s">
        <v>11</v>
      </c>
      <c r="E6355" t="s">
        <v>12</v>
      </c>
      <c r="F6355" s="4" t="s">
        <v>13</v>
      </c>
      <c r="G6355" s="3">
        <v>5.0158300000000002</v>
      </c>
      <c r="H6355" s="8">
        <v>0.62359144140249856</v>
      </c>
      <c r="I6355" s="26" t="str">
        <f>INDEX('Data Tab2'!$C:$C,MATCH('Data Tab1'!A6355,'Data Tab2'!$A:$A,0))</f>
        <v>MAD4</v>
      </c>
    </row>
    <row r="6356" spans="1:9" hidden="1">
      <c r="A6356" s="55">
        <v>102563396</v>
      </c>
      <c r="B6356" s="1" t="s">
        <v>33</v>
      </c>
      <c r="C6356" t="s">
        <v>10</v>
      </c>
      <c r="D6356" s="1" t="s">
        <v>11</v>
      </c>
      <c r="E6356" t="s">
        <v>12</v>
      </c>
      <c r="F6356" s="4" t="s">
        <v>34</v>
      </c>
      <c r="G6356" s="3">
        <v>4.9827769999999996</v>
      </c>
      <c r="H6356" s="8">
        <v>6.6493253744406733E-2</v>
      </c>
      <c r="I6356" s="26" t="str">
        <f>INDEX('Data Tab2'!$C:$C,MATCH('Data Tab1'!A6356,'Data Tab2'!$A:$A,0))</f>
        <v>MAD4</v>
      </c>
    </row>
    <row r="6357" spans="1:9" hidden="1">
      <c r="A6357" s="55">
        <v>102563396</v>
      </c>
      <c r="B6357" s="1" t="s">
        <v>33</v>
      </c>
      <c r="C6357" t="s">
        <v>10</v>
      </c>
      <c r="D6357" s="1" t="s">
        <v>11</v>
      </c>
      <c r="E6357" t="s">
        <v>12</v>
      </c>
      <c r="F6357" s="4" t="s">
        <v>14</v>
      </c>
      <c r="G6357" s="3">
        <v>10.015829999999999</v>
      </c>
      <c r="H6357" s="8">
        <v>0.56079257994684206</v>
      </c>
      <c r="I6357" s="26" t="str">
        <f>INDEX('Data Tab2'!$C:$C,MATCH('Data Tab1'!A6357,'Data Tab2'!$A:$A,0))</f>
        <v>MAD4</v>
      </c>
    </row>
    <row r="6358" spans="1:9" hidden="1">
      <c r="A6358" s="55">
        <v>102563396</v>
      </c>
      <c r="B6358" s="1" t="s">
        <v>33</v>
      </c>
      <c r="C6358" t="s">
        <v>10</v>
      </c>
      <c r="D6358" s="1" t="s">
        <v>11</v>
      </c>
      <c r="E6358" t="s">
        <v>12</v>
      </c>
      <c r="F6358" s="4" t="s">
        <v>15</v>
      </c>
      <c r="G6358" s="3">
        <v>4.7191650000000003</v>
      </c>
      <c r="H6358" s="8">
        <v>6.1199538696035005E-2</v>
      </c>
      <c r="I6358" s="26" t="str">
        <f>INDEX('Data Tab2'!$C:$C,MATCH('Data Tab1'!A6358,'Data Tab2'!$A:$A,0))</f>
        <v>MAD4</v>
      </c>
    </row>
    <row r="6359" spans="1:9" hidden="1">
      <c r="A6359" s="55">
        <v>102563396</v>
      </c>
      <c r="B6359" s="1" t="s">
        <v>33</v>
      </c>
      <c r="C6359" t="s">
        <v>10</v>
      </c>
      <c r="D6359" s="1" t="s">
        <v>11</v>
      </c>
      <c r="E6359" t="s">
        <v>12</v>
      </c>
      <c r="F6359" s="4" t="s">
        <v>16</v>
      </c>
      <c r="G6359" s="3">
        <v>4.9824989999999998</v>
      </c>
      <c r="H6359" s="8">
        <v>0.69352458188742305</v>
      </c>
      <c r="I6359" s="26" t="str">
        <f>INDEX('Data Tab2'!$C:$C,MATCH('Data Tab1'!A6359,'Data Tab2'!$A:$A,0))</f>
        <v>MAD4</v>
      </c>
    </row>
    <row r="6360" spans="1:9" hidden="1">
      <c r="A6360" s="55">
        <v>102563396</v>
      </c>
      <c r="B6360" s="1" t="s">
        <v>33</v>
      </c>
      <c r="C6360" t="s">
        <v>10</v>
      </c>
      <c r="D6360" s="1" t="s">
        <v>17</v>
      </c>
      <c r="E6360" t="s">
        <v>18</v>
      </c>
      <c r="F6360" s="4" t="s">
        <v>35</v>
      </c>
      <c r="G6360" s="3">
        <v>4.9655529999999999</v>
      </c>
      <c r="H6360" s="8">
        <v>0.97983951520924484</v>
      </c>
      <c r="I6360" s="26" t="str">
        <f>INDEX('Data Tab2'!$C:$C,MATCH('Data Tab1'!A6360,'Data Tab2'!$A:$A,0))</f>
        <v>MAD4</v>
      </c>
    </row>
    <row r="6361" spans="1:9" hidden="1">
      <c r="A6361" s="55">
        <v>102563396</v>
      </c>
      <c r="B6361" s="1" t="s">
        <v>33</v>
      </c>
      <c r="C6361" t="s">
        <v>10</v>
      </c>
      <c r="D6361" s="1" t="s">
        <v>17</v>
      </c>
      <c r="E6361" t="s">
        <v>18</v>
      </c>
      <c r="F6361" s="4" t="s">
        <v>36</v>
      </c>
      <c r="G6361" s="3">
        <v>10.013885999999999</v>
      </c>
      <c r="H6361" s="8">
        <v>0.33399213331990873</v>
      </c>
      <c r="I6361" s="26" t="str">
        <f>INDEX('Data Tab2'!$C:$C,MATCH('Data Tab1'!A6361,'Data Tab2'!$A:$A,0))</f>
        <v>MAD4</v>
      </c>
    </row>
    <row r="6362" spans="1:9" hidden="1">
      <c r="A6362" s="55">
        <v>102563396</v>
      </c>
      <c r="B6362" s="1" t="s">
        <v>33</v>
      </c>
      <c r="C6362" t="s">
        <v>10</v>
      </c>
      <c r="D6362" s="1" t="s">
        <v>17</v>
      </c>
      <c r="E6362" t="s">
        <v>18</v>
      </c>
      <c r="F6362" s="4" t="s">
        <v>38</v>
      </c>
      <c r="G6362" s="3">
        <v>4.8205530000000003</v>
      </c>
      <c r="H6362" s="8">
        <v>0.80880527805614821</v>
      </c>
      <c r="I6362" s="26" t="str">
        <f>INDEX('Data Tab2'!$C:$C,MATCH('Data Tab1'!A6362,'Data Tab2'!$A:$A,0))</f>
        <v>MAD4</v>
      </c>
    </row>
    <row r="6363" spans="1:9" hidden="1">
      <c r="A6363" s="55">
        <v>102563396</v>
      </c>
      <c r="B6363" s="1" t="s">
        <v>33</v>
      </c>
      <c r="C6363" t="s">
        <v>10</v>
      </c>
      <c r="D6363" s="1" t="s">
        <v>17</v>
      </c>
      <c r="E6363" t="s">
        <v>23</v>
      </c>
      <c r="F6363" s="4" t="s">
        <v>24</v>
      </c>
      <c r="G6363" s="3">
        <v>4.9830550000000002</v>
      </c>
      <c r="H6363" s="8">
        <v>0.88814907173094504</v>
      </c>
      <c r="I6363" s="26" t="str">
        <f>INDEX('Data Tab2'!$C:$C,MATCH('Data Tab1'!A6363,'Data Tab2'!$A:$A,0))</f>
        <v>MAD4</v>
      </c>
    </row>
    <row r="6364" spans="1:9" hidden="1">
      <c r="A6364" s="56">
        <v>102563396</v>
      </c>
      <c r="B6364" s="1" t="s">
        <v>33</v>
      </c>
      <c r="C6364" t="s">
        <v>10</v>
      </c>
      <c r="D6364" s="1" t="s">
        <v>17</v>
      </c>
      <c r="E6364" t="s">
        <v>23</v>
      </c>
      <c r="F6364" s="4" t="s">
        <v>25</v>
      </c>
      <c r="G6364" s="3">
        <v>8.6030540000000002</v>
      </c>
      <c r="H6364" s="8">
        <v>0.26322179729126149</v>
      </c>
      <c r="I6364" s="26" t="str">
        <f>INDEX('Data Tab2'!$C:$C,MATCH('Data Tab1'!A6364,'Data Tab2'!$A:$A,0))</f>
        <v>MAD4</v>
      </c>
    </row>
    <row r="6365" spans="1:9">
      <c r="A6365" s="55">
        <v>102563454</v>
      </c>
      <c r="B6365" s="1" t="s">
        <v>9</v>
      </c>
      <c r="C6365" t="s">
        <v>32</v>
      </c>
      <c r="D6365" s="1" t="s">
        <v>17</v>
      </c>
      <c r="E6365" t="s">
        <v>18</v>
      </c>
      <c r="F6365" s="4" t="s">
        <v>35</v>
      </c>
      <c r="G6365" s="3">
        <v>9.2569379999999999</v>
      </c>
      <c r="H6365" s="8">
        <v>0.18972666380823788</v>
      </c>
      <c r="I6365" s="26" t="str">
        <f>INDEX('Data Tab2'!$C:$C,MATCH('Data Tab1'!A6365,'Data Tab2'!$A:$A,0))</f>
        <v>GLA1</v>
      </c>
    </row>
    <row r="6366" spans="1:9" hidden="1">
      <c r="A6366" s="55">
        <v>102563454</v>
      </c>
      <c r="B6366" s="1" t="s">
        <v>9</v>
      </c>
      <c r="C6366" t="s">
        <v>32</v>
      </c>
      <c r="D6366" s="1" t="s">
        <v>17</v>
      </c>
      <c r="E6366" t="s">
        <v>18</v>
      </c>
      <c r="F6366" s="4" t="s">
        <v>36</v>
      </c>
      <c r="G6366" s="3">
        <v>9.9999920000000007</v>
      </c>
      <c r="H6366" s="8">
        <v>0.40304500162881662</v>
      </c>
      <c r="I6366" s="26" t="str">
        <f>INDEX('Data Tab2'!$C:$C,MATCH('Data Tab1'!A6366,'Data Tab2'!$A:$A,0))</f>
        <v>GLA1</v>
      </c>
    </row>
    <row r="6367" spans="1:9" hidden="1">
      <c r="A6367" s="55">
        <v>102563454</v>
      </c>
      <c r="B6367" s="1" t="s">
        <v>9</v>
      </c>
      <c r="C6367" t="s">
        <v>32</v>
      </c>
      <c r="D6367" s="1" t="s">
        <v>17</v>
      </c>
      <c r="E6367" t="s">
        <v>18</v>
      </c>
      <c r="F6367" s="4" t="s">
        <v>38</v>
      </c>
      <c r="G6367" s="3">
        <v>5.0333249999999996</v>
      </c>
      <c r="H6367" s="8">
        <v>0.42881399704527534</v>
      </c>
      <c r="I6367" s="26" t="str">
        <f>INDEX('Data Tab2'!$C:$C,MATCH('Data Tab1'!A6367,'Data Tab2'!$A:$A,0))</f>
        <v>GLA1</v>
      </c>
    </row>
    <row r="6368" spans="1:9" hidden="1">
      <c r="A6368" s="55">
        <v>102563454</v>
      </c>
      <c r="B6368" s="1" t="s">
        <v>9</v>
      </c>
      <c r="C6368" t="s">
        <v>32</v>
      </c>
      <c r="D6368" s="1" t="s">
        <v>17</v>
      </c>
      <c r="E6368" t="s">
        <v>18</v>
      </c>
      <c r="F6368" s="4" t="s">
        <v>19</v>
      </c>
      <c r="G6368" s="3">
        <v>9.9666580000000007</v>
      </c>
      <c r="H6368" s="8">
        <v>0.21220312243180484</v>
      </c>
      <c r="I6368" s="26" t="str">
        <f>INDEX('Data Tab2'!$C:$C,MATCH('Data Tab1'!A6368,'Data Tab2'!$A:$A,0))</f>
        <v>GLA1</v>
      </c>
    </row>
    <row r="6369" spans="1:9" hidden="1">
      <c r="A6369" s="55">
        <v>102563454</v>
      </c>
      <c r="B6369" s="1" t="s">
        <v>9</v>
      </c>
      <c r="C6369" t="s">
        <v>32</v>
      </c>
      <c r="D6369" s="1" t="s">
        <v>17</v>
      </c>
      <c r="E6369" t="s">
        <v>18</v>
      </c>
      <c r="F6369" s="4" t="s">
        <v>20</v>
      </c>
      <c r="G6369" s="3">
        <v>4.9936040000000004</v>
      </c>
      <c r="H6369" s="8">
        <v>0.8481592406658216</v>
      </c>
      <c r="I6369" s="26" t="str">
        <f>INDEX('Data Tab2'!$C:$C,MATCH('Data Tab1'!A6369,'Data Tab2'!$A:$A,0))</f>
        <v>GLA1</v>
      </c>
    </row>
    <row r="6370" spans="1:9" hidden="1">
      <c r="A6370" s="55">
        <v>102563454</v>
      </c>
      <c r="B6370" s="1" t="s">
        <v>9</v>
      </c>
      <c r="C6370" t="s">
        <v>32</v>
      </c>
      <c r="D6370" s="1" t="s">
        <v>17</v>
      </c>
      <c r="E6370" t="s">
        <v>23</v>
      </c>
      <c r="F6370" s="4" t="s">
        <v>24</v>
      </c>
      <c r="G6370" s="3">
        <v>4.9999919999999998</v>
      </c>
      <c r="H6370" s="8">
        <v>0.69606862817315041</v>
      </c>
      <c r="I6370" s="26" t="str">
        <f>INDEX('Data Tab2'!$C:$C,MATCH('Data Tab1'!A6370,'Data Tab2'!$A:$A,0))</f>
        <v>GLA1</v>
      </c>
    </row>
    <row r="6371" spans="1:9" hidden="1">
      <c r="A6371" s="55">
        <v>102563454</v>
      </c>
      <c r="B6371" s="1" t="s">
        <v>9</v>
      </c>
      <c r="C6371" t="s">
        <v>32</v>
      </c>
      <c r="D6371" s="1" t="s">
        <v>17</v>
      </c>
      <c r="E6371" t="s">
        <v>23</v>
      </c>
      <c r="F6371" s="4" t="s">
        <v>25</v>
      </c>
      <c r="G6371" s="3">
        <v>9.9999920000000007</v>
      </c>
      <c r="H6371" s="8">
        <v>0.25842963232860916</v>
      </c>
      <c r="I6371" s="26" t="str">
        <f>INDEX('Data Tab2'!$C:$C,MATCH('Data Tab1'!A6371,'Data Tab2'!$A:$A,0))</f>
        <v>GLA1</v>
      </c>
    </row>
    <row r="6372" spans="1:9" hidden="1">
      <c r="A6372" s="55">
        <v>102563454</v>
      </c>
      <c r="B6372" s="1" t="s">
        <v>33</v>
      </c>
      <c r="C6372" t="s">
        <v>32</v>
      </c>
      <c r="D6372" s="1" t="s">
        <v>11</v>
      </c>
      <c r="E6372" t="s">
        <v>12</v>
      </c>
      <c r="F6372" s="4" t="s">
        <v>34</v>
      </c>
      <c r="G6372" s="3">
        <v>0.89360700000000004</v>
      </c>
      <c r="H6372" s="8">
        <v>0.82644778455385082</v>
      </c>
      <c r="I6372" s="26" t="str">
        <f>INDEX('Data Tab2'!$C:$C,MATCH('Data Tab1'!A6372,'Data Tab2'!$A:$A,0))</f>
        <v>GLA1</v>
      </c>
    </row>
    <row r="6373" spans="1:9" hidden="1">
      <c r="A6373" s="55">
        <v>102563454</v>
      </c>
      <c r="B6373" s="1" t="s">
        <v>33</v>
      </c>
      <c r="C6373" t="s">
        <v>32</v>
      </c>
      <c r="D6373" s="1" t="s">
        <v>11</v>
      </c>
      <c r="E6373" t="s">
        <v>12</v>
      </c>
      <c r="F6373" s="4" t="s">
        <v>14</v>
      </c>
      <c r="G6373" s="3">
        <v>4.7191580000000002</v>
      </c>
      <c r="H6373" s="8">
        <v>0.90173621937145398</v>
      </c>
      <c r="I6373" s="26" t="str">
        <f>INDEX('Data Tab2'!$C:$C,MATCH('Data Tab1'!A6373,'Data Tab2'!$A:$A,0))</f>
        <v>GLA1</v>
      </c>
    </row>
    <row r="6374" spans="1:9" hidden="1">
      <c r="A6374" s="56">
        <v>102563454</v>
      </c>
      <c r="B6374" s="1" t="s">
        <v>33</v>
      </c>
      <c r="C6374" t="s">
        <v>32</v>
      </c>
      <c r="D6374" s="1" t="s">
        <v>11</v>
      </c>
      <c r="E6374" t="s">
        <v>12</v>
      </c>
      <c r="F6374" s="4" t="s">
        <v>15</v>
      </c>
      <c r="G6374" s="3">
        <v>5.999994</v>
      </c>
      <c r="H6374" s="8">
        <v>3.92243635102415E-2</v>
      </c>
      <c r="I6374" s="26" t="str">
        <f>INDEX('Data Tab2'!$C:$C,MATCH('Data Tab1'!A6374,'Data Tab2'!$A:$A,0))</f>
        <v>GLA1</v>
      </c>
    </row>
    <row r="6375" spans="1:9">
      <c r="A6375" s="55">
        <v>102563710</v>
      </c>
      <c r="B6375" s="1" t="s">
        <v>9</v>
      </c>
      <c r="C6375" t="s">
        <v>37</v>
      </c>
      <c r="D6375" s="1" t="s">
        <v>11</v>
      </c>
      <c r="E6375" t="s">
        <v>12</v>
      </c>
      <c r="F6375" s="4" t="s">
        <v>16</v>
      </c>
      <c r="G6375" s="3">
        <v>5.5158310000000004</v>
      </c>
      <c r="H6375" s="8">
        <v>0.21473342599283196</v>
      </c>
      <c r="I6375" s="26" t="str">
        <f>INDEX('Data Tab2'!$C:$C,MATCH('Data Tab1'!A6375,'Data Tab2'!$A:$A,0))</f>
        <v>KTW1</v>
      </c>
    </row>
    <row r="6376" spans="1:9" hidden="1">
      <c r="A6376" s="56">
        <v>102563710</v>
      </c>
      <c r="B6376" s="1" t="s">
        <v>9</v>
      </c>
      <c r="C6376" t="s">
        <v>31</v>
      </c>
      <c r="D6376" s="1" t="s">
        <v>11</v>
      </c>
      <c r="E6376" t="s">
        <v>12</v>
      </c>
      <c r="F6376" s="4" t="s">
        <v>16</v>
      </c>
      <c r="G6376" s="3">
        <v>5.4833319999999999</v>
      </c>
      <c r="H6376" s="8">
        <v>0.59610167779988121</v>
      </c>
      <c r="I6376" s="26" t="str">
        <f>INDEX('Data Tab2'!$C:$C,MATCH('Data Tab1'!A6376,'Data Tab2'!$A:$A,0))</f>
        <v>KTW1</v>
      </c>
    </row>
    <row r="6377" spans="1:9">
      <c r="A6377" s="55">
        <v>102563788</v>
      </c>
      <c r="B6377" s="1" t="s">
        <v>33</v>
      </c>
      <c r="C6377" t="s">
        <v>27</v>
      </c>
      <c r="D6377" s="1" t="s">
        <v>11</v>
      </c>
      <c r="E6377" t="s">
        <v>12</v>
      </c>
      <c r="F6377" s="4" t="s">
        <v>13</v>
      </c>
      <c r="G6377" s="3">
        <v>9.9847190000000001</v>
      </c>
      <c r="H6377" s="8">
        <v>0.52421525289446347</v>
      </c>
      <c r="I6377" s="26" t="str">
        <f>INDEX('Data Tab2'!$C:$C,MATCH('Data Tab1'!A6377,'Data Tab2'!$A:$A,0))</f>
        <v>BCN1</v>
      </c>
    </row>
    <row r="6378" spans="1:9" hidden="1">
      <c r="A6378" s="55">
        <v>102563788</v>
      </c>
      <c r="B6378" s="1" t="s">
        <v>33</v>
      </c>
      <c r="C6378" t="s">
        <v>27</v>
      </c>
      <c r="D6378" s="1" t="s">
        <v>11</v>
      </c>
      <c r="E6378" t="s">
        <v>12</v>
      </c>
      <c r="F6378" s="4" t="s">
        <v>34</v>
      </c>
      <c r="G6378" s="3">
        <v>9.9780519999999999</v>
      </c>
      <c r="H6378" s="8">
        <v>0.21898877486269241</v>
      </c>
      <c r="I6378" s="26" t="str">
        <f>INDEX('Data Tab2'!$C:$C,MATCH('Data Tab1'!A6378,'Data Tab2'!$A:$A,0))</f>
        <v>BCN1</v>
      </c>
    </row>
    <row r="6379" spans="1:9" hidden="1">
      <c r="A6379" s="55">
        <v>102563788</v>
      </c>
      <c r="B6379" s="1" t="s">
        <v>33</v>
      </c>
      <c r="C6379" t="s">
        <v>27</v>
      </c>
      <c r="D6379" s="1" t="s">
        <v>11</v>
      </c>
      <c r="E6379" t="s">
        <v>12</v>
      </c>
      <c r="F6379" s="4" t="s">
        <v>14</v>
      </c>
      <c r="G6379" s="3">
        <v>9.7844409999999993</v>
      </c>
      <c r="H6379" s="8">
        <v>0.95044158129135936</v>
      </c>
      <c r="I6379" s="26" t="str">
        <f>INDEX('Data Tab2'!$C:$C,MATCH('Data Tab1'!A6379,'Data Tab2'!$A:$A,0))</f>
        <v>BCN1</v>
      </c>
    </row>
    <row r="6380" spans="1:9" hidden="1">
      <c r="A6380" s="55">
        <v>102563788</v>
      </c>
      <c r="B6380" s="1" t="s">
        <v>33</v>
      </c>
      <c r="C6380" t="s">
        <v>27</v>
      </c>
      <c r="D6380" s="1" t="s">
        <v>11</v>
      </c>
      <c r="E6380" t="s">
        <v>12</v>
      </c>
      <c r="F6380" s="4" t="s">
        <v>15</v>
      </c>
      <c r="G6380" s="3">
        <v>4.7141630000000001</v>
      </c>
      <c r="H6380" s="8">
        <v>3.0216709752606374E-2</v>
      </c>
      <c r="I6380" s="26" t="str">
        <f>INDEX('Data Tab2'!$C:$C,MATCH('Data Tab1'!A6380,'Data Tab2'!$A:$A,0))</f>
        <v>BCN1</v>
      </c>
    </row>
    <row r="6381" spans="1:9" hidden="1">
      <c r="A6381" s="55">
        <v>102563788</v>
      </c>
      <c r="B6381" s="1" t="s">
        <v>33</v>
      </c>
      <c r="C6381" t="s">
        <v>27</v>
      </c>
      <c r="D6381" s="1" t="s">
        <v>11</v>
      </c>
      <c r="E6381" t="s">
        <v>12</v>
      </c>
      <c r="F6381" s="4" t="s">
        <v>29</v>
      </c>
      <c r="G6381" s="3">
        <v>4.9955530000000001</v>
      </c>
      <c r="H6381" s="8">
        <v>0.38068047418959472</v>
      </c>
      <c r="I6381" s="26" t="str">
        <f>INDEX('Data Tab2'!$C:$C,MATCH('Data Tab1'!A6381,'Data Tab2'!$A:$A,0))</f>
        <v>BCN1</v>
      </c>
    </row>
    <row r="6382" spans="1:9" hidden="1">
      <c r="A6382" s="55">
        <v>102563788</v>
      </c>
      <c r="B6382" s="1" t="s">
        <v>33</v>
      </c>
      <c r="C6382" t="s">
        <v>27</v>
      </c>
      <c r="D6382" s="1" t="s">
        <v>11</v>
      </c>
      <c r="E6382" t="s">
        <v>12</v>
      </c>
      <c r="F6382" s="4" t="s">
        <v>16</v>
      </c>
      <c r="G6382" s="3">
        <v>9.3388860000000005</v>
      </c>
      <c r="H6382" s="8">
        <v>0.32934512853680609</v>
      </c>
      <c r="I6382" s="26" t="str">
        <f>INDEX('Data Tab2'!$C:$C,MATCH('Data Tab1'!A6382,'Data Tab2'!$A:$A,0))</f>
        <v>BCN1</v>
      </c>
    </row>
    <row r="6383" spans="1:9" hidden="1">
      <c r="A6383" s="55">
        <v>102563788</v>
      </c>
      <c r="B6383" s="1" t="s">
        <v>33</v>
      </c>
      <c r="C6383" t="s">
        <v>27</v>
      </c>
      <c r="D6383" s="1" t="s">
        <v>17</v>
      </c>
      <c r="E6383" t="s">
        <v>18</v>
      </c>
      <c r="F6383" s="4" t="s">
        <v>35</v>
      </c>
      <c r="G6383" s="3">
        <v>9.9899959999999997</v>
      </c>
      <c r="H6383" s="8">
        <v>0.52766411890489429</v>
      </c>
      <c r="I6383" s="26" t="str">
        <f>INDEX('Data Tab2'!$C:$C,MATCH('Data Tab1'!A6383,'Data Tab2'!$A:$A,0))</f>
        <v>BCN1</v>
      </c>
    </row>
    <row r="6384" spans="1:9" hidden="1">
      <c r="A6384" s="55">
        <v>102563788</v>
      </c>
      <c r="B6384" s="1" t="s">
        <v>33</v>
      </c>
      <c r="C6384" t="s">
        <v>27</v>
      </c>
      <c r="D6384" s="1" t="s">
        <v>17</v>
      </c>
      <c r="E6384" t="s">
        <v>18</v>
      </c>
      <c r="F6384" s="4" t="s">
        <v>36</v>
      </c>
      <c r="G6384" s="3">
        <v>9.990551</v>
      </c>
      <c r="H6384" s="8">
        <v>0.63207973541995177</v>
      </c>
      <c r="I6384" s="26" t="str">
        <f>INDEX('Data Tab2'!$C:$C,MATCH('Data Tab1'!A6384,'Data Tab2'!$A:$A,0))</f>
        <v>BCN1</v>
      </c>
    </row>
    <row r="6385" spans="1:9" hidden="1">
      <c r="A6385" s="55">
        <v>102563788</v>
      </c>
      <c r="B6385" s="1" t="s">
        <v>33</v>
      </c>
      <c r="C6385" t="s">
        <v>27</v>
      </c>
      <c r="D6385" s="1" t="s">
        <v>17</v>
      </c>
      <c r="E6385" t="s">
        <v>18</v>
      </c>
      <c r="F6385" s="4" t="s">
        <v>38</v>
      </c>
      <c r="G6385" s="3">
        <v>4.9919409999999997</v>
      </c>
      <c r="H6385" s="8">
        <v>0.63788705647248778</v>
      </c>
      <c r="I6385" s="26" t="str">
        <f>INDEX('Data Tab2'!$C:$C,MATCH('Data Tab1'!A6385,'Data Tab2'!$A:$A,0))</f>
        <v>BCN1</v>
      </c>
    </row>
    <row r="6386" spans="1:9" hidden="1">
      <c r="A6386" s="55">
        <v>102563788</v>
      </c>
      <c r="B6386" s="1" t="s">
        <v>33</v>
      </c>
      <c r="C6386" t="s">
        <v>27</v>
      </c>
      <c r="D6386" s="1" t="s">
        <v>17</v>
      </c>
      <c r="E6386" t="s">
        <v>18</v>
      </c>
      <c r="F6386" s="4" t="s">
        <v>21</v>
      </c>
      <c r="G6386" s="3">
        <v>4.9919399999999996</v>
      </c>
      <c r="H6386" s="8">
        <v>0.78680444056843835</v>
      </c>
      <c r="I6386" s="26" t="str">
        <f>INDEX('Data Tab2'!$C:$C,MATCH('Data Tab1'!A6386,'Data Tab2'!$A:$A,0))</f>
        <v>BCN1</v>
      </c>
    </row>
    <row r="6387" spans="1:9" hidden="1">
      <c r="A6387" s="55">
        <v>102563788</v>
      </c>
      <c r="B6387" s="1" t="s">
        <v>33</v>
      </c>
      <c r="C6387" t="s">
        <v>27</v>
      </c>
      <c r="D6387" s="1" t="s">
        <v>17</v>
      </c>
      <c r="E6387" t="s">
        <v>18</v>
      </c>
      <c r="F6387" s="4" t="s">
        <v>22</v>
      </c>
      <c r="G6387" s="3">
        <v>9.9838850000000008</v>
      </c>
      <c r="H6387" s="8">
        <v>5.0550651691210535E-2</v>
      </c>
      <c r="I6387" s="26" t="str">
        <f>INDEX('Data Tab2'!$C:$C,MATCH('Data Tab1'!A6387,'Data Tab2'!$A:$A,0))</f>
        <v>BCN1</v>
      </c>
    </row>
    <row r="6388" spans="1:9" hidden="1">
      <c r="A6388" s="55">
        <v>102563788</v>
      </c>
      <c r="B6388" s="1" t="s">
        <v>33</v>
      </c>
      <c r="C6388" t="s">
        <v>27</v>
      </c>
      <c r="D6388" s="1" t="s">
        <v>17</v>
      </c>
      <c r="E6388" t="s">
        <v>23</v>
      </c>
      <c r="F6388" s="4" t="s">
        <v>24</v>
      </c>
      <c r="G6388" s="3">
        <v>9.9844410000000003</v>
      </c>
      <c r="H6388" s="8">
        <v>0.3324203208401727</v>
      </c>
      <c r="I6388" s="26" t="str">
        <f>INDEX('Data Tab2'!$C:$C,MATCH('Data Tab1'!A6388,'Data Tab2'!$A:$A,0))</f>
        <v>BCN1</v>
      </c>
    </row>
    <row r="6389" spans="1:9" hidden="1">
      <c r="A6389" s="56">
        <v>102563788</v>
      </c>
      <c r="B6389" s="1" t="s">
        <v>33</v>
      </c>
      <c r="C6389" t="s">
        <v>27</v>
      </c>
      <c r="D6389" s="1" t="s">
        <v>17</v>
      </c>
      <c r="E6389" t="s">
        <v>23</v>
      </c>
      <c r="F6389" s="4" t="s">
        <v>25</v>
      </c>
      <c r="G6389" s="3">
        <v>7.1661070000000002</v>
      </c>
      <c r="H6389" s="8">
        <v>0.30514277274097723</v>
      </c>
      <c r="I6389" s="26" t="str">
        <f>INDEX('Data Tab2'!$C:$C,MATCH('Data Tab1'!A6389,'Data Tab2'!$A:$A,0))</f>
        <v>BCN1</v>
      </c>
    </row>
    <row r="6390" spans="1:9">
      <c r="A6390" s="55">
        <v>102563789</v>
      </c>
      <c r="B6390" s="1" t="s">
        <v>33</v>
      </c>
      <c r="C6390" t="s">
        <v>27</v>
      </c>
      <c r="D6390" s="1" t="s">
        <v>11</v>
      </c>
      <c r="E6390" t="s">
        <v>12</v>
      </c>
      <c r="F6390" s="4" t="s">
        <v>13</v>
      </c>
      <c r="G6390" s="3">
        <v>9.7672190000000008</v>
      </c>
      <c r="H6390" s="8">
        <v>0.40268281379017723</v>
      </c>
      <c r="I6390" s="26" t="str">
        <f>INDEX('Data Tab2'!$C:$C,MATCH('Data Tab1'!A6390,'Data Tab2'!$A:$A,0))</f>
        <v>BCN2</v>
      </c>
    </row>
    <row r="6391" spans="1:9" hidden="1">
      <c r="A6391" s="55">
        <v>102563789</v>
      </c>
      <c r="B6391" s="1" t="s">
        <v>33</v>
      </c>
      <c r="C6391" t="s">
        <v>27</v>
      </c>
      <c r="D6391" s="1" t="s">
        <v>11</v>
      </c>
      <c r="E6391" t="s">
        <v>12</v>
      </c>
      <c r="F6391" s="4" t="s">
        <v>15</v>
      </c>
      <c r="G6391" s="3">
        <v>0.13444300000000001</v>
      </c>
      <c r="H6391" s="8">
        <v>0.56522463702929915</v>
      </c>
      <c r="I6391" s="26" t="str">
        <f>INDEX('Data Tab2'!$C:$C,MATCH('Data Tab1'!A6391,'Data Tab2'!$A:$A,0))</f>
        <v>BCN2</v>
      </c>
    </row>
    <row r="6392" spans="1:9" hidden="1">
      <c r="A6392" s="56">
        <v>102563789</v>
      </c>
      <c r="B6392" s="1" t="s">
        <v>33</v>
      </c>
      <c r="C6392" t="s">
        <v>27</v>
      </c>
      <c r="D6392" s="1" t="s">
        <v>17</v>
      </c>
      <c r="E6392" t="s">
        <v>18</v>
      </c>
      <c r="F6392" s="4" t="s">
        <v>38</v>
      </c>
      <c r="G6392" s="3">
        <v>4.4922190000000004</v>
      </c>
      <c r="H6392" s="8">
        <v>0.94023543401518128</v>
      </c>
      <c r="I6392" s="26" t="str">
        <f>INDEX('Data Tab2'!$C:$C,MATCH('Data Tab1'!A6392,'Data Tab2'!$A:$A,0))</f>
        <v>BCN2</v>
      </c>
    </row>
    <row r="6393" spans="1:9">
      <c r="A6393" s="55">
        <v>102564218</v>
      </c>
      <c r="B6393" s="1" t="s">
        <v>9</v>
      </c>
      <c r="C6393" t="s">
        <v>40</v>
      </c>
      <c r="D6393" s="1" t="s">
        <v>11</v>
      </c>
      <c r="E6393" t="s">
        <v>12</v>
      </c>
      <c r="F6393" s="4" t="s">
        <v>15</v>
      </c>
      <c r="G6393" s="3">
        <v>8.9880519999999997</v>
      </c>
      <c r="H6393" s="8">
        <v>0.68324432184784212</v>
      </c>
      <c r="I6393" s="26" t="str">
        <f>INDEX('Data Tab2'!$C:$C,MATCH('Data Tab1'!A6393,'Data Tab2'!$A:$A,0))</f>
        <v>BER3</v>
      </c>
    </row>
    <row r="6394" spans="1:9" hidden="1">
      <c r="A6394" s="55">
        <v>102564218</v>
      </c>
      <c r="B6394" s="1" t="s">
        <v>9</v>
      </c>
      <c r="C6394" t="s">
        <v>40</v>
      </c>
      <c r="D6394" s="1" t="s">
        <v>11</v>
      </c>
      <c r="E6394" t="s">
        <v>12</v>
      </c>
      <c r="F6394" s="4" t="s">
        <v>28</v>
      </c>
      <c r="G6394" s="3">
        <v>10.981661000000001</v>
      </c>
      <c r="H6394" s="8">
        <v>5.4304612177177303E-2</v>
      </c>
      <c r="I6394" s="26" t="str">
        <f>INDEX('Data Tab2'!$C:$C,MATCH('Data Tab1'!A6394,'Data Tab2'!$A:$A,0))</f>
        <v>BER3</v>
      </c>
    </row>
    <row r="6395" spans="1:9" hidden="1">
      <c r="A6395" s="55">
        <v>102564218</v>
      </c>
      <c r="B6395" s="1" t="s">
        <v>9</v>
      </c>
      <c r="C6395" t="s">
        <v>40</v>
      </c>
      <c r="D6395" s="1" t="s">
        <v>17</v>
      </c>
      <c r="E6395" t="s">
        <v>18</v>
      </c>
      <c r="F6395" s="4" t="s">
        <v>36</v>
      </c>
      <c r="G6395" s="3">
        <v>7.9986069999999998</v>
      </c>
      <c r="H6395" s="8">
        <v>0.36892001194031931</v>
      </c>
      <c r="I6395" s="26" t="str">
        <f>INDEX('Data Tab2'!$C:$C,MATCH('Data Tab1'!A6395,'Data Tab2'!$A:$A,0))</f>
        <v>BER3</v>
      </c>
    </row>
    <row r="6396" spans="1:9" hidden="1">
      <c r="A6396" s="55">
        <v>102564218</v>
      </c>
      <c r="B6396" s="1" t="s">
        <v>9</v>
      </c>
      <c r="C6396" t="s">
        <v>40</v>
      </c>
      <c r="D6396" s="1" t="s">
        <v>17</v>
      </c>
      <c r="E6396" t="s">
        <v>18</v>
      </c>
      <c r="F6396" s="4" t="s">
        <v>20</v>
      </c>
      <c r="G6396" s="3">
        <v>2.981941</v>
      </c>
      <c r="H6396" s="8">
        <v>0.75339709215756823</v>
      </c>
      <c r="I6396" s="26" t="str">
        <f>INDEX('Data Tab2'!$C:$C,MATCH('Data Tab1'!A6396,'Data Tab2'!$A:$A,0))</f>
        <v>BER3</v>
      </c>
    </row>
    <row r="6397" spans="1:9" hidden="1">
      <c r="A6397" s="55">
        <v>102564218</v>
      </c>
      <c r="B6397" s="1" t="s">
        <v>9</v>
      </c>
      <c r="C6397" t="s">
        <v>27</v>
      </c>
      <c r="D6397" s="1" t="s">
        <v>17</v>
      </c>
      <c r="E6397" t="s">
        <v>18</v>
      </c>
      <c r="F6397" s="4" t="s">
        <v>20</v>
      </c>
      <c r="G6397" s="3">
        <v>7.0047180000000004</v>
      </c>
      <c r="H6397" s="8">
        <v>8.3591482301246023E-2</v>
      </c>
      <c r="I6397" s="26" t="str">
        <f>INDEX('Data Tab2'!$C:$C,MATCH('Data Tab1'!A6397,'Data Tab2'!$A:$A,0))</f>
        <v>BER3</v>
      </c>
    </row>
    <row r="6398" spans="1:9" hidden="1">
      <c r="A6398" s="56">
        <v>102564218</v>
      </c>
      <c r="B6398" s="1" t="s">
        <v>9</v>
      </c>
      <c r="C6398" t="s">
        <v>27</v>
      </c>
      <c r="D6398" s="1" t="s">
        <v>17</v>
      </c>
      <c r="E6398" t="s">
        <v>18</v>
      </c>
      <c r="F6398" s="4" t="s">
        <v>22</v>
      </c>
      <c r="G6398" s="3">
        <v>9.9777740000000001</v>
      </c>
      <c r="H6398" s="8">
        <v>0.66953643362673265</v>
      </c>
      <c r="I6398" s="26" t="str">
        <f>INDEX('Data Tab2'!$C:$C,MATCH('Data Tab1'!A6398,'Data Tab2'!$A:$A,0))</f>
        <v>BER3</v>
      </c>
    </row>
    <row r="6399" spans="1:9">
      <c r="A6399" s="55">
        <v>102569081</v>
      </c>
      <c r="B6399" s="1" t="s">
        <v>33</v>
      </c>
      <c r="C6399" t="s">
        <v>31</v>
      </c>
      <c r="D6399" s="1" t="s">
        <v>11</v>
      </c>
      <c r="E6399" t="s">
        <v>12</v>
      </c>
      <c r="F6399" s="4" t="s">
        <v>13</v>
      </c>
      <c r="G6399" s="3">
        <v>10.650276</v>
      </c>
      <c r="H6399" s="8">
        <v>0.81708277208639513</v>
      </c>
      <c r="I6399" s="26" t="str">
        <f>INDEX('Data Tab2'!$C:$C,MATCH('Data Tab1'!A6399,'Data Tab2'!$A:$A,0))</f>
        <v>BHX1</v>
      </c>
    </row>
    <row r="6400" spans="1:9" hidden="1">
      <c r="A6400" s="55">
        <v>102569081</v>
      </c>
      <c r="B6400" s="1" t="s">
        <v>33</v>
      </c>
      <c r="C6400" t="s">
        <v>31</v>
      </c>
      <c r="D6400" s="1" t="s">
        <v>11</v>
      </c>
      <c r="E6400" t="s">
        <v>12</v>
      </c>
      <c r="F6400" s="4" t="s">
        <v>34</v>
      </c>
      <c r="G6400" s="3">
        <v>10.804164999999999</v>
      </c>
      <c r="H6400" s="8">
        <v>0.4797805777868811</v>
      </c>
      <c r="I6400" s="26" t="str">
        <f>INDEX('Data Tab2'!$C:$C,MATCH('Data Tab1'!A6400,'Data Tab2'!$A:$A,0))</f>
        <v>BHX1</v>
      </c>
    </row>
    <row r="6401" spans="1:9" hidden="1">
      <c r="A6401" s="55">
        <v>102569081</v>
      </c>
      <c r="B6401" s="1" t="s">
        <v>33</v>
      </c>
      <c r="C6401" t="s">
        <v>31</v>
      </c>
      <c r="D6401" s="1" t="s">
        <v>11</v>
      </c>
      <c r="E6401" t="s">
        <v>12</v>
      </c>
      <c r="F6401" s="4" t="s">
        <v>14</v>
      </c>
      <c r="G6401" s="3">
        <v>9.3163870000000006</v>
      </c>
      <c r="H6401" s="8">
        <v>0.66993886976138139</v>
      </c>
      <c r="I6401" s="26" t="str">
        <f>INDEX('Data Tab2'!$C:$C,MATCH('Data Tab1'!A6401,'Data Tab2'!$A:$A,0))</f>
        <v>BHX1</v>
      </c>
    </row>
    <row r="6402" spans="1:9" hidden="1">
      <c r="A6402" s="55">
        <v>102569081</v>
      </c>
      <c r="B6402" s="1" t="s">
        <v>33</v>
      </c>
      <c r="C6402" t="s">
        <v>31</v>
      </c>
      <c r="D6402" s="1" t="s">
        <v>11</v>
      </c>
      <c r="E6402" t="s">
        <v>12</v>
      </c>
      <c r="F6402" s="4" t="s">
        <v>15</v>
      </c>
      <c r="G6402" s="3">
        <v>10.803053999999999</v>
      </c>
      <c r="H6402" s="8">
        <v>0.31427636440910389</v>
      </c>
      <c r="I6402" s="26" t="str">
        <f>INDEX('Data Tab2'!$C:$C,MATCH('Data Tab1'!A6402,'Data Tab2'!$A:$A,0))</f>
        <v>BHX1</v>
      </c>
    </row>
    <row r="6403" spans="1:9" hidden="1">
      <c r="A6403" s="55">
        <v>102569081</v>
      </c>
      <c r="B6403" s="1" t="s">
        <v>33</v>
      </c>
      <c r="C6403" t="s">
        <v>31</v>
      </c>
      <c r="D6403" s="1" t="s">
        <v>11</v>
      </c>
      <c r="E6403" t="s">
        <v>12</v>
      </c>
      <c r="F6403" s="4" t="s">
        <v>28</v>
      </c>
      <c r="G6403" s="3">
        <v>10.961385999999999</v>
      </c>
      <c r="H6403" s="8">
        <v>0.30205978188398963</v>
      </c>
      <c r="I6403" s="26" t="str">
        <f>INDEX('Data Tab2'!$C:$C,MATCH('Data Tab1'!A6403,'Data Tab2'!$A:$A,0))</f>
        <v>BHX1</v>
      </c>
    </row>
    <row r="6404" spans="1:9" hidden="1">
      <c r="A6404" s="55">
        <v>102569081</v>
      </c>
      <c r="B6404" s="1" t="s">
        <v>33</v>
      </c>
      <c r="C6404" t="s">
        <v>31</v>
      </c>
      <c r="D6404" s="1" t="s">
        <v>17</v>
      </c>
      <c r="E6404" t="s">
        <v>18</v>
      </c>
      <c r="F6404" s="4" t="s">
        <v>35</v>
      </c>
      <c r="G6404" s="3">
        <v>9.5819430000000008</v>
      </c>
      <c r="H6404" s="8">
        <v>0.45408524134187878</v>
      </c>
      <c r="I6404" s="26" t="str">
        <f>INDEX('Data Tab2'!$C:$C,MATCH('Data Tab1'!A6404,'Data Tab2'!$A:$A,0))</f>
        <v>BHX1</v>
      </c>
    </row>
    <row r="6405" spans="1:9" hidden="1">
      <c r="A6405" s="55">
        <v>102569081</v>
      </c>
      <c r="B6405" s="1" t="s">
        <v>33</v>
      </c>
      <c r="C6405" t="s">
        <v>31</v>
      </c>
      <c r="D6405" s="1" t="s">
        <v>17</v>
      </c>
      <c r="E6405" t="s">
        <v>18</v>
      </c>
      <c r="F6405" s="4" t="s">
        <v>36</v>
      </c>
      <c r="G6405" s="3">
        <v>9.5947200000000006</v>
      </c>
      <c r="H6405" s="8">
        <v>0.68665820258746535</v>
      </c>
      <c r="I6405" s="26" t="str">
        <f>INDEX('Data Tab2'!$C:$C,MATCH('Data Tab1'!A6405,'Data Tab2'!$A:$A,0))</f>
        <v>BHX1</v>
      </c>
    </row>
    <row r="6406" spans="1:9" hidden="1">
      <c r="A6406" s="55">
        <v>102569081</v>
      </c>
      <c r="B6406" s="1" t="s">
        <v>33</v>
      </c>
      <c r="C6406" t="s">
        <v>31</v>
      </c>
      <c r="D6406" s="1" t="s">
        <v>17</v>
      </c>
      <c r="E6406" t="s">
        <v>18</v>
      </c>
      <c r="F6406" s="4" t="s">
        <v>38</v>
      </c>
      <c r="G6406" s="3">
        <v>3.2399979999999999</v>
      </c>
      <c r="H6406" s="8">
        <v>0.77941671648611432</v>
      </c>
      <c r="I6406" s="26" t="str">
        <f>INDEX('Data Tab2'!$C:$C,MATCH('Data Tab1'!A6406,'Data Tab2'!$A:$A,0))</f>
        <v>BHX1</v>
      </c>
    </row>
    <row r="6407" spans="1:9" hidden="1">
      <c r="A6407" s="55">
        <v>102569081</v>
      </c>
      <c r="B6407" s="1" t="s">
        <v>33</v>
      </c>
      <c r="C6407" t="s">
        <v>31</v>
      </c>
      <c r="D6407" s="1" t="s">
        <v>17</v>
      </c>
      <c r="E6407" t="s">
        <v>18</v>
      </c>
      <c r="F6407" s="4" t="s">
        <v>19</v>
      </c>
      <c r="G6407" s="3">
        <v>10.116664999999999</v>
      </c>
      <c r="H6407" s="8">
        <v>0.86533375189736306</v>
      </c>
      <c r="I6407" s="26" t="str">
        <f>INDEX('Data Tab2'!$C:$C,MATCH('Data Tab1'!A6407,'Data Tab2'!$A:$A,0))</f>
        <v>BHX1</v>
      </c>
    </row>
    <row r="6408" spans="1:9" hidden="1">
      <c r="A6408" s="55">
        <v>102569081</v>
      </c>
      <c r="B6408" s="1" t="s">
        <v>33</v>
      </c>
      <c r="C6408" t="s">
        <v>31</v>
      </c>
      <c r="D6408" s="1" t="s">
        <v>17</v>
      </c>
      <c r="E6408" t="s">
        <v>23</v>
      </c>
      <c r="F6408" s="4" t="s">
        <v>24</v>
      </c>
      <c r="G6408" s="3">
        <v>9.7291650000000001</v>
      </c>
      <c r="H6408" s="8">
        <v>0.6843538551841033</v>
      </c>
      <c r="I6408" s="26" t="str">
        <f>INDEX('Data Tab2'!$C:$C,MATCH('Data Tab1'!A6408,'Data Tab2'!$A:$A,0))</f>
        <v>BHX1</v>
      </c>
    </row>
    <row r="6409" spans="1:9" hidden="1">
      <c r="A6409" s="56">
        <v>102569081</v>
      </c>
      <c r="B6409" s="1" t="s">
        <v>33</v>
      </c>
      <c r="C6409" t="s">
        <v>31</v>
      </c>
      <c r="D6409" s="1" t="s">
        <v>17</v>
      </c>
      <c r="E6409" t="s">
        <v>23</v>
      </c>
      <c r="F6409" s="4" t="s">
        <v>25</v>
      </c>
      <c r="G6409" s="3">
        <v>7.6386089999999998</v>
      </c>
      <c r="H6409" s="8">
        <v>0.12503547301659579</v>
      </c>
      <c r="I6409" s="26" t="str">
        <f>INDEX('Data Tab2'!$C:$C,MATCH('Data Tab1'!A6409,'Data Tab2'!$A:$A,0))</f>
        <v>BHX1</v>
      </c>
    </row>
    <row r="6410" spans="1:9">
      <c r="A6410" s="55">
        <v>102569144</v>
      </c>
      <c r="B6410" s="1" t="s">
        <v>9</v>
      </c>
      <c r="C6410" t="s">
        <v>32</v>
      </c>
      <c r="D6410" s="1" t="s">
        <v>11</v>
      </c>
      <c r="E6410" t="s">
        <v>12</v>
      </c>
      <c r="F6410" s="4" t="s">
        <v>14</v>
      </c>
      <c r="G6410" s="3">
        <v>8.1527700000000003</v>
      </c>
      <c r="H6410" s="8">
        <v>0.99664004660314987</v>
      </c>
      <c r="I6410" s="26" t="str">
        <f>INDEX('Data Tab2'!$C:$C,MATCH('Data Tab1'!A6410,'Data Tab2'!$A:$A,0))</f>
        <v>BHX2</v>
      </c>
    </row>
    <row r="6411" spans="1:9" hidden="1">
      <c r="A6411" s="56">
        <v>102569144</v>
      </c>
      <c r="B6411" s="1" t="s">
        <v>9</v>
      </c>
      <c r="C6411" t="s">
        <v>26</v>
      </c>
      <c r="D6411" s="1" t="s">
        <v>11</v>
      </c>
      <c r="E6411" t="s">
        <v>12</v>
      </c>
      <c r="F6411" s="4" t="s">
        <v>34</v>
      </c>
      <c r="G6411" s="3">
        <v>4.2961090000000004</v>
      </c>
      <c r="H6411" s="8">
        <v>0.8361974904294156</v>
      </c>
      <c r="I6411" s="26" t="str">
        <f>INDEX('Data Tab2'!$C:$C,MATCH('Data Tab1'!A6411,'Data Tab2'!$A:$A,0))</f>
        <v>BHX2</v>
      </c>
    </row>
    <row r="6412" spans="1:9">
      <c r="A6412" s="55">
        <v>102569913</v>
      </c>
      <c r="B6412" s="1" t="s">
        <v>33</v>
      </c>
      <c r="C6412" t="s">
        <v>31</v>
      </c>
      <c r="D6412" s="1" t="s">
        <v>11</v>
      </c>
      <c r="E6412" t="s">
        <v>12</v>
      </c>
      <c r="F6412" s="4" t="s">
        <v>14</v>
      </c>
      <c r="G6412" s="3">
        <v>9.1361100000000004</v>
      </c>
      <c r="H6412" s="8">
        <v>0.43726530250692752</v>
      </c>
      <c r="I6412" s="26" t="str">
        <f>INDEX('Data Tab2'!$C:$C,MATCH('Data Tab1'!A6412,'Data Tab2'!$A:$A,0))</f>
        <v>BHX3</v>
      </c>
    </row>
    <row r="6413" spans="1:9" hidden="1">
      <c r="A6413" s="55">
        <v>102569913</v>
      </c>
      <c r="B6413" s="1" t="s">
        <v>33</v>
      </c>
      <c r="C6413" t="s">
        <v>31</v>
      </c>
      <c r="D6413" s="1" t="s">
        <v>11</v>
      </c>
      <c r="E6413" t="s">
        <v>12</v>
      </c>
      <c r="F6413" s="4" t="s">
        <v>15</v>
      </c>
      <c r="G6413" s="3">
        <v>10.799998</v>
      </c>
      <c r="H6413" s="8">
        <v>0.78627898729464329</v>
      </c>
      <c r="I6413" s="26" t="str">
        <f>INDEX('Data Tab2'!$C:$C,MATCH('Data Tab1'!A6413,'Data Tab2'!$A:$A,0))</f>
        <v>BHX3</v>
      </c>
    </row>
    <row r="6414" spans="1:9" hidden="1">
      <c r="A6414" s="55">
        <v>102569913</v>
      </c>
      <c r="B6414" s="1" t="s">
        <v>33</v>
      </c>
      <c r="C6414" t="s">
        <v>31</v>
      </c>
      <c r="D6414" s="1" t="s">
        <v>11</v>
      </c>
      <c r="E6414" t="s">
        <v>12</v>
      </c>
      <c r="F6414" s="4" t="s">
        <v>28</v>
      </c>
      <c r="G6414" s="3">
        <v>9.8644429999999996</v>
      </c>
      <c r="H6414" s="8">
        <v>0.16276316533531165</v>
      </c>
      <c r="I6414" s="26" t="str">
        <f>INDEX('Data Tab2'!$C:$C,MATCH('Data Tab1'!A6414,'Data Tab2'!$A:$A,0))</f>
        <v>BHX3</v>
      </c>
    </row>
    <row r="6415" spans="1:9" hidden="1">
      <c r="A6415" s="55">
        <v>102569913</v>
      </c>
      <c r="B6415" s="1" t="s">
        <v>33</v>
      </c>
      <c r="C6415" t="s">
        <v>31</v>
      </c>
      <c r="D6415" s="1" t="s">
        <v>11</v>
      </c>
      <c r="E6415" t="s">
        <v>12</v>
      </c>
      <c r="F6415" s="4" t="s">
        <v>29</v>
      </c>
      <c r="G6415" s="3">
        <v>10.08222</v>
      </c>
      <c r="H6415" s="8">
        <v>0.57387880627871868</v>
      </c>
      <c r="I6415" s="26" t="str">
        <f>INDEX('Data Tab2'!$C:$C,MATCH('Data Tab1'!A6415,'Data Tab2'!$A:$A,0))</f>
        <v>BHX3</v>
      </c>
    </row>
    <row r="6416" spans="1:9" hidden="1">
      <c r="A6416" s="55">
        <v>102569913</v>
      </c>
      <c r="B6416" s="1" t="s">
        <v>33</v>
      </c>
      <c r="C6416" t="s">
        <v>31</v>
      </c>
      <c r="D6416" s="1" t="s">
        <v>11</v>
      </c>
      <c r="E6416" t="s">
        <v>12</v>
      </c>
      <c r="F6416" s="4" t="s">
        <v>16</v>
      </c>
      <c r="G6416" s="3">
        <v>10.999998</v>
      </c>
      <c r="H6416" s="8">
        <v>0.35725497493055114</v>
      </c>
      <c r="I6416" s="26" t="str">
        <f>INDEX('Data Tab2'!$C:$C,MATCH('Data Tab1'!A6416,'Data Tab2'!$A:$A,0))</f>
        <v>BHX3</v>
      </c>
    </row>
    <row r="6417" spans="1:9" hidden="1">
      <c r="A6417" s="55">
        <v>102569913</v>
      </c>
      <c r="B6417" s="1" t="s">
        <v>33</v>
      </c>
      <c r="C6417" t="s">
        <v>31</v>
      </c>
      <c r="D6417" s="1" t="s">
        <v>17</v>
      </c>
      <c r="E6417" t="s">
        <v>18</v>
      </c>
      <c r="F6417" s="4" t="s">
        <v>38</v>
      </c>
      <c r="G6417" s="3">
        <v>9.7111090000000004</v>
      </c>
      <c r="H6417" s="8">
        <v>0.28353469805472309</v>
      </c>
      <c r="I6417" s="26" t="str">
        <f>INDEX('Data Tab2'!$C:$C,MATCH('Data Tab1'!A6417,'Data Tab2'!$A:$A,0))</f>
        <v>BHX3</v>
      </c>
    </row>
    <row r="6418" spans="1:9" hidden="1">
      <c r="A6418" s="55">
        <v>102569913</v>
      </c>
      <c r="B6418" s="1" t="s">
        <v>33</v>
      </c>
      <c r="C6418" t="s">
        <v>31</v>
      </c>
      <c r="D6418" s="1" t="s">
        <v>17</v>
      </c>
      <c r="E6418" t="s">
        <v>18</v>
      </c>
      <c r="F6418" s="4" t="s">
        <v>19</v>
      </c>
      <c r="G6418" s="3">
        <v>9.9999979999999997</v>
      </c>
      <c r="H6418" s="8">
        <v>0.71776513812050513</v>
      </c>
      <c r="I6418" s="26" t="str">
        <f>INDEX('Data Tab2'!$C:$C,MATCH('Data Tab1'!A6418,'Data Tab2'!$A:$A,0))</f>
        <v>BHX3</v>
      </c>
    </row>
    <row r="6419" spans="1:9" hidden="1">
      <c r="A6419" s="55">
        <v>102569913</v>
      </c>
      <c r="B6419" s="1" t="s">
        <v>33</v>
      </c>
      <c r="C6419" t="s">
        <v>31</v>
      </c>
      <c r="D6419" s="1" t="s">
        <v>17</v>
      </c>
      <c r="E6419" t="s">
        <v>18</v>
      </c>
      <c r="F6419" s="4" t="s">
        <v>20</v>
      </c>
      <c r="G6419" s="3">
        <v>9.6708309999999997</v>
      </c>
      <c r="H6419" s="8">
        <v>0.23765481390361864</v>
      </c>
      <c r="I6419" s="26" t="str">
        <f>INDEX('Data Tab2'!$C:$C,MATCH('Data Tab1'!A6419,'Data Tab2'!$A:$A,0))</f>
        <v>BHX3</v>
      </c>
    </row>
    <row r="6420" spans="1:9" hidden="1">
      <c r="A6420" s="56">
        <v>102569913</v>
      </c>
      <c r="B6420" s="1" t="s">
        <v>33</v>
      </c>
      <c r="C6420" t="s">
        <v>31</v>
      </c>
      <c r="D6420" s="1" t="s">
        <v>17</v>
      </c>
      <c r="E6420" t="s">
        <v>18</v>
      </c>
      <c r="F6420" s="4" t="s">
        <v>21</v>
      </c>
      <c r="G6420" s="3">
        <v>9.4377750000000002</v>
      </c>
      <c r="H6420" s="8">
        <v>0.42583346288611812</v>
      </c>
      <c r="I6420" s="26" t="str">
        <f>INDEX('Data Tab2'!$C:$C,MATCH('Data Tab1'!A6420,'Data Tab2'!$A:$A,0))</f>
        <v>BHX3</v>
      </c>
    </row>
    <row r="6421" spans="1:9">
      <c r="A6421" s="55">
        <v>102570102</v>
      </c>
      <c r="B6421" s="1" t="s">
        <v>9</v>
      </c>
      <c r="C6421" t="s">
        <v>37</v>
      </c>
      <c r="D6421" s="1" t="s">
        <v>11</v>
      </c>
      <c r="E6421" t="s">
        <v>12</v>
      </c>
      <c r="F6421" s="4" t="s">
        <v>14</v>
      </c>
      <c r="G6421" s="3">
        <v>4.7247199999999996</v>
      </c>
      <c r="H6421" s="8">
        <v>0.39075692667384887</v>
      </c>
      <c r="I6421" s="26" t="str">
        <f>INDEX('Data Tab2'!$C:$C,MATCH('Data Tab1'!A6421,'Data Tab2'!$A:$A,0))</f>
        <v>BHX4</v>
      </c>
    </row>
    <row r="6422" spans="1:9" hidden="1">
      <c r="A6422" s="55">
        <v>102570102</v>
      </c>
      <c r="B6422" s="1" t="s">
        <v>9</v>
      </c>
      <c r="C6422" t="s">
        <v>37</v>
      </c>
      <c r="D6422" s="1" t="s">
        <v>11</v>
      </c>
      <c r="E6422" t="s">
        <v>12</v>
      </c>
      <c r="F6422" s="4" t="s">
        <v>15</v>
      </c>
      <c r="G6422" s="3">
        <v>1.5191650000000001</v>
      </c>
      <c r="H6422" s="8">
        <v>0.56680187387896763</v>
      </c>
      <c r="I6422" s="26" t="str">
        <f>INDEX('Data Tab2'!$C:$C,MATCH('Data Tab1'!A6422,'Data Tab2'!$A:$A,0))</f>
        <v>BHX4</v>
      </c>
    </row>
    <row r="6423" spans="1:9" hidden="1">
      <c r="A6423" s="55">
        <v>102570102</v>
      </c>
      <c r="B6423" s="1" t="s">
        <v>9</v>
      </c>
      <c r="C6423" t="s">
        <v>37</v>
      </c>
      <c r="D6423" s="1" t="s">
        <v>17</v>
      </c>
      <c r="E6423" t="s">
        <v>18</v>
      </c>
      <c r="F6423" s="4" t="s">
        <v>38</v>
      </c>
      <c r="G6423" s="3">
        <v>0.92499900000000002</v>
      </c>
      <c r="H6423" s="8">
        <v>0.47742027556596911</v>
      </c>
      <c r="I6423" s="26" t="str">
        <f>INDEX('Data Tab2'!$C:$C,MATCH('Data Tab1'!A6423,'Data Tab2'!$A:$A,0))</f>
        <v>BHX4</v>
      </c>
    </row>
    <row r="6424" spans="1:9" hidden="1">
      <c r="A6424" s="55">
        <v>102570102</v>
      </c>
      <c r="B6424" s="1" t="s">
        <v>9</v>
      </c>
      <c r="C6424" t="s">
        <v>31</v>
      </c>
      <c r="D6424" s="1" t="s">
        <v>11</v>
      </c>
      <c r="E6424" t="s">
        <v>12</v>
      </c>
      <c r="F6424" s="4" t="s">
        <v>15</v>
      </c>
      <c r="G6424" s="3">
        <v>8.9144419999999993</v>
      </c>
      <c r="H6424" s="8">
        <v>0.57968492071333122</v>
      </c>
      <c r="I6424" s="26" t="str">
        <f>INDEX('Data Tab2'!$C:$C,MATCH('Data Tab1'!A6424,'Data Tab2'!$A:$A,0))</f>
        <v>BHX4</v>
      </c>
    </row>
    <row r="6425" spans="1:9" hidden="1">
      <c r="A6425" s="55">
        <v>102570102</v>
      </c>
      <c r="B6425" s="1" t="s">
        <v>9</v>
      </c>
      <c r="C6425" t="s">
        <v>31</v>
      </c>
      <c r="D6425" s="1" t="s">
        <v>11</v>
      </c>
      <c r="E6425" t="s">
        <v>12</v>
      </c>
      <c r="F6425" s="4" t="s">
        <v>28</v>
      </c>
      <c r="G6425" s="3">
        <v>8.0680530000000008</v>
      </c>
      <c r="H6425" s="8">
        <v>0.32584453159826199</v>
      </c>
      <c r="I6425" s="26" t="str">
        <f>INDEX('Data Tab2'!$C:$C,MATCH('Data Tab1'!A6425,'Data Tab2'!$A:$A,0))</f>
        <v>BHX4</v>
      </c>
    </row>
    <row r="6426" spans="1:9" hidden="1">
      <c r="A6426" s="55">
        <v>102570102</v>
      </c>
      <c r="B6426" s="1" t="s">
        <v>9</v>
      </c>
      <c r="C6426" t="s">
        <v>31</v>
      </c>
      <c r="D6426" s="1" t="s">
        <v>11</v>
      </c>
      <c r="E6426" t="s">
        <v>12</v>
      </c>
      <c r="F6426" s="4" t="s">
        <v>29</v>
      </c>
      <c r="G6426" s="3">
        <v>0.16666600000000001</v>
      </c>
      <c r="H6426" s="8">
        <v>1.4302624685903487E-3</v>
      </c>
      <c r="I6426" s="26" t="str">
        <f>INDEX('Data Tab2'!$C:$C,MATCH('Data Tab1'!A6426,'Data Tab2'!$A:$A,0))</f>
        <v>BHX4</v>
      </c>
    </row>
    <row r="6427" spans="1:9" hidden="1">
      <c r="A6427" s="55">
        <v>102570102</v>
      </c>
      <c r="B6427" s="1" t="s">
        <v>9</v>
      </c>
      <c r="C6427" t="s">
        <v>31</v>
      </c>
      <c r="D6427" s="1" t="s">
        <v>17</v>
      </c>
      <c r="E6427" t="s">
        <v>18</v>
      </c>
      <c r="F6427" s="4" t="s">
        <v>36</v>
      </c>
      <c r="G6427" s="3">
        <v>4.9999979999999997</v>
      </c>
      <c r="H6427" s="8">
        <v>0.96157054119598739</v>
      </c>
      <c r="I6427" s="26" t="str">
        <f>INDEX('Data Tab2'!$C:$C,MATCH('Data Tab1'!A6427,'Data Tab2'!$A:$A,0))</f>
        <v>BHX4</v>
      </c>
    </row>
    <row r="6428" spans="1:9" hidden="1">
      <c r="A6428" s="55">
        <v>102570102</v>
      </c>
      <c r="B6428" s="1" t="s">
        <v>9</v>
      </c>
      <c r="C6428" t="s">
        <v>31</v>
      </c>
      <c r="D6428" s="1" t="s">
        <v>17</v>
      </c>
      <c r="E6428" t="s">
        <v>18</v>
      </c>
      <c r="F6428" s="4" t="s">
        <v>38</v>
      </c>
      <c r="G6428" s="3">
        <v>4.0580540000000003</v>
      </c>
      <c r="H6428" s="8">
        <v>4.5035428139844402E-2</v>
      </c>
      <c r="I6428" s="26" t="str">
        <f>INDEX('Data Tab2'!$C:$C,MATCH('Data Tab1'!A6428,'Data Tab2'!$A:$A,0))</f>
        <v>BHX4</v>
      </c>
    </row>
    <row r="6429" spans="1:9" hidden="1">
      <c r="A6429" s="55">
        <v>102570102</v>
      </c>
      <c r="B6429" s="1" t="s">
        <v>9</v>
      </c>
      <c r="C6429" t="s">
        <v>31</v>
      </c>
      <c r="D6429" s="1" t="s">
        <v>17</v>
      </c>
      <c r="E6429" t="s">
        <v>18</v>
      </c>
      <c r="F6429" s="4" t="s">
        <v>19</v>
      </c>
      <c r="G6429" s="3">
        <v>0.37610900000000003</v>
      </c>
      <c r="H6429" s="8">
        <v>0.98358725427272853</v>
      </c>
      <c r="I6429" s="26" t="str">
        <f>INDEX('Data Tab2'!$C:$C,MATCH('Data Tab1'!A6429,'Data Tab2'!$A:$A,0))</f>
        <v>BHX4</v>
      </c>
    </row>
    <row r="6430" spans="1:9" hidden="1">
      <c r="A6430" s="56">
        <v>102570102</v>
      </c>
      <c r="B6430" s="1" t="s">
        <v>9</v>
      </c>
      <c r="C6430" t="s">
        <v>31</v>
      </c>
      <c r="D6430" s="1" t="s">
        <v>17</v>
      </c>
      <c r="E6430" t="s">
        <v>18</v>
      </c>
      <c r="F6430" s="4" t="s">
        <v>21</v>
      </c>
      <c r="G6430" s="3">
        <v>1.5088859999999999</v>
      </c>
      <c r="H6430" s="8">
        <v>0.50972112276259007</v>
      </c>
      <c r="I6430" s="26" t="str">
        <f>INDEX('Data Tab2'!$C:$C,MATCH('Data Tab1'!A6430,'Data Tab2'!$A:$A,0))</f>
        <v>BHX4</v>
      </c>
    </row>
    <row r="6431" spans="1:9">
      <c r="A6431" s="55">
        <v>102571734</v>
      </c>
      <c r="B6431" s="1" t="s">
        <v>9</v>
      </c>
      <c r="C6431" t="s">
        <v>32</v>
      </c>
      <c r="D6431" s="1" t="s">
        <v>11</v>
      </c>
      <c r="E6431" t="s">
        <v>12</v>
      </c>
      <c r="F6431" s="4" t="s">
        <v>13</v>
      </c>
      <c r="G6431" s="3">
        <v>4.9999929999999999</v>
      </c>
      <c r="H6431" s="8">
        <v>0.14963982438844792</v>
      </c>
      <c r="I6431" s="26" t="str">
        <f>INDEX('Data Tab2'!$C:$C,MATCH('Data Tab1'!A6431,'Data Tab2'!$A:$A,0))</f>
        <v>BHX5</v>
      </c>
    </row>
    <row r="6432" spans="1:9" hidden="1">
      <c r="A6432" s="55">
        <v>102571734</v>
      </c>
      <c r="B6432" s="1" t="s">
        <v>33</v>
      </c>
      <c r="C6432" t="s">
        <v>32</v>
      </c>
      <c r="D6432" s="1" t="s">
        <v>11</v>
      </c>
      <c r="E6432" t="s">
        <v>12</v>
      </c>
      <c r="F6432" s="4" t="s">
        <v>34</v>
      </c>
      <c r="G6432" s="3">
        <v>5.9999919999999998</v>
      </c>
      <c r="H6432" s="8">
        <v>0.5085171016062966</v>
      </c>
      <c r="I6432" s="26" t="str">
        <f>INDEX('Data Tab2'!$C:$C,MATCH('Data Tab1'!A6432,'Data Tab2'!$A:$A,0))</f>
        <v>BHX5</v>
      </c>
    </row>
    <row r="6433" spans="1:9" hidden="1">
      <c r="A6433" s="55">
        <v>102571734</v>
      </c>
      <c r="B6433" s="1" t="s">
        <v>33</v>
      </c>
      <c r="C6433" t="s">
        <v>32</v>
      </c>
      <c r="D6433" s="1" t="s">
        <v>11</v>
      </c>
      <c r="E6433" t="s">
        <v>12</v>
      </c>
      <c r="F6433" s="4" t="s">
        <v>15</v>
      </c>
      <c r="G6433" s="3">
        <v>5.1166600000000004</v>
      </c>
      <c r="H6433" s="8">
        <v>0.29128841576451703</v>
      </c>
      <c r="I6433" s="26" t="str">
        <f>INDEX('Data Tab2'!$C:$C,MATCH('Data Tab1'!A6433,'Data Tab2'!$A:$A,0))</f>
        <v>BHX5</v>
      </c>
    </row>
    <row r="6434" spans="1:9" hidden="1">
      <c r="A6434" s="55">
        <v>102571734</v>
      </c>
      <c r="B6434" s="1" t="s">
        <v>33</v>
      </c>
      <c r="C6434" t="s">
        <v>32</v>
      </c>
      <c r="D6434" s="1" t="s">
        <v>11</v>
      </c>
      <c r="E6434" t="s">
        <v>12</v>
      </c>
      <c r="F6434" s="4" t="s">
        <v>28</v>
      </c>
      <c r="G6434" s="3">
        <v>5.3763820000000004</v>
      </c>
      <c r="H6434" s="8">
        <v>8.4712213029453087E-3</v>
      </c>
      <c r="I6434" s="26" t="str">
        <f>INDEX('Data Tab2'!$C:$C,MATCH('Data Tab1'!A6434,'Data Tab2'!$A:$A,0))</f>
        <v>BHX5</v>
      </c>
    </row>
    <row r="6435" spans="1:9" hidden="1">
      <c r="A6435" s="55">
        <v>102571734</v>
      </c>
      <c r="B6435" s="1" t="s">
        <v>33</v>
      </c>
      <c r="C6435" t="s">
        <v>32</v>
      </c>
      <c r="D6435" s="1" t="s">
        <v>11</v>
      </c>
      <c r="E6435" t="s">
        <v>12</v>
      </c>
      <c r="F6435" s="4" t="s">
        <v>29</v>
      </c>
      <c r="G6435" s="3">
        <v>5.1166590000000003</v>
      </c>
      <c r="H6435" s="8">
        <v>0.49870150068690711</v>
      </c>
      <c r="I6435" s="26" t="str">
        <f>INDEX('Data Tab2'!$C:$C,MATCH('Data Tab1'!A6435,'Data Tab2'!$A:$A,0))</f>
        <v>BHX5</v>
      </c>
    </row>
    <row r="6436" spans="1:9" hidden="1">
      <c r="A6436" s="55">
        <v>102571734</v>
      </c>
      <c r="B6436" s="1" t="s">
        <v>33</v>
      </c>
      <c r="C6436" t="s">
        <v>32</v>
      </c>
      <c r="D6436" s="1" t="s">
        <v>11</v>
      </c>
      <c r="E6436" t="s">
        <v>12</v>
      </c>
      <c r="F6436" s="4" t="s">
        <v>16</v>
      </c>
      <c r="G6436" s="3">
        <v>9.7424920000000004</v>
      </c>
      <c r="H6436" s="8">
        <v>0.27145245646167271</v>
      </c>
      <c r="I6436" s="26" t="str">
        <f>INDEX('Data Tab2'!$C:$C,MATCH('Data Tab1'!A6436,'Data Tab2'!$A:$A,0))</f>
        <v>BHX5</v>
      </c>
    </row>
    <row r="6437" spans="1:9" hidden="1">
      <c r="A6437" s="55">
        <v>102571734</v>
      </c>
      <c r="B6437" s="1" t="s">
        <v>33</v>
      </c>
      <c r="C6437" t="s">
        <v>32</v>
      </c>
      <c r="D6437" s="1" t="s">
        <v>17</v>
      </c>
      <c r="E6437" t="s">
        <v>18</v>
      </c>
      <c r="F6437" s="4" t="s">
        <v>19</v>
      </c>
      <c r="G6437" s="3">
        <v>4.9999929999999999</v>
      </c>
      <c r="H6437" s="8">
        <v>0.48576656332506785</v>
      </c>
      <c r="I6437" s="26" t="str">
        <f>INDEX('Data Tab2'!$C:$C,MATCH('Data Tab1'!A6437,'Data Tab2'!$A:$A,0))</f>
        <v>BHX5</v>
      </c>
    </row>
    <row r="6438" spans="1:9" hidden="1">
      <c r="A6438" s="55">
        <v>102571734</v>
      </c>
      <c r="B6438" s="1" t="s">
        <v>33</v>
      </c>
      <c r="C6438" t="s">
        <v>32</v>
      </c>
      <c r="D6438" s="1" t="s">
        <v>17</v>
      </c>
      <c r="E6438" t="s">
        <v>18</v>
      </c>
      <c r="F6438" s="4" t="s">
        <v>20</v>
      </c>
      <c r="G6438" s="3">
        <v>3.2899910000000001</v>
      </c>
      <c r="H6438" s="8">
        <v>0.42912160338920358</v>
      </c>
      <c r="I6438" s="26" t="str">
        <f>INDEX('Data Tab2'!$C:$C,MATCH('Data Tab1'!A6438,'Data Tab2'!$A:$A,0))</f>
        <v>BHX5</v>
      </c>
    </row>
    <row r="6439" spans="1:9" hidden="1">
      <c r="A6439" s="55">
        <v>102571734</v>
      </c>
      <c r="B6439" s="1" t="s">
        <v>33</v>
      </c>
      <c r="C6439" t="s">
        <v>32</v>
      </c>
      <c r="D6439" s="1" t="s">
        <v>17</v>
      </c>
      <c r="E6439" t="s">
        <v>18</v>
      </c>
      <c r="F6439" s="4" t="s">
        <v>21</v>
      </c>
      <c r="G6439" s="3">
        <v>5.0227709999999997</v>
      </c>
      <c r="H6439" s="8">
        <v>0.84552235052848745</v>
      </c>
      <c r="I6439" s="26" t="str">
        <f>INDEX('Data Tab2'!$C:$C,MATCH('Data Tab1'!A6439,'Data Tab2'!$A:$A,0))</f>
        <v>BHX5</v>
      </c>
    </row>
    <row r="6440" spans="1:9" hidden="1">
      <c r="A6440" s="55">
        <v>102571734</v>
      </c>
      <c r="B6440" s="1" t="s">
        <v>33</v>
      </c>
      <c r="C6440" t="s">
        <v>32</v>
      </c>
      <c r="D6440" s="1" t="s">
        <v>17</v>
      </c>
      <c r="E6440" t="s">
        <v>18</v>
      </c>
      <c r="F6440" s="4" t="s">
        <v>22</v>
      </c>
      <c r="G6440" s="3">
        <v>9.0516649999999998</v>
      </c>
      <c r="H6440" s="8">
        <v>0.65962881832607601</v>
      </c>
      <c r="I6440" s="26" t="str">
        <f>INDEX('Data Tab2'!$C:$C,MATCH('Data Tab1'!A6440,'Data Tab2'!$A:$A,0))</f>
        <v>BHX5</v>
      </c>
    </row>
    <row r="6441" spans="1:9" hidden="1">
      <c r="A6441" s="56">
        <v>102571734</v>
      </c>
      <c r="B6441" s="1" t="s">
        <v>33</v>
      </c>
      <c r="C6441" t="s">
        <v>32</v>
      </c>
      <c r="D6441" s="1" t="s">
        <v>17</v>
      </c>
      <c r="E6441" t="s">
        <v>23</v>
      </c>
      <c r="F6441" s="4" t="s">
        <v>24</v>
      </c>
      <c r="G6441" s="3">
        <v>4.779998</v>
      </c>
      <c r="H6441" s="8">
        <v>0.81424996511346337</v>
      </c>
      <c r="I6441" s="26" t="str">
        <f>INDEX('Data Tab2'!$C:$C,MATCH('Data Tab1'!A6441,'Data Tab2'!$A:$A,0))</f>
        <v>BHX5</v>
      </c>
    </row>
    <row r="6442" spans="1:9">
      <c r="A6442" s="55">
        <v>102574041</v>
      </c>
      <c r="B6442" s="1" t="s">
        <v>9</v>
      </c>
      <c r="C6442" t="s">
        <v>31</v>
      </c>
      <c r="D6442" s="1" t="s">
        <v>11</v>
      </c>
      <c r="E6442" t="s">
        <v>12</v>
      </c>
      <c r="F6442" s="4" t="s">
        <v>14</v>
      </c>
      <c r="G6442" s="3">
        <v>3.063609</v>
      </c>
      <c r="H6442" s="8">
        <v>0.52852387475638529</v>
      </c>
      <c r="I6442" s="26" t="str">
        <f>INDEX('Data Tab2'!$C:$C,MATCH('Data Tab1'!A6442,'Data Tab2'!$A:$A,0))</f>
        <v>BRS1</v>
      </c>
    </row>
    <row r="6443" spans="1:9" hidden="1">
      <c r="A6443" s="55">
        <v>102574041</v>
      </c>
      <c r="B6443" s="1" t="s">
        <v>9</v>
      </c>
      <c r="C6443" t="s">
        <v>31</v>
      </c>
      <c r="D6443" s="1" t="s">
        <v>11</v>
      </c>
      <c r="E6443" t="s">
        <v>12</v>
      </c>
      <c r="F6443" s="4" t="s">
        <v>15</v>
      </c>
      <c r="G6443" s="3">
        <v>5.9999960000000003</v>
      </c>
      <c r="H6443" s="8">
        <v>0.90011473696259969</v>
      </c>
      <c r="I6443" s="26" t="str">
        <f>INDEX('Data Tab2'!$C:$C,MATCH('Data Tab1'!A6443,'Data Tab2'!$A:$A,0))</f>
        <v>BRS1</v>
      </c>
    </row>
    <row r="6444" spans="1:9" hidden="1">
      <c r="A6444" s="55">
        <v>102574041</v>
      </c>
      <c r="B6444" s="1" t="s">
        <v>9</v>
      </c>
      <c r="C6444" t="s">
        <v>31</v>
      </c>
      <c r="D6444" s="1" t="s">
        <v>17</v>
      </c>
      <c r="E6444" t="s">
        <v>18</v>
      </c>
      <c r="F6444" s="4" t="s">
        <v>20</v>
      </c>
      <c r="G6444" s="3">
        <v>1.050832</v>
      </c>
      <c r="H6444" s="8">
        <v>0.15770089752491634</v>
      </c>
      <c r="I6444" s="26" t="str">
        <f>INDEX('Data Tab2'!$C:$C,MATCH('Data Tab1'!A6444,'Data Tab2'!$A:$A,0))</f>
        <v>BRS1</v>
      </c>
    </row>
    <row r="6445" spans="1:9" hidden="1">
      <c r="A6445" s="55">
        <v>102574041</v>
      </c>
      <c r="B6445" s="1" t="s">
        <v>9</v>
      </c>
      <c r="C6445" t="s">
        <v>31</v>
      </c>
      <c r="D6445" s="1" t="s">
        <v>17</v>
      </c>
      <c r="E6445" t="s">
        <v>18</v>
      </c>
      <c r="F6445" s="4" t="s">
        <v>21</v>
      </c>
      <c r="G6445" s="3">
        <v>4.41472</v>
      </c>
      <c r="H6445" s="8">
        <v>0.51806833399753049</v>
      </c>
      <c r="I6445" s="26" t="str">
        <f>INDEX('Data Tab2'!$C:$C,MATCH('Data Tab1'!A6445,'Data Tab2'!$A:$A,0))</f>
        <v>BRS1</v>
      </c>
    </row>
    <row r="6446" spans="1:9" hidden="1">
      <c r="A6446" s="55">
        <v>102574041</v>
      </c>
      <c r="B6446" s="1" t="s">
        <v>9</v>
      </c>
      <c r="C6446" t="s">
        <v>32</v>
      </c>
      <c r="D6446" s="1" t="s">
        <v>11</v>
      </c>
      <c r="E6446" t="s">
        <v>12</v>
      </c>
      <c r="F6446" s="4" t="s">
        <v>14</v>
      </c>
      <c r="G6446" s="3">
        <v>1.636382</v>
      </c>
      <c r="H6446" s="8">
        <v>0.62308114517958879</v>
      </c>
      <c r="I6446" s="26" t="str">
        <f>INDEX('Data Tab2'!$C:$C,MATCH('Data Tab1'!A6446,'Data Tab2'!$A:$A,0))</f>
        <v>BRS1</v>
      </c>
    </row>
    <row r="6447" spans="1:9" hidden="1">
      <c r="A6447" s="55">
        <v>102574041</v>
      </c>
      <c r="B6447" s="1" t="s">
        <v>9</v>
      </c>
      <c r="C6447" t="s">
        <v>32</v>
      </c>
      <c r="D6447" s="1" t="s">
        <v>11</v>
      </c>
      <c r="E6447" t="s">
        <v>12</v>
      </c>
      <c r="F6447" s="4" t="s">
        <v>28</v>
      </c>
      <c r="G6447" s="3">
        <v>4.0022159999999998</v>
      </c>
      <c r="H6447" s="8">
        <v>9.7705741930383949E-3</v>
      </c>
      <c r="I6447" s="26" t="str">
        <f>INDEX('Data Tab2'!$C:$C,MATCH('Data Tab1'!A6447,'Data Tab2'!$A:$A,0))</f>
        <v>BRS1</v>
      </c>
    </row>
    <row r="6448" spans="1:9" hidden="1">
      <c r="A6448" s="55">
        <v>102574041</v>
      </c>
      <c r="B6448" s="1" t="s">
        <v>9</v>
      </c>
      <c r="C6448" t="s">
        <v>32</v>
      </c>
      <c r="D6448" s="1" t="s">
        <v>11</v>
      </c>
      <c r="E6448" t="s">
        <v>12</v>
      </c>
      <c r="F6448" s="4" t="s">
        <v>29</v>
      </c>
      <c r="G6448" s="3">
        <v>4.2786049999999998</v>
      </c>
      <c r="H6448" s="8">
        <v>0.77471231841306099</v>
      </c>
      <c r="I6448" s="26" t="str">
        <f>INDEX('Data Tab2'!$C:$C,MATCH('Data Tab1'!A6448,'Data Tab2'!$A:$A,0))</f>
        <v>BRS1</v>
      </c>
    </row>
    <row r="6449" spans="1:9" hidden="1">
      <c r="A6449" s="55">
        <v>102574041</v>
      </c>
      <c r="B6449" s="1" t="s">
        <v>9</v>
      </c>
      <c r="C6449" t="s">
        <v>32</v>
      </c>
      <c r="D6449" s="1" t="s">
        <v>17</v>
      </c>
      <c r="E6449" t="s">
        <v>18</v>
      </c>
      <c r="F6449" s="4" t="s">
        <v>36</v>
      </c>
      <c r="G6449" s="3">
        <v>4.9999919999999998</v>
      </c>
      <c r="H6449" s="8">
        <v>0.89808258959312104</v>
      </c>
      <c r="I6449" s="26" t="str">
        <f>INDEX('Data Tab2'!$C:$C,MATCH('Data Tab1'!A6449,'Data Tab2'!$A:$A,0))</f>
        <v>BRS1</v>
      </c>
    </row>
    <row r="6450" spans="1:9" hidden="1">
      <c r="A6450" s="55">
        <v>102574041</v>
      </c>
      <c r="B6450" s="1" t="s">
        <v>9</v>
      </c>
      <c r="C6450" t="s">
        <v>32</v>
      </c>
      <c r="D6450" s="1" t="s">
        <v>17</v>
      </c>
      <c r="E6450" t="s">
        <v>18</v>
      </c>
      <c r="F6450" s="4" t="s">
        <v>38</v>
      </c>
      <c r="G6450" s="3">
        <v>9.9999920000000007</v>
      </c>
      <c r="H6450" s="8">
        <v>0.44811479351305339</v>
      </c>
      <c r="I6450" s="26" t="str">
        <f>INDEX('Data Tab2'!$C:$C,MATCH('Data Tab1'!A6450,'Data Tab2'!$A:$A,0))</f>
        <v>BRS1</v>
      </c>
    </row>
    <row r="6451" spans="1:9" hidden="1">
      <c r="A6451" s="55">
        <v>102574041</v>
      </c>
      <c r="B6451" s="1" t="s">
        <v>9</v>
      </c>
      <c r="C6451" t="s">
        <v>32</v>
      </c>
      <c r="D6451" s="1" t="s">
        <v>17</v>
      </c>
      <c r="E6451" t="s">
        <v>18</v>
      </c>
      <c r="F6451" s="4" t="s">
        <v>19</v>
      </c>
      <c r="G6451" s="3">
        <v>9.9999909999999996</v>
      </c>
      <c r="H6451" s="8">
        <v>0.71480855191503923</v>
      </c>
      <c r="I6451" s="26" t="str">
        <f>INDEX('Data Tab2'!$C:$C,MATCH('Data Tab1'!A6451,'Data Tab2'!$A:$A,0))</f>
        <v>BRS1</v>
      </c>
    </row>
    <row r="6452" spans="1:9" hidden="1">
      <c r="A6452" s="55">
        <v>102574041</v>
      </c>
      <c r="B6452" s="1" t="s">
        <v>9</v>
      </c>
      <c r="C6452" t="s">
        <v>27</v>
      </c>
      <c r="D6452" s="1" t="s">
        <v>11</v>
      </c>
      <c r="E6452" t="s">
        <v>12</v>
      </c>
      <c r="F6452" s="4" t="s">
        <v>28</v>
      </c>
      <c r="G6452" s="3">
        <v>2.4752740000000002</v>
      </c>
      <c r="H6452" s="8">
        <v>0.95493431201441681</v>
      </c>
      <c r="I6452" s="26" t="str">
        <f>INDEX('Data Tab2'!$C:$C,MATCH('Data Tab1'!A6452,'Data Tab2'!$A:$A,0))</f>
        <v>BRS1</v>
      </c>
    </row>
    <row r="6453" spans="1:9" hidden="1">
      <c r="A6453" s="55">
        <v>102574041</v>
      </c>
      <c r="B6453" s="1" t="s">
        <v>9</v>
      </c>
      <c r="C6453" t="s">
        <v>27</v>
      </c>
      <c r="D6453" s="1" t="s">
        <v>11</v>
      </c>
      <c r="E6453" t="s">
        <v>12</v>
      </c>
      <c r="F6453" s="4" t="s">
        <v>29</v>
      </c>
      <c r="G6453" s="3">
        <v>1.7183299999999999</v>
      </c>
      <c r="H6453" s="8">
        <v>0.88868787272155148</v>
      </c>
      <c r="I6453" s="26" t="str">
        <f>INDEX('Data Tab2'!$C:$C,MATCH('Data Tab1'!A6453,'Data Tab2'!$A:$A,0))</f>
        <v>BRS1</v>
      </c>
    </row>
    <row r="6454" spans="1:9" hidden="1">
      <c r="A6454" s="55">
        <v>102574041</v>
      </c>
      <c r="B6454" s="1" t="s">
        <v>33</v>
      </c>
      <c r="C6454" t="s">
        <v>32</v>
      </c>
      <c r="D6454" s="1" t="s">
        <v>17</v>
      </c>
      <c r="E6454" t="s">
        <v>18</v>
      </c>
      <c r="F6454" s="4" t="s">
        <v>20</v>
      </c>
      <c r="G6454" s="3">
        <v>8.9491599999999991</v>
      </c>
      <c r="H6454" s="8">
        <v>0.82525357316053272</v>
      </c>
      <c r="I6454" s="26" t="str">
        <f>INDEX('Data Tab2'!$C:$C,MATCH('Data Tab1'!A6454,'Data Tab2'!$A:$A,0))</f>
        <v>BRS1</v>
      </c>
    </row>
    <row r="6455" spans="1:9" hidden="1">
      <c r="A6455" s="56">
        <v>102574041</v>
      </c>
      <c r="B6455" s="1" t="s">
        <v>33</v>
      </c>
      <c r="C6455" t="s">
        <v>32</v>
      </c>
      <c r="D6455" s="1" t="s">
        <v>17</v>
      </c>
      <c r="E6455" t="s">
        <v>23</v>
      </c>
      <c r="F6455" s="4" t="s">
        <v>25</v>
      </c>
      <c r="G6455" s="3">
        <v>4.9999919999999998</v>
      </c>
      <c r="H6455" s="8">
        <v>2.9172126706061841E-2</v>
      </c>
      <c r="I6455" s="26" t="str">
        <f>INDEX('Data Tab2'!$C:$C,MATCH('Data Tab1'!A6455,'Data Tab2'!$A:$A,0))</f>
        <v>BRS1</v>
      </c>
    </row>
    <row r="6456" spans="1:9">
      <c r="A6456" s="55">
        <v>102574065</v>
      </c>
      <c r="B6456" s="1" t="s">
        <v>9</v>
      </c>
      <c r="C6456" t="s">
        <v>40</v>
      </c>
      <c r="D6456" s="1" t="s">
        <v>11</v>
      </c>
      <c r="E6456" t="s">
        <v>12</v>
      </c>
      <c r="F6456" s="4" t="s">
        <v>15</v>
      </c>
      <c r="G6456" s="3">
        <v>0.725275</v>
      </c>
      <c r="H6456" s="8">
        <v>0.97050047752082502</v>
      </c>
      <c r="I6456" s="26" t="str">
        <f>INDEX('Data Tab2'!$C:$C,MATCH('Data Tab1'!A6456,'Data Tab2'!$A:$A,0))</f>
        <v>BTS2</v>
      </c>
    </row>
    <row r="6457" spans="1:9" hidden="1">
      <c r="A6457" s="55">
        <v>102574065</v>
      </c>
      <c r="B6457" s="1" t="s">
        <v>9</v>
      </c>
      <c r="C6457" t="s">
        <v>40</v>
      </c>
      <c r="D6457" s="1" t="s">
        <v>11</v>
      </c>
      <c r="E6457" t="s">
        <v>12</v>
      </c>
      <c r="F6457" s="4" t="s">
        <v>28</v>
      </c>
      <c r="G6457" s="3">
        <v>0.61805299999999996</v>
      </c>
      <c r="H6457" s="8">
        <v>0.96997765597815866</v>
      </c>
      <c r="I6457" s="26" t="str">
        <f>INDEX('Data Tab2'!$C:$C,MATCH('Data Tab1'!A6457,'Data Tab2'!$A:$A,0))</f>
        <v>BTS2</v>
      </c>
    </row>
    <row r="6458" spans="1:9" hidden="1">
      <c r="A6458" s="55">
        <v>102574065</v>
      </c>
      <c r="B6458" s="1" t="s">
        <v>9</v>
      </c>
      <c r="C6458" t="s">
        <v>40</v>
      </c>
      <c r="D6458" s="1" t="s">
        <v>11</v>
      </c>
      <c r="E6458" t="s">
        <v>12</v>
      </c>
      <c r="F6458" s="4" t="s">
        <v>29</v>
      </c>
      <c r="G6458" s="3">
        <v>1.411386</v>
      </c>
      <c r="H6458" s="8">
        <v>0.12582819711435633</v>
      </c>
      <c r="I6458" s="26" t="str">
        <f>INDEX('Data Tab2'!$C:$C,MATCH('Data Tab1'!A6458,'Data Tab2'!$A:$A,0))</f>
        <v>BTS2</v>
      </c>
    </row>
    <row r="6459" spans="1:9" hidden="1">
      <c r="A6459" s="55">
        <v>102574065</v>
      </c>
      <c r="B6459" s="1" t="s">
        <v>9</v>
      </c>
      <c r="C6459" t="s">
        <v>40</v>
      </c>
      <c r="D6459" s="1" t="s">
        <v>17</v>
      </c>
      <c r="E6459" t="s">
        <v>18</v>
      </c>
      <c r="F6459" s="4" t="s">
        <v>19</v>
      </c>
      <c r="G6459" s="3">
        <v>3.6677740000000001</v>
      </c>
      <c r="H6459" s="8">
        <v>0.62345116818265489</v>
      </c>
      <c r="I6459" s="26" t="str">
        <f>INDEX('Data Tab2'!$C:$C,MATCH('Data Tab1'!A6459,'Data Tab2'!$A:$A,0))</f>
        <v>BTS2</v>
      </c>
    </row>
    <row r="6460" spans="1:9" hidden="1">
      <c r="A6460" s="55">
        <v>102574065</v>
      </c>
      <c r="B6460" s="1" t="s">
        <v>9</v>
      </c>
      <c r="C6460" t="s">
        <v>40</v>
      </c>
      <c r="D6460" s="1" t="s">
        <v>17</v>
      </c>
      <c r="E6460" t="s">
        <v>18</v>
      </c>
      <c r="F6460" s="4" t="s">
        <v>20</v>
      </c>
      <c r="G6460" s="3">
        <v>1.8997200000000001</v>
      </c>
      <c r="H6460" s="8">
        <v>0.81073333126425851</v>
      </c>
      <c r="I6460" s="26" t="str">
        <f>INDEX('Data Tab2'!$C:$C,MATCH('Data Tab1'!A6460,'Data Tab2'!$A:$A,0))</f>
        <v>BTS2</v>
      </c>
    </row>
    <row r="6461" spans="1:9" hidden="1">
      <c r="A6461" s="55">
        <v>102574065</v>
      </c>
      <c r="B6461" s="1" t="s">
        <v>33</v>
      </c>
      <c r="C6461" t="s">
        <v>26</v>
      </c>
      <c r="D6461" s="1" t="s">
        <v>11</v>
      </c>
      <c r="E6461" t="s">
        <v>12</v>
      </c>
      <c r="F6461" s="4" t="s">
        <v>15</v>
      </c>
      <c r="G6461" s="3">
        <v>0.822496</v>
      </c>
      <c r="H6461" s="8">
        <v>0.91824382907473867</v>
      </c>
      <c r="I6461" s="26" t="str">
        <f>INDEX('Data Tab2'!$C:$C,MATCH('Data Tab1'!A6461,'Data Tab2'!$A:$A,0))</f>
        <v>BTS2</v>
      </c>
    </row>
    <row r="6462" spans="1:9" hidden="1">
      <c r="A6462" s="55">
        <v>102574065</v>
      </c>
      <c r="B6462" s="1" t="s">
        <v>33</v>
      </c>
      <c r="C6462" t="s">
        <v>26</v>
      </c>
      <c r="D6462" s="1" t="s">
        <v>11</v>
      </c>
      <c r="E6462" t="s">
        <v>12</v>
      </c>
      <c r="F6462" s="4" t="s">
        <v>28</v>
      </c>
      <c r="G6462" s="3">
        <v>2.3054000000000002E-2</v>
      </c>
      <c r="H6462" s="8">
        <v>0.49511679964159705</v>
      </c>
      <c r="I6462" s="26" t="str">
        <f>INDEX('Data Tab2'!$C:$C,MATCH('Data Tab1'!A6462,'Data Tab2'!$A:$A,0))</f>
        <v>BTS2</v>
      </c>
    </row>
    <row r="6463" spans="1:9" hidden="1">
      <c r="A6463" s="55">
        <v>102574065</v>
      </c>
      <c r="B6463" s="1" t="s">
        <v>33</v>
      </c>
      <c r="C6463" t="s">
        <v>26</v>
      </c>
      <c r="D6463" s="1" t="s">
        <v>17</v>
      </c>
      <c r="E6463" t="s">
        <v>18</v>
      </c>
      <c r="F6463" s="4" t="s">
        <v>36</v>
      </c>
      <c r="G6463" s="3">
        <v>4.3527760000000004</v>
      </c>
      <c r="H6463" s="8">
        <v>0.19587613719636265</v>
      </c>
      <c r="I6463" s="26" t="str">
        <f>INDEX('Data Tab2'!$C:$C,MATCH('Data Tab1'!A6463,'Data Tab2'!$A:$A,0))</f>
        <v>BTS2</v>
      </c>
    </row>
    <row r="6464" spans="1:9" hidden="1">
      <c r="A6464" s="55">
        <v>102574065</v>
      </c>
      <c r="B6464" s="1" t="s">
        <v>33</v>
      </c>
      <c r="C6464" t="s">
        <v>26</v>
      </c>
      <c r="D6464" s="1" t="s">
        <v>17</v>
      </c>
      <c r="E6464" t="s">
        <v>18</v>
      </c>
      <c r="F6464" s="4" t="s">
        <v>38</v>
      </c>
      <c r="G6464" s="3">
        <v>4.536664</v>
      </c>
      <c r="H6464" s="8">
        <v>0.10554261852730329</v>
      </c>
      <c r="I6464" s="26" t="str">
        <f>INDEX('Data Tab2'!$C:$C,MATCH('Data Tab1'!A6464,'Data Tab2'!$A:$A,0))</f>
        <v>BTS2</v>
      </c>
    </row>
    <row r="6465" spans="1:9" hidden="1">
      <c r="A6465" s="55">
        <v>102574065</v>
      </c>
      <c r="B6465" s="1" t="s">
        <v>33</v>
      </c>
      <c r="C6465" t="s">
        <v>26</v>
      </c>
      <c r="D6465" s="1" t="s">
        <v>17</v>
      </c>
      <c r="E6465" t="s">
        <v>18</v>
      </c>
      <c r="F6465" s="4" t="s">
        <v>19</v>
      </c>
      <c r="G6465" s="3">
        <v>4.8241649999999998</v>
      </c>
      <c r="H6465" s="8">
        <v>0.52477026084458667</v>
      </c>
      <c r="I6465" s="26" t="str">
        <f>INDEX('Data Tab2'!$C:$C,MATCH('Data Tab1'!A6465,'Data Tab2'!$A:$A,0))</f>
        <v>BTS2</v>
      </c>
    </row>
    <row r="6466" spans="1:9" hidden="1">
      <c r="A6466" s="56">
        <v>102574065</v>
      </c>
      <c r="B6466" s="1" t="s">
        <v>33</v>
      </c>
      <c r="C6466" t="s">
        <v>26</v>
      </c>
      <c r="D6466" s="1" t="s">
        <v>17</v>
      </c>
      <c r="E6466" t="s">
        <v>23</v>
      </c>
      <c r="F6466" s="4" t="s">
        <v>25</v>
      </c>
      <c r="G6466" s="3">
        <v>3.554999</v>
      </c>
      <c r="H6466" s="8">
        <v>0.14231125826597568</v>
      </c>
      <c r="I6466" s="26" t="str">
        <f>INDEX('Data Tab2'!$C:$C,MATCH('Data Tab1'!A6466,'Data Tab2'!$A:$A,0))</f>
        <v>BTS2</v>
      </c>
    </row>
    <row r="6467" spans="1:9">
      <c r="A6467" s="55">
        <v>102579085</v>
      </c>
      <c r="B6467" s="1" t="s">
        <v>9</v>
      </c>
      <c r="C6467" t="s">
        <v>40</v>
      </c>
      <c r="D6467" s="1" t="s">
        <v>11</v>
      </c>
      <c r="E6467" t="s">
        <v>12</v>
      </c>
      <c r="F6467" s="4" t="s">
        <v>15</v>
      </c>
      <c r="G6467" s="3">
        <v>2.333053</v>
      </c>
      <c r="H6467" s="8">
        <v>0.73941827845481389</v>
      </c>
      <c r="I6467" s="26" t="str">
        <f>INDEX('Data Tab2'!$C:$C,MATCH('Data Tab1'!A6467,'Data Tab2'!$A:$A,0))</f>
        <v>BVA1</v>
      </c>
    </row>
    <row r="6468" spans="1:9" hidden="1">
      <c r="A6468" s="55">
        <v>102579085</v>
      </c>
      <c r="B6468" s="1" t="s">
        <v>9</v>
      </c>
      <c r="C6468" t="s">
        <v>40</v>
      </c>
      <c r="D6468" s="1" t="s">
        <v>11</v>
      </c>
      <c r="E6468" t="s">
        <v>12</v>
      </c>
      <c r="F6468" s="4" t="s">
        <v>28</v>
      </c>
      <c r="G6468" s="3">
        <v>9.9958290000000005</v>
      </c>
      <c r="H6468" s="8">
        <v>5.4906881636613947E-2</v>
      </c>
      <c r="I6468" s="26" t="str">
        <f>INDEX('Data Tab2'!$C:$C,MATCH('Data Tab1'!A6468,'Data Tab2'!$A:$A,0))</f>
        <v>BVA1</v>
      </c>
    </row>
    <row r="6469" spans="1:9" hidden="1">
      <c r="A6469" s="55">
        <v>102579085</v>
      </c>
      <c r="B6469" s="1" t="s">
        <v>9</v>
      </c>
      <c r="C6469" t="s">
        <v>40</v>
      </c>
      <c r="D6469" s="1" t="s">
        <v>11</v>
      </c>
      <c r="E6469" t="s">
        <v>12</v>
      </c>
      <c r="F6469" s="4" t="s">
        <v>29</v>
      </c>
      <c r="G6469" s="3">
        <v>9.9944380000000006</v>
      </c>
      <c r="H6469" s="8">
        <v>0.61057433960584728</v>
      </c>
      <c r="I6469" s="26" t="str">
        <f>INDEX('Data Tab2'!$C:$C,MATCH('Data Tab1'!A6469,'Data Tab2'!$A:$A,0))</f>
        <v>BVA1</v>
      </c>
    </row>
    <row r="6470" spans="1:9" hidden="1">
      <c r="A6470" s="55">
        <v>102579085</v>
      </c>
      <c r="B6470" s="1" t="s">
        <v>9</v>
      </c>
      <c r="C6470" t="s">
        <v>40</v>
      </c>
      <c r="D6470" s="1" t="s">
        <v>11</v>
      </c>
      <c r="E6470" t="s">
        <v>12</v>
      </c>
      <c r="F6470" s="4" t="s">
        <v>16</v>
      </c>
      <c r="G6470" s="3">
        <v>4.1280510000000001</v>
      </c>
      <c r="H6470" s="8">
        <v>4.4721231676281392E-2</v>
      </c>
      <c r="I6470" s="26" t="str">
        <f>INDEX('Data Tab2'!$C:$C,MATCH('Data Tab1'!A6470,'Data Tab2'!$A:$A,0))</f>
        <v>BVA1</v>
      </c>
    </row>
    <row r="6471" spans="1:9" hidden="1">
      <c r="A6471" s="55">
        <v>102579085</v>
      </c>
      <c r="B6471" s="1" t="s">
        <v>9</v>
      </c>
      <c r="C6471" t="s">
        <v>32</v>
      </c>
      <c r="D6471" s="1" t="s">
        <v>11</v>
      </c>
      <c r="E6471" t="s">
        <v>12</v>
      </c>
      <c r="F6471" s="4" t="s">
        <v>14</v>
      </c>
      <c r="G6471" s="3">
        <v>4.2236019999999996</v>
      </c>
      <c r="H6471" s="8">
        <v>0.33907805686278958</v>
      </c>
      <c r="I6471" s="26" t="str">
        <f>INDEX('Data Tab2'!$C:$C,MATCH('Data Tab1'!A6471,'Data Tab2'!$A:$A,0))</f>
        <v>BVA1</v>
      </c>
    </row>
    <row r="6472" spans="1:9" hidden="1">
      <c r="A6472" s="55">
        <v>102579085</v>
      </c>
      <c r="B6472" s="1" t="s">
        <v>9</v>
      </c>
      <c r="C6472" t="s">
        <v>32</v>
      </c>
      <c r="D6472" s="1" t="s">
        <v>11</v>
      </c>
      <c r="E6472" t="s">
        <v>12</v>
      </c>
      <c r="F6472" s="4" t="s">
        <v>15</v>
      </c>
      <c r="G6472" s="3">
        <v>2.6369379999999998</v>
      </c>
      <c r="H6472" s="8">
        <v>0.89466555886727694</v>
      </c>
      <c r="I6472" s="26" t="str">
        <f>INDEX('Data Tab2'!$C:$C,MATCH('Data Tab1'!A6472,'Data Tab2'!$A:$A,0))</f>
        <v>BVA1</v>
      </c>
    </row>
    <row r="6473" spans="1:9" hidden="1">
      <c r="A6473" s="55">
        <v>102579085</v>
      </c>
      <c r="B6473" s="1" t="s">
        <v>9</v>
      </c>
      <c r="C6473" t="s">
        <v>32</v>
      </c>
      <c r="D6473" s="1" t="s">
        <v>17</v>
      </c>
      <c r="E6473" t="s">
        <v>18</v>
      </c>
      <c r="F6473" s="4" t="s">
        <v>36</v>
      </c>
      <c r="G6473" s="3">
        <v>4.5166599999999999</v>
      </c>
      <c r="H6473" s="8">
        <v>0.3354342527431402</v>
      </c>
      <c r="I6473" s="26" t="str">
        <f>INDEX('Data Tab2'!$C:$C,MATCH('Data Tab1'!A6473,'Data Tab2'!$A:$A,0))</f>
        <v>BVA1</v>
      </c>
    </row>
    <row r="6474" spans="1:9" hidden="1">
      <c r="A6474" s="55">
        <v>102579085</v>
      </c>
      <c r="B6474" s="1" t="s">
        <v>9</v>
      </c>
      <c r="C6474" t="s">
        <v>32</v>
      </c>
      <c r="D6474" s="1" t="s">
        <v>17</v>
      </c>
      <c r="E6474" t="s">
        <v>18</v>
      </c>
      <c r="F6474" s="4" t="s">
        <v>38</v>
      </c>
      <c r="G6474" s="3">
        <v>9.6230469999999997</v>
      </c>
      <c r="H6474" s="8">
        <v>0.35952671776246703</v>
      </c>
      <c r="I6474" s="26" t="str">
        <f>INDEX('Data Tab2'!$C:$C,MATCH('Data Tab1'!A6474,'Data Tab2'!$A:$A,0))</f>
        <v>BVA1</v>
      </c>
    </row>
    <row r="6475" spans="1:9" hidden="1">
      <c r="A6475" s="55">
        <v>102579085</v>
      </c>
      <c r="B6475" s="1" t="s">
        <v>9</v>
      </c>
      <c r="C6475" t="s">
        <v>32</v>
      </c>
      <c r="D6475" s="1" t="s">
        <v>17</v>
      </c>
      <c r="E6475" t="s">
        <v>18</v>
      </c>
      <c r="F6475" s="4" t="s">
        <v>19</v>
      </c>
      <c r="G6475" s="3">
        <v>5.4999929999999999</v>
      </c>
      <c r="H6475" s="8">
        <v>0.91733249913820014</v>
      </c>
      <c r="I6475" s="26" t="str">
        <f>INDEX('Data Tab2'!$C:$C,MATCH('Data Tab1'!A6475,'Data Tab2'!$A:$A,0))</f>
        <v>BVA1</v>
      </c>
    </row>
    <row r="6476" spans="1:9" hidden="1">
      <c r="A6476" s="55">
        <v>102579085</v>
      </c>
      <c r="B6476" s="1" t="s">
        <v>9</v>
      </c>
      <c r="C6476" t="s">
        <v>32</v>
      </c>
      <c r="D6476" s="1" t="s">
        <v>17</v>
      </c>
      <c r="E6476" t="s">
        <v>18</v>
      </c>
      <c r="F6476" s="4" t="s">
        <v>20</v>
      </c>
      <c r="G6476" s="3">
        <v>4.728326</v>
      </c>
      <c r="H6476" s="8">
        <v>0.60561053697879286</v>
      </c>
      <c r="I6476" s="26" t="str">
        <f>INDEX('Data Tab2'!$C:$C,MATCH('Data Tab1'!A6476,'Data Tab2'!$A:$A,0))</f>
        <v>BVA1</v>
      </c>
    </row>
    <row r="6477" spans="1:9" hidden="1">
      <c r="A6477" s="55">
        <v>102579085</v>
      </c>
      <c r="B6477" s="1" t="s">
        <v>9</v>
      </c>
      <c r="C6477" t="s">
        <v>27</v>
      </c>
      <c r="D6477" s="1" t="s">
        <v>11</v>
      </c>
      <c r="E6477" t="s">
        <v>12</v>
      </c>
      <c r="F6477" s="4" t="s">
        <v>15</v>
      </c>
      <c r="G6477" s="3">
        <v>2.2424970000000002</v>
      </c>
      <c r="H6477" s="8">
        <v>0.20556873891148375</v>
      </c>
      <c r="I6477" s="26" t="str">
        <f>INDEX('Data Tab2'!$C:$C,MATCH('Data Tab1'!A6477,'Data Tab2'!$A:$A,0))</f>
        <v>BVA1</v>
      </c>
    </row>
    <row r="6478" spans="1:9" hidden="1">
      <c r="A6478" s="55">
        <v>102579085</v>
      </c>
      <c r="B6478" s="1" t="s">
        <v>9</v>
      </c>
      <c r="C6478" t="s">
        <v>27</v>
      </c>
      <c r="D6478" s="1" t="s">
        <v>17</v>
      </c>
      <c r="E6478" t="s">
        <v>18</v>
      </c>
      <c r="F6478" s="4" t="s">
        <v>38</v>
      </c>
      <c r="G6478" s="3">
        <v>0.35971999999999998</v>
      </c>
      <c r="H6478" s="8">
        <v>0.27354262397581341</v>
      </c>
      <c r="I6478" s="26" t="str">
        <f>INDEX('Data Tab2'!$C:$C,MATCH('Data Tab1'!A6478,'Data Tab2'!$A:$A,0))</f>
        <v>BVA1</v>
      </c>
    </row>
    <row r="6479" spans="1:9" hidden="1">
      <c r="A6479" s="55">
        <v>102579085</v>
      </c>
      <c r="B6479" s="1" t="s">
        <v>9</v>
      </c>
      <c r="C6479" t="s">
        <v>27</v>
      </c>
      <c r="D6479" s="1" t="s">
        <v>17</v>
      </c>
      <c r="E6479" t="s">
        <v>18</v>
      </c>
      <c r="F6479" s="4" t="s">
        <v>19</v>
      </c>
      <c r="G6479" s="3">
        <v>4.9933310000000004</v>
      </c>
      <c r="H6479" s="8">
        <v>0.39443225978187058</v>
      </c>
      <c r="I6479" s="26" t="str">
        <f>INDEX('Data Tab2'!$C:$C,MATCH('Data Tab1'!A6479,'Data Tab2'!$A:$A,0))</f>
        <v>BVA1</v>
      </c>
    </row>
    <row r="6480" spans="1:9" hidden="1">
      <c r="A6480" s="55">
        <v>102579085</v>
      </c>
      <c r="B6480" s="1" t="s">
        <v>9</v>
      </c>
      <c r="C6480" t="s">
        <v>27</v>
      </c>
      <c r="D6480" s="1" t="s">
        <v>17</v>
      </c>
      <c r="E6480" t="s">
        <v>18</v>
      </c>
      <c r="F6480" s="4" t="s">
        <v>20</v>
      </c>
      <c r="G6480" s="3">
        <v>0.48471799999999998</v>
      </c>
      <c r="H6480" s="8">
        <v>0.38248815416097615</v>
      </c>
      <c r="I6480" s="26" t="str">
        <f>INDEX('Data Tab2'!$C:$C,MATCH('Data Tab1'!A6480,'Data Tab2'!$A:$A,0))</f>
        <v>BVA1</v>
      </c>
    </row>
    <row r="6481" spans="1:9" hidden="1">
      <c r="A6481" s="55">
        <v>102579085</v>
      </c>
      <c r="B6481" s="1" t="s">
        <v>9</v>
      </c>
      <c r="C6481" t="s">
        <v>27</v>
      </c>
      <c r="D6481" s="1" t="s">
        <v>17</v>
      </c>
      <c r="E6481" t="s">
        <v>18</v>
      </c>
      <c r="F6481" s="4" t="s">
        <v>21</v>
      </c>
      <c r="G6481" s="3">
        <v>8.7691619999999997</v>
      </c>
      <c r="H6481" s="8">
        <v>0.80813492704391499</v>
      </c>
      <c r="I6481" s="26" t="str">
        <f>INDEX('Data Tab2'!$C:$C,MATCH('Data Tab1'!A6481,'Data Tab2'!$A:$A,0))</f>
        <v>BVA1</v>
      </c>
    </row>
    <row r="6482" spans="1:9" hidden="1">
      <c r="A6482" s="55">
        <v>102579085</v>
      </c>
      <c r="B6482" s="1" t="s">
        <v>9</v>
      </c>
      <c r="C6482" t="s">
        <v>27</v>
      </c>
      <c r="D6482" s="1" t="s">
        <v>17</v>
      </c>
      <c r="E6482" t="s">
        <v>18</v>
      </c>
      <c r="F6482" s="4" t="s">
        <v>22</v>
      </c>
      <c r="G6482" s="3">
        <v>5.4797180000000001</v>
      </c>
      <c r="H6482" s="8">
        <v>0.20596735923035936</v>
      </c>
      <c r="I6482" s="26" t="str">
        <f>INDEX('Data Tab2'!$C:$C,MATCH('Data Tab1'!A6482,'Data Tab2'!$A:$A,0))</f>
        <v>BVA1</v>
      </c>
    </row>
    <row r="6483" spans="1:9" hidden="1">
      <c r="A6483" s="56">
        <v>102579085</v>
      </c>
      <c r="B6483" s="1" t="s">
        <v>9</v>
      </c>
      <c r="C6483" t="s">
        <v>27</v>
      </c>
      <c r="D6483" s="1" t="s">
        <v>17</v>
      </c>
      <c r="E6483" t="s">
        <v>23</v>
      </c>
      <c r="F6483" s="4" t="s">
        <v>25</v>
      </c>
      <c r="G6483" s="3">
        <v>3.1280510000000001</v>
      </c>
      <c r="H6483" s="8">
        <v>0.56005498504334228</v>
      </c>
      <c r="I6483" s="26" t="str">
        <f>INDEX('Data Tab2'!$C:$C,MATCH('Data Tab1'!A6483,'Data Tab2'!$A:$A,0))</f>
        <v>BVA1</v>
      </c>
    </row>
    <row r="6484" spans="1:9">
      <c r="A6484" s="55">
        <v>102579091</v>
      </c>
      <c r="B6484" s="1" t="s">
        <v>9</v>
      </c>
      <c r="C6484" t="s">
        <v>27</v>
      </c>
      <c r="D6484" s="1" t="s">
        <v>17</v>
      </c>
      <c r="E6484" t="s">
        <v>18</v>
      </c>
      <c r="F6484" s="4" t="s">
        <v>36</v>
      </c>
      <c r="G6484" s="3">
        <v>6.683605</v>
      </c>
      <c r="H6484" s="8">
        <v>0.12409087964935328</v>
      </c>
      <c r="I6484" s="26" t="str">
        <f>INDEX('Data Tab2'!$C:$C,MATCH('Data Tab1'!A6484,'Data Tab2'!$A:$A,0))</f>
        <v>CGN1</v>
      </c>
    </row>
    <row r="6485" spans="1:9" hidden="1">
      <c r="A6485" s="55">
        <v>102579091</v>
      </c>
      <c r="B6485" s="1" t="s">
        <v>9</v>
      </c>
      <c r="C6485" t="s">
        <v>27</v>
      </c>
      <c r="D6485" s="1" t="s">
        <v>17</v>
      </c>
      <c r="E6485" t="s">
        <v>23</v>
      </c>
      <c r="F6485" s="4" t="s">
        <v>25</v>
      </c>
      <c r="G6485" s="3">
        <v>8.9416630000000001</v>
      </c>
      <c r="H6485" s="8">
        <v>0.82139437334525611</v>
      </c>
      <c r="I6485" s="26" t="str">
        <f>INDEX('Data Tab2'!$C:$C,MATCH('Data Tab1'!A6485,'Data Tab2'!$A:$A,0))</f>
        <v>CGN1</v>
      </c>
    </row>
    <row r="6486" spans="1:9" hidden="1">
      <c r="A6486" s="56">
        <v>102579091</v>
      </c>
      <c r="B6486" s="1" t="s">
        <v>33</v>
      </c>
      <c r="C6486" t="s">
        <v>27</v>
      </c>
      <c r="D6486" s="1" t="s">
        <v>11</v>
      </c>
      <c r="E6486" t="s">
        <v>12</v>
      </c>
      <c r="F6486" s="4" t="s">
        <v>14</v>
      </c>
      <c r="G6486" s="3">
        <v>9.6677739999999996</v>
      </c>
      <c r="H6486" s="8">
        <v>0.29619885041293126</v>
      </c>
      <c r="I6486" s="26" t="str">
        <f>INDEX('Data Tab2'!$C:$C,MATCH('Data Tab1'!A6486,'Data Tab2'!$A:$A,0))</f>
        <v>CGN1</v>
      </c>
    </row>
    <row r="6487" spans="1:9">
      <c r="A6487" s="55">
        <v>102579112</v>
      </c>
      <c r="B6487" s="1" t="s">
        <v>9</v>
      </c>
      <c r="C6487" t="s">
        <v>40</v>
      </c>
      <c r="D6487" s="1" t="s">
        <v>11</v>
      </c>
      <c r="E6487" t="s">
        <v>12</v>
      </c>
      <c r="F6487" s="4" t="s">
        <v>34</v>
      </c>
      <c r="G6487" s="3">
        <v>4.9805510000000002</v>
      </c>
      <c r="H6487" s="8">
        <v>0.34166945585186181</v>
      </c>
      <c r="I6487" s="26" t="str">
        <f>INDEX('Data Tab2'!$C:$C,MATCH('Data Tab1'!A6487,'Data Tab2'!$A:$A,0))</f>
        <v>CWL1</v>
      </c>
    </row>
    <row r="6488" spans="1:9" hidden="1">
      <c r="A6488" s="55">
        <v>102579112</v>
      </c>
      <c r="B6488" s="1" t="s">
        <v>9</v>
      </c>
      <c r="C6488" t="s">
        <v>40</v>
      </c>
      <c r="D6488" s="1" t="s">
        <v>11</v>
      </c>
      <c r="E6488" t="s">
        <v>12</v>
      </c>
      <c r="F6488" s="4" t="s">
        <v>14</v>
      </c>
      <c r="G6488" s="3">
        <v>5.0149980000000003</v>
      </c>
      <c r="H6488" s="8">
        <v>0.63460315716746218</v>
      </c>
      <c r="I6488" s="26" t="str">
        <f>INDEX('Data Tab2'!$C:$C,MATCH('Data Tab1'!A6488,'Data Tab2'!$A:$A,0))</f>
        <v>CWL1</v>
      </c>
    </row>
    <row r="6489" spans="1:9" hidden="1">
      <c r="A6489" s="55">
        <v>102579112</v>
      </c>
      <c r="B6489" s="1" t="s">
        <v>9</v>
      </c>
      <c r="C6489" t="s">
        <v>40</v>
      </c>
      <c r="D6489" s="1" t="s">
        <v>11</v>
      </c>
      <c r="E6489" t="s">
        <v>12</v>
      </c>
      <c r="F6489" s="4" t="s">
        <v>15</v>
      </c>
      <c r="G6489" s="3">
        <v>3.7066650000000001</v>
      </c>
      <c r="H6489" s="8">
        <v>0.66320984052949838</v>
      </c>
      <c r="I6489" s="26" t="str">
        <f>INDEX('Data Tab2'!$C:$C,MATCH('Data Tab1'!A6489,'Data Tab2'!$A:$A,0))</f>
        <v>CWL1</v>
      </c>
    </row>
    <row r="6490" spans="1:9" hidden="1">
      <c r="A6490" s="55">
        <v>102579112</v>
      </c>
      <c r="B6490" s="1" t="s">
        <v>9</v>
      </c>
      <c r="C6490" t="s">
        <v>40</v>
      </c>
      <c r="D6490" s="1" t="s">
        <v>17</v>
      </c>
      <c r="E6490" t="s">
        <v>18</v>
      </c>
      <c r="F6490" s="4" t="s">
        <v>38</v>
      </c>
      <c r="G6490" s="3">
        <v>5.0122179999999998</v>
      </c>
      <c r="H6490" s="8">
        <v>0.69693427029801547</v>
      </c>
      <c r="I6490" s="26" t="str">
        <f>INDEX('Data Tab2'!$C:$C,MATCH('Data Tab1'!A6490,'Data Tab2'!$A:$A,0))</f>
        <v>CWL1</v>
      </c>
    </row>
    <row r="6491" spans="1:9" hidden="1">
      <c r="A6491" s="55">
        <v>102579112</v>
      </c>
      <c r="B6491" s="1" t="s">
        <v>9</v>
      </c>
      <c r="C6491" t="s">
        <v>40</v>
      </c>
      <c r="D6491" s="1" t="s">
        <v>17</v>
      </c>
      <c r="E6491" t="s">
        <v>23</v>
      </c>
      <c r="F6491" s="4" t="s">
        <v>24</v>
      </c>
      <c r="G6491" s="3">
        <v>4.4702739999999999</v>
      </c>
      <c r="H6491" s="8">
        <v>0.24842568439430379</v>
      </c>
      <c r="I6491" s="26" t="str">
        <f>INDEX('Data Tab2'!$C:$C,MATCH('Data Tab1'!A6491,'Data Tab2'!$A:$A,0))</f>
        <v>CWL1</v>
      </c>
    </row>
    <row r="6492" spans="1:9" hidden="1">
      <c r="A6492" s="55">
        <v>102579112</v>
      </c>
      <c r="B6492" s="1" t="s">
        <v>9</v>
      </c>
      <c r="C6492" t="s">
        <v>40</v>
      </c>
      <c r="D6492" s="1" t="s">
        <v>17</v>
      </c>
      <c r="E6492" t="s">
        <v>23</v>
      </c>
      <c r="F6492" s="4" t="s">
        <v>25</v>
      </c>
      <c r="G6492" s="3">
        <v>8.1974959999999992</v>
      </c>
      <c r="H6492" s="8">
        <v>0.59247157502740899</v>
      </c>
      <c r="I6492" s="26" t="str">
        <f>INDEX('Data Tab2'!$C:$C,MATCH('Data Tab1'!A6492,'Data Tab2'!$A:$A,0))</f>
        <v>CWL1</v>
      </c>
    </row>
    <row r="6493" spans="1:9" hidden="1">
      <c r="A6493" s="55">
        <v>102579112</v>
      </c>
      <c r="B6493" s="1" t="s">
        <v>33</v>
      </c>
      <c r="C6493" t="s">
        <v>26</v>
      </c>
      <c r="D6493" s="1" t="s">
        <v>11</v>
      </c>
      <c r="E6493" t="s">
        <v>12</v>
      </c>
      <c r="F6493" s="4" t="s">
        <v>14</v>
      </c>
      <c r="G6493" s="3">
        <v>4.9988869999999999</v>
      </c>
      <c r="H6493" s="8">
        <v>0.49758432568932387</v>
      </c>
      <c r="I6493" s="26" t="str">
        <f>INDEX('Data Tab2'!$C:$C,MATCH('Data Tab1'!A6493,'Data Tab2'!$A:$A,0))</f>
        <v>CWL1</v>
      </c>
    </row>
    <row r="6494" spans="1:9" hidden="1">
      <c r="A6494" s="55">
        <v>102579112</v>
      </c>
      <c r="B6494" s="1" t="s">
        <v>33</v>
      </c>
      <c r="C6494" t="s">
        <v>26</v>
      </c>
      <c r="D6494" s="1" t="s">
        <v>11</v>
      </c>
      <c r="E6494" t="s">
        <v>12</v>
      </c>
      <c r="F6494" s="4" t="s">
        <v>15</v>
      </c>
      <c r="G6494" s="3">
        <v>4.9986090000000001</v>
      </c>
      <c r="H6494" s="8">
        <v>0.74420576121149495</v>
      </c>
      <c r="I6494" s="26" t="str">
        <f>INDEX('Data Tab2'!$C:$C,MATCH('Data Tab1'!A6494,'Data Tab2'!$A:$A,0))</f>
        <v>CWL1</v>
      </c>
    </row>
    <row r="6495" spans="1:9" hidden="1">
      <c r="A6495" s="55">
        <v>102579112</v>
      </c>
      <c r="B6495" s="1" t="s">
        <v>33</v>
      </c>
      <c r="C6495" t="s">
        <v>26</v>
      </c>
      <c r="D6495" s="1" t="s">
        <v>11</v>
      </c>
      <c r="E6495" t="s">
        <v>12</v>
      </c>
      <c r="F6495" s="4" t="s">
        <v>28</v>
      </c>
      <c r="G6495" s="3">
        <v>0.49110999999999999</v>
      </c>
      <c r="H6495" s="8">
        <v>0.49391757892727262</v>
      </c>
      <c r="I6495" s="26" t="str">
        <f>INDEX('Data Tab2'!$C:$C,MATCH('Data Tab1'!A6495,'Data Tab2'!$A:$A,0))</f>
        <v>CWL1</v>
      </c>
    </row>
    <row r="6496" spans="1:9" hidden="1">
      <c r="A6496" s="56">
        <v>102579112</v>
      </c>
      <c r="B6496" s="1" t="s">
        <v>33</v>
      </c>
      <c r="C6496" t="s">
        <v>26</v>
      </c>
      <c r="D6496" s="1" t="s">
        <v>11</v>
      </c>
      <c r="E6496" t="s">
        <v>12</v>
      </c>
      <c r="F6496" s="4" t="s">
        <v>29</v>
      </c>
      <c r="G6496" s="3">
        <v>2.5783309999999999</v>
      </c>
      <c r="H6496" s="8">
        <v>0.85834612219722628</v>
      </c>
      <c r="I6496" s="26" t="str">
        <f>INDEX('Data Tab2'!$C:$C,MATCH('Data Tab1'!A6496,'Data Tab2'!$A:$A,0))</f>
        <v>CWL1</v>
      </c>
    </row>
    <row r="6497" spans="1:9">
      <c r="A6497" s="55">
        <v>102579113</v>
      </c>
      <c r="B6497" s="1" t="s">
        <v>9</v>
      </c>
      <c r="C6497" t="s">
        <v>40</v>
      </c>
      <c r="D6497" s="1" t="s">
        <v>11</v>
      </c>
      <c r="E6497" t="s">
        <v>12</v>
      </c>
      <c r="F6497" s="4" t="s">
        <v>13</v>
      </c>
      <c r="G6497" s="3">
        <v>1.4399979999999999</v>
      </c>
      <c r="H6497" s="8">
        <v>0.5055576420066854</v>
      </c>
      <c r="I6497" s="26" t="str">
        <f>INDEX('Data Tab2'!$C:$C,MATCH('Data Tab1'!A6497,'Data Tab2'!$A:$A,0))</f>
        <v>DTM1</v>
      </c>
    </row>
    <row r="6498" spans="1:9" hidden="1">
      <c r="A6498" s="55">
        <v>102579113</v>
      </c>
      <c r="B6498" s="1" t="s">
        <v>9</v>
      </c>
      <c r="C6498" t="s">
        <v>26</v>
      </c>
      <c r="D6498" s="1" t="s">
        <v>17</v>
      </c>
      <c r="E6498" t="s">
        <v>18</v>
      </c>
      <c r="F6498" s="4" t="s">
        <v>22</v>
      </c>
      <c r="G6498" s="3">
        <v>0.46833200000000003</v>
      </c>
      <c r="H6498" s="8">
        <v>0.16666104755883138</v>
      </c>
      <c r="I6498" s="26" t="str">
        <f>INDEX('Data Tab2'!$C:$C,MATCH('Data Tab1'!A6498,'Data Tab2'!$A:$A,0))</f>
        <v>DTM1</v>
      </c>
    </row>
    <row r="6499" spans="1:9" hidden="1">
      <c r="A6499" s="56">
        <v>102579113</v>
      </c>
      <c r="B6499" s="1" t="s">
        <v>9</v>
      </c>
      <c r="C6499" t="s">
        <v>26</v>
      </c>
      <c r="D6499" s="1" t="s">
        <v>17</v>
      </c>
      <c r="E6499" t="s">
        <v>23</v>
      </c>
      <c r="F6499" s="4" t="s">
        <v>24</v>
      </c>
      <c r="G6499" s="3">
        <v>0.21499799999999999</v>
      </c>
      <c r="H6499" s="8">
        <v>1.7980467937142031E-3</v>
      </c>
      <c r="I6499" s="26" t="str">
        <f>INDEX('Data Tab2'!$C:$C,MATCH('Data Tab1'!A6499,'Data Tab2'!$A:$A,0))</f>
        <v>DTM1</v>
      </c>
    </row>
    <row r="6500" spans="1:9">
      <c r="A6500" s="55">
        <v>102579207</v>
      </c>
      <c r="B6500" s="1" t="s">
        <v>9</v>
      </c>
      <c r="C6500" t="s">
        <v>37</v>
      </c>
      <c r="D6500" s="1" t="s">
        <v>11</v>
      </c>
      <c r="E6500" t="s">
        <v>12</v>
      </c>
      <c r="F6500" s="4" t="s">
        <v>13</v>
      </c>
      <c r="G6500" s="3">
        <v>10.999162</v>
      </c>
      <c r="H6500" s="8">
        <v>0.10918027591366519</v>
      </c>
      <c r="I6500" s="26" t="str">
        <f>INDEX('Data Tab2'!$C:$C,MATCH('Data Tab1'!A6500,'Data Tab2'!$A:$A,0))</f>
        <v>DTM2</v>
      </c>
    </row>
    <row r="6501" spans="1:9" hidden="1">
      <c r="A6501" s="55">
        <v>102579207</v>
      </c>
      <c r="B6501" s="1" t="s">
        <v>9</v>
      </c>
      <c r="C6501" t="s">
        <v>37</v>
      </c>
      <c r="D6501" s="1" t="s">
        <v>11</v>
      </c>
      <c r="E6501" t="s">
        <v>12</v>
      </c>
      <c r="F6501" s="4" t="s">
        <v>14</v>
      </c>
      <c r="G6501" s="3">
        <v>10.954162</v>
      </c>
      <c r="H6501" s="8">
        <v>0.27954706848066391</v>
      </c>
      <c r="I6501" s="26" t="str">
        <f>INDEX('Data Tab2'!$C:$C,MATCH('Data Tab1'!A6501,'Data Tab2'!$A:$A,0))</f>
        <v>DTM2</v>
      </c>
    </row>
    <row r="6502" spans="1:9" hidden="1">
      <c r="A6502" s="55">
        <v>102579207</v>
      </c>
      <c r="B6502" s="1" t="s">
        <v>9</v>
      </c>
      <c r="C6502" t="s">
        <v>37</v>
      </c>
      <c r="D6502" s="1" t="s">
        <v>11</v>
      </c>
      <c r="E6502" t="s">
        <v>12</v>
      </c>
      <c r="F6502" s="4" t="s">
        <v>15</v>
      </c>
      <c r="G6502" s="3">
        <v>9.8813849999999999</v>
      </c>
      <c r="H6502" s="8">
        <v>0.77283154202359416</v>
      </c>
      <c r="I6502" s="26" t="str">
        <f>INDEX('Data Tab2'!$C:$C,MATCH('Data Tab1'!A6502,'Data Tab2'!$A:$A,0))</f>
        <v>DTM2</v>
      </c>
    </row>
    <row r="6503" spans="1:9" hidden="1">
      <c r="A6503" s="55">
        <v>102579207</v>
      </c>
      <c r="B6503" s="1" t="s">
        <v>9</v>
      </c>
      <c r="C6503" t="s">
        <v>31</v>
      </c>
      <c r="D6503" s="1" t="s">
        <v>11</v>
      </c>
      <c r="E6503" t="s">
        <v>12</v>
      </c>
      <c r="F6503" s="4" t="s">
        <v>15</v>
      </c>
      <c r="G6503" s="3">
        <v>1.1172200000000001</v>
      </c>
      <c r="H6503" s="8">
        <v>0.34463228181752248</v>
      </c>
      <c r="I6503" s="26" t="str">
        <f>INDEX('Data Tab2'!$C:$C,MATCH('Data Tab1'!A6503,'Data Tab2'!$A:$A,0))</f>
        <v>DTM2</v>
      </c>
    </row>
    <row r="6504" spans="1:9" hidden="1">
      <c r="A6504" s="55">
        <v>102579207</v>
      </c>
      <c r="B6504" s="1" t="s">
        <v>9</v>
      </c>
      <c r="C6504" t="s">
        <v>31</v>
      </c>
      <c r="D6504" s="1" t="s">
        <v>11</v>
      </c>
      <c r="E6504" t="s">
        <v>12</v>
      </c>
      <c r="F6504" s="4" t="s">
        <v>28</v>
      </c>
      <c r="G6504" s="3">
        <v>4.4272200000000002</v>
      </c>
      <c r="H6504" s="8">
        <v>0.68386711696743252</v>
      </c>
      <c r="I6504" s="26" t="str">
        <f>INDEX('Data Tab2'!$C:$C,MATCH('Data Tab1'!A6504,'Data Tab2'!$A:$A,0))</f>
        <v>DTM2</v>
      </c>
    </row>
    <row r="6505" spans="1:9" hidden="1">
      <c r="A6505" s="55">
        <v>102579207</v>
      </c>
      <c r="B6505" s="1" t="s">
        <v>9</v>
      </c>
      <c r="C6505" t="s">
        <v>31</v>
      </c>
      <c r="D6505" s="1" t="s">
        <v>11</v>
      </c>
      <c r="E6505" t="s">
        <v>12</v>
      </c>
      <c r="F6505" s="4" t="s">
        <v>29</v>
      </c>
      <c r="G6505" s="3">
        <v>0.19749800000000001</v>
      </c>
      <c r="H6505" s="8">
        <v>0.25259552027106258</v>
      </c>
      <c r="I6505" s="26" t="str">
        <f>INDEX('Data Tab2'!$C:$C,MATCH('Data Tab1'!A6505,'Data Tab2'!$A:$A,0))</f>
        <v>DTM2</v>
      </c>
    </row>
    <row r="6506" spans="1:9" hidden="1">
      <c r="A6506" s="55">
        <v>102579207</v>
      </c>
      <c r="B6506" s="1" t="s">
        <v>9</v>
      </c>
      <c r="C6506" t="s">
        <v>31</v>
      </c>
      <c r="D6506" s="1" t="s">
        <v>17</v>
      </c>
      <c r="E6506" t="s">
        <v>18</v>
      </c>
      <c r="F6506" s="4" t="s">
        <v>36</v>
      </c>
      <c r="G6506" s="3">
        <v>4.4999979999999997</v>
      </c>
      <c r="H6506" s="8">
        <v>0.60238421441726187</v>
      </c>
      <c r="I6506" s="26" t="str">
        <f>INDEX('Data Tab2'!$C:$C,MATCH('Data Tab1'!A6506,'Data Tab2'!$A:$A,0))</f>
        <v>DTM2</v>
      </c>
    </row>
    <row r="6507" spans="1:9" hidden="1">
      <c r="A6507" s="55">
        <v>102579207</v>
      </c>
      <c r="B6507" s="1" t="s">
        <v>9</v>
      </c>
      <c r="C6507" t="s">
        <v>31</v>
      </c>
      <c r="D6507" s="1" t="s">
        <v>17</v>
      </c>
      <c r="E6507" t="s">
        <v>18</v>
      </c>
      <c r="F6507" s="4" t="s">
        <v>38</v>
      </c>
      <c r="G6507" s="3">
        <v>4.6133309999999996</v>
      </c>
      <c r="H6507" s="8">
        <v>6.3420391689893441E-3</v>
      </c>
      <c r="I6507" s="26" t="str">
        <f>INDEX('Data Tab2'!$C:$C,MATCH('Data Tab1'!A6507,'Data Tab2'!$A:$A,0))</f>
        <v>DTM2</v>
      </c>
    </row>
    <row r="6508" spans="1:9" hidden="1">
      <c r="A6508" s="55">
        <v>102579207</v>
      </c>
      <c r="B6508" s="1" t="s">
        <v>9</v>
      </c>
      <c r="C6508" t="s">
        <v>31</v>
      </c>
      <c r="D6508" s="1" t="s">
        <v>17</v>
      </c>
      <c r="E6508" t="s">
        <v>18</v>
      </c>
      <c r="F6508" s="4" t="s">
        <v>19</v>
      </c>
      <c r="G6508" s="3">
        <v>2.429999</v>
      </c>
      <c r="H6508" s="8">
        <v>0.32567744946985477</v>
      </c>
      <c r="I6508" s="26" t="str">
        <f>INDEX('Data Tab2'!$C:$C,MATCH('Data Tab1'!A6508,'Data Tab2'!$A:$A,0))</f>
        <v>DTM2</v>
      </c>
    </row>
    <row r="6509" spans="1:9" hidden="1">
      <c r="A6509" s="55">
        <v>102579207</v>
      </c>
      <c r="B6509" s="1" t="s">
        <v>9</v>
      </c>
      <c r="C6509" t="s">
        <v>31</v>
      </c>
      <c r="D6509" s="1" t="s">
        <v>17</v>
      </c>
      <c r="E6509" t="s">
        <v>18</v>
      </c>
      <c r="F6509" s="4" t="s">
        <v>20</v>
      </c>
      <c r="G6509" s="3">
        <v>3.0316649999999998</v>
      </c>
      <c r="H6509" s="8">
        <v>0.16302509640002383</v>
      </c>
      <c r="I6509" s="26" t="str">
        <f>INDEX('Data Tab2'!$C:$C,MATCH('Data Tab1'!A6509,'Data Tab2'!$A:$A,0))</f>
        <v>DTM2</v>
      </c>
    </row>
    <row r="6510" spans="1:9" hidden="1">
      <c r="A6510" s="55">
        <v>102579207</v>
      </c>
      <c r="B6510" s="1" t="s">
        <v>9</v>
      </c>
      <c r="C6510" t="s">
        <v>31</v>
      </c>
      <c r="D6510" s="1" t="s">
        <v>17</v>
      </c>
      <c r="E6510" t="s">
        <v>23</v>
      </c>
      <c r="F6510" s="4" t="s">
        <v>25</v>
      </c>
      <c r="G6510" s="3">
        <v>4.8230529999999998</v>
      </c>
      <c r="H6510" s="8">
        <v>0.51367911823122236</v>
      </c>
      <c r="I6510" s="26" t="str">
        <f>INDEX('Data Tab2'!$C:$C,MATCH('Data Tab1'!A6510,'Data Tab2'!$A:$A,0))</f>
        <v>DTM2</v>
      </c>
    </row>
    <row r="6511" spans="1:9" hidden="1">
      <c r="A6511" s="55">
        <v>102579207</v>
      </c>
      <c r="B6511" s="1" t="s">
        <v>33</v>
      </c>
      <c r="C6511" t="s">
        <v>37</v>
      </c>
      <c r="D6511" s="1" t="s">
        <v>11</v>
      </c>
      <c r="E6511" t="s">
        <v>12</v>
      </c>
      <c r="F6511" s="4" t="s">
        <v>34</v>
      </c>
      <c r="G6511" s="3">
        <v>10.998609</v>
      </c>
      <c r="H6511" s="8">
        <v>0.27628251886465094</v>
      </c>
      <c r="I6511" s="26" t="str">
        <f>INDEX('Data Tab2'!$C:$C,MATCH('Data Tab1'!A6511,'Data Tab2'!$A:$A,0))</f>
        <v>DTM2</v>
      </c>
    </row>
    <row r="6512" spans="1:9" hidden="1">
      <c r="A6512" s="55">
        <v>102579207</v>
      </c>
      <c r="B6512" s="1" t="s">
        <v>33</v>
      </c>
      <c r="C6512" t="s">
        <v>37</v>
      </c>
      <c r="D6512" s="1" t="s">
        <v>11</v>
      </c>
      <c r="E6512" t="s">
        <v>12</v>
      </c>
      <c r="F6512" s="4" t="s">
        <v>28</v>
      </c>
      <c r="G6512" s="3">
        <v>6.5613840000000003</v>
      </c>
      <c r="H6512" s="8">
        <v>0.49742837600063172</v>
      </c>
      <c r="I6512" s="26" t="str">
        <f>INDEX('Data Tab2'!$C:$C,MATCH('Data Tab1'!A6512,'Data Tab2'!$A:$A,0))</f>
        <v>DTM2</v>
      </c>
    </row>
    <row r="6513" spans="1:9" hidden="1">
      <c r="A6513" s="55">
        <v>102579207</v>
      </c>
      <c r="B6513" s="1" t="s">
        <v>33</v>
      </c>
      <c r="C6513" t="s">
        <v>37</v>
      </c>
      <c r="D6513" s="1" t="s">
        <v>11</v>
      </c>
      <c r="E6513" t="s">
        <v>12</v>
      </c>
      <c r="F6513" s="4" t="s">
        <v>29</v>
      </c>
      <c r="G6513" s="3">
        <v>4.5352759999999996</v>
      </c>
      <c r="H6513" s="8">
        <v>0.32704077755215011</v>
      </c>
      <c r="I6513" s="26" t="str">
        <f>INDEX('Data Tab2'!$C:$C,MATCH('Data Tab1'!A6513,'Data Tab2'!$A:$A,0))</f>
        <v>DTM2</v>
      </c>
    </row>
    <row r="6514" spans="1:9" hidden="1">
      <c r="A6514" s="55">
        <v>102579207</v>
      </c>
      <c r="B6514" s="1" t="s">
        <v>33</v>
      </c>
      <c r="C6514" t="s">
        <v>37</v>
      </c>
      <c r="D6514" s="1" t="s">
        <v>17</v>
      </c>
      <c r="E6514" t="s">
        <v>18</v>
      </c>
      <c r="F6514" s="4" t="s">
        <v>36</v>
      </c>
      <c r="G6514" s="3">
        <v>5.4991640000000004</v>
      </c>
      <c r="H6514" s="8">
        <v>0.98813559645281879</v>
      </c>
      <c r="I6514" s="26" t="str">
        <f>INDEX('Data Tab2'!$C:$C,MATCH('Data Tab1'!A6514,'Data Tab2'!$A:$A,0))</f>
        <v>DTM2</v>
      </c>
    </row>
    <row r="6515" spans="1:9" hidden="1">
      <c r="A6515" s="55">
        <v>102579207</v>
      </c>
      <c r="B6515" s="1" t="s">
        <v>33</v>
      </c>
      <c r="C6515" t="s">
        <v>37</v>
      </c>
      <c r="D6515" s="1" t="s">
        <v>17</v>
      </c>
      <c r="E6515" t="s">
        <v>18</v>
      </c>
      <c r="F6515" s="4" t="s">
        <v>38</v>
      </c>
      <c r="G6515" s="3">
        <v>5.3858309999999996</v>
      </c>
      <c r="H6515" s="8">
        <v>0.84936160781510195</v>
      </c>
      <c r="I6515" s="26" t="str">
        <f>INDEX('Data Tab2'!$C:$C,MATCH('Data Tab1'!A6515,'Data Tab2'!$A:$A,0))</f>
        <v>DTM2</v>
      </c>
    </row>
    <row r="6516" spans="1:9" hidden="1">
      <c r="A6516" s="55">
        <v>102579207</v>
      </c>
      <c r="B6516" s="1" t="s">
        <v>33</v>
      </c>
      <c r="C6516" t="s">
        <v>37</v>
      </c>
      <c r="D6516" s="1" t="s">
        <v>17</v>
      </c>
      <c r="E6516" t="s">
        <v>18</v>
      </c>
      <c r="F6516" s="4" t="s">
        <v>19</v>
      </c>
      <c r="G6516" s="3">
        <v>7.5688870000000001</v>
      </c>
      <c r="H6516" s="8">
        <v>0.77522380599417307</v>
      </c>
      <c r="I6516" s="26" t="str">
        <f>INDEX('Data Tab2'!$C:$C,MATCH('Data Tab1'!A6516,'Data Tab2'!$A:$A,0))</f>
        <v>DTM2</v>
      </c>
    </row>
    <row r="6517" spans="1:9" hidden="1">
      <c r="A6517" s="55">
        <v>102579207</v>
      </c>
      <c r="B6517" s="1" t="s">
        <v>33</v>
      </c>
      <c r="C6517" t="s">
        <v>37</v>
      </c>
      <c r="D6517" s="1" t="s">
        <v>17</v>
      </c>
      <c r="E6517" t="s">
        <v>18</v>
      </c>
      <c r="F6517" s="4" t="s">
        <v>20</v>
      </c>
      <c r="G6517" s="3">
        <v>6.810276</v>
      </c>
      <c r="H6517" s="8">
        <v>0.80345944980075801</v>
      </c>
      <c r="I6517" s="26" t="str">
        <f>INDEX('Data Tab2'!$C:$C,MATCH('Data Tab1'!A6517,'Data Tab2'!$A:$A,0))</f>
        <v>DTM2</v>
      </c>
    </row>
    <row r="6518" spans="1:9" hidden="1">
      <c r="A6518" s="55">
        <v>102579207</v>
      </c>
      <c r="B6518" s="1" t="s">
        <v>33</v>
      </c>
      <c r="C6518" t="s">
        <v>37</v>
      </c>
      <c r="D6518" s="1" t="s">
        <v>17</v>
      </c>
      <c r="E6518" t="s">
        <v>23</v>
      </c>
      <c r="F6518" s="4" t="s">
        <v>24</v>
      </c>
      <c r="G6518" s="3">
        <v>9.9986090000000001</v>
      </c>
      <c r="H6518" s="8">
        <v>0.15721765422435707</v>
      </c>
      <c r="I6518" s="26" t="str">
        <f>INDEX('Data Tab2'!$C:$C,MATCH('Data Tab1'!A6518,'Data Tab2'!$A:$A,0))</f>
        <v>DTM2</v>
      </c>
    </row>
    <row r="6519" spans="1:9" hidden="1">
      <c r="A6519" s="56">
        <v>102579207</v>
      </c>
      <c r="B6519" s="1" t="s">
        <v>33</v>
      </c>
      <c r="C6519" t="s">
        <v>37</v>
      </c>
      <c r="D6519" s="1" t="s">
        <v>17</v>
      </c>
      <c r="E6519" t="s">
        <v>23</v>
      </c>
      <c r="F6519" s="4" t="s">
        <v>25</v>
      </c>
      <c r="G6519" s="3">
        <v>5.1761100000000004</v>
      </c>
      <c r="H6519" s="8">
        <v>0.4595863832817596</v>
      </c>
      <c r="I6519" s="26" t="str">
        <f>INDEX('Data Tab2'!$C:$C,MATCH('Data Tab1'!A6519,'Data Tab2'!$A:$A,0))</f>
        <v>DTM2</v>
      </c>
    </row>
    <row r="6520" spans="1:9">
      <c r="A6520" s="55">
        <v>102583153</v>
      </c>
      <c r="B6520" s="1" t="s">
        <v>42</v>
      </c>
      <c r="C6520" t="s">
        <v>37</v>
      </c>
      <c r="D6520" s="1" t="s">
        <v>11</v>
      </c>
      <c r="E6520" t="s">
        <v>12</v>
      </c>
      <c r="F6520" s="4" t="s">
        <v>28</v>
      </c>
      <c r="G6520" s="3">
        <v>3.0830549999999999</v>
      </c>
      <c r="H6520" s="8">
        <v>0.31600817162896433</v>
      </c>
      <c r="I6520" s="26" t="str">
        <f>INDEX('Data Tab2'!$C:$C,MATCH('Data Tab1'!A6520,'Data Tab2'!$A:$A,0))</f>
        <v>DTM3</v>
      </c>
    </row>
    <row r="6521" spans="1:9" hidden="1">
      <c r="A6521" s="55">
        <v>102583153</v>
      </c>
      <c r="B6521" s="1" t="s">
        <v>41</v>
      </c>
      <c r="C6521" t="s">
        <v>31</v>
      </c>
      <c r="D6521" s="1" t="s">
        <v>11</v>
      </c>
      <c r="E6521" t="s">
        <v>12</v>
      </c>
      <c r="F6521" s="4" t="s">
        <v>13</v>
      </c>
      <c r="G6521" s="3">
        <v>3.6333310000000001</v>
      </c>
      <c r="H6521" s="8">
        <v>0.9009373961398931</v>
      </c>
      <c r="I6521" s="26" t="str">
        <f>INDEX('Data Tab2'!$C:$C,MATCH('Data Tab1'!A6521,'Data Tab2'!$A:$A,0))</f>
        <v>DTM3</v>
      </c>
    </row>
    <row r="6522" spans="1:9" hidden="1">
      <c r="A6522" s="55">
        <v>102583153</v>
      </c>
      <c r="B6522" s="1" t="s">
        <v>41</v>
      </c>
      <c r="C6522" t="s">
        <v>31</v>
      </c>
      <c r="D6522" s="1" t="s">
        <v>11</v>
      </c>
      <c r="E6522" t="s">
        <v>12</v>
      </c>
      <c r="F6522" s="4" t="s">
        <v>28</v>
      </c>
      <c r="G6522" s="3">
        <v>7.6266619999999996</v>
      </c>
      <c r="H6522" s="8">
        <v>0.24887177909840219</v>
      </c>
      <c r="I6522" s="26" t="str">
        <f>INDEX('Data Tab2'!$C:$C,MATCH('Data Tab1'!A6522,'Data Tab2'!$A:$A,0))</f>
        <v>DTM3</v>
      </c>
    </row>
    <row r="6523" spans="1:9" hidden="1">
      <c r="A6523" s="55">
        <v>102583153</v>
      </c>
      <c r="B6523" s="1" t="s">
        <v>41</v>
      </c>
      <c r="C6523" t="s">
        <v>31</v>
      </c>
      <c r="D6523" s="1" t="s">
        <v>11</v>
      </c>
      <c r="E6523" t="s">
        <v>12</v>
      </c>
      <c r="F6523" s="4" t="s">
        <v>29</v>
      </c>
      <c r="G6523" s="3">
        <v>9.5252750000000006</v>
      </c>
      <c r="H6523" s="8">
        <v>0.7156333389184476</v>
      </c>
      <c r="I6523" s="26" t="str">
        <f>INDEX('Data Tab2'!$C:$C,MATCH('Data Tab1'!A6523,'Data Tab2'!$A:$A,0))</f>
        <v>DTM3</v>
      </c>
    </row>
    <row r="6524" spans="1:9" hidden="1">
      <c r="A6524" s="56">
        <v>102583153</v>
      </c>
      <c r="B6524" s="1" t="s">
        <v>41</v>
      </c>
      <c r="C6524" t="s">
        <v>31</v>
      </c>
      <c r="D6524" s="1" t="s">
        <v>11</v>
      </c>
      <c r="E6524" t="s">
        <v>12</v>
      </c>
      <c r="F6524" s="4" t="s">
        <v>16</v>
      </c>
      <c r="G6524" s="3">
        <v>8.5713849999999994</v>
      </c>
      <c r="H6524" s="8">
        <v>0.63923473411250398</v>
      </c>
      <c r="I6524" s="26" t="str">
        <f>INDEX('Data Tab2'!$C:$C,MATCH('Data Tab1'!A6524,'Data Tab2'!$A:$A,0))</f>
        <v>DTM3</v>
      </c>
    </row>
    <row r="6525" spans="1:9">
      <c r="A6525" s="55">
        <v>102584413</v>
      </c>
      <c r="B6525" s="1" t="s">
        <v>9</v>
      </c>
      <c r="C6525" t="s">
        <v>31</v>
      </c>
      <c r="D6525" s="1" t="s">
        <v>11</v>
      </c>
      <c r="E6525" t="s">
        <v>12</v>
      </c>
      <c r="F6525" s="4" t="s">
        <v>34</v>
      </c>
      <c r="G6525" s="3">
        <v>1.0994429999999999</v>
      </c>
      <c r="H6525" s="8">
        <v>0.2298951894553366</v>
      </c>
      <c r="I6525" s="26" t="str">
        <f>INDEX('Data Tab2'!$C:$C,MATCH('Data Tab1'!A6525,'Data Tab2'!$A:$A,0))</f>
        <v>DUS2</v>
      </c>
    </row>
    <row r="6526" spans="1:9" hidden="1">
      <c r="A6526" s="55">
        <v>102584413</v>
      </c>
      <c r="B6526" s="1" t="s">
        <v>9</v>
      </c>
      <c r="C6526" t="s">
        <v>31</v>
      </c>
      <c r="D6526" s="1" t="s">
        <v>17</v>
      </c>
      <c r="E6526" t="s">
        <v>18</v>
      </c>
      <c r="F6526" s="4" t="s">
        <v>35</v>
      </c>
      <c r="G6526" s="3">
        <v>0.757498</v>
      </c>
      <c r="H6526" s="8">
        <v>0.11932864609147764</v>
      </c>
      <c r="I6526" s="26" t="str">
        <f>INDEX('Data Tab2'!$C:$C,MATCH('Data Tab1'!A6526,'Data Tab2'!$A:$A,0))</f>
        <v>DUS2</v>
      </c>
    </row>
    <row r="6527" spans="1:9" hidden="1">
      <c r="A6527" s="55">
        <v>102584413</v>
      </c>
      <c r="B6527" s="1" t="s">
        <v>9</v>
      </c>
      <c r="C6527" t="s">
        <v>31</v>
      </c>
      <c r="D6527" s="1" t="s">
        <v>17</v>
      </c>
      <c r="E6527" t="s">
        <v>18</v>
      </c>
      <c r="F6527" s="4" t="s">
        <v>36</v>
      </c>
      <c r="G6527" s="3">
        <v>3.4733309999999999</v>
      </c>
      <c r="H6527" s="8">
        <v>0.88584554046344899</v>
      </c>
      <c r="I6527" s="26" t="str">
        <f>INDEX('Data Tab2'!$C:$C,MATCH('Data Tab1'!A6527,'Data Tab2'!$A:$A,0))</f>
        <v>DUS2</v>
      </c>
    </row>
    <row r="6528" spans="1:9" hidden="1">
      <c r="A6528" s="55">
        <v>102584413</v>
      </c>
      <c r="B6528" s="1" t="s">
        <v>9</v>
      </c>
      <c r="C6528" t="s">
        <v>31</v>
      </c>
      <c r="D6528" s="1" t="s">
        <v>17</v>
      </c>
      <c r="E6528" t="s">
        <v>23</v>
      </c>
      <c r="F6528" s="4" t="s">
        <v>25</v>
      </c>
      <c r="G6528" s="3">
        <v>0.37888699999999997</v>
      </c>
      <c r="H6528" s="8">
        <v>0.4266858176583801</v>
      </c>
      <c r="I6528" s="26" t="str">
        <f>INDEX('Data Tab2'!$C:$C,MATCH('Data Tab1'!A6528,'Data Tab2'!$A:$A,0))</f>
        <v>DUS2</v>
      </c>
    </row>
    <row r="6529" spans="1:9" hidden="1">
      <c r="A6529" s="55">
        <v>102584413</v>
      </c>
      <c r="B6529" s="1" t="s">
        <v>33</v>
      </c>
      <c r="C6529" t="s">
        <v>37</v>
      </c>
      <c r="D6529" s="1" t="s">
        <v>11</v>
      </c>
      <c r="E6529" t="s">
        <v>12</v>
      </c>
      <c r="F6529" s="4" t="s">
        <v>34</v>
      </c>
      <c r="G6529" s="3">
        <v>8.8961079999999999</v>
      </c>
      <c r="H6529" s="8">
        <v>0.98495927619579449</v>
      </c>
      <c r="I6529" s="26" t="str">
        <f>INDEX('Data Tab2'!$C:$C,MATCH('Data Tab1'!A6529,'Data Tab2'!$A:$A,0))</f>
        <v>DUS2</v>
      </c>
    </row>
    <row r="6530" spans="1:9" hidden="1">
      <c r="A6530" s="55">
        <v>102584413</v>
      </c>
      <c r="B6530" s="1" t="s">
        <v>33</v>
      </c>
      <c r="C6530" t="s">
        <v>37</v>
      </c>
      <c r="D6530" s="1" t="s">
        <v>17</v>
      </c>
      <c r="E6530" t="s">
        <v>18</v>
      </c>
      <c r="F6530" s="4" t="s">
        <v>35</v>
      </c>
      <c r="G6530" s="3">
        <v>9.3413869999999992</v>
      </c>
      <c r="H6530" s="8">
        <v>0.78678388697601065</v>
      </c>
      <c r="I6530" s="26" t="str">
        <f>INDEX('Data Tab2'!$C:$C,MATCH('Data Tab1'!A6530,'Data Tab2'!$A:$A,0))</f>
        <v>DUS2</v>
      </c>
    </row>
    <row r="6531" spans="1:9" hidden="1">
      <c r="A6531" s="55">
        <v>102584413</v>
      </c>
      <c r="B6531" s="1" t="s">
        <v>33</v>
      </c>
      <c r="C6531" t="s">
        <v>37</v>
      </c>
      <c r="D6531" s="1" t="s">
        <v>17</v>
      </c>
      <c r="E6531" t="s">
        <v>18</v>
      </c>
      <c r="F6531" s="4" t="s">
        <v>36</v>
      </c>
      <c r="G6531" s="3">
        <v>4.4661090000000003</v>
      </c>
      <c r="H6531" s="8">
        <v>0.3038414576617422</v>
      </c>
      <c r="I6531" s="26" t="str">
        <f>INDEX('Data Tab2'!$C:$C,MATCH('Data Tab1'!A6531,'Data Tab2'!$A:$A,0))</f>
        <v>DUS2</v>
      </c>
    </row>
    <row r="6532" spans="1:9" hidden="1">
      <c r="A6532" s="56">
        <v>102584413</v>
      </c>
      <c r="B6532" s="1" t="s">
        <v>33</v>
      </c>
      <c r="C6532" t="s">
        <v>37</v>
      </c>
      <c r="D6532" s="1" t="s">
        <v>17</v>
      </c>
      <c r="E6532" t="s">
        <v>23</v>
      </c>
      <c r="F6532" s="4" t="s">
        <v>25</v>
      </c>
      <c r="G6532" s="3">
        <v>8.4108309999999999</v>
      </c>
      <c r="H6532" s="8">
        <v>0.4566901381150047</v>
      </c>
      <c r="I6532" s="26" t="str">
        <f>INDEX('Data Tab2'!$C:$C,MATCH('Data Tab1'!A6532,'Data Tab2'!$A:$A,0))</f>
        <v>DUS2</v>
      </c>
    </row>
    <row r="6533" spans="1:9">
      <c r="A6533" s="55">
        <v>102584523</v>
      </c>
      <c r="B6533" s="1" t="s">
        <v>9</v>
      </c>
      <c r="C6533" t="s">
        <v>37</v>
      </c>
      <c r="D6533" s="1" t="s">
        <v>11</v>
      </c>
      <c r="E6533" t="s">
        <v>12</v>
      </c>
      <c r="F6533" s="4" t="s">
        <v>34</v>
      </c>
      <c r="G6533" s="3">
        <v>1.0333319999999999</v>
      </c>
      <c r="H6533" s="8">
        <v>1.8857657035092568E-2</v>
      </c>
      <c r="I6533" s="26" t="str">
        <f>INDEX('Data Tab2'!$C:$C,MATCH('Data Tab1'!A6533,'Data Tab2'!$A:$A,0))</f>
        <v>DUS4</v>
      </c>
    </row>
    <row r="6534" spans="1:9" hidden="1">
      <c r="A6534" s="55">
        <v>102584523</v>
      </c>
      <c r="B6534" s="1" t="s">
        <v>9</v>
      </c>
      <c r="C6534" t="s">
        <v>37</v>
      </c>
      <c r="D6534" s="1" t="s">
        <v>11</v>
      </c>
      <c r="E6534" t="s">
        <v>12</v>
      </c>
      <c r="F6534" s="4" t="s">
        <v>14</v>
      </c>
      <c r="G6534" s="3">
        <v>4.138331</v>
      </c>
      <c r="H6534" s="8">
        <v>0.21990087921156165</v>
      </c>
      <c r="I6534" s="26" t="str">
        <f>INDEX('Data Tab2'!$C:$C,MATCH('Data Tab1'!A6534,'Data Tab2'!$A:$A,0))</f>
        <v>DUS4</v>
      </c>
    </row>
    <row r="6535" spans="1:9" hidden="1">
      <c r="A6535" s="55">
        <v>102584523</v>
      </c>
      <c r="B6535" s="1" t="s">
        <v>9</v>
      </c>
      <c r="C6535" t="s">
        <v>37</v>
      </c>
      <c r="D6535" s="1" t="s">
        <v>11</v>
      </c>
      <c r="E6535" t="s">
        <v>12</v>
      </c>
      <c r="F6535" s="4" t="s">
        <v>15</v>
      </c>
      <c r="G6535" s="3">
        <v>0.45305299999999998</v>
      </c>
      <c r="H6535" s="8">
        <v>0.48431746678286236</v>
      </c>
      <c r="I6535" s="26" t="str">
        <f>INDEX('Data Tab2'!$C:$C,MATCH('Data Tab1'!A6535,'Data Tab2'!$A:$A,0))</f>
        <v>DUS4</v>
      </c>
    </row>
    <row r="6536" spans="1:9" hidden="1">
      <c r="A6536" s="55">
        <v>102584523</v>
      </c>
      <c r="B6536" s="1" t="s">
        <v>9</v>
      </c>
      <c r="C6536" t="s">
        <v>37</v>
      </c>
      <c r="D6536" s="1" t="s">
        <v>11</v>
      </c>
      <c r="E6536" t="s">
        <v>12</v>
      </c>
      <c r="F6536" s="4" t="s">
        <v>29</v>
      </c>
      <c r="G6536" s="3">
        <v>5.3849980000000004</v>
      </c>
      <c r="H6536" s="8">
        <v>0.66917555886654723</v>
      </c>
      <c r="I6536" s="26" t="str">
        <f>INDEX('Data Tab2'!$C:$C,MATCH('Data Tab1'!A6536,'Data Tab2'!$A:$A,0))</f>
        <v>DUS4</v>
      </c>
    </row>
    <row r="6537" spans="1:9" hidden="1">
      <c r="A6537" s="55">
        <v>102584523</v>
      </c>
      <c r="B6537" s="1" t="s">
        <v>9</v>
      </c>
      <c r="C6537" t="s">
        <v>37</v>
      </c>
      <c r="D6537" s="1" t="s">
        <v>17</v>
      </c>
      <c r="E6537" t="s">
        <v>18</v>
      </c>
      <c r="F6537" s="4" t="s">
        <v>36</v>
      </c>
      <c r="G6537" s="3">
        <v>2.122776</v>
      </c>
      <c r="H6537" s="8">
        <v>0.38577423714224757</v>
      </c>
      <c r="I6537" s="26" t="str">
        <f>INDEX('Data Tab2'!$C:$C,MATCH('Data Tab1'!A6537,'Data Tab2'!$A:$A,0))</f>
        <v>DUS4</v>
      </c>
    </row>
    <row r="6538" spans="1:9" hidden="1">
      <c r="A6538" s="55">
        <v>102584523</v>
      </c>
      <c r="B6538" s="1" t="s">
        <v>9</v>
      </c>
      <c r="C6538" t="s">
        <v>37</v>
      </c>
      <c r="D6538" s="1" t="s">
        <v>17</v>
      </c>
      <c r="E6538" t="s">
        <v>18</v>
      </c>
      <c r="F6538" s="4" t="s">
        <v>38</v>
      </c>
      <c r="G6538" s="3">
        <v>3.5169419999999998</v>
      </c>
      <c r="H6538" s="8">
        <v>0.44077147439335962</v>
      </c>
      <c r="I6538" s="26" t="str">
        <f>INDEX('Data Tab2'!$C:$C,MATCH('Data Tab1'!A6538,'Data Tab2'!$A:$A,0))</f>
        <v>DUS4</v>
      </c>
    </row>
    <row r="6539" spans="1:9" hidden="1">
      <c r="A6539" s="55">
        <v>102584523</v>
      </c>
      <c r="B6539" s="1" t="s">
        <v>9</v>
      </c>
      <c r="C6539" t="s">
        <v>37</v>
      </c>
      <c r="D6539" s="1" t="s">
        <v>17</v>
      </c>
      <c r="E6539" t="s">
        <v>18</v>
      </c>
      <c r="F6539" s="4" t="s">
        <v>19</v>
      </c>
      <c r="G6539" s="3">
        <v>2.7519420000000001</v>
      </c>
      <c r="H6539" s="8">
        <v>0.58008274181683084</v>
      </c>
      <c r="I6539" s="26" t="str">
        <f>INDEX('Data Tab2'!$C:$C,MATCH('Data Tab1'!A6539,'Data Tab2'!$A:$A,0))</f>
        <v>DUS4</v>
      </c>
    </row>
    <row r="6540" spans="1:9" hidden="1">
      <c r="A6540" s="55">
        <v>102584523</v>
      </c>
      <c r="B6540" s="1" t="s">
        <v>9</v>
      </c>
      <c r="C6540" t="s">
        <v>37</v>
      </c>
      <c r="D6540" s="1" t="s">
        <v>17</v>
      </c>
      <c r="E6540" t="s">
        <v>18</v>
      </c>
      <c r="F6540" s="4" t="s">
        <v>20</v>
      </c>
      <c r="G6540" s="3">
        <v>1.7191650000000001</v>
      </c>
      <c r="H6540" s="8">
        <v>0.39123144150440681</v>
      </c>
      <c r="I6540" s="26" t="str">
        <f>INDEX('Data Tab2'!$C:$C,MATCH('Data Tab1'!A6540,'Data Tab2'!$A:$A,0))</f>
        <v>DUS4</v>
      </c>
    </row>
    <row r="6541" spans="1:9" hidden="1">
      <c r="A6541" s="55">
        <v>102584523</v>
      </c>
      <c r="B6541" s="1" t="s">
        <v>9</v>
      </c>
      <c r="C6541" t="s">
        <v>37</v>
      </c>
      <c r="D6541" s="1" t="s">
        <v>17</v>
      </c>
      <c r="E6541" t="s">
        <v>23</v>
      </c>
      <c r="F6541" s="4" t="s">
        <v>25</v>
      </c>
      <c r="G6541" s="3">
        <v>3.0058310000000001</v>
      </c>
      <c r="H6541" s="8">
        <v>0.67038498611112174</v>
      </c>
      <c r="I6541" s="26" t="str">
        <f>INDEX('Data Tab2'!$C:$C,MATCH('Data Tab1'!A6541,'Data Tab2'!$A:$A,0))</f>
        <v>DUS4</v>
      </c>
    </row>
    <row r="6542" spans="1:9" hidden="1">
      <c r="A6542" s="55">
        <v>102584523</v>
      </c>
      <c r="B6542" s="1" t="s">
        <v>33</v>
      </c>
      <c r="C6542" t="s">
        <v>31</v>
      </c>
      <c r="D6542" s="1" t="s">
        <v>11</v>
      </c>
      <c r="E6542" t="s">
        <v>12</v>
      </c>
      <c r="F6542" s="4" t="s">
        <v>34</v>
      </c>
      <c r="G6542" s="3">
        <v>9.4269429999999996</v>
      </c>
      <c r="H6542" s="8">
        <v>2.0897139723917157E-2</v>
      </c>
      <c r="I6542" s="26" t="str">
        <f>INDEX('Data Tab2'!$C:$C,MATCH('Data Tab1'!A6542,'Data Tab2'!$A:$A,0))</f>
        <v>DUS4</v>
      </c>
    </row>
    <row r="6543" spans="1:9" hidden="1">
      <c r="A6543" s="55">
        <v>102584523</v>
      </c>
      <c r="B6543" s="1" t="s">
        <v>33</v>
      </c>
      <c r="C6543" t="s">
        <v>31</v>
      </c>
      <c r="D6543" s="1" t="s">
        <v>11</v>
      </c>
      <c r="E6543" t="s">
        <v>12</v>
      </c>
      <c r="F6543" s="4" t="s">
        <v>14</v>
      </c>
      <c r="G6543" s="3">
        <v>6.0991629999999999</v>
      </c>
      <c r="H6543" s="8">
        <v>0.76686244941363313</v>
      </c>
      <c r="I6543" s="26" t="str">
        <f>INDEX('Data Tab2'!$C:$C,MATCH('Data Tab1'!A6543,'Data Tab2'!$A:$A,0))</f>
        <v>DUS4</v>
      </c>
    </row>
    <row r="6544" spans="1:9" hidden="1">
      <c r="A6544" s="55">
        <v>102584523</v>
      </c>
      <c r="B6544" s="1" t="s">
        <v>33</v>
      </c>
      <c r="C6544" t="s">
        <v>31</v>
      </c>
      <c r="D6544" s="1" t="s">
        <v>11</v>
      </c>
      <c r="E6544" t="s">
        <v>12</v>
      </c>
      <c r="F6544" s="4" t="s">
        <v>15</v>
      </c>
      <c r="G6544" s="3">
        <v>8.8649979999999999</v>
      </c>
      <c r="H6544" s="8">
        <v>0.82987990870824013</v>
      </c>
      <c r="I6544" s="26" t="str">
        <f>INDEX('Data Tab2'!$C:$C,MATCH('Data Tab1'!A6544,'Data Tab2'!$A:$A,0))</f>
        <v>DUS4</v>
      </c>
    </row>
    <row r="6545" spans="1:9" hidden="1">
      <c r="A6545" s="55">
        <v>102584523</v>
      </c>
      <c r="B6545" s="1" t="s">
        <v>33</v>
      </c>
      <c r="C6545" t="s">
        <v>31</v>
      </c>
      <c r="D6545" s="1" t="s">
        <v>11</v>
      </c>
      <c r="E6545" t="s">
        <v>12</v>
      </c>
      <c r="F6545" s="4" t="s">
        <v>28</v>
      </c>
      <c r="G6545" s="3">
        <v>10.999998</v>
      </c>
      <c r="H6545" s="8">
        <v>0.29074127669177385</v>
      </c>
      <c r="I6545" s="26" t="str">
        <f>INDEX('Data Tab2'!$C:$C,MATCH('Data Tab1'!A6545,'Data Tab2'!$A:$A,0))</f>
        <v>DUS4</v>
      </c>
    </row>
    <row r="6546" spans="1:9" hidden="1">
      <c r="A6546" s="55">
        <v>102584523</v>
      </c>
      <c r="B6546" s="1" t="s">
        <v>33</v>
      </c>
      <c r="C6546" t="s">
        <v>31</v>
      </c>
      <c r="D6546" s="1" t="s">
        <v>11</v>
      </c>
      <c r="E6546" t="s">
        <v>12</v>
      </c>
      <c r="F6546" s="4" t="s">
        <v>29</v>
      </c>
      <c r="G6546" s="3">
        <v>4.819998</v>
      </c>
      <c r="H6546" s="8">
        <v>0.14359417529392526</v>
      </c>
      <c r="I6546" s="26" t="str">
        <f>INDEX('Data Tab2'!$C:$C,MATCH('Data Tab1'!A6546,'Data Tab2'!$A:$A,0))</f>
        <v>DUS4</v>
      </c>
    </row>
    <row r="6547" spans="1:9" hidden="1">
      <c r="A6547" s="55">
        <v>102584523</v>
      </c>
      <c r="B6547" s="1" t="s">
        <v>33</v>
      </c>
      <c r="C6547" t="s">
        <v>31</v>
      </c>
      <c r="D6547" s="1" t="s">
        <v>17</v>
      </c>
      <c r="E6547" t="s">
        <v>18</v>
      </c>
      <c r="F6547" s="4" t="s">
        <v>36</v>
      </c>
      <c r="G6547" s="3">
        <v>7.3772200000000003</v>
      </c>
      <c r="H6547" s="8">
        <v>0.93574188740505504</v>
      </c>
      <c r="I6547" s="26" t="str">
        <f>INDEX('Data Tab2'!$C:$C,MATCH('Data Tab1'!A6547,'Data Tab2'!$A:$A,0))</f>
        <v>DUS4</v>
      </c>
    </row>
    <row r="6548" spans="1:9" hidden="1">
      <c r="A6548" s="55">
        <v>102584523</v>
      </c>
      <c r="B6548" s="1" t="s">
        <v>33</v>
      </c>
      <c r="C6548" t="s">
        <v>31</v>
      </c>
      <c r="D6548" s="1" t="s">
        <v>17</v>
      </c>
      <c r="E6548" t="s">
        <v>18</v>
      </c>
      <c r="F6548" s="4" t="s">
        <v>38</v>
      </c>
      <c r="G6548" s="3">
        <v>5.9180539999999997</v>
      </c>
      <c r="H6548" s="8">
        <v>0.96945034933183571</v>
      </c>
      <c r="I6548" s="26" t="str">
        <f>INDEX('Data Tab2'!$C:$C,MATCH('Data Tab1'!A6548,'Data Tab2'!$A:$A,0))</f>
        <v>DUS4</v>
      </c>
    </row>
    <row r="6549" spans="1:9" hidden="1">
      <c r="A6549" s="55">
        <v>102584523</v>
      </c>
      <c r="B6549" s="1" t="s">
        <v>33</v>
      </c>
      <c r="C6549" t="s">
        <v>31</v>
      </c>
      <c r="D6549" s="1" t="s">
        <v>17</v>
      </c>
      <c r="E6549" t="s">
        <v>18</v>
      </c>
      <c r="F6549" s="4" t="s">
        <v>19</v>
      </c>
      <c r="G6549" s="3">
        <v>7.1611070000000003</v>
      </c>
      <c r="H6549" s="8">
        <v>0.49607762958946899</v>
      </c>
      <c r="I6549" s="26" t="str">
        <f>INDEX('Data Tab2'!$C:$C,MATCH('Data Tab1'!A6549,'Data Tab2'!$A:$A,0))</f>
        <v>DUS4</v>
      </c>
    </row>
    <row r="6550" spans="1:9" hidden="1">
      <c r="A6550" s="55">
        <v>102584523</v>
      </c>
      <c r="B6550" s="1" t="s">
        <v>33</v>
      </c>
      <c r="C6550" t="s">
        <v>31</v>
      </c>
      <c r="D6550" s="1" t="s">
        <v>17</v>
      </c>
      <c r="E6550" t="s">
        <v>18</v>
      </c>
      <c r="F6550" s="4" t="s">
        <v>20</v>
      </c>
      <c r="G6550" s="3">
        <v>7.7449979999999998</v>
      </c>
      <c r="H6550" s="8">
        <v>0.15634826982751415</v>
      </c>
      <c r="I6550" s="26" t="str">
        <f>INDEX('Data Tab2'!$C:$C,MATCH('Data Tab1'!A6550,'Data Tab2'!$A:$A,0))</f>
        <v>DUS4</v>
      </c>
    </row>
    <row r="6551" spans="1:9" hidden="1">
      <c r="A6551" s="56">
        <v>102584523</v>
      </c>
      <c r="B6551" s="1" t="s">
        <v>33</v>
      </c>
      <c r="C6551" t="s">
        <v>31</v>
      </c>
      <c r="D6551" s="1" t="s">
        <v>17</v>
      </c>
      <c r="E6551" t="s">
        <v>23</v>
      </c>
      <c r="F6551" s="4" t="s">
        <v>25</v>
      </c>
      <c r="G6551" s="3">
        <v>6.9930529999999997</v>
      </c>
      <c r="H6551" s="8">
        <v>0.14880649736332674</v>
      </c>
      <c r="I6551" s="26" t="str">
        <f>INDEX('Data Tab2'!$C:$C,MATCH('Data Tab1'!A6551,'Data Tab2'!$A:$A,0))</f>
        <v>DUS4</v>
      </c>
    </row>
    <row r="6552" spans="1:9">
      <c r="A6552" s="55">
        <v>102584539</v>
      </c>
      <c r="B6552" s="1" t="s">
        <v>9</v>
      </c>
      <c r="C6552" t="s">
        <v>37</v>
      </c>
      <c r="D6552" s="1" t="s">
        <v>11</v>
      </c>
      <c r="E6552" t="s">
        <v>12</v>
      </c>
      <c r="F6552" s="4" t="s">
        <v>13</v>
      </c>
      <c r="G6552" s="3">
        <v>8.9988869999999999</v>
      </c>
      <c r="H6552" s="8">
        <v>0.55031253700286165</v>
      </c>
      <c r="I6552" s="26" t="str">
        <f>INDEX('Data Tab2'!$C:$C,MATCH('Data Tab1'!A6552,'Data Tab2'!$A:$A,0))</f>
        <v>EDI4</v>
      </c>
    </row>
    <row r="6553" spans="1:9" hidden="1">
      <c r="A6553" s="55">
        <v>102584539</v>
      </c>
      <c r="B6553" s="1" t="s">
        <v>9</v>
      </c>
      <c r="C6553" t="s">
        <v>37</v>
      </c>
      <c r="D6553" s="1" t="s">
        <v>11</v>
      </c>
      <c r="E6553" t="s">
        <v>12</v>
      </c>
      <c r="F6553" s="4" t="s">
        <v>16</v>
      </c>
      <c r="G6553" s="3">
        <v>9.9991640000000004</v>
      </c>
      <c r="H6553" s="8">
        <v>0.5467760746299466</v>
      </c>
      <c r="I6553" s="26" t="str">
        <f>INDEX('Data Tab2'!$C:$C,MATCH('Data Tab1'!A6553,'Data Tab2'!$A:$A,0))</f>
        <v>EDI4</v>
      </c>
    </row>
    <row r="6554" spans="1:9" hidden="1">
      <c r="A6554" s="55">
        <v>102584539</v>
      </c>
      <c r="B6554" s="1" t="s">
        <v>9</v>
      </c>
      <c r="C6554" t="s">
        <v>37</v>
      </c>
      <c r="D6554" s="1" t="s">
        <v>17</v>
      </c>
      <c r="E6554" t="s">
        <v>18</v>
      </c>
      <c r="F6554" s="4" t="s">
        <v>22</v>
      </c>
      <c r="G6554" s="3">
        <v>9.9988840000000003</v>
      </c>
      <c r="H6554" s="8">
        <v>0.81310026552179204</v>
      </c>
      <c r="I6554" s="26" t="str">
        <f>INDEX('Data Tab2'!$C:$C,MATCH('Data Tab1'!A6554,'Data Tab2'!$A:$A,0))</f>
        <v>EDI4</v>
      </c>
    </row>
    <row r="6555" spans="1:9" hidden="1">
      <c r="A6555" s="56">
        <v>102584539</v>
      </c>
      <c r="B6555" s="1" t="s">
        <v>9</v>
      </c>
      <c r="C6555" t="s">
        <v>37</v>
      </c>
      <c r="D6555" s="1" t="s">
        <v>17</v>
      </c>
      <c r="E6555" t="s">
        <v>23</v>
      </c>
      <c r="F6555" s="4" t="s">
        <v>24</v>
      </c>
      <c r="G6555" s="3">
        <v>9.9988849999999996</v>
      </c>
      <c r="H6555" s="8">
        <v>6.0018353252160095E-2</v>
      </c>
      <c r="I6555" s="26" t="str">
        <f>INDEX('Data Tab2'!$C:$C,MATCH('Data Tab1'!A6555,'Data Tab2'!$A:$A,0))</f>
        <v>EDI4</v>
      </c>
    </row>
    <row r="6556" spans="1:9">
      <c r="A6556" s="55">
        <v>102588893</v>
      </c>
      <c r="B6556" s="1" t="s">
        <v>33</v>
      </c>
      <c r="C6556" t="s">
        <v>27</v>
      </c>
      <c r="D6556" s="1" t="s">
        <v>11</v>
      </c>
      <c r="E6556" t="s">
        <v>12</v>
      </c>
      <c r="F6556" s="4" t="s">
        <v>15</v>
      </c>
      <c r="G6556" s="3">
        <v>4.7386080000000002</v>
      </c>
      <c r="H6556" s="8">
        <v>0.24442437759758939</v>
      </c>
      <c r="I6556" s="26" t="str">
        <f>INDEX('Data Tab2'!$C:$C,MATCH('Data Tab1'!A6556,'Data Tab2'!$A:$A,0))</f>
        <v>EMA1</v>
      </c>
    </row>
    <row r="6557" spans="1:9" hidden="1">
      <c r="A6557" s="55">
        <v>102588893</v>
      </c>
      <c r="B6557" s="1" t="s">
        <v>33</v>
      </c>
      <c r="C6557" t="s">
        <v>27</v>
      </c>
      <c r="D6557" s="1" t="s">
        <v>11</v>
      </c>
      <c r="E6557" t="s">
        <v>12</v>
      </c>
      <c r="F6557" s="4" t="s">
        <v>28</v>
      </c>
      <c r="G6557" s="3">
        <v>10.984164</v>
      </c>
      <c r="H6557" s="8">
        <v>0.74498245718366207</v>
      </c>
      <c r="I6557" s="26" t="str">
        <f>INDEX('Data Tab2'!$C:$C,MATCH('Data Tab1'!A6557,'Data Tab2'!$A:$A,0))</f>
        <v>EMA1</v>
      </c>
    </row>
    <row r="6558" spans="1:9" hidden="1">
      <c r="A6558" s="55">
        <v>102588893</v>
      </c>
      <c r="B6558" s="1" t="s">
        <v>33</v>
      </c>
      <c r="C6558" t="s">
        <v>27</v>
      </c>
      <c r="D6558" s="1" t="s">
        <v>11</v>
      </c>
      <c r="E6558" t="s">
        <v>12</v>
      </c>
      <c r="F6558" s="4" t="s">
        <v>29</v>
      </c>
      <c r="G6558" s="3">
        <v>6.2338849999999999</v>
      </c>
      <c r="H6558" s="8">
        <v>0.21239193388843935</v>
      </c>
      <c r="I6558" s="26" t="str">
        <f>INDEX('Data Tab2'!$C:$C,MATCH('Data Tab1'!A6558,'Data Tab2'!$A:$A,0))</f>
        <v>EMA1</v>
      </c>
    </row>
    <row r="6559" spans="1:9" hidden="1">
      <c r="A6559" s="55">
        <v>102588893</v>
      </c>
      <c r="B6559" s="1" t="s">
        <v>33</v>
      </c>
      <c r="C6559" t="s">
        <v>27</v>
      </c>
      <c r="D6559" s="1" t="s">
        <v>17</v>
      </c>
      <c r="E6559" t="s">
        <v>18</v>
      </c>
      <c r="F6559" s="4" t="s">
        <v>35</v>
      </c>
      <c r="G6559" s="3">
        <v>4.490551</v>
      </c>
      <c r="H6559" s="8">
        <v>9.730972320143727E-2</v>
      </c>
      <c r="I6559" s="26" t="str">
        <f>INDEX('Data Tab2'!$C:$C,MATCH('Data Tab1'!A6559,'Data Tab2'!$A:$A,0))</f>
        <v>EMA1</v>
      </c>
    </row>
    <row r="6560" spans="1:9" hidden="1">
      <c r="A6560" s="55">
        <v>102588893</v>
      </c>
      <c r="B6560" s="1" t="s">
        <v>33</v>
      </c>
      <c r="C6560" t="s">
        <v>27</v>
      </c>
      <c r="D6560" s="1" t="s">
        <v>17</v>
      </c>
      <c r="E6560" t="s">
        <v>18</v>
      </c>
      <c r="F6560" s="4" t="s">
        <v>36</v>
      </c>
      <c r="G6560" s="3">
        <v>3.9986090000000001</v>
      </c>
      <c r="H6560" s="8">
        <v>0.70599274388929911</v>
      </c>
      <c r="I6560" s="26" t="str">
        <f>INDEX('Data Tab2'!$C:$C,MATCH('Data Tab1'!A6560,'Data Tab2'!$A:$A,0))</f>
        <v>EMA1</v>
      </c>
    </row>
    <row r="6561" spans="1:9" hidden="1">
      <c r="A6561" s="55">
        <v>102588893</v>
      </c>
      <c r="B6561" s="1" t="s">
        <v>33</v>
      </c>
      <c r="C6561" t="s">
        <v>27</v>
      </c>
      <c r="D6561" s="1" t="s">
        <v>17</v>
      </c>
      <c r="E6561" t="s">
        <v>18</v>
      </c>
      <c r="F6561" s="4" t="s">
        <v>38</v>
      </c>
      <c r="G6561" s="3">
        <v>4.4902740000000003</v>
      </c>
      <c r="H6561" s="8">
        <v>0.5349178029150341</v>
      </c>
      <c r="I6561" s="26" t="str">
        <f>INDEX('Data Tab2'!$C:$C,MATCH('Data Tab1'!A6561,'Data Tab2'!$A:$A,0))</f>
        <v>EMA1</v>
      </c>
    </row>
    <row r="6562" spans="1:9" hidden="1">
      <c r="A6562" s="55">
        <v>102588893</v>
      </c>
      <c r="B6562" s="1" t="s">
        <v>33</v>
      </c>
      <c r="C6562" t="s">
        <v>27</v>
      </c>
      <c r="D6562" s="1" t="s">
        <v>17</v>
      </c>
      <c r="E6562" t="s">
        <v>18</v>
      </c>
      <c r="F6562" s="4" t="s">
        <v>19</v>
      </c>
      <c r="G6562" s="3">
        <v>9.9799950000000006</v>
      </c>
      <c r="H6562" s="8">
        <v>0.90789943939957662</v>
      </c>
      <c r="I6562" s="26" t="str">
        <f>INDEX('Data Tab2'!$C:$C,MATCH('Data Tab1'!A6562,'Data Tab2'!$A:$A,0))</f>
        <v>EMA1</v>
      </c>
    </row>
    <row r="6563" spans="1:9" hidden="1">
      <c r="A6563" s="55">
        <v>102588893</v>
      </c>
      <c r="B6563" s="1" t="s">
        <v>33</v>
      </c>
      <c r="C6563" t="s">
        <v>27</v>
      </c>
      <c r="D6563" s="1" t="s">
        <v>17</v>
      </c>
      <c r="E6563" t="s">
        <v>18</v>
      </c>
      <c r="F6563" s="4" t="s">
        <v>20</v>
      </c>
      <c r="G6563" s="3">
        <v>5.4922190000000004</v>
      </c>
      <c r="H6563" s="8">
        <v>0.3060980439126576</v>
      </c>
      <c r="I6563" s="26" t="str">
        <f>INDEX('Data Tab2'!$C:$C,MATCH('Data Tab1'!A6563,'Data Tab2'!$A:$A,0))</f>
        <v>EMA1</v>
      </c>
    </row>
    <row r="6564" spans="1:9" hidden="1">
      <c r="A6564" s="55">
        <v>102588893</v>
      </c>
      <c r="B6564" s="1" t="s">
        <v>33</v>
      </c>
      <c r="C6564" t="s">
        <v>27</v>
      </c>
      <c r="D6564" s="1" t="s">
        <v>17</v>
      </c>
      <c r="E6564" t="s">
        <v>18</v>
      </c>
      <c r="F6564" s="4" t="s">
        <v>22</v>
      </c>
      <c r="G6564" s="3">
        <v>4.4922180000000003</v>
      </c>
      <c r="H6564" s="8">
        <v>0.57237223064071729</v>
      </c>
      <c r="I6564" s="26" t="str">
        <f>INDEX('Data Tab2'!$C:$C,MATCH('Data Tab1'!A6564,'Data Tab2'!$A:$A,0))</f>
        <v>EMA1</v>
      </c>
    </row>
    <row r="6565" spans="1:9" hidden="1">
      <c r="A6565" s="55">
        <v>102588893</v>
      </c>
      <c r="B6565" s="1" t="s">
        <v>33</v>
      </c>
      <c r="C6565" t="s">
        <v>27</v>
      </c>
      <c r="D6565" s="1" t="s">
        <v>17</v>
      </c>
      <c r="E6565" t="s">
        <v>23</v>
      </c>
      <c r="F6565" s="4" t="s">
        <v>24</v>
      </c>
      <c r="G6565" s="3">
        <v>9.9916619999999998</v>
      </c>
      <c r="H6565" s="8">
        <v>0.7717675260326371</v>
      </c>
      <c r="I6565" s="26" t="str">
        <f>INDEX('Data Tab2'!$C:$C,MATCH('Data Tab1'!A6565,'Data Tab2'!$A:$A,0))</f>
        <v>EMA1</v>
      </c>
    </row>
    <row r="6566" spans="1:9" hidden="1">
      <c r="A6566" s="56">
        <v>102588893</v>
      </c>
      <c r="B6566" s="1" t="s">
        <v>33</v>
      </c>
      <c r="C6566" t="s">
        <v>27</v>
      </c>
      <c r="D6566" s="1" t="s">
        <v>17</v>
      </c>
      <c r="E6566" t="s">
        <v>23</v>
      </c>
      <c r="F6566" s="4" t="s">
        <v>25</v>
      </c>
      <c r="G6566" s="3">
        <v>0</v>
      </c>
      <c r="H6566" s="8">
        <v>0.32967734061980791</v>
      </c>
      <c r="I6566" s="26" t="str">
        <f>INDEX('Data Tab2'!$C:$C,MATCH('Data Tab1'!A6566,'Data Tab2'!$A:$A,0))</f>
        <v>EMA1</v>
      </c>
    </row>
    <row r="6567" spans="1:9">
      <c r="A6567" s="55">
        <v>102589314</v>
      </c>
      <c r="B6567" s="1" t="s">
        <v>9</v>
      </c>
      <c r="C6567" t="s">
        <v>31</v>
      </c>
      <c r="D6567" s="1" t="s">
        <v>11</v>
      </c>
      <c r="E6567" t="s">
        <v>12</v>
      </c>
      <c r="F6567" s="4" t="s">
        <v>13</v>
      </c>
      <c r="G6567" s="3">
        <v>2.2472159999999999</v>
      </c>
      <c r="H6567" s="8">
        <v>0.82645800787561585</v>
      </c>
      <c r="I6567" s="26" t="str">
        <f>INDEX('Data Tab2'!$C:$C,MATCH('Data Tab1'!A6567,'Data Tab2'!$A:$A,0))</f>
        <v>EUK5</v>
      </c>
    </row>
    <row r="6568" spans="1:9" hidden="1">
      <c r="A6568" s="55">
        <v>102589314</v>
      </c>
      <c r="B6568" s="1" t="s">
        <v>9</v>
      </c>
      <c r="C6568" t="s">
        <v>31</v>
      </c>
      <c r="D6568" s="1" t="s">
        <v>11</v>
      </c>
      <c r="E6568" t="s">
        <v>12</v>
      </c>
      <c r="F6568" s="4" t="s">
        <v>34</v>
      </c>
      <c r="G6568" s="3">
        <v>1.331385</v>
      </c>
      <c r="H6568" s="8">
        <v>0.75268827833287355</v>
      </c>
      <c r="I6568" s="26" t="str">
        <f>INDEX('Data Tab2'!$C:$C,MATCH('Data Tab1'!A6568,'Data Tab2'!$A:$A,0))</f>
        <v>EUK5</v>
      </c>
    </row>
    <row r="6569" spans="1:9" hidden="1">
      <c r="A6569" s="56">
        <v>102589314</v>
      </c>
      <c r="B6569" s="1" t="s">
        <v>9</v>
      </c>
      <c r="C6569" t="s">
        <v>31</v>
      </c>
      <c r="D6569" s="1" t="s">
        <v>17</v>
      </c>
      <c r="E6569" t="s">
        <v>18</v>
      </c>
      <c r="F6569" s="4" t="s">
        <v>38</v>
      </c>
      <c r="G6569" s="3">
        <v>0.116664</v>
      </c>
      <c r="H6569" s="8">
        <v>7.6049372320270425E-3</v>
      </c>
      <c r="I6569" s="26" t="str">
        <f>INDEX('Data Tab2'!$C:$C,MATCH('Data Tab1'!A6569,'Data Tab2'!$A:$A,0))</f>
        <v>EUK5</v>
      </c>
    </row>
    <row r="6570" spans="1:9">
      <c r="A6570" s="55">
        <v>102589315</v>
      </c>
      <c r="B6570" s="1" t="s">
        <v>33</v>
      </c>
      <c r="C6570" t="s">
        <v>31</v>
      </c>
      <c r="D6570" s="1" t="s">
        <v>11</v>
      </c>
      <c r="E6570" t="s">
        <v>12</v>
      </c>
      <c r="F6570" s="4" t="s">
        <v>34</v>
      </c>
      <c r="G6570" s="3">
        <v>10.666665</v>
      </c>
      <c r="H6570" s="8">
        <v>0.43908138602349944</v>
      </c>
      <c r="I6570" s="26" t="str">
        <f>INDEX('Data Tab2'!$C:$C,MATCH('Data Tab1'!A6570,'Data Tab2'!$A:$A,0))</f>
        <v>FCO1</v>
      </c>
    </row>
    <row r="6571" spans="1:9" hidden="1">
      <c r="A6571" s="55">
        <v>102589315</v>
      </c>
      <c r="B6571" s="1" t="s">
        <v>33</v>
      </c>
      <c r="C6571" t="s">
        <v>31</v>
      </c>
      <c r="D6571" s="1" t="s">
        <v>11</v>
      </c>
      <c r="E6571" t="s">
        <v>12</v>
      </c>
      <c r="F6571" s="4" t="s">
        <v>14</v>
      </c>
      <c r="G6571" s="3">
        <v>7.3144410000000004</v>
      </c>
      <c r="H6571" s="8">
        <v>0.92905727223719425</v>
      </c>
      <c r="I6571" s="26" t="str">
        <f>INDEX('Data Tab2'!$C:$C,MATCH('Data Tab1'!A6571,'Data Tab2'!$A:$A,0))</f>
        <v>FCO1</v>
      </c>
    </row>
    <row r="6572" spans="1:9" hidden="1">
      <c r="A6572" s="55">
        <v>102589315</v>
      </c>
      <c r="B6572" s="1" t="s">
        <v>33</v>
      </c>
      <c r="C6572" t="s">
        <v>31</v>
      </c>
      <c r="D6572" s="1" t="s">
        <v>11</v>
      </c>
      <c r="E6572" t="s">
        <v>12</v>
      </c>
      <c r="F6572" s="4" t="s">
        <v>15</v>
      </c>
      <c r="G6572" s="3">
        <v>10.375553999999999</v>
      </c>
      <c r="H6572" s="8">
        <v>0.98099133320302112</v>
      </c>
      <c r="I6572" s="26" t="str">
        <f>INDEX('Data Tab2'!$C:$C,MATCH('Data Tab1'!A6572,'Data Tab2'!$A:$A,0))</f>
        <v>FCO1</v>
      </c>
    </row>
    <row r="6573" spans="1:9" hidden="1">
      <c r="A6573" s="55">
        <v>102589315</v>
      </c>
      <c r="B6573" s="1" t="s">
        <v>33</v>
      </c>
      <c r="C6573" t="s">
        <v>31</v>
      </c>
      <c r="D6573" s="1" t="s">
        <v>11</v>
      </c>
      <c r="E6573" t="s">
        <v>12</v>
      </c>
      <c r="F6573" s="4" t="s">
        <v>28</v>
      </c>
      <c r="G6573" s="3">
        <v>0.96111000000000002</v>
      </c>
      <c r="H6573" s="8">
        <v>0.84717736393384047</v>
      </c>
      <c r="I6573" s="26" t="str">
        <f>INDEX('Data Tab2'!$C:$C,MATCH('Data Tab1'!A6573,'Data Tab2'!$A:$A,0))</f>
        <v>FCO1</v>
      </c>
    </row>
    <row r="6574" spans="1:9" hidden="1">
      <c r="A6574" s="55">
        <v>102589315</v>
      </c>
      <c r="B6574" s="1" t="s">
        <v>33</v>
      </c>
      <c r="C6574" t="s">
        <v>31</v>
      </c>
      <c r="D6574" s="1" t="s">
        <v>11</v>
      </c>
      <c r="E6574" t="s">
        <v>12</v>
      </c>
      <c r="F6574" s="4" t="s">
        <v>29</v>
      </c>
      <c r="G6574" s="3">
        <v>10.053331</v>
      </c>
      <c r="H6574" s="8">
        <v>0.36455510008855585</v>
      </c>
      <c r="I6574" s="26" t="str">
        <f>INDEX('Data Tab2'!$C:$C,MATCH('Data Tab1'!A6574,'Data Tab2'!$A:$A,0))</f>
        <v>FCO1</v>
      </c>
    </row>
    <row r="6575" spans="1:9" hidden="1">
      <c r="A6575" s="55">
        <v>102589315</v>
      </c>
      <c r="B6575" s="1" t="s">
        <v>33</v>
      </c>
      <c r="C6575" t="s">
        <v>31</v>
      </c>
      <c r="D6575" s="1" t="s">
        <v>11</v>
      </c>
      <c r="E6575" t="s">
        <v>12</v>
      </c>
      <c r="F6575" s="4" t="s">
        <v>16</v>
      </c>
      <c r="G6575" s="3">
        <v>4.7974969999999999</v>
      </c>
      <c r="H6575" s="8">
        <v>0.78142993695741625</v>
      </c>
      <c r="I6575" s="26" t="str">
        <f>INDEX('Data Tab2'!$C:$C,MATCH('Data Tab1'!A6575,'Data Tab2'!$A:$A,0))</f>
        <v>FCO1</v>
      </c>
    </row>
    <row r="6576" spans="1:9" hidden="1">
      <c r="A6576" s="55">
        <v>102589315</v>
      </c>
      <c r="B6576" s="1" t="s">
        <v>33</v>
      </c>
      <c r="C6576" t="s">
        <v>31</v>
      </c>
      <c r="D6576" s="1" t="s">
        <v>17</v>
      </c>
      <c r="E6576" t="s">
        <v>18</v>
      </c>
      <c r="F6576" s="4" t="s">
        <v>36</v>
      </c>
      <c r="G6576" s="3">
        <v>9.9999970000000005</v>
      </c>
      <c r="H6576" s="8">
        <v>7.5447808168279451E-2</v>
      </c>
      <c r="I6576" s="26" t="str">
        <f>INDEX('Data Tab2'!$C:$C,MATCH('Data Tab1'!A6576,'Data Tab2'!$A:$A,0))</f>
        <v>FCO1</v>
      </c>
    </row>
    <row r="6577" spans="1:9" hidden="1">
      <c r="A6577" s="55">
        <v>102589315</v>
      </c>
      <c r="B6577" s="1" t="s">
        <v>33</v>
      </c>
      <c r="C6577" t="s">
        <v>31</v>
      </c>
      <c r="D6577" s="1" t="s">
        <v>17</v>
      </c>
      <c r="E6577" t="s">
        <v>18</v>
      </c>
      <c r="F6577" s="4" t="s">
        <v>38</v>
      </c>
      <c r="G6577" s="3">
        <v>9.7347210000000004</v>
      </c>
      <c r="H6577" s="8">
        <v>0.32166100928552988</v>
      </c>
      <c r="I6577" s="26" t="str">
        <f>INDEX('Data Tab2'!$C:$C,MATCH('Data Tab1'!A6577,'Data Tab2'!$A:$A,0))</f>
        <v>FCO1</v>
      </c>
    </row>
    <row r="6578" spans="1:9" hidden="1">
      <c r="A6578" s="55">
        <v>102589315</v>
      </c>
      <c r="B6578" s="1" t="s">
        <v>33</v>
      </c>
      <c r="C6578" t="s">
        <v>31</v>
      </c>
      <c r="D6578" s="1" t="s">
        <v>17</v>
      </c>
      <c r="E6578" t="s">
        <v>18</v>
      </c>
      <c r="F6578" s="4" t="s">
        <v>19</v>
      </c>
      <c r="G6578" s="3">
        <v>9.9999979999999997</v>
      </c>
      <c r="H6578" s="8">
        <v>0.7176595765856999</v>
      </c>
      <c r="I6578" s="26" t="str">
        <f>INDEX('Data Tab2'!$C:$C,MATCH('Data Tab1'!A6578,'Data Tab2'!$A:$A,0))</f>
        <v>FCO1</v>
      </c>
    </row>
    <row r="6579" spans="1:9" hidden="1">
      <c r="A6579" s="55">
        <v>102589315</v>
      </c>
      <c r="B6579" s="1" t="s">
        <v>33</v>
      </c>
      <c r="C6579" t="s">
        <v>31</v>
      </c>
      <c r="D6579" s="1" t="s">
        <v>17</v>
      </c>
      <c r="E6579" t="s">
        <v>18</v>
      </c>
      <c r="F6579" s="4" t="s">
        <v>20</v>
      </c>
      <c r="G6579" s="3">
        <v>9.4441649999999999</v>
      </c>
      <c r="H6579" s="8">
        <v>0.67226541611592749</v>
      </c>
      <c r="I6579" s="26" t="str">
        <f>INDEX('Data Tab2'!$C:$C,MATCH('Data Tab1'!A6579,'Data Tab2'!$A:$A,0))</f>
        <v>FCO1</v>
      </c>
    </row>
    <row r="6580" spans="1:9" hidden="1">
      <c r="A6580" s="55">
        <v>102589315</v>
      </c>
      <c r="B6580" s="1" t="s">
        <v>33</v>
      </c>
      <c r="C6580" t="s">
        <v>31</v>
      </c>
      <c r="D6580" s="1" t="s">
        <v>17</v>
      </c>
      <c r="E6580" t="s">
        <v>18</v>
      </c>
      <c r="F6580" s="4" t="s">
        <v>22</v>
      </c>
      <c r="G6580" s="3">
        <v>9.6174959999999992</v>
      </c>
      <c r="H6580" s="8">
        <v>0.39668842779345626</v>
      </c>
      <c r="I6580" s="26" t="str">
        <f>INDEX('Data Tab2'!$C:$C,MATCH('Data Tab1'!A6580,'Data Tab2'!$A:$A,0))</f>
        <v>FCO1</v>
      </c>
    </row>
    <row r="6581" spans="1:9" hidden="1">
      <c r="A6581" s="56">
        <v>102589315</v>
      </c>
      <c r="B6581" s="1" t="s">
        <v>33</v>
      </c>
      <c r="C6581" t="s">
        <v>31</v>
      </c>
      <c r="D6581" s="1" t="s">
        <v>17</v>
      </c>
      <c r="E6581" t="s">
        <v>23</v>
      </c>
      <c r="F6581" s="4" t="s">
        <v>24</v>
      </c>
      <c r="G6581" s="3">
        <v>4.4666649999999999</v>
      </c>
      <c r="H6581" s="8">
        <v>0.21451314114334785</v>
      </c>
      <c r="I6581" s="26" t="str">
        <f>INDEX('Data Tab2'!$C:$C,MATCH('Data Tab1'!A6581,'Data Tab2'!$A:$A,0))</f>
        <v>FCO1</v>
      </c>
    </row>
    <row r="6582" spans="1:9">
      <c r="A6582" s="55">
        <v>102589546</v>
      </c>
      <c r="B6582" s="1" t="s">
        <v>9</v>
      </c>
      <c r="C6582" t="s">
        <v>10</v>
      </c>
      <c r="D6582" s="1" t="s">
        <v>11</v>
      </c>
      <c r="E6582" t="s">
        <v>12</v>
      </c>
      <c r="F6582" s="4" t="s">
        <v>15</v>
      </c>
      <c r="G6582" s="3">
        <v>1.49</v>
      </c>
      <c r="H6582" s="8">
        <v>0.6160061994881032</v>
      </c>
      <c r="I6582" s="26" t="str">
        <f>INDEX('Data Tab2'!$C:$C,MATCH('Data Tab1'!A6582,'Data Tab2'!$A:$A,0))</f>
        <v>FRA1</v>
      </c>
    </row>
    <row r="6583" spans="1:9" hidden="1">
      <c r="A6583" s="55">
        <v>102589546</v>
      </c>
      <c r="B6583" s="1" t="s">
        <v>9</v>
      </c>
      <c r="C6583" t="s">
        <v>10</v>
      </c>
      <c r="D6583" s="1" t="s">
        <v>11</v>
      </c>
      <c r="E6583" t="s">
        <v>12</v>
      </c>
      <c r="F6583" s="4" t="s">
        <v>28</v>
      </c>
      <c r="G6583" s="3">
        <v>0.41305500000000001</v>
      </c>
      <c r="H6583" s="8">
        <v>0.49083931949891924</v>
      </c>
      <c r="I6583" s="26" t="str">
        <f>INDEX('Data Tab2'!$C:$C,MATCH('Data Tab1'!A6583,'Data Tab2'!$A:$A,0))</f>
        <v>FRA1</v>
      </c>
    </row>
    <row r="6584" spans="1:9" hidden="1">
      <c r="A6584" s="55">
        <v>102589546</v>
      </c>
      <c r="B6584" s="1" t="s">
        <v>9</v>
      </c>
      <c r="C6584" t="s">
        <v>10</v>
      </c>
      <c r="D6584" s="1" t="s">
        <v>11</v>
      </c>
      <c r="E6584" t="s">
        <v>12</v>
      </c>
      <c r="F6584" s="4" t="s">
        <v>29</v>
      </c>
      <c r="G6584" s="3">
        <v>0.32305499999999998</v>
      </c>
      <c r="H6584" s="8">
        <v>0.92450551009556237</v>
      </c>
      <c r="I6584" s="26" t="str">
        <f>INDEX('Data Tab2'!$C:$C,MATCH('Data Tab1'!A6584,'Data Tab2'!$A:$A,0))</f>
        <v>FRA1</v>
      </c>
    </row>
    <row r="6585" spans="1:9" hidden="1">
      <c r="A6585" s="55">
        <v>102589546</v>
      </c>
      <c r="B6585" s="1" t="s">
        <v>9</v>
      </c>
      <c r="C6585" t="s">
        <v>10</v>
      </c>
      <c r="D6585" s="1" t="s">
        <v>11</v>
      </c>
      <c r="E6585" t="s">
        <v>12</v>
      </c>
      <c r="F6585" s="4" t="s">
        <v>16</v>
      </c>
      <c r="G6585" s="3">
        <v>4.9994440000000004</v>
      </c>
      <c r="H6585" s="8">
        <v>0.69862987987811587</v>
      </c>
      <c r="I6585" s="26" t="str">
        <f>INDEX('Data Tab2'!$C:$C,MATCH('Data Tab1'!A6585,'Data Tab2'!$A:$A,0))</f>
        <v>FRA1</v>
      </c>
    </row>
    <row r="6586" spans="1:9" hidden="1">
      <c r="A6586" s="55">
        <v>102589546</v>
      </c>
      <c r="B6586" s="1" t="s">
        <v>33</v>
      </c>
      <c r="C6586" t="s">
        <v>10</v>
      </c>
      <c r="D6586" s="1" t="s">
        <v>17</v>
      </c>
      <c r="E6586" t="s">
        <v>18</v>
      </c>
      <c r="F6586" s="4" t="s">
        <v>38</v>
      </c>
      <c r="G6586" s="3">
        <v>4.3433320000000002</v>
      </c>
      <c r="H6586" s="8">
        <v>0.34111753794482957</v>
      </c>
      <c r="I6586" s="26" t="str">
        <f>INDEX('Data Tab2'!$C:$C,MATCH('Data Tab1'!A6586,'Data Tab2'!$A:$A,0))</f>
        <v>FRA1</v>
      </c>
    </row>
    <row r="6587" spans="1:9" hidden="1">
      <c r="A6587" s="55">
        <v>102589546</v>
      </c>
      <c r="B6587" s="1" t="s">
        <v>33</v>
      </c>
      <c r="C6587" t="s">
        <v>10</v>
      </c>
      <c r="D6587" s="1" t="s">
        <v>17</v>
      </c>
      <c r="E6587" t="s">
        <v>18</v>
      </c>
      <c r="F6587" s="4" t="s">
        <v>19</v>
      </c>
      <c r="G6587" s="3">
        <v>10.447495999999999</v>
      </c>
      <c r="H6587" s="8">
        <v>0.29538765686978752</v>
      </c>
      <c r="I6587" s="26" t="str">
        <f>INDEX('Data Tab2'!$C:$C,MATCH('Data Tab1'!A6587,'Data Tab2'!$A:$A,0))</f>
        <v>FRA1</v>
      </c>
    </row>
    <row r="6588" spans="1:9" hidden="1">
      <c r="A6588" s="55">
        <v>102589546</v>
      </c>
      <c r="B6588" s="1" t="s">
        <v>33</v>
      </c>
      <c r="C6588" t="s">
        <v>10</v>
      </c>
      <c r="D6588" s="1" t="s">
        <v>17</v>
      </c>
      <c r="E6588" t="s">
        <v>18</v>
      </c>
      <c r="F6588" s="4" t="s">
        <v>20</v>
      </c>
      <c r="G6588" s="3">
        <v>9.9977750000000007</v>
      </c>
      <c r="H6588" s="8">
        <v>0.18006273478347068</v>
      </c>
      <c r="I6588" s="26" t="str">
        <f>INDEX('Data Tab2'!$C:$C,MATCH('Data Tab1'!A6588,'Data Tab2'!$A:$A,0))</f>
        <v>FRA1</v>
      </c>
    </row>
    <row r="6589" spans="1:9" hidden="1">
      <c r="A6589" s="55">
        <v>102589546</v>
      </c>
      <c r="B6589" s="1" t="s">
        <v>33</v>
      </c>
      <c r="C6589" t="s">
        <v>10</v>
      </c>
      <c r="D6589" s="1" t="s">
        <v>17</v>
      </c>
      <c r="E6589" t="s">
        <v>18</v>
      </c>
      <c r="F6589" s="4" t="s">
        <v>21</v>
      </c>
      <c r="G6589" s="3">
        <v>7.858886</v>
      </c>
      <c r="H6589" s="8">
        <v>0.11835495581793243</v>
      </c>
      <c r="I6589" s="26" t="str">
        <f>INDEX('Data Tab2'!$C:$C,MATCH('Data Tab1'!A6589,'Data Tab2'!$A:$A,0))</f>
        <v>FRA1</v>
      </c>
    </row>
    <row r="6590" spans="1:9" hidden="1">
      <c r="A6590" s="55">
        <v>102589546</v>
      </c>
      <c r="B6590" s="1" t="s">
        <v>33</v>
      </c>
      <c r="C6590" t="s">
        <v>27</v>
      </c>
      <c r="D6590" s="1" t="s">
        <v>11</v>
      </c>
      <c r="E6590" t="s">
        <v>12</v>
      </c>
      <c r="F6590" s="4" t="s">
        <v>13</v>
      </c>
      <c r="G6590" s="3">
        <v>4.6783299999999999</v>
      </c>
      <c r="H6590" s="8">
        <v>0.8816785503161787</v>
      </c>
      <c r="I6590" s="26" t="str">
        <f>INDEX('Data Tab2'!$C:$C,MATCH('Data Tab1'!A6590,'Data Tab2'!$A:$A,0))</f>
        <v>FRA1</v>
      </c>
    </row>
    <row r="6591" spans="1:9" hidden="1">
      <c r="A6591" s="55">
        <v>102589546</v>
      </c>
      <c r="B6591" s="1" t="s">
        <v>33</v>
      </c>
      <c r="C6591" t="s">
        <v>27</v>
      </c>
      <c r="D6591" s="1" t="s">
        <v>11</v>
      </c>
      <c r="E6591" t="s">
        <v>12</v>
      </c>
      <c r="F6591" s="4" t="s">
        <v>14</v>
      </c>
      <c r="G6591" s="3">
        <v>4.9866630000000001</v>
      </c>
      <c r="H6591" s="8">
        <v>0.93019987459666287</v>
      </c>
      <c r="I6591" s="26" t="str">
        <f>INDEX('Data Tab2'!$C:$C,MATCH('Data Tab1'!A6591,'Data Tab2'!$A:$A,0))</f>
        <v>FRA1</v>
      </c>
    </row>
    <row r="6592" spans="1:9" hidden="1">
      <c r="A6592" s="55">
        <v>102589546</v>
      </c>
      <c r="B6592" s="1" t="s">
        <v>33</v>
      </c>
      <c r="C6592" t="s">
        <v>27</v>
      </c>
      <c r="D6592" s="1" t="s">
        <v>11</v>
      </c>
      <c r="E6592" t="s">
        <v>12</v>
      </c>
      <c r="F6592" s="4" t="s">
        <v>15</v>
      </c>
      <c r="G6592" s="3">
        <v>7.0177740000000002</v>
      </c>
      <c r="H6592" s="8">
        <v>0.76501399970864936</v>
      </c>
      <c r="I6592" s="26" t="str">
        <f>INDEX('Data Tab2'!$C:$C,MATCH('Data Tab1'!A6592,'Data Tab2'!$A:$A,0))</f>
        <v>FRA1</v>
      </c>
    </row>
    <row r="6593" spans="1:9" hidden="1">
      <c r="A6593" s="55">
        <v>102589546</v>
      </c>
      <c r="B6593" s="1" t="s">
        <v>33</v>
      </c>
      <c r="C6593" t="s">
        <v>27</v>
      </c>
      <c r="D6593" s="1" t="s">
        <v>11</v>
      </c>
      <c r="E6593" t="s">
        <v>12</v>
      </c>
      <c r="F6593" s="4" t="s">
        <v>28</v>
      </c>
      <c r="G6593" s="3">
        <v>9.5758290000000006</v>
      </c>
      <c r="H6593" s="8">
        <v>0.51041911216625846</v>
      </c>
      <c r="I6593" s="26" t="str">
        <f>INDEX('Data Tab2'!$C:$C,MATCH('Data Tab1'!A6593,'Data Tab2'!$A:$A,0))</f>
        <v>FRA1</v>
      </c>
    </row>
    <row r="6594" spans="1:9" hidden="1">
      <c r="A6594" s="55">
        <v>102589546</v>
      </c>
      <c r="B6594" s="1" t="s">
        <v>33</v>
      </c>
      <c r="C6594" t="s">
        <v>27</v>
      </c>
      <c r="D6594" s="1" t="s">
        <v>11</v>
      </c>
      <c r="E6594" t="s">
        <v>12</v>
      </c>
      <c r="F6594" s="4" t="s">
        <v>29</v>
      </c>
      <c r="G6594" s="3">
        <v>8.6824949999999994</v>
      </c>
      <c r="H6594" s="8">
        <v>0.99789365310976152</v>
      </c>
      <c r="I6594" s="26" t="str">
        <f>INDEX('Data Tab2'!$C:$C,MATCH('Data Tab1'!A6594,'Data Tab2'!$A:$A,0))</f>
        <v>FRA1</v>
      </c>
    </row>
    <row r="6595" spans="1:9" hidden="1">
      <c r="A6595" s="56">
        <v>102589546</v>
      </c>
      <c r="B6595" s="1" t="s">
        <v>33</v>
      </c>
      <c r="C6595" t="s">
        <v>27</v>
      </c>
      <c r="D6595" s="1" t="s">
        <v>11</v>
      </c>
      <c r="E6595" t="s">
        <v>12</v>
      </c>
      <c r="F6595" s="4" t="s">
        <v>16</v>
      </c>
      <c r="G6595" s="3">
        <v>4.5724970000000003</v>
      </c>
      <c r="H6595" s="8">
        <v>0.32212389352755133</v>
      </c>
      <c r="I6595" s="26" t="str">
        <f>INDEX('Data Tab2'!$C:$C,MATCH('Data Tab1'!A6595,'Data Tab2'!$A:$A,0))</f>
        <v>FRA1</v>
      </c>
    </row>
    <row r="6596" spans="1:9">
      <c r="A6596" s="55">
        <v>102589830</v>
      </c>
      <c r="B6596" s="1" t="s">
        <v>9</v>
      </c>
      <c r="C6596" t="s">
        <v>10</v>
      </c>
      <c r="D6596" s="1" t="s">
        <v>17</v>
      </c>
      <c r="E6596" t="s">
        <v>18</v>
      </c>
      <c r="F6596" s="4" t="s">
        <v>35</v>
      </c>
      <c r="G6596" s="3">
        <v>9.9988880000000009</v>
      </c>
      <c r="H6596" s="8">
        <v>0.4548081106417865</v>
      </c>
      <c r="I6596" s="26" t="str">
        <f>INDEX('Data Tab2'!$C:$C,MATCH('Data Tab1'!A6596,'Data Tab2'!$A:$A,0))</f>
        <v>FRA3</v>
      </c>
    </row>
    <row r="6597" spans="1:9" hidden="1">
      <c r="A6597" s="55">
        <v>102589830</v>
      </c>
      <c r="B6597" s="1" t="s">
        <v>9</v>
      </c>
      <c r="C6597" t="s">
        <v>10</v>
      </c>
      <c r="D6597" s="1" t="s">
        <v>17</v>
      </c>
      <c r="E6597" t="s">
        <v>18</v>
      </c>
      <c r="F6597" s="4" t="s">
        <v>36</v>
      </c>
      <c r="G6597" s="3">
        <v>9.9988880000000009</v>
      </c>
      <c r="H6597" s="8">
        <v>0.6295614345351469</v>
      </c>
      <c r="I6597" s="26" t="str">
        <f>INDEX('Data Tab2'!$C:$C,MATCH('Data Tab1'!A6597,'Data Tab2'!$A:$A,0))</f>
        <v>FRA3</v>
      </c>
    </row>
    <row r="6598" spans="1:9" hidden="1">
      <c r="A6598" s="55">
        <v>102589830</v>
      </c>
      <c r="B6598" s="1" t="s">
        <v>9</v>
      </c>
      <c r="C6598" t="s">
        <v>10</v>
      </c>
      <c r="D6598" s="1" t="s">
        <v>17</v>
      </c>
      <c r="E6598" t="s">
        <v>23</v>
      </c>
      <c r="F6598" s="4" t="s">
        <v>25</v>
      </c>
      <c r="G6598" s="3">
        <v>3.1697220000000002</v>
      </c>
      <c r="H6598" s="8">
        <v>0.44615696719208642</v>
      </c>
      <c r="I6598" s="26" t="str">
        <f>INDEX('Data Tab2'!$C:$C,MATCH('Data Tab1'!A6598,'Data Tab2'!$A:$A,0))</f>
        <v>FRA3</v>
      </c>
    </row>
    <row r="6599" spans="1:9" hidden="1">
      <c r="A6599" s="56">
        <v>102589830</v>
      </c>
      <c r="B6599" s="1" t="s">
        <v>9</v>
      </c>
      <c r="C6599" t="s">
        <v>32</v>
      </c>
      <c r="D6599" s="1" t="s">
        <v>17</v>
      </c>
      <c r="E6599" t="s">
        <v>23</v>
      </c>
      <c r="F6599" s="4" t="s">
        <v>25</v>
      </c>
      <c r="G6599" s="3">
        <v>4.1747160000000001</v>
      </c>
      <c r="H6599" s="8">
        <v>9.4772333999401104E-2</v>
      </c>
      <c r="I6599" s="26" t="str">
        <f>INDEX('Data Tab2'!$C:$C,MATCH('Data Tab1'!A6599,'Data Tab2'!$A:$A,0))</f>
        <v>FRA3</v>
      </c>
    </row>
    <row r="6600" spans="1:9">
      <c r="A6600" s="55">
        <v>102597303</v>
      </c>
      <c r="B6600" s="1" t="s">
        <v>9</v>
      </c>
      <c r="C6600" t="s">
        <v>27</v>
      </c>
      <c r="D6600" s="1" t="s">
        <v>11</v>
      </c>
      <c r="E6600" t="s">
        <v>12</v>
      </c>
      <c r="F6600" s="4" t="s">
        <v>34</v>
      </c>
      <c r="G6600" s="3">
        <v>4.8888000000000001E-2</v>
      </c>
      <c r="H6600" s="8">
        <v>0.85604694504207324</v>
      </c>
      <c r="I6600" s="26" t="str">
        <f>INDEX('Data Tab2'!$C:$C,MATCH('Data Tab1'!A6600,'Data Tab2'!$A:$A,0))</f>
        <v>FRA7</v>
      </c>
    </row>
    <row r="6601" spans="1:9" hidden="1">
      <c r="A6601" s="55">
        <v>102597303</v>
      </c>
      <c r="B6601" s="1" t="s">
        <v>9</v>
      </c>
      <c r="C6601" t="s">
        <v>27</v>
      </c>
      <c r="D6601" s="1" t="s">
        <v>11</v>
      </c>
      <c r="E6601" t="s">
        <v>12</v>
      </c>
      <c r="F6601" s="4" t="s">
        <v>14</v>
      </c>
      <c r="G6601" s="3">
        <v>6.6660000000000001E-3</v>
      </c>
      <c r="H6601" s="8">
        <v>0.59537286313651305</v>
      </c>
      <c r="I6601" s="26" t="str">
        <f>INDEX('Data Tab2'!$C:$C,MATCH('Data Tab1'!A6601,'Data Tab2'!$A:$A,0))</f>
        <v>FRA7</v>
      </c>
    </row>
    <row r="6602" spans="1:9" hidden="1">
      <c r="A6602" s="55">
        <v>102597303</v>
      </c>
      <c r="B6602" s="1" t="s">
        <v>9</v>
      </c>
      <c r="C6602" t="s">
        <v>27</v>
      </c>
      <c r="D6602" s="1" t="s">
        <v>11</v>
      </c>
      <c r="E6602" t="s">
        <v>12</v>
      </c>
      <c r="F6602" s="4" t="s">
        <v>15</v>
      </c>
      <c r="G6602" s="3">
        <v>0.23860899999999999</v>
      </c>
      <c r="H6602" s="8">
        <v>0.76517777631612582</v>
      </c>
      <c r="I6602" s="26" t="str">
        <f>INDEX('Data Tab2'!$C:$C,MATCH('Data Tab1'!A6602,'Data Tab2'!$A:$A,0))</f>
        <v>FRA7</v>
      </c>
    </row>
    <row r="6603" spans="1:9" hidden="1">
      <c r="A6603" s="55">
        <v>102597303</v>
      </c>
      <c r="B6603" s="1" t="s">
        <v>9</v>
      </c>
      <c r="C6603" t="s">
        <v>27</v>
      </c>
      <c r="D6603" s="1" t="s">
        <v>17</v>
      </c>
      <c r="E6603" t="s">
        <v>18</v>
      </c>
      <c r="F6603" s="4" t="s">
        <v>35</v>
      </c>
      <c r="G6603" s="3">
        <v>1.2538879999999999</v>
      </c>
      <c r="H6603" s="8">
        <v>0.38746754273980466</v>
      </c>
      <c r="I6603" s="26" t="str">
        <f>INDEX('Data Tab2'!$C:$C,MATCH('Data Tab1'!A6603,'Data Tab2'!$A:$A,0))</f>
        <v>FRA7</v>
      </c>
    </row>
    <row r="6604" spans="1:9" hidden="1">
      <c r="A6604" s="55">
        <v>102597303</v>
      </c>
      <c r="B6604" s="1" t="s">
        <v>9</v>
      </c>
      <c r="C6604" t="s">
        <v>27</v>
      </c>
      <c r="D6604" s="1" t="s">
        <v>17</v>
      </c>
      <c r="E6604" t="s">
        <v>18</v>
      </c>
      <c r="F6604" s="4" t="s">
        <v>38</v>
      </c>
      <c r="G6604" s="3">
        <v>0.33360899999999999</v>
      </c>
      <c r="H6604" s="8">
        <v>0.69967666971163878</v>
      </c>
      <c r="I6604" s="26" t="str">
        <f>INDEX('Data Tab2'!$C:$C,MATCH('Data Tab1'!A6604,'Data Tab2'!$A:$A,0))</f>
        <v>FRA7</v>
      </c>
    </row>
    <row r="6605" spans="1:9" hidden="1">
      <c r="A6605" s="55">
        <v>102597303</v>
      </c>
      <c r="B6605" s="1" t="s">
        <v>9</v>
      </c>
      <c r="C6605" t="s">
        <v>27</v>
      </c>
      <c r="D6605" s="1" t="s">
        <v>17</v>
      </c>
      <c r="E6605" t="s">
        <v>23</v>
      </c>
      <c r="F6605" s="4" t="s">
        <v>24</v>
      </c>
      <c r="G6605" s="3">
        <v>3.6169410000000002</v>
      </c>
      <c r="H6605" s="8">
        <v>1.1257365614613879E-2</v>
      </c>
      <c r="I6605" s="26" t="str">
        <f>INDEX('Data Tab2'!$C:$C,MATCH('Data Tab1'!A6605,'Data Tab2'!$A:$A,0))</f>
        <v>FRA7</v>
      </c>
    </row>
    <row r="6606" spans="1:9" hidden="1">
      <c r="A6606" s="56">
        <v>102597303</v>
      </c>
      <c r="B6606" s="1" t="s">
        <v>9</v>
      </c>
      <c r="C6606" t="s">
        <v>27</v>
      </c>
      <c r="D6606" s="1" t="s">
        <v>17</v>
      </c>
      <c r="E6606" t="s">
        <v>23</v>
      </c>
      <c r="F6606" s="4" t="s">
        <v>25</v>
      </c>
      <c r="G6606" s="3">
        <v>0.76999600000000001</v>
      </c>
      <c r="H6606" s="8">
        <v>0.20133198792359397</v>
      </c>
      <c r="I6606" s="26" t="str">
        <f>INDEX('Data Tab2'!$C:$C,MATCH('Data Tab1'!A6606,'Data Tab2'!$A:$A,0))</f>
        <v>FRA7</v>
      </c>
    </row>
    <row r="6607" spans="1:9">
      <c r="A6607" s="55">
        <v>102597499</v>
      </c>
      <c r="B6607" s="1" t="s">
        <v>9</v>
      </c>
      <c r="C6607" t="s">
        <v>27</v>
      </c>
      <c r="D6607" s="1" t="s">
        <v>11</v>
      </c>
      <c r="E6607" t="s">
        <v>12</v>
      </c>
      <c r="F6607" s="4" t="s">
        <v>13</v>
      </c>
      <c r="G6607" s="3">
        <v>9.3002739999999999</v>
      </c>
      <c r="H6607" s="8">
        <v>0.54934557003847562</v>
      </c>
      <c r="I6607" s="26" t="str">
        <f>INDEX('Data Tab2'!$C:$C,MATCH('Data Tab1'!A6607,'Data Tab2'!$A:$A,0))</f>
        <v>GLA1</v>
      </c>
    </row>
    <row r="6608" spans="1:9" hidden="1">
      <c r="A6608" s="55">
        <v>102597499</v>
      </c>
      <c r="B6608" s="1" t="s">
        <v>9</v>
      </c>
      <c r="C6608" t="s">
        <v>27</v>
      </c>
      <c r="D6608" s="1" t="s">
        <v>11</v>
      </c>
      <c r="E6608" t="s">
        <v>12</v>
      </c>
      <c r="F6608" s="4" t="s">
        <v>34</v>
      </c>
      <c r="G6608" s="3">
        <v>9.6613860000000003</v>
      </c>
      <c r="H6608" s="8">
        <v>0.46040636165827731</v>
      </c>
      <c r="I6608" s="26" t="str">
        <f>INDEX('Data Tab2'!$C:$C,MATCH('Data Tab1'!A6608,'Data Tab2'!$A:$A,0))</f>
        <v>GLA1</v>
      </c>
    </row>
    <row r="6609" spans="1:9" hidden="1">
      <c r="A6609" s="55">
        <v>102597499</v>
      </c>
      <c r="B6609" s="1" t="s">
        <v>9</v>
      </c>
      <c r="C6609" t="s">
        <v>27</v>
      </c>
      <c r="D6609" s="1" t="s">
        <v>11</v>
      </c>
      <c r="E6609" t="s">
        <v>12</v>
      </c>
      <c r="F6609" s="4" t="s">
        <v>14</v>
      </c>
      <c r="G6609" s="3">
        <v>5.7897169999999996</v>
      </c>
      <c r="H6609" s="8">
        <v>0.17235374561548233</v>
      </c>
      <c r="I6609" s="26" t="str">
        <f>INDEX('Data Tab2'!$C:$C,MATCH('Data Tab1'!A6609,'Data Tab2'!$A:$A,0))</f>
        <v>GLA1</v>
      </c>
    </row>
    <row r="6610" spans="1:9" hidden="1">
      <c r="A6610" s="55">
        <v>102597499</v>
      </c>
      <c r="B6610" s="1" t="s">
        <v>33</v>
      </c>
      <c r="C6610" t="s">
        <v>10</v>
      </c>
      <c r="D6610" s="1" t="s">
        <v>11</v>
      </c>
      <c r="E6610" t="s">
        <v>12</v>
      </c>
      <c r="F6610" s="4" t="s">
        <v>13</v>
      </c>
      <c r="G6610" s="3">
        <v>0.67944300000000002</v>
      </c>
      <c r="H6610" s="8">
        <v>0.52525041756948132</v>
      </c>
      <c r="I6610" s="26" t="str">
        <f>INDEX('Data Tab2'!$C:$C,MATCH('Data Tab1'!A6610,'Data Tab2'!$A:$A,0))</f>
        <v>GLA1</v>
      </c>
    </row>
    <row r="6611" spans="1:9" hidden="1">
      <c r="A6611" s="55">
        <v>102597499</v>
      </c>
      <c r="B6611" s="1" t="s">
        <v>33</v>
      </c>
      <c r="C6611" t="s">
        <v>10</v>
      </c>
      <c r="D6611" s="1" t="s">
        <v>11</v>
      </c>
      <c r="E6611" t="s">
        <v>12</v>
      </c>
      <c r="F6611" s="4" t="s">
        <v>16</v>
      </c>
      <c r="G6611" s="3">
        <v>9.6358309999999996</v>
      </c>
      <c r="H6611" s="8">
        <v>0.76830715249193582</v>
      </c>
      <c r="I6611" s="26" t="str">
        <f>INDEX('Data Tab2'!$C:$C,MATCH('Data Tab1'!A6611,'Data Tab2'!$A:$A,0))</f>
        <v>GLA1</v>
      </c>
    </row>
    <row r="6612" spans="1:9" hidden="1">
      <c r="A6612" s="55">
        <v>102597499</v>
      </c>
      <c r="B6612" s="1" t="s">
        <v>33</v>
      </c>
      <c r="C6612" t="s">
        <v>10</v>
      </c>
      <c r="D6612" s="1" t="s">
        <v>17</v>
      </c>
      <c r="E6612" t="s">
        <v>18</v>
      </c>
      <c r="F6612" s="4" t="s">
        <v>35</v>
      </c>
      <c r="G6612" s="3">
        <v>9.0408299999999997</v>
      </c>
      <c r="H6612" s="8">
        <v>0.21406837054415828</v>
      </c>
      <c r="I6612" s="26" t="str">
        <f>INDEX('Data Tab2'!$C:$C,MATCH('Data Tab1'!A6612,'Data Tab2'!$A:$A,0))</f>
        <v>GLA1</v>
      </c>
    </row>
    <row r="6613" spans="1:9" hidden="1">
      <c r="A6613" s="56">
        <v>102597499</v>
      </c>
      <c r="B6613" s="1" t="s">
        <v>33</v>
      </c>
      <c r="C6613" t="s">
        <v>10</v>
      </c>
      <c r="D6613" s="1" t="s">
        <v>17</v>
      </c>
      <c r="E6613" t="s">
        <v>18</v>
      </c>
      <c r="F6613" s="4" t="s">
        <v>36</v>
      </c>
      <c r="G6613" s="3">
        <v>9.9974959999999999</v>
      </c>
      <c r="H6613" s="8">
        <v>0.38399786573594186</v>
      </c>
      <c r="I6613" s="26" t="str">
        <f>INDEX('Data Tab2'!$C:$C,MATCH('Data Tab1'!A6613,'Data Tab2'!$A:$A,0))</f>
        <v>GLA1</v>
      </c>
    </row>
    <row r="6614" spans="1:9">
      <c r="A6614" s="55">
        <v>102597605</v>
      </c>
      <c r="B6614" s="1" t="s">
        <v>9</v>
      </c>
      <c r="C6614" t="s">
        <v>40</v>
      </c>
      <c r="D6614" s="1" t="s">
        <v>11</v>
      </c>
      <c r="E6614" t="s">
        <v>12</v>
      </c>
      <c r="F6614" s="4" t="s">
        <v>14</v>
      </c>
      <c r="G6614" s="3">
        <v>2.7349969999999999</v>
      </c>
      <c r="H6614" s="8">
        <v>0.22976529972100734</v>
      </c>
      <c r="I6614" s="26" t="str">
        <f>INDEX('Data Tab2'!$C:$C,MATCH('Data Tab1'!A6614,'Data Tab2'!$A:$A,0))</f>
        <v>HAM2</v>
      </c>
    </row>
    <row r="6615" spans="1:9" hidden="1">
      <c r="A6615" s="55">
        <v>102597605</v>
      </c>
      <c r="B6615" s="1" t="s">
        <v>9</v>
      </c>
      <c r="C6615" t="s">
        <v>40</v>
      </c>
      <c r="D6615" s="1" t="s">
        <v>11</v>
      </c>
      <c r="E6615" t="s">
        <v>12</v>
      </c>
      <c r="F6615" s="4" t="s">
        <v>15</v>
      </c>
      <c r="G6615" s="3">
        <v>0.21166599999999999</v>
      </c>
      <c r="H6615" s="8">
        <v>0.53235096793427572</v>
      </c>
      <c r="I6615" s="26" t="str">
        <f>INDEX('Data Tab2'!$C:$C,MATCH('Data Tab1'!A6615,'Data Tab2'!$A:$A,0))</f>
        <v>HAM2</v>
      </c>
    </row>
    <row r="6616" spans="1:9" hidden="1">
      <c r="A6616" s="55">
        <v>102597605</v>
      </c>
      <c r="B6616" s="1" t="s">
        <v>9</v>
      </c>
      <c r="C6616" t="s">
        <v>40</v>
      </c>
      <c r="D6616" s="1" t="s">
        <v>17</v>
      </c>
      <c r="E6616" t="s">
        <v>18</v>
      </c>
      <c r="F6616" s="4" t="s">
        <v>38</v>
      </c>
      <c r="G6616" s="3">
        <v>3.9697179999999999</v>
      </c>
      <c r="H6616" s="8">
        <v>0.99516576084299546</v>
      </c>
      <c r="I6616" s="26" t="str">
        <f>INDEX('Data Tab2'!$C:$C,MATCH('Data Tab1'!A6616,'Data Tab2'!$A:$A,0))</f>
        <v>HAM2</v>
      </c>
    </row>
    <row r="6617" spans="1:9" hidden="1">
      <c r="A6617" s="55">
        <v>102597605</v>
      </c>
      <c r="B6617" s="1" t="s">
        <v>9</v>
      </c>
      <c r="C6617" t="s">
        <v>40</v>
      </c>
      <c r="D6617" s="1" t="s">
        <v>17</v>
      </c>
      <c r="E6617" t="s">
        <v>18</v>
      </c>
      <c r="F6617" s="4" t="s">
        <v>19</v>
      </c>
      <c r="G6617" s="3">
        <v>2.8038850000000002</v>
      </c>
      <c r="H6617" s="8">
        <v>0.76784290652784992</v>
      </c>
      <c r="I6617" s="26" t="str">
        <f>INDEX('Data Tab2'!$C:$C,MATCH('Data Tab1'!A6617,'Data Tab2'!$A:$A,0))</f>
        <v>HAM2</v>
      </c>
    </row>
    <row r="6618" spans="1:9" hidden="1">
      <c r="A6618" s="55">
        <v>102597605</v>
      </c>
      <c r="B6618" s="1" t="s">
        <v>9</v>
      </c>
      <c r="C6618" t="s">
        <v>40</v>
      </c>
      <c r="D6618" s="1" t="s">
        <v>17</v>
      </c>
      <c r="E6618" t="s">
        <v>23</v>
      </c>
      <c r="F6618" s="4" t="s">
        <v>25</v>
      </c>
      <c r="G6618" s="3">
        <v>0</v>
      </c>
      <c r="H6618" s="8">
        <v>0.26167616552119677</v>
      </c>
      <c r="I6618" s="26" t="str">
        <f>INDEX('Data Tab2'!$C:$C,MATCH('Data Tab1'!A6618,'Data Tab2'!$A:$A,0))</f>
        <v>HAM2</v>
      </c>
    </row>
    <row r="6619" spans="1:9" hidden="1">
      <c r="A6619" s="55">
        <v>102597605</v>
      </c>
      <c r="B6619" s="1" t="s">
        <v>9</v>
      </c>
      <c r="C6619" t="s">
        <v>26</v>
      </c>
      <c r="D6619" s="1" t="s">
        <v>11</v>
      </c>
      <c r="E6619" t="s">
        <v>12</v>
      </c>
      <c r="F6619" s="4" t="s">
        <v>14</v>
      </c>
      <c r="G6619" s="3">
        <v>0.440832</v>
      </c>
      <c r="H6619" s="8">
        <v>0.74096679685373179</v>
      </c>
      <c r="I6619" s="26" t="str">
        <f>INDEX('Data Tab2'!$C:$C,MATCH('Data Tab1'!A6619,'Data Tab2'!$A:$A,0))</f>
        <v>HAM2</v>
      </c>
    </row>
    <row r="6620" spans="1:9" hidden="1">
      <c r="A6620" s="55">
        <v>102597605</v>
      </c>
      <c r="B6620" s="1" t="s">
        <v>9</v>
      </c>
      <c r="C6620" t="s">
        <v>26</v>
      </c>
      <c r="D6620" s="1" t="s">
        <v>11</v>
      </c>
      <c r="E6620" t="s">
        <v>12</v>
      </c>
      <c r="F6620" s="4" t="s">
        <v>15</v>
      </c>
      <c r="G6620" s="3">
        <v>4.7488869999999999</v>
      </c>
      <c r="H6620" s="8">
        <v>0.38296208319918834</v>
      </c>
      <c r="I6620" s="26" t="str">
        <f>INDEX('Data Tab2'!$C:$C,MATCH('Data Tab1'!A6620,'Data Tab2'!$A:$A,0))</f>
        <v>HAM2</v>
      </c>
    </row>
    <row r="6621" spans="1:9" hidden="1">
      <c r="A6621" s="55">
        <v>102597605</v>
      </c>
      <c r="B6621" s="1" t="s">
        <v>9</v>
      </c>
      <c r="C6621" t="s">
        <v>26</v>
      </c>
      <c r="D6621" s="1" t="s">
        <v>11</v>
      </c>
      <c r="E6621" t="s">
        <v>12</v>
      </c>
      <c r="F6621" s="4" t="s">
        <v>28</v>
      </c>
      <c r="G6621" s="3">
        <v>3.9691640000000001</v>
      </c>
      <c r="H6621" s="8">
        <v>0.5771236614006543</v>
      </c>
      <c r="I6621" s="26" t="str">
        <f>INDEX('Data Tab2'!$C:$C,MATCH('Data Tab1'!A6621,'Data Tab2'!$A:$A,0))</f>
        <v>HAM2</v>
      </c>
    </row>
    <row r="6622" spans="1:9" hidden="1">
      <c r="A6622" s="55">
        <v>102597605</v>
      </c>
      <c r="B6622" s="1" t="s">
        <v>9</v>
      </c>
      <c r="C6622" t="s">
        <v>26</v>
      </c>
      <c r="D6622" s="1" t="s">
        <v>17</v>
      </c>
      <c r="E6622" t="s">
        <v>18</v>
      </c>
      <c r="F6622" s="4" t="s">
        <v>38</v>
      </c>
      <c r="G6622" s="3">
        <v>0.62555400000000005</v>
      </c>
      <c r="H6622" s="8">
        <v>0.17596349797193489</v>
      </c>
      <c r="I6622" s="26" t="str">
        <f>INDEX('Data Tab2'!$C:$C,MATCH('Data Tab1'!A6622,'Data Tab2'!$A:$A,0))</f>
        <v>HAM2</v>
      </c>
    </row>
    <row r="6623" spans="1:9" hidden="1">
      <c r="A6623" s="56">
        <v>102597605</v>
      </c>
      <c r="B6623" s="1" t="s">
        <v>9</v>
      </c>
      <c r="C6623" t="s">
        <v>26</v>
      </c>
      <c r="D6623" s="1" t="s">
        <v>17</v>
      </c>
      <c r="E6623" t="s">
        <v>18</v>
      </c>
      <c r="F6623" s="4" t="s">
        <v>19</v>
      </c>
      <c r="G6623" s="3">
        <v>2.2777750000000001</v>
      </c>
      <c r="H6623" s="8">
        <v>0.85503483283873383</v>
      </c>
      <c r="I6623" s="26" t="str">
        <f>INDEX('Data Tab2'!$C:$C,MATCH('Data Tab1'!A6623,'Data Tab2'!$A:$A,0))</f>
        <v>HAM2</v>
      </c>
    </row>
    <row r="6624" spans="1:9">
      <c r="A6624" s="55">
        <v>102603121</v>
      </c>
      <c r="B6624" s="1" t="s">
        <v>33</v>
      </c>
      <c r="C6624" t="s">
        <v>37</v>
      </c>
      <c r="D6624" s="1" t="s">
        <v>11</v>
      </c>
      <c r="E6624" t="s">
        <v>12</v>
      </c>
      <c r="F6624" s="4" t="s">
        <v>34</v>
      </c>
      <c r="G6624" s="3">
        <v>5.7702730000000004</v>
      </c>
      <c r="H6624" s="8">
        <v>0.42186779469858193</v>
      </c>
      <c r="I6624" s="26" t="str">
        <f>INDEX('Data Tab2'!$C:$C,MATCH('Data Tab1'!A6624,'Data Tab2'!$A:$A,0))</f>
        <v>KTW1</v>
      </c>
    </row>
    <row r="6625" spans="1:9" hidden="1">
      <c r="A6625" s="55">
        <v>102603121</v>
      </c>
      <c r="B6625" s="1" t="s">
        <v>33</v>
      </c>
      <c r="C6625" t="s">
        <v>37</v>
      </c>
      <c r="D6625" s="1" t="s">
        <v>11</v>
      </c>
      <c r="E6625" t="s">
        <v>12</v>
      </c>
      <c r="F6625" s="4" t="s">
        <v>14</v>
      </c>
      <c r="G6625" s="3">
        <v>7.1213879999999996</v>
      </c>
      <c r="H6625" s="8">
        <v>0.18529723178570201</v>
      </c>
      <c r="I6625" s="26" t="str">
        <f>INDEX('Data Tab2'!$C:$C,MATCH('Data Tab1'!A6625,'Data Tab2'!$A:$A,0))</f>
        <v>KTW1</v>
      </c>
    </row>
    <row r="6626" spans="1:9" hidden="1">
      <c r="A6626" s="55">
        <v>102603121</v>
      </c>
      <c r="B6626" s="1" t="s">
        <v>33</v>
      </c>
      <c r="C6626" t="s">
        <v>37</v>
      </c>
      <c r="D6626" s="1" t="s">
        <v>11</v>
      </c>
      <c r="E6626" t="s">
        <v>12</v>
      </c>
      <c r="F6626" s="4" t="s">
        <v>28</v>
      </c>
      <c r="G6626" s="3">
        <v>4.7541640000000003</v>
      </c>
      <c r="H6626" s="8">
        <v>0.62072140745150584</v>
      </c>
      <c r="I6626" s="26" t="str">
        <f>INDEX('Data Tab2'!$C:$C,MATCH('Data Tab1'!A6626,'Data Tab2'!$A:$A,0))</f>
        <v>KTW1</v>
      </c>
    </row>
    <row r="6627" spans="1:9" hidden="1">
      <c r="A6627" s="55">
        <v>102603121</v>
      </c>
      <c r="B6627" s="1" t="s">
        <v>33</v>
      </c>
      <c r="C6627" t="s">
        <v>37</v>
      </c>
      <c r="D6627" s="1" t="s">
        <v>11</v>
      </c>
      <c r="E6627" t="s">
        <v>12</v>
      </c>
      <c r="F6627" s="4" t="s">
        <v>29</v>
      </c>
      <c r="G6627" s="3">
        <v>4.9830519999999998</v>
      </c>
      <c r="H6627" s="8">
        <v>4.6975765981174256E-3</v>
      </c>
      <c r="I6627" s="26" t="str">
        <f>INDEX('Data Tab2'!$C:$C,MATCH('Data Tab1'!A6627,'Data Tab2'!$A:$A,0))</f>
        <v>KTW1</v>
      </c>
    </row>
    <row r="6628" spans="1:9" hidden="1">
      <c r="A6628" s="55">
        <v>102603121</v>
      </c>
      <c r="B6628" s="1" t="s">
        <v>33</v>
      </c>
      <c r="C6628" t="s">
        <v>37</v>
      </c>
      <c r="D6628" s="1" t="s">
        <v>17</v>
      </c>
      <c r="E6628" t="s">
        <v>18</v>
      </c>
      <c r="F6628" s="4" t="s">
        <v>36</v>
      </c>
      <c r="G6628" s="3">
        <v>4.4994430000000003</v>
      </c>
      <c r="H6628" s="8">
        <v>0.47669348543262069</v>
      </c>
      <c r="I6628" s="26" t="str">
        <f>INDEX('Data Tab2'!$C:$C,MATCH('Data Tab1'!A6628,'Data Tab2'!$A:$A,0))</f>
        <v>KTW1</v>
      </c>
    </row>
    <row r="6629" spans="1:9" hidden="1">
      <c r="A6629" s="55">
        <v>102603121</v>
      </c>
      <c r="B6629" s="1" t="s">
        <v>33</v>
      </c>
      <c r="C6629" t="s">
        <v>37</v>
      </c>
      <c r="D6629" s="1" t="s">
        <v>17</v>
      </c>
      <c r="E6629" t="s">
        <v>18</v>
      </c>
      <c r="F6629" s="4" t="s">
        <v>38</v>
      </c>
      <c r="G6629" s="3">
        <v>0.37916299999999997</v>
      </c>
      <c r="H6629" s="8">
        <v>0.55655820798437117</v>
      </c>
      <c r="I6629" s="26" t="str">
        <f>INDEX('Data Tab2'!$C:$C,MATCH('Data Tab1'!A6629,'Data Tab2'!$A:$A,0))</f>
        <v>KTW1</v>
      </c>
    </row>
    <row r="6630" spans="1:9" hidden="1">
      <c r="A6630" s="55">
        <v>102603121</v>
      </c>
      <c r="B6630" s="1" t="s">
        <v>33</v>
      </c>
      <c r="C6630" t="s">
        <v>37</v>
      </c>
      <c r="D6630" s="1" t="s">
        <v>17</v>
      </c>
      <c r="E6630" t="s">
        <v>18</v>
      </c>
      <c r="F6630" s="4" t="s">
        <v>19</v>
      </c>
      <c r="G6630" s="3">
        <v>5.8452739999999999</v>
      </c>
      <c r="H6630" s="8">
        <v>0.58387788458008172</v>
      </c>
      <c r="I6630" s="26" t="str">
        <f>INDEX('Data Tab2'!$C:$C,MATCH('Data Tab1'!A6630,'Data Tab2'!$A:$A,0))</f>
        <v>KTW1</v>
      </c>
    </row>
    <row r="6631" spans="1:9" hidden="1">
      <c r="A6631" s="55">
        <v>102603121</v>
      </c>
      <c r="B6631" s="1" t="s">
        <v>33</v>
      </c>
      <c r="C6631" t="s">
        <v>37</v>
      </c>
      <c r="D6631" s="1" t="s">
        <v>17</v>
      </c>
      <c r="E6631" t="s">
        <v>18</v>
      </c>
      <c r="F6631" s="4" t="s">
        <v>20</v>
      </c>
      <c r="G6631" s="3">
        <v>4.8911069999999999</v>
      </c>
      <c r="H6631" s="8">
        <v>0.29925041450943402</v>
      </c>
      <c r="I6631" s="26" t="str">
        <f>INDEX('Data Tab2'!$C:$C,MATCH('Data Tab1'!A6631,'Data Tab2'!$A:$A,0))</f>
        <v>KTW1</v>
      </c>
    </row>
    <row r="6632" spans="1:9" hidden="1">
      <c r="A6632" s="55">
        <v>102603121</v>
      </c>
      <c r="B6632" s="1" t="s">
        <v>33</v>
      </c>
      <c r="C6632" t="s">
        <v>37</v>
      </c>
      <c r="D6632" s="1" t="s">
        <v>17</v>
      </c>
      <c r="E6632" t="s">
        <v>18</v>
      </c>
      <c r="F6632" s="4" t="s">
        <v>21</v>
      </c>
      <c r="G6632" s="3">
        <v>4.2291650000000001</v>
      </c>
      <c r="H6632" s="8">
        <v>0.66942884375432277</v>
      </c>
      <c r="I6632" s="26" t="str">
        <f>INDEX('Data Tab2'!$C:$C,MATCH('Data Tab1'!A6632,'Data Tab2'!$A:$A,0))</f>
        <v>KTW1</v>
      </c>
    </row>
    <row r="6633" spans="1:9" hidden="1">
      <c r="A6633" s="55">
        <v>102603121</v>
      </c>
      <c r="B6633" s="1" t="s">
        <v>33</v>
      </c>
      <c r="C6633" t="s">
        <v>37</v>
      </c>
      <c r="D6633" s="1" t="s">
        <v>17</v>
      </c>
      <c r="E6633" t="s">
        <v>23</v>
      </c>
      <c r="F6633" s="4" t="s">
        <v>25</v>
      </c>
      <c r="G6633" s="3">
        <v>4.5161090000000002</v>
      </c>
      <c r="H6633" s="8">
        <v>0.49901114319389106</v>
      </c>
      <c r="I6633" s="26" t="str">
        <f>INDEX('Data Tab2'!$C:$C,MATCH('Data Tab1'!A6633,'Data Tab2'!$A:$A,0))</f>
        <v>KTW1</v>
      </c>
    </row>
    <row r="6634" spans="1:9" hidden="1">
      <c r="A6634" s="55">
        <v>102603121</v>
      </c>
      <c r="B6634" s="1" t="s">
        <v>33</v>
      </c>
      <c r="C6634" t="s">
        <v>31</v>
      </c>
      <c r="D6634" s="1" t="s">
        <v>11</v>
      </c>
      <c r="E6634" t="s">
        <v>12</v>
      </c>
      <c r="F6634" s="4" t="s">
        <v>34</v>
      </c>
      <c r="G6634" s="3">
        <v>5.103332</v>
      </c>
      <c r="H6634" s="8">
        <v>0.97957426781849199</v>
      </c>
      <c r="I6634" s="26" t="str">
        <f>INDEX('Data Tab2'!$C:$C,MATCH('Data Tab1'!A6634,'Data Tab2'!$A:$A,0))</f>
        <v>KTW1</v>
      </c>
    </row>
    <row r="6635" spans="1:9" hidden="1">
      <c r="A6635" s="55">
        <v>102603121</v>
      </c>
      <c r="B6635" s="1" t="s">
        <v>33</v>
      </c>
      <c r="C6635" t="s">
        <v>31</v>
      </c>
      <c r="D6635" s="1" t="s">
        <v>11</v>
      </c>
      <c r="E6635" t="s">
        <v>12</v>
      </c>
      <c r="F6635" s="4" t="s">
        <v>14</v>
      </c>
      <c r="G6635" s="3">
        <v>2.731665</v>
      </c>
      <c r="H6635" s="8">
        <v>0.95235896540103038</v>
      </c>
      <c r="I6635" s="26" t="str">
        <f>INDEX('Data Tab2'!$C:$C,MATCH('Data Tab1'!A6635,'Data Tab2'!$A:$A,0))</f>
        <v>KTW1</v>
      </c>
    </row>
    <row r="6636" spans="1:9" hidden="1">
      <c r="A6636" s="55">
        <v>102603121</v>
      </c>
      <c r="B6636" s="1" t="s">
        <v>33</v>
      </c>
      <c r="C6636" t="s">
        <v>31</v>
      </c>
      <c r="D6636" s="1" t="s">
        <v>11</v>
      </c>
      <c r="E6636" t="s">
        <v>12</v>
      </c>
      <c r="F6636" s="4" t="s">
        <v>28</v>
      </c>
      <c r="G6636" s="3">
        <v>6.244999</v>
      </c>
      <c r="H6636" s="8">
        <v>0.29321769513266027</v>
      </c>
      <c r="I6636" s="26" t="str">
        <f>INDEX('Data Tab2'!$C:$C,MATCH('Data Tab1'!A6636,'Data Tab2'!$A:$A,0))</f>
        <v>KTW1</v>
      </c>
    </row>
    <row r="6637" spans="1:9" hidden="1">
      <c r="A6637" s="55">
        <v>102603121</v>
      </c>
      <c r="B6637" s="1" t="s">
        <v>33</v>
      </c>
      <c r="C6637" t="s">
        <v>31</v>
      </c>
      <c r="D6637" s="1" t="s">
        <v>11</v>
      </c>
      <c r="E6637" t="s">
        <v>12</v>
      </c>
      <c r="F6637" s="4" t="s">
        <v>29</v>
      </c>
      <c r="G6637" s="3">
        <v>5.2249980000000003</v>
      </c>
      <c r="H6637" s="8">
        <v>0.45990293911732949</v>
      </c>
      <c r="I6637" s="26" t="str">
        <f>INDEX('Data Tab2'!$C:$C,MATCH('Data Tab1'!A6637,'Data Tab2'!$A:$A,0))</f>
        <v>KTW1</v>
      </c>
    </row>
    <row r="6638" spans="1:9" hidden="1">
      <c r="A6638" s="55">
        <v>102603121</v>
      </c>
      <c r="B6638" s="1" t="s">
        <v>33</v>
      </c>
      <c r="C6638" t="s">
        <v>31</v>
      </c>
      <c r="D6638" s="1" t="s">
        <v>17</v>
      </c>
      <c r="E6638" t="s">
        <v>18</v>
      </c>
      <c r="F6638" s="4" t="s">
        <v>36</v>
      </c>
      <c r="G6638" s="3">
        <v>5.4999969999999996</v>
      </c>
      <c r="H6638" s="8">
        <v>0.2872584354833595</v>
      </c>
      <c r="I6638" s="26" t="str">
        <f>INDEX('Data Tab2'!$C:$C,MATCH('Data Tab1'!A6638,'Data Tab2'!$A:$A,0))</f>
        <v>KTW1</v>
      </c>
    </row>
    <row r="6639" spans="1:9" hidden="1">
      <c r="A6639" s="55">
        <v>102603121</v>
      </c>
      <c r="B6639" s="1" t="s">
        <v>33</v>
      </c>
      <c r="C6639" t="s">
        <v>31</v>
      </c>
      <c r="D6639" s="1" t="s">
        <v>17</v>
      </c>
      <c r="E6639" t="s">
        <v>18</v>
      </c>
      <c r="F6639" s="4" t="s">
        <v>19</v>
      </c>
      <c r="G6639" s="3">
        <v>4.1538870000000001</v>
      </c>
      <c r="H6639" s="8">
        <v>4.4033421080621582E-2</v>
      </c>
      <c r="I6639" s="26" t="str">
        <f>INDEX('Data Tab2'!$C:$C,MATCH('Data Tab1'!A6639,'Data Tab2'!$A:$A,0))</f>
        <v>KTW1</v>
      </c>
    </row>
    <row r="6640" spans="1:9" hidden="1">
      <c r="A6640" s="55">
        <v>102603121</v>
      </c>
      <c r="B6640" s="1" t="s">
        <v>33</v>
      </c>
      <c r="C6640" t="s">
        <v>31</v>
      </c>
      <c r="D6640" s="1" t="s">
        <v>17</v>
      </c>
      <c r="E6640" t="s">
        <v>18</v>
      </c>
      <c r="F6640" s="4" t="s">
        <v>20</v>
      </c>
      <c r="G6640" s="3">
        <v>5.0102760000000002</v>
      </c>
      <c r="H6640" s="8">
        <v>0.50149229263545503</v>
      </c>
      <c r="I6640" s="26" t="str">
        <f>INDEX('Data Tab2'!$C:$C,MATCH('Data Tab1'!A6640,'Data Tab2'!$A:$A,0))</f>
        <v>KTW1</v>
      </c>
    </row>
    <row r="6641" spans="1:9" hidden="1">
      <c r="A6641" s="55">
        <v>102603121</v>
      </c>
      <c r="B6641" s="1" t="s">
        <v>33</v>
      </c>
      <c r="C6641" t="s">
        <v>31</v>
      </c>
      <c r="D6641" s="1" t="s">
        <v>17</v>
      </c>
      <c r="E6641" t="s">
        <v>18</v>
      </c>
      <c r="F6641" s="4" t="s">
        <v>21</v>
      </c>
      <c r="G6641" s="3">
        <v>4.8244420000000003</v>
      </c>
      <c r="H6641" s="8">
        <v>0.69222425858457659</v>
      </c>
      <c r="I6641" s="26" t="str">
        <f>INDEX('Data Tab2'!$C:$C,MATCH('Data Tab1'!A6641,'Data Tab2'!$A:$A,0))</f>
        <v>KTW1</v>
      </c>
    </row>
    <row r="6642" spans="1:9" hidden="1">
      <c r="A6642" s="56">
        <v>102603121</v>
      </c>
      <c r="B6642" s="1" t="s">
        <v>33</v>
      </c>
      <c r="C6642" t="s">
        <v>31</v>
      </c>
      <c r="D6642" s="1" t="s">
        <v>17</v>
      </c>
      <c r="E6642" t="s">
        <v>23</v>
      </c>
      <c r="F6642" s="4" t="s">
        <v>25</v>
      </c>
      <c r="G6642" s="3">
        <v>3.4833310000000002</v>
      </c>
      <c r="H6642" s="8">
        <v>2.3953085454669343E-2</v>
      </c>
      <c r="I6642" s="26" t="str">
        <f>INDEX('Data Tab2'!$C:$C,MATCH('Data Tab1'!A6642,'Data Tab2'!$A:$A,0))</f>
        <v>KTW1</v>
      </c>
    </row>
    <row r="6643" spans="1:9">
      <c r="A6643" s="56">
        <v>102604986</v>
      </c>
      <c r="B6643" s="1" t="s">
        <v>9</v>
      </c>
      <c r="C6643" t="s">
        <v>31</v>
      </c>
      <c r="D6643" s="1" t="s">
        <v>11</v>
      </c>
      <c r="E6643" t="s">
        <v>12</v>
      </c>
      <c r="F6643" s="4" t="s">
        <v>16</v>
      </c>
      <c r="G6643" s="3">
        <v>10.294999000000001</v>
      </c>
      <c r="H6643" s="8">
        <v>3.3678427285980028E-2</v>
      </c>
      <c r="I6643" s="26" t="str">
        <f>INDEX('Data Tab2'!$C:$C,MATCH('Data Tab1'!A6643,'Data Tab2'!$A:$A,0))</f>
        <v>LBA1</v>
      </c>
    </row>
    <row r="6644" spans="1:9">
      <c r="A6644" s="55">
        <v>102613648</v>
      </c>
      <c r="B6644" s="1" t="s">
        <v>9</v>
      </c>
      <c r="C6644" t="s">
        <v>40</v>
      </c>
      <c r="D6644" s="1" t="s">
        <v>11</v>
      </c>
      <c r="E6644" t="s">
        <v>12</v>
      </c>
      <c r="F6644" s="4" t="s">
        <v>13</v>
      </c>
      <c r="G6644" s="3">
        <v>0.80416500000000002</v>
      </c>
      <c r="H6644" s="8">
        <v>0.29432697305852185</v>
      </c>
      <c r="I6644" s="26" t="str">
        <f>INDEX('Data Tab2'!$C:$C,MATCH('Data Tab1'!A6644,'Data Tab2'!$A:$A,0))</f>
        <v>LBA2</v>
      </c>
    </row>
    <row r="6645" spans="1:9" hidden="1">
      <c r="A6645" s="55">
        <v>102613648</v>
      </c>
      <c r="B6645" s="1" t="s">
        <v>9</v>
      </c>
      <c r="C6645" t="s">
        <v>26</v>
      </c>
      <c r="D6645" s="1" t="s">
        <v>11</v>
      </c>
      <c r="E6645" t="s">
        <v>12</v>
      </c>
      <c r="F6645" s="4" t="s">
        <v>13</v>
      </c>
      <c r="G6645" s="3">
        <v>2.7938869999999998</v>
      </c>
      <c r="H6645" s="8">
        <v>0.60996938150378965</v>
      </c>
      <c r="I6645" s="26" t="str">
        <f>INDEX('Data Tab2'!$C:$C,MATCH('Data Tab1'!A6645,'Data Tab2'!$A:$A,0))</f>
        <v>LBA2</v>
      </c>
    </row>
    <row r="6646" spans="1:9" hidden="1">
      <c r="A6646" s="55">
        <v>102613648</v>
      </c>
      <c r="B6646" s="1" t="s">
        <v>9</v>
      </c>
      <c r="C6646" t="s">
        <v>26</v>
      </c>
      <c r="D6646" s="1" t="s">
        <v>11</v>
      </c>
      <c r="E6646" t="s">
        <v>12</v>
      </c>
      <c r="F6646" s="4" t="s">
        <v>34</v>
      </c>
      <c r="G6646" s="3">
        <v>1.146387</v>
      </c>
      <c r="H6646" s="8">
        <v>0.53673375780166255</v>
      </c>
      <c r="I6646" s="26" t="str">
        <f>INDEX('Data Tab2'!$C:$C,MATCH('Data Tab1'!A6646,'Data Tab2'!$A:$A,0))</f>
        <v>LBA2</v>
      </c>
    </row>
    <row r="6647" spans="1:9" hidden="1">
      <c r="A6647" s="55">
        <v>102613648</v>
      </c>
      <c r="B6647" s="1" t="s">
        <v>9</v>
      </c>
      <c r="C6647" t="s">
        <v>26</v>
      </c>
      <c r="D6647" s="1" t="s">
        <v>11</v>
      </c>
      <c r="E6647" t="s">
        <v>12</v>
      </c>
      <c r="F6647" s="4" t="s">
        <v>15</v>
      </c>
      <c r="G6647" s="3">
        <v>7.4152760000000004</v>
      </c>
      <c r="H6647" s="8">
        <v>0.19939893324143543</v>
      </c>
      <c r="I6647" s="26" t="str">
        <f>INDEX('Data Tab2'!$C:$C,MATCH('Data Tab1'!A6647,'Data Tab2'!$A:$A,0))</f>
        <v>LBA2</v>
      </c>
    </row>
    <row r="6648" spans="1:9" hidden="1">
      <c r="A6648" s="55">
        <v>102613648</v>
      </c>
      <c r="B6648" s="1" t="s">
        <v>9</v>
      </c>
      <c r="C6648" t="s">
        <v>26</v>
      </c>
      <c r="D6648" s="1" t="s">
        <v>11</v>
      </c>
      <c r="E6648" t="s">
        <v>12</v>
      </c>
      <c r="F6648" s="4" t="s">
        <v>28</v>
      </c>
      <c r="G6648" s="3">
        <v>7.8022200000000002</v>
      </c>
      <c r="H6648" s="8">
        <v>0.20967873678141868</v>
      </c>
      <c r="I6648" s="26" t="str">
        <f>INDEX('Data Tab2'!$C:$C,MATCH('Data Tab1'!A6648,'Data Tab2'!$A:$A,0))</f>
        <v>LBA2</v>
      </c>
    </row>
    <row r="6649" spans="1:9" hidden="1">
      <c r="A6649" s="55">
        <v>102613648</v>
      </c>
      <c r="B6649" s="1" t="s">
        <v>9</v>
      </c>
      <c r="C6649" t="s">
        <v>26</v>
      </c>
      <c r="D6649" s="1" t="s">
        <v>17</v>
      </c>
      <c r="E6649" t="s">
        <v>18</v>
      </c>
      <c r="F6649" s="4" t="s">
        <v>36</v>
      </c>
      <c r="G6649" s="3">
        <v>3.365831</v>
      </c>
      <c r="H6649" s="8">
        <v>0.31993067831921917</v>
      </c>
      <c r="I6649" s="26" t="str">
        <f>INDEX('Data Tab2'!$C:$C,MATCH('Data Tab1'!A6649,'Data Tab2'!$A:$A,0))</f>
        <v>LBA2</v>
      </c>
    </row>
    <row r="6650" spans="1:9" hidden="1">
      <c r="A6650" s="55">
        <v>102613648</v>
      </c>
      <c r="B6650" s="1" t="s">
        <v>9</v>
      </c>
      <c r="C6650" t="s">
        <v>26</v>
      </c>
      <c r="D6650" s="1" t="s">
        <v>17</v>
      </c>
      <c r="E6650" t="s">
        <v>18</v>
      </c>
      <c r="F6650" s="4" t="s">
        <v>19</v>
      </c>
      <c r="G6650" s="3">
        <v>3.0422199999999999</v>
      </c>
      <c r="H6650" s="8">
        <v>0.62400300254641161</v>
      </c>
      <c r="I6650" s="26" t="str">
        <f>INDEX('Data Tab2'!$C:$C,MATCH('Data Tab1'!A6650,'Data Tab2'!$A:$A,0))</f>
        <v>LBA2</v>
      </c>
    </row>
    <row r="6651" spans="1:9" hidden="1">
      <c r="A6651" s="56">
        <v>102613648</v>
      </c>
      <c r="B6651" s="1" t="s">
        <v>9</v>
      </c>
      <c r="C6651" t="s">
        <v>26</v>
      </c>
      <c r="D6651" s="1" t="s">
        <v>17</v>
      </c>
      <c r="E6651" t="s">
        <v>18</v>
      </c>
      <c r="F6651" s="4" t="s">
        <v>20</v>
      </c>
      <c r="G6651" s="3">
        <v>2.7491639999999999</v>
      </c>
      <c r="H6651" s="8">
        <v>0.16718736083443431</v>
      </c>
      <c r="I6651" s="26" t="str">
        <f>INDEX('Data Tab2'!$C:$C,MATCH('Data Tab1'!A6651,'Data Tab2'!$A:$A,0))</f>
        <v>LBA2</v>
      </c>
    </row>
    <row r="6652" spans="1:9">
      <c r="A6652" s="55">
        <v>102616751</v>
      </c>
      <c r="B6652" s="1" t="s">
        <v>33</v>
      </c>
      <c r="C6652" t="s">
        <v>31</v>
      </c>
      <c r="D6652" s="1" t="s">
        <v>11</v>
      </c>
      <c r="E6652" t="s">
        <v>12</v>
      </c>
      <c r="F6652" s="4" t="s">
        <v>13</v>
      </c>
      <c r="G6652" s="3">
        <v>9.7536090000000009</v>
      </c>
      <c r="H6652" s="8">
        <v>8.9442490583092504E-2</v>
      </c>
      <c r="I6652" s="26" t="str">
        <f>INDEX('Data Tab2'!$C:$C,MATCH('Data Tab1'!A6652,'Data Tab2'!$A:$A,0))</f>
        <v>LCJ2</v>
      </c>
    </row>
    <row r="6653" spans="1:9" hidden="1">
      <c r="A6653" s="55">
        <v>102616751</v>
      </c>
      <c r="B6653" s="1" t="s">
        <v>33</v>
      </c>
      <c r="C6653" t="s">
        <v>31</v>
      </c>
      <c r="D6653" s="1" t="s">
        <v>11</v>
      </c>
      <c r="E6653" t="s">
        <v>12</v>
      </c>
      <c r="F6653" s="4" t="s">
        <v>34</v>
      </c>
      <c r="G6653" s="3">
        <v>1.8688880000000001</v>
      </c>
      <c r="H6653" s="8">
        <v>0.94032733334448126</v>
      </c>
      <c r="I6653" s="26" t="str">
        <f>INDEX('Data Tab2'!$C:$C,MATCH('Data Tab1'!A6653,'Data Tab2'!$A:$A,0))</f>
        <v>LCJ2</v>
      </c>
    </row>
    <row r="6654" spans="1:9" hidden="1">
      <c r="A6654" s="55">
        <v>102616751</v>
      </c>
      <c r="B6654" s="1" t="s">
        <v>33</v>
      </c>
      <c r="C6654" t="s">
        <v>31</v>
      </c>
      <c r="D6654" s="1" t="s">
        <v>11</v>
      </c>
      <c r="E6654" t="s">
        <v>12</v>
      </c>
      <c r="F6654" s="4" t="s">
        <v>14</v>
      </c>
      <c r="G6654" s="3">
        <v>9.5880530000000004</v>
      </c>
      <c r="H6654" s="8">
        <v>0.27388716015675096</v>
      </c>
      <c r="I6654" s="26" t="str">
        <f>INDEX('Data Tab2'!$C:$C,MATCH('Data Tab1'!A6654,'Data Tab2'!$A:$A,0))</f>
        <v>LCJ2</v>
      </c>
    </row>
    <row r="6655" spans="1:9" hidden="1">
      <c r="A6655" s="55">
        <v>102616751</v>
      </c>
      <c r="B6655" s="1" t="s">
        <v>33</v>
      </c>
      <c r="C6655" t="s">
        <v>31</v>
      </c>
      <c r="D6655" s="1" t="s">
        <v>11</v>
      </c>
      <c r="E6655" t="s">
        <v>12</v>
      </c>
      <c r="F6655" s="4" t="s">
        <v>29</v>
      </c>
      <c r="G6655" s="3">
        <v>9.2183320000000002</v>
      </c>
      <c r="H6655" s="8">
        <v>0.27517136769455752</v>
      </c>
      <c r="I6655" s="26" t="str">
        <f>INDEX('Data Tab2'!$C:$C,MATCH('Data Tab1'!A6655,'Data Tab2'!$A:$A,0))</f>
        <v>LCJ2</v>
      </c>
    </row>
    <row r="6656" spans="1:9" hidden="1">
      <c r="A6656" s="55">
        <v>102616751</v>
      </c>
      <c r="B6656" s="1" t="s">
        <v>33</v>
      </c>
      <c r="C6656" t="s">
        <v>31</v>
      </c>
      <c r="D6656" s="1" t="s">
        <v>17</v>
      </c>
      <c r="E6656" t="s">
        <v>18</v>
      </c>
      <c r="F6656" s="4" t="s">
        <v>36</v>
      </c>
      <c r="G6656" s="3">
        <v>8.2347199999999994</v>
      </c>
      <c r="H6656" s="8">
        <v>0.75321408038694448</v>
      </c>
      <c r="I6656" s="26" t="str">
        <f>INDEX('Data Tab2'!$C:$C,MATCH('Data Tab1'!A6656,'Data Tab2'!$A:$A,0))</f>
        <v>LCJ2</v>
      </c>
    </row>
    <row r="6657" spans="1:9" hidden="1">
      <c r="A6657" s="55">
        <v>102616751</v>
      </c>
      <c r="B6657" s="1" t="s">
        <v>33</v>
      </c>
      <c r="C6657" t="s">
        <v>31</v>
      </c>
      <c r="D6657" s="1" t="s">
        <v>17</v>
      </c>
      <c r="E6657" t="s">
        <v>18</v>
      </c>
      <c r="F6657" s="4" t="s">
        <v>21</v>
      </c>
      <c r="G6657" s="3">
        <v>8.2369420000000009</v>
      </c>
      <c r="H6657" s="8">
        <v>0.36617586063067886</v>
      </c>
      <c r="I6657" s="26" t="str">
        <f>INDEX('Data Tab2'!$C:$C,MATCH('Data Tab1'!A6657,'Data Tab2'!$A:$A,0))</f>
        <v>LCJ2</v>
      </c>
    </row>
    <row r="6658" spans="1:9" hidden="1">
      <c r="A6658" s="56">
        <v>102616751</v>
      </c>
      <c r="B6658" s="1" t="s">
        <v>33</v>
      </c>
      <c r="C6658" t="s">
        <v>31</v>
      </c>
      <c r="D6658" s="1" t="s">
        <v>17</v>
      </c>
      <c r="E6658" t="s">
        <v>23</v>
      </c>
      <c r="F6658" s="4" t="s">
        <v>24</v>
      </c>
      <c r="G6658" s="3">
        <v>9.3677759999999992</v>
      </c>
      <c r="H6658" s="8">
        <v>0.53140584368324595</v>
      </c>
      <c r="I6658" s="26" t="str">
        <f>INDEX('Data Tab2'!$C:$C,MATCH('Data Tab1'!A6658,'Data Tab2'!$A:$A,0))</f>
        <v>LCJ2</v>
      </c>
    </row>
    <row r="6659" spans="1:9">
      <c r="A6659" s="55">
        <v>102616777</v>
      </c>
      <c r="B6659" s="1" t="s">
        <v>33</v>
      </c>
      <c r="C6659" t="s">
        <v>26</v>
      </c>
      <c r="D6659" s="1" t="s">
        <v>11</v>
      </c>
      <c r="E6659" t="s">
        <v>12</v>
      </c>
      <c r="F6659" s="4" t="s">
        <v>13</v>
      </c>
      <c r="G6659" s="3">
        <v>6.7377760000000002</v>
      </c>
      <c r="H6659" s="8">
        <v>0.52525689276304766</v>
      </c>
      <c r="I6659" s="26" t="str">
        <f>INDEX('Data Tab2'!$C:$C,MATCH('Data Tab1'!A6659,'Data Tab2'!$A:$A,0))</f>
        <v>LCY2</v>
      </c>
    </row>
    <row r="6660" spans="1:9" hidden="1">
      <c r="A6660" s="55">
        <v>102616777</v>
      </c>
      <c r="B6660" s="1" t="s">
        <v>33</v>
      </c>
      <c r="C6660" t="s">
        <v>26</v>
      </c>
      <c r="D6660" s="1" t="s">
        <v>11</v>
      </c>
      <c r="E6660" t="s">
        <v>12</v>
      </c>
      <c r="F6660" s="4" t="s">
        <v>34</v>
      </c>
      <c r="G6660" s="3">
        <v>2.3802759999999998</v>
      </c>
      <c r="H6660" s="8">
        <v>0.16481962254638038</v>
      </c>
      <c r="I6660" s="26" t="str">
        <f>INDEX('Data Tab2'!$C:$C,MATCH('Data Tab1'!A6660,'Data Tab2'!$A:$A,0))</f>
        <v>LCY2</v>
      </c>
    </row>
    <row r="6661" spans="1:9" hidden="1">
      <c r="A6661" s="55">
        <v>102616777</v>
      </c>
      <c r="B6661" s="1" t="s">
        <v>33</v>
      </c>
      <c r="C6661" t="s">
        <v>26</v>
      </c>
      <c r="D6661" s="1" t="s">
        <v>11</v>
      </c>
      <c r="E6661" t="s">
        <v>12</v>
      </c>
      <c r="F6661" s="4" t="s">
        <v>14</v>
      </c>
      <c r="G6661" s="3">
        <v>4.9991659999999998</v>
      </c>
      <c r="H6661" s="8">
        <v>8.3845604034318955E-2</v>
      </c>
      <c r="I6661" s="26" t="str">
        <f>INDEX('Data Tab2'!$C:$C,MATCH('Data Tab1'!A6661,'Data Tab2'!$A:$A,0))</f>
        <v>LCY2</v>
      </c>
    </row>
    <row r="6662" spans="1:9" hidden="1">
      <c r="A6662" s="55">
        <v>102616777</v>
      </c>
      <c r="B6662" s="1" t="s">
        <v>33</v>
      </c>
      <c r="C6662" t="s">
        <v>26</v>
      </c>
      <c r="D6662" s="1" t="s">
        <v>11</v>
      </c>
      <c r="E6662" t="s">
        <v>12</v>
      </c>
      <c r="F6662" s="4" t="s">
        <v>15</v>
      </c>
      <c r="G6662" s="3">
        <v>9.9783310000000007</v>
      </c>
      <c r="H6662" s="8">
        <v>0.12831595403361129</v>
      </c>
      <c r="I6662" s="26" t="str">
        <f>INDEX('Data Tab2'!$C:$C,MATCH('Data Tab1'!A6662,'Data Tab2'!$A:$A,0))</f>
        <v>LCY2</v>
      </c>
    </row>
    <row r="6663" spans="1:9" hidden="1">
      <c r="A6663" s="55">
        <v>102616777</v>
      </c>
      <c r="B6663" s="1" t="s">
        <v>33</v>
      </c>
      <c r="C6663" t="s">
        <v>26</v>
      </c>
      <c r="D6663" s="1" t="s">
        <v>11</v>
      </c>
      <c r="E6663" t="s">
        <v>12</v>
      </c>
      <c r="F6663" s="4" t="s">
        <v>28</v>
      </c>
      <c r="G6663" s="3">
        <v>5.8736090000000001</v>
      </c>
      <c r="H6663" s="8">
        <v>0.30344442995831988</v>
      </c>
      <c r="I6663" s="26" t="str">
        <f>INDEX('Data Tab2'!$C:$C,MATCH('Data Tab1'!A6663,'Data Tab2'!$A:$A,0))</f>
        <v>LCY2</v>
      </c>
    </row>
    <row r="6664" spans="1:9" hidden="1">
      <c r="A6664" s="55">
        <v>102616777</v>
      </c>
      <c r="B6664" s="1" t="s">
        <v>33</v>
      </c>
      <c r="C6664" t="s">
        <v>26</v>
      </c>
      <c r="D6664" s="1" t="s">
        <v>11</v>
      </c>
      <c r="E6664" t="s">
        <v>12</v>
      </c>
      <c r="F6664" s="4" t="s">
        <v>29</v>
      </c>
      <c r="G6664" s="3">
        <v>4.9708310000000004</v>
      </c>
      <c r="H6664" s="8">
        <v>0.69166014356736982</v>
      </c>
      <c r="I6664" s="26" t="str">
        <f>INDEX('Data Tab2'!$C:$C,MATCH('Data Tab1'!A6664,'Data Tab2'!$A:$A,0))</f>
        <v>LCY2</v>
      </c>
    </row>
    <row r="6665" spans="1:9" hidden="1">
      <c r="A6665" s="55">
        <v>102616777</v>
      </c>
      <c r="B6665" s="1" t="s">
        <v>33</v>
      </c>
      <c r="C6665" t="s">
        <v>26</v>
      </c>
      <c r="D6665" s="1" t="s">
        <v>11</v>
      </c>
      <c r="E6665" t="s">
        <v>12</v>
      </c>
      <c r="F6665" s="4" t="s">
        <v>16</v>
      </c>
      <c r="G6665" s="3">
        <v>4.9994430000000003</v>
      </c>
      <c r="H6665" s="8">
        <v>0.97965514245467955</v>
      </c>
      <c r="I6665" s="26" t="str">
        <f>INDEX('Data Tab2'!$C:$C,MATCH('Data Tab1'!A6665,'Data Tab2'!$A:$A,0))</f>
        <v>LCY2</v>
      </c>
    </row>
    <row r="6666" spans="1:9" hidden="1">
      <c r="A6666" s="55">
        <v>102616777</v>
      </c>
      <c r="B6666" s="1" t="s">
        <v>33</v>
      </c>
      <c r="C6666" t="s">
        <v>26</v>
      </c>
      <c r="D6666" s="1" t="s">
        <v>17</v>
      </c>
      <c r="E6666" t="s">
        <v>18</v>
      </c>
      <c r="F6666" s="4" t="s">
        <v>19</v>
      </c>
      <c r="G6666" s="3">
        <v>7.6883319999999999</v>
      </c>
      <c r="H6666" s="8">
        <v>0.5764507333546065</v>
      </c>
      <c r="I6666" s="26" t="str">
        <f>INDEX('Data Tab2'!$C:$C,MATCH('Data Tab1'!A6666,'Data Tab2'!$A:$A,0))</f>
        <v>LCY2</v>
      </c>
    </row>
    <row r="6667" spans="1:9" hidden="1">
      <c r="A6667" s="55">
        <v>102616777</v>
      </c>
      <c r="B6667" s="1" t="s">
        <v>33</v>
      </c>
      <c r="C6667" t="s">
        <v>26</v>
      </c>
      <c r="D6667" s="1" t="s">
        <v>17</v>
      </c>
      <c r="E6667" t="s">
        <v>18</v>
      </c>
      <c r="F6667" s="4" t="s">
        <v>20</v>
      </c>
      <c r="G6667" s="3">
        <v>9.8119420000000002</v>
      </c>
      <c r="H6667" s="8">
        <v>0.20160952894859818</v>
      </c>
      <c r="I6667" s="26" t="str">
        <f>INDEX('Data Tab2'!$C:$C,MATCH('Data Tab1'!A6667,'Data Tab2'!$A:$A,0))</f>
        <v>LCY2</v>
      </c>
    </row>
    <row r="6668" spans="1:9" hidden="1">
      <c r="A6668" s="55">
        <v>102616777</v>
      </c>
      <c r="B6668" s="1" t="s">
        <v>33</v>
      </c>
      <c r="C6668" t="s">
        <v>26</v>
      </c>
      <c r="D6668" s="1" t="s">
        <v>17</v>
      </c>
      <c r="E6668" t="s">
        <v>18</v>
      </c>
      <c r="F6668" s="4" t="s">
        <v>21</v>
      </c>
      <c r="G6668" s="3">
        <v>9.2627749999999995</v>
      </c>
      <c r="H6668" s="8">
        <v>0.54589437365894511</v>
      </c>
      <c r="I6668" s="26" t="str">
        <f>INDEX('Data Tab2'!$C:$C,MATCH('Data Tab1'!A6668,'Data Tab2'!$A:$A,0))</f>
        <v>LCY2</v>
      </c>
    </row>
    <row r="6669" spans="1:9" hidden="1">
      <c r="A6669" s="55">
        <v>102616777</v>
      </c>
      <c r="B6669" s="1" t="s">
        <v>33</v>
      </c>
      <c r="C6669" t="s">
        <v>26</v>
      </c>
      <c r="D6669" s="1" t="s">
        <v>17</v>
      </c>
      <c r="E6669" t="s">
        <v>18</v>
      </c>
      <c r="F6669" s="4" t="s">
        <v>22</v>
      </c>
      <c r="G6669" s="3">
        <v>9.6063869999999998</v>
      </c>
      <c r="H6669" s="8">
        <v>0.36363703151996674</v>
      </c>
      <c r="I6669" s="26" t="str">
        <f>INDEX('Data Tab2'!$C:$C,MATCH('Data Tab1'!A6669,'Data Tab2'!$A:$A,0))</f>
        <v>LCY2</v>
      </c>
    </row>
    <row r="6670" spans="1:9" hidden="1">
      <c r="A6670" s="56">
        <v>102616777</v>
      </c>
      <c r="B6670" s="1" t="s">
        <v>33</v>
      </c>
      <c r="C6670" t="s">
        <v>26</v>
      </c>
      <c r="D6670" s="1" t="s">
        <v>17</v>
      </c>
      <c r="E6670" t="s">
        <v>23</v>
      </c>
      <c r="F6670" s="4" t="s">
        <v>25</v>
      </c>
      <c r="G6670" s="3">
        <v>9.8008319999999998</v>
      </c>
      <c r="H6670" s="8">
        <v>0.19206562655897419</v>
      </c>
      <c r="I6670" s="26" t="str">
        <f>INDEX('Data Tab2'!$C:$C,MATCH('Data Tab1'!A6670,'Data Tab2'!$A:$A,0))</f>
        <v>LCY2</v>
      </c>
    </row>
    <row r="6671" spans="1:9">
      <c r="A6671" s="55">
        <v>102616873</v>
      </c>
      <c r="B6671" s="1" t="s">
        <v>33</v>
      </c>
      <c r="C6671" t="s">
        <v>31</v>
      </c>
      <c r="D6671" s="1" t="s">
        <v>11</v>
      </c>
      <c r="E6671" t="s">
        <v>12</v>
      </c>
      <c r="F6671" s="4" t="s">
        <v>34</v>
      </c>
      <c r="G6671" s="3">
        <v>10.591942</v>
      </c>
      <c r="H6671" s="8">
        <v>0.25612707055745276</v>
      </c>
      <c r="I6671" s="26" t="str">
        <f>INDEX('Data Tab2'!$C:$C,MATCH('Data Tab1'!A6671,'Data Tab2'!$A:$A,0))</f>
        <v>LEJ1</v>
      </c>
    </row>
    <row r="6672" spans="1:9" hidden="1">
      <c r="A6672" s="55">
        <v>102616873</v>
      </c>
      <c r="B6672" s="1" t="s">
        <v>33</v>
      </c>
      <c r="C6672" t="s">
        <v>31</v>
      </c>
      <c r="D6672" s="1" t="s">
        <v>11</v>
      </c>
      <c r="E6672" t="s">
        <v>12</v>
      </c>
      <c r="F6672" s="4" t="s">
        <v>14</v>
      </c>
      <c r="G6672" s="3">
        <v>9.6749980000000004</v>
      </c>
      <c r="H6672" s="8">
        <v>0.85579183966321981</v>
      </c>
      <c r="I6672" s="26" t="str">
        <f>INDEX('Data Tab2'!$C:$C,MATCH('Data Tab1'!A6672,'Data Tab2'!$A:$A,0))</f>
        <v>LEJ1</v>
      </c>
    </row>
    <row r="6673" spans="1:9" hidden="1">
      <c r="A6673" s="55">
        <v>102616873</v>
      </c>
      <c r="B6673" s="1" t="s">
        <v>33</v>
      </c>
      <c r="C6673" t="s">
        <v>31</v>
      </c>
      <c r="D6673" s="1" t="s">
        <v>11</v>
      </c>
      <c r="E6673" t="s">
        <v>12</v>
      </c>
      <c r="F6673" s="4" t="s">
        <v>15</v>
      </c>
      <c r="G6673" s="3">
        <v>10.800832</v>
      </c>
      <c r="H6673" s="8">
        <v>0.44983954217268818</v>
      </c>
      <c r="I6673" s="26" t="str">
        <f>INDEX('Data Tab2'!$C:$C,MATCH('Data Tab1'!A6673,'Data Tab2'!$A:$A,0))</f>
        <v>LEJ1</v>
      </c>
    </row>
    <row r="6674" spans="1:9" hidden="1">
      <c r="A6674" s="55">
        <v>102616873</v>
      </c>
      <c r="B6674" s="1" t="s">
        <v>33</v>
      </c>
      <c r="C6674" t="s">
        <v>31</v>
      </c>
      <c r="D6674" s="1" t="s">
        <v>11</v>
      </c>
      <c r="E6674" t="s">
        <v>12</v>
      </c>
      <c r="F6674" s="4" t="s">
        <v>28</v>
      </c>
      <c r="G6674" s="3">
        <v>10.461665</v>
      </c>
      <c r="H6674" s="8">
        <v>0.75298568397752041</v>
      </c>
      <c r="I6674" s="26" t="str">
        <f>INDEX('Data Tab2'!$C:$C,MATCH('Data Tab1'!A6674,'Data Tab2'!$A:$A,0))</f>
        <v>LEJ1</v>
      </c>
    </row>
    <row r="6675" spans="1:9" hidden="1">
      <c r="A6675" s="55">
        <v>102616873</v>
      </c>
      <c r="B6675" s="1" t="s">
        <v>33</v>
      </c>
      <c r="C6675" t="s">
        <v>31</v>
      </c>
      <c r="D6675" s="1" t="s">
        <v>11</v>
      </c>
      <c r="E6675" t="s">
        <v>12</v>
      </c>
      <c r="F6675" s="4" t="s">
        <v>29</v>
      </c>
      <c r="G6675" s="3">
        <v>10.222498</v>
      </c>
      <c r="H6675" s="8">
        <v>0.2197458376769732</v>
      </c>
      <c r="I6675" s="26" t="str">
        <f>INDEX('Data Tab2'!$C:$C,MATCH('Data Tab1'!A6675,'Data Tab2'!$A:$A,0))</f>
        <v>LEJ1</v>
      </c>
    </row>
    <row r="6676" spans="1:9" hidden="1">
      <c r="A6676" s="55">
        <v>102616873</v>
      </c>
      <c r="B6676" s="1" t="s">
        <v>33</v>
      </c>
      <c r="C6676" t="s">
        <v>31</v>
      </c>
      <c r="D6676" s="1" t="s">
        <v>17</v>
      </c>
      <c r="E6676" t="s">
        <v>18</v>
      </c>
      <c r="F6676" s="4" t="s">
        <v>36</v>
      </c>
      <c r="G6676" s="3">
        <v>9.8308319999999991</v>
      </c>
      <c r="H6676" s="8">
        <v>0.10419059762384308</v>
      </c>
      <c r="I6676" s="26" t="str">
        <f>INDEX('Data Tab2'!$C:$C,MATCH('Data Tab1'!A6676,'Data Tab2'!$A:$A,0))</f>
        <v>LEJ1</v>
      </c>
    </row>
    <row r="6677" spans="1:9" hidden="1">
      <c r="A6677" s="55">
        <v>102616873</v>
      </c>
      <c r="B6677" s="1" t="s">
        <v>33</v>
      </c>
      <c r="C6677" t="s">
        <v>31</v>
      </c>
      <c r="D6677" s="1" t="s">
        <v>17</v>
      </c>
      <c r="E6677" t="s">
        <v>18</v>
      </c>
      <c r="F6677" s="4" t="s">
        <v>38</v>
      </c>
      <c r="G6677" s="3">
        <v>9.3355540000000001</v>
      </c>
      <c r="H6677" s="8">
        <v>0.78215590235500254</v>
      </c>
      <c r="I6677" s="26" t="str">
        <f>INDEX('Data Tab2'!$C:$C,MATCH('Data Tab1'!A6677,'Data Tab2'!$A:$A,0))</f>
        <v>LEJ1</v>
      </c>
    </row>
    <row r="6678" spans="1:9" hidden="1">
      <c r="A6678" s="55">
        <v>102616873</v>
      </c>
      <c r="B6678" s="1" t="s">
        <v>33</v>
      </c>
      <c r="C6678" t="s">
        <v>31</v>
      </c>
      <c r="D6678" s="1" t="s">
        <v>17</v>
      </c>
      <c r="E6678" t="s">
        <v>18</v>
      </c>
      <c r="F6678" s="4" t="s">
        <v>19</v>
      </c>
      <c r="G6678" s="3">
        <v>9.6438849999999992</v>
      </c>
      <c r="H6678" s="8">
        <v>0.6902942561652311</v>
      </c>
      <c r="I6678" s="26" t="str">
        <f>INDEX('Data Tab2'!$C:$C,MATCH('Data Tab1'!A6678,'Data Tab2'!$A:$A,0))</f>
        <v>LEJ1</v>
      </c>
    </row>
    <row r="6679" spans="1:9" hidden="1">
      <c r="A6679" s="55">
        <v>102616873</v>
      </c>
      <c r="B6679" s="1" t="s">
        <v>33</v>
      </c>
      <c r="C6679" t="s">
        <v>31</v>
      </c>
      <c r="D6679" s="1" t="s">
        <v>17</v>
      </c>
      <c r="E6679" t="s">
        <v>18</v>
      </c>
      <c r="F6679" s="4" t="s">
        <v>20</v>
      </c>
      <c r="G6679" s="3">
        <v>9.4852740000000004</v>
      </c>
      <c r="H6679" s="8">
        <v>0.84729883257429872</v>
      </c>
      <c r="I6679" s="26" t="str">
        <f>INDEX('Data Tab2'!$C:$C,MATCH('Data Tab1'!A6679,'Data Tab2'!$A:$A,0))</f>
        <v>LEJ1</v>
      </c>
    </row>
    <row r="6680" spans="1:9" hidden="1">
      <c r="A6680" s="56">
        <v>102616873</v>
      </c>
      <c r="B6680" s="1" t="s">
        <v>33</v>
      </c>
      <c r="C6680" t="s">
        <v>31</v>
      </c>
      <c r="D6680" s="1" t="s">
        <v>17</v>
      </c>
      <c r="E6680" t="s">
        <v>23</v>
      </c>
      <c r="F6680" s="4" t="s">
        <v>25</v>
      </c>
      <c r="G6680" s="3">
        <v>9.8986090000000004</v>
      </c>
      <c r="H6680" s="8">
        <v>0.42979627421452438</v>
      </c>
      <c r="I6680" s="26" t="str">
        <f>INDEX('Data Tab2'!$C:$C,MATCH('Data Tab1'!A6680,'Data Tab2'!$A:$A,0))</f>
        <v>LEJ1</v>
      </c>
    </row>
    <row r="6681" spans="1:9">
      <c r="A6681" s="55">
        <v>102619040</v>
      </c>
      <c r="B6681" s="1" t="s">
        <v>33</v>
      </c>
      <c r="C6681" t="s">
        <v>31</v>
      </c>
      <c r="D6681" s="1" t="s">
        <v>11</v>
      </c>
      <c r="E6681" t="s">
        <v>12</v>
      </c>
      <c r="F6681" s="4" t="s">
        <v>13</v>
      </c>
      <c r="G6681" s="3">
        <v>10.661384999999999</v>
      </c>
      <c r="H6681" s="8">
        <v>0.51207975028012753</v>
      </c>
      <c r="I6681" s="26" t="str">
        <f>INDEX('Data Tab2'!$C:$C,MATCH('Data Tab1'!A6681,'Data Tab2'!$A:$A,0))</f>
        <v>LIL1</v>
      </c>
    </row>
    <row r="6682" spans="1:9" hidden="1">
      <c r="A6682" s="55">
        <v>102619040</v>
      </c>
      <c r="B6682" s="1" t="s">
        <v>33</v>
      </c>
      <c r="C6682" t="s">
        <v>31</v>
      </c>
      <c r="D6682" s="1" t="s">
        <v>11</v>
      </c>
      <c r="E6682" t="s">
        <v>12</v>
      </c>
      <c r="F6682" s="4" t="s">
        <v>34</v>
      </c>
      <c r="G6682" s="3">
        <v>10.999998</v>
      </c>
      <c r="H6682" s="8">
        <v>1.5401230620618378E-2</v>
      </c>
      <c r="I6682" s="26" t="str">
        <f>INDEX('Data Tab2'!$C:$C,MATCH('Data Tab1'!A6682,'Data Tab2'!$A:$A,0))</f>
        <v>LIL1</v>
      </c>
    </row>
    <row r="6683" spans="1:9" hidden="1">
      <c r="A6683" s="55">
        <v>102619040</v>
      </c>
      <c r="B6683" s="1" t="s">
        <v>33</v>
      </c>
      <c r="C6683" t="s">
        <v>31</v>
      </c>
      <c r="D6683" s="1" t="s">
        <v>11</v>
      </c>
      <c r="E6683" t="s">
        <v>12</v>
      </c>
      <c r="F6683" s="4" t="s">
        <v>28</v>
      </c>
      <c r="G6683" s="3">
        <v>10.999998</v>
      </c>
      <c r="H6683" s="8">
        <v>0.15689099596532918</v>
      </c>
      <c r="I6683" s="26" t="str">
        <f>INDEX('Data Tab2'!$C:$C,MATCH('Data Tab1'!A6683,'Data Tab2'!$A:$A,0))</f>
        <v>LIL1</v>
      </c>
    </row>
    <row r="6684" spans="1:9" hidden="1">
      <c r="A6684" s="55">
        <v>102619040</v>
      </c>
      <c r="B6684" s="1" t="s">
        <v>33</v>
      </c>
      <c r="C6684" t="s">
        <v>31</v>
      </c>
      <c r="D6684" s="1" t="s">
        <v>11</v>
      </c>
      <c r="E6684" t="s">
        <v>12</v>
      </c>
      <c r="F6684" s="4" t="s">
        <v>29</v>
      </c>
      <c r="G6684" s="3">
        <v>10.196109</v>
      </c>
      <c r="H6684" s="8">
        <v>0.4420828931498022</v>
      </c>
      <c r="I6684" s="26" t="str">
        <f>INDEX('Data Tab2'!$C:$C,MATCH('Data Tab1'!A6684,'Data Tab2'!$A:$A,0))</f>
        <v>LIL1</v>
      </c>
    </row>
    <row r="6685" spans="1:9" hidden="1">
      <c r="A6685" s="55">
        <v>102619040</v>
      </c>
      <c r="B6685" s="1" t="s">
        <v>33</v>
      </c>
      <c r="C6685" t="s">
        <v>31</v>
      </c>
      <c r="D6685" s="1" t="s">
        <v>11</v>
      </c>
      <c r="E6685" t="s">
        <v>12</v>
      </c>
      <c r="F6685" s="4" t="s">
        <v>16</v>
      </c>
      <c r="G6685" s="3">
        <v>10.681381</v>
      </c>
      <c r="H6685" s="8">
        <v>8.7036804656726141E-2</v>
      </c>
      <c r="I6685" s="26" t="str">
        <f>INDEX('Data Tab2'!$C:$C,MATCH('Data Tab1'!A6685,'Data Tab2'!$A:$A,0))</f>
        <v>LIL1</v>
      </c>
    </row>
    <row r="6686" spans="1:9" hidden="1">
      <c r="A6686" s="55">
        <v>102619040</v>
      </c>
      <c r="B6686" s="1" t="s">
        <v>33</v>
      </c>
      <c r="C6686" t="s">
        <v>31</v>
      </c>
      <c r="D6686" s="1" t="s">
        <v>17</v>
      </c>
      <c r="E6686" t="s">
        <v>18</v>
      </c>
      <c r="F6686" s="4" t="s">
        <v>35</v>
      </c>
      <c r="G6686" s="3">
        <v>0</v>
      </c>
      <c r="H6686" s="8">
        <v>0.39836458798933561</v>
      </c>
      <c r="I6686" s="26" t="str">
        <f>INDEX('Data Tab2'!$C:$C,MATCH('Data Tab1'!A6686,'Data Tab2'!$A:$A,0))</f>
        <v>LIL1</v>
      </c>
    </row>
    <row r="6687" spans="1:9" hidden="1">
      <c r="A6687" s="55">
        <v>102619040</v>
      </c>
      <c r="B6687" s="1" t="s">
        <v>33</v>
      </c>
      <c r="C6687" t="s">
        <v>31</v>
      </c>
      <c r="D6687" s="1" t="s">
        <v>17</v>
      </c>
      <c r="E6687" t="s">
        <v>18</v>
      </c>
      <c r="F6687" s="4" t="s">
        <v>20</v>
      </c>
      <c r="G6687" s="3">
        <v>9.6011089999999992</v>
      </c>
      <c r="H6687" s="8">
        <v>5.46519893619416E-2</v>
      </c>
      <c r="I6687" s="26" t="str">
        <f>INDEX('Data Tab2'!$C:$C,MATCH('Data Tab1'!A6687,'Data Tab2'!$A:$A,0))</f>
        <v>LIL1</v>
      </c>
    </row>
    <row r="6688" spans="1:9" hidden="1">
      <c r="A6688" s="55">
        <v>102619040</v>
      </c>
      <c r="B6688" s="1" t="s">
        <v>33</v>
      </c>
      <c r="C6688" t="s">
        <v>31</v>
      </c>
      <c r="D6688" s="1" t="s">
        <v>17</v>
      </c>
      <c r="E6688" t="s">
        <v>18</v>
      </c>
      <c r="F6688" s="4" t="s">
        <v>21</v>
      </c>
      <c r="G6688" s="3">
        <v>9.9999959999999994</v>
      </c>
      <c r="H6688" s="8">
        <v>0.89589696224662818</v>
      </c>
      <c r="I6688" s="26" t="str">
        <f>INDEX('Data Tab2'!$C:$C,MATCH('Data Tab1'!A6688,'Data Tab2'!$A:$A,0))</f>
        <v>LIL1</v>
      </c>
    </row>
    <row r="6689" spans="1:9" hidden="1">
      <c r="A6689" s="55">
        <v>102619040</v>
      </c>
      <c r="B6689" s="1" t="s">
        <v>33</v>
      </c>
      <c r="C6689" t="s">
        <v>31</v>
      </c>
      <c r="D6689" s="1" t="s">
        <v>17</v>
      </c>
      <c r="E6689" t="s">
        <v>18</v>
      </c>
      <c r="F6689" s="4" t="s">
        <v>22</v>
      </c>
      <c r="G6689" s="3">
        <v>9.7358320000000003</v>
      </c>
      <c r="H6689" s="8">
        <v>0.47474540984614821</v>
      </c>
      <c r="I6689" s="26" t="str">
        <f>INDEX('Data Tab2'!$C:$C,MATCH('Data Tab1'!A6689,'Data Tab2'!$A:$A,0))</f>
        <v>LIL1</v>
      </c>
    </row>
    <row r="6690" spans="1:9" hidden="1">
      <c r="A6690" s="56">
        <v>102619040</v>
      </c>
      <c r="B6690" s="1" t="s">
        <v>33</v>
      </c>
      <c r="C6690" t="s">
        <v>31</v>
      </c>
      <c r="D6690" s="1" t="s">
        <v>17</v>
      </c>
      <c r="E6690" t="s">
        <v>23</v>
      </c>
      <c r="F6690" s="4" t="s">
        <v>24</v>
      </c>
      <c r="G6690" s="3">
        <v>9.9999979999999997</v>
      </c>
      <c r="H6690" s="8">
        <v>0.78899553285550994</v>
      </c>
      <c r="I6690" s="26" t="str">
        <f>INDEX('Data Tab2'!$C:$C,MATCH('Data Tab1'!A6690,'Data Tab2'!$A:$A,0))</f>
        <v>LIL1</v>
      </c>
    </row>
    <row r="6691" spans="1:9">
      <c r="A6691" s="55">
        <v>102619729</v>
      </c>
      <c r="B6691" s="1" t="s">
        <v>9</v>
      </c>
      <c r="C6691" t="s">
        <v>31</v>
      </c>
      <c r="D6691" s="1" t="s">
        <v>17</v>
      </c>
      <c r="E6691" t="s">
        <v>18</v>
      </c>
      <c r="F6691" s="4" t="s">
        <v>36</v>
      </c>
      <c r="G6691" s="3">
        <v>9.0930529999999994</v>
      </c>
      <c r="H6691" s="8">
        <v>0.92599221670778376</v>
      </c>
      <c r="I6691" s="26" t="str">
        <f>INDEX('Data Tab2'!$C:$C,MATCH('Data Tab1'!A6691,'Data Tab2'!$A:$A,0))</f>
        <v>LTN1</v>
      </c>
    </row>
    <row r="6692" spans="1:9" hidden="1">
      <c r="A6692" s="55">
        <v>102619729</v>
      </c>
      <c r="B6692" s="1" t="s">
        <v>9</v>
      </c>
      <c r="C6692" t="s">
        <v>31</v>
      </c>
      <c r="D6692" s="1" t="s">
        <v>17</v>
      </c>
      <c r="E6692" t="s">
        <v>18</v>
      </c>
      <c r="F6692" s="4" t="s">
        <v>38</v>
      </c>
      <c r="G6692" s="3">
        <v>7.5108309999999996</v>
      </c>
      <c r="H6692" s="8">
        <v>8.7894675408316303E-2</v>
      </c>
      <c r="I6692" s="26" t="str">
        <f>INDEX('Data Tab2'!$C:$C,MATCH('Data Tab1'!A6692,'Data Tab2'!$A:$A,0))</f>
        <v>LTN1</v>
      </c>
    </row>
    <row r="6693" spans="1:9" hidden="1">
      <c r="A6693" s="55">
        <v>102619729</v>
      </c>
      <c r="B6693" s="1" t="s">
        <v>9</v>
      </c>
      <c r="C6693" t="s">
        <v>31</v>
      </c>
      <c r="D6693" s="1" t="s">
        <v>17</v>
      </c>
      <c r="E6693" t="s">
        <v>18</v>
      </c>
      <c r="F6693" s="4" t="s">
        <v>19</v>
      </c>
      <c r="G6693" s="3">
        <v>7.8069430000000004</v>
      </c>
      <c r="H6693" s="8">
        <v>0.11782114820805289</v>
      </c>
      <c r="I6693" s="26" t="str">
        <f>INDEX('Data Tab2'!$C:$C,MATCH('Data Tab1'!A6693,'Data Tab2'!$A:$A,0))</f>
        <v>LTN1</v>
      </c>
    </row>
    <row r="6694" spans="1:9" hidden="1">
      <c r="A6694" s="55">
        <v>102619729</v>
      </c>
      <c r="B6694" s="1" t="s">
        <v>9</v>
      </c>
      <c r="C6694" t="s">
        <v>31</v>
      </c>
      <c r="D6694" s="1" t="s">
        <v>17</v>
      </c>
      <c r="E6694" t="s">
        <v>18</v>
      </c>
      <c r="F6694" s="4" t="s">
        <v>20</v>
      </c>
      <c r="G6694" s="3">
        <v>7.9763849999999996</v>
      </c>
      <c r="H6694" s="8">
        <v>0.75699564133015018</v>
      </c>
      <c r="I6694" s="26" t="str">
        <f>INDEX('Data Tab2'!$C:$C,MATCH('Data Tab1'!A6694,'Data Tab2'!$A:$A,0))</f>
        <v>LTN1</v>
      </c>
    </row>
    <row r="6695" spans="1:9" hidden="1">
      <c r="A6695" s="56">
        <v>102619729</v>
      </c>
      <c r="B6695" s="1" t="s">
        <v>9</v>
      </c>
      <c r="C6695" t="s">
        <v>31</v>
      </c>
      <c r="D6695" s="1" t="s">
        <v>17</v>
      </c>
      <c r="E6695" t="s">
        <v>23</v>
      </c>
      <c r="F6695" s="4" t="s">
        <v>25</v>
      </c>
      <c r="G6695" s="3">
        <v>7.4216639999999998</v>
      </c>
      <c r="H6695" s="8">
        <v>0.96763216603913804</v>
      </c>
      <c r="I6695" s="26" t="str">
        <f>INDEX('Data Tab2'!$C:$C,MATCH('Data Tab1'!A6695,'Data Tab2'!$A:$A,0))</f>
        <v>LTN1</v>
      </c>
    </row>
    <row r="6696" spans="1:9">
      <c r="A6696" s="55">
        <v>102620830</v>
      </c>
      <c r="B6696" s="1" t="s">
        <v>9</v>
      </c>
      <c r="C6696" t="s">
        <v>37</v>
      </c>
      <c r="D6696" s="1" t="s">
        <v>17</v>
      </c>
      <c r="E6696" t="s">
        <v>18</v>
      </c>
      <c r="F6696" s="4" t="s">
        <v>36</v>
      </c>
      <c r="G6696" s="3">
        <v>4.7777760000000002</v>
      </c>
      <c r="H6696" s="8">
        <v>0.46895806281975738</v>
      </c>
      <c r="I6696" s="26" t="str">
        <f>INDEX('Data Tab2'!$C:$C,MATCH('Data Tab1'!A6696,'Data Tab2'!$A:$A,0))</f>
        <v>LTN2</v>
      </c>
    </row>
    <row r="6697" spans="1:9" hidden="1">
      <c r="A6697" s="55">
        <v>102620830</v>
      </c>
      <c r="B6697" s="1" t="s">
        <v>9</v>
      </c>
      <c r="C6697" t="s">
        <v>37</v>
      </c>
      <c r="D6697" s="1" t="s">
        <v>17</v>
      </c>
      <c r="E6697" t="s">
        <v>18</v>
      </c>
      <c r="F6697" s="4" t="s">
        <v>38</v>
      </c>
      <c r="G6697" s="3">
        <v>0.96388700000000005</v>
      </c>
      <c r="H6697" s="8">
        <v>0.5293119989966969</v>
      </c>
      <c r="I6697" s="26" t="str">
        <f>INDEX('Data Tab2'!$C:$C,MATCH('Data Tab1'!A6697,'Data Tab2'!$A:$A,0))</f>
        <v>LTN2</v>
      </c>
    </row>
    <row r="6698" spans="1:9" hidden="1">
      <c r="A6698" s="55">
        <v>102620830</v>
      </c>
      <c r="B6698" s="1" t="s">
        <v>9</v>
      </c>
      <c r="C6698" t="s">
        <v>37</v>
      </c>
      <c r="D6698" s="1" t="s">
        <v>17</v>
      </c>
      <c r="E6698" t="s">
        <v>18</v>
      </c>
      <c r="F6698" s="4" t="s">
        <v>20</v>
      </c>
      <c r="G6698" s="3">
        <v>5.4991659999999998</v>
      </c>
      <c r="H6698" s="8">
        <v>0.61879090482637011</v>
      </c>
      <c r="I6698" s="26" t="str">
        <f>INDEX('Data Tab2'!$C:$C,MATCH('Data Tab1'!A6698,'Data Tab2'!$A:$A,0))</f>
        <v>LTN2</v>
      </c>
    </row>
    <row r="6699" spans="1:9" hidden="1">
      <c r="A6699" s="55">
        <v>102620830</v>
      </c>
      <c r="B6699" s="1" t="s">
        <v>9</v>
      </c>
      <c r="C6699" t="s">
        <v>37</v>
      </c>
      <c r="D6699" s="1" t="s">
        <v>17</v>
      </c>
      <c r="E6699" t="s">
        <v>23</v>
      </c>
      <c r="F6699" s="4" t="s">
        <v>25</v>
      </c>
      <c r="G6699" s="3">
        <v>3.5158320000000001</v>
      </c>
      <c r="H6699" s="8">
        <v>0.78489520633431242</v>
      </c>
      <c r="I6699" s="26" t="str">
        <f>INDEX('Data Tab2'!$C:$C,MATCH('Data Tab1'!A6699,'Data Tab2'!$A:$A,0))</f>
        <v>LTN2</v>
      </c>
    </row>
    <row r="6700" spans="1:9" hidden="1">
      <c r="A6700" s="55">
        <v>102620830</v>
      </c>
      <c r="B6700" s="1" t="s">
        <v>9</v>
      </c>
      <c r="C6700" t="s">
        <v>31</v>
      </c>
      <c r="D6700" s="1" t="s">
        <v>17</v>
      </c>
      <c r="E6700" t="s">
        <v>18</v>
      </c>
      <c r="F6700" s="4" t="s">
        <v>36</v>
      </c>
      <c r="G6700" s="3">
        <v>2.2216649999999998</v>
      </c>
      <c r="H6700" s="8">
        <v>0.79125752577302499</v>
      </c>
      <c r="I6700" s="26" t="str">
        <f>INDEX('Data Tab2'!$C:$C,MATCH('Data Tab1'!A6700,'Data Tab2'!$A:$A,0))</f>
        <v>LTN2</v>
      </c>
    </row>
    <row r="6701" spans="1:9" hidden="1">
      <c r="A6701" s="55">
        <v>102620830</v>
      </c>
      <c r="B6701" s="1" t="s">
        <v>9</v>
      </c>
      <c r="C6701" t="s">
        <v>31</v>
      </c>
      <c r="D6701" s="1" t="s">
        <v>17</v>
      </c>
      <c r="E6701" t="s">
        <v>18</v>
      </c>
      <c r="F6701" s="4" t="s">
        <v>38</v>
      </c>
      <c r="G6701" s="3">
        <v>8.3605529999999995</v>
      </c>
      <c r="H6701" s="8">
        <v>0.98523497908535285</v>
      </c>
      <c r="I6701" s="26" t="str">
        <f>INDEX('Data Tab2'!$C:$C,MATCH('Data Tab1'!A6701,'Data Tab2'!$A:$A,0))</f>
        <v>LTN2</v>
      </c>
    </row>
    <row r="6702" spans="1:9" hidden="1">
      <c r="A6702" s="55">
        <v>102620830</v>
      </c>
      <c r="B6702" s="1" t="s">
        <v>9</v>
      </c>
      <c r="C6702" t="s">
        <v>31</v>
      </c>
      <c r="D6702" s="1" t="s">
        <v>17</v>
      </c>
      <c r="E6702" t="s">
        <v>18</v>
      </c>
      <c r="F6702" s="4" t="s">
        <v>19</v>
      </c>
      <c r="G6702" s="3">
        <v>9.9999979999999997</v>
      </c>
      <c r="H6702" s="8">
        <v>0.21886286967315061</v>
      </c>
      <c r="I6702" s="26" t="str">
        <f>INDEX('Data Tab2'!$C:$C,MATCH('Data Tab1'!A6702,'Data Tab2'!$A:$A,0))</f>
        <v>LTN2</v>
      </c>
    </row>
    <row r="6703" spans="1:9" hidden="1">
      <c r="A6703" s="55">
        <v>102620830</v>
      </c>
      <c r="B6703" s="1" t="s">
        <v>9</v>
      </c>
      <c r="C6703" t="s">
        <v>31</v>
      </c>
      <c r="D6703" s="1" t="s">
        <v>17</v>
      </c>
      <c r="E6703" t="s">
        <v>18</v>
      </c>
      <c r="F6703" s="4" t="s">
        <v>20</v>
      </c>
      <c r="G6703" s="3">
        <v>4.1991649999999998</v>
      </c>
      <c r="H6703" s="8">
        <v>0.35195687257927899</v>
      </c>
      <c r="I6703" s="26" t="str">
        <f>INDEX('Data Tab2'!$C:$C,MATCH('Data Tab1'!A6703,'Data Tab2'!$A:$A,0))</f>
        <v>LTN2</v>
      </c>
    </row>
    <row r="6704" spans="1:9" hidden="1">
      <c r="A6704" s="56">
        <v>102620830</v>
      </c>
      <c r="B6704" s="1" t="s">
        <v>9</v>
      </c>
      <c r="C6704" t="s">
        <v>31</v>
      </c>
      <c r="D6704" s="1" t="s">
        <v>17</v>
      </c>
      <c r="E6704" t="s">
        <v>23</v>
      </c>
      <c r="F6704" s="4" t="s">
        <v>25</v>
      </c>
      <c r="G6704" s="3">
        <v>1.4833320000000001</v>
      </c>
      <c r="H6704" s="8">
        <v>0.7653481722769373</v>
      </c>
      <c r="I6704" s="26" t="str">
        <f>INDEX('Data Tab2'!$C:$C,MATCH('Data Tab1'!A6704,'Data Tab2'!$A:$A,0))</f>
        <v>LTN2</v>
      </c>
    </row>
    <row r="6705" spans="1:9">
      <c r="A6705" s="55">
        <v>102620846</v>
      </c>
      <c r="B6705" s="1" t="s">
        <v>9</v>
      </c>
      <c r="C6705" t="s">
        <v>37</v>
      </c>
      <c r="D6705" s="1" t="s">
        <v>11</v>
      </c>
      <c r="E6705" t="s">
        <v>12</v>
      </c>
      <c r="F6705" s="4" t="s">
        <v>34</v>
      </c>
      <c r="G6705" s="3">
        <v>4.7477749999999999</v>
      </c>
      <c r="H6705" s="8">
        <v>9.7981043972339421E-4</v>
      </c>
      <c r="I6705" s="26" t="str">
        <f>INDEX('Data Tab2'!$C:$C,MATCH('Data Tab1'!A6705,'Data Tab2'!$A:$A,0))</f>
        <v>LTN4</v>
      </c>
    </row>
    <row r="6706" spans="1:9" hidden="1">
      <c r="A6706" s="55">
        <v>102620846</v>
      </c>
      <c r="B6706" s="1" t="s">
        <v>9</v>
      </c>
      <c r="C6706" t="s">
        <v>37</v>
      </c>
      <c r="D6706" s="1" t="s">
        <v>11</v>
      </c>
      <c r="E6706" t="s">
        <v>12</v>
      </c>
      <c r="F6706" s="4" t="s">
        <v>14</v>
      </c>
      <c r="G6706" s="3">
        <v>5.9991630000000002</v>
      </c>
      <c r="H6706" s="8">
        <v>0.88935286006630709</v>
      </c>
      <c r="I6706" s="26" t="str">
        <f>INDEX('Data Tab2'!$C:$C,MATCH('Data Tab1'!A6706,'Data Tab2'!$A:$A,0))</f>
        <v>LTN4</v>
      </c>
    </row>
    <row r="6707" spans="1:9" hidden="1">
      <c r="A6707" s="55">
        <v>102620846</v>
      </c>
      <c r="B6707" s="1" t="s">
        <v>9</v>
      </c>
      <c r="C6707" t="s">
        <v>37</v>
      </c>
      <c r="D6707" s="1" t="s">
        <v>11</v>
      </c>
      <c r="E6707" t="s">
        <v>12</v>
      </c>
      <c r="F6707" s="4" t="s">
        <v>28</v>
      </c>
      <c r="G6707" s="3">
        <v>4.9991649999999996</v>
      </c>
      <c r="H6707" s="8">
        <v>0.62510168776048347</v>
      </c>
      <c r="I6707" s="26" t="str">
        <f>INDEX('Data Tab2'!$C:$C,MATCH('Data Tab1'!A6707,'Data Tab2'!$A:$A,0))</f>
        <v>LTN4</v>
      </c>
    </row>
    <row r="6708" spans="1:9" hidden="1">
      <c r="A6708" s="55">
        <v>102620846</v>
      </c>
      <c r="B6708" s="1" t="s">
        <v>9</v>
      </c>
      <c r="C6708" t="s">
        <v>37</v>
      </c>
      <c r="D6708" s="1" t="s">
        <v>11</v>
      </c>
      <c r="E6708" t="s">
        <v>12</v>
      </c>
      <c r="F6708" s="4" t="s">
        <v>29</v>
      </c>
      <c r="G6708" s="3">
        <v>2.0247199999999999</v>
      </c>
      <c r="H6708" s="8">
        <v>0.15287514823494786</v>
      </c>
      <c r="I6708" s="26" t="str">
        <f>INDEX('Data Tab2'!$C:$C,MATCH('Data Tab1'!A6708,'Data Tab2'!$A:$A,0))</f>
        <v>LTN4</v>
      </c>
    </row>
    <row r="6709" spans="1:9" hidden="1">
      <c r="A6709" s="55">
        <v>102620846</v>
      </c>
      <c r="B6709" s="1" t="s">
        <v>9</v>
      </c>
      <c r="C6709" t="s">
        <v>37</v>
      </c>
      <c r="D6709" s="1" t="s">
        <v>11</v>
      </c>
      <c r="E6709" t="s">
        <v>12</v>
      </c>
      <c r="F6709" s="4" t="s">
        <v>16</v>
      </c>
      <c r="G6709" s="3">
        <v>0.41527599999999998</v>
      </c>
      <c r="H6709" s="8">
        <v>0.81646986958298928</v>
      </c>
      <c r="I6709" s="26" t="str">
        <f>INDEX('Data Tab2'!$C:$C,MATCH('Data Tab1'!A6709,'Data Tab2'!$A:$A,0))</f>
        <v>LTN4</v>
      </c>
    </row>
    <row r="6710" spans="1:9" hidden="1">
      <c r="A6710" s="55">
        <v>102620846</v>
      </c>
      <c r="B6710" s="1" t="s">
        <v>9</v>
      </c>
      <c r="C6710" t="s">
        <v>37</v>
      </c>
      <c r="D6710" s="1" t="s">
        <v>17</v>
      </c>
      <c r="E6710" t="s">
        <v>18</v>
      </c>
      <c r="F6710" s="4" t="s">
        <v>35</v>
      </c>
      <c r="G6710" s="3">
        <v>4.9499959999999996</v>
      </c>
      <c r="H6710" s="8">
        <v>0.57138949435006192</v>
      </c>
      <c r="I6710" s="26" t="str">
        <f>INDEX('Data Tab2'!$C:$C,MATCH('Data Tab1'!A6710,'Data Tab2'!$A:$A,0))</f>
        <v>LTN4</v>
      </c>
    </row>
    <row r="6711" spans="1:9" hidden="1">
      <c r="A6711" s="55">
        <v>102620846</v>
      </c>
      <c r="B6711" s="1" t="s">
        <v>9</v>
      </c>
      <c r="C6711" t="s">
        <v>37</v>
      </c>
      <c r="D6711" s="1" t="s">
        <v>17</v>
      </c>
      <c r="E6711" t="s">
        <v>18</v>
      </c>
      <c r="F6711" s="4" t="s">
        <v>36</v>
      </c>
      <c r="G6711" s="3">
        <v>6.1808310000000004</v>
      </c>
      <c r="H6711" s="8">
        <v>0.16262312986270333</v>
      </c>
      <c r="I6711" s="26" t="str">
        <f>INDEX('Data Tab2'!$C:$C,MATCH('Data Tab1'!A6711,'Data Tab2'!$A:$A,0))</f>
        <v>LTN4</v>
      </c>
    </row>
    <row r="6712" spans="1:9" hidden="1">
      <c r="A6712" s="55">
        <v>102620846</v>
      </c>
      <c r="B6712" s="1" t="s">
        <v>9</v>
      </c>
      <c r="C6712" t="s">
        <v>37</v>
      </c>
      <c r="D6712" s="1" t="s">
        <v>17</v>
      </c>
      <c r="E6712" t="s">
        <v>18</v>
      </c>
      <c r="F6712" s="4" t="s">
        <v>38</v>
      </c>
      <c r="G6712" s="3">
        <v>0.74443999999999999</v>
      </c>
      <c r="H6712" s="8">
        <v>0.60896499306853313</v>
      </c>
      <c r="I6712" s="26" t="str">
        <f>INDEX('Data Tab2'!$C:$C,MATCH('Data Tab1'!A6712,'Data Tab2'!$A:$A,0))</f>
        <v>LTN4</v>
      </c>
    </row>
    <row r="6713" spans="1:9" hidden="1">
      <c r="A6713" s="55">
        <v>102620846</v>
      </c>
      <c r="B6713" s="1" t="s">
        <v>9</v>
      </c>
      <c r="C6713" t="s">
        <v>37</v>
      </c>
      <c r="D6713" s="1" t="s">
        <v>17</v>
      </c>
      <c r="E6713" t="s">
        <v>23</v>
      </c>
      <c r="F6713" s="4" t="s">
        <v>24</v>
      </c>
      <c r="G6713" s="3">
        <v>1.467776</v>
      </c>
      <c r="H6713" s="8">
        <v>0.5699143965544774</v>
      </c>
      <c r="I6713" s="26" t="str">
        <f>INDEX('Data Tab2'!$C:$C,MATCH('Data Tab1'!A6713,'Data Tab2'!$A:$A,0))</f>
        <v>LTN4</v>
      </c>
    </row>
    <row r="6714" spans="1:9" hidden="1">
      <c r="A6714" s="55">
        <v>102620846</v>
      </c>
      <c r="B6714" s="1" t="s">
        <v>9</v>
      </c>
      <c r="C6714" t="s">
        <v>31</v>
      </c>
      <c r="D6714" s="1" t="s">
        <v>17</v>
      </c>
      <c r="E6714" t="s">
        <v>18</v>
      </c>
      <c r="F6714" s="4" t="s">
        <v>35</v>
      </c>
      <c r="G6714" s="3">
        <v>5.0488869999999997</v>
      </c>
      <c r="H6714" s="8">
        <v>0.10100925348156031</v>
      </c>
      <c r="I6714" s="26" t="str">
        <f>INDEX('Data Tab2'!$C:$C,MATCH('Data Tab1'!A6714,'Data Tab2'!$A:$A,0))</f>
        <v>LTN4</v>
      </c>
    </row>
    <row r="6715" spans="1:9" hidden="1">
      <c r="A6715" s="55">
        <v>102620846</v>
      </c>
      <c r="B6715" s="1" t="s">
        <v>9</v>
      </c>
      <c r="C6715" t="s">
        <v>31</v>
      </c>
      <c r="D6715" s="1" t="s">
        <v>17</v>
      </c>
      <c r="E6715" t="s">
        <v>18</v>
      </c>
      <c r="F6715" s="4" t="s">
        <v>36</v>
      </c>
      <c r="G6715" s="3">
        <v>3.8183319999999998</v>
      </c>
      <c r="H6715" s="8">
        <v>0.82793884150753505</v>
      </c>
      <c r="I6715" s="26" t="str">
        <f>INDEX('Data Tab2'!$C:$C,MATCH('Data Tab1'!A6715,'Data Tab2'!$A:$A,0))</f>
        <v>LTN4</v>
      </c>
    </row>
    <row r="6716" spans="1:9" hidden="1">
      <c r="A6716" s="55">
        <v>102620846</v>
      </c>
      <c r="B6716" s="1" t="s">
        <v>9</v>
      </c>
      <c r="C6716" t="s">
        <v>31</v>
      </c>
      <c r="D6716" s="1" t="s">
        <v>17</v>
      </c>
      <c r="E6716" t="s">
        <v>18</v>
      </c>
      <c r="F6716" s="4" t="s">
        <v>38</v>
      </c>
      <c r="G6716" s="3">
        <v>4.2311100000000001</v>
      </c>
      <c r="H6716" s="8">
        <v>0.45529353217320301</v>
      </c>
      <c r="I6716" s="26" t="str">
        <f>INDEX('Data Tab2'!$C:$C,MATCH('Data Tab1'!A6716,'Data Tab2'!$A:$A,0))</f>
        <v>LTN4</v>
      </c>
    </row>
    <row r="6717" spans="1:9" hidden="1">
      <c r="A6717" s="55">
        <v>102620846</v>
      </c>
      <c r="B6717" s="1" t="s">
        <v>9</v>
      </c>
      <c r="C6717" t="s">
        <v>31</v>
      </c>
      <c r="D6717" s="1" t="s">
        <v>17</v>
      </c>
      <c r="E6717" t="s">
        <v>18</v>
      </c>
      <c r="F6717" s="4" t="s">
        <v>21</v>
      </c>
      <c r="G6717" s="3">
        <v>4.9999979999999997</v>
      </c>
      <c r="H6717" s="8">
        <v>0.62219431787850299</v>
      </c>
      <c r="I6717" s="26" t="str">
        <f>INDEX('Data Tab2'!$C:$C,MATCH('Data Tab1'!A6717,'Data Tab2'!$A:$A,0))</f>
        <v>LTN4</v>
      </c>
    </row>
    <row r="6718" spans="1:9" hidden="1">
      <c r="A6718" s="55">
        <v>102620846</v>
      </c>
      <c r="B6718" s="1" t="s">
        <v>9</v>
      </c>
      <c r="C6718" t="s">
        <v>31</v>
      </c>
      <c r="D6718" s="1" t="s">
        <v>17</v>
      </c>
      <c r="E6718" t="s">
        <v>18</v>
      </c>
      <c r="F6718" s="4" t="s">
        <v>22</v>
      </c>
      <c r="G6718" s="3">
        <v>5.1024979999999998</v>
      </c>
      <c r="H6718" s="8">
        <v>0.17838253661755221</v>
      </c>
      <c r="I6718" s="26" t="str">
        <f>INDEX('Data Tab2'!$C:$C,MATCH('Data Tab1'!A6718,'Data Tab2'!$A:$A,0))</f>
        <v>LTN4</v>
      </c>
    </row>
    <row r="6719" spans="1:9" hidden="1">
      <c r="A6719" s="55">
        <v>102620846</v>
      </c>
      <c r="B6719" s="1" t="s">
        <v>9</v>
      </c>
      <c r="C6719" t="s">
        <v>31</v>
      </c>
      <c r="D6719" s="1" t="s">
        <v>17</v>
      </c>
      <c r="E6719" t="s">
        <v>23</v>
      </c>
      <c r="F6719" s="4" t="s">
        <v>24</v>
      </c>
      <c r="G6719" s="3">
        <v>4.7941649999999996</v>
      </c>
      <c r="H6719" s="8">
        <v>0.25359332460643458</v>
      </c>
      <c r="I6719" s="26" t="str">
        <f>INDEX('Data Tab2'!$C:$C,MATCH('Data Tab1'!A6719,'Data Tab2'!$A:$A,0))</f>
        <v>LTN4</v>
      </c>
    </row>
    <row r="6720" spans="1:9" hidden="1">
      <c r="A6720" s="55">
        <v>102620846</v>
      </c>
      <c r="B6720" s="1" t="s">
        <v>9</v>
      </c>
      <c r="C6720" t="s">
        <v>31</v>
      </c>
      <c r="D6720" s="1" t="s">
        <v>17</v>
      </c>
      <c r="E6720" t="s">
        <v>23</v>
      </c>
      <c r="F6720" s="4" t="s">
        <v>25</v>
      </c>
      <c r="G6720" s="3">
        <v>3.2513860000000001</v>
      </c>
      <c r="H6720" s="8">
        <v>0.72774207540363156</v>
      </c>
      <c r="I6720" s="26" t="str">
        <f>INDEX('Data Tab2'!$C:$C,MATCH('Data Tab1'!A6720,'Data Tab2'!$A:$A,0))</f>
        <v>LTN4</v>
      </c>
    </row>
    <row r="6721" spans="1:9" hidden="1">
      <c r="A6721" s="55">
        <v>102620846</v>
      </c>
      <c r="B6721" s="1" t="s">
        <v>33</v>
      </c>
      <c r="C6721" t="s">
        <v>31</v>
      </c>
      <c r="D6721" s="1" t="s">
        <v>11</v>
      </c>
      <c r="E6721" t="s">
        <v>12</v>
      </c>
      <c r="F6721" s="4" t="s">
        <v>34</v>
      </c>
      <c r="G6721" s="3">
        <v>0.25166500000000003</v>
      </c>
      <c r="H6721" s="8">
        <v>0.54858398800578656</v>
      </c>
      <c r="I6721" s="26" t="str">
        <f>INDEX('Data Tab2'!$C:$C,MATCH('Data Tab1'!A6721,'Data Tab2'!$A:$A,0))</f>
        <v>LTN4</v>
      </c>
    </row>
    <row r="6722" spans="1:9" hidden="1">
      <c r="A6722" s="55">
        <v>102620846</v>
      </c>
      <c r="B6722" s="1" t="s">
        <v>33</v>
      </c>
      <c r="C6722" t="s">
        <v>31</v>
      </c>
      <c r="D6722" s="1" t="s">
        <v>11</v>
      </c>
      <c r="E6722" t="s">
        <v>12</v>
      </c>
      <c r="F6722" s="4" t="s">
        <v>14</v>
      </c>
      <c r="G6722" s="3">
        <v>4.7266649999999997</v>
      </c>
      <c r="H6722" s="8">
        <v>0.31888297327755788</v>
      </c>
      <c r="I6722" s="26" t="str">
        <f>INDEX('Data Tab2'!$C:$C,MATCH('Data Tab1'!A6722,'Data Tab2'!$A:$A,0))</f>
        <v>LTN4</v>
      </c>
    </row>
    <row r="6723" spans="1:9" hidden="1">
      <c r="A6723" s="55">
        <v>102620846</v>
      </c>
      <c r="B6723" s="1" t="s">
        <v>33</v>
      </c>
      <c r="C6723" t="s">
        <v>31</v>
      </c>
      <c r="D6723" s="1" t="s">
        <v>11</v>
      </c>
      <c r="E6723" t="s">
        <v>12</v>
      </c>
      <c r="F6723" s="4" t="s">
        <v>15</v>
      </c>
      <c r="G6723" s="3">
        <v>5.5561090000000002</v>
      </c>
      <c r="H6723" s="8">
        <v>0.30819825466098216</v>
      </c>
      <c r="I6723" s="26" t="str">
        <f>INDEX('Data Tab2'!$C:$C,MATCH('Data Tab1'!A6723,'Data Tab2'!$A:$A,0))</f>
        <v>LTN4</v>
      </c>
    </row>
    <row r="6724" spans="1:9" hidden="1">
      <c r="A6724" s="56">
        <v>102620846</v>
      </c>
      <c r="B6724" s="1" t="s">
        <v>33</v>
      </c>
      <c r="C6724" t="s">
        <v>31</v>
      </c>
      <c r="D6724" s="1" t="s">
        <v>11</v>
      </c>
      <c r="E6724" t="s">
        <v>12</v>
      </c>
      <c r="F6724" s="4" t="s">
        <v>16</v>
      </c>
      <c r="G6724" s="3">
        <v>2.0524979999999999</v>
      </c>
      <c r="H6724" s="8">
        <v>0.47636144903664568</v>
      </c>
      <c r="I6724" s="26" t="str">
        <f>INDEX('Data Tab2'!$C:$C,MATCH('Data Tab1'!A6724,'Data Tab2'!$A:$A,0))</f>
        <v>LTN4</v>
      </c>
    </row>
    <row r="6725" spans="1:9">
      <c r="A6725" s="55">
        <v>102620850</v>
      </c>
      <c r="B6725" s="1" t="s">
        <v>33</v>
      </c>
      <c r="C6725" t="s">
        <v>31</v>
      </c>
      <c r="D6725" s="1" t="s">
        <v>11</v>
      </c>
      <c r="E6725" t="s">
        <v>12</v>
      </c>
      <c r="F6725" s="4" t="s">
        <v>28</v>
      </c>
      <c r="G6725" s="3">
        <v>5.0166649999999997</v>
      </c>
      <c r="H6725" s="8">
        <v>0.46430687588163477</v>
      </c>
      <c r="I6725" s="26" t="str">
        <f>INDEX('Data Tab2'!$C:$C,MATCH('Data Tab1'!A6725,'Data Tab2'!$A:$A,0))</f>
        <v>LYS1</v>
      </c>
    </row>
    <row r="6726" spans="1:9" hidden="1">
      <c r="A6726" s="56">
        <v>102620850</v>
      </c>
      <c r="B6726" s="1" t="s">
        <v>33</v>
      </c>
      <c r="C6726" t="s">
        <v>31</v>
      </c>
      <c r="D6726" s="1" t="s">
        <v>11</v>
      </c>
      <c r="E6726" t="s">
        <v>12</v>
      </c>
      <c r="F6726" s="4" t="s">
        <v>29</v>
      </c>
      <c r="G6726" s="3">
        <v>5.6013869999999999</v>
      </c>
      <c r="H6726" s="8">
        <v>0.35172468329196604</v>
      </c>
      <c r="I6726" s="26" t="str">
        <f>INDEX('Data Tab2'!$C:$C,MATCH('Data Tab1'!A6726,'Data Tab2'!$A:$A,0))</f>
        <v>LYS1</v>
      </c>
    </row>
    <row r="6727" spans="1:9">
      <c r="A6727" s="55">
        <v>102620857</v>
      </c>
      <c r="B6727" s="1" t="s">
        <v>9</v>
      </c>
      <c r="C6727" t="s">
        <v>37</v>
      </c>
      <c r="D6727" s="1" t="s">
        <v>11</v>
      </c>
      <c r="E6727" t="s">
        <v>12</v>
      </c>
      <c r="F6727" s="4" t="s">
        <v>34</v>
      </c>
      <c r="G6727" s="3">
        <v>4.2794420000000004</v>
      </c>
      <c r="H6727" s="8">
        <v>0.33145324438527834</v>
      </c>
      <c r="I6727" s="26" t="str">
        <f>INDEX('Data Tab2'!$C:$C,MATCH('Data Tab1'!A6727,'Data Tab2'!$A:$A,0))</f>
        <v>MAD4</v>
      </c>
    </row>
    <row r="6728" spans="1:9" hidden="1">
      <c r="A6728" s="55">
        <v>102620857</v>
      </c>
      <c r="B6728" s="1" t="s">
        <v>9</v>
      </c>
      <c r="C6728" t="s">
        <v>37</v>
      </c>
      <c r="D6728" s="1" t="s">
        <v>11</v>
      </c>
      <c r="E6728" t="s">
        <v>12</v>
      </c>
      <c r="F6728" s="4" t="s">
        <v>14</v>
      </c>
      <c r="G6728" s="3">
        <v>0.94277599999999995</v>
      </c>
      <c r="H6728" s="8">
        <v>0.4269266687392389</v>
      </c>
      <c r="I6728" s="26" t="str">
        <f>INDEX('Data Tab2'!$C:$C,MATCH('Data Tab1'!A6728,'Data Tab2'!$A:$A,0))</f>
        <v>MAD4</v>
      </c>
    </row>
    <row r="6729" spans="1:9" hidden="1">
      <c r="A6729" s="55">
        <v>102620857</v>
      </c>
      <c r="B6729" s="1" t="s">
        <v>9</v>
      </c>
      <c r="C6729" t="s">
        <v>37</v>
      </c>
      <c r="D6729" s="1" t="s">
        <v>11</v>
      </c>
      <c r="E6729" t="s">
        <v>12</v>
      </c>
      <c r="F6729" s="4" t="s">
        <v>15</v>
      </c>
      <c r="G6729" s="3">
        <v>3.2366649999999999</v>
      </c>
      <c r="H6729" s="8">
        <v>0.28496273172947539</v>
      </c>
      <c r="I6729" s="26" t="str">
        <f>INDEX('Data Tab2'!$C:$C,MATCH('Data Tab1'!A6729,'Data Tab2'!$A:$A,0))</f>
        <v>MAD4</v>
      </c>
    </row>
    <row r="6730" spans="1:9" hidden="1">
      <c r="A6730" s="55">
        <v>102620857</v>
      </c>
      <c r="B6730" s="1" t="s">
        <v>33</v>
      </c>
      <c r="C6730" t="s">
        <v>31</v>
      </c>
      <c r="D6730" s="1" t="s">
        <v>11</v>
      </c>
      <c r="E6730" t="s">
        <v>12</v>
      </c>
      <c r="F6730" s="4" t="s">
        <v>34</v>
      </c>
      <c r="G6730" s="3">
        <v>5.3838860000000004</v>
      </c>
      <c r="H6730" s="8">
        <v>0.17657939515566945</v>
      </c>
      <c r="I6730" s="26" t="str">
        <f>INDEX('Data Tab2'!$C:$C,MATCH('Data Tab1'!A6730,'Data Tab2'!$A:$A,0))</f>
        <v>MAD4</v>
      </c>
    </row>
    <row r="6731" spans="1:9" hidden="1">
      <c r="A6731" s="55">
        <v>102620857</v>
      </c>
      <c r="B6731" s="1" t="s">
        <v>33</v>
      </c>
      <c r="C6731" t="s">
        <v>31</v>
      </c>
      <c r="D6731" s="1" t="s">
        <v>11</v>
      </c>
      <c r="E6731" t="s">
        <v>12</v>
      </c>
      <c r="F6731" s="4" t="s">
        <v>14</v>
      </c>
      <c r="G6731" s="3">
        <v>7.5624979999999997</v>
      </c>
      <c r="H6731" s="8">
        <v>0.58542271082661235</v>
      </c>
      <c r="I6731" s="26" t="str">
        <f>INDEX('Data Tab2'!$C:$C,MATCH('Data Tab1'!A6731,'Data Tab2'!$A:$A,0))</f>
        <v>MAD4</v>
      </c>
    </row>
    <row r="6732" spans="1:9" hidden="1">
      <c r="A6732" s="55">
        <v>102620857</v>
      </c>
      <c r="B6732" s="1" t="s">
        <v>33</v>
      </c>
      <c r="C6732" t="s">
        <v>31</v>
      </c>
      <c r="D6732" s="1" t="s">
        <v>11</v>
      </c>
      <c r="E6732" t="s">
        <v>12</v>
      </c>
      <c r="F6732" s="4" t="s">
        <v>15</v>
      </c>
      <c r="G6732" s="3">
        <v>6.7627750000000004</v>
      </c>
      <c r="H6732" s="8">
        <v>0.7552479592933341</v>
      </c>
      <c r="I6732" s="26" t="str">
        <f>INDEX('Data Tab2'!$C:$C,MATCH('Data Tab1'!A6732,'Data Tab2'!$A:$A,0))</f>
        <v>MAD4</v>
      </c>
    </row>
    <row r="6733" spans="1:9" hidden="1">
      <c r="A6733" s="55">
        <v>102620857</v>
      </c>
      <c r="B6733" s="1" t="s">
        <v>33</v>
      </c>
      <c r="C6733" t="s">
        <v>31</v>
      </c>
      <c r="D6733" s="1" t="s">
        <v>11</v>
      </c>
      <c r="E6733" t="s">
        <v>12</v>
      </c>
      <c r="F6733" s="4" t="s">
        <v>28</v>
      </c>
      <c r="G6733" s="3">
        <v>8.9999979999999997</v>
      </c>
      <c r="H6733" s="8">
        <v>0.19816488590630266</v>
      </c>
      <c r="I6733" s="26" t="str">
        <f>INDEX('Data Tab2'!$C:$C,MATCH('Data Tab1'!A6733,'Data Tab2'!$A:$A,0))</f>
        <v>MAD4</v>
      </c>
    </row>
    <row r="6734" spans="1:9" hidden="1">
      <c r="A6734" s="55">
        <v>102620857</v>
      </c>
      <c r="B6734" s="1" t="s">
        <v>33</v>
      </c>
      <c r="C6734" t="s">
        <v>31</v>
      </c>
      <c r="D6734" s="1" t="s">
        <v>17</v>
      </c>
      <c r="E6734" t="s">
        <v>18</v>
      </c>
      <c r="F6734" s="4" t="s">
        <v>36</v>
      </c>
      <c r="G6734" s="3">
        <v>9.9999979999999997</v>
      </c>
      <c r="H6734" s="8">
        <v>0.75089109638632523</v>
      </c>
      <c r="I6734" s="26" t="str">
        <f>INDEX('Data Tab2'!$C:$C,MATCH('Data Tab1'!A6734,'Data Tab2'!$A:$A,0))</f>
        <v>MAD4</v>
      </c>
    </row>
    <row r="6735" spans="1:9" hidden="1">
      <c r="A6735" s="55">
        <v>102620857</v>
      </c>
      <c r="B6735" s="1" t="s">
        <v>33</v>
      </c>
      <c r="C6735" t="s">
        <v>31</v>
      </c>
      <c r="D6735" s="1" t="s">
        <v>17</v>
      </c>
      <c r="E6735" t="s">
        <v>18</v>
      </c>
      <c r="F6735" s="4" t="s">
        <v>38</v>
      </c>
      <c r="G6735" s="3">
        <v>9.7697179999999992</v>
      </c>
      <c r="H6735" s="8">
        <v>0.69007491453378633</v>
      </c>
      <c r="I6735" s="26" t="str">
        <f>INDEX('Data Tab2'!$C:$C,MATCH('Data Tab1'!A6735,'Data Tab2'!$A:$A,0))</f>
        <v>MAD4</v>
      </c>
    </row>
    <row r="6736" spans="1:9" hidden="1">
      <c r="A6736" s="55">
        <v>102620857</v>
      </c>
      <c r="B6736" s="1" t="s">
        <v>33</v>
      </c>
      <c r="C6736" t="s">
        <v>31</v>
      </c>
      <c r="D6736" s="1" t="s">
        <v>17</v>
      </c>
      <c r="E6736" t="s">
        <v>18</v>
      </c>
      <c r="F6736" s="4" t="s">
        <v>19</v>
      </c>
      <c r="G6736" s="3">
        <v>9.9999979999999997</v>
      </c>
      <c r="H6736" s="8">
        <v>0.25647394847692262</v>
      </c>
      <c r="I6736" s="26" t="str">
        <f>INDEX('Data Tab2'!$C:$C,MATCH('Data Tab1'!A6736,'Data Tab2'!$A:$A,0))</f>
        <v>MAD4</v>
      </c>
    </row>
    <row r="6737" spans="1:9" hidden="1">
      <c r="A6737" s="55">
        <v>102620857</v>
      </c>
      <c r="B6737" s="1" t="s">
        <v>33</v>
      </c>
      <c r="C6737" t="s">
        <v>31</v>
      </c>
      <c r="D6737" s="1" t="s">
        <v>17</v>
      </c>
      <c r="E6737" t="s">
        <v>18</v>
      </c>
      <c r="F6737" s="4" t="s">
        <v>20</v>
      </c>
      <c r="G6737" s="3">
        <v>9.9999990000000007</v>
      </c>
      <c r="H6737" s="8">
        <v>0.9868114011058905</v>
      </c>
      <c r="I6737" s="26" t="str">
        <f>INDEX('Data Tab2'!$C:$C,MATCH('Data Tab1'!A6737,'Data Tab2'!$A:$A,0))</f>
        <v>MAD4</v>
      </c>
    </row>
    <row r="6738" spans="1:9" hidden="1">
      <c r="A6738" s="56">
        <v>102620857</v>
      </c>
      <c r="B6738" s="1" t="s">
        <v>33</v>
      </c>
      <c r="C6738" t="s">
        <v>31</v>
      </c>
      <c r="D6738" s="1" t="s">
        <v>17</v>
      </c>
      <c r="E6738" t="s">
        <v>23</v>
      </c>
      <c r="F6738" s="4" t="s">
        <v>25</v>
      </c>
      <c r="G6738" s="3">
        <v>9.9999959999999994</v>
      </c>
      <c r="H6738" s="8">
        <v>0.96231365193374008</v>
      </c>
      <c r="I6738" s="26" t="str">
        <f>INDEX('Data Tab2'!$C:$C,MATCH('Data Tab1'!A6738,'Data Tab2'!$A:$A,0))</f>
        <v>MAD4</v>
      </c>
    </row>
    <row r="6739" spans="1:9">
      <c r="A6739" s="55">
        <v>102622083</v>
      </c>
      <c r="B6739" s="1" t="s">
        <v>33</v>
      </c>
      <c r="C6739" t="s">
        <v>31</v>
      </c>
      <c r="D6739" s="1" t="s">
        <v>11</v>
      </c>
      <c r="E6739" t="s">
        <v>12</v>
      </c>
      <c r="F6739" s="4" t="s">
        <v>13</v>
      </c>
      <c r="G6739" s="3">
        <v>10.999995</v>
      </c>
      <c r="H6739" s="8">
        <v>0.60313663710880416</v>
      </c>
      <c r="I6739" s="26" t="str">
        <f>INDEX('Data Tab2'!$C:$C,MATCH('Data Tab1'!A6739,'Data Tab2'!$A:$A,0))</f>
        <v>MAD6</v>
      </c>
    </row>
    <row r="6740" spans="1:9" hidden="1">
      <c r="A6740" s="55">
        <v>102622083</v>
      </c>
      <c r="B6740" s="1" t="s">
        <v>33</v>
      </c>
      <c r="C6740" t="s">
        <v>31</v>
      </c>
      <c r="D6740" s="1" t="s">
        <v>11</v>
      </c>
      <c r="E6740" t="s">
        <v>12</v>
      </c>
      <c r="F6740" s="4" t="s">
        <v>28</v>
      </c>
      <c r="G6740" s="3">
        <v>10.706664</v>
      </c>
      <c r="H6740" s="8">
        <v>0.89014916759253948</v>
      </c>
      <c r="I6740" s="26" t="str">
        <f>INDEX('Data Tab2'!$C:$C,MATCH('Data Tab1'!A6740,'Data Tab2'!$A:$A,0))</f>
        <v>MAD6</v>
      </c>
    </row>
    <row r="6741" spans="1:9" hidden="1">
      <c r="A6741" s="55">
        <v>102622083</v>
      </c>
      <c r="B6741" s="1" t="s">
        <v>33</v>
      </c>
      <c r="C6741" t="s">
        <v>31</v>
      </c>
      <c r="D6741" s="1" t="s">
        <v>11</v>
      </c>
      <c r="E6741" t="s">
        <v>12</v>
      </c>
      <c r="F6741" s="4" t="s">
        <v>16</v>
      </c>
      <c r="G6741" s="3">
        <v>10.999995999999999</v>
      </c>
      <c r="H6741" s="8">
        <v>0.24608808071784427</v>
      </c>
      <c r="I6741" s="26" t="str">
        <f>INDEX('Data Tab2'!$C:$C,MATCH('Data Tab1'!A6741,'Data Tab2'!$A:$A,0))</f>
        <v>MAD6</v>
      </c>
    </row>
    <row r="6742" spans="1:9" hidden="1">
      <c r="A6742" s="55">
        <v>102622083</v>
      </c>
      <c r="B6742" s="1" t="s">
        <v>33</v>
      </c>
      <c r="C6742" t="s">
        <v>31</v>
      </c>
      <c r="D6742" s="1" t="s">
        <v>17</v>
      </c>
      <c r="E6742" t="s">
        <v>18</v>
      </c>
      <c r="F6742" s="4" t="s">
        <v>21</v>
      </c>
      <c r="G6742" s="3">
        <v>8.7183309999999992</v>
      </c>
      <c r="H6742" s="8">
        <v>0.59741074983976228</v>
      </c>
      <c r="I6742" s="26" t="str">
        <f>INDEX('Data Tab2'!$C:$C,MATCH('Data Tab1'!A6742,'Data Tab2'!$A:$A,0))</f>
        <v>MAD6</v>
      </c>
    </row>
    <row r="6743" spans="1:9" hidden="1">
      <c r="A6743" s="55">
        <v>102622083</v>
      </c>
      <c r="B6743" s="1" t="s">
        <v>33</v>
      </c>
      <c r="C6743" t="s">
        <v>31</v>
      </c>
      <c r="D6743" s="1" t="s">
        <v>17</v>
      </c>
      <c r="E6743" t="s">
        <v>18</v>
      </c>
      <c r="F6743" s="4" t="s">
        <v>22</v>
      </c>
      <c r="G6743" s="3">
        <v>8.3191649999999999</v>
      </c>
      <c r="H6743" s="8">
        <v>0.3610884451171974</v>
      </c>
      <c r="I6743" s="26" t="str">
        <f>INDEX('Data Tab2'!$C:$C,MATCH('Data Tab1'!A6743,'Data Tab2'!$A:$A,0))</f>
        <v>MAD6</v>
      </c>
    </row>
    <row r="6744" spans="1:9" hidden="1">
      <c r="A6744" s="56">
        <v>102622083</v>
      </c>
      <c r="B6744" s="1" t="s">
        <v>33</v>
      </c>
      <c r="C6744" t="s">
        <v>31</v>
      </c>
      <c r="D6744" s="1" t="s">
        <v>17</v>
      </c>
      <c r="E6744" t="s">
        <v>23</v>
      </c>
      <c r="F6744" s="4" t="s">
        <v>24</v>
      </c>
      <c r="G6744" s="3">
        <v>7.740831</v>
      </c>
      <c r="H6744" s="8">
        <v>0.70342722349008147</v>
      </c>
      <c r="I6744" s="26" t="str">
        <f>INDEX('Data Tab2'!$C:$C,MATCH('Data Tab1'!A6744,'Data Tab2'!$A:$A,0))</f>
        <v>MAD6</v>
      </c>
    </row>
    <row r="6745" spans="1:9">
      <c r="A6745" s="55">
        <v>102622296</v>
      </c>
      <c r="B6745" s="1" t="s">
        <v>9</v>
      </c>
      <c r="C6745" t="s">
        <v>26</v>
      </c>
      <c r="D6745" s="1" t="s">
        <v>11</v>
      </c>
      <c r="E6745" t="s">
        <v>12</v>
      </c>
      <c r="F6745" s="4" t="s">
        <v>13</v>
      </c>
      <c r="G6745" s="3">
        <v>2.2974999999999999</v>
      </c>
      <c r="H6745" s="8">
        <v>0.41924342608444976</v>
      </c>
      <c r="I6745" s="26" t="str">
        <f>INDEX('Data Tab2'!$C:$C,MATCH('Data Tab1'!A6745,'Data Tab2'!$A:$A,0))</f>
        <v>MAN1</v>
      </c>
    </row>
    <row r="6746" spans="1:9" hidden="1">
      <c r="A6746" s="55">
        <v>102622296</v>
      </c>
      <c r="B6746" s="1" t="s">
        <v>9</v>
      </c>
      <c r="C6746" t="s">
        <v>26</v>
      </c>
      <c r="D6746" s="1" t="s">
        <v>11</v>
      </c>
      <c r="E6746" t="s">
        <v>12</v>
      </c>
      <c r="F6746" s="4" t="s">
        <v>34</v>
      </c>
      <c r="G6746" s="3">
        <v>4.9986090000000001</v>
      </c>
      <c r="H6746" s="8">
        <v>0.65990148251344138</v>
      </c>
      <c r="I6746" s="26" t="str">
        <f>INDEX('Data Tab2'!$C:$C,MATCH('Data Tab1'!A6746,'Data Tab2'!$A:$A,0))</f>
        <v>MAN1</v>
      </c>
    </row>
    <row r="6747" spans="1:9" hidden="1">
      <c r="A6747" s="55">
        <v>102622296</v>
      </c>
      <c r="B6747" s="1" t="s">
        <v>9</v>
      </c>
      <c r="C6747" t="s">
        <v>26</v>
      </c>
      <c r="D6747" s="1" t="s">
        <v>11</v>
      </c>
      <c r="E6747" t="s">
        <v>12</v>
      </c>
      <c r="F6747" s="4" t="s">
        <v>14</v>
      </c>
      <c r="G6747" s="3">
        <v>4.9974980000000002</v>
      </c>
      <c r="H6747" s="8">
        <v>0.18355907139181726</v>
      </c>
      <c r="I6747" s="26" t="str">
        <f>INDEX('Data Tab2'!$C:$C,MATCH('Data Tab1'!A6747,'Data Tab2'!$A:$A,0))</f>
        <v>MAN1</v>
      </c>
    </row>
    <row r="6748" spans="1:9" hidden="1">
      <c r="A6748" s="55">
        <v>102622296</v>
      </c>
      <c r="B6748" s="1" t="s">
        <v>9</v>
      </c>
      <c r="C6748" t="s">
        <v>26</v>
      </c>
      <c r="D6748" s="1" t="s">
        <v>17</v>
      </c>
      <c r="E6748" t="s">
        <v>18</v>
      </c>
      <c r="F6748" s="4" t="s">
        <v>21</v>
      </c>
      <c r="G6748" s="3">
        <v>0.95472100000000004</v>
      </c>
      <c r="H6748" s="8">
        <v>0.40975670478157089</v>
      </c>
      <c r="I6748" s="26" t="str">
        <f>INDEX('Data Tab2'!$C:$C,MATCH('Data Tab1'!A6748,'Data Tab2'!$A:$A,0))</f>
        <v>MAN1</v>
      </c>
    </row>
    <row r="6749" spans="1:9" hidden="1">
      <c r="A6749" s="55">
        <v>102622296</v>
      </c>
      <c r="B6749" s="1" t="s">
        <v>9</v>
      </c>
      <c r="C6749" t="s">
        <v>26</v>
      </c>
      <c r="D6749" s="1" t="s">
        <v>17</v>
      </c>
      <c r="E6749" t="s">
        <v>18</v>
      </c>
      <c r="F6749" s="4" t="s">
        <v>22</v>
      </c>
      <c r="G6749" s="3">
        <v>4.9991649999999996</v>
      </c>
      <c r="H6749" s="8">
        <v>0.59521235509550785</v>
      </c>
      <c r="I6749" s="26" t="str">
        <f>INDEX('Data Tab2'!$C:$C,MATCH('Data Tab1'!A6749,'Data Tab2'!$A:$A,0))</f>
        <v>MAN1</v>
      </c>
    </row>
    <row r="6750" spans="1:9" hidden="1">
      <c r="A6750" s="55">
        <v>102622296</v>
      </c>
      <c r="B6750" s="1" t="s">
        <v>9</v>
      </c>
      <c r="C6750" t="s">
        <v>27</v>
      </c>
      <c r="D6750" s="1" t="s">
        <v>11</v>
      </c>
      <c r="E6750" t="s">
        <v>12</v>
      </c>
      <c r="F6750" s="4" t="s">
        <v>13</v>
      </c>
      <c r="G6750" s="3">
        <v>2.0633309999999998</v>
      </c>
      <c r="H6750" s="8">
        <v>6.8570959023537492E-2</v>
      </c>
      <c r="I6750" s="26" t="str">
        <f>INDEX('Data Tab2'!$C:$C,MATCH('Data Tab1'!A6750,'Data Tab2'!$A:$A,0))</f>
        <v>MAN1</v>
      </c>
    </row>
    <row r="6751" spans="1:9" hidden="1">
      <c r="A6751" s="56">
        <v>102622296</v>
      </c>
      <c r="B6751" s="1" t="s">
        <v>9</v>
      </c>
      <c r="C6751" t="s">
        <v>27</v>
      </c>
      <c r="D6751" s="1" t="s">
        <v>17</v>
      </c>
      <c r="E6751" t="s">
        <v>23</v>
      </c>
      <c r="F6751" s="4" t="s">
        <v>25</v>
      </c>
      <c r="G6751" s="3">
        <v>0.62166600000000005</v>
      </c>
      <c r="H6751" s="8">
        <v>0.4067159910345739</v>
      </c>
      <c r="I6751" s="26" t="str">
        <f>INDEX('Data Tab2'!$C:$C,MATCH('Data Tab1'!A6751,'Data Tab2'!$A:$A,0))</f>
        <v>MAN1</v>
      </c>
    </row>
    <row r="6752" spans="1:9">
      <c r="A6752" s="55">
        <v>102626555</v>
      </c>
      <c r="B6752" s="1" t="s">
        <v>33</v>
      </c>
      <c r="C6752" t="s">
        <v>31</v>
      </c>
      <c r="D6752" s="1" t="s">
        <v>11</v>
      </c>
      <c r="E6752" t="s">
        <v>12</v>
      </c>
      <c r="F6752" s="4" t="s">
        <v>13</v>
      </c>
      <c r="G6752" s="3">
        <v>10.733051</v>
      </c>
      <c r="H6752" s="8">
        <v>0.22099490125615517</v>
      </c>
      <c r="I6752" s="26" t="str">
        <f>INDEX('Data Tab2'!$C:$C,MATCH('Data Tab1'!A6752,'Data Tab2'!$A:$A,0))</f>
        <v>MAN2</v>
      </c>
    </row>
    <row r="6753" spans="1:9" hidden="1">
      <c r="A6753" s="55">
        <v>102626555</v>
      </c>
      <c r="B6753" s="1" t="s">
        <v>33</v>
      </c>
      <c r="C6753" t="s">
        <v>31</v>
      </c>
      <c r="D6753" s="1" t="s">
        <v>11</v>
      </c>
      <c r="E6753" t="s">
        <v>12</v>
      </c>
      <c r="F6753" s="4" t="s">
        <v>34</v>
      </c>
      <c r="G6753" s="3">
        <v>5.9999979999999997</v>
      </c>
      <c r="H6753" s="8">
        <v>0.83472916194602842</v>
      </c>
      <c r="I6753" s="26" t="str">
        <f>INDEX('Data Tab2'!$C:$C,MATCH('Data Tab1'!A6753,'Data Tab2'!$A:$A,0))</f>
        <v>MAN2</v>
      </c>
    </row>
    <row r="6754" spans="1:9" hidden="1">
      <c r="A6754" s="55">
        <v>102626555</v>
      </c>
      <c r="B6754" s="1" t="s">
        <v>33</v>
      </c>
      <c r="C6754" t="s">
        <v>31</v>
      </c>
      <c r="D6754" s="1" t="s">
        <v>11</v>
      </c>
      <c r="E6754" t="s">
        <v>12</v>
      </c>
      <c r="F6754" s="4" t="s">
        <v>15</v>
      </c>
      <c r="G6754" s="3">
        <v>1.260831</v>
      </c>
      <c r="H6754" s="8">
        <v>0.10963107429280838</v>
      </c>
      <c r="I6754" s="26" t="str">
        <f>INDEX('Data Tab2'!$C:$C,MATCH('Data Tab1'!A6754,'Data Tab2'!$A:$A,0))</f>
        <v>MAN2</v>
      </c>
    </row>
    <row r="6755" spans="1:9" hidden="1">
      <c r="A6755" s="55">
        <v>102626555</v>
      </c>
      <c r="B6755" s="1" t="s">
        <v>33</v>
      </c>
      <c r="C6755" t="s">
        <v>31</v>
      </c>
      <c r="D6755" s="1" t="s">
        <v>11</v>
      </c>
      <c r="E6755" t="s">
        <v>12</v>
      </c>
      <c r="F6755" s="4" t="s">
        <v>16</v>
      </c>
      <c r="G6755" s="3">
        <v>4.0124979999999999</v>
      </c>
      <c r="H6755" s="8">
        <v>0.99983352437111905</v>
      </c>
      <c r="I6755" s="26" t="str">
        <f>INDEX('Data Tab2'!$C:$C,MATCH('Data Tab1'!A6755,'Data Tab2'!$A:$A,0))</f>
        <v>MAN2</v>
      </c>
    </row>
    <row r="6756" spans="1:9" hidden="1">
      <c r="A6756" s="55">
        <v>102626555</v>
      </c>
      <c r="B6756" s="1" t="s">
        <v>33</v>
      </c>
      <c r="C6756" t="s">
        <v>31</v>
      </c>
      <c r="D6756" s="1" t="s">
        <v>17</v>
      </c>
      <c r="E6756" t="s">
        <v>18</v>
      </c>
      <c r="F6756" s="4" t="s">
        <v>35</v>
      </c>
      <c r="G6756" s="3">
        <v>9.0808319999999991</v>
      </c>
      <c r="H6756" s="8">
        <v>0.81459957491286816</v>
      </c>
      <c r="I6756" s="26" t="str">
        <f>INDEX('Data Tab2'!$C:$C,MATCH('Data Tab1'!A6756,'Data Tab2'!$A:$A,0))</f>
        <v>MAN2</v>
      </c>
    </row>
    <row r="6757" spans="1:9" hidden="1">
      <c r="A6757" s="55">
        <v>102626555</v>
      </c>
      <c r="B6757" s="1" t="s">
        <v>33</v>
      </c>
      <c r="C6757" t="s">
        <v>31</v>
      </c>
      <c r="D6757" s="1" t="s">
        <v>17</v>
      </c>
      <c r="E6757" t="s">
        <v>18</v>
      </c>
      <c r="F6757" s="4" t="s">
        <v>36</v>
      </c>
      <c r="G6757" s="3">
        <v>5.1966650000000003</v>
      </c>
      <c r="H6757" s="8">
        <v>0.94540099408339917</v>
      </c>
      <c r="I6757" s="26" t="str">
        <f>INDEX('Data Tab2'!$C:$C,MATCH('Data Tab1'!A6757,'Data Tab2'!$A:$A,0))</f>
        <v>MAN2</v>
      </c>
    </row>
    <row r="6758" spans="1:9" hidden="1">
      <c r="A6758" s="55">
        <v>102626555</v>
      </c>
      <c r="B6758" s="1" t="s">
        <v>33</v>
      </c>
      <c r="C6758" t="s">
        <v>31</v>
      </c>
      <c r="D6758" s="1" t="s">
        <v>17</v>
      </c>
      <c r="E6758" t="s">
        <v>18</v>
      </c>
      <c r="F6758" s="4" t="s">
        <v>38</v>
      </c>
      <c r="G6758" s="3">
        <v>4.6316639999999998</v>
      </c>
      <c r="H6758" s="8">
        <v>0.82077064413038037</v>
      </c>
      <c r="I6758" s="26" t="str">
        <f>INDEX('Data Tab2'!$C:$C,MATCH('Data Tab1'!A6758,'Data Tab2'!$A:$A,0))</f>
        <v>MAN2</v>
      </c>
    </row>
    <row r="6759" spans="1:9" hidden="1">
      <c r="A6759" s="55">
        <v>102626555</v>
      </c>
      <c r="B6759" s="1" t="s">
        <v>33</v>
      </c>
      <c r="C6759" t="s">
        <v>31</v>
      </c>
      <c r="D6759" s="1" t="s">
        <v>17</v>
      </c>
      <c r="E6759" t="s">
        <v>18</v>
      </c>
      <c r="F6759" s="4" t="s">
        <v>19</v>
      </c>
      <c r="G6759" s="3">
        <v>1.6666E-2</v>
      </c>
      <c r="H6759" s="8">
        <v>0.62484531577655233</v>
      </c>
      <c r="I6759" s="26" t="str">
        <f>INDEX('Data Tab2'!$C:$C,MATCH('Data Tab1'!A6759,'Data Tab2'!$A:$A,0))</f>
        <v>MAN2</v>
      </c>
    </row>
    <row r="6760" spans="1:9" hidden="1">
      <c r="A6760" s="55">
        <v>102626555</v>
      </c>
      <c r="B6760" s="1" t="s">
        <v>33</v>
      </c>
      <c r="C6760" t="s">
        <v>31</v>
      </c>
      <c r="D6760" s="1" t="s">
        <v>17</v>
      </c>
      <c r="E6760" t="s">
        <v>18</v>
      </c>
      <c r="F6760" s="4" t="s">
        <v>20</v>
      </c>
      <c r="G6760" s="3">
        <v>8.2622199999999992</v>
      </c>
      <c r="H6760" s="8">
        <v>0.71916454689733456</v>
      </c>
      <c r="I6760" s="26" t="str">
        <f>INDEX('Data Tab2'!$C:$C,MATCH('Data Tab1'!A6760,'Data Tab2'!$A:$A,0))</f>
        <v>MAN2</v>
      </c>
    </row>
    <row r="6761" spans="1:9" hidden="1">
      <c r="A6761" s="55">
        <v>102626555</v>
      </c>
      <c r="B6761" s="1" t="s">
        <v>33</v>
      </c>
      <c r="C6761" t="s">
        <v>31</v>
      </c>
      <c r="D6761" s="1" t="s">
        <v>17</v>
      </c>
      <c r="E6761" t="s">
        <v>18</v>
      </c>
      <c r="F6761" s="4" t="s">
        <v>21</v>
      </c>
      <c r="G6761" s="3">
        <v>9.3880540000000003</v>
      </c>
      <c r="H6761" s="8">
        <v>0.75340041247081613</v>
      </c>
      <c r="I6761" s="26" t="str">
        <f>INDEX('Data Tab2'!$C:$C,MATCH('Data Tab1'!A6761,'Data Tab2'!$A:$A,0))</f>
        <v>MAN2</v>
      </c>
    </row>
    <row r="6762" spans="1:9" hidden="1">
      <c r="A6762" s="55">
        <v>102626555</v>
      </c>
      <c r="B6762" s="1" t="s">
        <v>33</v>
      </c>
      <c r="C6762" t="s">
        <v>31</v>
      </c>
      <c r="D6762" s="1" t="s">
        <v>17</v>
      </c>
      <c r="E6762" t="s">
        <v>18</v>
      </c>
      <c r="F6762" s="4" t="s">
        <v>22</v>
      </c>
      <c r="G6762" s="3">
        <v>4.750553</v>
      </c>
      <c r="H6762" s="8">
        <v>0.13422560857563703</v>
      </c>
      <c r="I6762" s="26" t="str">
        <f>INDEX('Data Tab2'!$C:$C,MATCH('Data Tab1'!A6762,'Data Tab2'!$A:$A,0))</f>
        <v>MAN2</v>
      </c>
    </row>
    <row r="6763" spans="1:9" hidden="1">
      <c r="A6763" s="56">
        <v>102626555</v>
      </c>
      <c r="B6763" s="1" t="s">
        <v>33</v>
      </c>
      <c r="C6763" t="s">
        <v>31</v>
      </c>
      <c r="D6763" s="1" t="s">
        <v>17</v>
      </c>
      <c r="E6763" t="s">
        <v>23</v>
      </c>
      <c r="F6763" s="4" t="s">
        <v>25</v>
      </c>
      <c r="G6763" s="3">
        <v>4.9999979999999997</v>
      </c>
      <c r="H6763" s="8">
        <v>0.25000855842165937</v>
      </c>
      <c r="I6763" s="26" t="str">
        <f>INDEX('Data Tab2'!$C:$C,MATCH('Data Tab1'!A6763,'Data Tab2'!$A:$A,0))</f>
        <v>MAN2</v>
      </c>
    </row>
    <row r="6764" spans="1:9">
      <c r="A6764" s="55">
        <v>102626727</v>
      </c>
      <c r="B6764" s="1" t="s">
        <v>9</v>
      </c>
      <c r="C6764" t="s">
        <v>31</v>
      </c>
      <c r="D6764" s="1" t="s">
        <v>11</v>
      </c>
      <c r="E6764" t="s">
        <v>12</v>
      </c>
      <c r="F6764" s="4" t="s">
        <v>15</v>
      </c>
      <c r="G6764" s="3">
        <v>4.0147199999999996</v>
      </c>
      <c r="H6764" s="8">
        <v>0.69089316827852854</v>
      </c>
      <c r="I6764" s="26" t="str">
        <f>INDEX('Data Tab2'!$C:$C,MATCH('Data Tab1'!A6764,'Data Tab2'!$A:$A,0))</f>
        <v>MAN3</v>
      </c>
    </row>
    <row r="6765" spans="1:9" hidden="1">
      <c r="A6765" s="55">
        <v>102626727</v>
      </c>
      <c r="B6765" s="1" t="s">
        <v>9</v>
      </c>
      <c r="C6765" t="s">
        <v>31</v>
      </c>
      <c r="D6765" s="1" t="s">
        <v>17</v>
      </c>
      <c r="E6765" t="s">
        <v>18</v>
      </c>
      <c r="F6765" s="4" t="s">
        <v>35</v>
      </c>
      <c r="G6765" s="3">
        <v>7.9721E-2</v>
      </c>
      <c r="H6765" s="8">
        <v>8.1837050484328433E-2</v>
      </c>
      <c r="I6765" s="26" t="str">
        <f>INDEX('Data Tab2'!$C:$C,MATCH('Data Tab1'!A6765,'Data Tab2'!$A:$A,0))</f>
        <v>MAN3</v>
      </c>
    </row>
    <row r="6766" spans="1:9" hidden="1">
      <c r="A6766" s="56">
        <v>102626727</v>
      </c>
      <c r="B6766" s="1" t="s">
        <v>9</v>
      </c>
      <c r="C6766" t="s">
        <v>32</v>
      </c>
      <c r="D6766" s="1" t="s">
        <v>11</v>
      </c>
      <c r="E6766" t="s">
        <v>12</v>
      </c>
      <c r="F6766" s="4" t="s">
        <v>16</v>
      </c>
      <c r="G6766" s="3">
        <v>10.822775</v>
      </c>
      <c r="H6766" s="8">
        <v>0.27607893338450762</v>
      </c>
      <c r="I6766" s="26" t="str">
        <f>INDEX('Data Tab2'!$C:$C,MATCH('Data Tab1'!A6766,'Data Tab2'!$A:$A,0))</f>
        <v>MAN3</v>
      </c>
    </row>
    <row r="6767" spans="1:9">
      <c r="A6767" s="55">
        <v>102627302</v>
      </c>
      <c r="B6767" s="1" t="s">
        <v>33</v>
      </c>
      <c r="C6767" t="s">
        <v>27</v>
      </c>
      <c r="D6767" s="1" t="s">
        <v>17</v>
      </c>
      <c r="E6767" t="s">
        <v>18</v>
      </c>
      <c r="F6767" s="4" t="s">
        <v>38</v>
      </c>
      <c r="G6767" s="3">
        <v>4.1699950000000001</v>
      </c>
      <c r="H6767" s="8">
        <v>7.6739502439341356E-2</v>
      </c>
      <c r="I6767" s="26" t="str">
        <f>INDEX('Data Tab2'!$C:$C,MATCH('Data Tab1'!A6767,'Data Tab2'!$A:$A,0))</f>
        <v>MAN4</v>
      </c>
    </row>
    <row r="6768" spans="1:9" hidden="1">
      <c r="A6768" s="55">
        <v>102627302</v>
      </c>
      <c r="B6768" s="1" t="s">
        <v>33</v>
      </c>
      <c r="C6768" t="s">
        <v>27</v>
      </c>
      <c r="D6768" s="1" t="s">
        <v>17</v>
      </c>
      <c r="E6768" t="s">
        <v>18</v>
      </c>
      <c r="F6768" s="4" t="s">
        <v>19</v>
      </c>
      <c r="G6768" s="3">
        <v>5.0669420000000001</v>
      </c>
      <c r="H6768" s="8">
        <v>0.64869431961006818</v>
      </c>
      <c r="I6768" s="26" t="str">
        <f>INDEX('Data Tab2'!$C:$C,MATCH('Data Tab1'!A6768,'Data Tab2'!$A:$A,0))</f>
        <v>MAN4</v>
      </c>
    </row>
    <row r="6769" spans="1:9" hidden="1">
      <c r="A6769" s="55">
        <v>102627302</v>
      </c>
      <c r="B6769" s="1" t="s">
        <v>33</v>
      </c>
      <c r="C6769" t="s">
        <v>27</v>
      </c>
      <c r="D6769" s="1" t="s">
        <v>17</v>
      </c>
      <c r="E6769" t="s">
        <v>18</v>
      </c>
      <c r="F6769" s="4" t="s">
        <v>20</v>
      </c>
      <c r="G6769" s="3">
        <v>4.942774</v>
      </c>
      <c r="H6769" s="8">
        <v>0.13264442692066925</v>
      </c>
      <c r="I6769" s="26" t="str">
        <f>INDEX('Data Tab2'!$C:$C,MATCH('Data Tab1'!A6769,'Data Tab2'!$A:$A,0))</f>
        <v>MAN4</v>
      </c>
    </row>
    <row r="6770" spans="1:9" hidden="1">
      <c r="A6770" s="55">
        <v>102627302</v>
      </c>
      <c r="B6770" s="1" t="s">
        <v>33</v>
      </c>
      <c r="C6770" t="s">
        <v>27</v>
      </c>
      <c r="D6770" s="1" t="s">
        <v>17</v>
      </c>
      <c r="E6770" t="s">
        <v>18</v>
      </c>
      <c r="F6770" s="4" t="s">
        <v>21</v>
      </c>
      <c r="G6770" s="3">
        <v>5.0424959999999999</v>
      </c>
      <c r="H6770" s="8">
        <v>0.99540098469109828</v>
      </c>
      <c r="I6770" s="26" t="str">
        <f>INDEX('Data Tab2'!$C:$C,MATCH('Data Tab1'!A6770,'Data Tab2'!$A:$A,0))</f>
        <v>MAN4</v>
      </c>
    </row>
    <row r="6771" spans="1:9" hidden="1">
      <c r="A6771" s="56">
        <v>102627302</v>
      </c>
      <c r="B6771" s="1" t="s">
        <v>33</v>
      </c>
      <c r="C6771" t="s">
        <v>27</v>
      </c>
      <c r="D6771" s="1" t="s">
        <v>17</v>
      </c>
      <c r="E6771" t="s">
        <v>23</v>
      </c>
      <c r="F6771" s="4" t="s">
        <v>25</v>
      </c>
      <c r="G6771" s="3">
        <v>3.2049970000000001</v>
      </c>
      <c r="H6771" s="8">
        <v>0.17958960902566312</v>
      </c>
      <c r="I6771" s="26" t="str">
        <f>INDEX('Data Tab2'!$C:$C,MATCH('Data Tab1'!A6771,'Data Tab2'!$A:$A,0))</f>
        <v>MAN4</v>
      </c>
    </row>
    <row r="6772" spans="1:9">
      <c r="A6772" s="55">
        <v>102627804</v>
      </c>
      <c r="B6772" s="1" t="s">
        <v>9</v>
      </c>
      <c r="C6772" t="s">
        <v>37</v>
      </c>
      <c r="D6772" s="1" t="s">
        <v>11</v>
      </c>
      <c r="E6772" t="s">
        <v>12</v>
      </c>
      <c r="F6772" s="4" t="s">
        <v>13</v>
      </c>
      <c r="G6772" s="3">
        <v>0.61027600000000004</v>
      </c>
      <c r="H6772" s="8">
        <v>0.47405498487548725</v>
      </c>
      <c r="I6772" s="26" t="str">
        <f>INDEX('Data Tab2'!$C:$C,MATCH('Data Tab1'!A6772,'Data Tab2'!$A:$A,0))</f>
        <v>MRS1</v>
      </c>
    </row>
    <row r="6773" spans="1:9" hidden="1">
      <c r="A6773" s="55">
        <v>102627804</v>
      </c>
      <c r="B6773" s="1" t="s">
        <v>9</v>
      </c>
      <c r="C6773" t="s">
        <v>37</v>
      </c>
      <c r="D6773" s="1" t="s">
        <v>11</v>
      </c>
      <c r="E6773" t="s">
        <v>12</v>
      </c>
      <c r="F6773" s="4" t="s">
        <v>15</v>
      </c>
      <c r="G6773" s="3">
        <v>0.72721999999999998</v>
      </c>
      <c r="H6773" s="8">
        <v>0.49116394583673495</v>
      </c>
      <c r="I6773" s="26" t="str">
        <f>INDEX('Data Tab2'!$C:$C,MATCH('Data Tab1'!A6773,'Data Tab2'!$A:$A,0))</f>
        <v>MRS1</v>
      </c>
    </row>
    <row r="6774" spans="1:9" hidden="1">
      <c r="A6774" s="55">
        <v>102627804</v>
      </c>
      <c r="B6774" s="1" t="s">
        <v>33</v>
      </c>
      <c r="C6774" t="s">
        <v>31</v>
      </c>
      <c r="D6774" s="1" t="s">
        <v>11</v>
      </c>
      <c r="E6774" t="s">
        <v>12</v>
      </c>
      <c r="F6774" s="4" t="s">
        <v>13</v>
      </c>
      <c r="G6774" s="3">
        <v>10.389442000000001</v>
      </c>
      <c r="H6774" s="8">
        <v>0.84965685103608901</v>
      </c>
      <c r="I6774" s="26" t="str">
        <f>INDEX('Data Tab2'!$C:$C,MATCH('Data Tab1'!A6774,'Data Tab2'!$A:$A,0))</f>
        <v>MRS1</v>
      </c>
    </row>
    <row r="6775" spans="1:9" hidden="1">
      <c r="A6775" s="55">
        <v>102627804</v>
      </c>
      <c r="B6775" s="1" t="s">
        <v>33</v>
      </c>
      <c r="C6775" t="s">
        <v>31</v>
      </c>
      <c r="D6775" s="1" t="s">
        <v>11</v>
      </c>
      <c r="E6775" t="s">
        <v>12</v>
      </c>
      <c r="F6775" s="4" t="s">
        <v>34</v>
      </c>
      <c r="G6775" s="3">
        <v>10.314719999999999</v>
      </c>
      <c r="H6775" s="8">
        <v>0.78846374325759772</v>
      </c>
      <c r="I6775" s="26" t="str">
        <f>INDEX('Data Tab2'!$C:$C,MATCH('Data Tab1'!A6775,'Data Tab2'!$A:$A,0))</f>
        <v>MRS1</v>
      </c>
    </row>
    <row r="6776" spans="1:9" hidden="1">
      <c r="A6776" s="55">
        <v>102627804</v>
      </c>
      <c r="B6776" s="1" t="s">
        <v>33</v>
      </c>
      <c r="C6776" t="s">
        <v>31</v>
      </c>
      <c r="D6776" s="1" t="s">
        <v>11</v>
      </c>
      <c r="E6776" t="s">
        <v>12</v>
      </c>
      <c r="F6776" s="4" t="s">
        <v>14</v>
      </c>
      <c r="G6776" s="3">
        <v>9.3652759999999997</v>
      </c>
      <c r="H6776" s="8">
        <v>0.79661674932981419</v>
      </c>
      <c r="I6776" s="26" t="str">
        <f>INDEX('Data Tab2'!$C:$C,MATCH('Data Tab1'!A6776,'Data Tab2'!$A:$A,0))</f>
        <v>MRS1</v>
      </c>
    </row>
    <row r="6777" spans="1:9" hidden="1">
      <c r="A6777" s="55">
        <v>102627804</v>
      </c>
      <c r="B6777" s="1" t="s">
        <v>33</v>
      </c>
      <c r="C6777" t="s">
        <v>31</v>
      </c>
      <c r="D6777" s="1" t="s">
        <v>11</v>
      </c>
      <c r="E6777" t="s">
        <v>12</v>
      </c>
      <c r="F6777" s="4" t="s">
        <v>15</v>
      </c>
      <c r="G6777" s="3">
        <v>10.091386999999999</v>
      </c>
      <c r="H6777" s="8">
        <v>1.2456937420834979E-3</v>
      </c>
      <c r="I6777" s="26" t="str">
        <f>INDEX('Data Tab2'!$C:$C,MATCH('Data Tab1'!A6777,'Data Tab2'!$A:$A,0))</f>
        <v>MRS1</v>
      </c>
    </row>
    <row r="6778" spans="1:9" hidden="1">
      <c r="A6778" s="55">
        <v>102627804</v>
      </c>
      <c r="B6778" s="1" t="s">
        <v>33</v>
      </c>
      <c r="C6778" t="s">
        <v>31</v>
      </c>
      <c r="D6778" s="1" t="s">
        <v>11</v>
      </c>
      <c r="E6778" t="s">
        <v>12</v>
      </c>
      <c r="F6778" s="4" t="s">
        <v>28</v>
      </c>
      <c r="G6778" s="3">
        <v>10.999998</v>
      </c>
      <c r="H6778" s="8">
        <v>0.61862368519143385</v>
      </c>
      <c r="I6778" s="26" t="str">
        <f>INDEX('Data Tab2'!$C:$C,MATCH('Data Tab1'!A6778,'Data Tab2'!$A:$A,0))</f>
        <v>MRS1</v>
      </c>
    </row>
    <row r="6779" spans="1:9" hidden="1">
      <c r="A6779" s="56">
        <v>102627804</v>
      </c>
      <c r="B6779" s="1" t="s">
        <v>33</v>
      </c>
      <c r="C6779" t="s">
        <v>31</v>
      </c>
      <c r="D6779" s="1" t="s">
        <v>17</v>
      </c>
      <c r="E6779" t="s">
        <v>23</v>
      </c>
      <c r="F6779" s="4" t="s">
        <v>25</v>
      </c>
      <c r="G6779" s="3">
        <v>9.0191649999999992</v>
      </c>
      <c r="H6779" s="8">
        <v>0.5149692621098626</v>
      </c>
      <c r="I6779" s="26" t="str">
        <f>INDEX('Data Tab2'!$C:$C,MATCH('Data Tab1'!A6779,'Data Tab2'!$A:$A,0))</f>
        <v>MRS1</v>
      </c>
    </row>
    <row r="6780" spans="1:9">
      <c r="A6780" s="55">
        <v>102627816</v>
      </c>
      <c r="B6780" s="1" t="s">
        <v>9</v>
      </c>
      <c r="C6780" t="s">
        <v>31</v>
      </c>
      <c r="D6780" s="1" t="s">
        <v>11</v>
      </c>
      <c r="E6780" t="s">
        <v>12</v>
      </c>
      <c r="F6780" s="4" t="s">
        <v>15</v>
      </c>
      <c r="G6780" s="3">
        <v>4.7394420000000004</v>
      </c>
      <c r="H6780" s="8">
        <v>0.64391076628653199</v>
      </c>
      <c r="I6780" s="26" t="str">
        <f>INDEX('Data Tab2'!$C:$C,MATCH('Data Tab1'!A6780,'Data Tab2'!$A:$A,0))</f>
        <v>MUC3</v>
      </c>
    </row>
    <row r="6781" spans="1:9" hidden="1">
      <c r="A6781" s="55">
        <v>102627816</v>
      </c>
      <c r="B6781" s="1" t="s">
        <v>9</v>
      </c>
      <c r="C6781" t="s">
        <v>31</v>
      </c>
      <c r="D6781" s="1" t="s">
        <v>11</v>
      </c>
      <c r="E6781" t="s">
        <v>12</v>
      </c>
      <c r="F6781" s="4" t="s">
        <v>28</v>
      </c>
      <c r="G6781" s="3">
        <v>0.29444300000000001</v>
      </c>
      <c r="H6781" s="8">
        <v>0.41331813456514221</v>
      </c>
      <c r="I6781" s="26" t="str">
        <f>INDEX('Data Tab2'!$C:$C,MATCH('Data Tab1'!A6781,'Data Tab2'!$A:$A,0))</f>
        <v>MUC3</v>
      </c>
    </row>
    <row r="6782" spans="1:9" hidden="1">
      <c r="A6782" s="55">
        <v>102627816</v>
      </c>
      <c r="B6782" s="1" t="s">
        <v>33</v>
      </c>
      <c r="C6782" t="s">
        <v>37</v>
      </c>
      <c r="D6782" s="1" t="s">
        <v>11</v>
      </c>
      <c r="E6782" t="s">
        <v>12</v>
      </c>
      <c r="F6782" s="4" t="s">
        <v>34</v>
      </c>
      <c r="G6782" s="3">
        <v>5.0324980000000004</v>
      </c>
      <c r="H6782" s="8">
        <v>0.71913268883275538</v>
      </c>
      <c r="I6782" s="26" t="str">
        <f>INDEX('Data Tab2'!$C:$C,MATCH('Data Tab1'!A6782,'Data Tab2'!$A:$A,0))</f>
        <v>MUC3</v>
      </c>
    </row>
    <row r="6783" spans="1:9" hidden="1">
      <c r="A6783" s="55">
        <v>102627816</v>
      </c>
      <c r="B6783" s="1" t="s">
        <v>33</v>
      </c>
      <c r="C6783" t="s">
        <v>37</v>
      </c>
      <c r="D6783" s="1" t="s">
        <v>11</v>
      </c>
      <c r="E6783" t="s">
        <v>12</v>
      </c>
      <c r="F6783" s="4" t="s">
        <v>14</v>
      </c>
      <c r="G6783" s="3">
        <v>10.965275999999999</v>
      </c>
      <c r="H6783" s="8">
        <v>6.6564832237280602E-2</v>
      </c>
      <c r="I6783" s="26" t="str">
        <f>INDEX('Data Tab2'!$C:$C,MATCH('Data Tab1'!A6783,'Data Tab2'!$A:$A,0))</f>
        <v>MUC3</v>
      </c>
    </row>
    <row r="6784" spans="1:9" hidden="1">
      <c r="A6784" s="55">
        <v>102627816</v>
      </c>
      <c r="B6784" s="1" t="s">
        <v>33</v>
      </c>
      <c r="C6784" t="s">
        <v>37</v>
      </c>
      <c r="D6784" s="1" t="s">
        <v>11</v>
      </c>
      <c r="E6784" t="s">
        <v>12</v>
      </c>
      <c r="F6784" s="4" t="s">
        <v>15</v>
      </c>
      <c r="G6784" s="3">
        <v>5.4436070000000001</v>
      </c>
      <c r="H6784" s="8">
        <v>0.79122317614562843</v>
      </c>
      <c r="I6784" s="26" t="str">
        <f>INDEX('Data Tab2'!$C:$C,MATCH('Data Tab1'!A6784,'Data Tab2'!$A:$A,0))</f>
        <v>MUC3</v>
      </c>
    </row>
    <row r="6785" spans="1:9" hidden="1">
      <c r="A6785" s="55">
        <v>102627816</v>
      </c>
      <c r="B6785" s="1" t="s">
        <v>33</v>
      </c>
      <c r="C6785" t="s">
        <v>37</v>
      </c>
      <c r="D6785" s="1" t="s">
        <v>11</v>
      </c>
      <c r="E6785" t="s">
        <v>12</v>
      </c>
      <c r="F6785" s="4" t="s">
        <v>28</v>
      </c>
      <c r="G6785" s="3">
        <v>5.7049960000000004</v>
      </c>
      <c r="H6785" s="8">
        <v>0.54745101349265413</v>
      </c>
      <c r="I6785" s="26" t="str">
        <f>INDEX('Data Tab2'!$C:$C,MATCH('Data Tab1'!A6785,'Data Tab2'!$A:$A,0))</f>
        <v>MUC3</v>
      </c>
    </row>
    <row r="6786" spans="1:9" hidden="1">
      <c r="A6786" s="55">
        <v>102627816</v>
      </c>
      <c r="B6786" s="1" t="s">
        <v>33</v>
      </c>
      <c r="C6786" t="s">
        <v>37</v>
      </c>
      <c r="D6786" s="1" t="s">
        <v>17</v>
      </c>
      <c r="E6786" t="s">
        <v>18</v>
      </c>
      <c r="F6786" s="4" t="s">
        <v>36</v>
      </c>
      <c r="G6786" s="3">
        <v>0</v>
      </c>
      <c r="H6786" s="8">
        <v>3.9523159824210841E-2</v>
      </c>
      <c r="I6786" s="26" t="str">
        <f>INDEX('Data Tab2'!$C:$C,MATCH('Data Tab1'!A6786,'Data Tab2'!$A:$A,0))</f>
        <v>MUC3</v>
      </c>
    </row>
    <row r="6787" spans="1:9" hidden="1">
      <c r="A6787" s="55">
        <v>102627816</v>
      </c>
      <c r="B6787" s="1" t="s">
        <v>33</v>
      </c>
      <c r="C6787" t="s">
        <v>37</v>
      </c>
      <c r="D6787" s="1" t="s">
        <v>17</v>
      </c>
      <c r="E6787" t="s">
        <v>18</v>
      </c>
      <c r="F6787" s="4" t="s">
        <v>38</v>
      </c>
      <c r="G6787" s="3">
        <v>0</v>
      </c>
      <c r="H6787" s="8">
        <v>0.14963214371975653</v>
      </c>
      <c r="I6787" s="26" t="str">
        <f>INDEX('Data Tab2'!$C:$C,MATCH('Data Tab1'!A6787,'Data Tab2'!$A:$A,0))</f>
        <v>MUC3</v>
      </c>
    </row>
    <row r="6788" spans="1:9" hidden="1">
      <c r="A6788" s="56">
        <v>102627816</v>
      </c>
      <c r="B6788" s="1" t="s">
        <v>33</v>
      </c>
      <c r="C6788" t="s">
        <v>37</v>
      </c>
      <c r="D6788" s="1" t="s">
        <v>17</v>
      </c>
      <c r="E6788" t="s">
        <v>23</v>
      </c>
      <c r="F6788" s="4" t="s">
        <v>25</v>
      </c>
      <c r="G6788" s="3">
        <v>5.0327760000000001</v>
      </c>
      <c r="H6788" s="8">
        <v>0.20981610467207379</v>
      </c>
      <c r="I6788" s="26" t="str">
        <f>INDEX('Data Tab2'!$C:$C,MATCH('Data Tab1'!A6788,'Data Tab2'!$A:$A,0))</f>
        <v>MUC3</v>
      </c>
    </row>
    <row r="6789" spans="1:9">
      <c r="A6789" s="55">
        <v>102631397</v>
      </c>
      <c r="B6789" s="1" t="s">
        <v>9</v>
      </c>
      <c r="C6789" t="s">
        <v>27</v>
      </c>
      <c r="D6789" s="1" t="s">
        <v>17</v>
      </c>
      <c r="E6789" t="s">
        <v>18</v>
      </c>
      <c r="F6789" s="4" t="s">
        <v>36</v>
      </c>
      <c r="G6789" s="3">
        <v>9.2902729999999991</v>
      </c>
      <c r="H6789" s="8">
        <v>0.912568836276066</v>
      </c>
      <c r="I6789" s="26" t="str">
        <f>INDEX('Data Tab2'!$C:$C,MATCH('Data Tab1'!A6789,'Data Tab2'!$A:$A,0))</f>
        <v>MXP3</v>
      </c>
    </row>
    <row r="6790" spans="1:9" hidden="1">
      <c r="A6790" s="55">
        <v>102631397</v>
      </c>
      <c r="B6790" s="1" t="s">
        <v>9</v>
      </c>
      <c r="C6790" t="s">
        <v>27</v>
      </c>
      <c r="D6790" s="1" t="s">
        <v>17</v>
      </c>
      <c r="E6790" t="s">
        <v>18</v>
      </c>
      <c r="F6790" s="4" t="s">
        <v>38</v>
      </c>
      <c r="G6790" s="3">
        <v>9.9852749999999997</v>
      </c>
      <c r="H6790" s="8">
        <v>0.16672384244733141</v>
      </c>
      <c r="I6790" s="26" t="str">
        <f>INDEX('Data Tab2'!$C:$C,MATCH('Data Tab1'!A6790,'Data Tab2'!$A:$A,0))</f>
        <v>MXP3</v>
      </c>
    </row>
    <row r="6791" spans="1:9" hidden="1">
      <c r="A6791" s="55">
        <v>102631397</v>
      </c>
      <c r="B6791" s="1" t="s">
        <v>9</v>
      </c>
      <c r="C6791" t="s">
        <v>27</v>
      </c>
      <c r="D6791" s="1" t="s">
        <v>17</v>
      </c>
      <c r="E6791" t="s">
        <v>18</v>
      </c>
      <c r="F6791" s="4" t="s">
        <v>19</v>
      </c>
      <c r="G6791" s="3">
        <v>5.4949960000000004</v>
      </c>
      <c r="H6791" s="8">
        <v>0.32870274101748254</v>
      </c>
      <c r="I6791" s="26" t="str">
        <f>INDEX('Data Tab2'!$C:$C,MATCH('Data Tab1'!A6791,'Data Tab2'!$A:$A,0))</f>
        <v>MXP3</v>
      </c>
    </row>
    <row r="6792" spans="1:9" hidden="1">
      <c r="A6792" s="55">
        <v>102631397</v>
      </c>
      <c r="B6792" s="1" t="s">
        <v>33</v>
      </c>
      <c r="C6792" t="s">
        <v>27</v>
      </c>
      <c r="D6792" s="1" t="s">
        <v>11</v>
      </c>
      <c r="E6792" t="s">
        <v>12</v>
      </c>
      <c r="F6792" s="4" t="s">
        <v>34</v>
      </c>
      <c r="G6792" s="3">
        <v>9.7983290000000007</v>
      </c>
      <c r="H6792" s="8">
        <v>0.54126274345427561</v>
      </c>
      <c r="I6792" s="26" t="str">
        <f>INDEX('Data Tab2'!$C:$C,MATCH('Data Tab1'!A6792,'Data Tab2'!$A:$A,0))</f>
        <v>MXP3</v>
      </c>
    </row>
    <row r="6793" spans="1:9" hidden="1">
      <c r="A6793" s="55">
        <v>102631397</v>
      </c>
      <c r="B6793" s="1" t="s">
        <v>33</v>
      </c>
      <c r="C6793" t="s">
        <v>27</v>
      </c>
      <c r="D6793" s="1" t="s">
        <v>11</v>
      </c>
      <c r="E6793" t="s">
        <v>12</v>
      </c>
      <c r="F6793" s="4" t="s">
        <v>14</v>
      </c>
      <c r="G6793" s="3">
        <v>9.8563860000000005</v>
      </c>
      <c r="H6793" s="8">
        <v>0.70912943586413213</v>
      </c>
      <c r="I6793" s="26" t="str">
        <f>INDEX('Data Tab2'!$C:$C,MATCH('Data Tab1'!A6793,'Data Tab2'!$A:$A,0))</f>
        <v>MXP3</v>
      </c>
    </row>
    <row r="6794" spans="1:9" hidden="1">
      <c r="A6794" s="56">
        <v>102631397</v>
      </c>
      <c r="B6794" s="1" t="s">
        <v>33</v>
      </c>
      <c r="C6794" t="s">
        <v>27</v>
      </c>
      <c r="D6794" s="1" t="s">
        <v>11</v>
      </c>
      <c r="E6794" t="s">
        <v>12</v>
      </c>
      <c r="F6794" s="4" t="s">
        <v>15</v>
      </c>
      <c r="G6794" s="3">
        <v>9.5380520000000004</v>
      </c>
      <c r="H6794" s="8">
        <v>0.59489643876080389</v>
      </c>
      <c r="I6794" s="26" t="str">
        <f>INDEX('Data Tab2'!$C:$C,MATCH('Data Tab1'!A6794,'Data Tab2'!$A:$A,0))</f>
        <v>MXP3</v>
      </c>
    </row>
    <row r="6795" spans="1:9">
      <c r="A6795" s="55">
        <v>102631398</v>
      </c>
      <c r="B6795" s="1" t="s">
        <v>9</v>
      </c>
      <c r="C6795" t="s">
        <v>32</v>
      </c>
      <c r="D6795" s="1" t="s">
        <v>17</v>
      </c>
      <c r="E6795" t="s">
        <v>18</v>
      </c>
      <c r="F6795" s="4" t="s">
        <v>35</v>
      </c>
      <c r="G6795" s="3">
        <v>4.1186030000000002</v>
      </c>
      <c r="H6795" s="8">
        <v>0.83948810049364675</v>
      </c>
      <c r="I6795" s="26" t="str">
        <f>INDEX('Data Tab2'!$C:$C,MATCH('Data Tab1'!A6795,'Data Tab2'!$A:$A,0))</f>
        <v>MXP5</v>
      </c>
    </row>
    <row r="6796" spans="1:9" hidden="1">
      <c r="A6796" s="55">
        <v>102631398</v>
      </c>
      <c r="B6796" s="1" t="s">
        <v>9</v>
      </c>
      <c r="C6796" t="s">
        <v>32</v>
      </c>
      <c r="D6796" s="1" t="s">
        <v>17</v>
      </c>
      <c r="E6796" t="s">
        <v>18</v>
      </c>
      <c r="F6796" s="4" t="s">
        <v>22</v>
      </c>
      <c r="G6796" s="3">
        <v>6.2961010000000002</v>
      </c>
      <c r="H6796" s="8">
        <v>0.90318013581504053</v>
      </c>
      <c r="I6796" s="26" t="str">
        <f>INDEX('Data Tab2'!$C:$C,MATCH('Data Tab1'!A6796,'Data Tab2'!$A:$A,0))</f>
        <v>MXP5</v>
      </c>
    </row>
    <row r="6797" spans="1:9" hidden="1">
      <c r="A6797" s="55">
        <v>102631398</v>
      </c>
      <c r="B6797" s="1" t="s">
        <v>9</v>
      </c>
      <c r="C6797" t="s">
        <v>27</v>
      </c>
      <c r="D6797" s="1" t="s">
        <v>11</v>
      </c>
      <c r="E6797" t="s">
        <v>12</v>
      </c>
      <c r="F6797" s="4" t="s">
        <v>13</v>
      </c>
      <c r="G6797" s="3">
        <v>9.2672179999999997</v>
      </c>
      <c r="H6797" s="8">
        <v>0.19783977968790889</v>
      </c>
      <c r="I6797" s="26" t="str">
        <f>INDEX('Data Tab2'!$C:$C,MATCH('Data Tab1'!A6797,'Data Tab2'!$A:$A,0))</f>
        <v>MXP5</v>
      </c>
    </row>
    <row r="6798" spans="1:9" hidden="1">
      <c r="A6798" s="55">
        <v>102631398</v>
      </c>
      <c r="B6798" s="1" t="s">
        <v>9</v>
      </c>
      <c r="C6798" t="s">
        <v>27</v>
      </c>
      <c r="D6798" s="1" t="s">
        <v>11</v>
      </c>
      <c r="E6798" t="s">
        <v>12</v>
      </c>
      <c r="F6798" s="4" t="s">
        <v>16</v>
      </c>
      <c r="G6798" s="3">
        <v>9.4416630000000001</v>
      </c>
      <c r="H6798" s="8">
        <v>0.28048538670545509</v>
      </c>
      <c r="I6798" s="26" t="str">
        <f>INDEX('Data Tab2'!$C:$C,MATCH('Data Tab1'!A6798,'Data Tab2'!$A:$A,0))</f>
        <v>MXP5</v>
      </c>
    </row>
    <row r="6799" spans="1:9" hidden="1">
      <c r="A6799" s="55">
        <v>102631398</v>
      </c>
      <c r="B6799" s="1" t="s">
        <v>9</v>
      </c>
      <c r="C6799" t="s">
        <v>27</v>
      </c>
      <c r="D6799" s="1" t="s">
        <v>17</v>
      </c>
      <c r="E6799" t="s">
        <v>18</v>
      </c>
      <c r="F6799" s="4" t="s">
        <v>35</v>
      </c>
      <c r="G6799" s="3">
        <v>5.1730510000000001</v>
      </c>
      <c r="H6799" s="8">
        <v>0.7751716567551199</v>
      </c>
      <c r="I6799" s="26" t="str">
        <f>INDEX('Data Tab2'!$C:$C,MATCH('Data Tab1'!A6799,'Data Tab2'!$A:$A,0))</f>
        <v>MXP5</v>
      </c>
    </row>
    <row r="6800" spans="1:9" hidden="1">
      <c r="A6800" s="56">
        <v>102631398</v>
      </c>
      <c r="B6800" s="1" t="s">
        <v>9</v>
      </c>
      <c r="C6800" t="s">
        <v>27</v>
      </c>
      <c r="D6800" s="1" t="s">
        <v>17</v>
      </c>
      <c r="E6800" t="s">
        <v>18</v>
      </c>
      <c r="F6800" s="4" t="s">
        <v>22</v>
      </c>
      <c r="G6800" s="3">
        <v>3.2002730000000001</v>
      </c>
      <c r="H6800" s="8">
        <v>0.60131103032419697</v>
      </c>
      <c r="I6800" s="26" t="str">
        <f>INDEX('Data Tab2'!$C:$C,MATCH('Data Tab1'!A6800,'Data Tab2'!$A:$A,0))</f>
        <v>MXP5</v>
      </c>
    </row>
    <row r="6801" spans="1:9">
      <c r="A6801" s="55">
        <v>102631422</v>
      </c>
      <c r="B6801" s="1" t="s">
        <v>9</v>
      </c>
      <c r="C6801" t="s">
        <v>32</v>
      </c>
      <c r="D6801" s="1" t="s">
        <v>11</v>
      </c>
      <c r="E6801" t="s">
        <v>12</v>
      </c>
      <c r="F6801" s="4" t="s">
        <v>15</v>
      </c>
      <c r="G6801" s="3">
        <v>2.9388809999999999</v>
      </c>
      <c r="H6801" s="8">
        <v>0.12565469182865052</v>
      </c>
      <c r="I6801" s="26" t="str">
        <f>INDEX('Data Tab2'!$C:$C,MATCH('Data Tab1'!A6801,'Data Tab2'!$A:$A,0))</f>
        <v>ORY1</v>
      </c>
    </row>
    <row r="6802" spans="1:9" hidden="1">
      <c r="A6802" s="55">
        <v>102631422</v>
      </c>
      <c r="B6802" s="1" t="s">
        <v>9</v>
      </c>
      <c r="C6802" t="s">
        <v>32</v>
      </c>
      <c r="D6802" s="1" t="s">
        <v>11</v>
      </c>
      <c r="E6802" t="s">
        <v>12</v>
      </c>
      <c r="F6802" s="4" t="s">
        <v>28</v>
      </c>
      <c r="G6802" s="3">
        <v>2.6755499999999999</v>
      </c>
      <c r="H6802" s="8">
        <v>0.74065351537188073</v>
      </c>
      <c r="I6802" s="26" t="str">
        <f>INDEX('Data Tab2'!$C:$C,MATCH('Data Tab1'!A6802,'Data Tab2'!$A:$A,0))</f>
        <v>ORY1</v>
      </c>
    </row>
    <row r="6803" spans="1:9" hidden="1">
      <c r="A6803" s="55">
        <v>102631422</v>
      </c>
      <c r="B6803" s="1" t="s">
        <v>9</v>
      </c>
      <c r="C6803" t="s">
        <v>27</v>
      </c>
      <c r="D6803" s="1" t="s">
        <v>11</v>
      </c>
      <c r="E6803" t="s">
        <v>12</v>
      </c>
      <c r="F6803" s="4" t="s">
        <v>15</v>
      </c>
      <c r="G6803" s="3">
        <v>1.144163</v>
      </c>
      <c r="H6803" s="8">
        <v>0.73489831384615056</v>
      </c>
      <c r="I6803" s="26" t="str">
        <f>INDEX('Data Tab2'!$C:$C,MATCH('Data Tab1'!A6803,'Data Tab2'!$A:$A,0))</f>
        <v>ORY1</v>
      </c>
    </row>
    <row r="6804" spans="1:9" hidden="1">
      <c r="A6804" s="55">
        <v>102631422</v>
      </c>
      <c r="B6804" s="1" t="s">
        <v>9</v>
      </c>
      <c r="C6804" t="s">
        <v>27</v>
      </c>
      <c r="D6804" s="1" t="s">
        <v>11</v>
      </c>
      <c r="E6804" t="s">
        <v>12</v>
      </c>
      <c r="F6804" s="4" t="s">
        <v>28</v>
      </c>
      <c r="G6804" s="3">
        <v>2.8091629999999999</v>
      </c>
      <c r="H6804" s="8">
        <v>0.78330635786621361</v>
      </c>
      <c r="I6804" s="26" t="str">
        <f>INDEX('Data Tab2'!$C:$C,MATCH('Data Tab1'!A6804,'Data Tab2'!$A:$A,0))</f>
        <v>ORY1</v>
      </c>
    </row>
    <row r="6805" spans="1:9" hidden="1">
      <c r="A6805" s="55">
        <v>102631422</v>
      </c>
      <c r="B6805" s="1" t="s">
        <v>9</v>
      </c>
      <c r="C6805" t="s">
        <v>27</v>
      </c>
      <c r="D6805" s="1" t="s">
        <v>17</v>
      </c>
      <c r="E6805" t="s">
        <v>18</v>
      </c>
      <c r="F6805" s="4" t="s">
        <v>38</v>
      </c>
      <c r="G6805" s="3">
        <v>4.9958289999999996</v>
      </c>
      <c r="H6805" s="8">
        <v>0.50937866973618384</v>
      </c>
      <c r="I6805" s="26" t="str">
        <f>INDEX('Data Tab2'!$C:$C,MATCH('Data Tab1'!A6805,'Data Tab2'!$A:$A,0))</f>
        <v>ORY1</v>
      </c>
    </row>
    <row r="6806" spans="1:9" hidden="1">
      <c r="A6806" s="56">
        <v>102631422</v>
      </c>
      <c r="B6806" s="1" t="s">
        <v>9</v>
      </c>
      <c r="C6806" t="s">
        <v>27</v>
      </c>
      <c r="D6806" s="1" t="s">
        <v>17</v>
      </c>
      <c r="E6806" t="s">
        <v>18</v>
      </c>
      <c r="F6806" s="4" t="s">
        <v>19</v>
      </c>
      <c r="G6806" s="3">
        <v>2.1566649999999998</v>
      </c>
      <c r="H6806" s="8">
        <v>0.3356452989096067</v>
      </c>
      <c r="I6806" s="26" t="str">
        <f>INDEX('Data Tab2'!$C:$C,MATCH('Data Tab1'!A6806,'Data Tab2'!$A:$A,0))</f>
        <v>ORY1</v>
      </c>
    </row>
    <row r="6807" spans="1:9">
      <c r="A6807" s="55">
        <v>102631934</v>
      </c>
      <c r="B6807" s="1" t="s">
        <v>9</v>
      </c>
      <c r="C6807" t="s">
        <v>40</v>
      </c>
      <c r="D6807" s="1" t="s">
        <v>11</v>
      </c>
      <c r="E6807" t="s">
        <v>12</v>
      </c>
      <c r="F6807" s="4" t="s">
        <v>15</v>
      </c>
      <c r="G6807" s="3">
        <v>4.7438840000000004</v>
      </c>
      <c r="H6807" s="8">
        <v>0.94801979876334386</v>
      </c>
      <c r="I6807" s="26" t="str">
        <f>INDEX('Data Tab2'!$C:$C,MATCH('Data Tab1'!A6807,'Data Tab2'!$A:$A,0))</f>
        <v>ORY4</v>
      </c>
    </row>
    <row r="6808" spans="1:9" hidden="1">
      <c r="A6808" s="55">
        <v>102631934</v>
      </c>
      <c r="B6808" s="1" t="s">
        <v>9</v>
      </c>
      <c r="C6808" t="s">
        <v>40</v>
      </c>
      <c r="D6808" s="1" t="s">
        <v>11</v>
      </c>
      <c r="E6808" t="s">
        <v>12</v>
      </c>
      <c r="F6808" s="4" t="s">
        <v>28</v>
      </c>
      <c r="G6808" s="3">
        <v>3.9627729999999999</v>
      </c>
      <c r="H6808" s="8">
        <v>0.36821121832376358</v>
      </c>
      <c r="I6808" s="26" t="str">
        <f>INDEX('Data Tab2'!$C:$C,MATCH('Data Tab1'!A6808,'Data Tab2'!$A:$A,0))</f>
        <v>ORY4</v>
      </c>
    </row>
    <row r="6809" spans="1:9" hidden="1">
      <c r="A6809" s="55">
        <v>102631934</v>
      </c>
      <c r="B6809" s="1" t="s">
        <v>9</v>
      </c>
      <c r="C6809" t="s">
        <v>40</v>
      </c>
      <c r="D6809" s="1" t="s">
        <v>17</v>
      </c>
      <c r="E6809" t="s">
        <v>18</v>
      </c>
      <c r="F6809" s="4" t="s">
        <v>19</v>
      </c>
      <c r="G6809" s="3">
        <v>4.4952730000000001</v>
      </c>
      <c r="H6809" s="8">
        <v>0.8091189086030971</v>
      </c>
      <c r="I6809" s="26" t="str">
        <f>INDEX('Data Tab2'!$C:$C,MATCH('Data Tab1'!A6809,'Data Tab2'!$A:$A,0))</f>
        <v>ORY4</v>
      </c>
    </row>
    <row r="6810" spans="1:9" hidden="1">
      <c r="A6810" s="55">
        <v>102631934</v>
      </c>
      <c r="B6810" s="1" t="s">
        <v>9</v>
      </c>
      <c r="C6810" t="s">
        <v>40</v>
      </c>
      <c r="D6810" s="1" t="s">
        <v>17</v>
      </c>
      <c r="E6810" t="s">
        <v>18</v>
      </c>
      <c r="F6810" s="4" t="s">
        <v>20</v>
      </c>
      <c r="G6810" s="3">
        <v>1.1438870000000001</v>
      </c>
      <c r="H6810" s="8">
        <v>0.76958402169461737</v>
      </c>
      <c r="I6810" s="26" t="str">
        <f>INDEX('Data Tab2'!$C:$C,MATCH('Data Tab1'!A6810,'Data Tab2'!$A:$A,0))</f>
        <v>ORY4</v>
      </c>
    </row>
    <row r="6811" spans="1:9" hidden="1">
      <c r="A6811" s="55">
        <v>102631934</v>
      </c>
      <c r="B6811" s="1" t="s">
        <v>33</v>
      </c>
      <c r="C6811" t="s">
        <v>27</v>
      </c>
      <c r="D6811" s="1" t="s">
        <v>11</v>
      </c>
      <c r="E6811" t="s">
        <v>12</v>
      </c>
      <c r="F6811" s="4" t="s">
        <v>13</v>
      </c>
      <c r="G6811" s="3">
        <v>6.2436090000000002</v>
      </c>
      <c r="H6811" s="8">
        <v>0.40522474752973436</v>
      </c>
      <c r="I6811" s="26" t="str">
        <f>INDEX('Data Tab2'!$C:$C,MATCH('Data Tab1'!A6811,'Data Tab2'!$A:$A,0))</f>
        <v>ORY4</v>
      </c>
    </row>
    <row r="6812" spans="1:9" hidden="1">
      <c r="A6812" s="55">
        <v>102631934</v>
      </c>
      <c r="B6812" s="1" t="s">
        <v>33</v>
      </c>
      <c r="C6812" t="s">
        <v>27</v>
      </c>
      <c r="D6812" s="1" t="s">
        <v>11</v>
      </c>
      <c r="E6812" t="s">
        <v>12</v>
      </c>
      <c r="F6812" s="4" t="s">
        <v>14</v>
      </c>
      <c r="G6812" s="3">
        <v>4.7349959999999998</v>
      </c>
      <c r="H6812" s="8">
        <v>0.79072835073711401</v>
      </c>
      <c r="I6812" s="26" t="str">
        <f>INDEX('Data Tab2'!$C:$C,MATCH('Data Tab1'!A6812,'Data Tab2'!$A:$A,0))</f>
        <v>ORY4</v>
      </c>
    </row>
    <row r="6813" spans="1:9" hidden="1">
      <c r="A6813" s="55">
        <v>102631934</v>
      </c>
      <c r="B6813" s="1" t="s">
        <v>33</v>
      </c>
      <c r="C6813" t="s">
        <v>27</v>
      </c>
      <c r="D6813" s="1" t="s">
        <v>11</v>
      </c>
      <c r="E6813" t="s">
        <v>12</v>
      </c>
      <c r="F6813" s="4" t="s">
        <v>15</v>
      </c>
      <c r="G6813" s="3">
        <v>4.2394410000000002</v>
      </c>
      <c r="H6813" s="8">
        <v>0.1364144484142924</v>
      </c>
      <c r="I6813" s="26" t="str">
        <f>INDEX('Data Tab2'!$C:$C,MATCH('Data Tab1'!A6813,'Data Tab2'!$A:$A,0))</f>
        <v>ORY4</v>
      </c>
    </row>
    <row r="6814" spans="1:9" hidden="1">
      <c r="A6814" s="55">
        <v>102631934</v>
      </c>
      <c r="B6814" s="1" t="s">
        <v>33</v>
      </c>
      <c r="C6814" t="s">
        <v>27</v>
      </c>
      <c r="D6814" s="1" t="s">
        <v>11</v>
      </c>
      <c r="E6814" t="s">
        <v>12</v>
      </c>
      <c r="F6814" s="4" t="s">
        <v>28</v>
      </c>
      <c r="G6814" s="3">
        <v>3.7149969999999999</v>
      </c>
      <c r="H6814" s="8">
        <v>0.23371334620864448</v>
      </c>
      <c r="I6814" s="26" t="str">
        <f>INDEX('Data Tab2'!$C:$C,MATCH('Data Tab1'!A6814,'Data Tab2'!$A:$A,0))</f>
        <v>ORY4</v>
      </c>
    </row>
    <row r="6815" spans="1:9" hidden="1">
      <c r="A6815" s="55">
        <v>102631934</v>
      </c>
      <c r="B6815" s="1" t="s">
        <v>33</v>
      </c>
      <c r="C6815" t="s">
        <v>27</v>
      </c>
      <c r="D6815" s="1" t="s">
        <v>11</v>
      </c>
      <c r="E6815" t="s">
        <v>12</v>
      </c>
      <c r="F6815" s="4" t="s">
        <v>29</v>
      </c>
      <c r="G6815" s="3">
        <v>4.7088840000000003</v>
      </c>
      <c r="H6815" s="8">
        <v>0.5391785909406569</v>
      </c>
      <c r="I6815" s="26" t="str">
        <f>INDEX('Data Tab2'!$C:$C,MATCH('Data Tab1'!A6815,'Data Tab2'!$A:$A,0))</f>
        <v>ORY4</v>
      </c>
    </row>
    <row r="6816" spans="1:9" hidden="1">
      <c r="A6816" s="55">
        <v>102631934</v>
      </c>
      <c r="B6816" s="1" t="s">
        <v>33</v>
      </c>
      <c r="C6816" t="s">
        <v>27</v>
      </c>
      <c r="D6816" s="1" t="s">
        <v>11</v>
      </c>
      <c r="E6816" t="s">
        <v>12</v>
      </c>
      <c r="F6816" s="4" t="s">
        <v>16</v>
      </c>
      <c r="G6816" s="3">
        <v>5.7963849999999999</v>
      </c>
      <c r="H6816" s="8">
        <v>0.40598069928447866</v>
      </c>
      <c r="I6816" s="26" t="str">
        <f>INDEX('Data Tab2'!$C:$C,MATCH('Data Tab1'!A6816,'Data Tab2'!$A:$A,0))</f>
        <v>ORY4</v>
      </c>
    </row>
    <row r="6817" spans="1:9" hidden="1">
      <c r="A6817" s="55">
        <v>102631934</v>
      </c>
      <c r="B6817" s="1" t="s">
        <v>33</v>
      </c>
      <c r="C6817" t="s">
        <v>27</v>
      </c>
      <c r="D6817" s="1" t="s">
        <v>17</v>
      </c>
      <c r="E6817" t="s">
        <v>18</v>
      </c>
      <c r="F6817" s="4" t="s">
        <v>20</v>
      </c>
      <c r="G6817" s="3">
        <v>4.5311070000000004</v>
      </c>
      <c r="H6817" s="8">
        <v>0.71114846875208459</v>
      </c>
      <c r="I6817" s="26" t="str">
        <f>INDEX('Data Tab2'!$C:$C,MATCH('Data Tab1'!A6817,'Data Tab2'!$A:$A,0))</f>
        <v>ORY4</v>
      </c>
    </row>
    <row r="6818" spans="1:9" hidden="1">
      <c r="A6818" s="55">
        <v>102631934</v>
      </c>
      <c r="B6818" s="1" t="s">
        <v>33</v>
      </c>
      <c r="C6818" t="s">
        <v>27</v>
      </c>
      <c r="D6818" s="1" t="s">
        <v>17</v>
      </c>
      <c r="E6818" t="s">
        <v>18</v>
      </c>
      <c r="F6818" s="4" t="s">
        <v>21</v>
      </c>
      <c r="G6818" s="3">
        <v>4.4899969999999998</v>
      </c>
      <c r="H6818" s="8">
        <v>0.23096605847720897</v>
      </c>
      <c r="I6818" s="26" t="str">
        <f>INDEX('Data Tab2'!$C:$C,MATCH('Data Tab1'!A6818,'Data Tab2'!$A:$A,0))</f>
        <v>ORY4</v>
      </c>
    </row>
    <row r="6819" spans="1:9" hidden="1">
      <c r="A6819" s="56">
        <v>102631934</v>
      </c>
      <c r="B6819" s="1" t="s">
        <v>33</v>
      </c>
      <c r="C6819" t="s">
        <v>27</v>
      </c>
      <c r="D6819" s="1" t="s">
        <v>17</v>
      </c>
      <c r="E6819" t="s">
        <v>18</v>
      </c>
      <c r="F6819" s="4" t="s">
        <v>22</v>
      </c>
      <c r="G6819" s="3">
        <v>5.4863860000000004</v>
      </c>
      <c r="H6819" s="8">
        <v>0.35372513943407335</v>
      </c>
      <c r="I6819" s="26" t="str">
        <f>INDEX('Data Tab2'!$C:$C,MATCH('Data Tab1'!A6819,'Data Tab2'!$A:$A,0))</f>
        <v>ORY4</v>
      </c>
    </row>
    <row r="6820" spans="1:9">
      <c r="A6820" s="55">
        <v>102632643</v>
      </c>
      <c r="B6820" s="1" t="s">
        <v>33</v>
      </c>
      <c r="C6820" t="s">
        <v>27</v>
      </c>
      <c r="D6820" s="1" t="s">
        <v>11</v>
      </c>
      <c r="E6820" t="s">
        <v>12</v>
      </c>
      <c r="F6820" s="4" t="s">
        <v>15</v>
      </c>
      <c r="G6820" s="3">
        <v>8.8069400000000009</v>
      </c>
      <c r="H6820" s="8">
        <v>0.50458861328873794</v>
      </c>
      <c r="I6820" s="26" t="str">
        <f>INDEX('Data Tab2'!$C:$C,MATCH('Data Tab1'!A6820,'Data Tab2'!$A:$A,0))</f>
        <v>POZ1</v>
      </c>
    </row>
    <row r="6821" spans="1:9" hidden="1">
      <c r="A6821" s="55">
        <v>102632643</v>
      </c>
      <c r="B6821" s="1" t="s">
        <v>33</v>
      </c>
      <c r="C6821" t="s">
        <v>27</v>
      </c>
      <c r="D6821" s="1" t="s">
        <v>11</v>
      </c>
      <c r="E6821" t="s">
        <v>12</v>
      </c>
      <c r="F6821" s="4" t="s">
        <v>28</v>
      </c>
      <c r="G6821" s="3">
        <v>9.9874960000000002</v>
      </c>
      <c r="H6821" s="8">
        <v>0.22461037948163776</v>
      </c>
      <c r="I6821" s="26" t="str">
        <f>INDEX('Data Tab2'!$C:$C,MATCH('Data Tab1'!A6821,'Data Tab2'!$A:$A,0))</f>
        <v>POZ1</v>
      </c>
    </row>
    <row r="6822" spans="1:9" hidden="1">
      <c r="A6822" s="55">
        <v>102632643</v>
      </c>
      <c r="B6822" s="1" t="s">
        <v>33</v>
      </c>
      <c r="C6822" t="s">
        <v>27</v>
      </c>
      <c r="D6822" s="1" t="s">
        <v>11</v>
      </c>
      <c r="E6822" t="s">
        <v>12</v>
      </c>
      <c r="F6822" s="4" t="s">
        <v>16</v>
      </c>
      <c r="G6822" s="3">
        <v>9.5777739999999998</v>
      </c>
      <c r="H6822" s="8">
        <v>0.39648967354380482</v>
      </c>
      <c r="I6822" s="26" t="str">
        <f>INDEX('Data Tab2'!$C:$C,MATCH('Data Tab1'!A6822,'Data Tab2'!$A:$A,0))</f>
        <v>POZ1</v>
      </c>
    </row>
    <row r="6823" spans="1:9" hidden="1">
      <c r="A6823" s="55">
        <v>102632643</v>
      </c>
      <c r="B6823" s="1" t="s">
        <v>33</v>
      </c>
      <c r="C6823" t="s">
        <v>27</v>
      </c>
      <c r="D6823" s="1" t="s">
        <v>17</v>
      </c>
      <c r="E6823" t="s">
        <v>18</v>
      </c>
      <c r="F6823" s="4" t="s">
        <v>35</v>
      </c>
      <c r="G6823" s="3">
        <v>9.4674949999999995</v>
      </c>
      <c r="H6823" s="8">
        <v>0.27304654945873796</v>
      </c>
      <c r="I6823" s="26" t="str">
        <f>INDEX('Data Tab2'!$C:$C,MATCH('Data Tab1'!A6823,'Data Tab2'!$A:$A,0))</f>
        <v>POZ1</v>
      </c>
    </row>
    <row r="6824" spans="1:9" hidden="1">
      <c r="A6824" s="55">
        <v>102632643</v>
      </c>
      <c r="B6824" s="1" t="s">
        <v>33</v>
      </c>
      <c r="C6824" t="s">
        <v>27</v>
      </c>
      <c r="D6824" s="1" t="s">
        <v>17</v>
      </c>
      <c r="E6824" t="s">
        <v>18</v>
      </c>
      <c r="F6824" s="4" t="s">
        <v>36</v>
      </c>
      <c r="G6824" s="3">
        <v>9.8916620000000002</v>
      </c>
      <c r="H6824" s="8">
        <v>0.4350228073785295</v>
      </c>
      <c r="I6824" s="26" t="str">
        <f>INDEX('Data Tab2'!$C:$C,MATCH('Data Tab1'!A6824,'Data Tab2'!$A:$A,0))</f>
        <v>POZ1</v>
      </c>
    </row>
    <row r="6825" spans="1:9" hidden="1">
      <c r="A6825" s="55">
        <v>102632643</v>
      </c>
      <c r="B6825" s="1" t="s">
        <v>33</v>
      </c>
      <c r="C6825" t="s">
        <v>27</v>
      </c>
      <c r="D6825" s="1" t="s">
        <v>17</v>
      </c>
      <c r="E6825" t="s">
        <v>18</v>
      </c>
      <c r="F6825" s="4" t="s">
        <v>19</v>
      </c>
      <c r="G6825" s="3">
        <v>9.4933300000000003</v>
      </c>
      <c r="H6825" s="8">
        <v>0.20924150846854039</v>
      </c>
      <c r="I6825" s="26" t="str">
        <f>INDEX('Data Tab2'!$C:$C,MATCH('Data Tab1'!A6825,'Data Tab2'!$A:$A,0))</f>
        <v>POZ1</v>
      </c>
    </row>
    <row r="6826" spans="1:9" hidden="1">
      <c r="A6826" s="55">
        <v>102632643</v>
      </c>
      <c r="B6826" s="1" t="s">
        <v>33</v>
      </c>
      <c r="C6826" t="s">
        <v>27</v>
      </c>
      <c r="D6826" s="1" t="s">
        <v>17</v>
      </c>
      <c r="E6826" t="s">
        <v>23</v>
      </c>
      <c r="F6826" s="4" t="s">
        <v>24</v>
      </c>
      <c r="G6826" s="3">
        <v>9.9838850000000008</v>
      </c>
      <c r="H6826" s="8">
        <v>0.93531027231215402</v>
      </c>
      <c r="I6826" s="26" t="str">
        <f>INDEX('Data Tab2'!$C:$C,MATCH('Data Tab1'!A6826,'Data Tab2'!$A:$A,0))</f>
        <v>POZ1</v>
      </c>
    </row>
    <row r="6827" spans="1:9" hidden="1">
      <c r="A6827" s="56">
        <v>102632643</v>
      </c>
      <c r="B6827" s="1" t="s">
        <v>33</v>
      </c>
      <c r="C6827" t="s">
        <v>27</v>
      </c>
      <c r="D6827" s="1" t="s">
        <v>17</v>
      </c>
      <c r="E6827" t="s">
        <v>23</v>
      </c>
      <c r="F6827" s="4" t="s">
        <v>25</v>
      </c>
      <c r="G6827" s="3">
        <v>9.9855520000000002</v>
      </c>
      <c r="H6827" s="8">
        <v>0.36266910019838827</v>
      </c>
      <c r="I6827" s="26" t="str">
        <f>INDEX('Data Tab2'!$C:$C,MATCH('Data Tab1'!A6827,'Data Tab2'!$A:$A,0))</f>
        <v>POZ1</v>
      </c>
    </row>
    <row r="6828" spans="1:9">
      <c r="A6828" s="55">
        <v>102633111</v>
      </c>
      <c r="B6828" s="1" t="s">
        <v>33</v>
      </c>
      <c r="C6828" t="s">
        <v>27</v>
      </c>
      <c r="D6828" s="1" t="s">
        <v>11</v>
      </c>
      <c r="E6828" t="s">
        <v>12</v>
      </c>
      <c r="F6828" s="4" t="s">
        <v>14</v>
      </c>
      <c r="G6828" s="3">
        <v>9.1788849999999993</v>
      </c>
      <c r="H6828" s="8">
        <v>0.50303820512199726</v>
      </c>
      <c r="I6828" s="26" t="str">
        <f>INDEX('Data Tab2'!$C:$C,MATCH('Data Tab1'!A6828,'Data Tab2'!$A:$A,0))</f>
        <v>PRG2</v>
      </c>
    </row>
    <row r="6829" spans="1:9" hidden="1">
      <c r="A6829" s="55">
        <v>102633111</v>
      </c>
      <c r="B6829" s="1" t="s">
        <v>33</v>
      </c>
      <c r="C6829" t="s">
        <v>27</v>
      </c>
      <c r="D6829" s="1" t="s">
        <v>11</v>
      </c>
      <c r="E6829" t="s">
        <v>12</v>
      </c>
      <c r="F6829" s="4" t="s">
        <v>15</v>
      </c>
      <c r="G6829" s="3">
        <v>9.9791640000000008</v>
      </c>
      <c r="H6829" s="8">
        <v>0.92428877286813083</v>
      </c>
      <c r="I6829" s="26" t="str">
        <f>INDEX('Data Tab2'!$C:$C,MATCH('Data Tab1'!A6829,'Data Tab2'!$A:$A,0))</f>
        <v>PRG2</v>
      </c>
    </row>
    <row r="6830" spans="1:9" hidden="1">
      <c r="A6830" s="55">
        <v>102633111</v>
      </c>
      <c r="B6830" s="1" t="s">
        <v>33</v>
      </c>
      <c r="C6830" t="s">
        <v>27</v>
      </c>
      <c r="D6830" s="1" t="s">
        <v>11</v>
      </c>
      <c r="E6830" t="s">
        <v>12</v>
      </c>
      <c r="F6830" s="4" t="s">
        <v>28</v>
      </c>
      <c r="G6830" s="3">
        <v>9.6797190000000004</v>
      </c>
      <c r="H6830" s="8">
        <v>5.8274179188576358E-2</v>
      </c>
      <c r="I6830" s="26" t="str">
        <f>INDEX('Data Tab2'!$C:$C,MATCH('Data Tab1'!A6830,'Data Tab2'!$A:$A,0))</f>
        <v>PRG2</v>
      </c>
    </row>
    <row r="6831" spans="1:9" hidden="1">
      <c r="A6831" s="55">
        <v>102633111</v>
      </c>
      <c r="B6831" s="1" t="s">
        <v>33</v>
      </c>
      <c r="C6831" t="s">
        <v>27</v>
      </c>
      <c r="D6831" s="1" t="s">
        <v>11</v>
      </c>
      <c r="E6831" t="s">
        <v>12</v>
      </c>
      <c r="F6831" s="4" t="s">
        <v>29</v>
      </c>
      <c r="G6831" s="3">
        <v>8.2072179999999992</v>
      </c>
      <c r="H6831" s="8">
        <v>0.66596300335536951</v>
      </c>
      <c r="I6831" s="26" t="str">
        <f>INDEX('Data Tab2'!$C:$C,MATCH('Data Tab1'!A6831,'Data Tab2'!$A:$A,0))</f>
        <v>PRG2</v>
      </c>
    </row>
    <row r="6832" spans="1:9" hidden="1">
      <c r="A6832" s="55">
        <v>102633111</v>
      </c>
      <c r="B6832" s="1" t="s">
        <v>33</v>
      </c>
      <c r="C6832" t="s">
        <v>27</v>
      </c>
      <c r="D6832" s="1" t="s">
        <v>17</v>
      </c>
      <c r="E6832" t="s">
        <v>18</v>
      </c>
      <c r="F6832" s="4" t="s">
        <v>36</v>
      </c>
      <c r="G6832" s="3">
        <v>7.973052</v>
      </c>
      <c r="H6832" s="8">
        <v>0.74081699250236355</v>
      </c>
      <c r="I6832" s="26" t="str">
        <f>INDEX('Data Tab2'!$C:$C,MATCH('Data Tab1'!A6832,'Data Tab2'!$A:$A,0))</f>
        <v>PRG2</v>
      </c>
    </row>
    <row r="6833" spans="1:9" hidden="1">
      <c r="A6833" s="55">
        <v>102633111</v>
      </c>
      <c r="B6833" s="1" t="s">
        <v>33</v>
      </c>
      <c r="C6833" t="s">
        <v>27</v>
      </c>
      <c r="D6833" s="1" t="s">
        <v>17</v>
      </c>
      <c r="E6833" t="s">
        <v>18</v>
      </c>
      <c r="F6833" s="4" t="s">
        <v>38</v>
      </c>
      <c r="G6833" s="3">
        <v>9.9872180000000004</v>
      </c>
      <c r="H6833" s="8">
        <v>1.0131532717569169E-2</v>
      </c>
      <c r="I6833" s="26" t="str">
        <f>INDEX('Data Tab2'!$C:$C,MATCH('Data Tab1'!A6833,'Data Tab2'!$A:$A,0))</f>
        <v>PRG2</v>
      </c>
    </row>
    <row r="6834" spans="1:9" hidden="1">
      <c r="A6834" s="55">
        <v>102633111</v>
      </c>
      <c r="B6834" s="1" t="s">
        <v>33</v>
      </c>
      <c r="C6834" t="s">
        <v>27</v>
      </c>
      <c r="D6834" s="1" t="s">
        <v>17</v>
      </c>
      <c r="E6834" t="s">
        <v>18</v>
      </c>
      <c r="F6834" s="4" t="s">
        <v>19</v>
      </c>
      <c r="G6834" s="3">
        <v>9.9786070000000002</v>
      </c>
      <c r="H6834" s="8">
        <v>0.23603255277070545</v>
      </c>
      <c r="I6834" s="26" t="str">
        <f>INDEX('Data Tab2'!$C:$C,MATCH('Data Tab1'!A6834,'Data Tab2'!$A:$A,0))</f>
        <v>PRG2</v>
      </c>
    </row>
    <row r="6835" spans="1:9" hidden="1">
      <c r="A6835" s="55">
        <v>102633111</v>
      </c>
      <c r="B6835" s="1" t="s">
        <v>33</v>
      </c>
      <c r="C6835" t="s">
        <v>27</v>
      </c>
      <c r="D6835" s="1" t="s">
        <v>17</v>
      </c>
      <c r="E6835" t="s">
        <v>18</v>
      </c>
      <c r="F6835" s="4" t="s">
        <v>20</v>
      </c>
      <c r="G6835" s="3">
        <v>9.5483279999999997</v>
      </c>
      <c r="H6835" s="8">
        <v>0.55447060598889819</v>
      </c>
      <c r="I6835" s="26" t="str">
        <f>INDEX('Data Tab2'!$C:$C,MATCH('Data Tab1'!A6835,'Data Tab2'!$A:$A,0))</f>
        <v>PRG2</v>
      </c>
    </row>
    <row r="6836" spans="1:9" hidden="1">
      <c r="A6836" s="56">
        <v>102633111</v>
      </c>
      <c r="B6836" s="1" t="s">
        <v>33</v>
      </c>
      <c r="C6836" t="s">
        <v>27</v>
      </c>
      <c r="D6836" s="1" t="s">
        <v>17</v>
      </c>
      <c r="E6836" t="s">
        <v>18</v>
      </c>
      <c r="F6836" s="4" t="s">
        <v>21</v>
      </c>
      <c r="G6836" s="3">
        <v>9.9844399999999993</v>
      </c>
      <c r="H6836" s="8">
        <v>0.17929770685696511</v>
      </c>
      <c r="I6836" s="26" t="str">
        <f>INDEX('Data Tab2'!$C:$C,MATCH('Data Tab1'!A6836,'Data Tab2'!$A:$A,0))</f>
        <v>PRG2</v>
      </c>
    </row>
    <row r="6837" spans="1:9">
      <c r="A6837" s="55">
        <v>102633141</v>
      </c>
      <c r="B6837" s="1" t="s">
        <v>9</v>
      </c>
      <c r="C6837" t="s">
        <v>40</v>
      </c>
      <c r="D6837" s="1" t="s">
        <v>11</v>
      </c>
      <c r="E6837" t="s">
        <v>12</v>
      </c>
      <c r="F6837" s="4" t="s">
        <v>34</v>
      </c>
      <c r="G6837" s="3">
        <v>5.4808320000000004</v>
      </c>
      <c r="H6837" s="8">
        <v>0.98313634738790256</v>
      </c>
      <c r="I6837" s="26" t="str">
        <f>INDEX('Data Tab2'!$C:$C,MATCH('Data Tab1'!A6837,'Data Tab2'!$A:$A,0))</f>
        <v>STR1</v>
      </c>
    </row>
    <row r="6838" spans="1:9" hidden="1">
      <c r="A6838" s="55">
        <v>102633141</v>
      </c>
      <c r="B6838" s="1" t="s">
        <v>9</v>
      </c>
      <c r="C6838" t="s">
        <v>40</v>
      </c>
      <c r="D6838" s="1" t="s">
        <v>11</v>
      </c>
      <c r="E6838" t="s">
        <v>12</v>
      </c>
      <c r="F6838" s="4" t="s">
        <v>14</v>
      </c>
      <c r="G6838" s="3">
        <v>0.80722000000000005</v>
      </c>
      <c r="H6838" s="8">
        <v>0.31030466060822415</v>
      </c>
      <c r="I6838" s="26" t="str">
        <f>INDEX('Data Tab2'!$C:$C,MATCH('Data Tab1'!A6838,'Data Tab2'!$A:$A,0))</f>
        <v>STR1</v>
      </c>
    </row>
    <row r="6839" spans="1:9" hidden="1">
      <c r="A6839" s="55">
        <v>102633141</v>
      </c>
      <c r="B6839" s="1" t="s">
        <v>9</v>
      </c>
      <c r="C6839" t="s">
        <v>40</v>
      </c>
      <c r="D6839" s="1" t="s">
        <v>11</v>
      </c>
      <c r="E6839" t="s">
        <v>12</v>
      </c>
      <c r="F6839" s="4" t="s">
        <v>28</v>
      </c>
      <c r="G6839" s="3">
        <v>0.26083200000000001</v>
      </c>
      <c r="H6839" s="8">
        <v>0.33030278497280985</v>
      </c>
      <c r="I6839" s="26" t="str">
        <f>INDEX('Data Tab2'!$C:$C,MATCH('Data Tab1'!A6839,'Data Tab2'!$A:$A,0))</f>
        <v>STR1</v>
      </c>
    </row>
    <row r="6840" spans="1:9" hidden="1">
      <c r="A6840" s="55">
        <v>102633141</v>
      </c>
      <c r="B6840" s="1" t="s">
        <v>9</v>
      </c>
      <c r="C6840" t="s">
        <v>40</v>
      </c>
      <c r="D6840" s="1" t="s">
        <v>17</v>
      </c>
      <c r="E6840" t="s">
        <v>18</v>
      </c>
      <c r="F6840" s="4" t="s">
        <v>36</v>
      </c>
      <c r="G6840" s="3">
        <v>3.1869399999999999</v>
      </c>
      <c r="H6840" s="8">
        <v>6.5259555930669899E-2</v>
      </c>
      <c r="I6840" s="26" t="str">
        <f>INDEX('Data Tab2'!$C:$C,MATCH('Data Tab1'!A6840,'Data Tab2'!$A:$A,0))</f>
        <v>STR1</v>
      </c>
    </row>
    <row r="6841" spans="1:9" hidden="1">
      <c r="A6841" s="55">
        <v>102633141</v>
      </c>
      <c r="B6841" s="1" t="s">
        <v>9</v>
      </c>
      <c r="C6841" t="s">
        <v>40</v>
      </c>
      <c r="D6841" s="1" t="s">
        <v>17</v>
      </c>
      <c r="E6841" t="s">
        <v>18</v>
      </c>
      <c r="F6841" s="4" t="s">
        <v>38</v>
      </c>
      <c r="G6841" s="3">
        <v>5.4797169999999999</v>
      </c>
      <c r="H6841" s="8">
        <v>0.10447387306967182</v>
      </c>
      <c r="I6841" s="26" t="str">
        <f>INDEX('Data Tab2'!$C:$C,MATCH('Data Tab1'!A6841,'Data Tab2'!$A:$A,0))</f>
        <v>STR1</v>
      </c>
    </row>
    <row r="6842" spans="1:9" hidden="1">
      <c r="A6842" s="55">
        <v>102633141</v>
      </c>
      <c r="B6842" s="1" t="s">
        <v>33</v>
      </c>
      <c r="C6842" t="s">
        <v>26</v>
      </c>
      <c r="D6842" s="1" t="s">
        <v>11</v>
      </c>
      <c r="E6842" t="s">
        <v>12</v>
      </c>
      <c r="F6842" s="4" t="s">
        <v>34</v>
      </c>
      <c r="G6842" s="3">
        <v>2.1741649999999999</v>
      </c>
      <c r="H6842" s="8">
        <v>0.64540582657965784</v>
      </c>
      <c r="I6842" s="26" t="str">
        <f>INDEX('Data Tab2'!$C:$C,MATCH('Data Tab1'!A6842,'Data Tab2'!$A:$A,0))</f>
        <v>STR1</v>
      </c>
    </row>
    <row r="6843" spans="1:9" hidden="1">
      <c r="A6843" s="55">
        <v>102633141</v>
      </c>
      <c r="B6843" s="1" t="s">
        <v>33</v>
      </c>
      <c r="C6843" t="s">
        <v>26</v>
      </c>
      <c r="D6843" s="1" t="s">
        <v>11</v>
      </c>
      <c r="E6843" t="s">
        <v>12</v>
      </c>
      <c r="F6843" s="4" t="s">
        <v>14</v>
      </c>
      <c r="G6843" s="3">
        <v>8.9963859999999993</v>
      </c>
      <c r="H6843" s="8">
        <v>0.14721689753302269</v>
      </c>
      <c r="I6843" s="26" t="str">
        <f>INDEX('Data Tab2'!$C:$C,MATCH('Data Tab1'!A6843,'Data Tab2'!$A:$A,0))</f>
        <v>STR1</v>
      </c>
    </row>
    <row r="6844" spans="1:9" hidden="1">
      <c r="A6844" s="55">
        <v>102633141</v>
      </c>
      <c r="B6844" s="1" t="s">
        <v>33</v>
      </c>
      <c r="C6844" t="s">
        <v>26</v>
      </c>
      <c r="D6844" s="1" t="s">
        <v>11</v>
      </c>
      <c r="E6844" t="s">
        <v>12</v>
      </c>
      <c r="F6844" s="4" t="s">
        <v>15</v>
      </c>
      <c r="G6844" s="3">
        <v>9.8380530000000004</v>
      </c>
      <c r="H6844" s="8">
        <v>0.18691756272257376</v>
      </c>
      <c r="I6844" s="26" t="str">
        <f>INDEX('Data Tab2'!$C:$C,MATCH('Data Tab1'!A6844,'Data Tab2'!$A:$A,0))</f>
        <v>STR1</v>
      </c>
    </row>
    <row r="6845" spans="1:9" hidden="1">
      <c r="A6845" s="55">
        <v>102633141</v>
      </c>
      <c r="B6845" s="1" t="s">
        <v>33</v>
      </c>
      <c r="C6845" t="s">
        <v>26</v>
      </c>
      <c r="D6845" s="1" t="s">
        <v>11</v>
      </c>
      <c r="E6845" t="s">
        <v>12</v>
      </c>
      <c r="F6845" s="4" t="s">
        <v>28</v>
      </c>
      <c r="G6845" s="3">
        <v>9.5149980000000003</v>
      </c>
      <c r="H6845" s="8">
        <v>0.96148286883767631</v>
      </c>
      <c r="I6845" s="26" t="str">
        <f>INDEX('Data Tab2'!$C:$C,MATCH('Data Tab1'!A6845,'Data Tab2'!$A:$A,0))</f>
        <v>STR1</v>
      </c>
    </row>
    <row r="6846" spans="1:9" hidden="1">
      <c r="A6846" s="55">
        <v>102633141</v>
      </c>
      <c r="B6846" s="1" t="s">
        <v>33</v>
      </c>
      <c r="C6846" t="s">
        <v>26</v>
      </c>
      <c r="D6846" s="1" t="s">
        <v>17</v>
      </c>
      <c r="E6846" t="s">
        <v>18</v>
      </c>
      <c r="F6846" s="4" t="s">
        <v>36</v>
      </c>
      <c r="G6846" s="3">
        <v>3.8880530000000002</v>
      </c>
      <c r="H6846" s="8">
        <v>0.79528479329534618</v>
      </c>
      <c r="I6846" s="26" t="str">
        <f>INDEX('Data Tab2'!$C:$C,MATCH('Data Tab1'!A6846,'Data Tab2'!$A:$A,0))</f>
        <v>STR1</v>
      </c>
    </row>
    <row r="6847" spans="1:9" hidden="1">
      <c r="A6847" s="55">
        <v>102633141</v>
      </c>
      <c r="B6847" s="1" t="s">
        <v>33</v>
      </c>
      <c r="C6847" t="s">
        <v>26</v>
      </c>
      <c r="D6847" s="1" t="s">
        <v>17</v>
      </c>
      <c r="E6847" t="s">
        <v>18</v>
      </c>
      <c r="F6847" s="4" t="s">
        <v>38</v>
      </c>
      <c r="G6847" s="3">
        <v>3.1836090000000001</v>
      </c>
      <c r="H6847" s="8">
        <v>0.15931097020740748</v>
      </c>
      <c r="I6847" s="26" t="str">
        <f>INDEX('Data Tab2'!$C:$C,MATCH('Data Tab1'!A6847,'Data Tab2'!$A:$A,0))</f>
        <v>STR1</v>
      </c>
    </row>
    <row r="6848" spans="1:9" hidden="1">
      <c r="A6848" s="55">
        <v>102633141</v>
      </c>
      <c r="B6848" s="1" t="s">
        <v>33</v>
      </c>
      <c r="C6848" t="s">
        <v>26</v>
      </c>
      <c r="D6848" s="1" t="s">
        <v>17</v>
      </c>
      <c r="E6848" t="s">
        <v>18</v>
      </c>
      <c r="F6848" s="4" t="s">
        <v>20</v>
      </c>
      <c r="G6848" s="3">
        <v>2.679443</v>
      </c>
      <c r="H6848" s="8">
        <v>0.27427966702395967</v>
      </c>
      <c r="I6848" s="26" t="str">
        <f>INDEX('Data Tab2'!$C:$C,MATCH('Data Tab1'!A6848,'Data Tab2'!$A:$A,0))</f>
        <v>STR1</v>
      </c>
    </row>
    <row r="6849" spans="1:9" hidden="1">
      <c r="A6849" s="56">
        <v>102633141</v>
      </c>
      <c r="B6849" s="1" t="s">
        <v>33</v>
      </c>
      <c r="C6849" t="s">
        <v>26</v>
      </c>
      <c r="D6849" s="1" t="s">
        <v>17</v>
      </c>
      <c r="E6849" t="s">
        <v>23</v>
      </c>
      <c r="F6849" s="4" t="s">
        <v>25</v>
      </c>
      <c r="G6849" s="3">
        <v>8.3494430000000008</v>
      </c>
      <c r="H6849" s="8">
        <v>0.17772379635412849</v>
      </c>
      <c r="I6849" s="26" t="str">
        <f>INDEX('Data Tab2'!$C:$C,MATCH('Data Tab1'!A6849,'Data Tab2'!$A:$A,0))</f>
        <v>STR1</v>
      </c>
    </row>
    <row r="6850" spans="1:9">
      <c r="A6850" s="55">
        <v>102635988</v>
      </c>
      <c r="B6850" s="1" t="s">
        <v>9</v>
      </c>
      <c r="C6850" t="s">
        <v>31</v>
      </c>
      <c r="D6850" s="1" t="s">
        <v>11</v>
      </c>
      <c r="E6850" t="s">
        <v>12</v>
      </c>
      <c r="F6850" s="4" t="s">
        <v>34</v>
      </c>
      <c r="G6850" s="3">
        <v>2.6030509999999998</v>
      </c>
      <c r="H6850" s="8">
        <v>4.4727521995815867E-2</v>
      </c>
      <c r="I6850" s="26" t="str">
        <f>INDEX('Data Tab2'!$C:$C,MATCH('Data Tab1'!A6850,'Data Tab2'!$A:$A,0))</f>
        <v>SZZ1</v>
      </c>
    </row>
    <row r="6851" spans="1:9" hidden="1">
      <c r="A6851" s="55">
        <v>102635988</v>
      </c>
      <c r="B6851" s="1" t="s">
        <v>9</v>
      </c>
      <c r="C6851" t="s">
        <v>31</v>
      </c>
      <c r="D6851" s="1" t="s">
        <v>11</v>
      </c>
      <c r="E6851" t="s">
        <v>12</v>
      </c>
      <c r="F6851" s="4" t="s">
        <v>28</v>
      </c>
      <c r="G6851" s="3">
        <v>10.999999000000001</v>
      </c>
      <c r="H6851" s="8">
        <v>0.55267320547927867</v>
      </c>
      <c r="I6851" s="26" t="str">
        <f>INDEX('Data Tab2'!$C:$C,MATCH('Data Tab1'!A6851,'Data Tab2'!$A:$A,0))</f>
        <v>SZZ1</v>
      </c>
    </row>
    <row r="6852" spans="1:9" hidden="1">
      <c r="A6852" s="55">
        <v>102635988</v>
      </c>
      <c r="B6852" s="1" t="s">
        <v>9</v>
      </c>
      <c r="C6852" t="s">
        <v>31</v>
      </c>
      <c r="D6852" s="1" t="s">
        <v>17</v>
      </c>
      <c r="E6852" t="s">
        <v>18</v>
      </c>
      <c r="F6852" s="4" t="s">
        <v>38</v>
      </c>
      <c r="G6852" s="3">
        <v>9.9999979999999997</v>
      </c>
      <c r="H6852" s="8">
        <v>0.67212513206480362</v>
      </c>
      <c r="I6852" s="26" t="str">
        <f>INDEX('Data Tab2'!$C:$C,MATCH('Data Tab1'!A6852,'Data Tab2'!$A:$A,0))</f>
        <v>SZZ1</v>
      </c>
    </row>
    <row r="6853" spans="1:9" hidden="1">
      <c r="A6853" s="55">
        <v>102635988</v>
      </c>
      <c r="B6853" s="1" t="s">
        <v>9</v>
      </c>
      <c r="C6853" t="s">
        <v>31</v>
      </c>
      <c r="D6853" s="1" t="s">
        <v>17</v>
      </c>
      <c r="E6853" t="s">
        <v>18</v>
      </c>
      <c r="F6853" s="4" t="s">
        <v>19</v>
      </c>
      <c r="G6853" s="3">
        <v>9.9988860000000006</v>
      </c>
      <c r="H6853" s="8">
        <v>0.44758089851078331</v>
      </c>
      <c r="I6853" s="26" t="str">
        <f>INDEX('Data Tab2'!$C:$C,MATCH('Data Tab1'!A6853,'Data Tab2'!$A:$A,0))</f>
        <v>SZZ1</v>
      </c>
    </row>
    <row r="6854" spans="1:9" hidden="1">
      <c r="A6854" s="56">
        <v>102635988</v>
      </c>
      <c r="B6854" s="1" t="s">
        <v>33</v>
      </c>
      <c r="C6854" t="s">
        <v>31</v>
      </c>
      <c r="D6854" s="1" t="s">
        <v>11</v>
      </c>
      <c r="E6854" t="s">
        <v>12</v>
      </c>
      <c r="F6854" s="4" t="s">
        <v>14</v>
      </c>
      <c r="G6854" s="3">
        <v>8.8819409999999994</v>
      </c>
      <c r="H6854" s="8">
        <v>0.14125725226019148</v>
      </c>
      <c r="I6854" s="26" t="str">
        <f>INDEX('Data Tab2'!$C:$C,MATCH('Data Tab1'!A6854,'Data Tab2'!$A:$A,0))</f>
        <v>SZZ1</v>
      </c>
    </row>
    <row r="6855" spans="1:9">
      <c r="A6855" s="55">
        <v>102643215</v>
      </c>
      <c r="B6855" s="1" t="s">
        <v>9</v>
      </c>
      <c r="C6855" t="s">
        <v>10</v>
      </c>
      <c r="D6855" s="1" t="s">
        <v>11</v>
      </c>
      <c r="E6855" t="s">
        <v>12</v>
      </c>
      <c r="F6855" s="4" t="s">
        <v>34</v>
      </c>
      <c r="G6855" s="3">
        <v>0.77111099999999999</v>
      </c>
      <c r="H6855" s="8">
        <v>0.97031593715364461</v>
      </c>
      <c r="I6855" s="26" t="str">
        <f>INDEX('Data Tab2'!$C:$C,MATCH('Data Tab1'!A6855,'Data Tab2'!$A:$A,0))</f>
        <v>TRN1</v>
      </c>
    </row>
    <row r="6856" spans="1:9" hidden="1">
      <c r="A6856" s="55">
        <v>102643215</v>
      </c>
      <c r="B6856" s="1" t="s">
        <v>9</v>
      </c>
      <c r="C6856" t="s">
        <v>10</v>
      </c>
      <c r="D6856" s="1" t="s">
        <v>11</v>
      </c>
      <c r="E6856" t="s">
        <v>12</v>
      </c>
      <c r="F6856" s="4" t="s">
        <v>14</v>
      </c>
      <c r="G6856" s="3">
        <v>4.2905540000000002</v>
      </c>
      <c r="H6856" s="8">
        <v>0.26040691015321937</v>
      </c>
      <c r="I6856" s="26" t="str">
        <f>INDEX('Data Tab2'!$C:$C,MATCH('Data Tab1'!A6856,'Data Tab2'!$A:$A,0))</f>
        <v>TRN1</v>
      </c>
    </row>
    <row r="6857" spans="1:9" hidden="1">
      <c r="A6857" s="55">
        <v>102643215</v>
      </c>
      <c r="B6857" s="1" t="s">
        <v>9</v>
      </c>
      <c r="C6857" t="s">
        <v>10</v>
      </c>
      <c r="D6857" s="1" t="s">
        <v>11</v>
      </c>
      <c r="E6857" t="s">
        <v>12</v>
      </c>
      <c r="F6857" s="4" t="s">
        <v>15</v>
      </c>
      <c r="G6857" s="3">
        <v>2.170833</v>
      </c>
      <c r="H6857" s="8">
        <v>0.54493965567411373</v>
      </c>
      <c r="I6857" s="26" t="str">
        <f>INDEX('Data Tab2'!$C:$C,MATCH('Data Tab1'!A6857,'Data Tab2'!$A:$A,0))</f>
        <v>TRN1</v>
      </c>
    </row>
    <row r="6858" spans="1:9" hidden="1">
      <c r="A6858" s="55">
        <v>102643215</v>
      </c>
      <c r="B6858" s="1" t="s">
        <v>9</v>
      </c>
      <c r="C6858" t="s">
        <v>10</v>
      </c>
      <c r="D6858" s="1" t="s">
        <v>17</v>
      </c>
      <c r="E6858" t="s">
        <v>18</v>
      </c>
      <c r="F6858" s="4" t="s">
        <v>36</v>
      </c>
      <c r="G6858" s="3">
        <v>4.706664</v>
      </c>
      <c r="H6858" s="8">
        <v>0.96277095781412814</v>
      </c>
      <c r="I6858" s="26" t="str">
        <f>INDEX('Data Tab2'!$C:$C,MATCH('Data Tab1'!A6858,'Data Tab2'!$A:$A,0))</f>
        <v>TRN1</v>
      </c>
    </row>
    <row r="6859" spans="1:9" hidden="1">
      <c r="A6859" s="55">
        <v>102643215</v>
      </c>
      <c r="B6859" s="1" t="s">
        <v>9</v>
      </c>
      <c r="C6859" t="s">
        <v>10</v>
      </c>
      <c r="D6859" s="1" t="s">
        <v>17</v>
      </c>
      <c r="E6859" t="s">
        <v>18</v>
      </c>
      <c r="F6859" s="4" t="s">
        <v>38</v>
      </c>
      <c r="G6859" s="3">
        <v>9.9980530000000005</v>
      </c>
      <c r="H6859" s="8">
        <v>0.7234359546626451</v>
      </c>
      <c r="I6859" s="26" t="str">
        <f>INDEX('Data Tab2'!$C:$C,MATCH('Data Tab1'!A6859,'Data Tab2'!$A:$A,0))</f>
        <v>TRN1</v>
      </c>
    </row>
    <row r="6860" spans="1:9" hidden="1">
      <c r="A6860" s="55">
        <v>102643215</v>
      </c>
      <c r="B6860" s="1" t="s">
        <v>9</v>
      </c>
      <c r="C6860" t="s">
        <v>10</v>
      </c>
      <c r="D6860" s="1" t="s">
        <v>17</v>
      </c>
      <c r="E6860" t="s">
        <v>18</v>
      </c>
      <c r="F6860" s="4" t="s">
        <v>19</v>
      </c>
      <c r="G6860" s="3">
        <v>9.9977750000000007</v>
      </c>
      <c r="H6860" s="8">
        <v>0.98346230483311814</v>
      </c>
      <c r="I6860" s="26" t="str">
        <f>INDEX('Data Tab2'!$C:$C,MATCH('Data Tab1'!A6860,'Data Tab2'!$A:$A,0))</f>
        <v>TRN1</v>
      </c>
    </row>
    <row r="6861" spans="1:9" hidden="1">
      <c r="A6861" s="55">
        <v>102643215</v>
      </c>
      <c r="B6861" s="1" t="s">
        <v>9</v>
      </c>
      <c r="C6861" t="s">
        <v>10</v>
      </c>
      <c r="D6861" s="1" t="s">
        <v>17</v>
      </c>
      <c r="E6861" t="s">
        <v>18</v>
      </c>
      <c r="F6861" s="4" t="s">
        <v>20</v>
      </c>
      <c r="G6861" s="3">
        <v>9.9977750000000007</v>
      </c>
      <c r="H6861" s="8">
        <v>0.91633400779320462</v>
      </c>
      <c r="I6861" s="26" t="str">
        <f>INDEX('Data Tab2'!$C:$C,MATCH('Data Tab1'!A6861,'Data Tab2'!$A:$A,0))</f>
        <v>TRN1</v>
      </c>
    </row>
    <row r="6862" spans="1:9" hidden="1">
      <c r="A6862" s="55">
        <v>102643215</v>
      </c>
      <c r="B6862" s="1" t="s">
        <v>9</v>
      </c>
      <c r="C6862" t="s">
        <v>10</v>
      </c>
      <c r="D6862" s="1" t="s">
        <v>17</v>
      </c>
      <c r="E6862" t="s">
        <v>18</v>
      </c>
      <c r="F6862" s="4" t="s">
        <v>21</v>
      </c>
      <c r="G6862" s="3">
        <v>2.9669439999999998</v>
      </c>
      <c r="H6862" s="8">
        <v>0.58626456904074387</v>
      </c>
      <c r="I6862" s="26" t="str">
        <f>INDEX('Data Tab2'!$C:$C,MATCH('Data Tab1'!A6862,'Data Tab2'!$A:$A,0))</f>
        <v>TRN1</v>
      </c>
    </row>
    <row r="6863" spans="1:9" hidden="1">
      <c r="A6863" s="55">
        <v>102643215</v>
      </c>
      <c r="B6863" s="1" t="s">
        <v>9</v>
      </c>
      <c r="C6863" t="s">
        <v>10</v>
      </c>
      <c r="D6863" s="1" t="s">
        <v>17</v>
      </c>
      <c r="E6863" t="s">
        <v>23</v>
      </c>
      <c r="F6863" s="4" t="s">
        <v>25</v>
      </c>
      <c r="G6863" s="3">
        <v>9.2221999999999998E-2</v>
      </c>
      <c r="H6863" s="8">
        <v>0.25218375220281353</v>
      </c>
      <c r="I6863" s="26" t="str">
        <f>INDEX('Data Tab2'!$C:$C,MATCH('Data Tab1'!A6863,'Data Tab2'!$A:$A,0))</f>
        <v>TRN1</v>
      </c>
    </row>
    <row r="6864" spans="1:9" hidden="1">
      <c r="A6864" s="55">
        <v>102643215</v>
      </c>
      <c r="B6864" s="1" t="s">
        <v>33</v>
      </c>
      <c r="C6864" t="s">
        <v>27</v>
      </c>
      <c r="D6864" s="1" t="s">
        <v>11</v>
      </c>
      <c r="E6864" t="s">
        <v>12</v>
      </c>
      <c r="F6864" s="4" t="s">
        <v>34</v>
      </c>
      <c r="G6864" s="3">
        <v>4.2180520000000001</v>
      </c>
      <c r="H6864" s="8">
        <v>0.71891390571175373</v>
      </c>
      <c r="I6864" s="26" t="str">
        <f>INDEX('Data Tab2'!$C:$C,MATCH('Data Tab1'!A6864,'Data Tab2'!$A:$A,0))</f>
        <v>TRN1</v>
      </c>
    </row>
    <row r="6865" spans="1:9" hidden="1">
      <c r="A6865" s="55">
        <v>102643215</v>
      </c>
      <c r="B6865" s="1" t="s">
        <v>33</v>
      </c>
      <c r="C6865" t="s">
        <v>27</v>
      </c>
      <c r="D6865" s="1" t="s">
        <v>11</v>
      </c>
      <c r="E6865" t="s">
        <v>12</v>
      </c>
      <c r="F6865" s="4" t="s">
        <v>14</v>
      </c>
      <c r="G6865" s="3">
        <v>3.9874960000000002</v>
      </c>
      <c r="H6865" s="8">
        <v>0.19992788361328206</v>
      </c>
      <c r="I6865" s="26" t="str">
        <f>INDEX('Data Tab2'!$C:$C,MATCH('Data Tab1'!A6865,'Data Tab2'!$A:$A,0))</f>
        <v>TRN1</v>
      </c>
    </row>
    <row r="6866" spans="1:9" hidden="1">
      <c r="A6866" s="55">
        <v>102643215</v>
      </c>
      <c r="B6866" s="1" t="s">
        <v>33</v>
      </c>
      <c r="C6866" t="s">
        <v>27</v>
      </c>
      <c r="D6866" s="1" t="s">
        <v>11</v>
      </c>
      <c r="E6866" t="s">
        <v>12</v>
      </c>
      <c r="F6866" s="4" t="s">
        <v>15</v>
      </c>
      <c r="G6866" s="3">
        <v>7.15944</v>
      </c>
      <c r="H6866" s="8">
        <v>0.75815227753010528</v>
      </c>
      <c r="I6866" s="26" t="str">
        <f>INDEX('Data Tab2'!$C:$C,MATCH('Data Tab1'!A6866,'Data Tab2'!$A:$A,0))</f>
        <v>TRN1</v>
      </c>
    </row>
    <row r="6867" spans="1:9" hidden="1">
      <c r="A6867" s="55">
        <v>102643215</v>
      </c>
      <c r="B6867" s="1" t="s">
        <v>33</v>
      </c>
      <c r="C6867" t="s">
        <v>27</v>
      </c>
      <c r="D6867" s="1" t="s">
        <v>11</v>
      </c>
      <c r="E6867" t="s">
        <v>12</v>
      </c>
      <c r="F6867" s="4" t="s">
        <v>28</v>
      </c>
      <c r="G6867" s="3">
        <v>9.978885</v>
      </c>
      <c r="H6867" s="8">
        <v>0.90003742649509899</v>
      </c>
      <c r="I6867" s="26" t="str">
        <f>INDEX('Data Tab2'!$C:$C,MATCH('Data Tab1'!A6867,'Data Tab2'!$A:$A,0))</f>
        <v>TRN1</v>
      </c>
    </row>
    <row r="6868" spans="1:9" hidden="1">
      <c r="A6868" s="56">
        <v>102643215</v>
      </c>
      <c r="B6868" s="1" t="s">
        <v>33</v>
      </c>
      <c r="C6868" t="s">
        <v>27</v>
      </c>
      <c r="D6868" s="1" t="s">
        <v>11</v>
      </c>
      <c r="E6868" t="s">
        <v>12</v>
      </c>
      <c r="F6868" s="4" t="s">
        <v>29</v>
      </c>
      <c r="G6868" s="3">
        <v>4.9852740000000004</v>
      </c>
      <c r="H6868" s="8">
        <v>0.64932163629596817</v>
      </c>
      <c r="I6868" s="26" t="str">
        <f>INDEX('Data Tab2'!$C:$C,MATCH('Data Tab1'!A6868,'Data Tab2'!$A:$A,0))</f>
        <v>TRN1</v>
      </c>
    </row>
    <row r="6869" spans="1:9">
      <c r="A6869" s="55">
        <v>102643661</v>
      </c>
      <c r="B6869" s="1" t="s">
        <v>9</v>
      </c>
      <c r="C6869" t="s">
        <v>37</v>
      </c>
      <c r="D6869" s="1" t="s">
        <v>17</v>
      </c>
      <c r="E6869" t="s">
        <v>18</v>
      </c>
      <c r="F6869" s="4" t="s">
        <v>35</v>
      </c>
      <c r="G6869" s="3">
        <v>3.070554</v>
      </c>
      <c r="H6869" s="8">
        <v>0.40985905197697281</v>
      </c>
      <c r="I6869" s="26" t="str">
        <f>INDEX('Data Tab2'!$C:$C,MATCH('Data Tab1'!A6869,'Data Tab2'!$A:$A,0))</f>
        <v>WRO1</v>
      </c>
    </row>
    <row r="6870" spans="1:9" hidden="1">
      <c r="A6870" s="55">
        <v>102643661</v>
      </c>
      <c r="B6870" s="1" t="s">
        <v>9</v>
      </c>
      <c r="C6870" t="s">
        <v>37</v>
      </c>
      <c r="D6870" s="1" t="s">
        <v>17</v>
      </c>
      <c r="E6870" t="s">
        <v>18</v>
      </c>
      <c r="F6870" s="4" t="s">
        <v>36</v>
      </c>
      <c r="G6870" s="3">
        <v>2.966942</v>
      </c>
      <c r="H6870" s="8">
        <v>0.12653301068999478</v>
      </c>
      <c r="I6870" s="26" t="str">
        <f>INDEX('Data Tab2'!$C:$C,MATCH('Data Tab1'!A6870,'Data Tab2'!$A:$A,0))</f>
        <v>WRO1</v>
      </c>
    </row>
    <row r="6871" spans="1:9" hidden="1">
      <c r="A6871" s="55">
        <v>102643661</v>
      </c>
      <c r="B6871" s="1" t="s">
        <v>9</v>
      </c>
      <c r="C6871" t="s">
        <v>31</v>
      </c>
      <c r="D6871" s="1" t="s">
        <v>11</v>
      </c>
      <c r="E6871" t="s">
        <v>12</v>
      </c>
      <c r="F6871" s="4" t="s">
        <v>29</v>
      </c>
      <c r="G6871" s="3">
        <v>9.1891649999999991</v>
      </c>
      <c r="H6871" s="8">
        <v>0.12736430340041383</v>
      </c>
      <c r="I6871" s="26" t="str">
        <f>INDEX('Data Tab2'!$C:$C,MATCH('Data Tab1'!A6871,'Data Tab2'!$A:$A,0))</f>
        <v>WRO1</v>
      </c>
    </row>
    <row r="6872" spans="1:9" hidden="1">
      <c r="A6872" s="55">
        <v>102643661</v>
      </c>
      <c r="B6872" s="1" t="s">
        <v>9</v>
      </c>
      <c r="C6872" t="s">
        <v>31</v>
      </c>
      <c r="D6872" s="1" t="s">
        <v>11</v>
      </c>
      <c r="E6872" t="s">
        <v>12</v>
      </c>
      <c r="F6872" s="4" t="s">
        <v>16</v>
      </c>
      <c r="G6872" s="3">
        <v>9.9999979999999997</v>
      </c>
      <c r="H6872" s="8">
        <v>0.77430828038575283</v>
      </c>
      <c r="I6872" s="26" t="str">
        <f>INDEX('Data Tab2'!$C:$C,MATCH('Data Tab1'!A6872,'Data Tab2'!$A:$A,0))</f>
        <v>WRO1</v>
      </c>
    </row>
    <row r="6873" spans="1:9" hidden="1">
      <c r="A6873" s="55">
        <v>102643661</v>
      </c>
      <c r="B6873" s="1" t="s">
        <v>41</v>
      </c>
      <c r="C6873" t="s">
        <v>31</v>
      </c>
      <c r="D6873" s="1" t="s">
        <v>11</v>
      </c>
      <c r="E6873" t="s">
        <v>12</v>
      </c>
      <c r="F6873" s="4" t="s">
        <v>13</v>
      </c>
      <c r="G6873" s="3">
        <v>10.999998</v>
      </c>
      <c r="H6873" s="8">
        <v>3.5382003064267531E-2</v>
      </c>
      <c r="I6873" s="26" t="str">
        <f>INDEX('Data Tab2'!$C:$C,MATCH('Data Tab1'!A6873,'Data Tab2'!$A:$A,0))</f>
        <v>WRO1</v>
      </c>
    </row>
    <row r="6874" spans="1:9" hidden="1">
      <c r="A6874" s="55">
        <v>102643661</v>
      </c>
      <c r="B6874" s="1" t="s">
        <v>41</v>
      </c>
      <c r="C6874" t="s">
        <v>31</v>
      </c>
      <c r="D6874" s="1" t="s">
        <v>11</v>
      </c>
      <c r="E6874" t="s">
        <v>12</v>
      </c>
      <c r="F6874" s="4" t="s">
        <v>34</v>
      </c>
      <c r="G6874" s="3">
        <v>10.999998</v>
      </c>
      <c r="H6874" s="8">
        <v>0.60024803176112163</v>
      </c>
      <c r="I6874" s="26" t="str">
        <f>INDEX('Data Tab2'!$C:$C,MATCH('Data Tab1'!A6874,'Data Tab2'!$A:$A,0))</f>
        <v>WRO1</v>
      </c>
    </row>
    <row r="6875" spans="1:9" hidden="1">
      <c r="A6875" s="55">
        <v>102643661</v>
      </c>
      <c r="B6875" s="1" t="s">
        <v>41</v>
      </c>
      <c r="C6875" t="s">
        <v>31</v>
      </c>
      <c r="D6875" s="1" t="s">
        <v>11</v>
      </c>
      <c r="E6875" t="s">
        <v>12</v>
      </c>
      <c r="F6875" s="4" t="s">
        <v>14</v>
      </c>
      <c r="G6875" s="3">
        <v>9.2127750000000006</v>
      </c>
      <c r="H6875" s="8">
        <v>0.85563061290465647</v>
      </c>
      <c r="I6875" s="26" t="str">
        <f>INDEX('Data Tab2'!$C:$C,MATCH('Data Tab1'!A6875,'Data Tab2'!$A:$A,0))</f>
        <v>WRO1</v>
      </c>
    </row>
    <row r="6876" spans="1:9" hidden="1">
      <c r="A6876" s="55">
        <v>102643661</v>
      </c>
      <c r="B6876" s="1" t="s">
        <v>33</v>
      </c>
      <c r="C6876" t="s">
        <v>31</v>
      </c>
      <c r="D6876" s="1" t="s">
        <v>17</v>
      </c>
      <c r="E6876" t="s">
        <v>18</v>
      </c>
      <c r="F6876" s="4" t="s">
        <v>35</v>
      </c>
      <c r="G6876" s="3">
        <v>6.3997200000000003</v>
      </c>
      <c r="H6876" s="8">
        <v>0.14111410572536365</v>
      </c>
      <c r="I6876" s="26" t="str">
        <f>INDEX('Data Tab2'!$C:$C,MATCH('Data Tab1'!A6876,'Data Tab2'!$A:$A,0))</f>
        <v>WRO1</v>
      </c>
    </row>
    <row r="6877" spans="1:9" hidden="1">
      <c r="A6877" s="55">
        <v>102643661</v>
      </c>
      <c r="B6877" s="1" t="s">
        <v>33</v>
      </c>
      <c r="C6877" t="s">
        <v>31</v>
      </c>
      <c r="D6877" s="1" t="s">
        <v>17</v>
      </c>
      <c r="E6877" t="s">
        <v>18</v>
      </c>
      <c r="F6877" s="4" t="s">
        <v>36</v>
      </c>
      <c r="G6877" s="3">
        <v>6.4358310000000003</v>
      </c>
      <c r="H6877" s="8">
        <v>0.96493756842321121</v>
      </c>
      <c r="I6877" s="26" t="str">
        <f>INDEX('Data Tab2'!$C:$C,MATCH('Data Tab1'!A6877,'Data Tab2'!$A:$A,0))</f>
        <v>WRO1</v>
      </c>
    </row>
    <row r="6878" spans="1:9" hidden="1">
      <c r="A6878" s="55">
        <v>102643661</v>
      </c>
      <c r="B6878" s="1" t="s">
        <v>33</v>
      </c>
      <c r="C6878" t="s">
        <v>31</v>
      </c>
      <c r="D6878" s="1" t="s">
        <v>17</v>
      </c>
      <c r="E6878" t="s">
        <v>18</v>
      </c>
      <c r="F6878" s="4" t="s">
        <v>21</v>
      </c>
      <c r="G6878" s="3">
        <v>9.4297199999999997</v>
      </c>
      <c r="H6878" s="8">
        <v>0.4606318870573527</v>
      </c>
      <c r="I6878" s="26" t="str">
        <f>INDEX('Data Tab2'!$C:$C,MATCH('Data Tab1'!A6878,'Data Tab2'!$A:$A,0))</f>
        <v>WRO1</v>
      </c>
    </row>
    <row r="6879" spans="1:9" hidden="1">
      <c r="A6879" s="56">
        <v>102643661</v>
      </c>
      <c r="B6879" s="1" t="s">
        <v>33</v>
      </c>
      <c r="C6879" t="s">
        <v>31</v>
      </c>
      <c r="D6879" s="1" t="s">
        <v>17</v>
      </c>
      <c r="E6879" t="s">
        <v>23</v>
      </c>
      <c r="F6879" s="4" t="s">
        <v>25</v>
      </c>
      <c r="G6879" s="3">
        <v>8.7586080000000006</v>
      </c>
      <c r="H6879" s="8">
        <v>0.5931924201236759</v>
      </c>
      <c r="I6879" s="26" t="str">
        <f>INDEX('Data Tab2'!$C:$C,MATCH('Data Tab1'!A6879,'Data Tab2'!$A:$A,0))</f>
        <v>WRO1</v>
      </c>
    </row>
    <row r="6880" spans="1:9">
      <c r="A6880" s="56">
        <v>102643775</v>
      </c>
      <c r="B6880" s="1" t="s">
        <v>9</v>
      </c>
      <c r="C6880" t="s">
        <v>31</v>
      </c>
      <c r="D6880" s="1" t="s">
        <v>11</v>
      </c>
      <c r="E6880" t="s">
        <v>12</v>
      </c>
      <c r="F6880" s="4" t="s">
        <v>14</v>
      </c>
      <c r="G6880" s="3">
        <v>7.6641640000000004</v>
      </c>
      <c r="H6880" s="8">
        <v>0.59122349750945691</v>
      </c>
      <c r="I6880" s="26" t="str">
        <f>INDEX('Data Tab2'!$C:$C,MATCH('Data Tab1'!A6880,'Data Tab2'!$A:$A,0))</f>
        <v>WRO2</v>
      </c>
    </row>
    <row r="6881" spans="1:9">
      <c r="A6881" s="55">
        <v>102646206</v>
      </c>
      <c r="B6881" s="1" t="s">
        <v>9</v>
      </c>
      <c r="C6881" t="s">
        <v>40</v>
      </c>
      <c r="D6881" s="1" t="s">
        <v>17</v>
      </c>
      <c r="E6881" t="s">
        <v>18</v>
      </c>
      <c r="F6881" s="4" t="s">
        <v>19</v>
      </c>
      <c r="G6881" s="3">
        <v>3.669997</v>
      </c>
      <c r="H6881" s="8">
        <v>0.44981673276003431</v>
      </c>
      <c r="I6881" s="26" t="str">
        <f>INDEX('Data Tab2'!$C:$C,MATCH('Data Tab1'!A6881,'Data Tab2'!$A:$A,0))</f>
        <v>WRO5</v>
      </c>
    </row>
    <row r="6882" spans="1:9" hidden="1">
      <c r="A6882" s="55">
        <v>102646206</v>
      </c>
      <c r="B6882" s="1" t="s">
        <v>9</v>
      </c>
      <c r="C6882" t="s">
        <v>40</v>
      </c>
      <c r="D6882" s="1" t="s">
        <v>17</v>
      </c>
      <c r="E6882" t="s">
        <v>18</v>
      </c>
      <c r="F6882" s="4" t="s">
        <v>20</v>
      </c>
      <c r="G6882" s="3">
        <v>5.6672159999999998</v>
      </c>
      <c r="H6882" s="8">
        <v>0.88132755976996469</v>
      </c>
      <c r="I6882" s="26" t="str">
        <f>INDEX('Data Tab2'!$C:$C,MATCH('Data Tab1'!A6882,'Data Tab2'!$A:$A,0))</f>
        <v>WRO5</v>
      </c>
    </row>
    <row r="6883" spans="1:9" hidden="1">
      <c r="A6883" s="55">
        <v>102646206</v>
      </c>
      <c r="B6883" s="1" t="s">
        <v>9</v>
      </c>
      <c r="C6883" t="s">
        <v>40</v>
      </c>
      <c r="D6883" s="1" t="s">
        <v>17</v>
      </c>
      <c r="E6883" t="s">
        <v>18</v>
      </c>
      <c r="F6883" s="4" t="s">
        <v>21</v>
      </c>
      <c r="G6883" s="3">
        <v>5.4988859999999997</v>
      </c>
      <c r="H6883" s="8">
        <v>0.4446168136380505</v>
      </c>
      <c r="I6883" s="26" t="str">
        <f>INDEX('Data Tab2'!$C:$C,MATCH('Data Tab1'!A6883,'Data Tab2'!$A:$A,0))</f>
        <v>WRO5</v>
      </c>
    </row>
    <row r="6884" spans="1:9" hidden="1">
      <c r="A6884" s="55">
        <v>102646206</v>
      </c>
      <c r="B6884" s="1" t="s">
        <v>33</v>
      </c>
      <c r="C6884" t="s">
        <v>27</v>
      </c>
      <c r="D6884" s="1" t="s">
        <v>11</v>
      </c>
      <c r="E6884" t="s">
        <v>12</v>
      </c>
      <c r="F6884" s="4" t="s">
        <v>14</v>
      </c>
      <c r="G6884" s="3">
        <v>4.7344400000000002</v>
      </c>
      <c r="H6884" s="8">
        <v>0.86636359354998493</v>
      </c>
      <c r="I6884" s="26" t="str">
        <f>INDEX('Data Tab2'!$C:$C,MATCH('Data Tab1'!A6884,'Data Tab2'!$A:$A,0))</f>
        <v>WRO5</v>
      </c>
    </row>
    <row r="6885" spans="1:9" hidden="1">
      <c r="A6885" s="55">
        <v>102646206</v>
      </c>
      <c r="B6885" s="1" t="s">
        <v>33</v>
      </c>
      <c r="C6885" t="s">
        <v>27</v>
      </c>
      <c r="D6885" s="1" t="s">
        <v>11</v>
      </c>
      <c r="E6885" t="s">
        <v>12</v>
      </c>
      <c r="F6885" s="4" t="s">
        <v>15</v>
      </c>
      <c r="G6885" s="3">
        <v>6.2311079999999999</v>
      </c>
      <c r="H6885" s="8">
        <v>0.11981675683949289</v>
      </c>
      <c r="I6885" s="26" t="str">
        <f>INDEX('Data Tab2'!$C:$C,MATCH('Data Tab1'!A6885,'Data Tab2'!$A:$A,0))</f>
        <v>WRO5</v>
      </c>
    </row>
    <row r="6886" spans="1:9" hidden="1">
      <c r="A6886" s="55">
        <v>102646206</v>
      </c>
      <c r="B6886" s="1" t="s">
        <v>33</v>
      </c>
      <c r="C6886" t="s">
        <v>27</v>
      </c>
      <c r="D6886" s="1" t="s">
        <v>11</v>
      </c>
      <c r="E6886" t="s">
        <v>12</v>
      </c>
      <c r="F6886" s="4" t="s">
        <v>29</v>
      </c>
      <c r="G6886" s="3">
        <v>4.7158290000000003</v>
      </c>
      <c r="H6886" s="8">
        <v>0.5021933517991104</v>
      </c>
      <c r="I6886" s="26" t="str">
        <f>INDEX('Data Tab2'!$C:$C,MATCH('Data Tab1'!A6886,'Data Tab2'!$A:$A,0))</f>
        <v>WRO5</v>
      </c>
    </row>
    <row r="6887" spans="1:9" hidden="1">
      <c r="A6887" s="55">
        <v>102646206</v>
      </c>
      <c r="B6887" s="1" t="s">
        <v>33</v>
      </c>
      <c r="C6887" t="s">
        <v>27</v>
      </c>
      <c r="D6887" s="1" t="s">
        <v>11</v>
      </c>
      <c r="E6887" t="s">
        <v>12</v>
      </c>
      <c r="F6887" s="4" t="s">
        <v>16</v>
      </c>
      <c r="G6887" s="3">
        <v>5.5408280000000003</v>
      </c>
      <c r="H6887" s="8">
        <v>9.5540075798851265E-2</v>
      </c>
      <c r="I6887" s="26" t="str">
        <f>INDEX('Data Tab2'!$C:$C,MATCH('Data Tab1'!A6887,'Data Tab2'!$A:$A,0))</f>
        <v>WRO5</v>
      </c>
    </row>
    <row r="6888" spans="1:9" hidden="1">
      <c r="A6888" s="55">
        <v>102646206</v>
      </c>
      <c r="B6888" s="1" t="s">
        <v>33</v>
      </c>
      <c r="C6888" t="s">
        <v>27</v>
      </c>
      <c r="D6888" s="1" t="s">
        <v>17</v>
      </c>
      <c r="E6888" t="s">
        <v>18</v>
      </c>
      <c r="F6888" s="4" t="s">
        <v>35</v>
      </c>
      <c r="G6888" s="3">
        <v>9.3238850000000006</v>
      </c>
      <c r="H6888" s="8">
        <v>9.6832600264404878E-2</v>
      </c>
      <c r="I6888" s="26" t="str">
        <f>INDEX('Data Tab2'!$C:$C,MATCH('Data Tab1'!A6888,'Data Tab2'!$A:$A,0))</f>
        <v>WRO5</v>
      </c>
    </row>
    <row r="6889" spans="1:9" hidden="1">
      <c r="A6889" s="55">
        <v>102646206</v>
      </c>
      <c r="B6889" s="1" t="s">
        <v>33</v>
      </c>
      <c r="C6889" t="s">
        <v>27</v>
      </c>
      <c r="D6889" s="1" t="s">
        <v>17</v>
      </c>
      <c r="E6889" t="s">
        <v>18</v>
      </c>
      <c r="F6889" s="4" t="s">
        <v>36</v>
      </c>
      <c r="G6889" s="3">
        <v>5.4961070000000003</v>
      </c>
      <c r="H6889" s="8">
        <v>0.62139027315868833</v>
      </c>
      <c r="I6889" s="26" t="str">
        <f>INDEX('Data Tab2'!$C:$C,MATCH('Data Tab1'!A6889,'Data Tab2'!$A:$A,0))</f>
        <v>WRO5</v>
      </c>
    </row>
    <row r="6890" spans="1:9" hidden="1">
      <c r="A6890" s="55">
        <v>102646206</v>
      </c>
      <c r="B6890" s="1" t="s">
        <v>33</v>
      </c>
      <c r="C6890" t="s">
        <v>27</v>
      </c>
      <c r="D6890" s="1" t="s">
        <v>17</v>
      </c>
      <c r="E6890" t="s">
        <v>18</v>
      </c>
      <c r="F6890" s="4" t="s">
        <v>19</v>
      </c>
      <c r="G6890" s="3">
        <v>0.60472099999999995</v>
      </c>
      <c r="H6890" s="8">
        <v>0.78339282463810755</v>
      </c>
      <c r="I6890" s="26" t="str">
        <f>INDEX('Data Tab2'!$C:$C,MATCH('Data Tab1'!A6890,'Data Tab2'!$A:$A,0))</f>
        <v>WRO5</v>
      </c>
    </row>
    <row r="6891" spans="1:9" hidden="1">
      <c r="A6891" s="55">
        <v>102646206</v>
      </c>
      <c r="B6891" s="1" t="s">
        <v>33</v>
      </c>
      <c r="C6891" t="s">
        <v>27</v>
      </c>
      <c r="D6891" s="1" t="s">
        <v>17</v>
      </c>
      <c r="E6891" t="s">
        <v>18</v>
      </c>
      <c r="F6891" s="4" t="s">
        <v>20</v>
      </c>
      <c r="G6891" s="3">
        <v>3.2402739999999999</v>
      </c>
      <c r="H6891" s="8">
        <v>0.68569233747222103</v>
      </c>
      <c r="I6891" s="26" t="str">
        <f>INDEX('Data Tab2'!$C:$C,MATCH('Data Tab1'!A6891,'Data Tab2'!$A:$A,0))</f>
        <v>WRO5</v>
      </c>
    </row>
    <row r="6892" spans="1:9" hidden="1">
      <c r="A6892" s="55">
        <v>102646206</v>
      </c>
      <c r="B6892" s="1" t="s">
        <v>33</v>
      </c>
      <c r="C6892" t="s">
        <v>27</v>
      </c>
      <c r="D6892" s="1" t="s">
        <v>17</v>
      </c>
      <c r="E6892" t="s">
        <v>18</v>
      </c>
      <c r="F6892" s="4" t="s">
        <v>22</v>
      </c>
      <c r="G6892" s="3">
        <v>4.4855510000000001</v>
      </c>
      <c r="H6892" s="8">
        <v>0.2587841048497922</v>
      </c>
      <c r="I6892" s="26" t="str">
        <f>INDEX('Data Tab2'!$C:$C,MATCH('Data Tab1'!A6892,'Data Tab2'!$A:$A,0))</f>
        <v>WRO5</v>
      </c>
    </row>
    <row r="6893" spans="1:9" hidden="1">
      <c r="A6893" s="55">
        <v>102646206</v>
      </c>
      <c r="B6893" s="1" t="s">
        <v>33</v>
      </c>
      <c r="C6893" t="s">
        <v>27</v>
      </c>
      <c r="D6893" s="1" t="s">
        <v>17</v>
      </c>
      <c r="E6893" t="s">
        <v>23</v>
      </c>
      <c r="F6893" s="4" t="s">
        <v>24</v>
      </c>
      <c r="G6893" s="3">
        <v>9.3147179999999992</v>
      </c>
      <c r="H6893" s="8">
        <v>0.80134971441726566</v>
      </c>
      <c r="I6893" s="26" t="str">
        <f>INDEX('Data Tab2'!$C:$C,MATCH('Data Tab1'!A6893,'Data Tab2'!$A:$A,0))</f>
        <v>WRO5</v>
      </c>
    </row>
    <row r="6894" spans="1:9" hidden="1">
      <c r="A6894" s="56">
        <v>102646206</v>
      </c>
      <c r="B6894" s="1" t="s">
        <v>33</v>
      </c>
      <c r="C6894" t="s">
        <v>27</v>
      </c>
      <c r="D6894" s="1" t="s">
        <v>17</v>
      </c>
      <c r="E6894" t="s">
        <v>23</v>
      </c>
      <c r="F6894" s="4" t="s">
        <v>25</v>
      </c>
      <c r="G6894" s="3">
        <v>0</v>
      </c>
      <c r="H6894" s="8">
        <v>0.53125576080948544</v>
      </c>
      <c r="I6894" s="26" t="str">
        <f>INDEX('Data Tab2'!$C:$C,MATCH('Data Tab1'!A6894,'Data Tab2'!$A:$A,0))</f>
        <v>WRO5</v>
      </c>
    </row>
    <row r="6895" spans="1:9">
      <c r="A6895" s="55">
        <v>102647708</v>
      </c>
      <c r="B6895" s="1" t="s">
        <v>9</v>
      </c>
      <c r="C6895" t="s">
        <v>26</v>
      </c>
      <c r="D6895" s="1" t="s">
        <v>11</v>
      </c>
      <c r="E6895" t="s">
        <v>12</v>
      </c>
      <c r="F6895" s="4" t="s">
        <v>16</v>
      </c>
      <c r="G6895" s="3">
        <v>0</v>
      </c>
      <c r="H6895" s="8">
        <v>0.6729416971626736</v>
      </c>
      <c r="I6895" s="26" t="str">
        <f>INDEX('Data Tab2'!$C:$C,MATCH('Data Tab1'!A6895,'Data Tab2'!$A:$A,0))</f>
        <v>EDI2</v>
      </c>
    </row>
    <row r="6896" spans="1:9" hidden="1">
      <c r="A6896" s="55">
        <v>102647708</v>
      </c>
      <c r="B6896" s="1" t="s">
        <v>9</v>
      </c>
      <c r="C6896" t="s">
        <v>26</v>
      </c>
      <c r="D6896" s="1" t="s">
        <v>17</v>
      </c>
      <c r="E6896" t="s">
        <v>18</v>
      </c>
      <c r="F6896" s="4" t="s">
        <v>22</v>
      </c>
      <c r="G6896" s="3">
        <v>0</v>
      </c>
      <c r="H6896" s="8">
        <v>0.84943163011893963</v>
      </c>
      <c r="I6896" s="26" t="str">
        <f>INDEX('Data Tab2'!$C:$C,MATCH('Data Tab1'!A6896,'Data Tab2'!$A:$A,0))</f>
        <v>EDI2</v>
      </c>
    </row>
    <row r="6897" spans="1:9" hidden="1">
      <c r="A6897" s="55">
        <v>102647708</v>
      </c>
      <c r="B6897" s="1" t="s">
        <v>9</v>
      </c>
      <c r="C6897" t="s">
        <v>27</v>
      </c>
      <c r="D6897" s="1" t="s">
        <v>17</v>
      </c>
      <c r="E6897" t="s">
        <v>18</v>
      </c>
      <c r="F6897" s="4" t="s">
        <v>22</v>
      </c>
      <c r="G6897" s="3">
        <v>2.6866639999999999</v>
      </c>
      <c r="H6897" s="8">
        <v>0.51376007828861603</v>
      </c>
      <c r="I6897" s="26" t="str">
        <f>INDEX('Data Tab2'!$C:$C,MATCH('Data Tab1'!A6897,'Data Tab2'!$A:$A,0))</f>
        <v>EDI2</v>
      </c>
    </row>
    <row r="6898" spans="1:9" hidden="1">
      <c r="A6898" s="55">
        <v>102647708</v>
      </c>
      <c r="B6898" s="1" t="s">
        <v>9</v>
      </c>
      <c r="C6898" t="s">
        <v>27</v>
      </c>
      <c r="D6898" s="1" t="s">
        <v>17</v>
      </c>
      <c r="E6898" t="s">
        <v>23</v>
      </c>
      <c r="F6898" s="4" t="s">
        <v>24</v>
      </c>
      <c r="G6898" s="3">
        <v>8.2166639999999997</v>
      </c>
      <c r="H6898" s="8">
        <v>0.13634919466428663</v>
      </c>
      <c r="I6898" s="26" t="str">
        <f>INDEX('Data Tab2'!$C:$C,MATCH('Data Tab1'!A6898,'Data Tab2'!$A:$A,0))</f>
        <v>EDI2</v>
      </c>
    </row>
    <row r="6899" spans="1:9" hidden="1">
      <c r="A6899" s="55">
        <v>102647708</v>
      </c>
      <c r="B6899" s="1" t="s">
        <v>9</v>
      </c>
      <c r="C6899" t="s">
        <v>27</v>
      </c>
      <c r="D6899" s="1" t="s">
        <v>17</v>
      </c>
      <c r="E6899" t="s">
        <v>23</v>
      </c>
      <c r="F6899" s="4" t="s">
        <v>25</v>
      </c>
      <c r="G6899" s="3">
        <v>6.2536069999999997</v>
      </c>
      <c r="H6899" s="8">
        <v>0.91069498219628742</v>
      </c>
      <c r="I6899" s="26" t="str">
        <f>INDEX('Data Tab2'!$C:$C,MATCH('Data Tab1'!A6899,'Data Tab2'!$A:$A,0))</f>
        <v>EDI2</v>
      </c>
    </row>
    <row r="6900" spans="1:9" hidden="1">
      <c r="A6900" s="55">
        <v>102647708</v>
      </c>
      <c r="B6900" s="1" t="s">
        <v>33</v>
      </c>
      <c r="C6900" t="s">
        <v>27</v>
      </c>
      <c r="D6900" s="1" t="s">
        <v>11</v>
      </c>
      <c r="E6900" t="s">
        <v>12</v>
      </c>
      <c r="F6900" s="4" t="s">
        <v>13</v>
      </c>
      <c r="G6900" s="3">
        <v>4.9861079999999998</v>
      </c>
      <c r="H6900" s="8">
        <v>0.26842019356971902</v>
      </c>
      <c r="I6900" s="26" t="str">
        <f>INDEX('Data Tab2'!$C:$C,MATCH('Data Tab1'!A6900,'Data Tab2'!$A:$A,0))</f>
        <v>EDI2</v>
      </c>
    </row>
    <row r="6901" spans="1:9" hidden="1">
      <c r="A6901" s="55">
        <v>102647708</v>
      </c>
      <c r="B6901" s="1" t="s">
        <v>33</v>
      </c>
      <c r="C6901" t="s">
        <v>27</v>
      </c>
      <c r="D6901" s="1" t="s">
        <v>11</v>
      </c>
      <c r="E6901" t="s">
        <v>12</v>
      </c>
      <c r="F6901" s="4" t="s">
        <v>34</v>
      </c>
      <c r="G6901" s="3">
        <v>4.9927760000000001</v>
      </c>
      <c r="H6901" s="8">
        <v>0.70816216501191531</v>
      </c>
      <c r="I6901" s="26" t="str">
        <f>INDEX('Data Tab2'!$C:$C,MATCH('Data Tab1'!A6901,'Data Tab2'!$A:$A,0))</f>
        <v>EDI2</v>
      </c>
    </row>
    <row r="6902" spans="1:9" hidden="1">
      <c r="A6902" s="55">
        <v>102647708</v>
      </c>
      <c r="B6902" s="1" t="s">
        <v>33</v>
      </c>
      <c r="C6902" t="s">
        <v>27</v>
      </c>
      <c r="D6902" s="1" t="s">
        <v>11</v>
      </c>
      <c r="E6902" t="s">
        <v>12</v>
      </c>
      <c r="F6902" s="4" t="s">
        <v>14</v>
      </c>
      <c r="G6902" s="3">
        <v>4.9933290000000001</v>
      </c>
      <c r="H6902" s="8">
        <v>0.59151361917111667</v>
      </c>
      <c r="I6902" s="26" t="str">
        <f>INDEX('Data Tab2'!$C:$C,MATCH('Data Tab1'!A6902,'Data Tab2'!$A:$A,0))</f>
        <v>EDI2</v>
      </c>
    </row>
    <row r="6903" spans="1:9" hidden="1">
      <c r="A6903" s="55">
        <v>102647708</v>
      </c>
      <c r="B6903" s="1" t="s">
        <v>33</v>
      </c>
      <c r="C6903" t="s">
        <v>27</v>
      </c>
      <c r="D6903" s="1" t="s">
        <v>11</v>
      </c>
      <c r="E6903" t="s">
        <v>12</v>
      </c>
      <c r="F6903" s="4" t="s">
        <v>15</v>
      </c>
      <c r="G6903" s="3">
        <v>4.7124959999999998</v>
      </c>
      <c r="H6903" s="8">
        <v>1.4908860580043259E-2</v>
      </c>
      <c r="I6903" s="26" t="str">
        <f>INDEX('Data Tab2'!$C:$C,MATCH('Data Tab1'!A6903,'Data Tab2'!$A:$A,0))</f>
        <v>EDI2</v>
      </c>
    </row>
    <row r="6904" spans="1:9" hidden="1">
      <c r="A6904" s="55">
        <v>102647708</v>
      </c>
      <c r="B6904" s="1" t="s">
        <v>33</v>
      </c>
      <c r="C6904" t="s">
        <v>27</v>
      </c>
      <c r="D6904" s="1" t="s">
        <v>17</v>
      </c>
      <c r="E6904" t="s">
        <v>18</v>
      </c>
      <c r="F6904" s="4" t="s">
        <v>36</v>
      </c>
      <c r="G6904" s="3">
        <v>4.4463860000000004</v>
      </c>
      <c r="H6904" s="8">
        <v>0.99953316116596591</v>
      </c>
      <c r="I6904" s="26" t="str">
        <f>INDEX('Data Tab2'!$C:$C,MATCH('Data Tab1'!A6904,'Data Tab2'!$A:$A,0))</f>
        <v>EDI2</v>
      </c>
    </row>
    <row r="6905" spans="1:9" hidden="1">
      <c r="A6905" s="56">
        <v>102647708</v>
      </c>
      <c r="B6905" s="1" t="s">
        <v>33</v>
      </c>
      <c r="C6905" t="s">
        <v>27</v>
      </c>
      <c r="D6905" s="1" t="s">
        <v>17</v>
      </c>
      <c r="E6905" t="s">
        <v>18</v>
      </c>
      <c r="F6905" s="4" t="s">
        <v>38</v>
      </c>
      <c r="G6905" s="3">
        <v>2.635831</v>
      </c>
      <c r="H6905" s="8">
        <v>0.92098641137766868</v>
      </c>
      <c r="I6905" s="26" t="str">
        <f>INDEX('Data Tab2'!$C:$C,MATCH('Data Tab1'!A6905,'Data Tab2'!$A:$A,0))</f>
        <v>EDI2</v>
      </c>
    </row>
    <row r="6906" spans="1:9">
      <c r="A6906" s="55">
        <v>102651656</v>
      </c>
      <c r="B6906" s="1" t="s">
        <v>9</v>
      </c>
      <c r="C6906" t="s">
        <v>37</v>
      </c>
      <c r="D6906" s="1" t="s">
        <v>11</v>
      </c>
      <c r="E6906" t="s">
        <v>12</v>
      </c>
      <c r="F6906" s="4" t="s">
        <v>15</v>
      </c>
      <c r="G6906" s="3">
        <v>0.43972</v>
      </c>
      <c r="H6906" s="8">
        <v>0.52174087030222294</v>
      </c>
      <c r="I6906" s="26" t="str">
        <f>INDEX('Data Tab2'!$C:$C,MATCH('Data Tab1'!A6906,'Data Tab2'!$A:$A,0))</f>
        <v>EDE4</v>
      </c>
    </row>
    <row r="6907" spans="1:9" hidden="1">
      <c r="A6907" s="55">
        <v>102651656</v>
      </c>
      <c r="B6907" s="1" t="s">
        <v>33</v>
      </c>
      <c r="C6907" t="s">
        <v>31</v>
      </c>
      <c r="D6907" s="1" t="s">
        <v>11</v>
      </c>
      <c r="E6907" t="s">
        <v>12</v>
      </c>
      <c r="F6907" s="4" t="s">
        <v>34</v>
      </c>
      <c r="G6907" s="3">
        <v>4.9855539999999996</v>
      </c>
      <c r="H6907" s="8">
        <v>0.14655633354213038</v>
      </c>
      <c r="I6907" s="26" t="str">
        <f>INDEX('Data Tab2'!$C:$C,MATCH('Data Tab1'!A6907,'Data Tab2'!$A:$A,0))</f>
        <v>EDE4</v>
      </c>
    </row>
    <row r="6908" spans="1:9" hidden="1">
      <c r="A6908" s="55">
        <v>102651656</v>
      </c>
      <c r="B6908" s="1" t="s">
        <v>33</v>
      </c>
      <c r="C6908" t="s">
        <v>31</v>
      </c>
      <c r="D6908" s="1" t="s">
        <v>11</v>
      </c>
      <c r="E6908" t="s">
        <v>12</v>
      </c>
      <c r="F6908" s="4" t="s">
        <v>14</v>
      </c>
      <c r="G6908" s="3">
        <v>5.9999969999999996</v>
      </c>
      <c r="H6908" s="8">
        <v>0.34210917443923539</v>
      </c>
      <c r="I6908" s="26" t="str">
        <f>INDEX('Data Tab2'!$C:$C,MATCH('Data Tab1'!A6908,'Data Tab2'!$A:$A,0))</f>
        <v>EDE4</v>
      </c>
    </row>
    <row r="6909" spans="1:9" hidden="1">
      <c r="A6909" s="55">
        <v>102651656</v>
      </c>
      <c r="B6909" s="1" t="s">
        <v>33</v>
      </c>
      <c r="C6909" t="s">
        <v>31</v>
      </c>
      <c r="D6909" s="1" t="s">
        <v>11</v>
      </c>
      <c r="E6909" t="s">
        <v>12</v>
      </c>
      <c r="F6909" s="4" t="s">
        <v>15</v>
      </c>
      <c r="G6909" s="3">
        <v>4.3466649999999998</v>
      </c>
      <c r="H6909" s="8">
        <v>0.81478258081980637</v>
      </c>
      <c r="I6909" s="26" t="str">
        <f>INDEX('Data Tab2'!$C:$C,MATCH('Data Tab1'!A6909,'Data Tab2'!$A:$A,0))</f>
        <v>EDE4</v>
      </c>
    </row>
    <row r="6910" spans="1:9" hidden="1">
      <c r="A6910" s="55">
        <v>102651656</v>
      </c>
      <c r="B6910" s="1" t="s">
        <v>33</v>
      </c>
      <c r="C6910" t="s">
        <v>31</v>
      </c>
      <c r="D6910" s="1" t="s">
        <v>11</v>
      </c>
      <c r="E6910" t="s">
        <v>12</v>
      </c>
      <c r="F6910" s="4" t="s">
        <v>28</v>
      </c>
      <c r="G6910" s="3">
        <v>10.999999000000001</v>
      </c>
      <c r="H6910" s="8">
        <v>1.6027168532855907E-2</v>
      </c>
      <c r="I6910" s="26" t="str">
        <f>INDEX('Data Tab2'!$C:$C,MATCH('Data Tab1'!A6910,'Data Tab2'!$A:$A,0))</f>
        <v>EDE4</v>
      </c>
    </row>
    <row r="6911" spans="1:9" hidden="1">
      <c r="A6911" s="55">
        <v>102651656</v>
      </c>
      <c r="B6911" s="1" t="s">
        <v>33</v>
      </c>
      <c r="C6911" t="s">
        <v>31</v>
      </c>
      <c r="D6911" s="1" t="s">
        <v>11</v>
      </c>
      <c r="E6911" t="s">
        <v>12</v>
      </c>
      <c r="F6911" s="4" t="s">
        <v>29</v>
      </c>
      <c r="G6911" s="3">
        <v>9.8508320000000005</v>
      </c>
      <c r="H6911" s="8">
        <v>0.88164366356091173</v>
      </c>
      <c r="I6911" s="26" t="str">
        <f>INDEX('Data Tab2'!$C:$C,MATCH('Data Tab1'!A6911,'Data Tab2'!$A:$A,0))</f>
        <v>EDE4</v>
      </c>
    </row>
    <row r="6912" spans="1:9" hidden="1">
      <c r="A6912" s="55">
        <v>102651656</v>
      </c>
      <c r="B6912" s="1" t="s">
        <v>33</v>
      </c>
      <c r="C6912" t="s">
        <v>31</v>
      </c>
      <c r="D6912" s="1" t="s">
        <v>11</v>
      </c>
      <c r="E6912" t="s">
        <v>12</v>
      </c>
      <c r="F6912" s="4" t="s">
        <v>16</v>
      </c>
      <c r="G6912" s="3">
        <v>5.8488870000000004</v>
      </c>
      <c r="H6912" s="8">
        <v>0.90339735031995294</v>
      </c>
      <c r="I6912" s="26" t="str">
        <f>INDEX('Data Tab2'!$C:$C,MATCH('Data Tab1'!A6912,'Data Tab2'!$A:$A,0))</f>
        <v>EDE4</v>
      </c>
    </row>
    <row r="6913" spans="1:9" hidden="1">
      <c r="A6913" s="55">
        <v>102651656</v>
      </c>
      <c r="B6913" s="1" t="s">
        <v>33</v>
      </c>
      <c r="C6913" t="s">
        <v>31</v>
      </c>
      <c r="D6913" s="1" t="s">
        <v>17</v>
      </c>
      <c r="E6913" t="s">
        <v>18</v>
      </c>
      <c r="F6913" s="4" t="s">
        <v>35</v>
      </c>
      <c r="G6913" s="3">
        <v>4.9999989999999999</v>
      </c>
      <c r="H6913" s="8">
        <v>0.37018292560243804</v>
      </c>
      <c r="I6913" s="26" t="str">
        <f>INDEX('Data Tab2'!$C:$C,MATCH('Data Tab1'!A6913,'Data Tab2'!$A:$A,0))</f>
        <v>EDE4</v>
      </c>
    </row>
    <row r="6914" spans="1:9" hidden="1">
      <c r="A6914" s="55">
        <v>102651656</v>
      </c>
      <c r="B6914" s="1" t="s">
        <v>33</v>
      </c>
      <c r="C6914" t="s">
        <v>31</v>
      </c>
      <c r="D6914" s="1" t="s">
        <v>17</v>
      </c>
      <c r="E6914" t="s">
        <v>18</v>
      </c>
      <c r="F6914" s="4" t="s">
        <v>36</v>
      </c>
      <c r="G6914" s="3">
        <v>9.7133310000000002</v>
      </c>
      <c r="H6914" s="8">
        <v>0.93074278931151821</v>
      </c>
      <c r="I6914" s="26" t="str">
        <f>INDEX('Data Tab2'!$C:$C,MATCH('Data Tab1'!A6914,'Data Tab2'!$A:$A,0))</f>
        <v>EDE4</v>
      </c>
    </row>
    <row r="6915" spans="1:9" hidden="1">
      <c r="A6915" s="55">
        <v>102651656</v>
      </c>
      <c r="B6915" s="1" t="s">
        <v>33</v>
      </c>
      <c r="C6915" t="s">
        <v>31</v>
      </c>
      <c r="D6915" s="1" t="s">
        <v>17</v>
      </c>
      <c r="E6915" t="s">
        <v>18</v>
      </c>
      <c r="F6915" s="4" t="s">
        <v>38</v>
      </c>
      <c r="G6915" s="3">
        <v>9.9999990000000007</v>
      </c>
      <c r="H6915" s="8">
        <v>0.75811972708049302</v>
      </c>
      <c r="I6915" s="26" t="str">
        <f>INDEX('Data Tab2'!$C:$C,MATCH('Data Tab1'!A6915,'Data Tab2'!$A:$A,0))</f>
        <v>EDE4</v>
      </c>
    </row>
    <row r="6916" spans="1:9" hidden="1">
      <c r="A6916" s="55">
        <v>102651656</v>
      </c>
      <c r="B6916" s="1" t="s">
        <v>33</v>
      </c>
      <c r="C6916" t="s">
        <v>31</v>
      </c>
      <c r="D6916" s="1" t="s">
        <v>17</v>
      </c>
      <c r="E6916" t="s">
        <v>18</v>
      </c>
      <c r="F6916" s="4" t="s">
        <v>19</v>
      </c>
      <c r="G6916" s="3">
        <v>9.9999970000000005</v>
      </c>
      <c r="H6916" s="8">
        <v>0.46394927460168645</v>
      </c>
      <c r="I6916" s="26" t="str">
        <f>INDEX('Data Tab2'!$C:$C,MATCH('Data Tab1'!A6916,'Data Tab2'!$A:$A,0))</f>
        <v>EDE4</v>
      </c>
    </row>
    <row r="6917" spans="1:9" hidden="1">
      <c r="A6917" s="55">
        <v>102651656</v>
      </c>
      <c r="B6917" s="1" t="s">
        <v>33</v>
      </c>
      <c r="C6917" t="s">
        <v>31</v>
      </c>
      <c r="D6917" s="1" t="s">
        <v>17</v>
      </c>
      <c r="E6917" t="s">
        <v>18</v>
      </c>
      <c r="F6917" s="4" t="s">
        <v>20</v>
      </c>
      <c r="G6917" s="3">
        <v>7.5227760000000004</v>
      </c>
      <c r="H6917" s="8">
        <v>0.56564927667246001</v>
      </c>
      <c r="I6917" s="26" t="str">
        <f>INDEX('Data Tab2'!$C:$C,MATCH('Data Tab1'!A6917,'Data Tab2'!$A:$A,0))</f>
        <v>EDE4</v>
      </c>
    </row>
    <row r="6918" spans="1:9" hidden="1">
      <c r="A6918" s="55">
        <v>102651656</v>
      </c>
      <c r="B6918" s="1" t="s">
        <v>33</v>
      </c>
      <c r="C6918" t="s">
        <v>31</v>
      </c>
      <c r="D6918" s="1" t="s">
        <v>17</v>
      </c>
      <c r="E6918" t="s">
        <v>18</v>
      </c>
      <c r="F6918" s="4" t="s">
        <v>21</v>
      </c>
      <c r="G6918" s="3">
        <v>4.9999979999999997</v>
      </c>
      <c r="H6918" s="8">
        <v>0.8661433210142846</v>
      </c>
      <c r="I6918" s="26" t="str">
        <f>INDEX('Data Tab2'!$C:$C,MATCH('Data Tab1'!A6918,'Data Tab2'!$A:$A,0))</f>
        <v>EDE4</v>
      </c>
    </row>
    <row r="6919" spans="1:9" hidden="1">
      <c r="A6919" s="55">
        <v>102651656</v>
      </c>
      <c r="B6919" s="1" t="s">
        <v>33</v>
      </c>
      <c r="C6919" t="s">
        <v>31</v>
      </c>
      <c r="D6919" s="1" t="s">
        <v>17</v>
      </c>
      <c r="E6919" t="s">
        <v>23</v>
      </c>
      <c r="F6919" s="4" t="s">
        <v>24</v>
      </c>
      <c r="G6919" s="3">
        <v>4.9999979999999997</v>
      </c>
      <c r="H6919" s="8">
        <v>0.58812700716750976</v>
      </c>
      <c r="I6919" s="26" t="str">
        <f>INDEX('Data Tab2'!$C:$C,MATCH('Data Tab1'!A6919,'Data Tab2'!$A:$A,0))</f>
        <v>EDE4</v>
      </c>
    </row>
    <row r="6920" spans="1:9" hidden="1">
      <c r="A6920" s="56">
        <v>102651656</v>
      </c>
      <c r="B6920" s="1" t="s">
        <v>33</v>
      </c>
      <c r="C6920" t="s">
        <v>31</v>
      </c>
      <c r="D6920" s="1" t="s">
        <v>17</v>
      </c>
      <c r="E6920" t="s">
        <v>23</v>
      </c>
      <c r="F6920" s="4" t="s">
        <v>25</v>
      </c>
      <c r="G6920" s="3">
        <v>4.9999979999999997</v>
      </c>
      <c r="H6920" s="8">
        <v>0.27844050270228138</v>
      </c>
      <c r="I6920" s="26" t="str">
        <f>INDEX('Data Tab2'!$C:$C,MATCH('Data Tab1'!A6920,'Data Tab2'!$A:$A,0))</f>
        <v>EDE4</v>
      </c>
    </row>
    <row r="6921" spans="1:9">
      <c r="A6921" s="56">
        <v>102651658</v>
      </c>
      <c r="B6921" s="1" t="s">
        <v>9</v>
      </c>
      <c r="C6921" t="s">
        <v>26</v>
      </c>
      <c r="D6921" s="1" t="s">
        <v>17</v>
      </c>
      <c r="E6921" t="s">
        <v>18</v>
      </c>
      <c r="F6921" s="4" t="s">
        <v>38</v>
      </c>
      <c r="G6921" s="3">
        <v>0.76360899999999998</v>
      </c>
      <c r="H6921" s="8">
        <v>0.5060046909858581</v>
      </c>
      <c r="I6921" s="26" t="str">
        <f>INDEX('Data Tab2'!$C:$C,MATCH('Data Tab1'!A6921,'Data Tab2'!$A:$A,0))</f>
        <v>EDE5</v>
      </c>
    </row>
    <row r="6922" spans="1:9">
      <c r="A6922" s="55">
        <v>102657060</v>
      </c>
      <c r="B6922" s="1" t="s">
        <v>9</v>
      </c>
      <c r="C6922" t="s">
        <v>31</v>
      </c>
      <c r="D6922" s="1" t="s">
        <v>11</v>
      </c>
      <c r="E6922" t="s">
        <v>12</v>
      </c>
      <c r="F6922" s="4" t="s">
        <v>13</v>
      </c>
      <c r="G6922" s="3">
        <v>0.85777599999999998</v>
      </c>
      <c r="H6922" s="8">
        <v>4.2927872505303943E-3</v>
      </c>
      <c r="I6922" s="26" t="str">
        <f>INDEX('Data Tab2'!$C:$C,MATCH('Data Tab1'!A6922,'Data Tab2'!$A:$A,0))</f>
        <v>PRG1</v>
      </c>
    </row>
    <row r="6923" spans="1:9" hidden="1">
      <c r="A6923" s="55">
        <v>102657060</v>
      </c>
      <c r="B6923" s="1" t="s">
        <v>9</v>
      </c>
      <c r="C6923" t="s">
        <v>31</v>
      </c>
      <c r="D6923" s="1" t="s">
        <v>17</v>
      </c>
      <c r="E6923" t="s">
        <v>18</v>
      </c>
      <c r="F6923" s="4" t="s">
        <v>35</v>
      </c>
      <c r="G6923" s="3">
        <v>0.80972</v>
      </c>
      <c r="H6923" s="8">
        <v>0.88791848481691382</v>
      </c>
      <c r="I6923" s="26" t="str">
        <f>INDEX('Data Tab2'!$C:$C,MATCH('Data Tab1'!A6923,'Data Tab2'!$A:$A,0))</f>
        <v>PRG1</v>
      </c>
    </row>
    <row r="6924" spans="1:9" hidden="1">
      <c r="A6924" s="55">
        <v>102657060</v>
      </c>
      <c r="B6924" s="1" t="s">
        <v>9</v>
      </c>
      <c r="C6924" t="s">
        <v>31</v>
      </c>
      <c r="D6924" s="1" t="s">
        <v>17</v>
      </c>
      <c r="E6924" t="s">
        <v>18</v>
      </c>
      <c r="F6924" s="4" t="s">
        <v>19</v>
      </c>
      <c r="G6924" s="3">
        <v>1.284999</v>
      </c>
      <c r="H6924" s="8">
        <v>0.36114040183689766</v>
      </c>
      <c r="I6924" s="26" t="str">
        <f>INDEX('Data Tab2'!$C:$C,MATCH('Data Tab1'!A6924,'Data Tab2'!$A:$A,0))</f>
        <v>PRG1</v>
      </c>
    </row>
    <row r="6925" spans="1:9" hidden="1">
      <c r="A6925" s="55">
        <v>102657060</v>
      </c>
      <c r="B6925" s="1" t="s">
        <v>9</v>
      </c>
      <c r="C6925" t="s">
        <v>31</v>
      </c>
      <c r="D6925" s="1" t="s">
        <v>17</v>
      </c>
      <c r="E6925" t="s">
        <v>23</v>
      </c>
      <c r="F6925" s="4" t="s">
        <v>25</v>
      </c>
      <c r="G6925" s="3">
        <v>1.6666E-2</v>
      </c>
      <c r="H6925" s="8">
        <v>0.4632557643896339</v>
      </c>
      <c r="I6925" s="26" t="str">
        <f>INDEX('Data Tab2'!$C:$C,MATCH('Data Tab1'!A6925,'Data Tab2'!$A:$A,0))</f>
        <v>PRG1</v>
      </c>
    </row>
    <row r="6926" spans="1:9" hidden="1">
      <c r="A6926" s="55">
        <v>102657060</v>
      </c>
      <c r="B6926" s="1" t="s">
        <v>33</v>
      </c>
      <c r="C6926" t="s">
        <v>37</v>
      </c>
      <c r="D6926" s="1" t="s">
        <v>11</v>
      </c>
      <c r="E6926" t="s">
        <v>12</v>
      </c>
      <c r="F6926" s="4" t="s">
        <v>13</v>
      </c>
      <c r="G6926" s="3">
        <v>3.9661089999999999</v>
      </c>
      <c r="H6926" s="8">
        <v>0.86329180464269428</v>
      </c>
      <c r="I6926" s="26" t="str">
        <f>INDEX('Data Tab2'!$C:$C,MATCH('Data Tab1'!A6926,'Data Tab2'!$A:$A,0))</f>
        <v>PRG1</v>
      </c>
    </row>
    <row r="6927" spans="1:9" hidden="1">
      <c r="A6927" s="55">
        <v>102657060</v>
      </c>
      <c r="B6927" s="1" t="s">
        <v>33</v>
      </c>
      <c r="C6927" t="s">
        <v>37</v>
      </c>
      <c r="D6927" s="1" t="s">
        <v>11</v>
      </c>
      <c r="E6927" t="s">
        <v>12</v>
      </c>
      <c r="F6927" s="4" t="s">
        <v>34</v>
      </c>
      <c r="G6927" s="3">
        <v>4.9991640000000004</v>
      </c>
      <c r="H6927" s="8">
        <v>0.44657506214592457</v>
      </c>
      <c r="I6927" s="26" t="str">
        <f>INDEX('Data Tab2'!$C:$C,MATCH('Data Tab1'!A6927,'Data Tab2'!$A:$A,0))</f>
        <v>PRG1</v>
      </c>
    </row>
    <row r="6928" spans="1:9" hidden="1">
      <c r="A6928" s="55">
        <v>102657060</v>
      </c>
      <c r="B6928" s="1" t="s">
        <v>33</v>
      </c>
      <c r="C6928" t="s">
        <v>37</v>
      </c>
      <c r="D6928" s="1" t="s">
        <v>11</v>
      </c>
      <c r="E6928" t="s">
        <v>12</v>
      </c>
      <c r="F6928" s="4" t="s">
        <v>14</v>
      </c>
      <c r="G6928" s="3">
        <v>10.998609999999999</v>
      </c>
      <c r="H6928" s="8">
        <v>0.22499676984527028</v>
      </c>
      <c r="I6928" s="26" t="str">
        <f>INDEX('Data Tab2'!$C:$C,MATCH('Data Tab1'!A6928,'Data Tab2'!$A:$A,0))</f>
        <v>PRG1</v>
      </c>
    </row>
    <row r="6929" spans="1:9" hidden="1">
      <c r="A6929" s="55">
        <v>102657060</v>
      </c>
      <c r="B6929" s="1" t="s">
        <v>33</v>
      </c>
      <c r="C6929" t="s">
        <v>37</v>
      </c>
      <c r="D6929" s="1" t="s">
        <v>11</v>
      </c>
      <c r="E6929" t="s">
        <v>12</v>
      </c>
      <c r="F6929" s="4" t="s">
        <v>15</v>
      </c>
      <c r="G6929" s="3">
        <v>10.998049</v>
      </c>
      <c r="H6929" s="8">
        <v>0.94669588536253468</v>
      </c>
      <c r="I6929" s="26" t="str">
        <f>INDEX('Data Tab2'!$C:$C,MATCH('Data Tab1'!A6929,'Data Tab2'!$A:$A,0))</f>
        <v>PRG1</v>
      </c>
    </row>
    <row r="6930" spans="1:9" hidden="1">
      <c r="A6930" s="55">
        <v>102657060</v>
      </c>
      <c r="B6930" s="1" t="s">
        <v>33</v>
      </c>
      <c r="C6930" t="s">
        <v>37</v>
      </c>
      <c r="D6930" s="1" t="s">
        <v>11</v>
      </c>
      <c r="E6930" t="s">
        <v>12</v>
      </c>
      <c r="F6930" s="4" t="s">
        <v>28</v>
      </c>
      <c r="G6930" s="3">
        <v>3.9997199999999999</v>
      </c>
      <c r="H6930" s="8">
        <v>0.89638819070712283</v>
      </c>
      <c r="I6930" s="26" t="str">
        <f>INDEX('Data Tab2'!$C:$C,MATCH('Data Tab1'!A6930,'Data Tab2'!$A:$A,0))</f>
        <v>PRG1</v>
      </c>
    </row>
    <row r="6931" spans="1:9" hidden="1">
      <c r="A6931" s="55">
        <v>102657060</v>
      </c>
      <c r="B6931" s="1" t="s">
        <v>33</v>
      </c>
      <c r="C6931" t="s">
        <v>37</v>
      </c>
      <c r="D6931" s="1" t="s">
        <v>11</v>
      </c>
      <c r="E6931" t="s">
        <v>12</v>
      </c>
      <c r="F6931" s="4" t="s">
        <v>16</v>
      </c>
      <c r="G6931" s="3">
        <v>5.0163869999999999</v>
      </c>
      <c r="H6931" s="8">
        <v>0.28404123242250834</v>
      </c>
      <c r="I6931" s="26" t="str">
        <f>INDEX('Data Tab2'!$C:$C,MATCH('Data Tab1'!A6931,'Data Tab2'!$A:$A,0))</f>
        <v>PRG1</v>
      </c>
    </row>
    <row r="6932" spans="1:9" hidden="1">
      <c r="A6932" s="55">
        <v>102657060</v>
      </c>
      <c r="B6932" s="1" t="s">
        <v>33</v>
      </c>
      <c r="C6932" t="s">
        <v>37</v>
      </c>
      <c r="D6932" s="1" t="s">
        <v>17</v>
      </c>
      <c r="E6932" t="s">
        <v>18</v>
      </c>
      <c r="F6932" s="4" t="s">
        <v>35</v>
      </c>
      <c r="G6932" s="3">
        <v>9.2219409999999993</v>
      </c>
      <c r="H6932" s="8">
        <v>0.77246098678193365</v>
      </c>
      <c r="I6932" s="26" t="str">
        <f>INDEX('Data Tab2'!$C:$C,MATCH('Data Tab1'!A6932,'Data Tab2'!$A:$A,0))</f>
        <v>PRG1</v>
      </c>
    </row>
    <row r="6933" spans="1:9" hidden="1">
      <c r="A6933" s="55">
        <v>102657060</v>
      </c>
      <c r="B6933" s="1" t="s">
        <v>33</v>
      </c>
      <c r="C6933" t="s">
        <v>37</v>
      </c>
      <c r="D6933" s="1" t="s">
        <v>17</v>
      </c>
      <c r="E6933" t="s">
        <v>18</v>
      </c>
      <c r="F6933" s="4" t="s">
        <v>36</v>
      </c>
      <c r="G6933" s="3">
        <v>7.6899990000000003</v>
      </c>
      <c r="H6933" s="8">
        <v>6.4566146014809478E-2</v>
      </c>
      <c r="I6933" s="26" t="str">
        <f>INDEX('Data Tab2'!$C:$C,MATCH('Data Tab1'!A6933,'Data Tab2'!$A:$A,0))</f>
        <v>PRG1</v>
      </c>
    </row>
    <row r="6934" spans="1:9" hidden="1">
      <c r="A6934" s="55">
        <v>102657060</v>
      </c>
      <c r="B6934" s="1" t="s">
        <v>33</v>
      </c>
      <c r="C6934" t="s">
        <v>37</v>
      </c>
      <c r="D6934" s="1" t="s">
        <v>17</v>
      </c>
      <c r="E6934" t="s">
        <v>18</v>
      </c>
      <c r="F6934" s="4" t="s">
        <v>38</v>
      </c>
      <c r="G6934" s="3">
        <v>9.9983280000000008</v>
      </c>
      <c r="H6934" s="8">
        <v>7.9244604146212483E-2</v>
      </c>
      <c r="I6934" s="26" t="str">
        <f>INDEX('Data Tab2'!$C:$C,MATCH('Data Tab1'!A6934,'Data Tab2'!$A:$A,0))</f>
        <v>PRG1</v>
      </c>
    </row>
    <row r="6935" spans="1:9" hidden="1">
      <c r="A6935" s="55">
        <v>102657060</v>
      </c>
      <c r="B6935" s="1" t="s">
        <v>33</v>
      </c>
      <c r="C6935" t="s">
        <v>37</v>
      </c>
      <c r="D6935" s="1" t="s">
        <v>17</v>
      </c>
      <c r="E6935" t="s">
        <v>18</v>
      </c>
      <c r="F6935" s="4" t="s">
        <v>19</v>
      </c>
      <c r="G6935" s="3">
        <v>8.7136069999999997</v>
      </c>
      <c r="H6935" s="8">
        <v>0.96544651008237647</v>
      </c>
      <c r="I6935" s="26" t="str">
        <f>INDEX('Data Tab2'!$C:$C,MATCH('Data Tab1'!A6935,'Data Tab2'!$A:$A,0))</f>
        <v>PRG1</v>
      </c>
    </row>
    <row r="6936" spans="1:9" hidden="1">
      <c r="A6936" s="55">
        <v>102657060</v>
      </c>
      <c r="B6936" s="1" t="s">
        <v>33</v>
      </c>
      <c r="C6936" t="s">
        <v>37</v>
      </c>
      <c r="D6936" s="1" t="s">
        <v>17</v>
      </c>
      <c r="E6936" t="s">
        <v>18</v>
      </c>
      <c r="F6936" s="4" t="s">
        <v>20</v>
      </c>
      <c r="G6936" s="3">
        <v>1.5991649999999999</v>
      </c>
      <c r="H6936" s="8">
        <v>0.26559631722776056</v>
      </c>
      <c r="I6936" s="26" t="str">
        <f>INDEX('Data Tab2'!$C:$C,MATCH('Data Tab1'!A6936,'Data Tab2'!$A:$A,0))</f>
        <v>PRG1</v>
      </c>
    </row>
    <row r="6937" spans="1:9" hidden="1">
      <c r="A6937" s="55">
        <v>102657060</v>
      </c>
      <c r="B6937" s="1" t="s">
        <v>33</v>
      </c>
      <c r="C6937" t="s">
        <v>37</v>
      </c>
      <c r="D6937" s="1" t="s">
        <v>17</v>
      </c>
      <c r="E6937" t="s">
        <v>18</v>
      </c>
      <c r="F6937" s="4" t="s">
        <v>22</v>
      </c>
      <c r="G6937" s="3">
        <v>5.0158310000000004</v>
      </c>
      <c r="H6937" s="8">
        <v>2.2334111551997049E-2</v>
      </c>
      <c r="I6937" s="26" t="str">
        <f>INDEX('Data Tab2'!$C:$C,MATCH('Data Tab1'!A6937,'Data Tab2'!$A:$A,0))</f>
        <v>PRG1</v>
      </c>
    </row>
    <row r="6938" spans="1:9" hidden="1">
      <c r="A6938" s="55">
        <v>102657060</v>
      </c>
      <c r="B6938" s="1" t="s">
        <v>33</v>
      </c>
      <c r="C6938" t="s">
        <v>37</v>
      </c>
      <c r="D6938" s="1" t="s">
        <v>17</v>
      </c>
      <c r="E6938" t="s">
        <v>23</v>
      </c>
      <c r="F6938" s="4" t="s">
        <v>24</v>
      </c>
      <c r="G6938" s="3">
        <v>5.6827730000000001</v>
      </c>
      <c r="H6938" s="8">
        <v>0.58072415988527226</v>
      </c>
      <c r="I6938" s="26" t="str">
        <f>INDEX('Data Tab2'!$C:$C,MATCH('Data Tab1'!A6938,'Data Tab2'!$A:$A,0))</f>
        <v>PRG1</v>
      </c>
    </row>
    <row r="6939" spans="1:9" hidden="1">
      <c r="A6939" s="56">
        <v>102657060</v>
      </c>
      <c r="B6939" s="1" t="s">
        <v>33</v>
      </c>
      <c r="C6939" t="s">
        <v>37</v>
      </c>
      <c r="D6939" s="1" t="s">
        <v>17</v>
      </c>
      <c r="E6939" t="s">
        <v>23</v>
      </c>
      <c r="F6939" s="4" t="s">
        <v>25</v>
      </c>
      <c r="G6939" s="3">
        <v>4.4369430000000003</v>
      </c>
      <c r="H6939" s="8">
        <v>0.26404922040578938</v>
      </c>
      <c r="I6939" s="26" t="str">
        <f>INDEX('Data Tab2'!$C:$C,MATCH('Data Tab1'!A6939,'Data Tab2'!$A:$A,0))</f>
        <v>PRG1</v>
      </c>
    </row>
    <row r="6940" spans="1:9">
      <c r="A6940" s="55">
        <v>102657511</v>
      </c>
      <c r="B6940" s="1" t="s">
        <v>9</v>
      </c>
      <c r="C6940" t="s">
        <v>31</v>
      </c>
      <c r="D6940" s="1" t="s">
        <v>11</v>
      </c>
      <c r="E6940" t="s">
        <v>12</v>
      </c>
      <c r="F6940" s="4" t="s">
        <v>13</v>
      </c>
      <c r="G6940" s="3">
        <v>3.8852699999999998</v>
      </c>
      <c r="H6940" s="8">
        <v>0.3339816054431155</v>
      </c>
      <c r="I6940" s="26" t="str">
        <f>INDEX('Data Tab2'!$C:$C,MATCH('Data Tab1'!A6940,'Data Tab2'!$A:$A,0))</f>
        <v>CDG2</v>
      </c>
    </row>
    <row r="6941" spans="1:9" hidden="1">
      <c r="A6941" s="55">
        <v>102657511</v>
      </c>
      <c r="B6941" s="1" t="s">
        <v>9</v>
      </c>
      <c r="C6941" t="s">
        <v>31</v>
      </c>
      <c r="D6941" s="1" t="s">
        <v>11</v>
      </c>
      <c r="E6941" t="s">
        <v>12</v>
      </c>
      <c r="F6941" s="4" t="s">
        <v>34</v>
      </c>
      <c r="G6941" s="3">
        <v>0.38833000000000001</v>
      </c>
      <c r="H6941" s="8">
        <v>0.1360538445712357</v>
      </c>
      <c r="I6941" s="26" t="str">
        <f>INDEX('Data Tab2'!$C:$C,MATCH('Data Tab1'!A6941,'Data Tab2'!$A:$A,0))</f>
        <v>CDG2</v>
      </c>
    </row>
    <row r="6942" spans="1:9" hidden="1">
      <c r="A6942" s="55">
        <v>102657511</v>
      </c>
      <c r="B6942" s="1" t="s">
        <v>9</v>
      </c>
      <c r="C6942" t="s">
        <v>31</v>
      </c>
      <c r="D6942" s="1" t="s">
        <v>11</v>
      </c>
      <c r="E6942" t="s">
        <v>12</v>
      </c>
      <c r="F6942" s="4" t="s">
        <v>15</v>
      </c>
      <c r="G6942" s="3">
        <v>1.289995</v>
      </c>
      <c r="H6942" s="8">
        <v>0.65810028575365842</v>
      </c>
      <c r="I6942" s="26" t="str">
        <f>INDEX('Data Tab2'!$C:$C,MATCH('Data Tab1'!A6942,'Data Tab2'!$A:$A,0))</f>
        <v>CDG2</v>
      </c>
    </row>
    <row r="6943" spans="1:9" hidden="1">
      <c r="A6943" s="55">
        <v>102657511</v>
      </c>
      <c r="B6943" s="1" t="s">
        <v>9</v>
      </c>
      <c r="C6943" t="s">
        <v>31</v>
      </c>
      <c r="D6943" s="1" t="s">
        <v>11</v>
      </c>
      <c r="E6943" t="s">
        <v>12</v>
      </c>
      <c r="F6943" s="4" t="s">
        <v>28</v>
      </c>
      <c r="G6943" s="3">
        <v>2.0236049999999999</v>
      </c>
      <c r="H6943" s="8">
        <v>0.15120310274102366</v>
      </c>
      <c r="I6943" s="26" t="str">
        <f>INDEX('Data Tab2'!$C:$C,MATCH('Data Tab1'!A6943,'Data Tab2'!$A:$A,0))</f>
        <v>CDG2</v>
      </c>
    </row>
    <row r="6944" spans="1:9" hidden="1">
      <c r="A6944" s="55">
        <v>102657511</v>
      </c>
      <c r="B6944" s="1" t="s">
        <v>9</v>
      </c>
      <c r="C6944" t="s">
        <v>31</v>
      </c>
      <c r="D6944" s="1" t="s">
        <v>11</v>
      </c>
      <c r="E6944" t="s">
        <v>12</v>
      </c>
      <c r="F6944" s="4" t="s">
        <v>16</v>
      </c>
      <c r="G6944" s="3">
        <v>2.4721E-2</v>
      </c>
      <c r="H6944" s="8">
        <v>0.44728474681056229</v>
      </c>
      <c r="I6944" s="26" t="str">
        <f>INDEX('Data Tab2'!$C:$C,MATCH('Data Tab1'!A6944,'Data Tab2'!$A:$A,0))</f>
        <v>CDG2</v>
      </c>
    </row>
    <row r="6945" spans="1:9" hidden="1">
      <c r="A6945" s="55">
        <v>102657511</v>
      </c>
      <c r="B6945" s="1" t="s">
        <v>9</v>
      </c>
      <c r="C6945" t="s">
        <v>32</v>
      </c>
      <c r="D6945" s="1" t="s">
        <v>11</v>
      </c>
      <c r="E6945" t="s">
        <v>12</v>
      </c>
      <c r="F6945" s="4" t="s">
        <v>13</v>
      </c>
      <c r="G6945" s="3">
        <v>0.16416500000000001</v>
      </c>
      <c r="H6945" s="8">
        <v>0.70107722214893653</v>
      </c>
      <c r="I6945" s="26" t="str">
        <f>INDEX('Data Tab2'!$C:$C,MATCH('Data Tab1'!A6945,'Data Tab2'!$A:$A,0))</f>
        <v>CDG2</v>
      </c>
    </row>
    <row r="6946" spans="1:9" hidden="1">
      <c r="A6946" s="55">
        <v>102657511</v>
      </c>
      <c r="B6946" s="1" t="s">
        <v>9</v>
      </c>
      <c r="C6946" t="s">
        <v>32</v>
      </c>
      <c r="D6946" s="1" t="s">
        <v>11</v>
      </c>
      <c r="E6946" t="s">
        <v>12</v>
      </c>
      <c r="F6946" s="4" t="s">
        <v>34</v>
      </c>
      <c r="G6946" s="3">
        <v>6.1110000000000001E-3</v>
      </c>
      <c r="H6946" s="8">
        <v>0.64094980625902309</v>
      </c>
      <c r="I6946" s="26" t="str">
        <f>INDEX('Data Tab2'!$C:$C,MATCH('Data Tab1'!A6946,'Data Tab2'!$A:$A,0))</f>
        <v>CDG2</v>
      </c>
    </row>
    <row r="6947" spans="1:9" hidden="1">
      <c r="A6947" s="55">
        <v>102657511</v>
      </c>
      <c r="B6947" s="1" t="s">
        <v>9</v>
      </c>
      <c r="C6947" t="s">
        <v>32</v>
      </c>
      <c r="D6947" s="1" t="s">
        <v>11</v>
      </c>
      <c r="E6947" t="s">
        <v>12</v>
      </c>
      <c r="F6947" s="4" t="s">
        <v>28</v>
      </c>
      <c r="G6947" s="3">
        <v>0.188887</v>
      </c>
      <c r="H6947" s="8">
        <v>0.61766261050584437</v>
      </c>
      <c r="I6947" s="26" t="str">
        <f>INDEX('Data Tab2'!$C:$C,MATCH('Data Tab1'!A6947,'Data Tab2'!$A:$A,0))</f>
        <v>CDG2</v>
      </c>
    </row>
    <row r="6948" spans="1:9" hidden="1">
      <c r="A6948" s="55">
        <v>102657511</v>
      </c>
      <c r="B6948" s="1" t="s">
        <v>9</v>
      </c>
      <c r="C6948" t="s">
        <v>32</v>
      </c>
      <c r="D6948" s="1" t="s">
        <v>11</v>
      </c>
      <c r="E6948" t="s">
        <v>12</v>
      </c>
      <c r="F6948" s="4" t="s">
        <v>16</v>
      </c>
      <c r="G6948" s="3">
        <v>6.472E-2</v>
      </c>
      <c r="H6948" s="8">
        <v>1.7431907095331489E-2</v>
      </c>
      <c r="I6948" s="26" t="str">
        <f>INDEX('Data Tab2'!$C:$C,MATCH('Data Tab1'!A6948,'Data Tab2'!$A:$A,0))</f>
        <v>CDG2</v>
      </c>
    </row>
    <row r="6949" spans="1:9" hidden="1">
      <c r="A6949" s="55">
        <v>102657511</v>
      </c>
      <c r="B6949" s="1" t="s">
        <v>9</v>
      </c>
      <c r="C6949" t="s">
        <v>32</v>
      </c>
      <c r="D6949" s="1" t="s">
        <v>17</v>
      </c>
      <c r="E6949" t="s">
        <v>18</v>
      </c>
      <c r="F6949" s="4" t="s">
        <v>38</v>
      </c>
      <c r="G6949" s="3">
        <v>4.872776</v>
      </c>
      <c r="H6949" s="8">
        <v>0.12408002644438976</v>
      </c>
      <c r="I6949" s="26" t="str">
        <f>INDEX('Data Tab2'!$C:$C,MATCH('Data Tab1'!A6949,'Data Tab2'!$A:$A,0))</f>
        <v>CDG2</v>
      </c>
    </row>
    <row r="6950" spans="1:9" hidden="1">
      <c r="A6950" s="56">
        <v>102657511</v>
      </c>
      <c r="B6950" s="1" t="s">
        <v>9</v>
      </c>
      <c r="C6950" t="s">
        <v>32</v>
      </c>
      <c r="D6950" s="1" t="s">
        <v>17</v>
      </c>
      <c r="E6950" t="s">
        <v>18</v>
      </c>
      <c r="F6950" s="4" t="s">
        <v>19</v>
      </c>
      <c r="G6950" s="3">
        <v>4.3969430000000003</v>
      </c>
      <c r="H6950" s="8">
        <v>0.29512770835395152</v>
      </c>
      <c r="I6950" s="26" t="str">
        <f>INDEX('Data Tab2'!$C:$C,MATCH('Data Tab1'!A6950,'Data Tab2'!$A:$A,0))</f>
        <v>CDG2</v>
      </c>
    </row>
    <row r="6951" spans="1:9">
      <c r="A6951" s="55">
        <v>102657518</v>
      </c>
      <c r="B6951" s="1" t="s">
        <v>9</v>
      </c>
      <c r="C6951" t="s">
        <v>31</v>
      </c>
      <c r="D6951" s="1" t="s">
        <v>11</v>
      </c>
      <c r="E6951" t="s">
        <v>12</v>
      </c>
      <c r="F6951" s="4" t="s">
        <v>13</v>
      </c>
      <c r="G6951" s="3">
        <v>5.6558320000000002</v>
      </c>
      <c r="H6951" s="8">
        <v>0.13849214459108417</v>
      </c>
      <c r="I6951" s="26" t="str">
        <f>INDEX('Data Tab2'!$C:$C,MATCH('Data Tab1'!A6951,'Data Tab2'!$A:$A,0))</f>
        <v>MXP1</v>
      </c>
    </row>
    <row r="6952" spans="1:9" hidden="1">
      <c r="A6952" s="55">
        <v>102657518</v>
      </c>
      <c r="B6952" s="1" t="s">
        <v>9</v>
      </c>
      <c r="C6952" t="s">
        <v>31</v>
      </c>
      <c r="D6952" s="1" t="s">
        <v>11</v>
      </c>
      <c r="E6952" t="s">
        <v>12</v>
      </c>
      <c r="F6952" s="4" t="s">
        <v>34</v>
      </c>
      <c r="G6952" s="3">
        <v>5.9999979999999997</v>
      </c>
      <c r="H6952" s="8">
        <v>0.88979131229177777</v>
      </c>
      <c r="I6952" s="26" t="str">
        <f>INDEX('Data Tab2'!$C:$C,MATCH('Data Tab1'!A6952,'Data Tab2'!$A:$A,0))</f>
        <v>MXP1</v>
      </c>
    </row>
    <row r="6953" spans="1:9" hidden="1">
      <c r="A6953" s="55">
        <v>102657518</v>
      </c>
      <c r="B6953" s="1" t="s">
        <v>9</v>
      </c>
      <c r="C6953" t="s">
        <v>31</v>
      </c>
      <c r="D6953" s="1" t="s">
        <v>11</v>
      </c>
      <c r="E6953" t="s">
        <v>12</v>
      </c>
      <c r="F6953" s="4" t="s">
        <v>15</v>
      </c>
      <c r="G6953" s="3">
        <v>4.9999969999999996</v>
      </c>
      <c r="H6953" s="8">
        <v>0.13440303957234767</v>
      </c>
      <c r="I6953" s="26" t="str">
        <f>INDEX('Data Tab2'!$C:$C,MATCH('Data Tab1'!A6953,'Data Tab2'!$A:$A,0))</f>
        <v>MXP1</v>
      </c>
    </row>
    <row r="6954" spans="1:9" hidden="1">
      <c r="A6954" s="55">
        <v>102657518</v>
      </c>
      <c r="B6954" s="1" t="s">
        <v>9</v>
      </c>
      <c r="C6954" t="s">
        <v>31</v>
      </c>
      <c r="D6954" s="1" t="s">
        <v>11</v>
      </c>
      <c r="E6954" t="s">
        <v>12</v>
      </c>
      <c r="F6954" s="4" t="s">
        <v>28</v>
      </c>
      <c r="G6954" s="3">
        <v>4.9099979999999999</v>
      </c>
      <c r="H6954" s="8">
        <v>0.92256191635784013</v>
      </c>
      <c r="I6954" s="26" t="str">
        <f>INDEX('Data Tab2'!$C:$C,MATCH('Data Tab1'!A6954,'Data Tab2'!$A:$A,0))</f>
        <v>MXP1</v>
      </c>
    </row>
    <row r="6955" spans="1:9" hidden="1">
      <c r="A6955" s="55">
        <v>102657518</v>
      </c>
      <c r="B6955" s="1" t="s">
        <v>9</v>
      </c>
      <c r="C6955" t="s">
        <v>31</v>
      </c>
      <c r="D6955" s="1" t="s">
        <v>17</v>
      </c>
      <c r="E6955" t="s">
        <v>18</v>
      </c>
      <c r="F6955" s="4" t="s">
        <v>20</v>
      </c>
      <c r="G6955" s="3">
        <v>0.125552</v>
      </c>
      <c r="H6955" s="8">
        <v>2.4169741721395188E-2</v>
      </c>
      <c r="I6955" s="26" t="str">
        <f>INDEX('Data Tab2'!$C:$C,MATCH('Data Tab1'!A6955,'Data Tab2'!$A:$A,0))</f>
        <v>MXP1</v>
      </c>
    </row>
    <row r="6956" spans="1:9" hidden="1">
      <c r="A6956" s="56">
        <v>102657518</v>
      </c>
      <c r="B6956" s="1" t="s">
        <v>9</v>
      </c>
      <c r="C6956" t="s">
        <v>32</v>
      </c>
      <c r="D6956" s="1" t="s">
        <v>11</v>
      </c>
      <c r="E6956" t="s">
        <v>12</v>
      </c>
      <c r="F6956" s="4" t="s">
        <v>13</v>
      </c>
      <c r="G6956" s="3">
        <v>3.3122199999999999</v>
      </c>
      <c r="H6956" s="8">
        <v>0.75574211590919582</v>
      </c>
      <c r="I6956" s="26" t="str">
        <f>INDEX('Data Tab2'!$C:$C,MATCH('Data Tab1'!A6956,'Data Tab2'!$A:$A,0))</f>
        <v>MXP1</v>
      </c>
    </row>
    <row r="6957" spans="1:9">
      <c r="A6957" s="55">
        <v>102657907</v>
      </c>
      <c r="B6957" s="1" t="s">
        <v>33</v>
      </c>
      <c r="C6957" t="s">
        <v>32</v>
      </c>
      <c r="D6957" s="1" t="s">
        <v>11</v>
      </c>
      <c r="E6957" t="s">
        <v>12</v>
      </c>
      <c r="F6957" s="4" t="s">
        <v>13</v>
      </c>
      <c r="G6957" s="3">
        <v>0.32444000000000001</v>
      </c>
      <c r="H6957" s="8">
        <v>0.12674871116975051</v>
      </c>
      <c r="I6957" s="26" t="str">
        <f>INDEX('Data Tab2'!$C:$C,MATCH('Data Tab1'!A6957,'Data Tab2'!$A:$A,0))</f>
        <v>LIL1</v>
      </c>
    </row>
    <row r="6958" spans="1:9" hidden="1">
      <c r="A6958" s="55">
        <v>102657907</v>
      </c>
      <c r="B6958" s="1" t="s">
        <v>33</v>
      </c>
      <c r="C6958" t="s">
        <v>32</v>
      </c>
      <c r="D6958" s="1" t="s">
        <v>11</v>
      </c>
      <c r="E6958" t="s">
        <v>12</v>
      </c>
      <c r="F6958" s="4" t="s">
        <v>34</v>
      </c>
      <c r="G6958" s="3">
        <v>4.9999929999999999</v>
      </c>
      <c r="H6958" s="8">
        <v>5.5501444045816362E-2</v>
      </c>
      <c r="I6958" s="26" t="str">
        <f>INDEX('Data Tab2'!$C:$C,MATCH('Data Tab1'!A6958,'Data Tab2'!$A:$A,0))</f>
        <v>LIL1</v>
      </c>
    </row>
    <row r="6959" spans="1:9" hidden="1">
      <c r="A6959" s="55">
        <v>102657907</v>
      </c>
      <c r="B6959" s="1" t="s">
        <v>33</v>
      </c>
      <c r="C6959" t="s">
        <v>32</v>
      </c>
      <c r="D6959" s="1" t="s">
        <v>11</v>
      </c>
      <c r="E6959" t="s">
        <v>12</v>
      </c>
      <c r="F6959" s="4" t="s">
        <v>14</v>
      </c>
      <c r="G6959" s="3">
        <v>4.2052709999999998</v>
      </c>
      <c r="H6959" s="8">
        <v>0.46266499470918432</v>
      </c>
      <c r="I6959" s="26" t="str">
        <f>INDEX('Data Tab2'!$C:$C,MATCH('Data Tab1'!A6959,'Data Tab2'!$A:$A,0))</f>
        <v>LIL1</v>
      </c>
    </row>
    <row r="6960" spans="1:9" hidden="1">
      <c r="A6960" s="55">
        <v>102657907</v>
      </c>
      <c r="B6960" s="1" t="s">
        <v>33</v>
      </c>
      <c r="C6960" t="s">
        <v>32</v>
      </c>
      <c r="D6960" s="1" t="s">
        <v>11</v>
      </c>
      <c r="E6960" t="s">
        <v>12</v>
      </c>
      <c r="F6960" s="4" t="s">
        <v>15</v>
      </c>
      <c r="G6960" s="3">
        <v>4.9999929999999999</v>
      </c>
      <c r="H6960" s="8">
        <v>0.52872368263550618</v>
      </c>
      <c r="I6960" s="26" t="str">
        <f>INDEX('Data Tab2'!$C:$C,MATCH('Data Tab1'!A6960,'Data Tab2'!$A:$A,0))</f>
        <v>LIL1</v>
      </c>
    </row>
    <row r="6961" spans="1:9" hidden="1">
      <c r="A6961" s="55">
        <v>102657907</v>
      </c>
      <c r="B6961" s="1" t="s">
        <v>33</v>
      </c>
      <c r="C6961" t="s">
        <v>32</v>
      </c>
      <c r="D6961" s="1" t="s">
        <v>11</v>
      </c>
      <c r="E6961" t="s">
        <v>12</v>
      </c>
      <c r="F6961" s="4" t="s">
        <v>28</v>
      </c>
      <c r="G6961" s="3">
        <v>4.2144370000000002</v>
      </c>
      <c r="H6961" s="8">
        <v>0.26320281256840927</v>
      </c>
      <c r="I6961" s="26" t="str">
        <f>INDEX('Data Tab2'!$C:$C,MATCH('Data Tab1'!A6961,'Data Tab2'!$A:$A,0))</f>
        <v>LIL1</v>
      </c>
    </row>
    <row r="6962" spans="1:9" hidden="1">
      <c r="A6962" s="55">
        <v>102657907</v>
      </c>
      <c r="B6962" s="1" t="s">
        <v>33</v>
      </c>
      <c r="C6962" t="s">
        <v>32</v>
      </c>
      <c r="D6962" s="1" t="s">
        <v>11</v>
      </c>
      <c r="E6962" t="s">
        <v>12</v>
      </c>
      <c r="F6962" s="4" t="s">
        <v>29</v>
      </c>
      <c r="G6962" s="3">
        <v>4.7413809999999996</v>
      </c>
      <c r="H6962" s="8">
        <v>0.11781206496245911</v>
      </c>
      <c r="I6962" s="26" t="str">
        <f>INDEX('Data Tab2'!$C:$C,MATCH('Data Tab1'!A6962,'Data Tab2'!$A:$A,0))</f>
        <v>LIL1</v>
      </c>
    </row>
    <row r="6963" spans="1:9" hidden="1">
      <c r="A6963" s="56">
        <v>102657907</v>
      </c>
      <c r="B6963" s="1" t="s">
        <v>33</v>
      </c>
      <c r="C6963" t="s">
        <v>32</v>
      </c>
      <c r="D6963" s="1" t="s">
        <v>11</v>
      </c>
      <c r="E6963" t="s">
        <v>12</v>
      </c>
      <c r="F6963" s="4" t="s">
        <v>16</v>
      </c>
      <c r="G6963" s="3">
        <v>0.45332800000000001</v>
      </c>
      <c r="H6963" s="8">
        <v>0.61643350198749214</v>
      </c>
      <c r="I6963" s="26" t="str">
        <f>INDEX('Data Tab2'!$C:$C,MATCH('Data Tab1'!A6963,'Data Tab2'!$A:$A,0))</f>
        <v>LIL1</v>
      </c>
    </row>
    <row r="6964" spans="1:9">
      <c r="A6964" s="55">
        <v>102657915</v>
      </c>
      <c r="B6964" s="1" t="s">
        <v>9</v>
      </c>
      <c r="C6964" t="s">
        <v>31</v>
      </c>
      <c r="D6964" s="1" t="s">
        <v>17</v>
      </c>
      <c r="E6964" t="s">
        <v>23</v>
      </c>
      <c r="F6964" s="4" t="s">
        <v>25</v>
      </c>
      <c r="G6964" s="3">
        <v>0</v>
      </c>
      <c r="H6964" s="8">
        <v>2.7743554528446568E-2</v>
      </c>
      <c r="I6964" s="26" t="str">
        <f>INDEX('Data Tab2'!$C:$C,MATCH('Data Tab1'!A6964,'Data Tab2'!$A:$A,0))</f>
        <v>MAD4</v>
      </c>
    </row>
    <row r="6965" spans="1:9" hidden="1">
      <c r="A6965" s="56">
        <v>102657915</v>
      </c>
      <c r="B6965" s="1" t="s">
        <v>9</v>
      </c>
      <c r="C6965" t="s">
        <v>39</v>
      </c>
      <c r="D6965" s="1" t="s">
        <v>17</v>
      </c>
      <c r="E6965" t="s">
        <v>23</v>
      </c>
      <c r="F6965" s="4" t="s">
        <v>25</v>
      </c>
      <c r="G6965" s="3">
        <v>2.289164</v>
      </c>
      <c r="H6965" s="8">
        <v>0.82505403718899106</v>
      </c>
      <c r="I6965" s="26" t="str">
        <f>INDEX('Data Tab2'!$C:$C,MATCH('Data Tab1'!A6965,'Data Tab2'!$A:$A,0))</f>
        <v>MAD4</v>
      </c>
    </row>
    <row r="6966" spans="1:9">
      <c r="A6966" s="55">
        <v>102657928</v>
      </c>
      <c r="B6966" s="1" t="s">
        <v>9</v>
      </c>
      <c r="C6966" t="s">
        <v>31</v>
      </c>
      <c r="D6966" s="1" t="s">
        <v>17</v>
      </c>
      <c r="E6966" t="s">
        <v>18</v>
      </c>
      <c r="F6966" s="4" t="s">
        <v>38</v>
      </c>
      <c r="G6966" s="3">
        <v>6.0276999999999997E-2</v>
      </c>
      <c r="H6966" s="8">
        <v>8.4247176593489459E-2</v>
      </c>
      <c r="I6966" s="26" t="str">
        <f>INDEX('Data Tab2'!$C:$C,MATCH('Data Tab1'!A6966,'Data Tab2'!$A:$A,0))</f>
        <v>GLA1</v>
      </c>
    </row>
    <row r="6967" spans="1:9" hidden="1">
      <c r="A6967" s="55">
        <v>102657928</v>
      </c>
      <c r="B6967" s="1" t="s">
        <v>9</v>
      </c>
      <c r="C6967" t="s">
        <v>32</v>
      </c>
      <c r="D6967" s="1" t="s">
        <v>11</v>
      </c>
      <c r="E6967" t="s">
        <v>12</v>
      </c>
      <c r="F6967" s="4" t="s">
        <v>14</v>
      </c>
      <c r="G6967" s="3">
        <v>4.6849939999999997</v>
      </c>
      <c r="H6967" s="8">
        <v>0.31925106359904798</v>
      </c>
      <c r="I6967" s="26" t="str">
        <f>INDEX('Data Tab2'!$C:$C,MATCH('Data Tab1'!A6967,'Data Tab2'!$A:$A,0))</f>
        <v>GLA1</v>
      </c>
    </row>
    <row r="6968" spans="1:9" hidden="1">
      <c r="A6968" s="55">
        <v>102657928</v>
      </c>
      <c r="B6968" s="1" t="s">
        <v>9</v>
      </c>
      <c r="C6968" t="s">
        <v>32</v>
      </c>
      <c r="D6968" s="1" t="s">
        <v>11</v>
      </c>
      <c r="E6968" t="s">
        <v>12</v>
      </c>
      <c r="F6968" s="4" t="s">
        <v>15</v>
      </c>
      <c r="G6968" s="3">
        <v>10.684993</v>
      </c>
      <c r="H6968" s="8">
        <v>0.60830266500600638</v>
      </c>
      <c r="I6968" s="26" t="str">
        <f>INDEX('Data Tab2'!$C:$C,MATCH('Data Tab1'!A6968,'Data Tab2'!$A:$A,0))</f>
        <v>GLA1</v>
      </c>
    </row>
    <row r="6969" spans="1:9" hidden="1">
      <c r="A6969" s="55">
        <v>102657928</v>
      </c>
      <c r="B6969" s="1" t="s">
        <v>9</v>
      </c>
      <c r="C6969" t="s">
        <v>32</v>
      </c>
      <c r="D6969" s="1" t="s">
        <v>11</v>
      </c>
      <c r="E6969" t="s">
        <v>12</v>
      </c>
      <c r="F6969" s="4" t="s">
        <v>28</v>
      </c>
      <c r="G6969" s="3">
        <v>2.7274919999999998</v>
      </c>
      <c r="H6969" s="8">
        <v>0.11558914364474493</v>
      </c>
      <c r="I6969" s="26" t="str">
        <f>INDEX('Data Tab2'!$C:$C,MATCH('Data Tab1'!A6969,'Data Tab2'!$A:$A,0))</f>
        <v>GLA1</v>
      </c>
    </row>
    <row r="6970" spans="1:9" hidden="1">
      <c r="A6970" s="55">
        <v>102657928</v>
      </c>
      <c r="B6970" s="1" t="s">
        <v>9</v>
      </c>
      <c r="C6970" t="s">
        <v>32</v>
      </c>
      <c r="D6970" s="1" t="s">
        <v>17</v>
      </c>
      <c r="E6970" t="s">
        <v>18</v>
      </c>
      <c r="F6970" s="4" t="s">
        <v>38</v>
      </c>
      <c r="G6970" s="3">
        <v>5.1166590000000003</v>
      </c>
      <c r="H6970" s="8">
        <v>0.9291021639147734</v>
      </c>
      <c r="I6970" s="26" t="str">
        <f>INDEX('Data Tab2'!$C:$C,MATCH('Data Tab1'!A6970,'Data Tab2'!$A:$A,0))</f>
        <v>GLA1</v>
      </c>
    </row>
    <row r="6971" spans="1:9" hidden="1">
      <c r="A6971" s="55">
        <v>102657928</v>
      </c>
      <c r="B6971" s="1" t="s">
        <v>9</v>
      </c>
      <c r="C6971" t="s">
        <v>32</v>
      </c>
      <c r="D6971" s="1" t="s">
        <v>17</v>
      </c>
      <c r="E6971" t="s">
        <v>18</v>
      </c>
      <c r="F6971" s="4" t="s">
        <v>19</v>
      </c>
      <c r="G6971" s="3">
        <v>8.6741589999999995</v>
      </c>
      <c r="H6971" s="8">
        <v>0.13983234525173716</v>
      </c>
      <c r="I6971" s="26" t="str">
        <f>INDEX('Data Tab2'!$C:$C,MATCH('Data Tab1'!A6971,'Data Tab2'!$A:$A,0))</f>
        <v>GLA1</v>
      </c>
    </row>
    <row r="6972" spans="1:9" hidden="1">
      <c r="A6972" s="55">
        <v>102657928</v>
      </c>
      <c r="B6972" s="1" t="s">
        <v>9</v>
      </c>
      <c r="C6972" t="s">
        <v>32</v>
      </c>
      <c r="D6972" s="1" t="s">
        <v>17</v>
      </c>
      <c r="E6972" t="s">
        <v>18</v>
      </c>
      <c r="F6972" s="4" t="s">
        <v>20</v>
      </c>
      <c r="G6972" s="3">
        <v>4.9999929999999999</v>
      </c>
      <c r="H6972" s="8">
        <v>0.5678626656535527</v>
      </c>
      <c r="I6972" s="26" t="str">
        <f>INDEX('Data Tab2'!$C:$C,MATCH('Data Tab1'!A6972,'Data Tab2'!$A:$A,0))</f>
        <v>GLA1</v>
      </c>
    </row>
    <row r="6973" spans="1:9" hidden="1">
      <c r="A6973" s="55">
        <v>102657928</v>
      </c>
      <c r="B6973" s="1" t="s">
        <v>9</v>
      </c>
      <c r="C6973" t="s">
        <v>32</v>
      </c>
      <c r="D6973" s="1" t="s">
        <v>17</v>
      </c>
      <c r="E6973" t="s">
        <v>18</v>
      </c>
      <c r="F6973" s="4" t="s">
        <v>21</v>
      </c>
      <c r="G6973" s="3">
        <v>4.999994</v>
      </c>
      <c r="H6973" s="8">
        <v>0.19628948363699428</v>
      </c>
      <c r="I6973" s="26" t="str">
        <f>INDEX('Data Tab2'!$C:$C,MATCH('Data Tab1'!A6973,'Data Tab2'!$A:$A,0))</f>
        <v>GLA1</v>
      </c>
    </row>
    <row r="6974" spans="1:9" hidden="1">
      <c r="A6974" s="55">
        <v>102657928</v>
      </c>
      <c r="B6974" s="1" t="s">
        <v>9</v>
      </c>
      <c r="C6974" t="s">
        <v>32</v>
      </c>
      <c r="D6974" s="1" t="s">
        <v>17</v>
      </c>
      <c r="E6974" t="s">
        <v>18</v>
      </c>
      <c r="F6974" s="4" t="s">
        <v>22</v>
      </c>
      <c r="G6974" s="3">
        <v>4.9999929999999999</v>
      </c>
      <c r="H6974" s="8">
        <v>5.5883632011933471E-2</v>
      </c>
      <c r="I6974" s="26" t="str">
        <f>INDEX('Data Tab2'!$C:$C,MATCH('Data Tab1'!A6974,'Data Tab2'!$A:$A,0))</f>
        <v>GLA1</v>
      </c>
    </row>
    <row r="6975" spans="1:9" hidden="1">
      <c r="A6975" s="55">
        <v>102657928</v>
      </c>
      <c r="B6975" s="1" t="s">
        <v>9</v>
      </c>
      <c r="C6975" t="s">
        <v>32</v>
      </c>
      <c r="D6975" s="1" t="s">
        <v>17</v>
      </c>
      <c r="E6975" t="s">
        <v>23</v>
      </c>
      <c r="F6975" s="4" t="s">
        <v>24</v>
      </c>
      <c r="G6975" s="3">
        <v>4.4999909999999996</v>
      </c>
      <c r="H6975" s="8">
        <v>0.74082021438460344</v>
      </c>
      <c r="I6975" s="26" t="str">
        <f>INDEX('Data Tab2'!$C:$C,MATCH('Data Tab1'!A6975,'Data Tab2'!$A:$A,0))</f>
        <v>GLA1</v>
      </c>
    </row>
    <row r="6976" spans="1:9" hidden="1">
      <c r="A6976" s="55">
        <v>102657928</v>
      </c>
      <c r="B6976" s="1" t="s">
        <v>9</v>
      </c>
      <c r="C6976" t="s">
        <v>32</v>
      </c>
      <c r="D6976" s="1" t="s">
        <v>17</v>
      </c>
      <c r="E6976" t="s">
        <v>23</v>
      </c>
      <c r="F6976" s="4" t="s">
        <v>25</v>
      </c>
      <c r="G6976" s="3">
        <v>4.8869369999999996</v>
      </c>
      <c r="H6976" s="8">
        <v>0.85704841024206257</v>
      </c>
      <c r="I6976" s="26" t="str">
        <f>INDEX('Data Tab2'!$C:$C,MATCH('Data Tab1'!A6976,'Data Tab2'!$A:$A,0))</f>
        <v>GLA1</v>
      </c>
    </row>
    <row r="6977" spans="1:9" hidden="1">
      <c r="A6977" s="56">
        <v>102657928</v>
      </c>
      <c r="B6977" s="1" t="s">
        <v>9</v>
      </c>
      <c r="C6977" t="s">
        <v>27</v>
      </c>
      <c r="D6977" s="1" t="s">
        <v>11</v>
      </c>
      <c r="E6977" t="s">
        <v>12</v>
      </c>
      <c r="F6977" s="4" t="s">
        <v>28</v>
      </c>
      <c r="G6977" s="3">
        <v>3.7113860000000001</v>
      </c>
      <c r="H6977" s="8">
        <v>0.38518859591775756</v>
      </c>
      <c r="I6977" s="26" t="str">
        <f>INDEX('Data Tab2'!$C:$C,MATCH('Data Tab1'!A6977,'Data Tab2'!$A:$A,0))</f>
        <v>GLA1</v>
      </c>
    </row>
    <row r="6978" spans="1:9">
      <c r="A6978" s="55">
        <v>102658126</v>
      </c>
      <c r="B6978" s="1" t="s">
        <v>9</v>
      </c>
      <c r="C6978" t="s">
        <v>32</v>
      </c>
      <c r="D6978" s="1" t="s">
        <v>17</v>
      </c>
      <c r="E6978" t="s">
        <v>18</v>
      </c>
      <c r="F6978" s="4" t="s">
        <v>35</v>
      </c>
      <c r="G6978" s="3">
        <v>0</v>
      </c>
      <c r="H6978" s="8">
        <v>0.47565989920678631</v>
      </c>
      <c r="I6978" s="26" t="str">
        <f>INDEX('Data Tab2'!$C:$C,MATCH('Data Tab1'!A6978,'Data Tab2'!$A:$A,0))</f>
        <v>KTW1</v>
      </c>
    </row>
    <row r="6979" spans="1:9" hidden="1">
      <c r="A6979" s="55">
        <v>102658126</v>
      </c>
      <c r="B6979" s="1" t="s">
        <v>9</v>
      </c>
      <c r="C6979" t="s">
        <v>26</v>
      </c>
      <c r="D6979" s="1" t="s">
        <v>11</v>
      </c>
      <c r="E6979" t="s">
        <v>12</v>
      </c>
      <c r="F6979" s="4" t="s">
        <v>15</v>
      </c>
      <c r="G6979" s="3">
        <v>4.3054000000000002E-2</v>
      </c>
      <c r="H6979" s="8">
        <v>0.85010542478627682</v>
      </c>
      <c r="I6979" s="26" t="str">
        <f>INDEX('Data Tab2'!$C:$C,MATCH('Data Tab1'!A6979,'Data Tab2'!$A:$A,0))</f>
        <v>KTW1</v>
      </c>
    </row>
    <row r="6980" spans="1:9" hidden="1">
      <c r="A6980" s="55">
        <v>102658126</v>
      </c>
      <c r="B6980" s="1" t="s">
        <v>9</v>
      </c>
      <c r="C6980" t="s">
        <v>26</v>
      </c>
      <c r="D6980" s="1" t="s">
        <v>11</v>
      </c>
      <c r="E6980" t="s">
        <v>12</v>
      </c>
      <c r="F6980" s="4" t="s">
        <v>28</v>
      </c>
      <c r="G6980" s="3">
        <v>0.161944</v>
      </c>
      <c r="H6980" s="8">
        <v>0.14007084227708433</v>
      </c>
      <c r="I6980" s="26" t="str">
        <f>INDEX('Data Tab2'!$C:$C,MATCH('Data Tab1'!A6980,'Data Tab2'!$A:$A,0))</f>
        <v>KTW1</v>
      </c>
    </row>
    <row r="6981" spans="1:9" hidden="1">
      <c r="A6981" s="55">
        <v>102658126</v>
      </c>
      <c r="B6981" s="1" t="s">
        <v>9</v>
      </c>
      <c r="C6981" t="s">
        <v>26</v>
      </c>
      <c r="D6981" s="1" t="s">
        <v>11</v>
      </c>
      <c r="E6981" t="s">
        <v>12</v>
      </c>
      <c r="F6981" s="4" t="s">
        <v>16</v>
      </c>
      <c r="G6981" s="3">
        <v>0</v>
      </c>
      <c r="H6981" s="8">
        <v>0.16922019103406605</v>
      </c>
      <c r="I6981" s="26" t="str">
        <f>INDEX('Data Tab2'!$C:$C,MATCH('Data Tab1'!A6981,'Data Tab2'!$A:$A,0))</f>
        <v>KTW1</v>
      </c>
    </row>
    <row r="6982" spans="1:9" hidden="1">
      <c r="A6982" s="55">
        <v>102658126</v>
      </c>
      <c r="B6982" s="1" t="s">
        <v>9</v>
      </c>
      <c r="C6982" t="s">
        <v>26</v>
      </c>
      <c r="D6982" s="1" t="s">
        <v>17</v>
      </c>
      <c r="E6982" t="s">
        <v>18</v>
      </c>
      <c r="F6982" s="4" t="s">
        <v>35</v>
      </c>
      <c r="G6982" s="3">
        <v>0</v>
      </c>
      <c r="H6982" s="8">
        <v>0.66030877475893068</v>
      </c>
      <c r="I6982" s="26" t="str">
        <f>INDEX('Data Tab2'!$C:$C,MATCH('Data Tab1'!A6982,'Data Tab2'!$A:$A,0))</f>
        <v>KTW1</v>
      </c>
    </row>
    <row r="6983" spans="1:9" hidden="1">
      <c r="A6983" s="55">
        <v>102658126</v>
      </c>
      <c r="B6983" s="1" t="s">
        <v>9</v>
      </c>
      <c r="C6983" t="s">
        <v>27</v>
      </c>
      <c r="D6983" s="1" t="s">
        <v>11</v>
      </c>
      <c r="E6983" t="s">
        <v>12</v>
      </c>
      <c r="F6983" s="4" t="s">
        <v>29</v>
      </c>
      <c r="G6983" s="3">
        <v>0</v>
      </c>
      <c r="H6983" s="8">
        <v>0.6714639843686363</v>
      </c>
      <c r="I6983" s="26" t="str">
        <f>INDEX('Data Tab2'!$C:$C,MATCH('Data Tab1'!A6983,'Data Tab2'!$A:$A,0))</f>
        <v>KTW1</v>
      </c>
    </row>
    <row r="6984" spans="1:9" hidden="1">
      <c r="A6984" s="56">
        <v>102658126</v>
      </c>
      <c r="B6984" s="1" t="s">
        <v>9</v>
      </c>
      <c r="C6984" t="s">
        <v>27</v>
      </c>
      <c r="D6984" s="1" t="s">
        <v>17</v>
      </c>
      <c r="E6984" t="s">
        <v>18</v>
      </c>
      <c r="F6984" s="4" t="s">
        <v>21</v>
      </c>
      <c r="G6984" s="3">
        <v>0</v>
      </c>
      <c r="H6984" s="8">
        <v>0.67578611657092169</v>
      </c>
      <c r="I6984" s="26" t="str">
        <f>INDEX('Data Tab2'!$C:$C,MATCH('Data Tab1'!A6984,'Data Tab2'!$A:$A,0))</f>
        <v>KTW1</v>
      </c>
    </row>
    <row r="6985" spans="1:9">
      <c r="A6985" s="55">
        <v>102658335</v>
      </c>
      <c r="B6985" s="1" t="s">
        <v>9</v>
      </c>
      <c r="C6985" t="s">
        <v>27</v>
      </c>
      <c r="D6985" s="1" t="s">
        <v>11</v>
      </c>
      <c r="E6985" t="s">
        <v>12</v>
      </c>
      <c r="F6985" s="4" t="s">
        <v>13</v>
      </c>
      <c r="G6985" s="3">
        <v>9.7066610000000004</v>
      </c>
      <c r="H6985" s="8">
        <v>0.36312024718753733</v>
      </c>
      <c r="I6985" s="26" t="str">
        <f>INDEX('Data Tab2'!$C:$C,MATCH('Data Tab1'!A6985,'Data Tab2'!$A:$A,0))</f>
        <v>BCN1</v>
      </c>
    </row>
    <row r="6986" spans="1:9" hidden="1">
      <c r="A6986" s="55">
        <v>102658335</v>
      </c>
      <c r="B6986" s="1" t="s">
        <v>9</v>
      </c>
      <c r="C6986" t="s">
        <v>27</v>
      </c>
      <c r="D6986" s="1" t="s">
        <v>11</v>
      </c>
      <c r="E6986" t="s">
        <v>12</v>
      </c>
      <c r="F6986" s="4" t="s">
        <v>34</v>
      </c>
      <c r="G6986" s="3">
        <v>10.979162000000001</v>
      </c>
      <c r="H6986" s="8">
        <v>0.13554323171717286</v>
      </c>
      <c r="I6986" s="26" t="str">
        <f>INDEX('Data Tab2'!$C:$C,MATCH('Data Tab1'!A6986,'Data Tab2'!$A:$A,0))</f>
        <v>BCN1</v>
      </c>
    </row>
    <row r="6987" spans="1:9" hidden="1">
      <c r="A6987" s="55">
        <v>102658335</v>
      </c>
      <c r="B6987" s="1" t="s">
        <v>9</v>
      </c>
      <c r="C6987" t="s">
        <v>27</v>
      </c>
      <c r="D6987" s="1" t="s">
        <v>11</v>
      </c>
      <c r="E6987" t="s">
        <v>12</v>
      </c>
      <c r="F6987" s="4" t="s">
        <v>14</v>
      </c>
      <c r="G6987" s="3">
        <v>4.9958299999999998</v>
      </c>
      <c r="H6987" s="8">
        <v>0.69881687254824076</v>
      </c>
      <c r="I6987" s="26" t="str">
        <f>INDEX('Data Tab2'!$C:$C,MATCH('Data Tab1'!A6987,'Data Tab2'!$A:$A,0))</f>
        <v>BCN1</v>
      </c>
    </row>
    <row r="6988" spans="1:9" hidden="1">
      <c r="A6988" s="55">
        <v>102658335</v>
      </c>
      <c r="B6988" s="1" t="s">
        <v>9</v>
      </c>
      <c r="C6988" t="s">
        <v>27</v>
      </c>
      <c r="D6988" s="1" t="s">
        <v>11</v>
      </c>
      <c r="E6988" t="s">
        <v>12</v>
      </c>
      <c r="F6988" s="4" t="s">
        <v>15</v>
      </c>
      <c r="G6988" s="3">
        <v>1.2374970000000001</v>
      </c>
      <c r="H6988" s="8">
        <v>6.3917557484181153E-2</v>
      </c>
      <c r="I6988" s="26" t="str">
        <f>INDEX('Data Tab2'!$C:$C,MATCH('Data Tab1'!A6988,'Data Tab2'!$A:$A,0))</f>
        <v>BCN1</v>
      </c>
    </row>
    <row r="6989" spans="1:9" hidden="1">
      <c r="A6989" s="55">
        <v>102658335</v>
      </c>
      <c r="B6989" s="1" t="s">
        <v>9</v>
      </c>
      <c r="C6989" t="s">
        <v>27</v>
      </c>
      <c r="D6989" s="1" t="s">
        <v>11</v>
      </c>
      <c r="E6989" t="s">
        <v>12</v>
      </c>
      <c r="F6989" s="4" t="s">
        <v>16</v>
      </c>
      <c r="G6989" s="3">
        <v>4.5433279999999998</v>
      </c>
      <c r="H6989" s="8">
        <v>3.1600333681965576E-2</v>
      </c>
      <c r="I6989" s="26" t="str">
        <f>INDEX('Data Tab2'!$C:$C,MATCH('Data Tab1'!A6989,'Data Tab2'!$A:$A,0))</f>
        <v>BCN1</v>
      </c>
    </row>
    <row r="6990" spans="1:9" hidden="1">
      <c r="A6990" s="55">
        <v>102658335</v>
      </c>
      <c r="B6990" s="1" t="s">
        <v>9</v>
      </c>
      <c r="C6990" t="s">
        <v>27</v>
      </c>
      <c r="D6990" s="1" t="s">
        <v>17</v>
      </c>
      <c r="E6990" t="s">
        <v>18</v>
      </c>
      <c r="F6990" s="4" t="s">
        <v>35</v>
      </c>
      <c r="G6990" s="3">
        <v>3.9444400000000002</v>
      </c>
      <c r="H6990" s="8">
        <v>3.6953454814251496E-2</v>
      </c>
      <c r="I6990" s="26" t="str">
        <f>INDEX('Data Tab2'!$C:$C,MATCH('Data Tab1'!A6990,'Data Tab2'!$A:$A,0))</f>
        <v>BCN1</v>
      </c>
    </row>
    <row r="6991" spans="1:9" hidden="1">
      <c r="A6991" s="55">
        <v>102658335</v>
      </c>
      <c r="B6991" s="1" t="s">
        <v>33</v>
      </c>
      <c r="C6991" t="s">
        <v>32</v>
      </c>
      <c r="D6991" s="1" t="s">
        <v>11</v>
      </c>
      <c r="E6991" t="s">
        <v>12</v>
      </c>
      <c r="F6991" s="4" t="s">
        <v>13</v>
      </c>
      <c r="G6991" s="3">
        <v>1.1066609999999999</v>
      </c>
      <c r="H6991" s="8">
        <v>0.37350183426856021</v>
      </c>
      <c r="I6991" s="26" t="str">
        <f>INDEX('Data Tab2'!$C:$C,MATCH('Data Tab1'!A6991,'Data Tab2'!$A:$A,0))</f>
        <v>BCN1</v>
      </c>
    </row>
    <row r="6992" spans="1:9" hidden="1">
      <c r="A6992" s="55">
        <v>102658335</v>
      </c>
      <c r="B6992" s="1" t="s">
        <v>33</v>
      </c>
      <c r="C6992" t="s">
        <v>32</v>
      </c>
      <c r="D6992" s="1" t="s">
        <v>11</v>
      </c>
      <c r="E6992" t="s">
        <v>12</v>
      </c>
      <c r="F6992" s="4" t="s">
        <v>14</v>
      </c>
      <c r="G6992" s="3">
        <v>5.3263819999999997</v>
      </c>
      <c r="H6992" s="8">
        <v>0.3809442093417208</v>
      </c>
      <c r="I6992" s="26" t="str">
        <f>INDEX('Data Tab2'!$C:$C,MATCH('Data Tab1'!A6992,'Data Tab2'!$A:$A,0))</f>
        <v>BCN1</v>
      </c>
    </row>
    <row r="6993" spans="1:9" hidden="1">
      <c r="A6993" s="55">
        <v>102658335</v>
      </c>
      <c r="B6993" s="1" t="s">
        <v>33</v>
      </c>
      <c r="C6993" t="s">
        <v>32</v>
      </c>
      <c r="D6993" s="1" t="s">
        <v>11</v>
      </c>
      <c r="E6993" t="s">
        <v>12</v>
      </c>
      <c r="F6993" s="4" t="s">
        <v>15</v>
      </c>
      <c r="G6993" s="3">
        <v>9.5872139999999995</v>
      </c>
      <c r="H6993" s="8">
        <v>0.61162263047714394</v>
      </c>
      <c r="I6993" s="26" t="str">
        <f>INDEX('Data Tab2'!$C:$C,MATCH('Data Tab1'!A6993,'Data Tab2'!$A:$A,0))</f>
        <v>BCN1</v>
      </c>
    </row>
    <row r="6994" spans="1:9" hidden="1">
      <c r="A6994" s="55">
        <v>102658335</v>
      </c>
      <c r="B6994" s="1" t="s">
        <v>33</v>
      </c>
      <c r="C6994" t="s">
        <v>32</v>
      </c>
      <c r="D6994" s="1" t="s">
        <v>17</v>
      </c>
      <c r="E6994" t="s">
        <v>18</v>
      </c>
      <c r="F6994" s="4" t="s">
        <v>35</v>
      </c>
      <c r="G6994" s="3">
        <v>5.501938</v>
      </c>
      <c r="H6994" s="8">
        <v>0.66661900960950138</v>
      </c>
      <c r="I6994" s="26" t="str">
        <f>INDEX('Data Tab2'!$C:$C,MATCH('Data Tab1'!A6994,'Data Tab2'!$A:$A,0))</f>
        <v>BCN1</v>
      </c>
    </row>
    <row r="6995" spans="1:9" hidden="1">
      <c r="A6995" s="55">
        <v>102658335</v>
      </c>
      <c r="B6995" s="1" t="s">
        <v>33</v>
      </c>
      <c r="C6995" t="s">
        <v>32</v>
      </c>
      <c r="D6995" s="1" t="s">
        <v>17</v>
      </c>
      <c r="E6995" t="s">
        <v>18</v>
      </c>
      <c r="F6995" s="4" t="s">
        <v>36</v>
      </c>
      <c r="G6995" s="3">
        <v>9.9999900000000004</v>
      </c>
      <c r="H6995" s="8">
        <v>0.46419735660535422</v>
      </c>
      <c r="I6995" s="26" t="str">
        <f>INDEX('Data Tab2'!$C:$C,MATCH('Data Tab1'!A6995,'Data Tab2'!$A:$A,0))</f>
        <v>BCN1</v>
      </c>
    </row>
    <row r="6996" spans="1:9" hidden="1">
      <c r="A6996" s="55">
        <v>102658335</v>
      </c>
      <c r="B6996" s="1" t="s">
        <v>33</v>
      </c>
      <c r="C6996" t="s">
        <v>32</v>
      </c>
      <c r="D6996" s="1" t="s">
        <v>17</v>
      </c>
      <c r="E6996" t="s">
        <v>18</v>
      </c>
      <c r="F6996" s="4" t="s">
        <v>38</v>
      </c>
      <c r="G6996" s="3">
        <v>9.9999929999999999</v>
      </c>
      <c r="H6996" s="8">
        <v>0.30570436405123025</v>
      </c>
      <c r="I6996" s="26" t="str">
        <f>INDEX('Data Tab2'!$C:$C,MATCH('Data Tab1'!A6996,'Data Tab2'!$A:$A,0))</f>
        <v>BCN1</v>
      </c>
    </row>
    <row r="6997" spans="1:9" hidden="1">
      <c r="A6997" s="55">
        <v>102658335</v>
      </c>
      <c r="B6997" s="1" t="s">
        <v>33</v>
      </c>
      <c r="C6997" t="s">
        <v>32</v>
      </c>
      <c r="D6997" s="1" t="s">
        <v>17</v>
      </c>
      <c r="E6997" t="s">
        <v>18</v>
      </c>
      <c r="F6997" s="4" t="s">
        <v>22</v>
      </c>
      <c r="G6997" s="3">
        <v>9.8474930000000001</v>
      </c>
      <c r="H6997" s="8">
        <v>4.4192057164085141E-2</v>
      </c>
      <c r="I6997" s="26" t="str">
        <f>INDEX('Data Tab2'!$C:$C,MATCH('Data Tab1'!A6997,'Data Tab2'!$A:$A,0))</f>
        <v>BCN1</v>
      </c>
    </row>
    <row r="6998" spans="1:9" hidden="1">
      <c r="A6998" s="55">
        <v>102658335</v>
      </c>
      <c r="B6998" s="1" t="s">
        <v>33</v>
      </c>
      <c r="C6998" t="s">
        <v>32</v>
      </c>
      <c r="D6998" s="1" t="s">
        <v>17</v>
      </c>
      <c r="E6998" t="s">
        <v>23</v>
      </c>
      <c r="F6998" s="4" t="s">
        <v>24</v>
      </c>
      <c r="G6998" s="3">
        <v>4.516661</v>
      </c>
      <c r="H6998" s="8">
        <v>0.28217307774583456</v>
      </c>
      <c r="I6998" s="26" t="str">
        <f>INDEX('Data Tab2'!$C:$C,MATCH('Data Tab1'!A6998,'Data Tab2'!$A:$A,0))</f>
        <v>BCN1</v>
      </c>
    </row>
    <row r="6999" spans="1:9" hidden="1">
      <c r="A6999" s="56">
        <v>102658335</v>
      </c>
      <c r="B6999" s="1" t="s">
        <v>33</v>
      </c>
      <c r="C6999" t="s">
        <v>32</v>
      </c>
      <c r="D6999" s="1" t="s">
        <v>17</v>
      </c>
      <c r="E6999" t="s">
        <v>23</v>
      </c>
      <c r="F6999" s="4" t="s">
        <v>25</v>
      </c>
      <c r="G6999" s="3">
        <v>8.7124930000000003</v>
      </c>
      <c r="H6999" s="8">
        <v>0.62119293527620889</v>
      </c>
      <c r="I6999" s="26" t="str">
        <f>INDEX('Data Tab2'!$C:$C,MATCH('Data Tab1'!A6999,'Data Tab2'!$A:$A,0))</f>
        <v>BCN1</v>
      </c>
    </row>
    <row r="7000" spans="1:9">
      <c r="A7000" s="55">
        <v>102658678</v>
      </c>
      <c r="B7000" s="1" t="s">
        <v>9</v>
      </c>
      <c r="C7000" t="s">
        <v>31</v>
      </c>
      <c r="D7000" s="1" t="s">
        <v>11</v>
      </c>
      <c r="E7000" t="s">
        <v>12</v>
      </c>
      <c r="F7000" s="4" t="s">
        <v>28</v>
      </c>
      <c r="G7000" s="3">
        <v>4.2498000000000001E-2</v>
      </c>
      <c r="H7000" s="8">
        <v>0.12059400912691687</v>
      </c>
      <c r="I7000" s="26" t="str">
        <f>INDEX('Data Tab2'!$C:$C,MATCH('Data Tab1'!A7000,'Data Tab2'!$A:$A,0))</f>
        <v>BCN2</v>
      </c>
    </row>
    <row r="7001" spans="1:9" hidden="1">
      <c r="A7001" s="55">
        <v>102658678</v>
      </c>
      <c r="B7001" s="1" t="s">
        <v>33</v>
      </c>
      <c r="C7001" t="s">
        <v>37</v>
      </c>
      <c r="D7001" s="1" t="s">
        <v>11</v>
      </c>
      <c r="E7001" t="s">
        <v>12</v>
      </c>
      <c r="F7001" s="4" t="s">
        <v>13</v>
      </c>
      <c r="G7001" s="3">
        <v>5.8094419999999998</v>
      </c>
      <c r="H7001" s="8">
        <v>0.46344118653456345</v>
      </c>
      <c r="I7001" s="26" t="str">
        <f>INDEX('Data Tab2'!$C:$C,MATCH('Data Tab1'!A7001,'Data Tab2'!$A:$A,0))</f>
        <v>BCN2</v>
      </c>
    </row>
    <row r="7002" spans="1:9" hidden="1">
      <c r="A7002" s="55">
        <v>102658678</v>
      </c>
      <c r="B7002" s="1" t="s">
        <v>33</v>
      </c>
      <c r="C7002" t="s">
        <v>37</v>
      </c>
      <c r="D7002" s="1" t="s">
        <v>11</v>
      </c>
      <c r="E7002" t="s">
        <v>12</v>
      </c>
      <c r="F7002" s="4" t="s">
        <v>14</v>
      </c>
      <c r="G7002" s="3">
        <v>5.0994429999999999</v>
      </c>
      <c r="H7002" s="8">
        <v>0.36346240666012297</v>
      </c>
      <c r="I7002" s="26" t="str">
        <f>INDEX('Data Tab2'!$C:$C,MATCH('Data Tab1'!A7002,'Data Tab2'!$A:$A,0))</f>
        <v>BCN2</v>
      </c>
    </row>
    <row r="7003" spans="1:9" hidden="1">
      <c r="A7003" s="55">
        <v>102658678</v>
      </c>
      <c r="B7003" s="1" t="s">
        <v>33</v>
      </c>
      <c r="C7003" t="s">
        <v>37</v>
      </c>
      <c r="D7003" s="1" t="s">
        <v>11</v>
      </c>
      <c r="E7003" t="s">
        <v>12</v>
      </c>
      <c r="F7003" s="4" t="s">
        <v>15</v>
      </c>
      <c r="G7003" s="3">
        <v>5.9991649999999996</v>
      </c>
      <c r="H7003" s="8">
        <v>0.3651101847649445</v>
      </c>
      <c r="I7003" s="26" t="str">
        <f>INDEX('Data Tab2'!$C:$C,MATCH('Data Tab1'!A7003,'Data Tab2'!$A:$A,0))</f>
        <v>BCN2</v>
      </c>
    </row>
    <row r="7004" spans="1:9" hidden="1">
      <c r="A7004" s="55">
        <v>102658678</v>
      </c>
      <c r="B7004" s="1" t="s">
        <v>33</v>
      </c>
      <c r="C7004" t="s">
        <v>37</v>
      </c>
      <c r="D7004" s="1" t="s">
        <v>11</v>
      </c>
      <c r="E7004" t="s">
        <v>12</v>
      </c>
      <c r="F7004" s="4" t="s">
        <v>28</v>
      </c>
      <c r="G7004" s="3">
        <v>4.9994420000000002</v>
      </c>
      <c r="H7004" s="8">
        <v>0.84108786326584351</v>
      </c>
      <c r="I7004" s="26" t="str">
        <f>INDEX('Data Tab2'!$C:$C,MATCH('Data Tab1'!A7004,'Data Tab2'!$A:$A,0))</f>
        <v>BCN2</v>
      </c>
    </row>
    <row r="7005" spans="1:9" hidden="1">
      <c r="A7005" s="56">
        <v>102658678</v>
      </c>
      <c r="B7005" s="1" t="s">
        <v>33</v>
      </c>
      <c r="C7005" t="s">
        <v>37</v>
      </c>
      <c r="D7005" s="1" t="s">
        <v>11</v>
      </c>
      <c r="E7005" t="s">
        <v>12</v>
      </c>
      <c r="F7005" s="4" t="s">
        <v>29</v>
      </c>
      <c r="G7005" s="3">
        <v>3.7211090000000002</v>
      </c>
      <c r="H7005" s="8">
        <v>9.8312514686415664E-2</v>
      </c>
      <c r="I7005" s="26" t="str">
        <f>INDEX('Data Tab2'!$C:$C,MATCH('Data Tab1'!A7005,'Data Tab2'!$A:$A,0))</f>
        <v>BCN2</v>
      </c>
    </row>
    <row r="7006" spans="1:9">
      <c r="A7006" s="55">
        <v>102659330</v>
      </c>
      <c r="B7006" s="1" t="s">
        <v>33</v>
      </c>
      <c r="C7006" t="s">
        <v>27</v>
      </c>
      <c r="D7006" s="1" t="s">
        <v>11</v>
      </c>
      <c r="E7006" t="s">
        <v>12</v>
      </c>
      <c r="F7006" s="4" t="s">
        <v>13</v>
      </c>
      <c r="G7006" s="3">
        <v>4.9933290000000001</v>
      </c>
      <c r="H7006" s="8">
        <v>0.72659925395898373</v>
      </c>
      <c r="I7006" s="26" t="str">
        <f>INDEX('Data Tab2'!$C:$C,MATCH('Data Tab1'!A7006,'Data Tab2'!$A:$A,0))</f>
        <v>BER3</v>
      </c>
    </row>
    <row r="7007" spans="1:9" hidden="1">
      <c r="A7007" s="55">
        <v>102659330</v>
      </c>
      <c r="B7007" s="1" t="s">
        <v>33</v>
      </c>
      <c r="C7007" t="s">
        <v>27</v>
      </c>
      <c r="D7007" s="1" t="s">
        <v>11</v>
      </c>
      <c r="E7007" t="s">
        <v>12</v>
      </c>
      <c r="F7007" s="4" t="s">
        <v>34</v>
      </c>
      <c r="G7007" s="3">
        <v>4.9897169999999997</v>
      </c>
      <c r="H7007" s="8">
        <v>0.12420071155128587</v>
      </c>
      <c r="I7007" s="26" t="str">
        <f>INDEX('Data Tab2'!$C:$C,MATCH('Data Tab1'!A7007,'Data Tab2'!$A:$A,0))</f>
        <v>BER3</v>
      </c>
    </row>
    <row r="7008" spans="1:9" hidden="1">
      <c r="A7008" s="55">
        <v>102659330</v>
      </c>
      <c r="B7008" s="1" t="s">
        <v>33</v>
      </c>
      <c r="C7008" t="s">
        <v>27</v>
      </c>
      <c r="D7008" s="1" t="s">
        <v>11</v>
      </c>
      <c r="E7008" t="s">
        <v>12</v>
      </c>
      <c r="F7008" s="4" t="s">
        <v>14</v>
      </c>
      <c r="G7008" s="3">
        <v>3.7647200000000001</v>
      </c>
      <c r="H7008" s="8">
        <v>0.30874815946894096</v>
      </c>
      <c r="I7008" s="26" t="str">
        <f>INDEX('Data Tab2'!$C:$C,MATCH('Data Tab1'!A7008,'Data Tab2'!$A:$A,0))</f>
        <v>BER3</v>
      </c>
    </row>
    <row r="7009" spans="1:9" hidden="1">
      <c r="A7009" s="55">
        <v>102659330</v>
      </c>
      <c r="B7009" s="1" t="s">
        <v>33</v>
      </c>
      <c r="C7009" t="s">
        <v>27</v>
      </c>
      <c r="D7009" s="1" t="s">
        <v>11</v>
      </c>
      <c r="E7009" t="s">
        <v>12</v>
      </c>
      <c r="F7009" s="4" t="s">
        <v>15</v>
      </c>
      <c r="G7009" s="3">
        <v>4.9761069999999998</v>
      </c>
      <c r="H7009" s="8">
        <v>0.25852768077823352</v>
      </c>
      <c r="I7009" s="26" t="str">
        <f>INDEX('Data Tab2'!$C:$C,MATCH('Data Tab1'!A7009,'Data Tab2'!$A:$A,0))</f>
        <v>BER3</v>
      </c>
    </row>
    <row r="7010" spans="1:9" hidden="1">
      <c r="A7010" s="55">
        <v>102659330</v>
      </c>
      <c r="B7010" s="1" t="s">
        <v>33</v>
      </c>
      <c r="C7010" t="s">
        <v>27</v>
      </c>
      <c r="D7010" s="1" t="s">
        <v>11</v>
      </c>
      <c r="E7010" t="s">
        <v>12</v>
      </c>
      <c r="F7010" s="4" t="s">
        <v>28</v>
      </c>
      <c r="G7010" s="3">
        <v>4.2966629999999997</v>
      </c>
      <c r="H7010" s="8">
        <v>0.11425602643434962</v>
      </c>
      <c r="I7010" s="26" t="str">
        <f>INDEX('Data Tab2'!$C:$C,MATCH('Data Tab1'!A7010,'Data Tab2'!$A:$A,0))</f>
        <v>BER3</v>
      </c>
    </row>
    <row r="7011" spans="1:9" hidden="1">
      <c r="A7011" s="55">
        <v>102659330</v>
      </c>
      <c r="B7011" s="1" t="s">
        <v>33</v>
      </c>
      <c r="C7011" t="s">
        <v>27</v>
      </c>
      <c r="D7011" s="1" t="s">
        <v>11</v>
      </c>
      <c r="E7011" t="s">
        <v>12</v>
      </c>
      <c r="F7011" s="4" t="s">
        <v>29</v>
      </c>
      <c r="G7011" s="3">
        <v>4.4908299999999999</v>
      </c>
      <c r="H7011" s="8">
        <v>0.79331635488857699</v>
      </c>
      <c r="I7011" s="26" t="str">
        <f>INDEX('Data Tab2'!$C:$C,MATCH('Data Tab1'!A7011,'Data Tab2'!$A:$A,0))</f>
        <v>BER3</v>
      </c>
    </row>
    <row r="7012" spans="1:9" hidden="1">
      <c r="A7012" s="55">
        <v>102659330</v>
      </c>
      <c r="B7012" s="1" t="s">
        <v>33</v>
      </c>
      <c r="C7012" t="s">
        <v>27</v>
      </c>
      <c r="D7012" s="1" t="s">
        <v>11</v>
      </c>
      <c r="E7012" t="s">
        <v>12</v>
      </c>
      <c r="F7012" s="4" t="s">
        <v>16</v>
      </c>
      <c r="G7012" s="3">
        <v>9.5683299999999996</v>
      </c>
      <c r="H7012" s="8">
        <v>0.91225228644150935</v>
      </c>
      <c r="I7012" s="26" t="str">
        <f>INDEX('Data Tab2'!$C:$C,MATCH('Data Tab1'!A7012,'Data Tab2'!$A:$A,0))</f>
        <v>BER3</v>
      </c>
    </row>
    <row r="7013" spans="1:9" hidden="1">
      <c r="A7013" s="55">
        <v>102659330</v>
      </c>
      <c r="B7013" s="1" t="s">
        <v>33</v>
      </c>
      <c r="C7013" t="s">
        <v>27</v>
      </c>
      <c r="D7013" s="1" t="s">
        <v>17</v>
      </c>
      <c r="E7013" t="s">
        <v>18</v>
      </c>
      <c r="F7013" s="4" t="s">
        <v>36</v>
      </c>
      <c r="G7013" s="3">
        <v>4.3905519999999996</v>
      </c>
      <c r="H7013" s="8">
        <v>4.6098603271341965E-2</v>
      </c>
      <c r="I7013" s="26" t="str">
        <f>INDEX('Data Tab2'!$C:$C,MATCH('Data Tab1'!A7013,'Data Tab2'!$A:$A,0))</f>
        <v>BER3</v>
      </c>
    </row>
    <row r="7014" spans="1:9" hidden="1">
      <c r="A7014" s="55">
        <v>102659330</v>
      </c>
      <c r="B7014" s="1" t="s">
        <v>33</v>
      </c>
      <c r="C7014" t="s">
        <v>27</v>
      </c>
      <c r="D7014" s="1" t="s">
        <v>17</v>
      </c>
      <c r="E7014" t="s">
        <v>18</v>
      </c>
      <c r="F7014" s="4" t="s">
        <v>38</v>
      </c>
      <c r="G7014" s="3">
        <v>5.0108300000000003</v>
      </c>
      <c r="H7014" s="8">
        <v>0.64672840811662791</v>
      </c>
      <c r="I7014" s="26" t="str">
        <f>INDEX('Data Tab2'!$C:$C,MATCH('Data Tab1'!A7014,'Data Tab2'!$A:$A,0))</f>
        <v>BER3</v>
      </c>
    </row>
    <row r="7015" spans="1:9" hidden="1">
      <c r="A7015" s="55">
        <v>102659330</v>
      </c>
      <c r="B7015" s="1" t="s">
        <v>33</v>
      </c>
      <c r="C7015" t="s">
        <v>27</v>
      </c>
      <c r="D7015" s="1" t="s">
        <v>17</v>
      </c>
      <c r="E7015" t="s">
        <v>18</v>
      </c>
      <c r="F7015" s="4" t="s">
        <v>19</v>
      </c>
      <c r="G7015" s="3">
        <v>3.65333</v>
      </c>
      <c r="H7015" s="8">
        <v>0.50327811254416288</v>
      </c>
      <c r="I7015" s="26" t="str">
        <f>INDEX('Data Tab2'!$C:$C,MATCH('Data Tab1'!A7015,'Data Tab2'!$A:$A,0))</f>
        <v>BER3</v>
      </c>
    </row>
    <row r="7016" spans="1:9" hidden="1">
      <c r="A7016" s="55">
        <v>102659330</v>
      </c>
      <c r="B7016" s="1" t="s">
        <v>33</v>
      </c>
      <c r="C7016" t="s">
        <v>27</v>
      </c>
      <c r="D7016" s="1" t="s">
        <v>17</v>
      </c>
      <c r="E7016" t="s">
        <v>18</v>
      </c>
      <c r="F7016" s="4" t="s">
        <v>20</v>
      </c>
      <c r="G7016" s="3">
        <v>7.6713849999999999</v>
      </c>
      <c r="H7016" s="8">
        <v>0.58998131947122823</v>
      </c>
      <c r="I7016" s="26" t="str">
        <f>INDEX('Data Tab2'!$C:$C,MATCH('Data Tab1'!A7016,'Data Tab2'!$A:$A,0))</f>
        <v>BER3</v>
      </c>
    </row>
    <row r="7017" spans="1:9" hidden="1">
      <c r="A7017" s="55">
        <v>102659330</v>
      </c>
      <c r="B7017" s="1" t="s">
        <v>33</v>
      </c>
      <c r="C7017" t="s">
        <v>27</v>
      </c>
      <c r="D7017" s="1" t="s">
        <v>17</v>
      </c>
      <c r="E7017" t="s">
        <v>18</v>
      </c>
      <c r="F7017" s="4" t="s">
        <v>21</v>
      </c>
      <c r="G7017" s="3">
        <v>5.0113849999999998</v>
      </c>
      <c r="H7017" s="8">
        <v>5.5715038389515525E-3</v>
      </c>
      <c r="I7017" s="26" t="str">
        <f>INDEX('Data Tab2'!$C:$C,MATCH('Data Tab1'!A7017,'Data Tab2'!$A:$A,0))</f>
        <v>BER3</v>
      </c>
    </row>
    <row r="7018" spans="1:9" hidden="1">
      <c r="A7018" s="55">
        <v>102659330</v>
      </c>
      <c r="B7018" s="1" t="s">
        <v>33</v>
      </c>
      <c r="C7018" t="s">
        <v>27</v>
      </c>
      <c r="D7018" s="1" t="s">
        <v>17</v>
      </c>
      <c r="E7018" t="s">
        <v>18</v>
      </c>
      <c r="F7018" s="4" t="s">
        <v>22</v>
      </c>
      <c r="G7018" s="3">
        <v>2.7822179999999999</v>
      </c>
      <c r="H7018" s="8">
        <v>0.54314634246680094</v>
      </c>
      <c r="I7018" s="26" t="str">
        <f>INDEX('Data Tab2'!$C:$C,MATCH('Data Tab1'!A7018,'Data Tab2'!$A:$A,0))</f>
        <v>BER3</v>
      </c>
    </row>
    <row r="7019" spans="1:9" hidden="1">
      <c r="A7019" s="55">
        <v>102659330</v>
      </c>
      <c r="B7019" s="1" t="s">
        <v>33</v>
      </c>
      <c r="C7019" t="s">
        <v>27</v>
      </c>
      <c r="D7019" s="1" t="s">
        <v>17</v>
      </c>
      <c r="E7019" t="s">
        <v>23</v>
      </c>
      <c r="F7019" s="4" t="s">
        <v>24</v>
      </c>
      <c r="G7019" s="3">
        <v>4.4591640000000003</v>
      </c>
      <c r="H7019" s="8">
        <v>0.21061257537043443</v>
      </c>
      <c r="I7019" s="26" t="str">
        <f>INDEX('Data Tab2'!$C:$C,MATCH('Data Tab1'!A7019,'Data Tab2'!$A:$A,0))</f>
        <v>BER3</v>
      </c>
    </row>
    <row r="7020" spans="1:9" hidden="1">
      <c r="A7020" s="56">
        <v>102659330</v>
      </c>
      <c r="B7020" s="1" t="s">
        <v>33</v>
      </c>
      <c r="C7020" t="s">
        <v>27</v>
      </c>
      <c r="D7020" s="1" t="s">
        <v>17</v>
      </c>
      <c r="E7020" t="s">
        <v>23</v>
      </c>
      <c r="F7020" s="4" t="s">
        <v>25</v>
      </c>
      <c r="G7020" s="3">
        <v>0.907775</v>
      </c>
      <c r="H7020" s="8">
        <v>8.3768682323643096E-2</v>
      </c>
      <c r="I7020" s="26" t="str">
        <f>INDEX('Data Tab2'!$C:$C,MATCH('Data Tab1'!A7020,'Data Tab2'!$A:$A,0))</f>
        <v>BER3</v>
      </c>
    </row>
    <row r="7021" spans="1:9">
      <c r="A7021" s="55">
        <v>102667937</v>
      </c>
      <c r="B7021" s="1" t="s">
        <v>9</v>
      </c>
      <c r="C7021" t="s">
        <v>31</v>
      </c>
      <c r="D7021" s="1" t="s">
        <v>11</v>
      </c>
      <c r="E7021" t="s">
        <v>12</v>
      </c>
      <c r="F7021" s="4" t="s">
        <v>13</v>
      </c>
      <c r="G7021" s="3">
        <v>10.999998</v>
      </c>
      <c r="H7021" s="8">
        <v>0.40859516890704584</v>
      </c>
      <c r="I7021" s="26" t="str">
        <f>INDEX('Data Tab2'!$C:$C,MATCH('Data Tab1'!A7021,'Data Tab2'!$A:$A,0))</f>
        <v>BHX1</v>
      </c>
    </row>
    <row r="7022" spans="1:9" hidden="1">
      <c r="A7022" s="55">
        <v>102667937</v>
      </c>
      <c r="B7022" s="1" t="s">
        <v>9</v>
      </c>
      <c r="C7022" t="s">
        <v>31</v>
      </c>
      <c r="D7022" s="1" t="s">
        <v>11</v>
      </c>
      <c r="E7022" t="s">
        <v>12</v>
      </c>
      <c r="F7022" s="4" t="s">
        <v>34</v>
      </c>
      <c r="G7022" s="3">
        <v>10.999998</v>
      </c>
      <c r="H7022" s="8">
        <v>0.76812147298463418</v>
      </c>
      <c r="I7022" s="26" t="str">
        <f>INDEX('Data Tab2'!$C:$C,MATCH('Data Tab1'!A7022,'Data Tab2'!$A:$A,0))</f>
        <v>BHX1</v>
      </c>
    </row>
    <row r="7023" spans="1:9" hidden="1">
      <c r="A7023" s="55">
        <v>102667937</v>
      </c>
      <c r="B7023" s="1" t="s">
        <v>9</v>
      </c>
      <c r="C7023" t="s">
        <v>31</v>
      </c>
      <c r="D7023" s="1" t="s">
        <v>11</v>
      </c>
      <c r="E7023" t="s">
        <v>12</v>
      </c>
      <c r="F7023" s="4" t="s">
        <v>28</v>
      </c>
      <c r="G7023" s="3">
        <v>10.999998</v>
      </c>
      <c r="H7023" s="8">
        <v>0.90904692690479838</v>
      </c>
      <c r="I7023" s="26" t="str">
        <f>INDEX('Data Tab2'!$C:$C,MATCH('Data Tab1'!A7023,'Data Tab2'!$A:$A,0))</f>
        <v>BHX1</v>
      </c>
    </row>
    <row r="7024" spans="1:9" hidden="1">
      <c r="A7024" s="55">
        <v>102667937</v>
      </c>
      <c r="B7024" s="1" t="s">
        <v>9</v>
      </c>
      <c r="C7024" t="s">
        <v>31</v>
      </c>
      <c r="D7024" s="1" t="s">
        <v>11</v>
      </c>
      <c r="E7024" t="s">
        <v>12</v>
      </c>
      <c r="F7024" s="4" t="s">
        <v>29</v>
      </c>
      <c r="G7024" s="3">
        <v>10.213053</v>
      </c>
      <c r="H7024" s="8">
        <v>3.4479526411228312E-2</v>
      </c>
      <c r="I7024" s="26" t="str">
        <f>INDEX('Data Tab2'!$C:$C,MATCH('Data Tab1'!A7024,'Data Tab2'!$A:$A,0))</f>
        <v>BHX1</v>
      </c>
    </row>
    <row r="7025" spans="1:9" hidden="1">
      <c r="A7025" s="56">
        <v>102667937</v>
      </c>
      <c r="B7025" s="1" t="s">
        <v>9</v>
      </c>
      <c r="C7025" t="s">
        <v>31</v>
      </c>
      <c r="D7025" s="1" t="s">
        <v>11</v>
      </c>
      <c r="E7025" t="s">
        <v>12</v>
      </c>
      <c r="F7025" s="4" t="s">
        <v>16</v>
      </c>
      <c r="G7025" s="3">
        <v>10.999998</v>
      </c>
      <c r="H7025" s="8">
        <v>0.12172997597776336</v>
      </c>
      <c r="I7025" s="26" t="str">
        <f>INDEX('Data Tab2'!$C:$C,MATCH('Data Tab1'!A7025,'Data Tab2'!$A:$A,0))</f>
        <v>BHX1</v>
      </c>
    </row>
    <row r="7026" spans="1:9">
      <c r="A7026" s="55">
        <v>102668055</v>
      </c>
      <c r="B7026" s="1" t="s">
        <v>9</v>
      </c>
      <c r="C7026" t="s">
        <v>32</v>
      </c>
      <c r="D7026" s="1" t="s">
        <v>11</v>
      </c>
      <c r="E7026" t="s">
        <v>12</v>
      </c>
      <c r="F7026" s="4" t="s">
        <v>34</v>
      </c>
      <c r="G7026" s="3">
        <v>6.2538819999999999</v>
      </c>
      <c r="H7026" s="8">
        <v>0.21968891030847404</v>
      </c>
      <c r="I7026" s="26" t="str">
        <f>INDEX('Data Tab2'!$C:$C,MATCH('Data Tab1'!A7026,'Data Tab2'!$A:$A,0))</f>
        <v>BHX2</v>
      </c>
    </row>
    <row r="7027" spans="1:9" hidden="1">
      <c r="A7027" s="55">
        <v>102668055</v>
      </c>
      <c r="B7027" s="1" t="s">
        <v>9</v>
      </c>
      <c r="C7027" t="s">
        <v>32</v>
      </c>
      <c r="D7027" s="1" t="s">
        <v>11</v>
      </c>
      <c r="E7027" t="s">
        <v>12</v>
      </c>
      <c r="F7027" s="4" t="s">
        <v>14</v>
      </c>
      <c r="G7027" s="3">
        <v>3.4280499999999998</v>
      </c>
      <c r="H7027" s="8">
        <v>0.49423084948962126</v>
      </c>
      <c r="I7027" s="26" t="str">
        <f>INDEX('Data Tab2'!$C:$C,MATCH('Data Tab1'!A7027,'Data Tab2'!$A:$A,0))</f>
        <v>BHX2</v>
      </c>
    </row>
    <row r="7028" spans="1:9" hidden="1">
      <c r="A7028" s="55">
        <v>102668055</v>
      </c>
      <c r="B7028" s="1" t="s">
        <v>9</v>
      </c>
      <c r="C7028" t="s">
        <v>32</v>
      </c>
      <c r="D7028" s="1" t="s">
        <v>17</v>
      </c>
      <c r="E7028" t="s">
        <v>18</v>
      </c>
      <c r="F7028" s="4" t="s">
        <v>21</v>
      </c>
      <c r="G7028" s="3">
        <v>6.223325</v>
      </c>
      <c r="H7028" s="8">
        <v>0.76642775839989119</v>
      </c>
      <c r="I7028" s="26" t="str">
        <f>INDEX('Data Tab2'!$C:$C,MATCH('Data Tab1'!A7028,'Data Tab2'!$A:$A,0))</f>
        <v>BHX2</v>
      </c>
    </row>
    <row r="7029" spans="1:9" hidden="1">
      <c r="A7029" s="55">
        <v>102668055</v>
      </c>
      <c r="B7029" s="1" t="s">
        <v>9</v>
      </c>
      <c r="C7029" t="s">
        <v>27</v>
      </c>
      <c r="D7029" s="1" t="s">
        <v>11</v>
      </c>
      <c r="E7029" t="s">
        <v>12</v>
      </c>
      <c r="F7029" s="4" t="s">
        <v>34</v>
      </c>
      <c r="G7029" s="3">
        <v>4.3452739999999999</v>
      </c>
      <c r="H7029" s="8">
        <v>0.48807547192649259</v>
      </c>
      <c r="I7029" s="26" t="str">
        <f>INDEX('Data Tab2'!$C:$C,MATCH('Data Tab1'!A7029,'Data Tab2'!$A:$A,0))</f>
        <v>BHX2</v>
      </c>
    </row>
    <row r="7030" spans="1:9" hidden="1">
      <c r="A7030" s="55">
        <v>102668055</v>
      </c>
      <c r="B7030" s="1" t="s">
        <v>9</v>
      </c>
      <c r="C7030" t="s">
        <v>27</v>
      </c>
      <c r="D7030" s="1" t="s">
        <v>11</v>
      </c>
      <c r="E7030" t="s">
        <v>12</v>
      </c>
      <c r="F7030" s="4" t="s">
        <v>14</v>
      </c>
      <c r="G7030" s="3">
        <v>5.3505520000000004</v>
      </c>
      <c r="H7030" s="8">
        <v>0.57501581657314127</v>
      </c>
      <c r="I7030" s="26" t="str">
        <f>INDEX('Data Tab2'!$C:$C,MATCH('Data Tab1'!A7030,'Data Tab2'!$A:$A,0))</f>
        <v>BHX2</v>
      </c>
    </row>
    <row r="7031" spans="1:9" hidden="1">
      <c r="A7031" s="56">
        <v>102668055</v>
      </c>
      <c r="B7031" s="1" t="s">
        <v>9</v>
      </c>
      <c r="C7031" t="s">
        <v>27</v>
      </c>
      <c r="D7031" s="1" t="s">
        <v>17</v>
      </c>
      <c r="E7031" t="s">
        <v>18</v>
      </c>
      <c r="F7031" s="4" t="s">
        <v>21</v>
      </c>
      <c r="G7031" s="3">
        <v>1.03444</v>
      </c>
      <c r="H7031" s="8">
        <v>0.56469776693740259</v>
      </c>
      <c r="I7031" s="26" t="str">
        <f>INDEX('Data Tab2'!$C:$C,MATCH('Data Tab1'!A7031,'Data Tab2'!$A:$A,0))</f>
        <v>BHX2</v>
      </c>
    </row>
    <row r="7032" spans="1:9">
      <c r="A7032" s="55">
        <v>102668729</v>
      </c>
      <c r="B7032" s="1" t="s">
        <v>9</v>
      </c>
      <c r="C7032" t="s">
        <v>27</v>
      </c>
      <c r="D7032" s="1" t="s">
        <v>11</v>
      </c>
      <c r="E7032" t="s">
        <v>12</v>
      </c>
      <c r="F7032" s="4" t="s">
        <v>14</v>
      </c>
      <c r="G7032" s="3">
        <v>10.983608</v>
      </c>
      <c r="H7032" s="8">
        <v>0.11194336180974618</v>
      </c>
      <c r="I7032" s="26" t="str">
        <f>INDEX('Data Tab2'!$C:$C,MATCH('Data Tab1'!A7032,'Data Tab2'!$A:$A,0))</f>
        <v>BHX3</v>
      </c>
    </row>
    <row r="7033" spans="1:9" hidden="1">
      <c r="A7033" s="56">
        <v>102668729</v>
      </c>
      <c r="B7033" s="1" t="s">
        <v>9</v>
      </c>
      <c r="C7033" t="s">
        <v>27</v>
      </c>
      <c r="D7033" s="1" t="s">
        <v>17</v>
      </c>
      <c r="E7033" t="s">
        <v>18</v>
      </c>
      <c r="F7033" s="4" t="s">
        <v>19</v>
      </c>
      <c r="G7033" s="3">
        <v>9.9749949999999998</v>
      </c>
      <c r="H7033" s="8">
        <v>0.8851591064907457</v>
      </c>
      <c r="I7033" s="26" t="str">
        <f>INDEX('Data Tab2'!$C:$C,MATCH('Data Tab1'!A7033,'Data Tab2'!$A:$A,0))</f>
        <v>BHX3</v>
      </c>
    </row>
    <row r="7034" spans="1:9">
      <c r="A7034" s="55">
        <v>102673513</v>
      </c>
      <c r="B7034" s="1" t="s">
        <v>33</v>
      </c>
      <c r="C7034" t="s">
        <v>31</v>
      </c>
      <c r="D7034" s="1" t="s">
        <v>11</v>
      </c>
      <c r="E7034" t="s">
        <v>12</v>
      </c>
      <c r="F7034" s="4" t="s">
        <v>28</v>
      </c>
      <c r="G7034" s="3">
        <v>9.9999979999999997</v>
      </c>
      <c r="H7034" s="8">
        <v>5.7934143043001152E-2</v>
      </c>
      <c r="I7034" s="26" t="str">
        <f>INDEX('Data Tab2'!$C:$C,MATCH('Data Tab1'!A7034,'Data Tab2'!$A:$A,0))</f>
        <v>BHX4</v>
      </c>
    </row>
    <row r="7035" spans="1:9" hidden="1">
      <c r="A7035" s="55">
        <v>102673513</v>
      </c>
      <c r="B7035" s="1" t="s">
        <v>33</v>
      </c>
      <c r="C7035" t="s">
        <v>31</v>
      </c>
      <c r="D7035" s="1" t="s">
        <v>11</v>
      </c>
      <c r="E7035" t="s">
        <v>12</v>
      </c>
      <c r="F7035" s="4" t="s">
        <v>29</v>
      </c>
      <c r="G7035" s="3">
        <v>8.9999979999999997</v>
      </c>
      <c r="H7035" s="8">
        <v>0.25302997603250876</v>
      </c>
      <c r="I7035" s="26" t="str">
        <f>INDEX('Data Tab2'!$C:$C,MATCH('Data Tab1'!A7035,'Data Tab2'!$A:$A,0))</f>
        <v>BHX4</v>
      </c>
    </row>
    <row r="7036" spans="1:9" hidden="1">
      <c r="A7036" s="55">
        <v>102673513</v>
      </c>
      <c r="B7036" s="1" t="s">
        <v>33</v>
      </c>
      <c r="C7036" t="s">
        <v>31</v>
      </c>
      <c r="D7036" s="1" t="s">
        <v>11</v>
      </c>
      <c r="E7036" t="s">
        <v>12</v>
      </c>
      <c r="F7036" s="4" t="s">
        <v>16</v>
      </c>
      <c r="G7036" s="3">
        <v>9.4999979999999997</v>
      </c>
      <c r="H7036" s="8">
        <v>0.5636553862803737</v>
      </c>
      <c r="I7036" s="26" t="str">
        <f>INDEX('Data Tab2'!$C:$C,MATCH('Data Tab1'!A7036,'Data Tab2'!$A:$A,0))</f>
        <v>BHX4</v>
      </c>
    </row>
    <row r="7037" spans="1:9" hidden="1">
      <c r="A7037" s="55">
        <v>102673513</v>
      </c>
      <c r="B7037" s="1" t="s">
        <v>33</v>
      </c>
      <c r="C7037" t="s">
        <v>31</v>
      </c>
      <c r="D7037" s="1" t="s">
        <v>17</v>
      </c>
      <c r="E7037" t="s">
        <v>18</v>
      </c>
      <c r="F7037" s="4" t="s">
        <v>20</v>
      </c>
      <c r="G7037" s="3">
        <v>9.0386089999999992</v>
      </c>
      <c r="H7037" s="8">
        <v>0.90538753373222858</v>
      </c>
      <c r="I7037" s="26" t="str">
        <f>INDEX('Data Tab2'!$C:$C,MATCH('Data Tab1'!A7037,'Data Tab2'!$A:$A,0))</f>
        <v>BHX4</v>
      </c>
    </row>
    <row r="7038" spans="1:9" hidden="1">
      <c r="A7038" s="55">
        <v>102673513</v>
      </c>
      <c r="B7038" s="1" t="s">
        <v>33</v>
      </c>
      <c r="C7038" t="s">
        <v>31</v>
      </c>
      <c r="D7038" s="1" t="s">
        <v>17</v>
      </c>
      <c r="E7038" t="s">
        <v>18</v>
      </c>
      <c r="F7038" s="4" t="s">
        <v>21</v>
      </c>
      <c r="G7038" s="3">
        <v>9.665832</v>
      </c>
      <c r="H7038" s="8">
        <v>6.921305753695739E-2</v>
      </c>
      <c r="I7038" s="26" t="str">
        <f>INDEX('Data Tab2'!$C:$C,MATCH('Data Tab1'!A7038,'Data Tab2'!$A:$A,0))</f>
        <v>BHX4</v>
      </c>
    </row>
    <row r="7039" spans="1:9" hidden="1">
      <c r="A7039" s="56">
        <v>102673513</v>
      </c>
      <c r="B7039" s="1" t="s">
        <v>33</v>
      </c>
      <c r="C7039" t="s">
        <v>31</v>
      </c>
      <c r="D7039" s="1" t="s">
        <v>17</v>
      </c>
      <c r="E7039" t="s">
        <v>18</v>
      </c>
      <c r="F7039" s="4" t="s">
        <v>22</v>
      </c>
      <c r="G7039" s="3">
        <v>9.9513870000000004</v>
      </c>
      <c r="H7039" s="8">
        <v>0.73188193389670053</v>
      </c>
      <c r="I7039" s="26" t="str">
        <f>INDEX('Data Tab2'!$C:$C,MATCH('Data Tab1'!A7039,'Data Tab2'!$A:$A,0))</f>
        <v>BHX4</v>
      </c>
    </row>
    <row r="7040" spans="1:9">
      <c r="A7040" s="55">
        <v>102683879</v>
      </c>
      <c r="B7040" s="1" t="s">
        <v>9</v>
      </c>
      <c r="C7040" t="s">
        <v>27</v>
      </c>
      <c r="D7040" s="1" t="s">
        <v>11</v>
      </c>
      <c r="E7040" t="s">
        <v>12</v>
      </c>
      <c r="F7040" s="4" t="s">
        <v>13</v>
      </c>
      <c r="G7040" s="3">
        <v>9.4805510000000002</v>
      </c>
      <c r="H7040" s="8">
        <v>0.30118108238497632</v>
      </c>
      <c r="I7040" s="26" t="str">
        <f>INDEX('Data Tab2'!$C:$C,MATCH('Data Tab1'!A7040,'Data Tab2'!$A:$A,0))</f>
        <v>BHX5</v>
      </c>
    </row>
    <row r="7041" spans="1:9" hidden="1">
      <c r="A7041" s="55">
        <v>102683879</v>
      </c>
      <c r="B7041" s="1" t="s">
        <v>9</v>
      </c>
      <c r="C7041" t="s">
        <v>27</v>
      </c>
      <c r="D7041" s="1" t="s">
        <v>11</v>
      </c>
      <c r="E7041" t="s">
        <v>12</v>
      </c>
      <c r="F7041" s="4" t="s">
        <v>34</v>
      </c>
      <c r="G7041" s="3">
        <v>3.4941620000000002</v>
      </c>
      <c r="H7041" s="8">
        <v>0.85353750540990092</v>
      </c>
      <c r="I7041" s="26" t="str">
        <f>INDEX('Data Tab2'!$C:$C,MATCH('Data Tab1'!A7041,'Data Tab2'!$A:$A,0))</f>
        <v>BHX5</v>
      </c>
    </row>
    <row r="7042" spans="1:9" hidden="1">
      <c r="A7042" s="55">
        <v>102683879</v>
      </c>
      <c r="B7042" s="1" t="s">
        <v>9</v>
      </c>
      <c r="C7042" t="s">
        <v>27</v>
      </c>
      <c r="D7042" s="1" t="s">
        <v>17</v>
      </c>
      <c r="E7042" t="s">
        <v>18</v>
      </c>
      <c r="F7042" s="4" t="s">
        <v>35</v>
      </c>
      <c r="G7042" s="3">
        <v>4.9813869999999998</v>
      </c>
      <c r="H7042" s="8">
        <v>0.48066096590469076</v>
      </c>
      <c r="I7042" s="26" t="str">
        <f>INDEX('Data Tab2'!$C:$C,MATCH('Data Tab1'!A7042,'Data Tab2'!$A:$A,0))</f>
        <v>BHX5</v>
      </c>
    </row>
    <row r="7043" spans="1:9" hidden="1">
      <c r="A7043" s="55">
        <v>102683879</v>
      </c>
      <c r="B7043" s="1" t="s">
        <v>9</v>
      </c>
      <c r="C7043" t="s">
        <v>27</v>
      </c>
      <c r="D7043" s="1" t="s">
        <v>17</v>
      </c>
      <c r="E7043" t="s">
        <v>18</v>
      </c>
      <c r="F7043" s="4" t="s">
        <v>36</v>
      </c>
      <c r="G7043" s="3">
        <v>3.0161090000000002</v>
      </c>
      <c r="H7043" s="8">
        <v>0.89935436081703179</v>
      </c>
      <c r="I7043" s="26" t="str">
        <f>INDEX('Data Tab2'!$C:$C,MATCH('Data Tab1'!A7043,'Data Tab2'!$A:$A,0))</f>
        <v>BHX5</v>
      </c>
    </row>
    <row r="7044" spans="1:9" hidden="1">
      <c r="A7044" s="56">
        <v>102683879</v>
      </c>
      <c r="B7044" s="1" t="s">
        <v>9</v>
      </c>
      <c r="C7044" t="s">
        <v>27</v>
      </c>
      <c r="D7044" s="1" t="s">
        <v>17</v>
      </c>
      <c r="E7044" t="s">
        <v>23</v>
      </c>
      <c r="F7044" s="4" t="s">
        <v>25</v>
      </c>
      <c r="G7044" s="3">
        <v>3.0158290000000001</v>
      </c>
      <c r="H7044" s="8">
        <v>0.75770747109354664</v>
      </c>
      <c r="I7044" s="26" t="str">
        <f>INDEX('Data Tab2'!$C:$C,MATCH('Data Tab1'!A7044,'Data Tab2'!$A:$A,0))</f>
        <v>BHX5</v>
      </c>
    </row>
    <row r="7045" spans="1:9">
      <c r="A7045" s="55">
        <v>102684672</v>
      </c>
      <c r="B7045" s="1" t="s">
        <v>9</v>
      </c>
      <c r="C7045" t="s">
        <v>37</v>
      </c>
      <c r="D7045" s="1" t="s">
        <v>11</v>
      </c>
      <c r="E7045" t="s">
        <v>12</v>
      </c>
      <c r="F7045" s="4" t="s">
        <v>28</v>
      </c>
      <c r="G7045" s="3">
        <v>1.4277759999999999</v>
      </c>
      <c r="H7045" s="8">
        <v>0.52417103369062668</v>
      </c>
      <c r="I7045" s="26" t="str">
        <f>INDEX('Data Tab2'!$C:$C,MATCH('Data Tab1'!A7045,'Data Tab2'!$A:$A,0))</f>
        <v>BRS1</v>
      </c>
    </row>
    <row r="7046" spans="1:9" hidden="1">
      <c r="A7046" s="55">
        <v>102684672</v>
      </c>
      <c r="B7046" s="1" t="s">
        <v>9</v>
      </c>
      <c r="C7046" t="s">
        <v>37</v>
      </c>
      <c r="D7046" s="1" t="s">
        <v>11</v>
      </c>
      <c r="E7046" t="s">
        <v>12</v>
      </c>
      <c r="F7046" s="4" t="s">
        <v>16</v>
      </c>
      <c r="G7046" s="3">
        <v>0.30277599999999999</v>
      </c>
      <c r="H7046" s="8">
        <v>0.671413153299526</v>
      </c>
      <c r="I7046" s="26" t="str">
        <f>INDEX('Data Tab2'!$C:$C,MATCH('Data Tab1'!A7046,'Data Tab2'!$A:$A,0))</f>
        <v>BRS1</v>
      </c>
    </row>
    <row r="7047" spans="1:9" hidden="1">
      <c r="A7047" s="55">
        <v>102684672</v>
      </c>
      <c r="B7047" s="1" t="s">
        <v>9</v>
      </c>
      <c r="C7047" t="s">
        <v>37</v>
      </c>
      <c r="D7047" s="1" t="s">
        <v>17</v>
      </c>
      <c r="E7047" t="s">
        <v>18</v>
      </c>
      <c r="F7047" s="4" t="s">
        <v>22</v>
      </c>
      <c r="G7047" s="3">
        <v>2.8332E-2</v>
      </c>
      <c r="H7047" s="8">
        <v>0.66149057996609661</v>
      </c>
      <c r="I7047" s="26" t="str">
        <f>INDEX('Data Tab2'!$C:$C,MATCH('Data Tab1'!A7047,'Data Tab2'!$A:$A,0))</f>
        <v>BRS1</v>
      </c>
    </row>
    <row r="7048" spans="1:9" hidden="1">
      <c r="A7048" s="55">
        <v>102684672</v>
      </c>
      <c r="B7048" s="1" t="s">
        <v>9</v>
      </c>
      <c r="C7048" t="s">
        <v>31</v>
      </c>
      <c r="D7048" s="1" t="s">
        <v>11</v>
      </c>
      <c r="E7048" t="s">
        <v>12</v>
      </c>
      <c r="F7048" s="4" t="s">
        <v>15</v>
      </c>
      <c r="G7048" s="3">
        <v>2.6624970000000001</v>
      </c>
      <c r="H7048" s="8">
        <v>0.86843518913508277</v>
      </c>
      <c r="I7048" s="26" t="str">
        <f>INDEX('Data Tab2'!$C:$C,MATCH('Data Tab1'!A7048,'Data Tab2'!$A:$A,0))</f>
        <v>BRS1</v>
      </c>
    </row>
    <row r="7049" spans="1:9" hidden="1">
      <c r="A7049" s="55">
        <v>102684672</v>
      </c>
      <c r="B7049" s="1" t="s">
        <v>9</v>
      </c>
      <c r="C7049" t="s">
        <v>31</v>
      </c>
      <c r="D7049" s="1" t="s">
        <v>11</v>
      </c>
      <c r="E7049" t="s">
        <v>12</v>
      </c>
      <c r="F7049" s="4" t="s">
        <v>28</v>
      </c>
      <c r="G7049" s="3">
        <v>8.5444429999999993</v>
      </c>
      <c r="H7049" s="8">
        <v>0.25122255240614233</v>
      </c>
      <c r="I7049" s="26" t="str">
        <f>INDEX('Data Tab2'!$C:$C,MATCH('Data Tab1'!A7049,'Data Tab2'!$A:$A,0))</f>
        <v>BRS1</v>
      </c>
    </row>
    <row r="7050" spans="1:9" hidden="1">
      <c r="A7050" s="55">
        <v>102684672</v>
      </c>
      <c r="B7050" s="1" t="s">
        <v>9</v>
      </c>
      <c r="C7050" t="s">
        <v>31</v>
      </c>
      <c r="D7050" s="1" t="s">
        <v>11</v>
      </c>
      <c r="E7050" t="s">
        <v>12</v>
      </c>
      <c r="F7050" s="4" t="s">
        <v>16</v>
      </c>
      <c r="G7050" s="3">
        <v>3.9399980000000001</v>
      </c>
      <c r="H7050" s="8">
        <v>0.50115544629945619</v>
      </c>
      <c r="I7050" s="26" t="str">
        <f>INDEX('Data Tab2'!$C:$C,MATCH('Data Tab1'!A7050,'Data Tab2'!$A:$A,0))</f>
        <v>BRS1</v>
      </c>
    </row>
    <row r="7051" spans="1:9" hidden="1">
      <c r="A7051" s="55">
        <v>102684672</v>
      </c>
      <c r="B7051" s="1" t="s">
        <v>9</v>
      </c>
      <c r="C7051" t="s">
        <v>31</v>
      </c>
      <c r="D7051" s="1" t="s">
        <v>17</v>
      </c>
      <c r="E7051" t="s">
        <v>18</v>
      </c>
      <c r="F7051" s="4" t="s">
        <v>35</v>
      </c>
      <c r="G7051" s="3">
        <v>5.4747209999999997</v>
      </c>
      <c r="H7051" s="8">
        <v>0.6706754524026004</v>
      </c>
      <c r="I7051" s="26" t="str">
        <f>INDEX('Data Tab2'!$C:$C,MATCH('Data Tab1'!A7051,'Data Tab2'!$A:$A,0))</f>
        <v>BRS1</v>
      </c>
    </row>
    <row r="7052" spans="1:9" hidden="1">
      <c r="A7052" s="55">
        <v>102684672</v>
      </c>
      <c r="B7052" s="1" t="s">
        <v>9</v>
      </c>
      <c r="C7052" t="s">
        <v>31</v>
      </c>
      <c r="D7052" s="1" t="s">
        <v>17</v>
      </c>
      <c r="E7052" t="s">
        <v>18</v>
      </c>
      <c r="F7052" s="4" t="s">
        <v>38</v>
      </c>
      <c r="G7052" s="3">
        <v>3.0586090000000001</v>
      </c>
      <c r="H7052" s="8">
        <v>6.7372566337682405E-2</v>
      </c>
      <c r="I7052" s="26" t="str">
        <f>INDEX('Data Tab2'!$C:$C,MATCH('Data Tab1'!A7052,'Data Tab2'!$A:$A,0))</f>
        <v>BRS1</v>
      </c>
    </row>
    <row r="7053" spans="1:9" hidden="1">
      <c r="A7053" s="55">
        <v>102684672</v>
      </c>
      <c r="B7053" s="1" t="s">
        <v>9</v>
      </c>
      <c r="C7053" t="s">
        <v>31</v>
      </c>
      <c r="D7053" s="1" t="s">
        <v>17</v>
      </c>
      <c r="E7053" t="s">
        <v>18</v>
      </c>
      <c r="F7053" s="4" t="s">
        <v>22</v>
      </c>
      <c r="G7053" s="3">
        <v>7.8147200000000003</v>
      </c>
      <c r="H7053" s="8">
        <v>5.6221001574419116E-3</v>
      </c>
      <c r="I7053" s="26" t="str">
        <f>INDEX('Data Tab2'!$C:$C,MATCH('Data Tab1'!A7053,'Data Tab2'!$A:$A,0))</f>
        <v>BRS1</v>
      </c>
    </row>
    <row r="7054" spans="1:9" hidden="1">
      <c r="A7054" s="56">
        <v>102684672</v>
      </c>
      <c r="B7054" s="1" t="s">
        <v>9</v>
      </c>
      <c r="C7054" t="s">
        <v>31</v>
      </c>
      <c r="D7054" s="1" t="s">
        <v>17</v>
      </c>
      <c r="E7054" t="s">
        <v>23</v>
      </c>
      <c r="F7054" s="4" t="s">
        <v>24</v>
      </c>
      <c r="G7054" s="3">
        <v>4.0608320000000004</v>
      </c>
      <c r="H7054" s="8">
        <v>0.34961267826946751</v>
      </c>
      <c r="I7054" s="26" t="str">
        <f>INDEX('Data Tab2'!$C:$C,MATCH('Data Tab1'!A7054,'Data Tab2'!$A:$A,0))</f>
        <v>BRS1</v>
      </c>
    </row>
    <row r="7055" spans="1:9">
      <c r="A7055" s="55">
        <v>102685071</v>
      </c>
      <c r="B7055" s="1" t="s">
        <v>33</v>
      </c>
      <c r="C7055" t="s">
        <v>27</v>
      </c>
      <c r="D7055" s="1" t="s">
        <v>11</v>
      </c>
      <c r="E7055" t="s">
        <v>12</v>
      </c>
      <c r="F7055" s="4" t="s">
        <v>14</v>
      </c>
      <c r="G7055" s="3">
        <v>9.9269409999999993</v>
      </c>
      <c r="H7055" s="8">
        <v>0.26110038220896303</v>
      </c>
      <c r="I7055" s="26" t="str">
        <f>INDEX('Data Tab2'!$C:$C,MATCH('Data Tab1'!A7055,'Data Tab2'!$A:$A,0))</f>
        <v>BTS2</v>
      </c>
    </row>
    <row r="7056" spans="1:9" hidden="1">
      <c r="A7056" s="55">
        <v>102685071</v>
      </c>
      <c r="B7056" s="1" t="s">
        <v>33</v>
      </c>
      <c r="C7056" t="s">
        <v>27</v>
      </c>
      <c r="D7056" s="1" t="s">
        <v>11</v>
      </c>
      <c r="E7056" t="s">
        <v>12</v>
      </c>
      <c r="F7056" s="4" t="s">
        <v>15</v>
      </c>
      <c r="G7056" s="3">
        <v>8.1144400000000001</v>
      </c>
      <c r="H7056" s="8">
        <v>0.58386379145533407</v>
      </c>
      <c r="I7056" s="26" t="str">
        <f>INDEX('Data Tab2'!$C:$C,MATCH('Data Tab1'!A7056,'Data Tab2'!$A:$A,0))</f>
        <v>BTS2</v>
      </c>
    </row>
    <row r="7057" spans="1:9" hidden="1">
      <c r="A7057" s="55">
        <v>102685071</v>
      </c>
      <c r="B7057" s="1" t="s">
        <v>33</v>
      </c>
      <c r="C7057" t="s">
        <v>27</v>
      </c>
      <c r="D7057" s="1" t="s">
        <v>17</v>
      </c>
      <c r="E7057" t="s">
        <v>18</v>
      </c>
      <c r="F7057" s="4" t="s">
        <v>38</v>
      </c>
      <c r="G7057" s="3">
        <v>9.733606</v>
      </c>
      <c r="H7057" s="8">
        <v>0.39197300630084131</v>
      </c>
      <c r="I7057" s="26" t="str">
        <f>INDEX('Data Tab2'!$C:$C,MATCH('Data Tab1'!A7057,'Data Tab2'!$A:$A,0))</f>
        <v>BTS2</v>
      </c>
    </row>
    <row r="7058" spans="1:9" hidden="1">
      <c r="A7058" s="55">
        <v>102685071</v>
      </c>
      <c r="B7058" s="1" t="s">
        <v>33</v>
      </c>
      <c r="C7058" t="s">
        <v>27</v>
      </c>
      <c r="D7058" s="1" t="s">
        <v>17</v>
      </c>
      <c r="E7058" t="s">
        <v>18</v>
      </c>
      <c r="F7058" s="4" t="s">
        <v>19</v>
      </c>
      <c r="G7058" s="3">
        <v>7.4986079999999999</v>
      </c>
      <c r="H7058" s="8">
        <v>0.88881454537646254</v>
      </c>
      <c r="I7058" s="26" t="str">
        <f>INDEX('Data Tab2'!$C:$C,MATCH('Data Tab1'!A7058,'Data Tab2'!$A:$A,0))</f>
        <v>BTS2</v>
      </c>
    </row>
    <row r="7059" spans="1:9" hidden="1">
      <c r="A7059" s="55">
        <v>102685071</v>
      </c>
      <c r="B7059" s="1" t="s">
        <v>33</v>
      </c>
      <c r="C7059" t="s">
        <v>27</v>
      </c>
      <c r="D7059" s="1" t="s">
        <v>17</v>
      </c>
      <c r="E7059" t="s">
        <v>18</v>
      </c>
      <c r="F7059" s="4" t="s">
        <v>20</v>
      </c>
      <c r="G7059" s="3">
        <v>9.6191630000000004</v>
      </c>
      <c r="H7059" s="8">
        <v>0.79147348496076353</v>
      </c>
      <c r="I7059" s="26" t="str">
        <f>INDEX('Data Tab2'!$C:$C,MATCH('Data Tab1'!A7059,'Data Tab2'!$A:$A,0))</f>
        <v>BTS2</v>
      </c>
    </row>
    <row r="7060" spans="1:9" hidden="1">
      <c r="A7060" s="56">
        <v>102685071</v>
      </c>
      <c r="B7060" s="1" t="s">
        <v>33</v>
      </c>
      <c r="C7060" t="s">
        <v>27</v>
      </c>
      <c r="D7060" s="1" t="s">
        <v>17</v>
      </c>
      <c r="E7060" t="s">
        <v>18</v>
      </c>
      <c r="F7060" s="4" t="s">
        <v>21</v>
      </c>
      <c r="G7060" s="3">
        <v>10.091385000000001</v>
      </c>
      <c r="H7060" s="8">
        <v>0.39529332755136748</v>
      </c>
      <c r="I7060" s="26" t="str">
        <f>INDEX('Data Tab2'!$C:$C,MATCH('Data Tab1'!A7060,'Data Tab2'!$A:$A,0))</f>
        <v>BTS2</v>
      </c>
    </row>
    <row r="7061" spans="1:9">
      <c r="A7061" s="55">
        <v>102685590</v>
      </c>
      <c r="B7061" s="1" t="s">
        <v>9</v>
      </c>
      <c r="C7061" t="s">
        <v>27</v>
      </c>
      <c r="D7061" s="1" t="s">
        <v>11</v>
      </c>
      <c r="E7061" t="s">
        <v>12</v>
      </c>
      <c r="F7061" s="4" t="s">
        <v>13</v>
      </c>
      <c r="G7061" s="3">
        <v>10.97944</v>
      </c>
      <c r="H7061" s="8">
        <v>0.98877510422113146</v>
      </c>
      <c r="I7061" s="26" t="str">
        <f>INDEX('Data Tab2'!$C:$C,MATCH('Data Tab1'!A7061,'Data Tab2'!$A:$A,0))</f>
        <v>BVA1</v>
      </c>
    </row>
    <row r="7062" spans="1:9" hidden="1">
      <c r="A7062" s="55">
        <v>102685590</v>
      </c>
      <c r="B7062" s="1" t="s">
        <v>9</v>
      </c>
      <c r="C7062" t="s">
        <v>27</v>
      </c>
      <c r="D7062" s="1" t="s">
        <v>11</v>
      </c>
      <c r="E7062" t="s">
        <v>12</v>
      </c>
      <c r="F7062" s="4" t="s">
        <v>34</v>
      </c>
      <c r="G7062" s="3">
        <v>10.990551999999999</v>
      </c>
      <c r="H7062" s="8">
        <v>0.56507236302081199</v>
      </c>
      <c r="I7062" s="26" t="str">
        <f>INDEX('Data Tab2'!$C:$C,MATCH('Data Tab1'!A7062,'Data Tab2'!$A:$A,0))</f>
        <v>BVA1</v>
      </c>
    </row>
    <row r="7063" spans="1:9" hidden="1">
      <c r="A7063" s="55">
        <v>102685590</v>
      </c>
      <c r="B7063" s="1" t="s">
        <v>9</v>
      </c>
      <c r="C7063" t="s">
        <v>27</v>
      </c>
      <c r="D7063" s="1" t="s">
        <v>11</v>
      </c>
      <c r="E7063" t="s">
        <v>12</v>
      </c>
      <c r="F7063" s="4" t="s">
        <v>14</v>
      </c>
      <c r="G7063" s="3">
        <v>10.964997</v>
      </c>
      <c r="H7063" s="8">
        <v>4.7653181373222719E-2</v>
      </c>
      <c r="I7063" s="26" t="str">
        <f>INDEX('Data Tab2'!$C:$C,MATCH('Data Tab1'!A7063,'Data Tab2'!$A:$A,0))</f>
        <v>BVA1</v>
      </c>
    </row>
    <row r="7064" spans="1:9" hidden="1">
      <c r="A7064" s="55">
        <v>102685590</v>
      </c>
      <c r="B7064" s="1" t="s">
        <v>33</v>
      </c>
      <c r="C7064" t="s">
        <v>27</v>
      </c>
      <c r="D7064" s="1" t="s">
        <v>11</v>
      </c>
      <c r="E7064" t="s">
        <v>12</v>
      </c>
      <c r="F7064" s="4" t="s">
        <v>15</v>
      </c>
      <c r="G7064" s="3">
        <v>10.983606</v>
      </c>
      <c r="H7064" s="8">
        <v>0.41077637159936897</v>
      </c>
      <c r="I7064" s="26" t="str">
        <f>INDEX('Data Tab2'!$C:$C,MATCH('Data Tab1'!A7064,'Data Tab2'!$A:$A,0))</f>
        <v>BVA1</v>
      </c>
    </row>
    <row r="7065" spans="1:9" hidden="1">
      <c r="A7065" s="55">
        <v>102685590</v>
      </c>
      <c r="B7065" s="1" t="s">
        <v>33</v>
      </c>
      <c r="C7065" t="s">
        <v>27</v>
      </c>
      <c r="D7065" s="1" t="s">
        <v>11</v>
      </c>
      <c r="E7065" t="s">
        <v>12</v>
      </c>
      <c r="F7065" s="4" t="s">
        <v>28</v>
      </c>
      <c r="G7065" s="3">
        <v>10.820273</v>
      </c>
      <c r="H7065" s="8">
        <v>0.32280005426563363</v>
      </c>
      <c r="I7065" s="26" t="str">
        <f>INDEX('Data Tab2'!$C:$C,MATCH('Data Tab1'!A7065,'Data Tab2'!$A:$A,0))</f>
        <v>BVA1</v>
      </c>
    </row>
    <row r="7066" spans="1:9" hidden="1">
      <c r="A7066" s="55">
        <v>102685590</v>
      </c>
      <c r="B7066" s="1" t="s">
        <v>33</v>
      </c>
      <c r="C7066" t="s">
        <v>27</v>
      </c>
      <c r="D7066" s="1" t="s">
        <v>17</v>
      </c>
      <c r="E7066" t="s">
        <v>18</v>
      </c>
      <c r="F7066" s="4" t="s">
        <v>35</v>
      </c>
      <c r="G7066" s="3">
        <v>9.9788859999999993</v>
      </c>
      <c r="H7066" s="8">
        <v>0.29725359309519828</v>
      </c>
      <c r="I7066" s="26" t="str">
        <f>INDEX('Data Tab2'!$C:$C,MATCH('Data Tab1'!A7066,'Data Tab2'!$A:$A,0))</f>
        <v>BVA1</v>
      </c>
    </row>
    <row r="7067" spans="1:9" hidden="1">
      <c r="A7067" s="55">
        <v>102685590</v>
      </c>
      <c r="B7067" s="1" t="s">
        <v>33</v>
      </c>
      <c r="C7067" t="s">
        <v>27</v>
      </c>
      <c r="D7067" s="1" t="s">
        <v>17</v>
      </c>
      <c r="E7067" t="s">
        <v>18</v>
      </c>
      <c r="F7067" s="4" t="s">
        <v>38</v>
      </c>
      <c r="G7067" s="3">
        <v>9.8008290000000002</v>
      </c>
      <c r="H7067" s="8">
        <v>0.78827833637967437</v>
      </c>
      <c r="I7067" s="26" t="str">
        <f>INDEX('Data Tab2'!$C:$C,MATCH('Data Tab1'!A7067,'Data Tab2'!$A:$A,0))</f>
        <v>BVA1</v>
      </c>
    </row>
    <row r="7068" spans="1:9" hidden="1">
      <c r="A7068" s="56">
        <v>102685590</v>
      </c>
      <c r="B7068" s="1" t="s">
        <v>33</v>
      </c>
      <c r="C7068" t="s">
        <v>27</v>
      </c>
      <c r="D7068" s="1" t="s">
        <v>17</v>
      </c>
      <c r="E7068" t="s">
        <v>23</v>
      </c>
      <c r="F7068" s="4" t="s">
        <v>24</v>
      </c>
      <c r="G7068" s="3">
        <v>9.9833289999999995</v>
      </c>
      <c r="H7068" s="8">
        <v>0.15859285583288296</v>
      </c>
      <c r="I7068" s="26" t="str">
        <f>INDEX('Data Tab2'!$C:$C,MATCH('Data Tab1'!A7068,'Data Tab2'!$A:$A,0))</f>
        <v>BVA1</v>
      </c>
    </row>
    <row r="7069" spans="1:9">
      <c r="A7069" s="55">
        <v>102688820</v>
      </c>
      <c r="B7069" s="1" t="s">
        <v>33</v>
      </c>
      <c r="C7069" t="s">
        <v>32</v>
      </c>
      <c r="D7069" s="1" t="s">
        <v>11</v>
      </c>
      <c r="E7069" t="s">
        <v>12</v>
      </c>
      <c r="F7069" s="4" t="s">
        <v>13</v>
      </c>
      <c r="G7069" s="3">
        <v>10.999991</v>
      </c>
      <c r="H7069" s="8">
        <v>0.39793316411549762</v>
      </c>
      <c r="I7069" s="26" t="str">
        <f>INDEX('Data Tab2'!$C:$C,MATCH('Data Tab1'!A7069,'Data Tab2'!$A:$A,0))</f>
        <v>CGN1</v>
      </c>
    </row>
    <row r="7070" spans="1:9" hidden="1">
      <c r="A7070" s="56">
        <v>102688820</v>
      </c>
      <c r="B7070" s="1" t="s">
        <v>33</v>
      </c>
      <c r="C7070" t="s">
        <v>32</v>
      </c>
      <c r="D7070" s="1" t="s">
        <v>11</v>
      </c>
      <c r="E7070" t="s">
        <v>12</v>
      </c>
      <c r="F7070" s="4" t="s">
        <v>34</v>
      </c>
      <c r="G7070" s="3">
        <v>10.999993</v>
      </c>
      <c r="H7070" s="8">
        <v>0.58984291835440483</v>
      </c>
      <c r="I7070" s="26" t="str">
        <f>INDEX('Data Tab2'!$C:$C,MATCH('Data Tab1'!A7070,'Data Tab2'!$A:$A,0))</f>
        <v>CGN1</v>
      </c>
    </row>
    <row r="7071" spans="1:9">
      <c r="A7071" s="55">
        <v>102690194</v>
      </c>
      <c r="B7071" s="1" t="s">
        <v>9</v>
      </c>
      <c r="C7071" t="s">
        <v>32</v>
      </c>
      <c r="D7071" s="1" t="s">
        <v>11</v>
      </c>
      <c r="E7071" t="s">
        <v>12</v>
      </c>
      <c r="F7071" s="4" t="s">
        <v>34</v>
      </c>
      <c r="G7071" s="3">
        <v>10.999992000000001</v>
      </c>
      <c r="H7071" s="8">
        <v>9.295894216345435E-2</v>
      </c>
      <c r="I7071" s="26" t="str">
        <f>INDEX('Data Tab2'!$C:$C,MATCH('Data Tab1'!A7071,'Data Tab2'!$A:$A,0))</f>
        <v>CWL1</v>
      </c>
    </row>
    <row r="7072" spans="1:9" hidden="1">
      <c r="A7072" s="55">
        <v>102690194</v>
      </c>
      <c r="B7072" s="1" t="s">
        <v>9</v>
      </c>
      <c r="C7072" t="s">
        <v>32</v>
      </c>
      <c r="D7072" s="1" t="s">
        <v>11</v>
      </c>
      <c r="E7072" t="s">
        <v>12</v>
      </c>
      <c r="F7072" s="4" t="s">
        <v>14</v>
      </c>
      <c r="G7072" s="3">
        <v>9.5155480000000008</v>
      </c>
      <c r="H7072" s="8">
        <v>0.22874590314428189</v>
      </c>
      <c r="I7072" s="26" t="str">
        <f>INDEX('Data Tab2'!$C:$C,MATCH('Data Tab1'!A7072,'Data Tab2'!$A:$A,0))</f>
        <v>CWL1</v>
      </c>
    </row>
    <row r="7073" spans="1:9" hidden="1">
      <c r="A7073" s="55">
        <v>102690194</v>
      </c>
      <c r="B7073" s="1" t="s">
        <v>9</v>
      </c>
      <c r="C7073" t="s">
        <v>32</v>
      </c>
      <c r="D7073" s="1" t="s">
        <v>11</v>
      </c>
      <c r="E7073" t="s">
        <v>12</v>
      </c>
      <c r="F7073" s="4" t="s">
        <v>15</v>
      </c>
      <c r="G7073" s="3">
        <v>10.999992000000001</v>
      </c>
      <c r="H7073" s="8">
        <v>0.83395690270906908</v>
      </c>
      <c r="I7073" s="26" t="str">
        <f>INDEX('Data Tab2'!$C:$C,MATCH('Data Tab1'!A7073,'Data Tab2'!$A:$A,0))</f>
        <v>CWL1</v>
      </c>
    </row>
    <row r="7074" spans="1:9" hidden="1">
      <c r="A7074" s="55">
        <v>102690194</v>
      </c>
      <c r="B7074" s="1" t="s">
        <v>9</v>
      </c>
      <c r="C7074" t="s">
        <v>32</v>
      </c>
      <c r="D7074" s="1" t="s">
        <v>11</v>
      </c>
      <c r="E7074" t="s">
        <v>12</v>
      </c>
      <c r="F7074" s="4" t="s">
        <v>28</v>
      </c>
      <c r="G7074" s="3">
        <v>8.6447109999999991</v>
      </c>
      <c r="H7074" s="8">
        <v>0.76802116549162314</v>
      </c>
      <c r="I7074" s="26" t="str">
        <f>INDEX('Data Tab2'!$C:$C,MATCH('Data Tab1'!A7074,'Data Tab2'!$A:$A,0))</f>
        <v>CWL1</v>
      </c>
    </row>
    <row r="7075" spans="1:9" hidden="1">
      <c r="A7075" s="55">
        <v>102690194</v>
      </c>
      <c r="B7075" s="1" t="s">
        <v>9</v>
      </c>
      <c r="C7075" t="s">
        <v>32</v>
      </c>
      <c r="D7075" s="1" t="s">
        <v>17</v>
      </c>
      <c r="E7075" t="s">
        <v>18</v>
      </c>
      <c r="F7075" s="4" t="s">
        <v>36</v>
      </c>
      <c r="G7075" s="3">
        <v>5.104438</v>
      </c>
      <c r="H7075" s="8">
        <v>0.97749595013163115</v>
      </c>
      <c r="I7075" s="26" t="str">
        <f>INDEX('Data Tab2'!$C:$C,MATCH('Data Tab1'!A7075,'Data Tab2'!$A:$A,0))</f>
        <v>CWL1</v>
      </c>
    </row>
    <row r="7076" spans="1:9" hidden="1">
      <c r="A7076" s="55">
        <v>102690194</v>
      </c>
      <c r="B7076" s="1" t="s">
        <v>9</v>
      </c>
      <c r="C7076" t="s">
        <v>32</v>
      </c>
      <c r="D7076" s="1" t="s">
        <v>17</v>
      </c>
      <c r="E7076" t="s">
        <v>18</v>
      </c>
      <c r="F7076" s="4" t="s">
        <v>38</v>
      </c>
      <c r="G7076" s="3">
        <v>9.9999909999999996</v>
      </c>
      <c r="H7076" s="8">
        <v>0.84948181380224341</v>
      </c>
      <c r="I7076" s="26" t="str">
        <f>INDEX('Data Tab2'!$C:$C,MATCH('Data Tab1'!A7076,'Data Tab2'!$A:$A,0))</f>
        <v>CWL1</v>
      </c>
    </row>
    <row r="7077" spans="1:9" hidden="1">
      <c r="A7077" s="55">
        <v>102690194</v>
      </c>
      <c r="B7077" s="1" t="s">
        <v>9</v>
      </c>
      <c r="C7077" t="s">
        <v>32</v>
      </c>
      <c r="D7077" s="1" t="s">
        <v>17</v>
      </c>
      <c r="E7077" t="s">
        <v>23</v>
      </c>
      <c r="F7077" s="4" t="s">
        <v>25</v>
      </c>
      <c r="G7077" s="3">
        <v>0.25527699999999998</v>
      </c>
      <c r="H7077" s="8">
        <v>0.64940654429869527</v>
      </c>
      <c r="I7077" s="26" t="str">
        <f>INDEX('Data Tab2'!$C:$C,MATCH('Data Tab1'!A7077,'Data Tab2'!$A:$A,0))</f>
        <v>CWL1</v>
      </c>
    </row>
    <row r="7078" spans="1:9" hidden="1">
      <c r="A7078" s="55">
        <v>102690194</v>
      </c>
      <c r="B7078" s="1" t="s">
        <v>9</v>
      </c>
      <c r="C7078" t="s">
        <v>27</v>
      </c>
      <c r="D7078" s="1" t="s">
        <v>11</v>
      </c>
      <c r="E7078" t="s">
        <v>12</v>
      </c>
      <c r="F7078" s="4" t="s">
        <v>28</v>
      </c>
      <c r="G7078" s="3">
        <v>2.1586059999999998</v>
      </c>
      <c r="H7078" s="8">
        <v>4.6250868862323657E-2</v>
      </c>
      <c r="I7078" s="26" t="str">
        <f>INDEX('Data Tab2'!$C:$C,MATCH('Data Tab1'!A7078,'Data Tab2'!$A:$A,0))</f>
        <v>CWL1</v>
      </c>
    </row>
    <row r="7079" spans="1:9" hidden="1">
      <c r="A7079" s="56">
        <v>102690194</v>
      </c>
      <c r="B7079" s="1" t="s">
        <v>9</v>
      </c>
      <c r="C7079" t="s">
        <v>27</v>
      </c>
      <c r="D7079" s="1" t="s">
        <v>11</v>
      </c>
      <c r="E7079" t="s">
        <v>12</v>
      </c>
      <c r="F7079" s="4" t="s">
        <v>29</v>
      </c>
      <c r="G7079" s="3">
        <v>7.920274</v>
      </c>
      <c r="H7079" s="8">
        <v>0.65469578706616927</v>
      </c>
      <c r="I7079" s="26" t="str">
        <f>INDEX('Data Tab2'!$C:$C,MATCH('Data Tab1'!A7079,'Data Tab2'!$A:$A,0))</f>
        <v>CWL1</v>
      </c>
    </row>
    <row r="7080" spans="1:9">
      <c r="A7080" s="55">
        <v>102690228</v>
      </c>
      <c r="B7080" s="1" t="s">
        <v>9</v>
      </c>
      <c r="C7080" t="s">
        <v>10</v>
      </c>
      <c r="D7080" s="1" t="s">
        <v>11</v>
      </c>
      <c r="E7080" t="s">
        <v>12</v>
      </c>
      <c r="F7080" s="4" t="s">
        <v>28</v>
      </c>
      <c r="G7080" s="3">
        <v>4.8283329999999998</v>
      </c>
      <c r="H7080" s="8">
        <v>7.0161881469316123E-2</v>
      </c>
      <c r="I7080" s="26" t="str">
        <f>INDEX('Data Tab2'!$C:$C,MATCH('Data Tab1'!A7080,'Data Tab2'!$A:$A,0))</f>
        <v>DTM1</v>
      </c>
    </row>
    <row r="7081" spans="1:9" hidden="1">
      <c r="A7081" s="55">
        <v>102690228</v>
      </c>
      <c r="B7081" s="1" t="s">
        <v>33</v>
      </c>
      <c r="C7081" t="s">
        <v>32</v>
      </c>
      <c r="D7081" s="1" t="s">
        <v>11</v>
      </c>
      <c r="E7081" t="s">
        <v>12</v>
      </c>
      <c r="F7081" s="4" t="s">
        <v>14</v>
      </c>
      <c r="G7081" s="3">
        <v>4.6711020000000003</v>
      </c>
      <c r="H7081" s="8">
        <v>0.78659413168823189</v>
      </c>
      <c r="I7081" s="26" t="str">
        <f>INDEX('Data Tab2'!$C:$C,MATCH('Data Tab1'!A7081,'Data Tab2'!$A:$A,0))</f>
        <v>DTM1</v>
      </c>
    </row>
    <row r="7082" spans="1:9" hidden="1">
      <c r="A7082" s="55">
        <v>102690228</v>
      </c>
      <c r="B7082" s="1" t="s">
        <v>33</v>
      </c>
      <c r="C7082" t="s">
        <v>32</v>
      </c>
      <c r="D7082" s="1" t="s">
        <v>11</v>
      </c>
      <c r="E7082" t="s">
        <v>12</v>
      </c>
      <c r="F7082" s="4" t="s">
        <v>15</v>
      </c>
      <c r="G7082" s="3">
        <v>8.9219340000000003</v>
      </c>
      <c r="H7082" s="8">
        <v>0.4330978822277527</v>
      </c>
      <c r="I7082" s="26" t="str">
        <f>INDEX('Data Tab2'!$C:$C,MATCH('Data Tab1'!A7082,'Data Tab2'!$A:$A,0))</f>
        <v>DTM1</v>
      </c>
    </row>
    <row r="7083" spans="1:9" hidden="1">
      <c r="A7083" s="55">
        <v>102690228</v>
      </c>
      <c r="B7083" s="1" t="s">
        <v>33</v>
      </c>
      <c r="C7083" t="s">
        <v>32</v>
      </c>
      <c r="D7083" s="1" t="s">
        <v>11</v>
      </c>
      <c r="E7083" t="s">
        <v>12</v>
      </c>
      <c r="F7083" s="4" t="s">
        <v>28</v>
      </c>
      <c r="G7083" s="3">
        <v>5.336938</v>
      </c>
      <c r="H7083" s="8">
        <v>0.37795887327169952</v>
      </c>
      <c r="I7083" s="26" t="str">
        <f>INDEX('Data Tab2'!$C:$C,MATCH('Data Tab1'!A7083,'Data Tab2'!$A:$A,0))</f>
        <v>DTM1</v>
      </c>
    </row>
    <row r="7084" spans="1:9" hidden="1">
      <c r="A7084" s="55">
        <v>102690228</v>
      </c>
      <c r="B7084" s="1" t="s">
        <v>33</v>
      </c>
      <c r="C7084" t="s">
        <v>32</v>
      </c>
      <c r="D7084" s="1" t="s">
        <v>11</v>
      </c>
      <c r="E7084" t="s">
        <v>12</v>
      </c>
      <c r="F7084" s="4" t="s">
        <v>29</v>
      </c>
      <c r="G7084" s="3">
        <v>4.768605</v>
      </c>
      <c r="H7084" s="8">
        <v>0.50818491335166349</v>
      </c>
      <c r="I7084" s="26" t="str">
        <f>INDEX('Data Tab2'!$C:$C,MATCH('Data Tab1'!A7084,'Data Tab2'!$A:$A,0))</f>
        <v>DTM1</v>
      </c>
    </row>
    <row r="7085" spans="1:9" hidden="1">
      <c r="A7085" s="55">
        <v>102690228</v>
      </c>
      <c r="B7085" s="1" t="s">
        <v>33</v>
      </c>
      <c r="C7085" t="s">
        <v>32</v>
      </c>
      <c r="D7085" s="1" t="s">
        <v>11</v>
      </c>
      <c r="E7085" t="s">
        <v>12</v>
      </c>
      <c r="F7085" s="4" t="s">
        <v>16</v>
      </c>
      <c r="G7085" s="3">
        <v>2.0999940000000001</v>
      </c>
      <c r="H7085" s="8">
        <v>0.81598649757579167</v>
      </c>
      <c r="I7085" s="26" t="str">
        <f>INDEX('Data Tab2'!$C:$C,MATCH('Data Tab1'!A7085,'Data Tab2'!$A:$A,0))</f>
        <v>DTM1</v>
      </c>
    </row>
    <row r="7086" spans="1:9" hidden="1">
      <c r="A7086" s="55">
        <v>102690228</v>
      </c>
      <c r="B7086" s="1" t="s">
        <v>33</v>
      </c>
      <c r="C7086" t="s">
        <v>32</v>
      </c>
      <c r="D7086" s="1" t="s">
        <v>17</v>
      </c>
      <c r="E7086" t="s">
        <v>18</v>
      </c>
      <c r="F7086" s="4" t="s">
        <v>38</v>
      </c>
      <c r="G7086" s="3">
        <v>4.999994</v>
      </c>
      <c r="H7086" s="8">
        <v>0.60988194442429489</v>
      </c>
      <c r="I7086" s="26" t="str">
        <f>INDEX('Data Tab2'!$C:$C,MATCH('Data Tab1'!A7086,'Data Tab2'!$A:$A,0))</f>
        <v>DTM1</v>
      </c>
    </row>
    <row r="7087" spans="1:9" hidden="1">
      <c r="A7087" s="56">
        <v>102690228</v>
      </c>
      <c r="B7087" s="1" t="s">
        <v>33</v>
      </c>
      <c r="C7087" t="s">
        <v>32</v>
      </c>
      <c r="D7087" s="1" t="s">
        <v>17</v>
      </c>
      <c r="E7087" t="s">
        <v>18</v>
      </c>
      <c r="F7087" s="4" t="s">
        <v>19</v>
      </c>
      <c r="G7087" s="3">
        <v>9.9999929999999999</v>
      </c>
      <c r="H7087" s="8">
        <v>0.96784913649499116</v>
      </c>
      <c r="I7087" s="26" t="str">
        <f>INDEX('Data Tab2'!$C:$C,MATCH('Data Tab1'!A7087,'Data Tab2'!$A:$A,0))</f>
        <v>DTM1</v>
      </c>
    </row>
    <row r="7088" spans="1:9">
      <c r="A7088" s="55">
        <v>102690249</v>
      </c>
      <c r="B7088" s="1" t="s">
        <v>33</v>
      </c>
      <c r="C7088" t="s">
        <v>32</v>
      </c>
      <c r="D7088" s="1" t="s">
        <v>11</v>
      </c>
      <c r="E7088" t="s">
        <v>12</v>
      </c>
      <c r="F7088" s="4" t="s">
        <v>34</v>
      </c>
      <c r="G7088" s="3">
        <v>10.694437000000001</v>
      </c>
      <c r="H7088" s="8">
        <v>0.25272222298371583</v>
      </c>
      <c r="I7088" s="26" t="str">
        <f>INDEX('Data Tab2'!$C:$C,MATCH('Data Tab1'!A7088,'Data Tab2'!$A:$A,0))</f>
        <v>DTM2</v>
      </c>
    </row>
    <row r="7089" spans="1:9" hidden="1">
      <c r="A7089" s="55">
        <v>102690249</v>
      </c>
      <c r="B7089" s="1" t="s">
        <v>33</v>
      </c>
      <c r="C7089" t="s">
        <v>32</v>
      </c>
      <c r="D7089" s="1" t="s">
        <v>11</v>
      </c>
      <c r="E7089" t="s">
        <v>12</v>
      </c>
      <c r="F7089" s="4" t="s">
        <v>14</v>
      </c>
      <c r="G7089" s="3">
        <v>10.457490999999999</v>
      </c>
      <c r="H7089" s="8">
        <v>0.932513120269305</v>
      </c>
      <c r="I7089" s="26" t="str">
        <f>INDEX('Data Tab2'!$C:$C,MATCH('Data Tab1'!A7089,'Data Tab2'!$A:$A,0))</f>
        <v>DTM2</v>
      </c>
    </row>
    <row r="7090" spans="1:9" hidden="1">
      <c r="A7090" s="55">
        <v>102690249</v>
      </c>
      <c r="B7090" s="1" t="s">
        <v>33</v>
      </c>
      <c r="C7090" t="s">
        <v>32</v>
      </c>
      <c r="D7090" s="1" t="s">
        <v>11</v>
      </c>
      <c r="E7090" t="s">
        <v>12</v>
      </c>
      <c r="F7090" s="4" t="s">
        <v>15</v>
      </c>
      <c r="G7090" s="3">
        <v>10.783047</v>
      </c>
      <c r="H7090" s="8">
        <v>0.3350176382943032</v>
      </c>
      <c r="I7090" s="26" t="str">
        <f>INDEX('Data Tab2'!$C:$C,MATCH('Data Tab1'!A7090,'Data Tab2'!$A:$A,0))</f>
        <v>DTM2</v>
      </c>
    </row>
    <row r="7091" spans="1:9" hidden="1">
      <c r="A7091" s="55">
        <v>102690249</v>
      </c>
      <c r="B7091" s="1" t="s">
        <v>33</v>
      </c>
      <c r="C7091" t="s">
        <v>32</v>
      </c>
      <c r="D7091" s="1" t="s">
        <v>11</v>
      </c>
      <c r="E7091" t="s">
        <v>12</v>
      </c>
      <c r="F7091" s="4" t="s">
        <v>28</v>
      </c>
      <c r="G7091" s="3">
        <v>10.344991</v>
      </c>
      <c r="H7091" s="8">
        <v>0.21515167369724741</v>
      </c>
      <c r="I7091" s="26" t="str">
        <f>INDEX('Data Tab2'!$C:$C,MATCH('Data Tab1'!A7091,'Data Tab2'!$A:$A,0))</f>
        <v>DTM2</v>
      </c>
    </row>
    <row r="7092" spans="1:9" hidden="1">
      <c r="A7092" s="55">
        <v>102690249</v>
      </c>
      <c r="B7092" s="1" t="s">
        <v>33</v>
      </c>
      <c r="C7092" t="s">
        <v>32</v>
      </c>
      <c r="D7092" s="1" t="s">
        <v>17</v>
      </c>
      <c r="E7092" t="s">
        <v>18</v>
      </c>
      <c r="F7092" s="4" t="s">
        <v>35</v>
      </c>
      <c r="G7092" s="3">
        <v>0.44527499999999998</v>
      </c>
      <c r="H7092" s="8">
        <v>0.65356356832228213</v>
      </c>
      <c r="I7092" s="26" t="str">
        <f>INDEX('Data Tab2'!$C:$C,MATCH('Data Tab1'!A7092,'Data Tab2'!$A:$A,0))</f>
        <v>DTM2</v>
      </c>
    </row>
    <row r="7093" spans="1:9" hidden="1">
      <c r="A7093" s="55">
        <v>102690249</v>
      </c>
      <c r="B7093" s="1" t="s">
        <v>33</v>
      </c>
      <c r="C7093" t="s">
        <v>32</v>
      </c>
      <c r="D7093" s="1" t="s">
        <v>17</v>
      </c>
      <c r="E7093" t="s">
        <v>18</v>
      </c>
      <c r="F7093" s="4" t="s">
        <v>36</v>
      </c>
      <c r="G7093" s="3">
        <v>9.8066569999999995</v>
      </c>
      <c r="H7093" s="8">
        <v>0.58889013305020543</v>
      </c>
      <c r="I7093" s="26" t="str">
        <f>INDEX('Data Tab2'!$C:$C,MATCH('Data Tab1'!A7093,'Data Tab2'!$A:$A,0))</f>
        <v>DTM2</v>
      </c>
    </row>
    <row r="7094" spans="1:9" hidden="1">
      <c r="A7094" s="55">
        <v>102690249</v>
      </c>
      <c r="B7094" s="1" t="s">
        <v>33</v>
      </c>
      <c r="C7094" t="s">
        <v>32</v>
      </c>
      <c r="D7094" s="1" t="s">
        <v>17</v>
      </c>
      <c r="E7094" t="s">
        <v>18</v>
      </c>
      <c r="F7094" s="4" t="s">
        <v>38</v>
      </c>
      <c r="G7094" s="3">
        <v>9.9999909999999996</v>
      </c>
      <c r="H7094" s="8">
        <v>0.38415970290643364</v>
      </c>
      <c r="I7094" s="26" t="str">
        <f>INDEX('Data Tab2'!$C:$C,MATCH('Data Tab1'!A7094,'Data Tab2'!$A:$A,0))</f>
        <v>DTM2</v>
      </c>
    </row>
    <row r="7095" spans="1:9" hidden="1">
      <c r="A7095" s="55">
        <v>102690249</v>
      </c>
      <c r="B7095" s="1" t="s">
        <v>33</v>
      </c>
      <c r="C7095" t="s">
        <v>32</v>
      </c>
      <c r="D7095" s="1" t="s">
        <v>17</v>
      </c>
      <c r="E7095" t="s">
        <v>18</v>
      </c>
      <c r="F7095" s="4" t="s">
        <v>19</v>
      </c>
      <c r="G7095" s="3">
        <v>9.661937</v>
      </c>
      <c r="H7095" s="8">
        <v>0.71957996893577092</v>
      </c>
      <c r="I7095" s="26" t="str">
        <f>INDEX('Data Tab2'!$C:$C,MATCH('Data Tab1'!A7095,'Data Tab2'!$A:$A,0))</f>
        <v>DTM2</v>
      </c>
    </row>
    <row r="7096" spans="1:9" hidden="1">
      <c r="A7096" s="55">
        <v>102690249</v>
      </c>
      <c r="B7096" s="1" t="s">
        <v>33</v>
      </c>
      <c r="C7096" t="s">
        <v>32</v>
      </c>
      <c r="D7096" s="1" t="s">
        <v>17</v>
      </c>
      <c r="E7096" t="s">
        <v>23</v>
      </c>
      <c r="F7096" s="4" t="s">
        <v>24</v>
      </c>
      <c r="G7096" s="3">
        <v>9.8088809999999995</v>
      </c>
      <c r="H7096" s="8">
        <v>0.41207411668008476</v>
      </c>
      <c r="I7096" s="26" t="str">
        <f>INDEX('Data Tab2'!$C:$C,MATCH('Data Tab1'!A7096,'Data Tab2'!$A:$A,0))</f>
        <v>DTM2</v>
      </c>
    </row>
    <row r="7097" spans="1:9" hidden="1">
      <c r="A7097" s="56">
        <v>102690249</v>
      </c>
      <c r="B7097" s="1" t="s">
        <v>33</v>
      </c>
      <c r="C7097" t="s">
        <v>32</v>
      </c>
      <c r="D7097" s="1" t="s">
        <v>17</v>
      </c>
      <c r="E7097" t="s">
        <v>23</v>
      </c>
      <c r="F7097" s="4" t="s">
        <v>25</v>
      </c>
      <c r="G7097" s="3">
        <v>8.1922130000000006</v>
      </c>
      <c r="H7097" s="8">
        <v>0.16673203793282343</v>
      </c>
      <c r="I7097" s="26" t="str">
        <f>INDEX('Data Tab2'!$C:$C,MATCH('Data Tab1'!A7097,'Data Tab2'!$A:$A,0))</f>
        <v>DTM2</v>
      </c>
    </row>
    <row r="7098" spans="1:9">
      <c r="A7098" s="55">
        <v>102690553</v>
      </c>
      <c r="B7098" s="1" t="s">
        <v>9</v>
      </c>
      <c r="C7098" t="s">
        <v>31</v>
      </c>
      <c r="D7098" s="1" t="s">
        <v>11</v>
      </c>
      <c r="E7098" t="s">
        <v>12</v>
      </c>
      <c r="F7098" s="4" t="s">
        <v>14</v>
      </c>
      <c r="G7098" s="3">
        <v>4.4416640000000003</v>
      </c>
      <c r="H7098" s="8">
        <v>0.25539780368047971</v>
      </c>
      <c r="I7098" s="26" t="str">
        <f>INDEX('Data Tab2'!$C:$C,MATCH('Data Tab1'!A7098,'Data Tab2'!$A:$A,0))</f>
        <v>DTM3</v>
      </c>
    </row>
    <row r="7099" spans="1:9" hidden="1">
      <c r="A7099" s="55">
        <v>102690553</v>
      </c>
      <c r="B7099" s="1" t="s">
        <v>9</v>
      </c>
      <c r="C7099" t="s">
        <v>31</v>
      </c>
      <c r="D7099" s="1" t="s">
        <v>11</v>
      </c>
      <c r="E7099" t="s">
        <v>12</v>
      </c>
      <c r="F7099" s="4" t="s">
        <v>15</v>
      </c>
      <c r="G7099" s="3">
        <v>5.2499979999999997</v>
      </c>
      <c r="H7099" s="8">
        <v>0.5620892448471414</v>
      </c>
      <c r="I7099" s="26" t="str">
        <f>INDEX('Data Tab2'!$C:$C,MATCH('Data Tab1'!A7099,'Data Tab2'!$A:$A,0))</f>
        <v>DTM3</v>
      </c>
    </row>
    <row r="7100" spans="1:9" hidden="1">
      <c r="A7100" s="55">
        <v>102690553</v>
      </c>
      <c r="B7100" s="1" t="s">
        <v>9</v>
      </c>
      <c r="C7100" t="s">
        <v>32</v>
      </c>
      <c r="D7100" s="1" t="s">
        <v>11</v>
      </c>
      <c r="E7100" t="s">
        <v>12</v>
      </c>
      <c r="F7100" s="4" t="s">
        <v>13</v>
      </c>
      <c r="G7100" s="3">
        <v>3.8127689999999999</v>
      </c>
      <c r="H7100" s="8">
        <v>0.50946369242211287</v>
      </c>
      <c r="I7100" s="26" t="str">
        <f>INDEX('Data Tab2'!$C:$C,MATCH('Data Tab1'!A7100,'Data Tab2'!$A:$A,0))</f>
        <v>DTM3</v>
      </c>
    </row>
    <row r="7101" spans="1:9" hidden="1">
      <c r="A7101" s="55">
        <v>102690553</v>
      </c>
      <c r="B7101" s="1" t="s">
        <v>9</v>
      </c>
      <c r="C7101" t="s">
        <v>32</v>
      </c>
      <c r="D7101" s="1" t="s">
        <v>17</v>
      </c>
      <c r="E7101" t="s">
        <v>18</v>
      </c>
      <c r="F7101" s="4" t="s">
        <v>35</v>
      </c>
      <c r="G7101" s="3">
        <v>5.0033260000000004</v>
      </c>
      <c r="H7101" s="8">
        <v>0.25331846614749487</v>
      </c>
      <c r="I7101" s="26" t="str">
        <f>INDEX('Data Tab2'!$C:$C,MATCH('Data Tab1'!A7101,'Data Tab2'!$A:$A,0))</f>
        <v>DTM3</v>
      </c>
    </row>
    <row r="7102" spans="1:9" hidden="1">
      <c r="A7102" s="55">
        <v>102690553</v>
      </c>
      <c r="B7102" s="1" t="s">
        <v>9</v>
      </c>
      <c r="C7102" t="s">
        <v>32</v>
      </c>
      <c r="D7102" s="1" t="s">
        <v>17</v>
      </c>
      <c r="E7102" t="s">
        <v>18</v>
      </c>
      <c r="F7102" s="4" t="s">
        <v>20</v>
      </c>
      <c r="G7102" s="3">
        <v>4.4999919999999998</v>
      </c>
      <c r="H7102" s="8">
        <v>0.28561201331853725</v>
      </c>
      <c r="I7102" s="26" t="str">
        <f>INDEX('Data Tab2'!$C:$C,MATCH('Data Tab1'!A7102,'Data Tab2'!$A:$A,0))</f>
        <v>DTM3</v>
      </c>
    </row>
    <row r="7103" spans="1:9" hidden="1">
      <c r="A7103" s="55">
        <v>102690553</v>
      </c>
      <c r="B7103" s="1" t="s">
        <v>9</v>
      </c>
      <c r="C7103" t="s">
        <v>32</v>
      </c>
      <c r="D7103" s="1" t="s">
        <v>17</v>
      </c>
      <c r="E7103" t="s">
        <v>18</v>
      </c>
      <c r="F7103" s="4" t="s">
        <v>21</v>
      </c>
      <c r="G7103" s="3">
        <v>5.2113800000000001</v>
      </c>
      <c r="H7103" s="8">
        <v>0.37482292644524984</v>
      </c>
      <c r="I7103" s="26" t="str">
        <f>INDEX('Data Tab2'!$C:$C,MATCH('Data Tab1'!A7103,'Data Tab2'!$A:$A,0))</f>
        <v>DTM3</v>
      </c>
    </row>
    <row r="7104" spans="1:9" hidden="1">
      <c r="A7104" s="55">
        <v>102690553</v>
      </c>
      <c r="B7104" s="1" t="s">
        <v>9</v>
      </c>
      <c r="C7104" t="s">
        <v>32</v>
      </c>
      <c r="D7104" s="1" t="s">
        <v>17</v>
      </c>
      <c r="E7104" t="s">
        <v>18</v>
      </c>
      <c r="F7104" s="4" t="s">
        <v>22</v>
      </c>
      <c r="G7104" s="3">
        <v>4.1919380000000004</v>
      </c>
      <c r="H7104" s="8">
        <v>0.82563055031629529</v>
      </c>
      <c r="I7104" s="26" t="str">
        <f>INDEX('Data Tab2'!$C:$C,MATCH('Data Tab1'!A7104,'Data Tab2'!$A:$A,0))</f>
        <v>DTM3</v>
      </c>
    </row>
    <row r="7105" spans="1:9" hidden="1">
      <c r="A7105" s="55">
        <v>102690553</v>
      </c>
      <c r="B7105" s="1" t="s">
        <v>9</v>
      </c>
      <c r="C7105" t="s">
        <v>32</v>
      </c>
      <c r="D7105" s="1" t="s">
        <v>17</v>
      </c>
      <c r="E7105" t="s">
        <v>23</v>
      </c>
      <c r="F7105" s="4" t="s">
        <v>24</v>
      </c>
      <c r="G7105" s="3">
        <v>3.6166589999999998</v>
      </c>
      <c r="H7105" s="8">
        <v>0.51231548041558417</v>
      </c>
      <c r="I7105" s="26" t="str">
        <f>INDEX('Data Tab2'!$C:$C,MATCH('Data Tab1'!A7105,'Data Tab2'!$A:$A,0))</f>
        <v>DTM3</v>
      </c>
    </row>
    <row r="7106" spans="1:9" hidden="1">
      <c r="A7106" s="55">
        <v>102690553</v>
      </c>
      <c r="B7106" s="1" t="s">
        <v>9</v>
      </c>
      <c r="C7106" t="s">
        <v>27</v>
      </c>
      <c r="D7106" s="1" t="s">
        <v>11</v>
      </c>
      <c r="E7106" t="s">
        <v>12</v>
      </c>
      <c r="F7106" s="4" t="s">
        <v>14</v>
      </c>
      <c r="G7106" s="3">
        <v>0.30666599999999999</v>
      </c>
      <c r="H7106" s="8">
        <v>0.10962301513074635</v>
      </c>
      <c r="I7106" s="26" t="str">
        <f>INDEX('Data Tab2'!$C:$C,MATCH('Data Tab1'!A7106,'Data Tab2'!$A:$A,0))</f>
        <v>DTM3</v>
      </c>
    </row>
    <row r="7107" spans="1:9" hidden="1">
      <c r="A7107" s="55">
        <v>102690553</v>
      </c>
      <c r="B7107" s="1" t="s">
        <v>9</v>
      </c>
      <c r="C7107" t="s">
        <v>27</v>
      </c>
      <c r="D7107" s="1" t="s">
        <v>17</v>
      </c>
      <c r="E7107" t="s">
        <v>18</v>
      </c>
      <c r="F7107" s="4" t="s">
        <v>21</v>
      </c>
      <c r="G7107" s="3">
        <v>4.8941629999999998</v>
      </c>
      <c r="H7107" s="8">
        <v>0.28553649934347336</v>
      </c>
      <c r="I7107" s="26" t="str">
        <f>INDEX('Data Tab2'!$C:$C,MATCH('Data Tab1'!A7107,'Data Tab2'!$A:$A,0))</f>
        <v>DTM3</v>
      </c>
    </row>
    <row r="7108" spans="1:9" hidden="1">
      <c r="A7108" s="56">
        <v>102690553</v>
      </c>
      <c r="B7108" s="1" t="s">
        <v>9</v>
      </c>
      <c r="C7108" t="s">
        <v>27</v>
      </c>
      <c r="D7108" s="1" t="s">
        <v>17</v>
      </c>
      <c r="E7108" t="s">
        <v>18</v>
      </c>
      <c r="F7108" s="4" t="s">
        <v>22</v>
      </c>
      <c r="G7108" s="3">
        <v>5.7930520000000003</v>
      </c>
      <c r="H7108" s="8">
        <v>0.25480218979481006</v>
      </c>
      <c r="I7108" s="26" t="str">
        <f>INDEX('Data Tab2'!$C:$C,MATCH('Data Tab1'!A7108,'Data Tab2'!$A:$A,0))</f>
        <v>DTM3</v>
      </c>
    </row>
    <row r="7109" spans="1:9">
      <c r="A7109" s="55">
        <v>102695045</v>
      </c>
      <c r="B7109" s="1" t="s">
        <v>33</v>
      </c>
      <c r="C7109" t="s">
        <v>31</v>
      </c>
      <c r="D7109" s="1" t="s">
        <v>17</v>
      </c>
      <c r="E7109" t="s">
        <v>18</v>
      </c>
      <c r="F7109" s="4" t="s">
        <v>36</v>
      </c>
      <c r="G7109" s="3">
        <v>5.0166649999999997</v>
      </c>
      <c r="H7109" s="8">
        <v>9.3611003425457695E-2</v>
      </c>
      <c r="I7109" s="26" t="str">
        <f>INDEX('Data Tab2'!$C:$C,MATCH('Data Tab1'!A7109,'Data Tab2'!$A:$A,0))</f>
        <v>DUS2</v>
      </c>
    </row>
    <row r="7110" spans="1:9" hidden="1">
      <c r="A7110" s="55">
        <v>102695045</v>
      </c>
      <c r="B7110" s="1" t="s">
        <v>33</v>
      </c>
      <c r="C7110" t="s">
        <v>31</v>
      </c>
      <c r="D7110" s="1" t="s">
        <v>17</v>
      </c>
      <c r="E7110" t="s">
        <v>18</v>
      </c>
      <c r="F7110" s="4" t="s">
        <v>38</v>
      </c>
      <c r="G7110" s="3">
        <v>7.8505539999999998</v>
      </c>
      <c r="H7110" s="8">
        <v>0.8062280450339131</v>
      </c>
      <c r="I7110" s="26" t="str">
        <f>INDEX('Data Tab2'!$C:$C,MATCH('Data Tab1'!A7110,'Data Tab2'!$A:$A,0))</f>
        <v>DUS2</v>
      </c>
    </row>
    <row r="7111" spans="1:9" hidden="1">
      <c r="A7111" s="55">
        <v>102695045</v>
      </c>
      <c r="B7111" s="1" t="s">
        <v>33</v>
      </c>
      <c r="C7111" t="s">
        <v>31</v>
      </c>
      <c r="D7111" s="1" t="s">
        <v>17</v>
      </c>
      <c r="E7111" t="s">
        <v>18</v>
      </c>
      <c r="F7111" s="4" t="s">
        <v>19</v>
      </c>
      <c r="G7111" s="3">
        <v>4.9999989999999999</v>
      </c>
      <c r="H7111" s="8">
        <v>0.33719707517893704</v>
      </c>
      <c r="I7111" s="26" t="str">
        <f>INDEX('Data Tab2'!$C:$C,MATCH('Data Tab1'!A7111,'Data Tab2'!$A:$A,0))</f>
        <v>DUS2</v>
      </c>
    </row>
    <row r="7112" spans="1:9" hidden="1">
      <c r="A7112" s="56">
        <v>102695045</v>
      </c>
      <c r="B7112" s="1" t="s">
        <v>33</v>
      </c>
      <c r="C7112" t="s">
        <v>31</v>
      </c>
      <c r="D7112" s="1" t="s">
        <v>17</v>
      </c>
      <c r="E7112" t="s">
        <v>23</v>
      </c>
      <c r="F7112" s="4" t="s">
        <v>25</v>
      </c>
      <c r="G7112" s="3">
        <v>5.1499980000000001</v>
      </c>
      <c r="H7112" s="8">
        <v>0.52431103957961855</v>
      </c>
      <c r="I7112" s="26" t="str">
        <f>INDEX('Data Tab2'!$C:$C,MATCH('Data Tab1'!A7112,'Data Tab2'!$A:$A,0))</f>
        <v>DUS2</v>
      </c>
    </row>
    <row r="7113" spans="1:9">
      <c r="A7113" s="55">
        <v>102698393</v>
      </c>
      <c r="B7113" s="1" t="s">
        <v>33</v>
      </c>
      <c r="C7113" t="s">
        <v>27</v>
      </c>
      <c r="D7113" s="1" t="s">
        <v>11</v>
      </c>
      <c r="E7113" t="s">
        <v>12</v>
      </c>
      <c r="F7113" s="4" t="s">
        <v>13</v>
      </c>
      <c r="G7113" s="3">
        <v>4.3691630000000004</v>
      </c>
      <c r="H7113" s="8">
        <v>0.13092255246286988</v>
      </c>
      <c r="I7113" s="26" t="str">
        <f>INDEX('Data Tab2'!$C:$C,MATCH('Data Tab1'!A7113,'Data Tab2'!$A:$A,0))</f>
        <v>DUS4</v>
      </c>
    </row>
    <row r="7114" spans="1:9" hidden="1">
      <c r="A7114" s="55">
        <v>102698393</v>
      </c>
      <c r="B7114" s="1" t="s">
        <v>33</v>
      </c>
      <c r="C7114" t="s">
        <v>27</v>
      </c>
      <c r="D7114" s="1" t="s">
        <v>11</v>
      </c>
      <c r="E7114" t="s">
        <v>12</v>
      </c>
      <c r="F7114" s="4" t="s">
        <v>34</v>
      </c>
      <c r="G7114" s="3">
        <v>4.9899950000000004</v>
      </c>
      <c r="H7114" s="8">
        <v>0.20845845448167344</v>
      </c>
      <c r="I7114" s="26" t="str">
        <f>INDEX('Data Tab2'!$C:$C,MATCH('Data Tab1'!A7114,'Data Tab2'!$A:$A,0))</f>
        <v>DUS4</v>
      </c>
    </row>
    <row r="7115" spans="1:9" hidden="1">
      <c r="A7115" s="55">
        <v>102698393</v>
      </c>
      <c r="B7115" s="1" t="s">
        <v>33</v>
      </c>
      <c r="C7115" t="s">
        <v>27</v>
      </c>
      <c r="D7115" s="1" t="s">
        <v>11</v>
      </c>
      <c r="E7115" t="s">
        <v>12</v>
      </c>
      <c r="F7115" s="4" t="s">
        <v>14</v>
      </c>
      <c r="G7115" s="3">
        <v>4.988607</v>
      </c>
      <c r="H7115" s="8">
        <v>0.65931924859025548</v>
      </c>
      <c r="I7115" s="26" t="str">
        <f>INDEX('Data Tab2'!$C:$C,MATCH('Data Tab1'!A7115,'Data Tab2'!$A:$A,0))</f>
        <v>DUS4</v>
      </c>
    </row>
    <row r="7116" spans="1:9" hidden="1">
      <c r="A7116" s="55">
        <v>102698393</v>
      </c>
      <c r="B7116" s="1" t="s">
        <v>33</v>
      </c>
      <c r="C7116" t="s">
        <v>27</v>
      </c>
      <c r="D7116" s="1" t="s">
        <v>11</v>
      </c>
      <c r="E7116" t="s">
        <v>12</v>
      </c>
      <c r="F7116" s="4" t="s">
        <v>15</v>
      </c>
      <c r="G7116" s="3">
        <v>4.6522180000000004</v>
      </c>
      <c r="H7116" s="8">
        <v>0.59741618488288706</v>
      </c>
      <c r="I7116" s="26" t="str">
        <f>INDEX('Data Tab2'!$C:$C,MATCH('Data Tab1'!A7116,'Data Tab2'!$A:$A,0))</f>
        <v>DUS4</v>
      </c>
    </row>
    <row r="7117" spans="1:9" hidden="1">
      <c r="A7117" s="55">
        <v>102698393</v>
      </c>
      <c r="B7117" s="1" t="s">
        <v>33</v>
      </c>
      <c r="C7117" t="s">
        <v>27</v>
      </c>
      <c r="D7117" s="1" t="s">
        <v>17</v>
      </c>
      <c r="E7117" t="s">
        <v>18</v>
      </c>
      <c r="F7117" s="4" t="s">
        <v>35</v>
      </c>
      <c r="G7117" s="3">
        <v>4.6433299999999997</v>
      </c>
      <c r="H7117" s="8">
        <v>0.83068478314961502</v>
      </c>
      <c r="I7117" s="26" t="str">
        <f>INDEX('Data Tab2'!$C:$C,MATCH('Data Tab1'!A7117,'Data Tab2'!$A:$A,0))</f>
        <v>DUS4</v>
      </c>
    </row>
    <row r="7118" spans="1:9" hidden="1">
      <c r="A7118" s="55">
        <v>102698393</v>
      </c>
      <c r="B7118" s="1" t="s">
        <v>33</v>
      </c>
      <c r="C7118" t="s">
        <v>27</v>
      </c>
      <c r="D7118" s="1" t="s">
        <v>17</v>
      </c>
      <c r="E7118" t="s">
        <v>18</v>
      </c>
      <c r="F7118" s="4" t="s">
        <v>19</v>
      </c>
      <c r="G7118" s="3">
        <v>4.9602740000000001</v>
      </c>
      <c r="H7118" s="8">
        <v>6.4135785803955625E-2</v>
      </c>
      <c r="I7118" s="26" t="str">
        <f>INDEX('Data Tab2'!$C:$C,MATCH('Data Tab1'!A7118,'Data Tab2'!$A:$A,0))</f>
        <v>DUS4</v>
      </c>
    </row>
    <row r="7119" spans="1:9" hidden="1">
      <c r="A7119" s="55">
        <v>102698393</v>
      </c>
      <c r="B7119" s="1" t="s">
        <v>33</v>
      </c>
      <c r="C7119" t="s">
        <v>27</v>
      </c>
      <c r="D7119" s="1" t="s">
        <v>17</v>
      </c>
      <c r="E7119" t="s">
        <v>18</v>
      </c>
      <c r="F7119" s="4" t="s">
        <v>20</v>
      </c>
      <c r="G7119" s="3">
        <v>9.6633279999999999</v>
      </c>
      <c r="H7119" s="8">
        <v>0.99217571434871632</v>
      </c>
      <c r="I7119" s="26" t="str">
        <f>INDEX('Data Tab2'!$C:$C,MATCH('Data Tab1'!A7119,'Data Tab2'!$A:$A,0))</f>
        <v>DUS4</v>
      </c>
    </row>
    <row r="7120" spans="1:9" hidden="1">
      <c r="A7120" s="55">
        <v>102698393</v>
      </c>
      <c r="B7120" s="1" t="s">
        <v>33</v>
      </c>
      <c r="C7120" t="s">
        <v>27</v>
      </c>
      <c r="D7120" s="1" t="s">
        <v>17</v>
      </c>
      <c r="E7120" t="s">
        <v>18</v>
      </c>
      <c r="F7120" s="4" t="s">
        <v>21</v>
      </c>
      <c r="G7120" s="3">
        <v>3.3741620000000001</v>
      </c>
      <c r="H7120" s="8">
        <v>0.47892252314212125</v>
      </c>
      <c r="I7120" s="26" t="str">
        <f>INDEX('Data Tab2'!$C:$C,MATCH('Data Tab1'!A7120,'Data Tab2'!$A:$A,0))</f>
        <v>DUS4</v>
      </c>
    </row>
    <row r="7121" spans="1:9" hidden="1">
      <c r="A7121" s="55">
        <v>102698393</v>
      </c>
      <c r="B7121" s="1" t="s">
        <v>33</v>
      </c>
      <c r="C7121" t="s">
        <v>27</v>
      </c>
      <c r="D7121" s="1" t="s">
        <v>17</v>
      </c>
      <c r="E7121" t="s">
        <v>23</v>
      </c>
      <c r="F7121" s="4" t="s">
        <v>24</v>
      </c>
      <c r="G7121" s="3">
        <v>4.2699959999999999</v>
      </c>
      <c r="H7121" s="8">
        <v>0.99065183398987178</v>
      </c>
      <c r="I7121" s="26" t="str">
        <f>INDEX('Data Tab2'!$C:$C,MATCH('Data Tab1'!A7121,'Data Tab2'!$A:$A,0))</f>
        <v>DUS4</v>
      </c>
    </row>
    <row r="7122" spans="1:9" hidden="1">
      <c r="A7122" s="56">
        <v>102698393</v>
      </c>
      <c r="B7122" s="1" t="s">
        <v>33</v>
      </c>
      <c r="C7122" t="s">
        <v>27</v>
      </c>
      <c r="D7122" s="1" t="s">
        <v>17</v>
      </c>
      <c r="E7122" t="s">
        <v>23</v>
      </c>
      <c r="F7122" s="4" t="s">
        <v>25</v>
      </c>
      <c r="G7122" s="3">
        <v>5.0105510000000004</v>
      </c>
      <c r="H7122" s="8">
        <v>0.70049148872136946</v>
      </c>
      <c r="I7122" s="26" t="str">
        <f>INDEX('Data Tab2'!$C:$C,MATCH('Data Tab1'!A7122,'Data Tab2'!$A:$A,0))</f>
        <v>DUS4</v>
      </c>
    </row>
    <row r="7123" spans="1:9">
      <c r="A7123" s="55">
        <v>102698939</v>
      </c>
      <c r="B7123" s="1" t="s">
        <v>9</v>
      </c>
      <c r="C7123" t="s">
        <v>27</v>
      </c>
      <c r="D7123" s="1" t="s">
        <v>11</v>
      </c>
      <c r="E7123" t="s">
        <v>12</v>
      </c>
      <c r="F7123" s="4" t="s">
        <v>29</v>
      </c>
      <c r="G7123" s="3">
        <v>9.7263859999999998</v>
      </c>
      <c r="H7123" s="8">
        <v>0.46533982372772731</v>
      </c>
      <c r="I7123" s="26" t="str">
        <f>INDEX('Data Tab2'!$C:$C,MATCH('Data Tab1'!A7123,'Data Tab2'!$A:$A,0))</f>
        <v>EDI4</v>
      </c>
    </row>
    <row r="7124" spans="1:9" hidden="1">
      <c r="A7124" s="55">
        <v>102698939</v>
      </c>
      <c r="B7124" s="1" t="s">
        <v>9</v>
      </c>
      <c r="C7124" t="s">
        <v>27</v>
      </c>
      <c r="D7124" s="1" t="s">
        <v>11</v>
      </c>
      <c r="E7124" t="s">
        <v>12</v>
      </c>
      <c r="F7124" s="4" t="s">
        <v>16</v>
      </c>
      <c r="G7124" s="3">
        <v>7.3813849999999999</v>
      </c>
      <c r="H7124" s="8">
        <v>0.4314663380318432</v>
      </c>
      <c r="I7124" s="26" t="str">
        <f>INDEX('Data Tab2'!$C:$C,MATCH('Data Tab1'!A7124,'Data Tab2'!$A:$A,0))</f>
        <v>EDI4</v>
      </c>
    </row>
    <row r="7125" spans="1:9" hidden="1">
      <c r="A7125" s="55">
        <v>102698939</v>
      </c>
      <c r="B7125" s="1" t="s">
        <v>33</v>
      </c>
      <c r="C7125" t="s">
        <v>32</v>
      </c>
      <c r="D7125" s="1" t="s">
        <v>11</v>
      </c>
      <c r="E7125" t="s">
        <v>12</v>
      </c>
      <c r="F7125" s="4" t="s">
        <v>13</v>
      </c>
      <c r="G7125" s="3">
        <v>10.999992000000001</v>
      </c>
      <c r="H7125" s="8">
        <v>4.5903337915472742E-3</v>
      </c>
      <c r="I7125" s="26" t="str">
        <f>INDEX('Data Tab2'!$C:$C,MATCH('Data Tab1'!A7125,'Data Tab2'!$A:$A,0))</f>
        <v>EDI4</v>
      </c>
    </row>
    <row r="7126" spans="1:9" hidden="1">
      <c r="A7126" s="55">
        <v>102698939</v>
      </c>
      <c r="B7126" s="1" t="s">
        <v>33</v>
      </c>
      <c r="C7126" t="s">
        <v>32</v>
      </c>
      <c r="D7126" s="1" t="s">
        <v>11</v>
      </c>
      <c r="E7126" t="s">
        <v>12</v>
      </c>
      <c r="F7126" s="4" t="s">
        <v>16</v>
      </c>
      <c r="G7126" s="3">
        <v>1.5966590000000001</v>
      </c>
      <c r="H7126" s="8">
        <v>0.74049785458312167</v>
      </c>
      <c r="I7126" s="26" t="str">
        <f>INDEX('Data Tab2'!$C:$C,MATCH('Data Tab1'!A7126,'Data Tab2'!$A:$A,0))</f>
        <v>EDI4</v>
      </c>
    </row>
    <row r="7127" spans="1:9" hidden="1">
      <c r="A7127" s="55">
        <v>102698939</v>
      </c>
      <c r="B7127" s="1" t="s">
        <v>33</v>
      </c>
      <c r="C7127" t="s">
        <v>32</v>
      </c>
      <c r="D7127" s="1" t="s">
        <v>17</v>
      </c>
      <c r="E7127" t="s">
        <v>18</v>
      </c>
      <c r="F7127" s="4" t="s">
        <v>35</v>
      </c>
      <c r="G7127" s="3">
        <v>9.9999929999999999</v>
      </c>
      <c r="H7127" s="8">
        <v>0.42416026986594735</v>
      </c>
      <c r="I7127" s="26" t="str">
        <f>INDEX('Data Tab2'!$C:$C,MATCH('Data Tab1'!A7127,'Data Tab2'!$A:$A,0))</f>
        <v>EDI4</v>
      </c>
    </row>
    <row r="7128" spans="1:9" hidden="1">
      <c r="A7128" s="55">
        <v>102698939</v>
      </c>
      <c r="B7128" s="1" t="s">
        <v>33</v>
      </c>
      <c r="C7128" t="s">
        <v>32</v>
      </c>
      <c r="D7128" s="1" t="s">
        <v>17</v>
      </c>
      <c r="E7128" t="s">
        <v>18</v>
      </c>
      <c r="F7128" s="4" t="s">
        <v>36</v>
      </c>
      <c r="G7128" s="3">
        <v>4.4999919999999998</v>
      </c>
      <c r="H7128" s="8">
        <v>0.54037412678323626</v>
      </c>
      <c r="I7128" s="26" t="str">
        <f>INDEX('Data Tab2'!$C:$C,MATCH('Data Tab1'!A7128,'Data Tab2'!$A:$A,0))</f>
        <v>EDI4</v>
      </c>
    </row>
    <row r="7129" spans="1:9" hidden="1">
      <c r="A7129" s="55">
        <v>102698939</v>
      </c>
      <c r="B7129" s="1" t="s">
        <v>33</v>
      </c>
      <c r="C7129" t="s">
        <v>32</v>
      </c>
      <c r="D7129" s="1" t="s">
        <v>17</v>
      </c>
      <c r="E7129" t="s">
        <v>18</v>
      </c>
      <c r="F7129" s="4" t="s">
        <v>20</v>
      </c>
      <c r="G7129" s="3">
        <v>9.9999920000000007</v>
      </c>
      <c r="H7129" s="8">
        <v>0.73422851049235294</v>
      </c>
      <c r="I7129" s="26" t="str">
        <f>INDEX('Data Tab2'!$C:$C,MATCH('Data Tab1'!A7129,'Data Tab2'!$A:$A,0))</f>
        <v>EDI4</v>
      </c>
    </row>
    <row r="7130" spans="1:9" hidden="1">
      <c r="A7130" s="55">
        <v>102698939</v>
      </c>
      <c r="B7130" s="1" t="s">
        <v>33</v>
      </c>
      <c r="C7130" t="s">
        <v>32</v>
      </c>
      <c r="D7130" s="1" t="s">
        <v>17</v>
      </c>
      <c r="E7130" t="s">
        <v>18</v>
      </c>
      <c r="F7130" s="4" t="s">
        <v>22</v>
      </c>
      <c r="G7130" s="3">
        <v>9.8688800000000008</v>
      </c>
      <c r="H7130" s="8">
        <v>0.21037201478963796</v>
      </c>
      <c r="I7130" s="26" t="str">
        <f>INDEX('Data Tab2'!$C:$C,MATCH('Data Tab1'!A7130,'Data Tab2'!$A:$A,0))</f>
        <v>EDI4</v>
      </c>
    </row>
    <row r="7131" spans="1:9" hidden="1">
      <c r="A7131" s="55">
        <v>102698939</v>
      </c>
      <c r="B7131" s="1" t="s">
        <v>33</v>
      </c>
      <c r="C7131" t="s">
        <v>32</v>
      </c>
      <c r="D7131" s="1" t="s">
        <v>17</v>
      </c>
      <c r="E7131" t="s">
        <v>23</v>
      </c>
      <c r="F7131" s="4" t="s">
        <v>24</v>
      </c>
      <c r="G7131" s="3">
        <v>9.7880470000000006</v>
      </c>
      <c r="H7131" s="8">
        <v>0.18837823304024925</v>
      </c>
      <c r="I7131" s="26" t="str">
        <f>INDEX('Data Tab2'!$C:$C,MATCH('Data Tab1'!A7131,'Data Tab2'!$A:$A,0))</f>
        <v>EDI4</v>
      </c>
    </row>
    <row r="7132" spans="1:9" hidden="1">
      <c r="A7132" s="56">
        <v>102698939</v>
      </c>
      <c r="B7132" s="1" t="s">
        <v>33</v>
      </c>
      <c r="C7132" t="s">
        <v>32</v>
      </c>
      <c r="D7132" s="1" t="s">
        <v>17</v>
      </c>
      <c r="E7132" t="s">
        <v>23</v>
      </c>
      <c r="F7132" s="4" t="s">
        <v>25</v>
      </c>
      <c r="G7132" s="3">
        <v>9.9272120000000008</v>
      </c>
      <c r="H7132" s="8">
        <v>0.93589157465764139</v>
      </c>
      <c r="I7132" s="26" t="str">
        <f>INDEX('Data Tab2'!$C:$C,MATCH('Data Tab1'!A7132,'Data Tab2'!$A:$A,0))</f>
        <v>EDI4</v>
      </c>
    </row>
    <row r="7133" spans="1:9">
      <c r="A7133" s="55">
        <v>102699085</v>
      </c>
      <c r="B7133" s="1" t="s">
        <v>9</v>
      </c>
      <c r="C7133" t="s">
        <v>27</v>
      </c>
      <c r="D7133" s="1" t="s">
        <v>11</v>
      </c>
      <c r="E7133" t="s">
        <v>12</v>
      </c>
      <c r="F7133" s="4" t="s">
        <v>13</v>
      </c>
      <c r="G7133" s="3">
        <v>3.4405519999999998</v>
      </c>
      <c r="H7133" s="8">
        <v>0.1825199260805217</v>
      </c>
      <c r="I7133" s="26" t="str">
        <f>INDEX('Data Tab2'!$C:$C,MATCH('Data Tab1'!A7133,'Data Tab2'!$A:$A,0))</f>
        <v>EMA1</v>
      </c>
    </row>
    <row r="7134" spans="1:9" hidden="1">
      <c r="A7134" s="55">
        <v>102699085</v>
      </c>
      <c r="B7134" s="1" t="s">
        <v>9</v>
      </c>
      <c r="C7134" t="s">
        <v>27</v>
      </c>
      <c r="D7134" s="1" t="s">
        <v>11</v>
      </c>
      <c r="E7134" t="s">
        <v>12</v>
      </c>
      <c r="F7134" s="4" t="s">
        <v>34</v>
      </c>
      <c r="G7134" s="3">
        <v>2.9888849999999998</v>
      </c>
      <c r="H7134" s="8">
        <v>0.73815609564894835</v>
      </c>
      <c r="I7134" s="26" t="str">
        <f>INDEX('Data Tab2'!$C:$C,MATCH('Data Tab1'!A7134,'Data Tab2'!$A:$A,0))</f>
        <v>EMA1</v>
      </c>
    </row>
    <row r="7135" spans="1:9" hidden="1">
      <c r="A7135" s="55">
        <v>102699085</v>
      </c>
      <c r="B7135" s="1" t="s">
        <v>9</v>
      </c>
      <c r="C7135" t="s">
        <v>27</v>
      </c>
      <c r="D7135" s="1" t="s">
        <v>11</v>
      </c>
      <c r="E7135" t="s">
        <v>12</v>
      </c>
      <c r="F7135" s="4" t="s">
        <v>28</v>
      </c>
      <c r="G7135" s="3">
        <v>3.519164</v>
      </c>
      <c r="H7135" s="8">
        <v>0.2888031582467071</v>
      </c>
      <c r="I7135" s="26" t="str">
        <f>INDEX('Data Tab2'!$C:$C,MATCH('Data Tab1'!A7135,'Data Tab2'!$A:$A,0))</f>
        <v>EMA1</v>
      </c>
    </row>
    <row r="7136" spans="1:9" hidden="1">
      <c r="A7136" s="55">
        <v>102699085</v>
      </c>
      <c r="B7136" s="1" t="s">
        <v>9</v>
      </c>
      <c r="C7136" t="s">
        <v>27</v>
      </c>
      <c r="D7136" s="1" t="s">
        <v>11</v>
      </c>
      <c r="E7136" t="s">
        <v>12</v>
      </c>
      <c r="F7136" s="4" t="s">
        <v>29</v>
      </c>
      <c r="G7136" s="3">
        <v>0.73721899999999996</v>
      </c>
      <c r="H7136" s="8">
        <v>0.31224148498221327</v>
      </c>
      <c r="I7136" s="26" t="str">
        <f>INDEX('Data Tab2'!$C:$C,MATCH('Data Tab1'!A7136,'Data Tab2'!$A:$A,0))</f>
        <v>EMA1</v>
      </c>
    </row>
    <row r="7137" spans="1:9" hidden="1">
      <c r="A7137" s="55">
        <v>102699085</v>
      </c>
      <c r="B7137" s="1" t="s">
        <v>9</v>
      </c>
      <c r="C7137" t="s">
        <v>27</v>
      </c>
      <c r="D7137" s="1" t="s">
        <v>11</v>
      </c>
      <c r="E7137" t="s">
        <v>12</v>
      </c>
      <c r="F7137" s="4" t="s">
        <v>16</v>
      </c>
      <c r="G7137" s="3">
        <v>4.6094410000000003</v>
      </c>
      <c r="H7137" s="8">
        <v>0.80831161324779255</v>
      </c>
      <c r="I7137" s="26" t="str">
        <f>INDEX('Data Tab2'!$C:$C,MATCH('Data Tab1'!A7137,'Data Tab2'!$A:$A,0))</f>
        <v>EMA1</v>
      </c>
    </row>
    <row r="7138" spans="1:9" hidden="1">
      <c r="A7138" s="55">
        <v>102699085</v>
      </c>
      <c r="B7138" s="1" t="s">
        <v>33</v>
      </c>
      <c r="C7138" t="s">
        <v>32</v>
      </c>
      <c r="D7138" s="1" t="s">
        <v>11</v>
      </c>
      <c r="E7138" t="s">
        <v>12</v>
      </c>
      <c r="F7138" s="4" t="s">
        <v>13</v>
      </c>
      <c r="G7138" s="3">
        <v>7.5683249999999997</v>
      </c>
      <c r="H7138" s="8">
        <v>0.77910072792049034</v>
      </c>
      <c r="I7138" s="26" t="str">
        <f>INDEX('Data Tab2'!$C:$C,MATCH('Data Tab1'!A7138,'Data Tab2'!$A:$A,0))</f>
        <v>EMA1</v>
      </c>
    </row>
    <row r="7139" spans="1:9" hidden="1">
      <c r="A7139" s="55">
        <v>102699085</v>
      </c>
      <c r="B7139" s="1" t="s">
        <v>33</v>
      </c>
      <c r="C7139" t="s">
        <v>32</v>
      </c>
      <c r="D7139" s="1" t="s">
        <v>11</v>
      </c>
      <c r="E7139" t="s">
        <v>12</v>
      </c>
      <c r="F7139" s="4" t="s">
        <v>34</v>
      </c>
      <c r="G7139" s="3">
        <v>1.9927710000000001</v>
      </c>
      <c r="H7139" s="8">
        <v>0.22040614603507325</v>
      </c>
      <c r="I7139" s="26" t="str">
        <f>INDEX('Data Tab2'!$C:$C,MATCH('Data Tab1'!A7139,'Data Tab2'!$A:$A,0))</f>
        <v>EMA1</v>
      </c>
    </row>
    <row r="7140" spans="1:9" hidden="1">
      <c r="A7140" s="55">
        <v>102699085</v>
      </c>
      <c r="B7140" s="1" t="s">
        <v>33</v>
      </c>
      <c r="C7140" t="s">
        <v>32</v>
      </c>
      <c r="D7140" s="1" t="s">
        <v>11</v>
      </c>
      <c r="E7140" t="s">
        <v>12</v>
      </c>
      <c r="F7140" s="4" t="s">
        <v>15</v>
      </c>
      <c r="G7140" s="3">
        <v>4.6136039999999996</v>
      </c>
      <c r="H7140" s="8">
        <v>0.33123613712996425</v>
      </c>
      <c r="I7140" s="26" t="str">
        <f>INDEX('Data Tab2'!$C:$C,MATCH('Data Tab1'!A7140,'Data Tab2'!$A:$A,0))</f>
        <v>EMA1</v>
      </c>
    </row>
    <row r="7141" spans="1:9" hidden="1">
      <c r="A7141" s="55">
        <v>102699085</v>
      </c>
      <c r="B7141" s="1" t="s">
        <v>33</v>
      </c>
      <c r="C7141" t="s">
        <v>32</v>
      </c>
      <c r="D7141" s="1" t="s">
        <v>11</v>
      </c>
      <c r="E7141" t="s">
        <v>12</v>
      </c>
      <c r="F7141" s="4" t="s">
        <v>28</v>
      </c>
      <c r="G7141" s="3">
        <v>2.4719389999999999</v>
      </c>
      <c r="H7141" s="8">
        <v>0.93045051841709836</v>
      </c>
      <c r="I7141" s="26" t="str">
        <f>INDEX('Data Tab2'!$C:$C,MATCH('Data Tab1'!A7141,'Data Tab2'!$A:$A,0))</f>
        <v>EMA1</v>
      </c>
    </row>
    <row r="7142" spans="1:9" hidden="1">
      <c r="A7142" s="55">
        <v>102699085</v>
      </c>
      <c r="B7142" s="1" t="s">
        <v>33</v>
      </c>
      <c r="C7142" t="s">
        <v>32</v>
      </c>
      <c r="D7142" s="1" t="s">
        <v>11</v>
      </c>
      <c r="E7142" t="s">
        <v>12</v>
      </c>
      <c r="F7142" s="4" t="s">
        <v>29</v>
      </c>
      <c r="G7142" s="3">
        <v>4.2613830000000004</v>
      </c>
      <c r="H7142" s="8">
        <v>0.38429465139966168</v>
      </c>
      <c r="I7142" s="26" t="str">
        <f>INDEX('Data Tab2'!$C:$C,MATCH('Data Tab1'!A7142,'Data Tab2'!$A:$A,0))</f>
        <v>EMA1</v>
      </c>
    </row>
    <row r="7143" spans="1:9" hidden="1">
      <c r="A7143" s="55">
        <v>102699085</v>
      </c>
      <c r="B7143" s="1" t="s">
        <v>33</v>
      </c>
      <c r="C7143" t="s">
        <v>32</v>
      </c>
      <c r="D7143" s="1" t="s">
        <v>11</v>
      </c>
      <c r="E7143" t="s">
        <v>12</v>
      </c>
      <c r="F7143" s="4" t="s">
        <v>16</v>
      </c>
      <c r="G7143" s="3">
        <v>6.2136050000000003</v>
      </c>
      <c r="H7143" s="8">
        <v>0.37759937634511054</v>
      </c>
      <c r="I7143" s="26" t="str">
        <f>INDEX('Data Tab2'!$C:$C,MATCH('Data Tab1'!A7143,'Data Tab2'!$A:$A,0))</f>
        <v>EMA1</v>
      </c>
    </row>
    <row r="7144" spans="1:9" hidden="1">
      <c r="A7144" s="55">
        <v>102699085</v>
      </c>
      <c r="B7144" s="1" t="s">
        <v>33</v>
      </c>
      <c r="C7144" t="s">
        <v>32</v>
      </c>
      <c r="D7144" s="1" t="s">
        <v>17</v>
      </c>
      <c r="E7144" t="s">
        <v>18</v>
      </c>
      <c r="F7144" s="4" t="s">
        <v>35</v>
      </c>
      <c r="G7144" s="3">
        <v>4.9833239999999996</v>
      </c>
      <c r="H7144" s="8">
        <v>0.97015824838181675</v>
      </c>
      <c r="I7144" s="26" t="str">
        <f>INDEX('Data Tab2'!$C:$C,MATCH('Data Tab1'!A7144,'Data Tab2'!$A:$A,0))</f>
        <v>EMA1</v>
      </c>
    </row>
    <row r="7145" spans="1:9" hidden="1">
      <c r="A7145" s="55">
        <v>102699085</v>
      </c>
      <c r="B7145" s="1" t="s">
        <v>33</v>
      </c>
      <c r="C7145" t="s">
        <v>32</v>
      </c>
      <c r="D7145" s="1" t="s">
        <v>17</v>
      </c>
      <c r="E7145" t="s">
        <v>18</v>
      </c>
      <c r="F7145" s="4" t="s">
        <v>19</v>
      </c>
      <c r="G7145" s="3">
        <v>4.9999929999999999</v>
      </c>
      <c r="H7145" s="8">
        <v>0.42211275096440903</v>
      </c>
      <c r="I7145" s="26" t="str">
        <f>INDEX('Data Tab2'!$C:$C,MATCH('Data Tab1'!A7145,'Data Tab2'!$A:$A,0))</f>
        <v>EMA1</v>
      </c>
    </row>
    <row r="7146" spans="1:9" hidden="1">
      <c r="A7146" s="55">
        <v>102699085</v>
      </c>
      <c r="B7146" s="1" t="s">
        <v>33</v>
      </c>
      <c r="C7146" t="s">
        <v>32</v>
      </c>
      <c r="D7146" s="1" t="s">
        <v>17</v>
      </c>
      <c r="E7146" t="s">
        <v>18</v>
      </c>
      <c r="F7146" s="4" t="s">
        <v>20</v>
      </c>
      <c r="G7146" s="3">
        <v>4.9999919999999998</v>
      </c>
      <c r="H7146" s="8">
        <v>0.53377876561933368</v>
      </c>
      <c r="I7146" s="26" t="str">
        <f>INDEX('Data Tab2'!$C:$C,MATCH('Data Tab1'!A7146,'Data Tab2'!$A:$A,0))</f>
        <v>EMA1</v>
      </c>
    </row>
    <row r="7147" spans="1:9" hidden="1">
      <c r="A7147" s="55">
        <v>102699085</v>
      </c>
      <c r="B7147" s="1" t="s">
        <v>33</v>
      </c>
      <c r="C7147" t="s">
        <v>32</v>
      </c>
      <c r="D7147" s="1" t="s">
        <v>17</v>
      </c>
      <c r="E7147" t="s">
        <v>18</v>
      </c>
      <c r="F7147" s="4" t="s">
        <v>21</v>
      </c>
      <c r="G7147" s="3">
        <v>4.9999929999999999</v>
      </c>
      <c r="H7147" s="8">
        <v>0.89416292814071929</v>
      </c>
      <c r="I7147" s="26" t="str">
        <f>INDEX('Data Tab2'!$C:$C,MATCH('Data Tab1'!A7147,'Data Tab2'!$A:$A,0))</f>
        <v>EMA1</v>
      </c>
    </row>
    <row r="7148" spans="1:9" hidden="1">
      <c r="A7148" s="55">
        <v>102699085</v>
      </c>
      <c r="B7148" s="1" t="s">
        <v>33</v>
      </c>
      <c r="C7148" t="s">
        <v>32</v>
      </c>
      <c r="D7148" s="1" t="s">
        <v>17</v>
      </c>
      <c r="E7148" t="s">
        <v>18</v>
      </c>
      <c r="F7148" s="4" t="s">
        <v>22</v>
      </c>
      <c r="G7148" s="3">
        <v>5.016661</v>
      </c>
      <c r="H7148" s="8">
        <v>0.5488096733070118</v>
      </c>
      <c r="I7148" s="26" t="str">
        <f>INDEX('Data Tab2'!$C:$C,MATCH('Data Tab1'!A7148,'Data Tab2'!$A:$A,0))</f>
        <v>EMA1</v>
      </c>
    </row>
    <row r="7149" spans="1:9" hidden="1">
      <c r="A7149" s="56">
        <v>102699085</v>
      </c>
      <c r="B7149" s="1" t="s">
        <v>33</v>
      </c>
      <c r="C7149" t="s">
        <v>32</v>
      </c>
      <c r="D7149" s="1" t="s">
        <v>17</v>
      </c>
      <c r="E7149" t="s">
        <v>23</v>
      </c>
      <c r="F7149" s="4" t="s">
        <v>24</v>
      </c>
      <c r="G7149" s="3">
        <v>4.9833259999999999</v>
      </c>
      <c r="H7149" s="8">
        <v>0.30469686335251422</v>
      </c>
      <c r="I7149" s="26" t="str">
        <f>INDEX('Data Tab2'!$C:$C,MATCH('Data Tab1'!A7149,'Data Tab2'!$A:$A,0))</f>
        <v>EMA1</v>
      </c>
    </row>
    <row r="7150" spans="1:9">
      <c r="A7150" s="55">
        <v>102699394</v>
      </c>
      <c r="B7150" s="1" t="s">
        <v>9</v>
      </c>
      <c r="C7150" t="s">
        <v>31</v>
      </c>
      <c r="D7150" s="1" t="s">
        <v>17</v>
      </c>
      <c r="E7150" t="s">
        <v>18</v>
      </c>
      <c r="F7150" s="4" t="s">
        <v>35</v>
      </c>
      <c r="G7150" s="3">
        <v>5.918609</v>
      </c>
      <c r="H7150" s="8">
        <v>0.7393605314608086</v>
      </c>
      <c r="I7150" s="26" t="str">
        <f>INDEX('Data Tab2'!$C:$C,MATCH('Data Tab1'!A7150,'Data Tab2'!$A:$A,0))</f>
        <v>EUK5</v>
      </c>
    </row>
    <row r="7151" spans="1:9" hidden="1">
      <c r="A7151" s="55">
        <v>102699394</v>
      </c>
      <c r="B7151" s="1" t="s">
        <v>9</v>
      </c>
      <c r="C7151" t="s">
        <v>31</v>
      </c>
      <c r="D7151" s="1" t="s">
        <v>17</v>
      </c>
      <c r="E7151" t="s">
        <v>18</v>
      </c>
      <c r="F7151" s="4" t="s">
        <v>36</v>
      </c>
      <c r="G7151" s="3">
        <v>6.3799989999999998</v>
      </c>
      <c r="H7151" s="8">
        <v>0.24113715620517062</v>
      </c>
      <c r="I7151" s="26" t="str">
        <f>INDEX('Data Tab2'!$C:$C,MATCH('Data Tab1'!A7151,'Data Tab2'!$A:$A,0))</f>
        <v>EUK5</v>
      </c>
    </row>
    <row r="7152" spans="1:9" hidden="1">
      <c r="A7152" s="55">
        <v>102699394</v>
      </c>
      <c r="B7152" s="1" t="s">
        <v>9</v>
      </c>
      <c r="C7152" t="s">
        <v>31</v>
      </c>
      <c r="D7152" s="1" t="s">
        <v>17</v>
      </c>
      <c r="E7152" t="s">
        <v>18</v>
      </c>
      <c r="F7152" s="4" t="s">
        <v>38</v>
      </c>
      <c r="G7152" s="3">
        <v>9.9999979999999997</v>
      </c>
      <c r="H7152" s="8">
        <v>0.64427017326442015</v>
      </c>
      <c r="I7152" s="26" t="str">
        <f>INDEX('Data Tab2'!$C:$C,MATCH('Data Tab1'!A7152,'Data Tab2'!$A:$A,0))</f>
        <v>EUK5</v>
      </c>
    </row>
    <row r="7153" spans="1:9" hidden="1">
      <c r="A7153" s="55">
        <v>102699394</v>
      </c>
      <c r="B7153" s="1" t="s">
        <v>9</v>
      </c>
      <c r="C7153" t="s">
        <v>31</v>
      </c>
      <c r="D7153" s="1" t="s">
        <v>17</v>
      </c>
      <c r="E7153" t="s">
        <v>18</v>
      </c>
      <c r="F7153" s="4" t="s">
        <v>19</v>
      </c>
      <c r="G7153" s="3">
        <v>4.9999979999999997</v>
      </c>
      <c r="H7153" s="8">
        <v>0.22046352473808184</v>
      </c>
      <c r="I7153" s="26" t="str">
        <f>INDEX('Data Tab2'!$C:$C,MATCH('Data Tab1'!A7153,'Data Tab2'!$A:$A,0))</f>
        <v>EUK5</v>
      </c>
    </row>
    <row r="7154" spans="1:9" hidden="1">
      <c r="A7154" s="55">
        <v>102699394</v>
      </c>
      <c r="B7154" s="1" t="s">
        <v>9</v>
      </c>
      <c r="C7154" t="s">
        <v>31</v>
      </c>
      <c r="D7154" s="1" t="s">
        <v>17</v>
      </c>
      <c r="E7154" t="s">
        <v>18</v>
      </c>
      <c r="F7154" s="4" t="s">
        <v>22</v>
      </c>
      <c r="G7154" s="3">
        <v>4.9999979999999997</v>
      </c>
      <c r="H7154" s="8">
        <v>0.60134258832598608</v>
      </c>
      <c r="I7154" s="26" t="str">
        <f>INDEX('Data Tab2'!$C:$C,MATCH('Data Tab1'!A7154,'Data Tab2'!$A:$A,0))</f>
        <v>EUK5</v>
      </c>
    </row>
    <row r="7155" spans="1:9" hidden="1">
      <c r="A7155" s="55">
        <v>102699394</v>
      </c>
      <c r="B7155" s="1" t="s">
        <v>9</v>
      </c>
      <c r="C7155" t="s">
        <v>31</v>
      </c>
      <c r="D7155" s="1" t="s">
        <v>17</v>
      </c>
      <c r="E7155" t="s">
        <v>23</v>
      </c>
      <c r="F7155" s="4" t="s">
        <v>24</v>
      </c>
      <c r="G7155" s="3">
        <v>9.9999990000000007</v>
      </c>
      <c r="H7155" s="8">
        <v>0.77183191806074181</v>
      </c>
      <c r="I7155" s="26" t="str">
        <f>INDEX('Data Tab2'!$C:$C,MATCH('Data Tab1'!A7155,'Data Tab2'!$A:$A,0))</f>
        <v>EUK5</v>
      </c>
    </row>
    <row r="7156" spans="1:9" hidden="1">
      <c r="A7156" s="55">
        <v>102699394</v>
      </c>
      <c r="B7156" s="1" t="s">
        <v>9</v>
      </c>
      <c r="C7156" t="s">
        <v>31</v>
      </c>
      <c r="D7156" s="1" t="s">
        <v>17</v>
      </c>
      <c r="E7156" t="s">
        <v>23</v>
      </c>
      <c r="F7156" s="4" t="s">
        <v>25</v>
      </c>
      <c r="G7156" s="3">
        <v>0</v>
      </c>
      <c r="H7156" s="8">
        <v>0.33899710060488686</v>
      </c>
      <c r="I7156" s="26" t="str">
        <f>INDEX('Data Tab2'!$C:$C,MATCH('Data Tab1'!A7156,'Data Tab2'!$A:$A,0))</f>
        <v>EUK5</v>
      </c>
    </row>
    <row r="7157" spans="1:9" hidden="1">
      <c r="A7157" s="55">
        <v>102699394</v>
      </c>
      <c r="B7157" s="1" t="s">
        <v>33</v>
      </c>
      <c r="C7157" t="s">
        <v>32</v>
      </c>
      <c r="D7157" s="1" t="s">
        <v>11</v>
      </c>
      <c r="E7157" t="s">
        <v>12</v>
      </c>
      <c r="F7157" s="4" t="s">
        <v>13</v>
      </c>
      <c r="G7157" s="3">
        <v>9.1455470000000005</v>
      </c>
      <c r="H7157" s="8">
        <v>0.9758918457854705</v>
      </c>
      <c r="I7157" s="26" t="str">
        <f>INDEX('Data Tab2'!$C:$C,MATCH('Data Tab1'!A7157,'Data Tab2'!$A:$A,0))</f>
        <v>EUK5</v>
      </c>
    </row>
    <row r="7158" spans="1:9" hidden="1">
      <c r="A7158" s="55">
        <v>102699394</v>
      </c>
      <c r="B7158" s="1" t="s">
        <v>33</v>
      </c>
      <c r="C7158" t="s">
        <v>32</v>
      </c>
      <c r="D7158" s="1" t="s">
        <v>11</v>
      </c>
      <c r="E7158" t="s">
        <v>12</v>
      </c>
      <c r="F7158" s="4" t="s">
        <v>34</v>
      </c>
      <c r="G7158" s="3">
        <v>10.999993</v>
      </c>
      <c r="H7158" s="8">
        <v>0.80743757718316289</v>
      </c>
      <c r="I7158" s="26" t="str">
        <f>INDEX('Data Tab2'!$C:$C,MATCH('Data Tab1'!A7158,'Data Tab2'!$A:$A,0))</f>
        <v>EUK5</v>
      </c>
    </row>
    <row r="7159" spans="1:9" hidden="1">
      <c r="A7159" s="55">
        <v>102699394</v>
      </c>
      <c r="B7159" s="1" t="s">
        <v>33</v>
      </c>
      <c r="C7159" t="s">
        <v>32</v>
      </c>
      <c r="D7159" s="1" t="s">
        <v>11</v>
      </c>
      <c r="E7159" t="s">
        <v>12</v>
      </c>
      <c r="F7159" s="4" t="s">
        <v>14</v>
      </c>
      <c r="G7159" s="3">
        <v>10.999991</v>
      </c>
      <c r="H7159" s="8">
        <v>0.31920935221495206</v>
      </c>
      <c r="I7159" s="26" t="str">
        <f>INDEX('Data Tab2'!$C:$C,MATCH('Data Tab1'!A7159,'Data Tab2'!$A:$A,0))</f>
        <v>EUK5</v>
      </c>
    </row>
    <row r="7160" spans="1:9" hidden="1">
      <c r="A7160" s="55">
        <v>102699394</v>
      </c>
      <c r="B7160" s="1" t="s">
        <v>33</v>
      </c>
      <c r="C7160" t="s">
        <v>32</v>
      </c>
      <c r="D7160" s="1" t="s">
        <v>11</v>
      </c>
      <c r="E7160" t="s">
        <v>12</v>
      </c>
      <c r="F7160" s="4" t="s">
        <v>15</v>
      </c>
      <c r="G7160" s="3">
        <v>10.999993</v>
      </c>
      <c r="H7160" s="8">
        <v>0.36293551003869207</v>
      </c>
      <c r="I7160" s="26" t="str">
        <f>INDEX('Data Tab2'!$C:$C,MATCH('Data Tab1'!A7160,'Data Tab2'!$A:$A,0))</f>
        <v>EUK5</v>
      </c>
    </row>
    <row r="7161" spans="1:9" hidden="1">
      <c r="A7161" s="55">
        <v>102699394</v>
      </c>
      <c r="B7161" s="1" t="s">
        <v>33</v>
      </c>
      <c r="C7161" t="s">
        <v>32</v>
      </c>
      <c r="D7161" s="1" t="s">
        <v>11</v>
      </c>
      <c r="E7161" t="s">
        <v>12</v>
      </c>
      <c r="F7161" s="4" t="s">
        <v>28</v>
      </c>
      <c r="G7161" s="3">
        <v>10.348604</v>
      </c>
      <c r="H7161" s="8">
        <v>0.83559733608545361</v>
      </c>
      <c r="I7161" s="26" t="str">
        <f>INDEX('Data Tab2'!$C:$C,MATCH('Data Tab1'!A7161,'Data Tab2'!$A:$A,0))</f>
        <v>EUK5</v>
      </c>
    </row>
    <row r="7162" spans="1:9" hidden="1">
      <c r="A7162" s="55">
        <v>102699394</v>
      </c>
      <c r="B7162" s="1" t="s">
        <v>33</v>
      </c>
      <c r="C7162" t="s">
        <v>32</v>
      </c>
      <c r="D7162" s="1" t="s">
        <v>11</v>
      </c>
      <c r="E7162" t="s">
        <v>12</v>
      </c>
      <c r="F7162" s="4" t="s">
        <v>16</v>
      </c>
      <c r="G7162" s="3">
        <v>4.9999919999999998</v>
      </c>
      <c r="H7162" s="8">
        <v>0.64699244376461484</v>
      </c>
      <c r="I7162" s="26" t="str">
        <f>INDEX('Data Tab2'!$C:$C,MATCH('Data Tab1'!A7162,'Data Tab2'!$A:$A,0))</f>
        <v>EUK5</v>
      </c>
    </row>
    <row r="7163" spans="1:9" hidden="1">
      <c r="A7163" s="55">
        <v>102699394</v>
      </c>
      <c r="B7163" s="1" t="s">
        <v>33</v>
      </c>
      <c r="C7163" t="s">
        <v>32</v>
      </c>
      <c r="D7163" s="1" t="s">
        <v>17</v>
      </c>
      <c r="E7163" t="s">
        <v>18</v>
      </c>
      <c r="F7163" s="4" t="s">
        <v>35</v>
      </c>
      <c r="G7163" s="3">
        <v>3.8922150000000002</v>
      </c>
      <c r="H7163" s="8">
        <v>0.32202275455526452</v>
      </c>
      <c r="I7163" s="26" t="str">
        <f>INDEX('Data Tab2'!$C:$C,MATCH('Data Tab1'!A7163,'Data Tab2'!$A:$A,0))</f>
        <v>EUK5</v>
      </c>
    </row>
    <row r="7164" spans="1:9" hidden="1">
      <c r="A7164" s="55">
        <v>102699394</v>
      </c>
      <c r="B7164" s="1" t="s">
        <v>33</v>
      </c>
      <c r="C7164" t="s">
        <v>32</v>
      </c>
      <c r="D7164" s="1" t="s">
        <v>17</v>
      </c>
      <c r="E7164" t="s">
        <v>18</v>
      </c>
      <c r="F7164" s="4" t="s">
        <v>36</v>
      </c>
      <c r="G7164" s="3">
        <v>3.4461029999999999</v>
      </c>
      <c r="H7164" s="8">
        <v>0.62410080870604334</v>
      </c>
      <c r="I7164" s="26" t="str">
        <f>INDEX('Data Tab2'!$C:$C,MATCH('Data Tab1'!A7164,'Data Tab2'!$A:$A,0))</f>
        <v>EUK5</v>
      </c>
    </row>
    <row r="7165" spans="1:9" hidden="1">
      <c r="A7165" s="56">
        <v>102699394</v>
      </c>
      <c r="B7165" s="1" t="s">
        <v>33</v>
      </c>
      <c r="C7165" t="s">
        <v>32</v>
      </c>
      <c r="D7165" s="1" t="s">
        <v>17</v>
      </c>
      <c r="E7165" t="s">
        <v>23</v>
      </c>
      <c r="F7165" s="4" t="s">
        <v>25</v>
      </c>
      <c r="G7165" s="3">
        <v>0</v>
      </c>
      <c r="H7165" s="8">
        <v>0.69744896932846612</v>
      </c>
      <c r="I7165" s="26" t="str">
        <f>INDEX('Data Tab2'!$C:$C,MATCH('Data Tab1'!A7165,'Data Tab2'!$A:$A,0))</f>
        <v>EUK5</v>
      </c>
    </row>
    <row r="7166" spans="1:9">
      <c r="A7166" s="55">
        <v>102703928</v>
      </c>
      <c r="B7166" s="1" t="s">
        <v>9</v>
      </c>
      <c r="C7166" t="s">
        <v>31</v>
      </c>
      <c r="D7166" s="1" t="s">
        <v>11</v>
      </c>
      <c r="E7166" t="s">
        <v>12</v>
      </c>
      <c r="F7166" s="4" t="s">
        <v>13</v>
      </c>
      <c r="G7166" s="3">
        <v>10.777775</v>
      </c>
      <c r="H7166" s="8">
        <v>0.82456707255509099</v>
      </c>
      <c r="I7166" s="26" t="str">
        <f>INDEX('Data Tab2'!$C:$C,MATCH('Data Tab1'!A7166,'Data Tab2'!$A:$A,0))</f>
        <v>FCO1</v>
      </c>
    </row>
    <row r="7167" spans="1:9" hidden="1">
      <c r="A7167" s="55">
        <v>102703928</v>
      </c>
      <c r="B7167" s="1" t="s">
        <v>9</v>
      </c>
      <c r="C7167" t="s">
        <v>31</v>
      </c>
      <c r="D7167" s="1" t="s">
        <v>11</v>
      </c>
      <c r="E7167" t="s">
        <v>12</v>
      </c>
      <c r="F7167" s="4" t="s">
        <v>15</v>
      </c>
      <c r="G7167" s="3">
        <v>8.5774980000000003</v>
      </c>
      <c r="H7167" s="8">
        <v>0.52285112022104296</v>
      </c>
      <c r="I7167" s="26" t="str">
        <f>INDEX('Data Tab2'!$C:$C,MATCH('Data Tab1'!A7167,'Data Tab2'!$A:$A,0))</f>
        <v>FCO1</v>
      </c>
    </row>
    <row r="7168" spans="1:9" hidden="1">
      <c r="A7168" s="55">
        <v>102703928</v>
      </c>
      <c r="B7168" s="1" t="s">
        <v>9</v>
      </c>
      <c r="C7168" t="s">
        <v>31</v>
      </c>
      <c r="D7168" s="1" t="s">
        <v>11</v>
      </c>
      <c r="E7168" t="s">
        <v>12</v>
      </c>
      <c r="F7168" s="4" t="s">
        <v>29</v>
      </c>
      <c r="G7168" s="3">
        <v>0.73027600000000004</v>
      </c>
      <c r="H7168" s="8">
        <v>0.85243742308317438</v>
      </c>
      <c r="I7168" s="26" t="str">
        <f>INDEX('Data Tab2'!$C:$C,MATCH('Data Tab1'!A7168,'Data Tab2'!$A:$A,0))</f>
        <v>FCO1</v>
      </c>
    </row>
    <row r="7169" spans="1:9" hidden="1">
      <c r="A7169" s="55">
        <v>102703928</v>
      </c>
      <c r="B7169" s="1" t="s">
        <v>9</v>
      </c>
      <c r="C7169" t="s">
        <v>31</v>
      </c>
      <c r="D7169" s="1" t="s">
        <v>11</v>
      </c>
      <c r="E7169" t="s">
        <v>12</v>
      </c>
      <c r="F7169" s="4" t="s">
        <v>16</v>
      </c>
      <c r="G7169" s="3">
        <v>1.7733300000000001</v>
      </c>
      <c r="H7169" s="8">
        <v>0.36782504076558076</v>
      </c>
      <c r="I7169" s="26" t="str">
        <f>INDEX('Data Tab2'!$C:$C,MATCH('Data Tab1'!A7169,'Data Tab2'!$A:$A,0))</f>
        <v>FCO1</v>
      </c>
    </row>
    <row r="7170" spans="1:9" hidden="1">
      <c r="A7170" s="55">
        <v>102703928</v>
      </c>
      <c r="B7170" s="1" t="s">
        <v>9</v>
      </c>
      <c r="C7170" t="s">
        <v>31</v>
      </c>
      <c r="D7170" s="1" t="s">
        <v>17</v>
      </c>
      <c r="E7170" t="s">
        <v>18</v>
      </c>
      <c r="F7170" s="4" t="s">
        <v>36</v>
      </c>
      <c r="G7170" s="3">
        <v>9.8874969999999998</v>
      </c>
      <c r="H7170" s="8">
        <v>0.57478629269507087</v>
      </c>
      <c r="I7170" s="26" t="str">
        <f>INDEX('Data Tab2'!$C:$C,MATCH('Data Tab1'!A7170,'Data Tab2'!$A:$A,0))</f>
        <v>FCO1</v>
      </c>
    </row>
    <row r="7171" spans="1:9" hidden="1">
      <c r="A7171" s="55">
        <v>102703928</v>
      </c>
      <c r="B7171" s="1" t="s">
        <v>9</v>
      </c>
      <c r="C7171" t="s">
        <v>31</v>
      </c>
      <c r="D7171" s="1" t="s">
        <v>17</v>
      </c>
      <c r="E7171" t="s">
        <v>18</v>
      </c>
      <c r="F7171" s="4" t="s">
        <v>20</v>
      </c>
      <c r="G7171" s="3">
        <v>3.7749980000000001</v>
      </c>
      <c r="H7171" s="8">
        <v>0.14189391274832786</v>
      </c>
      <c r="I7171" s="26" t="str">
        <f>INDEX('Data Tab2'!$C:$C,MATCH('Data Tab1'!A7171,'Data Tab2'!$A:$A,0))</f>
        <v>FCO1</v>
      </c>
    </row>
    <row r="7172" spans="1:9" hidden="1">
      <c r="A7172" s="56">
        <v>102703928</v>
      </c>
      <c r="B7172" s="1" t="s">
        <v>9</v>
      </c>
      <c r="C7172" t="s">
        <v>31</v>
      </c>
      <c r="D7172" s="1" t="s">
        <v>17</v>
      </c>
      <c r="E7172" t="s">
        <v>18</v>
      </c>
      <c r="F7172" s="4" t="s">
        <v>21</v>
      </c>
      <c r="G7172" s="3">
        <v>3.4999980000000002</v>
      </c>
      <c r="H7172" s="8">
        <v>0.84951627112935246</v>
      </c>
      <c r="I7172" s="26" t="str">
        <f>INDEX('Data Tab2'!$C:$C,MATCH('Data Tab1'!A7172,'Data Tab2'!$A:$A,0))</f>
        <v>FCO1</v>
      </c>
    </row>
    <row r="7173" spans="1:9">
      <c r="A7173" s="55">
        <v>102704365</v>
      </c>
      <c r="B7173" s="1" t="s">
        <v>9</v>
      </c>
      <c r="C7173" t="s">
        <v>27</v>
      </c>
      <c r="D7173" s="1" t="s">
        <v>17</v>
      </c>
      <c r="E7173" t="s">
        <v>18</v>
      </c>
      <c r="F7173" s="4" t="s">
        <v>19</v>
      </c>
      <c r="G7173" s="3">
        <v>4.5908290000000003</v>
      </c>
      <c r="H7173" s="8">
        <v>0.43305563813129211</v>
      </c>
      <c r="I7173" s="26" t="str">
        <f>INDEX('Data Tab2'!$C:$C,MATCH('Data Tab1'!A7173,'Data Tab2'!$A:$A,0))</f>
        <v>FRA1</v>
      </c>
    </row>
    <row r="7174" spans="1:9" hidden="1">
      <c r="A7174" s="55">
        <v>102704365</v>
      </c>
      <c r="B7174" s="1" t="s">
        <v>9</v>
      </c>
      <c r="C7174" t="s">
        <v>27</v>
      </c>
      <c r="D7174" s="1" t="s">
        <v>17</v>
      </c>
      <c r="E7174" t="s">
        <v>18</v>
      </c>
      <c r="F7174" s="4" t="s">
        <v>20</v>
      </c>
      <c r="G7174" s="3">
        <v>9.9799969999999991</v>
      </c>
      <c r="H7174" s="8">
        <v>0.33273870130926697</v>
      </c>
      <c r="I7174" s="26" t="str">
        <f>INDEX('Data Tab2'!$C:$C,MATCH('Data Tab1'!A7174,'Data Tab2'!$A:$A,0))</f>
        <v>FRA1</v>
      </c>
    </row>
    <row r="7175" spans="1:9" hidden="1">
      <c r="A7175" s="55">
        <v>102704365</v>
      </c>
      <c r="B7175" s="1" t="s">
        <v>9</v>
      </c>
      <c r="C7175" t="s">
        <v>27</v>
      </c>
      <c r="D7175" s="1" t="s">
        <v>17</v>
      </c>
      <c r="E7175" t="s">
        <v>18</v>
      </c>
      <c r="F7175" s="4" t="s">
        <v>21</v>
      </c>
      <c r="G7175" s="3">
        <v>10.078329999999999</v>
      </c>
      <c r="H7175" s="8">
        <v>0.59320796113920915</v>
      </c>
      <c r="I7175" s="26" t="str">
        <f>INDEX('Data Tab2'!$C:$C,MATCH('Data Tab1'!A7175,'Data Tab2'!$A:$A,0))</f>
        <v>FRA1</v>
      </c>
    </row>
    <row r="7176" spans="1:9" hidden="1">
      <c r="A7176" s="56">
        <v>102704365</v>
      </c>
      <c r="B7176" s="1" t="s">
        <v>9</v>
      </c>
      <c r="C7176" t="s">
        <v>27</v>
      </c>
      <c r="D7176" s="1" t="s">
        <v>17</v>
      </c>
      <c r="E7176" t="s">
        <v>18</v>
      </c>
      <c r="F7176" s="4" t="s">
        <v>22</v>
      </c>
      <c r="G7176" s="3">
        <v>5.3547180000000001</v>
      </c>
      <c r="H7176" s="8">
        <v>0.85954691261741212</v>
      </c>
      <c r="I7176" s="26" t="str">
        <f>INDEX('Data Tab2'!$C:$C,MATCH('Data Tab1'!A7176,'Data Tab2'!$A:$A,0))</f>
        <v>FRA1</v>
      </c>
    </row>
    <row r="7177" spans="1:9">
      <c r="A7177" s="55">
        <v>102704501</v>
      </c>
      <c r="B7177" s="1" t="s">
        <v>33</v>
      </c>
      <c r="C7177" t="s">
        <v>31</v>
      </c>
      <c r="D7177" s="1" t="s">
        <v>11</v>
      </c>
      <c r="E7177" t="s">
        <v>12</v>
      </c>
      <c r="F7177" s="4" t="s">
        <v>13</v>
      </c>
      <c r="G7177" s="3">
        <v>8.7833319999999997</v>
      </c>
      <c r="H7177" s="8">
        <v>0.14707563525570122</v>
      </c>
      <c r="I7177" s="26" t="str">
        <f>INDEX('Data Tab2'!$C:$C,MATCH('Data Tab1'!A7177,'Data Tab2'!$A:$A,0))</f>
        <v>FRA3</v>
      </c>
    </row>
    <row r="7178" spans="1:9" hidden="1">
      <c r="A7178" s="55">
        <v>102704501</v>
      </c>
      <c r="B7178" s="1" t="s">
        <v>33</v>
      </c>
      <c r="C7178" t="s">
        <v>31</v>
      </c>
      <c r="D7178" s="1" t="s">
        <v>11</v>
      </c>
      <c r="E7178" t="s">
        <v>12</v>
      </c>
      <c r="F7178" s="4" t="s">
        <v>34</v>
      </c>
      <c r="G7178" s="3">
        <v>6.6499980000000001</v>
      </c>
      <c r="H7178" s="8">
        <v>0.54292076539763501</v>
      </c>
      <c r="I7178" s="26" t="str">
        <f>INDEX('Data Tab2'!$C:$C,MATCH('Data Tab1'!A7178,'Data Tab2'!$A:$A,0))</f>
        <v>FRA3</v>
      </c>
    </row>
    <row r="7179" spans="1:9" hidden="1">
      <c r="A7179" s="55">
        <v>102704501</v>
      </c>
      <c r="B7179" s="1" t="s">
        <v>33</v>
      </c>
      <c r="C7179" t="s">
        <v>31</v>
      </c>
      <c r="D7179" s="1" t="s">
        <v>11</v>
      </c>
      <c r="E7179" t="s">
        <v>12</v>
      </c>
      <c r="F7179" s="4" t="s">
        <v>14</v>
      </c>
      <c r="G7179" s="3">
        <v>0.85416499999999995</v>
      </c>
      <c r="H7179" s="8">
        <v>0.2917542626585331</v>
      </c>
      <c r="I7179" s="26" t="str">
        <f>INDEX('Data Tab2'!$C:$C,MATCH('Data Tab1'!A7179,'Data Tab2'!$A:$A,0))</f>
        <v>FRA3</v>
      </c>
    </row>
    <row r="7180" spans="1:9" hidden="1">
      <c r="A7180" s="55">
        <v>102704501</v>
      </c>
      <c r="B7180" s="1" t="s">
        <v>33</v>
      </c>
      <c r="C7180" t="s">
        <v>31</v>
      </c>
      <c r="D7180" s="1" t="s">
        <v>11</v>
      </c>
      <c r="E7180" t="s">
        <v>12</v>
      </c>
      <c r="F7180" s="4" t="s">
        <v>28</v>
      </c>
      <c r="G7180" s="3">
        <v>1.7447189999999999</v>
      </c>
      <c r="H7180" s="8">
        <v>0.26517428613954652</v>
      </c>
      <c r="I7180" s="26" t="str">
        <f>INDEX('Data Tab2'!$C:$C,MATCH('Data Tab1'!A7180,'Data Tab2'!$A:$A,0))</f>
        <v>FRA3</v>
      </c>
    </row>
    <row r="7181" spans="1:9" hidden="1">
      <c r="A7181" s="55">
        <v>102704501</v>
      </c>
      <c r="B7181" s="1" t="s">
        <v>33</v>
      </c>
      <c r="C7181" t="s">
        <v>31</v>
      </c>
      <c r="D7181" s="1" t="s">
        <v>11</v>
      </c>
      <c r="E7181" t="s">
        <v>12</v>
      </c>
      <c r="F7181" s="4" t="s">
        <v>29</v>
      </c>
      <c r="G7181" s="3">
        <v>5.519997</v>
      </c>
      <c r="H7181" s="8">
        <v>2.9472879043792255E-2</v>
      </c>
      <c r="I7181" s="26" t="str">
        <f>INDEX('Data Tab2'!$C:$C,MATCH('Data Tab1'!A7181,'Data Tab2'!$A:$A,0))</f>
        <v>FRA3</v>
      </c>
    </row>
    <row r="7182" spans="1:9" hidden="1">
      <c r="A7182" s="55">
        <v>102704501</v>
      </c>
      <c r="B7182" s="1" t="s">
        <v>33</v>
      </c>
      <c r="C7182" t="s">
        <v>31</v>
      </c>
      <c r="D7182" s="1" t="s">
        <v>11</v>
      </c>
      <c r="E7182" t="s">
        <v>12</v>
      </c>
      <c r="F7182" s="4" t="s">
        <v>16</v>
      </c>
      <c r="G7182" s="3">
        <v>8.0211089999999992</v>
      </c>
      <c r="H7182" s="8">
        <v>0.92545062051147631</v>
      </c>
      <c r="I7182" s="26" t="str">
        <f>INDEX('Data Tab2'!$C:$C,MATCH('Data Tab1'!A7182,'Data Tab2'!$A:$A,0))</f>
        <v>FRA3</v>
      </c>
    </row>
    <row r="7183" spans="1:9" hidden="1">
      <c r="A7183" s="55">
        <v>102704501</v>
      </c>
      <c r="B7183" s="1" t="s">
        <v>33</v>
      </c>
      <c r="C7183" t="s">
        <v>31</v>
      </c>
      <c r="D7183" s="1" t="s">
        <v>17</v>
      </c>
      <c r="E7183" t="s">
        <v>18</v>
      </c>
      <c r="F7183" s="4" t="s">
        <v>20</v>
      </c>
      <c r="G7183" s="3">
        <v>4.2891649999999997</v>
      </c>
      <c r="H7183" s="8">
        <v>0.20287655824775896</v>
      </c>
      <c r="I7183" s="26" t="str">
        <f>INDEX('Data Tab2'!$C:$C,MATCH('Data Tab1'!A7183,'Data Tab2'!$A:$A,0))</f>
        <v>FRA3</v>
      </c>
    </row>
    <row r="7184" spans="1:9" hidden="1">
      <c r="A7184" s="55">
        <v>102704501</v>
      </c>
      <c r="B7184" s="1" t="s">
        <v>33</v>
      </c>
      <c r="C7184" t="s">
        <v>31</v>
      </c>
      <c r="D7184" s="1" t="s">
        <v>17</v>
      </c>
      <c r="E7184" t="s">
        <v>18</v>
      </c>
      <c r="F7184" s="4" t="s">
        <v>21</v>
      </c>
      <c r="G7184" s="3">
        <v>4.7480539999999998</v>
      </c>
      <c r="H7184" s="8">
        <v>0.90811853267805642</v>
      </c>
      <c r="I7184" s="26" t="str">
        <f>INDEX('Data Tab2'!$C:$C,MATCH('Data Tab1'!A7184,'Data Tab2'!$A:$A,0))</f>
        <v>FRA3</v>
      </c>
    </row>
    <row r="7185" spans="1:9" hidden="1">
      <c r="A7185" s="55">
        <v>102704501</v>
      </c>
      <c r="B7185" s="1" t="s">
        <v>33</v>
      </c>
      <c r="C7185" t="s">
        <v>31</v>
      </c>
      <c r="D7185" s="1" t="s">
        <v>17</v>
      </c>
      <c r="E7185" t="s">
        <v>18</v>
      </c>
      <c r="F7185" s="4" t="s">
        <v>22</v>
      </c>
      <c r="G7185" s="3">
        <v>7.0669430000000002</v>
      </c>
      <c r="H7185" s="8">
        <v>0.49084525689162151</v>
      </c>
      <c r="I7185" s="26" t="str">
        <f>INDEX('Data Tab2'!$C:$C,MATCH('Data Tab1'!A7185,'Data Tab2'!$A:$A,0))</f>
        <v>FRA3</v>
      </c>
    </row>
    <row r="7186" spans="1:9" hidden="1">
      <c r="A7186" s="56">
        <v>102704501</v>
      </c>
      <c r="B7186" s="1" t="s">
        <v>33</v>
      </c>
      <c r="C7186" t="s">
        <v>31</v>
      </c>
      <c r="D7186" s="1" t="s">
        <v>17</v>
      </c>
      <c r="E7186" t="s">
        <v>23</v>
      </c>
      <c r="F7186" s="4" t="s">
        <v>24</v>
      </c>
      <c r="G7186" s="3">
        <v>5.2558309999999997</v>
      </c>
      <c r="H7186" s="8">
        <v>0.65500912374586295</v>
      </c>
      <c r="I7186" s="26" t="str">
        <f>INDEX('Data Tab2'!$C:$C,MATCH('Data Tab1'!A7186,'Data Tab2'!$A:$A,0))</f>
        <v>FRA3</v>
      </c>
    </row>
    <row r="7187" spans="1:9">
      <c r="A7187" s="55">
        <v>102711951</v>
      </c>
      <c r="B7187" s="1" t="s">
        <v>9</v>
      </c>
      <c r="C7187" t="s">
        <v>32</v>
      </c>
      <c r="D7187" s="1" t="s">
        <v>11</v>
      </c>
      <c r="E7187" t="s">
        <v>12</v>
      </c>
      <c r="F7187" s="4" t="s">
        <v>13</v>
      </c>
      <c r="G7187" s="3">
        <v>9.5536030000000007</v>
      </c>
      <c r="H7187" s="8">
        <v>0.15710082176067652</v>
      </c>
      <c r="I7187" s="26" t="str">
        <f>INDEX('Data Tab2'!$C:$C,MATCH('Data Tab1'!A7187,'Data Tab2'!$A:$A,0))</f>
        <v>FRA7</v>
      </c>
    </row>
    <row r="7188" spans="1:9" hidden="1">
      <c r="A7188" s="55">
        <v>102711951</v>
      </c>
      <c r="B7188" s="1" t="s">
        <v>9</v>
      </c>
      <c r="C7188" t="s">
        <v>32</v>
      </c>
      <c r="D7188" s="1" t="s">
        <v>11</v>
      </c>
      <c r="E7188" t="s">
        <v>12</v>
      </c>
      <c r="F7188" s="4" t="s">
        <v>16</v>
      </c>
      <c r="G7188" s="3">
        <v>10.724715</v>
      </c>
      <c r="H7188" s="8">
        <v>0.38709320200554731</v>
      </c>
      <c r="I7188" s="26" t="str">
        <f>INDEX('Data Tab2'!$C:$C,MATCH('Data Tab1'!A7188,'Data Tab2'!$A:$A,0))</f>
        <v>FRA7</v>
      </c>
    </row>
    <row r="7189" spans="1:9" hidden="1">
      <c r="A7189" s="55">
        <v>102711951</v>
      </c>
      <c r="B7189" s="1" t="s">
        <v>9</v>
      </c>
      <c r="C7189" t="s">
        <v>32</v>
      </c>
      <c r="D7189" s="1" t="s">
        <v>17</v>
      </c>
      <c r="E7189" t="s">
        <v>18</v>
      </c>
      <c r="F7189" s="4" t="s">
        <v>35</v>
      </c>
      <c r="G7189" s="3">
        <v>9.9999929999999999</v>
      </c>
      <c r="H7189" s="8">
        <v>0.39368365037160669</v>
      </c>
      <c r="I7189" s="26" t="str">
        <f>INDEX('Data Tab2'!$C:$C,MATCH('Data Tab1'!A7189,'Data Tab2'!$A:$A,0))</f>
        <v>FRA7</v>
      </c>
    </row>
    <row r="7190" spans="1:9" hidden="1">
      <c r="A7190" s="55">
        <v>102711951</v>
      </c>
      <c r="B7190" s="1" t="s">
        <v>9</v>
      </c>
      <c r="C7190" t="s">
        <v>32</v>
      </c>
      <c r="D7190" s="1" t="s">
        <v>17</v>
      </c>
      <c r="E7190" t="s">
        <v>18</v>
      </c>
      <c r="F7190" s="4" t="s">
        <v>21</v>
      </c>
      <c r="G7190" s="3">
        <v>9.3008260000000007</v>
      </c>
      <c r="H7190" s="8">
        <v>0.79785345630252502</v>
      </c>
      <c r="I7190" s="26" t="str">
        <f>INDEX('Data Tab2'!$C:$C,MATCH('Data Tab1'!A7190,'Data Tab2'!$A:$A,0))</f>
        <v>FRA7</v>
      </c>
    </row>
    <row r="7191" spans="1:9" hidden="1">
      <c r="A7191" s="55">
        <v>102711951</v>
      </c>
      <c r="B7191" s="1" t="s">
        <v>9</v>
      </c>
      <c r="C7191" t="s">
        <v>32</v>
      </c>
      <c r="D7191" s="1" t="s">
        <v>17</v>
      </c>
      <c r="E7191" t="s">
        <v>18</v>
      </c>
      <c r="F7191" s="4" t="s">
        <v>22</v>
      </c>
      <c r="G7191" s="3">
        <v>9.9999900000000004</v>
      </c>
      <c r="H7191" s="8">
        <v>1.0593843122118307E-2</v>
      </c>
      <c r="I7191" s="26" t="str">
        <f>INDEX('Data Tab2'!$C:$C,MATCH('Data Tab1'!A7191,'Data Tab2'!$A:$A,0))</f>
        <v>FRA7</v>
      </c>
    </row>
    <row r="7192" spans="1:9" hidden="1">
      <c r="A7192" s="56">
        <v>102711951</v>
      </c>
      <c r="B7192" s="1" t="s">
        <v>9</v>
      </c>
      <c r="C7192" t="s">
        <v>32</v>
      </c>
      <c r="D7192" s="1" t="s">
        <v>17</v>
      </c>
      <c r="E7192" t="s">
        <v>23</v>
      </c>
      <c r="F7192" s="4" t="s">
        <v>24</v>
      </c>
      <c r="G7192" s="3">
        <v>9.6880480000000002</v>
      </c>
      <c r="H7192" s="8">
        <v>6.6966874673275445E-3</v>
      </c>
      <c r="I7192" s="26" t="str">
        <f>INDEX('Data Tab2'!$C:$C,MATCH('Data Tab1'!A7192,'Data Tab2'!$A:$A,0))</f>
        <v>FRA7</v>
      </c>
    </row>
    <row r="7193" spans="1:9">
      <c r="A7193" s="55">
        <v>102712001</v>
      </c>
      <c r="B7193" s="1" t="s">
        <v>9</v>
      </c>
      <c r="C7193" t="s">
        <v>31</v>
      </c>
      <c r="D7193" s="1" t="s">
        <v>11</v>
      </c>
      <c r="E7193" t="s">
        <v>12</v>
      </c>
      <c r="F7193" s="4" t="s">
        <v>13</v>
      </c>
      <c r="G7193" s="3">
        <v>1.2219420000000001</v>
      </c>
      <c r="H7193" s="8">
        <v>0.97845691089408238</v>
      </c>
      <c r="I7193" s="26" t="str">
        <f>INDEX('Data Tab2'!$C:$C,MATCH('Data Tab1'!A7193,'Data Tab2'!$A:$A,0))</f>
        <v>GLA1</v>
      </c>
    </row>
    <row r="7194" spans="1:9" hidden="1">
      <c r="A7194" s="55">
        <v>102712001</v>
      </c>
      <c r="B7194" s="1" t="s">
        <v>9</v>
      </c>
      <c r="C7194" t="s">
        <v>31</v>
      </c>
      <c r="D7194" s="1" t="s">
        <v>11</v>
      </c>
      <c r="E7194" t="s">
        <v>12</v>
      </c>
      <c r="F7194" s="4" t="s">
        <v>34</v>
      </c>
      <c r="G7194" s="3">
        <v>0.64916399999999996</v>
      </c>
      <c r="H7194" s="8">
        <v>0.20840604799007434</v>
      </c>
      <c r="I7194" s="26" t="str">
        <f>INDEX('Data Tab2'!$C:$C,MATCH('Data Tab1'!A7194,'Data Tab2'!$A:$A,0))</f>
        <v>GLA1</v>
      </c>
    </row>
    <row r="7195" spans="1:9" hidden="1">
      <c r="A7195" s="55">
        <v>102712001</v>
      </c>
      <c r="B7195" s="1" t="s">
        <v>9</v>
      </c>
      <c r="C7195" t="s">
        <v>31</v>
      </c>
      <c r="D7195" s="1" t="s">
        <v>11</v>
      </c>
      <c r="E7195" t="s">
        <v>12</v>
      </c>
      <c r="F7195" s="4" t="s">
        <v>16</v>
      </c>
      <c r="G7195" s="3">
        <v>0.67694299999999996</v>
      </c>
      <c r="H7195" s="8">
        <v>0.8572988439446475</v>
      </c>
      <c r="I7195" s="26" t="str">
        <f>INDEX('Data Tab2'!$C:$C,MATCH('Data Tab1'!A7195,'Data Tab2'!$A:$A,0))</f>
        <v>GLA1</v>
      </c>
    </row>
    <row r="7196" spans="1:9" hidden="1">
      <c r="A7196" s="55">
        <v>102712001</v>
      </c>
      <c r="B7196" s="1" t="s">
        <v>9</v>
      </c>
      <c r="C7196" t="s">
        <v>31</v>
      </c>
      <c r="D7196" s="1" t="s">
        <v>17</v>
      </c>
      <c r="E7196" t="s">
        <v>18</v>
      </c>
      <c r="F7196" s="4" t="s">
        <v>21</v>
      </c>
      <c r="G7196" s="3">
        <v>5.0833310000000003</v>
      </c>
      <c r="H7196" s="8">
        <v>0.91080173155944422</v>
      </c>
      <c r="I7196" s="26" t="str">
        <f>INDEX('Data Tab2'!$C:$C,MATCH('Data Tab1'!A7196,'Data Tab2'!$A:$A,0))</f>
        <v>GLA1</v>
      </c>
    </row>
    <row r="7197" spans="1:9" hidden="1">
      <c r="A7197" s="56">
        <v>102712001</v>
      </c>
      <c r="B7197" s="1" t="s">
        <v>9</v>
      </c>
      <c r="C7197" t="s">
        <v>31</v>
      </c>
      <c r="D7197" s="1" t="s">
        <v>17</v>
      </c>
      <c r="E7197" t="s">
        <v>18</v>
      </c>
      <c r="F7197" s="4" t="s">
        <v>22</v>
      </c>
      <c r="G7197" s="3">
        <v>2.4622190000000002</v>
      </c>
      <c r="H7197" s="8">
        <v>0.83468952337038471</v>
      </c>
      <c r="I7197" s="26" t="str">
        <f>INDEX('Data Tab2'!$C:$C,MATCH('Data Tab1'!A7197,'Data Tab2'!$A:$A,0))</f>
        <v>GLA1</v>
      </c>
    </row>
    <row r="7198" spans="1:9">
      <c r="A7198" s="55">
        <v>102712002</v>
      </c>
      <c r="B7198" s="1" t="s">
        <v>9</v>
      </c>
      <c r="C7198" t="s">
        <v>26</v>
      </c>
      <c r="D7198" s="1" t="s">
        <v>11</v>
      </c>
      <c r="E7198" t="s">
        <v>12</v>
      </c>
      <c r="F7198" s="4" t="s">
        <v>34</v>
      </c>
      <c r="G7198" s="3">
        <v>0</v>
      </c>
      <c r="H7198" s="8">
        <v>0.11488685231391005</v>
      </c>
      <c r="I7198" s="26" t="str">
        <f>INDEX('Data Tab2'!$C:$C,MATCH('Data Tab1'!A7198,'Data Tab2'!$A:$A,0))</f>
        <v>HAM2</v>
      </c>
    </row>
    <row r="7199" spans="1:9" hidden="1">
      <c r="A7199" s="55">
        <v>102712002</v>
      </c>
      <c r="B7199" s="1" t="s">
        <v>9</v>
      </c>
      <c r="C7199" t="s">
        <v>26</v>
      </c>
      <c r="D7199" s="1" t="s">
        <v>11</v>
      </c>
      <c r="E7199" t="s">
        <v>12</v>
      </c>
      <c r="F7199" s="4" t="s">
        <v>14</v>
      </c>
      <c r="G7199" s="3">
        <v>8.3299999999999997E-4</v>
      </c>
      <c r="H7199" s="8">
        <v>3.139256272765778E-2</v>
      </c>
      <c r="I7199" s="26" t="str">
        <f>INDEX('Data Tab2'!$C:$C,MATCH('Data Tab1'!A7199,'Data Tab2'!$A:$A,0))</f>
        <v>HAM2</v>
      </c>
    </row>
    <row r="7200" spans="1:9" hidden="1">
      <c r="A7200" s="55">
        <v>102712002</v>
      </c>
      <c r="B7200" s="1" t="s">
        <v>9</v>
      </c>
      <c r="C7200" t="s">
        <v>26</v>
      </c>
      <c r="D7200" s="1" t="s">
        <v>11</v>
      </c>
      <c r="E7200" t="s">
        <v>12</v>
      </c>
      <c r="F7200" s="4" t="s">
        <v>15</v>
      </c>
      <c r="G7200" s="3">
        <v>6.1110000000000001E-3</v>
      </c>
      <c r="H7200" s="8">
        <v>0.26914165039129645</v>
      </c>
      <c r="I7200" s="26" t="str">
        <f>INDEX('Data Tab2'!$C:$C,MATCH('Data Tab1'!A7200,'Data Tab2'!$A:$A,0))</f>
        <v>HAM2</v>
      </c>
    </row>
    <row r="7201" spans="1:9" hidden="1">
      <c r="A7201" s="55">
        <v>102712002</v>
      </c>
      <c r="B7201" s="1" t="s">
        <v>9</v>
      </c>
      <c r="C7201" t="s">
        <v>26</v>
      </c>
      <c r="D7201" s="1" t="s">
        <v>11</v>
      </c>
      <c r="E7201" t="s">
        <v>12</v>
      </c>
      <c r="F7201" s="4" t="s">
        <v>16</v>
      </c>
      <c r="G7201" s="3">
        <v>0.251388</v>
      </c>
      <c r="H7201" s="8">
        <v>0.66255006748447853</v>
      </c>
      <c r="I7201" s="26" t="str">
        <f>INDEX('Data Tab2'!$C:$C,MATCH('Data Tab1'!A7201,'Data Tab2'!$A:$A,0))</f>
        <v>HAM2</v>
      </c>
    </row>
    <row r="7202" spans="1:9" hidden="1">
      <c r="A7202" s="56">
        <v>102712002</v>
      </c>
      <c r="B7202" s="1" t="s">
        <v>33</v>
      </c>
      <c r="C7202" t="s">
        <v>26</v>
      </c>
      <c r="D7202" s="1" t="s">
        <v>17</v>
      </c>
      <c r="E7202" t="s">
        <v>18</v>
      </c>
      <c r="F7202" s="4" t="s">
        <v>36</v>
      </c>
      <c r="G7202" s="3">
        <v>0.109444</v>
      </c>
      <c r="H7202" s="8">
        <v>0.1283391761749485</v>
      </c>
      <c r="I7202" s="26" t="str">
        <f>INDEX('Data Tab2'!$C:$C,MATCH('Data Tab1'!A7202,'Data Tab2'!$A:$A,0))</f>
        <v>HAM2</v>
      </c>
    </row>
    <row r="7203" spans="1:9">
      <c r="A7203" s="55">
        <v>102712163</v>
      </c>
      <c r="B7203" s="1" t="s">
        <v>9</v>
      </c>
      <c r="C7203" t="s">
        <v>31</v>
      </c>
      <c r="D7203" s="1" t="s">
        <v>11</v>
      </c>
      <c r="E7203" t="s">
        <v>12</v>
      </c>
      <c r="F7203" s="4" t="s">
        <v>13</v>
      </c>
      <c r="G7203" s="3">
        <v>0.89249699999999998</v>
      </c>
      <c r="H7203" s="8">
        <v>0.76913484089232753</v>
      </c>
      <c r="I7203" s="26" t="str">
        <f>INDEX('Data Tab2'!$C:$C,MATCH('Data Tab1'!A7203,'Data Tab2'!$A:$A,0))</f>
        <v>KTW1</v>
      </c>
    </row>
    <row r="7204" spans="1:9" hidden="1">
      <c r="A7204" s="55">
        <v>102712163</v>
      </c>
      <c r="B7204" s="1" t="s">
        <v>9</v>
      </c>
      <c r="C7204" t="s">
        <v>31</v>
      </c>
      <c r="D7204" s="1" t="s">
        <v>11</v>
      </c>
      <c r="E7204" t="s">
        <v>12</v>
      </c>
      <c r="F7204" s="4" t="s">
        <v>28</v>
      </c>
      <c r="G7204" s="3">
        <v>4.795274</v>
      </c>
      <c r="H7204" s="8">
        <v>0.77149438499665413</v>
      </c>
      <c r="I7204" s="26" t="str">
        <f>INDEX('Data Tab2'!$C:$C,MATCH('Data Tab1'!A7204,'Data Tab2'!$A:$A,0))</f>
        <v>KTW1</v>
      </c>
    </row>
    <row r="7205" spans="1:9" hidden="1">
      <c r="A7205" s="55">
        <v>102712163</v>
      </c>
      <c r="B7205" s="1" t="s">
        <v>9</v>
      </c>
      <c r="C7205" t="s">
        <v>31</v>
      </c>
      <c r="D7205" s="1" t="s">
        <v>11</v>
      </c>
      <c r="E7205" t="s">
        <v>12</v>
      </c>
      <c r="F7205" s="4" t="s">
        <v>29</v>
      </c>
      <c r="G7205" s="3">
        <v>7.0358289999999997</v>
      </c>
      <c r="H7205" s="8">
        <v>0.88004970345239686</v>
      </c>
      <c r="I7205" s="26" t="str">
        <f>INDEX('Data Tab2'!$C:$C,MATCH('Data Tab1'!A7205,'Data Tab2'!$A:$A,0))</f>
        <v>KTW1</v>
      </c>
    </row>
    <row r="7206" spans="1:9" hidden="1">
      <c r="A7206" s="55">
        <v>102712163</v>
      </c>
      <c r="B7206" s="1" t="s">
        <v>9</v>
      </c>
      <c r="C7206" t="s">
        <v>31</v>
      </c>
      <c r="D7206" s="1" t="s">
        <v>11</v>
      </c>
      <c r="E7206" t="s">
        <v>12</v>
      </c>
      <c r="F7206" s="4" t="s">
        <v>16</v>
      </c>
      <c r="G7206" s="3">
        <v>5.9999969999999996</v>
      </c>
      <c r="H7206" s="8">
        <v>0.52757428610843005</v>
      </c>
      <c r="I7206" s="26" t="str">
        <f>INDEX('Data Tab2'!$C:$C,MATCH('Data Tab1'!A7206,'Data Tab2'!$A:$A,0))</f>
        <v>KTW1</v>
      </c>
    </row>
    <row r="7207" spans="1:9" hidden="1">
      <c r="A7207" s="55">
        <v>102712163</v>
      </c>
      <c r="B7207" s="1" t="s">
        <v>9</v>
      </c>
      <c r="C7207" t="s">
        <v>31</v>
      </c>
      <c r="D7207" s="1" t="s">
        <v>17</v>
      </c>
      <c r="E7207" t="s">
        <v>18</v>
      </c>
      <c r="F7207" s="4" t="s">
        <v>35</v>
      </c>
      <c r="G7207" s="3">
        <v>4.9999979999999997</v>
      </c>
      <c r="H7207" s="8">
        <v>0.26465884841725584</v>
      </c>
      <c r="I7207" s="26" t="str">
        <f>INDEX('Data Tab2'!$C:$C,MATCH('Data Tab1'!A7207,'Data Tab2'!$A:$A,0))</f>
        <v>KTW1</v>
      </c>
    </row>
    <row r="7208" spans="1:9" hidden="1">
      <c r="A7208" s="55">
        <v>102712163</v>
      </c>
      <c r="B7208" s="1" t="s">
        <v>9</v>
      </c>
      <c r="C7208" t="s">
        <v>31</v>
      </c>
      <c r="D7208" s="1" t="s">
        <v>17</v>
      </c>
      <c r="E7208" t="s">
        <v>18</v>
      </c>
      <c r="F7208" s="4" t="s">
        <v>36</v>
      </c>
      <c r="G7208" s="3">
        <v>1.9541649999999999</v>
      </c>
      <c r="H7208" s="8">
        <v>8.863132697587639E-2</v>
      </c>
      <c r="I7208" s="26" t="str">
        <f>INDEX('Data Tab2'!$C:$C,MATCH('Data Tab1'!A7208,'Data Tab2'!$A:$A,0))</f>
        <v>KTW1</v>
      </c>
    </row>
    <row r="7209" spans="1:9" hidden="1">
      <c r="A7209" s="55">
        <v>102712163</v>
      </c>
      <c r="B7209" s="1" t="s">
        <v>9</v>
      </c>
      <c r="C7209" t="s">
        <v>31</v>
      </c>
      <c r="D7209" s="1" t="s">
        <v>17</v>
      </c>
      <c r="E7209" t="s">
        <v>18</v>
      </c>
      <c r="F7209" s="4" t="s">
        <v>21</v>
      </c>
      <c r="G7209" s="3">
        <v>0.50083100000000003</v>
      </c>
      <c r="H7209" s="8">
        <v>0.28415883244560103</v>
      </c>
      <c r="I7209" s="26" t="str">
        <f>INDEX('Data Tab2'!$C:$C,MATCH('Data Tab1'!A7209,'Data Tab2'!$A:$A,0))</f>
        <v>KTW1</v>
      </c>
    </row>
    <row r="7210" spans="1:9" hidden="1">
      <c r="A7210" s="55">
        <v>102712163</v>
      </c>
      <c r="B7210" s="1" t="s">
        <v>9</v>
      </c>
      <c r="C7210" t="s">
        <v>31</v>
      </c>
      <c r="D7210" s="1" t="s">
        <v>17</v>
      </c>
      <c r="E7210" t="s">
        <v>18</v>
      </c>
      <c r="F7210" s="4" t="s">
        <v>22</v>
      </c>
      <c r="G7210" s="3">
        <v>0.87916499999999997</v>
      </c>
      <c r="H7210" s="8">
        <v>0.69688136708638715</v>
      </c>
      <c r="I7210" s="26" t="str">
        <f>INDEX('Data Tab2'!$C:$C,MATCH('Data Tab1'!A7210,'Data Tab2'!$A:$A,0))</f>
        <v>KTW1</v>
      </c>
    </row>
    <row r="7211" spans="1:9" hidden="1">
      <c r="A7211" s="55">
        <v>102712163</v>
      </c>
      <c r="B7211" s="1" t="s">
        <v>9</v>
      </c>
      <c r="C7211" t="s">
        <v>31</v>
      </c>
      <c r="D7211" s="1" t="s">
        <v>17</v>
      </c>
      <c r="E7211" t="s">
        <v>23</v>
      </c>
      <c r="F7211" s="4" t="s">
        <v>25</v>
      </c>
      <c r="G7211" s="3">
        <v>0.225832</v>
      </c>
      <c r="H7211" s="8">
        <v>0.25333774652480179</v>
      </c>
      <c r="I7211" s="26" t="str">
        <f>INDEX('Data Tab2'!$C:$C,MATCH('Data Tab1'!A7211,'Data Tab2'!$A:$A,0))</f>
        <v>KTW1</v>
      </c>
    </row>
    <row r="7212" spans="1:9" hidden="1">
      <c r="A7212" s="56">
        <v>102712163</v>
      </c>
      <c r="B7212" s="1" t="s">
        <v>9</v>
      </c>
      <c r="C7212" t="s">
        <v>39</v>
      </c>
      <c r="D7212" s="1" t="s">
        <v>17</v>
      </c>
      <c r="E7212" t="s">
        <v>18</v>
      </c>
      <c r="F7212" s="4" t="s">
        <v>22</v>
      </c>
      <c r="G7212" s="3">
        <v>1.5430539999999999</v>
      </c>
      <c r="H7212" s="8">
        <v>0.24080783662043803</v>
      </c>
      <c r="I7212" s="26" t="str">
        <f>INDEX('Data Tab2'!$C:$C,MATCH('Data Tab1'!A7212,'Data Tab2'!$A:$A,0))</f>
        <v>KTW1</v>
      </c>
    </row>
    <row r="7213" spans="1:9">
      <c r="A7213" s="55">
        <v>102716457</v>
      </c>
      <c r="B7213" s="1" t="s">
        <v>9</v>
      </c>
      <c r="C7213" t="s">
        <v>37</v>
      </c>
      <c r="D7213" s="1" t="s">
        <v>17</v>
      </c>
      <c r="E7213" t="s">
        <v>18</v>
      </c>
      <c r="F7213" s="4" t="s">
        <v>38</v>
      </c>
      <c r="G7213" s="3">
        <v>1.7327760000000001</v>
      </c>
      <c r="H7213" s="8">
        <v>0.4485083107753034</v>
      </c>
      <c r="I7213" s="26" t="str">
        <f>INDEX('Data Tab2'!$C:$C,MATCH('Data Tab1'!A7213,'Data Tab2'!$A:$A,0))</f>
        <v>LBA1</v>
      </c>
    </row>
    <row r="7214" spans="1:9" hidden="1">
      <c r="A7214" s="55">
        <v>102716457</v>
      </c>
      <c r="B7214" s="1" t="s">
        <v>9</v>
      </c>
      <c r="C7214" t="s">
        <v>37</v>
      </c>
      <c r="D7214" s="1" t="s">
        <v>17</v>
      </c>
      <c r="E7214" t="s">
        <v>18</v>
      </c>
      <c r="F7214" s="4" t="s">
        <v>19</v>
      </c>
      <c r="G7214" s="3">
        <v>4.9994420000000002</v>
      </c>
      <c r="H7214" s="8">
        <v>0.22492865504302018</v>
      </c>
      <c r="I7214" s="26" t="str">
        <f>INDEX('Data Tab2'!$C:$C,MATCH('Data Tab1'!A7214,'Data Tab2'!$A:$A,0))</f>
        <v>LBA1</v>
      </c>
    </row>
    <row r="7215" spans="1:9" hidden="1">
      <c r="A7215" s="55">
        <v>102716457</v>
      </c>
      <c r="B7215" s="1" t="s">
        <v>9</v>
      </c>
      <c r="C7215" t="s">
        <v>37</v>
      </c>
      <c r="D7215" s="1" t="s">
        <v>17</v>
      </c>
      <c r="E7215" t="s">
        <v>18</v>
      </c>
      <c r="F7215" s="4" t="s">
        <v>20</v>
      </c>
      <c r="G7215" s="3">
        <v>4.9991649999999996</v>
      </c>
      <c r="H7215" s="8">
        <v>0.79577917564765543</v>
      </c>
      <c r="I7215" s="26" t="str">
        <f>INDEX('Data Tab2'!$C:$C,MATCH('Data Tab1'!A7215,'Data Tab2'!$A:$A,0))</f>
        <v>LBA1</v>
      </c>
    </row>
    <row r="7216" spans="1:9" hidden="1">
      <c r="A7216" s="56">
        <v>102716457</v>
      </c>
      <c r="B7216" s="1" t="s">
        <v>9</v>
      </c>
      <c r="C7216" t="s">
        <v>37</v>
      </c>
      <c r="D7216" s="1" t="s">
        <v>17</v>
      </c>
      <c r="E7216" t="s">
        <v>23</v>
      </c>
      <c r="F7216" s="4" t="s">
        <v>25</v>
      </c>
      <c r="G7216" s="3">
        <v>4.751665</v>
      </c>
      <c r="H7216" s="8">
        <v>0.43475703625484519</v>
      </c>
      <c r="I7216" s="26" t="str">
        <f>INDEX('Data Tab2'!$C:$C,MATCH('Data Tab1'!A7216,'Data Tab2'!$A:$A,0))</f>
        <v>LBA1</v>
      </c>
    </row>
    <row r="7217" spans="1:9">
      <c r="A7217" s="55">
        <v>102716458</v>
      </c>
      <c r="B7217" s="1" t="s">
        <v>9</v>
      </c>
      <c r="C7217" t="s">
        <v>37</v>
      </c>
      <c r="D7217" s="1" t="s">
        <v>11</v>
      </c>
      <c r="E7217" t="s">
        <v>12</v>
      </c>
      <c r="F7217" s="4" t="s">
        <v>14</v>
      </c>
      <c r="G7217" s="3">
        <v>0.56611</v>
      </c>
      <c r="H7217" s="8">
        <v>9.9757177035929012E-2</v>
      </c>
      <c r="I7217" s="26" t="str">
        <f>INDEX('Data Tab2'!$C:$C,MATCH('Data Tab1'!A7217,'Data Tab2'!$A:$A,0))</f>
        <v>LBA2</v>
      </c>
    </row>
    <row r="7218" spans="1:9" hidden="1">
      <c r="A7218" s="55">
        <v>102716458</v>
      </c>
      <c r="B7218" s="1" t="s">
        <v>9</v>
      </c>
      <c r="C7218" t="s">
        <v>37</v>
      </c>
      <c r="D7218" s="1" t="s">
        <v>11</v>
      </c>
      <c r="E7218" t="s">
        <v>12</v>
      </c>
      <c r="F7218" s="4" t="s">
        <v>15</v>
      </c>
      <c r="G7218" s="3">
        <v>6.8061069999999999</v>
      </c>
      <c r="H7218" s="8">
        <v>0.62263684161850907</v>
      </c>
      <c r="I7218" s="26" t="str">
        <f>INDEX('Data Tab2'!$C:$C,MATCH('Data Tab1'!A7218,'Data Tab2'!$A:$A,0))</f>
        <v>LBA2</v>
      </c>
    </row>
    <row r="7219" spans="1:9" hidden="1">
      <c r="A7219" s="55">
        <v>102716458</v>
      </c>
      <c r="B7219" s="1" t="s">
        <v>9</v>
      </c>
      <c r="C7219" t="s">
        <v>37</v>
      </c>
      <c r="D7219" s="1" t="s">
        <v>11</v>
      </c>
      <c r="E7219" t="s">
        <v>12</v>
      </c>
      <c r="F7219" s="4" t="s">
        <v>28</v>
      </c>
      <c r="G7219" s="3">
        <v>7.9872189999999996</v>
      </c>
      <c r="H7219" s="8">
        <v>0.55520212515221101</v>
      </c>
      <c r="I7219" s="26" t="str">
        <f>INDEX('Data Tab2'!$C:$C,MATCH('Data Tab1'!A7219,'Data Tab2'!$A:$A,0))</f>
        <v>LBA2</v>
      </c>
    </row>
    <row r="7220" spans="1:9" hidden="1">
      <c r="A7220" s="55">
        <v>102716458</v>
      </c>
      <c r="B7220" s="1" t="s">
        <v>9</v>
      </c>
      <c r="C7220" t="s">
        <v>31</v>
      </c>
      <c r="D7220" s="1" t="s">
        <v>11</v>
      </c>
      <c r="E7220" t="s">
        <v>12</v>
      </c>
      <c r="F7220" s="4" t="s">
        <v>15</v>
      </c>
      <c r="G7220" s="3">
        <v>3.760831</v>
      </c>
      <c r="H7220" s="8">
        <v>0.83355528965626902</v>
      </c>
      <c r="I7220" s="26" t="str">
        <f>INDEX('Data Tab2'!$C:$C,MATCH('Data Tab1'!A7220,'Data Tab2'!$A:$A,0))</f>
        <v>LBA2</v>
      </c>
    </row>
    <row r="7221" spans="1:9" hidden="1">
      <c r="A7221" s="56">
        <v>102716458</v>
      </c>
      <c r="B7221" s="1" t="s">
        <v>9</v>
      </c>
      <c r="C7221" t="s">
        <v>31</v>
      </c>
      <c r="D7221" s="1" t="s">
        <v>11</v>
      </c>
      <c r="E7221" t="s">
        <v>12</v>
      </c>
      <c r="F7221" s="4" t="s">
        <v>28</v>
      </c>
      <c r="G7221" s="3">
        <v>2.678331</v>
      </c>
      <c r="H7221" s="8">
        <v>0.77556887927392526</v>
      </c>
      <c r="I7221" s="26" t="str">
        <f>INDEX('Data Tab2'!$C:$C,MATCH('Data Tab1'!A7221,'Data Tab2'!$A:$A,0))</f>
        <v>LBA2</v>
      </c>
    </row>
    <row r="7222" spans="1:9">
      <c r="A7222" s="55">
        <v>102718432</v>
      </c>
      <c r="B7222" s="1" t="s">
        <v>9</v>
      </c>
      <c r="C7222" t="s">
        <v>10</v>
      </c>
      <c r="D7222" s="1" t="s">
        <v>11</v>
      </c>
      <c r="E7222" t="s">
        <v>12</v>
      </c>
      <c r="F7222" s="4" t="s">
        <v>13</v>
      </c>
      <c r="G7222" s="3">
        <v>10.998887</v>
      </c>
      <c r="H7222" s="8">
        <v>0.47633163592624517</v>
      </c>
      <c r="I7222" s="26" t="str">
        <f>INDEX('Data Tab2'!$C:$C,MATCH('Data Tab1'!A7222,'Data Tab2'!$A:$A,0))</f>
        <v>LCJ2</v>
      </c>
    </row>
    <row r="7223" spans="1:9" hidden="1">
      <c r="A7223" s="55">
        <v>102718432</v>
      </c>
      <c r="B7223" s="1" t="s">
        <v>9</v>
      </c>
      <c r="C7223" t="s">
        <v>10</v>
      </c>
      <c r="D7223" s="1" t="s">
        <v>11</v>
      </c>
      <c r="E7223" t="s">
        <v>12</v>
      </c>
      <c r="F7223" s="4" t="s">
        <v>28</v>
      </c>
      <c r="G7223" s="3">
        <v>1.5963879999999999</v>
      </c>
      <c r="H7223" s="8">
        <v>0.27707762552289528</v>
      </c>
      <c r="I7223" s="26" t="str">
        <f>INDEX('Data Tab2'!$C:$C,MATCH('Data Tab1'!A7223,'Data Tab2'!$A:$A,0))</f>
        <v>LCJ2</v>
      </c>
    </row>
    <row r="7224" spans="1:9" hidden="1">
      <c r="A7224" s="55">
        <v>102718432</v>
      </c>
      <c r="B7224" s="1" t="s">
        <v>9</v>
      </c>
      <c r="C7224" t="s">
        <v>10</v>
      </c>
      <c r="D7224" s="1" t="s">
        <v>11</v>
      </c>
      <c r="E7224" t="s">
        <v>12</v>
      </c>
      <c r="F7224" s="4" t="s">
        <v>29</v>
      </c>
      <c r="G7224" s="3">
        <v>10.998053000000001</v>
      </c>
      <c r="H7224" s="8">
        <v>0.33606380465136731</v>
      </c>
      <c r="I7224" s="26" t="str">
        <f>INDEX('Data Tab2'!$C:$C,MATCH('Data Tab1'!A7224,'Data Tab2'!$A:$A,0))</f>
        <v>LCJ2</v>
      </c>
    </row>
    <row r="7225" spans="1:9" hidden="1">
      <c r="A7225" s="55">
        <v>102718432</v>
      </c>
      <c r="B7225" s="1" t="s">
        <v>9</v>
      </c>
      <c r="C7225" t="s">
        <v>10</v>
      </c>
      <c r="D7225" s="1" t="s">
        <v>11</v>
      </c>
      <c r="E7225" t="s">
        <v>12</v>
      </c>
      <c r="F7225" s="4" t="s">
        <v>16</v>
      </c>
      <c r="G7225" s="3">
        <v>7.7808320000000002</v>
      </c>
      <c r="H7225" s="8">
        <v>0.28339381156507226</v>
      </c>
      <c r="I7225" s="26" t="str">
        <f>INDEX('Data Tab2'!$C:$C,MATCH('Data Tab1'!A7225,'Data Tab2'!$A:$A,0))</f>
        <v>LCJ2</v>
      </c>
    </row>
    <row r="7226" spans="1:9" hidden="1">
      <c r="A7226" s="55">
        <v>102718432</v>
      </c>
      <c r="B7226" s="1" t="s">
        <v>9</v>
      </c>
      <c r="C7226" t="s">
        <v>27</v>
      </c>
      <c r="D7226" s="1" t="s">
        <v>11</v>
      </c>
      <c r="E7226" t="s">
        <v>12</v>
      </c>
      <c r="F7226" s="4" t="s">
        <v>28</v>
      </c>
      <c r="G7226" s="3">
        <v>4.6074960000000003</v>
      </c>
      <c r="H7226" s="8">
        <v>0.43779445917213533</v>
      </c>
      <c r="I7226" s="26" t="str">
        <f>INDEX('Data Tab2'!$C:$C,MATCH('Data Tab1'!A7226,'Data Tab2'!$A:$A,0))</f>
        <v>LCJ2</v>
      </c>
    </row>
    <row r="7227" spans="1:9" hidden="1">
      <c r="A7227" s="55">
        <v>102718432</v>
      </c>
      <c r="B7227" s="1" t="s">
        <v>33</v>
      </c>
      <c r="C7227" t="s">
        <v>10</v>
      </c>
      <c r="D7227" s="1" t="s">
        <v>17</v>
      </c>
      <c r="E7227" t="s">
        <v>18</v>
      </c>
      <c r="F7227" s="4" t="s">
        <v>19</v>
      </c>
      <c r="G7227" s="3">
        <v>9.9986080000000008</v>
      </c>
      <c r="H7227" s="8">
        <v>0.1307544039565206</v>
      </c>
      <c r="I7227" s="26" t="str">
        <f>INDEX('Data Tab2'!$C:$C,MATCH('Data Tab1'!A7227,'Data Tab2'!$A:$A,0))</f>
        <v>LCJ2</v>
      </c>
    </row>
    <row r="7228" spans="1:9" hidden="1">
      <c r="A7228" s="55">
        <v>102718432</v>
      </c>
      <c r="B7228" s="1" t="s">
        <v>33</v>
      </c>
      <c r="C7228" t="s">
        <v>10</v>
      </c>
      <c r="D7228" s="1" t="s">
        <v>17</v>
      </c>
      <c r="E7228" t="s">
        <v>18</v>
      </c>
      <c r="F7228" s="4" t="s">
        <v>20</v>
      </c>
      <c r="G7228" s="3">
        <v>8.043609</v>
      </c>
      <c r="H7228" s="8">
        <v>0.76329153657315041</v>
      </c>
      <c r="I7228" s="26" t="str">
        <f>INDEX('Data Tab2'!$C:$C,MATCH('Data Tab1'!A7228,'Data Tab2'!$A:$A,0))</f>
        <v>LCJ2</v>
      </c>
    </row>
    <row r="7229" spans="1:9" hidden="1">
      <c r="A7229" s="55">
        <v>102718432</v>
      </c>
      <c r="B7229" s="1" t="s">
        <v>33</v>
      </c>
      <c r="C7229" t="s">
        <v>10</v>
      </c>
      <c r="D7229" s="1" t="s">
        <v>17</v>
      </c>
      <c r="E7229" t="s">
        <v>18</v>
      </c>
      <c r="F7229" s="4" t="s">
        <v>21</v>
      </c>
      <c r="G7229" s="3">
        <v>7.4908299999999999</v>
      </c>
      <c r="H7229" s="8">
        <v>0.93379006466372383</v>
      </c>
      <c r="I7229" s="26" t="str">
        <f>INDEX('Data Tab2'!$C:$C,MATCH('Data Tab1'!A7229,'Data Tab2'!$A:$A,0))</f>
        <v>LCJ2</v>
      </c>
    </row>
    <row r="7230" spans="1:9" hidden="1">
      <c r="A7230" s="56">
        <v>102718432</v>
      </c>
      <c r="B7230" s="1" t="s">
        <v>33</v>
      </c>
      <c r="C7230" t="s">
        <v>10</v>
      </c>
      <c r="D7230" s="1" t="s">
        <v>17</v>
      </c>
      <c r="E7230" t="s">
        <v>18</v>
      </c>
      <c r="F7230" s="4" t="s">
        <v>22</v>
      </c>
      <c r="G7230" s="3">
        <v>2.1225000000000001</v>
      </c>
      <c r="H7230" s="8">
        <v>0.61937400980639346</v>
      </c>
      <c r="I7230" s="26" t="str">
        <f>INDEX('Data Tab2'!$C:$C,MATCH('Data Tab1'!A7230,'Data Tab2'!$A:$A,0))</f>
        <v>LCJ2</v>
      </c>
    </row>
    <row r="7231" spans="1:9">
      <c r="A7231" s="55">
        <v>102719639</v>
      </c>
      <c r="B7231" s="1" t="s">
        <v>9</v>
      </c>
      <c r="C7231" t="s">
        <v>40</v>
      </c>
      <c r="D7231" s="1" t="s">
        <v>17</v>
      </c>
      <c r="E7231" t="s">
        <v>18</v>
      </c>
      <c r="F7231" s="4" t="s">
        <v>35</v>
      </c>
      <c r="G7231" s="3">
        <v>3.8786079999999998</v>
      </c>
      <c r="H7231" s="8">
        <v>0.46137749245129245</v>
      </c>
      <c r="I7231" s="26" t="str">
        <f>INDEX('Data Tab2'!$C:$C,MATCH('Data Tab1'!A7231,'Data Tab2'!$A:$A,0))</f>
        <v>LCY2</v>
      </c>
    </row>
    <row r="7232" spans="1:9" hidden="1">
      <c r="A7232" s="55">
        <v>102719639</v>
      </c>
      <c r="B7232" s="1" t="s">
        <v>9</v>
      </c>
      <c r="C7232" t="s">
        <v>31</v>
      </c>
      <c r="D7232" s="1" t="s">
        <v>11</v>
      </c>
      <c r="E7232" t="s">
        <v>12</v>
      </c>
      <c r="F7232" s="4" t="s">
        <v>13</v>
      </c>
      <c r="G7232" s="3">
        <v>4.7499969999999996</v>
      </c>
      <c r="H7232" s="8">
        <v>3.8280662533671128E-2</v>
      </c>
      <c r="I7232" s="26" t="str">
        <f>INDEX('Data Tab2'!$C:$C,MATCH('Data Tab1'!A7232,'Data Tab2'!$A:$A,0))</f>
        <v>LCY2</v>
      </c>
    </row>
    <row r="7233" spans="1:9" hidden="1">
      <c r="A7233" s="55">
        <v>102719639</v>
      </c>
      <c r="B7233" s="1" t="s">
        <v>9</v>
      </c>
      <c r="C7233" t="s">
        <v>31</v>
      </c>
      <c r="D7233" s="1" t="s">
        <v>11</v>
      </c>
      <c r="E7233" t="s">
        <v>12</v>
      </c>
      <c r="F7233" s="4" t="s">
        <v>34</v>
      </c>
      <c r="G7233" s="3">
        <v>6.2499979999999997</v>
      </c>
      <c r="H7233" s="8">
        <v>0.26380546242627478</v>
      </c>
      <c r="I7233" s="26" t="str">
        <f>INDEX('Data Tab2'!$C:$C,MATCH('Data Tab1'!A7233,'Data Tab2'!$A:$A,0))</f>
        <v>LCY2</v>
      </c>
    </row>
    <row r="7234" spans="1:9" hidden="1">
      <c r="A7234" s="55">
        <v>102719639</v>
      </c>
      <c r="B7234" s="1" t="s">
        <v>9</v>
      </c>
      <c r="C7234" t="s">
        <v>31</v>
      </c>
      <c r="D7234" s="1" t="s">
        <v>11</v>
      </c>
      <c r="E7234" t="s">
        <v>12</v>
      </c>
      <c r="F7234" s="4" t="s">
        <v>15</v>
      </c>
      <c r="G7234" s="3">
        <v>4.7499979999999997</v>
      </c>
      <c r="H7234" s="8">
        <v>0.3652584338962177</v>
      </c>
      <c r="I7234" s="26" t="str">
        <f>INDEX('Data Tab2'!$C:$C,MATCH('Data Tab1'!A7234,'Data Tab2'!$A:$A,0))</f>
        <v>LCY2</v>
      </c>
    </row>
    <row r="7235" spans="1:9" hidden="1">
      <c r="A7235" s="55">
        <v>102719639</v>
      </c>
      <c r="B7235" s="1" t="s">
        <v>9</v>
      </c>
      <c r="C7235" t="s">
        <v>31</v>
      </c>
      <c r="D7235" s="1" t="s">
        <v>11</v>
      </c>
      <c r="E7235" t="s">
        <v>12</v>
      </c>
      <c r="F7235" s="4" t="s">
        <v>28</v>
      </c>
      <c r="G7235" s="3">
        <v>5.6961089999999999</v>
      </c>
      <c r="H7235" s="8">
        <v>0.62513378186497559</v>
      </c>
      <c r="I7235" s="26" t="str">
        <f>INDEX('Data Tab2'!$C:$C,MATCH('Data Tab1'!A7235,'Data Tab2'!$A:$A,0))</f>
        <v>LCY2</v>
      </c>
    </row>
    <row r="7236" spans="1:9" hidden="1">
      <c r="A7236" s="55">
        <v>102719639</v>
      </c>
      <c r="B7236" s="1" t="s">
        <v>9</v>
      </c>
      <c r="C7236" t="s">
        <v>31</v>
      </c>
      <c r="D7236" s="1" t="s">
        <v>17</v>
      </c>
      <c r="E7236" t="s">
        <v>18</v>
      </c>
      <c r="F7236" s="4" t="s">
        <v>19</v>
      </c>
      <c r="G7236" s="3">
        <v>3.8697210000000002</v>
      </c>
      <c r="H7236" s="8">
        <v>0.63033837138117743</v>
      </c>
      <c r="I7236" s="26" t="str">
        <f>INDEX('Data Tab2'!$C:$C,MATCH('Data Tab1'!A7236,'Data Tab2'!$A:$A,0))</f>
        <v>LCY2</v>
      </c>
    </row>
    <row r="7237" spans="1:9" hidden="1">
      <c r="A7237" s="55">
        <v>102719639</v>
      </c>
      <c r="B7237" s="1" t="s">
        <v>9</v>
      </c>
      <c r="C7237" t="s">
        <v>31</v>
      </c>
      <c r="D7237" s="1" t="s">
        <v>17</v>
      </c>
      <c r="E7237" t="s">
        <v>18</v>
      </c>
      <c r="F7237" s="4" t="s">
        <v>20</v>
      </c>
      <c r="G7237" s="3">
        <v>2.423886</v>
      </c>
      <c r="H7237" s="8">
        <v>3.7175826227929032E-2</v>
      </c>
      <c r="I7237" s="26" t="str">
        <f>INDEX('Data Tab2'!$C:$C,MATCH('Data Tab1'!A7237,'Data Tab2'!$A:$A,0))</f>
        <v>LCY2</v>
      </c>
    </row>
    <row r="7238" spans="1:9" hidden="1">
      <c r="A7238" s="55">
        <v>102719639</v>
      </c>
      <c r="B7238" s="1" t="s">
        <v>9</v>
      </c>
      <c r="C7238" t="s">
        <v>31</v>
      </c>
      <c r="D7238" s="1" t="s">
        <v>17</v>
      </c>
      <c r="E7238" t="s">
        <v>18</v>
      </c>
      <c r="F7238" s="4" t="s">
        <v>21</v>
      </c>
      <c r="G7238" s="3">
        <v>4.5822200000000004</v>
      </c>
      <c r="H7238" s="8">
        <v>0.49924312558542794</v>
      </c>
      <c r="I7238" s="26" t="str">
        <f>INDEX('Data Tab2'!$C:$C,MATCH('Data Tab1'!A7238,'Data Tab2'!$A:$A,0))</f>
        <v>LCY2</v>
      </c>
    </row>
    <row r="7239" spans="1:9" hidden="1">
      <c r="A7239" s="55">
        <v>102719639</v>
      </c>
      <c r="B7239" s="1" t="s">
        <v>9</v>
      </c>
      <c r="C7239" t="s">
        <v>31</v>
      </c>
      <c r="D7239" s="1" t="s">
        <v>17</v>
      </c>
      <c r="E7239" t="s">
        <v>23</v>
      </c>
      <c r="F7239" s="4" t="s">
        <v>25</v>
      </c>
      <c r="G7239" s="3">
        <v>0</v>
      </c>
      <c r="H7239" s="8">
        <v>0.20625377264198796</v>
      </c>
      <c r="I7239" s="26" t="str">
        <f>INDEX('Data Tab2'!$C:$C,MATCH('Data Tab1'!A7239,'Data Tab2'!$A:$A,0))</f>
        <v>LCY2</v>
      </c>
    </row>
    <row r="7240" spans="1:9" hidden="1">
      <c r="A7240" s="55">
        <v>102719639</v>
      </c>
      <c r="B7240" s="1" t="s">
        <v>9</v>
      </c>
      <c r="C7240" t="s">
        <v>26</v>
      </c>
      <c r="D7240" s="1" t="s">
        <v>17</v>
      </c>
      <c r="E7240" t="s">
        <v>18</v>
      </c>
      <c r="F7240" s="4" t="s">
        <v>21</v>
      </c>
      <c r="G7240" s="3">
        <v>0.75610900000000003</v>
      </c>
      <c r="H7240" s="8">
        <v>0.14690916346972516</v>
      </c>
      <c r="I7240" s="26" t="str">
        <f>INDEX('Data Tab2'!$C:$C,MATCH('Data Tab1'!A7240,'Data Tab2'!$A:$A,0))</f>
        <v>LCY2</v>
      </c>
    </row>
    <row r="7241" spans="1:9" hidden="1">
      <c r="A7241" s="56">
        <v>102719639</v>
      </c>
      <c r="B7241" s="1" t="s">
        <v>9</v>
      </c>
      <c r="C7241" t="s">
        <v>26</v>
      </c>
      <c r="D7241" s="1" t="s">
        <v>17</v>
      </c>
      <c r="E7241" t="s">
        <v>18</v>
      </c>
      <c r="F7241" s="4" t="s">
        <v>22</v>
      </c>
      <c r="G7241" s="3">
        <v>0.44305299999999997</v>
      </c>
      <c r="H7241" s="8">
        <v>5.3144751270111978E-2</v>
      </c>
      <c r="I7241" s="26" t="str">
        <f>INDEX('Data Tab2'!$C:$C,MATCH('Data Tab1'!A7241,'Data Tab2'!$A:$A,0))</f>
        <v>LCY2</v>
      </c>
    </row>
    <row r="7242" spans="1:9">
      <c r="A7242" s="55">
        <v>102723018</v>
      </c>
      <c r="B7242" s="1" t="s">
        <v>9</v>
      </c>
      <c r="C7242" t="s">
        <v>40</v>
      </c>
      <c r="D7242" s="1" t="s">
        <v>11</v>
      </c>
      <c r="E7242" t="s">
        <v>12</v>
      </c>
      <c r="F7242" s="4" t="s">
        <v>13</v>
      </c>
      <c r="G7242" s="3">
        <v>4.4980529999999996</v>
      </c>
      <c r="H7242" s="8">
        <v>0.19656470515926572</v>
      </c>
      <c r="I7242" s="26" t="str">
        <f>INDEX('Data Tab2'!$C:$C,MATCH('Data Tab1'!A7242,'Data Tab2'!$A:$A,0))</f>
        <v>LEJ1</v>
      </c>
    </row>
    <row r="7243" spans="1:9" hidden="1">
      <c r="A7243" s="55">
        <v>102723018</v>
      </c>
      <c r="B7243" s="1" t="s">
        <v>9</v>
      </c>
      <c r="C7243" t="s">
        <v>40</v>
      </c>
      <c r="D7243" s="1" t="s">
        <v>11</v>
      </c>
      <c r="E7243" t="s">
        <v>12</v>
      </c>
      <c r="F7243" s="4" t="s">
        <v>16</v>
      </c>
      <c r="G7243" s="3">
        <v>3.7619389999999999</v>
      </c>
      <c r="H7243" s="8">
        <v>0.73821648637619719</v>
      </c>
      <c r="I7243" s="26" t="str">
        <f>INDEX('Data Tab2'!$C:$C,MATCH('Data Tab1'!A7243,'Data Tab2'!$A:$A,0))</f>
        <v>LEJ1</v>
      </c>
    </row>
    <row r="7244" spans="1:9" hidden="1">
      <c r="A7244" s="55">
        <v>102723018</v>
      </c>
      <c r="B7244" s="1" t="s">
        <v>9</v>
      </c>
      <c r="C7244" t="s">
        <v>40</v>
      </c>
      <c r="D7244" s="1" t="s">
        <v>17</v>
      </c>
      <c r="E7244" t="s">
        <v>18</v>
      </c>
      <c r="F7244" s="4" t="s">
        <v>38</v>
      </c>
      <c r="G7244" s="3">
        <v>1.8983300000000001</v>
      </c>
      <c r="H7244" s="8">
        <v>0.81840937080021203</v>
      </c>
      <c r="I7244" s="26" t="str">
        <f>INDEX('Data Tab2'!$C:$C,MATCH('Data Tab1'!A7244,'Data Tab2'!$A:$A,0))</f>
        <v>LEJ1</v>
      </c>
    </row>
    <row r="7245" spans="1:9" hidden="1">
      <c r="A7245" s="55">
        <v>102723018</v>
      </c>
      <c r="B7245" s="1" t="s">
        <v>9</v>
      </c>
      <c r="C7245" t="s">
        <v>40</v>
      </c>
      <c r="D7245" s="1" t="s">
        <v>17</v>
      </c>
      <c r="E7245" t="s">
        <v>18</v>
      </c>
      <c r="F7245" s="4" t="s">
        <v>22</v>
      </c>
      <c r="G7245" s="3">
        <v>2.5152749999999999</v>
      </c>
      <c r="H7245" s="8">
        <v>0.8609719540085905</v>
      </c>
      <c r="I7245" s="26" t="str">
        <f>INDEX('Data Tab2'!$C:$C,MATCH('Data Tab1'!A7245,'Data Tab2'!$A:$A,0))</f>
        <v>LEJ1</v>
      </c>
    </row>
    <row r="7246" spans="1:9" hidden="1">
      <c r="A7246" s="55">
        <v>102723018</v>
      </c>
      <c r="B7246" s="1" t="s">
        <v>9</v>
      </c>
      <c r="C7246" t="s">
        <v>26</v>
      </c>
      <c r="D7246" s="1" t="s">
        <v>11</v>
      </c>
      <c r="E7246" t="s">
        <v>12</v>
      </c>
      <c r="F7246" s="4" t="s">
        <v>13</v>
      </c>
      <c r="G7246" s="3">
        <v>0.77583199999999997</v>
      </c>
      <c r="H7246" s="8">
        <v>0.38711443959394953</v>
      </c>
      <c r="I7246" s="26" t="str">
        <f>INDEX('Data Tab2'!$C:$C,MATCH('Data Tab1'!A7246,'Data Tab2'!$A:$A,0))</f>
        <v>LEJ1</v>
      </c>
    </row>
    <row r="7247" spans="1:9" hidden="1">
      <c r="A7247" s="55">
        <v>102723018</v>
      </c>
      <c r="B7247" s="1" t="s">
        <v>9</v>
      </c>
      <c r="C7247" t="s">
        <v>26</v>
      </c>
      <c r="D7247" s="1" t="s">
        <v>11</v>
      </c>
      <c r="E7247" t="s">
        <v>12</v>
      </c>
      <c r="F7247" s="4" t="s">
        <v>14</v>
      </c>
      <c r="G7247" s="3">
        <v>0.30749799999999999</v>
      </c>
      <c r="H7247" s="8">
        <v>0.85237233727398043</v>
      </c>
      <c r="I7247" s="26" t="str">
        <f>INDEX('Data Tab2'!$C:$C,MATCH('Data Tab1'!A7247,'Data Tab2'!$A:$A,0))</f>
        <v>LEJ1</v>
      </c>
    </row>
    <row r="7248" spans="1:9" hidden="1">
      <c r="A7248" s="55">
        <v>102723018</v>
      </c>
      <c r="B7248" s="1" t="s">
        <v>9</v>
      </c>
      <c r="C7248" t="s">
        <v>26</v>
      </c>
      <c r="D7248" s="1" t="s">
        <v>11</v>
      </c>
      <c r="E7248" t="s">
        <v>12</v>
      </c>
      <c r="F7248" s="4" t="s">
        <v>15</v>
      </c>
      <c r="G7248" s="3">
        <v>2.1963870000000001</v>
      </c>
      <c r="H7248" s="8">
        <v>0.69666755833287464</v>
      </c>
      <c r="I7248" s="26" t="str">
        <f>INDEX('Data Tab2'!$C:$C,MATCH('Data Tab1'!A7248,'Data Tab2'!$A:$A,0))</f>
        <v>LEJ1</v>
      </c>
    </row>
    <row r="7249" spans="1:9" hidden="1">
      <c r="A7249" s="55">
        <v>102723018</v>
      </c>
      <c r="B7249" s="1" t="s">
        <v>9</v>
      </c>
      <c r="C7249" t="s">
        <v>26</v>
      </c>
      <c r="D7249" s="1" t="s">
        <v>11</v>
      </c>
      <c r="E7249" t="s">
        <v>12</v>
      </c>
      <c r="F7249" s="4" t="s">
        <v>28</v>
      </c>
      <c r="G7249" s="3">
        <v>7.488054</v>
      </c>
      <c r="H7249" s="8">
        <v>0.44597987804638439</v>
      </c>
      <c r="I7249" s="26" t="str">
        <f>INDEX('Data Tab2'!$C:$C,MATCH('Data Tab1'!A7249,'Data Tab2'!$A:$A,0))</f>
        <v>LEJ1</v>
      </c>
    </row>
    <row r="7250" spans="1:9" hidden="1">
      <c r="A7250" s="56">
        <v>102723018</v>
      </c>
      <c r="B7250" s="1" t="s">
        <v>9</v>
      </c>
      <c r="C7250" t="s">
        <v>26</v>
      </c>
      <c r="D7250" s="1" t="s">
        <v>17</v>
      </c>
      <c r="E7250" t="s">
        <v>18</v>
      </c>
      <c r="F7250" s="4" t="s">
        <v>22</v>
      </c>
      <c r="G7250" s="3">
        <v>4.993887</v>
      </c>
      <c r="H7250" s="8">
        <v>0.53258986052873647</v>
      </c>
      <c r="I7250" s="26" t="str">
        <f>INDEX('Data Tab2'!$C:$C,MATCH('Data Tab1'!A7250,'Data Tab2'!$A:$A,0))</f>
        <v>LEJ1</v>
      </c>
    </row>
    <row r="7251" spans="1:9">
      <c r="A7251" s="55">
        <v>102723986</v>
      </c>
      <c r="B7251" s="1" t="s">
        <v>9</v>
      </c>
      <c r="C7251" t="s">
        <v>31</v>
      </c>
      <c r="D7251" s="1" t="s">
        <v>11</v>
      </c>
      <c r="E7251" t="s">
        <v>12</v>
      </c>
      <c r="F7251" s="4" t="s">
        <v>13</v>
      </c>
      <c r="G7251" s="3">
        <v>8.5163869999999999</v>
      </c>
      <c r="H7251" s="8">
        <v>0.22496754745290837</v>
      </c>
      <c r="I7251" s="26" t="str">
        <f>INDEX('Data Tab2'!$C:$C,MATCH('Data Tab1'!A7251,'Data Tab2'!$A:$A,0))</f>
        <v>LIL1</v>
      </c>
    </row>
    <row r="7252" spans="1:9" hidden="1">
      <c r="A7252" s="55">
        <v>102723986</v>
      </c>
      <c r="B7252" s="1" t="s">
        <v>9</v>
      </c>
      <c r="C7252" t="s">
        <v>31</v>
      </c>
      <c r="D7252" s="1" t="s">
        <v>11</v>
      </c>
      <c r="E7252" t="s">
        <v>12</v>
      </c>
      <c r="F7252" s="4" t="s">
        <v>16</v>
      </c>
      <c r="G7252" s="3">
        <v>0.36027599999999999</v>
      </c>
      <c r="H7252" s="8">
        <v>0.93516232757242279</v>
      </c>
      <c r="I7252" s="26" t="str">
        <f>INDEX('Data Tab2'!$C:$C,MATCH('Data Tab1'!A7252,'Data Tab2'!$A:$A,0))</f>
        <v>LIL1</v>
      </c>
    </row>
    <row r="7253" spans="1:9" hidden="1">
      <c r="A7253" s="56">
        <v>102723986</v>
      </c>
      <c r="B7253" s="1" t="s">
        <v>9</v>
      </c>
      <c r="C7253" t="s">
        <v>32</v>
      </c>
      <c r="D7253" s="1" t="s">
        <v>17</v>
      </c>
      <c r="E7253" t="s">
        <v>18</v>
      </c>
      <c r="F7253" s="4" t="s">
        <v>22</v>
      </c>
      <c r="G7253" s="3">
        <v>0.23638200000000001</v>
      </c>
      <c r="H7253" s="8">
        <v>0.57068969468688269</v>
      </c>
      <c r="I7253" s="26" t="str">
        <f>INDEX('Data Tab2'!$C:$C,MATCH('Data Tab1'!A7253,'Data Tab2'!$A:$A,0))</f>
        <v>LIL1</v>
      </c>
    </row>
    <row r="7254" spans="1:9">
      <c r="A7254" s="55">
        <v>102726872</v>
      </c>
      <c r="B7254" s="1" t="s">
        <v>9</v>
      </c>
      <c r="C7254" t="s">
        <v>31</v>
      </c>
      <c r="D7254" s="1" t="s">
        <v>11</v>
      </c>
      <c r="E7254" t="s">
        <v>12</v>
      </c>
      <c r="F7254" s="4" t="s">
        <v>14</v>
      </c>
      <c r="G7254" s="3">
        <v>3.5649980000000001</v>
      </c>
      <c r="H7254" s="8">
        <v>0.50711996763985623</v>
      </c>
      <c r="I7254" s="26" t="str">
        <f>INDEX('Data Tab2'!$C:$C,MATCH('Data Tab1'!A7254,'Data Tab2'!$A:$A,0))</f>
        <v>LTN1</v>
      </c>
    </row>
    <row r="7255" spans="1:9" hidden="1">
      <c r="A7255" s="55">
        <v>102726872</v>
      </c>
      <c r="B7255" s="1" t="s">
        <v>9</v>
      </c>
      <c r="C7255" t="s">
        <v>31</v>
      </c>
      <c r="D7255" s="1" t="s">
        <v>11</v>
      </c>
      <c r="E7255" t="s">
        <v>12</v>
      </c>
      <c r="F7255" s="4" t="s">
        <v>16</v>
      </c>
      <c r="G7255" s="3">
        <v>0.310554</v>
      </c>
      <c r="H7255" s="8">
        <v>0.80869207370760032</v>
      </c>
      <c r="I7255" s="26" t="str">
        <f>INDEX('Data Tab2'!$C:$C,MATCH('Data Tab1'!A7255,'Data Tab2'!$A:$A,0))</f>
        <v>LTN1</v>
      </c>
    </row>
    <row r="7256" spans="1:9" hidden="1">
      <c r="A7256" s="55">
        <v>102726872</v>
      </c>
      <c r="B7256" s="1" t="s">
        <v>9</v>
      </c>
      <c r="C7256" t="s">
        <v>31</v>
      </c>
      <c r="D7256" s="1" t="s">
        <v>17</v>
      </c>
      <c r="E7256" t="s">
        <v>18</v>
      </c>
      <c r="F7256" s="4" t="s">
        <v>35</v>
      </c>
      <c r="G7256" s="3">
        <v>0.67138699999999996</v>
      </c>
      <c r="H7256" s="8">
        <v>0.81139538176724602</v>
      </c>
      <c r="I7256" s="26" t="str">
        <f>INDEX('Data Tab2'!$C:$C,MATCH('Data Tab1'!A7256,'Data Tab2'!$A:$A,0))</f>
        <v>LTN1</v>
      </c>
    </row>
    <row r="7257" spans="1:9" hidden="1">
      <c r="A7257" s="55">
        <v>102726872</v>
      </c>
      <c r="B7257" s="1" t="s">
        <v>9</v>
      </c>
      <c r="C7257" t="s">
        <v>31</v>
      </c>
      <c r="D7257" s="1" t="s">
        <v>17</v>
      </c>
      <c r="E7257" t="s">
        <v>18</v>
      </c>
      <c r="F7257" s="4" t="s">
        <v>38</v>
      </c>
      <c r="G7257" s="3">
        <v>2.0244430000000002</v>
      </c>
      <c r="H7257" s="8">
        <v>0.13085067018608754</v>
      </c>
      <c r="I7257" s="26" t="str">
        <f>INDEX('Data Tab2'!$C:$C,MATCH('Data Tab1'!A7257,'Data Tab2'!$A:$A,0))</f>
        <v>LTN1</v>
      </c>
    </row>
    <row r="7258" spans="1:9" hidden="1">
      <c r="A7258" s="55">
        <v>102726872</v>
      </c>
      <c r="B7258" s="1" t="s">
        <v>9</v>
      </c>
      <c r="C7258" t="s">
        <v>31</v>
      </c>
      <c r="D7258" s="1" t="s">
        <v>17</v>
      </c>
      <c r="E7258" t="s">
        <v>18</v>
      </c>
      <c r="F7258" s="4" t="s">
        <v>19</v>
      </c>
      <c r="G7258" s="3">
        <v>4.7616649999999998</v>
      </c>
      <c r="H7258" s="8">
        <v>0.89445538429980487</v>
      </c>
      <c r="I7258" s="26" t="str">
        <f>INDEX('Data Tab2'!$C:$C,MATCH('Data Tab1'!A7258,'Data Tab2'!$A:$A,0))</f>
        <v>LTN1</v>
      </c>
    </row>
    <row r="7259" spans="1:9" hidden="1">
      <c r="A7259" s="55">
        <v>102726872</v>
      </c>
      <c r="B7259" s="1" t="s">
        <v>9</v>
      </c>
      <c r="C7259" t="s">
        <v>31</v>
      </c>
      <c r="D7259" s="1" t="s">
        <v>17</v>
      </c>
      <c r="E7259" t="s">
        <v>18</v>
      </c>
      <c r="F7259" s="4" t="s">
        <v>20</v>
      </c>
      <c r="G7259" s="3">
        <v>3.574999</v>
      </c>
      <c r="H7259" s="8">
        <v>0.67628178699182373</v>
      </c>
      <c r="I7259" s="26" t="str">
        <f>INDEX('Data Tab2'!$C:$C,MATCH('Data Tab1'!A7259,'Data Tab2'!$A:$A,0))</f>
        <v>LTN1</v>
      </c>
    </row>
    <row r="7260" spans="1:9" hidden="1">
      <c r="A7260" s="55">
        <v>102726872</v>
      </c>
      <c r="B7260" s="1" t="s">
        <v>9</v>
      </c>
      <c r="C7260" t="s">
        <v>31</v>
      </c>
      <c r="D7260" s="1" t="s">
        <v>17</v>
      </c>
      <c r="E7260" t="s">
        <v>23</v>
      </c>
      <c r="F7260" s="4" t="s">
        <v>24</v>
      </c>
      <c r="G7260" s="3">
        <v>4.9172209999999996</v>
      </c>
      <c r="H7260" s="8">
        <v>0.19485439115873071</v>
      </c>
      <c r="I7260" s="26" t="str">
        <f>INDEX('Data Tab2'!$C:$C,MATCH('Data Tab1'!A7260,'Data Tab2'!$A:$A,0))</f>
        <v>LTN1</v>
      </c>
    </row>
    <row r="7261" spans="1:9" hidden="1">
      <c r="A7261" s="55">
        <v>102726872</v>
      </c>
      <c r="B7261" s="1" t="s">
        <v>9</v>
      </c>
      <c r="C7261" t="s">
        <v>31</v>
      </c>
      <c r="D7261" s="1" t="s">
        <v>17</v>
      </c>
      <c r="E7261" t="s">
        <v>23</v>
      </c>
      <c r="F7261" s="4" t="s">
        <v>25</v>
      </c>
      <c r="G7261" s="3">
        <v>0</v>
      </c>
      <c r="H7261" s="8">
        <v>0.49042013480684077</v>
      </c>
      <c r="I7261" s="26" t="str">
        <f>INDEX('Data Tab2'!$C:$C,MATCH('Data Tab1'!A7261,'Data Tab2'!$A:$A,0))</f>
        <v>LTN1</v>
      </c>
    </row>
    <row r="7262" spans="1:9" hidden="1">
      <c r="A7262" s="55">
        <v>102726872</v>
      </c>
      <c r="B7262" s="1" t="s">
        <v>9</v>
      </c>
      <c r="C7262" t="s">
        <v>32</v>
      </c>
      <c r="D7262" s="1" t="s">
        <v>11</v>
      </c>
      <c r="E7262" t="s">
        <v>12</v>
      </c>
      <c r="F7262" s="4" t="s">
        <v>13</v>
      </c>
      <c r="G7262" s="3">
        <v>4.9999979999999997</v>
      </c>
      <c r="H7262" s="8">
        <v>0.84742145878181452</v>
      </c>
      <c r="I7262" s="26" t="str">
        <f>INDEX('Data Tab2'!$C:$C,MATCH('Data Tab1'!A7262,'Data Tab2'!$A:$A,0))</f>
        <v>LTN1</v>
      </c>
    </row>
    <row r="7263" spans="1:9" hidden="1">
      <c r="A7263" s="55">
        <v>102726872</v>
      </c>
      <c r="B7263" s="1" t="s">
        <v>9</v>
      </c>
      <c r="C7263" t="s">
        <v>32</v>
      </c>
      <c r="D7263" s="1" t="s">
        <v>11</v>
      </c>
      <c r="E7263" t="s">
        <v>12</v>
      </c>
      <c r="F7263" s="4" t="s">
        <v>34</v>
      </c>
      <c r="G7263" s="3">
        <v>9.8449919999999995</v>
      </c>
      <c r="H7263" s="8">
        <v>0.66226486367266535</v>
      </c>
      <c r="I7263" s="26" t="str">
        <f>INDEX('Data Tab2'!$C:$C,MATCH('Data Tab1'!A7263,'Data Tab2'!$A:$A,0))</f>
        <v>LTN1</v>
      </c>
    </row>
    <row r="7264" spans="1:9" hidden="1">
      <c r="A7264" s="55">
        <v>102726872</v>
      </c>
      <c r="B7264" s="1" t="s">
        <v>9</v>
      </c>
      <c r="C7264" t="s">
        <v>32</v>
      </c>
      <c r="D7264" s="1" t="s">
        <v>11</v>
      </c>
      <c r="E7264" t="s">
        <v>12</v>
      </c>
      <c r="F7264" s="4" t="s">
        <v>14</v>
      </c>
      <c r="G7264" s="3">
        <v>7.4349910000000001</v>
      </c>
      <c r="H7264" s="8">
        <v>0.95413198877982153</v>
      </c>
      <c r="I7264" s="26" t="str">
        <f>INDEX('Data Tab2'!$C:$C,MATCH('Data Tab1'!A7264,'Data Tab2'!$A:$A,0))</f>
        <v>LTN1</v>
      </c>
    </row>
    <row r="7265" spans="1:9" hidden="1">
      <c r="A7265" s="55">
        <v>102726872</v>
      </c>
      <c r="B7265" s="1" t="s">
        <v>33</v>
      </c>
      <c r="C7265" t="s">
        <v>32</v>
      </c>
      <c r="D7265" s="1" t="s">
        <v>11</v>
      </c>
      <c r="E7265" t="s">
        <v>12</v>
      </c>
      <c r="F7265" s="4" t="s">
        <v>15</v>
      </c>
      <c r="G7265" s="3">
        <v>10.779998000000001</v>
      </c>
      <c r="H7265" s="8">
        <v>3.888083205864401E-2</v>
      </c>
      <c r="I7265" s="26" t="str">
        <f>INDEX('Data Tab2'!$C:$C,MATCH('Data Tab1'!A7265,'Data Tab2'!$A:$A,0))</f>
        <v>LTN1</v>
      </c>
    </row>
    <row r="7266" spans="1:9" hidden="1">
      <c r="A7266" s="55">
        <v>102726872</v>
      </c>
      <c r="B7266" s="1" t="s">
        <v>33</v>
      </c>
      <c r="C7266" t="s">
        <v>32</v>
      </c>
      <c r="D7266" s="1" t="s">
        <v>11</v>
      </c>
      <c r="E7266" t="s">
        <v>12</v>
      </c>
      <c r="F7266" s="4" t="s">
        <v>28</v>
      </c>
      <c r="G7266" s="3">
        <v>4.6505530000000004</v>
      </c>
      <c r="H7266" s="8">
        <v>0.75102343938769178</v>
      </c>
      <c r="I7266" s="26" t="str">
        <f>INDEX('Data Tab2'!$C:$C,MATCH('Data Tab1'!A7266,'Data Tab2'!$A:$A,0))</f>
        <v>LTN1</v>
      </c>
    </row>
    <row r="7267" spans="1:9" hidden="1">
      <c r="A7267" s="55">
        <v>102726872</v>
      </c>
      <c r="B7267" s="1" t="s">
        <v>33</v>
      </c>
      <c r="C7267" t="s">
        <v>32</v>
      </c>
      <c r="D7267" s="1" t="s">
        <v>11</v>
      </c>
      <c r="E7267" t="s">
        <v>12</v>
      </c>
      <c r="F7267" s="4" t="s">
        <v>16</v>
      </c>
      <c r="G7267" s="3">
        <v>4.5033310000000002</v>
      </c>
      <c r="H7267" s="8">
        <v>0.12579057080354905</v>
      </c>
      <c r="I7267" s="26" t="str">
        <f>INDEX('Data Tab2'!$C:$C,MATCH('Data Tab1'!A7267,'Data Tab2'!$A:$A,0))</f>
        <v>LTN1</v>
      </c>
    </row>
    <row r="7268" spans="1:9" hidden="1">
      <c r="A7268" s="55">
        <v>102726872</v>
      </c>
      <c r="B7268" s="1" t="s">
        <v>33</v>
      </c>
      <c r="C7268" t="s">
        <v>32</v>
      </c>
      <c r="D7268" s="1" t="s">
        <v>17</v>
      </c>
      <c r="E7268" t="s">
        <v>18</v>
      </c>
      <c r="F7268" s="4" t="s">
        <v>35</v>
      </c>
      <c r="G7268" s="3">
        <v>3.7755529999999999</v>
      </c>
      <c r="H7268" s="8">
        <v>0.96361461138190985</v>
      </c>
      <c r="I7268" s="26" t="str">
        <f>INDEX('Data Tab2'!$C:$C,MATCH('Data Tab1'!A7268,'Data Tab2'!$A:$A,0))</f>
        <v>LTN1</v>
      </c>
    </row>
    <row r="7269" spans="1:9" hidden="1">
      <c r="A7269" s="55">
        <v>102726872</v>
      </c>
      <c r="B7269" s="1" t="s">
        <v>33</v>
      </c>
      <c r="C7269" t="s">
        <v>32</v>
      </c>
      <c r="D7269" s="1" t="s">
        <v>17</v>
      </c>
      <c r="E7269" t="s">
        <v>18</v>
      </c>
      <c r="F7269" s="4" t="s">
        <v>36</v>
      </c>
      <c r="G7269" s="3">
        <v>4.999994</v>
      </c>
      <c r="H7269" s="8">
        <v>0.73409177360901556</v>
      </c>
      <c r="I7269" s="26" t="str">
        <f>INDEX('Data Tab2'!$C:$C,MATCH('Data Tab1'!A7269,'Data Tab2'!$A:$A,0))</f>
        <v>LTN1</v>
      </c>
    </row>
    <row r="7270" spans="1:9" hidden="1">
      <c r="A7270" s="55">
        <v>102726872</v>
      </c>
      <c r="B7270" s="1" t="s">
        <v>33</v>
      </c>
      <c r="C7270" t="s">
        <v>32</v>
      </c>
      <c r="D7270" s="1" t="s">
        <v>17</v>
      </c>
      <c r="E7270" t="s">
        <v>18</v>
      </c>
      <c r="F7270" s="4" t="s">
        <v>38</v>
      </c>
      <c r="G7270" s="3">
        <v>7.854158</v>
      </c>
      <c r="H7270" s="8">
        <v>0.41111006428214858</v>
      </c>
      <c r="I7270" s="26" t="str">
        <f>INDEX('Data Tab2'!$C:$C,MATCH('Data Tab1'!A7270,'Data Tab2'!$A:$A,0))</f>
        <v>LTN1</v>
      </c>
    </row>
    <row r="7271" spans="1:9" hidden="1">
      <c r="A7271" s="55">
        <v>102726872</v>
      </c>
      <c r="B7271" s="1" t="s">
        <v>33</v>
      </c>
      <c r="C7271" t="s">
        <v>32</v>
      </c>
      <c r="D7271" s="1" t="s">
        <v>17</v>
      </c>
      <c r="E7271" t="s">
        <v>18</v>
      </c>
      <c r="F7271" s="4" t="s">
        <v>19</v>
      </c>
      <c r="G7271" s="3">
        <v>4.8983309999999998</v>
      </c>
      <c r="H7271" s="8">
        <v>0.9885108876080736</v>
      </c>
      <c r="I7271" s="26" t="str">
        <f>INDEX('Data Tab2'!$C:$C,MATCH('Data Tab1'!A7271,'Data Tab2'!$A:$A,0))</f>
        <v>LTN1</v>
      </c>
    </row>
    <row r="7272" spans="1:9" hidden="1">
      <c r="A7272" s="56">
        <v>102726872</v>
      </c>
      <c r="B7272" s="1" t="s">
        <v>33</v>
      </c>
      <c r="C7272" t="s">
        <v>32</v>
      </c>
      <c r="D7272" s="1" t="s">
        <v>17</v>
      </c>
      <c r="E7272" t="s">
        <v>23</v>
      </c>
      <c r="F7272" s="4" t="s">
        <v>25</v>
      </c>
      <c r="G7272" s="3">
        <v>0</v>
      </c>
      <c r="H7272" s="8">
        <v>0.59788428463539123</v>
      </c>
      <c r="I7272" s="26" t="str">
        <f>INDEX('Data Tab2'!$C:$C,MATCH('Data Tab1'!A7272,'Data Tab2'!$A:$A,0))</f>
        <v>LTN1</v>
      </c>
    </row>
    <row r="7273" spans="1:9">
      <c r="A7273" s="55">
        <v>102727730</v>
      </c>
      <c r="B7273" s="1" t="s">
        <v>9</v>
      </c>
      <c r="C7273" t="s">
        <v>10</v>
      </c>
      <c r="D7273" s="1" t="s">
        <v>11</v>
      </c>
      <c r="E7273" t="s">
        <v>12</v>
      </c>
      <c r="F7273" s="4" t="s">
        <v>13</v>
      </c>
      <c r="G7273" s="3">
        <v>5.483333</v>
      </c>
      <c r="H7273" s="8">
        <v>0.65294667466234946</v>
      </c>
      <c r="I7273" s="26" t="str">
        <f>INDEX('Data Tab2'!$C:$C,MATCH('Data Tab1'!A7273,'Data Tab2'!$A:$A,0))</f>
        <v>LTN2</v>
      </c>
    </row>
    <row r="7274" spans="1:9" hidden="1">
      <c r="A7274" s="55">
        <v>102727730</v>
      </c>
      <c r="B7274" s="1" t="s">
        <v>33</v>
      </c>
      <c r="C7274" t="s">
        <v>27</v>
      </c>
      <c r="D7274" s="1" t="s">
        <v>11</v>
      </c>
      <c r="E7274" t="s">
        <v>12</v>
      </c>
      <c r="F7274" s="4" t="s">
        <v>15</v>
      </c>
      <c r="G7274" s="3">
        <v>4.9933290000000001</v>
      </c>
      <c r="H7274" s="8">
        <v>0.68083206897344017</v>
      </c>
      <c r="I7274" s="26" t="str">
        <f>INDEX('Data Tab2'!$C:$C,MATCH('Data Tab1'!A7274,'Data Tab2'!$A:$A,0))</f>
        <v>LTN2</v>
      </c>
    </row>
    <row r="7275" spans="1:9" hidden="1">
      <c r="A7275" s="55">
        <v>102727730</v>
      </c>
      <c r="B7275" s="1" t="s">
        <v>33</v>
      </c>
      <c r="C7275" t="s">
        <v>27</v>
      </c>
      <c r="D7275" s="1" t="s">
        <v>11</v>
      </c>
      <c r="E7275" t="s">
        <v>12</v>
      </c>
      <c r="F7275" s="4" t="s">
        <v>28</v>
      </c>
      <c r="G7275" s="3">
        <v>9.7833290000000002</v>
      </c>
      <c r="H7275" s="8">
        <v>0.47991358188629551</v>
      </c>
      <c r="I7275" s="26" t="str">
        <f>INDEX('Data Tab2'!$C:$C,MATCH('Data Tab1'!A7275,'Data Tab2'!$A:$A,0))</f>
        <v>LTN2</v>
      </c>
    </row>
    <row r="7276" spans="1:9" hidden="1">
      <c r="A7276" s="55">
        <v>102727730</v>
      </c>
      <c r="B7276" s="1" t="s">
        <v>33</v>
      </c>
      <c r="C7276" t="s">
        <v>27</v>
      </c>
      <c r="D7276" s="1" t="s">
        <v>11</v>
      </c>
      <c r="E7276" t="s">
        <v>12</v>
      </c>
      <c r="F7276" s="4" t="s">
        <v>29</v>
      </c>
      <c r="G7276" s="3">
        <v>9.2586069999999996</v>
      </c>
      <c r="H7276" s="8">
        <v>0.10857519290265383</v>
      </c>
      <c r="I7276" s="26" t="str">
        <f>INDEX('Data Tab2'!$C:$C,MATCH('Data Tab1'!A7276,'Data Tab2'!$A:$A,0))</f>
        <v>LTN2</v>
      </c>
    </row>
    <row r="7277" spans="1:9" hidden="1">
      <c r="A7277" s="55">
        <v>102727730</v>
      </c>
      <c r="B7277" s="1" t="s">
        <v>33</v>
      </c>
      <c r="C7277" t="s">
        <v>27</v>
      </c>
      <c r="D7277" s="1" t="s">
        <v>11</v>
      </c>
      <c r="E7277" t="s">
        <v>12</v>
      </c>
      <c r="F7277" s="4" t="s">
        <v>16</v>
      </c>
      <c r="G7277" s="3">
        <v>9.5805530000000001</v>
      </c>
      <c r="H7277" s="8">
        <v>0.61087033633990817</v>
      </c>
      <c r="I7277" s="26" t="str">
        <f>INDEX('Data Tab2'!$C:$C,MATCH('Data Tab1'!A7277,'Data Tab2'!$A:$A,0))</f>
        <v>LTN2</v>
      </c>
    </row>
    <row r="7278" spans="1:9" hidden="1">
      <c r="A7278" s="55">
        <v>102727730</v>
      </c>
      <c r="B7278" s="1" t="s">
        <v>33</v>
      </c>
      <c r="C7278" t="s">
        <v>27</v>
      </c>
      <c r="D7278" s="1" t="s">
        <v>17</v>
      </c>
      <c r="E7278" t="s">
        <v>18</v>
      </c>
      <c r="F7278" s="4" t="s">
        <v>38</v>
      </c>
      <c r="G7278" s="3">
        <v>4.988607</v>
      </c>
      <c r="H7278" s="8">
        <v>0.92893770884483828</v>
      </c>
      <c r="I7278" s="26" t="str">
        <f>INDEX('Data Tab2'!$C:$C,MATCH('Data Tab1'!A7278,'Data Tab2'!$A:$A,0))</f>
        <v>LTN2</v>
      </c>
    </row>
    <row r="7279" spans="1:9" hidden="1">
      <c r="A7279" s="55">
        <v>102727730</v>
      </c>
      <c r="B7279" s="1" t="s">
        <v>33</v>
      </c>
      <c r="C7279" t="s">
        <v>27</v>
      </c>
      <c r="D7279" s="1" t="s">
        <v>17</v>
      </c>
      <c r="E7279" t="s">
        <v>18</v>
      </c>
      <c r="F7279" s="4" t="s">
        <v>19</v>
      </c>
      <c r="G7279" s="3">
        <v>9.9933289999999992</v>
      </c>
      <c r="H7279" s="8">
        <v>0.55029618811689474</v>
      </c>
      <c r="I7279" s="26" t="str">
        <f>INDEX('Data Tab2'!$C:$C,MATCH('Data Tab1'!A7279,'Data Tab2'!$A:$A,0))</f>
        <v>LTN2</v>
      </c>
    </row>
    <row r="7280" spans="1:9" hidden="1">
      <c r="A7280" s="55">
        <v>102727730</v>
      </c>
      <c r="B7280" s="1" t="s">
        <v>33</v>
      </c>
      <c r="C7280" t="s">
        <v>27</v>
      </c>
      <c r="D7280" s="1" t="s">
        <v>17</v>
      </c>
      <c r="E7280" t="s">
        <v>18</v>
      </c>
      <c r="F7280" s="4" t="s">
        <v>20</v>
      </c>
      <c r="G7280" s="3">
        <v>8.5874950000000005</v>
      </c>
      <c r="H7280" s="8">
        <v>6.0022429638075137E-2</v>
      </c>
      <c r="I7280" s="26" t="str">
        <f>INDEX('Data Tab2'!$C:$C,MATCH('Data Tab1'!A7280,'Data Tab2'!$A:$A,0))</f>
        <v>LTN2</v>
      </c>
    </row>
    <row r="7281" spans="1:9" hidden="1">
      <c r="A7281" s="55">
        <v>102727730</v>
      </c>
      <c r="B7281" s="1" t="s">
        <v>33</v>
      </c>
      <c r="C7281" t="s">
        <v>27</v>
      </c>
      <c r="D7281" s="1" t="s">
        <v>17</v>
      </c>
      <c r="E7281" t="s">
        <v>18</v>
      </c>
      <c r="F7281" s="4" t="s">
        <v>21</v>
      </c>
      <c r="G7281" s="3">
        <v>4.991663</v>
      </c>
      <c r="H7281" s="8">
        <v>0.22819413010759393</v>
      </c>
      <c r="I7281" s="26" t="str">
        <f>INDEX('Data Tab2'!$C:$C,MATCH('Data Tab1'!A7281,'Data Tab2'!$A:$A,0))</f>
        <v>LTN2</v>
      </c>
    </row>
    <row r="7282" spans="1:9" hidden="1">
      <c r="A7282" s="55">
        <v>102727730</v>
      </c>
      <c r="B7282" s="1" t="s">
        <v>33</v>
      </c>
      <c r="C7282" t="s">
        <v>27</v>
      </c>
      <c r="D7282" s="1" t="s">
        <v>17</v>
      </c>
      <c r="E7282" t="s">
        <v>18</v>
      </c>
      <c r="F7282" s="4" t="s">
        <v>22</v>
      </c>
      <c r="G7282" s="3">
        <v>4.9947179999999998</v>
      </c>
      <c r="H7282" s="8">
        <v>0.3452291138986241</v>
      </c>
      <c r="I7282" s="26" t="str">
        <f>INDEX('Data Tab2'!$C:$C,MATCH('Data Tab1'!A7282,'Data Tab2'!$A:$A,0))</f>
        <v>LTN2</v>
      </c>
    </row>
    <row r="7283" spans="1:9" hidden="1">
      <c r="A7283" s="55">
        <v>102727730</v>
      </c>
      <c r="B7283" s="1" t="s">
        <v>33</v>
      </c>
      <c r="C7283" t="s">
        <v>27</v>
      </c>
      <c r="D7283" s="1" t="s">
        <v>17</v>
      </c>
      <c r="E7283" t="s">
        <v>23</v>
      </c>
      <c r="F7283" s="4" t="s">
        <v>24</v>
      </c>
      <c r="G7283" s="3">
        <v>9.9877749999999992</v>
      </c>
      <c r="H7283" s="8">
        <v>0.99320339229598331</v>
      </c>
      <c r="I7283" s="26" t="str">
        <f>INDEX('Data Tab2'!$C:$C,MATCH('Data Tab1'!A7283,'Data Tab2'!$A:$A,0))</f>
        <v>LTN2</v>
      </c>
    </row>
    <row r="7284" spans="1:9" hidden="1">
      <c r="A7284" s="56">
        <v>102727730</v>
      </c>
      <c r="B7284" s="1" t="s">
        <v>33</v>
      </c>
      <c r="C7284" t="s">
        <v>27</v>
      </c>
      <c r="D7284" s="1" t="s">
        <v>17</v>
      </c>
      <c r="E7284" t="s">
        <v>23</v>
      </c>
      <c r="F7284" s="4" t="s">
        <v>25</v>
      </c>
      <c r="G7284" s="3">
        <v>4.9947179999999998</v>
      </c>
      <c r="H7284" s="8">
        <v>0.69928782768925091</v>
      </c>
      <c r="I7284" s="26" t="str">
        <f>INDEX('Data Tab2'!$C:$C,MATCH('Data Tab1'!A7284,'Data Tab2'!$A:$A,0))</f>
        <v>LTN2</v>
      </c>
    </row>
    <row r="7285" spans="1:9">
      <c r="A7285" s="55">
        <v>102729348</v>
      </c>
      <c r="B7285" s="1" t="s">
        <v>9</v>
      </c>
      <c r="C7285" t="s">
        <v>37</v>
      </c>
      <c r="D7285" s="1" t="s">
        <v>11</v>
      </c>
      <c r="E7285" t="s">
        <v>12</v>
      </c>
      <c r="F7285" s="4" t="s">
        <v>13</v>
      </c>
      <c r="G7285" s="3">
        <v>4.57111</v>
      </c>
      <c r="H7285" s="8">
        <v>0.75160814952707689</v>
      </c>
      <c r="I7285" s="26" t="str">
        <f>INDEX('Data Tab2'!$C:$C,MATCH('Data Tab1'!A7285,'Data Tab2'!$A:$A,0))</f>
        <v>LTN4</v>
      </c>
    </row>
    <row r="7286" spans="1:9" hidden="1">
      <c r="A7286" s="55">
        <v>102729348</v>
      </c>
      <c r="B7286" s="1" t="s">
        <v>9</v>
      </c>
      <c r="C7286" t="s">
        <v>37</v>
      </c>
      <c r="D7286" s="1" t="s">
        <v>11</v>
      </c>
      <c r="E7286" t="s">
        <v>12</v>
      </c>
      <c r="F7286" s="4" t="s">
        <v>15</v>
      </c>
      <c r="G7286" s="3">
        <v>4.9991640000000004</v>
      </c>
      <c r="H7286" s="8">
        <v>0.89635327306567703</v>
      </c>
      <c r="I7286" s="26" t="str">
        <f>INDEX('Data Tab2'!$C:$C,MATCH('Data Tab1'!A7286,'Data Tab2'!$A:$A,0))</f>
        <v>LTN4</v>
      </c>
    </row>
    <row r="7287" spans="1:9" hidden="1">
      <c r="A7287" s="55">
        <v>102729348</v>
      </c>
      <c r="B7287" s="1" t="s">
        <v>9</v>
      </c>
      <c r="C7287" t="s">
        <v>37</v>
      </c>
      <c r="D7287" s="1" t="s">
        <v>11</v>
      </c>
      <c r="E7287" t="s">
        <v>12</v>
      </c>
      <c r="F7287" s="4" t="s">
        <v>28</v>
      </c>
      <c r="G7287" s="3">
        <v>5.9836090000000004</v>
      </c>
      <c r="H7287" s="8">
        <v>0.25879940624404041</v>
      </c>
      <c r="I7287" s="26" t="str">
        <f>INDEX('Data Tab2'!$C:$C,MATCH('Data Tab1'!A7287,'Data Tab2'!$A:$A,0))</f>
        <v>LTN4</v>
      </c>
    </row>
    <row r="7288" spans="1:9" hidden="1">
      <c r="A7288" s="55">
        <v>102729348</v>
      </c>
      <c r="B7288" s="1" t="s">
        <v>9</v>
      </c>
      <c r="C7288" t="s">
        <v>37</v>
      </c>
      <c r="D7288" s="1" t="s">
        <v>11</v>
      </c>
      <c r="E7288" t="s">
        <v>12</v>
      </c>
      <c r="F7288" s="4" t="s">
        <v>16</v>
      </c>
      <c r="G7288" s="3">
        <v>4.9994430000000003</v>
      </c>
      <c r="H7288" s="8">
        <v>0.61731365323152565</v>
      </c>
      <c r="I7288" s="26" t="str">
        <f>INDEX('Data Tab2'!$C:$C,MATCH('Data Tab1'!A7288,'Data Tab2'!$A:$A,0))</f>
        <v>LTN4</v>
      </c>
    </row>
    <row r="7289" spans="1:9" hidden="1">
      <c r="A7289" s="55">
        <v>102729348</v>
      </c>
      <c r="B7289" s="1" t="s">
        <v>9</v>
      </c>
      <c r="C7289" t="s">
        <v>31</v>
      </c>
      <c r="D7289" s="1" t="s">
        <v>11</v>
      </c>
      <c r="E7289" t="s">
        <v>12</v>
      </c>
      <c r="F7289" s="4" t="s">
        <v>13</v>
      </c>
      <c r="G7289" s="3">
        <v>4.4716560000000003</v>
      </c>
      <c r="H7289" s="8">
        <v>0.10309312612531762</v>
      </c>
      <c r="I7289" s="26" t="str">
        <f>INDEX('Data Tab2'!$C:$C,MATCH('Data Tab1'!A7289,'Data Tab2'!$A:$A,0))</f>
        <v>LTN4</v>
      </c>
    </row>
    <row r="7290" spans="1:9" hidden="1">
      <c r="A7290" s="55">
        <v>102729348</v>
      </c>
      <c r="B7290" s="1" t="s">
        <v>9</v>
      </c>
      <c r="C7290" t="s">
        <v>31</v>
      </c>
      <c r="D7290" s="1" t="s">
        <v>17</v>
      </c>
      <c r="E7290" t="s">
        <v>18</v>
      </c>
      <c r="F7290" s="4" t="s">
        <v>35</v>
      </c>
      <c r="G7290" s="3">
        <v>4.9999960000000003</v>
      </c>
      <c r="H7290" s="8">
        <v>0.34976690616646533</v>
      </c>
      <c r="I7290" s="26" t="str">
        <f>INDEX('Data Tab2'!$C:$C,MATCH('Data Tab1'!A7290,'Data Tab2'!$A:$A,0))</f>
        <v>LTN4</v>
      </c>
    </row>
    <row r="7291" spans="1:9" hidden="1">
      <c r="A7291" s="55">
        <v>102729348</v>
      </c>
      <c r="B7291" s="1" t="s">
        <v>9</v>
      </c>
      <c r="C7291" t="s">
        <v>31</v>
      </c>
      <c r="D7291" s="1" t="s">
        <v>17</v>
      </c>
      <c r="E7291" t="s">
        <v>18</v>
      </c>
      <c r="F7291" s="4" t="s">
        <v>20</v>
      </c>
      <c r="G7291" s="3">
        <v>5.1166640000000001</v>
      </c>
      <c r="H7291" s="8">
        <v>0.30700290922470608</v>
      </c>
      <c r="I7291" s="26" t="str">
        <f>INDEX('Data Tab2'!$C:$C,MATCH('Data Tab1'!A7291,'Data Tab2'!$A:$A,0))</f>
        <v>LTN4</v>
      </c>
    </row>
    <row r="7292" spans="1:9" hidden="1">
      <c r="A7292" s="55">
        <v>102729348</v>
      </c>
      <c r="B7292" s="1" t="s">
        <v>9</v>
      </c>
      <c r="C7292" t="s">
        <v>31</v>
      </c>
      <c r="D7292" s="1" t="s">
        <v>17</v>
      </c>
      <c r="E7292" t="s">
        <v>18</v>
      </c>
      <c r="F7292" s="4" t="s">
        <v>21</v>
      </c>
      <c r="G7292" s="3">
        <v>3.3544429999999998</v>
      </c>
      <c r="H7292" s="8">
        <v>0.19233516818556928</v>
      </c>
      <c r="I7292" s="26" t="str">
        <f>INDEX('Data Tab2'!$C:$C,MATCH('Data Tab1'!A7292,'Data Tab2'!$A:$A,0))</f>
        <v>LTN4</v>
      </c>
    </row>
    <row r="7293" spans="1:9" hidden="1">
      <c r="A7293" s="55">
        <v>102729348</v>
      </c>
      <c r="B7293" s="1" t="s">
        <v>9</v>
      </c>
      <c r="C7293" t="s">
        <v>31</v>
      </c>
      <c r="D7293" s="1" t="s">
        <v>17</v>
      </c>
      <c r="E7293" t="s">
        <v>18</v>
      </c>
      <c r="F7293" s="4" t="s">
        <v>22</v>
      </c>
      <c r="G7293" s="3">
        <v>4.4824979999999996</v>
      </c>
      <c r="H7293" s="8">
        <v>2.0862039595085036E-2</v>
      </c>
      <c r="I7293" s="26" t="str">
        <f>INDEX('Data Tab2'!$C:$C,MATCH('Data Tab1'!A7293,'Data Tab2'!$A:$A,0))</f>
        <v>LTN4</v>
      </c>
    </row>
    <row r="7294" spans="1:9" hidden="1">
      <c r="A7294" s="55">
        <v>102729348</v>
      </c>
      <c r="B7294" s="1" t="s">
        <v>9</v>
      </c>
      <c r="C7294" t="s">
        <v>31</v>
      </c>
      <c r="D7294" s="1" t="s">
        <v>17</v>
      </c>
      <c r="E7294" t="s">
        <v>23</v>
      </c>
      <c r="F7294" s="4" t="s">
        <v>24</v>
      </c>
      <c r="G7294" s="3">
        <v>4.186941</v>
      </c>
      <c r="H7294" s="8">
        <v>0.97556921134895447</v>
      </c>
      <c r="I7294" s="26" t="str">
        <f>INDEX('Data Tab2'!$C:$C,MATCH('Data Tab1'!A7294,'Data Tab2'!$A:$A,0))</f>
        <v>LTN4</v>
      </c>
    </row>
    <row r="7295" spans="1:9" hidden="1">
      <c r="A7295" s="55">
        <v>102729348</v>
      </c>
      <c r="B7295" s="1" t="s">
        <v>9</v>
      </c>
      <c r="C7295" t="s">
        <v>43</v>
      </c>
      <c r="D7295" s="1" t="s">
        <v>17</v>
      </c>
      <c r="E7295" t="s">
        <v>18</v>
      </c>
      <c r="F7295" s="4" t="s">
        <v>21</v>
      </c>
      <c r="G7295" s="3">
        <v>0.67027599999999998</v>
      </c>
      <c r="H7295" s="8">
        <v>0.32688681042213896</v>
      </c>
      <c r="I7295" s="26" t="str">
        <f>INDEX('Data Tab2'!$C:$C,MATCH('Data Tab1'!A7295,'Data Tab2'!$A:$A,0))</f>
        <v>LTN4</v>
      </c>
    </row>
    <row r="7296" spans="1:9" hidden="1">
      <c r="A7296" s="55">
        <v>102729348</v>
      </c>
      <c r="B7296" s="1" t="s">
        <v>9</v>
      </c>
      <c r="C7296" t="s">
        <v>43</v>
      </c>
      <c r="D7296" s="1" t="s">
        <v>17</v>
      </c>
      <c r="E7296" t="s">
        <v>18</v>
      </c>
      <c r="F7296" s="4" t="s">
        <v>22</v>
      </c>
      <c r="G7296" s="3">
        <v>0.68888700000000003</v>
      </c>
      <c r="H7296" s="8">
        <v>0.2414642210367437</v>
      </c>
      <c r="I7296" s="26" t="str">
        <f>INDEX('Data Tab2'!$C:$C,MATCH('Data Tab1'!A7296,'Data Tab2'!$A:$A,0))</f>
        <v>LTN4</v>
      </c>
    </row>
    <row r="7297" spans="1:9" hidden="1">
      <c r="A7297" s="56">
        <v>102729348</v>
      </c>
      <c r="B7297" s="1" t="s">
        <v>33</v>
      </c>
      <c r="C7297" t="s">
        <v>31</v>
      </c>
      <c r="D7297" s="1" t="s">
        <v>11</v>
      </c>
      <c r="E7297" t="s">
        <v>12</v>
      </c>
      <c r="F7297" s="4" t="s">
        <v>34</v>
      </c>
      <c r="G7297" s="3">
        <v>6.1833320000000001</v>
      </c>
      <c r="H7297" s="8">
        <v>0.96511484579093243</v>
      </c>
      <c r="I7297" s="26" t="str">
        <f>INDEX('Data Tab2'!$C:$C,MATCH('Data Tab1'!A7297,'Data Tab2'!$A:$A,0))</f>
        <v>LTN4</v>
      </c>
    </row>
    <row r="7298" spans="1:9">
      <c r="A7298" s="55">
        <v>102732478</v>
      </c>
      <c r="B7298" s="1" t="s">
        <v>9</v>
      </c>
      <c r="C7298" t="s">
        <v>32</v>
      </c>
      <c r="D7298" s="1" t="s">
        <v>11</v>
      </c>
      <c r="E7298" t="s">
        <v>12</v>
      </c>
      <c r="F7298" s="4" t="s">
        <v>13</v>
      </c>
      <c r="G7298" s="3">
        <v>9.9366599999999998</v>
      </c>
      <c r="H7298" s="8">
        <v>0.20500067700286184</v>
      </c>
      <c r="I7298" s="26" t="str">
        <f>INDEX('Data Tab2'!$C:$C,MATCH('Data Tab1'!A7298,'Data Tab2'!$A:$A,0))</f>
        <v>LYS1</v>
      </c>
    </row>
    <row r="7299" spans="1:9" hidden="1">
      <c r="A7299" s="55">
        <v>102732478</v>
      </c>
      <c r="B7299" s="1" t="s">
        <v>9</v>
      </c>
      <c r="C7299" t="s">
        <v>32</v>
      </c>
      <c r="D7299" s="1" t="s">
        <v>11</v>
      </c>
      <c r="E7299" t="s">
        <v>12</v>
      </c>
      <c r="F7299" s="4" t="s">
        <v>34</v>
      </c>
      <c r="G7299" s="3">
        <v>2.1749939999999999</v>
      </c>
      <c r="H7299" s="8">
        <v>0.22974067497664552</v>
      </c>
      <c r="I7299" s="26" t="str">
        <f>INDEX('Data Tab2'!$C:$C,MATCH('Data Tab1'!A7299,'Data Tab2'!$A:$A,0))</f>
        <v>LYS1</v>
      </c>
    </row>
    <row r="7300" spans="1:9" hidden="1">
      <c r="A7300" s="55">
        <v>102732478</v>
      </c>
      <c r="B7300" s="1" t="s">
        <v>33</v>
      </c>
      <c r="C7300" t="s">
        <v>32</v>
      </c>
      <c r="D7300" s="1" t="s">
        <v>11</v>
      </c>
      <c r="E7300" t="s">
        <v>12</v>
      </c>
      <c r="F7300" s="4" t="s">
        <v>14</v>
      </c>
      <c r="G7300" s="3">
        <v>10.234158000000001</v>
      </c>
      <c r="H7300" s="8">
        <v>0.29192259764808004</v>
      </c>
      <c r="I7300" s="26" t="str">
        <f>INDEX('Data Tab2'!$C:$C,MATCH('Data Tab1'!A7300,'Data Tab2'!$A:$A,0))</f>
        <v>LYS1</v>
      </c>
    </row>
    <row r="7301" spans="1:9" hidden="1">
      <c r="A7301" s="55">
        <v>102732478</v>
      </c>
      <c r="B7301" s="1" t="s">
        <v>33</v>
      </c>
      <c r="C7301" t="s">
        <v>32</v>
      </c>
      <c r="D7301" s="1" t="s">
        <v>11</v>
      </c>
      <c r="E7301" t="s">
        <v>12</v>
      </c>
      <c r="F7301" s="4" t="s">
        <v>15</v>
      </c>
      <c r="G7301" s="3">
        <v>9.7230480000000004</v>
      </c>
      <c r="H7301" s="8">
        <v>0.37760173351290727</v>
      </c>
      <c r="I7301" s="26" t="str">
        <f>INDEX('Data Tab2'!$C:$C,MATCH('Data Tab1'!A7301,'Data Tab2'!$A:$A,0))</f>
        <v>LYS1</v>
      </c>
    </row>
    <row r="7302" spans="1:9" hidden="1">
      <c r="A7302" s="56">
        <v>102732478</v>
      </c>
      <c r="B7302" s="1" t="s">
        <v>33</v>
      </c>
      <c r="C7302" t="s">
        <v>32</v>
      </c>
      <c r="D7302" s="1" t="s">
        <v>11</v>
      </c>
      <c r="E7302" t="s">
        <v>12</v>
      </c>
      <c r="F7302" s="4" t="s">
        <v>28</v>
      </c>
      <c r="G7302" s="3">
        <v>9.7333250000000007</v>
      </c>
      <c r="H7302" s="8">
        <v>0.4165083955384119</v>
      </c>
      <c r="I7302" s="26" t="str">
        <f>INDEX('Data Tab2'!$C:$C,MATCH('Data Tab1'!A7302,'Data Tab2'!$A:$A,0))</f>
        <v>LYS1</v>
      </c>
    </row>
    <row r="7303" spans="1:9">
      <c r="A7303" s="55">
        <v>102738996</v>
      </c>
      <c r="B7303" s="1" t="s">
        <v>9</v>
      </c>
      <c r="C7303" t="s">
        <v>26</v>
      </c>
      <c r="D7303" s="1" t="s">
        <v>11</v>
      </c>
      <c r="E7303" t="s">
        <v>12</v>
      </c>
      <c r="F7303" s="4" t="s">
        <v>28</v>
      </c>
      <c r="G7303" s="3">
        <v>0</v>
      </c>
      <c r="H7303" s="8">
        <v>0.49010916190872322</v>
      </c>
      <c r="I7303" s="26" t="str">
        <f>INDEX('Data Tab2'!$C:$C,MATCH('Data Tab1'!A7303,'Data Tab2'!$A:$A,0))</f>
        <v>MAD4</v>
      </c>
    </row>
    <row r="7304" spans="1:9" hidden="1">
      <c r="A7304" s="55">
        <v>102738996</v>
      </c>
      <c r="B7304" s="1" t="s">
        <v>9</v>
      </c>
      <c r="C7304" t="s">
        <v>26</v>
      </c>
      <c r="D7304" s="1" t="s">
        <v>11</v>
      </c>
      <c r="E7304" t="s">
        <v>12</v>
      </c>
      <c r="F7304" s="4" t="s">
        <v>29</v>
      </c>
      <c r="G7304" s="3">
        <v>0.14360999999999999</v>
      </c>
      <c r="H7304" s="8">
        <v>0.43969133071937494</v>
      </c>
      <c r="I7304" s="26" t="str">
        <f>INDEX('Data Tab2'!$C:$C,MATCH('Data Tab1'!A7304,'Data Tab2'!$A:$A,0))</f>
        <v>MAD4</v>
      </c>
    </row>
    <row r="7305" spans="1:9" hidden="1">
      <c r="A7305" s="55">
        <v>102738996</v>
      </c>
      <c r="B7305" s="1" t="s">
        <v>9</v>
      </c>
      <c r="C7305" t="s">
        <v>27</v>
      </c>
      <c r="D7305" s="1" t="s">
        <v>11</v>
      </c>
      <c r="E7305" t="s">
        <v>12</v>
      </c>
      <c r="F7305" s="4" t="s">
        <v>15</v>
      </c>
      <c r="G7305" s="3">
        <v>9.9708290000000002</v>
      </c>
      <c r="H7305" s="8">
        <v>0.67091990538030644</v>
      </c>
      <c r="I7305" s="26" t="str">
        <f>INDEX('Data Tab2'!$C:$C,MATCH('Data Tab1'!A7305,'Data Tab2'!$A:$A,0))</f>
        <v>MAD4</v>
      </c>
    </row>
    <row r="7306" spans="1:9" hidden="1">
      <c r="A7306" s="55">
        <v>102738996</v>
      </c>
      <c r="B7306" s="1" t="s">
        <v>9</v>
      </c>
      <c r="C7306" t="s">
        <v>27</v>
      </c>
      <c r="D7306" s="1" t="s">
        <v>17</v>
      </c>
      <c r="E7306" t="s">
        <v>18</v>
      </c>
      <c r="F7306" s="4" t="s">
        <v>36</v>
      </c>
      <c r="G7306" s="3">
        <v>9.5838839999999994</v>
      </c>
      <c r="H7306" s="8">
        <v>0.31625692782446602</v>
      </c>
      <c r="I7306" s="26" t="str">
        <f>INDEX('Data Tab2'!$C:$C,MATCH('Data Tab1'!A7306,'Data Tab2'!$A:$A,0))</f>
        <v>MAD4</v>
      </c>
    </row>
    <row r="7307" spans="1:9" hidden="1">
      <c r="A7307" s="55">
        <v>102738996</v>
      </c>
      <c r="B7307" s="1" t="s">
        <v>9</v>
      </c>
      <c r="C7307" t="s">
        <v>27</v>
      </c>
      <c r="D7307" s="1" t="s">
        <v>17</v>
      </c>
      <c r="E7307" t="s">
        <v>18</v>
      </c>
      <c r="F7307" s="4" t="s">
        <v>19</v>
      </c>
      <c r="G7307" s="3">
        <v>8.9919399999999996</v>
      </c>
      <c r="H7307" s="8">
        <v>0.24094689212004128</v>
      </c>
      <c r="I7307" s="26" t="str">
        <f>INDEX('Data Tab2'!$C:$C,MATCH('Data Tab1'!A7307,'Data Tab2'!$A:$A,0))</f>
        <v>MAD4</v>
      </c>
    </row>
    <row r="7308" spans="1:9" hidden="1">
      <c r="A7308" s="56">
        <v>102738996</v>
      </c>
      <c r="B7308" s="1" t="s">
        <v>9</v>
      </c>
      <c r="C7308" t="s">
        <v>27</v>
      </c>
      <c r="D7308" s="1" t="s">
        <v>17</v>
      </c>
      <c r="E7308" t="s">
        <v>18</v>
      </c>
      <c r="F7308" s="4" t="s">
        <v>20</v>
      </c>
      <c r="G7308" s="3">
        <v>7.1247179999999997</v>
      </c>
      <c r="H7308" s="8">
        <v>0.72490456966376116</v>
      </c>
      <c r="I7308" s="26" t="str">
        <f>INDEX('Data Tab2'!$C:$C,MATCH('Data Tab1'!A7308,'Data Tab2'!$A:$A,0))</f>
        <v>MAD4</v>
      </c>
    </row>
    <row r="7309" spans="1:9">
      <c r="A7309" s="55">
        <v>102738997</v>
      </c>
      <c r="B7309" s="1" t="s">
        <v>9</v>
      </c>
      <c r="C7309" t="s">
        <v>40</v>
      </c>
      <c r="D7309" s="1" t="s">
        <v>17</v>
      </c>
      <c r="E7309" t="s">
        <v>18</v>
      </c>
      <c r="F7309" s="4" t="s">
        <v>35</v>
      </c>
      <c r="G7309" s="3">
        <v>2.56833</v>
      </c>
      <c r="H7309" s="8">
        <v>0.35542296458672606</v>
      </c>
      <c r="I7309" s="26" t="str">
        <f>INDEX('Data Tab2'!$C:$C,MATCH('Data Tab1'!A7309,'Data Tab2'!$A:$A,0))</f>
        <v>MAD6</v>
      </c>
    </row>
    <row r="7310" spans="1:9" hidden="1">
      <c r="A7310" s="55">
        <v>102738997</v>
      </c>
      <c r="B7310" s="1" t="s">
        <v>9</v>
      </c>
      <c r="C7310" t="s">
        <v>40</v>
      </c>
      <c r="D7310" s="1" t="s">
        <v>17</v>
      </c>
      <c r="E7310" t="s">
        <v>18</v>
      </c>
      <c r="F7310" s="4" t="s">
        <v>36</v>
      </c>
      <c r="G7310" s="3">
        <v>9.9927729999999997</v>
      </c>
      <c r="H7310" s="8">
        <v>0.16398124220028898</v>
      </c>
      <c r="I7310" s="26" t="str">
        <f>INDEX('Data Tab2'!$C:$C,MATCH('Data Tab1'!A7310,'Data Tab2'!$A:$A,0))</f>
        <v>MAD6</v>
      </c>
    </row>
    <row r="7311" spans="1:9" hidden="1">
      <c r="A7311" s="55">
        <v>102738997</v>
      </c>
      <c r="B7311" s="1" t="s">
        <v>9</v>
      </c>
      <c r="C7311" t="s">
        <v>40</v>
      </c>
      <c r="D7311" s="1" t="s">
        <v>17</v>
      </c>
      <c r="E7311" t="s">
        <v>18</v>
      </c>
      <c r="F7311" s="4" t="s">
        <v>38</v>
      </c>
      <c r="G7311" s="3">
        <v>7.1716629999999997</v>
      </c>
      <c r="H7311" s="8">
        <v>0.94384487102822501</v>
      </c>
      <c r="I7311" s="26" t="str">
        <f>INDEX('Data Tab2'!$C:$C,MATCH('Data Tab1'!A7311,'Data Tab2'!$A:$A,0))</f>
        <v>MAD6</v>
      </c>
    </row>
    <row r="7312" spans="1:9" hidden="1">
      <c r="A7312" s="55">
        <v>102738997</v>
      </c>
      <c r="B7312" s="1" t="s">
        <v>9</v>
      </c>
      <c r="C7312" t="s">
        <v>40</v>
      </c>
      <c r="D7312" s="1" t="s">
        <v>17</v>
      </c>
      <c r="E7312" t="s">
        <v>18</v>
      </c>
      <c r="F7312" s="4" t="s">
        <v>22</v>
      </c>
      <c r="G7312" s="3">
        <v>9.9949960000000004</v>
      </c>
      <c r="H7312" s="8">
        <v>0.61260388109360697</v>
      </c>
      <c r="I7312" s="26" t="str">
        <f>INDEX('Data Tab2'!$C:$C,MATCH('Data Tab1'!A7312,'Data Tab2'!$A:$A,0))</f>
        <v>MAD6</v>
      </c>
    </row>
    <row r="7313" spans="1:9" hidden="1">
      <c r="A7313" s="56">
        <v>102738997</v>
      </c>
      <c r="B7313" s="1" t="s">
        <v>9</v>
      </c>
      <c r="C7313" t="s">
        <v>40</v>
      </c>
      <c r="D7313" s="1" t="s">
        <v>17</v>
      </c>
      <c r="E7313" t="s">
        <v>23</v>
      </c>
      <c r="F7313" s="4" t="s">
        <v>25</v>
      </c>
      <c r="G7313" s="3">
        <v>9.9947160000000004</v>
      </c>
      <c r="H7313" s="8">
        <v>0.42107521699842121</v>
      </c>
      <c r="I7313" s="26" t="str">
        <f>INDEX('Data Tab2'!$C:$C,MATCH('Data Tab1'!A7313,'Data Tab2'!$A:$A,0))</f>
        <v>MAD6</v>
      </c>
    </row>
    <row r="7314" spans="1:9">
      <c r="A7314" s="55">
        <v>102738998</v>
      </c>
      <c r="B7314" s="1" t="s">
        <v>9</v>
      </c>
      <c r="C7314" t="s">
        <v>32</v>
      </c>
      <c r="D7314" s="1" t="s">
        <v>17</v>
      </c>
      <c r="E7314" t="s">
        <v>18</v>
      </c>
      <c r="F7314" s="4" t="s">
        <v>35</v>
      </c>
      <c r="G7314" s="3">
        <v>1.7516609999999999</v>
      </c>
      <c r="H7314" s="8">
        <v>0.54234611705863123</v>
      </c>
      <c r="I7314" s="26" t="str">
        <f>INDEX('Data Tab2'!$C:$C,MATCH('Data Tab1'!A7314,'Data Tab2'!$A:$A,0))</f>
        <v>MAN1</v>
      </c>
    </row>
    <row r="7315" spans="1:9" hidden="1">
      <c r="A7315" s="55">
        <v>102738998</v>
      </c>
      <c r="B7315" s="1" t="s">
        <v>9</v>
      </c>
      <c r="C7315" t="s">
        <v>27</v>
      </c>
      <c r="D7315" s="1" t="s">
        <v>11</v>
      </c>
      <c r="E7315" t="s">
        <v>12</v>
      </c>
      <c r="F7315" s="4" t="s">
        <v>15</v>
      </c>
      <c r="G7315" s="3">
        <v>8.5849960000000003</v>
      </c>
      <c r="H7315" s="8">
        <v>0.24558029321875108</v>
      </c>
      <c r="I7315" s="26" t="str">
        <f>INDEX('Data Tab2'!$C:$C,MATCH('Data Tab1'!A7315,'Data Tab2'!$A:$A,0))</f>
        <v>MAN1</v>
      </c>
    </row>
    <row r="7316" spans="1:9" hidden="1">
      <c r="A7316" s="56">
        <v>102738998</v>
      </c>
      <c r="B7316" s="1" t="s">
        <v>9</v>
      </c>
      <c r="C7316" t="s">
        <v>27</v>
      </c>
      <c r="D7316" s="1" t="s">
        <v>17</v>
      </c>
      <c r="E7316" t="s">
        <v>18</v>
      </c>
      <c r="F7316" s="4" t="s">
        <v>35</v>
      </c>
      <c r="G7316" s="3">
        <v>7.9399959999999998</v>
      </c>
      <c r="H7316" s="8">
        <v>0.1538220262968405</v>
      </c>
      <c r="I7316" s="26" t="str">
        <f>INDEX('Data Tab2'!$C:$C,MATCH('Data Tab1'!A7316,'Data Tab2'!$A:$A,0))</f>
        <v>MAN1</v>
      </c>
    </row>
    <row r="7317" spans="1:9">
      <c r="A7317" s="55">
        <v>102739006</v>
      </c>
      <c r="B7317" s="1" t="s">
        <v>9</v>
      </c>
      <c r="C7317" t="s">
        <v>10</v>
      </c>
      <c r="D7317" s="1" t="s">
        <v>11</v>
      </c>
      <c r="E7317" t="s">
        <v>12</v>
      </c>
      <c r="F7317" s="4" t="s">
        <v>13</v>
      </c>
      <c r="G7317" s="3">
        <v>1.3705540000000001</v>
      </c>
      <c r="H7317" s="8">
        <v>4.1859277746659762E-3</v>
      </c>
      <c r="I7317" s="26" t="str">
        <f>INDEX('Data Tab2'!$C:$C,MATCH('Data Tab1'!A7317,'Data Tab2'!$A:$A,0))</f>
        <v>MAN2</v>
      </c>
    </row>
    <row r="7318" spans="1:9" hidden="1">
      <c r="A7318" s="55">
        <v>102739006</v>
      </c>
      <c r="B7318" s="1" t="s">
        <v>9</v>
      </c>
      <c r="C7318" t="s">
        <v>10</v>
      </c>
      <c r="D7318" s="1" t="s">
        <v>11</v>
      </c>
      <c r="E7318" t="s">
        <v>12</v>
      </c>
      <c r="F7318" s="4" t="s">
        <v>14</v>
      </c>
      <c r="G7318" s="3">
        <v>4.259722</v>
      </c>
      <c r="H7318" s="8">
        <v>0.58214134761264436</v>
      </c>
      <c r="I7318" s="26" t="str">
        <f>INDEX('Data Tab2'!$C:$C,MATCH('Data Tab1'!A7318,'Data Tab2'!$A:$A,0))</f>
        <v>MAN2</v>
      </c>
    </row>
    <row r="7319" spans="1:9" hidden="1">
      <c r="A7319" s="55">
        <v>102739006</v>
      </c>
      <c r="B7319" s="1" t="s">
        <v>9</v>
      </c>
      <c r="C7319" t="s">
        <v>10</v>
      </c>
      <c r="D7319" s="1" t="s">
        <v>11</v>
      </c>
      <c r="E7319" t="s">
        <v>12</v>
      </c>
      <c r="F7319" s="4" t="s">
        <v>29</v>
      </c>
      <c r="G7319" s="3">
        <v>0.28666599999999998</v>
      </c>
      <c r="H7319" s="8">
        <v>0.86605286360754519</v>
      </c>
      <c r="I7319" s="26" t="str">
        <f>INDEX('Data Tab2'!$C:$C,MATCH('Data Tab1'!A7319,'Data Tab2'!$A:$A,0))</f>
        <v>MAN2</v>
      </c>
    </row>
    <row r="7320" spans="1:9" hidden="1">
      <c r="A7320" s="55">
        <v>102739006</v>
      </c>
      <c r="B7320" s="1" t="s">
        <v>9</v>
      </c>
      <c r="C7320" t="s">
        <v>10</v>
      </c>
      <c r="D7320" s="1" t="s">
        <v>11</v>
      </c>
      <c r="E7320" t="s">
        <v>12</v>
      </c>
      <c r="F7320" s="4" t="s">
        <v>16</v>
      </c>
      <c r="G7320" s="3">
        <v>0.27444400000000002</v>
      </c>
      <c r="H7320" s="8">
        <v>0.40503288828716799</v>
      </c>
      <c r="I7320" s="26" t="str">
        <f>INDEX('Data Tab2'!$C:$C,MATCH('Data Tab1'!A7320,'Data Tab2'!$A:$A,0))</f>
        <v>MAN2</v>
      </c>
    </row>
    <row r="7321" spans="1:9" hidden="1">
      <c r="A7321" s="55">
        <v>102739006</v>
      </c>
      <c r="B7321" s="1" t="s">
        <v>9</v>
      </c>
      <c r="C7321" t="s">
        <v>10</v>
      </c>
      <c r="D7321" s="1" t="s">
        <v>17</v>
      </c>
      <c r="E7321" t="s">
        <v>18</v>
      </c>
      <c r="F7321" s="4" t="s">
        <v>35</v>
      </c>
      <c r="G7321" s="3">
        <v>4.4988859999999997</v>
      </c>
      <c r="H7321" s="8">
        <v>0.96015954235529244</v>
      </c>
      <c r="I7321" s="26" t="str">
        <f>INDEX('Data Tab2'!$C:$C,MATCH('Data Tab1'!A7321,'Data Tab2'!$A:$A,0))</f>
        <v>MAN2</v>
      </c>
    </row>
    <row r="7322" spans="1:9" hidden="1">
      <c r="A7322" s="55">
        <v>102739006</v>
      </c>
      <c r="B7322" s="1" t="s">
        <v>9</v>
      </c>
      <c r="C7322" t="s">
        <v>10</v>
      </c>
      <c r="D7322" s="1" t="s">
        <v>17</v>
      </c>
      <c r="E7322" t="s">
        <v>18</v>
      </c>
      <c r="F7322" s="4" t="s">
        <v>36</v>
      </c>
      <c r="G7322" s="3">
        <v>4.9988859999999997</v>
      </c>
      <c r="H7322" s="8">
        <v>0.78183986138491901</v>
      </c>
      <c r="I7322" s="26" t="str">
        <f>INDEX('Data Tab2'!$C:$C,MATCH('Data Tab1'!A7322,'Data Tab2'!$A:$A,0))</f>
        <v>MAN2</v>
      </c>
    </row>
    <row r="7323" spans="1:9" hidden="1">
      <c r="A7323" s="55">
        <v>102739006</v>
      </c>
      <c r="B7323" s="1" t="s">
        <v>9</v>
      </c>
      <c r="C7323" t="s">
        <v>10</v>
      </c>
      <c r="D7323" s="1" t="s">
        <v>17</v>
      </c>
      <c r="E7323" t="s">
        <v>18</v>
      </c>
      <c r="F7323" s="4" t="s">
        <v>38</v>
      </c>
      <c r="G7323" s="3">
        <v>4.5161090000000002</v>
      </c>
      <c r="H7323" s="8">
        <v>0.98262213661146713</v>
      </c>
      <c r="I7323" s="26" t="str">
        <f>INDEX('Data Tab2'!$C:$C,MATCH('Data Tab1'!A7323,'Data Tab2'!$A:$A,0))</f>
        <v>MAN2</v>
      </c>
    </row>
    <row r="7324" spans="1:9" hidden="1">
      <c r="A7324" s="55">
        <v>102739006</v>
      </c>
      <c r="B7324" s="1" t="s">
        <v>9</v>
      </c>
      <c r="C7324" t="s">
        <v>10</v>
      </c>
      <c r="D7324" s="1" t="s">
        <v>17</v>
      </c>
      <c r="E7324" t="s">
        <v>18</v>
      </c>
      <c r="F7324" s="4" t="s">
        <v>19</v>
      </c>
      <c r="G7324" s="3">
        <v>5.4819420000000001</v>
      </c>
      <c r="H7324" s="8">
        <v>3.1960390760843449E-3</v>
      </c>
      <c r="I7324" s="26" t="str">
        <f>INDEX('Data Tab2'!$C:$C,MATCH('Data Tab1'!A7324,'Data Tab2'!$A:$A,0))</f>
        <v>MAN2</v>
      </c>
    </row>
    <row r="7325" spans="1:9" hidden="1">
      <c r="A7325" s="55">
        <v>102739006</v>
      </c>
      <c r="B7325" s="1" t="s">
        <v>9</v>
      </c>
      <c r="C7325" t="s">
        <v>10</v>
      </c>
      <c r="D7325" s="1" t="s">
        <v>17</v>
      </c>
      <c r="E7325" t="s">
        <v>18</v>
      </c>
      <c r="F7325" s="4" t="s">
        <v>20</v>
      </c>
      <c r="G7325" s="3">
        <v>4.2422190000000004</v>
      </c>
      <c r="H7325" s="8">
        <v>0.85058011847044868</v>
      </c>
      <c r="I7325" s="26" t="str">
        <f>INDEX('Data Tab2'!$C:$C,MATCH('Data Tab1'!A7325,'Data Tab2'!$A:$A,0))</f>
        <v>MAN2</v>
      </c>
    </row>
    <row r="7326" spans="1:9" hidden="1">
      <c r="A7326" s="55">
        <v>102739006</v>
      </c>
      <c r="B7326" s="1" t="s">
        <v>9</v>
      </c>
      <c r="C7326" t="s">
        <v>10</v>
      </c>
      <c r="D7326" s="1" t="s">
        <v>17</v>
      </c>
      <c r="E7326" t="s">
        <v>18</v>
      </c>
      <c r="F7326" s="4" t="s">
        <v>21</v>
      </c>
      <c r="G7326" s="3">
        <v>10.464164</v>
      </c>
      <c r="H7326" s="8">
        <v>0.59338687176643568</v>
      </c>
      <c r="I7326" s="26" t="str">
        <f>INDEX('Data Tab2'!$C:$C,MATCH('Data Tab1'!A7326,'Data Tab2'!$A:$A,0))</f>
        <v>MAN2</v>
      </c>
    </row>
    <row r="7327" spans="1:9" hidden="1">
      <c r="A7327" s="55">
        <v>102739006</v>
      </c>
      <c r="B7327" s="1" t="s">
        <v>9</v>
      </c>
      <c r="C7327" t="s">
        <v>10</v>
      </c>
      <c r="D7327" s="1" t="s">
        <v>17</v>
      </c>
      <c r="E7327" t="s">
        <v>18</v>
      </c>
      <c r="F7327" s="4" t="s">
        <v>22</v>
      </c>
      <c r="G7327" s="3">
        <v>9.9980519999999995</v>
      </c>
      <c r="H7327" s="8">
        <v>0.47240304524955645</v>
      </c>
      <c r="I7327" s="26" t="str">
        <f>INDEX('Data Tab2'!$C:$C,MATCH('Data Tab1'!A7327,'Data Tab2'!$A:$A,0))</f>
        <v>MAN2</v>
      </c>
    </row>
    <row r="7328" spans="1:9" hidden="1">
      <c r="A7328" s="55">
        <v>102739006</v>
      </c>
      <c r="B7328" s="1" t="s">
        <v>9</v>
      </c>
      <c r="C7328" t="s">
        <v>10</v>
      </c>
      <c r="D7328" s="1" t="s">
        <v>17</v>
      </c>
      <c r="E7328" t="s">
        <v>23</v>
      </c>
      <c r="F7328" s="4" t="s">
        <v>24</v>
      </c>
      <c r="G7328" s="3">
        <v>9.7436089999999993</v>
      </c>
      <c r="H7328" s="8">
        <v>0.90407434823064059</v>
      </c>
      <c r="I7328" s="26" t="str">
        <f>INDEX('Data Tab2'!$C:$C,MATCH('Data Tab1'!A7328,'Data Tab2'!$A:$A,0))</f>
        <v>MAN2</v>
      </c>
    </row>
    <row r="7329" spans="1:9" hidden="1">
      <c r="A7329" s="55">
        <v>102739006</v>
      </c>
      <c r="B7329" s="1" t="s">
        <v>9</v>
      </c>
      <c r="C7329" t="s">
        <v>10</v>
      </c>
      <c r="D7329" s="1" t="s">
        <v>17</v>
      </c>
      <c r="E7329" t="s">
        <v>23</v>
      </c>
      <c r="F7329" s="4" t="s">
        <v>25</v>
      </c>
      <c r="G7329" s="3">
        <v>4.7452750000000004</v>
      </c>
      <c r="H7329" s="8">
        <v>1.1036789443383821E-2</v>
      </c>
      <c r="I7329" s="26" t="str">
        <f>INDEX('Data Tab2'!$C:$C,MATCH('Data Tab1'!A7329,'Data Tab2'!$A:$A,0))</f>
        <v>MAN2</v>
      </c>
    </row>
    <row r="7330" spans="1:9" hidden="1">
      <c r="A7330" s="55">
        <v>102739006</v>
      </c>
      <c r="B7330" s="1" t="s">
        <v>33</v>
      </c>
      <c r="C7330" t="s">
        <v>27</v>
      </c>
      <c r="D7330" s="1" t="s">
        <v>11</v>
      </c>
      <c r="E7330" t="s">
        <v>12</v>
      </c>
      <c r="F7330" s="4" t="s">
        <v>13</v>
      </c>
      <c r="G7330" s="3">
        <v>8.7616630000000004</v>
      </c>
      <c r="H7330" s="8">
        <v>0.53678974108518107</v>
      </c>
      <c r="I7330" s="26" t="str">
        <f>INDEX('Data Tab2'!$C:$C,MATCH('Data Tab1'!A7330,'Data Tab2'!$A:$A,0))</f>
        <v>MAN2</v>
      </c>
    </row>
    <row r="7331" spans="1:9" hidden="1">
      <c r="A7331" s="55">
        <v>102739006</v>
      </c>
      <c r="B7331" s="1" t="s">
        <v>33</v>
      </c>
      <c r="C7331" t="s">
        <v>27</v>
      </c>
      <c r="D7331" s="1" t="s">
        <v>11</v>
      </c>
      <c r="E7331" t="s">
        <v>12</v>
      </c>
      <c r="F7331" s="4" t="s">
        <v>34</v>
      </c>
      <c r="G7331" s="3">
        <v>6.8544400000000003</v>
      </c>
      <c r="H7331" s="8">
        <v>0.83279631548834354</v>
      </c>
      <c r="I7331" s="26" t="str">
        <f>INDEX('Data Tab2'!$C:$C,MATCH('Data Tab1'!A7331,'Data Tab2'!$A:$A,0))</f>
        <v>MAN2</v>
      </c>
    </row>
    <row r="7332" spans="1:9" hidden="1">
      <c r="A7332" s="55">
        <v>102739006</v>
      </c>
      <c r="B7332" s="1" t="s">
        <v>33</v>
      </c>
      <c r="C7332" t="s">
        <v>27</v>
      </c>
      <c r="D7332" s="1" t="s">
        <v>11</v>
      </c>
      <c r="E7332" t="s">
        <v>12</v>
      </c>
      <c r="F7332" s="4" t="s">
        <v>14</v>
      </c>
      <c r="G7332" s="3">
        <v>0.73805299999999996</v>
      </c>
      <c r="H7332" s="8">
        <v>0.82264048422486846</v>
      </c>
      <c r="I7332" s="26" t="str">
        <f>INDEX('Data Tab2'!$C:$C,MATCH('Data Tab1'!A7332,'Data Tab2'!$A:$A,0))</f>
        <v>MAN2</v>
      </c>
    </row>
    <row r="7333" spans="1:9" hidden="1">
      <c r="A7333" s="55">
        <v>102739006</v>
      </c>
      <c r="B7333" s="1" t="s">
        <v>33</v>
      </c>
      <c r="C7333" t="s">
        <v>27</v>
      </c>
      <c r="D7333" s="1" t="s">
        <v>11</v>
      </c>
      <c r="E7333" t="s">
        <v>12</v>
      </c>
      <c r="F7333" s="4" t="s">
        <v>28</v>
      </c>
      <c r="G7333" s="3">
        <v>4.5933299999999999</v>
      </c>
      <c r="H7333" s="8">
        <v>0.11415500797884615</v>
      </c>
      <c r="I7333" s="26" t="str">
        <f>INDEX('Data Tab2'!$C:$C,MATCH('Data Tab1'!A7333,'Data Tab2'!$A:$A,0))</f>
        <v>MAN2</v>
      </c>
    </row>
    <row r="7334" spans="1:9" hidden="1">
      <c r="A7334" s="55">
        <v>102739006</v>
      </c>
      <c r="B7334" s="1" t="s">
        <v>33</v>
      </c>
      <c r="C7334" t="s">
        <v>27</v>
      </c>
      <c r="D7334" s="1" t="s">
        <v>11</v>
      </c>
      <c r="E7334" t="s">
        <v>12</v>
      </c>
      <c r="F7334" s="4" t="s">
        <v>29</v>
      </c>
      <c r="G7334" s="3">
        <v>8.5122180000000007</v>
      </c>
      <c r="H7334" s="8">
        <v>0.97093056139335576</v>
      </c>
      <c r="I7334" s="26" t="str">
        <f>INDEX('Data Tab2'!$C:$C,MATCH('Data Tab1'!A7334,'Data Tab2'!$A:$A,0))</f>
        <v>MAN2</v>
      </c>
    </row>
    <row r="7335" spans="1:9" hidden="1">
      <c r="A7335" s="56">
        <v>102739006</v>
      </c>
      <c r="B7335" s="1" t="s">
        <v>33</v>
      </c>
      <c r="C7335" t="s">
        <v>27</v>
      </c>
      <c r="D7335" s="1" t="s">
        <v>11</v>
      </c>
      <c r="E7335" t="s">
        <v>12</v>
      </c>
      <c r="F7335" s="4" t="s">
        <v>16</v>
      </c>
      <c r="G7335" s="3">
        <v>9.2652730000000005</v>
      </c>
      <c r="H7335" s="8">
        <v>0.80791389050573115</v>
      </c>
      <c r="I7335" s="26" t="str">
        <f>INDEX('Data Tab2'!$C:$C,MATCH('Data Tab1'!A7335,'Data Tab2'!$A:$A,0))</f>
        <v>MAN2</v>
      </c>
    </row>
    <row r="7336" spans="1:9">
      <c r="A7336" s="55">
        <v>102739013</v>
      </c>
      <c r="B7336" s="1" t="s">
        <v>9</v>
      </c>
      <c r="C7336" t="s">
        <v>40</v>
      </c>
      <c r="D7336" s="1" t="s">
        <v>11</v>
      </c>
      <c r="E7336" t="s">
        <v>12</v>
      </c>
      <c r="F7336" s="4" t="s">
        <v>34</v>
      </c>
      <c r="G7336" s="3">
        <v>1.4166650000000001</v>
      </c>
      <c r="H7336" s="8">
        <v>0.68523567319951395</v>
      </c>
      <c r="I7336" s="26" t="str">
        <f>INDEX('Data Tab2'!$C:$C,MATCH('Data Tab1'!A7336,'Data Tab2'!$A:$A,0))</f>
        <v>MAN3</v>
      </c>
    </row>
    <row r="7337" spans="1:9" hidden="1">
      <c r="A7337" s="55">
        <v>102739013</v>
      </c>
      <c r="B7337" s="1" t="s">
        <v>9</v>
      </c>
      <c r="C7337" t="s">
        <v>40</v>
      </c>
      <c r="D7337" s="1" t="s">
        <v>11</v>
      </c>
      <c r="E7337" t="s">
        <v>12</v>
      </c>
      <c r="F7337" s="4" t="s">
        <v>14</v>
      </c>
      <c r="G7337" s="3">
        <v>9.0747199999999992</v>
      </c>
      <c r="H7337" s="8">
        <v>0.23486476790415522</v>
      </c>
      <c r="I7337" s="26" t="str">
        <f>INDEX('Data Tab2'!$C:$C,MATCH('Data Tab1'!A7337,'Data Tab2'!$A:$A,0))</f>
        <v>MAN3</v>
      </c>
    </row>
    <row r="7338" spans="1:9" hidden="1">
      <c r="A7338" s="55">
        <v>102739013</v>
      </c>
      <c r="B7338" s="1" t="s">
        <v>9</v>
      </c>
      <c r="C7338" t="s">
        <v>40</v>
      </c>
      <c r="D7338" s="1" t="s">
        <v>11</v>
      </c>
      <c r="E7338" t="s">
        <v>12</v>
      </c>
      <c r="F7338" s="4" t="s">
        <v>15</v>
      </c>
      <c r="G7338" s="3">
        <v>6.6897190000000002</v>
      </c>
      <c r="H7338" s="8">
        <v>0.73817631820047858</v>
      </c>
      <c r="I7338" s="26" t="str">
        <f>INDEX('Data Tab2'!$C:$C,MATCH('Data Tab1'!A7338,'Data Tab2'!$A:$A,0))</f>
        <v>MAN3</v>
      </c>
    </row>
    <row r="7339" spans="1:9" hidden="1">
      <c r="A7339" s="55">
        <v>102739013</v>
      </c>
      <c r="B7339" s="1" t="s">
        <v>9</v>
      </c>
      <c r="C7339" t="s">
        <v>40</v>
      </c>
      <c r="D7339" s="1" t="s">
        <v>11</v>
      </c>
      <c r="E7339" t="s">
        <v>12</v>
      </c>
      <c r="F7339" s="4" t="s">
        <v>28</v>
      </c>
      <c r="G7339" s="3">
        <v>4.9983300000000002</v>
      </c>
      <c r="H7339" s="8">
        <v>0.87781879498878934</v>
      </c>
      <c r="I7339" s="26" t="str">
        <f>INDEX('Data Tab2'!$C:$C,MATCH('Data Tab1'!A7339,'Data Tab2'!$A:$A,0))</f>
        <v>MAN3</v>
      </c>
    </row>
    <row r="7340" spans="1:9" hidden="1">
      <c r="A7340" s="55">
        <v>102739013</v>
      </c>
      <c r="B7340" s="1" t="s">
        <v>33</v>
      </c>
      <c r="C7340" t="s">
        <v>27</v>
      </c>
      <c r="D7340" s="1" t="s">
        <v>11</v>
      </c>
      <c r="E7340" t="s">
        <v>12</v>
      </c>
      <c r="F7340" s="4" t="s">
        <v>34</v>
      </c>
      <c r="G7340" s="3">
        <v>3.5747179999999998</v>
      </c>
      <c r="H7340" s="8">
        <v>0.4287896582745222</v>
      </c>
      <c r="I7340" s="26" t="str">
        <f>INDEX('Data Tab2'!$C:$C,MATCH('Data Tab1'!A7340,'Data Tab2'!$A:$A,0))</f>
        <v>MAN3</v>
      </c>
    </row>
    <row r="7341" spans="1:9" hidden="1">
      <c r="A7341" s="55">
        <v>102739013</v>
      </c>
      <c r="B7341" s="1" t="s">
        <v>33</v>
      </c>
      <c r="C7341" t="s">
        <v>27</v>
      </c>
      <c r="D7341" s="1" t="s">
        <v>11</v>
      </c>
      <c r="E7341" t="s">
        <v>12</v>
      </c>
      <c r="F7341" s="4" t="s">
        <v>14</v>
      </c>
      <c r="G7341" s="3">
        <v>0.91888599999999998</v>
      </c>
      <c r="H7341" s="8">
        <v>0.7566152863862885</v>
      </c>
      <c r="I7341" s="26" t="str">
        <f>INDEX('Data Tab2'!$C:$C,MATCH('Data Tab1'!A7341,'Data Tab2'!$A:$A,0))</f>
        <v>MAN3</v>
      </c>
    </row>
    <row r="7342" spans="1:9" hidden="1">
      <c r="A7342" s="55">
        <v>102739013</v>
      </c>
      <c r="B7342" s="1" t="s">
        <v>33</v>
      </c>
      <c r="C7342" t="s">
        <v>27</v>
      </c>
      <c r="D7342" s="1" t="s">
        <v>11</v>
      </c>
      <c r="E7342" t="s">
        <v>12</v>
      </c>
      <c r="F7342" s="4" t="s">
        <v>28</v>
      </c>
      <c r="G7342" s="3">
        <v>4.9894410000000002</v>
      </c>
      <c r="H7342" s="8">
        <v>0.21345587448031411</v>
      </c>
      <c r="I7342" s="26" t="str">
        <f>INDEX('Data Tab2'!$C:$C,MATCH('Data Tab1'!A7342,'Data Tab2'!$A:$A,0))</f>
        <v>MAN3</v>
      </c>
    </row>
    <row r="7343" spans="1:9" hidden="1">
      <c r="A7343" s="55">
        <v>102739013</v>
      </c>
      <c r="B7343" s="1" t="s">
        <v>33</v>
      </c>
      <c r="C7343" t="s">
        <v>27</v>
      </c>
      <c r="D7343" s="1" t="s">
        <v>11</v>
      </c>
      <c r="E7343" t="s">
        <v>12</v>
      </c>
      <c r="F7343" s="4" t="s">
        <v>29</v>
      </c>
      <c r="G7343" s="3">
        <v>4.9902740000000003</v>
      </c>
      <c r="H7343" s="8">
        <v>0.37560116989186976</v>
      </c>
      <c r="I7343" s="26" t="str">
        <f>INDEX('Data Tab2'!$C:$C,MATCH('Data Tab1'!A7343,'Data Tab2'!$A:$A,0))</f>
        <v>MAN3</v>
      </c>
    </row>
    <row r="7344" spans="1:9" hidden="1">
      <c r="A7344" s="55">
        <v>102739013</v>
      </c>
      <c r="B7344" s="1" t="s">
        <v>33</v>
      </c>
      <c r="C7344" t="s">
        <v>27</v>
      </c>
      <c r="D7344" s="1" t="s">
        <v>17</v>
      </c>
      <c r="E7344" t="s">
        <v>18</v>
      </c>
      <c r="F7344" s="4" t="s">
        <v>35</v>
      </c>
      <c r="G7344" s="3">
        <v>9.6155530000000002</v>
      </c>
      <c r="H7344" s="8">
        <v>0.49872817772586542</v>
      </c>
      <c r="I7344" s="26" t="str">
        <f>INDEX('Data Tab2'!$C:$C,MATCH('Data Tab1'!A7344,'Data Tab2'!$A:$A,0))</f>
        <v>MAN3</v>
      </c>
    </row>
    <row r="7345" spans="1:9" hidden="1">
      <c r="A7345" s="55">
        <v>102739013</v>
      </c>
      <c r="B7345" s="1" t="s">
        <v>33</v>
      </c>
      <c r="C7345" t="s">
        <v>27</v>
      </c>
      <c r="D7345" s="1" t="s">
        <v>17</v>
      </c>
      <c r="E7345" t="s">
        <v>18</v>
      </c>
      <c r="F7345" s="4" t="s">
        <v>36</v>
      </c>
      <c r="G7345" s="3">
        <v>8.723884</v>
      </c>
      <c r="H7345" s="8">
        <v>0.87799520574673373</v>
      </c>
      <c r="I7345" s="26" t="str">
        <f>INDEX('Data Tab2'!$C:$C,MATCH('Data Tab1'!A7345,'Data Tab2'!$A:$A,0))</f>
        <v>MAN3</v>
      </c>
    </row>
    <row r="7346" spans="1:9" hidden="1">
      <c r="A7346" s="55">
        <v>102739013</v>
      </c>
      <c r="B7346" s="1" t="s">
        <v>33</v>
      </c>
      <c r="C7346" t="s">
        <v>27</v>
      </c>
      <c r="D7346" s="1" t="s">
        <v>17</v>
      </c>
      <c r="E7346" t="s">
        <v>18</v>
      </c>
      <c r="F7346" s="4" t="s">
        <v>38</v>
      </c>
      <c r="G7346" s="3">
        <v>9.2322179999999996</v>
      </c>
      <c r="H7346" s="8">
        <v>0.64739282587528169</v>
      </c>
      <c r="I7346" s="26" t="str">
        <f>INDEX('Data Tab2'!$C:$C,MATCH('Data Tab1'!A7346,'Data Tab2'!$A:$A,0))</f>
        <v>MAN3</v>
      </c>
    </row>
    <row r="7347" spans="1:9" hidden="1">
      <c r="A7347" s="55">
        <v>102739013</v>
      </c>
      <c r="B7347" s="1" t="s">
        <v>33</v>
      </c>
      <c r="C7347" t="s">
        <v>27</v>
      </c>
      <c r="D7347" s="1" t="s">
        <v>17</v>
      </c>
      <c r="E7347" t="s">
        <v>18</v>
      </c>
      <c r="F7347" s="4" t="s">
        <v>19</v>
      </c>
      <c r="G7347" s="3">
        <v>9.9755520000000004</v>
      </c>
      <c r="H7347" s="8">
        <v>0.68708639826486251</v>
      </c>
      <c r="I7347" s="26" t="str">
        <f>INDEX('Data Tab2'!$C:$C,MATCH('Data Tab1'!A7347,'Data Tab2'!$A:$A,0))</f>
        <v>MAN3</v>
      </c>
    </row>
    <row r="7348" spans="1:9" hidden="1">
      <c r="A7348" s="55">
        <v>102739013</v>
      </c>
      <c r="B7348" s="1" t="s">
        <v>33</v>
      </c>
      <c r="C7348" t="s">
        <v>27</v>
      </c>
      <c r="D7348" s="1" t="s">
        <v>17</v>
      </c>
      <c r="E7348" t="s">
        <v>18</v>
      </c>
      <c r="F7348" s="4" t="s">
        <v>20</v>
      </c>
      <c r="G7348" s="3">
        <v>9.98583</v>
      </c>
      <c r="H7348" s="8">
        <v>5.2852843176959818E-2</v>
      </c>
      <c r="I7348" s="26" t="str">
        <f>INDEX('Data Tab2'!$C:$C,MATCH('Data Tab1'!A7348,'Data Tab2'!$A:$A,0))</f>
        <v>MAN3</v>
      </c>
    </row>
    <row r="7349" spans="1:9" hidden="1">
      <c r="A7349" s="55">
        <v>102739013</v>
      </c>
      <c r="B7349" s="1" t="s">
        <v>33</v>
      </c>
      <c r="C7349" t="s">
        <v>27</v>
      </c>
      <c r="D7349" s="1" t="s">
        <v>17</v>
      </c>
      <c r="E7349" t="s">
        <v>18</v>
      </c>
      <c r="F7349" s="4" t="s">
        <v>21</v>
      </c>
      <c r="G7349" s="3">
        <v>9.9922190000000004</v>
      </c>
      <c r="H7349" s="8">
        <v>0.40607018356843116</v>
      </c>
      <c r="I7349" s="26" t="str">
        <f>INDEX('Data Tab2'!$C:$C,MATCH('Data Tab1'!A7349,'Data Tab2'!$A:$A,0))</f>
        <v>MAN3</v>
      </c>
    </row>
    <row r="7350" spans="1:9" hidden="1">
      <c r="A7350" s="55">
        <v>102739013</v>
      </c>
      <c r="B7350" s="1" t="s">
        <v>33</v>
      </c>
      <c r="C7350" t="s">
        <v>27</v>
      </c>
      <c r="D7350" s="1" t="s">
        <v>17</v>
      </c>
      <c r="E7350" t="s">
        <v>23</v>
      </c>
      <c r="F7350" s="4" t="s">
        <v>24</v>
      </c>
      <c r="G7350" s="3">
        <v>7.3224970000000003</v>
      </c>
      <c r="H7350" s="8">
        <v>0.5692571933961077</v>
      </c>
      <c r="I7350" s="26" t="str">
        <f>INDEX('Data Tab2'!$C:$C,MATCH('Data Tab1'!A7350,'Data Tab2'!$A:$A,0))</f>
        <v>MAN3</v>
      </c>
    </row>
    <row r="7351" spans="1:9" hidden="1">
      <c r="A7351" s="56">
        <v>102739013</v>
      </c>
      <c r="B7351" s="1" t="s">
        <v>33</v>
      </c>
      <c r="C7351" t="s">
        <v>27</v>
      </c>
      <c r="D7351" s="1" t="s">
        <v>17</v>
      </c>
      <c r="E7351" t="s">
        <v>23</v>
      </c>
      <c r="F7351" s="4" t="s">
        <v>25</v>
      </c>
      <c r="G7351" s="3">
        <v>8.2869410000000006</v>
      </c>
      <c r="H7351" s="8">
        <v>0.53660816036700676</v>
      </c>
      <c r="I7351" s="26" t="str">
        <f>INDEX('Data Tab2'!$C:$C,MATCH('Data Tab1'!A7351,'Data Tab2'!$A:$A,0))</f>
        <v>MAN3</v>
      </c>
    </row>
    <row r="7352" spans="1:9">
      <c r="A7352" s="55">
        <v>102739545</v>
      </c>
      <c r="B7352" s="1" t="s">
        <v>41</v>
      </c>
      <c r="C7352" t="s">
        <v>32</v>
      </c>
      <c r="D7352" s="1" t="s">
        <v>11</v>
      </c>
      <c r="E7352" t="s">
        <v>12</v>
      </c>
      <c r="F7352" s="4" t="s">
        <v>13</v>
      </c>
      <c r="G7352" s="3">
        <v>8.9016599999999997</v>
      </c>
      <c r="H7352" s="8">
        <v>0.77297189299549873</v>
      </c>
      <c r="I7352" s="26" t="str">
        <f>INDEX('Data Tab2'!$C:$C,MATCH('Data Tab1'!A7352,'Data Tab2'!$A:$A,0))</f>
        <v>MAN4</v>
      </c>
    </row>
    <row r="7353" spans="1:9" hidden="1">
      <c r="A7353" s="55">
        <v>102739545</v>
      </c>
      <c r="B7353" s="1" t="s">
        <v>41</v>
      </c>
      <c r="C7353" t="s">
        <v>32</v>
      </c>
      <c r="D7353" s="1" t="s">
        <v>11</v>
      </c>
      <c r="E7353" t="s">
        <v>12</v>
      </c>
      <c r="F7353" s="4" t="s">
        <v>34</v>
      </c>
      <c r="G7353" s="3">
        <v>6.1333250000000001</v>
      </c>
      <c r="H7353" s="8">
        <v>3.9451081538900312E-2</v>
      </c>
      <c r="I7353" s="26" t="str">
        <f>INDEX('Data Tab2'!$C:$C,MATCH('Data Tab1'!A7353,'Data Tab2'!$A:$A,0))</f>
        <v>MAN4</v>
      </c>
    </row>
    <row r="7354" spans="1:9" hidden="1">
      <c r="A7354" s="55">
        <v>102739545</v>
      </c>
      <c r="B7354" s="1" t="s">
        <v>41</v>
      </c>
      <c r="C7354" t="s">
        <v>32</v>
      </c>
      <c r="D7354" s="1" t="s">
        <v>11</v>
      </c>
      <c r="E7354" t="s">
        <v>12</v>
      </c>
      <c r="F7354" s="4" t="s">
        <v>15</v>
      </c>
      <c r="G7354" s="3">
        <v>5.0999920000000003</v>
      </c>
      <c r="H7354" s="8">
        <v>0.21803067169915924</v>
      </c>
      <c r="I7354" s="26" t="str">
        <f>INDEX('Data Tab2'!$C:$C,MATCH('Data Tab1'!A7354,'Data Tab2'!$A:$A,0))</f>
        <v>MAN4</v>
      </c>
    </row>
    <row r="7355" spans="1:9" hidden="1">
      <c r="A7355" s="55">
        <v>102739545</v>
      </c>
      <c r="B7355" s="1" t="s">
        <v>41</v>
      </c>
      <c r="C7355" t="s">
        <v>32</v>
      </c>
      <c r="D7355" s="1" t="s">
        <v>11</v>
      </c>
      <c r="E7355" t="s">
        <v>12</v>
      </c>
      <c r="F7355" s="4" t="s">
        <v>28</v>
      </c>
      <c r="G7355" s="3">
        <v>9.9649909999999995</v>
      </c>
      <c r="H7355" s="8">
        <v>0.65722953586992561</v>
      </c>
      <c r="I7355" s="26" t="str">
        <f>INDEX('Data Tab2'!$C:$C,MATCH('Data Tab1'!A7355,'Data Tab2'!$A:$A,0))</f>
        <v>MAN4</v>
      </c>
    </row>
    <row r="7356" spans="1:9" hidden="1">
      <c r="A7356" s="55">
        <v>102739545</v>
      </c>
      <c r="B7356" s="1" t="s">
        <v>41</v>
      </c>
      <c r="C7356" t="s">
        <v>32</v>
      </c>
      <c r="D7356" s="1" t="s">
        <v>11</v>
      </c>
      <c r="E7356" t="s">
        <v>12</v>
      </c>
      <c r="F7356" s="4" t="s">
        <v>29</v>
      </c>
      <c r="G7356" s="3">
        <v>10.999991</v>
      </c>
      <c r="H7356" s="8">
        <v>0.79334720384426283</v>
      </c>
      <c r="I7356" s="26" t="str">
        <f>INDEX('Data Tab2'!$C:$C,MATCH('Data Tab1'!A7356,'Data Tab2'!$A:$A,0))</f>
        <v>MAN4</v>
      </c>
    </row>
    <row r="7357" spans="1:9" hidden="1">
      <c r="A7357" s="56">
        <v>102739545</v>
      </c>
      <c r="B7357" s="1" t="s">
        <v>41</v>
      </c>
      <c r="C7357" t="s">
        <v>32</v>
      </c>
      <c r="D7357" s="1" t="s">
        <v>11</v>
      </c>
      <c r="E7357" t="s">
        <v>12</v>
      </c>
      <c r="F7357" s="4" t="s">
        <v>16</v>
      </c>
      <c r="G7357" s="3">
        <v>6.4941579999999997</v>
      </c>
      <c r="H7357" s="8">
        <v>1.5635067943706948E-2</v>
      </c>
      <c r="I7357" s="26" t="str">
        <f>INDEX('Data Tab2'!$C:$C,MATCH('Data Tab1'!A7357,'Data Tab2'!$A:$A,0))</f>
        <v>MAN4</v>
      </c>
    </row>
    <row r="7358" spans="1:9">
      <c r="A7358" s="55">
        <v>102740034</v>
      </c>
      <c r="B7358" s="1" t="s">
        <v>9</v>
      </c>
      <c r="C7358" t="s">
        <v>37</v>
      </c>
      <c r="D7358" s="1" t="s">
        <v>11</v>
      </c>
      <c r="E7358" t="s">
        <v>12</v>
      </c>
      <c r="F7358" s="4" t="s">
        <v>14</v>
      </c>
      <c r="G7358" s="3">
        <v>3.393332</v>
      </c>
      <c r="H7358" s="8">
        <v>0.58800864450212553</v>
      </c>
      <c r="I7358" s="26" t="str">
        <f>INDEX('Data Tab2'!$C:$C,MATCH('Data Tab1'!A7358,'Data Tab2'!$A:$A,0))</f>
        <v>MRS1</v>
      </c>
    </row>
    <row r="7359" spans="1:9" hidden="1">
      <c r="A7359" s="55">
        <v>102740034</v>
      </c>
      <c r="B7359" s="1" t="s">
        <v>9</v>
      </c>
      <c r="C7359" t="s">
        <v>37</v>
      </c>
      <c r="D7359" s="1" t="s">
        <v>11</v>
      </c>
      <c r="E7359" t="s">
        <v>12</v>
      </c>
      <c r="F7359" s="4" t="s">
        <v>15</v>
      </c>
      <c r="G7359" s="3">
        <v>7.9744429999999999</v>
      </c>
      <c r="H7359" s="8">
        <v>0.91918437055327318</v>
      </c>
      <c r="I7359" s="26" t="str">
        <f>INDEX('Data Tab2'!$C:$C,MATCH('Data Tab1'!A7359,'Data Tab2'!$A:$A,0))</f>
        <v>MRS1</v>
      </c>
    </row>
    <row r="7360" spans="1:9" hidden="1">
      <c r="A7360" s="55">
        <v>102740034</v>
      </c>
      <c r="B7360" s="1" t="s">
        <v>9</v>
      </c>
      <c r="C7360" t="s">
        <v>37</v>
      </c>
      <c r="D7360" s="1" t="s">
        <v>11</v>
      </c>
      <c r="E7360" t="s">
        <v>12</v>
      </c>
      <c r="F7360" s="4" t="s">
        <v>28</v>
      </c>
      <c r="G7360" s="3">
        <v>2.9997199999999999</v>
      </c>
      <c r="H7360" s="8">
        <v>0.20175305792831266</v>
      </c>
      <c r="I7360" s="26" t="str">
        <f>INDEX('Data Tab2'!$C:$C,MATCH('Data Tab1'!A7360,'Data Tab2'!$A:$A,0))</f>
        <v>MRS1</v>
      </c>
    </row>
    <row r="7361" spans="1:9" hidden="1">
      <c r="A7361" s="55">
        <v>102740034</v>
      </c>
      <c r="B7361" s="1" t="s">
        <v>9</v>
      </c>
      <c r="C7361" t="s">
        <v>37</v>
      </c>
      <c r="D7361" s="1" t="s">
        <v>11</v>
      </c>
      <c r="E7361" t="s">
        <v>12</v>
      </c>
      <c r="F7361" s="4" t="s">
        <v>29</v>
      </c>
      <c r="G7361" s="3">
        <v>3.211109</v>
      </c>
      <c r="H7361" s="8">
        <v>0.80518426806298826</v>
      </c>
      <c r="I7361" s="26" t="str">
        <f>INDEX('Data Tab2'!$C:$C,MATCH('Data Tab1'!A7361,'Data Tab2'!$A:$A,0))</f>
        <v>MRS1</v>
      </c>
    </row>
    <row r="7362" spans="1:9" hidden="1">
      <c r="A7362" s="55">
        <v>102740034</v>
      </c>
      <c r="B7362" s="1" t="s">
        <v>9</v>
      </c>
      <c r="C7362" t="s">
        <v>37</v>
      </c>
      <c r="D7362" s="1" t="s">
        <v>11</v>
      </c>
      <c r="E7362" t="s">
        <v>12</v>
      </c>
      <c r="F7362" s="4" t="s">
        <v>16</v>
      </c>
      <c r="G7362" s="3">
        <v>3.1419419999999998</v>
      </c>
      <c r="H7362" s="8">
        <v>0.15040787783292764</v>
      </c>
      <c r="I7362" s="26" t="str">
        <f>INDEX('Data Tab2'!$C:$C,MATCH('Data Tab1'!A7362,'Data Tab2'!$A:$A,0))</f>
        <v>MRS1</v>
      </c>
    </row>
    <row r="7363" spans="1:9" hidden="1">
      <c r="A7363" s="55">
        <v>102740034</v>
      </c>
      <c r="B7363" s="1" t="s">
        <v>9</v>
      </c>
      <c r="C7363" t="s">
        <v>37</v>
      </c>
      <c r="D7363" s="1" t="s">
        <v>17</v>
      </c>
      <c r="E7363" t="s">
        <v>18</v>
      </c>
      <c r="F7363" s="4" t="s">
        <v>22</v>
      </c>
      <c r="G7363" s="3">
        <v>3.9916640000000001</v>
      </c>
      <c r="H7363" s="8">
        <v>0.88924649261631583</v>
      </c>
      <c r="I7363" s="26" t="str">
        <f>INDEX('Data Tab2'!$C:$C,MATCH('Data Tab1'!A7363,'Data Tab2'!$A:$A,0))</f>
        <v>MRS1</v>
      </c>
    </row>
    <row r="7364" spans="1:9" hidden="1">
      <c r="A7364" s="55">
        <v>102740034</v>
      </c>
      <c r="B7364" s="1" t="s">
        <v>9</v>
      </c>
      <c r="C7364" t="s">
        <v>27</v>
      </c>
      <c r="D7364" s="1" t="s">
        <v>17</v>
      </c>
      <c r="E7364" t="s">
        <v>18</v>
      </c>
      <c r="F7364" s="4" t="s">
        <v>22</v>
      </c>
      <c r="G7364" s="3">
        <v>0.48360900000000001</v>
      </c>
      <c r="H7364" s="8">
        <v>0.10686042492800352</v>
      </c>
      <c r="I7364" s="26" t="str">
        <f>INDEX('Data Tab2'!$C:$C,MATCH('Data Tab1'!A7364,'Data Tab2'!$A:$A,0))</f>
        <v>MRS1</v>
      </c>
    </row>
    <row r="7365" spans="1:9" hidden="1">
      <c r="A7365" s="55">
        <v>102740034</v>
      </c>
      <c r="B7365" s="1" t="s">
        <v>33</v>
      </c>
      <c r="C7365" t="s">
        <v>31</v>
      </c>
      <c r="D7365" s="1" t="s">
        <v>11</v>
      </c>
      <c r="E7365" t="s">
        <v>12</v>
      </c>
      <c r="F7365" s="4" t="s">
        <v>14</v>
      </c>
      <c r="G7365" s="3">
        <v>7.5983320000000001</v>
      </c>
      <c r="H7365" s="8">
        <v>2.8809908885926161E-2</v>
      </c>
      <c r="I7365" s="26" t="str">
        <f>INDEX('Data Tab2'!$C:$C,MATCH('Data Tab1'!A7365,'Data Tab2'!$A:$A,0))</f>
        <v>MRS1</v>
      </c>
    </row>
    <row r="7366" spans="1:9" hidden="1">
      <c r="A7366" s="55">
        <v>102740034</v>
      </c>
      <c r="B7366" s="1" t="s">
        <v>33</v>
      </c>
      <c r="C7366" t="s">
        <v>31</v>
      </c>
      <c r="D7366" s="1" t="s">
        <v>11</v>
      </c>
      <c r="E7366" t="s">
        <v>12</v>
      </c>
      <c r="F7366" s="4" t="s">
        <v>15</v>
      </c>
      <c r="G7366" s="3">
        <v>3.0249980000000001</v>
      </c>
      <c r="H7366" s="8">
        <v>0.82241091789738197</v>
      </c>
      <c r="I7366" s="26" t="str">
        <f>INDEX('Data Tab2'!$C:$C,MATCH('Data Tab1'!A7366,'Data Tab2'!$A:$A,0))</f>
        <v>MRS1</v>
      </c>
    </row>
    <row r="7367" spans="1:9" hidden="1">
      <c r="A7367" s="55">
        <v>102740034</v>
      </c>
      <c r="B7367" s="1" t="s">
        <v>33</v>
      </c>
      <c r="C7367" t="s">
        <v>31</v>
      </c>
      <c r="D7367" s="1" t="s">
        <v>11</v>
      </c>
      <c r="E7367" t="s">
        <v>12</v>
      </c>
      <c r="F7367" s="4" t="s">
        <v>28</v>
      </c>
      <c r="G7367" s="3">
        <v>7.9999960000000003</v>
      </c>
      <c r="H7367" s="8">
        <v>0.59826378389811219</v>
      </c>
      <c r="I7367" s="26" t="str">
        <f>INDEX('Data Tab2'!$C:$C,MATCH('Data Tab1'!A7367,'Data Tab2'!$A:$A,0))</f>
        <v>MRS1</v>
      </c>
    </row>
    <row r="7368" spans="1:9" hidden="1">
      <c r="A7368" s="55">
        <v>102740034</v>
      </c>
      <c r="B7368" s="1" t="s">
        <v>33</v>
      </c>
      <c r="C7368" t="s">
        <v>31</v>
      </c>
      <c r="D7368" s="1" t="s">
        <v>11</v>
      </c>
      <c r="E7368" t="s">
        <v>12</v>
      </c>
      <c r="F7368" s="4" t="s">
        <v>29</v>
      </c>
      <c r="G7368" s="3">
        <v>7.7552760000000003</v>
      </c>
      <c r="H7368" s="8">
        <v>0.56325869149264784</v>
      </c>
      <c r="I7368" s="26" t="str">
        <f>INDEX('Data Tab2'!$C:$C,MATCH('Data Tab1'!A7368,'Data Tab2'!$A:$A,0))</f>
        <v>MRS1</v>
      </c>
    </row>
    <row r="7369" spans="1:9" hidden="1">
      <c r="A7369" s="55">
        <v>102740034</v>
      </c>
      <c r="B7369" s="1" t="s">
        <v>33</v>
      </c>
      <c r="C7369" t="s">
        <v>31</v>
      </c>
      <c r="D7369" s="1" t="s">
        <v>11</v>
      </c>
      <c r="E7369" t="s">
        <v>12</v>
      </c>
      <c r="F7369" s="4" t="s">
        <v>16</v>
      </c>
      <c r="G7369" s="3">
        <v>5.5041650000000004</v>
      </c>
      <c r="H7369" s="8">
        <v>0.74215326849459196</v>
      </c>
      <c r="I7369" s="26" t="str">
        <f>INDEX('Data Tab2'!$C:$C,MATCH('Data Tab1'!A7369,'Data Tab2'!$A:$A,0))</f>
        <v>MRS1</v>
      </c>
    </row>
    <row r="7370" spans="1:9" hidden="1">
      <c r="A7370" s="55">
        <v>102740034</v>
      </c>
      <c r="B7370" s="1" t="s">
        <v>33</v>
      </c>
      <c r="C7370" t="s">
        <v>31</v>
      </c>
      <c r="D7370" s="1" t="s">
        <v>17</v>
      </c>
      <c r="E7370" t="s">
        <v>18</v>
      </c>
      <c r="F7370" s="4" t="s">
        <v>19</v>
      </c>
      <c r="G7370" s="3">
        <v>9.9999979999999997</v>
      </c>
      <c r="H7370" s="8">
        <v>0.63979274672079633</v>
      </c>
      <c r="I7370" s="26" t="str">
        <f>INDEX('Data Tab2'!$C:$C,MATCH('Data Tab1'!A7370,'Data Tab2'!$A:$A,0))</f>
        <v>MRS1</v>
      </c>
    </row>
    <row r="7371" spans="1:9" hidden="1">
      <c r="A7371" s="55">
        <v>102740034</v>
      </c>
      <c r="B7371" s="1" t="s">
        <v>33</v>
      </c>
      <c r="C7371" t="s">
        <v>31</v>
      </c>
      <c r="D7371" s="1" t="s">
        <v>17</v>
      </c>
      <c r="E7371" t="s">
        <v>18</v>
      </c>
      <c r="F7371" s="4" t="s">
        <v>20</v>
      </c>
      <c r="G7371" s="3">
        <v>9.7583310000000001</v>
      </c>
      <c r="H7371" s="8">
        <v>0.38407872280950239</v>
      </c>
      <c r="I7371" s="26" t="str">
        <f>INDEX('Data Tab2'!$C:$C,MATCH('Data Tab1'!A7371,'Data Tab2'!$A:$A,0))</f>
        <v>MRS1</v>
      </c>
    </row>
    <row r="7372" spans="1:9" hidden="1">
      <c r="A7372" s="55">
        <v>102740034</v>
      </c>
      <c r="B7372" s="1" t="s">
        <v>33</v>
      </c>
      <c r="C7372" t="s">
        <v>31</v>
      </c>
      <c r="D7372" s="1" t="s">
        <v>17</v>
      </c>
      <c r="E7372" t="s">
        <v>18</v>
      </c>
      <c r="F7372" s="4" t="s">
        <v>21</v>
      </c>
      <c r="G7372" s="3">
        <v>9.9999979999999997</v>
      </c>
      <c r="H7372" s="8">
        <v>0.84173435554025189</v>
      </c>
      <c r="I7372" s="26" t="str">
        <f>INDEX('Data Tab2'!$C:$C,MATCH('Data Tab1'!A7372,'Data Tab2'!$A:$A,0))</f>
        <v>MRS1</v>
      </c>
    </row>
    <row r="7373" spans="1:9" hidden="1">
      <c r="A7373" s="56">
        <v>102740034</v>
      </c>
      <c r="B7373" s="1" t="s">
        <v>33</v>
      </c>
      <c r="C7373" t="s">
        <v>31</v>
      </c>
      <c r="D7373" s="1" t="s">
        <v>17</v>
      </c>
      <c r="E7373" t="s">
        <v>18</v>
      </c>
      <c r="F7373" s="4" t="s">
        <v>22</v>
      </c>
      <c r="G7373" s="3">
        <v>3.0086089999999999</v>
      </c>
      <c r="H7373" s="8">
        <v>0.71795866876011505</v>
      </c>
      <c r="I7373" s="26" t="str">
        <f>INDEX('Data Tab2'!$C:$C,MATCH('Data Tab1'!A7373,'Data Tab2'!$A:$A,0))</f>
        <v>MRS1</v>
      </c>
    </row>
    <row r="7374" spans="1:9">
      <c r="A7374" s="55">
        <v>102746059</v>
      </c>
      <c r="B7374" s="1" t="s">
        <v>9</v>
      </c>
      <c r="C7374" t="s">
        <v>27</v>
      </c>
      <c r="D7374" s="1" t="s">
        <v>11</v>
      </c>
      <c r="E7374" t="s">
        <v>12</v>
      </c>
      <c r="F7374" s="4" t="s">
        <v>28</v>
      </c>
      <c r="G7374" s="3">
        <v>3.0274969999999999</v>
      </c>
      <c r="H7374" s="8">
        <v>0.57349421703421266</v>
      </c>
      <c r="I7374" s="26" t="str">
        <f>INDEX('Data Tab2'!$C:$C,MATCH('Data Tab1'!A7374,'Data Tab2'!$A:$A,0))</f>
        <v>MUC3</v>
      </c>
    </row>
    <row r="7375" spans="1:9" hidden="1">
      <c r="A7375" s="55">
        <v>102746059</v>
      </c>
      <c r="B7375" s="1" t="s">
        <v>9</v>
      </c>
      <c r="C7375" t="s">
        <v>27</v>
      </c>
      <c r="D7375" s="1" t="s">
        <v>17</v>
      </c>
      <c r="E7375" t="s">
        <v>18</v>
      </c>
      <c r="F7375" s="4" t="s">
        <v>19</v>
      </c>
      <c r="G7375" s="3">
        <v>2.9938859999999998</v>
      </c>
      <c r="H7375" s="8">
        <v>0.92449651369861507</v>
      </c>
      <c r="I7375" s="26" t="str">
        <f>INDEX('Data Tab2'!$C:$C,MATCH('Data Tab1'!A7375,'Data Tab2'!$A:$A,0))</f>
        <v>MUC3</v>
      </c>
    </row>
    <row r="7376" spans="1:9" hidden="1">
      <c r="A7376" s="55">
        <v>102746059</v>
      </c>
      <c r="B7376" s="1" t="s">
        <v>9</v>
      </c>
      <c r="C7376" t="s">
        <v>27</v>
      </c>
      <c r="D7376" s="1" t="s">
        <v>17</v>
      </c>
      <c r="E7376" t="s">
        <v>18</v>
      </c>
      <c r="F7376" s="4" t="s">
        <v>22</v>
      </c>
      <c r="G7376" s="3">
        <v>4.4941639999999996</v>
      </c>
      <c r="H7376" s="8">
        <v>0.96942013037408359</v>
      </c>
      <c r="I7376" s="26" t="str">
        <f>INDEX('Data Tab2'!$C:$C,MATCH('Data Tab1'!A7376,'Data Tab2'!$A:$A,0))</f>
        <v>MUC3</v>
      </c>
    </row>
    <row r="7377" spans="1:9" hidden="1">
      <c r="A7377" s="55">
        <v>102746059</v>
      </c>
      <c r="B7377" s="1" t="s">
        <v>9</v>
      </c>
      <c r="C7377" t="s">
        <v>27</v>
      </c>
      <c r="D7377" s="1" t="s">
        <v>17</v>
      </c>
      <c r="E7377" t="s">
        <v>23</v>
      </c>
      <c r="F7377" s="4" t="s">
        <v>24</v>
      </c>
      <c r="G7377" s="3">
        <v>5.4869399999999997</v>
      </c>
      <c r="H7377" s="8">
        <v>0.8173905605940327</v>
      </c>
      <c r="I7377" s="26" t="str">
        <f>INDEX('Data Tab2'!$C:$C,MATCH('Data Tab1'!A7377,'Data Tab2'!$A:$A,0))</f>
        <v>MUC3</v>
      </c>
    </row>
    <row r="7378" spans="1:9" hidden="1">
      <c r="A7378" s="56">
        <v>102746059</v>
      </c>
      <c r="B7378" s="1" t="s">
        <v>9</v>
      </c>
      <c r="C7378" t="s">
        <v>27</v>
      </c>
      <c r="D7378" s="1" t="s">
        <v>17</v>
      </c>
      <c r="E7378" t="s">
        <v>23</v>
      </c>
      <c r="F7378" s="4" t="s">
        <v>25</v>
      </c>
      <c r="G7378" s="3">
        <v>0</v>
      </c>
      <c r="H7378" s="8">
        <v>0.69034727777058569</v>
      </c>
      <c r="I7378" s="26" t="str">
        <f>INDEX('Data Tab2'!$C:$C,MATCH('Data Tab1'!A7378,'Data Tab2'!$A:$A,0))</f>
        <v>MUC3</v>
      </c>
    </row>
    <row r="7379" spans="1:9">
      <c r="A7379" s="55">
        <v>102746601</v>
      </c>
      <c r="B7379" s="1" t="s">
        <v>9</v>
      </c>
      <c r="C7379" t="s">
        <v>31</v>
      </c>
      <c r="D7379" s="1" t="s">
        <v>11</v>
      </c>
      <c r="E7379" t="s">
        <v>12</v>
      </c>
      <c r="F7379" s="4" t="s">
        <v>13</v>
      </c>
      <c r="G7379" s="3">
        <v>9.7211099999999995</v>
      </c>
      <c r="H7379" s="8">
        <v>0.55554304413704791</v>
      </c>
      <c r="I7379" s="26" t="str">
        <f>INDEX('Data Tab2'!$C:$C,MATCH('Data Tab1'!A7379,'Data Tab2'!$A:$A,0))</f>
        <v>MXP3</v>
      </c>
    </row>
    <row r="7380" spans="1:9" hidden="1">
      <c r="A7380" s="55">
        <v>102746601</v>
      </c>
      <c r="B7380" s="1" t="s">
        <v>33</v>
      </c>
      <c r="C7380" t="s">
        <v>27</v>
      </c>
      <c r="D7380" s="1" t="s">
        <v>11</v>
      </c>
      <c r="E7380" t="s">
        <v>12</v>
      </c>
      <c r="F7380" s="4" t="s">
        <v>34</v>
      </c>
      <c r="G7380" s="3">
        <v>9.9830520000000007</v>
      </c>
      <c r="H7380" s="8">
        <v>0.67254439367714558</v>
      </c>
      <c r="I7380" s="26" t="str">
        <f>INDEX('Data Tab2'!$C:$C,MATCH('Data Tab1'!A7380,'Data Tab2'!$A:$A,0))</f>
        <v>MXP3</v>
      </c>
    </row>
    <row r="7381" spans="1:9" hidden="1">
      <c r="A7381" s="55">
        <v>102746601</v>
      </c>
      <c r="B7381" s="1" t="s">
        <v>33</v>
      </c>
      <c r="C7381" t="s">
        <v>27</v>
      </c>
      <c r="D7381" s="1" t="s">
        <v>11</v>
      </c>
      <c r="E7381" t="s">
        <v>12</v>
      </c>
      <c r="F7381" s="4" t="s">
        <v>14</v>
      </c>
      <c r="G7381" s="3">
        <v>6.3166630000000001</v>
      </c>
      <c r="H7381" s="8">
        <v>4.5492623353229011E-2</v>
      </c>
      <c r="I7381" s="26" t="str">
        <f>INDEX('Data Tab2'!$C:$C,MATCH('Data Tab1'!A7381,'Data Tab2'!$A:$A,0))</f>
        <v>MXP3</v>
      </c>
    </row>
    <row r="7382" spans="1:9" hidden="1">
      <c r="A7382" s="55">
        <v>102746601</v>
      </c>
      <c r="B7382" s="1" t="s">
        <v>33</v>
      </c>
      <c r="C7382" t="s">
        <v>27</v>
      </c>
      <c r="D7382" s="1" t="s">
        <v>17</v>
      </c>
      <c r="E7382" t="s">
        <v>18</v>
      </c>
      <c r="F7382" s="4" t="s">
        <v>35</v>
      </c>
      <c r="G7382" s="3">
        <v>8.0016619999999996</v>
      </c>
      <c r="H7382" s="8">
        <v>0.55778291167677496</v>
      </c>
      <c r="I7382" s="26" t="str">
        <f>INDEX('Data Tab2'!$C:$C,MATCH('Data Tab1'!A7382,'Data Tab2'!$A:$A,0))</f>
        <v>MXP3</v>
      </c>
    </row>
    <row r="7383" spans="1:9" hidden="1">
      <c r="A7383" s="55">
        <v>102746601</v>
      </c>
      <c r="B7383" s="1" t="s">
        <v>33</v>
      </c>
      <c r="C7383" t="s">
        <v>27</v>
      </c>
      <c r="D7383" s="1" t="s">
        <v>17</v>
      </c>
      <c r="E7383" t="s">
        <v>18</v>
      </c>
      <c r="F7383" s="4" t="s">
        <v>36</v>
      </c>
      <c r="G7383" s="3">
        <v>9.5494400000000006</v>
      </c>
      <c r="H7383" s="8">
        <v>0.52120260859463852</v>
      </c>
      <c r="I7383" s="26" t="str">
        <f>INDEX('Data Tab2'!$C:$C,MATCH('Data Tab1'!A7383,'Data Tab2'!$A:$A,0))</f>
        <v>MXP3</v>
      </c>
    </row>
    <row r="7384" spans="1:9" hidden="1">
      <c r="A7384" s="55">
        <v>102746601</v>
      </c>
      <c r="B7384" s="1" t="s">
        <v>33</v>
      </c>
      <c r="C7384" t="s">
        <v>27</v>
      </c>
      <c r="D7384" s="1" t="s">
        <v>17</v>
      </c>
      <c r="E7384" t="s">
        <v>18</v>
      </c>
      <c r="F7384" s="4" t="s">
        <v>38</v>
      </c>
      <c r="G7384" s="3">
        <v>7.1938849999999999</v>
      </c>
      <c r="H7384" s="8">
        <v>0.43534290811188803</v>
      </c>
      <c r="I7384" s="26" t="str">
        <f>INDEX('Data Tab2'!$C:$C,MATCH('Data Tab1'!A7384,'Data Tab2'!$A:$A,0))</f>
        <v>MXP3</v>
      </c>
    </row>
    <row r="7385" spans="1:9" hidden="1">
      <c r="A7385" s="55">
        <v>102746601</v>
      </c>
      <c r="B7385" s="1" t="s">
        <v>33</v>
      </c>
      <c r="C7385" t="s">
        <v>27</v>
      </c>
      <c r="D7385" s="1" t="s">
        <v>17</v>
      </c>
      <c r="E7385" t="s">
        <v>18</v>
      </c>
      <c r="F7385" s="4" t="s">
        <v>19</v>
      </c>
      <c r="G7385" s="3">
        <v>7.9947179999999998</v>
      </c>
      <c r="H7385" s="8">
        <v>0.89373992169487582</v>
      </c>
      <c r="I7385" s="26" t="str">
        <f>INDEX('Data Tab2'!$C:$C,MATCH('Data Tab1'!A7385,'Data Tab2'!$A:$A,0))</f>
        <v>MXP3</v>
      </c>
    </row>
    <row r="7386" spans="1:9" hidden="1">
      <c r="A7386" s="55">
        <v>102746601</v>
      </c>
      <c r="B7386" s="1" t="s">
        <v>33</v>
      </c>
      <c r="C7386" t="s">
        <v>27</v>
      </c>
      <c r="D7386" s="1" t="s">
        <v>17</v>
      </c>
      <c r="E7386" t="s">
        <v>23</v>
      </c>
      <c r="F7386" s="4" t="s">
        <v>24</v>
      </c>
      <c r="G7386" s="3">
        <v>9.7755510000000001</v>
      </c>
      <c r="H7386" s="8">
        <v>0.78510833242245615</v>
      </c>
      <c r="I7386" s="26" t="str">
        <f>INDEX('Data Tab2'!$C:$C,MATCH('Data Tab1'!A7386,'Data Tab2'!$A:$A,0))</f>
        <v>MXP3</v>
      </c>
    </row>
    <row r="7387" spans="1:9" hidden="1">
      <c r="A7387" s="56">
        <v>102746601</v>
      </c>
      <c r="B7387" s="1" t="s">
        <v>33</v>
      </c>
      <c r="C7387" t="s">
        <v>27</v>
      </c>
      <c r="D7387" s="1" t="s">
        <v>17</v>
      </c>
      <c r="E7387" t="s">
        <v>23</v>
      </c>
      <c r="F7387" s="4" t="s">
        <v>25</v>
      </c>
      <c r="G7387" s="3">
        <v>8.6008289999999992</v>
      </c>
      <c r="H7387" s="8">
        <v>0.36142205768956537</v>
      </c>
      <c r="I7387" s="26" t="str">
        <f>INDEX('Data Tab2'!$C:$C,MATCH('Data Tab1'!A7387,'Data Tab2'!$A:$A,0))</f>
        <v>MXP3</v>
      </c>
    </row>
    <row r="7388" spans="1:9">
      <c r="A7388" s="55">
        <v>102752676</v>
      </c>
      <c r="B7388" s="1" t="s">
        <v>33</v>
      </c>
      <c r="C7388" t="s">
        <v>31</v>
      </c>
      <c r="D7388" s="1" t="s">
        <v>11</v>
      </c>
      <c r="E7388" t="s">
        <v>12</v>
      </c>
      <c r="F7388" s="4" t="s">
        <v>34</v>
      </c>
      <c r="G7388" s="3">
        <v>9.3197189999999992</v>
      </c>
      <c r="H7388" s="8">
        <v>0.87052158138673219</v>
      </c>
      <c r="I7388" s="26" t="str">
        <f>INDEX('Data Tab2'!$C:$C,MATCH('Data Tab1'!A7388,'Data Tab2'!$A:$A,0))</f>
        <v>MXP5</v>
      </c>
    </row>
    <row r="7389" spans="1:9" hidden="1">
      <c r="A7389" s="55">
        <v>102752676</v>
      </c>
      <c r="B7389" s="1" t="s">
        <v>33</v>
      </c>
      <c r="C7389" t="s">
        <v>31</v>
      </c>
      <c r="D7389" s="1" t="s">
        <v>11</v>
      </c>
      <c r="E7389" t="s">
        <v>12</v>
      </c>
      <c r="F7389" s="4" t="s">
        <v>14</v>
      </c>
      <c r="G7389" s="3">
        <v>9.6430539999999993</v>
      </c>
      <c r="H7389" s="8">
        <v>8.2105164948294118E-2</v>
      </c>
      <c r="I7389" s="26" t="str">
        <f>INDEX('Data Tab2'!$C:$C,MATCH('Data Tab1'!A7389,'Data Tab2'!$A:$A,0))</f>
        <v>MXP5</v>
      </c>
    </row>
    <row r="7390" spans="1:9" hidden="1">
      <c r="A7390" s="55">
        <v>102752676</v>
      </c>
      <c r="B7390" s="1" t="s">
        <v>33</v>
      </c>
      <c r="C7390" t="s">
        <v>31</v>
      </c>
      <c r="D7390" s="1" t="s">
        <v>11</v>
      </c>
      <c r="E7390" t="s">
        <v>12</v>
      </c>
      <c r="F7390" s="4" t="s">
        <v>15</v>
      </c>
      <c r="G7390" s="3">
        <v>10.999997</v>
      </c>
      <c r="H7390" s="8">
        <v>0.15195926581637154</v>
      </c>
      <c r="I7390" s="26" t="str">
        <f>INDEX('Data Tab2'!$C:$C,MATCH('Data Tab1'!A7390,'Data Tab2'!$A:$A,0))</f>
        <v>MXP5</v>
      </c>
    </row>
    <row r="7391" spans="1:9" hidden="1">
      <c r="A7391" s="55">
        <v>102752676</v>
      </c>
      <c r="B7391" s="1" t="s">
        <v>33</v>
      </c>
      <c r="C7391" t="s">
        <v>31</v>
      </c>
      <c r="D7391" s="1" t="s">
        <v>11</v>
      </c>
      <c r="E7391" t="s">
        <v>12</v>
      </c>
      <c r="F7391" s="4" t="s">
        <v>28</v>
      </c>
      <c r="G7391" s="3">
        <v>10.999998</v>
      </c>
      <c r="H7391" s="8">
        <v>0.17899226741804664</v>
      </c>
      <c r="I7391" s="26" t="str">
        <f>INDEX('Data Tab2'!$C:$C,MATCH('Data Tab1'!A7391,'Data Tab2'!$A:$A,0))</f>
        <v>MXP5</v>
      </c>
    </row>
    <row r="7392" spans="1:9" hidden="1">
      <c r="A7392" s="55">
        <v>102752676</v>
      </c>
      <c r="B7392" s="1" t="s">
        <v>33</v>
      </c>
      <c r="C7392" t="s">
        <v>31</v>
      </c>
      <c r="D7392" s="1" t="s">
        <v>11</v>
      </c>
      <c r="E7392" t="s">
        <v>12</v>
      </c>
      <c r="F7392" s="4" t="s">
        <v>29</v>
      </c>
      <c r="G7392" s="3">
        <v>10.202218</v>
      </c>
      <c r="H7392" s="8">
        <v>0.3255460288142964</v>
      </c>
      <c r="I7392" s="26" t="str">
        <f>INDEX('Data Tab2'!$C:$C,MATCH('Data Tab1'!A7392,'Data Tab2'!$A:$A,0))</f>
        <v>MXP5</v>
      </c>
    </row>
    <row r="7393" spans="1:9" hidden="1">
      <c r="A7393" s="55">
        <v>102752676</v>
      </c>
      <c r="B7393" s="1" t="s">
        <v>33</v>
      </c>
      <c r="C7393" t="s">
        <v>31</v>
      </c>
      <c r="D7393" s="1" t="s">
        <v>11</v>
      </c>
      <c r="E7393" t="s">
        <v>12</v>
      </c>
      <c r="F7393" s="4" t="s">
        <v>16</v>
      </c>
      <c r="G7393" s="3">
        <v>4.6824960000000004</v>
      </c>
      <c r="H7393" s="8">
        <v>0.22793724525653114</v>
      </c>
      <c r="I7393" s="26" t="str">
        <f>INDEX('Data Tab2'!$C:$C,MATCH('Data Tab1'!A7393,'Data Tab2'!$A:$A,0))</f>
        <v>MXP5</v>
      </c>
    </row>
    <row r="7394" spans="1:9" hidden="1">
      <c r="A7394" s="55">
        <v>102752676</v>
      </c>
      <c r="B7394" s="1" t="s">
        <v>33</v>
      </c>
      <c r="C7394" t="s">
        <v>31</v>
      </c>
      <c r="D7394" s="1" t="s">
        <v>17</v>
      </c>
      <c r="E7394" t="s">
        <v>18</v>
      </c>
      <c r="F7394" s="4" t="s">
        <v>36</v>
      </c>
      <c r="G7394" s="3">
        <v>9.3811090000000004</v>
      </c>
      <c r="H7394" s="8">
        <v>0.90414425444681368</v>
      </c>
      <c r="I7394" s="26" t="str">
        <f>INDEX('Data Tab2'!$C:$C,MATCH('Data Tab1'!A7394,'Data Tab2'!$A:$A,0))</f>
        <v>MXP5</v>
      </c>
    </row>
    <row r="7395" spans="1:9" hidden="1">
      <c r="A7395" s="55">
        <v>102752676</v>
      </c>
      <c r="B7395" s="1" t="s">
        <v>33</v>
      </c>
      <c r="C7395" t="s">
        <v>31</v>
      </c>
      <c r="D7395" s="1" t="s">
        <v>17</v>
      </c>
      <c r="E7395" t="s">
        <v>18</v>
      </c>
      <c r="F7395" s="4" t="s">
        <v>38</v>
      </c>
      <c r="G7395" s="3">
        <v>9.8252740000000003</v>
      </c>
      <c r="H7395" s="8">
        <v>0.85292449955016914</v>
      </c>
      <c r="I7395" s="26" t="str">
        <f>INDEX('Data Tab2'!$C:$C,MATCH('Data Tab1'!A7395,'Data Tab2'!$A:$A,0))</f>
        <v>MXP5</v>
      </c>
    </row>
    <row r="7396" spans="1:9" hidden="1">
      <c r="A7396" s="55">
        <v>102752676</v>
      </c>
      <c r="B7396" s="1" t="s">
        <v>33</v>
      </c>
      <c r="C7396" t="s">
        <v>31</v>
      </c>
      <c r="D7396" s="1" t="s">
        <v>17</v>
      </c>
      <c r="E7396" t="s">
        <v>18</v>
      </c>
      <c r="F7396" s="4" t="s">
        <v>19</v>
      </c>
      <c r="G7396" s="3">
        <v>9.9999979999999997</v>
      </c>
      <c r="H7396" s="8">
        <v>0.21445919084933796</v>
      </c>
      <c r="I7396" s="26" t="str">
        <f>INDEX('Data Tab2'!$C:$C,MATCH('Data Tab1'!A7396,'Data Tab2'!$A:$A,0))</f>
        <v>MXP5</v>
      </c>
    </row>
    <row r="7397" spans="1:9" hidden="1">
      <c r="A7397" s="55">
        <v>102752676</v>
      </c>
      <c r="B7397" s="1" t="s">
        <v>33</v>
      </c>
      <c r="C7397" t="s">
        <v>31</v>
      </c>
      <c r="D7397" s="1" t="s">
        <v>17</v>
      </c>
      <c r="E7397" t="s">
        <v>18</v>
      </c>
      <c r="F7397" s="4" t="s">
        <v>20</v>
      </c>
      <c r="G7397" s="3">
        <v>8.9447179999999999</v>
      </c>
      <c r="H7397" s="8">
        <v>0.73522891818223679</v>
      </c>
      <c r="I7397" s="26" t="str">
        <f>INDEX('Data Tab2'!$C:$C,MATCH('Data Tab1'!A7397,'Data Tab2'!$A:$A,0))</f>
        <v>MXP5</v>
      </c>
    </row>
    <row r="7398" spans="1:9" hidden="1">
      <c r="A7398" s="55">
        <v>102752676</v>
      </c>
      <c r="B7398" s="1" t="s">
        <v>33</v>
      </c>
      <c r="C7398" t="s">
        <v>31</v>
      </c>
      <c r="D7398" s="1" t="s">
        <v>17</v>
      </c>
      <c r="E7398" t="s">
        <v>18</v>
      </c>
      <c r="F7398" s="4" t="s">
        <v>21</v>
      </c>
      <c r="G7398" s="3">
        <v>9.9999979999999997</v>
      </c>
      <c r="H7398" s="8">
        <v>0.37594055412603655</v>
      </c>
      <c r="I7398" s="26" t="str">
        <f>INDEX('Data Tab2'!$C:$C,MATCH('Data Tab1'!A7398,'Data Tab2'!$A:$A,0))</f>
        <v>MXP5</v>
      </c>
    </row>
    <row r="7399" spans="1:9" hidden="1">
      <c r="A7399" s="56">
        <v>102752676</v>
      </c>
      <c r="B7399" s="1" t="s">
        <v>33</v>
      </c>
      <c r="C7399" t="s">
        <v>31</v>
      </c>
      <c r="D7399" s="1" t="s">
        <v>17</v>
      </c>
      <c r="E7399" t="s">
        <v>23</v>
      </c>
      <c r="F7399" s="4" t="s">
        <v>25</v>
      </c>
      <c r="G7399" s="3">
        <v>7.9416640000000003</v>
      </c>
      <c r="H7399" s="8">
        <v>0.15717649634243824</v>
      </c>
      <c r="I7399" s="26" t="str">
        <f>INDEX('Data Tab2'!$C:$C,MATCH('Data Tab1'!A7399,'Data Tab2'!$A:$A,0))</f>
        <v>MXP5</v>
      </c>
    </row>
    <row r="7400" spans="1:9">
      <c r="A7400" s="55">
        <v>102752967</v>
      </c>
      <c r="B7400" s="1" t="s">
        <v>33</v>
      </c>
      <c r="C7400" t="s">
        <v>27</v>
      </c>
      <c r="D7400" s="1" t="s">
        <v>11</v>
      </c>
      <c r="E7400" t="s">
        <v>12</v>
      </c>
      <c r="F7400" s="4" t="s">
        <v>34</v>
      </c>
      <c r="G7400" s="3">
        <v>1.3069409999999999</v>
      </c>
      <c r="H7400" s="8">
        <v>0.25276519426824617</v>
      </c>
      <c r="I7400" s="26" t="str">
        <f>INDEX('Data Tab2'!$C:$C,MATCH('Data Tab1'!A7400,'Data Tab2'!$A:$A,0))</f>
        <v>ORY1</v>
      </c>
    </row>
    <row r="7401" spans="1:9" hidden="1">
      <c r="A7401" s="55">
        <v>102752967</v>
      </c>
      <c r="B7401" s="1" t="s">
        <v>33</v>
      </c>
      <c r="C7401" t="s">
        <v>27</v>
      </c>
      <c r="D7401" s="1" t="s">
        <v>11</v>
      </c>
      <c r="E7401" t="s">
        <v>12</v>
      </c>
      <c r="F7401" s="4" t="s">
        <v>28</v>
      </c>
      <c r="G7401" s="3">
        <v>4.998329</v>
      </c>
      <c r="H7401" s="8">
        <v>0.750401796561461</v>
      </c>
      <c r="I7401" s="26" t="str">
        <f>INDEX('Data Tab2'!$C:$C,MATCH('Data Tab1'!A7401,'Data Tab2'!$A:$A,0))</f>
        <v>ORY1</v>
      </c>
    </row>
    <row r="7402" spans="1:9" hidden="1">
      <c r="A7402" s="55">
        <v>102752967</v>
      </c>
      <c r="B7402" s="1" t="s">
        <v>33</v>
      </c>
      <c r="C7402" t="s">
        <v>27</v>
      </c>
      <c r="D7402" s="1" t="s">
        <v>11</v>
      </c>
      <c r="E7402" t="s">
        <v>12</v>
      </c>
      <c r="F7402" s="4" t="s">
        <v>29</v>
      </c>
      <c r="G7402" s="3">
        <v>4.9988859999999997</v>
      </c>
      <c r="H7402" s="8">
        <v>0.13046519546285651</v>
      </c>
      <c r="I7402" s="26" t="str">
        <f>INDEX('Data Tab2'!$C:$C,MATCH('Data Tab1'!A7402,'Data Tab2'!$A:$A,0))</f>
        <v>ORY1</v>
      </c>
    </row>
    <row r="7403" spans="1:9" hidden="1">
      <c r="A7403" s="55">
        <v>102752967</v>
      </c>
      <c r="B7403" s="1" t="s">
        <v>33</v>
      </c>
      <c r="C7403" t="s">
        <v>27</v>
      </c>
      <c r="D7403" s="1" t="s">
        <v>17</v>
      </c>
      <c r="E7403" t="s">
        <v>18</v>
      </c>
      <c r="F7403" s="4" t="s">
        <v>38</v>
      </c>
      <c r="G7403" s="3">
        <v>4.9844410000000003</v>
      </c>
      <c r="H7403" s="8">
        <v>0.56284240331403823</v>
      </c>
      <c r="I7403" s="26" t="str">
        <f>INDEX('Data Tab2'!$C:$C,MATCH('Data Tab1'!A7403,'Data Tab2'!$A:$A,0))</f>
        <v>ORY1</v>
      </c>
    </row>
    <row r="7404" spans="1:9" hidden="1">
      <c r="A7404" s="55">
        <v>102752967</v>
      </c>
      <c r="B7404" s="1" t="s">
        <v>33</v>
      </c>
      <c r="C7404" t="s">
        <v>27</v>
      </c>
      <c r="D7404" s="1" t="s">
        <v>17</v>
      </c>
      <c r="E7404" t="s">
        <v>18</v>
      </c>
      <c r="F7404" s="4" t="s">
        <v>19</v>
      </c>
      <c r="G7404" s="3">
        <v>3.3197179999999999</v>
      </c>
      <c r="H7404" s="8">
        <v>0.60860744651924392</v>
      </c>
      <c r="I7404" s="26" t="str">
        <f>INDEX('Data Tab2'!$C:$C,MATCH('Data Tab1'!A7404,'Data Tab2'!$A:$A,0))</f>
        <v>ORY1</v>
      </c>
    </row>
    <row r="7405" spans="1:9" hidden="1">
      <c r="A7405" s="55">
        <v>102752967</v>
      </c>
      <c r="B7405" s="1" t="s">
        <v>33</v>
      </c>
      <c r="C7405" t="s">
        <v>27</v>
      </c>
      <c r="D7405" s="1" t="s">
        <v>17</v>
      </c>
      <c r="E7405" t="s">
        <v>18</v>
      </c>
      <c r="F7405" s="4" t="s">
        <v>21</v>
      </c>
      <c r="G7405" s="3">
        <v>4.9822179999999996</v>
      </c>
      <c r="H7405" s="8">
        <v>0.37087300101124931</v>
      </c>
      <c r="I7405" s="26" t="str">
        <f>INDEX('Data Tab2'!$C:$C,MATCH('Data Tab1'!A7405,'Data Tab2'!$A:$A,0))</f>
        <v>ORY1</v>
      </c>
    </row>
    <row r="7406" spans="1:9" hidden="1">
      <c r="A7406" s="55">
        <v>102752967</v>
      </c>
      <c r="B7406" s="1" t="s">
        <v>33</v>
      </c>
      <c r="C7406" t="s">
        <v>27</v>
      </c>
      <c r="D7406" s="1" t="s">
        <v>17</v>
      </c>
      <c r="E7406" t="s">
        <v>18</v>
      </c>
      <c r="F7406" s="4" t="s">
        <v>22</v>
      </c>
      <c r="G7406" s="3">
        <v>4.9886080000000002</v>
      </c>
      <c r="H7406" s="8">
        <v>0.50659634432728073</v>
      </c>
      <c r="I7406" s="26" t="str">
        <f>INDEX('Data Tab2'!$C:$C,MATCH('Data Tab1'!A7406,'Data Tab2'!$A:$A,0))</f>
        <v>ORY1</v>
      </c>
    </row>
    <row r="7407" spans="1:9" hidden="1">
      <c r="A7407" s="56">
        <v>102752967</v>
      </c>
      <c r="B7407" s="1" t="s">
        <v>33</v>
      </c>
      <c r="C7407" t="s">
        <v>27</v>
      </c>
      <c r="D7407" s="1" t="s">
        <v>17</v>
      </c>
      <c r="E7407" t="s">
        <v>23</v>
      </c>
      <c r="F7407" s="4" t="s">
        <v>25</v>
      </c>
      <c r="G7407" s="3">
        <v>4.9505520000000001</v>
      </c>
      <c r="H7407" s="8">
        <v>0.79962349705142655</v>
      </c>
      <c r="I7407" s="26" t="str">
        <f>INDEX('Data Tab2'!$C:$C,MATCH('Data Tab1'!A7407,'Data Tab2'!$A:$A,0))</f>
        <v>ORY1</v>
      </c>
    </row>
    <row r="7408" spans="1:9">
      <c r="A7408" s="55">
        <v>102754092</v>
      </c>
      <c r="B7408" s="1" t="s">
        <v>9</v>
      </c>
      <c r="C7408" t="s">
        <v>31</v>
      </c>
      <c r="D7408" s="1" t="s">
        <v>11</v>
      </c>
      <c r="E7408" t="s">
        <v>12</v>
      </c>
      <c r="F7408" s="4" t="s">
        <v>13</v>
      </c>
      <c r="G7408" s="3">
        <v>10.999997</v>
      </c>
      <c r="H7408" s="8">
        <v>0.89706857463421619</v>
      </c>
      <c r="I7408" s="26" t="str">
        <f>INDEX('Data Tab2'!$C:$C,MATCH('Data Tab1'!A7408,'Data Tab2'!$A:$A,0))</f>
        <v>ORY4</v>
      </c>
    </row>
    <row r="7409" spans="1:9" hidden="1">
      <c r="A7409" s="55">
        <v>102754092</v>
      </c>
      <c r="B7409" s="1" t="s">
        <v>9</v>
      </c>
      <c r="C7409" t="s">
        <v>31</v>
      </c>
      <c r="D7409" s="1" t="s">
        <v>17</v>
      </c>
      <c r="E7409" t="s">
        <v>23</v>
      </c>
      <c r="F7409" s="4" t="s">
        <v>24</v>
      </c>
      <c r="G7409" s="3">
        <v>7.092498</v>
      </c>
      <c r="H7409" s="8">
        <v>0.72704459994342818</v>
      </c>
      <c r="I7409" s="26" t="str">
        <f>INDEX('Data Tab2'!$C:$C,MATCH('Data Tab1'!A7409,'Data Tab2'!$A:$A,0))</f>
        <v>ORY4</v>
      </c>
    </row>
    <row r="7410" spans="1:9" hidden="1">
      <c r="A7410" s="55">
        <v>102754092</v>
      </c>
      <c r="B7410" s="1" t="s">
        <v>9</v>
      </c>
      <c r="C7410" t="s">
        <v>32</v>
      </c>
      <c r="D7410" s="1" t="s">
        <v>11</v>
      </c>
      <c r="E7410" t="s">
        <v>12</v>
      </c>
      <c r="F7410" s="4" t="s">
        <v>34</v>
      </c>
      <c r="G7410" s="3">
        <v>10.698054000000001</v>
      </c>
      <c r="H7410" s="8">
        <v>5.8664289441795137E-2</v>
      </c>
      <c r="I7410" s="26" t="str">
        <f>INDEX('Data Tab2'!$C:$C,MATCH('Data Tab1'!A7410,'Data Tab2'!$A:$A,0))</f>
        <v>ORY4</v>
      </c>
    </row>
    <row r="7411" spans="1:9" hidden="1">
      <c r="A7411" s="55">
        <v>102754092</v>
      </c>
      <c r="B7411" s="1" t="s">
        <v>9</v>
      </c>
      <c r="C7411" t="s">
        <v>32</v>
      </c>
      <c r="D7411" s="1" t="s">
        <v>11</v>
      </c>
      <c r="E7411" t="s">
        <v>12</v>
      </c>
      <c r="F7411" s="4" t="s">
        <v>14</v>
      </c>
      <c r="G7411" s="3">
        <v>10.815268</v>
      </c>
      <c r="H7411" s="8">
        <v>0.86361391733728043</v>
      </c>
      <c r="I7411" s="26" t="str">
        <f>INDEX('Data Tab2'!$C:$C,MATCH('Data Tab1'!A7411,'Data Tab2'!$A:$A,0))</f>
        <v>ORY4</v>
      </c>
    </row>
    <row r="7412" spans="1:9" hidden="1">
      <c r="A7412" s="55">
        <v>102754092</v>
      </c>
      <c r="B7412" s="1" t="s">
        <v>9</v>
      </c>
      <c r="C7412" t="s">
        <v>32</v>
      </c>
      <c r="D7412" s="1" t="s">
        <v>11</v>
      </c>
      <c r="E7412" t="s">
        <v>12</v>
      </c>
      <c r="F7412" s="4" t="s">
        <v>16</v>
      </c>
      <c r="G7412" s="3">
        <v>9.0599910000000001</v>
      </c>
      <c r="H7412" s="8">
        <v>0.56519317679934822</v>
      </c>
      <c r="I7412" s="26" t="str">
        <f>INDEX('Data Tab2'!$C:$C,MATCH('Data Tab1'!A7412,'Data Tab2'!$A:$A,0))</f>
        <v>ORY4</v>
      </c>
    </row>
    <row r="7413" spans="1:9" hidden="1">
      <c r="A7413" s="55">
        <v>102754092</v>
      </c>
      <c r="B7413" s="1" t="s">
        <v>33</v>
      </c>
      <c r="C7413" t="s">
        <v>32</v>
      </c>
      <c r="D7413" s="1" t="s">
        <v>17</v>
      </c>
      <c r="E7413" t="s">
        <v>18</v>
      </c>
      <c r="F7413" s="4" t="s">
        <v>35</v>
      </c>
      <c r="G7413" s="3">
        <v>9.0577690000000004</v>
      </c>
      <c r="H7413" s="8">
        <v>0.31027517870534616</v>
      </c>
      <c r="I7413" s="26" t="str">
        <f>INDEX('Data Tab2'!$C:$C,MATCH('Data Tab1'!A7413,'Data Tab2'!$A:$A,0))</f>
        <v>ORY4</v>
      </c>
    </row>
    <row r="7414" spans="1:9" hidden="1">
      <c r="A7414" s="55">
        <v>102754092</v>
      </c>
      <c r="B7414" s="1" t="s">
        <v>33</v>
      </c>
      <c r="C7414" t="s">
        <v>32</v>
      </c>
      <c r="D7414" s="1" t="s">
        <v>17</v>
      </c>
      <c r="E7414" t="s">
        <v>18</v>
      </c>
      <c r="F7414" s="4" t="s">
        <v>36</v>
      </c>
      <c r="G7414" s="3">
        <v>9.8233239999999995</v>
      </c>
      <c r="H7414" s="8">
        <v>0.45838308750341128</v>
      </c>
      <c r="I7414" s="26" t="str">
        <f>INDEX('Data Tab2'!$C:$C,MATCH('Data Tab1'!A7414,'Data Tab2'!$A:$A,0))</f>
        <v>ORY4</v>
      </c>
    </row>
    <row r="7415" spans="1:9" hidden="1">
      <c r="A7415" s="55">
        <v>102754092</v>
      </c>
      <c r="B7415" s="1" t="s">
        <v>33</v>
      </c>
      <c r="C7415" t="s">
        <v>32</v>
      </c>
      <c r="D7415" s="1" t="s">
        <v>17</v>
      </c>
      <c r="E7415" t="s">
        <v>18</v>
      </c>
      <c r="F7415" s="4" t="s">
        <v>38</v>
      </c>
      <c r="G7415" s="3">
        <v>9.9999920000000007</v>
      </c>
      <c r="H7415" s="8">
        <v>0.88624200543955112</v>
      </c>
      <c r="I7415" s="26" t="str">
        <f>INDEX('Data Tab2'!$C:$C,MATCH('Data Tab1'!A7415,'Data Tab2'!$A:$A,0))</f>
        <v>ORY4</v>
      </c>
    </row>
    <row r="7416" spans="1:9" hidden="1">
      <c r="A7416" s="55">
        <v>102754092</v>
      </c>
      <c r="B7416" s="1" t="s">
        <v>33</v>
      </c>
      <c r="C7416" t="s">
        <v>32</v>
      </c>
      <c r="D7416" s="1" t="s">
        <v>17</v>
      </c>
      <c r="E7416" t="s">
        <v>18</v>
      </c>
      <c r="F7416" s="4" t="s">
        <v>22</v>
      </c>
      <c r="G7416" s="3">
        <v>9.6916530000000005</v>
      </c>
      <c r="H7416" s="8">
        <v>0.19179961045950167</v>
      </c>
      <c r="I7416" s="26" t="str">
        <f>INDEX('Data Tab2'!$C:$C,MATCH('Data Tab1'!A7416,'Data Tab2'!$A:$A,0))</f>
        <v>ORY4</v>
      </c>
    </row>
    <row r="7417" spans="1:9" hidden="1">
      <c r="A7417" s="55">
        <v>102754092</v>
      </c>
      <c r="B7417" s="1" t="s">
        <v>33</v>
      </c>
      <c r="C7417" t="s">
        <v>32</v>
      </c>
      <c r="D7417" s="1" t="s">
        <v>17</v>
      </c>
      <c r="E7417" t="s">
        <v>23</v>
      </c>
      <c r="F7417" s="4" t="s">
        <v>24</v>
      </c>
      <c r="G7417" s="3">
        <v>2.9074979999999999</v>
      </c>
      <c r="H7417" s="8">
        <v>0.39979893904442154</v>
      </c>
      <c r="I7417" s="26" t="str">
        <f>INDEX('Data Tab2'!$C:$C,MATCH('Data Tab1'!A7417,'Data Tab2'!$A:$A,0))</f>
        <v>ORY4</v>
      </c>
    </row>
    <row r="7418" spans="1:9" hidden="1">
      <c r="A7418" s="56">
        <v>102754092</v>
      </c>
      <c r="B7418" s="1" t="s">
        <v>33</v>
      </c>
      <c r="C7418" t="s">
        <v>32</v>
      </c>
      <c r="D7418" s="1" t="s">
        <v>17</v>
      </c>
      <c r="E7418" t="s">
        <v>23</v>
      </c>
      <c r="F7418" s="4" t="s">
        <v>25</v>
      </c>
      <c r="G7418" s="3">
        <v>0</v>
      </c>
      <c r="H7418" s="8">
        <v>0.5456147108435615</v>
      </c>
      <c r="I7418" s="26" t="str">
        <f>INDEX('Data Tab2'!$C:$C,MATCH('Data Tab1'!A7418,'Data Tab2'!$A:$A,0))</f>
        <v>ORY4</v>
      </c>
    </row>
    <row r="7419" spans="1:9">
      <c r="A7419" s="55">
        <v>102754413</v>
      </c>
      <c r="B7419" s="1" t="s">
        <v>9</v>
      </c>
      <c r="C7419" t="s">
        <v>26</v>
      </c>
      <c r="D7419" s="1" t="s">
        <v>11</v>
      </c>
      <c r="E7419" t="s">
        <v>12</v>
      </c>
      <c r="F7419" s="4" t="s">
        <v>34</v>
      </c>
      <c r="G7419" s="3">
        <v>0.42388700000000001</v>
      </c>
      <c r="H7419" s="8">
        <v>0.9576948391649881</v>
      </c>
      <c r="I7419" s="26" t="str">
        <f>INDEX('Data Tab2'!$C:$C,MATCH('Data Tab1'!A7419,'Data Tab2'!$A:$A,0))</f>
        <v>POZ1</v>
      </c>
    </row>
    <row r="7420" spans="1:9" hidden="1">
      <c r="A7420" s="55">
        <v>102754413</v>
      </c>
      <c r="B7420" s="1" t="s">
        <v>9</v>
      </c>
      <c r="C7420" t="s">
        <v>26</v>
      </c>
      <c r="D7420" s="1" t="s">
        <v>11</v>
      </c>
      <c r="E7420" t="s">
        <v>12</v>
      </c>
      <c r="F7420" s="4" t="s">
        <v>14</v>
      </c>
      <c r="G7420" s="3">
        <v>5.1388000000000003E-2</v>
      </c>
      <c r="H7420" s="8">
        <v>0.48989515011200924</v>
      </c>
      <c r="I7420" s="26" t="str">
        <f>INDEX('Data Tab2'!$C:$C,MATCH('Data Tab1'!A7420,'Data Tab2'!$A:$A,0))</f>
        <v>POZ1</v>
      </c>
    </row>
    <row r="7421" spans="1:9" hidden="1">
      <c r="A7421" s="55">
        <v>102754413</v>
      </c>
      <c r="B7421" s="1" t="s">
        <v>9</v>
      </c>
      <c r="C7421" t="s">
        <v>26</v>
      </c>
      <c r="D7421" s="1" t="s">
        <v>17</v>
      </c>
      <c r="E7421" t="s">
        <v>18</v>
      </c>
      <c r="F7421" s="4" t="s">
        <v>35</v>
      </c>
      <c r="G7421" s="3">
        <v>0.468887</v>
      </c>
      <c r="H7421" s="8">
        <v>0.46576009711025124</v>
      </c>
      <c r="I7421" s="26" t="str">
        <f>INDEX('Data Tab2'!$C:$C,MATCH('Data Tab1'!A7421,'Data Tab2'!$A:$A,0))</f>
        <v>POZ1</v>
      </c>
    </row>
    <row r="7422" spans="1:9" hidden="1">
      <c r="A7422" s="55">
        <v>102754413</v>
      </c>
      <c r="B7422" s="1" t="s">
        <v>9</v>
      </c>
      <c r="C7422" t="s">
        <v>26</v>
      </c>
      <c r="D7422" s="1" t="s">
        <v>17</v>
      </c>
      <c r="E7422" t="s">
        <v>18</v>
      </c>
      <c r="F7422" s="4" t="s">
        <v>19</v>
      </c>
      <c r="G7422" s="3">
        <v>1.4444E-2</v>
      </c>
      <c r="H7422" s="8">
        <v>0.10600221183698544</v>
      </c>
      <c r="I7422" s="26" t="str">
        <f>INDEX('Data Tab2'!$C:$C,MATCH('Data Tab1'!A7422,'Data Tab2'!$A:$A,0))</f>
        <v>POZ1</v>
      </c>
    </row>
    <row r="7423" spans="1:9" hidden="1">
      <c r="A7423" s="55">
        <v>102754413</v>
      </c>
      <c r="B7423" s="1" t="s">
        <v>9</v>
      </c>
      <c r="C7423" t="s">
        <v>26</v>
      </c>
      <c r="D7423" s="1" t="s">
        <v>17</v>
      </c>
      <c r="E7423" t="s">
        <v>18</v>
      </c>
      <c r="F7423" s="4" t="s">
        <v>20</v>
      </c>
      <c r="G7423" s="3">
        <v>1.0136080000000001</v>
      </c>
      <c r="H7423" s="8">
        <v>0.65619517113233439</v>
      </c>
      <c r="I7423" s="26" t="str">
        <f>INDEX('Data Tab2'!$C:$C,MATCH('Data Tab1'!A7423,'Data Tab2'!$A:$A,0))</f>
        <v>POZ1</v>
      </c>
    </row>
    <row r="7424" spans="1:9" hidden="1">
      <c r="A7424" s="55">
        <v>102754413</v>
      </c>
      <c r="B7424" s="1" t="s">
        <v>9</v>
      </c>
      <c r="C7424" t="s">
        <v>26</v>
      </c>
      <c r="D7424" s="1" t="s">
        <v>17</v>
      </c>
      <c r="E7424" t="s">
        <v>18</v>
      </c>
      <c r="F7424" s="4" t="s">
        <v>21</v>
      </c>
      <c r="G7424" s="3">
        <v>0.31777699999999998</v>
      </c>
      <c r="H7424" s="8">
        <v>0.57142474920751152</v>
      </c>
      <c r="I7424" s="26" t="str">
        <f>INDEX('Data Tab2'!$C:$C,MATCH('Data Tab1'!A7424,'Data Tab2'!$A:$A,0))</f>
        <v>POZ1</v>
      </c>
    </row>
    <row r="7425" spans="1:9" hidden="1">
      <c r="A7425" s="55">
        <v>102754413</v>
      </c>
      <c r="B7425" s="1" t="s">
        <v>9</v>
      </c>
      <c r="C7425" t="s">
        <v>27</v>
      </c>
      <c r="D7425" s="1" t="s">
        <v>17</v>
      </c>
      <c r="E7425" t="s">
        <v>18</v>
      </c>
      <c r="F7425" s="4" t="s">
        <v>35</v>
      </c>
      <c r="G7425" s="3">
        <v>1.85222</v>
      </c>
      <c r="H7425" s="8">
        <v>0.11806790404249823</v>
      </c>
      <c r="I7425" s="26" t="str">
        <f>INDEX('Data Tab2'!$C:$C,MATCH('Data Tab1'!A7425,'Data Tab2'!$A:$A,0))</f>
        <v>POZ1</v>
      </c>
    </row>
    <row r="7426" spans="1:9" hidden="1">
      <c r="A7426" s="55">
        <v>102754413</v>
      </c>
      <c r="B7426" s="1" t="s">
        <v>9</v>
      </c>
      <c r="C7426" t="s">
        <v>27</v>
      </c>
      <c r="D7426" s="1" t="s">
        <v>17</v>
      </c>
      <c r="E7426" t="s">
        <v>18</v>
      </c>
      <c r="F7426" s="4" t="s">
        <v>19</v>
      </c>
      <c r="G7426" s="3">
        <v>0.56833299999999998</v>
      </c>
      <c r="H7426" s="8">
        <v>0.98806810357969377</v>
      </c>
      <c r="I7426" s="26" t="str">
        <f>INDEX('Data Tab2'!$C:$C,MATCH('Data Tab1'!A7426,'Data Tab2'!$A:$A,0))</f>
        <v>POZ1</v>
      </c>
    </row>
    <row r="7427" spans="1:9" hidden="1">
      <c r="A7427" s="56">
        <v>102754413</v>
      </c>
      <c r="B7427" s="1" t="s">
        <v>9</v>
      </c>
      <c r="C7427" t="s">
        <v>27</v>
      </c>
      <c r="D7427" s="1" t="s">
        <v>17</v>
      </c>
      <c r="E7427" t="s">
        <v>18</v>
      </c>
      <c r="F7427" s="4" t="s">
        <v>21</v>
      </c>
      <c r="G7427" s="3">
        <v>1.204442</v>
      </c>
      <c r="H7427" s="8">
        <v>0.43152415018036627</v>
      </c>
      <c r="I7427" s="26" t="str">
        <f>INDEX('Data Tab2'!$C:$C,MATCH('Data Tab1'!A7427,'Data Tab2'!$A:$A,0))</f>
        <v>POZ1</v>
      </c>
    </row>
    <row r="7428" spans="1:9">
      <c r="A7428" s="55">
        <v>102755234</v>
      </c>
      <c r="B7428" s="1" t="s">
        <v>9</v>
      </c>
      <c r="C7428" t="s">
        <v>31</v>
      </c>
      <c r="D7428" s="1" t="s">
        <v>11</v>
      </c>
      <c r="E7428" t="s">
        <v>12</v>
      </c>
      <c r="F7428" s="4" t="s">
        <v>13</v>
      </c>
      <c r="G7428" s="3">
        <v>4.6911069999999997</v>
      </c>
      <c r="H7428" s="8">
        <v>0.98028687432864392</v>
      </c>
      <c r="I7428" s="26" t="str">
        <f>INDEX('Data Tab2'!$C:$C,MATCH('Data Tab1'!A7428,'Data Tab2'!$A:$A,0))</f>
        <v>PRG2</v>
      </c>
    </row>
    <row r="7429" spans="1:9" hidden="1">
      <c r="A7429" s="55">
        <v>102755234</v>
      </c>
      <c r="B7429" s="1" t="s">
        <v>9</v>
      </c>
      <c r="C7429" t="s">
        <v>31</v>
      </c>
      <c r="D7429" s="1" t="s">
        <v>11</v>
      </c>
      <c r="E7429" t="s">
        <v>12</v>
      </c>
      <c r="F7429" s="4" t="s">
        <v>34</v>
      </c>
      <c r="G7429" s="3">
        <v>4.9999989999999999</v>
      </c>
      <c r="H7429" s="8">
        <v>0.47003929765558183</v>
      </c>
      <c r="I7429" s="26" t="str">
        <f>INDEX('Data Tab2'!$C:$C,MATCH('Data Tab1'!A7429,'Data Tab2'!$A:$A,0))</f>
        <v>PRG2</v>
      </c>
    </row>
    <row r="7430" spans="1:9" hidden="1">
      <c r="A7430" s="55">
        <v>102755234</v>
      </c>
      <c r="B7430" s="1" t="s">
        <v>9</v>
      </c>
      <c r="C7430" t="s">
        <v>31</v>
      </c>
      <c r="D7430" s="1" t="s">
        <v>11</v>
      </c>
      <c r="E7430" t="s">
        <v>12</v>
      </c>
      <c r="F7430" s="4" t="s">
        <v>14</v>
      </c>
      <c r="G7430" s="3">
        <v>3.1511089999999999</v>
      </c>
      <c r="H7430" s="8">
        <v>0.14861184353230272</v>
      </c>
      <c r="I7430" s="26" t="str">
        <f>INDEX('Data Tab2'!$C:$C,MATCH('Data Tab1'!A7430,'Data Tab2'!$A:$A,0))</f>
        <v>PRG2</v>
      </c>
    </row>
    <row r="7431" spans="1:9" hidden="1">
      <c r="A7431" s="55">
        <v>102755234</v>
      </c>
      <c r="B7431" s="1" t="s">
        <v>9</v>
      </c>
      <c r="C7431" t="s">
        <v>32</v>
      </c>
      <c r="D7431" s="1" t="s">
        <v>17</v>
      </c>
      <c r="E7431" t="s">
        <v>18</v>
      </c>
      <c r="F7431" s="4" t="s">
        <v>35</v>
      </c>
      <c r="G7431" s="3">
        <v>4.446383</v>
      </c>
      <c r="H7431" s="8">
        <v>0.62029586448218765</v>
      </c>
      <c r="I7431" s="26" t="str">
        <f>INDEX('Data Tab2'!$C:$C,MATCH('Data Tab1'!A7431,'Data Tab2'!$A:$A,0))</f>
        <v>PRG2</v>
      </c>
    </row>
    <row r="7432" spans="1:9" hidden="1">
      <c r="A7432" s="56">
        <v>102755234</v>
      </c>
      <c r="B7432" s="1" t="s">
        <v>9</v>
      </c>
      <c r="C7432" t="s">
        <v>32</v>
      </c>
      <c r="D7432" s="1" t="s">
        <v>17</v>
      </c>
      <c r="E7432" t="s">
        <v>18</v>
      </c>
      <c r="F7432" s="4" t="s">
        <v>36</v>
      </c>
      <c r="G7432" s="3">
        <v>3.212215</v>
      </c>
      <c r="H7432" s="8">
        <v>0.71275789558758096</v>
      </c>
      <c r="I7432" s="26" t="str">
        <f>INDEX('Data Tab2'!$C:$C,MATCH('Data Tab1'!A7432,'Data Tab2'!$A:$A,0))</f>
        <v>PRG2</v>
      </c>
    </row>
    <row r="7433" spans="1:9">
      <c r="A7433" s="55">
        <v>102759481</v>
      </c>
      <c r="B7433" s="1" t="s">
        <v>9</v>
      </c>
      <c r="C7433" t="s">
        <v>26</v>
      </c>
      <c r="D7433" s="1" t="s">
        <v>11</v>
      </c>
      <c r="E7433" t="s">
        <v>12</v>
      </c>
      <c r="F7433" s="4" t="s">
        <v>14</v>
      </c>
      <c r="G7433" s="3">
        <v>4.7222E-2</v>
      </c>
      <c r="H7433" s="8">
        <v>0.80372541693758959</v>
      </c>
      <c r="I7433" s="26" t="str">
        <f>INDEX('Data Tab2'!$C:$C,MATCH('Data Tab1'!A7433,'Data Tab2'!$A:$A,0))</f>
        <v>STR1</v>
      </c>
    </row>
    <row r="7434" spans="1:9" hidden="1">
      <c r="A7434" s="55">
        <v>102759481</v>
      </c>
      <c r="B7434" s="1" t="s">
        <v>9</v>
      </c>
      <c r="C7434" t="s">
        <v>26</v>
      </c>
      <c r="D7434" s="1" t="s">
        <v>11</v>
      </c>
      <c r="E7434" t="s">
        <v>12</v>
      </c>
      <c r="F7434" s="4" t="s">
        <v>28</v>
      </c>
      <c r="G7434" s="3">
        <v>1.9720999999999999E-2</v>
      </c>
      <c r="H7434" s="8">
        <v>0.18494624018559525</v>
      </c>
      <c r="I7434" s="26" t="str">
        <f>INDEX('Data Tab2'!$C:$C,MATCH('Data Tab1'!A7434,'Data Tab2'!$A:$A,0))</f>
        <v>STR1</v>
      </c>
    </row>
    <row r="7435" spans="1:9" hidden="1">
      <c r="A7435" s="55">
        <v>102759481</v>
      </c>
      <c r="B7435" s="1" t="s">
        <v>9</v>
      </c>
      <c r="C7435" t="s">
        <v>26</v>
      </c>
      <c r="D7435" s="1" t="s">
        <v>17</v>
      </c>
      <c r="E7435" t="s">
        <v>18</v>
      </c>
      <c r="F7435" s="4" t="s">
        <v>35</v>
      </c>
      <c r="G7435" s="3">
        <v>3.2499E-2</v>
      </c>
      <c r="H7435" s="8">
        <v>0.34018293790761001</v>
      </c>
      <c r="I7435" s="26" t="str">
        <f>INDEX('Data Tab2'!$C:$C,MATCH('Data Tab1'!A7435,'Data Tab2'!$A:$A,0))</f>
        <v>STR1</v>
      </c>
    </row>
    <row r="7436" spans="1:9" hidden="1">
      <c r="A7436" s="55">
        <v>102759481</v>
      </c>
      <c r="B7436" s="1" t="s">
        <v>9</v>
      </c>
      <c r="C7436" t="s">
        <v>26</v>
      </c>
      <c r="D7436" s="1" t="s">
        <v>17</v>
      </c>
      <c r="E7436" t="s">
        <v>18</v>
      </c>
      <c r="F7436" s="4" t="s">
        <v>36</v>
      </c>
      <c r="G7436" s="3">
        <v>0.92222199999999999</v>
      </c>
      <c r="H7436" s="8">
        <v>0.56266066148755289</v>
      </c>
      <c r="I7436" s="26" t="str">
        <f>INDEX('Data Tab2'!$C:$C,MATCH('Data Tab1'!A7436,'Data Tab2'!$A:$A,0))</f>
        <v>STR1</v>
      </c>
    </row>
    <row r="7437" spans="1:9" hidden="1">
      <c r="A7437" s="55">
        <v>102759481</v>
      </c>
      <c r="B7437" s="1" t="s">
        <v>9</v>
      </c>
      <c r="C7437" t="s">
        <v>26</v>
      </c>
      <c r="D7437" s="1" t="s">
        <v>17</v>
      </c>
      <c r="E7437" t="s">
        <v>18</v>
      </c>
      <c r="F7437" s="4" t="s">
        <v>38</v>
      </c>
      <c r="G7437" s="3">
        <v>2.1387E-2</v>
      </c>
      <c r="H7437" s="8">
        <v>0.1479128489292928</v>
      </c>
      <c r="I7437" s="26" t="str">
        <f>INDEX('Data Tab2'!$C:$C,MATCH('Data Tab1'!A7437,'Data Tab2'!$A:$A,0))</f>
        <v>STR1</v>
      </c>
    </row>
    <row r="7438" spans="1:9" hidden="1">
      <c r="A7438" s="55">
        <v>102759481</v>
      </c>
      <c r="B7438" s="1" t="s">
        <v>9</v>
      </c>
      <c r="C7438" t="s">
        <v>26</v>
      </c>
      <c r="D7438" s="1" t="s">
        <v>17</v>
      </c>
      <c r="E7438" t="s">
        <v>18</v>
      </c>
      <c r="F7438" s="4" t="s">
        <v>19</v>
      </c>
      <c r="G7438" s="3">
        <v>8.3299999999999997E-4</v>
      </c>
      <c r="H7438" s="8">
        <v>5.6636846051849155E-2</v>
      </c>
      <c r="I7438" s="26" t="str">
        <f>INDEX('Data Tab2'!$C:$C,MATCH('Data Tab1'!A7438,'Data Tab2'!$A:$A,0))</f>
        <v>STR1</v>
      </c>
    </row>
    <row r="7439" spans="1:9" hidden="1">
      <c r="A7439" s="55">
        <v>102759481</v>
      </c>
      <c r="B7439" s="1" t="s">
        <v>9</v>
      </c>
      <c r="C7439" t="s">
        <v>27</v>
      </c>
      <c r="D7439" s="1" t="s">
        <v>11</v>
      </c>
      <c r="E7439" t="s">
        <v>12</v>
      </c>
      <c r="F7439" s="4" t="s">
        <v>34</v>
      </c>
      <c r="G7439" s="3">
        <v>4.399718</v>
      </c>
      <c r="H7439" s="8">
        <v>0.177713381323794</v>
      </c>
      <c r="I7439" s="26" t="str">
        <f>INDEX('Data Tab2'!$C:$C,MATCH('Data Tab1'!A7439,'Data Tab2'!$A:$A,0))</f>
        <v>STR1</v>
      </c>
    </row>
    <row r="7440" spans="1:9" hidden="1">
      <c r="A7440" s="55">
        <v>102759481</v>
      </c>
      <c r="B7440" s="1" t="s">
        <v>9</v>
      </c>
      <c r="C7440" t="s">
        <v>27</v>
      </c>
      <c r="D7440" s="1" t="s">
        <v>11</v>
      </c>
      <c r="E7440" t="s">
        <v>12</v>
      </c>
      <c r="F7440" s="4" t="s">
        <v>14</v>
      </c>
      <c r="G7440" s="3">
        <v>1.1583289999999999</v>
      </c>
      <c r="H7440" s="8">
        <v>0.25256989835413024</v>
      </c>
      <c r="I7440" s="26" t="str">
        <f>INDEX('Data Tab2'!$C:$C,MATCH('Data Tab1'!A7440,'Data Tab2'!$A:$A,0))</f>
        <v>STR1</v>
      </c>
    </row>
    <row r="7441" spans="1:9" hidden="1">
      <c r="A7441" s="55">
        <v>102759481</v>
      </c>
      <c r="B7441" s="1" t="s">
        <v>9</v>
      </c>
      <c r="C7441" t="s">
        <v>27</v>
      </c>
      <c r="D7441" s="1" t="s">
        <v>17</v>
      </c>
      <c r="E7441" t="s">
        <v>18</v>
      </c>
      <c r="F7441" s="4" t="s">
        <v>36</v>
      </c>
      <c r="G7441" s="3">
        <v>1.9405520000000001</v>
      </c>
      <c r="H7441" s="8">
        <v>0.79024938245580068</v>
      </c>
      <c r="I7441" s="26" t="str">
        <f>INDEX('Data Tab2'!$C:$C,MATCH('Data Tab1'!A7441,'Data Tab2'!$A:$A,0))</f>
        <v>STR1</v>
      </c>
    </row>
    <row r="7442" spans="1:9" hidden="1">
      <c r="A7442" s="56">
        <v>102759481</v>
      </c>
      <c r="B7442" s="1" t="s">
        <v>9</v>
      </c>
      <c r="C7442" t="s">
        <v>27</v>
      </c>
      <c r="D7442" s="1" t="s">
        <v>17</v>
      </c>
      <c r="E7442" t="s">
        <v>23</v>
      </c>
      <c r="F7442" s="4" t="s">
        <v>24</v>
      </c>
      <c r="G7442" s="3">
        <v>1.3611E-2</v>
      </c>
      <c r="H7442" s="8">
        <v>0.56981225865694973</v>
      </c>
      <c r="I7442" s="26" t="str">
        <f>INDEX('Data Tab2'!$C:$C,MATCH('Data Tab1'!A7442,'Data Tab2'!$A:$A,0))</f>
        <v>STR1</v>
      </c>
    </row>
    <row r="7443" spans="1:9">
      <c r="A7443" s="55">
        <v>102759746</v>
      </c>
      <c r="B7443" s="1" t="s">
        <v>9</v>
      </c>
      <c r="C7443" t="s">
        <v>31</v>
      </c>
      <c r="D7443" s="1" t="s">
        <v>11</v>
      </c>
      <c r="E7443" t="s">
        <v>12</v>
      </c>
      <c r="F7443" s="4" t="s">
        <v>13</v>
      </c>
      <c r="G7443" s="3">
        <v>4.3174950000000001</v>
      </c>
      <c r="H7443" s="8">
        <v>1.7690956303100691E-2</v>
      </c>
      <c r="I7443" s="26" t="str">
        <f>INDEX('Data Tab2'!$C:$C,MATCH('Data Tab1'!A7443,'Data Tab2'!$A:$A,0))</f>
        <v>SZZ1</v>
      </c>
    </row>
    <row r="7444" spans="1:9" hidden="1">
      <c r="A7444" s="55">
        <v>102759746</v>
      </c>
      <c r="B7444" s="1" t="s">
        <v>9</v>
      </c>
      <c r="C7444" t="s">
        <v>31</v>
      </c>
      <c r="D7444" s="1" t="s">
        <v>11</v>
      </c>
      <c r="E7444" t="s">
        <v>12</v>
      </c>
      <c r="F7444" s="4" t="s">
        <v>34</v>
      </c>
      <c r="G7444" s="3">
        <v>9.4999959999999994</v>
      </c>
      <c r="H7444" s="8">
        <v>0.6483195993542985</v>
      </c>
      <c r="I7444" s="26" t="str">
        <f>INDEX('Data Tab2'!$C:$C,MATCH('Data Tab1'!A7444,'Data Tab2'!$A:$A,0))</f>
        <v>SZZ1</v>
      </c>
    </row>
    <row r="7445" spans="1:9" hidden="1">
      <c r="A7445" s="55">
        <v>102759746</v>
      </c>
      <c r="B7445" s="1" t="s">
        <v>9</v>
      </c>
      <c r="C7445" t="s">
        <v>31</v>
      </c>
      <c r="D7445" s="1" t="s">
        <v>11</v>
      </c>
      <c r="E7445" t="s">
        <v>12</v>
      </c>
      <c r="F7445" s="4" t="s">
        <v>14</v>
      </c>
      <c r="G7445" s="3">
        <v>2.0124970000000002</v>
      </c>
      <c r="H7445" s="8">
        <v>0.29085274398358851</v>
      </c>
      <c r="I7445" s="26" t="str">
        <f>INDEX('Data Tab2'!$C:$C,MATCH('Data Tab1'!A7445,'Data Tab2'!$A:$A,0))</f>
        <v>SZZ1</v>
      </c>
    </row>
    <row r="7446" spans="1:9" hidden="1">
      <c r="A7446" s="55">
        <v>102759746</v>
      </c>
      <c r="B7446" s="1" t="s">
        <v>9</v>
      </c>
      <c r="C7446" t="s">
        <v>31</v>
      </c>
      <c r="D7446" s="1" t="s">
        <v>11</v>
      </c>
      <c r="E7446" t="s">
        <v>12</v>
      </c>
      <c r="F7446" s="4" t="s">
        <v>15</v>
      </c>
      <c r="G7446" s="3">
        <v>0.29583100000000001</v>
      </c>
      <c r="H7446" s="8">
        <v>0.10222543360601655</v>
      </c>
      <c r="I7446" s="26" t="str">
        <f>INDEX('Data Tab2'!$C:$C,MATCH('Data Tab1'!A7446,'Data Tab2'!$A:$A,0))</f>
        <v>SZZ1</v>
      </c>
    </row>
    <row r="7447" spans="1:9" hidden="1">
      <c r="A7447" s="55">
        <v>102759746</v>
      </c>
      <c r="B7447" s="1" t="s">
        <v>9</v>
      </c>
      <c r="C7447" t="s">
        <v>31</v>
      </c>
      <c r="D7447" s="1" t="s">
        <v>11</v>
      </c>
      <c r="E7447" t="s">
        <v>12</v>
      </c>
      <c r="F7447" s="4" t="s">
        <v>28</v>
      </c>
      <c r="G7447" s="3">
        <v>1.783609</v>
      </c>
      <c r="H7447" s="8">
        <v>0.29907282563357551</v>
      </c>
      <c r="I7447" s="26" t="str">
        <f>INDEX('Data Tab2'!$C:$C,MATCH('Data Tab1'!A7447,'Data Tab2'!$A:$A,0))</f>
        <v>SZZ1</v>
      </c>
    </row>
    <row r="7448" spans="1:9" hidden="1">
      <c r="A7448" s="56">
        <v>102759746</v>
      </c>
      <c r="B7448" s="1" t="s">
        <v>9</v>
      </c>
      <c r="C7448" t="s">
        <v>31</v>
      </c>
      <c r="D7448" s="1" t="s">
        <v>11</v>
      </c>
      <c r="E7448" t="s">
        <v>12</v>
      </c>
      <c r="F7448" s="4" t="s">
        <v>29</v>
      </c>
      <c r="G7448" s="3">
        <v>4.9999979999999997</v>
      </c>
      <c r="H7448" s="8">
        <v>0.71756138883455034</v>
      </c>
      <c r="I7448" s="26" t="str">
        <f>INDEX('Data Tab2'!$C:$C,MATCH('Data Tab1'!A7448,'Data Tab2'!$A:$A,0))</f>
        <v>SZZ1</v>
      </c>
    </row>
    <row r="7449" spans="1:9">
      <c r="A7449" s="55">
        <v>102763434</v>
      </c>
      <c r="B7449" s="1" t="s">
        <v>41</v>
      </c>
      <c r="C7449" t="s">
        <v>31</v>
      </c>
      <c r="D7449" s="1" t="s">
        <v>11</v>
      </c>
      <c r="E7449" t="s">
        <v>12</v>
      </c>
      <c r="F7449" s="4" t="s">
        <v>13</v>
      </c>
      <c r="G7449" s="3">
        <v>9.0461089999999995</v>
      </c>
      <c r="H7449" s="8">
        <v>0.43277405734939034</v>
      </c>
      <c r="I7449" s="26" t="str">
        <f>INDEX('Data Tab2'!$C:$C,MATCH('Data Tab1'!A7449,'Data Tab2'!$A:$A,0))</f>
        <v>TRN1</v>
      </c>
    </row>
    <row r="7450" spans="1:9" hidden="1">
      <c r="A7450" s="55">
        <v>102763434</v>
      </c>
      <c r="B7450" s="1" t="s">
        <v>41</v>
      </c>
      <c r="C7450" t="s">
        <v>31</v>
      </c>
      <c r="D7450" s="1" t="s">
        <v>11</v>
      </c>
      <c r="E7450" t="s">
        <v>12</v>
      </c>
      <c r="F7450" s="4" t="s">
        <v>34</v>
      </c>
      <c r="G7450" s="3">
        <v>5.9999969999999996</v>
      </c>
      <c r="H7450" s="8">
        <v>8.8133101333991881E-2</v>
      </c>
      <c r="I7450" s="26" t="str">
        <f>INDEX('Data Tab2'!$C:$C,MATCH('Data Tab1'!A7450,'Data Tab2'!$A:$A,0))</f>
        <v>TRN1</v>
      </c>
    </row>
    <row r="7451" spans="1:9" hidden="1">
      <c r="A7451" s="55">
        <v>102763434</v>
      </c>
      <c r="B7451" s="1" t="s">
        <v>41</v>
      </c>
      <c r="C7451" t="s">
        <v>31</v>
      </c>
      <c r="D7451" s="1" t="s">
        <v>11</v>
      </c>
      <c r="E7451" t="s">
        <v>12</v>
      </c>
      <c r="F7451" s="4" t="s">
        <v>15</v>
      </c>
      <c r="G7451" s="3">
        <v>4.4963870000000004</v>
      </c>
      <c r="H7451" s="8">
        <v>9.6263660105959437E-2</v>
      </c>
      <c r="I7451" s="26" t="str">
        <f>INDEX('Data Tab2'!$C:$C,MATCH('Data Tab1'!A7451,'Data Tab2'!$A:$A,0))</f>
        <v>TRN1</v>
      </c>
    </row>
    <row r="7452" spans="1:9" hidden="1">
      <c r="A7452" s="55">
        <v>102763434</v>
      </c>
      <c r="B7452" s="1" t="s">
        <v>41</v>
      </c>
      <c r="C7452" t="s">
        <v>31</v>
      </c>
      <c r="D7452" s="1" t="s">
        <v>11</v>
      </c>
      <c r="E7452" t="s">
        <v>12</v>
      </c>
      <c r="F7452" s="4" t="s">
        <v>28</v>
      </c>
      <c r="G7452" s="3">
        <v>10.287221000000001</v>
      </c>
      <c r="H7452" s="8">
        <v>0.951961348239317</v>
      </c>
      <c r="I7452" s="26" t="str">
        <f>INDEX('Data Tab2'!$C:$C,MATCH('Data Tab1'!A7452,'Data Tab2'!$A:$A,0))</f>
        <v>TRN1</v>
      </c>
    </row>
    <row r="7453" spans="1:9" hidden="1">
      <c r="A7453" s="55">
        <v>102763434</v>
      </c>
      <c r="B7453" s="1" t="s">
        <v>41</v>
      </c>
      <c r="C7453" t="s">
        <v>31</v>
      </c>
      <c r="D7453" s="1" t="s">
        <v>11</v>
      </c>
      <c r="E7453" t="s">
        <v>12</v>
      </c>
      <c r="F7453" s="4" t="s">
        <v>29</v>
      </c>
      <c r="G7453" s="3">
        <v>10.993887000000001</v>
      </c>
      <c r="H7453" s="8">
        <v>0.73960518924179941</v>
      </c>
      <c r="I7453" s="26" t="str">
        <f>INDEX('Data Tab2'!$C:$C,MATCH('Data Tab1'!A7453,'Data Tab2'!$A:$A,0))</f>
        <v>TRN1</v>
      </c>
    </row>
    <row r="7454" spans="1:9" hidden="1">
      <c r="A7454" s="56">
        <v>102763434</v>
      </c>
      <c r="B7454" s="1" t="s">
        <v>41</v>
      </c>
      <c r="C7454" t="s">
        <v>31</v>
      </c>
      <c r="D7454" s="1" t="s">
        <v>11</v>
      </c>
      <c r="E7454" t="s">
        <v>12</v>
      </c>
      <c r="F7454" s="4" t="s">
        <v>16</v>
      </c>
      <c r="G7454" s="3">
        <v>10.999998</v>
      </c>
      <c r="H7454" s="8">
        <v>0.99424007080655863</v>
      </c>
      <c r="I7454" s="26" t="str">
        <f>INDEX('Data Tab2'!$C:$C,MATCH('Data Tab1'!A7454,'Data Tab2'!$A:$A,0))</f>
        <v>TRN1</v>
      </c>
    </row>
    <row r="7455" spans="1:9">
      <c r="A7455" s="55">
        <v>102765968</v>
      </c>
      <c r="B7455" s="1" t="s">
        <v>9</v>
      </c>
      <c r="C7455" t="s">
        <v>31</v>
      </c>
      <c r="D7455" s="1" t="s">
        <v>11</v>
      </c>
      <c r="E7455" t="s">
        <v>12</v>
      </c>
      <c r="F7455" s="4" t="s">
        <v>34</v>
      </c>
      <c r="G7455" s="3">
        <v>10.999997</v>
      </c>
      <c r="H7455" s="8">
        <v>0.44195847935226007</v>
      </c>
      <c r="I7455" s="26" t="str">
        <f>INDEX('Data Tab2'!$C:$C,MATCH('Data Tab1'!A7455,'Data Tab2'!$A:$A,0))</f>
        <v>WRO1</v>
      </c>
    </row>
    <row r="7456" spans="1:9" hidden="1">
      <c r="A7456" s="55">
        <v>102765968</v>
      </c>
      <c r="B7456" s="1" t="s">
        <v>33</v>
      </c>
      <c r="C7456" t="s">
        <v>31</v>
      </c>
      <c r="D7456" s="1" t="s">
        <v>11</v>
      </c>
      <c r="E7456" t="s">
        <v>12</v>
      </c>
      <c r="F7456" s="4" t="s">
        <v>14</v>
      </c>
      <c r="G7456" s="3">
        <v>11.116664</v>
      </c>
      <c r="H7456" s="8">
        <v>0.61810696382698205</v>
      </c>
      <c r="I7456" s="26" t="str">
        <f>INDEX('Data Tab2'!$C:$C,MATCH('Data Tab1'!A7456,'Data Tab2'!$A:$A,0))</f>
        <v>WRO1</v>
      </c>
    </row>
    <row r="7457" spans="1:9" hidden="1">
      <c r="A7457" s="55">
        <v>102765968</v>
      </c>
      <c r="B7457" s="1" t="s">
        <v>33</v>
      </c>
      <c r="C7457" t="s">
        <v>31</v>
      </c>
      <c r="D7457" s="1" t="s">
        <v>11</v>
      </c>
      <c r="E7457" t="s">
        <v>12</v>
      </c>
      <c r="F7457" s="4" t="s">
        <v>15</v>
      </c>
      <c r="G7457" s="3">
        <v>6.8166650000000004</v>
      </c>
      <c r="H7457" s="8">
        <v>0.31452924347559674</v>
      </c>
      <c r="I7457" s="26" t="str">
        <f>INDEX('Data Tab2'!$C:$C,MATCH('Data Tab1'!A7457,'Data Tab2'!$A:$A,0))</f>
        <v>WRO1</v>
      </c>
    </row>
    <row r="7458" spans="1:9" hidden="1">
      <c r="A7458" s="55">
        <v>102765968</v>
      </c>
      <c r="B7458" s="1" t="s">
        <v>33</v>
      </c>
      <c r="C7458" t="s">
        <v>31</v>
      </c>
      <c r="D7458" s="1" t="s">
        <v>11</v>
      </c>
      <c r="E7458" t="s">
        <v>12</v>
      </c>
      <c r="F7458" s="4" t="s">
        <v>29</v>
      </c>
      <c r="G7458" s="3">
        <v>11.099997999999999</v>
      </c>
      <c r="H7458" s="8">
        <v>0.61834245792903608</v>
      </c>
      <c r="I7458" s="26" t="str">
        <f>INDEX('Data Tab2'!$C:$C,MATCH('Data Tab1'!A7458,'Data Tab2'!$A:$A,0))</f>
        <v>WRO1</v>
      </c>
    </row>
    <row r="7459" spans="1:9" hidden="1">
      <c r="A7459" s="56">
        <v>102765968</v>
      </c>
      <c r="B7459" s="1" t="s">
        <v>33</v>
      </c>
      <c r="C7459" t="s">
        <v>31</v>
      </c>
      <c r="D7459" s="1" t="s">
        <v>11</v>
      </c>
      <c r="E7459" t="s">
        <v>12</v>
      </c>
      <c r="F7459" s="4" t="s">
        <v>16</v>
      </c>
      <c r="G7459" s="3">
        <v>10.681108999999999</v>
      </c>
      <c r="H7459" s="8">
        <v>9.6583735322755992E-2</v>
      </c>
      <c r="I7459" s="26" t="str">
        <f>INDEX('Data Tab2'!$C:$C,MATCH('Data Tab1'!A7459,'Data Tab2'!$A:$A,0))</f>
        <v>WRO1</v>
      </c>
    </row>
    <row r="7460" spans="1:9">
      <c r="A7460" s="55">
        <v>102768436</v>
      </c>
      <c r="B7460" s="1" t="s">
        <v>9</v>
      </c>
      <c r="C7460" t="s">
        <v>37</v>
      </c>
      <c r="D7460" s="1" t="s">
        <v>11</v>
      </c>
      <c r="E7460" t="s">
        <v>12</v>
      </c>
      <c r="F7460" s="4" t="s">
        <v>13</v>
      </c>
      <c r="G7460" s="3">
        <v>2.7144430000000002</v>
      </c>
      <c r="H7460" s="8">
        <v>0.53894708332316754</v>
      </c>
      <c r="I7460" s="26" t="str">
        <f>INDEX('Data Tab2'!$C:$C,MATCH('Data Tab1'!A7460,'Data Tab2'!$A:$A,0))</f>
        <v>WRO2</v>
      </c>
    </row>
    <row r="7461" spans="1:9" hidden="1">
      <c r="A7461" s="55">
        <v>102768436</v>
      </c>
      <c r="B7461" s="1" t="s">
        <v>9</v>
      </c>
      <c r="C7461" t="s">
        <v>37</v>
      </c>
      <c r="D7461" s="1" t="s">
        <v>11</v>
      </c>
      <c r="E7461" t="s">
        <v>12</v>
      </c>
      <c r="F7461" s="4" t="s">
        <v>34</v>
      </c>
      <c r="G7461" s="3">
        <v>3.24472</v>
      </c>
      <c r="H7461" s="8">
        <v>0.18351876546815216</v>
      </c>
      <c r="I7461" s="26" t="str">
        <f>INDEX('Data Tab2'!$C:$C,MATCH('Data Tab1'!A7461,'Data Tab2'!$A:$A,0))</f>
        <v>WRO2</v>
      </c>
    </row>
    <row r="7462" spans="1:9" hidden="1">
      <c r="A7462" s="55">
        <v>102768436</v>
      </c>
      <c r="B7462" s="1" t="s">
        <v>33</v>
      </c>
      <c r="C7462" t="s">
        <v>31</v>
      </c>
      <c r="D7462" s="1" t="s">
        <v>11</v>
      </c>
      <c r="E7462" t="s">
        <v>12</v>
      </c>
      <c r="F7462" s="4" t="s">
        <v>13</v>
      </c>
      <c r="G7462" s="3">
        <v>5.2849979999999999</v>
      </c>
      <c r="H7462" s="8">
        <v>0.84802750392754933</v>
      </c>
      <c r="I7462" s="26" t="str">
        <f>INDEX('Data Tab2'!$C:$C,MATCH('Data Tab1'!A7462,'Data Tab2'!$A:$A,0))</f>
        <v>WRO2</v>
      </c>
    </row>
    <row r="7463" spans="1:9" hidden="1">
      <c r="A7463" s="55">
        <v>102768436</v>
      </c>
      <c r="B7463" s="1" t="s">
        <v>33</v>
      </c>
      <c r="C7463" t="s">
        <v>31</v>
      </c>
      <c r="D7463" s="1" t="s">
        <v>11</v>
      </c>
      <c r="E7463" t="s">
        <v>12</v>
      </c>
      <c r="F7463" s="4" t="s">
        <v>34</v>
      </c>
      <c r="G7463" s="3">
        <v>6.7547199999999998</v>
      </c>
      <c r="H7463" s="8">
        <v>0.44137785767969839</v>
      </c>
      <c r="I7463" s="26" t="str">
        <f>INDEX('Data Tab2'!$C:$C,MATCH('Data Tab1'!A7463,'Data Tab2'!$A:$A,0))</f>
        <v>WRO2</v>
      </c>
    </row>
    <row r="7464" spans="1:9" hidden="1">
      <c r="A7464" s="56">
        <v>102768436</v>
      </c>
      <c r="B7464" s="1" t="s">
        <v>33</v>
      </c>
      <c r="C7464" t="s">
        <v>31</v>
      </c>
      <c r="D7464" s="1" t="s">
        <v>17</v>
      </c>
      <c r="E7464" t="s">
        <v>23</v>
      </c>
      <c r="F7464" s="4" t="s">
        <v>25</v>
      </c>
      <c r="G7464" s="3">
        <v>9.9999970000000005</v>
      </c>
      <c r="H7464" s="8">
        <v>0.25903864971368773</v>
      </c>
      <c r="I7464" s="26" t="str">
        <f>INDEX('Data Tab2'!$C:$C,MATCH('Data Tab1'!A7464,'Data Tab2'!$A:$A,0))</f>
        <v>WRO2</v>
      </c>
    </row>
    <row r="7465" spans="1:9">
      <c r="A7465" s="55">
        <v>102780216</v>
      </c>
      <c r="B7465" s="1" t="s">
        <v>9</v>
      </c>
      <c r="C7465" t="s">
        <v>31</v>
      </c>
      <c r="D7465" s="1" t="s">
        <v>11</v>
      </c>
      <c r="E7465" t="s">
        <v>12</v>
      </c>
      <c r="F7465" s="4" t="s">
        <v>29</v>
      </c>
      <c r="G7465" s="3">
        <v>1.708332</v>
      </c>
      <c r="H7465" s="8">
        <v>4.9075067885679502E-2</v>
      </c>
      <c r="I7465" s="26" t="str">
        <f>INDEX('Data Tab2'!$C:$C,MATCH('Data Tab1'!A7465,'Data Tab2'!$A:$A,0))</f>
        <v>WRO5</v>
      </c>
    </row>
    <row r="7466" spans="1:9" hidden="1">
      <c r="A7466" s="55">
        <v>102780216</v>
      </c>
      <c r="B7466" s="1" t="s">
        <v>41</v>
      </c>
      <c r="C7466" t="s">
        <v>31</v>
      </c>
      <c r="D7466" s="1" t="s">
        <v>11</v>
      </c>
      <c r="E7466" t="s">
        <v>12</v>
      </c>
      <c r="F7466" s="4" t="s">
        <v>13</v>
      </c>
      <c r="G7466" s="3">
        <v>3.4977749999999999</v>
      </c>
      <c r="H7466" s="8">
        <v>0.28688336272890325</v>
      </c>
      <c r="I7466" s="26" t="str">
        <f>INDEX('Data Tab2'!$C:$C,MATCH('Data Tab1'!A7466,'Data Tab2'!$A:$A,0))</f>
        <v>WRO5</v>
      </c>
    </row>
    <row r="7467" spans="1:9" hidden="1">
      <c r="A7467" s="55">
        <v>102780216</v>
      </c>
      <c r="B7467" s="1" t="s">
        <v>41</v>
      </c>
      <c r="C7467" t="s">
        <v>31</v>
      </c>
      <c r="D7467" s="1" t="s">
        <v>11</v>
      </c>
      <c r="E7467" t="s">
        <v>12</v>
      </c>
      <c r="F7467" s="4" t="s">
        <v>34</v>
      </c>
      <c r="G7467" s="3">
        <v>9.0266649999999995</v>
      </c>
      <c r="H7467" s="8">
        <v>0.34934913132687551</v>
      </c>
      <c r="I7467" s="26" t="str">
        <f>INDEX('Data Tab2'!$C:$C,MATCH('Data Tab1'!A7467,'Data Tab2'!$A:$A,0))</f>
        <v>WRO5</v>
      </c>
    </row>
    <row r="7468" spans="1:9" hidden="1">
      <c r="A7468" s="55">
        <v>102780216</v>
      </c>
      <c r="B7468" s="1" t="s">
        <v>41</v>
      </c>
      <c r="C7468" t="s">
        <v>31</v>
      </c>
      <c r="D7468" s="1" t="s">
        <v>11</v>
      </c>
      <c r="E7468" t="s">
        <v>12</v>
      </c>
      <c r="F7468" s="4" t="s">
        <v>14</v>
      </c>
      <c r="G7468" s="3">
        <v>10.999998</v>
      </c>
      <c r="H7468" s="8">
        <v>0.77601868852799805</v>
      </c>
      <c r="I7468" s="26" t="str">
        <f>INDEX('Data Tab2'!$C:$C,MATCH('Data Tab1'!A7468,'Data Tab2'!$A:$A,0))</f>
        <v>WRO5</v>
      </c>
    </row>
    <row r="7469" spans="1:9" hidden="1">
      <c r="A7469" s="55">
        <v>102780216</v>
      </c>
      <c r="B7469" s="1" t="s">
        <v>41</v>
      </c>
      <c r="C7469" t="s">
        <v>31</v>
      </c>
      <c r="D7469" s="1" t="s">
        <v>11</v>
      </c>
      <c r="E7469" t="s">
        <v>12</v>
      </c>
      <c r="F7469" s="4" t="s">
        <v>15</v>
      </c>
      <c r="G7469" s="3">
        <v>10.807219999999999</v>
      </c>
      <c r="H7469" s="8">
        <v>0.51431797424323766</v>
      </c>
      <c r="I7469" s="26" t="str">
        <f>INDEX('Data Tab2'!$C:$C,MATCH('Data Tab1'!A7469,'Data Tab2'!$A:$A,0))</f>
        <v>WRO5</v>
      </c>
    </row>
    <row r="7470" spans="1:9" hidden="1">
      <c r="A7470" s="56">
        <v>102780216</v>
      </c>
      <c r="B7470" s="1" t="s">
        <v>41</v>
      </c>
      <c r="C7470" t="s">
        <v>31</v>
      </c>
      <c r="D7470" s="1" t="s">
        <v>11</v>
      </c>
      <c r="E7470" t="s">
        <v>12</v>
      </c>
      <c r="F7470" s="4" t="s">
        <v>28</v>
      </c>
      <c r="G7470" s="3">
        <v>4.8438860000000004</v>
      </c>
      <c r="H7470" s="8">
        <v>0.31479980206878577</v>
      </c>
      <c r="I7470" s="26" t="str">
        <f>INDEX('Data Tab2'!$C:$C,MATCH('Data Tab1'!A7470,'Data Tab2'!$A:$A,0))</f>
        <v>WRO5</v>
      </c>
    </row>
    <row r="7471" spans="1:9">
      <c r="A7471" s="55">
        <v>102787078</v>
      </c>
      <c r="B7471" s="1" t="s">
        <v>33</v>
      </c>
      <c r="C7471" t="s">
        <v>27</v>
      </c>
      <c r="D7471" s="1" t="s">
        <v>11</v>
      </c>
      <c r="E7471" t="s">
        <v>12</v>
      </c>
      <c r="F7471" s="4" t="s">
        <v>34</v>
      </c>
      <c r="G7471" s="3">
        <v>4.9894410000000002</v>
      </c>
      <c r="H7471" s="8">
        <v>0.15789432028750172</v>
      </c>
      <c r="I7471" s="26" t="str">
        <f>INDEX('Data Tab2'!$C:$C,MATCH('Data Tab1'!A7471,'Data Tab2'!$A:$A,0))</f>
        <v>EDI2</v>
      </c>
    </row>
    <row r="7472" spans="1:9" hidden="1">
      <c r="A7472" s="55">
        <v>102787078</v>
      </c>
      <c r="B7472" s="1" t="s">
        <v>33</v>
      </c>
      <c r="C7472" t="s">
        <v>27</v>
      </c>
      <c r="D7472" s="1" t="s">
        <v>11</v>
      </c>
      <c r="E7472" t="s">
        <v>12</v>
      </c>
      <c r="F7472" s="4" t="s">
        <v>14</v>
      </c>
      <c r="G7472" s="3">
        <v>9.2286079999999995</v>
      </c>
      <c r="H7472" s="8">
        <v>0.60404371349340991</v>
      </c>
      <c r="I7472" s="26" t="str">
        <f>INDEX('Data Tab2'!$C:$C,MATCH('Data Tab1'!A7472,'Data Tab2'!$A:$A,0))</f>
        <v>EDI2</v>
      </c>
    </row>
    <row r="7473" spans="1:9" hidden="1">
      <c r="A7473" s="55">
        <v>102787078</v>
      </c>
      <c r="B7473" s="1" t="s">
        <v>33</v>
      </c>
      <c r="C7473" t="s">
        <v>27</v>
      </c>
      <c r="D7473" s="1" t="s">
        <v>11</v>
      </c>
      <c r="E7473" t="s">
        <v>12</v>
      </c>
      <c r="F7473" s="4" t="s">
        <v>15</v>
      </c>
      <c r="G7473" s="3">
        <v>9.8511059999999997</v>
      </c>
      <c r="H7473" s="8">
        <v>0.39669680233236571</v>
      </c>
      <c r="I7473" s="26" t="str">
        <f>INDEX('Data Tab2'!$C:$C,MATCH('Data Tab1'!A7473,'Data Tab2'!$A:$A,0))</f>
        <v>EDI2</v>
      </c>
    </row>
    <row r="7474" spans="1:9" hidden="1">
      <c r="A7474" s="55">
        <v>102787078</v>
      </c>
      <c r="B7474" s="1" t="s">
        <v>33</v>
      </c>
      <c r="C7474" t="s">
        <v>27</v>
      </c>
      <c r="D7474" s="1" t="s">
        <v>11</v>
      </c>
      <c r="E7474" t="s">
        <v>12</v>
      </c>
      <c r="F7474" s="4" t="s">
        <v>28</v>
      </c>
      <c r="G7474" s="3">
        <v>9.32944</v>
      </c>
      <c r="H7474" s="8">
        <v>0.87593797447566502</v>
      </c>
      <c r="I7474" s="26" t="str">
        <f>INDEX('Data Tab2'!$C:$C,MATCH('Data Tab1'!A7474,'Data Tab2'!$A:$A,0))</f>
        <v>EDI2</v>
      </c>
    </row>
    <row r="7475" spans="1:9" hidden="1">
      <c r="A7475" s="55">
        <v>102787078</v>
      </c>
      <c r="B7475" s="1" t="s">
        <v>33</v>
      </c>
      <c r="C7475" t="s">
        <v>27</v>
      </c>
      <c r="D7475" s="1" t="s">
        <v>11</v>
      </c>
      <c r="E7475" t="s">
        <v>12</v>
      </c>
      <c r="F7475" s="4" t="s">
        <v>29</v>
      </c>
      <c r="G7475" s="3">
        <v>4.9913850000000002</v>
      </c>
      <c r="H7475" s="8">
        <v>0.42034067082707083</v>
      </c>
      <c r="I7475" s="26" t="str">
        <f>INDEX('Data Tab2'!$C:$C,MATCH('Data Tab1'!A7475,'Data Tab2'!$A:$A,0))</f>
        <v>EDI2</v>
      </c>
    </row>
    <row r="7476" spans="1:9" hidden="1">
      <c r="A7476" s="55">
        <v>102787078</v>
      </c>
      <c r="B7476" s="1" t="s">
        <v>33</v>
      </c>
      <c r="C7476" t="s">
        <v>27</v>
      </c>
      <c r="D7476" s="1" t="s">
        <v>17</v>
      </c>
      <c r="E7476" t="s">
        <v>18</v>
      </c>
      <c r="F7476" s="4" t="s">
        <v>36</v>
      </c>
      <c r="G7476" s="3">
        <v>4.4938859999999998</v>
      </c>
      <c r="H7476" s="8">
        <v>0.78297963424355077</v>
      </c>
      <c r="I7476" s="26" t="str">
        <f>INDEX('Data Tab2'!$C:$C,MATCH('Data Tab1'!A7476,'Data Tab2'!$A:$A,0))</f>
        <v>EDI2</v>
      </c>
    </row>
    <row r="7477" spans="1:9" hidden="1">
      <c r="A7477" s="55">
        <v>102787078</v>
      </c>
      <c r="B7477" s="1" t="s">
        <v>33</v>
      </c>
      <c r="C7477" t="s">
        <v>27</v>
      </c>
      <c r="D7477" s="1" t="s">
        <v>17</v>
      </c>
      <c r="E7477" t="s">
        <v>18</v>
      </c>
      <c r="F7477" s="4" t="s">
        <v>38</v>
      </c>
      <c r="G7477" s="3">
        <v>9.6791630000000008</v>
      </c>
      <c r="H7477" s="8">
        <v>0.27672296451508593</v>
      </c>
      <c r="I7477" s="26" t="str">
        <f>INDEX('Data Tab2'!$C:$C,MATCH('Data Tab1'!A7477,'Data Tab2'!$A:$A,0))</f>
        <v>EDI2</v>
      </c>
    </row>
    <row r="7478" spans="1:9" hidden="1">
      <c r="A7478" s="55">
        <v>102787078</v>
      </c>
      <c r="B7478" s="1" t="s">
        <v>33</v>
      </c>
      <c r="C7478" t="s">
        <v>27</v>
      </c>
      <c r="D7478" s="1" t="s">
        <v>17</v>
      </c>
      <c r="E7478" t="s">
        <v>18</v>
      </c>
      <c r="F7478" s="4" t="s">
        <v>19</v>
      </c>
      <c r="G7478" s="3">
        <v>9.3774960000000007</v>
      </c>
      <c r="H7478" s="8">
        <v>0.25216100052540036</v>
      </c>
      <c r="I7478" s="26" t="str">
        <f>INDEX('Data Tab2'!$C:$C,MATCH('Data Tab1'!A7478,'Data Tab2'!$A:$A,0))</f>
        <v>EDI2</v>
      </c>
    </row>
    <row r="7479" spans="1:9" hidden="1">
      <c r="A7479" s="55">
        <v>102787078</v>
      </c>
      <c r="B7479" s="1" t="s">
        <v>33</v>
      </c>
      <c r="C7479" t="s">
        <v>27</v>
      </c>
      <c r="D7479" s="1" t="s">
        <v>17</v>
      </c>
      <c r="E7479" t="s">
        <v>18</v>
      </c>
      <c r="F7479" s="4" t="s">
        <v>20</v>
      </c>
      <c r="G7479" s="3">
        <v>9.9924959999999992</v>
      </c>
      <c r="H7479" s="8">
        <v>0.15096276107290119</v>
      </c>
      <c r="I7479" s="26" t="str">
        <f>INDEX('Data Tab2'!$C:$C,MATCH('Data Tab1'!A7479,'Data Tab2'!$A:$A,0))</f>
        <v>EDI2</v>
      </c>
    </row>
    <row r="7480" spans="1:9" hidden="1">
      <c r="A7480" s="55">
        <v>102787078</v>
      </c>
      <c r="B7480" s="1" t="s">
        <v>33</v>
      </c>
      <c r="C7480" t="s">
        <v>27</v>
      </c>
      <c r="D7480" s="1" t="s">
        <v>17</v>
      </c>
      <c r="E7480" t="s">
        <v>18</v>
      </c>
      <c r="F7480" s="4" t="s">
        <v>21</v>
      </c>
      <c r="G7480" s="3">
        <v>4.9947189999999999</v>
      </c>
      <c r="H7480" s="8">
        <v>6.7220421150339549E-2</v>
      </c>
      <c r="I7480" s="26" t="str">
        <f>INDEX('Data Tab2'!$C:$C,MATCH('Data Tab1'!A7480,'Data Tab2'!$A:$A,0))</f>
        <v>EDI2</v>
      </c>
    </row>
    <row r="7481" spans="1:9" hidden="1">
      <c r="A7481" s="56">
        <v>102787078</v>
      </c>
      <c r="B7481" s="1" t="s">
        <v>33</v>
      </c>
      <c r="C7481" t="s">
        <v>27</v>
      </c>
      <c r="D7481" s="1" t="s">
        <v>17</v>
      </c>
      <c r="E7481" t="s">
        <v>23</v>
      </c>
      <c r="F7481" s="4" t="s">
        <v>25</v>
      </c>
      <c r="G7481" s="3">
        <v>1.077221</v>
      </c>
      <c r="H7481" s="8">
        <v>0.7161969760281881</v>
      </c>
      <c r="I7481" s="26" t="str">
        <f>INDEX('Data Tab2'!$C:$C,MATCH('Data Tab1'!A7481,'Data Tab2'!$A:$A,0))</f>
        <v>EDI2</v>
      </c>
    </row>
    <row r="7482" spans="1:9">
      <c r="A7482" s="55">
        <v>102787097</v>
      </c>
      <c r="B7482" s="1" t="s">
        <v>9</v>
      </c>
      <c r="C7482" t="s">
        <v>26</v>
      </c>
      <c r="D7482" s="1" t="s">
        <v>11</v>
      </c>
      <c r="E7482" t="s">
        <v>12</v>
      </c>
      <c r="F7482" s="4" t="s">
        <v>16</v>
      </c>
      <c r="G7482" s="3">
        <v>0</v>
      </c>
      <c r="H7482" s="8">
        <v>0.49772108109989333</v>
      </c>
      <c r="I7482" s="26" t="str">
        <f>INDEX('Data Tab2'!$C:$C,MATCH('Data Tab1'!A7482,'Data Tab2'!$A:$A,0))</f>
        <v>EDE4</v>
      </c>
    </row>
    <row r="7483" spans="1:9" hidden="1">
      <c r="A7483" s="55">
        <v>102787097</v>
      </c>
      <c r="B7483" s="1" t="s">
        <v>33</v>
      </c>
      <c r="C7483" t="s">
        <v>27</v>
      </c>
      <c r="D7483" s="1" t="s">
        <v>11</v>
      </c>
      <c r="E7483" t="s">
        <v>12</v>
      </c>
      <c r="F7483" s="4" t="s">
        <v>34</v>
      </c>
      <c r="G7483" s="3">
        <v>7.5275999999999996E-2</v>
      </c>
      <c r="H7483" s="8">
        <v>0.7924109481328554</v>
      </c>
      <c r="I7483" s="26" t="str">
        <f>INDEX('Data Tab2'!$C:$C,MATCH('Data Tab1'!A7483,'Data Tab2'!$A:$A,0))</f>
        <v>EDE4</v>
      </c>
    </row>
    <row r="7484" spans="1:9" hidden="1">
      <c r="A7484" s="55">
        <v>102787097</v>
      </c>
      <c r="B7484" s="1" t="s">
        <v>33</v>
      </c>
      <c r="C7484" t="s">
        <v>27</v>
      </c>
      <c r="D7484" s="1" t="s">
        <v>11</v>
      </c>
      <c r="E7484" t="s">
        <v>12</v>
      </c>
      <c r="F7484" s="4" t="s">
        <v>14</v>
      </c>
      <c r="G7484" s="3">
        <v>4.9947189999999999</v>
      </c>
      <c r="H7484" s="8">
        <v>3.9969496982081076E-2</v>
      </c>
      <c r="I7484" s="26" t="str">
        <f>INDEX('Data Tab2'!$C:$C,MATCH('Data Tab1'!A7484,'Data Tab2'!$A:$A,0))</f>
        <v>EDE4</v>
      </c>
    </row>
    <row r="7485" spans="1:9" hidden="1">
      <c r="A7485" s="55">
        <v>102787097</v>
      </c>
      <c r="B7485" s="1" t="s">
        <v>33</v>
      </c>
      <c r="C7485" t="s">
        <v>27</v>
      </c>
      <c r="D7485" s="1" t="s">
        <v>11</v>
      </c>
      <c r="E7485" t="s">
        <v>12</v>
      </c>
      <c r="F7485" s="4" t="s">
        <v>15</v>
      </c>
      <c r="G7485" s="3">
        <v>5.1211080000000004</v>
      </c>
      <c r="H7485" s="8">
        <v>1.3214221947022264E-2</v>
      </c>
      <c r="I7485" s="26" t="str">
        <f>INDEX('Data Tab2'!$C:$C,MATCH('Data Tab1'!A7485,'Data Tab2'!$A:$A,0))</f>
        <v>EDE4</v>
      </c>
    </row>
    <row r="7486" spans="1:9" hidden="1">
      <c r="A7486" s="55">
        <v>102787097</v>
      </c>
      <c r="B7486" s="1" t="s">
        <v>33</v>
      </c>
      <c r="C7486" t="s">
        <v>27</v>
      </c>
      <c r="D7486" s="1" t="s">
        <v>17</v>
      </c>
      <c r="E7486" t="s">
        <v>18</v>
      </c>
      <c r="F7486" s="4" t="s">
        <v>36</v>
      </c>
      <c r="G7486" s="3">
        <v>4.9936069999999999</v>
      </c>
      <c r="H7486" s="8">
        <v>0.68118477222769647</v>
      </c>
      <c r="I7486" s="26" t="str">
        <f>INDEX('Data Tab2'!$C:$C,MATCH('Data Tab1'!A7486,'Data Tab2'!$A:$A,0))</f>
        <v>EDE4</v>
      </c>
    </row>
    <row r="7487" spans="1:9" hidden="1">
      <c r="A7487" s="55">
        <v>102787097</v>
      </c>
      <c r="B7487" s="1" t="s">
        <v>33</v>
      </c>
      <c r="C7487" t="s">
        <v>27</v>
      </c>
      <c r="D7487" s="1" t="s">
        <v>17</v>
      </c>
      <c r="E7487" t="s">
        <v>18</v>
      </c>
      <c r="F7487" s="4" t="s">
        <v>38</v>
      </c>
      <c r="G7487" s="3">
        <v>4.991663</v>
      </c>
      <c r="H7487" s="8">
        <v>0.88894795362048817</v>
      </c>
      <c r="I7487" s="26" t="str">
        <f>INDEX('Data Tab2'!$C:$C,MATCH('Data Tab1'!A7487,'Data Tab2'!$A:$A,0))</f>
        <v>EDE4</v>
      </c>
    </row>
    <row r="7488" spans="1:9" hidden="1">
      <c r="A7488" s="55">
        <v>102787097</v>
      </c>
      <c r="B7488" s="1" t="s">
        <v>33</v>
      </c>
      <c r="C7488" t="s">
        <v>27</v>
      </c>
      <c r="D7488" s="1" t="s">
        <v>17</v>
      </c>
      <c r="E7488" t="s">
        <v>18</v>
      </c>
      <c r="F7488" s="4" t="s">
        <v>22</v>
      </c>
      <c r="G7488" s="3">
        <v>2.3941629999999998</v>
      </c>
      <c r="H7488" s="8">
        <v>0.7917687158723864</v>
      </c>
      <c r="I7488" s="26" t="str">
        <f>INDEX('Data Tab2'!$C:$C,MATCH('Data Tab1'!A7488,'Data Tab2'!$A:$A,0))</f>
        <v>EDE4</v>
      </c>
    </row>
    <row r="7489" spans="1:9" hidden="1">
      <c r="A7489" s="55">
        <v>102787097</v>
      </c>
      <c r="B7489" s="1" t="s">
        <v>33</v>
      </c>
      <c r="C7489" t="s">
        <v>27</v>
      </c>
      <c r="D7489" s="1" t="s">
        <v>17</v>
      </c>
      <c r="E7489" t="s">
        <v>23</v>
      </c>
      <c r="F7489" s="4" t="s">
        <v>24</v>
      </c>
      <c r="G7489" s="3">
        <v>9.205273</v>
      </c>
      <c r="H7489" s="8">
        <v>0.24197968296218575</v>
      </c>
      <c r="I7489" s="26" t="str">
        <f>INDEX('Data Tab2'!$C:$C,MATCH('Data Tab1'!A7489,'Data Tab2'!$A:$A,0))</f>
        <v>EDE4</v>
      </c>
    </row>
    <row r="7490" spans="1:9" hidden="1">
      <c r="A7490" s="56">
        <v>102787097</v>
      </c>
      <c r="B7490" s="1" t="s">
        <v>33</v>
      </c>
      <c r="C7490" t="s">
        <v>27</v>
      </c>
      <c r="D7490" s="1" t="s">
        <v>17</v>
      </c>
      <c r="E7490" t="s">
        <v>23</v>
      </c>
      <c r="F7490" s="4" t="s">
        <v>25</v>
      </c>
      <c r="G7490" s="3">
        <v>7.9952750000000004</v>
      </c>
      <c r="H7490" s="8">
        <v>0.87010670081662544</v>
      </c>
      <c r="I7490" s="26" t="str">
        <f>INDEX('Data Tab2'!$C:$C,MATCH('Data Tab1'!A7490,'Data Tab2'!$A:$A,0))</f>
        <v>EDE4</v>
      </c>
    </row>
    <row r="7491" spans="1:9">
      <c r="A7491" s="55">
        <v>102787100</v>
      </c>
      <c r="B7491" s="1" t="s">
        <v>33</v>
      </c>
      <c r="C7491" t="s">
        <v>27</v>
      </c>
      <c r="D7491" s="1" t="s">
        <v>11</v>
      </c>
      <c r="E7491" t="s">
        <v>12</v>
      </c>
      <c r="F7491" s="4" t="s">
        <v>13</v>
      </c>
      <c r="G7491" s="3">
        <v>9.4713860000000007</v>
      </c>
      <c r="H7491" s="8">
        <v>0.79319466126338145</v>
      </c>
      <c r="I7491" s="26" t="str">
        <f>INDEX('Data Tab2'!$C:$C,MATCH('Data Tab1'!A7491,'Data Tab2'!$A:$A,0))</f>
        <v>EDE5</v>
      </c>
    </row>
    <row r="7492" spans="1:9" hidden="1">
      <c r="A7492" s="55">
        <v>102787100</v>
      </c>
      <c r="B7492" s="1" t="s">
        <v>33</v>
      </c>
      <c r="C7492" t="s">
        <v>27</v>
      </c>
      <c r="D7492" s="1" t="s">
        <v>11</v>
      </c>
      <c r="E7492" t="s">
        <v>12</v>
      </c>
      <c r="F7492" s="4" t="s">
        <v>34</v>
      </c>
      <c r="G7492" s="3">
        <v>5.1763859999999999</v>
      </c>
      <c r="H7492" s="8">
        <v>6.6750866243476259E-2</v>
      </c>
      <c r="I7492" s="26" t="str">
        <f>INDEX('Data Tab2'!$C:$C,MATCH('Data Tab1'!A7492,'Data Tab2'!$A:$A,0))</f>
        <v>EDE5</v>
      </c>
    </row>
    <row r="7493" spans="1:9" hidden="1">
      <c r="A7493" s="55">
        <v>102787100</v>
      </c>
      <c r="B7493" s="1" t="s">
        <v>33</v>
      </c>
      <c r="C7493" t="s">
        <v>27</v>
      </c>
      <c r="D7493" s="1" t="s">
        <v>11</v>
      </c>
      <c r="E7493" t="s">
        <v>12</v>
      </c>
      <c r="F7493" s="4" t="s">
        <v>14</v>
      </c>
      <c r="G7493" s="3">
        <v>2.331385</v>
      </c>
      <c r="H7493" s="8">
        <v>0.62957371462137668</v>
      </c>
      <c r="I7493" s="26" t="str">
        <f>INDEX('Data Tab2'!$C:$C,MATCH('Data Tab1'!A7493,'Data Tab2'!$A:$A,0))</f>
        <v>EDE5</v>
      </c>
    </row>
    <row r="7494" spans="1:9" hidden="1">
      <c r="A7494" s="55">
        <v>102787100</v>
      </c>
      <c r="B7494" s="1" t="s">
        <v>33</v>
      </c>
      <c r="C7494" t="s">
        <v>27</v>
      </c>
      <c r="D7494" s="1" t="s">
        <v>17</v>
      </c>
      <c r="E7494" t="s">
        <v>18</v>
      </c>
      <c r="F7494" s="4" t="s">
        <v>35</v>
      </c>
      <c r="G7494" s="3">
        <v>10.208052</v>
      </c>
      <c r="H7494" s="8">
        <v>0.73805736605474792</v>
      </c>
      <c r="I7494" s="26" t="str">
        <f>INDEX('Data Tab2'!$C:$C,MATCH('Data Tab1'!A7494,'Data Tab2'!$A:$A,0))</f>
        <v>EDE5</v>
      </c>
    </row>
    <row r="7495" spans="1:9" hidden="1">
      <c r="A7495" s="55">
        <v>102787100</v>
      </c>
      <c r="B7495" s="1" t="s">
        <v>33</v>
      </c>
      <c r="C7495" t="s">
        <v>27</v>
      </c>
      <c r="D7495" s="1" t="s">
        <v>17</v>
      </c>
      <c r="E7495" t="s">
        <v>18</v>
      </c>
      <c r="F7495" s="4" t="s">
        <v>36</v>
      </c>
      <c r="G7495" s="3">
        <v>9.3922190000000008</v>
      </c>
      <c r="H7495" s="8">
        <v>0.28070186554304533</v>
      </c>
      <c r="I7495" s="26" t="str">
        <f>INDEX('Data Tab2'!$C:$C,MATCH('Data Tab1'!A7495,'Data Tab2'!$A:$A,0))</f>
        <v>EDE5</v>
      </c>
    </row>
    <row r="7496" spans="1:9" hidden="1">
      <c r="A7496" s="55">
        <v>102787100</v>
      </c>
      <c r="B7496" s="1" t="s">
        <v>33</v>
      </c>
      <c r="C7496" t="s">
        <v>27</v>
      </c>
      <c r="D7496" s="1" t="s">
        <v>17</v>
      </c>
      <c r="E7496" t="s">
        <v>18</v>
      </c>
      <c r="F7496" s="4" t="s">
        <v>38</v>
      </c>
      <c r="G7496" s="3">
        <v>7.5272189999999997</v>
      </c>
      <c r="H7496" s="8">
        <v>0.68786371853514205</v>
      </c>
      <c r="I7496" s="26" t="str">
        <f>INDEX('Data Tab2'!$C:$C,MATCH('Data Tab1'!A7496,'Data Tab2'!$A:$A,0))</f>
        <v>EDE5</v>
      </c>
    </row>
    <row r="7497" spans="1:9" hidden="1">
      <c r="A7497" s="55">
        <v>102787100</v>
      </c>
      <c r="B7497" s="1" t="s">
        <v>33</v>
      </c>
      <c r="C7497" t="s">
        <v>27</v>
      </c>
      <c r="D7497" s="1" t="s">
        <v>17</v>
      </c>
      <c r="E7497" t="s">
        <v>18</v>
      </c>
      <c r="F7497" s="4" t="s">
        <v>19</v>
      </c>
      <c r="G7497" s="3">
        <v>8.89194</v>
      </c>
      <c r="H7497" s="8">
        <v>0.70802921125910834</v>
      </c>
      <c r="I7497" s="26" t="str">
        <f>INDEX('Data Tab2'!$C:$C,MATCH('Data Tab1'!A7497,'Data Tab2'!$A:$A,0))</f>
        <v>EDE5</v>
      </c>
    </row>
    <row r="7498" spans="1:9" hidden="1">
      <c r="A7498" s="55">
        <v>102787100</v>
      </c>
      <c r="B7498" s="1" t="s">
        <v>33</v>
      </c>
      <c r="C7498" t="s">
        <v>27</v>
      </c>
      <c r="D7498" s="1" t="s">
        <v>17</v>
      </c>
      <c r="E7498" t="s">
        <v>18</v>
      </c>
      <c r="F7498" s="4" t="s">
        <v>20</v>
      </c>
      <c r="G7498" s="3">
        <v>9.9674960000000006</v>
      </c>
      <c r="H7498" s="8">
        <v>0.34574968272935536</v>
      </c>
      <c r="I7498" s="26" t="str">
        <f>INDEX('Data Tab2'!$C:$C,MATCH('Data Tab1'!A7498,'Data Tab2'!$A:$A,0))</f>
        <v>EDE5</v>
      </c>
    </row>
    <row r="7499" spans="1:9" hidden="1">
      <c r="A7499" s="55">
        <v>102787100</v>
      </c>
      <c r="B7499" s="1" t="s">
        <v>33</v>
      </c>
      <c r="C7499" t="s">
        <v>27</v>
      </c>
      <c r="D7499" s="1" t="s">
        <v>17</v>
      </c>
      <c r="E7499" t="s">
        <v>18</v>
      </c>
      <c r="F7499" s="4" t="s">
        <v>21</v>
      </c>
      <c r="G7499" s="3">
        <v>5.4944410000000001</v>
      </c>
      <c r="H7499" s="8">
        <v>0.75259633153801742</v>
      </c>
      <c r="I7499" s="26" t="str">
        <f>INDEX('Data Tab2'!$C:$C,MATCH('Data Tab1'!A7499,'Data Tab2'!$A:$A,0))</f>
        <v>EDE5</v>
      </c>
    </row>
    <row r="7500" spans="1:9" hidden="1">
      <c r="A7500" s="55">
        <v>102787100</v>
      </c>
      <c r="B7500" s="1" t="s">
        <v>33</v>
      </c>
      <c r="C7500" t="s">
        <v>27</v>
      </c>
      <c r="D7500" s="1" t="s">
        <v>17</v>
      </c>
      <c r="E7500" t="s">
        <v>18</v>
      </c>
      <c r="F7500" s="4" t="s">
        <v>22</v>
      </c>
      <c r="G7500" s="3">
        <v>4.9877750000000001</v>
      </c>
      <c r="H7500" s="8">
        <v>0.1736907307784944</v>
      </c>
      <c r="I7500" s="26" t="str">
        <f>INDEX('Data Tab2'!$C:$C,MATCH('Data Tab1'!A7500,'Data Tab2'!$A:$A,0))</f>
        <v>EDE5</v>
      </c>
    </row>
    <row r="7501" spans="1:9" hidden="1">
      <c r="A7501" s="55">
        <v>102787100</v>
      </c>
      <c r="B7501" s="1" t="s">
        <v>33</v>
      </c>
      <c r="C7501" t="s">
        <v>27</v>
      </c>
      <c r="D7501" s="1" t="s">
        <v>17</v>
      </c>
      <c r="E7501" t="s">
        <v>23</v>
      </c>
      <c r="F7501" s="4" t="s">
        <v>24</v>
      </c>
      <c r="G7501" s="3">
        <v>6.2647180000000002</v>
      </c>
      <c r="H7501" s="8">
        <v>0.23763315780159899</v>
      </c>
      <c r="I7501" s="26" t="str">
        <f>INDEX('Data Tab2'!$C:$C,MATCH('Data Tab1'!A7501,'Data Tab2'!$A:$A,0))</f>
        <v>EDE5</v>
      </c>
    </row>
    <row r="7502" spans="1:9" hidden="1">
      <c r="A7502" s="56">
        <v>102787100</v>
      </c>
      <c r="B7502" s="1" t="s">
        <v>33</v>
      </c>
      <c r="C7502" t="s">
        <v>27</v>
      </c>
      <c r="D7502" s="1" t="s">
        <v>17</v>
      </c>
      <c r="E7502" t="s">
        <v>23</v>
      </c>
      <c r="F7502" s="4" t="s">
        <v>25</v>
      </c>
      <c r="G7502" s="3">
        <v>3.2480519999999999</v>
      </c>
      <c r="H7502" s="8">
        <v>0.28613681048826889</v>
      </c>
      <c r="I7502" s="26" t="str">
        <f>INDEX('Data Tab2'!$C:$C,MATCH('Data Tab1'!A7502,'Data Tab2'!$A:$A,0))</f>
        <v>EDE5</v>
      </c>
    </row>
    <row r="7503" spans="1:9">
      <c r="A7503" s="55">
        <v>102788499</v>
      </c>
      <c r="B7503" s="1" t="s">
        <v>9</v>
      </c>
      <c r="C7503" t="s">
        <v>31</v>
      </c>
      <c r="D7503" s="1" t="s">
        <v>11</v>
      </c>
      <c r="E7503" t="s">
        <v>12</v>
      </c>
      <c r="F7503" s="4" t="s">
        <v>13</v>
      </c>
      <c r="G7503" s="3">
        <v>10.25972</v>
      </c>
      <c r="H7503" s="8">
        <v>0.44702523819273776</v>
      </c>
      <c r="I7503" s="26" t="str">
        <f>INDEX('Data Tab2'!$C:$C,MATCH('Data Tab1'!A7503,'Data Tab2'!$A:$A,0))</f>
        <v>PRG1</v>
      </c>
    </row>
    <row r="7504" spans="1:9" hidden="1">
      <c r="A7504" s="55">
        <v>102788499</v>
      </c>
      <c r="B7504" s="1" t="s">
        <v>9</v>
      </c>
      <c r="C7504" t="s">
        <v>31</v>
      </c>
      <c r="D7504" s="1" t="s">
        <v>11</v>
      </c>
      <c r="E7504" t="s">
        <v>12</v>
      </c>
      <c r="F7504" s="4" t="s">
        <v>34</v>
      </c>
      <c r="G7504" s="3">
        <v>10.449998000000001</v>
      </c>
      <c r="H7504" s="8">
        <v>0.88626850985341421</v>
      </c>
      <c r="I7504" s="26" t="str">
        <f>INDEX('Data Tab2'!$C:$C,MATCH('Data Tab1'!A7504,'Data Tab2'!$A:$A,0))</f>
        <v>PRG1</v>
      </c>
    </row>
    <row r="7505" spans="1:9" hidden="1">
      <c r="A7505" s="55">
        <v>102788499</v>
      </c>
      <c r="B7505" s="1" t="s">
        <v>9</v>
      </c>
      <c r="C7505" t="s">
        <v>31</v>
      </c>
      <c r="D7505" s="1" t="s">
        <v>11</v>
      </c>
      <c r="E7505" t="s">
        <v>12</v>
      </c>
      <c r="F7505" s="4" t="s">
        <v>14</v>
      </c>
      <c r="G7505" s="3">
        <v>9.5511090000000003</v>
      </c>
      <c r="H7505" s="8">
        <v>0.26805908919582522</v>
      </c>
      <c r="I7505" s="26" t="str">
        <f>INDEX('Data Tab2'!$C:$C,MATCH('Data Tab1'!A7505,'Data Tab2'!$A:$A,0))</f>
        <v>PRG1</v>
      </c>
    </row>
    <row r="7506" spans="1:9" hidden="1">
      <c r="A7506" s="55">
        <v>102788499</v>
      </c>
      <c r="B7506" s="1" t="s">
        <v>9</v>
      </c>
      <c r="C7506" t="s">
        <v>31</v>
      </c>
      <c r="D7506" s="1" t="s">
        <v>11</v>
      </c>
      <c r="E7506" t="s">
        <v>12</v>
      </c>
      <c r="F7506" s="4" t="s">
        <v>15</v>
      </c>
      <c r="G7506" s="3">
        <v>10.232775</v>
      </c>
      <c r="H7506" s="8">
        <v>0.79203215841254349</v>
      </c>
      <c r="I7506" s="26" t="str">
        <f>INDEX('Data Tab2'!$C:$C,MATCH('Data Tab1'!A7506,'Data Tab2'!$A:$A,0))</f>
        <v>PRG1</v>
      </c>
    </row>
    <row r="7507" spans="1:9" hidden="1">
      <c r="A7507" s="55">
        <v>102788499</v>
      </c>
      <c r="B7507" s="1" t="s">
        <v>9</v>
      </c>
      <c r="C7507" t="s">
        <v>31</v>
      </c>
      <c r="D7507" s="1" t="s">
        <v>11</v>
      </c>
      <c r="E7507" t="s">
        <v>12</v>
      </c>
      <c r="F7507" s="4" t="s">
        <v>28</v>
      </c>
      <c r="G7507" s="3">
        <v>10.466665000000001</v>
      </c>
      <c r="H7507" s="8">
        <v>0.35416668705950338</v>
      </c>
      <c r="I7507" s="26" t="str">
        <f>INDEX('Data Tab2'!$C:$C,MATCH('Data Tab1'!A7507,'Data Tab2'!$A:$A,0))</f>
        <v>PRG1</v>
      </c>
    </row>
    <row r="7508" spans="1:9" hidden="1">
      <c r="A7508" s="55">
        <v>102788499</v>
      </c>
      <c r="B7508" s="1" t="s">
        <v>33</v>
      </c>
      <c r="C7508" t="s">
        <v>10</v>
      </c>
      <c r="D7508" s="1" t="s">
        <v>17</v>
      </c>
      <c r="E7508" t="s">
        <v>18</v>
      </c>
      <c r="F7508" s="4" t="s">
        <v>36</v>
      </c>
      <c r="G7508" s="3">
        <v>10.098053</v>
      </c>
      <c r="H7508" s="8">
        <v>3.6873927305823839E-3</v>
      </c>
      <c r="I7508" s="26" t="str">
        <f>INDEX('Data Tab2'!$C:$C,MATCH('Data Tab1'!A7508,'Data Tab2'!$A:$A,0))</f>
        <v>PRG1</v>
      </c>
    </row>
    <row r="7509" spans="1:9" hidden="1">
      <c r="A7509" s="55">
        <v>102788499</v>
      </c>
      <c r="B7509" s="1" t="s">
        <v>33</v>
      </c>
      <c r="C7509" t="s">
        <v>10</v>
      </c>
      <c r="D7509" s="1" t="s">
        <v>17</v>
      </c>
      <c r="E7509" t="s">
        <v>18</v>
      </c>
      <c r="F7509" s="4" t="s">
        <v>38</v>
      </c>
      <c r="G7509" s="3">
        <v>9.9969420000000007</v>
      </c>
      <c r="H7509" s="8">
        <v>0.32273292125516195</v>
      </c>
      <c r="I7509" s="26" t="str">
        <f>INDEX('Data Tab2'!$C:$C,MATCH('Data Tab1'!A7509,'Data Tab2'!$A:$A,0))</f>
        <v>PRG1</v>
      </c>
    </row>
    <row r="7510" spans="1:9" hidden="1">
      <c r="A7510" s="55">
        <v>102788499</v>
      </c>
      <c r="B7510" s="1" t="s">
        <v>33</v>
      </c>
      <c r="C7510" t="s">
        <v>10</v>
      </c>
      <c r="D7510" s="1" t="s">
        <v>17</v>
      </c>
      <c r="E7510" t="s">
        <v>18</v>
      </c>
      <c r="F7510" s="4" t="s">
        <v>19</v>
      </c>
      <c r="G7510" s="3">
        <v>10.098053</v>
      </c>
      <c r="H7510" s="8">
        <v>0.43598704243999253</v>
      </c>
      <c r="I7510" s="26" t="str">
        <f>INDEX('Data Tab2'!$C:$C,MATCH('Data Tab1'!A7510,'Data Tab2'!$A:$A,0))</f>
        <v>PRG1</v>
      </c>
    </row>
    <row r="7511" spans="1:9" hidden="1">
      <c r="A7511" s="55">
        <v>102788499</v>
      </c>
      <c r="B7511" s="1" t="s">
        <v>33</v>
      </c>
      <c r="C7511" t="s">
        <v>10</v>
      </c>
      <c r="D7511" s="1" t="s">
        <v>17</v>
      </c>
      <c r="E7511" t="s">
        <v>18</v>
      </c>
      <c r="F7511" s="4" t="s">
        <v>20</v>
      </c>
      <c r="G7511" s="3">
        <v>5.4661090000000003</v>
      </c>
      <c r="H7511" s="8">
        <v>0.76947888186590918</v>
      </c>
      <c r="I7511" s="26" t="str">
        <f>INDEX('Data Tab2'!$C:$C,MATCH('Data Tab1'!A7511,'Data Tab2'!$A:$A,0))</f>
        <v>PRG1</v>
      </c>
    </row>
    <row r="7512" spans="1:9" hidden="1">
      <c r="A7512" s="55">
        <v>102788499</v>
      </c>
      <c r="B7512" s="1" t="s">
        <v>33</v>
      </c>
      <c r="C7512" t="s">
        <v>10</v>
      </c>
      <c r="D7512" s="1" t="s">
        <v>17</v>
      </c>
      <c r="E7512" t="s">
        <v>23</v>
      </c>
      <c r="F7512" s="4" t="s">
        <v>24</v>
      </c>
      <c r="G7512" s="3">
        <v>9.997776</v>
      </c>
      <c r="H7512" s="8">
        <v>5.0922904493557075E-2</v>
      </c>
      <c r="I7512" s="26" t="str">
        <f>INDEX('Data Tab2'!$C:$C,MATCH('Data Tab1'!A7512,'Data Tab2'!$A:$A,0))</f>
        <v>PRG1</v>
      </c>
    </row>
    <row r="7513" spans="1:9" hidden="1">
      <c r="A7513" s="56">
        <v>102788499</v>
      </c>
      <c r="B7513" s="1" t="s">
        <v>33</v>
      </c>
      <c r="C7513" t="s">
        <v>10</v>
      </c>
      <c r="D7513" s="1" t="s">
        <v>17</v>
      </c>
      <c r="E7513" t="s">
        <v>23</v>
      </c>
      <c r="F7513" s="4" t="s">
        <v>25</v>
      </c>
      <c r="G7513" s="3">
        <v>9.9980530000000005</v>
      </c>
      <c r="H7513" s="8">
        <v>0.40972015394612238</v>
      </c>
      <c r="I7513" s="26" t="str">
        <f>INDEX('Data Tab2'!$C:$C,MATCH('Data Tab1'!A7513,'Data Tab2'!$A:$A,0))</f>
        <v>PRG1</v>
      </c>
    </row>
    <row r="7514" spans="1:9">
      <c r="A7514" s="55">
        <v>102788573</v>
      </c>
      <c r="B7514" s="1" t="s">
        <v>33</v>
      </c>
      <c r="C7514" t="s">
        <v>27</v>
      </c>
      <c r="D7514" s="1" t="s">
        <v>11</v>
      </c>
      <c r="E7514" t="s">
        <v>12</v>
      </c>
      <c r="F7514" s="4" t="s">
        <v>34</v>
      </c>
      <c r="G7514" s="3">
        <v>9.9855529999999995</v>
      </c>
      <c r="H7514" s="8">
        <v>0.97319604053892794</v>
      </c>
      <c r="I7514" s="26" t="str">
        <f>INDEX('Data Tab2'!$C:$C,MATCH('Data Tab1'!A7514,'Data Tab2'!$A:$A,0))</f>
        <v>CDG2</v>
      </c>
    </row>
    <row r="7515" spans="1:9" hidden="1">
      <c r="A7515" s="55">
        <v>102788573</v>
      </c>
      <c r="B7515" s="1" t="s">
        <v>33</v>
      </c>
      <c r="C7515" t="s">
        <v>27</v>
      </c>
      <c r="D7515" s="1" t="s">
        <v>11</v>
      </c>
      <c r="E7515" t="s">
        <v>12</v>
      </c>
      <c r="F7515" s="4" t="s">
        <v>14</v>
      </c>
      <c r="G7515" s="3">
        <v>9.6416620000000002</v>
      </c>
      <c r="H7515" s="8">
        <v>0.2259718976438565</v>
      </c>
      <c r="I7515" s="26" t="str">
        <f>INDEX('Data Tab2'!$C:$C,MATCH('Data Tab1'!A7515,'Data Tab2'!$A:$A,0))</f>
        <v>CDG2</v>
      </c>
    </row>
    <row r="7516" spans="1:9" hidden="1">
      <c r="A7516" s="55">
        <v>102788573</v>
      </c>
      <c r="B7516" s="1" t="s">
        <v>33</v>
      </c>
      <c r="C7516" t="s">
        <v>27</v>
      </c>
      <c r="D7516" s="1" t="s">
        <v>11</v>
      </c>
      <c r="E7516" t="s">
        <v>12</v>
      </c>
      <c r="F7516" s="4" t="s">
        <v>15</v>
      </c>
      <c r="G7516" s="3">
        <v>9.9791609999999995</v>
      </c>
      <c r="H7516" s="8">
        <v>0.28043868980551068</v>
      </c>
      <c r="I7516" s="26" t="str">
        <f>INDEX('Data Tab2'!$C:$C,MATCH('Data Tab1'!A7516,'Data Tab2'!$A:$A,0))</f>
        <v>CDG2</v>
      </c>
    </row>
    <row r="7517" spans="1:9" hidden="1">
      <c r="A7517" s="55">
        <v>102788573</v>
      </c>
      <c r="B7517" s="1" t="s">
        <v>33</v>
      </c>
      <c r="C7517" t="s">
        <v>27</v>
      </c>
      <c r="D7517" s="1" t="s">
        <v>11</v>
      </c>
      <c r="E7517" t="s">
        <v>12</v>
      </c>
      <c r="F7517" s="4" t="s">
        <v>28</v>
      </c>
      <c r="G7517" s="3">
        <v>7.4161070000000002</v>
      </c>
      <c r="H7517" s="8">
        <v>0.64572775215625311</v>
      </c>
      <c r="I7517" s="26" t="str">
        <f>INDEX('Data Tab2'!$C:$C,MATCH('Data Tab1'!A7517,'Data Tab2'!$A:$A,0))</f>
        <v>CDG2</v>
      </c>
    </row>
    <row r="7518" spans="1:9" hidden="1">
      <c r="A7518" s="55">
        <v>102788573</v>
      </c>
      <c r="B7518" s="1" t="s">
        <v>33</v>
      </c>
      <c r="C7518" t="s">
        <v>27</v>
      </c>
      <c r="D7518" s="1" t="s">
        <v>17</v>
      </c>
      <c r="E7518" t="s">
        <v>18</v>
      </c>
      <c r="F7518" s="4" t="s">
        <v>36</v>
      </c>
      <c r="G7518" s="3">
        <v>9.9958310000000008</v>
      </c>
      <c r="H7518" s="8">
        <v>0.53806886593893921</v>
      </c>
      <c r="I7518" s="26" t="str">
        <f>INDEX('Data Tab2'!$C:$C,MATCH('Data Tab1'!A7518,'Data Tab2'!$A:$A,0))</f>
        <v>CDG2</v>
      </c>
    </row>
    <row r="7519" spans="1:9" hidden="1">
      <c r="A7519" s="55">
        <v>102788573</v>
      </c>
      <c r="B7519" s="1" t="s">
        <v>33</v>
      </c>
      <c r="C7519" t="s">
        <v>27</v>
      </c>
      <c r="D7519" s="1" t="s">
        <v>17</v>
      </c>
      <c r="E7519" t="s">
        <v>18</v>
      </c>
      <c r="F7519" s="4" t="s">
        <v>38</v>
      </c>
      <c r="G7519" s="3">
        <v>9.993608</v>
      </c>
      <c r="H7519" s="8">
        <v>0.88036363001825868</v>
      </c>
      <c r="I7519" s="26" t="str">
        <f>INDEX('Data Tab2'!$C:$C,MATCH('Data Tab1'!A7519,'Data Tab2'!$A:$A,0))</f>
        <v>CDG2</v>
      </c>
    </row>
    <row r="7520" spans="1:9" hidden="1">
      <c r="A7520" s="55">
        <v>102788573</v>
      </c>
      <c r="B7520" s="1" t="s">
        <v>33</v>
      </c>
      <c r="C7520" t="s">
        <v>27</v>
      </c>
      <c r="D7520" s="1" t="s">
        <v>17</v>
      </c>
      <c r="E7520" t="s">
        <v>18</v>
      </c>
      <c r="F7520" s="4" t="s">
        <v>19</v>
      </c>
      <c r="G7520" s="3">
        <v>5.9838849999999999</v>
      </c>
      <c r="H7520" s="8">
        <v>0.722301162024374</v>
      </c>
      <c r="I7520" s="26" t="str">
        <f>INDEX('Data Tab2'!$C:$C,MATCH('Data Tab1'!A7520,'Data Tab2'!$A:$A,0))</f>
        <v>CDG2</v>
      </c>
    </row>
    <row r="7521" spans="1:9" hidden="1">
      <c r="A7521" s="55">
        <v>102788573</v>
      </c>
      <c r="B7521" s="1" t="s">
        <v>33</v>
      </c>
      <c r="C7521" t="s">
        <v>27</v>
      </c>
      <c r="D7521" s="1" t="s">
        <v>17</v>
      </c>
      <c r="E7521" t="s">
        <v>18</v>
      </c>
      <c r="F7521" s="4" t="s">
        <v>20</v>
      </c>
      <c r="G7521" s="3">
        <v>9.5883299999999991</v>
      </c>
      <c r="H7521" s="8">
        <v>0.19209602446916729</v>
      </c>
      <c r="I7521" s="26" t="str">
        <f>INDEX('Data Tab2'!$C:$C,MATCH('Data Tab1'!A7521,'Data Tab2'!$A:$A,0))</f>
        <v>CDG2</v>
      </c>
    </row>
    <row r="7522" spans="1:9" hidden="1">
      <c r="A7522" s="56">
        <v>102788573</v>
      </c>
      <c r="B7522" s="1" t="s">
        <v>33</v>
      </c>
      <c r="C7522" t="s">
        <v>27</v>
      </c>
      <c r="D7522" s="1" t="s">
        <v>17</v>
      </c>
      <c r="E7522" t="s">
        <v>23</v>
      </c>
      <c r="F7522" s="4" t="s">
        <v>25</v>
      </c>
      <c r="G7522" s="3">
        <v>8.8991640000000007</v>
      </c>
      <c r="H7522" s="8">
        <v>0.49337704415093198</v>
      </c>
      <c r="I7522" s="26" t="str">
        <f>INDEX('Data Tab2'!$C:$C,MATCH('Data Tab1'!A7522,'Data Tab2'!$A:$A,0))</f>
        <v>CDG2</v>
      </c>
    </row>
    <row r="7523" spans="1:9">
      <c r="A7523" s="55">
        <v>102788602</v>
      </c>
      <c r="B7523" s="1" t="s">
        <v>9</v>
      </c>
      <c r="C7523" t="s">
        <v>10</v>
      </c>
      <c r="D7523" s="1" t="s">
        <v>17</v>
      </c>
      <c r="E7523" t="s">
        <v>18</v>
      </c>
      <c r="F7523" s="4" t="s">
        <v>38</v>
      </c>
      <c r="G7523" s="3">
        <v>5.1327769999999999</v>
      </c>
      <c r="H7523" s="8">
        <v>0.34598337419044645</v>
      </c>
      <c r="I7523" s="26" t="str">
        <f>INDEX('Data Tab2'!$C:$C,MATCH('Data Tab1'!A7523,'Data Tab2'!$A:$A,0))</f>
        <v>MXP1</v>
      </c>
    </row>
    <row r="7524" spans="1:9" hidden="1">
      <c r="A7524" s="55">
        <v>102788602</v>
      </c>
      <c r="B7524" s="1" t="s">
        <v>9</v>
      </c>
      <c r="C7524" t="s">
        <v>10</v>
      </c>
      <c r="D7524" s="1" t="s">
        <v>17</v>
      </c>
      <c r="E7524" t="s">
        <v>18</v>
      </c>
      <c r="F7524" s="4" t="s">
        <v>19</v>
      </c>
      <c r="G7524" s="3">
        <v>4.9991659999999998</v>
      </c>
      <c r="H7524" s="8">
        <v>0.3327958787365074</v>
      </c>
      <c r="I7524" s="26" t="str">
        <f>INDEX('Data Tab2'!$C:$C,MATCH('Data Tab1'!A7524,'Data Tab2'!$A:$A,0))</f>
        <v>MXP1</v>
      </c>
    </row>
    <row r="7525" spans="1:9" hidden="1">
      <c r="A7525" s="55">
        <v>102788602</v>
      </c>
      <c r="B7525" s="1" t="s">
        <v>9</v>
      </c>
      <c r="C7525" t="s">
        <v>31</v>
      </c>
      <c r="D7525" s="1" t="s">
        <v>11</v>
      </c>
      <c r="E7525" t="s">
        <v>12</v>
      </c>
      <c r="F7525" s="4" t="s">
        <v>13</v>
      </c>
      <c r="G7525" s="3">
        <v>5.4833309999999997</v>
      </c>
      <c r="H7525" s="8">
        <v>1.5514563718716512E-2</v>
      </c>
      <c r="I7525" s="26" t="str">
        <f>INDEX('Data Tab2'!$C:$C,MATCH('Data Tab1'!A7525,'Data Tab2'!$A:$A,0))</f>
        <v>MXP1</v>
      </c>
    </row>
    <row r="7526" spans="1:9" hidden="1">
      <c r="A7526" s="55">
        <v>102788602</v>
      </c>
      <c r="B7526" s="1" t="s">
        <v>9</v>
      </c>
      <c r="C7526" t="s">
        <v>31</v>
      </c>
      <c r="D7526" s="1" t="s">
        <v>11</v>
      </c>
      <c r="E7526" t="s">
        <v>12</v>
      </c>
      <c r="F7526" s="4" t="s">
        <v>34</v>
      </c>
      <c r="G7526" s="3">
        <v>8.3205539999999996</v>
      </c>
      <c r="H7526" s="8">
        <v>0.62180176533539699</v>
      </c>
      <c r="I7526" s="26" t="str">
        <f>INDEX('Data Tab2'!$C:$C,MATCH('Data Tab1'!A7526,'Data Tab2'!$A:$A,0))</f>
        <v>MXP1</v>
      </c>
    </row>
    <row r="7527" spans="1:9" hidden="1">
      <c r="A7527" s="55">
        <v>102788602</v>
      </c>
      <c r="B7527" s="1" t="s">
        <v>9</v>
      </c>
      <c r="C7527" t="s">
        <v>31</v>
      </c>
      <c r="D7527" s="1" t="s">
        <v>11</v>
      </c>
      <c r="E7527" t="s">
        <v>12</v>
      </c>
      <c r="F7527" s="4" t="s">
        <v>14</v>
      </c>
      <c r="G7527" s="3">
        <v>5.4999989999999999</v>
      </c>
      <c r="H7527" s="8">
        <v>0.75691455995519796</v>
      </c>
      <c r="I7527" s="26" t="str">
        <f>INDEX('Data Tab2'!$C:$C,MATCH('Data Tab1'!A7527,'Data Tab2'!$A:$A,0))</f>
        <v>MXP1</v>
      </c>
    </row>
    <row r="7528" spans="1:9" hidden="1">
      <c r="A7528" s="55">
        <v>102788602</v>
      </c>
      <c r="B7528" s="1" t="s">
        <v>9</v>
      </c>
      <c r="C7528" t="s">
        <v>31</v>
      </c>
      <c r="D7528" s="1" t="s">
        <v>17</v>
      </c>
      <c r="E7528" t="s">
        <v>23</v>
      </c>
      <c r="F7528" s="4" t="s">
        <v>25</v>
      </c>
      <c r="G7528" s="3">
        <v>2.261387</v>
      </c>
      <c r="H7528" s="8">
        <v>0.93374931114243087</v>
      </c>
      <c r="I7528" s="26" t="str">
        <f>INDEX('Data Tab2'!$C:$C,MATCH('Data Tab1'!A7528,'Data Tab2'!$A:$A,0))</f>
        <v>MXP1</v>
      </c>
    </row>
    <row r="7529" spans="1:9" hidden="1">
      <c r="A7529" s="55">
        <v>102788602</v>
      </c>
      <c r="B7529" s="1" t="s">
        <v>33</v>
      </c>
      <c r="C7529" t="s">
        <v>27</v>
      </c>
      <c r="D7529" s="1" t="s">
        <v>11</v>
      </c>
      <c r="E7529" t="s">
        <v>12</v>
      </c>
      <c r="F7529" s="4" t="s">
        <v>13</v>
      </c>
      <c r="G7529" s="3">
        <v>4.9933310000000004</v>
      </c>
      <c r="H7529" s="8">
        <v>0.38051532192502713</v>
      </c>
      <c r="I7529" s="26" t="str">
        <f>INDEX('Data Tab2'!$C:$C,MATCH('Data Tab1'!A7529,'Data Tab2'!$A:$A,0))</f>
        <v>MXP1</v>
      </c>
    </row>
    <row r="7530" spans="1:9" hidden="1">
      <c r="A7530" s="55">
        <v>102788602</v>
      </c>
      <c r="B7530" s="1" t="s">
        <v>33</v>
      </c>
      <c r="C7530" t="s">
        <v>27</v>
      </c>
      <c r="D7530" s="1" t="s">
        <v>11</v>
      </c>
      <c r="E7530" t="s">
        <v>12</v>
      </c>
      <c r="F7530" s="4" t="s">
        <v>34</v>
      </c>
      <c r="G7530" s="3">
        <v>0.58388700000000004</v>
      </c>
      <c r="H7530" s="8">
        <v>0.60304416720995968</v>
      </c>
      <c r="I7530" s="26" t="str">
        <f>INDEX('Data Tab2'!$C:$C,MATCH('Data Tab1'!A7530,'Data Tab2'!$A:$A,0))</f>
        <v>MXP1</v>
      </c>
    </row>
    <row r="7531" spans="1:9" hidden="1">
      <c r="A7531" s="55">
        <v>102788602</v>
      </c>
      <c r="B7531" s="1" t="s">
        <v>33</v>
      </c>
      <c r="C7531" t="s">
        <v>27</v>
      </c>
      <c r="D7531" s="1" t="s">
        <v>11</v>
      </c>
      <c r="E7531" t="s">
        <v>12</v>
      </c>
      <c r="F7531" s="4" t="s">
        <v>14</v>
      </c>
      <c r="G7531" s="3">
        <v>4.9830509999999997</v>
      </c>
      <c r="H7531" s="8">
        <v>0.98709098902321801</v>
      </c>
      <c r="I7531" s="26" t="str">
        <f>INDEX('Data Tab2'!$C:$C,MATCH('Data Tab1'!A7531,'Data Tab2'!$A:$A,0))</f>
        <v>MXP1</v>
      </c>
    </row>
    <row r="7532" spans="1:9" hidden="1">
      <c r="A7532" s="55">
        <v>102788602</v>
      </c>
      <c r="B7532" s="1" t="s">
        <v>33</v>
      </c>
      <c r="C7532" t="s">
        <v>27</v>
      </c>
      <c r="D7532" s="1" t="s">
        <v>11</v>
      </c>
      <c r="E7532" t="s">
        <v>12</v>
      </c>
      <c r="F7532" s="4" t="s">
        <v>15</v>
      </c>
      <c r="G7532" s="3">
        <v>4.7066619999999997</v>
      </c>
      <c r="H7532" s="8">
        <v>0.76498491159582471</v>
      </c>
      <c r="I7532" s="26" t="str">
        <f>INDEX('Data Tab2'!$C:$C,MATCH('Data Tab1'!A7532,'Data Tab2'!$A:$A,0))</f>
        <v>MXP1</v>
      </c>
    </row>
    <row r="7533" spans="1:9" hidden="1">
      <c r="A7533" s="55">
        <v>102788602</v>
      </c>
      <c r="B7533" s="1" t="s">
        <v>33</v>
      </c>
      <c r="C7533" t="s">
        <v>27</v>
      </c>
      <c r="D7533" s="1" t="s">
        <v>11</v>
      </c>
      <c r="E7533" t="s">
        <v>12</v>
      </c>
      <c r="F7533" s="4" t="s">
        <v>29</v>
      </c>
      <c r="G7533" s="3">
        <v>4.4886080000000002</v>
      </c>
      <c r="H7533" s="8">
        <v>0.19362258142385558</v>
      </c>
      <c r="I7533" s="26" t="str">
        <f>INDEX('Data Tab2'!$C:$C,MATCH('Data Tab1'!A7533,'Data Tab2'!$A:$A,0))</f>
        <v>MXP1</v>
      </c>
    </row>
    <row r="7534" spans="1:9" hidden="1">
      <c r="A7534" s="55">
        <v>102788602</v>
      </c>
      <c r="B7534" s="1" t="s">
        <v>33</v>
      </c>
      <c r="C7534" t="s">
        <v>27</v>
      </c>
      <c r="D7534" s="1" t="s">
        <v>11</v>
      </c>
      <c r="E7534" t="s">
        <v>12</v>
      </c>
      <c r="F7534" s="4" t="s">
        <v>16</v>
      </c>
      <c r="G7534" s="3">
        <v>6.5394410000000001</v>
      </c>
      <c r="H7534" s="8">
        <v>0.35655500332211887</v>
      </c>
      <c r="I7534" s="26" t="str">
        <f>INDEX('Data Tab2'!$C:$C,MATCH('Data Tab1'!A7534,'Data Tab2'!$A:$A,0))</f>
        <v>MXP1</v>
      </c>
    </row>
    <row r="7535" spans="1:9" hidden="1">
      <c r="A7535" s="55">
        <v>102788602</v>
      </c>
      <c r="B7535" s="1" t="s">
        <v>33</v>
      </c>
      <c r="C7535" t="s">
        <v>27</v>
      </c>
      <c r="D7535" s="1" t="s">
        <v>17</v>
      </c>
      <c r="E7535" t="s">
        <v>18</v>
      </c>
      <c r="F7535" s="4" t="s">
        <v>35</v>
      </c>
      <c r="G7535" s="3">
        <v>9.051107</v>
      </c>
      <c r="H7535" s="8">
        <v>0.16933860299537185</v>
      </c>
      <c r="I7535" s="26" t="str">
        <f>INDEX('Data Tab2'!$C:$C,MATCH('Data Tab1'!A7535,'Data Tab2'!$A:$A,0))</f>
        <v>MXP1</v>
      </c>
    </row>
    <row r="7536" spans="1:9" hidden="1">
      <c r="A7536" s="55">
        <v>102788602</v>
      </c>
      <c r="B7536" s="1" t="s">
        <v>33</v>
      </c>
      <c r="C7536" t="s">
        <v>27</v>
      </c>
      <c r="D7536" s="1" t="s">
        <v>17</v>
      </c>
      <c r="E7536" t="s">
        <v>18</v>
      </c>
      <c r="F7536" s="4" t="s">
        <v>36</v>
      </c>
      <c r="G7536" s="3">
        <v>9.9699969999999993</v>
      </c>
      <c r="H7536" s="8">
        <v>0.78638641962801825</v>
      </c>
      <c r="I7536" s="26" t="str">
        <f>INDEX('Data Tab2'!$C:$C,MATCH('Data Tab1'!A7536,'Data Tab2'!$A:$A,0))</f>
        <v>MXP1</v>
      </c>
    </row>
    <row r="7537" spans="1:9" hidden="1">
      <c r="A7537" s="55">
        <v>102788602</v>
      </c>
      <c r="B7537" s="1" t="s">
        <v>33</v>
      </c>
      <c r="C7537" t="s">
        <v>27</v>
      </c>
      <c r="D7537" s="1" t="s">
        <v>17</v>
      </c>
      <c r="E7537" t="s">
        <v>18</v>
      </c>
      <c r="F7537" s="4" t="s">
        <v>38</v>
      </c>
      <c r="G7537" s="3">
        <v>5.0124969999999998</v>
      </c>
      <c r="H7537" s="8">
        <v>0.28253981801971162</v>
      </c>
      <c r="I7537" s="26" t="str">
        <f>INDEX('Data Tab2'!$C:$C,MATCH('Data Tab1'!A7537,'Data Tab2'!$A:$A,0))</f>
        <v>MXP1</v>
      </c>
    </row>
    <row r="7538" spans="1:9" hidden="1">
      <c r="A7538" s="56">
        <v>102788602</v>
      </c>
      <c r="B7538" s="1" t="s">
        <v>33</v>
      </c>
      <c r="C7538" t="s">
        <v>27</v>
      </c>
      <c r="D7538" s="1" t="s">
        <v>17</v>
      </c>
      <c r="E7538" t="s">
        <v>23</v>
      </c>
      <c r="F7538" s="4" t="s">
        <v>25</v>
      </c>
      <c r="G7538" s="3">
        <v>0.152776</v>
      </c>
      <c r="H7538" s="8">
        <v>0.12183987226178794</v>
      </c>
      <c r="I7538" s="26" t="str">
        <f>INDEX('Data Tab2'!$C:$C,MATCH('Data Tab1'!A7538,'Data Tab2'!$A:$A,0))</f>
        <v>MXP1</v>
      </c>
    </row>
    <row r="7539" spans="1:9">
      <c r="A7539" s="55">
        <v>102795150</v>
      </c>
      <c r="B7539" s="1" t="s">
        <v>9</v>
      </c>
      <c r="C7539" t="s">
        <v>10</v>
      </c>
      <c r="D7539" s="1" t="s">
        <v>11</v>
      </c>
      <c r="E7539" t="s">
        <v>12</v>
      </c>
      <c r="F7539" s="4" t="s">
        <v>13</v>
      </c>
      <c r="G7539" s="3">
        <v>4.9986079999999999</v>
      </c>
      <c r="H7539" s="8">
        <v>0.38565368319949189</v>
      </c>
      <c r="I7539" s="26" t="str">
        <f>INDEX('Data Tab2'!$C:$C,MATCH('Data Tab1'!A7539,'Data Tab2'!$A:$A,0))</f>
        <v>LIL1</v>
      </c>
    </row>
    <row r="7540" spans="1:9" hidden="1">
      <c r="A7540" s="55">
        <v>102795150</v>
      </c>
      <c r="B7540" s="1" t="s">
        <v>9</v>
      </c>
      <c r="C7540" t="s">
        <v>10</v>
      </c>
      <c r="D7540" s="1" t="s">
        <v>11</v>
      </c>
      <c r="E7540" t="s">
        <v>12</v>
      </c>
      <c r="F7540" s="4" t="s">
        <v>34</v>
      </c>
      <c r="G7540" s="3">
        <v>11.497775000000001</v>
      </c>
      <c r="H7540" s="8">
        <v>0.13321602897978679</v>
      </c>
      <c r="I7540" s="26" t="str">
        <f>INDEX('Data Tab2'!$C:$C,MATCH('Data Tab1'!A7540,'Data Tab2'!$A:$A,0))</f>
        <v>LIL1</v>
      </c>
    </row>
    <row r="7541" spans="1:9" hidden="1">
      <c r="A7541" s="55">
        <v>102795150</v>
      </c>
      <c r="B7541" s="1" t="s">
        <v>9</v>
      </c>
      <c r="C7541" t="s">
        <v>10</v>
      </c>
      <c r="D7541" s="1" t="s">
        <v>11</v>
      </c>
      <c r="E7541" t="s">
        <v>12</v>
      </c>
      <c r="F7541" s="4" t="s">
        <v>14</v>
      </c>
      <c r="G7541" s="3">
        <v>9.2949979999999996</v>
      </c>
      <c r="H7541" s="8">
        <v>8.3795824955930298E-2</v>
      </c>
      <c r="I7541" s="26" t="str">
        <f>INDEX('Data Tab2'!$C:$C,MATCH('Data Tab1'!A7541,'Data Tab2'!$A:$A,0))</f>
        <v>LIL1</v>
      </c>
    </row>
    <row r="7542" spans="1:9" hidden="1">
      <c r="A7542" s="55">
        <v>102795150</v>
      </c>
      <c r="B7542" s="1" t="s">
        <v>9</v>
      </c>
      <c r="C7542" t="s">
        <v>10</v>
      </c>
      <c r="D7542" s="1" t="s">
        <v>11</v>
      </c>
      <c r="E7542" t="s">
        <v>12</v>
      </c>
      <c r="F7542" s="4" t="s">
        <v>15</v>
      </c>
      <c r="G7542" s="3">
        <v>3.865831</v>
      </c>
      <c r="H7542" s="8">
        <v>0.22871413875857305</v>
      </c>
      <c r="I7542" s="26" t="str">
        <f>INDEX('Data Tab2'!$C:$C,MATCH('Data Tab1'!A7542,'Data Tab2'!$A:$A,0))</f>
        <v>LIL1</v>
      </c>
    </row>
    <row r="7543" spans="1:9" hidden="1">
      <c r="A7543" s="55">
        <v>102795150</v>
      </c>
      <c r="B7543" s="1" t="s">
        <v>9</v>
      </c>
      <c r="C7543" t="s">
        <v>10</v>
      </c>
      <c r="D7543" s="1" t="s">
        <v>11</v>
      </c>
      <c r="E7543" t="s">
        <v>12</v>
      </c>
      <c r="F7543" s="4" t="s">
        <v>28</v>
      </c>
      <c r="G7543" s="3">
        <v>9.3341650000000005</v>
      </c>
      <c r="H7543" s="8">
        <v>0.36227243739114601</v>
      </c>
      <c r="I7543" s="26" t="str">
        <f>INDEX('Data Tab2'!$C:$C,MATCH('Data Tab1'!A7543,'Data Tab2'!$A:$A,0))</f>
        <v>LIL1</v>
      </c>
    </row>
    <row r="7544" spans="1:9" hidden="1">
      <c r="A7544" s="55">
        <v>102795150</v>
      </c>
      <c r="B7544" s="1" t="s">
        <v>9</v>
      </c>
      <c r="C7544" t="s">
        <v>10</v>
      </c>
      <c r="D7544" s="1" t="s">
        <v>11</v>
      </c>
      <c r="E7544" t="s">
        <v>12</v>
      </c>
      <c r="F7544" s="4" t="s">
        <v>29</v>
      </c>
      <c r="G7544" s="3">
        <v>4.2199980000000004</v>
      </c>
      <c r="H7544" s="8">
        <v>0.61204476732435087</v>
      </c>
      <c r="I7544" s="26" t="str">
        <f>INDEX('Data Tab2'!$C:$C,MATCH('Data Tab1'!A7544,'Data Tab2'!$A:$A,0))</f>
        <v>LIL1</v>
      </c>
    </row>
    <row r="7545" spans="1:9" hidden="1">
      <c r="A7545" s="55">
        <v>102795150</v>
      </c>
      <c r="B7545" s="1" t="s">
        <v>9</v>
      </c>
      <c r="C7545" t="s">
        <v>32</v>
      </c>
      <c r="D7545" s="1" t="s">
        <v>17</v>
      </c>
      <c r="E7545" t="s">
        <v>18</v>
      </c>
      <c r="F7545" s="4" t="s">
        <v>21</v>
      </c>
      <c r="G7545" s="3">
        <v>5.4999950000000002</v>
      </c>
      <c r="H7545" s="8">
        <v>0.72397958281212893</v>
      </c>
      <c r="I7545" s="26" t="str">
        <f>INDEX('Data Tab2'!$C:$C,MATCH('Data Tab1'!A7545,'Data Tab2'!$A:$A,0))</f>
        <v>LIL1</v>
      </c>
    </row>
    <row r="7546" spans="1:9" hidden="1">
      <c r="A7546" s="55">
        <v>102795150</v>
      </c>
      <c r="B7546" s="1" t="s">
        <v>9</v>
      </c>
      <c r="C7546" t="s">
        <v>32</v>
      </c>
      <c r="D7546" s="1" t="s">
        <v>17</v>
      </c>
      <c r="E7546" t="s">
        <v>18</v>
      </c>
      <c r="F7546" s="4" t="s">
        <v>22</v>
      </c>
      <c r="G7546" s="3">
        <v>4.4999919999999998</v>
      </c>
      <c r="H7546" s="8">
        <v>0.877756282113483</v>
      </c>
      <c r="I7546" s="26" t="str">
        <f>INDEX('Data Tab2'!$C:$C,MATCH('Data Tab1'!A7546,'Data Tab2'!$A:$A,0))</f>
        <v>LIL1</v>
      </c>
    </row>
    <row r="7547" spans="1:9" hidden="1">
      <c r="A7547" s="55">
        <v>102795150</v>
      </c>
      <c r="B7547" s="1" t="s">
        <v>33</v>
      </c>
      <c r="C7547" t="s">
        <v>10</v>
      </c>
      <c r="D7547" s="1" t="s">
        <v>17</v>
      </c>
      <c r="E7547" t="s">
        <v>18</v>
      </c>
      <c r="F7547" s="4" t="s">
        <v>36</v>
      </c>
      <c r="G7547" s="3">
        <v>0.65666599999999997</v>
      </c>
      <c r="H7547" s="8">
        <v>0.59228982113617745</v>
      </c>
      <c r="I7547" s="26" t="str">
        <f>INDEX('Data Tab2'!$C:$C,MATCH('Data Tab1'!A7547,'Data Tab2'!$A:$A,0))</f>
        <v>LIL1</v>
      </c>
    </row>
    <row r="7548" spans="1:9" hidden="1">
      <c r="A7548" s="55">
        <v>102795150</v>
      </c>
      <c r="B7548" s="1" t="s">
        <v>33</v>
      </c>
      <c r="C7548" t="s">
        <v>10</v>
      </c>
      <c r="D7548" s="1" t="s">
        <v>17</v>
      </c>
      <c r="E7548" t="s">
        <v>18</v>
      </c>
      <c r="F7548" s="4" t="s">
        <v>38</v>
      </c>
      <c r="G7548" s="3">
        <v>0.71750000000000003</v>
      </c>
      <c r="H7548" s="8">
        <v>7.8458360670101812E-2</v>
      </c>
      <c r="I7548" s="26" t="str">
        <f>INDEX('Data Tab2'!$C:$C,MATCH('Data Tab1'!A7548,'Data Tab2'!$A:$A,0))</f>
        <v>LIL1</v>
      </c>
    </row>
    <row r="7549" spans="1:9" hidden="1">
      <c r="A7549" s="55">
        <v>102795150</v>
      </c>
      <c r="B7549" s="1" t="s">
        <v>33</v>
      </c>
      <c r="C7549" t="s">
        <v>10</v>
      </c>
      <c r="D7549" s="1" t="s">
        <v>17</v>
      </c>
      <c r="E7549" t="s">
        <v>18</v>
      </c>
      <c r="F7549" s="4" t="s">
        <v>19</v>
      </c>
      <c r="G7549" s="3">
        <v>5.4991649999999996</v>
      </c>
      <c r="H7549" s="8">
        <v>0.27813104090428442</v>
      </c>
      <c r="I7549" s="26" t="str">
        <f>INDEX('Data Tab2'!$C:$C,MATCH('Data Tab1'!A7549,'Data Tab2'!$A:$A,0))</f>
        <v>LIL1</v>
      </c>
    </row>
    <row r="7550" spans="1:9" hidden="1">
      <c r="A7550" s="55">
        <v>102795150</v>
      </c>
      <c r="B7550" s="1" t="s">
        <v>33</v>
      </c>
      <c r="C7550" t="s">
        <v>10</v>
      </c>
      <c r="D7550" s="1" t="s">
        <v>17</v>
      </c>
      <c r="E7550" t="s">
        <v>18</v>
      </c>
      <c r="F7550" s="4" t="s">
        <v>20</v>
      </c>
      <c r="G7550" s="3">
        <v>9.7761089999999999</v>
      </c>
      <c r="H7550" s="8">
        <v>0.85643524796332238</v>
      </c>
      <c r="I7550" s="26" t="str">
        <f>INDEX('Data Tab2'!$C:$C,MATCH('Data Tab1'!A7550,'Data Tab2'!$A:$A,0))</f>
        <v>LIL1</v>
      </c>
    </row>
    <row r="7551" spans="1:9" hidden="1">
      <c r="A7551" s="55">
        <v>102795150</v>
      </c>
      <c r="B7551" s="1" t="s">
        <v>33</v>
      </c>
      <c r="C7551" t="s">
        <v>10</v>
      </c>
      <c r="D7551" s="1" t="s">
        <v>17</v>
      </c>
      <c r="E7551" t="s">
        <v>18</v>
      </c>
      <c r="F7551" s="4" t="s">
        <v>21</v>
      </c>
      <c r="G7551" s="3">
        <v>4.1674980000000001</v>
      </c>
      <c r="H7551" s="8">
        <v>0.38927802508521014</v>
      </c>
      <c r="I7551" s="26" t="str">
        <f>INDEX('Data Tab2'!$C:$C,MATCH('Data Tab1'!A7551,'Data Tab2'!$A:$A,0))</f>
        <v>LIL1</v>
      </c>
    </row>
    <row r="7552" spans="1:9" hidden="1">
      <c r="A7552" s="55">
        <v>102795150</v>
      </c>
      <c r="B7552" s="1" t="s">
        <v>33</v>
      </c>
      <c r="C7552" t="s">
        <v>10</v>
      </c>
      <c r="D7552" s="1" t="s">
        <v>17</v>
      </c>
      <c r="E7552" t="s">
        <v>23</v>
      </c>
      <c r="F7552" s="4" t="s">
        <v>25</v>
      </c>
      <c r="G7552" s="3">
        <v>3.3552770000000001</v>
      </c>
      <c r="H7552" s="8">
        <v>0.15161035524509447</v>
      </c>
      <c r="I7552" s="26" t="str">
        <f>INDEX('Data Tab2'!$C:$C,MATCH('Data Tab1'!A7552,'Data Tab2'!$A:$A,0))</f>
        <v>LIL1</v>
      </c>
    </row>
    <row r="7553" spans="1:9" hidden="1">
      <c r="A7553" s="55">
        <v>102795150</v>
      </c>
      <c r="B7553" s="1" t="s">
        <v>33</v>
      </c>
      <c r="C7553" t="s">
        <v>32</v>
      </c>
      <c r="D7553" s="1" t="s">
        <v>11</v>
      </c>
      <c r="E7553" t="s">
        <v>12</v>
      </c>
      <c r="F7553" s="4" t="s">
        <v>15</v>
      </c>
      <c r="G7553" s="3">
        <v>4.1308239999999996</v>
      </c>
      <c r="H7553" s="8">
        <v>0.86219803200418033</v>
      </c>
      <c r="I7553" s="26" t="str">
        <f>INDEX('Data Tab2'!$C:$C,MATCH('Data Tab1'!A7553,'Data Tab2'!$A:$A,0))</f>
        <v>LIL1</v>
      </c>
    </row>
    <row r="7554" spans="1:9" hidden="1">
      <c r="A7554" s="56">
        <v>102795150</v>
      </c>
      <c r="B7554" s="1" t="s">
        <v>33</v>
      </c>
      <c r="C7554" t="s">
        <v>32</v>
      </c>
      <c r="D7554" s="1" t="s">
        <v>11</v>
      </c>
      <c r="E7554" t="s">
        <v>12</v>
      </c>
      <c r="F7554" s="4" t="s">
        <v>28</v>
      </c>
      <c r="G7554" s="3">
        <v>2.1636039999999999</v>
      </c>
      <c r="H7554" s="8">
        <v>1.7025617703655294E-2</v>
      </c>
      <c r="I7554" s="26" t="str">
        <f>INDEX('Data Tab2'!$C:$C,MATCH('Data Tab1'!A7554,'Data Tab2'!$A:$A,0))</f>
        <v>LIL1</v>
      </c>
    </row>
    <row r="7555" spans="1:9">
      <c r="A7555" s="55">
        <v>102802679</v>
      </c>
      <c r="B7555" s="1" t="s">
        <v>9</v>
      </c>
      <c r="C7555" t="s">
        <v>26</v>
      </c>
      <c r="D7555" s="1" t="s">
        <v>11</v>
      </c>
      <c r="E7555" t="s">
        <v>12</v>
      </c>
      <c r="F7555" s="4" t="s">
        <v>15</v>
      </c>
      <c r="G7555" s="3">
        <v>1.2649980000000001</v>
      </c>
      <c r="H7555" s="8">
        <v>0.68266674818375439</v>
      </c>
      <c r="I7555" s="26" t="str">
        <f>INDEX('Data Tab2'!$C:$C,MATCH('Data Tab1'!A7555,'Data Tab2'!$A:$A,0))</f>
        <v>MAD4</v>
      </c>
    </row>
    <row r="7556" spans="1:9" hidden="1">
      <c r="A7556" s="55">
        <v>102802679</v>
      </c>
      <c r="B7556" s="1" t="s">
        <v>9</v>
      </c>
      <c r="C7556" t="s">
        <v>26</v>
      </c>
      <c r="D7556" s="1" t="s">
        <v>11</v>
      </c>
      <c r="E7556" t="s">
        <v>12</v>
      </c>
      <c r="F7556" s="4" t="s">
        <v>28</v>
      </c>
      <c r="G7556" s="3">
        <v>4.9816649999999996</v>
      </c>
      <c r="H7556" s="8">
        <v>0.48909475881186204</v>
      </c>
      <c r="I7556" s="26" t="str">
        <f>INDEX('Data Tab2'!$C:$C,MATCH('Data Tab1'!A7556,'Data Tab2'!$A:$A,0))</f>
        <v>MAD4</v>
      </c>
    </row>
    <row r="7557" spans="1:9" hidden="1">
      <c r="A7557" s="55">
        <v>102802679</v>
      </c>
      <c r="B7557" s="1" t="s">
        <v>9</v>
      </c>
      <c r="C7557" t="s">
        <v>26</v>
      </c>
      <c r="D7557" s="1" t="s">
        <v>11</v>
      </c>
      <c r="E7557" t="s">
        <v>12</v>
      </c>
      <c r="F7557" s="4" t="s">
        <v>29</v>
      </c>
      <c r="G7557" s="3">
        <v>5.0155539999999998</v>
      </c>
      <c r="H7557" s="8">
        <v>2.920901100424389E-2</v>
      </c>
      <c r="I7557" s="26" t="str">
        <f>INDEX('Data Tab2'!$C:$C,MATCH('Data Tab1'!A7557,'Data Tab2'!$A:$A,0))</f>
        <v>MAD4</v>
      </c>
    </row>
    <row r="7558" spans="1:9" hidden="1">
      <c r="A7558" s="56">
        <v>102802679</v>
      </c>
      <c r="B7558" s="1" t="s">
        <v>9</v>
      </c>
      <c r="C7558" t="s">
        <v>26</v>
      </c>
      <c r="D7558" s="1" t="s">
        <v>17</v>
      </c>
      <c r="E7558" t="s">
        <v>23</v>
      </c>
      <c r="F7558" s="4" t="s">
        <v>24</v>
      </c>
      <c r="G7558" s="3">
        <v>5.1824979999999998</v>
      </c>
      <c r="H7558" s="8">
        <v>0.29345371276167753</v>
      </c>
      <c r="I7558" s="26" t="str">
        <f>INDEX('Data Tab2'!$C:$C,MATCH('Data Tab1'!A7558,'Data Tab2'!$A:$A,0))</f>
        <v>MAD4</v>
      </c>
    </row>
    <row r="7559" spans="1:9">
      <c r="A7559" s="55">
        <v>102802683</v>
      </c>
      <c r="B7559" s="1" t="s">
        <v>9</v>
      </c>
      <c r="C7559" t="s">
        <v>27</v>
      </c>
      <c r="D7559" s="1" t="s">
        <v>11</v>
      </c>
      <c r="E7559" t="s">
        <v>12</v>
      </c>
      <c r="F7559" s="4" t="s">
        <v>28</v>
      </c>
      <c r="G7559" s="3">
        <v>1.2997190000000001</v>
      </c>
      <c r="H7559" s="8">
        <v>0.96818273125107368</v>
      </c>
      <c r="I7559" s="26" t="str">
        <f>INDEX('Data Tab2'!$C:$C,MATCH('Data Tab1'!A7559,'Data Tab2'!$A:$A,0))</f>
        <v>GLA1</v>
      </c>
    </row>
    <row r="7560" spans="1:9" hidden="1">
      <c r="A7560" s="55">
        <v>102802683</v>
      </c>
      <c r="B7560" s="1" t="s">
        <v>9</v>
      </c>
      <c r="C7560" t="s">
        <v>27</v>
      </c>
      <c r="D7560" s="1" t="s">
        <v>17</v>
      </c>
      <c r="E7560" t="s">
        <v>18</v>
      </c>
      <c r="F7560" s="4" t="s">
        <v>35</v>
      </c>
      <c r="G7560" s="3">
        <v>0.14499899999999999</v>
      </c>
      <c r="H7560" s="8">
        <v>0.26676588929726996</v>
      </c>
      <c r="I7560" s="26" t="str">
        <f>INDEX('Data Tab2'!$C:$C,MATCH('Data Tab1'!A7560,'Data Tab2'!$A:$A,0))</f>
        <v>GLA1</v>
      </c>
    </row>
    <row r="7561" spans="1:9" hidden="1">
      <c r="A7561" s="55">
        <v>102802683</v>
      </c>
      <c r="B7561" s="1" t="s">
        <v>9</v>
      </c>
      <c r="C7561" t="s">
        <v>27</v>
      </c>
      <c r="D7561" s="1" t="s">
        <v>17</v>
      </c>
      <c r="E7561" t="s">
        <v>18</v>
      </c>
      <c r="F7561" s="4" t="s">
        <v>19</v>
      </c>
      <c r="G7561" s="3">
        <v>0.34222000000000002</v>
      </c>
      <c r="H7561" s="8">
        <v>0.506323905854834</v>
      </c>
      <c r="I7561" s="26" t="str">
        <f>INDEX('Data Tab2'!$C:$C,MATCH('Data Tab1'!A7561,'Data Tab2'!$A:$A,0))</f>
        <v>GLA1</v>
      </c>
    </row>
    <row r="7562" spans="1:9" hidden="1">
      <c r="A7562" s="55">
        <v>102802683</v>
      </c>
      <c r="B7562" s="1" t="s">
        <v>9</v>
      </c>
      <c r="C7562" t="s">
        <v>27</v>
      </c>
      <c r="D7562" s="1" t="s">
        <v>17</v>
      </c>
      <c r="E7562" t="s">
        <v>18</v>
      </c>
      <c r="F7562" s="4" t="s">
        <v>22</v>
      </c>
      <c r="G7562" s="3">
        <v>2.9966620000000002</v>
      </c>
      <c r="H7562" s="8">
        <v>0.98400304116818105</v>
      </c>
      <c r="I7562" s="26" t="str">
        <f>INDEX('Data Tab2'!$C:$C,MATCH('Data Tab1'!A7562,'Data Tab2'!$A:$A,0))</f>
        <v>GLA1</v>
      </c>
    </row>
    <row r="7563" spans="1:9" hidden="1">
      <c r="A7563" s="56">
        <v>102802683</v>
      </c>
      <c r="B7563" s="1" t="s">
        <v>9</v>
      </c>
      <c r="C7563" t="s">
        <v>27</v>
      </c>
      <c r="D7563" s="1" t="s">
        <v>17</v>
      </c>
      <c r="E7563" t="s">
        <v>23</v>
      </c>
      <c r="F7563" s="4" t="s">
        <v>24</v>
      </c>
      <c r="G7563" s="3">
        <v>4.9872180000000004</v>
      </c>
      <c r="H7563" s="8">
        <v>0.20740726154119316</v>
      </c>
      <c r="I7563" s="26" t="str">
        <f>INDEX('Data Tab2'!$C:$C,MATCH('Data Tab1'!A7563,'Data Tab2'!$A:$A,0))</f>
        <v>GLA1</v>
      </c>
    </row>
    <row r="7564" spans="1:9">
      <c r="A7564" s="55">
        <v>102804441</v>
      </c>
      <c r="B7564" s="1" t="s">
        <v>9</v>
      </c>
      <c r="C7564" t="s">
        <v>10</v>
      </c>
      <c r="D7564" s="1" t="s">
        <v>11</v>
      </c>
      <c r="E7564" t="s">
        <v>12</v>
      </c>
      <c r="F7564" s="4" t="s">
        <v>15</v>
      </c>
      <c r="G7564" s="3">
        <v>9.9983299999999993</v>
      </c>
      <c r="H7564" s="8">
        <v>0.71617195365056585</v>
      </c>
      <c r="I7564" s="26" t="str">
        <f>INDEX('Data Tab2'!$C:$C,MATCH('Data Tab1'!A7564,'Data Tab2'!$A:$A,0))</f>
        <v>KTW1</v>
      </c>
    </row>
    <row r="7565" spans="1:9" hidden="1">
      <c r="A7565" s="55">
        <v>102804441</v>
      </c>
      <c r="B7565" s="1" t="s">
        <v>9</v>
      </c>
      <c r="C7565" t="s">
        <v>10</v>
      </c>
      <c r="D7565" s="1" t="s">
        <v>11</v>
      </c>
      <c r="E7565" t="s">
        <v>12</v>
      </c>
      <c r="F7565" s="4" t="s">
        <v>28</v>
      </c>
      <c r="G7565" s="3">
        <v>9.9977739999999997</v>
      </c>
      <c r="H7565" s="8">
        <v>0.19390104307526257</v>
      </c>
      <c r="I7565" s="26" t="str">
        <f>INDEX('Data Tab2'!$C:$C,MATCH('Data Tab1'!A7565,'Data Tab2'!$A:$A,0))</f>
        <v>KTW1</v>
      </c>
    </row>
    <row r="7566" spans="1:9" hidden="1">
      <c r="A7566" s="55">
        <v>102804441</v>
      </c>
      <c r="B7566" s="1" t="s">
        <v>9</v>
      </c>
      <c r="C7566" t="s">
        <v>10</v>
      </c>
      <c r="D7566" s="1" t="s">
        <v>11</v>
      </c>
      <c r="E7566" t="s">
        <v>12</v>
      </c>
      <c r="F7566" s="4" t="s">
        <v>29</v>
      </c>
      <c r="G7566" s="3">
        <v>9.3169419999999992</v>
      </c>
      <c r="H7566" s="8">
        <v>0.31138442393555765</v>
      </c>
      <c r="I7566" s="26" t="str">
        <f>INDEX('Data Tab2'!$C:$C,MATCH('Data Tab1'!A7566,'Data Tab2'!$A:$A,0))</f>
        <v>KTW1</v>
      </c>
    </row>
    <row r="7567" spans="1:9" hidden="1">
      <c r="A7567" s="55">
        <v>102804441</v>
      </c>
      <c r="B7567" s="1" t="s">
        <v>9</v>
      </c>
      <c r="C7567" t="s">
        <v>10</v>
      </c>
      <c r="D7567" s="1" t="s">
        <v>11</v>
      </c>
      <c r="E7567" t="s">
        <v>12</v>
      </c>
      <c r="F7567" s="4" t="s">
        <v>16</v>
      </c>
      <c r="G7567" s="3">
        <v>9.9983310000000003</v>
      </c>
      <c r="H7567" s="8">
        <v>0.78821700116745375</v>
      </c>
      <c r="I7567" s="26" t="str">
        <f>INDEX('Data Tab2'!$C:$C,MATCH('Data Tab1'!A7567,'Data Tab2'!$A:$A,0))</f>
        <v>KTW1</v>
      </c>
    </row>
    <row r="7568" spans="1:9" hidden="1">
      <c r="A7568" s="55">
        <v>102804441</v>
      </c>
      <c r="B7568" s="1" t="s">
        <v>33</v>
      </c>
      <c r="C7568" t="s">
        <v>10</v>
      </c>
      <c r="D7568" s="1" t="s">
        <v>17</v>
      </c>
      <c r="E7568" t="s">
        <v>18</v>
      </c>
      <c r="F7568" s="4" t="s">
        <v>19</v>
      </c>
      <c r="G7568" s="3">
        <v>0.70444399999999996</v>
      </c>
      <c r="H7568" s="8">
        <v>0.79996523820686061</v>
      </c>
      <c r="I7568" s="26" t="str">
        <f>INDEX('Data Tab2'!$C:$C,MATCH('Data Tab1'!A7568,'Data Tab2'!$A:$A,0))</f>
        <v>KTW1</v>
      </c>
    </row>
    <row r="7569" spans="1:9" hidden="1">
      <c r="A7569" s="55">
        <v>102804441</v>
      </c>
      <c r="B7569" s="1" t="s">
        <v>33</v>
      </c>
      <c r="C7569" t="s">
        <v>10</v>
      </c>
      <c r="D7569" s="1" t="s">
        <v>17</v>
      </c>
      <c r="E7569" t="s">
        <v>18</v>
      </c>
      <c r="F7569" s="4" t="s">
        <v>20</v>
      </c>
      <c r="G7569" s="3">
        <v>9.9977750000000007</v>
      </c>
      <c r="H7569" s="8">
        <v>0.79258875318152144</v>
      </c>
      <c r="I7569" s="26" t="str">
        <f>INDEX('Data Tab2'!$C:$C,MATCH('Data Tab1'!A7569,'Data Tab2'!$A:$A,0))</f>
        <v>KTW1</v>
      </c>
    </row>
    <row r="7570" spans="1:9" hidden="1">
      <c r="A7570" s="55">
        <v>102804441</v>
      </c>
      <c r="B7570" s="1" t="s">
        <v>33</v>
      </c>
      <c r="C7570" t="s">
        <v>10</v>
      </c>
      <c r="D7570" s="1" t="s">
        <v>17</v>
      </c>
      <c r="E7570" t="s">
        <v>18</v>
      </c>
      <c r="F7570" s="4" t="s">
        <v>21</v>
      </c>
      <c r="G7570" s="3">
        <v>9.7677750000000003</v>
      </c>
      <c r="H7570" s="8">
        <v>0.95637712472843173</v>
      </c>
      <c r="I7570" s="26" t="str">
        <f>INDEX('Data Tab2'!$C:$C,MATCH('Data Tab1'!A7570,'Data Tab2'!$A:$A,0))</f>
        <v>KTW1</v>
      </c>
    </row>
    <row r="7571" spans="1:9" hidden="1">
      <c r="A7571" s="55">
        <v>102804441</v>
      </c>
      <c r="B7571" s="1" t="s">
        <v>33</v>
      </c>
      <c r="C7571" t="s">
        <v>10</v>
      </c>
      <c r="D7571" s="1" t="s">
        <v>17</v>
      </c>
      <c r="E7571" t="s">
        <v>18</v>
      </c>
      <c r="F7571" s="4" t="s">
        <v>22</v>
      </c>
      <c r="G7571" s="3">
        <v>1.3997219999999999</v>
      </c>
      <c r="H7571" s="8">
        <v>0.82623367999800068</v>
      </c>
      <c r="I7571" s="26" t="str">
        <f>INDEX('Data Tab2'!$C:$C,MATCH('Data Tab1'!A7571,'Data Tab2'!$A:$A,0))</f>
        <v>KTW1</v>
      </c>
    </row>
    <row r="7572" spans="1:9" hidden="1">
      <c r="A7572" s="55">
        <v>102804441</v>
      </c>
      <c r="B7572" s="1" t="s">
        <v>33</v>
      </c>
      <c r="C7572" t="s">
        <v>32</v>
      </c>
      <c r="D7572" s="1" t="s">
        <v>17</v>
      </c>
      <c r="E7572" t="s">
        <v>18</v>
      </c>
      <c r="F7572" s="4" t="s">
        <v>19</v>
      </c>
      <c r="G7572" s="3">
        <v>9.2952720000000006</v>
      </c>
      <c r="H7572" s="8">
        <v>0.85451439830000808</v>
      </c>
      <c r="I7572" s="26" t="str">
        <f>INDEX('Data Tab2'!$C:$C,MATCH('Data Tab1'!A7572,'Data Tab2'!$A:$A,0))</f>
        <v>KTW1</v>
      </c>
    </row>
    <row r="7573" spans="1:9" hidden="1">
      <c r="A7573" s="56">
        <v>102804441</v>
      </c>
      <c r="B7573" s="1" t="s">
        <v>33</v>
      </c>
      <c r="C7573" t="s">
        <v>32</v>
      </c>
      <c r="D7573" s="1" t="s">
        <v>17</v>
      </c>
      <c r="E7573" t="s">
        <v>18</v>
      </c>
      <c r="F7573" s="4" t="s">
        <v>22</v>
      </c>
      <c r="G7573" s="3">
        <v>8.5991599999999995</v>
      </c>
      <c r="H7573" s="8">
        <v>0.15626937890896331</v>
      </c>
      <c r="I7573" s="26" t="str">
        <f>INDEX('Data Tab2'!$C:$C,MATCH('Data Tab1'!A7573,'Data Tab2'!$A:$A,0))</f>
        <v>KTW1</v>
      </c>
    </row>
    <row r="7574" spans="1:9">
      <c r="A7574" s="55">
        <v>102808262</v>
      </c>
      <c r="B7574" s="1" t="s">
        <v>9</v>
      </c>
      <c r="C7574" t="s">
        <v>31</v>
      </c>
      <c r="D7574" s="1" t="s">
        <v>11</v>
      </c>
      <c r="E7574" t="s">
        <v>12</v>
      </c>
      <c r="F7574" s="4" t="s">
        <v>34</v>
      </c>
      <c r="G7574" s="3">
        <v>4.4999979999999997</v>
      </c>
      <c r="H7574" s="8">
        <v>0.36264754432259239</v>
      </c>
      <c r="I7574" s="26" t="str">
        <f>INDEX('Data Tab2'!$C:$C,MATCH('Data Tab1'!A7574,'Data Tab2'!$A:$A,0))</f>
        <v>BCN1</v>
      </c>
    </row>
    <row r="7575" spans="1:9" hidden="1">
      <c r="A7575" s="55">
        <v>102808262</v>
      </c>
      <c r="B7575" s="1" t="s">
        <v>9</v>
      </c>
      <c r="C7575" t="s">
        <v>31</v>
      </c>
      <c r="D7575" s="1" t="s">
        <v>11</v>
      </c>
      <c r="E7575" t="s">
        <v>12</v>
      </c>
      <c r="F7575" s="4" t="s">
        <v>14</v>
      </c>
      <c r="G7575" s="3">
        <v>5.4999969999999996</v>
      </c>
      <c r="H7575" s="8">
        <v>1.1077133996154398E-2</v>
      </c>
      <c r="I7575" s="26" t="str">
        <f>INDEX('Data Tab2'!$C:$C,MATCH('Data Tab1'!A7575,'Data Tab2'!$A:$A,0))</f>
        <v>BCN1</v>
      </c>
    </row>
    <row r="7576" spans="1:9" hidden="1">
      <c r="A7576" s="55">
        <v>102808262</v>
      </c>
      <c r="B7576" s="1" t="s">
        <v>9</v>
      </c>
      <c r="C7576" t="s">
        <v>31</v>
      </c>
      <c r="D7576" s="1" t="s">
        <v>17</v>
      </c>
      <c r="E7576" t="s">
        <v>18</v>
      </c>
      <c r="F7576" s="4" t="s">
        <v>22</v>
      </c>
      <c r="G7576" s="3">
        <v>2.461665</v>
      </c>
      <c r="H7576" s="8">
        <v>0.9631292319990894</v>
      </c>
      <c r="I7576" s="26" t="str">
        <f>INDEX('Data Tab2'!$C:$C,MATCH('Data Tab1'!A7576,'Data Tab2'!$A:$A,0))</f>
        <v>BCN1</v>
      </c>
    </row>
    <row r="7577" spans="1:9" hidden="1">
      <c r="A7577" s="55">
        <v>102808262</v>
      </c>
      <c r="B7577" s="1" t="s">
        <v>9</v>
      </c>
      <c r="C7577" t="s">
        <v>31</v>
      </c>
      <c r="D7577" s="1" t="s">
        <v>17</v>
      </c>
      <c r="E7577" t="s">
        <v>23</v>
      </c>
      <c r="F7577" s="4" t="s">
        <v>24</v>
      </c>
      <c r="G7577" s="3">
        <v>0.59805299999999995</v>
      </c>
      <c r="H7577" s="8">
        <v>0.86190373498168238</v>
      </c>
      <c r="I7577" s="26" t="str">
        <f>INDEX('Data Tab2'!$C:$C,MATCH('Data Tab1'!A7577,'Data Tab2'!$A:$A,0))</f>
        <v>BCN1</v>
      </c>
    </row>
    <row r="7578" spans="1:9" hidden="1">
      <c r="A7578" s="55">
        <v>102808262</v>
      </c>
      <c r="B7578" s="1" t="s">
        <v>33</v>
      </c>
      <c r="C7578" t="s">
        <v>27</v>
      </c>
      <c r="D7578" s="1" t="s">
        <v>11</v>
      </c>
      <c r="E7578" t="s">
        <v>12</v>
      </c>
      <c r="F7578" s="4" t="s">
        <v>13</v>
      </c>
      <c r="G7578" s="3">
        <v>4.9972180000000002</v>
      </c>
      <c r="H7578" s="8">
        <v>0.87997694681581584</v>
      </c>
      <c r="I7578" s="26" t="str">
        <f>INDEX('Data Tab2'!$C:$C,MATCH('Data Tab1'!A7578,'Data Tab2'!$A:$A,0))</f>
        <v>BCN1</v>
      </c>
    </row>
    <row r="7579" spans="1:9" hidden="1">
      <c r="A7579" s="55">
        <v>102808262</v>
      </c>
      <c r="B7579" s="1" t="s">
        <v>33</v>
      </c>
      <c r="C7579" t="s">
        <v>27</v>
      </c>
      <c r="D7579" s="1" t="s">
        <v>11</v>
      </c>
      <c r="E7579" t="s">
        <v>12</v>
      </c>
      <c r="F7579" s="4" t="s">
        <v>34</v>
      </c>
      <c r="G7579" s="3">
        <v>4.9947179999999998</v>
      </c>
      <c r="H7579" s="8">
        <v>0.8550377887612024</v>
      </c>
      <c r="I7579" s="26" t="str">
        <f>INDEX('Data Tab2'!$C:$C,MATCH('Data Tab1'!A7579,'Data Tab2'!$A:$A,0))</f>
        <v>BCN1</v>
      </c>
    </row>
    <row r="7580" spans="1:9" hidden="1">
      <c r="A7580" s="55">
        <v>102808262</v>
      </c>
      <c r="B7580" s="1" t="s">
        <v>33</v>
      </c>
      <c r="C7580" t="s">
        <v>27</v>
      </c>
      <c r="D7580" s="1" t="s">
        <v>11</v>
      </c>
      <c r="E7580" t="s">
        <v>12</v>
      </c>
      <c r="F7580" s="4" t="s">
        <v>14</v>
      </c>
      <c r="G7580" s="3">
        <v>4.9941630000000004</v>
      </c>
      <c r="H7580" s="8">
        <v>0.38937639814392588</v>
      </c>
      <c r="I7580" s="26" t="str">
        <f>INDEX('Data Tab2'!$C:$C,MATCH('Data Tab1'!A7580,'Data Tab2'!$A:$A,0))</f>
        <v>BCN1</v>
      </c>
    </row>
    <row r="7581" spans="1:9" hidden="1">
      <c r="A7581" s="55">
        <v>102808262</v>
      </c>
      <c r="B7581" s="1" t="s">
        <v>33</v>
      </c>
      <c r="C7581" t="s">
        <v>27</v>
      </c>
      <c r="D7581" s="1" t="s">
        <v>11</v>
      </c>
      <c r="E7581" t="s">
        <v>12</v>
      </c>
      <c r="F7581" s="4" t="s">
        <v>15</v>
      </c>
      <c r="G7581" s="3">
        <v>4.7119419999999996</v>
      </c>
      <c r="H7581" s="8">
        <v>0.81859265609915577</v>
      </c>
      <c r="I7581" s="26" t="str">
        <f>INDEX('Data Tab2'!$C:$C,MATCH('Data Tab1'!A7581,'Data Tab2'!$A:$A,0))</f>
        <v>BCN1</v>
      </c>
    </row>
    <row r="7582" spans="1:9" hidden="1">
      <c r="A7582" s="55">
        <v>102808262</v>
      </c>
      <c r="B7582" s="1" t="s">
        <v>33</v>
      </c>
      <c r="C7582" t="s">
        <v>27</v>
      </c>
      <c r="D7582" s="1" t="s">
        <v>11</v>
      </c>
      <c r="E7582" t="s">
        <v>12</v>
      </c>
      <c r="F7582" s="4" t="s">
        <v>16</v>
      </c>
      <c r="G7582" s="3">
        <v>4.9919409999999997</v>
      </c>
      <c r="H7582" s="8">
        <v>1.6026046702129371E-2</v>
      </c>
      <c r="I7582" s="26" t="str">
        <f>INDEX('Data Tab2'!$C:$C,MATCH('Data Tab1'!A7582,'Data Tab2'!$A:$A,0))</f>
        <v>BCN1</v>
      </c>
    </row>
    <row r="7583" spans="1:9" hidden="1">
      <c r="A7583" s="55">
        <v>102808262</v>
      </c>
      <c r="B7583" s="1" t="s">
        <v>33</v>
      </c>
      <c r="C7583" t="s">
        <v>27</v>
      </c>
      <c r="D7583" s="1" t="s">
        <v>17</v>
      </c>
      <c r="E7583" t="s">
        <v>18</v>
      </c>
      <c r="F7583" s="4" t="s">
        <v>35</v>
      </c>
      <c r="G7583" s="3">
        <v>4.7958290000000003</v>
      </c>
      <c r="H7583" s="8">
        <v>0.70849018854630375</v>
      </c>
      <c r="I7583" s="26" t="str">
        <f>INDEX('Data Tab2'!$C:$C,MATCH('Data Tab1'!A7583,'Data Tab2'!$A:$A,0))</f>
        <v>BCN1</v>
      </c>
    </row>
    <row r="7584" spans="1:9" hidden="1">
      <c r="A7584" s="55">
        <v>102808262</v>
      </c>
      <c r="B7584" s="1" t="s">
        <v>33</v>
      </c>
      <c r="C7584" t="s">
        <v>27</v>
      </c>
      <c r="D7584" s="1" t="s">
        <v>17</v>
      </c>
      <c r="E7584" t="s">
        <v>18</v>
      </c>
      <c r="F7584" s="4" t="s">
        <v>36</v>
      </c>
      <c r="G7584" s="3">
        <v>4.9991649999999996</v>
      </c>
      <c r="H7584" s="8">
        <v>0.3011863364736338</v>
      </c>
      <c r="I7584" s="26" t="str">
        <f>INDEX('Data Tab2'!$C:$C,MATCH('Data Tab1'!A7584,'Data Tab2'!$A:$A,0))</f>
        <v>BCN1</v>
      </c>
    </row>
    <row r="7585" spans="1:9" hidden="1">
      <c r="A7585" s="55">
        <v>102808262</v>
      </c>
      <c r="B7585" s="1" t="s">
        <v>33</v>
      </c>
      <c r="C7585" t="s">
        <v>27</v>
      </c>
      <c r="D7585" s="1" t="s">
        <v>17</v>
      </c>
      <c r="E7585" t="s">
        <v>18</v>
      </c>
      <c r="F7585" s="4" t="s">
        <v>38</v>
      </c>
      <c r="G7585" s="3">
        <v>4.6922180000000004</v>
      </c>
      <c r="H7585" s="8">
        <v>0.74346267644104858</v>
      </c>
      <c r="I7585" s="26" t="str">
        <f>INDEX('Data Tab2'!$C:$C,MATCH('Data Tab1'!A7585,'Data Tab2'!$A:$A,0))</f>
        <v>BCN1</v>
      </c>
    </row>
    <row r="7586" spans="1:9" hidden="1">
      <c r="A7586" s="55">
        <v>102808262</v>
      </c>
      <c r="B7586" s="1" t="s">
        <v>33</v>
      </c>
      <c r="C7586" t="s">
        <v>27</v>
      </c>
      <c r="D7586" s="1" t="s">
        <v>17</v>
      </c>
      <c r="E7586" t="s">
        <v>18</v>
      </c>
      <c r="F7586" s="4" t="s">
        <v>19</v>
      </c>
      <c r="G7586" s="3">
        <v>4.9988859999999997</v>
      </c>
      <c r="H7586" s="8">
        <v>9.6535167025240232E-2</v>
      </c>
      <c r="I7586" s="26" t="str">
        <f>INDEX('Data Tab2'!$C:$C,MATCH('Data Tab1'!A7586,'Data Tab2'!$A:$A,0))</f>
        <v>BCN1</v>
      </c>
    </row>
    <row r="7587" spans="1:9" hidden="1">
      <c r="A7587" s="55">
        <v>102808262</v>
      </c>
      <c r="B7587" s="1" t="s">
        <v>33</v>
      </c>
      <c r="C7587" t="s">
        <v>27</v>
      </c>
      <c r="D7587" s="1" t="s">
        <v>17</v>
      </c>
      <c r="E7587" t="s">
        <v>18</v>
      </c>
      <c r="F7587" s="4" t="s">
        <v>21</v>
      </c>
      <c r="G7587" s="3">
        <v>3.1608309999999999</v>
      </c>
      <c r="H7587" s="8">
        <v>0.75744965281574084</v>
      </c>
      <c r="I7587" s="26" t="str">
        <f>INDEX('Data Tab2'!$C:$C,MATCH('Data Tab1'!A7587,'Data Tab2'!$A:$A,0))</f>
        <v>BCN1</v>
      </c>
    </row>
    <row r="7588" spans="1:9" hidden="1">
      <c r="A7588" s="55">
        <v>102808262</v>
      </c>
      <c r="B7588" s="1" t="s">
        <v>33</v>
      </c>
      <c r="C7588" t="s">
        <v>27</v>
      </c>
      <c r="D7588" s="1" t="s">
        <v>17</v>
      </c>
      <c r="E7588" t="s">
        <v>18</v>
      </c>
      <c r="F7588" s="4" t="s">
        <v>22</v>
      </c>
      <c r="G7588" s="3">
        <v>4.2799959999999997</v>
      </c>
      <c r="H7588" s="8">
        <v>2.5493855575144497E-2</v>
      </c>
      <c r="I7588" s="26" t="str">
        <f>INDEX('Data Tab2'!$C:$C,MATCH('Data Tab1'!A7588,'Data Tab2'!$A:$A,0))</f>
        <v>BCN1</v>
      </c>
    </row>
    <row r="7589" spans="1:9" hidden="1">
      <c r="A7589" s="56">
        <v>102808262</v>
      </c>
      <c r="B7589" s="1" t="s">
        <v>33</v>
      </c>
      <c r="C7589" t="s">
        <v>27</v>
      </c>
      <c r="D7589" s="1" t="s">
        <v>17</v>
      </c>
      <c r="E7589" t="s">
        <v>23</v>
      </c>
      <c r="F7589" s="4" t="s">
        <v>25</v>
      </c>
      <c r="G7589" s="3">
        <v>4.9927739999999998</v>
      </c>
      <c r="H7589" s="8">
        <v>0.71368426350841407</v>
      </c>
      <c r="I7589" s="26" t="str">
        <f>INDEX('Data Tab2'!$C:$C,MATCH('Data Tab1'!A7589,'Data Tab2'!$A:$A,0))</f>
        <v>BCN1</v>
      </c>
    </row>
    <row r="7590" spans="1:9">
      <c r="A7590" s="55">
        <v>102808263</v>
      </c>
      <c r="B7590" s="1" t="s">
        <v>9</v>
      </c>
      <c r="C7590" t="s">
        <v>31</v>
      </c>
      <c r="D7590" s="1" t="s">
        <v>17</v>
      </c>
      <c r="E7590" t="s">
        <v>18</v>
      </c>
      <c r="F7590" s="4" t="s">
        <v>35</v>
      </c>
      <c r="G7590" s="3">
        <v>8.7227759999999996</v>
      </c>
      <c r="H7590" s="8">
        <v>0.66949724769940888</v>
      </c>
      <c r="I7590" s="26" t="str">
        <f>INDEX('Data Tab2'!$C:$C,MATCH('Data Tab1'!A7590,'Data Tab2'!$A:$A,0))</f>
        <v>BCN2</v>
      </c>
    </row>
    <row r="7591" spans="1:9" hidden="1">
      <c r="A7591" s="55">
        <v>102808263</v>
      </c>
      <c r="B7591" s="1" t="s">
        <v>9</v>
      </c>
      <c r="C7591" t="s">
        <v>31</v>
      </c>
      <c r="D7591" s="1" t="s">
        <v>17</v>
      </c>
      <c r="E7591" t="s">
        <v>18</v>
      </c>
      <c r="F7591" s="4" t="s">
        <v>22</v>
      </c>
      <c r="G7591" s="3">
        <v>9.9999990000000007</v>
      </c>
      <c r="H7591" s="8">
        <v>0.39808601425456991</v>
      </c>
      <c r="I7591" s="26" t="str">
        <f>INDEX('Data Tab2'!$C:$C,MATCH('Data Tab1'!A7591,'Data Tab2'!$A:$A,0))</f>
        <v>BCN2</v>
      </c>
    </row>
    <row r="7592" spans="1:9" hidden="1">
      <c r="A7592" s="55">
        <v>102808263</v>
      </c>
      <c r="B7592" s="1" t="s">
        <v>33</v>
      </c>
      <c r="C7592" t="s">
        <v>31</v>
      </c>
      <c r="D7592" s="1" t="s">
        <v>11</v>
      </c>
      <c r="E7592" t="s">
        <v>12</v>
      </c>
      <c r="F7592" s="4" t="s">
        <v>13</v>
      </c>
      <c r="G7592" s="3">
        <v>8.5172179999999997</v>
      </c>
      <c r="H7592" s="8">
        <v>0.56386318911816924</v>
      </c>
      <c r="I7592" s="26" t="str">
        <f>INDEX('Data Tab2'!$C:$C,MATCH('Data Tab1'!A7592,'Data Tab2'!$A:$A,0))</f>
        <v>BCN2</v>
      </c>
    </row>
    <row r="7593" spans="1:9" hidden="1">
      <c r="A7593" s="55">
        <v>102808263</v>
      </c>
      <c r="B7593" s="1" t="s">
        <v>33</v>
      </c>
      <c r="C7593" t="s">
        <v>31</v>
      </c>
      <c r="D7593" s="1" t="s">
        <v>11</v>
      </c>
      <c r="E7593" t="s">
        <v>12</v>
      </c>
      <c r="F7593" s="4" t="s">
        <v>34</v>
      </c>
      <c r="G7593" s="3">
        <v>10.810276</v>
      </c>
      <c r="H7593" s="8">
        <v>0.73141696781952636</v>
      </c>
      <c r="I7593" s="26" t="str">
        <f>INDEX('Data Tab2'!$C:$C,MATCH('Data Tab1'!A7593,'Data Tab2'!$A:$A,0))</f>
        <v>BCN2</v>
      </c>
    </row>
    <row r="7594" spans="1:9" hidden="1">
      <c r="A7594" s="55">
        <v>102808263</v>
      </c>
      <c r="B7594" s="1" t="s">
        <v>33</v>
      </c>
      <c r="C7594" t="s">
        <v>31</v>
      </c>
      <c r="D7594" s="1" t="s">
        <v>11</v>
      </c>
      <c r="E7594" t="s">
        <v>12</v>
      </c>
      <c r="F7594" s="4" t="s">
        <v>14</v>
      </c>
      <c r="G7594" s="3">
        <v>3.2149960000000002</v>
      </c>
      <c r="H7594" s="8">
        <v>3.7779903867590003E-2</v>
      </c>
      <c r="I7594" s="26" t="str">
        <f>INDEX('Data Tab2'!$C:$C,MATCH('Data Tab1'!A7594,'Data Tab2'!$A:$A,0))</f>
        <v>BCN2</v>
      </c>
    </row>
    <row r="7595" spans="1:9" hidden="1">
      <c r="A7595" s="55">
        <v>102808263</v>
      </c>
      <c r="B7595" s="1" t="s">
        <v>33</v>
      </c>
      <c r="C7595" t="s">
        <v>31</v>
      </c>
      <c r="D7595" s="1" t="s">
        <v>11</v>
      </c>
      <c r="E7595" t="s">
        <v>12</v>
      </c>
      <c r="F7595" s="4" t="s">
        <v>28</v>
      </c>
      <c r="G7595" s="3">
        <v>11.551105</v>
      </c>
      <c r="H7595" s="8">
        <v>0.90874353458252022</v>
      </c>
      <c r="I7595" s="26" t="str">
        <f>INDEX('Data Tab2'!$C:$C,MATCH('Data Tab1'!A7595,'Data Tab2'!$A:$A,0))</f>
        <v>BCN2</v>
      </c>
    </row>
    <row r="7596" spans="1:9" hidden="1">
      <c r="A7596" s="56">
        <v>102808263</v>
      </c>
      <c r="B7596" s="1" t="s">
        <v>33</v>
      </c>
      <c r="C7596" t="s">
        <v>31</v>
      </c>
      <c r="D7596" s="1" t="s">
        <v>17</v>
      </c>
      <c r="E7596" t="s">
        <v>23</v>
      </c>
      <c r="F7596" s="4" t="s">
        <v>24</v>
      </c>
      <c r="G7596" s="3">
        <v>6.2074959999999999</v>
      </c>
      <c r="H7596" s="8">
        <v>0.82918097040153071</v>
      </c>
      <c r="I7596" s="26" t="str">
        <f>INDEX('Data Tab2'!$C:$C,MATCH('Data Tab1'!A7596,'Data Tab2'!$A:$A,0))</f>
        <v>BCN2</v>
      </c>
    </row>
    <row r="7597" spans="1:9">
      <c r="A7597" s="55">
        <v>102808398</v>
      </c>
      <c r="B7597" s="1" t="s">
        <v>9</v>
      </c>
      <c r="C7597" t="s">
        <v>31</v>
      </c>
      <c r="D7597" s="1" t="s">
        <v>11</v>
      </c>
      <c r="E7597" t="s">
        <v>12</v>
      </c>
      <c r="F7597" s="4" t="s">
        <v>28</v>
      </c>
      <c r="G7597" s="3">
        <v>9.2886070000000007</v>
      </c>
      <c r="H7597" s="8">
        <v>0.66033770092667832</v>
      </c>
      <c r="I7597" s="26" t="str">
        <f>INDEX('Data Tab2'!$C:$C,MATCH('Data Tab1'!A7597,'Data Tab2'!$A:$A,0))</f>
        <v>BER3</v>
      </c>
    </row>
    <row r="7598" spans="1:9" hidden="1">
      <c r="A7598" s="55">
        <v>102808398</v>
      </c>
      <c r="B7598" s="1" t="s">
        <v>9</v>
      </c>
      <c r="C7598" t="s">
        <v>31</v>
      </c>
      <c r="D7598" s="1" t="s">
        <v>11</v>
      </c>
      <c r="E7598" t="s">
        <v>12</v>
      </c>
      <c r="F7598" s="4" t="s">
        <v>29</v>
      </c>
      <c r="G7598" s="3">
        <v>0.55722099999999997</v>
      </c>
      <c r="H7598" s="8">
        <v>0.78131200294456638</v>
      </c>
      <c r="I7598" s="26" t="str">
        <f>INDEX('Data Tab2'!$C:$C,MATCH('Data Tab1'!A7598,'Data Tab2'!$A:$A,0))</f>
        <v>BER3</v>
      </c>
    </row>
    <row r="7599" spans="1:9" hidden="1">
      <c r="A7599" s="55">
        <v>102808398</v>
      </c>
      <c r="B7599" s="1" t="s">
        <v>9</v>
      </c>
      <c r="C7599" t="s">
        <v>31</v>
      </c>
      <c r="D7599" s="1" t="s">
        <v>17</v>
      </c>
      <c r="E7599" t="s">
        <v>18</v>
      </c>
      <c r="F7599" s="4" t="s">
        <v>19</v>
      </c>
      <c r="G7599" s="3">
        <v>6.8055529999999997</v>
      </c>
      <c r="H7599" s="8">
        <v>0.90267432529070923</v>
      </c>
      <c r="I7599" s="26" t="str">
        <f>INDEX('Data Tab2'!$C:$C,MATCH('Data Tab1'!A7599,'Data Tab2'!$A:$A,0))</f>
        <v>BER3</v>
      </c>
    </row>
    <row r="7600" spans="1:9" hidden="1">
      <c r="A7600" s="55">
        <v>102808398</v>
      </c>
      <c r="B7600" s="1" t="s">
        <v>9</v>
      </c>
      <c r="C7600" t="s">
        <v>31</v>
      </c>
      <c r="D7600" s="1" t="s">
        <v>17</v>
      </c>
      <c r="E7600" t="s">
        <v>18</v>
      </c>
      <c r="F7600" s="4" t="s">
        <v>20</v>
      </c>
      <c r="G7600" s="3">
        <v>3.3494419999999998</v>
      </c>
      <c r="H7600" s="8">
        <v>0.93421365357982489</v>
      </c>
      <c r="I7600" s="26" t="str">
        <f>INDEX('Data Tab2'!$C:$C,MATCH('Data Tab1'!A7600,'Data Tab2'!$A:$A,0))</f>
        <v>BER3</v>
      </c>
    </row>
    <row r="7601" spans="1:9" hidden="1">
      <c r="A7601" s="56">
        <v>102808398</v>
      </c>
      <c r="B7601" s="1" t="s">
        <v>9</v>
      </c>
      <c r="C7601" t="s">
        <v>39</v>
      </c>
      <c r="D7601" s="1" t="s">
        <v>17</v>
      </c>
      <c r="E7601" t="s">
        <v>23</v>
      </c>
      <c r="F7601" s="4" t="s">
        <v>25</v>
      </c>
      <c r="G7601" s="3">
        <v>10</v>
      </c>
      <c r="H7601" s="8">
        <v>0.47497845390536164</v>
      </c>
      <c r="I7601" s="26" t="str">
        <f>INDEX('Data Tab2'!$C:$C,MATCH('Data Tab1'!A7601,'Data Tab2'!$A:$A,0))</f>
        <v>BER3</v>
      </c>
    </row>
    <row r="7602" spans="1:9">
      <c r="A7602" s="55">
        <v>102808419</v>
      </c>
      <c r="B7602" s="1" t="s">
        <v>33</v>
      </c>
      <c r="C7602" t="s">
        <v>31</v>
      </c>
      <c r="D7602" s="1" t="s">
        <v>11</v>
      </c>
      <c r="E7602" t="s">
        <v>12</v>
      </c>
      <c r="F7602" s="4" t="s">
        <v>13</v>
      </c>
      <c r="G7602" s="3">
        <v>3.947775</v>
      </c>
      <c r="H7602" s="8">
        <v>0.79727596408935586</v>
      </c>
      <c r="I7602" s="26" t="str">
        <f>INDEX('Data Tab2'!$C:$C,MATCH('Data Tab1'!A7602,'Data Tab2'!$A:$A,0))</f>
        <v>BHX1</v>
      </c>
    </row>
    <row r="7603" spans="1:9" hidden="1">
      <c r="A7603" s="55">
        <v>102808419</v>
      </c>
      <c r="B7603" s="1" t="s">
        <v>33</v>
      </c>
      <c r="C7603" t="s">
        <v>31</v>
      </c>
      <c r="D7603" s="1" t="s">
        <v>11</v>
      </c>
      <c r="E7603" t="s">
        <v>12</v>
      </c>
      <c r="F7603" s="4" t="s">
        <v>14</v>
      </c>
      <c r="G7603" s="3">
        <v>4.7527749999999997</v>
      </c>
      <c r="H7603" s="8">
        <v>0.52050794752065443</v>
      </c>
      <c r="I7603" s="26" t="str">
        <f>INDEX('Data Tab2'!$C:$C,MATCH('Data Tab1'!A7603,'Data Tab2'!$A:$A,0))</f>
        <v>BHX1</v>
      </c>
    </row>
    <row r="7604" spans="1:9" hidden="1">
      <c r="A7604" s="55">
        <v>102808419</v>
      </c>
      <c r="B7604" s="1" t="s">
        <v>33</v>
      </c>
      <c r="C7604" t="s">
        <v>31</v>
      </c>
      <c r="D7604" s="1" t="s">
        <v>11</v>
      </c>
      <c r="E7604" t="s">
        <v>12</v>
      </c>
      <c r="F7604" s="4" t="s">
        <v>15</v>
      </c>
      <c r="G7604" s="3">
        <v>9.9124979999999994</v>
      </c>
      <c r="H7604" s="8">
        <v>0.55206029497091624</v>
      </c>
      <c r="I7604" s="26" t="str">
        <f>INDEX('Data Tab2'!$C:$C,MATCH('Data Tab1'!A7604,'Data Tab2'!$A:$A,0))</f>
        <v>BHX1</v>
      </c>
    </row>
    <row r="7605" spans="1:9" hidden="1">
      <c r="A7605" s="55">
        <v>102808419</v>
      </c>
      <c r="B7605" s="1" t="s">
        <v>33</v>
      </c>
      <c r="C7605" t="s">
        <v>31</v>
      </c>
      <c r="D7605" s="1" t="s">
        <v>11</v>
      </c>
      <c r="E7605" t="s">
        <v>12</v>
      </c>
      <c r="F7605" s="4" t="s">
        <v>28</v>
      </c>
      <c r="G7605" s="3">
        <v>5.6088849999999999</v>
      </c>
      <c r="H7605" s="8">
        <v>9.5588081938256964E-2</v>
      </c>
      <c r="I7605" s="26" t="str">
        <f>INDEX('Data Tab2'!$C:$C,MATCH('Data Tab1'!A7605,'Data Tab2'!$A:$A,0))</f>
        <v>BHX1</v>
      </c>
    </row>
    <row r="7606" spans="1:9" hidden="1">
      <c r="A7606" s="55">
        <v>102808419</v>
      </c>
      <c r="B7606" s="1" t="s">
        <v>33</v>
      </c>
      <c r="C7606" t="s">
        <v>31</v>
      </c>
      <c r="D7606" s="1" t="s">
        <v>11</v>
      </c>
      <c r="E7606" t="s">
        <v>12</v>
      </c>
      <c r="F7606" s="4" t="s">
        <v>29</v>
      </c>
      <c r="G7606" s="3">
        <v>0.54944300000000001</v>
      </c>
      <c r="H7606" s="8">
        <v>0.63221649430636906</v>
      </c>
      <c r="I7606" s="26" t="str">
        <f>INDEX('Data Tab2'!$C:$C,MATCH('Data Tab1'!A7606,'Data Tab2'!$A:$A,0))</f>
        <v>BHX1</v>
      </c>
    </row>
    <row r="7607" spans="1:9" hidden="1">
      <c r="A7607" s="55">
        <v>102808419</v>
      </c>
      <c r="B7607" s="1" t="s">
        <v>33</v>
      </c>
      <c r="C7607" t="s">
        <v>31</v>
      </c>
      <c r="D7607" s="1" t="s">
        <v>17</v>
      </c>
      <c r="E7607" t="s">
        <v>18</v>
      </c>
      <c r="F7607" s="4" t="s">
        <v>35</v>
      </c>
      <c r="G7607" s="3">
        <v>8.7030539999999998</v>
      </c>
      <c r="H7607" s="8">
        <v>0.29816427119742517</v>
      </c>
      <c r="I7607" s="26" t="str">
        <f>INDEX('Data Tab2'!$C:$C,MATCH('Data Tab1'!A7607,'Data Tab2'!$A:$A,0))</f>
        <v>BHX1</v>
      </c>
    </row>
    <row r="7608" spans="1:9" hidden="1">
      <c r="A7608" s="55">
        <v>102808419</v>
      </c>
      <c r="B7608" s="1" t="s">
        <v>33</v>
      </c>
      <c r="C7608" t="s">
        <v>31</v>
      </c>
      <c r="D7608" s="1" t="s">
        <v>17</v>
      </c>
      <c r="E7608" t="s">
        <v>18</v>
      </c>
      <c r="F7608" s="4" t="s">
        <v>36</v>
      </c>
      <c r="G7608" s="3">
        <v>9.9999979999999997</v>
      </c>
      <c r="H7608" s="8">
        <v>0.66180861106731981</v>
      </c>
      <c r="I7608" s="26" t="str">
        <f>INDEX('Data Tab2'!$C:$C,MATCH('Data Tab1'!A7608,'Data Tab2'!$A:$A,0))</f>
        <v>BHX1</v>
      </c>
    </row>
    <row r="7609" spans="1:9" hidden="1">
      <c r="A7609" s="55">
        <v>102808419</v>
      </c>
      <c r="B7609" s="1" t="s">
        <v>33</v>
      </c>
      <c r="C7609" t="s">
        <v>31</v>
      </c>
      <c r="D7609" s="1" t="s">
        <v>17</v>
      </c>
      <c r="E7609" t="s">
        <v>18</v>
      </c>
      <c r="F7609" s="4" t="s">
        <v>38</v>
      </c>
      <c r="G7609" s="3">
        <v>2.7124980000000001</v>
      </c>
      <c r="H7609" s="8">
        <v>1.5025591814328054E-2</v>
      </c>
      <c r="I7609" s="26" t="str">
        <f>INDEX('Data Tab2'!$C:$C,MATCH('Data Tab1'!A7609,'Data Tab2'!$A:$A,0))</f>
        <v>BHX1</v>
      </c>
    </row>
    <row r="7610" spans="1:9" hidden="1">
      <c r="A7610" s="55">
        <v>102808419</v>
      </c>
      <c r="B7610" s="1" t="s">
        <v>33</v>
      </c>
      <c r="C7610" t="s">
        <v>31</v>
      </c>
      <c r="D7610" s="1" t="s">
        <v>17</v>
      </c>
      <c r="E7610" t="s">
        <v>18</v>
      </c>
      <c r="F7610" s="4" t="s">
        <v>19</v>
      </c>
      <c r="G7610" s="3">
        <v>4.9999979999999997</v>
      </c>
      <c r="H7610" s="8">
        <v>0.28413146421782631</v>
      </c>
      <c r="I7610" s="26" t="str">
        <f>INDEX('Data Tab2'!$C:$C,MATCH('Data Tab1'!A7610,'Data Tab2'!$A:$A,0))</f>
        <v>BHX1</v>
      </c>
    </row>
    <row r="7611" spans="1:9" hidden="1">
      <c r="A7611" s="55">
        <v>102808419</v>
      </c>
      <c r="B7611" s="1" t="s">
        <v>33</v>
      </c>
      <c r="C7611" t="s">
        <v>31</v>
      </c>
      <c r="D7611" s="1" t="s">
        <v>17</v>
      </c>
      <c r="E7611" t="s">
        <v>18</v>
      </c>
      <c r="F7611" s="4" t="s">
        <v>20</v>
      </c>
      <c r="G7611" s="3">
        <v>4.5677760000000003</v>
      </c>
      <c r="H7611" s="8">
        <v>0.56841190563064758</v>
      </c>
      <c r="I7611" s="26" t="str">
        <f>INDEX('Data Tab2'!$C:$C,MATCH('Data Tab1'!A7611,'Data Tab2'!$A:$A,0))</f>
        <v>BHX1</v>
      </c>
    </row>
    <row r="7612" spans="1:9" hidden="1">
      <c r="A7612" s="55">
        <v>102808419</v>
      </c>
      <c r="B7612" s="1" t="s">
        <v>33</v>
      </c>
      <c r="C7612" t="s">
        <v>31</v>
      </c>
      <c r="D7612" s="1" t="s">
        <v>17</v>
      </c>
      <c r="E7612" t="s">
        <v>18</v>
      </c>
      <c r="F7612" s="4" t="s">
        <v>22</v>
      </c>
      <c r="G7612" s="3">
        <v>4.9999979999999997</v>
      </c>
      <c r="H7612" s="8">
        <v>0.44302433939530084</v>
      </c>
      <c r="I7612" s="26" t="str">
        <f>INDEX('Data Tab2'!$C:$C,MATCH('Data Tab1'!A7612,'Data Tab2'!$A:$A,0))</f>
        <v>BHX1</v>
      </c>
    </row>
    <row r="7613" spans="1:9" hidden="1">
      <c r="A7613" s="55">
        <v>102808419</v>
      </c>
      <c r="B7613" s="1" t="s">
        <v>33</v>
      </c>
      <c r="C7613" t="s">
        <v>31</v>
      </c>
      <c r="D7613" s="1" t="s">
        <v>17</v>
      </c>
      <c r="E7613" t="s">
        <v>23</v>
      </c>
      <c r="F7613" s="4" t="s">
        <v>24</v>
      </c>
      <c r="G7613" s="3">
        <v>9.1944429999999997</v>
      </c>
      <c r="H7613" s="8">
        <v>0.23142477527348126</v>
      </c>
      <c r="I7613" s="26" t="str">
        <f>INDEX('Data Tab2'!$C:$C,MATCH('Data Tab1'!A7613,'Data Tab2'!$A:$A,0))</f>
        <v>BHX1</v>
      </c>
    </row>
    <row r="7614" spans="1:9" hidden="1">
      <c r="A7614" s="56">
        <v>102808419</v>
      </c>
      <c r="B7614" s="1" t="s">
        <v>33</v>
      </c>
      <c r="C7614" t="s">
        <v>31</v>
      </c>
      <c r="D7614" s="1" t="s">
        <v>17</v>
      </c>
      <c r="E7614" t="s">
        <v>23</v>
      </c>
      <c r="F7614" s="4" t="s">
        <v>25</v>
      </c>
      <c r="G7614" s="3">
        <v>9.0827760000000008</v>
      </c>
      <c r="H7614" s="8">
        <v>0.801043501599912</v>
      </c>
      <c r="I7614" s="26" t="str">
        <f>INDEX('Data Tab2'!$C:$C,MATCH('Data Tab1'!A7614,'Data Tab2'!$A:$A,0))</f>
        <v>BHX1</v>
      </c>
    </row>
    <row r="7615" spans="1:9">
      <c r="A7615" s="55">
        <v>102808420</v>
      </c>
      <c r="B7615" s="1" t="s">
        <v>9</v>
      </c>
      <c r="C7615" t="s">
        <v>31</v>
      </c>
      <c r="D7615" s="1" t="s">
        <v>11</v>
      </c>
      <c r="E7615" t="s">
        <v>12</v>
      </c>
      <c r="F7615" s="4" t="s">
        <v>13</v>
      </c>
      <c r="G7615" s="3">
        <v>0.54749800000000004</v>
      </c>
      <c r="H7615" s="8">
        <v>6.9610653075504625E-2</v>
      </c>
      <c r="I7615" s="26" t="str">
        <f>INDEX('Data Tab2'!$C:$C,MATCH('Data Tab1'!A7615,'Data Tab2'!$A:$A,0))</f>
        <v>BHX2</v>
      </c>
    </row>
    <row r="7616" spans="1:9" hidden="1">
      <c r="A7616" s="55">
        <v>102808420</v>
      </c>
      <c r="B7616" s="1" t="s">
        <v>9</v>
      </c>
      <c r="C7616" t="s">
        <v>31</v>
      </c>
      <c r="D7616" s="1" t="s">
        <v>11</v>
      </c>
      <c r="E7616" t="s">
        <v>12</v>
      </c>
      <c r="F7616" s="4" t="s">
        <v>28</v>
      </c>
      <c r="G7616" s="3">
        <v>4.9999950000000002</v>
      </c>
      <c r="H7616" s="8">
        <v>0.67775114787513824</v>
      </c>
      <c r="I7616" s="26" t="str">
        <f>INDEX('Data Tab2'!$C:$C,MATCH('Data Tab1'!A7616,'Data Tab2'!$A:$A,0))</f>
        <v>BHX2</v>
      </c>
    </row>
    <row r="7617" spans="1:9" hidden="1">
      <c r="A7617" s="55">
        <v>102808420</v>
      </c>
      <c r="B7617" s="1" t="s">
        <v>9</v>
      </c>
      <c r="C7617" t="s">
        <v>31</v>
      </c>
      <c r="D7617" s="1" t="s">
        <v>11</v>
      </c>
      <c r="E7617" t="s">
        <v>12</v>
      </c>
      <c r="F7617" s="4" t="s">
        <v>29</v>
      </c>
      <c r="G7617" s="3">
        <v>4.1208320000000001</v>
      </c>
      <c r="H7617" s="8">
        <v>0.21800257713020565</v>
      </c>
      <c r="I7617" s="26" t="str">
        <f>INDEX('Data Tab2'!$C:$C,MATCH('Data Tab1'!A7617,'Data Tab2'!$A:$A,0))</f>
        <v>BHX2</v>
      </c>
    </row>
    <row r="7618" spans="1:9" hidden="1">
      <c r="A7618" s="55">
        <v>102808420</v>
      </c>
      <c r="B7618" s="1" t="s">
        <v>9</v>
      </c>
      <c r="C7618" t="s">
        <v>31</v>
      </c>
      <c r="D7618" s="1" t="s">
        <v>11</v>
      </c>
      <c r="E7618" t="s">
        <v>12</v>
      </c>
      <c r="F7618" s="4" t="s">
        <v>16</v>
      </c>
      <c r="G7618" s="3">
        <v>0.58749799999999996</v>
      </c>
      <c r="H7618" s="8">
        <v>0.33246473452508118</v>
      </c>
      <c r="I7618" s="26" t="str">
        <f>INDEX('Data Tab2'!$C:$C,MATCH('Data Tab1'!A7618,'Data Tab2'!$A:$A,0))</f>
        <v>BHX2</v>
      </c>
    </row>
    <row r="7619" spans="1:9" hidden="1">
      <c r="A7619" s="55">
        <v>102808420</v>
      </c>
      <c r="B7619" s="1" t="s">
        <v>9</v>
      </c>
      <c r="C7619" t="s">
        <v>31</v>
      </c>
      <c r="D7619" s="1" t="s">
        <v>17</v>
      </c>
      <c r="E7619" t="s">
        <v>18</v>
      </c>
      <c r="F7619" s="4" t="s">
        <v>35</v>
      </c>
      <c r="G7619" s="3">
        <v>4.9999969999999996</v>
      </c>
      <c r="H7619" s="8">
        <v>0.32290954344503031</v>
      </c>
      <c r="I7619" s="26" t="str">
        <f>INDEX('Data Tab2'!$C:$C,MATCH('Data Tab1'!A7619,'Data Tab2'!$A:$A,0))</f>
        <v>BHX2</v>
      </c>
    </row>
    <row r="7620" spans="1:9" hidden="1">
      <c r="A7620" s="55">
        <v>102808420</v>
      </c>
      <c r="B7620" s="1" t="s">
        <v>9</v>
      </c>
      <c r="C7620" t="s">
        <v>31</v>
      </c>
      <c r="D7620" s="1" t="s">
        <v>17</v>
      </c>
      <c r="E7620" t="s">
        <v>18</v>
      </c>
      <c r="F7620" s="4" t="s">
        <v>36</v>
      </c>
      <c r="G7620" s="3">
        <v>1.9999979999999999</v>
      </c>
      <c r="H7620" s="8">
        <v>0.71277058929237969</v>
      </c>
      <c r="I7620" s="26" t="str">
        <f>INDEX('Data Tab2'!$C:$C,MATCH('Data Tab1'!A7620,'Data Tab2'!$A:$A,0))</f>
        <v>BHX2</v>
      </c>
    </row>
    <row r="7621" spans="1:9" hidden="1">
      <c r="A7621" s="55">
        <v>102808420</v>
      </c>
      <c r="B7621" s="1" t="s">
        <v>9</v>
      </c>
      <c r="C7621" t="s">
        <v>31</v>
      </c>
      <c r="D7621" s="1" t="s">
        <v>17</v>
      </c>
      <c r="E7621" t="s">
        <v>18</v>
      </c>
      <c r="F7621" s="4" t="s">
        <v>20</v>
      </c>
      <c r="G7621" s="3">
        <v>4.3444419999999999</v>
      </c>
      <c r="H7621" s="8">
        <v>0.9411490386001623</v>
      </c>
      <c r="I7621" s="26" t="str">
        <f>INDEX('Data Tab2'!$C:$C,MATCH('Data Tab1'!A7621,'Data Tab2'!$A:$A,0))</f>
        <v>BHX2</v>
      </c>
    </row>
    <row r="7622" spans="1:9" hidden="1">
      <c r="A7622" s="55">
        <v>102808420</v>
      </c>
      <c r="B7622" s="1" t="s">
        <v>9</v>
      </c>
      <c r="C7622" t="s">
        <v>31</v>
      </c>
      <c r="D7622" s="1" t="s">
        <v>17</v>
      </c>
      <c r="E7622" t="s">
        <v>18</v>
      </c>
      <c r="F7622" s="4" t="s">
        <v>21</v>
      </c>
      <c r="G7622" s="3">
        <v>0.47694300000000001</v>
      </c>
      <c r="H7622" s="8">
        <v>0.8454659614999166</v>
      </c>
      <c r="I7622" s="26" t="str">
        <f>INDEX('Data Tab2'!$C:$C,MATCH('Data Tab1'!A7622,'Data Tab2'!$A:$A,0))</f>
        <v>BHX2</v>
      </c>
    </row>
    <row r="7623" spans="1:9" hidden="1">
      <c r="A7623" s="56">
        <v>102808420</v>
      </c>
      <c r="B7623" s="1" t="s">
        <v>9</v>
      </c>
      <c r="C7623" t="s">
        <v>31</v>
      </c>
      <c r="D7623" s="1" t="s">
        <v>17</v>
      </c>
      <c r="E7623" t="s">
        <v>18</v>
      </c>
      <c r="F7623" s="4" t="s">
        <v>22</v>
      </c>
      <c r="G7623" s="3">
        <v>5.9355539999999998</v>
      </c>
      <c r="H7623" s="8">
        <v>0.58288738747018931</v>
      </c>
      <c r="I7623" s="26" t="str">
        <f>INDEX('Data Tab2'!$C:$C,MATCH('Data Tab1'!A7623,'Data Tab2'!$A:$A,0))</f>
        <v>BHX2</v>
      </c>
    </row>
    <row r="7624" spans="1:9">
      <c r="A7624" s="55">
        <v>102810987</v>
      </c>
      <c r="B7624" s="1" t="s">
        <v>9</v>
      </c>
      <c r="C7624" t="s">
        <v>40</v>
      </c>
      <c r="D7624" s="1" t="s">
        <v>11</v>
      </c>
      <c r="E7624" t="s">
        <v>12</v>
      </c>
      <c r="F7624" s="4" t="s">
        <v>13</v>
      </c>
      <c r="G7624" s="3">
        <v>4.9977739999999997</v>
      </c>
      <c r="H7624" s="8">
        <v>0.37523623666525507</v>
      </c>
      <c r="I7624" s="26" t="str">
        <f>INDEX('Data Tab2'!$C:$C,MATCH('Data Tab1'!A7624,'Data Tab2'!$A:$A,0))</f>
        <v>BHX3</v>
      </c>
    </row>
    <row r="7625" spans="1:9" hidden="1">
      <c r="A7625" s="55">
        <v>102810987</v>
      </c>
      <c r="B7625" s="1" t="s">
        <v>9</v>
      </c>
      <c r="C7625" t="s">
        <v>40</v>
      </c>
      <c r="D7625" s="1" t="s">
        <v>11</v>
      </c>
      <c r="E7625" t="s">
        <v>12</v>
      </c>
      <c r="F7625" s="4" t="s">
        <v>14</v>
      </c>
      <c r="G7625" s="3">
        <v>8.6291620000000009</v>
      </c>
      <c r="H7625" s="8">
        <v>0.30031867672910695</v>
      </c>
      <c r="I7625" s="26" t="str">
        <f>INDEX('Data Tab2'!$C:$C,MATCH('Data Tab1'!A7625,'Data Tab2'!$A:$A,0))</f>
        <v>BHX3</v>
      </c>
    </row>
    <row r="7626" spans="1:9" hidden="1">
      <c r="A7626" s="55">
        <v>102810987</v>
      </c>
      <c r="B7626" s="1" t="s">
        <v>9</v>
      </c>
      <c r="C7626" t="s">
        <v>40</v>
      </c>
      <c r="D7626" s="1" t="s">
        <v>11</v>
      </c>
      <c r="E7626" t="s">
        <v>12</v>
      </c>
      <c r="F7626" s="4" t="s">
        <v>15</v>
      </c>
      <c r="G7626" s="3">
        <v>4.6977729999999998</v>
      </c>
      <c r="H7626" s="8">
        <v>4.308045766959212E-2</v>
      </c>
      <c r="I7626" s="26" t="str">
        <f>INDEX('Data Tab2'!$C:$C,MATCH('Data Tab1'!A7626,'Data Tab2'!$A:$A,0))</f>
        <v>BHX3</v>
      </c>
    </row>
    <row r="7627" spans="1:9" hidden="1">
      <c r="A7627" s="55">
        <v>102810987</v>
      </c>
      <c r="B7627" s="1" t="s">
        <v>9</v>
      </c>
      <c r="C7627" t="s">
        <v>40</v>
      </c>
      <c r="D7627" s="1" t="s">
        <v>11</v>
      </c>
      <c r="E7627" t="s">
        <v>12</v>
      </c>
      <c r="F7627" s="4" t="s">
        <v>29</v>
      </c>
      <c r="G7627" s="3">
        <v>4.9974949999999998</v>
      </c>
      <c r="H7627" s="8">
        <v>0.45173669861190191</v>
      </c>
      <c r="I7627" s="26" t="str">
        <f>INDEX('Data Tab2'!$C:$C,MATCH('Data Tab1'!A7627,'Data Tab2'!$A:$A,0))</f>
        <v>BHX3</v>
      </c>
    </row>
    <row r="7628" spans="1:9" hidden="1">
      <c r="A7628" s="55">
        <v>102810987</v>
      </c>
      <c r="B7628" s="1" t="s">
        <v>9</v>
      </c>
      <c r="C7628" t="s">
        <v>40</v>
      </c>
      <c r="D7628" s="1" t="s">
        <v>11</v>
      </c>
      <c r="E7628" t="s">
        <v>12</v>
      </c>
      <c r="F7628" s="4" t="s">
        <v>16</v>
      </c>
      <c r="G7628" s="3">
        <v>9.3138819999999996</v>
      </c>
      <c r="H7628" s="8">
        <v>0.41679768272207307</v>
      </c>
      <c r="I7628" s="26" t="str">
        <f>INDEX('Data Tab2'!$C:$C,MATCH('Data Tab1'!A7628,'Data Tab2'!$A:$A,0))</f>
        <v>BHX3</v>
      </c>
    </row>
    <row r="7629" spans="1:9" hidden="1">
      <c r="A7629" s="55">
        <v>102810987</v>
      </c>
      <c r="B7629" s="1" t="s">
        <v>9</v>
      </c>
      <c r="C7629" t="s">
        <v>40</v>
      </c>
      <c r="D7629" s="1" t="s">
        <v>17</v>
      </c>
      <c r="E7629" t="s">
        <v>18</v>
      </c>
      <c r="F7629" s="4" t="s">
        <v>21</v>
      </c>
      <c r="G7629" s="3">
        <v>1.212496</v>
      </c>
      <c r="H7629" s="8">
        <v>0.76689777940952275</v>
      </c>
      <c r="I7629" s="26" t="str">
        <f>INDEX('Data Tab2'!$C:$C,MATCH('Data Tab1'!A7629,'Data Tab2'!$A:$A,0))</f>
        <v>BHX3</v>
      </c>
    </row>
    <row r="7630" spans="1:9" hidden="1">
      <c r="A7630" s="55">
        <v>102810987</v>
      </c>
      <c r="B7630" s="1" t="s">
        <v>9</v>
      </c>
      <c r="C7630" t="s">
        <v>40</v>
      </c>
      <c r="D7630" s="1" t="s">
        <v>17</v>
      </c>
      <c r="E7630" t="s">
        <v>18</v>
      </c>
      <c r="F7630" s="4" t="s">
        <v>22</v>
      </c>
      <c r="G7630" s="3">
        <v>4.9969419999999998</v>
      </c>
      <c r="H7630" s="8">
        <v>0.53945088855910928</v>
      </c>
      <c r="I7630" s="26" t="str">
        <f>INDEX('Data Tab2'!$C:$C,MATCH('Data Tab1'!A7630,'Data Tab2'!$A:$A,0))</f>
        <v>BHX3</v>
      </c>
    </row>
    <row r="7631" spans="1:9" hidden="1">
      <c r="A7631" s="55">
        <v>102810987</v>
      </c>
      <c r="B7631" s="1" t="s">
        <v>33</v>
      </c>
      <c r="C7631" t="s">
        <v>27</v>
      </c>
      <c r="D7631" s="1" t="s">
        <v>11</v>
      </c>
      <c r="E7631" t="s">
        <v>12</v>
      </c>
      <c r="F7631" s="4" t="s">
        <v>13</v>
      </c>
      <c r="G7631" s="3">
        <v>4.7199960000000001</v>
      </c>
      <c r="H7631" s="8">
        <v>0.63819798252781634</v>
      </c>
      <c r="I7631" s="26" t="str">
        <f>INDEX('Data Tab2'!$C:$C,MATCH('Data Tab1'!A7631,'Data Tab2'!$A:$A,0))</f>
        <v>BHX3</v>
      </c>
    </row>
    <row r="7632" spans="1:9" hidden="1">
      <c r="A7632" s="55">
        <v>102810987</v>
      </c>
      <c r="B7632" s="1" t="s">
        <v>33</v>
      </c>
      <c r="C7632" t="s">
        <v>27</v>
      </c>
      <c r="D7632" s="1" t="s">
        <v>11</v>
      </c>
      <c r="E7632" t="s">
        <v>12</v>
      </c>
      <c r="F7632" s="4" t="s">
        <v>34</v>
      </c>
      <c r="G7632" s="3">
        <v>9.9769400000000008</v>
      </c>
      <c r="H7632" s="8">
        <v>0.42627957639201364</v>
      </c>
      <c r="I7632" s="26" t="str">
        <f>INDEX('Data Tab2'!$C:$C,MATCH('Data Tab1'!A7632,'Data Tab2'!$A:$A,0))</f>
        <v>BHX3</v>
      </c>
    </row>
    <row r="7633" spans="1:9" hidden="1">
      <c r="A7633" s="55">
        <v>102810987</v>
      </c>
      <c r="B7633" s="1" t="s">
        <v>33</v>
      </c>
      <c r="C7633" t="s">
        <v>27</v>
      </c>
      <c r="D7633" s="1" t="s">
        <v>11</v>
      </c>
      <c r="E7633" t="s">
        <v>12</v>
      </c>
      <c r="F7633" s="4" t="s">
        <v>14</v>
      </c>
      <c r="G7633" s="3">
        <v>1.364997</v>
      </c>
      <c r="H7633" s="8">
        <v>5.0586602884306497E-2</v>
      </c>
      <c r="I7633" s="26" t="str">
        <f>INDEX('Data Tab2'!$C:$C,MATCH('Data Tab1'!A7633,'Data Tab2'!$A:$A,0))</f>
        <v>BHX3</v>
      </c>
    </row>
    <row r="7634" spans="1:9" hidden="1">
      <c r="A7634" s="55">
        <v>102810987</v>
      </c>
      <c r="B7634" s="1" t="s">
        <v>33</v>
      </c>
      <c r="C7634" t="s">
        <v>27</v>
      </c>
      <c r="D7634" s="1" t="s">
        <v>11</v>
      </c>
      <c r="E7634" t="s">
        <v>12</v>
      </c>
      <c r="F7634" s="4" t="s">
        <v>28</v>
      </c>
      <c r="G7634" s="3">
        <v>4.7122190000000002</v>
      </c>
      <c r="H7634" s="8">
        <v>0.48937014373215326</v>
      </c>
      <c r="I7634" s="26" t="str">
        <f>INDEX('Data Tab2'!$C:$C,MATCH('Data Tab1'!A7634,'Data Tab2'!$A:$A,0))</f>
        <v>BHX3</v>
      </c>
    </row>
    <row r="7635" spans="1:9" hidden="1">
      <c r="A7635" s="55">
        <v>102810987</v>
      </c>
      <c r="B7635" s="1" t="s">
        <v>33</v>
      </c>
      <c r="C7635" t="s">
        <v>27</v>
      </c>
      <c r="D7635" s="1" t="s">
        <v>11</v>
      </c>
      <c r="E7635" t="s">
        <v>12</v>
      </c>
      <c r="F7635" s="4" t="s">
        <v>29</v>
      </c>
      <c r="G7635" s="3">
        <v>4.98583</v>
      </c>
      <c r="H7635" s="8">
        <v>0.40959230454949547</v>
      </c>
      <c r="I7635" s="26" t="str">
        <f>INDEX('Data Tab2'!$C:$C,MATCH('Data Tab1'!A7635,'Data Tab2'!$A:$A,0))</f>
        <v>BHX3</v>
      </c>
    </row>
    <row r="7636" spans="1:9" hidden="1">
      <c r="A7636" s="55">
        <v>102810987</v>
      </c>
      <c r="B7636" s="1" t="s">
        <v>33</v>
      </c>
      <c r="C7636" t="s">
        <v>27</v>
      </c>
      <c r="D7636" s="1" t="s">
        <v>17</v>
      </c>
      <c r="E7636" t="s">
        <v>18</v>
      </c>
      <c r="F7636" s="4" t="s">
        <v>36</v>
      </c>
      <c r="G7636" s="3">
        <v>4.5083299999999999</v>
      </c>
      <c r="H7636" s="8">
        <v>0.42840292566624316</v>
      </c>
      <c r="I7636" s="26" t="str">
        <f>INDEX('Data Tab2'!$C:$C,MATCH('Data Tab1'!A7636,'Data Tab2'!$A:$A,0))</f>
        <v>BHX3</v>
      </c>
    </row>
    <row r="7637" spans="1:9" hidden="1">
      <c r="A7637" s="55">
        <v>102810987</v>
      </c>
      <c r="B7637" s="1" t="s">
        <v>33</v>
      </c>
      <c r="C7637" t="s">
        <v>27</v>
      </c>
      <c r="D7637" s="1" t="s">
        <v>17</v>
      </c>
      <c r="E7637" t="s">
        <v>18</v>
      </c>
      <c r="F7637" s="4" t="s">
        <v>38</v>
      </c>
      <c r="G7637" s="3">
        <v>5.4741629999999999</v>
      </c>
      <c r="H7637" s="8">
        <v>0.15257804787212947</v>
      </c>
      <c r="I7637" s="26" t="str">
        <f>INDEX('Data Tab2'!$C:$C,MATCH('Data Tab1'!A7637,'Data Tab2'!$A:$A,0))</f>
        <v>BHX3</v>
      </c>
    </row>
    <row r="7638" spans="1:9" hidden="1">
      <c r="A7638" s="55">
        <v>102810987</v>
      </c>
      <c r="B7638" s="1" t="s">
        <v>33</v>
      </c>
      <c r="C7638" t="s">
        <v>27</v>
      </c>
      <c r="D7638" s="1" t="s">
        <v>17</v>
      </c>
      <c r="E7638" t="s">
        <v>18</v>
      </c>
      <c r="F7638" s="4" t="s">
        <v>19</v>
      </c>
      <c r="G7638" s="3">
        <v>4.9980529999999996</v>
      </c>
      <c r="H7638" s="8">
        <v>0.19044140460799563</v>
      </c>
      <c r="I7638" s="26" t="str">
        <f>INDEX('Data Tab2'!$C:$C,MATCH('Data Tab1'!A7638,'Data Tab2'!$A:$A,0))</f>
        <v>BHX3</v>
      </c>
    </row>
    <row r="7639" spans="1:9" hidden="1">
      <c r="A7639" s="55">
        <v>102810987</v>
      </c>
      <c r="B7639" s="1" t="s">
        <v>33</v>
      </c>
      <c r="C7639" t="s">
        <v>27</v>
      </c>
      <c r="D7639" s="1" t="s">
        <v>17</v>
      </c>
      <c r="E7639" t="s">
        <v>18</v>
      </c>
      <c r="F7639" s="4" t="s">
        <v>20</v>
      </c>
      <c r="G7639" s="3">
        <v>4.9938859999999998</v>
      </c>
      <c r="H7639" s="8">
        <v>0.69497659818246638</v>
      </c>
      <c r="I7639" s="26" t="str">
        <f>INDEX('Data Tab2'!$C:$C,MATCH('Data Tab1'!A7639,'Data Tab2'!$A:$A,0))</f>
        <v>BHX3</v>
      </c>
    </row>
    <row r="7640" spans="1:9" hidden="1">
      <c r="A7640" s="55">
        <v>102810987</v>
      </c>
      <c r="B7640" s="1" t="s">
        <v>33</v>
      </c>
      <c r="C7640" t="s">
        <v>27</v>
      </c>
      <c r="D7640" s="1" t="s">
        <v>17</v>
      </c>
      <c r="E7640" t="s">
        <v>18</v>
      </c>
      <c r="F7640" s="4" t="s">
        <v>21</v>
      </c>
      <c r="G7640" s="3">
        <v>3.7827739999999999</v>
      </c>
      <c r="H7640" s="8">
        <v>0.85796365339248981</v>
      </c>
      <c r="I7640" s="26" t="str">
        <f>INDEX('Data Tab2'!$C:$C,MATCH('Data Tab1'!A7640,'Data Tab2'!$A:$A,0))</f>
        <v>BHX3</v>
      </c>
    </row>
    <row r="7641" spans="1:9" hidden="1">
      <c r="A7641" s="55">
        <v>102810987</v>
      </c>
      <c r="B7641" s="1" t="s">
        <v>33</v>
      </c>
      <c r="C7641" t="s">
        <v>27</v>
      </c>
      <c r="D7641" s="1" t="s">
        <v>17</v>
      </c>
      <c r="E7641" t="s">
        <v>23</v>
      </c>
      <c r="F7641" s="4" t="s">
        <v>24</v>
      </c>
      <c r="G7641" s="3">
        <v>4.9983310000000003</v>
      </c>
      <c r="H7641" s="8">
        <v>0.23015936852723229</v>
      </c>
      <c r="I7641" s="26" t="str">
        <f>INDEX('Data Tab2'!$C:$C,MATCH('Data Tab1'!A7641,'Data Tab2'!$A:$A,0))</f>
        <v>BHX3</v>
      </c>
    </row>
    <row r="7642" spans="1:9" hidden="1">
      <c r="A7642" s="56">
        <v>102810987</v>
      </c>
      <c r="B7642" s="1" t="s">
        <v>33</v>
      </c>
      <c r="C7642" t="s">
        <v>27</v>
      </c>
      <c r="D7642" s="1" t="s">
        <v>17</v>
      </c>
      <c r="E7642" t="s">
        <v>23</v>
      </c>
      <c r="F7642" s="4" t="s">
        <v>25</v>
      </c>
      <c r="G7642" s="3">
        <v>6.0338849999999997</v>
      </c>
      <c r="H7642" s="8">
        <v>7.5626708266251841E-2</v>
      </c>
      <c r="I7642" s="26" t="str">
        <f>INDEX('Data Tab2'!$C:$C,MATCH('Data Tab1'!A7642,'Data Tab2'!$A:$A,0))</f>
        <v>BHX3</v>
      </c>
    </row>
    <row r="7643" spans="1:9">
      <c r="A7643" s="55">
        <v>102818483</v>
      </c>
      <c r="B7643" s="1" t="s">
        <v>33</v>
      </c>
      <c r="C7643" t="s">
        <v>10</v>
      </c>
      <c r="D7643" s="1" t="s">
        <v>11</v>
      </c>
      <c r="E7643" t="s">
        <v>12</v>
      </c>
      <c r="F7643" s="4" t="s">
        <v>13</v>
      </c>
      <c r="G7643" s="3">
        <v>4.9986079999999999</v>
      </c>
      <c r="H7643" s="8">
        <v>0.19695019794065749</v>
      </c>
      <c r="I7643" s="26" t="str">
        <f>INDEX('Data Tab2'!$C:$C,MATCH('Data Tab1'!A7643,'Data Tab2'!$A:$A,0))</f>
        <v>BHX4</v>
      </c>
    </row>
    <row r="7644" spans="1:9" hidden="1">
      <c r="A7644" s="55">
        <v>102818483</v>
      </c>
      <c r="B7644" s="1" t="s">
        <v>33</v>
      </c>
      <c r="C7644" t="s">
        <v>10</v>
      </c>
      <c r="D7644" s="1" t="s">
        <v>11</v>
      </c>
      <c r="E7644" t="s">
        <v>12</v>
      </c>
      <c r="F7644" s="4" t="s">
        <v>14</v>
      </c>
      <c r="G7644" s="3">
        <v>4.9994430000000003</v>
      </c>
      <c r="H7644" s="8">
        <v>0.96319778216798169</v>
      </c>
      <c r="I7644" s="26" t="str">
        <f>INDEX('Data Tab2'!$C:$C,MATCH('Data Tab1'!A7644,'Data Tab2'!$A:$A,0))</f>
        <v>BHX4</v>
      </c>
    </row>
    <row r="7645" spans="1:9" hidden="1">
      <c r="A7645" s="55">
        <v>102818483</v>
      </c>
      <c r="B7645" s="1" t="s">
        <v>33</v>
      </c>
      <c r="C7645" t="s">
        <v>10</v>
      </c>
      <c r="D7645" s="1" t="s">
        <v>11</v>
      </c>
      <c r="E7645" t="s">
        <v>12</v>
      </c>
      <c r="F7645" s="4" t="s">
        <v>15</v>
      </c>
      <c r="G7645" s="3">
        <v>9.6086100000000005</v>
      </c>
      <c r="H7645" s="8">
        <v>0.52053345272854112</v>
      </c>
      <c r="I7645" s="26" t="str">
        <f>INDEX('Data Tab2'!$C:$C,MATCH('Data Tab1'!A7645,'Data Tab2'!$A:$A,0))</f>
        <v>BHX4</v>
      </c>
    </row>
    <row r="7646" spans="1:9" hidden="1">
      <c r="A7646" s="55">
        <v>102818483</v>
      </c>
      <c r="B7646" s="1" t="s">
        <v>33</v>
      </c>
      <c r="C7646" t="s">
        <v>10</v>
      </c>
      <c r="D7646" s="1" t="s">
        <v>11</v>
      </c>
      <c r="E7646" t="s">
        <v>12</v>
      </c>
      <c r="F7646" s="4" t="s">
        <v>28</v>
      </c>
      <c r="G7646" s="3">
        <v>9.9988849999999996</v>
      </c>
      <c r="H7646" s="8">
        <v>0.10555106394883351</v>
      </c>
      <c r="I7646" s="26" t="str">
        <f>INDEX('Data Tab2'!$C:$C,MATCH('Data Tab1'!A7646,'Data Tab2'!$A:$A,0))</f>
        <v>BHX4</v>
      </c>
    </row>
    <row r="7647" spans="1:9" hidden="1">
      <c r="A7647" s="55">
        <v>102818483</v>
      </c>
      <c r="B7647" s="1" t="s">
        <v>33</v>
      </c>
      <c r="C7647" t="s">
        <v>10</v>
      </c>
      <c r="D7647" s="1" t="s">
        <v>11</v>
      </c>
      <c r="E7647" t="s">
        <v>12</v>
      </c>
      <c r="F7647" s="4" t="s">
        <v>29</v>
      </c>
      <c r="G7647" s="3">
        <v>9.9991649999999996</v>
      </c>
      <c r="H7647" s="8">
        <v>4.82432612203606E-2</v>
      </c>
      <c r="I7647" s="26" t="str">
        <f>INDEX('Data Tab2'!$C:$C,MATCH('Data Tab1'!A7647,'Data Tab2'!$A:$A,0))</f>
        <v>BHX4</v>
      </c>
    </row>
    <row r="7648" spans="1:9" hidden="1">
      <c r="A7648" s="55">
        <v>102818483</v>
      </c>
      <c r="B7648" s="1" t="s">
        <v>33</v>
      </c>
      <c r="C7648" t="s">
        <v>10</v>
      </c>
      <c r="D7648" s="1" t="s">
        <v>11</v>
      </c>
      <c r="E7648" t="s">
        <v>12</v>
      </c>
      <c r="F7648" s="4" t="s">
        <v>16</v>
      </c>
      <c r="G7648" s="3">
        <v>9.026942</v>
      </c>
      <c r="H7648" s="8">
        <v>0.38349909440584939</v>
      </c>
      <c r="I7648" s="26" t="str">
        <f>INDEX('Data Tab2'!$C:$C,MATCH('Data Tab1'!A7648,'Data Tab2'!$A:$A,0))</f>
        <v>BHX4</v>
      </c>
    </row>
    <row r="7649" spans="1:9" hidden="1">
      <c r="A7649" s="55">
        <v>102818483</v>
      </c>
      <c r="B7649" s="1" t="s">
        <v>33</v>
      </c>
      <c r="C7649" t="s">
        <v>10</v>
      </c>
      <c r="D7649" s="1" t="s">
        <v>17</v>
      </c>
      <c r="E7649" t="s">
        <v>18</v>
      </c>
      <c r="F7649" s="4" t="s">
        <v>38</v>
      </c>
      <c r="G7649" s="3">
        <v>4.9986100000000002</v>
      </c>
      <c r="H7649" s="8">
        <v>0.11315824661241236</v>
      </c>
      <c r="I7649" s="26" t="str">
        <f>INDEX('Data Tab2'!$C:$C,MATCH('Data Tab1'!A7649,'Data Tab2'!$A:$A,0))</f>
        <v>BHX4</v>
      </c>
    </row>
    <row r="7650" spans="1:9" hidden="1">
      <c r="A7650" s="55">
        <v>102818483</v>
      </c>
      <c r="B7650" s="1" t="s">
        <v>33</v>
      </c>
      <c r="C7650" t="s">
        <v>10</v>
      </c>
      <c r="D7650" s="1" t="s">
        <v>17</v>
      </c>
      <c r="E7650" t="s">
        <v>18</v>
      </c>
      <c r="F7650" s="4" t="s">
        <v>19</v>
      </c>
      <c r="G7650" s="3">
        <v>9.9983319999999996</v>
      </c>
      <c r="H7650" s="8">
        <v>7.2834011016968958E-3</v>
      </c>
      <c r="I7650" s="26" t="str">
        <f>INDEX('Data Tab2'!$C:$C,MATCH('Data Tab1'!A7650,'Data Tab2'!$A:$A,0))</f>
        <v>BHX4</v>
      </c>
    </row>
    <row r="7651" spans="1:9" hidden="1">
      <c r="A7651" s="55">
        <v>102818483</v>
      </c>
      <c r="B7651" s="1" t="s">
        <v>33</v>
      </c>
      <c r="C7651" t="s">
        <v>10</v>
      </c>
      <c r="D7651" s="1" t="s">
        <v>17</v>
      </c>
      <c r="E7651" t="s">
        <v>18</v>
      </c>
      <c r="F7651" s="4" t="s">
        <v>20</v>
      </c>
      <c r="G7651" s="3">
        <v>7.6513859999999996</v>
      </c>
      <c r="H7651" s="8">
        <v>2.4626648095685488E-2</v>
      </c>
      <c r="I7651" s="26" t="str">
        <f>INDEX('Data Tab2'!$C:$C,MATCH('Data Tab1'!A7651,'Data Tab2'!$A:$A,0))</f>
        <v>BHX4</v>
      </c>
    </row>
    <row r="7652" spans="1:9" hidden="1">
      <c r="A7652" s="55">
        <v>102818483</v>
      </c>
      <c r="B7652" s="1" t="s">
        <v>33</v>
      </c>
      <c r="C7652" t="s">
        <v>10</v>
      </c>
      <c r="D7652" s="1" t="s">
        <v>17</v>
      </c>
      <c r="E7652" t="s">
        <v>18</v>
      </c>
      <c r="F7652" s="4" t="s">
        <v>21</v>
      </c>
      <c r="G7652" s="3">
        <v>5.9227759999999998</v>
      </c>
      <c r="H7652" s="8">
        <v>0.41821284473657472</v>
      </c>
      <c r="I7652" s="26" t="str">
        <f>INDEX('Data Tab2'!$C:$C,MATCH('Data Tab1'!A7652,'Data Tab2'!$A:$A,0))</f>
        <v>BHX4</v>
      </c>
    </row>
    <row r="7653" spans="1:9" hidden="1">
      <c r="A7653" s="56">
        <v>102818483</v>
      </c>
      <c r="B7653" s="1" t="s">
        <v>33</v>
      </c>
      <c r="C7653" t="s">
        <v>10</v>
      </c>
      <c r="D7653" s="1" t="s">
        <v>17</v>
      </c>
      <c r="E7653" t="s">
        <v>18</v>
      </c>
      <c r="F7653" s="4" t="s">
        <v>22</v>
      </c>
      <c r="G7653" s="3">
        <v>4.9988859999999997</v>
      </c>
      <c r="H7653" s="8">
        <v>0.8057034320409141</v>
      </c>
      <c r="I7653" s="26" t="str">
        <f>INDEX('Data Tab2'!$C:$C,MATCH('Data Tab1'!A7653,'Data Tab2'!$A:$A,0))</f>
        <v>BHX4</v>
      </c>
    </row>
    <row r="7654" spans="1:9">
      <c r="A7654" s="55">
        <v>102823010</v>
      </c>
      <c r="B7654" s="1" t="s">
        <v>9</v>
      </c>
      <c r="C7654" t="s">
        <v>27</v>
      </c>
      <c r="D7654" s="1" t="s">
        <v>11</v>
      </c>
      <c r="E7654" t="s">
        <v>12</v>
      </c>
      <c r="F7654" s="4" t="s">
        <v>28</v>
      </c>
      <c r="G7654" s="3">
        <v>3.9213849999999999</v>
      </c>
      <c r="H7654" s="8">
        <v>0.26577326768152065</v>
      </c>
      <c r="I7654" s="26" t="str">
        <f>INDEX('Data Tab2'!$C:$C,MATCH('Data Tab1'!A7654,'Data Tab2'!$A:$A,0))</f>
        <v>BHX5</v>
      </c>
    </row>
    <row r="7655" spans="1:9" hidden="1">
      <c r="A7655" s="55">
        <v>102823010</v>
      </c>
      <c r="B7655" s="1" t="s">
        <v>9</v>
      </c>
      <c r="C7655" t="s">
        <v>27</v>
      </c>
      <c r="D7655" s="1" t="s">
        <v>11</v>
      </c>
      <c r="E7655" t="s">
        <v>12</v>
      </c>
      <c r="F7655" s="4" t="s">
        <v>29</v>
      </c>
      <c r="G7655" s="3">
        <v>1.8080529999999999</v>
      </c>
      <c r="H7655" s="8">
        <v>0.15857816839392902</v>
      </c>
      <c r="I7655" s="26" t="str">
        <f>INDEX('Data Tab2'!$C:$C,MATCH('Data Tab1'!A7655,'Data Tab2'!$A:$A,0))</f>
        <v>BHX5</v>
      </c>
    </row>
    <row r="7656" spans="1:9" hidden="1">
      <c r="A7656" s="55">
        <v>102823010</v>
      </c>
      <c r="B7656" s="1" t="s">
        <v>33</v>
      </c>
      <c r="C7656" t="s">
        <v>32</v>
      </c>
      <c r="D7656" s="1" t="s">
        <v>11</v>
      </c>
      <c r="E7656" t="s">
        <v>12</v>
      </c>
      <c r="F7656" s="4" t="s">
        <v>34</v>
      </c>
      <c r="G7656" s="3">
        <v>5.9719000000000001E-2</v>
      </c>
      <c r="H7656" s="8">
        <v>0.94966209208918118</v>
      </c>
      <c r="I7656" s="26" t="str">
        <f>INDEX('Data Tab2'!$C:$C,MATCH('Data Tab1'!A7656,'Data Tab2'!$A:$A,0))</f>
        <v>BHX5</v>
      </c>
    </row>
    <row r="7657" spans="1:9" hidden="1">
      <c r="A7657" s="55">
        <v>102823010</v>
      </c>
      <c r="B7657" s="1" t="s">
        <v>33</v>
      </c>
      <c r="C7657" t="s">
        <v>32</v>
      </c>
      <c r="D7657" s="1" t="s">
        <v>11</v>
      </c>
      <c r="E7657" t="s">
        <v>12</v>
      </c>
      <c r="F7657" s="4" t="s">
        <v>14</v>
      </c>
      <c r="G7657" s="3">
        <v>4.7172159999999996</v>
      </c>
      <c r="H7657" s="8">
        <v>0.47325431260778739</v>
      </c>
      <c r="I7657" s="26" t="str">
        <f>INDEX('Data Tab2'!$C:$C,MATCH('Data Tab1'!A7657,'Data Tab2'!$A:$A,0))</f>
        <v>BHX5</v>
      </c>
    </row>
    <row r="7658" spans="1:9" hidden="1">
      <c r="A7658" s="55">
        <v>102823010</v>
      </c>
      <c r="B7658" s="1" t="s">
        <v>33</v>
      </c>
      <c r="C7658" t="s">
        <v>32</v>
      </c>
      <c r="D7658" s="1" t="s">
        <v>11</v>
      </c>
      <c r="E7658" t="s">
        <v>12</v>
      </c>
      <c r="F7658" s="4" t="s">
        <v>15</v>
      </c>
      <c r="G7658" s="3">
        <v>10.488047999999999</v>
      </c>
      <c r="H7658" s="8">
        <v>0.45750130595928273</v>
      </c>
      <c r="I7658" s="26" t="str">
        <f>INDEX('Data Tab2'!$C:$C,MATCH('Data Tab1'!A7658,'Data Tab2'!$A:$A,0))</f>
        <v>BHX5</v>
      </c>
    </row>
    <row r="7659" spans="1:9" hidden="1">
      <c r="A7659" s="55">
        <v>102823010</v>
      </c>
      <c r="B7659" s="1" t="s">
        <v>33</v>
      </c>
      <c r="C7659" t="s">
        <v>32</v>
      </c>
      <c r="D7659" s="1" t="s">
        <v>11</v>
      </c>
      <c r="E7659" t="s">
        <v>12</v>
      </c>
      <c r="F7659" s="4" t="s">
        <v>28</v>
      </c>
      <c r="G7659" s="3">
        <v>6.254435</v>
      </c>
      <c r="H7659" s="8">
        <v>0.65126057359708989</v>
      </c>
      <c r="I7659" s="26" t="str">
        <f>INDEX('Data Tab2'!$C:$C,MATCH('Data Tab1'!A7659,'Data Tab2'!$A:$A,0))</f>
        <v>BHX5</v>
      </c>
    </row>
    <row r="7660" spans="1:9" hidden="1">
      <c r="A7660" s="55">
        <v>102823010</v>
      </c>
      <c r="B7660" s="1" t="s">
        <v>33</v>
      </c>
      <c r="C7660" t="s">
        <v>32</v>
      </c>
      <c r="D7660" s="1" t="s">
        <v>11</v>
      </c>
      <c r="E7660" t="s">
        <v>12</v>
      </c>
      <c r="F7660" s="4" t="s">
        <v>29</v>
      </c>
      <c r="G7660" s="3">
        <v>4.13666</v>
      </c>
      <c r="H7660" s="8">
        <v>0.45920471299932664</v>
      </c>
      <c r="I7660" s="26" t="str">
        <f>INDEX('Data Tab2'!$C:$C,MATCH('Data Tab1'!A7660,'Data Tab2'!$A:$A,0))</f>
        <v>BHX5</v>
      </c>
    </row>
    <row r="7661" spans="1:9" hidden="1">
      <c r="A7661" s="55">
        <v>102823010</v>
      </c>
      <c r="B7661" s="1" t="s">
        <v>33</v>
      </c>
      <c r="C7661" t="s">
        <v>32</v>
      </c>
      <c r="D7661" s="1" t="s">
        <v>17</v>
      </c>
      <c r="E7661" t="s">
        <v>18</v>
      </c>
      <c r="F7661" s="4" t="s">
        <v>35</v>
      </c>
      <c r="G7661" s="3">
        <v>4.6488810000000003</v>
      </c>
      <c r="H7661" s="8">
        <v>0.31685929841389582</v>
      </c>
      <c r="I7661" s="26" t="str">
        <f>INDEX('Data Tab2'!$C:$C,MATCH('Data Tab1'!A7661,'Data Tab2'!$A:$A,0))</f>
        <v>BHX5</v>
      </c>
    </row>
    <row r="7662" spans="1:9" hidden="1">
      <c r="A7662" s="55">
        <v>102823010</v>
      </c>
      <c r="B7662" s="1" t="s">
        <v>33</v>
      </c>
      <c r="C7662" t="s">
        <v>32</v>
      </c>
      <c r="D7662" s="1" t="s">
        <v>17</v>
      </c>
      <c r="E7662" t="s">
        <v>18</v>
      </c>
      <c r="F7662" s="4" t="s">
        <v>36</v>
      </c>
      <c r="G7662" s="3">
        <v>9.7083250000000003</v>
      </c>
      <c r="H7662" s="8">
        <v>0.68005556543314993</v>
      </c>
      <c r="I7662" s="26" t="str">
        <f>INDEX('Data Tab2'!$C:$C,MATCH('Data Tab1'!A7662,'Data Tab2'!$A:$A,0))</f>
        <v>BHX5</v>
      </c>
    </row>
    <row r="7663" spans="1:9" hidden="1">
      <c r="A7663" s="55">
        <v>102823010</v>
      </c>
      <c r="B7663" s="1" t="s">
        <v>33</v>
      </c>
      <c r="C7663" t="s">
        <v>32</v>
      </c>
      <c r="D7663" s="1" t="s">
        <v>17</v>
      </c>
      <c r="E7663" t="s">
        <v>18</v>
      </c>
      <c r="F7663" s="4" t="s">
        <v>38</v>
      </c>
      <c r="G7663" s="3">
        <v>3.1472129999999998</v>
      </c>
      <c r="H7663" s="8">
        <v>0.73749960077889509</v>
      </c>
      <c r="I7663" s="26" t="str">
        <f>INDEX('Data Tab2'!$C:$C,MATCH('Data Tab1'!A7663,'Data Tab2'!$A:$A,0))</f>
        <v>BHX5</v>
      </c>
    </row>
    <row r="7664" spans="1:9" hidden="1">
      <c r="A7664" s="55">
        <v>102823010</v>
      </c>
      <c r="B7664" s="1" t="s">
        <v>33</v>
      </c>
      <c r="C7664" t="s">
        <v>32</v>
      </c>
      <c r="D7664" s="1" t="s">
        <v>17</v>
      </c>
      <c r="E7664" t="s">
        <v>18</v>
      </c>
      <c r="F7664" s="4" t="s">
        <v>19</v>
      </c>
      <c r="G7664" s="3">
        <v>4.999994</v>
      </c>
      <c r="H7664" s="8">
        <v>0.25154069787370037</v>
      </c>
      <c r="I7664" s="26" t="str">
        <f>INDEX('Data Tab2'!$C:$C,MATCH('Data Tab1'!A7664,'Data Tab2'!$A:$A,0))</f>
        <v>BHX5</v>
      </c>
    </row>
    <row r="7665" spans="1:9" hidden="1">
      <c r="A7665" s="55">
        <v>102823010</v>
      </c>
      <c r="B7665" s="1" t="s">
        <v>33</v>
      </c>
      <c r="C7665" t="s">
        <v>32</v>
      </c>
      <c r="D7665" s="1" t="s">
        <v>17</v>
      </c>
      <c r="E7665" t="s">
        <v>18</v>
      </c>
      <c r="F7665" s="4" t="s">
        <v>20</v>
      </c>
      <c r="G7665" s="3">
        <v>4.9999950000000002</v>
      </c>
      <c r="H7665" s="8">
        <v>0.12206273741775742</v>
      </c>
      <c r="I7665" s="26" t="str">
        <f>INDEX('Data Tab2'!$C:$C,MATCH('Data Tab1'!A7665,'Data Tab2'!$A:$A,0))</f>
        <v>BHX5</v>
      </c>
    </row>
    <row r="7666" spans="1:9" hidden="1">
      <c r="A7666" s="55">
        <v>102823010</v>
      </c>
      <c r="B7666" s="1" t="s">
        <v>33</v>
      </c>
      <c r="C7666" t="s">
        <v>32</v>
      </c>
      <c r="D7666" s="1" t="s">
        <v>17</v>
      </c>
      <c r="E7666" t="s">
        <v>23</v>
      </c>
      <c r="F7666" s="4" t="s">
        <v>24</v>
      </c>
      <c r="G7666" s="3">
        <v>5.016661</v>
      </c>
      <c r="H7666" s="8">
        <v>0.23447634425692476</v>
      </c>
      <c r="I7666" s="26" t="str">
        <f>INDEX('Data Tab2'!$C:$C,MATCH('Data Tab1'!A7666,'Data Tab2'!$A:$A,0))</f>
        <v>BHX5</v>
      </c>
    </row>
    <row r="7667" spans="1:9" hidden="1">
      <c r="A7667" s="56">
        <v>102823010</v>
      </c>
      <c r="B7667" s="1" t="s">
        <v>33</v>
      </c>
      <c r="C7667" t="s">
        <v>32</v>
      </c>
      <c r="D7667" s="1" t="s">
        <v>17</v>
      </c>
      <c r="E7667" t="s">
        <v>23</v>
      </c>
      <c r="F7667" s="4" t="s">
        <v>25</v>
      </c>
      <c r="G7667" s="3">
        <v>9.9833239999999996</v>
      </c>
      <c r="H7667" s="8">
        <v>0.66846703331364432</v>
      </c>
      <c r="I7667" s="26" t="str">
        <f>INDEX('Data Tab2'!$C:$C,MATCH('Data Tab1'!A7667,'Data Tab2'!$A:$A,0))</f>
        <v>BHX5</v>
      </c>
    </row>
    <row r="7668" spans="1:9">
      <c r="A7668" s="55">
        <v>102823014</v>
      </c>
      <c r="B7668" s="1" t="s">
        <v>9</v>
      </c>
      <c r="C7668" t="s">
        <v>31</v>
      </c>
      <c r="D7668" s="1" t="s">
        <v>11</v>
      </c>
      <c r="E7668" t="s">
        <v>12</v>
      </c>
      <c r="F7668" s="4" t="s">
        <v>13</v>
      </c>
      <c r="G7668" s="3">
        <v>6.8433310000000001</v>
      </c>
      <c r="H7668" s="8">
        <v>0.46379574599252005</v>
      </c>
      <c r="I7668" s="26" t="str">
        <f>INDEX('Data Tab2'!$C:$C,MATCH('Data Tab1'!A7668,'Data Tab2'!$A:$A,0))</f>
        <v>BRS1</v>
      </c>
    </row>
    <row r="7669" spans="1:9" hidden="1">
      <c r="A7669" s="55">
        <v>102823014</v>
      </c>
      <c r="B7669" s="1" t="s">
        <v>9</v>
      </c>
      <c r="C7669" t="s">
        <v>31</v>
      </c>
      <c r="D7669" s="1" t="s">
        <v>11</v>
      </c>
      <c r="E7669" t="s">
        <v>12</v>
      </c>
      <c r="F7669" s="4" t="s">
        <v>15</v>
      </c>
      <c r="G7669" s="3">
        <v>9.9999979999999997</v>
      </c>
      <c r="H7669" s="8">
        <v>0.82255217175939332</v>
      </c>
      <c r="I7669" s="26" t="str">
        <f>INDEX('Data Tab2'!$C:$C,MATCH('Data Tab1'!A7669,'Data Tab2'!$A:$A,0))</f>
        <v>BRS1</v>
      </c>
    </row>
    <row r="7670" spans="1:9" hidden="1">
      <c r="A7670" s="55">
        <v>102823014</v>
      </c>
      <c r="B7670" s="1" t="s">
        <v>9</v>
      </c>
      <c r="C7670" t="s">
        <v>31</v>
      </c>
      <c r="D7670" s="1" t="s">
        <v>11</v>
      </c>
      <c r="E7670" t="s">
        <v>12</v>
      </c>
      <c r="F7670" s="4" t="s">
        <v>28</v>
      </c>
      <c r="G7670" s="3">
        <v>3.0547209999999998</v>
      </c>
      <c r="H7670" s="8">
        <v>0.25767190432928244</v>
      </c>
      <c r="I7670" s="26" t="str">
        <f>INDEX('Data Tab2'!$C:$C,MATCH('Data Tab1'!A7670,'Data Tab2'!$A:$A,0))</f>
        <v>BRS1</v>
      </c>
    </row>
    <row r="7671" spans="1:9" hidden="1">
      <c r="A7671" s="55">
        <v>102823014</v>
      </c>
      <c r="B7671" s="1" t="s">
        <v>9</v>
      </c>
      <c r="C7671" t="s">
        <v>27</v>
      </c>
      <c r="D7671" s="1" t="s">
        <v>11</v>
      </c>
      <c r="E7671" t="s">
        <v>12</v>
      </c>
      <c r="F7671" s="4" t="s">
        <v>16</v>
      </c>
      <c r="G7671" s="3">
        <v>9.9816640000000003</v>
      </c>
      <c r="H7671" s="8">
        <v>0.1582795294967958</v>
      </c>
      <c r="I7671" s="26" t="str">
        <f>INDEX('Data Tab2'!$C:$C,MATCH('Data Tab1'!A7671,'Data Tab2'!$A:$A,0))</f>
        <v>BRS1</v>
      </c>
    </row>
    <row r="7672" spans="1:9" hidden="1">
      <c r="A7672" s="55">
        <v>102823014</v>
      </c>
      <c r="B7672" s="1" t="s">
        <v>33</v>
      </c>
      <c r="C7672" t="s">
        <v>10</v>
      </c>
      <c r="D7672" s="1" t="s">
        <v>11</v>
      </c>
      <c r="E7672" t="s">
        <v>12</v>
      </c>
      <c r="F7672" s="4" t="s">
        <v>13</v>
      </c>
      <c r="G7672" s="3">
        <v>3.1558310000000001</v>
      </c>
      <c r="H7672" s="8">
        <v>0.74270245507805221</v>
      </c>
      <c r="I7672" s="26" t="str">
        <f>INDEX('Data Tab2'!$C:$C,MATCH('Data Tab1'!A7672,'Data Tab2'!$A:$A,0))</f>
        <v>BRS1</v>
      </c>
    </row>
    <row r="7673" spans="1:9" hidden="1">
      <c r="A7673" s="55">
        <v>102823014</v>
      </c>
      <c r="B7673" s="1" t="s">
        <v>33</v>
      </c>
      <c r="C7673" t="s">
        <v>10</v>
      </c>
      <c r="D7673" s="1" t="s">
        <v>11</v>
      </c>
      <c r="E7673" t="s">
        <v>12</v>
      </c>
      <c r="F7673" s="4" t="s">
        <v>28</v>
      </c>
      <c r="G7673" s="3">
        <v>6.5166639999999996</v>
      </c>
      <c r="H7673" s="8">
        <v>0.30699030941493899</v>
      </c>
      <c r="I7673" s="26" t="str">
        <f>INDEX('Data Tab2'!$C:$C,MATCH('Data Tab1'!A7673,'Data Tab2'!$A:$A,0))</f>
        <v>BRS1</v>
      </c>
    </row>
    <row r="7674" spans="1:9" hidden="1">
      <c r="A7674" s="55">
        <v>102823014</v>
      </c>
      <c r="B7674" s="1" t="s">
        <v>33</v>
      </c>
      <c r="C7674" t="s">
        <v>10</v>
      </c>
      <c r="D7674" s="1" t="s">
        <v>11</v>
      </c>
      <c r="E7674" t="s">
        <v>12</v>
      </c>
      <c r="F7674" s="4" t="s">
        <v>29</v>
      </c>
      <c r="G7674" s="3">
        <v>5.5</v>
      </c>
      <c r="H7674" s="8">
        <v>0.67845155141984448</v>
      </c>
      <c r="I7674" s="26" t="str">
        <f>INDEX('Data Tab2'!$C:$C,MATCH('Data Tab1'!A7674,'Data Tab2'!$A:$A,0))</f>
        <v>BRS1</v>
      </c>
    </row>
    <row r="7675" spans="1:9" hidden="1">
      <c r="A7675" s="55">
        <v>102823014</v>
      </c>
      <c r="B7675" s="1" t="s">
        <v>33</v>
      </c>
      <c r="C7675" t="s">
        <v>10</v>
      </c>
      <c r="D7675" s="1" t="s">
        <v>17</v>
      </c>
      <c r="E7675" t="s">
        <v>18</v>
      </c>
      <c r="F7675" s="4" t="s">
        <v>19</v>
      </c>
      <c r="G7675" s="3">
        <v>9.6444419999999997</v>
      </c>
      <c r="H7675" s="8">
        <v>0.30747956851898339</v>
      </c>
      <c r="I7675" s="26" t="str">
        <f>INDEX('Data Tab2'!$C:$C,MATCH('Data Tab1'!A7675,'Data Tab2'!$A:$A,0))</f>
        <v>BRS1</v>
      </c>
    </row>
    <row r="7676" spans="1:9" hidden="1">
      <c r="A7676" s="55">
        <v>102823014</v>
      </c>
      <c r="B7676" s="1" t="s">
        <v>33</v>
      </c>
      <c r="C7676" t="s">
        <v>10</v>
      </c>
      <c r="D7676" s="1" t="s">
        <v>17</v>
      </c>
      <c r="E7676" t="s">
        <v>18</v>
      </c>
      <c r="F7676" s="4" t="s">
        <v>20</v>
      </c>
      <c r="G7676" s="3">
        <v>9.733886</v>
      </c>
      <c r="H7676" s="8">
        <v>0.23088915796492981</v>
      </c>
      <c r="I7676" s="26" t="str">
        <f>INDEX('Data Tab2'!$C:$C,MATCH('Data Tab1'!A7676,'Data Tab2'!$A:$A,0))</f>
        <v>BRS1</v>
      </c>
    </row>
    <row r="7677" spans="1:9" hidden="1">
      <c r="A7677" s="55">
        <v>102823014</v>
      </c>
      <c r="B7677" s="1" t="s">
        <v>33</v>
      </c>
      <c r="C7677" t="s">
        <v>10</v>
      </c>
      <c r="D7677" s="1" t="s">
        <v>17</v>
      </c>
      <c r="E7677" t="s">
        <v>18</v>
      </c>
      <c r="F7677" s="4" t="s">
        <v>21</v>
      </c>
      <c r="G7677" s="3">
        <v>10</v>
      </c>
      <c r="H7677" s="8">
        <v>0.85550406935832413</v>
      </c>
      <c r="I7677" s="26" t="str">
        <f>INDEX('Data Tab2'!$C:$C,MATCH('Data Tab1'!A7677,'Data Tab2'!$A:$A,0))</f>
        <v>BRS1</v>
      </c>
    </row>
    <row r="7678" spans="1:9" hidden="1">
      <c r="A7678" s="56">
        <v>102823014</v>
      </c>
      <c r="B7678" s="1" t="s">
        <v>33</v>
      </c>
      <c r="C7678" t="s">
        <v>10</v>
      </c>
      <c r="D7678" s="1" t="s">
        <v>17</v>
      </c>
      <c r="E7678" t="s">
        <v>18</v>
      </c>
      <c r="F7678" s="4" t="s">
        <v>22</v>
      </c>
      <c r="G7678" s="3">
        <v>9.1849980000000002</v>
      </c>
      <c r="H7678" s="8">
        <v>0.96035747608416566</v>
      </c>
      <c r="I7678" s="26" t="str">
        <f>INDEX('Data Tab2'!$C:$C,MATCH('Data Tab1'!A7678,'Data Tab2'!$A:$A,0))</f>
        <v>BRS1</v>
      </c>
    </row>
    <row r="7679" spans="1:9">
      <c r="A7679" s="55">
        <v>102825417</v>
      </c>
      <c r="B7679" s="1" t="s">
        <v>9</v>
      </c>
      <c r="C7679" t="s">
        <v>40</v>
      </c>
      <c r="D7679" s="1" t="s">
        <v>11</v>
      </c>
      <c r="E7679" t="s">
        <v>12</v>
      </c>
      <c r="F7679" s="4" t="s">
        <v>29</v>
      </c>
      <c r="G7679" s="3">
        <v>3.9991629999999998</v>
      </c>
      <c r="H7679" s="8">
        <v>0.35238577954246453</v>
      </c>
      <c r="I7679" s="26" t="str">
        <f>INDEX('Data Tab2'!$C:$C,MATCH('Data Tab1'!A7679,'Data Tab2'!$A:$A,0))</f>
        <v>BTS2</v>
      </c>
    </row>
    <row r="7680" spans="1:9" hidden="1">
      <c r="A7680" s="55">
        <v>102825417</v>
      </c>
      <c r="B7680" s="1" t="s">
        <v>9</v>
      </c>
      <c r="C7680" t="s">
        <v>40</v>
      </c>
      <c r="D7680" s="1" t="s">
        <v>11</v>
      </c>
      <c r="E7680" t="s">
        <v>12</v>
      </c>
      <c r="F7680" s="4" t="s">
        <v>16</v>
      </c>
      <c r="G7680" s="3">
        <v>9.5116619999999994</v>
      </c>
      <c r="H7680" s="8">
        <v>0.23740974686366667</v>
      </c>
      <c r="I7680" s="26" t="str">
        <f>INDEX('Data Tab2'!$C:$C,MATCH('Data Tab1'!A7680,'Data Tab2'!$A:$A,0))</f>
        <v>BTS2</v>
      </c>
    </row>
    <row r="7681" spans="1:9" hidden="1">
      <c r="A7681" s="55">
        <v>102825417</v>
      </c>
      <c r="B7681" s="1" t="s">
        <v>9</v>
      </c>
      <c r="C7681" t="s">
        <v>27</v>
      </c>
      <c r="D7681" s="1" t="s">
        <v>11</v>
      </c>
      <c r="E7681" t="s">
        <v>12</v>
      </c>
      <c r="F7681" s="4" t="s">
        <v>13</v>
      </c>
      <c r="G7681" s="3">
        <v>4.4261080000000002</v>
      </c>
      <c r="H7681" s="8">
        <v>0.70033840483520848</v>
      </c>
      <c r="I7681" s="26" t="str">
        <f>INDEX('Data Tab2'!$C:$C,MATCH('Data Tab1'!A7681,'Data Tab2'!$A:$A,0))</f>
        <v>BTS2</v>
      </c>
    </row>
    <row r="7682" spans="1:9" hidden="1">
      <c r="A7682" s="56">
        <v>102825417</v>
      </c>
      <c r="B7682" s="1" t="s">
        <v>9</v>
      </c>
      <c r="C7682" t="s">
        <v>27</v>
      </c>
      <c r="D7682" s="1" t="s">
        <v>11</v>
      </c>
      <c r="E7682" t="s">
        <v>12</v>
      </c>
      <c r="F7682" s="4" t="s">
        <v>34</v>
      </c>
      <c r="G7682" s="3">
        <v>4.7799959999999997</v>
      </c>
      <c r="H7682" s="8">
        <v>9.0211176888554401E-2</v>
      </c>
      <c r="I7682" s="26" t="str">
        <f>INDEX('Data Tab2'!$C:$C,MATCH('Data Tab1'!A7682,'Data Tab2'!$A:$A,0))</f>
        <v>BTS2</v>
      </c>
    </row>
    <row r="7683" spans="1:9">
      <c r="A7683" s="55">
        <v>102831287</v>
      </c>
      <c r="B7683" s="1" t="s">
        <v>33</v>
      </c>
      <c r="C7683" t="s">
        <v>27</v>
      </c>
      <c r="D7683" s="1" t="s">
        <v>11</v>
      </c>
      <c r="E7683" t="s">
        <v>12</v>
      </c>
      <c r="F7683" s="4" t="s">
        <v>13</v>
      </c>
      <c r="G7683" s="3">
        <v>9.6833290000000005</v>
      </c>
      <c r="H7683" s="8">
        <v>0.46892681067032083</v>
      </c>
      <c r="I7683" s="26" t="str">
        <f>INDEX('Data Tab2'!$C:$C,MATCH('Data Tab1'!A7683,'Data Tab2'!$A:$A,0))</f>
        <v>BVA1</v>
      </c>
    </row>
    <row r="7684" spans="1:9" hidden="1">
      <c r="A7684" s="55">
        <v>102831287</v>
      </c>
      <c r="B7684" s="1" t="s">
        <v>33</v>
      </c>
      <c r="C7684" t="s">
        <v>27</v>
      </c>
      <c r="D7684" s="1" t="s">
        <v>11</v>
      </c>
      <c r="E7684" t="s">
        <v>12</v>
      </c>
      <c r="F7684" s="4" t="s">
        <v>34</v>
      </c>
      <c r="G7684" s="3">
        <v>9.9786079999999995</v>
      </c>
      <c r="H7684" s="8">
        <v>0.92233505071850674</v>
      </c>
      <c r="I7684" s="26" t="str">
        <f>INDEX('Data Tab2'!$C:$C,MATCH('Data Tab1'!A7684,'Data Tab2'!$A:$A,0))</f>
        <v>BVA1</v>
      </c>
    </row>
    <row r="7685" spans="1:9" hidden="1">
      <c r="A7685" s="55">
        <v>102831287</v>
      </c>
      <c r="B7685" s="1" t="s">
        <v>33</v>
      </c>
      <c r="C7685" t="s">
        <v>27</v>
      </c>
      <c r="D7685" s="1" t="s">
        <v>11</v>
      </c>
      <c r="E7685" t="s">
        <v>12</v>
      </c>
      <c r="F7685" s="4" t="s">
        <v>14</v>
      </c>
      <c r="G7685" s="3">
        <v>9.644164</v>
      </c>
      <c r="H7685" s="8">
        <v>0.88010421868940825</v>
      </c>
      <c r="I7685" s="26" t="str">
        <f>INDEX('Data Tab2'!$C:$C,MATCH('Data Tab1'!A7685,'Data Tab2'!$A:$A,0))</f>
        <v>BVA1</v>
      </c>
    </row>
    <row r="7686" spans="1:9" hidden="1">
      <c r="A7686" s="55">
        <v>102831287</v>
      </c>
      <c r="B7686" s="1" t="s">
        <v>33</v>
      </c>
      <c r="C7686" t="s">
        <v>27</v>
      </c>
      <c r="D7686" s="1" t="s">
        <v>11</v>
      </c>
      <c r="E7686" t="s">
        <v>12</v>
      </c>
      <c r="F7686" s="4" t="s">
        <v>15</v>
      </c>
      <c r="G7686" s="3">
        <v>1.827218</v>
      </c>
      <c r="H7686" s="8">
        <v>0.22251382490589056</v>
      </c>
      <c r="I7686" s="26" t="str">
        <f>INDEX('Data Tab2'!$C:$C,MATCH('Data Tab1'!A7686,'Data Tab2'!$A:$A,0))</f>
        <v>BVA1</v>
      </c>
    </row>
    <row r="7687" spans="1:9" hidden="1">
      <c r="A7687" s="55">
        <v>102831287</v>
      </c>
      <c r="B7687" s="1" t="s">
        <v>33</v>
      </c>
      <c r="C7687" t="s">
        <v>27</v>
      </c>
      <c r="D7687" s="1" t="s">
        <v>11</v>
      </c>
      <c r="E7687" t="s">
        <v>12</v>
      </c>
      <c r="F7687" s="4" t="s">
        <v>28</v>
      </c>
      <c r="G7687" s="3">
        <v>9.2302739999999996</v>
      </c>
      <c r="H7687" s="8">
        <v>0.76885927817339172</v>
      </c>
      <c r="I7687" s="26" t="str">
        <f>INDEX('Data Tab2'!$C:$C,MATCH('Data Tab1'!A7687,'Data Tab2'!$A:$A,0))</f>
        <v>BVA1</v>
      </c>
    </row>
    <row r="7688" spans="1:9" hidden="1">
      <c r="A7688" s="55">
        <v>102831287</v>
      </c>
      <c r="B7688" s="1" t="s">
        <v>33</v>
      </c>
      <c r="C7688" t="s">
        <v>27</v>
      </c>
      <c r="D7688" s="1" t="s">
        <v>17</v>
      </c>
      <c r="E7688" t="s">
        <v>18</v>
      </c>
      <c r="F7688" s="4" t="s">
        <v>36</v>
      </c>
      <c r="G7688" s="3">
        <v>8.0555509999999995</v>
      </c>
      <c r="H7688" s="8">
        <v>0.81907574448248999</v>
      </c>
      <c r="I7688" s="26" t="str">
        <f>INDEX('Data Tab2'!$C:$C,MATCH('Data Tab1'!A7688,'Data Tab2'!$A:$A,0))</f>
        <v>BVA1</v>
      </c>
    </row>
    <row r="7689" spans="1:9" hidden="1">
      <c r="A7689" s="55">
        <v>102831287</v>
      </c>
      <c r="B7689" s="1" t="s">
        <v>33</v>
      </c>
      <c r="C7689" t="s">
        <v>27</v>
      </c>
      <c r="D7689" s="1" t="s">
        <v>17</v>
      </c>
      <c r="E7689" t="s">
        <v>18</v>
      </c>
      <c r="F7689" s="4" t="s">
        <v>38</v>
      </c>
      <c r="G7689" s="3">
        <v>9.480829</v>
      </c>
      <c r="H7689" s="8">
        <v>6.3664691355239889E-2</v>
      </c>
      <c r="I7689" s="26" t="str">
        <f>INDEX('Data Tab2'!$C:$C,MATCH('Data Tab1'!A7689,'Data Tab2'!$A:$A,0))</f>
        <v>BVA1</v>
      </c>
    </row>
    <row r="7690" spans="1:9" hidden="1">
      <c r="A7690" s="55">
        <v>102831287</v>
      </c>
      <c r="B7690" s="1" t="s">
        <v>33</v>
      </c>
      <c r="C7690" t="s">
        <v>27</v>
      </c>
      <c r="D7690" s="1" t="s">
        <v>17</v>
      </c>
      <c r="E7690" t="s">
        <v>18</v>
      </c>
      <c r="F7690" s="4" t="s">
        <v>20</v>
      </c>
      <c r="G7690" s="3">
        <v>9.9883299999999995</v>
      </c>
      <c r="H7690" s="8">
        <v>0.22370973419220452</v>
      </c>
      <c r="I7690" s="26" t="str">
        <f>INDEX('Data Tab2'!$C:$C,MATCH('Data Tab1'!A7690,'Data Tab2'!$A:$A,0))</f>
        <v>BVA1</v>
      </c>
    </row>
    <row r="7691" spans="1:9" hidden="1">
      <c r="A7691" s="56">
        <v>102831287</v>
      </c>
      <c r="B7691" s="1" t="s">
        <v>33</v>
      </c>
      <c r="C7691" t="s">
        <v>27</v>
      </c>
      <c r="D7691" s="1" t="s">
        <v>17</v>
      </c>
      <c r="E7691" t="s">
        <v>23</v>
      </c>
      <c r="F7691" s="4" t="s">
        <v>25</v>
      </c>
      <c r="G7691" s="3">
        <v>8.1944409999999994</v>
      </c>
      <c r="H7691" s="8">
        <v>0.87032684916849501</v>
      </c>
      <c r="I7691" s="26" t="str">
        <f>INDEX('Data Tab2'!$C:$C,MATCH('Data Tab1'!A7691,'Data Tab2'!$A:$A,0))</f>
        <v>BVA1</v>
      </c>
    </row>
    <row r="7692" spans="1:9">
      <c r="A7692" s="55">
        <v>102832883</v>
      </c>
      <c r="B7692" s="1" t="s">
        <v>9</v>
      </c>
      <c r="C7692" t="s">
        <v>40</v>
      </c>
      <c r="D7692" s="1" t="s">
        <v>11</v>
      </c>
      <c r="E7692" t="s">
        <v>12</v>
      </c>
      <c r="F7692" s="4" t="s">
        <v>15</v>
      </c>
      <c r="G7692" s="3">
        <v>2.2008299999999998</v>
      </c>
      <c r="H7692" s="8">
        <v>0.92744805303509492</v>
      </c>
      <c r="I7692" s="26" t="str">
        <f>INDEX('Data Tab2'!$C:$C,MATCH('Data Tab1'!A7692,'Data Tab2'!$A:$A,0))</f>
        <v>CGN1</v>
      </c>
    </row>
    <row r="7693" spans="1:9" hidden="1">
      <c r="A7693" s="55">
        <v>102832883</v>
      </c>
      <c r="B7693" s="1" t="s">
        <v>9</v>
      </c>
      <c r="C7693" t="s">
        <v>26</v>
      </c>
      <c r="D7693" s="1" t="s">
        <v>17</v>
      </c>
      <c r="E7693" t="s">
        <v>18</v>
      </c>
      <c r="F7693" s="4" t="s">
        <v>19</v>
      </c>
      <c r="G7693" s="3">
        <v>1.7161090000000001</v>
      </c>
      <c r="H7693" s="8">
        <v>0.54027525193983328</v>
      </c>
      <c r="I7693" s="26" t="str">
        <f>INDEX('Data Tab2'!$C:$C,MATCH('Data Tab1'!A7693,'Data Tab2'!$A:$A,0))</f>
        <v>CGN1</v>
      </c>
    </row>
    <row r="7694" spans="1:9" hidden="1">
      <c r="A7694" s="55">
        <v>102832883</v>
      </c>
      <c r="B7694" s="1" t="s">
        <v>9</v>
      </c>
      <c r="C7694" t="s">
        <v>26</v>
      </c>
      <c r="D7694" s="1" t="s">
        <v>17</v>
      </c>
      <c r="E7694" t="s">
        <v>18</v>
      </c>
      <c r="F7694" s="4" t="s">
        <v>20</v>
      </c>
      <c r="G7694" s="3">
        <v>6.0463880000000003</v>
      </c>
      <c r="H7694" s="8">
        <v>0.16719096091714158</v>
      </c>
      <c r="I7694" s="26" t="str">
        <f>INDEX('Data Tab2'!$C:$C,MATCH('Data Tab1'!A7694,'Data Tab2'!$A:$A,0))</f>
        <v>CGN1</v>
      </c>
    </row>
    <row r="7695" spans="1:9" hidden="1">
      <c r="A7695" s="56">
        <v>102832883</v>
      </c>
      <c r="B7695" s="1" t="s">
        <v>9</v>
      </c>
      <c r="C7695" t="s">
        <v>26</v>
      </c>
      <c r="D7695" s="1" t="s">
        <v>17</v>
      </c>
      <c r="E7695" t="s">
        <v>18</v>
      </c>
      <c r="F7695" s="4" t="s">
        <v>21</v>
      </c>
      <c r="G7695" s="3">
        <v>4.9991640000000004</v>
      </c>
      <c r="H7695" s="8">
        <v>0.63664684032282026</v>
      </c>
      <c r="I7695" s="26" t="str">
        <f>INDEX('Data Tab2'!$C:$C,MATCH('Data Tab1'!A7695,'Data Tab2'!$A:$A,0))</f>
        <v>CGN1</v>
      </c>
    </row>
    <row r="7696" spans="1:9">
      <c r="A7696" s="55">
        <v>102835198</v>
      </c>
      <c r="B7696" s="1" t="s">
        <v>9</v>
      </c>
      <c r="C7696" t="s">
        <v>37</v>
      </c>
      <c r="D7696" s="1" t="s">
        <v>11</v>
      </c>
      <c r="E7696" t="s">
        <v>12</v>
      </c>
      <c r="F7696" s="4" t="s">
        <v>14</v>
      </c>
      <c r="G7696" s="3">
        <v>1.988054</v>
      </c>
      <c r="H7696" s="8">
        <v>0.38243931079631344</v>
      </c>
      <c r="I7696" s="26" t="str">
        <f>INDEX('Data Tab2'!$C:$C,MATCH('Data Tab1'!A7696,'Data Tab2'!$A:$A,0))</f>
        <v>CWL1</v>
      </c>
    </row>
    <row r="7697" spans="1:9" hidden="1">
      <c r="A7697" s="55">
        <v>102835198</v>
      </c>
      <c r="B7697" s="1" t="s">
        <v>9</v>
      </c>
      <c r="C7697" t="s">
        <v>37</v>
      </c>
      <c r="D7697" s="1" t="s">
        <v>11</v>
      </c>
      <c r="E7697" t="s">
        <v>12</v>
      </c>
      <c r="F7697" s="4" t="s">
        <v>28</v>
      </c>
      <c r="G7697" s="3">
        <v>3.9722179999999998</v>
      </c>
      <c r="H7697" s="8">
        <v>0.29487139250067418</v>
      </c>
      <c r="I7697" s="26" t="str">
        <f>INDEX('Data Tab2'!$C:$C,MATCH('Data Tab1'!A7697,'Data Tab2'!$A:$A,0))</f>
        <v>CWL1</v>
      </c>
    </row>
    <row r="7698" spans="1:9" hidden="1">
      <c r="A7698" s="55">
        <v>102835198</v>
      </c>
      <c r="B7698" s="1" t="s">
        <v>9</v>
      </c>
      <c r="C7698" t="s">
        <v>37</v>
      </c>
      <c r="D7698" s="1" t="s">
        <v>11</v>
      </c>
      <c r="E7698" t="s">
        <v>12</v>
      </c>
      <c r="F7698" s="4" t="s">
        <v>29</v>
      </c>
      <c r="G7698" s="3">
        <v>4.4847210000000004</v>
      </c>
      <c r="H7698" s="8">
        <v>0.15926095206118929</v>
      </c>
      <c r="I7698" s="26" t="str">
        <f>INDEX('Data Tab2'!$C:$C,MATCH('Data Tab1'!A7698,'Data Tab2'!$A:$A,0))</f>
        <v>CWL1</v>
      </c>
    </row>
    <row r="7699" spans="1:9" hidden="1">
      <c r="A7699" s="55">
        <v>102835198</v>
      </c>
      <c r="B7699" s="1" t="s">
        <v>9</v>
      </c>
      <c r="C7699" t="s">
        <v>37</v>
      </c>
      <c r="D7699" s="1" t="s">
        <v>11</v>
      </c>
      <c r="E7699" t="s">
        <v>12</v>
      </c>
      <c r="F7699" s="4" t="s">
        <v>16</v>
      </c>
      <c r="G7699" s="3">
        <v>0.73583100000000001</v>
      </c>
      <c r="H7699" s="8">
        <v>0.43644906229221836</v>
      </c>
      <c r="I7699" s="26" t="str">
        <f>INDEX('Data Tab2'!$C:$C,MATCH('Data Tab1'!A7699,'Data Tab2'!$A:$A,0))</f>
        <v>CWL1</v>
      </c>
    </row>
    <row r="7700" spans="1:9" hidden="1">
      <c r="A7700" s="55">
        <v>102835198</v>
      </c>
      <c r="B7700" s="1" t="s">
        <v>9</v>
      </c>
      <c r="C7700" t="s">
        <v>37</v>
      </c>
      <c r="D7700" s="1" t="s">
        <v>17</v>
      </c>
      <c r="E7700" t="s">
        <v>18</v>
      </c>
      <c r="F7700" s="4" t="s">
        <v>38</v>
      </c>
      <c r="G7700" s="3">
        <v>4.8322200000000004</v>
      </c>
      <c r="H7700" s="8">
        <v>0.98417825343716137</v>
      </c>
      <c r="I7700" s="26" t="str">
        <f>INDEX('Data Tab2'!$C:$C,MATCH('Data Tab1'!A7700,'Data Tab2'!$A:$A,0))</f>
        <v>CWL1</v>
      </c>
    </row>
    <row r="7701" spans="1:9" hidden="1">
      <c r="A7701" s="55">
        <v>102835198</v>
      </c>
      <c r="B7701" s="1" t="s">
        <v>9</v>
      </c>
      <c r="C7701" t="s">
        <v>37</v>
      </c>
      <c r="D7701" s="1" t="s">
        <v>17</v>
      </c>
      <c r="E7701" t="s">
        <v>18</v>
      </c>
      <c r="F7701" s="4" t="s">
        <v>19</v>
      </c>
      <c r="G7701" s="3">
        <v>1.128609</v>
      </c>
      <c r="H7701" s="8">
        <v>0.35289890381272038</v>
      </c>
      <c r="I7701" s="26" t="str">
        <f>INDEX('Data Tab2'!$C:$C,MATCH('Data Tab1'!A7701,'Data Tab2'!$A:$A,0))</f>
        <v>CWL1</v>
      </c>
    </row>
    <row r="7702" spans="1:9" hidden="1">
      <c r="A7702" s="55">
        <v>102835198</v>
      </c>
      <c r="B7702" s="1" t="s">
        <v>9</v>
      </c>
      <c r="C7702" t="s">
        <v>37</v>
      </c>
      <c r="D7702" s="1" t="s">
        <v>17</v>
      </c>
      <c r="E7702" t="s">
        <v>18</v>
      </c>
      <c r="F7702" s="4" t="s">
        <v>21</v>
      </c>
      <c r="G7702" s="3">
        <v>7.083609</v>
      </c>
      <c r="H7702" s="8">
        <v>0.86474686022900205</v>
      </c>
      <c r="I7702" s="26" t="str">
        <f>INDEX('Data Tab2'!$C:$C,MATCH('Data Tab1'!A7702,'Data Tab2'!$A:$A,0))</f>
        <v>CWL1</v>
      </c>
    </row>
    <row r="7703" spans="1:9" hidden="1">
      <c r="A7703" s="55">
        <v>102835198</v>
      </c>
      <c r="B7703" s="1" t="s">
        <v>9</v>
      </c>
      <c r="C7703" t="s">
        <v>37</v>
      </c>
      <c r="D7703" s="1" t="s">
        <v>17</v>
      </c>
      <c r="E7703" t="s">
        <v>18</v>
      </c>
      <c r="F7703" s="4" t="s">
        <v>22</v>
      </c>
      <c r="G7703" s="3">
        <v>1.0647200000000001</v>
      </c>
      <c r="H7703" s="8">
        <v>0.38208869951472968</v>
      </c>
      <c r="I7703" s="26" t="str">
        <f>INDEX('Data Tab2'!$C:$C,MATCH('Data Tab1'!A7703,'Data Tab2'!$A:$A,0))</f>
        <v>CWL1</v>
      </c>
    </row>
    <row r="7704" spans="1:9" hidden="1">
      <c r="A7704" s="55">
        <v>102835198</v>
      </c>
      <c r="B7704" s="1" t="s">
        <v>33</v>
      </c>
      <c r="C7704" t="s">
        <v>31</v>
      </c>
      <c r="D7704" s="1" t="s">
        <v>11</v>
      </c>
      <c r="E7704" t="s">
        <v>12</v>
      </c>
      <c r="F7704" s="4" t="s">
        <v>13</v>
      </c>
      <c r="G7704" s="3">
        <v>0.64999799999999996</v>
      </c>
      <c r="H7704" s="8">
        <v>0.84432390137538782</v>
      </c>
      <c r="I7704" s="26" t="str">
        <f>INDEX('Data Tab2'!$C:$C,MATCH('Data Tab1'!A7704,'Data Tab2'!$A:$A,0))</f>
        <v>CWL1</v>
      </c>
    </row>
    <row r="7705" spans="1:9" hidden="1">
      <c r="A7705" s="55">
        <v>102835198</v>
      </c>
      <c r="B7705" s="1" t="s">
        <v>33</v>
      </c>
      <c r="C7705" t="s">
        <v>31</v>
      </c>
      <c r="D7705" s="1" t="s">
        <v>11</v>
      </c>
      <c r="E7705" t="s">
        <v>12</v>
      </c>
      <c r="F7705" s="4" t="s">
        <v>34</v>
      </c>
      <c r="G7705" s="3">
        <v>4.3761089999999996</v>
      </c>
      <c r="H7705" s="8">
        <v>0.35684882833667231</v>
      </c>
      <c r="I7705" s="26" t="str">
        <f>INDEX('Data Tab2'!$C:$C,MATCH('Data Tab1'!A7705,'Data Tab2'!$A:$A,0))</f>
        <v>CWL1</v>
      </c>
    </row>
    <row r="7706" spans="1:9" hidden="1">
      <c r="A7706" s="55">
        <v>102835198</v>
      </c>
      <c r="B7706" s="1" t="s">
        <v>33</v>
      </c>
      <c r="C7706" t="s">
        <v>31</v>
      </c>
      <c r="D7706" s="1" t="s">
        <v>11</v>
      </c>
      <c r="E7706" t="s">
        <v>12</v>
      </c>
      <c r="F7706" s="4" t="s">
        <v>14</v>
      </c>
      <c r="G7706" s="3">
        <v>4.1436089999999997</v>
      </c>
      <c r="H7706" s="8">
        <v>0.2016969773772771</v>
      </c>
      <c r="I7706" s="26" t="str">
        <f>INDEX('Data Tab2'!$C:$C,MATCH('Data Tab1'!A7706,'Data Tab2'!$A:$A,0))</f>
        <v>CWL1</v>
      </c>
    </row>
    <row r="7707" spans="1:9" hidden="1">
      <c r="A7707" s="55">
        <v>102835198</v>
      </c>
      <c r="B7707" s="1" t="s">
        <v>33</v>
      </c>
      <c r="C7707" t="s">
        <v>31</v>
      </c>
      <c r="D7707" s="1" t="s">
        <v>11</v>
      </c>
      <c r="E7707" t="s">
        <v>12</v>
      </c>
      <c r="F7707" s="4" t="s">
        <v>15</v>
      </c>
      <c r="G7707" s="3">
        <v>4.2238860000000003</v>
      </c>
      <c r="H7707" s="8">
        <v>0.84692468621169992</v>
      </c>
      <c r="I7707" s="26" t="str">
        <f>INDEX('Data Tab2'!$C:$C,MATCH('Data Tab1'!A7707,'Data Tab2'!$A:$A,0))</f>
        <v>CWL1</v>
      </c>
    </row>
    <row r="7708" spans="1:9" hidden="1">
      <c r="A7708" s="55">
        <v>102835198</v>
      </c>
      <c r="B7708" s="1" t="s">
        <v>33</v>
      </c>
      <c r="C7708" t="s">
        <v>31</v>
      </c>
      <c r="D7708" s="1" t="s">
        <v>11</v>
      </c>
      <c r="E7708" t="s">
        <v>12</v>
      </c>
      <c r="F7708" s="4" t="s">
        <v>28</v>
      </c>
      <c r="G7708" s="3">
        <v>7.0266650000000004</v>
      </c>
      <c r="H7708" s="8">
        <v>0.8627067637753707</v>
      </c>
      <c r="I7708" s="26" t="str">
        <f>INDEX('Data Tab2'!$C:$C,MATCH('Data Tab1'!A7708,'Data Tab2'!$A:$A,0))</f>
        <v>CWL1</v>
      </c>
    </row>
    <row r="7709" spans="1:9" hidden="1">
      <c r="A7709" s="55">
        <v>102835198</v>
      </c>
      <c r="B7709" s="1" t="s">
        <v>33</v>
      </c>
      <c r="C7709" t="s">
        <v>31</v>
      </c>
      <c r="D7709" s="1" t="s">
        <v>11</v>
      </c>
      <c r="E7709" t="s">
        <v>12</v>
      </c>
      <c r="F7709" s="4" t="s">
        <v>29</v>
      </c>
      <c r="G7709" s="3">
        <v>5.8130540000000002</v>
      </c>
      <c r="H7709" s="8">
        <v>0.18009214455025546</v>
      </c>
      <c r="I7709" s="26" t="str">
        <f>INDEX('Data Tab2'!$C:$C,MATCH('Data Tab1'!A7709,'Data Tab2'!$A:$A,0))</f>
        <v>CWL1</v>
      </c>
    </row>
    <row r="7710" spans="1:9" hidden="1">
      <c r="A7710" s="55">
        <v>102835198</v>
      </c>
      <c r="B7710" s="1" t="s">
        <v>33</v>
      </c>
      <c r="C7710" t="s">
        <v>31</v>
      </c>
      <c r="D7710" s="1" t="s">
        <v>11</v>
      </c>
      <c r="E7710" t="s">
        <v>12</v>
      </c>
      <c r="F7710" s="4" t="s">
        <v>16</v>
      </c>
      <c r="G7710" s="3">
        <v>10.143331999999999</v>
      </c>
      <c r="H7710" s="8">
        <v>0.47001150666087832</v>
      </c>
      <c r="I7710" s="26" t="str">
        <f>INDEX('Data Tab2'!$C:$C,MATCH('Data Tab1'!A7710,'Data Tab2'!$A:$A,0))</f>
        <v>CWL1</v>
      </c>
    </row>
    <row r="7711" spans="1:9" hidden="1">
      <c r="A7711" s="55">
        <v>102835198</v>
      </c>
      <c r="B7711" s="1" t="s">
        <v>33</v>
      </c>
      <c r="C7711" t="s">
        <v>31</v>
      </c>
      <c r="D7711" s="1" t="s">
        <v>17</v>
      </c>
      <c r="E7711" t="s">
        <v>18</v>
      </c>
      <c r="F7711" s="4" t="s">
        <v>35</v>
      </c>
      <c r="G7711" s="3">
        <v>4.9999979999999997</v>
      </c>
      <c r="H7711" s="8">
        <v>0.50381111753482188</v>
      </c>
      <c r="I7711" s="26" t="str">
        <f>INDEX('Data Tab2'!$C:$C,MATCH('Data Tab1'!A7711,'Data Tab2'!$A:$A,0))</f>
        <v>CWL1</v>
      </c>
    </row>
    <row r="7712" spans="1:9" hidden="1">
      <c r="A7712" s="55">
        <v>102835198</v>
      </c>
      <c r="B7712" s="1" t="s">
        <v>33</v>
      </c>
      <c r="C7712" t="s">
        <v>31</v>
      </c>
      <c r="D7712" s="1" t="s">
        <v>17</v>
      </c>
      <c r="E7712" t="s">
        <v>18</v>
      </c>
      <c r="F7712" s="4" t="s">
        <v>36</v>
      </c>
      <c r="G7712" s="3">
        <v>5.658887</v>
      </c>
      <c r="H7712" s="8">
        <v>3.65774899106317E-2</v>
      </c>
      <c r="I7712" s="26" t="str">
        <f>INDEX('Data Tab2'!$C:$C,MATCH('Data Tab1'!A7712,'Data Tab2'!$A:$A,0))</f>
        <v>CWL1</v>
      </c>
    </row>
    <row r="7713" spans="1:9" hidden="1">
      <c r="A7713" s="55">
        <v>102835198</v>
      </c>
      <c r="B7713" s="1" t="s">
        <v>33</v>
      </c>
      <c r="C7713" t="s">
        <v>31</v>
      </c>
      <c r="D7713" s="1" t="s">
        <v>17</v>
      </c>
      <c r="E7713" t="s">
        <v>18</v>
      </c>
      <c r="F7713" s="4" t="s">
        <v>38</v>
      </c>
      <c r="G7713" s="3">
        <v>0.16694200000000001</v>
      </c>
      <c r="H7713" s="8">
        <v>0.52511549025667037</v>
      </c>
      <c r="I7713" s="26" t="str">
        <f>INDEX('Data Tab2'!$C:$C,MATCH('Data Tab1'!A7713,'Data Tab2'!$A:$A,0))</f>
        <v>CWL1</v>
      </c>
    </row>
    <row r="7714" spans="1:9" hidden="1">
      <c r="A7714" s="55">
        <v>102835198</v>
      </c>
      <c r="B7714" s="1" t="s">
        <v>33</v>
      </c>
      <c r="C7714" t="s">
        <v>31</v>
      </c>
      <c r="D7714" s="1" t="s">
        <v>17</v>
      </c>
      <c r="E7714" t="s">
        <v>18</v>
      </c>
      <c r="F7714" s="4" t="s">
        <v>19</v>
      </c>
      <c r="G7714" s="3">
        <v>8.6880539999999993</v>
      </c>
      <c r="H7714" s="8">
        <v>0.62808495469560988</v>
      </c>
      <c r="I7714" s="26" t="str">
        <f>INDEX('Data Tab2'!$C:$C,MATCH('Data Tab1'!A7714,'Data Tab2'!$A:$A,0))</f>
        <v>CWL1</v>
      </c>
    </row>
    <row r="7715" spans="1:9" hidden="1">
      <c r="A7715" s="55">
        <v>102835198</v>
      </c>
      <c r="B7715" s="1" t="s">
        <v>33</v>
      </c>
      <c r="C7715" t="s">
        <v>31</v>
      </c>
      <c r="D7715" s="1" t="s">
        <v>17</v>
      </c>
      <c r="E7715" t="s">
        <v>18</v>
      </c>
      <c r="F7715" s="4" t="s">
        <v>20</v>
      </c>
      <c r="G7715" s="3">
        <v>9.4933309999999995</v>
      </c>
      <c r="H7715" s="8">
        <v>0.46524968562065516</v>
      </c>
      <c r="I7715" s="26" t="str">
        <f>INDEX('Data Tab2'!$C:$C,MATCH('Data Tab1'!A7715,'Data Tab2'!$A:$A,0))</f>
        <v>CWL1</v>
      </c>
    </row>
    <row r="7716" spans="1:9" hidden="1">
      <c r="A7716" s="55">
        <v>102835198</v>
      </c>
      <c r="B7716" s="1" t="s">
        <v>33</v>
      </c>
      <c r="C7716" t="s">
        <v>31</v>
      </c>
      <c r="D7716" s="1" t="s">
        <v>17</v>
      </c>
      <c r="E7716" t="s">
        <v>18</v>
      </c>
      <c r="F7716" s="4" t="s">
        <v>21</v>
      </c>
      <c r="G7716" s="3">
        <v>2.8483320000000001</v>
      </c>
      <c r="H7716" s="8">
        <v>0.60289946508698422</v>
      </c>
      <c r="I7716" s="26" t="str">
        <f>INDEX('Data Tab2'!$C:$C,MATCH('Data Tab1'!A7716,'Data Tab2'!$A:$A,0))</f>
        <v>CWL1</v>
      </c>
    </row>
    <row r="7717" spans="1:9" hidden="1">
      <c r="A7717" s="55">
        <v>102835198</v>
      </c>
      <c r="B7717" s="1" t="s">
        <v>33</v>
      </c>
      <c r="C7717" t="s">
        <v>31</v>
      </c>
      <c r="D7717" s="1" t="s">
        <v>17</v>
      </c>
      <c r="E7717" t="s">
        <v>18</v>
      </c>
      <c r="F7717" s="4" t="s">
        <v>22</v>
      </c>
      <c r="G7717" s="3">
        <v>3.9349980000000002</v>
      </c>
      <c r="H7717" s="8">
        <v>0.35632941762182424</v>
      </c>
      <c r="I7717" s="26" t="str">
        <f>INDEX('Data Tab2'!$C:$C,MATCH('Data Tab1'!A7717,'Data Tab2'!$A:$A,0))</f>
        <v>CWL1</v>
      </c>
    </row>
    <row r="7718" spans="1:9" hidden="1">
      <c r="A7718" s="55">
        <v>102835198</v>
      </c>
      <c r="B7718" s="1" t="s">
        <v>33</v>
      </c>
      <c r="C7718" t="s">
        <v>31</v>
      </c>
      <c r="D7718" s="1" t="s">
        <v>17</v>
      </c>
      <c r="E7718" t="s">
        <v>23</v>
      </c>
      <c r="F7718" s="4" t="s">
        <v>24</v>
      </c>
      <c r="G7718" s="3">
        <v>4.5166649999999997</v>
      </c>
      <c r="H7718" s="8">
        <v>0.79707487275144995</v>
      </c>
      <c r="I7718" s="26" t="str">
        <f>INDEX('Data Tab2'!$C:$C,MATCH('Data Tab1'!A7718,'Data Tab2'!$A:$A,0))</f>
        <v>CWL1</v>
      </c>
    </row>
    <row r="7719" spans="1:9" hidden="1">
      <c r="A7719" s="56">
        <v>102835198</v>
      </c>
      <c r="B7719" s="1" t="s">
        <v>33</v>
      </c>
      <c r="C7719" t="s">
        <v>31</v>
      </c>
      <c r="D7719" s="1" t="s">
        <v>17</v>
      </c>
      <c r="E7719" t="s">
        <v>23</v>
      </c>
      <c r="F7719" s="4" t="s">
        <v>25</v>
      </c>
      <c r="G7719" s="3">
        <v>4.3524979999999998</v>
      </c>
      <c r="H7719" s="8">
        <v>0.4344736393836246</v>
      </c>
      <c r="I7719" s="26" t="str">
        <f>INDEX('Data Tab2'!$C:$C,MATCH('Data Tab1'!A7719,'Data Tab2'!$A:$A,0))</f>
        <v>CWL1</v>
      </c>
    </row>
    <row r="7720" spans="1:9">
      <c r="A7720" s="55">
        <v>102835274</v>
      </c>
      <c r="B7720" s="1" t="s">
        <v>9</v>
      </c>
      <c r="C7720" t="s">
        <v>27</v>
      </c>
      <c r="D7720" s="1" t="s">
        <v>11</v>
      </c>
      <c r="E7720" t="s">
        <v>12</v>
      </c>
      <c r="F7720" s="4" t="s">
        <v>29</v>
      </c>
      <c r="G7720" s="3">
        <v>0.92305300000000001</v>
      </c>
      <c r="H7720" s="8">
        <v>0.19394435865658477</v>
      </c>
      <c r="I7720" s="26" t="str">
        <f>INDEX('Data Tab2'!$C:$C,MATCH('Data Tab1'!A7720,'Data Tab2'!$A:$A,0))</f>
        <v>DTM1</v>
      </c>
    </row>
    <row r="7721" spans="1:9" hidden="1">
      <c r="A7721" s="55">
        <v>102835274</v>
      </c>
      <c r="B7721" s="1" t="s">
        <v>33</v>
      </c>
      <c r="C7721" t="s">
        <v>32</v>
      </c>
      <c r="D7721" s="1" t="s">
        <v>11</v>
      </c>
      <c r="E7721" t="s">
        <v>12</v>
      </c>
      <c r="F7721" s="4" t="s">
        <v>28</v>
      </c>
      <c r="G7721" s="3">
        <v>4.9999919999999998</v>
      </c>
      <c r="H7721" s="8">
        <v>2.0071021585256532E-2</v>
      </c>
      <c r="I7721" s="26" t="str">
        <f>INDEX('Data Tab2'!$C:$C,MATCH('Data Tab1'!A7721,'Data Tab2'!$A:$A,0))</f>
        <v>DTM1</v>
      </c>
    </row>
    <row r="7722" spans="1:9" hidden="1">
      <c r="A7722" s="55">
        <v>102835274</v>
      </c>
      <c r="B7722" s="1" t="s">
        <v>33</v>
      </c>
      <c r="C7722" t="s">
        <v>32</v>
      </c>
      <c r="D7722" s="1" t="s">
        <v>11</v>
      </c>
      <c r="E7722" t="s">
        <v>12</v>
      </c>
      <c r="F7722" s="4" t="s">
        <v>29</v>
      </c>
      <c r="G7722" s="3">
        <v>4.3988820000000004</v>
      </c>
      <c r="H7722" s="8">
        <v>0.23935627146536731</v>
      </c>
      <c r="I7722" s="26" t="str">
        <f>INDEX('Data Tab2'!$C:$C,MATCH('Data Tab1'!A7722,'Data Tab2'!$A:$A,0))</f>
        <v>DTM1</v>
      </c>
    </row>
    <row r="7723" spans="1:9" hidden="1">
      <c r="A7723" s="55">
        <v>102835274</v>
      </c>
      <c r="B7723" s="1" t="s">
        <v>33</v>
      </c>
      <c r="C7723" t="s">
        <v>32</v>
      </c>
      <c r="D7723" s="1" t="s">
        <v>11</v>
      </c>
      <c r="E7723" t="s">
        <v>12</v>
      </c>
      <c r="F7723" s="4" t="s">
        <v>16</v>
      </c>
      <c r="G7723" s="3">
        <v>4.9999929999999999</v>
      </c>
      <c r="H7723" s="8">
        <v>0.99384514470700991</v>
      </c>
      <c r="I7723" s="26" t="str">
        <f>INDEX('Data Tab2'!$C:$C,MATCH('Data Tab1'!A7723,'Data Tab2'!$A:$A,0))</f>
        <v>DTM1</v>
      </c>
    </row>
    <row r="7724" spans="1:9" hidden="1">
      <c r="A7724" s="55">
        <v>102835274</v>
      </c>
      <c r="B7724" s="1" t="s">
        <v>33</v>
      </c>
      <c r="C7724" t="s">
        <v>32</v>
      </c>
      <c r="D7724" s="1" t="s">
        <v>17</v>
      </c>
      <c r="E7724" t="s">
        <v>18</v>
      </c>
      <c r="F7724" s="4" t="s">
        <v>38</v>
      </c>
      <c r="G7724" s="3">
        <v>4.9999909999999996</v>
      </c>
      <c r="H7724" s="8">
        <v>5.2616726897524724E-2</v>
      </c>
      <c r="I7724" s="26" t="str">
        <f>INDEX('Data Tab2'!$C:$C,MATCH('Data Tab1'!A7724,'Data Tab2'!$A:$A,0))</f>
        <v>DTM1</v>
      </c>
    </row>
    <row r="7725" spans="1:9" hidden="1">
      <c r="A7725" s="55">
        <v>102835274</v>
      </c>
      <c r="B7725" s="1" t="s">
        <v>33</v>
      </c>
      <c r="C7725" t="s">
        <v>32</v>
      </c>
      <c r="D7725" s="1" t="s">
        <v>17</v>
      </c>
      <c r="E7725" t="s">
        <v>18</v>
      </c>
      <c r="F7725" s="4" t="s">
        <v>19</v>
      </c>
      <c r="G7725" s="3">
        <v>9.9999920000000007</v>
      </c>
      <c r="H7725" s="8">
        <v>0.29179746290068576</v>
      </c>
      <c r="I7725" s="26" t="str">
        <f>INDEX('Data Tab2'!$C:$C,MATCH('Data Tab1'!A7725,'Data Tab2'!$A:$A,0))</f>
        <v>DTM1</v>
      </c>
    </row>
    <row r="7726" spans="1:9" hidden="1">
      <c r="A7726" s="55">
        <v>102835274</v>
      </c>
      <c r="B7726" s="1" t="s">
        <v>33</v>
      </c>
      <c r="C7726" t="s">
        <v>32</v>
      </c>
      <c r="D7726" s="1" t="s">
        <v>17</v>
      </c>
      <c r="E7726" t="s">
        <v>18</v>
      </c>
      <c r="F7726" s="4" t="s">
        <v>20</v>
      </c>
      <c r="G7726" s="3">
        <v>9.9999909999999996</v>
      </c>
      <c r="H7726" s="8">
        <v>0.4593501255726351</v>
      </c>
      <c r="I7726" s="26" t="str">
        <f>INDEX('Data Tab2'!$C:$C,MATCH('Data Tab1'!A7726,'Data Tab2'!$A:$A,0))</f>
        <v>DTM1</v>
      </c>
    </row>
    <row r="7727" spans="1:9" hidden="1">
      <c r="A7727" s="55">
        <v>102835274</v>
      </c>
      <c r="B7727" s="1" t="s">
        <v>33</v>
      </c>
      <c r="C7727" t="s">
        <v>32</v>
      </c>
      <c r="D7727" s="1" t="s">
        <v>17</v>
      </c>
      <c r="E7727" t="s">
        <v>18</v>
      </c>
      <c r="F7727" s="4" t="s">
        <v>21</v>
      </c>
      <c r="G7727" s="3">
        <v>4.9999909999999996</v>
      </c>
      <c r="H7727" s="8">
        <v>0.5121609077037671</v>
      </c>
      <c r="I7727" s="26" t="str">
        <f>INDEX('Data Tab2'!$C:$C,MATCH('Data Tab1'!A7727,'Data Tab2'!$A:$A,0))</f>
        <v>DTM1</v>
      </c>
    </row>
    <row r="7728" spans="1:9" hidden="1">
      <c r="A7728" s="56">
        <v>102835274</v>
      </c>
      <c r="B7728" s="1" t="s">
        <v>33</v>
      </c>
      <c r="C7728" t="s">
        <v>32</v>
      </c>
      <c r="D7728" s="1" t="s">
        <v>17</v>
      </c>
      <c r="E7728" t="s">
        <v>23</v>
      </c>
      <c r="F7728" s="4" t="s">
        <v>25</v>
      </c>
      <c r="G7728" s="3">
        <v>4.9999929999999999</v>
      </c>
      <c r="H7728" s="8">
        <v>0.67867667242691632</v>
      </c>
      <c r="I7728" s="26" t="str">
        <f>INDEX('Data Tab2'!$C:$C,MATCH('Data Tab1'!A7728,'Data Tab2'!$A:$A,0))</f>
        <v>DTM1</v>
      </c>
    </row>
    <row r="7729" spans="1:9">
      <c r="A7729" s="55">
        <v>102841566</v>
      </c>
      <c r="B7729" s="1" t="s">
        <v>9</v>
      </c>
      <c r="C7729" t="s">
        <v>31</v>
      </c>
      <c r="D7729" s="1" t="s">
        <v>11</v>
      </c>
      <c r="E7729" t="s">
        <v>12</v>
      </c>
      <c r="F7729" s="4" t="s">
        <v>13</v>
      </c>
      <c r="G7729" s="3">
        <v>2.664164</v>
      </c>
      <c r="H7729" s="8">
        <v>0.35311968289741025</v>
      </c>
      <c r="I7729" s="26" t="str">
        <f>INDEX('Data Tab2'!$C:$C,MATCH('Data Tab1'!A7729,'Data Tab2'!$A:$A,0))</f>
        <v>DTM2</v>
      </c>
    </row>
    <row r="7730" spans="1:9" hidden="1">
      <c r="A7730" s="55">
        <v>102841566</v>
      </c>
      <c r="B7730" s="1" t="s">
        <v>9</v>
      </c>
      <c r="C7730" t="s">
        <v>31</v>
      </c>
      <c r="D7730" s="1" t="s">
        <v>11</v>
      </c>
      <c r="E7730" t="s">
        <v>12</v>
      </c>
      <c r="F7730" s="4" t="s">
        <v>15</v>
      </c>
      <c r="G7730" s="3">
        <v>6.5688870000000001</v>
      </c>
      <c r="H7730" s="8">
        <v>0.76495872591348502</v>
      </c>
      <c r="I7730" s="26" t="str">
        <f>INDEX('Data Tab2'!$C:$C,MATCH('Data Tab1'!A7730,'Data Tab2'!$A:$A,0))</f>
        <v>DTM2</v>
      </c>
    </row>
    <row r="7731" spans="1:9" hidden="1">
      <c r="A7731" s="55">
        <v>102841566</v>
      </c>
      <c r="B7731" s="1" t="s">
        <v>9</v>
      </c>
      <c r="C7731" t="s">
        <v>31</v>
      </c>
      <c r="D7731" s="1" t="s">
        <v>17</v>
      </c>
      <c r="E7731" t="s">
        <v>18</v>
      </c>
      <c r="F7731" s="4" t="s">
        <v>21</v>
      </c>
      <c r="G7731" s="3">
        <v>8.2999980000000004</v>
      </c>
      <c r="H7731" s="8">
        <v>0.95267460012859362</v>
      </c>
      <c r="I7731" s="26" t="str">
        <f>INDEX('Data Tab2'!$C:$C,MATCH('Data Tab1'!A7731,'Data Tab2'!$A:$A,0))</f>
        <v>DTM2</v>
      </c>
    </row>
    <row r="7732" spans="1:9" hidden="1">
      <c r="A7732" s="55">
        <v>102841566</v>
      </c>
      <c r="B7732" s="1" t="s">
        <v>9</v>
      </c>
      <c r="C7732" t="s">
        <v>32</v>
      </c>
      <c r="D7732" s="1" t="s">
        <v>11</v>
      </c>
      <c r="E7732" t="s">
        <v>12</v>
      </c>
      <c r="F7732" s="4" t="s">
        <v>13</v>
      </c>
      <c r="G7732" s="3">
        <v>5.6219419999999998</v>
      </c>
      <c r="H7732" s="8">
        <v>0.49513428521469471</v>
      </c>
      <c r="I7732" s="26" t="str">
        <f>INDEX('Data Tab2'!$C:$C,MATCH('Data Tab1'!A7732,'Data Tab2'!$A:$A,0))</f>
        <v>DTM2</v>
      </c>
    </row>
    <row r="7733" spans="1:9" hidden="1">
      <c r="A7733" s="55">
        <v>102841566</v>
      </c>
      <c r="B7733" s="1" t="s">
        <v>9</v>
      </c>
      <c r="C7733" t="s">
        <v>32</v>
      </c>
      <c r="D7733" s="1" t="s">
        <v>17</v>
      </c>
      <c r="E7733" t="s">
        <v>18</v>
      </c>
      <c r="F7733" s="4" t="s">
        <v>20</v>
      </c>
      <c r="G7733" s="3">
        <v>9.6605530000000002</v>
      </c>
      <c r="H7733" s="8">
        <v>0.88991126930813391</v>
      </c>
      <c r="I7733" s="26" t="str">
        <f>INDEX('Data Tab2'!$C:$C,MATCH('Data Tab1'!A7733,'Data Tab2'!$A:$A,0))</f>
        <v>DTM2</v>
      </c>
    </row>
    <row r="7734" spans="1:9" hidden="1">
      <c r="A7734" s="56">
        <v>102841566</v>
      </c>
      <c r="B7734" s="1" t="s">
        <v>9</v>
      </c>
      <c r="C7734" t="s">
        <v>32</v>
      </c>
      <c r="D7734" s="1" t="s">
        <v>17</v>
      </c>
      <c r="E7734" t="s">
        <v>18</v>
      </c>
      <c r="F7734" s="4" t="s">
        <v>21</v>
      </c>
      <c r="G7734" s="3">
        <v>1.6999979999999999</v>
      </c>
      <c r="H7734" s="8">
        <v>0.32857086928706747</v>
      </c>
      <c r="I7734" s="26" t="str">
        <f>INDEX('Data Tab2'!$C:$C,MATCH('Data Tab1'!A7734,'Data Tab2'!$A:$A,0))</f>
        <v>DTM2</v>
      </c>
    </row>
    <row r="7735" spans="1:9">
      <c r="A7735" s="55">
        <v>102849914</v>
      </c>
      <c r="B7735" s="1" t="s">
        <v>9</v>
      </c>
      <c r="C7735" t="s">
        <v>31</v>
      </c>
      <c r="D7735" s="1" t="s">
        <v>11</v>
      </c>
      <c r="E7735" t="s">
        <v>12</v>
      </c>
      <c r="F7735" s="4" t="s">
        <v>13</v>
      </c>
      <c r="G7735" s="3">
        <v>4.9999950000000002</v>
      </c>
      <c r="H7735" s="8">
        <v>9.5836498932990732E-2</v>
      </c>
      <c r="I7735" s="26" t="str">
        <f>INDEX('Data Tab2'!$C:$C,MATCH('Data Tab1'!A7735,'Data Tab2'!$A:$A,0))</f>
        <v>DTM3</v>
      </c>
    </row>
    <row r="7736" spans="1:9" hidden="1">
      <c r="A7736" s="55">
        <v>102849914</v>
      </c>
      <c r="B7736" s="1" t="s">
        <v>9</v>
      </c>
      <c r="C7736" t="s">
        <v>31</v>
      </c>
      <c r="D7736" s="1" t="s">
        <v>11</v>
      </c>
      <c r="E7736" t="s">
        <v>12</v>
      </c>
      <c r="F7736" s="4" t="s">
        <v>34</v>
      </c>
      <c r="G7736" s="3">
        <v>5.9999979999999997</v>
      </c>
      <c r="H7736" s="8">
        <v>0.5714846511163707</v>
      </c>
      <c r="I7736" s="26" t="str">
        <f>INDEX('Data Tab2'!$C:$C,MATCH('Data Tab1'!A7736,'Data Tab2'!$A:$A,0))</f>
        <v>DTM3</v>
      </c>
    </row>
    <row r="7737" spans="1:9" hidden="1">
      <c r="A7737" s="55">
        <v>102849914</v>
      </c>
      <c r="B7737" s="1" t="s">
        <v>9</v>
      </c>
      <c r="C7737" t="s">
        <v>31</v>
      </c>
      <c r="D7737" s="1" t="s">
        <v>11</v>
      </c>
      <c r="E7737" t="s">
        <v>12</v>
      </c>
      <c r="F7737" s="4" t="s">
        <v>15</v>
      </c>
      <c r="G7737" s="3">
        <v>4.9999979999999997</v>
      </c>
      <c r="H7737" s="8">
        <v>0.83513486367320799</v>
      </c>
      <c r="I7737" s="26" t="str">
        <f>INDEX('Data Tab2'!$C:$C,MATCH('Data Tab1'!A7737,'Data Tab2'!$A:$A,0))</f>
        <v>DTM3</v>
      </c>
    </row>
    <row r="7738" spans="1:9" hidden="1">
      <c r="A7738" s="55">
        <v>102849914</v>
      </c>
      <c r="B7738" s="1" t="s">
        <v>9</v>
      </c>
      <c r="C7738" t="s">
        <v>31</v>
      </c>
      <c r="D7738" s="1" t="s">
        <v>11</v>
      </c>
      <c r="E7738" t="s">
        <v>12</v>
      </c>
      <c r="F7738" s="4" t="s">
        <v>28</v>
      </c>
      <c r="G7738" s="3">
        <v>10.404161</v>
      </c>
      <c r="H7738" s="8">
        <v>4.7670073133398216E-2</v>
      </c>
      <c r="I7738" s="26" t="str">
        <f>INDEX('Data Tab2'!$C:$C,MATCH('Data Tab1'!A7738,'Data Tab2'!$A:$A,0))</f>
        <v>DTM3</v>
      </c>
    </row>
    <row r="7739" spans="1:9" hidden="1">
      <c r="A7739" s="55">
        <v>102849914</v>
      </c>
      <c r="B7739" s="1" t="s">
        <v>9</v>
      </c>
      <c r="C7739" t="s">
        <v>31</v>
      </c>
      <c r="D7739" s="1" t="s">
        <v>11</v>
      </c>
      <c r="E7739" t="s">
        <v>12</v>
      </c>
      <c r="F7739" s="4" t="s">
        <v>29</v>
      </c>
      <c r="G7739" s="3">
        <v>5.9999969999999996</v>
      </c>
      <c r="H7739" s="8">
        <v>0.73394576541749945</v>
      </c>
      <c r="I7739" s="26" t="str">
        <f>INDEX('Data Tab2'!$C:$C,MATCH('Data Tab1'!A7739,'Data Tab2'!$A:$A,0))</f>
        <v>DTM3</v>
      </c>
    </row>
    <row r="7740" spans="1:9" hidden="1">
      <c r="A7740" s="55">
        <v>102849914</v>
      </c>
      <c r="B7740" s="1" t="s">
        <v>9</v>
      </c>
      <c r="C7740" t="s">
        <v>32</v>
      </c>
      <c r="D7740" s="1" t="s">
        <v>11</v>
      </c>
      <c r="E7740" t="s">
        <v>12</v>
      </c>
      <c r="F7740" s="4" t="s">
        <v>13</v>
      </c>
      <c r="G7740" s="3">
        <v>2.658881</v>
      </c>
      <c r="H7740" s="8">
        <v>0.51805804756374263</v>
      </c>
      <c r="I7740" s="26" t="str">
        <f>INDEX('Data Tab2'!$C:$C,MATCH('Data Tab1'!A7740,'Data Tab2'!$A:$A,0))</f>
        <v>DTM3</v>
      </c>
    </row>
    <row r="7741" spans="1:9" hidden="1">
      <c r="A7741" s="55">
        <v>102849914</v>
      </c>
      <c r="B7741" s="1" t="s">
        <v>9</v>
      </c>
      <c r="C7741" t="s">
        <v>32</v>
      </c>
      <c r="D7741" s="1" t="s">
        <v>11</v>
      </c>
      <c r="E7741" t="s">
        <v>12</v>
      </c>
      <c r="F7741" s="4" t="s">
        <v>16</v>
      </c>
      <c r="G7741" s="3">
        <v>3.7166600000000001</v>
      </c>
      <c r="H7741" s="8">
        <v>0.80853056502027798</v>
      </c>
      <c r="I7741" s="26" t="str">
        <f>INDEX('Data Tab2'!$C:$C,MATCH('Data Tab1'!A7741,'Data Tab2'!$A:$A,0))</f>
        <v>DTM3</v>
      </c>
    </row>
    <row r="7742" spans="1:9" hidden="1">
      <c r="A7742" s="55">
        <v>102849914</v>
      </c>
      <c r="B7742" s="1" t="s">
        <v>33</v>
      </c>
      <c r="C7742" t="s">
        <v>31</v>
      </c>
      <c r="D7742" s="1" t="s">
        <v>17</v>
      </c>
      <c r="E7742" t="s">
        <v>18</v>
      </c>
      <c r="F7742" s="4" t="s">
        <v>20</v>
      </c>
      <c r="G7742" s="3">
        <v>4.9999979999999997</v>
      </c>
      <c r="H7742" s="8">
        <v>0.91805921240191923</v>
      </c>
      <c r="I7742" s="26" t="str">
        <f>INDEX('Data Tab2'!$C:$C,MATCH('Data Tab1'!A7742,'Data Tab2'!$A:$A,0))</f>
        <v>DTM3</v>
      </c>
    </row>
    <row r="7743" spans="1:9" hidden="1">
      <c r="A7743" s="55">
        <v>102849914</v>
      </c>
      <c r="B7743" s="1" t="s">
        <v>33</v>
      </c>
      <c r="C7743" t="s">
        <v>31</v>
      </c>
      <c r="D7743" s="1" t="s">
        <v>17</v>
      </c>
      <c r="E7743" t="s">
        <v>18</v>
      </c>
      <c r="F7743" s="4" t="s">
        <v>21</v>
      </c>
      <c r="G7743" s="3">
        <v>8.8024979999999999</v>
      </c>
      <c r="H7743" s="8">
        <v>0.33337547338007922</v>
      </c>
      <c r="I7743" s="26" t="str">
        <f>INDEX('Data Tab2'!$C:$C,MATCH('Data Tab1'!A7743,'Data Tab2'!$A:$A,0))</f>
        <v>DTM3</v>
      </c>
    </row>
    <row r="7744" spans="1:9" hidden="1">
      <c r="A7744" s="55">
        <v>102849914</v>
      </c>
      <c r="B7744" s="1" t="s">
        <v>33</v>
      </c>
      <c r="C7744" t="s">
        <v>31</v>
      </c>
      <c r="D7744" s="1" t="s">
        <v>17</v>
      </c>
      <c r="E7744" t="s">
        <v>18</v>
      </c>
      <c r="F7744" s="4" t="s">
        <v>22</v>
      </c>
      <c r="G7744" s="3">
        <v>3.8805510000000001</v>
      </c>
      <c r="H7744" s="8">
        <v>0.23010328855361917</v>
      </c>
      <c r="I7744" s="26" t="str">
        <f>INDEX('Data Tab2'!$C:$C,MATCH('Data Tab1'!A7744,'Data Tab2'!$A:$A,0))</f>
        <v>DTM3</v>
      </c>
    </row>
    <row r="7745" spans="1:9" hidden="1">
      <c r="A7745" s="55">
        <v>102849914</v>
      </c>
      <c r="B7745" s="1" t="s">
        <v>33</v>
      </c>
      <c r="C7745" t="s">
        <v>31</v>
      </c>
      <c r="D7745" s="1" t="s">
        <v>17</v>
      </c>
      <c r="E7745" t="s">
        <v>23</v>
      </c>
      <c r="F7745" s="4" t="s">
        <v>24</v>
      </c>
      <c r="G7745" s="3">
        <v>4.9999979999999997</v>
      </c>
      <c r="H7745" s="8">
        <v>1.8592371832543253E-2</v>
      </c>
      <c r="I7745" s="26" t="str">
        <f>INDEX('Data Tab2'!$C:$C,MATCH('Data Tab1'!A7745,'Data Tab2'!$A:$A,0))</f>
        <v>DTM3</v>
      </c>
    </row>
    <row r="7746" spans="1:9" hidden="1">
      <c r="A7746" s="56">
        <v>102849914</v>
      </c>
      <c r="B7746" s="1" t="s">
        <v>33</v>
      </c>
      <c r="C7746" t="s">
        <v>31</v>
      </c>
      <c r="D7746" s="1" t="s">
        <v>17</v>
      </c>
      <c r="E7746" t="s">
        <v>23</v>
      </c>
      <c r="F7746" s="4" t="s">
        <v>25</v>
      </c>
      <c r="G7746" s="3">
        <v>0</v>
      </c>
      <c r="H7746" s="8">
        <v>0.61366274376378016</v>
      </c>
      <c r="I7746" s="26" t="str">
        <f>INDEX('Data Tab2'!$C:$C,MATCH('Data Tab1'!A7746,'Data Tab2'!$A:$A,0))</f>
        <v>DTM3</v>
      </c>
    </row>
    <row r="7747" spans="1:9">
      <c r="A7747" s="55">
        <v>102855591</v>
      </c>
      <c r="B7747" s="1" t="s">
        <v>33</v>
      </c>
      <c r="C7747" t="s">
        <v>27</v>
      </c>
      <c r="D7747" s="1" t="s">
        <v>11</v>
      </c>
      <c r="E7747" t="s">
        <v>12</v>
      </c>
      <c r="F7747" s="4" t="s">
        <v>34</v>
      </c>
      <c r="G7747" s="3">
        <v>9.9911069999999995</v>
      </c>
      <c r="H7747" s="8">
        <v>0.95492353445714351</v>
      </c>
      <c r="I7747" s="26" t="str">
        <f>INDEX('Data Tab2'!$C:$C,MATCH('Data Tab1'!A7747,'Data Tab2'!$A:$A,0))</f>
        <v>DUS2</v>
      </c>
    </row>
    <row r="7748" spans="1:9" hidden="1">
      <c r="A7748" s="55">
        <v>102855591</v>
      </c>
      <c r="B7748" s="1" t="s">
        <v>33</v>
      </c>
      <c r="C7748" t="s">
        <v>27</v>
      </c>
      <c r="D7748" s="1" t="s">
        <v>11</v>
      </c>
      <c r="E7748" t="s">
        <v>12</v>
      </c>
      <c r="F7748" s="4" t="s">
        <v>15</v>
      </c>
      <c r="G7748" s="3">
        <v>9.9786059999999992</v>
      </c>
      <c r="H7748" s="8">
        <v>0.28090781897875627</v>
      </c>
      <c r="I7748" s="26" t="str">
        <f>INDEX('Data Tab2'!$C:$C,MATCH('Data Tab1'!A7748,'Data Tab2'!$A:$A,0))</f>
        <v>DUS2</v>
      </c>
    </row>
    <row r="7749" spans="1:9" hidden="1">
      <c r="A7749" s="55">
        <v>102855591</v>
      </c>
      <c r="B7749" s="1" t="s">
        <v>33</v>
      </c>
      <c r="C7749" t="s">
        <v>27</v>
      </c>
      <c r="D7749" s="1" t="s">
        <v>11</v>
      </c>
      <c r="E7749" t="s">
        <v>12</v>
      </c>
      <c r="F7749" s="4" t="s">
        <v>28</v>
      </c>
      <c r="G7749" s="3">
        <v>8.9305520000000005</v>
      </c>
      <c r="H7749" s="8">
        <v>0.16741326417858771</v>
      </c>
      <c r="I7749" s="26" t="str">
        <f>INDEX('Data Tab2'!$C:$C,MATCH('Data Tab1'!A7749,'Data Tab2'!$A:$A,0))</f>
        <v>DUS2</v>
      </c>
    </row>
    <row r="7750" spans="1:9" hidden="1">
      <c r="A7750" s="55">
        <v>102855591</v>
      </c>
      <c r="B7750" s="1" t="s">
        <v>33</v>
      </c>
      <c r="C7750" t="s">
        <v>27</v>
      </c>
      <c r="D7750" s="1" t="s">
        <v>11</v>
      </c>
      <c r="E7750" t="s">
        <v>12</v>
      </c>
      <c r="F7750" s="4" t="s">
        <v>29</v>
      </c>
      <c r="G7750" s="3">
        <v>8.7113840000000007</v>
      </c>
      <c r="H7750" s="8">
        <v>0.86821679893481085</v>
      </c>
      <c r="I7750" s="26" t="str">
        <f>INDEX('Data Tab2'!$C:$C,MATCH('Data Tab1'!A7750,'Data Tab2'!$A:$A,0))</f>
        <v>DUS2</v>
      </c>
    </row>
    <row r="7751" spans="1:9" hidden="1">
      <c r="A7751" s="55">
        <v>102855591</v>
      </c>
      <c r="B7751" s="1" t="s">
        <v>33</v>
      </c>
      <c r="C7751" t="s">
        <v>27</v>
      </c>
      <c r="D7751" s="1" t="s">
        <v>11</v>
      </c>
      <c r="E7751" t="s">
        <v>12</v>
      </c>
      <c r="F7751" s="4" t="s">
        <v>16</v>
      </c>
      <c r="G7751" s="3">
        <v>9.6961080000000006</v>
      </c>
      <c r="H7751" s="8">
        <v>2.8997783640016261E-2</v>
      </c>
      <c r="I7751" s="26" t="str">
        <f>INDEX('Data Tab2'!$C:$C,MATCH('Data Tab1'!A7751,'Data Tab2'!$A:$A,0))</f>
        <v>DUS2</v>
      </c>
    </row>
    <row r="7752" spans="1:9" hidden="1">
      <c r="A7752" s="55">
        <v>102855591</v>
      </c>
      <c r="B7752" s="1" t="s">
        <v>33</v>
      </c>
      <c r="C7752" t="s">
        <v>27</v>
      </c>
      <c r="D7752" s="1" t="s">
        <v>17</v>
      </c>
      <c r="E7752" t="s">
        <v>18</v>
      </c>
      <c r="F7752" s="4" t="s">
        <v>36</v>
      </c>
      <c r="G7752" s="3">
        <v>9.3813829999999996</v>
      </c>
      <c r="H7752" s="8">
        <v>0.49496354001652587</v>
      </c>
      <c r="I7752" s="26" t="str">
        <f>INDEX('Data Tab2'!$C:$C,MATCH('Data Tab1'!A7752,'Data Tab2'!$A:$A,0))</f>
        <v>DUS2</v>
      </c>
    </row>
    <row r="7753" spans="1:9" hidden="1">
      <c r="A7753" s="55">
        <v>102855591</v>
      </c>
      <c r="B7753" s="1" t="s">
        <v>33</v>
      </c>
      <c r="C7753" t="s">
        <v>27</v>
      </c>
      <c r="D7753" s="1" t="s">
        <v>17</v>
      </c>
      <c r="E7753" t="s">
        <v>18</v>
      </c>
      <c r="F7753" s="4" t="s">
        <v>38</v>
      </c>
      <c r="G7753" s="3">
        <v>9.9916630000000008</v>
      </c>
      <c r="H7753" s="8">
        <v>0.51911813951631525</v>
      </c>
      <c r="I7753" s="26" t="str">
        <f>INDEX('Data Tab2'!$C:$C,MATCH('Data Tab1'!A7753,'Data Tab2'!$A:$A,0))</f>
        <v>DUS2</v>
      </c>
    </row>
    <row r="7754" spans="1:9" hidden="1">
      <c r="A7754" s="55">
        <v>102855591</v>
      </c>
      <c r="B7754" s="1" t="s">
        <v>33</v>
      </c>
      <c r="C7754" t="s">
        <v>27</v>
      </c>
      <c r="D7754" s="1" t="s">
        <v>17</v>
      </c>
      <c r="E7754" t="s">
        <v>18</v>
      </c>
      <c r="F7754" s="4" t="s">
        <v>19</v>
      </c>
      <c r="G7754" s="3">
        <v>8.9844410000000003</v>
      </c>
      <c r="H7754" s="8">
        <v>0.96426663428198678</v>
      </c>
      <c r="I7754" s="26" t="str">
        <f>INDEX('Data Tab2'!$C:$C,MATCH('Data Tab1'!A7754,'Data Tab2'!$A:$A,0))</f>
        <v>DUS2</v>
      </c>
    </row>
    <row r="7755" spans="1:9" hidden="1">
      <c r="A7755" s="55">
        <v>102855591</v>
      </c>
      <c r="B7755" s="1" t="s">
        <v>33</v>
      </c>
      <c r="C7755" t="s">
        <v>27</v>
      </c>
      <c r="D7755" s="1" t="s">
        <v>17</v>
      </c>
      <c r="E7755" t="s">
        <v>18</v>
      </c>
      <c r="F7755" s="4" t="s">
        <v>20</v>
      </c>
      <c r="G7755" s="3">
        <v>9.4894409999999993</v>
      </c>
      <c r="H7755" s="8">
        <v>0.54287780677414865</v>
      </c>
      <c r="I7755" s="26" t="str">
        <f>INDEX('Data Tab2'!$C:$C,MATCH('Data Tab1'!A7755,'Data Tab2'!$A:$A,0))</f>
        <v>DUS2</v>
      </c>
    </row>
    <row r="7756" spans="1:9" hidden="1">
      <c r="A7756" s="55">
        <v>102855591</v>
      </c>
      <c r="B7756" s="1" t="s">
        <v>33</v>
      </c>
      <c r="C7756" t="s">
        <v>27</v>
      </c>
      <c r="D7756" s="1" t="s">
        <v>17</v>
      </c>
      <c r="E7756" t="s">
        <v>18</v>
      </c>
      <c r="F7756" s="4" t="s">
        <v>21</v>
      </c>
      <c r="G7756" s="3">
        <v>9.9813849999999995</v>
      </c>
      <c r="H7756" s="8">
        <v>0.40331657585566472</v>
      </c>
      <c r="I7756" s="26" t="str">
        <f>INDEX('Data Tab2'!$C:$C,MATCH('Data Tab1'!A7756,'Data Tab2'!$A:$A,0))</f>
        <v>DUS2</v>
      </c>
    </row>
    <row r="7757" spans="1:9" hidden="1">
      <c r="A7757" s="56">
        <v>102855591</v>
      </c>
      <c r="B7757" s="1" t="s">
        <v>33</v>
      </c>
      <c r="C7757" t="s">
        <v>27</v>
      </c>
      <c r="D7757" s="1" t="s">
        <v>17</v>
      </c>
      <c r="E7757" t="s">
        <v>23</v>
      </c>
      <c r="F7757" s="4" t="s">
        <v>25</v>
      </c>
      <c r="G7757" s="3">
        <v>8.8919409999999992</v>
      </c>
      <c r="H7757" s="8">
        <v>0.12191931396288369</v>
      </c>
      <c r="I7757" s="26" t="str">
        <f>INDEX('Data Tab2'!$C:$C,MATCH('Data Tab1'!A7757,'Data Tab2'!$A:$A,0))</f>
        <v>DUS2</v>
      </c>
    </row>
    <row r="7758" spans="1:9">
      <c r="A7758" s="55">
        <v>102858193</v>
      </c>
      <c r="B7758" s="1" t="s">
        <v>33</v>
      </c>
      <c r="C7758" t="s">
        <v>31</v>
      </c>
      <c r="D7758" s="1" t="s">
        <v>11</v>
      </c>
      <c r="E7758" t="s">
        <v>12</v>
      </c>
      <c r="F7758" s="4" t="s">
        <v>14</v>
      </c>
      <c r="G7758" s="3">
        <v>4.7513870000000002</v>
      </c>
      <c r="H7758" s="8">
        <v>0.41529596350258491</v>
      </c>
      <c r="I7758" s="26" t="str">
        <f>INDEX('Data Tab2'!$C:$C,MATCH('Data Tab1'!A7758,'Data Tab2'!$A:$A,0))</f>
        <v>DUS4</v>
      </c>
    </row>
    <row r="7759" spans="1:9" hidden="1">
      <c r="A7759" s="55">
        <v>102858193</v>
      </c>
      <c r="B7759" s="1" t="s">
        <v>33</v>
      </c>
      <c r="C7759" t="s">
        <v>31</v>
      </c>
      <c r="D7759" s="1" t="s">
        <v>11</v>
      </c>
      <c r="E7759" t="s">
        <v>12</v>
      </c>
      <c r="F7759" s="4" t="s">
        <v>15</v>
      </c>
      <c r="G7759" s="3">
        <v>7.0252759999999999</v>
      </c>
      <c r="H7759" s="8">
        <v>0.90046828553827374</v>
      </c>
      <c r="I7759" s="26" t="str">
        <f>INDEX('Data Tab2'!$C:$C,MATCH('Data Tab1'!A7759,'Data Tab2'!$A:$A,0))</f>
        <v>DUS4</v>
      </c>
    </row>
    <row r="7760" spans="1:9" hidden="1">
      <c r="A7760" s="55">
        <v>102858193</v>
      </c>
      <c r="B7760" s="1" t="s">
        <v>33</v>
      </c>
      <c r="C7760" t="s">
        <v>31</v>
      </c>
      <c r="D7760" s="1" t="s">
        <v>11</v>
      </c>
      <c r="E7760" t="s">
        <v>12</v>
      </c>
      <c r="F7760" s="4" t="s">
        <v>28</v>
      </c>
      <c r="G7760" s="3">
        <v>6.5713869999999996</v>
      </c>
      <c r="H7760" s="8">
        <v>0.39205623994955019</v>
      </c>
      <c r="I7760" s="26" t="str">
        <f>INDEX('Data Tab2'!$C:$C,MATCH('Data Tab1'!A7760,'Data Tab2'!$A:$A,0))</f>
        <v>DUS4</v>
      </c>
    </row>
    <row r="7761" spans="1:9" hidden="1">
      <c r="A7761" s="55">
        <v>102858193</v>
      </c>
      <c r="B7761" s="1" t="s">
        <v>33</v>
      </c>
      <c r="C7761" t="s">
        <v>31</v>
      </c>
      <c r="D7761" s="1" t="s">
        <v>11</v>
      </c>
      <c r="E7761" t="s">
        <v>12</v>
      </c>
      <c r="F7761" s="4" t="s">
        <v>29</v>
      </c>
      <c r="G7761" s="3">
        <v>5.7813860000000004</v>
      </c>
      <c r="H7761" s="8">
        <v>0.40418492019494778</v>
      </c>
      <c r="I7761" s="26" t="str">
        <f>INDEX('Data Tab2'!$C:$C,MATCH('Data Tab1'!A7761,'Data Tab2'!$A:$A,0))</f>
        <v>DUS4</v>
      </c>
    </row>
    <row r="7762" spans="1:9" hidden="1">
      <c r="A7762" s="55">
        <v>102858193</v>
      </c>
      <c r="B7762" s="1" t="s">
        <v>33</v>
      </c>
      <c r="C7762" t="s">
        <v>31</v>
      </c>
      <c r="D7762" s="1" t="s">
        <v>17</v>
      </c>
      <c r="E7762" t="s">
        <v>18</v>
      </c>
      <c r="F7762" s="4" t="s">
        <v>35</v>
      </c>
      <c r="G7762" s="3">
        <v>1.6666E-2</v>
      </c>
      <c r="H7762" s="8">
        <v>0.3237705006755307</v>
      </c>
      <c r="I7762" s="26" t="str">
        <f>INDEX('Data Tab2'!$C:$C,MATCH('Data Tab1'!A7762,'Data Tab2'!$A:$A,0))</f>
        <v>DUS4</v>
      </c>
    </row>
    <row r="7763" spans="1:9" hidden="1">
      <c r="A7763" s="55">
        <v>102858193</v>
      </c>
      <c r="B7763" s="1" t="s">
        <v>33</v>
      </c>
      <c r="C7763" t="s">
        <v>31</v>
      </c>
      <c r="D7763" s="1" t="s">
        <v>17</v>
      </c>
      <c r="E7763" t="s">
        <v>18</v>
      </c>
      <c r="F7763" s="4" t="s">
        <v>36</v>
      </c>
      <c r="G7763" s="3">
        <v>0.17860899999999999</v>
      </c>
      <c r="H7763" s="8">
        <v>0.57804555369570487</v>
      </c>
      <c r="I7763" s="26" t="str">
        <f>INDEX('Data Tab2'!$C:$C,MATCH('Data Tab1'!A7763,'Data Tab2'!$A:$A,0))</f>
        <v>DUS4</v>
      </c>
    </row>
    <row r="7764" spans="1:9" hidden="1">
      <c r="A7764" s="55">
        <v>102858193</v>
      </c>
      <c r="B7764" s="1" t="s">
        <v>33</v>
      </c>
      <c r="C7764" t="s">
        <v>31</v>
      </c>
      <c r="D7764" s="1" t="s">
        <v>17</v>
      </c>
      <c r="E7764" t="s">
        <v>18</v>
      </c>
      <c r="F7764" s="4" t="s">
        <v>38</v>
      </c>
      <c r="G7764" s="3">
        <v>4.0897199999999998</v>
      </c>
      <c r="H7764" s="8">
        <v>0.94186466469243391</v>
      </c>
      <c r="I7764" s="26" t="str">
        <f>INDEX('Data Tab2'!$C:$C,MATCH('Data Tab1'!A7764,'Data Tab2'!$A:$A,0))</f>
        <v>DUS4</v>
      </c>
    </row>
    <row r="7765" spans="1:9" hidden="1">
      <c r="A7765" s="55">
        <v>102858193</v>
      </c>
      <c r="B7765" s="1" t="s">
        <v>33</v>
      </c>
      <c r="C7765" t="s">
        <v>31</v>
      </c>
      <c r="D7765" s="1" t="s">
        <v>17</v>
      </c>
      <c r="E7765" t="s">
        <v>18</v>
      </c>
      <c r="F7765" s="4" t="s">
        <v>19</v>
      </c>
      <c r="G7765" s="3">
        <v>9.9999979999999997</v>
      </c>
      <c r="H7765" s="8">
        <v>0.10628447625436599</v>
      </c>
      <c r="I7765" s="26" t="str">
        <f>INDEX('Data Tab2'!$C:$C,MATCH('Data Tab1'!A7765,'Data Tab2'!$A:$A,0))</f>
        <v>DUS4</v>
      </c>
    </row>
    <row r="7766" spans="1:9" hidden="1">
      <c r="A7766" s="55">
        <v>102858193</v>
      </c>
      <c r="B7766" s="1" t="s">
        <v>33</v>
      </c>
      <c r="C7766" t="s">
        <v>31</v>
      </c>
      <c r="D7766" s="1" t="s">
        <v>17</v>
      </c>
      <c r="E7766" t="s">
        <v>18</v>
      </c>
      <c r="F7766" s="4" t="s">
        <v>20</v>
      </c>
      <c r="G7766" s="3">
        <v>9.351108</v>
      </c>
      <c r="H7766" s="8">
        <v>7.3759462634214512E-2</v>
      </c>
      <c r="I7766" s="26" t="str">
        <f>INDEX('Data Tab2'!$C:$C,MATCH('Data Tab1'!A7766,'Data Tab2'!$A:$A,0))</f>
        <v>DUS4</v>
      </c>
    </row>
    <row r="7767" spans="1:9" hidden="1">
      <c r="A7767" s="55">
        <v>102858193</v>
      </c>
      <c r="B7767" s="1" t="s">
        <v>33</v>
      </c>
      <c r="C7767" t="s">
        <v>31</v>
      </c>
      <c r="D7767" s="1" t="s">
        <v>17</v>
      </c>
      <c r="E7767" t="s">
        <v>18</v>
      </c>
      <c r="F7767" s="4" t="s">
        <v>21</v>
      </c>
      <c r="G7767" s="3">
        <v>4.5847199999999999</v>
      </c>
      <c r="H7767" s="8">
        <v>0.29597419964917071</v>
      </c>
      <c r="I7767" s="26" t="str">
        <f>INDEX('Data Tab2'!$C:$C,MATCH('Data Tab1'!A7767,'Data Tab2'!$A:$A,0))</f>
        <v>DUS4</v>
      </c>
    </row>
    <row r="7768" spans="1:9" hidden="1">
      <c r="A7768" s="55">
        <v>102858193</v>
      </c>
      <c r="B7768" s="1" t="s">
        <v>33</v>
      </c>
      <c r="C7768" t="s">
        <v>31</v>
      </c>
      <c r="D7768" s="1" t="s">
        <v>17</v>
      </c>
      <c r="E7768" t="s">
        <v>23</v>
      </c>
      <c r="F7768" s="4" t="s">
        <v>24</v>
      </c>
      <c r="G7768" s="3">
        <v>0.56722099999999998</v>
      </c>
      <c r="H7768" s="8">
        <v>0.32185027780454933</v>
      </c>
      <c r="I7768" s="26" t="str">
        <f>INDEX('Data Tab2'!$C:$C,MATCH('Data Tab1'!A7768,'Data Tab2'!$A:$A,0))</f>
        <v>DUS4</v>
      </c>
    </row>
    <row r="7769" spans="1:9" hidden="1">
      <c r="A7769" s="56">
        <v>102858193</v>
      </c>
      <c r="B7769" s="1" t="s">
        <v>33</v>
      </c>
      <c r="C7769" t="s">
        <v>31</v>
      </c>
      <c r="D7769" s="1" t="s">
        <v>17</v>
      </c>
      <c r="E7769" t="s">
        <v>23</v>
      </c>
      <c r="F7769" s="4" t="s">
        <v>25</v>
      </c>
      <c r="G7769" s="3">
        <v>0.344443</v>
      </c>
      <c r="H7769" s="8">
        <v>0.33552824138237436</v>
      </c>
      <c r="I7769" s="26" t="str">
        <f>INDEX('Data Tab2'!$C:$C,MATCH('Data Tab1'!A7769,'Data Tab2'!$A:$A,0))</f>
        <v>DUS4</v>
      </c>
    </row>
    <row r="7770" spans="1:9">
      <c r="A7770" s="55">
        <v>102859866</v>
      </c>
      <c r="B7770" s="1" t="s">
        <v>9</v>
      </c>
      <c r="C7770" t="s">
        <v>40</v>
      </c>
      <c r="D7770" s="1" t="s">
        <v>11</v>
      </c>
      <c r="E7770" t="s">
        <v>12</v>
      </c>
      <c r="F7770" s="4" t="s">
        <v>28</v>
      </c>
      <c r="G7770" s="3">
        <v>4.9986059999999997</v>
      </c>
      <c r="H7770" s="8">
        <v>0.42378819625707209</v>
      </c>
      <c r="I7770" s="26" t="str">
        <f>INDEX('Data Tab2'!$C:$C,MATCH('Data Tab1'!A7770,'Data Tab2'!$A:$A,0))</f>
        <v>EDI4</v>
      </c>
    </row>
    <row r="7771" spans="1:9" hidden="1">
      <c r="A7771" s="55">
        <v>102859866</v>
      </c>
      <c r="B7771" s="1" t="s">
        <v>9</v>
      </c>
      <c r="C7771" t="s">
        <v>40</v>
      </c>
      <c r="D7771" s="1" t="s">
        <v>11</v>
      </c>
      <c r="E7771" t="s">
        <v>12</v>
      </c>
      <c r="F7771" s="4" t="s">
        <v>29</v>
      </c>
      <c r="G7771" s="3">
        <v>9.6672189999999993</v>
      </c>
      <c r="H7771" s="8">
        <v>0.76912532957201818</v>
      </c>
      <c r="I7771" s="26" t="str">
        <f>INDEX('Data Tab2'!$C:$C,MATCH('Data Tab1'!A7771,'Data Tab2'!$A:$A,0))</f>
        <v>EDI4</v>
      </c>
    </row>
    <row r="7772" spans="1:9" hidden="1">
      <c r="A7772" s="55">
        <v>102859866</v>
      </c>
      <c r="B7772" s="1" t="s">
        <v>9</v>
      </c>
      <c r="C7772" t="s">
        <v>40</v>
      </c>
      <c r="D7772" s="1" t="s">
        <v>11</v>
      </c>
      <c r="E7772" t="s">
        <v>12</v>
      </c>
      <c r="F7772" s="4" t="s">
        <v>16</v>
      </c>
      <c r="G7772" s="3">
        <v>4.2699949999999998</v>
      </c>
      <c r="H7772" s="8">
        <v>0.77819650964363729</v>
      </c>
      <c r="I7772" s="26" t="str">
        <f>INDEX('Data Tab2'!$C:$C,MATCH('Data Tab1'!A7772,'Data Tab2'!$A:$A,0))</f>
        <v>EDI4</v>
      </c>
    </row>
    <row r="7773" spans="1:9" hidden="1">
      <c r="A7773" s="55">
        <v>102859866</v>
      </c>
      <c r="B7773" s="1" t="s">
        <v>9</v>
      </c>
      <c r="C7773" t="s">
        <v>40</v>
      </c>
      <c r="D7773" s="1" t="s">
        <v>17</v>
      </c>
      <c r="E7773" t="s">
        <v>18</v>
      </c>
      <c r="F7773" s="4" t="s">
        <v>20</v>
      </c>
      <c r="G7773" s="3">
        <v>2.618331</v>
      </c>
      <c r="H7773" s="8">
        <v>0.70365014463668685</v>
      </c>
      <c r="I7773" s="26" t="str">
        <f>INDEX('Data Tab2'!$C:$C,MATCH('Data Tab1'!A7773,'Data Tab2'!$A:$A,0))</f>
        <v>EDI4</v>
      </c>
    </row>
    <row r="7774" spans="1:9" hidden="1">
      <c r="A7774" s="55">
        <v>102859866</v>
      </c>
      <c r="B7774" s="1" t="s">
        <v>9</v>
      </c>
      <c r="C7774" t="s">
        <v>40</v>
      </c>
      <c r="D7774" s="1" t="s">
        <v>17</v>
      </c>
      <c r="E7774" t="s">
        <v>18</v>
      </c>
      <c r="F7774" s="4" t="s">
        <v>21</v>
      </c>
      <c r="G7774" s="3">
        <v>1.7391639999999999</v>
      </c>
      <c r="H7774" s="8">
        <v>0.27570539602962008</v>
      </c>
      <c r="I7774" s="26" t="str">
        <f>INDEX('Data Tab2'!$C:$C,MATCH('Data Tab1'!A7774,'Data Tab2'!$A:$A,0))</f>
        <v>EDI4</v>
      </c>
    </row>
    <row r="7775" spans="1:9" hidden="1">
      <c r="A7775" s="55">
        <v>102859866</v>
      </c>
      <c r="B7775" s="1" t="s">
        <v>33</v>
      </c>
      <c r="C7775" t="s">
        <v>27</v>
      </c>
      <c r="D7775" s="1" t="s">
        <v>11</v>
      </c>
      <c r="E7775" t="s">
        <v>12</v>
      </c>
      <c r="F7775" s="4" t="s">
        <v>13</v>
      </c>
      <c r="G7775" s="3">
        <v>4.9913850000000002</v>
      </c>
      <c r="H7775" s="8">
        <v>0.78122088759186881</v>
      </c>
      <c r="I7775" s="26" t="str">
        <f>INDEX('Data Tab2'!$C:$C,MATCH('Data Tab1'!A7775,'Data Tab2'!$A:$A,0))</f>
        <v>EDI4</v>
      </c>
    </row>
    <row r="7776" spans="1:9" hidden="1">
      <c r="A7776" s="55">
        <v>102859866</v>
      </c>
      <c r="B7776" s="1" t="s">
        <v>33</v>
      </c>
      <c r="C7776" t="s">
        <v>27</v>
      </c>
      <c r="D7776" s="1" t="s">
        <v>11</v>
      </c>
      <c r="E7776" t="s">
        <v>12</v>
      </c>
      <c r="F7776" s="4" t="s">
        <v>34</v>
      </c>
      <c r="G7776" s="3">
        <v>4.9855520000000002</v>
      </c>
      <c r="H7776" s="8">
        <v>0.69081319394480989</v>
      </c>
      <c r="I7776" s="26" t="str">
        <f>INDEX('Data Tab2'!$C:$C,MATCH('Data Tab1'!A7776,'Data Tab2'!$A:$A,0))</f>
        <v>EDI4</v>
      </c>
    </row>
    <row r="7777" spans="1:9" hidden="1">
      <c r="A7777" s="55">
        <v>102859866</v>
      </c>
      <c r="B7777" s="1" t="s">
        <v>33</v>
      </c>
      <c r="C7777" t="s">
        <v>27</v>
      </c>
      <c r="D7777" s="1" t="s">
        <v>11</v>
      </c>
      <c r="E7777" t="s">
        <v>12</v>
      </c>
      <c r="F7777" s="4" t="s">
        <v>14</v>
      </c>
      <c r="G7777" s="3">
        <v>4.9891620000000003</v>
      </c>
      <c r="H7777" s="8">
        <v>0.87435040488949367</v>
      </c>
      <c r="I7777" s="26" t="str">
        <f>INDEX('Data Tab2'!$C:$C,MATCH('Data Tab1'!A7777,'Data Tab2'!$A:$A,0))</f>
        <v>EDI4</v>
      </c>
    </row>
    <row r="7778" spans="1:9" hidden="1">
      <c r="A7778" s="55">
        <v>102859866</v>
      </c>
      <c r="B7778" s="1" t="s">
        <v>33</v>
      </c>
      <c r="C7778" t="s">
        <v>27</v>
      </c>
      <c r="D7778" s="1" t="s">
        <v>11</v>
      </c>
      <c r="E7778" t="s">
        <v>12</v>
      </c>
      <c r="F7778" s="4" t="s">
        <v>15</v>
      </c>
      <c r="G7778" s="3">
        <v>9.2930519999999994</v>
      </c>
      <c r="H7778" s="8">
        <v>0.19976227348923214</v>
      </c>
      <c r="I7778" s="26" t="str">
        <f>INDEX('Data Tab2'!$C:$C,MATCH('Data Tab1'!A7778,'Data Tab2'!$A:$A,0))</f>
        <v>EDI4</v>
      </c>
    </row>
    <row r="7779" spans="1:9" hidden="1">
      <c r="A7779" s="55">
        <v>102859866</v>
      </c>
      <c r="B7779" s="1" t="s">
        <v>33</v>
      </c>
      <c r="C7779" t="s">
        <v>27</v>
      </c>
      <c r="D7779" s="1" t="s">
        <v>11</v>
      </c>
      <c r="E7779" t="s">
        <v>12</v>
      </c>
      <c r="F7779" s="4" t="s">
        <v>28</v>
      </c>
      <c r="G7779" s="3">
        <v>5.0094399999999997</v>
      </c>
      <c r="H7779" s="8">
        <v>0.88811475787615857</v>
      </c>
      <c r="I7779" s="26" t="str">
        <f>INDEX('Data Tab2'!$C:$C,MATCH('Data Tab1'!A7779,'Data Tab2'!$A:$A,0))</f>
        <v>EDI4</v>
      </c>
    </row>
    <row r="7780" spans="1:9" hidden="1">
      <c r="A7780" s="55">
        <v>102859866</v>
      </c>
      <c r="B7780" s="1" t="s">
        <v>33</v>
      </c>
      <c r="C7780" t="s">
        <v>27</v>
      </c>
      <c r="D7780" s="1" t="s">
        <v>17</v>
      </c>
      <c r="E7780" t="s">
        <v>18</v>
      </c>
      <c r="F7780" s="4" t="s">
        <v>36</v>
      </c>
      <c r="G7780" s="3">
        <v>4.9788839999999999</v>
      </c>
      <c r="H7780" s="8">
        <v>0.27797166681839602</v>
      </c>
      <c r="I7780" s="26" t="str">
        <f>INDEX('Data Tab2'!$C:$C,MATCH('Data Tab1'!A7780,'Data Tab2'!$A:$A,0))</f>
        <v>EDI4</v>
      </c>
    </row>
    <row r="7781" spans="1:9" hidden="1">
      <c r="A7781" s="55">
        <v>102859866</v>
      </c>
      <c r="B7781" s="1" t="s">
        <v>33</v>
      </c>
      <c r="C7781" t="s">
        <v>27</v>
      </c>
      <c r="D7781" s="1" t="s">
        <v>17</v>
      </c>
      <c r="E7781" t="s">
        <v>18</v>
      </c>
      <c r="F7781" s="4" t="s">
        <v>38</v>
      </c>
      <c r="G7781" s="3">
        <v>7.5538800000000004</v>
      </c>
      <c r="H7781" s="8">
        <v>8.7430766817609751E-2</v>
      </c>
      <c r="I7781" s="26" t="str">
        <f>INDEX('Data Tab2'!$C:$C,MATCH('Data Tab1'!A7781,'Data Tab2'!$A:$A,0))</f>
        <v>EDI4</v>
      </c>
    </row>
    <row r="7782" spans="1:9" hidden="1">
      <c r="A7782" s="55">
        <v>102859866</v>
      </c>
      <c r="B7782" s="1" t="s">
        <v>33</v>
      </c>
      <c r="C7782" t="s">
        <v>27</v>
      </c>
      <c r="D7782" s="1" t="s">
        <v>17</v>
      </c>
      <c r="E7782" t="s">
        <v>18</v>
      </c>
      <c r="F7782" s="4" t="s">
        <v>19</v>
      </c>
      <c r="G7782" s="3">
        <v>7.7730509999999997</v>
      </c>
      <c r="H7782" s="8">
        <v>0.72330398323414447</v>
      </c>
      <c r="I7782" s="26" t="str">
        <f>INDEX('Data Tab2'!$C:$C,MATCH('Data Tab1'!A7782,'Data Tab2'!$A:$A,0))</f>
        <v>EDI4</v>
      </c>
    </row>
    <row r="7783" spans="1:9" hidden="1">
      <c r="A7783" s="55">
        <v>102859866</v>
      </c>
      <c r="B7783" s="1" t="s">
        <v>33</v>
      </c>
      <c r="C7783" t="s">
        <v>27</v>
      </c>
      <c r="D7783" s="1" t="s">
        <v>17</v>
      </c>
      <c r="E7783" t="s">
        <v>18</v>
      </c>
      <c r="F7783" s="4" t="s">
        <v>20</v>
      </c>
      <c r="G7783" s="3">
        <v>7.3522189999999998</v>
      </c>
      <c r="H7783" s="8">
        <v>0.36889569441123327</v>
      </c>
      <c r="I7783" s="26" t="str">
        <f>INDEX('Data Tab2'!$C:$C,MATCH('Data Tab1'!A7783,'Data Tab2'!$A:$A,0))</f>
        <v>EDI4</v>
      </c>
    </row>
    <row r="7784" spans="1:9" hidden="1">
      <c r="A7784" s="55">
        <v>102859866</v>
      </c>
      <c r="B7784" s="1" t="s">
        <v>33</v>
      </c>
      <c r="C7784" t="s">
        <v>27</v>
      </c>
      <c r="D7784" s="1" t="s">
        <v>17</v>
      </c>
      <c r="E7784" t="s">
        <v>18</v>
      </c>
      <c r="F7784" s="4" t="s">
        <v>21</v>
      </c>
      <c r="G7784" s="3">
        <v>3.0694400000000002</v>
      </c>
      <c r="H7784" s="8">
        <v>0.95328881483368544</v>
      </c>
      <c r="I7784" s="26" t="str">
        <f>INDEX('Data Tab2'!$C:$C,MATCH('Data Tab1'!A7784,'Data Tab2'!$A:$A,0))</f>
        <v>EDI4</v>
      </c>
    </row>
    <row r="7785" spans="1:9" hidden="1">
      <c r="A7785" s="56">
        <v>102859866</v>
      </c>
      <c r="B7785" s="1" t="s">
        <v>33</v>
      </c>
      <c r="C7785" t="s">
        <v>27</v>
      </c>
      <c r="D7785" s="1" t="s">
        <v>17</v>
      </c>
      <c r="E7785" t="s">
        <v>23</v>
      </c>
      <c r="F7785" s="4" t="s">
        <v>25</v>
      </c>
      <c r="G7785" s="3">
        <v>3.2997200000000002</v>
      </c>
      <c r="H7785" s="8">
        <v>0.73929549211180889</v>
      </c>
      <c r="I7785" s="26" t="str">
        <f>INDEX('Data Tab2'!$C:$C,MATCH('Data Tab1'!A7785,'Data Tab2'!$A:$A,0))</f>
        <v>EDI4</v>
      </c>
    </row>
    <row r="7786" spans="1:9">
      <c r="A7786" s="55">
        <v>102859878</v>
      </c>
      <c r="B7786" s="1" t="s">
        <v>9</v>
      </c>
      <c r="C7786" t="s">
        <v>32</v>
      </c>
      <c r="D7786" s="1" t="s">
        <v>11</v>
      </c>
      <c r="E7786" t="s">
        <v>12</v>
      </c>
      <c r="F7786" s="4" t="s">
        <v>13</v>
      </c>
      <c r="G7786" s="3">
        <v>0.542215</v>
      </c>
      <c r="H7786" s="8">
        <v>0.3416992266187453</v>
      </c>
      <c r="I7786" s="26" t="str">
        <f>INDEX('Data Tab2'!$C:$C,MATCH('Data Tab1'!A7786,'Data Tab2'!$A:$A,0))</f>
        <v>EMA1</v>
      </c>
    </row>
    <row r="7787" spans="1:9" hidden="1">
      <c r="A7787" s="55">
        <v>102859878</v>
      </c>
      <c r="B7787" s="1" t="s">
        <v>9</v>
      </c>
      <c r="C7787" t="s">
        <v>32</v>
      </c>
      <c r="D7787" s="1" t="s">
        <v>17</v>
      </c>
      <c r="E7787" t="s">
        <v>18</v>
      </c>
      <c r="F7787" s="4" t="s">
        <v>35</v>
      </c>
      <c r="G7787" s="3">
        <v>4.9999919999999998</v>
      </c>
      <c r="H7787" s="8">
        <v>0.37820529362004662</v>
      </c>
      <c r="I7787" s="26" t="str">
        <f>INDEX('Data Tab2'!$C:$C,MATCH('Data Tab1'!A7787,'Data Tab2'!$A:$A,0))</f>
        <v>EMA1</v>
      </c>
    </row>
    <row r="7788" spans="1:9" hidden="1">
      <c r="A7788" s="55">
        <v>102859878</v>
      </c>
      <c r="B7788" s="1" t="s">
        <v>9</v>
      </c>
      <c r="C7788" t="s">
        <v>32</v>
      </c>
      <c r="D7788" s="1" t="s">
        <v>17</v>
      </c>
      <c r="E7788" t="s">
        <v>18</v>
      </c>
      <c r="F7788" s="4" t="s">
        <v>36</v>
      </c>
      <c r="G7788" s="3">
        <v>4.9999919999999998</v>
      </c>
      <c r="H7788" s="8">
        <v>0.2347500984799995</v>
      </c>
      <c r="I7788" s="26" t="str">
        <f>INDEX('Data Tab2'!$C:$C,MATCH('Data Tab1'!A7788,'Data Tab2'!$A:$A,0))</f>
        <v>EMA1</v>
      </c>
    </row>
    <row r="7789" spans="1:9" hidden="1">
      <c r="A7789" s="55">
        <v>102859878</v>
      </c>
      <c r="B7789" s="1" t="s">
        <v>9</v>
      </c>
      <c r="C7789" t="s">
        <v>32</v>
      </c>
      <c r="D7789" s="1" t="s">
        <v>17</v>
      </c>
      <c r="E7789" t="s">
        <v>23</v>
      </c>
      <c r="F7789" s="4" t="s">
        <v>24</v>
      </c>
      <c r="G7789" s="3">
        <v>4.9999919999999998</v>
      </c>
      <c r="H7789" s="8">
        <v>0.4355322158245537</v>
      </c>
      <c r="I7789" s="26" t="str">
        <f>INDEX('Data Tab2'!$C:$C,MATCH('Data Tab1'!A7789,'Data Tab2'!$A:$A,0))</f>
        <v>EMA1</v>
      </c>
    </row>
    <row r="7790" spans="1:9" hidden="1">
      <c r="A7790" s="56">
        <v>102859878</v>
      </c>
      <c r="B7790" s="1" t="s">
        <v>9</v>
      </c>
      <c r="C7790" t="s">
        <v>32</v>
      </c>
      <c r="D7790" s="1" t="s">
        <v>17</v>
      </c>
      <c r="E7790" t="s">
        <v>23</v>
      </c>
      <c r="F7790" s="4" t="s">
        <v>25</v>
      </c>
      <c r="G7790" s="3">
        <v>9.9999909999999996</v>
      </c>
      <c r="H7790" s="8">
        <v>0.63346978661548925</v>
      </c>
      <c r="I7790" s="26" t="str">
        <f>INDEX('Data Tab2'!$C:$C,MATCH('Data Tab1'!A7790,'Data Tab2'!$A:$A,0))</f>
        <v>EMA1</v>
      </c>
    </row>
    <row r="7791" spans="1:9">
      <c r="A7791" s="55">
        <v>102880134</v>
      </c>
      <c r="B7791" s="1" t="s">
        <v>9</v>
      </c>
      <c r="C7791" t="s">
        <v>31</v>
      </c>
      <c r="D7791" s="1" t="s">
        <v>11</v>
      </c>
      <c r="E7791" t="s">
        <v>12</v>
      </c>
      <c r="F7791" s="4" t="s">
        <v>13</v>
      </c>
      <c r="G7791" s="3">
        <v>4.8666650000000002</v>
      </c>
      <c r="H7791" s="8">
        <v>0.89244976043765656</v>
      </c>
      <c r="I7791" s="26" t="str">
        <f>INDEX('Data Tab2'!$C:$C,MATCH('Data Tab1'!A7791,'Data Tab2'!$A:$A,0))</f>
        <v>EUK5</v>
      </c>
    </row>
    <row r="7792" spans="1:9" hidden="1">
      <c r="A7792" s="55">
        <v>102880134</v>
      </c>
      <c r="B7792" s="1" t="s">
        <v>9</v>
      </c>
      <c r="C7792" t="s">
        <v>31</v>
      </c>
      <c r="D7792" s="1" t="s">
        <v>11</v>
      </c>
      <c r="E7792" t="s">
        <v>12</v>
      </c>
      <c r="F7792" s="4" t="s">
        <v>34</v>
      </c>
      <c r="G7792" s="3">
        <v>5.9999979999999997</v>
      </c>
      <c r="H7792" s="8">
        <v>0.72822777556032969</v>
      </c>
      <c r="I7792" s="26" t="str">
        <f>INDEX('Data Tab2'!$C:$C,MATCH('Data Tab1'!A7792,'Data Tab2'!$A:$A,0))</f>
        <v>EUK5</v>
      </c>
    </row>
    <row r="7793" spans="1:9" hidden="1">
      <c r="A7793" s="55">
        <v>102880134</v>
      </c>
      <c r="B7793" s="1" t="s">
        <v>9</v>
      </c>
      <c r="C7793" t="s">
        <v>31</v>
      </c>
      <c r="D7793" s="1" t="s">
        <v>11</v>
      </c>
      <c r="E7793" t="s">
        <v>12</v>
      </c>
      <c r="F7793" s="4" t="s">
        <v>28</v>
      </c>
      <c r="G7793" s="3">
        <v>4.6108310000000001</v>
      </c>
      <c r="H7793" s="8">
        <v>0.23027745653690568</v>
      </c>
      <c r="I7793" s="26" t="str">
        <f>INDEX('Data Tab2'!$C:$C,MATCH('Data Tab1'!A7793,'Data Tab2'!$A:$A,0))</f>
        <v>EUK5</v>
      </c>
    </row>
    <row r="7794" spans="1:9" hidden="1">
      <c r="A7794" s="55">
        <v>102880134</v>
      </c>
      <c r="B7794" s="1" t="s">
        <v>9</v>
      </c>
      <c r="C7794" t="s">
        <v>31</v>
      </c>
      <c r="D7794" s="1" t="s">
        <v>11</v>
      </c>
      <c r="E7794" t="s">
        <v>12</v>
      </c>
      <c r="F7794" s="4" t="s">
        <v>29</v>
      </c>
      <c r="G7794" s="3">
        <v>5.9999979999999997</v>
      </c>
      <c r="H7794" s="8">
        <v>4.9231524116691405E-2</v>
      </c>
      <c r="I7794" s="26" t="str">
        <f>INDEX('Data Tab2'!$C:$C,MATCH('Data Tab1'!A7794,'Data Tab2'!$A:$A,0))</f>
        <v>EUK5</v>
      </c>
    </row>
    <row r="7795" spans="1:9" hidden="1">
      <c r="A7795" s="55">
        <v>102880134</v>
      </c>
      <c r="B7795" s="1" t="s">
        <v>9</v>
      </c>
      <c r="C7795" t="s">
        <v>31</v>
      </c>
      <c r="D7795" s="1" t="s">
        <v>11</v>
      </c>
      <c r="E7795" t="s">
        <v>12</v>
      </c>
      <c r="F7795" s="4" t="s">
        <v>16</v>
      </c>
      <c r="G7795" s="3">
        <v>4.7427760000000001</v>
      </c>
      <c r="H7795" s="8">
        <v>0.54441416658276653</v>
      </c>
      <c r="I7795" s="26" t="str">
        <f>INDEX('Data Tab2'!$C:$C,MATCH('Data Tab1'!A7795,'Data Tab2'!$A:$A,0))</f>
        <v>EUK5</v>
      </c>
    </row>
    <row r="7796" spans="1:9" hidden="1">
      <c r="A7796" s="55">
        <v>102880134</v>
      </c>
      <c r="B7796" s="1" t="s">
        <v>9</v>
      </c>
      <c r="C7796" t="s">
        <v>31</v>
      </c>
      <c r="D7796" s="1" t="s">
        <v>17</v>
      </c>
      <c r="E7796" t="s">
        <v>18</v>
      </c>
      <c r="F7796" s="4" t="s">
        <v>35</v>
      </c>
      <c r="G7796" s="3">
        <v>4.9999979999999997</v>
      </c>
      <c r="H7796" s="8">
        <v>0.19362998444018609</v>
      </c>
      <c r="I7796" s="26" t="str">
        <f>INDEX('Data Tab2'!$C:$C,MATCH('Data Tab1'!A7796,'Data Tab2'!$A:$A,0))</f>
        <v>EUK5</v>
      </c>
    </row>
    <row r="7797" spans="1:9" hidden="1">
      <c r="A7797" s="56">
        <v>102880134</v>
      </c>
      <c r="B7797" s="1" t="s">
        <v>9</v>
      </c>
      <c r="C7797" t="s">
        <v>31</v>
      </c>
      <c r="D7797" s="1" t="s">
        <v>17</v>
      </c>
      <c r="E7797" t="s">
        <v>18</v>
      </c>
      <c r="F7797" s="4" t="s">
        <v>36</v>
      </c>
      <c r="G7797" s="3">
        <v>4.9999979999999997</v>
      </c>
      <c r="H7797" s="8">
        <v>0.6646011432350668</v>
      </c>
      <c r="I7797" s="26" t="str">
        <f>INDEX('Data Tab2'!$C:$C,MATCH('Data Tab1'!A7797,'Data Tab2'!$A:$A,0))</f>
        <v>EUK5</v>
      </c>
    </row>
    <row r="7798" spans="1:9">
      <c r="A7798" s="55">
        <v>102888139</v>
      </c>
      <c r="B7798" s="1" t="s">
        <v>9</v>
      </c>
      <c r="C7798" t="s">
        <v>31</v>
      </c>
      <c r="D7798" s="1" t="s">
        <v>11</v>
      </c>
      <c r="E7798" t="s">
        <v>12</v>
      </c>
      <c r="F7798" s="4" t="s">
        <v>13</v>
      </c>
      <c r="G7798" s="3">
        <v>4.300554</v>
      </c>
      <c r="H7798" s="8">
        <v>0.10069324423249837</v>
      </c>
      <c r="I7798" s="26" t="str">
        <f>INDEX('Data Tab2'!$C:$C,MATCH('Data Tab1'!A7798,'Data Tab2'!$A:$A,0))</f>
        <v>FCO1</v>
      </c>
    </row>
    <row r="7799" spans="1:9" hidden="1">
      <c r="A7799" s="55">
        <v>102888139</v>
      </c>
      <c r="B7799" s="1" t="s">
        <v>9</v>
      </c>
      <c r="C7799" t="s">
        <v>31</v>
      </c>
      <c r="D7799" s="1" t="s">
        <v>11</v>
      </c>
      <c r="E7799" t="s">
        <v>12</v>
      </c>
      <c r="F7799" s="4" t="s">
        <v>15</v>
      </c>
      <c r="G7799" s="3">
        <v>10.999998</v>
      </c>
      <c r="H7799" s="8">
        <v>3.5661796826901959E-2</v>
      </c>
      <c r="I7799" s="26" t="str">
        <f>INDEX('Data Tab2'!$C:$C,MATCH('Data Tab1'!A7799,'Data Tab2'!$A:$A,0))</f>
        <v>FCO1</v>
      </c>
    </row>
    <row r="7800" spans="1:9" hidden="1">
      <c r="A7800" s="55">
        <v>102888139</v>
      </c>
      <c r="B7800" s="1" t="s">
        <v>9</v>
      </c>
      <c r="C7800" t="s">
        <v>31</v>
      </c>
      <c r="D7800" s="1" t="s">
        <v>11</v>
      </c>
      <c r="E7800" t="s">
        <v>12</v>
      </c>
      <c r="F7800" s="4" t="s">
        <v>29</v>
      </c>
      <c r="G7800" s="3">
        <v>7.9108289999999997</v>
      </c>
      <c r="H7800" s="8">
        <v>0.19920386741963036</v>
      </c>
      <c r="I7800" s="26" t="str">
        <f>INDEX('Data Tab2'!$C:$C,MATCH('Data Tab1'!A7800,'Data Tab2'!$A:$A,0))</f>
        <v>FCO1</v>
      </c>
    </row>
    <row r="7801" spans="1:9" hidden="1">
      <c r="A7801" s="55">
        <v>102888139</v>
      </c>
      <c r="B7801" s="1" t="s">
        <v>9</v>
      </c>
      <c r="C7801" t="s">
        <v>31</v>
      </c>
      <c r="D7801" s="1" t="s">
        <v>17</v>
      </c>
      <c r="E7801" t="s">
        <v>18</v>
      </c>
      <c r="F7801" s="4" t="s">
        <v>20</v>
      </c>
      <c r="G7801" s="3">
        <v>10.099997999999999</v>
      </c>
      <c r="H7801" s="8">
        <v>0.56506705671380697</v>
      </c>
      <c r="I7801" s="26" t="str">
        <f>INDEX('Data Tab2'!$C:$C,MATCH('Data Tab1'!A7801,'Data Tab2'!$A:$A,0))</f>
        <v>FCO1</v>
      </c>
    </row>
    <row r="7802" spans="1:9" hidden="1">
      <c r="A7802" s="55">
        <v>102888139</v>
      </c>
      <c r="B7802" s="1" t="s">
        <v>9</v>
      </c>
      <c r="C7802" t="s">
        <v>31</v>
      </c>
      <c r="D7802" s="1" t="s">
        <v>17</v>
      </c>
      <c r="E7802" t="s">
        <v>18</v>
      </c>
      <c r="F7802" s="4" t="s">
        <v>21</v>
      </c>
      <c r="G7802" s="3">
        <v>3.7141630000000001</v>
      </c>
      <c r="H7802" s="8">
        <v>0.91688048604196581</v>
      </c>
      <c r="I7802" s="26" t="str">
        <f>INDEX('Data Tab2'!$C:$C,MATCH('Data Tab1'!A7802,'Data Tab2'!$A:$A,0))</f>
        <v>FCO1</v>
      </c>
    </row>
    <row r="7803" spans="1:9" hidden="1">
      <c r="A7803" s="56">
        <v>102888139</v>
      </c>
      <c r="B7803" s="1" t="s">
        <v>9</v>
      </c>
      <c r="C7803" t="s">
        <v>31</v>
      </c>
      <c r="D7803" s="1" t="s">
        <v>17</v>
      </c>
      <c r="E7803" t="s">
        <v>18</v>
      </c>
      <c r="F7803" s="4" t="s">
        <v>22</v>
      </c>
      <c r="G7803" s="3">
        <v>2.5872199999999999</v>
      </c>
      <c r="H7803" s="8">
        <v>0.57951129909827359</v>
      </c>
      <c r="I7803" s="26" t="str">
        <f>INDEX('Data Tab2'!$C:$C,MATCH('Data Tab1'!A7803,'Data Tab2'!$A:$A,0))</f>
        <v>FCO1</v>
      </c>
    </row>
    <row r="7804" spans="1:9">
      <c r="A7804" s="55">
        <v>102896384</v>
      </c>
      <c r="B7804" s="1" t="s">
        <v>9</v>
      </c>
      <c r="C7804" t="s">
        <v>37</v>
      </c>
      <c r="D7804" s="1" t="s">
        <v>11</v>
      </c>
      <c r="E7804" t="s">
        <v>12</v>
      </c>
      <c r="F7804" s="4" t="s">
        <v>13</v>
      </c>
      <c r="G7804" s="3">
        <v>8.171106</v>
      </c>
      <c r="H7804" s="8">
        <v>0.56883422481588075</v>
      </c>
      <c r="I7804" s="26" t="str">
        <f>INDEX('Data Tab2'!$C:$C,MATCH('Data Tab1'!A7804,'Data Tab2'!$A:$A,0))</f>
        <v>FRA1</v>
      </c>
    </row>
    <row r="7805" spans="1:9" hidden="1">
      <c r="A7805" s="55">
        <v>102896384</v>
      </c>
      <c r="B7805" s="1" t="s">
        <v>9</v>
      </c>
      <c r="C7805" t="s">
        <v>37</v>
      </c>
      <c r="D7805" s="1" t="s">
        <v>11</v>
      </c>
      <c r="E7805" t="s">
        <v>12</v>
      </c>
      <c r="F7805" s="4" t="s">
        <v>15</v>
      </c>
      <c r="G7805" s="3">
        <v>9.367775</v>
      </c>
      <c r="H7805" s="8">
        <v>0.88390171129808592</v>
      </c>
      <c r="I7805" s="26" t="str">
        <f>INDEX('Data Tab2'!$C:$C,MATCH('Data Tab1'!A7805,'Data Tab2'!$A:$A,0))</f>
        <v>FRA1</v>
      </c>
    </row>
    <row r="7806" spans="1:9" hidden="1">
      <c r="A7806" s="55">
        <v>102896384</v>
      </c>
      <c r="B7806" s="1" t="s">
        <v>9</v>
      </c>
      <c r="C7806" t="s">
        <v>37</v>
      </c>
      <c r="D7806" s="1" t="s">
        <v>11</v>
      </c>
      <c r="E7806" t="s">
        <v>12</v>
      </c>
      <c r="F7806" s="4" t="s">
        <v>28</v>
      </c>
      <c r="G7806" s="3">
        <v>10.996937000000001</v>
      </c>
      <c r="H7806" s="8">
        <v>0.49057698141599337</v>
      </c>
      <c r="I7806" s="26" t="str">
        <f>INDEX('Data Tab2'!$C:$C,MATCH('Data Tab1'!A7806,'Data Tab2'!$A:$A,0))</f>
        <v>FRA1</v>
      </c>
    </row>
    <row r="7807" spans="1:9" hidden="1">
      <c r="A7807" s="55">
        <v>102896384</v>
      </c>
      <c r="B7807" s="1" t="s">
        <v>9</v>
      </c>
      <c r="C7807" t="s">
        <v>37</v>
      </c>
      <c r="D7807" s="1" t="s">
        <v>11</v>
      </c>
      <c r="E7807" t="s">
        <v>12</v>
      </c>
      <c r="F7807" s="4" t="s">
        <v>29</v>
      </c>
      <c r="G7807" s="3">
        <v>10.218051000000001</v>
      </c>
      <c r="H7807" s="8">
        <v>0.15959659107158608</v>
      </c>
      <c r="I7807" s="26" t="str">
        <f>INDEX('Data Tab2'!$C:$C,MATCH('Data Tab1'!A7807,'Data Tab2'!$A:$A,0))</f>
        <v>FRA1</v>
      </c>
    </row>
    <row r="7808" spans="1:9" hidden="1">
      <c r="A7808" s="55">
        <v>102896384</v>
      </c>
      <c r="B7808" s="1" t="s">
        <v>9</v>
      </c>
      <c r="C7808" t="s">
        <v>37</v>
      </c>
      <c r="D7808" s="1" t="s">
        <v>17</v>
      </c>
      <c r="E7808" t="s">
        <v>18</v>
      </c>
      <c r="F7808" s="4" t="s">
        <v>19</v>
      </c>
      <c r="G7808" s="3">
        <v>3.494996</v>
      </c>
      <c r="H7808" s="8">
        <v>0.87958693763019147</v>
      </c>
      <c r="I7808" s="26" t="str">
        <f>INDEX('Data Tab2'!$C:$C,MATCH('Data Tab1'!A7808,'Data Tab2'!$A:$A,0))</f>
        <v>FRA1</v>
      </c>
    </row>
    <row r="7809" spans="1:9" hidden="1">
      <c r="A7809" s="55">
        <v>102896384</v>
      </c>
      <c r="B7809" s="1" t="s">
        <v>9</v>
      </c>
      <c r="C7809" t="s">
        <v>37</v>
      </c>
      <c r="D7809" s="1" t="s">
        <v>17</v>
      </c>
      <c r="E7809" t="s">
        <v>18</v>
      </c>
      <c r="F7809" s="4" t="s">
        <v>20</v>
      </c>
      <c r="G7809" s="3">
        <v>6.7444379999999997</v>
      </c>
      <c r="H7809" s="8">
        <v>0.57129004197933841</v>
      </c>
      <c r="I7809" s="26" t="str">
        <f>INDEX('Data Tab2'!$C:$C,MATCH('Data Tab1'!A7809,'Data Tab2'!$A:$A,0))</f>
        <v>FRA1</v>
      </c>
    </row>
    <row r="7810" spans="1:9" hidden="1">
      <c r="A7810" s="55">
        <v>102896384</v>
      </c>
      <c r="B7810" s="1" t="s">
        <v>9</v>
      </c>
      <c r="C7810" t="s">
        <v>31</v>
      </c>
      <c r="D7810" s="1" t="s">
        <v>11</v>
      </c>
      <c r="E7810" t="s">
        <v>12</v>
      </c>
      <c r="F7810" s="4" t="s">
        <v>13</v>
      </c>
      <c r="G7810" s="3">
        <v>2.566665</v>
      </c>
      <c r="H7810" s="8">
        <v>0.15121836887931894</v>
      </c>
      <c r="I7810" s="26" t="str">
        <f>INDEX('Data Tab2'!$C:$C,MATCH('Data Tab1'!A7810,'Data Tab2'!$A:$A,0))</f>
        <v>FRA1</v>
      </c>
    </row>
    <row r="7811" spans="1:9" hidden="1">
      <c r="A7811" s="55">
        <v>102896384</v>
      </c>
      <c r="B7811" s="1" t="s">
        <v>9</v>
      </c>
      <c r="C7811" t="s">
        <v>31</v>
      </c>
      <c r="D7811" s="1" t="s">
        <v>11</v>
      </c>
      <c r="E7811" t="s">
        <v>12</v>
      </c>
      <c r="F7811" s="4" t="s">
        <v>15</v>
      </c>
      <c r="G7811" s="3">
        <v>0.32388800000000001</v>
      </c>
      <c r="H7811" s="8">
        <v>0.9118269111875571</v>
      </c>
      <c r="I7811" s="26" t="str">
        <f>INDEX('Data Tab2'!$C:$C,MATCH('Data Tab1'!A7811,'Data Tab2'!$A:$A,0))</f>
        <v>FRA1</v>
      </c>
    </row>
    <row r="7812" spans="1:9" hidden="1">
      <c r="A7812" s="55">
        <v>102896384</v>
      </c>
      <c r="B7812" s="1" t="s">
        <v>9</v>
      </c>
      <c r="C7812" t="s">
        <v>31</v>
      </c>
      <c r="D7812" s="1" t="s">
        <v>11</v>
      </c>
      <c r="E7812" t="s">
        <v>12</v>
      </c>
      <c r="F7812" s="4" t="s">
        <v>16</v>
      </c>
      <c r="G7812" s="3">
        <v>1.3054E-2</v>
      </c>
      <c r="H7812" s="8">
        <v>0.31914280398593775</v>
      </c>
      <c r="I7812" s="26" t="str">
        <f>INDEX('Data Tab2'!$C:$C,MATCH('Data Tab1'!A7812,'Data Tab2'!$A:$A,0))</f>
        <v>FRA1</v>
      </c>
    </row>
    <row r="7813" spans="1:9" hidden="1">
      <c r="A7813" s="55">
        <v>102896384</v>
      </c>
      <c r="B7813" s="1" t="s">
        <v>9</v>
      </c>
      <c r="C7813" t="s">
        <v>31</v>
      </c>
      <c r="D7813" s="1" t="s">
        <v>17</v>
      </c>
      <c r="E7813" t="s">
        <v>18</v>
      </c>
      <c r="F7813" s="4" t="s">
        <v>19</v>
      </c>
      <c r="G7813" s="3">
        <v>1.3427750000000001</v>
      </c>
      <c r="H7813" s="8">
        <v>0.5415921712001438</v>
      </c>
      <c r="I7813" s="26" t="str">
        <f>INDEX('Data Tab2'!$C:$C,MATCH('Data Tab1'!A7813,'Data Tab2'!$A:$A,0))</f>
        <v>FRA1</v>
      </c>
    </row>
    <row r="7814" spans="1:9" hidden="1">
      <c r="A7814" s="55">
        <v>102896384</v>
      </c>
      <c r="B7814" s="1" t="s">
        <v>9</v>
      </c>
      <c r="C7814" t="s">
        <v>31</v>
      </c>
      <c r="D7814" s="1" t="s">
        <v>17</v>
      </c>
      <c r="E7814" t="s">
        <v>18</v>
      </c>
      <c r="F7814" s="4" t="s">
        <v>20</v>
      </c>
      <c r="G7814" s="3">
        <v>0.23555400000000001</v>
      </c>
      <c r="H7814" s="8">
        <v>0.76825003345308029</v>
      </c>
      <c r="I7814" s="26" t="str">
        <f>INDEX('Data Tab2'!$C:$C,MATCH('Data Tab1'!A7814,'Data Tab2'!$A:$A,0))</f>
        <v>FRA1</v>
      </c>
    </row>
    <row r="7815" spans="1:9" hidden="1">
      <c r="A7815" s="55">
        <v>102896384</v>
      </c>
      <c r="B7815" s="1" t="s">
        <v>9</v>
      </c>
      <c r="C7815" t="s">
        <v>31</v>
      </c>
      <c r="D7815" s="1" t="s">
        <v>17</v>
      </c>
      <c r="E7815" t="s">
        <v>18</v>
      </c>
      <c r="F7815" s="4" t="s">
        <v>21</v>
      </c>
      <c r="G7815" s="3">
        <v>3.1786089999999998</v>
      </c>
      <c r="H7815" s="8">
        <v>0.3125883421095248</v>
      </c>
      <c r="I7815" s="26" t="str">
        <f>INDEX('Data Tab2'!$C:$C,MATCH('Data Tab1'!A7815,'Data Tab2'!$A:$A,0))</f>
        <v>FRA1</v>
      </c>
    </row>
    <row r="7816" spans="1:9" hidden="1">
      <c r="A7816" s="55">
        <v>102896384</v>
      </c>
      <c r="B7816" s="1" t="s">
        <v>9</v>
      </c>
      <c r="C7816" t="s">
        <v>31</v>
      </c>
      <c r="D7816" s="1" t="s">
        <v>17</v>
      </c>
      <c r="E7816" t="s">
        <v>18</v>
      </c>
      <c r="F7816" s="4" t="s">
        <v>22</v>
      </c>
      <c r="G7816" s="3">
        <v>0.560554</v>
      </c>
      <c r="H7816" s="8">
        <v>8.4592009533219881E-2</v>
      </c>
      <c r="I7816" s="26" t="str">
        <f>INDEX('Data Tab2'!$C:$C,MATCH('Data Tab1'!A7816,'Data Tab2'!$A:$A,0))</f>
        <v>FRA1</v>
      </c>
    </row>
    <row r="7817" spans="1:9" hidden="1">
      <c r="A7817" s="55">
        <v>102896384</v>
      </c>
      <c r="B7817" s="1" t="s">
        <v>33</v>
      </c>
      <c r="C7817" t="s">
        <v>37</v>
      </c>
      <c r="D7817" s="1" t="s">
        <v>17</v>
      </c>
      <c r="E7817" t="s">
        <v>18</v>
      </c>
      <c r="F7817" s="4" t="s">
        <v>21</v>
      </c>
      <c r="G7817" s="3">
        <v>3.5324960000000001</v>
      </c>
      <c r="H7817" s="8">
        <v>0.35990725098794407</v>
      </c>
      <c r="I7817" s="26" t="str">
        <f>INDEX('Data Tab2'!$C:$C,MATCH('Data Tab1'!A7817,'Data Tab2'!$A:$A,0))</f>
        <v>FRA1</v>
      </c>
    </row>
    <row r="7818" spans="1:9" hidden="1">
      <c r="A7818" s="56">
        <v>102896384</v>
      </c>
      <c r="B7818" s="1" t="s">
        <v>33</v>
      </c>
      <c r="C7818" t="s">
        <v>37</v>
      </c>
      <c r="D7818" s="1" t="s">
        <v>17</v>
      </c>
      <c r="E7818" t="s">
        <v>18</v>
      </c>
      <c r="F7818" s="4" t="s">
        <v>22</v>
      </c>
      <c r="G7818" s="3">
        <v>1.1665E-2</v>
      </c>
      <c r="H7818" s="8">
        <v>0.45557518078368719</v>
      </c>
      <c r="I7818" s="26" t="str">
        <f>INDEX('Data Tab2'!$C:$C,MATCH('Data Tab1'!A7818,'Data Tab2'!$A:$A,0))</f>
        <v>FRA1</v>
      </c>
    </row>
    <row r="7819" spans="1:9">
      <c r="A7819" s="55">
        <v>102908656</v>
      </c>
      <c r="B7819" s="1" t="s">
        <v>9</v>
      </c>
      <c r="C7819" t="s">
        <v>31</v>
      </c>
      <c r="D7819" s="1" t="s">
        <v>11</v>
      </c>
      <c r="E7819" t="s">
        <v>12</v>
      </c>
      <c r="F7819" s="4" t="s">
        <v>34</v>
      </c>
      <c r="G7819" s="3">
        <v>3.055E-3</v>
      </c>
      <c r="H7819" s="8">
        <v>0.8219239796556419</v>
      </c>
      <c r="I7819" s="26" t="str">
        <f>INDEX('Data Tab2'!$C:$C,MATCH('Data Tab1'!A7819,'Data Tab2'!$A:$A,0))</f>
        <v>FRA3</v>
      </c>
    </row>
    <row r="7820" spans="1:9" hidden="1">
      <c r="A7820" s="55">
        <v>102908656</v>
      </c>
      <c r="B7820" s="1" t="s">
        <v>9</v>
      </c>
      <c r="C7820" t="s">
        <v>31</v>
      </c>
      <c r="D7820" s="1" t="s">
        <v>11</v>
      </c>
      <c r="E7820" t="s">
        <v>12</v>
      </c>
      <c r="F7820" s="4" t="s">
        <v>15</v>
      </c>
      <c r="G7820" s="3">
        <v>11.366381000000001</v>
      </c>
      <c r="H7820" s="8">
        <v>0.6227050694335694</v>
      </c>
      <c r="I7820" s="26" t="str">
        <f>INDEX('Data Tab2'!$C:$C,MATCH('Data Tab1'!A7820,'Data Tab2'!$A:$A,0))</f>
        <v>FRA3</v>
      </c>
    </row>
    <row r="7821" spans="1:9" hidden="1">
      <c r="A7821" s="55">
        <v>102908656</v>
      </c>
      <c r="B7821" s="1" t="s">
        <v>9</v>
      </c>
      <c r="C7821" t="s">
        <v>31</v>
      </c>
      <c r="D7821" s="1" t="s">
        <v>11</v>
      </c>
      <c r="E7821" t="s">
        <v>12</v>
      </c>
      <c r="F7821" s="4" t="s">
        <v>16</v>
      </c>
      <c r="G7821" s="3">
        <v>10.350273</v>
      </c>
      <c r="H7821" s="8">
        <v>0.15514015572506923</v>
      </c>
      <c r="I7821" s="26" t="str">
        <f>INDEX('Data Tab2'!$C:$C,MATCH('Data Tab1'!A7821,'Data Tab2'!$A:$A,0))</f>
        <v>FRA3</v>
      </c>
    </row>
    <row r="7822" spans="1:9" hidden="1">
      <c r="A7822" s="56">
        <v>102908656</v>
      </c>
      <c r="B7822" s="1" t="s">
        <v>9</v>
      </c>
      <c r="C7822" t="s">
        <v>31</v>
      </c>
      <c r="D7822" s="1" t="s">
        <v>17</v>
      </c>
      <c r="E7822" t="s">
        <v>18</v>
      </c>
      <c r="F7822" s="4" t="s">
        <v>35</v>
      </c>
      <c r="G7822" s="3">
        <v>3.1758310000000001</v>
      </c>
      <c r="H7822" s="8">
        <v>0.23231715651423857</v>
      </c>
      <c r="I7822" s="26" t="str">
        <f>INDEX('Data Tab2'!$C:$C,MATCH('Data Tab1'!A7822,'Data Tab2'!$A:$A,0))</f>
        <v>FRA3</v>
      </c>
    </row>
    <row r="7823" spans="1:9">
      <c r="A7823" s="55">
        <v>102923789</v>
      </c>
      <c r="B7823" s="1" t="s">
        <v>9</v>
      </c>
      <c r="C7823" t="s">
        <v>31</v>
      </c>
      <c r="D7823" s="1" t="s">
        <v>11</v>
      </c>
      <c r="E7823" t="s">
        <v>12</v>
      </c>
      <c r="F7823" s="4" t="s">
        <v>13</v>
      </c>
      <c r="G7823" s="3">
        <v>1.605553</v>
      </c>
      <c r="H7823" s="8">
        <v>4.6159196835763305E-3</v>
      </c>
      <c r="I7823" s="26" t="str">
        <f>INDEX('Data Tab2'!$C:$C,MATCH('Data Tab1'!A7823,'Data Tab2'!$A:$A,0))</f>
        <v>FRA7</v>
      </c>
    </row>
    <row r="7824" spans="1:9" hidden="1">
      <c r="A7824" s="55">
        <v>102923789</v>
      </c>
      <c r="B7824" s="1" t="s">
        <v>9</v>
      </c>
      <c r="C7824" t="s">
        <v>31</v>
      </c>
      <c r="D7824" s="1" t="s">
        <v>11</v>
      </c>
      <c r="E7824" t="s">
        <v>12</v>
      </c>
      <c r="F7824" s="4" t="s">
        <v>34</v>
      </c>
      <c r="G7824" s="3">
        <v>0.27750000000000002</v>
      </c>
      <c r="H7824" s="8">
        <v>0.80093514388904397</v>
      </c>
      <c r="I7824" s="26" t="str">
        <f>INDEX('Data Tab2'!$C:$C,MATCH('Data Tab1'!A7824,'Data Tab2'!$A:$A,0))</f>
        <v>FRA7</v>
      </c>
    </row>
    <row r="7825" spans="1:9" hidden="1">
      <c r="A7825" s="55">
        <v>102923789</v>
      </c>
      <c r="B7825" s="1" t="s">
        <v>9</v>
      </c>
      <c r="C7825" t="s">
        <v>31</v>
      </c>
      <c r="D7825" s="1" t="s">
        <v>11</v>
      </c>
      <c r="E7825" t="s">
        <v>12</v>
      </c>
      <c r="F7825" s="4" t="s">
        <v>14</v>
      </c>
      <c r="G7825" s="3">
        <v>0.622776</v>
      </c>
      <c r="H7825" s="8">
        <v>0.7624812044217042</v>
      </c>
      <c r="I7825" s="26" t="str">
        <f>INDEX('Data Tab2'!$C:$C,MATCH('Data Tab1'!A7825,'Data Tab2'!$A:$A,0))</f>
        <v>FRA7</v>
      </c>
    </row>
    <row r="7826" spans="1:9" hidden="1">
      <c r="A7826" s="55">
        <v>102923789</v>
      </c>
      <c r="B7826" s="1" t="s">
        <v>9</v>
      </c>
      <c r="C7826" t="s">
        <v>31</v>
      </c>
      <c r="D7826" s="1" t="s">
        <v>11</v>
      </c>
      <c r="E7826" t="s">
        <v>12</v>
      </c>
      <c r="F7826" s="4" t="s">
        <v>15</v>
      </c>
      <c r="G7826" s="3">
        <v>1.761943</v>
      </c>
      <c r="H7826" s="8">
        <v>0.22975320151898615</v>
      </c>
      <c r="I7826" s="26" t="str">
        <f>INDEX('Data Tab2'!$C:$C,MATCH('Data Tab1'!A7826,'Data Tab2'!$A:$A,0))</f>
        <v>FRA7</v>
      </c>
    </row>
    <row r="7827" spans="1:9" hidden="1">
      <c r="A7827" s="55">
        <v>102923789</v>
      </c>
      <c r="B7827" s="1" t="s">
        <v>9</v>
      </c>
      <c r="C7827" t="s">
        <v>31</v>
      </c>
      <c r="D7827" s="1" t="s">
        <v>11</v>
      </c>
      <c r="E7827" t="s">
        <v>12</v>
      </c>
      <c r="F7827" s="4" t="s">
        <v>28</v>
      </c>
      <c r="G7827" s="3">
        <v>9.6313870000000001</v>
      </c>
      <c r="H7827" s="8">
        <v>0.79537722788402765</v>
      </c>
      <c r="I7827" s="26" t="str">
        <f>INDEX('Data Tab2'!$C:$C,MATCH('Data Tab1'!A7827,'Data Tab2'!$A:$A,0))</f>
        <v>FRA7</v>
      </c>
    </row>
    <row r="7828" spans="1:9" hidden="1">
      <c r="A7828" s="55">
        <v>102923789</v>
      </c>
      <c r="B7828" s="1" t="s">
        <v>9</v>
      </c>
      <c r="C7828" t="s">
        <v>31</v>
      </c>
      <c r="D7828" s="1" t="s">
        <v>17</v>
      </c>
      <c r="E7828" t="s">
        <v>18</v>
      </c>
      <c r="F7828" s="4" t="s">
        <v>36</v>
      </c>
      <c r="G7828" s="3">
        <v>1.8461069999999999</v>
      </c>
      <c r="H7828" s="8">
        <v>0.90883860912374614</v>
      </c>
      <c r="I7828" s="26" t="str">
        <f>INDEX('Data Tab2'!$C:$C,MATCH('Data Tab1'!A7828,'Data Tab2'!$A:$A,0))</f>
        <v>FRA7</v>
      </c>
    </row>
    <row r="7829" spans="1:9" hidden="1">
      <c r="A7829" s="56">
        <v>102923789</v>
      </c>
      <c r="B7829" s="1" t="s">
        <v>9</v>
      </c>
      <c r="C7829" t="s">
        <v>31</v>
      </c>
      <c r="D7829" s="1" t="s">
        <v>17</v>
      </c>
      <c r="E7829" t="s">
        <v>18</v>
      </c>
      <c r="F7829" s="4" t="s">
        <v>19</v>
      </c>
      <c r="G7829" s="3">
        <v>9.9999979999999997</v>
      </c>
      <c r="H7829" s="8">
        <v>0.14087460566906407</v>
      </c>
      <c r="I7829" s="26" t="str">
        <f>INDEX('Data Tab2'!$C:$C,MATCH('Data Tab1'!A7829,'Data Tab2'!$A:$A,0))</f>
        <v>FRA7</v>
      </c>
    </row>
    <row r="7830" spans="1:9">
      <c r="A7830" s="55">
        <v>102924006</v>
      </c>
      <c r="B7830" s="1" t="s">
        <v>9</v>
      </c>
      <c r="C7830" t="s">
        <v>37</v>
      </c>
      <c r="D7830" s="1" t="s">
        <v>11</v>
      </c>
      <c r="E7830" t="s">
        <v>12</v>
      </c>
      <c r="F7830" s="4" t="s">
        <v>16</v>
      </c>
      <c r="G7830" s="3">
        <v>3.049442</v>
      </c>
      <c r="H7830" s="8">
        <v>0.13631037997560269</v>
      </c>
      <c r="I7830" s="26" t="str">
        <f>INDEX('Data Tab2'!$C:$C,MATCH('Data Tab1'!A7830,'Data Tab2'!$A:$A,0))</f>
        <v>GLA1</v>
      </c>
    </row>
    <row r="7831" spans="1:9" hidden="1">
      <c r="A7831" s="55">
        <v>102924006</v>
      </c>
      <c r="B7831" s="1" t="s">
        <v>9</v>
      </c>
      <c r="C7831" t="s">
        <v>37</v>
      </c>
      <c r="D7831" s="1" t="s">
        <v>17</v>
      </c>
      <c r="E7831" t="s">
        <v>18</v>
      </c>
      <c r="F7831" s="4" t="s">
        <v>35</v>
      </c>
      <c r="G7831" s="3">
        <v>1.3108310000000001</v>
      </c>
      <c r="H7831" s="8">
        <v>0.16666612434068984</v>
      </c>
      <c r="I7831" s="26" t="str">
        <f>INDEX('Data Tab2'!$C:$C,MATCH('Data Tab1'!A7831,'Data Tab2'!$A:$A,0))</f>
        <v>GLA1</v>
      </c>
    </row>
    <row r="7832" spans="1:9" hidden="1">
      <c r="A7832" s="55">
        <v>102924006</v>
      </c>
      <c r="B7832" s="1" t="s">
        <v>9</v>
      </c>
      <c r="C7832" t="s">
        <v>37</v>
      </c>
      <c r="D7832" s="1" t="s">
        <v>17</v>
      </c>
      <c r="E7832" t="s">
        <v>18</v>
      </c>
      <c r="F7832" s="4" t="s">
        <v>19</v>
      </c>
      <c r="G7832" s="3">
        <v>5.3594419999999996</v>
      </c>
      <c r="H7832" s="8">
        <v>0.3504858013057377</v>
      </c>
      <c r="I7832" s="26" t="str">
        <f>INDEX('Data Tab2'!$C:$C,MATCH('Data Tab1'!A7832,'Data Tab2'!$A:$A,0))</f>
        <v>GLA1</v>
      </c>
    </row>
    <row r="7833" spans="1:9" hidden="1">
      <c r="A7833" s="55">
        <v>102924006</v>
      </c>
      <c r="B7833" s="1" t="s">
        <v>9</v>
      </c>
      <c r="C7833" t="s">
        <v>31</v>
      </c>
      <c r="D7833" s="1" t="s">
        <v>11</v>
      </c>
      <c r="E7833" t="s">
        <v>12</v>
      </c>
      <c r="F7833" s="4" t="s">
        <v>34</v>
      </c>
      <c r="G7833" s="3">
        <v>3.5832000000000003E-2</v>
      </c>
      <c r="H7833" s="8">
        <v>5.0218118465021999E-2</v>
      </c>
      <c r="I7833" s="26" t="str">
        <f>INDEX('Data Tab2'!$C:$C,MATCH('Data Tab1'!A7833,'Data Tab2'!$A:$A,0))</f>
        <v>GLA1</v>
      </c>
    </row>
    <row r="7834" spans="1:9" hidden="1">
      <c r="A7834" s="55">
        <v>102924006</v>
      </c>
      <c r="B7834" s="1" t="s">
        <v>9</v>
      </c>
      <c r="C7834" t="s">
        <v>31</v>
      </c>
      <c r="D7834" s="1" t="s">
        <v>11</v>
      </c>
      <c r="E7834" t="s">
        <v>12</v>
      </c>
      <c r="F7834" s="4" t="s">
        <v>16</v>
      </c>
      <c r="G7834" s="3">
        <v>7.6908320000000003</v>
      </c>
      <c r="H7834" s="8">
        <v>0.81586293742399518</v>
      </c>
      <c r="I7834" s="26" t="str">
        <f>INDEX('Data Tab2'!$C:$C,MATCH('Data Tab1'!A7834,'Data Tab2'!$A:$A,0))</f>
        <v>GLA1</v>
      </c>
    </row>
    <row r="7835" spans="1:9" hidden="1">
      <c r="A7835" s="55">
        <v>102924006</v>
      </c>
      <c r="B7835" s="1" t="s">
        <v>9</v>
      </c>
      <c r="C7835" t="s">
        <v>31</v>
      </c>
      <c r="D7835" s="1" t="s">
        <v>17</v>
      </c>
      <c r="E7835" t="s">
        <v>18</v>
      </c>
      <c r="F7835" s="4" t="s">
        <v>36</v>
      </c>
      <c r="G7835" s="3">
        <v>1.198053</v>
      </c>
      <c r="H7835" s="8">
        <v>0.87913506599684133</v>
      </c>
      <c r="I7835" s="26" t="str">
        <f>INDEX('Data Tab2'!$C:$C,MATCH('Data Tab1'!A7835,'Data Tab2'!$A:$A,0))</f>
        <v>GLA1</v>
      </c>
    </row>
    <row r="7836" spans="1:9" hidden="1">
      <c r="A7836" s="56">
        <v>102924006</v>
      </c>
      <c r="B7836" s="1" t="s">
        <v>9</v>
      </c>
      <c r="C7836" t="s">
        <v>31</v>
      </c>
      <c r="D7836" s="1" t="s">
        <v>17</v>
      </c>
      <c r="E7836" t="s">
        <v>18</v>
      </c>
      <c r="F7836" s="4" t="s">
        <v>19</v>
      </c>
      <c r="G7836" s="3">
        <v>4.3088860000000002</v>
      </c>
      <c r="H7836" s="8">
        <v>5.5832593021855059E-2</v>
      </c>
      <c r="I7836" s="26" t="str">
        <f>INDEX('Data Tab2'!$C:$C,MATCH('Data Tab1'!A7836,'Data Tab2'!$A:$A,0))</f>
        <v>GLA1</v>
      </c>
    </row>
    <row r="7837" spans="1:9">
      <c r="A7837" s="55">
        <v>102927049</v>
      </c>
      <c r="B7837" s="1" t="s">
        <v>9</v>
      </c>
      <c r="C7837" t="s">
        <v>40</v>
      </c>
      <c r="D7837" s="1" t="s">
        <v>17</v>
      </c>
      <c r="E7837" t="s">
        <v>18</v>
      </c>
      <c r="F7837" s="4" t="s">
        <v>35</v>
      </c>
      <c r="G7837" s="3">
        <v>4.9986079999999999</v>
      </c>
      <c r="H7837" s="8">
        <v>0.32621703862036422</v>
      </c>
      <c r="I7837" s="26" t="str">
        <f>INDEX('Data Tab2'!$C:$C,MATCH('Data Tab1'!A7837,'Data Tab2'!$A:$A,0))</f>
        <v>HAM2</v>
      </c>
    </row>
    <row r="7838" spans="1:9" hidden="1">
      <c r="A7838" s="56">
        <v>102927049</v>
      </c>
      <c r="B7838" s="1" t="s">
        <v>9</v>
      </c>
      <c r="C7838" t="s">
        <v>40</v>
      </c>
      <c r="D7838" s="1" t="s">
        <v>17</v>
      </c>
      <c r="E7838" t="s">
        <v>18</v>
      </c>
      <c r="F7838" s="4" t="s">
        <v>36</v>
      </c>
      <c r="G7838" s="3">
        <v>2.3236089999999998</v>
      </c>
      <c r="H7838" s="8">
        <v>0.84016895634912303</v>
      </c>
      <c r="I7838" s="26" t="str">
        <f>INDEX('Data Tab2'!$C:$C,MATCH('Data Tab1'!A7838,'Data Tab2'!$A:$A,0))</f>
        <v>HAM2</v>
      </c>
    </row>
    <row r="7839" spans="1:9">
      <c r="A7839" s="55">
        <v>102927050</v>
      </c>
      <c r="B7839" s="1" t="s">
        <v>9</v>
      </c>
      <c r="C7839" t="s">
        <v>37</v>
      </c>
      <c r="D7839" s="1" t="s">
        <v>11</v>
      </c>
      <c r="E7839" t="s">
        <v>12</v>
      </c>
      <c r="F7839" s="4" t="s">
        <v>28</v>
      </c>
      <c r="G7839" s="3">
        <v>5.5055529999999999</v>
      </c>
      <c r="H7839" s="8">
        <v>1.950739282960634E-2</v>
      </c>
      <c r="I7839" s="26" t="str">
        <f>INDEX('Data Tab2'!$C:$C,MATCH('Data Tab1'!A7839,'Data Tab2'!$A:$A,0))</f>
        <v>KTW1</v>
      </c>
    </row>
    <row r="7840" spans="1:9" hidden="1">
      <c r="A7840" s="55">
        <v>102927050</v>
      </c>
      <c r="B7840" s="1" t="s">
        <v>9</v>
      </c>
      <c r="C7840" t="s">
        <v>37</v>
      </c>
      <c r="D7840" s="1" t="s">
        <v>17</v>
      </c>
      <c r="E7840" t="s">
        <v>23</v>
      </c>
      <c r="F7840" s="4" t="s">
        <v>25</v>
      </c>
      <c r="G7840" s="3">
        <v>4.6941999999999998E-2</v>
      </c>
      <c r="H7840" s="8">
        <v>0.43089479013057452</v>
      </c>
      <c r="I7840" s="26" t="str">
        <f>INDEX('Data Tab2'!$C:$C,MATCH('Data Tab1'!A7840,'Data Tab2'!$A:$A,0))</f>
        <v>KTW1</v>
      </c>
    </row>
    <row r="7841" spans="1:9" hidden="1">
      <c r="A7841" s="55">
        <v>102927050</v>
      </c>
      <c r="B7841" s="1" t="s">
        <v>9</v>
      </c>
      <c r="C7841" t="s">
        <v>31</v>
      </c>
      <c r="D7841" s="1" t="s">
        <v>11</v>
      </c>
      <c r="E7841" t="s">
        <v>12</v>
      </c>
      <c r="F7841" s="4" t="s">
        <v>15</v>
      </c>
      <c r="G7841" s="3">
        <v>3.7316639999999999</v>
      </c>
      <c r="H7841" s="8">
        <v>0.94839585329583731</v>
      </c>
      <c r="I7841" s="26" t="str">
        <f>INDEX('Data Tab2'!$C:$C,MATCH('Data Tab1'!A7841,'Data Tab2'!$A:$A,0))</f>
        <v>KTW1</v>
      </c>
    </row>
    <row r="7842" spans="1:9" hidden="1">
      <c r="A7842" s="55">
        <v>102927050</v>
      </c>
      <c r="B7842" s="1" t="s">
        <v>9</v>
      </c>
      <c r="C7842" t="s">
        <v>31</v>
      </c>
      <c r="D7842" s="1" t="s">
        <v>11</v>
      </c>
      <c r="E7842" t="s">
        <v>12</v>
      </c>
      <c r="F7842" s="4" t="s">
        <v>28</v>
      </c>
      <c r="G7842" s="3">
        <v>0.49388700000000002</v>
      </c>
      <c r="H7842" s="8">
        <v>0.87231459212026319</v>
      </c>
      <c r="I7842" s="26" t="str">
        <f>INDEX('Data Tab2'!$C:$C,MATCH('Data Tab1'!A7842,'Data Tab2'!$A:$A,0))</f>
        <v>KTW1</v>
      </c>
    </row>
    <row r="7843" spans="1:9" hidden="1">
      <c r="A7843" s="55">
        <v>102927050</v>
      </c>
      <c r="B7843" s="1" t="s">
        <v>9</v>
      </c>
      <c r="C7843" t="s">
        <v>31</v>
      </c>
      <c r="D7843" s="1" t="s">
        <v>17</v>
      </c>
      <c r="E7843" t="s">
        <v>18</v>
      </c>
      <c r="F7843" s="4" t="s">
        <v>38</v>
      </c>
      <c r="G7843" s="3">
        <v>0.407775</v>
      </c>
      <c r="H7843" s="8">
        <v>5.9270398999485052E-2</v>
      </c>
      <c r="I7843" s="26" t="str">
        <f>INDEX('Data Tab2'!$C:$C,MATCH('Data Tab1'!A7843,'Data Tab2'!$A:$A,0))</f>
        <v>KTW1</v>
      </c>
    </row>
    <row r="7844" spans="1:9" hidden="1">
      <c r="A7844" s="56">
        <v>102927050</v>
      </c>
      <c r="B7844" s="1" t="s">
        <v>9</v>
      </c>
      <c r="C7844" t="s">
        <v>31</v>
      </c>
      <c r="D7844" s="1" t="s">
        <v>17</v>
      </c>
      <c r="E7844" t="s">
        <v>18</v>
      </c>
      <c r="F7844" s="4" t="s">
        <v>19</v>
      </c>
      <c r="G7844" s="3">
        <v>1.500829</v>
      </c>
      <c r="H7844" s="8">
        <v>1.6126284414708425E-2</v>
      </c>
      <c r="I7844" s="26" t="str">
        <f>INDEX('Data Tab2'!$C:$C,MATCH('Data Tab1'!A7844,'Data Tab2'!$A:$A,0))</f>
        <v>KTW1</v>
      </c>
    </row>
    <row r="7845" spans="1:9">
      <c r="A7845" s="55">
        <v>102934560</v>
      </c>
      <c r="B7845" s="1" t="s">
        <v>9</v>
      </c>
      <c r="C7845" t="s">
        <v>31</v>
      </c>
      <c r="D7845" s="1" t="s">
        <v>11</v>
      </c>
      <c r="E7845" t="s">
        <v>12</v>
      </c>
      <c r="F7845" s="4" t="s">
        <v>13</v>
      </c>
      <c r="G7845" s="3">
        <v>3.9813869999999998</v>
      </c>
      <c r="H7845" s="8">
        <v>0.72687765821550721</v>
      </c>
      <c r="I7845" s="26" t="str">
        <f>INDEX('Data Tab2'!$C:$C,MATCH('Data Tab1'!A7845,'Data Tab2'!$A:$A,0))</f>
        <v>LBA1</v>
      </c>
    </row>
    <row r="7846" spans="1:9" hidden="1">
      <c r="A7846" s="55">
        <v>102934560</v>
      </c>
      <c r="B7846" s="1" t="s">
        <v>9</v>
      </c>
      <c r="C7846" t="s">
        <v>31</v>
      </c>
      <c r="D7846" s="1" t="s">
        <v>11</v>
      </c>
      <c r="E7846" t="s">
        <v>12</v>
      </c>
      <c r="F7846" s="4" t="s">
        <v>34</v>
      </c>
      <c r="G7846" s="3">
        <v>5.5677760000000003</v>
      </c>
      <c r="H7846" s="8">
        <v>0.61893517332141623</v>
      </c>
      <c r="I7846" s="26" t="str">
        <f>INDEX('Data Tab2'!$C:$C,MATCH('Data Tab1'!A7846,'Data Tab2'!$A:$A,0))</f>
        <v>LBA1</v>
      </c>
    </row>
    <row r="7847" spans="1:9" hidden="1">
      <c r="A7847" s="55">
        <v>102934560</v>
      </c>
      <c r="B7847" s="1" t="s">
        <v>9</v>
      </c>
      <c r="C7847" t="s">
        <v>31</v>
      </c>
      <c r="D7847" s="1" t="s">
        <v>11</v>
      </c>
      <c r="E7847" t="s">
        <v>12</v>
      </c>
      <c r="F7847" s="4" t="s">
        <v>15</v>
      </c>
      <c r="G7847" s="3">
        <v>4.4941649999999997</v>
      </c>
      <c r="H7847" s="8">
        <v>0.72155515400731507</v>
      </c>
      <c r="I7847" s="26" t="str">
        <f>INDEX('Data Tab2'!$C:$C,MATCH('Data Tab1'!A7847,'Data Tab2'!$A:$A,0))</f>
        <v>LBA1</v>
      </c>
    </row>
    <row r="7848" spans="1:9" hidden="1">
      <c r="A7848" s="56">
        <v>102934560</v>
      </c>
      <c r="B7848" s="1" t="s">
        <v>9</v>
      </c>
      <c r="C7848" t="s">
        <v>31</v>
      </c>
      <c r="D7848" s="1" t="s">
        <v>11</v>
      </c>
      <c r="E7848" t="s">
        <v>12</v>
      </c>
      <c r="F7848" s="4" t="s">
        <v>28</v>
      </c>
      <c r="G7848" s="3">
        <v>6.7077730000000004</v>
      </c>
      <c r="H7848" s="8">
        <v>0.14835700432331844</v>
      </c>
      <c r="I7848" s="26" t="str">
        <f>INDEX('Data Tab2'!$C:$C,MATCH('Data Tab1'!A7848,'Data Tab2'!$A:$A,0))</f>
        <v>LBA1</v>
      </c>
    </row>
    <row r="7849" spans="1:9">
      <c r="A7849" s="55">
        <v>102935133</v>
      </c>
      <c r="B7849" s="1" t="s">
        <v>9</v>
      </c>
      <c r="C7849" t="s">
        <v>27</v>
      </c>
      <c r="D7849" s="1" t="s">
        <v>17</v>
      </c>
      <c r="E7849" t="s">
        <v>18</v>
      </c>
      <c r="F7849" s="4" t="s">
        <v>35</v>
      </c>
      <c r="G7849" s="3">
        <v>5.3127719999999998</v>
      </c>
      <c r="H7849" s="8">
        <v>0.90183962597744116</v>
      </c>
      <c r="I7849" s="26" t="str">
        <f>INDEX('Data Tab2'!$C:$C,MATCH('Data Tab1'!A7849,'Data Tab2'!$A:$A,0))</f>
        <v>LBA2</v>
      </c>
    </row>
    <row r="7850" spans="1:9" hidden="1">
      <c r="A7850" s="55">
        <v>102935133</v>
      </c>
      <c r="B7850" s="1" t="s">
        <v>9</v>
      </c>
      <c r="C7850" t="s">
        <v>27</v>
      </c>
      <c r="D7850" s="1" t="s">
        <v>17</v>
      </c>
      <c r="E7850" t="s">
        <v>18</v>
      </c>
      <c r="F7850" s="4" t="s">
        <v>19</v>
      </c>
      <c r="G7850" s="3">
        <v>7.4891620000000003</v>
      </c>
      <c r="H7850" s="8">
        <v>0.4210776645430484</v>
      </c>
      <c r="I7850" s="26" t="str">
        <f>INDEX('Data Tab2'!$C:$C,MATCH('Data Tab1'!A7850,'Data Tab2'!$A:$A,0))</f>
        <v>LBA2</v>
      </c>
    </row>
    <row r="7851" spans="1:9" hidden="1">
      <c r="A7851" s="56">
        <v>102935133</v>
      </c>
      <c r="B7851" s="1" t="s">
        <v>9</v>
      </c>
      <c r="C7851" t="s">
        <v>27</v>
      </c>
      <c r="D7851" s="1" t="s">
        <v>17</v>
      </c>
      <c r="E7851" t="s">
        <v>23</v>
      </c>
      <c r="F7851" s="4" t="s">
        <v>25</v>
      </c>
      <c r="G7851" s="3">
        <v>9.97194</v>
      </c>
      <c r="H7851" s="8">
        <v>0.30051168750459079</v>
      </c>
      <c r="I7851" s="26" t="str">
        <f>INDEX('Data Tab2'!$C:$C,MATCH('Data Tab1'!A7851,'Data Tab2'!$A:$A,0))</f>
        <v>LBA2</v>
      </c>
    </row>
    <row r="7852" spans="1:9">
      <c r="A7852" s="55">
        <v>102938366</v>
      </c>
      <c r="B7852" s="1" t="s">
        <v>9</v>
      </c>
      <c r="C7852" t="s">
        <v>31</v>
      </c>
      <c r="D7852" s="1" t="s">
        <v>11</v>
      </c>
      <c r="E7852" t="s">
        <v>12</v>
      </c>
      <c r="F7852" s="4" t="s">
        <v>13</v>
      </c>
      <c r="G7852" s="3">
        <v>10.67333</v>
      </c>
      <c r="H7852" s="8">
        <v>0.93236144243078123</v>
      </c>
      <c r="I7852" s="26" t="str">
        <f>INDEX('Data Tab2'!$C:$C,MATCH('Data Tab1'!A7852,'Data Tab2'!$A:$A,0))</f>
        <v>LCJ2</v>
      </c>
    </row>
    <row r="7853" spans="1:9" hidden="1">
      <c r="A7853" s="55">
        <v>102938366</v>
      </c>
      <c r="B7853" s="1" t="s">
        <v>9</v>
      </c>
      <c r="C7853" t="s">
        <v>31</v>
      </c>
      <c r="D7853" s="1" t="s">
        <v>11</v>
      </c>
      <c r="E7853" t="s">
        <v>12</v>
      </c>
      <c r="F7853" s="4" t="s">
        <v>34</v>
      </c>
      <c r="G7853" s="3">
        <v>5.9999960000000003</v>
      </c>
      <c r="H7853" s="8">
        <v>0.39263441615776595</v>
      </c>
      <c r="I7853" s="26" t="str">
        <f>INDEX('Data Tab2'!$C:$C,MATCH('Data Tab1'!A7853,'Data Tab2'!$A:$A,0))</f>
        <v>LCJ2</v>
      </c>
    </row>
    <row r="7854" spans="1:9" hidden="1">
      <c r="A7854" s="55">
        <v>102938366</v>
      </c>
      <c r="B7854" s="1" t="s">
        <v>9</v>
      </c>
      <c r="C7854" t="s">
        <v>31</v>
      </c>
      <c r="D7854" s="1" t="s">
        <v>11</v>
      </c>
      <c r="E7854" t="s">
        <v>12</v>
      </c>
      <c r="F7854" s="4" t="s">
        <v>15</v>
      </c>
      <c r="G7854" s="3">
        <v>4.9999979999999997</v>
      </c>
      <c r="H7854" s="8">
        <v>0.64650073320018575</v>
      </c>
      <c r="I7854" s="26" t="str">
        <f>INDEX('Data Tab2'!$C:$C,MATCH('Data Tab1'!A7854,'Data Tab2'!$A:$A,0))</f>
        <v>LCJ2</v>
      </c>
    </row>
    <row r="7855" spans="1:9" hidden="1">
      <c r="A7855" s="55">
        <v>102938366</v>
      </c>
      <c r="B7855" s="1" t="s">
        <v>9</v>
      </c>
      <c r="C7855" t="s">
        <v>31</v>
      </c>
      <c r="D7855" s="1" t="s">
        <v>11</v>
      </c>
      <c r="E7855" t="s">
        <v>12</v>
      </c>
      <c r="F7855" s="4" t="s">
        <v>28</v>
      </c>
      <c r="G7855" s="3">
        <v>10.575832</v>
      </c>
      <c r="H7855" s="8">
        <v>0.6650562162132061</v>
      </c>
      <c r="I7855" s="26" t="str">
        <f>INDEX('Data Tab2'!$C:$C,MATCH('Data Tab1'!A7855,'Data Tab2'!$A:$A,0))</f>
        <v>LCJ2</v>
      </c>
    </row>
    <row r="7856" spans="1:9" hidden="1">
      <c r="A7856" s="55">
        <v>102938366</v>
      </c>
      <c r="B7856" s="1" t="s">
        <v>9</v>
      </c>
      <c r="C7856" t="s">
        <v>31</v>
      </c>
      <c r="D7856" s="1" t="s">
        <v>11</v>
      </c>
      <c r="E7856" t="s">
        <v>12</v>
      </c>
      <c r="F7856" s="4" t="s">
        <v>29</v>
      </c>
      <c r="G7856" s="3">
        <v>10.999998</v>
      </c>
      <c r="H7856" s="8">
        <v>0.49863787123247383</v>
      </c>
      <c r="I7856" s="26" t="str">
        <f>INDEX('Data Tab2'!$C:$C,MATCH('Data Tab1'!A7856,'Data Tab2'!$A:$A,0))</f>
        <v>LCJ2</v>
      </c>
    </row>
    <row r="7857" spans="1:9" hidden="1">
      <c r="A7857" s="56">
        <v>102938366</v>
      </c>
      <c r="B7857" s="1" t="s">
        <v>9</v>
      </c>
      <c r="C7857" t="s">
        <v>31</v>
      </c>
      <c r="D7857" s="1" t="s">
        <v>11</v>
      </c>
      <c r="E7857" t="s">
        <v>12</v>
      </c>
      <c r="F7857" s="4" t="s">
        <v>16</v>
      </c>
      <c r="G7857" s="3">
        <v>10.999998</v>
      </c>
      <c r="H7857" s="8">
        <v>0.14140091015429446</v>
      </c>
      <c r="I7857" s="26" t="str">
        <f>INDEX('Data Tab2'!$C:$C,MATCH('Data Tab1'!A7857,'Data Tab2'!$A:$A,0))</f>
        <v>LCJ2</v>
      </c>
    </row>
    <row r="7858" spans="1:9">
      <c r="A7858" s="56">
        <v>102945434</v>
      </c>
      <c r="B7858" s="1" t="s">
        <v>9</v>
      </c>
      <c r="C7858" t="s">
        <v>40</v>
      </c>
      <c r="D7858" s="1" t="s">
        <v>11</v>
      </c>
      <c r="E7858" t="s">
        <v>12</v>
      </c>
      <c r="F7858" s="4" t="s">
        <v>34</v>
      </c>
      <c r="G7858" s="3">
        <v>0</v>
      </c>
      <c r="H7858" s="8">
        <v>0.6419301773945757</v>
      </c>
      <c r="I7858" s="26" t="str">
        <f>INDEX('Data Tab2'!$C:$C,MATCH('Data Tab1'!A7858,'Data Tab2'!$A:$A,0))</f>
        <v>LCY2</v>
      </c>
    </row>
    <row r="7859" spans="1:9">
      <c r="A7859" s="55">
        <v>102948160</v>
      </c>
      <c r="B7859" s="1" t="s">
        <v>33</v>
      </c>
      <c r="C7859" t="s">
        <v>31</v>
      </c>
      <c r="D7859" s="1" t="s">
        <v>17</v>
      </c>
      <c r="E7859" t="s">
        <v>18</v>
      </c>
      <c r="F7859" s="4" t="s">
        <v>35</v>
      </c>
      <c r="G7859" s="3">
        <v>0.50722100000000003</v>
      </c>
      <c r="H7859" s="8">
        <v>0.96263137466134263</v>
      </c>
      <c r="I7859" s="26" t="str">
        <f>INDEX('Data Tab2'!$C:$C,MATCH('Data Tab1'!A7859,'Data Tab2'!$A:$A,0))</f>
        <v>LEJ1</v>
      </c>
    </row>
    <row r="7860" spans="1:9" hidden="1">
      <c r="A7860" s="55">
        <v>102948160</v>
      </c>
      <c r="B7860" s="1" t="s">
        <v>33</v>
      </c>
      <c r="C7860" t="s">
        <v>31</v>
      </c>
      <c r="D7860" s="1" t="s">
        <v>17</v>
      </c>
      <c r="E7860" t="s">
        <v>18</v>
      </c>
      <c r="F7860" s="4" t="s">
        <v>36</v>
      </c>
      <c r="G7860" s="3">
        <v>9.9999990000000007</v>
      </c>
      <c r="H7860" s="8">
        <v>0.21361645387814687</v>
      </c>
      <c r="I7860" s="26" t="str">
        <f>INDEX('Data Tab2'!$C:$C,MATCH('Data Tab1'!A7860,'Data Tab2'!$A:$A,0))</f>
        <v>LEJ1</v>
      </c>
    </row>
    <row r="7861" spans="1:9" hidden="1">
      <c r="A7861" s="55">
        <v>102948160</v>
      </c>
      <c r="B7861" s="1" t="s">
        <v>33</v>
      </c>
      <c r="C7861" t="s">
        <v>31</v>
      </c>
      <c r="D7861" s="1" t="s">
        <v>17</v>
      </c>
      <c r="E7861" t="s">
        <v>18</v>
      </c>
      <c r="F7861" s="4" t="s">
        <v>19</v>
      </c>
      <c r="G7861" s="3">
        <v>7.7352759999999998</v>
      </c>
      <c r="H7861" s="8">
        <v>0.17186024296931246</v>
      </c>
      <c r="I7861" s="26" t="str">
        <f>INDEX('Data Tab2'!$C:$C,MATCH('Data Tab1'!A7861,'Data Tab2'!$A:$A,0))</f>
        <v>LEJ1</v>
      </c>
    </row>
    <row r="7862" spans="1:9" hidden="1">
      <c r="A7862" s="56">
        <v>102948160</v>
      </c>
      <c r="B7862" s="1" t="s">
        <v>33</v>
      </c>
      <c r="C7862" t="s">
        <v>31</v>
      </c>
      <c r="D7862" s="1" t="s">
        <v>17</v>
      </c>
      <c r="E7862" t="s">
        <v>18</v>
      </c>
      <c r="F7862" s="4" t="s">
        <v>22</v>
      </c>
      <c r="G7862" s="3">
        <v>9.0663870000000006</v>
      </c>
      <c r="H7862" s="8">
        <v>0.53306961157866384</v>
      </c>
      <c r="I7862" s="26" t="str">
        <f>INDEX('Data Tab2'!$C:$C,MATCH('Data Tab1'!A7862,'Data Tab2'!$A:$A,0))</f>
        <v>LEJ1</v>
      </c>
    </row>
    <row r="7863" spans="1:9">
      <c r="A7863" s="55">
        <v>102954437</v>
      </c>
      <c r="B7863" s="1" t="s">
        <v>41</v>
      </c>
      <c r="C7863" t="s">
        <v>32</v>
      </c>
      <c r="D7863" s="1" t="s">
        <v>11</v>
      </c>
      <c r="E7863" t="s">
        <v>12</v>
      </c>
      <c r="F7863" s="4" t="s">
        <v>15</v>
      </c>
      <c r="G7863" s="3">
        <v>3.9408249999999998</v>
      </c>
      <c r="H7863" s="8">
        <v>0.72230771100511604</v>
      </c>
      <c r="I7863" s="26" t="str">
        <f>INDEX('Data Tab2'!$C:$C,MATCH('Data Tab1'!A7863,'Data Tab2'!$A:$A,0))</f>
        <v>LIL1</v>
      </c>
    </row>
    <row r="7864" spans="1:9" hidden="1">
      <c r="A7864" s="56">
        <v>102954437</v>
      </c>
      <c r="B7864" s="1" t="s">
        <v>41</v>
      </c>
      <c r="C7864" t="s">
        <v>32</v>
      </c>
      <c r="D7864" s="1" t="s">
        <v>11</v>
      </c>
      <c r="E7864" t="s">
        <v>12</v>
      </c>
      <c r="F7864" s="4" t="s">
        <v>28</v>
      </c>
      <c r="G7864" s="3">
        <v>5.3683259999999997</v>
      </c>
      <c r="H7864" s="8">
        <v>0.21195330180168281</v>
      </c>
      <c r="I7864" s="26" t="str">
        <f>INDEX('Data Tab2'!$C:$C,MATCH('Data Tab1'!A7864,'Data Tab2'!$A:$A,0))</f>
        <v>LIL1</v>
      </c>
    </row>
    <row r="7865" spans="1:9">
      <c r="A7865" s="55">
        <v>102970814</v>
      </c>
      <c r="B7865" s="1" t="s">
        <v>42</v>
      </c>
      <c r="C7865" t="s">
        <v>31</v>
      </c>
      <c r="D7865" s="1" t="s">
        <v>11</v>
      </c>
      <c r="E7865" t="s">
        <v>12</v>
      </c>
      <c r="F7865" s="4" t="s">
        <v>13</v>
      </c>
      <c r="G7865" s="3">
        <v>10.769995</v>
      </c>
      <c r="H7865" s="8">
        <v>0.73664054425931358</v>
      </c>
      <c r="I7865" s="26" t="str">
        <f>INDEX('Data Tab2'!$C:$C,MATCH('Data Tab1'!A7865,'Data Tab2'!$A:$A,0))</f>
        <v>LTN1</v>
      </c>
    </row>
    <row r="7866" spans="1:9" hidden="1">
      <c r="A7866" s="55">
        <v>102970814</v>
      </c>
      <c r="B7866" s="1" t="s">
        <v>42</v>
      </c>
      <c r="C7866" t="s">
        <v>31</v>
      </c>
      <c r="D7866" s="1" t="s">
        <v>11</v>
      </c>
      <c r="E7866" t="s">
        <v>12</v>
      </c>
      <c r="F7866" s="4" t="s">
        <v>34</v>
      </c>
      <c r="G7866" s="3">
        <v>5.9999979999999997</v>
      </c>
      <c r="H7866" s="8">
        <v>0.49742858054638805</v>
      </c>
      <c r="I7866" s="26" t="str">
        <f>INDEX('Data Tab2'!$C:$C,MATCH('Data Tab1'!A7866,'Data Tab2'!$A:$A,0))</f>
        <v>LTN1</v>
      </c>
    </row>
    <row r="7867" spans="1:9" hidden="1">
      <c r="A7867" s="55">
        <v>102970814</v>
      </c>
      <c r="B7867" s="1" t="s">
        <v>42</v>
      </c>
      <c r="C7867" t="s">
        <v>31</v>
      </c>
      <c r="D7867" s="1" t="s">
        <v>11</v>
      </c>
      <c r="E7867" t="s">
        <v>12</v>
      </c>
      <c r="F7867" s="4" t="s">
        <v>15</v>
      </c>
      <c r="G7867" s="3">
        <v>4.9780530000000001</v>
      </c>
      <c r="H7867" s="8">
        <v>0.12025479700126074</v>
      </c>
      <c r="I7867" s="26" t="str">
        <f>INDEX('Data Tab2'!$C:$C,MATCH('Data Tab1'!A7867,'Data Tab2'!$A:$A,0))</f>
        <v>LTN1</v>
      </c>
    </row>
    <row r="7868" spans="1:9" hidden="1">
      <c r="A7868" s="55">
        <v>102970814</v>
      </c>
      <c r="B7868" s="1" t="s">
        <v>42</v>
      </c>
      <c r="C7868" t="s">
        <v>31</v>
      </c>
      <c r="D7868" s="1" t="s">
        <v>11</v>
      </c>
      <c r="E7868" t="s">
        <v>12</v>
      </c>
      <c r="F7868" s="4" t="s">
        <v>28</v>
      </c>
      <c r="G7868" s="3">
        <v>9.8905530000000006</v>
      </c>
      <c r="H7868" s="8">
        <v>0.24956135847763783</v>
      </c>
      <c r="I7868" s="26" t="str">
        <f>INDEX('Data Tab2'!$C:$C,MATCH('Data Tab1'!A7868,'Data Tab2'!$A:$A,0))</f>
        <v>LTN1</v>
      </c>
    </row>
    <row r="7869" spans="1:9" hidden="1">
      <c r="A7869" s="55">
        <v>102970814</v>
      </c>
      <c r="B7869" s="1" t="s">
        <v>9</v>
      </c>
      <c r="C7869" t="s">
        <v>31</v>
      </c>
      <c r="D7869" s="1" t="s">
        <v>11</v>
      </c>
      <c r="E7869" t="s">
        <v>12</v>
      </c>
      <c r="F7869" s="4" t="s">
        <v>29</v>
      </c>
      <c r="G7869" s="3">
        <v>10.493052</v>
      </c>
      <c r="H7869" s="8">
        <v>0.53287102173631351</v>
      </c>
      <c r="I7869" s="26" t="str">
        <f>INDEX('Data Tab2'!$C:$C,MATCH('Data Tab1'!A7869,'Data Tab2'!$A:$A,0))</f>
        <v>LTN1</v>
      </c>
    </row>
    <row r="7870" spans="1:9" hidden="1">
      <c r="A7870" s="56">
        <v>102970814</v>
      </c>
      <c r="B7870" s="1" t="s">
        <v>9</v>
      </c>
      <c r="C7870" t="s">
        <v>31</v>
      </c>
      <c r="D7870" s="1" t="s">
        <v>11</v>
      </c>
      <c r="E7870" t="s">
        <v>12</v>
      </c>
      <c r="F7870" s="4" t="s">
        <v>16</v>
      </c>
      <c r="G7870" s="3">
        <v>5.9999979999999997</v>
      </c>
      <c r="H7870" s="8">
        <v>0.73684231563599278</v>
      </c>
      <c r="I7870" s="26" t="str">
        <f>INDEX('Data Tab2'!$C:$C,MATCH('Data Tab1'!A7870,'Data Tab2'!$A:$A,0))</f>
        <v>LTN1</v>
      </c>
    </row>
    <row r="7871" spans="1:9">
      <c r="A7871" s="55">
        <v>102970815</v>
      </c>
      <c r="B7871" s="1" t="s">
        <v>33</v>
      </c>
      <c r="C7871" t="s">
        <v>10</v>
      </c>
      <c r="D7871" s="1" t="s">
        <v>11</v>
      </c>
      <c r="E7871" t="s">
        <v>12</v>
      </c>
      <c r="F7871" s="4" t="s">
        <v>13</v>
      </c>
      <c r="G7871" s="3">
        <v>1.5886089999999999</v>
      </c>
      <c r="H7871" s="8">
        <v>0.11026586866524224</v>
      </c>
      <c r="I7871" s="26" t="str">
        <f>INDEX('Data Tab2'!$C:$C,MATCH('Data Tab1'!A7871,'Data Tab2'!$A:$A,0))</f>
        <v>LTN2</v>
      </c>
    </row>
    <row r="7872" spans="1:9" hidden="1">
      <c r="A7872" s="55">
        <v>102970815</v>
      </c>
      <c r="B7872" s="1" t="s">
        <v>33</v>
      </c>
      <c r="C7872" t="s">
        <v>10</v>
      </c>
      <c r="D7872" s="1" t="s">
        <v>11</v>
      </c>
      <c r="E7872" t="s">
        <v>12</v>
      </c>
      <c r="F7872" s="4" t="s">
        <v>34</v>
      </c>
      <c r="G7872" s="3">
        <v>5.7199970000000002</v>
      </c>
      <c r="H7872" s="8">
        <v>0.82748362082360649</v>
      </c>
      <c r="I7872" s="26" t="str">
        <f>INDEX('Data Tab2'!$C:$C,MATCH('Data Tab1'!A7872,'Data Tab2'!$A:$A,0))</f>
        <v>LTN2</v>
      </c>
    </row>
    <row r="7873" spans="1:9" hidden="1">
      <c r="A7873" s="55">
        <v>102970815</v>
      </c>
      <c r="B7873" s="1" t="s">
        <v>33</v>
      </c>
      <c r="C7873" t="s">
        <v>10</v>
      </c>
      <c r="D7873" s="1" t="s">
        <v>11</v>
      </c>
      <c r="E7873" t="s">
        <v>12</v>
      </c>
      <c r="F7873" s="4" t="s">
        <v>14</v>
      </c>
      <c r="G7873" s="3">
        <v>5.9991659999999998</v>
      </c>
      <c r="H7873" s="8">
        <v>0.39460206703715084</v>
      </c>
      <c r="I7873" s="26" t="str">
        <f>INDEX('Data Tab2'!$C:$C,MATCH('Data Tab1'!A7873,'Data Tab2'!$A:$A,0))</f>
        <v>LTN2</v>
      </c>
    </row>
    <row r="7874" spans="1:9" hidden="1">
      <c r="A7874" s="55">
        <v>102970815</v>
      </c>
      <c r="B7874" s="1" t="s">
        <v>33</v>
      </c>
      <c r="C7874" t="s">
        <v>10</v>
      </c>
      <c r="D7874" s="1" t="s">
        <v>11</v>
      </c>
      <c r="E7874" t="s">
        <v>12</v>
      </c>
      <c r="F7874" s="4" t="s">
        <v>28</v>
      </c>
      <c r="G7874" s="3">
        <v>4.9991649999999996</v>
      </c>
      <c r="H7874" s="8">
        <v>0.85227732907245501</v>
      </c>
      <c r="I7874" s="26" t="str">
        <f>INDEX('Data Tab2'!$C:$C,MATCH('Data Tab1'!A7874,'Data Tab2'!$A:$A,0))</f>
        <v>LTN2</v>
      </c>
    </row>
    <row r="7875" spans="1:9" hidden="1">
      <c r="A7875" s="55">
        <v>102970815</v>
      </c>
      <c r="B7875" s="1" t="s">
        <v>33</v>
      </c>
      <c r="C7875" t="s">
        <v>10</v>
      </c>
      <c r="D7875" s="1" t="s">
        <v>11</v>
      </c>
      <c r="E7875" t="s">
        <v>12</v>
      </c>
      <c r="F7875" s="4" t="s">
        <v>29</v>
      </c>
      <c r="G7875" s="3">
        <v>10.755276</v>
      </c>
      <c r="H7875" s="8">
        <v>0.10442765391336661</v>
      </c>
      <c r="I7875" s="26" t="str">
        <f>INDEX('Data Tab2'!$C:$C,MATCH('Data Tab1'!A7875,'Data Tab2'!$A:$A,0))</f>
        <v>LTN2</v>
      </c>
    </row>
    <row r="7876" spans="1:9" hidden="1">
      <c r="A7876" s="55">
        <v>102970815</v>
      </c>
      <c r="B7876" s="1" t="s">
        <v>33</v>
      </c>
      <c r="C7876" t="s">
        <v>10</v>
      </c>
      <c r="D7876" s="1" t="s">
        <v>11</v>
      </c>
      <c r="E7876" t="s">
        <v>12</v>
      </c>
      <c r="F7876" s="4" t="s">
        <v>16</v>
      </c>
      <c r="G7876" s="3">
        <v>9.2844420000000003</v>
      </c>
      <c r="H7876" s="8">
        <v>0.31853532977091537</v>
      </c>
      <c r="I7876" s="26" t="str">
        <f>INDEX('Data Tab2'!$C:$C,MATCH('Data Tab1'!A7876,'Data Tab2'!$A:$A,0))</f>
        <v>LTN2</v>
      </c>
    </row>
    <row r="7877" spans="1:9" hidden="1">
      <c r="A7877" s="55">
        <v>102970815</v>
      </c>
      <c r="B7877" s="1" t="s">
        <v>33</v>
      </c>
      <c r="C7877" t="s">
        <v>10</v>
      </c>
      <c r="D7877" s="1" t="s">
        <v>17</v>
      </c>
      <c r="E7877" t="s">
        <v>18</v>
      </c>
      <c r="F7877" s="4" t="s">
        <v>35</v>
      </c>
      <c r="G7877" s="3">
        <v>9.8274950000000008</v>
      </c>
      <c r="H7877" s="8">
        <v>9.386382789152159E-3</v>
      </c>
      <c r="I7877" s="26" t="str">
        <f>INDEX('Data Tab2'!$C:$C,MATCH('Data Tab1'!A7877,'Data Tab2'!$A:$A,0))</f>
        <v>LTN2</v>
      </c>
    </row>
    <row r="7878" spans="1:9" hidden="1">
      <c r="A7878" s="55">
        <v>102970815</v>
      </c>
      <c r="B7878" s="1" t="s">
        <v>33</v>
      </c>
      <c r="C7878" t="s">
        <v>10</v>
      </c>
      <c r="D7878" s="1" t="s">
        <v>17</v>
      </c>
      <c r="E7878" t="s">
        <v>18</v>
      </c>
      <c r="F7878" s="4" t="s">
        <v>36</v>
      </c>
      <c r="G7878" s="3">
        <v>5.1241640000000004</v>
      </c>
      <c r="H7878" s="8">
        <v>0.98188545106264968</v>
      </c>
      <c r="I7878" s="26" t="str">
        <f>INDEX('Data Tab2'!$C:$C,MATCH('Data Tab1'!A7878,'Data Tab2'!$A:$A,0))</f>
        <v>LTN2</v>
      </c>
    </row>
    <row r="7879" spans="1:9" hidden="1">
      <c r="A7879" s="55">
        <v>102970815</v>
      </c>
      <c r="B7879" s="1" t="s">
        <v>33</v>
      </c>
      <c r="C7879" t="s">
        <v>10</v>
      </c>
      <c r="D7879" s="1" t="s">
        <v>17</v>
      </c>
      <c r="E7879" t="s">
        <v>18</v>
      </c>
      <c r="F7879" s="4" t="s">
        <v>19</v>
      </c>
      <c r="G7879" s="3">
        <v>4.9994420000000002</v>
      </c>
      <c r="H7879" s="8">
        <v>0.10842699309319714</v>
      </c>
      <c r="I7879" s="26" t="str">
        <f>INDEX('Data Tab2'!$C:$C,MATCH('Data Tab1'!A7879,'Data Tab2'!$A:$A,0))</f>
        <v>LTN2</v>
      </c>
    </row>
    <row r="7880" spans="1:9" hidden="1">
      <c r="A7880" s="55">
        <v>102970815</v>
      </c>
      <c r="B7880" s="1" t="s">
        <v>33</v>
      </c>
      <c r="C7880" t="s">
        <v>10</v>
      </c>
      <c r="D7880" s="1" t="s">
        <v>17</v>
      </c>
      <c r="E7880" t="s">
        <v>18</v>
      </c>
      <c r="F7880" s="4" t="s">
        <v>20</v>
      </c>
      <c r="G7880" s="3">
        <v>9.8436090000000007</v>
      </c>
      <c r="H7880" s="8">
        <v>0.65861552814959845</v>
      </c>
      <c r="I7880" s="26" t="str">
        <f>INDEX('Data Tab2'!$C:$C,MATCH('Data Tab1'!A7880,'Data Tab2'!$A:$A,0))</f>
        <v>LTN2</v>
      </c>
    </row>
    <row r="7881" spans="1:9" hidden="1">
      <c r="A7881" s="55">
        <v>102970815</v>
      </c>
      <c r="B7881" s="1" t="s">
        <v>33</v>
      </c>
      <c r="C7881" t="s">
        <v>10</v>
      </c>
      <c r="D7881" s="1" t="s">
        <v>17</v>
      </c>
      <c r="E7881" t="s">
        <v>18</v>
      </c>
      <c r="F7881" s="4" t="s">
        <v>21</v>
      </c>
      <c r="G7881" s="3">
        <v>9.9755529999999997</v>
      </c>
      <c r="H7881" s="8">
        <v>0.68950135311064653</v>
      </c>
      <c r="I7881" s="26" t="str">
        <f>INDEX('Data Tab2'!$C:$C,MATCH('Data Tab1'!A7881,'Data Tab2'!$A:$A,0))</f>
        <v>LTN2</v>
      </c>
    </row>
    <row r="7882" spans="1:9" hidden="1">
      <c r="A7882" s="56">
        <v>102970815</v>
      </c>
      <c r="B7882" s="1" t="s">
        <v>33</v>
      </c>
      <c r="C7882" t="s">
        <v>10</v>
      </c>
      <c r="D7882" s="1" t="s">
        <v>17</v>
      </c>
      <c r="E7882" t="s">
        <v>18</v>
      </c>
      <c r="F7882" s="4" t="s">
        <v>22</v>
      </c>
      <c r="G7882" s="3">
        <v>4.9991649999999996</v>
      </c>
      <c r="H7882" s="8">
        <v>0.7577046839989815</v>
      </c>
      <c r="I7882" s="26" t="str">
        <f>INDEX('Data Tab2'!$C:$C,MATCH('Data Tab1'!A7882,'Data Tab2'!$A:$A,0))</f>
        <v>LTN2</v>
      </c>
    </row>
    <row r="7883" spans="1:9">
      <c r="A7883" s="55">
        <v>102972331</v>
      </c>
      <c r="B7883" s="1" t="s">
        <v>9</v>
      </c>
      <c r="C7883" t="s">
        <v>27</v>
      </c>
      <c r="D7883" s="1" t="s">
        <v>11</v>
      </c>
      <c r="E7883" t="s">
        <v>12</v>
      </c>
      <c r="F7883" s="4" t="s">
        <v>13</v>
      </c>
      <c r="G7883" s="3">
        <v>4.8316629999999998</v>
      </c>
      <c r="H7883" s="8">
        <v>0.30453791884205961</v>
      </c>
      <c r="I7883" s="26" t="str">
        <f>INDEX('Data Tab2'!$C:$C,MATCH('Data Tab1'!A7883,'Data Tab2'!$A:$A,0))</f>
        <v>LTN4</v>
      </c>
    </row>
    <row r="7884" spans="1:9" hidden="1">
      <c r="A7884" s="55">
        <v>102972331</v>
      </c>
      <c r="B7884" s="1" t="s">
        <v>9</v>
      </c>
      <c r="C7884" t="s">
        <v>27</v>
      </c>
      <c r="D7884" s="1" t="s">
        <v>11</v>
      </c>
      <c r="E7884" t="s">
        <v>12</v>
      </c>
      <c r="F7884" s="4" t="s">
        <v>16</v>
      </c>
      <c r="G7884" s="3">
        <v>4.9347180000000002</v>
      </c>
      <c r="H7884" s="8">
        <v>0.75747692814577794</v>
      </c>
      <c r="I7884" s="26" t="str">
        <f>INDEX('Data Tab2'!$C:$C,MATCH('Data Tab1'!A7884,'Data Tab2'!$A:$A,0))</f>
        <v>LTN4</v>
      </c>
    </row>
    <row r="7885" spans="1:9" hidden="1">
      <c r="A7885" s="55">
        <v>102972331</v>
      </c>
      <c r="B7885" s="1" t="s">
        <v>9</v>
      </c>
      <c r="C7885" t="s">
        <v>27</v>
      </c>
      <c r="D7885" s="1" t="s">
        <v>17</v>
      </c>
      <c r="E7885" t="s">
        <v>18</v>
      </c>
      <c r="F7885" s="4" t="s">
        <v>22</v>
      </c>
      <c r="G7885" s="3">
        <v>4.9849959999999998</v>
      </c>
      <c r="H7885" s="8">
        <v>0.39344451248586776</v>
      </c>
      <c r="I7885" s="26" t="str">
        <f>INDEX('Data Tab2'!$C:$C,MATCH('Data Tab1'!A7885,'Data Tab2'!$A:$A,0))</f>
        <v>LTN4</v>
      </c>
    </row>
    <row r="7886" spans="1:9" hidden="1">
      <c r="A7886" s="56">
        <v>102972331</v>
      </c>
      <c r="B7886" s="1" t="s">
        <v>9</v>
      </c>
      <c r="C7886" t="s">
        <v>27</v>
      </c>
      <c r="D7886" s="1" t="s">
        <v>17</v>
      </c>
      <c r="E7886" t="s">
        <v>23</v>
      </c>
      <c r="F7886" s="4" t="s">
        <v>24</v>
      </c>
      <c r="G7886" s="3">
        <v>4.9933290000000001</v>
      </c>
      <c r="H7886" s="8">
        <v>0.33865617807676107</v>
      </c>
      <c r="I7886" s="26" t="str">
        <f>INDEX('Data Tab2'!$C:$C,MATCH('Data Tab1'!A7886,'Data Tab2'!$A:$A,0))</f>
        <v>LTN4</v>
      </c>
    </row>
    <row r="7887" spans="1:9">
      <c r="A7887" s="55">
        <v>102972332</v>
      </c>
      <c r="B7887" s="1" t="s">
        <v>41</v>
      </c>
      <c r="C7887" t="s">
        <v>27</v>
      </c>
      <c r="D7887" s="1" t="s">
        <v>11</v>
      </c>
      <c r="E7887" t="s">
        <v>12</v>
      </c>
      <c r="F7887" s="4" t="s">
        <v>34</v>
      </c>
      <c r="G7887" s="3">
        <v>9.9847199999999994</v>
      </c>
      <c r="H7887" s="8">
        <v>0.43626250404672717</v>
      </c>
      <c r="I7887" s="26" t="str">
        <f>INDEX('Data Tab2'!$C:$C,MATCH('Data Tab1'!A7887,'Data Tab2'!$A:$A,0))</f>
        <v>LYS1</v>
      </c>
    </row>
    <row r="7888" spans="1:9" hidden="1">
      <c r="A7888" s="55">
        <v>102972332</v>
      </c>
      <c r="B7888" s="1" t="s">
        <v>41</v>
      </c>
      <c r="C7888" t="s">
        <v>27</v>
      </c>
      <c r="D7888" s="1" t="s">
        <v>11</v>
      </c>
      <c r="E7888" t="s">
        <v>12</v>
      </c>
      <c r="F7888" s="4" t="s">
        <v>14</v>
      </c>
      <c r="G7888" s="3">
        <v>9.8283290000000001</v>
      </c>
      <c r="H7888" s="8">
        <v>0.80681362751388597</v>
      </c>
      <c r="I7888" s="26" t="str">
        <f>INDEX('Data Tab2'!$C:$C,MATCH('Data Tab1'!A7888,'Data Tab2'!$A:$A,0))</f>
        <v>LYS1</v>
      </c>
    </row>
    <row r="7889" spans="1:9" hidden="1">
      <c r="A7889" s="55">
        <v>102972332</v>
      </c>
      <c r="B7889" s="1" t="s">
        <v>41</v>
      </c>
      <c r="C7889" t="s">
        <v>27</v>
      </c>
      <c r="D7889" s="1" t="s">
        <v>11</v>
      </c>
      <c r="E7889" t="s">
        <v>12</v>
      </c>
      <c r="F7889" s="4" t="s">
        <v>15</v>
      </c>
      <c r="G7889" s="3">
        <v>3.6427740000000002</v>
      </c>
      <c r="H7889" s="8">
        <v>0.34681340718483189</v>
      </c>
      <c r="I7889" s="26" t="str">
        <f>INDEX('Data Tab2'!$C:$C,MATCH('Data Tab1'!A7889,'Data Tab2'!$A:$A,0))</f>
        <v>LYS1</v>
      </c>
    </row>
    <row r="7890" spans="1:9" hidden="1">
      <c r="A7890" s="55">
        <v>102972332</v>
      </c>
      <c r="B7890" s="1" t="s">
        <v>41</v>
      </c>
      <c r="C7890" t="s">
        <v>27</v>
      </c>
      <c r="D7890" s="1" t="s">
        <v>11</v>
      </c>
      <c r="E7890" t="s">
        <v>12</v>
      </c>
      <c r="F7890" s="4" t="s">
        <v>28</v>
      </c>
      <c r="G7890" s="3">
        <v>9.9913860000000003</v>
      </c>
      <c r="H7890" s="8">
        <v>0.69975099921907158</v>
      </c>
      <c r="I7890" s="26" t="str">
        <f>INDEX('Data Tab2'!$C:$C,MATCH('Data Tab1'!A7890,'Data Tab2'!$A:$A,0))</f>
        <v>LYS1</v>
      </c>
    </row>
    <row r="7891" spans="1:9" hidden="1">
      <c r="A7891" s="56">
        <v>102972332</v>
      </c>
      <c r="B7891" s="1" t="s">
        <v>41</v>
      </c>
      <c r="C7891" t="s">
        <v>27</v>
      </c>
      <c r="D7891" s="1" t="s">
        <v>11</v>
      </c>
      <c r="E7891" t="s">
        <v>12</v>
      </c>
      <c r="F7891" s="4" t="s">
        <v>29</v>
      </c>
      <c r="G7891" s="3">
        <v>1.6891640000000001</v>
      </c>
      <c r="H7891" s="8">
        <v>0.11664377062316234</v>
      </c>
      <c r="I7891" s="26" t="str">
        <f>INDEX('Data Tab2'!$C:$C,MATCH('Data Tab1'!A7891,'Data Tab2'!$A:$A,0))</f>
        <v>LYS1</v>
      </c>
    </row>
    <row r="7892" spans="1:9">
      <c r="A7892" s="55">
        <v>102979042</v>
      </c>
      <c r="B7892" s="1" t="s">
        <v>9</v>
      </c>
      <c r="C7892" t="s">
        <v>31</v>
      </c>
      <c r="D7892" s="1" t="s">
        <v>11</v>
      </c>
      <c r="E7892" t="s">
        <v>12</v>
      </c>
      <c r="F7892" s="4" t="s">
        <v>13</v>
      </c>
      <c r="G7892" s="3">
        <v>10.109441</v>
      </c>
      <c r="H7892" s="8">
        <v>0.49278172504969131</v>
      </c>
      <c r="I7892" s="26" t="str">
        <f>INDEX('Data Tab2'!$C:$C,MATCH('Data Tab1'!A7892,'Data Tab2'!$A:$A,0))</f>
        <v>MAD4</v>
      </c>
    </row>
    <row r="7893" spans="1:9" hidden="1">
      <c r="A7893" s="55">
        <v>102979042</v>
      </c>
      <c r="B7893" s="1" t="s">
        <v>9</v>
      </c>
      <c r="C7893" t="s">
        <v>31</v>
      </c>
      <c r="D7893" s="1" t="s">
        <v>11</v>
      </c>
      <c r="E7893" t="s">
        <v>12</v>
      </c>
      <c r="F7893" s="4" t="s">
        <v>34</v>
      </c>
      <c r="G7893" s="3">
        <v>10.999998</v>
      </c>
      <c r="H7893" s="8">
        <v>0.6521567174311087</v>
      </c>
      <c r="I7893" s="26" t="str">
        <f>INDEX('Data Tab2'!$C:$C,MATCH('Data Tab1'!A7893,'Data Tab2'!$A:$A,0))</f>
        <v>MAD4</v>
      </c>
    </row>
    <row r="7894" spans="1:9" hidden="1">
      <c r="A7894" s="55">
        <v>102979042</v>
      </c>
      <c r="B7894" s="1" t="s">
        <v>9</v>
      </c>
      <c r="C7894" t="s">
        <v>31</v>
      </c>
      <c r="D7894" s="1" t="s">
        <v>11</v>
      </c>
      <c r="E7894" t="s">
        <v>12</v>
      </c>
      <c r="F7894" s="4" t="s">
        <v>14</v>
      </c>
      <c r="G7894" s="3">
        <v>5.9999979999999997</v>
      </c>
      <c r="H7894" s="8">
        <v>0.18130887163376386</v>
      </c>
      <c r="I7894" s="26" t="str">
        <f>INDEX('Data Tab2'!$C:$C,MATCH('Data Tab1'!A7894,'Data Tab2'!$A:$A,0))</f>
        <v>MAD4</v>
      </c>
    </row>
    <row r="7895" spans="1:9" hidden="1">
      <c r="A7895" s="55">
        <v>102979042</v>
      </c>
      <c r="B7895" s="1" t="s">
        <v>9</v>
      </c>
      <c r="C7895" t="s">
        <v>31</v>
      </c>
      <c r="D7895" s="1" t="s">
        <v>11</v>
      </c>
      <c r="E7895" t="s">
        <v>12</v>
      </c>
      <c r="F7895" s="4" t="s">
        <v>28</v>
      </c>
      <c r="G7895" s="3">
        <v>4.9999979999999997</v>
      </c>
      <c r="H7895" s="8">
        <v>0.12335432382624967</v>
      </c>
      <c r="I7895" s="26" t="str">
        <f>INDEX('Data Tab2'!$C:$C,MATCH('Data Tab1'!A7895,'Data Tab2'!$A:$A,0))</f>
        <v>MAD4</v>
      </c>
    </row>
    <row r="7896" spans="1:9" hidden="1">
      <c r="A7896" s="55">
        <v>102979042</v>
      </c>
      <c r="B7896" s="1" t="s">
        <v>9</v>
      </c>
      <c r="C7896" t="s">
        <v>31</v>
      </c>
      <c r="D7896" s="1" t="s">
        <v>11</v>
      </c>
      <c r="E7896" t="s">
        <v>12</v>
      </c>
      <c r="F7896" s="4" t="s">
        <v>29</v>
      </c>
      <c r="G7896" s="3">
        <v>9.639996</v>
      </c>
      <c r="H7896" s="8">
        <v>0.54675651300315908</v>
      </c>
      <c r="I7896" s="26" t="str">
        <f>INDEX('Data Tab2'!$C:$C,MATCH('Data Tab1'!A7896,'Data Tab2'!$A:$A,0))</f>
        <v>MAD4</v>
      </c>
    </row>
    <row r="7897" spans="1:9" hidden="1">
      <c r="A7897" s="55">
        <v>102979042</v>
      </c>
      <c r="B7897" s="1" t="s">
        <v>9</v>
      </c>
      <c r="C7897" t="s">
        <v>31</v>
      </c>
      <c r="D7897" s="1" t="s">
        <v>11</v>
      </c>
      <c r="E7897" t="s">
        <v>12</v>
      </c>
      <c r="F7897" s="4" t="s">
        <v>16</v>
      </c>
      <c r="G7897" s="3">
        <v>7.5627760000000004</v>
      </c>
      <c r="H7897" s="8">
        <v>0.34887955943762305</v>
      </c>
      <c r="I7897" s="26" t="str">
        <f>INDEX('Data Tab2'!$C:$C,MATCH('Data Tab1'!A7897,'Data Tab2'!$A:$A,0))</f>
        <v>MAD4</v>
      </c>
    </row>
    <row r="7898" spans="1:9" hidden="1">
      <c r="A7898" s="55">
        <v>102979042</v>
      </c>
      <c r="B7898" s="1" t="s">
        <v>33</v>
      </c>
      <c r="C7898" t="s">
        <v>31</v>
      </c>
      <c r="D7898" s="1" t="s">
        <v>17</v>
      </c>
      <c r="E7898" t="s">
        <v>23</v>
      </c>
      <c r="F7898" s="4" t="s">
        <v>24</v>
      </c>
      <c r="G7898" s="3">
        <v>4.6711090000000004</v>
      </c>
      <c r="H7898" s="8">
        <v>5.0298343441529836E-2</v>
      </c>
      <c r="I7898" s="26" t="str">
        <f>INDEX('Data Tab2'!$C:$C,MATCH('Data Tab1'!A7898,'Data Tab2'!$A:$A,0))</f>
        <v>MAD4</v>
      </c>
    </row>
    <row r="7899" spans="1:9" hidden="1">
      <c r="A7899" s="56">
        <v>102979042</v>
      </c>
      <c r="B7899" s="1" t="s">
        <v>33</v>
      </c>
      <c r="C7899" t="s">
        <v>31</v>
      </c>
      <c r="D7899" s="1" t="s">
        <v>17</v>
      </c>
      <c r="E7899" t="s">
        <v>23</v>
      </c>
      <c r="F7899" s="4" t="s">
        <v>25</v>
      </c>
      <c r="G7899" s="3">
        <v>3.5733320000000002</v>
      </c>
      <c r="H7899" s="8">
        <v>0.78323945613998147</v>
      </c>
      <c r="I7899" s="26" t="str">
        <f>INDEX('Data Tab2'!$C:$C,MATCH('Data Tab1'!A7899,'Data Tab2'!$A:$A,0))</f>
        <v>MAD4</v>
      </c>
    </row>
    <row r="7900" spans="1:9">
      <c r="A7900" s="56">
        <v>102982469</v>
      </c>
      <c r="B7900" s="1" t="s">
        <v>9</v>
      </c>
      <c r="C7900" t="s">
        <v>31</v>
      </c>
      <c r="D7900" s="1" t="s">
        <v>11</v>
      </c>
      <c r="E7900" t="s">
        <v>12</v>
      </c>
      <c r="F7900" s="4" t="s">
        <v>29</v>
      </c>
      <c r="G7900" s="3">
        <v>4.1711099999999997</v>
      </c>
      <c r="H7900" s="8">
        <v>0.49161650205937746</v>
      </c>
      <c r="I7900" s="26" t="str">
        <f>INDEX('Data Tab2'!$C:$C,MATCH('Data Tab1'!A7900,'Data Tab2'!$A:$A,0))</f>
        <v>MAD6</v>
      </c>
    </row>
    <row r="7901" spans="1:9">
      <c r="A7901" s="55">
        <v>102983990</v>
      </c>
      <c r="B7901" s="1" t="s">
        <v>9</v>
      </c>
      <c r="C7901" t="s">
        <v>31</v>
      </c>
      <c r="D7901" s="1" t="s">
        <v>11</v>
      </c>
      <c r="E7901" t="s">
        <v>12</v>
      </c>
      <c r="F7901" s="4" t="s">
        <v>34</v>
      </c>
      <c r="G7901" s="3">
        <v>9.2747200000000003</v>
      </c>
      <c r="H7901" s="8">
        <v>0.96504383066298882</v>
      </c>
      <c r="I7901" s="26" t="str">
        <f>INDEX('Data Tab2'!$C:$C,MATCH('Data Tab1'!A7901,'Data Tab2'!$A:$A,0))</f>
        <v>MAN1</v>
      </c>
    </row>
    <row r="7902" spans="1:9" hidden="1">
      <c r="A7902" s="55">
        <v>102983990</v>
      </c>
      <c r="B7902" s="1" t="s">
        <v>9</v>
      </c>
      <c r="C7902" t="s">
        <v>31</v>
      </c>
      <c r="D7902" s="1" t="s">
        <v>11</v>
      </c>
      <c r="E7902" t="s">
        <v>12</v>
      </c>
      <c r="F7902" s="4" t="s">
        <v>14</v>
      </c>
      <c r="G7902" s="3">
        <v>10.999995</v>
      </c>
      <c r="H7902" s="8">
        <v>0.11317997435635108</v>
      </c>
      <c r="I7902" s="26" t="str">
        <f>INDEX('Data Tab2'!$C:$C,MATCH('Data Tab1'!A7902,'Data Tab2'!$A:$A,0))</f>
        <v>MAN1</v>
      </c>
    </row>
    <row r="7903" spans="1:9" hidden="1">
      <c r="A7903" s="55">
        <v>102983990</v>
      </c>
      <c r="B7903" s="1" t="s">
        <v>9</v>
      </c>
      <c r="C7903" t="s">
        <v>31</v>
      </c>
      <c r="D7903" s="1" t="s">
        <v>11</v>
      </c>
      <c r="E7903" t="s">
        <v>12</v>
      </c>
      <c r="F7903" s="4" t="s">
        <v>15</v>
      </c>
      <c r="G7903" s="3">
        <v>10.999999000000001</v>
      </c>
      <c r="H7903" s="8">
        <v>0.87226514471127525</v>
      </c>
      <c r="I7903" s="26" t="str">
        <f>INDEX('Data Tab2'!$C:$C,MATCH('Data Tab1'!A7903,'Data Tab2'!$A:$A,0))</f>
        <v>MAN1</v>
      </c>
    </row>
    <row r="7904" spans="1:9" hidden="1">
      <c r="A7904" s="55">
        <v>102983990</v>
      </c>
      <c r="B7904" s="1" t="s">
        <v>9</v>
      </c>
      <c r="C7904" t="s">
        <v>31</v>
      </c>
      <c r="D7904" s="1" t="s">
        <v>17</v>
      </c>
      <c r="E7904" t="s">
        <v>18</v>
      </c>
      <c r="F7904" s="4" t="s">
        <v>35</v>
      </c>
      <c r="G7904" s="3">
        <v>8.8066630000000004</v>
      </c>
      <c r="H7904" s="8">
        <v>0.94974862835839546</v>
      </c>
      <c r="I7904" s="26" t="str">
        <f>INDEX('Data Tab2'!$C:$C,MATCH('Data Tab1'!A7904,'Data Tab2'!$A:$A,0))</f>
        <v>MAN1</v>
      </c>
    </row>
    <row r="7905" spans="1:9" hidden="1">
      <c r="A7905" s="55">
        <v>102983990</v>
      </c>
      <c r="B7905" s="1" t="s">
        <v>9</v>
      </c>
      <c r="C7905" t="s">
        <v>31</v>
      </c>
      <c r="D7905" s="1" t="s">
        <v>17</v>
      </c>
      <c r="E7905" t="s">
        <v>18</v>
      </c>
      <c r="F7905" s="4" t="s">
        <v>36</v>
      </c>
      <c r="G7905" s="3">
        <v>9.9311089999999993</v>
      </c>
      <c r="H7905" s="8">
        <v>6.1496677336775774E-2</v>
      </c>
      <c r="I7905" s="26" t="str">
        <f>INDEX('Data Tab2'!$C:$C,MATCH('Data Tab1'!A7905,'Data Tab2'!$A:$A,0))</f>
        <v>MAN1</v>
      </c>
    </row>
    <row r="7906" spans="1:9" hidden="1">
      <c r="A7906" s="55">
        <v>102983990</v>
      </c>
      <c r="B7906" s="1" t="s">
        <v>9</v>
      </c>
      <c r="C7906" t="s">
        <v>31</v>
      </c>
      <c r="D7906" s="1" t="s">
        <v>17</v>
      </c>
      <c r="E7906" t="s">
        <v>18</v>
      </c>
      <c r="F7906" s="4" t="s">
        <v>38</v>
      </c>
      <c r="G7906" s="3">
        <v>9.9999970000000005</v>
      </c>
      <c r="H7906" s="8">
        <v>0.56185537622901582</v>
      </c>
      <c r="I7906" s="26" t="str">
        <f>INDEX('Data Tab2'!$C:$C,MATCH('Data Tab1'!A7906,'Data Tab2'!$A:$A,0))</f>
        <v>MAN1</v>
      </c>
    </row>
    <row r="7907" spans="1:9" hidden="1">
      <c r="A7907" s="55">
        <v>102983990</v>
      </c>
      <c r="B7907" s="1" t="s">
        <v>9</v>
      </c>
      <c r="C7907" t="s">
        <v>31</v>
      </c>
      <c r="D7907" s="1" t="s">
        <v>17</v>
      </c>
      <c r="E7907" t="s">
        <v>18</v>
      </c>
      <c r="F7907" s="4" t="s">
        <v>19</v>
      </c>
      <c r="G7907" s="3">
        <v>9.9999950000000002</v>
      </c>
      <c r="H7907" s="8">
        <v>0.29598462529770908</v>
      </c>
      <c r="I7907" s="26" t="str">
        <f>INDEX('Data Tab2'!$C:$C,MATCH('Data Tab1'!A7907,'Data Tab2'!$A:$A,0))</f>
        <v>MAN1</v>
      </c>
    </row>
    <row r="7908" spans="1:9" hidden="1">
      <c r="A7908" s="55">
        <v>102983990</v>
      </c>
      <c r="B7908" s="1" t="s">
        <v>9</v>
      </c>
      <c r="C7908" t="s">
        <v>31</v>
      </c>
      <c r="D7908" s="1" t="s">
        <v>17</v>
      </c>
      <c r="E7908" t="s">
        <v>23</v>
      </c>
      <c r="F7908" s="4" t="s">
        <v>24</v>
      </c>
      <c r="G7908" s="3">
        <v>9.8436090000000007</v>
      </c>
      <c r="H7908" s="8">
        <v>0.53442480584316543</v>
      </c>
      <c r="I7908" s="26" t="str">
        <f>INDEX('Data Tab2'!$C:$C,MATCH('Data Tab1'!A7908,'Data Tab2'!$A:$A,0))</f>
        <v>MAN1</v>
      </c>
    </row>
    <row r="7909" spans="1:9" hidden="1">
      <c r="A7909" s="55">
        <v>102983990</v>
      </c>
      <c r="B7909" s="1" t="s">
        <v>9</v>
      </c>
      <c r="C7909" t="s">
        <v>32</v>
      </c>
      <c r="D7909" s="1" t="s">
        <v>17</v>
      </c>
      <c r="E7909" t="s">
        <v>23</v>
      </c>
      <c r="F7909" s="4" t="s">
        <v>25</v>
      </c>
      <c r="G7909" s="3">
        <v>0</v>
      </c>
      <c r="H7909" s="8">
        <v>0.14268357224098172</v>
      </c>
      <c r="I7909" s="26" t="str">
        <f>INDEX('Data Tab2'!$C:$C,MATCH('Data Tab1'!A7909,'Data Tab2'!$A:$A,0))</f>
        <v>MAN1</v>
      </c>
    </row>
    <row r="7910" spans="1:9" hidden="1">
      <c r="A7910" s="55">
        <v>102983990</v>
      </c>
      <c r="B7910" s="1" t="s">
        <v>33</v>
      </c>
      <c r="C7910" t="s">
        <v>27</v>
      </c>
      <c r="D7910" s="1" t="s">
        <v>11</v>
      </c>
      <c r="E7910" t="s">
        <v>12</v>
      </c>
      <c r="F7910" s="4" t="s">
        <v>13</v>
      </c>
      <c r="G7910" s="3">
        <v>10.990829</v>
      </c>
      <c r="H7910" s="8">
        <v>0.98256931799965797</v>
      </c>
      <c r="I7910" s="26" t="str">
        <f>INDEX('Data Tab2'!$C:$C,MATCH('Data Tab1'!A7910,'Data Tab2'!$A:$A,0))</f>
        <v>MAN1</v>
      </c>
    </row>
    <row r="7911" spans="1:9" hidden="1">
      <c r="A7911" s="55">
        <v>102983990</v>
      </c>
      <c r="B7911" s="1" t="s">
        <v>33</v>
      </c>
      <c r="C7911" t="s">
        <v>27</v>
      </c>
      <c r="D7911" s="1" t="s">
        <v>11</v>
      </c>
      <c r="E7911" t="s">
        <v>12</v>
      </c>
      <c r="F7911" s="4" t="s">
        <v>34</v>
      </c>
      <c r="G7911" s="3">
        <v>0.591665</v>
      </c>
      <c r="H7911" s="8">
        <v>0.91019623517888315</v>
      </c>
      <c r="I7911" s="26" t="str">
        <f>INDEX('Data Tab2'!$C:$C,MATCH('Data Tab1'!A7911,'Data Tab2'!$A:$A,0))</f>
        <v>MAN1</v>
      </c>
    </row>
    <row r="7912" spans="1:9" hidden="1">
      <c r="A7912" s="56">
        <v>102983990</v>
      </c>
      <c r="B7912" s="1" t="s">
        <v>33</v>
      </c>
      <c r="C7912" t="s">
        <v>27</v>
      </c>
      <c r="D7912" s="1" t="s">
        <v>11</v>
      </c>
      <c r="E7912" t="s">
        <v>12</v>
      </c>
      <c r="F7912" s="4" t="s">
        <v>28</v>
      </c>
      <c r="G7912" s="3">
        <v>10.988051</v>
      </c>
      <c r="H7912" s="8">
        <v>0.64047745973783543</v>
      </c>
      <c r="I7912" s="26" t="str">
        <f>INDEX('Data Tab2'!$C:$C,MATCH('Data Tab1'!A7912,'Data Tab2'!$A:$A,0))</f>
        <v>MAN1</v>
      </c>
    </row>
    <row r="7913" spans="1:9">
      <c r="A7913" s="55">
        <v>102996741</v>
      </c>
      <c r="B7913" s="1" t="s">
        <v>9</v>
      </c>
      <c r="C7913" t="s">
        <v>32</v>
      </c>
      <c r="D7913" s="1" t="s">
        <v>11</v>
      </c>
      <c r="E7913" t="s">
        <v>12</v>
      </c>
      <c r="F7913" s="4" t="s">
        <v>13</v>
      </c>
      <c r="G7913" s="3">
        <v>10.141382</v>
      </c>
      <c r="H7913" s="8">
        <v>0.42847021107400862</v>
      </c>
      <c r="I7913" s="26" t="str">
        <f>INDEX('Data Tab2'!$C:$C,MATCH('Data Tab1'!A7913,'Data Tab2'!$A:$A,0))</f>
        <v>MAN2</v>
      </c>
    </row>
    <row r="7914" spans="1:9" hidden="1">
      <c r="A7914" s="55">
        <v>102996741</v>
      </c>
      <c r="B7914" s="1" t="s">
        <v>9</v>
      </c>
      <c r="C7914" t="s">
        <v>32</v>
      </c>
      <c r="D7914" s="1" t="s">
        <v>11</v>
      </c>
      <c r="E7914" t="s">
        <v>12</v>
      </c>
      <c r="F7914" s="4" t="s">
        <v>14</v>
      </c>
      <c r="G7914" s="3">
        <v>11.099992</v>
      </c>
      <c r="H7914" s="8">
        <v>0.3122826744685796</v>
      </c>
      <c r="I7914" s="26" t="str">
        <f>INDEX('Data Tab2'!$C:$C,MATCH('Data Tab1'!A7914,'Data Tab2'!$A:$A,0))</f>
        <v>MAN2</v>
      </c>
    </row>
    <row r="7915" spans="1:9" hidden="1">
      <c r="A7915" s="55">
        <v>102996741</v>
      </c>
      <c r="B7915" s="1" t="s">
        <v>9</v>
      </c>
      <c r="C7915" t="s">
        <v>32</v>
      </c>
      <c r="D7915" s="1" t="s">
        <v>11</v>
      </c>
      <c r="E7915" t="s">
        <v>12</v>
      </c>
      <c r="F7915" s="4" t="s">
        <v>15</v>
      </c>
      <c r="G7915" s="3">
        <v>10.444436</v>
      </c>
      <c r="H7915" s="8">
        <v>0.89696315371472524</v>
      </c>
      <c r="I7915" s="26" t="str">
        <f>INDEX('Data Tab2'!$C:$C,MATCH('Data Tab1'!A7915,'Data Tab2'!$A:$A,0))</f>
        <v>MAN2</v>
      </c>
    </row>
    <row r="7916" spans="1:9" hidden="1">
      <c r="A7916" s="55">
        <v>102996741</v>
      </c>
      <c r="B7916" s="1" t="s">
        <v>9</v>
      </c>
      <c r="C7916" t="s">
        <v>32</v>
      </c>
      <c r="D7916" s="1" t="s">
        <v>11</v>
      </c>
      <c r="E7916" t="s">
        <v>12</v>
      </c>
      <c r="F7916" s="4" t="s">
        <v>28</v>
      </c>
      <c r="G7916" s="3">
        <v>11.149990000000001</v>
      </c>
      <c r="H7916" s="8">
        <v>0.77727255236680015</v>
      </c>
      <c r="I7916" s="26" t="str">
        <f>INDEX('Data Tab2'!$C:$C,MATCH('Data Tab1'!A7916,'Data Tab2'!$A:$A,0))</f>
        <v>MAN2</v>
      </c>
    </row>
    <row r="7917" spans="1:9" hidden="1">
      <c r="A7917" s="56">
        <v>102996741</v>
      </c>
      <c r="B7917" s="1" t="s">
        <v>9</v>
      </c>
      <c r="C7917" t="s">
        <v>32</v>
      </c>
      <c r="D7917" s="1" t="s">
        <v>11</v>
      </c>
      <c r="E7917" t="s">
        <v>12</v>
      </c>
      <c r="F7917" s="4" t="s">
        <v>16</v>
      </c>
      <c r="G7917" s="3">
        <v>10.679156000000001</v>
      </c>
      <c r="H7917" s="8">
        <v>7.9359827326736743E-2</v>
      </c>
      <c r="I7917" s="26" t="str">
        <f>INDEX('Data Tab2'!$C:$C,MATCH('Data Tab1'!A7917,'Data Tab2'!$A:$A,0))</f>
        <v>MAN2</v>
      </c>
    </row>
    <row r="7918" spans="1:9">
      <c r="A7918" s="55">
        <v>103018167</v>
      </c>
      <c r="B7918" s="1" t="s">
        <v>9</v>
      </c>
      <c r="C7918" t="s">
        <v>31</v>
      </c>
      <c r="D7918" s="1" t="s">
        <v>11</v>
      </c>
      <c r="E7918" t="s">
        <v>12</v>
      </c>
      <c r="F7918" s="4" t="s">
        <v>13</v>
      </c>
      <c r="G7918" s="3">
        <v>4.9999969999999996</v>
      </c>
      <c r="H7918" s="8">
        <v>0.69410553570731315</v>
      </c>
      <c r="I7918" s="26" t="str">
        <f>INDEX('Data Tab2'!$C:$C,MATCH('Data Tab1'!A7918,'Data Tab2'!$A:$A,0))</f>
        <v>MAN3</v>
      </c>
    </row>
    <row r="7919" spans="1:9" hidden="1">
      <c r="A7919" s="55">
        <v>103018167</v>
      </c>
      <c r="B7919" s="1" t="s">
        <v>9</v>
      </c>
      <c r="C7919" t="s">
        <v>31</v>
      </c>
      <c r="D7919" s="1" t="s">
        <v>11</v>
      </c>
      <c r="E7919" t="s">
        <v>12</v>
      </c>
      <c r="F7919" s="4" t="s">
        <v>34</v>
      </c>
      <c r="G7919" s="3">
        <v>5.9522199999999996</v>
      </c>
      <c r="H7919" s="8">
        <v>0.66808251891336612</v>
      </c>
      <c r="I7919" s="26" t="str">
        <f>INDEX('Data Tab2'!$C:$C,MATCH('Data Tab1'!A7919,'Data Tab2'!$A:$A,0))</f>
        <v>MAN3</v>
      </c>
    </row>
    <row r="7920" spans="1:9" hidden="1">
      <c r="A7920" s="55">
        <v>103018167</v>
      </c>
      <c r="B7920" s="1" t="s">
        <v>9</v>
      </c>
      <c r="C7920" t="s">
        <v>31</v>
      </c>
      <c r="D7920" s="1" t="s">
        <v>17</v>
      </c>
      <c r="E7920" t="s">
        <v>18</v>
      </c>
      <c r="F7920" s="4" t="s">
        <v>35</v>
      </c>
      <c r="G7920" s="3">
        <v>9.9999979999999997</v>
      </c>
      <c r="H7920" s="8">
        <v>0.44858095988364721</v>
      </c>
      <c r="I7920" s="26" t="str">
        <f>INDEX('Data Tab2'!$C:$C,MATCH('Data Tab1'!A7920,'Data Tab2'!$A:$A,0))</f>
        <v>MAN3</v>
      </c>
    </row>
    <row r="7921" spans="1:9" hidden="1">
      <c r="A7921" s="55">
        <v>103018167</v>
      </c>
      <c r="B7921" s="1" t="s">
        <v>9</v>
      </c>
      <c r="C7921" t="s">
        <v>31</v>
      </c>
      <c r="D7921" s="1" t="s">
        <v>17</v>
      </c>
      <c r="E7921" t="s">
        <v>18</v>
      </c>
      <c r="F7921" s="4" t="s">
        <v>36</v>
      </c>
      <c r="G7921" s="3">
        <v>4.9999979999999997</v>
      </c>
      <c r="H7921" s="8">
        <v>0.68997296277572573</v>
      </c>
      <c r="I7921" s="26" t="str">
        <f>INDEX('Data Tab2'!$C:$C,MATCH('Data Tab1'!A7921,'Data Tab2'!$A:$A,0))</f>
        <v>MAN3</v>
      </c>
    </row>
    <row r="7922" spans="1:9" hidden="1">
      <c r="A7922" s="55">
        <v>103018167</v>
      </c>
      <c r="B7922" s="1" t="s">
        <v>33</v>
      </c>
      <c r="C7922" t="s">
        <v>31</v>
      </c>
      <c r="D7922" s="1" t="s">
        <v>17</v>
      </c>
      <c r="E7922" t="s">
        <v>18</v>
      </c>
      <c r="F7922" s="4" t="s">
        <v>20</v>
      </c>
      <c r="G7922" s="3">
        <v>0.253888</v>
      </c>
      <c r="H7922" s="8">
        <v>0.98186217447148805</v>
      </c>
      <c r="I7922" s="26" t="str">
        <f>INDEX('Data Tab2'!$C:$C,MATCH('Data Tab1'!A7922,'Data Tab2'!$A:$A,0))</f>
        <v>MAN3</v>
      </c>
    </row>
    <row r="7923" spans="1:9" hidden="1">
      <c r="A7923" s="55">
        <v>103018167</v>
      </c>
      <c r="B7923" s="1" t="s">
        <v>33</v>
      </c>
      <c r="C7923" t="s">
        <v>31</v>
      </c>
      <c r="D7923" s="1" t="s">
        <v>17</v>
      </c>
      <c r="E7923" t="s">
        <v>18</v>
      </c>
      <c r="F7923" s="4" t="s">
        <v>21</v>
      </c>
      <c r="G7923" s="3">
        <v>4.8344430000000003</v>
      </c>
      <c r="H7923" s="8">
        <v>0.76037561765783934</v>
      </c>
      <c r="I7923" s="26" t="str">
        <f>INDEX('Data Tab2'!$C:$C,MATCH('Data Tab1'!A7923,'Data Tab2'!$A:$A,0))</f>
        <v>MAN3</v>
      </c>
    </row>
    <row r="7924" spans="1:9" hidden="1">
      <c r="A7924" s="55">
        <v>103018167</v>
      </c>
      <c r="B7924" s="1" t="s">
        <v>33</v>
      </c>
      <c r="C7924" t="s">
        <v>31</v>
      </c>
      <c r="D7924" s="1" t="s">
        <v>17</v>
      </c>
      <c r="E7924" t="s">
        <v>18</v>
      </c>
      <c r="F7924" s="4" t="s">
        <v>22</v>
      </c>
      <c r="G7924" s="3">
        <v>9.8330529999999996</v>
      </c>
      <c r="H7924" s="8">
        <v>0.46725248054847301</v>
      </c>
      <c r="I7924" s="26" t="str">
        <f>INDEX('Data Tab2'!$C:$C,MATCH('Data Tab1'!A7924,'Data Tab2'!$A:$A,0))</f>
        <v>MAN3</v>
      </c>
    </row>
    <row r="7925" spans="1:9" hidden="1">
      <c r="A7925" s="55">
        <v>103018167</v>
      </c>
      <c r="B7925" s="1" t="s">
        <v>33</v>
      </c>
      <c r="C7925" t="s">
        <v>31</v>
      </c>
      <c r="D7925" s="1" t="s">
        <v>17</v>
      </c>
      <c r="E7925" t="s">
        <v>23</v>
      </c>
      <c r="F7925" s="4" t="s">
        <v>24</v>
      </c>
      <c r="G7925" s="3">
        <v>9.9999970000000005</v>
      </c>
      <c r="H7925" s="8">
        <v>0.29340950584524284</v>
      </c>
      <c r="I7925" s="26" t="str">
        <f>INDEX('Data Tab2'!$C:$C,MATCH('Data Tab1'!A7925,'Data Tab2'!$A:$A,0))</f>
        <v>MAN3</v>
      </c>
    </row>
    <row r="7926" spans="1:9" hidden="1">
      <c r="A7926" s="56">
        <v>103018167</v>
      </c>
      <c r="B7926" s="1" t="s">
        <v>33</v>
      </c>
      <c r="C7926" t="s">
        <v>31</v>
      </c>
      <c r="D7926" s="1" t="s">
        <v>17</v>
      </c>
      <c r="E7926" t="s">
        <v>23</v>
      </c>
      <c r="F7926" s="4" t="s">
        <v>25</v>
      </c>
      <c r="G7926" s="3">
        <v>0</v>
      </c>
      <c r="H7926" s="8">
        <v>0.17509200072902242</v>
      </c>
      <c r="I7926" s="26" t="str">
        <f>INDEX('Data Tab2'!$C:$C,MATCH('Data Tab1'!A7926,'Data Tab2'!$A:$A,0))</f>
        <v>MAN3</v>
      </c>
    </row>
    <row r="7927" spans="1:9">
      <c r="A7927" s="55">
        <v>103022942</v>
      </c>
      <c r="B7927" s="1" t="s">
        <v>33</v>
      </c>
      <c r="C7927" t="s">
        <v>27</v>
      </c>
      <c r="D7927" s="1" t="s">
        <v>11</v>
      </c>
      <c r="E7927" t="s">
        <v>12</v>
      </c>
      <c r="F7927" s="4" t="s">
        <v>13</v>
      </c>
      <c r="G7927" s="3">
        <v>5.3266629999999999</v>
      </c>
      <c r="H7927" s="8">
        <v>0.14778651353887506</v>
      </c>
      <c r="I7927" s="26" t="str">
        <f>INDEX('Data Tab2'!$C:$C,MATCH('Data Tab1'!A7927,'Data Tab2'!$A:$A,0))</f>
        <v>MAN4</v>
      </c>
    </row>
    <row r="7928" spans="1:9" hidden="1">
      <c r="A7928" s="55">
        <v>103022942</v>
      </c>
      <c r="B7928" s="1" t="s">
        <v>33</v>
      </c>
      <c r="C7928" t="s">
        <v>27</v>
      </c>
      <c r="D7928" s="1" t="s">
        <v>11</v>
      </c>
      <c r="E7928" t="s">
        <v>12</v>
      </c>
      <c r="F7928" s="4" t="s">
        <v>34</v>
      </c>
      <c r="G7928" s="3">
        <v>4.5174969999999997</v>
      </c>
      <c r="H7928" s="8">
        <v>0.34881752706728175</v>
      </c>
      <c r="I7928" s="26" t="str">
        <f>INDEX('Data Tab2'!$C:$C,MATCH('Data Tab1'!A7928,'Data Tab2'!$A:$A,0))</f>
        <v>MAN4</v>
      </c>
    </row>
    <row r="7929" spans="1:9" hidden="1">
      <c r="A7929" s="55">
        <v>103022942</v>
      </c>
      <c r="B7929" s="1" t="s">
        <v>33</v>
      </c>
      <c r="C7929" t="s">
        <v>27</v>
      </c>
      <c r="D7929" s="1" t="s">
        <v>11</v>
      </c>
      <c r="E7929" t="s">
        <v>12</v>
      </c>
      <c r="F7929" s="4" t="s">
        <v>14</v>
      </c>
      <c r="G7929" s="3">
        <v>10.438051</v>
      </c>
      <c r="H7929" s="8">
        <v>0.56962660133579557</v>
      </c>
      <c r="I7929" s="26" t="str">
        <f>INDEX('Data Tab2'!$C:$C,MATCH('Data Tab1'!A7929,'Data Tab2'!$A:$A,0))</f>
        <v>MAN4</v>
      </c>
    </row>
    <row r="7930" spans="1:9" hidden="1">
      <c r="A7930" s="55">
        <v>103022942</v>
      </c>
      <c r="B7930" s="1" t="s">
        <v>33</v>
      </c>
      <c r="C7930" t="s">
        <v>27</v>
      </c>
      <c r="D7930" s="1" t="s">
        <v>11</v>
      </c>
      <c r="E7930" t="s">
        <v>12</v>
      </c>
      <c r="F7930" s="4" t="s">
        <v>15</v>
      </c>
      <c r="G7930" s="3">
        <v>9.3388849999999994</v>
      </c>
      <c r="H7930" s="8">
        <v>0.63880561858252871</v>
      </c>
      <c r="I7930" s="26" t="str">
        <f>INDEX('Data Tab2'!$C:$C,MATCH('Data Tab1'!A7930,'Data Tab2'!$A:$A,0))</f>
        <v>MAN4</v>
      </c>
    </row>
    <row r="7931" spans="1:9" hidden="1">
      <c r="A7931" s="55">
        <v>103022942</v>
      </c>
      <c r="B7931" s="1" t="s">
        <v>33</v>
      </c>
      <c r="C7931" t="s">
        <v>27</v>
      </c>
      <c r="D7931" s="1" t="s">
        <v>11</v>
      </c>
      <c r="E7931" t="s">
        <v>12</v>
      </c>
      <c r="F7931" s="4" t="s">
        <v>28</v>
      </c>
      <c r="G7931" s="3">
        <v>10.481107</v>
      </c>
      <c r="H7931" s="8">
        <v>4.7928259721346067E-2</v>
      </c>
      <c r="I7931" s="26" t="str">
        <f>INDEX('Data Tab2'!$C:$C,MATCH('Data Tab1'!A7931,'Data Tab2'!$A:$A,0))</f>
        <v>MAN4</v>
      </c>
    </row>
    <row r="7932" spans="1:9" hidden="1">
      <c r="A7932" s="55">
        <v>103022942</v>
      </c>
      <c r="B7932" s="1" t="s">
        <v>33</v>
      </c>
      <c r="C7932" t="s">
        <v>27</v>
      </c>
      <c r="D7932" s="1" t="s">
        <v>11</v>
      </c>
      <c r="E7932" t="s">
        <v>12</v>
      </c>
      <c r="F7932" s="4" t="s">
        <v>29</v>
      </c>
      <c r="G7932" s="3">
        <v>9.4811080000000008</v>
      </c>
      <c r="H7932" s="8">
        <v>0.85665918853016398</v>
      </c>
      <c r="I7932" s="26" t="str">
        <f>INDEX('Data Tab2'!$C:$C,MATCH('Data Tab1'!A7932,'Data Tab2'!$A:$A,0))</f>
        <v>MAN4</v>
      </c>
    </row>
    <row r="7933" spans="1:9" hidden="1">
      <c r="A7933" s="55">
        <v>103022942</v>
      </c>
      <c r="B7933" s="1" t="s">
        <v>33</v>
      </c>
      <c r="C7933" t="s">
        <v>27</v>
      </c>
      <c r="D7933" s="1" t="s">
        <v>11</v>
      </c>
      <c r="E7933" t="s">
        <v>12</v>
      </c>
      <c r="F7933" s="4" t="s">
        <v>16</v>
      </c>
      <c r="G7933" s="3">
        <v>9.7061069999999994</v>
      </c>
      <c r="H7933" s="8">
        <v>0.89958617609273783</v>
      </c>
      <c r="I7933" s="26" t="str">
        <f>INDEX('Data Tab2'!$C:$C,MATCH('Data Tab1'!A7933,'Data Tab2'!$A:$A,0))</f>
        <v>MAN4</v>
      </c>
    </row>
    <row r="7934" spans="1:9" hidden="1">
      <c r="A7934" s="55">
        <v>103022942</v>
      </c>
      <c r="B7934" s="1" t="s">
        <v>33</v>
      </c>
      <c r="C7934" t="s">
        <v>27</v>
      </c>
      <c r="D7934" s="1" t="s">
        <v>17</v>
      </c>
      <c r="E7934" t="s">
        <v>18</v>
      </c>
      <c r="F7934" s="4" t="s">
        <v>36</v>
      </c>
      <c r="G7934" s="3">
        <v>4.9941639999999996</v>
      </c>
      <c r="H7934" s="8">
        <v>0.69099026875369141</v>
      </c>
      <c r="I7934" s="26" t="str">
        <f>INDEX('Data Tab2'!$C:$C,MATCH('Data Tab1'!A7934,'Data Tab2'!$A:$A,0))</f>
        <v>MAN4</v>
      </c>
    </row>
    <row r="7935" spans="1:9" hidden="1">
      <c r="A7935" s="55">
        <v>103022942</v>
      </c>
      <c r="B7935" s="1" t="s">
        <v>33</v>
      </c>
      <c r="C7935" t="s">
        <v>27</v>
      </c>
      <c r="D7935" s="1" t="s">
        <v>17</v>
      </c>
      <c r="E7935" t="s">
        <v>18</v>
      </c>
      <c r="F7935" s="4" t="s">
        <v>38</v>
      </c>
      <c r="G7935" s="3">
        <v>4.9902749999999996</v>
      </c>
      <c r="H7935" s="8">
        <v>0.12068434179409859</v>
      </c>
      <c r="I7935" s="26" t="str">
        <f>INDEX('Data Tab2'!$C:$C,MATCH('Data Tab1'!A7935,'Data Tab2'!$A:$A,0))</f>
        <v>MAN4</v>
      </c>
    </row>
    <row r="7936" spans="1:9" hidden="1">
      <c r="A7936" s="55">
        <v>103022942</v>
      </c>
      <c r="B7936" s="1" t="s">
        <v>33</v>
      </c>
      <c r="C7936" t="s">
        <v>27</v>
      </c>
      <c r="D7936" s="1" t="s">
        <v>17</v>
      </c>
      <c r="E7936" t="s">
        <v>18</v>
      </c>
      <c r="F7936" s="4" t="s">
        <v>21</v>
      </c>
      <c r="G7936" s="3">
        <v>4.991663</v>
      </c>
      <c r="H7936" s="8">
        <v>0.49910177691398527</v>
      </c>
      <c r="I7936" s="26" t="str">
        <f>INDEX('Data Tab2'!$C:$C,MATCH('Data Tab1'!A7936,'Data Tab2'!$A:$A,0))</f>
        <v>MAN4</v>
      </c>
    </row>
    <row r="7937" spans="1:9" hidden="1">
      <c r="A7937" s="55">
        <v>103022942</v>
      </c>
      <c r="B7937" s="1" t="s">
        <v>33</v>
      </c>
      <c r="C7937" t="s">
        <v>27</v>
      </c>
      <c r="D7937" s="1" t="s">
        <v>17</v>
      </c>
      <c r="E7937" t="s">
        <v>18</v>
      </c>
      <c r="F7937" s="4" t="s">
        <v>22</v>
      </c>
      <c r="G7937" s="3">
        <v>9.980829</v>
      </c>
      <c r="H7937" s="8">
        <v>0.64260257913020236</v>
      </c>
      <c r="I7937" s="26" t="str">
        <f>INDEX('Data Tab2'!$C:$C,MATCH('Data Tab1'!A7937,'Data Tab2'!$A:$A,0))</f>
        <v>MAN4</v>
      </c>
    </row>
    <row r="7938" spans="1:9" hidden="1">
      <c r="A7938" s="55">
        <v>103022942</v>
      </c>
      <c r="B7938" s="1" t="s">
        <v>33</v>
      </c>
      <c r="C7938" t="s">
        <v>27</v>
      </c>
      <c r="D7938" s="1" t="s">
        <v>17</v>
      </c>
      <c r="E7938" t="s">
        <v>23</v>
      </c>
      <c r="F7938" s="4" t="s">
        <v>24</v>
      </c>
      <c r="G7938" s="3">
        <v>9.9730519999999991</v>
      </c>
      <c r="H7938" s="8">
        <v>0.24837460127514266</v>
      </c>
      <c r="I7938" s="26" t="str">
        <f>INDEX('Data Tab2'!$C:$C,MATCH('Data Tab1'!A7938,'Data Tab2'!$A:$A,0))</f>
        <v>MAN4</v>
      </c>
    </row>
    <row r="7939" spans="1:9" hidden="1">
      <c r="A7939" s="56">
        <v>103022942</v>
      </c>
      <c r="B7939" s="1" t="s">
        <v>33</v>
      </c>
      <c r="C7939" t="s">
        <v>27</v>
      </c>
      <c r="D7939" s="1" t="s">
        <v>17</v>
      </c>
      <c r="E7939" t="s">
        <v>23</v>
      </c>
      <c r="F7939" s="4" t="s">
        <v>25</v>
      </c>
      <c r="G7939" s="3">
        <v>4.9933310000000004</v>
      </c>
      <c r="H7939" s="8">
        <v>0.72015774613159989</v>
      </c>
      <c r="I7939" s="26" t="str">
        <f>INDEX('Data Tab2'!$C:$C,MATCH('Data Tab1'!A7939,'Data Tab2'!$A:$A,0))</f>
        <v>MAN4</v>
      </c>
    </row>
    <row r="7940" spans="1:9">
      <c r="A7940" s="55">
        <v>103122263</v>
      </c>
      <c r="B7940" s="1" t="s">
        <v>9</v>
      </c>
      <c r="C7940" t="s">
        <v>31</v>
      </c>
      <c r="D7940" s="1" t="s">
        <v>17</v>
      </c>
      <c r="E7940" t="s">
        <v>18</v>
      </c>
      <c r="F7940" s="4" t="s">
        <v>36</v>
      </c>
      <c r="G7940" s="3">
        <v>4.7938869999999998</v>
      </c>
      <c r="H7940" s="8">
        <v>0.90801665000276133</v>
      </c>
      <c r="I7940" s="26" t="str">
        <f>INDEX('Data Tab2'!$C:$C,MATCH('Data Tab1'!A7940,'Data Tab2'!$A:$A,0))</f>
        <v>MRS1</v>
      </c>
    </row>
    <row r="7941" spans="1:9" hidden="1">
      <c r="A7941" s="55">
        <v>103122263</v>
      </c>
      <c r="B7941" s="1" t="s">
        <v>9</v>
      </c>
      <c r="C7941" t="s">
        <v>31</v>
      </c>
      <c r="D7941" s="1" t="s">
        <v>17</v>
      </c>
      <c r="E7941" t="s">
        <v>18</v>
      </c>
      <c r="F7941" s="4" t="s">
        <v>38</v>
      </c>
      <c r="G7941" s="3">
        <v>9.7577739999999995</v>
      </c>
      <c r="H7941" s="8">
        <v>0.47235461183388883</v>
      </c>
      <c r="I7941" s="26" t="str">
        <f>INDEX('Data Tab2'!$C:$C,MATCH('Data Tab1'!A7941,'Data Tab2'!$A:$A,0))</f>
        <v>MRS1</v>
      </c>
    </row>
    <row r="7942" spans="1:9" hidden="1">
      <c r="A7942" s="55">
        <v>103122263</v>
      </c>
      <c r="B7942" s="1" t="s">
        <v>9</v>
      </c>
      <c r="C7942" t="s">
        <v>31</v>
      </c>
      <c r="D7942" s="1" t="s">
        <v>17</v>
      </c>
      <c r="E7942" t="s">
        <v>18</v>
      </c>
      <c r="F7942" s="4" t="s">
        <v>19</v>
      </c>
      <c r="G7942" s="3">
        <v>9.6491640000000007</v>
      </c>
      <c r="H7942" s="8">
        <v>0.81060574468314239</v>
      </c>
      <c r="I7942" s="26" t="str">
        <f>INDEX('Data Tab2'!$C:$C,MATCH('Data Tab1'!A7942,'Data Tab2'!$A:$A,0))</f>
        <v>MRS1</v>
      </c>
    </row>
    <row r="7943" spans="1:9" hidden="1">
      <c r="A7943" s="55">
        <v>103122263</v>
      </c>
      <c r="B7943" s="1" t="s">
        <v>9</v>
      </c>
      <c r="C7943" t="s">
        <v>31</v>
      </c>
      <c r="D7943" s="1" t="s">
        <v>17</v>
      </c>
      <c r="E7943" t="s">
        <v>18</v>
      </c>
      <c r="F7943" s="4" t="s">
        <v>20</v>
      </c>
      <c r="G7943" s="3">
        <v>7.8280539999999998</v>
      </c>
      <c r="H7943" s="8">
        <v>0.24045268289682009</v>
      </c>
      <c r="I7943" s="26" t="str">
        <f>INDEX('Data Tab2'!$C:$C,MATCH('Data Tab1'!A7943,'Data Tab2'!$A:$A,0))</f>
        <v>MRS1</v>
      </c>
    </row>
    <row r="7944" spans="1:9" hidden="1">
      <c r="A7944" s="55">
        <v>103122263</v>
      </c>
      <c r="B7944" s="1" t="s">
        <v>9</v>
      </c>
      <c r="C7944" t="s">
        <v>31</v>
      </c>
      <c r="D7944" s="1" t="s">
        <v>17</v>
      </c>
      <c r="E7944" t="s">
        <v>18</v>
      </c>
      <c r="F7944" s="4" t="s">
        <v>21</v>
      </c>
      <c r="G7944" s="3">
        <v>0.23916399999999999</v>
      </c>
      <c r="H7944" s="8">
        <v>0.49905276906885132</v>
      </c>
      <c r="I7944" s="26" t="str">
        <f>INDEX('Data Tab2'!$C:$C,MATCH('Data Tab1'!A7944,'Data Tab2'!$A:$A,0))</f>
        <v>MRS1</v>
      </c>
    </row>
    <row r="7945" spans="1:9" hidden="1">
      <c r="A7945" s="56">
        <v>103122263</v>
      </c>
      <c r="B7945" s="1" t="s">
        <v>9</v>
      </c>
      <c r="C7945" t="s">
        <v>31</v>
      </c>
      <c r="D7945" s="1" t="s">
        <v>17</v>
      </c>
      <c r="E7945" t="s">
        <v>23</v>
      </c>
      <c r="F7945" s="4" t="s">
        <v>25</v>
      </c>
      <c r="G7945" s="3">
        <v>4.5244419999999996</v>
      </c>
      <c r="H7945" s="8">
        <v>0.30843185796192374</v>
      </c>
      <c r="I7945" s="26" t="str">
        <f>INDEX('Data Tab2'!$C:$C,MATCH('Data Tab1'!A7945,'Data Tab2'!$A:$A,0))</f>
        <v>MRS1</v>
      </c>
    </row>
    <row r="7946" spans="1:9">
      <c r="A7946" s="55">
        <v>103124312</v>
      </c>
      <c r="B7946" s="1" t="s">
        <v>9</v>
      </c>
      <c r="C7946" t="s">
        <v>27</v>
      </c>
      <c r="D7946" s="1" t="s">
        <v>11</v>
      </c>
      <c r="E7946" t="s">
        <v>12</v>
      </c>
      <c r="F7946" s="4" t="s">
        <v>28</v>
      </c>
      <c r="G7946" s="3">
        <v>9.9788859999999993</v>
      </c>
      <c r="H7946" s="8">
        <v>0.68839765248919771</v>
      </c>
      <c r="I7946" s="26" t="str">
        <f>INDEX('Data Tab2'!$C:$C,MATCH('Data Tab1'!A7946,'Data Tab2'!$A:$A,0))</f>
        <v>MUC3</v>
      </c>
    </row>
    <row r="7947" spans="1:9" hidden="1">
      <c r="A7947" s="55">
        <v>103124312</v>
      </c>
      <c r="B7947" s="1" t="s">
        <v>9</v>
      </c>
      <c r="C7947" t="s">
        <v>27</v>
      </c>
      <c r="D7947" s="1" t="s">
        <v>11</v>
      </c>
      <c r="E7947" t="s">
        <v>12</v>
      </c>
      <c r="F7947" s="4" t="s">
        <v>29</v>
      </c>
      <c r="G7947" s="3">
        <v>7.7566639999999998</v>
      </c>
      <c r="H7947" s="8">
        <v>0.93384338634401332</v>
      </c>
      <c r="I7947" s="26" t="str">
        <f>INDEX('Data Tab2'!$C:$C,MATCH('Data Tab1'!A7947,'Data Tab2'!$A:$A,0))</f>
        <v>MUC3</v>
      </c>
    </row>
    <row r="7948" spans="1:9" hidden="1">
      <c r="A7948" s="56">
        <v>103124312</v>
      </c>
      <c r="B7948" s="1" t="s">
        <v>9</v>
      </c>
      <c r="C7948" t="s">
        <v>27</v>
      </c>
      <c r="D7948" s="1" t="s">
        <v>11</v>
      </c>
      <c r="E7948" t="s">
        <v>12</v>
      </c>
      <c r="F7948" s="4" t="s">
        <v>16</v>
      </c>
      <c r="G7948" s="3">
        <v>9.5363849999999992</v>
      </c>
      <c r="H7948" s="8">
        <v>0.93333946781317711</v>
      </c>
      <c r="I7948" s="26" t="str">
        <f>INDEX('Data Tab2'!$C:$C,MATCH('Data Tab1'!A7948,'Data Tab2'!$A:$A,0))</f>
        <v>MUC3</v>
      </c>
    </row>
    <row r="7949" spans="1:9">
      <c r="A7949" s="55">
        <v>103124320</v>
      </c>
      <c r="B7949" s="1" t="s">
        <v>9</v>
      </c>
      <c r="C7949" t="s">
        <v>31</v>
      </c>
      <c r="D7949" s="1" t="s">
        <v>11</v>
      </c>
      <c r="E7949" t="s">
        <v>12</v>
      </c>
      <c r="F7949" s="4" t="s">
        <v>14</v>
      </c>
      <c r="G7949" s="3">
        <v>8.3069389999999999</v>
      </c>
      <c r="H7949" s="8">
        <v>0.48226148432282556</v>
      </c>
      <c r="I7949" s="26" t="str">
        <f>INDEX('Data Tab2'!$C:$C,MATCH('Data Tab1'!A7949,'Data Tab2'!$A:$A,0))</f>
        <v>MXP3</v>
      </c>
    </row>
    <row r="7950" spans="1:9" hidden="1">
      <c r="A7950" s="55">
        <v>103124320</v>
      </c>
      <c r="B7950" s="1" t="s">
        <v>9</v>
      </c>
      <c r="C7950" t="s">
        <v>39</v>
      </c>
      <c r="D7950" s="1" t="s">
        <v>17</v>
      </c>
      <c r="E7950" t="s">
        <v>23</v>
      </c>
      <c r="F7950" s="4" t="s">
        <v>25</v>
      </c>
      <c r="G7950" s="3">
        <v>5.55</v>
      </c>
      <c r="H7950" s="8">
        <v>0.7629296060236781</v>
      </c>
      <c r="I7950" s="26" t="str">
        <f>INDEX('Data Tab2'!$C:$C,MATCH('Data Tab1'!A7950,'Data Tab2'!$A:$A,0))</f>
        <v>MXP3</v>
      </c>
    </row>
    <row r="7951" spans="1:9" hidden="1">
      <c r="A7951" s="55">
        <v>103124320</v>
      </c>
      <c r="B7951" s="1" t="s">
        <v>33</v>
      </c>
      <c r="C7951" t="s">
        <v>31</v>
      </c>
      <c r="D7951" s="1" t="s">
        <v>11</v>
      </c>
      <c r="E7951" t="s">
        <v>12</v>
      </c>
      <c r="F7951" s="4" t="s">
        <v>13</v>
      </c>
      <c r="G7951" s="3">
        <v>10.999997</v>
      </c>
      <c r="H7951" s="8">
        <v>0.17275327012527186</v>
      </c>
      <c r="I7951" s="26" t="str">
        <f>INDEX('Data Tab2'!$C:$C,MATCH('Data Tab1'!A7951,'Data Tab2'!$A:$A,0))</f>
        <v>MXP3</v>
      </c>
    </row>
    <row r="7952" spans="1:9" hidden="1">
      <c r="A7952" s="55">
        <v>103124320</v>
      </c>
      <c r="B7952" s="1" t="s">
        <v>33</v>
      </c>
      <c r="C7952" t="s">
        <v>31</v>
      </c>
      <c r="D7952" s="1" t="s">
        <v>11</v>
      </c>
      <c r="E7952" t="s">
        <v>12</v>
      </c>
      <c r="F7952" s="4" t="s">
        <v>34</v>
      </c>
      <c r="G7952" s="3">
        <v>10.549718</v>
      </c>
      <c r="H7952" s="8">
        <v>8.2879093772114887E-2</v>
      </c>
      <c r="I7952" s="26" t="str">
        <f>INDEX('Data Tab2'!$C:$C,MATCH('Data Tab1'!A7952,'Data Tab2'!$A:$A,0))</f>
        <v>MXP3</v>
      </c>
    </row>
    <row r="7953" spans="1:9" hidden="1">
      <c r="A7953" s="55">
        <v>103124320</v>
      </c>
      <c r="B7953" s="1" t="s">
        <v>33</v>
      </c>
      <c r="C7953" t="s">
        <v>31</v>
      </c>
      <c r="D7953" s="1" t="s">
        <v>11</v>
      </c>
      <c r="E7953" t="s">
        <v>12</v>
      </c>
      <c r="F7953" s="4" t="s">
        <v>15</v>
      </c>
      <c r="G7953" s="3">
        <v>10.999999000000001</v>
      </c>
      <c r="H7953" s="8">
        <v>0.55972285887562001</v>
      </c>
      <c r="I7953" s="26" t="str">
        <f>INDEX('Data Tab2'!$C:$C,MATCH('Data Tab1'!A7953,'Data Tab2'!$A:$A,0))</f>
        <v>MXP3</v>
      </c>
    </row>
    <row r="7954" spans="1:9" hidden="1">
      <c r="A7954" s="55">
        <v>103124320</v>
      </c>
      <c r="B7954" s="1" t="s">
        <v>33</v>
      </c>
      <c r="C7954" t="s">
        <v>31</v>
      </c>
      <c r="D7954" s="1" t="s">
        <v>11</v>
      </c>
      <c r="E7954" t="s">
        <v>12</v>
      </c>
      <c r="F7954" s="4" t="s">
        <v>29</v>
      </c>
      <c r="G7954" s="3">
        <v>1.6180540000000001</v>
      </c>
      <c r="H7954" s="8">
        <v>0.46249145153883719</v>
      </c>
      <c r="I7954" s="26" t="str">
        <f>INDEX('Data Tab2'!$C:$C,MATCH('Data Tab1'!A7954,'Data Tab2'!$A:$A,0))</f>
        <v>MXP3</v>
      </c>
    </row>
    <row r="7955" spans="1:9" hidden="1">
      <c r="A7955" s="55">
        <v>103124320</v>
      </c>
      <c r="B7955" s="1" t="s">
        <v>33</v>
      </c>
      <c r="C7955" t="s">
        <v>31</v>
      </c>
      <c r="D7955" s="1" t="s">
        <v>11</v>
      </c>
      <c r="E7955" t="s">
        <v>12</v>
      </c>
      <c r="F7955" s="4" t="s">
        <v>16</v>
      </c>
      <c r="G7955" s="3">
        <v>0.42416500000000001</v>
      </c>
      <c r="H7955" s="8">
        <v>0.89164657239061085</v>
      </c>
      <c r="I7955" s="26" t="str">
        <f>INDEX('Data Tab2'!$C:$C,MATCH('Data Tab1'!A7955,'Data Tab2'!$A:$A,0))</f>
        <v>MXP3</v>
      </c>
    </row>
    <row r="7956" spans="1:9" hidden="1">
      <c r="A7956" s="55">
        <v>103124320</v>
      </c>
      <c r="B7956" s="1" t="s">
        <v>33</v>
      </c>
      <c r="C7956" t="s">
        <v>31</v>
      </c>
      <c r="D7956" s="1" t="s">
        <v>17</v>
      </c>
      <c r="E7956" t="s">
        <v>18</v>
      </c>
      <c r="F7956" s="4" t="s">
        <v>35</v>
      </c>
      <c r="G7956" s="3">
        <v>8.6599989999999991</v>
      </c>
      <c r="H7956" s="8">
        <v>0.40136288026328282</v>
      </c>
      <c r="I7956" s="26" t="str">
        <f>INDEX('Data Tab2'!$C:$C,MATCH('Data Tab1'!A7956,'Data Tab2'!$A:$A,0))</f>
        <v>MXP3</v>
      </c>
    </row>
    <row r="7957" spans="1:9" hidden="1">
      <c r="A7957" s="55">
        <v>103124320</v>
      </c>
      <c r="B7957" s="1" t="s">
        <v>33</v>
      </c>
      <c r="C7957" t="s">
        <v>31</v>
      </c>
      <c r="D7957" s="1" t="s">
        <v>17</v>
      </c>
      <c r="E7957" t="s">
        <v>18</v>
      </c>
      <c r="F7957" s="4" t="s">
        <v>38</v>
      </c>
      <c r="G7957" s="3">
        <v>9.9999979999999997</v>
      </c>
      <c r="H7957" s="8">
        <v>0.54490598811604707</v>
      </c>
      <c r="I7957" s="26" t="str">
        <f>INDEX('Data Tab2'!$C:$C,MATCH('Data Tab1'!A7957,'Data Tab2'!$A:$A,0))</f>
        <v>MXP3</v>
      </c>
    </row>
    <row r="7958" spans="1:9" hidden="1">
      <c r="A7958" s="55">
        <v>103124320</v>
      </c>
      <c r="B7958" s="1" t="s">
        <v>33</v>
      </c>
      <c r="C7958" t="s">
        <v>31</v>
      </c>
      <c r="D7958" s="1" t="s">
        <v>17</v>
      </c>
      <c r="E7958" t="s">
        <v>18</v>
      </c>
      <c r="F7958" s="4" t="s">
        <v>21</v>
      </c>
      <c r="G7958" s="3">
        <v>9.9999979999999997</v>
      </c>
      <c r="H7958" s="8">
        <v>0.86859890267716255</v>
      </c>
      <c r="I7958" s="26" t="str">
        <f>INDEX('Data Tab2'!$C:$C,MATCH('Data Tab1'!A7958,'Data Tab2'!$A:$A,0))</f>
        <v>MXP3</v>
      </c>
    </row>
    <row r="7959" spans="1:9" hidden="1">
      <c r="A7959" s="55">
        <v>103124320</v>
      </c>
      <c r="B7959" s="1" t="s">
        <v>33</v>
      </c>
      <c r="C7959" t="s">
        <v>31</v>
      </c>
      <c r="D7959" s="1" t="s">
        <v>17</v>
      </c>
      <c r="E7959" t="s">
        <v>23</v>
      </c>
      <c r="F7959" s="4" t="s">
        <v>24</v>
      </c>
      <c r="G7959" s="3">
        <v>1.948053</v>
      </c>
      <c r="H7959" s="8">
        <v>0.7926915606331838</v>
      </c>
      <c r="I7959" s="26" t="str">
        <f>INDEX('Data Tab2'!$C:$C,MATCH('Data Tab1'!A7959,'Data Tab2'!$A:$A,0))</f>
        <v>MXP3</v>
      </c>
    </row>
    <row r="7960" spans="1:9" hidden="1">
      <c r="A7960" s="56">
        <v>103124320</v>
      </c>
      <c r="B7960" s="1" t="s">
        <v>33</v>
      </c>
      <c r="C7960" t="s">
        <v>31</v>
      </c>
      <c r="D7960" s="1" t="s">
        <v>17</v>
      </c>
      <c r="E7960" t="s">
        <v>23</v>
      </c>
      <c r="F7960" s="4" t="s">
        <v>25</v>
      </c>
      <c r="G7960" s="3">
        <v>4.1247199999999999</v>
      </c>
      <c r="H7960" s="8">
        <v>0.63580892769271702</v>
      </c>
      <c r="I7960" s="26" t="str">
        <f>INDEX('Data Tab2'!$C:$C,MATCH('Data Tab1'!A7960,'Data Tab2'!$A:$A,0))</f>
        <v>MXP3</v>
      </c>
    </row>
    <row r="7961" spans="1:9">
      <c r="A7961" s="55">
        <v>103124376</v>
      </c>
      <c r="B7961" s="1" t="s">
        <v>33</v>
      </c>
      <c r="C7961" t="s">
        <v>32</v>
      </c>
      <c r="D7961" s="1" t="s">
        <v>11</v>
      </c>
      <c r="E7961" t="s">
        <v>12</v>
      </c>
      <c r="F7961" s="4" t="s">
        <v>13</v>
      </c>
      <c r="G7961" s="3">
        <v>10.999991</v>
      </c>
      <c r="H7961" s="8">
        <v>0.80038419747399248</v>
      </c>
      <c r="I7961" s="26" t="str">
        <f>INDEX('Data Tab2'!$C:$C,MATCH('Data Tab1'!A7961,'Data Tab2'!$A:$A,0))</f>
        <v>MXP5</v>
      </c>
    </row>
    <row r="7962" spans="1:9" hidden="1">
      <c r="A7962" s="55">
        <v>103124376</v>
      </c>
      <c r="B7962" s="1" t="s">
        <v>33</v>
      </c>
      <c r="C7962" t="s">
        <v>32</v>
      </c>
      <c r="D7962" s="1" t="s">
        <v>11</v>
      </c>
      <c r="E7962" t="s">
        <v>12</v>
      </c>
      <c r="F7962" s="4" t="s">
        <v>34</v>
      </c>
      <c r="G7962" s="3">
        <v>10.719158999999999</v>
      </c>
      <c r="H7962" s="8">
        <v>0.30888214481570087</v>
      </c>
      <c r="I7962" s="26" t="str">
        <f>INDEX('Data Tab2'!$C:$C,MATCH('Data Tab1'!A7962,'Data Tab2'!$A:$A,0))</f>
        <v>MXP5</v>
      </c>
    </row>
    <row r="7963" spans="1:9" hidden="1">
      <c r="A7963" s="55">
        <v>103124376</v>
      </c>
      <c r="B7963" s="1" t="s">
        <v>33</v>
      </c>
      <c r="C7963" t="s">
        <v>32</v>
      </c>
      <c r="D7963" s="1" t="s">
        <v>11</v>
      </c>
      <c r="E7963" t="s">
        <v>12</v>
      </c>
      <c r="F7963" s="4" t="s">
        <v>14</v>
      </c>
      <c r="G7963" s="3">
        <v>10.331936000000001</v>
      </c>
      <c r="H7963" s="8">
        <v>0.75994911518410546</v>
      </c>
      <c r="I7963" s="26" t="str">
        <f>INDEX('Data Tab2'!$C:$C,MATCH('Data Tab1'!A7963,'Data Tab2'!$A:$A,0))</f>
        <v>MXP5</v>
      </c>
    </row>
    <row r="7964" spans="1:9" hidden="1">
      <c r="A7964" s="55">
        <v>103124376</v>
      </c>
      <c r="B7964" s="1" t="s">
        <v>33</v>
      </c>
      <c r="C7964" t="s">
        <v>32</v>
      </c>
      <c r="D7964" s="1" t="s">
        <v>17</v>
      </c>
      <c r="E7964" t="s">
        <v>18</v>
      </c>
      <c r="F7964" s="4" t="s">
        <v>36</v>
      </c>
      <c r="G7964" s="3">
        <v>9.7772129999999997</v>
      </c>
      <c r="H7964" s="8">
        <v>1.0796159205735401E-2</v>
      </c>
      <c r="I7964" s="26" t="str">
        <f>INDEX('Data Tab2'!$C:$C,MATCH('Data Tab1'!A7964,'Data Tab2'!$A:$A,0))</f>
        <v>MXP5</v>
      </c>
    </row>
    <row r="7965" spans="1:9" hidden="1">
      <c r="A7965" s="55">
        <v>103124376</v>
      </c>
      <c r="B7965" s="1" t="s">
        <v>33</v>
      </c>
      <c r="C7965" t="s">
        <v>32</v>
      </c>
      <c r="D7965" s="1" t="s">
        <v>17</v>
      </c>
      <c r="E7965" t="s">
        <v>18</v>
      </c>
      <c r="F7965" s="4" t="s">
        <v>22</v>
      </c>
      <c r="G7965" s="3">
        <v>9.2080470000000005</v>
      </c>
      <c r="H7965" s="8">
        <v>0.68901140491319479</v>
      </c>
      <c r="I7965" s="26" t="str">
        <f>INDEX('Data Tab2'!$C:$C,MATCH('Data Tab1'!A7965,'Data Tab2'!$A:$A,0))</f>
        <v>MXP5</v>
      </c>
    </row>
    <row r="7966" spans="1:9" hidden="1">
      <c r="A7966" s="56">
        <v>103124376</v>
      </c>
      <c r="B7966" s="1" t="s">
        <v>33</v>
      </c>
      <c r="C7966" t="s">
        <v>32</v>
      </c>
      <c r="D7966" s="1" t="s">
        <v>17</v>
      </c>
      <c r="E7966" t="s">
        <v>23</v>
      </c>
      <c r="F7966" s="4" t="s">
        <v>25</v>
      </c>
      <c r="G7966" s="3">
        <v>8.7763779999999993</v>
      </c>
      <c r="H7966" s="8">
        <v>0.10599598058575421</v>
      </c>
      <c r="I7966" s="26" t="str">
        <f>INDEX('Data Tab2'!$C:$C,MATCH('Data Tab1'!A7966,'Data Tab2'!$A:$A,0))</f>
        <v>MXP5</v>
      </c>
    </row>
    <row r="7967" spans="1:9">
      <c r="A7967" s="55">
        <v>103127224</v>
      </c>
      <c r="B7967" s="1" t="s">
        <v>33</v>
      </c>
      <c r="C7967" t="s">
        <v>32</v>
      </c>
      <c r="D7967" s="1" t="s">
        <v>11</v>
      </c>
      <c r="E7967" t="s">
        <v>12</v>
      </c>
      <c r="F7967" s="4" t="s">
        <v>14</v>
      </c>
      <c r="G7967" s="3">
        <v>10.638048</v>
      </c>
      <c r="H7967" s="8">
        <v>0.42164594054152871</v>
      </c>
      <c r="I7967" s="26" t="str">
        <f>INDEX('Data Tab2'!$C:$C,MATCH('Data Tab1'!A7967,'Data Tab2'!$A:$A,0))</f>
        <v>ORY1</v>
      </c>
    </row>
    <row r="7968" spans="1:9" hidden="1">
      <c r="A7968" s="55">
        <v>103127224</v>
      </c>
      <c r="B7968" s="1" t="s">
        <v>33</v>
      </c>
      <c r="C7968" t="s">
        <v>32</v>
      </c>
      <c r="D7968" s="1" t="s">
        <v>11</v>
      </c>
      <c r="E7968" t="s">
        <v>12</v>
      </c>
      <c r="F7968" s="4" t="s">
        <v>15</v>
      </c>
      <c r="G7968" s="3">
        <v>10.999993</v>
      </c>
      <c r="H7968" s="8">
        <v>0.39579568448613012</v>
      </c>
      <c r="I7968" s="26" t="str">
        <f>INDEX('Data Tab2'!$C:$C,MATCH('Data Tab1'!A7968,'Data Tab2'!$A:$A,0))</f>
        <v>ORY1</v>
      </c>
    </row>
    <row r="7969" spans="1:9" hidden="1">
      <c r="A7969" s="55">
        <v>103127224</v>
      </c>
      <c r="B7969" s="1" t="s">
        <v>33</v>
      </c>
      <c r="C7969" t="s">
        <v>32</v>
      </c>
      <c r="D7969" s="1" t="s">
        <v>11</v>
      </c>
      <c r="E7969" t="s">
        <v>12</v>
      </c>
      <c r="F7969" s="4" t="s">
        <v>29</v>
      </c>
      <c r="G7969" s="3">
        <v>9.9838810000000002</v>
      </c>
      <c r="H7969" s="8">
        <v>0.50001851442490242</v>
      </c>
      <c r="I7969" s="26" t="str">
        <f>INDEX('Data Tab2'!$C:$C,MATCH('Data Tab1'!A7969,'Data Tab2'!$A:$A,0))</f>
        <v>ORY1</v>
      </c>
    </row>
    <row r="7970" spans="1:9" hidden="1">
      <c r="A7970" s="55">
        <v>103127224</v>
      </c>
      <c r="B7970" s="1" t="s">
        <v>33</v>
      </c>
      <c r="C7970" t="s">
        <v>32</v>
      </c>
      <c r="D7970" s="1" t="s">
        <v>11</v>
      </c>
      <c r="E7970" t="s">
        <v>12</v>
      </c>
      <c r="F7970" s="4" t="s">
        <v>16</v>
      </c>
      <c r="G7970" s="3">
        <v>10.999991</v>
      </c>
      <c r="H7970" s="8">
        <v>0.48034921202738901</v>
      </c>
      <c r="I7970" s="26" t="str">
        <f>INDEX('Data Tab2'!$C:$C,MATCH('Data Tab1'!A7970,'Data Tab2'!$A:$A,0))</f>
        <v>ORY1</v>
      </c>
    </row>
    <row r="7971" spans="1:9" hidden="1">
      <c r="A7971" s="55">
        <v>103127224</v>
      </c>
      <c r="B7971" s="1" t="s">
        <v>33</v>
      </c>
      <c r="C7971" t="s">
        <v>32</v>
      </c>
      <c r="D7971" s="1" t="s">
        <v>17</v>
      </c>
      <c r="E7971" t="s">
        <v>18</v>
      </c>
      <c r="F7971" s="4" t="s">
        <v>36</v>
      </c>
      <c r="G7971" s="3">
        <v>9.9999929999999999</v>
      </c>
      <c r="H7971" s="8">
        <v>0.70831884164394865</v>
      </c>
      <c r="I7971" s="26" t="str">
        <f>INDEX('Data Tab2'!$C:$C,MATCH('Data Tab1'!A7971,'Data Tab2'!$A:$A,0))</f>
        <v>ORY1</v>
      </c>
    </row>
    <row r="7972" spans="1:9" hidden="1">
      <c r="A7972" s="55">
        <v>103127224</v>
      </c>
      <c r="B7972" s="1" t="s">
        <v>33</v>
      </c>
      <c r="C7972" t="s">
        <v>32</v>
      </c>
      <c r="D7972" s="1" t="s">
        <v>17</v>
      </c>
      <c r="E7972" t="s">
        <v>18</v>
      </c>
      <c r="F7972" s="4" t="s">
        <v>38</v>
      </c>
      <c r="G7972" s="3">
        <v>9.9999920000000007</v>
      </c>
      <c r="H7972" s="8">
        <v>0.59926218867510495</v>
      </c>
      <c r="I7972" s="26" t="str">
        <f>INDEX('Data Tab2'!$C:$C,MATCH('Data Tab1'!A7972,'Data Tab2'!$A:$A,0))</f>
        <v>ORY1</v>
      </c>
    </row>
    <row r="7973" spans="1:9" hidden="1">
      <c r="A7973" s="55">
        <v>103127224</v>
      </c>
      <c r="B7973" s="1" t="s">
        <v>33</v>
      </c>
      <c r="C7973" t="s">
        <v>32</v>
      </c>
      <c r="D7973" s="1" t="s">
        <v>17</v>
      </c>
      <c r="E7973" t="s">
        <v>18</v>
      </c>
      <c r="F7973" s="4" t="s">
        <v>19</v>
      </c>
      <c r="G7973" s="3">
        <v>9.9999939999999992</v>
      </c>
      <c r="H7973" s="8">
        <v>0.84874532450369</v>
      </c>
      <c r="I7973" s="26" t="str">
        <f>INDEX('Data Tab2'!$C:$C,MATCH('Data Tab1'!A7973,'Data Tab2'!$A:$A,0))</f>
        <v>ORY1</v>
      </c>
    </row>
    <row r="7974" spans="1:9" hidden="1">
      <c r="A7974" s="55">
        <v>103127224</v>
      </c>
      <c r="B7974" s="1" t="s">
        <v>33</v>
      </c>
      <c r="C7974" t="s">
        <v>32</v>
      </c>
      <c r="D7974" s="1" t="s">
        <v>17</v>
      </c>
      <c r="E7974" t="s">
        <v>18</v>
      </c>
      <c r="F7974" s="4" t="s">
        <v>20</v>
      </c>
      <c r="G7974" s="3">
        <v>9.9999920000000007</v>
      </c>
      <c r="H7974" s="8">
        <v>8.3257307865559627E-3</v>
      </c>
      <c r="I7974" s="26" t="str">
        <f>INDEX('Data Tab2'!$C:$C,MATCH('Data Tab1'!A7974,'Data Tab2'!$A:$A,0))</f>
        <v>ORY1</v>
      </c>
    </row>
    <row r="7975" spans="1:9" hidden="1">
      <c r="A7975" s="55">
        <v>103127224</v>
      </c>
      <c r="B7975" s="1" t="s">
        <v>33</v>
      </c>
      <c r="C7975" t="s">
        <v>32</v>
      </c>
      <c r="D7975" s="1" t="s">
        <v>17</v>
      </c>
      <c r="E7975" t="s">
        <v>18</v>
      </c>
      <c r="F7975" s="4" t="s">
        <v>21</v>
      </c>
      <c r="G7975" s="3">
        <v>9.9999909999999996</v>
      </c>
      <c r="H7975" s="8">
        <v>0.74516290789478734</v>
      </c>
      <c r="I7975" s="26" t="str">
        <f>INDEX('Data Tab2'!$C:$C,MATCH('Data Tab1'!A7975,'Data Tab2'!$A:$A,0))</f>
        <v>ORY1</v>
      </c>
    </row>
    <row r="7976" spans="1:9" hidden="1">
      <c r="A7976" s="55">
        <v>103127224</v>
      </c>
      <c r="B7976" s="1" t="s">
        <v>33</v>
      </c>
      <c r="C7976" t="s">
        <v>32</v>
      </c>
      <c r="D7976" s="1" t="s">
        <v>17</v>
      </c>
      <c r="E7976" t="s">
        <v>18</v>
      </c>
      <c r="F7976" s="4" t="s">
        <v>22</v>
      </c>
      <c r="G7976" s="3">
        <v>9.7408239999999999</v>
      </c>
      <c r="H7976" s="8">
        <v>0.93920872723079307</v>
      </c>
      <c r="I7976" s="26" t="str">
        <f>INDEX('Data Tab2'!$C:$C,MATCH('Data Tab1'!A7976,'Data Tab2'!$A:$A,0))</f>
        <v>ORY1</v>
      </c>
    </row>
    <row r="7977" spans="1:9" hidden="1">
      <c r="A7977" s="56">
        <v>103127224</v>
      </c>
      <c r="B7977" s="1" t="s">
        <v>33</v>
      </c>
      <c r="C7977" t="s">
        <v>32</v>
      </c>
      <c r="D7977" s="1" t="s">
        <v>17</v>
      </c>
      <c r="E7977" t="s">
        <v>23</v>
      </c>
      <c r="F7977" s="4" t="s">
        <v>25</v>
      </c>
      <c r="G7977" s="3">
        <v>9.8441580000000002</v>
      </c>
      <c r="H7977" s="8">
        <v>0.12956821989210687</v>
      </c>
      <c r="I7977" s="26" t="str">
        <f>INDEX('Data Tab2'!$C:$C,MATCH('Data Tab1'!A7977,'Data Tab2'!$A:$A,0))</f>
        <v>ORY1</v>
      </c>
    </row>
    <row r="7978" spans="1:9">
      <c r="A7978" s="55">
        <v>103128565</v>
      </c>
      <c r="B7978" s="1" t="s">
        <v>9</v>
      </c>
      <c r="C7978" t="s">
        <v>27</v>
      </c>
      <c r="D7978" s="1" t="s">
        <v>11</v>
      </c>
      <c r="E7978" t="s">
        <v>12</v>
      </c>
      <c r="F7978" s="4" t="s">
        <v>13</v>
      </c>
      <c r="G7978" s="3">
        <v>4.9763859999999998</v>
      </c>
      <c r="H7978" s="8">
        <v>0.95317728897121712</v>
      </c>
      <c r="I7978" s="26" t="str">
        <f>INDEX('Data Tab2'!$C:$C,MATCH('Data Tab1'!A7978,'Data Tab2'!$A:$A,0))</f>
        <v>ORY4</v>
      </c>
    </row>
    <row r="7979" spans="1:9" hidden="1">
      <c r="A7979" s="55">
        <v>103128565</v>
      </c>
      <c r="B7979" s="1" t="s">
        <v>9</v>
      </c>
      <c r="C7979" t="s">
        <v>27</v>
      </c>
      <c r="D7979" s="1" t="s">
        <v>11</v>
      </c>
      <c r="E7979" t="s">
        <v>12</v>
      </c>
      <c r="F7979" s="4" t="s">
        <v>34</v>
      </c>
      <c r="G7979" s="3">
        <v>9.9874960000000002</v>
      </c>
      <c r="H7979" s="8">
        <v>0.52000147194882784</v>
      </c>
      <c r="I7979" s="26" t="str">
        <f>INDEX('Data Tab2'!$C:$C,MATCH('Data Tab1'!A7979,'Data Tab2'!$A:$A,0))</f>
        <v>ORY4</v>
      </c>
    </row>
    <row r="7980" spans="1:9" hidden="1">
      <c r="A7980" s="55">
        <v>103128565</v>
      </c>
      <c r="B7980" s="1" t="s">
        <v>9</v>
      </c>
      <c r="C7980" t="s">
        <v>27</v>
      </c>
      <c r="D7980" s="1" t="s">
        <v>11</v>
      </c>
      <c r="E7980" t="s">
        <v>12</v>
      </c>
      <c r="F7980" s="4" t="s">
        <v>14</v>
      </c>
      <c r="G7980" s="3">
        <v>4.6230520000000004</v>
      </c>
      <c r="H7980" s="8">
        <v>0.23855457500613875</v>
      </c>
      <c r="I7980" s="26" t="str">
        <f>INDEX('Data Tab2'!$C:$C,MATCH('Data Tab1'!A7980,'Data Tab2'!$A:$A,0))</f>
        <v>ORY4</v>
      </c>
    </row>
    <row r="7981" spans="1:9" hidden="1">
      <c r="A7981" s="55">
        <v>103128565</v>
      </c>
      <c r="B7981" s="1" t="s">
        <v>9</v>
      </c>
      <c r="C7981" t="s">
        <v>27</v>
      </c>
      <c r="D7981" s="1" t="s">
        <v>11</v>
      </c>
      <c r="E7981" t="s">
        <v>12</v>
      </c>
      <c r="F7981" s="4" t="s">
        <v>28</v>
      </c>
      <c r="G7981" s="3">
        <v>3.288052</v>
      </c>
      <c r="H7981" s="8">
        <v>0.55794131899730792</v>
      </c>
      <c r="I7981" s="26" t="str">
        <f>INDEX('Data Tab2'!$C:$C,MATCH('Data Tab1'!A7981,'Data Tab2'!$A:$A,0))</f>
        <v>ORY4</v>
      </c>
    </row>
    <row r="7982" spans="1:9" hidden="1">
      <c r="A7982" s="55">
        <v>103128565</v>
      </c>
      <c r="B7982" s="1" t="s">
        <v>9</v>
      </c>
      <c r="C7982" t="s">
        <v>27</v>
      </c>
      <c r="D7982" s="1" t="s">
        <v>11</v>
      </c>
      <c r="E7982" t="s">
        <v>12</v>
      </c>
      <c r="F7982" s="4" t="s">
        <v>29</v>
      </c>
      <c r="G7982" s="3">
        <v>5.0105519999999997</v>
      </c>
      <c r="H7982" s="8">
        <v>0.83307579121745945</v>
      </c>
      <c r="I7982" s="26" t="str">
        <f>INDEX('Data Tab2'!$C:$C,MATCH('Data Tab1'!A7982,'Data Tab2'!$A:$A,0))</f>
        <v>ORY4</v>
      </c>
    </row>
    <row r="7983" spans="1:9" hidden="1">
      <c r="A7983" s="55">
        <v>103128565</v>
      </c>
      <c r="B7983" s="1" t="s">
        <v>9</v>
      </c>
      <c r="C7983" t="s">
        <v>27</v>
      </c>
      <c r="D7983" s="1" t="s">
        <v>11</v>
      </c>
      <c r="E7983" t="s">
        <v>12</v>
      </c>
      <c r="F7983" s="4" t="s">
        <v>16</v>
      </c>
      <c r="G7983" s="3">
        <v>4.9677740000000004</v>
      </c>
      <c r="H7983" s="8">
        <v>0.66569871511432244</v>
      </c>
      <c r="I7983" s="26" t="str">
        <f>INDEX('Data Tab2'!$C:$C,MATCH('Data Tab1'!A7983,'Data Tab2'!$A:$A,0))</f>
        <v>ORY4</v>
      </c>
    </row>
    <row r="7984" spans="1:9" hidden="1">
      <c r="A7984" s="55">
        <v>103128565</v>
      </c>
      <c r="B7984" s="1" t="s">
        <v>9</v>
      </c>
      <c r="C7984" t="s">
        <v>27</v>
      </c>
      <c r="D7984" s="1" t="s">
        <v>17</v>
      </c>
      <c r="E7984" t="s">
        <v>18</v>
      </c>
      <c r="F7984" s="4" t="s">
        <v>35</v>
      </c>
      <c r="G7984" s="3">
        <v>5.0113859999999999</v>
      </c>
      <c r="H7984" s="8">
        <v>0.64861247454217252</v>
      </c>
      <c r="I7984" s="26" t="str">
        <f>INDEX('Data Tab2'!$C:$C,MATCH('Data Tab1'!A7984,'Data Tab2'!$A:$A,0))</f>
        <v>ORY4</v>
      </c>
    </row>
    <row r="7985" spans="1:9" hidden="1">
      <c r="A7985" s="55">
        <v>103128565</v>
      </c>
      <c r="B7985" s="1" t="s">
        <v>9</v>
      </c>
      <c r="C7985" t="s">
        <v>27</v>
      </c>
      <c r="D7985" s="1" t="s">
        <v>17</v>
      </c>
      <c r="E7985" t="s">
        <v>18</v>
      </c>
      <c r="F7985" s="4" t="s">
        <v>20</v>
      </c>
      <c r="G7985" s="3">
        <v>4.9974959999999999</v>
      </c>
      <c r="H7985" s="8">
        <v>0.30195639714868616</v>
      </c>
      <c r="I7985" s="26" t="str">
        <f>INDEX('Data Tab2'!$C:$C,MATCH('Data Tab1'!A7985,'Data Tab2'!$A:$A,0))</f>
        <v>ORY4</v>
      </c>
    </row>
    <row r="7986" spans="1:9" hidden="1">
      <c r="A7986" s="55">
        <v>103128565</v>
      </c>
      <c r="B7986" s="1" t="s">
        <v>9</v>
      </c>
      <c r="C7986" t="s">
        <v>27</v>
      </c>
      <c r="D7986" s="1" t="s">
        <v>17</v>
      </c>
      <c r="E7986" t="s">
        <v>18</v>
      </c>
      <c r="F7986" s="4" t="s">
        <v>21</v>
      </c>
      <c r="G7986" s="3">
        <v>7.808052</v>
      </c>
      <c r="H7986" s="8">
        <v>0.40282461360156507</v>
      </c>
      <c r="I7986" s="26" t="str">
        <f>INDEX('Data Tab2'!$C:$C,MATCH('Data Tab1'!A7986,'Data Tab2'!$A:$A,0))</f>
        <v>ORY4</v>
      </c>
    </row>
    <row r="7987" spans="1:9" hidden="1">
      <c r="A7987" s="56">
        <v>103128565</v>
      </c>
      <c r="B7987" s="1" t="s">
        <v>9</v>
      </c>
      <c r="C7987" t="s">
        <v>27</v>
      </c>
      <c r="D7987" s="1" t="s">
        <v>17</v>
      </c>
      <c r="E7987" t="s">
        <v>18</v>
      </c>
      <c r="F7987" s="4" t="s">
        <v>22</v>
      </c>
      <c r="G7987" s="3">
        <v>3.098884</v>
      </c>
      <c r="H7987" s="8">
        <v>0.73473033464400705</v>
      </c>
      <c r="I7987" s="26" t="str">
        <f>INDEX('Data Tab2'!$C:$C,MATCH('Data Tab1'!A7987,'Data Tab2'!$A:$A,0))</f>
        <v>ORY4</v>
      </c>
    </row>
    <row r="7988" spans="1:9">
      <c r="A7988" s="55">
        <v>103144046</v>
      </c>
      <c r="B7988" s="1" t="s">
        <v>33</v>
      </c>
      <c r="C7988" t="s">
        <v>27</v>
      </c>
      <c r="D7988" s="1" t="s">
        <v>11</v>
      </c>
      <c r="E7988" t="s">
        <v>12</v>
      </c>
      <c r="F7988" s="4" t="s">
        <v>13</v>
      </c>
      <c r="G7988" s="3">
        <v>8.9469410000000007</v>
      </c>
      <c r="H7988" s="8">
        <v>7.7610302982957902E-2</v>
      </c>
      <c r="I7988" s="26" t="str">
        <f>INDEX('Data Tab2'!$C:$C,MATCH('Data Tab1'!A7988,'Data Tab2'!$A:$A,0))</f>
        <v>POZ1</v>
      </c>
    </row>
    <row r="7989" spans="1:9" hidden="1">
      <c r="A7989" s="55">
        <v>103144046</v>
      </c>
      <c r="B7989" s="1" t="s">
        <v>33</v>
      </c>
      <c r="C7989" t="s">
        <v>27</v>
      </c>
      <c r="D7989" s="1" t="s">
        <v>11</v>
      </c>
      <c r="E7989" t="s">
        <v>12</v>
      </c>
      <c r="F7989" s="4" t="s">
        <v>34</v>
      </c>
      <c r="G7989" s="3">
        <v>9.9819399999999998</v>
      </c>
      <c r="H7989" s="8">
        <v>0.61021619141232952</v>
      </c>
      <c r="I7989" s="26" t="str">
        <f>INDEX('Data Tab2'!$C:$C,MATCH('Data Tab1'!A7989,'Data Tab2'!$A:$A,0))</f>
        <v>POZ1</v>
      </c>
    </row>
    <row r="7990" spans="1:9" hidden="1">
      <c r="A7990" s="55">
        <v>103144046</v>
      </c>
      <c r="B7990" s="1" t="s">
        <v>33</v>
      </c>
      <c r="C7990" t="s">
        <v>27</v>
      </c>
      <c r="D7990" s="1" t="s">
        <v>11</v>
      </c>
      <c r="E7990" t="s">
        <v>12</v>
      </c>
      <c r="F7990" s="4" t="s">
        <v>14</v>
      </c>
      <c r="G7990" s="3">
        <v>8.9269400000000001</v>
      </c>
      <c r="H7990" s="8">
        <v>0.43746860237221175</v>
      </c>
      <c r="I7990" s="26" t="str">
        <f>INDEX('Data Tab2'!$C:$C,MATCH('Data Tab1'!A7990,'Data Tab2'!$A:$A,0))</f>
        <v>POZ1</v>
      </c>
    </row>
    <row r="7991" spans="1:9" hidden="1">
      <c r="A7991" s="55">
        <v>103144046</v>
      </c>
      <c r="B7991" s="1" t="s">
        <v>33</v>
      </c>
      <c r="C7991" t="s">
        <v>27</v>
      </c>
      <c r="D7991" s="1" t="s">
        <v>11</v>
      </c>
      <c r="E7991" t="s">
        <v>12</v>
      </c>
      <c r="F7991" s="4" t="s">
        <v>28</v>
      </c>
      <c r="G7991" s="3">
        <v>9.9827739999999991</v>
      </c>
      <c r="H7991" s="8">
        <v>0.18315711349161545</v>
      </c>
      <c r="I7991" s="26" t="str">
        <f>INDEX('Data Tab2'!$C:$C,MATCH('Data Tab1'!A7991,'Data Tab2'!$A:$A,0))</f>
        <v>POZ1</v>
      </c>
    </row>
    <row r="7992" spans="1:9" hidden="1">
      <c r="A7992" s="55">
        <v>103144046</v>
      </c>
      <c r="B7992" s="1" t="s">
        <v>33</v>
      </c>
      <c r="C7992" t="s">
        <v>27</v>
      </c>
      <c r="D7992" s="1" t="s">
        <v>11</v>
      </c>
      <c r="E7992" t="s">
        <v>12</v>
      </c>
      <c r="F7992" s="4" t="s">
        <v>29</v>
      </c>
      <c r="G7992" s="3">
        <v>7.7577749999999996</v>
      </c>
      <c r="H7992" s="8">
        <v>0.91518013545589905</v>
      </c>
      <c r="I7992" s="26" t="str">
        <f>INDEX('Data Tab2'!$C:$C,MATCH('Data Tab1'!A7992,'Data Tab2'!$A:$A,0))</f>
        <v>POZ1</v>
      </c>
    </row>
    <row r="7993" spans="1:9" hidden="1">
      <c r="A7993" s="55">
        <v>103144046</v>
      </c>
      <c r="B7993" s="1" t="s">
        <v>33</v>
      </c>
      <c r="C7993" t="s">
        <v>27</v>
      </c>
      <c r="D7993" s="1" t="s">
        <v>11</v>
      </c>
      <c r="E7993" t="s">
        <v>12</v>
      </c>
      <c r="F7993" s="4" t="s">
        <v>16</v>
      </c>
      <c r="G7993" s="3">
        <v>7.7699959999999999</v>
      </c>
      <c r="H7993" s="8">
        <v>0.80946924729266656</v>
      </c>
      <c r="I7993" s="26" t="str">
        <f>INDEX('Data Tab2'!$C:$C,MATCH('Data Tab1'!A7993,'Data Tab2'!$A:$A,0))</f>
        <v>POZ1</v>
      </c>
    </row>
    <row r="7994" spans="1:9" hidden="1">
      <c r="A7994" s="55">
        <v>103144046</v>
      </c>
      <c r="B7994" s="1" t="s">
        <v>33</v>
      </c>
      <c r="C7994" t="s">
        <v>27</v>
      </c>
      <c r="D7994" s="1" t="s">
        <v>17</v>
      </c>
      <c r="E7994" t="s">
        <v>18</v>
      </c>
      <c r="F7994" s="4" t="s">
        <v>35</v>
      </c>
      <c r="G7994" s="3">
        <v>2.2263850000000001</v>
      </c>
      <c r="H7994" s="8">
        <v>0.804197583317802</v>
      </c>
      <c r="I7994" s="26" t="str">
        <f>INDEX('Data Tab2'!$C:$C,MATCH('Data Tab1'!A7994,'Data Tab2'!$A:$A,0))</f>
        <v>POZ1</v>
      </c>
    </row>
    <row r="7995" spans="1:9" hidden="1">
      <c r="A7995" s="55">
        <v>103144046</v>
      </c>
      <c r="B7995" s="1" t="s">
        <v>33</v>
      </c>
      <c r="C7995" t="s">
        <v>27</v>
      </c>
      <c r="D7995" s="1" t="s">
        <v>17</v>
      </c>
      <c r="E7995" t="s">
        <v>18</v>
      </c>
      <c r="F7995" s="4" t="s">
        <v>36</v>
      </c>
      <c r="G7995" s="3">
        <v>8.8983290000000004</v>
      </c>
      <c r="H7995" s="8">
        <v>0.14875928832171692</v>
      </c>
      <c r="I7995" s="26" t="str">
        <f>INDEX('Data Tab2'!$C:$C,MATCH('Data Tab1'!A7995,'Data Tab2'!$A:$A,0))</f>
        <v>POZ1</v>
      </c>
    </row>
    <row r="7996" spans="1:9" hidden="1">
      <c r="A7996" s="56">
        <v>103144046</v>
      </c>
      <c r="B7996" s="1" t="s">
        <v>33</v>
      </c>
      <c r="C7996" t="s">
        <v>27</v>
      </c>
      <c r="D7996" s="1" t="s">
        <v>17</v>
      </c>
      <c r="E7996" t="s">
        <v>18</v>
      </c>
      <c r="F7996" s="4" t="s">
        <v>20</v>
      </c>
      <c r="G7996" s="3">
        <v>7.8197179999999999</v>
      </c>
      <c r="H7996" s="8">
        <v>0.14548457998134523</v>
      </c>
      <c r="I7996" s="26" t="str">
        <f>INDEX('Data Tab2'!$C:$C,MATCH('Data Tab1'!A7996,'Data Tab2'!$A:$A,0))</f>
        <v>POZ1</v>
      </c>
    </row>
    <row r="7997" spans="1:9">
      <c r="A7997" s="55">
        <v>103148662</v>
      </c>
      <c r="B7997" s="1" t="s">
        <v>9</v>
      </c>
      <c r="C7997" t="s">
        <v>32</v>
      </c>
      <c r="D7997" s="1" t="s">
        <v>11</v>
      </c>
      <c r="E7997" t="s">
        <v>12</v>
      </c>
      <c r="F7997" s="4" t="s">
        <v>13</v>
      </c>
      <c r="G7997" s="3">
        <v>10.489993</v>
      </c>
      <c r="H7997" s="8">
        <v>0.84942382210490885</v>
      </c>
      <c r="I7997" s="26" t="str">
        <f>INDEX('Data Tab2'!$C:$C,MATCH('Data Tab1'!A7997,'Data Tab2'!$A:$A,0))</f>
        <v>PRG2</v>
      </c>
    </row>
    <row r="7998" spans="1:9" hidden="1">
      <c r="A7998" s="55">
        <v>103148662</v>
      </c>
      <c r="B7998" s="1" t="s">
        <v>9</v>
      </c>
      <c r="C7998" t="s">
        <v>32</v>
      </c>
      <c r="D7998" s="1" t="s">
        <v>11</v>
      </c>
      <c r="E7998" t="s">
        <v>12</v>
      </c>
      <c r="F7998" s="4" t="s">
        <v>34</v>
      </c>
      <c r="G7998" s="3">
        <v>10.847492000000001</v>
      </c>
      <c r="H7998" s="8">
        <v>0.94478342881606681</v>
      </c>
      <c r="I7998" s="26" t="str">
        <f>INDEX('Data Tab2'!$C:$C,MATCH('Data Tab1'!A7998,'Data Tab2'!$A:$A,0))</f>
        <v>PRG2</v>
      </c>
    </row>
    <row r="7999" spans="1:9" hidden="1">
      <c r="A7999" s="55">
        <v>103148662</v>
      </c>
      <c r="B7999" s="1" t="s">
        <v>9</v>
      </c>
      <c r="C7999" t="s">
        <v>32</v>
      </c>
      <c r="D7999" s="1" t="s">
        <v>11</v>
      </c>
      <c r="E7999" t="s">
        <v>12</v>
      </c>
      <c r="F7999" s="4" t="s">
        <v>14</v>
      </c>
      <c r="G7999" s="3">
        <v>10.999993</v>
      </c>
      <c r="H7999" s="8">
        <v>0.42589426771996219</v>
      </c>
      <c r="I7999" s="26" t="str">
        <f>INDEX('Data Tab2'!$C:$C,MATCH('Data Tab1'!A7999,'Data Tab2'!$A:$A,0))</f>
        <v>PRG2</v>
      </c>
    </row>
    <row r="8000" spans="1:9" hidden="1">
      <c r="A8000" s="55">
        <v>103148662</v>
      </c>
      <c r="B8000" s="1" t="s">
        <v>9</v>
      </c>
      <c r="C8000" t="s">
        <v>32</v>
      </c>
      <c r="D8000" s="1" t="s">
        <v>11</v>
      </c>
      <c r="E8000" t="s">
        <v>12</v>
      </c>
      <c r="F8000" s="4" t="s">
        <v>15</v>
      </c>
      <c r="G8000" s="3">
        <v>10.698883</v>
      </c>
      <c r="H8000" s="8">
        <v>0.88258423254932306</v>
      </c>
      <c r="I8000" s="26" t="str">
        <f>INDEX('Data Tab2'!$C:$C,MATCH('Data Tab1'!A8000,'Data Tab2'!$A:$A,0))</f>
        <v>PRG2</v>
      </c>
    </row>
    <row r="8001" spans="1:9" hidden="1">
      <c r="A8001" s="55">
        <v>103148662</v>
      </c>
      <c r="B8001" s="1" t="s">
        <v>33</v>
      </c>
      <c r="C8001" t="s">
        <v>27</v>
      </c>
      <c r="D8001" s="1" t="s">
        <v>11</v>
      </c>
      <c r="E8001" t="s">
        <v>12</v>
      </c>
      <c r="F8001" s="4" t="s">
        <v>28</v>
      </c>
      <c r="G8001" s="3">
        <v>10.991109</v>
      </c>
      <c r="H8001" s="8">
        <v>0.78800409821789097</v>
      </c>
      <c r="I8001" s="26" t="str">
        <f>INDEX('Data Tab2'!$C:$C,MATCH('Data Tab1'!A8001,'Data Tab2'!$A:$A,0))</f>
        <v>PRG2</v>
      </c>
    </row>
    <row r="8002" spans="1:9" hidden="1">
      <c r="A8002" s="55">
        <v>103148662</v>
      </c>
      <c r="B8002" s="1" t="s">
        <v>33</v>
      </c>
      <c r="C8002" t="s">
        <v>27</v>
      </c>
      <c r="D8002" s="1" t="s">
        <v>17</v>
      </c>
      <c r="E8002" t="s">
        <v>18</v>
      </c>
      <c r="F8002" s="4" t="s">
        <v>35</v>
      </c>
      <c r="G8002" s="3">
        <v>1.441387</v>
      </c>
      <c r="H8002" s="8">
        <v>0.42037917482699705</v>
      </c>
      <c r="I8002" s="26" t="str">
        <f>INDEX('Data Tab2'!$C:$C,MATCH('Data Tab1'!A8002,'Data Tab2'!$A:$A,0))</f>
        <v>PRG2</v>
      </c>
    </row>
    <row r="8003" spans="1:9" hidden="1">
      <c r="A8003" s="55">
        <v>103148662</v>
      </c>
      <c r="B8003" s="1" t="s">
        <v>33</v>
      </c>
      <c r="C8003" t="s">
        <v>27</v>
      </c>
      <c r="D8003" s="1" t="s">
        <v>17</v>
      </c>
      <c r="E8003" t="s">
        <v>18</v>
      </c>
      <c r="F8003" s="4" t="s">
        <v>19</v>
      </c>
      <c r="G8003" s="3">
        <v>4.9866630000000001</v>
      </c>
      <c r="H8003" s="8">
        <v>0.75389793627506629</v>
      </c>
      <c r="I8003" s="26" t="str">
        <f>INDEX('Data Tab2'!$C:$C,MATCH('Data Tab1'!A8003,'Data Tab2'!$A:$A,0))</f>
        <v>PRG2</v>
      </c>
    </row>
    <row r="8004" spans="1:9" hidden="1">
      <c r="A8004" s="55">
        <v>103148662</v>
      </c>
      <c r="B8004" s="1" t="s">
        <v>33</v>
      </c>
      <c r="C8004" t="s">
        <v>27</v>
      </c>
      <c r="D8004" s="1" t="s">
        <v>17</v>
      </c>
      <c r="E8004" t="s">
        <v>18</v>
      </c>
      <c r="F8004" s="4" t="s">
        <v>22</v>
      </c>
      <c r="G8004" s="3">
        <v>9.9705510000000004</v>
      </c>
      <c r="H8004" s="8">
        <v>0.91124544086648118</v>
      </c>
      <c r="I8004" s="26" t="str">
        <f>INDEX('Data Tab2'!$C:$C,MATCH('Data Tab1'!A8004,'Data Tab2'!$A:$A,0))</f>
        <v>PRG2</v>
      </c>
    </row>
    <row r="8005" spans="1:9" hidden="1">
      <c r="A8005" s="56">
        <v>103148662</v>
      </c>
      <c r="B8005" s="1" t="s">
        <v>33</v>
      </c>
      <c r="C8005" t="s">
        <v>27</v>
      </c>
      <c r="D8005" s="1" t="s">
        <v>17</v>
      </c>
      <c r="E8005" t="s">
        <v>23</v>
      </c>
      <c r="F8005" s="4" t="s">
        <v>24</v>
      </c>
      <c r="G8005" s="3">
        <v>9.0269410000000008</v>
      </c>
      <c r="H8005" s="8">
        <v>0.57148347672009947</v>
      </c>
      <c r="I8005" s="26" t="str">
        <f>INDEX('Data Tab2'!$C:$C,MATCH('Data Tab1'!A8005,'Data Tab2'!$A:$A,0))</f>
        <v>PRG2</v>
      </c>
    </row>
    <row r="8006" spans="1:9">
      <c r="A8006" s="55">
        <v>103154285</v>
      </c>
      <c r="B8006" s="1" t="s">
        <v>9</v>
      </c>
      <c r="C8006" t="s">
        <v>10</v>
      </c>
      <c r="D8006" s="1" t="s">
        <v>11</v>
      </c>
      <c r="E8006" t="s">
        <v>12</v>
      </c>
      <c r="F8006" s="4" t="s">
        <v>13</v>
      </c>
      <c r="G8006" s="3">
        <v>0.561666</v>
      </c>
      <c r="H8006" s="8">
        <v>0.66230651154634379</v>
      </c>
      <c r="I8006" s="26" t="str">
        <f>INDEX('Data Tab2'!$C:$C,MATCH('Data Tab1'!A8006,'Data Tab2'!$A:$A,0))</f>
        <v>STR1</v>
      </c>
    </row>
    <row r="8007" spans="1:9" hidden="1">
      <c r="A8007" s="55">
        <v>103154285</v>
      </c>
      <c r="B8007" s="1" t="s">
        <v>9</v>
      </c>
      <c r="C8007" t="s">
        <v>10</v>
      </c>
      <c r="D8007" s="1" t="s">
        <v>11</v>
      </c>
      <c r="E8007" t="s">
        <v>12</v>
      </c>
      <c r="F8007" s="4" t="s">
        <v>34</v>
      </c>
      <c r="G8007" s="3">
        <v>0.45388800000000001</v>
      </c>
      <c r="H8007" s="8">
        <v>0.65516882388942177</v>
      </c>
      <c r="I8007" s="26" t="str">
        <f>INDEX('Data Tab2'!$C:$C,MATCH('Data Tab1'!A8007,'Data Tab2'!$A:$A,0))</f>
        <v>STR1</v>
      </c>
    </row>
    <row r="8008" spans="1:9" hidden="1">
      <c r="A8008" s="55">
        <v>103154285</v>
      </c>
      <c r="B8008" s="1" t="s">
        <v>9</v>
      </c>
      <c r="C8008" t="s">
        <v>10</v>
      </c>
      <c r="D8008" s="1" t="s">
        <v>11</v>
      </c>
      <c r="E8008" t="s">
        <v>12</v>
      </c>
      <c r="F8008" s="4" t="s">
        <v>14</v>
      </c>
      <c r="G8008" s="3">
        <v>4.5161100000000003</v>
      </c>
      <c r="H8008" s="8">
        <v>0.66123985183748046</v>
      </c>
      <c r="I8008" s="26" t="str">
        <f>INDEX('Data Tab2'!$C:$C,MATCH('Data Tab1'!A8008,'Data Tab2'!$A:$A,0))</f>
        <v>STR1</v>
      </c>
    </row>
    <row r="8009" spans="1:9" hidden="1">
      <c r="A8009" s="55">
        <v>103154285</v>
      </c>
      <c r="B8009" s="1" t="s">
        <v>9</v>
      </c>
      <c r="C8009" t="s">
        <v>10</v>
      </c>
      <c r="D8009" s="1" t="s">
        <v>11</v>
      </c>
      <c r="E8009" t="s">
        <v>12</v>
      </c>
      <c r="F8009" s="4" t="s">
        <v>29</v>
      </c>
      <c r="G8009" s="3">
        <v>0.32500000000000001</v>
      </c>
      <c r="H8009" s="8">
        <v>0.87960182790573505</v>
      </c>
      <c r="I8009" s="26" t="str">
        <f>INDEX('Data Tab2'!$C:$C,MATCH('Data Tab1'!A8009,'Data Tab2'!$A:$A,0))</f>
        <v>STR1</v>
      </c>
    </row>
    <row r="8010" spans="1:9" hidden="1">
      <c r="A8010" s="55">
        <v>103154285</v>
      </c>
      <c r="B8010" s="1" t="s">
        <v>9</v>
      </c>
      <c r="C8010" t="s">
        <v>10</v>
      </c>
      <c r="D8010" s="1" t="s">
        <v>11</v>
      </c>
      <c r="E8010" t="s">
        <v>12</v>
      </c>
      <c r="F8010" s="4" t="s">
        <v>16</v>
      </c>
      <c r="G8010" s="3">
        <v>0.56472199999999995</v>
      </c>
      <c r="H8010" s="8">
        <v>0.81828347768663834</v>
      </c>
      <c r="I8010" s="26" t="str">
        <f>INDEX('Data Tab2'!$C:$C,MATCH('Data Tab1'!A8010,'Data Tab2'!$A:$A,0))</f>
        <v>STR1</v>
      </c>
    </row>
    <row r="8011" spans="1:9" hidden="1">
      <c r="A8011" s="55">
        <v>103154285</v>
      </c>
      <c r="B8011" s="1" t="s">
        <v>9</v>
      </c>
      <c r="C8011" t="s">
        <v>32</v>
      </c>
      <c r="D8011" s="1" t="s">
        <v>11</v>
      </c>
      <c r="E8011" t="s">
        <v>12</v>
      </c>
      <c r="F8011" s="4" t="s">
        <v>13</v>
      </c>
      <c r="G8011" s="3">
        <v>1.6280509999999999</v>
      </c>
      <c r="H8011" s="8">
        <v>0.5406674455459094</v>
      </c>
      <c r="I8011" s="26" t="str">
        <f>INDEX('Data Tab2'!$C:$C,MATCH('Data Tab1'!A8011,'Data Tab2'!$A:$A,0))</f>
        <v>STR1</v>
      </c>
    </row>
    <row r="8012" spans="1:9" hidden="1">
      <c r="A8012" s="55">
        <v>103154285</v>
      </c>
      <c r="B8012" s="1" t="s">
        <v>9</v>
      </c>
      <c r="C8012" t="s">
        <v>27</v>
      </c>
      <c r="D8012" s="1" t="s">
        <v>11</v>
      </c>
      <c r="E8012" t="s">
        <v>12</v>
      </c>
      <c r="F8012" s="4" t="s">
        <v>13</v>
      </c>
      <c r="G8012" s="3">
        <v>7.0105510000000004</v>
      </c>
      <c r="H8012" s="8">
        <v>0.64440075976208022</v>
      </c>
      <c r="I8012" s="26" t="str">
        <f>INDEX('Data Tab2'!$C:$C,MATCH('Data Tab1'!A8012,'Data Tab2'!$A:$A,0))</f>
        <v>STR1</v>
      </c>
    </row>
    <row r="8013" spans="1:9" hidden="1">
      <c r="A8013" s="55">
        <v>103154285</v>
      </c>
      <c r="B8013" s="1" t="s">
        <v>9</v>
      </c>
      <c r="C8013" t="s">
        <v>27</v>
      </c>
      <c r="D8013" s="1" t="s">
        <v>11</v>
      </c>
      <c r="E8013" t="s">
        <v>12</v>
      </c>
      <c r="F8013" s="4" t="s">
        <v>34</v>
      </c>
      <c r="G8013" s="3">
        <v>9.0302749999999996</v>
      </c>
      <c r="H8013" s="8">
        <v>0.78220947339692748</v>
      </c>
      <c r="I8013" s="26" t="str">
        <f>INDEX('Data Tab2'!$C:$C,MATCH('Data Tab1'!A8013,'Data Tab2'!$A:$A,0))</f>
        <v>STR1</v>
      </c>
    </row>
    <row r="8014" spans="1:9" hidden="1">
      <c r="A8014" s="55">
        <v>103154285</v>
      </c>
      <c r="B8014" s="1" t="s">
        <v>9</v>
      </c>
      <c r="C8014" t="s">
        <v>27</v>
      </c>
      <c r="D8014" s="1" t="s">
        <v>11</v>
      </c>
      <c r="E8014" t="s">
        <v>12</v>
      </c>
      <c r="F8014" s="4" t="s">
        <v>14</v>
      </c>
      <c r="G8014" s="3">
        <v>6.0861070000000002</v>
      </c>
      <c r="H8014" s="8">
        <v>0.98430968625230419</v>
      </c>
      <c r="I8014" s="26" t="str">
        <f>INDEX('Data Tab2'!$C:$C,MATCH('Data Tab1'!A8014,'Data Tab2'!$A:$A,0))</f>
        <v>STR1</v>
      </c>
    </row>
    <row r="8015" spans="1:9" hidden="1">
      <c r="A8015" s="55">
        <v>103154285</v>
      </c>
      <c r="B8015" s="1" t="s">
        <v>9</v>
      </c>
      <c r="C8015" t="s">
        <v>27</v>
      </c>
      <c r="D8015" s="1" t="s">
        <v>11</v>
      </c>
      <c r="E8015" t="s">
        <v>12</v>
      </c>
      <c r="F8015" s="4" t="s">
        <v>15</v>
      </c>
      <c r="G8015" s="3">
        <v>4.7222179999999998</v>
      </c>
      <c r="H8015" s="8">
        <v>1.2131800137941795E-2</v>
      </c>
      <c r="I8015" s="26" t="str">
        <f>INDEX('Data Tab2'!$C:$C,MATCH('Data Tab1'!A8015,'Data Tab2'!$A:$A,0))</f>
        <v>STR1</v>
      </c>
    </row>
    <row r="8016" spans="1:9" hidden="1">
      <c r="A8016" s="55">
        <v>103154285</v>
      </c>
      <c r="B8016" s="1" t="s">
        <v>9</v>
      </c>
      <c r="C8016" t="s">
        <v>27</v>
      </c>
      <c r="D8016" s="1" t="s">
        <v>11</v>
      </c>
      <c r="E8016" t="s">
        <v>12</v>
      </c>
      <c r="F8016" s="4" t="s">
        <v>28</v>
      </c>
      <c r="G8016" s="3">
        <v>0.89221899999999998</v>
      </c>
      <c r="H8016" s="8">
        <v>7.8827802019862614E-2</v>
      </c>
      <c r="I8016" s="26" t="str">
        <f>INDEX('Data Tab2'!$C:$C,MATCH('Data Tab1'!A8016,'Data Tab2'!$A:$A,0))</f>
        <v>STR1</v>
      </c>
    </row>
    <row r="8017" spans="1:9" hidden="1">
      <c r="A8017" s="55">
        <v>103154285</v>
      </c>
      <c r="B8017" s="1" t="s">
        <v>9</v>
      </c>
      <c r="C8017" t="s">
        <v>27</v>
      </c>
      <c r="D8017" s="1" t="s">
        <v>11</v>
      </c>
      <c r="E8017" t="s">
        <v>12</v>
      </c>
      <c r="F8017" s="4" t="s">
        <v>29</v>
      </c>
      <c r="G8017" s="3">
        <v>3.6072190000000002</v>
      </c>
      <c r="H8017" s="8">
        <v>0.15827842866726838</v>
      </c>
      <c r="I8017" s="26" t="str">
        <f>INDEX('Data Tab2'!$C:$C,MATCH('Data Tab1'!A8017,'Data Tab2'!$A:$A,0))</f>
        <v>STR1</v>
      </c>
    </row>
    <row r="8018" spans="1:9" hidden="1">
      <c r="A8018" s="55">
        <v>103154285</v>
      </c>
      <c r="B8018" s="1" t="s">
        <v>9</v>
      </c>
      <c r="C8018" t="s">
        <v>27</v>
      </c>
      <c r="D8018" s="1" t="s">
        <v>11</v>
      </c>
      <c r="E8018" t="s">
        <v>12</v>
      </c>
      <c r="F8018" s="4" t="s">
        <v>16</v>
      </c>
      <c r="G8018" s="3">
        <v>9.0072189999999992</v>
      </c>
      <c r="H8018" s="8">
        <v>0.49593520960479798</v>
      </c>
      <c r="I8018" s="26" t="str">
        <f>INDEX('Data Tab2'!$C:$C,MATCH('Data Tab1'!A8018,'Data Tab2'!$A:$A,0))</f>
        <v>STR1</v>
      </c>
    </row>
    <row r="8019" spans="1:9" hidden="1">
      <c r="A8019" s="55">
        <v>103154285</v>
      </c>
      <c r="B8019" s="1" t="s">
        <v>9</v>
      </c>
      <c r="C8019" t="s">
        <v>27</v>
      </c>
      <c r="D8019" s="1" t="s">
        <v>17</v>
      </c>
      <c r="E8019" t="s">
        <v>18</v>
      </c>
      <c r="F8019" s="4" t="s">
        <v>35</v>
      </c>
      <c r="G8019" s="3">
        <v>4.9930519999999996</v>
      </c>
      <c r="H8019" s="8">
        <v>0.70004385172496186</v>
      </c>
      <c r="I8019" s="26" t="str">
        <f>INDEX('Data Tab2'!$C:$C,MATCH('Data Tab1'!A8019,'Data Tab2'!$A:$A,0))</f>
        <v>STR1</v>
      </c>
    </row>
    <row r="8020" spans="1:9" hidden="1">
      <c r="A8020" s="55">
        <v>103154285</v>
      </c>
      <c r="B8020" s="1" t="s">
        <v>33</v>
      </c>
      <c r="C8020" t="s">
        <v>10</v>
      </c>
      <c r="D8020" s="1" t="s">
        <v>17</v>
      </c>
      <c r="E8020" t="s">
        <v>18</v>
      </c>
      <c r="F8020" s="4" t="s">
        <v>35</v>
      </c>
      <c r="G8020" s="3">
        <v>4.6933309999999997</v>
      </c>
      <c r="H8020" s="8">
        <v>7.3532009512068952E-2</v>
      </c>
      <c r="I8020" s="26" t="str">
        <f>INDEX('Data Tab2'!$C:$C,MATCH('Data Tab1'!A8020,'Data Tab2'!$A:$A,0))</f>
        <v>STR1</v>
      </c>
    </row>
    <row r="8021" spans="1:9" hidden="1">
      <c r="A8021" s="55">
        <v>103154285</v>
      </c>
      <c r="B8021" s="1" t="s">
        <v>33</v>
      </c>
      <c r="C8021" t="s">
        <v>10</v>
      </c>
      <c r="D8021" s="1" t="s">
        <v>17</v>
      </c>
      <c r="E8021" t="s">
        <v>18</v>
      </c>
      <c r="F8021" s="4" t="s">
        <v>36</v>
      </c>
      <c r="G8021" s="3">
        <v>9.9980530000000005</v>
      </c>
      <c r="H8021" s="8">
        <v>0.86749854329611398</v>
      </c>
      <c r="I8021" s="26" t="str">
        <f>INDEX('Data Tab2'!$C:$C,MATCH('Data Tab1'!A8021,'Data Tab2'!$A:$A,0))</f>
        <v>STR1</v>
      </c>
    </row>
    <row r="8022" spans="1:9" hidden="1">
      <c r="A8022" s="55">
        <v>103154285</v>
      </c>
      <c r="B8022" s="1" t="s">
        <v>33</v>
      </c>
      <c r="C8022" t="s">
        <v>10</v>
      </c>
      <c r="D8022" s="1" t="s">
        <v>17</v>
      </c>
      <c r="E8022" t="s">
        <v>18</v>
      </c>
      <c r="F8022" s="4" t="s">
        <v>38</v>
      </c>
      <c r="G8022" s="3">
        <v>9.9977750000000007</v>
      </c>
      <c r="H8022" s="8">
        <v>0.75450665622200275</v>
      </c>
      <c r="I8022" s="26" t="str">
        <f>INDEX('Data Tab2'!$C:$C,MATCH('Data Tab1'!A8022,'Data Tab2'!$A:$A,0))</f>
        <v>STR1</v>
      </c>
    </row>
    <row r="8023" spans="1:9" hidden="1">
      <c r="A8023" s="55">
        <v>103154285</v>
      </c>
      <c r="B8023" s="1" t="s">
        <v>33</v>
      </c>
      <c r="C8023" t="s">
        <v>10</v>
      </c>
      <c r="D8023" s="1" t="s">
        <v>17</v>
      </c>
      <c r="E8023" t="s">
        <v>18</v>
      </c>
      <c r="F8023" s="4" t="s">
        <v>19</v>
      </c>
      <c r="G8023" s="3">
        <v>9.9974980000000002</v>
      </c>
      <c r="H8023" s="8">
        <v>0.29115809430892792</v>
      </c>
      <c r="I8023" s="26" t="str">
        <f>INDEX('Data Tab2'!$C:$C,MATCH('Data Tab1'!A8023,'Data Tab2'!$A:$A,0))</f>
        <v>STR1</v>
      </c>
    </row>
    <row r="8024" spans="1:9" hidden="1">
      <c r="A8024" s="55">
        <v>103154285</v>
      </c>
      <c r="B8024" s="1" t="s">
        <v>33</v>
      </c>
      <c r="C8024" t="s">
        <v>10</v>
      </c>
      <c r="D8024" s="1" t="s">
        <v>17</v>
      </c>
      <c r="E8024" t="s">
        <v>18</v>
      </c>
      <c r="F8024" s="4" t="s">
        <v>20</v>
      </c>
      <c r="G8024" s="3">
        <v>4.9988869999999999</v>
      </c>
      <c r="H8024" s="8">
        <v>0.62471733858957745</v>
      </c>
      <c r="I8024" s="26" t="str">
        <f>INDEX('Data Tab2'!$C:$C,MATCH('Data Tab1'!A8024,'Data Tab2'!$A:$A,0))</f>
        <v>STR1</v>
      </c>
    </row>
    <row r="8025" spans="1:9" hidden="1">
      <c r="A8025" s="55">
        <v>103154285</v>
      </c>
      <c r="B8025" s="1" t="s">
        <v>33</v>
      </c>
      <c r="C8025" t="s">
        <v>10</v>
      </c>
      <c r="D8025" s="1" t="s">
        <v>17</v>
      </c>
      <c r="E8025" t="s">
        <v>18</v>
      </c>
      <c r="F8025" s="4" t="s">
        <v>21</v>
      </c>
      <c r="G8025" s="3">
        <v>4.9986100000000002</v>
      </c>
      <c r="H8025" s="8">
        <v>0.57807859258543759</v>
      </c>
      <c r="I8025" s="26" t="str">
        <f>INDEX('Data Tab2'!$C:$C,MATCH('Data Tab1'!A8025,'Data Tab2'!$A:$A,0))</f>
        <v>STR1</v>
      </c>
    </row>
    <row r="8026" spans="1:9" hidden="1">
      <c r="A8026" s="55">
        <v>103154285</v>
      </c>
      <c r="B8026" s="1" t="s">
        <v>33</v>
      </c>
      <c r="C8026" t="s">
        <v>10</v>
      </c>
      <c r="D8026" s="1" t="s">
        <v>17</v>
      </c>
      <c r="E8026" t="s">
        <v>18</v>
      </c>
      <c r="F8026" s="4" t="s">
        <v>22</v>
      </c>
      <c r="G8026" s="3">
        <v>9.9983310000000003</v>
      </c>
      <c r="H8026" s="8">
        <v>0.48014516584500166</v>
      </c>
      <c r="I8026" s="26" t="str">
        <f>INDEX('Data Tab2'!$C:$C,MATCH('Data Tab1'!A8026,'Data Tab2'!$A:$A,0))</f>
        <v>STR1</v>
      </c>
    </row>
    <row r="8027" spans="1:9" hidden="1">
      <c r="A8027" s="55">
        <v>103154285</v>
      </c>
      <c r="B8027" s="1" t="s">
        <v>33</v>
      </c>
      <c r="C8027" t="s">
        <v>10</v>
      </c>
      <c r="D8027" s="1" t="s">
        <v>17</v>
      </c>
      <c r="E8027" t="s">
        <v>23</v>
      </c>
      <c r="F8027" s="4" t="s">
        <v>24</v>
      </c>
      <c r="G8027" s="3">
        <v>9.9980530000000005</v>
      </c>
      <c r="H8027" s="8">
        <v>9.8262211853266335E-2</v>
      </c>
      <c r="I8027" s="26" t="str">
        <f>INDEX('Data Tab2'!$C:$C,MATCH('Data Tab1'!A8027,'Data Tab2'!$A:$A,0))</f>
        <v>STR1</v>
      </c>
    </row>
    <row r="8028" spans="1:9" hidden="1">
      <c r="A8028" s="56">
        <v>103154285</v>
      </c>
      <c r="B8028" s="1" t="s">
        <v>33</v>
      </c>
      <c r="C8028" t="s">
        <v>10</v>
      </c>
      <c r="D8028" s="1" t="s">
        <v>17</v>
      </c>
      <c r="E8028" t="s">
        <v>23</v>
      </c>
      <c r="F8028" s="4" t="s">
        <v>25</v>
      </c>
      <c r="G8028" s="3">
        <v>8.0869429999999998</v>
      </c>
      <c r="H8028" s="8">
        <v>0.37437922703864912</v>
      </c>
      <c r="I8028" s="26" t="str">
        <f>INDEX('Data Tab2'!$C:$C,MATCH('Data Tab1'!A8028,'Data Tab2'!$A:$A,0))</f>
        <v>STR1</v>
      </c>
    </row>
    <row r="8029" spans="1:9">
      <c r="A8029" s="55">
        <v>103154288</v>
      </c>
      <c r="B8029" s="1" t="s">
        <v>9</v>
      </c>
      <c r="C8029" t="s">
        <v>31</v>
      </c>
      <c r="D8029" s="1" t="s">
        <v>11</v>
      </c>
      <c r="E8029" t="s">
        <v>12</v>
      </c>
      <c r="F8029" s="4" t="s">
        <v>14</v>
      </c>
      <c r="G8029" s="3">
        <v>8.5119430000000005</v>
      </c>
      <c r="H8029" s="8">
        <v>0.48380116497521375</v>
      </c>
      <c r="I8029" s="26" t="str">
        <f>INDEX('Data Tab2'!$C:$C,MATCH('Data Tab1'!A8029,'Data Tab2'!$A:$A,0))</f>
        <v>SZZ1</v>
      </c>
    </row>
    <row r="8030" spans="1:9" hidden="1">
      <c r="A8030" s="55">
        <v>103154288</v>
      </c>
      <c r="B8030" s="1" t="s">
        <v>9</v>
      </c>
      <c r="C8030" t="s">
        <v>31</v>
      </c>
      <c r="D8030" s="1" t="s">
        <v>11</v>
      </c>
      <c r="E8030" t="s">
        <v>12</v>
      </c>
      <c r="F8030" s="4" t="s">
        <v>15</v>
      </c>
      <c r="G8030" s="3">
        <v>4.6183319999999997</v>
      </c>
      <c r="H8030" s="8">
        <v>8.494159577145155E-2</v>
      </c>
      <c r="I8030" s="26" t="str">
        <f>INDEX('Data Tab2'!$C:$C,MATCH('Data Tab1'!A8030,'Data Tab2'!$A:$A,0))</f>
        <v>SZZ1</v>
      </c>
    </row>
    <row r="8031" spans="1:9" hidden="1">
      <c r="A8031" s="55">
        <v>103154288</v>
      </c>
      <c r="B8031" s="1" t="s">
        <v>33</v>
      </c>
      <c r="C8031" t="s">
        <v>10</v>
      </c>
      <c r="D8031" s="1" t="s">
        <v>11</v>
      </c>
      <c r="E8031" t="s">
        <v>12</v>
      </c>
      <c r="F8031" s="4" t="s">
        <v>13</v>
      </c>
      <c r="G8031" s="3">
        <v>9.997776</v>
      </c>
      <c r="H8031" s="8">
        <v>0.44667521977663938</v>
      </c>
      <c r="I8031" s="26" t="str">
        <f>INDEX('Data Tab2'!$C:$C,MATCH('Data Tab1'!A8031,'Data Tab2'!$A:$A,0))</f>
        <v>SZZ1</v>
      </c>
    </row>
    <row r="8032" spans="1:9" hidden="1">
      <c r="A8032" s="55">
        <v>103154288</v>
      </c>
      <c r="B8032" s="1" t="s">
        <v>33</v>
      </c>
      <c r="C8032" t="s">
        <v>10</v>
      </c>
      <c r="D8032" s="1" t="s">
        <v>11</v>
      </c>
      <c r="E8032" t="s">
        <v>12</v>
      </c>
      <c r="F8032" s="4" t="s">
        <v>34</v>
      </c>
      <c r="G8032" s="3">
        <v>8</v>
      </c>
      <c r="H8032" s="8">
        <v>0.96375836969746376</v>
      </c>
      <c r="I8032" s="26" t="str">
        <f>INDEX('Data Tab2'!$C:$C,MATCH('Data Tab1'!A8032,'Data Tab2'!$A:$A,0))</f>
        <v>SZZ1</v>
      </c>
    </row>
    <row r="8033" spans="1:9" hidden="1">
      <c r="A8033" s="55">
        <v>103154288</v>
      </c>
      <c r="B8033" s="1" t="s">
        <v>33</v>
      </c>
      <c r="C8033" t="s">
        <v>10</v>
      </c>
      <c r="D8033" s="1" t="s">
        <v>17</v>
      </c>
      <c r="E8033" t="s">
        <v>18</v>
      </c>
      <c r="F8033" s="4" t="s">
        <v>35</v>
      </c>
      <c r="G8033" s="3">
        <v>9.9980530000000005</v>
      </c>
      <c r="H8033" s="8">
        <v>4.6687323650342005E-2</v>
      </c>
      <c r="I8033" s="26" t="str">
        <f>INDEX('Data Tab2'!$C:$C,MATCH('Data Tab1'!A8033,'Data Tab2'!$A:$A,0))</f>
        <v>SZZ1</v>
      </c>
    </row>
    <row r="8034" spans="1:9" hidden="1">
      <c r="A8034" s="55">
        <v>103154288</v>
      </c>
      <c r="B8034" s="1" t="s">
        <v>33</v>
      </c>
      <c r="C8034" t="s">
        <v>10</v>
      </c>
      <c r="D8034" s="1" t="s">
        <v>17</v>
      </c>
      <c r="E8034" t="s">
        <v>18</v>
      </c>
      <c r="F8034" s="4" t="s">
        <v>36</v>
      </c>
      <c r="G8034" s="3">
        <v>10</v>
      </c>
      <c r="H8034" s="8">
        <v>0.35105989510714708</v>
      </c>
      <c r="I8034" s="26" t="str">
        <f>INDEX('Data Tab2'!$C:$C,MATCH('Data Tab1'!A8034,'Data Tab2'!$A:$A,0))</f>
        <v>SZZ1</v>
      </c>
    </row>
    <row r="8035" spans="1:9" hidden="1">
      <c r="A8035" s="55">
        <v>103154288</v>
      </c>
      <c r="B8035" s="1" t="s">
        <v>33</v>
      </c>
      <c r="C8035" t="s">
        <v>10</v>
      </c>
      <c r="D8035" s="1" t="s">
        <v>17</v>
      </c>
      <c r="E8035" t="s">
        <v>18</v>
      </c>
      <c r="F8035" s="4" t="s">
        <v>38</v>
      </c>
      <c r="G8035" s="3">
        <v>3.6930529999999999</v>
      </c>
      <c r="H8035" s="8">
        <v>3.1623499140646549E-2</v>
      </c>
      <c r="I8035" s="26" t="str">
        <f>INDEX('Data Tab2'!$C:$C,MATCH('Data Tab1'!A8035,'Data Tab2'!$A:$A,0))</f>
        <v>SZZ1</v>
      </c>
    </row>
    <row r="8036" spans="1:9" hidden="1">
      <c r="A8036" s="55">
        <v>103154288</v>
      </c>
      <c r="B8036" s="1" t="s">
        <v>33</v>
      </c>
      <c r="C8036" t="s">
        <v>10</v>
      </c>
      <c r="D8036" s="1" t="s">
        <v>17</v>
      </c>
      <c r="E8036" t="s">
        <v>18</v>
      </c>
      <c r="F8036" s="4" t="s">
        <v>19</v>
      </c>
      <c r="G8036" s="3">
        <v>9.5366630000000008</v>
      </c>
      <c r="H8036" s="8">
        <v>0.71125738973583807</v>
      </c>
      <c r="I8036" s="26" t="str">
        <f>INDEX('Data Tab2'!$C:$C,MATCH('Data Tab1'!A8036,'Data Tab2'!$A:$A,0))</f>
        <v>SZZ1</v>
      </c>
    </row>
    <row r="8037" spans="1:9" hidden="1">
      <c r="A8037" s="55">
        <v>103154288</v>
      </c>
      <c r="B8037" s="1" t="s">
        <v>33</v>
      </c>
      <c r="C8037" t="s">
        <v>10</v>
      </c>
      <c r="D8037" s="1" t="s">
        <v>17</v>
      </c>
      <c r="E8037" t="s">
        <v>18</v>
      </c>
      <c r="F8037" s="4" t="s">
        <v>20</v>
      </c>
      <c r="G8037" s="3">
        <v>9.9977750000000007</v>
      </c>
      <c r="H8037" s="8">
        <v>0.65634770201064618</v>
      </c>
      <c r="I8037" s="26" t="str">
        <f>INDEX('Data Tab2'!$C:$C,MATCH('Data Tab1'!A8037,'Data Tab2'!$A:$A,0))</f>
        <v>SZZ1</v>
      </c>
    </row>
    <row r="8038" spans="1:9" hidden="1">
      <c r="A8038" s="55">
        <v>103154288</v>
      </c>
      <c r="B8038" s="1" t="s">
        <v>33</v>
      </c>
      <c r="C8038" t="s">
        <v>10</v>
      </c>
      <c r="D8038" s="1" t="s">
        <v>17</v>
      </c>
      <c r="E8038" t="s">
        <v>23</v>
      </c>
      <c r="F8038" s="4" t="s">
        <v>24</v>
      </c>
      <c r="G8038" s="3">
        <v>9.9977750000000007</v>
      </c>
      <c r="H8038" s="8">
        <v>0.4563161517518397</v>
      </c>
      <c r="I8038" s="26" t="str">
        <f>INDEX('Data Tab2'!$C:$C,MATCH('Data Tab1'!A8038,'Data Tab2'!$A:$A,0))</f>
        <v>SZZ1</v>
      </c>
    </row>
    <row r="8039" spans="1:9" hidden="1">
      <c r="A8039" s="56">
        <v>103154288</v>
      </c>
      <c r="B8039" s="1" t="s">
        <v>33</v>
      </c>
      <c r="C8039" t="s">
        <v>10</v>
      </c>
      <c r="D8039" s="1" t="s">
        <v>17</v>
      </c>
      <c r="E8039" t="s">
        <v>23</v>
      </c>
      <c r="F8039" s="4" t="s">
        <v>25</v>
      </c>
      <c r="G8039" s="3">
        <v>10</v>
      </c>
      <c r="H8039" s="8">
        <v>0.78921126051783985</v>
      </c>
      <c r="I8039" s="26" t="str">
        <f>INDEX('Data Tab2'!$C:$C,MATCH('Data Tab1'!A8039,'Data Tab2'!$A:$A,0))</f>
        <v>SZZ1</v>
      </c>
    </row>
    <row r="8040" spans="1:9">
      <c r="A8040" s="55">
        <v>103154327</v>
      </c>
      <c r="B8040" s="1" t="s">
        <v>9</v>
      </c>
      <c r="C8040" t="s">
        <v>27</v>
      </c>
      <c r="D8040" s="1" t="s">
        <v>17</v>
      </c>
      <c r="E8040" t="s">
        <v>18</v>
      </c>
      <c r="F8040" s="4" t="s">
        <v>35</v>
      </c>
      <c r="G8040" s="3">
        <v>7.6677739999999996</v>
      </c>
      <c r="H8040" s="8">
        <v>0.624284524698553</v>
      </c>
      <c r="I8040" s="26" t="str">
        <f>INDEX('Data Tab2'!$C:$C,MATCH('Data Tab1'!A8040,'Data Tab2'!$A:$A,0))</f>
        <v>TRN1</v>
      </c>
    </row>
    <row r="8041" spans="1:9" hidden="1">
      <c r="A8041" s="55">
        <v>103154327</v>
      </c>
      <c r="B8041" s="1" t="s">
        <v>9</v>
      </c>
      <c r="C8041" t="s">
        <v>27</v>
      </c>
      <c r="D8041" s="1" t="s">
        <v>17</v>
      </c>
      <c r="E8041" t="s">
        <v>18</v>
      </c>
      <c r="F8041" s="4" t="s">
        <v>38</v>
      </c>
      <c r="G8041" s="3">
        <v>4.4961070000000003</v>
      </c>
      <c r="H8041" s="8">
        <v>0.20120031648909742</v>
      </c>
      <c r="I8041" s="26" t="str">
        <f>INDEX('Data Tab2'!$C:$C,MATCH('Data Tab1'!A8041,'Data Tab2'!$A:$A,0))</f>
        <v>TRN1</v>
      </c>
    </row>
    <row r="8042" spans="1:9" hidden="1">
      <c r="A8042" s="55">
        <v>103154327</v>
      </c>
      <c r="B8042" s="1" t="s">
        <v>9</v>
      </c>
      <c r="C8042" t="s">
        <v>27</v>
      </c>
      <c r="D8042" s="1" t="s">
        <v>17</v>
      </c>
      <c r="E8042" t="s">
        <v>18</v>
      </c>
      <c r="F8042" s="4" t="s">
        <v>22</v>
      </c>
      <c r="G8042" s="3">
        <v>5.2838839999999996</v>
      </c>
      <c r="H8042" s="8">
        <v>0.5239959974903331</v>
      </c>
      <c r="I8042" s="26" t="str">
        <f>INDEX('Data Tab2'!$C:$C,MATCH('Data Tab1'!A8042,'Data Tab2'!$A:$A,0))</f>
        <v>TRN1</v>
      </c>
    </row>
    <row r="8043" spans="1:9" hidden="1">
      <c r="A8043" s="55">
        <v>103154327</v>
      </c>
      <c r="B8043" s="1" t="s">
        <v>33</v>
      </c>
      <c r="C8043" t="s">
        <v>27</v>
      </c>
      <c r="D8043" s="1" t="s">
        <v>11</v>
      </c>
      <c r="E8043" t="s">
        <v>12</v>
      </c>
      <c r="F8043" s="4" t="s">
        <v>14</v>
      </c>
      <c r="G8043" s="3">
        <v>4.4277740000000003</v>
      </c>
      <c r="H8043" s="8">
        <v>0.9041728591586633</v>
      </c>
      <c r="I8043" s="26" t="str">
        <f>INDEX('Data Tab2'!$C:$C,MATCH('Data Tab1'!A8043,'Data Tab2'!$A:$A,0))</f>
        <v>TRN1</v>
      </c>
    </row>
    <row r="8044" spans="1:9" hidden="1">
      <c r="A8044" s="56">
        <v>103154327</v>
      </c>
      <c r="B8044" s="1" t="s">
        <v>33</v>
      </c>
      <c r="C8044" t="s">
        <v>27</v>
      </c>
      <c r="D8044" s="1" t="s">
        <v>11</v>
      </c>
      <c r="E8044" t="s">
        <v>12</v>
      </c>
      <c r="F8044" s="4" t="s">
        <v>28</v>
      </c>
      <c r="G8044" s="3">
        <v>3.0230510000000002</v>
      </c>
      <c r="H8044" s="8">
        <v>0.96861203898304238</v>
      </c>
      <c r="I8044" s="26" t="str">
        <f>INDEX('Data Tab2'!$C:$C,MATCH('Data Tab1'!A8044,'Data Tab2'!$A:$A,0))</f>
        <v>TRN1</v>
      </c>
    </row>
    <row r="8045" spans="1:9">
      <c r="A8045" s="55">
        <v>103154331</v>
      </c>
      <c r="B8045" s="1" t="s">
        <v>33</v>
      </c>
      <c r="C8045" t="s">
        <v>32</v>
      </c>
      <c r="D8045" s="1" t="s">
        <v>11</v>
      </c>
      <c r="E8045" t="s">
        <v>12</v>
      </c>
      <c r="F8045" s="4" t="s">
        <v>13</v>
      </c>
      <c r="G8045" s="3">
        <v>10.671381</v>
      </c>
      <c r="H8045" s="8">
        <v>0.76235902623123997</v>
      </c>
      <c r="I8045" s="26" t="str">
        <f>INDEX('Data Tab2'!$C:$C,MATCH('Data Tab1'!A8045,'Data Tab2'!$A:$A,0))</f>
        <v>WRO1</v>
      </c>
    </row>
    <row r="8046" spans="1:9" hidden="1">
      <c r="A8046" s="55">
        <v>103154331</v>
      </c>
      <c r="B8046" s="1" t="s">
        <v>33</v>
      </c>
      <c r="C8046" t="s">
        <v>32</v>
      </c>
      <c r="D8046" s="1" t="s">
        <v>11</v>
      </c>
      <c r="E8046" t="s">
        <v>12</v>
      </c>
      <c r="F8046" s="4" t="s">
        <v>34</v>
      </c>
      <c r="G8046" s="3">
        <v>11.016659000000001</v>
      </c>
      <c r="H8046" s="8">
        <v>0.38751771779590638</v>
      </c>
      <c r="I8046" s="26" t="str">
        <f>INDEX('Data Tab2'!$C:$C,MATCH('Data Tab1'!A8046,'Data Tab2'!$A:$A,0))</f>
        <v>WRO1</v>
      </c>
    </row>
    <row r="8047" spans="1:9" hidden="1">
      <c r="A8047" s="55">
        <v>103154331</v>
      </c>
      <c r="B8047" s="1" t="s">
        <v>33</v>
      </c>
      <c r="C8047" t="s">
        <v>32</v>
      </c>
      <c r="D8047" s="1" t="s">
        <v>11</v>
      </c>
      <c r="E8047" t="s">
        <v>12</v>
      </c>
      <c r="F8047" s="4" t="s">
        <v>14</v>
      </c>
      <c r="G8047" s="3">
        <v>5.9833270000000001</v>
      </c>
      <c r="H8047" s="8">
        <v>0.89045351470825795</v>
      </c>
      <c r="I8047" s="26" t="str">
        <f>INDEX('Data Tab2'!$C:$C,MATCH('Data Tab1'!A8047,'Data Tab2'!$A:$A,0))</f>
        <v>WRO1</v>
      </c>
    </row>
    <row r="8048" spans="1:9" hidden="1">
      <c r="A8048" s="55">
        <v>103154331</v>
      </c>
      <c r="B8048" s="1" t="s">
        <v>33</v>
      </c>
      <c r="C8048" t="s">
        <v>32</v>
      </c>
      <c r="D8048" s="1" t="s">
        <v>11</v>
      </c>
      <c r="E8048" t="s">
        <v>12</v>
      </c>
      <c r="F8048" s="4" t="s">
        <v>28</v>
      </c>
      <c r="G8048" s="3">
        <v>5.0333269999999999</v>
      </c>
      <c r="H8048" s="8">
        <v>0.97143843917799788</v>
      </c>
      <c r="I8048" s="26" t="str">
        <f>INDEX('Data Tab2'!$C:$C,MATCH('Data Tab1'!A8048,'Data Tab2'!$A:$A,0))</f>
        <v>WRO1</v>
      </c>
    </row>
    <row r="8049" spans="1:9" hidden="1">
      <c r="A8049" s="55">
        <v>103154331</v>
      </c>
      <c r="B8049" s="1" t="s">
        <v>33</v>
      </c>
      <c r="C8049" t="s">
        <v>32</v>
      </c>
      <c r="D8049" s="1" t="s">
        <v>11</v>
      </c>
      <c r="E8049" t="s">
        <v>12</v>
      </c>
      <c r="F8049" s="4" t="s">
        <v>29</v>
      </c>
      <c r="G8049" s="3">
        <v>10.207214</v>
      </c>
      <c r="H8049" s="8">
        <v>8.8512510816642354E-2</v>
      </c>
      <c r="I8049" s="26" t="str">
        <f>INDEX('Data Tab2'!$C:$C,MATCH('Data Tab1'!A8049,'Data Tab2'!$A:$A,0))</f>
        <v>WRO1</v>
      </c>
    </row>
    <row r="8050" spans="1:9" hidden="1">
      <c r="A8050" s="55">
        <v>103154331</v>
      </c>
      <c r="B8050" s="1" t="s">
        <v>33</v>
      </c>
      <c r="C8050" t="s">
        <v>32</v>
      </c>
      <c r="D8050" s="1" t="s">
        <v>11</v>
      </c>
      <c r="E8050" t="s">
        <v>12</v>
      </c>
      <c r="F8050" s="4" t="s">
        <v>16</v>
      </c>
      <c r="G8050" s="3">
        <v>10.999993999999999</v>
      </c>
      <c r="H8050" s="8">
        <v>0.82055136438181342</v>
      </c>
      <c r="I8050" s="26" t="str">
        <f>INDEX('Data Tab2'!$C:$C,MATCH('Data Tab1'!A8050,'Data Tab2'!$A:$A,0))</f>
        <v>WRO1</v>
      </c>
    </row>
    <row r="8051" spans="1:9" hidden="1">
      <c r="A8051" s="55">
        <v>103154331</v>
      </c>
      <c r="B8051" s="1" t="s">
        <v>33</v>
      </c>
      <c r="C8051" t="s">
        <v>32</v>
      </c>
      <c r="D8051" s="1" t="s">
        <v>17</v>
      </c>
      <c r="E8051" t="s">
        <v>18</v>
      </c>
      <c r="F8051" s="4" t="s">
        <v>35</v>
      </c>
      <c r="G8051" s="3">
        <v>4.9999929999999999</v>
      </c>
      <c r="H8051" s="8">
        <v>0.70616675073993229</v>
      </c>
      <c r="I8051" s="26" t="str">
        <f>INDEX('Data Tab2'!$C:$C,MATCH('Data Tab1'!A8051,'Data Tab2'!$A:$A,0))</f>
        <v>WRO1</v>
      </c>
    </row>
    <row r="8052" spans="1:9" hidden="1">
      <c r="A8052" s="55">
        <v>103154331</v>
      </c>
      <c r="B8052" s="1" t="s">
        <v>33</v>
      </c>
      <c r="C8052" t="s">
        <v>32</v>
      </c>
      <c r="D8052" s="1" t="s">
        <v>17</v>
      </c>
      <c r="E8052" t="s">
        <v>18</v>
      </c>
      <c r="F8052" s="4" t="s">
        <v>36</v>
      </c>
      <c r="G8052" s="3">
        <v>4.9999909999999996</v>
      </c>
      <c r="H8052" s="8">
        <v>0.2128445160155108</v>
      </c>
      <c r="I8052" s="26" t="str">
        <f>INDEX('Data Tab2'!$C:$C,MATCH('Data Tab1'!A8052,'Data Tab2'!$A:$A,0))</f>
        <v>WRO1</v>
      </c>
    </row>
    <row r="8053" spans="1:9" hidden="1">
      <c r="A8053" s="55">
        <v>103154331</v>
      </c>
      <c r="B8053" s="1" t="s">
        <v>33</v>
      </c>
      <c r="C8053" t="s">
        <v>32</v>
      </c>
      <c r="D8053" s="1" t="s">
        <v>17</v>
      </c>
      <c r="E8053" t="s">
        <v>18</v>
      </c>
      <c r="F8053" s="4" t="s">
        <v>20</v>
      </c>
      <c r="G8053" s="3">
        <v>5.0166589999999998</v>
      </c>
      <c r="H8053" s="8">
        <v>0.25629100981215902</v>
      </c>
      <c r="I8053" s="26" t="str">
        <f>INDEX('Data Tab2'!$C:$C,MATCH('Data Tab1'!A8053,'Data Tab2'!$A:$A,0))</f>
        <v>WRO1</v>
      </c>
    </row>
    <row r="8054" spans="1:9" hidden="1">
      <c r="A8054" s="55">
        <v>103154331</v>
      </c>
      <c r="B8054" s="1" t="s">
        <v>33</v>
      </c>
      <c r="C8054" t="s">
        <v>32</v>
      </c>
      <c r="D8054" s="1" t="s">
        <v>17</v>
      </c>
      <c r="E8054" t="s">
        <v>18</v>
      </c>
      <c r="F8054" s="4" t="s">
        <v>21</v>
      </c>
      <c r="G8054" s="3">
        <v>5.0208250000000003</v>
      </c>
      <c r="H8054" s="8">
        <v>0.26562246363077369</v>
      </c>
      <c r="I8054" s="26" t="str">
        <f>INDEX('Data Tab2'!$C:$C,MATCH('Data Tab1'!A8054,'Data Tab2'!$A:$A,0))</f>
        <v>WRO1</v>
      </c>
    </row>
    <row r="8055" spans="1:9" hidden="1">
      <c r="A8055" s="55">
        <v>103154331</v>
      </c>
      <c r="B8055" s="1" t="s">
        <v>33</v>
      </c>
      <c r="C8055" t="s">
        <v>32</v>
      </c>
      <c r="D8055" s="1" t="s">
        <v>17</v>
      </c>
      <c r="E8055" t="s">
        <v>18</v>
      </c>
      <c r="F8055" s="4" t="s">
        <v>22</v>
      </c>
      <c r="G8055" s="3">
        <v>4.9999929999999999</v>
      </c>
      <c r="H8055" s="8">
        <v>0.28069688044834151</v>
      </c>
      <c r="I8055" s="26" t="str">
        <f>INDEX('Data Tab2'!$C:$C,MATCH('Data Tab1'!A8055,'Data Tab2'!$A:$A,0))</f>
        <v>WRO1</v>
      </c>
    </row>
    <row r="8056" spans="1:9" hidden="1">
      <c r="A8056" s="55">
        <v>103154331</v>
      </c>
      <c r="B8056" s="1" t="s">
        <v>33</v>
      </c>
      <c r="C8056" t="s">
        <v>32</v>
      </c>
      <c r="D8056" s="1" t="s">
        <v>17</v>
      </c>
      <c r="E8056" t="s">
        <v>23</v>
      </c>
      <c r="F8056" s="4" t="s">
        <v>24</v>
      </c>
      <c r="G8056" s="3">
        <v>9.9999929999999999</v>
      </c>
      <c r="H8056" s="8">
        <v>0.39103326249664938</v>
      </c>
      <c r="I8056" s="26" t="str">
        <f>INDEX('Data Tab2'!$C:$C,MATCH('Data Tab1'!A8056,'Data Tab2'!$A:$A,0))</f>
        <v>WRO1</v>
      </c>
    </row>
    <row r="8057" spans="1:9" hidden="1">
      <c r="A8057" s="56">
        <v>103154331</v>
      </c>
      <c r="B8057" s="1" t="s">
        <v>33</v>
      </c>
      <c r="C8057" t="s">
        <v>32</v>
      </c>
      <c r="D8057" s="1" t="s">
        <v>17</v>
      </c>
      <c r="E8057" t="s">
        <v>23</v>
      </c>
      <c r="F8057" s="4" t="s">
        <v>25</v>
      </c>
      <c r="G8057" s="3">
        <v>3.9769369999999999</v>
      </c>
      <c r="H8057" s="8">
        <v>0.36158962438950482</v>
      </c>
      <c r="I8057" s="26" t="str">
        <f>INDEX('Data Tab2'!$C:$C,MATCH('Data Tab1'!A8057,'Data Tab2'!$A:$A,0))</f>
        <v>WRO1</v>
      </c>
    </row>
    <row r="8058" spans="1:9">
      <c r="A8058" s="55">
        <v>103154334</v>
      </c>
      <c r="B8058" s="1" t="s">
        <v>9</v>
      </c>
      <c r="C8058" t="s">
        <v>27</v>
      </c>
      <c r="D8058" s="1" t="s">
        <v>11</v>
      </c>
      <c r="E8058" t="s">
        <v>12</v>
      </c>
      <c r="F8058" s="4" t="s">
        <v>34</v>
      </c>
      <c r="G8058" s="3">
        <v>9.9766630000000003</v>
      </c>
      <c r="H8058" s="8">
        <v>1.6294449321622828E-2</v>
      </c>
      <c r="I8058" s="26" t="str">
        <f>INDEX('Data Tab2'!$C:$C,MATCH('Data Tab1'!A8058,'Data Tab2'!$A:$A,0))</f>
        <v>WRO2</v>
      </c>
    </row>
    <row r="8059" spans="1:9" hidden="1">
      <c r="A8059" s="55">
        <v>103154334</v>
      </c>
      <c r="B8059" s="1" t="s">
        <v>9</v>
      </c>
      <c r="C8059" t="s">
        <v>27</v>
      </c>
      <c r="D8059" s="1" t="s">
        <v>11</v>
      </c>
      <c r="E8059" t="s">
        <v>12</v>
      </c>
      <c r="F8059" s="4" t="s">
        <v>14</v>
      </c>
      <c r="G8059" s="3">
        <v>9.5641630000000006</v>
      </c>
      <c r="H8059" s="8">
        <v>0.16179400426834045</v>
      </c>
      <c r="I8059" s="26" t="str">
        <f>INDEX('Data Tab2'!$C:$C,MATCH('Data Tab1'!A8059,'Data Tab2'!$A:$A,0))</f>
        <v>WRO2</v>
      </c>
    </row>
    <row r="8060" spans="1:9" hidden="1">
      <c r="A8060" s="55">
        <v>103154334</v>
      </c>
      <c r="B8060" s="1" t="s">
        <v>9</v>
      </c>
      <c r="C8060" t="s">
        <v>27</v>
      </c>
      <c r="D8060" s="1" t="s">
        <v>11</v>
      </c>
      <c r="E8060" t="s">
        <v>12</v>
      </c>
      <c r="F8060" s="4" t="s">
        <v>28</v>
      </c>
      <c r="G8060" s="3">
        <v>5.465274</v>
      </c>
      <c r="H8060" s="8">
        <v>0.70621535053339723</v>
      </c>
      <c r="I8060" s="26" t="str">
        <f>INDEX('Data Tab2'!$C:$C,MATCH('Data Tab1'!A8060,'Data Tab2'!$A:$A,0))</f>
        <v>WRO2</v>
      </c>
    </row>
    <row r="8061" spans="1:9" hidden="1">
      <c r="A8061" s="55">
        <v>103154334</v>
      </c>
      <c r="B8061" s="1" t="s">
        <v>9</v>
      </c>
      <c r="C8061" t="s">
        <v>27</v>
      </c>
      <c r="D8061" s="1" t="s">
        <v>17</v>
      </c>
      <c r="E8061" t="s">
        <v>18</v>
      </c>
      <c r="F8061" s="4" t="s">
        <v>19</v>
      </c>
      <c r="G8061" s="3">
        <v>7.9877739999999999</v>
      </c>
      <c r="H8061" s="8">
        <v>0.82727223578697884</v>
      </c>
      <c r="I8061" s="26" t="str">
        <f>INDEX('Data Tab2'!$C:$C,MATCH('Data Tab1'!A8061,'Data Tab2'!$A:$A,0))</f>
        <v>WRO2</v>
      </c>
    </row>
    <row r="8062" spans="1:9" hidden="1">
      <c r="A8062" s="56">
        <v>103154334</v>
      </c>
      <c r="B8062" s="1" t="s">
        <v>9</v>
      </c>
      <c r="C8062" t="s">
        <v>27</v>
      </c>
      <c r="D8062" s="1" t="s">
        <v>17</v>
      </c>
      <c r="E8062" t="s">
        <v>18</v>
      </c>
      <c r="F8062" s="4" t="s">
        <v>20</v>
      </c>
      <c r="G8062" s="3">
        <v>6.2052740000000002</v>
      </c>
      <c r="H8062" s="8">
        <v>0.64860985263043902</v>
      </c>
      <c r="I8062" s="26" t="str">
        <f>INDEX('Data Tab2'!$C:$C,MATCH('Data Tab1'!A8062,'Data Tab2'!$A:$A,0))</f>
        <v>WRO2</v>
      </c>
    </row>
    <row r="8063" spans="1:9">
      <c r="A8063" s="55">
        <v>103159228</v>
      </c>
      <c r="B8063" s="1" t="s">
        <v>33</v>
      </c>
      <c r="C8063" t="s">
        <v>10</v>
      </c>
      <c r="D8063" s="1" t="s">
        <v>11</v>
      </c>
      <c r="E8063" t="s">
        <v>12</v>
      </c>
      <c r="F8063" s="4" t="s">
        <v>13</v>
      </c>
      <c r="G8063" s="3">
        <v>9.9986110000000004</v>
      </c>
      <c r="H8063" s="8">
        <v>0.94589765192338959</v>
      </c>
      <c r="I8063" s="26" t="str">
        <f>INDEX('Data Tab2'!$C:$C,MATCH('Data Tab1'!A8063,'Data Tab2'!$A:$A,0))</f>
        <v>WRO5</v>
      </c>
    </row>
    <row r="8064" spans="1:9" hidden="1">
      <c r="A8064" s="55">
        <v>103159228</v>
      </c>
      <c r="B8064" s="1" t="s">
        <v>33</v>
      </c>
      <c r="C8064" t="s">
        <v>10</v>
      </c>
      <c r="D8064" s="1" t="s">
        <v>11</v>
      </c>
      <c r="E8064" t="s">
        <v>12</v>
      </c>
      <c r="F8064" s="4" t="s">
        <v>34</v>
      </c>
      <c r="G8064" s="3">
        <v>4.9988869999999999</v>
      </c>
      <c r="H8064" s="8">
        <v>5.3272569835543404E-2</v>
      </c>
      <c r="I8064" s="26" t="str">
        <f>INDEX('Data Tab2'!$C:$C,MATCH('Data Tab1'!A8064,'Data Tab2'!$A:$A,0))</f>
        <v>WRO5</v>
      </c>
    </row>
    <row r="8065" spans="1:9" hidden="1">
      <c r="A8065" s="55">
        <v>103159228</v>
      </c>
      <c r="B8065" s="1" t="s">
        <v>33</v>
      </c>
      <c r="C8065" t="s">
        <v>10</v>
      </c>
      <c r="D8065" s="1" t="s">
        <v>11</v>
      </c>
      <c r="E8065" t="s">
        <v>12</v>
      </c>
      <c r="F8065" s="4" t="s">
        <v>15</v>
      </c>
      <c r="G8065" s="3">
        <v>9.5911089999999994</v>
      </c>
      <c r="H8065" s="8">
        <v>0.18313096780638638</v>
      </c>
      <c r="I8065" s="26" t="str">
        <f>INDEX('Data Tab2'!$C:$C,MATCH('Data Tab1'!A8065,'Data Tab2'!$A:$A,0))</f>
        <v>WRO5</v>
      </c>
    </row>
    <row r="8066" spans="1:9" hidden="1">
      <c r="A8066" s="55">
        <v>103159228</v>
      </c>
      <c r="B8066" s="1" t="s">
        <v>33</v>
      </c>
      <c r="C8066" t="s">
        <v>10</v>
      </c>
      <c r="D8066" s="1" t="s">
        <v>11</v>
      </c>
      <c r="E8066" t="s">
        <v>12</v>
      </c>
      <c r="F8066" s="4" t="s">
        <v>28</v>
      </c>
      <c r="G8066" s="3">
        <v>9.9980530000000005</v>
      </c>
      <c r="H8066" s="8">
        <v>0.24234368394036243</v>
      </c>
      <c r="I8066" s="26" t="str">
        <f>INDEX('Data Tab2'!$C:$C,MATCH('Data Tab1'!A8066,'Data Tab2'!$A:$A,0))</f>
        <v>WRO5</v>
      </c>
    </row>
    <row r="8067" spans="1:9" hidden="1">
      <c r="A8067" s="55">
        <v>103159228</v>
      </c>
      <c r="B8067" s="1" t="s">
        <v>33</v>
      </c>
      <c r="C8067" t="s">
        <v>10</v>
      </c>
      <c r="D8067" s="1" t="s">
        <v>17</v>
      </c>
      <c r="E8067" t="s">
        <v>18</v>
      </c>
      <c r="F8067" s="4" t="s">
        <v>38</v>
      </c>
      <c r="G8067" s="3">
        <v>1.2013879999999999</v>
      </c>
      <c r="H8067" s="8">
        <v>0.63354391663237886</v>
      </c>
      <c r="I8067" s="26" t="str">
        <f>INDEX('Data Tab2'!$C:$C,MATCH('Data Tab1'!A8067,'Data Tab2'!$A:$A,0))</f>
        <v>WRO5</v>
      </c>
    </row>
    <row r="8068" spans="1:9" hidden="1">
      <c r="A8068" s="55">
        <v>103159228</v>
      </c>
      <c r="B8068" s="1" t="s">
        <v>33</v>
      </c>
      <c r="C8068" t="s">
        <v>10</v>
      </c>
      <c r="D8068" s="1" t="s">
        <v>17</v>
      </c>
      <c r="E8068" t="s">
        <v>18</v>
      </c>
      <c r="F8068" s="4" t="s">
        <v>19</v>
      </c>
      <c r="G8068" s="3">
        <v>9.9980539999999998</v>
      </c>
      <c r="H8068" s="8">
        <v>0.1322961497364793</v>
      </c>
      <c r="I8068" s="26" t="str">
        <f>INDEX('Data Tab2'!$C:$C,MATCH('Data Tab1'!A8068,'Data Tab2'!$A:$A,0))</f>
        <v>WRO5</v>
      </c>
    </row>
    <row r="8069" spans="1:9" hidden="1">
      <c r="A8069" s="55">
        <v>103159228</v>
      </c>
      <c r="B8069" s="1" t="s">
        <v>33</v>
      </c>
      <c r="C8069" t="s">
        <v>10</v>
      </c>
      <c r="D8069" s="1" t="s">
        <v>17</v>
      </c>
      <c r="E8069" t="s">
        <v>18</v>
      </c>
      <c r="F8069" s="4" t="s">
        <v>20</v>
      </c>
      <c r="G8069" s="3">
        <v>9.9980530000000005</v>
      </c>
      <c r="H8069" s="8">
        <v>5.1127237188553831E-2</v>
      </c>
      <c r="I8069" s="26" t="str">
        <f>INDEX('Data Tab2'!$C:$C,MATCH('Data Tab1'!A8069,'Data Tab2'!$A:$A,0))</f>
        <v>WRO5</v>
      </c>
    </row>
    <row r="8070" spans="1:9" hidden="1">
      <c r="A8070" s="56">
        <v>103159228</v>
      </c>
      <c r="B8070" s="1" t="s">
        <v>33</v>
      </c>
      <c r="C8070" t="s">
        <v>10</v>
      </c>
      <c r="D8070" s="1" t="s">
        <v>17</v>
      </c>
      <c r="E8070" t="s">
        <v>18</v>
      </c>
      <c r="F8070" s="4" t="s">
        <v>22</v>
      </c>
      <c r="G8070" s="3">
        <v>9.8333329999999997</v>
      </c>
      <c r="H8070" s="8">
        <v>0.79655429135861466</v>
      </c>
      <c r="I8070" s="26" t="str">
        <f>INDEX('Data Tab2'!$C:$C,MATCH('Data Tab1'!A8070,'Data Tab2'!$A:$A,0))</f>
        <v>WRO5</v>
      </c>
    </row>
    <row r="8071" spans="1:9">
      <c r="A8071" s="55">
        <v>103160890</v>
      </c>
      <c r="B8071" s="1" t="s">
        <v>33</v>
      </c>
      <c r="C8071" t="s">
        <v>10</v>
      </c>
      <c r="D8071" s="1" t="s">
        <v>11</v>
      </c>
      <c r="E8071" t="s">
        <v>12</v>
      </c>
      <c r="F8071" s="4" t="s">
        <v>34</v>
      </c>
      <c r="G8071" s="3">
        <v>1.087221</v>
      </c>
      <c r="H8071" s="8">
        <v>0.83396571928935437</v>
      </c>
      <c r="I8071" s="26" t="str">
        <f>INDEX('Data Tab2'!$C:$C,MATCH('Data Tab1'!A8071,'Data Tab2'!$A:$A,0))</f>
        <v>EDI2</v>
      </c>
    </row>
    <row r="8072" spans="1:9" hidden="1">
      <c r="A8072" s="55">
        <v>103160890</v>
      </c>
      <c r="B8072" s="1" t="s">
        <v>33</v>
      </c>
      <c r="C8072" t="s">
        <v>10</v>
      </c>
      <c r="D8072" s="1" t="s">
        <v>11</v>
      </c>
      <c r="E8072" t="s">
        <v>12</v>
      </c>
      <c r="F8072" s="4" t="s">
        <v>15</v>
      </c>
      <c r="G8072" s="3">
        <v>10.998887</v>
      </c>
      <c r="H8072" s="8">
        <v>0.24345461173022698</v>
      </c>
      <c r="I8072" s="26" t="str">
        <f>INDEX('Data Tab2'!$C:$C,MATCH('Data Tab1'!A8072,'Data Tab2'!$A:$A,0))</f>
        <v>EDI2</v>
      </c>
    </row>
    <row r="8073" spans="1:9" hidden="1">
      <c r="A8073" s="55">
        <v>103160890</v>
      </c>
      <c r="B8073" s="1" t="s">
        <v>33</v>
      </c>
      <c r="C8073" t="s">
        <v>10</v>
      </c>
      <c r="D8073" s="1" t="s">
        <v>11</v>
      </c>
      <c r="E8073" t="s">
        <v>12</v>
      </c>
      <c r="F8073" s="4" t="s">
        <v>28</v>
      </c>
      <c r="G8073" s="3">
        <v>10.998608000000001</v>
      </c>
      <c r="H8073" s="8">
        <v>0.38535983454735068</v>
      </c>
      <c r="I8073" s="26" t="str">
        <f>INDEX('Data Tab2'!$C:$C,MATCH('Data Tab1'!A8073,'Data Tab2'!$A:$A,0))</f>
        <v>EDI2</v>
      </c>
    </row>
    <row r="8074" spans="1:9" hidden="1">
      <c r="A8074" s="55">
        <v>103160890</v>
      </c>
      <c r="B8074" s="1" t="s">
        <v>33</v>
      </c>
      <c r="C8074" t="s">
        <v>10</v>
      </c>
      <c r="D8074" s="1" t="s">
        <v>11</v>
      </c>
      <c r="E8074" t="s">
        <v>12</v>
      </c>
      <c r="F8074" s="4" t="s">
        <v>29</v>
      </c>
      <c r="G8074" s="3">
        <v>10.998331</v>
      </c>
      <c r="H8074" s="8">
        <v>0.99963565995652159</v>
      </c>
      <c r="I8074" s="26" t="str">
        <f>INDEX('Data Tab2'!$C:$C,MATCH('Data Tab1'!A8074,'Data Tab2'!$A:$A,0))</f>
        <v>EDI2</v>
      </c>
    </row>
    <row r="8075" spans="1:9" hidden="1">
      <c r="A8075" s="55">
        <v>103160890</v>
      </c>
      <c r="B8075" s="1" t="s">
        <v>33</v>
      </c>
      <c r="C8075" t="s">
        <v>10</v>
      </c>
      <c r="D8075" s="1" t="s">
        <v>17</v>
      </c>
      <c r="E8075" t="s">
        <v>18</v>
      </c>
      <c r="F8075" s="4" t="s">
        <v>35</v>
      </c>
      <c r="G8075" s="3">
        <v>5.4997220000000002</v>
      </c>
      <c r="H8075" s="8">
        <v>0.1818784517897547</v>
      </c>
      <c r="I8075" s="26" t="str">
        <f>INDEX('Data Tab2'!$C:$C,MATCH('Data Tab1'!A8075,'Data Tab2'!$A:$A,0))</f>
        <v>EDI2</v>
      </c>
    </row>
    <row r="8076" spans="1:9" hidden="1">
      <c r="A8076" s="55">
        <v>103160890</v>
      </c>
      <c r="B8076" s="1" t="s">
        <v>33</v>
      </c>
      <c r="C8076" t="s">
        <v>10</v>
      </c>
      <c r="D8076" s="1" t="s">
        <v>17</v>
      </c>
      <c r="E8076" t="s">
        <v>18</v>
      </c>
      <c r="F8076" s="4" t="s">
        <v>19</v>
      </c>
      <c r="G8076" s="3">
        <v>3.999444</v>
      </c>
      <c r="H8076" s="8">
        <v>0.98970081720965719</v>
      </c>
      <c r="I8076" s="26" t="str">
        <f>INDEX('Data Tab2'!$C:$C,MATCH('Data Tab1'!A8076,'Data Tab2'!$A:$A,0))</f>
        <v>EDI2</v>
      </c>
    </row>
    <row r="8077" spans="1:9" hidden="1">
      <c r="A8077" s="55">
        <v>103160890</v>
      </c>
      <c r="B8077" s="1" t="s">
        <v>33</v>
      </c>
      <c r="C8077" t="s">
        <v>10</v>
      </c>
      <c r="D8077" s="1" t="s">
        <v>17</v>
      </c>
      <c r="E8077" t="s">
        <v>18</v>
      </c>
      <c r="F8077" s="4" t="s">
        <v>20</v>
      </c>
      <c r="G8077" s="3">
        <v>4.4991640000000004</v>
      </c>
      <c r="H8077" s="8">
        <v>0.70142430996523075</v>
      </c>
      <c r="I8077" s="26" t="str">
        <f>INDEX('Data Tab2'!$C:$C,MATCH('Data Tab1'!A8077,'Data Tab2'!$A:$A,0))</f>
        <v>EDI2</v>
      </c>
    </row>
    <row r="8078" spans="1:9" hidden="1">
      <c r="A8078" s="55">
        <v>103160890</v>
      </c>
      <c r="B8078" s="1" t="s">
        <v>33</v>
      </c>
      <c r="C8078" t="s">
        <v>10</v>
      </c>
      <c r="D8078" s="1" t="s">
        <v>17</v>
      </c>
      <c r="E8078" t="s">
        <v>18</v>
      </c>
      <c r="F8078" s="4" t="s">
        <v>21</v>
      </c>
      <c r="G8078" s="3">
        <v>5.9599970000000004</v>
      </c>
      <c r="H8078" s="8">
        <v>0.79239660847838</v>
      </c>
      <c r="I8078" s="26" t="str">
        <f>INDEX('Data Tab2'!$C:$C,MATCH('Data Tab1'!A8078,'Data Tab2'!$A:$A,0))</f>
        <v>EDI2</v>
      </c>
    </row>
    <row r="8079" spans="1:9" hidden="1">
      <c r="A8079" s="56">
        <v>103160890</v>
      </c>
      <c r="B8079" s="1" t="s">
        <v>33</v>
      </c>
      <c r="C8079" t="s">
        <v>10</v>
      </c>
      <c r="D8079" s="1" t="s">
        <v>17</v>
      </c>
      <c r="E8079" t="s">
        <v>18</v>
      </c>
      <c r="F8079" s="4" t="s">
        <v>22</v>
      </c>
      <c r="G8079" s="3">
        <v>4.1280549999999998</v>
      </c>
      <c r="H8079" s="8">
        <v>0.80001720823198275</v>
      </c>
      <c r="I8079" s="26" t="str">
        <f>INDEX('Data Tab2'!$C:$C,MATCH('Data Tab1'!A8079,'Data Tab2'!$A:$A,0))</f>
        <v>EDI2</v>
      </c>
    </row>
    <row r="8080" spans="1:9">
      <c r="A8080" s="55">
        <v>103160907</v>
      </c>
      <c r="B8080" s="1" t="s">
        <v>9</v>
      </c>
      <c r="C8080" t="s">
        <v>40</v>
      </c>
      <c r="D8080" s="1" t="s">
        <v>17</v>
      </c>
      <c r="E8080" t="s">
        <v>18</v>
      </c>
      <c r="F8080" s="4" t="s">
        <v>35</v>
      </c>
      <c r="G8080" s="3">
        <v>2.7083309999999998</v>
      </c>
      <c r="H8080" s="8">
        <v>0.23664799269804315</v>
      </c>
      <c r="I8080" s="26" t="str">
        <f>INDEX('Data Tab2'!$C:$C,MATCH('Data Tab1'!A8080,'Data Tab2'!$A:$A,0))</f>
        <v>EDE4</v>
      </c>
    </row>
    <row r="8081" spans="1:9" hidden="1">
      <c r="A8081" s="55">
        <v>103160907</v>
      </c>
      <c r="B8081" s="1" t="s">
        <v>9</v>
      </c>
      <c r="C8081" t="s">
        <v>40</v>
      </c>
      <c r="D8081" s="1" t="s">
        <v>17</v>
      </c>
      <c r="E8081" t="s">
        <v>18</v>
      </c>
      <c r="F8081" s="4" t="s">
        <v>36</v>
      </c>
      <c r="G8081" s="3">
        <v>2.8341620000000001</v>
      </c>
      <c r="H8081" s="8">
        <v>0.1269619350686314</v>
      </c>
      <c r="I8081" s="26" t="str">
        <f>INDEX('Data Tab2'!$C:$C,MATCH('Data Tab1'!A8081,'Data Tab2'!$A:$A,0))</f>
        <v>EDE4</v>
      </c>
    </row>
    <row r="8082" spans="1:9" hidden="1">
      <c r="A8082" s="55">
        <v>103160907</v>
      </c>
      <c r="B8082" s="1" t="s">
        <v>9</v>
      </c>
      <c r="C8082" t="s">
        <v>26</v>
      </c>
      <c r="D8082" s="1" t="s">
        <v>11</v>
      </c>
      <c r="E8082" t="s">
        <v>12</v>
      </c>
      <c r="F8082" s="4" t="s">
        <v>14</v>
      </c>
      <c r="G8082" s="3">
        <v>1.3913880000000001</v>
      </c>
      <c r="H8082" s="8">
        <v>0.63681070102299264</v>
      </c>
      <c r="I8082" s="26" t="str">
        <f>INDEX('Data Tab2'!$C:$C,MATCH('Data Tab1'!A8082,'Data Tab2'!$A:$A,0))</f>
        <v>EDE4</v>
      </c>
    </row>
    <row r="8083" spans="1:9" hidden="1">
      <c r="A8083" s="55">
        <v>103160907</v>
      </c>
      <c r="B8083" s="1" t="s">
        <v>9</v>
      </c>
      <c r="C8083" t="s">
        <v>27</v>
      </c>
      <c r="D8083" s="1" t="s">
        <v>11</v>
      </c>
      <c r="E8083" t="s">
        <v>12</v>
      </c>
      <c r="F8083" s="4" t="s">
        <v>14</v>
      </c>
      <c r="G8083" s="3">
        <v>0.68888499999999997</v>
      </c>
      <c r="H8083" s="8">
        <v>0.12823877572320297</v>
      </c>
      <c r="I8083" s="26" t="str">
        <f>INDEX('Data Tab2'!$C:$C,MATCH('Data Tab1'!A8083,'Data Tab2'!$A:$A,0))</f>
        <v>EDE4</v>
      </c>
    </row>
    <row r="8084" spans="1:9" hidden="1">
      <c r="A8084" s="55">
        <v>103160907</v>
      </c>
      <c r="B8084" s="1" t="s">
        <v>9</v>
      </c>
      <c r="C8084" t="s">
        <v>27</v>
      </c>
      <c r="D8084" s="1" t="s">
        <v>11</v>
      </c>
      <c r="E8084" t="s">
        <v>12</v>
      </c>
      <c r="F8084" s="4" t="s">
        <v>15</v>
      </c>
      <c r="G8084" s="3">
        <v>6.2411079999999997</v>
      </c>
      <c r="H8084" s="8">
        <v>0.43424891921464448</v>
      </c>
      <c r="I8084" s="26" t="str">
        <f>INDEX('Data Tab2'!$C:$C,MATCH('Data Tab1'!A8084,'Data Tab2'!$A:$A,0))</f>
        <v>EDE4</v>
      </c>
    </row>
    <row r="8085" spans="1:9" hidden="1">
      <c r="A8085" s="55">
        <v>103160907</v>
      </c>
      <c r="B8085" s="1" t="s">
        <v>9</v>
      </c>
      <c r="C8085" t="s">
        <v>27</v>
      </c>
      <c r="D8085" s="1" t="s">
        <v>11</v>
      </c>
      <c r="E8085" t="s">
        <v>12</v>
      </c>
      <c r="F8085" s="4" t="s">
        <v>28</v>
      </c>
      <c r="G8085" s="3">
        <v>2.0952739999999999</v>
      </c>
      <c r="H8085" s="8">
        <v>0.46000349808098684</v>
      </c>
      <c r="I8085" s="26" t="str">
        <f>INDEX('Data Tab2'!$C:$C,MATCH('Data Tab1'!A8085,'Data Tab2'!$A:$A,0))</f>
        <v>EDE4</v>
      </c>
    </row>
    <row r="8086" spans="1:9" hidden="1">
      <c r="A8086" s="55">
        <v>103160907</v>
      </c>
      <c r="B8086" s="1" t="s">
        <v>9</v>
      </c>
      <c r="C8086" t="s">
        <v>27</v>
      </c>
      <c r="D8086" s="1" t="s">
        <v>17</v>
      </c>
      <c r="E8086" t="s">
        <v>18</v>
      </c>
      <c r="F8086" s="4" t="s">
        <v>36</v>
      </c>
      <c r="G8086" s="3">
        <v>5.6608299999999998</v>
      </c>
      <c r="H8086" s="8">
        <v>0.95174730741786318</v>
      </c>
      <c r="I8086" s="26" t="str">
        <f>INDEX('Data Tab2'!$C:$C,MATCH('Data Tab1'!A8086,'Data Tab2'!$A:$A,0))</f>
        <v>EDE4</v>
      </c>
    </row>
    <row r="8087" spans="1:9" hidden="1">
      <c r="A8087" s="55">
        <v>103160907</v>
      </c>
      <c r="B8087" s="1" t="s">
        <v>9</v>
      </c>
      <c r="C8087" t="s">
        <v>27</v>
      </c>
      <c r="D8087" s="1" t="s">
        <v>17</v>
      </c>
      <c r="E8087" t="s">
        <v>18</v>
      </c>
      <c r="F8087" s="4" t="s">
        <v>38</v>
      </c>
      <c r="G8087" s="3">
        <v>9.9847190000000001</v>
      </c>
      <c r="H8087" s="8">
        <v>0.61539363033224537</v>
      </c>
      <c r="I8087" s="26" t="str">
        <f>INDEX('Data Tab2'!$C:$C,MATCH('Data Tab1'!A8087,'Data Tab2'!$A:$A,0))</f>
        <v>EDE4</v>
      </c>
    </row>
    <row r="8088" spans="1:9" hidden="1">
      <c r="A8088" s="55">
        <v>103160907</v>
      </c>
      <c r="B8088" s="1" t="s">
        <v>9</v>
      </c>
      <c r="C8088" t="s">
        <v>27</v>
      </c>
      <c r="D8088" s="1" t="s">
        <v>17</v>
      </c>
      <c r="E8088" t="s">
        <v>18</v>
      </c>
      <c r="F8088" s="4" t="s">
        <v>19</v>
      </c>
      <c r="G8088" s="3">
        <v>7.3105500000000001</v>
      </c>
      <c r="H8088" s="8">
        <v>0.5696533768586195</v>
      </c>
      <c r="I8088" s="26" t="str">
        <f>INDEX('Data Tab2'!$C:$C,MATCH('Data Tab1'!A8088,'Data Tab2'!$A:$A,0))</f>
        <v>EDE4</v>
      </c>
    </row>
    <row r="8089" spans="1:9" hidden="1">
      <c r="A8089" s="55">
        <v>103160907</v>
      </c>
      <c r="B8089" s="1" t="s">
        <v>9</v>
      </c>
      <c r="C8089" t="s">
        <v>27</v>
      </c>
      <c r="D8089" s="1" t="s">
        <v>17</v>
      </c>
      <c r="E8089" t="s">
        <v>18</v>
      </c>
      <c r="F8089" s="4" t="s">
        <v>20</v>
      </c>
      <c r="G8089" s="3">
        <v>5.489719</v>
      </c>
      <c r="H8089" s="8">
        <v>0.80136373941589156</v>
      </c>
      <c r="I8089" s="26" t="str">
        <f>INDEX('Data Tab2'!$C:$C,MATCH('Data Tab1'!A8089,'Data Tab2'!$A:$A,0))</f>
        <v>EDE4</v>
      </c>
    </row>
    <row r="8090" spans="1:9" hidden="1">
      <c r="A8090" s="55">
        <v>103160907</v>
      </c>
      <c r="B8090" s="1" t="s">
        <v>9</v>
      </c>
      <c r="C8090" t="s">
        <v>27</v>
      </c>
      <c r="D8090" s="1" t="s">
        <v>17</v>
      </c>
      <c r="E8090" t="s">
        <v>18</v>
      </c>
      <c r="F8090" s="4" t="s">
        <v>22</v>
      </c>
      <c r="G8090" s="3">
        <v>4.4936069999999999</v>
      </c>
      <c r="H8090" s="8">
        <v>0.16184842508317643</v>
      </c>
      <c r="I8090" s="26" t="str">
        <f>INDEX('Data Tab2'!$C:$C,MATCH('Data Tab1'!A8090,'Data Tab2'!$A:$A,0))</f>
        <v>EDE4</v>
      </c>
    </row>
    <row r="8091" spans="1:9" hidden="1">
      <c r="A8091" s="56">
        <v>103160907</v>
      </c>
      <c r="B8091" s="1" t="s">
        <v>9</v>
      </c>
      <c r="C8091" t="s">
        <v>27</v>
      </c>
      <c r="D8091" s="1" t="s">
        <v>17</v>
      </c>
      <c r="E8091" t="s">
        <v>23</v>
      </c>
      <c r="F8091" s="4" t="s">
        <v>24</v>
      </c>
      <c r="G8091" s="3">
        <v>5.4933290000000001</v>
      </c>
      <c r="H8091" s="8">
        <v>0.13490811873164932</v>
      </c>
      <c r="I8091" s="26" t="str">
        <f>INDEX('Data Tab2'!$C:$C,MATCH('Data Tab1'!A8091,'Data Tab2'!$A:$A,0))</f>
        <v>EDE4</v>
      </c>
    </row>
    <row r="8092" spans="1:9">
      <c r="A8092" s="55">
        <v>103167675</v>
      </c>
      <c r="B8092" s="1" t="s">
        <v>33</v>
      </c>
      <c r="C8092" t="s">
        <v>32</v>
      </c>
      <c r="D8092" s="1" t="s">
        <v>11</v>
      </c>
      <c r="E8092" t="s">
        <v>12</v>
      </c>
      <c r="F8092" s="4" t="s">
        <v>14</v>
      </c>
      <c r="G8092" s="3">
        <v>7.8319380000000001</v>
      </c>
      <c r="H8092" s="8">
        <v>0.85788329494860893</v>
      </c>
      <c r="I8092" s="26" t="str">
        <f>INDEX('Data Tab2'!$C:$C,MATCH('Data Tab1'!A8092,'Data Tab2'!$A:$A,0))</f>
        <v>EDE5</v>
      </c>
    </row>
    <row r="8093" spans="1:9" hidden="1">
      <c r="A8093" s="55">
        <v>103167675</v>
      </c>
      <c r="B8093" s="1" t="s">
        <v>33</v>
      </c>
      <c r="C8093" t="s">
        <v>32</v>
      </c>
      <c r="D8093" s="1" t="s">
        <v>11</v>
      </c>
      <c r="E8093" t="s">
        <v>12</v>
      </c>
      <c r="F8093" s="4" t="s">
        <v>15</v>
      </c>
      <c r="G8093" s="3">
        <v>9.9349930000000004</v>
      </c>
      <c r="H8093" s="8">
        <v>0.45184717353344284</v>
      </c>
      <c r="I8093" s="26" t="str">
        <f>INDEX('Data Tab2'!$C:$C,MATCH('Data Tab1'!A8093,'Data Tab2'!$A:$A,0))</f>
        <v>EDE5</v>
      </c>
    </row>
    <row r="8094" spans="1:9" hidden="1">
      <c r="A8094" s="55">
        <v>103167675</v>
      </c>
      <c r="B8094" s="1" t="s">
        <v>33</v>
      </c>
      <c r="C8094" t="s">
        <v>32</v>
      </c>
      <c r="D8094" s="1" t="s">
        <v>11</v>
      </c>
      <c r="E8094" t="s">
        <v>12</v>
      </c>
      <c r="F8094" s="4" t="s">
        <v>28</v>
      </c>
      <c r="G8094" s="3">
        <v>10.226105</v>
      </c>
      <c r="H8094" s="8">
        <v>0.3363263729820426</v>
      </c>
      <c r="I8094" s="26" t="str">
        <f>INDEX('Data Tab2'!$C:$C,MATCH('Data Tab1'!A8094,'Data Tab2'!$A:$A,0))</f>
        <v>EDE5</v>
      </c>
    </row>
    <row r="8095" spans="1:9" hidden="1">
      <c r="A8095" s="55">
        <v>103167675</v>
      </c>
      <c r="B8095" s="1" t="s">
        <v>33</v>
      </c>
      <c r="C8095" t="s">
        <v>32</v>
      </c>
      <c r="D8095" s="1" t="s">
        <v>17</v>
      </c>
      <c r="E8095" t="s">
        <v>18</v>
      </c>
      <c r="F8095" s="4" t="s">
        <v>19</v>
      </c>
      <c r="G8095" s="3">
        <v>9.9999929999999999</v>
      </c>
      <c r="H8095" s="8">
        <v>0.21109336973666715</v>
      </c>
      <c r="I8095" s="26" t="str">
        <f>INDEX('Data Tab2'!$C:$C,MATCH('Data Tab1'!A8095,'Data Tab2'!$A:$A,0))</f>
        <v>EDE5</v>
      </c>
    </row>
    <row r="8096" spans="1:9" hidden="1">
      <c r="A8096" s="56">
        <v>103167675</v>
      </c>
      <c r="B8096" s="1" t="s">
        <v>33</v>
      </c>
      <c r="C8096" t="s">
        <v>32</v>
      </c>
      <c r="D8096" s="1" t="s">
        <v>17</v>
      </c>
      <c r="E8096" t="s">
        <v>18</v>
      </c>
      <c r="F8096" s="4" t="s">
        <v>20</v>
      </c>
      <c r="G8096" s="3">
        <v>7.2158259999999999</v>
      </c>
      <c r="H8096" s="8">
        <v>0.19652012749886094</v>
      </c>
      <c r="I8096" s="26" t="str">
        <f>INDEX('Data Tab2'!$C:$C,MATCH('Data Tab1'!A8096,'Data Tab2'!$A:$A,0))</f>
        <v>EDE5</v>
      </c>
    </row>
    <row r="8097" spans="1:9">
      <c r="A8097" s="55">
        <v>103167677</v>
      </c>
      <c r="B8097" s="1" t="s">
        <v>9</v>
      </c>
      <c r="C8097" t="s">
        <v>27</v>
      </c>
      <c r="D8097" s="1" t="s">
        <v>11</v>
      </c>
      <c r="E8097" t="s">
        <v>12</v>
      </c>
      <c r="F8097" s="4" t="s">
        <v>34</v>
      </c>
      <c r="G8097" s="3">
        <v>2.3883299999999998</v>
      </c>
      <c r="H8097" s="8">
        <v>0.38407368343918091</v>
      </c>
      <c r="I8097" s="26" t="str">
        <f>INDEX('Data Tab2'!$C:$C,MATCH('Data Tab1'!A8097,'Data Tab2'!$A:$A,0))</f>
        <v>PRG1</v>
      </c>
    </row>
    <row r="8098" spans="1:9" hidden="1">
      <c r="A8098" s="55">
        <v>103167677</v>
      </c>
      <c r="B8098" s="1" t="s">
        <v>9</v>
      </c>
      <c r="C8098" t="s">
        <v>27</v>
      </c>
      <c r="D8098" s="1" t="s">
        <v>11</v>
      </c>
      <c r="E8098" t="s">
        <v>12</v>
      </c>
      <c r="F8098" s="4" t="s">
        <v>15</v>
      </c>
      <c r="G8098" s="3">
        <v>0.53388500000000005</v>
      </c>
      <c r="H8098" s="8">
        <v>0.66158142758139882</v>
      </c>
      <c r="I8098" s="26" t="str">
        <f>INDEX('Data Tab2'!$C:$C,MATCH('Data Tab1'!A8098,'Data Tab2'!$A:$A,0))</f>
        <v>PRG1</v>
      </c>
    </row>
    <row r="8099" spans="1:9" hidden="1">
      <c r="A8099" s="55">
        <v>103167677</v>
      </c>
      <c r="B8099" s="1" t="s">
        <v>9</v>
      </c>
      <c r="C8099" t="s">
        <v>27</v>
      </c>
      <c r="D8099" s="1" t="s">
        <v>11</v>
      </c>
      <c r="E8099" t="s">
        <v>12</v>
      </c>
      <c r="F8099" s="4" t="s">
        <v>28</v>
      </c>
      <c r="G8099" s="3">
        <v>3.4952740000000002</v>
      </c>
      <c r="H8099" s="8">
        <v>0.79776383046413546</v>
      </c>
      <c r="I8099" s="26" t="str">
        <f>INDEX('Data Tab2'!$C:$C,MATCH('Data Tab1'!A8099,'Data Tab2'!$A:$A,0))</f>
        <v>PRG1</v>
      </c>
    </row>
    <row r="8100" spans="1:9" hidden="1">
      <c r="A8100" s="55">
        <v>103167677</v>
      </c>
      <c r="B8100" s="1" t="s">
        <v>9</v>
      </c>
      <c r="C8100" t="s">
        <v>27</v>
      </c>
      <c r="D8100" s="1" t="s">
        <v>17</v>
      </c>
      <c r="E8100" t="s">
        <v>18</v>
      </c>
      <c r="F8100" s="4" t="s">
        <v>20</v>
      </c>
      <c r="G8100" s="3">
        <v>3.399718</v>
      </c>
      <c r="H8100" s="8">
        <v>0.94804030052726573</v>
      </c>
      <c r="I8100" s="26" t="str">
        <f>INDEX('Data Tab2'!$C:$C,MATCH('Data Tab1'!A8100,'Data Tab2'!$A:$A,0))</f>
        <v>PRG1</v>
      </c>
    </row>
    <row r="8101" spans="1:9" hidden="1">
      <c r="A8101" s="55">
        <v>103167677</v>
      </c>
      <c r="B8101" s="1" t="s">
        <v>33</v>
      </c>
      <c r="C8101" t="s">
        <v>32</v>
      </c>
      <c r="D8101" s="1" t="s">
        <v>11</v>
      </c>
      <c r="E8101" t="s">
        <v>12</v>
      </c>
      <c r="F8101" s="4" t="s">
        <v>34</v>
      </c>
      <c r="G8101" s="3">
        <v>8.2183270000000004</v>
      </c>
      <c r="H8101" s="8">
        <v>0.75970756285284269</v>
      </c>
      <c r="I8101" s="26" t="str">
        <f>INDEX('Data Tab2'!$C:$C,MATCH('Data Tab1'!A8101,'Data Tab2'!$A:$A,0))</f>
        <v>PRG1</v>
      </c>
    </row>
    <row r="8102" spans="1:9" hidden="1">
      <c r="A8102" s="55">
        <v>103167677</v>
      </c>
      <c r="B8102" s="1" t="s">
        <v>33</v>
      </c>
      <c r="C8102" t="s">
        <v>32</v>
      </c>
      <c r="D8102" s="1" t="s">
        <v>11</v>
      </c>
      <c r="E8102" t="s">
        <v>12</v>
      </c>
      <c r="F8102" s="4" t="s">
        <v>15</v>
      </c>
      <c r="G8102" s="3">
        <v>10.105549</v>
      </c>
      <c r="H8102" s="8">
        <v>0.19182329789024022</v>
      </c>
      <c r="I8102" s="26" t="str">
        <f>INDEX('Data Tab2'!$C:$C,MATCH('Data Tab1'!A8102,'Data Tab2'!$A:$A,0))</f>
        <v>PRG1</v>
      </c>
    </row>
    <row r="8103" spans="1:9" hidden="1">
      <c r="A8103" s="55">
        <v>103167677</v>
      </c>
      <c r="B8103" s="1" t="s">
        <v>33</v>
      </c>
      <c r="C8103" t="s">
        <v>32</v>
      </c>
      <c r="D8103" s="1" t="s">
        <v>11</v>
      </c>
      <c r="E8103" t="s">
        <v>12</v>
      </c>
      <c r="F8103" s="4" t="s">
        <v>28</v>
      </c>
      <c r="G8103" s="3">
        <v>1.661381</v>
      </c>
      <c r="H8103" s="8">
        <v>0.22541509938603788</v>
      </c>
      <c r="I8103" s="26" t="str">
        <f>INDEX('Data Tab2'!$C:$C,MATCH('Data Tab1'!A8103,'Data Tab2'!$A:$A,0))</f>
        <v>PRG1</v>
      </c>
    </row>
    <row r="8104" spans="1:9" hidden="1">
      <c r="A8104" s="55">
        <v>103167677</v>
      </c>
      <c r="B8104" s="1" t="s">
        <v>33</v>
      </c>
      <c r="C8104" t="s">
        <v>32</v>
      </c>
      <c r="D8104" s="1" t="s">
        <v>17</v>
      </c>
      <c r="E8104" t="s">
        <v>18</v>
      </c>
      <c r="F8104" s="4" t="s">
        <v>36</v>
      </c>
      <c r="G8104" s="3">
        <v>9.9999929999999999</v>
      </c>
      <c r="H8104" s="8">
        <v>0.35781405336463246</v>
      </c>
      <c r="I8104" s="26" t="str">
        <f>INDEX('Data Tab2'!$C:$C,MATCH('Data Tab1'!A8104,'Data Tab2'!$A:$A,0))</f>
        <v>PRG1</v>
      </c>
    </row>
    <row r="8105" spans="1:9" hidden="1">
      <c r="A8105" s="55">
        <v>103167677</v>
      </c>
      <c r="B8105" s="1" t="s">
        <v>33</v>
      </c>
      <c r="C8105" t="s">
        <v>32</v>
      </c>
      <c r="D8105" s="1" t="s">
        <v>17</v>
      </c>
      <c r="E8105" t="s">
        <v>18</v>
      </c>
      <c r="F8105" s="4" t="s">
        <v>38</v>
      </c>
      <c r="G8105" s="3">
        <v>9.7852669999999993</v>
      </c>
      <c r="H8105" s="8">
        <v>0.7955357724322738</v>
      </c>
      <c r="I8105" s="26" t="str">
        <f>INDEX('Data Tab2'!$C:$C,MATCH('Data Tab1'!A8105,'Data Tab2'!$A:$A,0))</f>
        <v>PRG1</v>
      </c>
    </row>
    <row r="8106" spans="1:9" hidden="1">
      <c r="A8106" s="55">
        <v>103167677</v>
      </c>
      <c r="B8106" s="1" t="s">
        <v>33</v>
      </c>
      <c r="C8106" t="s">
        <v>32</v>
      </c>
      <c r="D8106" s="1" t="s">
        <v>17</v>
      </c>
      <c r="E8106" t="s">
        <v>18</v>
      </c>
      <c r="F8106" s="4" t="s">
        <v>19</v>
      </c>
      <c r="G8106" s="3">
        <v>8.5358239999999999</v>
      </c>
      <c r="H8106" s="8">
        <v>0.36004750636850524</v>
      </c>
      <c r="I8106" s="26" t="str">
        <f>INDEX('Data Tab2'!$C:$C,MATCH('Data Tab1'!A8106,'Data Tab2'!$A:$A,0))</f>
        <v>PRG1</v>
      </c>
    </row>
    <row r="8107" spans="1:9" hidden="1">
      <c r="A8107" s="55">
        <v>103167677</v>
      </c>
      <c r="B8107" s="1" t="s">
        <v>33</v>
      </c>
      <c r="C8107" t="s">
        <v>32</v>
      </c>
      <c r="D8107" s="1" t="s">
        <v>17</v>
      </c>
      <c r="E8107" t="s">
        <v>18</v>
      </c>
      <c r="F8107" s="4" t="s">
        <v>20</v>
      </c>
      <c r="G8107" s="3">
        <v>5.3122129999999999</v>
      </c>
      <c r="H8107" s="8">
        <v>0.20990401027322347</v>
      </c>
      <c r="I8107" s="26" t="str">
        <f>INDEX('Data Tab2'!$C:$C,MATCH('Data Tab1'!A8107,'Data Tab2'!$A:$A,0))</f>
        <v>PRG1</v>
      </c>
    </row>
    <row r="8108" spans="1:9" hidden="1">
      <c r="A8108" s="56">
        <v>103167677</v>
      </c>
      <c r="B8108" s="1" t="s">
        <v>33</v>
      </c>
      <c r="C8108" t="s">
        <v>32</v>
      </c>
      <c r="D8108" s="1" t="s">
        <v>17</v>
      </c>
      <c r="E8108" t="s">
        <v>23</v>
      </c>
      <c r="F8108" s="4" t="s">
        <v>25</v>
      </c>
      <c r="G8108" s="3">
        <v>9.1036009999999994</v>
      </c>
      <c r="H8108" s="8">
        <v>0.70272998991357571</v>
      </c>
      <c r="I8108" s="26" t="str">
        <f>INDEX('Data Tab2'!$C:$C,MATCH('Data Tab1'!A8108,'Data Tab2'!$A:$A,0))</f>
        <v>PRG1</v>
      </c>
    </row>
    <row r="8109" spans="1:9">
      <c r="A8109" s="55">
        <v>103167689</v>
      </c>
      <c r="B8109" s="1" t="s">
        <v>33</v>
      </c>
      <c r="C8109" t="s">
        <v>31</v>
      </c>
      <c r="D8109" s="1" t="s">
        <v>11</v>
      </c>
      <c r="E8109" t="s">
        <v>12</v>
      </c>
      <c r="F8109" s="4" t="s">
        <v>13</v>
      </c>
      <c r="G8109" s="3">
        <v>4.6841619999999997</v>
      </c>
      <c r="H8109" s="8">
        <v>0.96814362418077526</v>
      </c>
      <c r="I8109" s="26" t="str">
        <f>INDEX('Data Tab2'!$C:$C,MATCH('Data Tab1'!A8109,'Data Tab2'!$A:$A,0))</f>
        <v>CDG2</v>
      </c>
    </row>
    <row r="8110" spans="1:9" hidden="1">
      <c r="A8110" s="55">
        <v>103167689</v>
      </c>
      <c r="B8110" s="1" t="s">
        <v>33</v>
      </c>
      <c r="C8110" t="s">
        <v>31</v>
      </c>
      <c r="D8110" s="1" t="s">
        <v>11</v>
      </c>
      <c r="E8110" t="s">
        <v>12</v>
      </c>
      <c r="F8110" s="4" t="s">
        <v>34</v>
      </c>
      <c r="G8110" s="3">
        <v>10.999998</v>
      </c>
      <c r="H8110" s="8">
        <v>7.127343764392835E-3</v>
      </c>
      <c r="I8110" s="26" t="str">
        <f>INDEX('Data Tab2'!$C:$C,MATCH('Data Tab1'!A8110,'Data Tab2'!$A:$A,0))</f>
        <v>CDG2</v>
      </c>
    </row>
    <row r="8111" spans="1:9" hidden="1">
      <c r="A8111" s="55">
        <v>103167689</v>
      </c>
      <c r="B8111" s="1" t="s">
        <v>33</v>
      </c>
      <c r="C8111" t="s">
        <v>31</v>
      </c>
      <c r="D8111" s="1" t="s">
        <v>11</v>
      </c>
      <c r="E8111" t="s">
        <v>12</v>
      </c>
      <c r="F8111" s="4" t="s">
        <v>14</v>
      </c>
      <c r="G8111" s="3">
        <v>10.448886999999999</v>
      </c>
      <c r="H8111" s="8">
        <v>0.11659239192862458</v>
      </c>
      <c r="I8111" s="26" t="str">
        <f>INDEX('Data Tab2'!$C:$C,MATCH('Data Tab1'!A8111,'Data Tab2'!$A:$A,0))</f>
        <v>CDG2</v>
      </c>
    </row>
    <row r="8112" spans="1:9" hidden="1">
      <c r="A8112" s="55">
        <v>103167689</v>
      </c>
      <c r="B8112" s="1" t="s">
        <v>33</v>
      </c>
      <c r="C8112" t="s">
        <v>31</v>
      </c>
      <c r="D8112" s="1" t="s">
        <v>11</v>
      </c>
      <c r="E8112" t="s">
        <v>12</v>
      </c>
      <c r="F8112" s="4" t="s">
        <v>15</v>
      </c>
      <c r="G8112" s="3">
        <v>10.673052999999999</v>
      </c>
      <c r="H8112" s="8">
        <v>0.91718965269492914</v>
      </c>
      <c r="I8112" s="26" t="str">
        <f>INDEX('Data Tab2'!$C:$C,MATCH('Data Tab1'!A8112,'Data Tab2'!$A:$A,0))</f>
        <v>CDG2</v>
      </c>
    </row>
    <row r="8113" spans="1:9" hidden="1">
      <c r="A8113" s="55">
        <v>103167689</v>
      </c>
      <c r="B8113" s="1" t="s">
        <v>33</v>
      </c>
      <c r="C8113" t="s">
        <v>31</v>
      </c>
      <c r="D8113" s="1" t="s">
        <v>11</v>
      </c>
      <c r="E8113" t="s">
        <v>12</v>
      </c>
      <c r="F8113" s="4" t="s">
        <v>28</v>
      </c>
      <c r="G8113" s="3">
        <v>11.083330999999999</v>
      </c>
      <c r="H8113" s="8">
        <v>0.43275481502270741</v>
      </c>
      <c r="I8113" s="26" t="str">
        <f>INDEX('Data Tab2'!$C:$C,MATCH('Data Tab1'!A8113,'Data Tab2'!$A:$A,0))</f>
        <v>CDG2</v>
      </c>
    </row>
    <row r="8114" spans="1:9" hidden="1">
      <c r="A8114" s="55">
        <v>103167689</v>
      </c>
      <c r="B8114" s="1" t="s">
        <v>33</v>
      </c>
      <c r="C8114" t="s">
        <v>31</v>
      </c>
      <c r="D8114" s="1" t="s">
        <v>11</v>
      </c>
      <c r="E8114" t="s">
        <v>12</v>
      </c>
      <c r="F8114" s="4" t="s">
        <v>29</v>
      </c>
      <c r="G8114" s="3">
        <v>5.323054</v>
      </c>
      <c r="H8114" s="8">
        <v>0.43082275957204219</v>
      </c>
      <c r="I8114" s="26" t="str">
        <f>INDEX('Data Tab2'!$C:$C,MATCH('Data Tab1'!A8114,'Data Tab2'!$A:$A,0))</f>
        <v>CDG2</v>
      </c>
    </row>
    <row r="8115" spans="1:9" hidden="1">
      <c r="A8115" s="55">
        <v>103167689</v>
      </c>
      <c r="B8115" s="1" t="s">
        <v>33</v>
      </c>
      <c r="C8115" t="s">
        <v>31</v>
      </c>
      <c r="D8115" s="1" t="s">
        <v>17</v>
      </c>
      <c r="E8115" t="s">
        <v>18</v>
      </c>
      <c r="F8115" s="4" t="s">
        <v>35</v>
      </c>
      <c r="G8115" s="3">
        <v>4.9999969999999996</v>
      </c>
      <c r="H8115" s="8">
        <v>0.11500734713821714</v>
      </c>
      <c r="I8115" s="26" t="str">
        <f>INDEX('Data Tab2'!$C:$C,MATCH('Data Tab1'!A8115,'Data Tab2'!$A:$A,0))</f>
        <v>CDG2</v>
      </c>
    </row>
    <row r="8116" spans="1:9" hidden="1">
      <c r="A8116" s="55">
        <v>103167689</v>
      </c>
      <c r="B8116" s="1" t="s">
        <v>33</v>
      </c>
      <c r="C8116" t="s">
        <v>31</v>
      </c>
      <c r="D8116" s="1" t="s">
        <v>17</v>
      </c>
      <c r="E8116" t="s">
        <v>18</v>
      </c>
      <c r="F8116" s="4" t="s">
        <v>36</v>
      </c>
      <c r="G8116" s="3">
        <v>9.9999979999999997</v>
      </c>
      <c r="H8116" s="8">
        <v>0.80117629290445558</v>
      </c>
      <c r="I8116" s="26" t="str">
        <f>INDEX('Data Tab2'!$C:$C,MATCH('Data Tab1'!A8116,'Data Tab2'!$A:$A,0))</f>
        <v>CDG2</v>
      </c>
    </row>
    <row r="8117" spans="1:9" hidden="1">
      <c r="A8117" s="55">
        <v>103167689</v>
      </c>
      <c r="B8117" s="1" t="s">
        <v>33</v>
      </c>
      <c r="C8117" t="s">
        <v>31</v>
      </c>
      <c r="D8117" s="1" t="s">
        <v>17</v>
      </c>
      <c r="E8117" t="s">
        <v>18</v>
      </c>
      <c r="F8117" s="4" t="s">
        <v>38</v>
      </c>
      <c r="G8117" s="3">
        <v>9.9999979999999997</v>
      </c>
      <c r="H8117" s="8">
        <v>0.70998004898658396</v>
      </c>
      <c r="I8117" s="26" t="str">
        <f>INDEX('Data Tab2'!$C:$C,MATCH('Data Tab1'!A8117,'Data Tab2'!$A:$A,0))</f>
        <v>CDG2</v>
      </c>
    </row>
    <row r="8118" spans="1:9" hidden="1">
      <c r="A8118" s="55">
        <v>103167689</v>
      </c>
      <c r="B8118" s="1" t="s">
        <v>33</v>
      </c>
      <c r="C8118" t="s">
        <v>31</v>
      </c>
      <c r="D8118" s="1" t="s">
        <v>17</v>
      </c>
      <c r="E8118" t="s">
        <v>18</v>
      </c>
      <c r="F8118" s="4" t="s">
        <v>19</v>
      </c>
      <c r="G8118" s="3">
        <v>9.9999979999999997</v>
      </c>
      <c r="H8118" s="8">
        <v>0.39062468308439535</v>
      </c>
      <c r="I8118" s="26" t="str">
        <f>INDEX('Data Tab2'!$C:$C,MATCH('Data Tab1'!A8118,'Data Tab2'!$A:$A,0))</f>
        <v>CDG2</v>
      </c>
    </row>
    <row r="8119" spans="1:9" hidden="1">
      <c r="A8119" s="55">
        <v>103167689</v>
      </c>
      <c r="B8119" s="1" t="s">
        <v>33</v>
      </c>
      <c r="C8119" t="s">
        <v>31</v>
      </c>
      <c r="D8119" s="1" t="s">
        <v>17</v>
      </c>
      <c r="E8119" t="s">
        <v>23</v>
      </c>
      <c r="F8119" s="4" t="s">
        <v>24</v>
      </c>
      <c r="G8119" s="3">
        <v>4.9999979999999997</v>
      </c>
      <c r="H8119" s="8">
        <v>0.69382724636778348</v>
      </c>
      <c r="I8119" s="26" t="str">
        <f>INDEX('Data Tab2'!$C:$C,MATCH('Data Tab1'!A8119,'Data Tab2'!$A:$A,0))</f>
        <v>CDG2</v>
      </c>
    </row>
    <row r="8120" spans="1:9" hidden="1">
      <c r="A8120" s="56">
        <v>103167689</v>
      </c>
      <c r="B8120" s="1" t="s">
        <v>33</v>
      </c>
      <c r="C8120" t="s">
        <v>31</v>
      </c>
      <c r="D8120" s="1" t="s">
        <v>17</v>
      </c>
      <c r="E8120" t="s">
        <v>23</v>
      </c>
      <c r="F8120" s="4" t="s">
        <v>25</v>
      </c>
      <c r="G8120" s="3">
        <v>9.9999979999999997</v>
      </c>
      <c r="H8120" s="8">
        <v>0.18803601830488881</v>
      </c>
      <c r="I8120" s="26" t="str">
        <f>INDEX('Data Tab2'!$C:$C,MATCH('Data Tab1'!A8120,'Data Tab2'!$A:$A,0))</f>
        <v>CDG2</v>
      </c>
    </row>
    <row r="8121" spans="1:9">
      <c r="A8121" s="55">
        <v>103169228</v>
      </c>
      <c r="B8121" s="1" t="s">
        <v>9</v>
      </c>
      <c r="C8121" t="s">
        <v>31</v>
      </c>
      <c r="D8121" s="1" t="s">
        <v>11</v>
      </c>
      <c r="E8121" t="s">
        <v>12</v>
      </c>
      <c r="F8121" s="4" t="s">
        <v>34</v>
      </c>
      <c r="G8121" s="3">
        <v>10.780552999999999</v>
      </c>
      <c r="H8121" s="8">
        <v>0.34833890195972772</v>
      </c>
      <c r="I8121" s="26" t="str">
        <f>INDEX('Data Tab2'!$C:$C,MATCH('Data Tab1'!A8121,'Data Tab2'!$A:$A,0))</f>
        <v>MXP1</v>
      </c>
    </row>
    <row r="8122" spans="1:9" hidden="1">
      <c r="A8122" s="55">
        <v>103169228</v>
      </c>
      <c r="B8122" s="1" t="s">
        <v>9</v>
      </c>
      <c r="C8122" t="s">
        <v>31</v>
      </c>
      <c r="D8122" s="1" t="s">
        <v>11</v>
      </c>
      <c r="E8122" t="s">
        <v>12</v>
      </c>
      <c r="F8122" s="4" t="s">
        <v>14</v>
      </c>
      <c r="G8122" s="3">
        <v>7.3174970000000004</v>
      </c>
      <c r="H8122" s="8">
        <v>0.59926559197834306</v>
      </c>
      <c r="I8122" s="26" t="str">
        <f>INDEX('Data Tab2'!$C:$C,MATCH('Data Tab1'!A8122,'Data Tab2'!$A:$A,0))</f>
        <v>MXP1</v>
      </c>
    </row>
    <row r="8123" spans="1:9" hidden="1">
      <c r="A8123" s="55">
        <v>103169228</v>
      </c>
      <c r="B8123" s="1" t="s">
        <v>9</v>
      </c>
      <c r="C8123" t="s">
        <v>31</v>
      </c>
      <c r="D8123" s="1" t="s">
        <v>11</v>
      </c>
      <c r="E8123" t="s">
        <v>12</v>
      </c>
      <c r="F8123" s="4" t="s">
        <v>15</v>
      </c>
      <c r="G8123" s="3">
        <v>10.314442</v>
      </c>
      <c r="H8123" s="8">
        <v>0.61301224627859874</v>
      </c>
      <c r="I8123" s="26" t="str">
        <f>INDEX('Data Tab2'!$C:$C,MATCH('Data Tab1'!A8123,'Data Tab2'!$A:$A,0))</f>
        <v>MXP1</v>
      </c>
    </row>
    <row r="8124" spans="1:9" hidden="1">
      <c r="A8124" s="55">
        <v>103169228</v>
      </c>
      <c r="B8124" s="1" t="s">
        <v>9</v>
      </c>
      <c r="C8124" t="s">
        <v>31</v>
      </c>
      <c r="D8124" s="1" t="s">
        <v>11</v>
      </c>
      <c r="E8124" t="s">
        <v>12</v>
      </c>
      <c r="F8124" s="4" t="s">
        <v>28</v>
      </c>
      <c r="G8124" s="3">
        <v>10.365553</v>
      </c>
      <c r="H8124" s="8">
        <v>1.7466887621701233E-2</v>
      </c>
      <c r="I8124" s="26" t="str">
        <f>INDEX('Data Tab2'!$C:$C,MATCH('Data Tab1'!A8124,'Data Tab2'!$A:$A,0))</f>
        <v>MXP1</v>
      </c>
    </row>
    <row r="8125" spans="1:9" hidden="1">
      <c r="A8125" s="55">
        <v>103169228</v>
      </c>
      <c r="B8125" s="1" t="s">
        <v>9</v>
      </c>
      <c r="C8125" t="s">
        <v>31</v>
      </c>
      <c r="D8125" s="1" t="s">
        <v>11</v>
      </c>
      <c r="E8125" t="s">
        <v>12</v>
      </c>
      <c r="F8125" s="4" t="s">
        <v>29</v>
      </c>
      <c r="G8125" s="3">
        <v>8.8844429999999992</v>
      </c>
      <c r="H8125" s="8">
        <v>0.98498116930593371</v>
      </c>
      <c r="I8125" s="26" t="str">
        <f>INDEX('Data Tab2'!$C:$C,MATCH('Data Tab1'!A8125,'Data Tab2'!$A:$A,0))</f>
        <v>MXP1</v>
      </c>
    </row>
    <row r="8126" spans="1:9" hidden="1">
      <c r="A8126" s="55">
        <v>103169228</v>
      </c>
      <c r="B8126" s="1" t="s">
        <v>9</v>
      </c>
      <c r="C8126" t="s">
        <v>32</v>
      </c>
      <c r="D8126" s="1" t="s">
        <v>17</v>
      </c>
      <c r="E8126" t="s">
        <v>18</v>
      </c>
      <c r="F8126" s="4" t="s">
        <v>19</v>
      </c>
      <c r="G8126" s="3">
        <v>5.4538799999999998</v>
      </c>
      <c r="H8126" s="8">
        <v>2.6923832174856721E-2</v>
      </c>
      <c r="I8126" s="26" t="str">
        <f>INDEX('Data Tab2'!$C:$C,MATCH('Data Tab1'!A8126,'Data Tab2'!$A:$A,0))</f>
        <v>MXP1</v>
      </c>
    </row>
    <row r="8127" spans="1:9" hidden="1">
      <c r="A8127" s="55">
        <v>103169228</v>
      </c>
      <c r="B8127" s="1" t="s">
        <v>9</v>
      </c>
      <c r="C8127" t="s">
        <v>32</v>
      </c>
      <c r="D8127" s="1" t="s">
        <v>17</v>
      </c>
      <c r="E8127" t="s">
        <v>18</v>
      </c>
      <c r="F8127" s="4" t="s">
        <v>21</v>
      </c>
      <c r="G8127" s="3">
        <v>9.9999909999999996</v>
      </c>
      <c r="H8127" s="8">
        <v>0.45711268133632044</v>
      </c>
      <c r="I8127" s="26" t="str">
        <f>INDEX('Data Tab2'!$C:$C,MATCH('Data Tab1'!A8127,'Data Tab2'!$A:$A,0))</f>
        <v>MXP1</v>
      </c>
    </row>
    <row r="8128" spans="1:9" hidden="1">
      <c r="A8128" s="55">
        <v>103169228</v>
      </c>
      <c r="B8128" s="1" t="s">
        <v>33</v>
      </c>
      <c r="C8128" t="s">
        <v>31</v>
      </c>
      <c r="D8128" s="1" t="s">
        <v>17</v>
      </c>
      <c r="E8128" t="s">
        <v>18</v>
      </c>
      <c r="F8128" s="4" t="s">
        <v>36</v>
      </c>
      <c r="G8128" s="3">
        <v>9.9999970000000005</v>
      </c>
      <c r="H8128" s="8">
        <v>0.44491449835716301</v>
      </c>
      <c r="I8128" s="26" t="str">
        <f>INDEX('Data Tab2'!$C:$C,MATCH('Data Tab1'!A8128,'Data Tab2'!$A:$A,0))</f>
        <v>MXP1</v>
      </c>
    </row>
    <row r="8129" spans="1:9" hidden="1">
      <c r="A8129" s="55">
        <v>103169228</v>
      </c>
      <c r="B8129" s="1" t="s">
        <v>33</v>
      </c>
      <c r="C8129" t="s">
        <v>31</v>
      </c>
      <c r="D8129" s="1" t="s">
        <v>17</v>
      </c>
      <c r="E8129" t="s">
        <v>18</v>
      </c>
      <c r="F8129" s="4" t="s">
        <v>19</v>
      </c>
      <c r="G8129" s="3">
        <v>4.1866649999999996</v>
      </c>
      <c r="H8129" s="8">
        <v>0.80890417276455084</v>
      </c>
      <c r="I8129" s="26" t="str">
        <f>INDEX('Data Tab2'!$C:$C,MATCH('Data Tab1'!A8129,'Data Tab2'!$A:$A,0))</f>
        <v>MXP1</v>
      </c>
    </row>
    <row r="8130" spans="1:9" hidden="1">
      <c r="A8130" s="55">
        <v>103169228</v>
      </c>
      <c r="B8130" s="1" t="s">
        <v>33</v>
      </c>
      <c r="C8130" t="s">
        <v>31</v>
      </c>
      <c r="D8130" s="1" t="s">
        <v>17</v>
      </c>
      <c r="E8130" t="s">
        <v>18</v>
      </c>
      <c r="F8130" s="4" t="s">
        <v>20</v>
      </c>
      <c r="G8130" s="3">
        <v>9.9999990000000007</v>
      </c>
      <c r="H8130" s="8">
        <v>0.73270684578202516</v>
      </c>
      <c r="I8130" s="26" t="str">
        <f>INDEX('Data Tab2'!$C:$C,MATCH('Data Tab1'!A8130,'Data Tab2'!$A:$A,0))</f>
        <v>MXP1</v>
      </c>
    </row>
    <row r="8131" spans="1:9" hidden="1">
      <c r="A8131" s="56">
        <v>103169228</v>
      </c>
      <c r="B8131" s="1" t="s">
        <v>33</v>
      </c>
      <c r="C8131" t="s">
        <v>31</v>
      </c>
      <c r="D8131" s="1" t="s">
        <v>17</v>
      </c>
      <c r="E8131" t="s">
        <v>23</v>
      </c>
      <c r="F8131" s="4" t="s">
        <v>25</v>
      </c>
      <c r="G8131" s="3">
        <v>8.2905529999999992</v>
      </c>
      <c r="H8131" s="8">
        <v>0.30064327777824629</v>
      </c>
      <c r="I8131" s="26" t="str">
        <f>INDEX('Data Tab2'!$C:$C,MATCH('Data Tab1'!A8131,'Data Tab2'!$A:$A,0))</f>
        <v>MXP1</v>
      </c>
    </row>
    <row r="8132" spans="1:9">
      <c r="A8132" s="55">
        <v>103169242</v>
      </c>
      <c r="B8132" s="1" t="s">
        <v>9</v>
      </c>
      <c r="C8132" t="s">
        <v>27</v>
      </c>
      <c r="D8132" s="1" t="s">
        <v>11</v>
      </c>
      <c r="E8132" t="s">
        <v>12</v>
      </c>
      <c r="F8132" s="4" t="s">
        <v>28</v>
      </c>
      <c r="G8132" s="3">
        <v>2.1461079999999999</v>
      </c>
      <c r="H8132" s="8">
        <v>0.10086460106236317</v>
      </c>
      <c r="I8132" s="26" t="str">
        <f>INDEX('Data Tab2'!$C:$C,MATCH('Data Tab1'!A8132,'Data Tab2'!$A:$A,0))</f>
        <v>LIL1</v>
      </c>
    </row>
    <row r="8133" spans="1:9" hidden="1">
      <c r="A8133" s="55">
        <v>103169242</v>
      </c>
      <c r="B8133" s="1" t="s">
        <v>9</v>
      </c>
      <c r="C8133" t="s">
        <v>27</v>
      </c>
      <c r="D8133" s="1" t="s">
        <v>11</v>
      </c>
      <c r="E8133" t="s">
        <v>12</v>
      </c>
      <c r="F8133" s="4" t="s">
        <v>29</v>
      </c>
      <c r="G8133" s="3">
        <v>2.281663</v>
      </c>
      <c r="H8133" s="8">
        <v>0.51305846143399314</v>
      </c>
      <c r="I8133" s="26" t="str">
        <f>INDEX('Data Tab2'!$C:$C,MATCH('Data Tab1'!A8133,'Data Tab2'!$A:$A,0))</f>
        <v>LIL1</v>
      </c>
    </row>
    <row r="8134" spans="1:9" hidden="1">
      <c r="A8134" s="55">
        <v>103169242</v>
      </c>
      <c r="B8134" s="1" t="s">
        <v>33</v>
      </c>
      <c r="C8134" t="s">
        <v>32</v>
      </c>
      <c r="D8134" s="1" t="s">
        <v>11</v>
      </c>
      <c r="E8134" t="s">
        <v>12</v>
      </c>
      <c r="F8134" s="4" t="s">
        <v>14</v>
      </c>
      <c r="G8134" s="3">
        <v>4.7258290000000001</v>
      </c>
      <c r="H8134" s="8">
        <v>0.26417748833192267</v>
      </c>
      <c r="I8134" s="26" t="str">
        <f>INDEX('Data Tab2'!$C:$C,MATCH('Data Tab1'!A8134,'Data Tab2'!$A:$A,0))</f>
        <v>LIL1</v>
      </c>
    </row>
    <row r="8135" spans="1:9" hidden="1">
      <c r="A8135" s="55">
        <v>103169242</v>
      </c>
      <c r="B8135" s="1" t="s">
        <v>33</v>
      </c>
      <c r="C8135" t="s">
        <v>32</v>
      </c>
      <c r="D8135" s="1" t="s">
        <v>11</v>
      </c>
      <c r="E8135" t="s">
        <v>12</v>
      </c>
      <c r="F8135" s="4" t="s">
        <v>15</v>
      </c>
      <c r="G8135" s="3">
        <v>10.573604</v>
      </c>
      <c r="H8135" s="8">
        <v>0.92945047082721532</v>
      </c>
      <c r="I8135" s="26" t="str">
        <f>INDEX('Data Tab2'!$C:$C,MATCH('Data Tab1'!A8135,'Data Tab2'!$A:$A,0))</f>
        <v>LIL1</v>
      </c>
    </row>
    <row r="8136" spans="1:9" hidden="1">
      <c r="A8136" s="55">
        <v>103169242</v>
      </c>
      <c r="B8136" s="1" t="s">
        <v>33</v>
      </c>
      <c r="C8136" t="s">
        <v>32</v>
      </c>
      <c r="D8136" s="1" t="s">
        <v>11</v>
      </c>
      <c r="E8136" t="s">
        <v>12</v>
      </c>
      <c r="F8136" s="4" t="s">
        <v>28</v>
      </c>
      <c r="G8136" s="3">
        <v>8.8477700000000006</v>
      </c>
      <c r="H8136" s="8">
        <v>0.45639781777708988</v>
      </c>
      <c r="I8136" s="26" t="str">
        <f>INDEX('Data Tab2'!$C:$C,MATCH('Data Tab1'!A8136,'Data Tab2'!$A:$A,0))</f>
        <v>LIL1</v>
      </c>
    </row>
    <row r="8137" spans="1:9" hidden="1">
      <c r="A8137" s="55">
        <v>103169242</v>
      </c>
      <c r="B8137" s="1" t="s">
        <v>33</v>
      </c>
      <c r="C8137" t="s">
        <v>32</v>
      </c>
      <c r="D8137" s="1" t="s">
        <v>11</v>
      </c>
      <c r="E8137" t="s">
        <v>12</v>
      </c>
      <c r="F8137" s="4" t="s">
        <v>29</v>
      </c>
      <c r="G8137" s="3">
        <v>8.0180500000000006</v>
      </c>
      <c r="H8137" s="8">
        <v>0.20855393211248907</v>
      </c>
      <c r="I8137" s="26" t="str">
        <f>INDEX('Data Tab2'!$C:$C,MATCH('Data Tab1'!A8137,'Data Tab2'!$A:$A,0))</f>
        <v>LIL1</v>
      </c>
    </row>
    <row r="8138" spans="1:9" hidden="1">
      <c r="A8138" s="55">
        <v>103169242</v>
      </c>
      <c r="B8138" s="1" t="s">
        <v>33</v>
      </c>
      <c r="C8138" t="s">
        <v>32</v>
      </c>
      <c r="D8138" s="1" t="s">
        <v>11</v>
      </c>
      <c r="E8138" t="s">
        <v>12</v>
      </c>
      <c r="F8138" s="4" t="s">
        <v>16</v>
      </c>
      <c r="G8138" s="3">
        <v>5.4999929999999999</v>
      </c>
      <c r="H8138" s="8">
        <v>0.11356525198476664</v>
      </c>
      <c r="I8138" s="26" t="str">
        <f>INDEX('Data Tab2'!$C:$C,MATCH('Data Tab1'!A8138,'Data Tab2'!$A:$A,0))</f>
        <v>LIL1</v>
      </c>
    </row>
    <row r="8139" spans="1:9" hidden="1">
      <c r="A8139" s="55">
        <v>103169242</v>
      </c>
      <c r="B8139" s="1" t="s">
        <v>33</v>
      </c>
      <c r="C8139" t="s">
        <v>32</v>
      </c>
      <c r="D8139" s="1" t="s">
        <v>17</v>
      </c>
      <c r="E8139" t="s">
        <v>18</v>
      </c>
      <c r="F8139" s="4" t="s">
        <v>36</v>
      </c>
      <c r="G8139" s="3">
        <v>4.9999929999999999</v>
      </c>
      <c r="H8139" s="8">
        <v>0.35508362814131966</v>
      </c>
      <c r="I8139" s="26" t="str">
        <f>INDEX('Data Tab2'!$C:$C,MATCH('Data Tab1'!A8139,'Data Tab2'!$A:$A,0))</f>
        <v>LIL1</v>
      </c>
    </row>
    <row r="8140" spans="1:9" hidden="1">
      <c r="A8140" s="55">
        <v>103169242</v>
      </c>
      <c r="B8140" s="1" t="s">
        <v>33</v>
      </c>
      <c r="C8140" t="s">
        <v>32</v>
      </c>
      <c r="D8140" s="1" t="s">
        <v>17</v>
      </c>
      <c r="E8140" t="s">
        <v>18</v>
      </c>
      <c r="F8140" s="4" t="s">
        <v>38</v>
      </c>
      <c r="G8140" s="3">
        <v>9.9999929999999999</v>
      </c>
      <c r="H8140" s="8">
        <v>0.43360023650773294</v>
      </c>
      <c r="I8140" s="26" t="str">
        <f>INDEX('Data Tab2'!$C:$C,MATCH('Data Tab1'!A8140,'Data Tab2'!$A:$A,0))</f>
        <v>LIL1</v>
      </c>
    </row>
    <row r="8141" spans="1:9" hidden="1">
      <c r="A8141" s="55">
        <v>103169242</v>
      </c>
      <c r="B8141" s="1" t="s">
        <v>33</v>
      </c>
      <c r="C8141" t="s">
        <v>32</v>
      </c>
      <c r="D8141" s="1" t="s">
        <v>17</v>
      </c>
      <c r="E8141" t="s">
        <v>18</v>
      </c>
      <c r="F8141" s="4" t="s">
        <v>19</v>
      </c>
      <c r="G8141" s="3">
        <v>9.9999920000000007</v>
      </c>
      <c r="H8141" s="8">
        <v>0.72452925230104448</v>
      </c>
      <c r="I8141" s="26" t="str">
        <f>INDEX('Data Tab2'!$C:$C,MATCH('Data Tab1'!A8141,'Data Tab2'!$A:$A,0))</f>
        <v>LIL1</v>
      </c>
    </row>
    <row r="8142" spans="1:9" hidden="1">
      <c r="A8142" s="55">
        <v>103169242</v>
      </c>
      <c r="B8142" s="1" t="s">
        <v>33</v>
      </c>
      <c r="C8142" t="s">
        <v>32</v>
      </c>
      <c r="D8142" s="1" t="s">
        <v>17</v>
      </c>
      <c r="E8142" t="s">
        <v>18</v>
      </c>
      <c r="F8142" s="4" t="s">
        <v>20</v>
      </c>
      <c r="G8142" s="3">
        <v>9.9999909999999996</v>
      </c>
      <c r="H8142" s="8">
        <v>0.84906700460040319</v>
      </c>
      <c r="I8142" s="26" t="str">
        <f>INDEX('Data Tab2'!$C:$C,MATCH('Data Tab1'!A8142,'Data Tab2'!$A:$A,0))</f>
        <v>LIL1</v>
      </c>
    </row>
    <row r="8143" spans="1:9" hidden="1">
      <c r="A8143" s="56">
        <v>103169242</v>
      </c>
      <c r="B8143" s="1" t="s">
        <v>33</v>
      </c>
      <c r="C8143" t="s">
        <v>32</v>
      </c>
      <c r="D8143" s="1" t="s">
        <v>17</v>
      </c>
      <c r="E8143" t="s">
        <v>18</v>
      </c>
      <c r="F8143" s="4" t="s">
        <v>21</v>
      </c>
      <c r="G8143" s="3">
        <v>4.999994</v>
      </c>
      <c r="H8143" s="8">
        <v>8.2508206962040309E-2</v>
      </c>
      <c r="I8143" s="26" t="str">
        <f>INDEX('Data Tab2'!$C:$C,MATCH('Data Tab1'!A8143,'Data Tab2'!$A:$A,0))</f>
        <v>LIL1</v>
      </c>
    </row>
    <row r="8144" spans="1:9">
      <c r="A8144" s="55">
        <v>103197643</v>
      </c>
      <c r="B8144" s="1" t="s">
        <v>41</v>
      </c>
      <c r="C8144" t="s">
        <v>27</v>
      </c>
      <c r="D8144" s="1" t="s">
        <v>11</v>
      </c>
      <c r="E8144" t="s">
        <v>12</v>
      </c>
      <c r="F8144" s="4" t="s">
        <v>15</v>
      </c>
      <c r="G8144" s="3">
        <v>9.7311080000000008</v>
      </c>
      <c r="H8144" s="8">
        <v>0.24399685856104336</v>
      </c>
      <c r="I8144" s="26" t="str">
        <f>INDEX('Data Tab2'!$C:$C,MATCH('Data Tab1'!A8144,'Data Tab2'!$A:$A,0))</f>
        <v>MAD4</v>
      </c>
    </row>
    <row r="8145" spans="1:9" hidden="1">
      <c r="A8145" s="55">
        <v>103197643</v>
      </c>
      <c r="B8145" s="1" t="s">
        <v>41</v>
      </c>
      <c r="C8145" t="s">
        <v>27</v>
      </c>
      <c r="D8145" s="1" t="s">
        <v>11</v>
      </c>
      <c r="E8145" t="s">
        <v>12</v>
      </c>
      <c r="F8145" s="4" t="s">
        <v>28</v>
      </c>
      <c r="G8145" s="3">
        <v>9.5130520000000001</v>
      </c>
      <c r="H8145" s="8">
        <v>0.94681516719401615</v>
      </c>
      <c r="I8145" s="26" t="str">
        <f>INDEX('Data Tab2'!$C:$C,MATCH('Data Tab1'!A8145,'Data Tab2'!$A:$A,0))</f>
        <v>MAD4</v>
      </c>
    </row>
    <row r="8146" spans="1:9" hidden="1">
      <c r="A8146" s="55">
        <v>103197643</v>
      </c>
      <c r="B8146" s="1" t="s">
        <v>41</v>
      </c>
      <c r="C8146" t="s">
        <v>27</v>
      </c>
      <c r="D8146" s="1" t="s">
        <v>11</v>
      </c>
      <c r="E8146" t="s">
        <v>12</v>
      </c>
      <c r="F8146" s="4" t="s">
        <v>29</v>
      </c>
      <c r="G8146" s="3">
        <v>7.6127750000000001</v>
      </c>
      <c r="H8146" s="8">
        <v>0.65903525778350025</v>
      </c>
      <c r="I8146" s="26" t="str">
        <f>INDEX('Data Tab2'!$C:$C,MATCH('Data Tab1'!A8146,'Data Tab2'!$A:$A,0))</f>
        <v>MAD4</v>
      </c>
    </row>
    <row r="8147" spans="1:9" hidden="1">
      <c r="A8147" s="56">
        <v>103197643</v>
      </c>
      <c r="B8147" s="1" t="s">
        <v>41</v>
      </c>
      <c r="C8147" t="s">
        <v>27</v>
      </c>
      <c r="D8147" s="1" t="s">
        <v>11</v>
      </c>
      <c r="E8147" t="s">
        <v>12</v>
      </c>
      <c r="F8147" s="4" t="s">
        <v>16</v>
      </c>
      <c r="G8147" s="3">
        <v>9.1672180000000001</v>
      </c>
      <c r="H8147" s="8">
        <v>0.63835887506450795</v>
      </c>
      <c r="I8147" s="26" t="str">
        <f>INDEX('Data Tab2'!$C:$C,MATCH('Data Tab1'!A8147,'Data Tab2'!$A:$A,0))</f>
        <v>MAD4</v>
      </c>
    </row>
    <row r="8148" spans="1:9">
      <c r="A8148" s="55">
        <v>103197973</v>
      </c>
      <c r="B8148" s="1" t="s">
        <v>9</v>
      </c>
      <c r="C8148" t="s">
        <v>40</v>
      </c>
      <c r="D8148" s="1" t="s">
        <v>11</v>
      </c>
      <c r="E8148" t="s">
        <v>12</v>
      </c>
      <c r="F8148" s="4" t="s">
        <v>14</v>
      </c>
      <c r="G8148" s="3">
        <v>4.9511079999999996</v>
      </c>
      <c r="H8148" s="8">
        <v>0.78418230402615396</v>
      </c>
      <c r="I8148" s="26" t="str">
        <f>INDEX('Data Tab2'!$C:$C,MATCH('Data Tab1'!A8148,'Data Tab2'!$A:$A,0))</f>
        <v>GLA1</v>
      </c>
    </row>
    <row r="8149" spans="1:9" hidden="1">
      <c r="A8149" s="55">
        <v>103197973</v>
      </c>
      <c r="B8149" s="1" t="s">
        <v>9</v>
      </c>
      <c r="C8149" t="s">
        <v>40</v>
      </c>
      <c r="D8149" s="1" t="s">
        <v>11</v>
      </c>
      <c r="E8149" t="s">
        <v>12</v>
      </c>
      <c r="F8149" s="4" t="s">
        <v>16</v>
      </c>
      <c r="G8149" s="3">
        <v>1.505277</v>
      </c>
      <c r="H8149" s="8">
        <v>0.47355826450239324</v>
      </c>
      <c r="I8149" s="26" t="str">
        <f>INDEX('Data Tab2'!$C:$C,MATCH('Data Tab1'!A8149,'Data Tab2'!$A:$A,0))</f>
        <v>GLA1</v>
      </c>
    </row>
    <row r="8150" spans="1:9" hidden="1">
      <c r="A8150" s="55">
        <v>103197973</v>
      </c>
      <c r="B8150" s="1" t="s">
        <v>9</v>
      </c>
      <c r="C8150" t="s">
        <v>27</v>
      </c>
      <c r="D8150" s="1" t="s">
        <v>17</v>
      </c>
      <c r="E8150" t="s">
        <v>18</v>
      </c>
      <c r="F8150" s="4" t="s">
        <v>35</v>
      </c>
      <c r="G8150" s="3">
        <v>9.9919410000000006</v>
      </c>
      <c r="H8150" s="8">
        <v>0.62525863700955842</v>
      </c>
      <c r="I8150" s="26" t="str">
        <f>INDEX('Data Tab2'!$C:$C,MATCH('Data Tab1'!A8150,'Data Tab2'!$A:$A,0))</f>
        <v>GLA1</v>
      </c>
    </row>
    <row r="8151" spans="1:9" hidden="1">
      <c r="A8151" s="55">
        <v>103197973</v>
      </c>
      <c r="B8151" s="1" t="s">
        <v>33</v>
      </c>
      <c r="C8151" t="s">
        <v>26</v>
      </c>
      <c r="D8151" s="1" t="s">
        <v>11</v>
      </c>
      <c r="E8151" t="s">
        <v>12</v>
      </c>
      <c r="F8151" s="4" t="s">
        <v>14</v>
      </c>
      <c r="G8151" s="3">
        <v>0.26138699999999998</v>
      </c>
      <c r="H8151" s="8">
        <v>0.79314515786123285</v>
      </c>
      <c r="I8151" s="26" t="str">
        <f>INDEX('Data Tab2'!$C:$C,MATCH('Data Tab1'!A8151,'Data Tab2'!$A:$A,0))</f>
        <v>GLA1</v>
      </c>
    </row>
    <row r="8152" spans="1:9" hidden="1">
      <c r="A8152" s="55">
        <v>103197973</v>
      </c>
      <c r="B8152" s="1" t="s">
        <v>33</v>
      </c>
      <c r="C8152" t="s">
        <v>26</v>
      </c>
      <c r="D8152" s="1" t="s">
        <v>11</v>
      </c>
      <c r="E8152" t="s">
        <v>12</v>
      </c>
      <c r="F8152" s="4" t="s">
        <v>15</v>
      </c>
      <c r="G8152" s="3">
        <v>1.850554</v>
      </c>
      <c r="H8152" s="8">
        <v>0.96838662632225658</v>
      </c>
      <c r="I8152" s="26" t="str">
        <f>INDEX('Data Tab2'!$C:$C,MATCH('Data Tab1'!A8152,'Data Tab2'!$A:$A,0))</f>
        <v>GLA1</v>
      </c>
    </row>
    <row r="8153" spans="1:9" hidden="1">
      <c r="A8153" s="55">
        <v>103197973</v>
      </c>
      <c r="B8153" s="1" t="s">
        <v>33</v>
      </c>
      <c r="C8153" t="s">
        <v>26</v>
      </c>
      <c r="D8153" s="1" t="s">
        <v>11</v>
      </c>
      <c r="E8153" t="s">
        <v>12</v>
      </c>
      <c r="F8153" s="4" t="s">
        <v>16</v>
      </c>
      <c r="G8153" s="3">
        <v>8.8263870000000004</v>
      </c>
      <c r="H8153" s="8">
        <v>0.52928433899928873</v>
      </c>
      <c r="I8153" s="26" t="str">
        <f>INDEX('Data Tab2'!$C:$C,MATCH('Data Tab1'!A8153,'Data Tab2'!$A:$A,0))</f>
        <v>GLA1</v>
      </c>
    </row>
    <row r="8154" spans="1:9" hidden="1">
      <c r="A8154" s="55">
        <v>103197973</v>
      </c>
      <c r="B8154" s="1" t="s">
        <v>33</v>
      </c>
      <c r="C8154" t="s">
        <v>26</v>
      </c>
      <c r="D8154" s="1" t="s">
        <v>17</v>
      </c>
      <c r="E8154" t="s">
        <v>18</v>
      </c>
      <c r="F8154" s="4" t="s">
        <v>20</v>
      </c>
      <c r="G8154" s="3">
        <v>8.1943000000000002E-2</v>
      </c>
      <c r="H8154" s="8">
        <v>3.2102731768376191E-2</v>
      </c>
      <c r="I8154" s="26" t="str">
        <f>INDEX('Data Tab2'!$C:$C,MATCH('Data Tab1'!A8154,'Data Tab2'!$A:$A,0))</f>
        <v>GLA1</v>
      </c>
    </row>
    <row r="8155" spans="1:9" hidden="1">
      <c r="A8155" s="56">
        <v>103197973</v>
      </c>
      <c r="B8155" s="1" t="s">
        <v>33</v>
      </c>
      <c r="C8155" t="s">
        <v>26</v>
      </c>
      <c r="D8155" s="1" t="s">
        <v>17</v>
      </c>
      <c r="E8155" t="s">
        <v>18</v>
      </c>
      <c r="F8155" s="4" t="s">
        <v>21</v>
      </c>
      <c r="G8155" s="3">
        <v>0.11861099999999999</v>
      </c>
      <c r="H8155" s="8">
        <v>0.81885203435807319</v>
      </c>
      <c r="I8155" s="26" t="str">
        <f>INDEX('Data Tab2'!$C:$C,MATCH('Data Tab1'!A8155,'Data Tab2'!$A:$A,0))</f>
        <v>GLA1</v>
      </c>
    </row>
    <row r="8156" spans="1:9">
      <c r="A8156" s="55">
        <v>103197977</v>
      </c>
      <c r="B8156" s="1" t="s">
        <v>9</v>
      </c>
      <c r="C8156" t="s">
        <v>40</v>
      </c>
      <c r="D8156" s="1" t="s">
        <v>11</v>
      </c>
      <c r="E8156" t="s">
        <v>12</v>
      </c>
      <c r="F8156" s="4" t="s">
        <v>14</v>
      </c>
      <c r="G8156" s="3">
        <v>10.992216000000001</v>
      </c>
      <c r="H8156" s="8">
        <v>0.32165722057532964</v>
      </c>
      <c r="I8156" s="26" t="str">
        <f>INDEX('Data Tab2'!$C:$C,MATCH('Data Tab1'!A8156,'Data Tab2'!$A:$A,0))</f>
        <v>KTW1</v>
      </c>
    </row>
    <row r="8157" spans="1:9" hidden="1">
      <c r="A8157" s="55">
        <v>103197977</v>
      </c>
      <c r="B8157" s="1" t="s">
        <v>9</v>
      </c>
      <c r="C8157" t="s">
        <v>40</v>
      </c>
      <c r="D8157" s="1" t="s">
        <v>17</v>
      </c>
      <c r="E8157" t="s">
        <v>18</v>
      </c>
      <c r="F8157" s="4" t="s">
        <v>21</v>
      </c>
      <c r="G8157" s="3">
        <v>1.8199989999999999</v>
      </c>
      <c r="H8157" s="8">
        <v>6.6218089904730659E-2</v>
      </c>
      <c r="I8157" s="26" t="str">
        <f>INDEX('Data Tab2'!$C:$C,MATCH('Data Tab1'!A8157,'Data Tab2'!$A:$A,0))</f>
        <v>KTW1</v>
      </c>
    </row>
    <row r="8158" spans="1:9" hidden="1">
      <c r="A8158" s="55">
        <v>103197977</v>
      </c>
      <c r="B8158" s="1" t="s">
        <v>9</v>
      </c>
      <c r="C8158" t="s">
        <v>26</v>
      </c>
      <c r="D8158" s="1" t="s">
        <v>17</v>
      </c>
      <c r="E8158" t="s">
        <v>18</v>
      </c>
      <c r="F8158" s="4" t="s">
        <v>20</v>
      </c>
      <c r="G8158" s="3">
        <v>3.8655539999999999</v>
      </c>
      <c r="H8158" s="8">
        <v>0.12260506041907837</v>
      </c>
      <c r="I8158" s="26" t="str">
        <f>INDEX('Data Tab2'!$C:$C,MATCH('Data Tab1'!A8158,'Data Tab2'!$A:$A,0))</f>
        <v>KTW1</v>
      </c>
    </row>
    <row r="8159" spans="1:9" hidden="1">
      <c r="A8159" s="56">
        <v>103197977</v>
      </c>
      <c r="B8159" s="1" t="s">
        <v>9</v>
      </c>
      <c r="C8159" t="s">
        <v>26</v>
      </c>
      <c r="D8159" s="1" t="s">
        <v>17</v>
      </c>
      <c r="E8159" t="s">
        <v>18</v>
      </c>
      <c r="F8159" s="4" t="s">
        <v>21</v>
      </c>
      <c r="G8159" s="3">
        <v>8.1780530000000002</v>
      </c>
      <c r="H8159" s="8">
        <v>0.79819246765806007</v>
      </c>
      <c r="I8159" s="26" t="str">
        <f>INDEX('Data Tab2'!$C:$C,MATCH('Data Tab1'!A8159,'Data Tab2'!$A:$A,0))</f>
        <v>KTW1</v>
      </c>
    </row>
    <row r="8160" spans="1:9">
      <c r="A8160" s="55">
        <v>103203220</v>
      </c>
      <c r="B8160" s="1" t="s">
        <v>9</v>
      </c>
      <c r="C8160" t="s">
        <v>31</v>
      </c>
      <c r="D8160" s="1" t="s">
        <v>17</v>
      </c>
      <c r="E8160" t="s">
        <v>18</v>
      </c>
      <c r="F8160" s="4" t="s">
        <v>36</v>
      </c>
      <c r="G8160" s="3">
        <v>9.9999979999999997</v>
      </c>
      <c r="H8160" s="8">
        <v>0.2859533709435379</v>
      </c>
      <c r="I8160" s="26" t="str">
        <f>INDEX('Data Tab2'!$C:$C,MATCH('Data Tab1'!A8160,'Data Tab2'!$A:$A,0))</f>
        <v>BCN1</v>
      </c>
    </row>
    <row r="8161" spans="1:9" hidden="1">
      <c r="A8161" s="55">
        <v>103203220</v>
      </c>
      <c r="B8161" s="1" t="s">
        <v>33</v>
      </c>
      <c r="C8161" t="s">
        <v>31</v>
      </c>
      <c r="D8161" s="1" t="s">
        <v>17</v>
      </c>
      <c r="E8161" t="s">
        <v>18</v>
      </c>
      <c r="F8161" s="4" t="s">
        <v>35</v>
      </c>
      <c r="G8161" s="3">
        <v>9.2766640000000002</v>
      </c>
      <c r="H8161" s="8">
        <v>0.89112064422027215</v>
      </c>
      <c r="I8161" s="26" t="str">
        <f>INDEX('Data Tab2'!$C:$C,MATCH('Data Tab1'!A8161,'Data Tab2'!$A:$A,0))</f>
        <v>BCN1</v>
      </c>
    </row>
    <row r="8162" spans="1:9" hidden="1">
      <c r="A8162" s="55">
        <v>103203220</v>
      </c>
      <c r="B8162" s="1" t="s">
        <v>33</v>
      </c>
      <c r="C8162" t="s">
        <v>31</v>
      </c>
      <c r="D8162" s="1" t="s">
        <v>17</v>
      </c>
      <c r="E8162" t="s">
        <v>18</v>
      </c>
      <c r="F8162" s="4" t="s">
        <v>38</v>
      </c>
      <c r="G8162" s="3">
        <v>8.4741649999999993</v>
      </c>
      <c r="H8162" s="8">
        <v>2.2060739409898611E-2</v>
      </c>
      <c r="I8162" s="26" t="str">
        <f>INDEX('Data Tab2'!$C:$C,MATCH('Data Tab1'!A8162,'Data Tab2'!$A:$A,0))</f>
        <v>BCN1</v>
      </c>
    </row>
    <row r="8163" spans="1:9" hidden="1">
      <c r="A8163" s="55">
        <v>103203220</v>
      </c>
      <c r="B8163" s="1" t="s">
        <v>33</v>
      </c>
      <c r="C8163" t="s">
        <v>31</v>
      </c>
      <c r="D8163" s="1" t="s">
        <v>17</v>
      </c>
      <c r="E8163" t="s">
        <v>18</v>
      </c>
      <c r="F8163" s="4" t="s">
        <v>22</v>
      </c>
      <c r="G8163" s="3">
        <v>8.5280529999999999</v>
      </c>
      <c r="H8163" s="8">
        <v>0.64101939775732808</v>
      </c>
      <c r="I8163" s="26" t="str">
        <f>INDEX('Data Tab2'!$C:$C,MATCH('Data Tab1'!A8163,'Data Tab2'!$A:$A,0))</f>
        <v>BCN1</v>
      </c>
    </row>
    <row r="8164" spans="1:9" hidden="1">
      <c r="A8164" s="55">
        <v>103203220</v>
      </c>
      <c r="B8164" s="1" t="s">
        <v>33</v>
      </c>
      <c r="C8164" t="s">
        <v>31</v>
      </c>
      <c r="D8164" s="1" t="s">
        <v>17</v>
      </c>
      <c r="E8164" t="s">
        <v>23</v>
      </c>
      <c r="F8164" s="4" t="s">
        <v>24</v>
      </c>
      <c r="G8164" s="3">
        <v>9.9999979999999997</v>
      </c>
      <c r="H8164" s="8">
        <v>0.29065908154324738</v>
      </c>
      <c r="I8164" s="26" t="str">
        <f>INDEX('Data Tab2'!$C:$C,MATCH('Data Tab1'!A8164,'Data Tab2'!$A:$A,0))</f>
        <v>BCN1</v>
      </c>
    </row>
    <row r="8165" spans="1:9" hidden="1">
      <c r="A8165" s="56">
        <v>103203220</v>
      </c>
      <c r="B8165" s="1" t="s">
        <v>33</v>
      </c>
      <c r="C8165" t="s">
        <v>31</v>
      </c>
      <c r="D8165" s="1" t="s">
        <v>17</v>
      </c>
      <c r="E8165" t="s">
        <v>23</v>
      </c>
      <c r="F8165" s="4" t="s">
        <v>25</v>
      </c>
      <c r="G8165" s="3">
        <v>9.8172200000000007</v>
      </c>
      <c r="H8165" s="8">
        <v>0.50684489026501012</v>
      </c>
      <c r="I8165" s="26" t="str">
        <f>INDEX('Data Tab2'!$C:$C,MATCH('Data Tab1'!A8165,'Data Tab2'!$A:$A,0))</f>
        <v>BCN1</v>
      </c>
    </row>
    <row r="8166" spans="1:9">
      <c r="A8166" s="55">
        <v>103206183</v>
      </c>
      <c r="B8166" s="1" t="s">
        <v>9</v>
      </c>
      <c r="C8166" t="s">
        <v>31</v>
      </c>
      <c r="D8166" s="1" t="s">
        <v>11</v>
      </c>
      <c r="E8166" t="s">
        <v>12</v>
      </c>
      <c r="F8166" s="4" t="s">
        <v>16</v>
      </c>
      <c r="G8166" s="3">
        <v>5.6108999999999999E-2</v>
      </c>
      <c r="H8166" s="8">
        <v>0.42864197137456073</v>
      </c>
      <c r="I8166" s="26" t="str">
        <f>INDEX('Data Tab2'!$C:$C,MATCH('Data Tab1'!A8166,'Data Tab2'!$A:$A,0))</f>
        <v>BCN2</v>
      </c>
    </row>
    <row r="8167" spans="1:9" hidden="1">
      <c r="A8167" s="55">
        <v>103206183</v>
      </c>
      <c r="B8167" s="1" t="s">
        <v>9</v>
      </c>
      <c r="C8167" t="s">
        <v>31</v>
      </c>
      <c r="D8167" s="1" t="s">
        <v>17</v>
      </c>
      <c r="E8167" t="s">
        <v>18</v>
      </c>
      <c r="F8167" s="4" t="s">
        <v>35</v>
      </c>
      <c r="G8167" s="3">
        <v>9.9999970000000005</v>
      </c>
      <c r="H8167" s="8">
        <v>8.4883325637906015E-2</v>
      </c>
      <c r="I8167" s="26" t="str">
        <f>INDEX('Data Tab2'!$C:$C,MATCH('Data Tab1'!A8167,'Data Tab2'!$A:$A,0))</f>
        <v>BCN2</v>
      </c>
    </row>
    <row r="8168" spans="1:9" hidden="1">
      <c r="A8168" s="55">
        <v>103206183</v>
      </c>
      <c r="B8168" s="1" t="s">
        <v>9</v>
      </c>
      <c r="C8168" t="s">
        <v>31</v>
      </c>
      <c r="D8168" s="1" t="s">
        <v>17</v>
      </c>
      <c r="E8168" t="s">
        <v>18</v>
      </c>
      <c r="F8168" s="4" t="s">
        <v>21</v>
      </c>
      <c r="G8168" s="3">
        <v>7.8736090000000001</v>
      </c>
      <c r="H8168" s="8">
        <v>0.3910355524728435</v>
      </c>
      <c r="I8168" s="26" t="str">
        <f>INDEX('Data Tab2'!$C:$C,MATCH('Data Tab1'!A8168,'Data Tab2'!$A:$A,0))</f>
        <v>BCN2</v>
      </c>
    </row>
    <row r="8169" spans="1:9" hidden="1">
      <c r="A8169" s="56">
        <v>103206183</v>
      </c>
      <c r="B8169" s="1" t="s">
        <v>9</v>
      </c>
      <c r="C8169" t="s">
        <v>31</v>
      </c>
      <c r="D8169" s="1" t="s">
        <v>17</v>
      </c>
      <c r="E8169" t="s">
        <v>23</v>
      </c>
      <c r="F8169" s="4" t="s">
        <v>24</v>
      </c>
      <c r="G8169" s="3">
        <v>9.9999970000000005</v>
      </c>
      <c r="H8169" s="8">
        <v>0.61077806624368292</v>
      </c>
      <c r="I8169" s="26" t="str">
        <f>INDEX('Data Tab2'!$C:$C,MATCH('Data Tab1'!A8169,'Data Tab2'!$A:$A,0))</f>
        <v>BCN2</v>
      </c>
    </row>
    <row r="8170" spans="1:9">
      <c r="A8170" s="55">
        <v>103206296</v>
      </c>
      <c r="B8170" s="1" t="s">
        <v>9</v>
      </c>
      <c r="C8170" t="s">
        <v>40</v>
      </c>
      <c r="D8170" s="1" t="s">
        <v>11</v>
      </c>
      <c r="E8170" t="s">
        <v>12</v>
      </c>
      <c r="F8170" s="4" t="s">
        <v>28</v>
      </c>
      <c r="G8170" s="3">
        <v>0.91194299999999995</v>
      </c>
      <c r="H8170" s="8">
        <v>0.71210204625282369</v>
      </c>
      <c r="I8170" s="26" t="str">
        <f>INDEX('Data Tab2'!$C:$C,MATCH('Data Tab1'!A8170,'Data Tab2'!$A:$A,0))</f>
        <v>BER3</v>
      </c>
    </row>
    <row r="8171" spans="1:9" hidden="1">
      <c r="A8171" s="55">
        <v>103206296</v>
      </c>
      <c r="B8171" s="1" t="s">
        <v>9</v>
      </c>
      <c r="C8171" t="s">
        <v>31</v>
      </c>
      <c r="D8171" s="1" t="s">
        <v>11</v>
      </c>
      <c r="E8171" t="s">
        <v>12</v>
      </c>
      <c r="F8171" s="4" t="s">
        <v>13</v>
      </c>
      <c r="G8171" s="3">
        <v>9.9999979999999997</v>
      </c>
      <c r="H8171" s="8">
        <v>0.23258040872557528</v>
      </c>
      <c r="I8171" s="26" t="str">
        <f>INDEX('Data Tab2'!$C:$C,MATCH('Data Tab1'!A8171,'Data Tab2'!$A:$A,0))</f>
        <v>BER3</v>
      </c>
    </row>
    <row r="8172" spans="1:9" hidden="1">
      <c r="A8172" s="55">
        <v>103206296</v>
      </c>
      <c r="B8172" s="1" t="s">
        <v>9</v>
      </c>
      <c r="C8172" t="s">
        <v>31</v>
      </c>
      <c r="D8172" s="1" t="s">
        <v>11</v>
      </c>
      <c r="E8172" t="s">
        <v>12</v>
      </c>
      <c r="F8172" s="4" t="s">
        <v>34</v>
      </c>
      <c r="G8172" s="3">
        <v>9.4047199999999993</v>
      </c>
      <c r="H8172" s="8">
        <v>0.95320707093580892</v>
      </c>
      <c r="I8172" s="26" t="str">
        <f>INDEX('Data Tab2'!$C:$C,MATCH('Data Tab1'!A8172,'Data Tab2'!$A:$A,0))</f>
        <v>BER3</v>
      </c>
    </row>
    <row r="8173" spans="1:9" hidden="1">
      <c r="A8173" s="55">
        <v>103206296</v>
      </c>
      <c r="B8173" s="1" t="s">
        <v>9</v>
      </c>
      <c r="C8173" t="s">
        <v>31</v>
      </c>
      <c r="D8173" s="1" t="s">
        <v>17</v>
      </c>
      <c r="E8173" t="s">
        <v>23</v>
      </c>
      <c r="F8173" s="4" t="s">
        <v>24</v>
      </c>
      <c r="G8173" s="3">
        <v>8.7674979999999998</v>
      </c>
      <c r="H8173" s="8">
        <v>7.8514745816968934E-2</v>
      </c>
      <c r="I8173" s="26" t="str">
        <f>INDEX('Data Tab2'!$C:$C,MATCH('Data Tab1'!A8173,'Data Tab2'!$A:$A,0))</f>
        <v>BER3</v>
      </c>
    </row>
    <row r="8174" spans="1:9" hidden="1">
      <c r="A8174" s="55">
        <v>103206296</v>
      </c>
      <c r="B8174" s="1" t="s">
        <v>9</v>
      </c>
      <c r="C8174" t="s">
        <v>26</v>
      </c>
      <c r="D8174" s="1" t="s">
        <v>11</v>
      </c>
      <c r="E8174" t="s">
        <v>12</v>
      </c>
      <c r="F8174" s="4" t="s">
        <v>28</v>
      </c>
      <c r="G8174" s="3">
        <v>0.30805300000000002</v>
      </c>
      <c r="H8174" s="8">
        <v>0.8914345654759509</v>
      </c>
      <c r="I8174" s="26" t="str">
        <f>INDEX('Data Tab2'!$C:$C,MATCH('Data Tab1'!A8174,'Data Tab2'!$A:$A,0))</f>
        <v>BER3</v>
      </c>
    </row>
    <row r="8175" spans="1:9" hidden="1">
      <c r="A8175" s="55">
        <v>103206296</v>
      </c>
      <c r="B8175" s="1" t="s">
        <v>33</v>
      </c>
      <c r="C8175" t="s">
        <v>27</v>
      </c>
      <c r="D8175" s="1" t="s">
        <v>11</v>
      </c>
      <c r="E8175" t="s">
        <v>12</v>
      </c>
      <c r="F8175" s="4" t="s">
        <v>34</v>
      </c>
      <c r="G8175" s="3">
        <v>0.59472100000000006</v>
      </c>
      <c r="H8175" s="8">
        <v>0.72071479551824014</v>
      </c>
      <c r="I8175" s="26" t="str">
        <f>INDEX('Data Tab2'!$C:$C,MATCH('Data Tab1'!A8175,'Data Tab2'!$A:$A,0))</f>
        <v>BER3</v>
      </c>
    </row>
    <row r="8176" spans="1:9" hidden="1">
      <c r="A8176" s="55">
        <v>103206296</v>
      </c>
      <c r="B8176" s="1" t="s">
        <v>33</v>
      </c>
      <c r="C8176" t="s">
        <v>27</v>
      </c>
      <c r="D8176" s="1" t="s">
        <v>11</v>
      </c>
      <c r="E8176" t="s">
        <v>12</v>
      </c>
      <c r="F8176" s="4" t="s">
        <v>14</v>
      </c>
      <c r="G8176" s="3">
        <v>9.5405519999999999</v>
      </c>
      <c r="H8176" s="8">
        <v>0.53860793880324487</v>
      </c>
      <c r="I8176" s="26" t="str">
        <f>INDEX('Data Tab2'!$C:$C,MATCH('Data Tab1'!A8176,'Data Tab2'!$A:$A,0))</f>
        <v>BER3</v>
      </c>
    </row>
    <row r="8177" spans="1:9" hidden="1">
      <c r="A8177" s="55">
        <v>103206296</v>
      </c>
      <c r="B8177" s="1" t="s">
        <v>33</v>
      </c>
      <c r="C8177" t="s">
        <v>27</v>
      </c>
      <c r="D8177" s="1" t="s">
        <v>11</v>
      </c>
      <c r="E8177" t="s">
        <v>12</v>
      </c>
      <c r="F8177" s="4" t="s">
        <v>28</v>
      </c>
      <c r="G8177" s="3">
        <v>0.46083099999999999</v>
      </c>
      <c r="H8177" s="8">
        <v>0.66781928678311298</v>
      </c>
      <c r="I8177" s="26" t="str">
        <f>INDEX('Data Tab2'!$C:$C,MATCH('Data Tab1'!A8177,'Data Tab2'!$A:$A,0))</f>
        <v>BER3</v>
      </c>
    </row>
    <row r="8178" spans="1:9" hidden="1">
      <c r="A8178" s="55">
        <v>103206296</v>
      </c>
      <c r="B8178" s="1" t="s">
        <v>33</v>
      </c>
      <c r="C8178" t="s">
        <v>27</v>
      </c>
      <c r="D8178" s="1" t="s">
        <v>11</v>
      </c>
      <c r="E8178" t="s">
        <v>12</v>
      </c>
      <c r="F8178" s="4" t="s">
        <v>29</v>
      </c>
      <c r="G8178" s="3">
        <v>8.4755520000000004</v>
      </c>
      <c r="H8178" s="8">
        <v>0.52957002405601994</v>
      </c>
      <c r="I8178" s="26" t="str">
        <f>INDEX('Data Tab2'!$C:$C,MATCH('Data Tab1'!A8178,'Data Tab2'!$A:$A,0))</f>
        <v>BER3</v>
      </c>
    </row>
    <row r="8179" spans="1:9" hidden="1">
      <c r="A8179" s="55">
        <v>103206296</v>
      </c>
      <c r="B8179" s="1" t="s">
        <v>33</v>
      </c>
      <c r="C8179" t="s">
        <v>27</v>
      </c>
      <c r="D8179" s="1" t="s">
        <v>11</v>
      </c>
      <c r="E8179" t="s">
        <v>12</v>
      </c>
      <c r="F8179" s="4" t="s">
        <v>16</v>
      </c>
      <c r="G8179" s="3">
        <v>9.9863839999999993</v>
      </c>
      <c r="H8179" s="8">
        <v>0.43996376804709447</v>
      </c>
      <c r="I8179" s="26" t="str">
        <f>INDEX('Data Tab2'!$C:$C,MATCH('Data Tab1'!A8179,'Data Tab2'!$A:$A,0))</f>
        <v>BER3</v>
      </c>
    </row>
    <row r="8180" spans="1:9" hidden="1">
      <c r="A8180" s="55">
        <v>103206296</v>
      </c>
      <c r="B8180" s="1" t="s">
        <v>33</v>
      </c>
      <c r="C8180" t="s">
        <v>27</v>
      </c>
      <c r="D8180" s="1" t="s">
        <v>17</v>
      </c>
      <c r="E8180" t="s">
        <v>18</v>
      </c>
      <c r="F8180" s="4" t="s">
        <v>35</v>
      </c>
      <c r="G8180" s="3">
        <v>9.9944400000000009</v>
      </c>
      <c r="H8180" s="8">
        <v>0.6835126880267306</v>
      </c>
      <c r="I8180" s="26" t="str">
        <f>INDEX('Data Tab2'!$C:$C,MATCH('Data Tab1'!A8180,'Data Tab2'!$A:$A,0))</f>
        <v>BER3</v>
      </c>
    </row>
    <row r="8181" spans="1:9" hidden="1">
      <c r="A8181" s="55">
        <v>103206296</v>
      </c>
      <c r="B8181" s="1" t="s">
        <v>33</v>
      </c>
      <c r="C8181" t="s">
        <v>27</v>
      </c>
      <c r="D8181" s="1" t="s">
        <v>17</v>
      </c>
      <c r="E8181" t="s">
        <v>18</v>
      </c>
      <c r="F8181" s="4" t="s">
        <v>36</v>
      </c>
      <c r="G8181" s="3">
        <v>9.9855509999999992</v>
      </c>
      <c r="H8181" s="8">
        <v>0.14022753455393522</v>
      </c>
      <c r="I8181" s="26" t="str">
        <f>INDEX('Data Tab2'!$C:$C,MATCH('Data Tab1'!A8181,'Data Tab2'!$A:$A,0))</f>
        <v>BER3</v>
      </c>
    </row>
    <row r="8182" spans="1:9" hidden="1">
      <c r="A8182" s="55">
        <v>103206296</v>
      </c>
      <c r="B8182" s="1" t="s">
        <v>33</v>
      </c>
      <c r="C8182" t="s">
        <v>27</v>
      </c>
      <c r="D8182" s="1" t="s">
        <v>17</v>
      </c>
      <c r="E8182" t="s">
        <v>18</v>
      </c>
      <c r="F8182" s="4" t="s">
        <v>38</v>
      </c>
      <c r="G8182" s="3">
        <v>9.9922190000000004</v>
      </c>
      <c r="H8182" s="8">
        <v>0.79620556406945164</v>
      </c>
      <c r="I8182" s="26" t="str">
        <f>INDEX('Data Tab2'!$C:$C,MATCH('Data Tab1'!A8182,'Data Tab2'!$A:$A,0))</f>
        <v>BER3</v>
      </c>
    </row>
    <row r="8183" spans="1:9" hidden="1">
      <c r="A8183" s="55">
        <v>103206296</v>
      </c>
      <c r="B8183" s="1" t="s">
        <v>33</v>
      </c>
      <c r="C8183" t="s">
        <v>27</v>
      </c>
      <c r="D8183" s="1" t="s">
        <v>17</v>
      </c>
      <c r="E8183" t="s">
        <v>18</v>
      </c>
      <c r="F8183" s="4" t="s">
        <v>20</v>
      </c>
      <c r="G8183" s="3">
        <v>9.7661069999999999</v>
      </c>
      <c r="H8183" s="8">
        <v>0.10485538766282532</v>
      </c>
      <c r="I8183" s="26" t="str">
        <f>INDEX('Data Tab2'!$C:$C,MATCH('Data Tab1'!A8183,'Data Tab2'!$A:$A,0))</f>
        <v>BER3</v>
      </c>
    </row>
    <row r="8184" spans="1:9" hidden="1">
      <c r="A8184" s="55">
        <v>103206296</v>
      </c>
      <c r="B8184" s="1" t="s">
        <v>33</v>
      </c>
      <c r="C8184" t="s">
        <v>27</v>
      </c>
      <c r="D8184" s="1" t="s">
        <v>17</v>
      </c>
      <c r="E8184" t="s">
        <v>18</v>
      </c>
      <c r="F8184" s="4" t="s">
        <v>22</v>
      </c>
      <c r="G8184" s="3">
        <v>9.9833289999999995</v>
      </c>
      <c r="H8184" s="8">
        <v>0.89013441173503238</v>
      </c>
      <c r="I8184" s="26" t="str">
        <f>INDEX('Data Tab2'!$C:$C,MATCH('Data Tab1'!A8184,'Data Tab2'!$A:$A,0))</f>
        <v>BER3</v>
      </c>
    </row>
    <row r="8185" spans="1:9" hidden="1">
      <c r="A8185" s="55">
        <v>103206296</v>
      </c>
      <c r="B8185" s="1" t="s">
        <v>33</v>
      </c>
      <c r="C8185" t="s">
        <v>27</v>
      </c>
      <c r="D8185" s="1" t="s">
        <v>17</v>
      </c>
      <c r="E8185" t="s">
        <v>23</v>
      </c>
      <c r="F8185" s="4" t="s">
        <v>24</v>
      </c>
      <c r="G8185" s="3">
        <v>1.0499989999999999</v>
      </c>
      <c r="H8185" s="8">
        <v>0.1562412295596971</v>
      </c>
      <c r="I8185" s="26" t="str">
        <f>INDEX('Data Tab2'!$C:$C,MATCH('Data Tab1'!A8185,'Data Tab2'!$A:$A,0))</f>
        <v>BER3</v>
      </c>
    </row>
    <row r="8186" spans="1:9" hidden="1">
      <c r="A8186" s="56">
        <v>103206296</v>
      </c>
      <c r="B8186" s="1" t="s">
        <v>33</v>
      </c>
      <c r="C8186" t="s">
        <v>27</v>
      </c>
      <c r="D8186" s="1" t="s">
        <v>17</v>
      </c>
      <c r="E8186" t="s">
        <v>23</v>
      </c>
      <c r="F8186" s="4" t="s">
        <v>25</v>
      </c>
      <c r="G8186" s="3">
        <v>1.9799960000000001</v>
      </c>
      <c r="H8186" s="8">
        <v>0.75094597338190894</v>
      </c>
      <c r="I8186" s="26" t="str">
        <f>INDEX('Data Tab2'!$C:$C,MATCH('Data Tab1'!A8186,'Data Tab2'!$A:$A,0))</f>
        <v>BER3</v>
      </c>
    </row>
    <row r="8187" spans="1:9">
      <c r="A8187" s="55">
        <v>103206427</v>
      </c>
      <c r="B8187" s="1" t="s">
        <v>9</v>
      </c>
      <c r="C8187" t="s">
        <v>31</v>
      </c>
      <c r="D8187" s="1" t="s">
        <v>11</v>
      </c>
      <c r="E8187" t="s">
        <v>12</v>
      </c>
      <c r="F8187" s="4" t="s">
        <v>14</v>
      </c>
      <c r="G8187" s="3">
        <v>1.0491649999999999</v>
      </c>
      <c r="H8187" s="8">
        <v>0.21336948588773952</v>
      </c>
      <c r="I8187" s="26" t="str">
        <f>INDEX('Data Tab2'!$C:$C,MATCH('Data Tab1'!A8187,'Data Tab2'!$A:$A,0))</f>
        <v>BHX1</v>
      </c>
    </row>
    <row r="8188" spans="1:9" hidden="1">
      <c r="A8188" s="55">
        <v>103206427</v>
      </c>
      <c r="B8188" s="1" t="s">
        <v>9</v>
      </c>
      <c r="C8188" t="s">
        <v>31</v>
      </c>
      <c r="D8188" s="1" t="s">
        <v>11</v>
      </c>
      <c r="E8188" t="s">
        <v>12</v>
      </c>
      <c r="F8188" s="4" t="s">
        <v>15</v>
      </c>
      <c r="G8188" s="3">
        <v>3.0266639999999998</v>
      </c>
      <c r="H8188" s="8">
        <v>0.69299660855375111</v>
      </c>
      <c r="I8188" s="26" t="str">
        <f>INDEX('Data Tab2'!$C:$C,MATCH('Data Tab1'!A8188,'Data Tab2'!$A:$A,0))</f>
        <v>BHX1</v>
      </c>
    </row>
    <row r="8189" spans="1:9" hidden="1">
      <c r="A8189" s="55">
        <v>103206427</v>
      </c>
      <c r="B8189" s="1" t="s">
        <v>9</v>
      </c>
      <c r="C8189" t="s">
        <v>31</v>
      </c>
      <c r="D8189" s="1" t="s">
        <v>11</v>
      </c>
      <c r="E8189" t="s">
        <v>12</v>
      </c>
      <c r="F8189" s="4" t="s">
        <v>28</v>
      </c>
      <c r="G8189" s="3">
        <v>5.2527759999999999</v>
      </c>
      <c r="H8189" s="8">
        <v>0.34573749794205832</v>
      </c>
      <c r="I8189" s="26" t="str">
        <f>INDEX('Data Tab2'!$C:$C,MATCH('Data Tab1'!A8189,'Data Tab2'!$A:$A,0))</f>
        <v>BHX1</v>
      </c>
    </row>
    <row r="8190" spans="1:9" hidden="1">
      <c r="A8190" s="55">
        <v>103206427</v>
      </c>
      <c r="B8190" s="1" t="s">
        <v>9</v>
      </c>
      <c r="C8190" t="s">
        <v>31</v>
      </c>
      <c r="D8190" s="1" t="s">
        <v>11</v>
      </c>
      <c r="E8190" t="s">
        <v>12</v>
      </c>
      <c r="F8190" s="4" t="s">
        <v>29</v>
      </c>
      <c r="G8190" s="3">
        <v>3.1408320000000001</v>
      </c>
      <c r="H8190" s="8">
        <v>0.16731714481160087</v>
      </c>
      <c r="I8190" s="26" t="str">
        <f>INDEX('Data Tab2'!$C:$C,MATCH('Data Tab1'!A8190,'Data Tab2'!$A:$A,0))</f>
        <v>BHX1</v>
      </c>
    </row>
    <row r="8191" spans="1:9" hidden="1">
      <c r="A8191" s="55">
        <v>103206427</v>
      </c>
      <c r="B8191" s="1" t="s">
        <v>9</v>
      </c>
      <c r="C8191" t="s">
        <v>31</v>
      </c>
      <c r="D8191" s="1" t="s">
        <v>11</v>
      </c>
      <c r="E8191" t="s">
        <v>12</v>
      </c>
      <c r="F8191" s="4" t="s">
        <v>16</v>
      </c>
      <c r="G8191" s="3">
        <v>2.6669420000000001</v>
      </c>
      <c r="H8191" s="8">
        <v>1.6279861915239557E-2</v>
      </c>
      <c r="I8191" s="26" t="str">
        <f>INDEX('Data Tab2'!$C:$C,MATCH('Data Tab1'!A8191,'Data Tab2'!$A:$A,0))</f>
        <v>BHX1</v>
      </c>
    </row>
    <row r="8192" spans="1:9" hidden="1">
      <c r="A8192" s="55">
        <v>103206427</v>
      </c>
      <c r="B8192" s="1" t="s">
        <v>9</v>
      </c>
      <c r="C8192" t="s">
        <v>31</v>
      </c>
      <c r="D8192" s="1" t="s">
        <v>17</v>
      </c>
      <c r="E8192" t="s">
        <v>18</v>
      </c>
      <c r="F8192" s="4" t="s">
        <v>38</v>
      </c>
      <c r="G8192" s="3">
        <v>0.87888699999999997</v>
      </c>
      <c r="H8192" s="8">
        <v>0.43770832406062588</v>
      </c>
      <c r="I8192" s="26" t="str">
        <f>INDEX('Data Tab2'!$C:$C,MATCH('Data Tab1'!A8192,'Data Tab2'!$A:$A,0))</f>
        <v>BHX1</v>
      </c>
    </row>
    <row r="8193" spans="1:9" hidden="1">
      <c r="A8193" s="55">
        <v>103206427</v>
      </c>
      <c r="B8193" s="1" t="s">
        <v>9</v>
      </c>
      <c r="C8193" t="s">
        <v>31</v>
      </c>
      <c r="D8193" s="1" t="s">
        <v>17</v>
      </c>
      <c r="E8193" t="s">
        <v>18</v>
      </c>
      <c r="F8193" s="4" t="s">
        <v>19</v>
      </c>
      <c r="G8193" s="3">
        <v>1.2927759999999999</v>
      </c>
      <c r="H8193" s="8">
        <v>0.11816093356550783</v>
      </c>
      <c r="I8193" s="26" t="str">
        <f>INDEX('Data Tab2'!$C:$C,MATCH('Data Tab1'!A8193,'Data Tab2'!$A:$A,0))</f>
        <v>BHX1</v>
      </c>
    </row>
    <row r="8194" spans="1:9" hidden="1">
      <c r="A8194" s="55">
        <v>103206427</v>
      </c>
      <c r="B8194" s="1" t="s">
        <v>9</v>
      </c>
      <c r="C8194" t="s">
        <v>31</v>
      </c>
      <c r="D8194" s="1" t="s">
        <v>17</v>
      </c>
      <c r="E8194" t="s">
        <v>18</v>
      </c>
      <c r="F8194" s="4" t="s">
        <v>20</v>
      </c>
      <c r="G8194" s="3">
        <v>1.0152760000000001</v>
      </c>
      <c r="H8194" s="8">
        <v>0.33666475875918744</v>
      </c>
      <c r="I8194" s="26" t="str">
        <f>INDEX('Data Tab2'!$C:$C,MATCH('Data Tab1'!A8194,'Data Tab2'!$A:$A,0))</f>
        <v>BHX1</v>
      </c>
    </row>
    <row r="8195" spans="1:9" hidden="1">
      <c r="A8195" s="55">
        <v>103206427</v>
      </c>
      <c r="B8195" s="1" t="s">
        <v>9</v>
      </c>
      <c r="C8195" t="s">
        <v>31</v>
      </c>
      <c r="D8195" s="1" t="s">
        <v>17</v>
      </c>
      <c r="E8195" t="s">
        <v>18</v>
      </c>
      <c r="F8195" s="4" t="s">
        <v>21</v>
      </c>
      <c r="G8195" s="3">
        <v>0.1075</v>
      </c>
      <c r="H8195" s="8">
        <v>0.29301228063628426</v>
      </c>
      <c r="I8195" s="26" t="str">
        <f>INDEX('Data Tab2'!$C:$C,MATCH('Data Tab1'!A8195,'Data Tab2'!$A:$A,0))</f>
        <v>BHX1</v>
      </c>
    </row>
    <row r="8196" spans="1:9" hidden="1">
      <c r="A8196" s="55">
        <v>103206427</v>
      </c>
      <c r="B8196" s="1" t="s">
        <v>33</v>
      </c>
      <c r="C8196" t="s">
        <v>37</v>
      </c>
      <c r="D8196" s="1" t="s">
        <v>11</v>
      </c>
      <c r="E8196" t="s">
        <v>12</v>
      </c>
      <c r="F8196" s="4" t="s">
        <v>14</v>
      </c>
      <c r="G8196" s="3">
        <v>9.8622200000000007</v>
      </c>
      <c r="H8196" s="8">
        <v>7.4963932711164416E-2</v>
      </c>
      <c r="I8196" s="26" t="str">
        <f>INDEX('Data Tab2'!$C:$C,MATCH('Data Tab1'!A8196,'Data Tab2'!$A:$A,0))</f>
        <v>BHX1</v>
      </c>
    </row>
    <row r="8197" spans="1:9" hidden="1">
      <c r="A8197" s="55">
        <v>103206427</v>
      </c>
      <c r="B8197" s="1" t="s">
        <v>33</v>
      </c>
      <c r="C8197" t="s">
        <v>37</v>
      </c>
      <c r="D8197" s="1" t="s">
        <v>11</v>
      </c>
      <c r="E8197" t="s">
        <v>12</v>
      </c>
      <c r="F8197" s="4" t="s">
        <v>15</v>
      </c>
      <c r="G8197" s="3">
        <v>7.7886090000000001</v>
      </c>
      <c r="H8197" s="8">
        <v>0.20402645835309463</v>
      </c>
      <c r="I8197" s="26" t="str">
        <f>INDEX('Data Tab2'!$C:$C,MATCH('Data Tab1'!A8197,'Data Tab2'!$A:$A,0))</f>
        <v>BHX1</v>
      </c>
    </row>
    <row r="8198" spans="1:9" hidden="1">
      <c r="A8198" s="55">
        <v>103206427</v>
      </c>
      <c r="B8198" s="1" t="s">
        <v>33</v>
      </c>
      <c r="C8198" t="s">
        <v>37</v>
      </c>
      <c r="D8198" s="1" t="s">
        <v>11</v>
      </c>
      <c r="E8198" t="s">
        <v>12</v>
      </c>
      <c r="F8198" s="4" t="s">
        <v>28</v>
      </c>
      <c r="G8198" s="3">
        <v>5.3988849999999999</v>
      </c>
      <c r="H8198" s="8">
        <v>0.11887715328455883</v>
      </c>
      <c r="I8198" s="26" t="str">
        <f>INDEX('Data Tab2'!$C:$C,MATCH('Data Tab1'!A8198,'Data Tab2'!$A:$A,0))</f>
        <v>BHX1</v>
      </c>
    </row>
    <row r="8199" spans="1:9" hidden="1">
      <c r="A8199" s="55">
        <v>103206427</v>
      </c>
      <c r="B8199" s="1" t="s">
        <v>33</v>
      </c>
      <c r="C8199" t="s">
        <v>37</v>
      </c>
      <c r="D8199" s="1" t="s">
        <v>11</v>
      </c>
      <c r="E8199" t="s">
        <v>12</v>
      </c>
      <c r="F8199" s="4" t="s">
        <v>29</v>
      </c>
      <c r="G8199" s="3">
        <v>7.045274</v>
      </c>
      <c r="H8199" s="8">
        <v>0.68441612944005437</v>
      </c>
      <c r="I8199" s="26" t="str">
        <f>INDEX('Data Tab2'!$C:$C,MATCH('Data Tab1'!A8199,'Data Tab2'!$A:$A,0))</f>
        <v>BHX1</v>
      </c>
    </row>
    <row r="8200" spans="1:9" hidden="1">
      <c r="A8200" s="55">
        <v>103206427</v>
      </c>
      <c r="B8200" s="1" t="s">
        <v>33</v>
      </c>
      <c r="C8200" t="s">
        <v>37</v>
      </c>
      <c r="D8200" s="1" t="s">
        <v>11</v>
      </c>
      <c r="E8200" t="s">
        <v>12</v>
      </c>
      <c r="F8200" s="4" t="s">
        <v>16</v>
      </c>
      <c r="G8200" s="3">
        <v>8.3316649999999992</v>
      </c>
      <c r="H8200" s="8">
        <v>7.0977376845887119E-2</v>
      </c>
      <c r="I8200" s="26" t="str">
        <f>INDEX('Data Tab2'!$C:$C,MATCH('Data Tab1'!A8200,'Data Tab2'!$A:$A,0))</f>
        <v>BHX1</v>
      </c>
    </row>
    <row r="8201" spans="1:9" hidden="1">
      <c r="A8201" s="55">
        <v>103206427</v>
      </c>
      <c r="B8201" s="1" t="s">
        <v>33</v>
      </c>
      <c r="C8201" t="s">
        <v>37</v>
      </c>
      <c r="D8201" s="1" t="s">
        <v>17</v>
      </c>
      <c r="E8201" t="s">
        <v>18</v>
      </c>
      <c r="F8201" s="4" t="s">
        <v>38</v>
      </c>
      <c r="G8201" s="3">
        <v>9.1197199999999992</v>
      </c>
      <c r="H8201" s="8">
        <v>0.57489183325664961</v>
      </c>
      <c r="I8201" s="26" t="str">
        <f>INDEX('Data Tab2'!$C:$C,MATCH('Data Tab1'!A8201,'Data Tab2'!$A:$A,0))</f>
        <v>BHX1</v>
      </c>
    </row>
    <row r="8202" spans="1:9" hidden="1">
      <c r="A8202" s="55">
        <v>103206427</v>
      </c>
      <c r="B8202" s="1" t="s">
        <v>33</v>
      </c>
      <c r="C8202" t="s">
        <v>37</v>
      </c>
      <c r="D8202" s="1" t="s">
        <v>17</v>
      </c>
      <c r="E8202" t="s">
        <v>18</v>
      </c>
      <c r="F8202" s="4" t="s">
        <v>19</v>
      </c>
      <c r="G8202" s="3">
        <v>8.6130519999999997</v>
      </c>
      <c r="H8202" s="8">
        <v>0.38434108686993818</v>
      </c>
      <c r="I8202" s="26" t="str">
        <f>INDEX('Data Tab2'!$C:$C,MATCH('Data Tab1'!A8202,'Data Tab2'!$A:$A,0))</f>
        <v>BHX1</v>
      </c>
    </row>
    <row r="8203" spans="1:9" hidden="1">
      <c r="A8203" s="55">
        <v>103206427</v>
      </c>
      <c r="B8203" s="1" t="s">
        <v>33</v>
      </c>
      <c r="C8203" t="s">
        <v>37</v>
      </c>
      <c r="D8203" s="1" t="s">
        <v>17</v>
      </c>
      <c r="E8203" t="s">
        <v>18</v>
      </c>
      <c r="F8203" s="4" t="s">
        <v>20</v>
      </c>
      <c r="G8203" s="3">
        <v>8.9833300000000005</v>
      </c>
      <c r="H8203" s="8">
        <v>4.6386023721014635E-2</v>
      </c>
      <c r="I8203" s="26" t="str">
        <f>INDEX('Data Tab2'!$C:$C,MATCH('Data Tab1'!A8203,'Data Tab2'!$A:$A,0))</f>
        <v>BHX1</v>
      </c>
    </row>
    <row r="8204" spans="1:9" hidden="1">
      <c r="A8204" s="56">
        <v>103206427</v>
      </c>
      <c r="B8204" s="1" t="s">
        <v>33</v>
      </c>
      <c r="C8204" t="s">
        <v>37</v>
      </c>
      <c r="D8204" s="1" t="s">
        <v>17</v>
      </c>
      <c r="E8204" t="s">
        <v>18</v>
      </c>
      <c r="F8204" s="4" t="s">
        <v>21</v>
      </c>
      <c r="G8204" s="3">
        <v>8.9102750000000004</v>
      </c>
      <c r="H8204" s="8">
        <v>6.579571729617173E-2</v>
      </c>
      <c r="I8204" s="26" t="str">
        <f>INDEX('Data Tab2'!$C:$C,MATCH('Data Tab1'!A8204,'Data Tab2'!$A:$A,0))</f>
        <v>BHX1</v>
      </c>
    </row>
    <row r="8205" spans="1:9">
      <c r="A8205" s="55">
        <v>103208414</v>
      </c>
      <c r="B8205" s="1" t="s">
        <v>9</v>
      </c>
      <c r="C8205" t="s">
        <v>37</v>
      </c>
      <c r="D8205" s="1" t="s">
        <v>11</v>
      </c>
      <c r="E8205" t="s">
        <v>12</v>
      </c>
      <c r="F8205" s="4" t="s">
        <v>34</v>
      </c>
      <c r="G8205" s="3">
        <v>3.8822199999999998</v>
      </c>
      <c r="H8205" s="8">
        <v>0.97175178436221299</v>
      </c>
      <c r="I8205" s="26" t="str">
        <f>INDEX('Data Tab2'!$C:$C,MATCH('Data Tab1'!A8205,'Data Tab2'!$A:$A,0))</f>
        <v>BHX2</v>
      </c>
    </row>
    <row r="8206" spans="1:9" hidden="1">
      <c r="A8206" s="55">
        <v>103208414</v>
      </c>
      <c r="B8206" s="1" t="s">
        <v>9</v>
      </c>
      <c r="C8206" t="s">
        <v>37</v>
      </c>
      <c r="D8206" s="1" t="s">
        <v>11</v>
      </c>
      <c r="E8206" t="s">
        <v>12</v>
      </c>
      <c r="F8206" s="4" t="s">
        <v>14</v>
      </c>
      <c r="G8206" s="3">
        <v>6.7083310000000003</v>
      </c>
      <c r="H8206" s="8">
        <v>0.98666489993420536</v>
      </c>
      <c r="I8206" s="26" t="str">
        <f>INDEX('Data Tab2'!$C:$C,MATCH('Data Tab1'!A8206,'Data Tab2'!$A:$A,0))</f>
        <v>BHX2</v>
      </c>
    </row>
    <row r="8207" spans="1:9" hidden="1">
      <c r="A8207" s="55">
        <v>103208414</v>
      </c>
      <c r="B8207" s="1" t="s">
        <v>9</v>
      </c>
      <c r="C8207" t="s">
        <v>37</v>
      </c>
      <c r="D8207" s="1" t="s">
        <v>11</v>
      </c>
      <c r="E8207" t="s">
        <v>12</v>
      </c>
      <c r="F8207" s="4" t="s">
        <v>29</v>
      </c>
      <c r="G8207" s="3">
        <v>0</v>
      </c>
      <c r="H8207" s="8">
        <v>0.29763358983766908</v>
      </c>
      <c r="I8207" s="26" t="str">
        <f>INDEX('Data Tab2'!$C:$C,MATCH('Data Tab1'!A8207,'Data Tab2'!$A:$A,0))</f>
        <v>BHX2</v>
      </c>
    </row>
    <row r="8208" spans="1:9" hidden="1">
      <c r="A8208" s="55">
        <v>103208414</v>
      </c>
      <c r="B8208" s="1" t="s">
        <v>9</v>
      </c>
      <c r="C8208" t="s">
        <v>31</v>
      </c>
      <c r="D8208" s="1" t="s">
        <v>11</v>
      </c>
      <c r="E8208" t="s">
        <v>12</v>
      </c>
      <c r="F8208" s="4" t="s">
        <v>13</v>
      </c>
      <c r="G8208" s="3">
        <v>10.999998</v>
      </c>
      <c r="H8208" s="8">
        <v>0.81076759584500335</v>
      </c>
      <c r="I8208" s="26" t="str">
        <f>INDEX('Data Tab2'!$C:$C,MATCH('Data Tab1'!A8208,'Data Tab2'!$A:$A,0))</f>
        <v>BHX2</v>
      </c>
    </row>
    <row r="8209" spans="1:9" hidden="1">
      <c r="A8209" s="55">
        <v>103208414</v>
      </c>
      <c r="B8209" s="1" t="s">
        <v>9</v>
      </c>
      <c r="C8209" t="s">
        <v>31</v>
      </c>
      <c r="D8209" s="1" t="s">
        <v>11</v>
      </c>
      <c r="E8209" t="s">
        <v>12</v>
      </c>
      <c r="F8209" s="4" t="s">
        <v>34</v>
      </c>
      <c r="G8209" s="3">
        <v>6.1174980000000003</v>
      </c>
      <c r="H8209" s="8">
        <v>0.10708239561716548</v>
      </c>
      <c r="I8209" s="26" t="str">
        <f>INDEX('Data Tab2'!$C:$C,MATCH('Data Tab1'!A8209,'Data Tab2'!$A:$A,0))</f>
        <v>BHX2</v>
      </c>
    </row>
    <row r="8210" spans="1:9" hidden="1">
      <c r="A8210" s="55">
        <v>103208414</v>
      </c>
      <c r="B8210" s="1" t="s">
        <v>9</v>
      </c>
      <c r="C8210" t="s">
        <v>31</v>
      </c>
      <c r="D8210" s="1" t="s">
        <v>11</v>
      </c>
      <c r="E8210" t="s">
        <v>12</v>
      </c>
      <c r="F8210" s="4" t="s">
        <v>14</v>
      </c>
      <c r="G8210" s="3">
        <v>4.1105539999999996</v>
      </c>
      <c r="H8210" s="8">
        <v>0.56709339859827801</v>
      </c>
      <c r="I8210" s="26" t="str">
        <f>INDEX('Data Tab2'!$C:$C,MATCH('Data Tab1'!A8210,'Data Tab2'!$A:$A,0))</f>
        <v>BHX2</v>
      </c>
    </row>
    <row r="8211" spans="1:9" hidden="1">
      <c r="A8211" s="55">
        <v>103208414</v>
      </c>
      <c r="B8211" s="1" t="s">
        <v>9</v>
      </c>
      <c r="C8211" t="s">
        <v>31</v>
      </c>
      <c r="D8211" s="1" t="s">
        <v>11</v>
      </c>
      <c r="E8211" t="s">
        <v>12</v>
      </c>
      <c r="F8211" s="4" t="s">
        <v>28</v>
      </c>
      <c r="G8211" s="3">
        <v>5.0999990000000004</v>
      </c>
      <c r="H8211" s="8">
        <v>0.37163621343065478</v>
      </c>
      <c r="I8211" s="26" t="str">
        <f>INDEX('Data Tab2'!$C:$C,MATCH('Data Tab1'!A8211,'Data Tab2'!$A:$A,0))</f>
        <v>BHX2</v>
      </c>
    </row>
    <row r="8212" spans="1:9" hidden="1">
      <c r="A8212" s="55">
        <v>103208414</v>
      </c>
      <c r="B8212" s="1" t="s">
        <v>9</v>
      </c>
      <c r="C8212" t="s">
        <v>31</v>
      </c>
      <c r="D8212" s="1" t="s">
        <v>11</v>
      </c>
      <c r="E8212" t="s">
        <v>12</v>
      </c>
      <c r="F8212" s="4" t="s">
        <v>29</v>
      </c>
      <c r="G8212" s="3">
        <v>10.546386999999999</v>
      </c>
      <c r="H8212" s="8">
        <v>0.11218905024256765</v>
      </c>
      <c r="I8212" s="26" t="str">
        <f>INDEX('Data Tab2'!$C:$C,MATCH('Data Tab1'!A8212,'Data Tab2'!$A:$A,0))</f>
        <v>BHX2</v>
      </c>
    </row>
    <row r="8213" spans="1:9" hidden="1">
      <c r="A8213" s="55">
        <v>103208414</v>
      </c>
      <c r="B8213" s="1" t="s">
        <v>9</v>
      </c>
      <c r="C8213" t="s">
        <v>31</v>
      </c>
      <c r="D8213" s="1" t="s">
        <v>11</v>
      </c>
      <c r="E8213" t="s">
        <v>12</v>
      </c>
      <c r="F8213" s="4" t="s">
        <v>16</v>
      </c>
      <c r="G8213" s="3">
        <v>10.706108</v>
      </c>
      <c r="H8213" s="8">
        <v>0.19792018132915368</v>
      </c>
      <c r="I8213" s="26" t="str">
        <f>INDEX('Data Tab2'!$C:$C,MATCH('Data Tab1'!A8213,'Data Tab2'!$A:$A,0))</f>
        <v>BHX2</v>
      </c>
    </row>
    <row r="8214" spans="1:9" hidden="1">
      <c r="A8214" s="55">
        <v>103208414</v>
      </c>
      <c r="B8214" s="1" t="s">
        <v>33</v>
      </c>
      <c r="C8214" t="s">
        <v>31</v>
      </c>
      <c r="D8214" s="1" t="s">
        <v>17</v>
      </c>
      <c r="E8214" t="s">
        <v>18</v>
      </c>
      <c r="F8214" s="4" t="s">
        <v>35</v>
      </c>
      <c r="G8214" s="3">
        <v>3.8872179999999998</v>
      </c>
      <c r="H8214" s="8">
        <v>0.34180738180826165</v>
      </c>
      <c r="I8214" s="26" t="str">
        <f>INDEX('Data Tab2'!$C:$C,MATCH('Data Tab1'!A8214,'Data Tab2'!$A:$A,0))</f>
        <v>BHX2</v>
      </c>
    </row>
    <row r="8215" spans="1:9" hidden="1">
      <c r="A8215" s="56">
        <v>103208414</v>
      </c>
      <c r="B8215" s="1" t="s">
        <v>33</v>
      </c>
      <c r="C8215" t="s">
        <v>31</v>
      </c>
      <c r="D8215" s="1" t="s">
        <v>17</v>
      </c>
      <c r="E8215" t="s">
        <v>18</v>
      </c>
      <c r="F8215" s="4" t="s">
        <v>36</v>
      </c>
      <c r="G8215" s="3">
        <v>0</v>
      </c>
      <c r="H8215" s="8">
        <v>0.64754750820155949</v>
      </c>
      <c r="I8215" s="26" t="str">
        <f>INDEX('Data Tab2'!$C:$C,MATCH('Data Tab1'!A8215,'Data Tab2'!$A:$A,0))</f>
        <v>BHX2</v>
      </c>
    </row>
    <row r="8216" spans="1:9">
      <c r="A8216" s="55">
        <v>103208418</v>
      </c>
      <c r="B8216" s="1" t="s">
        <v>33</v>
      </c>
      <c r="C8216" t="s">
        <v>10</v>
      </c>
      <c r="D8216" s="1" t="s">
        <v>11</v>
      </c>
      <c r="E8216" t="s">
        <v>12</v>
      </c>
      <c r="F8216" s="4" t="s">
        <v>34</v>
      </c>
      <c r="G8216" s="3">
        <v>4.6936090000000004</v>
      </c>
      <c r="H8216" s="8">
        <v>0.16009468083902301</v>
      </c>
      <c r="I8216" s="26" t="str">
        <f>INDEX('Data Tab2'!$C:$C,MATCH('Data Tab1'!A8216,'Data Tab2'!$A:$A,0))</f>
        <v>BHX3</v>
      </c>
    </row>
    <row r="8217" spans="1:9" hidden="1">
      <c r="A8217" s="56">
        <v>103208418</v>
      </c>
      <c r="B8217" s="1" t="s">
        <v>33</v>
      </c>
      <c r="C8217" t="s">
        <v>10</v>
      </c>
      <c r="D8217" s="1" t="s">
        <v>11</v>
      </c>
      <c r="E8217" t="s">
        <v>12</v>
      </c>
      <c r="F8217" s="4" t="s">
        <v>14</v>
      </c>
      <c r="G8217" s="3">
        <v>8.4877760000000002</v>
      </c>
      <c r="H8217" s="8">
        <v>2.9905049877602563E-2</v>
      </c>
      <c r="I8217" s="26" t="str">
        <f>INDEX('Data Tab2'!$C:$C,MATCH('Data Tab1'!A8217,'Data Tab2'!$A:$A,0))</f>
        <v>BHX3</v>
      </c>
    </row>
    <row r="8218" spans="1:9">
      <c r="A8218" s="55">
        <v>103209269</v>
      </c>
      <c r="B8218" s="1" t="s">
        <v>9</v>
      </c>
      <c r="C8218" t="s">
        <v>31</v>
      </c>
      <c r="D8218" s="1" t="s">
        <v>11</v>
      </c>
      <c r="E8218" t="s">
        <v>12</v>
      </c>
      <c r="F8218" s="4" t="s">
        <v>15</v>
      </c>
      <c r="G8218" s="3">
        <v>9.0333319999999997</v>
      </c>
      <c r="H8218" s="8">
        <v>0.42382366613827105</v>
      </c>
      <c r="I8218" s="26" t="str">
        <f>INDEX('Data Tab2'!$C:$C,MATCH('Data Tab1'!A8218,'Data Tab2'!$A:$A,0))</f>
        <v>BHX4</v>
      </c>
    </row>
    <row r="8219" spans="1:9" hidden="1">
      <c r="A8219" s="56">
        <v>103209269</v>
      </c>
      <c r="B8219" s="1" t="s">
        <v>9</v>
      </c>
      <c r="C8219" t="s">
        <v>31</v>
      </c>
      <c r="D8219" s="1" t="s">
        <v>11</v>
      </c>
      <c r="E8219" t="s">
        <v>12</v>
      </c>
      <c r="F8219" s="4" t="s">
        <v>28</v>
      </c>
      <c r="G8219" s="3">
        <v>5.4322210000000002</v>
      </c>
      <c r="H8219" s="8">
        <v>0.61005559783611196</v>
      </c>
      <c r="I8219" s="26" t="str">
        <f>INDEX('Data Tab2'!$C:$C,MATCH('Data Tab1'!A8219,'Data Tab2'!$A:$A,0))</f>
        <v>BHX4</v>
      </c>
    </row>
    <row r="8220" spans="1:9">
      <c r="A8220" s="55">
        <v>103210708</v>
      </c>
      <c r="B8220" s="1" t="s">
        <v>33</v>
      </c>
      <c r="C8220" t="s">
        <v>31</v>
      </c>
      <c r="D8220" s="1" t="s">
        <v>11</v>
      </c>
      <c r="E8220" t="s">
        <v>12</v>
      </c>
      <c r="F8220" s="4" t="s">
        <v>13</v>
      </c>
      <c r="G8220" s="3">
        <v>10.774442000000001</v>
      </c>
      <c r="H8220" s="8">
        <v>0.830045527623267</v>
      </c>
      <c r="I8220" s="26" t="str">
        <f>INDEX('Data Tab2'!$C:$C,MATCH('Data Tab1'!A8220,'Data Tab2'!$A:$A,0))</f>
        <v>BHX5</v>
      </c>
    </row>
    <row r="8221" spans="1:9" hidden="1">
      <c r="A8221" s="55">
        <v>103210708</v>
      </c>
      <c r="B8221" s="1" t="s">
        <v>33</v>
      </c>
      <c r="C8221" t="s">
        <v>31</v>
      </c>
      <c r="D8221" s="1" t="s">
        <v>11</v>
      </c>
      <c r="E8221" t="s">
        <v>12</v>
      </c>
      <c r="F8221" s="4" t="s">
        <v>34</v>
      </c>
      <c r="G8221" s="3">
        <v>10.522220000000001</v>
      </c>
      <c r="H8221" s="8">
        <v>0.19807163875119504</v>
      </c>
      <c r="I8221" s="26" t="str">
        <f>INDEX('Data Tab2'!$C:$C,MATCH('Data Tab1'!A8221,'Data Tab2'!$A:$A,0))</f>
        <v>BHX5</v>
      </c>
    </row>
    <row r="8222" spans="1:9" hidden="1">
      <c r="A8222" s="55">
        <v>103210708</v>
      </c>
      <c r="B8222" s="1" t="s">
        <v>33</v>
      </c>
      <c r="C8222" t="s">
        <v>31</v>
      </c>
      <c r="D8222" s="1" t="s">
        <v>11</v>
      </c>
      <c r="E8222" t="s">
        <v>12</v>
      </c>
      <c r="F8222" s="4" t="s">
        <v>14</v>
      </c>
      <c r="G8222" s="3">
        <v>10.476388</v>
      </c>
      <c r="H8222" s="8">
        <v>0.49744743989399487</v>
      </c>
      <c r="I8222" s="26" t="str">
        <f>INDEX('Data Tab2'!$C:$C,MATCH('Data Tab1'!A8222,'Data Tab2'!$A:$A,0))</f>
        <v>BHX5</v>
      </c>
    </row>
    <row r="8223" spans="1:9" hidden="1">
      <c r="A8223" s="55">
        <v>103210708</v>
      </c>
      <c r="B8223" s="1" t="s">
        <v>33</v>
      </c>
      <c r="C8223" t="s">
        <v>31</v>
      </c>
      <c r="D8223" s="1" t="s">
        <v>11</v>
      </c>
      <c r="E8223" t="s">
        <v>12</v>
      </c>
      <c r="F8223" s="4" t="s">
        <v>29</v>
      </c>
      <c r="G8223" s="3">
        <v>10.211665</v>
      </c>
      <c r="H8223" s="8">
        <v>0.9902830210830047</v>
      </c>
      <c r="I8223" s="26" t="str">
        <f>INDEX('Data Tab2'!$C:$C,MATCH('Data Tab1'!A8223,'Data Tab2'!$A:$A,0))</f>
        <v>BHX5</v>
      </c>
    </row>
    <row r="8224" spans="1:9" hidden="1">
      <c r="A8224" s="55">
        <v>103210708</v>
      </c>
      <c r="B8224" s="1" t="s">
        <v>33</v>
      </c>
      <c r="C8224" t="s">
        <v>31</v>
      </c>
      <c r="D8224" s="1" t="s">
        <v>11</v>
      </c>
      <c r="E8224" t="s">
        <v>12</v>
      </c>
      <c r="F8224" s="4" t="s">
        <v>16</v>
      </c>
      <c r="G8224" s="3">
        <v>10.764163999999999</v>
      </c>
      <c r="H8224" s="8">
        <v>0.28574411735032523</v>
      </c>
      <c r="I8224" s="26" t="str">
        <f>INDEX('Data Tab2'!$C:$C,MATCH('Data Tab1'!A8224,'Data Tab2'!$A:$A,0))</f>
        <v>BHX5</v>
      </c>
    </row>
    <row r="8225" spans="1:9" hidden="1">
      <c r="A8225" s="55">
        <v>103210708</v>
      </c>
      <c r="B8225" s="1" t="s">
        <v>33</v>
      </c>
      <c r="C8225" t="s">
        <v>31</v>
      </c>
      <c r="D8225" s="1" t="s">
        <v>17</v>
      </c>
      <c r="E8225" t="s">
        <v>18</v>
      </c>
      <c r="F8225" s="4" t="s">
        <v>35</v>
      </c>
      <c r="G8225" s="3">
        <v>9.6869420000000002</v>
      </c>
      <c r="H8225" s="8">
        <v>0.86548773871421758</v>
      </c>
      <c r="I8225" s="26" t="str">
        <f>INDEX('Data Tab2'!$C:$C,MATCH('Data Tab1'!A8225,'Data Tab2'!$A:$A,0))</f>
        <v>BHX5</v>
      </c>
    </row>
    <row r="8226" spans="1:9" hidden="1">
      <c r="A8226" s="55">
        <v>103210708</v>
      </c>
      <c r="B8226" s="1" t="s">
        <v>33</v>
      </c>
      <c r="C8226" t="s">
        <v>31</v>
      </c>
      <c r="D8226" s="1" t="s">
        <v>17</v>
      </c>
      <c r="E8226" t="s">
        <v>18</v>
      </c>
      <c r="F8226" s="4" t="s">
        <v>36</v>
      </c>
      <c r="G8226" s="3">
        <v>9.9999979999999997</v>
      </c>
      <c r="H8226" s="8">
        <v>0.68454021609829852</v>
      </c>
      <c r="I8226" s="26" t="str">
        <f>INDEX('Data Tab2'!$C:$C,MATCH('Data Tab1'!A8226,'Data Tab2'!$A:$A,0))</f>
        <v>BHX5</v>
      </c>
    </row>
    <row r="8227" spans="1:9" hidden="1">
      <c r="A8227" s="55">
        <v>103210708</v>
      </c>
      <c r="B8227" s="1" t="s">
        <v>33</v>
      </c>
      <c r="C8227" t="s">
        <v>31</v>
      </c>
      <c r="D8227" s="1" t="s">
        <v>17</v>
      </c>
      <c r="E8227" t="s">
        <v>18</v>
      </c>
      <c r="F8227" s="4" t="s">
        <v>21</v>
      </c>
      <c r="G8227" s="3">
        <v>9.7752750000000006</v>
      </c>
      <c r="H8227" s="8">
        <v>0.47822770380073298</v>
      </c>
      <c r="I8227" s="26" t="str">
        <f>INDEX('Data Tab2'!$C:$C,MATCH('Data Tab1'!A8227,'Data Tab2'!$A:$A,0))</f>
        <v>BHX5</v>
      </c>
    </row>
    <row r="8228" spans="1:9" hidden="1">
      <c r="A8228" s="55">
        <v>103210708</v>
      </c>
      <c r="B8228" s="1" t="s">
        <v>33</v>
      </c>
      <c r="C8228" t="s">
        <v>31</v>
      </c>
      <c r="D8228" s="1" t="s">
        <v>17</v>
      </c>
      <c r="E8228" t="s">
        <v>18</v>
      </c>
      <c r="F8228" s="4" t="s">
        <v>22</v>
      </c>
      <c r="G8228" s="3">
        <v>9.7705529999999996</v>
      </c>
      <c r="H8228" s="8">
        <v>0.83600236739209588</v>
      </c>
      <c r="I8228" s="26" t="str">
        <f>INDEX('Data Tab2'!$C:$C,MATCH('Data Tab1'!A8228,'Data Tab2'!$A:$A,0))</f>
        <v>BHX5</v>
      </c>
    </row>
    <row r="8229" spans="1:9" hidden="1">
      <c r="A8229" s="56">
        <v>103210708</v>
      </c>
      <c r="B8229" s="1" t="s">
        <v>33</v>
      </c>
      <c r="C8229" t="s">
        <v>31</v>
      </c>
      <c r="D8229" s="1" t="s">
        <v>17</v>
      </c>
      <c r="E8229" t="s">
        <v>23</v>
      </c>
      <c r="F8229" s="4" t="s">
        <v>25</v>
      </c>
      <c r="G8229" s="3">
        <v>8.5411090000000005</v>
      </c>
      <c r="H8229" s="8">
        <v>0.37293481912818083</v>
      </c>
      <c r="I8229" s="26" t="str">
        <f>INDEX('Data Tab2'!$C:$C,MATCH('Data Tab1'!A8229,'Data Tab2'!$A:$A,0))</f>
        <v>BHX5</v>
      </c>
    </row>
    <row r="8230" spans="1:9">
      <c r="A8230" s="55">
        <v>103210711</v>
      </c>
      <c r="B8230" s="1" t="s">
        <v>33</v>
      </c>
      <c r="C8230" t="s">
        <v>31</v>
      </c>
      <c r="D8230" s="1" t="s">
        <v>11</v>
      </c>
      <c r="E8230" t="s">
        <v>12</v>
      </c>
      <c r="F8230" s="4" t="s">
        <v>13</v>
      </c>
      <c r="G8230" s="3">
        <v>10.999997</v>
      </c>
      <c r="H8230" s="8">
        <v>0.85239874168330132</v>
      </c>
      <c r="I8230" s="26" t="str">
        <f>INDEX('Data Tab2'!$C:$C,MATCH('Data Tab1'!A8230,'Data Tab2'!$A:$A,0))</f>
        <v>BRS1</v>
      </c>
    </row>
    <row r="8231" spans="1:9" hidden="1">
      <c r="A8231" s="55">
        <v>103210711</v>
      </c>
      <c r="B8231" s="1" t="s">
        <v>33</v>
      </c>
      <c r="C8231" t="s">
        <v>31</v>
      </c>
      <c r="D8231" s="1" t="s">
        <v>11</v>
      </c>
      <c r="E8231" t="s">
        <v>12</v>
      </c>
      <c r="F8231" s="4" t="s">
        <v>34</v>
      </c>
      <c r="G8231" s="3">
        <v>9.8344419999999992</v>
      </c>
      <c r="H8231" s="8">
        <v>0.55919908290508524</v>
      </c>
      <c r="I8231" s="26" t="str">
        <f>INDEX('Data Tab2'!$C:$C,MATCH('Data Tab1'!A8231,'Data Tab2'!$A:$A,0))</f>
        <v>BRS1</v>
      </c>
    </row>
    <row r="8232" spans="1:9" hidden="1">
      <c r="A8232" s="55">
        <v>103210711</v>
      </c>
      <c r="B8232" s="1" t="s">
        <v>33</v>
      </c>
      <c r="C8232" t="s">
        <v>31</v>
      </c>
      <c r="D8232" s="1" t="s">
        <v>11</v>
      </c>
      <c r="E8232" t="s">
        <v>12</v>
      </c>
      <c r="F8232" s="4" t="s">
        <v>14</v>
      </c>
      <c r="G8232" s="3">
        <v>10.190550999999999</v>
      </c>
      <c r="H8232" s="8">
        <v>0.92548959063311265</v>
      </c>
      <c r="I8232" s="26" t="str">
        <f>INDEX('Data Tab2'!$C:$C,MATCH('Data Tab1'!A8232,'Data Tab2'!$A:$A,0))</f>
        <v>BRS1</v>
      </c>
    </row>
    <row r="8233" spans="1:9" hidden="1">
      <c r="A8233" s="55">
        <v>103210711</v>
      </c>
      <c r="B8233" s="1" t="s">
        <v>33</v>
      </c>
      <c r="C8233" t="s">
        <v>31</v>
      </c>
      <c r="D8233" s="1" t="s">
        <v>11</v>
      </c>
      <c r="E8233" t="s">
        <v>12</v>
      </c>
      <c r="F8233" s="4" t="s">
        <v>29</v>
      </c>
      <c r="G8233" s="3">
        <v>10.205276</v>
      </c>
      <c r="H8233" s="8">
        <v>0.13667496187101924</v>
      </c>
      <c r="I8233" s="26" t="str">
        <f>INDEX('Data Tab2'!$C:$C,MATCH('Data Tab1'!A8233,'Data Tab2'!$A:$A,0))</f>
        <v>BRS1</v>
      </c>
    </row>
    <row r="8234" spans="1:9" hidden="1">
      <c r="A8234" s="55">
        <v>103210711</v>
      </c>
      <c r="B8234" s="1" t="s">
        <v>33</v>
      </c>
      <c r="C8234" t="s">
        <v>31</v>
      </c>
      <c r="D8234" s="1" t="s">
        <v>11</v>
      </c>
      <c r="E8234" t="s">
        <v>12</v>
      </c>
      <c r="F8234" s="4" t="s">
        <v>16</v>
      </c>
      <c r="G8234" s="3">
        <v>10.999997</v>
      </c>
      <c r="H8234" s="8">
        <v>7.2985141660570463E-2</v>
      </c>
      <c r="I8234" s="26" t="str">
        <f>INDEX('Data Tab2'!$C:$C,MATCH('Data Tab1'!A8234,'Data Tab2'!$A:$A,0))</f>
        <v>BRS1</v>
      </c>
    </row>
    <row r="8235" spans="1:9" hidden="1">
      <c r="A8235" s="55">
        <v>103210711</v>
      </c>
      <c r="B8235" s="1" t="s">
        <v>33</v>
      </c>
      <c r="C8235" t="s">
        <v>31</v>
      </c>
      <c r="D8235" s="1" t="s">
        <v>17</v>
      </c>
      <c r="E8235" t="s">
        <v>18</v>
      </c>
      <c r="F8235" s="4" t="s">
        <v>35</v>
      </c>
      <c r="G8235" s="3">
        <v>9.2538859999999996</v>
      </c>
      <c r="H8235" s="8">
        <v>0.9801226777702664</v>
      </c>
      <c r="I8235" s="26" t="str">
        <f>INDEX('Data Tab2'!$C:$C,MATCH('Data Tab1'!A8235,'Data Tab2'!$A:$A,0))</f>
        <v>BRS1</v>
      </c>
    </row>
    <row r="8236" spans="1:9" hidden="1">
      <c r="A8236" s="55">
        <v>103210711</v>
      </c>
      <c r="B8236" s="1" t="s">
        <v>33</v>
      </c>
      <c r="C8236" t="s">
        <v>31</v>
      </c>
      <c r="D8236" s="1" t="s">
        <v>17</v>
      </c>
      <c r="E8236" t="s">
        <v>18</v>
      </c>
      <c r="F8236" s="4" t="s">
        <v>36</v>
      </c>
      <c r="G8236" s="3">
        <v>9.9999979999999997</v>
      </c>
      <c r="H8236" s="8">
        <v>0.58476688964146184</v>
      </c>
      <c r="I8236" s="26" t="str">
        <f>INDEX('Data Tab2'!$C:$C,MATCH('Data Tab1'!A8236,'Data Tab2'!$A:$A,0))</f>
        <v>BRS1</v>
      </c>
    </row>
    <row r="8237" spans="1:9" hidden="1">
      <c r="A8237" s="55">
        <v>103210711</v>
      </c>
      <c r="B8237" s="1" t="s">
        <v>33</v>
      </c>
      <c r="C8237" t="s">
        <v>31</v>
      </c>
      <c r="D8237" s="1" t="s">
        <v>17</v>
      </c>
      <c r="E8237" t="s">
        <v>18</v>
      </c>
      <c r="F8237" s="4" t="s">
        <v>21</v>
      </c>
      <c r="G8237" s="3">
        <v>9.9999970000000005</v>
      </c>
      <c r="H8237" s="8">
        <v>0.86010345980326308</v>
      </c>
      <c r="I8237" s="26" t="str">
        <f>INDEX('Data Tab2'!$C:$C,MATCH('Data Tab1'!A8237,'Data Tab2'!$A:$A,0))</f>
        <v>BRS1</v>
      </c>
    </row>
    <row r="8238" spans="1:9" hidden="1">
      <c r="A8238" s="55">
        <v>103210711</v>
      </c>
      <c r="B8238" s="1" t="s">
        <v>33</v>
      </c>
      <c r="C8238" t="s">
        <v>31</v>
      </c>
      <c r="D8238" s="1" t="s">
        <v>17</v>
      </c>
      <c r="E8238" t="s">
        <v>18</v>
      </c>
      <c r="F8238" s="4" t="s">
        <v>22</v>
      </c>
      <c r="G8238" s="3">
        <v>9.8730539999999998</v>
      </c>
      <c r="H8238" s="8">
        <v>0.79036258817369898</v>
      </c>
      <c r="I8238" s="26" t="str">
        <f>INDEX('Data Tab2'!$C:$C,MATCH('Data Tab1'!A8238,'Data Tab2'!$A:$A,0))</f>
        <v>BRS1</v>
      </c>
    </row>
    <row r="8239" spans="1:9" hidden="1">
      <c r="A8239" s="55">
        <v>103210711</v>
      </c>
      <c r="B8239" s="1" t="s">
        <v>33</v>
      </c>
      <c r="C8239" t="s">
        <v>31</v>
      </c>
      <c r="D8239" s="1" t="s">
        <v>17</v>
      </c>
      <c r="E8239" t="s">
        <v>23</v>
      </c>
      <c r="F8239" s="4" t="s">
        <v>24</v>
      </c>
      <c r="G8239" s="3">
        <v>7.6366649999999998</v>
      </c>
      <c r="H8239" s="8">
        <v>2.668769551406347E-2</v>
      </c>
      <c r="I8239" s="26" t="str">
        <f>INDEX('Data Tab2'!$C:$C,MATCH('Data Tab1'!A8239,'Data Tab2'!$A:$A,0))</f>
        <v>BRS1</v>
      </c>
    </row>
    <row r="8240" spans="1:9" hidden="1">
      <c r="A8240" s="56">
        <v>103210711</v>
      </c>
      <c r="B8240" s="1" t="s">
        <v>33</v>
      </c>
      <c r="C8240" t="s">
        <v>31</v>
      </c>
      <c r="D8240" s="1" t="s">
        <v>17</v>
      </c>
      <c r="E8240" t="s">
        <v>23</v>
      </c>
      <c r="F8240" s="4" t="s">
        <v>25</v>
      </c>
      <c r="G8240" s="3">
        <v>7.6486080000000003</v>
      </c>
      <c r="H8240" s="8">
        <v>0.47930723435523093</v>
      </c>
      <c r="I8240" s="26" t="str">
        <f>INDEX('Data Tab2'!$C:$C,MATCH('Data Tab1'!A8240,'Data Tab2'!$A:$A,0))</f>
        <v>BRS1</v>
      </c>
    </row>
    <row r="8241" spans="1:9">
      <c r="A8241" s="55">
        <v>103210819</v>
      </c>
      <c r="B8241" s="1" t="s">
        <v>9</v>
      </c>
      <c r="C8241" t="s">
        <v>31</v>
      </c>
      <c r="D8241" s="1" t="s">
        <v>17</v>
      </c>
      <c r="E8241" t="s">
        <v>18</v>
      </c>
      <c r="F8241" s="4" t="s">
        <v>35</v>
      </c>
      <c r="G8241" s="3">
        <v>7.7805540000000004</v>
      </c>
      <c r="H8241" s="8">
        <v>0.81824775282561546</v>
      </c>
      <c r="I8241" s="26" t="str">
        <f>INDEX('Data Tab2'!$C:$C,MATCH('Data Tab1'!A8241,'Data Tab2'!$A:$A,0))</f>
        <v>BTS2</v>
      </c>
    </row>
    <row r="8242" spans="1:9" hidden="1">
      <c r="A8242" s="55">
        <v>103210819</v>
      </c>
      <c r="B8242" s="1" t="s">
        <v>9</v>
      </c>
      <c r="C8242" t="s">
        <v>31</v>
      </c>
      <c r="D8242" s="1" t="s">
        <v>17</v>
      </c>
      <c r="E8242" t="s">
        <v>18</v>
      </c>
      <c r="F8242" s="4" t="s">
        <v>36</v>
      </c>
      <c r="G8242" s="3">
        <v>4.5999980000000003</v>
      </c>
      <c r="H8242" s="8">
        <v>0.58493402048210907</v>
      </c>
      <c r="I8242" s="26" t="str">
        <f>INDEX('Data Tab2'!$C:$C,MATCH('Data Tab1'!A8242,'Data Tab2'!$A:$A,0))</f>
        <v>BTS2</v>
      </c>
    </row>
    <row r="8243" spans="1:9" hidden="1">
      <c r="A8243" s="56">
        <v>103210819</v>
      </c>
      <c r="B8243" s="1" t="s">
        <v>9</v>
      </c>
      <c r="C8243" t="s">
        <v>31</v>
      </c>
      <c r="D8243" s="1" t="s">
        <v>17</v>
      </c>
      <c r="E8243" t="s">
        <v>18</v>
      </c>
      <c r="F8243" s="4" t="s">
        <v>38</v>
      </c>
      <c r="G8243" s="3">
        <v>4.1388870000000004</v>
      </c>
      <c r="H8243" s="8">
        <v>9.0488372284870167E-2</v>
      </c>
      <c r="I8243" s="26" t="str">
        <f>INDEX('Data Tab2'!$C:$C,MATCH('Data Tab1'!A8243,'Data Tab2'!$A:$A,0))</f>
        <v>BTS2</v>
      </c>
    </row>
    <row r="8244" spans="1:9">
      <c r="A8244" s="55">
        <v>103210821</v>
      </c>
      <c r="B8244" s="1" t="s">
        <v>33</v>
      </c>
      <c r="C8244" t="s">
        <v>32</v>
      </c>
      <c r="D8244" s="1" t="s">
        <v>17</v>
      </c>
      <c r="E8244" t="s">
        <v>18</v>
      </c>
      <c r="F8244" s="4" t="s">
        <v>35</v>
      </c>
      <c r="G8244" s="3">
        <v>9.9999920000000007</v>
      </c>
      <c r="H8244" s="8">
        <v>0.52821583612445744</v>
      </c>
      <c r="I8244" s="26" t="str">
        <f>INDEX('Data Tab2'!$C:$C,MATCH('Data Tab1'!A8244,'Data Tab2'!$A:$A,0))</f>
        <v>BVA1</v>
      </c>
    </row>
    <row r="8245" spans="1:9" hidden="1">
      <c r="A8245" s="55">
        <v>103210821</v>
      </c>
      <c r="B8245" s="1" t="s">
        <v>33</v>
      </c>
      <c r="C8245" t="s">
        <v>32</v>
      </c>
      <c r="D8245" s="1" t="s">
        <v>17</v>
      </c>
      <c r="E8245" t="s">
        <v>18</v>
      </c>
      <c r="F8245" s="4" t="s">
        <v>36</v>
      </c>
      <c r="G8245" s="3">
        <v>9.5819360000000007</v>
      </c>
      <c r="H8245" s="8">
        <v>0.90104066268934846</v>
      </c>
      <c r="I8245" s="26" t="str">
        <f>INDEX('Data Tab2'!$C:$C,MATCH('Data Tab1'!A8245,'Data Tab2'!$A:$A,0))</f>
        <v>BVA1</v>
      </c>
    </row>
    <row r="8246" spans="1:9" hidden="1">
      <c r="A8246" s="55">
        <v>103210821</v>
      </c>
      <c r="B8246" s="1" t="s">
        <v>33</v>
      </c>
      <c r="C8246" t="s">
        <v>32</v>
      </c>
      <c r="D8246" s="1" t="s">
        <v>17</v>
      </c>
      <c r="E8246" t="s">
        <v>18</v>
      </c>
      <c r="F8246" s="4" t="s">
        <v>38</v>
      </c>
      <c r="G8246" s="3">
        <v>9.3527690000000003</v>
      </c>
      <c r="H8246" s="8">
        <v>0.49193190109540552</v>
      </c>
      <c r="I8246" s="26" t="str">
        <f>INDEX('Data Tab2'!$C:$C,MATCH('Data Tab1'!A8246,'Data Tab2'!$A:$A,0))</f>
        <v>BVA1</v>
      </c>
    </row>
    <row r="8247" spans="1:9" hidden="1">
      <c r="A8247" s="55">
        <v>103210821</v>
      </c>
      <c r="B8247" s="1" t="s">
        <v>33</v>
      </c>
      <c r="C8247" t="s">
        <v>32</v>
      </c>
      <c r="D8247" s="1" t="s">
        <v>17</v>
      </c>
      <c r="E8247" t="s">
        <v>18</v>
      </c>
      <c r="F8247" s="4" t="s">
        <v>20</v>
      </c>
      <c r="G8247" s="3">
        <v>3.7916590000000001</v>
      </c>
      <c r="H8247" s="8">
        <v>0.68027653993556803</v>
      </c>
      <c r="I8247" s="26" t="str">
        <f>INDEX('Data Tab2'!$C:$C,MATCH('Data Tab1'!A8247,'Data Tab2'!$A:$A,0))</f>
        <v>BVA1</v>
      </c>
    </row>
    <row r="8248" spans="1:9" hidden="1">
      <c r="A8248" s="55">
        <v>103210821</v>
      </c>
      <c r="B8248" s="1" t="s">
        <v>33</v>
      </c>
      <c r="C8248" t="s">
        <v>32</v>
      </c>
      <c r="D8248" s="1" t="s">
        <v>17</v>
      </c>
      <c r="E8248" t="s">
        <v>18</v>
      </c>
      <c r="F8248" s="4" t="s">
        <v>22</v>
      </c>
      <c r="G8248" s="3">
        <v>9.8963789999999996</v>
      </c>
      <c r="H8248" s="8">
        <v>0.53425893807757929</v>
      </c>
      <c r="I8248" s="26" t="str">
        <f>INDEX('Data Tab2'!$C:$C,MATCH('Data Tab1'!A8248,'Data Tab2'!$A:$A,0))</f>
        <v>BVA1</v>
      </c>
    </row>
    <row r="8249" spans="1:9" hidden="1">
      <c r="A8249" s="55">
        <v>103210821</v>
      </c>
      <c r="B8249" s="1" t="s">
        <v>33</v>
      </c>
      <c r="C8249" t="s">
        <v>32</v>
      </c>
      <c r="D8249" s="1" t="s">
        <v>17</v>
      </c>
      <c r="E8249" t="s">
        <v>23</v>
      </c>
      <c r="F8249" s="4" t="s">
        <v>24</v>
      </c>
      <c r="G8249" s="3">
        <v>9.8274910000000002</v>
      </c>
      <c r="H8249" s="8">
        <v>0.44400076423776103</v>
      </c>
      <c r="I8249" s="26" t="str">
        <f>INDEX('Data Tab2'!$C:$C,MATCH('Data Tab1'!A8249,'Data Tab2'!$A:$A,0))</f>
        <v>BVA1</v>
      </c>
    </row>
    <row r="8250" spans="1:9" hidden="1">
      <c r="A8250" s="56">
        <v>103210821</v>
      </c>
      <c r="B8250" s="1" t="s">
        <v>33</v>
      </c>
      <c r="C8250" t="s">
        <v>32</v>
      </c>
      <c r="D8250" s="1" t="s">
        <v>17</v>
      </c>
      <c r="E8250" t="s">
        <v>23</v>
      </c>
      <c r="F8250" s="4" t="s">
        <v>25</v>
      </c>
      <c r="G8250" s="3">
        <v>8.2588779999999993</v>
      </c>
      <c r="H8250" s="8">
        <v>0.92082907710610917</v>
      </c>
      <c r="I8250" s="26" t="str">
        <f>INDEX('Data Tab2'!$C:$C,MATCH('Data Tab1'!A8250,'Data Tab2'!$A:$A,0))</f>
        <v>BVA1</v>
      </c>
    </row>
    <row r="8251" spans="1:9">
      <c r="A8251" s="55">
        <v>103213612</v>
      </c>
      <c r="B8251" s="1" t="s">
        <v>9</v>
      </c>
      <c r="C8251" t="s">
        <v>31</v>
      </c>
      <c r="D8251" s="1" t="s">
        <v>11</v>
      </c>
      <c r="E8251" t="s">
        <v>12</v>
      </c>
      <c r="F8251" s="4" t="s">
        <v>34</v>
      </c>
      <c r="G8251" s="3">
        <v>10.392496</v>
      </c>
      <c r="H8251" s="8">
        <v>0.82920594880573717</v>
      </c>
      <c r="I8251" s="26" t="str">
        <f>INDEX('Data Tab2'!$C:$C,MATCH('Data Tab1'!A8251,'Data Tab2'!$A:$A,0))</f>
        <v>CGN1</v>
      </c>
    </row>
    <row r="8252" spans="1:9" hidden="1">
      <c r="A8252" s="55">
        <v>103213612</v>
      </c>
      <c r="B8252" s="1" t="s">
        <v>9</v>
      </c>
      <c r="C8252" t="s">
        <v>31</v>
      </c>
      <c r="D8252" s="1" t="s">
        <v>11</v>
      </c>
      <c r="E8252" t="s">
        <v>12</v>
      </c>
      <c r="F8252" s="4" t="s">
        <v>14</v>
      </c>
      <c r="G8252" s="3">
        <v>10.711943</v>
      </c>
      <c r="H8252" s="8">
        <v>0.33765427730566233</v>
      </c>
      <c r="I8252" s="26" t="str">
        <f>INDEX('Data Tab2'!$C:$C,MATCH('Data Tab1'!A8252,'Data Tab2'!$A:$A,0))</f>
        <v>CGN1</v>
      </c>
    </row>
    <row r="8253" spans="1:9" hidden="1">
      <c r="A8253" s="55">
        <v>103213612</v>
      </c>
      <c r="B8253" s="1" t="s">
        <v>9</v>
      </c>
      <c r="C8253" t="s">
        <v>31</v>
      </c>
      <c r="D8253" s="1" t="s">
        <v>11</v>
      </c>
      <c r="E8253" t="s">
        <v>12</v>
      </c>
      <c r="F8253" s="4" t="s">
        <v>15</v>
      </c>
      <c r="G8253" s="3">
        <v>9.9999970000000005</v>
      </c>
      <c r="H8253" s="8">
        <v>5.0139536247175487E-2</v>
      </c>
      <c r="I8253" s="26" t="str">
        <f>INDEX('Data Tab2'!$C:$C,MATCH('Data Tab1'!A8253,'Data Tab2'!$A:$A,0))</f>
        <v>CGN1</v>
      </c>
    </row>
    <row r="8254" spans="1:9" hidden="1">
      <c r="A8254" s="55">
        <v>103213612</v>
      </c>
      <c r="B8254" s="1" t="s">
        <v>9</v>
      </c>
      <c r="C8254" t="s">
        <v>31</v>
      </c>
      <c r="D8254" s="1" t="s">
        <v>11</v>
      </c>
      <c r="E8254" t="s">
        <v>12</v>
      </c>
      <c r="F8254" s="4" t="s">
        <v>28</v>
      </c>
      <c r="G8254" s="3">
        <v>4.2444410000000001</v>
      </c>
      <c r="H8254" s="8">
        <v>0.79892749334387525</v>
      </c>
      <c r="I8254" s="26" t="str">
        <f>INDEX('Data Tab2'!$C:$C,MATCH('Data Tab1'!A8254,'Data Tab2'!$A:$A,0))</f>
        <v>CGN1</v>
      </c>
    </row>
    <row r="8255" spans="1:9" hidden="1">
      <c r="A8255" s="55">
        <v>103213612</v>
      </c>
      <c r="B8255" s="1" t="s">
        <v>33</v>
      </c>
      <c r="C8255" t="s">
        <v>31</v>
      </c>
      <c r="D8255" s="1" t="s">
        <v>17</v>
      </c>
      <c r="E8255" t="s">
        <v>18</v>
      </c>
      <c r="F8255" s="4" t="s">
        <v>38</v>
      </c>
      <c r="G8255" s="3">
        <v>9.0786090000000002</v>
      </c>
      <c r="H8255" s="8">
        <v>0.40285085667409704</v>
      </c>
      <c r="I8255" s="26" t="str">
        <f>INDEX('Data Tab2'!$C:$C,MATCH('Data Tab1'!A8255,'Data Tab2'!$A:$A,0))</f>
        <v>CGN1</v>
      </c>
    </row>
    <row r="8256" spans="1:9" hidden="1">
      <c r="A8256" s="55">
        <v>103213612</v>
      </c>
      <c r="B8256" s="1" t="s">
        <v>33</v>
      </c>
      <c r="C8256" t="s">
        <v>31</v>
      </c>
      <c r="D8256" s="1" t="s">
        <v>17</v>
      </c>
      <c r="E8256" t="s">
        <v>18</v>
      </c>
      <c r="F8256" s="4" t="s">
        <v>20</v>
      </c>
      <c r="G8256" s="3">
        <v>9.9999979999999997</v>
      </c>
      <c r="H8256" s="8">
        <v>0.45302837734028933</v>
      </c>
      <c r="I8256" s="26" t="str">
        <f>INDEX('Data Tab2'!$C:$C,MATCH('Data Tab1'!A8256,'Data Tab2'!$A:$A,0))</f>
        <v>CGN1</v>
      </c>
    </row>
    <row r="8257" spans="1:9" hidden="1">
      <c r="A8257" s="56">
        <v>103213612</v>
      </c>
      <c r="B8257" s="1" t="s">
        <v>33</v>
      </c>
      <c r="C8257" t="s">
        <v>31</v>
      </c>
      <c r="D8257" s="1" t="s">
        <v>17</v>
      </c>
      <c r="E8257" t="s">
        <v>18</v>
      </c>
      <c r="F8257" s="4" t="s">
        <v>21</v>
      </c>
      <c r="G8257" s="3">
        <v>9.9999979999999997</v>
      </c>
      <c r="H8257" s="8">
        <v>0.24061628522570599</v>
      </c>
      <c r="I8257" s="26" t="str">
        <f>INDEX('Data Tab2'!$C:$C,MATCH('Data Tab1'!A8257,'Data Tab2'!$A:$A,0))</f>
        <v>CGN1</v>
      </c>
    </row>
    <row r="8258" spans="1:9">
      <c r="A8258" s="55">
        <v>103213613</v>
      </c>
      <c r="B8258" s="1" t="s">
        <v>33</v>
      </c>
      <c r="C8258" t="s">
        <v>31</v>
      </c>
      <c r="D8258" s="1" t="s">
        <v>11</v>
      </c>
      <c r="E8258" t="s">
        <v>12</v>
      </c>
      <c r="F8258" s="4" t="s">
        <v>13</v>
      </c>
      <c r="G8258" s="3">
        <v>10.760832000000001</v>
      </c>
      <c r="H8258" s="8">
        <v>9.7246113708566728E-3</v>
      </c>
      <c r="I8258" s="26" t="str">
        <f>INDEX('Data Tab2'!$C:$C,MATCH('Data Tab1'!A8258,'Data Tab2'!$A:$A,0))</f>
        <v>CWL1</v>
      </c>
    </row>
    <row r="8259" spans="1:9" hidden="1">
      <c r="A8259" s="55">
        <v>103213613</v>
      </c>
      <c r="B8259" s="1" t="s">
        <v>33</v>
      </c>
      <c r="C8259" t="s">
        <v>31</v>
      </c>
      <c r="D8259" s="1" t="s">
        <v>11</v>
      </c>
      <c r="E8259" t="s">
        <v>12</v>
      </c>
      <c r="F8259" s="4" t="s">
        <v>34</v>
      </c>
      <c r="G8259" s="3">
        <v>10.999998</v>
      </c>
      <c r="H8259" s="8">
        <v>0.21313588061740441</v>
      </c>
      <c r="I8259" s="26" t="str">
        <f>INDEX('Data Tab2'!$C:$C,MATCH('Data Tab1'!A8259,'Data Tab2'!$A:$A,0))</f>
        <v>CWL1</v>
      </c>
    </row>
    <row r="8260" spans="1:9" hidden="1">
      <c r="A8260" s="55">
        <v>103213613</v>
      </c>
      <c r="B8260" s="1" t="s">
        <v>33</v>
      </c>
      <c r="C8260" t="s">
        <v>31</v>
      </c>
      <c r="D8260" s="1" t="s">
        <v>11</v>
      </c>
      <c r="E8260" t="s">
        <v>12</v>
      </c>
      <c r="F8260" s="4" t="s">
        <v>14</v>
      </c>
      <c r="G8260" s="3">
        <v>10.923330999999999</v>
      </c>
      <c r="H8260" s="8">
        <v>0.18646491694461764</v>
      </c>
      <c r="I8260" s="26" t="str">
        <f>INDEX('Data Tab2'!$C:$C,MATCH('Data Tab1'!A8260,'Data Tab2'!$A:$A,0))</f>
        <v>CWL1</v>
      </c>
    </row>
    <row r="8261" spans="1:9" hidden="1">
      <c r="A8261" s="55">
        <v>103213613</v>
      </c>
      <c r="B8261" s="1" t="s">
        <v>33</v>
      </c>
      <c r="C8261" t="s">
        <v>31</v>
      </c>
      <c r="D8261" s="1" t="s">
        <v>11</v>
      </c>
      <c r="E8261" t="s">
        <v>12</v>
      </c>
      <c r="F8261" s="4" t="s">
        <v>15</v>
      </c>
      <c r="G8261" s="3">
        <v>9.9999979999999997</v>
      </c>
      <c r="H8261" s="8">
        <v>0.65702301801339424</v>
      </c>
      <c r="I8261" s="26" t="str">
        <f>INDEX('Data Tab2'!$C:$C,MATCH('Data Tab1'!A8261,'Data Tab2'!$A:$A,0))</f>
        <v>CWL1</v>
      </c>
    </row>
    <row r="8262" spans="1:9" hidden="1">
      <c r="A8262" s="55">
        <v>103213613</v>
      </c>
      <c r="B8262" s="1" t="s">
        <v>33</v>
      </c>
      <c r="C8262" t="s">
        <v>31</v>
      </c>
      <c r="D8262" s="1" t="s">
        <v>11</v>
      </c>
      <c r="E8262" t="s">
        <v>12</v>
      </c>
      <c r="F8262" s="4" t="s">
        <v>16</v>
      </c>
      <c r="G8262" s="3">
        <v>10.999998</v>
      </c>
      <c r="H8262" s="8">
        <v>0.59517643669377773</v>
      </c>
      <c r="I8262" s="26" t="str">
        <f>INDEX('Data Tab2'!$C:$C,MATCH('Data Tab1'!A8262,'Data Tab2'!$A:$A,0))</f>
        <v>CWL1</v>
      </c>
    </row>
    <row r="8263" spans="1:9" hidden="1">
      <c r="A8263" s="55">
        <v>103213613</v>
      </c>
      <c r="B8263" s="1" t="s">
        <v>33</v>
      </c>
      <c r="C8263" t="s">
        <v>31</v>
      </c>
      <c r="D8263" s="1" t="s">
        <v>17</v>
      </c>
      <c r="E8263" t="s">
        <v>18</v>
      </c>
      <c r="F8263" s="4" t="s">
        <v>35</v>
      </c>
      <c r="G8263" s="3">
        <v>8.9799989999999994</v>
      </c>
      <c r="H8263" s="8">
        <v>0.87604098961931187</v>
      </c>
      <c r="I8263" s="26" t="str">
        <f>INDEX('Data Tab2'!$C:$C,MATCH('Data Tab1'!A8263,'Data Tab2'!$A:$A,0))</f>
        <v>CWL1</v>
      </c>
    </row>
    <row r="8264" spans="1:9" hidden="1">
      <c r="A8264" s="55">
        <v>103213613</v>
      </c>
      <c r="B8264" s="1" t="s">
        <v>33</v>
      </c>
      <c r="C8264" t="s">
        <v>31</v>
      </c>
      <c r="D8264" s="1" t="s">
        <v>17</v>
      </c>
      <c r="E8264" t="s">
        <v>18</v>
      </c>
      <c r="F8264" s="4" t="s">
        <v>36</v>
      </c>
      <c r="G8264" s="3">
        <v>9.1088869999999993</v>
      </c>
      <c r="H8264" s="8">
        <v>0.37160743599478996</v>
      </c>
      <c r="I8264" s="26" t="str">
        <f>INDEX('Data Tab2'!$C:$C,MATCH('Data Tab1'!A8264,'Data Tab2'!$A:$A,0))</f>
        <v>CWL1</v>
      </c>
    </row>
    <row r="8265" spans="1:9" hidden="1">
      <c r="A8265" s="55">
        <v>103213613</v>
      </c>
      <c r="B8265" s="1" t="s">
        <v>33</v>
      </c>
      <c r="C8265" t="s">
        <v>31</v>
      </c>
      <c r="D8265" s="1" t="s">
        <v>17</v>
      </c>
      <c r="E8265" t="s">
        <v>18</v>
      </c>
      <c r="F8265" s="4" t="s">
        <v>38</v>
      </c>
      <c r="G8265" s="3">
        <v>9.9999979999999997</v>
      </c>
      <c r="H8265" s="8">
        <v>0.90297230377271931</v>
      </c>
      <c r="I8265" s="26" t="str">
        <f>INDEX('Data Tab2'!$C:$C,MATCH('Data Tab1'!A8265,'Data Tab2'!$A:$A,0))</f>
        <v>CWL1</v>
      </c>
    </row>
    <row r="8266" spans="1:9" hidden="1">
      <c r="A8266" s="55">
        <v>103213613</v>
      </c>
      <c r="B8266" s="1" t="s">
        <v>33</v>
      </c>
      <c r="C8266" t="s">
        <v>31</v>
      </c>
      <c r="D8266" s="1" t="s">
        <v>17</v>
      </c>
      <c r="E8266" t="s">
        <v>18</v>
      </c>
      <c r="F8266" s="4" t="s">
        <v>22</v>
      </c>
      <c r="G8266" s="3">
        <v>9.8986090000000004</v>
      </c>
      <c r="H8266" s="8">
        <v>6.1819816092539726E-2</v>
      </c>
      <c r="I8266" s="26" t="str">
        <f>INDEX('Data Tab2'!$C:$C,MATCH('Data Tab1'!A8266,'Data Tab2'!$A:$A,0))</f>
        <v>CWL1</v>
      </c>
    </row>
    <row r="8267" spans="1:9" hidden="1">
      <c r="A8267" s="55">
        <v>103213613</v>
      </c>
      <c r="B8267" s="1" t="s">
        <v>33</v>
      </c>
      <c r="C8267" t="s">
        <v>31</v>
      </c>
      <c r="D8267" s="1" t="s">
        <v>17</v>
      </c>
      <c r="E8267" t="s">
        <v>23</v>
      </c>
      <c r="F8267" s="4" t="s">
        <v>24</v>
      </c>
      <c r="G8267" s="3">
        <v>8.9999990000000007</v>
      </c>
      <c r="H8267" s="8">
        <v>0.20544049267956632</v>
      </c>
      <c r="I8267" s="26" t="str">
        <f>INDEX('Data Tab2'!$C:$C,MATCH('Data Tab1'!A8267,'Data Tab2'!$A:$A,0))</f>
        <v>CWL1</v>
      </c>
    </row>
    <row r="8268" spans="1:9" hidden="1">
      <c r="A8268" s="56">
        <v>103213613</v>
      </c>
      <c r="B8268" s="1" t="s">
        <v>33</v>
      </c>
      <c r="C8268" t="s">
        <v>31</v>
      </c>
      <c r="D8268" s="1" t="s">
        <v>17</v>
      </c>
      <c r="E8268" t="s">
        <v>23</v>
      </c>
      <c r="F8268" s="4" t="s">
        <v>25</v>
      </c>
      <c r="G8268" s="3">
        <v>9.9999979999999997</v>
      </c>
      <c r="H8268" s="8">
        <v>0.49062849465670466</v>
      </c>
      <c r="I8268" s="26" t="str">
        <f>INDEX('Data Tab2'!$C:$C,MATCH('Data Tab1'!A8268,'Data Tab2'!$A:$A,0))</f>
        <v>CWL1</v>
      </c>
    </row>
    <row r="8269" spans="1:9">
      <c r="A8269" s="55">
        <v>103213677</v>
      </c>
      <c r="B8269" s="1" t="s">
        <v>9</v>
      </c>
      <c r="C8269" t="s">
        <v>31</v>
      </c>
      <c r="D8269" s="1" t="s">
        <v>11</v>
      </c>
      <c r="E8269" t="s">
        <v>12</v>
      </c>
      <c r="F8269" s="4" t="s">
        <v>29</v>
      </c>
      <c r="G8269" s="3">
        <v>5.5288870000000001</v>
      </c>
      <c r="H8269" s="8">
        <v>0.73087892394189546</v>
      </c>
      <c r="I8269" s="26" t="str">
        <f>INDEX('Data Tab2'!$C:$C,MATCH('Data Tab1'!A8269,'Data Tab2'!$A:$A,0))</f>
        <v>DTM1</v>
      </c>
    </row>
    <row r="8270" spans="1:9" hidden="1">
      <c r="A8270" s="55">
        <v>103213677</v>
      </c>
      <c r="B8270" s="1" t="s">
        <v>33</v>
      </c>
      <c r="C8270" t="s">
        <v>31</v>
      </c>
      <c r="D8270" s="1" t="s">
        <v>11</v>
      </c>
      <c r="E8270" t="s">
        <v>12</v>
      </c>
      <c r="F8270" s="4" t="s">
        <v>13</v>
      </c>
      <c r="G8270" s="3">
        <v>5.6730530000000003</v>
      </c>
      <c r="H8270" s="8">
        <v>0.59283091260053888</v>
      </c>
      <c r="I8270" s="26" t="str">
        <f>INDEX('Data Tab2'!$C:$C,MATCH('Data Tab1'!A8270,'Data Tab2'!$A:$A,0))</f>
        <v>DTM1</v>
      </c>
    </row>
    <row r="8271" spans="1:9" hidden="1">
      <c r="A8271" s="55">
        <v>103213677</v>
      </c>
      <c r="B8271" s="1" t="s">
        <v>33</v>
      </c>
      <c r="C8271" t="s">
        <v>31</v>
      </c>
      <c r="D8271" s="1" t="s">
        <v>11</v>
      </c>
      <c r="E8271" t="s">
        <v>12</v>
      </c>
      <c r="F8271" s="4" t="s">
        <v>34</v>
      </c>
      <c r="G8271" s="3">
        <v>4.9999979999999997</v>
      </c>
      <c r="H8271" s="8">
        <v>0.50987083400881372</v>
      </c>
      <c r="I8271" s="26" t="str">
        <f>INDEX('Data Tab2'!$C:$C,MATCH('Data Tab1'!A8271,'Data Tab2'!$A:$A,0))</f>
        <v>DTM1</v>
      </c>
    </row>
    <row r="8272" spans="1:9" hidden="1">
      <c r="A8272" s="55">
        <v>103213677</v>
      </c>
      <c r="B8272" s="1" t="s">
        <v>33</v>
      </c>
      <c r="C8272" t="s">
        <v>31</v>
      </c>
      <c r="D8272" s="1" t="s">
        <v>11</v>
      </c>
      <c r="E8272" t="s">
        <v>12</v>
      </c>
      <c r="F8272" s="4" t="s">
        <v>14</v>
      </c>
      <c r="G8272" s="3">
        <v>4.6799980000000003</v>
      </c>
      <c r="H8272" s="8">
        <v>0.96281039241489597</v>
      </c>
      <c r="I8272" s="26" t="str">
        <f>INDEX('Data Tab2'!$C:$C,MATCH('Data Tab1'!A8272,'Data Tab2'!$A:$A,0))</f>
        <v>DTM1</v>
      </c>
    </row>
    <row r="8273" spans="1:9" hidden="1">
      <c r="A8273" s="55">
        <v>103213677</v>
      </c>
      <c r="B8273" s="1" t="s">
        <v>33</v>
      </c>
      <c r="C8273" t="s">
        <v>31</v>
      </c>
      <c r="D8273" s="1" t="s">
        <v>11</v>
      </c>
      <c r="E8273" t="s">
        <v>12</v>
      </c>
      <c r="F8273" s="4" t="s">
        <v>15</v>
      </c>
      <c r="G8273" s="3">
        <v>9.6899929999999994</v>
      </c>
      <c r="H8273" s="8">
        <v>0.2970847630242115</v>
      </c>
      <c r="I8273" s="26" t="str">
        <f>INDEX('Data Tab2'!$C:$C,MATCH('Data Tab1'!A8273,'Data Tab2'!$A:$A,0))</f>
        <v>DTM1</v>
      </c>
    </row>
    <row r="8274" spans="1:9" hidden="1">
      <c r="A8274" s="55">
        <v>103213677</v>
      </c>
      <c r="B8274" s="1" t="s">
        <v>33</v>
      </c>
      <c r="C8274" t="s">
        <v>31</v>
      </c>
      <c r="D8274" s="1" t="s">
        <v>11</v>
      </c>
      <c r="E8274" t="s">
        <v>12</v>
      </c>
      <c r="F8274" s="4" t="s">
        <v>28</v>
      </c>
      <c r="G8274" s="3">
        <v>10.028608</v>
      </c>
      <c r="H8274" s="8">
        <v>0.69096891882727074</v>
      </c>
      <c r="I8274" s="26" t="str">
        <f>INDEX('Data Tab2'!$C:$C,MATCH('Data Tab1'!A8274,'Data Tab2'!$A:$A,0))</f>
        <v>DTM1</v>
      </c>
    </row>
    <row r="8275" spans="1:9" hidden="1">
      <c r="A8275" s="55">
        <v>103213677</v>
      </c>
      <c r="B8275" s="1" t="s">
        <v>33</v>
      </c>
      <c r="C8275" t="s">
        <v>31</v>
      </c>
      <c r="D8275" s="1" t="s">
        <v>11</v>
      </c>
      <c r="E8275" t="s">
        <v>12</v>
      </c>
      <c r="F8275" s="4" t="s">
        <v>16</v>
      </c>
      <c r="G8275" s="3">
        <v>4.793609</v>
      </c>
      <c r="H8275" s="8">
        <v>0.91329001813513944</v>
      </c>
      <c r="I8275" s="26" t="str">
        <f>INDEX('Data Tab2'!$C:$C,MATCH('Data Tab1'!A8275,'Data Tab2'!$A:$A,0))</f>
        <v>DTM1</v>
      </c>
    </row>
    <row r="8276" spans="1:9" hidden="1">
      <c r="A8276" s="55">
        <v>103213677</v>
      </c>
      <c r="B8276" s="1" t="s">
        <v>33</v>
      </c>
      <c r="C8276" t="s">
        <v>31</v>
      </c>
      <c r="D8276" s="1" t="s">
        <v>17</v>
      </c>
      <c r="E8276" t="s">
        <v>18</v>
      </c>
      <c r="F8276" s="4" t="s">
        <v>20</v>
      </c>
      <c r="G8276" s="3">
        <v>8.8094409999999996</v>
      </c>
      <c r="H8276" s="8">
        <v>0.50652530325571299</v>
      </c>
      <c r="I8276" s="26" t="str">
        <f>INDEX('Data Tab2'!$C:$C,MATCH('Data Tab1'!A8276,'Data Tab2'!$A:$A,0))</f>
        <v>DTM1</v>
      </c>
    </row>
    <row r="8277" spans="1:9" hidden="1">
      <c r="A8277" s="56">
        <v>103213677</v>
      </c>
      <c r="B8277" s="1" t="s">
        <v>33</v>
      </c>
      <c r="C8277" t="s">
        <v>31</v>
      </c>
      <c r="D8277" s="1" t="s">
        <v>17</v>
      </c>
      <c r="E8277" t="s">
        <v>18</v>
      </c>
      <c r="F8277" s="4" t="s">
        <v>21</v>
      </c>
      <c r="G8277" s="3">
        <v>9.7877759999999991</v>
      </c>
      <c r="H8277" s="8">
        <v>0.66260018568840429</v>
      </c>
      <c r="I8277" s="26" t="str">
        <f>INDEX('Data Tab2'!$C:$C,MATCH('Data Tab1'!A8277,'Data Tab2'!$A:$A,0))</f>
        <v>DTM1</v>
      </c>
    </row>
    <row r="8278" spans="1:9">
      <c r="A8278" s="55">
        <v>103217469</v>
      </c>
      <c r="B8278" s="1" t="s">
        <v>9</v>
      </c>
      <c r="C8278" t="s">
        <v>31</v>
      </c>
      <c r="D8278" s="1" t="s">
        <v>11</v>
      </c>
      <c r="E8278" t="s">
        <v>12</v>
      </c>
      <c r="F8278" s="4" t="s">
        <v>29</v>
      </c>
      <c r="G8278" s="3">
        <v>0.125276</v>
      </c>
      <c r="H8278" s="8">
        <v>0.69127999059917311</v>
      </c>
      <c r="I8278" s="26" t="str">
        <f>INDEX('Data Tab2'!$C:$C,MATCH('Data Tab1'!A8278,'Data Tab2'!$A:$A,0))</f>
        <v>DTM2</v>
      </c>
    </row>
    <row r="8279" spans="1:9" hidden="1">
      <c r="A8279" s="55">
        <v>103217469</v>
      </c>
      <c r="B8279" s="1" t="s">
        <v>9</v>
      </c>
      <c r="C8279" t="s">
        <v>31</v>
      </c>
      <c r="D8279" s="1" t="s">
        <v>17</v>
      </c>
      <c r="E8279" t="s">
        <v>18</v>
      </c>
      <c r="F8279" s="4" t="s">
        <v>21</v>
      </c>
      <c r="G8279" s="3">
        <v>4.9999979999999997</v>
      </c>
      <c r="H8279" s="8">
        <v>0.42387770299922656</v>
      </c>
      <c r="I8279" s="26" t="str">
        <f>INDEX('Data Tab2'!$C:$C,MATCH('Data Tab1'!A8279,'Data Tab2'!$A:$A,0))</f>
        <v>DTM2</v>
      </c>
    </row>
    <row r="8280" spans="1:9" hidden="1">
      <c r="A8280" s="55">
        <v>103217469</v>
      </c>
      <c r="B8280" s="1" t="s">
        <v>9</v>
      </c>
      <c r="C8280" t="s">
        <v>31</v>
      </c>
      <c r="D8280" s="1" t="s">
        <v>17</v>
      </c>
      <c r="E8280" t="s">
        <v>18</v>
      </c>
      <c r="F8280" s="4" t="s">
        <v>22</v>
      </c>
      <c r="G8280" s="3">
        <v>4.9999979999999997</v>
      </c>
      <c r="H8280" s="8">
        <v>0.8251634347998319</v>
      </c>
      <c r="I8280" s="26" t="str">
        <f>INDEX('Data Tab2'!$C:$C,MATCH('Data Tab1'!A8280,'Data Tab2'!$A:$A,0))</f>
        <v>DTM2</v>
      </c>
    </row>
    <row r="8281" spans="1:9" hidden="1">
      <c r="A8281" s="55">
        <v>103217469</v>
      </c>
      <c r="B8281" s="1" t="s">
        <v>9</v>
      </c>
      <c r="C8281" t="s">
        <v>32</v>
      </c>
      <c r="D8281" s="1" t="s">
        <v>11</v>
      </c>
      <c r="E8281" t="s">
        <v>12</v>
      </c>
      <c r="F8281" s="4" t="s">
        <v>29</v>
      </c>
      <c r="G8281" s="3">
        <v>7.719436</v>
      </c>
      <c r="H8281" s="8">
        <v>0.69065284460452425</v>
      </c>
      <c r="I8281" s="26" t="str">
        <f>INDEX('Data Tab2'!$C:$C,MATCH('Data Tab1'!A8281,'Data Tab2'!$A:$A,0))</f>
        <v>DTM2</v>
      </c>
    </row>
    <row r="8282" spans="1:9" hidden="1">
      <c r="A8282" s="56">
        <v>103217469</v>
      </c>
      <c r="B8282" s="1" t="s">
        <v>9</v>
      </c>
      <c r="C8282" t="s">
        <v>32</v>
      </c>
      <c r="D8282" s="1" t="s">
        <v>11</v>
      </c>
      <c r="E8282" t="s">
        <v>12</v>
      </c>
      <c r="F8282" s="4" t="s">
        <v>16</v>
      </c>
      <c r="G8282" s="3">
        <v>3.2497159999999998</v>
      </c>
      <c r="H8282" s="8">
        <v>0.63941190429897454</v>
      </c>
      <c r="I8282" s="26" t="str">
        <f>INDEX('Data Tab2'!$C:$C,MATCH('Data Tab1'!A8282,'Data Tab2'!$A:$A,0))</f>
        <v>DTM2</v>
      </c>
    </row>
    <row r="8283" spans="1:9">
      <c r="A8283" s="56">
        <v>103217472</v>
      </c>
      <c r="B8283" s="1" t="s">
        <v>9</v>
      </c>
      <c r="C8283" t="s">
        <v>31</v>
      </c>
      <c r="D8283" s="1" t="s">
        <v>11</v>
      </c>
      <c r="E8283" t="s">
        <v>12</v>
      </c>
      <c r="F8283" s="4" t="s">
        <v>34</v>
      </c>
      <c r="G8283" s="3">
        <v>1.961657</v>
      </c>
      <c r="H8283" s="8">
        <v>0.77711656348511204</v>
      </c>
      <c r="I8283" s="26" t="str">
        <f>INDEX('Data Tab2'!$C:$C,MATCH('Data Tab1'!A8283,'Data Tab2'!$A:$A,0))</f>
        <v>DTM3</v>
      </c>
    </row>
    <row r="8284" spans="1:9">
      <c r="A8284" s="55">
        <v>103220539</v>
      </c>
      <c r="B8284" s="1" t="s">
        <v>9</v>
      </c>
      <c r="C8284" t="s">
        <v>40</v>
      </c>
      <c r="D8284" s="1" t="s">
        <v>17</v>
      </c>
      <c r="E8284" t="s">
        <v>18</v>
      </c>
      <c r="F8284" s="4" t="s">
        <v>38</v>
      </c>
      <c r="G8284" s="3">
        <v>2.8416610000000002</v>
      </c>
      <c r="H8284" s="8">
        <v>0.590115419601008</v>
      </c>
      <c r="I8284" s="26" t="str">
        <f>INDEX('Data Tab2'!$C:$C,MATCH('Data Tab1'!A8284,'Data Tab2'!$A:$A,0))</f>
        <v>DUS2</v>
      </c>
    </row>
    <row r="8285" spans="1:9" hidden="1">
      <c r="A8285" s="55">
        <v>103220539</v>
      </c>
      <c r="B8285" s="1" t="s">
        <v>9</v>
      </c>
      <c r="C8285" t="s">
        <v>40</v>
      </c>
      <c r="D8285" s="1" t="s">
        <v>17</v>
      </c>
      <c r="E8285" t="s">
        <v>18</v>
      </c>
      <c r="F8285" s="4" t="s">
        <v>19</v>
      </c>
      <c r="G8285" s="3">
        <v>3.205549</v>
      </c>
      <c r="H8285" s="8">
        <v>0.937407892015372</v>
      </c>
      <c r="I8285" s="26" t="str">
        <f>INDEX('Data Tab2'!$C:$C,MATCH('Data Tab1'!A8285,'Data Tab2'!$A:$A,0))</f>
        <v>DUS2</v>
      </c>
    </row>
    <row r="8286" spans="1:9" hidden="1">
      <c r="A8286" s="55">
        <v>103220539</v>
      </c>
      <c r="B8286" s="1" t="s">
        <v>9</v>
      </c>
      <c r="C8286" t="s">
        <v>26</v>
      </c>
      <c r="D8286" s="1" t="s">
        <v>11</v>
      </c>
      <c r="E8286" t="s">
        <v>12</v>
      </c>
      <c r="F8286" s="4" t="s">
        <v>13</v>
      </c>
      <c r="G8286" s="3">
        <v>2.9441639999999998</v>
      </c>
      <c r="H8286" s="8">
        <v>0.82654296231446689</v>
      </c>
      <c r="I8286" s="26" t="str">
        <f>INDEX('Data Tab2'!$C:$C,MATCH('Data Tab1'!A8286,'Data Tab2'!$A:$A,0))</f>
        <v>DUS2</v>
      </c>
    </row>
    <row r="8287" spans="1:9" hidden="1">
      <c r="A8287" s="55">
        <v>103220539</v>
      </c>
      <c r="B8287" s="1" t="s">
        <v>9</v>
      </c>
      <c r="C8287" t="s">
        <v>26</v>
      </c>
      <c r="D8287" s="1" t="s">
        <v>11</v>
      </c>
      <c r="E8287" t="s">
        <v>12</v>
      </c>
      <c r="F8287" s="4" t="s">
        <v>15</v>
      </c>
      <c r="G8287" s="3">
        <v>1.0366649999999999</v>
      </c>
      <c r="H8287" s="8">
        <v>0.73929277405566018</v>
      </c>
      <c r="I8287" s="26" t="str">
        <f>INDEX('Data Tab2'!$C:$C,MATCH('Data Tab1'!A8287,'Data Tab2'!$A:$A,0))</f>
        <v>DUS2</v>
      </c>
    </row>
    <row r="8288" spans="1:9" hidden="1">
      <c r="A8288" s="55">
        <v>103220539</v>
      </c>
      <c r="B8288" s="1" t="s">
        <v>9</v>
      </c>
      <c r="C8288" t="s">
        <v>26</v>
      </c>
      <c r="D8288" s="1" t="s">
        <v>17</v>
      </c>
      <c r="E8288" t="s">
        <v>18</v>
      </c>
      <c r="F8288" s="4" t="s">
        <v>35</v>
      </c>
      <c r="G8288" s="3">
        <v>9.6942E-2</v>
      </c>
      <c r="H8288" s="8">
        <v>0.87870868450611994</v>
      </c>
      <c r="I8288" s="26" t="str">
        <f>INDEX('Data Tab2'!$C:$C,MATCH('Data Tab1'!A8288,'Data Tab2'!$A:$A,0))</f>
        <v>DUS2</v>
      </c>
    </row>
    <row r="8289" spans="1:9" hidden="1">
      <c r="A8289" s="55">
        <v>103220539</v>
      </c>
      <c r="B8289" s="1" t="s">
        <v>9</v>
      </c>
      <c r="C8289" t="s">
        <v>26</v>
      </c>
      <c r="D8289" s="1" t="s">
        <v>17</v>
      </c>
      <c r="E8289" t="s">
        <v>18</v>
      </c>
      <c r="F8289" s="4" t="s">
        <v>36</v>
      </c>
      <c r="G8289" s="3">
        <v>1.1616649999999999</v>
      </c>
      <c r="H8289" s="8">
        <v>0.91840554629685711</v>
      </c>
      <c r="I8289" s="26" t="str">
        <f>INDEX('Data Tab2'!$C:$C,MATCH('Data Tab1'!A8289,'Data Tab2'!$A:$A,0))</f>
        <v>DUS2</v>
      </c>
    </row>
    <row r="8290" spans="1:9" hidden="1">
      <c r="A8290" s="55">
        <v>103220539</v>
      </c>
      <c r="B8290" s="1" t="s">
        <v>9</v>
      </c>
      <c r="C8290" t="s">
        <v>26</v>
      </c>
      <c r="D8290" s="1" t="s">
        <v>17</v>
      </c>
      <c r="E8290" t="s">
        <v>18</v>
      </c>
      <c r="F8290" s="4" t="s">
        <v>38</v>
      </c>
      <c r="G8290" s="3">
        <v>2.6311089999999999</v>
      </c>
      <c r="H8290" s="8">
        <v>0.57311161597000315</v>
      </c>
      <c r="I8290" s="26" t="str">
        <f>INDEX('Data Tab2'!$C:$C,MATCH('Data Tab1'!A8290,'Data Tab2'!$A:$A,0))</f>
        <v>DUS2</v>
      </c>
    </row>
    <row r="8291" spans="1:9" hidden="1">
      <c r="A8291" s="55">
        <v>103220539</v>
      </c>
      <c r="B8291" s="1" t="s">
        <v>9</v>
      </c>
      <c r="C8291" t="s">
        <v>26</v>
      </c>
      <c r="D8291" s="1" t="s">
        <v>17</v>
      </c>
      <c r="E8291" t="s">
        <v>18</v>
      </c>
      <c r="F8291" s="4" t="s">
        <v>22</v>
      </c>
      <c r="G8291" s="3">
        <v>0</v>
      </c>
      <c r="H8291" s="8">
        <v>0.32067573207962763</v>
      </c>
      <c r="I8291" s="26" t="str">
        <f>INDEX('Data Tab2'!$C:$C,MATCH('Data Tab1'!A8291,'Data Tab2'!$A:$A,0))</f>
        <v>DUS2</v>
      </c>
    </row>
    <row r="8292" spans="1:9" hidden="1">
      <c r="A8292" s="55">
        <v>103220539</v>
      </c>
      <c r="B8292" s="1" t="s">
        <v>9</v>
      </c>
      <c r="C8292" t="s">
        <v>26</v>
      </c>
      <c r="D8292" s="1" t="s">
        <v>17</v>
      </c>
      <c r="E8292" t="s">
        <v>23</v>
      </c>
      <c r="F8292" s="4" t="s">
        <v>24</v>
      </c>
      <c r="G8292" s="3">
        <v>0</v>
      </c>
      <c r="H8292" s="8">
        <v>0.81822480797704134</v>
      </c>
      <c r="I8292" s="26" t="str">
        <f>INDEX('Data Tab2'!$C:$C,MATCH('Data Tab1'!A8292,'Data Tab2'!$A:$A,0))</f>
        <v>DUS2</v>
      </c>
    </row>
    <row r="8293" spans="1:9" hidden="1">
      <c r="A8293" s="56">
        <v>103220539</v>
      </c>
      <c r="B8293" s="1" t="s">
        <v>9</v>
      </c>
      <c r="C8293" t="s">
        <v>26</v>
      </c>
      <c r="D8293" s="1" t="s">
        <v>17</v>
      </c>
      <c r="E8293" t="s">
        <v>23</v>
      </c>
      <c r="F8293" s="4" t="s">
        <v>25</v>
      </c>
      <c r="G8293" s="3">
        <v>0</v>
      </c>
      <c r="H8293" s="8">
        <v>0.4350028360436311</v>
      </c>
      <c r="I8293" s="26" t="str">
        <f>INDEX('Data Tab2'!$C:$C,MATCH('Data Tab1'!A8293,'Data Tab2'!$A:$A,0))</f>
        <v>DUS2</v>
      </c>
    </row>
    <row r="8294" spans="1:9">
      <c r="A8294" s="55">
        <v>103221756</v>
      </c>
      <c r="B8294" s="1" t="s">
        <v>33</v>
      </c>
      <c r="C8294" t="s">
        <v>10</v>
      </c>
      <c r="D8294" s="1" t="s">
        <v>11</v>
      </c>
      <c r="E8294" t="s">
        <v>12</v>
      </c>
      <c r="F8294" s="4" t="s">
        <v>13</v>
      </c>
      <c r="G8294" s="3">
        <v>5.0149980000000003</v>
      </c>
      <c r="H8294" s="8">
        <v>0.24502844288984105</v>
      </c>
      <c r="I8294" s="26" t="str">
        <f>INDEX('Data Tab2'!$C:$C,MATCH('Data Tab1'!A8294,'Data Tab2'!$A:$A,0))</f>
        <v>DUS4</v>
      </c>
    </row>
    <row r="8295" spans="1:9" hidden="1">
      <c r="A8295" s="55">
        <v>103221756</v>
      </c>
      <c r="B8295" s="1" t="s">
        <v>33</v>
      </c>
      <c r="C8295" t="s">
        <v>10</v>
      </c>
      <c r="D8295" s="1" t="s">
        <v>17</v>
      </c>
      <c r="E8295" t="s">
        <v>18</v>
      </c>
      <c r="F8295" s="4" t="s">
        <v>35</v>
      </c>
      <c r="G8295" s="3">
        <v>9.7763849999999994</v>
      </c>
      <c r="H8295" s="8">
        <v>0.99836248346802281</v>
      </c>
      <c r="I8295" s="26" t="str">
        <f>INDEX('Data Tab2'!$C:$C,MATCH('Data Tab1'!A8295,'Data Tab2'!$A:$A,0))</f>
        <v>DUS4</v>
      </c>
    </row>
    <row r="8296" spans="1:9" hidden="1">
      <c r="A8296" s="55">
        <v>103221756</v>
      </c>
      <c r="B8296" s="1" t="s">
        <v>33</v>
      </c>
      <c r="C8296" t="s">
        <v>10</v>
      </c>
      <c r="D8296" s="1" t="s">
        <v>17</v>
      </c>
      <c r="E8296" t="s">
        <v>18</v>
      </c>
      <c r="F8296" s="4" t="s">
        <v>36</v>
      </c>
      <c r="G8296" s="3">
        <v>9.9986080000000008</v>
      </c>
      <c r="H8296" s="8">
        <v>0.19885980461148878</v>
      </c>
      <c r="I8296" s="26" t="str">
        <f>INDEX('Data Tab2'!$C:$C,MATCH('Data Tab1'!A8296,'Data Tab2'!$A:$A,0))</f>
        <v>DUS4</v>
      </c>
    </row>
    <row r="8297" spans="1:9" hidden="1">
      <c r="A8297" s="55">
        <v>103221756</v>
      </c>
      <c r="B8297" s="1" t="s">
        <v>33</v>
      </c>
      <c r="C8297" t="s">
        <v>10</v>
      </c>
      <c r="D8297" s="1" t="s">
        <v>17</v>
      </c>
      <c r="E8297" t="s">
        <v>18</v>
      </c>
      <c r="F8297" s="4" t="s">
        <v>38</v>
      </c>
      <c r="G8297" s="3">
        <v>5.6341650000000003</v>
      </c>
      <c r="H8297" s="8">
        <v>0.40482257670604671</v>
      </c>
      <c r="I8297" s="26" t="str">
        <f>INDEX('Data Tab2'!$C:$C,MATCH('Data Tab1'!A8297,'Data Tab2'!$A:$A,0))</f>
        <v>DUS4</v>
      </c>
    </row>
    <row r="8298" spans="1:9" hidden="1">
      <c r="A8298" s="55">
        <v>103221756</v>
      </c>
      <c r="B8298" s="1" t="s">
        <v>33</v>
      </c>
      <c r="C8298" t="s">
        <v>10</v>
      </c>
      <c r="D8298" s="1" t="s">
        <v>17</v>
      </c>
      <c r="E8298" t="s">
        <v>18</v>
      </c>
      <c r="F8298" s="4" t="s">
        <v>22</v>
      </c>
      <c r="G8298" s="3">
        <v>2.4830540000000001</v>
      </c>
      <c r="H8298" s="8">
        <v>0.69449588487857739</v>
      </c>
      <c r="I8298" s="26" t="str">
        <f>INDEX('Data Tab2'!$C:$C,MATCH('Data Tab1'!A8298,'Data Tab2'!$A:$A,0))</f>
        <v>DUS4</v>
      </c>
    </row>
    <row r="8299" spans="1:9" hidden="1">
      <c r="A8299" s="55">
        <v>103221756</v>
      </c>
      <c r="B8299" s="1" t="s">
        <v>33</v>
      </c>
      <c r="C8299" t="s">
        <v>10</v>
      </c>
      <c r="D8299" s="1" t="s">
        <v>17</v>
      </c>
      <c r="E8299" t="s">
        <v>23</v>
      </c>
      <c r="F8299" s="4" t="s">
        <v>24</v>
      </c>
      <c r="G8299" s="3">
        <v>1.0991649999999999</v>
      </c>
      <c r="H8299" s="8">
        <v>2.7756555114791248E-2</v>
      </c>
      <c r="I8299" s="26" t="str">
        <f>INDEX('Data Tab2'!$C:$C,MATCH('Data Tab1'!A8299,'Data Tab2'!$A:$A,0))</f>
        <v>DUS4</v>
      </c>
    </row>
    <row r="8300" spans="1:9" hidden="1">
      <c r="A8300" s="56">
        <v>103221756</v>
      </c>
      <c r="B8300" s="1" t="s">
        <v>33</v>
      </c>
      <c r="C8300" t="s">
        <v>10</v>
      </c>
      <c r="D8300" s="1" t="s">
        <v>17</v>
      </c>
      <c r="E8300" t="s">
        <v>23</v>
      </c>
      <c r="F8300" s="4" t="s">
        <v>25</v>
      </c>
      <c r="G8300" s="3">
        <v>9.9972180000000002</v>
      </c>
      <c r="H8300" s="8">
        <v>0.5046813294039294</v>
      </c>
      <c r="I8300" s="26" t="str">
        <f>INDEX('Data Tab2'!$C:$C,MATCH('Data Tab1'!A8300,'Data Tab2'!$A:$A,0))</f>
        <v>DUS4</v>
      </c>
    </row>
    <row r="8301" spans="1:9">
      <c r="A8301" s="55">
        <v>103227230</v>
      </c>
      <c r="B8301" s="1" t="s">
        <v>9</v>
      </c>
      <c r="C8301" t="s">
        <v>10</v>
      </c>
      <c r="D8301" s="1" t="s">
        <v>11</v>
      </c>
      <c r="E8301" t="s">
        <v>12</v>
      </c>
      <c r="F8301" s="4" t="s">
        <v>34</v>
      </c>
      <c r="G8301" s="3">
        <v>3.789444</v>
      </c>
      <c r="H8301" s="8">
        <v>9.8649068233720438E-3</v>
      </c>
      <c r="I8301" s="26" t="str">
        <f>INDEX('Data Tab2'!$C:$C,MATCH('Data Tab1'!A8301,'Data Tab2'!$A:$A,0))</f>
        <v>EDI4</v>
      </c>
    </row>
    <row r="8302" spans="1:9" hidden="1">
      <c r="A8302" s="55">
        <v>103227230</v>
      </c>
      <c r="B8302" s="1" t="s">
        <v>9</v>
      </c>
      <c r="C8302" t="s">
        <v>10</v>
      </c>
      <c r="D8302" s="1" t="s">
        <v>11</v>
      </c>
      <c r="E8302" t="s">
        <v>12</v>
      </c>
      <c r="F8302" s="4" t="s">
        <v>15</v>
      </c>
      <c r="G8302" s="3">
        <v>1.9938880000000001</v>
      </c>
      <c r="H8302" s="8">
        <v>0.44496373380195897</v>
      </c>
      <c r="I8302" s="26" t="str">
        <f>INDEX('Data Tab2'!$C:$C,MATCH('Data Tab1'!A8302,'Data Tab2'!$A:$A,0))</f>
        <v>EDI4</v>
      </c>
    </row>
    <row r="8303" spans="1:9" hidden="1">
      <c r="A8303" s="55">
        <v>103227230</v>
      </c>
      <c r="B8303" s="1" t="s">
        <v>9</v>
      </c>
      <c r="C8303" t="s">
        <v>10</v>
      </c>
      <c r="D8303" s="1" t="s">
        <v>11</v>
      </c>
      <c r="E8303" t="s">
        <v>12</v>
      </c>
      <c r="F8303" s="4" t="s">
        <v>16</v>
      </c>
      <c r="G8303" s="3">
        <v>4.3663879999999997</v>
      </c>
      <c r="H8303" s="8">
        <v>0.51170142142042641</v>
      </c>
      <c r="I8303" s="26" t="str">
        <f>INDEX('Data Tab2'!$C:$C,MATCH('Data Tab1'!A8303,'Data Tab2'!$A:$A,0))</f>
        <v>EDI4</v>
      </c>
    </row>
    <row r="8304" spans="1:9" hidden="1">
      <c r="A8304" s="55">
        <v>103227230</v>
      </c>
      <c r="B8304" s="1" t="s">
        <v>9</v>
      </c>
      <c r="C8304" t="s">
        <v>10</v>
      </c>
      <c r="D8304" s="1" t="s">
        <v>17</v>
      </c>
      <c r="E8304" t="s">
        <v>18</v>
      </c>
      <c r="F8304" s="4" t="s">
        <v>21</v>
      </c>
      <c r="G8304" s="3">
        <v>3.9991660000000002</v>
      </c>
      <c r="H8304" s="8">
        <v>0.66716826560630427</v>
      </c>
      <c r="I8304" s="26" t="str">
        <f>INDEX('Data Tab2'!$C:$C,MATCH('Data Tab1'!A8304,'Data Tab2'!$A:$A,0))</f>
        <v>EDI4</v>
      </c>
    </row>
    <row r="8305" spans="1:9" hidden="1">
      <c r="A8305" s="55">
        <v>103227230</v>
      </c>
      <c r="B8305" s="1" t="s">
        <v>33</v>
      </c>
      <c r="C8305" t="s">
        <v>32</v>
      </c>
      <c r="D8305" s="1" t="s">
        <v>11</v>
      </c>
      <c r="E8305" t="s">
        <v>12</v>
      </c>
      <c r="F8305" s="4" t="s">
        <v>13</v>
      </c>
      <c r="G8305" s="3">
        <v>10.744436</v>
      </c>
      <c r="H8305" s="8">
        <v>0.73886778095930938</v>
      </c>
      <c r="I8305" s="26" t="str">
        <f>INDEX('Data Tab2'!$C:$C,MATCH('Data Tab1'!A8305,'Data Tab2'!$A:$A,0))</f>
        <v>EDI4</v>
      </c>
    </row>
    <row r="8306" spans="1:9" hidden="1">
      <c r="A8306" s="55">
        <v>103227230</v>
      </c>
      <c r="B8306" s="1" t="s">
        <v>33</v>
      </c>
      <c r="C8306" t="s">
        <v>32</v>
      </c>
      <c r="D8306" s="1" t="s">
        <v>11</v>
      </c>
      <c r="E8306" t="s">
        <v>12</v>
      </c>
      <c r="F8306" s="4" t="s">
        <v>34</v>
      </c>
      <c r="G8306" s="3">
        <v>7.2099950000000002</v>
      </c>
      <c r="H8306" s="8">
        <v>0.17420168845263462</v>
      </c>
      <c r="I8306" s="26" t="str">
        <f>INDEX('Data Tab2'!$C:$C,MATCH('Data Tab1'!A8306,'Data Tab2'!$A:$A,0))</f>
        <v>EDI4</v>
      </c>
    </row>
    <row r="8307" spans="1:9" hidden="1">
      <c r="A8307" s="55">
        <v>103227230</v>
      </c>
      <c r="B8307" s="1" t="s">
        <v>33</v>
      </c>
      <c r="C8307" t="s">
        <v>32</v>
      </c>
      <c r="D8307" s="1" t="s">
        <v>11</v>
      </c>
      <c r="E8307" t="s">
        <v>12</v>
      </c>
      <c r="F8307" s="4" t="s">
        <v>14</v>
      </c>
      <c r="G8307" s="3">
        <v>9.2611050000000006</v>
      </c>
      <c r="H8307" s="8">
        <v>0.56576574017375447</v>
      </c>
      <c r="I8307" s="26" t="str">
        <f>INDEX('Data Tab2'!$C:$C,MATCH('Data Tab1'!A8307,'Data Tab2'!$A:$A,0))</f>
        <v>EDI4</v>
      </c>
    </row>
    <row r="8308" spans="1:9" hidden="1">
      <c r="A8308" s="55">
        <v>103227230</v>
      </c>
      <c r="B8308" s="1" t="s">
        <v>33</v>
      </c>
      <c r="C8308" t="s">
        <v>32</v>
      </c>
      <c r="D8308" s="1" t="s">
        <v>11</v>
      </c>
      <c r="E8308" t="s">
        <v>12</v>
      </c>
      <c r="F8308" s="4" t="s">
        <v>15</v>
      </c>
      <c r="G8308" s="3">
        <v>8.4736030000000007</v>
      </c>
      <c r="H8308" s="8">
        <v>7.0039296415724706E-2</v>
      </c>
      <c r="I8308" s="26" t="str">
        <f>INDEX('Data Tab2'!$C:$C,MATCH('Data Tab1'!A8308,'Data Tab2'!$A:$A,0))</f>
        <v>EDI4</v>
      </c>
    </row>
    <row r="8309" spans="1:9" hidden="1">
      <c r="A8309" s="55">
        <v>103227230</v>
      </c>
      <c r="B8309" s="1" t="s">
        <v>33</v>
      </c>
      <c r="C8309" t="s">
        <v>32</v>
      </c>
      <c r="D8309" s="1" t="s">
        <v>11</v>
      </c>
      <c r="E8309" t="s">
        <v>12</v>
      </c>
      <c r="F8309" s="4" t="s">
        <v>28</v>
      </c>
      <c r="G8309" s="3">
        <v>4.9833259999999999</v>
      </c>
      <c r="H8309" s="8">
        <v>0.87336539794459189</v>
      </c>
      <c r="I8309" s="26" t="str">
        <f>INDEX('Data Tab2'!$C:$C,MATCH('Data Tab1'!A8309,'Data Tab2'!$A:$A,0))</f>
        <v>EDI4</v>
      </c>
    </row>
    <row r="8310" spans="1:9" hidden="1">
      <c r="A8310" s="56">
        <v>103227230</v>
      </c>
      <c r="B8310" s="1" t="s">
        <v>33</v>
      </c>
      <c r="C8310" t="s">
        <v>32</v>
      </c>
      <c r="D8310" s="1" t="s">
        <v>11</v>
      </c>
      <c r="E8310" t="s">
        <v>12</v>
      </c>
      <c r="F8310" s="4" t="s">
        <v>16</v>
      </c>
      <c r="G8310" s="3">
        <v>0.63305</v>
      </c>
      <c r="H8310" s="8">
        <v>0.8315307959611673</v>
      </c>
      <c r="I8310" s="26" t="str">
        <f>INDEX('Data Tab2'!$C:$C,MATCH('Data Tab1'!A8310,'Data Tab2'!$A:$A,0))</f>
        <v>EDI4</v>
      </c>
    </row>
    <row r="8311" spans="1:9">
      <c r="A8311" s="55">
        <v>103227231</v>
      </c>
      <c r="B8311" s="1" t="s">
        <v>9</v>
      </c>
      <c r="C8311" t="s">
        <v>27</v>
      </c>
      <c r="D8311" s="1" t="s">
        <v>11</v>
      </c>
      <c r="E8311" t="s">
        <v>12</v>
      </c>
      <c r="F8311" s="4" t="s">
        <v>13</v>
      </c>
      <c r="G8311" s="3">
        <v>0.94860800000000001</v>
      </c>
      <c r="H8311" s="8">
        <v>0.51178086344696505</v>
      </c>
      <c r="I8311" s="26" t="str">
        <f>INDEX('Data Tab2'!$C:$C,MATCH('Data Tab1'!A8311,'Data Tab2'!$A:$A,0))</f>
        <v>EMA1</v>
      </c>
    </row>
    <row r="8312" spans="1:9" hidden="1">
      <c r="A8312" s="55">
        <v>103227231</v>
      </c>
      <c r="B8312" s="1" t="s">
        <v>9</v>
      </c>
      <c r="C8312" t="s">
        <v>27</v>
      </c>
      <c r="D8312" s="1" t="s">
        <v>11</v>
      </c>
      <c r="E8312" t="s">
        <v>12</v>
      </c>
      <c r="F8312" s="4" t="s">
        <v>34</v>
      </c>
      <c r="G8312" s="3">
        <v>5.9949969999999997</v>
      </c>
      <c r="H8312" s="8">
        <v>0.98174668720157598</v>
      </c>
      <c r="I8312" s="26" t="str">
        <f>INDEX('Data Tab2'!$C:$C,MATCH('Data Tab1'!A8312,'Data Tab2'!$A:$A,0))</f>
        <v>EMA1</v>
      </c>
    </row>
    <row r="8313" spans="1:9" hidden="1">
      <c r="A8313" s="55">
        <v>103227231</v>
      </c>
      <c r="B8313" s="1" t="s">
        <v>9</v>
      </c>
      <c r="C8313" t="s">
        <v>27</v>
      </c>
      <c r="D8313" s="1" t="s">
        <v>11</v>
      </c>
      <c r="E8313" t="s">
        <v>12</v>
      </c>
      <c r="F8313" s="4" t="s">
        <v>16</v>
      </c>
      <c r="G8313" s="3">
        <v>4.6308299999999996</v>
      </c>
      <c r="H8313" s="8">
        <v>0.43314193308302362</v>
      </c>
      <c r="I8313" s="26" t="str">
        <f>INDEX('Data Tab2'!$C:$C,MATCH('Data Tab1'!A8313,'Data Tab2'!$A:$A,0))</f>
        <v>EMA1</v>
      </c>
    </row>
    <row r="8314" spans="1:9" hidden="1">
      <c r="A8314" s="55">
        <v>103227231</v>
      </c>
      <c r="B8314" s="1" t="s">
        <v>33</v>
      </c>
      <c r="C8314" t="s">
        <v>32</v>
      </c>
      <c r="D8314" s="1" t="s">
        <v>11</v>
      </c>
      <c r="E8314" t="s">
        <v>12</v>
      </c>
      <c r="F8314" s="4" t="s">
        <v>13</v>
      </c>
      <c r="G8314" s="3">
        <v>4.0472169999999998</v>
      </c>
      <c r="H8314" s="8">
        <v>0.31716855345889339</v>
      </c>
      <c r="I8314" s="26" t="str">
        <f>INDEX('Data Tab2'!$C:$C,MATCH('Data Tab1'!A8314,'Data Tab2'!$A:$A,0))</f>
        <v>EMA1</v>
      </c>
    </row>
    <row r="8315" spans="1:9" hidden="1">
      <c r="A8315" s="55">
        <v>103227231</v>
      </c>
      <c r="B8315" s="1" t="s">
        <v>33</v>
      </c>
      <c r="C8315" t="s">
        <v>32</v>
      </c>
      <c r="D8315" s="1" t="s">
        <v>11</v>
      </c>
      <c r="E8315" t="s">
        <v>12</v>
      </c>
      <c r="F8315" s="4" t="s">
        <v>14</v>
      </c>
      <c r="G8315" s="3">
        <v>4.7352689999999997</v>
      </c>
      <c r="H8315" s="8">
        <v>0.36141980956816511</v>
      </c>
      <c r="I8315" s="26" t="str">
        <f>INDEX('Data Tab2'!$C:$C,MATCH('Data Tab1'!A8315,'Data Tab2'!$A:$A,0))</f>
        <v>EMA1</v>
      </c>
    </row>
    <row r="8316" spans="1:9" hidden="1">
      <c r="A8316" s="55">
        <v>103227231</v>
      </c>
      <c r="B8316" s="1" t="s">
        <v>33</v>
      </c>
      <c r="C8316" t="s">
        <v>32</v>
      </c>
      <c r="D8316" s="1" t="s">
        <v>11</v>
      </c>
      <c r="E8316" t="s">
        <v>12</v>
      </c>
      <c r="F8316" s="4" t="s">
        <v>15</v>
      </c>
      <c r="G8316" s="3">
        <v>5.9999919999999998</v>
      </c>
      <c r="H8316" s="8">
        <v>0.359997775845319</v>
      </c>
      <c r="I8316" s="26" t="str">
        <f>INDEX('Data Tab2'!$C:$C,MATCH('Data Tab1'!A8316,'Data Tab2'!$A:$A,0))</f>
        <v>EMA1</v>
      </c>
    </row>
    <row r="8317" spans="1:9" hidden="1">
      <c r="A8317" s="55">
        <v>103227231</v>
      </c>
      <c r="B8317" s="1" t="s">
        <v>33</v>
      </c>
      <c r="C8317" t="s">
        <v>32</v>
      </c>
      <c r="D8317" s="1" t="s">
        <v>11</v>
      </c>
      <c r="E8317" t="s">
        <v>12</v>
      </c>
      <c r="F8317" s="4" t="s">
        <v>16</v>
      </c>
      <c r="G8317" s="3">
        <v>0.35693999999999998</v>
      </c>
      <c r="H8317" s="8">
        <v>2.5738293681581204E-2</v>
      </c>
      <c r="I8317" s="26" t="str">
        <f>INDEX('Data Tab2'!$C:$C,MATCH('Data Tab1'!A8317,'Data Tab2'!$A:$A,0))</f>
        <v>EMA1</v>
      </c>
    </row>
    <row r="8318" spans="1:9" hidden="1">
      <c r="A8318" s="55">
        <v>103227231</v>
      </c>
      <c r="B8318" s="1" t="s">
        <v>33</v>
      </c>
      <c r="C8318" t="s">
        <v>32</v>
      </c>
      <c r="D8318" s="1" t="s">
        <v>17</v>
      </c>
      <c r="E8318" t="s">
        <v>18</v>
      </c>
      <c r="F8318" s="4" t="s">
        <v>21</v>
      </c>
      <c r="G8318" s="3">
        <v>3.688882</v>
      </c>
      <c r="H8318" s="8">
        <v>0.8836687231943694</v>
      </c>
      <c r="I8318" s="26" t="str">
        <f>INDEX('Data Tab2'!$C:$C,MATCH('Data Tab1'!A8318,'Data Tab2'!$A:$A,0))</f>
        <v>EMA1</v>
      </c>
    </row>
    <row r="8319" spans="1:9" hidden="1">
      <c r="A8319" s="55">
        <v>103227231</v>
      </c>
      <c r="B8319" s="1" t="s">
        <v>33</v>
      </c>
      <c r="C8319" t="s">
        <v>32</v>
      </c>
      <c r="D8319" s="1" t="s">
        <v>17</v>
      </c>
      <c r="E8319" t="s">
        <v>18</v>
      </c>
      <c r="F8319" s="4" t="s">
        <v>22</v>
      </c>
      <c r="G8319" s="3">
        <v>5.1333260000000003</v>
      </c>
      <c r="H8319" s="8">
        <v>0.66846029201036705</v>
      </c>
      <c r="I8319" s="26" t="str">
        <f>INDEX('Data Tab2'!$C:$C,MATCH('Data Tab1'!A8319,'Data Tab2'!$A:$A,0))</f>
        <v>EMA1</v>
      </c>
    </row>
    <row r="8320" spans="1:9" hidden="1">
      <c r="A8320" s="56">
        <v>103227231</v>
      </c>
      <c r="B8320" s="1" t="s">
        <v>33</v>
      </c>
      <c r="C8320" t="s">
        <v>32</v>
      </c>
      <c r="D8320" s="1" t="s">
        <v>17</v>
      </c>
      <c r="E8320" t="s">
        <v>23</v>
      </c>
      <c r="F8320" s="4" t="s">
        <v>24</v>
      </c>
      <c r="G8320" s="3">
        <v>4.866657</v>
      </c>
      <c r="H8320" s="8">
        <v>0.8669743701112258</v>
      </c>
      <c r="I8320" s="26" t="str">
        <f>INDEX('Data Tab2'!$C:$C,MATCH('Data Tab1'!A8320,'Data Tab2'!$A:$A,0))</f>
        <v>EMA1</v>
      </c>
    </row>
    <row r="8321" spans="1:9">
      <c r="A8321" s="55">
        <v>103231580</v>
      </c>
      <c r="B8321" s="1" t="s">
        <v>9</v>
      </c>
      <c r="C8321" t="s">
        <v>27</v>
      </c>
      <c r="D8321" s="1" t="s">
        <v>11</v>
      </c>
      <c r="E8321" t="s">
        <v>12</v>
      </c>
      <c r="F8321" s="4" t="s">
        <v>34</v>
      </c>
      <c r="G8321" s="3">
        <v>8.8288849999999996</v>
      </c>
      <c r="H8321" s="8">
        <v>0.89414420718808518</v>
      </c>
      <c r="I8321" s="26" t="str">
        <f>INDEX('Data Tab2'!$C:$C,MATCH('Data Tab1'!A8321,'Data Tab2'!$A:$A,0))</f>
        <v>EUK5</v>
      </c>
    </row>
    <row r="8322" spans="1:9" hidden="1">
      <c r="A8322" s="55">
        <v>103231580</v>
      </c>
      <c r="B8322" s="1" t="s">
        <v>9</v>
      </c>
      <c r="C8322" t="s">
        <v>27</v>
      </c>
      <c r="D8322" s="1" t="s">
        <v>11</v>
      </c>
      <c r="E8322" t="s">
        <v>12</v>
      </c>
      <c r="F8322" s="4" t="s">
        <v>14</v>
      </c>
      <c r="G8322" s="3">
        <v>9.5180509999999998</v>
      </c>
      <c r="H8322" s="8">
        <v>0.77070403625228479</v>
      </c>
      <c r="I8322" s="26" t="str">
        <f>INDEX('Data Tab2'!$C:$C,MATCH('Data Tab1'!A8322,'Data Tab2'!$A:$A,0))</f>
        <v>EUK5</v>
      </c>
    </row>
    <row r="8323" spans="1:9" hidden="1">
      <c r="A8323" s="55">
        <v>103231580</v>
      </c>
      <c r="B8323" s="1" t="s">
        <v>9</v>
      </c>
      <c r="C8323" t="s">
        <v>27</v>
      </c>
      <c r="D8323" s="1" t="s">
        <v>11</v>
      </c>
      <c r="E8323" t="s">
        <v>12</v>
      </c>
      <c r="F8323" s="4" t="s">
        <v>15</v>
      </c>
      <c r="G8323" s="3">
        <v>9.9836069999999992</v>
      </c>
      <c r="H8323" s="8">
        <v>0.58769698311567109</v>
      </c>
      <c r="I8323" s="26" t="str">
        <f>INDEX('Data Tab2'!$C:$C,MATCH('Data Tab1'!A8323,'Data Tab2'!$A:$A,0))</f>
        <v>EUK5</v>
      </c>
    </row>
    <row r="8324" spans="1:9" hidden="1">
      <c r="A8324" s="55">
        <v>103231580</v>
      </c>
      <c r="B8324" s="1" t="s">
        <v>9</v>
      </c>
      <c r="C8324" t="s">
        <v>27</v>
      </c>
      <c r="D8324" s="1" t="s">
        <v>11</v>
      </c>
      <c r="E8324" t="s">
        <v>12</v>
      </c>
      <c r="F8324" s="4" t="s">
        <v>28</v>
      </c>
      <c r="G8324" s="3">
        <v>9.2708300000000001</v>
      </c>
      <c r="H8324" s="8">
        <v>0.67227618005148682</v>
      </c>
      <c r="I8324" s="26" t="str">
        <f>INDEX('Data Tab2'!$C:$C,MATCH('Data Tab1'!A8324,'Data Tab2'!$A:$A,0))</f>
        <v>EUK5</v>
      </c>
    </row>
    <row r="8325" spans="1:9" hidden="1">
      <c r="A8325" s="55">
        <v>103231580</v>
      </c>
      <c r="B8325" s="1" t="s">
        <v>9</v>
      </c>
      <c r="C8325" t="s">
        <v>27</v>
      </c>
      <c r="D8325" s="1" t="s">
        <v>17</v>
      </c>
      <c r="E8325" t="s">
        <v>18</v>
      </c>
      <c r="F8325" s="4" t="s">
        <v>36</v>
      </c>
      <c r="G8325" s="3">
        <v>7.7094389999999997</v>
      </c>
      <c r="H8325" s="8">
        <v>0.41129419616640084</v>
      </c>
      <c r="I8325" s="26" t="str">
        <f>INDEX('Data Tab2'!$C:$C,MATCH('Data Tab1'!A8325,'Data Tab2'!$A:$A,0))</f>
        <v>EUK5</v>
      </c>
    </row>
    <row r="8326" spans="1:9" hidden="1">
      <c r="A8326" s="55">
        <v>103231580</v>
      </c>
      <c r="B8326" s="1" t="s">
        <v>9</v>
      </c>
      <c r="C8326" t="s">
        <v>27</v>
      </c>
      <c r="D8326" s="1" t="s">
        <v>17</v>
      </c>
      <c r="E8326" t="s">
        <v>18</v>
      </c>
      <c r="F8326" s="4" t="s">
        <v>38</v>
      </c>
      <c r="G8326" s="3">
        <v>8.1997180000000007</v>
      </c>
      <c r="H8326" s="8">
        <v>0.90528215370915766</v>
      </c>
      <c r="I8326" s="26" t="str">
        <f>INDEX('Data Tab2'!$C:$C,MATCH('Data Tab1'!A8326,'Data Tab2'!$A:$A,0))</f>
        <v>EUK5</v>
      </c>
    </row>
    <row r="8327" spans="1:9" hidden="1">
      <c r="A8327" s="56">
        <v>103231580</v>
      </c>
      <c r="B8327" s="1" t="s">
        <v>9</v>
      </c>
      <c r="C8327" t="s">
        <v>27</v>
      </c>
      <c r="D8327" s="1" t="s">
        <v>17</v>
      </c>
      <c r="E8327" t="s">
        <v>23</v>
      </c>
      <c r="F8327" s="4" t="s">
        <v>25</v>
      </c>
      <c r="G8327" s="3">
        <v>7.1752729999999998</v>
      </c>
      <c r="H8327" s="8">
        <v>0.94654078864910984</v>
      </c>
      <c r="I8327" s="26" t="str">
        <f>INDEX('Data Tab2'!$C:$C,MATCH('Data Tab1'!A8327,'Data Tab2'!$A:$A,0))</f>
        <v>EUK5</v>
      </c>
    </row>
    <row r="8328" spans="1:9">
      <c r="A8328" s="55">
        <v>103234222</v>
      </c>
      <c r="B8328" s="1" t="s">
        <v>9</v>
      </c>
      <c r="C8328" t="s">
        <v>27</v>
      </c>
      <c r="D8328" s="1" t="s">
        <v>11</v>
      </c>
      <c r="E8328" t="s">
        <v>12</v>
      </c>
      <c r="F8328" s="4" t="s">
        <v>13</v>
      </c>
      <c r="G8328" s="3">
        <v>9.9766630000000003</v>
      </c>
      <c r="H8328" s="8">
        <v>0.67949197206985756</v>
      </c>
      <c r="I8328" s="26" t="str">
        <f>INDEX('Data Tab2'!$C:$C,MATCH('Data Tab1'!A8328,'Data Tab2'!$A:$A,0))</f>
        <v>FCO1</v>
      </c>
    </row>
    <row r="8329" spans="1:9" hidden="1">
      <c r="A8329" s="55">
        <v>103234222</v>
      </c>
      <c r="B8329" s="1" t="s">
        <v>9</v>
      </c>
      <c r="C8329" t="s">
        <v>27</v>
      </c>
      <c r="D8329" s="1" t="s">
        <v>11</v>
      </c>
      <c r="E8329" t="s">
        <v>12</v>
      </c>
      <c r="F8329" s="4" t="s">
        <v>15</v>
      </c>
      <c r="G8329" s="3">
        <v>1.2499960000000001</v>
      </c>
      <c r="H8329" s="8">
        <v>0.9837940367297332</v>
      </c>
      <c r="I8329" s="26" t="str">
        <f>INDEX('Data Tab2'!$C:$C,MATCH('Data Tab1'!A8329,'Data Tab2'!$A:$A,0))</f>
        <v>FCO1</v>
      </c>
    </row>
    <row r="8330" spans="1:9" hidden="1">
      <c r="A8330" s="55">
        <v>103234222</v>
      </c>
      <c r="B8330" s="1" t="s">
        <v>33</v>
      </c>
      <c r="C8330" t="s">
        <v>32</v>
      </c>
      <c r="D8330" s="1" t="s">
        <v>11</v>
      </c>
      <c r="E8330" t="s">
        <v>12</v>
      </c>
      <c r="F8330" s="4" t="s">
        <v>13</v>
      </c>
      <c r="G8330" s="3">
        <v>0.36721999999999999</v>
      </c>
      <c r="H8330" s="8">
        <v>0.99501686737032757</v>
      </c>
      <c r="I8330" s="26" t="str">
        <f>INDEX('Data Tab2'!$C:$C,MATCH('Data Tab1'!A8330,'Data Tab2'!$A:$A,0))</f>
        <v>FCO1</v>
      </c>
    </row>
    <row r="8331" spans="1:9" hidden="1">
      <c r="A8331" s="55">
        <v>103234222</v>
      </c>
      <c r="B8331" s="1" t="s">
        <v>33</v>
      </c>
      <c r="C8331" t="s">
        <v>32</v>
      </c>
      <c r="D8331" s="1" t="s">
        <v>11</v>
      </c>
      <c r="E8331" t="s">
        <v>12</v>
      </c>
      <c r="F8331" s="4" t="s">
        <v>15</v>
      </c>
      <c r="G8331" s="3">
        <v>9.9127720000000004</v>
      </c>
      <c r="H8331" s="8">
        <v>0.44891966592349364</v>
      </c>
      <c r="I8331" s="26" t="str">
        <f>INDEX('Data Tab2'!$C:$C,MATCH('Data Tab1'!A8331,'Data Tab2'!$A:$A,0))</f>
        <v>FCO1</v>
      </c>
    </row>
    <row r="8332" spans="1:9" hidden="1">
      <c r="A8332" s="56">
        <v>103234222</v>
      </c>
      <c r="B8332" s="1" t="s">
        <v>33</v>
      </c>
      <c r="C8332" t="s">
        <v>32</v>
      </c>
      <c r="D8332" s="1" t="s">
        <v>17</v>
      </c>
      <c r="E8332" t="s">
        <v>18</v>
      </c>
      <c r="F8332" s="4" t="s">
        <v>19</v>
      </c>
      <c r="G8332" s="3">
        <v>1.2499929999999999</v>
      </c>
      <c r="H8332" s="8">
        <v>0.36913613899642306</v>
      </c>
      <c r="I8332" s="26" t="str">
        <f>INDEX('Data Tab2'!$C:$C,MATCH('Data Tab1'!A8332,'Data Tab2'!$A:$A,0))</f>
        <v>FCO1</v>
      </c>
    </row>
    <row r="8333" spans="1:9">
      <c r="A8333" s="55">
        <v>103234239</v>
      </c>
      <c r="B8333" s="1" t="s">
        <v>9</v>
      </c>
      <c r="C8333" t="s">
        <v>27</v>
      </c>
      <c r="D8333" s="1" t="s">
        <v>17</v>
      </c>
      <c r="E8333" t="s">
        <v>18</v>
      </c>
      <c r="F8333" s="4" t="s">
        <v>35</v>
      </c>
      <c r="G8333" s="3">
        <v>5.0244400000000002</v>
      </c>
      <c r="H8333" s="8">
        <v>0.36529050817644404</v>
      </c>
      <c r="I8333" s="26" t="str">
        <f>INDEX('Data Tab2'!$C:$C,MATCH('Data Tab1'!A8333,'Data Tab2'!$A:$A,0))</f>
        <v>FRA1</v>
      </c>
    </row>
    <row r="8334" spans="1:9" hidden="1">
      <c r="A8334" s="55">
        <v>103234239</v>
      </c>
      <c r="B8334" s="1" t="s">
        <v>33</v>
      </c>
      <c r="C8334" t="s">
        <v>27</v>
      </c>
      <c r="D8334" s="1" t="s">
        <v>11</v>
      </c>
      <c r="E8334" t="s">
        <v>12</v>
      </c>
      <c r="F8334" s="4" t="s">
        <v>13</v>
      </c>
      <c r="G8334" s="3">
        <v>9.6297180000000004</v>
      </c>
      <c r="H8334" s="8">
        <v>0.95006526057115359</v>
      </c>
      <c r="I8334" s="26" t="str">
        <f>INDEX('Data Tab2'!$C:$C,MATCH('Data Tab1'!A8334,'Data Tab2'!$A:$A,0))</f>
        <v>FRA1</v>
      </c>
    </row>
    <row r="8335" spans="1:9" hidden="1">
      <c r="A8335" s="55">
        <v>103234239</v>
      </c>
      <c r="B8335" s="1" t="s">
        <v>33</v>
      </c>
      <c r="C8335" t="s">
        <v>27</v>
      </c>
      <c r="D8335" s="1" t="s">
        <v>11</v>
      </c>
      <c r="E8335" t="s">
        <v>12</v>
      </c>
      <c r="F8335" s="4" t="s">
        <v>34</v>
      </c>
      <c r="G8335" s="3">
        <v>3.8683299999999998</v>
      </c>
      <c r="H8335" s="8">
        <v>0.138865282019626</v>
      </c>
      <c r="I8335" s="26" t="str">
        <f>INDEX('Data Tab2'!$C:$C,MATCH('Data Tab1'!A8335,'Data Tab2'!$A:$A,0))</f>
        <v>FRA1</v>
      </c>
    </row>
    <row r="8336" spans="1:9" hidden="1">
      <c r="A8336" s="55">
        <v>103234239</v>
      </c>
      <c r="B8336" s="1" t="s">
        <v>33</v>
      </c>
      <c r="C8336" t="s">
        <v>27</v>
      </c>
      <c r="D8336" s="1" t="s">
        <v>11</v>
      </c>
      <c r="E8336" t="s">
        <v>12</v>
      </c>
      <c r="F8336" s="4" t="s">
        <v>14</v>
      </c>
      <c r="G8336" s="3">
        <v>4.4924949999999999</v>
      </c>
      <c r="H8336" s="8">
        <v>0.38802735233962915</v>
      </c>
      <c r="I8336" s="26" t="str">
        <f>INDEX('Data Tab2'!$C:$C,MATCH('Data Tab1'!A8336,'Data Tab2'!$A:$A,0))</f>
        <v>FRA1</v>
      </c>
    </row>
    <row r="8337" spans="1:9" hidden="1">
      <c r="A8337" s="55">
        <v>103234239</v>
      </c>
      <c r="B8337" s="1" t="s">
        <v>33</v>
      </c>
      <c r="C8337" t="s">
        <v>27</v>
      </c>
      <c r="D8337" s="1" t="s">
        <v>11</v>
      </c>
      <c r="E8337" t="s">
        <v>12</v>
      </c>
      <c r="F8337" s="4" t="s">
        <v>15</v>
      </c>
      <c r="G8337" s="3">
        <v>4.4716620000000002</v>
      </c>
      <c r="H8337" s="8">
        <v>2.4922479093025807E-5</v>
      </c>
      <c r="I8337" s="26" t="str">
        <f>INDEX('Data Tab2'!$C:$C,MATCH('Data Tab1'!A8337,'Data Tab2'!$A:$A,0))</f>
        <v>FRA1</v>
      </c>
    </row>
    <row r="8338" spans="1:9" hidden="1">
      <c r="A8338" s="55">
        <v>103234239</v>
      </c>
      <c r="B8338" s="1" t="s">
        <v>33</v>
      </c>
      <c r="C8338" t="s">
        <v>27</v>
      </c>
      <c r="D8338" s="1" t="s">
        <v>11</v>
      </c>
      <c r="E8338" t="s">
        <v>12</v>
      </c>
      <c r="F8338" s="4" t="s">
        <v>29</v>
      </c>
      <c r="G8338" s="3">
        <v>8.6880509999999997</v>
      </c>
      <c r="H8338" s="8">
        <v>0.19376346500753194</v>
      </c>
      <c r="I8338" s="26" t="str">
        <f>INDEX('Data Tab2'!$C:$C,MATCH('Data Tab1'!A8338,'Data Tab2'!$A:$A,0))</f>
        <v>FRA1</v>
      </c>
    </row>
    <row r="8339" spans="1:9" hidden="1">
      <c r="A8339" s="55">
        <v>103234239</v>
      </c>
      <c r="B8339" s="1" t="s">
        <v>33</v>
      </c>
      <c r="C8339" t="s">
        <v>27</v>
      </c>
      <c r="D8339" s="1" t="s">
        <v>11</v>
      </c>
      <c r="E8339" t="s">
        <v>12</v>
      </c>
      <c r="F8339" s="4" t="s">
        <v>16</v>
      </c>
      <c r="G8339" s="3">
        <v>4.2536060000000004</v>
      </c>
      <c r="H8339" s="8">
        <v>0.26749369667823442</v>
      </c>
      <c r="I8339" s="26" t="str">
        <f>INDEX('Data Tab2'!$C:$C,MATCH('Data Tab1'!A8339,'Data Tab2'!$A:$A,0))</f>
        <v>FRA1</v>
      </c>
    </row>
    <row r="8340" spans="1:9" hidden="1">
      <c r="A8340" s="55">
        <v>103234239</v>
      </c>
      <c r="B8340" s="1" t="s">
        <v>33</v>
      </c>
      <c r="C8340" t="s">
        <v>27</v>
      </c>
      <c r="D8340" s="1" t="s">
        <v>17</v>
      </c>
      <c r="E8340" t="s">
        <v>18</v>
      </c>
      <c r="F8340" s="4" t="s">
        <v>36</v>
      </c>
      <c r="G8340" s="3">
        <v>4.9555509999999998</v>
      </c>
      <c r="H8340" s="8">
        <v>0.94610774483363369</v>
      </c>
      <c r="I8340" s="26" t="str">
        <f>INDEX('Data Tab2'!$C:$C,MATCH('Data Tab1'!A8340,'Data Tab2'!$A:$A,0))</f>
        <v>FRA1</v>
      </c>
    </row>
    <row r="8341" spans="1:9" hidden="1">
      <c r="A8341" s="55">
        <v>103234239</v>
      </c>
      <c r="B8341" s="1" t="s">
        <v>33</v>
      </c>
      <c r="C8341" t="s">
        <v>27</v>
      </c>
      <c r="D8341" s="1" t="s">
        <v>17</v>
      </c>
      <c r="E8341" t="s">
        <v>18</v>
      </c>
      <c r="F8341" s="4" t="s">
        <v>38</v>
      </c>
      <c r="G8341" s="3">
        <v>9.9738849999999992</v>
      </c>
      <c r="H8341" s="8">
        <v>0.1676434746084009</v>
      </c>
      <c r="I8341" s="26" t="str">
        <f>INDEX('Data Tab2'!$C:$C,MATCH('Data Tab1'!A8341,'Data Tab2'!$A:$A,0))</f>
        <v>FRA1</v>
      </c>
    </row>
    <row r="8342" spans="1:9" hidden="1">
      <c r="A8342" s="56">
        <v>103234239</v>
      </c>
      <c r="B8342" s="1" t="s">
        <v>33</v>
      </c>
      <c r="C8342" t="s">
        <v>27</v>
      </c>
      <c r="D8342" s="1" t="s">
        <v>17</v>
      </c>
      <c r="E8342" t="s">
        <v>23</v>
      </c>
      <c r="F8342" s="4" t="s">
        <v>25</v>
      </c>
      <c r="G8342" s="3">
        <v>3.018329</v>
      </c>
      <c r="H8342" s="8">
        <v>0.65928613910358791</v>
      </c>
      <c r="I8342" s="26" t="str">
        <f>INDEX('Data Tab2'!$C:$C,MATCH('Data Tab1'!A8342,'Data Tab2'!$A:$A,0))</f>
        <v>FRA1</v>
      </c>
    </row>
    <row r="8343" spans="1:9">
      <c r="A8343" s="55">
        <v>103234244</v>
      </c>
      <c r="B8343" s="1" t="s">
        <v>9</v>
      </c>
      <c r="C8343" t="s">
        <v>10</v>
      </c>
      <c r="D8343" s="1" t="s">
        <v>11</v>
      </c>
      <c r="E8343" t="s">
        <v>12</v>
      </c>
      <c r="F8343" s="4" t="s">
        <v>34</v>
      </c>
      <c r="G8343" s="3">
        <v>0.33722200000000002</v>
      </c>
      <c r="H8343" s="8">
        <v>0.56120250841170205</v>
      </c>
      <c r="I8343" s="26" t="str">
        <f>INDEX('Data Tab2'!$C:$C,MATCH('Data Tab1'!A8343,'Data Tab2'!$A:$A,0))</f>
        <v>FRA3</v>
      </c>
    </row>
    <row r="8344" spans="1:9" hidden="1">
      <c r="A8344" s="55">
        <v>103234244</v>
      </c>
      <c r="B8344" s="1" t="s">
        <v>9</v>
      </c>
      <c r="C8344" t="s">
        <v>10</v>
      </c>
      <c r="D8344" s="1" t="s">
        <v>11</v>
      </c>
      <c r="E8344" t="s">
        <v>12</v>
      </c>
      <c r="F8344" s="4" t="s">
        <v>15</v>
      </c>
      <c r="G8344" s="3">
        <v>2.8086099999999998</v>
      </c>
      <c r="H8344" s="8">
        <v>0.55686222285948161</v>
      </c>
      <c r="I8344" s="26" t="str">
        <f>INDEX('Data Tab2'!$C:$C,MATCH('Data Tab1'!A8344,'Data Tab2'!$A:$A,0))</f>
        <v>FRA3</v>
      </c>
    </row>
    <row r="8345" spans="1:9" hidden="1">
      <c r="A8345" s="55">
        <v>103234244</v>
      </c>
      <c r="B8345" s="1" t="s">
        <v>9</v>
      </c>
      <c r="C8345" t="s">
        <v>10</v>
      </c>
      <c r="D8345" s="1" t="s">
        <v>11</v>
      </c>
      <c r="E8345" t="s">
        <v>12</v>
      </c>
      <c r="F8345" s="4" t="s">
        <v>28</v>
      </c>
      <c r="G8345" s="3">
        <v>0.526111</v>
      </c>
      <c r="H8345" s="8">
        <v>0.8128073713205709</v>
      </c>
      <c r="I8345" s="26" t="str">
        <f>INDEX('Data Tab2'!$C:$C,MATCH('Data Tab1'!A8345,'Data Tab2'!$A:$A,0))</f>
        <v>FRA3</v>
      </c>
    </row>
    <row r="8346" spans="1:9" hidden="1">
      <c r="A8346" s="55">
        <v>103234244</v>
      </c>
      <c r="B8346" s="1" t="s">
        <v>9</v>
      </c>
      <c r="C8346" t="s">
        <v>10</v>
      </c>
      <c r="D8346" s="1" t="s">
        <v>17</v>
      </c>
      <c r="E8346" t="s">
        <v>18</v>
      </c>
      <c r="F8346" s="4" t="s">
        <v>36</v>
      </c>
      <c r="G8346" s="3">
        <v>4.9652770000000004</v>
      </c>
      <c r="H8346" s="8">
        <v>0.20754952497100565</v>
      </c>
      <c r="I8346" s="26" t="str">
        <f>INDEX('Data Tab2'!$C:$C,MATCH('Data Tab1'!A8346,'Data Tab2'!$A:$A,0))</f>
        <v>FRA3</v>
      </c>
    </row>
    <row r="8347" spans="1:9" hidden="1">
      <c r="A8347" s="55">
        <v>103234244</v>
      </c>
      <c r="B8347" s="1" t="s">
        <v>9</v>
      </c>
      <c r="C8347" t="s">
        <v>10</v>
      </c>
      <c r="D8347" s="1" t="s">
        <v>17</v>
      </c>
      <c r="E8347" t="s">
        <v>18</v>
      </c>
      <c r="F8347" s="4" t="s">
        <v>38</v>
      </c>
      <c r="G8347" s="3">
        <v>8.2819420000000008</v>
      </c>
      <c r="H8347" s="8">
        <v>0.35507060612282304</v>
      </c>
      <c r="I8347" s="26" t="str">
        <f>INDEX('Data Tab2'!$C:$C,MATCH('Data Tab1'!A8347,'Data Tab2'!$A:$A,0))</f>
        <v>FRA3</v>
      </c>
    </row>
    <row r="8348" spans="1:9" hidden="1">
      <c r="A8348" s="55">
        <v>103234244</v>
      </c>
      <c r="B8348" s="1" t="s">
        <v>9</v>
      </c>
      <c r="C8348" t="s">
        <v>10</v>
      </c>
      <c r="D8348" s="1" t="s">
        <v>17</v>
      </c>
      <c r="E8348" t="s">
        <v>18</v>
      </c>
      <c r="F8348" s="4" t="s">
        <v>19</v>
      </c>
      <c r="G8348" s="3">
        <v>10.014720000000001</v>
      </c>
      <c r="H8348" s="8">
        <v>0.48721007051258569</v>
      </c>
      <c r="I8348" s="26" t="str">
        <f>INDEX('Data Tab2'!$C:$C,MATCH('Data Tab1'!A8348,'Data Tab2'!$A:$A,0))</f>
        <v>FRA3</v>
      </c>
    </row>
    <row r="8349" spans="1:9" hidden="1">
      <c r="A8349" s="55">
        <v>103234244</v>
      </c>
      <c r="B8349" s="1" t="s">
        <v>9</v>
      </c>
      <c r="C8349" t="s">
        <v>10</v>
      </c>
      <c r="D8349" s="1" t="s">
        <v>17</v>
      </c>
      <c r="E8349" t="s">
        <v>18</v>
      </c>
      <c r="F8349" s="4" t="s">
        <v>20</v>
      </c>
      <c r="G8349" s="3">
        <v>9.9811080000000008</v>
      </c>
      <c r="H8349" s="8">
        <v>0.57412323952451105</v>
      </c>
      <c r="I8349" s="26" t="str">
        <f>INDEX('Data Tab2'!$C:$C,MATCH('Data Tab1'!A8349,'Data Tab2'!$A:$A,0))</f>
        <v>FRA3</v>
      </c>
    </row>
    <row r="8350" spans="1:9" hidden="1">
      <c r="A8350" s="55">
        <v>103234244</v>
      </c>
      <c r="B8350" s="1" t="s">
        <v>9</v>
      </c>
      <c r="C8350" t="s">
        <v>10</v>
      </c>
      <c r="D8350" s="1" t="s">
        <v>17</v>
      </c>
      <c r="E8350" t="s">
        <v>18</v>
      </c>
      <c r="F8350" s="4" t="s">
        <v>21</v>
      </c>
      <c r="G8350" s="3">
        <v>5.0152749999999999</v>
      </c>
      <c r="H8350" s="8">
        <v>0.8614811705676414</v>
      </c>
      <c r="I8350" s="26" t="str">
        <f>INDEX('Data Tab2'!$C:$C,MATCH('Data Tab1'!A8350,'Data Tab2'!$A:$A,0))</f>
        <v>FRA3</v>
      </c>
    </row>
    <row r="8351" spans="1:9" hidden="1">
      <c r="A8351" s="55">
        <v>103234244</v>
      </c>
      <c r="B8351" s="1" t="s">
        <v>9</v>
      </c>
      <c r="C8351" t="s">
        <v>10</v>
      </c>
      <c r="D8351" s="1" t="s">
        <v>17</v>
      </c>
      <c r="E8351" t="s">
        <v>23</v>
      </c>
      <c r="F8351" s="4" t="s">
        <v>25</v>
      </c>
      <c r="G8351" s="3">
        <v>3.332776</v>
      </c>
      <c r="H8351" s="8">
        <v>0.5415490903303869</v>
      </c>
      <c r="I8351" s="26" t="str">
        <f>INDEX('Data Tab2'!$C:$C,MATCH('Data Tab1'!A8351,'Data Tab2'!$A:$A,0))</f>
        <v>FRA3</v>
      </c>
    </row>
    <row r="8352" spans="1:9" hidden="1">
      <c r="A8352" s="55">
        <v>103234244</v>
      </c>
      <c r="B8352" s="1" t="s">
        <v>33</v>
      </c>
      <c r="C8352" t="s">
        <v>27</v>
      </c>
      <c r="D8352" s="1" t="s">
        <v>11</v>
      </c>
      <c r="E8352" t="s">
        <v>12</v>
      </c>
      <c r="F8352" s="4" t="s">
        <v>13</v>
      </c>
      <c r="G8352" s="3">
        <v>5.0127750000000004</v>
      </c>
      <c r="H8352" s="8">
        <v>0.8527800522225556</v>
      </c>
      <c r="I8352" s="26" t="str">
        <f>INDEX('Data Tab2'!$C:$C,MATCH('Data Tab1'!A8352,'Data Tab2'!$A:$A,0))</f>
        <v>FRA3</v>
      </c>
    </row>
    <row r="8353" spans="1:9" hidden="1">
      <c r="A8353" s="55">
        <v>103234244</v>
      </c>
      <c r="B8353" s="1" t="s">
        <v>33</v>
      </c>
      <c r="C8353" t="s">
        <v>27</v>
      </c>
      <c r="D8353" s="1" t="s">
        <v>11</v>
      </c>
      <c r="E8353" t="s">
        <v>12</v>
      </c>
      <c r="F8353" s="4" t="s">
        <v>34</v>
      </c>
      <c r="G8353" s="3">
        <v>4.6391629999999999</v>
      </c>
      <c r="H8353" s="8">
        <v>0.53100495798345604</v>
      </c>
      <c r="I8353" s="26" t="str">
        <f>INDEX('Data Tab2'!$C:$C,MATCH('Data Tab1'!A8353,'Data Tab2'!$A:$A,0))</f>
        <v>FRA3</v>
      </c>
    </row>
    <row r="8354" spans="1:9" hidden="1">
      <c r="A8354" s="55">
        <v>103234244</v>
      </c>
      <c r="B8354" s="1" t="s">
        <v>33</v>
      </c>
      <c r="C8354" t="s">
        <v>27</v>
      </c>
      <c r="D8354" s="1" t="s">
        <v>11</v>
      </c>
      <c r="E8354" t="s">
        <v>12</v>
      </c>
      <c r="F8354" s="4" t="s">
        <v>14</v>
      </c>
      <c r="G8354" s="3">
        <v>7.8722190000000003</v>
      </c>
      <c r="H8354" s="8">
        <v>9.8326301448530939E-2</v>
      </c>
      <c r="I8354" s="26" t="str">
        <f>INDEX('Data Tab2'!$C:$C,MATCH('Data Tab1'!A8354,'Data Tab2'!$A:$A,0))</f>
        <v>FRA3</v>
      </c>
    </row>
    <row r="8355" spans="1:9" hidden="1">
      <c r="A8355" s="55">
        <v>103234244</v>
      </c>
      <c r="B8355" s="1" t="s">
        <v>33</v>
      </c>
      <c r="C8355" t="s">
        <v>27</v>
      </c>
      <c r="D8355" s="1" t="s">
        <v>11</v>
      </c>
      <c r="E8355" t="s">
        <v>12</v>
      </c>
      <c r="F8355" s="4" t="s">
        <v>15</v>
      </c>
      <c r="G8355" s="3">
        <v>6.8108300000000002</v>
      </c>
      <c r="H8355" s="8">
        <v>0.22201635354718141</v>
      </c>
      <c r="I8355" s="26" t="str">
        <f>INDEX('Data Tab2'!$C:$C,MATCH('Data Tab1'!A8355,'Data Tab2'!$A:$A,0))</f>
        <v>FRA3</v>
      </c>
    </row>
    <row r="8356" spans="1:9" hidden="1">
      <c r="A8356" s="55">
        <v>103234244</v>
      </c>
      <c r="B8356" s="1" t="s">
        <v>33</v>
      </c>
      <c r="C8356" t="s">
        <v>27</v>
      </c>
      <c r="D8356" s="1" t="s">
        <v>11</v>
      </c>
      <c r="E8356" t="s">
        <v>12</v>
      </c>
      <c r="F8356" s="4" t="s">
        <v>28</v>
      </c>
      <c r="G8356" s="3">
        <v>7.271941</v>
      </c>
      <c r="H8356" s="8">
        <v>0.8871139467459439</v>
      </c>
      <c r="I8356" s="26" t="str">
        <f>INDEX('Data Tab2'!$C:$C,MATCH('Data Tab1'!A8356,'Data Tab2'!$A:$A,0))</f>
        <v>FRA3</v>
      </c>
    </row>
    <row r="8357" spans="1:9" hidden="1">
      <c r="A8357" s="55">
        <v>103234244</v>
      </c>
      <c r="B8357" s="1" t="s">
        <v>33</v>
      </c>
      <c r="C8357" t="s">
        <v>27</v>
      </c>
      <c r="D8357" s="1" t="s">
        <v>11</v>
      </c>
      <c r="E8357" t="s">
        <v>12</v>
      </c>
      <c r="F8357" s="4" t="s">
        <v>29</v>
      </c>
      <c r="G8357" s="3">
        <v>9.3133300000000006</v>
      </c>
      <c r="H8357" s="8">
        <v>0.43149991295221934</v>
      </c>
      <c r="I8357" s="26" t="str">
        <f>INDEX('Data Tab2'!$C:$C,MATCH('Data Tab1'!A8357,'Data Tab2'!$A:$A,0))</f>
        <v>FRA3</v>
      </c>
    </row>
    <row r="8358" spans="1:9" hidden="1">
      <c r="A8358" s="56">
        <v>103234244</v>
      </c>
      <c r="B8358" s="1" t="s">
        <v>33</v>
      </c>
      <c r="C8358" t="s">
        <v>27</v>
      </c>
      <c r="D8358" s="1" t="s">
        <v>11</v>
      </c>
      <c r="E8358" t="s">
        <v>12</v>
      </c>
      <c r="F8358" s="4" t="s">
        <v>16</v>
      </c>
      <c r="G8358" s="3">
        <v>4.4222190000000001</v>
      </c>
      <c r="H8358" s="8">
        <v>0.85396536259838074</v>
      </c>
      <c r="I8358" s="26" t="str">
        <f>INDEX('Data Tab2'!$C:$C,MATCH('Data Tab1'!A8358,'Data Tab2'!$A:$A,0))</f>
        <v>FRA3</v>
      </c>
    </row>
    <row r="8359" spans="1:9">
      <c r="A8359" s="55">
        <v>103234247</v>
      </c>
      <c r="B8359" s="1" t="s">
        <v>9</v>
      </c>
      <c r="C8359" t="s">
        <v>27</v>
      </c>
      <c r="D8359" s="1" t="s">
        <v>17</v>
      </c>
      <c r="E8359" t="s">
        <v>18</v>
      </c>
      <c r="F8359" s="4" t="s">
        <v>35</v>
      </c>
      <c r="G8359" s="3">
        <v>5.4972190000000003</v>
      </c>
      <c r="H8359" s="8">
        <v>0.83801002840696748</v>
      </c>
      <c r="I8359" s="26" t="str">
        <f>INDEX('Data Tab2'!$C:$C,MATCH('Data Tab1'!A8359,'Data Tab2'!$A:$A,0))</f>
        <v>FRA7</v>
      </c>
    </row>
    <row r="8360" spans="1:9" hidden="1">
      <c r="A8360" s="55">
        <v>103234247</v>
      </c>
      <c r="B8360" s="1" t="s">
        <v>9</v>
      </c>
      <c r="C8360" t="s">
        <v>27</v>
      </c>
      <c r="D8360" s="1" t="s">
        <v>17</v>
      </c>
      <c r="E8360" t="s">
        <v>18</v>
      </c>
      <c r="F8360" s="4" t="s">
        <v>19</v>
      </c>
      <c r="G8360" s="3">
        <v>4.4936059999999998</v>
      </c>
      <c r="H8360" s="8">
        <v>0.88914088030328942</v>
      </c>
      <c r="I8360" s="26" t="str">
        <f>INDEX('Data Tab2'!$C:$C,MATCH('Data Tab1'!A8360,'Data Tab2'!$A:$A,0))</f>
        <v>FRA7</v>
      </c>
    </row>
    <row r="8361" spans="1:9" hidden="1">
      <c r="A8361" s="55">
        <v>103234247</v>
      </c>
      <c r="B8361" s="1" t="s">
        <v>9</v>
      </c>
      <c r="C8361" t="s">
        <v>27</v>
      </c>
      <c r="D8361" s="1" t="s">
        <v>17</v>
      </c>
      <c r="E8361" t="s">
        <v>18</v>
      </c>
      <c r="F8361" s="4" t="s">
        <v>20</v>
      </c>
      <c r="G8361" s="3">
        <v>8.904439</v>
      </c>
      <c r="H8361" s="8">
        <v>0.22536599753105702</v>
      </c>
      <c r="I8361" s="26" t="str">
        <f>INDEX('Data Tab2'!$C:$C,MATCH('Data Tab1'!A8361,'Data Tab2'!$A:$A,0))</f>
        <v>FRA7</v>
      </c>
    </row>
    <row r="8362" spans="1:9" hidden="1">
      <c r="A8362" s="55">
        <v>103234247</v>
      </c>
      <c r="B8362" s="1" t="s">
        <v>9</v>
      </c>
      <c r="C8362" t="s">
        <v>27</v>
      </c>
      <c r="D8362" s="1" t="s">
        <v>17</v>
      </c>
      <c r="E8362" t="s">
        <v>18</v>
      </c>
      <c r="F8362" s="4" t="s">
        <v>21</v>
      </c>
      <c r="G8362" s="3">
        <v>9.6455520000000003</v>
      </c>
      <c r="H8362" s="8">
        <v>0.61251347351371932</v>
      </c>
      <c r="I8362" s="26" t="str">
        <f>INDEX('Data Tab2'!$C:$C,MATCH('Data Tab1'!A8362,'Data Tab2'!$A:$A,0))</f>
        <v>FRA7</v>
      </c>
    </row>
    <row r="8363" spans="1:9" hidden="1">
      <c r="A8363" s="56">
        <v>103234247</v>
      </c>
      <c r="B8363" s="1" t="s">
        <v>9</v>
      </c>
      <c r="C8363" t="s">
        <v>27</v>
      </c>
      <c r="D8363" s="1" t="s">
        <v>17</v>
      </c>
      <c r="E8363" t="s">
        <v>18</v>
      </c>
      <c r="F8363" s="4" t="s">
        <v>22</v>
      </c>
      <c r="G8363" s="3">
        <v>5.49444</v>
      </c>
      <c r="H8363" s="8">
        <v>0.92447359282013319</v>
      </c>
      <c r="I8363" s="26" t="str">
        <f>INDEX('Data Tab2'!$C:$C,MATCH('Data Tab1'!A8363,'Data Tab2'!$A:$A,0))</f>
        <v>FRA7</v>
      </c>
    </row>
    <row r="8364" spans="1:9">
      <c r="A8364" s="55">
        <v>103234383</v>
      </c>
      <c r="B8364" s="1" t="s">
        <v>9</v>
      </c>
      <c r="C8364" t="s">
        <v>40</v>
      </c>
      <c r="D8364" s="1" t="s">
        <v>11</v>
      </c>
      <c r="E8364" t="s">
        <v>12</v>
      </c>
      <c r="F8364" s="4" t="s">
        <v>34</v>
      </c>
      <c r="G8364" s="3">
        <v>0.343611</v>
      </c>
      <c r="H8364" s="8">
        <v>7.9408421789151085E-2</v>
      </c>
      <c r="I8364" s="26" t="str">
        <f>INDEX('Data Tab2'!$C:$C,MATCH('Data Tab1'!A8364,'Data Tab2'!$A:$A,0))</f>
        <v>GLA1</v>
      </c>
    </row>
    <row r="8365" spans="1:9" hidden="1">
      <c r="A8365" s="55">
        <v>103234383</v>
      </c>
      <c r="B8365" s="1" t="s">
        <v>9</v>
      </c>
      <c r="C8365" t="s">
        <v>40</v>
      </c>
      <c r="D8365" s="1" t="s">
        <v>11</v>
      </c>
      <c r="E8365" t="s">
        <v>12</v>
      </c>
      <c r="F8365" s="4" t="s">
        <v>15</v>
      </c>
      <c r="G8365" s="3">
        <v>1.052495</v>
      </c>
      <c r="H8365" s="8">
        <v>0.56688049500526327</v>
      </c>
      <c r="I8365" s="26" t="str">
        <f>INDEX('Data Tab2'!$C:$C,MATCH('Data Tab1'!A8365,'Data Tab2'!$A:$A,0))</f>
        <v>GLA1</v>
      </c>
    </row>
    <row r="8366" spans="1:9" hidden="1">
      <c r="A8366" s="55">
        <v>103234383</v>
      </c>
      <c r="B8366" s="1" t="s">
        <v>9</v>
      </c>
      <c r="C8366" t="s">
        <v>40</v>
      </c>
      <c r="D8366" s="1" t="s">
        <v>11</v>
      </c>
      <c r="E8366" t="s">
        <v>12</v>
      </c>
      <c r="F8366" s="4" t="s">
        <v>28</v>
      </c>
      <c r="G8366" s="3">
        <v>2.716107</v>
      </c>
      <c r="H8366" s="8">
        <v>0.29886282731986857</v>
      </c>
      <c r="I8366" s="26" t="str">
        <f>INDEX('Data Tab2'!$C:$C,MATCH('Data Tab1'!A8366,'Data Tab2'!$A:$A,0))</f>
        <v>GLA1</v>
      </c>
    </row>
    <row r="8367" spans="1:9" hidden="1">
      <c r="A8367" s="55">
        <v>103234383</v>
      </c>
      <c r="B8367" s="1" t="s">
        <v>9</v>
      </c>
      <c r="C8367" t="s">
        <v>26</v>
      </c>
      <c r="D8367" s="1" t="s">
        <v>11</v>
      </c>
      <c r="E8367" t="s">
        <v>12</v>
      </c>
      <c r="F8367" s="4" t="s">
        <v>34</v>
      </c>
      <c r="G8367" s="3">
        <v>6.7811089999999998</v>
      </c>
      <c r="H8367" s="8">
        <v>0.92877196537549311</v>
      </c>
      <c r="I8367" s="26" t="str">
        <f>INDEX('Data Tab2'!$C:$C,MATCH('Data Tab1'!A8367,'Data Tab2'!$A:$A,0))</f>
        <v>GLA1</v>
      </c>
    </row>
    <row r="8368" spans="1:9" hidden="1">
      <c r="A8368" s="55">
        <v>103234383</v>
      </c>
      <c r="B8368" s="1" t="s">
        <v>9</v>
      </c>
      <c r="C8368" t="s">
        <v>26</v>
      </c>
      <c r="D8368" s="1" t="s">
        <v>11</v>
      </c>
      <c r="E8368" t="s">
        <v>12</v>
      </c>
      <c r="F8368" s="4" t="s">
        <v>14</v>
      </c>
      <c r="G8368" s="3">
        <v>5.3947209999999997</v>
      </c>
      <c r="H8368" s="8">
        <v>0.53725307027841263</v>
      </c>
      <c r="I8368" s="26" t="str">
        <f>INDEX('Data Tab2'!$C:$C,MATCH('Data Tab1'!A8368,'Data Tab2'!$A:$A,0))</f>
        <v>GLA1</v>
      </c>
    </row>
    <row r="8369" spans="1:9" hidden="1">
      <c r="A8369" s="55">
        <v>103234383</v>
      </c>
      <c r="B8369" s="1" t="s">
        <v>9</v>
      </c>
      <c r="C8369" t="s">
        <v>26</v>
      </c>
      <c r="D8369" s="1" t="s">
        <v>11</v>
      </c>
      <c r="E8369" t="s">
        <v>12</v>
      </c>
      <c r="F8369" s="4" t="s">
        <v>15</v>
      </c>
      <c r="G8369" s="3">
        <v>7.2561099999999996</v>
      </c>
      <c r="H8369" s="8">
        <v>0.44200134502206667</v>
      </c>
      <c r="I8369" s="26" t="str">
        <f>INDEX('Data Tab2'!$C:$C,MATCH('Data Tab1'!A8369,'Data Tab2'!$A:$A,0))</f>
        <v>GLA1</v>
      </c>
    </row>
    <row r="8370" spans="1:9" hidden="1">
      <c r="A8370" s="55">
        <v>103234383</v>
      </c>
      <c r="B8370" s="1" t="s">
        <v>9</v>
      </c>
      <c r="C8370" t="s">
        <v>26</v>
      </c>
      <c r="D8370" s="1" t="s">
        <v>11</v>
      </c>
      <c r="E8370" t="s">
        <v>12</v>
      </c>
      <c r="F8370" s="4" t="s">
        <v>28</v>
      </c>
      <c r="G8370" s="3">
        <v>2.3191649999999999</v>
      </c>
      <c r="H8370" s="8">
        <v>0.46819261863700179</v>
      </c>
      <c r="I8370" s="26" t="str">
        <f>INDEX('Data Tab2'!$C:$C,MATCH('Data Tab1'!A8370,'Data Tab2'!$A:$A,0))</f>
        <v>GLA1</v>
      </c>
    </row>
    <row r="8371" spans="1:9" hidden="1">
      <c r="A8371" s="56">
        <v>103234383</v>
      </c>
      <c r="B8371" s="1" t="s">
        <v>9</v>
      </c>
      <c r="C8371" t="s">
        <v>27</v>
      </c>
      <c r="D8371" s="1" t="s">
        <v>17</v>
      </c>
      <c r="E8371" t="s">
        <v>18</v>
      </c>
      <c r="F8371" s="4" t="s">
        <v>36</v>
      </c>
      <c r="G8371" s="3">
        <v>0.56416500000000003</v>
      </c>
      <c r="H8371" s="8">
        <v>0.29228040721546311</v>
      </c>
      <c r="I8371" s="26" t="str">
        <f>INDEX('Data Tab2'!$C:$C,MATCH('Data Tab1'!A8371,'Data Tab2'!$A:$A,0))</f>
        <v>GLA1</v>
      </c>
    </row>
    <row r="8372" spans="1:9">
      <c r="A8372" s="55">
        <v>103234394</v>
      </c>
      <c r="B8372" s="1" t="s">
        <v>9</v>
      </c>
      <c r="C8372" t="s">
        <v>31</v>
      </c>
      <c r="D8372" s="1" t="s">
        <v>11</v>
      </c>
      <c r="E8372" t="s">
        <v>12</v>
      </c>
      <c r="F8372" s="4" t="s">
        <v>13</v>
      </c>
      <c r="G8372" s="3">
        <v>3.919165</v>
      </c>
      <c r="H8372" s="8">
        <v>0.3758251465631135</v>
      </c>
      <c r="I8372" s="26" t="str">
        <f>INDEX('Data Tab2'!$C:$C,MATCH('Data Tab1'!A8372,'Data Tab2'!$A:$A,0))</f>
        <v>HAM2</v>
      </c>
    </row>
    <row r="8373" spans="1:9" hidden="1">
      <c r="A8373" s="55">
        <v>103234394</v>
      </c>
      <c r="B8373" s="1" t="s">
        <v>9</v>
      </c>
      <c r="C8373" t="s">
        <v>31</v>
      </c>
      <c r="D8373" s="1" t="s">
        <v>11</v>
      </c>
      <c r="E8373" t="s">
        <v>12</v>
      </c>
      <c r="F8373" s="4" t="s">
        <v>34</v>
      </c>
      <c r="G8373" s="3">
        <v>6.0833310000000003</v>
      </c>
      <c r="H8373" s="8">
        <v>0.33625399449886118</v>
      </c>
      <c r="I8373" s="26" t="str">
        <f>INDEX('Data Tab2'!$C:$C,MATCH('Data Tab1'!A8373,'Data Tab2'!$A:$A,0))</f>
        <v>HAM2</v>
      </c>
    </row>
    <row r="8374" spans="1:9" hidden="1">
      <c r="A8374" s="55">
        <v>103234394</v>
      </c>
      <c r="B8374" s="1" t="s">
        <v>9</v>
      </c>
      <c r="C8374" t="s">
        <v>27</v>
      </c>
      <c r="D8374" s="1" t="s">
        <v>11</v>
      </c>
      <c r="E8374" t="s">
        <v>12</v>
      </c>
      <c r="F8374" s="4" t="s">
        <v>13</v>
      </c>
      <c r="G8374" s="3">
        <v>0.57833100000000004</v>
      </c>
      <c r="H8374" s="8">
        <v>0.97582341421106089</v>
      </c>
      <c r="I8374" s="26" t="str">
        <f>INDEX('Data Tab2'!$C:$C,MATCH('Data Tab1'!A8374,'Data Tab2'!$A:$A,0))</f>
        <v>HAM2</v>
      </c>
    </row>
    <row r="8375" spans="1:9" hidden="1">
      <c r="A8375" s="55">
        <v>103234394</v>
      </c>
      <c r="B8375" s="1" t="s">
        <v>9</v>
      </c>
      <c r="C8375" t="s">
        <v>27</v>
      </c>
      <c r="D8375" s="1" t="s">
        <v>17</v>
      </c>
      <c r="E8375" t="s">
        <v>18</v>
      </c>
      <c r="F8375" s="4" t="s">
        <v>35</v>
      </c>
      <c r="G8375" s="3">
        <v>4.8349950000000002</v>
      </c>
      <c r="H8375" s="8">
        <v>0.6416568405950096</v>
      </c>
      <c r="I8375" s="26" t="str">
        <f>INDEX('Data Tab2'!$C:$C,MATCH('Data Tab1'!A8375,'Data Tab2'!$A:$A,0))</f>
        <v>HAM2</v>
      </c>
    </row>
    <row r="8376" spans="1:9" hidden="1">
      <c r="A8376" s="55">
        <v>103234394</v>
      </c>
      <c r="B8376" s="1" t="s">
        <v>9</v>
      </c>
      <c r="C8376" t="s">
        <v>27</v>
      </c>
      <c r="D8376" s="1" t="s">
        <v>17</v>
      </c>
      <c r="E8376" t="s">
        <v>18</v>
      </c>
      <c r="F8376" s="4" t="s">
        <v>36</v>
      </c>
      <c r="G8376" s="3">
        <v>4.7749969999999999</v>
      </c>
      <c r="H8376" s="8">
        <v>0.54283878675061248</v>
      </c>
      <c r="I8376" s="26" t="str">
        <f>INDEX('Data Tab2'!$C:$C,MATCH('Data Tab1'!A8376,'Data Tab2'!$A:$A,0))</f>
        <v>HAM2</v>
      </c>
    </row>
    <row r="8377" spans="1:9" hidden="1">
      <c r="A8377" s="56">
        <v>103234394</v>
      </c>
      <c r="B8377" s="1" t="s">
        <v>9</v>
      </c>
      <c r="C8377" t="s">
        <v>27</v>
      </c>
      <c r="D8377" s="1" t="s">
        <v>17</v>
      </c>
      <c r="E8377" t="s">
        <v>18</v>
      </c>
      <c r="F8377" s="4" t="s">
        <v>19</v>
      </c>
      <c r="G8377" s="3">
        <v>0.55444000000000004</v>
      </c>
      <c r="H8377" s="8">
        <v>0.30996117823918934</v>
      </c>
      <c r="I8377" s="26" t="str">
        <f>INDEX('Data Tab2'!$C:$C,MATCH('Data Tab1'!A8377,'Data Tab2'!$A:$A,0))</f>
        <v>HAM2</v>
      </c>
    </row>
    <row r="8378" spans="1:9">
      <c r="A8378" s="55">
        <v>103237129</v>
      </c>
      <c r="B8378" s="1" t="s">
        <v>9</v>
      </c>
      <c r="C8378" t="s">
        <v>40</v>
      </c>
      <c r="D8378" s="1" t="s">
        <v>17</v>
      </c>
      <c r="E8378" t="s">
        <v>18</v>
      </c>
      <c r="F8378" s="4" t="s">
        <v>36</v>
      </c>
      <c r="G8378" s="3">
        <v>2.9324979999999998</v>
      </c>
      <c r="H8378" s="8">
        <v>0.31711803681332229</v>
      </c>
      <c r="I8378" s="26" t="str">
        <f>INDEX('Data Tab2'!$C:$C,MATCH('Data Tab1'!A8378,'Data Tab2'!$A:$A,0))</f>
        <v>KTW1</v>
      </c>
    </row>
    <row r="8379" spans="1:9" hidden="1">
      <c r="A8379" s="55">
        <v>103237129</v>
      </c>
      <c r="B8379" s="1" t="s">
        <v>9</v>
      </c>
      <c r="C8379" t="s">
        <v>32</v>
      </c>
      <c r="D8379" s="1" t="s">
        <v>11</v>
      </c>
      <c r="E8379" t="s">
        <v>12</v>
      </c>
      <c r="F8379" s="4" t="s">
        <v>13</v>
      </c>
      <c r="G8379" s="3">
        <v>10.309993</v>
      </c>
      <c r="H8379" s="8">
        <v>0.58168122775683284</v>
      </c>
      <c r="I8379" s="26" t="str">
        <f>INDEX('Data Tab2'!$C:$C,MATCH('Data Tab1'!A8379,'Data Tab2'!$A:$A,0))</f>
        <v>KTW1</v>
      </c>
    </row>
    <row r="8380" spans="1:9" hidden="1">
      <c r="A8380" s="55">
        <v>103237129</v>
      </c>
      <c r="B8380" s="1" t="s">
        <v>9</v>
      </c>
      <c r="C8380" t="s">
        <v>32</v>
      </c>
      <c r="D8380" s="1" t="s">
        <v>11</v>
      </c>
      <c r="E8380" t="s">
        <v>12</v>
      </c>
      <c r="F8380" s="4" t="s">
        <v>34</v>
      </c>
      <c r="G8380" s="3">
        <v>1.2847170000000001</v>
      </c>
      <c r="H8380" s="8">
        <v>0.9795787289091672</v>
      </c>
      <c r="I8380" s="26" t="str">
        <f>INDEX('Data Tab2'!$C:$C,MATCH('Data Tab1'!A8380,'Data Tab2'!$A:$A,0))</f>
        <v>KTW1</v>
      </c>
    </row>
    <row r="8381" spans="1:9" hidden="1">
      <c r="A8381" s="55">
        <v>103237129</v>
      </c>
      <c r="B8381" s="1" t="s">
        <v>9</v>
      </c>
      <c r="C8381" t="s">
        <v>32</v>
      </c>
      <c r="D8381" s="1" t="s">
        <v>11</v>
      </c>
      <c r="E8381" t="s">
        <v>12</v>
      </c>
      <c r="F8381" s="4" t="s">
        <v>14</v>
      </c>
      <c r="G8381" s="3">
        <v>11.099992</v>
      </c>
      <c r="H8381" s="8">
        <v>8.1450889522617587E-2</v>
      </c>
      <c r="I8381" s="26" t="str">
        <f>INDEX('Data Tab2'!$C:$C,MATCH('Data Tab1'!A8381,'Data Tab2'!$A:$A,0))</f>
        <v>KTW1</v>
      </c>
    </row>
    <row r="8382" spans="1:9" hidden="1">
      <c r="A8382" s="55">
        <v>103237129</v>
      </c>
      <c r="B8382" s="1" t="s">
        <v>9</v>
      </c>
      <c r="C8382" t="s">
        <v>32</v>
      </c>
      <c r="D8382" s="1" t="s">
        <v>11</v>
      </c>
      <c r="E8382" t="s">
        <v>12</v>
      </c>
      <c r="F8382" s="4" t="s">
        <v>15</v>
      </c>
      <c r="G8382" s="3">
        <v>10.999993999999999</v>
      </c>
      <c r="H8382" s="8">
        <v>0.91302221068652911</v>
      </c>
      <c r="I8382" s="26" t="str">
        <f>INDEX('Data Tab2'!$C:$C,MATCH('Data Tab1'!A8382,'Data Tab2'!$A:$A,0))</f>
        <v>KTW1</v>
      </c>
    </row>
    <row r="8383" spans="1:9" hidden="1">
      <c r="A8383" s="55">
        <v>103237129</v>
      </c>
      <c r="B8383" s="1" t="s">
        <v>9</v>
      </c>
      <c r="C8383" t="s">
        <v>32</v>
      </c>
      <c r="D8383" s="1" t="s">
        <v>17</v>
      </c>
      <c r="E8383" t="s">
        <v>18</v>
      </c>
      <c r="F8383" s="4" t="s">
        <v>36</v>
      </c>
      <c r="G8383" s="3">
        <v>6.7516569999999998</v>
      </c>
      <c r="H8383" s="8">
        <v>0.38884023635449805</v>
      </c>
      <c r="I8383" s="26" t="str">
        <f>INDEX('Data Tab2'!$C:$C,MATCH('Data Tab1'!A8383,'Data Tab2'!$A:$A,0))</f>
        <v>KTW1</v>
      </c>
    </row>
    <row r="8384" spans="1:9" hidden="1">
      <c r="A8384" s="55">
        <v>103237129</v>
      </c>
      <c r="B8384" s="1" t="s">
        <v>9</v>
      </c>
      <c r="C8384" t="s">
        <v>27</v>
      </c>
      <c r="D8384" s="1" t="s">
        <v>11</v>
      </c>
      <c r="E8384" t="s">
        <v>12</v>
      </c>
      <c r="F8384" s="4" t="s">
        <v>28</v>
      </c>
      <c r="G8384" s="3">
        <v>10.986663</v>
      </c>
      <c r="H8384" s="8">
        <v>0.43560753309002875</v>
      </c>
      <c r="I8384" s="26" t="str">
        <f>INDEX('Data Tab2'!$C:$C,MATCH('Data Tab1'!A8384,'Data Tab2'!$A:$A,0))</f>
        <v>KTW1</v>
      </c>
    </row>
    <row r="8385" spans="1:9" hidden="1">
      <c r="A8385" s="55">
        <v>103237129</v>
      </c>
      <c r="B8385" s="1" t="s">
        <v>33</v>
      </c>
      <c r="C8385" t="s">
        <v>27</v>
      </c>
      <c r="D8385" s="1" t="s">
        <v>17</v>
      </c>
      <c r="E8385" t="s">
        <v>18</v>
      </c>
      <c r="F8385" s="4" t="s">
        <v>36</v>
      </c>
      <c r="G8385" s="3">
        <v>0.31444299999999997</v>
      </c>
      <c r="H8385" s="8">
        <v>6.26031285509977E-2</v>
      </c>
      <c r="I8385" s="26" t="str">
        <f>INDEX('Data Tab2'!$C:$C,MATCH('Data Tab1'!A8385,'Data Tab2'!$A:$A,0))</f>
        <v>KTW1</v>
      </c>
    </row>
    <row r="8386" spans="1:9" hidden="1">
      <c r="A8386" s="55">
        <v>103237129</v>
      </c>
      <c r="B8386" s="1" t="s">
        <v>33</v>
      </c>
      <c r="C8386" t="s">
        <v>27</v>
      </c>
      <c r="D8386" s="1" t="s">
        <v>17</v>
      </c>
      <c r="E8386" t="s">
        <v>18</v>
      </c>
      <c r="F8386" s="4" t="s">
        <v>38</v>
      </c>
      <c r="G8386" s="3">
        <v>7.4899969999999998</v>
      </c>
      <c r="H8386" s="8">
        <v>0.87150265062763244</v>
      </c>
      <c r="I8386" s="26" t="str">
        <f>INDEX('Data Tab2'!$C:$C,MATCH('Data Tab1'!A8386,'Data Tab2'!$A:$A,0))</f>
        <v>KTW1</v>
      </c>
    </row>
    <row r="8387" spans="1:9" hidden="1">
      <c r="A8387" s="55">
        <v>103237129</v>
      </c>
      <c r="B8387" s="1" t="s">
        <v>33</v>
      </c>
      <c r="C8387" t="s">
        <v>27</v>
      </c>
      <c r="D8387" s="1" t="s">
        <v>17</v>
      </c>
      <c r="E8387" t="s">
        <v>18</v>
      </c>
      <c r="F8387" s="4" t="s">
        <v>19</v>
      </c>
      <c r="G8387" s="3">
        <v>4.9899959999999997</v>
      </c>
      <c r="H8387" s="8">
        <v>0.69917288409648515</v>
      </c>
      <c r="I8387" s="26" t="str">
        <f>INDEX('Data Tab2'!$C:$C,MATCH('Data Tab1'!A8387,'Data Tab2'!$A:$A,0))</f>
        <v>KTW1</v>
      </c>
    </row>
    <row r="8388" spans="1:9" hidden="1">
      <c r="A8388" s="55">
        <v>103237129</v>
      </c>
      <c r="B8388" s="1" t="s">
        <v>33</v>
      </c>
      <c r="C8388" t="s">
        <v>27</v>
      </c>
      <c r="D8388" s="1" t="s">
        <v>17</v>
      </c>
      <c r="E8388" t="s">
        <v>18</v>
      </c>
      <c r="F8388" s="4" t="s">
        <v>22</v>
      </c>
      <c r="G8388" s="3">
        <v>9.9405529999999995</v>
      </c>
      <c r="H8388" s="8">
        <v>0.78015098449400788</v>
      </c>
      <c r="I8388" s="26" t="str">
        <f>INDEX('Data Tab2'!$C:$C,MATCH('Data Tab1'!A8388,'Data Tab2'!$A:$A,0))</f>
        <v>KTW1</v>
      </c>
    </row>
    <row r="8389" spans="1:9" hidden="1">
      <c r="A8389" s="55">
        <v>103237129</v>
      </c>
      <c r="B8389" s="1" t="s">
        <v>33</v>
      </c>
      <c r="C8389" t="s">
        <v>27</v>
      </c>
      <c r="D8389" s="1" t="s">
        <v>17</v>
      </c>
      <c r="E8389" t="s">
        <v>23</v>
      </c>
      <c r="F8389" s="4" t="s">
        <v>24</v>
      </c>
      <c r="G8389" s="3">
        <v>9.7244410000000006</v>
      </c>
      <c r="H8389" s="8">
        <v>5.7834136703528327E-2</v>
      </c>
      <c r="I8389" s="26" t="str">
        <f>INDEX('Data Tab2'!$C:$C,MATCH('Data Tab1'!A8389,'Data Tab2'!$A:$A,0))</f>
        <v>KTW1</v>
      </c>
    </row>
    <row r="8390" spans="1:9" hidden="1">
      <c r="A8390" s="56">
        <v>103237129</v>
      </c>
      <c r="B8390" s="1" t="s">
        <v>33</v>
      </c>
      <c r="C8390" t="s">
        <v>27</v>
      </c>
      <c r="D8390" s="1" t="s">
        <v>17</v>
      </c>
      <c r="E8390" t="s">
        <v>23</v>
      </c>
      <c r="F8390" s="4" t="s">
        <v>25</v>
      </c>
      <c r="G8390" s="3">
        <v>0</v>
      </c>
      <c r="H8390" s="8">
        <v>0.56859109497596372</v>
      </c>
      <c r="I8390" s="26" t="str">
        <f>INDEX('Data Tab2'!$C:$C,MATCH('Data Tab1'!A8390,'Data Tab2'!$A:$A,0))</f>
        <v>KTW1</v>
      </c>
    </row>
    <row r="8391" spans="1:9">
      <c r="A8391" s="55">
        <v>103237262</v>
      </c>
      <c r="B8391" s="1" t="s">
        <v>9</v>
      </c>
      <c r="C8391" t="s">
        <v>31</v>
      </c>
      <c r="D8391" s="1" t="s">
        <v>11</v>
      </c>
      <c r="E8391" t="s">
        <v>12</v>
      </c>
      <c r="F8391" s="4" t="s">
        <v>16</v>
      </c>
      <c r="G8391" s="3">
        <v>0.63666500000000004</v>
      </c>
      <c r="H8391" s="8">
        <v>0.73496046807494642</v>
      </c>
      <c r="I8391" s="26" t="str">
        <f>INDEX('Data Tab2'!$C:$C,MATCH('Data Tab1'!A8391,'Data Tab2'!$A:$A,0))</f>
        <v>LBA1</v>
      </c>
    </row>
    <row r="8392" spans="1:9" hidden="1">
      <c r="A8392" s="55">
        <v>103237262</v>
      </c>
      <c r="B8392" s="1" t="s">
        <v>33</v>
      </c>
      <c r="C8392" t="s">
        <v>37</v>
      </c>
      <c r="D8392" s="1" t="s">
        <v>11</v>
      </c>
      <c r="E8392" t="s">
        <v>12</v>
      </c>
      <c r="F8392" s="4" t="s">
        <v>29</v>
      </c>
      <c r="G8392" s="3">
        <v>10.216106999999999</v>
      </c>
      <c r="H8392" s="8">
        <v>0.29125819153631471</v>
      </c>
      <c r="I8392" s="26" t="str">
        <f>INDEX('Data Tab2'!$C:$C,MATCH('Data Tab1'!A8392,'Data Tab2'!$A:$A,0))</f>
        <v>LBA1</v>
      </c>
    </row>
    <row r="8393" spans="1:9" hidden="1">
      <c r="A8393" s="55">
        <v>103237262</v>
      </c>
      <c r="B8393" s="1" t="s">
        <v>33</v>
      </c>
      <c r="C8393" t="s">
        <v>37</v>
      </c>
      <c r="D8393" s="1" t="s">
        <v>11</v>
      </c>
      <c r="E8393" t="s">
        <v>12</v>
      </c>
      <c r="F8393" s="4" t="s">
        <v>16</v>
      </c>
      <c r="G8393" s="3">
        <v>10.361383999999999</v>
      </c>
      <c r="H8393" s="8">
        <v>0.13706138501313059</v>
      </c>
      <c r="I8393" s="26" t="str">
        <f>INDEX('Data Tab2'!$C:$C,MATCH('Data Tab1'!A8393,'Data Tab2'!$A:$A,0))</f>
        <v>LBA1</v>
      </c>
    </row>
    <row r="8394" spans="1:9" hidden="1">
      <c r="A8394" s="55">
        <v>103237262</v>
      </c>
      <c r="B8394" s="1" t="s">
        <v>33</v>
      </c>
      <c r="C8394" t="s">
        <v>37</v>
      </c>
      <c r="D8394" s="1" t="s">
        <v>17</v>
      </c>
      <c r="E8394" t="s">
        <v>18</v>
      </c>
      <c r="F8394" s="4" t="s">
        <v>35</v>
      </c>
      <c r="G8394" s="3">
        <v>9.9986069999999998</v>
      </c>
      <c r="H8394" s="8">
        <v>0.24493953116326639</v>
      </c>
      <c r="I8394" s="26" t="str">
        <f>INDEX('Data Tab2'!$C:$C,MATCH('Data Tab1'!A8394,'Data Tab2'!$A:$A,0))</f>
        <v>LBA1</v>
      </c>
    </row>
    <row r="8395" spans="1:9" hidden="1">
      <c r="A8395" s="55">
        <v>103237262</v>
      </c>
      <c r="B8395" s="1" t="s">
        <v>33</v>
      </c>
      <c r="C8395" t="s">
        <v>37</v>
      </c>
      <c r="D8395" s="1" t="s">
        <v>17</v>
      </c>
      <c r="E8395" t="s">
        <v>18</v>
      </c>
      <c r="F8395" s="4" t="s">
        <v>21</v>
      </c>
      <c r="G8395" s="3">
        <v>9.9986060000000005</v>
      </c>
      <c r="H8395" s="8">
        <v>0.84047639841507593</v>
      </c>
      <c r="I8395" s="26" t="str">
        <f>INDEX('Data Tab2'!$C:$C,MATCH('Data Tab1'!A8395,'Data Tab2'!$A:$A,0))</f>
        <v>LBA1</v>
      </c>
    </row>
    <row r="8396" spans="1:9" hidden="1">
      <c r="A8396" s="55">
        <v>103237262</v>
      </c>
      <c r="B8396" s="1" t="s">
        <v>33</v>
      </c>
      <c r="C8396" t="s">
        <v>37</v>
      </c>
      <c r="D8396" s="1" t="s">
        <v>17</v>
      </c>
      <c r="E8396" t="s">
        <v>18</v>
      </c>
      <c r="F8396" s="4" t="s">
        <v>22</v>
      </c>
      <c r="G8396" s="3">
        <v>9.9986069999999998</v>
      </c>
      <c r="H8396" s="8">
        <v>0.14857661698654512</v>
      </c>
      <c r="I8396" s="26" t="str">
        <f>INDEX('Data Tab2'!$C:$C,MATCH('Data Tab1'!A8396,'Data Tab2'!$A:$A,0))</f>
        <v>LBA1</v>
      </c>
    </row>
    <row r="8397" spans="1:9" hidden="1">
      <c r="A8397" s="56">
        <v>103237262</v>
      </c>
      <c r="B8397" s="1" t="s">
        <v>33</v>
      </c>
      <c r="C8397" t="s">
        <v>37</v>
      </c>
      <c r="D8397" s="1" t="s">
        <v>17</v>
      </c>
      <c r="E8397" t="s">
        <v>23</v>
      </c>
      <c r="F8397" s="4" t="s">
        <v>24</v>
      </c>
      <c r="G8397" s="3">
        <v>9.9986080000000008</v>
      </c>
      <c r="H8397" s="8">
        <v>2.2330004680772286E-2</v>
      </c>
      <c r="I8397" s="26" t="str">
        <f>INDEX('Data Tab2'!$C:$C,MATCH('Data Tab1'!A8397,'Data Tab2'!$A:$A,0))</f>
        <v>LBA1</v>
      </c>
    </row>
    <row r="8398" spans="1:9">
      <c r="A8398" s="55">
        <v>103237366</v>
      </c>
      <c r="B8398" s="1" t="s">
        <v>9</v>
      </c>
      <c r="C8398" t="s">
        <v>37</v>
      </c>
      <c r="D8398" s="1" t="s">
        <v>17</v>
      </c>
      <c r="E8398" t="s">
        <v>18</v>
      </c>
      <c r="F8398" s="4" t="s">
        <v>20</v>
      </c>
      <c r="G8398" s="3">
        <v>9.9986060000000005</v>
      </c>
      <c r="H8398" s="8">
        <v>0.46605614517782767</v>
      </c>
      <c r="I8398" s="26" t="str">
        <f>INDEX('Data Tab2'!$C:$C,MATCH('Data Tab1'!A8398,'Data Tab2'!$A:$A,0))</f>
        <v>LBA2</v>
      </c>
    </row>
    <row r="8399" spans="1:9" hidden="1">
      <c r="A8399" s="55">
        <v>103237366</v>
      </c>
      <c r="B8399" s="1" t="s">
        <v>9</v>
      </c>
      <c r="C8399" t="s">
        <v>37</v>
      </c>
      <c r="D8399" s="1" t="s">
        <v>17</v>
      </c>
      <c r="E8399" t="s">
        <v>18</v>
      </c>
      <c r="F8399" s="4" t="s">
        <v>21</v>
      </c>
      <c r="G8399" s="3">
        <v>5.2774000000000001E-2</v>
      </c>
      <c r="H8399" s="8">
        <v>0.5820344745963586</v>
      </c>
      <c r="I8399" s="26" t="str">
        <f>INDEX('Data Tab2'!$C:$C,MATCH('Data Tab1'!A8399,'Data Tab2'!$A:$A,0))</f>
        <v>LBA2</v>
      </c>
    </row>
    <row r="8400" spans="1:9" hidden="1">
      <c r="A8400" s="55">
        <v>103237366</v>
      </c>
      <c r="B8400" s="1" t="s">
        <v>9</v>
      </c>
      <c r="C8400" t="s">
        <v>37</v>
      </c>
      <c r="D8400" s="1" t="s">
        <v>17</v>
      </c>
      <c r="E8400" t="s">
        <v>18</v>
      </c>
      <c r="F8400" s="4" t="s">
        <v>22</v>
      </c>
      <c r="G8400" s="3">
        <v>3.6352739999999999</v>
      </c>
      <c r="H8400" s="8">
        <v>0.33378155655884323</v>
      </c>
      <c r="I8400" s="26" t="str">
        <f>INDEX('Data Tab2'!$C:$C,MATCH('Data Tab1'!A8400,'Data Tab2'!$A:$A,0))</f>
        <v>LBA2</v>
      </c>
    </row>
    <row r="8401" spans="1:9" hidden="1">
      <c r="A8401" s="55">
        <v>103237366</v>
      </c>
      <c r="B8401" s="1" t="s">
        <v>9</v>
      </c>
      <c r="C8401" t="s">
        <v>37</v>
      </c>
      <c r="D8401" s="1" t="s">
        <v>17</v>
      </c>
      <c r="E8401" t="s">
        <v>23</v>
      </c>
      <c r="F8401" s="4" t="s">
        <v>24</v>
      </c>
      <c r="G8401" s="3">
        <v>9.8772190000000002</v>
      </c>
      <c r="H8401" s="8">
        <v>0.27376564680578197</v>
      </c>
      <c r="I8401" s="26" t="str">
        <f>INDEX('Data Tab2'!$C:$C,MATCH('Data Tab1'!A8401,'Data Tab2'!$A:$A,0))</f>
        <v>LBA2</v>
      </c>
    </row>
    <row r="8402" spans="1:9" hidden="1">
      <c r="A8402" s="55">
        <v>103237366</v>
      </c>
      <c r="B8402" s="1" t="s">
        <v>9</v>
      </c>
      <c r="C8402" t="s">
        <v>37</v>
      </c>
      <c r="D8402" s="1" t="s">
        <v>17</v>
      </c>
      <c r="E8402" t="s">
        <v>23</v>
      </c>
      <c r="F8402" s="4" t="s">
        <v>25</v>
      </c>
      <c r="G8402" s="3">
        <v>9.3588839999999998</v>
      </c>
      <c r="H8402" s="8">
        <v>0.39200301699188089</v>
      </c>
      <c r="I8402" s="26" t="str">
        <f>INDEX('Data Tab2'!$C:$C,MATCH('Data Tab1'!A8402,'Data Tab2'!$A:$A,0))</f>
        <v>LBA2</v>
      </c>
    </row>
    <row r="8403" spans="1:9" hidden="1">
      <c r="A8403" s="55">
        <v>103237366</v>
      </c>
      <c r="B8403" s="1" t="s">
        <v>9</v>
      </c>
      <c r="C8403" t="s">
        <v>31</v>
      </c>
      <c r="D8403" s="1" t="s">
        <v>17</v>
      </c>
      <c r="E8403" t="s">
        <v>18</v>
      </c>
      <c r="F8403" s="4" t="s">
        <v>19</v>
      </c>
      <c r="G8403" s="3">
        <v>4.0552999999999999E-2</v>
      </c>
      <c r="H8403" s="8">
        <v>0.84210472073239684</v>
      </c>
      <c r="I8403" s="26" t="str">
        <f>INDEX('Data Tab2'!$C:$C,MATCH('Data Tab1'!A8403,'Data Tab2'!$A:$A,0))</f>
        <v>LBA2</v>
      </c>
    </row>
    <row r="8404" spans="1:9" hidden="1">
      <c r="A8404" s="55">
        <v>103237366</v>
      </c>
      <c r="B8404" s="1" t="s">
        <v>9</v>
      </c>
      <c r="C8404" t="s">
        <v>31</v>
      </c>
      <c r="D8404" s="1" t="s">
        <v>17</v>
      </c>
      <c r="E8404" t="s">
        <v>18</v>
      </c>
      <c r="F8404" s="4" t="s">
        <v>21</v>
      </c>
      <c r="G8404" s="3">
        <v>0.124721</v>
      </c>
      <c r="H8404" s="8">
        <v>0.60490515658458055</v>
      </c>
      <c r="I8404" s="26" t="str">
        <f>INDEX('Data Tab2'!$C:$C,MATCH('Data Tab1'!A8404,'Data Tab2'!$A:$A,0))</f>
        <v>LBA2</v>
      </c>
    </row>
    <row r="8405" spans="1:9" hidden="1">
      <c r="A8405" s="55">
        <v>103237366</v>
      </c>
      <c r="B8405" s="1" t="s">
        <v>9</v>
      </c>
      <c r="C8405" t="s">
        <v>31</v>
      </c>
      <c r="D8405" s="1" t="s">
        <v>17</v>
      </c>
      <c r="E8405" t="s">
        <v>18</v>
      </c>
      <c r="F8405" s="4" t="s">
        <v>22</v>
      </c>
      <c r="G8405" s="3">
        <v>1.4066650000000001</v>
      </c>
      <c r="H8405" s="8">
        <v>0.87390772730707034</v>
      </c>
      <c r="I8405" s="26" t="str">
        <f>INDEX('Data Tab2'!$C:$C,MATCH('Data Tab1'!A8405,'Data Tab2'!$A:$A,0))</f>
        <v>LBA2</v>
      </c>
    </row>
    <row r="8406" spans="1:9" hidden="1">
      <c r="A8406" s="55">
        <v>103237366</v>
      </c>
      <c r="B8406" s="1" t="s">
        <v>9</v>
      </c>
      <c r="C8406" t="s">
        <v>31</v>
      </c>
      <c r="D8406" s="1" t="s">
        <v>17</v>
      </c>
      <c r="E8406" t="s">
        <v>23</v>
      </c>
      <c r="F8406" s="4" t="s">
        <v>24</v>
      </c>
      <c r="G8406" s="3">
        <v>0.121111</v>
      </c>
      <c r="H8406" s="8">
        <v>0.2183703460216414</v>
      </c>
      <c r="I8406" s="26" t="str">
        <f>INDEX('Data Tab2'!$C:$C,MATCH('Data Tab1'!A8406,'Data Tab2'!$A:$A,0))</f>
        <v>LBA2</v>
      </c>
    </row>
    <row r="8407" spans="1:9" hidden="1">
      <c r="A8407" s="55">
        <v>103237366</v>
      </c>
      <c r="B8407" s="1" t="s">
        <v>9</v>
      </c>
      <c r="C8407" t="s">
        <v>31</v>
      </c>
      <c r="D8407" s="1" t="s">
        <v>17</v>
      </c>
      <c r="E8407" t="s">
        <v>23</v>
      </c>
      <c r="F8407" s="4" t="s">
        <v>25</v>
      </c>
      <c r="G8407" s="3">
        <v>0.63944299999999998</v>
      </c>
      <c r="H8407" s="8">
        <v>9.9608303631676942E-2</v>
      </c>
      <c r="I8407" s="26" t="str">
        <f>INDEX('Data Tab2'!$C:$C,MATCH('Data Tab1'!A8407,'Data Tab2'!$A:$A,0))</f>
        <v>LBA2</v>
      </c>
    </row>
    <row r="8408" spans="1:9" hidden="1">
      <c r="A8408" s="55">
        <v>103237366</v>
      </c>
      <c r="B8408" s="1" t="s">
        <v>33</v>
      </c>
      <c r="C8408" t="s">
        <v>37</v>
      </c>
      <c r="D8408" s="1" t="s">
        <v>11</v>
      </c>
      <c r="E8408" t="s">
        <v>12</v>
      </c>
      <c r="F8408" s="4" t="s">
        <v>13</v>
      </c>
      <c r="G8408" s="3">
        <v>10.998609</v>
      </c>
      <c r="H8408" s="8">
        <v>0.28131685856367739</v>
      </c>
      <c r="I8408" s="26" t="str">
        <f>INDEX('Data Tab2'!$C:$C,MATCH('Data Tab1'!A8408,'Data Tab2'!$A:$A,0))</f>
        <v>LBA2</v>
      </c>
    </row>
    <row r="8409" spans="1:9" hidden="1">
      <c r="A8409" s="55">
        <v>103237366</v>
      </c>
      <c r="B8409" s="1" t="s">
        <v>33</v>
      </c>
      <c r="C8409" t="s">
        <v>37</v>
      </c>
      <c r="D8409" s="1" t="s">
        <v>11</v>
      </c>
      <c r="E8409" t="s">
        <v>12</v>
      </c>
      <c r="F8409" s="4" t="s">
        <v>15</v>
      </c>
      <c r="G8409" s="3">
        <v>9.9305529999999997</v>
      </c>
      <c r="H8409" s="8">
        <v>0.88996967329160792</v>
      </c>
      <c r="I8409" s="26" t="str">
        <f>INDEX('Data Tab2'!$C:$C,MATCH('Data Tab1'!A8409,'Data Tab2'!$A:$A,0))</f>
        <v>LBA2</v>
      </c>
    </row>
    <row r="8410" spans="1:9" hidden="1">
      <c r="A8410" s="56">
        <v>103237366</v>
      </c>
      <c r="B8410" s="1" t="s">
        <v>33</v>
      </c>
      <c r="C8410" t="s">
        <v>37</v>
      </c>
      <c r="D8410" s="1" t="s">
        <v>11</v>
      </c>
      <c r="E8410" t="s">
        <v>12</v>
      </c>
      <c r="F8410" s="4" t="s">
        <v>28</v>
      </c>
      <c r="G8410" s="3">
        <v>0.39805299999999999</v>
      </c>
      <c r="H8410" s="8">
        <v>0.79971921570647553</v>
      </c>
      <c r="I8410" s="26" t="str">
        <f>INDEX('Data Tab2'!$C:$C,MATCH('Data Tab1'!A8410,'Data Tab2'!$A:$A,0))</f>
        <v>LBA2</v>
      </c>
    </row>
    <row r="8411" spans="1:9">
      <c r="A8411" s="55">
        <v>103237383</v>
      </c>
      <c r="B8411" s="1" t="s">
        <v>9</v>
      </c>
      <c r="C8411" t="s">
        <v>37</v>
      </c>
      <c r="D8411" s="1" t="s">
        <v>11</v>
      </c>
      <c r="E8411" t="s">
        <v>12</v>
      </c>
      <c r="F8411" s="4" t="s">
        <v>13</v>
      </c>
      <c r="G8411" s="3">
        <v>8.3136100000000006</v>
      </c>
      <c r="H8411" s="8">
        <v>0.90750269144935858</v>
      </c>
      <c r="I8411" s="26" t="str">
        <f>INDEX('Data Tab2'!$C:$C,MATCH('Data Tab1'!A8411,'Data Tab2'!$A:$A,0))</f>
        <v>LCJ2</v>
      </c>
    </row>
    <row r="8412" spans="1:9" hidden="1">
      <c r="A8412" s="55">
        <v>103237383</v>
      </c>
      <c r="B8412" s="1" t="s">
        <v>9</v>
      </c>
      <c r="C8412" t="s">
        <v>37</v>
      </c>
      <c r="D8412" s="1" t="s">
        <v>11</v>
      </c>
      <c r="E8412" t="s">
        <v>12</v>
      </c>
      <c r="F8412" s="4" t="s">
        <v>15</v>
      </c>
      <c r="G8412" s="3">
        <v>8.9988860000000006</v>
      </c>
      <c r="H8412" s="8">
        <v>0.46316196677929899</v>
      </c>
      <c r="I8412" s="26" t="str">
        <f>INDEX('Data Tab2'!$C:$C,MATCH('Data Tab1'!A8412,'Data Tab2'!$A:$A,0))</f>
        <v>LCJ2</v>
      </c>
    </row>
    <row r="8413" spans="1:9" hidden="1">
      <c r="A8413" s="55">
        <v>103237383</v>
      </c>
      <c r="B8413" s="1" t="s">
        <v>9</v>
      </c>
      <c r="C8413" t="s">
        <v>37</v>
      </c>
      <c r="D8413" s="1" t="s">
        <v>17</v>
      </c>
      <c r="E8413" t="s">
        <v>18</v>
      </c>
      <c r="F8413" s="4" t="s">
        <v>19</v>
      </c>
      <c r="G8413" s="3">
        <v>1.9958309999999999</v>
      </c>
      <c r="H8413" s="8">
        <v>0.94995322642672841</v>
      </c>
      <c r="I8413" s="26" t="str">
        <f>INDEX('Data Tab2'!$C:$C,MATCH('Data Tab1'!A8413,'Data Tab2'!$A:$A,0))</f>
        <v>LCJ2</v>
      </c>
    </row>
    <row r="8414" spans="1:9" hidden="1">
      <c r="A8414" s="55">
        <v>103237383</v>
      </c>
      <c r="B8414" s="1" t="s">
        <v>9</v>
      </c>
      <c r="C8414" t="s">
        <v>37</v>
      </c>
      <c r="D8414" s="1" t="s">
        <v>17</v>
      </c>
      <c r="E8414" t="s">
        <v>18</v>
      </c>
      <c r="F8414" s="4" t="s">
        <v>20</v>
      </c>
      <c r="G8414" s="3">
        <v>7.5408299999999997</v>
      </c>
      <c r="H8414" s="8">
        <v>0.8168460784227326</v>
      </c>
      <c r="I8414" s="26" t="str">
        <f>INDEX('Data Tab2'!$C:$C,MATCH('Data Tab1'!A8414,'Data Tab2'!$A:$A,0))</f>
        <v>LCJ2</v>
      </c>
    </row>
    <row r="8415" spans="1:9" hidden="1">
      <c r="A8415" s="55">
        <v>103237383</v>
      </c>
      <c r="B8415" s="1" t="s">
        <v>9</v>
      </c>
      <c r="C8415" t="s">
        <v>31</v>
      </c>
      <c r="D8415" s="1" t="s">
        <v>11</v>
      </c>
      <c r="E8415" t="s">
        <v>12</v>
      </c>
      <c r="F8415" s="4" t="s">
        <v>13</v>
      </c>
      <c r="G8415" s="3">
        <v>2.6849980000000002</v>
      </c>
      <c r="H8415" s="8">
        <v>0.22764647638209401</v>
      </c>
      <c r="I8415" s="26" t="str">
        <f>INDEX('Data Tab2'!$C:$C,MATCH('Data Tab1'!A8415,'Data Tab2'!$A:$A,0))</f>
        <v>LCJ2</v>
      </c>
    </row>
    <row r="8416" spans="1:9" hidden="1">
      <c r="A8416" s="55">
        <v>103237383</v>
      </c>
      <c r="B8416" s="1" t="s">
        <v>9</v>
      </c>
      <c r="C8416" t="s">
        <v>31</v>
      </c>
      <c r="D8416" s="1" t="s">
        <v>17</v>
      </c>
      <c r="E8416" t="s">
        <v>18</v>
      </c>
      <c r="F8416" s="4" t="s">
        <v>20</v>
      </c>
      <c r="G8416" s="3">
        <v>2.4577749999999998</v>
      </c>
      <c r="H8416" s="8">
        <v>0.27616967731596542</v>
      </c>
      <c r="I8416" s="26" t="str">
        <f>INDEX('Data Tab2'!$C:$C,MATCH('Data Tab1'!A8416,'Data Tab2'!$A:$A,0))</f>
        <v>LCJ2</v>
      </c>
    </row>
    <row r="8417" spans="1:9" hidden="1">
      <c r="A8417" s="55">
        <v>103237383</v>
      </c>
      <c r="B8417" s="1" t="s">
        <v>9</v>
      </c>
      <c r="C8417" t="s">
        <v>31</v>
      </c>
      <c r="D8417" s="1" t="s">
        <v>17</v>
      </c>
      <c r="E8417" t="s">
        <v>18</v>
      </c>
      <c r="F8417" s="4" t="s">
        <v>21</v>
      </c>
      <c r="G8417" s="3">
        <v>4.8247200000000001</v>
      </c>
      <c r="H8417" s="8">
        <v>0.41662467057146457</v>
      </c>
      <c r="I8417" s="26" t="str">
        <f>INDEX('Data Tab2'!$C:$C,MATCH('Data Tab1'!A8417,'Data Tab2'!$A:$A,0))</f>
        <v>LCJ2</v>
      </c>
    </row>
    <row r="8418" spans="1:9" hidden="1">
      <c r="A8418" s="56">
        <v>103237383</v>
      </c>
      <c r="B8418" s="1" t="s">
        <v>9</v>
      </c>
      <c r="C8418" t="s">
        <v>31</v>
      </c>
      <c r="D8418" s="1" t="s">
        <v>17</v>
      </c>
      <c r="E8418" t="s">
        <v>18</v>
      </c>
      <c r="F8418" s="4" t="s">
        <v>22</v>
      </c>
      <c r="G8418" s="3">
        <v>2.0622199999999999</v>
      </c>
      <c r="H8418" s="8">
        <v>0.5496380562587283</v>
      </c>
      <c r="I8418" s="26" t="str">
        <f>INDEX('Data Tab2'!$C:$C,MATCH('Data Tab1'!A8418,'Data Tab2'!$A:$A,0))</f>
        <v>LCJ2</v>
      </c>
    </row>
    <row r="8419" spans="1:9">
      <c r="A8419" s="55">
        <v>103240409</v>
      </c>
      <c r="B8419" s="1" t="s">
        <v>9</v>
      </c>
      <c r="C8419" t="s">
        <v>40</v>
      </c>
      <c r="D8419" s="1" t="s">
        <v>17</v>
      </c>
      <c r="E8419" t="s">
        <v>23</v>
      </c>
      <c r="F8419" s="4" t="s">
        <v>24</v>
      </c>
      <c r="G8419" s="3">
        <v>2.3277760000000001</v>
      </c>
      <c r="H8419" s="8">
        <v>0.77453288751011806</v>
      </c>
      <c r="I8419" s="26" t="str">
        <f>INDEX('Data Tab2'!$C:$C,MATCH('Data Tab1'!A8419,'Data Tab2'!$A:$A,0))</f>
        <v>LCY2</v>
      </c>
    </row>
    <row r="8420" spans="1:9" hidden="1">
      <c r="A8420" s="55">
        <v>103240409</v>
      </c>
      <c r="B8420" s="1" t="s">
        <v>9</v>
      </c>
      <c r="C8420" t="s">
        <v>31</v>
      </c>
      <c r="D8420" s="1" t="s">
        <v>11</v>
      </c>
      <c r="E8420" t="s">
        <v>12</v>
      </c>
      <c r="F8420" s="4" t="s">
        <v>13</v>
      </c>
      <c r="G8420" s="3">
        <v>7.9833309999999997</v>
      </c>
      <c r="H8420" s="8">
        <v>0.26132601217227092</v>
      </c>
      <c r="I8420" s="26" t="str">
        <f>INDEX('Data Tab2'!$C:$C,MATCH('Data Tab1'!A8420,'Data Tab2'!$A:$A,0))</f>
        <v>LCY2</v>
      </c>
    </row>
    <row r="8421" spans="1:9" hidden="1">
      <c r="A8421" s="55">
        <v>103240409</v>
      </c>
      <c r="B8421" s="1" t="s">
        <v>9</v>
      </c>
      <c r="C8421" t="s">
        <v>31</v>
      </c>
      <c r="D8421" s="1" t="s">
        <v>11</v>
      </c>
      <c r="E8421" t="s">
        <v>12</v>
      </c>
      <c r="F8421" s="4" t="s">
        <v>34</v>
      </c>
      <c r="G8421" s="3">
        <v>10.494441999999999</v>
      </c>
      <c r="H8421" s="8">
        <v>0.64779237931064892</v>
      </c>
      <c r="I8421" s="26" t="str">
        <f>INDEX('Data Tab2'!$C:$C,MATCH('Data Tab1'!A8421,'Data Tab2'!$A:$A,0))</f>
        <v>LCY2</v>
      </c>
    </row>
    <row r="8422" spans="1:9" hidden="1">
      <c r="A8422" s="55">
        <v>103240409</v>
      </c>
      <c r="B8422" s="1" t="s">
        <v>9</v>
      </c>
      <c r="C8422" t="s">
        <v>31</v>
      </c>
      <c r="D8422" s="1" t="s">
        <v>11</v>
      </c>
      <c r="E8422" t="s">
        <v>12</v>
      </c>
      <c r="F8422" s="4" t="s">
        <v>14</v>
      </c>
      <c r="G8422" s="3">
        <v>5.8997190000000002</v>
      </c>
      <c r="H8422" s="8">
        <v>0.74476455326580193</v>
      </c>
      <c r="I8422" s="26" t="str">
        <f>INDEX('Data Tab2'!$C:$C,MATCH('Data Tab1'!A8422,'Data Tab2'!$A:$A,0))</f>
        <v>LCY2</v>
      </c>
    </row>
    <row r="8423" spans="1:9" hidden="1">
      <c r="A8423" s="55">
        <v>103240409</v>
      </c>
      <c r="B8423" s="1" t="s">
        <v>9</v>
      </c>
      <c r="C8423" t="s">
        <v>31</v>
      </c>
      <c r="D8423" s="1" t="s">
        <v>17</v>
      </c>
      <c r="E8423" t="s">
        <v>18</v>
      </c>
      <c r="F8423" s="4" t="s">
        <v>35</v>
      </c>
      <c r="G8423" s="3">
        <v>3.641664</v>
      </c>
      <c r="H8423" s="8">
        <v>0.14839199226449684</v>
      </c>
      <c r="I8423" s="26" t="str">
        <f>INDEX('Data Tab2'!$C:$C,MATCH('Data Tab1'!A8423,'Data Tab2'!$A:$A,0))</f>
        <v>LCY2</v>
      </c>
    </row>
    <row r="8424" spans="1:9" hidden="1">
      <c r="A8424" s="55">
        <v>103240409</v>
      </c>
      <c r="B8424" s="1" t="s">
        <v>9</v>
      </c>
      <c r="C8424" t="s">
        <v>31</v>
      </c>
      <c r="D8424" s="1" t="s">
        <v>17</v>
      </c>
      <c r="E8424" t="s">
        <v>18</v>
      </c>
      <c r="F8424" s="4" t="s">
        <v>36</v>
      </c>
      <c r="G8424" s="3">
        <v>9.4577760000000008</v>
      </c>
      <c r="H8424" s="8">
        <v>0.80152624407136785</v>
      </c>
      <c r="I8424" s="26" t="str">
        <f>INDEX('Data Tab2'!$C:$C,MATCH('Data Tab1'!A8424,'Data Tab2'!$A:$A,0))</f>
        <v>LCY2</v>
      </c>
    </row>
    <row r="8425" spans="1:9" hidden="1">
      <c r="A8425" s="55">
        <v>103240409</v>
      </c>
      <c r="B8425" s="1" t="s">
        <v>9</v>
      </c>
      <c r="C8425" t="s">
        <v>31</v>
      </c>
      <c r="D8425" s="1" t="s">
        <v>17</v>
      </c>
      <c r="E8425" t="s">
        <v>18</v>
      </c>
      <c r="F8425" s="4" t="s">
        <v>38</v>
      </c>
      <c r="G8425" s="3">
        <v>8.5369419999999998</v>
      </c>
      <c r="H8425" s="8">
        <v>5.2895281211266409E-2</v>
      </c>
      <c r="I8425" s="26" t="str">
        <f>INDEX('Data Tab2'!$C:$C,MATCH('Data Tab1'!A8425,'Data Tab2'!$A:$A,0))</f>
        <v>LCY2</v>
      </c>
    </row>
    <row r="8426" spans="1:9" hidden="1">
      <c r="A8426" s="55">
        <v>103240409</v>
      </c>
      <c r="B8426" s="1" t="s">
        <v>9</v>
      </c>
      <c r="C8426" t="s">
        <v>31</v>
      </c>
      <c r="D8426" s="1" t="s">
        <v>17</v>
      </c>
      <c r="E8426" t="s">
        <v>18</v>
      </c>
      <c r="F8426" s="4" t="s">
        <v>19</v>
      </c>
      <c r="G8426" s="3">
        <v>5.0916639999999997</v>
      </c>
      <c r="H8426" s="8">
        <v>0.37689738849172294</v>
      </c>
      <c r="I8426" s="26" t="str">
        <f>INDEX('Data Tab2'!$C:$C,MATCH('Data Tab1'!A8426,'Data Tab2'!$A:$A,0))</f>
        <v>LCY2</v>
      </c>
    </row>
    <row r="8427" spans="1:9" hidden="1">
      <c r="A8427" s="55">
        <v>103240409</v>
      </c>
      <c r="B8427" s="1" t="s">
        <v>9</v>
      </c>
      <c r="C8427" t="s">
        <v>31</v>
      </c>
      <c r="D8427" s="1" t="s">
        <v>17</v>
      </c>
      <c r="E8427" t="s">
        <v>23</v>
      </c>
      <c r="F8427" s="4" t="s">
        <v>24</v>
      </c>
      <c r="G8427" s="3">
        <v>0.27277600000000002</v>
      </c>
      <c r="H8427" s="8">
        <v>0.77417310260757577</v>
      </c>
      <c r="I8427" s="26" t="str">
        <f>INDEX('Data Tab2'!$C:$C,MATCH('Data Tab1'!A8427,'Data Tab2'!$A:$A,0))</f>
        <v>LCY2</v>
      </c>
    </row>
    <row r="8428" spans="1:9" hidden="1">
      <c r="A8428" s="55">
        <v>103240409</v>
      </c>
      <c r="B8428" s="1" t="s">
        <v>9</v>
      </c>
      <c r="C8428" t="s">
        <v>31</v>
      </c>
      <c r="D8428" s="1" t="s">
        <v>17</v>
      </c>
      <c r="E8428" t="s">
        <v>23</v>
      </c>
      <c r="F8428" s="4" t="s">
        <v>25</v>
      </c>
      <c r="G8428" s="3">
        <v>0</v>
      </c>
      <c r="H8428" s="8">
        <v>0.29329994274459692</v>
      </c>
      <c r="I8428" s="26" t="str">
        <f>INDEX('Data Tab2'!$C:$C,MATCH('Data Tab1'!A8428,'Data Tab2'!$A:$A,0))</f>
        <v>LCY2</v>
      </c>
    </row>
    <row r="8429" spans="1:9" hidden="1">
      <c r="A8429" s="55">
        <v>103240409</v>
      </c>
      <c r="B8429" s="1" t="s">
        <v>33</v>
      </c>
      <c r="C8429" t="s">
        <v>27</v>
      </c>
      <c r="D8429" s="1" t="s">
        <v>11</v>
      </c>
      <c r="E8429" t="s">
        <v>12</v>
      </c>
      <c r="F8429" s="4" t="s">
        <v>13</v>
      </c>
      <c r="G8429" s="3">
        <v>1.179719</v>
      </c>
      <c r="H8429" s="8">
        <v>0.4099620702076755</v>
      </c>
      <c r="I8429" s="26" t="str">
        <f>INDEX('Data Tab2'!$C:$C,MATCH('Data Tab1'!A8429,'Data Tab2'!$A:$A,0))</f>
        <v>LCY2</v>
      </c>
    </row>
    <row r="8430" spans="1:9" hidden="1">
      <c r="A8430" s="55">
        <v>103240409</v>
      </c>
      <c r="B8430" s="1" t="s">
        <v>33</v>
      </c>
      <c r="C8430" t="s">
        <v>27</v>
      </c>
      <c r="D8430" s="1" t="s">
        <v>11</v>
      </c>
      <c r="E8430" t="s">
        <v>12</v>
      </c>
      <c r="F8430" s="4" t="s">
        <v>34</v>
      </c>
      <c r="G8430" s="3">
        <v>0.50471999999999995</v>
      </c>
      <c r="H8430" s="8">
        <v>0.9601384184664763</v>
      </c>
      <c r="I8430" s="26" t="str">
        <f>INDEX('Data Tab2'!$C:$C,MATCH('Data Tab1'!A8430,'Data Tab2'!$A:$A,0))</f>
        <v>LCY2</v>
      </c>
    </row>
    <row r="8431" spans="1:9" hidden="1">
      <c r="A8431" s="55">
        <v>103240409</v>
      </c>
      <c r="B8431" s="1" t="s">
        <v>33</v>
      </c>
      <c r="C8431" t="s">
        <v>27</v>
      </c>
      <c r="D8431" s="1" t="s">
        <v>11</v>
      </c>
      <c r="E8431" t="s">
        <v>12</v>
      </c>
      <c r="F8431" s="4" t="s">
        <v>14</v>
      </c>
      <c r="G8431" s="3">
        <v>5.0886060000000004</v>
      </c>
      <c r="H8431" s="8">
        <v>0.12411967330408535</v>
      </c>
      <c r="I8431" s="26" t="str">
        <f>INDEX('Data Tab2'!$C:$C,MATCH('Data Tab1'!A8431,'Data Tab2'!$A:$A,0))</f>
        <v>LCY2</v>
      </c>
    </row>
    <row r="8432" spans="1:9" hidden="1">
      <c r="A8432" s="55">
        <v>103240409</v>
      </c>
      <c r="B8432" s="1" t="s">
        <v>33</v>
      </c>
      <c r="C8432" t="s">
        <v>27</v>
      </c>
      <c r="D8432" s="1" t="s">
        <v>11</v>
      </c>
      <c r="E8432" t="s">
        <v>12</v>
      </c>
      <c r="F8432" s="4" t="s">
        <v>15</v>
      </c>
      <c r="G8432" s="3">
        <v>6.2349949999999996</v>
      </c>
      <c r="H8432" s="8">
        <v>0.19275792080274445</v>
      </c>
      <c r="I8432" s="26" t="str">
        <f>INDEX('Data Tab2'!$C:$C,MATCH('Data Tab1'!A8432,'Data Tab2'!$A:$A,0))</f>
        <v>LCY2</v>
      </c>
    </row>
    <row r="8433" spans="1:9" hidden="1">
      <c r="A8433" s="55">
        <v>103240409</v>
      </c>
      <c r="B8433" s="1" t="s">
        <v>33</v>
      </c>
      <c r="C8433" t="s">
        <v>27</v>
      </c>
      <c r="D8433" s="1" t="s">
        <v>11</v>
      </c>
      <c r="E8433" t="s">
        <v>12</v>
      </c>
      <c r="F8433" s="4" t="s">
        <v>29</v>
      </c>
      <c r="G8433" s="3">
        <v>4.7449960000000004</v>
      </c>
      <c r="H8433" s="8">
        <v>0.14092042376949621</v>
      </c>
      <c r="I8433" s="26" t="str">
        <f>INDEX('Data Tab2'!$C:$C,MATCH('Data Tab1'!A8433,'Data Tab2'!$A:$A,0))</f>
        <v>LCY2</v>
      </c>
    </row>
    <row r="8434" spans="1:9" hidden="1">
      <c r="A8434" s="55">
        <v>103240409</v>
      </c>
      <c r="B8434" s="1" t="s">
        <v>33</v>
      </c>
      <c r="C8434" t="s">
        <v>27</v>
      </c>
      <c r="D8434" s="1" t="s">
        <v>11</v>
      </c>
      <c r="E8434" t="s">
        <v>12</v>
      </c>
      <c r="F8434" s="4" t="s">
        <v>16</v>
      </c>
      <c r="G8434" s="3">
        <v>10.985552</v>
      </c>
      <c r="H8434" s="8">
        <v>0.66375549225293273</v>
      </c>
      <c r="I8434" s="26" t="str">
        <f>INDEX('Data Tab2'!$C:$C,MATCH('Data Tab1'!A8434,'Data Tab2'!$A:$A,0))</f>
        <v>LCY2</v>
      </c>
    </row>
    <row r="8435" spans="1:9" hidden="1">
      <c r="A8435" s="55">
        <v>103240409</v>
      </c>
      <c r="B8435" s="1" t="s">
        <v>33</v>
      </c>
      <c r="C8435" t="s">
        <v>27</v>
      </c>
      <c r="D8435" s="1" t="s">
        <v>17</v>
      </c>
      <c r="E8435" t="s">
        <v>18</v>
      </c>
      <c r="F8435" s="4" t="s">
        <v>35</v>
      </c>
      <c r="G8435" s="3">
        <v>6.1549969999999998</v>
      </c>
      <c r="H8435" s="8">
        <v>0.5011490223376357</v>
      </c>
      <c r="I8435" s="26" t="str">
        <f>INDEX('Data Tab2'!$C:$C,MATCH('Data Tab1'!A8435,'Data Tab2'!$A:$A,0))</f>
        <v>LCY2</v>
      </c>
    </row>
    <row r="8436" spans="1:9" hidden="1">
      <c r="A8436" s="55">
        <v>103240409</v>
      </c>
      <c r="B8436" s="1" t="s">
        <v>33</v>
      </c>
      <c r="C8436" t="s">
        <v>27</v>
      </c>
      <c r="D8436" s="1" t="s">
        <v>17</v>
      </c>
      <c r="E8436" t="s">
        <v>18</v>
      </c>
      <c r="F8436" s="4" t="s">
        <v>36</v>
      </c>
      <c r="G8436" s="3">
        <v>0.54222000000000004</v>
      </c>
      <c r="H8436" s="8">
        <v>0.18035120026572948</v>
      </c>
      <c r="I8436" s="26" t="str">
        <f>INDEX('Data Tab2'!$C:$C,MATCH('Data Tab1'!A8436,'Data Tab2'!$A:$A,0))</f>
        <v>LCY2</v>
      </c>
    </row>
    <row r="8437" spans="1:9" hidden="1">
      <c r="A8437" s="55">
        <v>103240409</v>
      </c>
      <c r="B8437" s="1" t="s">
        <v>33</v>
      </c>
      <c r="C8437" t="s">
        <v>27</v>
      </c>
      <c r="D8437" s="1" t="s">
        <v>17</v>
      </c>
      <c r="E8437" t="s">
        <v>18</v>
      </c>
      <c r="F8437" s="4" t="s">
        <v>38</v>
      </c>
      <c r="G8437" s="3">
        <v>0.79610700000000001</v>
      </c>
      <c r="H8437" s="8">
        <v>0.11390082256334977</v>
      </c>
      <c r="I8437" s="26" t="str">
        <f>INDEX('Data Tab2'!$C:$C,MATCH('Data Tab1'!A8437,'Data Tab2'!$A:$A,0))</f>
        <v>LCY2</v>
      </c>
    </row>
    <row r="8438" spans="1:9" hidden="1">
      <c r="A8438" s="55">
        <v>103240409</v>
      </c>
      <c r="B8438" s="1" t="s">
        <v>33</v>
      </c>
      <c r="C8438" t="s">
        <v>27</v>
      </c>
      <c r="D8438" s="1" t="s">
        <v>17</v>
      </c>
      <c r="E8438" t="s">
        <v>18</v>
      </c>
      <c r="F8438" s="4" t="s">
        <v>19</v>
      </c>
      <c r="G8438" s="3">
        <v>0.40666200000000002</v>
      </c>
      <c r="H8438" s="8">
        <v>0.74898517990831337</v>
      </c>
      <c r="I8438" s="26" t="str">
        <f>INDEX('Data Tab2'!$C:$C,MATCH('Data Tab1'!A8438,'Data Tab2'!$A:$A,0))</f>
        <v>LCY2</v>
      </c>
    </row>
    <row r="8439" spans="1:9" hidden="1">
      <c r="A8439" s="55">
        <v>103240409</v>
      </c>
      <c r="B8439" s="1" t="s">
        <v>33</v>
      </c>
      <c r="C8439" t="s">
        <v>27</v>
      </c>
      <c r="D8439" s="1" t="s">
        <v>17</v>
      </c>
      <c r="E8439" t="s">
        <v>18</v>
      </c>
      <c r="F8439" s="4" t="s">
        <v>22</v>
      </c>
      <c r="G8439" s="3">
        <v>4.4899959999999997</v>
      </c>
      <c r="H8439" s="8">
        <v>0.80494989737529177</v>
      </c>
      <c r="I8439" s="26" t="str">
        <f>INDEX('Data Tab2'!$C:$C,MATCH('Data Tab1'!A8439,'Data Tab2'!$A:$A,0))</f>
        <v>LCY2</v>
      </c>
    </row>
    <row r="8440" spans="1:9" hidden="1">
      <c r="A8440" s="55">
        <v>103240409</v>
      </c>
      <c r="B8440" s="1" t="s">
        <v>33</v>
      </c>
      <c r="C8440" t="s">
        <v>27</v>
      </c>
      <c r="D8440" s="1" t="s">
        <v>17</v>
      </c>
      <c r="E8440" t="s">
        <v>23</v>
      </c>
      <c r="F8440" s="4" t="s">
        <v>24</v>
      </c>
      <c r="G8440" s="3">
        <v>7.3855510000000004</v>
      </c>
      <c r="H8440" s="8">
        <v>0.35306176043662363</v>
      </c>
      <c r="I8440" s="26" t="str">
        <f>INDEX('Data Tab2'!$C:$C,MATCH('Data Tab1'!A8440,'Data Tab2'!$A:$A,0))</f>
        <v>LCY2</v>
      </c>
    </row>
    <row r="8441" spans="1:9" hidden="1">
      <c r="A8441" s="56">
        <v>103240409</v>
      </c>
      <c r="B8441" s="1" t="s">
        <v>33</v>
      </c>
      <c r="C8441" t="s">
        <v>27</v>
      </c>
      <c r="D8441" s="1" t="s">
        <v>17</v>
      </c>
      <c r="E8441" t="s">
        <v>23</v>
      </c>
      <c r="F8441" s="4" t="s">
        <v>25</v>
      </c>
      <c r="G8441" s="3">
        <v>0</v>
      </c>
      <c r="H8441" s="8">
        <v>0.13462710380886367</v>
      </c>
      <c r="I8441" s="26" t="str">
        <f>INDEX('Data Tab2'!$C:$C,MATCH('Data Tab1'!A8441,'Data Tab2'!$A:$A,0))</f>
        <v>LCY2</v>
      </c>
    </row>
    <row r="8442" spans="1:9">
      <c r="A8442" s="55">
        <v>103240694</v>
      </c>
      <c r="B8442" s="1" t="s">
        <v>9</v>
      </c>
      <c r="C8442" t="s">
        <v>27</v>
      </c>
      <c r="D8442" s="1" t="s">
        <v>11</v>
      </c>
      <c r="E8442" t="s">
        <v>12</v>
      </c>
      <c r="F8442" s="4" t="s">
        <v>15</v>
      </c>
      <c r="G8442" s="3">
        <v>10.993607000000001</v>
      </c>
      <c r="H8442" s="8">
        <v>0.39646984501338955</v>
      </c>
      <c r="I8442" s="26" t="str">
        <f>INDEX('Data Tab2'!$C:$C,MATCH('Data Tab1'!A8442,'Data Tab2'!$A:$A,0))</f>
        <v>LEJ1</v>
      </c>
    </row>
    <row r="8443" spans="1:9" hidden="1">
      <c r="A8443" s="55">
        <v>103240694</v>
      </c>
      <c r="B8443" s="1" t="s">
        <v>9</v>
      </c>
      <c r="C8443" t="s">
        <v>27</v>
      </c>
      <c r="D8443" s="1" t="s">
        <v>11</v>
      </c>
      <c r="E8443" t="s">
        <v>12</v>
      </c>
      <c r="F8443" s="4" t="s">
        <v>29</v>
      </c>
      <c r="G8443" s="3">
        <v>10.990553</v>
      </c>
      <c r="H8443" s="8">
        <v>0.16897659240866914</v>
      </c>
      <c r="I8443" s="26" t="str">
        <f>INDEX('Data Tab2'!$C:$C,MATCH('Data Tab1'!A8443,'Data Tab2'!$A:$A,0))</f>
        <v>LEJ1</v>
      </c>
    </row>
    <row r="8444" spans="1:9" hidden="1">
      <c r="A8444" s="55">
        <v>103240694</v>
      </c>
      <c r="B8444" s="1" t="s">
        <v>9</v>
      </c>
      <c r="C8444" t="s">
        <v>27</v>
      </c>
      <c r="D8444" s="1" t="s">
        <v>17</v>
      </c>
      <c r="E8444" t="s">
        <v>18</v>
      </c>
      <c r="F8444" s="4" t="s">
        <v>36</v>
      </c>
      <c r="G8444" s="3">
        <v>9.9886079999999993</v>
      </c>
      <c r="H8444" s="8">
        <v>0.90856916013764721</v>
      </c>
      <c r="I8444" s="26" t="str">
        <f>INDEX('Data Tab2'!$C:$C,MATCH('Data Tab1'!A8444,'Data Tab2'!$A:$A,0))</f>
        <v>LEJ1</v>
      </c>
    </row>
    <row r="8445" spans="1:9" hidden="1">
      <c r="A8445" s="56">
        <v>103240694</v>
      </c>
      <c r="B8445" s="1" t="s">
        <v>9</v>
      </c>
      <c r="C8445" t="s">
        <v>27</v>
      </c>
      <c r="D8445" s="1" t="s">
        <v>17</v>
      </c>
      <c r="E8445" t="s">
        <v>18</v>
      </c>
      <c r="F8445" s="4" t="s">
        <v>38</v>
      </c>
      <c r="G8445" s="3">
        <v>6.7961080000000003</v>
      </c>
      <c r="H8445" s="8">
        <v>0.97860407236486824</v>
      </c>
      <c r="I8445" s="26" t="str">
        <f>INDEX('Data Tab2'!$C:$C,MATCH('Data Tab1'!A8445,'Data Tab2'!$A:$A,0))</f>
        <v>LEJ1</v>
      </c>
    </row>
    <row r="8446" spans="1:9">
      <c r="A8446" s="55">
        <v>103240851</v>
      </c>
      <c r="B8446" s="1" t="s">
        <v>9</v>
      </c>
      <c r="C8446" t="s">
        <v>32</v>
      </c>
      <c r="D8446" s="1" t="s">
        <v>17</v>
      </c>
      <c r="E8446" t="s">
        <v>18</v>
      </c>
      <c r="F8446" s="4" t="s">
        <v>35</v>
      </c>
      <c r="G8446" s="3">
        <v>9.7738809999999994</v>
      </c>
      <c r="H8446" s="8">
        <v>0.43621798030573411</v>
      </c>
      <c r="I8446" s="26" t="str">
        <f>INDEX('Data Tab2'!$C:$C,MATCH('Data Tab1'!A8446,'Data Tab2'!$A:$A,0))</f>
        <v>LIL1</v>
      </c>
    </row>
    <row r="8447" spans="1:9" hidden="1">
      <c r="A8447" s="55">
        <v>103240851</v>
      </c>
      <c r="B8447" s="1" t="s">
        <v>9</v>
      </c>
      <c r="C8447" t="s">
        <v>32</v>
      </c>
      <c r="D8447" s="1" t="s">
        <v>17</v>
      </c>
      <c r="E8447" t="s">
        <v>23</v>
      </c>
      <c r="F8447" s="4" t="s">
        <v>24</v>
      </c>
      <c r="G8447" s="3">
        <v>8.4574909999999992</v>
      </c>
      <c r="H8447" s="8">
        <v>8.4898135923062834E-2</v>
      </c>
      <c r="I8447" s="26" t="str">
        <f>INDEX('Data Tab2'!$C:$C,MATCH('Data Tab1'!A8447,'Data Tab2'!$A:$A,0))</f>
        <v>LIL1</v>
      </c>
    </row>
    <row r="8448" spans="1:9" hidden="1">
      <c r="A8448" s="55">
        <v>103240851</v>
      </c>
      <c r="B8448" s="1" t="s">
        <v>9</v>
      </c>
      <c r="C8448" t="s">
        <v>27</v>
      </c>
      <c r="D8448" s="1" t="s">
        <v>11</v>
      </c>
      <c r="E8448" t="s">
        <v>12</v>
      </c>
      <c r="F8448" s="4" t="s">
        <v>16</v>
      </c>
      <c r="G8448" s="3">
        <v>9.4702750000000009</v>
      </c>
      <c r="H8448" s="8">
        <v>1.8712288600690741E-3</v>
      </c>
      <c r="I8448" s="26" t="str">
        <f>INDEX('Data Tab2'!$C:$C,MATCH('Data Tab1'!A8448,'Data Tab2'!$A:$A,0))</f>
        <v>LIL1</v>
      </c>
    </row>
    <row r="8449" spans="1:9" hidden="1">
      <c r="A8449" s="55">
        <v>103240851</v>
      </c>
      <c r="B8449" s="1" t="s">
        <v>33</v>
      </c>
      <c r="C8449" t="s">
        <v>32</v>
      </c>
      <c r="D8449" s="1" t="s">
        <v>11</v>
      </c>
      <c r="E8449" t="s">
        <v>12</v>
      </c>
      <c r="F8449" s="4" t="s">
        <v>13</v>
      </c>
      <c r="G8449" s="3">
        <v>10.826383</v>
      </c>
      <c r="H8449" s="8">
        <v>0.30319398361770766</v>
      </c>
      <c r="I8449" s="26" t="str">
        <f>INDEX('Data Tab2'!$C:$C,MATCH('Data Tab1'!A8449,'Data Tab2'!$A:$A,0))</f>
        <v>LIL1</v>
      </c>
    </row>
    <row r="8450" spans="1:9" hidden="1">
      <c r="A8450" s="55">
        <v>103240851</v>
      </c>
      <c r="B8450" s="1" t="s">
        <v>33</v>
      </c>
      <c r="C8450" t="s">
        <v>32</v>
      </c>
      <c r="D8450" s="1" t="s">
        <v>11</v>
      </c>
      <c r="E8450" t="s">
        <v>12</v>
      </c>
      <c r="F8450" s="4" t="s">
        <v>15</v>
      </c>
      <c r="G8450" s="3">
        <v>10.693324</v>
      </c>
      <c r="H8450" s="8">
        <v>0.67047392153744712</v>
      </c>
      <c r="I8450" s="26" t="str">
        <f>INDEX('Data Tab2'!$C:$C,MATCH('Data Tab1'!A8450,'Data Tab2'!$A:$A,0))</f>
        <v>LIL1</v>
      </c>
    </row>
    <row r="8451" spans="1:9" hidden="1">
      <c r="A8451" s="56">
        <v>103240851</v>
      </c>
      <c r="B8451" s="1" t="s">
        <v>33</v>
      </c>
      <c r="C8451" t="s">
        <v>32</v>
      </c>
      <c r="D8451" s="1" t="s">
        <v>11</v>
      </c>
      <c r="E8451" t="s">
        <v>12</v>
      </c>
      <c r="F8451" s="4" t="s">
        <v>16</v>
      </c>
      <c r="G8451" s="3">
        <v>0.52361000000000002</v>
      </c>
      <c r="H8451" s="8">
        <v>0.55115472554433886</v>
      </c>
      <c r="I8451" s="26" t="str">
        <f>INDEX('Data Tab2'!$C:$C,MATCH('Data Tab1'!A8451,'Data Tab2'!$A:$A,0))</f>
        <v>LIL1</v>
      </c>
    </row>
    <row r="8452" spans="1:9">
      <c r="A8452" s="55">
        <v>103240969</v>
      </c>
      <c r="B8452" s="1" t="s">
        <v>9</v>
      </c>
      <c r="C8452" t="s">
        <v>32</v>
      </c>
      <c r="D8452" s="1" t="s">
        <v>11</v>
      </c>
      <c r="E8452" t="s">
        <v>12</v>
      </c>
      <c r="F8452" s="4" t="s">
        <v>16</v>
      </c>
      <c r="G8452" s="3">
        <v>0.54166300000000001</v>
      </c>
      <c r="H8452" s="8">
        <v>0.5314378088178614</v>
      </c>
      <c r="I8452" s="26" t="str">
        <f>INDEX('Data Tab2'!$C:$C,MATCH('Data Tab1'!A8452,'Data Tab2'!$A:$A,0))</f>
        <v>LTN1</v>
      </c>
    </row>
    <row r="8453" spans="1:9" hidden="1">
      <c r="A8453" s="55">
        <v>103240969</v>
      </c>
      <c r="B8453" s="1" t="s">
        <v>33</v>
      </c>
      <c r="C8453" t="s">
        <v>27</v>
      </c>
      <c r="D8453" s="1" t="s">
        <v>11</v>
      </c>
      <c r="E8453" t="s">
        <v>12</v>
      </c>
      <c r="F8453" s="4" t="s">
        <v>13</v>
      </c>
      <c r="G8453" s="3">
        <v>9.5652740000000005</v>
      </c>
      <c r="H8453" s="8">
        <v>0.53273602929557073</v>
      </c>
      <c r="I8453" s="26" t="str">
        <f>INDEX('Data Tab2'!$C:$C,MATCH('Data Tab1'!A8453,'Data Tab2'!$A:$A,0))</f>
        <v>LTN1</v>
      </c>
    </row>
    <row r="8454" spans="1:9" hidden="1">
      <c r="A8454" s="55">
        <v>103240969</v>
      </c>
      <c r="B8454" s="1" t="s">
        <v>33</v>
      </c>
      <c r="C8454" t="s">
        <v>27</v>
      </c>
      <c r="D8454" s="1" t="s">
        <v>11</v>
      </c>
      <c r="E8454" t="s">
        <v>12</v>
      </c>
      <c r="F8454" s="4" t="s">
        <v>34</v>
      </c>
      <c r="G8454" s="3">
        <v>9.9763850000000005</v>
      </c>
      <c r="H8454" s="8">
        <v>0.23127160832971827</v>
      </c>
      <c r="I8454" s="26" t="str">
        <f>INDEX('Data Tab2'!$C:$C,MATCH('Data Tab1'!A8454,'Data Tab2'!$A:$A,0))</f>
        <v>LTN1</v>
      </c>
    </row>
    <row r="8455" spans="1:9" hidden="1">
      <c r="A8455" s="55">
        <v>103240969</v>
      </c>
      <c r="B8455" s="1" t="s">
        <v>33</v>
      </c>
      <c r="C8455" t="s">
        <v>27</v>
      </c>
      <c r="D8455" s="1" t="s">
        <v>11</v>
      </c>
      <c r="E8455" t="s">
        <v>12</v>
      </c>
      <c r="F8455" s="4" t="s">
        <v>16</v>
      </c>
      <c r="G8455" s="3">
        <v>9.4361080000000008</v>
      </c>
      <c r="H8455" s="8">
        <v>0.18393715263903498</v>
      </c>
      <c r="I8455" s="26" t="str">
        <f>INDEX('Data Tab2'!$C:$C,MATCH('Data Tab1'!A8455,'Data Tab2'!$A:$A,0))</f>
        <v>LTN1</v>
      </c>
    </row>
    <row r="8456" spans="1:9" hidden="1">
      <c r="A8456" s="55">
        <v>103240969</v>
      </c>
      <c r="B8456" s="1" t="s">
        <v>33</v>
      </c>
      <c r="C8456" t="s">
        <v>27</v>
      </c>
      <c r="D8456" s="1" t="s">
        <v>17</v>
      </c>
      <c r="E8456" t="s">
        <v>18</v>
      </c>
      <c r="F8456" s="4" t="s">
        <v>35</v>
      </c>
      <c r="G8456" s="3">
        <v>9.5922169999999998</v>
      </c>
      <c r="H8456" s="8">
        <v>8.3804644483026491E-3</v>
      </c>
      <c r="I8456" s="26" t="str">
        <f>INDEX('Data Tab2'!$C:$C,MATCH('Data Tab1'!A8456,'Data Tab2'!$A:$A,0))</f>
        <v>LTN1</v>
      </c>
    </row>
    <row r="8457" spans="1:9" hidden="1">
      <c r="A8457" s="55">
        <v>103240969</v>
      </c>
      <c r="B8457" s="1" t="s">
        <v>33</v>
      </c>
      <c r="C8457" t="s">
        <v>27</v>
      </c>
      <c r="D8457" s="1" t="s">
        <v>17</v>
      </c>
      <c r="E8457" t="s">
        <v>18</v>
      </c>
      <c r="F8457" s="4" t="s">
        <v>36</v>
      </c>
      <c r="G8457" s="3">
        <v>9.976108</v>
      </c>
      <c r="H8457" s="8">
        <v>0.95419207094094971</v>
      </c>
      <c r="I8457" s="26" t="str">
        <f>INDEX('Data Tab2'!$C:$C,MATCH('Data Tab1'!A8457,'Data Tab2'!$A:$A,0))</f>
        <v>LTN1</v>
      </c>
    </row>
    <row r="8458" spans="1:9" hidden="1">
      <c r="A8458" s="55">
        <v>103240969</v>
      </c>
      <c r="B8458" s="1" t="s">
        <v>33</v>
      </c>
      <c r="C8458" t="s">
        <v>27</v>
      </c>
      <c r="D8458" s="1" t="s">
        <v>17</v>
      </c>
      <c r="E8458" t="s">
        <v>18</v>
      </c>
      <c r="F8458" s="4" t="s">
        <v>22</v>
      </c>
      <c r="G8458" s="3">
        <v>9.5811080000000004</v>
      </c>
      <c r="H8458" s="8">
        <v>0.98729736208891505</v>
      </c>
      <c r="I8458" s="26" t="str">
        <f>INDEX('Data Tab2'!$C:$C,MATCH('Data Tab1'!A8458,'Data Tab2'!$A:$A,0))</f>
        <v>LTN1</v>
      </c>
    </row>
    <row r="8459" spans="1:9" hidden="1">
      <c r="A8459" s="55">
        <v>103240969</v>
      </c>
      <c r="B8459" s="1" t="s">
        <v>33</v>
      </c>
      <c r="C8459" t="s">
        <v>27</v>
      </c>
      <c r="D8459" s="1" t="s">
        <v>17</v>
      </c>
      <c r="E8459" t="s">
        <v>23</v>
      </c>
      <c r="F8459" s="4" t="s">
        <v>24</v>
      </c>
      <c r="G8459" s="3">
        <v>9.9986080000000008</v>
      </c>
      <c r="H8459" s="8">
        <v>0.26962947204147758</v>
      </c>
      <c r="I8459" s="26" t="str">
        <f>INDEX('Data Tab2'!$C:$C,MATCH('Data Tab1'!A8459,'Data Tab2'!$A:$A,0))</f>
        <v>LTN1</v>
      </c>
    </row>
    <row r="8460" spans="1:9" hidden="1">
      <c r="A8460" s="56">
        <v>103240969</v>
      </c>
      <c r="B8460" s="1" t="s">
        <v>33</v>
      </c>
      <c r="C8460" t="s">
        <v>27</v>
      </c>
      <c r="D8460" s="1" t="s">
        <v>17</v>
      </c>
      <c r="E8460" t="s">
        <v>23</v>
      </c>
      <c r="F8460" s="4" t="s">
        <v>25</v>
      </c>
      <c r="G8460" s="3">
        <v>9.6247190000000007</v>
      </c>
      <c r="H8460" s="8">
        <v>0.54485645420956941</v>
      </c>
      <c r="I8460" s="26" t="str">
        <f>INDEX('Data Tab2'!$C:$C,MATCH('Data Tab1'!A8460,'Data Tab2'!$A:$A,0))</f>
        <v>LTN1</v>
      </c>
    </row>
    <row r="8461" spans="1:9">
      <c r="A8461" s="55">
        <v>103243524</v>
      </c>
      <c r="B8461" s="1" t="s">
        <v>9</v>
      </c>
      <c r="C8461" t="s">
        <v>31</v>
      </c>
      <c r="D8461" s="1" t="s">
        <v>17</v>
      </c>
      <c r="E8461" t="s">
        <v>18</v>
      </c>
      <c r="F8461" s="4" t="s">
        <v>35</v>
      </c>
      <c r="G8461" s="3">
        <v>0.55833100000000002</v>
      </c>
      <c r="H8461" s="8">
        <v>0.87839829327885643</v>
      </c>
      <c r="I8461" s="26" t="str">
        <f>INDEX('Data Tab2'!$C:$C,MATCH('Data Tab1'!A8461,'Data Tab2'!$A:$A,0))</f>
        <v>LTN2</v>
      </c>
    </row>
    <row r="8462" spans="1:9" hidden="1">
      <c r="A8462" s="55">
        <v>103243524</v>
      </c>
      <c r="B8462" s="1" t="s">
        <v>9</v>
      </c>
      <c r="C8462" t="s">
        <v>31</v>
      </c>
      <c r="D8462" s="1" t="s">
        <v>17</v>
      </c>
      <c r="E8462" t="s">
        <v>18</v>
      </c>
      <c r="F8462" s="4" t="s">
        <v>38</v>
      </c>
      <c r="G8462" s="3">
        <v>2.8911090000000002</v>
      </c>
      <c r="H8462" s="8">
        <v>0.31986145548539446</v>
      </c>
      <c r="I8462" s="26" t="str">
        <f>INDEX('Data Tab2'!$C:$C,MATCH('Data Tab1'!A8462,'Data Tab2'!$A:$A,0))</f>
        <v>LTN2</v>
      </c>
    </row>
    <row r="8463" spans="1:9" hidden="1">
      <c r="A8463" s="55">
        <v>103243524</v>
      </c>
      <c r="B8463" s="1" t="s">
        <v>9</v>
      </c>
      <c r="C8463" t="s">
        <v>31</v>
      </c>
      <c r="D8463" s="1" t="s">
        <v>17</v>
      </c>
      <c r="E8463" t="s">
        <v>18</v>
      </c>
      <c r="F8463" s="4" t="s">
        <v>19</v>
      </c>
      <c r="G8463" s="3">
        <v>4.6411090000000002</v>
      </c>
      <c r="H8463" s="8">
        <v>0.84462802818151661</v>
      </c>
      <c r="I8463" s="26" t="str">
        <f>INDEX('Data Tab2'!$C:$C,MATCH('Data Tab1'!A8463,'Data Tab2'!$A:$A,0))</f>
        <v>LTN2</v>
      </c>
    </row>
    <row r="8464" spans="1:9" hidden="1">
      <c r="A8464" s="55">
        <v>103243524</v>
      </c>
      <c r="B8464" s="1" t="s">
        <v>9</v>
      </c>
      <c r="C8464" t="s">
        <v>31</v>
      </c>
      <c r="D8464" s="1" t="s">
        <v>17</v>
      </c>
      <c r="E8464" t="s">
        <v>18</v>
      </c>
      <c r="F8464" s="4" t="s">
        <v>20</v>
      </c>
      <c r="G8464" s="3">
        <v>3.0983320000000001</v>
      </c>
      <c r="H8464" s="8">
        <v>0.48165701548464801</v>
      </c>
      <c r="I8464" s="26" t="str">
        <f>INDEX('Data Tab2'!$C:$C,MATCH('Data Tab1'!A8464,'Data Tab2'!$A:$A,0))</f>
        <v>LTN2</v>
      </c>
    </row>
    <row r="8465" spans="1:9" hidden="1">
      <c r="A8465" s="55">
        <v>103243524</v>
      </c>
      <c r="B8465" s="1" t="s">
        <v>9</v>
      </c>
      <c r="C8465" t="s">
        <v>31</v>
      </c>
      <c r="D8465" s="1" t="s">
        <v>17</v>
      </c>
      <c r="E8465" t="s">
        <v>18</v>
      </c>
      <c r="F8465" s="4" t="s">
        <v>21</v>
      </c>
      <c r="G8465" s="3">
        <v>0.51749800000000001</v>
      </c>
      <c r="H8465" s="8">
        <v>0.52606866979358125</v>
      </c>
      <c r="I8465" s="26" t="str">
        <f>INDEX('Data Tab2'!$C:$C,MATCH('Data Tab1'!A8465,'Data Tab2'!$A:$A,0))</f>
        <v>LTN2</v>
      </c>
    </row>
    <row r="8466" spans="1:9" hidden="1">
      <c r="A8466" s="55">
        <v>103243524</v>
      </c>
      <c r="B8466" s="1" t="s">
        <v>33</v>
      </c>
      <c r="C8466" t="s">
        <v>37</v>
      </c>
      <c r="D8466" s="1" t="s">
        <v>11</v>
      </c>
      <c r="E8466" t="s">
        <v>12</v>
      </c>
      <c r="F8466" s="4" t="s">
        <v>34</v>
      </c>
      <c r="G8466" s="3">
        <v>5.0324980000000004</v>
      </c>
      <c r="H8466" s="8">
        <v>0.16860701038747028</v>
      </c>
      <c r="I8466" s="26" t="str">
        <f>INDEX('Data Tab2'!$C:$C,MATCH('Data Tab1'!A8466,'Data Tab2'!$A:$A,0))</f>
        <v>LTN2</v>
      </c>
    </row>
    <row r="8467" spans="1:9" hidden="1">
      <c r="A8467" s="55">
        <v>103243524</v>
      </c>
      <c r="B8467" s="1" t="s">
        <v>33</v>
      </c>
      <c r="C8467" t="s">
        <v>37</v>
      </c>
      <c r="D8467" s="1" t="s">
        <v>11</v>
      </c>
      <c r="E8467" t="s">
        <v>12</v>
      </c>
      <c r="F8467" s="4" t="s">
        <v>14</v>
      </c>
      <c r="G8467" s="3">
        <v>5.9661090000000003</v>
      </c>
      <c r="H8467" s="8">
        <v>0.25896109824312075</v>
      </c>
      <c r="I8467" s="26" t="str">
        <f>INDEX('Data Tab2'!$C:$C,MATCH('Data Tab1'!A8467,'Data Tab2'!$A:$A,0))</f>
        <v>LTN2</v>
      </c>
    </row>
    <row r="8468" spans="1:9" hidden="1">
      <c r="A8468" s="55">
        <v>103243524</v>
      </c>
      <c r="B8468" s="1" t="s">
        <v>33</v>
      </c>
      <c r="C8468" t="s">
        <v>37</v>
      </c>
      <c r="D8468" s="1" t="s">
        <v>11</v>
      </c>
      <c r="E8468" t="s">
        <v>12</v>
      </c>
      <c r="F8468" s="4" t="s">
        <v>15</v>
      </c>
      <c r="G8468" s="3">
        <v>5.0155539999999998</v>
      </c>
      <c r="H8468" s="8">
        <v>0.25955942032958512</v>
      </c>
      <c r="I8468" s="26" t="str">
        <f>INDEX('Data Tab2'!$C:$C,MATCH('Data Tab1'!A8468,'Data Tab2'!$A:$A,0))</f>
        <v>LTN2</v>
      </c>
    </row>
    <row r="8469" spans="1:9" hidden="1">
      <c r="A8469" s="55">
        <v>103243524</v>
      </c>
      <c r="B8469" s="1" t="s">
        <v>33</v>
      </c>
      <c r="C8469" t="s">
        <v>37</v>
      </c>
      <c r="D8469" s="1" t="s">
        <v>11</v>
      </c>
      <c r="E8469" t="s">
        <v>12</v>
      </c>
      <c r="F8469" s="4" t="s">
        <v>28</v>
      </c>
      <c r="G8469" s="3">
        <v>10.998049999999999</v>
      </c>
      <c r="H8469" s="8">
        <v>0.53629979780427517</v>
      </c>
      <c r="I8469" s="26" t="str">
        <f>INDEX('Data Tab2'!$C:$C,MATCH('Data Tab1'!A8469,'Data Tab2'!$A:$A,0))</f>
        <v>LTN2</v>
      </c>
    </row>
    <row r="8470" spans="1:9" hidden="1">
      <c r="A8470" s="55">
        <v>103243524</v>
      </c>
      <c r="B8470" s="1" t="s">
        <v>33</v>
      </c>
      <c r="C8470" t="s">
        <v>37</v>
      </c>
      <c r="D8470" s="1" t="s">
        <v>11</v>
      </c>
      <c r="E8470" t="s">
        <v>12</v>
      </c>
      <c r="F8470" s="4" t="s">
        <v>29</v>
      </c>
      <c r="G8470" s="3">
        <v>9.8877710000000008</v>
      </c>
      <c r="H8470" s="8">
        <v>0.71977431973762651</v>
      </c>
      <c r="I8470" s="26" t="str">
        <f>INDEX('Data Tab2'!$C:$C,MATCH('Data Tab1'!A8470,'Data Tab2'!$A:$A,0))</f>
        <v>LTN2</v>
      </c>
    </row>
    <row r="8471" spans="1:9" hidden="1">
      <c r="A8471" s="55">
        <v>103243524</v>
      </c>
      <c r="B8471" s="1" t="s">
        <v>33</v>
      </c>
      <c r="C8471" t="s">
        <v>37</v>
      </c>
      <c r="D8471" s="1" t="s">
        <v>11</v>
      </c>
      <c r="E8471" t="s">
        <v>12</v>
      </c>
      <c r="F8471" s="4" t="s">
        <v>16</v>
      </c>
      <c r="G8471" s="3">
        <v>5.8783320000000003</v>
      </c>
      <c r="H8471" s="8">
        <v>0.51115791746862116</v>
      </c>
      <c r="I8471" s="26" t="str">
        <f>INDEX('Data Tab2'!$C:$C,MATCH('Data Tab1'!A8471,'Data Tab2'!$A:$A,0))</f>
        <v>LTN2</v>
      </c>
    </row>
    <row r="8472" spans="1:9" hidden="1">
      <c r="A8472" s="55">
        <v>103243524</v>
      </c>
      <c r="B8472" s="1" t="s">
        <v>33</v>
      </c>
      <c r="C8472" t="s">
        <v>37</v>
      </c>
      <c r="D8472" s="1" t="s">
        <v>17</v>
      </c>
      <c r="E8472" t="s">
        <v>18</v>
      </c>
      <c r="F8472" s="4" t="s">
        <v>35</v>
      </c>
      <c r="G8472" s="3">
        <v>0.122221</v>
      </c>
      <c r="H8472" s="8">
        <v>0.7880458764993844</v>
      </c>
      <c r="I8472" s="26" t="str">
        <f>INDEX('Data Tab2'!$C:$C,MATCH('Data Tab1'!A8472,'Data Tab2'!$A:$A,0))</f>
        <v>LTN2</v>
      </c>
    </row>
    <row r="8473" spans="1:9" hidden="1">
      <c r="A8473" s="55">
        <v>103243524</v>
      </c>
      <c r="B8473" s="1" t="s">
        <v>33</v>
      </c>
      <c r="C8473" t="s">
        <v>37</v>
      </c>
      <c r="D8473" s="1" t="s">
        <v>17</v>
      </c>
      <c r="E8473" t="s">
        <v>18</v>
      </c>
      <c r="F8473" s="4" t="s">
        <v>36</v>
      </c>
      <c r="G8473" s="3">
        <v>4.5158310000000004</v>
      </c>
      <c r="H8473" s="8">
        <v>0.9058236120275821</v>
      </c>
      <c r="I8473" s="26" t="str">
        <f>INDEX('Data Tab2'!$C:$C,MATCH('Data Tab1'!A8473,'Data Tab2'!$A:$A,0))</f>
        <v>LTN2</v>
      </c>
    </row>
    <row r="8474" spans="1:9" hidden="1">
      <c r="A8474" s="55">
        <v>103243524</v>
      </c>
      <c r="B8474" s="1" t="s">
        <v>33</v>
      </c>
      <c r="C8474" t="s">
        <v>37</v>
      </c>
      <c r="D8474" s="1" t="s">
        <v>17</v>
      </c>
      <c r="E8474" t="s">
        <v>18</v>
      </c>
      <c r="F8474" s="4" t="s">
        <v>38</v>
      </c>
      <c r="G8474" s="3">
        <v>6.8911069999999999</v>
      </c>
      <c r="H8474" s="8">
        <v>0.18084246137752591</v>
      </c>
      <c r="I8474" s="26" t="str">
        <f>INDEX('Data Tab2'!$C:$C,MATCH('Data Tab1'!A8474,'Data Tab2'!$A:$A,0))</f>
        <v>LTN2</v>
      </c>
    </row>
    <row r="8475" spans="1:9" hidden="1">
      <c r="A8475" s="55">
        <v>103243524</v>
      </c>
      <c r="B8475" s="1" t="s">
        <v>33</v>
      </c>
      <c r="C8475" t="s">
        <v>37</v>
      </c>
      <c r="D8475" s="1" t="s">
        <v>17</v>
      </c>
      <c r="E8475" t="s">
        <v>18</v>
      </c>
      <c r="F8475" s="4" t="s">
        <v>19</v>
      </c>
      <c r="G8475" s="3">
        <v>5.3049920000000004</v>
      </c>
      <c r="H8475" s="8">
        <v>0.83553107570374296</v>
      </c>
      <c r="I8475" s="26" t="str">
        <f>INDEX('Data Tab2'!$C:$C,MATCH('Data Tab1'!A8475,'Data Tab2'!$A:$A,0))</f>
        <v>LTN2</v>
      </c>
    </row>
    <row r="8476" spans="1:9" hidden="1">
      <c r="A8476" s="56">
        <v>103243524</v>
      </c>
      <c r="B8476" s="1" t="s">
        <v>33</v>
      </c>
      <c r="C8476" t="s">
        <v>37</v>
      </c>
      <c r="D8476" s="1" t="s">
        <v>17</v>
      </c>
      <c r="E8476" t="s">
        <v>18</v>
      </c>
      <c r="F8476" s="4" t="s">
        <v>20</v>
      </c>
      <c r="G8476" s="3">
        <v>1.901386</v>
      </c>
      <c r="H8476" s="8">
        <v>0.22380387441587923</v>
      </c>
      <c r="I8476" s="26" t="str">
        <f>INDEX('Data Tab2'!$C:$C,MATCH('Data Tab1'!A8476,'Data Tab2'!$A:$A,0))</f>
        <v>LTN2</v>
      </c>
    </row>
    <row r="8477" spans="1:9">
      <c r="A8477" s="55">
        <v>103243655</v>
      </c>
      <c r="B8477" s="1" t="s">
        <v>33</v>
      </c>
      <c r="C8477" t="s">
        <v>32</v>
      </c>
      <c r="D8477" s="1" t="s">
        <v>11</v>
      </c>
      <c r="E8477" t="s">
        <v>12</v>
      </c>
      <c r="F8477" s="4" t="s">
        <v>34</v>
      </c>
      <c r="G8477" s="3">
        <v>9.9999939999999992</v>
      </c>
      <c r="H8477" s="8">
        <v>0.53072179132191755</v>
      </c>
      <c r="I8477" s="26" t="str">
        <f>INDEX('Data Tab2'!$C:$C,MATCH('Data Tab1'!A8477,'Data Tab2'!$A:$A,0))</f>
        <v>LTN4</v>
      </c>
    </row>
    <row r="8478" spans="1:9" hidden="1">
      <c r="A8478" s="55">
        <v>103243655</v>
      </c>
      <c r="B8478" s="1" t="s">
        <v>33</v>
      </c>
      <c r="C8478" t="s">
        <v>32</v>
      </c>
      <c r="D8478" s="1" t="s">
        <v>11</v>
      </c>
      <c r="E8478" t="s">
        <v>12</v>
      </c>
      <c r="F8478" s="4" t="s">
        <v>15</v>
      </c>
      <c r="G8478" s="3">
        <v>9.9999939999999992</v>
      </c>
      <c r="H8478" s="8">
        <v>0.47174600790176324</v>
      </c>
      <c r="I8478" s="26" t="str">
        <f>INDEX('Data Tab2'!$C:$C,MATCH('Data Tab1'!A8478,'Data Tab2'!$A:$A,0))</f>
        <v>LTN4</v>
      </c>
    </row>
    <row r="8479" spans="1:9" hidden="1">
      <c r="A8479" s="55">
        <v>103243655</v>
      </c>
      <c r="B8479" s="1" t="s">
        <v>33</v>
      </c>
      <c r="C8479" t="s">
        <v>32</v>
      </c>
      <c r="D8479" s="1" t="s">
        <v>11</v>
      </c>
      <c r="E8479" t="s">
        <v>12</v>
      </c>
      <c r="F8479" s="4" t="s">
        <v>16</v>
      </c>
      <c r="G8479" s="3">
        <v>9.9999929999999999</v>
      </c>
      <c r="H8479" s="8">
        <v>1.4101010239642386E-2</v>
      </c>
      <c r="I8479" s="26" t="str">
        <f>INDEX('Data Tab2'!$C:$C,MATCH('Data Tab1'!A8479,'Data Tab2'!$A:$A,0))</f>
        <v>LTN4</v>
      </c>
    </row>
    <row r="8480" spans="1:9" hidden="1">
      <c r="A8480" s="55">
        <v>103243655</v>
      </c>
      <c r="B8480" s="1" t="s">
        <v>33</v>
      </c>
      <c r="C8480" t="s">
        <v>32</v>
      </c>
      <c r="D8480" s="1" t="s">
        <v>17</v>
      </c>
      <c r="E8480" t="s">
        <v>18</v>
      </c>
      <c r="F8480" s="4" t="s">
        <v>19</v>
      </c>
      <c r="G8480" s="3">
        <v>5.2002680000000003</v>
      </c>
      <c r="H8480" s="8">
        <v>0.42503442685810477</v>
      </c>
      <c r="I8480" s="26" t="str">
        <f>INDEX('Data Tab2'!$C:$C,MATCH('Data Tab1'!A8480,'Data Tab2'!$A:$A,0))</f>
        <v>LTN4</v>
      </c>
    </row>
    <row r="8481" spans="1:9" hidden="1">
      <c r="A8481" s="55">
        <v>103243655</v>
      </c>
      <c r="B8481" s="1" t="s">
        <v>33</v>
      </c>
      <c r="C8481" t="s">
        <v>32</v>
      </c>
      <c r="D8481" s="1" t="s">
        <v>17</v>
      </c>
      <c r="E8481" t="s">
        <v>18</v>
      </c>
      <c r="F8481" s="4" t="s">
        <v>21</v>
      </c>
      <c r="G8481" s="3">
        <v>9.9999900000000004</v>
      </c>
      <c r="H8481" s="8">
        <v>0.45755639737572995</v>
      </c>
      <c r="I8481" s="26" t="str">
        <f>INDEX('Data Tab2'!$C:$C,MATCH('Data Tab1'!A8481,'Data Tab2'!$A:$A,0))</f>
        <v>LTN4</v>
      </c>
    </row>
    <row r="8482" spans="1:9" hidden="1">
      <c r="A8482" s="56">
        <v>103243655</v>
      </c>
      <c r="B8482" s="1" t="s">
        <v>33</v>
      </c>
      <c r="C8482" t="s">
        <v>32</v>
      </c>
      <c r="D8482" s="1" t="s">
        <v>17</v>
      </c>
      <c r="E8482" t="s">
        <v>18</v>
      </c>
      <c r="F8482" s="4" t="s">
        <v>22</v>
      </c>
      <c r="G8482" s="3">
        <v>9.9999909999999996</v>
      </c>
      <c r="H8482" s="8">
        <v>6.2444836809380733E-2</v>
      </c>
      <c r="I8482" s="26" t="str">
        <f>INDEX('Data Tab2'!$C:$C,MATCH('Data Tab1'!A8482,'Data Tab2'!$A:$A,0))</f>
        <v>LTN4</v>
      </c>
    </row>
    <row r="8483" spans="1:9">
      <c r="A8483" s="55">
        <v>103243699</v>
      </c>
      <c r="B8483" s="1" t="s">
        <v>9</v>
      </c>
      <c r="C8483" t="s">
        <v>32</v>
      </c>
      <c r="D8483" s="1" t="s">
        <v>17</v>
      </c>
      <c r="E8483" t="s">
        <v>18</v>
      </c>
      <c r="F8483" s="4" t="s">
        <v>19</v>
      </c>
      <c r="G8483" s="3">
        <v>5.7347130000000002</v>
      </c>
      <c r="H8483" s="8">
        <v>0.91548082973134004</v>
      </c>
      <c r="I8483" s="26" t="str">
        <f>INDEX('Data Tab2'!$C:$C,MATCH('Data Tab1'!A8483,'Data Tab2'!$A:$A,0))</f>
        <v>LYS1</v>
      </c>
    </row>
    <row r="8484" spans="1:9" hidden="1">
      <c r="A8484" s="55">
        <v>103243699</v>
      </c>
      <c r="B8484" s="1" t="s">
        <v>9</v>
      </c>
      <c r="C8484" t="s">
        <v>32</v>
      </c>
      <c r="D8484" s="1" t="s">
        <v>17</v>
      </c>
      <c r="E8484" t="s">
        <v>18</v>
      </c>
      <c r="F8484" s="4" t="s">
        <v>20</v>
      </c>
      <c r="G8484" s="3">
        <v>9.1491570000000007</v>
      </c>
      <c r="H8484" s="8">
        <v>0.58940108701867999</v>
      </c>
      <c r="I8484" s="26" t="str">
        <f>INDEX('Data Tab2'!$C:$C,MATCH('Data Tab1'!A8484,'Data Tab2'!$A:$A,0))</f>
        <v>LYS1</v>
      </c>
    </row>
    <row r="8485" spans="1:9" hidden="1">
      <c r="A8485" s="55">
        <v>103243699</v>
      </c>
      <c r="B8485" s="1" t="s">
        <v>9</v>
      </c>
      <c r="C8485" t="s">
        <v>32</v>
      </c>
      <c r="D8485" s="1" t="s">
        <v>17</v>
      </c>
      <c r="E8485" t="s">
        <v>18</v>
      </c>
      <c r="F8485" s="4" t="s">
        <v>21</v>
      </c>
      <c r="G8485" s="3">
        <v>9.2494370000000004</v>
      </c>
      <c r="H8485" s="8">
        <v>0.80496155214771503</v>
      </c>
      <c r="I8485" s="26" t="str">
        <f>INDEX('Data Tab2'!$C:$C,MATCH('Data Tab1'!A8485,'Data Tab2'!$A:$A,0))</f>
        <v>LYS1</v>
      </c>
    </row>
    <row r="8486" spans="1:9" hidden="1">
      <c r="A8486" s="55">
        <v>103243699</v>
      </c>
      <c r="B8486" s="1" t="s">
        <v>33</v>
      </c>
      <c r="C8486" t="s">
        <v>27</v>
      </c>
      <c r="D8486" s="1" t="s">
        <v>11</v>
      </c>
      <c r="E8486" t="s">
        <v>12</v>
      </c>
      <c r="F8486" s="4" t="s">
        <v>15</v>
      </c>
      <c r="G8486" s="3">
        <v>0.79666499999999996</v>
      </c>
      <c r="H8486" s="8">
        <v>0.85273847565876548</v>
      </c>
      <c r="I8486" s="26" t="str">
        <f>INDEX('Data Tab2'!$C:$C,MATCH('Data Tab1'!A8486,'Data Tab2'!$A:$A,0))</f>
        <v>LYS1</v>
      </c>
    </row>
    <row r="8487" spans="1:9" hidden="1">
      <c r="A8487" s="55">
        <v>103243699</v>
      </c>
      <c r="B8487" s="1" t="s">
        <v>33</v>
      </c>
      <c r="C8487" t="s">
        <v>27</v>
      </c>
      <c r="D8487" s="1" t="s">
        <v>11</v>
      </c>
      <c r="E8487" t="s">
        <v>12</v>
      </c>
      <c r="F8487" s="4" t="s">
        <v>28</v>
      </c>
      <c r="G8487" s="3">
        <v>9.4938850000000006</v>
      </c>
      <c r="H8487" s="8">
        <v>5.6765225856383106E-2</v>
      </c>
      <c r="I8487" s="26" t="str">
        <f>INDEX('Data Tab2'!$C:$C,MATCH('Data Tab1'!A8487,'Data Tab2'!$A:$A,0))</f>
        <v>LYS1</v>
      </c>
    </row>
    <row r="8488" spans="1:9" hidden="1">
      <c r="A8488" s="55">
        <v>103243699</v>
      </c>
      <c r="B8488" s="1" t="s">
        <v>33</v>
      </c>
      <c r="C8488" t="s">
        <v>27</v>
      </c>
      <c r="D8488" s="1" t="s">
        <v>11</v>
      </c>
      <c r="E8488" t="s">
        <v>12</v>
      </c>
      <c r="F8488" s="4" t="s">
        <v>29</v>
      </c>
      <c r="G8488" s="3">
        <v>7.9127729999999996</v>
      </c>
      <c r="H8488" s="8">
        <v>0.9987241648270696</v>
      </c>
      <c r="I8488" s="26" t="str">
        <f>INDEX('Data Tab2'!$C:$C,MATCH('Data Tab1'!A8488,'Data Tab2'!$A:$A,0))</f>
        <v>LYS1</v>
      </c>
    </row>
    <row r="8489" spans="1:9" hidden="1">
      <c r="A8489" s="56">
        <v>103243699</v>
      </c>
      <c r="B8489" s="1" t="s">
        <v>33</v>
      </c>
      <c r="C8489" t="s">
        <v>27</v>
      </c>
      <c r="D8489" s="1" t="s">
        <v>17</v>
      </c>
      <c r="E8489" t="s">
        <v>18</v>
      </c>
      <c r="F8489" s="4" t="s">
        <v>19</v>
      </c>
      <c r="G8489" s="3">
        <v>0.42694100000000001</v>
      </c>
      <c r="H8489" s="8">
        <v>0.75026474290137746</v>
      </c>
      <c r="I8489" s="26" t="str">
        <f>INDEX('Data Tab2'!$C:$C,MATCH('Data Tab1'!A8489,'Data Tab2'!$A:$A,0))</f>
        <v>LYS1</v>
      </c>
    </row>
    <row r="8490" spans="1:9">
      <c r="A8490" s="55">
        <v>103245825</v>
      </c>
      <c r="B8490" s="1" t="s">
        <v>33</v>
      </c>
      <c r="C8490" t="s">
        <v>27</v>
      </c>
      <c r="D8490" s="1" t="s">
        <v>11</v>
      </c>
      <c r="E8490" t="s">
        <v>12</v>
      </c>
      <c r="F8490" s="4" t="s">
        <v>34</v>
      </c>
      <c r="G8490" s="3">
        <v>10.087771999999999</v>
      </c>
      <c r="H8490" s="8">
        <v>0.67926818045176374</v>
      </c>
      <c r="I8490" s="26" t="str">
        <f>INDEX('Data Tab2'!$C:$C,MATCH('Data Tab1'!A8490,'Data Tab2'!$A:$A,0))</f>
        <v>MAD4</v>
      </c>
    </row>
    <row r="8491" spans="1:9" hidden="1">
      <c r="A8491" s="55">
        <v>103245825</v>
      </c>
      <c r="B8491" s="1" t="s">
        <v>33</v>
      </c>
      <c r="C8491" t="s">
        <v>27</v>
      </c>
      <c r="D8491" s="1" t="s">
        <v>11</v>
      </c>
      <c r="E8491" t="s">
        <v>12</v>
      </c>
      <c r="F8491" s="4" t="s">
        <v>14</v>
      </c>
      <c r="G8491" s="3">
        <v>9.4702750000000009</v>
      </c>
      <c r="H8491" s="8">
        <v>0.84834637294934567</v>
      </c>
      <c r="I8491" s="26" t="str">
        <f>INDEX('Data Tab2'!$C:$C,MATCH('Data Tab1'!A8491,'Data Tab2'!$A:$A,0))</f>
        <v>MAD4</v>
      </c>
    </row>
    <row r="8492" spans="1:9" hidden="1">
      <c r="A8492" s="55">
        <v>103245825</v>
      </c>
      <c r="B8492" s="1" t="s">
        <v>33</v>
      </c>
      <c r="C8492" t="s">
        <v>27</v>
      </c>
      <c r="D8492" s="1" t="s">
        <v>11</v>
      </c>
      <c r="E8492" t="s">
        <v>12</v>
      </c>
      <c r="F8492" s="4" t="s">
        <v>15</v>
      </c>
      <c r="G8492" s="3">
        <v>9.3902730000000005</v>
      </c>
      <c r="H8492" s="8">
        <v>0.11331267676333501</v>
      </c>
      <c r="I8492" s="26" t="str">
        <f>INDEX('Data Tab2'!$C:$C,MATCH('Data Tab1'!A8492,'Data Tab2'!$A:$A,0))</f>
        <v>MAD4</v>
      </c>
    </row>
    <row r="8493" spans="1:9" hidden="1">
      <c r="A8493" s="55">
        <v>103245825</v>
      </c>
      <c r="B8493" s="1" t="s">
        <v>33</v>
      </c>
      <c r="C8493" t="s">
        <v>27</v>
      </c>
      <c r="D8493" s="1" t="s">
        <v>11</v>
      </c>
      <c r="E8493" t="s">
        <v>12</v>
      </c>
      <c r="F8493" s="4" t="s">
        <v>28</v>
      </c>
      <c r="G8493" s="3">
        <v>9.0227740000000001</v>
      </c>
      <c r="H8493" s="8">
        <v>0.1044993800274221</v>
      </c>
      <c r="I8493" s="26" t="str">
        <f>INDEX('Data Tab2'!$C:$C,MATCH('Data Tab1'!A8493,'Data Tab2'!$A:$A,0))</f>
        <v>MAD4</v>
      </c>
    </row>
    <row r="8494" spans="1:9" hidden="1">
      <c r="A8494" s="55">
        <v>103245825</v>
      </c>
      <c r="B8494" s="1" t="s">
        <v>33</v>
      </c>
      <c r="C8494" t="s">
        <v>27</v>
      </c>
      <c r="D8494" s="1" t="s">
        <v>17</v>
      </c>
      <c r="E8494" t="s">
        <v>18</v>
      </c>
      <c r="F8494" s="4" t="s">
        <v>36</v>
      </c>
      <c r="G8494" s="3">
        <v>9.3541629999999998</v>
      </c>
      <c r="H8494" s="8">
        <v>0.44924202561428228</v>
      </c>
      <c r="I8494" s="26" t="str">
        <f>INDEX('Data Tab2'!$C:$C,MATCH('Data Tab1'!A8494,'Data Tab2'!$A:$A,0))</f>
        <v>MAD4</v>
      </c>
    </row>
    <row r="8495" spans="1:9" hidden="1">
      <c r="A8495" s="55">
        <v>103245825</v>
      </c>
      <c r="B8495" s="1" t="s">
        <v>33</v>
      </c>
      <c r="C8495" t="s">
        <v>27</v>
      </c>
      <c r="D8495" s="1" t="s">
        <v>17</v>
      </c>
      <c r="E8495" t="s">
        <v>18</v>
      </c>
      <c r="F8495" s="4" t="s">
        <v>38</v>
      </c>
      <c r="G8495" s="3">
        <v>9.9841639999999998</v>
      </c>
      <c r="H8495" s="8">
        <v>0.38134588143666703</v>
      </c>
      <c r="I8495" s="26" t="str">
        <f>INDEX('Data Tab2'!$C:$C,MATCH('Data Tab1'!A8495,'Data Tab2'!$A:$A,0))</f>
        <v>MAD4</v>
      </c>
    </row>
    <row r="8496" spans="1:9" hidden="1">
      <c r="A8496" s="55">
        <v>103245825</v>
      </c>
      <c r="B8496" s="1" t="s">
        <v>33</v>
      </c>
      <c r="C8496" t="s">
        <v>27</v>
      </c>
      <c r="D8496" s="1" t="s">
        <v>17</v>
      </c>
      <c r="E8496" t="s">
        <v>18</v>
      </c>
      <c r="F8496" s="4" t="s">
        <v>19</v>
      </c>
      <c r="G8496" s="3">
        <v>9.9830509999999997</v>
      </c>
      <c r="H8496" s="8">
        <v>0.43061294600108446</v>
      </c>
      <c r="I8496" s="26" t="str">
        <f>INDEX('Data Tab2'!$C:$C,MATCH('Data Tab1'!A8496,'Data Tab2'!$A:$A,0))</f>
        <v>MAD4</v>
      </c>
    </row>
    <row r="8497" spans="1:9" hidden="1">
      <c r="A8497" s="56">
        <v>103245825</v>
      </c>
      <c r="B8497" s="1" t="s">
        <v>33</v>
      </c>
      <c r="C8497" t="s">
        <v>27</v>
      </c>
      <c r="D8497" s="1" t="s">
        <v>17</v>
      </c>
      <c r="E8497" t="s">
        <v>18</v>
      </c>
      <c r="F8497" s="4" t="s">
        <v>20</v>
      </c>
      <c r="G8497" s="3">
        <v>9.4852740000000004</v>
      </c>
      <c r="H8497" s="8">
        <v>0.65664768330998535</v>
      </c>
      <c r="I8497" s="26" t="str">
        <f>INDEX('Data Tab2'!$C:$C,MATCH('Data Tab1'!A8497,'Data Tab2'!$A:$A,0))</f>
        <v>MAD4</v>
      </c>
    </row>
    <row r="8498" spans="1:9">
      <c r="A8498" s="55">
        <v>103248597</v>
      </c>
      <c r="B8498" s="1" t="s">
        <v>9</v>
      </c>
      <c r="C8498" t="s">
        <v>27</v>
      </c>
      <c r="D8498" s="1" t="s">
        <v>11</v>
      </c>
      <c r="E8498" t="s">
        <v>12</v>
      </c>
      <c r="F8498" s="4" t="s">
        <v>14</v>
      </c>
      <c r="G8498" s="3">
        <v>9.1605519999999991</v>
      </c>
      <c r="H8498" s="8">
        <v>0.68177451242378295</v>
      </c>
      <c r="I8498" s="26" t="str">
        <f>INDEX('Data Tab2'!$C:$C,MATCH('Data Tab1'!A8498,'Data Tab2'!$A:$A,0))</f>
        <v>MAD6</v>
      </c>
    </row>
    <row r="8499" spans="1:9" hidden="1">
      <c r="A8499" s="55">
        <v>103248597</v>
      </c>
      <c r="B8499" s="1" t="s">
        <v>9</v>
      </c>
      <c r="C8499" t="s">
        <v>27</v>
      </c>
      <c r="D8499" s="1" t="s">
        <v>11</v>
      </c>
      <c r="E8499" t="s">
        <v>12</v>
      </c>
      <c r="F8499" s="4" t="s">
        <v>15</v>
      </c>
      <c r="G8499" s="3">
        <v>8.7088839999999994</v>
      </c>
      <c r="H8499" s="8">
        <v>0.12748331992844975</v>
      </c>
      <c r="I8499" s="26" t="str">
        <f>INDEX('Data Tab2'!$C:$C,MATCH('Data Tab1'!A8499,'Data Tab2'!$A:$A,0))</f>
        <v>MAD6</v>
      </c>
    </row>
    <row r="8500" spans="1:9" hidden="1">
      <c r="A8500" s="56">
        <v>103248597</v>
      </c>
      <c r="B8500" s="1" t="s">
        <v>9</v>
      </c>
      <c r="C8500" t="s">
        <v>27</v>
      </c>
      <c r="D8500" s="1" t="s">
        <v>11</v>
      </c>
      <c r="E8500" t="s">
        <v>12</v>
      </c>
      <c r="F8500" s="4" t="s">
        <v>28</v>
      </c>
      <c r="G8500" s="3">
        <v>9.9855529999999995</v>
      </c>
      <c r="H8500" s="8">
        <v>6.2416897058598653E-2</v>
      </c>
      <c r="I8500" s="26" t="str">
        <f>INDEX('Data Tab2'!$C:$C,MATCH('Data Tab1'!A8500,'Data Tab2'!$A:$A,0))</f>
        <v>MAD6</v>
      </c>
    </row>
    <row r="8501" spans="1:9">
      <c r="A8501" s="55">
        <v>103248654</v>
      </c>
      <c r="B8501" s="1" t="s">
        <v>9</v>
      </c>
      <c r="C8501" t="s">
        <v>27</v>
      </c>
      <c r="D8501" s="1" t="s">
        <v>11</v>
      </c>
      <c r="E8501" t="s">
        <v>12</v>
      </c>
      <c r="F8501" s="4" t="s">
        <v>29</v>
      </c>
      <c r="G8501" s="3">
        <v>1.928331</v>
      </c>
      <c r="H8501" s="8">
        <v>0.34675199013588276</v>
      </c>
      <c r="I8501" s="26" t="str">
        <f>INDEX('Data Tab2'!$C:$C,MATCH('Data Tab1'!A8501,'Data Tab2'!$A:$A,0))</f>
        <v>MAN1</v>
      </c>
    </row>
    <row r="8502" spans="1:9" hidden="1">
      <c r="A8502" s="55">
        <v>103248654</v>
      </c>
      <c r="B8502" s="1" t="s">
        <v>33</v>
      </c>
      <c r="C8502" t="s">
        <v>32</v>
      </c>
      <c r="D8502" s="1" t="s">
        <v>11</v>
      </c>
      <c r="E8502" t="s">
        <v>12</v>
      </c>
      <c r="F8502" s="4" t="s">
        <v>13</v>
      </c>
      <c r="G8502" s="3">
        <v>5.7166600000000001</v>
      </c>
      <c r="H8502" s="8">
        <v>0.9770194998893682</v>
      </c>
      <c r="I8502" s="26" t="str">
        <f>INDEX('Data Tab2'!$C:$C,MATCH('Data Tab1'!A8502,'Data Tab2'!$A:$A,0))</f>
        <v>MAN1</v>
      </c>
    </row>
    <row r="8503" spans="1:9" hidden="1">
      <c r="A8503" s="55">
        <v>103248654</v>
      </c>
      <c r="B8503" s="1" t="s">
        <v>33</v>
      </c>
      <c r="C8503" t="s">
        <v>32</v>
      </c>
      <c r="D8503" s="1" t="s">
        <v>11</v>
      </c>
      <c r="E8503" t="s">
        <v>12</v>
      </c>
      <c r="F8503" s="4" t="s">
        <v>15</v>
      </c>
      <c r="G8503" s="3">
        <v>4.6586030000000003</v>
      </c>
      <c r="H8503" s="8">
        <v>0.20595353068477529</v>
      </c>
      <c r="I8503" s="26" t="str">
        <f>INDEX('Data Tab2'!$C:$C,MATCH('Data Tab1'!A8503,'Data Tab2'!$A:$A,0))</f>
        <v>MAN1</v>
      </c>
    </row>
    <row r="8504" spans="1:9" hidden="1">
      <c r="A8504" s="55">
        <v>103248654</v>
      </c>
      <c r="B8504" s="1" t="s">
        <v>33</v>
      </c>
      <c r="C8504" t="s">
        <v>32</v>
      </c>
      <c r="D8504" s="1" t="s">
        <v>11</v>
      </c>
      <c r="E8504" t="s">
        <v>12</v>
      </c>
      <c r="F8504" s="4" t="s">
        <v>28</v>
      </c>
      <c r="G8504" s="3">
        <v>10.999992000000001</v>
      </c>
      <c r="H8504" s="8">
        <v>0.23986505311892148</v>
      </c>
      <c r="I8504" s="26" t="str">
        <f>INDEX('Data Tab2'!$C:$C,MATCH('Data Tab1'!A8504,'Data Tab2'!$A:$A,0))</f>
        <v>MAN1</v>
      </c>
    </row>
    <row r="8505" spans="1:9" hidden="1">
      <c r="A8505" s="55">
        <v>103248654</v>
      </c>
      <c r="B8505" s="1" t="s">
        <v>33</v>
      </c>
      <c r="C8505" t="s">
        <v>32</v>
      </c>
      <c r="D8505" s="1" t="s">
        <v>11</v>
      </c>
      <c r="E8505" t="s">
        <v>12</v>
      </c>
      <c r="F8505" s="4" t="s">
        <v>29</v>
      </c>
      <c r="G8505" s="3">
        <v>8.8061039999999995</v>
      </c>
      <c r="H8505" s="8">
        <v>0.74237317358719468</v>
      </c>
      <c r="I8505" s="26" t="str">
        <f>INDEX('Data Tab2'!$C:$C,MATCH('Data Tab1'!A8505,'Data Tab2'!$A:$A,0))</f>
        <v>MAN1</v>
      </c>
    </row>
    <row r="8506" spans="1:9" hidden="1">
      <c r="A8506" s="55">
        <v>103248654</v>
      </c>
      <c r="B8506" s="1" t="s">
        <v>33</v>
      </c>
      <c r="C8506" t="s">
        <v>32</v>
      </c>
      <c r="D8506" s="1" t="s">
        <v>11</v>
      </c>
      <c r="E8506" t="s">
        <v>12</v>
      </c>
      <c r="F8506" s="4" t="s">
        <v>16</v>
      </c>
      <c r="G8506" s="3">
        <v>5.999994</v>
      </c>
      <c r="H8506" s="8">
        <v>1.9047952732019202E-2</v>
      </c>
      <c r="I8506" s="26" t="str">
        <f>INDEX('Data Tab2'!$C:$C,MATCH('Data Tab1'!A8506,'Data Tab2'!$A:$A,0))</f>
        <v>MAN1</v>
      </c>
    </row>
    <row r="8507" spans="1:9" hidden="1">
      <c r="A8507" s="55">
        <v>103248654</v>
      </c>
      <c r="B8507" s="1" t="s">
        <v>33</v>
      </c>
      <c r="C8507" t="s">
        <v>32</v>
      </c>
      <c r="D8507" s="1" t="s">
        <v>17</v>
      </c>
      <c r="E8507" t="s">
        <v>18</v>
      </c>
      <c r="F8507" s="4" t="s">
        <v>35</v>
      </c>
      <c r="G8507" s="3">
        <v>9.9999920000000007</v>
      </c>
      <c r="H8507" s="8">
        <v>0.59244921317937127</v>
      </c>
      <c r="I8507" s="26" t="str">
        <f>INDEX('Data Tab2'!$C:$C,MATCH('Data Tab1'!A8507,'Data Tab2'!$A:$A,0))</f>
        <v>MAN1</v>
      </c>
    </row>
    <row r="8508" spans="1:9" hidden="1">
      <c r="A8508" s="55">
        <v>103248654</v>
      </c>
      <c r="B8508" s="1" t="s">
        <v>33</v>
      </c>
      <c r="C8508" t="s">
        <v>32</v>
      </c>
      <c r="D8508" s="1" t="s">
        <v>17</v>
      </c>
      <c r="E8508" t="s">
        <v>18</v>
      </c>
      <c r="F8508" s="4" t="s">
        <v>36</v>
      </c>
      <c r="G8508" s="3">
        <v>4.999994</v>
      </c>
      <c r="H8508" s="8">
        <v>0.56403667704360982</v>
      </c>
      <c r="I8508" s="26" t="str">
        <f>INDEX('Data Tab2'!$C:$C,MATCH('Data Tab1'!A8508,'Data Tab2'!$A:$A,0))</f>
        <v>MAN1</v>
      </c>
    </row>
    <row r="8509" spans="1:9" hidden="1">
      <c r="A8509" s="55">
        <v>103248654</v>
      </c>
      <c r="B8509" s="1" t="s">
        <v>33</v>
      </c>
      <c r="C8509" t="s">
        <v>32</v>
      </c>
      <c r="D8509" s="1" t="s">
        <v>17</v>
      </c>
      <c r="E8509" t="s">
        <v>18</v>
      </c>
      <c r="F8509" s="4" t="s">
        <v>38</v>
      </c>
      <c r="G8509" s="3">
        <v>4.999994</v>
      </c>
      <c r="H8509" s="8">
        <v>0.26151045040114174</v>
      </c>
      <c r="I8509" s="26" t="str">
        <f>INDEX('Data Tab2'!$C:$C,MATCH('Data Tab1'!A8509,'Data Tab2'!$A:$A,0))</f>
        <v>MAN1</v>
      </c>
    </row>
    <row r="8510" spans="1:9" hidden="1">
      <c r="A8510" s="55">
        <v>103248654</v>
      </c>
      <c r="B8510" s="1" t="s">
        <v>33</v>
      </c>
      <c r="C8510" t="s">
        <v>32</v>
      </c>
      <c r="D8510" s="1" t="s">
        <v>17</v>
      </c>
      <c r="E8510" t="s">
        <v>18</v>
      </c>
      <c r="F8510" s="4" t="s">
        <v>19</v>
      </c>
      <c r="G8510" s="3">
        <v>9.9999920000000007</v>
      </c>
      <c r="H8510" s="8">
        <v>0.51063353286439173</v>
      </c>
      <c r="I8510" s="26" t="str">
        <f>INDEX('Data Tab2'!$C:$C,MATCH('Data Tab1'!A8510,'Data Tab2'!$A:$A,0))</f>
        <v>MAN1</v>
      </c>
    </row>
    <row r="8511" spans="1:9" hidden="1">
      <c r="A8511" s="55">
        <v>103248654</v>
      </c>
      <c r="B8511" s="1" t="s">
        <v>33</v>
      </c>
      <c r="C8511" t="s">
        <v>32</v>
      </c>
      <c r="D8511" s="1" t="s">
        <v>17</v>
      </c>
      <c r="E8511" t="s">
        <v>18</v>
      </c>
      <c r="F8511" s="4" t="s">
        <v>20</v>
      </c>
      <c r="G8511" s="3">
        <v>9.9999929999999999</v>
      </c>
      <c r="H8511" s="8">
        <v>0.38311091575939937</v>
      </c>
      <c r="I8511" s="26" t="str">
        <f>INDEX('Data Tab2'!$C:$C,MATCH('Data Tab1'!A8511,'Data Tab2'!$A:$A,0))</f>
        <v>MAN1</v>
      </c>
    </row>
    <row r="8512" spans="1:9" hidden="1">
      <c r="A8512" s="55">
        <v>103248654</v>
      </c>
      <c r="B8512" s="1" t="s">
        <v>33</v>
      </c>
      <c r="C8512" t="s">
        <v>32</v>
      </c>
      <c r="D8512" s="1" t="s">
        <v>17</v>
      </c>
      <c r="E8512" t="s">
        <v>18</v>
      </c>
      <c r="F8512" s="4" t="s">
        <v>21</v>
      </c>
      <c r="G8512" s="3">
        <v>2.7522150000000001</v>
      </c>
      <c r="H8512" s="8">
        <v>0.36902313512143081</v>
      </c>
      <c r="I8512" s="26" t="str">
        <f>INDEX('Data Tab2'!$C:$C,MATCH('Data Tab1'!A8512,'Data Tab2'!$A:$A,0))</f>
        <v>MAN1</v>
      </c>
    </row>
    <row r="8513" spans="1:9" hidden="1">
      <c r="A8513" s="55">
        <v>103248654</v>
      </c>
      <c r="B8513" s="1" t="s">
        <v>33</v>
      </c>
      <c r="C8513" t="s">
        <v>32</v>
      </c>
      <c r="D8513" s="1" t="s">
        <v>17</v>
      </c>
      <c r="E8513" t="s">
        <v>23</v>
      </c>
      <c r="F8513" s="4" t="s">
        <v>24</v>
      </c>
      <c r="G8513" s="3">
        <v>4.9999929999999999</v>
      </c>
      <c r="H8513" s="8">
        <v>0.46146579295937862</v>
      </c>
      <c r="I8513" s="26" t="str">
        <f>INDEX('Data Tab2'!$C:$C,MATCH('Data Tab1'!A8513,'Data Tab2'!$A:$A,0))</f>
        <v>MAN1</v>
      </c>
    </row>
    <row r="8514" spans="1:9" hidden="1">
      <c r="A8514" s="56">
        <v>103248654</v>
      </c>
      <c r="B8514" s="1" t="s">
        <v>33</v>
      </c>
      <c r="C8514" t="s">
        <v>32</v>
      </c>
      <c r="D8514" s="1" t="s">
        <v>17</v>
      </c>
      <c r="E8514" t="s">
        <v>23</v>
      </c>
      <c r="F8514" s="4" t="s">
        <v>25</v>
      </c>
      <c r="G8514" s="3">
        <v>4.999994</v>
      </c>
      <c r="H8514" s="8">
        <v>0.66530044148690293</v>
      </c>
      <c r="I8514" s="26" t="str">
        <f>INDEX('Data Tab2'!$C:$C,MATCH('Data Tab1'!A8514,'Data Tab2'!$A:$A,0))</f>
        <v>MAN1</v>
      </c>
    </row>
    <row r="8515" spans="1:9">
      <c r="A8515" s="55">
        <v>103248656</v>
      </c>
      <c r="B8515" s="1" t="s">
        <v>9</v>
      </c>
      <c r="C8515" t="s">
        <v>31</v>
      </c>
      <c r="D8515" s="1" t="s">
        <v>11</v>
      </c>
      <c r="E8515" t="s">
        <v>12</v>
      </c>
      <c r="F8515" s="4" t="s">
        <v>13</v>
      </c>
      <c r="G8515" s="3">
        <v>5.1347189999999996</v>
      </c>
      <c r="H8515" s="8">
        <v>9.8592953777042025E-2</v>
      </c>
      <c r="I8515" s="26" t="str">
        <f>INDEX('Data Tab2'!$C:$C,MATCH('Data Tab1'!A8515,'Data Tab2'!$A:$A,0))</f>
        <v>MAN2</v>
      </c>
    </row>
    <row r="8516" spans="1:9" hidden="1">
      <c r="A8516" s="55">
        <v>103248656</v>
      </c>
      <c r="B8516" s="1" t="s">
        <v>9</v>
      </c>
      <c r="C8516" t="s">
        <v>31</v>
      </c>
      <c r="D8516" s="1" t="s">
        <v>11</v>
      </c>
      <c r="E8516" t="s">
        <v>12</v>
      </c>
      <c r="F8516" s="4" t="s">
        <v>34</v>
      </c>
      <c r="G8516" s="3">
        <v>4.4999979999999997</v>
      </c>
      <c r="H8516" s="8">
        <v>9.2681288965742792E-2</v>
      </c>
      <c r="I8516" s="26" t="str">
        <f>INDEX('Data Tab2'!$C:$C,MATCH('Data Tab1'!A8516,'Data Tab2'!$A:$A,0))</f>
        <v>MAN2</v>
      </c>
    </row>
    <row r="8517" spans="1:9" hidden="1">
      <c r="A8517" s="55">
        <v>103248656</v>
      </c>
      <c r="B8517" s="1" t="s">
        <v>9</v>
      </c>
      <c r="C8517" t="s">
        <v>31</v>
      </c>
      <c r="D8517" s="1" t="s">
        <v>11</v>
      </c>
      <c r="E8517" t="s">
        <v>12</v>
      </c>
      <c r="F8517" s="4" t="s">
        <v>14</v>
      </c>
      <c r="G8517" s="3">
        <v>5.4999979999999997</v>
      </c>
      <c r="H8517" s="8">
        <v>0.19523422302231208</v>
      </c>
      <c r="I8517" s="26" t="str">
        <f>INDEX('Data Tab2'!$C:$C,MATCH('Data Tab1'!A8517,'Data Tab2'!$A:$A,0))</f>
        <v>MAN2</v>
      </c>
    </row>
    <row r="8518" spans="1:9" hidden="1">
      <c r="A8518" s="55">
        <v>103248656</v>
      </c>
      <c r="B8518" s="1" t="s">
        <v>9</v>
      </c>
      <c r="C8518" t="s">
        <v>32</v>
      </c>
      <c r="D8518" s="1" t="s">
        <v>11</v>
      </c>
      <c r="E8518" t="s">
        <v>12</v>
      </c>
      <c r="F8518" s="4" t="s">
        <v>15</v>
      </c>
      <c r="G8518" s="3">
        <v>4.1133249999999997</v>
      </c>
      <c r="H8518" s="8">
        <v>0.55940841761132909</v>
      </c>
      <c r="I8518" s="26" t="str">
        <f>INDEX('Data Tab2'!$C:$C,MATCH('Data Tab1'!A8518,'Data Tab2'!$A:$A,0))</f>
        <v>MAN2</v>
      </c>
    </row>
    <row r="8519" spans="1:9" hidden="1">
      <c r="A8519" s="55">
        <v>103248656</v>
      </c>
      <c r="B8519" s="1" t="s">
        <v>9</v>
      </c>
      <c r="C8519" t="s">
        <v>32</v>
      </c>
      <c r="D8519" s="1" t="s">
        <v>11</v>
      </c>
      <c r="E8519" t="s">
        <v>12</v>
      </c>
      <c r="F8519" s="4" t="s">
        <v>28</v>
      </c>
      <c r="G8519" s="3">
        <v>0.79749199999999998</v>
      </c>
      <c r="H8519" s="8">
        <v>0.89396003752300313</v>
      </c>
      <c r="I8519" s="26" t="str">
        <f>INDEX('Data Tab2'!$C:$C,MATCH('Data Tab1'!A8519,'Data Tab2'!$A:$A,0))</f>
        <v>MAN2</v>
      </c>
    </row>
    <row r="8520" spans="1:9" hidden="1">
      <c r="A8520" s="55">
        <v>103248656</v>
      </c>
      <c r="B8520" s="1" t="s">
        <v>9</v>
      </c>
      <c r="C8520" t="s">
        <v>27</v>
      </c>
      <c r="D8520" s="1" t="s">
        <v>11</v>
      </c>
      <c r="E8520" t="s">
        <v>12</v>
      </c>
      <c r="F8520" s="4" t="s">
        <v>28</v>
      </c>
      <c r="G8520" s="3">
        <v>8.620552</v>
      </c>
      <c r="H8520" s="8">
        <v>3.213492883987612E-2</v>
      </c>
      <c r="I8520" s="26" t="str">
        <f>INDEX('Data Tab2'!$C:$C,MATCH('Data Tab1'!A8520,'Data Tab2'!$A:$A,0))</f>
        <v>MAN2</v>
      </c>
    </row>
    <row r="8521" spans="1:9" hidden="1">
      <c r="A8521" s="55">
        <v>103248656</v>
      </c>
      <c r="B8521" s="1" t="s">
        <v>9</v>
      </c>
      <c r="C8521" t="s">
        <v>27</v>
      </c>
      <c r="D8521" s="1" t="s">
        <v>11</v>
      </c>
      <c r="E8521" t="s">
        <v>12</v>
      </c>
      <c r="F8521" s="4" t="s">
        <v>29</v>
      </c>
      <c r="G8521" s="3">
        <v>5.4699960000000001</v>
      </c>
      <c r="H8521" s="8">
        <v>0.35574536957691272</v>
      </c>
      <c r="I8521" s="26" t="str">
        <f>INDEX('Data Tab2'!$C:$C,MATCH('Data Tab1'!A8521,'Data Tab2'!$A:$A,0))</f>
        <v>MAN2</v>
      </c>
    </row>
    <row r="8522" spans="1:9" hidden="1">
      <c r="A8522" s="55">
        <v>103248656</v>
      </c>
      <c r="B8522" s="1" t="s">
        <v>9</v>
      </c>
      <c r="C8522" t="s">
        <v>27</v>
      </c>
      <c r="D8522" s="1" t="s">
        <v>11</v>
      </c>
      <c r="E8522" t="s">
        <v>12</v>
      </c>
      <c r="F8522" s="4" t="s">
        <v>16</v>
      </c>
      <c r="G8522" s="3">
        <v>4.9666629999999996</v>
      </c>
      <c r="H8522" s="8">
        <v>0.89246487497993809</v>
      </c>
      <c r="I8522" s="26" t="str">
        <f>INDEX('Data Tab2'!$C:$C,MATCH('Data Tab1'!A8522,'Data Tab2'!$A:$A,0))</f>
        <v>MAN2</v>
      </c>
    </row>
    <row r="8523" spans="1:9" hidden="1">
      <c r="A8523" s="56">
        <v>103248656</v>
      </c>
      <c r="B8523" s="1" t="s">
        <v>9</v>
      </c>
      <c r="C8523" t="s">
        <v>27</v>
      </c>
      <c r="D8523" s="1" t="s">
        <v>17</v>
      </c>
      <c r="E8523" t="s">
        <v>23</v>
      </c>
      <c r="F8523" s="4" t="s">
        <v>24</v>
      </c>
      <c r="G8523" s="3">
        <v>0.67722099999999996</v>
      </c>
      <c r="H8523" s="8">
        <v>1.9495830958946803E-2</v>
      </c>
      <c r="I8523" s="26" t="str">
        <f>INDEX('Data Tab2'!$C:$C,MATCH('Data Tab1'!A8523,'Data Tab2'!$A:$A,0))</f>
        <v>MAN2</v>
      </c>
    </row>
    <row r="8524" spans="1:9">
      <c r="A8524" s="55">
        <v>103248660</v>
      </c>
      <c r="B8524" s="1" t="s">
        <v>9</v>
      </c>
      <c r="C8524" t="s">
        <v>39</v>
      </c>
      <c r="D8524" s="1" t="s">
        <v>17</v>
      </c>
      <c r="E8524" t="s">
        <v>18</v>
      </c>
      <c r="F8524" s="4" t="s">
        <v>36</v>
      </c>
      <c r="G8524" s="3">
        <v>0.251666</v>
      </c>
      <c r="H8524" s="8">
        <v>0.92728137869296789</v>
      </c>
      <c r="I8524" s="26" t="str">
        <f>INDEX('Data Tab2'!$C:$C,MATCH('Data Tab1'!A8524,'Data Tab2'!$A:$A,0))</f>
        <v>MAN3</v>
      </c>
    </row>
    <row r="8525" spans="1:9" hidden="1">
      <c r="A8525" s="55">
        <v>103248660</v>
      </c>
      <c r="B8525" s="1" t="s">
        <v>9</v>
      </c>
      <c r="C8525" t="s">
        <v>39</v>
      </c>
      <c r="D8525" s="1" t="s">
        <v>17</v>
      </c>
      <c r="E8525" t="s">
        <v>18</v>
      </c>
      <c r="F8525" s="4" t="s">
        <v>19</v>
      </c>
      <c r="G8525" s="3">
        <v>4.5336080000000001</v>
      </c>
      <c r="H8525" s="8">
        <v>0.6625640729917337</v>
      </c>
      <c r="I8525" s="26" t="str">
        <f>INDEX('Data Tab2'!$C:$C,MATCH('Data Tab1'!A8525,'Data Tab2'!$A:$A,0))</f>
        <v>MAN3</v>
      </c>
    </row>
    <row r="8526" spans="1:9" hidden="1">
      <c r="A8526" s="55">
        <v>103248660</v>
      </c>
      <c r="B8526" s="1" t="s">
        <v>9</v>
      </c>
      <c r="C8526" t="s">
        <v>39</v>
      </c>
      <c r="D8526" s="1" t="s">
        <v>17</v>
      </c>
      <c r="E8526" t="s">
        <v>18</v>
      </c>
      <c r="F8526" s="4" t="s">
        <v>20</v>
      </c>
      <c r="G8526" s="3">
        <v>4.9383319999999999</v>
      </c>
      <c r="H8526" s="8">
        <v>9.9370470425664492E-2</v>
      </c>
      <c r="I8526" s="26" t="str">
        <f>INDEX('Data Tab2'!$C:$C,MATCH('Data Tab1'!A8526,'Data Tab2'!$A:$A,0))</f>
        <v>MAN3</v>
      </c>
    </row>
    <row r="8527" spans="1:9" hidden="1">
      <c r="A8527" s="55">
        <v>103248660</v>
      </c>
      <c r="B8527" s="1" t="s">
        <v>9</v>
      </c>
      <c r="C8527" t="s">
        <v>39</v>
      </c>
      <c r="D8527" s="1" t="s">
        <v>17</v>
      </c>
      <c r="E8527" t="s">
        <v>23</v>
      </c>
      <c r="F8527" s="4" t="s">
        <v>25</v>
      </c>
      <c r="G8527" s="3">
        <v>9.9999979999999997</v>
      </c>
      <c r="H8527" s="8">
        <v>0.96615562037588987</v>
      </c>
      <c r="I8527" s="26" t="str">
        <f>INDEX('Data Tab2'!$C:$C,MATCH('Data Tab1'!A8527,'Data Tab2'!$A:$A,0))</f>
        <v>MAN3</v>
      </c>
    </row>
    <row r="8528" spans="1:9" hidden="1">
      <c r="A8528" s="55">
        <v>103248660</v>
      </c>
      <c r="B8528" s="1" t="s">
        <v>33</v>
      </c>
      <c r="C8528" t="s">
        <v>32</v>
      </c>
      <c r="D8528" s="1" t="s">
        <v>11</v>
      </c>
      <c r="E8528" t="s">
        <v>12</v>
      </c>
      <c r="F8528" s="4" t="s">
        <v>34</v>
      </c>
      <c r="G8528" s="3">
        <v>10.647214</v>
      </c>
      <c r="H8528" s="8">
        <v>0.87280971275921582</v>
      </c>
      <c r="I8528" s="26" t="str">
        <f>INDEX('Data Tab2'!$C:$C,MATCH('Data Tab1'!A8528,'Data Tab2'!$A:$A,0))</f>
        <v>MAN3</v>
      </c>
    </row>
    <row r="8529" spans="1:9" hidden="1">
      <c r="A8529" s="55">
        <v>103248660</v>
      </c>
      <c r="B8529" s="1" t="s">
        <v>33</v>
      </c>
      <c r="C8529" t="s">
        <v>32</v>
      </c>
      <c r="D8529" s="1" t="s">
        <v>11</v>
      </c>
      <c r="E8529" t="s">
        <v>12</v>
      </c>
      <c r="F8529" s="4" t="s">
        <v>14</v>
      </c>
      <c r="G8529" s="3">
        <v>10.338048000000001</v>
      </c>
      <c r="H8529" s="8">
        <v>0.4719126107141659</v>
      </c>
      <c r="I8529" s="26" t="str">
        <f>INDEX('Data Tab2'!$C:$C,MATCH('Data Tab1'!A8529,'Data Tab2'!$A:$A,0))</f>
        <v>MAN3</v>
      </c>
    </row>
    <row r="8530" spans="1:9" hidden="1">
      <c r="A8530" s="55">
        <v>103248660</v>
      </c>
      <c r="B8530" s="1" t="s">
        <v>33</v>
      </c>
      <c r="C8530" t="s">
        <v>32</v>
      </c>
      <c r="D8530" s="1" t="s">
        <v>11</v>
      </c>
      <c r="E8530" t="s">
        <v>12</v>
      </c>
      <c r="F8530" s="4" t="s">
        <v>15</v>
      </c>
      <c r="G8530" s="3">
        <v>10.999992000000001</v>
      </c>
      <c r="H8530" s="8">
        <v>0.14503972506521245</v>
      </c>
      <c r="I8530" s="26" t="str">
        <f>INDEX('Data Tab2'!$C:$C,MATCH('Data Tab1'!A8530,'Data Tab2'!$A:$A,0))</f>
        <v>MAN3</v>
      </c>
    </row>
    <row r="8531" spans="1:9" hidden="1">
      <c r="A8531" s="55">
        <v>103248660</v>
      </c>
      <c r="B8531" s="1" t="s">
        <v>33</v>
      </c>
      <c r="C8531" t="s">
        <v>32</v>
      </c>
      <c r="D8531" s="1" t="s">
        <v>11</v>
      </c>
      <c r="E8531" t="s">
        <v>12</v>
      </c>
      <c r="F8531" s="4" t="s">
        <v>28</v>
      </c>
      <c r="G8531" s="3">
        <v>10.786382</v>
      </c>
      <c r="H8531" s="8">
        <v>0.90430089352979681</v>
      </c>
      <c r="I8531" s="26" t="str">
        <f>INDEX('Data Tab2'!$C:$C,MATCH('Data Tab1'!A8531,'Data Tab2'!$A:$A,0))</f>
        <v>MAN3</v>
      </c>
    </row>
    <row r="8532" spans="1:9" hidden="1">
      <c r="A8532" s="55">
        <v>103248660</v>
      </c>
      <c r="B8532" s="1" t="s">
        <v>33</v>
      </c>
      <c r="C8532" t="s">
        <v>32</v>
      </c>
      <c r="D8532" s="1" t="s">
        <v>11</v>
      </c>
      <c r="E8532" t="s">
        <v>12</v>
      </c>
      <c r="F8532" s="4" t="s">
        <v>29</v>
      </c>
      <c r="G8532" s="3">
        <v>10.188882</v>
      </c>
      <c r="H8532" s="8">
        <v>0.70834154214778644</v>
      </c>
      <c r="I8532" s="26" t="str">
        <f>INDEX('Data Tab2'!$C:$C,MATCH('Data Tab1'!A8532,'Data Tab2'!$A:$A,0))</f>
        <v>MAN3</v>
      </c>
    </row>
    <row r="8533" spans="1:9" hidden="1">
      <c r="A8533" s="55">
        <v>103248660</v>
      </c>
      <c r="B8533" s="1" t="s">
        <v>33</v>
      </c>
      <c r="C8533" t="s">
        <v>32</v>
      </c>
      <c r="D8533" s="1" t="s">
        <v>17</v>
      </c>
      <c r="E8533" t="s">
        <v>18</v>
      </c>
      <c r="F8533" s="4" t="s">
        <v>36</v>
      </c>
      <c r="G8533" s="3">
        <v>6.80999</v>
      </c>
      <c r="H8533" s="8">
        <v>0.33494314005520121</v>
      </c>
      <c r="I8533" s="26" t="str">
        <f>INDEX('Data Tab2'!$C:$C,MATCH('Data Tab1'!A8533,'Data Tab2'!$A:$A,0))</f>
        <v>MAN3</v>
      </c>
    </row>
    <row r="8534" spans="1:9" hidden="1">
      <c r="A8534" s="55">
        <v>103248660</v>
      </c>
      <c r="B8534" s="1" t="s">
        <v>33</v>
      </c>
      <c r="C8534" t="s">
        <v>32</v>
      </c>
      <c r="D8534" s="1" t="s">
        <v>17</v>
      </c>
      <c r="E8534" t="s">
        <v>18</v>
      </c>
      <c r="F8534" s="4" t="s">
        <v>38</v>
      </c>
      <c r="G8534" s="3">
        <v>9.9999909999999996</v>
      </c>
      <c r="H8534" s="8">
        <v>0.20564532423204651</v>
      </c>
      <c r="I8534" s="26" t="str">
        <f>INDEX('Data Tab2'!$C:$C,MATCH('Data Tab1'!A8534,'Data Tab2'!$A:$A,0))</f>
        <v>MAN3</v>
      </c>
    </row>
    <row r="8535" spans="1:9" hidden="1">
      <c r="A8535" s="55">
        <v>103248660</v>
      </c>
      <c r="B8535" s="1" t="s">
        <v>33</v>
      </c>
      <c r="C8535" t="s">
        <v>32</v>
      </c>
      <c r="D8535" s="1" t="s">
        <v>17</v>
      </c>
      <c r="E8535" t="s">
        <v>18</v>
      </c>
      <c r="F8535" s="4" t="s">
        <v>19</v>
      </c>
      <c r="G8535" s="3">
        <v>5.4663810000000002</v>
      </c>
      <c r="H8535" s="8">
        <v>3.1674942461586086E-2</v>
      </c>
      <c r="I8535" s="26" t="str">
        <f>INDEX('Data Tab2'!$C:$C,MATCH('Data Tab1'!A8535,'Data Tab2'!$A:$A,0))</f>
        <v>MAN3</v>
      </c>
    </row>
    <row r="8536" spans="1:9" hidden="1">
      <c r="A8536" s="56">
        <v>103248660</v>
      </c>
      <c r="B8536" s="1" t="s">
        <v>33</v>
      </c>
      <c r="C8536" t="s">
        <v>32</v>
      </c>
      <c r="D8536" s="1" t="s">
        <v>17</v>
      </c>
      <c r="E8536" t="s">
        <v>18</v>
      </c>
      <c r="F8536" s="4" t="s">
        <v>20</v>
      </c>
      <c r="G8536" s="3">
        <v>1.828327</v>
      </c>
      <c r="H8536" s="8">
        <v>0.63332875565814728</v>
      </c>
      <c r="I8536" s="26" t="str">
        <f>INDEX('Data Tab2'!$C:$C,MATCH('Data Tab1'!A8536,'Data Tab2'!$A:$A,0))</f>
        <v>MAN3</v>
      </c>
    </row>
    <row r="8537" spans="1:9">
      <c r="A8537" s="55">
        <v>103250369</v>
      </c>
      <c r="B8537" s="1" t="s">
        <v>9</v>
      </c>
      <c r="C8537" t="s">
        <v>31</v>
      </c>
      <c r="D8537" s="1" t="s">
        <v>17</v>
      </c>
      <c r="E8537" t="s">
        <v>18</v>
      </c>
      <c r="F8537" s="4" t="s">
        <v>36</v>
      </c>
      <c r="G8537" s="3">
        <v>9.9999950000000002</v>
      </c>
      <c r="H8537" s="8">
        <v>5.854190525349412E-2</v>
      </c>
      <c r="I8537" s="26" t="str">
        <f>INDEX('Data Tab2'!$C:$C,MATCH('Data Tab1'!A8537,'Data Tab2'!$A:$A,0))</f>
        <v>MAN4</v>
      </c>
    </row>
    <row r="8538" spans="1:9" hidden="1">
      <c r="A8538" s="55">
        <v>103250369</v>
      </c>
      <c r="B8538" s="1" t="s">
        <v>9</v>
      </c>
      <c r="C8538" t="s">
        <v>31</v>
      </c>
      <c r="D8538" s="1" t="s">
        <v>17</v>
      </c>
      <c r="E8538" t="s">
        <v>18</v>
      </c>
      <c r="F8538" s="4" t="s">
        <v>38</v>
      </c>
      <c r="G8538" s="3">
        <v>9.2130500000000008</v>
      </c>
      <c r="H8538" s="8">
        <v>0.25929152867848948</v>
      </c>
      <c r="I8538" s="26" t="str">
        <f>INDEX('Data Tab2'!$C:$C,MATCH('Data Tab1'!A8538,'Data Tab2'!$A:$A,0))</f>
        <v>MAN4</v>
      </c>
    </row>
    <row r="8539" spans="1:9" hidden="1">
      <c r="A8539" s="55">
        <v>103250369</v>
      </c>
      <c r="B8539" s="1" t="s">
        <v>9</v>
      </c>
      <c r="C8539" t="s">
        <v>31</v>
      </c>
      <c r="D8539" s="1" t="s">
        <v>17</v>
      </c>
      <c r="E8539" t="s">
        <v>23</v>
      </c>
      <c r="F8539" s="4" t="s">
        <v>24</v>
      </c>
      <c r="G8539" s="3">
        <v>10.166661</v>
      </c>
      <c r="H8539" s="8">
        <v>0.70702743033863302</v>
      </c>
      <c r="I8539" s="26" t="str">
        <f>INDEX('Data Tab2'!$C:$C,MATCH('Data Tab1'!A8539,'Data Tab2'!$A:$A,0))</f>
        <v>MAN4</v>
      </c>
    </row>
    <row r="8540" spans="1:9" hidden="1">
      <c r="A8540" s="55">
        <v>103250369</v>
      </c>
      <c r="B8540" s="1" t="s">
        <v>9</v>
      </c>
      <c r="C8540" t="s">
        <v>31</v>
      </c>
      <c r="D8540" s="1" t="s">
        <v>17</v>
      </c>
      <c r="E8540" t="s">
        <v>23</v>
      </c>
      <c r="F8540" s="4" t="s">
        <v>25</v>
      </c>
      <c r="G8540" s="3">
        <v>8.2166619999999995</v>
      </c>
      <c r="H8540" s="8">
        <v>0.58383918467944385</v>
      </c>
      <c r="I8540" s="26" t="str">
        <f>INDEX('Data Tab2'!$C:$C,MATCH('Data Tab1'!A8540,'Data Tab2'!$A:$A,0))</f>
        <v>MAN4</v>
      </c>
    </row>
    <row r="8541" spans="1:9" hidden="1">
      <c r="A8541" s="55">
        <v>103250369</v>
      </c>
      <c r="B8541" s="1" t="s">
        <v>33</v>
      </c>
      <c r="C8541" t="s">
        <v>31</v>
      </c>
      <c r="D8541" s="1" t="s">
        <v>11</v>
      </c>
      <c r="E8541" t="s">
        <v>12</v>
      </c>
      <c r="F8541" s="4" t="s">
        <v>14</v>
      </c>
      <c r="G8541" s="3">
        <v>7.0724989999999996</v>
      </c>
      <c r="H8541" s="8">
        <v>0.50987483370768749</v>
      </c>
      <c r="I8541" s="26" t="str">
        <f>INDEX('Data Tab2'!$C:$C,MATCH('Data Tab1'!A8541,'Data Tab2'!$A:$A,0))</f>
        <v>MAN4</v>
      </c>
    </row>
    <row r="8542" spans="1:9" hidden="1">
      <c r="A8542" s="55">
        <v>103250369</v>
      </c>
      <c r="B8542" s="1" t="s">
        <v>33</v>
      </c>
      <c r="C8542" t="s">
        <v>31</v>
      </c>
      <c r="D8542" s="1" t="s">
        <v>11</v>
      </c>
      <c r="E8542" t="s">
        <v>12</v>
      </c>
      <c r="F8542" s="4" t="s">
        <v>15</v>
      </c>
      <c r="G8542" s="3">
        <v>7.5305540000000004</v>
      </c>
      <c r="H8542" s="8">
        <v>0.20738774528988912</v>
      </c>
      <c r="I8542" s="26" t="str">
        <f>INDEX('Data Tab2'!$C:$C,MATCH('Data Tab1'!A8542,'Data Tab2'!$A:$A,0))</f>
        <v>MAN4</v>
      </c>
    </row>
    <row r="8543" spans="1:9" hidden="1">
      <c r="A8543" s="56">
        <v>103250369</v>
      </c>
      <c r="B8543" s="1" t="s">
        <v>33</v>
      </c>
      <c r="C8543" t="s">
        <v>31</v>
      </c>
      <c r="D8543" s="1" t="s">
        <v>11</v>
      </c>
      <c r="E8543" t="s">
        <v>12</v>
      </c>
      <c r="F8543" s="4" t="s">
        <v>29</v>
      </c>
      <c r="G8543" s="3">
        <v>7.4002720000000002</v>
      </c>
      <c r="H8543" s="8">
        <v>0.81308053305214079</v>
      </c>
      <c r="I8543" s="26" t="str">
        <f>INDEX('Data Tab2'!$C:$C,MATCH('Data Tab1'!A8543,'Data Tab2'!$A:$A,0))</f>
        <v>MAN4</v>
      </c>
    </row>
    <row r="8544" spans="1:9">
      <c r="A8544" s="55">
        <v>103250428</v>
      </c>
      <c r="B8544" s="1" t="s">
        <v>9</v>
      </c>
      <c r="C8544" t="s">
        <v>32</v>
      </c>
      <c r="D8544" s="1" t="s">
        <v>11</v>
      </c>
      <c r="E8544" t="s">
        <v>12</v>
      </c>
      <c r="F8544" s="4" t="s">
        <v>14</v>
      </c>
      <c r="G8544" s="3">
        <v>3.4677720000000001</v>
      </c>
      <c r="H8544" s="8">
        <v>7.0630462258606586E-2</v>
      </c>
      <c r="I8544" s="26" t="str">
        <f>INDEX('Data Tab2'!$C:$C,MATCH('Data Tab1'!A8544,'Data Tab2'!$A:$A,0))</f>
        <v>MRS1</v>
      </c>
    </row>
    <row r="8545" spans="1:9" hidden="1">
      <c r="A8545" s="55">
        <v>103250428</v>
      </c>
      <c r="B8545" s="1" t="s">
        <v>33</v>
      </c>
      <c r="C8545" t="s">
        <v>10</v>
      </c>
      <c r="D8545" s="1" t="s">
        <v>11</v>
      </c>
      <c r="E8545" t="s">
        <v>12</v>
      </c>
      <c r="F8545" s="4" t="s">
        <v>14</v>
      </c>
      <c r="G8545" s="3">
        <v>5.7727769999999996</v>
      </c>
      <c r="H8545" s="8">
        <v>0.34906371248904633</v>
      </c>
      <c r="I8545" s="26" t="str">
        <f>INDEX('Data Tab2'!$C:$C,MATCH('Data Tab1'!A8545,'Data Tab2'!$A:$A,0))</f>
        <v>MRS1</v>
      </c>
    </row>
    <row r="8546" spans="1:9" hidden="1">
      <c r="A8546" s="55">
        <v>103250428</v>
      </c>
      <c r="B8546" s="1" t="s">
        <v>33</v>
      </c>
      <c r="C8546" t="s">
        <v>10</v>
      </c>
      <c r="D8546" s="1" t="s">
        <v>11</v>
      </c>
      <c r="E8546" t="s">
        <v>12</v>
      </c>
      <c r="F8546" s="4" t="s">
        <v>15</v>
      </c>
      <c r="G8546" s="3">
        <v>10</v>
      </c>
      <c r="H8546" s="8">
        <v>0.1017953099740676</v>
      </c>
      <c r="I8546" s="26" t="str">
        <f>INDEX('Data Tab2'!$C:$C,MATCH('Data Tab1'!A8546,'Data Tab2'!$A:$A,0))</f>
        <v>MRS1</v>
      </c>
    </row>
    <row r="8547" spans="1:9" hidden="1">
      <c r="A8547" s="55">
        <v>103250428</v>
      </c>
      <c r="B8547" s="1" t="s">
        <v>33</v>
      </c>
      <c r="C8547" t="s">
        <v>10</v>
      </c>
      <c r="D8547" s="1" t="s">
        <v>11</v>
      </c>
      <c r="E8547" t="s">
        <v>12</v>
      </c>
      <c r="F8547" s="4" t="s">
        <v>28</v>
      </c>
      <c r="G8547" s="3">
        <v>9.9983299999999993</v>
      </c>
      <c r="H8547" s="8">
        <v>0.88294021032801662</v>
      </c>
      <c r="I8547" s="26" t="str">
        <f>INDEX('Data Tab2'!$C:$C,MATCH('Data Tab1'!A8547,'Data Tab2'!$A:$A,0))</f>
        <v>MRS1</v>
      </c>
    </row>
    <row r="8548" spans="1:9" hidden="1">
      <c r="A8548" s="55">
        <v>103250428</v>
      </c>
      <c r="B8548" s="1" t="s">
        <v>33</v>
      </c>
      <c r="C8548" t="s">
        <v>10</v>
      </c>
      <c r="D8548" s="1" t="s">
        <v>11</v>
      </c>
      <c r="E8548" t="s">
        <v>12</v>
      </c>
      <c r="F8548" s="4" t="s">
        <v>29</v>
      </c>
      <c r="G8548" s="3">
        <v>9.296386</v>
      </c>
      <c r="H8548" s="8">
        <v>0.42696349335135764</v>
      </c>
      <c r="I8548" s="26" t="str">
        <f>INDEX('Data Tab2'!$C:$C,MATCH('Data Tab1'!A8548,'Data Tab2'!$A:$A,0))</f>
        <v>MRS1</v>
      </c>
    </row>
    <row r="8549" spans="1:9" hidden="1">
      <c r="A8549" s="55">
        <v>103250428</v>
      </c>
      <c r="B8549" s="1" t="s">
        <v>33</v>
      </c>
      <c r="C8549" t="s">
        <v>10</v>
      </c>
      <c r="D8549" s="1" t="s">
        <v>17</v>
      </c>
      <c r="E8549" t="s">
        <v>18</v>
      </c>
      <c r="F8549" s="4" t="s">
        <v>38</v>
      </c>
      <c r="G8549" s="3">
        <v>9.9980539999999998</v>
      </c>
      <c r="H8549" s="8">
        <v>0.84871446388995764</v>
      </c>
      <c r="I8549" s="26" t="str">
        <f>INDEX('Data Tab2'!$C:$C,MATCH('Data Tab1'!A8549,'Data Tab2'!$A:$A,0))</f>
        <v>MRS1</v>
      </c>
    </row>
    <row r="8550" spans="1:9" hidden="1">
      <c r="A8550" s="55">
        <v>103250428</v>
      </c>
      <c r="B8550" s="1" t="s">
        <v>33</v>
      </c>
      <c r="C8550" t="s">
        <v>10</v>
      </c>
      <c r="D8550" s="1" t="s">
        <v>17</v>
      </c>
      <c r="E8550" t="s">
        <v>18</v>
      </c>
      <c r="F8550" s="4" t="s">
        <v>19</v>
      </c>
      <c r="G8550" s="3">
        <v>7.9986079999999999</v>
      </c>
      <c r="H8550" s="8">
        <v>0.36384252688772978</v>
      </c>
      <c r="I8550" s="26" t="str">
        <f>INDEX('Data Tab2'!$C:$C,MATCH('Data Tab1'!A8550,'Data Tab2'!$A:$A,0))</f>
        <v>MRS1</v>
      </c>
    </row>
    <row r="8551" spans="1:9" hidden="1">
      <c r="A8551" s="55">
        <v>103250428</v>
      </c>
      <c r="B8551" s="1" t="s">
        <v>33</v>
      </c>
      <c r="C8551" t="s">
        <v>10</v>
      </c>
      <c r="D8551" s="1" t="s">
        <v>17</v>
      </c>
      <c r="E8551" t="s">
        <v>18</v>
      </c>
      <c r="F8551" s="4" t="s">
        <v>20</v>
      </c>
      <c r="G8551" s="3">
        <v>9.9983319999999996</v>
      </c>
      <c r="H8551" s="8">
        <v>0.37928910804294491</v>
      </c>
      <c r="I8551" s="26" t="str">
        <f>INDEX('Data Tab2'!$C:$C,MATCH('Data Tab1'!A8551,'Data Tab2'!$A:$A,0))</f>
        <v>MRS1</v>
      </c>
    </row>
    <row r="8552" spans="1:9" hidden="1">
      <c r="A8552" s="55">
        <v>103250428</v>
      </c>
      <c r="B8552" s="1" t="s">
        <v>33</v>
      </c>
      <c r="C8552" t="s">
        <v>10</v>
      </c>
      <c r="D8552" s="1" t="s">
        <v>17</v>
      </c>
      <c r="E8552" t="s">
        <v>18</v>
      </c>
      <c r="F8552" s="4" t="s">
        <v>21</v>
      </c>
      <c r="G8552" s="3">
        <v>7.810276</v>
      </c>
      <c r="H8552" s="8">
        <v>0.53921695741294517</v>
      </c>
      <c r="I8552" s="26" t="str">
        <f>INDEX('Data Tab2'!$C:$C,MATCH('Data Tab1'!A8552,'Data Tab2'!$A:$A,0))</f>
        <v>MRS1</v>
      </c>
    </row>
    <row r="8553" spans="1:9" hidden="1">
      <c r="A8553" s="56">
        <v>103250428</v>
      </c>
      <c r="B8553" s="1" t="s">
        <v>33</v>
      </c>
      <c r="C8553" t="s">
        <v>10</v>
      </c>
      <c r="D8553" s="1" t="s">
        <v>17</v>
      </c>
      <c r="E8553" t="s">
        <v>23</v>
      </c>
      <c r="F8553" s="4" t="s">
        <v>25</v>
      </c>
      <c r="G8553" s="3">
        <v>9.7838849999999997</v>
      </c>
      <c r="H8553" s="8">
        <v>0.98027837003810392</v>
      </c>
      <c r="I8553" s="26" t="str">
        <f>INDEX('Data Tab2'!$C:$C,MATCH('Data Tab1'!A8553,'Data Tab2'!$A:$A,0))</f>
        <v>MRS1</v>
      </c>
    </row>
    <row r="8554" spans="1:9">
      <c r="A8554" s="55">
        <v>103250658</v>
      </c>
      <c r="B8554" s="1" t="s">
        <v>9</v>
      </c>
      <c r="C8554" t="s">
        <v>31</v>
      </c>
      <c r="D8554" s="1" t="s">
        <v>11</v>
      </c>
      <c r="E8554" t="s">
        <v>12</v>
      </c>
      <c r="F8554" s="4" t="s">
        <v>13</v>
      </c>
      <c r="G8554" s="3">
        <v>4.3286100000000003</v>
      </c>
      <c r="H8554" s="8">
        <v>0.96835330889239324</v>
      </c>
      <c r="I8554" s="26" t="str">
        <f>INDEX('Data Tab2'!$C:$C,MATCH('Data Tab1'!A8554,'Data Tab2'!$A:$A,0))</f>
        <v>MUC3</v>
      </c>
    </row>
    <row r="8555" spans="1:9" hidden="1">
      <c r="A8555" s="55">
        <v>103250658</v>
      </c>
      <c r="B8555" s="1" t="s">
        <v>9</v>
      </c>
      <c r="C8555" t="s">
        <v>31</v>
      </c>
      <c r="D8555" s="1" t="s">
        <v>11</v>
      </c>
      <c r="E8555" t="s">
        <v>12</v>
      </c>
      <c r="F8555" s="4" t="s">
        <v>14</v>
      </c>
      <c r="G8555" s="3">
        <v>0.471665</v>
      </c>
      <c r="H8555" s="8">
        <v>0.48943748699787859</v>
      </c>
      <c r="I8555" s="26" t="str">
        <f>INDEX('Data Tab2'!$C:$C,MATCH('Data Tab1'!A8555,'Data Tab2'!$A:$A,0))</f>
        <v>MUC3</v>
      </c>
    </row>
    <row r="8556" spans="1:9" hidden="1">
      <c r="A8556" s="55">
        <v>103250658</v>
      </c>
      <c r="B8556" s="1" t="s">
        <v>9</v>
      </c>
      <c r="C8556" t="s">
        <v>31</v>
      </c>
      <c r="D8556" s="1" t="s">
        <v>17</v>
      </c>
      <c r="E8556" t="s">
        <v>18</v>
      </c>
      <c r="F8556" s="4" t="s">
        <v>38</v>
      </c>
      <c r="G8556" s="3">
        <v>0.20444300000000001</v>
      </c>
      <c r="H8556" s="8">
        <v>0.99040880941413401</v>
      </c>
      <c r="I8556" s="26" t="str">
        <f>INDEX('Data Tab2'!$C:$C,MATCH('Data Tab1'!A8556,'Data Tab2'!$A:$A,0))</f>
        <v>MUC3</v>
      </c>
    </row>
    <row r="8557" spans="1:9" hidden="1">
      <c r="A8557" s="55">
        <v>103250658</v>
      </c>
      <c r="B8557" s="1" t="s">
        <v>9</v>
      </c>
      <c r="C8557" t="s">
        <v>31</v>
      </c>
      <c r="D8557" s="1" t="s">
        <v>17</v>
      </c>
      <c r="E8557" t="s">
        <v>18</v>
      </c>
      <c r="F8557" s="4" t="s">
        <v>22</v>
      </c>
      <c r="G8557" s="3">
        <v>9.0349979999999999</v>
      </c>
      <c r="H8557" s="8">
        <v>0.74352615979504655</v>
      </c>
      <c r="I8557" s="26" t="str">
        <f>INDEX('Data Tab2'!$C:$C,MATCH('Data Tab1'!A8557,'Data Tab2'!$A:$A,0))</f>
        <v>MUC3</v>
      </c>
    </row>
    <row r="8558" spans="1:9" hidden="1">
      <c r="A8558" s="55">
        <v>103250658</v>
      </c>
      <c r="B8558" s="1" t="s">
        <v>9</v>
      </c>
      <c r="C8558" t="s">
        <v>31</v>
      </c>
      <c r="D8558" s="1" t="s">
        <v>17</v>
      </c>
      <c r="E8558" t="s">
        <v>23</v>
      </c>
      <c r="F8558" s="4" t="s">
        <v>24</v>
      </c>
      <c r="G8558" s="3">
        <v>5.0066649999999999</v>
      </c>
      <c r="H8558" s="8">
        <v>0.47135779501431363</v>
      </c>
      <c r="I8558" s="26" t="str">
        <f>INDEX('Data Tab2'!$C:$C,MATCH('Data Tab1'!A8558,'Data Tab2'!$A:$A,0))</f>
        <v>MUC3</v>
      </c>
    </row>
    <row r="8559" spans="1:9" hidden="1">
      <c r="A8559" s="55">
        <v>103250658</v>
      </c>
      <c r="B8559" s="1" t="s">
        <v>33</v>
      </c>
      <c r="C8559" t="s">
        <v>37</v>
      </c>
      <c r="D8559" s="1" t="s">
        <v>11</v>
      </c>
      <c r="E8559" t="s">
        <v>12</v>
      </c>
      <c r="F8559" s="4" t="s">
        <v>13</v>
      </c>
      <c r="G8559" s="3">
        <v>6.8030499999999998</v>
      </c>
      <c r="H8559" s="8">
        <v>0.11592535007117777</v>
      </c>
      <c r="I8559" s="26" t="str">
        <f>INDEX('Data Tab2'!$C:$C,MATCH('Data Tab1'!A8559,'Data Tab2'!$A:$A,0))</f>
        <v>MUC3</v>
      </c>
    </row>
    <row r="8560" spans="1:9" hidden="1">
      <c r="A8560" s="55">
        <v>103250658</v>
      </c>
      <c r="B8560" s="1" t="s">
        <v>33</v>
      </c>
      <c r="C8560" t="s">
        <v>37</v>
      </c>
      <c r="D8560" s="1" t="s">
        <v>11</v>
      </c>
      <c r="E8560" t="s">
        <v>12</v>
      </c>
      <c r="F8560" s="4" t="s">
        <v>34</v>
      </c>
      <c r="G8560" s="3">
        <v>11.04861</v>
      </c>
      <c r="H8560" s="8">
        <v>0.96088566123198249</v>
      </c>
      <c r="I8560" s="26" t="str">
        <f>INDEX('Data Tab2'!$C:$C,MATCH('Data Tab1'!A8560,'Data Tab2'!$A:$A,0))</f>
        <v>MUC3</v>
      </c>
    </row>
    <row r="8561" spans="1:9" hidden="1">
      <c r="A8561" s="55">
        <v>103250658</v>
      </c>
      <c r="B8561" s="1" t="s">
        <v>33</v>
      </c>
      <c r="C8561" t="s">
        <v>37</v>
      </c>
      <c r="D8561" s="1" t="s">
        <v>11</v>
      </c>
      <c r="E8561" t="s">
        <v>12</v>
      </c>
      <c r="F8561" s="4" t="s">
        <v>14</v>
      </c>
      <c r="G8561" s="3">
        <v>10.276386</v>
      </c>
      <c r="H8561" s="8">
        <v>0.53098754507499812</v>
      </c>
      <c r="I8561" s="26" t="str">
        <f>INDEX('Data Tab2'!$C:$C,MATCH('Data Tab1'!A8561,'Data Tab2'!$A:$A,0))</f>
        <v>MUC3</v>
      </c>
    </row>
    <row r="8562" spans="1:9" hidden="1">
      <c r="A8562" s="55">
        <v>103250658</v>
      </c>
      <c r="B8562" s="1" t="s">
        <v>33</v>
      </c>
      <c r="C8562" t="s">
        <v>37</v>
      </c>
      <c r="D8562" s="1" t="s">
        <v>11</v>
      </c>
      <c r="E8562" t="s">
        <v>12</v>
      </c>
      <c r="F8562" s="4" t="s">
        <v>15</v>
      </c>
      <c r="G8562" s="3">
        <v>5.9994420000000002</v>
      </c>
      <c r="H8562" s="8">
        <v>0.57044826533404036</v>
      </c>
      <c r="I8562" s="26" t="str">
        <f>INDEX('Data Tab2'!$C:$C,MATCH('Data Tab1'!A8562,'Data Tab2'!$A:$A,0))</f>
        <v>MUC3</v>
      </c>
    </row>
    <row r="8563" spans="1:9" hidden="1">
      <c r="A8563" s="55">
        <v>103250658</v>
      </c>
      <c r="B8563" s="1" t="s">
        <v>33</v>
      </c>
      <c r="C8563" t="s">
        <v>37</v>
      </c>
      <c r="D8563" s="1" t="s">
        <v>11</v>
      </c>
      <c r="E8563" t="s">
        <v>12</v>
      </c>
      <c r="F8563" s="4" t="s">
        <v>29</v>
      </c>
      <c r="G8563" s="3">
        <v>4.7458320000000001</v>
      </c>
      <c r="H8563" s="8">
        <v>0.38271202357252287</v>
      </c>
      <c r="I8563" s="26" t="str">
        <f>INDEX('Data Tab2'!$C:$C,MATCH('Data Tab1'!A8563,'Data Tab2'!$A:$A,0))</f>
        <v>MUC3</v>
      </c>
    </row>
    <row r="8564" spans="1:9" hidden="1">
      <c r="A8564" s="55">
        <v>103250658</v>
      </c>
      <c r="B8564" s="1" t="s">
        <v>33</v>
      </c>
      <c r="C8564" t="s">
        <v>37</v>
      </c>
      <c r="D8564" s="1" t="s">
        <v>11</v>
      </c>
      <c r="E8564" t="s">
        <v>12</v>
      </c>
      <c r="F8564" s="4" t="s">
        <v>16</v>
      </c>
      <c r="G8564" s="3">
        <v>11.08972</v>
      </c>
      <c r="H8564" s="8">
        <v>0.58080902636706111</v>
      </c>
      <c r="I8564" s="26" t="str">
        <f>INDEX('Data Tab2'!$C:$C,MATCH('Data Tab1'!A8564,'Data Tab2'!$A:$A,0))</f>
        <v>MUC3</v>
      </c>
    </row>
    <row r="8565" spans="1:9" hidden="1">
      <c r="A8565" s="55">
        <v>103250658</v>
      </c>
      <c r="B8565" s="1" t="s">
        <v>33</v>
      </c>
      <c r="C8565" t="s">
        <v>37</v>
      </c>
      <c r="D8565" s="1" t="s">
        <v>17</v>
      </c>
      <c r="E8565" t="s">
        <v>18</v>
      </c>
      <c r="F8565" s="4" t="s">
        <v>35</v>
      </c>
      <c r="G8565" s="3">
        <v>10.049162000000001</v>
      </c>
      <c r="H8565" s="8">
        <v>0.85233931199287338</v>
      </c>
      <c r="I8565" s="26" t="str">
        <f>INDEX('Data Tab2'!$C:$C,MATCH('Data Tab1'!A8565,'Data Tab2'!$A:$A,0))</f>
        <v>MUC3</v>
      </c>
    </row>
    <row r="8566" spans="1:9" hidden="1">
      <c r="A8566" s="55">
        <v>103250658</v>
      </c>
      <c r="B8566" s="1" t="s">
        <v>33</v>
      </c>
      <c r="C8566" t="s">
        <v>37</v>
      </c>
      <c r="D8566" s="1" t="s">
        <v>17</v>
      </c>
      <c r="E8566" t="s">
        <v>18</v>
      </c>
      <c r="F8566" s="4" t="s">
        <v>36</v>
      </c>
      <c r="G8566" s="3">
        <v>9.9986090000000001</v>
      </c>
      <c r="H8566" s="8">
        <v>0.74594210305492992</v>
      </c>
      <c r="I8566" s="26" t="str">
        <f>INDEX('Data Tab2'!$C:$C,MATCH('Data Tab1'!A8566,'Data Tab2'!$A:$A,0))</f>
        <v>MUC3</v>
      </c>
    </row>
    <row r="8567" spans="1:9" hidden="1">
      <c r="A8567" s="55">
        <v>103250658</v>
      </c>
      <c r="B8567" s="1" t="s">
        <v>33</v>
      </c>
      <c r="C8567" t="s">
        <v>37</v>
      </c>
      <c r="D8567" s="1" t="s">
        <v>17</v>
      </c>
      <c r="E8567" t="s">
        <v>18</v>
      </c>
      <c r="F8567" s="4" t="s">
        <v>38</v>
      </c>
      <c r="G8567" s="3">
        <v>4.7283309999999998</v>
      </c>
      <c r="H8567" s="8">
        <v>0.91843880040951109</v>
      </c>
      <c r="I8567" s="26" t="str">
        <f>INDEX('Data Tab2'!$C:$C,MATCH('Data Tab1'!A8567,'Data Tab2'!$A:$A,0))</f>
        <v>MUC3</v>
      </c>
    </row>
    <row r="8568" spans="1:9" hidden="1">
      <c r="A8568" s="55">
        <v>103250658</v>
      </c>
      <c r="B8568" s="1" t="s">
        <v>33</v>
      </c>
      <c r="C8568" t="s">
        <v>37</v>
      </c>
      <c r="D8568" s="1" t="s">
        <v>17</v>
      </c>
      <c r="E8568" t="s">
        <v>18</v>
      </c>
      <c r="F8568" s="4" t="s">
        <v>21</v>
      </c>
      <c r="G8568" s="3">
        <v>5.0161090000000002</v>
      </c>
      <c r="H8568" s="8">
        <v>1.7436531186451054E-2</v>
      </c>
      <c r="I8568" s="26" t="str">
        <f>INDEX('Data Tab2'!$C:$C,MATCH('Data Tab1'!A8568,'Data Tab2'!$A:$A,0))</f>
        <v>MUC3</v>
      </c>
    </row>
    <row r="8569" spans="1:9" hidden="1">
      <c r="A8569" s="55">
        <v>103250658</v>
      </c>
      <c r="B8569" s="1" t="s">
        <v>33</v>
      </c>
      <c r="C8569" t="s">
        <v>37</v>
      </c>
      <c r="D8569" s="1" t="s">
        <v>17</v>
      </c>
      <c r="E8569" t="s">
        <v>18</v>
      </c>
      <c r="F8569" s="4" t="s">
        <v>22</v>
      </c>
      <c r="G8569" s="3">
        <v>0.77249599999999996</v>
      </c>
      <c r="H8569" s="8">
        <v>0.86328877368705459</v>
      </c>
      <c r="I8569" s="26" t="str">
        <f>INDEX('Data Tab2'!$C:$C,MATCH('Data Tab1'!A8569,'Data Tab2'!$A:$A,0))</f>
        <v>MUC3</v>
      </c>
    </row>
    <row r="8570" spans="1:9" hidden="1">
      <c r="A8570" s="55">
        <v>103250658</v>
      </c>
      <c r="B8570" s="1" t="s">
        <v>33</v>
      </c>
      <c r="C8570" t="s">
        <v>37</v>
      </c>
      <c r="D8570" s="1" t="s">
        <v>17</v>
      </c>
      <c r="E8570" t="s">
        <v>23</v>
      </c>
      <c r="F8570" s="4" t="s">
        <v>24</v>
      </c>
      <c r="G8570" s="3">
        <v>3.047498</v>
      </c>
      <c r="H8570" s="8">
        <v>0.78272411348717186</v>
      </c>
      <c r="I8570" s="26" t="str">
        <f>INDEX('Data Tab2'!$C:$C,MATCH('Data Tab1'!A8570,'Data Tab2'!$A:$A,0))</f>
        <v>MUC3</v>
      </c>
    </row>
    <row r="8571" spans="1:9" hidden="1">
      <c r="A8571" s="56">
        <v>103250658</v>
      </c>
      <c r="B8571" s="1" t="s">
        <v>33</v>
      </c>
      <c r="C8571" t="s">
        <v>37</v>
      </c>
      <c r="D8571" s="1" t="s">
        <v>17</v>
      </c>
      <c r="E8571" t="s">
        <v>23</v>
      </c>
      <c r="F8571" s="4" t="s">
        <v>25</v>
      </c>
      <c r="G8571" s="3">
        <v>5.1663870000000003</v>
      </c>
      <c r="H8571" s="8">
        <v>2.6019921983653105E-2</v>
      </c>
      <c r="I8571" s="26" t="str">
        <f>INDEX('Data Tab2'!$C:$C,MATCH('Data Tab1'!A8571,'Data Tab2'!$A:$A,0))</f>
        <v>MUC3</v>
      </c>
    </row>
    <row r="8572" spans="1:9">
      <c r="A8572" s="55">
        <v>103250661</v>
      </c>
      <c r="B8572" s="1" t="s">
        <v>33</v>
      </c>
      <c r="C8572" t="s">
        <v>31</v>
      </c>
      <c r="D8572" s="1" t="s">
        <v>11</v>
      </c>
      <c r="E8572" t="s">
        <v>12</v>
      </c>
      <c r="F8572" s="4" t="s">
        <v>13</v>
      </c>
      <c r="G8572" s="3">
        <v>10.999998</v>
      </c>
      <c r="H8572" s="8">
        <v>0.85451814019113859</v>
      </c>
      <c r="I8572" s="26" t="str">
        <f>INDEX('Data Tab2'!$C:$C,MATCH('Data Tab1'!A8572,'Data Tab2'!$A:$A,0))</f>
        <v>MXP3</v>
      </c>
    </row>
    <row r="8573" spans="1:9" hidden="1">
      <c r="A8573" s="55">
        <v>103250661</v>
      </c>
      <c r="B8573" s="1" t="s">
        <v>33</v>
      </c>
      <c r="C8573" t="s">
        <v>31</v>
      </c>
      <c r="D8573" s="1" t="s">
        <v>11</v>
      </c>
      <c r="E8573" t="s">
        <v>12</v>
      </c>
      <c r="F8573" s="4" t="s">
        <v>15</v>
      </c>
      <c r="G8573" s="3">
        <v>10.999998</v>
      </c>
      <c r="H8573" s="8">
        <v>1.0343656702267556E-2</v>
      </c>
      <c r="I8573" s="26" t="str">
        <f>INDEX('Data Tab2'!$C:$C,MATCH('Data Tab1'!A8573,'Data Tab2'!$A:$A,0))</f>
        <v>MXP3</v>
      </c>
    </row>
    <row r="8574" spans="1:9" hidden="1">
      <c r="A8574" s="55">
        <v>103250661</v>
      </c>
      <c r="B8574" s="1" t="s">
        <v>33</v>
      </c>
      <c r="C8574" t="s">
        <v>31</v>
      </c>
      <c r="D8574" s="1" t="s">
        <v>11</v>
      </c>
      <c r="E8574" t="s">
        <v>12</v>
      </c>
      <c r="F8574" s="4" t="s">
        <v>28</v>
      </c>
      <c r="G8574" s="3">
        <v>10.999998</v>
      </c>
      <c r="H8574" s="8">
        <v>0.99145914499632326</v>
      </c>
      <c r="I8574" s="26" t="str">
        <f>INDEX('Data Tab2'!$C:$C,MATCH('Data Tab1'!A8574,'Data Tab2'!$A:$A,0))</f>
        <v>MXP3</v>
      </c>
    </row>
    <row r="8575" spans="1:9" hidden="1">
      <c r="A8575" s="55">
        <v>103250661</v>
      </c>
      <c r="B8575" s="1" t="s">
        <v>33</v>
      </c>
      <c r="C8575" t="s">
        <v>31</v>
      </c>
      <c r="D8575" s="1" t="s">
        <v>11</v>
      </c>
      <c r="E8575" t="s">
        <v>12</v>
      </c>
      <c r="F8575" s="4" t="s">
        <v>29</v>
      </c>
      <c r="G8575" s="3">
        <v>8.2099980000000006</v>
      </c>
      <c r="H8575" s="8">
        <v>0.76652072491476564</v>
      </c>
      <c r="I8575" s="26" t="str">
        <f>INDEX('Data Tab2'!$C:$C,MATCH('Data Tab1'!A8575,'Data Tab2'!$A:$A,0))</f>
        <v>MXP3</v>
      </c>
    </row>
    <row r="8576" spans="1:9" hidden="1">
      <c r="A8576" s="55">
        <v>103250661</v>
      </c>
      <c r="B8576" s="1" t="s">
        <v>33</v>
      </c>
      <c r="C8576" t="s">
        <v>31</v>
      </c>
      <c r="D8576" s="1" t="s">
        <v>17</v>
      </c>
      <c r="E8576" t="s">
        <v>18</v>
      </c>
      <c r="F8576" s="4" t="s">
        <v>19</v>
      </c>
      <c r="G8576" s="3">
        <v>9.1124969999999994</v>
      </c>
      <c r="H8576" s="8">
        <v>0.82014351975402666</v>
      </c>
      <c r="I8576" s="26" t="str">
        <f>INDEX('Data Tab2'!$C:$C,MATCH('Data Tab1'!A8576,'Data Tab2'!$A:$A,0))</f>
        <v>MXP3</v>
      </c>
    </row>
    <row r="8577" spans="1:9" hidden="1">
      <c r="A8577" s="55">
        <v>103250661</v>
      </c>
      <c r="B8577" s="1" t="s">
        <v>33</v>
      </c>
      <c r="C8577" t="s">
        <v>31</v>
      </c>
      <c r="D8577" s="1" t="s">
        <v>17</v>
      </c>
      <c r="E8577" t="s">
        <v>18</v>
      </c>
      <c r="F8577" s="4" t="s">
        <v>20</v>
      </c>
      <c r="G8577" s="3">
        <v>9.3833310000000001</v>
      </c>
      <c r="H8577" s="8">
        <v>0.4423544847465628</v>
      </c>
      <c r="I8577" s="26" t="str">
        <f>INDEX('Data Tab2'!$C:$C,MATCH('Data Tab1'!A8577,'Data Tab2'!$A:$A,0))</f>
        <v>MXP3</v>
      </c>
    </row>
    <row r="8578" spans="1:9" hidden="1">
      <c r="A8578" s="56">
        <v>103250661</v>
      </c>
      <c r="B8578" s="1" t="s">
        <v>33</v>
      </c>
      <c r="C8578" t="s">
        <v>31</v>
      </c>
      <c r="D8578" s="1" t="s">
        <v>17</v>
      </c>
      <c r="E8578" t="s">
        <v>18</v>
      </c>
      <c r="F8578" s="4" t="s">
        <v>21</v>
      </c>
      <c r="G8578" s="3">
        <v>7.3180540000000001</v>
      </c>
      <c r="H8578" s="8">
        <v>0.56309710059778606</v>
      </c>
      <c r="I8578" s="26" t="str">
        <f>INDEX('Data Tab2'!$C:$C,MATCH('Data Tab1'!A8578,'Data Tab2'!$A:$A,0))</f>
        <v>MXP3</v>
      </c>
    </row>
    <row r="8579" spans="1:9">
      <c r="A8579" s="56">
        <v>103252575</v>
      </c>
      <c r="B8579" s="1" t="s">
        <v>9</v>
      </c>
      <c r="C8579" t="s">
        <v>27</v>
      </c>
      <c r="D8579" s="1" t="s">
        <v>11</v>
      </c>
      <c r="E8579" t="s">
        <v>12</v>
      </c>
      <c r="F8579" s="4" t="s">
        <v>34</v>
      </c>
      <c r="G8579" s="3">
        <v>10.986383999999999</v>
      </c>
      <c r="H8579" s="8">
        <v>0.2034457356577446</v>
      </c>
      <c r="I8579" s="26" t="str">
        <f>INDEX('Data Tab2'!$C:$C,MATCH('Data Tab1'!A8579,'Data Tab2'!$A:$A,0))</f>
        <v>MXP5</v>
      </c>
    </row>
    <row r="8580" spans="1:9">
      <c r="A8580" s="56">
        <v>103253031</v>
      </c>
      <c r="B8580" s="1" t="s">
        <v>41</v>
      </c>
      <c r="C8580" t="s">
        <v>27</v>
      </c>
      <c r="D8580" s="1" t="s">
        <v>11</v>
      </c>
      <c r="E8580" t="s">
        <v>12</v>
      </c>
      <c r="F8580" s="4" t="s">
        <v>28</v>
      </c>
      <c r="G8580" s="3">
        <v>10.990273999999999</v>
      </c>
      <c r="H8580" s="8">
        <v>0.83962432654993024</v>
      </c>
      <c r="I8580" s="26" t="str">
        <f>INDEX('Data Tab2'!$C:$C,MATCH('Data Tab1'!A8580,'Data Tab2'!$A:$A,0))</f>
        <v>ORY1</v>
      </c>
    </row>
    <row r="8581" spans="1:9">
      <c r="A8581" s="55">
        <v>103255935</v>
      </c>
      <c r="B8581" s="1" t="s">
        <v>9</v>
      </c>
      <c r="C8581" t="s">
        <v>40</v>
      </c>
      <c r="D8581" s="1" t="s">
        <v>11</v>
      </c>
      <c r="E8581" t="s">
        <v>12</v>
      </c>
      <c r="F8581" s="4" t="s">
        <v>14</v>
      </c>
      <c r="G8581" s="3">
        <v>4.7466629999999999</v>
      </c>
      <c r="H8581" s="8">
        <v>0.1437565308015899</v>
      </c>
      <c r="I8581" s="26" t="str">
        <f>INDEX('Data Tab2'!$C:$C,MATCH('Data Tab1'!A8581,'Data Tab2'!$A:$A,0))</f>
        <v>ORY4</v>
      </c>
    </row>
    <row r="8582" spans="1:9" hidden="1">
      <c r="A8582" s="55">
        <v>103255935</v>
      </c>
      <c r="B8582" s="1" t="s">
        <v>9</v>
      </c>
      <c r="C8582" t="s">
        <v>40</v>
      </c>
      <c r="D8582" s="1" t="s">
        <v>11</v>
      </c>
      <c r="E8582" t="s">
        <v>12</v>
      </c>
      <c r="F8582" s="4" t="s">
        <v>15</v>
      </c>
      <c r="G8582" s="3">
        <v>6.2452719999999999</v>
      </c>
      <c r="H8582" s="8">
        <v>4.8776083518928814E-3</v>
      </c>
      <c r="I8582" s="26" t="str">
        <f>INDEX('Data Tab2'!$C:$C,MATCH('Data Tab1'!A8582,'Data Tab2'!$A:$A,0))</f>
        <v>ORY4</v>
      </c>
    </row>
    <row r="8583" spans="1:9" hidden="1">
      <c r="A8583" s="55">
        <v>103255935</v>
      </c>
      <c r="B8583" s="1" t="s">
        <v>33</v>
      </c>
      <c r="C8583" t="s">
        <v>27</v>
      </c>
      <c r="D8583" s="1" t="s">
        <v>11</v>
      </c>
      <c r="E8583" t="s">
        <v>12</v>
      </c>
      <c r="F8583" s="4" t="s">
        <v>15</v>
      </c>
      <c r="G8583" s="3">
        <v>4.3722180000000002</v>
      </c>
      <c r="H8583" s="8">
        <v>8.9166572611208639E-2</v>
      </c>
      <c r="I8583" s="26" t="str">
        <f>INDEX('Data Tab2'!$C:$C,MATCH('Data Tab1'!A8583,'Data Tab2'!$A:$A,0))</f>
        <v>ORY4</v>
      </c>
    </row>
    <row r="8584" spans="1:9" hidden="1">
      <c r="A8584" s="55">
        <v>103255935</v>
      </c>
      <c r="B8584" s="1" t="s">
        <v>33</v>
      </c>
      <c r="C8584" t="s">
        <v>27</v>
      </c>
      <c r="D8584" s="1" t="s">
        <v>11</v>
      </c>
      <c r="E8584" t="s">
        <v>12</v>
      </c>
      <c r="F8584" s="4" t="s">
        <v>28</v>
      </c>
      <c r="G8584" s="3">
        <v>5.4436070000000001</v>
      </c>
      <c r="H8584" s="8">
        <v>0.50490709453540739</v>
      </c>
      <c r="I8584" s="26" t="str">
        <f>INDEX('Data Tab2'!$C:$C,MATCH('Data Tab1'!A8584,'Data Tab2'!$A:$A,0))</f>
        <v>ORY4</v>
      </c>
    </row>
    <row r="8585" spans="1:9" hidden="1">
      <c r="A8585" s="55">
        <v>103255935</v>
      </c>
      <c r="B8585" s="1" t="s">
        <v>33</v>
      </c>
      <c r="C8585" t="s">
        <v>27</v>
      </c>
      <c r="D8585" s="1" t="s">
        <v>11</v>
      </c>
      <c r="E8585" t="s">
        <v>12</v>
      </c>
      <c r="F8585" s="4" t="s">
        <v>29</v>
      </c>
      <c r="G8585" s="3">
        <v>7.4966619999999997</v>
      </c>
      <c r="H8585" s="8">
        <v>5.9866662051780151E-2</v>
      </c>
      <c r="I8585" s="26" t="str">
        <f>INDEX('Data Tab2'!$C:$C,MATCH('Data Tab1'!A8585,'Data Tab2'!$A:$A,0))</f>
        <v>ORY4</v>
      </c>
    </row>
    <row r="8586" spans="1:9" hidden="1">
      <c r="A8586" s="55">
        <v>103255935</v>
      </c>
      <c r="B8586" s="1" t="s">
        <v>33</v>
      </c>
      <c r="C8586" t="s">
        <v>27</v>
      </c>
      <c r="D8586" s="1" t="s">
        <v>11</v>
      </c>
      <c r="E8586" t="s">
        <v>12</v>
      </c>
      <c r="F8586" s="4" t="s">
        <v>16</v>
      </c>
      <c r="G8586" s="3">
        <v>6.2399959999999997</v>
      </c>
      <c r="H8586" s="8">
        <v>0.14820073070814377</v>
      </c>
      <c r="I8586" s="26" t="str">
        <f>INDEX('Data Tab2'!$C:$C,MATCH('Data Tab1'!A8586,'Data Tab2'!$A:$A,0))</f>
        <v>ORY4</v>
      </c>
    </row>
    <row r="8587" spans="1:9" hidden="1">
      <c r="A8587" s="55">
        <v>103255935</v>
      </c>
      <c r="B8587" s="1" t="s">
        <v>33</v>
      </c>
      <c r="C8587" t="s">
        <v>27</v>
      </c>
      <c r="D8587" s="1" t="s">
        <v>17</v>
      </c>
      <c r="E8587" t="s">
        <v>18</v>
      </c>
      <c r="F8587" s="4" t="s">
        <v>36</v>
      </c>
      <c r="G8587" s="3">
        <v>4.4955530000000001</v>
      </c>
      <c r="H8587" s="8">
        <v>1.3181682996630029E-2</v>
      </c>
      <c r="I8587" s="26" t="str">
        <f>INDEX('Data Tab2'!$C:$C,MATCH('Data Tab1'!A8587,'Data Tab2'!$A:$A,0))</f>
        <v>ORY4</v>
      </c>
    </row>
    <row r="8588" spans="1:9" hidden="1">
      <c r="A8588" s="55">
        <v>103255935</v>
      </c>
      <c r="B8588" s="1" t="s">
        <v>33</v>
      </c>
      <c r="C8588" t="s">
        <v>27</v>
      </c>
      <c r="D8588" s="1" t="s">
        <v>17</v>
      </c>
      <c r="E8588" t="s">
        <v>18</v>
      </c>
      <c r="F8588" s="4" t="s">
        <v>38</v>
      </c>
      <c r="G8588" s="3">
        <v>9.9841619999999995</v>
      </c>
      <c r="H8588" s="8">
        <v>0.47733981928584879</v>
      </c>
      <c r="I8588" s="26" t="str">
        <f>INDEX('Data Tab2'!$C:$C,MATCH('Data Tab1'!A8588,'Data Tab2'!$A:$A,0))</f>
        <v>ORY4</v>
      </c>
    </row>
    <row r="8589" spans="1:9" hidden="1">
      <c r="A8589" s="55">
        <v>103255935</v>
      </c>
      <c r="B8589" s="1" t="s">
        <v>33</v>
      </c>
      <c r="C8589" t="s">
        <v>27</v>
      </c>
      <c r="D8589" s="1" t="s">
        <v>17</v>
      </c>
      <c r="E8589" t="s">
        <v>18</v>
      </c>
      <c r="F8589" s="4" t="s">
        <v>19</v>
      </c>
      <c r="G8589" s="3">
        <v>9.6816610000000001</v>
      </c>
      <c r="H8589" s="8">
        <v>0.1044959490338887</v>
      </c>
      <c r="I8589" s="26" t="str">
        <f>INDEX('Data Tab2'!$C:$C,MATCH('Data Tab1'!A8589,'Data Tab2'!$A:$A,0))</f>
        <v>ORY4</v>
      </c>
    </row>
    <row r="8590" spans="1:9" hidden="1">
      <c r="A8590" s="55">
        <v>103255935</v>
      </c>
      <c r="B8590" s="1" t="s">
        <v>33</v>
      </c>
      <c r="C8590" t="s">
        <v>27</v>
      </c>
      <c r="D8590" s="1" t="s">
        <v>17</v>
      </c>
      <c r="E8590" t="s">
        <v>18</v>
      </c>
      <c r="F8590" s="4" t="s">
        <v>20</v>
      </c>
      <c r="G8590" s="3">
        <v>9.9811069999999997</v>
      </c>
      <c r="H8590" s="8">
        <v>0.29542352220565171</v>
      </c>
      <c r="I8590" s="26" t="str">
        <f>INDEX('Data Tab2'!$C:$C,MATCH('Data Tab1'!A8590,'Data Tab2'!$A:$A,0))</f>
        <v>ORY4</v>
      </c>
    </row>
    <row r="8591" spans="1:9" hidden="1">
      <c r="A8591" s="55">
        <v>103255935</v>
      </c>
      <c r="B8591" s="1" t="s">
        <v>33</v>
      </c>
      <c r="C8591" t="s">
        <v>27</v>
      </c>
      <c r="D8591" s="1" t="s">
        <v>17</v>
      </c>
      <c r="E8591" t="s">
        <v>18</v>
      </c>
      <c r="F8591" s="4" t="s">
        <v>21</v>
      </c>
      <c r="G8591" s="3">
        <v>5.4947189999999999</v>
      </c>
      <c r="H8591" s="8">
        <v>0.64623714215897532</v>
      </c>
      <c r="I8591" s="26" t="str">
        <f>INDEX('Data Tab2'!$C:$C,MATCH('Data Tab1'!A8591,'Data Tab2'!$A:$A,0))</f>
        <v>ORY4</v>
      </c>
    </row>
    <row r="8592" spans="1:9" hidden="1">
      <c r="A8592" s="55">
        <v>103255935</v>
      </c>
      <c r="B8592" s="1" t="s">
        <v>33</v>
      </c>
      <c r="C8592" t="s">
        <v>27</v>
      </c>
      <c r="D8592" s="1" t="s">
        <v>17</v>
      </c>
      <c r="E8592" t="s">
        <v>23</v>
      </c>
      <c r="F8592" s="4" t="s">
        <v>24</v>
      </c>
      <c r="G8592" s="3">
        <v>4.4947179999999998</v>
      </c>
      <c r="H8592" s="8">
        <v>0.38250834183382154</v>
      </c>
      <c r="I8592" s="26" t="str">
        <f>INDEX('Data Tab2'!$C:$C,MATCH('Data Tab1'!A8592,'Data Tab2'!$A:$A,0))</f>
        <v>ORY4</v>
      </c>
    </row>
    <row r="8593" spans="1:9" hidden="1">
      <c r="A8593" s="56">
        <v>103255935</v>
      </c>
      <c r="B8593" s="1" t="s">
        <v>33</v>
      </c>
      <c r="C8593" t="s">
        <v>27</v>
      </c>
      <c r="D8593" s="1" t="s">
        <v>17</v>
      </c>
      <c r="E8593" t="s">
        <v>23</v>
      </c>
      <c r="F8593" s="4" t="s">
        <v>25</v>
      </c>
      <c r="G8593" s="3">
        <v>0</v>
      </c>
      <c r="H8593" s="8">
        <v>0.11963418503021639</v>
      </c>
      <c r="I8593" s="26" t="str">
        <f>INDEX('Data Tab2'!$C:$C,MATCH('Data Tab1'!A8593,'Data Tab2'!$A:$A,0))</f>
        <v>ORY4</v>
      </c>
    </row>
    <row r="8594" spans="1:9">
      <c r="A8594" s="55">
        <v>103271540</v>
      </c>
      <c r="B8594" s="1" t="s">
        <v>9</v>
      </c>
      <c r="C8594" t="s">
        <v>26</v>
      </c>
      <c r="D8594" s="1" t="s">
        <v>17</v>
      </c>
      <c r="E8594" t="s">
        <v>18</v>
      </c>
      <c r="F8594" s="4" t="s">
        <v>20</v>
      </c>
      <c r="G8594" s="3">
        <v>8.8880000000000001E-3</v>
      </c>
      <c r="H8594" s="8">
        <v>0.40486354758640319</v>
      </c>
      <c r="I8594" s="26" t="str">
        <f>INDEX('Data Tab2'!$C:$C,MATCH('Data Tab1'!A8594,'Data Tab2'!$A:$A,0))</f>
        <v>POZ1</v>
      </c>
    </row>
    <row r="8595" spans="1:9" hidden="1">
      <c r="A8595" s="55">
        <v>103271540</v>
      </c>
      <c r="B8595" s="1" t="s">
        <v>9</v>
      </c>
      <c r="C8595" t="s">
        <v>26</v>
      </c>
      <c r="D8595" s="1" t="s">
        <v>17</v>
      </c>
      <c r="E8595" t="s">
        <v>18</v>
      </c>
      <c r="F8595" s="4" t="s">
        <v>21</v>
      </c>
      <c r="G8595" s="3">
        <v>0.251666</v>
      </c>
      <c r="H8595" s="8">
        <v>0.9719161654770424</v>
      </c>
      <c r="I8595" s="26" t="str">
        <f>INDEX('Data Tab2'!$C:$C,MATCH('Data Tab1'!A8595,'Data Tab2'!$A:$A,0))</f>
        <v>POZ1</v>
      </c>
    </row>
    <row r="8596" spans="1:9" hidden="1">
      <c r="A8596" s="55">
        <v>103271540</v>
      </c>
      <c r="B8596" s="1" t="s">
        <v>9</v>
      </c>
      <c r="C8596" t="s">
        <v>27</v>
      </c>
      <c r="D8596" s="1" t="s">
        <v>17</v>
      </c>
      <c r="E8596" t="s">
        <v>18</v>
      </c>
      <c r="F8596" s="4" t="s">
        <v>19</v>
      </c>
      <c r="G8596" s="3">
        <v>4.5832999999999999E-2</v>
      </c>
      <c r="H8596" s="8">
        <v>0.37125752724149885</v>
      </c>
      <c r="I8596" s="26" t="str">
        <f>INDEX('Data Tab2'!$C:$C,MATCH('Data Tab1'!A8596,'Data Tab2'!$A:$A,0))</f>
        <v>POZ1</v>
      </c>
    </row>
    <row r="8597" spans="1:9" hidden="1">
      <c r="A8597" s="56">
        <v>103271540</v>
      </c>
      <c r="B8597" s="1" t="s">
        <v>9</v>
      </c>
      <c r="C8597" t="s">
        <v>27</v>
      </c>
      <c r="D8597" s="1" t="s">
        <v>17</v>
      </c>
      <c r="E8597" t="s">
        <v>18</v>
      </c>
      <c r="F8597" s="4" t="s">
        <v>21</v>
      </c>
      <c r="G8597" s="3">
        <v>4.3888000000000003E-2</v>
      </c>
      <c r="H8597" s="8">
        <v>0.50333928848243281</v>
      </c>
      <c r="I8597" s="26" t="str">
        <f>INDEX('Data Tab2'!$C:$C,MATCH('Data Tab1'!A8597,'Data Tab2'!$A:$A,0))</f>
        <v>POZ1</v>
      </c>
    </row>
    <row r="8598" spans="1:9">
      <c r="A8598" s="55">
        <v>103271561</v>
      </c>
      <c r="B8598" s="1" t="s">
        <v>9</v>
      </c>
      <c r="C8598" t="s">
        <v>32</v>
      </c>
      <c r="D8598" s="1" t="s">
        <v>11</v>
      </c>
      <c r="E8598" t="s">
        <v>12</v>
      </c>
      <c r="F8598" s="4" t="s">
        <v>28</v>
      </c>
      <c r="G8598" s="3">
        <v>8.6594370000000005</v>
      </c>
      <c r="H8598" s="8">
        <v>0.89156864712298256</v>
      </c>
      <c r="I8598" s="26" t="str">
        <f>INDEX('Data Tab2'!$C:$C,MATCH('Data Tab1'!A8598,'Data Tab2'!$A:$A,0))</f>
        <v>PRG2</v>
      </c>
    </row>
    <row r="8599" spans="1:9" hidden="1">
      <c r="A8599" s="55">
        <v>103271561</v>
      </c>
      <c r="B8599" s="1" t="s">
        <v>9</v>
      </c>
      <c r="C8599" t="s">
        <v>32</v>
      </c>
      <c r="D8599" s="1" t="s">
        <v>17</v>
      </c>
      <c r="E8599" t="s">
        <v>18</v>
      </c>
      <c r="F8599" s="4" t="s">
        <v>35</v>
      </c>
      <c r="G8599" s="3">
        <v>0.26916299999999999</v>
      </c>
      <c r="H8599" s="8">
        <v>0.78786044959359036</v>
      </c>
      <c r="I8599" s="26" t="str">
        <f>INDEX('Data Tab2'!$C:$C,MATCH('Data Tab1'!A8599,'Data Tab2'!$A:$A,0))</f>
        <v>PRG2</v>
      </c>
    </row>
    <row r="8600" spans="1:9" hidden="1">
      <c r="A8600" s="55">
        <v>103271561</v>
      </c>
      <c r="B8600" s="1" t="s">
        <v>9</v>
      </c>
      <c r="C8600" t="s">
        <v>32</v>
      </c>
      <c r="D8600" s="1" t="s">
        <v>17</v>
      </c>
      <c r="E8600" t="s">
        <v>18</v>
      </c>
      <c r="F8600" s="4" t="s">
        <v>36</v>
      </c>
      <c r="G8600" s="3">
        <v>9.7497E-2</v>
      </c>
      <c r="H8600" s="8">
        <v>0.9080302466774528</v>
      </c>
      <c r="I8600" s="26" t="str">
        <f>INDEX('Data Tab2'!$C:$C,MATCH('Data Tab1'!A8600,'Data Tab2'!$A:$A,0))</f>
        <v>PRG2</v>
      </c>
    </row>
    <row r="8601" spans="1:9" hidden="1">
      <c r="A8601" s="55">
        <v>103271561</v>
      </c>
      <c r="B8601" s="1" t="s">
        <v>9</v>
      </c>
      <c r="C8601" t="s">
        <v>32</v>
      </c>
      <c r="D8601" s="1" t="s">
        <v>17</v>
      </c>
      <c r="E8601" t="s">
        <v>18</v>
      </c>
      <c r="F8601" s="4" t="s">
        <v>38</v>
      </c>
      <c r="G8601" s="3">
        <v>2.1388000000000001E-2</v>
      </c>
      <c r="H8601" s="8">
        <v>0.24986238774893021</v>
      </c>
      <c r="I8601" s="26" t="str">
        <f>INDEX('Data Tab2'!$C:$C,MATCH('Data Tab1'!A8601,'Data Tab2'!$A:$A,0))</f>
        <v>PRG2</v>
      </c>
    </row>
    <row r="8602" spans="1:9" hidden="1">
      <c r="A8602" s="55">
        <v>103271561</v>
      </c>
      <c r="B8602" s="1" t="s">
        <v>9</v>
      </c>
      <c r="C8602" t="s">
        <v>27</v>
      </c>
      <c r="D8602" s="1" t="s">
        <v>11</v>
      </c>
      <c r="E8602" t="s">
        <v>12</v>
      </c>
      <c r="F8602" s="4" t="s">
        <v>28</v>
      </c>
      <c r="G8602" s="3">
        <v>1.9838849999999999</v>
      </c>
      <c r="H8602" s="8">
        <v>0.63593515134992662</v>
      </c>
      <c r="I8602" s="26" t="str">
        <f>INDEX('Data Tab2'!$C:$C,MATCH('Data Tab1'!A8602,'Data Tab2'!$A:$A,0))</f>
        <v>PRG2</v>
      </c>
    </row>
    <row r="8603" spans="1:9" hidden="1">
      <c r="A8603" s="56">
        <v>103271561</v>
      </c>
      <c r="B8603" s="1" t="s">
        <v>9</v>
      </c>
      <c r="C8603" t="s">
        <v>27</v>
      </c>
      <c r="D8603" s="1" t="s">
        <v>11</v>
      </c>
      <c r="E8603" t="s">
        <v>12</v>
      </c>
      <c r="F8603" s="4" t="s">
        <v>29</v>
      </c>
      <c r="G8603" s="3">
        <v>7.6847190000000003</v>
      </c>
      <c r="H8603" s="8">
        <v>0.85786458201304261</v>
      </c>
      <c r="I8603" s="26" t="str">
        <f>INDEX('Data Tab2'!$C:$C,MATCH('Data Tab1'!A8603,'Data Tab2'!$A:$A,0))</f>
        <v>PRG2</v>
      </c>
    </row>
    <row r="8604" spans="1:9">
      <c r="A8604" s="55">
        <v>103271569</v>
      </c>
      <c r="B8604" s="1" t="s">
        <v>9</v>
      </c>
      <c r="C8604" t="s">
        <v>37</v>
      </c>
      <c r="D8604" s="1" t="s">
        <v>11</v>
      </c>
      <c r="E8604" t="s">
        <v>12</v>
      </c>
      <c r="F8604" s="4" t="s">
        <v>13</v>
      </c>
      <c r="G8604" s="3">
        <v>3.3877730000000001</v>
      </c>
      <c r="H8604" s="8">
        <v>0.85531074221515846</v>
      </c>
      <c r="I8604" s="26" t="str">
        <f>INDEX('Data Tab2'!$C:$C,MATCH('Data Tab1'!A8604,'Data Tab2'!$A:$A,0))</f>
        <v>STR1</v>
      </c>
    </row>
    <row r="8605" spans="1:9" hidden="1">
      <c r="A8605" s="55">
        <v>103271569</v>
      </c>
      <c r="B8605" s="1" t="s">
        <v>9</v>
      </c>
      <c r="C8605" t="s">
        <v>37</v>
      </c>
      <c r="D8605" s="1" t="s">
        <v>11</v>
      </c>
      <c r="E8605" t="s">
        <v>12</v>
      </c>
      <c r="F8605" s="4" t="s">
        <v>15</v>
      </c>
      <c r="G8605" s="3">
        <v>7.8113869999999999</v>
      </c>
      <c r="H8605" s="8">
        <v>0.88257050261303271</v>
      </c>
      <c r="I8605" s="26" t="str">
        <f>INDEX('Data Tab2'!$C:$C,MATCH('Data Tab1'!A8605,'Data Tab2'!$A:$A,0))</f>
        <v>STR1</v>
      </c>
    </row>
    <row r="8606" spans="1:9" hidden="1">
      <c r="A8606" s="55">
        <v>103271569</v>
      </c>
      <c r="B8606" s="1" t="s">
        <v>9</v>
      </c>
      <c r="C8606" t="s">
        <v>37</v>
      </c>
      <c r="D8606" s="1" t="s">
        <v>11</v>
      </c>
      <c r="E8606" t="s">
        <v>12</v>
      </c>
      <c r="F8606" s="4" t="s">
        <v>28</v>
      </c>
      <c r="G8606" s="3">
        <v>8.5197199999999995</v>
      </c>
      <c r="H8606" s="8">
        <v>0.7351045088496091</v>
      </c>
      <c r="I8606" s="26" t="str">
        <f>INDEX('Data Tab2'!$C:$C,MATCH('Data Tab1'!A8606,'Data Tab2'!$A:$A,0))</f>
        <v>STR1</v>
      </c>
    </row>
    <row r="8607" spans="1:9" hidden="1">
      <c r="A8607" s="55">
        <v>103271569</v>
      </c>
      <c r="B8607" s="1" t="s">
        <v>9</v>
      </c>
      <c r="C8607" t="s">
        <v>37</v>
      </c>
      <c r="D8607" s="1" t="s">
        <v>11</v>
      </c>
      <c r="E8607" t="s">
        <v>12</v>
      </c>
      <c r="F8607" s="4" t="s">
        <v>16</v>
      </c>
      <c r="G8607" s="3">
        <v>7.6622180000000002</v>
      </c>
      <c r="H8607" s="8">
        <v>0.42273199757895685</v>
      </c>
      <c r="I8607" s="26" t="str">
        <f>INDEX('Data Tab2'!$C:$C,MATCH('Data Tab1'!A8607,'Data Tab2'!$A:$A,0))</f>
        <v>STR1</v>
      </c>
    </row>
    <row r="8608" spans="1:9" hidden="1">
      <c r="A8608" s="55">
        <v>103271569</v>
      </c>
      <c r="B8608" s="1" t="s">
        <v>9</v>
      </c>
      <c r="C8608" t="s">
        <v>37</v>
      </c>
      <c r="D8608" s="1" t="s">
        <v>17</v>
      </c>
      <c r="E8608" t="s">
        <v>18</v>
      </c>
      <c r="F8608" s="4" t="s">
        <v>19</v>
      </c>
      <c r="G8608" s="3">
        <v>5.833E-2</v>
      </c>
      <c r="H8608" s="8">
        <v>0.57533430491687121</v>
      </c>
      <c r="I8608" s="26" t="str">
        <f>INDEX('Data Tab2'!$C:$C,MATCH('Data Tab1'!A8608,'Data Tab2'!$A:$A,0))</f>
        <v>STR1</v>
      </c>
    </row>
    <row r="8609" spans="1:9" hidden="1">
      <c r="A8609" s="55">
        <v>103271569</v>
      </c>
      <c r="B8609" s="1" t="s">
        <v>9</v>
      </c>
      <c r="C8609" t="s">
        <v>37</v>
      </c>
      <c r="D8609" s="1" t="s">
        <v>17</v>
      </c>
      <c r="E8609" t="s">
        <v>18</v>
      </c>
      <c r="F8609" s="4" t="s">
        <v>20</v>
      </c>
      <c r="G8609" s="3">
        <v>4.6083299999999996</v>
      </c>
      <c r="H8609" s="8">
        <v>1.9272657512665048E-2</v>
      </c>
      <c r="I8609" s="26" t="str">
        <f>INDEX('Data Tab2'!$C:$C,MATCH('Data Tab1'!A8609,'Data Tab2'!$A:$A,0))</f>
        <v>STR1</v>
      </c>
    </row>
    <row r="8610" spans="1:9" hidden="1">
      <c r="A8610" s="55">
        <v>103271569</v>
      </c>
      <c r="B8610" s="1" t="s">
        <v>9</v>
      </c>
      <c r="C8610" t="s">
        <v>37</v>
      </c>
      <c r="D8610" s="1" t="s">
        <v>17</v>
      </c>
      <c r="E8610" t="s">
        <v>18</v>
      </c>
      <c r="F8610" s="4" t="s">
        <v>21</v>
      </c>
      <c r="G8610" s="3">
        <v>5.0572169999999996</v>
      </c>
      <c r="H8610" s="8">
        <v>0.75627193083001798</v>
      </c>
      <c r="I8610" s="26" t="str">
        <f>INDEX('Data Tab2'!$C:$C,MATCH('Data Tab1'!A8610,'Data Tab2'!$A:$A,0))</f>
        <v>STR1</v>
      </c>
    </row>
    <row r="8611" spans="1:9" hidden="1">
      <c r="A8611" s="55">
        <v>103271569</v>
      </c>
      <c r="B8611" s="1" t="s">
        <v>9</v>
      </c>
      <c r="C8611" t="s">
        <v>37</v>
      </c>
      <c r="D8611" s="1" t="s">
        <v>17</v>
      </c>
      <c r="E8611" t="s">
        <v>18</v>
      </c>
      <c r="F8611" s="4" t="s">
        <v>22</v>
      </c>
      <c r="G8611" s="3">
        <v>5.0872210000000004</v>
      </c>
      <c r="H8611" s="8">
        <v>0.2374135941623593</v>
      </c>
      <c r="I8611" s="26" t="str">
        <f>INDEX('Data Tab2'!$C:$C,MATCH('Data Tab1'!A8611,'Data Tab2'!$A:$A,0))</f>
        <v>STR1</v>
      </c>
    </row>
    <row r="8612" spans="1:9" hidden="1">
      <c r="A8612" s="55">
        <v>103271569</v>
      </c>
      <c r="B8612" s="1" t="s">
        <v>9</v>
      </c>
      <c r="C8612" t="s">
        <v>31</v>
      </c>
      <c r="D8612" s="1" t="s">
        <v>11</v>
      </c>
      <c r="E8612" t="s">
        <v>12</v>
      </c>
      <c r="F8612" s="4" t="s">
        <v>13</v>
      </c>
      <c r="G8612" s="3">
        <v>6.7674979999999998</v>
      </c>
      <c r="H8612" s="8">
        <v>0.97425073748459923</v>
      </c>
      <c r="I8612" s="26" t="str">
        <f>INDEX('Data Tab2'!$C:$C,MATCH('Data Tab1'!A8612,'Data Tab2'!$A:$A,0))</f>
        <v>STR1</v>
      </c>
    </row>
    <row r="8613" spans="1:9" hidden="1">
      <c r="A8613" s="55">
        <v>103271569</v>
      </c>
      <c r="B8613" s="1" t="s">
        <v>9</v>
      </c>
      <c r="C8613" t="s">
        <v>31</v>
      </c>
      <c r="D8613" s="1" t="s">
        <v>11</v>
      </c>
      <c r="E8613" t="s">
        <v>12</v>
      </c>
      <c r="F8613" s="4" t="s">
        <v>15</v>
      </c>
      <c r="G8613" s="3">
        <v>2.1094430000000002</v>
      </c>
      <c r="H8613" s="8">
        <v>0.98045985751080933</v>
      </c>
      <c r="I8613" s="26" t="str">
        <f>INDEX('Data Tab2'!$C:$C,MATCH('Data Tab1'!A8613,'Data Tab2'!$A:$A,0))</f>
        <v>STR1</v>
      </c>
    </row>
    <row r="8614" spans="1:9" hidden="1">
      <c r="A8614" s="55">
        <v>103271569</v>
      </c>
      <c r="B8614" s="1" t="s">
        <v>9</v>
      </c>
      <c r="C8614" t="s">
        <v>31</v>
      </c>
      <c r="D8614" s="1" t="s">
        <v>11</v>
      </c>
      <c r="E8614" t="s">
        <v>12</v>
      </c>
      <c r="F8614" s="4" t="s">
        <v>16</v>
      </c>
      <c r="G8614" s="3">
        <v>3.3363879999999999</v>
      </c>
      <c r="H8614" s="8">
        <v>0.9828903458575734</v>
      </c>
      <c r="I8614" s="26" t="str">
        <f>INDEX('Data Tab2'!$C:$C,MATCH('Data Tab1'!A8614,'Data Tab2'!$A:$A,0))</f>
        <v>STR1</v>
      </c>
    </row>
    <row r="8615" spans="1:9" hidden="1">
      <c r="A8615" s="55">
        <v>103271569</v>
      </c>
      <c r="B8615" s="1" t="s">
        <v>9</v>
      </c>
      <c r="C8615" t="s">
        <v>31</v>
      </c>
      <c r="D8615" s="1" t="s">
        <v>17</v>
      </c>
      <c r="E8615" t="s">
        <v>18</v>
      </c>
      <c r="F8615" s="4" t="s">
        <v>19</v>
      </c>
      <c r="G8615" s="3">
        <v>0.29416500000000001</v>
      </c>
      <c r="H8615" s="8">
        <v>0.23699680664239609</v>
      </c>
      <c r="I8615" s="26" t="str">
        <f>INDEX('Data Tab2'!$C:$C,MATCH('Data Tab1'!A8615,'Data Tab2'!$A:$A,0))</f>
        <v>STR1</v>
      </c>
    </row>
    <row r="8616" spans="1:9" hidden="1">
      <c r="A8616" s="55">
        <v>103271569</v>
      </c>
      <c r="B8616" s="1" t="s">
        <v>9</v>
      </c>
      <c r="C8616" t="s">
        <v>31</v>
      </c>
      <c r="D8616" s="1" t="s">
        <v>17</v>
      </c>
      <c r="E8616" t="s">
        <v>18</v>
      </c>
      <c r="F8616" s="4" t="s">
        <v>20</v>
      </c>
      <c r="G8616" s="3">
        <v>5.3858309999999996</v>
      </c>
      <c r="H8616" s="8">
        <v>0.58266959716012723</v>
      </c>
      <c r="I8616" s="26" t="str">
        <f>INDEX('Data Tab2'!$C:$C,MATCH('Data Tab1'!A8616,'Data Tab2'!$A:$A,0))</f>
        <v>STR1</v>
      </c>
    </row>
    <row r="8617" spans="1:9" hidden="1">
      <c r="A8617" s="55">
        <v>103271569</v>
      </c>
      <c r="B8617" s="1" t="s">
        <v>9</v>
      </c>
      <c r="C8617" t="s">
        <v>31</v>
      </c>
      <c r="D8617" s="1" t="s">
        <v>17</v>
      </c>
      <c r="E8617" t="s">
        <v>18</v>
      </c>
      <c r="F8617" s="4" t="s">
        <v>21</v>
      </c>
      <c r="G8617" s="3">
        <v>4.7472200000000004</v>
      </c>
      <c r="H8617" s="8">
        <v>0.23299329007778469</v>
      </c>
      <c r="I8617" s="26" t="str">
        <f>INDEX('Data Tab2'!$C:$C,MATCH('Data Tab1'!A8617,'Data Tab2'!$A:$A,0))</f>
        <v>STR1</v>
      </c>
    </row>
    <row r="8618" spans="1:9" hidden="1">
      <c r="A8618" s="56">
        <v>103271569</v>
      </c>
      <c r="B8618" s="1" t="s">
        <v>9</v>
      </c>
      <c r="C8618" t="s">
        <v>31</v>
      </c>
      <c r="D8618" s="1" t="s">
        <v>17</v>
      </c>
      <c r="E8618" t="s">
        <v>18</v>
      </c>
      <c r="F8618" s="4" t="s">
        <v>22</v>
      </c>
      <c r="G8618" s="3">
        <v>2.4116650000000002</v>
      </c>
      <c r="H8618" s="8">
        <v>0.38255651179357353</v>
      </c>
      <c r="I8618" s="26" t="str">
        <f>INDEX('Data Tab2'!$C:$C,MATCH('Data Tab1'!A8618,'Data Tab2'!$A:$A,0))</f>
        <v>STR1</v>
      </c>
    </row>
    <row r="8619" spans="1:9">
      <c r="A8619" s="56">
        <v>103271627</v>
      </c>
      <c r="B8619" s="1" t="s">
        <v>9</v>
      </c>
      <c r="C8619" t="s">
        <v>31</v>
      </c>
      <c r="D8619" s="1" t="s">
        <v>11</v>
      </c>
      <c r="E8619" t="s">
        <v>12</v>
      </c>
      <c r="F8619" s="4" t="s">
        <v>34</v>
      </c>
      <c r="G8619" s="3">
        <v>2.4780540000000002</v>
      </c>
      <c r="H8619" s="8">
        <v>0.62679235504876363</v>
      </c>
      <c r="I8619" s="26" t="str">
        <f>INDEX('Data Tab2'!$C:$C,MATCH('Data Tab1'!A8619,'Data Tab2'!$A:$A,0))</f>
        <v>SZZ1</v>
      </c>
    </row>
    <row r="8620" spans="1:9">
      <c r="A8620" s="55">
        <v>103273998</v>
      </c>
      <c r="B8620" s="1" t="s">
        <v>9</v>
      </c>
      <c r="C8620" t="s">
        <v>40</v>
      </c>
      <c r="D8620" s="1" t="s">
        <v>17</v>
      </c>
      <c r="E8620" t="s">
        <v>18</v>
      </c>
      <c r="F8620" s="4" t="s">
        <v>38</v>
      </c>
      <c r="G8620" s="3">
        <v>6.3161079999999998</v>
      </c>
      <c r="H8620" s="8">
        <v>0.10580565572505252</v>
      </c>
      <c r="I8620" s="26" t="str">
        <f>INDEX('Data Tab2'!$C:$C,MATCH('Data Tab1'!A8620,'Data Tab2'!$A:$A,0))</f>
        <v>TRN1</v>
      </c>
    </row>
    <row r="8621" spans="1:9" hidden="1">
      <c r="A8621" s="55">
        <v>103273998</v>
      </c>
      <c r="B8621" s="1" t="s">
        <v>9</v>
      </c>
      <c r="C8621" t="s">
        <v>26</v>
      </c>
      <c r="D8621" s="1" t="s">
        <v>11</v>
      </c>
      <c r="E8621" t="s">
        <v>12</v>
      </c>
      <c r="F8621" s="4" t="s">
        <v>34</v>
      </c>
      <c r="G8621" s="3">
        <v>0.93277600000000005</v>
      </c>
      <c r="H8621" s="8">
        <v>0.78075020544326834</v>
      </c>
      <c r="I8621" s="26" t="str">
        <f>INDEX('Data Tab2'!$C:$C,MATCH('Data Tab1'!A8621,'Data Tab2'!$A:$A,0))</f>
        <v>TRN1</v>
      </c>
    </row>
    <row r="8622" spans="1:9" hidden="1">
      <c r="A8622" s="55">
        <v>103273998</v>
      </c>
      <c r="B8622" s="1" t="s">
        <v>9</v>
      </c>
      <c r="C8622" t="s">
        <v>26</v>
      </c>
      <c r="D8622" s="1" t="s">
        <v>11</v>
      </c>
      <c r="E8622" t="s">
        <v>12</v>
      </c>
      <c r="F8622" s="4" t="s">
        <v>14</v>
      </c>
      <c r="G8622" s="3">
        <v>8.4752770000000002</v>
      </c>
      <c r="H8622" s="8">
        <v>0.39302016045313126</v>
      </c>
      <c r="I8622" s="26" t="str">
        <f>INDEX('Data Tab2'!$C:$C,MATCH('Data Tab1'!A8622,'Data Tab2'!$A:$A,0))</f>
        <v>TRN1</v>
      </c>
    </row>
    <row r="8623" spans="1:9" hidden="1">
      <c r="A8623" s="55">
        <v>103273998</v>
      </c>
      <c r="B8623" s="1" t="s">
        <v>9</v>
      </c>
      <c r="C8623" t="s">
        <v>26</v>
      </c>
      <c r="D8623" s="1" t="s">
        <v>11</v>
      </c>
      <c r="E8623" t="s">
        <v>12</v>
      </c>
      <c r="F8623" s="4" t="s">
        <v>15</v>
      </c>
      <c r="G8623" s="3">
        <v>0.84499999999999997</v>
      </c>
      <c r="H8623" s="8">
        <v>0.11141082277121173</v>
      </c>
      <c r="I8623" s="26" t="str">
        <f>INDEX('Data Tab2'!$C:$C,MATCH('Data Tab1'!A8623,'Data Tab2'!$A:$A,0))</f>
        <v>TRN1</v>
      </c>
    </row>
    <row r="8624" spans="1:9" hidden="1">
      <c r="A8624" s="55">
        <v>103273998</v>
      </c>
      <c r="B8624" s="1" t="s">
        <v>9</v>
      </c>
      <c r="C8624" t="s">
        <v>26</v>
      </c>
      <c r="D8624" s="1" t="s">
        <v>11</v>
      </c>
      <c r="E8624" t="s">
        <v>12</v>
      </c>
      <c r="F8624" s="4" t="s">
        <v>28</v>
      </c>
      <c r="G8624" s="3">
        <v>6.8888000000000005E-2</v>
      </c>
      <c r="H8624" s="8">
        <v>0.4525916323845911</v>
      </c>
      <c r="I8624" s="26" t="str">
        <f>INDEX('Data Tab2'!$C:$C,MATCH('Data Tab1'!A8624,'Data Tab2'!$A:$A,0))</f>
        <v>TRN1</v>
      </c>
    </row>
    <row r="8625" spans="1:9" hidden="1">
      <c r="A8625" s="55">
        <v>103273998</v>
      </c>
      <c r="B8625" s="1" t="s">
        <v>9</v>
      </c>
      <c r="C8625" t="s">
        <v>27</v>
      </c>
      <c r="D8625" s="1" t="s">
        <v>11</v>
      </c>
      <c r="E8625" t="s">
        <v>12</v>
      </c>
      <c r="F8625" s="4" t="s">
        <v>15</v>
      </c>
      <c r="G8625" s="3">
        <v>2.1155539999999999</v>
      </c>
      <c r="H8625" s="8">
        <v>0.63342991373451107</v>
      </c>
      <c r="I8625" s="26" t="str">
        <f>INDEX('Data Tab2'!$C:$C,MATCH('Data Tab1'!A8625,'Data Tab2'!$A:$A,0))</f>
        <v>TRN1</v>
      </c>
    </row>
    <row r="8626" spans="1:9" hidden="1">
      <c r="A8626" s="55">
        <v>103273998</v>
      </c>
      <c r="B8626" s="1" t="s">
        <v>9</v>
      </c>
      <c r="C8626" t="s">
        <v>27</v>
      </c>
      <c r="D8626" s="1" t="s">
        <v>11</v>
      </c>
      <c r="E8626" t="s">
        <v>12</v>
      </c>
      <c r="F8626" s="4" t="s">
        <v>28</v>
      </c>
      <c r="G8626" s="3">
        <v>0.22944300000000001</v>
      </c>
      <c r="H8626" s="8">
        <v>0.23417500457952134</v>
      </c>
      <c r="I8626" s="26" t="str">
        <f>INDEX('Data Tab2'!$C:$C,MATCH('Data Tab1'!A8626,'Data Tab2'!$A:$A,0))</f>
        <v>TRN1</v>
      </c>
    </row>
    <row r="8627" spans="1:9" hidden="1">
      <c r="A8627" s="56">
        <v>103273998</v>
      </c>
      <c r="B8627" s="1" t="s">
        <v>9</v>
      </c>
      <c r="C8627" t="s">
        <v>27</v>
      </c>
      <c r="D8627" s="1" t="s">
        <v>17</v>
      </c>
      <c r="E8627" t="s">
        <v>18</v>
      </c>
      <c r="F8627" s="4" t="s">
        <v>19</v>
      </c>
      <c r="G8627" s="3">
        <v>0</v>
      </c>
      <c r="H8627" s="8">
        <v>0.22143681582202723</v>
      </c>
      <c r="I8627" s="26" t="str">
        <f>INDEX('Data Tab2'!$C:$C,MATCH('Data Tab1'!A8627,'Data Tab2'!$A:$A,0))</f>
        <v>TRN1</v>
      </c>
    </row>
    <row r="8628" spans="1:9">
      <c r="A8628" s="55">
        <v>103278235</v>
      </c>
      <c r="B8628" s="1" t="s">
        <v>33</v>
      </c>
      <c r="C8628" t="s">
        <v>10</v>
      </c>
      <c r="D8628" s="1" t="s">
        <v>11</v>
      </c>
      <c r="E8628" t="s">
        <v>12</v>
      </c>
      <c r="F8628" s="4" t="s">
        <v>28</v>
      </c>
      <c r="G8628" s="3">
        <v>0.57666600000000001</v>
      </c>
      <c r="H8628" s="8">
        <v>0.97140115155545559</v>
      </c>
      <c r="I8628" s="26" t="str">
        <f>INDEX('Data Tab2'!$C:$C,MATCH('Data Tab1'!A8628,'Data Tab2'!$A:$A,0))</f>
        <v>WRO1</v>
      </c>
    </row>
    <row r="8629" spans="1:9" hidden="1">
      <c r="A8629" s="55">
        <v>103278235</v>
      </c>
      <c r="B8629" s="1" t="s">
        <v>33</v>
      </c>
      <c r="C8629" t="s">
        <v>10</v>
      </c>
      <c r="D8629" s="1" t="s">
        <v>11</v>
      </c>
      <c r="E8629" t="s">
        <v>12</v>
      </c>
      <c r="F8629" s="4" t="s">
        <v>29</v>
      </c>
      <c r="G8629" s="3">
        <v>9.3091640000000009</v>
      </c>
      <c r="H8629" s="8">
        <v>0.58365808709026756</v>
      </c>
      <c r="I8629" s="26" t="str">
        <f>INDEX('Data Tab2'!$C:$C,MATCH('Data Tab1'!A8629,'Data Tab2'!$A:$A,0))</f>
        <v>WRO1</v>
      </c>
    </row>
    <row r="8630" spans="1:9" hidden="1">
      <c r="A8630" s="55">
        <v>103278235</v>
      </c>
      <c r="B8630" s="1" t="s">
        <v>33</v>
      </c>
      <c r="C8630" t="s">
        <v>10</v>
      </c>
      <c r="D8630" s="1" t="s">
        <v>11</v>
      </c>
      <c r="E8630" t="s">
        <v>12</v>
      </c>
      <c r="F8630" s="4" t="s">
        <v>16</v>
      </c>
      <c r="G8630" s="3">
        <v>10</v>
      </c>
      <c r="H8630" s="8">
        <v>0.17768919563568153</v>
      </c>
      <c r="I8630" s="26" t="str">
        <f>INDEX('Data Tab2'!$C:$C,MATCH('Data Tab1'!A8630,'Data Tab2'!$A:$A,0))</f>
        <v>WRO1</v>
      </c>
    </row>
    <row r="8631" spans="1:9" hidden="1">
      <c r="A8631" s="55">
        <v>103278235</v>
      </c>
      <c r="B8631" s="1" t="s">
        <v>33</v>
      </c>
      <c r="C8631" t="s">
        <v>10</v>
      </c>
      <c r="D8631" s="1" t="s">
        <v>17</v>
      </c>
      <c r="E8631" t="s">
        <v>18</v>
      </c>
      <c r="F8631" s="4" t="s">
        <v>19</v>
      </c>
      <c r="G8631" s="3">
        <v>9.9972200000000004</v>
      </c>
      <c r="H8631" s="8">
        <v>0.6856096304122743</v>
      </c>
      <c r="I8631" s="26" t="str">
        <f>INDEX('Data Tab2'!$C:$C,MATCH('Data Tab1'!A8631,'Data Tab2'!$A:$A,0))</f>
        <v>WRO1</v>
      </c>
    </row>
    <row r="8632" spans="1:9" hidden="1">
      <c r="A8632" s="55">
        <v>103278235</v>
      </c>
      <c r="B8632" s="1" t="s">
        <v>33</v>
      </c>
      <c r="C8632" t="s">
        <v>10</v>
      </c>
      <c r="D8632" s="1" t="s">
        <v>17</v>
      </c>
      <c r="E8632" t="s">
        <v>18</v>
      </c>
      <c r="F8632" s="4" t="s">
        <v>20</v>
      </c>
      <c r="G8632" s="3">
        <v>1.6577770000000001</v>
      </c>
      <c r="H8632" s="8">
        <v>0.72508553957949107</v>
      </c>
      <c r="I8632" s="26" t="str">
        <f>INDEX('Data Tab2'!$C:$C,MATCH('Data Tab1'!A8632,'Data Tab2'!$A:$A,0))</f>
        <v>WRO1</v>
      </c>
    </row>
    <row r="8633" spans="1:9" hidden="1">
      <c r="A8633" s="56">
        <v>103278235</v>
      </c>
      <c r="B8633" s="1" t="s">
        <v>33</v>
      </c>
      <c r="C8633" t="s">
        <v>10</v>
      </c>
      <c r="D8633" s="1" t="s">
        <v>17</v>
      </c>
      <c r="E8633" t="s">
        <v>18</v>
      </c>
      <c r="F8633" s="4" t="s">
        <v>21</v>
      </c>
      <c r="G8633" s="3">
        <v>9.0686090000000004</v>
      </c>
      <c r="H8633" s="8">
        <v>0.27767700241266557</v>
      </c>
      <c r="I8633" s="26" t="str">
        <f>INDEX('Data Tab2'!$C:$C,MATCH('Data Tab1'!A8633,'Data Tab2'!$A:$A,0))</f>
        <v>WRO1</v>
      </c>
    </row>
    <row r="8634" spans="1:9">
      <c r="A8634" s="55">
        <v>103278259</v>
      </c>
      <c r="B8634" s="1" t="s">
        <v>33</v>
      </c>
      <c r="C8634" t="s">
        <v>27</v>
      </c>
      <c r="D8634" s="1" t="s">
        <v>11</v>
      </c>
      <c r="E8634" t="s">
        <v>12</v>
      </c>
      <c r="F8634" s="4" t="s">
        <v>15</v>
      </c>
      <c r="G8634" s="3">
        <v>9.7802729999999993</v>
      </c>
      <c r="H8634" s="8">
        <v>0.3100882830397852</v>
      </c>
      <c r="I8634" s="26" t="str">
        <f>INDEX('Data Tab2'!$C:$C,MATCH('Data Tab1'!A8634,'Data Tab2'!$A:$A,0))</f>
        <v>WRO2</v>
      </c>
    </row>
    <row r="8635" spans="1:9" hidden="1">
      <c r="A8635" s="55">
        <v>103278259</v>
      </c>
      <c r="B8635" s="1" t="s">
        <v>33</v>
      </c>
      <c r="C8635" t="s">
        <v>27</v>
      </c>
      <c r="D8635" s="1" t="s">
        <v>11</v>
      </c>
      <c r="E8635" t="s">
        <v>12</v>
      </c>
      <c r="F8635" s="4" t="s">
        <v>28</v>
      </c>
      <c r="G8635" s="3">
        <v>7.7863850000000001</v>
      </c>
      <c r="H8635" s="8">
        <v>0.526363403265242</v>
      </c>
      <c r="I8635" s="26" t="str">
        <f>INDEX('Data Tab2'!$C:$C,MATCH('Data Tab1'!A8635,'Data Tab2'!$A:$A,0))</f>
        <v>WRO2</v>
      </c>
    </row>
    <row r="8636" spans="1:9" hidden="1">
      <c r="A8636" s="55">
        <v>103278259</v>
      </c>
      <c r="B8636" s="1" t="s">
        <v>33</v>
      </c>
      <c r="C8636" t="s">
        <v>27</v>
      </c>
      <c r="D8636" s="1" t="s">
        <v>11</v>
      </c>
      <c r="E8636" t="s">
        <v>12</v>
      </c>
      <c r="F8636" s="4" t="s">
        <v>29</v>
      </c>
      <c r="G8636" s="3">
        <v>3.0333290000000002</v>
      </c>
      <c r="H8636" s="8">
        <v>0.45983173158989776</v>
      </c>
      <c r="I8636" s="26" t="str">
        <f>INDEX('Data Tab2'!$C:$C,MATCH('Data Tab1'!A8636,'Data Tab2'!$A:$A,0))</f>
        <v>WRO2</v>
      </c>
    </row>
    <row r="8637" spans="1:9" hidden="1">
      <c r="A8637" s="55">
        <v>103278259</v>
      </c>
      <c r="B8637" s="1" t="s">
        <v>33</v>
      </c>
      <c r="C8637" t="s">
        <v>27</v>
      </c>
      <c r="D8637" s="1" t="s">
        <v>11</v>
      </c>
      <c r="E8637" t="s">
        <v>12</v>
      </c>
      <c r="F8637" s="4" t="s">
        <v>16</v>
      </c>
      <c r="G8637" s="3">
        <v>9.9863839999999993</v>
      </c>
      <c r="H8637" s="8">
        <v>0.85224302951823139</v>
      </c>
      <c r="I8637" s="26" t="str">
        <f>INDEX('Data Tab2'!$C:$C,MATCH('Data Tab1'!A8637,'Data Tab2'!$A:$A,0))</f>
        <v>WRO2</v>
      </c>
    </row>
    <row r="8638" spans="1:9" hidden="1">
      <c r="A8638" s="55">
        <v>103278259</v>
      </c>
      <c r="B8638" s="1" t="s">
        <v>33</v>
      </c>
      <c r="C8638" t="s">
        <v>27</v>
      </c>
      <c r="D8638" s="1" t="s">
        <v>17</v>
      </c>
      <c r="E8638" t="s">
        <v>18</v>
      </c>
      <c r="F8638" s="4" t="s">
        <v>19</v>
      </c>
      <c r="G8638" s="3">
        <v>9.9855520000000002</v>
      </c>
      <c r="H8638" s="8">
        <v>0.86412426013949484</v>
      </c>
      <c r="I8638" s="26" t="str">
        <f>INDEX('Data Tab2'!$C:$C,MATCH('Data Tab1'!A8638,'Data Tab2'!$A:$A,0))</f>
        <v>WRO2</v>
      </c>
    </row>
    <row r="8639" spans="1:9" hidden="1">
      <c r="A8639" s="55">
        <v>103278259</v>
      </c>
      <c r="B8639" s="1" t="s">
        <v>33</v>
      </c>
      <c r="C8639" t="s">
        <v>27</v>
      </c>
      <c r="D8639" s="1" t="s">
        <v>17</v>
      </c>
      <c r="E8639" t="s">
        <v>18</v>
      </c>
      <c r="F8639" s="4" t="s">
        <v>20</v>
      </c>
      <c r="G8639" s="3">
        <v>9.2641629999999999</v>
      </c>
      <c r="H8639" s="8">
        <v>0.50958099734898588</v>
      </c>
      <c r="I8639" s="26" t="str">
        <f>INDEX('Data Tab2'!$C:$C,MATCH('Data Tab1'!A8639,'Data Tab2'!$A:$A,0))</f>
        <v>WRO2</v>
      </c>
    </row>
    <row r="8640" spans="1:9" hidden="1">
      <c r="A8640" s="56">
        <v>103278259</v>
      </c>
      <c r="B8640" s="1" t="s">
        <v>33</v>
      </c>
      <c r="C8640" t="s">
        <v>27</v>
      </c>
      <c r="D8640" s="1" t="s">
        <v>17</v>
      </c>
      <c r="E8640" t="s">
        <v>18</v>
      </c>
      <c r="F8640" s="4" t="s">
        <v>21</v>
      </c>
      <c r="G8640" s="3">
        <v>9.9777740000000001</v>
      </c>
      <c r="H8640" s="8">
        <v>0.91887410799986813</v>
      </c>
      <c r="I8640" s="26" t="str">
        <f>INDEX('Data Tab2'!$C:$C,MATCH('Data Tab1'!A8640,'Data Tab2'!$A:$A,0))</f>
        <v>WRO2</v>
      </c>
    </row>
    <row r="8641" spans="1:9">
      <c r="A8641" s="55">
        <v>103278266</v>
      </c>
      <c r="B8641" s="1" t="s">
        <v>33</v>
      </c>
      <c r="C8641" t="s">
        <v>32</v>
      </c>
      <c r="D8641" s="1" t="s">
        <v>11</v>
      </c>
      <c r="E8641" t="s">
        <v>12</v>
      </c>
      <c r="F8641" s="4" t="s">
        <v>13</v>
      </c>
      <c r="G8641" s="3">
        <v>11.049991</v>
      </c>
      <c r="H8641" s="8">
        <v>0.99349849868457274</v>
      </c>
      <c r="I8641" s="26" t="str">
        <f>INDEX('Data Tab2'!$C:$C,MATCH('Data Tab1'!A8641,'Data Tab2'!$A:$A,0))</f>
        <v>WRO5</v>
      </c>
    </row>
    <row r="8642" spans="1:9" hidden="1">
      <c r="A8642" s="55">
        <v>103278266</v>
      </c>
      <c r="B8642" s="1" t="s">
        <v>33</v>
      </c>
      <c r="C8642" t="s">
        <v>32</v>
      </c>
      <c r="D8642" s="1" t="s">
        <v>11</v>
      </c>
      <c r="E8642" t="s">
        <v>12</v>
      </c>
      <c r="F8642" s="4" t="s">
        <v>34</v>
      </c>
      <c r="G8642" s="3">
        <v>10.679714000000001</v>
      </c>
      <c r="H8642" s="8">
        <v>0.80885546856746871</v>
      </c>
      <c r="I8642" s="26" t="str">
        <f>INDEX('Data Tab2'!$C:$C,MATCH('Data Tab1'!A8642,'Data Tab2'!$A:$A,0))</f>
        <v>WRO5</v>
      </c>
    </row>
    <row r="8643" spans="1:9" hidden="1">
      <c r="A8643" s="55">
        <v>103278266</v>
      </c>
      <c r="B8643" s="1" t="s">
        <v>33</v>
      </c>
      <c r="C8643" t="s">
        <v>32</v>
      </c>
      <c r="D8643" s="1" t="s">
        <v>11</v>
      </c>
      <c r="E8643" t="s">
        <v>12</v>
      </c>
      <c r="F8643" s="4" t="s">
        <v>16</v>
      </c>
      <c r="G8643" s="3">
        <v>10.692494</v>
      </c>
      <c r="H8643" s="8">
        <v>0.61975874757735738</v>
      </c>
      <c r="I8643" s="26" t="str">
        <f>INDEX('Data Tab2'!$C:$C,MATCH('Data Tab1'!A8643,'Data Tab2'!$A:$A,0))</f>
        <v>WRO5</v>
      </c>
    </row>
    <row r="8644" spans="1:9" hidden="1">
      <c r="A8644" s="55">
        <v>103278266</v>
      </c>
      <c r="B8644" s="1" t="s">
        <v>33</v>
      </c>
      <c r="C8644" t="s">
        <v>32</v>
      </c>
      <c r="D8644" s="1" t="s">
        <v>17</v>
      </c>
      <c r="E8644" t="s">
        <v>18</v>
      </c>
      <c r="F8644" s="4" t="s">
        <v>35</v>
      </c>
      <c r="G8644" s="3">
        <v>9.5344350000000002</v>
      </c>
      <c r="H8644" s="8">
        <v>0.73128974970861993</v>
      </c>
      <c r="I8644" s="26" t="str">
        <f>INDEX('Data Tab2'!$C:$C,MATCH('Data Tab1'!A8644,'Data Tab2'!$A:$A,0))</f>
        <v>WRO5</v>
      </c>
    </row>
    <row r="8645" spans="1:9" hidden="1">
      <c r="A8645" s="55">
        <v>103278266</v>
      </c>
      <c r="B8645" s="1" t="s">
        <v>33</v>
      </c>
      <c r="C8645" t="s">
        <v>32</v>
      </c>
      <c r="D8645" s="1" t="s">
        <v>17</v>
      </c>
      <c r="E8645" t="s">
        <v>18</v>
      </c>
      <c r="F8645" s="4" t="s">
        <v>38</v>
      </c>
      <c r="G8645" s="3">
        <v>9.4738830000000007</v>
      </c>
      <c r="H8645" s="8">
        <v>0.5863677925866505</v>
      </c>
      <c r="I8645" s="26" t="str">
        <f>INDEX('Data Tab2'!$C:$C,MATCH('Data Tab1'!A8645,'Data Tab2'!$A:$A,0))</f>
        <v>WRO5</v>
      </c>
    </row>
    <row r="8646" spans="1:9" hidden="1">
      <c r="A8646" s="55">
        <v>103278266</v>
      </c>
      <c r="B8646" s="1" t="s">
        <v>33</v>
      </c>
      <c r="C8646" t="s">
        <v>32</v>
      </c>
      <c r="D8646" s="1" t="s">
        <v>17</v>
      </c>
      <c r="E8646" t="s">
        <v>18</v>
      </c>
      <c r="F8646" s="4" t="s">
        <v>19</v>
      </c>
      <c r="G8646" s="3">
        <v>9.9999929999999999</v>
      </c>
      <c r="H8646" s="8">
        <v>0.84961816163210901</v>
      </c>
      <c r="I8646" s="26" t="str">
        <f>INDEX('Data Tab2'!$C:$C,MATCH('Data Tab1'!A8646,'Data Tab2'!$A:$A,0))</f>
        <v>WRO5</v>
      </c>
    </row>
    <row r="8647" spans="1:9" hidden="1">
      <c r="A8647" s="55">
        <v>103278266</v>
      </c>
      <c r="B8647" s="1" t="s">
        <v>33</v>
      </c>
      <c r="C8647" t="s">
        <v>32</v>
      </c>
      <c r="D8647" s="1" t="s">
        <v>17</v>
      </c>
      <c r="E8647" t="s">
        <v>18</v>
      </c>
      <c r="F8647" s="4" t="s">
        <v>22</v>
      </c>
      <c r="G8647" s="3">
        <v>9.587491</v>
      </c>
      <c r="H8647" s="8">
        <v>0.56637538779907803</v>
      </c>
      <c r="I8647" s="26" t="str">
        <f>INDEX('Data Tab2'!$C:$C,MATCH('Data Tab1'!A8647,'Data Tab2'!$A:$A,0))</f>
        <v>WRO5</v>
      </c>
    </row>
    <row r="8648" spans="1:9" hidden="1">
      <c r="A8648" s="55">
        <v>103278266</v>
      </c>
      <c r="B8648" s="1" t="s">
        <v>33</v>
      </c>
      <c r="C8648" t="s">
        <v>32</v>
      </c>
      <c r="D8648" s="1" t="s">
        <v>17</v>
      </c>
      <c r="E8648" t="s">
        <v>23</v>
      </c>
      <c r="F8648" s="4" t="s">
        <v>24</v>
      </c>
      <c r="G8648" s="3">
        <v>9.9999929999999999</v>
      </c>
      <c r="H8648" s="8">
        <v>0.58887634390954369</v>
      </c>
      <c r="I8648" s="26" t="str">
        <f>INDEX('Data Tab2'!$C:$C,MATCH('Data Tab1'!A8648,'Data Tab2'!$A:$A,0))</f>
        <v>WRO5</v>
      </c>
    </row>
    <row r="8649" spans="1:9" hidden="1">
      <c r="A8649" s="56">
        <v>103278266</v>
      </c>
      <c r="B8649" s="1" t="s">
        <v>33</v>
      </c>
      <c r="C8649" t="s">
        <v>32</v>
      </c>
      <c r="D8649" s="1" t="s">
        <v>17</v>
      </c>
      <c r="E8649" t="s">
        <v>23</v>
      </c>
      <c r="F8649" s="4" t="s">
        <v>25</v>
      </c>
      <c r="G8649" s="3">
        <v>8.8324909999999992</v>
      </c>
      <c r="H8649" s="8">
        <v>0.69675184825150749</v>
      </c>
      <c r="I8649" s="26" t="str">
        <f>INDEX('Data Tab2'!$C:$C,MATCH('Data Tab1'!A8649,'Data Tab2'!$A:$A,0))</f>
        <v>WRO5</v>
      </c>
    </row>
    <row r="8650" spans="1:9">
      <c r="A8650" s="55">
        <v>103278275</v>
      </c>
      <c r="B8650" s="1" t="s">
        <v>33</v>
      </c>
      <c r="C8650" t="s">
        <v>31</v>
      </c>
      <c r="D8650" s="1" t="s">
        <v>11</v>
      </c>
      <c r="E8650" t="s">
        <v>12</v>
      </c>
      <c r="F8650" s="4" t="s">
        <v>13</v>
      </c>
      <c r="G8650" s="3">
        <v>4.9999989999999999</v>
      </c>
      <c r="H8650" s="8">
        <v>0.81244756438873966</v>
      </c>
      <c r="I8650" s="26" t="str">
        <f>INDEX('Data Tab2'!$C:$C,MATCH('Data Tab1'!A8650,'Data Tab2'!$A:$A,0))</f>
        <v>EDI2</v>
      </c>
    </row>
    <row r="8651" spans="1:9" hidden="1">
      <c r="A8651" s="55">
        <v>103278275</v>
      </c>
      <c r="B8651" s="1" t="s">
        <v>33</v>
      </c>
      <c r="C8651" t="s">
        <v>31</v>
      </c>
      <c r="D8651" s="1" t="s">
        <v>11</v>
      </c>
      <c r="E8651" t="s">
        <v>12</v>
      </c>
      <c r="F8651" s="4" t="s">
        <v>34</v>
      </c>
      <c r="G8651" s="3">
        <v>10.966665000000001</v>
      </c>
      <c r="H8651" s="8">
        <v>0.94334744589512132</v>
      </c>
      <c r="I8651" s="26" t="str">
        <f>INDEX('Data Tab2'!$C:$C,MATCH('Data Tab1'!A8651,'Data Tab2'!$A:$A,0))</f>
        <v>EDI2</v>
      </c>
    </row>
    <row r="8652" spans="1:9" hidden="1">
      <c r="A8652" s="55">
        <v>103278275</v>
      </c>
      <c r="B8652" s="1" t="s">
        <v>33</v>
      </c>
      <c r="C8652" t="s">
        <v>31</v>
      </c>
      <c r="D8652" s="1" t="s">
        <v>11</v>
      </c>
      <c r="E8652" t="s">
        <v>12</v>
      </c>
      <c r="F8652" s="4" t="s">
        <v>15</v>
      </c>
      <c r="G8652" s="3">
        <v>4.7483310000000003</v>
      </c>
      <c r="H8652" s="8">
        <v>4.7697224031945318E-2</v>
      </c>
      <c r="I8652" s="26" t="str">
        <f>INDEX('Data Tab2'!$C:$C,MATCH('Data Tab1'!A8652,'Data Tab2'!$A:$A,0))</f>
        <v>EDI2</v>
      </c>
    </row>
    <row r="8653" spans="1:9" hidden="1">
      <c r="A8653" s="55">
        <v>103278275</v>
      </c>
      <c r="B8653" s="1" t="s">
        <v>33</v>
      </c>
      <c r="C8653" t="s">
        <v>31</v>
      </c>
      <c r="D8653" s="1" t="s">
        <v>11</v>
      </c>
      <c r="E8653" t="s">
        <v>12</v>
      </c>
      <c r="F8653" s="4" t="s">
        <v>28</v>
      </c>
      <c r="G8653" s="3">
        <v>10.999998</v>
      </c>
      <c r="H8653" s="8">
        <v>0.89914188153251851</v>
      </c>
      <c r="I8653" s="26" t="str">
        <f>INDEX('Data Tab2'!$C:$C,MATCH('Data Tab1'!A8653,'Data Tab2'!$A:$A,0))</f>
        <v>EDI2</v>
      </c>
    </row>
    <row r="8654" spans="1:9" hidden="1">
      <c r="A8654" s="55">
        <v>103278275</v>
      </c>
      <c r="B8654" s="1" t="s">
        <v>33</v>
      </c>
      <c r="C8654" t="s">
        <v>31</v>
      </c>
      <c r="D8654" s="1" t="s">
        <v>11</v>
      </c>
      <c r="E8654" t="s">
        <v>12</v>
      </c>
      <c r="F8654" s="4" t="s">
        <v>29</v>
      </c>
      <c r="G8654" s="3">
        <v>10.076387</v>
      </c>
      <c r="H8654" s="8">
        <v>0.56375104505580165</v>
      </c>
      <c r="I8654" s="26" t="str">
        <f>INDEX('Data Tab2'!$C:$C,MATCH('Data Tab1'!A8654,'Data Tab2'!$A:$A,0))</f>
        <v>EDI2</v>
      </c>
    </row>
    <row r="8655" spans="1:9" hidden="1">
      <c r="A8655" s="55">
        <v>103278275</v>
      </c>
      <c r="B8655" s="1" t="s">
        <v>33</v>
      </c>
      <c r="C8655" t="s">
        <v>31</v>
      </c>
      <c r="D8655" s="1" t="s">
        <v>11</v>
      </c>
      <c r="E8655" t="s">
        <v>12</v>
      </c>
      <c r="F8655" s="4" t="s">
        <v>16</v>
      </c>
      <c r="G8655" s="3">
        <v>3.882498</v>
      </c>
      <c r="H8655" s="8">
        <v>0.18952396560833495</v>
      </c>
      <c r="I8655" s="26" t="str">
        <f>INDEX('Data Tab2'!$C:$C,MATCH('Data Tab1'!A8655,'Data Tab2'!$A:$A,0))</f>
        <v>EDI2</v>
      </c>
    </row>
    <row r="8656" spans="1:9" hidden="1">
      <c r="A8656" s="55">
        <v>103278275</v>
      </c>
      <c r="B8656" s="1" t="s">
        <v>33</v>
      </c>
      <c r="C8656" t="s">
        <v>31</v>
      </c>
      <c r="D8656" s="1" t="s">
        <v>17</v>
      </c>
      <c r="E8656" t="s">
        <v>18</v>
      </c>
      <c r="F8656" s="4" t="s">
        <v>35</v>
      </c>
      <c r="G8656" s="3">
        <v>5.707776</v>
      </c>
      <c r="H8656" s="8">
        <v>0.28399062260999153</v>
      </c>
      <c r="I8656" s="26" t="str">
        <f>INDEX('Data Tab2'!$C:$C,MATCH('Data Tab1'!A8656,'Data Tab2'!$A:$A,0))</f>
        <v>EDI2</v>
      </c>
    </row>
    <row r="8657" spans="1:9" hidden="1">
      <c r="A8657" s="55">
        <v>103278275</v>
      </c>
      <c r="B8657" s="1" t="s">
        <v>33</v>
      </c>
      <c r="C8657" t="s">
        <v>31</v>
      </c>
      <c r="D8657" s="1" t="s">
        <v>17</v>
      </c>
      <c r="E8657" t="s">
        <v>18</v>
      </c>
      <c r="F8657" s="4" t="s">
        <v>36</v>
      </c>
      <c r="G8657" s="3">
        <v>9.9999979999999997</v>
      </c>
      <c r="H8657" s="8">
        <v>0.14774902930889222</v>
      </c>
      <c r="I8657" s="26" t="str">
        <f>INDEX('Data Tab2'!$C:$C,MATCH('Data Tab1'!A8657,'Data Tab2'!$A:$A,0))</f>
        <v>EDI2</v>
      </c>
    </row>
    <row r="8658" spans="1:9" hidden="1">
      <c r="A8658" s="55">
        <v>103278275</v>
      </c>
      <c r="B8658" s="1" t="s">
        <v>33</v>
      </c>
      <c r="C8658" t="s">
        <v>31</v>
      </c>
      <c r="D8658" s="1" t="s">
        <v>17</v>
      </c>
      <c r="E8658" t="s">
        <v>18</v>
      </c>
      <c r="F8658" s="4" t="s">
        <v>38</v>
      </c>
      <c r="G8658" s="3">
        <v>2.9999989999999999</v>
      </c>
      <c r="H8658" s="8">
        <v>0.12862301981092261</v>
      </c>
      <c r="I8658" s="26" t="str">
        <f>INDEX('Data Tab2'!$C:$C,MATCH('Data Tab1'!A8658,'Data Tab2'!$A:$A,0))</f>
        <v>EDI2</v>
      </c>
    </row>
    <row r="8659" spans="1:9" hidden="1">
      <c r="A8659" s="55">
        <v>103278275</v>
      </c>
      <c r="B8659" s="1" t="s">
        <v>33</v>
      </c>
      <c r="C8659" t="s">
        <v>31</v>
      </c>
      <c r="D8659" s="1" t="s">
        <v>17</v>
      </c>
      <c r="E8659" t="s">
        <v>18</v>
      </c>
      <c r="F8659" s="4" t="s">
        <v>19</v>
      </c>
      <c r="G8659" s="3">
        <v>4.9999989999999999</v>
      </c>
      <c r="H8659" s="8">
        <v>0.30186923936575916</v>
      </c>
      <c r="I8659" s="26" t="str">
        <f>INDEX('Data Tab2'!$C:$C,MATCH('Data Tab1'!A8659,'Data Tab2'!$A:$A,0))</f>
        <v>EDI2</v>
      </c>
    </row>
    <row r="8660" spans="1:9" hidden="1">
      <c r="A8660" s="55">
        <v>103278275</v>
      </c>
      <c r="B8660" s="1" t="s">
        <v>33</v>
      </c>
      <c r="C8660" t="s">
        <v>31</v>
      </c>
      <c r="D8660" s="1" t="s">
        <v>17</v>
      </c>
      <c r="E8660" t="s">
        <v>18</v>
      </c>
      <c r="F8660" s="4" t="s">
        <v>20</v>
      </c>
      <c r="G8660" s="3">
        <v>7.26722</v>
      </c>
      <c r="H8660" s="8">
        <v>0.17784971746847145</v>
      </c>
      <c r="I8660" s="26" t="str">
        <f>INDEX('Data Tab2'!$C:$C,MATCH('Data Tab1'!A8660,'Data Tab2'!$A:$A,0))</f>
        <v>EDI2</v>
      </c>
    </row>
    <row r="8661" spans="1:9" hidden="1">
      <c r="A8661" s="55">
        <v>103278275</v>
      </c>
      <c r="B8661" s="1" t="s">
        <v>33</v>
      </c>
      <c r="C8661" t="s">
        <v>31</v>
      </c>
      <c r="D8661" s="1" t="s">
        <v>17</v>
      </c>
      <c r="E8661" t="s">
        <v>18</v>
      </c>
      <c r="F8661" s="4" t="s">
        <v>21</v>
      </c>
      <c r="G8661" s="3">
        <v>7.9833309999999997</v>
      </c>
      <c r="H8661" s="8">
        <v>0.57232679970125755</v>
      </c>
      <c r="I8661" s="26" t="str">
        <f>INDEX('Data Tab2'!$C:$C,MATCH('Data Tab1'!A8661,'Data Tab2'!$A:$A,0))</f>
        <v>EDI2</v>
      </c>
    </row>
    <row r="8662" spans="1:9" hidden="1">
      <c r="A8662" s="55">
        <v>103278275</v>
      </c>
      <c r="B8662" s="1" t="s">
        <v>33</v>
      </c>
      <c r="C8662" t="s">
        <v>31</v>
      </c>
      <c r="D8662" s="1" t="s">
        <v>17</v>
      </c>
      <c r="E8662" t="s">
        <v>18</v>
      </c>
      <c r="F8662" s="4" t="s">
        <v>22</v>
      </c>
      <c r="G8662" s="3">
        <v>5.8927759999999996</v>
      </c>
      <c r="H8662" s="8">
        <v>0.95893229209979225</v>
      </c>
      <c r="I8662" s="26" t="str">
        <f>INDEX('Data Tab2'!$C:$C,MATCH('Data Tab1'!A8662,'Data Tab2'!$A:$A,0))</f>
        <v>EDI2</v>
      </c>
    </row>
    <row r="8663" spans="1:9" hidden="1">
      <c r="A8663" s="56">
        <v>103278275</v>
      </c>
      <c r="B8663" s="1" t="s">
        <v>33</v>
      </c>
      <c r="C8663" t="s">
        <v>31</v>
      </c>
      <c r="D8663" s="1" t="s">
        <v>17</v>
      </c>
      <c r="E8663" t="s">
        <v>23</v>
      </c>
      <c r="F8663" s="4" t="s">
        <v>24</v>
      </c>
      <c r="G8663" s="3">
        <v>9.2977749999999997</v>
      </c>
      <c r="H8663" s="8">
        <v>0.68506982716785891</v>
      </c>
      <c r="I8663" s="26" t="str">
        <f>INDEX('Data Tab2'!$C:$C,MATCH('Data Tab1'!A8663,'Data Tab2'!$A:$A,0))</f>
        <v>EDI2</v>
      </c>
    </row>
    <row r="8664" spans="1:9">
      <c r="A8664" s="55">
        <v>103279836</v>
      </c>
      <c r="B8664" s="1" t="s">
        <v>9</v>
      </c>
      <c r="C8664" t="s">
        <v>31</v>
      </c>
      <c r="D8664" s="1" t="s">
        <v>17</v>
      </c>
      <c r="E8664" t="s">
        <v>18</v>
      </c>
      <c r="F8664" s="4" t="s">
        <v>19</v>
      </c>
      <c r="G8664" s="3">
        <v>6.5080539999999996</v>
      </c>
      <c r="H8664" s="8">
        <v>0.18651935553332644</v>
      </c>
      <c r="I8664" s="26" t="str">
        <f>INDEX('Data Tab2'!$C:$C,MATCH('Data Tab1'!A8664,'Data Tab2'!$A:$A,0))</f>
        <v>EDE4</v>
      </c>
    </row>
    <row r="8665" spans="1:9" hidden="1">
      <c r="A8665" s="55">
        <v>103279836</v>
      </c>
      <c r="B8665" s="1" t="s">
        <v>9</v>
      </c>
      <c r="C8665" t="s">
        <v>31</v>
      </c>
      <c r="D8665" s="1" t="s">
        <v>17</v>
      </c>
      <c r="E8665" t="s">
        <v>18</v>
      </c>
      <c r="F8665" s="4" t="s">
        <v>21</v>
      </c>
      <c r="G8665" s="3">
        <v>0.36416500000000002</v>
      </c>
      <c r="H8665" s="8">
        <v>0.50944573532560711</v>
      </c>
      <c r="I8665" s="26" t="str">
        <f>INDEX('Data Tab2'!$C:$C,MATCH('Data Tab1'!A8665,'Data Tab2'!$A:$A,0))</f>
        <v>EDE4</v>
      </c>
    </row>
    <row r="8666" spans="1:9" hidden="1">
      <c r="A8666" s="55">
        <v>103279836</v>
      </c>
      <c r="B8666" s="1" t="s">
        <v>9</v>
      </c>
      <c r="C8666" t="s">
        <v>31</v>
      </c>
      <c r="D8666" s="1" t="s">
        <v>17</v>
      </c>
      <c r="E8666" t="s">
        <v>18</v>
      </c>
      <c r="F8666" s="4" t="s">
        <v>22</v>
      </c>
      <c r="G8666" s="3">
        <v>1.2380530000000001</v>
      </c>
      <c r="H8666" s="8">
        <v>0.57858454453141273</v>
      </c>
      <c r="I8666" s="26" t="str">
        <f>INDEX('Data Tab2'!$C:$C,MATCH('Data Tab1'!A8666,'Data Tab2'!$A:$A,0))</f>
        <v>EDE4</v>
      </c>
    </row>
    <row r="8667" spans="1:9" hidden="1">
      <c r="A8667" s="55">
        <v>103279836</v>
      </c>
      <c r="B8667" s="1" t="s">
        <v>33</v>
      </c>
      <c r="C8667" t="s">
        <v>37</v>
      </c>
      <c r="D8667" s="1" t="s">
        <v>11</v>
      </c>
      <c r="E8667" t="s">
        <v>12</v>
      </c>
      <c r="F8667" s="4" t="s">
        <v>13</v>
      </c>
      <c r="G8667" s="3">
        <v>10.998608000000001</v>
      </c>
      <c r="H8667" s="8">
        <v>0.41615059131162502</v>
      </c>
      <c r="I8667" s="26" t="str">
        <f>INDEX('Data Tab2'!$C:$C,MATCH('Data Tab1'!A8667,'Data Tab2'!$A:$A,0))</f>
        <v>EDE4</v>
      </c>
    </row>
    <row r="8668" spans="1:9" hidden="1">
      <c r="A8668" s="55">
        <v>103279836</v>
      </c>
      <c r="B8668" s="1" t="s">
        <v>33</v>
      </c>
      <c r="C8668" t="s">
        <v>37</v>
      </c>
      <c r="D8668" s="1" t="s">
        <v>11</v>
      </c>
      <c r="E8668" t="s">
        <v>12</v>
      </c>
      <c r="F8668" s="4" t="s">
        <v>15</v>
      </c>
      <c r="G8668" s="3">
        <v>10.998607</v>
      </c>
      <c r="H8668" s="8">
        <v>0.87273158645142979</v>
      </c>
      <c r="I8668" s="26" t="str">
        <f>INDEX('Data Tab2'!$C:$C,MATCH('Data Tab1'!A8668,'Data Tab2'!$A:$A,0))</f>
        <v>EDE4</v>
      </c>
    </row>
    <row r="8669" spans="1:9" hidden="1">
      <c r="A8669" s="55">
        <v>103279836</v>
      </c>
      <c r="B8669" s="1" t="s">
        <v>33</v>
      </c>
      <c r="C8669" t="s">
        <v>37</v>
      </c>
      <c r="D8669" s="1" t="s">
        <v>11</v>
      </c>
      <c r="E8669" t="s">
        <v>12</v>
      </c>
      <c r="F8669" s="4" t="s">
        <v>28</v>
      </c>
      <c r="G8669" s="3">
        <v>10.998328000000001</v>
      </c>
      <c r="H8669" s="8">
        <v>0.44531906341424721</v>
      </c>
      <c r="I8669" s="26" t="str">
        <f>INDEX('Data Tab2'!$C:$C,MATCH('Data Tab1'!A8669,'Data Tab2'!$A:$A,0))</f>
        <v>EDE4</v>
      </c>
    </row>
    <row r="8670" spans="1:9" hidden="1">
      <c r="A8670" s="55">
        <v>103279836</v>
      </c>
      <c r="B8670" s="1" t="s">
        <v>33</v>
      </c>
      <c r="C8670" t="s">
        <v>37</v>
      </c>
      <c r="D8670" s="1" t="s">
        <v>11</v>
      </c>
      <c r="E8670" t="s">
        <v>12</v>
      </c>
      <c r="F8670" s="4" t="s">
        <v>29</v>
      </c>
      <c r="G8670" s="3">
        <v>10.234437</v>
      </c>
      <c r="H8670" s="8">
        <v>0.22703764446267993</v>
      </c>
      <c r="I8670" s="26" t="str">
        <f>INDEX('Data Tab2'!$C:$C,MATCH('Data Tab1'!A8670,'Data Tab2'!$A:$A,0))</f>
        <v>EDE4</v>
      </c>
    </row>
    <row r="8671" spans="1:9" hidden="1">
      <c r="A8671" s="55">
        <v>103279836</v>
      </c>
      <c r="B8671" s="1" t="s">
        <v>33</v>
      </c>
      <c r="C8671" t="s">
        <v>37</v>
      </c>
      <c r="D8671" s="1" t="s">
        <v>11</v>
      </c>
      <c r="E8671" t="s">
        <v>12</v>
      </c>
      <c r="F8671" s="4" t="s">
        <v>16</v>
      </c>
      <c r="G8671" s="3">
        <v>10.998607</v>
      </c>
      <c r="H8671" s="8">
        <v>2.4371984082022236E-3</v>
      </c>
      <c r="I8671" s="26" t="str">
        <f>INDEX('Data Tab2'!$C:$C,MATCH('Data Tab1'!A8671,'Data Tab2'!$A:$A,0))</f>
        <v>EDE4</v>
      </c>
    </row>
    <row r="8672" spans="1:9" hidden="1">
      <c r="A8672" s="55">
        <v>103279836</v>
      </c>
      <c r="B8672" s="1" t="s">
        <v>33</v>
      </c>
      <c r="C8672" t="s">
        <v>37</v>
      </c>
      <c r="D8672" s="1" t="s">
        <v>17</v>
      </c>
      <c r="E8672" t="s">
        <v>18</v>
      </c>
      <c r="F8672" s="4" t="s">
        <v>19</v>
      </c>
      <c r="G8672" s="3">
        <v>3.491107</v>
      </c>
      <c r="H8672" s="8">
        <v>0.97682874982947832</v>
      </c>
      <c r="I8672" s="26" t="str">
        <f>INDEX('Data Tab2'!$C:$C,MATCH('Data Tab1'!A8672,'Data Tab2'!$A:$A,0))</f>
        <v>EDE4</v>
      </c>
    </row>
    <row r="8673" spans="1:9" hidden="1">
      <c r="A8673" s="55">
        <v>103279836</v>
      </c>
      <c r="B8673" s="1" t="s">
        <v>33</v>
      </c>
      <c r="C8673" t="s">
        <v>37</v>
      </c>
      <c r="D8673" s="1" t="s">
        <v>17</v>
      </c>
      <c r="E8673" t="s">
        <v>18</v>
      </c>
      <c r="F8673" s="4" t="s">
        <v>20</v>
      </c>
      <c r="G8673" s="3">
        <v>9.9988840000000003</v>
      </c>
      <c r="H8673" s="8">
        <v>0.87256842330965478</v>
      </c>
      <c r="I8673" s="26" t="str">
        <f>INDEX('Data Tab2'!$C:$C,MATCH('Data Tab1'!A8673,'Data Tab2'!$A:$A,0))</f>
        <v>EDE4</v>
      </c>
    </row>
    <row r="8674" spans="1:9" hidden="1">
      <c r="A8674" s="55">
        <v>103279836</v>
      </c>
      <c r="B8674" s="1" t="s">
        <v>33</v>
      </c>
      <c r="C8674" t="s">
        <v>37</v>
      </c>
      <c r="D8674" s="1" t="s">
        <v>17</v>
      </c>
      <c r="E8674" t="s">
        <v>18</v>
      </c>
      <c r="F8674" s="4" t="s">
        <v>21</v>
      </c>
      <c r="G8674" s="3">
        <v>9.09694</v>
      </c>
      <c r="H8674" s="8">
        <v>0.40946511011452902</v>
      </c>
      <c r="I8674" s="26" t="str">
        <f>INDEX('Data Tab2'!$C:$C,MATCH('Data Tab1'!A8674,'Data Tab2'!$A:$A,0))</f>
        <v>EDE4</v>
      </c>
    </row>
    <row r="8675" spans="1:9" hidden="1">
      <c r="A8675" s="56">
        <v>103279836</v>
      </c>
      <c r="B8675" s="1" t="s">
        <v>33</v>
      </c>
      <c r="C8675" t="s">
        <v>37</v>
      </c>
      <c r="D8675" s="1" t="s">
        <v>17</v>
      </c>
      <c r="E8675" t="s">
        <v>18</v>
      </c>
      <c r="F8675" s="4" t="s">
        <v>22</v>
      </c>
      <c r="G8675" s="3">
        <v>7.7602739999999999</v>
      </c>
      <c r="H8675" s="8">
        <v>0.21855882765775447</v>
      </c>
      <c r="I8675" s="26" t="str">
        <f>INDEX('Data Tab2'!$C:$C,MATCH('Data Tab1'!A8675,'Data Tab2'!$A:$A,0))</f>
        <v>EDE4</v>
      </c>
    </row>
    <row r="8676" spans="1:9">
      <c r="A8676" s="55">
        <v>103279937</v>
      </c>
      <c r="B8676" s="1" t="s">
        <v>9</v>
      </c>
      <c r="C8676" t="s">
        <v>31</v>
      </c>
      <c r="D8676" s="1" t="s">
        <v>11</v>
      </c>
      <c r="E8676" t="s">
        <v>12</v>
      </c>
      <c r="F8676" s="4" t="s">
        <v>14</v>
      </c>
      <c r="G8676" s="3">
        <v>1.5358309999999999</v>
      </c>
      <c r="H8676" s="8">
        <v>0.18185336800630403</v>
      </c>
      <c r="I8676" s="26" t="str">
        <f>INDEX('Data Tab2'!$C:$C,MATCH('Data Tab1'!A8676,'Data Tab2'!$A:$A,0))</f>
        <v>EDE5</v>
      </c>
    </row>
    <row r="8677" spans="1:9" hidden="1">
      <c r="A8677" s="55">
        <v>103279937</v>
      </c>
      <c r="B8677" s="1" t="s">
        <v>9</v>
      </c>
      <c r="C8677" t="s">
        <v>31</v>
      </c>
      <c r="D8677" s="1" t="s">
        <v>17</v>
      </c>
      <c r="E8677" t="s">
        <v>18</v>
      </c>
      <c r="F8677" s="4" t="s">
        <v>36</v>
      </c>
      <c r="G8677" s="3">
        <v>0.35749700000000001</v>
      </c>
      <c r="H8677" s="8">
        <v>0.12511376430448684</v>
      </c>
      <c r="I8677" s="26" t="str">
        <f>INDEX('Data Tab2'!$C:$C,MATCH('Data Tab1'!A8677,'Data Tab2'!$A:$A,0))</f>
        <v>EDE5</v>
      </c>
    </row>
    <row r="8678" spans="1:9" hidden="1">
      <c r="A8678" s="55">
        <v>103279937</v>
      </c>
      <c r="B8678" s="1" t="s">
        <v>9</v>
      </c>
      <c r="C8678" t="s">
        <v>31</v>
      </c>
      <c r="D8678" s="1" t="s">
        <v>17</v>
      </c>
      <c r="E8678" t="s">
        <v>18</v>
      </c>
      <c r="F8678" s="4" t="s">
        <v>20</v>
      </c>
      <c r="G8678" s="3">
        <v>4.4999989999999999</v>
      </c>
      <c r="H8678" s="8">
        <v>0.93892294526001896</v>
      </c>
      <c r="I8678" s="26" t="str">
        <f>INDEX('Data Tab2'!$C:$C,MATCH('Data Tab1'!A8678,'Data Tab2'!$A:$A,0))</f>
        <v>EDE5</v>
      </c>
    </row>
    <row r="8679" spans="1:9" hidden="1">
      <c r="A8679" s="55">
        <v>103279937</v>
      </c>
      <c r="B8679" s="1" t="s">
        <v>9</v>
      </c>
      <c r="C8679" t="s">
        <v>31</v>
      </c>
      <c r="D8679" s="1" t="s">
        <v>17</v>
      </c>
      <c r="E8679" t="s">
        <v>18</v>
      </c>
      <c r="F8679" s="4" t="s">
        <v>21</v>
      </c>
      <c r="G8679" s="3">
        <v>7.0227769999999996</v>
      </c>
      <c r="H8679" s="8">
        <v>0.47240311620119269</v>
      </c>
      <c r="I8679" s="26" t="str">
        <f>INDEX('Data Tab2'!$C:$C,MATCH('Data Tab1'!A8679,'Data Tab2'!$A:$A,0))</f>
        <v>EDE5</v>
      </c>
    </row>
    <row r="8680" spans="1:9" hidden="1">
      <c r="A8680" s="55">
        <v>103279937</v>
      </c>
      <c r="B8680" s="1" t="s">
        <v>9</v>
      </c>
      <c r="C8680" t="s">
        <v>31</v>
      </c>
      <c r="D8680" s="1" t="s">
        <v>17</v>
      </c>
      <c r="E8680" t="s">
        <v>23</v>
      </c>
      <c r="F8680" s="4" t="s">
        <v>25</v>
      </c>
      <c r="G8680" s="3">
        <v>0.17666499999999999</v>
      </c>
      <c r="H8680" s="8">
        <v>0.74173103356882653</v>
      </c>
      <c r="I8680" s="26" t="str">
        <f>INDEX('Data Tab2'!$C:$C,MATCH('Data Tab1'!A8680,'Data Tab2'!$A:$A,0))</f>
        <v>EDE5</v>
      </c>
    </row>
    <row r="8681" spans="1:9" hidden="1">
      <c r="A8681" s="55">
        <v>103279937</v>
      </c>
      <c r="B8681" s="1" t="s">
        <v>33</v>
      </c>
      <c r="C8681" t="s">
        <v>37</v>
      </c>
      <c r="D8681" s="1" t="s">
        <v>11</v>
      </c>
      <c r="E8681" t="s">
        <v>12</v>
      </c>
      <c r="F8681" s="4" t="s">
        <v>34</v>
      </c>
      <c r="G8681" s="3">
        <v>10.998329999999999</v>
      </c>
      <c r="H8681" s="8">
        <v>0.97914983007257483</v>
      </c>
      <c r="I8681" s="26" t="str">
        <f>INDEX('Data Tab2'!$C:$C,MATCH('Data Tab1'!A8681,'Data Tab2'!$A:$A,0))</f>
        <v>EDE5</v>
      </c>
    </row>
    <row r="8682" spans="1:9" hidden="1">
      <c r="A8682" s="55">
        <v>103279937</v>
      </c>
      <c r="B8682" s="1" t="s">
        <v>33</v>
      </c>
      <c r="C8682" t="s">
        <v>37</v>
      </c>
      <c r="D8682" s="1" t="s">
        <v>11</v>
      </c>
      <c r="E8682" t="s">
        <v>12</v>
      </c>
      <c r="F8682" s="4" t="s">
        <v>14</v>
      </c>
      <c r="G8682" s="3">
        <v>9.4624959999999998</v>
      </c>
      <c r="H8682" s="8">
        <v>0.85992812960803799</v>
      </c>
      <c r="I8682" s="26" t="str">
        <f>INDEX('Data Tab2'!$C:$C,MATCH('Data Tab1'!A8682,'Data Tab2'!$A:$A,0))</f>
        <v>EDE5</v>
      </c>
    </row>
    <row r="8683" spans="1:9" hidden="1">
      <c r="A8683" s="55">
        <v>103279937</v>
      </c>
      <c r="B8683" s="1" t="s">
        <v>33</v>
      </c>
      <c r="C8683" t="s">
        <v>37</v>
      </c>
      <c r="D8683" s="1" t="s">
        <v>11</v>
      </c>
      <c r="E8683" t="s">
        <v>12</v>
      </c>
      <c r="F8683" s="4" t="s">
        <v>15</v>
      </c>
      <c r="G8683" s="3">
        <v>10.998608000000001</v>
      </c>
      <c r="H8683" s="8">
        <v>0.26250000200981582</v>
      </c>
      <c r="I8683" s="26" t="str">
        <f>INDEX('Data Tab2'!$C:$C,MATCH('Data Tab1'!A8683,'Data Tab2'!$A:$A,0))</f>
        <v>EDE5</v>
      </c>
    </row>
    <row r="8684" spans="1:9" hidden="1">
      <c r="A8684" s="55">
        <v>103279937</v>
      </c>
      <c r="B8684" s="1" t="s">
        <v>33</v>
      </c>
      <c r="C8684" t="s">
        <v>37</v>
      </c>
      <c r="D8684" s="1" t="s">
        <v>11</v>
      </c>
      <c r="E8684" t="s">
        <v>12</v>
      </c>
      <c r="F8684" s="4" t="s">
        <v>28</v>
      </c>
      <c r="G8684" s="3">
        <v>10.998887</v>
      </c>
      <c r="H8684" s="8">
        <v>0.44784769573602312</v>
      </c>
      <c r="I8684" s="26" t="str">
        <f>INDEX('Data Tab2'!$C:$C,MATCH('Data Tab1'!A8684,'Data Tab2'!$A:$A,0))</f>
        <v>EDE5</v>
      </c>
    </row>
    <row r="8685" spans="1:9" hidden="1">
      <c r="A8685" s="55">
        <v>103279937</v>
      </c>
      <c r="B8685" s="1" t="s">
        <v>33</v>
      </c>
      <c r="C8685" t="s">
        <v>37</v>
      </c>
      <c r="D8685" s="1" t="s">
        <v>11</v>
      </c>
      <c r="E8685" t="s">
        <v>12</v>
      </c>
      <c r="F8685" s="4" t="s">
        <v>29</v>
      </c>
      <c r="G8685" s="3">
        <v>10.202496</v>
      </c>
      <c r="H8685" s="8">
        <v>0.43776664694859824</v>
      </c>
      <c r="I8685" s="26" t="str">
        <f>INDEX('Data Tab2'!$C:$C,MATCH('Data Tab1'!A8685,'Data Tab2'!$A:$A,0))</f>
        <v>EDE5</v>
      </c>
    </row>
    <row r="8686" spans="1:9" hidden="1">
      <c r="A8686" s="55">
        <v>103279937</v>
      </c>
      <c r="B8686" s="1" t="s">
        <v>33</v>
      </c>
      <c r="C8686" t="s">
        <v>37</v>
      </c>
      <c r="D8686" s="1" t="s">
        <v>17</v>
      </c>
      <c r="E8686" t="s">
        <v>18</v>
      </c>
      <c r="F8686" s="4" t="s">
        <v>36</v>
      </c>
      <c r="G8686" s="3">
        <v>9.6413869999999999</v>
      </c>
      <c r="H8686" s="8">
        <v>0.68102845663254696</v>
      </c>
      <c r="I8686" s="26" t="str">
        <f>INDEX('Data Tab2'!$C:$C,MATCH('Data Tab1'!A8686,'Data Tab2'!$A:$A,0))</f>
        <v>EDE5</v>
      </c>
    </row>
    <row r="8687" spans="1:9" hidden="1">
      <c r="A8687" s="55">
        <v>103279937</v>
      </c>
      <c r="B8687" s="1" t="s">
        <v>33</v>
      </c>
      <c r="C8687" t="s">
        <v>37</v>
      </c>
      <c r="D8687" s="1" t="s">
        <v>17</v>
      </c>
      <c r="E8687" t="s">
        <v>18</v>
      </c>
      <c r="F8687" s="4" t="s">
        <v>38</v>
      </c>
      <c r="G8687" s="3">
        <v>5.4991649999999996</v>
      </c>
      <c r="H8687" s="8">
        <v>0.50259733373909365</v>
      </c>
      <c r="I8687" s="26" t="str">
        <f>INDEX('Data Tab2'!$C:$C,MATCH('Data Tab1'!A8687,'Data Tab2'!$A:$A,0))</f>
        <v>EDE5</v>
      </c>
    </row>
    <row r="8688" spans="1:9" hidden="1">
      <c r="A8688" s="55">
        <v>103279937</v>
      </c>
      <c r="B8688" s="1" t="s">
        <v>33</v>
      </c>
      <c r="C8688" t="s">
        <v>37</v>
      </c>
      <c r="D8688" s="1" t="s">
        <v>17</v>
      </c>
      <c r="E8688" t="s">
        <v>18</v>
      </c>
      <c r="F8688" s="4" t="s">
        <v>19</v>
      </c>
      <c r="G8688" s="3">
        <v>9.9980519999999995</v>
      </c>
      <c r="H8688" s="8">
        <v>0.10660710627750469</v>
      </c>
      <c r="I8688" s="26" t="str">
        <f>INDEX('Data Tab2'!$C:$C,MATCH('Data Tab1'!A8688,'Data Tab2'!$A:$A,0))</f>
        <v>EDE5</v>
      </c>
    </row>
    <row r="8689" spans="1:9" hidden="1">
      <c r="A8689" s="55">
        <v>103279937</v>
      </c>
      <c r="B8689" s="1" t="s">
        <v>33</v>
      </c>
      <c r="C8689" t="s">
        <v>37</v>
      </c>
      <c r="D8689" s="1" t="s">
        <v>17</v>
      </c>
      <c r="E8689" t="s">
        <v>18</v>
      </c>
      <c r="F8689" s="4" t="s">
        <v>20</v>
      </c>
      <c r="G8689" s="3">
        <v>5.4994420000000002</v>
      </c>
      <c r="H8689" s="8">
        <v>0.50185203122740529</v>
      </c>
      <c r="I8689" s="26" t="str">
        <f>INDEX('Data Tab2'!$C:$C,MATCH('Data Tab1'!A8689,'Data Tab2'!$A:$A,0))</f>
        <v>EDE5</v>
      </c>
    </row>
    <row r="8690" spans="1:9" hidden="1">
      <c r="A8690" s="55">
        <v>103279937</v>
      </c>
      <c r="B8690" s="1" t="s">
        <v>33</v>
      </c>
      <c r="C8690" t="s">
        <v>37</v>
      </c>
      <c r="D8690" s="1" t="s">
        <v>17</v>
      </c>
      <c r="E8690" t="s">
        <v>18</v>
      </c>
      <c r="F8690" s="4" t="s">
        <v>21</v>
      </c>
      <c r="G8690" s="3">
        <v>2.0238870000000002</v>
      </c>
      <c r="H8690" s="8">
        <v>0.1220121339360436</v>
      </c>
      <c r="I8690" s="26" t="str">
        <f>INDEX('Data Tab2'!$C:$C,MATCH('Data Tab1'!A8690,'Data Tab2'!$A:$A,0))</f>
        <v>EDE5</v>
      </c>
    </row>
    <row r="8691" spans="1:9" hidden="1">
      <c r="A8691" s="56">
        <v>103279937</v>
      </c>
      <c r="B8691" s="1" t="s">
        <v>33</v>
      </c>
      <c r="C8691" t="s">
        <v>37</v>
      </c>
      <c r="D8691" s="1" t="s">
        <v>17</v>
      </c>
      <c r="E8691" t="s">
        <v>23</v>
      </c>
      <c r="F8691" s="4" t="s">
        <v>25</v>
      </c>
      <c r="G8691" s="3">
        <v>9.5927740000000004</v>
      </c>
      <c r="H8691" s="8">
        <v>0.2165568075131491</v>
      </c>
      <c r="I8691" s="26" t="str">
        <f>INDEX('Data Tab2'!$C:$C,MATCH('Data Tab1'!A8691,'Data Tab2'!$A:$A,0))</f>
        <v>EDE5</v>
      </c>
    </row>
    <row r="8692" spans="1:9">
      <c r="A8692" s="55">
        <v>103280130</v>
      </c>
      <c r="B8692" s="1" t="s">
        <v>33</v>
      </c>
      <c r="C8692" t="s">
        <v>10</v>
      </c>
      <c r="D8692" s="1" t="s">
        <v>17</v>
      </c>
      <c r="E8692" t="s">
        <v>18</v>
      </c>
      <c r="F8692" s="4" t="s">
        <v>19</v>
      </c>
      <c r="G8692" s="3">
        <v>9.9974969999999992</v>
      </c>
      <c r="H8692" s="8">
        <v>0.28893482085411448</v>
      </c>
      <c r="I8692" s="26" t="str">
        <f>INDEX('Data Tab2'!$C:$C,MATCH('Data Tab1'!A8692,'Data Tab2'!$A:$A,0))</f>
        <v>PRG1</v>
      </c>
    </row>
    <row r="8693" spans="1:9" hidden="1">
      <c r="A8693" s="55">
        <v>103280130</v>
      </c>
      <c r="B8693" s="1" t="s">
        <v>33</v>
      </c>
      <c r="C8693" t="s">
        <v>10</v>
      </c>
      <c r="D8693" s="1" t="s">
        <v>17</v>
      </c>
      <c r="E8693" t="s">
        <v>18</v>
      </c>
      <c r="F8693" s="4" t="s">
        <v>20</v>
      </c>
      <c r="G8693" s="3">
        <v>10.146941</v>
      </c>
      <c r="H8693" s="8">
        <v>5.6135051787316037E-2</v>
      </c>
      <c r="I8693" s="26" t="str">
        <f>INDEX('Data Tab2'!$C:$C,MATCH('Data Tab1'!A8693,'Data Tab2'!$A:$A,0))</f>
        <v>PRG1</v>
      </c>
    </row>
    <row r="8694" spans="1:9" hidden="1">
      <c r="A8694" s="55">
        <v>103280130</v>
      </c>
      <c r="B8694" s="1" t="s">
        <v>33</v>
      </c>
      <c r="C8694" t="s">
        <v>10</v>
      </c>
      <c r="D8694" s="1" t="s">
        <v>17</v>
      </c>
      <c r="E8694" t="s">
        <v>18</v>
      </c>
      <c r="F8694" s="4" t="s">
        <v>21</v>
      </c>
      <c r="G8694" s="3">
        <v>5.4983310000000003</v>
      </c>
      <c r="H8694" s="8">
        <v>0.33415710516878949</v>
      </c>
      <c r="I8694" s="26" t="str">
        <f>INDEX('Data Tab2'!$C:$C,MATCH('Data Tab1'!A8694,'Data Tab2'!$A:$A,0))</f>
        <v>PRG1</v>
      </c>
    </row>
    <row r="8695" spans="1:9" hidden="1">
      <c r="A8695" s="56">
        <v>103280130</v>
      </c>
      <c r="B8695" s="1" t="s">
        <v>33</v>
      </c>
      <c r="C8695" t="s">
        <v>10</v>
      </c>
      <c r="D8695" s="1" t="s">
        <v>17</v>
      </c>
      <c r="E8695" t="s">
        <v>18</v>
      </c>
      <c r="F8695" s="4" t="s">
        <v>22</v>
      </c>
      <c r="G8695" s="3">
        <v>10.164719</v>
      </c>
      <c r="H8695" s="8">
        <v>0.82969400454098219</v>
      </c>
      <c r="I8695" s="26" t="str">
        <f>INDEX('Data Tab2'!$C:$C,MATCH('Data Tab1'!A8695,'Data Tab2'!$A:$A,0))</f>
        <v>PRG1</v>
      </c>
    </row>
    <row r="8696" spans="1:9">
      <c r="A8696" s="55">
        <v>103282969</v>
      </c>
      <c r="B8696" s="1" t="s">
        <v>9</v>
      </c>
      <c r="C8696" t="s">
        <v>31</v>
      </c>
      <c r="D8696" s="1" t="s">
        <v>11</v>
      </c>
      <c r="E8696" t="s">
        <v>12</v>
      </c>
      <c r="F8696" s="4" t="s">
        <v>34</v>
      </c>
      <c r="G8696" s="3">
        <v>10.826109000000001</v>
      </c>
      <c r="H8696" s="8">
        <v>0.25721495999392507</v>
      </c>
      <c r="I8696" s="26" t="str">
        <f>INDEX('Data Tab2'!$C:$C,MATCH('Data Tab1'!A8696,'Data Tab2'!$A:$A,0))</f>
        <v>CDG2</v>
      </c>
    </row>
    <row r="8697" spans="1:9" hidden="1">
      <c r="A8697" s="55">
        <v>103282969</v>
      </c>
      <c r="B8697" s="1" t="s">
        <v>9</v>
      </c>
      <c r="C8697" t="s">
        <v>31</v>
      </c>
      <c r="D8697" s="1" t="s">
        <v>11</v>
      </c>
      <c r="E8697" t="s">
        <v>12</v>
      </c>
      <c r="F8697" s="4" t="s">
        <v>29</v>
      </c>
      <c r="G8697" s="3">
        <v>6.8958310000000003</v>
      </c>
      <c r="H8697" s="8">
        <v>0.64293236585746583</v>
      </c>
      <c r="I8697" s="26" t="str">
        <f>INDEX('Data Tab2'!$C:$C,MATCH('Data Tab1'!A8697,'Data Tab2'!$A:$A,0))</f>
        <v>CDG2</v>
      </c>
    </row>
    <row r="8698" spans="1:9" hidden="1">
      <c r="A8698" s="56">
        <v>103282969</v>
      </c>
      <c r="B8698" s="1" t="s">
        <v>9</v>
      </c>
      <c r="C8698" t="s">
        <v>31</v>
      </c>
      <c r="D8698" s="1" t="s">
        <v>11</v>
      </c>
      <c r="E8698" t="s">
        <v>12</v>
      </c>
      <c r="F8698" s="4" t="s">
        <v>16</v>
      </c>
      <c r="G8698" s="3">
        <v>4.8677760000000001</v>
      </c>
      <c r="H8698" s="8">
        <v>0.17531643047466916</v>
      </c>
      <c r="I8698" s="26" t="str">
        <f>INDEX('Data Tab2'!$C:$C,MATCH('Data Tab1'!A8698,'Data Tab2'!$A:$A,0))</f>
        <v>CDG2</v>
      </c>
    </row>
    <row r="8699" spans="1:9">
      <c r="A8699" s="55">
        <v>103283077</v>
      </c>
      <c r="B8699" s="1" t="s">
        <v>33</v>
      </c>
      <c r="C8699" t="s">
        <v>31</v>
      </c>
      <c r="D8699" s="1" t="s">
        <v>11</v>
      </c>
      <c r="E8699" t="s">
        <v>12</v>
      </c>
      <c r="F8699" s="4" t="s">
        <v>13</v>
      </c>
      <c r="G8699" s="3">
        <v>9.5377759999999991</v>
      </c>
      <c r="H8699" s="8">
        <v>0.86122222996808062</v>
      </c>
      <c r="I8699" s="26" t="str">
        <f>INDEX('Data Tab2'!$C:$C,MATCH('Data Tab1'!A8699,'Data Tab2'!$A:$A,0))</f>
        <v>MXP1</v>
      </c>
    </row>
    <row r="8700" spans="1:9" hidden="1">
      <c r="A8700" s="55">
        <v>103283077</v>
      </c>
      <c r="B8700" s="1" t="s">
        <v>33</v>
      </c>
      <c r="C8700" t="s">
        <v>31</v>
      </c>
      <c r="D8700" s="1" t="s">
        <v>11</v>
      </c>
      <c r="E8700" t="s">
        <v>12</v>
      </c>
      <c r="F8700" s="4" t="s">
        <v>34</v>
      </c>
      <c r="G8700" s="3">
        <v>5.0333319999999997</v>
      </c>
      <c r="H8700" s="8">
        <v>0.54386263142563152</v>
      </c>
      <c r="I8700" s="26" t="str">
        <f>INDEX('Data Tab2'!$C:$C,MATCH('Data Tab1'!A8700,'Data Tab2'!$A:$A,0))</f>
        <v>MXP1</v>
      </c>
    </row>
    <row r="8701" spans="1:9" hidden="1">
      <c r="A8701" s="55">
        <v>103283077</v>
      </c>
      <c r="B8701" s="1" t="s">
        <v>33</v>
      </c>
      <c r="C8701" t="s">
        <v>31</v>
      </c>
      <c r="D8701" s="1" t="s">
        <v>11</v>
      </c>
      <c r="E8701" t="s">
        <v>12</v>
      </c>
      <c r="F8701" s="4" t="s">
        <v>15</v>
      </c>
      <c r="G8701" s="3">
        <v>9.4774980000000006</v>
      </c>
      <c r="H8701" s="8">
        <v>0.80361420537667738</v>
      </c>
      <c r="I8701" s="26" t="str">
        <f>INDEX('Data Tab2'!$C:$C,MATCH('Data Tab1'!A8701,'Data Tab2'!$A:$A,0))</f>
        <v>MXP1</v>
      </c>
    </row>
    <row r="8702" spans="1:9" hidden="1">
      <c r="A8702" s="55">
        <v>103283077</v>
      </c>
      <c r="B8702" s="1" t="s">
        <v>33</v>
      </c>
      <c r="C8702" t="s">
        <v>31</v>
      </c>
      <c r="D8702" s="1" t="s">
        <v>11</v>
      </c>
      <c r="E8702" t="s">
        <v>12</v>
      </c>
      <c r="F8702" s="4" t="s">
        <v>16</v>
      </c>
      <c r="G8702" s="3">
        <v>9.524165</v>
      </c>
      <c r="H8702" s="8">
        <v>0.97567485277668708</v>
      </c>
      <c r="I8702" s="26" t="str">
        <f>INDEX('Data Tab2'!$C:$C,MATCH('Data Tab1'!A8702,'Data Tab2'!$A:$A,0))</f>
        <v>MXP1</v>
      </c>
    </row>
    <row r="8703" spans="1:9" hidden="1">
      <c r="A8703" s="55">
        <v>103283077</v>
      </c>
      <c r="B8703" s="1" t="s">
        <v>33</v>
      </c>
      <c r="C8703" t="s">
        <v>31</v>
      </c>
      <c r="D8703" s="1" t="s">
        <v>17</v>
      </c>
      <c r="E8703" t="s">
        <v>18</v>
      </c>
      <c r="F8703" s="4" t="s">
        <v>36</v>
      </c>
      <c r="G8703" s="3">
        <v>9.7616639999999997</v>
      </c>
      <c r="H8703" s="8">
        <v>5.8854441262186752E-2</v>
      </c>
      <c r="I8703" s="26" t="str">
        <f>INDEX('Data Tab2'!$C:$C,MATCH('Data Tab1'!A8703,'Data Tab2'!$A:$A,0))</f>
        <v>MXP1</v>
      </c>
    </row>
    <row r="8704" spans="1:9" hidden="1">
      <c r="A8704" s="55">
        <v>103283077</v>
      </c>
      <c r="B8704" s="1" t="s">
        <v>33</v>
      </c>
      <c r="C8704" t="s">
        <v>31</v>
      </c>
      <c r="D8704" s="1" t="s">
        <v>17</v>
      </c>
      <c r="E8704" t="s">
        <v>18</v>
      </c>
      <c r="F8704" s="4" t="s">
        <v>19</v>
      </c>
      <c r="G8704" s="3">
        <v>9.0533300000000008</v>
      </c>
      <c r="H8704" s="8">
        <v>0.67568055523076065</v>
      </c>
      <c r="I8704" s="26" t="str">
        <f>INDEX('Data Tab2'!$C:$C,MATCH('Data Tab1'!A8704,'Data Tab2'!$A:$A,0))</f>
        <v>MXP1</v>
      </c>
    </row>
    <row r="8705" spans="1:9" hidden="1">
      <c r="A8705" s="55">
        <v>103283077</v>
      </c>
      <c r="B8705" s="1" t="s">
        <v>33</v>
      </c>
      <c r="C8705" t="s">
        <v>31</v>
      </c>
      <c r="D8705" s="1" t="s">
        <v>17</v>
      </c>
      <c r="E8705" t="s">
        <v>18</v>
      </c>
      <c r="F8705" s="4" t="s">
        <v>20</v>
      </c>
      <c r="G8705" s="3">
        <v>5.5499980000000004</v>
      </c>
      <c r="H8705" s="8">
        <v>0.53032907012497155</v>
      </c>
      <c r="I8705" s="26" t="str">
        <f>INDEX('Data Tab2'!$C:$C,MATCH('Data Tab1'!A8705,'Data Tab2'!$A:$A,0))</f>
        <v>MXP1</v>
      </c>
    </row>
    <row r="8706" spans="1:9" hidden="1">
      <c r="A8706" s="56">
        <v>103283077</v>
      </c>
      <c r="B8706" s="1" t="s">
        <v>33</v>
      </c>
      <c r="C8706" t="s">
        <v>31</v>
      </c>
      <c r="D8706" s="1" t="s">
        <v>17</v>
      </c>
      <c r="E8706" t="s">
        <v>18</v>
      </c>
      <c r="F8706" s="4" t="s">
        <v>22</v>
      </c>
      <c r="G8706" s="3">
        <v>6.2474990000000004</v>
      </c>
      <c r="H8706" s="8">
        <v>0.25975477764834776</v>
      </c>
      <c r="I8706" s="26" t="str">
        <f>INDEX('Data Tab2'!$C:$C,MATCH('Data Tab1'!A8706,'Data Tab2'!$A:$A,0))</f>
        <v>MXP1</v>
      </c>
    </row>
    <row r="8707" spans="1:9">
      <c r="A8707" s="55">
        <v>103285850</v>
      </c>
      <c r="B8707" s="1" t="s">
        <v>33</v>
      </c>
      <c r="C8707" t="s">
        <v>27</v>
      </c>
      <c r="D8707" s="1" t="s">
        <v>11</v>
      </c>
      <c r="E8707" t="s">
        <v>12</v>
      </c>
      <c r="F8707" s="4" t="s">
        <v>13</v>
      </c>
      <c r="G8707" s="3">
        <v>8.3513850000000005</v>
      </c>
      <c r="H8707" s="8">
        <v>0.10738363259489936</v>
      </c>
      <c r="I8707" s="26" t="str">
        <f>INDEX('Data Tab2'!$C:$C,MATCH('Data Tab1'!A8707,'Data Tab2'!$A:$A,0))</f>
        <v>LIL1</v>
      </c>
    </row>
    <row r="8708" spans="1:9" hidden="1">
      <c r="A8708" s="55">
        <v>103285850</v>
      </c>
      <c r="B8708" s="1" t="s">
        <v>33</v>
      </c>
      <c r="C8708" t="s">
        <v>27</v>
      </c>
      <c r="D8708" s="1" t="s">
        <v>11</v>
      </c>
      <c r="E8708" t="s">
        <v>12</v>
      </c>
      <c r="F8708" s="4" t="s">
        <v>34</v>
      </c>
      <c r="G8708" s="3">
        <v>9.0244400000000002</v>
      </c>
      <c r="H8708" s="8">
        <v>0.76965199924724792</v>
      </c>
      <c r="I8708" s="26" t="str">
        <f>INDEX('Data Tab2'!$C:$C,MATCH('Data Tab1'!A8708,'Data Tab2'!$A:$A,0))</f>
        <v>LIL1</v>
      </c>
    </row>
    <row r="8709" spans="1:9" hidden="1">
      <c r="A8709" s="55">
        <v>103285850</v>
      </c>
      <c r="B8709" s="1" t="s">
        <v>33</v>
      </c>
      <c r="C8709" t="s">
        <v>27</v>
      </c>
      <c r="D8709" s="1" t="s">
        <v>11</v>
      </c>
      <c r="E8709" t="s">
        <v>12</v>
      </c>
      <c r="F8709" s="4" t="s">
        <v>14</v>
      </c>
      <c r="G8709" s="3">
        <v>7.7719399999999998</v>
      </c>
      <c r="H8709" s="8">
        <v>0.98325536894150178</v>
      </c>
      <c r="I8709" s="26" t="str">
        <f>INDEX('Data Tab2'!$C:$C,MATCH('Data Tab1'!A8709,'Data Tab2'!$A:$A,0))</f>
        <v>LIL1</v>
      </c>
    </row>
    <row r="8710" spans="1:9" hidden="1">
      <c r="A8710" s="55">
        <v>103285850</v>
      </c>
      <c r="B8710" s="1" t="s">
        <v>33</v>
      </c>
      <c r="C8710" t="s">
        <v>27</v>
      </c>
      <c r="D8710" s="1" t="s">
        <v>11</v>
      </c>
      <c r="E8710" t="s">
        <v>12</v>
      </c>
      <c r="F8710" s="4" t="s">
        <v>29</v>
      </c>
      <c r="G8710" s="3">
        <v>8.1088850000000008</v>
      </c>
      <c r="H8710" s="8">
        <v>0.82873258273632844</v>
      </c>
      <c r="I8710" s="26" t="str">
        <f>INDEX('Data Tab2'!$C:$C,MATCH('Data Tab1'!A8710,'Data Tab2'!$A:$A,0))</f>
        <v>LIL1</v>
      </c>
    </row>
    <row r="8711" spans="1:9" hidden="1">
      <c r="A8711" s="55">
        <v>103285850</v>
      </c>
      <c r="B8711" s="1" t="s">
        <v>33</v>
      </c>
      <c r="C8711" t="s">
        <v>27</v>
      </c>
      <c r="D8711" s="1" t="s">
        <v>11</v>
      </c>
      <c r="E8711" t="s">
        <v>12</v>
      </c>
      <c r="F8711" s="4" t="s">
        <v>16</v>
      </c>
      <c r="G8711" s="3">
        <v>8.6394409999999997</v>
      </c>
      <c r="H8711" s="8">
        <v>0.68022403834623879</v>
      </c>
      <c r="I8711" s="26" t="str">
        <f>INDEX('Data Tab2'!$C:$C,MATCH('Data Tab1'!A8711,'Data Tab2'!$A:$A,0))</f>
        <v>LIL1</v>
      </c>
    </row>
    <row r="8712" spans="1:9" hidden="1">
      <c r="A8712" s="55">
        <v>103285850</v>
      </c>
      <c r="B8712" s="1" t="s">
        <v>33</v>
      </c>
      <c r="C8712" t="s">
        <v>27</v>
      </c>
      <c r="D8712" s="1" t="s">
        <v>17</v>
      </c>
      <c r="E8712" t="s">
        <v>18</v>
      </c>
      <c r="F8712" s="4" t="s">
        <v>20</v>
      </c>
      <c r="G8712" s="3">
        <v>7.741663</v>
      </c>
      <c r="H8712" s="8">
        <v>0.85390971721782072</v>
      </c>
      <c r="I8712" s="26" t="str">
        <f>INDEX('Data Tab2'!$C:$C,MATCH('Data Tab1'!A8712,'Data Tab2'!$A:$A,0))</f>
        <v>LIL1</v>
      </c>
    </row>
    <row r="8713" spans="1:9" hidden="1">
      <c r="A8713" s="55">
        <v>103285850</v>
      </c>
      <c r="B8713" s="1" t="s">
        <v>33</v>
      </c>
      <c r="C8713" t="s">
        <v>27</v>
      </c>
      <c r="D8713" s="1" t="s">
        <v>17</v>
      </c>
      <c r="E8713" t="s">
        <v>18</v>
      </c>
      <c r="F8713" s="4" t="s">
        <v>21</v>
      </c>
      <c r="G8713" s="3">
        <v>7.3808290000000003</v>
      </c>
      <c r="H8713" s="8">
        <v>0.4188103008658679</v>
      </c>
      <c r="I8713" s="26" t="str">
        <f>INDEX('Data Tab2'!$C:$C,MATCH('Data Tab1'!A8713,'Data Tab2'!$A:$A,0))</f>
        <v>LIL1</v>
      </c>
    </row>
    <row r="8714" spans="1:9" hidden="1">
      <c r="A8714" s="55">
        <v>103285850</v>
      </c>
      <c r="B8714" s="1" t="s">
        <v>33</v>
      </c>
      <c r="C8714" t="s">
        <v>27</v>
      </c>
      <c r="D8714" s="1" t="s">
        <v>17</v>
      </c>
      <c r="E8714" t="s">
        <v>18</v>
      </c>
      <c r="F8714" s="4" t="s">
        <v>22</v>
      </c>
      <c r="G8714" s="3">
        <v>9.7777750000000001</v>
      </c>
      <c r="H8714" s="8">
        <v>0.17312213276685162</v>
      </c>
      <c r="I8714" s="26" t="str">
        <f>INDEX('Data Tab2'!$C:$C,MATCH('Data Tab1'!A8714,'Data Tab2'!$A:$A,0))</f>
        <v>LIL1</v>
      </c>
    </row>
    <row r="8715" spans="1:9" hidden="1">
      <c r="A8715" s="56">
        <v>103285850</v>
      </c>
      <c r="B8715" s="1" t="s">
        <v>33</v>
      </c>
      <c r="C8715" t="s">
        <v>27</v>
      </c>
      <c r="D8715" s="1" t="s">
        <v>17</v>
      </c>
      <c r="E8715" t="s">
        <v>23</v>
      </c>
      <c r="F8715" s="4" t="s">
        <v>24</v>
      </c>
      <c r="G8715" s="3">
        <v>9.9911069999999995</v>
      </c>
      <c r="H8715" s="8">
        <v>0.30013428151463162</v>
      </c>
      <c r="I8715" s="26" t="str">
        <f>INDEX('Data Tab2'!$C:$C,MATCH('Data Tab1'!A8715,'Data Tab2'!$A:$A,0))</f>
        <v>LIL1</v>
      </c>
    </row>
    <row r="8716" spans="1:9">
      <c r="A8716" s="55">
        <v>103286131</v>
      </c>
      <c r="B8716" s="1" t="s">
        <v>33</v>
      </c>
      <c r="C8716" t="s">
        <v>32</v>
      </c>
      <c r="D8716" s="1" t="s">
        <v>11</v>
      </c>
      <c r="E8716" t="s">
        <v>12</v>
      </c>
      <c r="F8716" s="4" t="s">
        <v>13</v>
      </c>
      <c r="G8716" s="3">
        <v>10.543048000000001</v>
      </c>
      <c r="H8716" s="8">
        <v>0.66091273700050279</v>
      </c>
      <c r="I8716" s="26" t="str">
        <f>INDEX('Data Tab2'!$C:$C,MATCH('Data Tab1'!A8716,'Data Tab2'!$A:$A,0))</f>
        <v>MAD4</v>
      </c>
    </row>
    <row r="8717" spans="1:9" hidden="1">
      <c r="A8717" s="55">
        <v>103286131</v>
      </c>
      <c r="B8717" s="1" t="s">
        <v>33</v>
      </c>
      <c r="C8717" t="s">
        <v>32</v>
      </c>
      <c r="D8717" s="1" t="s">
        <v>11</v>
      </c>
      <c r="E8717" t="s">
        <v>12</v>
      </c>
      <c r="F8717" s="4" t="s">
        <v>28</v>
      </c>
      <c r="G8717" s="3">
        <v>0.37582900000000002</v>
      </c>
      <c r="H8717" s="8">
        <v>0.86614564277817241</v>
      </c>
      <c r="I8717" s="26" t="str">
        <f>INDEX('Data Tab2'!$C:$C,MATCH('Data Tab1'!A8717,'Data Tab2'!$A:$A,0))</f>
        <v>MAD4</v>
      </c>
    </row>
    <row r="8718" spans="1:9" hidden="1">
      <c r="A8718" s="55">
        <v>103286131</v>
      </c>
      <c r="B8718" s="1" t="s">
        <v>33</v>
      </c>
      <c r="C8718" t="s">
        <v>32</v>
      </c>
      <c r="D8718" s="1" t="s">
        <v>11</v>
      </c>
      <c r="E8718" t="s">
        <v>12</v>
      </c>
      <c r="F8718" s="4" t="s">
        <v>29</v>
      </c>
      <c r="G8718" s="3">
        <v>8.1227689999999999</v>
      </c>
      <c r="H8718" s="8">
        <v>0.44168617727239146</v>
      </c>
      <c r="I8718" s="26" t="str">
        <f>INDEX('Data Tab2'!$C:$C,MATCH('Data Tab1'!A8718,'Data Tab2'!$A:$A,0))</f>
        <v>MAD4</v>
      </c>
    </row>
    <row r="8719" spans="1:9" hidden="1">
      <c r="A8719" s="55">
        <v>103286131</v>
      </c>
      <c r="B8719" s="1" t="s">
        <v>33</v>
      </c>
      <c r="C8719" t="s">
        <v>32</v>
      </c>
      <c r="D8719" s="1" t="s">
        <v>11</v>
      </c>
      <c r="E8719" t="s">
        <v>12</v>
      </c>
      <c r="F8719" s="4" t="s">
        <v>16</v>
      </c>
      <c r="G8719" s="3">
        <v>4.1499930000000003</v>
      </c>
      <c r="H8719" s="8">
        <v>0.97538617969965435</v>
      </c>
      <c r="I8719" s="26" t="str">
        <f>INDEX('Data Tab2'!$C:$C,MATCH('Data Tab1'!A8719,'Data Tab2'!$A:$A,0))</f>
        <v>MAD4</v>
      </c>
    </row>
    <row r="8720" spans="1:9" hidden="1">
      <c r="A8720" s="55">
        <v>103286131</v>
      </c>
      <c r="B8720" s="1" t="s">
        <v>33</v>
      </c>
      <c r="C8720" t="s">
        <v>32</v>
      </c>
      <c r="D8720" s="1" t="s">
        <v>17</v>
      </c>
      <c r="E8720" t="s">
        <v>18</v>
      </c>
      <c r="F8720" s="4" t="s">
        <v>35</v>
      </c>
      <c r="G8720" s="3">
        <v>0.88277099999999997</v>
      </c>
      <c r="H8720" s="8">
        <v>0.41471239821504613</v>
      </c>
      <c r="I8720" s="26" t="str">
        <f>INDEX('Data Tab2'!$C:$C,MATCH('Data Tab1'!A8720,'Data Tab2'!$A:$A,0))</f>
        <v>MAD4</v>
      </c>
    </row>
    <row r="8721" spans="1:9" hidden="1">
      <c r="A8721" s="55">
        <v>103286131</v>
      </c>
      <c r="B8721" s="1" t="s">
        <v>33</v>
      </c>
      <c r="C8721" t="s">
        <v>32</v>
      </c>
      <c r="D8721" s="1" t="s">
        <v>17</v>
      </c>
      <c r="E8721" t="s">
        <v>18</v>
      </c>
      <c r="F8721" s="4" t="s">
        <v>36</v>
      </c>
      <c r="G8721" s="3">
        <v>9.3991559999999996</v>
      </c>
      <c r="H8721" s="8">
        <v>0.62551171048662368</v>
      </c>
      <c r="I8721" s="26" t="str">
        <f>INDEX('Data Tab2'!$C:$C,MATCH('Data Tab1'!A8721,'Data Tab2'!$A:$A,0))</f>
        <v>MAD4</v>
      </c>
    </row>
    <row r="8722" spans="1:9" hidden="1">
      <c r="A8722" s="55">
        <v>103286131</v>
      </c>
      <c r="B8722" s="1" t="s">
        <v>33</v>
      </c>
      <c r="C8722" t="s">
        <v>32</v>
      </c>
      <c r="D8722" s="1" t="s">
        <v>17</v>
      </c>
      <c r="E8722" t="s">
        <v>18</v>
      </c>
      <c r="F8722" s="4" t="s">
        <v>38</v>
      </c>
      <c r="G8722" s="3">
        <v>9.0124949999999995</v>
      </c>
      <c r="H8722" s="8">
        <v>0.17400670619197711</v>
      </c>
      <c r="I8722" s="26" t="str">
        <f>INDEX('Data Tab2'!$C:$C,MATCH('Data Tab1'!A8722,'Data Tab2'!$A:$A,0))</f>
        <v>MAD4</v>
      </c>
    </row>
    <row r="8723" spans="1:9" hidden="1">
      <c r="A8723" s="55">
        <v>103286131</v>
      </c>
      <c r="B8723" s="1" t="s">
        <v>33</v>
      </c>
      <c r="C8723" t="s">
        <v>32</v>
      </c>
      <c r="D8723" s="1" t="s">
        <v>17</v>
      </c>
      <c r="E8723" t="s">
        <v>18</v>
      </c>
      <c r="F8723" s="4" t="s">
        <v>21</v>
      </c>
      <c r="G8723" s="3">
        <v>9.8436009999999996</v>
      </c>
      <c r="H8723" s="8">
        <v>0.19639027187642255</v>
      </c>
      <c r="I8723" s="26" t="str">
        <f>INDEX('Data Tab2'!$C:$C,MATCH('Data Tab1'!A8723,'Data Tab2'!$A:$A,0))</f>
        <v>MAD4</v>
      </c>
    </row>
    <row r="8724" spans="1:9" hidden="1">
      <c r="A8724" s="55">
        <v>103286131</v>
      </c>
      <c r="B8724" s="1" t="s">
        <v>33</v>
      </c>
      <c r="C8724" t="s">
        <v>32</v>
      </c>
      <c r="D8724" s="1" t="s">
        <v>17</v>
      </c>
      <c r="E8724" t="s">
        <v>23</v>
      </c>
      <c r="F8724" s="4" t="s">
        <v>24</v>
      </c>
      <c r="G8724" s="3">
        <v>7.3374930000000003</v>
      </c>
      <c r="H8724" s="8">
        <v>0.55270467439627113</v>
      </c>
      <c r="I8724" s="26" t="str">
        <f>INDEX('Data Tab2'!$C:$C,MATCH('Data Tab1'!A8724,'Data Tab2'!$A:$A,0))</f>
        <v>MAD4</v>
      </c>
    </row>
    <row r="8725" spans="1:9" hidden="1">
      <c r="A8725" s="56">
        <v>103286131</v>
      </c>
      <c r="B8725" s="1" t="s">
        <v>33</v>
      </c>
      <c r="C8725" t="s">
        <v>32</v>
      </c>
      <c r="D8725" s="1" t="s">
        <v>17</v>
      </c>
      <c r="E8725" t="s">
        <v>23</v>
      </c>
      <c r="F8725" s="4" t="s">
        <v>25</v>
      </c>
      <c r="G8725" s="3">
        <v>6.8202689999999997</v>
      </c>
      <c r="H8725" s="8">
        <v>0.16367518714518192</v>
      </c>
      <c r="I8725" s="26" t="str">
        <f>INDEX('Data Tab2'!$C:$C,MATCH('Data Tab1'!A8725,'Data Tab2'!$A:$A,0))</f>
        <v>MAD4</v>
      </c>
    </row>
    <row r="8726" spans="1:9">
      <c r="A8726" s="55">
        <v>103287799</v>
      </c>
      <c r="B8726" s="1" t="s">
        <v>41</v>
      </c>
      <c r="C8726" t="s">
        <v>27</v>
      </c>
      <c r="D8726" s="1" t="s">
        <v>11</v>
      </c>
      <c r="E8726" t="s">
        <v>12</v>
      </c>
      <c r="F8726" s="4" t="s">
        <v>13</v>
      </c>
      <c r="G8726" s="3">
        <v>10.97972</v>
      </c>
      <c r="H8726" s="8">
        <v>0.69128547516454886</v>
      </c>
      <c r="I8726" s="26" t="str">
        <f>INDEX('Data Tab2'!$C:$C,MATCH('Data Tab1'!A8726,'Data Tab2'!$A:$A,0))</f>
        <v>GLA1</v>
      </c>
    </row>
    <row r="8727" spans="1:9" hidden="1">
      <c r="A8727" s="55">
        <v>103287799</v>
      </c>
      <c r="B8727" s="1" t="s">
        <v>41</v>
      </c>
      <c r="C8727" t="s">
        <v>27</v>
      </c>
      <c r="D8727" s="1" t="s">
        <v>11</v>
      </c>
      <c r="E8727" t="s">
        <v>12</v>
      </c>
      <c r="F8727" s="4" t="s">
        <v>34</v>
      </c>
      <c r="G8727" s="3">
        <v>10.981942</v>
      </c>
      <c r="H8727" s="8">
        <v>0.287827277097921</v>
      </c>
      <c r="I8727" s="26" t="str">
        <f>INDEX('Data Tab2'!$C:$C,MATCH('Data Tab1'!A8727,'Data Tab2'!$A:$A,0))</f>
        <v>GLA1</v>
      </c>
    </row>
    <row r="8728" spans="1:9" hidden="1">
      <c r="A8728" s="55">
        <v>103287799</v>
      </c>
      <c r="B8728" s="1" t="s">
        <v>41</v>
      </c>
      <c r="C8728" t="s">
        <v>27</v>
      </c>
      <c r="D8728" s="1" t="s">
        <v>11</v>
      </c>
      <c r="E8728" t="s">
        <v>12</v>
      </c>
      <c r="F8728" s="4" t="s">
        <v>14</v>
      </c>
      <c r="G8728" s="3">
        <v>6.2361069999999996</v>
      </c>
      <c r="H8728" s="8">
        <v>0.68330171557602448</v>
      </c>
      <c r="I8728" s="26" t="str">
        <f>INDEX('Data Tab2'!$C:$C,MATCH('Data Tab1'!A8728,'Data Tab2'!$A:$A,0))</f>
        <v>GLA1</v>
      </c>
    </row>
    <row r="8729" spans="1:9" hidden="1">
      <c r="A8729" s="55">
        <v>103287799</v>
      </c>
      <c r="B8729" s="1" t="s">
        <v>41</v>
      </c>
      <c r="C8729" t="s">
        <v>27</v>
      </c>
      <c r="D8729" s="1" t="s">
        <v>11</v>
      </c>
      <c r="E8729" t="s">
        <v>12</v>
      </c>
      <c r="F8729" s="4" t="s">
        <v>28</v>
      </c>
      <c r="G8729" s="3">
        <v>4.7388839999999997</v>
      </c>
      <c r="H8729" s="8">
        <v>0.41089196449926568</v>
      </c>
      <c r="I8729" s="26" t="str">
        <f>INDEX('Data Tab2'!$C:$C,MATCH('Data Tab1'!A8729,'Data Tab2'!$A:$A,0))</f>
        <v>GLA1</v>
      </c>
    </row>
    <row r="8730" spans="1:9" hidden="1">
      <c r="A8730" s="55">
        <v>103287799</v>
      </c>
      <c r="B8730" s="1" t="s">
        <v>41</v>
      </c>
      <c r="C8730" t="s">
        <v>27</v>
      </c>
      <c r="D8730" s="1" t="s">
        <v>11</v>
      </c>
      <c r="E8730" t="s">
        <v>12</v>
      </c>
      <c r="F8730" s="4" t="s">
        <v>29</v>
      </c>
      <c r="G8730" s="3">
        <v>10.973329</v>
      </c>
      <c r="H8730" s="8">
        <v>0.89806232188588031</v>
      </c>
      <c r="I8730" s="26" t="str">
        <f>INDEX('Data Tab2'!$C:$C,MATCH('Data Tab1'!A8730,'Data Tab2'!$A:$A,0))</f>
        <v>GLA1</v>
      </c>
    </row>
    <row r="8731" spans="1:9" hidden="1">
      <c r="A8731" s="56">
        <v>103287799</v>
      </c>
      <c r="B8731" s="1" t="s">
        <v>41</v>
      </c>
      <c r="C8731" t="s">
        <v>27</v>
      </c>
      <c r="D8731" s="1" t="s">
        <v>11</v>
      </c>
      <c r="E8731" t="s">
        <v>12</v>
      </c>
      <c r="F8731" s="4" t="s">
        <v>16</v>
      </c>
      <c r="G8731" s="3">
        <v>10.669995</v>
      </c>
      <c r="H8731" s="8">
        <v>0.80231331668620853</v>
      </c>
      <c r="I8731" s="26" t="str">
        <f>INDEX('Data Tab2'!$C:$C,MATCH('Data Tab1'!A8731,'Data Tab2'!$A:$A,0))</f>
        <v>GLA1</v>
      </c>
    </row>
    <row r="8732" spans="1:9">
      <c r="A8732" s="55">
        <v>103288816</v>
      </c>
      <c r="B8732" s="1" t="s">
        <v>33</v>
      </c>
      <c r="C8732" t="s">
        <v>27</v>
      </c>
      <c r="D8732" s="1" t="s">
        <v>11</v>
      </c>
      <c r="E8732" t="s">
        <v>12</v>
      </c>
      <c r="F8732" s="4" t="s">
        <v>13</v>
      </c>
      <c r="G8732" s="3">
        <v>8.0013850000000009</v>
      </c>
      <c r="H8732" s="8">
        <v>0.45775972687914923</v>
      </c>
      <c r="I8732" s="26" t="str">
        <f>INDEX('Data Tab2'!$C:$C,MATCH('Data Tab1'!A8732,'Data Tab2'!$A:$A,0))</f>
        <v>KTW1</v>
      </c>
    </row>
    <row r="8733" spans="1:9" hidden="1">
      <c r="A8733" s="55">
        <v>103288816</v>
      </c>
      <c r="B8733" s="1" t="s">
        <v>33</v>
      </c>
      <c r="C8733" t="s">
        <v>27</v>
      </c>
      <c r="D8733" s="1" t="s">
        <v>11</v>
      </c>
      <c r="E8733" t="s">
        <v>12</v>
      </c>
      <c r="F8733" s="4" t="s">
        <v>34</v>
      </c>
      <c r="G8733" s="3">
        <v>9.9830509999999997</v>
      </c>
      <c r="H8733" s="8">
        <v>0.77396265008967347</v>
      </c>
      <c r="I8733" s="26" t="str">
        <f>INDEX('Data Tab2'!$C:$C,MATCH('Data Tab1'!A8733,'Data Tab2'!$A:$A,0))</f>
        <v>KTW1</v>
      </c>
    </row>
    <row r="8734" spans="1:9" hidden="1">
      <c r="A8734" s="55">
        <v>103288816</v>
      </c>
      <c r="B8734" s="1" t="s">
        <v>33</v>
      </c>
      <c r="C8734" t="s">
        <v>27</v>
      </c>
      <c r="D8734" s="1" t="s">
        <v>11</v>
      </c>
      <c r="E8734" t="s">
        <v>12</v>
      </c>
      <c r="F8734" s="4" t="s">
        <v>14</v>
      </c>
      <c r="G8734" s="3">
        <v>9.4355519999999995</v>
      </c>
      <c r="H8734" s="8">
        <v>0.56414252561128786</v>
      </c>
      <c r="I8734" s="26" t="str">
        <f>INDEX('Data Tab2'!$C:$C,MATCH('Data Tab1'!A8734,'Data Tab2'!$A:$A,0))</f>
        <v>KTW1</v>
      </c>
    </row>
    <row r="8735" spans="1:9" hidden="1">
      <c r="A8735" s="55">
        <v>103288816</v>
      </c>
      <c r="B8735" s="1" t="s">
        <v>33</v>
      </c>
      <c r="C8735" t="s">
        <v>27</v>
      </c>
      <c r="D8735" s="1" t="s">
        <v>11</v>
      </c>
      <c r="E8735" t="s">
        <v>12</v>
      </c>
      <c r="F8735" s="4" t="s">
        <v>15</v>
      </c>
      <c r="G8735" s="3">
        <v>9.3966619999999992</v>
      </c>
      <c r="H8735" s="8">
        <v>0.12443098661147667</v>
      </c>
      <c r="I8735" s="26" t="str">
        <f>INDEX('Data Tab2'!$C:$C,MATCH('Data Tab1'!A8735,'Data Tab2'!$A:$A,0))</f>
        <v>KTW1</v>
      </c>
    </row>
    <row r="8736" spans="1:9" hidden="1">
      <c r="A8736" s="55">
        <v>103288816</v>
      </c>
      <c r="B8736" s="1" t="s">
        <v>33</v>
      </c>
      <c r="C8736" t="s">
        <v>27</v>
      </c>
      <c r="D8736" s="1" t="s">
        <v>11</v>
      </c>
      <c r="E8736" t="s">
        <v>12</v>
      </c>
      <c r="F8736" s="4" t="s">
        <v>28</v>
      </c>
      <c r="G8736" s="3">
        <v>4.9672179999999999</v>
      </c>
      <c r="H8736" s="8">
        <v>0.68836880357104957</v>
      </c>
      <c r="I8736" s="26" t="str">
        <f>INDEX('Data Tab2'!$C:$C,MATCH('Data Tab1'!A8736,'Data Tab2'!$A:$A,0))</f>
        <v>KTW1</v>
      </c>
    </row>
    <row r="8737" spans="1:9" hidden="1">
      <c r="A8737" s="55">
        <v>103288816</v>
      </c>
      <c r="B8737" s="1" t="s">
        <v>33</v>
      </c>
      <c r="C8737" t="s">
        <v>27</v>
      </c>
      <c r="D8737" s="1" t="s">
        <v>11</v>
      </c>
      <c r="E8737" t="s">
        <v>12</v>
      </c>
      <c r="F8737" s="4" t="s">
        <v>29</v>
      </c>
      <c r="G8737" s="3">
        <v>4.6908289999999999</v>
      </c>
      <c r="H8737" s="8">
        <v>0.40255225363032143</v>
      </c>
      <c r="I8737" s="26" t="str">
        <f>INDEX('Data Tab2'!$C:$C,MATCH('Data Tab1'!A8737,'Data Tab2'!$A:$A,0))</f>
        <v>KTW1</v>
      </c>
    </row>
    <row r="8738" spans="1:9" hidden="1">
      <c r="A8738" s="55">
        <v>103288816</v>
      </c>
      <c r="B8738" s="1" t="s">
        <v>33</v>
      </c>
      <c r="C8738" t="s">
        <v>27</v>
      </c>
      <c r="D8738" s="1" t="s">
        <v>11</v>
      </c>
      <c r="E8738" t="s">
        <v>12</v>
      </c>
      <c r="F8738" s="4" t="s">
        <v>16</v>
      </c>
      <c r="G8738" s="3">
        <v>10.481385</v>
      </c>
      <c r="H8738" s="8">
        <v>0.96482307349370711</v>
      </c>
      <c r="I8738" s="26" t="str">
        <f>INDEX('Data Tab2'!$C:$C,MATCH('Data Tab1'!A8738,'Data Tab2'!$A:$A,0))</f>
        <v>KTW1</v>
      </c>
    </row>
    <row r="8739" spans="1:9" hidden="1">
      <c r="A8739" s="55">
        <v>103288816</v>
      </c>
      <c r="B8739" s="1" t="s">
        <v>33</v>
      </c>
      <c r="C8739" t="s">
        <v>27</v>
      </c>
      <c r="D8739" s="1" t="s">
        <v>17</v>
      </c>
      <c r="E8739" t="s">
        <v>18</v>
      </c>
      <c r="F8739" s="4" t="s">
        <v>36</v>
      </c>
      <c r="G8739" s="3">
        <v>4.9952740000000002</v>
      </c>
      <c r="H8739" s="8">
        <v>0.2496285803599978</v>
      </c>
      <c r="I8739" s="26" t="str">
        <f>INDEX('Data Tab2'!$C:$C,MATCH('Data Tab1'!A8739,'Data Tab2'!$A:$A,0))</f>
        <v>KTW1</v>
      </c>
    </row>
    <row r="8740" spans="1:9" hidden="1">
      <c r="A8740" s="55">
        <v>103288816</v>
      </c>
      <c r="B8740" s="1" t="s">
        <v>33</v>
      </c>
      <c r="C8740" t="s">
        <v>27</v>
      </c>
      <c r="D8740" s="1" t="s">
        <v>17</v>
      </c>
      <c r="E8740" t="s">
        <v>18</v>
      </c>
      <c r="F8740" s="4" t="s">
        <v>38</v>
      </c>
      <c r="G8740" s="3">
        <v>9.9913860000000003</v>
      </c>
      <c r="H8740" s="8">
        <v>0.17230118854494036</v>
      </c>
      <c r="I8740" s="26" t="str">
        <f>INDEX('Data Tab2'!$C:$C,MATCH('Data Tab1'!A8740,'Data Tab2'!$A:$A,0))</f>
        <v>KTW1</v>
      </c>
    </row>
    <row r="8741" spans="1:9" hidden="1">
      <c r="A8741" s="55">
        <v>103288816</v>
      </c>
      <c r="B8741" s="1" t="s">
        <v>33</v>
      </c>
      <c r="C8741" t="s">
        <v>27</v>
      </c>
      <c r="D8741" s="1" t="s">
        <v>17</v>
      </c>
      <c r="E8741" t="s">
        <v>18</v>
      </c>
      <c r="F8741" s="4" t="s">
        <v>19</v>
      </c>
      <c r="G8741" s="3">
        <v>9.9863839999999993</v>
      </c>
      <c r="H8741" s="8">
        <v>0.1980606500110963</v>
      </c>
      <c r="I8741" s="26" t="str">
        <f>INDEX('Data Tab2'!$C:$C,MATCH('Data Tab1'!A8741,'Data Tab2'!$A:$A,0))</f>
        <v>KTW1</v>
      </c>
    </row>
    <row r="8742" spans="1:9" hidden="1">
      <c r="A8742" s="55">
        <v>103288816</v>
      </c>
      <c r="B8742" s="1" t="s">
        <v>33</v>
      </c>
      <c r="C8742" t="s">
        <v>27</v>
      </c>
      <c r="D8742" s="1" t="s">
        <v>17</v>
      </c>
      <c r="E8742" t="s">
        <v>18</v>
      </c>
      <c r="F8742" s="4" t="s">
        <v>20</v>
      </c>
      <c r="G8742" s="3">
        <v>9.9958290000000005</v>
      </c>
      <c r="H8742" s="8">
        <v>0.68670540203226493</v>
      </c>
      <c r="I8742" s="26" t="str">
        <f>INDEX('Data Tab2'!$C:$C,MATCH('Data Tab1'!A8742,'Data Tab2'!$A:$A,0))</f>
        <v>KTW1</v>
      </c>
    </row>
    <row r="8743" spans="1:9" hidden="1">
      <c r="A8743" s="55">
        <v>103288816</v>
      </c>
      <c r="B8743" s="1" t="s">
        <v>33</v>
      </c>
      <c r="C8743" t="s">
        <v>27</v>
      </c>
      <c r="D8743" s="1" t="s">
        <v>17</v>
      </c>
      <c r="E8743" t="s">
        <v>18</v>
      </c>
      <c r="F8743" s="4" t="s">
        <v>21</v>
      </c>
      <c r="G8743" s="3">
        <v>9.3405509999999996</v>
      </c>
      <c r="H8743" s="8">
        <v>0.55460314337386851</v>
      </c>
      <c r="I8743" s="26" t="str">
        <f>INDEX('Data Tab2'!$C:$C,MATCH('Data Tab1'!A8743,'Data Tab2'!$A:$A,0))</f>
        <v>KTW1</v>
      </c>
    </row>
    <row r="8744" spans="1:9" hidden="1">
      <c r="A8744" s="55">
        <v>103288816</v>
      </c>
      <c r="B8744" s="1" t="s">
        <v>33</v>
      </c>
      <c r="C8744" t="s">
        <v>27</v>
      </c>
      <c r="D8744" s="1" t="s">
        <v>17</v>
      </c>
      <c r="E8744" t="s">
        <v>18</v>
      </c>
      <c r="F8744" s="4" t="s">
        <v>22</v>
      </c>
      <c r="G8744" s="3">
        <v>4.9938859999999998</v>
      </c>
      <c r="H8744" s="8">
        <v>0.12615561926518137</v>
      </c>
      <c r="I8744" s="26" t="str">
        <f>INDEX('Data Tab2'!$C:$C,MATCH('Data Tab1'!A8744,'Data Tab2'!$A:$A,0))</f>
        <v>KTW1</v>
      </c>
    </row>
    <row r="8745" spans="1:9" hidden="1">
      <c r="A8745" s="55">
        <v>103288816</v>
      </c>
      <c r="B8745" s="1" t="s">
        <v>33</v>
      </c>
      <c r="C8745" t="s">
        <v>27</v>
      </c>
      <c r="D8745" s="1" t="s">
        <v>17</v>
      </c>
      <c r="E8745" t="s">
        <v>23</v>
      </c>
      <c r="F8745" s="4" t="s">
        <v>24</v>
      </c>
      <c r="G8745" s="3">
        <v>5.0099960000000001</v>
      </c>
      <c r="H8745" s="8">
        <v>0.89210430129359419</v>
      </c>
      <c r="I8745" s="26" t="str">
        <f>INDEX('Data Tab2'!$C:$C,MATCH('Data Tab1'!A8745,'Data Tab2'!$A:$A,0))</f>
        <v>KTW1</v>
      </c>
    </row>
    <row r="8746" spans="1:9" hidden="1">
      <c r="A8746" s="56">
        <v>103288816</v>
      </c>
      <c r="B8746" s="1" t="s">
        <v>33</v>
      </c>
      <c r="C8746" t="s">
        <v>27</v>
      </c>
      <c r="D8746" s="1" t="s">
        <v>17</v>
      </c>
      <c r="E8746" t="s">
        <v>23</v>
      </c>
      <c r="F8746" s="4" t="s">
        <v>25</v>
      </c>
      <c r="G8746" s="3">
        <v>9.9838850000000008</v>
      </c>
      <c r="H8746" s="8">
        <v>0.96577878865325051</v>
      </c>
      <c r="I8746" s="26" t="str">
        <f>INDEX('Data Tab2'!$C:$C,MATCH('Data Tab1'!A8746,'Data Tab2'!$A:$A,0))</f>
        <v>KTW1</v>
      </c>
    </row>
    <row r="8747" spans="1:9">
      <c r="A8747" s="55">
        <v>103288930</v>
      </c>
      <c r="B8747" s="1" t="s">
        <v>9</v>
      </c>
      <c r="C8747" t="s">
        <v>37</v>
      </c>
      <c r="D8747" s="1" t="s">
        <v>11</v>
      </c>
      <c r="E8747" t="s">
        <v>12</v>
      </c>
      <c r="F8747" s="4" t="s">
        <v>13</v>
      </c>
      <c r="G8747" s="3">
        <v>5.2760000000000003E-3</v>
      </c>
      <c r="H8747" s="8">
        <v>0.54030976384640583</v>
      </c>
      <c r="I8747" s="26" t="str">
        <f>INDEX('Data Tab2'!$C:$C,MATCH('Data Tab1'!A8747,'Data Tab2'!$A:$A,0))</f>
        <v>BCN1</v>
      </c>
    </row>
    <row r="8748" spans="1:9" hidden="1">
      <c r="A8748" s="55">
        <v>103288930</v>
      </c>
      <c r="B8748" s="1" t="s">
        <v>9</v>
      </c>
      <c r="C8748" t="s">
        <v>37</v>
      </c>
      <c r="D8748" s="1" t="s">
        <v>11</v>
      </c>
      <c r="E8748" t="s">
        <v>12</v>
      </c>
      <c r="F8748" s="4" t="s">
        <v>34</v>
      </c>
      <c r="G8748" s="3">
        <v>2.2209999999999999E-3</v>
      </c>
      <c r="H8748" s="8">
        <v>0.19527614716118402</v>
      </c>
      <c r="I8748" s="26" t="str">
        <f>INDEX('Data Tab2'!$C:$C,MATCH('Data Tab1'!A8748,'Data Tab2'!$A:$A,0))</f>
        <v>BCN1</v>
      </c>
    </row>
    <row r="8749" spans="1:9" hidden="1">
      <c r="A8749" s="55">
        <v>103288930</v>
      </c>
      <c r="B8749" s="1" t="s">
        <v>9</v>
      </c>
      <c r="C8749" t="s">
        <v>37</v>
      </c>
      <c r="D8749" s="1" t="s">
        <v>11</v>
      </c>
      <c r="E8749" t="s">
        <v>12</v>
      </c>
      <c r="F8749" s="4" t="s">
        <v>14</v>
      </c>
      <c r="G8749" s="3">
        <v>0</v>
      </c>
      <c r="H8749" s="8">
        <v>0.48492527009343755</v>
      </c>
      <c r="I8749" s="26" t="str">
        <f>INDEX('Data Tab2'!$C:$C,MATCH('Data Tab1'!A8749,'Data Tab2'!$A:$A,0))</f>
        <v>BCN1</v>
      </c>
    </row>
    <row r="8750" spans="1:9" hidden="1">
      <c r="A8750" s="55">
        <v>103288930</v>
      </c>
      <c r="B8750" s="1" t="s">
        <v>9</v>
      </c>
      <c r="C8750" t="s">
        <v>37</v>
      </c>
      <c r="D8750" s="1" t="s">
        <v>11</v>
      </c>
      <c r="E8750" t="s">
        <v>12</v>
      </c>
      <c r="F8750" s="4" t="s">
        <v>28</v>
      </c>
      <c r="G8750" s="3">
        <v>4.9994420000000002</v>
      </c>
      <c r="H8750" s="8">
        <v>0.587879552324448</v>
      </c>
      <c r="I8750" s="26" t="str">
        <f>INDEX('Data Tab2'!$C:$C,MATCH('Data Tab1'!A8750,'Data Tab2'!$A:$A,0))</f>
        <v>BCN1</v>
      </c>
    </row>
    <row r="8751" spans="1:9" hidden="1">
      <c r="A8751" s="55">
        <v>103288930</v>
      </c>
      <c r="B8751" s="1" t="s">
        <v>9</v>
      </c>
      <c r="C8751" t="s">
        <v>37</v>
      </c>
      <c r="D8751" s="1" t="s">
        <v>11</v>
      </c>
      <c r="E8751" t="s">
        <v>12</v>
      </c>
      <c r="F8751" s="4" t="s">
        <v>29</v>
      </c>
      <c r="G8751" s="3">
        <v>5.2688860000000002</v>
      </c>
      <c r="H8751" s="8">
        <v>0.62357568945696173</v>
      </c>
      <c r="I8751" s="26" t="str">
        <f>INDEX('Data Tab2'!$C:$C,MATCH('Data Tab1'!A8751,'Data Tab2'!$A:$A,0))</f>
        <v>BCN1</v>
      </c>
    </row>
    <row r="8752" spans="1:9" hidden="1">
      <c r="A8752" s="55">
        <v>103288930</v>
      </c>
      <c r="B8752" s="1" t="s">
        <v>9</v>
      </c>
      <c r="C8752" t="s">
        <v>37</v>
      </c>
      <c r="D8752" s="1" t="s">
        <v>17</v>
      </c>
      <c r="E8752" t="s">
        <v>18</v>
      </c>
      <c r="F8752" s="4" t="s">
        <v>36</v>
      </c>
      <c r="G8752" s="3">
        <v>0.20833099999999999</v>
      </c>
      <c r="H8752" s="8">
        <v>0.73826271544084698</v>
      </c>
      <c r="I8752" s="26" t="str">
        <f>INDEX('Data Tab2'!$C:$C,MATCH('Data Tab1'!A8752,'Data Tab2'!$A:$A,0))</f>
        <v>BCN1</v>
      </c>
    </row>
    <row r="8753" spans="1:9" hidden="1">
      <c r="A8753" s="55">
        <v>103288930</v>
      </c>
      <c r="B8753" s="1" t="s">
        <v>9</v>
      </c>
      <c r="C8753" t="s">
        <v>37</v>
      </c>
      <c r="D8753" s="1" t="s">
        <v>17</v>
      </c>
      <c r="E8753" t="s">
        <v>18</v>
      </c>
      <c r="F8753" s="4" t="s">
        <v>20</v>
      </c>
      <c r="G8753" s="3">
        <v>0.131387</v>
      </c>
      <c r="H8753" s="8">
        <v>0.59823314617800716</v>
      </c>
      <c r="I8753" s="26" t="str">
        <f>INDEX('Data Tab2'!$C:$C,MATCH('Data Tab1'!A8753,'Data Tab2'!$A:$A,0))</f>
        <v>BCN1</v>
      </c>
    </row>
    <row r="8754" spans="1:9" hidden="1">
      <c r="A8754" s="55">
        <v>103288930</v>
      </c>
      <c r="B8754" s="1" t="s">
        <v>9</v>
      </c>
      <c r="C8754" t="s">
        <v>31</v>
      </c>
      <c r="D8754" s="1" t="s">
        <v>11</v>
      </c>
      <c r="E8754" t="s">
        <v>12</v>
      </c>
      <c r="F8754" s="4" t="s">
        <v>34</v>
      </c>
      <c r="G8754" s="3">
        <v>9.4997999999999999E-2</v>
      </c>
      <c r="H8754" s="8">
        <v>0.73080382811717914</v>
      </c>
      <c r="I8754" s="26" t="str">
        <f>INDEX('Data Tab2'!$C:$C,MATCH('Data Tab1'!A8754,'Data Tab2'!$A:$A,0))</f>
        <v>BCN1</v>
      </c>
    </row>
    <row r="8755" spans="1:9" hidden="1">
      <c r="A8755" s="55">
        <v>103288930</v>
      </c>
      <c r="B8755" s="1" t="s">
        <v>9</v>
      </c>
      <c r="C8755" t="s">
        <v>31</v>
      </c>
      <c r="D8755" s="1" t="s">
        <v>11</v>
      </c>
      <c r="E8755" t="s">
        <v>12</v>
      </c>
      <c r="F8755" s="4" t="s">
        <v>14</v>
      </c>
      <c r="G8755" s="3">
        <v>0.21388699999999999</v>
      </c>
      <c r="H8755" s="8">
        <v>0.45907945289548613</v>
      </c>
      <c r="I8755" s="26" t="str">
        <f>INDEX('Data Tab2'!$C:$C,MATCH('Data Tab1'!A8755,'Data Tab2'!$A:$A,0))</f>
        <v>BCN1</v>
      </c>
    </row>
    <row r="8756" spans="1:9" hidden="1">
      <c r="A8756" s="55">
        <v>103288930</v>
      </c>
      <c r="B8756" s="1" t="s">
        <v>9</v>
      </c>
      <c r="C8756" t="s">
        <v>31</v>
      </c>
      <c r="D8756" s="1" t="s">
        <v>11</v>
      </c>
      <c r="E8756" t="s">
        <v>12</v>
      </c>
      <c r="F8756" s="4" t="s">
        <v>15</v>
      </c>
      <c r="G8756" s="3">
        <v>0.26972099999999999</v>
      </c>
      <c r="H8756" s="8">
        <v>1.579592725243073E-2</v>
      </c>
      <c r="I8756" s="26" t="str">
        <f>INDEX('Data Tab2'!$C:$C,MATCH('Data Tab1'!A8756,'Data Tab2'!$A:$A,0))</f>
        <v>BCN1</v>
      </c>
    </row>
    <row r="8757" spans="1:9" hidden="1">
      <c r="A8757" s="55">
        <v>103288930</v>
      </c>
      <c r="B8757" s="1" t="s">
        <v>9</v>
      </c>
      <c r="C8757" t="s">
        <v>31</v>
      </c>
      <c r="D8757" s="1" t="s">
        <v>11</v>
      </c>
      <c r="E8757" t="s">
        <v>12</v>
      </c>
      <c r="F8757" s="4" t="s">
        <v>29</v>
      </c>
      <c r="G8757" s="3">
        <v>0.815276</v>
      </c>
      <c r="H8757" s="8">
        <v>0.5657908000377696</v>
      </c>
      <c r="I8757" s="26" t="str">
        <f>INDEX('Data Tab2'!$C:$C,MATCH('Data Tab1'!A8757,'Data Tab2'!$A:$A,0))</f>
        <v>BCN1</v>
      </c>
    </row>
    <row r="8758" spans="1:9" hidden="1">
      <c r="A8758" s="55">
        <v>103288930</v>
      </c>
      <c r="B8758" s="1" t="s">
        <v>9</v>
      </c>
      <c r="C8758" t="s">
        <v>31</v>
      </c>
      <c r="D8758" s="1" t="s">
        <v>17</v>
      </c>
      <c r="E8758" t="s">
        <v>18</v>
      </c>
      <c r="F8758" s="4" t="s">
        <v>35</v>
      </c>
      <c r="G8758" s="3">
        <v>4.72722</v>
      </c>
      <c r="H8758" s="8">
        <v>0.54169792270916917</v>
      </c>
      <c r="I8758" s="26" t="str">
        <f>INDEX('Data Tab2'!$C:$C,MATCH('Data Tab1'!A8758,'Data Tab2'!$A:$A,0))</f>
        <v>BCN1</v>
      </c>
    </row>
    <row r="8759" spans="1:9" hidden="1">
      <c r="A8759" s="55">
        <v>103288930</v>
      </c>
      <c r="B8759" s="1" t="s">
        <v>9</v>
      </c>
      <c r="C8759" t="s">
        <v>31</v>
      </c>
      <c r="D8759" s="1" t="s">
        <v>17</v>
      </c>
      <c r="E8759" t="s">
        <v>18</v>
      </c>
      <c r="F8759" s="4" t="s">
        <v>36</v>
      </c>
      <c r="G8759" s="3">
        <v>2.3299979999999998</v>
      </c>
      <c r="H8759" s="8">
        <v>0.9110605888647737</v>
      </c>
      <c r="I8759" s="26" t="str">
        <f>INDEX('Data Tab2'!$C:$C,MATCH('Data Tab1'!A8759,'Data Tab2'!$A:$A,0))</f>
        <v>BCN1</v>
      </c>
    </row>
    <row r="8760" spans="1:9" hidden="1">
      <c r="A8760" s="55">
        <v>103288930</v>
      </c>
      <c r="B8760" s="1" t="s">
        <v>9</v>
      </c>
      <c r="C8760" t="s">
        <v>31</v>
      </c>
      <c r="D8760" s="1" t="s">
        <v>17</v>
      </c>
      <c r="E8760" t="s">
        <v>18</v>
      </c>
      <c r="F8760" s="4" t="s">
        <v>38</v>
      </c>
      <c r="G8760" s="3">
        <v>4.632498</v>
      </c>
      <c r="H8760" s="8">
        <v>0.26985244036623302</v>
      </c>
      <c r="I8760" s="26" t="str">
        <f>INDEX('Data Tab2'!$C:$C,MATCH('Data Tab1'!A8760,'Data Tab2'!$A:$A,0))</f>
        <v>BCN1</v>
      </c>
    </row>
    <row r="8761" spans="1:9" hidden="1">
      <c r="A8761" s="55">
        <v>103288930</v>
      </c>
      <c r="B8761" s="1" t="s">
        <v>9</v>
      </c>
      <c r="C8761" t="s">
        <v>31</v>
      </c>
      <c r="D8761" s="1" t="s">
        <v>17</v>
      </c>
      <c r="E8761" t="s">
        <v>18</v>
      </c>
      <c r="F8761" s="4" t="s">
        <v>19</v>
      </c>
      <c r="G8761" s="3">
        <v>4.9999969999999996</v>
      </c>
      <c r="H8761" s="8">
        <v>0.10675823250206706</v>
      </c>
      <c r="I8761" s="26" t="str">
        <f>INDEX('Data Tab2'!$C:$C,MATCH('Data Tab1'!A8761,'Data Tab2'!$A:$A,0))</f>
        <v>BCN1</v>
      </c>
    </row>
    <row r="8762" spans="1:9" hidden="1">
      <c r="A8762" s="56">
        <v>103288930</v>
      </c>
      <c r="B8762" s="1" t="s">
        <v>9</v>
      </c>
      <c r="C8762" t="s">
        <v>31</v>
      </c>
      <c r="D8762" s="1" t="s">
        <v>17</v>
      </c>
      <c r="E8762" t="s">
        <v>23</v>
      </c>
      <c r="F8762" s="4" t="s">
        <v>25</v>
      </c>
      <c r="G8762" s="3">
        <v>5.0166649999999997</v>
      </c>
      <c r="H8762" s="8">
        <v>7.4108807067540416E-2</v>
      </c>
      <c r="I8762" s="26" t="str">
        <f>INDEX('Data Tab2'!$C:$C,MATCH('Data Tab1'!A8762,'Data Tab2'!$A:$A,0))</f>
        <v>BCN1</v>
      </c>
    </row>
    <row r="8763" spans="1:9">
      <c r="A8763" s="55">
        <v>103288994</v>
      </c>
      <c r="B8763" s="1" t="s">
        <v>9</v>
      </c>
      <c r="C8763" t="s">
        <v>31</v>
      </c>
      <c r="D8763" s="1" t="s">
        <v>11</v>
      </c>
      <c r="E8763" t="s">
        <v>12</v>
      </c>
      <c r="F8763" s="4" t="s">
        <v>13</v>
      </c>
      <c r="G8763" s="3">
        <v>5.3947200000000004</v>
      </c>
      <c r="H8763" s="8">
        <v>2.3538914261780119E-2</v>
      </c>
      <c r="I8763" s="26" t="str">
        <f>INDEX('Data Tab2'!$C:$C,MATCH('Data Tab1'!A8763,'Data Tab2'!$A:$A,0))</f>
        <v>BCN2</v>
      </c>
    </row>
    <row r="8764" spans="1:9" hidden="1">
      <c r="A8764" s="55">
        <v>103288994</v>
      </c>
      <c r="B8764" s="1" t="s">
        <v>9</v>
      </c>
      <c r="C8764" t="s">
        <v>31</v>
      </c>
      <c r="D8764" s="1" t="s">
        <v>11</v>
      </c>
      <c r="E8764" t="s">
        <v>12</v>
      </c>
      <c r="F8764" s="4" t="s">
        <v>16</v>
      </c>
      <c r="G8764" s="3">
        <v>5.5333310000000004</v>
      </c>
      <c r="H8764" s="8">
        <v>0.80856335972002025</v>
      </c>
      <c r="I8764" s="26" t="str">
        <f>INDEX('Data Tab2'!$C:$C,MATCH('Data Tab1'!A8764,'Data Tab2'!$A:$A,0))</f>
        <v>BCN2</v>
      </c>
    </row>
    <row r="8765" spans="1:9" hidden="1">
      <c r="A8765" s="55">
        <v>103288994</v>
      </c>
      <c r="B8765" s="1" t="s">
        <v>9</v>
      </c>
      <c r="C8765" t="s">
        <v>31</v>
      </c>
      <c r="D8765" s="1" t="s">
        <v>17</v>
      </c>
      <c r="E8765" t="s">
        <v>23</v>
      </c>
      <c r="F8765" s="4" t="s">
        <v>24</v>
      </c>
      <c r="G8765" s="3">
        <v>0.50138799999999994</v>
      </c>
      <c r="H8765" s="8">
        <v>0.21429420595986248</v>
      </c>
      <c r="I8765" s="26" t="str">
        <f>INDEX('Data Tab2'!$C:$C,MATCH('Data Tab1'!A8765,'Data Tab2'!$A:$A,0))</f>
        <v>BCN2</v>
      </c>
    </row>
    <row r="8766" spans="1:9" hidden="1">
      <c r="A8766" s="55">
        <v>103288994</v>
      </c>
      <c r="B8766" s="1" t="s">
        <v>33</v>
      </c>
      <c r="C8766" t="s">
        <v>37</v>
      </c>
      <c r="D8766" s="1" t="s">
        <v>11</v>
      </c>
      <c r="E8766" t="s">
        <v>12</v>
      </c>
      <c r="F8766" s="4" t="s">
        <v>13</v>
      </c>
      <c r="G8766" s="3">
        <v>5.6874989999999999</v>
      </c>
      <c r="H8766" s="8">
        <v>0.4578803104258935</v>
      </c>
      <c r="I8766" s="26" t="str">
        <f>INDEX('Data Tab2'!$C:$C,MATCH('Data Tab1'!A8766,'Data Tab2'!$A:$A,0))</f>
        <v>BCN2</v>
      </c>
    </row>
    <row r="8767" spans="1:9" hidden="1">
      <c r="A8767" s="55">
        <v>103288994</v>
      </c>
      <c r="B8767" s="1" t="s">
        <v>33</v>
      </c>
      <c r="C8767" t="s">
        <v>37</v>
      </c>
      <c r="D8767" s="1" t="s">
        <v>11</v>
      </c>
      <c r="E8767" t="s">
        <v>12</v>
      </c>
      <c r="F8767" s="4" t="s">
        <v>16</v>
      </c>
      <c r="G8767" s="3">
        <v>5.4997210000000001</v>
      </c>
      <c r="H8767" s="8">
        <v>0.8941588715190073</v>
      </c>
      <c r="I8767" s="26" t="str">
        <f>INDEX('Data Tab2'!$C:$C,MATCH('Data Tab1'!A8767,'Data Tab2'!$A:$A,0))</f>
        <v>BCN2</v>
      </c>
    </row>
    <row r="8768" spans="1:9" hidden="1">
      <c r="A8768" s="55">
        <v>103288994</v>
      </c>
      <c r="B8768" s="1" t="s">
        <v>33</v>
      </c>
      <c r="C8768" t="s">
        <v>37</v>
      </c>
      <c r="D8768" s="1" t="s">
        <v>17</v>
      </c>
      <c r="E8768" t="s">
        <v>18</v>
      </c>
      <c r="F8768" s="4" t="s">
        <v>35</v>
      </c>
      <c r="G8768" s="3">
        <v>7.5749979999999999</v>
      </c>
      <c r="H8768" s="8">
        <v>0.11140725765570436</v>
      </c>
      <c r="I8768" s="26" t="str">
        <f>INDEX('Data Tab2'!$C:$C,MATCH('Data Tab1'!A8768,'Data Tab2'!$A:$A,0))</f>
        <v>BCN2</v>
      </c>
    </row>
    <row r="8769" spans="1:9" hidden="1">
      <c r="A8769" s="55">
        <v>103288994</v>
      </c>
      <c r="B8769" s="1" t="s">
        <v>33</v>
      </c>
      <c r="C8769" t="s">
        <v>37</v>
      </c>
      <c r="D8769" s="1" t="s">
        <v>17</v>
      </c>
      <c r="E8769" t="s">
        <v>18</v>
      </c>
      <c r="F8769" s="4" t="s">
        <v>22</v>
      </c>
      <c r="G8769" s="3">
        <v>9.9844419999999996</v>
      </c>
      <c r="H8769" s="8">
        <v>7.8713809519379119E-2</v>
      </c>
      <c r="I8769" s="26" t="str">
        <f>INDEX('Data Tab2'!$C:$C,MATCH('Data Tab1'!A8769,'Data Tab2'!$A:$A,0))</f>
        <v>BCN2</v>
      </c>
    </row>
    <row r="8770" spans="1:9" hidden="1">
      <c r="A8770" s="56">
        <v>103288994</v>
      </c>
      <c r="B8770" s="1" t="s">
        <v>33</v>
      </c>
      <c r="C8770" t="s">
        <v>37</v>
      </c>
      <c r="D8770" s="1" t="s">
        <v>17</v>
      </c>
      <c r="E8770" t="s">
        <v>23</v>
      </c>
      <c r="F8770" s="4" t="s">
        <v>24</v>
      </c>
      <c r="G8770" s="3">
        <v>9.4972209999999997</v>
      </c>
      <c r="H8770" s="8">
        <v>0.84075678452376668</v>
      </c>
      <c r="I8770" s="26" t="str">
        <f>INDEX('Data Tab2'!$C:$C,MATCH('Data Tab1'!A8770,'Data Tab2'!$A:$A,0))</f>
        <v>BCN2</v>
      </c>
    </row>
    <row r="8771" spans="1:9">
      <c r="A8771" s="55">
        <v>103289062</v>
      </c>
      <c r="B8771" s="1" t="s">
        <v>33</v>
      </c>
      <c r="C8771" t="s">
        <v>32</v>
      </c>
      <c r="D8771" s="1" t="s">
        <v>11</v>
      </c>
      <c r="E8771" t="s">
        <v>12</v>
      </c>
      <c r="F8771" s="4" t="s">
        <v>34</v>
      </c>
      <c r="G8771" s="3">
        <v>5.0166599999999999</v>
      </c>
      <c r="H8771" s="8">
        <v>0.94952944203254608</v>
      </c>
      <c r="I8771" s="26" t="str">
        <f>INDEX('Data Tab2'!$C:$C,MATCH('Data Tab1'!A8771,'Data Tab2'!$A:$A,0))</f>
        <v>BER3</v>
      </c>
    </row>
    <row r="8772" spans="1:9" hidden="1">
      <c r="A8772" s="55">
        <v>103289062</v>
      </c>
      <c r="B8772" s="1" t="s">
        <v>33</v>
      </c>
      <c r="C8772" t="s">
        <v>32</v>
      </c>
      <c r="D8772" s="1" t="s">
        <v>11</v>
      </c>
      <c r="E8772" t="s">
        <v>12</v>
      </c>
      <c r="F8772" s="4" t="s">
        <v>14</v>
      </c>
      <c r="G8772" s="3">
        <v>5.9833249999999998</v>
      </c>
      <c r="H8772" s="8">
        <v>0.8554256959556662</v>
      </c>
      <c r="I8772" s="26" t="str">
        <f>INDEX('Data Tab2'!$C:$C,MATCH('Data Tab1'!A8772,'Data Tab2'!$A:$A,0))</f>
        <v>BER3</v>
      </c>
    </row>
    <row r="8773" spans="1:9" hidden="1">
      <c r="A8773" s="55">
        <v>103289062</v>
      </c>
      <c r="B8773" s="1" t="s">
        <v>33</v>
      </c>
      <c r="C8773" t="s">
        <v>32</v>
      </c>
      <c r="D8773" s="1" t="s">
        <v>11</v>
      </c>
      <c r="E8773" t="s">
        <v>12</v>
      </c>
      <c r="F8773" s="4" t="s">
        <v>15</v>
      </c>
      <c r="G8773" s="3">
        <v>4.5336059999999998</v>
      </c>
      <c r="H8773" s="8">
        <v>0.13378451300867955</v>
      </c>
      <c r="I8773" s="26" t="str">
        <f>INDEX('Data Tab2'!$C:$C,MATCH('Data Tab1'!A8773,'Data Tab2'!$A:$A,0))</f>
        <v>BER3</v>
      </c>
    </row>
    <row r="8774" spans="1:9" hidden="1">
      <c r="A8774" s="55">
        <v>103289062</v>
      </c>
      <c r="B8774" s="1" t="s">
        <v>33</v>
      </c>
      <c r="C8774" t="s">
        <v>32</v>
      </c>
      <c r="D8774" s="1" t="s">
        <v>11</v>
      </c>
      <c r="E8774" t="s">
        <v>12</v>
      </c>
      <c r="F8774" s="4" t="s">
        <v>28</v>
      </c>
      <c r="G8774" s="3">
        <v>10.999992000000001</v>
      </c>
      <c r="H8774" s="8">
        <v>0.18623331810689736</v>
      </c>
      <c r="I8774" s="26" t="str">
        <f>INDEX('Data Tab2'!$C:$C,MATCH('Data Tab1'!A8774,'Data Tab2'!$A:$A,0))</f>
        <v>BER3</v>
      </c>
    </row>
    <row r="8775" spans="1:9" hidden="1">
      <c r="A8775" s="55">
        <v>103289062</v>
      </c>
      <c r="B8775" s="1" t="s">
        <v>33</v>
      </c>
      <c r="C8775" t="s">
        <v>32</v>
      </c>
      <c r="D8775" s="1" t="s">
        <v>11</v>
      </c>
      <c r="E8775" t="s">
        <v>12</v>
      </c>
      <c r="F8775" s="4" t="s">
        <v>29</v>
      </c>
      <c r="G8775" s="3">
        <v>5.4927710000000003</v>
      </c>
      <c r="H8775" s="8">
        <v>0.28223431851605796</v>
      </c>
      <c r="I8775" s="26" t="str">
        <f>INDEX('Data Tab2'!$C:$C,MATCH('Data Tab1'!A8775,'Data Tab2'!$A:$A,0))</f>
        <v>BER3</v>
      </c>
    </row>
    <row r="8776" spans="1:9" hidden="1">
      <c r="A8776" s="55">
        <v>103289062</v>
      </c>
      <c r="B8776" s="1" t="s">
        <v>33</v>
      </c>
      <c r="C8776" t="s">
        <v>32</v>
      </c>
      <c r="D8776" s="1" t="s">
        <v>17</v>
      </c>
      <c r="E8776" t="s">
        <v>18</v>
      </c>
      <c r="F8776" s="4" t="s">
        <v>36</v>
      </c>
      <c r="G8776" s="3">
        <v>4.9999919999999998</v>
      </c>
      <c r="H8776" s="8">
        <v>0.81674338264031543</v>
      </c>
      <c r="I8776" s="26" t="str">
        <f>INDEX('Data Tab2'!$C:$C,MATCH('Data Tab1'!A8776,'Data Tab2'!$A:$A,0))</f>
        <v>BER3</v>
      </c>
    </row>
    <row r="8777" spans="1:9" hidden="1">
      <c r="A8777" s="55">
        <v>103289062</v>
      </c>
      <c r="B8777" s="1" t="s">
        <v>33</v>
      </c>
      <c r="C8777" t="s">
        <v>32</v>
      </c>
      <c r="D8777" s="1" t="s">
        <v>17</v>
      </c>
      <c r="E8777" t="s">
        <v>18</v>
      </c>
      <c r="F8777" s="4" t="s">
        <v>38</v>
      </c>
      <c r="G8777" s="3">
        <v>10.016658</v>
      </c>
      <c r="H8777" s="8">
        <v>0.28365904165695099</v>
      </c>
      <c r="I8777" s="26" t="str">
        <f>INDEX('Data Tab2'!$C:$C,MATCH('Data Tab1'!A8777,'Data Tab2'!$A:$A,0))</f>
        <v>BER3</v>
      </c>
    </row>
    <row r="8778" spans="1:9" hidden="1">
      <c r="A8778" s="55">
        <v>103289062</v>
      </c>
      <c r="B8778" s="1" t="s">
        <v>33</v>
      </c>
      <c r="C8778" t="s">
        <v>32</v>
      </c>
      <c r="D8778" s="1" t="s">
        <v>17</v>
      </c>
      <c r="E8778" t="s">
        <v>18</v>
      </c>
      <c r="F8778" s="4" t="s">
        <v>19</v>
      </c>
      <c r="G8778" s="3">
        <v>9.9833250000000007</v>
      </c>
      <c r="H8778" s="8">
        <v>0.35288850653453963</v>
      </c>
      <c r="I8778" s="26" t="str">
        <f>INDEX('Data Tab2'!$C:$C,MATCH('Data Tab1'!A8778,'Data Tab2'!$A:$A,0))</f>
        <v>BER3</v>
      </c>
    </row>
    <row r="8779" spans="1:9" hidden="1">
      <c r="A8779" s="55">
        <v>103289062</v>
      </c>
      <c r="B8779" s="1" t="s">
        <v>33</v>
      </c>
      <c r="C8779" t="s">
        <v>32</v>
      </c>
      <c r="D8779" s="1" t="s">
        <v>17</v>
      </c>
      <c r="E8779" t="s">
        <v>18</v>
      </c>
      <c r="F8779" s="4" t="s">
        <v>20</v>
      </c>
      <c r="G8779" s="3">
        <v>8.0811039999999998</v>
      </c>
      <c r="H8779" s="8">
        <v>0.89034874759825633</v>
      </c>
      <c r="I8779" s="26" t="str">
        <f>INDEX('Data Tab2'!$C:$C,MATCH('Data Tab1'!A8779,'Data Tab2'!$A:$A,0))</f>
        <v>BER3</v>
      </c>
    </row>
    <row r="8780" spans="1:9" hidden="1">
      <c r="A8780" s="55">
        <v>103289062</v>
      </c>
      <c r="B8780" s="1" t="s">
        <v>33</v>
      </c>
      <c r="C8780" t="s">
        <v>32</v>
      </c>
      <c r="D8780" s="1" t="s">
        <v>17</v>
      </c>
      <c r="E8780" t="s">
        <v>18</v>
      </c>
      <c r="F8780" s="4" t="s">
        <v>21</v>
      </c>
      <c r="G8780" s="3">
        <v>4.9833270000000001</v>
      </c>
      <c r="H8780" s="8">
        <v>0.78042085682057249</v>
      </c>
      <c r="I8780" s="26" t="str">
        <f>INDEX('Data Tab2'!$C:$C,MATCH('Data Tab1'!A8780,'Data Tab2'!$A:$A,0))</f>
        <v>BER3</v>
      </c>
    </row>
    <row r="8781" spans="1:9" hidden="1">
      <c r="A8781" s="56">
        <v>103289062</v>
      </c>
      <c r="B8781" s="1" t="s">
        <v>33</v>
      </c>
      <c r="C8781" t="s">
        <v>32</v>
      </c>
      <c r="D8781" s="1" t="s">
        <v>17</v>
      </c>
      <c r="E8781" t="s">
        <v>23</v>
      </c>
      <c r="F8781" s="4" t="s">
        <v>25</v>
      </c>
      <c r="G8781" s="3">
        <v>5.0166589999999998</v>
      </c>
      <c r="H8781" s="8">
        <v>0.72658697218466839</v>
      </c>
      <c r="I8781" s="26" t="str">
        <f>INDEX('Data Tab2'!$C:$C,MATCH('Data Tab1'!A8781,'Data Tab2'!$A:$A,0))</f>
        <v>BER3</v>
      </c>
    </row>
    <row r="8782" spans="1:9">
      <c r="A8782" s="55">
        <v>103290399</v>
      </c>
      <c r="B8782" s="1" t="s">
        <v>9</v>
      </c>
      <c r="C8782" t="s">
        <v>37</v>
      </c>
      <c r="D8782" s="1" t="s">
        <v>11</v>
      </c>
      <c r="E8782" t="s">
        <v>12</v>
      </c>
      <c r="F8782" s="4" t="s">
        <v>34</v>
      </c>
      <c r="G8782" s="3">
        <v>5.2641650000000002</v>
      </c>
      <c r="H8782" s="8">
        <v>0.81198773070461638</v>
      </c>
      <c r="I8782" s="26" t="str">
        <f>INDEX('Data Tab2'!$C:$C,MATCH('Data Tab1'!A8782,'Data Tab2'!$A:$A,0))</f>
        <v>BHX1</v>
      </c>
    </row>
    <row r="8783" spans="1:9" hidden="1">
      <c r="A8783" s="55">
        <v>103290399</v>
      </c>
      <c r="B8783" s="1" t="s">
        <v>9</v>
      </c>
      <c r="C8783" t="s">
        <v>37</v>
      </c>
      <c r="D8783" s="1" t="s">
        <v>11</v>
      </c>
      <c r="E8783" t="s">
        <v>12</v>
      </c>
      <c r="F8783" s="4" t="s">
        <v>14</v>
      </c>
      <c r="G8783" s="3">
        <v>4.9119419999999998</v>
      </c>
      <c r="H8783" s="8">
        <v>0.52301202390787982</v>
      </c>
      <c r="I8783" s="26" t="str">
        <f>INDEX('Data Tab2'!$C:$C,MATCH('Data Tab1'!A8783,'Data Tab2'!$A:$A,0))</f>
        <v>BHX1</v>
      </c>
    </row>
    <row r="8784" spans="1:9" hidden="1">
      <c r="A8784" s="55">
        <v>103290399</v>
      </c>
      <c r="B8784" s="1" t="s">
        <v>9</v>
      </c>
      <c r="C8784" t="s">
        <v>37</v>
      </c>
      <c r="D8784" s="1" t="s">
        <v>11</v>
      </c>
      <c r="E8784" t="s">
        <v>12</v>
      </c>
      <c r="F8784" s="4" t="s">
        <v>15</v>
      </c>
      <c r="G8784" s="3">
        <v>1.821942</v>
      </c>
      <c r="H8784" s="8">
        <v>0.27070910108087587</v>
      </c>
      <c r="I8784" s="26" t="str">
        <f>INDEX('Data Tab2'!$C:$C,MATCH('Data Tab1'!A8784,'Data Tab2'!$A:$A,0))</f>
        <v>BHX1</v>
      </c>
    </row>
    <row r="8785" spans="1:9" hidden="1">
      <c r="A8785" s="55">
        <v>103290399</v>
      </c>
      <c r="B8785" s="1" t="s">
        <v>9</v>
      </c>
      <c r="C8785" t="s">
        <v>37</v>
      </c>
      <c r="D8785" s="1" t="s">
        <v>11</v>
      </c>
      <c r="E8785" t="s">
        <v>12</v>
      </c>
      <c r="F8785" s="4" t="s">
        <v>28</v>
      </c>
      <c r="G8785" s="3">
        <v>4.4691650000000003</v>
      </c>
      <c r="H8785" s="8">
        <v>0.71776620626179377</v>
      </c>
      <c r="I8785" s="26" t="str">
        <f>INDEX('Data Tab2'!$C:$C,MATCH('Data Tab1'!A8785,'Data Tab2'!$A:$A,0))</f>
        <v>BHX1</v>
      </c>
    </row>
    <row r="8786" spans="1:9" hidden="1">
      <c r="A8786" s="55">
        <v>103290399</v>
      </c>
      <c r="B8786" s="1" t="s">
        <v>9</v>
      </c>
      <c r="C8786" t="s">
        <v>31</v>
      </c>
      <c r="D8786" s="1" t="s">
        <v>11</v>
      </c>
      <c r="E8786" t="s">
        <v>12</v>
      </c>
      <c r="F8786" s="4" t="s">
        <v>34</v>
      </c>
      <c r="G8786" s="3">
        <v>2.1833320000000001</v>
      </c>
      <c r="H8786" s="8">
        <v>0.4783876124175257</v>
      </c>
      <c r="I8786" s="26" t="str">
        <f>INDEX('Data Tab2'!$C:$C,MATCH('Data Tab1'!A8786,'Data Tab2'!$A:$A,0))</f>
        <v>BHX1</v>
      </c>
    </row>
    <row r="8787" spans="1:9" hidden="1">
      <c r="A8787" s="55">
        <v>103290399</v>
      </c>
      <c r="B8787" s="1" t="s">
        <v>9</v>
      </c>
      <c r="C8787" t="s">
        <v>31</v>
      </c>
      <c r="D8787" s="1" t="s">
        <v>11</v>
      </c>
      <c r="E8787" t="s">
        <v>12</v>
      </c>
      <c r="F8787" s="4" t="s">
        <v>14</v>
      </c>
      <c r="G8787" s="3">
        <v>1.5252760000000001</v>
      </c>
      <c r="H8787" s="8">
        <v>0.46089019011258037</v>
      </c>
      <c r="I8787" s="26" t="str">
        <f>INDEX('Data Tab2'!$C:$C,MATCH('Data Tab1'!A8787,'Data Tab2'!$A:$A,0))</f>
        <v>BHX1</v>
      </c>
    </row>
    <row r="8788" spans="1:9" hidden="1">
      <c r="A8788" s="55">
        <v>103290399</v>
      </c>
      <c r="B8788" s="1" t="s">
        <v>9</v>
      </c>
      <c r="C8788" t="s">
        <v>31</v>
      </c>
      <c r="D8788" s="1" t="s">
        <v>11</v>
      </c>
      <c r="E8788" t="s">
        <v>12</v>
      </c>
      <c r="F8788" s="4" t="s">
        <v>15</v>
      </c>
      <c r="G8788" s="3">
        <v>5.7941640000000003</v>
      </c>
      <c r="H8788" s="8">
        <v>0.99168589179375422</v>
      </c>
      <c r="I8788" s="26" t="str">
        <f>INDEX('Data Tab2'!$C:$C,MATCH('Data Tab1'!A8788,'Data Tab2'!$A:$A,0))</f>
        <v>BHX1</v>
      </c>
    </row>
    <row r="8789" spans="1:9" hidden="1">
      <c r="A8789" s="56">
        <v>103290399</v>
      </c>
      <c r="B8789" s="1" t="s">
        <v>9</v>
      </c>
      <c r="C8789" t="s">
        <v>31</v>
      </c>
      <c r="D8789" s="1" t="s">
        <v>11</v>
      </c>
      <c r="E8789" t="s">
        <v>12</v>
      </c>
      <c r="F8789" s="4" t="s">
        <v>28</v>
      </c>
      <c r="G8789" s="3">
        <v>3.2469429999999999</v>
      </c>
      <c r="H8789" s="8">
        <v>0.73780437461243487</v>
      </c>
      <c r="I8789" s="26" t="str">
        <f>INDEX('Data Tab2'!$C:$C,MATCH('Data Tab1'!A8789,'Data Tab2'!$A:$A,0))</f>
        <v>BHX1</v>
      </c>
    </row>
    <row r="8790" spans="1:9">
      <c r="A8790" s="55">
        <v>103292097</v>
      </c>
      <c r="B8790" s="1" t="s">
        <v>33</v>
      </c>
      <c r="C8790" t="s">
        <v>27</v>
      </c>
      <c r="D8790" s="1" t="s">
        <v>11</v>
      </c>
      <c r="E8790" t="s">
        <v>12</v>
      </c>
      <c r="F8790" s="4" t="s">
        <v>13</v>
      </c>
      <c r="G8790" s="3">
        <v>6.2494420000000002</v>
      </c>
      <c r="H8790" s="8">
        <v>0.97960456671657026</v>
      </c>
      <c r="I8790" s="26" t="str">
        <f>INDEX('Data Tab2'!$C:$C,MATCH('Data Tab1'!A8790,'Data Tab2'!$A:$A,0))</f>
        <v>BHX2</v>
      </c>
    </row>
    <row r="8791" spans="1:9" hidden="1">
      <c r="A8791" s="55">
        <v>103292097</v>
      </c>
      <c r="B8791" s="1" t="s">
        <v>33</v>
      </c>
      <c r="C8791" t="s">
        <v>27</v>
      </c>
      <c r="D8791" s="1" t="s">
        <v>11</v>
      </c>
      <c r="E8791" t="s">
        <v>12</v>
      </c>
      <c r="F8791" s="4" t="s">
        <v>14</v>
      </c>
      <c r="G8791" s="3">
        <v>4.7402740000000003</v>
      </c>
      <c r="H8791" s="8">
        <v>0.47292187843938605</v>
      </c>
      <c r="I8791" s="26" t="str">
        <f>INDEX('Data Tab2'!$C:$C,MATCH('Data Tab1'!A8791,'Data Tab2'!$A:$A,0))</f>
        <v>BHX2</v>
      </c>
    </row>
    <row r="8792" spans="1:9" hidden="1">
      <c r="A8792" s="55">
        <v>103292097</v>
      </c>
      <c r="B8792" s="1" t="s">
        <v>33</v>
      </c>
      <c r="C8792" t="s">
        <v>27</v>
      </c>
      <c r="D8792" s="1" t="s">
        <v>11</v>
      </c>
      <c r="E8792" t="s">
        <v>12</v>
      </c>
      <c r="F8792" s="4" t="s">
        <v>15</v>
      </c>
      <c r="G8792" s="3">
        <v>6.2380529999999998</v>
      </c>
      <c r="H8792" s="8">
        <v>7.2273372035242311E-2</v>
      </c>
      <c r="I8792" s="26" t="str">
        <f>INDEX('Data Tab2'!$C:$C,MATCH('Data Tab1'!A8792,'Data Tab2'!$A:$A,0))</f>
        <v>BHX2</v>
      </c>
    </row>
    <row r="8793" spans="1:9" hidden="1">
      <c r="A8793" s="55">
        <v>103292097</v>
      </c>
      <c r="B8793" s="1" t="s">
        <v>33</v>
      </c>
      <c r="C8793" t="s">
        <v>27</v>
      </c>
      <c r="D8793" s="1" t="s">
        <v>11</v>
      </c>
      <c r="E8793" t="s">
        <v>12</v>
      </c>
      <c r="F8793" s="4" t="s">
        <v>28</v>
      </c>
      <c r="G8793" s="3">
        <v>4.7419409999999997</v>
      </c>
      <c r="H8793" s="8">
        <v>0.38855127837807568</v>
      </c>
      <c r="I8793" s="26" t="str">
        <f>INDEX('Data Tab2'!$C:$C,MATCH('Data Tab1'!A8793,'Data Tab2'!$A:$A,0))</f>
        <v>BHX2</v>
      </c>
    </row>
    <row r="8794" spans="1:9" hidden="1">
      <c r="A8794" s="55">
        <v>103292097</v>
      </c>
      <c r="B8794" s="1" t="s">
        <v>33</v>
      </c>
      <c r="C8794" t="s">
        <v>27</v>
      </c>
      <c r="D8794" s="1" t="s">
        <v>11</v>
      </c>
      <c r="E8794" t="s">
        <v>12</v>
      </c>
      <c r="F8794" s="4" t="s">
        <v>29</v>
      </c>
      <c r="G8794" s="3">
        <v>6.2341639999999998</v>
      </c>
      <c r="H8794" s="8">
        <v>0.71284029257088077</v>
      </c>
      <c r="I8794" s="26" t="str">
        <f>INDEX('Data Tab2'!$C:$C,MATCH('Data Tab1'!A8794,'Data Tab2'!$A:$A,0))</f>
        <v>BHX2</v>
      </c>
    </row>
    <row r="8795" spans="1:9" hidden="1">
      <c r="A8795" s="55">
        <v>103292097</v>
      </c>
      <c r="B8795" s="1" t="s">
        <v>33</v>
      </c>
      <c r="C8795" t="s">
        <v>27</v>
      </c>
      <c r="D8795" s="1" t="s">
        <v>17</v>
      </c>
      <c r="E8795" t="s">
        <v>18</v>
      </c>
      <c r="F8795" s="4" t="s">
        <v>19</v>
      </c>
      <c r="G8795" s="3">
        <v>4.4902740000000003</v>
      </c>
      <c r="H8795" s="8">
        <v>0.40812775484904784</v>
      </c>
      <c r="I8795" s="26" t="str">
        <f>INDEX('Data Tab2'!$C:$C,MATCH('Data Tab1'!A8795,'Data Tab2'!$A:$A,0))</f>
        <v>BHX2</v>
      </c>
    </row>
    <row r="8796" spans="1:9" hidden="1">
      <c r="A8796" s="55">
        <v>103292097</v>
      </c>
      <c r="B8796" s="1" t="s">
        <v>33</v>
      </c>
      <c r="C8796" t="s">
        <v>27</v>
      </c>
      <c r="D8796" s="1" t="s">
        <v>17</v>
      </c>
      <c r="E8796" t="s">
        <v>18</v>
      </c>
      <c r="F8796" s="4" t="s">
        <v>20</v>
      </c>
      <c r="G8796" s="3">
        <v>9.9811069999999997</v>
      </c>
      <c r="H8796" s="8">
        <v>0.15961156136862942</v>
      </c>
      <c r="I8796" s="26" t="str">
        <f>INDEX('Data Tab2'!$C:$C,MATCH('Data Tab1'!A8796,'Data Tab2'!$A:$A,0))</f>
        <v>BHX2</v>
      </c>
    </row>
    <row r="8797" spans="1:9" hidden="1">
      <c r="A8797" s="56">
        <v>103292097</v>
      </c>
      <c r="B8797" s="1" t="s">
        <v>33</v>
      </c>
      <c r="C8797" t="s">
        <v>27</v>
      </c>
      <c r="D8797" s="1" t="s">
        <v>17</v>
      </c>
      <c r="E8797" t="s">
        <v>18</v>
      </c>
      <c r="F8797" s="4" t="s">
        <v>21</v>
      </c>
      <c r="G8797" s="3">
        <v>7.9988849999999996</v>
      </c>
      <c r="H8797" s="8">
        <v>0.5327442169425336</v>
      </c>
      <c r="I8797" s="26" t="str">
        <f>INDEX('Data Tab2'!$C:$C,MATCH('Data Tab1'!A8797,'Data Tab2'!$A:$A,0))</f>
        <v>BHX2</v>
      </c>
    </row>
    <row r="8798" spans="1:9">
      <c r="A8798" s="55">
        <v>103292116</v>
      </c>
      <c r="B8798" s="1" t="s">
        <v>9</v>
      </c>
      <c r="C8798" t="s">
        <v>37</v>
      </c>
      <c r="D8798" s="1" t="s">
        <v>11</v>
      </c>
      <c r="E8798" t="s">
        <v>12</v>
      </c>
      <c r="F8798" s="4" t="s">
        <v>14</v>
      </c>
      <c r="G8798" s="3">
        <v>3.0869430000000002</v>
      </c>
      <c r="H8798" s="8">
        <v>0.65264500469141629</v>
      </c>
      <c r="I8798" s="26" t="str">
        <f>INDEX('Data Tab2'!$C:$C,MATCH('Data Tab1'!A8798,'Data Tab2'!$A:$A,0))</f>
        <v>BHX3</v>
      </c>
    </row>
    <row r="8799" spans="1:9" hidden="1">
      <c r="A8799" s="55">
        <v>103292116</v>
      </c>
      <c r="B8799" s="1" t="s">
        <v>9</v>
      </c>
      <c r="C8799" t="s">
        <v>37</v>
      </c>
      <c r="D8799" s="1" t="s">
        <v>11</v>
      </c>
      <c r="E8799" t="s">
        <v>12</v>
      </c>
      <c r="F8799" s="4" t="s">
        <v>28</v>
      </c>
      <c r="G8799" s="3">
        <v>0.80444300000000002</v>
      </c>
      <c r="H8799" s="8">
        <v>8.6206224841323453E-2</v>
      </c>
      <c r="I8799" s="26" t="str">
        <f>INDEX('Data Tab2'!$C:$C,MATCH('Data Tab1'!A8799,'Data Tab2'!$A:$A,0))</f>
        <v>BHX3</v>
      </c>
    </row>
    <row r="8800" spans="1:9" hidden="1">
      <c r="A8800" s="55">
        <v>103292116</v>
      </c>
      <c r="B8800" s="1" t="s">
        <v>9</v>
      </c>
      <c r="C8800" t="s">
        <v>37</v>
      </c>
      <c r="D8800" s="1" t="s">
        <v>11</v>
      </c>
      <c r="E8800" t="s">
        <v>12</v>
      </c>
      <c r="F8800" s="4" t="s">
        <v>29</v>
      </c>
      <c r="G8800" s="3">
        <v>0.318054</v>
      </c>
      <c r="H8800" s="8">
        <v>0.47035868573982309</v>
      </c>
      <c r="I8800" s="26" t="str">
        <f>INDEX('Data Tab2'!$C:$C,MATCH('Data Tab1'!A8800,'Data Tab2'!$A:$A,0))</f>
        <v>BHX3</v>
      </c>
    </row>
    <row r="8801" spans="1:9" hidden="1">
      <c r="A8801" s="55">
        <v>103292116</v>
      </c>
      <c r="B8801" s="1" t="s">
        <v>33</v>
      </c>
      <c r="C8801" t="s">
        <v>31</v>
      </c>
      <c r="D8801" s="1" t="s">
        <v>11</v>
      </c>
      <c r="E8801" t="s">
        <v>12</v>
      </c>
      <c r="F8801" s="4" t="s">
        <v>13</v>
      </c>
      <c r="G8801" s="3">
        <v>4.8291649999999997</v>
      </c>
      <c r="H8801" s="8">
        <v>0.80169262445563472</v>
      </c>
      <c r="I8801" s="26" t="str">
        <f>INDEX('Data Tab2'!$C:$C,MATCH('Data Tab1'!A8801,'Data Tab2'!$A:$A,0))</f>
        <v>BHX3</v>
      </c>
    </row>
    <row r="8802" spans="1:9" hidden="1">
      <c r="A8802" s="55">
        <v>103292116</v>
      </c>
      <c r="B8802" s="1" t="s">
        <v>33</v>
      </c>
      <c r="C8802" t="s">
        <v>31</v>
      </c>
      <c r="D8802" s="1" t="s">
        <v>11</v>
      </c>
      <c r="E8802" t="s">
        <v>12</v>
      </c>
      <c r="F8802" s="4" t="s">
        <v>34</v>
      </c>
      <c r="G8802" s="3">
        <v>10.999997</v>
      </c>
      <c r="H8802" s="8">
        <v>0.14358649582755401</v>
      </c>
      <c r="I8802" s="26" t="str">
        <f>INDEX('Data Tab2'!$C:$C,MATCH('Data Tab1'!A8802,'Data Tab2'!$A:$A,0))</f>
        <v>BHX3</v>
      </c>
    </row>
    <row r="8803" spans="1:9" hidden="1">
      <c r="A8803" s="55">
        <v>103292116</v>
      </c>
      <c r="B8803" s="1" t="s">
        <v>33</v>
      </c>
      <c r="C8803" t="s">
        <v>31</v>
      </c>
      <c r="D8803" s="1" t="s">
        <v>11</v>
      </c>
      <c r="E8803" t="s">
        <v>12</v>
      </c>
      <c r="F8803" s="4" t="s">
        <v>14</v>
      </c>
      <c r="G8803" s="3">
        <v>5.8036099999999999</v>
      </c>
      <c r="H8803" s="8">
        <v>0.29206101376658455</v>
      </c>
      <c r="I8803" s="26" t="str">
        <f>INDEX('Data Tab2'!$C:$C,MATCH('Data Tab1'!A8803,'Data Tab2'!$A:$A,0))</f>
        <v>BHX3</v>
      </c>
    </row>
    <row r="8804" spans="1:9" hidden="1">
      <c r="A8804" s="55">
        <v>103292116</v>
      </c>
      <c r="B8804" s="1" t="s">
        <v>33</v>
      </c>
      <c r="C8804" t="s">
        <v>31</v>
      </c>
      <c r="D8804" s="1" t="s">
        <v>11</v>
      </c>
      <c r="E8804" t="s">
        <v>12</v>
      </c>
      <c r="F8804" s="4" t="s">
        <v>15</v>
      </c>
      <c r="G8804" s="3">
        <v>10.579442</v>
      </c>
      <c r="H8804" s="8">
        <v>0.71560349491229924</v>
      </c>
      <c r="I8804" s="26" t="str">
        <f>INDEX('Data Tab2'!$C:$C,MATCH('Data Tab1'!A8804,'Data Tab2'!$A:$A,0))</f>
        <v>BHX3</v>
      </c>
    </row>
    <row r="8805" spans="1:9" hidden="1">
      <c r="A8805" s="55">
        <v>103292116</v>
      </c>
      <c r="B8805" s="1" t="s">
        <v>33</v>
      </c>
      <c r="C8805" t="s">
        <v>31</v>
      </c>
      <c r="D8805" s="1" t="s">
        <v>11</v>
      </c>
      <c r="E8805" t="s">
        <v>12</v>
      </c>
      <c r="F8805" s="4" t="s">
        <v>28</v>
      </c>
      <c r="G8805" s="3">
        <v>8.8849979999999995</v>
      </c>
      <c r="H8805" s="8">
        <v>0.69833893332888419</v>
      </c>
      <c r="I8805" s="26" t="str">
        <f>INDEX('Data Tab2'!$C:$C,MATCH('Data Tab1'!A8805,'Data Tab2'!$A:$A,0))</f>
        <v>BHX3</v>
      </c>
    </row>
    <row r="8806" spans="1:9" hidden="1">
      <c r="A8806" s="55">
        <v>103292116</v>
      </c>
      <c r="B8806" s="1" t="s">
        <v>33</v>
      </c>
      <c r="C8806" t="s">
        <v>31</v>
      </c>
      <c r="D8806" s="1" t="s">
        <v>11</v>
      </c>
      <c r="E8806" t="s">
        <v>12</v>
      </c>
      <c r="F8806" s="4" t="s">
        <v>29</v>
      </c>
      <c r="G8806" s="3">
        <v>4.1847200000000004</v>
      </c>
      <c r="H8806" s="8">
        <v>0.55780770466278318</v>
      </c>
      <c r="I8806" s="26" t="str">
        <f>INDEX('Data Tab2'!$C:$C,MATCH('Data Tab1'!A8806,'Data Tab2'!$A:$A,0))</f>
        <v>BHX3</v>
      </c>
    </row>
    <row r="8807" spans="1:9" hidden="1">
      <c r="A8807" s="55">
        <v>103292116</v>
      </c>
      <c r="B8807" s="1" t="s">
        <v>33</v>
      </c>
      <c r="C8807" t="s">
        <v>31</v>
      </c>
      <c r="D8807" s="1" t="s">
        <v>17</v>
      </c>
      <c r="E8807" t="s">
        <v>18</v>
      </c>
      <c r="F8807" s="4" t="s">
        <v>35</v>
      </c>
      <c r="G8807" s="3">
        <v>6.2630520000000001</v>
      </c>
      <c r="H8807" s="8">
        <v>0.45636156288154262</v>
      </c>
      <c r="I8807" s="26" t="str">
        <f>INDEX('Data Tab2'!$C:$C,MATCH('Data Tab1'!A8807,'Data Tab2'!$A:$A,0))</f>
        <v>BHX3</v>
      </c>
    </row>
    <row r="8808" spans="1:9" hidden="1">
      <c r="A8808" s="55">
        <v>103292116</v>
      </c>
      <c r="B8808" s="1" t="s">
        <v>33</v>
      </c>
      <c r="C8808" t="s">
        <v>31</v>
      </c>
      <c r="D8808" s="1" t="s">
        <v>17</v>
      </c>
      <c r="E8808" t="s">
        <v>18</v>
      </c>
      <c r="F8808" s="4" t="s">
        <v>36</v>
      </c>
      <c r="G8808" s="3">
        <v>9.0897179999999995</v>
      </c>
      <c r="H8808" s="8">
        <v>0.35277630025714901</v>
      </c>
      <c r="I8808" s="26" t="str">
        <f>INDEX('Data Tab2'!$C:$C,MATCH('Data Tab1'!A8808,'Data Tab2'!$A:$A,0))</f>
        <v>BHX3</v>
      </c>
    </row>
    <row r="8809" spans="1:9" hidden="1">
      <c r="A8809" s="55">
        <v>103292116</v>
      </c>
      <c r="B8809" s="1" t="s">
        <v>33</v>
      </c>
      <c r="C8809" t="s">
        <v>31</v>
      </c>
      <c r="D8809" s="1" t="s">
        <v>17</v>
      </c>
      <c r="E8809" t="s">
        <v>18</v>
      </c>
      <c r="F8809" s="4" t="s">
        <v>38</v>
      </c>
      <c r="G8809" s="3">
        <v>8.6797190000000004</v>
      </c>
      <c r="H8809" s="8">
        <v>0.98441004169047075</v>
      </c>
      <c r="I8809" s="26" t="str">
        <f>INDEX('Data Tab2'!$C:$C,MATCH('Data Tab1'!A8809,'Data Tab2'!$A:$A,0))</f>
        <v>BHX3</v>
      </c>
    </row>
    <row r="8810" spans="1:9" hidden="1">
      <c r="A8810" s="55">
        <v>103292116</v>
      </c>
      <c r="B8810" s="1" t="s">
        <v>33</v>
      </c>
      <c r="C8810" t="s">
        <v>31</v>
      </c>
      <c r="D8810" s="1" t="s">
        <v>17</v>
      </c>
      <c r="E8810" t="s">
        <v>18</v>
      </c>
      <c r="F8810" s="4" t="s">
        <v>19</v>
      </c>
      <c r="G8810" s="3">
        <v>8.4999979999999997</v>
      </c>
      <c r="H8810" s="8">
        <v>0.8293257221823398</v>
      </c>
      <c r="I8810" s="26" t="str">
        <f>INDEX('Data Tab2'!$C:$C,MATCH('Data Tab1'!A8810,'Data Tab2'!$A:$A,0))</f>
        <v>BHX3</v>
      </c>
    </row>
    <row r="8811" spans="1:9" hidden="1">
      <c r="A8811" s="55">
        <v>103292116</v>
      </c>
      <c r="B8811" s="1" t="s">
        <v>33</v>
      </c>
      <c r="C8811" t="s">
        <v>31</v>
      </c>
      <c r="D8811" s="1" t="s">
        <v>17</v>
      </c>
      <c r="E8811" t="s">
        <v>18</v>
      </c>
      <c r="F8811" s="4" t="s">
        <v>20</v>
      </c>
      <c r="G8811" s="3">
        <v>2.8683299999999998</v>
      </c>
      <c r="H8811" s="8">
        <v>9.0933298934783413E-2</v>
      </c>
      <c r="I8811" s="26" t="str">
        <f>INDEX('Data Tab2'!$C:$C,MATCH('Data Tab1'!A8811,'Data Tab2'!$A:$A,0))</f>
        <v>BHX3</v>
      </c>
    </row>
    <row r="8812" spans="1:9" hidden="1">
      <c r="A8812" s="55">
        <v>103292116</v>
      </c>
      <c r="B8812" s="1" t="s">
        <v>33</v>
      </c>
      <c r="C8812" t="s">
        <v>31</v>
      </c>
      <c r="D8812" s="1" t="s">
        <v>17</v>
      </c>
      <c r="E8812" t="s">
        <v>18</v>
      </c>
      <c r="F8812" s="4" t="s">
        <v>22</v>
      </c>
      <c r="G8812" s="3">
        <v>4.4755510000000003</v>
      </c>
      <c r="H8812" s="8">
        <v>0.81555235147431338</v>
      </c>
      <c r="I8812" s="26" t="str">
        <f>INDEX('Data Tab2'!$C:$C,MATCH('Data Tab1'!A8812,'Data Tab2'!$A:$A,0))</f>
        <v>BHX3</v>
      </c>
    </row>
    <row r="8813" spans="1:9" hidden="1">
      <c r="A8813" s="55">
        <v>103292116</v>
      </c>
      <c r="B8813" s="1" t="s">
        <v>33</v>
      </c>
      <c r="C8813" t="s">
        <v>31</v>
      </c>
      <c r="D8813" s="1" t="s">
        <v>17</v>
      </c>
      <c r="E8813" t="s">
        <v>23</v>
      </c>
      <c r="F8813" s="4" t="s">
        <v>24</v>
      </c>
      <c r="G8813" s="3">
        <v>8.8222190000000005</v>
      </c>
      <c r="H8813" s="8">
        <v>2.4617734071799569E-2</v>
      </c>
      <c r="I8813" s="26" t="str">
        <f>INDEX('Data Tab2'!$C:$C,MATCH('Data Tab1'!A8813,'Data Tab2'!$A:$A,0))</f>
        <v>BHX3</v>
      </c>
    </row>
    <row r="8814" spans="1:9" hidden="1">
      <c r="A8814" s="56">
        <v>103292116</v>
      </c>
      <c r="B8814" s="1" t="s">
        <v>33</v>
      </c>
      <c r="C8814" t="s">
        <v>31</v>
      </c>
      <c r="D8814" s="1" t="s">
        <v>17</v>
      </c>
      <c r="E8814" t="s">
        <v>23</v>
      </c>
      <c r="F8814" s="4" t="s">
        <v>25</v>
      </c>
      <c r="G8814" s="3">
        <v>8.9991640000000004</v>
      </c>
      <c r="H8814" s="8">
        <v>0.98748431322039198</v>
      </c>
      <c r="I8814" s="26" t="str">
        <f>INDEX('Data Tab2'!$C:$C,MATCH('Data Tab1'!A8814,'Data Tab2'!$A:$A,0))</f>
        <v>BHX3</v>
      </c>
    </row>
    <row r="8815" spans="1:9">
      <c r="A8815" s="55">
        <v>103292177</v>
      </c>
      <c r="B8815" s="1" t="s">
        <v>9</v>
      </c>
      <c r="C8815" t="s">
        <v>37</v>
      </c>
      <c r="D8815" s="1" t="s">
        <v>17</v>
      </c>
      <c r="E8815" t="s">
        <v>18</v>
      </c>
      <c r="F8815" s="4" t="s">
        <v>36</v>
      </c>
      <c r="G8815" s="3">
        <v>8.8208310000000001</v>
      </c>
      <c r="H8815" s="8">
        <v>0.22230637472729087</v>
      </c>
      <c r="I8815" s="26" t="str">
        <f>INDEX('Data Tab2'!$C:$C,MATCH('Data Tab1'!A8815,'Data Tab2'!$A:$A,0))</f>
        <v>BHX4</v>
      </c>
    </row>
    <row r="8816" spans="1:9" hidden="1">
      <c r="A8816" s="55">
        <v>103292177</v>
      </c>
      <c r="B8816" s="1" t="s">
        <v>9</v>
      </c>
      <c r="C8816" t="s">
        <v>37</v>
      </c>
      <c r="D8816" s="1" t="s">
        <v>17</v>
      </c>
      <c r="E8816" t="s">
        <v>18</v>
      </c>
      <c r="F8816" s="4" t="s">
        <v>38</v>
      </c>
      <c r="G8816" s="3">
        <v>9.1483310000000007</v>
      </c>
      <c r="H8816" s="8">
        <v>0.68766176824555503</v>
      </c>
      <c r="I8816" s="26" t="str">
        <f>INDEX('Data Tab2'!$C:$C,MATCH('Data Tab1'!A8816,'Data Tab2'!$A:$A,0))</f>
        <v>BHX4</v>
      </c>
    </row>
    <row r="8817" spans="1:9" hidden="1">
      <c r="A8817" s="55">
        <v>103292177</v>
      </c>
      <c r="B8817" s="1" t="s">
        <v>9</v>
      </c>
      <c r="C8817" t="s">
        <v>37</v>
      </c>
      <c r="D8817" s="1" t="s">
        <v>17</v>
      </c>
      <c r="E8817" t="s">
        <v>23</v>
      </c>
      <c r="F8817" s="4" t="s">
        <v>25</v>
      </c>
      <c r="G8817" s="3">
        <v>9.0988869999999995</v>
      </c>
      <c r="H8817" s="8">
        <v>0.59615871970228596</v>
      </c>
      <c r="I8817" s="26" t="str">
        <f>INDEX('Data Tab2'!$C:$C,MATCH('Data Tab1'!A8817,'Data Tab2'!$A:$A,0))</f>
        <v>BHX4</v>
      </c>
    </row>
    <row r="8818" spans="1:9" hidden="1">
      <c r="A8818" s="55">
        <v>103292177</v>
      </c>
      <c r="B8818" s="1" t="s">
        <v>9</v>
      </c>
      <c r="C8818" t="s">
        <v>31</v>
      </c>
      <c r="D8818" s="1" t="s">
        <v>11</v>
      </c>
      <c r="E8818" t="s">
        <v>12</v>
      </c>
      <c r="F8818" s="4" t="s">
        <v>34</v>
      </c>
      <c r="G8818" s="3">
        <v>1.0244420000000001</v>
      </c>
      <c r="H8818" s="8">
        <v>8.6917647950488397E-2</v>
      </c>
      <c r="I8818" s="26" t="str">
        <f>INDEX('Data Tab2'!$C:$C,MATCH('Data Tab1'!A8818,'Data Tab2'!$A:$A,0))</f>
        <v>BHX4</v>
      </c>
    </row>
    <row r="8819" spans="1:9" hidden="1">
      <c r="A8819" s="55">
        <v>103292177</v>
      </c>
      <c r="B8819" s="1" t="s">
        <v>9</v>
      </c>
      <c r="C8819" t="s">
        <v>31</v>
      </c>
      <c r="D8819" s="1" t="s">
        <v>11</v>
      </c>
      <c r="E8819" t="s">
        <v>12</v>
      </c>
      <c r="F8819" s="4" t="s">
        <v>15</v>
      </c>
      <c r="G8819" s="3">
        <v>0.55666499999999997</v>
      </c>
      <c r="H8819" s="8">
        <v>0.99338164804837281</v>
      </c>
      <c r="I8819" s="26" t="str">
        <f>INDEX('Data Tab2'!$C:$C,MATCH('Data Tab1'!A8819,'Data Tab2'!$A:$A,0))</f>
        <v>BHX4</v>
      </c>
    </row>
    <row r="8820" spans="1:9" hidden="1">
      <c r="A8820" s="55">
        <v>103292177</v>
      </c>
      <c r="B8820" s="1" t="s">
        <v>9</v>
      </c>
      <c r="C8820" t="s">
        <v>31</v>
      </c>
      <c r="D8820" s="1" t="s">
        <v>17</v>
      </c>
      <c r="E8820" t="s">
        <v>18</v>
      </c>
      <c r="F8820" s="4" t="s">
        <v>36</v>
      </c>
      <c r="G8820" s="3">
        <v>0.34444399999999997</v>
      </c>
      <c r="H8820" s="8">
        <v>0.19449543877783704</v>
      </c>
      <c r="I8820" s="26" t="str">
        <f>INDEX('Data Tab2'!$C:$C,MATCH('Data Tab1'!A8820,'Data Tab2'!$A:$A,0))</f>
        <v>BHX4</v>
      </c>
    </row>
    <row r="8821" spans="1:9" hidden="1">
      <c r="A8821" s="55">
        <v>103292177</v>
      </c>
      <c r="B8821" s="1" t="s">
        <v>33</v>
      </c>
      <c r="C8821" t="s">
        <v>37</v>
      </c>
      <c r="D8821" s="1" t="s">
        <v>11</v>
      </c>
      <c r="E8821" t="s">
        <v>12</v>
      </c>
      <c r="F8821" s="4" t="s">
        <v>34</v>
      </c>
      <c r="G8821" s="3">
        <v>9.1249979999999997</v>
      </c>
      <c r="H8821" s="8">
        <v>0.72975807858948716</v>
      </c>
      <c r="I8821" s="26" t="str">
        <f>INDEX('Data Tab2'!$C:$C,MATCH('Data Tab1'!A8821,'Data Tab2'!$A:$A,0))</f>
        <v>BHX4</v>
      </c>
    </row>
    <row r="8822" spans="1:9" hidden="1">
      <c r="A8822" s="55">
        <v>103292177</v>
      </c>
      <c r="B8822" s="1" t="s">
        <v>33</v>
      </c>
      <c r="C8822" t="s">
        <v>37</v>
      </c>
      <c r="D8822" s="1" t="s">
        <v>11</v>
      </c>
      <c r="E8822" t="s">
        <v>12</v>
      </c>
      <c r="F8822" s="4" t="s">
        <v>14</v>
      </c>
      <c r="G8822" s="3">
        <v>0.88360799999999995</v>
      </c>
      <c r="H8822" s="8">
        <v>0.88593738855797854</v>
      </c>
      <c r="I8822" s="26" t="str">
        <f>INDEX('Data Tab2'!$C:$C,MATCH('Data Tab1'!A8822,'Data Tab2'!$A:$A,0))</f>
        <v>BHX4</v>
      </c>
    </row>
    <row r="8823" spans="1:9" hidden="1">
      <c r="A8823" s="56">
        <v>103292177</v>
      </c>
      <c r="B8823" s="1" t="s">
        <v>33</v>
      </c>
      <c r="C8823" t="s">
        <v>37</v>
      </c>
      <c r="D8823" s="1" t="s">
        <v>11</v>
      </c>
      <c r="E8823" t="s">
        <v>12</v>
      </c>
      <c r="F8823" s="4" t="s">
        <v>15</v>
      </c>
      <c r="G8823" s="3">
        <v>0.11944200000000001</v>
      </c>
      <c r="H8823" s="8">
        <v>0.8647300098283347</v>
      </c>
      <c r="I8823" s="26" t="str">
        <f>INDEX('Data Tab2'!$C:$C,MATCH('Data Tab1'!A8823,'Data Tab2'!$A:$A,0))</f>
        <v>BHX4</v>
      </c>
    </row>
    <row r="8824" spans="1:9">
      <c r="A8824" s="55">
        <v>103294234</v>
      </c>
      <c r="B8824" s="1" t="s">
        <v>9</v>
      </c>
      <c r="C8824" t="s">
        <v>10</v>
      </c>
      <c r="D8824" s="1" t="s">
        <v>17</v>
      </c>
      <c r="E8824" t="s">
        <v>18</v>
      </c>
      <c r="F8824" s="4" t="s">
        <v>35</v>
      </c>
      <c r="G8824" s="3">
        <v>4.9983300000000002</v>
      </c>
      <c r="H8824" s="8">
        <v>0.68485878015160406</v>
      </c>
      <c r="I8824" s="26" t="str">
        <f>INDEX('Data Tab2'!$C:$C,MATCH('Data Tab1'!A8824,'Data Tab2'!$A:$A,0))</f>
        <v>BHX5</v>
      </c>
    </row>
    <row r="8825" spans="1:9" hidden="1">
      <c r="A8825" s="55">
        <v>103294234</v>
      </c>
      <c r="B8825" s="1" t="s">
        <v>9</v>
      </c>
      <c r="C8825" t="s">
        <v>10</v>
      </c>
      <c r="D8825" s="1" t="s">
        <v>17</v>
      </c>
      <c r="E8825" t="s">
        <v>18</v>
      </c>
      <c r="F8825" s="4" t="s">
        <v>20</v>
      </c>
      <c r="G8825" s="3">
        <v>7.6599969999999997</v>
      </c>
      <c r="H8825" s="8">
        <v>0.9420766872464158</v>
      </c>
      <c r="I8825" s="26" t="str">
        <f>INDEX('Data Tab2'!$C:$C,MATCH('Data Tab1'!A8825,'Data Tab2'!$A:$A,0))</f>
        <v>BHX5</v>
      </c>
    </row>
    <row r="8826" spans="1:9" hidden="1">
      <c r="A8826" s="55">
        <v>103294234</v>
      </c>
      <c r="B8826" s="1" t="s">
        <v>9</v>
      </c>
      <c r="C8826" t="s">
        <v>10</v>
      </c>
      <c r="D8826" s="1" t="s">
        <v>17</v>
      </c>
      <c r="E8826" t="s">
        <v>18</v>
      </c>
      <c r="F8826" s="4" t="s">
        <v>21</v>
      </c>
      <c r="G8826" s="3">
        <v>6.7280519999999999</v>
      </c>
      <c r="H8826" s="8">
        <v>0.89823956002166117</v>
      </c>
      <c r="I8826" s="26" t="str">
        <f>INDEX('Data Tab2'!$C:$C,MATCH('Data Tab1'!A8826,'Data Tab2'!$A:$A,0))</f>
        <v>BHX5</v>
      </c>
    </row>
    <row r="8827" spans="1:9" hidden="1">
      <c r="A8827" s="55">
        <v>103294234</v>
      </c>
      <c r="B8827" s="1" t="s">
        <v>9</v>
      </c>
      <c r="C8827" t="s">
        <v>10</v>
      </c>
      <c r="D8827" s="1" t="s">
        <v>17</v>
      </c>
      <c r="E8827" t="s">
        <v>18</v>
      </c>
      <c r="F8827" s="4" t="s">
        <v>22</v>
      </c>
      <c r="G8827" s="3">
        <v>9.9974980000000002</v>
      </c>
      <c r="H8827" s="8">
        <v>0.18498819906695652</v>
      </c>
      <c r="I8827" s="26" t="str">
        <f>INDEX('Data Tab2'!$C:$C,MATCH('Data Tab1'!A8827,'Data Tab2'!$A:$A,0))</f>
        <v>BHX5</v>
      </c>
    </row>
    <row r="8828" spans="1:9" hidden="1">
      <c r="A8828" s="55">
        <v>103294234</v>
      </c>
      <c r="B8828" s="1" t="s">
        <v>9</v>
      </c>
      <c r="C8828" t="s">
        <v>10</v>
      </c>
      <c r="D8828" s="1" t="s">
        <v>17</v>
      </c>
      <c r="E8828" t="s">
        <v>23</v>
      </c>
      <c r="F8828" s="4" t="s">
        <v>24</v>
      </c>
      <c r="G8828" s="3">
        <v>4.9988869999999999</v>
      </c>
      <c r="H8828" s="8">
        <v>0.89863234309428042</v>
      </c>
      <c r="I8828" s="26" t="str">
        <f>INDEX('Data Tab2'!$C:$C,MATCH('Data Tab1'!A8828,'Data Tab2'!$A:$A,0))</f>
        <v>BHX5</v>
      </c>
    </row>
    <row r="8829" spans="1:9" hidden="1">
      <c r="A8829" s="56">
        <v>103294234</v>
      </c>
      <c r="B8829" s="1" t="s">
        <v>33</v>
      </c>
      <c r="C8829" t="s">
        <v>10</v>
      </c>
      <c r="D8829" s="1" t="s">
        <v>11</v>
      </c>
      <c r="E8829" t="s">
        <v>12</v>
      </c>
      <c r="F8829" s="4" t="s">
        <v>13</v>
      </c>
      <c r="G8829" s="3">
        <v>4.9991640000000004</v>
      </c>
      <c r="H8829" s="8">
        <v>0.42047253682241181</v>
      </c>
      <c r="I8829" s="26" t="str">
        <f>INDEX('Data Tab2'!$C:$C,MATCH('Data Tab1'!A8829,'Data Tab2'!$A:$A,0))</f>
        <v>BHX5</v>
      </c>
    </row>
    <row r="8830" spans="1:9">
      <c r="A8830" s="55">
        <v>103294236</v>
      </c>
      <c r="B8830" s="1" t="s">
        <v>42</v>
      </c>
      <c r="C8830" t="s">
        <v>32</v>
      </c>
      <c r="D8830" s="1" t="s">
        <v>11</v>
      </c>
      <c r="E8830" t="s">
        <v>12</v>
      </c>
      <c r="F8830" s="4" t="s">
        <v>28</v>
      </c>
      <c r="G8830" s="3">
        <v>4.5291589999999999</v>
      </c>
      <c r="H8830" s="8">
        <v>0.26178010559682263</v>
      </c>
      <c r="I8830" s="26" t="str">
        <f>INDEX('Data Tab2'!$C:$C,MATCH('Data Tab1'!A8830,'Data Tab2'!$A:$A,0))</f>
        <v>BRS1</v>
      </c>
    </row>
    <row r="8831" spans="1:9" hidden="1">
      <c r="A8831" s="55">
        <v>103294236</v>
      </c>
      <c r="B8831" s="1" t="s">
        <v>42</v>
      </c>
      <c r="C8831" t="s">
        <v>32</v>
      </c>
      <c r="D8831" s="1" t="s">
        <v>11</v>
      </c>
      <c r="E8831" t="s">
        <v>12</v>
      </c>
      <c r="F8831" s="4" t="s">
        <v>29</v>
      </c>
      <c r="G8831" s="3">
        <v>9.6688799999999997</v>
      </c>
      <c r="H8831" s="8">
        <v>0.29467447839349081</v>
      </c>
      <c r="I8831" s="26" t="str">
        <f>INDEX('Data Tab2'!$C:$C,MATCH('Data Tab1'!A8831,'Data Tab2'!$A:$A,0))</f>
        <v>BRS1</v>
      </c>
    </row>
    <row r="8832" spans="1:9" hidden="1">
      <c r="A8832" s="56">
        <v>103294236</v>
      </c>
      <c r="B8832" s="1" t="s">
        <v>42</v>
      </c>
      <c r="C8832" t="s">
        <v>32</v>
      </c>
      <c r="D8832" s="1" t="s">
        <v>11</v>
      </c>
      <c r="E8832" t="s">
        <v>12</v>
      </c>
      <c r="F8832" s="4" t="s">
        <v>16</v>
      </c>
      <c r="G8832" s="3">
        <v>5.7708269999999997</v>
      </c>
      <c r="H8832" s="8">
        <v>0.18022696138451877</v>
      </c>
      <c r="I8832" s="26" t="str">
        <f>INDEX('Data Tab2'!$C:$C,MATCH('Data Tab1'!A8832,'Data Tab2'!$A:$A,0))</f>
        <v>BRS1</v>
      </c>
    </row>
    <row r="8833" spans="1:9">
      <c r="A8833" s="55">
        <v>103308683</v>
      </c>
      <c r="B8833" s="1" t="s">
        <v>41</v>
      </c>
      <c r="C8833" t="s">
        <v>32</v>
      </c>
      <c r="D8833" s="1" t="s">
        <v>11</v>
      </c>
      <c r="E8833" t="s">
        <v>12</v>
      </c>
      <c r="F8833" s="4" t="s">
        <v>13</v>
      </c>
      <c r="G8833" s="3">
        <v>10.641658</v>
      </c>
      <c r="H8833" s="8">
        <v>0.73467466352224509</v>
      </c>
      <c r="I8833" s="26" t="str">
        <f>INDEX('Data Tab2'!$C:$C,MATCH('Data Tab1'!A8833,'Data Tab2'!$A:$A,0))</f>
        <v>BTS2</v>
      </c>
    </row>
    <row r="8834" spans="1:9" hidden="1">
      <c r="A8834" s="55">
        <v>103308683</v>
      </c>
      <c r="B8834" s="1" t="s">
        <v>41</v>
      </c>
      <c r="C8834" t="s">
        <v>32</v>
      </c>
      <c r="D8834" s="1" t="s">
        <v>11</v>
      </c>
      <c r="E8834" t="s">
        <v>12</v>
      </c>
      <c r="F8834" s="4" t="s">
        <v>34</v>
      </c>
      <c r="G8834" s="3">
        <v>5.9999929999999999</v>
      </c>
      <c r="H8834" s="8">
        <v>0.96275119218388938</v>
      </c>
      <c r="I8834" s="26" t="str">
        <f>INDEX('Data Tab2'!$C:$C,MATCH('Data Tab1'!A8834,'Data Tab2'!$A:$A,0))</f>
        <v>BTS2</v>
      </c>
    </row>
    <row r="8835" spans="1:9" hidden="1">
      <c r="A8835" s="55">
        <v>103308683</v>
      </c>
      <c r="B8835" s="1" t="s">
        <v>41</v>
      </c>
      <c r="C8835" t="s">
        <v>32</v>
      </c>
      <c r="D8835" s="1" t="s">
        <v>11</v>
      </c>
      <c r="E8835" t="s">
        <v>12</v>
      </c>
      <c r="F8835" s="4" t="s">
        <v>15</v>
      </c>
      <c r="G8835" s="3">
        <v>4.6311030000000004</v>
      </c>
      <c r="H8835" s="8">
        <v>0.19098687126416625</v>
      </c>
      <c r="I8835" s="26" t="str">
        <f>INDEX('Data Tab2'!$C:$C,MATCH('Data Tab1'!A8835,'Data Tab2'!$A:$A,0))</f>
        <v>BTS2</v>
      </c>
    </row>
    <row r="8836" spans="1:9" hidden="1">
      <c r="A8836" s="55">
        <v>103308683</v>
      </c>
      <c r="B8836" s="1" t="s">
        <v>41</v>
      </c>
      <c r="C8836" t="s">
        <v>32</v>
      </c>
      <c r="D8836" s="1" t="s">
        <v>11</v>
      </c>
      <c r="E8836" t="s">
        <v>12</v>
      </c>
      <c r="F8836" s="4" t="s">
        <v>28</v>
      </c>
      <c r="G8836" s="3">
        <v>10.983326</v>
      </c>
      <c r="H8836" s="8">
        <v>0.59428817024355385</v>
      </c>
      <c r="I8836" s="26" t="str">
        <f>INDEX('Data Tab2'!$C:$C,MATCH('Data Tab1'!A8836,'Data Tab2'!$A:$A,0))</f>
        <v>BTS2</v>
      </c>
    </row>
    <row r="8837" spans="1:9" hidden="1">
      <c r="A8837" s="55">
        <v>103308683</v>
      </c>
      <c r="B8837" s="1" t="s">
        <v>41</v>
      </c>
      <c r="C8837" t="s">
        <v>32</v>
      </c>
      <c r="D8837" s="1" t="s">
        <v>11</v>
      </c>
      <c r="E8837" t="s">
        <v>12</v>
      </c>
      <c r="F8837" s="4" t="s">
        <v>29</v>
      </c>
      <c r="G8837" s="3">
        <v>8.4155470000000001</v>
      </c>
      <c r="H8837" s="8">
        <v>7.8404243476383528E-2</v>
      </c>
      <c r="I8837" s="26" t="str">
        <f>INDEX('Data Tab2'!$C:$C,MATCH('Data Tab1'!A8837,'Data Tab2'!$A:$A,0))</f>
        <v>BTS2</v>
      </c>
    </row>
    <row r="8838" spans="1:9" hidden="1">
      <c r="A8838" s="55">
        <v>103308683</v>
      </c>
      <c r="B8838" s="1" t="s">
        <v>41</v>
      </c>
      <c r="C8838" t="s">
        <v>32</v>
      </c>
      <c r="D8838" s="1" t="s">
        <v>11</v>
      </c>
      <c r="E8838" t="s">
        <v>12</v>
      </c>
      <c r="F8838" s="4" t="s">
        <v>16</v>
      </c>
      <c r="G8838" s="3">
        <v>10.854994</v>
      </c>
      <c r="H8838" s="8">
        <v>0.72259780158069364</v>
      </c>
      <c r="I8838" s="26" t="str">
        <f>INDEX('Data Tab2'!$C:$C,MATCH('Data Tab1'!A8838,'Data Tab2'!$A:$A,0))</f>
        <v>BTS2</v>
      </c>
    </row>
    <row r="8839" spans="1:9" hidden="1">
      <c r="A8839" s="55">
        <v>103308683</v>
      </c>
      <c r="B8839" s="1" t="s">
        <v>33</v>
      </c>
      <c r="C8839" t="s">
        <v>32</v>
      </c>
      <c r="D8839" s="1" t="s">
        <v>17</v>
      </c>
      <c r="E8839" t="s">
        <v>18</v>
      </c>
      <c r="F8839" s="4" t="s">
        <v>38</v>
      </c>
      <c r="G8839" s="3">
        <v>4.9999919999999998</v>
      </c>
      <c r="H8839" s="8">
        <v>5.8569230322950139E-2</v>
      </c>
      <c r="I8839" s="26" t="str">
        <f>INDEX('Data Tab2'!$C:$C,MATCH('Data Tab1'!A8839,'Data Tab2'!$A:$A,0))</f>
        <v>BTS2</v>
      </c>
    </row>
    <row r="8840" spans="1:9" hidden="1">
      <c r="A8840" s="55">
        <v>103308683</v>
      </c>
      <c r="B8840" s="1" t="s">
        <v>33</v>
      </c>
      <c r="C8840" t="s">
        <v>32</v>
      </c>
      <c r="D8840" s="1" t="s">
        <v>17</v>
      </c>
      <c r="E8840" t="s">
        <v>18</v>
      </c>
      <c r="F8840" s="4" t="s">
        <v>19</v>
      </c>
      <c r="G8840" s="3">
        <v>10.016658</v>
      </c>
      <c r="H8840" s="8">
        <v>0.31272419312147848</v>
      </c>
      <c r="I8840" s="26" t="str">
        <f>INDEX('Data Tab2'!$C:$C,MATCH('Data Tab1'!A8840,'Data Tab2'!$A:$A,0))</f>
        <v>BTS2</v>
      </c>
    </row>
    <row r="8841" spans="1:9" hidden="1">
      <c r="A8841" s="55">
        <v>103308683</v>
      </c>
      <c r="B8841" s="1" t="s">
        <v>33</v>
      </c>
      <c r="C8841" t="s">
        <v>32</v>
      </c>
      <c r="D8841" s="1" t="s">
        <v>17</v>
      </c>
      <c r="E8841" t="s">
        <v>18</v>
      </c>
      <c r="F8841" s="4" t="s">
        <v>20</v>
      </c>
      <c r="G8841" s="3">
        <v>10.01666</v>
      </c>
      <c r="H8841" s="8">
        <v>0.32179968942308379</v>
      </c>
      <c r="I8841" s="26" t="str">
        <f>INDEX('Data Tab2'!$C:$C,MATCH('Data Tab1'!A8841,'Data Tab2'!$A:$A,0))</f>
        <v>BTS2</v>
      </c>
    </row>
    <row r="8842" spans="1:9" hidden="1">
      <c r="A8842" s="55">
        <v>103308683</v>
      </c>
      <c r="B8842" s="1" t="s">
        <v>33</v>
      </c>
      <c r="C8842" t="s">
        <v>32</v>
      </c>
      <c r="D8842" s="1" t="s">
        <v>17</v>
      </c>
      <c r="E8842" t="s">
        <v>18</v>
      </c>
      <c r="F8842" s="4" t="s">
        <v>21</v>
      </c>
      <c r="G8842" s="3">
        <v>9.9666589999999999</v>
      </c>
      <c r="H8842" s="8">
        <v>0.42818888058859905</v>
      </c>
      <c r="I8842" s="26" t="str">
        <f>INDEX('Data Tab2'!$C:$C,MATCH('Data Tab1'!A8842,'Data Tab2'!$A:$A,0))</f>
        <v>BTS2</v>
      </c>
    </row>
    <row r="8843" spans="1:9" hidden="1">
      <c r="A8843" s="55">
        <v>103308683</v>
      </c>
      <c r="B8843" s="1" t="s">
        <v>33</v>
      </c>
      <c r="C8843" t="s">
        <v>32</v>
      </c>
      <c r="D8843" s="1" t="s">
        <v>17</v>
      </c>
      <c r="E8843" t="s">
        <v>18</v>
      </c>
      <c r="F8843" s="4" t="s">
        <v>22</v>
      </c>
      <c r="G8843" s="3">
        <v>9.9999920000000007</v>
      </c>
      <c r="H8843" s="8">
        <v>0.58117323285178435</v>
      </c>
      <c r="I8843" s="26" t="str">
        <f>INDEX('Data Tab2'!$C:$C,MATCH('Data Tab1'!A8843,'Data Tab2'!$A:$A,0))</f>
        <v>BTS2</v>
      </c>
    </row>
    <row r="8844" spans="1:9" hidden="1">
      <c r="A8844" s="56">
        <v>103308683</v>
      </c>
      <c r="B8844" s="1" t="s">
        <v>33</v>
      </c>
      <c r="C8844" t="s">
        <v>32</v>
      </c>
      <c r="D8844" s="1" t="s">
        <v>17</v>
      </c>
      <c r="E8844" t="s">
        <v>23</v>
      </c>
      <c r="F8844" s="4" t="s">
        <v>24</v>
      </c>
      <c r="G8844" s="3">
        <v>4.9999919999999998</v>
      </c>
      <c r="H8844" s="8">
        <v>0.1822559704738187</v>
      </c>
      <c r="I8844" s="26" t="str">
        <f>INDEX('Data Tab2'!$C:$C,MATCH('Data Tab1'!A8844,'Data Tab2'!$A:$A,0))</f>
        <v>BTS2</v>
      </c>
    </row>
    <row r="8845" spans="1:9">
      <c r="A8845" s="55">
        <v>103309223</v>
      </c>
      <c r="B8845" s="1" t="s">
        <v>9</v>
      </c>
      <c r="C8845" t="s">
        <v>10</v>
      </c>
      <c r="D8845" s="1" t="s">
        <v>11</v>
      </c>
      <c r="E8845" t="s">
        <v>12</v>
      </c>
      <c r="F8845" s="4" t="s">
        <v>34</v>
      </c>
      <c r="G8845" s="3">
        <v>1.584444</v>
      </c>
      <c r="H8845" s="8">
        <v>0.6892842493900152</v>
      </c>
      <c r="I8845" s="26" t="str">
        <f>INDEX('Data Tab2'!$C:$C,MATCH('Data Tab1'!A8845,'Data Tab2'!$A:$A,0))</f>
        <v>BVA1</v>
      </c>
    </row>
    <row r="8846" spans="1:9" hidden="1">
      <c r="A8846" s="55">
        <v>103309223</v>
      </c>
      <c r="B8846" s="1" t="s">
        <v>9</v>
      </c>
      <c r="C8846" t="s">
        <v>10</v>
      </c>
      <c r="D8846" s="1" t="s">
        <v>11</v>
      </c>
      <c r="E8846" t="s">
        <v>12</v>
      </c>
      <c r="F8846" s="4" t="s">
        <v>14</v>
      </c>
      <c r="G8846" s="3">
        <v>0.55861099999999997</v>
      </c>
      <c r="H8846" s="8">
        <v>0.7976524998394946</v>
      </c>
      <c r="I8846" s="26" t="str">
        <f>INDEX('Data Tab2'!$C:$C,MATCH('Data Tab1'!A8846,'Data Tab2'!$A:$A,0))</f>
        <v>BVA1</v>
      </c>
    </row>
    <row r="8847" spans="1:9" hidden="1">
      <c r="A8847" s="55">
        <v>103309223</v>
      </c>
      <c r="B8847" s="1" t="s">
        <v>9</v>
      </c>
      <c r="C8847" t="s">
        <v>10</v>
      </c>
      <c r="D8847" s="1" t="s">
        <v>11</v>
      </c>
      <c r="E8847" t="s">
        <v>12</v>
      </c>
      <c r="F8847" s="4" t="s">
        <v>28</v>
      </c>
      <c r="G8847" s="3">
        <v>4.4616660000000001</v>
      </c>
      <c r="H8847" s="8">
        <v>0.92797985763149315</v>
      </c>
      <c r="I8847" s="26" t="str">
        <f>INDEX('Data Tab2'!$C:$C,MATCH('Data Tab1'!A8847,'Data Tab2'!$A:$A,0))</f>
        <v>BVA1</v>
      </c>
    </row>
    <row r="8848" spans="1:9" hidden="1">
      <c r="A8848" s="55">
        <v>103309223</v>
      </c>
      <c r="B8848" s="1" t="s">
        <v>33</v>
      </c>
      <c r="C8848" t="s">
        <v>32</v>
      </c>
      <c r="D8848" s="1" t="s">
        <v>11</v>
      </c>
      <c r="E8848" t="s">
        <v>12</v>
      </c>
      <c r="F8848" s="4" t="s">
        <v>34</v>
      </c>
      <c r="G8848" s="3">
        <v>9.4149930000000008</v>
      </c>
      <c r="H8848" s="8">
        <v>0.30330206906473622</v>
      </c>
      <c r="I8848" s="26" t="str">
        <f>INDEX('Data Tab2'!$C:$C,MATCH('Data Tab1'!A8848,'Data Tab2'!$A:$A,0))</f>
        <v>BVA1</v>
      </c>
    </row>
    <row r="8849" spans="1:9" hidden="1">
      <c r="A8849" s="55">
        <v>103309223</v>
      </c>
      <c r="B8849" s="1" t="s">
        <v>33</v>
      </c>
      <c r="C8849" t="s">
        <v>32</v>
      </c>
      <c r="D8849" s="1" t="s">
        <v>11</v>
      </c>
      <c r="E8849" t="s">
        <v>12</v>
      </c>
      <c r="F8849" s="4" t="s">
        <v>14</v>
      </c>
      <c r="G8849" s="3">
        <v>9.8163820000000008</v>
      </c>
      <c r="H8849" s="8">
        <v>0.79618982552684603</v>
      </c>
      <c r="I8849" s="26" t="str">
        <f>INDEX('Data Tab2'!$C:$C,MATCH('Data Tab1'!A8849,'Data Tab2'!$A:$A,0))</f>
        <v>BVA1</v>
      </c>
    </row>
    <row r="8850" spans="1:9" hidden="1">
      <c r="A8850" s="55">
        <v>103309223</v>
      </c>
      <c r="B8850" s="1" t="s">
        <v>33</v>
      </c>
      <c r="C8850" t="s">
        <v>32</v>
      </c>
      <c r="D8850" s="1" t="s">
        <v>11</v>
      </c>
      <c r="E8850" t="s">
        <v>12</v>
      </c>
      <c r="F8850" s="4" t="s">
        <v>15</v>
      </c>
      <c r="G8850" s="3">
        <v>9.9999909999999996</v>
      </c>
      <c r="H8850" s="8">
        <v>0.60186966906212425</v>
      </c>
      <c r="I8850" s="26" t="str">
        <f>INDEX('Data Tab2'!$C:$C,MATCH('Data Tab1'!A8850,'Data Tab2'!$A:$A,0))</f>
        <v>BVA1</v>
      </c>
    </row>
    <row r="8851" spans="1:9" hidden="1">
      <c r="A8851" s="55">
        <v>103309223</v>
      </c>
      <c r="B8851" s="1" t="s">
        <v>33</v>
      </c>
      <c r="C8851" t="s">
        <v>32</v>
      </c>
      <c r="D8851" s="1" t="s">
        <v>11</v>
      </c>
      <c r="E8851" t="s">
        <v>12</v>
      </c>
      <c r="F8851" s="4" t="s">
        <v>28</v>
      </c>
      <c r="G8851" s="3">
        <v>6.5372159999999999</v>
      </c>
      <c r="H8851" s="8">
        <v>0.66342862796042168</v>
      </c>
      <c r="I8851" s="26" t="str">
        <f>INDEX('Data Tab2'!$C:$C,MATCH('Data Tab1'!A8851,'Data Tab2'!$A:$A,0))</f>
        <v>BVA1</v>
      </c>
    </row>
    <row r="8852" spans="1:9" hidden="1">
      <c r="A8852" s="55">
        <v>103309223</v>
      </c>
      <c r="B8852" s="1" t="s">
        <v>33</v>
      </c>
      <c r="C8852" t="s">
        <v>32</v>
      </c>
      <c r="D8852" s="1" t="s">
        <v>17</v>
      </c>
      <c r="E8852" t="s">
        <v>18</v>
      </c>
      <c r="F8852" s="4" t="s">
        <v>35</v>
      </c>
      <c r="G8852" s="3">
        <v>7.9999929999999999</v>
      </c>
      <c r="H8852" s="8">
        <v>0.11881387551941547</v>
      </c>
      <c r="I8852" s="26" t="str">
        <f>INDEX('Data Tab2'!$C:$C,MATCH('Data Tab1'!A8852,'Data Tab2'!$A:$A,0))</f>
        <v>BVA1</v>
      </c>
    </row>
    <row r="8853" spans="1:9" hidden="1">
      <c r="A8853" s="55">
        <v>103309223</v>
      </c>
      <c r="B8853" s="1" t="s">
        <v>33</v>
      </c>
      <c r="C8853" t="s">
        <v>32</v>
      </c>
      <c r="D8853" s="1" t="s">
        <v>17</v>
      </c>
      <c r="E8853" t="s">
        <v>18</v>
      </c>
      <c r="F8853" s="4" t="s">
        <v>36</v>
      </c>
      <c r="G8853" s="3">
        <v>9.9999909999999996</v>
      </c>
      <c r="H8853" s="8">
        <v>0.48119800230913734</v>
      </c>
      <c r="I8853" s="26" t="str">
        <f>INDEX('Data Tab2'!$C:$C,MATCH('Data Tab1'!A8853,'Data Tab2'!$A:$A,0))</f>
        <v>BVA1</v>
      </c>
    </row>
    <row r="8854" spans="1:9" hidden="1">
      <c r="A8854" s="55">
        <v>103309223</v>
      </c>
      <c r="B8854" s="1" t="s">
        <v>33</v>
      </c>
      <c r="C8854" t="s">
        <v>32</v>
      </c>
      <c r="D8854" s="1" t="s">
        <v>17</v>
      </c>
      <c r="E8854" t="s">
        <v>18</v>
      </c>
      <c r="F8854" s="4" t="s">
        <v>38</v>
      </c>
      <c r="G8854" s="3">
        <v>7.5538829999999999</v>
      </c>
      <c r="H8854" s="8">
        <v>0.21420455468341171</v>
      </c>
      <c r="I8854" s="26" t="str">
        <f>INDEX('Data Tab2'!$C:$C,MATCH('Data Tab1'!A8854,'Data Tab2'!$A:$A,0))</f>
        <v>BVA1</v>
      </c>
    </row>
    <row r="8855" spans="1:9" hidden="1">
      <c r="A8855" s="55">
        <v>103309223</v>
      </c>
      <c r="B8855" s="1" t="s">
        <v>33</v>
      </c>
      <c r="C8855" t="s">
        <v>32</v>
      </c>
      <c r="D8855" s="1" t="s">
        <v>17</v>
      </c>
      <c r="E8855" t="s">
        <v>18</v>
      </c>
      <c r="F8855" s="4" t="s">
        <v>19</v>
      </c>
      <c r="G8855" s="3">
        <v>9.9999900000000004</v>
      </c>
      <c r="H8855" s="8">
        <v>0.58669100826467413</v>
      </c>
      <c r="I8855" s="26" t="str">
        <f>INDEX('Data Tab2'!$C:$C,MATCH('Data Tab1'!A8855,'Data Tab2'!$A:$A,0))</f>
        <v>BVA1</v>
      </c>
    </row>
    <row r="8856" spans="1:9" hidden="1">
      <c r="A8856" s="56">
        <v>103309223</v>
      </c>
      <c r="B8856" s="1" t="s">
        <v>33</v>
      </c>
      <c r="C8856" t="s">
        <v>32</v>
      </c>
      <c r="D8856" s="1" t="s">
        <v>17</v>
      </c>
      <c r="E8856" t="s">
        <v>23</v>
      </c>
      <c r="F8856" s="4" t="s">
        <v>25</v>
      </c>
      <c r="G8856" s="3">
        <v>8.8030460000000001</v>
      </c>
      <c r="H8856" s="8">
        <v>0.44267384419113021</v>
      </c>
      <c r="I8856" s="26" t="str">
        <f>INDEX('Data Tab2'!$C:$C,MATCH('Data Tab1'!A8856,'Data Tab2'!$A:$A,0))</f>
        <v>BVA1</v>
      </c>
    </row>
    <row r="8857" spans="1:9">
      <c r="A8857" s="55">
        <v>103312043</v>
      </c>
      <c r="B8857" s="1" t="s">
        <v>9</v>
      </c>
      <c r="C8857" t="s">
        <v>37</v>
      </c>
      <c r="D8857" s="1" t="s">
        <v>11</v>
      </c>
      <c r="E8857" t="s">
        <v>12</v>
      </c>
      <c r="F8857" s="4" t="s">
        <v>14</v>
      </c>
      <c r="G8857" s="3">
        <v>10.439439999999999</v>
      </c>
      <c r="H8857" s="8">
        <v>0.62189305131264327</v>
      </c>
      <c r="I8857" s="26" t="str">
        <f>INDEX('Data Tab2'!$C:$C,MATCH('Data Tab1'!A8857,'Data Tab2'!$A:$A,0))</f>
        <v>CGN1</v>
      </c>
    </row>
    <row r="8858" spans="1:9" hidden="1">
      <c r="A8858" s="55">
        <v>103312043</v>
      </c>
      <c r="B8858" s="1" t="s">
        <v>9</v>
      </c>
      <c r="C8858" t="s">
        <v>37</v>
      </c>
      <c r="D8858" s="1" t="s">
        <v>11</v>
      </c>
      <c r="E8858" t="s">
        <v>12</v>
      </c>
      <c r="F8858" s="4" t="s">
        <v>15</v>
      </c>
      <c r="G8858" s="3">
        <v>10.117497</v>
      </c>
      <c r="H8858" s="8">
        <v>0.49862810376833744</v>
      </c>
      <c r="I8858" s="26" t="str">
        <f>INDEX('Data Tab2'!$C:$C,MATCH('Data Tab1'!A8858,'Data Tab2'!$A:$A,0))</f>
        <v>CGN1</v>
      </c>
    </row>
    <row r="8859" spans="1:9" hidden="1">
      <c r="A8859" s="55">
        <v>103312043</v>
      </c>
      <c r="B8859" s="1" t="s">
        <v>9</v>
      </c>
      <c r="C8859" t="s">
        <v>37</v>
      </c>
      <c r="D8859" s="1" t="s">
        <v>17</v>
      </c>
      <c r="E8859" t="s">
        <v>18</v>
      </c>
      <c r="F8859" s="4" t="s">
        <v>38</v>
      </c>
      <c r="G8859" s="3">
        <v>9.1661070000000002</v>
      </c>
      <c r="H8859" s="8">
        <v>0.12073980727621991</v>
      </c>
      <c r="I8859" s="26" t="str">
        <f>INDEX('Data Tab2'!$C:$C,MATCH('Data Tab1'!A8859,'Data Tab2'!$A:$A,0))</f>
        <v>CGN1</v>
      </c>
    </row>
    <row r="8860" spans="1:9" hidden="1">
      <c r="A8860" s="55">
        <v>103312043</v>
      </c>
      <c r="B8860" s="1" t="s">
        <v>9</v>
      </c>
      <c r="C8860" t="s">
        <v>31</v>
      </c>
      <c r="D8860" s="1" t="s">
        <v>17</v>
      </c>
      <c r="E8860" t="s">
        <v>18</v>
      </c>
      <c r="F8860" s="4" t="s">
        <v>38</v>
      </c>
      <c r="G8860" s="3">
        <v>0.35527599999999998</v>
      </c>
      <c r="H8860" s="8">
        <v>0.55862166955485149</v>
      </c>
      <c r="I8860" s="26" t="str">
        <f>INDEX('Data Tab2'!$C:$C,MATCH('Data Tab1'!A8860,'Data Tab2'!$A:$A,0))</f>
        <v>CGN1</v>
      </c>
    </row>
    <row r="8861" spans="1:9" hidden="1">
      <c r="A8861" s="55">
        <v>103312043</v>
      </c>
      <c r="B8861" s="1" t="s">
        <v>9</v>
      </c>
      <c r="C8861" t="s">
        <v>31</v>
      </c>
      <c r="D8861" s="1" t="s">
        <v>17</v>
      </c>
      <c r="E8861" t="s">
        <v>18</v>
      </c>
      <c r="F8861" s="4" t="s">
        <v>19</v>
      </c>
      <c r="G8861" s="3">
        <v>6.6660000000000001E-3</v>
      </c>
      <c r="H8861" s="8">
        <v>0.4706667091579223</v>
      </c>
      <c r="I8861" s="26" t="str">
        <f>INDEX('Data Tab2'!$C:$C,MATCH('Data Tab1'!A8861,'Data Tab2'!$A:$A,0))</f>
        <v>CGN1</v>
      </c>
    </row>
    <row r="8862" spans="1:9" hidden="1">
      <c r="A8862" s="55">
        <v>103312043</v>
      </c>
      <c r="B8862" s="1" t="s">
        <v>9</v>
      </c>
      <c r="C8862" t="s">
        <v>31</v>
      </c>
      <c r="D8862" s="1" t="s">
        <v>17</v>
      </c>
      <c r="E8862" t="s">
        <v>18</v>
      </c>
      <c r="F8862" s="4" t="s">
        <v>20</v>
      </c>
      <c r="G8862" s="3">
        <v>5.0276000000000001E-2</v>
      </c>
      <c r="H8862" s="8">
        <v>0.92588838958197595</v>
      </c>
      <c r="I8862" s="26" t="str">
        <f>INDEX('Data Tab2'!$C:$C,MATCH('Data Tab1'!A8862,'Data Tab2'!$A:$A,0))</f>
        <v>CGN1</v>
      </c>
    </row>
    <row r="8863" spans="1:9" hidden="1">
      <c r="A8863" s="55">
        <v>103312043</v>
      </c>
      <c r="B8863" s="1" t="s">
        <v>9</v>
      </c>
      <c r="C8863" t="s">
        <v>31</v>
      </c>
      <c r="D8863" s="1" t="s">
        <v>17</v>
      </c>
      <c r="E8863" t="s">
        <v>18</v>
      </c>
      <c r="F8863" s="4" t="s">
        <v>22</v>
      </c>
      <c r="G8863" s="3">
        <v>6.3331999999999999E-2</v>
      </c>
      <c r="H8863" s="8">
        <v>0.28393685007325153</v>
      </c>
      <c r="I8863" s="26" t="str">
        <f>INDEX('Data Tab2'!$C:$C,MATCH('Data Tab1'!A8863,'Data Tab2'!$A:$A,0))</f>
        <v>CGN1</v>
      </c>
    </row>
    <row r="8864" spans="1:9" hidden="1">
      <c r="A8864" s="56">
        <v>103312043</v>
      </c>
      <c r="B8864" s="1" t="s">
        <v>33</v>
      </c>
      <c r="C8864" t="s">
        <v>37</v>
      </c>
      <c r="D8864" s="1" t="s">
        <v>17</v>
      </c>
      <c r="E8864" t="s">
        <v>18</v>
      </c>
      <c r="F8864" s="4" t="s">
        <v>20</v>
      </c>
      <c r="G8864" s="3">
        <v>9.1387999999999997E-2</v>
      </c>
      <c r="H8864" s="8">
        <v>3.1301240417147436E-2</v>
      </c>
      <c r="I8864" s="26" t="str">
        <f>INDEX('Data Tab2'!$C:$C,MATCH('Data Tab1'!A8864,'Data Tab2'!$A:$A,0))</f>
        <v>CGN1</v>
      </c>
    </row>
    <row r="8865" spans="1:9">
      <c r="A8865" s="55">
        <v>103312130</v>
      </c>
      <c r="B8865" s="1" t="s">
        <v>33</v>
      </c>
      <c r="C8865" t="s">
        <v>27</v>
      </c>
      <c r="D8865" s="1" t="s">
        <v>11</v>
      </c>
      <c r="E8865" t="s">
        <v>12</v>
      </c>
      <c r="F8865" s="4" t="s">
        <v>13</v>
      </c>
      <c r="G8865" s="3">
        <v>9.9836069999999992</v>
      </c>
      <c r="H8865" s="8">
        <v>0.15842799364011251</v>
      </c>
      <c r="I8865" s="26" t="str">
        <f>INDEX('Data Tab2'!$C:$C,MATCH('Data Tab1'!A8865,'Data Tab2'!$A:$A,0))</f>
        <v>CWL1</v>
      </c>
    </row>
    <row r="8866" spans="1:9" hidden="1">
      <c r="A8866" s="55">
        <v>103312130</v>
      </c>
      <c r="B8866" s="1" t="s">
        <v>33</v>
      </c>
      <c r="C8866" t="s">
        <v>27</v>
      </c>
      <c r="D8866" s="1" t="s">
        <v>11</v>
      </c>
      <c r="E8866" t="s">
        <v>12</v>
      </c>
      <c r="F8866" s="4" t="s">
        <v>34</v>
      </c>
      <c r="G8866" s="3">
        <v>9.8774960000000007</v>
      </c>
      <c r="H8866" s="8">
        <v>6.8871571039279988E-2</v>
      </c>
      <c r="I8866" s="26" t="str">
        <f>INDEX('Data Tab2'!$C:$C,MATCH('Data Tab1'!A8866,'Data Tab2'!$A:$A,0))</f>
        <v>CWL1</v>
      </c>
    </row>
    <row r="8867" spans="1:9" hidden="1">
      <c r="A8867" s="55">
        <v>103312130</v>
      </c>
      <c r="B8867" s="1" t="s">
        <v>33</v>
      </c>
      <c r="C8867" t="s">
        <v>27</v>
      </c>
      <c r="D8867" s="1" t="s">
        <v>11</v>
      </c>
      <c r="E8867" t="s">
        <v>12</v>
      </c>
      <c r="F8867" s="4" t="s">
        <v>15</v>
      </c>
      <c r="G8867" s="3">
        <v>9.9766619999999993</v>
      </c>
      <c r="H8867" s="8">
        <v>0.13609351982798135</v>
      </c>
      <c r="I8867" s="26" t="str">
        <f>INDEX('Data Tab2'!$C:$C,MATCH('Data Tab1'!A8867,'Data Tab2'!$A:$A,0))</f>
        <v>CWL1</v>
      </c>
    </row>
    <row r="8868" spans="1:9" hidden="1">
      <c r="A8868" s="55">
        <v>103312130</v>
      </c>
      <c r="B8868" s="1" t="s">
        <v>33</v>
      </c>
      <c r="C8868" t="s">
        <v>27</v>
      </c>
      <c r="D8868" s="1" t="s">
        <v>11</v>
      </c>
      <c r="E8868" t="s">
        <v>12</v>
      </c>
      <c r="F8868" s="4" t="s">
        <v>28</v>
      </c>
      <c r="G8868" s="3">
        <v>9.98583</v>
      </c>
      <c r="H8868" s="8">
        <v>0.22008022202881583</v>
      </c>
      <c r="I8868" s="26" t="str">
        <f>INDEX('Data Tab2'!$C:$C,MATCH('Data Tab1'!A8868,'Data Tab2'!$A:$A,0))</f>
        <v>CWL1</v>
      </c>
    </row>
    <row r="8869" spans="1:9" hidden="1">
      <c r="A8869" s="55">
        <v>103312130</v>
      </c>
      <c r="B8869" s="1" t="s">
        <v>33</v>
      </c>
      <c r="C8869" t="s">
        <v>27</v>
      </c>
      <c r="D8869" s="1" t="s">
        <v>11</v>
      </c>
      <c r="E8869" t="s">
        <v>12</v>
      </c>
      <c r="F8869" s="4" t="s">
        <v>16</v>
      </c>
      <c r="G8869" s="3">
        <v>0.129998</v>
      </c>
      <c r="H8869" s="8">
        <v>9.8284231419342283E-2</v>
      </c>
      <c r="I8869" s="26" t="str">
        <f>INDEX('Data Tab2'!$C:$C,MATCH('Data Tab1'!A8869,'Data Tab2'!$A:$A,0))</f>
        <v>CWL1</v>
      </c>
    </row>
    <row r="8870" spans="1:9" hidden="1">
      <c r="A8870" s="55">
        <v>103312130</v>
      </c>
      <c r="B8870" s="1" t="s">
        <v>33</v>
      </c>
      <c r="C8870" t="s">
        <v>27</v>
      </c>
      <c r="D8870" s="1" t="s">
        <v>17</v>
      </c>
      <c r="E8870" t="s">
        <v>18</v>
      </c>
      <c r="F8870" s="4" t="s">
        <v>35</v>
      </c>
      <c r="G8870" s="3">
        <v>6.2602700000000002</v>
      </c>
      <c r="H8870" s="8">
        <v>0.45545926687011318</v>
      </c>
      <c r="I8870" s="26" t="str">
        <f>INDEX('Data Tab2'!$C:$C,MATCH('Data Tab1'!A8870,'Data Tab2'!$A:$A,0))</f>
        <v>CWL1</v>
      </c>
    </row>
    <row r="8871" spans="1:9" hidden="1">
      <c r="A8871" s="55">
        <v>103312130</v>
      </c>
      <c r="B8871" s="1" t="s">
        <v>33</v>
      </c>
      <c r="C8871" t="s">
        <v>27</v>
      </c>
      <c r="D8871" s="1" t="s">
        <v>17</v>
      </c>
      <c r="E8871" t="s">
        <v>18</v>
      </c>
      <c r="F8871" s="4" t="s">
        <v>36</v>
      </c>
      <c r="G8871" s="3">
        <v>9.4741619999999998</v>
      </c>
      <c r="H8871" s="8">
        <v>0.86791187629157385</v>
      </c>
      <c r="I8871" s="26" t="str">
        <f>INDEX('Data Tab2'!$C:$C,MATCH('Data Tab1'!A8871,'Data Tab2'!$A:$A,0))</f>
        <v>CWL1</v>
      </c>
    </row>
    <row r="8872" spans="1:9" hidden="1">
      <c r="A8872" s="55">
        <v>103312130</v>
      </c>
      <c r="B8872" s="1" t="s">
        <v>33</v>
      </c>
      <c r="C8872" t="s">
        <v>27</v>
      </c>
      <c r="D8872" s="1" t="s">
        <v>17</v>
      </c>
      <c r="E8872" t="s">
        <v>18</v>
      </c>
      <c r="F8872" s="4" t="s">
        <v>22</v>
      </c>
      <c r="G8872" s="3">
        <v>8.1066629999999993</v>
      </c>
      <c r="H8872" s="8">
        <v>0.39033976122860536</v>
      </c>
      <c r="I8872" s="26" t="str">
        <f>INDEX('Data Tab2'!$C:$C,MATCH('Data Tab1'!A8872,'Data Tab2'!$A:$A,0))</f>
        <v>CWL1</v>
      </c>
    </row>
    <row r="8873" spans="1:9" hidden="1">
      <c r="A8873" s="56">
        <v>103312130</v>
      </c>
      <c r="B8873" s="1" t="s">
        <v>33</v>
      </c>
      <c r="C8873" t="s">
        <v>27</v>
      </c>
      <c r="D8873" s="1" t="s">
        <v>17</v>
      </c>
      <c r="E8873" t="s">
        <v>23</v>
      </c>
      <c r="F8873" s="4" t="s">
        <v>25</v>
      </c>
      <c r="G8873" s="3">
        <v>7.8124960000000003</v>
      </c>
      <c r="H8873" s="8">
        <v>0.27286921201847658</v>
      </c>
      <c r="I8873" s="26" t="str">
        <f>INDEX('Data Tab2'!$C:$C,MATCH('Data Tab1'!A8873,'Data Tab2'!$A:$A,0))</f>
        <v>CWL1</v>
      </c>
    </row>
    <row r="8874" spans="1:9">
      <c r="A8874" s="55">
        <v>103312137</v>
      </c>
      <c r="B8874" s="1" t="s">
        <v>9</v>
      </c>
      <c r="C8874" t="s">
        <v>37</v>
      </c>
      <c r="D8874" s="1" t="s">
        <v>17</v>
      </c>
      <c r="E8874" t="s">
        <v>18</v>
      </c>
      <c r="F8874" s="4" t="s">
        <v>22</v>
      </c>
      <c r="G8874" s="3">
        <v>0.47583199999999998</v>
      </c>
      <c r="H8874" s="8">
        <v>0.67246601212913149</v>
      </c>
      <c r="I8874" s="26" t="str">
        <f>INDEX('Data Tab2'!$C:$C,MATCH('Data Tab1'!A8874,'Data Tab2'!$A:$A,0))</f>
        <v>DTM1</v>
      </c>
    </row>
    <row r="8875" spans="1:9" hidden="1">
      <c r="A8875" s="55">
        <v>103312137</v>
      </c>
      <c r="B8875" s="1" t="s">
        <v>9</v>
      </c>
      <c r="C8875" t="s">
        <v>37</v>
      </c>
      <c r="D8875" s="1" t="s">
        <v>17</v>
      </c>
      <c r="E8875" t="s">
        <v>23</v>
      </c>
      <c r="F8875" s="4" t="s">
        <v>24</v>
      </c>
      <c r="G8875" s="3">
        <v>6.9905520000000001</v>
      </c>
      <c r="H8875" s="8">
        <v>0.26842861544130803</v>
      </c>
      <c r="I8875" s="26" t="str">
        <f>INDEX('Data Tab2'!$C:$C,MATCH('Data Tab1'!A8875,'Data Tab2'!$A:$A,0))</f>
        <v>DTM1</v>
      </c>
    </row>
    <row r="8876" spans="1:9" hidden="1">
      <c r="A8876" s="55">
        <v>103312137</v>
      </c>
      <c r="B8876" s="1" t="s">
        <v>9</v>
      </c>
      <c r="C8876" t="s">
        <v>37</v>
      </c>
      <c r="D8876" s="1" t="s">
        <v>17</v>
      </c>
      <c r="E8876" t="s">
        <v>23</v>
      </c>
      <c r="F8876" s="4" t="s">
        <v>25</v>
      </c>
      <c r="G8876" s="3">
        <v>9.033887</v>
      </c>
      <c r="H8876" s="8">
        <v>0.17195586364826487</v>
      </c>
      <c r="I8876" s="26" t="str">
        <f>INDEX('Data Tab2'!$C:$C,MATCH('Data Tab1'!A8876,'Data Tab2'!$A:$A,0))</f>
        <v>DTM1</v>
      </c>
    </row>
    <row r="8877" spans="1:9" hidden="1">
      <c r="A8877" s="55">
        <v>103312137</v>
      </c>
      <c r="B8877" s="1" t="s">
        <v>9</v>
      </c>
      <c r="C8877" t="s">
        <v>31</v>
      </c>
      <c r="D8877" s="1" t="s">
        <v>17</v>
      </c>
      <c r="E8877" t="s">
        <v>18</v>
      </c>
      <c r="F8877" s="4" t="s">
        <v>21</v>
      </c>
      <c r="G8877" s="3">
        <v>4.6288869999999998</v>
      </c>
      <c r="H8877" s="8">
        <v>0.68852339166323728</v>
      </c>
      <c r="I8877" s="26" t="str">
        <f>INDEX('Data Tab2'!$C:$C,MATCH('Data Tab1'!A8877,'Data Tab2'!$A:$A,0))</f>
        <v>DTM1</v>
      </c>
    </row>
    <row r="8878" spans="1:9" hidden="1">
      <c r="A8878" s="55">
        <v>103312137</v>
      </c>
      <c r="B8878" s="1" t="s">
        <v>9</v>
      </c>
      <c r="C8878" t="s">
        <v>31</v>
      </c>
      <c r="D8878" s="1" t="s">
        <v>17</v>
      </c>
      <c r="E8878" t="s">
        <v>18</v>
      </c>
      <c r="F8878" s="4" t="s">
        <v>22</v>
      </c>
      <c r="G8878" s="3">
        <v>9.2913870000000003</v>
      </c>
      <c r="H8878" s="8">
        <v>0.19680285935099751</v>
      </c>
      <c r="I8878" s="26" t="str">
        <f>INDEX('Data Tab2'!$C:$C,MATCH('Data Tab1'!A8878,'Data Tab2'!$A:$A,0))</f>
        <v>DTM1</v>
      </c>
    </row>
    <row r="8879" spans="1:9" hidden="1">
      <c r="A8879" s="56">
        <v>103312137</v>
      </c>
      <c r="B8879" s="1" t="s">
        <v>9</v>
      </c>
      <c r="C8879" t="s">
        <v>31</v>
      </c>
      <c r="D8879" s="1" t="s">
        <v>17</v>
      </c>
      <c r="E8879" t="s">
        <v>23</v>
      </c>
      <c r="F8879" s="4" t="s">
        <v>24</v>
      </c>
      <c r="G8879" s="3">
        <v>3.0083310000000001</v>
      </c>
      <c r="H8879" s="8">
        <v>0.7326977319942356</v>
      </c>
      <c r="I8879" s="26" t="str">
        <f>INDEX('Data Tab2'!$C:$C,MATCH('Data Tab1'!A8879,'Data Tab2'!$A:$A,0))</f>
        <v>DTM1</v>
      </c>
    </row>
    <row r="8880" spans="1:9">
      <c r="A8880" s="55">
        <v>103312139</v>
      </c>
      <c r="B8880" s="1" t="s">
        <v>9</v>
      </c>
      <c r="C8880" t="s">
        <v>37</v>
      </c>
      <c r="D8880" s="1" t="s">
        <v>11</v>
      </c>
      <c r="E8880" t="s">
        <v>12</v>
      </c>
      <c r="F8880" s="4" t="s">
        <v>13</v>
      </c>
      <c r="G8880" s="3">
        <v>4.4344419999999998</v>
      </c>
      <c r="H8880" s="8">
        <v>0.22216522600679489</v>
      </c>
      <c r="I8880" s="26" t="str">
        <f>INDEX('Data Tab2'!$C:$C,MATCH('Data Tab1'!A8880,'Data Tab2'!$A:$A,0))</f>
        <v>DTM2</v>
      </c>
    </row>
    <row r="8881" spans="1:9" hidden="1">
      <c r="A8881" s="55">
        <v>103312139</v>
      </c>
      <c r="B8881" s="1" t="s">
        <v>9</v>
      </c>
      <c r="C8881" t="s">
        <v>37</v>
      </c>
      <c r="D8881" s="1" t="s">
        <v>11</v>
      </c>
      <c r="E8881" t="s">
        <v>12</v>
      </c>
      <c r="F8881" s="4" t="s">
        <v>34</v>
      </c>
      <c r="G8881" s="3">
        <v>5.6044429999999998</v>
      </c>
      <c r="H8881" s="8">
        <v>0.64121010896739217</v>
      </c>
      <c r="I8881" s="26" t="str">
        <f>INDEX('Data Tab2'!$C:$C,MATCH('Data Tab1'!A8881,'Data Tab2'!$A:$A,0))</f>
        <v>DTM2</v>
      </c>
    </row>
    <row r="8882" spans="1:9" hidden="1">
      <c r="A8882" s="55">
        <v>103312139</v>
      </c>
      <c r="B8882" s="1" t="s">
        <v>9</v>
      </c>
      <c r="C8882" t="s">
        <v>37</v>
      </c>
      <c r="D8882" s="1" t="s">
        <v>11</v>
      </c>
      <c r="E8882" t="s">
        <v>12</v>
      </c>
      <c r="F8882" s="4" t="s">
        <v>14</v>
      </c>
      <c r="G8882" s="3">
        <v>5.9994430000000003</v>
      </c>
      <c r="H8882" s="8">
        <v>7.6713222939004844E-2</v>
      </c>
      <c r="I8882" s="26" t="str">
        <f>INDEX('Data Tab2'!$C:$C,MATCH('Data Tab1'!A8882,'Data Tab2'!$A:$A,0))</f>
        <v>DTM2</v>
      </c>
    </row>
    <row r="8883" spans="1:9" hidden="1">
      <c r="A8883" s="55">
        <v>103312139</v>
      </c>
      <c r="B8883" s="1" t="s">
        <v>9</v>
      </c>
      <c r="C8883" t="s">
        <v>37</v>
      </c>
      <c r="D8883" s="1" t="s">
        <v>11</v>
      </c>
      <c r="E8883" t="s">
        <v>12</v>
      </c>
      <c r="F8883" s="4" t="s">
        <v>28</v>
      </c>
      <c r="G8883" s="3">
        <v>4.9994430000000003</v>
      </c>
      <c r="H8883" s="8">
        <v>0.28106436489968922</v>
      </c>
      <c r="I8883" s="26" t="str">
        <f>INDEX('Data Tab2'!$C:$C,MATCH('Data Tab1'!A8883,'Data Tab2'!$A:$A,0))</f>
        <v>DTM2</v>
      </c>
    </row>
    <row r="8884" spans="1:9" hidden="1">
      <c r="A8884" s="55">
        <v>103312139</v>
      </c>
      <c r="B8884" s="1" t="s">
        <v>9</v>
      </c>
      <c r="C8884" t="s">
        <v>37</v>
      </c>
      <c r="D8884" s="1" t="s">
        <v>11</v>
      </c>
      <c r="E8884" t="s">
        <v>12</v>
      </c>
      <c r="F8884" s="4" t="s">
        <v>29</v>
      </c>
      <c r="G8884" s="3">
        <v>9.4888860000000008</v>
      </c>
      <c r="H8884" s="8">
        <v>0.98526061784361574</v>
      </c>
      <c r="I8884" s="26" t="str">
        <f>INDEX('Data Tab2'!$C:$C,MATCH('Data Tab1'!A8884,'Data Tab2'!$A:$A,0))</f>
        <v>DTM2</v>
      </c>
    </row>
    <row r="8885" spans="1:9" hidden="1">
      <c r="A8885" s="55">
        <v>103312139</v>
      </c>
      <c r="B8885" s="1" t="s">
        <v>9</v>
      </c>
      <c r="C8885" t="s">
        <v>37</v>
      </c>
      <c r="D8885" s="1" t="s">
        <v>11</v>
      </c>
      <c r="E8885" t="s">
        <v>12</v>
      </c>
      <c r="F8885" s="4" t="s">
        <v>16</v>
      </c>
      <c r="G8885" s="3">
        <v>8.7841640000000005</v>
      </c>
      <c r="H8885" s="8">
        <v>0.25030421496987421</v>
      </c>
      <c r="I8885" s="26" t="str">
        <f>INDEX('Data Tab2'!$C:$C,MATCH('Data Tab1'!A8885,'Data Tab2'!$A:$A,0))</f>
        <v>DTM2</v>
      </c>
    </row>
    <row r="8886" spans="1:9" hidden="1">
      <c r="A8886" s="55">
        <v>103312139</v>
      </c>
      <c r="B8886" s="1" t="s">
        <v>9</v>
      </c>
      <c r="C8886" t="s">
        <v>37</v>
      </c>
      <c r="D8886" s="1" t="s">
        <v>17</v>
      </c>
      <c r="E8886" t="s">
        <v>18</v>
      </c>
      <c r="F8886" s="4" t="s">
        <v>20</v>
      </c>
      <c r="G8886" s="3">
        <v>4.9991649999999996</v>
      </c>
      <c r="H8886" s="8">
        <v>0.77277738576210764</v>
      </c>
      <c r="I8886" s="26" t="str">
        <f>INDEX('Data Tab2'!$C:$C,MATCH('Data Tab1'!A8886,'Data Tab2'!$A:$A,0))</f>
        <v>DTM2</v>
      </c>
    </row>
    <row r="8887" spans="1:9" hidden="1">
      <c r="A8887" s="55">
        <v>103312139</v>
      </c>
      <c r="B8887" s="1" t="s">
        <v>9</v>
      </c>
      <c r="C8887" t="s">
        <v>37</v>
      </c>
      <c r="D8887" s="1" t="s">
        <v>17</v>
      </c>
      <c r="E8887" t="s">
        <v>18</v>
      </c>
      <c r="F8887" s="4" t="s">
        <v>21</v>
      </c>
      <c r="G8887" s="3">
        <v>0.18305399999999999</v>
      </c>
      <c r="H8887" s="8">
        <v>0.10833603716491125</v>
      </c>
      <c r="I8887" s="26" t="str">
        <f>INDEX('Data Tab2'!$C:$C,MATCH('Data Tab1'!A8887,'Data Tab2'!$A:$A,0))</f>
        <v>DTM2</v>
      </c>
    </row>
    <row r="8888" spans="1:9" hidden="1">
      <c r="A8888" s="55">
        <v>103312139</v>
      </c>
      <c r="B8888" s="1" t="s">
        <v>9</v>
      </c>
      <c r="C8888" t="s">
        <v>37</v>
      </c>
      <c r="D8888" s="1" t="s">
        <v>17</v>
      </c>
      <c r="E8888" t="s">
        <v>23</v>
      </c>
      <c r="F8888" s="4" t="s">
        <v>24</v>
      </c>
      <c r="G8888" s="3">
        <v>4.2641640000000001</v>
      </c>
      <c r="H8888" s="8">
        <v>0.42812828603657094</v>
      </c>
      <c r="I8888" s="26" t="str">
        <f>INDEX('Data Tab2'!$C:$C,MATCH('Data Tab1'!A8888,'Data Tab2'!$A:$A,0))</f>
        <v>DTM2</v>
      </c>
    </row>
    <row r="8889" spans="1:9" hidden="1">
      <c r="A8889" s="55">
        <v>103312139</v>
      </c>
      <c r="B8889" s="1" t="s">
        <v>9</v>
      </c>
      <c r="C8889" t="s">
        <v>37</v>
      </c>
      <c r="D8889" s="1" t="s">
        <v>17</v>
      </c>
      <c r="E8889" t="s">
        <v>23</v>
      </c>
      <c r="F8889" s="4" t="s">
        <v>25</v>
      </c>
      <c r="G8889" s="3">
        <v>9.5832000000000001E-2</v>
      </c>
      <c r="H8889" s="8">
        <v>0.17718138421948793</v>
      </c>
      <c r="I8889" s="26" t="str">
        <f>INDEX('Data Tab2'!$C:$C,MATCH('Data Tab1'!A8889,'Data Tab2'!$A:$A,0))</f>
        <v>DTM2</v>
      </c>
    </row>
    <row r="8890" spans="1:9" hidden="1">
      <c r="A8890" s="55">
        <v>103312139</v>
      </c>
      <c r="B8890" s="1" t="s">
        <v>33</v>
      </c>
      <c r="C8890" t="s">
        <v>31</v>
      </c>
      <c r="D8890" s="1" t="s">
        <v>11</v>
      </c>
      <c r="E8890" t="s">
        <v>12</v>
      </c>
      <c r="F8890" s="4" t="s">
        <v>13</v>
      </c>
      <c r="G8890" s="3">
        <v>8.1665000000000001E-2</v>
      </c>
      <c r="H8890" s="8">
        <v>0.81805847336014481</v>
      </c>
      <c r="I8890" s="26" t="str">
        <f>INDEX('Data Tab2'!$C:$C,MATCH('Data Tab1'!A8890,'Data Tab2'!$A:$A,0))</f>
        <v>DTM2</v>
      </c>
    </row>
    <row r="8891" spans="1:9" hidden="1">
      <c r="A8891" s="55">
        <v>103312139</v>
      </c>
      <c r="B8891" s="1" t="s">
        <v>33</v>
      </c>
      <c r="C8891" t="s">
        <v>31</v>
      </c>
      <c r="D8891" s="1" t="s">
        <v>11</v>
      </c>
      <c r="E8891" t="s">
        <v>12</v>
      </c>
      <c r="F8891" s="4" t="s">
        <v>34</v>
      </c>
      <c r="G8891" s="3">
        <v>4.8780530000000004</v>
      </c>
      <c r="H8891" s="8">
        <v>0.31818082056065011</v>
      </c>
      <c r="I8891" s="26" t="str">
        <f>INDEX('Data Tab2'!$C:$C,MATCH('Data Tab1'!A8891,'Data Tab2'!$A:$A,0))</f>
        <v>DTM2</v>
      </c>
    </row>
    <row r="8892" spans="1:9" hidden="1">
      <c r="A8892" s="55">
        <v>103312139</v>
      </c>
      <c r="B8892" s="1" t="s">
        <v>33</v>
      </c>
      <c r="C8892" t="s">
        <v>31</v>
      </c>
      <c r="D8892" s="1" t="s">
        <v>11</v>
      </c>
      <c r="E8892" t="s">
        <v>12</v>
      </c>
      <c r="F8892" s="4" t="s">
        <v>29</v>
      </c>
      <c r="G8892" s="3">
        <v>0.16555400000000001</v>
      </c>
      <c r="H8892" s="8">
        <v>0.96833133400261928</v>
      </c>
      <c r="I8892" s="26" t="str">
        <f>INDEX('Data Tab2'!$C:$C,MATCH('Data Tab1'!A8892,'Data Tab2'!$A:$A,0))</f>
        <v>DTM2</v>
      </c>
    </row>
    <row r="8893" spans="1:9" hidden="1">
      <c r="A8893" s="55">
        <v>103312139</v>
      </c>
      <c r="B8893" s="1" t="s">
        <v>33</v>
      </c>
      <c r="C8893" t="s">
        <v>31</v>
      </c>
      <c r="D8893" s="1" t="s">
        <v>11</v>
      </c>
      <c r="E8893" t="s">
        <v>12</v>
      </c>
      <c r="F8893" s="4" t="s">
        <v>16</v>
      </c>
      <c r="G8893" s="3">
        <v>1.607496</v>
      </c>
      <c r="H8893" s="8">
        <v>3.1753795586678235E-2</v>
      </c>
      <c r="I8893" s="26" t="str">
        <f>INDEX('Data Tab2'!$C:$C,MATCH('Data Tab1'!A8893,'Data Tab2'!$A:$A,0))</f>
        <v>DTM2</v>
      </c>
    </row>
    <row r="8894" spans="1:9" hidden="1">
      <c r="A8894" s="55">
        <v>103312139</v>
      </c>
      <c r="B8894" s="1" t="s">
        <v>33</v>
      </c>
      <c r="C8894" t="s">
        <v>31</v>
      </c>
      <c r="D8894" s="1" t="s">
        <v>17</v>
      </c>
      <c r="E8894" t="s">
        <v>18</v>
      </c>
      <c r="F8894" s="4" t="s">
        <v>35</v>
      </c>
      <c r="G8894" s="3">
        <v>4.6369429999999996</v>
      </c>
      <c r="H8894" s="8">
        <v>0.31659044285120774</v>
      </c>
      <c r="I8894" s="26" t="str">
        <f>INDEX('Data Tab2'!$C:$C,MATCH('Data Tab1'!A8894,'Data Tab2'!$A:$A,0))</f>
        <v>DTM2</v>
      </c>
    </row>
    <row r="8895" spans="1:9" hidden="1">
      <c r="A8895" s="55">
        <v>103312139</v>
      </c>
      <c r="B8895" s="1" t="s">
        <v>33</v>
      </c>
      <c r="C8895" t="s">
        <v>31</v>
      </c>
      <c r="D8895" s="1" t="s">
        <v>17</v>
      </c>
      <c r="E8895" t="s">
        <v>18</v>
      </c>
      <c r="F8895" s="4" t="s">
        <v>36</v>
      </c>
      <c r="G8895" s="3">
        <v>4.3252759999999997</v>
      </c>
      <c r="H8895" s="8">
        <v>0.29330435900472052</v>
      </c>
      <c r="I8895" s="26" t="str">
        <f>INDEX('Data Tab2'!$C:$C,MATCH('Data Tab1'!A8895,'Data Tab2'!$A:$A,0))</f>
        <v>DTM2</v>
      </c>
    </row>
    <row r="8896" spans="1:9" hidden="1">
      <c r="A8896" s="55">
        <v>103312139</v>
      </c>
      <c r="B8896" s="1" t="s">
        <v>33</v>
      </c>
      <c r="C8896" t="s">
        <v>31</v>
      </c>
      <c r="D8896" s="1" t="s">
        <v>17</v>
      </c>
      <c r="E8896" t="s">
        <v>18</v>
      </c>
      <c r="F8896" s="4" t="s">
        <v>21</v>
      </c>
      <c r="G8896" s="3">
        <v>9.4852740000000004</v>
      </c>
      <c r="H8896" s="8">
        <v>0.63762708251319145</v>
      </c>
      <c r="I8896" s="26" t="str">
        <f>INDEX('Data Tab2'!$C:$C,MATCH('Data Tab1'!A8896,'Data Tab2'!$A:$A,0))</f>
        <v>DTM2</v>
      </c>
    </row>
    <row r="8897" spans="1:9" hidden="1">
      <c r="A8897" s="55">
        <v>103312139</v>
      </c>
      <c r="B8897" s="1" t="s">
        <v>33</v>
      </c>
      <c r="C8897" t="s">
        <v>31</v>
      </c>
      <c r="D8897" s="1" t="s">
        <v>17</v>
      </c>
      <c r="E8897" t="s">
        <v>18</v>
      </c>
      <c r="F8897" s="4" t="s">
        <v>22</v>
      </c>
      <c r="G8897" s="3">
        <v>8.3599960000000006</v>
      </c>
      <c r="H8897" s="8">
        <v>2.5942339595107056E-2</v>
      </c>
      <c r="I8897" s="26" t="str">
        <f>INDEX('Data Tab2'!$C:$C,MATCH('Data Tab1'!A8897,'Data Tab2'!$A:$A,0))</f>
        <v>DTM2</v>
      </c>
    </row>
    <row r="8898" spans="1:9" hidden="1">
      <c r="A8898" s="55">
        <v>103312139</v>
      </c>
      <c r="B8898" s="1" t="s">
        <v>33</v>
      </c>
      <c r="C8898" t="s">
        <v>31</v>
      </c>
      <c r="D8898" s="1" t="s">
        <v>17</v>
      </c>
      <c r="E8898" t="s">
        <v>23</v>
      </c>
      <c r="F8898" s="4" t="s">
        <v>24</v>
      </c>
      <c r="G8898" s="3">
        <v>5.2352759999999998</v>
      </c>
      <c r="H8898" s="8">
        <v>0.62589621091961767</v>
      </c>
      <c r="I8898" s="26" t="str">
        <f>INDEX('Data Tab2'!$C:$C,MATCH('Data Tab1'!A8898,'Data Tab2'!$A:$A,0))</f>
        <v>DTM2</v>
      </c>
    </row>
    <row r="8899" spans="1:9" hidden="1">
      <c r="A8899" s="56">
        <v>103312139</v>
      </c>
      <c r="B8899" s="1" t="s">
        <v>33</v>
      </c>
      <c r="C8899" t="s">
        <v>31</v>
      </c>
      <c r="D8899" s="1" t="s">
        <v>17</v>
      </c>
      <c r="E8899" t="s">
        <v>23</v>
      </c>
      <c r="F8899" s="4" t="s">
        <v>25</v>
      </c>
      <c r="G8899" s="3">
        <v>3.7063869999999999</v>
      </c>
      <c r="H8899" s="8">
        <v>2.8386477843433955E-4</v>
      </c>
      <c r="I8899" s="26" t="str">
        <f>INDEX('Data Tab2'!$C:$C,MATCH('Data Tab1'!A8899,'Data Tab2'!$A:$A,0))</f>
        <v>DTM2</v>
      </c>
    </row>
    <row r="8900" spans="1:9">
      <c r="A8900" s="55">
        <v>103312346</v>
      </c>
      <c r="B8900" s="1" t="s">
        <v>9</v>
      </c>
      <c r="C8900" t="s">
        <v>37</v>
      </c>
      <c r="D8900" s="1" t="s">
        <v>11</v>
      </c>
      <c r="E8900" t="s">
        <v>12</v>
      </c>
      <c r="F8900" s="4" t="s">
        <v>34</v>
      </c>
      <c r="G8900" s="3">
        <v>4.7052759999999996</v>
      </c>
      <c r="H8900" s="8">
        <v>0.48572210949015548</v>
      </c>
      <c r="I8900" s="26" t="str">
        <f>INDEX('Data Tab2'!$C:$C,MATCH('Data Tab1'!A8900,'Data Tab2'!$A:$A,0))</f>
        <v>DTM3</v>
      </c>
    </row>
    <row r="8901" spans="1:9" hidden="1">
      <c r="A8901" s="55">
        <v>103312346</v>
      </c>
      <c r="B8901" s="1" t="s">
        <v>9</v>
      </c>
      <c r="C8901" t="s">
        <v>37</v>
      </c>
      <c r="D8901" s="1" t="s">
        <v>11</v>
      </c>
      <c r="E8901" t="s">
        <v>12</v>
      </c>
      <c r="F8901" s="4" t="s">
        <v>14</v>
      </c>
      <c r="G8901" s="3">
        <v>2.085553</v>
      </c>
      <c r="H8901" s="8">
        <v>0.47053908105960762</v>
      </c>
      <c r="I8901" s="26" t="str">
        <f>INDEX('Data Tab2'!$C:$C,MATCH('Data Tab1'!A8901,'Data Tab2'!$A:$A,0))</f>
        <v>DTM3</v>
      </c>
    </row>
    <row r="8902" spans="1:9" hidden="1">
      <c r="A8902" s="55">
        <v>103312346</v>
      </c>
      <c r="B8902" s="1" t="s">
        <v>9</v>
      </c>
      <c r="C8902" t="s">
        <v>37</v>
      </c>
      <c r="D8902" s="1" t="s">
        <v>11</v>
      </c>
      <c r="E8902" t="s">
        <v>12</v>
      </c>
      <c r="F8902" s="4" t="s">
        <v>29</v>
      </c>
      <c r="G8902" s="3">
        <v>0</v>
      </c>
      <c r="H8902" s="8">
        <v>0.53379138348590882</v>
      </c>
      <c r="I8902" s="26" t="str">
        <f>INDEX('Data Tab2'!$C:$C,MATCH('Data Tab1'!A8902,'Data Tab2'!$A:$A,0))</f>
        <v>DTM3</v>
      </c>
    </row>
    <row r="8903" spans="1:9" hidden="1">
      <c r="A8903" s="55">
        <v>103312346</v>
      </c>
      <c r="B8903" s="1" t="s">
        <v>33</v>
      </c>
      <c r="C8903" t="s">
        <v>31</v>
      </c>
      <c r="D8903" s="1" t="s">
        <v>11</v>
      </c>
      <c r="E8903" t="s">
        <v>12</v>
      </c>
      <c r="F8903" s="4" t="s">
        <v>34</v>
      </c>
      <c r="G8903" s="3">
        <v>6.3938870000000003</v>
      </c>
      <c r="H8903" s="8">
        <v>0.23292866579357052</v>
      </c>
      <c r="I8903" s="26" t="str">
        <f>INDEX('Data Tab2'!$C:$C,MATCH('Data Tab1'!A8903,'Data Tab2'!$A:$A,0))</f>
        <v>DTM3</v>
      </c>
    </row>
    <row r="8904" spans="1:9" hidden="1">
      <c r="A8904" s="55">
        <v>103312346</v>
      </c>
      <c r="B8904" s="1" t="s">
        <v>33</v>
      </c>
      <c r="C8904" t="s">
        <v>31</v>
      </c>
      <c r="D8904" s="1" t="s">
        <v>11</v>
      </c>
      <c r="E8904" t="s">
        <v>12</v>
      </c>
      <c r="F8904" s="4" t="s">
        <v>14</v>
      </c>
      <c r="G8904" s="3">
        <v>7.4083319999999997</v>
      </c>
      <c r="H8904" s="8">
        <v>4.5762830541848709E-2</v>
      </c>
      <c r="I8904" s="26" t="str">
        <f>INDEX('Data Tab2'!$C:$C,MATCH('Data Tab1'!A8904,'Data Tab2'!$A:$A,0))</f>
        <v>DTM3</v>
      </c>
    </row>
    <row r="8905" spans="1:9" hidden="1">
      <c r="A8905" s="55">
        <v>103312346</v>
      </c>
      <c r="B8905" s="1" t="s">
        <v>33</v>
      </c>
      <c r="C8905" t="s">
        <v>31</v>
      </c>
      <c r="D8905" s="1" t="s">
        <v>11</v>
      </c>
      <c r="E8905" t="s">
        <v>12</v>
      </c>
      <c r="F8905" s="4" t="s">
        <v>15</v>
      </c>
      <c r="G8905" s="3">
        <v>10.983331</v>
      </c>
      <c r="H8905" s="8">
        <v>0.76323351014587637</v>
      </c>
      <c r="I8905" s="26" t="str">
        <f>INDEX('Data Tab2'!$C:$C,MATCH('Data Tab1'!A8905,'Data Tab2'!$A:$A,0))</f>
        <v>DTM3</v>
      </c>
    </row>
    <row r="8906" spans="1:9" hidden="1">
      <c r="A8906" s="55">
        <v>103312346</v>
      </c>
      <c r="B8906" s="1" t="s">
        <v>33</v>
      </c>
      <c r="C8906" t="s">
        <v>31</v>
      </c>
      <c r="D8906" s="1" t="s">
        <v>11</v>
      </c>
      <c r="E8906" t="s">
        <v>12</v>
      </c>
      <c r="F8906" s="4" t="s">
        <v>28</v>
      </c>
      <c r="G8906" s="3">
        <v>11.133331</v>
      </c>
      <c r="H8906" s="8">
        <v>0.2918284323412712</v>
      </c>
      <c r="I8906" s="26" t="str">
        <f>INDEX('Data Tab2'!$C:$C,MATCH('Data Tab1'!A8906,'Data Tab2'!$A:$A,0))</f>
        <v>DTM3</v>
      </c>
    </row>
    <row r="8907" spans="1:9" hidden="1">
      <c r="A8907" s="56">
        <v>103312346</v>
      </c>
      <c r="B8907" s="1" t="s">
        <v>33</v>
      </c>
      <c r="C8907" t="s">
        <v>31</v>
      </c>
      <c r="D8907" s="1" t="s">
        <v>11</v>
      </c>
      <c r="E8907" t="s">
        <v>12</v>
      </c>
      <c r="F8907" s="4" t="s">
        <v>29</v>
      </c>
      <c r="G8907" s="3">
        <v>10.334720000000001</v>
      </c>
      <c r="H8907" s="8">
        <v>0.69561625677576389</v>
      </c>
      <c r="I8907" s="26" t="str">
        <f>INDEX('Data Tab2'!$C:$C,MATCH('Data Tab1'!A8907,'Data Tab2'!$A:$A,0))</f>
        <v>DTM3</v>
      </c>
    </row>
    <row r="8908" spans="1:9">
      <c r="A8908" s="55">
        <v>103312360</v>
      </c>
      <c r="B8908" s="1" t="s">
        <v>9</v>
      </c>
      <c r="C8908" t="s">
        <v>37</v>
      </c>
      <c r="D8908" s="1" t="s">
        <v>11</v>
      </c>
      <c r="E8908" t="s">
        <v>12</v>
      </c>
      <c r="F8908" s="4" t="s">
        <v>28</v>
      </c>
      <c r="G8908" s="3">
        <v>4.9827750000000002</v>
      </c>
      <c r="H8908" s="8">
        <v>0.97184400135936178</v>
      </c>
      <c r="I8908" s="26" t="str">
        <f>INDEX('Data Tab2'!$C:$C,MATCH('Data Tab1'!A8908,'Data Tab2'!$A:$A,0))</f>
        <v>DUS2</v>
      </c>
    </row>
    <row r="8909" spans="1:9" hidden="1">
      <c r="A8909" s="55">
        <v>103312360</v>
      </c>
      <c r="B8909" s="1" t="s">
        <v>9</v>
      </c>
      <c r="C8909" t="s">
        <v>37</v>
      </c>
      <c r="D8909" s="1" t="s">
        <v>11</v>
      </c>
      <c r="E8909" t="s">
        <v>12</v>
      </c>
      <c r="F8909" s="4" t="s">
        <v>29</v>
      </c>
      <c r="G8909" s="3">
        <v>1.4374979999999999</v>
      </c>
      <c r="H8909" s="8">
        <v>0.69487532313448541</v>
      </c>
      <c r="I8909" s="26" t="str">
        <f>INDEX('Data Tab2'!$C:$C,MATCH('Data Tab1'!A8909,'Data Tab2'!$A:$A,0))</f>
        <v>DUS2</v>
      </c>
    </row>
    <row r="8910" spans="1:9" hidden="1">
      <c r="A8910" s="55">
        <v>103312360</v>
      </c>
      <c r="B8910" s="1" t="s">
        <v>9</v>
      </c>
      <c r="C8910" t="s">
        <v>37</v>
      </c>
      <c r="D8910" s="1" t="s">
        <v>11</v>
      </c>
      <c r="E8910" t="s">
        <v>12</v>
      </c>
      <c r="F8910" s="4" t="s">
        <v>16</v>
      </c>
      <c r="G8910" s="3">
        <v>5.1241649999999996</v>
      </c>
      <c r="H8910" s="8">
        <v>0.63945268587014104</v>
      </c>
      <c r="I8910" s="26" t="str">
        <f>INDEX('Data Tab2'!$C:$C,MATCH('Data Tab1'!A8910,'Data Tab2'!$A:$A,0))</f>
        <v>DUS2</v>
      </c>
    </row>
    <row r="8911" spans="1:9" hidden="1">
      <c r="A8911" s="55">
        <v>103312360</v>
      </c>
      <c r="B8911" s="1" t="s">
        <v>33</v>
      </c>
      <c r="C8911" t="s">
        <v>31</v>
      </c>
      <c r="D8911" s="1" t="s">
        <v>11</v>
      </c>
      <c r="E8911" t="s">
        <v>12</v>
      </c>
      <c r="F8911" s="4" t="s">
        <v>13</v>
      </c>
      <c r="G8911" s="3">
        <v>10.999999000000001</v>
      </c>
      <c r="H8911" s="8">
        <v>0.90389200022635996</v>
      </c>
      <c r="I8911" s="26" t="str">
        <f>INDEX('Data Tab2'!$C:$C,MATCH('Data Tab1'!A8911,'Data Tab2'!$A:$A,0))</f>
        <v>DUS2</v>
      </c>
    </row>
    <row r="8912" spans="1:9" hidden="1">
      <c r="A8912" s="55">
        <v>103312360</v>
      </c>
      <c r="B8912" s="1" t="s">
        <v>33</v>
      </c>
      <c r="C8912" t="s">
        <v>31</v>
      </c>
      <c r="D8912" s="1" t="s">
        <v>11</v>
      </c>
      <c r="E8912" t="s">
        <v>12</v>
      </c>
      <c r="F8912" s="4" t="s">
        <v>34</v>
      </c>
      <c r="G8912" s="3">
        <v>5.9999979999999997</v>
      </c>
      <c r="H8912" s="8">
        <v>0.53907605287596061</v>
      </c>
      <c r="I8912" s="26" t="str">
        <f>INDEX('Data Tab2'!$C:$C,MATCH('Data Tab1'!A8912,'Data Tab2'!$A:$A,0))</f>
        <v>DUS2</v>
      </c>
    </row>
    <row r="8913" spans="1:9" hidden="1">
      <c r="A8913" s="55">
        <v>103312360</v>
      </c>
      <c r="B8913" s="1" t="s">
        <v>33</v>
      </c>
      <c r="C8913" t="s">
        <v>31</v>
      </c>
      <c r="D8913" s="1" t="s">
        <v>11</v>
      </c>
      <c r="E8913" t="s">
        <v>12</v>
      </c>
      <c r="F8913" s="4" t="s">
        <v>29</v>
      </c>
      <c r="G8913" s="3">
        <v>3.5819429999999999</v>
      </c>
      <c r="H8913" s="8">
        <v>0.17793189261784259</v>
      </c>
      <c r="I8913" s="26" t="str">
        <f>INDEX('Data Tab2'!$C:$C,MATCH('Data Tab1'!A8913,'Data Tab2'!$A:$A,0))</f>
        <v>DUS2</v>
      </c>
    </row>
    <row r="8914" spans="1:9" hidden="1">
      <c r="A8914" s="55">
        <v>103312360</v>
      </c>
      <c r="B8914" s="1" t="s">
        <v>33</v>
      </c>
      <c r="C8914" t="s">
        <v>31</v>
      </c>
      <c r="D8914" s="1" t="s">
        <v>11</v>
      </c>
      <c r="E8914" t="s">
        <v>12</v>
      </c>
      <c r="F8914" s="4" t="s">
        <v>16</v>
      </c>
      <c r="G8914" s="3">
        <v>0.73999800000000004</v>
      </c>
      <c r="H8914" s="8">
        <v>0.5689761762521669</v>
      </c>
      <c r="I8914" s="26" t="str">
        <f>INDEX('Data Tab2'!$C:$C,MATCH('Data Tab1'!A8914,'Data Tab2'!$A:$A,0))</f>
        <v>DUS2</v>
      </c>
    </row>
    <row r="8915" spans="1:9" hidden="1">
      <c r="A8915" s="55">
        <v>103312360</v>
      </c>
      <c r="B8915" s="1" t="s">
        <v>33</v>
      </c>
      <c r="C8915" t="s">
        <v>31</v>
      </c>
      <c r="D8915" s="1" t="s">
        <v>17</v>
      </c>
      <c r="E8915" t="s">
        <v>18</v>
      </c>
      <c r="F8915" s="4" t="s">
        <v>35</v>
      </c>
      <c r="G8915" s="3">
        <v>9.7438859999999998</v>
      </c>
      <c r="H8915" s="8">
        <v>0.29630603595852034</v>
      </c>
      <c r="I8915" s="26" t="str">
        <f>INDEX('Data Tab2'!$C:$C,MATCH('Data Tab1'!A8915,'Data Tab2'!$A:$A,0))</f>
        <v>DUS2</v>
      </c>
    </row>
    <row r="8916" spans="1:9" hidden="1">
      <c r="A8916" s="55">
        <v>103312360</v>
      </c>
      <c r="B8916" s="1" t="s">
        <v>33</v>
      </c>
      <c r="C8916" t="s">
        <v>31</v>
      </c>
      <c r="D8916" s="1" t="s">
        <v>17</v>
      </c>
      <c r="E8916" t="s">
        <v>18</v>
      </c>
      <c r="F8916" s="4" t="s">
        <v>36</v>
      </c>
      <c r="G8916" s="3">
        <v>4.8358309999999998</v>
      </c>
      <c r="H8916" s="8">
        <v>0.66974752780536018</v>
      </c>
      <c r="I8916" s="26" t="str">
        <f>INDEX('Data Tab2'!$C:$C,MATCH('Data Tab1'!A8916,'Data Tab2'!$A:$A,0))</f>
        <v>DUS2</v>
      </c>
    </row>
    <row r="8917" spans="1:9" hidden="1">
      <c r="A8917" s="55">
        <v>103312360</v>
      </c>
      <c r="B8917" s="1" t="s">
        <v>33</v>
      </c>
      <c r="C8917" t="s">
        <v>31</v>
      </c>
      <c r="D8917" s="1" t="s">
        <v>17</v>
      </c>
      <c r="E8917" t="s">
        <v>18</v>
      </c>
      <c r="F8917" s="4" t="s">
        <v>19</v>
      </c>
      <c r="G8917" s="3">
        <v>4.9999979999999997</v>
      </c>
      <c r="H8917" s="8">
        <v>0.83043750634273106</v>
      </c>
      <c r="I8917" s="26" t="str">
        <f>INDEX('Data Tab2'!$C:$C,MATCH('Data Tab1'!A8917,'Data Tab2'!$A:$A,0))</f>
        <v>DUS2</v>
      </c>
    </row>
    <row r="8918" spans="1:9" hidden="1">
      <c r="A8918" s="55">
        <v>103312360</v>
      </c>
      <c r="B8918" s="1" t="s">
        <v>33</v>
      </c>
      <c r="C8918" t="s">
        <v>31</v>
      </c>
      <c r="D8918" s="1" t="s">
        <v>17</v>
      </c>
      <c r="E8918" t="s">
        <v>18</v>
      </c>
      <c r="F8918" s="4" t="s">
        <v>20</v>
      </c>
      <c r="G8918" s="3">
        <v>9.9999979999999997</v>
      </c>
      <c r="H8918" s="8">
        <v>0.22210574153210327</v>
      </c>
      <c r="I8918" s="26" t="str">
        <f>INDEX('Data Tab2'!$C:$C,MATCH('Data Tab1'!A8918,'Data Tab2'!$A:$A,0))</f>
        <v>DUS2</v>
      </c>
    </row>
    <row r="8919" spans="1:9" hidden="1">
      <c r="A8919" s="55">
        <v>103312360</v>
      </c>
      <c r="B8919" s="1" t="s">
        <v>33</v>
      </c>
      <c r="C8919" t="s">
        <v>31</v>
      </c>
      <c r="D8919" s="1" t="s">
        <v>17</v>
      </c>
      <c r="E8919" t="s">
        <v>18</v>
      </c>
      <c r="F8919" s="4" t="s">
        <v>21</v>
      </c>
      <c r="G8919" s="3">
        <v>9.9999979999999997</v>
      </c>
      <c r="H8919" s="8">
        <v>0.18210290559956854</v>
      </c>
      <c r="I8919" s="26" t="str">
        <f>INDEX('Data Tab2'!$C:$C,MATCH('Data Tab1'!A8919,'Data Tab2'!$A:$A,0))</f>
        <v>DUS2</v>
      </c>
    </row>
    <row r="8920" spans="1:9" hidden="1">
      <c r="A8920" s="56">
        <v>103312360</v>
      </c>
      <c r="B8920" s="1" t="s">
        <v>33</v>
      </c>
      <c r="C8920" t="s">
        <v>31</v>
      </c>
      <c r="D8920" s="1" t="s">
        <v>17</v>
      </c>
      <c r="E8920" t="s">
        <v>18</v>
      </c>
      <c r="F8920" s="4" t="s">
        <v>22</v>
      </c>
      <c r="G8920" s="3">
        <v>3.036108</v>
      </c>
      <c r="H8920" s="8">
        <v>0.16195240966593227</v>
      </c>
      <c r="I8920" s="26" t="str">
        <f>INDEX('Data Tab2'!$C:$C,MATCH('Data Tab1'!A8920,'Data Tab2'!$A:$A,0))</f>
        <v>DUS2</v>
      </c>
    </row>
    <row r="8921" spans="1:9">
      <c r="A8921" s="55">
        <v>103312368</v>
      </c>
      <c r="B8921" s="1" t="s">
        <v>42</v>
      </c>
      <c r="C8921" t="s">
        <v>31</v>
      </c>
      <c r="D8921" s="1" t="s">
        <v>11</v>
      </c>
      <c r="E8921" t="s">
        <v>12</v>
      </c>
      <c r="F8921" s="4" t="s">
        <v>13</v>
      </c>
      <c r="G8921" s="3">
        <v>10.999998</v>
      </c>
      <c r="H8921" s="8">
        <v>0.12538232655276604</v>
      </c>
      <c r="I8921" s="26" t="str">
        <f>INDEX('Data Tab2'!$C:$C,MATCH('Data Tab1'!A8921,'Data Tab2'!$A:$A,0))</f>
        <v>DUS4</v>
      </c>
    </row>
    <row r="8922" spans="1:9" hidden="1">
      <c r="A8922" s="55">
        <v>103312368</v>
      </c>
      <c r="B8922" s="1" t="s">
        <v>42</v>
      </c>
      <c r="C8922" t="s">
        <v>31</v>
      </c>
      <c r="D8922" s="1" t="s">
        <v>11</v>
      </c>
      <c r="E8922" t="s">
        <v>12</v>
      </c>
      <c r="F8922" s="4" t="s">
        <v>34</v>
      </c>
      <c r="G8922" s="3">
        <v>10.999998</v>
      </c>
      <c r="H8922" s="8">
        <v>0.69134683889104764</v>
      </c>
      <c r="I8922" s="26" t="str">
        <f>INDEX('Data Tab2'!$C:$C,MATCH('Data Tab1'!A8922,'Data Tab2'!$A:$A,0))</f>
        <v>DUS4</v>
      </c>
    </row>
    <row r="8923" spans="1:9" hidden="1">
      <c r="A8923" s="55">
        <v>103312368</v>
      </c>
      <c r="B8923" s="1" t="s">
        <v>42</v>
      </c>
      <c r="C8923" t="s">
        <v>31</v>
      </c>
      <c r="D8923" s="1" t="s">
        <v>11</v>
      </c>
      <c r="E8923" t="s">
        <v>12</v>
      </c>
      <c r="F8923" s="4" t="s">
        <v>14</v>
      </c>
      <c r="G8923" s="3">
        <v>10.736943</v>
      </c>
      <c r="H8923" s="8">
        <v>0.62373045922472925</v>
      </c>
      <c r="I8923" s="26" t="str">
        <f>INDEX('Data Tab2'!$C:$C,MATCH('Data Tab1'!A8923,'Data Tab2'!$A:$A,0))</f>
        <v>DUS4</v>
      </c>
    </row>
    <row r="8924" spans="1:9" hidden="1">
      <c r="A8924" s="55">
        <v>103312368</v>
      </c>
      <c r="B8924" s="1" t="s">
        <v>42</v>
      </c>
      <c r="C8924" t="s">
        <v>31</v>
      </c>
      <c r="D8924" s="1" t="s">
        <v>11</v>
      </c>
      <c r="E8924" t="s">
        <v>12</v>
      </c>
      <c r="F8924" s="4" t="s">
        <v>28</v>
      </c>
      <c r="G8924" s="3">
        <v>4.813053</v>
      </c>
      <c r="H8924" s="8">
        <v>0.66831954842389352</v>
      </c>
      <c r="I8924" s="26" t="str">
        <f>INDEX('Data Tab2'!$C:$C,MATCH('Data Tab1'!A8924,'Data Tab2'!$A:$A,0))</f>
        <v>DUS4</v>
      </c>
    </row>
    <row r="8925" spans="1:9" hidden="1">
      <c r="A8925" s="55">
        <v>103312368</v>
      </c>
      <c r="B8925" s="1" t="s">
        <v>42</v>
      </c>
      <c r="C8925" t="s">
        <v>31</v>
      </c>
      <c r="D8925" s="1" t="s">
        <v>11</v>
      </c>
      <c r="E8925" t="s">
        <v>12</v>
      </c>
      <c r="F8925" s="4" t="s">
        <v>29</v>
      </c>
      <c r="G8925" s="3">
        <v>10.552497000000001</v>
      </c>
      <c r="H8925" s="8">
        <v>0.94090795546290307</v>
      </c>
      <c r="I8925" s="26" t="str">
        <f>INDEX('Data Tab2'!$C:$C,MATCH('Data Tab1'!A8925,'Data Tab2'!$A:$A,0))</f>
        <v>DUS4</v>
      </c>
    </row>
    <row r="8926" spans="1:9" hidden="1">
      <c r="A8926" s="56">
        <v>103312368</v>
      </c>
      <c r="B8926" s="1" t="s">
        <v>42</v>
      </c>
      <c r="C8926" t="s">
        <v>31</v>
      </c>
      <c r="D8926" s="1" t="s">
        <v>11</v>
      </c>
      <c r="E8926" t="s">
        <v>12</v>
      </c>
      <c r="F8926" s="4" t="s">
        <v>16</v>
      </c>
      <c r="G8926" s="3">
        <v>10.880832</v>
      </c>
      <c r="H8926" s="8">
        <v>0.49305038203765328</v>
      </c>
      <c r="I8926" s="26" t="str">
        <f>INDEX('Data Tab2'!$C:$C,MATCH('Data Tab1'!A8926,'Data Tab2'!$A:$A,0))</f>
        <v>DUS4</v>
      </c>
    </row>
    <row r="8927" spans="1:9">
      <c r="A8927" s="55">
        <v>103312373</v>
      </c>
      <c r="B8927" s="1" t="s">
        <v>9</v>
      </c>
      <c r="C8927" t="s">
        <v>27</v>
      </c>
      <c r="D8927" s="1" t="s">
        <v>11</v>
      </c>
      <c r="E8927" t="s">
        <v>12</v>
      </c>
      <c r="F8927" s="4" t="s">
        <v>15</v>
      </c>
      <c r="G8927" s="3">
        <v>1.3883300000000001</v>
      </c>
      <c r="H8927" s="8">
        <v>0.77336517771479585</v>
      </c>
      <c r="I8927" s="26" t="str">
        <f>INDEX('Data Tab2'!$C:$C,MATCH('Data Tab1'!A8927,'Data Tab2'!$A:$A,0))</f>
        <v>EDI4</v>
      </c>
    </row>
    <row r="8928" spans="1:9" hidden="1">
      <c r="A8928" s="55">
        <v>103312373</v>
      </c>
      <c r="B8928" s="1" t="s">
        <v>33</v>
      </c>
      <c r="C8928" t="s">
        <v>32</v>
      </c>
      <c r="D8928" s="1" t="s">
        <v>11</v>
      </c>
      <c r="E8928" t="s">
        <v>12</v>
      </c>
      <c r="F8928" s="4" t="s">
        <v>14</v>
      </c>
      <c r="G8928" s="3">
        <v>4.7063839999999999</v>
      </c>
      <c r="H8928" s="8">
        <v>0.99047041141598879</v>
      </c>
      <c r="I8928" s="26" t="str">
        <f>INDEX('Data Tab2'!$C:$C,MATCH('Data Tab1'!A8928,'Data Tab2'!$A:$A,0))</f>
        <v>EDI4</v>
      </c>
    </row>
    <row r="8929" spans="1:9" hidden="1">
      <c r="A8929" s="55">
        <v>103312373</v>
      </c>
      <c r="B8929" s="1" t="s">
        <v>33</v>
      </c>
      <c r="C8929" t="s">
        <v>32</v>
      </c>
      <c r="D8929" s="1" t="s">
        <v>11</v>
      </c>
      <c r="E8929" t="s">
        <v>12</v>
      </c>
      <c r="F8929" s="4" t="s">
        <v>15</v>
      </c>
      <c r="G8929" s="3">
        <v>2.9202710000000001</v>
      </c>
      <c r="H8929" s="8">
        <v>0.58269351367502031</v>
      </c>
      <c r="I8929" s="26" t="str">
        <f>INDEX('Data Tab2'!$C:$C,MATCH('Data Tab1'!A8929,'Data Tab2'!$A:$A,0))</f>
        <v>EDI4</v>
      </c>
    </row>
    <row r="8930" spans="1:9" hidden="1">
      <c r="A8930" s="55">
        <v>103312373</v>
      </c>
      <c r="B8930" s="1" t="s">
        <v>33</v>
      </c>
      <c r="C8930" t="s">
        <v>32</v>
      </c>
      <c r="D8930" s="1" t="s">
        <v>17</v>
      </c>
      <c r="E8930" t="s">
        <v>18</v>
      </c>
      <c r="F8930" s="4" t="s">
        <v>36</v>
      </c>
      <c r="G8930" s="3">
        <v>5.0166579999999996</v>
      </c>
      <c r="H8930" s="8">
        <v>1.1328262195726579E-2</v>
      </c>
      <c r="I8930" s="26" t="str">
        <f>INDEX('Data Tab2'!$C:$C,MATCH('Data Tab1'!A8930,'Data Tab2'!$A:$A,0))</f>
        <v>EDI4</v>
      </c>
    </row>
    <row r="8931" spans="1:9" hidden="1">
      <c r="A8931" s="55">
        <v>103312373</v>
      </c>
      <c r="B8931" s="1" t="s">
        <v>33</v>
      </c>
      <c r="C8931" t="s">
        <v>32</v>
      </c>
      <c r="D8931" s="1" t="s">
        <v>17</v>
      </c>
      <c r="E8931" t="s">
        <v>18</v>
      </c>
      <c r="F8931" s="4" t="s">
        <v>38</v>
      </c>
      <c r="G8931" s="3">
        <v>4.9833259999999999</v>
      </c>
      <c r="H8931" s="8">
        <v>0.69771977725899481</v>
      </c>
      <c r="I8931" s="26" t="str">
        <f>INDEX('Data Tab2'!$C:$C,MATCH('Data Tab1'!A8931,'Data Tab2'!$A:$A,0))</f>
        <v>EDI4</v>
      </c>
    </row>
    <row r="8932" spans="1:9" hidden="1">
      <c r="A8932" s="56">
        <v>103312373</v>
      </c>
      <c r="B8932" s="1" t="s">
        <v>33</v>
      </c>
      <c r="C8932" t="s">
        <v>32</v>
      </c>
      <c r="D8932" s="1" t="s">
        <v>17</v>
      </c>
      <c r="E8932" t="s">
        <v>23</v>
      </c>
      <c r="F8932" s="4" t="s">
        <v>25</v>
      </c>
      <c r="G8932" s="3">
        <v>4.9999919999999998</v>
      </c>
      <c r="H8932" s="8">
        <v>0.28349901790921006</v>
      </c>
      <c r="I8932" s="26" t="str">
        <f>INDEX('Data Tab2'!$C:$C,MATCH('Data Tab1'!A8932,'Data Tab2'!$A:$A,0))</f>
        <v>EDI4</v>
      </c>
    </row>
    <row r="8933" spans="1:9">
      <c r="A8933" s="55">
        <v>103312671</v>
      </c>
      <c r="B8933" s="1" t="s">
        <v>9</v>
      </c>
      <c r="C8933" t="s">
        <v>40</v>
      </c>
      <c r="D8933" s="1" t="s">
        <v>17</v>
      </c>
      <c r="E8933" t="s">
        <v>18</v>
      </c>
      <c r="F8933" s="4" t="s">
        <v>38</v>
      </c>
      <c r="G8933" s="3">
        <v>9.9874960000000002</v>
      </c>
      <c r="H8933" s="8">
        <v>0.86312950213322959</v>
      </c>
      <c r="I8933" s="26" t="str">
        <f>INDEX('Data Tab2'!$C:$C,MATCH('Data Tab1'!A8933,'Data Tab2'!$A:$A,0))</f>
        <v>EMA1</v>
      </c>
    </row>
    <row r="8934" spans="1:9" hidden="1">
      <c r="A8934" s="55">
        <v>103312671</v>
      </c>
      <c r="B8934" s="1" t="s">
        <v>9</v>
      </c>
      <c r="C8934" t="s">
        <v>32</v>
      </c>
      <c r="D8934" s="1" t="s">
        <v>17</v>
      </c>
      <c r="E8934" t="s">
        <v>18</v>
      </c>
      <c r="F8934" s="4" t="s">
        <v>36</v>
      </c>
      <c r="G8934" s="3">
        <v>6.999994</v>
      </c>
      <c r="H8934" s="8">
        <v>0.16748806109591419</v>
      </c>
      <c r="I8934" s="26" t="str">
        <f>INDEX('Data Tab2'!$C:$C,MATCH('Data Tab1'!A8934,'Data Tab2'!$A:$A,0))</f>
        <v>EMA1</v>
      </c>
    </row>
    <row r="8935" spans="1:9" hidden="1">
      <c r="A8935" s="55">
        <v>103312671</v>
      </c>
      <c r="B8935" s="1" t="s">
        <v>9</v>
      </c>
      <c r="C8935" t="s">
        <v>32</v>
      </c>
      <c r="D8935" s="1" t="s">
        <v>17</v>
      </c>
      <c r="E8935" t="s">
        <v>18</v>
      </c>
      <c r="F8935" s="4" t="s">
        <v>20</v>
      </c>
      <c r="G8935" s="3">
        <v>9.2266569999999994</v>
      </c>
      <c r="H8935" s="8">
        <v>0.70119937382958797</v>
      </c>
      <c r="I8935" s="26" t="str">
        <f>INDEX('Data Tab2'!$C:$C,MATCH('Data Tab1'!A8935,'Data Tab2'!$A:$A,0))</f>
        <v>EMA1</v>
      </c>
    </row>
    <row r="8936" spans="1:9" hidden="1">
      <c r="A8936" s="55">
        <v>103312671</v>
      </c>
      <c r="B8936" s="1" t="s">
        <v>9</v>
      </c>
      <c r="C8936" t="s">
        <v>32</v>
      </c>
      <c r="D8936" s="1" t="s">
        <v>17</v>
      </c>
      <c r="E8936" t="s">
        <v>18</v>
      </c>
      <c r="F8936" s="4" t="s">
        <v>21</v>
      </c>
      <c r="G8936" s="3">
        <v>7.2199910000000003</v>
      </c>
      <c r="H8936" s="8">
        <v>0.75251571348928237</v>
      </c>
      <c r="I8936" s="26" t="str">
        <f>INDEX('Data Tab2'!$C:$C,MATCH('Data Tab1'!A8936,'Data Tab2'!$A:$A,0))</f>
        <v>EMA1</v>
      </c>
    </row>
    <row r="8937" spans="1:9" hidden="1">
      <c r="A8937" s="55">
        <v>103312671</v>
      </c>
      <c r="B8937" s="1" t="s">
        <v>33</v>
      </c>
      <c r="C8937" t="s">
        <v>27</v>
      </c>
      <c r="D8937" s="1" t="s">
        <v>11</v>
      </c>
      <c r="E8937" t="s">
        <v>12</v>
      </c>
      <c r="F8937" s="4" t="s">
        <v>34</v>
      </c>
      <c r="G8937" s="3">
        <v>10.651941000000001</v>
      </c>
      <c r="H8937" s="8">
        <v>0.64885297111980711</v>
      </c>
      <c r="I8937" s="26" t="str">
        <f>INDEX('Data Tab2'!$C:$C,MATCH('Data Tab1'!A8937,'Data Tab2'!$A:$A,0))</f>
        <v>EMA1</v>
      </c>
    </row>
    <row r="8938" spans="1:9" hidden="1">
      <c r="A8938" s="55">
        <v>103312671</v>
      </c>
      <c r="B8938" s="1" t="s">
        <v>33</v>
      </c>
      <c r="C8938" t="s">
        <v>27</v>
      </c>
      <c r="D8938" s="1" t="s">
        <v>11</v>
      </c>
      <c r="E8938" t="s">
        <v>12</v>
      </c>
      <c r="F8938" s="4" t="s">
        <v>14</v>
      </c>
      <c r="G8938" s="3">
        <v>10.982495</v>
      </c>
      <c r="H8938" s="8">
        <v>0.18577354228457876</v>
      </c>
      <c r="I8938" s="26" t="str">
        <f>INDEX('Data Tab2'!$C:$C,MATCH('Data Tab1'!A8938,'Data Tab2'!$A:$A,0))</f>
        <v>EMA1</v>
      </c>
    </row>
    <row r="8939" spans="1:9" hidden="1">
      <c r="A8939" s="55">
        <v>103312671</v>
      </c>
      <c r="B8939" s="1" t="s">
        <v>33</v>
      </c>
      <c r="C8939" t="s">
        <v>27</v>
      </c>
      <c r="D8939" s="1" t="s">
        <v>11</v>
      </c>
      <c r="E8939" t="s">
        <v>12</v>
      </c>
      <c r="F8939" s="4" t="s">
        <v>15</v>
      </c>
      <c r="G8939" s="3">
        <v>10.638607</v>
      </c>
      <c r="H8939" s="8">
        <v>0.25931815418407378</v>
      </c>
      <c r="I8939" s="26" t="str">
        <f>INDEX('Data Tab2'!$C:$C,MATCH('Data Tab1'!A8939,'Data Tab2'!$A:$A,0))</f>
        <v>EMA1</v>
      </c>
    </row>
    <row r="8940" spans="1:9" hidden="1">
      <c r="A8940" s="55">
        <v>103312671</v>
      </c>
      <c r="B8940" s="1" t="s">
        <v>33</v>
      </c>
      <c r="C8940" t="s">
        <v>27</v>
      </c>
      <c r="D8940" s="1" t="s">
        <v>11</v>
      </c>
      <c r="E8940" t="s">
        <v>12</v>
      </c>
      <c r="F8940" s="4" t="s">
        <v>28</v>
      </c>
      <c r="G8940" s="3">
        <v>10.982219000000001</v>
      </c>
      <c r="H8940" s="8">
        <v>0.25220411222874706</v>
      </c>
      <c r="I8940" s="26" t="str">
        <f>INDEX('Data Tab2'!$C:$C,MATCH('Data Tab1'!A8940,'Data Tab2'!$A:$A,0))</f>
        <v>EMA1</v>
      </c>
    </row>
    <row r="8941" spans="1:9" hidden="1">
      <c r="A8941" s="55">
        <v>103312671</v>
      </c>
      <c r="B8941" s="1" t="s">
        <v>33</v>
      </c>
      <c r="C8941" t="s">
        <v>27</v>
      </c>
      <c r="D8941" s="1" t="s">
        <v>11</v>
      </c>
      <c r="E8941" t="s">
        <v>12</v>
      </c>
      <c r="F8941" s="4" t="s">
        <v>29</v>
      </c>
      <c r="G8941" s="3">
        <v>10.264163999999999</v>
      </c>
      <c r="H8941" s="8">
        <v>0.27479955960536173</v>
      </c>
      <c r="I8941" s="26" t="str">
        <f>INDEX('Data Tab2'!$C:$C,MATCH('Data Tab1'!A8941,'Data Tab2'!$A:$A,0))</f>
        <v>EMA1</v>
      </c>
    </row>
    <row r="8942" spans="1:9" hidden="1">
      <c r="A8942" s="55">
        <v>103312671</v>
      </c>
      <c r="B8942" s="1" t="s">
        <v>33</v>
      </c>
      <c r="C8942" t="s">
        <v>27</v>
      </c>
      <c r="D8942" s="1" t="s">
        <v>17</v>
      </c>
      <c r="E8942" t="s">
        <v>18</v>
      </c>
      <c r="F8942" s="4" t="s">
        <v>36</v>
      </c>
      <c r="G8942" s="3">
        <v>2.9972189999999999</v>
      </c>
      <c r="H8942" s="8">
        <v>0.42735121126723619</v>
      </c>
      <c r="I8942" s="26" t="str">
        <f>INDEX('Data Tab2'!$C:$C,MATCH('Data Tab1'!A8942,'Data Tab2'!$A:$A,0))</f>
        <v>EMA1</v>
      </c>
    </row>
    <row r="8943" spans="1:9" hidden="1">
      <c r="A8943" s="55">
        <v>103312671</v>
      </c>
      <c r="B8943" s="1" t="s">
        <v>33</v>
      </c>
      <c r="C8943" t="s">
        <v>27</v>
      </c>
      <c r="D8943" s="1" t="s">
        <v>17</v>
      </c>
      <c r="E8943" t="s">
        <v>18</v>
      </c>
      <c r="F8943" s="4" t="s">
        <v>20</v>
      </c>
      <c r="G8943" s="3">
        <v>0.40222000000000002</v>
      </c>
      <c r="H8943" s="8">
        <v>0.63714708261614461</v>
      </c>
      <c r="I8943" s="26" t="str">
        <f>INDEX('Data Tab2'!$C:$C,MATCH('Data Tab1'!A8943,'Data Tab2'!$A:$A,0))</f>
        <v>EMA1</v>
      </c>
    </row>
    <row r="8944" spans="1:9" hidden="1">
      <c r="A8944" s="55">
        <v>103312671</v>
      </c>
      <c r="B8944" s="1" t="s">
        <v>33</v>
      </c>
      <c r="C8944" t="s">
        <v>27</v>
      </c>
      <c r="D8944" s="1" t="s">
        <v>17</v>
      </c>
      <c r="E8944" t="s">
        <v>18</v>
      </c>
      <c r="F8944" s="4" t="s">
        <v>22</v>
      </c>
      <c r="G8944" s="3">
        <v>9.6819410000000001</v>
      </c>
      <c r="H8944" s="8">
        <v>0.47990451096624742</v>
      </c>
      <c r="I8944" s="26" t="str">
        <f>INDEX('Data Tab2'!$C:$C,MATCH('Data Tab1'!A8944,'Data Tab2'!$A:$A,0))</f>
        <v>EMA1</v>
      </c>
    </row>
    <row r="8945" spans="1:9" hidden="1">
      <c r="A8945" s="56">
        <v>103312671</v>
      </c>
      <c r="B8945" s="1" t="s">
        <v>33</v>
      </c>
      <c r="C8945" t="s">
        <v>27</v>
      </c>
      <c r="D8945" s="1" t="s">
        <v>17</v>
      </c>
      <c r="E8945" t="s">
        <v>23</v>
      </c>
      <c r="F8945" s="4" t="s">
        <v>25</v>
      </c>
      <c r="G8945" s="3">
        <v>0</v>
      </c>
      <c r="H8945" s="8">
        <v>0.53731483941264191</v>
      </c>
      <c r="I8945" s="26" t="str">
        <f>INDEX('Data Tab2'!$C:$C,MATCH('Data Tab1'!A8945,'Data Tab2'!$A:$A,0))</f>
        <v>EMA1</v>
      </c>
    </row>
    <row r="8946" spans="1:9">
      <c r="A8946" s="55">
        <v>103319309</v>
      </c>
      <c r="B8946" s="1" t="s">
        <v>33</v>
      </c>
      <c r="C8946" t="s">
        <v>31</v>
      </c>
      <c r="D8946" s="1" t="s">
        <v>11</v>
      </c>
      <c r="E8946" t="s">
        <v>12</v>
      </c>
      <c r="F8946" s="4" t="s">
        <v>13</v>
      </c>
      <c r="G8946" s="3">
        <v>10.641939000000001</v>
      </c>
      <c r="H8946" s="8">
        <v>0.24482245744272602</v>
      </c>
      <c r="I8946" s="26" t="str">
        <f>INDEX('Data Tab2'!$C:$C,MATCH('Data Tab1'!A8946,'Data Tab2'!$A:$A,0))</f>
        <v>EUK5</v>
      </c>
    </row>
    <row r="8947" spans="1:9" hidden="1">
      <c r="A8947" s="55">
        <v>103319309</v>
      </c>
      <c r="B8947" s="1" t="s">
        <v>33</v>
      </c>
      <c r="C8947" t="s">
        <v>31</v>
      </c>
      <c r="D8947" s="1" t="s">
        <v>11</v>
      </c>
      <c r="E8947" t="s">
        <v>12</v>
      </c>
      <c r="F8947" s="4" t="s">
        <v>34</v>
      </c>
      <c r="G8947" s="3">
        <v>10.843329000000001</v>
      </c>
      <c r="H8947" s="8">
        <v>0.35371062553492649</v>
      </c>
      <c r="I8947" s="26" t="str">
        <f>INDEX('Data Tab2'!$C:$C,MATCH('Data Tab1'!A8947,'Data Tab2'!$A:$A,0))</f>
        <v>EUK5</v>
      </c>
    </row>
    <row r="8948" spans="1:9" hidden="1">
      <c r="A8948" s="55">
        <v>103319309</v>
      </c>
      <c r="B8948" s="1" t="s">
        <v>33</v>
      </c>
      <c r="C8948" t="s">
        <v>31</v>
      </c>
      <c r="D8948" s="1" t="s">
        <v>11</v>
      </c>
      <c r="E8948" t="s">
        <v>12</v>
      </c>
      <c r="F8948" s="4" t="s">
        <v>14</v>
      </c>
      <c r="G8948" s="3">
        <v>5.7577749999999996</v>
      </c>
      <c r="H8948" s="8">
        <v>0.2242830862759132</v>
      </c>
      <c r="I8948" s="26" t="str">
        <f>INDEX('Data Tab2'!$C:$C,MATCH('Data Tab1'!A8948,'Data Tab2'!$A:$A,0))</f>
        <v>EUK5</v>
      </c>
    </row>
    <row r="8949" spans="1:9" hidden="1">
      <c r="A8949" s="55">
        <v>103319309</v>
      </c>
      <c r="B8949" s="1" t="s">
        <v>33</v>
      </c>
      <c r="C8949" t="s">
        <v>31</v>
      </c>
      <c r="D8949" s="1" t="s">
        <v>11</v>
      </c>
      <c r="E8949" t="s">
        <v>12</v>
      </c>
      <c r="F8949" s="4" t="s">
        <v>28</v>
      </c>
      <c r="G8949" s="3">
        <v>4.8372190000000002</v>
      </c>
      <c r="H8949" s="8">
        <v>0.32077827713010243</v>
      </c>
      <c r="I8949" s="26" t="str">
        <f>INDEX('Data Tab2'!$C:$C,MATCH('Data Tab1'!A8949,'Data Tab2'!$A:$A,0))</f>
        <v>EUK5</v>
      </c>
    </row>
    <row r="8950" spans="1:9" hidden="1">
      <c r="A8950" s="55">
        <v>103319309</v>
      </c>
      <c r="B8950" s="1" t="s">
        <v>33</v>
      </c>
      <c r="C8950" t="s">
        <v>31</v>
      </c>
      <c r="D8950" s="1" t="s">
        <v>11</v>
      </c>
      <c r="E8950" t="s">
        <v>12</v>
      </c>
      <c r="F8950" s="4" t="s">
        <v>29</v>
      </c>
      <c r="G8950" s="3">
        <v>10.26361</v>
      </c>
      <c r="H8950" s="8">
        <v>0.34520564393684705</v>
      </c>
      <c r="I8950" s="26" t="str">
        <f>INDEX('Data Tab2'!$C:$C,MATCH('Data Tab1'!A8950,'Data Tab2'!$A:$A,0))</f>
        <v>EUK5</v>
      </c>
    </row>
    <row r="8951" spans="1:9" hidden="1">
      <c r="A8951" s="55">
        <v>103319309</v>
      </c>
      <c r="B8951" s="1" t="s">
        <v>33</v>
      </c>
      <c r="C8951" t="s">
        <v>31</v>
      </c>
      <c r="D8951" s="1" t="s">
        <v>11</v>
      </c>
      <c r="E8951" t="s">
        <v>12</v>
      </c>
      <c r="F8951" s="4" t="s">
        <v>16</v>
      </c>
      <c r="G8951" s="3">
        <v>10.511107000000001</v>
      </c>
      <c r="H8951" s="8">
        <v>0.86602205703193957</v>
      </c>
      <c r="I8951" s="26" t="str">
        <f>INDEX('Data Tab2'!$C:$C,MATCH('Data Tab1'!A8951,'Data Tab2'!$A:$A,0))</f>
        <v>EUK5</v>
      </c>
    </row>
    <row r="8952" spans="1:9" hidden="1">
      <c r="A8952" s="55">
        <v>103319309</v>
      </c>
      <c r="B8952" s="1" t="s">
        <v>33</v>
      </c>
      <c r="C8952" t="s">
        <v>31</v>
      </c>
      <c r="D8952" s="1" t="s">
        <v>17</v>
      </c>
      <c r="E8952" t="s">
        <v>18</v>
      </c>
      <c r="F8952" s="4" t="s">
        <v>35</v>
      </c>
      <c r="G8952" s="3">
        <v>9.5663850000000004</v>
      </c>
      <c r="H8952" s="8">
        <v>0.32854401549278189</v>
      </c>
      <c r="I8952" s="26" t="str">
        <f>INDEX('Data Tab2'!$C:$C,MATCH('Data Tab1'!A8952,'Data Tab2'!$A:$A,0))</f>
        <v>EUK5</v>
      </c>
    </row>
    <row r="8953" spans="1:9" hidden="1">
      <c r="A8953" s="55">
        <v>103319309</v>
      </c>
      <c r="B8953" s="1" t="s">
        <v>33</v>
      </c>
      <c r="C8953" t="s">
        <v>31</v>
      </c>
      <c r="D8953" s="1" t="s">
        <v>17</v>
      </c>
      <c r="E8953" t="s">
        <v>18</v>
      </c>
      <c r="F8953" s="4" t="s">
        <v>36</v>
      </c>
      <c r="G8953" s="3">
        <v>4.9833319999999999</v>
      </c>
      <c r="H8953" s="8">
        <v>0.34835376203199242</v>
      </c>
      <c r="I8953" s="26" t="str">
        <f>INDEX('Data Tab2'!$C:$C,MATCH('Data Tab1'!A8953,'Data Tab2'!$A:$A,0))</f>
        <v>EUK5</v>
      </c>
    </row>
    <row r="8954" spans="1:9" hidden="1">
      <c r="A8954" s="55">
        <v>103319309</v>
      </c>
      <c r="B8954" s="1" t="s">
        <v>33</v>
      </c>
      <c r="C8954" t="s">
        <v>31</v>
      </c>
      <c r="D8954" s="1" t="s">
        <v>17</v>
      </c>
      <c r="E8954" t="s">
        <v>18</v>
      </c>
      <c r="F8954" s="4" t="s">
        <v>20</v>
      </c>
      <c r="G8954" s="3">
        <v>4.7999970000000003</v>
      </c>
      <c r="H8954" s="8">
        <v>0.93835623416789393</v>
      </c>
      <c r="I8954" s="26" t="str">
        <f>INDEX('Data Tab2'!$C:$C,MATCH('Data Tab1'!A8954,'Data Tab2'!$A:$A,0))</f>
        <v>EUK5</v>
      </c>
    </row>
    <row r="8955" spans="1:9" hidden="1">
      <c r="A8955" s="55">
        <v>103319309</v>
      </c>
      <c r="B8955" s="1" t="s">
        <v>33</v>
      </c>
      <c r="C8955" t="s">
        <v>31</v>
      </c>
      <c r="D8955" s="1" t="s">
        <v>17</v>
      </c>
      <c r="E8955" t="s">
        <v>18</v>
      </c>
      <c r="F8955" s="4" t="s">
        <v>21</v>
      </c>
      <c r="G8955" s="3">
        <v>9.6644410000000001</v>
      </c>
      <c r="H8955" s="8">
        <v>0.24636574394120114</v>
      </c>
      <c r="I8955" s="26" t="str">
        <f>INDEX('Data Tab2'!$C:$C,MATCH('Data Tab1'!A8955,'Data Tab2'!$A:$A,0))</f>
        <v>EUK5</v>
      </c>
    </row>
    <row r="8956" spans="1:9" hidden="1">
      <c r="A8956" s="55">
        <v>103319309</v>
      </c>
      <c r="B8956" s="1" t="s">
        <v>33</v>
      </c>
      <c r="C8956" t="s">
        <v>31</v>
      </c>
      <c r="D8956" s="1" t="s">
        <v>17</v>
      </c>
      <c r="E8956" t="s">
        <v>18</v>
      </c>
      <c r="F8956" s="4" t="s">
        <v>22</v>
      </c>
      <c r="G8956" s="3">
        <v>9.7738870000000002</v>
      </c>
      <c r="H8956" s="8">
        <v>0.72481158623533914</v>
      </c>
      <c r="I8956" s="26" t="str">
        <f>INDEX('Data Tab2'!$C:$C,MATCH('Data Tab1'!A8956,'Data Tab2'!$A:$A,0))</f>
        <v>EUK5</v>
      </c>
    </row>
    <row r="8957" spans="1:9" hidden="1">
      <c r="A8957" s="55">
        <v>103319309</v>
      </c>
      <c r="B8957" s="1" t="s">
        <v>33</v>
      </c>
      <c r="C8957" t="s">
        <v>31</v>
      </c>
      <c r="D8957" s="1" t="s">
        <v>17</v>
      </c>
      <c r="E8957" t="s">
        <v>23</v>
      </c>
      <c r="F8957" s="4" t="s">
        <v>24</v>
      </c>
      <c r="G8957" s="3">
        <v>9.8352760000000004</v>
      </c>
      <c r="H8957" s="8">
        <v>0.62385709166104297</v>
      </c>
      <c r="I8957" s="26" t="str">
        <f>INDEX('Data Tab2'!$C:$C,MATCH('Data Tab1'!A8957,'Data Tab2'!$A:$A,0))</f>
        <v>EUK5</v>
      </c>
    </row>
    <row r="8958" spans="1:9" hidden="1">
      <c r="A8958" s="56">
        <v>103319309</v>
      </c>
      <c r="B8958" s="1" t="s">
        <v>33</v>
      </c>
      <c r="C8958" t="s">
        <v>31</v>
      </c>
      <c r="D8958" s="1" t="s">
        <v>17</v>
      </c>
      <c r="E8958" t="s">
        <v>23</v>
      </c>
      <c r="F8958" s="4" t="s">
        <v>25</v>
      </c>
      <c r="G8958" s="3">
        <v>3.9472200000000002</v>
      </c>
      <c r="H8958" s="8">
        <v>2.4191500939395372E-2</v>
      </c>
      <c r="I8958" s="26" t="str">
        <f>INDEX('Data Tab2'!$C:$C,MATCH('Data Tab1'!A8958,'Data Tab2'!$A:$A,0))</f>
        <v>EUK5</v>
      </c>
    </row>
    <row r="8959" spans="1:9">
      <c r="A8959" s="55">
        <v>103319311</v>
      </c>
      <c r="B8959" s="1" t="s">
        <v>33</v>
      </c>
      <c r="C8959" t="s">
        <v>31</v>
      </c>
      <c r="D8959" s="1" t="s">
        <v>11</v>
      </c>
      <c r="E8959" t="s">
        <v>12</v>
      </c>
      <c r="F8959" s="4" t="s">
        <v>13</v>
      </c>
      <c r="G8959" s="3">
        <v>4.9999979999999997</v>
      </c>
      <c r="H8959" s="8">
        <v>0.59218356874552514</v>
      </c>
      <c r="I8959" s="26" t="str">
        <f>INDEX('Data Tab2'!$C:$C,MATCH('Data Tab1'!A8959,'Data Tab2'!$A:$A,0))</f>
        <v>FCO1</v>
      </c>
    </row>
    <row r="8960" spans="1:9" hidden="1">
      <c r="A8960" s="55">
        <v>103319311</v>
      </c>
      <c r="B8960" s="1" t="s">
        <v>33</v>
      </c>
      <c r="C8960" t="s">
        <v>31</v>
      </c>
      <c r="D8960" s="1" t="s">
        <v>11</v>
      </c>
      <c r="E8960" t="s">
        <v>12</v>
      </c>
      <c r="F8960" s="4" t="s">
        <v>34</v>
      </c>
      <c r="G8960" s="3">
        <v>10.999998</v>
      </c>
      <c r="H8960" s="8">
        <v>0.57173733462733345</v>
      </c>
      <c r="I8960" s="26" t="str">
        <f>INDEX('Data Tab2'!$C:$C,MATCH('Data Tab1'!A8960,'Data Tab2'!$A:$A,0))</f>
        <v>FCO1</v>
      </c>
    </row>
    <row r="8961" spans="1:9" hidden="1">
      <c r="A8961" s="55">
        <v>103319311</v>
      </c>
      <c r="B8961" s="1" t="s">
        <v>33</v>
      </c>
      <c r="C8961" t="s">
        <v>31</v>
      </c>
      <c r="D8961" s="1" t="s">
        <v>11</v>
      </c>
      <c r="E8961" t="s">
        <v>12</v>
      </c>
      <c r="F8961" s="4" t="s">
        <v>14</v>
      </c>
      <c r="G8961" s="3">
        <v>10.310554</v>
      </c>
      <c r="H8961" s="8">
        <v>0.31680246397230161</v>
      </c>
      <c r="I8961" s="26" t="str">
        <f>INDEX('Data Tab2'!$C:$C,MATCH('Data Tab1'!A8961,'Data Tab2'!$A:$A,0))</f>
        <v>FCO1</v>
      </c>
    </row>
    <row r="8962" spans="1:9" hidden="1">
      <c r="A8962" s="55">
        <v>103319311</v>
      </c>
      <c r="B8962" s="1" t="s">
        <v>33</v>
      </c>
      <c r="C8962" t="s">
        <v>31</v>
      </c>
      <c r="D8962" s="1" t="s">
        <v>11</v>
      </c>
      <c r="E8962" t="s">
        <v>12</v>
      </c>
      <c r="F8962" s="4" t="s">
        <v>15</v>
      </c>
      <c r="G8962" s="3">
        <v>8.8852740000000008</v>
      </c>
      <c r="H8962" s="8">
        <v>0.80526788874215893</v>
      </c>
      <c r="I8962" s="26" t="str">
        <f>INDEX('Data Tab2'!$C:$C,MATCH('Data Tab1'!A8962,'Data Tab2'!$A:$A,0))</f>
        <v>FCO1</v>
      </c>
    </row>
    <row r="8963" spans="1:9" hidden="1">
      <c r="A8963" s="55">
        <v>103319311</v>
      </c>
      <c r="B8963" s="1" t="s">
        <v>33</v>
      </c>
      <c r="C8963" t="s">
        <v>31</v>
      </c>
      <c r="D8963" s="1" t="s">
        <v>11</v>
      </c>
      <c r="E8963" t="s">
        <v>12</v>
      </c>
      <c r="F8963" s="4" t="s">
        <v>28</v>
      </c>
      <c r="G8963" s="3">
        <v>10.824998000000001</v>
      </c>
      <c r="H8963" s="8">
        <v>0.23235220723969585</v>
      </c>
      <c r="I8963" s="26" t="str">
        <f>INDEX('Data Tab2'!$C:$C,MATCH('Data Tab1'!A8963,'Data Tab2'!$A:$A,0))</f>
        <v>FCO1</v>
      </c>
    </row>
    <row r="8964" spans="1:9" hidden="1">
      <c r="A8964" s="55">
        <v>103319311</v>
      </c>
      <c r="B8964" s="1" t="s">
        <v>33</v>
      </c>
      <c r="C8964" t="s">
        <v>31</v>
      </c>
      <c r="D8964" s="1" t="s">
        <v>11</v>
      </c>
      <c r="E8964" t="s">
        <v>12</v>
      </c>
      <c r="F8964" s="4" t="s">
        <v>29</v>
      </c>
      <c r="G8964" s="3">
        <v>5.4658300000000004</v>
      </c>
      <c r="H8964" s="8">
        <v>0.87488345634944042</v>
      </c>
      <c r="I8964" s="26" t="str">
        <f>INDEX('Data Tab2'!$C:$C,MATCH('Data Tab1'!A8964,'Data Tab2'!$A:$A,0))</f>
        <v>FCO1</v>
      </c>
    </row>
    <row r="8965" spans="1:9" hidden="1">
      <c r="A8965" s="55">
        <v>103319311</v>
      </c>
      <c r="B8965" s="1" t="s">
        <v>33</v>
      </c>
      <c r="C8965" t="s">
        <v>31</v>
      </c>
      <c r="D8965" s="1" t="s">
        <v>17</v>
      </c>
      <c r="E8965" t="s">
        <v>18</v>
      </c>
      <c r="F8965" s="4" t="s">
        <v>36</v>
      </c>
      <c r="G8965" s="3">
        <v>4.9999969999999996</v>
      </c>
      <c r="H8965" s="8">
        <v>0.92158041977751215</v>
      </c>
      <c r="I8965" s="26" t="str">
        <f>INDEX('Data Tab2'!$C:$C,MATCH('Data Tab1'!A8965,'Data Tab2'!$A:$A,0))</f>
        <v>FCO1</v>
      </c>
    </row>
    <row r="8966" spans="1:9" hidden="1">
      <c r="A8966" s="55">
        <v>103319311</v>
      </c>
      <c r="B8966" s="1" t="s">
        <v>33</v>
      </c>
      <c r="C8966" t="s">
        <v>31</v>
      </c>
      <c r="D8966" s="1" t="s">
        <v>17</v>
      </c>
      <c r="E8966" t="s">
        <v>18</v>
      </c>
      <c r="F8966" s="4" t="s">
        <v>38</v>
      </c>
      <c r="G8966" s="3">
        <v>7.520276</v>
      </c>
      <c r="H8966" s="8">
        <v>0.74918114030134708</v>
      </c>
      <c r="I8966" s="26" t="str">
        <f>INDEX('Data Tab2'!$C:$C,MATCH('Data Tab1'!A8966,'Data Tab2'!$A:$A,0))</f>
        <v>FCO1</v>
      </c>
    </row>
    <row r="8967" spans="1:9" hidden="1">
      <c r="A8967" s="55">
        <v>103319311</v>
      </c>
      <c r="B8967" s="1" t="s">
        <v>33</v>
      </c>
      <c r="C8967" t="s">
        <v>31</v>
      </c>
      <c r="D8967" s="1" t="s">
        <v>17</v>
      </c>
      <c r="E8967" t="s">
        <v>18</v>
      </c>
      <c r="F8967" s="4" t="s">
        <v>19</v>
      </c>
      <c r="G8967" s="3">
        <v>9.9999979999999997</v>
      </c>
      <c r="H8967" s="8">
        <v>0.19905230829621989</v>
      </c>
      <c r="I8967" s="26" t="str">
        <f>INDEX('Data Tab2'!$C:$C,MATCH('Data Tab1'!A8967,'Data Tab2'!$A:$A,0))</f>
        <v>FCO1</v>
      </c>
    </row>
    <row r="8968" spans="1:9" hidden="1">
      <c r="A8968" s="55">
        <v>103319311</v>
      </c>
      <c r="B8968" s="1" t="s">
        <v>33</v>
      </c>
      <c r="C8968" t="s">
        <v>31</v>
      </c>
      <c r="D8968" s="1" t="s">
        <v>17</v>
      </c>
      <c r="E8968" t="s">
        <v>18</v>
      </c>
      <c r="F8968" s="4" t="s">
        <v>20</v>
      </c>
      <c r="G8968" s="3">
        <v>8.6102749999999997</v>
      </c>
      <c r="H8968" s="8">
        <v>0.57979361177053201</v>
      </c>
      <c r="I8968" s="26" t="str">
        <f>INDEX('Data Tab2'!$C:$C,MATCH('Data Tab1'!A8968,'Data Tab2'!$A:$A,0))</f>
        <v>FCO1</v>
      </c>
    </row>
    <row r="8969" spans="1:9" hidden="1">
      <c r="A8969" s="55">
        <v>103319311</v>
      </c>
      <c r="B8969" s="1" t="s">
        <v>33</v>
      </c>
      <c r="C8969" t="s">
        <v>31</v>
      </c>
      <c r="D8969" s="1" t="s">
        <v>17</v>
      </c>
      <c r="E8969" t="s">
        <v>18</v>
      </c>
      <c r="F8969" s="4" t="s">
        <v>21</v>
      </c>
      <c r="G8969" s="3">
        <v>4.1858310000000003</v>
      </c>
      <c r="H8969" s="8">
        <v>0.16932143883035411</v>
      </c>
      <c r="I8969" s="26" t="str">
        <f>INDEX('Data Tab2'!$C:$C,MATCH('Data Tab1'!A8969,'Data Tab2'!$A:$A,0))</f>
        <v>FCO1</v>
      </c>
    </row>
    <row r="8970" spans="1:9" hidden="1">
      <c r="A8970" s="56">
        <v>103319311</v>
      </c>
      <c r="B8970" s="1" t="s">
        <v>33</v>
      </c>
      <c r="C8970" t="s">
        <v>31</v>
      </c>
      <c r="D8970" s="1" t="s">
        <v>17</v>
      </c>
      <c r="E8970" t="s">
        <v>23</v>
      </c>
      <c r="F8970" s="4" t="s">
        <v>25</v>
      </c>
      <c r="G8970" s="3">
        <v>4.9999979999999997</v>
      </c>
      <c r="H8970" s="8">
        <v>0.17454163523502308</v>
      </c>
      <c r="I8970" s="26" t="str">
        <f>INDEX('Data Tab2'!$C:$C,MATCH('Data Tab1'!A8970,'Data Tab2'!$A:$A,0))</f>
        <v>FCO1</v>
      </c>
    </row>
    <row r="8971" spans="1:9">
      <c r="A8971" s="55">
        <v>103320248</v>
      </c>
      <c r="B8971" s="1" t="s">
        <v>9</v>
      </c>
      <c r="C8971" t="s">
        <v>32</v>
      </c>
      <c r="D8971" s="1" t="s">
        <v>11</v>
      </c>
      <c r="E8971" t="s">
        <v>12</v>
      </c>
      <c r="F8971" s="4" t="s">
        <v>34</v>
      </c>
      <c r="G8971" s="3">
        <v>1.9219390000000001</v>
      </c>
      <c r="H8971" s="8">
        <v>0.43002085514961608</v>
      </c>
      <c r="I8971" s="26" t="str">
        <f>INDEX('Data Tab2'!$C:$C,MATCH('Data Tab1'!A8971,'Data Tab2'!$A:$A,0))</f>
        <v>FRA1</v>
      </c>
    </row>
    <row r="8972" spans="1:9" hidden="1">
      <c r="A8972" s="55">
        <v>103320248</v>
      </c>
      <c r="B8972" s="1" t="s">
        <v>9</v>
      </c>
      <c r="C8972" t="s">
        <v>32</v>
      </c>
      <c r="D8972" s="1" t="s">
        <v>11</v>
      </c>
      <c r="E8972" t="s">
        <v>12</v>
      </c>
      <c r="F8972" s="4" t="s">
        <v>14</v>
      </c>
      <c r="G8972" s="3">
        <v>8.4555500000000006</v>
      </c>
      <c r="H8972" s="8">
        <v>0.52696517217776007</v>
      </c>
      <c r="I8972" s="26" t="str">
        <f>INDEX('Data Tab2'!$C:$C,MATCH('Data Tab1'!A8972,'Data Tab2'!$A:$A,0))</f>
        <v>FRA1</v>
      </c>
    </row>
    <row r="8973" spans="1:9" hidden="1">
      <c r="A8973" s="55">
        <v>103320248</v>
      </c>
      <c r="B8973" s="1" t="s">
        <v>9</v>
      </c>
      <c r="C8973" t="s">
        <v>32</v>
      </c>
      <c r="D8973" s="1" t="s">
        <v>11</v>
      </c>
      <c r="E8973" t="s">
        <v>12</v>
      </c>
      <c r="F8973" s="4" t="s">
        <v>15</v>
      </c>
      <c r="G8973" s="3">
        <v>3.74777</v>
      </c>
      <c r="H8973" s="8">
        <v>0.32608724884439233</v>
      </c>
      <c r="I8973" s="26" t="str">
        <f>INDEX('Data Tab2'!$C:$C,MATCH('Data Tab1'!A8973,'Data Tab2'!$A:$A,0))</f>
        <v>FRA1</v>
      </c>
    </row>
    <row r="8974" spans="1:9" hidden="1">
      <c r="A8974" s="55">
        <v>103320248</v>
      </c>
      <c r="B8974" s="1" t="s">
        <v>9</v>
      </c>
      <c r="C8974" t="s">
        <v>32</v>
      </c>
      <c r="D8974" s="1" t="s">
        <v>11</v>
      </c>
      <c r="E8974" t="s">
        <v>12</v>
      </c>
      <c r="F8974" s="4" t="s">
        <v>28</v>
      </c>
      <c r="G8974" s="3">
        <v>1.22194</v>
      </c>
      <c r="H8974" s="8">
        <v>0.42517101505613564</v>
      </c>
      <c r="I8974" s="26" t="str">
        <f>INDEX('Data Tab2'!$C:$C,MATCH('Data Tab1'!A8974,'Data Tab2'!$A:$A,0))</f>
        <v>FRA1</v>
      </c>
    </row>
    <row r="8975" spans="1:9" hidden="1">
      <c r="A8975" s="55">
        <v>103320248</v>
      </c>
      <c r="B8975" s="1" t="s">
        <v>33</v>
      </c>
      <c r="C8975" t="s">
        <v>27</v>
      </c>
      <c r="D8975" s="1" t="s">
        <v>11</v>
      </c>
      <c r="E8975" t="s">
        <v>12</v>
      </c>
      <c r="F8975" s="4" t="s">
        <v>13</v>
      </c>
      <c r="G8975" s="3">
        <v>3.4927739999999998</v>
      </c>
      <c r="H8975" s="8">
        <v>0.99874933736968952</v>
      </c>
      <c r="I8975" s="26" t="str">
        <f>INDEX('Data Tab2'!$C:$C,MATCH('Data Tab1'!A8975,'Data Tab2'!$A:$A,0))</f>
        <v>FRA1</v>
      </c>
    </row>
    <row r="8976" spans="1:9" hidden="1">
      <c r="A8976" s="55">
        <v>103320248</v>
      </c>
      <c r="B8976" s="1" t="s">
        <v>33</v>
      </c>
      <c r="C8976" t="s">
        <v>27</v>
      </c>
      <c r="D8976" s="1" t="s">
        <v>11</v>
      </c>
      <c r="E8976" t="s">
        <v>12</v>
      </c>
      <c r="F8976" s="4" t="s">
        <v>34</v>
      </c>
      <c r="G8976" s="3">
        <v>8.1169419999999999</v>
      </c>
      <c r="H8976" s="8">
        <v>0.49296314814340458</v>
      </c>
      <c r="I8976" s="26" t="str">
        <f>INDEX('Data Tab2'!$C:$C,MATCH('Data Tab1'!A8976,'Data Tab2'!$A:$A,0))</f>
        <v>FRA1</v>
      </c>
    </row>
    <row r="8977" spans="1:9" hidden="1">
      <c r="A8977" s="55">
        <v>103320248</v>
      </c>
      <c r="B8977" s="1" t="s">
        <v>33</v>
      </c>
      <c r="C8977" t="s">
        <v>27</v>
      </c>
      <c r="D8977" s="1" t="s">
        <v>11</v>
      </c>
      <c r="E8977" t="s">
        <v>12</v>
      </c>
      <c r="F8977" s="4" t="s">
        <v>14</v>
      </c>
      <c r="G8977" s="3">
        <v>1.3458289999999999</v>
      </c>
      <c r="H8977" s="8">
        <v>5.0762290679893796E-2</v>
      </c>
      <c r="I8977" s="26" t="str">
        <f>INDEX('Data Tab2'!$C:$C,MATCH('Data Tab1'!A8977,'Data Tab2'!$A:$A,0))</f>
        <v>FRA1</v>
      </c>
    </row>
    <row r="8978" spans="1:9" hidden="1">
      <c r="A8978" s="55">
        <v>103320248</v>
      </c>
      <c r="B8978" s="1" t="s">
        <v>33</v>
      </c>
      <c r="C8978" t="s">
        <v>27</v>
      </c>
      <c r="D8978" s="1" t="s">
        <v>11</v>
      </c>
      <c r="E8978" t="s">
        <v>12</v>
      </c>
      <c r="F8978" s="4" t="s">
        <v>15</v>
      </c>
      <c r="G8978" s="3">
        <v>5.076384</v>
      </c>
      <c r="H8978" s="8">
        <v>4.1635053146315104E-2</v>
      </c>
      <c r="I8978" s="26" t="str">
        <f>INDEX('Data Tab2'!$C:$C,MATCH('Data Tab1'!A8978,'Data Tab2'!$A:$A,0))</f>
        <v>FRA1</v>
      </c>
    </row>
    <row r="8979" spans="1:9" hidden="1">
      <c r="A8979" s="55">
        <v>103320248</v>
      </c>
      <c r="B8979" s="1" t="s">
        <v>33</v>
      </c>
      <c r="C8979" t="s">
        <v>27</v>
      </c>
      <c r="D8979" s="1" t="s">
        <v>11</v>
      </c>
      <c r="E8979" t="s">
        <v>12</v>
      </c>
      <c r="F8979" s="4" t="s">
        <v>28</v>
      </c>
      <c r="G8979" s="3">
        <v>3.1241629999999998</v>
      </c>
      <c r="H8979" s="8">
        <v>0.10199665061490981</v>
      </c>
      <c r="I8979" s="26" t="str">
        <f>INDEX('Data Tab2'!$C:$C,MATCH('Data Tab1'!A8979,'Data Tab2'!$A:$A,0))</f>
        <v>FRA1</v>
      </c>
    </row>
    <row r="8980" spans="1:9" hidden="1">
      <c r="A8980" s="55">
        <v>103320248</v>
      </c>
      <c r="B8980" s="1" t="s">
        <v>33</v>
      </c>
      <c r="C8980" t="s">
        <v>27</v>
      </c>
      <c r="D8980" s="1" t="s">
        <v>11</v>
      </c>
      <c r="E8980" t="s">
        <v>12</v>
      </c>
      <c r="F8980" s="4" t="s">
        <v>29</v>
      </c>
      <c r="G8980" s="3">
        <v>4.7233289999999997</v>
      </c>
      <c r="H8980" s="8">
        <v>0.25172040689747865</v>
      </c>
      <c r="I8980" s="26" t="str">
        <f>INDEX('Data Tab2'!$C:$C,MATCH('Data Tab1'!A8980,'Data Tab2'!$A:$A,0))</f>
        <v>FRA1</v>
      </c>
    </row>
    <row r="8981" spans="1:9" hidden="1">
      <c r="A8981" s="55">
        <v>103320248</v>
      </c>
      <c r="B8981" s="1" t="s">
        <v>33</v>
      </c>
      <c r="C8981" t="s">
        <v>27</v>
      </c>
      <c r="D8981" s="1" t="s">
        <v>11</v>
      </c>
      <c r="E8981" t="s">
        <v>12</v>
      </c>
      <c r="F8981" s="4" t="s">
        <v>16</v>
      </c>
      <c r="G8981" s="3">
        <v>10.597773999999999</v>
      </c>
      <c r="H8981" s="8">
        <v>0.65734670982667065</v>
      </c>
      <c r="I8981" s="26" t="str">
        <f>INDEX('Data Tab2'!$C:$C,MATCH('Data Tab1'!A8981,'Data Tab2'!$A:$A,0))</f>
        <v>FRA1</v>
      </c>
    </row>
    <row r="8982" spans="1:9" hidden="1">
      <c r="A8982" s="55">
        <v>103320248</v>
      </c>
      <c r="B8982" s="1" t="s">
        <v>33</v>
      </c>
      <c r="C8982" t="s">
        <v>27</v>
      </c>
      <c r="D8982" s="1" t="s">
        <v>17</v>
      </c>
      <c r="E8982" t="s">
        <v>18</v>
      </c>
      <c r="F8982" s="4" t="s">
        <v>36</v>
      </c>
      <c r="G8982" s="3">
        <v>4.9547189999999999</v>
      </c>
      <c r="H8982" s="8">
        <v>2.6489119489723545E-2</v>
      </c>
      <c r="I8982" s="26" t="str">
        <f>INDEX('Data Tab2'!$C:$C,MATCH('Data Tab1'!A8982,'Data Tab2'!$A:$A,0))</f>
        <v>FRA1</v>
      </c>
    </row>
    <row r="8983" spans="1:9" hidden="1">
      <c r="A8983" s="55">
        <v>103320248</v>
      </c>
      <c r="B8983" s="1" t="s">
        <v>33</v>
      </c>
      <c r="C8983" t="s">
        <v>27</v>
      </c>
      <c r="D8983" s="1" t="s">
        <v>17</v>
      </c>
      <c r="E8983" t="s">
        <v>18</v>
      </c>
      <c r="F8983" s="4" t="s">
        <v>38</v>
      </c>
      <c r="G8983" s="3">
        <v>9.1827749999999995</v>
      </c>
      <c r="H8983" s="8">
        <v>0.95181682475729246</v>
      </c>
      <c r="I8983" s="26" t="str">
        <f>INDEX('Data Tab2'!$C:$C,MATCH('Data Tab1'!A8983,'Data Tab2'!$A:$A,0))</f>
        <v>FRA1</v>
      </c>
    </row>
    <row r="8984" spans="1:9" hidden="1">
      <c r="A8984" s="55">
        <v>103320248</v>
      </c>
      <c r="B8984" s="1" t="s">
        <v>33</v>
      </c>
      <c r="C8984" t="s">
        <v>27</v>
      </c>
      <c r="D8984" s="1" t="s">
        <v>17</v>
      </c>
      <c r="E8984" t="s">
        <v>18</v>
      </c>
      <c r="F8984" s="4" t="s">
        <v>19</v>
      </c>
      <c r="G8984" s="3">
        <v>9.9874960000000002</v>
      </c>
      <c r="H8984" s="8">
        <v>0.4087250339045021</v>
      </c>
      <c r="I8984" s="26" t="str">
        <f>INDEX('Data Tab2'!$C:$C,MATCH('Data Tab1'!A8984,'Data Tab2'!$A:$A,0))</f>
        <v>FRA1</v>
      </c>
    </row>
    <row r="8985" spans="1:9" hidden="1">
      <c r="A8985" s="55">
        <v>103320248</v>
      </c>
      <c r="B8985" s="1" t="s">
        <v>33</v>
      </c>
      <c r="C8985" t="s">
        <v>27</v>
      </c>
      <c r="D8985" s="1" t="s">
        <v>17</v>
      </c>
      <c r="E8985" t="s">
        <v>18</v>
      </c>
      <c r="F8985" s="4" t="s">
        <v>20</v>
      </c>
      <c r="G8985" s="3">
        <v>9.9747179999999993</v>
      </c>
      <c r="H8985" s="8">
        <v>0.5155635401027725</v>
      </c>
      <c r="I8985" s="26" t="str">
        <f>INDEX('Data Tab2'!$C:$C,MATCH('Data Tab1'!A8985,'Data Tab2'!$A:$A,0))</f>
        <v>FRA1</v>
      </c>
    </row>
    <row r="8986" spans="1:9" hidden="1">
      <c r="A8986" s="55">
        <v>103320248</v>
      </c>
      <c r="B8986" s="1" t="s">
        <v>33</v>
      </c>
      <c r="C8986" t="s">
        <v>27</v>
      </c>
      <c r="D8986" s="1" t="s">
        <v>17</v>
      </c>
      <c r="E8986" t="s">
        <v>18</v>
      </c>
      <c r="F8986" s="4" t="s">
        <v>21</v>
      </c>
      <c r="G8986" s="3">
        <v>10.038328999999999</v>
      </c>
      <c r="H8986" s="8">
        <v>0.15850913082340301</v>
      </c>
      <c r="I8986" s="26" t="str">
        <f>INDEX('Data Tab2'!$C:$C,MATCH('Data Tab1'!A8986,'Data Tab2'!$A:$A,0))</f>
        <v>FRA1</v>
      </c>
    </row>
    <row r="8987" spans="1:9" hidden="1">
      <c r="A8987" s="55">
        <v>103320248</v>
      </c>
      <c r="B8987" s="1" t="s">
        <v>33</v>
      </c>
      <c r="C8987" t="s">
        <v>27</v>
      </c>
      <c r="D8987" s="1" t="s">
        <v>17</v>
      </c>
      <c r="E8987" t="s">
        <v>18</v>
      </c>
      <c r="F8987" s="4" t="s">
        <v>22</v>
      </c>
      <c r="G8987" s="3">
        <v>4.693886</v>
      </c>
      <c r="H8987" s="8">
        <v>0.78515116359828596</v>
      </c>
      <c r="I8987" s="26" t="str">
        <f>INDEX('Data Tab2'!$C:$C,MATCH('Data Tab1'!A8987,'Data Tab2'!$A:$A,0))</f>
        <v>FRA1</v>
      </c>
    </row>
    <row r="8988" spans="1:9" hidden="1">
      <c r="A8988" s="55">
        <v>103320248</v>
      </c>
      <c r="B8988" s="1" t="s">
        <v>33</v>
      </c>
      <c r="C8988" t="s">
        <v>27</v>
      </c>
      <c r="D8988" s="1" t="s">
        <v>17</v>
      </c>
      <c r="E8988" t="s">
        <v>23</v>
      </c>
      <c r="F8988" s="4" t="s">
        <v>24</v>
      </c>
      <c r="G8988" s="3">
        <v>4.997776</v>
      </c>
      <c r="H8988" s="8">
        <v>0.80610200562807599</v>
      </c>
      <c r="I8988" s="26" t="str">
        <f>INDEX('Data Tab2'!$C:$C,MATCH('Data Tab1'!A8988,'Data Tab2'!$A:$A,0))</f>
        <v>FRA1</v>
      </c>
    </row>
    <row r="8989" spans="1:9" hidden="1">
      <c r="A8989" s="56">
        <v>103320248</v>
      </c>
      <c r="B8989" s="1" t="s">
        <v>33</v>
      </c>
      <c r="C8989" t="s">
        <v>27</v>
      </c>
      <c r="D8989" s="1" t="s">
        <v>17</v>
      </c>
      <c r="E8989" t="s">
        <v>23</v>
      </c>
      <c r="F8989" s="4" t="s">
        <v>25</v>
      </c>
      <c r="G8989" s="3">
        <v>10.004163</v>
      </c>
      <c r="H8989" s="8">
        <v>0.3009586348148382</v>
      </c>
      <c r="I8989" s="26" t="str">
        <f>INDEX('Data Tab2'!$C:$C,MATCH('Data Tab1'!A8989,'Data Tab2'!$A:$A,0))</f>
        <v>FRA1</v>
      </c>
    </row>
    <row r="8990" spans="1:9">
      <c r="A8990" s="55">
        <v>103320299</v>
      </c>
      <c r="B8990" s="1" t="s">
        <v>33</v>
      </c>
      <c r="C8990" t="s">
        <v>27</v>
      </c>
      <c r="D8990" s="1" t="s">
        <v>11</v>
      </c>
      <c r="E8990" t="s">
        <v>12</v>
      </c>
      <c r="F8990" s="4" t="s">
        <v>13</v>
      </c>
      <c r="G8990" s="3">
        <v>4.9924970000000002</v>
      </c>
      <c r="H8990" s="8">
        <v>0.80788747542527539</v>
      </c>
      <c r="I8990" s="26" t="str">
        <f>INDEX('Data Tab2'!$C:$C,MATCH('Data Tab1'!A8990,'Data Tab2'!$A:$A,0))</f>
        <v>FRA3</v>
      </c>
    </row>
    <row r="8991" spans="1:9" hidden="1">
      <c r="A8991" s="55">
        <v>103320299</v>
      </c>
      <c r="B8991" s="1" t="s">
        <v>33</v>
      </c>
      <c r="C8991" t="s">
        <v>27</v>
      </c>
      <c r="D8991" s="1" t="s">
        <v>11</v>
      </c>
      <c r="E8991" t="s">
        <v>12</v>
      </c>
      <c r="F8991" s="4" t="s">
        <v>28</v>
      </c>
      <c r="G8991" s="3">
        <v>4.7577749999999996</v>
      </c>
      <c r="H8991" s="8">
        <v>0.19328908748656837</v>
      </c>
      <c r="I8991" s="26" t="str">
        <f>INDEX('Data Tab2'!$C:$C,MATCH('Data Tab1'!A8991,'Data Tab2'!$A:$A,0))</f>
        <v>FRA3</v>
      </c>
    </row>
    <row r="8992" spans="1:9" hidden="1">
      <c r="A8992" s="55">
        <v>103320299</v>
      </c>
      <c r="B8992" s="1" t="s">
        <v>33</v>
      </c>
      <c r="C8992" t="s">
        <v>27</v>
      </c>
      <c r="D8992" s="1" t="s">
        <v>11</v>
      </c>
      <c r="E8992" t="s">
        <v>12</v>
      </c>
      <c r="F8992" s="4" t="s">
        <v>29</v>
      </c>
      <c r="G8992" s="3">
        <v>9.4822179999999996</v>
      </c>
      <c r="H8992" s="8">
        <v>1.343063714459769E-2</v>
      </c>
      <c r="I8992" s="26" t="str">
        <f>INDEX('Data Tab2'!$C:$C,MATCH('Data Tab1'!A8992,'Data Tab2'!$A:$A,0))</f>
        <v>FRA3</v>
      </c>
    </row>
    <row r="8993" spans="1:9" hidden="1">
      <c r="A8993" s="55">
        <v>103320299</v>
      </c>
      <c r="B8993" s="1" t="s">
        <v>33</v>
      </c>
      <c r="C8993" t="s">
        <v>27</v>
      </c>
      <c r="D8993" s="1" t="s">
        <v>11</v>
      </c>
      <c r="E8993" t="s">
        <v>12</v>
      </c>
      <c r="F8993" s="4" t="s">
        <v>16</v>
      </c>
      <c r="G8993" s="3">
        <v>9.5199960000000008</v>
      </c>
      <c r="H8993" s="8">
        <v>0.70818335980188007</v>
      </c>
      <c r="I8993" s="26" t="str">
        <f>INDEX('Data Tab2'!$C:$C,MATCH('Data Tab1'!A8993,'Data Tab2'!$A:$A,0))</f>
        <v>FRA3</v>
      </c>
    </row>
    <row r="8994" spans="1:9" hidden="1">
      <c r="A8994" s="55">
        <v>103320299</v>
      </c>
      <c r="B8994" s="1" t="s">
        <v>33</v>
      </c>
      <c r="C8994" t="s">
        <v>27</v>
      </c>
      <c r="D8994" s="1" t="s">
        <v>17</v>
      </c>
      <c r="E8994" t="s">
        <v>18</v>
      </c>
      <c r="F8994" s="4" t="s">
        <v>36</v>
      </c>
      <c r="G8994" s="3">
        <v>4.7080510000000002</v>
      </c>
      <c r="H8994" s="8">
        <v>0.34424293025725683</v>
      </c>
      <c r="I8994" s="26" t="str">
        <f>INDEX('Data Tab2'!$C:$C,MATCH('Data Tab1'!A8994,'Data Tab2'!$A:$A,0))</f>
        <v>FRA3</v>
      </c>
    </row>
    <row r="8995" spans="1:9" hidden="1">
      <c r="A8995" s="55">
        <v>103320299</v>
      </c>
      <c r="B8995" s="1" t="s">
        <v>33</v>
      </c>
      <c r="C8995" t="s">
        <v>27</v>
      </c>
      <c r="D8995" s="1" t="s">
        <v>17</v>
      </c>
      <c r="E8995" t="s">
        <v>18</v>
      </c>
      <c r="F8995" s="4" t="s">
        <v>38</v>
      </c>
      <c r="G8995" s="3">
        <v>4.9911070000000004</v>
      </c>
      <c r="H8995" s="8">
        <v>0.17278038668778495</v>
      </c>
      <c r="I8995" s="26" t="str">
        <f>INDEX('Data Tab2'!$C:$C,MATCH('Data Tab1'!A8995,'Data Tab2'!$A:$A,0))</f>
        <v>FRA3</v>
      </c>
    </row>
    <row r="8996" spans="1:9" hidden="1">
      <c r="A8996" s="55">
        <v>103320299</v>
      </c>
      <c r="B8996" s="1" t="s">
        <v>33</v>
      </c>
      <c r="C8996" t="s">
        <v>27</v>
      </c>
      <c r="D8996" s="1" t="s">
        <v>17</v>
      </c>
      <c r="E8996" t="s">
        <v>18</v>
      </c>
      <c r="F8996" s="4" t="s">
        <v>19</v>
      </c>
      <c r="G8996" s="3">
        <v>4.9922190000000004</v>
      </c>
      <c r="H8996" s="8">
        <v>0.5630868252139003</v>
      </c>
      <c r="I8996" s="26" t="str">
        <f>INDEX('Data Tab2'!$C:$C,MATCH('Data Tab1'!A8996,'Data Tab2'!$A:$A,0))</f>
        <v>FRA3</v>
      </c>
    </row>
    <row r="8997" spans="1:9" hidden="1">
      <c r="A8997" s="55">
        <v>103320299</v>
      </c>
      <c r="B8997" s="1" t="s">
        <v>33</v>
      </c>
      <c r="C8997" t="s">
        <v>27</v>
      </c>
      <c r="D8997" s="1" t="s">
        <v>17</v>
      </c>
      <c r="E8997" t="s">
        <v>18</v>
      </c>
      <c r="F8997" s="4" t="s">
        <v>20</v>
      </c>
      <c r="G8997" s="3">
        <v>8.748329</v>
      </c>
      <c r="H8997" s="8">
        <v>0.20031945933422479</v>
      </c>
      <c r="I8997" s="26" t="str">
        <f>INDEX('Data Tab2'!$C:$C,MATCH('Data Tab1'!A8997,'Data Tab2'!$A:$A,0))</f>
        <v>FRA3</v>
      </c>
    </row>
    <row r="8998" spans="1:9" hidden="1">
      <c r="A8998" s="55">
        <v>103320299</v>
      </c>
      <c r="B8998" s="1" t="s">
        <v>33</v>
      </c>
      <c r="C8998" t="s">
        <v>27</v>
      </c>
      <c r="D8998" s="1" t="s">
        <v>17</v>
      </c>
      <c r="E8998" t="s">
        <v>18</v>
      </c>
      <c r="F8998" s="4" t="s">
        <v>21</v>
      </c>
      <c r="G8998" s="3">
        <v>5.5597180000000002</v>
      </c>
      <c r="H8998" s="8">
        <v>0.5817176633670712</v>
      </c>
      <c r="I8998" s="26" t="str">
        <f>INDEX('Data Tab2'!$C:$C,MATCH('Data Tab1'!A8998,'Data Tab2'!$A:$A,0))</f>
        <v>FRA3</v>
      </c>
    </row>
    <row r="8999" spans="1:9" hidden="1">
      <c r="A8999" s="56">
        <v>103320299</v>
      </c>
      <c r="B8999" s="1" t="s">
        <v>33</v>
      </c>
      <c r="C8999" t="s">
        <v>27</v>
      </c>
      <c r="D8999" s="1" t="s">
        <v>17</v>
      </c>
      <c r="E8999" t="s">
        <v>23</v>
      </c>
      <c r="F8999" s="4" t="s">
        <v>25</v>
      </c>
      <c r="G8999" s="3">
        <v>0.71888700000000005</v>
      </c>
      <c r="H8999" s="8">
        <v>0.42317917398203619</v>
      </c>
      <c r="I8999" s="26" t="str">
        <f>INDEX('Data Tab2'!$C:$C,MATCH('Data Tab1'!A8999,'Data Tab2'!$A:$A,0))</f>
        <v>FRA3</v>
      </c>
    </row>
    <row r="9000" spans="1:9">
      <c r="A9000" s="55">
        <v>103320657</v>
      </c>
      <c r="B9000" s="1" t="s">
        <v>9</v>
      </c>
      <c r="C9000" t="s">
        <v>26</v>
      </c>
      <c r="D9000" s="1" t="s">
        <v>11</v>
      </c>
      <c r="E9000" t="s">
        <v>12</v>
      </c>
      <c r="F9000" s="4" t="s">
        <v>15</v>
      </c>
      <c r="G9000" s="3">
        <v>1.936941</v>
      </c>
      <c r="H9000" s="8">
        <v>0.20643403424316875</v>
      </c>
      <c r="I9000" s="26" t="str">
        <f>INDEX('Data Tab2'!$C:$C,MATCH('Data Tab1'!A9000,'Data Tab2'!$A:$A,0))</f>
        <v>FRA7</v>
      </c>
    </row>
    <row r="9001" spans="1:9" hidden="1">
      <c r="A9001" s="55">
        <v>103320657</v>
      </c>
      <c r="B9001" s="1" t="s">
        <v>9</v>
      </c>
      <c r="C9001" t="s">
        <v>26</v>
      </c>
      <c r="D9001" s="1" t="s">
        <v>11</v>
      </c>
      <c r="E9001" t="s">
        <v>12</v>
      </c>
      <c r="F9001" s="4" t="s">
        <v>28</v>
      </c>
      <c r="G9001" s="3">
        <v>5.0158319999999996</v>
      </c>
      <c r="H9001" s="8">
        <v>0.68097978692893035</v>
      </c>
      <c r="I9001" s="26" t="str">
        <f>INDEX('Data Tab2'!$C:$C,MATCH('Data Tab1'!A9001,'Data Tab2'!$A:$A,0))</f>
        <v>FRA7</v>
      </c>
    </row>
    <row r="9002" spans="1:9" hidden="1">
      <c r="A9002" s="55">
        <v>103320657</v>
      </c>
      <c r="B9002" s="1" t="s">
        <v>9</v>
      </c>
      <c r="C9002" t="s">
        <v>26</v>
      </c>
      <c r="D9002" s="1" t="s">
        <v>17</v>
      </c>
      <c r="E9002" t="s">
        <v>18</v>
      </c>
      <c r="F9002" s="4" t="s">
        <v>36</v>
      </c>
      <c r="G9002" s="3">
        <v>1.6944000000000001E-2</v>
      </c>
      <c r="H9002" s="8">
        <v>0.94584381363609449</v>
      </c>
      <c r="I9002" s="26" t="str">
        <f>INDEX('Data Tab2'!$C:$C,MATCH('Data Tab1'!A9002,'Data Tab2'!$A:$A,0))</f>
        <v>FRA7</v>
      </c>
    </row>
    <row r="9003" spans="1:9" hidden="1">
      <c r="A9003" s="55">
        <v>103320657</v>
      </c>
      <c r="B9003" s="1" t="s">
        <v>9</v>
      </c>
      <c r="C9003" t="s">
        <v>27</v>
      </c>
      <c r="D9003" s="1" t="s">
        <v>17</v>
      </c>
      <c r="E9003" t="s">
        <v>18</v>
      </c>
      <c r="F9003" s="4" t="s">
        <v>19</v>
      </c>
      <c r="G9003" s="3">
        <v>4.6572180000000003</v>
      </c>
      <c r="H9003" s="8">
        <v>0.50889080989917901</v>
      </c>
      <c r="I9003" s="26" t="str">
        <f>INDEX('Data Tab2'!$C:$C,MATCH('Data Tab1'!A9003,'Data Tab2'!$A:$A,0))</f>
        <v>FRA7</v>
      </c>
    </row>
    <row r="9004" spans="1:9" hidden="1">
      <c r="A9004" s="55">
        <v>103320657</v>
      </c>
      <c r="B9004" s="1" t="s">
        <v>9</v>
      </c>
      <c r="C9004" t="s">
        <v>27</v>
      </c>
      <c r="D9004" s="1" t="s">
        <v>17</v>
      </c>
      <c r="E9004" t="s">
        <v>18</v>
      </c>
      <c r="F9004" s="4" t="s">
        <v>20</v>
      </c>
      <c r="G9004" s="3">
        <v>5.0174960000000004</v>
      </c>
      <c r="H9004" s="8">
        <v>0.11654639572996672</v>
      </c>
      <c r="I9004" s="26" t="str">
        <f>INDEX('Data Tab2'!$C:$C,MATCH('Data Tab1'!A9004,'Data Tab2'!$A:$A,0))</f>
        <v>FRA7</v>
      </c>
    </row>
    <row r="9005" spans="1:9" hidden="1">
      <c r="A9005" s="55">
        <v>103320657</v>
      </c>
      <c r="B9005" s="1" t="s">
        <v>9</v>
      </c>
      <c r="C9005" t="s">
        <v>27</v>
      </c>
      <c r="D9005" s="1" t="s">
        <v>17</v>
      </c>
      <c r="E9005" t="s">
        <v>23</v>
      </c>
      <c r="F9005" s="4" t="s">
        <v>24</v>
      </c>
      <c r="G9005" s="3">
        <v>2.218607</v>
      </c>
      <c r="H9005" s="8">
        <v>0.94342535100186198</v>
      </c>
      <c r="I9005" s="26" t="str">
        <f>INDEX('Data Tab2'!$C:$C,MATCH('Data Tab1'!A9005,'Data Tab2'!$A:$A,0))</f>
        <v>FRA7</v>
      </c>
    </row>
    <row r="9006" spans="1:9" hidden="1">
      <c r="A9006" s="56">
        <v>103320657</v>
      </c>
      <c r="B9006" s="1" t="s">
        <v>9</v>
      </c>
      <c r="C9006" t="s">
        <v>27</v>
      </c>
      <c r="D9006" s="1" t="s">
        <v>17</v>
      </c>
      <c r="E9006" t="s">
        <v>23</v>
      </c>
      <c r="F9006" s="4" t="s">
        <v>25</v>
      </c>
      <c r="G9006" s="3">
        <v>8.1666620000000005</v>
      </c>
      <c r="H9006" s="8">
        <v>0.50612398468870545</v>
      </c>
      <c r="I9006" s="26" t="str">
        <f>INDEX('Data Tab2'!$C:$C,MATCH('Data Tab1'!A9006,'Data Tab2'!$A:$A,0))</f>
        <v>FRA7</v>
      </c>
    </row>
    <row r="9007" spans="1:9">
      <c r="A9007" s="55">
        <v>103320667</v>
      </c>
      <c r="B9007" s="1" t="s">
        <v>9</v>
      </c>
      <c r="C9007" t="s">
        <v>32</v>
      </c>
      <c r="D9007" s="1" t="s">
        <v>17</v>
      </c>
      <c r="E9007" t="s">
        <v>18</v>
      </c>
      <c r="F9007" s="4" t="s">
        <v>21</v>
      </c>
      <c r="G9007" s="3">
        <v>3.3241589999999999</v>
      </c>
      <c r="H9007" s="8">
        <v>0.54833971349034927</v>
      </c>
      <c r="I9007" s="26" t="str">
        <f>INDEX('Data Tab2'!$C:$C,MATCH('Data Tab1'!A9007,'Data Tab2'!$A:$A,0))</f>
        <v>GLA1</v>
      </c>
    </row>
    <row r="9008" spans="1:9" hidden="1">
      <c r="A9008" s="55">
        <v>103320667</v>
      </c>
      <c r="B9008" s="1" t="s">
        <v>33</v>
      </c>
      <c r="C9008" t="s">
        <v>27</v>
      </c>
      <c r="D9008" s="1" t="s">
        <v>11</v>
      </c>
      <c r="E9008" t="s">
        <v>12</v>
      </c>
      <c r="F9008" s="4" t="s">
        <v>34</v>
      </c>
      <c r="G9008" s="3">
        <v>9.9794409999999996</v>
      </c>
      <c r="H9008" s="8">
        <v>0.48661241853991033</v>
      </c>
      <c r="I9008" s="26" t="str">
        <f>INDEX('Data Tab2'!$C:$C,MATCH('Data Tab1'!A9008,'Data Tab2'!$A:$A,0))</f>
        <v>GLA1</v>
      </c>
    </row>
    <row r="9009" spans="1:9" hidden="1">
      <c r="A9009" s="55">
        <v>103320667</v>
      </c>
      <c r="B9009" s="1" t="s">
        <v>33</v>
      </c>
      <c r="C9009" t="s">
        <v>27</v>
      </c>
      <c r="D9009" s="1" t="s">
        <v>11</v>
      </c>
      <c r="E9009" t="s">
        <v>12</v>
      </c>
      <c r="F9009" s="4" t="s">
        <v>14</v>
      </c>
      <c r="G9009" s="3">
        <v>9.5786069999999999</v>
      </c>
      <c r="H9009" s="8">
        <v>0.87268149354952185</v>
      </c>
      <c r="I9009" s="26" t="str">
        <f>INDEX('Data Tab2'!$C:$C,MATCH('Data Tab1'!A9009,'Data Tab2'!$A:$A,0))</f>
        <v>GLA1</v>
      </c>
    </row>
    <row r="9010" spans="1:9" hidden="1">
      <c r="A9010" s="55">
        <v>103320667</v>
      </c>
      <c r="B9010" s="1" t="s">
        <v>33</v>
      </c>
      <c r="C9010" t="s">
        <v>27</v>
      </c>
      <c r="D9010" s="1" t="s">
        <v>11</v>
      </c>
      <c r="E9010" t="s">
        <v>12</v>
      </c>
      <c r="F9010" s="4" t="s">
        <v>15</v>
      </c>
      <c r="G9010" s="3">
        <v>0.278609</v>
      </c>
      <c r="H9010" s="8">
        <v>0.57166796142441045</v>
      </c>
      <c r="I9010" s="26" t="str">
        <f>INDEX('Data Tab2'!$C:$C,MATCH('Data Tab1'!A9010,'Data Tab2'!$A:$A,0))</f>
        <v>GLA1</v>
      </c>
    </row>
    <row r="9011" spans="1:9" hidden="1">
      <c r="A9011" s="55">
        <v>103320667</v>
      </c>
      <c r="B9011" s="1" t="s">
        <v>33</v>
      </c>
      <c r="C9011" t="s">
        <v>27</v>
      </c>
      <c r="D9011" s="1" t="s">
        <v>11</v>
      </c>
      <c r="E9011" t="s">
        <v>12</v>
      </c>
      <c r="F9011" s="4" t="s">
        <v>28</v>
      </c>
      <c r="G9011" s="3">
        <v>9.9655520000000006</v>
      </c>
      <c r="H9011" s="8">
        <v>0.5500536913041808</v>
      </c>
      <c r="I9011" s="26" t="str">
        <f>INDEX('Data Tab2'!$C:$C,MATCH('Data Tab1'!A9011,'Data Tab2'!$A:$A,0))</f>
        <v>GLA1</v>
      </c>
    </row>
    <row r="9012" spans="1:9" hidden="1">
      <c r="A9012" s="55">
        <v>103320667</v>
      </c>
      <c r="B9012" s="1" t="s">
        <v>33</v>
      </c>
      <c r="C9012" t="s">
        <v>27</v>
      </c>
      <c r="D9012" s="1" t="s">
        <v>11</v>
      </c>
      <c r="E9012" t="s">
        <v>12</v>
      </c>
      <c r="F9012" s="4" t="s">
        <v>16</v>
      </c>
      <c r="G9012" s="3">
        <v>9.9641629999999992</v>
      </c>
      <c r="H9012" s="8">
        <v>0.3990393624579216</v>
      </c>
      <c r="I9012" s="26" t="str">
        <f>INDEX('Data Tab2'!$C:$C,MATCH('Data Tab1'!A9012,'Data Tab2'!$A:$A,0))</f>
        <v>GLA1</v>
      </c>
    </row>
    <row r="9013" spans="1:9" hidden="1">
      <c r="A9013" s="55">
        <v>103320667</v>
      </c>
      <c r="B9013" s="1" t="s">
        <v>33</v>
      </c>
      <c r="C9013" t="s">
        <v>27</v>
      </c>
      <c r="D9013" s="1" t="s">
        <v>17</v>
      </c>
      <c r="E9013" t="s">
        <v>18</v>
      </c>
      <c r="F9013" s="4" t="s">
        <v>36</v>
      </c>
      <c r="G9013" s="3">
        <v>9.9888860000000008</v>
      </c>
      <c r="H9013" s="8">
        <v>0.93122804338632548</v>
      </c>
      <c r="I9013" s="26" t="str">
        <f>INDEX('Data Tab2'!$C:$C,MATCH('Data Tab1'!A9013,'Data Tab2'!$A:$A,0))</f>
        <v>GLA1</v>
      </c>
    </row>
    <row r="9014" spans="1:9" hidden="1">
      <c r="A9014" s="55">
        <v>103320667</v>
      </c>
      <c r="B9014" s="1" t="s">
        <v>33</v>
      </c>
      <c r="C9014" t="s">
        <v>27</v>
      </c>
      <c r="D9014" s="1" t="s">
        <v>17</v>
      </c>
      <c r="E9014" t="s">
        <v>18</v>
      </c>
      <c r="F9014" s="4" t="s">
        <v>38</v>
      </c>
      <c r="G9014" s="3">
        <v>9.5672189999999997</v>
      </c>
      <c r="H9014" s="8">
        <v>0.54176187693704181</v>
      </c>
      <c r="I9014" s="26" t="str">
        <f>INDEX('Data Tab2'!$C:$C,MATCH('Data Tab1'!A9014,'Data Tab2'!$A:$A,0))</f>
        <v>GLA1</v>
      </c>
    </row>
    <row r="9015" spans="1:9" hidden="1">
      <c r="A9015" s="55">
        <v>103320667</v>
      </c>
      <c r="B9015" s="1" t="s">
        <v>33</v>
      </c>
      <c r="C9015" t="s">
        <v>27</v>
      </c>
      <c r="D9015" s="1" t="s">
        <v>17</v>
      </c>
      <c r="E9015" t="s">
        <v>18</v>
      </c>
      <c r="F9015" s="4" t="s">
        <v>19</v>
      </c>
      <c r="G9015" s="3">
        <v>9.973884</v>
      </c>
      <c r="H9015" s="8">
        <v>0.78367241211165739</v>
      </c>
      <c r="I9015" s="26" t="str">
        <f>INDEX('Data Tab2'!$C:$C,MATCH('Data Tab1'!A9015,'Data Tab2'!$A:$A,0))</f>
        <v>GLA1</v>
      </c>
    </row>
    <row r="9016" spans="1:9" hidden="1">
      <c r="A9016" s="55">
        <v>103320667</v>
      </c>
      <c r="B9016" s="1" t="s">
        <v>33</v>
      </c>
      <c r="C9016" t="s">
        <v>27</v>
      </c>
      <c r="D9016" s="1" t="s">
        <v>17</v>
      </c>
      <c r="E9016" t="s">
        <v>18</v>
      </c>
      <c r="F9016" s="4" t="s">
        <v>20</v>
      </c>
      <c r="G9016" s="3">
        <v>9.512219</v>
      </c>
      <c r="H9016" s="8">
        <v>0.69519410832333917</v>
      </c>
      <c r="I9016" s="26" t="str">
        <f>INDEX('Data Tab2'!$C:$C,MATCH('Data Tab1'!A9016,'Data Tab2'!$A:$A,0))</f>
        <v>GLA1</v>
      </c>
    </row>
    <row r="9017" spans="1:9" hidden="1">
      <c r="A9017" s="55">
        <v>103320667</v>
      </c>
      <c r="B9017" s="1" t="s">
        <v>33</v>
      </c>
      <c r="C9017" t="s">
        <v>27</v>
      </c>
      <c r="D9017" s="1" t="s">
        <v>17</v>
      </c>
      <c r="E9017" t="s">
        <v>18</v>
      </c>
      <c r="F9017" s="4" t="s">
        <v>21</v>
      </c>
      <c r="G9017" s="3">
        <v>6.6655519999999999</v>
      </c>
      <c r="H9017" s="8">
        <v>0.34792274943337553</v>
      </c>
      <c r="I9017" s="26" t="str">
        <f>INDEX('Data Tab2'!$C:$C,MATCH('Data Tab1'!A9017,'Data Tab2'!$A:$A,0))</f>
        <v>GLA1</v>
      </c>
    </row>
    <row r="9018" spans="1:9" hidden="1">
      <c r="A9018" s="56">
        <v>103320667</v>
      </c>
      <c r="B9018" s="1" t="s">
        <v>33</v>
      </c>
      <c r="C9018" t="s">
        <v>27</v>
      </c>
      <c r="D9018" s="1" t="s">
        <v>17</v>
      </c>
      <c r="E9018" t="s">
        <v>23</v>
      </c>
      <c r="F9018" s="4" t="s">
        <v>25</v>
      </c>
      <c r="G9018" s="3">
        <v>8.9002730000000003</v>
      </c>
      <c r="H9018" s="8">
        <v>0.79599649007769402</v>
      </c>
      <c r="I9018" s="26" t="str">
        <f>INDEX('Data Tab2'!$C:$C,MATCH('Data Tab1'!A9018,'Data Tab2'!$A:$A,0))</f>
        <v>GLA1</v>
      </c>
    </row>
    <row r="9019" spans="1:9">
      <c r="A9019" s="55">
        <v>103320687</v>
      </c>
      <c r="B9019" s="1" t="s">
        <v>9</v>
      </c>
      <c r="C9019" t="s">
        <v>32</v>
      </c>
      <c r="D9019" s="1" t="s">
        <v>17</v>
      </c>
      <c r="E9019" t="s">
        <v>18</v>
      </c>
      <c r="F9019" s="4" t="s">
        <v>20</v>
      </c>
      <c r="G9019" s="3">
        <v>4.9999929999999999</v>
      </c>
      <c r="H9019" s="8">
        <v>0.52042131201695352</v>
      </c>
      <c r="I9019" s="26" t="str">
        <f>INDEX('Data Tab2'!$C:$C,MATCH('Data Tab1'!A9019,'Data Tab2'!$A:$A,0))</f>
        <v>HAM2</v>
      </c>
    </row>
    <row r="9020" spans="1:9" hidden="1">
      <c r="A9020" s="55">
        <v>103320687</v>
      </c>
      <c r="B9020" s="1" t="s">
        <v>9</v>
      </c>
      <c r="C9020" t="s">
        <v>32</v>
      </c>
      <c r="D9020" s="1" t="s">
        <v>17</v>
      </c>
      <c r="E9020" t="s">
        <v>18</v>
      </c>
      <c r="F9020" s="4" t="s">
        <v>21</v>
      </c>
      <c r="G9020" s="3">
        <v>4.9999919999999998</v>
      </c>
      <c r="H9020" s="8">
        <v>9.6193807337730086E-2</v>
      </c>
      <c r="I9020" s="26" t="str">
        <f>INDEX('Data Tab2'!$C:$C,MATCH('Data Tab1'!A9020,'Data Tab2'!$A:$A,0))</f>
        <v>HAM2</v>
      </c>
    </row>
    <row r="9021" spans="1:9" hidden="1">
      <c r="A9021" s="55">
        <v>103320687</v>
      </c>
      <c r="B9021" s="1" t="s">
        <v>9</v>
      </c>
      <c r="C9021" t="s">
        <v>27</v>
      </c>
      <c r="D9021" s="1" t="s">
        <v>17</v>
      </c>
      <c r="E9021" t="s">
        <v>18</v>
      </c>
      <c r="F9021" s="4" t="s">
        <v>38</v>
      </c>
      <c r="G9021" s="3">
        <v>4.9958299999999998</v>
      </c>
      <c r="H9021" s="8">
        <v>0.27134982372530903</v>
      </c>
      <c r="I9021" s="26" t="str">
        <f>INDEX('Data Tab2'!$C:$C,MATCH('Data Tab1'!A9021,'Data Tab2'!$A:$A,0))</f>
        <v>HAM2</v>
      </c>
    </row>
    <row r="9022" spans="1:9" hidden="1">
      <c r="A9022" s="55">
        <v>103320687</v>
      </c>
      <c r="B9022" s="1" t="s">
        <v>9</v>
      </c>
      <c r="C9022" t="s">
        <v>27</v>
      </c>
      <c r="D9022" s="1" t="s">
        <v>17</v>
      </c>
      <c r="E9022" t="s">
        <v>18</v>
      </c>
      <c r="F9022" s="4" t="s">
        <v>19</v>
      </c>
      <c r="G9022" s="3">
        <v>8.2849970000000006</v>
      </c>
      <c r="H9022" s="8">
        <v>0.75772006546753334</v>
      </c>
      <c r="I9022" s="26" t="str">
        <f>INDEX('Data Tab2'!$C:$C,MATCH('Data Tab1'!A9022,'Data Tab2'!$A:$A,0))</f>
        <v>HAM2</v>
      </c>
    </row>
    <row r="9023" spans="1:9" hidden="1">
      <c r="A9023" s="55">
        <v>103320687</v>
      </c>
      <c r="B9023" s="1" t="s">
        <v>9</v>
      </c>
      <c r="C9023" t="s">
        <v>27</v>
      </c>
      <c r="D9023" s="1" t="s">
        <v>17</v>
      </c>
      <c r="E9023" t="s">
        <v>18</v>
      </c>
      <c r="F9023" s="4" t="s">
        <v>20</v>
      </c>
      <c r="G9023" s="3">
        <v>4.9913850000000002</v>
      </c>
      <c r="H9023" s="8">
        <v>0.78770483433310134</v>
      </c>
      <c r="I9023" s="26" t="str">
        <f>INDEX('Data Tab2'!$C:$C,MATCH('Data Tab1'!A9023,'Data Tab2'!$A:$A,0))</f>
        <v>HAM2</v>
      </c>
    </row>
    <row r="9024" spans="1:9" hidden="1">
      <c r="A9024" s="55">
        <v>103320687</v>
      </c>
      <c r="B9024" s="1" t="s">
        <v>9</v>
      </c>
      <c r="C9024" t="s">
        <v>27</v>
      </c>
      <c r="D9024" s="1" t="s">
        <v>17</v>
      </c>
      <c r="E9024" t="s">
        <v>23</v>
      </c>
      <c r="F9024" s="4" t="s">
        <v>25</v>
      </c>
      <c r="G9024" s="3">
        <v>4.9933300000000003</v>
      </c>
      <c r="H9024" s="8">
        <v>0.69697456112633005</v>
      </c>
      <c r="I9024" s="26" t="str">
        <f>INDEX('Data Tab2'!$C:$C,MATCH('Data Tab1'!A9024,'Data Tab2'!$A:$A,0))</f>
        <v>HAM2</v>
      </c>
    </row>
    <row r="9025" spans="1:9" hidden="1">
      <c r="A9025" s="55">
        <v>103320687</v>
      </c>
      <c r="B9025" s="1" t="s">
        <v>33</v>
      </c>
      <c r="C9025" t="s">
        <v>27</v>
      </c>
      <c r="D9025" s="1" t="s">
        <v>11</v>
      </c>
      <c r="E9025" t="s">
        <v>12</v>
      </c>
      <c r="F9025" s="4" t="s">
        <v>13</v>
      </c>
      <c r="G9025" s="3">
        <v>4.3972189999999998</v>
      </c>
      <c r="H9025" s="8">
        <v>0.88381046229886118</v>
      </c>
      <c r="I9025" s="26" t="str">
        <f>INDEX('Data Tab2'!$C:$C,MATCH('Data Tab1'!A9025,'Data Tab2'!$A:$A,0))</f>
        <v>HAM2</v>
      </c>
    </row>
    <row r="9026" spans="1:9" hidden="1">
      <c r="A9026" s="55">
        <v>103320687</v>
      </c>
      <c r="B9026" s="1" t="s">
        <v>33</v>
      </c>
      <c r="C9026" t="s">
        <v>27</v>
      </c>
      <c r="D9026" s="1" t="s">
        <v>11</v>
      </c>
      <c r="E9026" t="s">
        <v>12</v>
      </c>
      <c r="F9026" s="4" t="s">
        <v>34</v>
      </c>
      <c r="G9026" s="3">
        <v>3.041941</v>
      </c>
      <c r="H9026" s="8">
        <v>0.87934277368480085</v>
      </c>
      <c r="I9026" s="26" t="str">
        <f>INDEX('Data Tab2'!$C:$C,MATCH('Data Tab1'!A9026,'Data Tab2'!$A:$A,0))</f>
        <v>HAM2</v>
      </c>
    </row>
    <row r="9027" spans="1:9" hidden="1">
      <c r="A9027" s="56">
        <v>103320687</v>
      </c>
      <c r="B9027" s="1" t="s">
        <v>33</v>
      </c>
      <c r="C9027" t="s">
        <v>27</v>
      </c>
      <c r="D9027" s="1" t="s">
        <v>11</v>
      </c>
      <c r="E9027" t="s">
        <v>12</v>
      </c>
      <c r="F9027" s="4" t="s">
        <v>14</v>
      </c>
      <c r="G9027" s="3">
        <v>3.9174959999999999</v>
      </c>
      <c r="H9027" s="8">
        <v>0.19632208347956037</v>
      </c>
      <c r="I9027" s="26" t="str">
        <f>INDEX('Data Tab2'!$C:$C,MATCH('Data Tab1'!A9027,'Data Tab2'!$A:$A,0))</f>
        <v>HAM2</v>
      </c>
    </row>
    <row r="9028" spans="1:9">
      <c r="A9028" s="55">
        <v>103320694</v>
      </c>
      <c r="B9028" s="1" t="s">
        <v>9</v>
      </c>
      <c r="C9028" t="s">
        <v>31</v>
      </c>
      <c r="D9028" s="1" t="s">
        <v>11</v>
      </c>
      <c r="E9028" t="s">
        <v>12</v>
      </c>
      <c r="F9028" s="4" t="s">
        <v>13</v>
      </c>
      <c r="G9028" s="3">
        <v>5.4833309999999997</v>
      </c>
      <c r="H9028" s="8">
        <v>4.4942408625135655E-2</v>
      </c>
      <c r="I9028" s="26" t="str">
        <f>INDEX('Data Tab2'!$C:$C,MATCH('Data Tab1'!A9028,'Data Tab2'!$A:$A,0))</f>
        <v>KTW1</v>
      </c>
    </row>
    <row r="9029" spans="1:9" hidden="1">
      <c r="A9029" s="55">
        <v>103320694</v>
      </c>
      <c r="B9029" s="1" t="s">
        <v>9</v>
      </c>
      <c r="C9029" t="s">
        <v>31</v>
      </c>
      <c r="D9029" s="1" t="s">
        <v>11</v>
      </c>
      <c r="E9029" t="s">
        <v>12</v>
      </c>
      <c r="F9029" s="4" t="s">
        <v>15</v>
      </c>
      <c r="G9029" s="3">
        <v>4.2744419999999996</v>
      </c>
      <c r="H9029" s="8">
        <v>0.19720667577772755</v>
      </c>
      <c r="I9029" s="26" t="str">
        <f>INDEX('Data Tab2'!$C:$C,MATCH('Data Tab1'!A9029,'Data Tab2'!$A:$A,0))</f>
        <v>KTW1</v>
      </c>
    </row>
    <row r="9030" spans="1:9" hidden="1">
      <c r="A9030" s="55">
        <v>103320694</v>
      </c>
      <c r="B9030" s="1" t="s">
        <v>9</v>
      </c>
      <c r="C9030" t="s">
        <v>31</v>
      </c>
      <c r="D9030" s="1" t="s">
        <v>11</v>
      </c>
      <c r="E9030" t="s">
        <v>12</v>
      </c>
      <c r="F9030" s="4" t="s">
        <v>28</v>
      </c>
      <c r="G9030" s="3">
        <v>5.1438870000000003</v>
      </c>
      <c r="H9030" s="8">
        <v>0.5160277797242252</v>
      </c>
      <c r="I9030" s="26" t="str">
        <f>INDEX('Data Tab2'!$C:$C,MATCH('Data Tab1'!A9030,'Data Tab2'!$A:$A,0))</f>
        <v>KTW1</v>
      </c>
    </row>
    <row r="9031" spans="1:9" hidden="1">
      <c r="A9031" s="55">
        <v>103320694</v>
      </c>
      <c r="B9031" s="1" t="s">
        <v>33</v>
      </c>
      <c r="C9031" t="s">
        <v>27</v>
      </c>
      <c r="D9031" s="1" t="s">
        <v>11</v>
      </c>
      <c r="E9031" t="s">
        <v>12</v>
      </c>
      <c r="F9031" s="4" t="s">
        <v>13</v>
      </c>
      <c r="G9031" s="3">
        <v>4.9947189999999999</v>
      </c>
      <c r="H9031" s="8">
        <v>0.79690661451347167</v>
      </c>
      <c r="I9031" s="26" t="str">
        <f>INDEX('Data Tab2'!$C:$C,MATCH('Data Tab1'!A9031,'Data Tab2'!$A:$A,0))</f>
        <v>KTW1</v>
      </c>
    </row>
    <row r="9032" spans="1:9" hidden="1">
      <c r="A9032" s="55">
        <v>103320694</v>
      </c>
      <c r="B9032" s="1" t="s">
        <v>33</v>
      </c>
      <c r="C9032" t="s">
        <v>27</v>
      </c>
      <c r="D9032" s="1" t="s">
        <v>11</v>
      </c>
      <c r="E9032" t="s">
        <v>12</v>
      </c>
      <c r="F9032" s="4" t="s">
        <v>34</v>
      </c>
      <c r="G9032" s="3">
        <v>4.9986069999999998</v>
      </c>
      <c r="H9032" s="8">
        <v>0.47448996084334494</v>
      </c>
      <c r="I9032" s="26" t="str">
        <f>INDEX('Data Tab2'!$C:$C,MATCH('Data Tab1'!A9032,'Data Tab2'!$A:$A,0))</f>
        <v>KTW1</v>
      </c>
    </row>
    <row r="9033" spans="1:9" hidden="1">
      <c r="A9033" s="55">
        <v>103320694</v>
      </c>
      <c r="B9033" s="1" t="s">
        <v>33</v>
      </c>
      <c r="C9033" t="s">
        <v>27</v>
      </c>
      <c r="D9033" s="1" t="s">
        <v>11</v>
      </c>
      <c r="E9033" t="s">
        <v>12</v>
      </c>
      <c r="F9033" s="4" t="s">
        <v>28</v>
      </c>
      <c r="G9033" s="3">
        <v>4.4966629999999999</v>
      </c>
      <c r="H9033" s="8">
        <v>0.74479636050907005</v>
      </c>
      <c r="I9033" s="26" t="str">
        <f>INDEX('Data Tab2'!$C:$C,MATCH('Data Tab1'!A9033,'Data Tab2'!$A:$A,0))</f>
        <v>KTW1</v>
      </c>
    </row>
    <row r="9034" spans="1:9" hidden="1">
      <c r="A9034" s="55">
        <v>103320694</v>
      </c>
      <c r="B9034" s="1" t="s">
        <v>33</v>
      </c>
      <c r="C9034" t="s">
        <v>27</v>
      </c>
      <c r="D9034" s="1" t="s">
        <v>11</v>
      </c>
      <c r="E9034" t="s">
        <v>12</v>
      </c>
      <c r="F9034" s="4" t="s">
        <v>29</v>
      </c>
      <c r="G9034" s="3">
        <v>10.487219</v>
      </c>
      <c r="H9034" s="8">
        <v>0.76513667874105373</v>
      </c>
      <c r="I9034" s="26" t="str">
        <f>INDEX('Data Tab2'!$C:$C,MATCH('Data Tab1'!A9034,'Data Tab2'!$A:$A,0))</f>
        <v>KTW1</v>
      </c>
    </row>
    <row r="9035" spans="1:9" hidden="1">
      <c r="A9035" s="55">
        <v>103320694</v>
      </c>
      <c r="B9035" s="1" t="s">
        <v>33</v>
      </c>
      <c r="C9035" t="s">
        <v>27</v>
      </c>
      <c r="D9035" s="1" t="s">
        <v>11</v>
      </c>
      <c r="E9035" t="s">
        <v>12</v>
      </c>
      <c r="F9035" s="4" t="s">
        <v>16</v>
      </c>
      <c r="G9035" s="3">
        <v>9.3447189999999996</v>
      </c>
      <c r="H9035" s="8">
        <v>0.27811500087265473</v>
      </c>
      <c r="I9035" s="26" t="str">
        <f>INDEX('Data Tab2'!$C:$C,MATCH('Data Tab1'!A9035,'Data Tab2'!$A:$A,0))</f>
        <v>KTW1</v>
      </c>
    </row>
    <row r="9036" spans="1:9" hidden="1">
      <c r="A9036" s="55">
        <v>103320694</v>
      </c>
      <c r="B9036" s="1" t="s">
        <v>33</v>
      </c>
      <c r="C9036" t="s">
        <v>27</v>
      </c>
      <c r="D9036" s="1" t="s">
        <v>17</v>
      </c>
      <c r="E9036" t="s">
        <v>18</v>
      </c>
      <c r="F9036" s="4" t="s">
        <v>19</v>
      </c>
      <c r="G9036" s="3">
        <v>4.513331</v>
      </c>
      <c r="H9036" s="8">
        <v>7.5144781678031403E-2</v>
      </c>
      <c r="I9036" s="26" t="str">
        <f>INDEX('Data Tab2'!$C:$C,MATCH('Data Tab1'!A9036,'Data Tab2'!$A:$A,0))</f>
        <v>KTW1</v>
      </c>
    </row>
    <row r="9037" spans="1:9" hidden="1">
      <c r="A9037" s="55">
        <v>103320694</v>
      </c>
      <c r="B9037" s="1" t="s">
        <v>33</v>
      </c>
      <c r="C9037" t="s">
        <v>27</v>
      </c>
      <c r="D9037" s="1" t="s">
        <v>17</v>
      </c>
      <c r="E9037" t="s">
        <v>18</v>
      </c>
      <c r="F9037" s="4" t="s">
        <v>20</v>
      </c>
      <c r="G9037" s="3">
        <v>9.3924959999999995</v>
      </c>
      <c r="H9037" s="8">
        <v>0.91749674832572203</v>
      </c>
      <c r="I9037" s="26" t="str">
        <f>INDEX('Data Tab2'!$C:$C,MATCH('Data Tab1'!A9037,'Data Tab2'!$A:$A,0))</f>
        <v>KTW1</v>
      </c>
    </row>
    <row r="9038" spans="1:9" hidden="1">
      <c r="A9038" s="55">
        <v>103320694</v>
      </c>
      <c r="B9038" s="1" t="s">
        <v>33</v>
      </c>
      <c r="C9038" t="s">
        <v>27</v>
      </c>
      <c r="D9038" s="1" t="s">
        <v>17</v>
      </c>
      <c r="E9038" t="s">
        <v>18</v>
      </c>
      <c r="F9038" s="4" t="s">
        <v>21</v>
      </c>
      <c r="G9038" s="3">
        <v>9.9841619999999995</v>
      </c>
      <c r="H9038" s="8">
        <v>0.6341831379048154</v>
      </c>
      <c r="I9038" s="26" t="str">
        <f>INDEX('Data Tab2'!$C:$C,MATCH('Data Tab1'!A9038,'Data Tab2'!$A:$A,0))</f>
        <v>KTW1</v>
      </c>
    </row>
    <row r="9039" spans="1:9" hidden="1">
      <c r="A9039" s="55">
        <v>103320694</v>
      </c>
      <c r="B9039" s="1" t="s">
        <v>33</v>
      </c>
      <c r="C9039" t="s">
        <v>27</v>
      </c>
      <c r="D9039" s="1" t="s">
        <v>17</v>
      </c>
      <c r="E9039" t="s">
        <v>18</v>
      </c>
      <c r="F9039" s="4" t="s">
        <v>22</v>
      </c>
      <c r="G9039" s="3">
        <v>9.9894400000000001</v>
      </c>
      <c r="H9039" s="8">
        <v>0.89240567182351871</v>
      </c>
      <c r="I9039" s="26" t="str">
        <f>INDEX('Data Tab2'!$C:$C,MATCH('Data Tab1'!A9039,'Data Tab2'!$A:$A,0))</f>
        <v>KTW1</v>
      </c>
    </row>
    <row r="9040" spans="1:9" hidden="1">
      <c r="A9040" s="56">
        <v>103320694</v>
      </c>
      <c r="B9040" s="1" t="s">
        <v>33</v>
      </c>
      <c r="C9040" t="s">
        <v>27</v>
      </c>
      <c r="D9040" s="1" t="s">
        <v>17</v>
      </c>
      <c r="E9040" t="s">
        <v>23</v>
      </c>
      <c r="F9040" s="4" t="s">
        <v>24</v>
      </c>
      <c r="G9040" s="3">
        <v>4.9947189999999999</v>
      </c>
      <c r="H9040" s="8">
        <v>0.89890441844473301</v>
      </c>
      <c r="I9040" s="26" t="str">
        <f>INDEX('Data Tab2'!$C:$C,MATCH('Data Tab1'!A9040,'Data Tab2'!$A:$A,0))</f>
        <v>KTW1</v>
      </c>
    </row>
    <row r="9041" spans="1:9">
      <c r="A9041" s="56">
        <v>103324736</v>
      </c>
      <c r="B9041" s="1" t="s">
        <v>9</v>
      </c>
      <c r="C9041" t="s">
        <v>40</v>
      </c>
      <c r="D9041" s="1" t="s">
        <v>17</v>
      </c>
      <c r="E9041" t="s">
        <v>18</v>
      </c>
      <c r="F9041" s="4" t="s">
        <v>20</v>
      </c>
      <c r="G9041" s="3">
        <v>8.7766610000000007</v>
      </c>
      <c r="H9041" s="8">
        <v>0.62092946818584693</v>
      </c>
      <c r="I9041" s="26" t="str">
        <f>INDEX('Data Tab2'!$C:$C,MATCH('Data Tab1'!A9041,'Data Tab2'!$A:$A,0))</f>
        <v>LBA1</v>
      </c>
    </row>
    <row r="9042" spans="1:9">
      <c r="A9042" s="55">
        <v>103325368</v>
      </c>
      <c r="B9042" s="1" t="s">
        <v>9</v>
      </c>
      <c r="C9042" t="s">
        <v>37</v>
      </c>
      <c r="D9042" s="1" t="s">
        <v>11</v>
      </c>
      <c r="E9042" t="s">
        <v>12</v>
      </c>
      <c r="F9042" s="4" t="s">
        <v>28</v>
      </c>
      <c r="G9042" s="3">
        <v>10.213884</v>
      </c>
      <c r="H9042" s="8">
        <v>0.87098765750886697</v>
      </c>
      <c r="I9042" s="26" t="str">
        <f>INDEX('Data Tab2'!$C:$C,MATCH('Data Tab1'!A9042,'Data Tab2'!$A:$A,0))</f>
        <v>LBA2</v>
      </c>
    </row>
    <row r="9043" spans="1:9" hidden="1">
      <c r="A9043" s="55">
        <v>103325368</v>
      </c>
      <c r="B9043" s="1" t="s">
        <v>9</v>
      </c>
      <c r="C9043" t="s">
        <v>37</v>
      </c>
      <c r="D9043" s="1" t="s">
        <v>17</v>
      </c>
      <c r="E9043" t="s">
        <v>18</v>
      </c>
      <c r="F9043" s="4" t="s">
        <v>36</v>
      </c>
      <c r="G9043" s="3">
        <v>4.4991640000000004</v>
      </c>
      <c r="H9043" s="8">
        <v>0.47163704875010393</v>
      </c>
      <c r="I9043" s="26" t="str">
        <f>INDEX('Data Tab2'!$C:$C,MATCH('Data Tab1'!A9043,'Data Tab2'!$A:$A,0))</f>
        <v>LBA2</v>
      </c>
    </row>
    <row r="9044" spans="1:9" hidden="1">
      <c r="A9044" s="55">
        <v>103325368</v>
      </c>
      <c r="B9044" s="1" t="s">
        <v>9</v>
      </c>
      <c r="C9044" t="s">
        <v>37</v>
      </c>
      <c r="D9044" s="1" t="s">
        <v>17</v>
      </c>
      <c r="E9044" t="s">
        <v>23</v>
      </c>
      <c r="F9044" s="4" t="s">
        <v>24</v>
      </c>
      <c r="G9044" s="3">
        <v>0.21277599999999999</v>
      </c>
      <c r="H9044" s="8">
        <v>0.4946184307706426</v>
      </c>
      <c r="I9044" s="26" t="str">
        <f>INDEX('Data Tab2'!$C:$C,MATCH('Data Tab1'!A9044,'Data Tab2'!$A:$A,0))</f>
        <v>LBA2</v>
      </c>
    </row>
    <row r="9045" spans="1:9" hidden="1">
      <c r="A9045" s="55">
        <v>103325368</v>
      </c>
      <c r="B9045" s="1" t="s">
        <v>9</v>
      </c>
      <c r="C9045" t="s">
        <v>37</v>
      </c>
      <c r="D9045" s="1" t="s">
        <v>17</v>
      </c>
      <c r="E9045" t="s">
        <v>23</v>
      </c>
      <c r="F9045" s="4" t="s">
        <v>25</v>
      </c>
      <c r="G9045" s="3">
        <v>5.4991649999999996</v>
      </c>
      <c r="H9045" s="8">
        <v>0.60315916485833587</v>
      </c>
      <c r="I9045" s="26" t="str">
        <f>INDEX('Data Tab2'!$C:$C,MATCH('Data Tab1'!A9045,'Data Tab2'!$A:$A,0))</f>
        <v>LBA2</v>
      </c>
    </row>
    <row r="9046" spans="1:9" hidden="1">
      <c r="A9046" s="55">
        <v>103325368</v>
      </c>
      <c r="B9046" s="1" t="s">
        <v>9</v>
      </c>
      <c r="C9046" t="s">
        <v>31</v>
      </c>
      <c r="D9046" s="1" t="s">
        <v>11</v>
      </c>
      <c r="E9046" t="s">
        <v>12</v>
      </c>
      <c r="F9046" s="4" t="s">
        <v>13</v>
      </c>
      <c r="G9046" s="3">
        <v>6.4166000000000001E-2</v>
      </c>
      <c r="H9046" s="8">
        <v>0.42635244041677578</v>
      </c>
      <c r="I9046" s="26" t="str">
        <f>INDEX('Data Tab2'!$C:$C,MATCH('Data Tab1'!A9046,'Data Tab2'!$A:$A,0))</f>
        <v>LBA2</v>
      </c>
    </row>
    <row r="9047" spans="1:9" hidden="1">
      <c r="A9047" s="55">
        <v>103325368</v>
      </c>
      <c r="B9047" s="1" t="s">
        <v>9</v>
      </c>
      <c r="C9047" t="s">
        <v>31</v>
      </c>
      <c r="D9047" s="1" t="s">
        <v>11</v>
      </c>
      <c r="E9047" t="s">
        <v>12</v>
      </c>
      <c r="F9047" s="4" t="s">
        <v>28</v>
      </c>
      <c r="G9047" s="3">
        <v>0.784721</v>
      </c>
      <c r="H9047" s="8">
        <v>7.821617959994942E-2</v>
      </c>
      <c r="I9047" s="26" t="str">
        <f>INDEX('Data Tab2'!$C:$C,MATCH('Data Tab1'!A9047,'Data Tab2'!$A:$A,0))</f>
        <v>LBA2</v>
      </c>
    </row>
    <row r="9048" spans="1:9" hidden="1">
      <c r="A9048" s="55">
        <v>103325368</v>
      </c>
      <c r="B9048" s="1" t="s">
        <v>9</v>
      </c>
      <c r="C9048" t="s">
        <v>31</v>
      </c>
      <c r="D9048" s="1" t="s">
        <v>17</v>
      </c>
      <c r="E9048" t="s">
        <v>18</v>
      </c>
      <c r="F9048" s="4" t="s">
        <v>35</v>
      </c>
      <c r="G9048" s="3">
        <v>1.3008310000000001</v>
      </c>
      <c r="H9048" s="8">
        <v>0.31689123127858521</v>
      </c>
      <c r="I9048" s="26" t="str">
        <f>INDEX('Data Tab2'!$C:$C,MATCH('Data Tab1'!A9048,'Data Tab2'!$A:$A,0))</f>
        <v>LBA2</v>
      </c>
    </row>
    <row r="9049" spans="1:9" hidden="1">
      <c r="A9049" s="55">
        <v>103325368</v>
      </c>
      <c r="B9049" s="1" t="s">
        <v>9</v>
      </c>
      <c r="C9049" t="s">
        <v>31</v>
      </c>
      <c r="D9049" s="1" t="s">
        <v>17</v>
      </c>
      <c r="E9049" t="s">
        <v>18</v>
      </c>
      <c r="F9049" s="4" t="s">
        <v>36</v>
      </c>
      <c r="G9049" s="3">
        <v>5.1438870000000003</v>
      </c>
      <c r="H9049" s="8">
        <v>0.62346144533302073</v>
      </c>
      <c r="I9049" s="26" t="str">
        <f>INDEX('Data Tab2'!$C:$C,MATCH('Data Tab1'!A9049,'Data Tab2'!$A:$A,0))</f>
        <v>LBA2</v>
      </c>
    </row>
    <row r="9050" spans="1:9" hidden="1">
      <c r="A9050" s="56">
        <v>103325368</v>
      </c>
      <c r="B9050" s="1" t="s">
        <v>9</v>
      </c>
      <c r="C9050" t="s">
        <v>31</v>
      </c>
      <c r="D9050" s="1" t="s">
        <v>17</v>
      </c>
      <c r="E9050" t="s">
        <v>23</v>
      </c>
      <c r="F9050" s="4" t="s">
        <v>25</v>
      </c>
      <c r="G9050" s="3">
        <v>2.6158320000000002</v>
      </c>
      <c r="H9050" s="8">
        <v>0.74319705104951628</v>
      </c>
      <c r="I9050" s="26" t="str">
        <f>INDEX('Data Tab2'!$C:$C,MATCH('Data Tab1'!A9050,'Data Tab2'!$A:$A,0))</f>
        <v>LBA2</v>
      </c>
    </row>
    <row r="9051" spans="1:9">
      <c r="A9051" s="55">
        <v>103325369</v>
      </c>
      <c r="B9051" s="1" t="s">
        <v>33</v>
      </c>
      <c r="C9051" t="s">
        <v>27</v>
      </c>
      <c r="D9051" s="1" t="s">
        <v>11</v>
      </c>
      <c r="E9051" t="s">
        <v>12</v>
      </c>
      <c r="F9051" s="4" t="s">
        <v>15</v>
      </c>
      <c r="G9051" s="3">
        <v>8.3605529999999995</v>
      </c>
      <c r="H9051" s="8">
        <v>0.95998483785278643</v>
      </c>
      <c r="I9051" s="26" t="str">
        <f>INDEX('Data Tab2'!$C:$C,MATCH('Data Tab1'!A9051,'Data Tab2'!$A:$A,0))</f>
        <v>LCJ2</v>
      </c>
    </row>
    <row r="9052" spans="1:9" hidden="1">
      <c r="A9052" s="55">
        <v>103325369</v>
      </c>
      <c r="B9052" s="1" t="s">
        <v>33</v>
      </c>
      <c r="C9052" t="s">
        <v>27</v>
      </c>
      <c r="D9052" s="1" t="s">
        <v>11</v>
      </c>
      <c r="E9052" t="s">
        <v>12</v>
      </c>
      <c r="F9052" s="4" t="s">
        <v>29</v>
      </c>
      <c r="G9052" s="3">
        <v>8.9969400000000004</v>
      </c>
      <c r="H9052" s="8">
        <v>0.78962294528672661</v>
      </c>
      <c r="I9052" s="26" t="str">
        <f>INDEX('Data Tab2'!$C:$C,MATCH('Data Tab1'!A9052,'Data Tab2'!$A:$A,0))</f>
        <v>LCJ2</v>
      </c>
    </row>
    <row r="9053" spans="1:9" hidden="1">
      <c r="A9053" s="55">
        <v>103325369</v>
      </c>
      <c r="B9053" s="1" t="s">
        <v>33</v>
      </c>
      <c r="C9053" t="s">
        <v>27</v>
      </c>
      <c r="D9053" s="1" t="s">
        <v>11</v>
      </c>
      <c r="E9053" t="s">
        <v>12</v>
      </c>
      <c r="F9053" s="4" t="s">
        <v>16</v>
      </c>
      <c r="G9053" s="3">
        <v>9.1422190000000008</v>
      </c>
      <c r="H9053" s="8">
        <v>0.8978712741354361</v>
      </c>
      <c r="I9053" s="26" t="str">
        <f>INDEX('Data Tab2'!$C:$C,MATCH('Data Tab1'!A9053,'Data Tab2'!$A:$A,0))</f>
        <v>LCJ2</v>
      </c>
    </row>
    <row r="9054" spans="1:9" hidden="1">
      <c r="A9054" s="55">
        <v>103325369</v>
      </c>
      <c r="B9054" s="1" t="s">
        <v>33</v>
      </c>
      <c r="C9054" t="s">
        <v>27</v>
      </c>
      <c r="D9054" s="1" t="s">
        <v>17</v>
      </c>
      <c r="E9054" t="s">
        <v>18</v>
      </c>
      <c r="F9054" s="4" t="s">
        <v>19</v>
      </c>
      <c r="G9054" s="3">
        <v>9.3966630000000002</v>
      </c>
      <c r="H9054" s="8">
        <v>0.82711371562266922</v>
      </c>
      <c r="I9054" s="26" t="str">
        <f>INDEX('Data Tab2'!$C:$C,MATCH('Data Tab1'!A9054,'Data Tab2'!$A:$A,0))</f>
        <v>LCJ2</v>
      </c>
    </row>
    <row r="9055" spans="1:9" hidden="1">
      <c r="A9055" s="55">
        <v>103325369</v>
      </c>
      <c r="B9055" s="1" t="s">
        <v>33</v>
      </c>
      <c r="C9055" t="s">
        <v>27</v>
      </c>
      <c r="D9055" s="1" t="s">
        <v>17</v>
      </c>
      <c r="E9055" t="s">
        <v>18</v>
      </c>
      <c r="F9055" s="4" t="s">
        <v>20</v>
      </c>
      <c r="G9055" s="3">
        <v>7.8502739999999998</v>
      </c>
      <c r="H9055" s="8">
        <v>0.42674511354985023</v>
      </c>
      <c r="I9055" s="26" t="str">
        <f>INDEX('Data Tab2'!$C:$C,MATCH('Data Tab1'!A9055,'Data Tab2'!$A:$A,0))</f>
        <v>LCJ2</v>
      </c>
    </row>
    <row r="9056" spans="1:9" hidden="1">
      <c r="A9056" s="56">
        <v>103325369</v>
      </c>
      <c r="B9056" s="1" t="s">
        <v>33</v>
      </c>
      <c r="C9056" t="s">
        <v>27</v>
      </c>
      <c r="D9056" s="1" t="s">
        <v>17</v>
      </c>
      <c r="E9056" t="s">
        <v>18</v>
      </c>
      <c r="F9056" s="4" t="s">
        <v>21</v>
      </c>
      <c r="G9056" s="3">
        <v>8.4258290000000002</v>
      </c>
      <c r="H9056" s="8">
        <v>0.29867196874721769</v>
      </c>
      <c r="I9056" s="26" t="str">
        <f>INDEX('Data Tab2'!$C:$C,MATCH('Data Tab1'!A9056,'Data Tab2'!$A:$A,0))</f>
        <v>LCJ2</v>
      </c>
    </row>
    <row r="9057" spans="1:9">
      <c r="A9057" s="55">
        <v>103325407</v>
      </c>
      <c r="B9057" s="1" t="s">
        <v>9</v>
      </c>
      <c r="C9057" t="s">
        <v>10</v>
      </c>
      <c r="D9057" s="1" t="s">
        <v>11</v>
      </c>
      <c r="E9057" t="s">
        <v>12</v>
      </c>
      <c r="F9057" s="4" t="s">
        <v>13</v>
      </c>
      <c r="G9057" s="3">
        <v>0.60805399999999998</v>
      </c>
      <c r="H9057" s="8">
        <v>0.70582365780066181</v>
      </c>
      <c r="I9057" s="26" t="str">
        <f>INDEX('Data Tab2'!$C:$C,MATCH('Data Tab1'!A9057,'Data Tab2'!$A:$A,0))</f>
        <v>LCY2</v>
      </c>
    </row>
    <row r="9058" spans="1:9" hidden="1">
      <c r="A9058" s="55">
        <v>103325407</v>
      </c>
      <c r="B9058" s="1" t="s">
        <v>9</v>
      </c>
      <c r="C9058" t="s">
        <v>10</v>
      </c>
      <c r="D9058" s="1" t="s">
        <v>11</v>
      </c>
      <c r="E9058" t="s">
        <v>12</v>
      </c>
      <c r="F9058" s="4" t="s">
        <v>29</v>
      </c>
      <c r="G9058" s="3">
        <v>0.53944400000000003</v>
      </c>
      <c r="H9058" s="8">
        <v>0.13334252221547949</v>
      </c>
      <c r="I9058" s="26" t="str">
        <f>INDEX('Data Tab2'!$C:$C,MATCH('Data Tab1'!A9058,'Data Tab2'!$A:$A,0))</f>
        <v>LCY2</v>
      </c>
    </row>
    <row r="9059" spans="1:9" hidden="1">
      <c r="A9059" s="55">
        <v>103325407</v>
      </c>
      <c r="B9059" s="1" t="s">
        <v>9</v>
      </c>
      <c r="C9059" t="s">
        <v>10</v>
      </c>
      <c r="D9059" s="1" t="s">
        <v>11</v>
      </c>
      <c r="E9059" t="s">
        <v>12</v>
      </c>
      <c r="F9059" s="4" t="s">
        <v>16</v>
      </c>
      <c r="G9059" s="3">
        <v>9.9983310000000003</v>
      </c>
      <c r="H9059" s="8">
        <v>0.4459425188657834</v>
      </c>
      <c r="I9059" s="26" t="str">
        <f>INDEX('Data Tab2'!$C:$C,MATCH('Data Tab1'!A9059,'Data Tab2'!$A:$A,0))</f>
        <v>LCY2</v>
      </c>
    </row>
    <row r="9060" spans="1:9" hidden="1">
      <c r="A9060" s="55">
        <v>103325407</v>
      </c>
      <c r="B9060" s="1" t="s">
        <v>33</v>
      </c>
      <c r="C9060" t="s">
        <v>27</v>
      </c>
      <c r="D9060" s="1" t="s">
        <v>11</v>
      </c>
      <c r="E9060" t="s">
        <v>12</v>
      </c>
      <c r="F9060" s="4" t="s">
        <v>13</v>
      </c>
      <c r="G9060" s="3">
        <v>9.0977739999999994</v>
      </c>
      <c r="H9060" s="8">
        <v>0.56929455029610443</v>
      </c>
      <c r="I9060" s="26" t="str">
        <f>INDEX('Data Tab2'!$C:$C,MATCH('Data Tab1'!A9060,'Data Tab2'!$A:$A,0))</f>
        <v>LCY2</v>
      </c>
    </row>
    <row r="9061" spans="1:9" hidden="1">
      <c r="A9061" s="55">
        <v>103325407</v>
      </c>
      <c r="B9061" s="1" t="s">
        <v>33</v>
      </c>
      <c r="C9061" t="s">
        <v>27</v>
      </c>
      <c r="D9061" s="1" t="s">
        <v>11</v>
      </c>
      <c r="E9061" t="s">
        <v>12</v>
      </c>
      <c r="F9061" s="4" t="s">
        <v>34</v>
      </c>
      <c r="G9061" s="3">
        <v>6.5058290000000003</v>
      </c>
      <c r="H9061" s="8">
        <v>0.71161468111315651</v>
      </c>
      <c r="I9061" s="26" t="str">
        <f>INDEX('Data Tab2'!$C:$C,MATCH('Data Tab1'!A9061,'Data Tab2'!$A:$A,0))</f>
        <v>LCY2</v>
      </c>
    </row>
    <row r="9062" spans="1:9" hidden="1">
      <c r="A9062" s="55">
        <v>103325407</v>
      </c>
      <c r="B9062" s="1" t="s">
        <v>33</v>
      </c>
      <c r="C9062" t="s">
        <v>27</v>
      </c>
      <c r="D9062" s="1" t="s">
        <v>11</v>
      </c>
      <c r="E9062" t="s">
        <v>12</v>
      </c>
      <c r="F9062" s="4" t="s">
        <v>14</v>
      </c>
      <c r="G9062" s="3">
        <v>9.4480509999999995</v>
      </c>
      <c r="H9062" s="8">
        <v>2.2112901550642605E-2</v>
      </c>
      <c r="I9062" s="26" t="str">
        <f>INDEX('Data Tab2'!$C:$C,MATCH('Data Tab1'!A9062,'Data Tab2'!$A:$A,0))</f>
        <v>LCY2</v>
      </c>
    </row>
    <row r="9063" spans="1:9" hidden="1">
      <c r="A9063" s="56">
        <v>103325407</v>
      </c>
      <c r="B9063" s="1" t="s">
        <v>33</v>
      </c>
      <c r="C9063" t="s">
        <v>27</v>
      </c>
      <c r="D9063" s="1" t="s">
        <v>11</v>
      </c>
      <c r="E9063" t="s">
        <v>12</v>
      </c>
      <c r="F9063" s="4" t="s">
        <v>29</v>
      </c>
      <c r="G9063" s="3">
        <v>6.6463840000000003</v>
      </c>
      <c r="H9063" s="8">
        <v>0.96784024937909063</v>
      </c>
      <c r="I9063" s="26" t="str">
        <f>INDEX('Data Tab2'!$C:$C,MATCH('Data Tab1'!A9063,'Data Tab2'!$A:$A,0))</f>
        <v>LCY2</v>
      </c>
    </row>
    <row r="9064" spans="1:9">
      <c r="A9064" s="55">
        <v>103329310</v>
      </c>
      <c r="B9064" s="1" t="s">
        <v>33</v>
      </c>
      <c r="C9064" t="s">
        <v>27</v>
      </c>
      <c r="D9064" s="1" t="s">
        <v>11</v>
      </c>
      <c r="E9064" t="s">
        <v>12</v>
      </c>
      <c r="F9064" s="4" t="s">
        <v>15</v>
      </c>
      <c r="G9064" s="3">
        <v>7.6577739999999999</v>
      </c>
      <c r="H9064" s="8">
        <v>0.94264838427811992</v>
      </c>
      <c r="I9064" s="26" t="str">
        <f>INDEX('Data Tab2'!$C:$C,MATCH('Data Tab1'!A9064,'Data Tab2'!$A:$A,0))</f>
        <v>LEJ1</v>
      </c>
    </row>
    <row r="9065" spans="1:9" hidden="1">
      <c r="A9065" s="55">
        <v>103329310</v>
      </c>
      <c r="B9065" s="1" t="s">
        <v>33</v>
      </c>
      <c r="C9065" t="s">
        <v>27</v>
      </c>
      <c r="D9065" s="1" t="s">
        <v>11</v>
      </c>
      <c r="E9065" t="s">
        <v>12</v>
      </c>
      <c r="F9065" s="4" t="s">
        <v>28</v>
      </c>
      <c r="G9065" s="3">
        <v>9.9730519999999991</v>
      </c>
      <c r="H9065" s="8">
        <v>0.40040058763658137</v>
      </c>
      <c r="I9065" s="26" t="str">
        <f>INDEX('Data Tab2'!$C:$C,MATCH('Data Tab1'!A9065,'Data Tab2'!$A:$A,0))</f>
        <v>LEJ1</v>
      </c>
    </row>
    <row r="9066" spans="1:9" hidden="1">
      <c r="A9066" s="55">
        <v>103329310</v>
      </c>
      <c r="B9066" s="1" t="s">
        <v>33</v>
      </c>
      <c r="C9066" t="s">
        <v>27</v>
      </c>
      <c r="D9066" s="1" t="s">
        <v>11</v>
      </c>
      <c r="E9066" t="s">
        <v>12</v>
      </c>
      <c r="F9066" s="4" t="s">
        <v>29</v>
      </c>
      <c r="G9066" s="3">
        <v>8.7661069999999999</v>
      </c>
      <c r="H9066" s="8">
        <v>0.49911358599545697</v>
      </c>
      <c r="I9066" s="26" t="str">
        <f>INDEX('Data Tab2'!$C:$C,MATCH('Data Tab1'!A9066,'Data Tab2'!$A:$A,0))</f>
        <v>LEJ1</v>
      </c>
    </row>
    <row r="9067" spans="1:9" hidden="1">
      <c r="A9067" s="56">
        <v>103329310</v>
      </c>
      <c r="B9067" s="1" t="s">
        <v>33</v>
      </c>
      <c r="C9067" t="s">
        <v>27</v>
      </c>
      <c r="D9067" s="1" t="s">
        <v>11</v>
      </c>
      <c r="E9067" t="s">
        <v>12</v>
      </c>
      <c r="F9067" s="4" t="s">
        <v>16</v>
      </c>
      <c r="G9067" s="3">
        <v>6.0497189999999996</v>
      </c>
      <c r="H9067" s="8">
        <v>0.47307344701912724</v>
      </c>
      <c r="I9067" s="26" t="str">
        <f>INDEX('Data Tab2'!$C:$C,MATCH('Data Tab1'!A9067,'Data Tab2'!$A:$A,0))</f>
        <v>LEJ1</v>
      </c>
    </row>
    <row r="9068" spans="1:9">
      <c r="A9068" s="55">
        <v>103331635</v>
      </c>
      <c r="B9068" s="1" t="s">
        <v>9</v>
      </c>
      <c r="C9068" t="s">
        <v>32</v>
      </c>
      <c r="D9068" s="1" t="s">
        <v>11</v>
      </c>
      <c r="E9068" t="s">
        <v>12</v>
      </c>
      <c r="F9068" s="4" t="s">
        <v>16</v>
      </c>
      <c r="G9068" s="3">
        <v>0.73249600000000004</v>
      </c>
      <c r="H9068" s="8">
        <v>0.92193142553083407</v>
      </c>
      <c r="I9068" s="26" t="str">
        <f>INDEX('Data Tab2'!$C:$C,MATCH('Data Tab1'!A9068,'Data Tab2'!$A:$A,0))</f>
        <v>LIL1</v>
      </c>
    </row>
    <row r="9069" spans="1:9" hidden="1">
      <c r="A9069" s="55">
        <v>103331635</v>
      </c>
      <c r="B9069" s="1" t="s">
        <v>9</v>
      </c>
      <c r="C9069" t="s">
        <v>32</v>
      </c>
      <c r="D9069" s="1" t="s">
        <v>17</v>
      </c>
      <c r="E9069" t="s">
        <v>18</v>
      </c>
      <c r="F9069" s="4" t="s">
        <v>36</v>
      </c>
      <c r="G9069" s="3">
        <v>2.0530499999999998</v>
      </c>
      <c r="H9069" s="8">
        <v>0.79663659256258823</v>
      </c>
      <c r="I9069" s="26" t="str">
        <f>INDEX('Data Tab2'!$C:$C,MATCH('Data Tab1'!A9069,'Data Tab2'!$A:$A,0))</f>
        <v>LIL1</v>
      </c>
    </row>
    <row r="9070" spans="1:9" hidden="1">
      <c r="A9070" s="55">
        <v>103331635</v>
      </c>
      <c r="B9070" s="1" t="s">
        <v>9</v>
      </c>
      <c r="C9070" t="s">
        <v>32</v>
      </c>
      <c r="D9070" s="1" t="s">
        <v>17</v>
      </c>
      <c r="E9070" t="s">
        <v>18</v>
      </c>
      <c r="F9070" s="4" t="s">
        <v>38</v>
      </c>
      <c r="G9070" s="3">
        <v>5.2849919999999999</v>
      </c>
      <c r="H9070" s="8">
        <v>0.72144236591661304</v>
      </c>
      <c r="I9070" s="26" t="str">
        <f>INDEX('Data Tab2'!$C:$C,MATCH('Data Tab1'!A9070,'Data Tab2'!$A:$A,0))</f>
        <v>LIL1</v>
      </c>
    </row>
    <row r="9071" spans="1:9" hidden="1">
      <c r="A9071" s="55">
        <v>103331635</v>
      </c>
      <c r="B9071" s="1" t="s">
        <v>9</v>
      </c>
      <c r="C9071" t="s">
        <v>32</v>
      </c>
      <c r="D9071" s="1" t="s">
        <v>17</v>
      </c>
      <c r="E9071" t="s">
        <v>23</v>
      </c>
      <c r="F9071" s="4" t="s">
        <v>25</v>
      </c>
      <c r="G9071" s="3">
        <v>8.16249</v>
      </c>
      <c r="H9071" s="8">
        <v>0.95894317895180414</v>
      </c>
      <c r="I9071" s="26" t="str">
        <f>INDEX('Data Tab2'!$C:$C,MATCH('Data Tab1'!A9071,'Data Tab2'!$A:$A,0))</f>
        <v>LIL1</v>
      </c>
    </row>
    <row r="9072" spans="1:9" hidden="1">
      <c r="A9072" s="55">
        <v>103331635</v>
      </c>
      <c r="B9072" s="1" t="s">
        <v>33</v>
      </c>
      <c r="C9072" t="s">
        <v>27</v>
      </c>
      <c r="D9072" s="1" t="s">
        <v>11</v>
      </c>
      <c r="E9072" t="s">
        <v>12</v>
      </c>
      <c r="F9072" s="4" t="s">
        <v>13</v>
      </c>
      <c r="G9072" s="3">
        <v>9.5238849999999999</v>
      </c>
      <c r="H9072" s="8">
        <v>0.55149795923285261</v>
      </c>
      <c r="I9072" s="26" t="str">
        <f>INDEX('Data Tab2'!$C:$C,MATCH('Data Tab1'!A9072,'Data Tab2'!$A:$A,0))</f>
        <v>LIL1</v>
      </c>
    </row>
    <row r="9073" spans="1:9" hidden="1">
      <c r="A9073" s="55">
        <v>103331635</v>
      </c>
      <c r="B9073" s="1" t="s">
        <v>33</v>
      </c>
      <c r="C9073" t="s">
        <v>27</v>
      </c>
      <c r="D9073" s="1" t="s">
        <v>11</v>
      </c>
      <c r="E9073" t="s">
        <v>12</v>
      </c>
      <c r="F9073" s="4" t="s">
        <v>34</v>
      </c>
      <c r="G9073" s="3">
        <v>8.7227750000000004</v>
      </c>
      <c r="H9073" s="8">
        <v>0.27506931231767495</v>
      </c>
      <c r="I9073" s="26" t="str">
        <f>INDEX('Data Tab2'!$C:$C,MATCH('Data Tab1'!A9073,'Data Tab2'!$A:$A,0))</f>
        <v>LIL1</v>
      </c>
    </row>
    <row r="9074" spans="1:9" hidden="1">
      <c r="A9074" s="55">
        <v>103331635</v>
      </c>
      <c r="B9074" s="1" t="s">
        <v>33</v>
      </c>
      <c r="C9074" t="s">
        <v>27</v>
      </c>
      <c r="D9074" s="1" t="s">
        <v>11</v>
      </c>
      <c r="E9074" t="s">
        <v>12</v>
      </c>
      <c r="F9074" s="4" t="s">
        <v>15</v>
      </c>
      <c r="G9074" s="3">
        <v>9.9791640000000008</v>
      </c>
      <c r="H9074" s="8">
        <v>0.58218765279054618</v>
      </c>
      <c r="I9074" s="26" t="str">
        <f>INDEX('Data Tab2'!$C:$C,MATCH('Data Tab1'!A9074,'Data Tab2'!$A:$A,0))</f>
        <v>LIL1</v>
      </c>
    </row>
    <row r="9075" spans="1:9" hidden="1">
      <c r="A9075" s="55">
        <v>103331635</v>
      </c>
      <c r="B9075" s="1" t="s">
        <v>33</v>
      </c>
      <c r="C9075" t="s">
        <v>27</v>
      </c>
      <c r="D9075" s="1" t="s">
        <v>11</v>
      </c>
      <c r="E9075" t="s">
        <v>12</v>
      </c>
      <c r="F9075" s="4" t="s">
        <v>28</v>
      </c>
      <c r="G9075" s="3">
        <v>9.5527750000000005</v>
      </c>
      <c r="H9075" s="8">
        <v>0.61611834077079175</v>
      </c>
      <c r="I9075" s="26" t="str">
        <f>INDEX('Data Tab2'!$C:$C,MATCH('Data Tab1'!A9075,'Data Tab2'!$A:$A,0))</f>
        <v>LIL1</v>
      </c>
    </row>
    <row r="9076" spans="1:9" hidden="1">
      <c r="A9076" s="55">
        <v>103331635</v>
      </c>
      <c r="B9076" s="1" t="s">
        <v>33</v>
      </c>
      <c r="C9076" t="s">
        <v>27</v>
      </c>
      <c r="D9076" s="1" t="s">
        <v>11</v>
      </c>
      <c r="E9076" t="s">
        <v>12</v>
      </c>
      <c r="F9076" s="4" t="s">
        <v>29</v>
      </c>
      <c r="G9076" s="3">
        <v>8.7399970000000007</v>
      </c>
      <c r="H9076" s="8">
        <v>0.34807185125534101</v>
      </c>
      <c r="I9076" s="26" t="str">
        <f>INDEX('Data Tab2'!$C:$C,MATCH('Data Tab1'!A9076,'Data Tab2'!$A:$A,0))</f>
        <v>LIL1</v>
      </c>
    </row>
    <row r="9077" spans="1:9" hidden="1">
      <c r="A9077" s="55">
        <v>103331635</v>
      </c>
      <c r="B9077" s="1" t="s">
        <v>33</v>
      </c>
      <c r="C9077" t="s">
        <v>27</v>
      </c>
      <c r="D9077" s="1" t="s">
        <v>11</v>
      </c>
      <c r="E9077" t="s">
        <v>12</v>
      </c>
      <c r="F9077" s="4" t="s">
        <v>16</v>
      </c>
      <c r="G9077" s="3">
        <v>9.2597179999999994</v>
      </c>
      <c r="H9077" s="8">
        <v>0.13736243830826789</v>
      </c>
      <c r="I9077" s="26" t="str">
        <f>INDEX('Data Tab2'!$C:$C,MATCH('Data Tab1'!A9077,'Data Tab2'!$A:$A,0))</f>
        <v>LIL1</v>
      </c>
    </row>
    <row r="9078" spans="1:9" hidden="1">
      <c r="A9078" s="55">
        <v>103331635</v>
      </c>
      <c r="B9078" s="1" t="s">
        <v>33</v>
      </c>
      <c r="C9078" t="s">
        <v>27</v>
      </c>
      <c r="D9078" s="1" t="s">
        <v>17</v>
      </c>
      <c r="E9078" t="s">
        <v>18</v>
      </c>
      <c r="F9078" s="4" t="s">
        <v>35</v>
      </c>
      <c r="G9078" s="3">
        <v>9.7888859999999998</v>
      </c>
      <c r="H9078" s="8">
        <v>0.98672169353856209</v>
      </c>
      <c r="I9078" s="26" t="str">
        <f>INDEX('Data Tab2'!$C:$C,MATCH('Data Tab1'!A9078,'Data Tab2'!$A:$A,0))</f>
        <v>LIL1</v>
      </c>
    </row>
    <row r="9079" spans="1:9" hidden="1">
      <c r="A9079" s="55">
        <v>103331635</v>
      </c>
      <c r="B9079" s="1" t="s">
        <v>33</v>
      </c>
      <c r="C9079" t="s">
        <v>27</v>
      </c>
      <c r="D9079" s="1" t="s">
        <v>17</v>
      </c>
      <c r="E9079" t="s">
        <v>18</v>
      </c>
      <c r="F9079" s="4" t="s">
        <v>36</v>
      </c>
      <c r="G9079" s="3">
        <v>6.4333289999999996</v>
      </c>
      <c r="H9079" s="8">
        <v>0.87826257366678173</v>
      </c>
      <c r="I9079" s="26" t="str">
        <f>INDEX('Data Tab2'!$C:$C,MATCH('Data Tab1'!A9079,'Data Tab2'!$A:$A,0))</f>
        <v>LIL1</v>
      </c>
    </row>
    <row r="9080" spans="1:9" hidden="1">
      <c r="A9080" s="55">
        <v>103331635</v>
      </c>
      <c r="B9080" s="1" t="s">
        <v>33</v>
      </c>
      <c r="C9080" t="s">
        <v>27</v>
      </c>
      <c r="D9080" s="1" t="s">
        <v>17</v>
      </c>
      <c r="E9080" t="s">
        <v>18</v>
      </c>
      <c r="F9080" s="4" t="s">
        <v>38</v>
      </c>
      <c r="G9080" s="3">
        <v>4.2641619999999998</v>
      </c>
      <c r="H9080" s="8">
        <v>0.52517052958793342</v>
      </c>
      <c r="I9080" s="26" t="str">
        <f>INDEX('Data Tab2'!$C:$C,MATCH('Data Tab1'!A9080,'Data Tab2'!$A:$A,0))</f>
        <v>LIL1</v>
      </c>
    </row>
    <row r="9081" spans="1:9" hidden="1">
      <c r="A9081" s="55">
        <v>103331635</v>
      </c>
      <c r="B9081" s="1" t="s">
        <v>33</v>
      </c>
      <c r="C9081" t="s">
        <v>27</v>
      </c>
      <c r="D9081" s="1" t="s">
        <v>17</v>
      </c>
      <c r="E9081" t="s">
        <v>18</v>
      </c>
      <c r="F9081" s="4" t="s">
        <v>19</v>
      </c>
      <c r="G9081" s="3">
        <v>9.9769400000000008</v>
      </c>
      <c r="H9081" s="8">
        <v>0.6103078760288202</v>
      </c>
      <c r="I9081" s="26" t="str">
        <f>INDEX('Data Tab2'!$C:$C,MATCH('Data Tab1'!A9081,'Data Tab2'!$A:$A,0))</f>
        <v>LIL1</v>
      </c>
    </row>
    <row r="9082" spans="1:9" hidden="1">
      <c r="A9082" s="55">
        <v>103331635</v>
      </c>
      <c r="B9082" s="1" t="s">
        <v>33</v>
      </c>
      <c r="C9082" t="s">
        <v>27</v>
      </c>
      <c r="D9082" s="1" t="s">
        <v>17</v>
      </c>
      <c r="E9082" t="s">
        <v>18</v>
      </c>
      <c r="F9082" s="4" t="s">
        <v>20</v>
      </c>
      <c r="G9082" s="3">
        <v>9.6413849999999996</v>
      </c>
      <c r="H9082" s="8">
        <v>0.93441039795530112</v>
      </c>
      <c r="I9082" s="26" t="str">
        <f>INDEX('Data Tab2'!$C:$C,MATCH('Data Tab1'!A9082,'Data Tab2'!$A:$A,0))</f>
        <v>LIL1</v>
      </c>
    </row>
    <row r="9083" spans="1:9" hidden="1">
      <c r="A9083" s="55">
        <v>103331635</v>
      </c>
      <c r="B9083" s="1" t="s">
        <v>33</v>
      </c>
      <c r="C9083" t="s">
        <v>27</v>
      </c>
      <c r="D9083" s="1" t="s">
        <v>17</v>
      </c>
      <c r="E9083" t="s">
        <v>23</v>
      </c>
      <c r="F9083" s="4" t="s">
        <v>24</v>
      </c>
      <c r="G9083" s="3">
        <v>9.9811080000000008</v>
      </c>
      <c r="H9083" s="8">
        <v>0.88542198723587395</v>
      </c>
      <c r="I9083" s="26" t="str">
        <f>INDEX('Data Tab2'!$C:$C,MATCH('Data Tab1'!A9083,'Data Tab2'!$A:$A,0))</f>
        <v>LIL1</v>
      </c>
    </row>
    <row r="9084" spans="1:9" hidden="1">
      <c r="A9084" s="56">
        <v>103331635</v>
      </c>
      <c r="B9084" s="1" t="s">
        <v>33</v>
      </c>
      <c r="C9084" t="s">
        <v>27</v>
      </c>
      <c r="D9084" s="1" t="s">
        <v>17</v>
      </c>
      <c r="E9084" t="s">
        <v>23</v>
      </c>
      <c r="F9084" s="4" t="s">
        <v>25</v>
      </c>
      <c r="G9084" s="3">
        <v>0.65194200000000002</v>
      </c>
      <c r="H9084" s="8">
        <v>0.2317108926472855</v>
      </c>
      <c r="I9084" s="26" t="str">
        <f>INDEX('Data Tab2'!$C:$C,MATCH('Data Tab1'!A9084,'Data Tab2'!$A:$A,0))</f>
        <v>LIL1</v>
      </c>
    </row>
    <row r="9085" spans="1:9">
      <c r="A9085" s="55">
        <v>103331642</v>
      </c>
      <c r="B9085" s="1" t="s">
        <v>33</v>
      </c>
      <c r="C9085" t="s">
        <v>37</v>
      </c>
      <c r="D9085" s="1" t="s">
        <v>11</v>
      </c>
      <c r="E9085" t="s">
        <v>12</v>
      </c>
      <c r="F9085" s="4" t="s">
        <v>14</v>
      </c>
      <c r="G9085" s="3">
        <v>10.450271000000001</v>
      </c>
      <c r="H9085" s="8">
        <v>0.46908184208890391</v>
      </c>
      <c r="I9085" s="26" t="str">
        <f>INDEX('Data Tab2'!$C:$C,MATCH('Data Tab1'!A9085,'Data Tab2'!$A:$A,0))</f>
        <v>LTN1</v>
      </c>
    </row>
    <row r="9086" spans="1:9" hidden="1">
      <c r="A9086" s="55">
        <v>103331642</v>
      </c>
      <c r="B9086" s="1" t="s">
        <v>33</v>
      </c>
      <c r="C9086" t="s">
        <v>37</v>
      </c>
      <c r="D9086" s="1" t="s">
        <v>11</v>
      </c>
      <c r="E9086" t="s">
        <v>12</v>
      </c>
      <c r="F9086" s="4" t="s">
        <v>15</v>
      </c>
      <c r="G9086" s="3">
        <v>8.5505510000000005</v>
      </c>
      <c r="H9086" s="8">
        <v>0.6587174164890317</v>
      </c>
      <c r="I9086" s="26" t="str">
        <f>INDEX('Data Tab2'!$C:$C,MATCH('Data Tab1'!A9086,'Data Tab2'!$A:$A,0))</f>
        <v>LTN1</v>
      </c>
    </row>
    <row r="9087" spans="1:9" hidden="1">
      <c r="A9087" s="55">
        <v>103331642</v>
      </c>
      <c r="B9087" s="1" t="s">
        <v>33</v>
      </c>
      <c r="C9087" t="s">
        <v>37</v>
      </c>
      <c r="D9087" s="1" t="s">
        <v>11</v>
      </c>
      <c r="E9087" t="s">
        <v>12</v>
      </c>
      <c r="F9087" s="4" t="s">
        <v>28</v>
      </c>
      <c r="G9087" s="3">
        <v>10.998051</v>
      </c>
      <c r="H9087" s="8">
        <v>0.18031486469603031</v>
      </c>
      <c r="I9087" s="26" t="str">
        <f>INDEX('Data Tab2'!$C:$C,MATCH('Data Tab1'!A9087,'Data Tab2'!$A:$A,0))</f>
        <v>LTN1</v>
      </c>
    </row>
    <row r="9088" spans="1:9" hidden="1">
      <c r="A9088" s="55">
        <v>103331642</v>
      </c>
      <c r="B9088" s="1" t="s">
        <v>33</v>
      </c>
      <c r="C9088" t="s">
        <v>37</v>
      </c>
      <c r="D9088" s="1" t="s">
        <v>11</v>
      </c>
      <c r="E9088" t="s">
        <v>12</v>
      </c>
      <c r="F9088" s="4" t="s">
        <v>16</v>
      </c>
      <c r="G9088" s="3">
        <v>0</v>
      </c>
      <c r="H9088" s="8">
        <v>0.64330228169121562</v>
      </c>
      <c r="I9088" s="26" t="str">
        <f>INDEX('Data Tab2'!$C:$C,MATCH('Data Tab1'!A9088,'Data Tab2'!$A:$A,0))</f>
        <v>LTN1</v>
      </c>
    </row>
    <row r="9089" spans="1:9" hidden="1">
      <c r="A9089" s="55">
        <v>103331642</v>
      </c>
      <c r="B9089" s="1" t="s">
        <v>33</v>
      </c>
      <c r="C9089" t="s">
        <v>31</v>
      </c>
      <c r="D9089" s="1" t="s">
        <v>11</v>
      </c>
      <c r="E9089" t="s">
        <v>12</v>
      </c>
      <c r="F9089" s="4" t="s">
        <v>14</v>
      </c>
      <c r="G9089" s="3">
        <v>0.217221</v>
      </c>
      <c r="H9089" s="8">
        <v>0.91995135034505127</v>
      </c>
      <c r="I9089" s="26" t="str">
        <f>INDEX('Data Tab2'!$C:$C,MATCH('Data Tab1'!A9089,'Data Tab2'!$A:$A,0))</f>
        <v>LTN1</v>
      </c>
    </row>
    <row r="9090" spans="1:9" hidden="1">
      <c r="A9090" s="55">
        <v>103331642</v>
      </c>
      <c r="B9090" s="1" t="s">
        <v>33</v>
      </c>
      <c r="C9090" t="s">
        <v>31</v>
      </c>
      <c r="D9090" s="1" t="s">
        <v>11</v>
      </c>
      <c r="E9090" t="s">
        <v>12</v>
      </c>
      <c r="F9090" s="4" t="s">
        <v>15</v>
      </c>
      <c r="G9090" s="3">
        <v>1.0358320000000001</v>
      </c>
      <c r="H9090" s="8">
        <v>1.8701320387888409E-2</v>
      </c>
      <c r="I9090" s="26" t="str">
        <f>INDEX('Data Tab2'!$C:$C,MATCH('Data Tab1'!A9090,'Data Tab2'!$A:$A,0))</f>
        <v>LTN1</v>
      </c>
    </row>
    <row r="9091" spans="1:9" hidden="1">
      <c r="A9091" s="56">
        <v>103331642</v>
      </c>
      <c r="B9091" s="1" t="s">
        <v>33</v>
      </c>
      <c r="C9091" t="s">
        <v>31</v>
      </c>
      <c r="D9091" s="1" t="s">
        <v>11</v>
      </c>
      <c r="E9091" t="s">
        <v>12</v>
      </c>
      <c r="F9091" s="4" t="s">
        <v>16</v>
      </c>
      <c r="G9091" s="3">
        <v>4.5497209999999999</v>
      </c>
      <c r="H9091" s="8">
        <v>0.44894594856591874</v>
      </c>
      <c r="I9091" s="26" t="str">
        <f>INDEX('Data Tab2'!$C:$C,MATCH('Data Tab1'!A9091,'Data Tab2'!$A:$A,0))</f>
        <v>LTN1</v>
      </c>
    </row>
    <row r="9092" spans="1:9">
      <c r="A9092" s="55">
        <v>103340892</v>
      </c>
      <c r="B9092" s="1" t="s">
        <v>33</v>
      </c>
      <c r="C9092" t="s">
        <v>10</v>
      </c>
      <c r="D9092" s="1" t="s">
        <v>11</v>
      </c>
      <c r="E9092" t="s">
        <v>12</v>
      </c>
      <c r="F9092" s="4" t="s">
        <v>13</v>
      </c>
      <c r="G9092" s="3">
        <v>9.9986090000000001</v>
      </c>
      <c r="H9092" s="8">
        <v>0.63276378080791484</v>
      </c>
      <c r="I9092" s="26" t="str">
        <f>INDEX('Data Tab2'!$C:$C,MATCH('Data Tab1'!A9092,'Data Tab2'!$A:$A,0))</f>
        <v>LTN2</v>
      </c>
    </row>
    <row r="9093" spans="1:9" hidden="1">
      <c r="A9093" s="55">
        <v>103340892</v>
      </c>
      <c r="B9093" s="1" t="s">
        <v>33</v>
      </c>
      <c r="C9093" t="s">
        <v>10</v>
      </c>
      <c r="D9093" s="1" t="s">
        <v>11</v>
      </c>
      <c r="E9093" t="s">
        <v>12</v>
      </c>
      <c r="F9093" s="4" t="s">
        <v>34</v>
      </c>
      <c r="G9093" s="3">
        <v>10</v>
      </c>
      <c r="H9093" s="8">
        <v>5.9364870870839748E-2</v>
      </c>
      <c r="I9093" s="26" t="str">
        <f>INDEX('Data Tab2'!$C:$C,MATCH('Data Tab1'!A9093,'Data Tab2'!$A:$A,0))</f>
        <v>LTN2</v>
      </c>
    </row>
    <row r="9094" spans="1:9" hidden="1">
      <c r="A9094" s="56">
        <v>103340892</v>
      </c>
      <c r="B9094" s="1" t="s">
        <v>33</v>
      </c>
      <c r="C9094" t="s">
        <v>10</v>
      </c>
      <c r="D9094" s="1" t="s">
        <v>11</v>
      </c>
      <c r="E9094" t="s">
        <v>12</v>
      </c>
      <c r="F9094" s="4" t="s">
        <v>15</v>
      </c>
      <c r="G9094" s="3">
        <v>9.9983310000000003</v>
      </c>
      <c r="H9094" s="8">
        <v>0.55674352751070133</v>
      </c>
      <c r="I9094" s="26" t="str">
        <f>INDEX('Data Tab2'!$C:$C,MATCH('Data Tab1'!A9094,'Data Tab2'!$A:$A,0))</f>
        <v>LTN2</v>
      </c>
    </row>
    <row r="9095" spans="1:9">
      <c r="A9095" s="55">
        <v>103341009</v>
      </c>
      <c r="B9095" s="1" t="s">
        <v>9</v>
      </c>
      <c r="C9095" t="s">
        <v>31</v>
      </c>
      <c r="D9095" s="1" t="s">
        <v>11</v>
      </c>
      <c r="E9095" t="s">
        <v>12</v>
      </c>
      <c r="F9095" s="4" t="s">
        <v>14</v>
      </c>
      <c r="G9095" s="3">
        <v>9.1802759999999992</v>
      </c>
      <c r="H9095" s="8">
        <v>0.56954723127377571</v>
      </c>
      <c r="I9095" s="26" t="str">
        <f>INDEX('Data Tab2'!$C:$C,MATCH('Data Tab1'!A9095,'Data Tab2'!$A:$A,0))</f>
        <v>LTN4</v>
      </c>
    </row>
    <row r="9096" spans="1:9" hidden="1">
      <c r="A9096" s="55">
        <v>103341009</v>
      </c>
      <c r="B9096" s="1" t="s">
        <v>9</v>
      </c>
      <c r="C9096" t="s">
        <v>31</v>
      </c>
      <c r="D9096" s="1" t="s">
        <v>11</v>
      </c>
      <c r="E9096" t="s">
        <v>12</v>
      </c>
      <c r="F9096" s="4" t="s">
        <v>15</v>
      </c>
      <c r="G9096" s="3">
        <v>8.8286090000000002</v>
      </c>
      <c r="H9096" s="8">
        <v>0.82216286090596502</v>
      </c>
      <c r="I9096" s="26" t="str">
        <f>INDEX('Data Tab2'!$C:$C,MATCH('Data Tab1'!A9096,'Data Tab2'!$A:$A,0))</f>
        <v>LTN4</v>
      </c>
    </row>
    <row r="9097" spans="1:9" hidden="1">
      <c r="A9097" s="55">
        <v>103341009</v>
      </c>
      <c r="B9097" s="1" t="s">
        <v>9</v>
      </c>
      <c r="C9097" t="s">
        <v>31</v>
      </c>
      <c r="D9097" s="1" t="s">
        <v>11</v>
      </c>
      <c r="E9097" t="s">
        <v>12</v>
      </c>
      <c r="F9097" s="4" t="s">
        <v>28</v>
      </c>
      <c r="G9097" s="3">
        <v>9.803331</v>
      </c>
      <c r="H9097" s="8">
        <v>0.49202004665846255</v>
      </c>
      <c r="I9097" s="26" t="str">
        <f>INDEX('Data Tab2'!$C:$C,MATCH('Data Tab1'!A9097,'Data Tab2'!$A:$A,0))</f>
        <v>LTN4</v>
      </c>
    </row>
    <row r="9098" spans="1:9" hidden="1">
      <c r="A9098" s="55">
        <v>103341009</v>
      </c>
      <c r="B9098" s="1" t="s">
        <v>33</v>
      </c>
      <c r="C9098" t="s">
        <v>27</v>
      </c>
      <c r="D9098" s="1" t="s">
        <v>11</v>
      </c>
      <c r="E9098" t="s">
        <v>12</v>
      </c>
      <c r="F9098" s="4" t="s">
        <v>28</v>
      </c>
      <c r="G9098" s="3">
        <v>0.19611100000000001</v>
      </c>
      <c r="H9098" s="8">
        <v>0.6191583203756027</v>
      </c>
      <c r="I9098" s="26" t="str">
        <f>INDEX('Data Tab2'!$C:$C,MATCH('Data Tab1'!A9098,'Data Tab2'!$A:$A,0))</f>
        <v>LTN4</v>
      </c>
    </row>
    <row r="9099" spans="1:9" hidden="1">
      <c r="A9099" s="55">
        <v>103341009</v>
      </c>
      <c r="B9099" s="1" t="s">
        <v>33</v>
      </c>
      <c r="C9099" t="s">
        <v>27</v>
      </c>
      <c r="D9099" s="1" t="s">
        <v>11</v>
      </c>
      <c r="E9099" t="s">
        <v>12</v>
      </c>
      <c r="F9099" s="4" t="s">
        <v>29</v>
      </c>
      <c r="G9099" s="3">
        <v>1.7777000000000001E-2</v>
      </c>
      <c r="H9099" s="8">
        <v>1.5734712063796175E-2</v>
      </c>
      <c r="I9099" s="26" t="str">
        <f>INDEX('Data Tab2'!$C:$C,MATCH('Data Tab1'!A9099,'Data Tab2'!$A:$A,0))</f>
        <v>LTN4</v>
      </c>
    </row>
    <row r="9100" spans="1:9" hidden="1">
      <c r="A9100" s="55">
        <v>103341009</v>
      </c>
      <c r="B9100" s="1" t="s">
        <v>33</v>
      </c>
      <c r="C9100" t="s">
        <v>27</v>
      </c>
      <c r="D9100" s="1" t="s">
        <v>11</v>
      </c>
      <c r="E9100" t="s">
        <v>12</v>
      </c>
      <c r="F9100" s="4" t="s">
        <v>16</v>
      </c>
      <c r="G9100" s="3">
        <v>4.992775</v>
      </c>
      <c r="H9100" s="8">
        <v>1.5418687239599604E-2</v>
      </c>
      <c r="I9100" s="26" t="str">
        <f>INDEX('Data Tab2'!$C:$C,MATCH('Data Tab1'!A9100,'Data Tab2'!$A:$A,0))</f>
        <v>LTN4</v>
      </c>
    </row>
    <row r="9101" spans="1:9" hidden="1">
      <c r="A9101" s="55">
        <v>103341009</v>
      </c>
      <c r="B9101" s="1" t="s">
        <v>33</v>
      </c>
      <c r="C9101" t="s">
        <v>27</v>
      </c>
      <c r="D9101" s="1" t="s">
        <v>17</v>
      </c>
      <c r="E9101" t="s">
        <v>18</v>
      </c>
      <c r="F9101" s="4" t="s">
        <v>36</v>
      </c>
      <c r="G9101" s="3">
        <v>8.2791630000000005</v>
      </c>
      <c r="H9101" s="8">
        <v>0.88616368577606841</v>
      </c>
      <c r="I9101" s="26" t="str">
        <f>INDEX('Data Tab2'!$C:$C,MATCH('Data Tab1'!A9101,'Data Tab2'!$A:$A,0))</f>
        <v>LTN4</v>
      </c>
    </row>
    <row r="9102" spans="1:9" hidden="1">
      <c r="A9102" s="55">
        <v>103341009</v>
      </c>
      <c r="B9102" s="1" t="s">
        <v>33</v>
      </c>
      <c r="C9102" t="s">
        <v>27</v>
      </c>
      <c r="D9102" s="1" t="s">
        <v>17</v>
      </c>
      <c r="E9102" t="s">
        <v>18</v>
      </c>
      <c r="F9102" s="4" t="s">
        <v>38</v>
      </c>
      <c r="G9102" s="3">
        <v>9.9891620000000003</v>
      </c>
      <c r="H9102" s="8">
        <v>0.89698067054061403</v>
      </c>
      <c r="I9102" s="26" t="str">
        <f>INDEX('Data Tab2'!$C:$C,MATCH('Data Tab1'!A9102,'Data Tab2'!$A:$A,0))</f>
        <v>LTN4</v>
      </c>
    </row>
    <row r="9103" spans="1:9" hidden="1">
      <c r="A9103" s="55">
        <v>103341009</v>
      </c>
      <c r="B9103" s="1" t="s">
        <v>33</v>
      </c>
      <c r="C9103" t="s">
        <v>27</v>
      </c>
      <c r="D9103" s="1" t="s">
        <v>17</v>
      </c>
      <c r="E9103" t="s">
        <v>18</v>
      </c>
      <c r="F9103" s="4" t="s">
        <v>19</v>
      </c>
      <c r="G9103" s="3">
        <v>9.9894409999999993</v>
      </c>
      <c r="H9103" s="8">
        <v>0.21190572356946069</v>
      </c>
      <c r="I9103" s="26" t="str">
        <f>INDEX('Data Tab2'!$C:$C,MATCH('Data Tab1'!A9103,'Data Tab2'!$A:$A,0))</f>
        <v>LTN4</v>
      </c>
    </row>
    <row r="9104" spans="1:9" hidden="1">
      <c r="A9104" s="55">
        <v>103341009</v>
      </c>
      <c r="B9104" s="1" t="s">
        <v>33</v>
      </c>
      <c r="C9104" t="s">
        <v>27</v>
      </c>
      <c r="D9104" s="1" t="s">
        <v>17</v>
      </c>
      <c r="E9104" t="s">
        <v>18</v>
      </c>
      <c r="F9104" s="4" t="s">
        <v>20</v>
      </c>
      <c r="G9104" s="3">
        <v>9.7169419999999995</v>
      </c>
      <c r="H9104" s="8">
        <v>0.84174557453870102</v>
      </c>
      <c r="I9104" s="26" t="str">
        <f>INDEX('Data Tab2'!$C:$C,MATCH('Data Tab1'!A9104,'Data Tab2'!$A:$A,0))</f>
        <v>LTN4</v>
      </c>
    </row>
    <row r="9105" spans="1:9" hidden="1">
      <c r="A9105" s="56">
        <v>103341009</v>
      </c>
      <c r="B9105" s="1" t="s">
        <v>33</v>
      </c>
      <c r="C9105" t="s">
        <v>27</v>
      </c>
      <c r="D9105" s="1" t="s">
        <v>17</v>
      </c>
      <c r="E9105" t="s">
        <v>23</v>
      </c>
      <c r="F9105" s="4" t="s">
        <v>25</v>
      </c>
      <c r="G9105" s="3">
        <v>8.7136060000000004</v>
      </c>
      <c r="H9105" s="8">
        <v>0.65921441894777821</v>
      </c>
      <c r="I9105" s="26" t="str">
        <f>INDEX('Data Tab2'!$C:$C,MATCH('Data Tab1'!A9105,'Data Tab2'!$A:$A,0))</f>
        <v>LTN4</v>
      </c>
    </row>
    <row r="9106" spans="1:9">
      <c r="A9106" s="55">
        <v>103341010</v>
      </c>
      <c r="B9106" s="1" t="s">
        <v>33</v>
      </c>
      <c r="C9106" t="s">
        <v>27</v>
      </c>
      <c r="D9106" s="1" t="s">
        <v>11</v>
      </c>
      <c r="E9106" t="s">
        <v>12</v>
      </c>
      <c r="F9106" s="4" t="s">
        <v>29</v>
      </c>
      <c r="G9106" s="3">
        <v>8.0636080000000003</v>
      </c>
      <c r="H9106" s="8">
        <v>0.20900386457966202</v>
      </c>
      <c r="I9106" s="26" t="str">
        <f>INDEX('Data Tab2'!$C:$C,MATCH('Data Tab1'!A9106,'Data Tab2'!$A:$A,0))</f>
        <v>LYS1</v>
      </c>
    </row>
    <row r="9107" spans="1:9" hidden="1">
      <c r="A9107" s="55">
        <v>103341010</v>
      </c>
      <c r="B9107" s="1" t="s">
        <v>33</v>
      </c>
      <c r="C9107" t="s">
        <v>27</v>
      </c>
      <c r="D9107" s="1" t="s">
        <v>11</v>
      </c>
      <c r="E9107" t="s">
        <v>12</v>
      </c>
      <c r="F9107" s="4" t="s">
        <v>16</v>
      </c>
      <c r="G9107" s="3">
        <v>9.9841630000000006</v>
      </c>
      <c r="H9107" s="8">
        <v>0.25303196041087272</v>
      </c>
      <c r="I9107" s="26" t="str">
        <f>INDEX('Data Tab2'!$C:$C,MATCH('Data Tab1'!A9107,'Data Tab2'!$A:$A,0))</f>
        <v>LYS1</v>
      </c>
    </row>
    <row r="9108" spans="1:9" hidden="1">
      <c r="A9108" s="55">
        <v>103341010</v>
      </c>
      <c r="B9108" s="1" t="s">
        <v>33</v>
      </c>
      <c r="C9108" t="s">
        <v>27</v>
      </c>
      <c r="D9108" s="1" t="s">
        <v>17</v>
      </c>
      <c r="E9108" t="s">
        <v>18</v>
      </c>
      <c r="F9108" s="4" t="s">
        <v>35</v>
      </c>
      <c r="G9108" s="3">
        <v>9.9744410000000006</v>
      </c>
      <c r="H9108" s="8">
        <v>0.50148693631462737</v>
      </c>
      <c r="I9108" s="26" t="str">
        <f>INDEX('Data Tab2'!$C:$C,MATCH('Data Tab1'!A9108,'Data Tab2'!$A:$A,0))</f>
        <v>LYS1</v>
      </c>
    </row>
    <row r="9109" spans="1:9" hidden="1">
      <c r="A9109" s="55">
        <v>103341010</v>
      </c>
      <c r="B9109" s="1" t="s">
        <v>33</v>
      </c>
      <c r="C9109" t="s">
        <v>27</v>
      </c>
      <c r="D9109" s="1" t="s">
        <v>17</v>
      </c>
      <c r="E9109" t="s">
        <v>18</v>
      </c>
      <c r="F9109" s="4" t="s">
        <v>36</v>
      </c>
      <c r="G9109" s="3">
        <v>6.3394380000000004</v>
      </c>
      <c r="H9109" s="8">
        <v>0.1879073541498979</v>
      </c>
      <c r="I9109" s="26" t="str">
        <f>INDEX('Data Tab2'!$C:$C,MATCH('Data Tab1'!A9109,'Data Tab2'!$A:$A,0))</f>
        <v>LYS1</v>
      </c>
    </row>
    <row r="9110" spans="1:9" hidden="1">
      <c r="A9110" s="55">
        <v>103341010</v>
      </c>
      <c r="B9110" s="1" t="s">
        <v>33</v>
      </c>
      <c r="C9110" t="s">
        <v>27</v>
      </c>
      <c r="D9110" s="1" t="s">
        <v>17</v>
      </c>
      <c r="E9110" t="s">
        <v>18</v>
      </c>
      <c r="F9110" s="4" t="s">
        <v>19</v>
      </c>
      <c r="G9110" s="3">
        <v>9.9766630000000003</v>
      </c>
      <c r="H9110" s="8">
        <v>0.47958884983564065</v>
      </c>
      <c r="I9110" s="26" t="str">
        <f>INDEX('Data Tab2'!$C:$C,MATCH('Data Tab1'!A9110,'Data Tab2'!$A:$A,0))</f>
        <v>LYS1</v>
      </c>
    </row>
    <row r="9111" spans="1:9" hidden="1">
      <c r="A9111" s="55">
        <v>103341010</v>
      </c>
      <c r="B9111" s="1" t="s">
        <v>33</v>
      </c>
      <c r="C9111" t="s">
        <v>27</v>
      </c>
      <c r="D9111" s="1" t="s">
        <v>17</v>
      </c>
      <c r="E9111" t="s">
        <v>18</v>
      </c>
      <c r="F9111" s="4" t="s">
        <v>20</v>
      </c>
      <c r="G9111" s="3">
        <v>8.5727740000000008</v>
      </c>
      <c r="H9111" s="8">
        <v>0.21959587143202752</v>
      </c>
      <c r="I9111" s="26" t="str">
        <f>INDEX('Data Tab2'!$C:$C,MATCH('Data Tab1'!A9111,'Data Tab2'!$A:$A,0))</f>
        <v>LYS1</v>
      </c>
    </row>
    <row r="9112" spans="1:9" hidden="1">
      <c r="A9112" s="55">
        <v>103341010</v>
      </c>
      <c r="B9112" s="1" t="s">
        <v>33</v>
      </c>
      <c r="C9112" t="s">
        <v>27</v>
      </c>
      <c r="D9112" s="1" t="s">
        <v>17</v>
      </c>
      <c r="E9112" t="s">
        <v>18</v>
      </c>
      <c r="F9112" s="4" t="s">
        <v>21</v>
      </c>
      <c r="G9112" s="3">
        <v>9.9711079999999992</v>
      </c>
      <c r="H9112" s="8">
        <v>0.73513692789228846</v>
      </c>
      <c r="I9112" s="26" t="str">
        <f>INDEX('Data Tab2'!$C:$C,MATCH('Data Tab1'!A9112,'Data Tab2'!$A:$A,0))</f>
        <v>LYS1</v>
      </c>
    </row>
    <row r="9113" spans="1:9" hidden="1">
      <c r="A9113" s="55">
        <v>103341010</v>
      </c>
      <c r="B9113" s="1" t="s">
        <v>33</v>
      </c>
      <c r="C9113" t="s">
        <v>27</v>
      </c>
      <c r="D9113" s="1" t="s">
        <v>17</v>
      </c>
      <c r="E9113" t="s">
        <v>23</v>
      </c>
      <c r="F9113" s="4" t="s">
        <v>24</v>
      </c>
      <c r="G9113" s="3">
        <v>7.1147200000000002</v>
      </c>
      <c r="H9113" s="8">
        <v>0.31186689081886276</v>
      </c>
      <c r="I9113" s="26" t="str">
        <f>INDEX('Data Tab2'!$C:$C,MATCH('Data Tab1'!A9113,'Data Tab2'!$A:$A,0))</f>
        <v>LYS1</v>
      </c>
    </row>
    <row r="9114" spans="1:9" hidden="1">
      <c r="A9114" s="56">
        <v>103341010</v>
      </c>
      <c r="B9114" s="1" t="s">
        <v>33</v>
      </c>
      <c r="C9114" t="s">
        <v>27</v>
      </c>
      <c r="D9114" s="1" t="s">
        <v>17</v>
      </c>
      <c r="E9114" t="s">
        <v>23</v>
      </c>
      <c r="F9114" s="4" t="s">
        <v>25</v>
      </c>
      <c r="G9114" s="3">
        <v>8.8933280000000003</v>
      </c>
      <c r="H9114" s="8">
        <v>0.12507441134182018</v>
      </c>
      <c r="I9114" s="26" t="str">
        <f>INDEX('Data Tab2'!$C:$C,MATCH('Data Tab1'!A9114,'Data Tab2'!$A:$A,0))</f>
        <v>LYS1</v>
      </c>
    </row>
    <row r="9115" spans="1:9">
      <c r="A9115" s="55">
        <v>103341991</v>
      </c>
      <c r="B9115" s="1" t="s">
        <v>33</v>
      </c>
      <c r="C9115" t="s">
        <v>10</v>
      </c>
      <c r="D9115" s="1" t="s">
        <v>11</v>
      </c>
      <c r="E9115" t="s">
        <v>12</v>
      </c>
      <c r="F9115" s="4" t="s">
        <v>34</v>
      </c>
      <c r="G9115" s="3">
        <v>4.9988869999999999</v>
      </c>
      <c r="H9115" s="8">
        <v>0.70490323756713269</v>
      </c>
      <c r="I9115" s="26" t="str">
        <f>INDEX('Data Tab2'!$C:$C,MATCH('Data Tab1'!A9115,'Data Tab2'!$A:$A,0))</f>
        <v>MAD4</v>
      </c>
    </row>
    <row r="9116" spans="1:9" hidden="1">
      <c r="A9116" s="55">
        <v>103341991</v>
      </c>
      <c r="B9116" s="1" t="s">
        <v>33</v>
      </c>
      <c r="C9116" t="s">
        <v>10</v>
      </c>
      <c r="D9116" s="1" t="s">
        <v>11</v>
      </c>
      <c r="E9116" t="s">
        <v>12</v>
      </c>
      <c r="F9116" s="4" t="s">
        <v>14</v>
      </c>
      <c r="G9116" s="3">
        <v>9.6427759999999996</v>
      </c>
      <c r="H9116" s="8">
        <v>0.10189004770305266</v>
      </c>
      <c r="I9116" s="26" t="str">
        <f>INDEX('Data Tab2'!$C:$C,MATCH('Data Tab1'!A9116,'Data Tab2'!$A:$A,0))</f>
        <v>MAD4</v>
      </c>
    </row>
    <row r="9117" spans="1:9" hidden="1">
      <c r="A9117" s="55">
        <v>103341991</v>
      </c>
      <c r="B9117" s="1" t="s">
        <v>33</v>
      </c>
      <c r="C9117" t="s">
        <v>10</v>
      </c>
      <c r="D9117" s="1" t="s">
        <v>11</v>
      </c>
      <c r="E9117" t="s">
        <v>12</v>
      </c>
      <c r="F9117" s="4" t="s">
        <v>15</v>
      </c>
      <c r="G9117" s="3">
        <v>9.7155539999999991</v>
      </c>
      <c r="H9117" s="8">
        <v>0.34641964294617278</v>
      </c>
      <c r="I9117" s="26" t="str">
        <f>INDEX('Data Tab2'!$C:$C,MATCH('Data Tab1'!A9117,'Data Tab2'!$A:$A,0))</f>
        <v>MAD4</v>
      </c>
    </row>
    <row r="9118" spans="1:9" hidden="1">
      <c r="A9118" s="55">
        <v>103341991</v>
      </c>
      <c r="B9118" s="1" t="s">
        <v>33</v>
      </c>
      <c r="C9118" t="s">
        <v>10</v>
      </c>
      <c r="D9118" s="1" t="s">
        <v>11</v>
      </c>
      <c r="E9118" t="s">
        <v>12</v>
      </c>
      <c r="F9118" s="4" t="s">
        <v>28</v>
      </c>
      <c r="G9118" s="3">
        <v>4.6633310000000003</v>
      </c>
      <c r="H9118" s="8">
        <v>0.81608048308035486</v>
      </c>
      <c r="I9118" s="26" t="str">
        <f>INDEX('Data Tab2'!$C:$C,MATCH('Data Tab1'!A9118,'Data Tab2'!$A:$A,0))</f>
        <v>MAD4</v>
      </c>
    </row>
    <row r="9119" spans="1:9" hidden="1">
      <c r="A9119" s="55">
        <v>103341991</v>
      </c>
      <c r="B9119" s="1" t="s">
        <v>33</v>
      </c>
      <c r="C9119" t="s">
        <v>10</v>
      </c>
      <c r="D9119" s="1" t="s">
        <v>11</v>
      </c>
      <c r="E9119" t="s">
        <v>12</v>
      </c>
      <c r="F9119" s="4" t="s">
        <v>29</v>
      </c>
      <c r="G9119" s="3">
        <v>4.9991649999999996</v>
      </c>
      <c r="H9119" s="8">
        <v>1.7547005837732943E-2</v>
      </c>
      <c r="I9119" s="26" t="str">
        <f>INDEX('Data Tab2'!$C:$C,MATCH('Data Tab1'!A9119,'Data Tab2'!$A:$A,0))</f>
        <v>MAD4</v>
      </c>
    </row>
    <row r="9120" spans="1:9" hidden="1">
      <c r="A9120" s="55">
        <v>103341991</v>
      </c>
      <c r="B9120" s="1" t="s">
        <v>33</v>
      </c>
      <c r="C9120" t="s">
        <v>10</v>
      </c>
      <c r="D9120" s="1" t="s">
        <v>11</v>
      </c>
      <c r="E9120" t="s">
        <v>12</v>
      </c>
      <c r="F9120" s="4" t="s">
        <v>16</v>
      </c>
      <c r="G9120" s="3">
        <v>9.9974969999999992</v>
      </c>
      <c r="H9120" s="8">
        <v>0.78883938589739366</v>
      </c>
      <c r="I9120" s="26" t="str">
        <f>INDEX('Data Tab2'!$C:$C,MATCH('Data Tab1'!A9120,'Data Tab2'!$A:$A,0))</f>
        <v>MAD4</v>
      </c>
    </row>
    <row r="9121" spans="1:9" hidden="1">
      <c r="A9121" s="55">
        <v>103341991</v>
      </c>
      <c r="B9121" s="1" t="s">
        <v>33</v>
      </c>
      <c r="C9121" t="s">
        <v>10</v>
      </c>
      <c r="D9121" s="1" t="s">
        <v>17</v>
      </c>
      <c r="E9121" t="s">
        <v>18</v>
      </c>
      <c r="F9121" s="4" t="s">
        <v>35</v>
      </c>
      <c r="G9121" s="3">
        <v>4.665832</v>
      </c>
      <c r="H9121" s="8">
        <v>0.12557320866196386</v>
      </c>
      <c r="I9121" s="26" t="str">
        <f>INDEX('Data Tab2'!$C:$C,MATCH('Data Tab1'!A9121,'Data Tab2'!$A:$A,0))</f>
        <v>MAD4</v>
      </c>
    </row>
    <row r="9122" spans="1:9" hidden="1">
      <c r="A9122" s="55">
        <v>103341991</v>
      </c>
      <c r="B9122" s="1" t="s">
        <v>33</v>
      </c>
      <c r="C9122" t="s">
        <v>10</v>
      </c>
      <c r="D9122" s="1" t="s">
        <v>17</v>
      </c>
      <c r="E9122" t="s">
        <v>18</v>
      </c>
      <c r="F9122" s="4" t="s">
        <v>36</v>
      </c>
      <c r="G9122" s="3">
        <v>9.1619419999999998</v>
      </c>
      <c r="H9122" s="8">
        <v>0.65722524412360528</v>
      </c>
      <c r="I9122" s="26" t="str">
        <f>INDEX('Data Tab2'!$C:$C,MATCH('Data Tab1'!A9122,'Data Tab2'!$A:$A,0))</f>
        <v>MAD4</v>
      </c>
    </row>
    <row r="9123" spans="1:9" hidden="1">
      <c r="A9123" s="55">
        <v>103341991</v>
      </c>
      <c r="B9123" s="1" t="s">
        <v>33</v>
      </c>
      <c r="C9123" t="s">
        <v>10</v>
      </c>
      <c r="D9123" s="1" t="s">
        <v>17</v>
      </c>
      <c r="E9123" t="s">
        <v>18</v>
      </c>
      <c r="F9123" s="4" t="s">
        <v>38</v>
      </c>
      <c r="G9123" s="3">
        <v>5.4991649999999996</v>
      </c>
      <c r="H9123" s="8">
        <v>0.16385034375305263</v>
      </c>
      <c r="I9123" s="26" t="str">
        <f>INDEX('Data Tab2'!$C:$C,MATCH('Data Tab1'!A9123,'Data Tab2'!$A:$A,0))</f>
        <v>MAD4</v>
      </c>
    </row>
    <row r="9124" spans="1:9" hidden="1">
      <c r="A9124" s="55">
        <v>103341991</v>
      </c>
      <c r="B9124" s="1" t="s">
        <v>33</v>
      </c>
      <c r="C9124" t="s">
        <v>10</v>
      </c>
      <c r="D9124" s="1" t="s">
        <v>17</v>
      </c>
      <c r="E9124" t="s">
        <v>18</v>
      </c>
      <c r="F9124" s="4" t="s">
        <v>20</v>
      </c>
      <c r="G9124" s="3">
        <v>4.4988859999999997</v>
      </c>
      <c r="H9124" s="8">
        <v>0.68735904508089674</v>
      </c>
      <c r="I9124" s="26" t="str">
        <f>INDEX('Data Tab2'!$C:$C,MATCH('Data Tab1'!A9124,'Data Tab2'!$A:$A,0))</f>
        <v>MAD4</v>
      </c>
    </row>
    <row r="9125" spans="1:9" hidden="1">
      <c r="A9125" s="55">
        <v>103341991</v>
      </c>
      <c r="B9125" s="1" t="s">
        <v>33</v>
      </c>
      <c r="C9125" t="s">
        <v>10</v>
      </c>
      <c r="D9125" s="1" t="s">
        <v>17</v>
      </c>
      <c r="E9125" t="s">
        <v>18</v>
      </c>
      <c r="F9125" s="4" t="s">
        <v>21</v>
      </c>
      <c r="G9125" s="3">
        <v>3.1536089999999999</v>
      </c>
      <c r="H9125" s="8">
        <v>0.17100531054487711</v>
      </c>
      <c r="I9125" s="26" t="str">
        <f>INDEX('Data Tab2'!$C:$C,MATCH('Data Tab1'!A9125,'Data Tab2'!$A:$A,0))</f>
        <v>MAD4</v>
      </c>
    </row>
    <row r="9126" spans="1:9" hidden="1">
      <c r="A9126" s="55">
        <v>103341991</v>
      </c>
      <c r="B9126" s="1" t="s">
        <v>33</v>
      </c>
      <c r="C9126" t="s">
        <v>10</v>
      </c>
      <c r="D9126" s="1" t="s">
        <v>17</v>
      </c>
      <c r="E9126" t="s">
        <v>23</v>
      </c>
      <c r="F9126" s="4" t="s">
        <v>24</v>
      </c>
      <c r="G9126" s="3">
        <v>4.998888</v>
      </c>
      <c r="H9126" s="8">
        <v>0.95638388412812603</v>
      </c>
      <c r="I9126" s="26" t="str">
        <f>INDEX('Data Tab2'!$C:$C,MATCH('Data Tab1'!A9126,'Data Tab2'!$A:$A,0))</f>
        <v>MAD4</v>
      </c>
    </row>
    <row r="9127" spans="1:9" hidden="1">
      <c r="A9127" s="56">
        <v>103341991</v>
      </c>
      <c r="B9127" s="1" t="s">
        <v>33</v>
      </c>
      <c r="C9127" t="s">
        <v>10</v>
      </c>
      <c r="D9127" s="1" t="s">
        <v>17</v>
      </c>
      <c r="E9127" t="s">
        <v>23</v>
      </c>
      <c r="F9127" s="4" t="s">
        <v>25</v>
      </c>
      <c r="G9127" s="3">
        <v>6.3088870000000004</v>
      </c>
      <c r="H9127" s="8">
        <v>0.63325690821305203</v>
      </c>
      <c r="I9127" s="26" t="str">
        <f>INDEX('Data Tab2'!$C:$C,MATCH('Data Tab1'!A9127,'Data Tab2'!$A:$A,0))</f>
        <v>MAD4</v>
      </c>
    </row>
    <row r="9128" spans="1:9">
      <c r="A9128" s="55">
        <v>103350055</v>
      </c>
      <c r="B9128" s="1" t="s">
        <v>9</v>
      </c>
      <c r="C9128" t="s">
        <v>27</v>
      </c>
      <c r="D9128" s="1" t="s">
        <v>17</v>
      </c>
      <c r="E9128" t="s">
        <v>18</v>
      </c>
      <c r="F9128" s="4" t="s">
        <v>35</v>
      </c>
      <c r="G9128" s="3">
        <v>4.7402730000000002</v>
      </c>
      <c r="H9128" s="8">
        <v>3.4891374009439424E-2</v>
      </c>
      <c r="I9128" s="26" t="str">
        <f>INDEX('Data Tab2'!$C:$C,MATCH('Data Tab1'!A9128,'Data Tab2'!$A:$A,0))</f>
        <v>MAD6</v>
      </c>
    </row>
    <row r="9129" spans="1:9" hidden="1">
      <c r="A9129" s="55">
        <v>103350055</v>
      </c>
      <c r="B9129" s="1" t="s">
        <v>9</v>
      </c>
      <c r="C9129" t="s">
        <v>27</v>
      </c>
      <c r="D9129" s="1" t="s">
        <v>17</v>
      </c>
      <c r="E9129" t="s">
        <v>18</v>
      </c>
      <c r="F9129" s="4" t="s">
        <v>36</v>
      </c>
      <c r="G9129" s="3">
        <v>4.9894400000000001</v>
      </c>
      <c r="H9129" s="8">
        <v>0.53846471897155801</v>
      </c>
      <c r="I9129" s="26" t="str">
        <f>INDEX('Data Tab2'!$C:$C,MATCH('Data Tab1'!A9129,'Data Tab2'!$A:$A,0))</f>
        <v>MAD6</v>
      </c>
    </row>
    <row r="9130" spans="1:9" hidden="1">
      <c r="A9130" s="55">
        <v>103350055</v>
      </c>
      <c r="B9130" s="1" t="s">
        <v>9</v>
      </c>
      <c r="C9130" t="s">
        <v>27</v>
      </c>
      <c r="D9130" s="1" t="s">
        <v>17</v>
      </c>
      <c r="E9130" t="s">
        <v>18</v>
      </c>
      <c r="F9130" s="4" t="s">
        <v>19</v>
      </c>
      <c r="G9130" s="3">
        <v>0.86416300000000001</v>
      </c>
      <c r="H9130" s="8">
        <v>9.999798676391114E-3</v>
      </c>
      <c r="I9130" s="26" t="str">
        <f>INDEX('Data Tab2'!$C:$C,MATCH('Data Tab1'!A9130,'Data Tab2'!$A:$A,0))</f>
        <v>MAD6</v>
      </c>
    </row>
    <row r="9131" spans="1:9" hidden="1">
      <c r="A9131" s="56">
        <v>103350055</v>
      </c>
      <c r="B9131" s="1" t="s">
        <v>9</v>
      </c>
      <c r="C9131" t="s">
        <v>27</v>
      </c>
      <c r="D9131" s="1" t="s">
        <v>17</v>
      </c>
      <c r="E9131" t="s">
        <v>18</v>
      </c>
      <c r="F9131" s="4" t="s">
        <v>22</v>
      </c>
      <c r="G9131" s="3">
        <v>5.490551</v>
      </c>
      <c r="H9131" s="8">
        <v>7.52756642996395E-2</v>
      </c>
      <c r="I9131" s="26" t="str">
        <f>INDEX('Data Tab2'!$C:$C,MATCH('Data Tab1'!A9131,'Data Tab2'!$A:$A,0))</f>
        <v>MAD6</v>
      </c>
    </row>
    <row r="9132" spans="1:9">
      <c r="A9132" s="55">
        <v>103350058</v>
      </c>
      <c r="B9132" s="1" t="s">
        <v>33</v>
      </c>
      <c r="C9132" t="s">
        <v>10</v>
      </c>
      <c r="D9132" s="1" t="s">
        <v>11</v>
      </c>
      <c r="E9132" t="s">
        <v>12</v>
      </c>
      <c r="F9132" s="4" t="s">
        <v>13</v>
      </c>
      <c r="G9132" s="3">
        <v>4.9997210000000001</v>
      </c>
      <c r="H9132" s="8">
        <v>0.13998134147955599</v>
      </c>
      <c r="I9132" s="26" t="str">
        <f>INDEX('Data Tab2'!$C:$C,MATCH('Data Tab1'!A9132,'Data Tab2'!$A:$A,0))</f>
        <v>MAN1</v>
      </c>
    </row>
    <row r="9133" spans="1:9" hidden="1">
      <c r="A9133" s="55">
        <v>103350058</v>
      </c>
      <c r="B9133" s="1" t="s">
        <v>33</v>
      </c>
      <c r="C9133" t="s">
        <v>10</v>
      </c>
      <c r="D9133" s="1" t="s">
        <v>11</v>
      </c>
      <c r="E9133" t="s">
        <v>12</v>
      </c>
      <c r="F9133" s="4" t="s">
        <v>34</v>
      </c>
      <c r="G9133" s="3">
        <v>9.9988860000000006</v>
      </c>
      <c r="H9133" s="8">
        <v>0.78682973674009515</v>
      </c>
      <c r="I9133" s="26" t="str">
        <f>INDEX('Data Tab2'!$C:$C,MATCH('Data Tab1'!A9133,'Data Tab2'!$A:$A,0))</f>
        <v>MAN1</v>
      </c>
    </row>
    <row r="9134" spans="1:9" hidden="1">
      <c r="A9134" s="55">
        <v>103350058</v>
      </c>
      <c r="B9134" s="1" t="s">
        <v>33</v>
      </c>
      <c r="C9134" t="s">
        <v>10</v>
      </c>
      <c r="D9134" s="1" t="s">
        <v>11</v>
      </c>
      <c r="E9134" t="s">
        <v>12</v>
      </c>
      <c r="F9134" s="4" t="s">
        <v>14</v>
      </c>
      <c r="G9134" s="3">
        <v>5.4894420000000004</v>
      </c>
      <c r="H9134" s="8">
        <v>0.26271268146156113</v>
      </c>
      <c r="I9134" s="26" t="str">
        <f>INDEX('Data Tab2'!$C:$C,MATCH('Data Tab1'!A9134,'Data Tab2'!$A:$A,0))</f>
        <v>MAN1</v>
      </c>
    </row>
    <row r="9135" spans="1:9" hidden="1">
      <c r="A9135" s="55">
        <v>103350058</v>
      </c>
      <c r="B9135" s="1" t="s">
        <v>33</v>
      </c>
      <c r="C9135" t="s">
        <v>10</v>
      </c>
      <c r="D9135" s="1" t="s">
        <v>11</v>
      </c>
      <c r="E9135" t="s">
        <v>12</v>
      </c>
      <c r="F9135" s="4" t="s">
        <v>15</v>
      </c>
      <c r="G9135" s="3">
        <v>5.2016640000000001</v>
      </c>
      <c r="H9135" s="8">
        <v>5.5209459787550763E-2</v>
      </c>
      <c r="I9135" s="26" t="str">
        <f>INDEX('Data Tab2'!$C:$C,MATCH('Data Tab1'!A9135,'Data Tab2'!$A:$A,0))</f>
        <v>MAN1</v>
      </c>
    </row>
    <row r="9136" spans="1:9" hidden="1">
      <c r="A9136" s="56">
        <v>103350058</v>
      </c>
      <c r="B9136" s="1" t="s">
        <v>33</v>
      </c>
      <c r="C9136" t="s">
        <v>10</v>
      </c>
      <c r="D9136" s="1" t="s">
        <v>11</v>
      </c>
      <c r="E9136" t="s">
        <v>12</v>
      </c>
      <c r="F9136" s="4" t="s">
        <v>28</v>
      </c>
      <c r="G9136" s="3">
        <v>4.5947199999999997</v>
      </c>
      <c r="H9136" s="8">
        <v>0.40007387495751645</v>
      </c>
      <c r="I9136" s="26" t="str">
        <f>INDEX('Data Tab2'!$C:$C,MATCH('Data Tab1'!A9136,'Data Tab2'!$A:$A,0))</f>
        <v>MAN1</v>
      </c>
    </row>
    <row r="9137" spans="1:9">
      <c r="A9137" s="55">
        <v>103350167</v>
      </c>
      <c r="B9137" s="1" t="s">
        <v>33</v>
      </c>
      <c r="C9137" t="s">
        <v>10</v>
      </c>
      <c r="D9137" s="1" t="s">
        <v>11</v>
      </c>
      <c r="E9137" t="s">
        <v>12</v>
      </c>
      <c r="F9137" s="4" t="s">
        <v>13</v>
      </c>
      <c r="G9137" s="3">
        <v>9.9983319999999996</v>
      </c>
      <c r="H9137" s="8">
        <v>0.98408257365503382</v>
      </c>
      <c r="I9137" s="26" t="str">
        <f>INDEX('Data Tab2'!$C:$C,MATCH('Data Tab1'!A9137,'Data Tab2'!$A:$A,0))</f>
        <v>MAN2</v>
      </c>
    </row>
    <row r="9138" spans="1:9" hidden="1">
      <c r="A9138" s="55">
        <v>103350167</v>
      </c>
      <c r="B9138" s="1" t="s">
        <v>33</v>
      </c>
      <c r="C9138" t="s">
        <v>10</v>
      </c>
      <c r="D9138" s="1" t="s">
        <v>11</v>
      </c>
      <c r="E9138" t="s">
        <v>12</v>
      </c>
      <c r="F9138" s="4" t="s">
        <v>34</v>
      </c>
      <c r="G9138" s="3">
        <v>9.9983299999999993</v>
      </c>
      <c r="H9138" s="8">
        <v>0.98827554034314691</v>
      </c>
      <c r="I9138" s="26" t="str">
        <f>INDEX('Data Tab2'!$C:$C,MATCH('Data Tab1'!A9138,'Data Tab2'!$A:$A,0))</f>
        <v>MAN2</v>
      </c>
    </row>
    <row r="9139" spans="1:9" hidden="1">
      <c r="A9139" s="55">
        <v>103350167</v>
      </c>
      <c r="B9139" s="1" t="s">
        <v>33</v>
      </c>
      <c r="C9139" t="s">
        <v>10</v>
      </c>
      <c r="D9139" s="1" t="s">
        <v>11</v>
      </c>
      <c r="E9139" t="s">
        <v>12</v>
      </c>
      <c r="F9139" s="4" t="s">
        <v>14</v>
      </c>
      <c r="G9139" s="3">
        <v>9.5733300000000003</v>
      </c>
      <c r="H9139" s="8">
        <v>0.86248629993904502</v>
      </c>
      <c r="I9139" s="26" t="str">
        <f>INDEX('Data Tab2'!$C:$C,MATCH('Data Tab1'!A9139,'Data Tab2'!$A:$A,0))</f>
        <v>MAN2</v>
      </c>
    </row>
    <row r="9140" spans="1:9" hidden="1">
      <c r="A9140" s="55">
        <v>103350167</v>
      </c>
      <c r="B9140" s="1" t="s">
        <v>33</v>
      </c>
      <c r="C9140" t="s">
        <v>10</v>
      </c>
      <c r="D9140" s="1" t="s">
        <v>17</v>
      </c>
      <c r="E9140" t="s">
        <v>18</v>
      </c>
      <c r="F9140" s="4" t="s">
        <v>35</v>
      </c>
      <c r="G9140" s="3">
        <v>8.4977750000000007</v>
      </c>
      <c r="H9140" s="8">
        <v>7.28223684351883E-2</v>
      </c>
      <c r="I9140" s="26" t="str">
        <f>INDEX('Data Tab2'!$C:$C,MATCH('Data Tab1'!A9140,'Data Tab2'!$A:$A,0))</f>
        <v>MAN2</v>
      </c>
    </row>
    <row r="9141" spans="1:9" hidden="1">
      <c r="A9141" s="55">
        <v>103350167</v>
      </c>
      <c r="B9141" s="1" t="s">
        <v>33</v>
      </c>
      <c r="C9141" t="s">
        <v>10</v>
      </c>
      <c r="D9141" s="1" t="s">
        <v>17</v>
      </c>
      <c r="E9141" t="s">
        <v>18</v>
      </c>
      <c r="F9141" s="4" t="s">
        <v>36</v>
      </c>
      <c r="G9141" s="3">
        <v>9.9977750000000007</v>
      </c>
      <c r="H9141" s="8">
        <v>0.16208286140713335</v>
      </c>
      <c r="I9141" s="26" t="str">
        <f>INDEX('Data Tab2'!$C:$C,MATCH('Data Tab1'!A9141,'Data Tab2'!$A:$A,0))</f>
        <v>MAN2</v>
      </c>
    </row>
    <row r="9142" spans="1:9" hidden="1">
      <c r="A9142" s="55">
        <v>103350167</v>
      </c>
      <c r="B9142" s="1" t="s">
        <v>33</v>
      </c>
      <c r="C9142" t="s">
        <v>10</v>
      </c>
      <c r="D9142" s="1" t="s">
        <v>17</v>
      </c>
      <c r="E9142" t="s">
        <v>18</v>
      </c>
      <c r="F9142" s="4" t="s">
        <v>38</v>
      </c>
      <c r="G9142" s="3">
        <v>9.7777729999999998</v>
      </c>
      <c r="H9142" s="8">
        <v>0.92523646246592717</v>
      </c>
      <c r="I9142" s="26" t="str">
        <f>INDEX('Data Tab2'!$C:$C,MATCH('Data Tab1'!A9142,'Data Tab2'!$A:$A,0))</f>
        <v>MAN2</v>
      </c>
    </row>
    <row r="9143" spans="1:9" hidden="1">
      <c r="A9143" s="56">
        <v>103350167</v>
      </c>
      <c r="B9143" s="1" t="s">
        <v>33</v>
      </c>
      <c r="C9143" t="s">
        <v>10</v>
      </c>
      <c r="D9143" s="1" t="s">
        <v>17</v>
      </c>
      <c r="E9143" t="s">
        <v>23</v>
      </c>
      <c r="F9143" s="4" t="s">
        <v>25</v>
      </c>
      <c r="G9143" s="3">
        <v>9.9986090000000001</v>
      </c>
      <c r="H9143" s="8">
        <v>0.95293572183147757</v>
      </c>
      <c r="I9143" s="26" t="str">
        <f>INDEX('Data Tab2'!$C:$C,MATCH('Data Tab1'!A9143,'Data Tab2'!$A:$A,0))</f>
        <v>MAN2</v>
      </c>
    </row>
    <row r="9144" spans="1:9">
      <c r="A9144" s="55">
        <v>103353569</v>
      </c>
      <c r="B9144" s="1" t="s">
        <v>9</v>
      </c>
      <c r="C9144" t="s">
        <v>27</v>
      </c>
      <c r="D9144" s="1" t="s">
        <v>11</v>
      </c>
      <c r="E9144" t="s">
        <v>12</v>
      </c>
      <c r="F9144" s="4" t="s">
        <v>28</v>
      </c>
      <c r="G9144" s="3">
        <v>9.4027750000000001</v>
      </c>
      <c r="H9144" s="8">
        <v>0.4508975071528577</v>
      </c>
      <c r="I9144" s="26" t="str">
        <f>INDEX('Data Tab2'!$C:$C,MATCH('Data Tab1'!A9144,'Data Tab2'!$A:$A,0))</f>
        <v>MAN3</v>
      </c>
    </row>
    <row r="9145" spans="1:9" hidden="1">
      <c r="A9145" s="55">
        <v>103353569</v>
      </c>
      <c r="B9145" s="1" t="s">
        <v>9</v>
      </c>
      <c r="C9145" t="s">
        <v>27</v>
      </c>
      <c r="D9145" s="1" t="s">
        <v>11</v>
      </c>
      <c r="E9145" t="s">
        <v>12</v>
      </c>
      <c r="F9145" s="4" t="s">
        <v>29</v>
      </c>
      <c r="G9145" s="3">
        <v>7.6180510000000004</v>
      </c>
      <c r="H9145" s="8">
        <v>0.87178314977175098</v>
      </c>
      <c r="I9145" s="26" t="str">
        <f>INDEX('Data Tab2'!$C:$C,MATCH('Data Tab1'!A9145,'Data Tab2'!$A:$A,0))</f>
        <v>MAN3</v>
      </c>
    </row>
    <row r="9146" spans="1:9" hidden="1">
      <c r="A9146" s="55">
        <v>103353569</v>
      </c>
      <c r="B9146" s="1" t="s">
        <v>9</v>
      </c>
      <c r="C9146" t="s">
        <v>27</v>
      </c>
      <c r="D9146" s="1" t="s">
        <v>11</v>
      </c>
      <c r="E9146" t="s">
        <v>12</v>
      </c>
      <c r="F9146" s="4" t="s">
        <v>16</v>
      </c>
      <c r="G9146" s="3">
        <v>9.9777740000000001</v>
      </c>
      <c r="H9146" s="8">
        <v>0.27800012937762353</v>
      </c>
      <c r="I9146" s="26" t="str">
        <f>INDEX('Data Tab2'!$C:$C,MATCH('Data Tab1'!A9146,'Data Tab2'!$A:$A,0))</f>
        <v>MAN3</v>
      </c>
    </row>
    <row r="9147" spans="1:9" hidden="1">
      <c r="A9147" s="56">
        <v>103353569</v>
      </c>
      <c r="B9147" s="1" t="s">
        <v>33</v>
      </c>
      <c r="C9147" t="s">
        <v>10</v>
      </c>
      <c r="D9147" s="1" t="s">
        <v>11</v>
      </c>
      <c r="E9147" t="s">
        <v>12</v>
      </c>
      <c r="F9147" s="4" t="s">
        <v>29</v>
      </c>
      <c r="G9147" s="3">
        <v>0.530833</v>
      </c>
      <c r="H9147" s="8">
        <v>0.12707976619815253</v>
      </c>
      <c r="I9147" s="26" t="str">
        <f>INDEX('Data Tab2'!$C:$C,MATCH('Data Tab1'!A9147,'Data Tab2'!$A:$A,0))</f>
        <v>MAN3</v>
      </c>
    </row>
    <row r="9148" spans="1:9">
      <c r="A9148" s="55">
        <v>103353571</v>
      </c>
      <c r="B9148" s="1" t="s">
        <v>9</v>
      </c>
      <c r="C9148" t="s">
        <v>40</v>
      </c>
      <c r="D9148" s="1" t="s">
        <v>17</v>
      </c>
      <c r="E9148" t="s">
        <v>18</v>
      </c>
      <c r="F9148" s="4" t="s">
        <v>35</v>
      </c>
      <c r="G9148" s="3">
        <v>2.3630529999999998</v>
      </c>
      <c r="H9148" s="8">
        <v>0.91555771718676793</v>
      </c>
      <c r="I9148" s="26" t="str">
        <f>INDEX('Data Tab2'!$C:$C,MATCH('Data Tab1'!A9148,'Data Tab2'!$A:$A,0))</f>
        <v>MAN4</v>
      </c>
    </row>
    <row r="9149" spans="1:9" hidden="1">
      <c r="A9149" s="55">
        <v>103353571</v>
      </c>
      <c r="B9149" s="1" t="s">
        <v>9</v>
      </c>
      <c r="C9149" t="s">
        <v>40</v>
      </c>
      <c r="D9149" s="1" t="s">
        <v>17</v>
      </c>
      <c r="E9149" t="s">
        <v>18</v>
      </c>
      <c r="F9149" s="4" t="s">
        <v>20</v>
      </c>
      <c r="G9149" s="3">
        <v>9.9966629999999999</v>
      </c>
      <c r="H9149" s="8">
        <v>0.23031192478214391</v>
      </c>
      <c r="I9149" s="26" t="str">
        <f>INDEX('Data Tab2'!$C:$C,MATCH('Data Tab1'!A9149,'Data Tab2'!$A:$A,0))</f>
        <v>MAN4</v>
      </c>
    </row>
    <row r="9150" spans="1:9" hidden="1">
      <c r="A9150" s="55">
        <v>103353571</v>
      </c>
      <c r="B9150" s="1" t="s">
        <v>9</v>
      </c>
      <c r="C9150" t="s">
        <v>26</v>
      </c>
      <c r="D9150" s="1" t="s">
        <v>17</v>
      </c>
      <c r="E9150" t="s">
        <v>18</v>
      </c>
      <c r="F9150" s="4" t="s">
        <v>35</v>
      </c>
      <c r="G9150" s="3">
        <v>0.54305400000000004</v>
      </c>
      <c r="H9150" s="8">
        <v>0.63238629860739726</v>
      </c>
      <c r="I9150" s="26" t="str">
        <f>INDEX('Data Tab2'!$C:$C,MATCH('Data Tab1'!A9150,'Data Tab2'!$A:$A,0))</f>
        <v>MAN4</v>
      </c>
    </row>
    <row r="9151" spans="1:9" hidden="1">
      <c r="A9151" s="55">
        <v>103353571</v>
      </c>
      <c r="B9151" s="1" t="s">
        <v>9</v>
      </c>
      <c r="C9151" t="s">
        <v>26</v>
      </c>
      <c r="D9151" s="1" t="s">
        <v>17</v>
      </c>
      <c r="E9151" t="s">
        <v>18</v>
      </c>
      <c r="F9151" s="4" t="s">
        <v>38</v>
      </c>
      <c r="G9151" s="3">
        <v>3.072498</v>
      </c>
      <c r="H9151" s="8">
        <v>0.80423474737062561</v>
      </c>
      <c r="I9151" s="26" t="str">
        <f>INDEX('Data Tab2'!$C:$C,MATCH('Data Tab1'!A9151,'Data Tab2'!$A:$A,0))</f>
        <v>MAN4</v>
      </c>
    </row>
    <row r="9152" spans="1:9" hidden="1">
      <c r="A9152" s="55">
        <v>103353571</v>
      </c>
      <c r="B9152" s="1" t="s">
        <v>9</v>
      </c>
      <c r="C9152" t="s">
        <v>26</v>
      </c>
      <c r="D9152" s="1" t="s">
        <v>17</v>
      </c>
      <c r="E9152" t="s">
        <v>18</v>
      </c>
      <c r="F9152" s="4" t="s">
        <v>21</v>
      </c>
      <c r="G9152" s="3">
        <v>0.62194199999999999</v>
      </c>
      <c r="H9152" s="8">
        <v>0.80638636687070298</v>
      </c>
      <c r="I9152" s="26" t="str">
        <f>INDEX('Data Tab2'!$C:$C,MATCH('Data Tab1'!A9152,'Data Tab2'!$A:$A,0))</f>
        <v>MAN4</v>
      </c>
    </row>
    <row r="9153" spans="1:9" hidden="1">
      <c r="A9153" s="55">
        <v>103353571</v>
      </c>
      <c r="B9153" s="1" t="s">
        <v>33</v>
      </c>
      <c r="C9153" t="s">
        <v>26</v>
      </c>
      <c r="D9153" s="1" t="s">
        <v>11</v>
      </c>
      <c r="E9153" t="s">
        <v>12</v>
      </c>
      <c r="F9153" s="4" t="s">
        <v>13</v>
      </c>
      <c r="G9153" s="3">
        <v>0.76277600000000001</v>
      </c>
      <c r="H9153" s="8">
        <v>0.72388580009761916</v>
      </c>
      <c r="I9153" s="26" t="str">
        <f>INDEX('Data Tab2'!$C:$C,MATCH('Data Tab1'!A9153,'Data Tab2'!$A:$A,0))</f>
        <v>MAN4</v>
      </c>
    </row>
    <row r="9154" spans="1:9" hidden="1">
      <c r="A9154" s="55">
        <v>103353571</v>
      </c>
      <c r="B9154" s="1" t="s">
        <v>33</v>
      </c>
      <c r="C9154" t="s">
        <v>26</v>
      </c>
      <c r="D9154" s="1" t="s">
        <v>11</v>
      </c>
      <c r="E9154" t="s">
        <v>12</v>
      </c>
      <c r="F9154" s="4" t="s">
        <v>14</v>
      </c>
      <c r="G9154" s="3">
        <v>3.712221</v>
      </c>
      <c r="H9154" s="8">
        <v>0.4561009594216664</v>
      </c>
      <c r="I9154" s="26" t="str">
        <f>INDEX('Data Tab2'!$C:$C,MATCH('Data Tab1'!A9154,'Data Tab2'!$A:$A,0))</f>
        <v>MAN4</v>
      </c>
    </row>
    <row r="9155" spans="1:9" hidden="1">
      <c r="A9155" s="55">
        <v>103353571</v>
      </c>
      <c r="B9155" s="1" t="s">
        <v>33</v>
      </c>
      <c r="C9155" t="s">
        <v>26</v>
      </c>
      <c r="D9155" s="1" t="s">
        <v>11</v>
      </c>
      <c r="E9155" t="s">
        <v>12</v>
      </c>
      <c r="F9155" s="4" t="s">
        <v>28</v>
      </c>
      <c r="G9155" s="3">
        <v>9.9969420000000007</v>
      </c>
      <c r="H9155" s="8">
        <v>0.23532034238591637</v>
      </c>
      <c r="I9155" s="26" t="str">
        <f>INDEX('Data Tab2'!$C:$C,MATCH('Data Tab1'!A9155,'Data Tab2'!$A:$A,0))</f>
        <v>MAN4</v>
      </c>
    </row>
    <row r="9156" spans="1:9" hidden="1">
      <c r="A9156" s="55">
        <v>103353571</v>
      </c>
      <c r="B9156" s="1" t="s">
        <v>33</v>
      </c>
      <c r="C9156" t="s">
        <v>26</v>
      </c>
      <c r="D9156" s="1" t="s">
        <v>11</v>
      </c>
      <c r="E9156" t="s">
        <v>12</v>
      </c>
      <c r="F9156" s="4" t="s">
        <v>29</v>
      </c>
      <c r="G9156" s="3">
        <v>5.359165</v>
      </c>
      <c r="H9156" s="8">
        <v>0.81373371292207386</v>
      </c>
      <c r="I9156" s="26" t="str">
        <f>INDEX('Data Tab2'!$C:$C,MATCH('Data Tab1'!A9156,'Data Tab2'!$A:$A,0))</f>
        <v>MAN4</v>
      </c>
    </row>
    <row r="9157" spans="1:9" hidden="1">
      <c r="A9157" s="56">
        <v>103353571</v>
      </c>
      <c r="B9157" s="1" t="s">
        <v>33</v>
      </c>
      <c r="C9157" t="s">
        <v>26</v>
      </c>
      <c r="D9157" s="1" t="s">
        <v>11</v>
      </c>
      <c r="E9157" t="s">
        <v>12</v>
      </c>
      <c r="F9157" s="4" t="s">
        <v>16</v>
      </c>
      <c r="G9157" s="3">
        <v>2.9516650000000002</v>
      </c>
      <c r="H9157" s="8">
        <v>6.5069924160885972E-2</v>
      </c>
      <c r="I9157" s="26" t="str">
        <f>INDEX('Data Tab2'!$C:$C,MATCH('Data Tab1'!A9157,'Data Tab2'!$A:$A,0))</f>
        <v>MAN4</v>
      </c>
    </row>
    <row r="9158" spans="1:9">
      <c r="A9158" s="55">
        <v>103353580</v>
      </c>
      <c r="B9158" s="1" t="s">
        <v>33</v>
      </c>
      <c r="C9158" t="s">
        <v>26</v>
      </c>
      <c r="D9158" s="1" t="s">
        <v>11</v>
      </c>
      <c r="E9158" t="s">
        <v>12</v>
      </c>
      <c r="F9158" s="4" t="s">
        <v>28</v>
      </c>
      <c r="G9158" s="3">
        <v>2.6110999999999999E-2</v>
      </c>
      <c r="H9158" s="8">
        <v>0.47059860150773414</v>
      </c>
      <c r="I9158" s="26" t="str">
        <f>INDEX('Data Tab2'!$C:$C,MATCH('Data Tab1'!A9158,'Data Tab2'!$A:$A,0))</f>
        <v>MRS1</v>
      </c>
    </row>
    <row r="9159" spans="1:9" hidden="1">
      <c r="A9159" s="56">
        <v>103353580</v>
      </c>
      <c r="B9159" s="1" t="s">
        <v>33</v>
      </c>
      <c r="C9159" t="s">
        <v>26</v>
      </c>
      <c r="D9159" s="1" t="s">
        <v>17</v>
      </c>
      <c r="E9159" t="s">
        <v>18</v>
      </c>
      <c r="F9159" s="4" t="s">
        <v>20</v>
      </c>
      <c r="G9159" s="3">
        <v>5.8611000000000003E-2</v>
      </c>
      <c r="H9159" s="8">
        <v>0.81133629705895527</v>
      </c>
      <c r="I9159" s="26" t="str">
        <f>INDEX('Data Tab2'!$C:$C,MATCH('Data Tab1'!A9159,'Data Tab2'!$A:$A,0))</f>
        <v>MRS1</v>
      </c>
    </row>
    <row r="9160" spans="1:9">
      <c r="A9160" s="55">
        <v>103353600</v>
      </c>
      <c r="B9160" s="1" t="s">
        <v>33</v>
      </c>
      <c r="C9160" t="s">
        <v>31</v>
      </c>
      <c r="D9160" s="1" t="s">
        <v>11</v>
      </c>
      <c r="E9160" t="s">
        <v>12</v>
      </c>
      <c r="F9160" s="4" t="s">
        <v>34</v>
      </c>
      <c r="G9160" s="3">
        <v>10.742773</v>
      </c>
      <c r="H9160" s="8">
        <v>0.6039741791677814</v>
      </c>
      <c r="I9160" s="26" t="str">
        <f>INDEX('Data Tab2'!$C:$C,MATCH('Data Tab1'!A9160,'Data Tab2'!$A:$A,0))</f>
        <v>MUC3</v>
      </c>
    </row>
    <row r="9161" spans="1:9" hidden="1">
      <c r="A9161" s="55">
        <v>103353600</v>
      </c>
      <c r="B9161" s="1" t="s">
        <v>33</v>
      </c>
      <c r="C9161" t="s">
        <v>31</v>
      </c>
      <c r="D9161" s="1" t="s">
        <v>11</v>
      </c>
      <c r="E9161" t="s">
        <v>12</v>
      </c>
      <c r="F9161" s="4" t="s">
        <v>14</v>
      </c>
      <c r="G9161" s="3">
        <v>9.2169430000000006</v>
      </c>
      <c r="H9161" s="8">
        <v>0.77387069412005827</v>
      </c>
      <c r="I9161" s="26" t="str">
        <f>INDEX('Data Tab2'!$C:$C,MATCH('Data Tab1'!A9161,'Data Tab2'!$A:$A,0))</f>
        <v>MUC3</v>
      </c>
    </row>
    <row r="9162" spans="1:9" hidden="1">
      <c r="A9162" s="55">
        <v>103353600</v>
      </c>
      <c r="B9162" s="1" t="s">
        <v>33</v>
      </c>
      <c r="C9162" t="s">
        <v>31</v>
      </c>
      <c r="D9162" s="1" t="s">
        <v>11</v>
      </c>
      <c r="E9162" t="s">
        <v>12</v>
      </c>
      <c r="F9162" s="4" t="s">
        <v>15</v>
      </c>
      <c r="G9162" s="3">
        <v>10.999998</v>
      </c>
      <c r="H9162" s="8">
        <v>0.36019452267907404</v>
      </c>
      <c r="I9162" s="26" t="str">
        <f>INDEX('Data Tab2'!$C:$C,MATCH('Data Tab1'!A9162,'Data Tab2'!$A:$A,0))</f>
        <v>MUC3</v>
      </c>
    </row>
    <row r="9163" spans="1:9" hidden="1">
      <c r="A9163" s="55">
        <v>103353600</v>
      </c>
      <c r="B9163" s="1" t="s">
        <v>33</v>
      </c>
      <c r="C9163" t="s">
        <v>31</v>
      </c>
      <c r="D9163" s="1" t="s">
        <v>11</v>
      </c>
      <c r="E9163" t="s">
        <v>12</v>
      </c>
      <c r="F9163" s="4" t="s">
        <v>28</v>
      </c>
      <c r="G9163" s="3">
        <v>1.5038860000000001</v>
      </c>
      <c r="H9163" s="8">
        <v>0.72830715739637641</v>
      </c>
      <c r="I9163" s="26" t="str">
        <f>INDEX('Data Tab2'!$C:$C,MATCH('Data Tab1'!A9163,'Data Tab2'!$A:$A,0))</f>
        <v>MUC3</v>
      </c>
    </row>
    <row r="9164" spans="1:9" hidden="1">
      <c r="A9164" s="55">
        <v>103353600</v>
      </c>
      <c r="B9164" s="1" t="s">
        <v>33</v>
      </c>
      <c r="C9164" t="s">
        <v>31</v>
      </c>
      <c r="D9164" s="1" t="s">
        <v>11</v>
      </c>
      <c r="E9164" t="s">
        <v>12</v>
      </c>
      <c r="F9164" s="4" t="s">
        <v>29</v>
      </c>
      <c r="G9164" s="3">
        <v>4.3044409999999997</v>
      </c>
      <c r="H9164" s="8">
        <v>0.9631830596304245</v>
      </c>
      <c r="I9164" s="26" t="str">
        <f>INDEX('Data Tab2'!$C:$C,MATCH('Data Tab1'!A9164,'Data Tab2'!$A:$A,0))</f>
        <v>MUC3</v>
      </c>
    </row>
    <row r="9165" spans="1:9" hidden="1">
      <c r="A9165" s="56">
        <v>103353600</v>
      </c>
      <c r="B9165" s="1" t="s">
        <v>33</v>
      </c>
      <c r="C9165" t="s">
        <v>31</v>
      </c>
      <c r="D9165" s="1" t="s">
        <v>17</v>
      </c>
      <c r="E9165" t="s">
        <v>23</v>
      </c>
      <c r="F9165" s="4" t="s">
        <v>25</v>
      </c>
      <c r="G9165" s="3">
        <v>8.831664</v>
      </c>
      <c r="H9165" s="8">
        <v>0.15422516297875632</v>
      </c>
      <c r="I9165" s="26" t="str">
        <f>INDEX('Data Tab2'!$C:$C,MATCH('Data Tab1'!A9165,'Data Tab2'!$A:$A,0))</f>
        <v>MUC3</v>
      </c>
    </row>
    <row r="9166" spans="1:9">
      <c r="A9166" s="55">
        <v>103353666</v>
      </c>
      <c r="B9166" s="1" t="s">
        <v>9</v>
      </c>
      <c r="C9166" t="s">
        <v>31</v>
      </c>
      <c r="D9166" s="1" t="s">
        <v>11</v>
      </c>
      <c r="E9166" t="s">
        <v>12</v>
      </c>
      <c r="F9166" s="4" t="s">
        <v>13</v>
      </c>
      <c r="G9166" s="3">
        <v>0.28860999999999998</v>
      </c>
      <c r="H9166" s="8">
        <v>0.46626182466871302</v>
      </c>
      <c r="I9166" s="26" t="str">
        <f>INDEX('Data Tab2'!$C:$C,MATCH('Data Tab1'!A9166,'Data Tab2'!$A:$A,0))</f>
        <v>MXP3</v>
      </c>
    </row>
    <row r="9167" spans="1:9" hidden="1">
      <c r="A9167" s="55">
        <v>103353666</v>
      </c>
      <c r="B9167" s="1" t="s">
        <v>9</v>
      </c>
      <c r="C9167" t="s">
        <v>31</v>
      </c>
      <c r="D9167" s="1" t="s">
        <v>11</v>
      </c>
      <c r="E9167" t="s">
        <v>12</v>
      </c>
      <c r="F9167" s="4" t="s">
        <v>34</v>
      </c>
      <c r="G9167" s="3">
        <v>0.154722</v>
      </c>
      <c r="H9167" s="8">
        <v>0.73269183663795123</v>
      </c>
      <c r="I9167" s="26" t="str">
        <f>INDEX('Data Tab2'!$C:$C,MATCH('Data Tab1'!A9167,'Data Tab2'!$A:$A,0))</f>
        <v>MXP3</v>
      </c>
    </row>
    <row r="9168" spans="1:9" hidden="1">
      <c r="A9168" s="55">
        <v>103353666</v>
      </c>
      <c r="B9168" s="1" t="s">
        <v>9</v>
      </c>
      <c r="C9168" t="s">
        <v>31</v>
      </c>
      <c r="D9168" s="1" t="s">
        <v>11</v>
      </c>
      <c r="E9168" t="s">
        <v>12</v>
      </c>
      <c r="F9168" s="4" t="s">
        <v>16</v>
      </c>
      <c r="G9168" s="3">
        <v>1.5580540000000001</v>
      </c>
      <c r="H9168" s="8">
        <v>0.46309840278184844</v>
      </c>
      <c r="I9168" s="26" t="str">
        <f>INDEX('Data Tab2'!$C:$C,MATCH('Data Tab1'!A9168,'Data Tab2'!$A:$A,0))</f>
        <v>MXP3</v>
      </c>
    </row>
    <row r="9169" spans="1:9" hidden="1">
      <c r="A9169" s="55">
        <v>103353666</v>
      </c>
      <c r="B9169" s="1" t="s">
        <v>9</v>
      </c>
      <c r="C9169" t="s">
        <v>31</v>
      </c>
      <c r="D9169" s="1" t="s">
        <v>17</v>
      </c>
      <c r="E9169" t="s">
        <v>18</v>
      </c>
      <c r="F9169" s="4" t="s">
        <v>35</v>
      </c>
      <c r="G9169" s="3">
        <v>0.77361000000000002</v>
      </c>
      <c r="H9169" s="8">
        <v>0.81981633643942298</v>
      </c>
      <c r="I9169" s="26" t="str">
        <f>INDEX('Data Tab2'!$C:$C,MATCH('Data Tab1'!A9169,'Data Tab2'!$A:$A,0))</f>
        <v>MXP3</v>
      </c>
    </row>
    <row r="9170" spans="1:9" hidden="1">
      <c r="A9170" s="55">
        <v>103353666</v>
      </c>
      <c r="B9170" s="1" t="s">
        <v>9</v>
      </c>
      <c r="C9170" t="s">
        <v>31</v>
      </c>
      <c r="D9170" s="1" t="s">
        <v>17</v>
      </c>
      <c r="E9170" t="s">
        <v>18</v>
      </c>
      <c r="F9170" s="4" t="s">
        <v>20</v>
      </c>
      <c r="G9170" s="3">
        <v>0.26388800000000001</v>
      </c>
      <c r="H9170" s="8">
        <v>9.4230320283875346E-2</v>
      </c>
      <c r="I9170" s="26" t="str">
        <f>INDEX('Data Tab2'!$C:$C,MATCH('Data Tab1'!A9170,'Data Tab2'!$A:$A,0))</f>
        <v>MXP3</v>
      </c>
    </row>
    <row r="9171" spans="1:9" hidden="1">
      <c r="A9171" s="55">
        <v>103353666</v>
      </c>
      <c r="B9171" s="1" t="s">
        <v>9</v>
      </c>
      <c r="C9171" t="s">
        <v>31</v>
      </c>
      <c r="D9171" s="1" t="s">
        <v>17</v>
      </c>
      <c r="E9171" t="s">
        <v>23</v>
      </c>
      <c r="F9171" s="4" t="s">
        <v>24</v>
      </c>
      <c r="G9171" s="3">
        <v>5.5333319999999997</v>
      </c>
      <c r="H9171" s="8">
        <v>0.84717573753782827</v>
      </c>
      <c r="I9171" s="26" t="str">
        <f>INDEX('Data Tab2'!$C:$C,MATCH('Data Tab1'!A9171,'Data Tab2'!$A:$A,0))</f>
        <v>MXP3</v>
      </c>
    </row>
    <row r="9172" spans="1:9" hidden="1">
      <c r="A9172" s="55">
        <v>103353666</v>
      </c>
      <c r="B9172" s="1" t="s">
        <v>33</v>
      </c>
      <c r="C9172" t="s">
        <v>37</v>
      </c>
      <c r="D9172" s="1" t="s">
        <v>11</v>
      </c>
      <c r="E9172" t="s">
        <v>12</v>
      </c>
      <c r="F9172" s="4" t="s">
        <v>13</v>
      </c>
      <c r="G9172" s="3">
        <v>9.7102730000000008</v>
      </c>
      <c r="H9172" s="8">
        <v>8.6754407090009145E-2</v>
      </c>
      <c r="I9172" s="26" t="str">
        <f>INDEX('Data Tab2'!$C:$C,MATCH('Data Tab1'!A9172,'Data Tab2'!$A:$A,0))</f>
        <v>MXP3</v>
      </c>
    </row>
    <row r="9173" spans="1:9" hidden="1">
      <c r="A9173" s="55">
        <v>103353666</v>
      </c>
      <c r="B9173" s="1" t="s">
        <v>33</v>
      </c>
      <c r="C9173" t="s">
        <v>37</v>
      </c>
      <c r="D9173" s="1" t="s">
        <v>11</v>
      </c>
      <c r="E9173" t="s">
        <v>12</v>
      </c>
      <c r="F9173" s="4" t="s">
        <v>34</v>
      </c>
      <c r="G9173" s="3">
        <v>10.843887</v>
      </c>
      <c r="H9173" s="8">
        <v>0.2225046162811618</v>
      </c>
      <c r="I9173" s="26" t="str">
        <f>INDEX('Data Tab2'!$C:$C,MATCH('Data Tab1'!A9173,'Data Tab2'!$A:$A,0))</f>
        <v>MXP3</v>
      </c>
    </row>
    <row r="9174" spans="1:9" hidden="1">
      <c r="A9174" s="55">
        <v>103353666</v>
      </c>
      <c r="B9174" s="1" t="s">
        <v>33</v>
      </c>
      <c r="C9174" t="s">
        <v>37</v>
      </c>
      <c r="D9174" s="1" t="s">
        <v>11</v>
      </c>
      <c r="E9174" t="s">
        <v>12</v>
      </c>
      <c r="F9174" s="4" t="s">
        <v>28</v>
      </c>
      <c r="G9174" s="3">
        <v>10.998329</v>
      </c>
      <c r="H9174" s="8">
        <v>0.93609822339779869</v>
      </c>
      <c r="I9174" s="26" t="str">
        <f>INDEX('Data Tab2'!$C:$C,MATCH('Data Tab1'!A9174,'Data Tab2'!$A:$A,0))</f>
        <v>MXP3</v>
      </c>
    </row>
    <row r="9175" spans="1:9" hidden="1">
      <c r="A9175" s="55">
        <v>103353666</v>
      </c>
      <c r="B9175" s="1" t="s">
        <v>33</v>
      </c>
      <c r="C9175" t="s">
        <v>37</v>
      </c>
      <c r="D9175" s="1" t="s">
        <v>11</v>
      </c>
      <c r="E9175" t="s">
        <v>12</v>
      </c>
      <c r="F9175" s="4" t="s">
        <v>29</v>
      </c>
      <c r="G9175" s="3">
        <v>10.233048999999999</v>
      </c>
      <c r="H9175" s="8">
        <v>0.27450977839730173</v>
      </c>
      <c r="I9175" s="26" t="str">
        <f>INDEX('Data Tab2'!$C:$C,MATCH('Data Tab1'!A9175,'Data Tab2'!$A:$A,0))</f>
        <v>MXP3</v>
      </c>
    </row>
    <row r="9176" spans="1:9" hidden="1">
      <c r="A9176" s="55">
        <v>103353666</v>
      </c>
      <c r="B9176" s="1" t="s">
        <v>33</v>
      </c>
      <c r="C9176" t="s">
        <v>37</v>
      </c>
      <c r="D9176" s="1" t="s">
        <v>11</v>
      </c>
      <c r="E9176" t="s">
        <v>12</v>
      </c>
      <c r="F9176" s="4" t="s">
        <v>16</v>
      </c>
      <c r="G9176" s="3">
        <v>8.5408279999999994</v>
      </c>
      <c r="H9176" s="8">
        <v>0.76989031585265844</v>
      </c>
      <c r="I9176" s="26" t="str">
        <f>INDEX('Data Tab2'!$C:$C,MATCH('Data Tab1'!A9176,'Data Tab2'!$A:$A,0))</f>
        <v>MXP3</v>
      </c>
    </row>
    <row r="9177" spans="1:9" hidden="1">
      <c r="A9177" s="55">
        <v>103353666</v>
      </c>
      <c r="B9177" s="1" t="s">
        <v>33</v>
      </c>
      <c r="C9177" t="s">
        <v>37</v>
      </c>
      <c r="D9177" s="1" t="s">
        <v>17</v>
      </c>
      <c r="E9177" t="s">
        <v>18</v>
      </c>
      <c r="F9177" s="4" t="s">
        <v>35</v>
      </c>
      <c r="G9177" s="3">
        <v>9.2249970000000001</v>
      </c>
      <c r="H9177" s="8">
        <v>0.92739361401195886</v>
      </c>
      <c r="I9177" s="26" t="str">
        <f>INDEX('Data Tab2'!$C:$C,MATCH('Data Tab1'!A9177,'Data Tab2'!$A:$A,0))</f>
        <v>MXP3</v>
      </c>
    </row>
    <row r="9178" spans="1:9" hidden="1">
      <c r="A9178" s="55">
        <v>103353666</v>
      </c>
      <c r="B9178" s="1" t="s">
        <v>33</v>
      </c>
      <c r="C9178" t="s">
        <v>37</v>
      </c>
      <c r="D9178" s="1" t="s">
        <v>17</v>
      </c>
      <c r="E9178" t="s">
        <v>18</v>
      </c>
      <c r="F9178" s="4" t="s">
        <v>20</v>
      </c>
      <c r="G9178" s="3">
        <v>8.9794400000000003</v>
      </c>
      <c r="H9178" s="8">
        <v>0.29739625269311831</v>
      </c>
      <c r="I9178" s="26" t="str">
        <f>INDEX('Data Tab2'!$C:$C,MATCH('Data Tab1'!A9178,'Data Tab2'!$A:$A,0))</f>
        <v>MXP3</v>
      </c>
    </row>
    <row r="9179" spans="1:9" hidden="1">
      <c r="A9179" s="55">
        <v>103353666</v>
      </c>
      <c r="B9179" s="1" t="s">
        <v>33</v>
      </c>
      <c r="C9179" t="s">
        <v>37</v>
      </c>
      <c r="D9179" s="1" t="s">
        <v>17</v>
      </c>
      <c r="E9179" t="s">
        <v>18</v>
      </c>
      <c r="F9179" s="4" t="s">
        <v>21</v>
      </c>
      <c r="G9179" s="3">
        <v>9.7355499999999999</v>
      </c>
      <c r="H9179" s="8">
        <v>0.41173981660443981</v>
      </c>
      <c r="I9179" s="26" t="str">
        <f>INDEX('Data Tab2'!$C:$C,MATCH('Data Tab1'!A9179,'Data Tab2'!$A:$A,0))</f>
        <v>MXP3</v>
      </c>
    </row>
    <row r="9180" spans="1:9" hidden="1">
      <c r="A9180" s="55">
        <v>103353666</v>
      </c>
      <c r="B9180" s="1" t="s">
        <v>33</v>
      </c>
      <c r="C9180" t="s">
        <v>37</v>
      </c>
      <c r="D9180" s="1" t="s">
        <v>17</v>
      </c>
      <c r="E9180" t="s">
        <v>18</v>
      </c>
      <c r="F9180" s="4" t="s">
        <v>22</v>
      </c>
      <c r="G9180" s="3">
        <v>9.9991629999999994</v>
      </c>
      <c r="H9180" s="8">
        <v>0.43649829533504503</v>
      </c>
      <c r="I9180" s="26" t="str">
        <f>INDEX('Data Tab2'!$C:$C,MATCH('Data Tab1'!A9180,'Data Tab2'!$A:$A,0))</f>
        <v>MXP3</v>
      </c>
    </row>
    <row r="9181" spans="1:9" hidden="1">
      <c r="A9181" s="56">
        <v>103353666</v>
      </c>
      <c r="B9181" s="1" t="s">
        <v>33</v>
      </c>
      <c r="C9181" t="s">
        <v>37</v>
      </c>
      <c r="D9181" s="1" t="s">
        <v>17</v>
      </c>
      <c r="E9181" t="s">
        <v>23</v>
      </c>
      <c r="F9181" s="4" t="s">
        <v>24</v>
      </c>
      <c r="G9181" s="3">
        <v>4.4661090000000003</v>
      </c>
      <c r="H9181" s="8">
        <v>0.31925772916583373</v>
      </c>
      <c r="I9181" s="26" t="str">
        <f>INDEX('Data Tab2'!$C:$C,MATCH('Data Tab1'!A9181,'Data Tab2'!$A:$A,0))</f>
        <v>MXP3</v>
      </c>
    </row>
    <row r="9182" spans="1:9">
      <c r="A9182" s="55">
        <v>103353668</v>
      </c>
      <c r="B9182" s="1" t="s">
        <v>9</v>
      </c>
      <c r="C9182" t="s">
        <v>27</v>
      </c>
      <c r="D9182" s="1" t="s">
        <v>11</v>
      </c>
      <c r="E9182" t="s">
        <v>12</v>
      </c>
      <c r="F9182" s="4" t="s">
        <v>13</v>
      </c>
      <c r="G9182" s="3">
        <v>9.9805510000000002</v>
      </c>
      <c r="H9182" s="8">
        <v>0.38166831084964359</v>
      </c>
      <c r="I9182" s="26" t="str">
        <f>INDEX('Data Tab2'!$C:$C,MATCH('Data Tab1'!A9182,'Data Tab2'!$A:$A,0))</f>
        <v>MXP5</v>
      </c>
    </row>
    <row r="9183" spans="1:9" hidden="1">
      <c r="A9183" s="55">
        <v>103353668</v>
      </c>
      <c r="B9183" s="1" t="s">
        <v>9</v>
      </c>
      <c r="C9183" t="s">
        <v>27</v>
      </c>
      <c r="D9183" s="1" t="s">
        <v>11</v>
      </c>
      <c r="E9183" t="s">
        <v>12</v>
      </c>
      <c r="F9183" s="4" t="s">
        <v>28</v>
      </c>
      <c r="G9183" s="3">
        <v>1.179997</v>
      </c>
      <c r="H9183" s="8">
        <v>0.41525665801925193</v>
      </c>
      <c r="I9183" s="26" t="str">
        <f>INDEX('Data Tab2'!$C:$C,MATCH('Data Tab1'!A9183,'Data Tab2'!$A:$A,0))</f>
        <v>MXP5</v>
      </c>
    </row>
    <row r="9184" spans="1:9" hidden="1">
      <c r="A9184" s="55">
        <v>103353668</v>
      </c>
      <c r="B9184" s="1" t="s">
        <v>9</v>
      </c>
      <c r="C9184" t="s">
        <v>27</v>
      </c>
      <c r="D9184" s="1" t="s">
        <v>11</v>
      </c>
      <c r="E9184" t="s">
        <v>12</v>
      </c>
      <c r="F9184" s="4" t="s">
        <v>16</v>
      </c>
      <c r="G9184" s="3">
        <v>9.9797180000000001</v>
      </c>
      <c r="H9184" s="8">
        <v>0.68337768193408799</v>
      </c>
      <c r="I9184" s="26" t="str">
        <f>INDEX('Data Tab2'!$C:$C,MATCH('Data Tab1'!A9184,'Data Tab2'!$A:$A,0))</f>
        <v>MXP5</v>
      </c>
    </row>
    <row r="9185" spans="1:9" hidden="1">
      <c r="A9185" s="55">
        <v>103353668</v>
      </c>
      <c r="B9185" s="1" t="s">
        <v>33</v>
      </c>
      <c r="C9185" t="s">
        <v>27</v>
      </c>
      <c r="D9185" s="1" t="s">
        <v>17</v>
      </c>
      <c r="E9185" t="s">
        <v>18</v>
      </c>
      <c r="F9185" s="4" t="s">
        <v>35</v>
      </c>
      <c r="G9185" s="3">
        <v>9.9902739999999994</v>
      </c>
      <c r="H9185" s="8">
        <v>0.6536915738386827</v>
      </c>
      <c r="I9185" s="26" t="str">
        <f>INDEX('Data Tab2'!$C:$C,MATCH('Data Tab1'!A9185,'Data Tab2'!$A:$A,0))</f>
        <v>MXP5</v>
      </c>
    </row>
    <row r="9186" spans="1:9" hidden="1">
      <c r="A9186" s="55">
        <v>103353668</v>
      </c>
      <c r="B9186" s="1" t="s">
        <v>33</v>
      </c>
      <c r="C9186" t="s">
        <v>27</v>
      </c>
      <c r="D9186" s="1" t="s">
        <v>17</v>
      </c>
      <c r="E9186" t="s">
        <v>18</v>
      </c>
      <c r="F9186" s="4" t="s">
        <v>20</v>
      </c>
      <c r="G9186" s="3">
        <v>9.4666619999999995</v>
      </c>
      <c r="H9186" s="8">
        <v>0.13599101330107743</v>
      </c>
      <c r="I9186" s="26" t="str">
        <f>INDEX('Data Tab2'!$C:$C,MATCH('Data Tab1'!A9186,'Data Tab2'!$A:$A,0))</f>
        <v>MXP5</v>
      </c>
    </row>
    <row r="9187" spans="1:9" hidden="1">
      <c r="A9187" s="55">
        <v>103353668</v>
      </c>
      <c r="B9187" s="1" t="s">
        <v>33</v>
      </c>
      <c r="C9187" t="s">
        <v>27</v>
      </c>
      <c r="D9187" s="1" t="s">
        <v>17</v>
      </c>
      <c r="E9187" t="s">
        <v>18</v>
      </c>
      <c r="F9187" s="4" t="s">
        <v>21</v>
      </c>
      <c r="G9187" s="3">
        <v>9.7841620000000002</v>
      </c>
      <c r="H9187" s="8">
        <v>0.61115660597521093</v>
      </c>
      <c r="I9187" s="26" t="str">
        <f>INDEX('Data Tab2'!$C:$C,MATCH('Data Tab1'!A9187,'Data Tab2'!$A:$A,0))</f>
        <v>MXP5</v>
      </c>
    </row>
    <row r="9188" spans="1:9" hidden="1">
      <c r="A9188" s="55">
        <v>103353668</v>
      </c>
      <c r="B9188" s="1" t="s">
        <v>33</v>
      </c>
      <c r="C9188" t="s">
        <v>27</v>
      </c>
      <c r="D9188" s="1" t="s">
        <v>17</v>
      </c>
      <c r="E9188" t="s">
        <v>18</v>
      </c>
      <c r="F9188" s="4" t="s">
        <v>22</v>
      </c>
      <c r="G9188" s="3">
        <v>8.9461080000000006</v>
      </c>
      <c r="H9188" s="8">
        <v>0.13353374292481801</v>
      </c>
      <c r="I9188" s="26" t="str">
        <f>INDEX('Data Tab2'!$C:$C,MATCH('Data Tab1'!A9188,'Data Tab2'!$A:$A,0))</f>
        <v>MXP5</v>
      </c>
    </row>
    <row r="9189" spans="1:9" hidden="1">
      <c r="A9189" s="56">
        <v>103353668</v>
      </c>
      <c r="B9189" s="1" t="s">
        <v>33</v>
      </c>
      <c r="C9189" t="s">
        <v>27</v>
      </c>
      <c r="D9189" s="1" t="s">
        <v>17</v>
      </c>
      <c r="E9189" t="s">
        <v>23</v>
      </c>
      <c r="F9189" s="4" t="s">
        <v>24</v>
      </c>
      <c r="G9189" s="3">
        <v>9.5263860000000005</v>
      </c>
      <c r="H9189" s="8">
        <v>0.13128636178093511</v>
      </c>
      <c r="I9189" s="26" t="str">
        <f>INDEX('Data Tab2'!$C:$C,MATCH('Data Tab1'!A9189,'Data Tab2'!$A:$A,0))</f>
        <v>MXP5</v>
      </c>
    </row>
    <row r="9190" spans="1:9">
      <c r="A9190" s="56">
        <v>103353690</v>
      </c>
      <c r="B9190" s="1" t="s">
        <v>42</v>
      </c>
      <c r="C9190" t="s">
        <v>27</v>
      </c>
      <c r="D9190" s="1" t="s">
        <v>11</v>
      </c>
      <c r="E9190" t="s">
        <v>12</v>
      </c>
      <c r="F9190" s="4" t="s">
        <v>15</v>
      </c>
      <c r="G9190" s="3">
        <v>0.16916400000000001</v>
      </c>
      <c r="H9190" s="8">
        <v>0.1616151686608106</v>
      </c>
      <c r="I9190" s="26" t="str">
        <f>INDEX('Data Tab2'!$C:$C,MATCH('Data Tab1'!A9190,'Data Tab2'!$A:$A,0))</f>
        <v>ORY1</v>
      </c>
    </row>
    <row r="9191" spans="1:9">
      <c r="A9191" s="55">
        <v>103353719</v>
      </c>
      <c r="B9191" s="1" t="s">
        <v>33</v>
      </c>
      <c r="C9191" t="s">
        <v>31</v>
      </c>
      <c r="D9191" s="1" t="s">
        <v>11</v>
      </c>
      <c r="E9191" t="s">
        <v>12</v>
      </c>
      <c r="F9191" s="4" t="s">
        <v>34</v>
      </c>
      <c r="G9191" s="3">
        <v>0.13360900000000001</v>
      </c>
      <c r="H9191" s="8">
        <v>0.77842491572983896</v>
      </c>
      <c r="I9191" s="26" t="str">
        <f>INDEX('Data Tab2'!$C:$C,MATCH('Data Tab1'!A9191,'Data Tab2'!$A:$A,0))</f>
        <v>ORY4</v>
      </c>
    </row>
    <row r="9192" spans="1:9" hidden="1">
      <c r="A9192" s="55">
        <v>103353719</v>
      </c>
      <c r="B9192" s="1" t="s">
        <v>33</v>
      </c>
      <c r="C9192" t="s">
        <v>31</v>
      </c>
      <c r="D9192" s="1" t="s">
        <v>11</v>
      </c>
      <c r="E9192" t="s">
        <v>12</v>
      </c>
      <c r="F9192" s="4" t="s">
        <v>14</v>
      </c>
      <c r="G9192" s="3">
        <v>4.7344429999999997</v>
      </c>
      <c r="H9192" s="8">
        <v>0.66266489010503993</v>
      </c>
      <c r="I9192" s="26" t="str">
        <f>INDEX('Data Tab2'!$C:$C,MATCH('Data Tab1'!A9192,'Data Tab2'!$A:$A,0))</f>
        <v>ORY4</v>
      </c>
    </row>
    <row r="9193" spans="1:9" hidden="1">
      <c r="A9193" s="55">
        <v>103353719</v>
      </c>
      <c r="B9193" s="1" t="s">
        <v>33</v>
      </c>
      <c r="C9193" t="s">
        <v>31</v>
      </c>
      <c r="D9193" s="1" t="s">
        <v>11</v>
      </c>
      <c r="E9193" t="s">
        <v>12</v>
      </c>
      <c r="F9193" s="4" t="s">
        <v>15</v>
      </c>
      <c r="G9193" s="3">
        <v>9.5472199999999994</v>
      </c>
      <c r="H9193" s="8">
        <v>0.25201842935987351</v>
      </c>
      <c r="I9193" s="26" t="str">
        <f>INDEX('Data Tab2'!$C:$C,MATCH('Data Tab1'!A9193,'Data Tab2'!$A:$A,0))</f>
        <v>ORY4</v>
      </c>
    </row>
    <row r="9194" spans="1:9" hidden="1">
      <c r="A9194" s="55">
        <v>103353719</v>
      </c>
      <c r="B9194" s="1" t="s">
        <v>33</v>
      </c>
      <c r="C9194" t="s">
        <v>31</v>
      </c>
      <c r="D9194" s="1" t="s">
        <v>11</v>
      </c>
      <c r="E9194" t="s">
        <v>12</v>
      </c>
      <c r="F9194" s="4" t="s">
        <v>28</v>
      </c>
      <c r="G9194" s="3">
        <v>10.30944</v>
      </c>
      <c r="H9194" s="8">
        <v>0.78872899951698527</v>
      </c>
      <c r="I9194" s="26" t="str">
        <f>INDEX('Data Tab2'!$C:$C,MATCH('Data Tab1'!A9194,'Data Tab2'!$A:$A,0))</f>
        <v>ORY4</v>
      </c>
    </row>
    <row r="9195" spans="1:9" hidden="1">
      <c r="A9195" s="55">
        <v>103353719</v>
      </c>
      <c r="B9195" s="1" t="s">
        <v>33</v>
      </c>
      <c r="C9195" t="s">
        <v>31</v>
      </c>
      <c r="D9195" s="1" t="s">
        <v>11</v>
      </c>
      <c r="E9195" t="s">
        <v>12</v>
      </c>
      <c r="F9195" s="4" t="s">
        <v>29</v>
      </c>
      <c r="G9195" s="3">
        <v>5.3911069999999999</v>
      </c>
      <c r="H9195" s="8">
        <v>0.41986385590262831</v>
      </c>
      <c r="I9195" s="26" t="str">
        <f>INDEX('Data Tab2'!$C:$C,MATCH('Data Tab1'!A9195,'Data Tab2'!$A:$A,0))</f>
        <v>ORY4</v>
      </c>
    </row>
    <row r="9196" spans="1:9" hidden="1">
      <c r="A9196" s="55">
        <v>103353719</v>
      </c>
      <c r="B9196" s="1" t="s">
        <v>33</v>
      </c>
      <c r="C9196" t="s">
        <v>31</v>
      </c>
      <c r="D9196" s="1" t="s">
        <v>17</v>
      </c>
      <c r="E9196" t="s">
        <v>18</v>
      </c>
      <c r="F9196" s="4" t="s">
        <v>35</v>
      </c>
      <c r="G9196" s="3">
        <v>4.9999989999999999</v>
      </c>
      <c r="H9196" s="8">
        <v>0.50113370154254644</v>
      </c>
      <c r="I9196" s="26" t="str">
        <f>INDEX('Data Tab2'!$C:$C,MATCH('Data Tab1'!A9196,'Data Tab2'!$A:$A,0))</f>
        <v>ORY4</v>
      </c>
    </row>
    <row r="9197" spans="1:9" hidden="1">
      <c r="A9197" s="55">
        <v>103353719</v>
      </c>
      <c r="B9197" s="1" t="s">
        <v>33</v>
      </c>
      <c r="C9197" t="s">
        <v>31</v>
      </c>
      <c r="D9197" s="1" t="s">
        <v>17</v>
      </c>
      <c r="E9197" t="s">
        <v>18</v>
      </c>
      <c r="F9197" s="4" t="s">
        <v>36</v>
      </c>
      <c r="G9197" s="3">
        <v>9.9941650000000006</v>
      </c>
      <c r="H9197" s="8">
        <v>8.0045516217655321E-2</v>
      </c>
      <c r="I9197" s="26" t="str">
        <f>INDEX('Data Tab2'!$C:$C,MATCH('Data Tab1'!A9197,'Data Tab2'!$A:$A,0))</f>
        <v>ORY4</v>
      </c>
    </row>
    <row r="9198" spans="1:9" hidden="1">
      <c r="A9198" s="55">
        <v>103353719</v>
      </c>
      <c r="B9198" s="1" t="s">
        <v>33</v>
      </c>
      <c r="C9198" t="s">
        <v>31</v>
      </c>
      <c r="D9198" s="1" t="s">
        <v>17</v>
      </c>
      <c r="E9198" t="s">
        <v>18</v>
      </c>
      <c r="F9198" s="4" t="s">
        <v>38</v>
      </c>
      <c r="G9198" s="3">
        <v>9.4999990000000007</v>
      </c>
      <c r="H9198" s="8">
        <v>0.56074593024818187</v>
      </c>
      <c r="I9198" s="26" t="str">
        <f>INDEX('Data Tab2'!$C:$C,MATCH('Data Tab1'!A9198,'Data Tab2'!$A:$A,0))</f>
        <v>ORY4</v>
      </c>
    </row>
    <row r="9199" spans="1:9" hidden="1">
      <c r="A9199" s="55">
        <v>103353719</v>
      </c>
      <c r="B9199" s="1" t="s">
        <v>33</v>
      </c>
      <c r="C9199" t="s">
        <v>31</v>
      </c>
      <c r="D9199" s="1" t="s">
        <v>17</v>
      </c>
      <c r="E9199" t="s">
        <v>18</v>
      </c>
      <c r="F9199" s="4" t="s">
        <v>19</v>
      </c>
      <c r="G9199" s="3">
        <v>9.9999979999999997</v>
      </c>
      <c r="H9199" s="8">
        <v>0.20843961074503703</v>
      </c>
      <c r="I9199" s="26" t="str">
        <f>INDEX('Data Tab2'!$C:$C,MATCH('Data Tab1'!A9199,'Data Tab2'!$A:$A,0))</f>
        <v>ORY4</v>
      </c>
    </row>
    <row r="9200" spans="1:9" hidden="1">
      <c r="A9200" s="55">
        <v>103353719</v>
      </c>
      <c r="B9200" s="1" t="s">
        <v>33</v>
      </c>
      <c r="C9200" t="s">
        <v>31</v>
      </c>
      <c r="D9200" s="1" t="s">
        <v>17</v>
      </c>
      <c r="E9200" t="s">
        <v>18</v>
      </c>
      <c r="F9200" s="4" t="s">
        <v>20</v>
      </c>
      <c r="G9200" s="3">
        <v>4.9999989999999999</v>
      </c>
      <c r="H9200" s="8">
        <v>0.88837454688163098</v>
      </c>
      <c r="I9200" s="26" t="str">
        <f>INDEX('Data Tab2'!$C:$C,MATCH('Data Tab1'!A9200,'Data Tab2'!$A:$A,0))</f>
        <v>ORY4</v>
      </c>
    </row>
    <row r="9201" spans="1:9" hidden="1">
      <c r="A9201" s="55">
        <v>103353719</v>
      </c>
      <c r="B9201" s="1" t="s">
        <v>33</v>
      </c>
      <c r="C9201" t="s">
        <v>31</v>
      </c>
      <c r="D9201" s="1" t="s">
        <v>17</v>
      </c>
      <c r="E9201" t="s">
        <v>23</v>
      </c>
      <c r="F9201" s="4" t="s">
        <v>24</v>
      </c>
      <c r="G9201" s="3">
        <v>4.9999979999999997</v>
      </c>
      <c r="H9201" s="8">
        <v>8.5644774504759491E-3</v>
      </c>
      <c r="I9201" s="26" t="str">
        <f>INDEX('Data Tab2'!$C:$C,MATCH('Data Tab1'!A9201,'Data Tab2'!$A:$A,0))</f>
        <v>ORY4</v>
      </c>
    </row>
    <row r="9202" spans="1:9" hidden="1">
      <c r="A9202" s="56">
        <v>103353719</v>
      </c>
      <c r="B9202" s="1" t="s">
        <v>33</v>
      </c>
      <c r="C9202" t="s">
        <v>31</v>
      </c>
      <c r="D9202" s="1" t="s">
        <v>17</v>
      </c>
      <c r="E9202" t="s">
        <v>23</v>
      </c>
      <c r="F9202" s="4" t="s">
        <v>25</v>
      </c>
      <c r="G9202" s="3">
        <v>9.8319419999999997</v>
      </c>
      <c r="H9202" s="8">
        <v>8.8610822115537391E-2</v>
      </c>
      <c r="I9202" s="26" t="str">
        <f>INDEX('Data Tab2'!$C:$C,MATCH('Data Tab1'!A9202,'Data Tab2'!$A:$A,0))</f>
        <v>ORY4</v>
      </c>
    </row>
    <row r="9203" spans="1:9">
      <c r="A9203" s="55">
        <v>103353993</v>
      </c>
      <c r="B9203" s="1" t="s">
        <v>33</v>
      </c>
      <c r="C9203" t="s">
        <v>10</v>
      </c>
      <c r="D9203" s="1" t="s">
        <v>11</v>
      </c>
      <c r="E9203" t="s">
        <v>12</v>
      </c>
      <c r="F9203" s="4" t="s">
        <v>34</v>
      </c>
      <c r="G9203" s="3">
        <v>0.42944300000000002</v>
      </c>
      <c r="H9203" s="8">
        <v>0.13789786134230242</v>
      </c>
      <c r="I9203" s="26" t="str">
        <f>INDEX('Data Tab2'!$C:$C,MATCH('Data Tab1'!A9203,'Data Tab2'!$A:$A,0))</f>
        <v>POZ1</v>
      </c>
    </row>
    <row r="9204" spans="1:9" hidden="1">
      <c r="A9204" s="55">
        <v>103353993</v>
      </c>
      <c r="B9204" s="1" t="s">
        <v>33</v>
      </c>
      <c r="C9204" t="s">
        <v>10</v>
      </c>
      <c r="D9204" s="1" t="s">
        <v>11</v>
      </c>
      <c r="E9204" t="s">
        <v>12</v>
      </c>
      <c r="F9204" s="4" t="s">
        <v>14</v>
      </c>
      <c r="G9204" s="3">
        <v>5.2499989999999999</v>
      </c>
      <c r="H9204" s="8">
        <v>0.33295311443305808</v>
      </c>
      <c r="I9204" s="26" t="str">
        <f>INDEX('Data Tab2'!$C:$C,MATCH('Data Tab1'!A9204,'Data Tab2'!$A:$A,0))</f>
        <v>POZ1</v>
      </c>
    </row>
    <row r="9205" spans="1:9" hidden="1">
      <c r="A9205" s="55">
        <v>103353993</v>
      </c>
      <c r="B9205" s="1" t="s">
        <v>33</v>
      </c>
      <c r="C9205" t="s">
        <v>10</v>
      </c>
      <c r="D9205" s="1" t="s">
        <v>11</v>
      </c>
      <c r="E9205" t="s">
        <v>12</v>
      </c>
      <c r="F9205" s="4" t="s">
        <v>15</v>
      </c>
      <c r="G9205" s="3">
        <v>10.796942</v>
      </c>
      <c r="H9205" s="8">
        <v>0.37616049051138734</v>
      </c>
      <c r="I9205" s="26" t="str">
        <f>INDEX('Data Tab2'!$C:$C,MATCH('Data Tab1'!A9205,'Data Tab2'!$A:$A,0))</f>
        <v>POZ1</v>
      </c>
    </row>
    <row r="9206" spans="1:9" hidden="1">
      <c r="A9206" s="55">
        <v>103353993</v>
      </c>
      <c r="B9206" s="1" t="s">
        <v>33</v>
      </c>
      <c r="C9206" t="s">
        <v>10</v>
      </c>
      <c r="D9206" s="1" t="s">
        <v>11</v>
      </c>
      <c r="E9206" t="s">
        <v>12</v>
      </c>
      <c r="F9206" s="4" t="s">
        <v>28</v>
      </c>
      <c r="G9206" s="3">
        <v>10.998331</v>
      </c>
      <c r="H9206" s="8">
        <v>0.55070415581978438</v>
      </c>
      <c r="I9206" s="26" t="str">
        <f>INDEX('Data Tab2'!$C:$C,MATCH('Data Tab1'!A9206,'Data Tab2'!$A:$A,0))</f>
        <v>POZ1</v>
      </c>
    </row>
    <row r="9207" spans="1:9" hidden="1">
      <c r="A9207" s="55">
        <v>103353993</v>
      </c>
      <c r="B9207" s="1" t="s">
        <v>33</v>
      </c>
      <c r="C9207" t="s">
        <v>10</v>
      </c>
      <c r="D9207" s="1" t="s">
        <v>11</v>
      </c>
      <c r="E9207" t="s">
        <v>12</v>
      </c>
      <c r="F9207" s="4" t="s">
        <v>29</v>
      </c>
      <c r="G9207" s="3">
        <v>9.0247209999999995</v>
      </c>
      <c r="H9207" s="8">
        <v>0.70029126542763531</v>
      </c>
      <c r="I9207" s="26" t="str">
        <f>INDEX('Data Tab2'!$C:$C,MATCH('Data Tab1'!A9207,'Data Tab2'!$A:$A,0))</f>
        <v>POZ1</v>
      </c>
    </row>
    <row r="9208" spans="1:9" hidden="1">
      <c r="A9208" s="55">
        <v>103353993</v>
      </c>
      <c r="B9208" s="1" t="s">
        <v>33</v>
      </c>
      <c r="C9208" t="s">
        <v>10</v>
      </c>
      <c r="D9208" s="1" t="s">
        <v>17</v>
      </c>
      <c r="E9208" t="s">
        <v>18</v>
      </c>
      <c r="F9208" s="4" t="s">
        <v>38</v>
      </c>
      <c r="G9208" s="3">
        <v>7.851108</v>
      </c>
      <c r="H9208" s="8">
        <v>0.2343940087213251</v>
      </c>
      <c r="I9208" s="26" t="str">
        <f>INDEX('Data Tab2'!$C:$C,MATCH('Data Tab1'!A9208,'Data Tab2'!$A:$A,0))</f>
        <v>POZ1</v>
      </c>
    </row>
    <row r="9209" spans="1:9" hidden="1">
      <c r="A9209" s="55">
        <v>103353993</v>
      </c>
      <c r="B9209" s="1" t="s">
        <v>33</v>
      </c>
      <c r="C9209" t="s">
        <v>10</v>
      </c>
      <c r="D9209" s="1" t="s">
        <v>17</v>
      </c>
      <c r="E9209" t="s">
        <v>18</v>
      </c>
      <c r="F9209" s="4" t="s">
        <v>19</v>
      </c>
      <c r="G9209" s="3">
        <v>4.6922220000000001</v>
      </c>
      <c r="H9209" s="8">
        <v>0.13191424291633169</v>
      </c>
      <c r="I9209" s="26" t="str">
        <f>INDEX('Data Tab2'!$C:$C,MATCH('Data Tab1'!A9209,'Data Tab2'!$A:$A,0))</f>
        <v>POZ1</v>
      </c>
    </row>
    <row r="9210" spans="1:9" hidden="1">
      <c r="A9210" s="55">
        <v>103353993</v>
      </c>
      <c r="B9210" s="1" t="s">
        <v>33</v>
      </c>
      <c r="C9210" t="s">
        <v>10</v>
      </c>
      <c r="D9210" s="1" t="s">
        <v>17</v>
      </c>
      <c r="E9210" t="s">
        <v>18</v>
      </c>
      <c r="F9210" s="4" t="s">
        <v>20</v>
      </c>
      <c r="G9210" s="3">
        <v>4.6422220000000003</v>
      </c>
      <c r="H9210" s="8">
        <v>0.90589722712143006</v>
      </c>
      <c r="I9210" s="26" t="str">
        <f>INDEX('Data Tab2'!$C:$C,MATCH('Data Tab1'!A9210,'Data Tab2'!$A:$A,0))</f>
        <v>POZ1</v>
      </c>
    </row>
    <row r="9211" spans="1:9" hidden="1">
      <c r="A9211" s="56">
        <v>103353993</v>
      </c>
      <c r="B9211" s="1" t="s">
        <v>33</v>
      </c>
      <c r="C9211" t="s">
        <v>10</v>
      </c>
      <c r="D9211" s="1" t="s">
        <v>17</v>
      </c>
      <c r="E9211" t="s">
        <v>23</v>
      </c>
      <c r="F9211" s="4" t="s">
        <v>25</v>
      </c>
      <c r="G9211" s="3">
        <v>0</v>
      </c>
      <c r="H9211" s="8">
        <v>0.12806461983177508</v>
      </c>
      <c r="I9211" s="26" t="str">
        <f>INDEX('Data Tab2'!$C:$C,MATCH('Data Tab1'!A9211,'Data Tab2'!$A:$A,0))</f>
        <v>POZ1</v>
      </c>
    </row>
    <row r="9212" spans="1:9">
      <c r="A9212" s="55">
        <v>103357944</v>
      </c>
      <c r="B9212" s="1" t="s">
        <v>33</v>
      </c>
      <c r="C9212" t="s">
        <v>27</v>
      </c>
      <c r="D9212" s="1" t="s">
        <v>11</v>
      </c>
      <c r="E9212" t="s">
        <v>12</v>
      </c>
      <c r="F9212" s="4" t="s">
        <v>13</v>
      </c>
      <c r="G9212" s="3">
        <v>9.3769410000000004</v>
      </c>
      <c r="H9212" s="8">
        <v>0.70259542507991302</v>
      </c>
      <c r="I9212" s="26" t="str">
        <f>INDEX('Data Tab2'!$C:$C,MATCH('Data Tab1'!A9212,'Data Tab2'!$A:$A,0))</f>
        <v>PRG2</v>
      </c>
    </row>
    <row r="9213" spans="1:9" hidden="1">
      <c r="A9213" s="55">
        <v>103357944</v>
      </c>
      <c r="B9213" s="1" t="s">
        <v>33</v>
      </c>
      <c r="C9213" t="s">
        <v>27</v>
      </c>
      <c r="D9213" s="1" t="s">
        <v>11</v>
      </c>
      <c r="E9213" t="s">
        <v>12</v>
      </c>
      <c r="F9213" s="4" t="s">
        <v>16</v>
      </c>
      <c r="G9213" s="3">
        <v>9.3652739999999994</v>
      </c>
      <c r="H9213" s="8">
        <v>0.30840240721832124</v>
      </c>
      <c r="I9213" s="26" t="str">
        <f>INDEX('Data Tab2'!$C:$C,MATCH('Data Tab1'!A9213,'Data Tab2'!$A:$A,0))</f>
        <v>PRG2</v>
      </c>
    </row>
    <row r="9214" spans="1:9" hidden="1">
      <c r="A9214" s="55">
        <v>103357944</v>
      </c>
      <c r="B9214" s="1" t="s">
        <v>33</v>
      </c>
      <c r="C9214" t="s">
        <v>27</v>
      </c>
      <c r="D9214" s="1" t="s">
        <v>17</v>
      </c>
      <c r="E9214" t="s">
        <v>18</v>
      </c>
      <c r="F9214" s="4" t="s">
        <v>35</v>
      </c>
      <c r="G9214" s="3">
        <v>9.6802740000000007</v>
      </c>
      <c r="H9214" s="8">
        <v>0.89964326771252179</v>
      </c>
      <c r="I9214" s="26" t="str">
        <f>INDEX('Data Tab2'!$C:$C,MATCH('Data Tab1'!A9214,'Data Tab2'!$A:$A,0))</f>
        <v>PRG2</v>
      </c>
    </row>
    <row r="9215" spans="1:9" hidden="1">
      <c r="A9215" s="55">
        <v>103357944</v>
      </c>
      <c r="B9215" s="1" t="s">
        <v>33</v>
      </c>
      <c r="C9215" t="s">
        <v>27</v>
      </c>
      <c r="D9215" s="1" t="s">
        <v>17</v>
      </c>
      <c r="E9215" t="s">
        <v>18</v>
      </c>
      <c r="F9215" s="4" t="s">
        <v>22</v>
      </c>
      <c r="G9215" s="3">
        <v>9.9769419999999993</v>
      </c>
      <c r="H9215" s="8">
        <v>0.11854767895012364</v>
      </c>
      <c r="I9215" s="26" t="str">
        <f>INDEX('Data Tab2'!$C:$C,MATCH('Data Tab1'!A9215,'Data Tab2'!$A:$A,0))</f>
        <v>PRG2</v>
      </c>
    </row>
    <row r="9216" spans="1:9" hidden="1">
      <c r="A9216" s="56">
        <v>103357944</v>
      </c>
      <c r="B9216" s="1" t="s">
        <v>33</v>
      </c>
      <c r="C9216" t="s">
        <v>27</v>
      </c>
      <c r="D9216" s="1" t="s">
        <v>17</v>
      </c>
      <c r="E9216" t="s">
        <v>23</v>
      </c>
      <c r="F9216" s="4" t="s">
        <v>24</v>
      </c>
      <c r="G9216" s="3">
        <v>9.9844399999999993</v>
      </c>
      <c r="H9216" s="8">
        <v>0.51218887324931928</v>
      </c>
      <c r="I9216" s="26" t="str">
        <f>INDEX('Data Tab2'!$C:$C,MATCH('Data Tab1'!A9216,'Data Tab2'!$A:$A,0))</f>
        <v>PRG2</v>
      </c>
    </row>
    <row r="9217" spans="1:9">
      <c r="A9217" s="55">
        <v>103358094</v>
      </c>
      <c r="B9217" s="1" t="s">
        <v>9</v>
      </c>
      <c r="C9217" t="s">
        <v>40</v>
      </c>
      <c r="D9217" s="1" t="s">
        <v>11</v>
      </c>
      <c r="E9217" t="s">
        <v>12</v>
      </c>
      <c r="F9217" s="4" t="s">
        <v>13</v>
      </c>
      <c r="G9217" s="3">
        <v>4.9972190000000003</v>
      </c>
      <c r="H9217" s="8">
        <v>0.26174678646869831</v>
      </c>
      <c r="I9217" s="26" t="str">
        <f>INDEX('Data Tab2'!$C:$C,MATCH('Data Tab1'!A9217,'Data Tab2'!$A:$A,0))</f>
        <v>STR1</v>
      </c>
    </row>
    <row r="9218" spans="1:9" hidden="1">
      <c r="A9218" s="55">
        <v>103358094</v>
      </c>
      <c r="B9218" s="1" t="s">
        <v>9</v>
      </c>
      <c r="C9218" t="s">
        <v>40</v>
      </c>
      <c r="D9218" s="1" t="s">
        <v>17</v>
      </c>
      <c r="E9218" t="s">
        <v>18</v>
      </c>
      <c r="F9218" s="4" t="s">
        <v>21</v>
      </c>
      <c r="G9218" s="3">
        <v>1.2016640000000001</v>
      </c>
      <c r="H9218" s="8">
        <v>0.47429402337844262</v>
      </c>
      <c r="I9218" s="26" t="str">
        <f>INDEX('Data Tab2'!$C:$C,MATCH('Data Tab1'!A9218,'Data Tab2'!$A:$A,0))</f>
        <v>STR1</v>
      </c>
    </row>
    <row r="9219" spans="1:9" hidden="1">
      <c r="A9219" s="55">
        <v>103358094</v>
      </c>
      <c r="B9219" s="1" t="s">
        <v>9</v>
      </c>
      <c r="C9219" t="s">
        <v>40</v>
      </c>
      <c r="D9219" s="1" t="s">
        <v>17</v>
      </c>
      <c r="E9219" t="s">
        <v>18</v>
      </c>
      <c r="F9219" s="4" t="s">
        <v>22</v>
      </c>
      <c r="G9219" s="3">
        <v>4.9980510000000002</v>
      </c>
      <c r="H9219" s="8">
        <v>0.21882834980839605</v>
      </c>
      <c r="I9219" s="26" t="str">
        <f>INDEX('Data Tab2'!$C:$C,MATCH('Data Tab1'!A9219,'Data Tab2'!$A:$A,0))</f>
        <v>STR1</v>
      </c>
    </row>
    <row r="9220" spans="1:9" hidden="1">
      <c r="A9220" s="55">
        <v>103358094</v>
      </c>
      <c r="B9220" s="1" t="s">
        <v>33</v>
      </c>
      <c r="C9220" t="s">
        <v>27</v>
      </c>
      <c r="D9220" s="1" t="s">
        <v>11</v>
      </c>
      <c r="E9220" t="s">
        <v>12</v>
      </c>
      <c r="F9220" s="4" t="s">
        <v>13</v>
      </c>
      <c r="G9220" s="3">
        <v>4.4958289999999996</v>
      </c>
      <c r="H9220" s="8">
        <v>0.71545069329675992</v>
      </c>
      <c r="I9220" s="26" t="str">
        <f>INDEX('Data Tab2'!$C:$C,MATCH('Data Tab1'!A9220,'Data Tab2'!$A:$A,0))</f>
        <v>STR1</v>
      </c>
    </row>
    <row r="9221" spans="1:9" hidden="1">
      <c r="A9221" s="55">
        <v>103358094</v>
      </c>
      <c r="B9221" s="1" t="s">
        <v>33</v>
      </c>
      <c r="C9221" t="s">
        <v>27</v>
      </c>
      <c r="D9221" s="1" t="s">
        <v>11</v>
      </c>
      <c r="E9221" t="s">
        <v>12</v>
      </c>
      <c r="F9221" s="4" t="s">
        <v>34</v>
      </c>
      <c r="G9221" s="3">
        <v>7.9891629999999996</v>
      </c>
      <c r="H9221" s="8">
        <v>0.816899113267887</v>
      </c>
      <c r="I9221" s="26" t="str">
        <f>INDEX('Data Tab2'!$C:$C,MATCH('Data Tab1'!A9221,'Data Tab2'!$A:$A,0))</f>
        <v>STR1</v>
      </c>
    </row>
    <row r="9222" spans="1:9" hidden="1">
      <c r="A9222" s="55">
        <v>103358094</v>
      </c>
      <c r="B9222" s="1" t="s">
        <v>33</v>
      </c>
      <c r="C9222" t="s">
        <v>27</v>
      </c>
      <c r="D9222" s="1" t="s">
        <v>11</v>
      </c>
      <c r="E9222" t="s">
        <v>12</v>
      </c>
      <c r="F9222" s="4" t="s">
        <v>14</v>
      </c>
      <c r="G9222" s="3">
        <v>10.132496</v>
      </c>
      <c r="H9222" s="8">
        <v>0.86332024165244314</v>
      </c>
      <c r="I9222" s="26" t="str">
        <f>INDEX('Data Tab2'!$C:$C,MATCH('Data Tab1'!A9222,'Data Tab2'!$A:$A,0))</f>
        <v>STR1</v>
      </c>
    </row>
    <row r="9223" spans="1:9" hidden="1">
      <c r="A9223" s="55">
        <v>103358094</v>
      </c>
      <c r="B9223" s="1" t="s">
        <v>33</v>
      </c>
      <c r="C9223" t="s">
        <v>27</v>
      </c>
      <c r="D9223" s="1" t="s">
        <v>11</v>
      </c>
      <c r="E9223" t="s">
        <v>12</v>
      </c>
      <c r="F9223" s="4" t="s">
        <v>15</v>
      </c>
      <c r="G9223" s="3">
        <v>4.7230509999999999</v>
      </c>
      <c r="H9223" s="8">
        <v>0.310152059134994</v>
      </c>
      <c r="I9223" s="26" t="str">
        <f>INDEX('Data Tab2'!$C:$C,MATCH('Data Tab1'!A9223,'Data Tab2'!$A:$A,0))</f>
        <v>STR1</v>
      </c>
    </row>
    <row r="9224" spans="1:9" hidden="1">
      <c r="A9224" s="55">
        <v>103358094</v>
      </c>
      <c r="B9224" s="1" t="s">
        <v>33</v>
      </c>
      <c r="C9224" t="s">
        <v>27</v>
      </c>
      <c r="D9224" s="1" t="s">
        <v>11</v>
      </c>
      <c r="E9224" t="s">
        <v>12</v>
      </c>
      <c r="F9224" s="4" t="s">
        <v>29</v>
      </c>
      <c r="G9224" s="3">
        <v>4.4958299999999998</v>
      </c>
      <c r="H9224" s="8">
        <v>0.23031711822077416</v>
      </c>
      <c r="I9224" s="26" t="str">
        <f>INDEX('Data Tab2'!$C:$C,MATCH('Data Tab1'!A9224,'Data Tab2'!$A:$A,0))</f>
        <v>STR1</v>
      </c>
    </row>
    <row r="9225" spans="1:9" hidden="1">
      <c r="A9225" s="55">
        <v>103358094</v>
      </c>
      <c r="B9225" s="1" t="s">
        <v>33</v>
      </c>
      <c r="C9225" t="s">
        <v>27</v>
      </c>
      <c r="D9225" s="1" t="s">
        <v>11</v>
      </c>
      <c r="E9225" t="s">
        <v>12</v>
      </c>
      <c r="F9225" s="4" t="s">
        <v>16</v>
      </c>
      <c r="G9225" s="3">
        <v>10.190274</v>
      </c>
      <c r="H9225" s="8">
        <v>0.45902472114547543</v>
      </c>
      <c r="I9225" s="26" t="str">
        <f>INDEX('Data Tab2'!$C:$C,MATCH('Data Tab1'!A9225,'Data Tab2'!$A:$A,0))</f>
        <v>STR1</v>
      </c>
    </row>
    <row r="9226" spans="1:9" hidden="1">
      <c r="A9226" s="55">
        <v>103358094</v>
      </c>
      <c r="B9226" s="1" t="s">
        <v>33</v>
      </c>
      <c r="C9226" t="s">
        <v>27</v>
      </c>
      <c r="D9226" s="1" t="s">
        <v>17</v>
      </c>
      <c r="E9226" t="s">
        <v>18</v>
      </c>
      <c r="F9226" s="4" t="s">
        <v>35</v>
      </c>
      <c r="G9226" s="3">
        <v>4.9972190000000003</v>
      </c>
      <c r="H9226" s="8">
        <v>0.27879014630215937</v>
      </c>
      <c r="I9226" s="26" t="str">
        <f>INDEX('Data Tab2'!$C:$C,MATCH('Data Tab1'!A9226,'Data Tab2'!$A:$A,0))</f>
        <v>STR1</v>
      </c>
    </row>
    <row r="9227" spans="1:9" hidden="1">
      <c r="A9227" s="55">
        <v>103358094</v>
      </c>
      <c r="B9227" s="1" t="s">
        <v>33</v>
      </c>
      <c r="C9227" t="s">
        <v>27</v>
      </c>
      <c r="D9227" s="1" t="s">
        <v>17</v>
      </c>
      <c r="E9227" t="s">
        <v>18</v>
      </c>
      <c r="F9227" s="4" t="s">
        <v>36</v>
      </c>
      <c r="G9227" s="3">
        <v>4.9608299999999996</v>
      </c>
      <c r="H9227" s="8">
        <v>3.7635619717697133E-2</v>
      </c>
      <c r="I9227" s="26" t="str">
        <f>INDEX('Data Tab2'!$C:$C,MATCH('Data Tab1'!A9227,'Data Tab2'!$A:$A,0))</f>
        <v>STR1</v>
      </c>
    </row>
    <row r="9228" spans="1:9" hidden="1">
      <c r="A9228" s="55">
        <v>103358094</v>
      </c>
      <c r="B9228" s="1" t="s">
        <v>33</v>
      </c>
      <c r="C9228" t="s">
        <v>27</v>
      </c>
      <c r="D9228" s="1" t="s">
        <v>17</v>
      </c>
      <c r="E9228" t="s">
        <v>18</v>
      </c>
      <c r="F9228" s="4" t="s">
        <v>38</v>
      </c>
      <c r="G9228" s="3">
        <v>4.4958299999999998</v>
      </c>
      <c r="H9228" s="8">
        <v>0.31734108181048593</v>
      </c>
      <c r="I9228" s="26" t="str">
        <f>INDEX('Data Tab2'!$C:$C,MATCH('Data Tab1'!A9228,'Data Tab2'!$A:$A,0))</f>
        <v>STR1</v>
      </c>
    </row>
    <row r="9229" spans="1:9" hidden="1">
      <c r="A9229" s="55">
        <v>103358094</v>
      </c>
      <c r="B9229" s="1" t="s">
        <v>33</v>
      </c>
      <c r="C9229" t="s">
        <v>27</v>
      </c>
      <c r="D9229" s="1" t="s">
        <v>17</v>
      </c>
      <c r="E9229" t="s">
        <v>18</v>
      </c>
      <c r="F9229" s="4" t="s">
        <v>21</v>
      </c>
      <c r="G9229" s="3">
        <v>3.7927729999999999</v>
      </c>
      <c r="H9229" s="8">
        <v>1.4958685792364701E-2</v>
      </c>
      <c r="I9229" s="26" t="str">
        <f>INDEX('Data Tab2'!$C:$C,MATCH('Data Tab1'!A9229,'Data Tab2'!$A:$A,0))</f>
        <v>STR1</v>
      </c>
    </row>
    <row r="9230" spans="1:9" hidden="1">
      <c r="A9230" s="55">
        <v>103358094</v>
      </c>
      <c r="B9230" s="1" t="s">
        <v>33</v>
      </c>
      <c r="C9230" t="s">
        <v>27</v>
      </c>
      <c r="D9230" s="1" t="s">
        <v>17</v>
      </c>
      <c r="E9230" t="s">
        <v>18</v>
      </c>
      <c r="F9230" s="4" t="s">
        <v>22</v>
      </c>
      <c r="G9230" s="3">
        <v>4.9958289999999996</v>
      </c>
      <c r="H9230" s="8">
        <v>0.41381657899902491</v>
      </c>
      <c r="I9230" s="26" t="str">
        <f>INDEX('Data Tab2'!$C:$C,MATCH('Data Tab1'!A9230,'Data Tab2'!$A:$A,0))</f>
        <v>STR1</v>
      </c>
    </row>
    <row r="9231" spans="1:9" hidden="1">
      <c r="A9231" s="55">
        <v>103358094</v>
      </c>
      <c r="B9231" s="1" t="s">
        <v>33</v>
      </c>
      <c r="C9231" t="s">
        <v>27</v>
      </c>
      <c r="D9231" s="1" t="s">
        <v>17</v>
      </c>
      <c r="E9231" t="s">
        <v>23</v>
      </c>
      <c r="F9231" s="4" t="s">
        <v>24</v>
      </c>
      <c r="G9231" s="3">
        <v>9.9494399999999992</v>
      </c>
      <c r="H9231" s="8">
        <v>0.44089843455057842</v>
      </c>
      <c r="I9231" s="26" t="str">
        <f>INDEX('Data Tab2'!$C:$C,MATCH('Data Tab1'!A9231,'Data Tab2'!$A:$A,0))</f>
        <v>STR1</v>
      </c>
    </row>
    <row r="9232" spans="1:9" hidden="1">
      <c r="A9232" s="56">
        <v>103358094</v>
      </c>
      <c r="B9232" s="1" t="s">
        <v>33</v>
      </c>
      <c r="C9232" t="s">
        <v>27</v>
      </c>
      <c r="D9232" s="1" t="s">
        <v>17</v>
      </c>
      <c r="E9232" t="s">
        <v>23</v>
      </c>
      <c r="F9232" s="4" t="s">
        <v>25</v>
      </c>
      <c r="G9232" s="3">
        <v>7.8799970000000004</v>
      </c>
      <c r="H9232" s="8">
        <v>0.4139317252699829</v>
      </c>
      <c r="I9232" s="26" t="str">
        <f>INDEX('Data Tab2'!$C:$C,MATCH('Data Tab1'!A9232,'Data Tab2'!$A:$A,0))</f>
        <v>STR1</v>
      </c>
    </row>
    <row r="9233" spans="1:9">
      <c r="A9233" s="55">
        <v>103358095</v>
      </c>
      <c r="B9233" s="1" t="s">
        <v>9</v>
      </c>
      <c r="C9233" t="s">
        <v>40</v>
      </c>
      <c r="D9233" s="1" t="s">
        <v>11</v>
      </c>
      <c r="E9233" t="s">
        <v>12</v>
      </c>
      <c r="F9233" s="4" t="s">
        <v>29</v>
      </c>
      <c r="G9233" s="3">
        <v>4.997217</v>
      </c>
      <c r="H9233" s="8">
        <v>8.5597194919372233E-2</v>
      </c>
      <c r="I9233" s="26" t="str">
        <f>INDEX('Data Tab2'!$C:$C,MATCH('Data Tab1'!A9233,'Data Tab2'!$A:$A,0))</f>
        <v>SZZ1</v>
      </c>
    </row>
    <row r="9234" spans="1:9" hidden="1">
      <c r="A9234" s="55">
        <v>103358095</v>
      </c>
      <c r="B9234" s="1" t="s">
        <v>9</v>
      </c>
      <c r="C9234" t="s">
        <v>40</v>
      </c>
      <c r="D9234" s="1" t="s">
        <v>11</v>
      </c>
      <c r="E9234" t="s">
        <v>12</v>
      </c>
      <c r="F9234" s="4" t="s">
        <v>16</v>
      </c>
      <c r="G9234" s="3">
        <v>4.31555</v>
      </c>
      <c r="H9234" s="8">
        <v>0.28951317359526707</v>
      </c>
      <c r="I9234" s="26" t="str">
        <f>INDEX('Data Tab2'!$C:$C,MATCH('Data Tab1'!A9234,'Data Tab2'!$A:$A,0))</f>
        <v>SZZ1</v>
      </c>
    </row>
    <row r="9235" spans="1:9" hidden="1">
      <c r="A9235" s="55">
        <v>103358095</v>
      </c>
      <c r="B9235" s="1" t="s">
        <v>9</v>
      </c>
      <c r="C9235" t="s">
        <v>40</v>
      </c>
      <c r="D9235" s="1" t="s">
        <v>17</v>
      </c>
      <c r="E9235" t="s">
        <v>18</v>
      </c>
      <c r="F9235" s="4" t="s">
        <v>21</v>
      </c>
      <c r="G9235" s="3">
        <v>0.78416399999999997</v>
      </c>
      <c r="H9235" s="8">
        <v>0.76098636361159488</v>
      </c>
      <c r="I9235" s="26" t="str">
        <f>INDEX('Data Tab2'!$C:$C,MATCH('Data Tab1'!A9235,'Data Tab2'!$A:$A,0))</f>
        <v>SZZ1</v>
      </c>
    </row>
    <row r="9236" spans="1:9" hidden="1">
      <c r="A9236" s="55">
        <v>103358095</v>
      </c>
      <c r="B9236" s="1" t="s">
        <v>9</v>
      </c>
      <c r="C9236" t="s">
        <v>40</v>
      </c>
      <c r="D9236" s="1" t="s">
        <v>17</v>
      </c>
      <c r="E9236" t="s">
        <v>18</v>
      </c>
      <c r="F9236" s="4" t="s">
        <v>22</v>
      </c>
      <c r="G9236" s="3">
        <v>4.9969400000000004</v>
      </c>
      <c r="H9236" s="8">
        <v>0.5533580555819978</v>
      </c>
      <c r="I9236" s="26" t="str">
        <f>INDEX('Data Tab2'!$C:$C,MATCH('Data Tab1'!A9236,'Data Tab2'!$A:$A,0))</f>
        <v>SZZ1</v>
      </c>
    </row>
    <row r="9237" spans="1:9" hidden="1">
      <c r="A9237" s="55">
        <v>103358095</v>
      </c>
      <c r="B9237" s="1" t="s">
        <v>9</v>
      </c>
      <c r="C9237" t="s">
        <v>31</v>
      </c>
      <c r="D9237" s="1" t="s">
        <v>11</v>
      </c>
      <c r="E9237" t="s">
        <v>12</v>
      </c>
      <c r="F9237" s="4" t="s">
        <v>13</v>
      </c>
      <c r="G9237" s="3">
        <v>4.511387</v>
      </c>
      <c r="H9237" s="8">
        <v>0.50655274156143315</v>
      </c>
      <c r="I9237" s="26" t="str">
        <f>INDEX('Data Tab2'!$C:$C,MATCH('Data Tab1'!A9237,'Data Tab2'!$A:$A,0))</f>
        <v>SZZ1</v>
      </c>
    </row>
    <row r="9238" spans="1:9" hidden="1">
      <c r="A9238" s="55">
        <v>103358095</v>
      </c>
      <c r="B9238" s="1" t="s">
        <v>33</v>
      </c>
      <c r="C9238" t="s">
        <v>27</v>
      </c>
      <c r="D9238" s="1" t="s">
        <v>11</v>
      </c>
      <c r="E9238" t="s">
        <v>12</v>
      </c>
      <c r="F9238" s="4" t="s">
        <v>13</v>
      </c>
      <c r="G9238" s="3">
        <v>1.298886</v>
      </c>
      <c r="H9238" s="8">
        <v>2.6638764582837204E-2</v>
      </c>
      <c r="I9238" s="26" t="str">
        <f>INDEX('Data Tab2'!$C:$C,MATCH('Data Tab1'!A9238,'Data Tab2'!$A:$A,0))</f>
        <v>SZZ1</v>
      </c>
    </row>
    <row r="9239" spans="1:9" hidden="1">
      <c r="A9239" s="55">
        <v>103358095</v>
      </c>
      <c r="B9239" s="1" t="s">
        <v>33</v>
      </c>
      <c r="C9239" t="s">
        <v>27</v>
      </c>
      <c r="D9239" s="1" t="s">
        <v>17</v>
      </c>
      <c r="E9239" t="s">
        <v>18</v>
      </c>
      <c r="F9239" s="4" t="s">
        <v>35</v>
      </c>
      <c r="G9239" s="3">
        <v>9.9911069999999995</v>
      </c>
      <c r="H9239" s="8">
        <v>0.54970041635657763</v>
      </c>
      <c r="I9239" s="26" t="str">
        <f>INDEX('Data Tab2'!$C:$C,MATCH('Data Tab1'!A9239,'Data Tab2'!$A:$A,0))</f>
        <v>SZZ1</v>
      </c>
    </row>
    <row r="9240" spans="1:9" hidden="1">
      <c r="A9240" s="55">
        <v>103358095</v>
      </c>
      <c r="B9240" s="1" t="s">
        <v>33</v>
      </c>
      <c r="C9240" t="s">
        <v>27</v>
      </c>
      <c r="D9240" s="1" t="s">
        <v>17</v>
      </c>
      <c r="E9240" t="s">
        <v>18</v>
      </c>
      <c r="F9240" s="4" t="s">
        <v>36</v>
      </c>
      <c r="G9240" s="3">
        <v>9.9880510000000005</v>
      </c>
      <c r="H9240" s="8">
        <v>4.0175043384442666E-2</v>
      </c>
      <c r="I9240" s="26" t="str">
        <f>INDEX('Data Tab2'!$C:$C,MATCH('Data Tab1'!A9240,'Data Tab2'!$A:$A,0))</f>
        <v>SZZ1</v>
      </c>
    </row>
    <row r="9241" spans="1:9" hidden="1">
      <c r="A9241" s="55">
        <v>103358095</v>
      </c>
      <c r="B9241" s="1" t="s">
        <v>33</v>
      </c>
      <c r="C9241" t="s">
        <v>27</v>
      </c>
      <c r="D9241" s="1" t="s">
        <v>17</v>
      </c>
      <c r="E9241" t="s">
        <v>18</v>
      </c>
      <c r="F9241" s="4" t="s">
        <v>38</v>
      </c>
      <c r="G9241" s="3">
        <v>9.9897179999999999</v>
      </c>
      <c r="H9241" s="8">
        <v>0.52335281525904065</v>
      </c>
      <c r="I9241" s="26" t="str">
        <f>INDEX('Data Tab2'!$C:$C,MATCH('Data Tab1'!A9241,'Data Tab2'!$A:$A,0))</f>
        <v>SZZ1</v>
      </c>
    </row>
    <row r="9242" spans="1:9" hidden="1">
      <c r="A9242" s="55">
        <v>103358095</v>
      </c>
      <c r="B9242" s="1" t="s">
        <v>33</v>
      </c>
      <c r="C9242" t="s">
        <v>27</v>
      </c>
      <c r="D9242" s="1" t="s">
        <v>17</v>
      </c>
      <c r="E9242" t="s">
        <v>18</v>
      </c>
      <c r="F9242" s="4" t="s">
        <v>19</v>
      </c>
      <c r="G9242" s="3">
        <v>4.6427750000000003</v>
      </c>
      <c r="H9242" s="8">
        <v>0.27917394994066258</v>
      </c>
      <c r="I9242" s="26" t="str">
        <f>INDEX('Data Tab2'!$C:$C,MATCH('Data Tab1'!A9242,'Data Tab2'!$A:$A,0))</f>
        <v>SZZ1</v>
      </c>
    </row>
    <row r="9243" spans="1:9" hidden="1">
      <c r="A9243" s="55">
        <v>103358095</v>
      </c>
      <c r="B9243" s="1" t="s">
        <v>33</v>
      </c>
      <c r="C9243" t="s">
        <v>27</v>
      </c>
      <c r="D9243" s="1" t="s">
        <v>17</v>
      </c>
      <c r="E9243" t="s">
        <v>23</v>
      </c>
      <c r="F9243" s="4" t="s">
        <v>24</v>
      </c>
      <c r="G9243" s="3">
        <v>4.9513860000000003</v>
      </c>
      <c r="H9243" s="8">
        <v>0.38590110609344852</v>
      </c>
      <c r="I9243" s="26" t="str">
        <f>INDEX('Data Tab2'!$C:$C,MATCH('Data Tab1'!A9243,'Data Tab2'!$A:$A,0))</f>
        <v>SZZ1</v>
      </c>
    </row>
    <row r="9244" spans="1:9" hidden="1">
      <c r="A9244" s="56">
        <v>103358095</v>
      </c>
      <c r="B9244" s="1" t="s">
        <v>33</v>
      </c>
      <c r="C9244" t="s">
        <v>27</v>
      </c>
      <c r="D9244" s="1" t="s">
        <v>17</v>
      </c>
      <c r="E9244" t="s">
        <v>23</v>
      </c>
      <c r="F9244" s="4" t="s">
        <v>25</v>
      </c>
      <c r="G9244" s="3">
        <v>7.8874969999999998</v>
      </c>
      <c r="H9244" s="8">
        <v>0.37087322018286095</v>
      </c>
      <c r="I9244" s="26" t="str">
        <f>INDEX('Data Tab2'!$C:$C,MATCH('Data Tab1'!A9244,'Data Tab2'!$A:$A,0))</f>
        <v>SZZ1</v>
      </c>
    </row>
    <row r="9245" spans="1:9">
      <c r="A9245" s="55">
        <v>103358107</v>
      </c>
      <c r="B9245" s="1" t="s">
        <v>33</v>
      </c>
      <c r="C9245" t="s">
        <v>37</v>
      </c>
      <c r="D9245" s="1" t="s">
        <v>11</v>
      </c>
      <c r="E9245" t="s">
        <v>12</v>
      </c>
      <c r="F9245" s="4" t="s">
        <v>13</v>
      </c>
      <c r="G9245" s="3">
        <v>2.9205519999999998</v>
      </c>
      <c r="H9245" s="8">
        <v>0.86678214891622285</v>
      </c>
      <c r="I9245" s="26" t="str">
        <f>INDEX('Data Tab2'!$C:$C,MATCH('Data Tab1'!A9245,'Data Tab2'!$A:$A,0))</f>
        <v>TRN1</v>
      </c>
    </row>
    <row r="9246" spans="1:9" hidden="1">
      <c r="A9246" s="55">
        <v>103358107</v>
      </c>
      <c r="B9246" s="1" t="s">
        <v>33</v>
      </c>
      <c r="C9246" t="s">
        <v>37</v>
      </c>
      <c r="D9246" s="1" t="s">
        <v>11</v>
      </c>
      <c r="E9246" t="s">
        <v>12</v>
      </c>
      <c r="F9246" s="4" t="s">
        <v>34</v>
      </c>
      <c r="G9246" s="3">
        <v>4.8452760000000001</v>
      </c>
      <c r="H9246" s="8">
        <v>0.54780409658898899</v>
      </c>
      <c r="I9246" s="26" t="str">
        <f>INDEX('Data Tab2'!$C:$C,MATCH('Data Tab1'!A9246,'Data Tab2'!$A:$A,0))</f>
        <v>TRN1</v>
      </c>
    </row>
    <row r="9247" spans="1:9" hidden="1">
      <c r="A9247" s="55">
        <v>103358107</v>
      </c>
      <c r="B9247" s="1" t="s">
        <v>33</v>
      </c>
      <c r="C9247" t="s">
        <v>37</v>
      </c>
      <c r="D9247" s="1" t="s">
        <v>11</v>
      </c>
      <c r="E9247" t="s">
        <v>12</v>
      </c>
      <c r="F9247" s="4" t="s">
        <v>14</v>
      </c>
      <c r="G9247" s="3">
        <v>4.716386</v>
      </c>
      <c r="H9247" s="8">
        <v>0.69834102585998903</v>
      </c>
      <c r="I9247" s="26" t="str">
        <f>INDEX('Data Tab2'!$C:$C,MATCH('Data Tab1'!A9247,'Data Tab2'!$A:$A,0))</f>
        <v>TRN1</v>
      </c>
    </row>
    <row r="9248" spans="1:9" hidden="1">
      <c r="A9248" s="55">
        <v>103358107</v>
      </c>
      <c r="B9248" s="1" t="s">
        <v>33</v>
      </c>
      <c r="C9248" t="s">
        <v>37</v>
      </c>
      <c r="D9248" s="1" t="s">
        <v>11</v>
      </c>
      <c r="E9248" t="s">
        <v>12</v>
      </c>
      <c r="F9248" s="4" t="s">
        <v>15</v>
      </c>
      <c r="G9248" s="3">
        <v>3.498885</v>
      </c>
      <c r="H9248" s="8">
        <v>3.0462569752002011E-2</v>
      </c>
      <c r="I9248" s="26" t="str">
        <f>INDEX('Data Tab2'!$C:$C,MATCH('Data Tab1'!A9248,'Data Tab2'!$A:$A,0))</f>
        <v>TRN1</v>
      </c>
    </row>
    <row r="9249" spans="1:9" hidden="1">
      <c r="A9249" s="55">
        <v>103358107</v>
      </c>
      <c r="B9249" s="1" t="s">
        <v>33</v>
      </c>
      <c r="C9249" t="s">
        <v>37</v>
      </c>
      <c r="D9249" s="1" t="s">
        <v>11</v>
      </c>
      <c r="E9249" t="s">
        <v>12</v>
      </c>
      <c r="F9249" s="4" t="s">
        <v>28</v>
      </c>
      <c r="G9249" s="3">
        <v>10.811107</v>
      </c>
      <c r="H9249" s="8">
        <v>7.2386521603120313E-2</v>
      </c>
      <c r="I9249" s="26" t="str">
        <f>INDEX('Data Tab2'!$C:$C,MATCH('Data Tab1'!A9249,'Data Tab2'!$A:$A,0))</f>
        <v>TRN1</v>
      </c>
    </row>
    <row r="9250" spans="1:9" hidden="1">
      <c r="A9250" s="55">
        <v>103358107</v>
      </c>
      <c r="B9250" s="1" t="s">
        <v>33</v>
      </c>
      <c r="C9250" t="s">
        <v>37</v>
      </c>
      <c r="D9250" s="1" t="s">
        <v>11</v>
      </c>
      <c r="E9250" t="s">
        <v>12</v>
      </c>
      <c r="F9250" s="4" t="s">
        <v>29</v>
      </c>
      <c r="G9250" s="3">
        <v>5.916385</v>
      </c>
      <c r="H9250" s="8">
        <v>2.0656421249118151E-2</v>
      </c>
      <c r="I9250" s="26" t="str">
        <f>INDEX('Data Tab2'!$C:$C,MATCH('Data Tab1'!A9250,'Data Tab2'!$A:$A,0))</f>
        <v>TRN1</v>
      </c>
    </row>
    <row r="9251" spans="1:9" hidden="1">
      <c r="A9251" s="55">
        <v>103358107</v>
      </c>
      <c r="B9251" s="1" t="s">
        <v>33</v>
      </c>
      <c r="C9251" t="s">
        <v>37</v>
      </c>
      <c r="D9251" s="1" t="s">
        <v>11</v>
      </c>
      <c r="E9251" t="s">
        <v>12</v>
      </c>
      <c r="F9251" s="4" t="s">
        <v>16</v>
      </c>
      <c r="G9251" s="3">
        <v>4.0611090000000001</v>
      </c>
      <c r="H9251" s="8">
        <v>0.62298074333224851</v>
      </c>
      <c r="I9251" s="26" t="str">
        <f>INDEX('Data Tab2'!$C:$C,MATCH('Data Tab1'!A9251,'Data Tab2'!$A:$A,0))</f>
        <v>TRN1</v>
      </c>
    </row>
    <row r="9252" spans="1:9" hidden="1">
      <c r="A9252" s="55">
        <v>103358107</v>
      </c>
      <c r="B9252" s="1" t="s">
        <v>33</v>
      </c>
      <c r="C9252" t="s">
        <v>31</v>
      </c>
      <c r="D9252" s="1" t="s">
        <v>11</v>
      </c>
      <c r="E9252" t="s">
        <v>12</v>
      </c>
      <c r="F9252" s="4" t="s">
        <v>13</v>
      </c>
      <c r="G9252" s="3">
        <v>2.8872200000000001</v>
      </c>
      <c r="H9252" s="8">
        <v>0.90579784392354534</v>
      </c>
      <c r="I9252" s="26" t="str">
        <f>INDEX('Data Tab2'!$C:$C,MATCH('Data Tab1'!A9252,'Data Tab2'!$A:$A,0))</f>
        <v>TRN1</v>
      </c>
    </row>
    <row r="9253" spans="1:9" hidden="1">
      <c r="A9253" s="55">
        <v>103358107</v>
      </c>
      <c r="B9253" s="1" t="s">
        <v>33</v>
      </c>
      <c r="C9253" t="s">
        <v>31</v>
      </c>
      <c r="D9253" s="1" t="s">
        <v>11</v>
      </c>
      <c r="E9253" t="s">
        <v>12</v>
      </c>
      <c r="F9253" s="4" t="s">
        <v>34</v>
      </c>
      <c r="G9253" s="3">
        <v>0.187222</v>
      </c>
      <c r="H9253" s="8">
        <v>0.87142214500385229</v>
      </c>
      <c r="I9253" s="26" t="str">
        <f>INDEX('Data Tab2'!$C:$C,MATCH('Data Tab1'!A9253,'Data Tab2'!$A:$A,0))</f>
        <v>TRN1</v>
      </c>
    </row>
    <row r="9254" spans="1:9" hidden="1">
      <c r="A9254" s="55">
        <v>103358107</v>
      </c>
      <c r="B9254" s="1" t="s">
        <v>33</v>
      </c>
      <c r="C9254" t="s">
        <v>31</v>
      </c>
      <c r="D9254" s="1" t="s">
        <v>11</v>
      </c>
      <c r="E9254" t="s">
        <v>12</v>
      </c>
      <c r="F9254" s="4" t="s">
        <v>15</v>
      </c>
      <c r="G9254" s="3">
        <v>7.1474979999999997</v>
      </c>
      <c r="H9254" s="8">
        <v>0.29091864604282847</v>
      </c>
      <c r="I9254" s="26" t="str">
        <f>INDEX('Data Tab2'!$C:$C,MATCH('Data Tab1'!A9254,'Data Tab2'!$A:$A,0))</f>
        <v>TRN1</v>
      </c>
    </row>
    <row r="9255" spans="1:9" hidden="1">
      <c r="A9255" s="55">
        <v>103358107</v>
      </c>
      <c r="B9255" s="1" t="s">
        <v>33</v>
      </c>
      <c r="C9255" t="s">
        <v>31</v>
      </c>
      <c r="D9255" s="1" t="s">
        <v>11</v>
      </c>
      <c r="E9255" t="s">
        <v>12</v>
      </c>
      <c r="F9255" s="4" t="s">
        <v>28</v>
      </c>
      <c r="G9255" s="3">
        <v>0.187498</v>
      </c>
      <c r="H9255" s="8">
        <v>0.86291769335536483</v>
      </c>
      <c r="I9255" s="26" t="str">
        <f>INDEX('Data Tab2'!$C:$C,MATCH('Data Tab1'!A9255,'Data Tab2'!$A:$A,0))</f>
        <v>TRN1</v>
      </c>
    </row>
    <row r="9256" spans="1:9" hidden="1">
      <c r="A9256" s="55">
        <v>103358107</v>
      </c>
      <c r="B9256" s="1" t="s">
        <v>33</v>
      </c>
      <c r="C9256" t="s">
        <v>31</v>
      </c>
      <c r="D9256" s="1" t="s">
        <v>11</v>
      </c>
      <c r="E9256" t="s">
        <v>12</v>
      </c>
      <c r="F9256" s="4" t="s">
        <v>29</v>
      </c>
      <c r="G9256" s="3">
        <v>4.3136089999999996</v>
      </c>
      <c r="H9256" s="8">
        <v>0.48747034847653414</v>
      </c>
      <c r="I9256" s="26" t="str">
        <f>INDEX('Data Tab2'!$C:$C,MATCH('Data Tab1'!A9256,'Data Tab2'!$A:$A,0))</f>
        <v>TRN1</v>
      </c>
    </row>
    <row r="9257" spans="1:9" hidden="1">
      <c r="A9257" s="55">
        <v>103358107</v>
      </c>
      <c r="B9257" s="1" t="s">
        <v>33</v>
      </c>
      <c r="C9257" t="s">
        <v>31</v>
      </c>
      <c r="D9257" s="1" t="s">
        <v>11</v>
      </c>
      <c r="E9257" t="s">
        <v>12</v>
      </c>
      <c r="F9257" s="4" t="s">
        <v>16</v>
      </c>
      <c r="G9257" s="3">
        <v>1.8247199999999999</v>
      </c>
      <c r="H9257" s="8">
        <v>0.97906109308867495</v>
      </c>
      <c r="I9257" s="26" t="str">
        <f>INDEX('Data Tab2'!$C:$C,MATCH('Data Tab1'!A9257,'Data Tab2'!$A:$A,0))</f>
        <v>TRN1</v>
      </c>
    </row>
    <row r="9258" spans="1:9" hidden="1">
      <c r="A9258" s="55">
        <v>103358107</v>
      </c>
      <c r="B9258" s="1" t="s">
        <v>33</v>
      </c>
      <c r="C9258" t="s">
        <v>31</v>
      </c>
      <c r="D9258" s="1" t="s">
        <v>17</v>
      </c>
      <c r="E9258" t="s">
        <v>18</v>
      </c>
      <c r="F9258" s="4" t="s">
        <v>38</v>
      </c>
      <c r="G9258" s="3">
        <v>4.9999979999999997</v>
      </c>
      <c r="H9258" s="8">
        <v>0.76215564684409065</v>
      </c>
      <c r="I9258" s="26" t="str">
        <f>INDEX('Data Tab2'!$C:$C,MATCH('Data Tab1'!A9258,'Data Tab2'!$A:$A,0))</f>
        <v>TRN1</v>
      </c>
    </row>
    <row r="9259" spans="1:9" hidden="1">
      <c r="A9259" s="55">
        <v>103358107</v>
      </c>
      <c r="B9259" s="1" t="s">
        <v>33</v>
      </c>
      <c r="C9259" t="s">
        <v>31</v>
      </c>
      <c r="D9259" s="1" t="s">
        <v>17</v>
      </c>
      <c r="E9259" t="s">
        <v>18</v>
      </c>
      <c r="F9259" s="4" t="s">
        <v>19</v>
      </c>
      <c r="G9259" s="3">
        <v>9.9999979999999997</v>
      </c>
      <c r="H9259" s="8">
        <v>9.141077617871729E-2</v>
      </c>
      <c r="I9259" s="26" t="str">
        <f>INDEX('Data Tab2'!$C:$C,MATCH('Data Tab1'!A9259,'Data Tab2'!$A:$A,0))</f>
        <v>TRN1</v>
      </c>
    </row>
    <row r="9260" spans="1:9" hidden="1">
      <c r="A9260" s="55">
        <v>103358107</v>
      </c>
      <c r="B9260" s="1" t="s">
        <v>33</v>
      </c>
      <c r="C9260" t="s">
        <v>31</v>
      </c>
      <c r="D9260" s="1" t="s">
        <v>17</v>
      </c>
      <c r="E9260" t="s">
        <v>18</v>
      </c>
      <c r="F9260" s="4" t="s">
        <v>20</v>
      </c>
      <c r="G9260" s="3">
        <v>9.9999970000000005</v>
      </c>
      <c r="H9260" s="8">
        <v>0.10747564999214976</v>
      </c>
      <c r="I9260" s="26" t="str">
        <f>INDEX('Data Tab2'!$C:$C,MATCH('Data Tab1'!A9260,'Data Tab2'!$A:$A,0))</f>
        <v>TRN1</v>
      </c>
    </row>
    <row r="9261" spans="1:9" hidden="1">
      <c r="A9261" s="55">
        <v>103358107</v>
      </c>
      <c r="B9261" s="1" t="s">
        <v>33</v>
      </c>
      <c r="C9261" t="s">
        <v>31</v>
      </c>
      <c r="D9261" s="1" t="s">
        <v>17</v>
      </c>
      <c r="E9261" t="s">
        <v>18</v>
      </c>
      <c r="F9261" s="4" t="s">
        <v>21</v>
      </c>
      <c r="G9261" s="3">
        <v>9.8291649999999997</v>
      </c>
      <c r="H9261" s="8">
        <v>0.22771087903759035</v>
      </c>
      <c r="I9261" s="26" t="str">
        <f>INDEX('Data Tab2'!$C:$C,MATCH('Data Tab1'!A9261,'Data Tab2'!$A:$A,0))</f>
        <v>TRN1</v>
      </c>
    </row>
    <row r="9262" spans="1:9" hidden="1">
      <c r="A9262" s="55">
        <v>103358107</v>
      </c>
      <c r="B9262" s="1" t="s">
        <v>33</v>
      </c>
      <c r="C9262" t="s">
        <v>31</v>
      </c>
      <c r="D9262" s="1" t="s">
        <v>17</v>
      </c>
      <c r="E9262" t="s">
        <v>18</v>
      </c>
      <c r="F9262" s="4" t="s">
        <v>22</v>
      </c>
      <c r="G9262" s="3">
        <v>4.9999989999999999</v>
      </c>
      <c r="H9262" s="8">
        <v>0.35842586509800811</v>
      </c>
      <c r="I9262" s="26" t="str">
        <f>INDEX('Data Tab2'!$C:$C,MATCH('Data Tab1'!A9262,'Data Tab2'!$A:$A,0))</f>
        <v>TRN1</v>
      </c>
    </row>
    <row r="9263" spans="1:9" hidden="1">
      <c r="A9263" s="55">
        <v>103358107</v>
      </c>
      <c r="B9263" s="1" t="s">
        <v>33</v>
      </c>
      <c r="C9263" t="s">
        <v>31</v>
      </c>
      <c r="D9263" s="1" t="s">
        <v>17</v>
      </c>
      <c r="E9263" t="s">
        <v>23</v>
      </c>
      <c r="F9263" s="4" t="s">
        <v>24</v>
      </c>
      <c r="G9263" s="3">
        <v>4.9999979999999997</v>
      </c>
      <c r="H9263" s="8">
        <v>0.4117512980690925</v>
      </c>
      <c r="I9263" s="26" t="str">
        <f>INDEX('Data Tab2'!$C:$C,MATCH('Data Tab1'!A9263,'Data Tab2'!$A:$A,0))</f>
        <v>TRN1</v>
      </c>
    </row>
    <row r="9264" spans="1:9" hidden="1">
      <c r="A9264" s="56">
        <v>103358107</v>
      </c>
      <c r="B9264" s="1" t="s">
        <v>33</v>
      </c>
      <c r="C9264" t="s">
        <v>31</v>
      </c>
      <c r="D9264" s="1" t="s">
        <v>17</v>
      </c>
      <c r="E9264" t="s">
        <v>23</v>
      </c>
      <c r="F9264" s="4" t="s">
        <v>25</v>
      </c>
      <c r="G9264" s="3">
        <v>4.5936070000000004</v>
      </c>
      <c r="H9264" s="8">
        <v>0.34652842087733715</v>
      </c>
      <c r="I9264" s="26" t="str">
        <f>INDEX('Data Tab2'!$C:$C,MATCH('Data Tab1'!A9264,'Data Tab2'!$A:$A,0))</f>
        <v>TRN1</v>
      </c>
    </row>
    <row r="9265" spans="1:9">
      <c r="A9265" s="55">
        <v>103360426</v>
      </c>
      <c r="B9265" s="1" t="s">
        <v>41</v>
      </c>
      <c r="C9265" t="s">
        <v>27</v>
      </c>
      <c r="D9265" s="1" t="s">
        <v>11</v>
      </c>
      <c r="E9265" t="s">
        <v>12</v>
      </c>
      <c r="F9265" s="4" t="s">
        <v>13</v>
      </c>
      <c r="G9265" s="3">
        <v>10.973051999999999</v>
      </c>
      <c r="H9265" s="8">
        <v>0.41830998702493127</v>
      </c>
      <c r="I9265" s="26" t="str">
        <f>INDEX('Data Tab2'!$C:$C,MATCH('Data Tab1'!A9265,'Data Tab2'!$A:$A,0))</f>
        <v>WRO1</v>
      </c>
    </row>
    <row r="9266" spans="1:9" hidden="1">
      <c r="A9266" s="55">
        <v>103360426</v>
      </c>
      <c r="B9266" s="1" t="s">
        <v>41</v>
      </c>
      <c r="C9266" t="s">
        <v>27</v>
      </c>
      <c r="D9266" s="1" t="s">
        <v>11</v>
      </c>
      <c r="E9266" t="s">
        <v>12</v>
      </c>
      <c r="F9266" s="4" t="s">
        <v>34</v>
      </c>
      <c r="G9266" s="3">
        <v>7.8666619999999998</v>
      </c>
      <c r="H9266" s="8">
        <v>0.64215533836228644</v>
      </c>
      <c r="I9266" s="26" t="str">
        <f>INDEX('Data Tab2'!$C:$C,MATCH('Data Tab1'!A9266,'Data Tab2'!$A:$A,0))</f>
        <v>WRO1</v>
      </c>
    </row>
    <row r="9267" spans="1:9" hidden="1">
      <c r="A9267" s="55">
        <v>103360426</v>
      </c>
      <c r="B9267" s="1" t="s">
        <v>41</v>
      </c>
      <c r="C9267" t="s">
        <v>27</v>
      </c>
      <c r="D9267" s="1" t="s">
        <v>11</v>
      </c>
      <c r="E9267" t="s">
        <v>12</v>
      </c>
      <c r="F9267" s="4" t="s">
        <v>28</v>
      </c>
      <c r="G9267" s="3">
        <v>4.733606</v>
      </c>
      <c r="H9267" s="8">
        <v>0.48669958725187923</v>
      </c>
      <c r="I9267" s="26" t="str">
        <f>INDEX('Data Tab2'!$C:$C,MATCH('Data Tab1'!A9267,'Data Tab2'!$A:$A,0))</f>
        <v>WRO1</v>
      </c>
    </row>
    <row r="9268" spans="1:9" hidden="1">
      <c r="A9268" s="55">
        <v>103360426</v>
      </c>
      <c r="B9268" s="1" t="s">
        <v>41</v>
      </c>
      <c r="C9268" t="s">
        <v>27</v>
      </c>
      <c r="D9268" s="1" t="s">
        <v>11</v>
      </c>
      <c r="E9268" t="s">
        <v>12</v>
      </c>
      <c r="F9268" s="4" t="s">
        <v>29</v>
      </c>
      <c r="G9268" s="3">
        <v>10.81305</v>
      </c>
      <c r="H9268" s="8">
        <v>0.13168434893635661</v>
      </c>
      <c r="I9268" s="26" t="str">
        <f>INDEX('Data Tab2'!$C:$C,MATCH('Data Tab1'!A9268,'Data Tab2'!$A:$A,0))</f>
        <v>WRO1</v>
      </c>
    </row>
    <row r="9269" spans="1:9" hidden="1">
      <c r="A9269" s="56">
        <v>103360426</v>
      </c>
      <c r="B9269" s="1" t="s">
        <v>41</v>
      </c>
      <c r="C9269" t="s">
        <v>27</v>
      </c>
      <c r="D9269" s="1" t="s">
        <v>11</v>
      </c>
      <c r="E9269" t="s">
        <v>12</v>
      </c>
      <c r="F9269" s="4" t="s">
        <v>16</v>
      </c>
      <c r="G9269" s="3">
        <v>6.2377739999999999</v>
      </c>
      <c r="H9269" s="8">
        <v>3.9454842502944731E-2</v>
      </c>
      <c r="I9269" s="26" t="str">
        <f>INDEX('Data Tab2'!$C:$C,MATCH('Data Tab1'!A9269,'Data Tab2'!$A:$A,0))</f>
        <v>WRO1</v>
      </c>
    </row>
    <row r="9270" spans="1:9">
      <c r="A9270" s="55">
        <v>103361780</v>
      </c>
      <c r="B9270" s="1" t="s">
        <v>9</v>
      </c>
      <c r="C9270" t="s">
        <v>27</v>
      </c>
      <c r="D9270" s="1" t="s">
        <v>17</v>
      </c>
      <c r="E9270" t="s">
        <v>18</v>
      </c>
      <c r="F9270" s="4" t="s">
        <v>35</v>
      </c>
      <c r="G9270" s="3">
        <v>8.894164</v>
      </c>
      <c r="H9270" s="8">
        <v>0.47180296849729042</v>
      </c>
      <c r="I9270" s="26" t="str">
        <f>INDEX('Data Tab2'!$C:$C,MATCH('Data Tab1'!A9270,'Data Tab2'!$A:$A,0))</f>
        <v>WRO2</v>
      </c>
    </row>
    <row r="9271" spans="1:9" hidden="1">
      <c r="A9271" s="55">
        <v>103361780</v>
      </c>
      <c r="B9271" s="1" t="s">
        <v>9</v>
      </c>
      <c r="C9271" t="s">
        <v>27</v>
      </c>
      <c r="D9271" s="1" t="s">
        <v>17</v>
      </c>
      <c r="E9271" t="s">
        <v>23</v>
      </c>
      <c r="F9271" s="4" t="s">
        <v>25</v>
      </c>
      <c r="G9271" s="3">
        <v>8.4494410000000002</v>
      </c>
      <c r="H9271" s="8">
        <v>0.79975951074574603</v>
      </c>
      <c r="I9271" s="26" t="str">
        <f>INDEX('Data Tab2'!$C:$C,MATCH('Data Tab1'!A9271,'Data Tab2'!$A:$A,0))</f>
        <v>WRO2</v>
      </c>
    </row>
    <row r="9272" spans="1:9" hidden="1">
      <c r="A9272" s="56">
        <v>103361780</v>
      </c>
      <c r="B9272" s="1" t="s">
        <v>33</v>
      </c>
      <c r="C9272" t="s">
        <v>27</v>
      </c>
      <c r="D9272" s="1" t="s">
        <v>11</v>
      </c>
      <c r="E9272" t="s">
        <v>12</v>
      </c>
      <c r="F9272" s="4" t="s">
        <v>13</v>
      </c>
      <c r="G9272" s="3">
        <v>9.0133290000000006</v>
      </c>
      <c r="H9272" s="8">
        <v>0.23338160474824188</v>
      </c>
      <c r="I9272" s="26" t="str">
        <f>INDEX('Data Tab2'!$C:$C,MATCH('Data Tab1'!A9272,'Data Tab2'!$A:$A,0))</f>
        <v>WRO2</v>
      </c>
    </row>
    <row r="9273" spans="1:9">
      <c r="A9273" s="55">
        <v>103362015</v>
      </c>
      <c r="B9273" s="1" t="s">
        <v>33</v>
      </c>
      <c r="C9273" t="s">
        <v>27</v>
      </c>
      <c r="D9273" s="1" t="s">
        <v>11</v>
      </c>
      <c r="E9273" t="s">
        <v>12</v>
      </c>
      <c r="F9273" s="4" t="s">
        <v>14</v>
      </c>
      <c r="G9273" s="3">
        <v>4.9922180000000003</v>
      </c>
      <c r="H9273" s="8">
        <v>0.56949337794256782</v>
      </c>
      <c r="I9273" s="26" t="str">
        <f>INDEX('Data Tab2'!$C:$C,MATCH('Data Tab1'!A9273,'Data Tab2'!$A:$A,0))</f>
        <v>WRO5</v>
      </c>
    </row>
    <row r="9274" spans="1:9" hidden="1">
      <c r="A9274" s="55">
        <v>103362015</v>
      </c>
      <c r="B9274" s="1" t="s">
        <v>33</v>
      </c>
      <c r="C9274" t="s">
        <v>27</v>
      </c>
      <c r="D9274" s="1" t="s">
        <v>11</v>
      </c>
      <c r="E9274" t="s">
        <v>12</v>
      </c>
      <c r="F9274" s="4" t="s">
        <v>15</v>
      </c>
      <c r="G9274" s="3">
        <v>4.8372169999999999</v>
      </c>
      <c r="H9274" s="8">
        <v>0.64555842505997019</v>
      </c>
      <c r="I9274" s="26" t="str">
        <f>INDEX('Data Tab2'!$C:$C,MATCH('Data Tab1'!A9274,'Data Tab2'!$A:$A,0))</f>
        <v>WRO5</v>
      </c>
    </row>
    <row r="9275" spans="1:9" hidden="1">
      <c r="A9275" s="55">
        <v>103362015</v>
      </c>
      <c r="B9275" s="1" t="s">
        <v>33</v>
      </c>
      <c r="C9275" t="s">
        <v>27</v>
      </c>
      <c r="D9275" s="1" t="s">
        <v>11</v>
      </c>
      <c r="E9275" t="s">
        <v>12</v>
      </c>
      <c r="F9275" s="4" t="s">
        <v>28</v>
      </c>
      <c r="G9275" s="3">
        <v>4.9894410000000002</v>
      </c>
      <c r="H9275" s="8">
        <v>3.6969764167929409E-2</v>
      </c>
      <c r="I9275" s="26" t="str">
        <f>INDEX('Data Tab2'!$C:$C,MATCH('Data Tab1'!A9275,'Data Tab2'!$A:$A,0))</f>
        <v>WRO5</v>
      </c>
    </row>
    <row r="9276" spans="1:9" hidden="1">
      <c r="A9276" s="55">
        <v>103362015</v>
      </c>
      <c r="B9276" s="1" t="s">
        <v>33</v>
      </c>
      <c r="C9276" t="s">
        <v>27</v>
      </c>
      <c r="D9276" s="1" t="s">
        <v>11</v>
      </c>
      <c r="E9276" t="s">
        <v>12</v>
      </c>
      <c r="F9276" s="4" t="s">
        <v>29</v>
      </c>
      <c r="G9276" s="3">
        <v>9.4938850000000006</v>
      </c>
      <c r="H9276" s="8">
        <v>0.65737863199556945</v>
      </c>
      <c r="I9276" s="26" t="str">
        <f>INDEX('Data Tab2'!$C:$C,MATCH('Data Tab1'!A9276,'Data Tab2'!$A:$A,0))</f>
        <v>WRO5</v>
      </c>
    </row>
    <row r="9277" spans="1:9" hidden="1">
      <c r="A9277" s="55">
        <v>103362015</v>
      </c>
      <c r="B9277" s="1" t="s">
        <v>33</v>
      </c>
      <c r="C9277" t="s">
        <v>27</v>
      </c>
      <c r="D9277" s="1" t="s">
        <v>11</v>
      </c>
      <c r="E9277" t="s">
        <v>12</v>
      </c>
      <c r="F9277" s="4" t="s">
        <v>16</v>
      </c>
      <c r="G9277" s="3">
        <v>4.6308309999999997</v>
      </c>
      <c r="H9277" s="8">
        <v>0.98801560151203827</v>
      </c>
      <c r="I9277" s="26" t="str">
        <f>INDEX('Data Tab2'!$C:$C,MATCH('Data Tab1'!A9277,'Data Tab2'!$A:$A,0))</f>
        <v>WRO5</v>
      </c>
    </row>
    <row r="9278" spans="1:9" hidden="1">
      <c r="A9278" s="55">
        <v>103362015</v>
      </c>
      <c r="B9278" s="1" t="s">
        <v>33</v>
      </c>
      <c r="C9278" t="s">
        <v>27</v>
      </c>
      <c r="D9278" s="1" t="s">
        <v>17</v>
      </c>
      <c r="E9278" t="s">
        <v>18</v>
      </c>
      <c r="F9278" s="4" t="s">
        <v>36</v>
      </c>
      <c r="G9278" s="3">
        <v>4.992775</v>
      </c>
      <c r="H9278" s="8">
        <v>0.99565651264724919</v>
      </c>
      <c r="I9278" s="26" t="str">
        <f>INDEX('Data Tab2'!$C:$C,MATCH('Data Tab1'!A9278,'Data Tab2'!$A:$A,0))</f>
        <v>WRO5</v>
      </c>
    </row>
    <row r="9279" spans="1:9" hidden="1">
      <c r="A9279" s="55">
        <v>103362015</v>
      </c>
      <c r="B9279" s="1" t="s">
        <v>33</v>
      </c>
      <c r="C9279" t="s">
        <v>27</v>
      </c>
      <c r="D9279" s="1" t="s">
        <v>17</v>
      </c>
      <c r="E9279" t="s">
        <v>18</v>
      </c>
      <c r="F9279" s="4" t="s">
        <v>38</v>
      </c>
      <c r="G9279" s="3">
        <v>9.4974959999999999</v>
      </c>
      <c r="H9279" s="8">
        <v>0.82446807571112257</v>
      </c>
      <c r="I9279" s="26" t="str">
        <f>INDEX('Data Tab2'!$C:$C,MATCH('Data Tab1'!A9279,'Data Tab2'!$A:$A,0))</f>
        <v>WRO5</v>
      </c>
    </row>
    <row r="9280" spans="1:9" hidden="1">
      <c r="A9280" s="55">
        <v>103362015</v>
      </c>
      <c r="B9280" s="1" t="s">
        <v>33</v>
      </c>
      <c r="C9280" t="s">
        <v>27</v>
      </c>
      <c r="D9280" s="1" t="s">
        <v>17</v>
      </c>
      <c r="E9280" t="s">
        <v>18</v>
      </c>
      <c r="F9280" s="4" t="s">
        <v>19</v>
      </c>
      <c r="G9280" s="3">
        <v>9.9919410000000006</v>
      </c>
      <c r="H9280" s="8">
        <v>0.59821589765387817</v>
      </c>
      <c r="I9280" s="26" t="str">
        <f>INDEX('Data Tab2'!$C:$C,MATCH('Data Tab1'!A9280,'Data Tab2'!$A:$A,0))</f>
        <v>WRO5</v>
      </c>
    </row>
    <row r="9281" spans="1:9" hidden="1">
      <c r="A9281" s="55">
        <v>103362015</v>
      </c>
      <c r="B9281" s="1" t="s">
        <v>33</v>
      </c>
      <c r="C9281" t="s">
        <v>27</v>
      </c>
      <c r="D9281" s="1" t="s">
        <v>17</v>
      </c>
      <c r="E9281" t="s">
        <v>18</v>
      </c>
      <c r="F9281" s="4" t="s">
        <v>20</v>
      </c>
      <c r="G9281" s="3">
        <v>8.6247179999999997</v>
      </c>
      <c r="H9281" s="8">
        <v>0.12742918025420724</v>
      </c>
      <c r="I9281" s="26" t="str">
        <f>INDEX('Data Tab2'!$C:$C,MATCH('Data Tab1'!A9281,'Data Tab2'!$A:$A,0))</f>
        <v>WRO5</v>
      </c>
    </row>
    <row r="9282" spans="1:9" hidden="1">
      <c r="A9282" s="55">
        <v>103362015</v>
      </c>
      <c r="B9282" s="1" t="s">
        <v>33</v>
      </c>
      <c r="C9282" t="s">
        <v>27</v>
      </c>
      <c r="D9282" s="1" t="s">
        <v>17</v>
      </c>
      <c r="E9282" t="s">
        <v>18</v>
      </c>
      <c r="F9282" s="4" t="s">
        <v>21</v>
      </c>
      <c r="G9282" s="3">
        <v>9.9816629999999993</v>
      </c>
      <c r="H9282" s="8">
        <v>0.24522092043998434</v>
      </c>
      <c r="I9282" s="26" t="str">
        <f>INDEX('Data Tab2'!$C:$C,MATCH('Data Tab1'!A9282,'Data Tab2'!$A:$A,0))</f>
        <v>WRO5</v>
      </c>
    </row>
    <row r="9283" spans="1:9" hidden="1">
      <c r="A9283" s="56">
        <v>103362015</v>
      </c>
      <c r="B9283" s="1" t="s">
        <v>33</v>
      </c>
      <c r="C9283" t="s">
        <v>27</v>
      </c>
      <c r="D9283" s="1" t="s">
        <v>17</v>
      </c>
      <c r="E9283" t="s">
        <v>18</v>
      </c>
      <c r="F9283" s="4" t="s">
        <v>22</v>
      </c>
      <c r="G9283" s="3">
        <v>4.787496</v>
      </c>
      <c r="H9283" s="8">
        <v>0.49690549718685373</v>
      </c>
      <c r="I9283" s="26" t="str">
        <f>INDEX('Data Tab2'!$C:$C,MATCH('Data Tab1'!A9283,'Data Tab2'!$A:$A,0))</f>
        <v>WRO5</v>
      </c>
    </row>
    <row r="9284" spans="1:9">
      <c r="A9284" s="55">
        <v>103362177</v>
      </c>
      <c r="B9284" s="1" t="s">
        <v>33</v>
      </c>
      <c r="C9284" t="s">
        <v>31</v>
      </c>
      <c r="D9284" s="1" t="s">
        <v>11</v>
      </c>
      <c r="E9284" t="s">
        <v>12</v>
      </c>
      <c r="F9284" s="4" t="s">
        <v>13</v>
      </c>
      <c r="G9284" s="3">
        <v>0.23416500000000001</v>
      </c>
      <c r="H9284" s="8">
        <v>0.74661399657013472</v>
      </c>
      <c r="I9284" s="26" t="str">
        <f>INDEX('Data Tab2'!$C:$C,MATCH('Data Tab1'!A9284,'Data Tab2'!$A:$A,0))</f>
        <v>EDI2</v>
      </c>
    </row>
    <row r="9285" spans="1:9" hidden="1">
      <c r="A9285" s="55">
        <v>103362177</v>
      </c>
      <c r="B9285" s="1" t="s">
        <v>33</v>
      </c>
      <c r="C9285" t="s">
        <v>31</v>
      </c>
      <c r="D9285" s="1" t="s">
        <v>11</v>
      </c>
      <c r="E9285" t="s">
        <v>12</v>
      </c>
      <c r="F9285" s="4" t="s">
        <v>34</v>
      </c>
      <c r="G9285" s="3">
        <v>3.0633300000000001</v>
      </c>
      <c r="H9285" s="8">
        <v>0.72050628233246883</v>
      </c>
      <c r="I9285" s="26" t="str">
        <f>INDEX('Data Tab2'!$C:$C,MATCH('Data Tab1'!A9285,'Data Tab2'!$A:$A,0))</f>
        <v>EDI2</v>
      </c>
    </row>
    <row r="9286" spans="1:9" hidden="1">
      <c r="A9286" s="55">
        <v>103362177</v>
      </c>
      <c r="B9286" s="1" t="s">
        <v>33</v>
      </c>
      <c r="C9286" t="s">
        <v>31</v>
      </c>
      <c r="D9286" s="1" t="s">
        <v>11</v>
      </c>
      <c r="E9286" t="s">
        <v>12</v>
      </c>
      <c r="F9286" s="4" t="s">
        <v>15</v>
      </c>
      <c r="G9286" s="3">
        <v>0.16305500000000001</v>
      </c>
      <c r="H9286" s="8">
        <v>0.56574876156539633</v>
      </c>
      <c r="I9286" s="26" t="str">
        <f>INDEX('Data Tab2'!$C:$C,MATCH('Data Tab1'!A9286,'Data Tab2'!$A:$A,0))</f>
        <v>EDI2</v>
      </c>
    </row>
    <row r="9287" spans="1:9" hidden="1">
      <c r="A9287" s="55">
        <v>103362177</v>
      </c>
      <c r="B9287" s="1" t="s">
        <v>33</v>
      </c>
      <c r="C9287" t="s">
        <v>31</v>
      </c>
      <c r="D9287" s="1" t="s">
        <v>11</v>
      </c>
      <c r="E9287" t="s">
        <v>12</v>
      </c>
      <c r="F9287" s="4" t="s">
        <v>28</v>
      </c>
      <c r="G9287" s="3">
        <v>10.999999000000001</v>
      </c>
      <c r="H9287" s="8">
        <v>0.29388526783322921</v>
      </c>
      <c r="I9287" s="26" t="str">
        <f>INDEX('Data Tab2'!$C:$C,MATCH('Data Tab1'!A9287,'Data Tab2'!$A:$A,0))</f>
        <v>EDI2</v>
      </c>
    </row>
    <row r="9288" spans="1:9" hidden="1">
      <c r="A9288" s="55">
        <v>103362177</v>
      </c>
      <c r="B9288" s="1" t="s">
        <v>33</v>
      </c>
      <c r="C9288" t="s">
        <v>31</v>
      </c>
      <c r="D9288" s="1" t="s">
        <v>17</v>
      </c>
      <c r="E9288" t="s">
        <v>18</v>
      </c>
      <c r="F9288" s="4" t="s">
        <v>35</v>
      </c>
      <c r="G9288" s="3">
        <v>9.8072199999999992</v>
      </c>
      <c r="H9288" s="8">
        <v>0.68659179119952352</v>
      </c>
      <c r="I9288" s="26" t="str">
        <f>INDEX('Data Tab2'!$C:$C,MATCH('Data Tab1'!A9288,'Data Tab2'!$A:$A,0))</f>
        <v>EDI2</v>
      </c>
    </row>
    <row r="9289" spans="1:9" hidden="1">
      <c r="A9289" s="55">
        <v>103362177</v>
      </c>
      <c r="B9289" s="1" t="s">
        <v>33</v>
      </c>
      <c r="C9289" t="s">
        <v>31</v>
      </c>
      <c r="D9289" s="1" t="s">
        <v>17</v>
      </c>
      <c r="E9289" t="s">
        <v>18</v>
      </c>
      <c r="F9289" s="4" t="s">
        <v>19</v>
      </c>
      <c r="G9289" s="3">
        <v>8.8966639999999995</v>
      </c>
      <c r="H9289" s="8">
        <v>0.43980992763423832</v>
      </c>
      <c r="I9289" s="26" t="str">
        <f>INDEX('Data Tab2'!$C:$C,MATCH('Data Tab1'!A9289,'Data Tab2'!$A:$A,0))</f>
        <v>EDI2</v>
      </c>
    </row>
    <row r="9290" spans="1:9" hidden="1">
      <c r="A9290" s="56">
        <v>103362177</v>
      </c>
      <c r="B9290" s="1" t="s">
        <v>33</v>
      </c>
      <c r="C9290" t="s">
        <v>31</v>
      </c>
      <c r="D9290" s="1" t="s">
        <v>17</v>
      </c>
      <c r="E9290" t="s">
        <v>23</v>
      </c>
      <c r="F9290" s="4" t="s">
        <v>25</v>
      </c>
      <c r="G9290" s="3">
        <v>8.6358309999999996</v>
      </c>
      <c r="H9290" s="8">
        <v>0.18104487145112902</v>
      </c>
      <c r="I9290" s="26" t="str">
        <f>INDEX('Data Tab2'!$C:$C,MATCH('Data Tab1'!A9290,'Data Tab2'!$A:$A,0))</f>
        <v>EDI2</v>
      </c>
    </row>
    <row r="9291" spans="1:9">
      <c r="A9291" s="55">
        <v>103362194</v>
      </c>
      <c r="B9291" s="1" t="s">
        <v>9</v>
      </c>
      <c r="C9291" t="s">
        <v>37</v>
      </c>
      <c r="D9291" s="1" t="s">
        <v>11</v>
      </c>
      <c r="E9291" t="s">
        <v>12</v>
      </c>
      <c r="F9291" s="4" t="s">
        <v>13</v>
      </c>
      <c r="G9291" s="3">
        <v>10.799163</v>
      </c>
      <c r="H9291" s="8">
        <v>1.1525219036897738E-2</v>
      </c>
      <c r="I9291" s="26" t="str">
        <f>INDEX('Data Tab2'!$C:$C,MATCH('Data Tab1'!A9291,'Data Tab2'!$A:$A,0))</f>
        <v>EDE4</v>
      </c>
    </row>
    <row r="9292" spans="1:9" hidden="1">
      <c r="A9292" s="55">
        <v>103362194</v>
      </c>
      <c r="B9292" s="1" t="s">
        <v>9</v>
      </c>
      <c r="C9292" t="s">
        <v>37</v>
      </c>
      <c r="D9292" s="1" t="s">
        <v>11</v>
      </c>
      <c r="E9292" t="s">
        <v>12</v>
      </c>
      <c r="F9292" s="4" t="s">
        <v>34</v>
      </c>
      <c r="G9292" s="3">
        <v>5.9991649999999996</v>
      </c>
      <c r="H9292" s="8">
        <v>0.41728133734510708</v>
      </c>
      <c r="I9292" s="26" t="str">
        <f>INDEX('Data Tab2'!$C:$C,MATCH('Data Tab1'!A9292,'Data Tab2'!$A:$A,0))</f>
        <v>EDE4</v>
      </c>
    </row>
    <row r="9293" spans="1:9" hidden="1">
      <c r="A9293" s="55">
        <v>103362194</v>
      </c>
      <c r="B9293" s="1" t="s">
        <v>9</v>
      </c>
      <c r="C9293" t="s">
        <v>37</v>
      </c>
      <c r="D9293" s="1" t="s">
        <v>11</v>
      </c>
      <c r="E9293" t="s">
        <v>12</v>
      </c>
      <c r="F9293" s="4" t="s">
        <v>14</v>
      </c>
      <c r="G9293" s="3">
        <v>4.9994430000000003</v>
      </c>
      <c r="H9293" s="8">
        <v>0.98712499830597955</v>
      </c>
      <c r="I9293" s="26" t="str">
        <f>INDEX('Data Tab2'!$C:$C,MATCH('Data Tab1'!A9293,'Data Tab2'!$A:$A,0))</f>
        <v>EDE4</v>
      </c>
    </row>
    <row r="9294" spans="1:9" hidden="1">
      <c r="A9294" s="55">
        <v>103362194</v>
      </c>
      <c r="B9294" s="1" t="s">
        <v>9</v>
      </c>
      <c r="C9294" t="s">
        <v>37</v>
      </c>
      <c r="D9294" s="1" t="s">
        <v>11</v>
      </c>
      <c r="E9294" t="s">
        <v>12</v>
      </c>
      <c r="F9294" s="4" t="s">
        <v>15</v>
      </c>
      <c r="G9294" s="3">
        <v>5.9994399999999999</v>
      </c>
      <c r="H9294" s="8">
        <v>1.7528807864839124E-2</v>
      </c>
      <c r="I9294" s="26" t="str">
        <f>INDEX('Data Tab2'!$C:$C,MATCH('Data Tab1'!A9294,'Data Tab2'!$A:$A,0))</f>
        <v>EDE4</v>
      </c>
    </row>
    <row r="9295" spans="1:9" hidden="1">
      <c r="A9295" s="55">
        <v>103362194</v>
      </c>
      <c r="B9295" s="1" t="s">
        <v>9</v>
      </c>
      <c r="C9295" t="s">
        <v>37</v>
      </c>
      <c r="D9295" s="1" t="s">
        <v>11</v>
      </c>
      <c r="E9295" t="s">
        <v>12</v>
      </c>
      <c r="F9295" s="4" t="s">
        <v>16</v>
      </c>
      <c r="G9295" s="3">
        <v>0.283331</v>
      </c>
      <c r="H9295" s="8">
        <v>0.41505208600596988</v>
      </c>
      <c r="I9295" s="26" t="str">
        <f>INDEX('Data Tab2'!$C:$C,MATCH('Data Tab1'!A9295,'Data Tab2'!$A:$A,0))</f>
        <v>EDE4</v>
      </c>
    </row>
    <row r="9296" spans="1:9" hidden="1">
      <c r="A9296" s="55">
        <v>103362194</v>
      </c>
      <c r="B9296" s="1" t="s">
        <v>9</v>
      </c>
      <c r="C9296" t="s">
        <v>37</v>
      </c>
      <c r="D9296" s="1" t="s">
        <v>17</v>
      </c>
      <c r="E9296" t="s">
        <v>18</v>
      </c>
      <c r="F9296" s="4" t="s">
        <v>35</v>
      </c>
      <c r="G9296" s="3">
        <v>0.35527599999999998</v>
      </c>
      <c r="H9296" s="8">
        <v>0.70894859357317075</v>
      </c>
      <c r="I9296" s="26" t="str">
        <f>INDEX('Data Tab2'!$C:$C,MATCH('Data Tab1'!A9296,'Data Tab2'!$A:$A,0))</f>
        <v>EDE4</v>
      </c>
    </row>
    <row r="9297" spans="1:9" hidden="1">
      <c r="A9297" s="55">
        <v>103362194</v>
      </c>
      <c r="B9297" s="1" t="s">
        <v>9</v>
      </c>
      <c r="C9297" t="s">
        <v>37</v>
      </c>
      <c r="D9297" s="1" t="s">
        <v>17</v>
      </c>
      <c r="E9297" t="s">
        <v>18</v>
      </c>
      <c r="F9297" s="4" t="s">
        <v>19</v>
      </c>
      <c r="G9297" s="3">
        <v>1.9994430000000001</v>
      </c>
      <c r="H9297" s="8">
        <v>0.86345073825744623</v>
      </c>
      <c r="I9297" s="26" t="str">
        <f>INDEX('Data Tab2'!$C:$C,MATCH('Data Tab1'!A9297,'Data Tab2'!$A:$A,0))</f>
        <v>EDE4</v>
      </c>
    </row>
    <row r="9298" spans="1:9" hidden="1">
      <c r="A9298" s="55">
        <v>103362194</v>
      </c>
      <c r="B9298" s="1" t="s">
        <v>9</v>
      </c>
      <c r="C9298" t="s">
        <v>37</v>
      </c>
      <c r="D9298" s="1" t="s">
        <v>17</v>
      </c>
      <c r="E9298" t="s">
        <v>18</v>
      </c>
      <c r="F9298" s="4" t="s">
        <v>21</v>
      </c>
      <c r="G9298" s="3">
        <v>2.1183320000000001</v>
      </c>
      <c r="H9298" s="8">
        <v>0.11482024119104628</v>
      </c>
      <c r="I9298" s="26" t="str">
        <f>INDEX('Data Tab2'!$C:$C,MATCH('Data Tab1'!A9298,'Data Tab2'!$A:$A,0))</f>
        <v>EDE4</v>
      </c>
    </row>
    <row r="9299" spans="1:9" hidden="1">
      <c r="A9299" s="55">
        <v>103362194</v>
      </c>
      <c r="B9299" s="1" t="s">
        <v>9</v>
      </c>
      <c r="C9299" t="s">
        <v>37</v>
      </c>
      <c r="D9299" s="1" t="s">
        <v>17</v>
      </c>
      <c r="E9299" t="s">
        <v>18</v>
      </c>
      <c r="F9299" s="4" t="s">
        <v>22</v>
      </c>
      <c r="G9299" s="3">
        <v>6.5311089999999998</v>
      </c>
      <c r="H9299" s="8">
        <v>0.88840944112557396</v>
      </c>
      <c r="I9299" s="26" t="str">
        <f>INDEX('Data Tab2'!$C:$C,MATCH('Data Tab1'!A9299,'Data Tab2'!$A:$A,0))</f>
        <v>EDE4</v>
      </c>
    </row>
    <row r="9300" spans="1:9" hidden="1">
      <c r="A9300" s="55">
        <v>103362194</v>
      </c>
      <c r="B9300" s="1" t="s">
        <v>9</v>
      </c>
      <c r="C9300" t="s">
        <v>37</v>
      </c>
      <c r="D9300" s="1" t="s">
        <v>17</v>
      </c>
      <c r="E9300" t="s">
        <v>23</v>
      </c>
      <c r="F9300" s="4" t="s">
        <v>25</v>
      </c>
      <c r="G9300" s="3">
        <v>4.117775</v>
      </c>
      <c r="H9300" s="8">
        <v>6.5214638131371738E-2</v>
      </c>
      <c r="I9300" s="26" t="str">
        <f>INDEX('Data Tab2'!$C:$C,MATCH('Data Tab1'!A9300,'Data Tab2'!$A:$A,0))</f>
        <v>EDE4</v>
      </c>
    </row>
    <row r="9301" spans="1:9" hidden="1">
      <c r="A9301" s="55">
        <v>103362194</v>
      </c>
      <c r="B9301" s="1" t="s">
        <v>33</v>
      </c>
      <c r="C9301" t="s">
        <v>31</v>
      </c>
      <c r="D9301" s="1" t="s">
        <v>17</v>
      </c>
      <c r="E9301" t="s">
        <v>18</v>
      </c>
      <c r="F9301" s="4" t="s">
        <v>35</v>
      </c>
      <c r="G9301" s="3">
        <v>4.6444429999999999</v>
      </c>
      <c r="H9301" s="8">
        <v>0.58357414965629328</v>
      </c>
      <c r="I9301" s="26" t="str">
        <f>INDEX('Data Tab2'!$C:$C,MATCH('Data Tab1'!A9301,'Data Tab2'!$A:$A,0))</f>
        <v>EDE4</v>
      </c>
    </row>
    <row r="9302" spans="1:9" hidden="1">
      <c r="A9302" s="55">
        <v>103362194</v>
      </c>
      <c r="B9302" s="1" t="s">
        <v>33</v>
      </c>
      <c r="C9302" t="s">
        <v>31</v>
      </c>
      <c r="D9302" s="1" t="s">
        <v>17</v>
      </c>
      <c r="E9302" t="s">
        <v>18</v>
      </c>
      <c r="F9302" s="4" t="s">
        <v>36</v>
      </c>
      <c r="G9302" s="3">
        <v>3.469719</v>
      </c>
      <c r="H9302" s="8">
        <v>0.6305920119486792</v>
      </c>
      <c r="I9302" s="26" t="str">
        <f>INDEX('Data Tab2'!$C:$C,MATCH('Data Tab1'!A9302,'Data Tab2'!$A:$A,0))</f>
        <v>EDE4</v>
      </c>
    </row>
    <row r="9303" spans="1:9" hidden="1">
      <c r="A9303" s="55">
        <v>103362194</v>
      </c>
      <c r="B9303" s="1" t="s">
        <v>33</v>
      </c>
      <c r="C9303" t="s">
        <v>31</v>
      </c>
      <c r="D9303" s="1" t="s">
        <v>17</v>
      </c>
      <c r="E9303" t="s">
        <v>18</v>
      </c>
      <c r="F9303" s="4" t="s">
        <v>38</v>
      </c>
      <c r="G9303" s="3">
        <v>4.9999979999999997</v>
      </c>
      <c r="H9303" s="8">
        <v>8.111781857202538E-2</v>
      </c>
      <c r="I9303" s="26" t="str">
        <f>INDEX('Data Tab2'!$C:$C,MATCH('Data Tab1'!A9303,'Data Tab2'!$A:$A,0))</f>
        <v>EDE4</v>
      </c>
    </row>
    <row r="9304" spans="1:9" hidden="1">
      <c r="A9304" s="55">
        <v>103362194</v>
      </c>
      <c r="B9304" s="1" t="s">
        <v>33</v>
      </c>
      <c r="C9304" t="s">
        <v>31</v>
      </c>
      <c r="D9304" s="1" t="s">
        <v>17</v>
      </c>
      <c r="E9304" t="s">
        <v>18</v>
      </c>
      <c r="F9304" s="4" t="s">
        <v>19</v>
      </c>
      <c r="G9304" s="3">
        <v>2.9999959999999999</v>
      </c>
      <c r="H9304" s="8">
        <v>0.343598629307585</v>
      </c>
      <c r="I9304" s="26" t="str">
        <f>INDEX('Data Tab2'!$C:$C,MATCH('Data Tab1'!A9304,'Data Tab2'!$A:$A,0))</f>
        <v>EDE4</v>
      </c>
    </row>
    <row r="9305" spans="1:9" hidden="1">
      <c r="A9305" s="55">
        <v>103362194</v>
      </c>
      <c r="B9305" s="1" t="s">
        <v>33</v>
      </c>
      <c r="C9305" t="s">
        <v>31</v>
      </c>
      <c r="D9305" s="1" t="s">
        <v>17</v>
      </c>
      <c r="E9305" t="s">
        <v>18</v>
      </c>
      <c r="F9305" s="4" t="s">
        <v>21</v>
      </c>
      <c r="G9305" s="3">
        <v>2.8813870000000001</v>
      </c>
      <c r="H9305" s="8">
        <v>0.38382212946946548</v>
      </c>
      <c r="I9305" s="26" t="str">
        <f>INDEX('Data Tab2'!$C:$C,MATCH('Data Tab1'!A9305,'Data Tab2'!$A:$A,0))</f>
        <v>EDE4</v>
      </c>
    </row>
    <row r="9306" spans="1:9" hidden="1">
      <c r="A9306" s="55">
        <v>103362194</v>
      </c>
      <c r="B9306" s="1" t="s">
        <v>33</v>
      </c>
      <c r="C9306" t="s">
        <v>31</v>
      </c>
      <c r="D9306" s="1" t="s">
        <v>17</v>
      </c>
      <c r="E9306" t="s">
        <v>18</v>
      </c>
      <c r="F9306" s="4" t="s">
        <v>22</v>
      </c>
      <c r="G9306" s="3">
        <v>3.468054</v>
      </c>
      <c r="H9306" s="8">
        <v>0.71014127061472077</v>
      </c>
      <c r="I9306" s="26" t="str">
        <f>INDEX('Data Tab2'!$C:$C,MATCH('Data Tab1'!A9306,'Data Tab2'!$A:$A,0))</f>
        <v>EDE4</v>
      </c>
    </row>
    <row r="9307" spans="1:9" hidden="1">
      <c r="A9307" s="56">
        <v>103362194</v>
      </c>
      <c r="B9307" s="1" t="s">
        <v>33</v>
      </c>
      <c r="C9307" t="s">
        <v>31</v>
      </c>
      <c r="D9307" s="1" t="s">
        <v>17</v>
      </c>
      <c r="E9307" t="s">
        <v>23</v>
      </c>
      <c r="F9307" s="4" t="s">
        <v>24</v>
      </c>
      <c r="G9307" s="3">
        <v>4.9999979999999997</v>
      </c>
      <c r="H9307" s="8">
        <v>0.71002039618901391</v>
      </c>
      <c r="I9307" s="26" t="str">
        <f>INDEX('Data Tab2'!$C:$C,MATCH('Data Tab1'!A9307,'Data Tab2'!$A:$A,0))</f>
        <v>EDE4</v>
      </c>
    </row>
    <row r="9308" spans="1:9">
      <c r="A9308" s="55">
        <v>103362196</v>
      </c>
      <c r="B9308" s="1" t="s">
        <v>9</v>
      </c>
      <c r="C9308" t="s">
        <v>40</v>
      </c>
      <c r="D9308" s="1" t="s">
        <v>11</v>
      </c>
      <c r="E9308" t="s">
        <v>12</v>
      </c>
      <c r="F9308" s="4" t="s">
        <v>13</v>
      </c>
      <c r="G9308" s="3">
        <v>4.9977739999999997</v>
      </c>
      <c r="H9308" s="8">
        <v>0.34908417875466813</v>
      </c>
      <c r="I9308" s="26" t="str">
        <f>INDEX('Data Tab2'!$C:$C,MATCH('Data Tab1'!A9308,'Data Tab2'!$A:$A,0))</f>
        <v>EDE5</v>
      </c>
    </row>
    <row r="9309" spans="1:9" hidden="1">
      <c r="A9309" s="55">
        <v>103362196</v>
      </c>
      <c r="B9309" s="1" t="s">
        <v>9</v>
      </c>
      <c r="C9309" t="s">
        <v>40</v>
      </c>
      <c r="D9309" s="1" t="s">
        <v>11</v>
      </c>
      <c r="E9309" t="s">
        <v>12</v>
      </c>
      <c r="F9309" s="4" t="s">
        <v>34</v>
      </c>
      <c r="G9309" s="3">
        <v>4.9974970000000001</v>
      </c>
      <c r="H9309" s="8">
        <v>0.1482255382522083</v>
      </c>
      <c r="I9309" s="26" t="str">
        <f>INDEX('Data Tab2'!$C:$C,MATCH('Data Tab1'!A9309,'Data Tab2'!$A:$A,0))</f>
        <v>EDE5</v>
      </c>
    </row>
    <row r="9310" spans="1:9" hidden="1">
      <c r="A9310" s="55">
        <v>103362196</v>
      </c>
      <c r="B9310" s="1" t="s">
        <v>9</v>
      </c>
      <c r="C9310" t="s">
        <v>40</v>
      </c>
      <c r="D9310" s="1" t="s">
        <v>11</v>
      </c>
      <c r="E9310" t="s">
        <v>12</v>
      </c>
      <c r="F9310" s="4" t="s">
        <v>14</v>
      </c>
      <c r="G9310" s="3">
        <v>9.9966629999999999</v>
      </c>
      <c r="H9310" s="8">
        <v>5.6372097078692507E-2</v>
      </c>
      <c r="I9310" s="26" t="str">
        <f>INDEX('Data Tab2'!$C:$C,MATCH('Data Tab1'!A9310,'Data Tab2'!$A:$A,0))</f>
        <v>EDE5</v>
      </c>
    </row>
    <row r="9311" spans="1:9" hidden="1">
      <c r="A9311" s="55">
        <v>103362196</v>
      </c>
      <c r="B9311" s="1" t="s">
        <v>9</v>
      </c>
      <c r="C9311" t="s">
        <v>40</v>
      </c>
      <c r="D9311" s="1" t="s">
        <v>11</v>
      </c>
      <c r="E9311" t="s">
        <v>12</v>
      </c>
      <c r="F9311" s="4" t="s">
        <v>15</v>
      </c>
      <c r="G9311" s="3">
        <v>9.6999969999999998</v>
      </c>
      <c r="H9311" s="8">
        <v>0.74957465820932745</v>
      </c>
      <c r="I9311" s="26" t="str">
        <f>INDEX('Data Tab2'!$C:$C,MATCH('Data Tab1'!A9311,'Data Tab2'!$A:$A,0))</f>
        <v>EDE5</v>
      </c>
    </row>
    <row r="9312" spans="1:9" hidden="1">
      <c r="A9312" s="55">
        <v>103362196</v>
      </c>
      <c r="B9312" s="1" t="s">
        <v>9</v>
      </c>
      <c r="C9312" t="s">
        <v>40</v>
      </c>
      <c r="D9312" s="1" t="s">
        <v>11</v>
      </c>
      <c r="E9312" t="s">
        <v>12</v>
      </c>
      <c r="F9312" s="4" t="s">
        <v>28</v>
      </c>
      <c r="G9312" s="3">
        <v>9.9955510000000007</v>
      </c>
      <c r="H9312" s="8">
        <v>0.94639871043160528</v>
      </c>
      <c r="I9312" s="26" t="str">
        <f>INDEX('Data Tab2'!$C:$C,MATCH('Data Tab1'!A9312,'Data Tab2'!$A:$A,0))</f>
        <v>EDE5</v>
      </c>
    </row>
    <row r="9313" spans="1:9" hidden="1">
      <c r="A9313" s="56">
        <v>103362196</v>
      </c>
      <c r="B9313" s="1" t="s">
        <v>9</v>
      </c>
      <c r="C9313" t="s">
        <v>40</v>
      </c>
      <c r="D9313" s="1" t="s">
        <v>11</v>
      </c>
      <c r="E9313" t="s">
        <v>12</v>
      </c>
      <c r="F9313" s="4" t="s">
        <v>29</v>
      </c>
      <c r="G9313" s="3">
        <v>10.010828999999999</v>
      </c>
      <c r="H9313" s="8">
        <v>0.7567322734411186</v>
      </c>
      <c r="I9313" s="26" t="str">
        <f>INDEX('Data Tab2'!$C:$C,MATCH('Data Tab1'!A9313,'Data Tab2'!$A:$A,0))</f>
        <v>EDE5</v>
      </c>
    </row>
    <row r="9314" spans="1:9">
      <c r="A9314" s="55">
        <v>103362232</v>
      </c>
      <c r="B9314" s="1" t="s">
        <v>9</v>
      </c>
      <c r="C9314" t="s">
        <v>40</v>
      </c>
      <c r="D9314" s="1" t="s">
        <v>11</v>
      </c>
      <c r="E9314" t="s">
        <v>12</v>
      </c>
      <c r="F9314" s="4" t="s">
        <v>15</v>
      </c>
      <c r="G9314" s="3">
        <v>5.8886079999999996</v>
      </c>
      <c r="H9314" s="8">
        <v>0.62906367498354121</v>
      </c>
      <c r="I9314" s="26" t="str">
        <f>INDEX('Data Tab2'!$C:$C,MATCH('Data Tab1'!A9314,'Data Tab2'!$A:$A,0))</f>
        <v>PRG1</v>
      </c>
    </row>
    <row r="9315" spans="1:9" hidden="1">
      <c r="A9315" s="55">
        <v>103362232</v>
      </c>
      <c r="B9315" s="1" t="s">
        <v>9</v>
      </c>
      <c r="C9315" t="s">
        <v>27</v>
      </c>
      <c r="D9315" s="1" t="s">
        <v>17</v>
      </c>
      <c r="E9315" t="s">
        <v>18</v>
      </c>
      <c r="F9315" s="4" t="s">
        <v>35</v>
      </c>
      <c r="G9315" s="3">
        <v>5.1549959999999997</v>
      </c>
      <c r="H9315" s="8">
        <v>0.28836164543331722</v>
      </c>
      <c r="I9315" s="26" t="str">
        <f>INDEX('Data Tab2'!$C:$C,MATCH('Data Tab1'!A9315,'Data Tab2'!$A:$A,0))</f>
        <v>PRG1</v>
      </c>
    </row>
    <row r="9316" spans="1:9" hidden="1">
      <c r="A9316" s="55">
        <v>103362232</v>
      </c>
      <c r="B9316" s="1" t="s">
        <v>9</v>
      </c>
      <c r="C9316" t="s">
        <v>27</v>
      </c>
      <c r="D9316" s="1" t="s">
        <v>17</v>
      </c>
      <c r="E9316" t="s">
        <v>18</v>
      </c>
      <c r="F9316" s="4" t="s">
        <v>38</v>
      </c>
      <c r="G9316" s="3">
        <v>1.74472</v>
      </c>
      <c r="H9316" s="8">
        <v>0.77076207877811898</v>
      </c>
      <c r="I9316" s="26" t="str">
        <f>INDEX('Data Tab2'!$C:$C,MATCH('Data Tab1'!A9316,'Data Tab2'!$A:$A,0))</f>
        <v>PRG1</v>
      </c>
    </row>
    <row r="9317" spans="1:9" hidden="1">
      <c r="A9317" s="55">
        <v>103362232</v>
      </c>
      <c r="B9317" s="1" t="s">
        <v>9</v>
      </c>
      <c r="C9317" t="s">
        <v>27</v>
      </c>
      <c r="D9317" s="1" t="s">
        <v>17</v>
      </c>
      <c r="E9317" t="s">
        <v>18</v>
      </c>
      <c r="F9317" s="4" t="s">
        <v>19</v>
      </c>
      <c r="G9317" s="3">
        <v>7.4933300000000003</v>
      </c>
      <c r="H9317" s="8">
        <v>0.89897483797691435</v>
      </c>
      <c r="I9317" s="26" t="str">
        <f>INDEX('Data Tab2'!$C:$C,MATCH('Data Tab1'!A9317,'Data Tab2'!$A:$A,0))</f>
        <v>PRG1</v>
      </c>
    </row>
    <row r="9318" spans="1:9" hidden="1">
      <c r="A9318" s="56">
        <v>103362232</v>
      </c>
      <c r="B9318" s="1" t="s">
        <v>9</v>
      </c>
      <c r="C9318" t="s">
        <v>27</v>
      </c>
      <c r="D9318" s="1" t="s">
        <v>17</v>
      </c>
      <c r="E9318" t="s">
        <v>23</v>
      </c>
      <c r="F9318" s="4" t="s">
        <v>24</v>
      </c>
      <c r="G9318" s="3">
        <v>8.4908289999999997</v>
      </c>
      <c r="H9318" s="8">
        <v>0.6969753709929537</v>
      </c>
      <c r="I9318" s="26" t="str">
        <f>INDEX('Data Tab2'!$C:$C,MATCH('Data Tab1'!A9318,'Data Tab2'!$A:$A,0))</f>
        <v>PRG1</v>
      </c>
    </row>
    <row r="9319" spans="1:9">
      <c r="A9319" s="55">
        <v>103362356</v>
      </c>
      <c r="B9319" s="1" t="s">
        <v>9</v>
      </c>
      <c r="C9319" t="s">
        <v>40</v>
      </c>
      <c r="D9319" s="1" t="s">
        <v>11</v>
      </c>
      <c r="E9319" t="s">
        <v>12</v>
      </c>
      <c r="F9319" s="4" t="s">
        <v>13</v>
      </c>
      <c r="G9319" s="3">
        <v>4.809717</v>
      </c>
      <c r="H9319" s="8">
        <v>8.2688109885910022E-2</v>
      </c>
      <c r="I9319" s="26" t="str">
        <f>INDEX('Data Tab2'!$C:$C,MATCH('Data Tab1'!A9319,'Data Tab2'!$A:$A,0))</f>
        <v>CDG2</v>
      </c>
    </row>
    <row r="9320" spans="1:9" hidden="1">
      <c r="A9320" s="55">
        <v>103362356</v>
      </c>
      <c r="B9320" s="1" t="s">
        <v>9</v>
      </c>
      <c r="C9320" t="s">
        <v>40</v>
      </c>
      <c r="D9320" s="1" t="s">
        <v>11</v>
      </c>
      <c r="E9320" t="s">
        <v>12</v>
      </c>
      <c r="F9320" s="4" t="s">
        <v>34</v>
      </c>
      <c r="G9320" s="3">
        <v>9.8255520000000001</v>
      </c>
      <c r="H9320" s="8">
        <v>0.297401526007529</v>
      </c>
      <c r="I9320" s="26" t="str">
        <f>INDEX('Data Tab2'!$C:$C,MATCH('Data Tab1'!A9320,'Data Tab2'!$A:$A,0))</f>
        <v>CDG2</v>
      </c>
    </row>
    <row r="9321" spans="1:9" hidden="1">
      <c r="A9321" s="55">
        <v>103362356</v>
      </c>
      <c r="B9321" s="1" t="s">
        <v>9</v>
      </c>
      <c r="C9321" t="s">
        <v>40</v>
      </c>
      <c r="D9321" s="1" t="s">
        <v>11</v>
      </c>
      <c r="E9321" t="s">
        <v>12</v>
      </c>
      <c r="F9321" s="4" t="s">
        <v>14</v>
      </c>
      <c r="G9321" s="3">
        <v>4.9991649999999996</v>
      </c>
      <c r="H9321" s="8">
        <v>0.59472702565615743</v>
      </c>
      <c r="I9321" s="26" t="str">
        <f>INDEX('Data Tab2'!$C:$C,MATCH('Data Tab1'!A9321,'Data Tab2'!$A:$A,0))</f>
        <v>CDG2</v>
      </c>
    </row>
    <row r="9322" spans="1:9" hidden="1">
      <c r="A9322" s="55">
        <v>103362356</v>
      </c>
      <c r="B9322" s="1" t="s">
        <v>9</v>
      </c>
      <c r="C9322" t="s">
        <v>40</v>
      </c>
      <c r="D9322" s="1" t="s">
        <v>17</v>
      </c>
      <c r="E9322" t="s">
        <v>18</v>
      </c>
      <c r="F9322" s="4" t="s">
        <v>36</v>
      </c>
      <c r="G9322" s="3">
        <v>4.9802749999999998</v>
      </c>
      <c r="H9322" s="8">
        <v>0.70548582932242532</v>
      </c>
      <c r="I9322" s="26" t="str">
        <f>INDEX('Data Tab2'!$C:$C,MATCH('Data Tab1'!A9322,'Data Tab2'!$A:$A,0))</f>
        <v>CDG2</v>
      </c>
    </row>
    <row r="9323" spans="1:9" hidden="1">
      <c r="A9323" s="55">
        <v>103362356</v>
      </c>
      <c r="B9323" s="1" t="s">
        <v>9</v>
      </c>
      <c r="C9323" t="s">
        <v>40</v>
      </c>
      <c r="D9323" s="1" t="s">
        <v>17</v>
      </c>
      <c r="E9323" t="s">
        <v>18</v>
      </c>
      <c r="F9323" s="4" t="s">
        <v>38</v>
      </c>
      <c r="G9323" s="3">
        <v>5.0124950000000004</v>
      </c>
      <c r="H9323" s="8">
        <v>0.30890311908467327</v>
      </c>
      <c r="I9323" s="26" t="str">
        <f>INDEX('Data Tab2'!$C:$C,MATCH('Data Tab1'!A9323,'Data Tab2'!$A:$A,0))</f>
        <v>CDG2</v>
      </c>
    </row>
    <row r="9324" spans="1:9" hidden="1">
      <c r="A9324" s="55">
        <v>103362356</v>
      </c>
      <c r="B9324" s="1" t="s">
        <v>9</v>
      </c>
      <c r="C9324" t="s">
        <v>40</v>
      </c>
      <c r="D9324" s="1" t="s">
        <v>17</v>
      </c>
      <c r="E9324" t="s">
        <v>18</v>
      </c>
      <c r="F9324" s="4" t="s">
        <v>21</v>
      </c>
      <c r="G9324" s="3">
        <v>4.9969390000000002</v>
      </c>
      <c r="H9324" s="8">
        <v>0.94232191947253841</v>
      </c>
      <c r="I9324" s="26" t="str">
        <f>INDEX('Data Tab2'!$C:$C,MATCH('Data Tab1'!A9324,'Data Tab2'!$A:$A,0))</f>
        <v>CDG2</v>
      </c>
    </row>
    <row r="9325" spans="1:9" hidden="1">
      <c r="A9325" s="55">
        <v>103362356</v>
      </c>
      <c r="B9325" s="1" t="s">
        <v>9</v>
      </c>
      <c r="C9325" t="s">
        <v>40</v>
      </c>
      <c r="D9325" s="1" t="s">
        <v>17</v>
      </c>
      <c r="E9325" t="s">
        <v>18</v>
      </c>
      <c r="F9325" s="4" t="s">
        <v>22</v>
      </c>
      <c r="G9325" s="3">
        <v>4.9958289999999996</v>
      </c>
      <c r="H9325" s="8">
        <v>3.0664390834559629E-2</v>
      </c>
      <c r="I9325" s="26" t="str">
        <f>INDEX('Data Tab2'!$C:$C,MATCH('Data Tab1'!A9325,'Data Tab2'!$A:$A,0))</f>
        <v>CDG2</v>
      </c>
    </row>
    <row r="9326" spans="1:9" hidden="1">
      <c r="A9326" s="55">
        <v>103362356</v>
      </c>
      <c r="B9326" s="1" t="s">
        <v>9</v>
      </c>
      <c r="C9326" t="s">
        <v>40</v>
      </c>
      <c r="D9326" s="1" t="s">
        <v>17</v>
      </c>
      <c r="E9326" t="s">
        <v>23</v>
      </c>
      <c r="F9326" s="4" t="s">
        <v>24</v>
      </c>
      <c r="G9326" s="3">
        <v>3.4216639999999998</v>
      </c>
      <c r="H9326" s="8">
        <v>0.15437089249568126</v>
      </c>
      <c r="I9326" s="26" t="str">
        <f>INDEX('Data Tab2'!$C:$C,MATCH('Data Tab1'!A9326,'Data Tab2'!$A:$A,0))</f>
        <v>CDG2</v>
      </c>
    </row>
    <row r="9327" spans="1:9" hidden="1">
      <c r="A9327" s="56">
        <v>103362356</v>
      </c>
      <c r="B9327" s="1" t="s">
        <v>9</v>
      </c>
      <c r="C9327" t="s">
        <v>40</v>
      </c>
      <c r="D9327" s="1" t="s">
        <v>17</v>
      </c>
      <c r="E9327" t="s">
        <v>23</v>
      </c>
      <c r="F9327" s="4" t="s">
        <v>25</v>
      </c>
      <c r="G9327" s="3">
        <v>2.461665</v>
      </c>
      <c r="H9327" s="8">
        <v>5.6431671729972432E-2</v>
      </c>
      <c r="I9327" s="26" t="str">
        <f>INDEX('Data Tab2'!$C:$C,MATCH('Data Tab1'!A9327,'Data Tab2'!$A:$A,0))</f>
        <v>CDG2</v>
      </c>
    </row>
    <row r="9328" spans="1:9">
      <c r="A9328" s="55">
        <v>103362374</v>
      </c>
      <c r="B9328" s="1" t="s">
        <v>9</v>
      </c>
      <c r="C9328" t="s">
        <v>40</v>
      </c>
      <c r="D9328" s="1" t="s">
        <v>11</v>
      </c>
      <c r="E9328" t="s">
        <v>12</v>
      </c>
      <c r="F9328" s="4" t="s">
        <v>16</v>
      </c>
      <c r="G9328" s="3">
        <v>9.1660000000000005E-3</v>
      </c>
      <c r="H9328" s="8">
        <v>0.72831064793868372</v>
      </c>
      <c r="I9328" s="26" t="str">
        <f>INDEX('Data Tab2'!$C:$C,MATCH('Data Tab1'!A9328,'Data Tab2'!$A:$A,0))</f>
        <v>MXP1</v>
      </c>
    </row>
    <row r="9329" spans="1:9" hidden="1">
      <c r="A9329" s="55">
        <v>103362374</v>
      </c>
      <c r="B9329" s="1" t="s">
        <v>33</v>
      </c>
      <c r="C9329" t="s">
        <v>26</v>
      </c>
      <c r="D9329" s="1" t="s">
        <v>11</v>
      </c>
      <c r="E9329" t="s">
        <v>12</v>
      </c>
      <c r="F9329" s="4" t="s">
        <v>34</v>
      </c>
      <c r="G9329" s="3">
        <v>4.9661090000000003</v>
      </c>
      <c r="H9329" s="8">
        <v>0.63598379701358088</v>
      </c>
      <c r="I9329" s="26" t="str">
        <f>INDEX('Data Tab2'!$C:$C,MATCH('Data Tab1'!A9329,'Data Tab2'!$A:$A,0))</f>
        <v>MXP1</v>
      </c>
    </row>
    <row r="9330" spans="1:9" hidden="1">
      <c r="A9330" s="55">
        <v>103362374</v>
      </c>
      <c r="B9330" s="1" t="s">
        <v>33</v>
      </c>
      <c r="C9330" t="s">
        <v>26</v>
      </c>
      <c r="D9330" s="1" t="s">
        <v>11</v>
      </c>
      <c r="E9330" t="s">
        <v>12</v>
      </c>
      <c r="F9330" s="4" t="s">
        <v>14</v>
      </c>
      <c r="G9330" s="3">
        <v>5.0322199999999997</v>
      </c>
      <c r="H9330" s="8">
        <v>0.80216886880709282</v>
      </c>
      <c r="I9330" s="26" t="str">
        <f>INDEX('Data Tab2'!$C:$C,MATCH('Data Tab1'!A9330,'Data Tab2'!$A:$A,0))</f>
        <v>MXP1</v>
      </c>
    </row>
    <row r="9331" spans="1:9" hidden="1">
      <c r="A9331" s="55">
        <v>103362374</v>
      </c>
      <c r="B9331" s="1" t="s">
        <v>33</v>
      </c>
      <c r="C9331" t="s">
        <v>26</v>
      </c>
      <c r="D9331" s="1" t="s">
        <v>11</v>
      </c>
      <c r="E9331" t="s">
        <v>12</v>
      </c>
      <c r="F9331" s="4" t="s">
        <v>29</v>
      </c>
      <c r="G9331" s="3">
        <v>4.1183310000000004</v>
      </c>
      <c r="H9331" s="8">
        <v>5.0501213346147211E-2</v>
      </c>
      <c r="I9331" s="26" t="str">
        <f>INDEX('Data Tab2'!$C:$C,MATCH('Data Tab1'!A9331,'Data Tab2'!$A:$A,0))</f>
        <v>MXP1</v>
      </c>
    </row>
    <row r="9332" spans="1:9" hidden="1">
      <c r="A9332" s="56">
        <v>103362374</v>
      </c>
      <c r="B9332" s="1" t="s">
        <v>33</v>
      </c>
      <c r="C9332" t="s">
        <v>26</v>
      </c>
      <c r="D9332" s="1" t="s">
        <v>11</v>
      </c>
      <c r="E9332" t="s">
        <v>12</v>
      </c>
      <c r="F9332" s="4" t="s">
        <v>16</v>
      </c>
      <c r="G9332" s="3">
        <v>3.7588870000000001</v>
      </c>
      <c r="H9332" s="8">
        <v>0.20855688834896091</v>
      </c>
      <c r="I9332" s="26" t="str">
        <f>INDEX('Data Tab2'!$C:$C,MATCH('Data Tab1'!A9332,'Data Tab2'!$A:$A,0))</f>
        <v>MXP1</v>
      </c>
    </row>
    <row r="9333" spans="1:9">
      <c r="A9333" s="55">
        <v>103362375</v>
      </c>
      <c r="B9333" s="1" t="s">
        <v>9</v>
      </c>
      <c r="C9333" t="s">
        <v>40</v>
      </c>
      <c r="D9333" s="1" t="s">
        <v>11</v>
      </c>
      <c r="E9333" t="s">
        <v>12</v>
      </c>
      <c r="F9333" s="4" t="s">
        <v>34</v>
      </c>
      <c r="G9333" s="3">
        <v>4.9636079999999998</v>
      </c>
      <c r="H9333" s="8">
        <v>0.28015874913132</v>
      </c>
      <c r="I9333" s="26" t="str">
        <f>INDEX('Data Tab2'!$C:$C,MATCH('Data Tab1'!A9333,'Data Tab2'!$A:$A,0))</f>
        <v>LIL1</v>
      </c>
    </row>
    <row r="9334" spans="1:9" hidden="1">
      <c r="A9334" s="55">
        <v>103362375</v>
      </c>
      <c r="B9334" s="1" t="s">
        <v>9</v>
      </c>
      <c r="C9334" t="s">
        <v>40</v>
      </c>
      <c r="D9334" s="1" t="s">
        <v>11</v>
      </c>
      <c r="E9334" t="s">
        <v>12</v>
      </c>
      <c r="F9334" s="4" t="s">
        <v>14</v>
      </c>
      <c r="G9334" s="3">
        <v>5.0313860000000004</v>
      </c>
      <c r="H9334" s="8">
        <v>0.20154646506947671</v>
      </c>
      <c r="I9334" s="26" t="str">
        <f>INDEX('Data Tab2'!$C:$C,MATCH('Data Tab1'!A9334,'Data Tab2'!$A:$A,0))</f>
        <v>LIL1</v>
      </c>
    </row>
    <row r="9335" spans="1:9" hidden="1">
      <c r="A9335" s="55">
        <v>103362375</v>
      </c>
      <c r="B9335" s="1" t="s">
        <v>9</v>
      </c>
      <c r="C9335" t="s">
        <v>40</v>
      </c>
      <c r="D9335" s="1" t="s">
        <v>11</v>
      </c>
      <c r="E9335" t="s">
        <v>12</v>
      </c>
      <c r="F9335" s="4" t="s">
        <v>28</v>
      </c>
      <c r="G9335" s="3">
        <v>1.921662</v>
      </c>
      <c r="H9335" s="8">
        <v>0.71724202964497263</v>
      </c>
      <c r="I9335" s="26" t="str">
        <f>INDEX('Data Tab2'!$C:$C,MATCH('Data Tab1'!A9335,'Data Tab2'!$A:$A,0))</f>
        <v>LIL1</v>
      </c>
    </row>
    <row r="9336" spans="1:9" hidden="1">
      <c r="A9336" s="55">
        <v>103362375</v>
      </c>
      <c r="B9336" s="1" t="s">
        <v>9</v>
      </c>
      <c r="C9336" t="s">
        <v>40</v>
      </c>
      <c r="D9336" s="1" t="s">
        <v>11</v>
      </c>
      <c r="E9336" t="s">
        <v>12</v>
      </c>
      <c r="F9336" s="4" t="s">
        <v>29</v>
      </c>
      <c r="G9336" s="3">
        <v>2.5480499999999999</v>
      </c>
      <c r="H9336" s="8">
        <v>7.5444871874839836E-2</v>
      </c>
      <c r="I9336" s="26" t="str">
        <f>INDEX('Data Tab2'!$C:$C,MATCH('Data Tab1'!A9336,'Data Tab2'!$A:$A,0))</f>
        <v>LIL1</v>
      </c>
    </row>
    <row r="9337" spans="1:9" hidden="1">
      <c r="A9337" s="56">
        <v>103362375</v>
      </c>
      <c r="B9337" s="1" t="s">
        <v>9</v>
      </c>
      <c r="C9337" t="s">
        <v>26</v>
      </c>
      <c r="D9337" s="1" t="s">
        <v>11</v>
      </c>
      <c r="E9337" t="s">
        <v>12</v>
      </c>
      <c r="F9337" s="4" t="s">
        <v>28</v>
      </c>
      <c r="G9337" s="3">
        <v>3.0416639999999999</v>
      </c>
      <c r="H9337" s="8">
        <v>0.14940006720650245</v>
      </c>
      <c r="I9337" s="26" t="str">
        <f>INDEX('Data Tab2'!$C:$C,MATCH('Data Tab1'!A9337,'Data Tab2'!$A:$A,0))</f>
        <v>LIL1</v>
      </c>
    </row>
    <row r="9338" spans="1:9">
      <c r="A9338" s="55">
        <v>103367536</v>
      </c>
      <c r="B9338" s="1" t="s">
        <v>9</v>
      </c>
      <c r="C9338" t="s">
        <v>31</v>
      </c>
      <c r="D9338" s="1" t="s">
        <v>11</v>
      </c>
      <c r="E9338" t="s">
        <v>12</v>
      </c>
      <c r="F9338" s="4" t="s">
        <v>13</v>
      </c>
      <c r="G9338" s="3">
        <v>2.326387</v>
      </c>
      <c r="H9338" s="8">
        <v>0.28480065143721667</v>
      </c>
      <c r="I9338" s="26" t="str">
        <f>INDEX('Data Tab2'!$C:$C,MATCH('Data Tab1'!A9338,'Data Tab2'!$A:$A,0))</f>
        <v>MAD4</v>
      </c>
    </row>
    <row r="9339" spans="1:9" hidden="1">
      <c r="A9339" s="55">
        <v>103367536</v>
      </c>
      <c r="B9339" s="1" t="s">
        <v>9</v>
      </c>
      <c r="C9339" t="s">
        <v>31</v>
      </c>
      <c r="D9339" s="1" t="s">
        <v>11</v>
      </c>
      <c r="E9339" t="s">
        <v>12</v>
      </c>
      <c r="F9339" s="4" t="s">
        <v>34</v>
      </c>
      <c r="G9339" s="3">
        <v>1.646388</v>
      </c>
      <c r="H9339" s="8">
        <v>0.19804032357070833</v>
      </c>
      <c r="I9339" s="26" t="str">
        <f>INDEX('Data Tab2'!$C:$C,MATCH('Data Tab1'!A9339,'Data Tab2'!$A:$A,0))</f>
        <v>MAD4</v>
      </c>
    </row>
    <row r="9340" spans="1:9" hidden="1">
      <c r="A9340" s="55">
        <v>103367536</v>
      </c>
      <c r="B9340" s="1" t="s">
        <v>9</v>
      </c>
      <c r="C9340" t="s">
        <v>31</v>
      </c>
      <c r="D9340" s="1" t="s">
        <v>11</v>
      </c>
      <c r="E9340" t="s">
        <v>12</v>
      </c>
      <c r="F9340" s="4" t="s">
        <v>15</v>
      </c>
      <c r="G9340" s="3">
        <v>3.7652770000000002</v>
      </c>
      <c r="H9340" s="8">
        <v>6.3245661806732301E-4</v>
      </c>
      <c r="I9340" s="26" t="str">
        <f>INDEX('Data Tab2'!$C:$C,MATCH('Data Tab1'!A9340,'Data Tab2'!$A:$A,0))</f>
        <v>MAD4</v>
      </c>
    </row>
    <row r="9341" spans="1:9" hidden="1">
      <c r="A9341" s="55">
        <v>103367536</v>
      </c>
      <c r="B9341" s="1" t="s">
        <v>9</v>
      </c>
      <c r="C9341" t="s">
        <v>31</v>
      </c>
      <c r="D9341" s="1" t="s">
        <v>11</v>
      </c>
      <c r="E9341" t="s">
        <v>12</v>
      </c>
      <c r="F9341" s="4" t="s">
        <v>28</v>
      </c>
      <c r="G9341" s="3">
        <v>0.15249799999999999</v>
      </c>
      <c r="H9341" s="8">
        <v>0.64692999493032921</v>
      </c>
      <c r="I9341" s="26" t="str">
        <f>INDEX('Data Tab2'!$C:$C,MATCH('Data Tab1'!A9341,'Data Tab2'!$A:$A,0))</f>
        <v>MAD4</v>
      </c>
    </row>
    <row r="9342" spans="1:9" hidden="1">
      <c r="A9342" s="55">
        <v>103367536</v>
      </c>
      <c r="B9342" s="1" t="s">
        <v>9</v>
      </c>
      <c r="C9342" t="s">
        <v>31</v>
      </c>
      <c r="D9342" s="1" t="s">
        <v>17</v>
      </c>
      <c r="E9342" t="s">
        <v>18</v>
      </c>
      <c r="F9342" s="4" t="s">
        <v>36</v>
      </c>
      <c r="G9342" s="3">
        <v>0.16833200000000001</v>
      </c>
      <c r="H9342" s="8">
        <v>0.31308845265185115</v>
      </c>
      <c r="I9342" s="26" t="str">
        <f>INDEX('Data Tab2'!$C:$C,MATCH('Data Tab1'!A9342,'Data Tab2'!$A:$A,0))</f>
        <v>MAD4</v>
      </c>
    </row>
    <row r="9343" spans="1:9" hidden="1">
      <c r="A9343" s="55">
        <v>103367536</v>
      </c>
      <c r="B9343" s="1" t="s">
        <v>9</v>
      </c>
      <c r="C9343" t="s">
        <v>31</v>
      </c>
      <c r="D9343" s="1" t="s">
        <v>17</v>
      </c>
      <c r="E9343" t="s">
        <v>18</v>
      </c>
      <c r="F9343" s="4" t="s">
        <v>38</v>
      </c>
      <c r="G9343" s="3">
        <v>3.9999989999999999</v>
      </c>
      <c r="H9343" s="8">
        <v>0.24250572469276288</v>
      </c>
      <c r="I9343" s="26" t="str">
        <f>INDEX('Data Tab2'!$C:$C,MATCH('Data Tab1'!A9343,'Data Tab2'!$A:$A,0))</f>
        <v>MAD4</v>
      </c>
    </row>
    <row r="9344" spans="1:9" hidden="1">
      <c r="A9344" s="55">
        <v>103367536</v>
      </c>
      <c r="B9344" s="1" t="s">
        <v>9</v>
      </c>
      <c r="C9344" t="s">
        <v>31</v>
      </c>
      <c r="D9344" s="1" t="s">
        <v>17</v>
      </c>
      <c r="E9344" t="s">
        <v>18</v>
      </c>
      <c r="F9344" s="4" t="s">
        <v>19</v>
      </c>
      <c r="G9344" s="3">
        <v>5.2172200000000002</v>
      </c>
      <c r="H9344" s="8">
        <v>1.698011481644901E-2</v>
      </c>
      <c r="I9344" s="26" t="str">
        <f>INDEX('Data Tab2'!$C:$C,MATCH('Data Tab1'!A9344,'Data Tab2'!$A:$A,0))</f>
        <v>MAD4</v>
      </c>
    </row>
    <row r="9345" spans="1:9" hidden="1">
      <c r="A9345" s="55">
        <v>103367536</v>
      </c>
      <c r="B9345" s="1" t="s">
        <v>9</v>
      </c>
      <c r="C9345" t="s">
        <v>31</v>
      </c>
      <c r="D9345" s="1" t="s">
        <v>17</v>
      </c>
      <c r="E9345" t="s">
        <v>18</v>
      </c>
      <c r="F9345" s="4" t="s">
        <v>20</v>
      </c>
      <c r="G9345" s="3">
        <v>1.964998</v>
      </c>
      <c r="H9345" s="8">
        <v>0.99688916696251795</v>
      </c>
      <c r="I9345" s="26" t="str">
        <f>INDEX('Data Tab2'!$C:$C,MATCH('Data Tab1'!A9345,'Data Tab2'!$A:$A,0))</f>
        <v>MAD4</v>
      </c>
    </row>
    <row r="9346" spans="1:9" hidden="1">
      <c r="A9346" s="55">
        <v>103367536</v>
      </c>
      <c r="B9346" s="1" t="s">
        <v>9</v>
      </c>
      <c r="C9346" t="s">
        <v>31</v>
      </c>
      <c r="D9346" s="1" t="s">
        <v>17</v>
      </c>
      <c r="E9346" t="s">
        <v>23</v>
      </c>
      <c r="F9346" s="4" t="s">
        <v>25</v>
      </c>
      <c r="G9346" s="3">
        <v>0.47666500000000001</v>
      </c>
      <c r="H9346" s="8">
        <v>0.25987724707127613</v>
      </c>
      <c r="I9346" s="26" t="str">
        <f>INDEX('Data Tab2'!$C:$C,MATCH('Data Tab1'!A9346,'Data Tab2'!$A:$A,0))</f>
        <v>MAD4</v>
      </c>
    </row>
    <row r="9347" spans="1:9" hidden="1">
      <c r="A9347" s="55">
        <v>103367536</v>
      </c>
      <c r="B9347" s="1" t="s">
        <v>33</v>
      </c>
      <c r="C9347" t="s">
        <v>37</v>
      </c>
      <c r="D9347" s="1" t="s">
        <v>11</v>
      </c>
      <c r="E9347" t="s">
        <v>12</v>
      </c>
      <c r="F9347" s="4" t="s">
        <v>14</v>
      </c>
      <c r="G9347" s="3">
        <v>0.64555099999999999</v>
      </c>
      <c r="H9347" s="8">
        <v>0.69098266167908895</v>
      </c>
      <c r="I9347" s="26" t="str">
        <f>INDEX('Data Tab2'!$C:$C,MATCH('Data Tab1'!A9347,'Data Tab2'!$A:$A,0))</f>
        <v>MAD4</v>
      </c>
    </row>
    <row r="9348" spans="1:9" hidden="1">
      <c r="A9348" s="55">
        <v>103367536</v>
      </c>
      <c r="B9348" s="1" t="s">
        <v>33</v>
      </c>
      <c r="C9348" t="s">
        <v>37</v>
      </c>
      <c r="D9348" s="1" t="s">
        <v>11</v>
      </c>
      <c r="E9348" t="s">
        <v>12</v>
      </c>
      <c r="F9348" s="4" t="s">
        <v>28</v>
      </c>
      <c r="G9348" s="3">
        <v>10.846385</v>
      </c>
      <c r="H9348" s="8">
        <v>0.25832501177030109</v>
      </c>
      <c r="I9348" s="26" t="str">
        <f>INDEX('Data Tab2'!$C:$C,MATCH('Data Tab1'!A9348,'Data Tab2'!$A:$A,0))</f>
        <v>MAD4</v>
      </c>
    </row>
    <row r="9349" spans="1:9" hidden="1">
      <c r="A9349" s="55">
        <v>103367536</v>
      </c>
      <c r="B9349" s="1" t="s">
        <v>33</v>
      </c>
      <c r="C9349" t="s">
        <v>37</v>
      </c>
      <c r="D9349" s="1" t="s">
        <v>11</v>
      </c>
      <c r="E9349" t="s">
        <v>12</v>
      </c>
      <c r="F9349" s="4" t="s">
        <v>29</v>
      </c>
      <c r="G9349" s="3">
        <v>5.5252749999999997</v>
      </c>
      <c r="H9349" s="8">
        <v>2.4632909592992025E-2</v>
      </c>
      <c r="I9349" s="26" t="str">
        <f>INDEX('Data Tab2'!$C:$C,MATCH('Data Tab1'!A9349,'Data Tab2'!$A:$A,0))</f>
        <v>MAD4</v>
      </c>
    </row>
    <row r="9350" spans="1:9" hidden="1">
      <c r="A9350" s="55">
        <v>103367536</v>
      </c>
      <c r="B9350" s="1" t="s">
        <v>33</v>
      </c>
      <c r="C9350" t="s">
        <v>37</v>
      </c>
      <c r="D9350" s="1" t="s">
        <v>17</v>
      </c>
      <c r="E9350" t="s">
        <v>18</v>
      </c>
      <c r="F9350" s="4" t="s">
        <v>19</v>
      </c>
      <c r="G9350" s="3">
        <v>3.5105529999999998</v>
      </c>
      <c r="H9350" s="8">
        <v>0.99917321968797534</v>
      </c>
      <c r="I9350" s="26" t="str">
        <f>INDEX('Data Tab2'!$C:$C,MATCH('Data Tab1'!A9350,'Data Tab2'!$A:$A,0))</f>
        <v>MAD4</v>
      </c>
    </row>
    <row r="9351" spans="1:9" hidden="1">
      <c r="A9351" s="55">
        <v>103367536</v>
      </c>
      <c r="B9351" s="1" t="s">
        <v>33</v>
      </c>
      <c r="C9351" t="s">
        <v>37</v>
      </c>
      <c r="D9351" s="1" t="s">
        <v>17</v>
      </c>
      <c r="E9351" t="s">
        <v>18</v>
      </c>
      <c r="F9351" s="4" t="s">
        <v>20</v>
      </c>
      <c r="G9351" s="3">
        <v>7.960553</v>
      </c>
      <c r="H9351" s="8">
        <v>0.80722593784713403</v>
      </c>
      <c r="I9351" s="26" t="str">
        <f>INDEX('Data Tab2'!$C:$C,MATCH('Data Tab1'!A9351,'Data Tab2'!$A:$A,0))</f>
        <v>MAD4</v>
      </c>
    </row>
    <row r="9352" spans="1:9" hidden="1">
      <c r="A9352" s="56">
        <v>103367536</v>
      </c>
      <c r="B9352" s="1" t="s">
        <v>33</v>
      </c>
      <c r="C9352" t="s">
        <v>37</v>
      </c>
      <c r="D9352" s="1" t="s">
        <v>17</v>
      </c>
      <c r="E9352" t="s">
        <v>18</v>
      </c>
      <c r="F9352" s="4" t="s">
        <v>21</v>
      </c>
      <c r="G9352" s="3">
        <v>4.9994399999999999</v>
      </c>
      <c r="H9352" s="8">
        <v>0.6251970011012169</v>
      </c>
      <c r="I9352" s="26" t="str">
        <f>INDEX('Data Tab2'!$C:$C,MATCH('Data Tab1'!A9352,'Data Tab2'!$A:$A,0))</f>
        <v>MAD4</v>
      </c>
    </row>
    <row r="9353" spans="1:9">
      <c r="A9353" s="55">
        <v>103367550</v>
      </c>
      <c r="B9353" s="1" t="s">
        <v>33</v>
      </c>
      <c r="C9353" t="s">
        <v>31</v>
      </c>
      <c r="D9353" s="1" t="s">
        <v>11</v>
      </c>
      <c r="E9353" t="s">
        <v>12</v>
      </c>
      <c r="F9353" s="4" t="s">
        <v>13</v>
      </c>
      <c r="G9353" s="3">
        <v>4.7661090000000002</v>
      </c>
      <c r="H9353" s="8">
        <v>0.5924959512521264</v>
      </c>
      <c r="I9353" s="26" t="str">
        <f>INDEX('Data Tab2'!$C:$C,MATCH('Data Tab1'!A9353,'Data Tab2'!$A:$A,0))</f>
        <v>GLA1</v>
      </c>
    </row>
    <row r="9354" spans="1:9" hidden="1">
      <c r="A9354" s="55">
        <v>103367550</v>
      </c>
      <c r="B9354" s="1" t="s">
        <v>33</v>
      </c>
      <c r="C9354" t="s">
        <v>31</v>
      </c>
      <c r="D9354" s="1" t="s">
        <v>11</v>
      </c>
      <c r="E9354" t="s">
        <v>12</v>
      </c>
      <c r="F9354" s="4" t="s">
        <v>34</v>
      </c>
      <c r="G9354" s="3">
        <v>9.9999959999999994</v>
      </c>
      <c r="H9354" s="8">
        <v>0.77268825819329434</v>
      </c>
      <c r="I9354" s="26" t="str">
        <f>INDEX('Data Tab2'!$C:$C,MATCH('Data Tab1'!A9354,'Data Tab2'!$A:$A,0))</f>
        <v>GLA1</v>
      </c>
    </row>
    <row r="9355" spans="1:9" hidden="1">
      <c r="A9355" s="55">
        <v>103367550</v>
      </c>
      <c r="B9355" s="1" t="s">
        <v>33</v>
      </c>
      <c r="C9355" t="s">
        <v>31</v>
      </c>
      <c r="D9355" s="1" t="s">
        <v>11</v>
      </c>
      <c r="E9355" t="s">
        <v>12</v>
      </c>
      <c r="F9355" s="4" t="s">
        <v>14</v>
      </c>
      <c r="G9355" s="3">
        <v>4.707776</v>
      </c>
      <c r="H9355" s="8">
        <v>0.28268772925889862</v>
      </c>
      <c r="I9355" s="26" t="str">
        <f>INDEX('Data Tab2'!$C:$C,MATCH('Data Tab1'!A9355,'Data Tab2'!$A:$A,0))</f>
        <v>GLA1</v>
      </c>
    </row>
    <row r="9356" spans="1:9" hidden="1">
      <c r="A9356" s="55">
        <v>103367550</v>
      </c>
      <c r="B9356" s="1" t="s">
        <v>33</v>
      </c>
      <c r="C9356" t="s">
        <v>31</v>
      </c>
      <c r="D9356" s="1" t="s">
        <v>11</v>
      </c>
      <c r="E9356" t="s">
        <v>12</v>
      </c>
      <c r="F9356" s="4" t="s">
        <v>15</v>
      </c>
      <c r="G9356" s="3">
        <v>2.5261049999999998</v>
      </c>
      <c r="H9356" s="8">
        <v>0.56960957959999436</v>
      </c>
      <c r="I9356" s="26" t="str">
        <f>INDEX('Data Tab2'!$C:$C,MATCH('Data Tab1'!A9356,'Data Tab2'!$A:$A,0))</f>
        <v>GLA1</v>
      </c>
    </row>
    <row r="9357" spans="1:9" hidden="1">
      <c r="A9357" s="55">
        <v>103367550</v>
      </c>
      <c r="B9357" s="1" t="s">
        <v>33</v>
      </c>
      <c r="C9357" t="s">
        <v>31</v>
      </c>
      <c r="D9357" s="1" t="s">
        <v>11</v>
      </c>
      <c r="E9357" t="s">
        <v>12</v>
      </c>
      <c r="F9357" s="4" t="s">
        <v>28</v>
      </c>
      <c r="G9357" s="3">
        <v>5.1483299999999996</v>
      </c>
      <c r="H9357" s="8">
        <v>0.33099930207060801</v>
      </c>
      <c r="I9357" s="26" t="str">
        <f>INDEX('Data Tab2'!$C:$C,MATCH('Data Tab1'!A9357,'Data Tab2'!$A:$A,0))</f>
        <v>GLA1</v>
      </c>
    </row>
    <row r="9358" spans="1:9" hidden="1">
      <c r="A9358" s="55">
        <v>103367550</v>
      </c>
      <c r="B9358" s="1" t="s">
        <v>33</v>
      </c>
      <c r="C9358" t="s">
        <v>31</v>
      </c>
      <c r="D9358" s="1" t="s">
        <v>11</v>
      </c>
      <c r="E9358" t="s">
        <v>12</v>
      </c>
      <c r="F9358" s="4" t="s">
        <v>29</v>
      </c>
      <c r="G9358" s="3">
        <v>8.7569400000000002</v>
      </c>
      <c r="H9358" s="8">
        <v>0.44495385858370784</v>
      </c>
      <c r="I9358" s="26" t="str">
        <f>INDEX('Data Tab2'!$C:$C,MATCH('Data Tab1'!A9358,'Data Tab2'!$A:$A,0))</f>
        <v>GLA1</v>
      </c>
    </row>
    <row r="9359" spans="1:9" hidden="1">
      <c r="A9359" s="55">
        <v>103367550</v>
      </c>
      <c r="B9359" s="1" t="s">
        <v>33</v>
      </c>
      <c r="C9359" t="s">
        <v>31</v>
      </c>
      <c r="D9359" s="1" t="s">
        <v>11</v>
      </c>
      <c r="E9359" t="s">
        <v>12</v>
      </c>
      <c r="F9359" s="4" t="s">
        <v>16</v>
      </c>
      <c r="G9359" s="3">
        <v>4.9999979999999997</v>
      </c>
      <c r="H9359" s="8">
        <v>0.69835589381175756</v>
      </c>
      <c r="I9359" s="26" t="str">
        <f>INDEX('Data Tab2'!$C:$C,MATCH('Data Tab1'!A9359,'Data Tab2'!$A:$A,0))</f>
        <v>GLA1</v>
      </c>
    </row>
    <row r="9360" spans="1:9" hidden="1">
      <c r="A9360" s="55">
        <v>103367550</v>
      </c>
      <c r="B9360" s="1" t="s">
        <v>33</v>
      </c>
      <c r="C9360" t="s">
        <v>31</v>
      </c>
      <c r="D9360" s="1" t="s">
        <v>17</v>
      </c>
      <c r="E9360" t="s">
        <v>18</v>
      </c>
      <c r="F9360" s="4" t="s">
        <v>35</v>
      </c>
      <c r="G9360" s="3">
        <v>9.5852760000000004</v>
      </c>
      <c r="H9360" s="8">
        <v>0.29415539480326591</v>
      </c>
      <c r="I9360" s="26" t="str">
        <f>INDEX('Data Tab2'!$C:$C,MATCH('Data Tab1'!A9360,'Data Tab2'!$A:$A,0))</f>
        <v>GLA1</v>
      </c>
    </row>
    <row r="9361" spans="1:9" hidden="1">
      <c r="A9361" s="55">
        <v>103367550</v>
      </c>
      <c r="B9361" s="1" t="s">
        <v>33</v>
      </c>
      <c r="C9361" t="s">
        <v>31</v>
      </c>
      <c r="D9361" s="1" t="s">
        <v>17</v>
      </c>
      <c r="E9361" t="s">
        <v>18</v>
      </c>
      <c r="F9361" s="4" t="s">
        <v>36</v>
      </c>
      <c r="G9361" s="3">
        <v>9.9999979999999997</v>
      </c>
      <c r="H9361" s="8">
        <v>0.60734756020983849</v>
      </c>
      <c r="I9361" s="26" t="str">
        <f>INDEX('Data Tab2'!$C:$C,MATCH('Data Tab1'!A9361,'Data Tab2'!$A:$A,0))</f>
        <v>GLA1</v>
      </c>
    </row>
    <row r="9362" spans="1:9" hidden="1">
      <c r="A9362" s="55">
        <v>103367550</v>
      </c>
      <c r="B9362" s="1" t="s">
        <v>33</v>
      </c>
      <c r="C9362" t="s">
        <v>31</v>
      </c>
      <c r="D9362" s="1" t="s">
        <v>17</v>
      </c>
      <c r="E9362" t="s">
        <v>18</v>
      </c>
      <c r="F9362" s="4" t="s">
        <v>38</v>
      </c>
      <c r="G9362" s="3">
        <v>3.100552</v>
      </c>
      <c r="H9362" s="8">
        <v>0.49169792116491251</v>
      </c>
      <c r="I9362" s="26" t="str">
        <f>INDEX('Data Tab2'!$C:$C,MATCH('Data Tab1'!A9362,'Data Tab2'!$A:$A,0))</f>
        <v>GLA1</v>
      </c>
    </row>
    <row r="9363" spans="1:9" hidden="1">
      <c r="A9363" s="55">
        <v>103367550</v>
      </c>
      <c r="B9363" s="1" t="s">
        <v>33</v>
      </c>
      <c r="C9363" t="s">
        <v>31</v>
      </c>
      <c r="D9363" s="1" t="s">
        <v>17</v>
      </c>
      <c r="E9363" t="s">
        <v>18</v>
      </c>
      <c r="F9363" s="4" t="s">
        <v>19</v>
      </c>
      <c r="G9363" s="3">
        <v>1.6666E-2</v>
      </c>
      <c r="H9363" s="8">
        <v>0.81446048550433947</v>
      </c>
      <c r="I9363" s="26" t="str">
        <f>INDEX('Data Tab2'!$C:$C,MATCH('Data Tab1'!A9363,'Data Tab2'!$A:$A,0))</f>
        <v>GLA1</v>
      </c>
    </row>
    <row r="9364" spans="1:9" hidden="1">
      <c r="A9364" s="55">
        <v>103367550</v>
      </c>
      <c r="B9364" s="1" t="s">
        <v>33</v>
      </c>
      <c r="C9364" t="s">
        <v>31</v>
      </c>
      <c r="D9364" s="1" t="s">
        <v>17</v>
      </c>
      <c r="E9364" t="s">
        <v>18</v>
      </c>
      <c r="F9364" s="4" t="s">
        <v>20</v>
      </c>
      <c r="G9364" s="3">
        <v>4.6897180000000001</v>
      </c>
      <c r="H9364" s="8">
        <v>0.70218534980172209</v>
      </c>
      <c r="I9364" s="26" t="str">
        <f>INDEX('Data Tab2'!$C:$C,MATCH('Data Tab1'!A9364,'Data Tab2'!$A:$A,0))</f>
        <v>GLA1</v>
      </c>
    </row>
    <row r="9365" spans="1:9" hidden="1">
      <c r="A9365" s="55">
        <v>103367550</v>
      </c>
      <c r="B9365" s="1" t="s">
        <v>33</v>
      </c>
      <c r="C9365" t="s">
        <v>31</v>
      </c>
      <c r="D9365" s="1" t="s">
        <v>17</v>
      </c>
      <c r="E9365" t="s">
        <v>18</v>
      </c>
      <c r="F9365" s="4" t="s">
        <v>21</v>
      </c>
      <c r="G9365" s="3">
        <v>4.2663869999999999</v>
      </c>
      <c r="H9365" s="8">
        <v>0.77062982025653404</v>
      </c>
      <c r="I9365" s="26" t="str">
        <f>INDEX('Data Tab2'!$C:$C,MATCH('Data Tab1'!A9365,'Data Tab2'!$A:$A,0))</f>
        <v>GLA1</v>
      </c>
    </row>
    <row r="9366" spans="1:9" hidden="1">
      <c r="A9366" s="55">
        <v>103367550</v>
      </c>
      <c r="B9366" s="1" t="s">
        <v>33</v>
      </c>
      <c r="C9366" t="s">
        <v>31</v>
      </c>
      <c r="D9366" s="1" t="s">
        <v>17</v>
      </c>
      <c r="E9366" t="s">
        <v>23</v>
      </c>
      <c r="F9366" s="4" t="s">
        <v>24</v>
      </c>
      <c r="G9366" s="3">
        <v>5.0999980000000003</v>
      </c>
      <c r="H9366" s="8">
        <v>0.1930945071276311</v>
      </c>
      <c r="I9366" s="26" t="str">
        <f>INDEX('Data Tab2'!$C:$C,MATCH('Data Tab1'!A9366,'Data Tab2'!$A:$A,0))</f>
        <v>GLA1</v>
      </c>
    </row>
    <row r="9367" spans="1:9" hidden="1">
      <c r="A9367" s="56">
        <v>103367550</v>
      </c>
      <c r="B9367" s="1" t="s">
        <v>33</v>
      </c>
      <c r="C9367" t="s">
        <v>31</v>
      </c>
      <c r="D9367" s="1" t="s">
        <v>17</v>
      </c>
      <c r="E9367" t="s">
        <v>23</v>
      </c>
      <c r="F9367" s="4" t="s">
        <v>25</v>
      </c>
      <c r="G9367" s="3">
        <v>8.1594420000000003</v>
      </c>
      <c r="H9367" s="8">
        <v>0.1358402744779682</v>
      </c>
      <c r="I9367" s="26" t="str">
        <f>INDEX('Data Tab2'!$C:$C,MATCH('Data Tab1'!A9367,'Data Tab2'!$A:$A,0))</f>
        <v>GLA1</v>
      </c>
    </row>
    <row r="9368" spans="1:9">
      <c r="A9368" s="55">
        <v>103367559</v>
      </c>
      <c r="B9368" s="1" t="s">
        <v>9</v>
      </c>
      <c r="C9368" t="s">
        <v>37</v>
      </c>
      <c r="D9368" s="1" t="s">
        <v>11</v>
      </c>
      <c r="E9368" t="s">
        <v>12</v>
      </c>
      <c r="F9368" s="4" t="s">
        <v>13</v>
      </c>
      <c r="G9368" s="3">
        <v>5.9991649999999996</v>
      </c>
      <c r="H9368" s="8">
        <v>0.24022287614038362</v>
      </c>
      <c r="I9368" s="26" t="str">
        <f>INDEX('Data Tab2'!$C:$C,MATCH('Data Tab1'!A9368,'Data Tab2'!$A:$A,0))</f>
        <v>KTW1</v>
      </c>
    </row>
    <row r="9369" spans="1:9" hidden="1">
      <c r="A9369" s="55">
        <v>103367559</v>
      </c>
      <c r="B9369" s="1" t="s">
        <v>9</v>
      </c>
      <c r="C9369" t="s">
        <v>37</v>
      </c>
      <c r="D9369" s="1" t="s">
        <v>11</v>
      </c>
      <c r="E9369" t="s">
        <v>12</v>
      </c>
      <c r="F9369" s="4" t="s">
        <v>14</v>
      </c>
      <c r="G9369" s="3">
        <v>1.7313860000000001</v>
      </c>
      <c r="H9369" s="8">
        <v>0.77942800823845304</v>
      </c>
      <c r="I9369" s="26" t="str">
        <f>INDEX('Data Tab2'!$C:$C,MATCH('Data Tab1'!A9369,'Data Tab2'!$A:$A,0))</f>
        <v>KTW1</v>
      </c>
    </row>
    <row r="9370" spans="1:9" hidden="1">
      <c r="A9370" s="55">
        <v>103367559</v>
      </c>
      <c r="B9370" s="1" t="s">
        <v>9</v>
      </c>
      <c r="C9370" t="s">
        <v>37</v>
      </c>
      <c r="D9370" s="1" t="s">
        <v>11</v>
      </c>
      <c r="E9370" t="s">
        <v>12</v>
      </c>
      <c r="F9370" s="4" t="s">
        <v>16</v>
      </c>
      <c r="G9370" s="3">
        <v>4.8986080000000003</v>
      </c>
      <c r="H9370" s="8">
        <v>0.58566729531136152</v>
      </c>
      <c r="I9370" s="26" t="str">
        <f>INDEX('Data Tab2'!$C:$C,MATCH('Data Tab1'!A9370,'Data Tab2'!$A:$A,0))</f>
        <v>KTW1</v>
      </c>
    </row>
    <row r="9371" spans="1:9" hidden="1">
      <c r="A9371" s="55">
        <v>103367559</v>
      </c>
      <c r="B9371" s="1" t="s">
        <v>33</v>
      </c>
      <c r="C9371" t="s">
        <v>31</v>
      </c>
      <c r="D9371" s="1" t="s">
        <v>11</v>
      </c>
      <c r="E9371" t="s">
        <v>12</v>
      </c>
      <c r="F9371" s="4" t="s">
        <v>13</v>
      </c>
      <c r="G9371" s="3">
        <v>8.8887999999999995E-2</v>
      </c>
      <c r="H9371" s="8">
        <v>0.30119995262234567</v>
      </c>
      <c r="I9371" s="26" t="str">
        <f>INDEX('Data Tab2'!$C:$C,MATCH('Data Tab1'!A9371,'Data Tab2'!$A:$A,0))</f>
        <v>KTW1</v>
      </c>
    </row>
    <row r="9372" spans="1:9" hidden="1">
      <c r="A9372" s="55">
        <v>103367559</v>
      </c>
      <c r="B9372" s="1" t="s">
        <v>33</v>
      </c>
      <c r="C9372" t="s">
        <v>31</v>
      </c>
      <c r="D9372" s="1" t="s">
        <v>11</v>
      </c>
      <c r="E9372" t="s">
        <v>12</v>
      </c>
      <c r="F9372" s="4" t="s">
        <v>34</v>
      </c>
      <c r="G9372" s="3">
        <v>4.9999979999999997</v>
      </c>
      <c r="H9372" s="8">
        <v>0.68089176331419676</v>
      </c>
      <c r="I9372" s="26" t="str">
        <f>INDEX('Data Tab2'!$C:$C,MATCH('Data Tab1'!A9372,'Data Tab2'!$A:$A,0))</f>
        <v>KTW1</v>
      </c>
    </row>
    <row r="9373" spans="1:9" hidden="1">
      <c r="A9373" s="55">
        <v>103367559</v>
      </c>
      <c r="B9373" s="1" t="s">
        <v>33</v>
      </c>
      <c r="C9373" t="s">
        <v>31</v>
      </c>
      <c r="D9373" s="1" t="s">
        <v>11</v>
      </c>
      <c r="E9373" t="s">
        <v>12</v>
      </c>
      <c r="F9373" s="4" t="s">
        <v>14</v>
      </c>
      <c r="G9373" s="3">
        <v>9.2683309999999999</v>
      </c>
      <c r="H9373" s="8">
        <v>0.60474940773979591</v>
      </c>
      <c r="I9373" s="26" t="str">
        <f>INDEX('Data Tab2'!$C:$C,MATCH('Data Tab1'!A9373,'Data Tab2'!$A:$A,0))</f>
        <v>KTW1</v>
      </c>
    </row>
    <row r="9374" spans="1:9" hidden="1">
      <c r="A9374" s="55">
        <v>103367559</v>
      </c>
      <c r="B9374" s="1" t="s">
        <v>33</v>
      </c>
      <c r="C9374" t="s">
        <v>31</v>
      </c>
      <c r="D9374" s="1" t="s">
        <v>11</v>
      </c>
      <c r="E9374" t="s">
        <v>12</v>
      </c>
      <c r="F9374" s="4" t="s">
        <v>15</v>
      </c>
      <c r="G9374" s="3">
        <v>5.9716649999999998</v>
      </c>
      <c r="H9374" s="8">
        <v>0.49401806450504215</v>
      </c>
      <c r="I9374" s="26" t="str">
        <f>INDEX('Data Tab2'!$C:$C,MATCH('Data Tab1'!A9374,'Data Tab2'!$A:$A,0))</f>
        <v>KTW1</v>
      </c>
    </row>
    <row r="9375" spans="1:9" hidden="1">
      <c r="A9375" s="55">
        <v>103367559</v>
      </c>
      <c r="B9375" s="1" t="s">
        <v>33</v>
      </c>
      <c r="C9375" t="s">
        <v>31</v>
      </c>
      <c r="D9375" s="1" t="s">
        <v>11</v>
      </c>
      <c r="E9375" t="s">
        <v>12</v>
      </c>
      <c r="F9375" s="4" t="s">
        <v>29</v>
      </c>
      <c r="G9375" s="3">
        <v>4.7241650000000002</v>
      </c>
      <c r="H9375" s="8">
        <v>0.20913905195495486</v>
      </c>
      <c r="I9375" s="26" t="str">
        <f>INDEX('Data Tab2'!$C:$C,MATCH('Data Tab1'!A9375,'Data Tab2'!$A:$A,0))</f>
        <v>KTW1</v>
      </c>
    </row>
    <row r="9376" spans="1:9" hidden="1">
      <c r="A9376" s="55">
        <v>103367559</v>
      </c>
      <c r="B9376" s="1" t="s">
        <v>33</v>
      </c>
      <c r="C9376" t="s">
        <v>31</v>
      </c>
      <c r="D9376" s="1" t="s">
        <v>11</v>
      </c>
      <c r="E9376" t="s">
        <v>12</v>
      </c>
      <c r="F9376" s="4" t="s">
        <v>16</v>
      </c>
      <c r="G9376" s="3">
        <v>5.988054</v>
      </c>
      <c r="H9376" s="8">
        <v>4.3794355393255047E-2</v>
      </c>
      <c r="I9376" s="26" t="str">
        <f>INDEX('Data Tab2'!$C:$C,MATCH('Data Tab1'!A9376,'Data Tab2'!$A:$A,0))</f>
        <v>KTW1</v>
      </c>
    </row>
    <row r="9377" spans="1:9" hidden="1">
      <c r="A9377" s="55">
        <v>103367559</v>
      </c>
      <c r="B9377" s="1" t="s">
        <v>33</v>
      </c>
      <c r="C9377" t="s">
        <v>31</v>
      </c>
      <c r="D9377" s="1" t="s">
        <v>17</v>
      </c>
      <c r="E9377" t="s">
        <v>18</v>
      </c>
      <c r="F9377" s="4" t="s">
        <v>35</v>
      </c>
      <c r="G9377" s="3">
        <v>9.7061080000000004</v>
      </c>
      <c r="H9377" s="8">
        <v>0.59484687981367801</v>
      </c>
      <c r="I9377" s="26" t="str">
        <f>INDEX('Data Tab2'!$C:$C,MATCH('Data Tab1'!A9377,'Data Tab2'!$A:$A,0))</f>
        <v>KTW1</v>
      </c>
    </row>
    <row r="9378" spans="1:9" hidden="1">
      <c r="A9378" s="55">
        <v>103367559</v>
      </c>
      <c r="B9378" s="1" t="s">
        <v>33</v>
      </c>
      <c r="C9378" t="s">
        <v>31</v>
      </c>
      <c r="D9378" s="1" t="s">
        <v>17</v>
      </c>
      <c r="E9378" t="s">
        <v>18</v>
      </c>
      <c r="F9378" s="4" t="s">
        <v>36</v>
      </c>
      <c r="G9378" s="3">
        <v>9.8372200000000003</v>
      </c>
      <c r="H9378" s="8">
        <v>8.8658892783326837E-2</v>
      </c>
      <c r="I9378" s="26" t="str">
        <f>INDEX('Data Tab2'!$C:$C,MATCH('Data Tab1'!A9378,'Data Tab2'!$A:$A,0))</f>
        <v>KTW1</v>
      </c>
    </row>
    <row r="9379" spans="1:9" hidden="1">
      <c r="A9379" s="55">
        <v>103367559</v>
      </c>
      <c r="B9379" s="1" t="s">
        <v>33</v>
      </c>
      <c r="C9379" t="s">
        <v>31</v>
      </c>
      <c r="D9379" s="1" t="s">
        <v>17</v>
      </c>
      <c r="E9379" t="s">
        <v>18</v>
      </c>
      <c r="F9379" s="4" t="s">
        <v>38</v>
      </c>
      <c r="G9379" s="3">
        <v>9.5686090000000004</v>
      </c>
      <c r="H9379" s="8">
        <v>0.41521712384125897</v>
      </c>
      <c r="I9379" s="26" t="str">
        <f>INDEX('Data Tab2'!$C:$C,MATCH('Data Tab1'!A9379,'Data Tab2'!$A:$A,0))</f>
        <v>KTW1</v>
      </c>
    </row>
    <row r="9380" spans="1:9" hidden="1">
      <c r="A9380" s="55">
        <v>103367559</v>
      </c>
      <c r="B9380" s="1" t="s">
        <v>33</v>
      </c>
      <c r="C9380" t="s">
        <v>31</v>
      </c>
      <c r="D9380" s="1" t="s">
        <v>17</v>
      </c>
      <c r="E9380" t="s">
        <v>18</v>
      </c>
      <c r="F9380" s="4" t="s">
        <v>19</v>
      </c>
      <c r="G9380" s="3">
        <v>4.6708309999999997</v>
      </c>
      <c r="H9380" s="8">
        <v>0.34965926416773307</v>
      </c>
      <c r="I9380" s="26" t="str">
        <f>INDEX('Data Tab2'!$C:$C,MATCH('Data Tab1'!A9380,'Data Tab2'!$A:$A,0))</f>
        <v>KTW1</v>
      </c>
    </row>
    <row r="9381" spans="1:9" hidden="1">
      <c r="A9381" s="55">
        <v>103367559</v>
      </c>
      <c r="B9381" s="1" t="s">
        <v>33</v>
      </c>
      <c r="C9381" t="s">
        <v>31</v>
      </c>
      <c r="D9381" s="1" t="s">
        <v>17</v>
      </c>
      <c r="E9381" t="s">
        <v>18</v>
      </c>
      <c r="F9381" s="4" t="s">
        <v>21</v>
      </c>
      <c r="G9381" s="3">
        <v>4.9999979999999997</v>
      </c>
      <c r="H9381" s="8">
        <v>4.391369716455118E-2</v>
      </c>
      <c r="I9381" s="26" t="str">
        <f>INDEX('Data Tab2'!$C:$C,MATCH('Data Tab1'!A9381,'Data Tab2'!$A:$A,0))</f>
        <v>KTW1</v>
      </c>
    </row>
    <row r="9382" spans="1:9" hidden="1">
      <c r="A9382" s="55">
        <v>103367559</v>
      </c>
      <c r="B9382" s="1" t="s">
        <v>33</v>
      </c>
      <c r="C9382" t="s">
        <v>31</v>
      </c>
      <c r="D9382" s="1" t="s">
        <v>17</v>
      </c>
      <c r="E9382" t="s">
        <v>18</v>
      </c>
      <c r="F9382" s="4" t="s">
        <v>22</v>
      </c>
      <c r="G9382" s="3">
        <v>7.763331</v>
      </c>
      <c r="H9382" s="8">
        <v>0.94900628435044554</v>
      </c>
      <c r="I9382" s="26" t="str">
        <f>INDEX('Data Tab2'!$C:$C,MATCH('Data Tab1'!A9382,'Data Tab2'!$A:$A,0))</f>
        <v>KTW1</v>
      </c>
    </row>
    <row r="9383" spans="1:9" hidden="1">
      <c r="A9383" s="55">
        <v>103367559</v>
      </c>
      <c r="B9383" s="1" t="s">
        <v>33</v>
      </c>
      <c r="C9383" t="s">
        <v>31</v>
      </c>
      <c r="D9383" s="1" t="s">
        <v>17</v>
      </c>
      <c r="E9383" t="s">
        <v>23</v>
      </c>
      <c r="F9383" s="4" t="s">
        <v>24</v>
      </c>
      <c r="G9383" s="3">
        <v>9.9999979999999997</v>
      </c>
      <c r="H9383" s="8">
        <v>0.52657463794712467</v>
      </c>
      <c r="I9383" s="26" t="str">
        <f>INDEX('Data Tab2'!$C:$C,MATCH('Data Tab1'!A9383,'Data Tab2'!$A:$A,0))</f>
        <v>KTW1</v>
      </c>
    </row>
    <row r="9384" spans="1:9" hidden="1">
      <c r="A9384" s="56">
        <v>103367559</v>
      </c>
      <c r="B9384" s="1" t="s">
        <v>33</v>
      </c>
      <c r="C9384" t="s">
        <v>31</v>
      </c>
      <c r="D9384" s="1" t="s">
        <v>17</v>
      </c>
      <c r="E9384" t="s">
        <v>23</v>
      </c>
      <c r="F9384" s="4" t="s">
        <v>25</v>
      </c>
      <c r="G9384" s="3">
        <v>8.8380539999999996</v>
      </c>
      <c r="H9384" s="8">
        <v>0.65811668304197268</v>
      </c>
      <c r="I9384" s="26" t="str">
        <f>INDEX('Data Tab2'!$C:$C,MATCH('Data Tab1'!A9384,'Data Tab2'!$A:$A,0))</f>
        <v>KTW1</v>
      </c>
    </row>
    <row r="9385" spans="1:9">
      <c r="A9385" s="55">
        <v>103367573</v>
      </c>
      <c r="B9385" s="1" t="s">
        <v>9</v>
      </c>
      <c r="C9385" t="s">
        <v>37</v>
      </c>
      <c r="D9385" s="1" t="s">
        <v>11</v>
      </c>
      <c r="E9385" t="s">
        <v>12</v>
      </c>
      <c r="F9385" s="4" t="s">
        <v>14</v>
      </c>
      <c r="G9385" s="3">
        <v>9.3294429999999995</v>
      </c>
      <c r="H9385" s="8">
        <v>0.76617603594788197</v>
      </c>
      <c r="I9385" s="26" t="str">
        <f>INDEX('Data Tab2'!$C:$C,MATCH('Data Tab1'!A9385,'Data Tab2'!$A:$A,0))</f>
        <v>BCN1</v>
      </c>
    </row>
    <row r="9386" spans="1:9" hidden="1">
      <c r="A9386" s="55">
        <v>103367573</v>
      </c>
      <c r="B9386" s="1" t="s">
        <v>9</v>
      </c>
      <c r="C9386" t="s">
        <v>37</v>
      </c>
      <c r="D9386" s="1" t="s">
        <v>11</v>
      </c>
      <c r="E9386" t="s">
        <v>12</v>
      </c>
      <c r="F9386" s="4" t="s">
        <v>15</v>
      </c>
      <c r="G9386" s="3">
        <v>10.796664</v>
      </c>
      <c r="H9386" s="8">
        <v>0.32024232687812593</v>
      </c>
      <c r="I9386" s="26" t="str">
        <f>INDEX('Data Tab2'!$C:$C,MATCH('Data Tab1'!A9386,'Data Tab2'!$A:$A,0))</f>
        <v>BCN1</v>
      </c>
    </row>
    <row r="9387" spans="1:9" hidden="1">
      <c r="A9387" s="55">
        <v>103367573</v>
      </c>
      <c r="B9387" s="1" t="s">
        <v>9</v>
      </c>
      <c r="C9387" t="s">
        <v>37</v>
      </c>
      <c r="D9387" s="1" t="s">
        <v>11</v>
      </c>
      <c r="E9387" t="s">
        <v>12</v>
      </c>
      <c r="F9387" s="4" t="s">
        <v>16</v>
      </c>
      <c r="G9387" s="3">
        <v>10.347496</v>
      </c>
      <c r="H9387" s="8">
        <v>0.26284130944925499</v>
      </c>
      <c r="I9387" s="26" t="str">
        <f>INDEX('Data Tab2'!$C:$C,MATCH('Data Tab1'!A9387,'Data Tab2'!$A:$A,0))</f>
        <v>BCN1</v>
      </c>
    </row>
    <row r="9388" spans="1:9" hidden="1">
      <c r="A9388" s="55">
        <v>103367573</v>
      </c>
      <c r="B9388" s="1" t="s">
        <v>9</v>
      </c>
      <c r="C9388" t="s">
        <v>37</v>
      </c>
      <c r="D9388" s="1" t="s">
        <v>17</v>
      </c>
      <c r="E9388" t="s">
        <v>18</v>
      </c>
      <c r="F9388" s="4" t="s">
        <v>38</v>
      </c>
      <c r="G9388" s="3">
        <v>4.4991649999999996</v>
      </c>
      <c r="H9388" s="8">
        <v>0.91973531175618006</v>
      </c>
      <c r="I9388" s="26" t="str">
        <f>INDEX('Data Tab2'!$C:$C,MATCH('Data Tab1'!A9388,'Data Tab2'!$A:$A,0))</f>
        <v>BCN1</v>
      </c>
    </row>
    <row r="9389" spans="1:9" hidden="1">
      <c r="A9389" s="55">
        <v>103367573</v>
      </c>
      <c r="B9389" s="1" t="s">
        <v>9</v>
      </c>
      <c r="C9389" t="s">
        <v>37</v>
      </c>
      <c r="D9389" s="1" t="s">
        <v>17</v>
      </c>
      <c r="E9389" t="s">
        <v>18</v>
      </c>
      <c r="F9389" s="4" t="s">
        <v>21</v>
      </c>
      <c r="G9389" s="3">
        <v>4.200831</v>
      </c>
      <c r="H9389" s="8">
        <v>0.53668892992117934</v>
      </c>
      <c r="I9389" s="26" t="str">
        <f>INDEX('Data Tab2'!$C:$C,MATCH('Data Tab1'!A9389,'Data Tab2'!$A:$A,0))</f>
        <v>BCN1</v>
      </c>
    </row>
    <row r="9390" spans="1:9" hidden="1">
      <c r="A9390" s="55">
        <v>103367573</v>
      </c>
      <c r="B9390" s="1" t="s">
        <v>9</v>
      </c>
      <c r="C9390" t="s">
        <v>31</v>
      </c>
      <c r="D9390" s="1" t="s">
        <v>11</v>
      </c>
      <c r="E9390" t="s">
        <v>12</v>
      </c>
      <c r="F9390" s="4" t="s">
        <v>14</v>
      </c>
      <c r="G9390" s="3">
        <v>1.669165</v>
      </c>
      <c r="H9390" s="8">
        <v>0.73495805943764247</v>
      </c>
      <c r="I9390" s="26" t="str">
        <f>INDEX('Data Tab2'!$C:$C,MATCH('Data Tab1'!A9390,'Data Tab2'!$A:$A,0))</f>
        <v>BCN1</v>
      </c>
    </row>
    <row r="9391" spans="1:9" hidden="1">
      <c r="A9391" s="55">
        <v>103367573</v>
      </c>
      <c r="B9391" s="1" t="s">
        <v>9</v>
      </c>
      <c r="C9391" t="s">
        <v>31</v>
      </c>
      <c r="D9391" s="1" t="s">
        <v>11</v>
      </c>
      <c r="E9391" t="s">
        <v>12</v>
      </c>
      <c r="F9391" s="4" t="s">
        <v>16</v>
      </c>
      <c r="G9391" s="3">
        <v>0.48055399999999998</v>
      </c>
      <c r="H9391" s="8">
        <v>0.16793274516744583</v>
      </c>
      <c r="I9391" s="26" t="str">
        <f>INDEX('Data Tab2'!$C:$C,MATCH('Data Tab1'!A9391,'Data Tab2'!$A:$A,0))</f>
        <v>BCN1</v>
      </c>
    </row>
    <row r="9392" spans="1:9" hidden="1">
      <c r="A9392" s="55">
        <v>103367573</v>
      </c>
      <c r="B9392" s="1" t="s">
        <v>9</v>
      </c>
      <c r="C9392" t="s">
        <v>31</v>
      </c>
      <c r="D9392" s="1" t="s">
        <v>17</v>
      </c>
      <c r="E9392" t="s">
        <v>18</v>
      </c>
      <c r="F9392" s="4" t="s">
        <v>38</v>
      </c>
      <c r="G9392" s="3">
        <v>5.3019420000000004</v>
      </c>
      <c r="H9392" s="8">
        <v>0.29452462484497943</v>
      </c>
      <c r="I9392" s="26" t="str">
        <f>INDEX('Data Tab2'!$C:$C,MATCH('Data Tab1'!A9392,'Data Tab2'!$A:$A,0))</f>
        <v>BCN1</v>
      </c>
    </row>
    <row r="9393" spans="1:9" hidden="1">
      <c r="A9393" s="56">
        <v>103367573</v>
      </c>
      <c r="B9393" s="1" t="s">
        <v>9</v>
      </c>
      <c r="C9393" t="s">
        <v>31</v>
      </c>
      <c r="D9393" s="1" t="s">
        <v>17</v>
      </c>
      <c r="E9393" t="s">
        <v>18</v>
      </c>
      <c r="F9393" s="4" t="s">
        <v>21</v>
      </c>
      <c r="G9393" s="3">
        <v>4.9388860000000001</v>
      </c>
      <c r="H9393" s="8">
        <v>0.85804969383647434</v>
      </c>
      <c r="I9393" s="26" t="str">
        <f>INDEX('Data Tab2'!$C:$C,MATCH('Data Tab1'!A9393,'Data Tab2'!$A:$A,0))</f>
        <v>BCN1</v>
      </c>
    </row>
    <row r="9394" spans="1:9">
      <c r="A9394" s="55">
        <v>103367741</v>
      </c>
      <c r="B9394" s="1" t="s">
        <v>33</v>
      </c>
      <c r="C9394" t="s">
        <v>32</v>
      </c>
      <c r="D9394" s="1" t="s">
        <v>11</v>
      </c>
      <c r="E9394" t="s">
        <v>12</v>
      </c>
      <c r="F9394" s="4" t="s">
        <v>13</v>
      </c>
      <c r="G9394" s="3">
        <v>10.839993</v>
      </c>
      <c r="H9394" s="8">
        <v>0.15581456439370445</v>
      </c>
      <c r="I9394" s="26" t="str">
        <f>INDEX('Data Tab2'!$C:$C,MATCH('Data Tab1'!A9394,'Data Tab2'!$A:$A,0))</f>
        <v>BCN2</v>
      </c>
    </row>
    <row r="9395" spans="1:9" hidden="1">
      <c r="A9395" s="55">
        <v>103367741</v>
      </c>
      <c r="B9395" s="1" t="s">
        <v>33</v>
      </c>
      <c r="C9395" t="s">
        <v>32</v>
      </c>
      <c r="D9395" s="1" t="s">
        <v>11</v>
      </c>
      <c r="E9395" t="s">
        <v>12</v>
      </c>
      <c r="F9395" s="4" t="s">
        <v>34</v>
      </c>
      <c r="G9395" s="3">
        <v>11.099994000000001</v>
      </c>
      <c r="H9395" s="8">
        <v>0.29964738340563046</v>
      </c>
      <c r="I9395" s="26" t="str">
        <f>INDEX('Data Tab2'!$C:$C,MATCH('Data Tab1'!A9395,'Data Tab2'!$A:$A,0))</f>
        <v>BCN2</v>
      </c>
    </row>
    <row r="9396" spans="1:9" hidden="1">
      <c r="A9396" s="55">
        <v>103367741</v>
      </c>
      <c r="B9396" s="1" t="s">
        <v>33</v>
      </c>
      <c r="C9396" t="s">
        <v>32</v>
      </c>
      <c r="D9396" s="1" t="s">
        <v>11</v>
      </c>
      <c r="E9396" t="s">
        <v>12</v>
      </c>
      <c r="F9396" s="4" t="s">
        <v>14</v>
      </c>
      <c r="G9396" s="3">
        <v>11.130827</v>
      </c>
      <c r="H9396" s="8">
        <v>0.98111421806010934</v>
      </c>
      <c r="I9396" s="26" t="str">
        <f>INDEX('Data Tab2'!$C:$C,MATCH('Data Tab1'!A9396,'Data Tab2'!$A:$A,0))</f>
        <v>BCN2</v>
      </c>
    </row>
    <row r="9397" spans="1:9" hidden="1">
      <c r="A9397" s="55">
        <v>103367741</v>
      </c>
      <c r="B9397" s="1" t="s">
        <v>33</v>
      </c>
      <c r="C9397" t="s">
        <v>32</v>
      </c>
      <c r="D9397" s="1" t="s">
        <v>11</v>
      </c>
      <c r="E9397" t="s">
        <v>12</v>
      </c>
      <c r="F9397" s="4" t="s">
        <v>15</v>
      </c>
      <c r="G9397" s="3">
        <v>10.520270999999999</v>
      </c>
      <c r="H9397" s="8">
        <v>0.21800736283342459</v>
      </c>
      <c r="I9397" s="26" t="str">
        <f>INDEX('Data Tab2'!$C:$C,MATCH('Data Tab1'!A9397,'Data Tab2'!$A:$A,0))</f>
        <v>BCN2</v>
      </c>
    </row>
    <row r="9398" spans="1:9" hidden="1">
      <c r="A9398" s="55">
        <v>103367741</v>
      </c>
      <c r="B9398" s="1" t="s">
        <v>33</v>
      </c>
      <c r="C9398" t="s">
        <v>32</v>
      </c>
      <c r="D9398" s="1" t="s">
        <v>11</v>
      </c>
      <c r="E9398" t="s">
        <v>12</v>
      </c>
      <c r="F9398" s="4" t="s">
        <v>28</v>
      </c>
      <c r="G9398" s="3">
        <v>5.9999919999999998</v>
      </c>
      <c r="H9398" s="8">
        <v>0.85107288630067879</v>
      </c>
      <c r="I9398" s="26" t="str">
        <f>INDEX('Data Tab2'!$C:$C,MATCH('Data Tab1'!A9398,'Data Tab2'!$A:$A,0))</f>
        <v>BCN2</v>
      </c>
    </row>
    <row r="9399" spans="1:9" hidden="1">
      <c r="A9399" s="55">
        <v>103367741</v>
      </c>
      <c r="B9399" s="1" t="s">
        <v>33</v>
      </c>
      <c r="C9399" t="s">
        <v>32</v>
      </c>
      <c r="D9399" s="1" t="s">
        <v>11</v>
      </c>
      <c r="E9399" t="s">
        <v>12</v>
      </c>
      <c r="F9399" s="4" t="s">
        <v>16</v>
      </c>
      <c r="G9399" s="3">
        <v>5.0999920000000003</v>
      </c>
      <c r="H9399" s="8">
        <v>0.18272006751958336</v>
      </c>
      <c r="I9399" s="26" t="str">
        <f>INDEX('Data Tab2'!$C:$C,MATCH('Data Tab1'!A9399,'Data Tab2'!$A:$A,0))</f>
        <v>BCN2</v>
      </c>
    </row>
    <row r="9400" spans="1:9" hidden="1">
      <c r="A9400" s="55">
        <v>103367741</v>
      </c>
      <c r="B9400" s="1" t="s">
        <v>33</v>
      </c>
      <c r="C9400" t="s">
        <v>32</v>
      </c>
      <c r="D9400" s="1" t="s">
        <v>17</v>
      </c>
      <c r="E9400" t="s">
        <v>18</v>
      </c>
      <c r="F9400" s="4" t="s">
        <v>35</v>
      </c>
      <c r="G9400" s="3">
        <v>9.9833250000000007</v>
      </c>
      <c r="H9400" s="8">
        <v>0.23908808648496382</v>
      </c>
      <c r="I9400" s="26" t="str">
        <f>INDEX('Data Tab2'!$C:$C,MATCH('Data Tab1'!A9400,'Data Tab2'!$A:$A,0))</f>
        <v>BCN2</v>
      </c>
    </row>
    <row r="9401" spans="1:9" hidden="1">
      <c r="A9401" s="55">
        <v>103367741</v>
      </c>
      <c r="B9401" s="1" t="s">
        <v>33</v>
      </c>
      <c r="C9401" t="s">
        <v>32</v>
      </c>
      <c r="D9401" s="1" t="s">
        <v>17</v>
      </c>
      <c r="E9401" t="s">
        <v>18</v>
      </c>
      <c r="F9401" s="4" t="s">
        <v>36</v>
      </c>
      <c r="G9401" s="3">
        <v>9.9999920000000007</v>
      </c>
      <c r="H9401" s="8">
        <v>0.56889668810890315</v>
      </c>
      <c r="I9401" s="26" t="str">
        <f>INDEX('Data Tab2'!$C:$C,MATCH('Data Tab1'!A9401,'Data Tab2'!$A:$A,0))</f>
        <v>BCN2</v>
      </c>
    </row>
    <row r="9402" spans="1:9" hidden="1">
      <c r="A9402" s="55">
        <v>103367741</v>
      </c>
      <c r="B9402" s="1" t="s">
        <v>33</v>
      </c>
      <c r="C9402" t="s">
        <v>32</v>
      </c>
      <c r="D9402" s="1" t="s">
        <v>17</v>
      </c>
      <c r="E9402" t="s">
        <v>18</v>
      </c>
      <c r="F9402" s="4" t="s">
        <v>38</v>
      </c>
      <c r="G9402" s="3">
        <v>8.4111039999999999</v>
      </c>
      <c r="H9402" s="8">
        <v>0.92605131290942311</v>
      </c>
      <c r="I9402" s="26" t="str">
        <f>INDEX('Data Tab2'!$C:$C,MATCH('Data Tab1'!A9402,'Data Tab2'!$A:$A,0))</f>
        <v>BCN2</v>
      </c>
    </row>
    <row r="9403" spans="1:9" hidden="1">
      <c r="A9403" s="55">
        <v>103367741</v>
      </c>
      <c r="B9403" s="1" t="s">
        <v>33</v>
      </c>
      <c r="C9403" t="s">
        <v>32</v>
      </c>
      <c r="D9403" s="1" t="s">
        <v>17</v>
      </c>
      <c r="E9403" t="s">
        <v>18</v>
      </c>
      <c r="F9403" s="4" t="s">
        <v>19</v>
      </c>
      <c r="G9403" s="3">
        <v>10.083326</v>
      </c>
      <c r="H9403" s="8">
        <v>0.77307620790480125</v>
      </c>
      <c r="I9403" s="26" t="str">
        <f>INDEX('Data Tab2'!$C:$C,MATCH('Data Tab1'!A9403,'Data Tab2'!$A:$A,0))</f>
        <v>BCN2</v>
      </c>
    </row>
    <row r="9404" spans="1:9" hidden="1">
      <c r="A9404" s="55">
        <v>103367741</v>
      </c>
      <c r="B9404" s="1" t="s">
        <v>33</v>
      </c>
      <c r="C9404" t="s">
        <v>32</v>
      </c>
      <c r="D9404" s="1" t="s">
        <v>17</v>
      </c>
      <c r="E9404" t="s">
        <v>18</v>
      </c>
      <c r="F9404" s="4" t="s">
        <v>20</v>
      </c>
      <c r="G9404" s="3">
        <v>4.9999919999999998</v>
      </c>
      <c r="H9404" s="8">
        <v>0.62497126383074475</v>
      </c>
      <c r="I9404" s="26" t="str">
        <f>INDEX('Data Tab2'!$C:$C,MATCH('Data Tab1'!A9404,'Data Tab2'!$A:$A,0))</f>
        <v>BCN2</v>
      </c>
    </row>
    <row r="9405" spans="1:9" hidden="1">
      <c r="A9405" s="55">
        <v>103367741</v>
      </c>
      <c r="B9405" s="1" t="s">
        <v>33</v>
      </c>
      <c r="C9405" t="s">
        <v>32</v>
      </c>
      <c r="D9405" s="1" t="s">
        <v>17</v>
      </c>
      <c r="E9405" t="s">
        <v>18</v>
      </c>
      <c r="F9405" s="4" t="s">
        <v>22</v>
      </c>
      <c r="G9405" s="3">
        <v>5.0166570000000004</v>
      </c>
      <c r="H9405" s="8">
        <v>0.72724614212032546</v>
      </c>
      <c r="I9405" s="26" t="str">
        <f>INDEX('Data Tab2'!$C:$C,MATCH('Data Tab1'!A9405,'Data Tab2'!$A:$A,0))</f>
        <v>BCN2</v>
      </c>
    </row>
    <row r="9406" spans="1:9" hidden="1">
      <c r="A9406" s="55">
        <v>103367741</v>
      </c>
      <c r="B9406" s="1" t="s">
        <v>33</v>
      </c>
      <c r="C9406" t="s">
        <v>32</v>
      </c>
      <c r="D9406" s="1" t="s">
        <v>17</v>
      </c>
      <c r="E9406" t="s">
        <v>23</v>
      </c>
      <c r="F9406" s="4" t="s">
        <v>24</v>
      </c>
      <c r="G9406" s="3">
        <v>10.016660999999999</v>
      </c>
      <c r="H9406" s="8">
        <v>8.5532268052186278E-2</v>
      </c>
      <c r="I9406" s="26" t="str">
        <f>INDEX('Data Tab2'!$C:$C,MATCH('Data Tab1'!A9406,'Data Tab2'!$A:$A,0))</f>
        <v>BCN2</v>
      </c>
    </row>
    <row r="9407" spans="1:9" hidden="1">
      <c r="A9407" s="56">
        <v>103367741</v>
      </c>
      <c r="B9407" s="1" t="s">
        <v>33</v>
      </c>
      <c r="C9407" t="s">
        <v>32</v>
      </c>
      <c r="D9407" s="1" t="s">
        <v>17</v>
      </c>
      <c r="E9407" t="s">
        <v>23</v>
      </c>
      <c r="F9407" s="4" t="s">
        <v>25</v>
      </c>
      <c r="G9407" s="3">
        <v>9.9999929999999999</v>
      </c>
      <c r="H9407" s="8">
        <v>0.7396975480801854</v>
      </c>
      <c r="I9407" s="26" t="str">
        <f>INDEX('Data Tab2'!$C:$C,MATCH('Data Tab1'!A9407,'Data Tab2'!$A:$A,0))</f>
        <v>BCN2</v>
      </c>
    </row>
    <row r="9408" spans="1:9">
      <c r="A9408" s="55">
        <v>103367876</v>
      </c>
      <c r="B9408" s="1" t="s">
        <v>9</v>
      </c>
      <c r="C9408" t="s">
        <v>31</v>
      </c>
      <c r="D9408" s="1" t="s">
        <v>17</v>
      </c>
      <c r="E9408" t="s">
        <v>18</v>
      </c>
      <c r="F9408" s="4" t="s">
        <v>36</v>
      </c>
      <c r="G9408" s="3">
        <v>5.168609</v>
      </c>
      <c r="H9408" s="8">
        <v>0.2034942983668887</v>
      </c>
      <c r="I9408" s="26" t="str">
        <f>INDEX('Data Tab2'!$C:$C,MATCH('Data Tab1'!A9408,'Data Tab2'!$A:$A,0))</f>
        <v>BER3</v>
      </c>
    </row>
    <row r="9409" spans="1:9" hidden="1">
      <c r="A9409" s="55">
        <v>103367876</v>
      </c>
      <c r="B9409" s="1" t="s">
        <v>9</v>
      </c>
      <c r="C9409" t="s">
        <v>31</v>
      </c>
      <c r="D9409" s="1" t="s">
        <v>17</v>
      </c>
      <c r="E9409" t="s">
        <v>18</v>
      </c>
      <c r="F9409" s="4" t="s">
        <v>38</v>
      </c>
      <c r="G9409" s="3">
        <v>4.4999960000000003</v>
      </c>
      <c r="H9409" s="8">
        <v>0.10556806188405576</v>
      </c>
      <c r="I9409" s="26" t="str">
        <f>INDEX('Data Tab2'!$C:$C,MATCH('Data Tab1'!A9409,'Data Tab2'!$A:$A,0))</f>
        <v>BER3</v>
      </c>
    </row>
    <row r="9410" spans="1:9" hidden="1">
      <c r="A9410" s="55">
        <v>103367876</v>
      </c>
      <c r="B9410" s="1" t="s">
        <v>9</v>
      </c>
      <c r="C9410" t="s">
        <v>31</v>
      </c>
      <c r="D9410" s="1" t="s">
        <v>17</v>
      </c>
      <c r="E9410" t="s">
        <v>18</v>
      </c>
      <c r="F9410" s="4" t="s">
        <v>21</v>
      </c>
      <c r="G9410" s="3">
        <v>9.4194429999999993</v>
      </c>
      <c r="H9410" s="8">
        <v>0.75751134754978944</v>
      </c>
      <c r="I9410" s="26" t="str">
        <f>INDEX('Data Tab2'!$C:$C,MATCH('Data Tab1'!A9410,'Data Tab2'!$A:$A,0))</f>
        <v>BER3</v>
      </c>
    </row>
    <row r="9411" spans="1:9" hidden="1">
      <c r="A9411" s="55">
        <v>103367876</v>
      </c>
      <c r="B9411" s="1" t="s">
        <v>33</v>
      </c>
      <c r="C9411" t="s">
        <v>31</v>
      </c>
      <c r="D9411" s="1" t="s">
        <v>11</v>
      </c>
      <c r="E9411" t="s">
        <v>12</v>
      </c>
      <c r="F9411" s="4" t="s">
        <v>13</v>
      </c>
      <c r="G9411" s="3">
        <v>6.7902760000000004</v>
      </c>
      <c r="H9411" s="8">
        <v>0.84924273044915399</v>
      </c>
      <c r="I9411" s="26" t="str">
        <f>INDEX('Data Tab2'!$C:$C,MATCH('Data Tab1'!A9411,'Data Tab2'!$A:$A,0))</f>
        <v>BER3</v>
      </c>
    </row>
    <row r="9412" spans="1:9" hidden="1">
      <c r="A9412" s="55">
        <v>103367876</v>
      </c>
      <c r="B9412" s="1" t="s">
        <v>33</v>
      </c>
      <c r="C9412" t="s">
        <v>31</v>
      </c>
      <c r="D9412" s="1" t="s">
        <v>11</v>
      </c>
      <c r="E9412" t="s">
        <v>12</v>
      </c>
      <c r="F9412" s="4" t="s">
        <v>14</v>
      </c>
      <c r="G9412" s="3">
        <v>5.4999979999999997</v>
      </c>
      <c r="H9412" s="8">
        <v>0.48964849657805498</v>
      </c>
      <c r="I9412" s="26" t="str">
        <f>INDEX('Data Tab2'!$C:$C,MATCH('Data Tab1'!A9412,'Data Tab2'!$A:$A,0))</f>
        <v>BER3</v>
      </c>
    </row>
    <row r="9413" spans="1:9" hidden="1">
      <c r="A9413" s="56">
        <v>103367876</v>
      </c>
      <c r="B9413" s="1" t="s">
        <v>33</v>
      </c>
      <c r="C9413" t="s">
        <v>31</v>
      </c>
      <c r="D9413" s="1" t="s">
        <v>11</v>
      </c>
      <c r="E9413" t="s">
        <v>12</v>
      </c>
      <c r="F9413" s="4" t="s">
        <v>16</v>
      </c>
      <c r="G9413" s="3">
        <v>6.0999990000000004</v>
      </c>
      <c r="H9413" s="8">
        <v>2.0963563769016424E-3</v>
      </c>
      <c r="I9413" s="26" t="str">
        <f>INDEX('Data Tab2'!$C:$C,MATCH('Data Tab1'!A9413,'Data Tab2'!$A:$A,0))</f>
        <v>BER3</v>
      </c>
    </row>
    <row r="9414" spans="1:9">
      <c r="A9414" s="55">
        <v>103370130</v>
      </c>
      <c r="B9414" s="1" t="s">
        <v>9</v>
      </c>
      <c r="C9414" t="s">
        <v>37</v>
      </c>
      <c r="D9414" s="1" t="s">
        <v>11</v>
      </c>
      <c r="E9414" t="s">
        <v>12</v>
      </c>
      <c r="F9414" s="4" t="s">
        <v>15</v>
      </c>
      <c r="G9414" s="3">
        <v>5.4824979999999996</v>
      </c>
      <c r="H9414" s="8">
        <v>0.55243426877810697</v>
      </c>
      <c r="I9414" s="26" t="str">
        <f>INDEX('Data Tab2'!$C:$C,MATCH('Data Tab1'!A9414,'Data Tab2'!$A:$A,0))</f>
        <v>BHX1</v>
      </c>
    </row>
    <row r="9415" spans="1:9" hidden="1">
      <c r="A9415" s="55">
        <v>103370130</v>
      </c>
      <c r="B9415" s="1" t="s">
        <v>9</v>
      </c>
      <c r="C9415" t="s">
        <v>37</v>
      </c>
      <c r="D9415" s="1" t="s">
        <v>11</v>
      </c>
      <c r="E9415" t="s">
        <v>12</v>
      </c>
      <c r="F9415" s="4" t="s">
        <v>28</v>
      </c>
      <c r="G9415" s="3">
        <v>6.2647199999999996</v>
      </c>
      <c r="H9415" s="8">
        <v>0.55686561477282182</v>
      </c>
      <c r="I9415" s="26" t="str">
        <f>INDEX('Data Tab2'!$C:$C,MATCH('Data Tab1'!A9415,'Data Tab2'!$A:$A,0))</f>
        <v>BHX1</v>
      </c>
    </row>
    <row r="9416" spans="1:9" hidden="1">
      <c r="A9416" s="55">
        <v>103370130</v>
      </c>
      <c r="B9416" s="1" t="s">
        <v>9</v>
      </c>
      <c r="C9416" t="s">
        <v>37</v>
      </c>
      <c r="D9416" s="1" t="s">
        <v>11</v>
      </c>
      <c r="E9416" t="s">
        <v>12</v>
      </c>
      <c r="F9416" s="4" t="s">
        <v>29</v>
      </c>
      <c r="G9416" s="3">
        <v>5.0422200000000004</v>
      </c>
      <c r="H9416" s="8">
        <v>0.54616044935721997</v>
      </c>
      <c r="I9416" s="26" t="str">
        <f>INDEX('Data Tab2'!$C:$C,MATCH('Data Tab1'!A9416,'Data Tab2'!$A:$A,0))</f>
        <v>BHX1</v>
      </c>
    </row>
    <row r="9417" spans="1:9" hidden="1">
      <c r="A9417" s="55">
        <v>103370130</v>
      </c>
      <c r="B9417" s="1" t="s">
        <v>9</v>
      </c>
      <c r="C9417" t="s">
        <v>37</v>
      </c>
      <c r="D9417" s="1" t="s">
        <v>11</v>
      </c>
      <c r="E9417" t="s">
        <v>12</v>
      </c>
      <c r="F9417" s="4" t="s">
        <v>16</v>
      </c>
      <c r="G9417" s="3">
        <v>4.0230540000000001</v>
      </c>
      <c r="H9417" s="8">
        <v>0.31794176754115588</v>
      </c>
      <c r="I9417" s="26" t="str">
        <f>INDEX('Data Tab2'!$C:$C,MATCH('Data Tab1'!A9417,'Data Tab2'!$A:$A,0))</f>
        <v>BHX1</v>
      </c>
    </row>
    <row r="9418" spans="1:9" hidden="1">
      <c r="A9418" s="55">
        <v>103370130</v>
      </c>
      <c r="B9418" s="1" t="s">
        <v>9</v>
      </c>
      <c r="C9418" t="s">
        <v>37</v>
      </c>
      <c r="D9418" s="1" t="s">
        <v>17</v>
      </c>
      <c r="E9418" t="s">
        <v>18</v>
      </c>
      <c r="F9418" s="4" t="s">
        <v>38</v>
      </c>
      <c r="G9418" s="3">
        <v>4.4827760000000003</v>
      </c>
      <c r="H9418" s="8">
        <v>0.68305912893584841</v>
      </c>
      <c r="I9418" s="26" t="str">
        <f>INDEX('Data Tab2'!$C:$C,MATCH('Data Tab1'!A9418,'Data Tab2'!$A:$A,0))</f>
        <v>BHX1</v>
      </c>
    </row>
    <row r="9419" spans="1:9" hidden="1">
      <c r="A9419" s="55">
        <v>103370130</v>
      </c>
      <c r="B9419" s="1" t="s">
        <v>9</v>
      </c>
      <c r="C9419" t="s">
        <v>37</v>
      </c>
      <c r="D9419" s="1" t="s">
        <v>17</v>
      </c>
      <c r="E9419" t="s">
        <v>18</v>
      </c>
      <c r="F9419" s="4" t="s">
        <v>19</v>
      </c>
      <c r="G9419" s="3">
        <v>4.4824979999999996</v>
      </c>
      <c r="H9419" s="8">
        <v>0.1399556220970597</v>
      </c>
      <c r="I9419" s="26" t="str">
        <f>INDEX('Data Tab2'!$C:$C,MATCH('Data Tab1'!A9419,'Data Tab2'!$A:$A,0))</f>
        <v>BHX1</v>
      </c>
    </row>
    <row r="9420" spans="1:9" hidden="1">
      <c r="A9420" s="55">
        <v>103370130</v>
      </c>
      <c r="B9420" s="1" t="s">
        <v>9</v>
      </c>
      <c r="C9420" t="s">
        <v>37</v>
      </c>
      <c r="D9420" s="1" t="s">
        <v>17</v>
      </c>
      <c r="E9420" t="s">
        <v>18</v>
      </c>
      <c r="F9420" s="4" t="s">
        <v>20</v>
      </c>
      <c r="G9420" s="3">
        <v>2.5327760000000001</v>
      </c>
      <c r="H9420" s="8">
        <v>0.38286513205791939</v>
      </c>
      <c r="I9420" s="26" t="str">
        <f>INDEX('Data Tab2'!$C:$C,MATCH('Data Tab1'!A9420,'Data Tab2'!$A:$A,0))</f>
        <v>BHX1</v>
      </c>
    </row>
    <row r="9421" spans="1:9" hidden="1">
      <c r="A9421" s="55">
        <v>103370130</v>
      </c>
      <c r="B9421" s="1" t="s">
        <v>9</v>
      </c>
      <c r="C9421" t="s">
        <v>37</v>
      </c>
      <c r="D9421" s="1" t="s">
        <v>17</v>
      </c>
      <c r="E9421" t="s">
        <v>18</v>
      </c>
      <c r="F9421" s="4" t="s">
        <v>21</v>
      </c>
      <c r="G9421" s="3">
        <v>5.1974980000000004</v>
      </c>
      <c r="H9421" s="8">
        <v>0.55549037963075232</v>
      </c>
      <c r="I9421" s="26" t="str">
        <f>INDEX('Data Tab2'!$C:$C,MATCH('Data Tab1'!A9421,'Data Tab2'!$A:$A,0))</f>
        <v>BHX1</v>
      </c>
    </row>
    <row r="9422" spans="1:9" hidden="1">
      <c r="A9422" s="55">
        <v>103370130</v>
      </c>
      <c r="B9422" s="1" t="s">
        <v>33</v>
      </c>
      <c r="C9422" t="s">
        <v>31</v>
      </c>
      <c r="D9422" s="1" t="s">
        <v>11</v>
      </c>
      <c r="E9422" t="s">
        <v>12</v>
      </c>
      <c r="F9422" s="4" t="s">
        <v>13</v>
      </c>
      <c r="G9422" s="3">
        <v>10.999998</v>
      </c>
      <c r="H9422" s="8">
        <v>0.4886135485091323</v>
      </c>
      <c r="I9422" s="26" t="str">
        <f>INDEX('Data Tab2'!$C:$C,MATCH('Data Tab1'!A9422,'Data Tab2'!$A:$A,0))</f>
        <v>BHX1</v>
      </c>
    </row>
    <row r="9423" spans="1:9" hidden="1">
      <c r="A9423" s="55">
        <v>103370130</v>
      </c>
      <c r="B9423" s="1" t="s">
        <v>33</v>
      </c>
      <c r="C9423" t="s">
        <v>31</v>
      </c>
      <c r="D9423" s="1" t="s">
        <v>11</v>
      </c>
      <c r="E9423" t="s">
        <v>12</v>
      </c>
      <c r="F9423" s="4" t="s">
        <v>34</v>
      </c>
      <c r="G9423" s="3">
        <v>4.9999979999999997</v>
      </c>
      <c r="H9423" s="8">
        <v>0.71722388147168326</v>
      </c>
      <c r="I9423" s="26" t="str">
        <f>INDEX('Data Tab2'!$C:$C,MATCH('Data Tab1'!A9423,'Data Tab2'!$A:$A,0))</f>
        <v>BHX1</v>
      </c>
    </row>
    <row r="9424" spans="1:9" hidden="1">
      <c r="A9424" s="55">
        <v>103370130</v>
      </c>
      <c r="B9424" s="1" t="s">
        <v>33</v>
      </c>
      <c r="C9424" t="s">
        <v>31</v>
      </c>
      <c r="D9424" s="1" t="s">
        <v>11</v>
      </c>
      <c r="E9424" t="s">
        <v>12</v>
      </c>
      <c r="F9424" s="4" t="s">
        <v>15</v>
      </c>
      <c r="G9424" s="3">
        <v>5.5166649999999997</v>
      </c>
      <c r="H9424" s="8">
        <v>0.90409206830278688</v>
      </c>
      <c r="I9424" s="26" t="str">
        <f>INDEX('Data Tab2'!$C:$C,MATCH('Data Tab1'!A9424,'Data Tab2'!$A:$A,0))</f>
        <v>BHX1</v>
      </c>
    </row>
    <row r="9425" spans="1:9" hidden="1">
      <c r="A9425" s="55">
        <v>103370130</v>
      </c>
      <c r="B9425" s="1" t="s">
        <v>33</v>
      </c>
      <c r="C9425" t="s">
        <v>31</v>
      </c>
      <c r="D9425" s="1" t="s">
        <v>11</v>
      </c>
      <c r="E9425" t="s">
        <v>12</v>
      </c>
      <c r="F9425" s="4" t="s">
        <v>28</v>
      </c>
      <c r="G9425" s="3">
        <v>4.7338870000000002</v>
      </c>
      <c r="H9425" s="8">
        <v>0.59657748117738107</v>
      </c>
      <c r="I9425" s="26" t="str">
        <f>INDEX('Data Tab2'!$C:$C,MATCH('Data Tab1'!A9425,'Data Tab2'!$A:$A,0))</f>
        <v>BHX1</v>
      </c>
    </row>
    <row r="9426" spans="1:9" hidden="1">
      <c r="A9426" s="55">
        <v>103370130</v>
      </c>
      <c r="B9426" s="1" t="s">
        <v>33</v>
      </c>
      <c r="C9426" t="s">
        <v>31</v>
      </c>
      <c r="D9426" s="1" t="s">
        <v>11</v>
      </c>
      <c r="E9426" t="s">
        <v>12</v>
      </c>
      <c r="F9426" s="4" t="s">
        <v>29</v>
      </c>
      <c r="G9426" s="3">
        <v>5.1944419999999996</v>
      </c>
      <c r="H9426" s="8">
        <v>3.0810819240596921E-2</v>
      </c>
      <c r="I9426" s="26" t="str">
        <f>INDEX('Data Tab2'!$C:$C,MATCH('Data Tab1'!A9426,'Data Tab2'!$A:$A,0))</f>
        <v>BHX1</v>
      </c>
    </row>
    <row r="9427" spans="1:9" hidden="1">
      <c r="A9427" s="55">
        <v>103370130</v>
      </c>
      <c r="B9427" s="1" t="s">
        <v>33</v>
      </c>
      <c r="C9427" t="s">
        <v>31</v>
      </c>
      <c r="D9427" s="1" t="s">
        <v>11</v>
      </c>
      <c r="E9427" t="s">
        <v>12</v>
      </c>
      <c r="F9427" s="4" t="s">
        <v>16</v>
      </c>
      <c r="G9427" s="3">
        <v>6.9763869999999999</v>
      </c>
      <c r="H9427" s="8">
        <v>0.53531601298962939</v>
      </c>
      <c r="I9427" s="26" t="str">
        <f>INDEX('Data Tab2'!$C:$C,MATCH('Data Tab1'!A9427,'Data Tab2'!$A:$A,0))</f>
        <v>BHX1</v>
      </c>
    </row>
    <row r="9428" spans="1:9" hidden="1">
      <c r="A9428" s="55">
        <v>103370130</v>
      </c>
      <c r="B9428" s="1" t="s">
        <v>33</v>
      </c>
      <c r="C9428" t="s">
        <v>31</v>
      </c>
      <c r="D9428" s="1" t="s">
        <v>17</v>
      </c>
      <c r="E9428" t="s">
        <v>18</v>
      </c>
      <c r="F9428" s="4" t="s">
        <v>38</v>
      </c>
      <c r="G9428" s="3">
        <v>4.6699979999999996</v>
      </c>
      <c r="H9428" s="8">
        <v>0.21331144432482974</v>
      </c>
      <c r="I9428" s="26" t="str">
        <f>INDEX('Data Tab2'!$C:$C,MATCH('Data Tab1'!A9428,'Data Tab2'!$A:$A,0))</f>
        <v>BHX1</v>
      </c>
    </row>
    <row r="9429" spans="1:9" hidden="1">
      <c r="A9429" s="55">
        <v>103370130</v>
      </c>
      <c r="B9429" s="1" t="s">
        <v>33</v>
      </c>
      <c r="C9429" t="s">
        <v>31</v>
      </c>
      <c r="D9429" s="1" t="s">
        <v>17</v>
      </c>
      <c r="E9429" t="s">
        <v>18</v>
      </c>
      <c r="F9429" s="4" t="s">
        <v>19</v>
      </c>
      <c r="G9429" s="3">
        <v>5.5166649999999997</v>
      </c>
      <c r="H9429" s="8">
        <v>0.2271055941424629</v>
      </c>
      <c r="I9429" s="26" t="str">
        <f>INDEX('Data Tab2'!$C:$C,MATCH('Data Tab1'!A9429,'Data Tab2'!$A:$A,0))</f>
        <v>BHX1</v>
      </c>
    </row>
    <row r="9430" spans="1:9" hidden="1">
      <c r="A9430" s="55">
        <v>103370130</v>
      </c>
      <c r="B9430" s="1" t="s">
        <v>33</v>
      </c>
      <c r="C9430" t="s">
        <v>31</v>
      </c>
      <c r="D9430" s="1" t="s">
        <v>17</v>
      </c>
      <c r="E9430" t="s">
        <v>18</v>
      </c>
      <c r="F9430" s="4" t="s">
        <v>20</v>
      </c>
      <c r="G9430" s="3">
        <v>4.4999979999999997</v>
      </c>
      <c r="H9430" s="8">
        <v>0.20208166624854884</v>
      </c>
      <c r="I9430" s="26" t="str">
        <f>INDEX('Data Tab2'!$C:$C,MATCH('Data Tab1'!A9430,'Data Tab2'!$A:$A,0))</f>
        <v>BHX1</v>
      </c>
    </row>
    <row r="9431" spans="1:9" hidden="1">
      <c r="A9431" s="56">
        <v>103370130</v>
      </c>
      <c r="B9431" s="1" t="s">
        <v>33</v>
      </c>
      <c r="C9431" t="s">
        <v>31</v>
      </c>
      <c r="D9431" s="1" t="s">
        <v>17</v>
      </c>
      <c r="E9431" t="s">
        <v>18</v>
      </c>
      <c r="F9431" s="4" t="s">
        <v>21</v>
      </c>
      <c r="G9431" s="3">
        <v>3.8974980000000001</v>
      </c>
      <c r="H9431" s="8">
        <v>0.82046607669362193</v>
      </c>
      <c r="I9431" s="26" t="str">
        <f>INDEX('Data Tab2'!$C:$C,MATCH('Data Tab1'!A9431,'Data Tab2'!$A:$A,0))</f>
        <v>BHX1</v>
      </c>
    </row>
    <row r="9432" spans="1:9">
      <c r="A9432" s="55">
        <v>103375085</v>
      </c>
      <c r="B9432" s="1" t="s">
        <v>9</v>
      </c>
      <c r="C9432" t="s">
        <v>40</v>
      </c>
      <c r="D9432" s="1" t="s">
        <v>11</v>
      </c>
      <c r="E9432" t="s">
        <v>12</v>
      </c>
      <c r="F9432" s="4" t="s">
        <v>15</v>
      </c>
      <c r="G9432" s="3">
        <v>1.2563850000000001</v>
      </c>
      <c r="H9432" s="8">
        <v>0.927275558345238</v>
      </c>
      <c r="I9432" s="26" t="str">
        <f>INDEX('Data Tab2'!$C:$C,MATCH('Data Tab1'!A9432,'Data Tab2'!$A:$A,0))</f>
        <v>BHX2</v>
      </c>
    </row>
    <row r="9433" spans="1:9" hidden="1">
      <c r="A9433" s="55">
        <v>103375085</v>
      </c>
      <c r="B9433" s="1" t="s">
        <v>9</v>
      </c>
      <c r="C9433" t="s">
        <v>40</v>
      </c>
      <c r="D9433" s="1" t="s">
        <v>11</v>
      </c>
      <c r="E9433" t="s">
        <v>12</v>
      </c>
      <c r="F9433" s="4" t="s">
        <v>28</v>
      </c>
      <c r="G9433" s="3">
        <v>2.8552740000000001</v>
      </c>
      <c r="H9433" s="8">
        <v>0.98068670822727244</v>
      </c>
      <c r="I9433" s="26" t="str">
        <f>INDEX('Data Tab2'!$C:$C,MATCH('Data Tab1'!A9433,'Data Tab2'!$A:$A,0))</f>
        <v>BHX2</v>
      </c>
    </row>
    <row r="9434" spans="1:9" hidden="1">
      <c r="A9434" s="55">
        <v>103375085</v>
      </c>
      <c r="B9434" s="1" t="s">
        <v>9</v>
      </c>
      <c r="C9434" t="s">
        <v>40</v>
      </c>
      <c r="D9434" s="1" t="s">
        <v>17</v>
      </c>
      <c r="E9434" t="s">
        <v>18</v>
      </c>
      <c r="F9434" s="4" t="s">
        <v>35</v>
      </c>
      <c r="G9434" s="3">
        <v>5.0141629999999999</v>
      </c>
      <c r="H9434" s="8">
        <v>0.39909895085381264</v>
      </c>
      <c r="I9434" s="26" t="str">
        <f>INDEX('Data Tab2'!$C:$C,MATCH('Data Tab1'!A9434,'Data Tab2'!$A:$A,0))</f>
        <v>BHX2</v>
      </c>
    </row>
    <row r="9435" spans="1:9" hidden="1">
      <c r="A9435" s="55">
        <v>103375085</v>
      </c>
      <c r="B9435" s="1" t="s">
        <v>9</v>
      </c>
      <c r="C9435" t="s">
        <v>40</v>
      </c>
      <c r="D9435" s="1" t="s">
        <v>17</v>
      </c>
      <c r="E9435" t="s">
        <v>18</v>
      </c>
      <c r="F9435" s="4" t="s">
        <v>36</v>
      </c>
      <c r="G9435" s="3">
        <v>9.9919370000000001</v>
      </c>
      <c r="H9435" s="8">
        <v>0.98120442071661718</v>
      </c>
      <c r="I9435" s="26" t="str">
        <f>INDEX('Data Tab2'!$C:$C,MATCH('Data Tab1'!A9435,'Data Tab2'!$A:$A,0))</f>
        <v>BHX2</v>
      </c>
    </row>
    <row r="9436" spans="1:9" hidden="1">
      <c r="A9436" s="55">
        <v>103375085</v>
      </c>
      <c r="B9436" s="1" t="s">
        <v>9</v>
      </c>
      <c r="C9436" t="s">
        <v>10</v>
      </c>
      <c r="D9436" s="1" t="s">
        <v>17</v>
      </c>
      <c r="E9436" t="s">
        <v>18</v>
      </c>
      <c r="F9436" s="4" t="s">
        <v>19</v>
      </c>
      <c r="G9436" s="3">
        <v>8.3713879999999996</v>
      </c>
      <c r="H9436" s="8">
        <v>9.0288561964570913E-2</v>
      </c>
      <c r="I9436" s="26" t="str">
        <f>INDEX('Data Tab2'!$C:$C,MATCH('Data Tab1'!A9436,'Data Tab2'!$A:$A,0))</f>
        <v>BHX2</v>
      </c>
    </row>
    <row r="9437" spans="1:9" hidden="1">
      <c r="A9437" s="55">
        <v>103375085</v>
      </c>
      <c r="B9437" s="1" t="s">
        <v>9</v>
      </c>
      <c r="C9437" t="s">
        <v>26</v>
      </c>
      <c r="D9437" s="1" t="s">
        <v>11</v>
      </c>
      <c r="E9437" t="s">
        <v>12</v>
      </c>
      <c r="F9437" s="4" t="s">
        <v>15</v>
      </c>
      <c r="G9437" s="3">
        <v>8.7372200000000007</v>
      </c>
      <c r="H9437" s="8">
        <v>0.57733363655909997</v>
      </c>
      <c r="I9437" s="26" t="str">
        <f>INDEX('Data Tab2'!$C:$C,MATCH('Data Tab1'!A9437,'Data Tab2'!$A:$A,0))</f>
        <v>BHX2</v>
      </c>
    </row>
    <row r="9438" spans="1:9" hidden="1">
      <c r="A9438" s="55">
        <v>103375085</v>
      </c>
      <c r="B9438" s="1" t="s">
        <v>9</v>
      </c>
      <c r="C9438" t="s">
        <v>26</v>
      </c>
      <c r="D9438" s="1" t="s">
        <v>11</v>
      </c>
      <c r="E9438" t="s">
        <v>12</v>
      </c>
      <c r="F9438" s="4" t="s">
        <v>28</v>
      </c>
      <c r="G9438" s="3">
        <v>1.9955540000000001</v>
      </c>
      <c r="H9438" s="8">
        <v>0.47132170131850892</v>
      </c>
      <c r="I9438" s="26" t="str">
        <f>INDEX('Data Tab2'!$C:$C,MATCH('Data Tab1'!A9438,'Data Tab2'!$A:$A,0))</f>
        <v>BHX2</v>
      </c>
    </row>
    <row r="9439" spans="1:9" hidden="1">
      <c r="A9439" s="55">
        <v>103375085</v>
      </c>
      <c r="B9439" s="1" t="s">
        <v>9</v>
      </c>
      <c r="C9439" t="s">
        <v>26</v>
      </c>
      <c r="D9439" s="1" t="s">
        <v>17</v>
      </c>
      <c r="E9439" t="s">
        <v>18</v>
      </c>
      <c r="F9439" s="4" t="s">
        <v>20</v>
      </c>
      <c r="G9439" s="3">
        <v>9.9977769999999992</v>
      </c>
      <c r="H9439" s="8">
        <v>0.24410929083197996</v>
      </c>
      <c r="I9439" s="26" t="str">
        <f>INDEX('Data Tab2'!$C:$C,MATCH('Data Tab1'!A9439,'Data Tab2'!$A:$A,0))</f>
        <v>BHX2</v>
      </c>
    </row>
    <row r="9440" spans="1:9" hidden="1">
      <c r="A9440" s="55">
        <v>103375085</v>
      </c>
      <c r="B9440" s="1" t="s">
        <v>9</v>
      </c>
      <c r="C9440" t="s">
        <v>26</v>
      </c>
      <c r="D9440" s="1" t="s">
        <v>17</v>
      </c>
      <c r="E9440" t="s">
        <v>18</v>
      </c>
      <c r="F9440" s="4" t="s">
        <v>21</v>
      </c>
      <c r="G9440" s="3">
        <v>8.0027749999999997</v>
      </c>
      <c r="H9440" s="8">
        <v>0.82471997377191353</v>
      </c>
      <c r="I9440" s="26" t="str">
        <f>INDEX('Data Tab2'!$C:$C,MATCH('Data Tab1'!A9440,'Data Tab2'!$A:$A,0))</f>
        <v>BHX2</v>
      </c>
    </row>
    <row r="9441" spans="1:9" hidden="1">
      <c r="A9441" s="56">
        <v>103375085</v>
      </c>
      <c r="B9441" s="1" t="s">
        <v>9</v>
      </c>
      <c r="C9441" t="s">
        <v>26</v>
      </c>
      <c r="D9441" s="1" t="s">
        <v>17</v>
      </c>
      <c r="E9441" t="s">
        <v>18</v>
      </c>
      <c r="F9441" s="4" t="s">
        <v>22</v>
      </c>
      <c r="G9441" s="3">
        <v>3.7552759999999998</v>
      </c>
      <c r="H9441" s="8">
        <v>0.55721297951962712</v>
      </c>
      <c r="I9441" s="26" t="str">
        <f>INDEX('Data Tab2'!$C:$C,MATCH('Data Tab1'!A9441,'Data Tab2'!$A:$A,0))</f>
        <v>BHX2</v>
      </c>
    </row>
    <row r="9442" spans="1:9">
      <c r="A9442" s="55">
        <v>103377379</v>
      </c>
      <c r="B9442" s="1" t="s">
        <v>9</v>
      </c>
      <c r="C9442" t="s">
        <v>32</v>
      </c>
      <c r="D9442" s="1" t="s">
        <v>11</v>
      </c>
      <c r="E9442" t="s">
        <v>12</v>
      </c>
      <c r="F9442" s="4" t="s">
        <v>13</v>
      </c>
      <c r="G9442" s="3">
        <v>4.9999919999999998</v>
      </c>
      <c r="H9442" s="8">
        <v>0.21692609188519907</v>
      </c>
      <c r="I9442" s="26" t="str">
        <f>INDEX('Data Tab2'!$C:$C,MATCH('Data Tab1'!A9442,'Data Tab2'!$A:$A,0))</f>
        <v>BHX3</v>
      </c>
    </row>
    <row r="9443" spans="1:9" hidden="1">
      <c r="A9443" s="55">
        <v>103377379</v>
      </c>
      <c r="B9443" s="1" t="s">
        <v>9</v>
      </c>
      <c r="C9443" t="s">
        <v>32</v>
      </c>
      <c r="D9443" s="1" t="s">
        <v>11</v>
      </c>
      <c r="E9443" t="s">
        <v>12</v>
      </c>
      <c r="F9443" s="4" t="s">
        <v>34</v>
      </c>
      <c r="G9443" s="3">
        <v>10.749993</v>
      </c>
      <c r="H9443" s="8">
        <v>0.33127230974989763</v>
      </c>
      <c r="I9443" s="26" t="str">
        <f>INDEX('Data Tab2'!$C:$C,MATCH('Data Tab1'!A9443,'Data Tab2'!$A:$A,0))</f>
        <v>BHX3</v>
      </c>
    </row>
    <row r="9444" spans="1:9" hidden="1">
      <c r="A9444" s="55">
        <v>103377379</v>
      </c>
      <c r="B9444" s="1" t="s">
        <v>9</v>
      </c>
      <c r="C9444" t="s">
        <v>32</v>
      </c>
      <c r="D9444" s="1" t="s">
        <v>11</v>
      </c>
      <c r="E9444" t="s">
        <v>12</v>
      </c>
      <c r="F9444" s="4" t="s">
        <v>15</v>
      </c>
      <c r="G9444" s="3">
        <v>4.9999919999999998</v>
      </c>
      <c r="H9444" s="8">
        <v>0.54140568269563971</v>
      </c>
      <c r="I9444" s="26" t="str">
        <f>INDEX('Data Tab2'!$C:$C,MATCH('Data Tab1'!A9444,'Data Tab2'!$A:$A,0))</f>
        <v>BHX3</v>
      </c>
    </row>
    <row r="9445" spans="1:9" hidden="1">
      <c r="A9445" s="55">
        <v>103377379</v>
      </c>
      <c r="B9445" s="1" t="s">
        <v>9</v>
      </c>
      <c r="C9445" t="s">
        <v>32</v>
      </c>
      <c r="D9445" s="1" t="s">
        <v>11</v>
      </c>
      <c r="E9445" t="s">
        <v>12</v>
      </c>
      <c r="F9445" s="4" t="s">
        <v>28</v>
      </c>
      <c r="G9445" s="3">
        <v>10.345549999999999</v>
      </c>
      <c r="H9445" s="8">
        <v>0.91198191004064</v>
      </c>
      <c r="I9445" s="26" t="str">
        <f>INDEX('Data Tab2'!$C:$C,MATCH('Data Tab1'!A9445,'Data Tab2'!$A:$A,0))</f>
        <v>BHX3</v>
      </c>
    </row>
    <row r="9446" spans="1:9" hidden="1">
      <c r="A9446" s="55">
        <v>103377379</v>
      </c>
      <c r="B9446" s="1" t="s">
        <v>9</v>
      </c>
      <c r="C9446" t="s">
        <v>32</v>
      </c>
      <c r="D9446" s="1" t="s">
        <v>11</v>
      </c>
      <c r="E9446" t="s">
        <v>12</v>
      </c>
      <c r="F9446" s="4" t="s">
        <v>29</v>
      </c>
      <c r="G9446" s="3">
        <v>10.999991</v>
      </c>
      <c r="H9446" s="8">
        <v>0.13016685419589591</v>
      </c>
      <c r="I9446" s="26" t="str">
        <f>INDEX('Data Tab2'!$C:$C,MATCH('Data Tab1'!A9446,'Data Tab2'!$A:$A,0))</f>
        <v>BHX3</v>
      </c>
    </row>
    <row r="9447" spans="1:9" hidden="1">
      <c r="A9447" s="56">
        <v>103377379</v>
      </c>
      <c r="B9447" s="1" t="s">
        <v>9</v>
      </c>
      <c r="C9447" t="s">
        <v>32</v>
      </c>
      <c r="D9447" s="1" t="s">
        <v>11</v>
      </c>
      <c r="E9447" t="s">
        <v>12</v>
      </c>
      <c r="F9447" s="4" t="s">
        <v>16</v>
      </c>
      <c r="G9447" s="3">
        <v>7.2499919999999998</v>
      </c>
      <c r="H9447" s="8">
        <v>7.4584876453598348E-2</v>
      </c>
      <c r="I9447" s="26" t="str">
        <f>INDEX('Data Tab2'!$C:$C,MATCH('Data Tab1'!A9447,'Data Tab2'!$A:$A,0))</f>
        <v>BHX3</v>
      </c>
    </row>
    <row r="9448" spans="1:9">
      <c r="A9448" s="55">
        <v>103378981</v>
      </c>
      <c r="B9448" s="1" t="s">
        <v>33</v>
      </c>
      <c r="C9448" t="s">
        <v>27</v>
      </c>
      <c r="D9448" s="1" t="s">
        <v>11</v>
      </c>
      <c r="E9448" t="s">
        <v>12</v>
      </c>
      <c r="F9448" s="4" t="s">
        <v>28</v>
      </c>
      <c r="G9448" s="3">
        <v>0.41916399999999998</v>
      </c>
      <c r="H9448" s="8">
        <v>0.90600634603967201</v>
      </c>
      <c r="I9448" s="26" t="str">
        <f>INDEX('Data Tab2'!$C:$C,MATCH('Data Tab1'!A9448,'Data Tab2'!$A:$A,0))</f>
        <v>BHX4</v>
      </c>
    </row>
    <row r="9449" spans="1:9" hidden="1">
      <c r="A9449" s="55">
        <v>103378981</v>
      </c>
      <c r="B9449" s="1" t="s">
        <v>33</v>
      </c>
      <c r="C9449" t="s">
        <v>27</v>
      </c>
      <c r="D9449" s="1" t="s">
        <v>11</v>
      </c>
      <c r="E9449" t="s">
        <v>12</v>
      </c>
      <c r="F9449" s="4" t="s">
        <v>29</v>
      </c>
      <c r="G9449" s="3">
        <v>8.0980519999999991</v>
      </c>
      <c r="H9449" s="8">
        <v>0.70846526322890568</v>
      </c>
      <c r="I9449" s="26" t="str">
        <f>INDEX('Data Tab2'!$C:$C,MATCH('Data Tab1'!A9449,'Data Tab2'!$A:$A,0))</f>
        <v>BHX4</v>
      </c>
    </row>
    <row r="9450" spans="1:9" hidden="1">
      <c r="A9450" s="55">
        <v>103378981</v>
      </c>
      <c r="B9450" s="1" t="s">
        <v>33</v>
      </c>
      <c r="C9450" t="s">
        <v>27</v>
      </c>
      <c r="D9450" s="1" t="s">
        <v>11</v>
      </c>
      <c r="E9450" t="s">
        <v>12</v>
      </c>
      <c r="F9450" s="4" t="s">
        <v>16</v>
      </c>
      <c r="G9450" s="3">
        <v>6.4558299999999997</v>
      </c>
      <c r="H9450" s="8">
        <v>0.28158294646763171</v>
      </c>
      <c r="I9450" s="26" t="str">
        <f>INDEX('Data Tab2'!$C:$C,MATCH('Data Tab1'!A9450,'Data Tab2'!$A:$A,0))</f>
        <v>BHX4</v>
      </c>
    </row>
    <row r="9451" spans="1:9" hidden="1">
      <c r="A9451" s="55">
        <v>103378981</v>
      </c>
      <c r="B9451" s="1" t="s">
        <v>33</v>
      </c>
      <c r="C9451" t="s">
        <v>27</v>
      </c>
      <c r="D9451" s="1" t="s">
        <v>17</v>
      </c>
      <c r="E9451" t="s">
        <v>18</v>
      </c>
      <c r="F9451" s="4" t="s">
        <v>19</v>
      </c>
      <c r="G9451" s="3">
        <v>9.4830520000000007</v>
      </c>
      <c r="H9451" s="8">
        <v>0.47156933556781067</v>
      </c>
      <c r="I9451" s="26" t="str">
        <f>INDEX('Data Tab2'!$C:$C,MATCH('Data Tab1'!A9451,'Data Tab2'!$A:$A,0))</f>
        <v>BHX4</v>
      </c>
    </row>
    <row r="9452" spans="1:9" hidden="1">
      <c r="A9452" s="55">
        <v>103378981</v>
      </c>
      <c r="B9452" s="1" t="s">
        <v>33</v>
      </c>
      <c r="C9452" t="s">
        <v>27</v>
      </c>
      <c r="D9452" s="1" t="s">
        <v>17</v>
      </c>
      <c r="E9452" t="s">
        <v>18</v>
      </c>
      <c r="F9452" s="4" t="s">
        <v>20</v>
      </c>
      <c r="G9452" s="3">
        <v>8.3605499999999999</v>
      </c>
      <c r="H9452" s="8">
        <v>0.54936676089800385</v>
      </c>
      <c r="I9452" s="26" t="str">
        <f>INDEX('Data Tab2'!$C:$C,MATCH('Data Tab1'!A9452,'Data Tab2'!$A:$A,0))</f>
        <v>BHX4</v>
      </c>
    </row>
    <row r="9453" spans="1:9" hidden="1">
      <c r="A9453" s="55">
        <v>103378981</v>
      </c>
      <c r="B9453" s="1" t="s">
        <v>33</v>
      </c>
      <c r="C9453" t="s">
        <v>27</v>
      </c>
      <c r="D9453" s="1" t="s">
        <v>17</v>
      </c>
      <c r="E9453" t="s">
        <v>18</v>
      </c>
      <c r="F9453" s="4" t="s">
        <v>21</v>
      </c>
      <c r="G9453" s="3">
        <v>8.6633300000000002</v>
      </c>
      <c r="H9453" s="8">
        <v>0.99051332865176211</v>
      </c>
      <c r="I9453" s="26" t="str">
        <f>INDEX('Data Tab2'!$C:$C,MATCH('Data Tab1'!A9453,'Data Tab2'!$A:$A,0))</f>
        <v>BHX4</v>
      </c>
    </row>
    <row r="9454" spans="1:9" hidden="1">
      <c r="A9454" s="56">
        <v>103378981</v>
      </c>
      <c r="B9454" s="1" t="s">
        <v>33</v>
      </c>
      <c r="C9454" t="s">
        <v>27</v>
      </c>
      <c r="D9454" s="1" t="s">
        <v>17</v>
      </c>
      <c r="E9454" t="s">
        <v>18</v>
      </c>
      <c r="F9454" s="4" t="s">
        <v>22</v>
      </c>
      <c r="G9454" s="3">
        <v>1.8469409999999999</v>
      </c>
      <c r="H9454" s="8">
        <v>4.5886916997486926E-2</v>
      </c>
      <c r="I9454" s="26" t="str">
        <f>INDEX('Data Tab2'!$C:$C,MATCH('Data Tab1'!A9454,'Data Tab2'!$A:$A,0))</f>
        <v>BHX4</v>
      </c>
    </row>
    <row r="9455" spans="1:9">
      <c r="A9455" s="55">
        <v>103379102</v>
      </c>
      <c r="B9455" s="1" t="s">
        <v>33</v>
      </c>
      <c r="C9455" t="s">
        <v>27</v>
      </c>
      <c r="D9455" s="1" t="s">
        <v>11</v>
      </c>
      <c r="E9455" t="s">
        <v>12</v>
      </c>
      <c r="F9455" s="4" t="s">
        <v>34</v>
      </c>
      <c r="G9455" s="3">
        <v>7.9830519999999998</v>
      </c>
      <c r="H9455" s="8">
        <v>0.78377358465645108</v>
      </c>
      <c r="I9455" s="26" t="str">
        <f>INDEX('Data Tab2'!$C:$C,MATCH('Data Tab1'!A9455,'Data Tab2'!$A:$A,0))</f>
        <v>BHX5</v>
      </c>
    </row>
    <row r="9456" spans="1:9" hidden="1">
      <c r="A9456" s="55">
        <v>103379102</v>
      </c>
      <c r="B9456" s="1" t="s">
        <v>33</v>
      </c>
      <c r="C9456" t="s">
        <v>27</v>
      </c>
      <c r="D9456" s="1" t="s">
        <v>11</v>
      </c>
      <c r="E9456" t="s">
        <v>12</v>
      </c>
      <c r="F9456" s="4" t="s">
        <v>29</v>
      </c>
      <c r="G9456" s="3">
        <v>7.742496</v>
      </c>
      <c r="H9456" s="8">
        <v>0.46872721424809038</v>
      </c>
      <c r="I9456" s="26" t="str">
        <f>INDEX('Data Tab2'!$C:$C,MATCH('Data Tab1'!A9456,'Data Tab2'!$A:$A,0))</f>
        <v>BHX5</v>
      </c>
    </row>
    <row r="9457" spans="1:9" hidden="1">
      <c r="A9457" s="55">
        <v>103379102</v>
      </c>
      <c r="B9457" s="1" t="s">
        <v>33</v>
      </c>
      <c r="C9457" t="s">
        <v>27</v>
      </c>
      <c r="D9457" s="1" t="s">
        <v>11</v>
      </c>
      <c r="E9457" t="s">
        <v>12</v>
      </c>
      <c r="F9457" s="4" t="s">
        <v>16</v>
      </c>
      <c r="G9457" s="3">
        <v>9.5916630000000005</v>
      </c>
      <c r="H9457" s="8">
        <v>0.64745145965965778</v>
      </c>
      <c r="I9457" s="26" t="str">
        <f>INDEX('Data Tab2'!$C:$C,MATCH('Data Tab1'!A9457,'Data Tab2'!$A:$A,0))</f>
        <v>BHX5</v>
      </c>
    </row>
    <row r="9458" spans="1:9" hidden="1">
      <c r="A9458" s="55">
        <v>103379102</v>
      </c>
      <c r="B9458" s="1" t="s">
        <v>33</v>
      </c>
      <c r="C9458" t="s">
        <v>27</v>
      </c>
      <c r="D9458" s="1" t="s">
        <v>17</v>
      </c>
      <c r="E9458" t="s">
        <v>18</v>
      </c>
      <c r="F9458" s="4" t="s">
        <v>36</v>
      </c>
      <c r="G9458" s="3">
        <v>7.501385</v>
      </c>
      <c r="H9458" s="8">
        <v>0.91832219109694435</v>
      </c>
      <c r="I9458" s="26" t="str">
        <f>INDEX('Data Tab2'!$C:$C,MATCH('Data Tab1'!A9458,'Data Tab2'!$A:$A,0))</f>
        <v>BHX5</v>
      </c>
    </row>
    <row r="9459" spans="1:9" hidden="1">
      <c r="A9459" s="55">
        <v>103379102</v>
      </c>
      <c r="B9459" s="1" t="s">
        <v>33</v>
      </c>
      <c r="C9459" t="s">
        <v>27</v>
      </c>
      <c r="D9459" s="1" t="s">
        <v>17</v>
      </c>
      <c r="E9459" t="s">
        <v>18</v>
      </c>
      <c r="F9459" s="4" t="s">
        <v>22</v>
      </c>
      <c r="G9459" s="3">
        <v>8.6363839999999996</v>
      </c>
      <c r="H9459" s="8">
        <v>0.82591058614892432</v>
      </c>
      <c r="I9459" s="26" t="str">
        <f>INDEX('Data Tab2'!$C:$C,MATCH('Data Tab1'!A9459,'Data Tab2'!$A:$A,0))</f>
        <v>BHX5</v>
      </c>
    </row>
    <row r="9460" spans="1:9" hidden="1">
      <c r="A9460" s="55">
        <v>103379102</v>
      </c>
      <c r="B9460" s="1" t="s">
        <v>33</v>
      </c>
      <c r="C9460" t="s">
        <v>27</v>
      </c>
      <c r="D9460" s="1" t="s">
        <v>17</v>
      </c>
      <c r="E9460" t="s">
        <v>23</v>
      </c>
      <c r="F9460" s="4" t="s">
        <v>24</v>
      </c>
      <c r="G9460" s="3">
        <v>1.1208290000000001</v>
      </c>
      <c r="H9460" s="8">
        <v>0.91086336094740206</v>
      </c>
      <c r="I9460" s="26" t="str">
        <f>INDEX('Data Tab2'!$C:$C,MATCH('Data Tab1'!A9460,'Data Tab2'!$A:$A,0))</f>
        <v>BHX5</v>
      </c>
    </row>
    <row r="9461" spans="1:9" hidden="1">
      <c r="A9461" s="56">
        <v>103379102</v>
      </c>
      <c r="B9461" s="1" t="s">
        <v>33</v>
      </c>
      <c r="C9461" t="s">
        <v>27</v>
      </c>
      <c r="D9461" s="1" t="s">
        <v>17</v>
      </c>
      <c r="E9461" t="s">
        <v>23</v>
      </c>
      <c r="F9461" s="4" t="s">
        <v>25</v>
      </c>
      <c r="G9461" s="3">
        <v>9.9730509999999999</v>
      </c>
      <c r="H9461" s="8">
        <v>6.1415695975353124E-4</v>
      </c>
      <c r="I9461" s="26" t="str">
        <f>INDEX('Data Tab2'!$C:$C,MATCH('Data Tab1'!A9461,'Data Tab2'!$A:$A,0))</f>
        <v>BHX5</v>
      </c>
    </row>
    <row r="9462" spans="1:9">
      <c r="A9462" s="55">
        <v>103379149</v>
      </c>
      <c r="B9462" s="1" t="s">
        <v>33</v>
      </c>
      <c r="C9462" t="s">
        <v>27</v>
      </c>
      <c r="D9462" s="1" t="s">
        <v>11</v>
      </c>
      <c r="E9462" t="s">
        <v>12</v>
      </c>
      <c r="F9462" s="4" t="s">
        <v>34</v>
      </c>
      <c r="G9462" s="3">
        <v>9.9844399999999993</v>
      </c>
      <c r="H9462" s="8">
        <v>0.31288658070590514</v>
      </c>
      <c r="I9462" s="26" t="str">
        <f>INDEX('Data Tab2'!$C:$C,MATCH('Data Tab1'!A9462,'Data Tab2'!$A:$A,0))</f>
        <v>BRS1</v>
      </c>
    </row>
    <row r="9463" spans="1:9" hidden="1">
      <c r="A9463" s="55">
        <v>103379149</v>
      </c>
      <c r="B9463" s="1" t="s">
        <v>33</v>
      </c>
      <c r="C9463" t="s">
        <v>27</v>
      </c>
      <c r="D9463" s="1" t="s">
        <v>11</v>
      </c>
      <c r="E9463" t="s">
        <v>12</v>
      </c>
      <c r="F9463" s="4" t="s">
        <v>15</v>
      </c>
      <c r="G9463" s="3">
        <v>7.5802740000000002</v>
      </c>
      <c r="H9463" s="8">
        <v>0.13827106413112134</v>
      </c>
      <c r="I9463" s="26" t="str">
        <f>INDEX('Data Tab2'!$C:$C,MATCH('Data Tab1'!A9463,'Data Tab2'!$A:$A,0))</f>
        <v>BRS1</v>
      </c>
    </row>
    <row r="9464" spans="1:9" hidden="1">
      <c r="A9464" s="55">
        <v>103379149</v>
      </c>
      <c r="B9464" s="1" t="s">
        <v>33</v>
      </c>
      <c r="C9464" t="s">
        <v>27</v>
      </c>
      <c r="D9464" s="1" t="s">
        <v>11</v>
      </c>
      <c r="E9464" t="s">
        <v>12</v>
      </c>
      <c r="F9464" s="4" t="s">
        <v>28</v>
      </c>
      <c r="G9464" s="3">
        <v>9.7977749999999997</v>
      </c>
      <c r="H9464" s="8">
        <v>0.29423500434537253</v>
      </c>
      <c r="I9464" s="26" t="str">
        <f>INDEX('Data Tab2'!$C:$C,MATCH('Data Tab1'!A9464,'Data Tab2'!$A:$A,0))</f>
        <v>BRS1</v>
      </c>
    </row>
    <row r="9465" spans="1:9" hidden="1">
      <c r="A9465" s="56">
        <v>103379149</v>
      </c>
      <c r="B9465" s="1" t="s">
        <v>33</v>
      </c>
      <c r="C9465" t="s">
        <v>27</v>
      </c>
      <c r="D9465" s="1" t="s">
        <v>11</v>
      </c>
      <c r="E9465" t="s">
        <v>12</v>
      </c>
      <c r="F9465" s="4" t="s">
        <v>29</v>
      </c>
      <c r="G9465" s="3">
        <v>8.5461080000000003</v>
      </c>
      <c r="H9465" s="8">
        <v>2.0560947448427402E-2</v>
      </c>
      <c r="I9465" s="26" t="str">
        <f>INDEX('Data Tab2'!$C:$C,MATCH('Data Tab1'!A9465,'Data Tab2'!$A:$A,0))</f>
        <v>BRS1</v>
      </c>
    </row>
    <row r="9466" spans="1:9">
      <c r="A9466" s="55">
        <v>103379170</v>
      </c>
      <c r="B9466" s="1" t="s">
        <v>33</v>
      </c>
      <c r="C9466" t="s">
        <v>27</v>
      </c>
      <c r="D9466" s="1" t="s">
        <v>17</v>
      </c>
      <c r="E9466" t="s">
        <v>18</v>
      </c>
      <c r="F9466" s="4" t="s">
        <v>36</v>
      </c>
      <c r="G9466" s="3">
        <v>4.4541639999999996</v>
      </c>
      <c r="H9466" s="8">
        <v>0.86183345271528833</v>
      </c>
      <c r="I9466" s="26" t="str">
        <f>INDEX('Data Tab2'!$C:$C,MATCH('Data Tab1'!A9466,'Data Tab2'!$A:$A,0))</f>
        <v>BTS2</v>
      </c>
    </row>
    <row r="9467" spans="1:9" hidden="1">
      <c r="A9467" s="55">
        <v>103379170</v>
      </c>
      <c r="B9467" s="1" t="s">
        <v>33</v>
      </c>
      <c r="C9467" t="s">
        <v>27</v>
      </c>
      <c r="D9467" s="1" t="s">
        <v>17</v>
      </c>
      <c r="E9467" t="s">
        <v>18</v>
      </c>
      <c r="F9467" s="4" t="s">
        <v>38</v>
      </c>
      <c r="G9467" s="3">
        <v>7.742496</v>
      </c>
      <c r="H9467" s="8">
        <v>0.66138016826073665</v>
      </c>
      <c r="I9467" s="26" t="str">
        <f>INDEX('Data Tab2'!$C:$C,MATCH('Data Tab1'!A9467,'Data Tab2'!$A:$A,0))</f>
        <v>BTS2</v>
      </c>
    </row>
    <row r="9468" spans="1:9" hidden="1">
      <c r="A9468" s="55">
        <v>103379170</v>
      </c>
      <c r="B9468" s="1" t="s">
        <v>33</v>
      </c>
      <c r="C9468" t="s">
        <v>27</v>
      </c>
      <c r="D9468" s="1" t="s">
        <v>17</v>
      </c>
      <c r="E9468" t="s">
        <v>18</v>
      </c>
      <c r="F9468" s="4" t="s">
        <v>19</v>
      </c>
      <c r="G9468" s="3">
        <v>9.2702749999999998</v>
      </c>
      <c r="H9468" s="8">
        <v>0.70585492734134392</v>
      </c>
      <c r="I9468" s="26" t="str">
        <f>INDEX('Data Tab2'!$C:$C,MATCH('Data Tab1'!A9468,'Data Tab2'!$A:$A,0))</f>
        <v>BTS2</v>
      </c>
    </row>
    <row r="9469" spans="1:9" hidden="1">
      <c r="A9469" s="55">
        <v>103379170</v>
      </c>
      <c r="B9469" s="1" t="s">
        <v>33</v>
      </c>
      <c r="C9469" t="s">
        <v>27</v>
      </c>
      <c r="D9469" s="1" t="s">
        <v>17</v>
      </c>
      <c r="E9469" t="s">
        <v>18</v>
      </c>
      <c r="F9469" s="4" t="s">
        <v>20</v>
      </c>
      <c r="G9469" s="3">
        <v>9.4727739999999994</v>
      </c>
      <c r="H9469" s="8">
        <v>0.5198512746789099</v>
      </c>
      <c r="I9469" s="26" t="str">
        <f>INDEX('Data Tab2'!$C:$C,MATCH('Data Tab1'!A9469,'Data Tab2'!$A:$A,0))</f>
        <v>BTS2</v>
      </c>
    </row>
    <row r="9470" spans="1:9" hidden="1">
      <c r="A9470" s="55">
        <v>103379170</v>
      </c>
      <c r="B9470" s="1" t="s">
        <v>33</v>
      </c>
      <c r="C9470" t="s">
        <v>27</v>
      </c>
      <c r="D9470" s="1" t="s">
        <v>17</v>
      </c>
      <c r="E9470" t="s">
        <v>18</v>
      </c>
      <c r="F9470" s="4" t="s">
        <v>21</v>
      </c>
      <c r="G9470" s="3">
        <v>4.7869409999999997</v>
      </c>
      <c r="H9470" s="8">
        <v>0.92888026978266536</v>
      </c>
      <c r="I9470" s="26" t="str">
        <f>INDEX('Data Tab2'!$C:$C,MATCH('Data Tab1'!A9470,'Data Tab2'!$A:$A,0))</f>
        <v>BTS2</v>
      </c>
    </row>
    <row r="9471" spans="1:9" hidden="1">
      <c r="A9471" s="55">
        <v>103379170</v>
      </c>
      <c r="B9471" s="1" t="s">
        <v>33</v>
      </c>
      <c r="C9471" t="s">
        <v>27</v>
      </c>
      <c r="D9471" s="1" t="s">
        <v>17</v>
      </c>
      <c r="E9471" t="s">
        <v>23</v>
      </c>
      <c r="F9471" s="4" t="s">
        <v>24</v>
      </c>
      <c r="G9471" s="3">
        <v>0.17749799999999999</v>
      </c>
      <c r="H9471" s="8">
        <v>0.70691909675076758</v>
      </c>
      <c r="I9471" s="26" t="str">
        <f>INDEX('Data Tab2'!$C:$C,MATCH('Data Tab1'!A9471,'Data Tab2'!$A:$A,0))</f>
        <v>BTS2</v>
      </c>
    </row>
    <row r="9472" spans="1:9" hidden="1">
      <c r="A9472" s="56">
        <v>103379170</v>
      </c>
      <c r="B9472" s="1" t="s">
        <v>33</v>
      </c>
      <c r="C9472" t="s">
        <v>27</v>
      </c>
      <c r="D9472" s="1" t="s">
        <v>17</v>
      </c>
      <c r="E9472" t="s">
        <v>23</v>
      </c>
      <c r="F9472" s="4" t="s">
        <v>25</v>
      </c>
      <c r="G9472" s="3">
        <v>0.23444300000000001</v>
      </c>
      <c r="H9472" s="8">
        <v>0.51596438375802323</v>
      </c>
      <c r="I9472" s="26" t="str">
        <f>INDEX('Data Tab2'!$C:$C,MATCH('Data Tab1'!A9472,'Data Tab2'!$A:$A,0))</f>
        <v>BTS2</v>
      </c>
    </row>
    <row r="9473" spans="1:9">
      <c r="A9473" s="55">
        <v>103379215</v>
      </c>
      <c r="B9473" s="1" t="s">
        <v>9</v>
      </c>
      <c r="C9473" t="s">
        <v>40</v>
      </c>
      <c r="D9473" s="1" t="s">
        <v>11</v>
      </c>
      <c r="E9473" t="s">
        <v>12</v>
      </c>
      <c r="F9473" s="4" t="s">
        <v>13</v>
      </c>
      <c r="G9473" s="3">
        <v>6.1283300000000001</v>
      </c>
      <c r="H9473" s="8">
        <v>2.3686880970935631E-2</v>
      </c>
      <c r="I9473" s="26" t="str">
        <f>INDEX('Data Tab2'!$C:$C,MATCH('Data Tab1'!A9473,'Data Tab2'!$A:$A,0))</f>
        <v>BVA1</v>
      </c>
    </row>
    <row r="9474" spans="1:9" hidden="1">
      <c r="A9474" s="55">
        <v>103379215</v>
      </c>
      <c r="B9474" s="1" t="s">
        <v>9</v>
      </c>
      <c r="C9474" t="s">
        <v>40</v>
      </c>
      <c r="D9474" s="1" t="s">
        <v>11</v>
      </c>
      <c r="E9474" t="s">
        <v>12</v>
      </c>
      <c r="F9474" s="4" t="s">
        <v>34</v>
      </c>
      <c r="G9474" s="3">
        <v>5.0158300000000002</v>
      </c>
      <c r="H9474" s="8">
        <v>0.86723220788424737</v>
      </c>
      <c r="I9474" s="26" t="str">
        <f>INDEX('Data Tab2'!$C:$C,MATCH('Data Tab1'!A9474,'Data Tab2'!$A:$A,0))</f>
        <v>BVA1</v>
      </c>
    </row>
    <row r="9475" spans="1:9" hidden="1">
      <c r="A9475" s="55">
        <v>103379215</v>
      </c>
      <c r="B9475" s="1" t="s">
        <v>9</v>
      </c>
      <c r="C9475" t="s">
        <v>40</v>
      </c>
      <c r="D9475" s="1" t="s">
        <v>11</v>
      </c>
      <c r="E9475" t="s">
        <v>12</v>
      </c>
      <c r="F9475" s="4" t="s">
        <v>28</v>
      </c>
      <c r="G9475" s="3">
        <v>0.99360700000000002</v>
      </c>
      <c r="H9475" s="8">
        <v>0.37052469553875911</v>
      </c>
      <c r="I9475" s="26" t="str">
        <f>INDEX('Data Tab2'!$C:$C,MATCH('Data Tab1'!A9475,'Data Tab2'!$A:$A,0))</f>
        <v>BVA1</v>
      </c>
    </row>
    <row r="9476" spans="1:9" hidden="1">
      <c r="A9476" s="55">
        <v>103379215</v>
      </c>
      <c r="B9476" s="1" t="s">
        <v>9</v>
      </c>
      <c r="C9476" t="s">
        <v>40</v>
      </c>
      <c r="D9476" s="1" t="s">
        <v>11</v>
      </c>
      <c r="E9476" t="s">
        <v>12</v>
      </c>
      <c r="F9476" s="4" t="s">
        <v>29</v>
      </c>
      <c r="G9476" s="3">
        <v>2.759439</v>
      </c>
      <c r="H9476" s="8">
        <v>0.1534130010361564</v>
      </c>
      <c r="I9476" s="26" t="str">
        <f>INDEX('Data Tab2'!$C:$C,MATCH('Data Tab1'!A9476,'Data Tab2'!$A:$A,0))</f>
        <v>BVA1</v>
      </c>
    </row>
    <row r="9477" spans="1:9" hidden="1">
      <c r="A9477" s="55">
        <v>103379215</v>
      </c>
      <c r="B9477" s="1" t="s">
        <v>9</v>
      </c>
      <c r="C9477" t="s">
        <v>40</v>
      </c>
      <c r="D9477" s="1" t="s">
        <v>17</v>
      </c>
      <c r="E9477" t="s">
        <v>18</v>
      </c>
      <c r="F9477" s="4" t="s">
        <v>19</v>
      </c>
      <c r="G9477" s="3">
        <v>0.60416499999999995</v>
      </c>
      <c r="H9477" s="8">
        <v>0.2378557673093582</v>
      </c>
      <c r="I9477" s="26" t="str">
        <f>INDEX('Data Tab2'!$C:$C,MATCH('Data Tab1'!A9477,'Data Tab2'!$A:$A,0))</f>
        <v>BVA1</v>
      </c>
    </row>
    <row r="9478" spans="1:9" hidden="1">
      <c r="A9478" s="55">
        <v>103379215</v>
      </c>
      <c r="B9478" s="1" t="s">
        <v>9</v>
      </c>
      <c r="C9478" t="s">
        <v>40</v>
      </c>
      <c r="D9478" s="1" t="s">
        <v>17</v>
      </c>
      <c r="E9478" t="s">
        <v>18</v>
      </c>
      <c r="F9478" s="4" t="s">
        <v>20</v>
      </c>
      <c r="G9478" s="3">
        <v>0.17722099999999999</v>
      </c>
      <c r="H9478" s="8">
        <v>0.83629477704529787</v>
      </c>
      <c r="I9478" s="26" t="str">
        <f>INDEX('Data Tab2'!$C:$C,MATCH('Data Tab1'!A9478,'Data Tab2'!$A:$A,0))</f>
        <v>BVA1</v>
      </c>
    </row>
    <row r="9479" spans="1:9" hidden="1">
      <c r="A9479" s="55">
        <v>103379215</v>
      </c>
      <c r="B9479" s="1" t="s">
        <v>9</v>
      </c>
      <c r="C9479" t="s">
        <v>40</v>
      </c>
      <c r="D9479" s="1" t="s">
        <v>17</v>
      </c>
      <c r="E9479" t="s">
        <v>18</v>
      </c>
      <c r="F9479" s="4" t="s">
        <v>21</v>
      </c>
      <c r="G9479" s="3">
        <v>4.9813850000000004</v>
      </c>
      <c r="H9479" s="8">
        <v>0.94322470849311746</v>
      </c>
      <c r="I9479" s="26" t="str">
        <f>INDEX('Data Tab2'!$C:$C,MATCH('Data Tab1'!A9479,'Data Tab2'!$A:$A,0))</f>
        <v>BVA1</v>
      </c>
    </row>
    <row r="9480" spans="1:9" hidden="1">
      <c r="A9480" s="55">
        <v>103379215</v>
      </c>
      <c r="B9480" s="1" t="s">
        <v>9</v>
      </c>
      <c r="C9480" t="s">
        <v>40</v>
      </c>
      <c r="D9480" s="1" t="s">
        <v>17</v>
      </c>
      <c r="E9480" t="s">
        <v>18</v>
      </c>
      <c r="F9480" s="4" t="s">
        <v>22</v>
      </c>
      <c r="G9480" s="3">
        <v>10.011383</v>
      </c>
      <c r="H9480" s="8">
        <v>0.47128733286216484</v>
      </c>
      <c r="I9480" s="26" t="str">
        <f>INDEX('Data Tab2'!$C:$C,MATCH('Data Tab1'!A9480,'Data Tab2'!$A:$A,0))</f>
        <v>BVA1</v>
      </c>
    </row>
    <row r="9481" spans="1:9" hidden="1">
      <c r="A9481" s="55">
        <v>103379215</v>
      </c>
      <c r="B9481" s="1" t="s">
        <v>9</v>
      </c>
      <c r="C9481" t="s">
        <v>40</v>
      </c>
      <c r="D9481" s="1" t="s">
        <v>17</v>
      </c>
      <c r="E9481" t="s">
        <v>23</v>
      </c>
      <c r="F9481" s="4" t="s">
        <v>24</v>
      </c>
      <c r="G9481" s="3">
        <v>2.4986090000000001</v>
      </c>
      <c r="H9481" s="8">
        <v>0.76894833628565307</v>
      </c>
      <c r="I9481" s="26" t="str">
        <f>INDEX('Data Tab2'!$C:$C,MATCH('Data Tab1'!A9481,'Data Tab2'!$A:$A,0))</f>
        <v>BVA1</v>
      </c>
    </row>
    <row r="9482" spans="1:9" hidden="1">
      <c r="A9482" s="55">
        <v>103379215</v>
      </c>
      <c r="B9482" s="1" t="s">
        <v>33</v>
      </c>
      <c r="C9482" t="s">
        <v>26</v>
      </c>
      <c r="D9482" s="1" t="s">
        <v>11</v>
      </c>
      <c r="E9482" t="s">
        <v>12</v>
      </c>
      <c r="F9482" s="4" t="s">
        <v>13</v>
      </c>
      <c r="G9482" s="3">
        <v>3.5294430000000001</v>
      </c>
      <c r="H9482" s="8">
        <v>0.13702243234658806</v>
      </c>
      <c r="I9482" s="26" t="str">
        <f>INDEX('Data Tab2'!$C:$C,MATCH('Data Tab1'!A9482,'Data Tab2'!$A:$A,0))</f>
        <v>BVA1</v>
      </c>
    </row>
    <row r="9483" spans="1:9" hidden="1">
      <c r="A9483" s="55">
        <v>103379215</v>
      </c>
      <c r="B9483" s="1" t="s">
        <v>33</v>
      </c>
      <c r="C9483" t="s">
        <v>26</v>
      </c>
      <c r="D9483" s="1" t="s">
        <v>11</v>
      </c>
      <c r="E9483" t="s">
        <v>12</v>
      </c>
      <c r="F9483" s="4" t="s">
        <v>14</v>
      </c>
      <c r="G9483" s="3">
        <v>4.8013880000000002</v>
      </c>
      <c r="H9483" s="8">
        <v>8.9406731240160187E-2</v>
      </c>
      <c r="I9483" s="26" t="str">
        <f>INDEX('Data Tab2'!$C:$C,MATCH('Data Tab1'!A9483,'Data Tab2'!$A:$A,0))</f>
        <v>BVA1</v>
      </c>
    </row>
    <row r="9484" spans="1:9" hidden="1">
      <c r="A9484" s="55">
        <v>103379215</v>
      </c>
      <c r="B9484" s="1" t="s">
        <v>33</v>
      </c>
      <c r="C9484" t="s">
        <v>26</v>
      </c>
      <c r="D9484" s="1" t="s">
        <v>11</v>
      </c>
      <c r="E9484" t="s">
        <v>12</v>
      </c>
      <c r="F9484" s="4" t="s">
        <v>15</v>
      </c>
      <c r="G9484" s="3">
        <v>4.4008320000000003</v>
      </c>
      <c r="H9484" s="8">
        <v>0.45172200239434623</v>
      </c>
      <c r="I9484" s="26" t="str">
        <f>INDEX('Data Tab2'!$C:$C,MATCH('Data Tab1'!A9484,'Data Tab2'!$A:$A,0))</f>
        <v>BVA1</v>
      </c>
    </row>
    <row r="9485" spans="1:9" hidden="1">
      <c r="A9485" s="55">
        <v>103379215</v>
      </c>
      <c r="B9485" s="1" t="s">
        <v>33</v>
      </c>
      <c r="C9485" t="s">
        <v>26</v>
      </c>
      <c r="D9485" s="1" t="s">
        <v>11</v>
      </c>
      <c r="E9485" t="s">
        <v>12</v>
      </c>
      <c r="F9485" s="4" t="s">
        <v>28</v>
      </c>
      <c r="G9485" s="3">
        <v>4.0055540000000001</v>
      </c>
      <c r="H9485" s="8">
        <v>6.6267171261296887E-2</v>
      </c>
      <c r="I9485" s="26" t="str">
        <f>INDEX('Data Tab2'!$C:$C,MATCH('Data Tab1'!A9485,'Data Tab2'!$A:$A,0))</f>
        <v>BVA1</v>
      </c>
    </row>
    <row r="9486" spans="1:9" hidden="1">
      <c r="A9486" s="56">
        <v>103379215</v>
      </c>
      <c r="B9486" s="1" t="s">
        <v>33</v>
      </c>
      <c r="C9486" t="s">
        <v>26</v>
      </c>
      <c r="D9486" s="1" t="s">
        <v>11</v>
      </c>
      <c r="E9486" t="s">
        <v>12</v>
      </c>
      <c r="F9486" s="4" t="s">
        <v>29</v>
      </c>
      <c r="G9486" s="3">
        <v>2.23611</v>
      </c>
      <c r="H9486" s="8">
        <v>0.61051058548094028</v>
      </c>
      <c r="I9486" s="26" t="str">
        <f>INDEX('Data Tab2'!$C:$C,MATCH('Data Tab1'!A9486,'Data Tab2'!$A:$A,0))</f>
        <v>BVA1</v>
      </c>
    </row>
    <row r="9487" spans="1:9">
      <c r="A9487" s="55">
        <v>103379514</v>
      </c>
      <c r="B9487" s="1" t="s">
        <v>9</v>
      </c>
      <c r="C9487" t="s">
        <v>31</v>
      </c>
      <c r="D9487" s="1" t="s">
        <v>11</v>
      </c>
      <c r="E9487" t="s">
        <v>12</v>
      </c>
      <c r="F9487" s="4" t="s">
        <v>34</v>
      </c>
      <c r="G9487" s="3">
        <v>3.877221</v>
      </c>
      <c r="H9487" s="8">
        <v>0.49881249964665952</v>
      </c>
      <c r="I9487" s="26" t="str">
        <f>INDEX('Data Tab2'!$C:$C,MATCH('Data Tab1'!A9487,'Data Tab2'!$A:$A,0))</f>
        <v>CGN1</v>
      </c>
    </row>
    <row r="9488" spans="1:9" hidden="1">
      <c r="A9488" s="55">
        <v>103379514</v>
      </c>
      <c r="B9488" s="1" t="s">
        <v>9</v>
      </c>
      <c r="C9488" t="s">
        <v>31</v>
      </c>
      <c r="D9488" s="1" t="s">
        <v>11</v>
      </c>
      <c r="E9488" t="s">
        <v>12</v>
      </c>
      <c r="F9488" s="4" t="s">
        <v>14</v>
      </c>
      <c r="G9488" s="3">
        <v>5.720275</v>
      </c>
      <c r="H9488" s="8">
        <v>0.9646715960272132</v>
      </c>
      <c r="I9488" s="26" t="str">
        <f>INDEX('Data Tab2'!$C:$C,MATCH('Data Tab1'!A9488,'Data Tab2'!$A:$A,0))</f>
        <v>CGN1</v>
      </c>
    </row>
    <row r="9489" spans="1:9" hidden="1">
      <c r="A9489" s="55">
        <v>103379514</v>
      </c>
      <c r="B9489" s="1" t="s">
        <v>9</v>
      </c>
      <c r="C9489" t="s">
        <v>31</v>
      </c>
      <c r="D9489" s="1" t="s">
        <v>11</v>
      </c>
      <c r="E9489" t="s">
        <v>12</v>
      </c>
      <c r="F9489" s="4" t="s">
        <v>15</v>
      </c>
      <c r="G9489" s="3">
        <v>2.5102760000000002</v>
      </c>
      <c r="H9489" s="8">
        <v>0.57805558293479609</v>
      </c>
      <c r="I9489" s="26" t="str">
        <f>INDEX('Data Tab2'!$C:$C,MATCH('Data Tab1'!A9489,'Data Tab2'!$A:$A,0))</f>
        <v>CGN1</v>
      </c>
    </row>
    <row r="9490" spans="1:9" hidden="1">
      <c r="A9490" s="55">
        <v>103379514</v>
      </c>
      <c r="B9490" s="1" t="s">
        <v>9</v>
      </c>
      <c r="C9490" t="s">
        <v>31</v>
      </c>
      <c r="D9490" s="1" t="s">
        <v>11</v>
      </c>
      <c r="E9490" t="s">
        <v>12</v>
      </c>
      <c r="F9490" s="4" t="s">
        <v>28</v>
      </c>
      <c r="G9490" s="3">
        <v>1.933608</v>
      </c>
      <c r="H9490" s="8">
        <v>0.92336685452925982</v>
      </c>
      <c r="I9490" s="26" t="str">
        <f>INDEX('Data Tab2'!$C:$C,MATCH('Data Tab1'!A9490,'Data Tab2'!$A:$A,0))</f>
        <v>CGN1</v>
      </c>
    </row>
    <row r="9491" spans="1:9" hidden="1">
      <c r="A9491" s="55">
        <v>103379514</v>
      </c>
      <c r="B9491" s="1" t="s">
        <v>9</v>
      </c>
      <c r="C9491" t="s">
        <v>31</v>
      </c>
      <c r="D9491" s="1" t="s">
        <v>17</v>
      </c>
      <c r="E9491" t="s">
        <v>18</v>
      </c>
      <c r="F9491" s="4" t="s">
        <v>36</v>
      </c>
      <c r="G9491" s="3">
        <v>7.2219429999999996</v>
      </c>
      <c r="H9491" s="8">
        <v>2.0087421763083868E-2</v>
      </c>
      <c r="I9491" s="26" t="str">
        <f>INDEX('Data Tab2'!$C:$C,MATCH('Data Tab1'!A9491,'Data Tab2'!$A:$A,0))</f>
        <v>CGN1</v>
      </c>
    </row>
    <row r="9492" spans="1:9" hidden="1">
      <c r="A9492" s="55">
        <v>103379514</v>
      </c>
      <c r="B9492" s="1" t="s">
        <v>9</v>
      </c>
      <c r="C9492" t="s">
        <v>31</v>
      </c>
      <c r="D9492" s="1" t="s">
        <v>17</v>
      </c>
      <c r="E9492" t="s">
        <v>18</v>
      </c>
      <c r="F9492" s="4" t="s">
        <v>38</v>
      </c>
      <c r="G9492" s="3">
        <v>3.976388</v>
      </c>
      <c r="H9492" s="8">
        <v>0.68301148721266458</v>
      </c>
      <c r="I9492" s="26" t="str">
        <f>INDEX('Data Tab2'!$C:$C,MATCH('Data Tab1'!A9492,'Data Tab2'!$A:$A,0))</f>
        <v>CGN1</v>
      </c>
    </row>
    <row r="9493" spans="1:9" hidden="1">
      <c r="A9493" s="55">
        <v>103379514</v>
      </c>
      <c r="B9493" s="1" t="s">
        <v>9</v>
      </c>
      <c r="C9493" t="s">
        <v>31</v>
      </c>
      <c r="D9493" s="1" t="s">
        <v>17</v>
      </c>
      <c r="E9493" t="s">
        <v>18</v>
      </c>
      <c r="F9493" s="4" t="s">
        <v>19</v>
      </c>
      <c r="G9493" s="3">
        <v>4.4999979999999997</v>
      </c>
      <c r="H9493" s="8">
        <v>0.77168810908736141</v>
      </c>
      <c r="I9493" s="26" t="str">
        <f>INDEX('Data Tab2'!$C:$C,MATCH('Data Tab1'!A9493,'Data Tab2'!$A:$A,0))</f>
        <v>CGN1</v>
      </c>
    </row>
    <row r="9494" spans="1:9" hidden="1">
      <c r="A9494" s="55">
        <v>103379514</v>
      </c>
      <c r="B9494" s="1" t="s">
        <v>9</v>
      </c>
      <c r="C9494" t="s">
        <v>31</v>
      </c>
      <c r="D9494" s="1" t="s">
        <v>17</v>
      </c>
      <c r="E9494" t="s">
        <v>18</v>
      </c>
      <c r="F9494" s="4" t="s">
        <v>20</v>
      </c>
      <c r="G9494" s="3">
        <v>4.2566649999999999</v>
      </c>
      <c r="H9494" s="8">
        <v>0.82438674185424576</v>
      </c>
      <c r="I9494" s="26" t="str">
        <f>INDEX('Data Tab2'!$C:$C,MATCH('Data Tab1'!A9494,'Data Tab2'!$A:$A,0))</f>
        <v>CGN1</v>
      </c>
    </row>
    <row r="9495" spans="1:9" hidden="1">
      <c r="A9495" s="55">
        <v>103379514</v>
      </c>
      <c r="B9495" s="1" t="s">
        <v>33</v>
      </c>
      <c r="C9495" t="s">
        <v>37</v>
      </c>
      <c r="D9495" s="1" t="s">
        <v>11</v>
      </c>
      <c r="E9495" t="s">
        <v>12</v>
      </c>
      <c r="F9495" s="4" t="s">
        <v>34</v>
      </c>
      <c r="G9495" s="3">
        <v>7.0180540000000002</v>
      </c>
      <c r="H9495" s="8">
        <v>0.98841580950035302</v>
      </c>
      <c r="I9495" s="26" t="str">
        <f>INDEX('Data Tab2'!$C:$C,MATCH('Data Tab1'!A9495,'Data Tab2'!$A:$A,0))</f>
        <v>CGN1</v>
      </c>
    </row>
    <row r="9496" spans="1:9" hidden="1">
      <c r="A9496" s="55">
        <v>103379514</v>
      </c>
      <c r="B9496" s="1" t="s">
        <v>33</v>
      </c>
      <c r="C9496" t="s">
        <v>37</v>
      </c>
      <c r="D9496" s="1" t="s">
        <v>11</v>
      </c>
      <c r="E9496" t="s">
        <v>12</v>
      </c>
      <c r="F9496" s="4" t="s">
        <v>14</v>
      </c>
      <c r="G9496" s="3">
        <v>3.656107</v>
      </c>
      <c r="H9496" s="8">
        <v>9.1821975666767086E-3</v>
      </c>
      <c r="I9496" s="26" t="str">
        <f>INDEX('Data Tab2'!$C:$C,MATCH('Data Tab1'!A9496,'Data Tab2'!$A:$A,0))</f>
        <v>CGN1</v>
      </c>
    </row>
    <row r="9497" spans="1:9" hidden="1">
      <c r="A9497" s="55">
        <v>103379514</v>
      </c>
      <c r="B9497" s="1" t="s">
        <v>33</v>
      </c>
      <c r="C9497" t="s">
        <v>37</v>
      </c>
      <c r="D9497" s="1" t="s">
        <v>11</v>
      </c>
      <c r="E9497" t="s">
        <v>12</v>
      </c>
      <c r="F9497" s="4" t="s">
        <v>15</v>
      </c>
      <c r="G9497" s="3">
        <v>8.4886090000000003</v>
      </c>
      <c r="H9497" s="8">
        <v>0.38790425881856805</v>
      </c>
      <c r="I9497" s="26" t="str">
        <f>INDEX('Data Tab2'!$C:$C,MATCH('Data Tab1'!A9497,'Data Tab2'!$A:$A,0))</f>
        <v>CGN1</v>
      </c>
    </row>
    <row r="9498" spans="1:9" hidden="1">
      <c r="A9498" s="55">
        <v>103379514</v>
      </c>
      <c r="B9498" s="1" t="s">
        <v>33</v>
      </c>
      <c r="C9498" t="s">
        <v>37</v>
      </c>
      <c r="D9498" s="1" t="s">
        <v>11</v>
      </c>
      <c r="E9498" t="s">
        <v>12</v>
      </c>
      <c r="F9498" s="4" t="s">
        <v>28</v>
      </c>
      <c r="G9498" s="3">
        <v>9.0652760000000008</v>
      </c>
      <c r="H9498" s="8">
        <v>0.70502129363853361</v>
      </c>
      <c r="I9498" s="26" t="str">
        <f>INDEX('Data Tab2'!$C:$C,MATCH('Data Tab1'!A9498,'Data Tab2'!$A:$A,0))</f>
        <v>CGN1</v>
      </c>
    </row>
    <row r="9499" spans="1:9" hidden="1">
      <c r="A9499" s="55">
        <v>103379514</v>
      </c>
      <c r="B9499" s="1" t="s">
        <v>33</v>
      </c>
      <c r="C9499" t="s">
        <v>37</v>
      </c>
      <c r="D9499" s="1" t="s">
        <v>17</v>
      </c>
      <c r="E9499" t="s">
        <v>18</v>
      </c>
      <c r="F9499" s="4" t="s">
        <v>36</v>
      </c>
      <c r="G9499" s="3">
        <v>2.3174969999999999</v>
      </c>
      <c r="H9499" s="8">
        <v>8.2701235219934222E-2</v>
      </c>
      <c r="I9499" s="26" t="str">
        <f>INDEX('Data Tab2'!$C:$C,MATCH('Data Tab1'!A9499,'Data Tab2'!$A:$A,0))</f>
        <v>CGN1</v>
      </c>
    </row>
    <row r="9500" spans="1:9" hidden="1">
      <c r="A9500" s="55">
        <v>103379514</v>
      </c>
      <c r="B9500" s="1" t="s">
        <v>33</v>
      </c>
      <c r="C9500" t="s">
        <v>37</v>
      </c>
      <c r="D9500" s="1" t="s">
        <v>17</v>
      </c>
      <c r="E9500" t="s">
        <v>18</v>
      </c>
      <c r="F9500" s="4" t="s">
        <v>38</v>
      </c>
      <c r="G9500" s="3">
        <v>5.4994430000000003</v>
      </c>
      <c r="H9500" s="8">
        <v>0.17432842935169135</v>
      </c>
      <c r="I9500" s="26" t="str">
        <f>INDEX('Data Tab2'!$C:$C,MATCH('Data Tab1'!A9500,'Data Tab2'!$A:$A,0))</f>
        <v>CGN1</v>
      </c>
    </row>
    <row r="9501" spans="1:9" hidden="1">
      <c r="A9501" s="55">
        <v>103379514</v>
      </c>
      <c r="B9501" s="1" t="s">
        <v>33</v>
      </c>
      <c r="C9501" t="s">
        <v>37</v>
      </c>
      <c r="D9501" s="1" t="s">
        <v>17</v>
      </c>
      <c r="E9501" t="s">
        <v>18</v>
      </c>
      <c r="F9501" s="4" t="s">
        <v>19</v>
      </c>
      <c r="G9501" s="3">
        <v>5.4994420000000002</v>
      </c>
      <c r="H9501" s="8">
        <v>0.32587119235131423</v>
      </c>
      <c r="I9501" s="26" t="str">
        <f>INDEX('Data Tab2'!$C:$C,MATCH('Data Tab1'!A9501,'Data Tab2'!$A:$A,0))</f>
        <v>CGN1</v>
      </c>
    </row>
    <row r="9502" spans="1:9" hidden="1">
      <c r="A9502" s="56">
        <v>103379514</v>
      </c>
      <c r="B9502" s="1" t="s">
        <v>33</v>
      </c>
      <c r="C9502" t="s">
        <v>37</v>
      </c>
      <c r="D9502" s="1" t="s">
        <v>17</v>
      </c>
      <c r="E9502" t="s">
        <v>18</v>
      </c>
      <c r="F9502" s="4" t="s">
        <v>20</v>
      </c>
      <c r="G9502" s="3">
        <v>5.5155539999999998</v>
      </c>
      <c r="H9502" s="8">
        <v>0.69639416178607971</v>
      </c>
      <c r="I9502" s="26" t="str">
        <f>INDEX('Data Tab2'!$C:$C,MATCH('Data Tab1'!A9502,'Data Tab2'!$A:$A,0))</f>
        <v>CGN1</v>
      </c>
    </row>
    <row r="9503" spans="1:9">
      <c r="A9503" s="55">
        <v>103383108</v>
      </c>
      <c r="B9503" s="1" t="s">
        <v>9</v>
      </c>
      <c r="C9503" t="s">
        <v>37</v>
      </c>
      <c r="D9503" s="1" t="s">
        <v>11</v>
      </c>
      <c r="E9503" t="s">
        <v>12</v>
      </c>
      <c r="F9503" s="4" t="s">
        <v>13</v>
      </c>
      <c r="G9503" s="3">
        <v>10.998886000000001</v>
      </c>
      <c r="H9503" s="8">
        <v>0.86896294599714508</v>
      </c>
      <c r="I9503" s="26" t="str">
        <f>INDEX('Data Tab2'!$C:$C,MATCH('Data Tab1'!A9503,'Data Tab2'!$A:$A,0))</f>
        <v>CWL1</v>
      </c>
    </row>
    <row r="9504" spans="1:9" hidden="1">
      <c r="A9504" s="55">
        <v>103383108</v>
      </c>
      <c r="B9504" s="1" t="s">
        <v>9</v>
      </c>
      <c r="C9504" t="s">
        <v>37</v>
      </c>
      <c r="D9504" s="1" t="s">
        <v>11</v>
      </c>
      <c r="E9504" t="s">
        <v>12</v>
      </c>
      <c r="F9504" s="4" t="s">
        <v>34</v>
      </c>
      <c r="G9504" s="3">
        <v>7.7777750000000001</v>
      </c>
      <c r="H9504" s="8">
        <v>0.97359962743622086</v>
      </c>
      <c r="I9504" s="26" t="str">
        <f>INDEX('Data Tab2'!$C:$C,MATCH('Data Tab1'!A9504,'Data Tab2'!$A:$A,0))</f>
        <v>CWL1</v>
      </c>
    </row>
    <row r="9505" spans="1:9" hidden="1">
      <c r="A9505" s="55">
        <v>103383108</v>
      </c>
      <c r="B9505" s="1" t="s">
        <v>9</v>
      </c>
      <c r="C9505" t="s">
        <v>37</v>
      </c>
      <c r="D9505" s="1" t="s">
        <v>11</v>
      </c>
      <c r="E9505" t="s">
        <v>12</v>
      </c>
      <c r="F9505" s="4" t="s">
        <v>14</v>
      </c>
      <c r="G9505" s="3">
        <v>4.7333299999999996</v>
      </c>
      <c r="H9505" s="8">
        <v>9.0905690525313942E-2</v>
      </c>
      <c r="I9505" s="26" t="str">
        <f>INDEX('Data Tab2'!$C:$C,MATCH('Data Tab1'!A9505,'Data Tab2'!$A:$A,0))</f>
        <v>CWL1</v>
      </c>
    </row>
    <row r="9506" spans="1:9" hidden="1">
      <c r="A9506" s="55">
        <v>103383108</v>
      </c>
      <c r="B9506" s="1" t="s">
        <v>9</v>
      </c>
      <c r="C9506" t="s">
        <v>37</v>
      </c>
      <c r="D9506" s="1" t="s">
        <v>11</v>
      </c>
      <c r="E9506" t="s">
        <v>12</v>
      </c>
      <c r="F9506" s="4" t="s">
        <v>15</v>
      </c>
      <c r="G9506" s="3">
        <v>7.0866619999999996</v>
      </c>
      <c r="H9506" s="8">
        <v>7.136018750289308E-2</v>
      </c>
      <c r="I9506" s="26" t="str">
        <f>INDEX('Data Tab2'!$C:$C,MATCH('Data Tab1'!A9506,'Data Tab2'!$A:$A,0))</f>
        <v>CWL1</v>
      </c>
    </row>
    <row r="9507" spans="1:9" hidden="1">
      <c r="A9507" s="55">
        <v>103383108</v>
      </c>
      <c r="B9507" s="1" t="s">
        <v>9</v>
      </c>
      <c r="C9507" t="s">
        <v>37</v>
      </c>
      <c r="D9507" s="1" t="s">
        <v>11</v>
      </c>
      <c r="E9507" t="s">
        <v>12</v>
      </c>
      <c r="F9507" s="4" t="s">
        <v>28</v>
      </c>
      <c r="G9507" s="3">
        <v>5.6341650000000003</v>
      </c>
      <c r="H9507" s="8">
        <v>0.44050579201183804</v>
      </c>
      <c r="I9507" s="26" t="str">
        <f>INDEX('Data Tab2'!$C:$C,MATCH('Data Tab1'!A9507,'Data Tab2'!$A:$A,0))</f>
        <v>CWL1</v>
      </c>
    </row>
    <row r="9508" spans="1:9" hidden="1">
      <c r="A9508" s="55">
        <v>103383108</v>
      </c>
      <c r="B9508" s="1" t="s">
        <v>9</v>
      </c>
      <c r="C9508" t="s">
        <v>37</v>
      </c>
      <c r="D9508" s="1" t="s">
        <v>11</v>
      </c>
      <c r="E9508" t="s">
        <v>12</v>
      </c>
      <c r="F9508" s="4" t="s">
        <v>16</v>
      </c>
      <c r="G9508" s="3">
        <v>2.4222199999999998</v>
      </c>
      <c r="H9508" s="8">
        <v>0.87472620656607636</v>
      </c>
      <c r="I9508" s="26" t="str">
        <f>INDEX('Data Tab2'!$C:$C,MATCH('Data Tab1'!A9508,'Data Tab2'!$A:$A,0))</f>
        <v>CWL1</v>
      </c>
    </row>
    <row r="9509" spans="1:9" hidden="1">
      <c r="A9509" s="55">
        <v>103383108</v>
      </c>
      <c r="B9509" s="1" t="s">
        <v>9</v>
      </c>
      <c r="C9509" t="s">
        <v>37</v>
      </c>
      <c r="D9509" s="1" t="s">
        <v>17</v>
      </c>
      <c r="E9509" t="s">
        <v>18</v>
      </c>
      <c r="F9509" s="4" t="s">
        <v>36</v>
      </c>
      <c r="G9509" s="3">
        <v>0.94194</v>
      </c>
      <c r="H9509" s="8">
        <v>0.35532403663018197</v>
      </c>
      <c r="I9509" s="26" t="str">
        <f>INDEX('Data Tab2'!$C:$C,MATCH('Data Tab1'!A9509,'Data Tab2'!$A:$A,0))</f>
        <v>CWL1</v>
      </c>
    </row>
    <row r="9510" spans="1:9" hidden="1">
      <c r="A9510" s="55">
        <v>103383108</v>
      </c>
      <c r="B9510" s="1" t="s">
        <v>9</v>
      </c>
      <c r="C9510" t="s">
        <v>37</v>
      </c>
      <c r="D9510" s="1" t="s">
        <v>17</v>
      </c>
      <c r="E9510" t="s">
        <v>18</v>
      </c>
      <c r="F9510" s="4" t="s">
        <v>22</v>
      </c>
      <c r="G9510" s="3">
        <v>1.2649980000000001</v>
      </c>
      <c r="H9510" s="8">
        <v>0.42881725891294564</v>
      </c>
      <c r="I9510" s="26" t="str">
        <f>INDEX('Data Tab2'!$C:$C,MATCH('Data Tab1'!A9510,'Data Tab2'!$A:$A,0))</f>
        <v>CWL1</v>
      </c>
    </row>
    <row r="9511" spans="1:9" hidden="1">
      <c r="A9511" s="55">
        <v>103383108</v>
      </c>
      <c r="B9511" s="1" t="s">
        <v>9</v>
      </c>
      <c r="C9511" t="s">
        <v>37</v>
      </c>
      <c r="D9511" s="1" t="s">
        <v>17</v>
      </c>
      <c r="E9511" t="s">
        <v>23</v>
      </c>
      <c r="F9511" s="4" t="s">
        <v>24</v>
      </c>
      <c r="G9511" s="3">
        <v>0.76833099999999999</v>
      </c>
      <c r="H9511" s="8">
        <v>0.24956175057762031</v>
      </c>
      <c r="I9511" s="26" t="str">
        <f>INDEX('Data Tab2'!$C:$C,MATCH('Data Tab1'!A9511,'Data Tab2'!$A:$A,0))</f>
        <v>CWL1</v>
      </c>
    </row>
    <row r="9512" spans="1:9" hidden="1">
      <c r="A9512" s="55">
        <v>103383108</v>
      </c>
      <c r="B9512" s="1" t="s">
        <v>9</v>
      </c>
      <c r="C9512" t="s">
        <v>31</v>
      </c>
      <c r="D9512" s="1" t="s">
        <v>11</v>
      </c>
      <c r="E9512" t="s">
        <v>12</v>
      </c>
      <c r="F9512" s="4" t="s">
        <v>34</v>
      </c>
      <c r="G9512" s="3">
        <v>3.220831</v>
      </c>
      <c r="H9512" s="8">
        <v>0.92201569409051709</v>
      </c>
      <c r="I9512" s="26" t="str">
        <f>INDEX('Data Tab2'!$C:$C,MATCH('Data Tab1'!A9512,'Data Tab2'!$A:$A,0))</f>
        <v>CWL1</v>
      </c>
    </row>
    <row r="9513" spans="1:9" hidden="1">
      <c r="A9513" s="55">
        <v>103383108</v>
      </c>
      <c r="B9513" s="1" t="s">
        <v>9</v>
      </c>
      <c r="C9513" t="s">
        <v>31</v>
      </c>
      <c r="D9513" s="1" t="s">
        <v>11</v>
      </c>
      <c r="E9513" t="s">
        <v>12</v>
      </c>
      <c r="F9513" s="4" t="s">
        <v>14</v>
      </c>
      <c r="G9513" s="3">
        <v>5.9736089999999997</v>
      </c>
      <c r="H9513" s="8">
        <v>0.56618056262499683</v>
      </c>
      <c r="I9513" s="26" t="str">
        <f>INDEX('Data Tab2'!$C:$C,MATCH('Data Tab1'!A9513,'Data Tab2'!$A:$A,0))</f>
        <v>CWL1</v>
      </c>
    </row>
    <row r="9514" spans="1:9" hidden="1">
      <c r="A9514" s="55">
        <v>103383108</v>
      </c>
      <c r="B9514" s="1" t="s">
        <v>9</v>
      </c>
      <c r="C9514" t="s">
        <v>31</v>
      </c>
      <c r="D9514" s="1" t="s">
        <v>11</v>
      </c>
      <c r="E9514" t="s">
        <v>12</v>
      </c>
      <c r="F9514" s="4" t="s">
        <v>15</v>
      </c>
      <c r="G9514" s="3">
        <v>3.91222</v>
      </c>
      <c r="H9514" s="8">
        <v>0.87323799918542067</v>
      </c>
      <c r="I9514" s="26" t="str">
        <f>INDEX('Data Tab2'!$C:$C,MATCH('Data Tab1'!A9514,'Data Tab2'!$A:$A,0))</f>
        <v>CWL1</v>
      </c>
    </row>
    <row r="9515" spans="1:9" hidden="1">
      <c r="A9515" s="55">
        <v>103383108</v>
      </c>
      <c r="B9515" s="1" t="s">
        <v>9</v>
      </c>
      <c r="C9515" t="s">
        <v>31</v>
      </c>
      <c r="D9515" s="1" t="s">
        <v>11</v>
      </c>
      <c r="E9515" t="s">
        <v>12</v>
      </c>
      <c r="F9515" s="4" t="s">
        <v>28</v>
      </c>
      <c r="G9515" s="3">
        <v>0.36527599999999999</v>
      </c>
      <c r="H9515" s="8">
        <v>0.97343335453636526</v>
      </c>
      <c r="I9515" s="26" t="str">
        <f>INDEX('Data Tab2'!$C:$C,MATCH('Data Tab1'!A9515,'Data Tab2'!$A:$A,0))</f>
        <v>CWL1</v>
      </c>
    </row>
    <row r="9516" spans="1:9" hidden="1">
      <c r="A9516" s="55">
        <v>103383108</v>
      </c>
      <c r="B9516" s="1" t="s">
        <v>9</v>
      </c>
      <c r="C9516" t="s">
        <v>31</v>
      </c>
      <c r="D9516" s="1" t="s">
        <v>11</v>
      </c>
      <c r="E9516" t="s">
        <v>12</v>
      </c>
      <c r="F9516" s="4" t="s">
        <v>16</v>
      </c>
      <c r="G9516" s="3">
        <v>2.5772210000000002</v>
      </c>
      <c r="H9516" s="8">
        <v>0.82531988290150593</v>
      </c>
      <c r="I9516" s="26" t="str">
        <f>INDEX('Data Tab2'!$C:$C,MATCH('Data Tab1'!A9516,'Data Tab2'!$A:$A,0))</f>
        <v>CWL1</v>
      </c>
    </row>
    <row r="9517" spans="1:9" hidden="1">
      <c r="A9517" s="55">
        <v>103383108</v>
      </c>
      <c r="B9517" s="1" t="s">
        <v>33</v>
      </c>
      <c r="C9517" t="s">
        <v>31</v>
      </c>
      <c r="D9517" s="1" t="s">
        <v>17</v>
      </c>
      <c r="E9517" t="s">
        <v>18</v>
      </c>
      <c r="F9517" s="4" t="s">
        <v>35</v>
      </c>
      <c r="G9517" s="3">
        <v>9.5088880000000007</v>
      </c>
      <c r="H9517" s="8">
        <v>0.38982927706797232</v>
      </c>
      <c r="I9517" s="26" t="str">
        <f>INDEX('Data Tab2'!$C:$C,MATCH('Data Tab1'!A9517,'Data Tab2'!$A:$A,0))</f>
        <v>CWL1</v>
      </c>
    </row>
    <row r="9518" spans="1:9" hidden="1">
      <c r="A9518" s="55">
        <v>103383108</v>
      </c>
      <c r="B9518" s="1" t="s">
        <v>33</v>
      </c>
      <c r="C9518" t="s">
        <v>31</v>
      </c>
      <c r="D9518" s="1" t="s">
        <v>17</v>
      </c>
      <c r="E9518" t="s">
        <v>18</v>
      </c>
      <c r="F9518" s="4" t="s">
        <v>36</v>
      </c>
      <c r="G9518" s="3">
        <v>8.7491649999999996</v>
      </c>
      <c r="H9518" s="8">
        <v>0.79731454212108155</v>
      </c>
      <c r="I9518" s="26" t="str">
        <f>INDEX('Data Tab2'!$C:$C,MATCH('Data Tab1'!A9518,'Data Tab2'!$A:$A,0))</f>
        <v>CWL1</v>
      </c>
    </row>
    <row r="9519" spans="1:9" hidden="1">
      <c r="A9519" s="55">
        <v>103383108</v>
      </c>
      <c r="B9519" s="1" t="s">
        <v>33</v>
      </c>
      <c r="C9519" t="s">
        <v>31</v>
      </c>
      <c r="D9519" s="1" t="s">
        <v>17</v>
      </c>
      <c r="E9519" t="s">
        <v>18</v>
      </c>
      <c r="F9519" s="4" t="s">
        <v>38</v>
      </c>
      <c r="G9519" s="3">
        <v>4.9999989999999999</v>
      </c>
      <c r="H9519" s="8">
        <v>0.3615628640507762</v>
      </c>
      <c r="I9519" s="26" t="str">
        <f>INDEX('Data Tab2'!$C:$C,MATCH('Data Tab1'!A9519,'Data Tab2'!$A:$A,0))</f>
        <v>CWL1</v>
      </c>
    </row>
    <row r="9520" spans="1:9" hidden="1">
      <c r="A9520" s="55">
        <v>103383108</v>
      </c>
      <c r="B9520" s="1" t="s">
        <v>33</v>
      </c>
      <c r="C9520" t="s">
        <v>31</v>
      </c>
      <c r="D9520" s="1" t="s">
        <v>17</v>
      </c>
      <c r="E9520" t="s">
        <v>18</v>
      </c>
      <c r="F9520" s="4" t="s">
        <v>22</v>
      </c>
      <c r="G9520" s="3">
        <v>3.4633319999999999</v>
      </c>
      <c r="H9520" s="8">
        <v>0.2061148186676941</v>
      </c>
      <c r="I9520" s="26" t="str">
        <f>INDEX('Data Tab2'!$C:$C,MATCH('Data Tab1'!A9520,'Data Tab2'!$A:$A,0))</f>
        <v>CWL1</v>
      </c>
    </row>
    <row r="9521" spans="1:9" hidden="1">
      <c r="A9521" s="55">
        <v>103383108</v>
      </c>
      <c r="B9521" s="1" t="s">
        <v>33</v>
      </c>
      <c r="C9521" t="s">
        <v>31</v>
      </c>
      <c r="D9521" s="1" t="s">
        <v>17</v>
      </c>
      <c r="E9521" t="s">
        <v>23</v>
      </c>
      <c r="F9521" s="4" t="s">
        <v>24</v>
      </c>
      <c r="G9521" s="3">
        <v>6.4980539999999998</v>
      </c>
      <c r="H9521" s="8">
        <v>0.60127608435279134</v>
      </c>
      <c r="I9521" s="26" t="str">
        <f>INDEX('Data Tab2'!$C:$C,MATCH('Data Tab1'!A9521,'Data Tab2'!$A:$A,0))</f>
        <v>CWL1</v>
      </c>
    </row>
    <row r="9522" spans="1:9" hidden="1">
      <c r="A9522" s="56">
        <v>103383108</v>
      </c>
      <c r="B9522" s="1" t="s">
        <v>33</v>
      </c>
      <c r="C9522" t="s">
        <v>31</v>
      </c>
      <c r="D9522" s="1" t="s">
        <v>17</v>
      </c>
      <c r="E9522" t="s">
        <v>23</v>
      </c>
      <c r="F9522" s="4" t="s">
        <v>25</v>
      </c>
      <c r="G9522" s="3">
        <v>4.2399990000000001</v>
      </c>
      <c r="H9522" s="8">
        <v>6.7474593108176606E-3</v>
      </c>
      <c r="I9522" s="26" t="str">
        <f>INDEX('Data Tab2'!$C:$C,MATCH('Data Tab1'!A9522,'Data Tab2'!$A:$A,0))</f>
        <v>CWL1</v>
      </c>
    </row>
    <row r="9523" spans="1:9">
      <c r="A9523" s="55">
        <v>103383120</v>
      </c>
      <c r="B9523" s="1" t="s">
        <v>41</v>
      </c>
      <c r="C9523" t="s">
        <v>31</v>
      </c>
      <c r="D9523" s="1" t="s">
        <v>11</v>
      </c>
      <c r="E9523" t="s">
        <v>12</v>
      </c>
      <c r="F9523" s="4" t="s">
        <v>13</v>
      </c>
      <c r="G9523" s="3">
        <v>10.466106</v>
      </c>
      <c r="H9523" s="8">
        <v>0.1903070493364416</v>
      </c>
      <c r="I9523" s="26" t="str">
        <f>INDEX('Data Tab2'!$C:$C,MATCH('Data Tab1'!A9523,'Data Tab2'!$A:$A,0))</f>
        <v>DTM1</v>
      </c>
    </row>
    <row r="9524" spans="1:9" hidden="1">
      <c r="A9524" s="55">
        <v>103383120</v>
      </c>
      <c r="B9524" s="1" t="s">
        <v>41</v>
      </c>
      <c r="C9524" t="s">
        <v>31</v>
      </c>
      <c r="D9524" s="1" t="s">
        <v>11</v>
      </c>
      <c r="E9524" t="s">
        <v>12</v>
      </c>
      <c r="F9524" s="4" t="s">
        <v>34</v>
      </c>
      <c r="G9524" s="3">
        <v>10.492221000000001</v>
      </c>
      <c r="H9524" s="8">
        <v>0.37686895445479762</v>
      </c>
      <c r="I9524" s="26" t="str">
        <f>INDEX('Data Tab2'!$C:$C,MATCH('Data Tab1'!A9524,'Data Tab2'!$A:$A,0))</f>
        <v>DTM1</v>
      </c>
    </row>
    <row r="9525" spans="1:9" hidden="1">
      <c r="A9525" s="55">
        <v>103383120</v>
      </c>
      <c r="B9525" s="1" t="s">
        <v>41</v>
      </c>
      <c r="C9525" t="s">
        <v>31</v>
      </c>
      <c r="D9525" s="1" t="s">
        <v>11</v>
      </c>
      <c r="E9525" t="s">
        <v>12</v>
      </c>
      <c r="F9525" s="4" t="s">
        <v>14</v>
      </c>
      <c r="G9525" s="3">
        <v>5.9999979999999997</v>
      </c>
      <c r="H9525" s="8">
        <v>0.7391102670509484</v>
      </c>
      <c r="I9525" s="26" t="str">
        <f>INDEX('Data Tab2'!$C:$C,MATCH('Data Tab1'!A9525,'Data Tab2'!$A:$A,0))</f>
        <v>DTM1</v>
      </c>
    </row>
    <row r="9526" spans="1:9" hidden="1">
      <c r="A9526" s="55">
        <v>103383120</v>
      </c>
      <c r="B9526" s="1" t="s">
        <v>41</v>
      </c>
      <c r="C9526" t="s">
        <v>31</v>
      </c>
      <c r="D9526" s="1" t="s">
        <v>11</v>
      </c>
      <c r="E9526" t="s">
        <v>12</v>
      </c>
      <c r="F9526" s="4" t="s">
        <v>28</v>
      </c>
      <c r="G9526" s="3">
        <v>4.4919399999999996</v>
      </c>
      <c r="H9526" s="8">
        <v>0.15849241369787537</v>
      </c>
      <c r="I9526" s="26" t="str">
        <f>INDEX('Data Tab2'!$C:$C,MATCH('Data Tab1'!A9526,'Data Tab2'!$A:$A,0))</f>
        <v>DTM1</v>
      </c>
    </row>
    <row r="9527" spans="1:9" hidden="1">
      <c r="A9527" s="55">
        <v>103383120</v>
      </c>
      <c r="B9527" s="1" t="s">
        <v>41</v>
      </c>
      <c r="C9527" t="s">
        <v>31</v>
      </c>
      <c r="D9527" s="1" t="s">
        <v>11</v>
      </c>
      <c r="E9527" t="s">
        <v>12</v>
      </c>
      <c r="F9527" s="4" t="s">
        <v>29</v>
      </c>
      <c r="G9527" s="3">
        <v>9.4363849999999996</v>
      </c>
      <c r="H9527" s="8">
        <v>0.58389023440102328</v>
      </c>
      <c r="I9527" s="26" t="str">
        <f>INDEX('Data Tab2'!$C:$C,MATCH('Data Tab1'!A9527,'Data Tab2'!$A:$A,0))</f>
        <v>DTM1</v>
      </c>
    </row>
    <row r="9528" spans="1:9" hidden="1">
      <c r="A9528" s="56">
        <v>103383120</v>
      </c>
      <c r="B9528" s="1" t="s">
        <v>41</v>
      </c>
      <c r="C9528" t="s">
        <v>31</v>
      </c>
      <c r="D9528" s="1" t="s">
        <v>11</v>
      </c>
      <c r="E9528" t="s">
        <v>12</v>
      </c>
      <c r="F9528" s="4" t="s">
        <v>16</v>
      </c>
      <c r="G9528" s="3">
        <v>8.6444419999999997</v>
      </c>
      <c r="H9528" s="8">
        <v>0.31096990142676106</v>
      </c>
      <c r="I9528" s="26" t="str">
        <f>INDEX('Data Tab2'!$C:$C,MATCH('Data Tab1'!A9528,'Data Tab2'!$A:$A,0))</f>
        <v>DTM1</v>
      </c>
    </row>
    <row r="9529" spans="1:9">
      <c r="A9529" s="55">
        <v>103383250</v>
      </c>
      <c r="B9529" s="1" t="s">
        <v>9</v>
      </c>
      <c r="C9529" t="s">
        <v>40</v>
      </c>
      <c r="D9529" s="1" t="s">
        <v>11</v>
      </c>
      <c r="E9529" t="s">
        <v>12</v>
      </c>
      <c r="F9529" s="4" t="s">
        <v>13</v>
      </c>
      <c r="G9529" s="3">
        <v>9.9941600000000008</v>
      </c>
      <c r="H9529" s="8">
        <v>0.2291067451228177</v>
      </c>
      <c r="I9529" s="26" t="str">
        <f>INDEX('Data Tab2'!$C:$C,MATCH('Data Tab1'!A9529,'Data Tab2'!$A:$A,0))</f>
        <v>DTM2</v>
      </c>
    </row>
    <row r="9530" spans="1:9" hidden="1">
      <c r="A9530" s="55">
        <v>103383250</v>
      </c>
      <c r="B9530" s="1" t="s">
        <v>9</v>
      </c>
      <c r="C9530" t="s">
        <v>40</v>
      </c>
      <c r="D9530" s="1" t="s">
        <v>11</v>
      </c>
      <c r="E9530" t="s">
        <v>12</v>
      </c>
      <c r="F9530" s="4" t="s">
        <v>28</v>
      </c>
      <c r="G9530" s="3">
        <v>9.9963850000000001</v>
      </c>
      <c r="H9530" s="8">
        <v>0.75987289443864292</v>
      </c>
      <c r="I9530" s="26" t="str">
        <f>INDEX('Data Tab2'!$C:$C,MATCH('Data Tab1'!A9530,'Data Tab2'!$A:$A,0))</f>
        <v>DTM2</v>
      </c>
    </row>
    <row r="9531" spans="1:9" hidden="1">
      <c r="A9531" s="56">
        <v>103383250</v>
      </c>
      <c r="B9531" s="1" t="s">
        <v>9</v>
      </c>
      <c r="C9531" t="s">
        <v>40</v>
      </c>
      <c r="D9531" s="1" t="s">
        <v>11</v>
      </c>
      <c r="E9531" t="s">
        <v>12</v>
      </c>
      <c r="F9531" s="4" t="s">
        <v>29</v>
      </c>
      <c r="G9531" s="3">
        <v>9.0936070000000004</v>
      </c>
      <c r="H9531" s="8">
        <v>0.12010898430471539</v>
      </c>
      <c r="I9531" s="26" t="str">
        <f>INDEX('Data Tab2'!$C:$C,MATCH('Data Tab1'!A9531,'Data Tab2'!$A:$A,0))</f>
        <v>DTM2</v>
      </c>
    </row>
    <row r="9532" spans="1:9">
      <c r="A9532" s="55">
        <v>103383259</v>
      </c>
      <c r="B9532" s="1" t="s">
        <v>33</v>
      </c>
      <c r="C9532" t="s">
        <v>27</v>
      </c>
      <c r="D9532" s="1" t="s">
        <v>11</v>
      </c>
      <c r="E9532" t="s">
        <v>12</v>
      </c>
      <c r="F9532" s="4" t="s">
        <v>13</v>
      </c>
      <c r="G9532" s="3">
        <v>9.983886</v>
      </c>
      <c r="H9532" s="8">
        <v>0.54122877554027793</v>
      </c>
      <c r="I9532" s="26" t="str">
        <f>INDEX('Data Tab2'!$C:$C,MATCH('Data Tab1'!A9532,'Data Tab2'!$A:$A,0))</f>
        <v>DTM3</v>
      </c>
    </row>
    <row r="9533" spans="1:9" hidden="1">
      <c r="A9533" s="55">
        <v>103383259</v>
      </c>
      <c r="B9533" s="1" t="s">
        <v>33</v>
      </c>
      <c r="C9533" t="s">
        <v>27</v>
      </c>
      <c r="D9533" s="1" t="s">
        <v>11</v>
      </c>
      <c r="E9533" t="s">
        <v>12</v>
      </c>
      <c r="F9533" s="4" t="s">
        <v>29</v>
      </c>
      <c r="G9533" s="3">
        <v>1.756108</v>
      </c>
      <c r="H9533" s="8">
        <v>0.7488762239416733</v>
      </c>
      <c r="I9533" s="26" t="str">
        <f>INDEX('Data Tab2'!$C:$C,MATCH('Data Tab1'!A9533,'Data Tab2'!$A:$A,0))</f>
        <v>DTM3</v>
      </c>
    </row>
    <row r="9534" spans="1:9" hidden="1">
      <c r="A9534" s="55">
        <v>103383259</v>
      </c>
      <c r="B9534" s="1" t="s">
        <v>33</v>
      </c>
      <c r="C9534" t="s">
        <v>27</v>
      </c>
      <c r="D9534" s="1" t="s">
        <v>11</v>
      </c>
      <c r="E9534" t="s">
        <v>12</v>
      </c>
      <c r="F9534" s="4" t="s">
        <v>16</v>
      </c>
      <c r="G9534" s="3">
        <v>2.4758300000000002</v>
      </c>
      <c r="H9534" s="8">
        <v>0.7600920994285002</v>
      </c>
      <c r="I9534" s="26" t="str">
        <f>INDEX('Data Tab2'!$C:$C,MATCH('Data Tab1'!A9534,'Data Tab2'!$A:$A,0))</f>
        <v>DTM3</v>
      </c>
    </row>
    <row r="9535" spans="1:9" hidden="1">
      <c r="A9535" s="55">
        <v>103383259</v>
      </c>
      <c r="B9535" s="1" t="s">
        <v>33</v>
      </c>
      <c r="C9535" t="s">
        <v>27</v>
      </c>
      <c r="D9535" s="1" t="s">
        <v>17</v>
      </c>
      <c r="E9535" t="s">
        <v>18</v>
      </c>
      <c r="F9535" s="4" t="s">
        <v>35</v>
      </c>
      <c r="G9535" s="3">
        <v>8.1919389999999996</v>
      </c>
      <c r="H9535" s="8">
        <v>0.45177032716081422</v>
      </c>
      <c r="I9535" s="26" t="str">
        <f>INDEX('Data Tab2'!$C:$C,MATCH('Data Tab1'!A9535,'Data Tab2'!$A:$A,0))</f>
        <v>DTM3</v>
      </c>
    </row>
    <row r="9536" spans="1:9" hidden="1">
      <c r="A9536" s="55">
        <v>103383259</v>
      </c>
      <c r="B9536" s="1" t="s">
        <v>33</v>
      </c>
      <c r="C9536" t="s">
        <v>27</v>
      </c>
      <c r="D9536" s="1" t="s">
        <v>17</v>
      </c>
      <c r="E9536" t="s">
        <v>18</v>
      </c>
      <c r="F9536" s="4" t="s">
        <v>36</v>
      </c>
      <c r="G9536" s="3">
        <v>9.7555519999999998</v>
      </c>
      <c r="H9536" s="8">
        <v>1.3118537667649699E-2</v>
      </c>
      <c r="I9536" s="26" t="str">
        <f>INDEX('Data Tab2'!$C:$C,MATCH('Data Tab1'!A9536,'Data Tab2'!$A:$A,0))</f>
        <v>DTM3</v>
      </c>
    </row>
    <row r="9537" spans="1:9" hidden="1">
      <c r="A9537" s="55">
        <v>103383259</v>
      </c>
      <c r="B9537" s="1" t="s">
        <v>33</v>
      </c>
      <c r="C9537" t="s">
        <v>27</v>
      </c>
      <c r="D9537" s="1" t="s">
        <v>17</v>
      </c>
      <c r="E9537" t="s">
        <v>18</v>
      </c>
      <c r="F9537" s="4" t="s">
        <v>22</v>
      </c>
      <c r="G9537" s="3">
        <v>9.9536079999999991</v>
      </c>
      <c r="H9537" s="8">
        <v>0.49815754943577017</v>
      </c>
      <c r="I9537" s="26" t="str">
        <f>INDEX('Data Tab2'!$C:$C,MATCH('Data Tab1'!A9537,'Data Tab2'!$A:$A,0))</f>
        <v>DTM3</v>
      </c>
    </row>
    <row r="9538" spans="1:9" hidden="1">
      <c r="A9538" s="55">
        <v>103383259</v>
      </c>
      <c r="B9538" s="1" t="s">
        <v>33</v>
      </c>
      <c r="C9538" t="s">
        <v>27</v>
      </c>
      <c r="D9538" s="1" t="s">
        <v>17</v>
      </c>
      <c r="E9538" t="s">
        <v>23</v>
      </c>
      <c r="F9538" s="4" t="s">
        <v>24</v>
      </c>
      <c r="G9538" s="3">
        <v>9.9658300000000004</v>
      </c>
      <c r="H9538" s="8">
        <v>0.61304748220852501</v>
      </c>
      <c r="I9538" s="26" t="str">
        <f>INDEX('Data Tab2'!$C:$C,MATCH('Data Tab1'!A9538,'Data Tab2'!$A:$A,0))</f>
        <v>DTM3</v>
      </c>
    </row>
    <row r="9539" spans="1:9" hidden="1">
      <c r="A9539" s="56">
        <v>103383259</v>
      </c>
      <c r="B9539" s="1" t="s">
        <v>33</v>
      </c>
      <c r="C9539" t="s">
        <v>27</v>
      </c>
      <c r="D9539" s="1" t="s">
        <v>17</v>
      </c>
      <c r="E9539" t="s">
        <v>23</v>
      </c>
      <c r="F9539" s="4" t="s">
        <v>25</v>
      </c>
      <c r="G9539" s="3">
        <v>8.6994399999999992</v>
      </c>
      <c r="H9539" s="8">
        <v>0.90847830924663964</v>
      </c>
      <c r="I9539" s="26" t="str">
        <f>INDEX('Data Tab2'!$C:$C,MATCH('Data Tab1'!A9539,'Data Tab2'!$A:$A,0))</f>
        <v>DTM3</v>
      </c>
    </row>
    <row r="9540" spans="1:9">
      <c r="A9540" s="55">
        <v>103383389</v>
      </c>
      <c r="B9540" s="1" t="s">
        <v>9</v>
      </c>
      <c r="C9540" t="s">
        <v>31</v>
      </c>
      <c r="D9540" s="1" t="s">
        <v>11</v>
      </c>
      <c r="E9540" t="s">
        <v>12</v>
      </c>
      <c r="F9540" s="4" t="s">
        <v>13</v>
      </c>
      <c r="G9540" s="3">
        <v>5.4811100000000001</v>
      </c>
      <c r="H9540" s="8">
        <v>0.69699757885507241</v>
      </c>
      <c r="I9540" s="26" t="str">
        <f>INDEX('Data Tab2'!$C:$C,MATCH('Data Tab1'!A9540,'Data Tab2'!$A:$A,0))</f>
        <v>DUS2</v>
      </c>
    </row>
    <row r="9541" spans="1:9" hidden="1">
      <c r="A9541" s="55">
        <v>103383389</v>
      </c>
      <c r="B9541" s="1" t="s">
        <v>9</v>
      </c>
      <c r="C9541" t="s">
        <v>31</v>
      </c>
      <c r="D9541" s="1" t="s">
        <v>11</v>
      </c>
      <c r="E9541" t="s">
        <v>12</v>
      </c>
      <c r="F9541" s="4" t="s">
        <v>34</v>
      </c>
      <c r="G9541" s="3">
        <v>3.384998</v>
      </c>
      <c r="H9541" s="8">
        <v>0.94210189758173435</v>
      </c>
      <c r="I9541" s="26" t="str">
        <f>INDEX('Data Tab2'!$C:$C,MATCH('Data Tab1'!A9541,'Data Tab2'!$A:$A,0))</f>
        <v>DUS2</v>
      </c>
    </row>
    <row r="9542" spans="1:9" hidden="1">
      <c r="A9542" s="55">
        <v>103383389</v>
      </c>
      <c r="B9542" s="1" t="s">
        <v>9</v>
      </c>
      <c r="C9542" t="s">
        <v>31</v>
      </c>
      <c r="D9542" s="1" t="s">
        <v>11</v>
      </c>
      <c r="E9542" t="s">
        <v>12</v>
      </c>
      <c r="F9542" s="4" t="s">
        <v>14</v>
      </c>
      <c r="G9542" s="3">
        <v>5.4927760000000001</v>
      </c>
      <c r="H9542" s="8">
        <v>0.19471263274339923</v>
      </c>
      <c r="I9542" s="26" t="str">
        <f>INDEX('Data Tab2'!$C:$C,MATCH('Data Tab1'!A9542,'Data Tab2'!$A:$A,0))</f>
        <v>DUS2</v>
      </c>
    </row>
    <row r="9543" spans="1:9" hidden="1">
      <c r="A9543" s="55">
        <v>103383389</v>
      </c>
      <c r="B9543" s="1" t="s">
        <v>33</v>
      </c>
      <c r="C9543" t="s">
        <v>27</v>
      </c>
      <c r="D9543" s="1" t="s">
        <v>11</v>
      </c>
      <c r="E9543" t="s">
        <v>12</v>
      </c>
      <c r="F9543" s="4" t="s">
        <v>13</v>
      </c>
      <c r="G9543" s="3">
        <v>4.9894400000000001</v>
      </c>
      <c r="H9543" s="8">
        <v>0.73492751170276693</v>
      </c>
      <c r="I9543" s="26" t="str">
        <f>INDEX('Data Tab2'!$C:$C,MATCH('Data Tab1'!A9543,'Data Tab2'!$A:$A,0))</f>
        <v>DUS2</v>
      </c>
    </row>
    <row r="9544" spans="1:9" hidden="1">
      <c r="A9544" s="55">
        <v>103383389</v>
      </c>
      <c r="B9544" s="1" t="s">
        <v>33</v>
      </c>
      <c r="C9544" t="s">
        <v>27</v>
      </c>
      <c r="D9544" s="1" t="s">
        <v>11</v>
      </c>
      <c r="E9544" t="s">
        <v>12</v>
      </c>
      <c r="F9544" s="4" t="s">
        <v>34</v>
      </c>
      <c r="G9544" s="3">
        <v>5.233886</v>
      </c>
      <c r="H9544" s="8">
        <v>8.3500921279534568E-3</v>
      </c>
      <c r="I9544" s="26" t="str">
        <f>INDEX('Data Tab2'!$C:$C,MATCH('Data Tab1'!A9544,'Data Tab2'!$A:$A,0))</f>
        <v>DUS2</v>
      </c>
    </row>
    <row r="9545" spans="1:9" hidden="1">
      <c r="A9545" s="55">
        <v>103383389</v>
      </c>
      <c r="B9545" s="1" t="s">
        <v>33</v>
      </c>
      <c r="C9545" t="s">
        <v>27</v>
      </c>
      <c r="D9545" s="1" t="s">
        <v>11</v>
      </c>
      <c r="E9545" t="s">
        <v>12</v>
      </c>
      <c r="F9545" s="4" t="s">
        <v>14</v>
      </c>
      <c r="G9545" s="3">
        <v>4.9874960000000002</v>
      </c>
      <c r="H9545" s="8">
        <v>0.89381028388508776</v>
      </c>
      <c r="I9545" s="26" t="str">
        <f>INDEX('Data Tab2'!$C:$C,MATCH('Data Tab1'!A9545,'Data Tab2'!$A:$A,0))</f>
        <v>DUS2</v>
      </c>
    </row>
    <row r="9546" spans="1:9" hidden="1">
      <c r="A9546" s="55">
        <v>103383389</v>
      </c>
      <c r="B9546" s="1" t="s">
        <v>33</v>
      </c>
      <c r="C9546" t="s">
        <v>27</v>
      </c>
      <c r="D9546" s="1" t="s">
        <v>11</v>
      </c>
      <c r="E9546" t="s">
        <v>12</v>
      </c>
      <c r="F9546" s="4" t="s">
        <v>15</v>
      </c>
      <c r="G9546" s="3">
        <v>4.7236060000000002</v>
      </c>
      <c r="H9546" s="8">
        <v>0.42819065412681268</v>
      </c>
      <c r="I9546" s="26" t="str">
        <f>INDEX('Data Tab2'!$C:$C,MATCH('Data Tab1'!A9546,'Data Tab2'!$A:$A,0))</f>
        <v>DUS2</v>
      </c>
    </row>
    <row r="9547" spans="1:9" hidden="1">
      <c r="A9547" s="55">
        <v>103383389</v>
      </c>
      <c r="B9547" s="1" t="s">
        <v>33</v>
      </c>
      <c r="C9547" t="s">
        <v>27</v>
      </c>
      <c r="D9547" s="1" t="s">
        <v>11</v>
      </c>
      <c r="E9547" t="s">
        <v>12</v>
      </c>
      <c r="F9547" s="4" t="s">
        <v>29</v>
      </c>
      <c r="G9547" s="3">
        <v>4.8158320000000003</v>
      </c>
      <c r="H9547" s="8">
        <v>0.18442647384850963</v>
      </c>
      <c r="I9547" s="26" t="str">
        <f>INDEX('Data Tab2'!$C:$C,MATCH('Data Tab1'!A9547,'Data Tab2'!$A:$A,0))</f>
        <v>DUS2</v>
      </c>
    </row>
    <row r="9548" spans="1:9" hidden="1">
      <c r="A9548" s="55">
        <v>103383389</v>
      </c>
      <c r="B9548" s="1" t="s">
        <v>33</v>
      </c>
      <c r="C9548" t="s">
        <v>27</v>
      </c>
      <c r="D9548" s="1" t="s">
        <v>11</v>
      </c>
      <c r="E9548" t="s">
        <v>12</v>
      </c>
      <c r="F9548" s="4" t="s">
        <v>16</v>
      </c>
      <c r="G9548" s="3">
        <v>9.2049950000000003</v>
      </c>
      <c r="H9548" s="8">
        <v>0.56933597254695545</v>
      </c>
      <c r="I9548" s="26" t="str">
        <f>INDEX('Data Tab2'!$C:$C,MATCH('Data Tab1'!A9548,'Data Tab2'!$A:$A,0))</f>
        <v>DUS2</v>
      </c>
    </row>
    <row r="9549" spans="1:9" hidden="1">
      <c r="A9549" s="55">
        <v>103383389</v>
      </c>
      <c r="B9549" s="1" t="s">
        <v>33</v>
      </c>
      <c r="C9549" t="s">
        <v>27</v>
      </c>
      <c r="D9549" s="1" t="s">
        <v>17</v>
      </c>
      <c r="E9549" t="s">
        <v>18</v>
      </c>
      <c r="F9549" s="4" t="s">
        <v>35</v>
      </c>
      <c r="G9549" s="3">
        <v>4.9963839999999999</v>
      </c>
      <c r="H9549" s="8">
        <v>0.87899005168598343</v>
      </c>
      <c r="I9549" s="26" t="str">
        <f>INDEX('Data Tab2'!$C:$C,MATCH('Data Tab1'!A9549,'Data Tab2'!$A:$A,0))</f>
        <v>DUS2</v>
      </c>
    </row>
    <row r="9550" spans="1:9" hidden="1">
      <c r="A9550" s="55">
        <v>103383389</v>
      </c>
      <c r="B9550" s="1" t="s">
        <v>33</v>
      </c>
      <c r="C9550" t="s">
        <v>27</v>
      </c>
      <c r="D9550" s="1" t="s">
        <v>17</v>
      </c>
      <c r="E9550" t="s">
        <v>18</v>
      </c>
      <c r="F9550" s="4" t="s">
        <v>36</v>
      </c>
      <c r="G9550" s="3">
        <v>4.9933300000000003</v>
      </c>
      <c r="H9550" s="8">
        <v>0.49428192172447161</v>
      </c>
      <c r="I9550" s="26" t="str">
        <f>INDEX('Data Tab2'!$C:$C,MATCH('Data Tab1'!A9550,'Data Tab2'!$A:$A,0))</f>
        <v>DUS2</v>
      </c>
    </row>
    <row r="9551" spans="1:9" hidden="1">
      <c r="A9551" s="55">
        <v>103383389</v>
      </c>
      <c r="B9551" s="1" t="s">
        <v>33</v>
      </c>
      <c r="C9551" t="s">
        <v>27</v>
      </c>
      <c r="D9551" s="1" t="s">
        <v>17</v>
      </c>
      <c r="E9551" t="s">
        <v>18</v>
      </c>
      <c r="F9551" s="4" t="s">
        <v>38</v>
      </c>
      <c r="G9551" s="3">
        <v>8.9491619999999994</v>
      </c>
      <c r="H9551" s="8">
        <v>0.53812031032121554</v>
      </c>
      <c r="I9551" s="26" t="str">
        <f>INDEX('Data Tab2'!$C:$C,MATCH('Data Tab1'!A9551,'Data Tab2'!$A:$A,0))</f>
        <v>DUS2</v>
      </c>
    </row>
    <row r="9552" spans="1:9" hidden="1">
      <c r="A9552" s="55">
        <v>103383389</v>
      </c>
      <c r="B9552" s="1" t="s">
        <v>33</v>
      </c>
      <c r="C9552" t="s">
        <v>27</v>
      </c>
      <c r="D9552" s="1" t="s">
        <v>17</v>
      </c>
      <c r="E9552" t="s">
        <v>18</v>
      </c>
      <c r="F9552" s="4" t="s">
        <v>19</v>
      </c>
      <c r="G9552" s="3">
        <v>8.6074959999999994</v>
      </c>
      <c r="H9552" s="8">
        <v>0.43128448944805986</v>
      </c>
      <c r="I9552" s="26" t="str">
        <f>INDEX('Data Tab2'!$C:$C,MATCH('Data Tab1'!A9552,'Data Tab2'!$A:$A,0))</f>
        <v>DUS2</v>
      </c>
    </row>
    <row r="9553" spans="1:9" hidden="1">
      <c r="A9553" s="55">
        <v>103383389</v>
      </c>
      <c r="B9553" s="1" t="s">
        <v>33</v>
      </c>
      <c r="C9553" t="s">
        <v>27</v>
      </c>
      <c r="D9553" s="1" t="s">
        <v>17</v>
      </c>
      <c r="E9553" t="s">
        <v>18</v>
      </c>
      <c r="F9553" s="4" t="s">
        <v>20</v>
      </c>
      <c r="G9553" s="3">
        <v>9.988607</v>
      </c>
      <c r="H9553" s="8">
        <v>0.53731254280006213</v>
      </c>
      <c r="I9553" s="26" t="str">
        <f>INDEX('Data Tab2'!$C:$C,MATCH('Data Tab1'!A9553,'Data Tab2'!$A:$A,0))</f>
        <v>DUS2</v>
      </c>
    </row>
    <row r="9554" spans="1:9" hidden="1">
      <c r="A9554" s="55">
        <v>103383389</v>
      </c>
      <c r="B9554" s="1" t="s">
        <v>33</v>
      </c>
      <c r="C9554" t="s">
        <v>27</v>
      </c>
      <c r="D9554" s="1" t="s">
        <v>17</v>
      </c>
      <c r="E9554" t="s">
        <v>18</v>
      </c>
      <c r="F9554" s="4" t="s">
        <v>21</v>
      </c>
      <c r="G9554" s="3">
        <v>9.7727730000000008</v>
      </c>
      <c r="H9554" s="8">
        <v>0.43473487600506877</v>
      </c>
      <c r="I9554" s="26" t="str">
        <f>INDEX('Data Tab2'!$C:$C,MATCH('Data Tab1'!A9554,'Data Tab2'!$A:$A,0))</f>
        <v>DUS2</v>
      </c>
    </row>
    <row r="9555" spans="1:9" hidden="1">
      <c r="A9555" s="55">
        <v>103383389</v>
      </c>
      <c r="B9555" s="1" t="s">
        <v>33</v>
      </c>
      <c r="C9555" t="s">
        <v>27</v>
      </c>
      <c r="D9555" s="1" t="s">
        <v>17</v>
      </c>
      <c r="E9555" t="s">
        <v>18</v>
      </c>
      <c r="F9555" s="4" t="s">
        <v>22</v>
      </c>
      <c r="G9555" s="3">
        <v>4.9902740000000003</v>
      </c>
      <c r="H9555" s="8">
        <v>0.72604720092572461</v>
      </c>
      <c r="I9555" s="26" t="str">
        <f>INDEX('Data Tab2'!$C:$C,MATCH('Data Tab1'!A9555,'Data Tab2'!$A:$A,0))</f>
        <v>DUS2</v>
      </c>
    </row>
    <row r="9556" spans="1:9" hidden="1">
      <c r="A9556" s="56">
        <v>103383389</v>
      </c>
      <c r="B9556" s="1" t="s">
        <v>33</v>
      </c>
      <c r="C9556" t="s">
        <v>27</v>
      </c>
      <c r="D9556" s="1" t="s">
        <v>17</v>
      </c>
      <c r="E9556" t="s">
        <v>23</v>
      </c>
      <c r="F9556" s="4" t="s">
        <v>25</v>
      </c>
      <c r="G9556" s="3">
        <v>3.2399960000000001</v>
      </c>
      <c r="H9556" s="8">
        <v>0.93052266687436991</v>
      </c>
      <c r="I9556" s="26" t="str">
        <f>INDEX('Data Tab2'!$C:$C,MATCH('Data Tab1'!A9556,'Data Tab2'!$A:$A,0))</f>
        <v>DUS2</v>
      </c>
    </row>
    <row r="9557" spans="1:9">
      <c r="A9557" s="55">
        <v>103383575</v>
      </c>
      <c r="B9557" s="1" t="s">
        <v>9</v>
      </c>
      <c r="C9557" t="s">
        <v>37</v>
      </c>
      <c r="D9557" s="1" t="s">
        <v>11</v>
      </c>
      <c r="E9557" t="s">
        <v>12</v>
      </c>
      <c r="F9557" s="4" t="s">
        <v>14</v>
      </c>
      <c r="G9557" s="3">
        <v>10.958885</v>
      </c>
      <c r="H9557" s="8">
        <v>0.57508972429174265</v>
      </c>
      <c r="I9557" s="26" t="str">
        <f>INDEX('Data Tab2'!$C:$C,MATCH('Data Tab1'!A9557,'Data Tab2'!$A:$A,0))</f>
        <v>DUS4</v>
      </c>
    </row>
    <row r="9558" spans="1:9" hidden="1">
      <c r="A9558" s="55">
        <v>103383575</v>
      </c>
      <c r="B9558" s="1" t="s">
        <v>9</v>
      </c>
      <c r="C9558" t="s">
        <v>37</v>
      </c>
      <c r="D9558" s="1" t="s">
        <v>11</v>
      </c>
      <c r="E9558" t="s">
        <v>12</v>
      </c>
      <c r="F9558" s="4" t="s">
        <v>15</v>
      </c>
      <c r="G9558" s="3">
        <v>9.4661100000000005</v>
      </c>
      <c r="H9558" s="8">
        <v>0.35252491266703645</v>
      </c>
      <c r="I9558" s="26" t="str">
        <f>INDEX('Data Tab2'!$C:$C,MATCH('Data Tab1'!A9558,'Data Tab2'!$A:$A,0))</f>
        <v>DUS4</v>
      </c>
    </row>
    <row r="9559" spans="1:9" hidden="1">
      <c r="A9559" s="55">
        <v>103383575</v>
      </c>
      <c r="B9559" s="1" t="s">
        <v>9</v>
      </c>
      <c r="C9559" t="s">
        <v>37</v>
      </c>
      <c r="D9559" s="1" t="s">
        <v>11</v>
      </c>
      <c r="E9559" t="s">
        <v>12</v>
      </c>
      <c r="F9559" s="4" t="s">
        <v>28</v>
      </c>
      <c r="G9559" s="3">
        <v>10.998609999999999</v>
      </c>
      <c r="H9559" s="8">
        <v>0.88460956412142133</v>
      </c>
      <c r="I9559" s="26" t="str">
        <f>INDEX('Data Tab2'!$C:$C,MATCH('Data Tab1'!A9559,'Data Tab2'!$A:$A,0))</f>
        <v>DUS4</v>
      </c>
    </row>
    <row r="9560" spans="1:9" hidden="1">
      <c r="A9560" s="55">
        <v>103383575</v>
      </c>
      <c r="B9560" s="1" t="s">
        <v>9</v>
      </c>
      <c r="C9560" t="s">
        <v>37</v>
      </c>
      <c r="D9560" s="1" t="s">
        <v>17</v>
      </c>
      <c r="E9560" t="s">
        <v>18</v>
      </c>
      <c r="F9560" s="4" t="s">
        <v>36</v>
      </c>
      <c r="G9560" s="3">
        <v>9.9986090000000001</v>
      </c>
      <c r="H9560" s="8">
        <v>0.46868862860559735</v>
      </c>
      <c r="I9560" s="26" t="str">
        <f>INDEX('Data Tab2'!$C:$C,MATCH('Data Tab1'!A9560,'Data Tab2'!$A:$A,0))</f>
        <v>DUS4</v>
      </c>
    </row>
    <row r="9561" spans="1:9" hidden="1">
      <c r="A9561" s="55">
        <v>103383575</v>
      </c>
      <c r="B9561" s="1" t="s">
        <v>9</v>
      </c>
      <c r="C9561" t="s">
        <v>37</v>
      </c>
      <c r="D9561" s="1" t="s">
        <v>17</v>
      </c>
      <c r="E9561" t="s">
        <v>18</v>
      </c>
      <c r="F9561" s="4" t="s">
        <v>38</v>
      </c>
      <c r="G9561" s="3">
        <v>8.4513850000000001</v>
      </c>
      <c r="H9561" s="8">
        <v>0.97877118082742509</v>
      </c>
      <c r="I9561" s="26" t="str">
        <f>INDEX('Data Tab2'!$C:$C,MATCH('Data Tab1'!A9561,'Data Tab2'!$A:$A,0))</f>
        <v>DUS4</v>
      </c>
    </row>
    <row r="9562" spans="1:9" hidden="1">
      <c r="A9562" s="55">
        <v>103383575</v>
      </c>
      <c r="B9562" s="1" t="s">
        <v>9</v>
      </c>
      <c r="C9562" t="s">
        <v>37</v>
      </c>
      <c r="D9562" s="1" t="s">
        <v>17</v>
      </c>
      <c r="E9562" t="s">
        <v>18</v>
      </c>
      <c r="F9562" s="4" t="s">
        <v>19</v>
      </c>
      <c r="G9562" s="3">
        <v>9.9988860000000006</v>
      </c>
      <c r="H9562" s="8">
        <v>9.6132145590256179E-2</v>
      </c>
      <c r="I9562" s="26" t="str">
        <f>INDEX('Data Tab2'!$C:$C,MATCH('Data Tab1'!A9562,'Data Tab2'!$A:$A,0))</f>
        <v>DUS4</v>
      </c>
    </row>
    <row r="9563" spans="1:9" hidden="1">
      <c r="A9563" s="55">
        <v>103383575</v>
      </c>
      <c r="B9563" s="1" t="s">
        <v>9</v>
      </c>
      <c r="C9563" t="s">
        <v>37</v>
      </c>
      <c r="D9563" s="1" t="s">
        <v>17</v>
      </c>
      <c r="E9563" t="s">
        <v>18</v>
      </c>
      <c r="F9563" s="4" t="s">
        <v>22</v>
      </c>
      <c r="G9563" s="3">
        <v>9.8855509999999995</v>
      </c>
      <c r="H9563" s="8">
        <v>0.36688027302584569</v>
      </c>
      <c r="I9563" s="26" t="str">
        <f>INDEX('Data Tab2'!$C:$C,MATCH('Data Tab1'!A9563,'Data Tab2'!$A:$A,0))</f>
        <v>DUS4</v>
      </c>
    </row>
    <row r="9564" spans="1:9" hidden="1">
      <c r="A9564" s="55">
        <v>103383575</v>
      </c>
      <c r="B9564" s="1" t="s">
        <v>9</v>
      </c>
      <c r="C9564" t="s">
        <v>37</v>
      </c>
      <c r="D9564" s="1" t="s">
        <v>17</v>
      </c>
      <c r="E9564" t="s">
        <v>23</v>
      </c>
      <c r="F9564" s="4" t="s">
        <v>24</v>
      </c>
      <c r="G9564" s="3">
        <v>0.66916100000000001</v>
      </c>
      <c r="H9564" s="8">
        <v>0.85250108601425134</v>
      </c>
      <c r="I9564" s="26" t="str">
        <f>INDEX('Data Tab2'!$C:$C,MATCH('Data Tab1'!A9564,'Data Tab2'!$A:$A,0))</f>
        <v>DUS4</v>
      </c>
    </row>
    <row r="9565" spans="1:9" hidden="1">
      <c r="A9565" s="55">
        <v>103383575</v>
      </c>
      <c r="B9565" s="1" t="s">
        <v>9</v>
      </c>
      <c r="C9565" t="s">
        <v>37</v>
      </c>
      <c r="D9565" s="1" t="s">
        <v>17</v>
      </c>
      <c r="E9565" t="s">
        <v>23</v>
      </c>
      <c r="F9565" s="4" t="s">
        <v>25</v>
      </c>
      <c r="G9565" s="3">
        <v>4.2686080000000004</v>
      </c>
      <c r="H9565" s="8">
        <v>0.87635444322867384</v>
      </c>
      <c r="I9565" s="26" t="str">
        <f>INDEX('Data Tab2'!$C:$C,MATCH('Data Tab1'!A9565,'Data Tab2'!$A:$A,0))</f>
        <v>DUS4</v>
      </c>
    </row>
    <row r="9566" spans="1:9" hidden="1">
      <c r="A9566" s="55">
        <v>103383575</v>
      </c>
      <c r="B9566" s="1" t="s">
        <v>9</v>
      </c>
      <c r="C9566" t="s">
        <v>31</v>
      </c>
      <c r="D9566" s="1" t="s">
        <v>11</v>
      </c>
      <c r="E9566" t="s">
        <v>12</v>
      </c>
      <c r="F9566" s="4" t="s">
        <v>34</v>
      </c>
      <c r="G9566" s="3">
        <v>0.130832</v>
      </c>
      <c r="H9566" s="8">
        <v>3.0508980694641363E-2</v>
      </c>
      <c r="I9566" s="26" t="str">
        <f>INDEX('Data Tab2'!$C:$C,MATCH('Data Tab1'!A9566,'Data Tab2'!$A:$A,0))</f>
        <v>DUS4</v>
      </c>
    </row>
    <row r="9567" spans="1:9" hidden="1">
      <c r="A9567" s="55">
        <v>103383575</v>
      </c>
      <c r="B9567" s="1" t="s">
        <v>9</v>
      </c>
      <c r="C9567" t="s">
        <v>31</v>
      </c>
      <c r="D9567" s="1" t="s">
        <v>17</v>
      </c>
      <c r="E9567" t="s">
        <v>18</v>
      </c>
      <c r="F9567" s="4" t="s">
        <v>35</v>
      </c>
      <c r="G9567" s="3">
        <v>0.71999800000000003</v>
      </c>
      <c r="H9567" s="8">
        <v>0.26568247841795611</v>
      </c>
      <c r="I9567" s="26" t="str">
        <f>INDEX('Data Tab2'!$C:$C,MATCH('Data Tab1'!A9567,'Data Tab2'!$A:$A,0))</f>
        <v>DUS4</v>
      </c>
    </row>
    <row r="9568" spans="1:9" hidden="1">
      <c r="A9568" s="55">
        <v>103383575</v>
      </c>
      <c r="B9568" s="1" t="s">
        <v>9</v>
      </c>
      <c r="C9568" t="s">
        <v>31</v>
      </c>
      <c r="D9568" s="1" t="s">
        <v>17</v>
      </c>
      <c r="E9568" t="s">
        <v>18</v>
      </c>
      <c r="F9568" s="4" t="s">
        <v>38</v>
      </c>
      <c r="G9568" s="3">
        <v>1.54722</v>
      </c>
      <c r="H9568" s="8">
        <v>0.77715841464720747</v>
      </c>
      <c r="I9568" s="26" t="str">
        <f>INDEX('Data Tab2'!$C:$C,MATCH('Data Tab1'!A9568,'Data Tab2'!$A:$A,0))</f>
        <v>DUS4</v>
      </c>
    </row>
    <row r="9569" spans="1:9" hidden="1">
      <c r="A9569" s="55">
        <v>103383575</v>
      </c>
      <c r="B9569" s="1" t="s">
        <v>9</v>
      </c>
      <c r="C9569" t="s">
        <v>31</v>
      </c>
      <c r="D9569" s="1" t="s">
        <v>17</v>
      </c>
      <c r="E9569" t="s">
        <v>23</v>
      </c>
      <c r="F9569" s="4" t="s">
        <v>24</v>
      </c>
      <c r="G9569" s="3">
        <v>0.49027500000000002</v>
      </c>
      <c r="H9569" s="8">
        <v>0.11996741435406189</v>
      </c>
      <c r="I9569" s="26" t="str">
        <f>INDEX('Data Tab2'!$C:$C,MATCH('Data Tab1'!A9569,'Data Tab2'!$A:$A,0))</f>
        <v>DUS4</v>
      </c>
    </row>
    <row r="9570" spans="1:9" hidden="1">
      <c r="A9570" s="55">
        <v>103383575</v>
      </c>
      <c r="B9570" s="1" t="s">
        <v>9</v>
      </c>
      <c r="C9570" t="s">
        <v>31</v>
      </c>
      <c r="D9570" s="1" t="s">
        <v>17</v>
      </c>
      <c r="E9570" t="s">
        <v>23</v>
      </c>
      <c r="F9570" s="4" t="s">
        <v>25</v>
      </c>
      <c r="G9570" s="3">
        <v>4.1219419999999998</v>
      </c>
      <c r="H9570" s="8">
        <v>1.2764683018448131E-2</v>
      </c>
      <c r="I9570" s="26" t="str">
        <f>INDEX('Data Tab2'!$C:$C,MATCH('Data Tab1'!A9570,'Data Tab2'!$A:$A,0))</f>
        <v>DUS4</v>
      </c>
    </row>
    <row r="9571" spans="1:9" hidden="1">
      <c r="A9571" s="55">
        <v>103383575</v>
      </c>
      <c r="B9571" s="1" t="s">
        <v>33</v>
      </c>
      <c r="C9571" t="s">
        <v>37</v>
      </c>
      <c r="D9571" s="1" t="s">
        <v>11</v>
      </c>
      <c r="E9571" t="s">
        <v>12</v>
      </c>
      <c r="F9571" s="4" t="s">
        <v>13</v>
      </c>
      <c r="G9571" s="3">
        <v>6.9998000000000005E-2</v>
      </c>
      <c r="H9571" s="8">
        <v>0.62909950712431617</v>
      </c>
      <c r="I9571" s="26" t="str">
        <f>INDEX('Data Tab2'!$C:$C,MATCH('Data Tab1'!A9571,'Data Tab2'!$A:$A,0))</f>
        <v>DUS4</v>
      </c>
    </row>
    <row r="9572" spans="1:9" hidden="1">
      <c r="A9572" s="56">
        <v>103383575</v>
      </c>
      <c r="B9572" s="1" t="s">
        <v>33</v>
      </c>
      <c r="C9572" t="s">
        <v>37</v>
      </c>
      <c r="D9572" s="1" t="s">
        <v>11</v>
      </c>
      <c r="E9572" t="s">
        <v>12</v>
      </c>
      <c r="F9572" s="4" t="s">
        <v>34</v>
      </c>
      <c r="G9572" s="3">
        <v>5.1641649999999997</v>
      </c>
      <c r="H9572" s="8">
        <v>0.42995919543869832</v>
      </c>
      <c r="I9572" s="26" t="str">
        <f>INDEX('Data Tab2'!$C:$C,MATCH('Data Tab1'!A9572,'Data Tab2'!$A:$A,0))</f>
        <v>DUS4</v>
      </c>
    </row>
    <row r="9573" spans="1:9">
      <c r="A9573" s="55">
        <v>103383582</v>
      </c>
      <c r="B9573" s="1" t="s">
        <v>9</v>
      </c>
      <c r="C9573" t="s">
        <v>31</v>
      </c>
      <c r="D9573" s="1" t="s">
        <v>11</v>
      </c>
      <c r="E9573" t="s">
        <v>12</v>
      </c>
      <c r="F9573" s="4" t="s">
        <v>13</v>
      </c>
      <c r="G9573" s="3">
        <v>0.73694300000000001</v>
      </c>
      <c r="H9573" s="8">
        <v>0.35597105612532887</v>
      </c>
      <c r="I9573" s="26" t="str">
        <f>INDEX('Data Tab2'!$C:$C,MATCH('Data Tab1'!A9573,'Data Tab2'!$A:$A,0))</f>
        <v>EDI4</v>
      </c>
    </row>
    <row r="9574" spans="1:9" hidden="1">
      <c r="A9574" s="55">
        <v>103383582</v>
      </c>
      <c r="B9574" s="1" t="s">
        <v>9</v>
      </c>
      <c r="C9574" t="s">
        <v>31</v>
      </c>
      <c r="D9574" s="1" t="s">
        <v>11</v>
      </c>
      <c r="E9574" t="s">
        <v>12</v>
      </c>
      <c r="F9574" s="4" t="s">
        <v>28</v>
      </c>
      <c r="G9574" s="3">
        <v>0.57888700000000004</v>
      </c>
      <c r="H9574" s="8">
        <v>0.97981952733999378</v>
      </c>
      <c r="I9574" s="26" t="str">
        <f>INDEX('Data Tab2'!$C:$C,MATCH('Data Tab1'!A9574,'Data Tab2'!$A:$A,0))</f>
        <v>EDI4</v>
      </c>
    </row>
    <row r="9575" spans="1:9" hidden="1">
      <c r="A9575" s="55">
        <v>103383582</v>
      </c>
      <c r="B9575" s="1" t="s">
        <v>9</v>
      </c>
      <c r="C9575" t="s">
        <v>31</v>
      </c>
      <c r="D9575" s="1" t="s">
        <v>17</v>
      </c>
      <c r="E9575" t="s">
        <v>18</v>
      </c>
      <c r="F9575" s="4" t="s">
        <v>38</v>
      </c>
      <c r="G9575" s="3">
        <v>1.537498</v>
      </c>
      <c r="H9575" s="8">
        <v>0.53040644917808377</v>
      </c>
      <c r="I9575" s="26" t="str">
        <f>INDEX('Data Tab2'!$C:$C,MATCH('Data Tab1'!A9575,'Data Tab2'!$A:$A,0))</f>
        <v>EDI4</v>
      </c>
    </row>
    <row r="9576" spans="1:9" hidden="1">
      <c r="A9576" s="55">
        <v>103383582</v>
      </c>
      <c r="B9576" s="1" t="s">
        <v>9</v>
      </c>
      <c r="C9576" t="s">
        <v>31</v>
      </c>
      <c r="D9576" s="1" t="s">
        <v>17</v>
      </c>
      <c r="E9576" t="s">
        <v>23</v>
      </c>
      <c r="F9576" s="4" t="s">
        <v>25</v>
      </c>
      <c r="G9576" s="3">
        <v>0.66194200000000003</v>
      </c>
      <c r="H9576" s="8">
        <v>0.40770647007156546</v>
      </c>
      <c r="I9576" s="26" t="str">
        <f>INDEX('Data Tab2'!$C:$C,MATCH('Data Tab1'!A9576,'Data Tab2'!$A:$A,0))</f>
        <v>EDI4</v>
      </c>
    </row>
    <row r="9577" spans="1:9" hidden="1">
      <c r="A9577" s="55">
        <v>103383582</v>
      </c>
      <c r="B9577" s="1" t="s">
        <v>33</v>
      </c>
      <c r="C9577" t="s">
        <v>37</v>
      </c>
      <c r="D9577" s="1" t="s">
        <v>11</v>
      </c>
      <c r="E9577" t="s">
        <v>12</v>
      </c>
      <c r="F9577" s="4" t="s">
        <v>34</v>
      </c>
      <c r="G9577" s="3">
        <v>10.964442999999999</v>
      </c>
      <c r="H9577" s="8">
        <v>0.38261323696059357</v>
      </c>
      <c r="I9577" s="26" t="str">
        <f>INDEX('Data Tab2'!$C:$C,MATCH('Data Tab1'!A9577,'Data Tab2'!$A:$A,0))</f>
        <v>EDI4</v>
      </c>
    </row>
    <row r="9578" spans="1:9" hidden="1">
      <c r="A9578" s="55">
        <v>103383582</v>
      </c>
      <c r="B9578" s="1" t="s">
        <v>33</v>
      </c>
      <c r="C9578" t="s">
        <v>37</v>
      </c>
      <c r="D9578" s="1" t="s">
        <v>11</v>
      </c>
      <c r="E9578" t="s">
        <v>12</v>
      </c>
      <c r="F9578" s="4" t="s">
        <v>14</v>
      </c>
      <c r="G9578" s="3">
        <v>10.981385</v>
      </c>
      <c r="H9578" s="8">
        <v>0.88984705786078711</v>
      </c>
      <c r="I9578" s="26" t="str">
        <f>INDEX('Data Tab2'!$C:$C,MATCH('Data Tab1'!A9578,'Data Tab2'!$A:$A,0))</f>
        <v>EDI4</v>
      </c>
    </row>
    <row r="9579" spans="1:9" hidden="1">
      <c r="A9579" s="55">
        <v>103383582</v>
      </c>
      <c r="B9579" s="1" t="s">
        <v>33</v>
      </c>
      <c r="C9579" t="s">
        <v>37</v>
      </c>
      <c r="D9579" s="1" t="s">
        <v>11</v>
      </c>
      <c r="E9579" t="s">
        <v>12</v>
      </c>
      <c r="F9579" s="4" t="s">
        <v>28</v>
      </c>
      <c r="G9579" s="3">
        <v>10.417775000000001</v>
      </c>
      <c r="H9579" s="8">
        <v>0.59836117073975936</v>
      </c>
      <c r="I9579" s="26" t="str">
        <f>INDEX('Data Tab2'!$C:$C,MATCH('Data Tab1'!A9579,'Data Tab2'!$A:$A,0))</f>
        <v>EDI4</v>
      </c>
    </row>
    <row r="9580" spans="1:9" hidden="1">
      <c r="A9580" s="55">
        <v>103383582</v>
      </c>
      <c r="B9580" s="1" t="s">
        <v>33</v>
      </c>
      <c r="C9580" t="s">
        <v>37</v>
      </c>
      <c r="D9580" s="1" t="s">
        <v>17</v>
      </c>
      <c r="E9580" t="s">
        <v>18</v>
      </c>
      <c r="F9580" s="4" t="s">
        <v>36</v>
      </c>
      <c r="G9580" s="3">
        <v>9.9988869999999999</v>
      </c>
      <c r="H9580" s="8">
        <v>6.9890390976553585E-3</v>
      </c>
      <c r="I9580" s="26" t="str">
        <f>INDEX('Data Tab2'!$C:$C,MATCH('Data Tab1'!A9580,'Data Tab2'!$A:$A,0))</f>
        <v>EDI4</v>
      </c>
    </row>
    <row r="9581" spans="1:9" hidden="1">
      <c r="A9581" s="55">
        <v>103383582</v>
      </c>
      <c r="B9581" s="1" t="s">
        <v>33</v>
      </c>
      <c r="C9581" t="s">
        <v>37</v>
      </c>
      <c r="D9581" s="1" t="s">
        <v>17</v>
      </c>
      <c r="E9581" t="s">
        <v>18</v>
      </c>
      <c r="F9581" s="4" t="s">
        <v>38</v>
      </c>
      <c r="G9581" s="3">
        <v>8.4605510000000006</v>
      </c>
      <c r="H9581" s="8">
        <v>0.16513424800442889</v>
      </c>
      <c r="I9581" s="26" t="str">
        <f>INDEX('Data Tab2'!$C:$C,MATCH('Data Tab1'!A9581,'Data Tab2'!$A:$A,0))</f>
        <v>EDI4</v>
      </c>
    </row>
    <row r="9582" spans="1:9" hidden="1">
      <c r="A9582" s="55">
        <v>103383582</v>
      </c>
      <c r="B9582" s="1" t="s">
        <v>33</v>
      </c>
      <c r="C9582" t="s">
        <v>37</v>
      </c>
      <c r="D9582" s="1" t="s">
        <v>17</v>
      </c>
      <c r="E9582" t="s">
        <v>18</v>
      </c>
      <c r="F9582" s="4" t="s">
        <v>19</v>
      </c>
      <c r="G9582" s="3">
        <v>9.9974969999999992</v>
      </c>
      <c r="H9582" s="8">
        <v>0.90488802028637627</v>
      </c>
      <c r="I9582" s="26" t="str">
        <f>INDEX('Data Tab2'!$C:$C,MATCH('Data Tab1'!A9582,'Data Tab2'!$A:$A,0))</f>
        <v>EDI4</v>
      </c>
    </row>
    <row r="9583" spans="1:9" hidden="1">
      <c r="A9583" s="55">
        <v>103383582</v>
      </c>
      <c r="B9583" s="1" t="s">
        <v>33</v>
      </c>
      <c r="C9583" t="s">
        <v>37</v>
      </c>
      <c r="D9583" s="1" t="s">
        <v>17</v>
      </c>
      <c r="E9583" t="s">
        <v>23</v>
      </c>
      <c r="F9583" s="4" t="s">
        <v>24</v>
      </c>
      <c r="G9583" s="3">
        <v>9.7216999999999998E-2</v>
      </c>
      <c r="H9583" s="8">
        <v>0.39647597614891339</v>
      </c>
      <c r="I9583" s="26" t="str">
        <f>INDEX('Data Tab2'!$C:$C,MATCH('Data Tab1'!A9583,'Data Tab2'!$A:$A,0))</f>
        <v>EDI4</v>
      </c>
    </row>
    <row r="9584" spans="1:9" hidden="1">
      <c r="A9584" s="56">
        <v>103383582</v>
      </c>
      <c r="B9584" s="1" t="s">
        <v>33</v>
      </c>
      <c r="C9584" t="s">
        <v>37</v>
      </c>
      <c r="D9584" s="1" t="s">
        <v>17</v>
      </c>
      <c r="E9584" t="s">
        <v>23</v>
      </c>
      <c r="F9584" s="4" t="s">
        <v>25</v>
      </c>
      <c r="G9584" s="3">
        <v>6.9872199999999998</v>
      </c>
      <c r="H9584" s="8">
        <v>0.96585897883845684</v>
      </c>
      <c r="I9584" s="26" t="str">
        <f>INDEX('Data Tab2'!$C:$C,MATCH('Data Tab1'!A9584,'Data Tab2'!$A:$A,0))</f>
        <v>EDI4</v>
      </c>
    </row>
    <row r="9585" spans="1:9">
      <c r="A9585" s="55">
        <v>103383642</v>
      </c>
      <c r="B9585" s="1" t="s">
        <v>9</v>
      </c>
      <c r="C9585" t="s">
        <v>37</v>
      </c>
      <c r="D9585" s="1" t="s">
        <v>17</v>
      </c>
      <c r="E9585" t="s">
        <v>18</v>
      </c>
      <c r="F9585" s="4" t="s">
        <v>21</v>
      </c>
      <c r="G9585" s="3">
        <v>7.2011050000000001</v>
      </c>
      <c r="H9585" s="8">
        <v>0.95142320438962136</v>
      </c>
      <c r="I9585" s="26" t="str">
        <f>INDEX('Data Tab2'!$C:$C,MATCH('Data Tab1'!A9585,'Data Tab2'!$A:$A,0))</f>
        <v>EMA1</v>
      </c>
    </row>
    <row r="9586" spans="1:9" hidden="1">
      <c r="A9586" s="55">
        <v>103383642</v>
      </c>
      <c r="B9586" s="1" t="s">
        <v>9</v>
      </c>
      <c r="C9586" t="s">
        <v>37</v>
      </c>
      <c r="D9586" s="1" t="s">
        <v>17</v>
      </c>
      <c r="E9586" t="s">
        <v>18</v>
      </c>
      <c r="F9586" s="4" t="s">
        <v>22</v>
      </c>
      <c r="G9586" s="3">
        <v>4.8711080000000004</v>
      </c>
      <c r="H9586" s="8">
        <v>3.1069934601104521E-2</v>
      </c>
      <c r="I9586" s="26" t="str">
        <f>INDEX('Data Tab2'!$C:$C,MATCH('Data Tab1'!A9586,'Data Tab2'!$A:$A,0))</f>
        <v>EMA1</v>
      </c>
    </row>
    <row r="9587" spans="1:9" hidden="1">
      <c r="A9587" s="55">
        <v>103383642</v>
      </c>
      <c r="B9587" s="1" t="s">
        <v>9</v>
      </c>
      <c r="C9587" t="s">
        <v>31</v>
      </c>
      <c r="D9587" s="1" t="s">
        <v>11</v>
      </c>
      <c r="E9587" t="s">
        <v>12</v>
      </c>
      <c r="F9587" s="4" t="s">
        <v>13</v>
      </c>
      <c r="G9587" s="3">
        <v>0.25333099999999997</v>
      </c>
      <c r="H9587" s="8">
        <v>0.25126010225067263</v>
      </c>
      <c r="I9587" s="26" t="str">
        <f>INDEX('Data Tab2'!$C:$C,MATCH('Data Tab1'!A9587,'Data Tab2'!$A:$A,0))</f>
        <v>EMA1</v>
      </c>
    </row>
    <row r="9588" spans="1:9" hidden="1">
      <c r="A9588" s="55">
        <v>103383642</v>
      </c>
      <c r="B9588" s="1" t="s">
        <v>9</v>
      </c>
      <c r="C9588" t="s">
        <v>31</v>
      </c>
      <c r="D9588" s="1" t="s">
        <v>11</v>
      </c>
      <c r="E9588" t="s">
        <v>12</v>
      </c>
      <c r="F9588" s="4" t="s">
        <v>34</v>
      </c>
      <c r="G9588" s="3">
        <v>3.3661089999999998</v>
      </c>
      <c r="H9588" s="8">
        <v>0.51918253298177874</v>
      </c>
      <c r="I9588" s="26" t="str">
        <f>INDEX('Data Tab2'!$C:$C,MATCH('Data Tab1'!A9588,'Data Tab2'!$A:$A,0))</f>
        <v>EMA1</v>
      </c>
    </row>
    <row r="9589" spans="1:9" hidden="1">
      <c r="A9589" s="55">
        <v>103383642</v>
      </c>
      <c r="B9589" s="1" t="s">
        <v>9</v>
      </c>
      <c r="C9589" t="s">
        <v>31</v>
      </c>
      <c r="D9589" s="1" t="s">
        <v>11</v>
      </c>
      <c r="E9589" t="s">
        <v>12</v>
      </c>
      <c r="F9589" s="4" t="s">
        <v>14</v>
      </c>
      <c r="G9589" s="3">
        <v>0.88555399999999995</v>
      </c>
      <c r="H9589" s="8">
        <v>0.54596765554073479</v>
      </c>
      <c r="I9589" s="26" t="str">
        <f>INDEX('Data Tab2'!$C:$C,MATCH('Data Tab1'!A9589,'Data Tab2'!$A:$A,0))</f>
        <v>EMA1</v>
      </c>
    </row>
    <row r="9590" spans="1:9" hidden="1">
      <c r="A9590" s="55">
        <v>103383642</v>
      </c>
      <c r="B9590" s="1" t="s">
        <v>9</v>
      </c>
      <c r="C9590" t="s">
        <v>31</v>
      </c>
      <c r="D9590" s="1" t="s">
        <v>11</v>
      </c>
      <c r="E9590" t="s">
        <v>12</v>
      </c>
      <c r="F9590" s="4" t="s">
        <v>15</v>
      </c>
      <c r="G9590" s="3">
        <v>3.7672210000000002</v>
      </c>
      <c r="H9590" s="8">
        <v>0.3776029841327565</v>
      </c>
      <c r="I9590" s="26" t="str">
        <f>INDEX('Data Tab2'!$C:$C,MATCH('Data Tab1'!A9590,'Data Tab2'!$A:$A,0))</f>
        <v>EMA1</v>
      </c>
    </row>
    <row r="9591" spans="1:9" hidden="1">
      <c r="A9591" s="55">
        <v>103383642</v>
      </c>
      <c r="B9591" s="1" t="s">
        <v>9</v>
      </c>
      <c r="C9591" t="s">
        <v>31</v>
      </c>
      <c r="D9591" s="1" t="s">
        <v>11</v>
      </c>
      <c r="E9591" t="s">
        <v>12</v>
      </c>
      <c r="F9591" s="4" t="s">
        <v>28</v>
      </c>
      <c r="G9591" s="3">
        <v>3.616943</v>
      </c>
      <c r="H9591" s="8">
        <v>0.50904215876097569</v>
      </c>
      <c r="I9591" s="26" t="str">
        <f>INDEX('Data Tab2'!$C:$C,MATCH('Data Tab1'!A9591,'Data Tab2'!$A:$A,0))</f>
        <v>EMA1</v>
      </c>
    </row>
    <row r="9592" spans="1:9" hidden="1">
      <c r="A9592" s="55">
        <v>103383642</v>
      </c>
      <c r="B9592" s="1" t="s">
        <v>9</v>
      </c>
      <c r="C9592" t="s">
        <v>31</v>
      </c>
      <c r="D9592" s="1" t="s">
        <v>11</v>
      </c>
      <c r="E9592" t="s">
        <v>12</v>
      </c>
      <c r="F9592" s="4" t="s">
        <v>29</v>
      </c>
      <c r="G9592" s="3">
        <v>4.04861</v>
      </c>
      <c r="H9592" s="8">
        <v>0.37538006771643639</v>
      </c>
      <c r="I9592" s="26" t="str">
        <f>INDEX('Data Tab2'!$C:$C,MATCH('Data Tab1'!A9592,'Data Tab2'!$A:$A,0))</f>
        <v>EMA1</v>
      </c>
    </row>
    <row r="9593" spans="1:9" hidden="1">
      <c r="A9593" s="55">
        <v>103383642</v>
      </c>
      <c r="B9593" s="1" t="s">
        <v>9</v>
      </c>
      <c r="C9593" t="s">
        <v>31</v>
      </c>
      <c r="D9593" s="1" t="s">
        <v>17</v>
      </c>
      <c r="E9593" t="s">
        <v>18</v>
      </c>
      <c r="F9593" s="4" t="s">
        <v>19</v>
      </c>
      <c r="G9593" s="3">
        <v>4.9999979999999997</v>
      </c>
      <c r="H9593" s="8">
        <v>0.51138935882595238</v>
      </c>
      <c r="I9593" s="26" t="str">
        <f>INDEX('Data Tab2'!$C:$C,MATCH('Data Tab1'!A9593,'Data Tab2'!$A:$A,0))</f>
        <v>EMA1</v>
      </c>
    </row>
    <row r="9594" spans="1:9" hidden="1">
      <c r="A9594" s="55">
        <v>103383642</v>
      </c>
      <c r="B9594" s="1" t="s">
        <v>9</v>
      </c>
      <c r="C9594" t="s">
        <v>31</v>
      </c>
      <c r="D9594" s="1" t="s">
        <v>17</v>
      </c>
      <c r="E9594" t="s">
        <v>18</v>
      </c>
      <c r="F9594" s="4" t="s">
        <v>20</v>
      </c>
      <c r="G9594" s="3">
        <v>2.023609</v>
      </c>
      <c r="H9594" s="8">
        <v>0.26836237219677184</v>
      </c>
      <c r="I9594" s="26" t="str">
        <f>INDEX('Data Tab2'!$C:$C,MATCH('Data Tab1'!A9594,'Data Tab2'!$A:$A,0))</f>
        <v>EMA1</v>
      </c>
    </row>
    <row r="9595" spans="1:9" hidden="1">
      <c r="A9595" s="55">
        <v>103383642</v>
      </c>
      <c r="B9595" s="1" t="s">
        <v>9</v>
      </c>
      <c r="C9595" t="s">
        <v>31</v>
      </c>
      <c r="D9595" s="1" t="s">
        <v>17</v>
      </c>
      <c r="E9595" t="s">
        <v>18</v>
      </c>
      <c r="F9595" s="4" t="s">
        <v>21</v>
      </c>
      <c r="G9595" s="3">
        <v>2.7974969999999999</v>
      </c>
      <c r="H9595" s="8">
        <v>0.65770923658078562</v>
      </c>
      <c r="I9595" s="26" t="str">
        <f>INDEX('Data Tab2'!$C:$C,MATCH('Data Tab1'!A9595,'Data Tab2'!$A:$A,0))</f>
        <v>EMA1</v>
      </c>
    </row>
    <row r="9596" spans="1:9" hidden="1">
      <c r="A9596" s="55">
        <v>103383642</v>
      </c>
      <c r="B9596" s="1" t="s">
        <v>9</v>
      </c>
      <c r="C9596" t="s">
        <v>31</v>
      </c>
      <c r="D9596" s="1" t="s">
        <v>17</v>
      </c>
      <c r="E9596" t="s">
        <v>18</v>
      </c>
      <c r="F9596" s="4" t="s">
        <v>22</v>
      </c>
      <c r="G9596" s="3">
        <v>5.1280539999999997</v>
      </c>
      <c r="H9596" s="8">
        <v>0.79261348563697431</v>
      </c>
      <c r="I9596" s="26" t="str">
        <f>INDEX('Data Tab2'!$C:$C,MATCH('Data Tab1'!A9596,'Data Tab2'!$A:$A,0))</f>
        <v>EMA1</v>
      </c>
    </row>
    <row r="9597" spans="1:9" hidden="1">
      <c r="A9597" s="55">
        <v>103383642</v>
      </c>
      <c r="B9597" s="1" t="s">
        <v>9</v>
      </c>
      <c r="C9597" t="s">
        <v>31</v>
      </c>
      <c r="D9597" s="1" t="s">
        <v>17</v>
      </c>
      <c r="E9597" t="s">
        <v>23</v>
      </c>
      <c r="F9597" s="4" t="s">
        <v>24</v>
      </c>
      <c r="G9597" s="3">
        <v>4.9999969999999996</v>
      </c>
      <c r="H9597" s="8">
        <v>0.48458814318541732</v>
      </c>
      <c r="I9597" s="26" t="str">
        <f>INDEX('Data Tab2'!$C:$C,MATCH('Data Tab1'!A9597,'Data Tab2'!$A:$A,0))</f>
        <v>EMA1</v>
      </c>
    </row>
    <row r="9598" spans="1:9" hidden="1">
      <c r="A9598" s="55">
        <v>103383642</v>
      </c>
      <c r="B9598" s="1" t="s">
        <v>33</v>
      </c>
      <c r="C9598" t="s">
        <v>37</v>
      </c>
      <c r="D9598" s="1" t="s">
        <v>11</v>
      </c>
      <c r="E9598" t="s">
        <v>12</v>
      </c>
      <c r="F9598" s="4" t="s">
        <v>34</v>
      </c>
      <c r="G9598" s="3">
        <v>2.3888E-2</v>
      </c>
      <c r="H9598" s="8">
        <v>0.72607580610707567</v>
      </c>
      <c r="I9598" s="26" t="str">
        <f>INDEX('Data Tab2'!$C:$C,MATCH('Data Tab1'!A9598,'Data Tab2'!$A:$A,0))</f>
        <v>EMA1</v>
      </c>
    </row>
    <row r="9599" spans="1:9" hidden="1">
      <c r="A9599" s="55">
        <v>103383642</v>
      </c>
      <c r="B9599" s="1" t="s">
        <v>33</v>
      </c>
      <c r="C9599" t="s">
        <v>37</v>
      </c>
      <c r="D9599" s="1" t="s">
        <v>11</v>
      </c>
      <c r="E9599" t="s">
        <v>12</v>
      </c>
      <c r="F9599" s="4" t="s">
        <v>14</v>
      </c>
      <c r="G9599" s="3">
        <v>4.827216</v>
      </c>
      <c r="H9599" s="8">
        <v>0.47885652445758409</v>
      </c>
      <c r="I9599" s="26" t="str">
        <f>INDEX('Data Tab2'!$C:$C,MATCH('Data Tab1'!A9599,'Data Tab2'!$A:$A,0))</f>
        <v>EMA1</v>
      </c>
    </row>
    <row r="9600" spans="1:9" hidden="1">
      <c r="A9600" s="55">
        <v>103383642</v>
      </c>
      <c r="B9600" s="1" t="s">
        <v>33</v>
      </c>
      <c r="C9600" t="s">
        <v>37</v>
      </c>
      <c r="D9600" s="1" t="s">
        <v>11</v>
      </c>
      <c r="E9600" t="s">
        <v>12</v>
      </c>
      <c r="F9600" s="4" t="s">
        <v>15</v>
      </c>
      <c r="G9600" s="3">
        <v>1.2555540000000001</v>
      </c>
      <c r="H9600" s="8">
        <v>0.61049317418111226</v>
      </c>
      <c r="I9600" s="26" t="str">
        <f>INDEX('Data Tab2'!$C:$C,MATCH('Data Tab1'!A9600,'Data Tab2'!$A:$A,0))</f>
        <v>EMA1</v>
      </c>
    </row>
    <row r="9601" spans="1:9" hidden="1">
      <c r="A9601" s="55">
        <v>103383642</v>
      </c>
      <c r="B9601" s="1" t="s">
        <v>33</v>
      </c>
      <c r="C9601" t="s">
        <v>37</v>
      </c>
      <c r="D9601" s="1" t="s">
        <v>11</v>
      </c>
      <c r="E9601" t="s">
        <v>12</v>
      </c>
      <c r="F9601" s="4" t="s">
        <v>28</v>
      </c>
      <c r="G9601" s="3">
        <v>6.777774</v>
      </c>
      <c r="H9601" s="8">
        <v>0.61574994465683119</v>
      </c>
      <c r="I9601" s="26" t="str">
        <f>INDEX('Data Tab2'!$C:$C,MATCH('Data Tab1'!A9601,'Data Tab2'!$A:$A,0))</f>
        <v>EMA1</v>
      </c>
    </row>
    <row r="9602" spans="1:9" hidden="1">
      <c r="A9602" s="55">
        <v>103383642</v>
      </c>
      <c r="B9602" s="1" t="s">
        <v>33</v>
      </c>
      <c r="C9602" t="s">
        <v>37</v>
      </c>
      <c r="D9602" s="1" t="s">
        <v>11</v>
      </c>
      <c r="E9602" t="s">
        <v>12</v>
      </c>
      <c r="F9602" s="4" t="s">
        <v>29</v>
      </c>
      <c r="G9602" s="3">
        <v>6.1824969999999997</v>
      </c>
      <c r="H9602" s="8">
        <v>0.35957216103225642</v>
      </c>
      <c r="I9602" s="26" t="str">
        <f>INDEX('Data Tab2'!$C:$C,MATCH('Data Tab1'!A9602,'Data Tab2'!$A:$A,0))</f>
        <v>EMA1</v>
      </c>
    </row>
    <row r="9603" spans="1:9" hidden="1">
      <c r="A9603" s="56">
        <v>103383642</v>
      </c>
      <c r="B9603" s="1" t="s">
        <v>33</v>
      </c>
      <c r="C9603" t="s">
        <v>37</v>
      </c>
      <c r="D9603" s="1" t="s">
        <v>17</v>
      </c>
      <c r="E9603" t="s">
        <v>18</v>
      </c>
      <c r="F9603" s="4" t="s">
        <v>20</v>
      </c>
      <c r="G9603" s="3">
        <v>6.8236090000000003</v>
      </c>
      <c r="H9603" s="8">
        <v>0.32979116899041805</v>
      </c>
      <c r="I9603" s="26" t="str">
        <f>INDEX('Data Tab2'!$C:$C,MATCH('Data Tab1'!A9603,'Data Tab2'!$A:$A,0))</f>
        <v>EMA1</v>
      </c>
    </row>
    <row r="9604" spans="1:9">
      <c r="A9604" s="55">
        <v>103385816</v>
      </c>
      <c r="B9604" s="1" t="s">
        <v>9</v>
      </c>
      <c r="C9604" t="s">
        <v>37</v>
      </c>
      <c r="D9604" s="1" t="s">
        <v>11</v>
      </c>
      <c r="E9604" t="s">
        <v>12</v>
      </c>
      <c r="F9604" s="4" t="s">
        <v>15</v>
      </c>
      <c r="G9604" s="3">
        <v>4.9994420000000002</v>
      </c>
      <c r="H9604" s="8">
        <v>0.68999751506354867</v>
      </c>
      <c r="I9604" s="26" t="str">
        <f>INDEX('Data Tab2'!$C:$C,MATCH('Data Tab1'!A9604,'Data Tab2'!$A:$A,0))</f>
        <v>EUK5</v>
      </c>
    </row>
    <row r="9605" spans="1:9" hidden="1">
      <c r="A9605" s="55">
        <v>103385816</v>
      </c>
      <c r="B9605" s="1" t="s">
        <v>9</v>
      </c>
      <c r="C9605" t="s">
        <v>37</v>
      </c>
      <c r="D9605" s="1" t="s">
        <v>11</v>
      </c>
      <c r="E9605" t="s">
        <v>12</v>
      </c>
      <c r="F9605" s="4" t="s">
        <v>28</v>
      </c>
      <c r="G9605" s="3">
        <v>7.6302760000000003</v>
      </c>
      <c r="H9605" s="8">
        <v>0.2090111126417612</v>
      </c>
      <c r="I9605" s="26" t="str">
        <f>INDEX('Data Tab2'!$C:$C,MATCH('Data Tab1'!A9605,'Data Tab2'!$A:$A,0))</f>
        <v>EUK5</v>
      </c>
    </row>
    <row r="9606" spans="1:9" hidden="1">
      <c r="A9606" s="55">
        <v>103385816</v>
      </c>
      <c r="B9606" s="1" t="s">
        <v>9</v>
      </c>
      <c r="C9606" t="s">
        <v>37</v>
      </c>
      <c r="D9606" s="1" t="s">
        <v>17</v>
      </c>
      <c r="E9606" t="s">
        <v>18</v>
      </c>
      <c r="F9606" s="4" t="s">
        <v>20</v>
      </c>
      <c r="G9606" s="3">
        <v>0.90249900000000005</v>
      </c>
      <c r="H9606" s="8">
        <v>0.45545739102619254</v>
      </c>
      <c r="I9606" s="26" t="str">
        <f>INDEX('Data Tab2'!$C:$C,MATCH('Data Tab1'!A9606,'Data Tab2'!$A:$A,0))</f>
        <v>EUK5</v>
      </c>
    </row>
    <row r="9607" spans="1:9" hidden="1">
      <c r="A9607" s="55">
        <v>103385816</v>
      </c>
      <c r="B9607" s="1" t="s">
        <v>9</v>
      </c>
      <c r="C9607" t="s">
        <v>31</v>
      </c>
      <c r="D9607" s="1" t="s">
        <v>11</v>
      </c>
      <c r="E9607" t="s">
        <v>12</v>
      </c>
      <c r="F9607" s="4" t="s">
        <v>13</v>
      </c>
      <c r="G9607" s="3">
        <v>4.8522169999999996</v>
      </c>
      <c r="H9607" s="8">
        <v>0.44682370537756355</v>
      </c>
      <c r="I9607" s="26" t="str">
        <f>INDEX('Data Tab2'!$C:$C,MATCH('Data Tab1'!A9607,'Data Tab2'!$A:$A,0))</f>
        <v>EUK5</v>
      </c>
    </row>
    <row r="9608" spans="1:9" hidden="1">
      <c r="A9608" s="55">
        <v>103385816</v>
      </c>
      <c r="B9608" s="1" t="s">
        <v>9</v>
      </c>
      <c r="C9608" t="s">
        <v>31</v>
      </c>
      <c r="D9608" s="1" t="s">
        <v>11</v>
      </c>
      <c r="E9608" t="s">
        <v>12</v>
      </c>
      <c r="F9608" s="4" t="s">
        <v>34</v>
      </c>
      <c r="G9608" s="3">
        <v>9.7099949999999993</v>
      </c>
      <c r="H9608" s="8">
        <v>0.26212931584193266</v>
      </c>
      <c r="I9608" s="26" t="str">
        <f>INDEX('Data Tab2'!$C:$C,MATCH('Data Tab1'!A9608,'Data Tab2'!$A:$A,0))</f>
        <v>EUK5</v>
      </c>
    </row>
    <row r="9609" spans="1:9" hidden="1">
      <c r="A9609" s="55">
        <v>103385816</v>
      </c>
      <c r="B9609" s="1" t="s">
        <v>9</v>
      </c>
      <c r="C9609" t="s">
        <v>31</v>
      </c>
      <c r="D9609" s="1" t="s">
        <v>11</v>
      </c>
      <c r="E9609" t="s">
        <v>12</v>
      </c>
      <c r="F9609" s="4" t="s">
        <v>14</v>
      </c>
      <c r="G9609" s="3">
        <v>4.1297180000000004</v>
      </c>
      <c r="H9609" s="8">
        <v>0.63323450523226277</v>
      </c>
      <c r="I9609" s="26" t="str">
        <f>INDEX('Data Tab2'!$C:$C,MATCH('Data Tab1'!A9609,'Data Tab2'!$A:$A,0))</f>
        <v>EUK5</v>
      </c>
    </row>
    <row r="9610" spans="1:9" hidden="1">
      <c r="A9610" s="55">
        <v>103385816</v>
      </c>
      <c r="B9610" s="1" t="s">
        <v>9</v>
      </c>
      <c r="C9610" t="s">
        <v>31</v>
      </c>
      <c r="D9610" s="1" t="s">
        <v>11</v>
      </c>
      <c r="E9610" t="s">
        <v>12</v>
      </c>
      <c r="F9610" s="4" t="s">
        <v>28</v>
      </c>
      <c r="G9610" s="3">
        <v>3.368328</v>
      </c>
      <c r="H9610" s="8">
        <v>0.55193947122628595</v>
      </c>
      <c r="I9610" s="26" t="str">
        <f>INDEX('Data Tab2'!$C:$C,MATCH('Data Tab1'!A9610,'Data Tab2'!$A:$A,0))</f>
        <v>EUK5</v>
      </c>
    </row>
    <row r="9611" spans="1:9" hidden="1">
      <c r="A9611" s="55">
        <v>103385816</v>
      </c>
      <c r="B9611" s="1" t="s">
        <v>9</v>
      </c>
      <c r="C9611" t="s">
        <v>31</v>
      </c>
      <c r="D9611" s="1" t="s">
        <v>11</v>
      </c>
      <c r="E9611" t="s">
        <v>12</v>
      </c>
      <c r="F9611" s="4" t="s">
        <v>29</v>
      </c>
      <c r="G9611" s="3">
        <v>3.978329</v>
      </c>
      <c r="H9611" s="8">
        <v>0.62550004235533541</v>
      </c>
      <c r="I9611" s="26" t="str">
        <f>INDEX('Data Tab2'!$C:$C,MATCH('Data Tab1'!A9611,'Data Tab2'!$A:$A,0))</f>
        <v>EUK5</v>
      </c>
    </row>
    <row r="9612" spans="1:9" hidden="1">
      <c r="A9612" s="55">
        <v>103385816</v>
      </c>
      <c r="B9612" s="1" t="s">
        <v>9</v>
      </c>
      <c r="C9612" t="s">
        <v>31</v>
      </c>
      <c r="D9612" s="1" t="s">
        <v>17</v>
      </c>
      <c r="E9612" t="s">
        <v>18</v>
      </c>
      <c r="F9612" s="4" t="s">
        <v>36</v>
      </c>
      <c r="G9612" s="3">
        <v>2.8638840000000001</v>
      </c>
      <c r="H9612" s="8">
        <v>0.4665343428448353</v>
      </c>
      <c r="I9612" s="26" t="str">
        <f>INDEX('Data Tab2'!$C:$C,MATCH('Data Tab1'!A9612,'Data Tab2'!$A:$A,0))</f>
        <v>EUK5</v>
      </c>
    </row>
    <row r="9613" spans="1:9" hidden="1">
      <c r="A9613" s="55">
        <v>103385816</v>
      </c>
      <c r="B9613" s="1" t="s">
        <v>9</v>
      </c>
      <c r="C9613" t="s">
        <v>31</v>
      </c>
      <c r="D9613" s="1" t="s">
        <v>17</v>
      </c>
      <c r="E9613" t="s">
        <v>18</v>
      </c>
      <c r="F9613" s="4" t="s">
        <v>38</v>
      </c>
      <c r="G9613" s="3">
        <v>7.2188819999999998</v>
      </c>
      <c r="H9613" s="8">
        <v>0.72345040961105089</v>
      </c>
      <c r="I9613" s="26" t="str">
        <f>INDEX('Data Tab2'!$C:$C,MATCH('Data Tab1'!A9613,'Data Tab2'!$A:$A,0))</f>
        <v>EUK5</v>
      </c>
    </row>
    <row r="9614" spans="1:9" hidden="1">
      <c r="A9614" s="55">
        <v>103385816</v>
      </c>
      <c r="B9614" s="1" t="s">
        <v>9</v>
      </c>
      <c r="C9614" t="s">
        <v>31</v>
      </c>
      <c r="D9614" s="1" t="s">
        <v>17</v>
      </c>
      <c r="E9614" t="s">
        <v>18</v>
      </c>
      <c r="F9614" s="4" t="s">
        <v>19</v>
      </c>
      <c r="G9614" s="3">
        <v>5.4111060000000002</v>
      </c>
      <c r="H9614" s="8">
        <v>0.86362053298242281</v>
      </c>
      <c r="I9614" s="26" t="str">
        <f>INDEX('Data Tab2'!$C:$C,MATCH('Data Tab1'!A9614,'Data Tab2'!$A:$A,0))</f>
        <v>EUK5</v>
      </c>
    </row>
    <row r="9615" spans="1:9" hidden="1">
      <c r="A9615" s="55">
        <v>103385816</v>
      </c>
      <c r="B9615" s="1" t="s">
        <v>9</v>
      </c>
      <c r="C9615" t="s">
        <v>31</v>
      </c>
      <c r="D9615" s="1" t="s">
        <v>17</v>
      </c>
      <c r="E9615" t="s">
        <v>18</v>
      </c>
      <c r="F9615" s="4" t="s">
        <v>20</v>
      </c>
      <c r="G9615" s="3">
        <v>4.773326</v>
      </c>
      <c r="H9615" s="8">
        <v>0.22830490870412878</v>
      </c>
      <c r="I9615" s="26" t="str">
        <f>INDEX('Data Tab2'!$C:$C,MATCH('Data Tab1'!A9615,'Data Tab2'!$A:$A,0))</f>
        <v>EUK5</v>
      </c>
    </row>
    <row r="9616" spans="1:9" hidden="1">
      <c r="A9616" s="55">
        <v>103385816</v>
      </c>
      <c r="B9616" s="1" t="s">
        <v>9</v>
      </c>
      <c r="C9616" t="s">
        <v>31</v>
      </c>
      <c r="D9616" s="1" t="s">
        <v>17</v>
      </c>
      <c r="E9616" t="s">
        <v>18</v>
      </c>
      <c r="F9616" s="4" t="s">
        <v>21</v>
      </c>
      <c r="G9616" s="3">
        <v>4.9999960000000003</v>
      </c>
      <c r="H9616" s="8">
        <v>0.90187874131969514</v>
      </c>
      <c r="I9616" s="26" t="str">
        <f>INDEX('Data Tab2'!$C:$C,MATCH('Data Tab1'!A9616,'Data Tab2'!$A:$A,0))</f>
        <v>EUK5</v>
      </c>
    </row>
    <row r="9617" spans="1:9" hidden="1">
      <c r="A9617" s="56">
        <v>103385816</v>
      </c>
      <c r="B9617" s="1" t="s">
        <v>9</v>
      </c>
      <c r="C9617" t="s">
        <v>31</v>
      </c>
      <c r="D9617" s="1" t="s">
        <v>17</v>
      </c>
      <c r="E9617" t="s">
        <v>23</v>
      </c>
      <c r="F9617" s="4" t="s">
        <v>25</v>
      </c>
      <c r="G9617" s="3">
        <v>2.4219400000000002</v>
      </c>
      <c r="H9617" s="8">
        <v>0.31368579488737369</v>
      </c>
      <c r="I9617" s="26" t="str">
        <f>INDEX('Data Tab2'!$C:$C,MATCH('Data Tab1'!A9617,'Data Tab2'!$A:$A,0))</f>
        <v>EUK5</v>
      </c>
    </row>
    <row r="9618" spans="1:9">
      <c r="A9618" s="55">
        <v>103385817</v>
      </c>
      <c r="B9618" s="1" t="s">
        <v>9</v>
      </c>
      <c r="C9618" t="s">
        <v>31</v>
      </c>
      <c r="D9618" s="1" t="s">
        <v>11</v>
      </c>
      <c r="E9618" t="s">
        <v>12</v>
      </c>
      <c r="F9618" s="4" t="s">
        <v>34</v>
      </c>
      <c r="G9618" s="3">
        <v>4.024718</v>
      </c>
      <c r="H9618" s="8">
        <v>0.58274162931606599</v>
      </c>
      <c r="I9618" s="26" t="str">
        <f>INDEX('Data Tab2'!$C:$C,MATCH('Data Tab1'!A9618,'Data Tab2'!$A:$A,0))</f>
        <v>FCO1</v>
      </c>
    </row>
    <row r="9619" spans="1:9" hidden="1">
      <c r="A9619" s="55">
        <v>103385817</v>
      </c>
      <c r="B9619" s="1" t="s">
        <v>9</v>
      </c>
      <c r="C9619" t="s">
        <v>31</v>
      </c>
      <c r="D9619" s="1" t="s">
        <v>11</v>
      </c>
      <c r="E9619" t="s">
        <v>12</v>
      </c>
      <c r="F9619" s="4" t="s">
        <v>14</v>
      </c>
      <c r="G9619" s="3">
        <v>5.945551</v>
      </c>
      <c r="H9619" s="8">
        <v>0.27537657603787435</v>
      </c>
      <c r="I9619" s="26" t="str">
        <f>INDEX('Data Tab2'!$C:$C,MATCH('Data Tab1'!A9619,'Data Tab2'!$A:$A,0))</f>
        <v>FCO1</v>
      </c>
    </row>
    <row r="9620" spans="1:9" hidden="1">
      <c r="A9620" s="55">
        <v>103385817</v>
      </c>
      <c r="B9620" s="1" t="s">
        <v>9</v>
      </c>
      <c r="C9620" t="s">
        <v>31</v>
      </c>
      <c r="D9620" s="1" t="s">
        <v>11</v>
      </c>
      <c r="E9620" t="s">
        <v>12</v>
      </c>
      <c r="F9620" s="4" t="s">
        <v>15</v>
      </c>
      <c r="G9620" s="3">
        <v>0.5</v>
      </c>
      <c r="H9620" s="8">
        <v>0.31596919207841423</v>
      </c>
      <c r="I9620" s="26" t="str">
        <f>INDEX('Data Tab2'!$C:$C,MATCH('Data Tab1'!A9620,'Data Tab2'!$A:$A,0))</f>
        <v>FCO1</v>
      </c>
    </row>
    <row r="9621" spans="1:9" hidden="1">
      <c r="A9621" s="55">
        <v>103385817</v>
      </c>
      <c r="B9621" s="1" t="s">
        <v>9</v>
      </c>
      <c r="C9621" t="s">
        <v>31</v>
      </c>
      <c r="D9621" s="1" t="s">
        <v>17</v>
      </c>
      <c r="E9621" t="s">
        <v>18</v>
      </c>
      <c r="F9621" s="4" t="s">
        <v>36</v>
      </c>
      <c r="G9621" s="3">
        <v>5.1563850000000002</v>
      </c>
      <c r="H9621" s="8">
        <v>0.28851013311118212</v>
      </c>
      <c r="I9621" s="26" t="str">
        <f>INDEX('Data Tab2'!$C:$C,MATCH('Data Tab1'!A9621,'Data Tab2'!$A:$A,0))</f>
        <v>FCO1</v>
      </c>
    </row>
    <row r="9622" spans="1:9" hidden="1">
      <c r="A9622" s="55">
        <v>103385817</v>
      </c>
      <c r="B9622" s="1" t="s">
        <v>9</v>
      </c>
      <c r="C9622" t="s">
        <v>31</v>
      </c>
      <c r="D9622" s="1" t="s">
        <v>17</v>
      </c>
      <c r="E9622" t="s">
        <v>18</v>
      </c>
      <c r="F9622" s="4" t="s">
        <v>38</v>
      </c>
      <c r="G9622" s="3">
        <v>4.4422180000000004</v>
      </c>
      <c r="H9622" s="8">
        <v>0.68415708668223518</v>
      </c>
      <c r="I9622" s="26" t="str">
        <f>INDEX('Data Tab2'!$C:$C,MATCH('Data Tab1'!A9622,'Data Tab2'!$A:$A,0))</f>
        <v>FCO1</v>
      </c>
    </row>
    <row r="9623" spans="1:9" hidden="1">
      <c r="A9623" s="56">
        <v>103385817</v>
      </c>
      <c r="B9623" s="1" t="s">
        <v>9</v>
      </c>
      <c r="C9623" t="s">
        <v>31</v>
      </c>
      <c r="D9623" s="1" t="s">
        <v>17</v>
      </c>
      <c r="E9623" t="s">
        <v>18</v>
      </c>
      <c r="F9623" s="4" t="s">
        <v>19</v>
      </c>
      <c r="G9623" s="3">
        <v>1.7080519999999999</v>
      </c>
      <c r="H9623" s="8">
        <v>0.88256866965271563</v>
      </c>
      <c r="I9623" s="26" t="str">
        <f>INDEX('Data Tab2'!$C:$C,MATCH('Data Tab1'!A9623,'Data Tab2'!$A:$A,0))</f>
        <v>FCO1</v>
      </c>
    </row>
    <row r="9624" spans="1:9">
      <c r="A9624" s="55">
        <v>103385829</v>
      </c>
      <c r="B9624" s="1" t="s">
        <v>9</v>
      </c>
      <c r="C9624" t="s">
        <v>37</v>
      </c>
      <c r="D9624" s="1" t="s">
        <v>17</v>
      </c>
      <c r="E9624" t="s">
        <v>18</v>
      </c>
      <c r="F9624" s="4" t="s">
        <v>36</v>
      </c>
      <c r="G9624" s="3">
        <v>4.9991649999999996</v>
      </c>
      <c r="H9624" s="8">
        <v>0.52626123858530138</v>
      </c>
      <c r="I9624" s="26" t="str">
        <f>INDEX('Data Tab2'!$C:$C,MATCH('Data Tab1'!A9624,'Data Tab2'!$A:$A,0))</f>
        <v>FRA1</v>
      </c>
    </row>
    <row r="9625" spans="1:9" hidden="1">
      <c r="A9625" s="55">
        <v>103385829</v>
      </c>
      <c r="B9625" s="1" t="s">
        <v>9</v>
      </c>
      <c r="C9625" t="s">
        <v>37</v>
      </c>
      <c r="D9625" s="1" t="s">
        <v>17</v>
      </c>
      <c r="E9625" t="s">
        <v>18</v>
      </c>
      <c r="F9625" s="4" t="s">
        <v>38</v>
      </c>
      <c r="G9625" s="3">
        <v>4.9991649999999996</v>
      </c>
      <c r="H9625" s="8">
        <v>7.8871134747976135E-2</v>
      </c>
      <c r="I9625" s="26" t="str">
        <f>INDEX('Data Tab2'!$C:$C,MATCH('Data Tab1'!A9625,'Data Tab2'!$A:$A,0))</f>
        <v>FRA1</v>
      </c>
    </row>
    <row r="9626" spans="1:9" hidden="1">
      <c r="A9626" s="55">
        <v>103385829</v>
      </c>
      <c r="B9626" s="1" t="s">
        <v>33</v>
      </c>
      <c r="C9626" t="s">
        <v>37</v>
      </c>
      <c r="D9626" s="1" t="s">
        <v>11</v>
      </c>
      <c r="E9626" t="s">
        <v>12</v>
      </c>
      <c r="F9626" s="4" t="s">
        <v>34</v>
      </c>
      <c r="G9626" s="3">
        <v>4.9991649999999996</v>
      </c>
      <c r="H9626" s="8">
        <v>0.54679856302840602</v>
      </c>
      <c r="I9626" s="26" t="str">
        <f>INDEX('Data Tab2'!$C:$C,MATCH('Data Tab1'!A9626,'Data Tab2'!$A:$A,0))</f>
        <v>FRA1</v>
      </c>
    </row>
    <row r="9627" spans="1:9" hidden="1">
      <c r="A9627" s="56">
        <v>103385829</v>
      </c>
      <c r="B9627" s="1" t="s">
        <v>33</v>
      </c>
      <c r="C9627" t="s">
        <v>37</v>
      </c>
      <c r="D9627" s="1" t="s">
        <v>11</v>
      </c>
      <c r="E9627" t="s">
        <v>12</v>
      </c>
      <c r="F9627" s="4" t="s">
        <v>14</v>
      </c>
      <c r="G9627" s="3">
        <v>4.9994420000000002</v>
      </c>
      <c r="H9627" s="8">
        <v>0.35985368737054202</v>
      </c>
      <c r="I9627" s="26" t="str">
        <f>INDEX('Data Tab2'!$C:$C,MATCH('Data Tab1'!A9627,'Data Tab2'!$A:$A,0))</f>
        <v>FRA1</v>
      </c>
    </row>
    <row r="9628" spans="1:9">
      <c r="A9628" s="55">
        <v>103389661</v>
      </c>
      <c r="B9628" s="1" t="s">
        <v>41</v>
      </c>
      <c r="C9628" t="s">
        <v>32</v>
      </c>
      <c r="D9628" s="1" t="s">
        <v>11</v>
      </c>
      <c r="E9628" t="s">
        <v>12</v>
      </c>
      <c r="F9628" s="4" t="s">
        <v>13</v>
      </c>
      <c r="G9628" s="3">
        <v>10.825549000000001</v>
      </c>
      <c r="H9628" s="8">
        <v>0.59515015231903801</v>
      </c>
      <c r="I9628" s="26" t="str">
        <f>INDEX('Data Tab2'!$C:$C,MATCH('Data Tab1'!A9628,'Data Tab2'!$A:$A,0))</f>
        <v>FRA3</v>
      </c>
    </row>
    <row r="9629" spans="1:9" hidden="1">
      <c r="A9629" s="55">
        <v>103389661</v>
      </c>
      <c r="B9629" s="1" t="s">
        <v>41</v>
      </c>
      <c r="C9629" t="s">
        <v>32</v>
      </c>
      <c r="D9629" s="1" t="s">
        <v>11</v>
      </c>
      <c r="E9629" t="s">
        <v>12</v>
      </c>
      <c r="F9629" s="4" t="s">
        <v>34</v>
      </c>
      <c r="G9629" s="3">
        <v>10.999991</v>
      </c>
      <c r="H9629" s="8">
        <v>0.95907185738079304</v>
      </c>
      <c r="I9629" s="26" t="str">
        <f>INDEX('Data Tab2'!$C:$C,MATCH('Data Tab1'!A9629,'Data Tab2'!$A:$A,0))</f>
        <v>FRA3</v>
      </c>
    </row>
    <row r="9630" spans="1:9" hidden="1">
      <c r="A9630" s="55">
        <v>103389661</v>
      </c>
      <c r="B9630" s="1" t="s">
        <v>41</v>
      </c>
      <c r="C9630" t="s">
        <v>32</v>
      </c>
      <c r="D9630" s="1" t="s">
        <v>11</v>
      </c>
      <c r="E9630" t="s">
        <v>12</v>
      </c>
      <c r="F9630" s="4" t="s">
        <v>14</v>
      </c>
      <c r="G9630" s="3">
        <v>10.718049000000001</v>
      </c>
      <c r="H9630" s="8">
        <v>0.10578079878163238</v>
      </c>
      <c r="I9630" s="26" t="str">
        <f>INDEX('Data Tab2'!$C:$C,MATCH('Data Tab1'!A9630,'Data Tab2'!$A:$A,0))</f>
        <v>FRA3</v>
      </c>
    </row>
    <row r="9631" spans="1:9" hidden="1">
      <c r="A9631" s="55">
        <v>103389661</v>
      </c>
      <c r="B9631" s="1" t="s">
        <v>41</v>
      </c>
      <c r="C9631" t="s">
        <v>32</v>
      </c>
      <c r="D9631" s="1" t="s">
        <v>11</v>
      </c>
      <c r="E9631" t="s">
        <v>12</v>
      </c>
      <c r="F9631" s="4" t="s">
        <v>15</v>
      </c>
      <c r="G9631" s="3">
        <v>10.999992000000001</v>
      </c>
      <c r="H9631" s="8">
        <v>4.8939342982954992E-2</v>
      </c>
      <c r="I9631" s="26" t="str">
        <f>INDEX('Data Tab2'!$C:$C,MATCH('Data Tab1'!A9631,'Data Tab2'!$A:$A,0))</f>
        <v>FRA3</v>
      </c>
    </row>
    <row r="9632" spans="1:9" hidden="1">
      <c r="A9632" s="55">
        <v>103389661</v>
      </c>
      <c r="B9632" s="1" t="s">
        <v>41</v>
      </c>
      <c r="C9632" t="s">
        <v>32</v>
      </c>
      <c r="D9632" s="1" t="s">
        <v>11</v>
      </c>
      <c r="E9632" t="s">
        <v>12</v>
      </c>
      <c r="F9632" s="4" t="s">
        <v>28</v>
      </c>
      <c r="G9632" s="3">
        <v>10.806658000000001</v>
      </c>
      <c r="H9632" s="8">
        <v>0.55808839379950481</v>
      </c>
      <c r="I9632" s="26" t="str">
        <f>INDEX('Data Tab2'!$C:$C,MATCH('Data Tab1'!A9632,'Data Tab2'!$A:$A,0))</f>
        <v>FRA3</v>
      </c>
    </row>
    <row r="9633" spans="1:9" hidden="1">
      <c r="A9633" s="55">
        <v>103389661</v>
      </c>
      <c r="B9633" s="1" t="s">
        <v>33</v>
      </c>
      <c r="C9633" t="s">
        <v>32</v>
      </c>
      <c r="D9633" s="1" t="s">
        <v>17</v>
      </c>
      <c r="E9633" t="s">
        <v>18</v>
      </c>
      <c r="F9633" s="4" t="s">
        <v>35</v>
      </c>
      <c r="G9633" s="3">
        <v>9.9999939999999992</v>
      </c>
      <c r="H9633" s="8">
        <v>0.70613980735034954</v>
      </c>
      <c r="I9633" s="26" t="str">
        <f>INDEX('Data Tab2'!$C:$C,MATCH('Data Tab1'!A9633,'Data Tab2'!$A:$A,0))</f>
        <v>FRA3</v>
      </c>
    </row>
    <row r="9634" spans="1:9" hidden="1">
      <c r="A9634" s="55">
        <v>103389661</v>
      </c>
      <c r="B9634" s="1" t="s">
        <v>33</v>
      </c>
      <c r="C9634" t="s">
        <v>32</v>
      </c>
      <c r="D9634" s="1" t="s">
        <v>17</v>
      </c>
      <c r="E9634" t="s">
        <v>18</v>
      </c>
      <c r="F9634" s="4" t="s">
        <v>36</v>
      </c>
      <c r="G9634" s="3">
        <v>9.8761050000000008</v>
      </c>
      <c r="H9634" s="8">
        <v>0.21147552060349128</v>
      </c>
      <c r="I9634" s="26" t="str">
        <f>INDEX('Data Tab2'!$C:$C,MATCH('Data Tab1'!A9634,'Data Tab2'!$A:$A,0))</f>
        <v>FRA3</v>
      </c>
    </row>
    <row r="9635" spans="1:9" hidden="1">
      <c r="A9635" s="55">
        <v>103389661</v>
      </c>
      <c r="B9635" s="1" t="s">
        <v>33</v>
      </c>
      <c r="C9635" t="s">
        <v>32</v>
      </c>
      <c r="D9635" s="1" t="s">
        <v>17</v>
      </c>
      <c r="E9635" t="s">
        <v>18</v>
      </c>
      <c r="F9635" s="4" t="s">
        <v>38</v>
      </c>
      <c r="G9635" s="3">
        <v>9.9999920000000007</v>
      </c>
      <c r="H9635" s="8">
        <v>0.34000435788742711</v>
      </c>
      <c r="I9635" s="26" t="str">
        <f>INDEX('Data Tab2'!$C:$C,MATCH('Data Tab1'!A9635,'Data Tab2'!$A:$A,0))</f>
        <v>FRA3</v>
      </c>
    </row>
    <row r="9636" spans="1:9" hidden="1">
      <c r="A9636" s="55">
        <v>103389661</v>
      </c>
      <c r="B9636" s="1" t="s">
        <v>33</v>
      </c>
      <c r="C9636" t="s">
        <v>32</v>
      </c>
      <c r="D9636" s="1" t="s">
        <v>17</v>
      </c>
      <c r="E9636" t="s">
        <v>18</v>
      </c>
      <c r="F9636" s="4" t="s">
        <v>19</v>
      </c>
      <c r="G9636" s="3">
        <v>9.9999929999999999</v>
      </c>
      <c r="H9636" s="8">
        <v>0.96762545628220276</v>
      </c>
      <c r="I9636" s="26" t="str">
        <f>INDEX('Data Tab2'!$C:$C,MATCH('Data Tab1'!A9636,'Data Tab2'!$A:$A,0))</f>
        <v>FRA3</v>
      </c>
    </row>
    <row r="9637" spans="1:9" hidden="1">
      <c r="A9637" s="56">
        <v>103389661</v>
      </c>
      <c r="B9637" s="1" t="s">
        <v>33</v>
      </c>
      <c r="C9637" t="s">
        <v>32</v>
      </c>
      <c r="D9637" s="1" t="s">
        <v>17</v>
      </c>
      <c r="E9637" t="s">
        <v>23</v>
      </c>
      <c r="F9637" s="4" t="s">
        <v>24</v>
      </c>
      <c r="G9637" s="3">
        <v>9.8963830000000002</v>
      </c>
      <c r="H9637" s="8">
        <v>0.94960373012541521</v>
      </c>
      <c r="I9637" s="26" t="str">
        <f>INDEX('Data Tab2'!$C:$C,MATCH('Data Tab1'!A9637,'Data Tab2'!$A:$A,0))</f>
        <v>FRA3</v>
      </c>
    </row>
    <row r="9638" spans="1:9">
      <c r="A9638" s="55">
        <v>103389664</v>
      </c>
      <c r="B9638" s="1" t="s">
        <v>9</v>
      </c>
      <c r="C9638" t="s">
        <v>37</v>
      </c>
      <c r="D9638" s="1" t="s">
        <v>17</v>
      </c>
      <c r="E9638" t="s">
        <v>18</v>
      </c>
      <c r="F9638" s="4" t="s">
        <v>38</v>
      </c>
      <c r="G9638" s="3">
        <v>4.0158319999999996</v>
      </c>
      <c r="H9638" s="8">
        <v>4.9806903780399314E-2</v>
      </c>
      <c r="I9638" s="26" t="str">
        <f>INDEX('Data Tab2'!$C:$C,MATCH('Data Tab1'!A9638,'Data Tab2'!$A:$A,0))</f>
        <v>FRA7</v>
      </c>
    </row>
    <row r="9639" spans="1:9" hidden="1">
      <c r="A9639" s="55">
        <v>103389664</v>
      </c>
      <c r="B9639" s="1" t="s">
        <v>33</v>
      </c>
      <c r="C9639" t="s">
        <v>37</v>
      </c>
      <c r="D9639" s="1" t="s">
        <v>11</v>
      </c>
      <c r="E9639" t="s">
        <v>12</v>
      </c>
      <c r="F9639" s="4" t="s">
        <v>34</v>
      </c>
      <c r="G9639" s="3">
        <v>5.532775</v>
      </c>
      <c r="H9639" s="8">
        <v>0.40538181646935012</v>
      </c>
      <c r="I9639" s="26" t="str">
        <f>INDEX('Data Tab2'!$C:$C,MATCH('Data Tab1'!A9639,'Data Tab2'!$A:$A,0))</f>
        <v>FRA7</v>
      </c>
    </row>
    <row r="9640" spans="1:9" hidden="1">
      <c r="A9640" s="55">
        <v>103389664</v>
      </c>
      <c r="B9640" s="1" t="s">
        <v>33</v>
      </c>
      <c r="C9640" t="s">
        <v>37</v>
      </c>
      <c r="D9640" s="1" t="s">
        <v>11</v>
      </c>
      <c r="E9640" t="s">
        <v>12</v>
      </c>
      <c r="F9640" s="4" t="s">
        <v>15</v>
      </c>
      <c r="G9640" s="3">
        <v>8.6677759999999999</v>
      </c>
      <c r="H9640" s="8">
        <v>0.46967313150171297</v>
      </c>
      <c r="I9640" s="26" t="str">
        <f>INDEX('Data Tab2'!$C:$C,MATCH('Data Tab1'!A9640,'Data Tab2'!$A:$A,0))</f>
        <v>FRA7</v>
      </c>
    </row>
    <row r="9641" spans="1:9" hidden="1">
      <c r="A9641" s="55">
        <v>103389664</v>
      </c>
      <c r="B9641" s="1" t="s">
        <v>33</v>
      </c>
      <c r="C9641" t="s">
        <v>37</v>
      </c>
      <c r="D9641" s="1" t="s">
        <v>11</v>
      </c>
      <c r="E9641" t="s">
        <v>12</v>
      </c>
      <c r="F9641" s="4" t="s">
        <v>28</v>
      </c>
      <c r="G9641" s="3">
        <v>9.2399979999999999</v>
      </c>
      <c r="H9641" s="8">
        <v>0.96636956633336479</v>
      </c>
      <c r="I9641" s="26" t="str">
        <f>INDEX('Data Tab2'!$C:$C,MATCH('Data Tab1'!A9641,'Data Tab2'!$A:$A,0))</f>
        <v>FRA7</v>
      </c>
    </row>
    <row r="9642" spans="1:9" hidden="1">
      <c r="A9642" s="55">
        <v>103389664</v>
      </c>
      <c r="B9642" s="1" t="s">
        <v>33</v>
      </c>
      <c r="C9642" t="s">
        <v>37</v>
      </c>
      <c r="D9642" s="1" t="s">
        <v>11</v>
      </c>
      <c r="E9642" t="s">
        <v>12</v>
      </c>
      <c r="F9642" s="4" t="s">
        <v>29</v>
      </c>
      <c r="G9642" s="3">
        <v>9.1419420000000002</v>
      </c>
      <c r="H9642" s="8">
        <v>0.42574586668174275</v>
      </c>
      <c r="I9642" s="26" t="str">
        <f>INDEX('Data Tab2'!$C:$C,MATCH('Data Tab1'!A9642,'Data Tab2'!$A:$A,0))</f>
        <v>FRA7</v>
      </c>
    </row>
    <row r="9643" spans="1:9" hidden="1">
      <c r="A9643" s="55">
        <v>103389664</v>
      </c>
      <c r="B9643" s="1" t="s">
        <v>33</v>
      </c>
      <c r="C9643" t="s">
        <v>37</v>
      </c>
      <c r="D9643" s="1" t="s">
        <v>11</v>
      </c>
      <c r="E9643" t="s">
        <v>12</v>
      </c>
      <c r="F9643" s="4" t="s">
        <v>16</v>
      </c>
      <c r="G9643" s="3">
        <v>5.0997199999999996</v>
      </c>
      <c r="H9643" s="8">
        <v>0.66347118741103039</v>
      </c>
      <c r="I9643" s="26" t="str">
        <f>INDEX('Data Tab2'!$C:$C,MATCH('Data Tab1'!A9643,'Data Tab2'!$A:$A,0))</f>
        <v>FRA7</v>
      </c>
    </row>
    <row r="9644" spans="1:9" hidden="1">
      <c r="A9644" s="55">
        <v>103389664</v>
      </c>
      <c r="B9644" s="1" t="s">
        <v>33</v>
      </c>
      <c r="C9644" t="s">
        <v>37</v>
      </c>
      <c r="D9644" s="1" t="s">
        <v>17</v>
      </c>
      <c r="E9644" t="s">
        <v>18</v>
      </c>
      <c r="F9644" s="4" t="s">
        <v>36</v>
      </c>
      <c r="G9644" s="3">
        <v>5.6513869999999997</v>
      </c>
      <c r="H9644" s="8">
        <v>0.22556050232637115</v>
      </c>
      <c r="I9644" s="26" t="str">
        <f>INDEX('Data Tab2'!$C:$C,MATCH('Data Tab1'!A9644,'Data Tab2'!$A:$A,0))</f>
        <v>FRA7</v>
      </c>
    </row>
    <row r="9645" spans="1:9" hidden="1">
      <c r="A9645" s="55">
        <v>103389664</v>
      </c>
      <c r="B9645" s="1" t="s">
        <v>33</v>
      </c>
      <c r="C9645" t="s">
        <v>31</v>
      </c>
      <c r="D9645" s="1" t="s">
        <v>11</v>
      </c>
      <c r="E9645" t="s">
        <v>12</v>
      </c>
      <c r="F9645" s="4" t="s">
        <v>34</v>
      </c>
      <c r="G9645" s="3">
        <v>4.9794429999999998</v>
      </c>
      <c r="H9645" s="8">
        <v>0.99033537787277526</v>
      </c>
      <c r="I9645" s="26" t="str">
        <f>INDEX('Data Tab2'!$C:$C,MATCH('Data Tab1'!A9645,'Data Tab2'!$A:$A,0))</f>
        <v>FRA7</v>
      </c>
    </row>
    <row r="9646" spans="1:9" hidden="1">
      <c r="A9646" s="55">
        <v>103389664</v>
      </c>
      <c r="B9646" s="1" t="s">
        <v>33</v>
      </c>
      <c r="C9646" t="s">
        <v>31</v>
      </c>
      <c r="D9646" s="1" t="s">
        <v>11</v>
      </c>
      <c r="E9646" t="s">
        <v>12</v>
      </c>
      <c r="F9646" s="4" t="s">
        <v>14</v>
      </c>
      <c r="G9646" s="3">
        <v>2.0813869999999999</v>
      </c>
      <c r="H9646" s="8">
        <v>0.70433727959816184</v>
      </c>
      <c r="I9646" s="26" t="str">
        <f>INDEX('Data Tab2'!$C:$C,MATCH('Data Tab1'!A9646,'Data Tab2'!$A:$A,0))</f>
        <v>FRA7</v>
      </c>
    </row>
    <row r="9647" spans="1:9" hidden="1">
      <c r="A9647" s="55">
        <v>103389664</v>
      </c>
      <c r="B9647" s="1" t="s">
        <v>33</v>
      </c>
      <c r="C9647" t="s">
        <v>31</v>
      </c>
      <c r="D9647" s="1" t="s">
        <v>11</v>
      </c>
      <c r="E9647" t="s">
        <v>12</v>
      </c>
      <c r="F9647" s="4" t="s">
        <v>15</v>
      </c>
      <c r="G9647" s="3">
        <v>2.330832</v>
      </c>
      <c r="H9647" s="8">
        <v>0.83228067818049722</v>
      </c>
      <c r="I9647" s="26" t="str">
        <f>INDEX('Data Tab2'!$C:$C,MATCH('Data Tab1'!A9647,'Data Tab2'!$A:$A,0))</f>
        <v>FRA7</v>
      </c>
    </row>
    <row r="9648" spans="1:9" hidden="1">
      <c r="A9648" s="55">
        <v>103389664</v>
      </c>
      <c r="B9648" s="1" t="s">
        <v>33</v>
      </c>
      <c r="C9648" t="s">
        <v>31</v>
      </c>
      <c r="D9648" s="1" t="s">
        <v>11</v>
      </c>
      <c r="E9648" t="s">
        <v>12</v>
      </c>
      <c r="F9648" s="4" t="s">
        <v>28</v>
      </c>
      <c r="G9648" s="3">
        <v>1.4922200000000001</v>
      </c>
      <c r="H9648" s="8">
        <v>0.18146165560096972</v>
      </c>
      <c r="I9648" s="26" t="str">
        <f>INDEX('Data Tab2'!$C:$C,MATCH('Data Tab1'!A9648,'Data Tab2'!$A:$A,0))</f>
        <v>FRA7</v>
      </c>
    </row>
    <row r="9649" spans="1:9" hidden="1">
      <c r="A9649" s="55">
        <v>103389664</v>
      </c>
      <c r="B9649" s="1" t="s">
        <v>33</v>
      </c>
      <c r="C9649" t="s">
        <v>31</v>
      </c>
      <c r="D9649" s="1" t="s">
        <v>11</v>
      </c>
      <c r="E9649" t="s">
        <v>12</v>
      </c>
      <c r="F9649" s="4" t="s">
        <v>29</v>
      </c>
      <c r="G9649" s="3">
        <v>8.9720999999999995E-2</v>
      </c>
      <c r="H9649" s="8">
        <v>0.65670644726185912</v>
      </c>
      <c r="I9649" s="26" t="str">
        <f>INDEX('Data Tab2'!$C:$C,MATCH('Data Tab1'!A9649,'Data Tab2'!$A:$A,0))</f>
        <v>FRA7</v>
      </c>
    </row>
    <row r="9650" spans="1:9" hidden="1">
      <c r="A9650" s="55">
        <v>103389664</v>
      </c>
      <c r="B9650" s="1" t="s">
        <v>33</v>
      </c>
      <c r="C9650" t="s">
        <v>31</v>
      </c>
      <c r="D9650" s="1" t="s">
        <v>17</v>
      </c>
      <c r="E9650" t="s">
        <v>18</v>
      </c>
      <c r="F9650" s="4" t="s">
        <v>36</v>
      </c>
      <c r="G9650" s="3">
        <v>4.4808310000000002</v>
      </c>
      <c r="H9650" s="8">
        <v>0.9968344595152584</v>
      </c>
      <c r="I9650" s="26" t="str">
        <f>INDEX('Data Tab2'!$C:$C,MATCH('Data Tab1'!A9650,'Data Tab2'!$A:$A,0))</f>
        <v>FRA7</v>
      </c>
    </row>
    <row r="9651" spans="1:9" hidden="1">
      <c r="A9651" s="55">
        <v>103389664</v>
      </c>
      <c r="B9651" s="1" t="s">
        <v>33</v>
      </c>
      <c r="C9651" t="s">
        <v>31</v>
      </c>
      <c r="D9651" s="1" t="s">
        <v>17</v>
      </c>
      <c r="E9651" t="s">
        <v>18</v>
      </c>
      <c r="F9651" s="4" t="s">
        <v>38</v>
      </c>
      <c r="G9651" s="3">
        <v>4.3911090000000002</v>
      </c>
      <c r="H9651" s="8">
        <v>0.21749989942840009</v>
      </c>
      <c r="I9651" s="26" t="str">
        <f>INDEX('Data Tab2'!$C:$C,MATCH('Data Tab1'!A9651,'Data Tab2'!$A:$A,0))</f>
        <v>FRA7</v>
      </c>
    </row>
    <row r="9652" spans="1:9" hidden="1">
      <c r="A9652" s="56">
        <v>103389664</v>
      </c>
      <c r="B9652" s="1" t="s">
        <v>33</v>
      </c>
      <c r="C9652" t="s">
        <v>31</v>
      </c>
      <c r="D9652" s="1" t="s">
        <v>17</v>
      </c>
      <c r="E9652" t="s">
        <v>18</v>
      </c>
      <c r="F9652" s="4" t="s">
        <v>19</v>
      </c>
      <c r="G9652" s="3">
        <v>8.4277759999999997</v>
      </c>
      <c r="H9652" s="8">
        <v>0.90851024479500131</v>
      </c>
      <c r="I9652" s="26" t="str">
        <f>INDEX('Data Tab2'!$C:$C,MATCH('Data Tab1'!A9652,'Data Tab2'!$A:$A,0))</f>
        <v>FRA7</v>
      </c>
    </row>
    <row r="9653" spans="1:9">
      <c r="A9653" s="55">
        <v>103391870</v>
      </c>
      <c r="B9653" s="1" t="s">
        <v>9</v>
      </c>
      <c r="C9653" t="s">
        <v>37</v>
      </c>
      <c r="D9653" s="1" t="s">
        <v>11</v>
      </c>
      <c r="E9653" t="s">
        <v>12</v>
      </c>
      <c r="F9653" s="4" t="s">
        <v>15</v>
      </c>
      <c r="G9653" s="3">
        <v>0.13527600000000001</v>
      </c>
      <c r="H9653" s="8">
        <v>0.53794787697051416</v>
      </c>
      <c r="I9653" s="26" t="str">
        <f>INDEX('Data Tab2'!$C:$C,MATCH('Data Tab1'!A9653,'Data Tab2'!$A:$A,0))</f>
        <v>GLA1</v>
      </c>
    </row>
    <row r="9654" spans="1:9" hidden="1">
      <c r="A9654" s="55">
        <v>103391870</v>
      </c>
      <c r="B9654" s="1" t="s">
        <v>9</v>
      </c>
      <c r="C9654" t="s">
        <v>37</v>
      </c>
      <c r="D9654" s="1" t="s">
        <v>11</v>
      </c>
      <c r="E9654" t="s">
        <v>12</v>
      </c>
      <c r="F9654" s="4" t="s">
        <v>28</v>
      </c>
      <c r="G9654" s="3">
        <v>10.33611</v>
      </c>
      <c r="H9654" s="8">
        <v>0.54187581231739823</v>
      </c>
      <c r="I9654" s="26" t="str">
        <f>INDEX('Data Tab2'!$C:$C,MATCH('Data Tab1'!A9654,'Data Tab2'!$A:$A,0))</f>
        <v>GLA1</v>
      </c>
    </row>
    <row r="9655" spans="1:9" hidden="1">
      <c r="A9655" s="55">
        <v>103391870</v>
      </c>
      <c r="B9655" s="1" t="s">
        <v>9</v>
      </c>
      <c r="C9655" t="s">
        <v>37</v>
      </c>
      <c r="D9655" s="1" t="s">
        <v>11</v>
      </c>
      <c r="E9655" t="s">
        <v>12</v>
      </c>
      <c r="F9655" s="4" t="s">
        <v>29</v>
      </c>
      <c r="G9655" s="3">
        <v>0.80194299999999996</v>
      </c>
      <c r="H9655" s="8">
        <v>0.41594089975060022</v>
      </c>
      <c r="I9655" s="26" t="str">
        <f>INDEX('Data Tab2'!$C:$C,MATCH('Data Tab1'!A9655,'Data Tab2'!$A:$A,0))</f>
        <v>GLA1</v>
      </c>
    </row>
    <row r="9656" spans="1:9" hidden="1">
      <c r="A9656" s="55">
        <v>103391870</v>
      </c>
      <c r="B9656" s="1" t="s">
        <v>9</v>
      </c>
      <c r="C9656" t="s">
        <v>37</v>
      </c>
      <c r="D9656" s="1" t="s">
        <v>11</v>
      </c>
      <c r="E9656" t="s">
        <v>12</v>
      </c>
      <c r="F9656" s="4" t="s">
        <v>16</v>
      </c>
      <c r="G9656" s="3">
        <v>4.2627750000000004</v>
      </c>
      <c r="H9656" s="8">
        <v>0.43391406645070518</v>
      </c>
      <c r="I9656" s="26" t="str">
        <f>INDEX('Data Tab2'!$C:$C,MATCH('Data Tab1'!A9656,'Data Tab2'!$A:$A,0))</f>
        <v>GLA1</v>
      </c>
    </row>
    <row r="9657" spans="1:9" hidden="1">
      <c r="A9657" s="55">
        <v>103391870</v>
      </c>
      <c r="B9657" s="1" t="s">
        <v>9</v>
      </c>
      <c r="C9657" t="s">
        <v>37</v>
      </c>
      <c r="D9657" s="1" t="s">
        <v>17</v>
      </c>
      <c r="E9657" t="s">
        <v>18</v>
      </c>
      <c r="F9657" s="4" t="s">
        <v>19</v>
      </c>
      <c r="G9657" s="3">
        <v>1.484721</v>
      </c>
      <c r="H9657" s="8">
        <v>1.4015183688080746E-2</v>
      </c>
      <c r="I9657" s="26" t="str">
        <f>INDEX('Data Tab2'!$C:$C,MATCH('Data Tab1'!A9657,'Data Tab2'!$A:$A,0))</f>
        <v>GLA1</v>
      </c>
    </row>
    <row r="9658" spans="1:9" hidden="1">
      <c r="A9658" s="55">
        <v>103391870</v>
      </c>
      <c r="B9658" s="1" t="s">
        <v>9</v>
      </c>
      <c r="C9658" t="s">
        <v>37</v>
      </c>
      <c r="D9658" s="1" t="s">
        <v>17</v>
      </c>
      <c r="E9658" t="s">
        <v>18</v>
      </c>
      <c r="F9658" s="4" t="s">
        <v>20</v>
      </c>
      <c r="G9658" s="3">
        <v>5.8302750000000003</v>
      </c>
      <c r="H9658" s="8">
        <v>0.97828697255955122</v>
      </c>
      <c r="I9658" s="26" t="str">
        <f>INDEX('Data Tab2'!$C:$C,MATCH('Data Tab1'!A9658,'Data Tab2'!$A:$A,0))</f>
        <v>GLA1</v>
      </c>
    </row>
    <row r="9659" spans="1:9" hidden="1">
      <c r="A9659" s="55">
        <v>103391870</v>
      </c>
      <c r="B9659" s="1" t="s">
        <v>9</v>
      </c>
      <c r="C9659" t="s">
        <v>37</v>
      </c>
      <c r="D9659" s="1" t="s">
        <v>17</v>
      </c>
      <c r="E9659" t="s">
        <v>18</v>
      </c>
      <c r="F9659" s="4" t="s">
        <v>21</v>
      </c>
      <c r="G9659" s="3">
        <v>2.6908310000000002</v>
      </c>
      <c r="H9659" s="8">
        <v>5.2975685071246947E-2</v>
      </c>
      <c r="I9659" s="26" t="str">
        <f>INDEX('Data Tab2'!$C:$C,MATCH('Data Tab1'!A9659,'Data Tab2'!$A:$A,0))</f>
        <v>GLA1</v>
      </c>
    </row>
    <row r="9660" spans="1:9" hidden="1">
      <c r="A9660" s="55">
        <v>103391870</v>
      </c>
      <c r="B9660" s="1" t="s">
        <v>33</v>
      </c>
      <c r="C9660" t="s">
        <v>31</v>
      </c>
      <c r="D9660" s="1" t="s">
        <v>11</v>
      </c>
      <c r="E9660" t="s">
        <v>12</v>
      </c>
      <c r="F9660" s="4" t="s">
        <v>13</v>
      </c>
      <c r="G9660" s="3">
        <v>5.9999979999999997</v>
      </c>
      <c r="H9660" s="8">
        <v>0.8389646884041484</v>
      </c>
      <c r="I9660" s="26" t="str">
        <f>INDEX('Data Tab2'!$C:$C,MATCH('Data Tab1'!A9660,'Data Tab2'!$A:$A,0))</f>
        <v>GLA1</v>
      </c>
    </row>
    <row r="9661" spans="1:9" hidden="1">
      <c r="A9661" s="55">
        <v>103391870</v>
      </c>
      <c r="B9661" s="1" t="s">
        <v>33</v>
      </c>
      <c r="C9661" t="s">
        <v>31</v>
      </c>
      <c r="D9661" s="1" t="s">
        <v>11</v>
      </c>
      <c r="E9661" t="s">
        <v>12</v>
      </c>
      <c r="F9661" s="4" t="s">
        <v>14</v>
      </c>
      <c r="G9661" s="3">
        <v>4.7249990000000004</v>
      </c>
      <c r="H9661" s="8">
        <v>0.16264006043296653</v>
      </c>
      <c r="I9661" s="26" t="str">
        <f>INDEX('Data Tab2'!$C:$C,MATCH('Data Tab1'!A9661,'Data Tab2'!$A:$A,0))</f>
        <v>GLA1</v>
      </c>
    </row>
    <row r="9662" spans="1:9" hidden="1">
      <c r="A9662" s="55">
        <v>103391870</v>
      </c>
      <c r="B9662" s="1" t="s">
        <v>33</v>
      </c>
      <c r="C9662" t="s">
        <v>31</v>
      </c>
      <c r="D9662" s="1" t="s">
        <v>11</v>
      </c>
      <c r="E9662" t="s">
        <v>12</v>
      </c>
      <c r="F9662" s="4" t="s">
        <v>15</v>
      </c>
      <c r="G9662" s="3">
        <v>10.490276</v>
      </c>
      <c r="H9662" s="8">
        <v>0.23300225688034892</v>
      </c>
      <c r="I9662" s="26" t="str">
        <f>INDEX('Data Tab2'!$C:$C,MATCH('Data Tab1'!A9662,'Data Tab2'!$A:$A,0))</f>
        <v>GLA1</v>
      </c>
    </row>
    <row r="9663" spans="1:9" hidden="1">
      <c r="A9663" s="55">
        <v>103391870</v>
      </c>
      <c r="B9663" s="1" t="s">
        <v>33</v>
      </c>
      <c r="C9663" t="s">
        <v>31</v>
      </c>
      <c r="D9663" s="1" t="s">
        <v>11</v>
      </c>
      <c r="E9663" t="s">
        <v>12</v>
      </c>
      <c r="F9663" s="4" t="s">
        <v>28</v>
      </c>
      <c r="G9663" s="3">
        <v>0.66277600000000003</v>
      </c>
      <c r="H9663" s="8">
        <v>0.33185037749538371</v>
      </c>
      <c r="I9663" s="26" t="str">
        <f>INDEX('Data Tab2'!$C:$C,MATCH('Data Tab1'!A9663,'Data Tab2'!$A:$A,0))</f>
        <v>GLA1</v>
      </c>
    </row>
    <row r="9664" spans="1:9" hidden="1">
      <c r="A9664" s="55">
        <v>103391870</v>
      </c>
      <c r="B9664" s="1" t="s">
        <v>33</v>
      </c>
      <c r="C9664" t="s">
        <v>31</v>
      </c>
      <c r="D9664" s="1" t="s">
        <v>11</v>
      </c>
      <c r="E9664" t="s">
        <v>12</v>
      </c>
      <c r="F9664" s="4" t="s">
        <v>29</v>
      </c>
      <c r="G9664" s="3">
        <v>6.6833320000000001</v>
      </c>
      <c r="H9664" s="8">
        <v>0.81290728725377193</v>
      </c>
      <c r="I9664" s="26" t="str">
        <f>INDEX('Data Tab2'!$C:$C,MATCH('Data Tab1'!A9664,'Data Tab2'!$A:$A,0))</f>
        <v>GLA1</v>
      </c>
    </row>
    <row r="9665" spans="1:9" hidden="1">
      <c r="A9665" s="55">
        <v>103391870</v>
      </c>
      <c r="B9665" s="1" t="s">
        <v>33</v>
      </c>
      <c r="C9665" t="s">
        <v>31</v>
      </c>
      <c r="D9665" s="1" t="s">
        <v>11</v>
      </c>
      <c r="E9665" t="s">
        <v>12</v>
      </c>
      <c r="F9665" s="4" t="s">
        <v>16</v>
      </c>
      <c r="G9665" s="3">
        <v>6.0872169999999999</v>
      </c>
      <c r="H9665" s="8">
        <v>0.20901773724293971</v>
      </c>
      <c r="I9665" s="26" t="str">
        <f>INDEX('Data Tab2'!$C:$C,MATCH('Data Tab1'!A9665,'Data Tab2'!$A:$A,0))</f>
        <v>GLA1</v>
      </c>
    </row>
    <row r="9666" spans="1:9" hidden="1">
      <c r="A9666" s="55">
        <v>103391870</v>
      </c>
      <c r="B9666" s="1" t="s">
        <v>33</v>
      </c>
      <c r="C9666" t="s">
        <v>31</v>
      </c>
      <c r="D9666" s="1" t="s">
        <v>17</v>
      </c>
      <c r="E9666" t="s">
        <v>18</v>
      </c>
      <c r="F9666" s="4" t="s">
        <v>38</v>
      </c>
      <c r="G9666" s="3">
        <v>4.0341620000000002</v>
      </c>
      <c r="H9666" s="8">
        <v>0.99081740523195749</v>
      </c>
      <c r="I9666" s="26" t="str">
        <f>INDEX('Data Tab2'!$C:$C,MATCH('Data Tab1'!A9666,'Data Tab2'!$A:$A,0))</f>
        <v>GLA1</v>
      </c>
    </row>
    <row r="9667" spans="1:9" hidden="1">
      <c r="A9667" s="55">
        <v>103391870</v>
      </c>
      <c r="B9667" s="1" t="s">
        <v>33</v>
      </c>
      <c r="C9667" t="s">
        <v>31</v>
      </c>
      <c r="D9667" s="1" t="s">
        <v>17</v>
      </c>
      <c r="E9667" t="s">
        <v>18</v>
      </c>
      <c r="F9667" s="4" t="s">
        <v>19</v>
      </c>
      <c r="G9667" s="3">
        <v>7.9686079999999997</v>
      </c>
      <c r="H9667" s="8">
        <v>5.9259128864926458E-2</v>
      </c>
      <c r="I9667" s="26" t="str">
        <f>INDEX('Data Tab2'!$C:$C,MATCH('Data Tab1'!A9667,'Data Tab2'!$A:$A,0))</f>
        <v>GLA1</v>
      </c>
    </row>
    <row r="9668" spans="1:9" hidden="1">
      <c r="A9668" s="55">
        <v>103391870</v>
      </c>
      <c r="B9668" s="1" t="s">
        <v>33</v>
      </c>
      <c r="C9668" t="s">
        <v>31</v>
      </c>
      <c r="D9668" s="1" t="s">
        <v>17</v>
      </c>
      <c r="E9668" t="s">
        <v>18</v>
      </c>
      <c r="F9668" s="4" t="s">
        <v>20</v>
      </c>
      <c r="G9668" s="3">
        <v>3.8913850000000001</v>
      </c>
      <c r="H9668" s="8">
        <v>0.43956634827368901</v>
      </c>
      <c r="I9668" s="26" t="str">
        <f>INDEX('Data Tab2'!$C:$C,MATCH('Data Tab1'!A9668,'Data Tab2'!$A:$A,0))</f>
        <v>GLA1</v>
      </c>
    </row>
    <row r="9669" spans="1:9" hidden="1">
      <c r="A9669" s="55">
        <v>103391870</v>
      </c>
      <c r="B9669" s="1" t="s">
        <v>33</v>
      </c>
      <c r="C9669" t="s">
        <v>31</v>
      </c>
      <c r="D9669" s="1" t="s">
        <v>17</v>
      </c>
      <c r="E9669" t="s">
        <v>18</v>
      </c>
      <c r="F9669" s="4" t="s">
        <v>21</v>
      </c>
      <c r="G9669" s="3">
        <v>7.3086089999999997</v>
      </c>
      <c r="H9669" s="8">
        <v>0.7084744019195649</v>
      </c>
      <c r="I9669" s="26" t="str">
        <f>INDEX('Data Tab2'!$C:$C,MATCH('Data Tab1'!A9669,'Data Tab2'!$A:$A,0))</f>
        <v>GLA1</v>
      </c>
    </row>
    <row r="9670" spans="1:9" hidden="1">
      <c r="A9670" s="56">
        <v>103391870</v>
      </c>
      <c r="B9670" s="1" t="s">
        <v>33</v>
      </c>
      <c r="C9670" t="s">
        <v>31</v>
      </c>
      <c r="D9670" s="1" t="s">
        <v>17</v>
      </c>
      <c r="E9670" t="s">
        <v>18</v>
      </c>
      <c r="F9670" s="4" t="s">
        <v>22</v>
      </c>
      <c r="G9670" s="3">
        <v>4.6124980000000004</v>
      </c>
      <c r="H9670" s="8">
        <v>0.69932601345175693</v>
      </c>
      <c r="I9670" s="26" t="str">
        <f>INDEX('Data Tab2'!$C:$C,MATCH('Data Tab1'!A9670,'Data Tab2'!$A:$A,0))</f>
        <v>GLA1</v>
      </c>
    </row>
    <row r="9671" spans="1:9">
      <c r="A9671" s="55">
        <v>103392639</v>
      </c>
      <c r="B9671" s="1" t="s">
        <v>9</v>
      </c>
      <c r="C9671" t="s">
        <v>27</v>
      </c>
      <c r="D9671" s="1" t="s">
        <v>11</v>
      </c>
      <c r="E9671" t="s">
        <v>12</v>
      </c>
      <c r="F9671" s="4" t="s">
        <v>14</v>
      </c>
      <c r="G9671" s="3">
        <v>5.6577739999999999</v>
      </c>
      <c r="H9671" s="8">
        <v>0.40220280222676708</v>
      </c>
      <c r="I9671" s="26" t="str">
        <f>INDEX('Data Tab2'!$C:$C,MATCH('Data Tab1'!A9671,'Data Tab2'!$A:$A,0))</f>
        <v>HAM2</v>
      </c>
    </row>
    <row r="9672" spans="1:9" hidden="1">
      <c r="A9672" s="55">
        <v>103392639</v>
      </c>
      <c r="B9672" s="1" t="s">
        <v>9</v>
      </c>
      <c r="C9672" t="s">
        <v>27</v>
      </c>
      <c r="D9672" s="1" t="s">
        <v>11</v>
      </c>
      <c r="E9672" t="s">
        <v>12</v>
      </c>
      <c r="F9672" s="4" t="s">
        <v>15</v>
      </c>
      <c r="G9672" s="3">
        <v>8.8111069999999998</v>
      </c>
      <c r="H9672" s="8">
        <v>0.29207031459736577</v>
      </c>
      <c r="I9672" s="26" t="str">
        <f>INDEX('Data Tab2'!$C:$C,MATCH('Data Tab1'!A9672,'Data Tab2'!$A:$A,0))</f>
        <v>HAM2</v>
      </c>
    </row>
    <row r="9673" spans="1:9" hidden="1">
      <c r="A9673" s="55">
        <v>103392639</v>
      </c>
      <c r="B9673" s="1" t="s">
        <v>33</v>
      </c>
      <c r="C9673" t="s">
        <v>10</v>
      </c>
      <c r="D9673" s="1" t="s">
        <v>11</v>
      </c>
      <c r="E9673" t="s">
        <v>12</v>
      </c>
      <c r="F9673" s="4" t="s">
        <v>15</v>
      </c>
      <c r="G9673" s="3">
        <v>0.27250000000000002</v>
      </c>
      <c r="H9673" s="8">
        <v>0.25948820780752113</v>
      </c>
      <c r="I9673" s="26" t="str">
        <f>INDEX('Data Tab2'!$C:$C,MATCH('Data Tab1'!A9673,'Data Tab2'!$A:$A,0))</f>
        <v>HAM2</v>
      </c>
    </row>
    <row r="9674" spans="1:9" hidden="1">
      <c r="A9674" s="55">
        <v>103392639</v>
      </c>
      <c r="B9674" s="1" t="s">
        <v>33</v>
      </c>
      <c r="C9674" t="s">
        <v>10</v>
      </c>
      <c r="D9674" s="1" t="s">
        <v>11</v>
      </c>
      <c r="E9674" t="s">
        <v>12</v>
      </c>
      <c r="F9674" s="4" t="s">
        <v>28</v>
      </c>
      <c r="G9674" s="3">
        <v>9.9974980000000002</v>
      </c>
      <c r="H9674" s="8">
        <v>0.93112250851756084</v>
      </c>
      <c r="I9674" s="26" t="str">
        <f>INDEX('Data Tab2'!$C:$C,MATCH('Data Tab1'!A9674,'Data Tab2'!$A:$A,0))</f>
        <v>HAM2</v>
      </c>
    </row>
    <row r="9675" spans="1:9" hidden="1">
      <c r="A9675" s="56">
        <v>103392639</v>
      </c>
      <c r="B9675" s="1" t="s">
        <v>33</v>
      </c>
      <c r="C9675" t="s">
        <v>10</v>
      </c>
      <c r="D9675" s="1" t="s">
        <v>11</v>
      </c>
      <c r="E9675" t="s">
        <v>12</v>
      </c>
      <c r="F9675" s="4" t="s">
        <v>29</v>
      </c>
      <c r="G9675" s="3">
        <v>9.7038869999999999</v>
      </c>
      <c r="H9675" s="8">
        <v>0.28521346230264721</v>
      </c>
      <c r="I9675" s="26" t="str">
        <f>INDEX('Data Tab2'!$C:$C,MATCH('Data Tab1'!A9675,'Data Tab2'!$A:$A,0))</f>
        <v>HAM2</v>
      </c>
    </row>
    <row r="9676" spans="1:9">
      <c r="A9676" s="55">
        <v>103395762</v>
      </c>
      <c r="B9676" s="1" t="s">
        <v>33</v>
      </c>
      <c r="C9676" t="s">
        <v>31</v>
      </c>
      <c r="D9676" s="1" t="s">
        <v>11</v>
      </c>
      <c r="E9676" t="s">
        <v>12</v>
      </c>
      <c r="F9676" s="4" t="s">
        <v>13</v>
      </c>
      <c r="G9676" s="3">
        <v>5.9999979999999997</v>
      </c>
      <c r="H9676" s="8">
        <v>3.1914034629857424E-2</v>
      </c>
      <c r="I9676" s="26" t="str">
        <f>INDEX('Data Tab2'!$C:$C,MATCH('Data Tab1'!A9676,'Data Tab2'!$A:$A,0))</f>
        <v>KTW1</v>
      </c>
    </row>
    <row r="9677" spans="1:9" hidden="1">
      <c r="A9677" s="55">
        <v>103395762</v>
      </c>
      <c r="B9677" s="1" t="s">
        <v>33</v>
      </c>
      <c r="C9677" t="s">
        <v>31</v>
      </c>
      <c r="D9677" s="1" t="s">
        <v>11</v>
      </c>
      <c r="E9677" t="s">
        <v>12</v>
      </c>
      <c r="F9677" s="4" t="s">
        <v>34</v>
      </c>
      <c r="G9677" s="3">
        <v>4.9999969999999996</v>
      </c>
      <c r="H9677" s="8">
        <v>0.37245826157641282</v>
      </c>
      <c r="I9677" s="26" t="str">
        <f>INDEX('Data Tab2'!$C:$C,MATCH('Data Tab1'!A9677,'Data Tab2'!$A:$A,0))</f>
        <v>KTW1</v>
      </c>
    </row>
    <row r="9678" spans="1:9" hidden="1">
      <c r="A9678" s="55">
        <v>103395762</v>
      </c>
      <c r="B9678" s="1" t="s">
        <v>33</v>
      </c>
      <c r="C9678" t="s">
        <v>31</v>
      </c>
      <c r="D9678" s="1" t="s">
        <v>11</v>
      </c>
      <c r="E9678" t="s">
        <v>12</v>
      </c>
      <c r="F9678" s="4" t="s">
        <v>14</v>
      </c>
      <c r="G9678" s="3">
        <v>5.9999979999999997</v>
      </c>
      <c r="H9678" s="8">
        <v>0.89915751886281747</v>
      </c>
      <c r="I9678" s="26" t="str">
        <f>INDEX('Data Tab2'!$C:$C,MATCH('Data Tab1'!A9678,'Data Tab2'!$A:$A,0))</f>
        <v>KTW1</v>
      </c>
    </row>
    <row r="9679" spans="1:9" hidden="1">
      <c r="A9679" s="55">
        <v>103395762</v>
      </c>
      <c r="B9679" s="1" t="s">
        <v>33</v>
      </c>
      <c r="C9679" t="s">
        <v>31</v>
      </c>
      <c r="D9679" s="1" t="s">
        <v>11</v>
      </c>
      <c r="E9679" t="s">
        <v>12</v>
      </c>
      <c r="F9679" s="4" t="s">
        <v>29</v>
      </c>
      <c r="G9679" s="3">
        <v>0.84944200000000003</v>
      </c>
      <c r="H9679" s="8">
        <v>0.45775488321898972</v>
      </c>
      <c r="I9679" s="26" t="str">
        <f>INDEX('Data Tab2'!$C:$C,MATCH('Data Tab1'!A9679,'Data Tab2'!$A:$A,0))</f>
        <v>KTW1</v>
      </c>
    </row>
    <row r="9680" spans="1:9" hidden="1">
      <c r="A9680" s="55">
        <v>103395762</v>
      </c>
      <c r="B9680" s="1" t="s">
        <v>33</v>
      </c>
      <c r="C9680" t="s">
        <v>31</v>
      </c>
      <c r="D9680" s="1" t="s">
        <v>11</v>
      </c>
      <c r="E9680" t="s">
        <v>12</v>
      </c>
      <c r="F9680" s="4" t="s">
        <v>16</v>
      </c>
      <c r="G9680" s="3">
        <v>2.2274980000000002</v>
      </c>
      <c r="H9680" s="8">
        <v>0.76222692271585968</v>
      </c>
      <c r="I9680" s="26" t="str">
        <f>INDEX('Data Tab2'!$C:$C,MATCH('Data Tab1'!A9680,'Data Tab2'!$A:$A,0))</f>
        <v>KTW1</v>
      </c>
    </row>
    <row r="9681" spans="1:9" hidden="1">
      <c r="A9681" s="55">
        <v>103395762</v>
      </c>
      <c r="B9681" s="1" t="s">
        <v>33</v>
      </c>
      <c r="C9681" t="s">
        <v>31</v>
      </c>
      <c r="D9681" s="1" t="s">
        <v>17</v>
      </c>
      <c r="E9681" t="s">
        <v>18</v>
      </c>
      <c r="F9681" s="4" t="s">
        <v>35</v>
      </c>
      <c r="G9681" s="3">
        <v>4.9999969999999996</v>
      </c>
      <c r="H9681" s="8">
        <v>0.33075169004652161</v>
      </c>
      <c r="I9681" s="26" t="str">
        <f>INDEX('Data Tab2'!$C:$C,MATCH('Data Tab1'!A9681,'Data Tab2'!$A:$A,0))</f>
        <v>KTW1</v>
      </c>
    </row>
    <row r="9682" spans="1:9" hidden="1">
      <c r="A9682" s="55">
        <v>103395762</v>
      </c>
      <c r="B9682" s="1" t="s">
        <v>33</v>
      </c>
      <c r="C9682" t="s">
        <v>31</v>
      </c>
      <c r="D9682" s="1" t="s">
        <v>17</v>
      </c>
      <c r="E9682" t="s">
        <v>18</v>
      </c>
      <c r="F9682" s="4" t="s">
        <v>36</v>
      </c>
      <c r="G9682" s="3">
        <v>10.016665</v>
      </c>
      <c r="H9682" s="8">
        <v>0.1821121757359464</v>
      </c>
      <c r="I9682" s="26" t="str">
        <f>INDEX('Data Tab2'!$C:$C,MATCH('Data Tab1'!A9682,'Data Tab2'!$A:$A,0))</f>
        <v>KTW1</v>
      </c>
    </row>
    <row r="9683" spans="1:9" hidden="1">
      <c r="A9683" s="55">
        <v>103395762</v>
      </c>
      <c r="B9683" s="1" t="s">
        <v>33</v>
      </c>
      <c r="C9683" t="s">
        <v>31</v>
      </c>
      <c r="D9683" s="1" t="s">
        <v>17</v>
      </c>
      <c r="E9683" t="s">
        <v>18</v>
      </c>
      <c r="F9683" s="4" t="s">
        <v>38</v>
      </c>
      <c r="G9683" s="3">
        <v>2.7541639999999998</v>
      </c>
      <c r="H9683" s="8">
        <v>0.40043424694204777</v>
      </c>
      <c r="I9683" s="26" t="str">
        <f>INDEX('Data Tab2'!$C:$C,MATCH('Data Tab1'!A9683,'Data Tab2'!$A:$A,0))</f>
        <v>KTW1</v>
      </c>
    </row>
    <row r="9684" spans="1:9" hidden="1">
      <c r="A9684" s="55">
        <v>103395762</v>
      </c>
      <c r="B9684" s="1" t="s">
        <v>33</v>
      </c>
      <c r="C9684" t="s">
        <v>31</v>
      </c>
      <c r="D9684" s="1" t="s">
        <v>17</v>
      </c>
      <c r="E9684" t="s">
        <v>18</v>
      </c>
      <c r="F9684" s="4" t="s">
        <v>21</v>
      </c>
      <c r="G9684" s="3">
        <v>0.52305400000000002</v>
      </c>
      <c r="H9684" s="8">
        <v>0.18345774368187795</v>
      </c>
      <c r="I9684" s="26" t="str">
        <f>INDEX('Data Tab2'!$C:$C,MATCH('Data Tab1'!A9684,'Data Tab2'!$A:$A,0))</f>
        <v>KTW1</v>
      </c>
    </row>
    <row r="9685" spans="1:9" hidden="1">
      <c r="A9685" s="55">
        <v>103395762</v>
      </c>
      <c r="B9685" s="1" t="s">
        <v>33</v>
      </c>
      <c r="C9685" t="s">
        <v>31</v>
      </c>
      <c r="D9685" s="1" t="s">
        <v>17</v>
      </c>
      <c r="E9685" t="s">
        <v>18</v>
      </c>
      <c r="F9685" s="4" t="s">
        <v>22</v>
      </c>
      <c r="G9685" s="3">
        <v>4.7974990000000002</v>
      </c>
      <c r="H9685" s="8">
        <v>0.4031427692551921</v>
      </c>
      <c r="I9685" s="26" t="str">
        <f>INDEX('Data Tab2'!$C:$C,MATCH('Data Tab1'!A9685,'Data Tab2'!$A:$A,0))</f>
        <v>KTW1</v>
      </c>
    </row>
    <row r="9686" spans="1:9" hidden="1">
      <c r="A9686" s="55">
        <v>103395762</v>
      </c>
      <c r="B9686" s="1" t="s">
        <v>33</v>
      </c>
      <c r="C9686" t="s">
        <v>31</v>
      </c>
      <c r="D9686" s="1" t="s">
        <v>17</v>
      </c>
      <c r="E9686" t="s">
        <v>23</v>
      </c>
      <c r="F9686" s="4" t="s">
        <v>24</v>
      </c>
      <c r="G9686" s="3">
        <v>8.8672199999999997</v>
      </c>
      <c r="H9686" s="8">
        <v>0.96523473743970323</v>
      </c>
      <c r="I9686" s="26" t="str">
        <f>INDEX('Data Tab2'!$C:$C,MATCH('Data Tab1'!A9686,'Data Tab2'!$A:$A,0))</f>
        <v>KTW1</v>
      </c>
    </row>
    <row r="9687" spans="1:9" hidden="1">
      <c r="A9687" s="56">
        <v>103395762</v>
      </c>
      <c r="B9687" s="1" t="s">
        <v>33</v>
      </c>
      <c r="C9687" t="s">
        <v>31</v>
      </c>
      <c r="D9687" s="1" t="s">
        <v>17</v>
      </c>
      <c r="E9687" t="s">
        <v>23</v>
      </c>
      <c r="F9687" s="4" t="s">
        <v>25</v>
      </c>
      <c r="G9687" s="3">
        <v>3.4847199999999998</v>
      </c>
      <c r="H9687" s="8">
        <v>0.7296305049282179</v>
      </c>
      <c r="I9687" s="26" t="str">
        <f>INDEX('Data Tab2'!$C:$C,MATCH('Data Tab1'!A9687,'Data Tab2'!$A:$A,0))</f>
        <v>KTW1</v>
      </c>
    </row>
    <row r="9688" spans="1:9">
      <c r="A9688" s="55">
        <v>103395767</v>
      </c>
      <c r="B9688" s="1" t="s">
        <v>33</v>
      </c>
      <c r="C9688" t="s">
        <v>31</v>
      </c>
      <c r="D9688" s="1" t="s">
        <v>11</v>
      </c>
      <c r="E9688" t="s">
        <v>12</v>
      </c>
      <c r="F9688" s="4" t="s">
        <v>34</v>
      </c>
      <c r="G9688" s="3">
        <v>4.669721</v>
      </c>
      <c r="H9688" s="8">
        <v>0.70140307649207223</v>
      </c>
      <c r="I9688" s="26" t="str">
        <f>INDEX('Data Tab2'!$C:$C,MATCH('Data Tab1'!A9688,'Data Tab2'!$A:$A,0))</f>
        <v>LBA1</v>
      </c>
    </row>
    <row r="9689" spans="1:9" hidden="1">
      <c r="A9689" s="55">
        <v>103395767</v>
      </c>
      <c r="B9689" s="1" t="s">
        <v>33</v>
      </c>
      <c r="C9689" t="s">
        <v>31</v>
      </c>
      <c r="D9689" s="1" t="s">
        <v>11</v>
      </c>
      <c r="E9689" t="s">
        <v>12</v>
      </c>
      <c r="F9689" s="4" t="s">
        <v>14</v>
      </c>
      <c r="G9689" s="3">
        <v>9.8897209999999998</v>
      </c>
      <c r="H9689" s="8">
        <v>2.9614359193920192E-3</v>
      </c>
      <c r="I9689" s="26" t="str">
        <f>INDEX('Data Tab2'!$C:$C,MATCH('Data Tab1'!A9689,'Data Tab2'!$A:$A,0))</f>
        <v>LBA1</v>
      </c>
    </row>
    <row r="9690" spans="1:9" hidden="1">
      <c r="A9690" s="55">
        <v>103395767</v>
      </c>
      <c r="B9690" s="1" t="s">
        <v>33</v>
      </c>
      <c r="C9690" t="s">
        <v>31</v>
      </c>
      <c r="D9690" s="1" t="s">
        <v>11</v>
      </c>
      <c r="E9690" t="s">
        <v>12</v>
      </c>
      <c r="F9690" s="4" t="s">
        <v>15</v>
      </c>
      <c r="G9690" s="3">
        <v>9.9261099999999995</v>
      </c>
      <c r="H9690" s="8">
        <v>0.50417451638611022</v>
      </c>
      <c r="I9690" s="26" t="str">
        <f>INDEX('Data Tab2'!$C:$C,MATCH('Data Tab1'!A9690,'Data Tab2'!$A:$A,0))</f>
        <v>LBA1</v>
      </c>
    </row>
    <row r="9691" spans="1:9" hidden="1">
      <c r="A9691" s="55">
        <v>103395767</v>
      </c>
      <c r="B9691" s="1" t="s">
        <v>33</v>
      </c>
      <c r="C9691" t="s">
        <v>31</v>
      </c>
      <c r="D9691" s="1" t="s">
        <v>11</v>
      </c>
      <c r="E9691" t="s">
        <v>12</v>
      </c>
      <c r="F9691" s="4" t="s">
        <v>28</v>
      </c>
      <c r="G9691" s="3">
        <v>8.3036100000000008</v>
      </c>
      <c r="H9691" s="8">
        <v>0.37069324980892748</v>
      </c>
      <c r="I9691" s="26" t="str">
        <f>INDEX('Data Tab2'!$C:$C,MATCH('Data Tab1'!A9691,'Data Tab2'!$A:$A,0))</f>
        <v>LBA1</v>
      </c>
    </row>
    <row r="9692" spans="1:9" hidden="1">
      <c r="A9692" s="55">
        <v>103395767</v>
      </c>
      <c r="B9692" s="1" t="s">
        <v>33</v>
      </c>
      <c r="C9692" t="s">
        <v>31</v>
      </c>
      <c r="D9692" s="1" t="s">
        <v>11</v>
      </c>
      <c r="E9692" t="s">
        <v>12</v>
      </c>
      <c r="F9692" s="4" t="s">
        <v>29</v>
      </c>
      <c r="G9692" s="3">
        <v>9.3711099999999998</v>
      </c>
      <c r="H9692" s="8">
        <v>0.16987941509359028</v>
      </c>
      <c r="I9692" s="26" t="str">
        <f>INDEX('Data Tab2'!$C:$C,MATCH('Data Tab1'!A9692,'Data Tab2'!$A:$A,0))</f>
        <v>LBA1</v>
      </c>
    </row>
    <row r="9693" spans="1:9" hidden="1">
      <c r="A9693" s="55">
        <v>103395767</v>
      </c>
      <c r="B9693" s="1" t="s">
        <v>33</v>
      </c>
      <c r="C9693" t="s">
        <v>31</v>
      </c>
      <c r="D9693" s="1" t="s">
        <v>11</v>
      </c>
      <c r="E9693" t="s">
        <v>12</v>
      </c>
      <c r="F9693" s="4" t="s">
        <v>16</v>
      </c>
      <c r="G9693" s="3">
        <v>5.9999989999999999</v>
      </c>
      <c r="H9693" s="8">
        <v>0.53335137713923386</v>
      </c>
      <c r="I9693" s="26" t="str">
        <f>INDEX('Data Tab2'!$C:$C,MATCH('Data Tab1'!A9693,'Data Tab2'!$A:$A,0))</f>
        <v>LBA1</v>
      </c>
    </row>
    <row r="9694" spans="1:9" hidden="1">
      <c r="A9694" s="55">
        <v>103395767</v>
      </c>
      <c r="B9694" s="1" t="s">
        <v>33</v>
      </c>
      <c r="C9694" t="s">
        <v>31</v>
      </c>
      <c r="D9694" s="1" t="s">
        <v>17</v>
      </c>
      <c r="E9694" t="s">
        <v>18</v>
      </c>
      <c r="F9694" s="4" t="s">
        <v>36</v>
      </c>
      <c r="G9694" s="3">
        <v>4.9999979999999997</v>
      </c>
      <c r="H9694" s="8">
        <v>0.71531572525243492</v>
      </c>
      <c r="I9694" s="26" t="str">
        <f>INDEX('Data Tab2'!$C:$C,MATCH('Data Tab1'!A9694,'Data Tab2'!$A:$A,0))</f>
        <v>LBA1</v>
      </c>
    </row>
    <row r="9695" spans="1:9" hidden="1">
      <c r="A9695" s="55">
        <v>103395767</v>
      </c>
      <c r="B9695" s="1" t="s">
        <v>33</v>
      </c>
      <c r="C9695" t="s">
        <v>31</v>
      </c>
      <c r="D9695" s="1" t="s">
        <v>17</v>
      </c>
      <c r="E9695" t="s">
        <v>18</v>
      </c>
      <c r="F9695" s="4" t="s">
        <v>38</v>
      </c>
      <c r="G9695" s="3">
        <v>9.2502759999999995</v>
      </c>
      <c r="H9695" s="8">
        <v>0.97661829336654038</v>
      </c>
      <c r="I9695" s="26" t="str">
        <f>INDEX('Data Tab2'!$C:$C,MATCH('Data Tab1'!A9695,'Data Tab2'!$A:$A,0))</f>
        <v>LBA1</v>
      </c>
    </row>
    <row r="9696" spans="1:9" hidden="1">
      <c r="A9696" s="55">
        <v>103395767</v>
      </c>
      <c r="B9696" s="1" t="s">
        <v>33</v>
      </c>
      <c r="C9696" t="s">
        <v>31</v>
      </c>
      <c r="D9696" s="1" t="s">
        <v>17</v>
      </c>
      <c r="E9696" t="s">
        <v>18</v>
      </c>
      <c r="F9696" s="4" t="s">
        <v>19</v>
      </c>
      <c r="G9696" s="3">
        <v>10.116664999999999</v>
      </c>
      <c r="H9696" s="8">
        <v>0.31884282494068372</v>
      </c>
      <c r="I9696" s="26" t="str">
        <f>INDEX('Data Tab2'!$C:$C,MATCH('Data Tab1'!A9696,'Data Tab2'!$A:$A,0))</f>
        <v>LBA1</v>
      </c>
    </row>
    <row r="9697" spans="1:9" hidden="1">
      <c r="A9697" s="55">
        <v>103395767</v>
      </c>
      <c r="B9697" s="1" t="s">
        <v>33</v>
      </c>
      <c r="C9697" t="s">
        <v>31</v>
      </c>
      <c r="D9697" s="1" t="s">
        <v>17</v>
      </c>
      <c r="E9697" t="s">
        <v>18</v>
      </c>
      <c r="F9697" s="4" t="s">
        <v>20</v>
      </c>
      <c r="G9697" s="3">
        <v>9.9999979999999997</v>
      </c>
      <c r="H9697" s="8">
        <v>0.76405993038265918</v>
      </c>
      <c r="I9697" s="26" t="str">
        <f>INDEX('Data Tab2'!$C:$C,MATCH('Data Tab1'!A9697,'Data Tab2'!$A:$A,0))</f>
        <v>LBA1</v>
      </c>
    </row>
    <row r="9698" spans="1:9" hidden="1">
      <c r="A9698" s="55">
        <v>103395767</v>
      </c>
      <c r="B9698" s="1" t="s">
        <v>33</v>
      </c>
      <c r="C9698" t="s">
        <v>31</v>
      </c>
      <c r="D9698" s="1" t="s">
        <v>17</v>
      </c>
      <c r="E9698" t="s">
        <v>18</v>
      </c>
      <c r="F9698" s="4" t="s">
        <v>21</v>
      </c>
      <c r="G9698" s="3">
        <v>4.9999979999999997</v>
      </c>
      <c r="H9698" s="8">
        <v>0.51254148108859277</v>
      </c>
      <c r="I9698" s="26" t="str">
        <f>INDEX('Data Tab2'!$C:$C,MATCH('Data Tab1'!A9698,'Data Tab2'!$A:$A,0))</f>
        <v>LBA1</v>
      </c>
    </row>
    <row r="9699" spans="1:9" hidden="1">
      <c r="A9699" s="55">
        <v>103395767</v>
      </c>
      <c r="B9699" s="1" t="s">
        <v>33</v>
      </c>
      <c r="C9699" t="s">
        <v>31</v>
      </c>
      <c r="D9699" s="1" t="s">
        <v>17</v>
      </c>
      <c r="E9699" t="s">
        <v>23</v>
      </c>
      <c r="F9699" s="4" t="s">
        <v>24</v>
      </c>
      <c r="G9699" s="3">
        <v>5.1666650000000001</v>
      </c>
      <c r="H9699" s="8">
        <v>0.64246051944306848</v>
      </c>
      <c r="I9699" s="26" t="str">
        <f>INDEX('Data Tab2'!$C:$C,MATCH('Data Tab1'!A9699,'Data Tab2'!$A:$A,0))</f>
        <v>LBA1</v>
      </c>
    </row>
    <row r="9700" spans="1:9" hidden="1">
      <c r="A9700" s="56">
        <v>103395767</v>
      </c>
      <c r="B9700" s="1" t="s">
        <v>33</v>
      </c>
      <c r="C9700" t="s">
        <v>31</v>
      </c>
      <c r="D9700" s="1" t="s">
        <v>17</v>
      </c>
      <c r="E9700" t="s">
        <v>23</v>
      </c>
      <c r="F9700" s="4" t="s">
        <v>25</v>
      </c>
      <c r="G9700" s="3">
        <v>10.183331000000001</v>
      </c>
      <c r="H9700" s="8">
        <v>0.45611634296427006</v>
      </c>
      <c r="I9700" s="26" t="str">
        <f>INDEX('Data Tab2'!$C:$C,MATCH('Data Tab1'!A9700,'Data Tab2'!$A:$A,0))</f>
        <v>LBA1</v>
      </c>
    </row>
    <row r="9701" spans="1:9">
      <c r="A9701" s="55">
        <v>103395797</v>
      </c>
      <c r="B9701" s="1" t="s">
        <v>9</v>
      </c>
      <c r="C9701" t="s">
        <v>37</v>
      </c>
      <c r="D9701" s="1" t="s">
        <v>11</v>
      </c>
      <c r="E9701" t="s">
        <v>12</v>
      </c>
      <c r="F9701" s="4" t="s">
        <v>34</v>
      </c>
      <c r="G9701" s="3">
        <v>4.4458310000000001</v>
      </c>
      <c r="H9701" s="8">
        <v>0.80695850526566126</v>
      </c>
      <c r="I9701" s="26" t="str">
        <f>INDEX('Data Tab2'!$C:$C,MATCH('Data Tab1'!A9701,'Data Tab2'!$A:$A,0))</f>
        <v>LBA2</v>
      </c>
    </row>
    <row r="9702" spans="1:9" hidden="1">
      <c r="A9702" s="55">
        <v>103395797</v>
      </c>
      <c r="B9702" s="1" t="s">
        <v>9</v>
      </c>
      <c r="C9702" t="s">
        <v>37</v>
      </c>
      <c r="D9702" s="1" t="s">
        <v>11</v>
      </c>
      <c r="E9702" t="s">
        <v>12</v>
      </c>
      <c r="F9702" s="4" t="s">
        <v>14</v>
      </c>
      <c r="G9702" s="3">
        <v>5.9458299999999999</v>
      </c>
      <c r="H9702" s="8">
        <v>0.26958397408911605</v>
      </c>
      <c r="I9702" s="26" t="str">
        <f>INDEX('Data Tab2'!$C:$C,MATCH('Data Tab1'!A9702,'Data Tab2'!$A:$A,0))</f>
        <v>LBA2</v>
      </c>
    </row>
    <row r="9703" spans="1:9" hidden="1">
      <c r="A9703" s="55">
        <v>103395797</v>
      </c>
      <c r="B9703" s="1" t="s">
        <v>9</v>
      </c>
      <c r="C9703" t="s">
        <v>37</v>
      </c>
      <c r="D9703" s="1" t="s">
        <v>11</v>
      </c>
      <c r="E9703" t="s">
        <v>12</v>
      </c>
      <c r="F9703" s="4" t="s">
        <v>15</v>
      </c>
      <c r="G9703" s="3">
        <v>5.8233290000000002</v>
      </c>
      <c r="H9703" s="8">
        <v>0.22527336767718742</v>
      </c>
      <c r="I9703" s="26" t="str">
        <f>INDEX('Data Tab2'!$C:$C,MATCH('Data Tab1'!A9703,'Data Tab2'!$A:$A,0))</f>
        <v>LBA2</v>
      </c>
    </row>
    <row r="9704" spans="1:9" hidden="1">
      <c r="A9704" s="55">
        <v>103395797</v>
      </c>
      <c r="B9704" s="1" t="s">
        <v>9</v>
      </c>
      <c r="C9704" t="s">
        <v>37</v>
      </c>
      <c r="D9704" s="1" t="s">
        <v>11</v>
      </c>
      <c r="E9704" t="s">
        <v>12</v>
      </c>
      <c r="F9704" s="4" t="s">
        <v>28</v>
      </c>
      <c r="G9704" s="3">
        <v>3.3880539999999999</v>
      </c>
      <c r="H9704" s="8">
        <v>0.49047004808216044</v>
      </c>
      <c r="I9704" s="26" t="str">
        <f>INDEX('Data Tab2'!$C:$C,MATCH('Data Tab1'!A9704,'Data Tab2'!$A:$A,0))</f>
        <v>LBA2</v>
      </c>
    </row>
    <row r="9705" spans="1:9" hidden="1">
      <c r="A9705" s="55">
        <v>103395797</v>
      </c>
      <c r="B9705" s="1" t="s">
        <v>9</v>
      </c>
      <c r="C9705" t="s">
        <v>37</v>
      </c>
      <c r="D9705" s="1" t="s">
        <v>17</v>
      </c>
      <c r="E9705" t="s">
        <v>18</v>
      </c>
      <c r="F9705" s="4" t="s">
        <v>36</v>
      </c>
      <c r="G9705" s="3">
        <v>5.0266650000000004</v>
      </c>
      <c r="H9705" s="8">
        <v>0.25691764956700647</v>
      </c>
      <c r="I9705" s="26" t="str">
        <f>INDEX('Data Tab2'!$C:$C,MATCH('Data Tab1'!A9705,'Data Tab2'!$A:$A,0))</f>
        <v>LBA2</v>
      </c>
    </row>
    <row r="9706" spans="1:9" hidden="1">
      <c r="A9706" s="55">
        <v>103395797</v>
      </c>
      <c r="B9706" s="1" t="s">
        <v>9</v>
      </c>
      <c r="C9706" t="s">
        <v>37</v>
      </c>
      <c r="D9706" s="1" t="s">
        <v>17</v>
      </c>
      <c r="E9706" t="s">
        <v>18</v>
      </c>
      <c r="F9706" s="4" t="s">
        <v>38</v>
      </c>
      <c r="G9706" s="3">
        <v>3.7049979999999998</v>
      </c>
      <c r="H9706" s="8">
        <v>0.79009658757726675</v>
      </c>
      <c r="I9706" s="26" t="str">
        <f>INDEX('Data Tab2'!$C:$C,MATCH('Data Tab1'!A9706,'Data Tab2'!$A:$A,0))</f>
        <v>LBA2</v>
      </c>
    </row>
    <row r="9707" spans="1:9" hidden="1">
      <c r="A9707" s="55">
        <v>103395797</v>
      </c>
      <c r="B9707" s="1" t="s">
        <v>9</v>
      </c>
      <c r="C9707" t="s">
        <v>37</v>
      </c>
      <c r="D9707" s="1" t="s">
        <v>17</v>
      </c>
      <c r="E9707" t="s">
        <v>23</v>
      </c>
      <c r="F9707" s="4" t="s">
        <v>24</v>
      </c>
      <c r="G9707" s="3">
        <v>5.5158319999999996</v>
      </c>
      <c r="H9707" s="8">
        <v>2.7645695657586566E-2</v>
      </c>
      <c r="I9707" s="26" t="str">
        <f>INDEX('Data Tab2'!$C:$C,MATCH('Data Tab1'!A9707,'Data Tab2'!$A:$A,0))</f>
        <v>LBA2</v>
      </c>
    </row>
    <row r="9708" spans="1:9" hidden="1">
      <c r="A9708" s="55">
        <v>103395797</v>
      </c>
      <c r="B9708" s="1" t="s">
        <v>9</v>
      </c>
      <c r="C9708" t="s">
        <v>31</v>
      </c>
      <c r="D9708" s="1" t="s">
        <v>11</v>
      </c>
      <c r="E9708" t="s">
        <v>12</v>
      </c>
      <c r="F9708" s="4" t="s">
        <v>13</v>
      </c>
      <c r="G9708" s="3">
        <v>1.6869419999999999</v>
      </c>
      <c r="H9708" s="8">
        <v>0.98951548240410214</v>
      </c>
      <c r="I9708" s="26" t="str">
        <f>INDEX('Data Tab2'!$C:$C,MATCH('Data Tab1'!A9708,'Data Tab2'!$A:$A,0))</f>
        <v>LBA2</v>
      </c>
    </row>
    <row r="9709" spans="1:9" hidden="1">
      <c r="A9709" s="55">
        <v>103395797</v>
      </c>
      <c r="B9709" s="1" t="s">
        <v>9</v>
      </c>
      <c r="C9709" t="s">
        <v>31</v>
      </c>
      <c r="D9709" s="1" t="s">
        <v>11</v>
      </c>
      <c r="E9709" t="s">
        <v>12</v>
      </c>
      <c r="F9709" s="4" t="s">
        <v>34</v>
      </c>
      <c r="G9709" s="3">
        <v>6.5533320000000002</v>
      </c>
      <c r="H9709" s="8">
        <v>0.92410147019976407</v>
      </c>
      <c r="I9709" s="26" t="str">
        <f>INDEX('Data Tab2'!$C:$C,MATCH('Data Tab1'!A9709,'Data Tab2'!$A:$A,0))</f>
        <v>LBA2</v>
      </c>
    </row>
    <row r="9710" spans="1:9" hidden="1">
      <c r="A9710" s="55">
        <v>103395797</v>
      </c>
      <c r="B9710" s="1" t="s">
        <v>9</v>
      </c>
      <c r="C9710" t="s">
        <v>31</v>
      </c>
      <c r="D9710" s="1" t="s">
        <v>11</v>
      </c>
      <c r="E9710" t="s">
        <v>12</v>
      </c>
      <c r="F9710" s="4" t="s">
        <v>14</v>
      </c>
      <c r="G9710" s="3">
        <v>3.8338869999999998</v>
      </c>
      <c r="H9710" s="8">
        <v>0.83477121221495132</v>
      </c>
      <c r="I9710" s="26" t="str">
        <f>INDEX('Data Tab2'!$C:$C,MATCH('Data Tab1'!A9710,'Data Tab2'!$A:$A,0))</f>
        <v>LBA2</v>
      </c>
    </row>
    <row r="9711" spans="1:9" hidden="1">
      <c r="A9711" s="55">
        <v>103395797</v>
      </c>
      <c r="B9711" s="1" t="s">
        <v>9</v>
      </c>
      <c r="C9711" t="s">
        <v>31</v>
      </c>
      <c r="D9711" s="1" t="s">
        <v>11</v>
      </c>
      <c r="E9711" t="s">
        <v>12</v>
      </c>
      <c r="F9711" s="4" t="s">
        <v>15</v>
      </c>
      <c r="G9711" s="3">
        <v>4.4194430000000002</v>
      </c>
      <c r="H9711" s="8">
        <v>0.22343650151041061</v>
      </c>
      <c r="I9711" s="26" t="str">
        <f>INDEX('Data Tab2'!$C:$C,MATCH('Data Tab1'!A9711,'Data Tab2'!$A:$A,0))</f>
        <v>LBA2</v>
      </c>
    </row>
    <row r="9712" spans="1:9" hidden="1">
      <c r="A9712" s="55">
        <v>103395797</v>
      </c>
      <c r="B9712" s="1" t="s">
        <v>9</v>
      </c>
      <c r="C9712" t="s">
        <v>31</v>
      </c>
      <c r="D9712" s="1" t="s">
        <v>11</v>
      </c>
      <c r="E9712" t="s">
        <v>12</v>
      </c>
      <c r="F9712" s="4" t="s">
        <v>28</v>
      </c>
      <c r="G9712" s="3">
        <v>7.61111</v>
      </c>
      <c r="H9712" s="8">
        <v>0.7933140410040771</v>
      </c>
      <c r="I9712" s="26" t="str">
        <f>INDEX('Data Tab2'!$C:$C,MATCH('Data Tab1'!A9712,'Data Tab2'!$A:$A,0))</f>
        <v>LBA2</v>
      </c>
    </row>
    <row r="9713" spans="1:9" hidden="1">
      <c r="A9713" s="55">
        <v>103395797</v>
      </c>
      <c r="B9713" s="1" t="s">
        <v>9</v>
      </c>
      <c r="C9713" t="s">
        <v>31</v>
      </c>
      <c r="D9713" s="1" t="s">
        <v>17</v>
      </c>
      <c r="E9713" t="s">
        <v>18</v>
      </c>
      <c r="F9713" s="4" t="s">
        <v>36</v>
      </c>
      <c r="G9713" s="3">
        <v>4.9727759999999996</v>
      </c>
      <c r="H9713" s="8">
        <v>0.35670078388185422</v>
      </c>
      <c r="I9713" s="26" t="str">
        <f>INDEX('Data Tab2'!$C:$C,MATCH('Data Tab1'!A9713,'Data Tab2'!$A:$A,0))</f>
        <v>LBA2</v>
      </c>
    </row>
    <row r="9714" spans="1:9" hidden="1">
      <c r="A9714" s="55">
        <v>103395797</v>
      </c>
      <c r="B9714" s="1" t="s">
        <v>33</v>
      </c>
      <c r="C9714" t="s">
        <v>31</v>
      </c>
      <c r="D9714" s="1" t="s">
        <v>17</v>
      </c>
      <c r="E9714" t="s">
        <v>18</v>
      </c>
      <c r="F9714" s="4" t="s">
        <v>38</v>
      </c>
      <c r="G9714" s="3">
        <v>5.2544430000000002</v>
      </c>
      <c r="H9714" s="8">
        <v>0.82105531282258915</v>
      </c>
      <c r="I9714" s="26" t="str">
        <f>INDEX('Data Tab2'!$C:$C,MATCH('Data Tab1'!A9714,'Data Tab2'!$A:$A,0))</f>
        <v>LBA2</v>
      </c>
    </row>
    <row r="9715" spans="1:9" hidden="1">
      <c r="A9715" s="56">
        <v>103395797</v>
      </c>
      <c r="B9715" s="1" t="s">
        <v>33</v>
      </c>
      <c r="C9715" t="s">
        <v>31</v>
      </c>
      <c r="D9715" s="1" t="s">
        <v>17</v>
      </c>
      <c r="E9715" t="s">
        <v>23</v>
      </c>
      <c r="F9715" s="4" t="s">
        <v>24</v>
      </c>
      <c r="G9715" s="3">
        <v>4.4833309999999997</v>
      </c>
      <c r="H9715" s="8">
        <v>0.45146838046710736</v>
      </c>
      <c r="I9715" s="26" t="str">
        <f>INDEX('Data Tab2'!$C:$C,MATCH('Data Tab1'!A9715,'Data Tab2'!$A:$A,0))</f>
        <v>LBA2</v>
      </c>
    </row>
    <row r="9716" spans="1:9">
      <c r="A9716" s="55">
        <v>103398195</v>
      </c>
      <c r="B9716" s="1" t="s">
        <v>9</v>
      </c>
      <c r="C9716" t="s">
        <v>31</v>
      </c>
      <c r="D9716" s="1" t="s">
        <v>11</v>
      </c>
      <c r="E9716" t="s">
        <v>12</v>
      </c>
      <c r="F9716" s="4" t="s">
        <v>14</v>
      </c>
      <c r="G9716" s="3">
        <v>10.374998</v>
      </c>
      <c r="H9716" s="8">
        <v>3.1877985304249457E-3</v>
      </c>
      <c r="I9716" s="26" t="str">
        <f>INDEX('Data Tab2'!$C:$C,MATCH('Data Tab1'!A9716,'Data Tab2'!$A:$A,0))</f>
        <v>LCJ2</v>
      </c>
    </row>
    <row r="9717" spans="1:9" hidden="1">
      <c r="A9717" s="55">
        <v>103398195</v>
      </c>
      <c r="B9717" s="1" t="s">
        <v>9</v>
      </c>
      <c r="C9717" t="s">
        <v>31</v>
      </c>
      <c r="D9717" s="1" t="s">
        <v>11</v>
      </c>
      <c r="E9717" t="s">
        <v>12</v>
      </c>
      <c r="F9717" s="4" t="s">
        <v>15</v>
      </c>
      <c r="G9717" s="3">
        <v>10.267776</v>
      </c>
      <c r="H9717" s="8">
        <v>0.13403566519036347</v>
      </c>
      <c r="I9717" s="26" t="str">
        <f>INDEX('Data Tab2'!$C:$C,MATCH('Data Tab1'!A9717,'Data Tab2'!$A:$A,0))</f>
        <v>LCJ2</v>
      </c>
    </row>
    <row r="9718" spans="1:9" hidden="1">
      <c r="A9718" s="55">
        <v>103398195</v>
      </c>
      <c r="B9718" s="1" t="s">
        <v>9</v>
      </c>
      <c r="C9718" t="s">
        <v>31</v>
      </c>
      <c r="D9718" s="1" t="s">
        <v>11</v>
      </c>
      <c r="E9718" t="s">
        <v>12</v>
      </c>
      <c r="F9718" s="4" t="s">
        <v>28</v>
      </c>
      <c r="G9718" s="3">
        <v>10.610275</v>
      </c>
      <c r="H9718" s="8">
        <v>8.9782839894871347E-2</v>
      </c>
      <c r="I9718" s="26" t="str">
        <f>INDEX('Data Tab2'!$C:$C,MATCH('Data Tab1'!A9718,'Data Tab2'!$A:$A,0))</f>
        <v>LCJ2</v>
      </c>
    </row>
    <row r="9719" spans="1:9" hidden="1">
      <c r="A9719" s="55">
        <v>103398195</v>
      </c>
      <c r="B9719" s="1" t="s">
        <v>9</v>
      </c>
      <c r="C9719" t="s">
        <v>31</v>
      </c>
      <c r="D9719" s="1" t="s">
        <v>11</v>
      </c>
      <c r="E9719" t="s">
        <v>12</v>
      </c>
      <c r="F9719" s="4" t="s">
        <v>29</v>
      </c>
      <c r="G9719" s="3">
        <v>5.9169419999999997</v>
      </c>
      <c r="H9719" s="8">
        <v>0.25133006806447922</v>
      </c>
      <c r="I9719" s="26" t="str">
        <f>INDEX('Data Tab2'!$C:$C,MATCH('Data Tab1'!A9719,'Data Tab2'!$A:$A,0))</f>
        <v>LCJ2</v>
      </c>
    </row>
    <row r="9720" spans="1:9" hidden="1">
      <c r="A9720" s="55">
        <v>103398195</v>
      </c>
      <c r="B9720" s="1" t="s">
        <v>9</v>
      </c>
      <c r="C9720" t="s">
        <v>31</v>
      </c>
      <c r="D9720" s="1" t="s">
        <v>11</v>
      </c>
      <c r="E9720" t="s">
        <v>12</v>
      </c>
      <c r="F9720" s="4" t="s">
        <v>16</v>
      </c>
      <c r="G9720" s="3">
        <v>10.999998</v>
      </c>
      <c r="H9720" s="8">
        <v>0.36326297109577499</v>
      </c>
      <c r="I9720" s="26" t="str">
        <f>INDEX('Data Tab2'!$C:$C,MATCH('Data Tab1'!A9720,'Data Tab2'!$A:$A,0))</f>
        <v>LCJ2</v>
      </c>
    </row>
    <row r="9721" spans="1:9" hidden="1">
      <c r="A9721" s="55">
        <v>103398195</v>
      </c>
      <c r="B9721" s="1" t="s">
        <v>33</v>
      </c>
      <c r="C9721" t="s">
        <v>31</v>
      </c>
      <c r="D9721" s="1" t="s">
        <v>17</v>
      </c>
      <c r="E9721" t="s">
        <v>18</v>
      </c>
      <c r="F9721" s="4" t="s">
        <v>36</v>
      </c>
      <c r="G9721" s="3">
        <v>9.2133299999999991</v>
      </c>
      <c r="H9721" s="8">
        <v>0.55918566652386548</v>
      </c>
      <c r="I9721" s="26" t="str">
        <f>INDEX('Data Tab2'!$C:$C,MATCH('Data Tab1'!A9721,'Data Tab2'!$A:$A,0))</f>
        <v>LCJ2</v>
      </c>
    </row>
    <row r="9722" spans="1:9" hidden="1">
      <c r="A9722" s="55">
        <v>103398195</v>
      </c>
      <c r="B9722" s="1" t="s">
        <v>33</v>
      </c>
      <c r="C9722" t="s">
        <v>31</v>
      </c>
      <c r="D9722" s="1" t="s">
        <v>17</v>
      </c>
      <c r="E9722" t="s">
        <v>18</v>
      </c>
      <c r="F9722" s="4" t="s">
        <v>19</v>
      </c>
      <c r="G9722" s="3">
        <v>9.9999979999999997</v>
      </c>
      <c r="H9722" s="8">
        <v>0.48010675035370254</v>
      </c>
      <c r="I9722" s="26" t="str">
        <f>INDEX('Data Tab2'!$C:$C,MATCH('Data Tab1'!A9722,'Data Tab2'!$A:$A,0))</f>
        <v>LCJ2</v>
      </c>
    </row>
    <row r="9723" spans="1:9" hidden="1">
      <c r="A9723" s="56">
        <v>103398195</v>
      </c>
      <c r="B9723" s="1" t="s">
        <v>33</v>
      </c>
      <c r="C9723" t="s">
        <v>31</v>
      </c>
      <c r="D9723" s="1" t="s">
        <v>17</v>
      </c>
      <c r="E9723" t="s">
        <v>18</v>
      </c>
      <c r="F9723" s="4" t="s">
        <v>20</v>
      </c>
      <c r="G9723" s="3">
        <v>9.9999979999999997</v>
      </c>
      <c r="H9723" s="8">
        <v>0.54950805178532214</v>
      </c>
      <c r="I9723" s="26" t="str">
        <f>INDEX('Data Tab2'!$C:$C,MATCH('Data Tab1'!A9723,'Data Tab2'!$A:$A,0))</f>
        <v>LCJ2</v>
      </c>
    </row>
    <row r="9724" spans="1:9">
      <c r="A9724" s="55">
        <v>103400269</v>
      </c>
      <c r="B9724" s="1" t="s">
        <v>9</v>
      </c>
      <c r="C9724" t="s">
        <v>31</v>
      </c>
      <c r="D9724" s="1" t="s">
        <v>11</v>
      </c>
      <c r="E9724" t="s">
        <v>12</v>
      </c>
      <c r="F9724" s="4" t="s">
        <v>29</v>
      </c>
      <c r="G9724" s="3">
        <v>1.6163860000000001</v>
      </c>
      <c r="H9724" s="8">
        <v>0.24034857679306876</v>
      </c>
      <c r="I9724" s="26" t="str">
        <f>INDEX('Data Tab2'!$C:$C,MATCH('Data Tab1'!A9724,'Data Tab2'!$A:$A,0))</f>
        <v>LCY2</v>
      </c>
    </row>
    <row r="9725" spans="1:9" hidden="1">
      <c r="A9725" s="55">
        <v>103400269</v>
      </c>
      <c r="B9725" s="1" t="s">
        <v>9</v>
      </c>
      <c r="C9725" t="s">
        <v>31</v>
      </c>
      <c r="D9725" s="1" t="s">
        <v>17</v>
      </c>
      <c r="E9725" t="s">
        <v>18</v>
      </c>
      <c r="F9725" s="4" t="s">
        <v>35</v>
      </c>
      <c r="G9725" s="3">
        <v>2.0130539999999999</v>
      </c>
      <c r="H9725" s="8">
        <v>0.5631925447600532</v>
      </c>
      <c r="I9725" s="26" t="str">
        <f>INDEX('Data Tab2'!$C:$C,MATCH('Data Tab1'!A9725,'Data Tab2'!$A:$A,0))</f>
        <v>LCY2</v>
      </c>
    </row>
    <row r="9726" spans="1:9" hidden="1">
      <c r="A9726" s="55">
        <v>103400269</v>
      </c>
      <c r="B9726" s="1" t="s">
        <v>33</v>
      </c>
      <c r="C9726" t="s">
        <v>37</v>
      </c>
      <c r="D9726" s="1" t="s">
        <v>11</v>
      </c>
      <c r="E9726" t="s">
        <v>12</v>
      </c>
      <c r="F9726" s="4" t="s">
        <v>13</v>
      </c>
      <c r="G9726" s="3">
        <v>11.046939999999999</v>
      </c>
      <c r="H9726" s="8">
        <v>0.45845860473741007</v>
      </c>
      <c r="I9726" s="26" t="str">
        <f>INDEX('Data Tab2'!$C:$C,MATCH('Data Tab1'!A9726,'Data Tab2'!$A:$A,0))</f>
        <v>LCY2</v>
      </c>
    </row>
    <row r="9727" spans="1:9" hidden="1">
      <c r="A9727" s="55">
        <v>103400269</v>
      </c>
      <c r="B9727" s="1" t="s">
        <v>33</v>
      </c>
      <c r="C9727" t="s">
        <v>37</v>
      </c>
      <c r="D9727" s="1" t="s">
        <v>11</v>
      </c>
      <c r="E9727" t="s">
        <v>12</v>
      </c>
      <c r="F9727" s="4" t="s">
        <v>29</v>
      </c>
      <c r="G9727" s="3">
        <v>9.3822189999999992</v>
      </c>
      <c r="H9727" s="8">
        <v>0.48813215300016888</v>
      </c>
      <c r="I9727" s="26" t="str">
        <f>INDEX('Data Tab2'!$C:$C,MATCH('Data Tab1'!A9727,'Data Tab2'!$A:$A,0))</f>
        <v>LCY2</v>
      </c>
    </row>
    <row r="9728" spans="1:9" hidden="1">
      <c r="A9728" s="56">
        <v>103400269</v>
      </c>
      <c r="B9728" s="1" t="s">
        <v>33</v>
      </c>
      <c r="C9728" t="s">
        <v>37</v>
      </c>
      <c r="D9728" s="1" t="s">
        <v>17</v>
      </c>
      <c r="E9728" t="s">
        <v>18</v>
      </c>
      <c r="F9728" s="4" t="s">
        <v>35</v>
      </c>
      <c r="G9728" s="3">
        <v>7.9858289999999998</v>
      </c>
      <c r="H9728" s="8">
        <v>0.79621053248142337</v>
      </c>
      <c r="I9728" s="26" t="str">
        <f>INDEX('Data Tab2'!$C:$C,MATCH('Data Tab1'!A9728,'Data Tab2'!$A:$A,0))</f>
        <v>LCY2</v>
      </c>
    </row>
    <row r="9729" spans="1:9">
      <c r="A9729" s="55">
        <v>103426837</v>
      </c>
      <c r="B9729" s="1" t="s">
        <v>9</v>
      </c>
      <c r="C9729" t="s">
        <v>10</v>
      </c>
      <c r="D9729" s="1" t="s">
        <v>11</v>
      </c>
      <c r="E9729" t="s">
        <v>12</v>
      </c>
      <c r="F9729" s="4" t="s">
        <v>34</v>
      </c>
      <c r="G9729" s="3">
        <v>2.8063880000000001</v>
      </c>
      <c r="H9729" s="8">
        <v>0.86725652117355756</v>
      </c>
      <c r="I9729" s="26" t="str">
        <f>INDEX('Data Tab2'!$C:$C,MATCH('Data Tab1'!A9729,'Data Tab2'!$A:$A,0))</f>
        <v>LEJ1</v>
      </c>
    </row>
    <row r="9730" spans="1:9" hidden="1">
      <c r="A9730" s="55">
        <v>103426837</v>
      </c>
      <c r="B9730" s="1" t="s">
        <v>9</v>
      </c>
      <c r="C9730" t="s">
        <v>10</v>
      </c>
      <c r="D9730" s="1" t="s">
        <v>11</v>
      </c>
      <c r="E9730" t="s">
        <v>12</v>
      </c>
      <c r="F9730" s="4" t="s">
        <v>14</v>
      </c>
      <c r="G9730" s="3">
        <v>2.0983329999999998</v>
      </c>
      <c r="H9730" s="8">
        <v>0.42150781732359754</v>
      </c>
      <c r="I9730" s="26" t="str">
        <f>INDEX('Data Tab2'!$C:$C,MATCH('Data Tab1'!A9730,'Data Tab2'!$A:$A,0))</f>
        <v>LEJ1</v>
      </c>
    </row>
    <row r="9731" spans="1:9" hidden="1">
      <c r="A9731" s="55">
        <v>103426837</v>
      </c>
      <c r="B9731" s="1" t="s">
        <v>33</v>
      </c>
      <c r="C9731" t="s">
        <v>32</v>
      </c>
      <c r="D9731" s="1" t="s">
        <v>11</v>
      </c>
      <c r="E9731" t="s">
        <v>12</v>
      </c>
      <c r="F9731" s="4" t="s">
        <v>34</v>
      </c>
      <c r="G9731" s="3">
        <v>7.1924910000000004</v>
      </c>
      <c r="H9731" s="8">
        <v>0.55018767129397894</v>
      </c>
      <c r="I9731" s="26" t="str">
        <f>INDEX('Data Tab2'!$C:$C,MATCH('Data Tab1'!A9731,'Data Tab2'!$A:$A,0))</f>
        <v>LEJ1</v>
      </c>
    </row>
    <row r="9732" spans="1:9" hidden="1">
      <c r="A9732" s="55">
        <v>103426837</v>
      </c>
      <c r="B9732" s="1" t="s">
        <v>33</v>
      </c>
      <c r="C9732" t="s">
        <v>32</v>
      </c>
      <c r="D9732" s="1" t="s">
        <v>11</v>
      </c>
      <c r="E9732" t="s">
        <v>12</v>
      </c>
      <c r="F9732" s="4" t="s">
        <v>14</v>
      </c>
      <c r="G9732" s="3">
        <v>7.7680480000000003</v>
      </c>
      <c r="H9732" s="8">
        <v>0.19390136571290129</v>
      </c>
      <c r="I9732" s="26" t="str">
        <f>INDEX('Data Tab2'!$C:$C,MATCH('Data Tab1'!A9732,'Data Tab2'!$A:$A,0))</f>
        <v>LEJ1</v>
      </c>
    </row>
    <row r="9733" spans="1:9" hidden="1">
      <c r="A9733" s="55">
        <v>103426837</v>
      </c>
      <c r="B9733" s="1" t="s">
        <v>33</v>
      </c>
      <c r="C9733" t="s">
        <v>32</v>
      </c>
      <c r="D9733" s="1" t="s">
        <v>17</v>
      </c>
      <c r="E9733" t="s">
        <v>18</v>
      </c>
      <c r="F9733" s="4" t="s">
        <v>38</v>
      </c>
      <c r="G9733" s="3">
        <v>8.7466550000000005</v>
      </c>
      <c r="H9733" s="8">
        <v>0.54744303304204123</v>
      </c>
      <c r="I9733" s="26" t="str">
        <f>INDEX('Data Tab2'!$C:$C,MATCH('Data Tab1'!A9733,'Data Tab2'!$A:$A,0))</f>
        <v>LEJ1</v>
      </c>
    </row>
    <row r="9734" spans="1:9" hidden="1">
      <c r="A9734" s="56">
        <v>103426837</v>
      </c>
      <c r="B9734" s="1" t="s">
        <v>33</v>
      </c>
      <c r="C9734" t="s">
        <v>32</v>
      </c>
      <c r="D9734" s="1" t="s">
        <v>17</v>
      </c>
      <c r="E9734" t="s">
        <v>23</v>
      </c>
      <c r="F9734" s="4" t="s">
        <v>25</v>
      </c>
      <c r="G9734" s="3">
        <v>8.2622140000000002</v>
      </c>
      <c r="H9734" s="8">
        <v>0.4393189305039783</v>
      </c>
      <c r="I9734" s="26" t="str">
        <f>INDEX('Data Tab2'!$C:$C,MATCH('Data Tab1'!A9734,'Data Tab2'!$A:$A,0))</f>
        <v>LEJ1</v>
      </c>
    </row>
    <row r="9735" spans="1:9">
      <c r="A9735" s="55">
        <v>103436715</v>
      </c>
      <c r="B9735" s="1" t="s">
        <v>41</v>
      </c>
      <c r="C9735" t="s">
        <v>27</v>
      </c>
      <c r="D9735" s="1" t="s">
        <v>11</v>
      </c>
      <c r="E9735" t="s">
        <v>12</v>
      </c>
      <c r="F9735" s="4" t="s">
        <v>13</v>
      </c>
      <c r="G9735" s="3">
        <v>10.986108</v>
      </c>
      <c r="H9735" s="8">
        <v>0.55621271523430971</v>
      </c>
      <c r="I9735" s="26" t="str">
        <f>INDEX('Data Tab2'!$C:$C,MATCH('Data Tab1'!A9735,'Data Tab2'!$A:$A,0))</f>
        <v>LIL1</v>
      </c>
    </row>
    <row r="9736" spans="1:9" hidden="1">
      <c r="A9736" s="55">
        <v>103436715</v>
      </c>
      <c r="B9736" s="1" t="s">
        <v>41</v>
      </c>
      <c r="C9736" t="s">
        <v>27</v>
      </c>
      <c r="D9736" s="1" t="s">
        <v>11</v>
      </c>
      <c r="E9736" t="s">
        <v>12</v>
      </c>
      <c r="F9736" s="4" t="s">
        <v>34</v>
      </c>
      <c r="G9736" s="3">
        <v>10.793051</v>
      </c>
      <c r="H9736" s="8">
        <v>0.45028078678870753</v>
      </c>
      <c r="I9736" s="26" t="str">
        <f>INDEX('Data Tab2'!$C:$C,MATCH('Data Tab1'!A9736,'Data Tab2'!$A:$A,0))</f>
        <v>LIL1</v>
      </c>
    </row>
    <row r="9737" spans="1:9" hidden="1">
      <c r="A9737" s="55">
        <v>103436715</v>
      </c>
      <c r="B9737" s="1" t="s">
        <v>41</v>
      </c>
      <c r="C9737" t="s">
        <v>27</v>
      </c>
      <c r="D9737" s="1" t="s">
        <v>11</v>
      </c>
      <c r="E9737" t="s">
        <v>12</v>
      </c>
      <c r="F9737" s="4" t="s">
        <v>29</v>
      </c>
      <c r="G9737" s="3">
        <v>5.4230520000000002</v>
      </c>
      <c r="H9737" s="8">
        <v>0.73424170600703897</v>
      </c>
      <c r="I9737" s="26" t="str">
        <f>INDEX('Data Tab2'!$C:$C,MATCH('Data Tab1'!A9737,'Data Tab2'!$A:$A,0))</f>
        <v>LIL1</v>
      </c>
    </row>
    <row r="9738" spans="1:9" hidden="1">
      <c r="A9738" s="56">
        <v>103436715</v>
      </c>
      <c r="B9738" s="1" t="s">
        <v>41</v>
      </c>
      <c r="C9738" t="s">
        <v>27</v>
      </c>
      <c r="D9738" s="1" t="s">
        <v>11</v>
      </c>
      <c r="E9738" t="s">
        <v>12</v>
      </c>
      <c r="F9738" s="4" t="s">
        <v>16</v>
      </c>
      <c r="G9738" s="3">
        <v>10.994441</v>
      </c>
      <c r="H9738" s="8">
        <v>0.93045387243915534</v>
      </c>
      <c r="I9738" s="26" t="str">
        <f>INDEX('Data Tab2'!$C:$C,MATCH('Data Tab1'!A9738,'Data Tab2'!$A:$A,0))</f>
        <v>LIL1</v>
      </c>
    </row>
    <row r="9739" spans="1:9">
      <c r="A9739" s="55">
        <v>103439872</v>
      </c>
      <c r="B9739" s="1" t="s">
        <v>9</v>
      </c>
      <c r="C9739" t="s">
        <v>40</v>
      </c>
      <c r="D9739" s="1" t="s">
        <v>11</v>
      </c>
      <c r="E9739" t="s">
        <v>12</v>
      </c>
      <c r="F9739" s="4" t="s">
        <v>15</v>
      </c>
      <c r="G9739" s="3">
        <v>3.0061070000000001</v>
      </c>
      <c r="H9739" s="8">
        <v>0.53746992981411834</v>
      </c>
      <c r="I9739" s="26" t="str">
        <f>INDEX('Data Tab2'!$C:$C,MATCH('Data Tab1'!A9739,'Data Tab2'!$A:$A,0))</f>
        <v>LTN1</v>
      </c>
    </row>
    <row r="9740" spans="1:9" hidden="1">
      <c r="A9740" s="55">
        <v>103439872</v>
      </c>
      <c r="B9740" s="1" t="s">
        <v>9</v>
      </c>
      <c r="C9740" t="s">
        <v>26</v>
      </c>
      <c r="D9740" s="1" t="s">
        <v>11</v>
      </c>
      <c r="E9740" t="s">
        <v>12</v>
      </c>
      <c r="F9740" s="4" t="s">
        <v>16</v>
      </c>
      <c r="G9740" s="3">
        <v>4.1688869999999998</v>
      </c>
      <c r="H9740" s="8">
        <v>0.46034650680733491</v>
      </c>
      <c r="I9740" s="26" t="str">
        <f>INDEX('Data Tab2'!$C:$C,MATCH('Data Tab1'!A9740,'Data Tab2'!$A:$A,0))</f>
        <v>LTN1</v>
      </c>
    </row>
    <row r="9741" spans="1:9" hidden="1">
      <c r="A9741" s="55">
        <v>103439872</v>
      </c>
      <c r="B9741" s="1" t="s">
        <v>33</v>
      </c>
      <c r="C9741" t="s">
        <v>27</v>
      </c>
      <c r="D9741" s="1" t="s">
        <v>11</v>
      </c>
      <c r="E9741" t="s">
        <v>12</v>
      </c>
      <c r="F9741" s="4" t="s">
        <v>34</v>
      </c>
      <c r="G9741" s="3">
        <v>9.9705510000000004</v>
      </c>
      <c r="H9741" s="8">
        <v>0.45998397210818254</v>
      </c>
      <c r="I9741" s="26" t="str">
        <f>INDEX('Data Tab2'!$C:$C,MATCH('Data Tab1'!A9741,'Data Tab2'!$A:$A,0))</f>
        <v>LTN1</v>
      </c>
    </row>
    <row r="9742" spans="1:9" hidden="1">
      <c r="A9742" s="55">
        <v>103439872</v>
      </c>
      <c r="B9742" s="1" t="s">
        <v>33</v>
      </c>
      <c r="C9742" t="s">
        <v>27</v>
      </c>
      <c r="D9742" s="1" t="s">
        <v>11</v>
      </c>
      <c r="E9742" t="s">
        <v>12</v>
      </c>
      <c r="F9742" s="4" t="s">
        <v>14</v>
      </c>
      <c r="G9742" s="3">
        <v>9.7905499999999996</v>
      </c>
      <c r="H9742" s="8">
        <v>0.46181854794349997</v>
      </c>
      <c r="I9742" s="26" t="str">
        <f>INDEX('Data Tab2'!$C:$C,MATCH('Data Tab1'!A9742,'Data Tab2'!$A:$A,0))</f>
        <v>LTN1</v>
      </c>
    </row>
    <row r="9743" spans="1:9" hidden="1">
      <c r="A9743" s="55">
        <v>103439872</v>
      </c>
      <c r="B9743" s="1" t="s">
        <v>33</v>
      </c>
      <c r="C9743" t="s">
        <v>27</v>
      </c>
      <c r="D9743" s="1" t="s">
        <v>11</v>
      </c>
      <c r="E9743" t="s">
        <v>12</v>
      </c>
      <c r="F9743" s="4" t="s">
        <v>15</v>
      </c>
      <c r="G9743" s="3">
        <v>5.8777739999999996</v>
      </c>
      <c r="H9743" s="8">
        <v>0.30380433137265039</v>
      </c>
      <c r="I9743" s="26" t="str">
        <f>INDEX('Data Tab2'!$C:$C,MATCH('Data Tab1'!A9743,'Data Tab2'!$A:$A,0))</f>
        <v>LTN1</v>
      </c>
    </row>
    <row r="9744" spans="1:9" hidden="1">
      <c r="A9744" s="55">
        <v>103439872</v>
      </c>
      <c r="B9744" s="1" t="s">
        <v>33</v>
      </c>
      <c r="C9744" t="s">
        <v>27</v>
      </c>
      <c r="D9744" s="1" t="s">
        <v>11</v>
      </c>
      <c r="E9744" t="s">
        <v>12</v>
      </c>
      <c r="F9744" s="4" t="s">
        <v>28</v>
      </c>
      <c r="G9744" s="3">
        <v>9.9855520000000002</v>
      </c>
      <c r="H9744" s="8">
        <v>0.89599372906435304</v>
      </c>
      <c r="I9744" s="26" t="str">
        <f>INDEX('Data Tab2'!$C:$C,MATCH('Data Tab1'!A9744,'Data Tab2'!$A:$A,0))</f>
        <v>LTN1</v>
      </c>
    </row>
    <row r="9745" spans="1:9" hidden="1">
      <c r="A9745" s="55">
        <v>103439872</v>
      </c>
      <c r="B9745" s="1" t="s">
        <v>33</v>
      </c>
      <c r="C9745" t="s">
        <v>27</v>
      </c>
      <c r="D9745" s="1" t="s">
        <v>11</v>
      </c>
      <c r="E9745" t="s">
        <v>12</v>
      </c>
      <c r="F9745" s="4" t="s">
        <v>29</v>
      </c>
      <c r="G9745" s="3">
        <v>8.7730510000000006</v>
      </c>
      <c r="H9745" s="8">
        <v>3.0337837944979684E-2</v>
      </c>
      <c r="I9745" s="26" t="str">
        <f>INDEX('Data Tab2'!$C:$C,MATCH('Data Tab1'!A9745,'Data Tab2'!$A:$A,0))</f>
        <v>LTN1</v>
      </c>
    </row>
    <row r="9746" spans="1:9" hidden="1">
      <c r="A9746" s="55">
        <v>103439872</v>
      </c>
      <c r="B9746" s="1" t="s">
        <v>33</v>
      </c>
      <c r="C9746" t="s">
        <v>27</v>
      </c>
      <c r="D9746" s="1" t="s">
        <v>11</v>
      </c>
      <c r="E9746" t="s">
        <v>12</v>
      </c>
      <c r="F9746" s="4" t="s">
        <v>16</v>
      </c>
      <c r="G9746" s="3">
        <v>0.59416400000000003</v>
      </c>
      <c r="H9746" s="8">
        <v>0.94814824461595992</v>
      </c>
      <c r="I9746" s="26" t="str">
        <f>INDEX('Data Tab2'!$C:$C,MATCH('Data Tab1'!A9746,'Data Tab2'!$A:$A,0))</f>
        <v>LTN1</v>
      </c>
    </row>
    <row r="9747" spans="1:9" hidden="1">
      <c r="A9747" s="55">
        <v>103439872</v>
      </c>
      <c r="B9747" s="1" t="s">
        <v>33</v>
      </c>
      <c r="C9747" t="s">
        <v>27</v>
      </c>
      <c r="D9747" s="1" t="s">
        <v>17</v>
      </c>
      <c r="E9747" t="s">
        <v>18</v>
      </c>
      <c r="F9747" s="4" t="s">
        <v>36</v>
      </c>
      <c r="G9747" s="3">
        <v>9.692774</v>
      </c>
      <c r="H9747" s="8">
        <v>0.96158314825891322</v>
      </c>
      <c r="I9747" s="26" t="str">
        <f>INDEX('Data Tab2'!$C:$C,MATCH('Data Tab1'!A9747,'Data Tab2'!$A:$A,0))</f>
        <v>LTN1</v>
      </c>
    </row>
    <row r="9748" spans="1:9" hidden="1">
      <c r="A9748" s="55">
        <v>103439872</v>
      </c>
      <c r="B9748" s="1" t="s">
        <v>33</v>
      </c>
      <c r="C9748" t="s">
        <v>27</v>
      </c>
      <c r="D9748" s="1" t="s">
        <v>17</v>
      </c>
      <c r="E9748" t="s">
        <v>18</v>
      </c>
      <c r="F9748" s="4" t="s">
        <v>38</v>
      </c>
      <c r="G9748" s="3">
        <v>9.995552</v>
      </c>
      <c r="H9748" s="8">
        <v>0.24437200994337815</v>
      </c>
      <c r="I9748" s="26" t="str">
        <f>INDEX('Data Tab2'!$C:$C,MATCH('Data Tab1'!A9748,'Data Tab2'!$A:$A,0))</f>
        <v>LTN1</v>
      </c>
    </row>
    <row r="9749" spans="1:9" hidden="1">
      <c r="A9749" s="55">
        <v>103439872</v>
      </c>
      <c r="B9749" s="1" t="s">
        <v>33</v>
      </c>
      <c r="C9749" t="s">
        <v>27</v>
      </c>
      <c r="D9749" s="1" t="s">
        <v>17</v>
      </c>
      <c r="E9749" t="s">
        <v>18</v>
      </c>
      <c r="F9749" s="4" t="s">
        <v>19</v>
      </c>
      <c r="G9749" s="3">
        <v>10.072495999999999</v>
      </c>
      <c r="H9749" s="8">
        <v>0.58038961905759523</v>
      </c>
      <c r="I9749" s="26" t="str">
        <f>INDEX('Data Tab2'!$C:$C,MATCH('Data Tab1'!A9749,'Data Tab2'!$A:$A,0))</f>
        <v>LTN1</v>
      </c>
    </row>
    <row r="9750" spans="1:9" hidden="1">
      <c r="A9750" s="55">
        <v>103439872</v>
      </c>
      <c r="B9750" s="1" t="s">
        <v>33</v>
      </c>
      <c r="C9750" t="s">
        <v>27</v>
      </c>
      <c r="D9750" s="1" t="s">
        <v>17</v>
      </c>
      <c r="E9750" t="s">
        <v>18</v>
      </c>
      <c r="F9750" s="4" t="s">
        <v>20</v>
      </c>
      <c r="G9750" s="3">
        <v>9.9811080000000008</v>
      </c>
      <c r="H9750" s="8">
        <v>0.4895581235428752</v>
      </c>
      <c r="I9750" s="26" t="str">
        <f>INDEX('Data Tab2'!$C:$C,MATCH('Data Tab1'!A9750,'Data Tab2'!$A:$A,0))</f>
        <v>LTN1</v>
      </c>
    </row>
    <row r="9751" spans="1:9" hidden="1">
      <c r="A9751" s="56">
        <v>103439872</v>
      </c>
      <c r="B9751" s="1" t="s">
        <v>33</v>
      </c>
      <c r="C9751" t="s">
        <v>27</v>
      </c>
      <c r="D9751" s="1" t="s">
        <v>17</v>
      </c>
      <c r="E9751" t="s">
        <v>18</v>
      </c>
      <c r="F9751" s="4" t="s">
        <v>21</v>
      </c>
      <c r="G9751" s="3">
        <v>8.9713849999999997</v>
      </c>
      <c r="H9751" s="8">
        <v>0.9639400529287192</v>
      </c>
      <c r="I9751" s="26" t="str">
        <f>INDEX('Data Tab2'!$C:$C,MATCH('Data Tab1'!A9751,'Data Tab2'!$A:$A,0))</f>
        <v>LTN1</v>
      </c>
    </row>
    <row r="9752" spans="1:9">
      <c r="A9752" s="55">
        <v>103448019</v>
      </c>
      <c r="B9752" s="1" t="s">
        <v>9</v>
      </c>
      <c r="C9752" t="s">
        <v>40</v>
      </c>
      <c r="D9752" s="1" t="s">
        <v>11</v>
      </c>
      <c r="E9752" t="s">
        <v>12</v>
      </c>
      <c r="F9752" s="4" t="s">
        <v>28</v>
      </c>
      <c r="G9752" s="3">
        <v>4.7488859999999997</v>
      </c>
      <c r="H9752" s="8">
        <v>0.87961113095612264</v>
      </c>
      <c r="I9752" s="26" t="str">
        <f>INDEX('Data Tab2'!$C:$C,MATCH('Data Tab1'!A9752,'Data Tab2'!$A:$A,0))</f>
        <v>LTN2</v>
      </c>
    </row>
    <row r="9753" spans="1:9" hidden="1">
      <c r="A9753" s="55">
        <v>103448019</v>
      </c>
      <c r="B9753" s="1" t="s">
        <v>9</v>
      </c>
      <c r="C9753" t="s">
        <v>40</v>
      </c>
      <c r="D9753" s="1" t="s">
        <v>11</v>
      </c>
      <c r="E9753" t="s">
        <v>12</v>
      </c>
      <c r="F9753" s="4" t="s">
        <v>29</v>
      </c>
      <c r="G9753" s="3">
        <v>6.0133289999999997</v>
      </c>
      <c r="H9753" s="8">
        <v>0.78424197946488916</v>
      </c>
      <c r="I9753" s="26" t="str">
        <f>INDEX('Data Tab2'!$C:$C,MATCH('Data Tab1'!A9753,'Data Tab2'!$A:$A,0))</f>
        <v>LTN2</v>
      </c>
    </row>
    <row r="9754" spans="1:9" hidden="1">
      <c r="A9754" s="55">
        <v>103448019</v>
      </c>
      <c r="B9754" s="1" t="s">
        <v>33</v>
      </c>
      <c r="C9754" t="s">
        <v>27</v>
      </c>
      <c r="D9754" s="1" t="s">
        <v>11</v>
      </c>
      <c r="E9754" t="s">
        <v>12</v>
      </c>
      <c r="F9754" s="4" t="s">
        <v>13</v>
      </c>
      <c r="G9754" s="3">
        <v>6.2472180000000002</v>
      </c>
      <c r="H9754" s="8">
        <v>0.56452381499056981</v>
      </c>
      <c r="I9754" s="26" t="str">
        <f>INDEX('Data Tab2'!$C:$C,MATCH('Data Tab1'!A9754,'Data Tab2'!$A:$A,0))</f>
        <v>LTN2</v>
      </c>
    </row>
    <row r="9755" spans="1:9" hidden="1">
      <c r="A9755" s="55">
        <v>103448019</v>
      </c>
      <c r="B9755" s="1" t="s">
        <v>33</v>
      </c>
      <c r="C9755" t="s">
        <v>27</v>
      </c>
      <c r="D9755" s="1" t="s">
        <v>11</v>
      </c>
      <c r="E9755" t="s">
        <v>12</v>
      </c>
      <c r="F9755" s="4" t="s">
        <v>14</v>
      </c>
      <c r="G9755" s="3">
        <v>4.739719</v>
      </c>
      <c r="H9755" s="8">
        <v>0.69485778889988403</v>
      </c>
      <c r="I9755" s="26" t="str">
        <f>INDEX('Data Tab2'!$C:$C,MATCH('Data Tab1'!A9755,'Data Tab2'!$A:$A,0))</f>
        <v>LTN2</v>
      </c>
    </row>
    <row r="9756" spans="1:9" hidden="1">
      <c r="A9756" s="55">
        <v>103448019</v>
      </c>
      <c r="B9756" s="1" t="s">
        <v>33</v>
      </c>
      <c r="C9756" t="s">
        <v>27</v>
      </c>
      <c r="D9756" s="1" t="s">
        <v>11</v>
      </c>
      <c r="E9756" t="s">
        <v>12</v>
      </c>
      <c r="F9756" s="4" t="s">
        <v>15</v>
      </c>
      <c r="G9756" s="3">
        <v>10.973608</v>
      </c>
      <c r="H9756" s="8">
        <v>0.36801351773328594</v>
      </c>
      <c r="I9756" s="26" t="str">
        <f>INDEX('Data Tab2'!$C:$C,MATCH('Data Tab1'!A9756,'Data Tab2'!$A:$A,0))</f>
        <v>LTN2</v>
      </c>
    </row>
    <row r="9757" spans="1:9" hidden="1">
      <c r="A9757" s="55">
        <v>103448019</v>
      </c>
      <c r="B9757" s="1" t="s">
        <v>33</v>
      </c>
      <c r="C9757" t="s">
        <v>27</v>
      </c>
      <c r="D9757" s="1" t="s">
        <v>11</v>
      </c>
      <c r="E9757" t="s">
        <v>12</v>
      </c>
      <c r="F9757" s="4" t="s">
        <v>28</v>
      </c>
      <c r="G9757" s="3">
        <v>6.2330519999999998</v>
      </c>
      <c r="H9757" s="8">
        <v>0.96317271736059329</v>
      </c>
      <c r="I9757" s="26" t="str">
        <f>INDEX('Data Tab2'!$C:$C,MATCH('Data Tab1'!A9757,'Data Tab2'!$A:$A,0))</f>
        <v>LTN2</v>
      </c>
    </row>
    <row r="9758" spans="1:9" hidden="1">
      <c r="A9758" s="55">
        <v>103448019</v>
      </c>
      <c r="B9758" s="1" t="s">
        <v>33</v>
      </c>
      <c r="C9758" t="s">
        <v>27</v>
      </c>
      <c r="D9758" s="1" t="s">
        <v>11</v>
      </c>
      <c r="E9758" t="s">
        <v>12</v>
      </c>
      <c r="F9758" s="4" t="s">
        <v>29</v>
      </c>
      <c r="G9758" s="3">
        <v>4.7422180000000003</v>
      </c>
      <c r="H9758" s="8">
        <v>0.89710864836682525</v>
      </c>
      <c r="I9758" s="26" t="str">
        <f>INDEX('Data Tab2'!$C:$C,MATCH('Data Tab1'!A9758,'Data Tab2'!$A:$A,0))</f>
        <v>LTN2</v>
      </c>
    </row>
    <row r="9759" spans="1:9" hidden="1">
      <c r="A9759" s="55">
        <v>103448019</v>
      </c>
      <c r="B9759" s="1" t="s">
        <v>33</v>
      </c>
      <c r="C9759" t="s">
        <v>27</v>
      </c>
      <c r="D9759" s="1" t="s">
        <v>11</v>
      </c>
      <c r="E9759" t="s">
        <v>12</v>
      </c>
      <c r="F9759" s="4" t="s">
        <v>16</v>
      </c>
      <c r="G9759" s="3">
        <v>11.137774</v>
      </c>
      <c r="H9759" s="8">
        <v>7.2999986228308389E-2</v>
      </c>
      <c r="I9759" s="26" t="str">
        <f>INDEX('Data Tab2'!$C:$C,MATCH('Data Tab1'!A9759,'Data Tab2'!$A:$A,0))</f>
        <v>LTN2</v>
      </c>
    </row>
    <row r="9760" spans="1:9" hidden="1">
      <c r="A9760" s="55">
        <v>103448019</v>
      </c>
      <c r="B9760" s="1" t="s">
        <v>33</v>
      </c>
      <c r="C9760" t="s">
        <v>27</v>
      </c>
      <c r="D9760" s="1" t="s">
        <v>17</v>
      </c>
      <c r="E9760" t="s">
        <v>18</v>
      </c>
      <c r="F9760" s="4" t="s">
        <v>35</v>
      </c>
      <c r="G9760" s="3">
        <v>5.4874970000000003</v>
      </c>
      <c r="H9760" s="8">
        <v>0.46402864324929949</v>
      </c>
      <c r="I9760" s="26" t="str">
        <f>INDEX('Data Tab2'!$C:$C,MATCH('Data Tab1'!A9760,'Data Tab2'!$A:$A,0))</f>
        <v>LTN2</v>
      </c>
    </row>
    <row r="9761" spans="1:9" hidden="1">
      <c r="A9761" s="55">
        <v>103448019</v>
      </c>
      <c r="B9761" s="1" t="s">
        <v>33</v>
      </c>
      <c r="C9761" t="s">
        <v>27</v>
      </c>
      <c r="D9761" s="1" t="s">
        <v>17</v>
      </c>
      <c r="E9761" t="s">
        <v>18</v>
      </c>
      <c r="F9761" s="4" t="s">
        <v>19</v>
      </c>
      <c r="G9761" s="3">
        <v>4.486942</v>
      </c>
      <c r="H9761" s="8">
        <v>0.22433084878942133</v>
      </c>
      <c r="I9761" s="26" t="str">
        <f>INDEX('Data Tab2'!$C:$C,MATCH('Data Tab1'!A9761,'Data Tab2'!$A:$A,0))</f>
        <v>LTN2</v>
      </c>
    </row>
    <row r="9762" spans="1:9" hidden="1">
      <c r="A9762" s="55">
        <v>103448019</v>
      </c>
      <c r="B9762" s="1" t="s">
        <v>33</v>
      </c>
      <c r="C9762" t="s">
        <v>27</v>
      </c>
      <c r="D9762" s="1" t="s">
        <v>17</v>
      </c>
      <c r="E9762" t="s">
        <v>18</v>
      </c>
      <c r="F9762" s="4" t="s">
        <v>20</v>
      </c>
      <c r="G9762" s="3">
        <v>9.2230509999999999</v>
      </c>
      <c r="H9762" s="8">
        <v>0.21794420191349395</v>
      </c>
      <c r="I9762" s="26" t="str">
        <f>INDEX('Data Tab2'!$C:$C,MATCH('Data Tab1'!A9762,'Data Tab2'!$A:$A,0))</f>
        <v>LTN2</v>
      </c>
    </row>
    <row r="9763" spans="1:9" hidden="1">
      <c r="A9763" s="55">
        <v>103448019</v>
      </c>
      <c r="B9763" s="1" t="s">
        <v>33</v>
      </c>
      <c r="C9763" t="s">
        <v>27</v>
      </c>
      <c r="D9763" s="1" t="s">
        <v>17</v>
      </c>
      <c r="E9763" t="s">
        <v>18</v>
      </c>
      <c r="F9763" s="4" t="s">
        <v>21</v>
      </c>
      <c r="G9763" s="3">
        <v>4.1680529999999996</v>
      </c>
      <c r="H9763" s="8">
        <v>0.91384858975793415</v>
      </c>
      <c r="I9763" s="26" t="str">
        <f>INDEX('Data Tab2'!$C:$C,MATCH('Data Tab1'!A9763,'Data Tab2'!$A:$A,0))</f>
        <v>LTN2</v>
      </c>
    </row>
    <row r="9764" spans="1:9" hidden="1">
      <c r="A9764" s="55">
        <v>103448019</v>
      </c>
      <c r="B9764" s="1" t="s">
        <v>33</v>
      </c>
      <c r="C9764" t="s">
        <v>27</v>
      </c>
      <c r="D9764" s="1" t="s">
        <v>17</v>
      </c>
      <c r="E9764" t="s">
        <v>18</v>
      </c>
      <c r="F9764" s="4" t="s">
        <v>22</v>
      </c>
      <c r="G9764" s="3">
        <v>9.9830509999999997</v>
      </c>
      <c r="H9764" s="8">
        <v>0.10305775084522573</v>
      </c>
      <c r="I9764" s="26" t="str">
        <f>INDEX('Data Tab2'!$C:$C,MATCH('Data Tab1'!A9764,'Data Tab2'!$A:$A,0))</f>
        <v>LTN2</v>
      </c>
    </row>
    <row r="9765" spans="1:9" hidden="1">
      <c r="A9765" s="56">
        <v>103448019</v>
      </c>
      <c r="B9765" s="1" t="s">
        <v>33</v>
      </c>
      <c r="C9765" t="s">
        <v>27</v>
      </c>
      <c r="D9765" s="1" t="s">
        <v>17</v>
      </c>
      <c r="E9765" t="s">
        <v>23</v>
      </c>
      <c r="F9765" s="4" t="s">
        <v>24</v>
      </c>
      <c r="G9765" s="3">
        <v>5.4911079999999997</v>
      </c>
      <c r="H9765" s="8">
        <v>0.86152060955460608</v>
      </c>
      <c r="I9765" s="26" t="str">
        <f>INDEX('Data Tab2'!$C:$C,MATCH('Data Tab1'!A9765,'Data Tab2'!$A:$A,0))</f>
        <v>LTN2</v>
      </c>
    </row>
    <row r="9766" spans="1:9">
      <c r="A9766" s="55">
        <v>103450692</v>
      </c>
      <c r="B9766" s="1" t="s">
        <v>9</v>
      </c>
      <c r="C9766" t="s">
        <v>40</v>
      </c>
      <c r="D9766" s="1" t="s">
        <v>11</v>
      </c>
      <c r="E9766" t="s">
        <v>12</v>
      </c>
      <c r="F9766" s="4" t="s">
        <v>13</v>
      </c>
      <c r="G9766" s="3">
        <v>0.27249899999999999</v>
      </c>
      <c r="H9766" s="8">
        <v>0.81571342279950387</v>
      </c>
      <c r="I9766" s="26" t="str">
        <f>INDEX('Data Tab2'!$C:$C,MATCH('Data Tab1'!A9766,'Data Tab2'!$A:$A,0))</f>
        <v>LTN4</v>
      </c>
    </row>
    <row r="9767" spans="1:9" hidden="1">
      <c r="A9767" s="55">
        <v>103450692</v>
      </c>
      <c r="B9767" s="1" t="s">
        <v>9</v>
      </c>
      <c r="C9767" t="s">
        <v>40</v>
      </c>
      <c r="D9767" s="1" t="s">
        <v>11</v>
      </c>
      <c r="E9767" t="s">
        <v>12</v>
      </c>
      <c r="F9767" s="4" t="s">
        <v>34</v>
      </c>
      <c r="G9767" s="3">
        <v>10.028328999999999</v>
      </c>
      <c r="H9767" s="8">
        <v>9.9189257896793448E-2</v>
      </c>
      <c r="I9767" s="26" t="str">
        <f>INDEX('Data Tab2'!$C:$C,MATCH('Data Tab1'!A9767,'Data Tab2'!$A:$A,0))</f>
        <v>LTN4</v>
      </c>
    </row>
    <row r="9768" spans="1:9" hidden="1">
      <c r="A9768" s="55">
        <v>103450692</v>
      </c>
      <c r="B9768" s="1" t="s">
        <v>9</v>
      </c>
      <c r="C9768" t="s">
        <v>40</v>
      </c>
      <c r="D9768" s="1" t="s">
        <v>11</v>
      </c>
      <c r="E9768" t="s">
        <v>12</v>
      </c>
      <c r="F9768" s="4" t="s">
        <v>15</v>
      </c>
      <c r="G9768" s="3">
        <v>9.9958279999999995</v>
      </c>
      <c r="H9768" s="8">
        <v>0.51505676351700946</v>
      </c>
      <c r="I9768" s="26" t="str">
        <f>INDEX('Data Tab2'!$C:$C,MATCH('Data Tab1'!A9768,'Data Tab2'!$A:$A,0))</f>
        <v>LTN4</v>
      </c>
    </row>
    <row r="9769" spans="1:9" hidden="1">
      <c r="A9769" s="55">
        <v>103450692</v>
      </c>
      <c r="B9769" s="1" t="s">
        <v>9</v>
      </c>
      <c r="C9769" t="s">
        <v>40</v>
      </c>
      <c r="D9769" s="1" t="s">
        <v>11</v>
      </c>
      <c r="E9769" t="s">
        <v>12</v>
      </c>
      <c r="F9769" s="4" t="s">
        <v>28</v>
      </c>
      <c r="G9769" s="3">
        <v>9.5374970000000001</v>
      </c>
      <c r="H9769" s="8">
        <v>0.86109101103766816</v>
      </c>
      <c r="I9769" s="26" t="str">
        <f>INDEX('Data Tab2'!$C:$C,MATCH('Data Tab1'!A9769,'Data Tab2'!$A:$A,0))</f>
        <v>LTN4</v>
      </c>
    </row>
    <row r="9770" spans="1:9" hidden="1">
      <c r="A9770" s="55">
        <v>103450692</v>
      </c>
      <c r="B9770" s="1" t="s">
        <v>9</v>
      </c>
      <c r="C9770" t="s">
        <v>40</v>
      </c>
      <c r="D9770" s="1" t="s">
        <v>11</v>
      </c>
      <c r="E9770" t="s">
        <v>12</v>
      </c>
      <c r="F9770" s="4" t="s">
        <v>29</v>
      </c>
      <c r="G9770" s="3">
        <v>8.9841619999999995</v>
      </c>
      <c r="H9770" s="8">
        <v>0.85816723005495055</v>
      </c>
      <c r="I9770" s="26" t="str">
        <f>INDEX('Data Tab2'!$C:$C,MATCH('Data Tab1'!A9770,'Data Tab2'!$A:$A,0))</f>
        <v>LTN4</v>
      </c>
    </row>
    <row r="9771" spans="1:9" hidden="1">
      <c r="A9771" s="55">
        <v>103450692</v>
      </c>
      <c r="B9771" s="1" t="s">
        <v>9</v>
      </c>
      <c r="C9771" t="s">
        <v>40</v>
      </c>
      <c r="D9771" s="1" t="s">
        <v>11</v>
      </c>
      <c r="E9771" t="s">
        <v>12</v>
      </c>
      <c r="F9771" s="4" t="s">
        <v>16</v>
      </c>
      <c r="G9771" s="3">
        <v>9.7416610000000006</v>
      </c>
      <c r="H9771" s="8">
        <v>0.66303953844148011</v>
      </c>
      <c r="I9771" s="26" t="str">
        <f>INDEX('Data Tab2'!$C:$C,MATCH('Data Tab1'!A9771,'Data Tab2'!$A:$A,0))</f>
        <v>LTN4</v>
      </c>
    </row>
    <row r="9772" spans="1:9" hidden="1">
      <c r="A9772" s="55">
        <v>103450692</v>
      </c>
      <c r="B9772" s="1" t="s">
        <v>9</v>
      </c>
      <c r="C9772" t="s">
        <v>40</v>
      </c>
      <c r="D9772" s="1" t="s">
        <v>17</v>
      </c>
      <c r="E9772" t="s">
        <v>18</v>
      </c>
      <c r="F9772" s="4" t="s">
        <v>35</v>
      </c>
      <c r="G9772" s="3">
        <v>9.9936039999999995</v>
      </c>
      <c r="H9772" s="8">
        <v>0.88870505717196202</v>
      </c>
      <c r="I9772" s="26" t="str">
        <f>INDEX('Data Tab2'!$C:$C,MATCH('Data Tab1'!A9772,'Data Tab2'!$A:$A,0))</f>
        <v>LTN4</v>
      </c>
    </row>
    <row r="9773" spans="1:9" hidden="1">
      <c r="A9773" s="55">
        <v>103450692</v>
      </c>
      <c r="B9773" s="1" t="s">
        <v>9</v>
      </c>
      <c r="C9773" t="s">
        <v>26</v>
      </c>
      <c r="D9773" s="1" t="s">
        <v>17</v>
      </c>
      <c r="E9773" t="s">
        <v>18</v>
      </c>
      <c r="F9773" s="4" t="s">
        <v>22</v>
      </c>
      <c r="G9773" s="3">
        <v>9.6091650000000008</v>
      </c>
      <c r="H9773" s="8">
        <v>0.16576032377516303</v>
      </c>
      <c r="I9773" s="26" t="str">
        <f>INDEX('Data Tab2'!$C:$C,MATCH('Data Tab1'!A9773,'Data Tab2'!$A:$A,0))</f>
        <v>LTN4</v>
      </c>
    </row>
    <row r="9774" spans="1:9" hidden="1">
      <c r="A9774" s="55">
        <v>103450692</v>
      </c>
      <c r="B9774" s="1" t="s">
        <v>33</v>
      </c>
      <c r="C9774" t="s">
        <v>40</v>
      </c>
      <c r="D9774" s="1" t="s">
        <v>17</v>
      </c>
      <c r="E9774" t="s">
        <v>18</v>
      </c>
      <c r="F9774" s="4" t="s">
        <v>19</v>
      </c>
      <c r="G9774" s="3">
        <v>9.9916599999999995</v>
      </c>
      <c r="H9774" s="8">
        <v>0.40318803653927016</v>
      </c>
      <c r="I9774" s="26" t="str">
        <f>INDEX('Data Tab2'!$C:$C,MATCH('Data Tab1'!A9774,'Data Tab2'!$A:$A,0))</f>
        <v>LTN4</v>
      </c>
    </row>
    <row r="9775" spans="1:9" hidden="1">
      <c r="A9775" s="55">
        <v>103450692</v>
      </c>
      <c r="B9775" s="1" t="s">
        <v>33</v>
      </c>
      <c r="C9775" t="s">
        <v>40</v>
      </c>
      <c r="D9775" s="1" t="s">
        <v>17</v>
      </c>
      <c r="E9775" t="s">
        <v>18</v>
      </c>
      <c r="F9775" s="4" t="s">
        <v>20</v>
      </c>
      <c r="G9775" s="3">
        <v>9.993328</v>
      </c>
      <c r="H9775" s="8">
        <v>0.51781183705341471</v>
      </c>
      <c r="I9775" s="26" t="str">
        <f>INDEX('Data Tab2'!$C:$C,MATCH('Data Tab1'!A9775,'Data Tab2'!$A:$A,0))</f>
        <v>LTN4</v>
      </c>
    </row>
    <row r="9776" spans="1:9" hidden="1">
      <c r="A9776" s="56">
        <v>103450692</v>
      </c>
      <c r="B9776" s="1" t="s">
        <v>33</v>
      </c>
      <c r="C9776" t="s">
        <v>40</v>
      </c>
      <c r="D9776" s="1" t="s">
        <v>17</v>
      </c>
      <c r="E9776" t="s">
        <v>18</v>
      </c>
      <c r="F9776" s="4" t="s">
        <v>21</v>
      </c>
      <c r="G9776" s="3">
        <v>9.9908280000000005</v>
      </c>
      <c r="H9776" s="8">
        <v>0.94242958161512913</v>
      </c>
      <c r="I9776" s="26" t="str">
        <f>INDEX('Data Tab2'!$C:$C,MATCH('Data Tab1'!A9776,'Data Tab2'!$A:$A,0))</f>
        <v>LTN4</v>
      </c>
    </row>
    <row r="9777" spans="1:9">
      <c r="A9777" s="55">
        <v>103463575</v>
      </c>
      <c r="B9777" s="1" t="s">
        <v>9</v>
      </c>
      <c r="C9777" t="s">
        <v>31</v>
      </c>
      <c r="D9777" s="1" t="s">
        <v>11</v>
      </c>
      <c r="E9777" t="s">
        <v>12</v>
      </c>
      <c r="F9777" s="4" t="s">
        <v>15</v>
      </c>
      <c r="G9777" s="3">
        <v>1.3163830000000001</v>
      </c>
      <c r="H9777" s="8">
        <v>0.34519535846608729</v>
      </c>
      <c r="I9777" s="26" t="str">
        <f>INDEX('Data Tab2'!$C:$C,MATCH('Data Tab1'!A9777,'Data Tab2'!$A:$A,0))</f>
        <v>LYS1</v>
      </c>
    </row>
    <row r="9778" spans="1:9" hidden="1">
      <c r="A9778" s="55">
        <v>103463575</v>
      </c>
      <c r="B9778" s="1" t="s">
        <v>9</v>
      </c>
      <c r="C9778" t="s">
        <v>31</v>
      </c>
      <c r="D9778" s="1" t="s">
        <v>11</v>
      </c>
      <c r="E9778" t="s">
        <v>12</v>
      </c>
      <c r="F9778" s="4" t="s">
        <v>28</v>
      </c>
      <c r="G9778" s="3">
        <v>6.6302700000000003</v>
      </c>
      <c r="H9778" s="8">
        <v>0.27297455359480882</v>
      </c>
      <c r="I9778" s="26" t="str">
        <f>INDEX('Data Tab2'!$C:$C,MATCH('Data Tab1'!A9778,'Data Tab2'!$A:$A,0))</f>
        <v>LYS1</v>
      </c>
    </row>
    <row r="9779" spans="1:9" hidden="1">
      <c r="A9779" s="55">
        <v>103463575</v>
      </c>
      <c r="B9779" s="1" t="s">
        <v>33</v>
      </c>
      <c r="C9779" t="s">
        <v>31</v>
      </c>
      <c r="D9779" s="1" t="s">
        <v>17</v>
      </c>
      <c r="E9779" t="s">
        <v>18</v>
      </c>
      <c r="F9779" s="4" t="s">
        <v>19</v>
      </c>
      <c r="G9779" s="3">
        <v>4.9999979999999997</v>
      </c>
      <c r="H9779" s="8">
        <v>0.92458202577081972</v>
      </c>
      <c r="I9779" s="26" t="str">
        <f>INDEX('Data Tab2'!$C:$C,MATCH('Data Tab1'!A9779,'Data Tab2'!$A:$A,0))</f>
        <v>LYS1</v>
      </c>
    </row>
    <row r="9780" spans="1:9" hidden="1">
      <c r="A9780" s="55">
        <v>103463575</v>
      </c>
      <c r="B9780" s="1" t="s">
        <v>33</v>
      </c>
      <c r="C9780" t="s">
        <v>31</v>
      </c>
      <c r="D9780" s="1" t="s">
        <v>17</v>
      </c>
      <c r="E9780" t="s">
        <v>18</v>
      </c>
      <c r="F9780" s="4" t="s">
        <v>20</v>
      </c>
      <c r="G9780" s="3">
        <v>3.796942</v>
      </c>
      <c r="H9780" s="8">
        <v>0.87539991522731708</v>
      </c>
      <c r="I9780" s="26" t="str">
        <f>INDEX('Data Tab2'!$C:$C,MATCH('Data Tab1'!A9780,'Data Tab2'!$A:$A,0))</f>
        <v>LYS1</v>
      </c>
    </row>
    <row r="9781" spans="1:9" hidden="1">
      <c r="A9781" s="56">
        <v>103463575</v>
      </c>
      <c r="B9781" s="1" t="s">
        <v>33</v>
      </c>
      <c r="C9781" t="s">
        <v>31</v>
      </c>
      <c r="D9781" s="1" t="s">
        <v>17</v>
      </c>
      <c r="E9781" t="s">
        <v>23</v>
      </c>
      <c r="F9781" s="4" t="s">
        <v>24</v>
      </c>
      <c r="G9781" s="3">
        <v>1.276384</v>
      </c>
      <c r="H9781" s="8">
        <v>0.53037763506328461</v>
      </c>
      <c r="I9781" s="26" t="str">
        <f>INDEX('Data Tab2'!$C:$C,MATCH('Data Tab1'!A9781,'Data Tab2'!$A:$A,0))</f>
        <v>LYS1</v>
      </c>
    </row>
    <row r="9782" spans="1:9">
      <c r="A9782" s="55">
        <v>103467391</v>
      </c>
      <c r="B9782" s="1" t="s">
        <v>9</v>
      </c>
      <c r="C9782" t="s">
        <v>37</v>
      </c>
      <c r="D9782" s="1" t="s">
        <v>11</v>
      </c>
      <c r="E9782" t="s">
        <v>12</v>
      </c>
      <c r="F9782" s="4" t="s">
        <v>13</v>
      </c>
      <c r="G9782" s="3">
        <v>2.0980539999999999</v>
      </c>
      <c r="H9782" s="8">
        <v>0.36747546641712769</v>
      </c>
      <c r="I9782" s="26" t="str">
        <f>INDEX('Data Tab2'!$C:$C,MATCH('Data Tab1'!A9782,'Data Tab2'!$A:$A,0))</f>
        <v>MAD4</v>
      </c>
    </row>
    <row r="9783" spans="1:9" hidden="1">
      <c r="A9783" s="55">
        <v>103467391</v>
      </c>
      <c r="B9783" s="1" t="s">
        <v>9</v>
      </c>
      <c r="C9783" t="s">
        <v>37</v>
      </c>
      <c r="D9783" s="1" t="s">
        <v>11</v>
      </c>
      <c r="E9783" t="s">
        <v>12</v>
      </c>
      <c r="F9783" s="4" t="s">
        <v>29</v>
      </c>
      <c r="G9783" s="3">
        <v>0.78527599999999997</v>
      </c>
      <c r="H9783" s="8">
        <v>0.17734567152433933</v>
      </c>
      <c r="I9783" s="26" t="str">
        <f>INDEX('Data Tab2'!$C:$C,MATCH('Data Tab1'!A9783,'Data Tab2'!$A:$A,0))</f>
        <v>MAD4</v>
      </c>
    </row>
    <row r="9784" spans="1:9" hidden="1">
      <c r="A9784" s="55">
        <v>103467391</v>
      </c>
      <c r="B9784" s="1" t="s">
        <v>9</v>
      </c>
      <c r="C9784" t="s">
        <v>37</v>
      </c>
      <c r="D9784" s="1" t="s">
        <v>17</v>
      </c>
      <c r="E9784" t="s">
        <v>18</v>
      </c>
      <c r="F9784" s="4" t="s">
        <v>36</v>
      </c>
      <c r="G9784" s="3">
        <v>0.98916499999999996</v>
      </c>
      <c r="H9784" s="8">
        <v>0.79209592897979264</v>
      </c>
      <c r="I9784" s="26" t="str">
        <f>INDEX('Data Tab2'!$C:$C,MATCH('Data Tab1'!A9784,'Data Tab2'!$A:$A,0))</f>
        <v>MAD4</v>
      </c>
    </row>
    <row r="9785" spans="1:9" hidden="1">
      <c r="A9785" s="55">
        <v>103467391</v>
      </c>
      <c r="B9785" s="1" t="s">
        <v>33</v>
      </c>
      <c r="C9785" t="s">
        <v>31</v>
      </c>
      <c r="D9785" s="1" t="s">
        <v>11</v>
      </c>
      <c r="E9785" t="s">
        <v>12</v>
      </c>
      <c r="F9785" s="4" t="s">
        <v>13</v>
      </c>
      <c r="G9785" s="3">
        <v>8.9016629999999992</v>
      </c>
      <c r="H9785" s="8">
        <v>0.31050934856038848</v>
      </c>
      <c r="I9785" s="26" t="str">
        <f>INDEX('Data Tab2'!$C:$C,MATCH('Data Tab1'!A9785,'Data Tab2'!$A:$A,0))</f>
        <v>MAD4</v>
      </c>
    </row>
    <row r="9786" spans="1:9" hidden="1">
      <c r="A9786" s="55">
        <v>103467391</v>
      </c>
      <c r="B9786" s="1" t="s">
        <v>33</v>
      </c>
      <c r="C9786" t="s">
        <v>31</v>
      </c>
      <c r="D9786" s="1" t="s">
        <v>11</v>
      </c>
      <c r="E9786" t="s">
        <v>12</v>
      </c>
      <c r="F9786" s="4" t="s">
        <v>14</v>
      </c>
      <c r="G9786" s="3">
        <v>0.21027599999999999</v>
      </c>
      <c r="H9786" s="8">
        <v>0.81380924660427567</v>
      </c>
      <c r="I9786" s="26" t="str">
        <f>INDEX('Data Tab2'!$C:$C,MATCH('Data Tab1'!A9786,'Data Tab2'!$A:$A,0))</f>
        <v>MAD4</v>
      </c>
    </row>
    <row r="9787" spans="1:9" hidden="1">
      <c r="A9787" s="55">
        <v>103467391</v>
      </c>
      <c r="B9787" s="1" t="s">
        <v>33</v>
      </c>
      <c r="C9787" t="s">
        <v>31</v>
      </c>
      <c r="D9787" s="1" t="s">
        <v>11</v>
      </c>
      <c r="E9787" t="s">
        <v>12</v>
      </c>
      <c r="F9787" s="4" t="s">
        <v>29</v>
      </c>
      <c r="G9787" s="3">
        <v>9.3722169999999991</v>
      </c>
      <c r="H9787" s="8">
        <v>0.57900715454098806</v>
      </c>
      <c r="I9787" s="26" t="str">
        <f>INDEX('Data Tab2'!$C:$C,MATCH('Data Tab1'!A9787,'Data Tab2'!$A:$A,0))</f>
        <v>MAD4</v>
      </c>
    </row>
    <row r="9788" spans="1:9" hidden="1">
      <c r="A9788" s="55">
        <v>103467391</v>
      </c>
      <c r="B9788" s="1" t="s">
        <v>33</v>
      </c>
      <c r="C9788" t="s">
        <v>31</v>
      </c>
      <c r="D9788" s="1" t="s">
        <v>17</v>
      </c>
      <c r="E9788" t="s">
        <v>18</v>
      </c>
      <c r="F9788" s="4" t="s">
        <v>36</v>
      </c>
      <c r="G9788" s="3">
        <v>8.4488819999999993</v>
      </c>
      <c r="H9788" s="8">
        <v>0.65606201050111057</v>
      </c>
      <c r="I9788" s="26" t="str">
        <f>INDEX('Data Tab2'!$C:$C,MATCH('Data Tab1'!A9788,'Data Tab2'!$A:$A,0))</f>
        <v>MAD4</v>
      </c>
    </row>
    <row r="9789" spans="1:9" hidden="1">
      <c r="A9789" s="55">
        <v>103467391</v>
      </c>
      <c r="B9789" s="1" t="s">
        <v>33</v>
      </c>
      <c r="C9789" t="s">
        <v>31</v>
      </c>
      <c r="D9789" s="1" t="s">
        <v>17</v>
      </c>
      <c r="E9789" t="s">
        <v>18</v>
      </c>
      <c r="F9789" s="4" t="s">
        <v>38</v>
      </c>
      <c r="G9789" s="3">
        <v>1.813885</v>
      </c>
      <c r="H9789" s="8">
        <v>0.21307788379596793</v>
      </c>
      <c r="I9789" s="26" t="str">
        <f>INDEX('Data Tab2'!$C:$C,MATCH('Data Tab1'!A9789,'Data Tab2'!$A:$A,0))</f>
        <v>MAD4</v>
      </c>
    </row>
    <row r="9790" spans="1:9" hidden="1">
      <c r="A9790" s="56">
        <v>103467391</v>
      </c>
      <c r="B9790" s="1" t="s">
        <v>33</v>
      </c>
      <c r="C9790" t="s">
        <v>31</v>
      </c>
      <c r="D9790" s="1" t="s">
        <v>17</v>
      </c>
      <c r="E9790" t="s">
        <v>18</v>
      </c>
      <c r="F9790" s="4" t="s">
        <v>19</v>
      </c>
      <c r="G9790" s="3">
        <v>9.7924959999999999</v>
      </c>
      <c r="H9790" s="8">
        <v>0.28512012862950786</v>
      </c>
      <c r="I9790" s="26" t="str">
        <f>INDEX('Data Tab2'!$C:$C,MATCH('Data Tab1'!A9790,'Data Tab2'!$A:$A,0))</f>
        <v>MAD4</v>
      </c>
    </row>
    <row r="9791" spans="1:9">
      <c r="A9791" s="55">
        <v>103467406</v>
      </c>
      <c r="B9791" s="1" t="s">
        <v>9</v>
      </c>
      <c r="C9791" t="s">
        <v>31</v>
      </c>
      <c r="D9791" s="1" t="s">
        <v>11</v>
      </c>
      <c r="E9791" t="s">
        <v>12</v>
      </c>
      <c r="F9791" s="4" t="s">
        <v>16</v>
      </c>
      <c r="G9791" s="3">
        <v>0.39944200000000002</v>
      </c>
      <c r="H9791" s="8">
        <v>0.69432342760551402</v>
      </c>
      <c r="I9791" s="26" t="str">
        <f>INDEX('Data Tab2'!$C:$C,MATCH('Data Tab1'!A9791,'Data Tab2'!$A:$A,0))</f>
        <v>MAD6</v>
      </c>
    </row>
    <row r="9792" spans="1:9" hidden="1">
      <c r="A9792" s="55">
        <v>103467406</v>
      </c>
      <c r="B9792" s="1" t="s">
        <v>9</v>
      </c>
      <c r="C9792" t="s">
        <v>31</v>
      </c>
      <c r="D9792" s="1" t="s">
        <v>17</v>
      </c>
      <c r="E9792" t="s">
        <v>23</v>
      </c>
      <c r="F9792" s="4" t="s">
        <v>25</v>
      </c>
      <c r="G9792" s="3">
        <v>1.314443</v>
      </c>
      <c r="H9792" s="8">
        <v>0.6103738138974556</v>
      </c>
      <c r="I9792" s="26" t="str">
        <f>INDEX('Data Tab2'!$C:$C,MATCH('Data Tab1'!A9792,'Data Tab2'!$A:$A,0))</f>
        <v>MAD6</v>
      </c>
    </row>
    <row r="9793" spans="1:9" hidden="1">
      <c r="A9793" s="55">
        <v>103467406</v>
      </c>
      <c r="B9793" s="1" t="s">
        <v>33</v>
      </c>
      <c r="C9793" t="s">
        <v>37</v>
      </c>
      <c r="D9793" s="1" t="s">
        <v>11</v>
      </c>
      <c r="E9793" t="s">
        <v>12</v>
      </c>
      <c r="F9793" s="4" t="s">
        <v>13</v>
      </c>
      <c r="G9793" s="3">
        <v>10.998887</v>
      </c>
      <c r="H9793" s="8">
        <v>9.852433085489376E-2</v>
      </c>
      <c r="I9793" s="26" t="str">
        <f>INDEX('Data Tab2'!$C:$C,MATCH('Data Tab1'!A9793,'Data Tab2'!$A:$A,0))</f>
        <v>MAD6</v>
      </c>
    </row>
    <row r="9794" spans="1:9" hidden="1">
      <c r="A9794" s="55">
        <v>103467406</v>
      </c>
      <c r="B9794" s="1" t="s">
        <v>33</v>
      </c>
      <c r="C9794" t="s">
        <v>37</v>
      </c>
      <c r="D9794" s="1" t="s">
        <v>11</v>
      </c>
      <c r="E9794" t="s">
        <v>12</v>
      </c>
      <c r="F9794" s="4" t="s">
        <v>34</v>
      </c>
      <c r="G9794" s="3">
        <v>11.115553999999999</v>
      </c>
      <c r="H9794" s="8">
        <v>0.89925577084487474</v>
      </c>
      <c r="I9794" s="26" t="str">
        <f>INDEX('Data Tab2'!$C:$C,MATCH('Data Tab1'!A9794,'Data Tab2'!$A:$A,0))</f>
        <v>MAD6</v>
      </c>
    </row>
    <row r="9795" spans="1:9" hidden="1">
      <c r="A9795" s="55">
        <v>103467406</v>
      </c>
      <c r="B9795" s="1" t="s">
        <v>33</v>
      </c>
      <c r="C9795" t="s">
        <v>37</v>
      </c>
      <c r="D9795" s="1" t="s">
        <v>11</v>
      </c>
      <c r="E9795" t="s">
        <v>12</v>
      </c>
      <c r="F9795" s="4" t="s">
        <v>14</v>
      </c>
      <c r="G9795" s="3">
        <v>9.7816620000000007</v>
      </c>
      <c r="H9795" s="8">
        <v>0.28419755859447005</v>
      </c>
      <c r="I9795" s="26" t="str">
        <f>INDEX('Data Tab2'!$C:$C,MATCH('Data Tab1'!A9795,'Data Tab2'!$A:$A,0))</f>
        <v>MAD6</v>
      </c>
    </row>
    <row r="9796" spans="1:9" hidden="1">
      <c r="A9796" s="55">
        <v>103467406</v>
      </c>
      <c r="B9796" s="1" t="s">
        <v>33</v>
      </c>
      <c r="C9796" t="s">
        <v>37</v>
      </c>
      <c r="D9796" s="1" t="s">
        <v>11</v>
      </c>
      <c r="E9796" t="s">
        <v>12</v>
      </c>
      <c r="F9796" s="4" t="s">
        <v>15</v>
      </c>
      <c r="G9796" s="3">
        <v>10.998607</v>
      </c>
      <c r="H9796" s="8">
        <v>0.92306130513491735</v>
      </c>
      <c r="I9796" s="26" t="str">
        <f>INDEX('Data Tab2'!$C:$C,MATCH('Data Tab1'!A9796,'Data Tab2'!$A:$A,0))</f>
        <v>MAD6</v>
      </c>
    </row>
    <row r="9797" spans="1:9" hidden="1">
      <c r="A9797" s="55">
        <v>103467406</v>
      </c>
      <c r="B9797" s="1" t="s">
        <v>33</v>
      </c>
      <c r="C9797" t="s">
        <v>37</v>
      </c>
      <c r="D9797" s="1" t="s">
        <v>11</v>
      </c>
      <c r="E9797" t="s">
        <v>12</v>
      </c>
      <c r="F9797" s="4" t="s">
        <v>16</v>
      </c>
      <c r="G9797" s="3">
        <v>10.598884999999999</v>
      </c>
      <c r="H9797" s="8">
        <v>0.66179292826761804</v>
      </c>
      <c r="I9797" s="26" t="str">
        <f>INDEX('Data Tab2'!$C:$C,MATCH('Data Tab1'!A9797,'Data Tab2'!$A:$A,0))</f>
        <v>MAD6</v>
      </c>
    </row>
    <row r="9798" spans="1:9" hidden="1">
      <c r="A9798" s="55">
        <v>103467406</v>
      </c>
      <c r="B9798" s="1" t="s">
        <v>33</v>
      </c>
      <c r="C9798" t="s">
        <v>37</v>
      </c>
      <c r="D9798" s="1" t="s">
        <v>17</v>
      </c>
      <c r="E9798" t="s">
        <v>18</v>
      </c>
      <c r="F9798" s="4" t="s">
        <v>35</v>
      </c>
      <c r="G9798" s="3">
        <v>9.9983319999999996</v>
      </c>
      <c r="H9798" s="8">
        <v>0.97184312131169459</v>
      </c>
      <c r="I9798" s="26" t="str">
        <f>INDEX('Data Tab2'!$C:$C,MATCH('Data Tab1'!A9798,'Data Tab2'!$A:$A,0))</f>
        <v>MAD6</v>
      </c>
    </row>
    <row r="9799" spans="1:9" hidden="1">
      <c r="A9799" s="55">
        <v>103467406</v>
      </c>
      <c r="B9799" s="1" t="s">
        <v>33</v>
      </c>
      <c r="C9799" t="s">
        <v>37</v>
      </c>
      <c r="D9799" s="1" t="s">
        <v>17</v>
      </c>
      <c r="E9799" t="s">
        <v>18</v>
      </c>
      <c r="F9799" s="4" t="s">
        <v>36</v>
      </c>
      <c r="G9799" s="3">
        <v>9.998329</v>
      </c>
      <c r="H9799" s="8">
        <v>0.86096405367330697</v>
      </c>
      <c r="I9799" s="26" t="str">
        <f>INDEX('Data Tab2'!$C:$C,MATCH('Data Tab1'!A9799,'Data Tab2'!$A:$A,0))</f>
        <v>MAD6</v>
      </c>
    </row>
    <row r="9800" spans="1:9" hidden="1">
      <c r="A9800" s="55">
        <v>103467406</v>
      </c>
      <c r="B9800" s="1" t="s">
        <v>33</v>
      </c>
      <c r="C9800" t="s">
        <v>37</v>
      </c>
      <c r="D9800" s="1" t="s">
        <v>17</v>
      </c>
      <c r="E9800" t="s">
        <v>18</v>
      </c>
      <c r="F9800" s="4" t="s">
        <v>19</v>
      </c>
      <c r="G9800" s="3">
        <v>9.9983280000000008</v>
      </c>
      <c r="H9800" s="8">
        <v>0.20166893135479969</v>
      </c>
      <c r="I9800" s="26" t="str">
        <f>INDEX('Data Tab2'!$C:$C,MATCH('Data Tab1'!A9800,'Data Tab2'!$A:$A,0))</f>
        <v>MAD6</v>
      </c>
    </row>
    <row r="9801" spans="1:9" hidden="1">
      <c r="A9801" s="55">
        <v>103467406</v>
      </c>
      <c r="B9801" s="1" t="s">
        <v>33</v>
      </c>
      <c r="C9801" t="s">
        <v>37</v>
      </c>
      <c r="D9801" s="1" t="s">
        <v>17</v>
      </c>
      <c r="E9801" t="s">
        <v>18</v>
      </c>
      <c r="F9801" s="4" t="s">
        <v>20</v>
      </c>
      <c r="G9801" s="3">
        <v>9.9980499999999992</v>
      </c>
      <c r="H9801" s="8">
        <v>0.22176711870376675</v>
      </c>
      <c r="I9801" s="26" t="str">
        <f>INDEX('Data Tab2'!$C:$C,MATCH('Data Tab1'!A9801,'Data Tab2'!$A:$A,0))</f>
        <v>MAD6</v>
      </c>
    </row>
    <row r="9802" spans="1:9" hidden="1">
      <c r="A9802" s="55">
        <v>103467406</v>
      </c>
      <c r="B9802" s="1" t="s">
        <v>33</v>
      </c>
      <c r="C9802" t="s">
        <v>37</v>
      </c>
      <c r="D9802" s="1" t="s">
        <v>17</v>
      </c>
      <c r="E9802" t="s">
        <v>23</v>
      </c>
      <c r="F9802" s="4" t="s">
        <v>24</v>
      </c>
      <c r="G9802" s="3">
        <v>0.107221</v>
      </c>
      <c r="H9802" s="8">
        <v>0.69676281196072365</v>
      </c>
      <c r="I9802" s="26" t="str">
        <f>INDEX('Data Tab2'!$C:$C,MATCH('Data Tab1'!A9802,'Data Tab2'!$A:$A,0))</f>
        <v>MAD6</v>
      </c>
    </row>
    <row r="9803" spans="1:9" hidden="1">
      <c r="A9803" s="56">
        <v>103467406</v>
      </c>
      <c r="B9803" s="1" t="s">
        <v>33</v>
      </c>
      <c r="C9803" t="s">
        <v>37</v>
      </c>
      <c r="D9803" s="1" t="s">
        <v>17</v>
      </c>
      <c r="E9803" t="s">
        <v>23</v>
      </c>
      <c r="F9803" s="4" t="s">
        <v>25</v>
      </c>
      <c r="G9803" s="3">
        <v>7.2291629999999998</v>
      </c>
      <c r="H9803" s="8">
        <v>0.15113414527056146</v>
      </c>
      <c r="I9803" s="26" t="str">
        <f>INDEX('Data Tab2'!$C:$C,MATCH('Data Tab1'!A9803,'Data Tab2'!$A:$A,0))</f>
        <v>MAD6</v>
      </c>
    </row>
    <row r="9804" spans="1:9">
      <c r="A9804" s="55">
        <v>103468406</v>
      </c>
      <c r="B9804" s="1" t="s">
        <v>33</v>
      </c>
      <c r="C9804" t="s">
        <v>32</v>
      </c>
      <c r="D9804" s="1" t="s">
        <v>11</v>
      </c>
      <c r="E9804" t="s">
        <v>12</v>
      </c>
      <c r="F9804" s="4" t="s">
        <v>13</v>
      </c>
      <c r="G9804" s="3">
        <v>0.50721700000000003</v>
      </c>
      <c r="H9804" s="8">
        <v>0.69850883074205283</v>
      </c>
      <c r="I9804" s="26" t="str">
        <f>INDEX('Data Tab2'!$C:$C,MATCH('Data Tab1'!A9804,'Data Tab2'!$A:$A,0))</f>
        <v>MAN1</v>
      </c>
    </row>
    <row r="9805" spans="1:9" hidden="1">
      <c r="A9805" s="55">
        <v>103468406</v>
      </c>
      <c r="B9805" s="1" t="s">
        <v>33</v>
      </c>
      <c r="C9805" t="s">
        <v>32</v>
      </c>
      <c r="D9805" s="1" t="s">
        <v>11</v>
      </c>
      <c r="E9805" t="s">
        <v>12</v>
      </c>
      <c r="F9805" s="4" t="s">
        <v>14</v>
      </c>
      <c r="G9805" s="3">
        <v>2.4155519999999999</v>
      </c>
      <c r="H9805" s="8">
        <v>0.11960940372470363</v>
      </c>
      <c r="I9805" s="26" t="str">
        <f>INDEX('Data Tab2'!$C:$C,MATCH('Data Tab1'!A9805,'Data Tab2'!$A:$A,0))</f>
        <v>MAN1</v>
      </c>
    </row>
    <row r="9806" spans="1:9" hidden="1">
      <c r="A9806" s="55">
        <v>103468406</v>
      </c>
      <c r="B9806" s="1" t="s">
        <v>33</v>
      </c>
      <c r="C9806" t="s">
        <v>32</v>
      </c>
      <c r="D9806" s="1" t="s">
        <v>11</v>
      </c>
      <c r="E9806" t="s">
        <v>12</v>
      </c>
      <c r="F9806" s="4" t="s">
        <v>15</v>
      </c>
      <c r="G9806" s="3">
        <v>10.798603999999999</v>
      </c>
      <c r="H9806" s="8">
        <v>0.22621875011394732</v>
      </c>
      <c r="I9806" s="26" t="str">
        <f>INDEX('Data Tab2'!$C:$C,MATCH('Data Tab1'!A9806,'Data Tab2'!$A:$A,0))</f>
        <v>MAN1</v>
      </c>
    </row>
    <row r="9807" spans="1:9" hidden="1">
      <c r="A9807" s="55">
        <v>103468406</v>
      </c>
      <c r="B9807" s="1" t="s">
        <v>33</v>
      </c>
      <c r="C9807" t="s">
        <v>32</v>
      </c>
      <c r="D9807" s="1" t="s">
        <v>11</v>
      </c>
      <c r="E9807" t="s">
        <v>12</v>
      </c>
      <c r="F9807" s="4" t="s">
        <v>28</v>
      </c>
      <c r="G9807" s="3">
        <v>10.418604</v>
      </c>
      <c r="H9807" s="8">
        <v>0.44849307180284215</v>
      </c>
      <c r="I9807" s="26" t="str">
        <f>INDEX('Data Tab2'!$C:$C,MATCH('Data Tab1'!A9807,'Data Tab2'!$A:$A,0))</f>
        <v>MAN1</v>
      </c>
    </row>
    <row r="9808" spans="1:9" hidden="1">
      <c r="A9808" s="55">
        <v>103468406</v>
      </c>
      <c r="B9808" s="1" t="s">
        <v>33</v>
      </c>
      <c r="C9808" t="s">
        <v>32</v>
      </c>
      <c r="D9808" s="1" t="s">
        <v>17</v>
      </c>
      <c r="E9808" t="s">
        <v>18</v>
      </c>
      <c r="F9808" s="4" t="s">
        <v>35</v>
      </c>
      <c r="G9808" s="3">
        <v>9.9999929999999999</v>
      </c>
      <c r="H9808" s="8">
        <v>0.46200668794052624</v>
      </c>
      <c r="I9808" s="26" t="str">
        <f>INDEX('Data Tab2'!$C:$C,MATCH('Data Tab1'!A9808,'Data Tab2'!$A:$A,0))</f>
        <v>MAN1</v>
      </c>
    </row>
    <row r="9809" spans="1:9" hidden="1">
      <c r="A9809" s="55">
        <v>103468406</v>
      </c>
      <c r="B9809" s="1" t="s">
        <v>33</v>
      </c>
      <c r="C9809" t="s">
        <v>32</v>
      </c>
      <c r="D9809" s="1" t="s">
        <v>17</v>
      </c>
      <c r="E9809" t="s">
        <v>18</v>
      </c>
      <c r="F9809" s="4" t="s">
        <v>38</v>
      </c>
      <c r="G9809" s="3">
        <v>7.4999919999999998</v>
      </c>
      <c r="H9809" s="8">
        <v>0.97685831197020623</v>
      </c>
      <c r="I9809" s="26" t="str">
        <f>INDEX('Data Tab2'!$C:$C,MATCH('Data Tab1'!A9809,'Data Tab2'!$A:$A,0))</f>
        <v>MAN1</v>
      </c>
    </row>
    <row r="9810" spans="1:9" hidden="1">
      <c r="A9810" s="55">
        <v>103468406</v>
      </c>
      <c r="B9810" s="1" t="s">
        <v>33</v>
      </c>
      <c r="C9810" t="s">
        <v>32</v>
      </c>
      <c r="D9810" s="1" t="s">
        <v>17</v>
      </c>
      <c r="E9810" t="s">
        <v>18</v>
      </c>
      <c r="F9810" s="4" t="s">
        <v>19</v>
      </c>
      <c r="G9810" s="3">
        <v>9.9999920000000007</v>
      </c>
      <c r="H9810" s="8">
        <v>0.82878494416673365</v>
      </c>
      <c r="I9810" s="26" t="str">
        <f>INDEX('Data Tab2'!$C:$C,MATCH('Data Tab1'!A9810,'Data Tab2'!$A:$A,0))</f>
        <v>MAN1</v>
      </c>
    </row>
    <row r="9811" spans="1:9" hidden="1">
      <c r="A9811" s="55">
        <v>103468406</v>
      </c>
      <c r="B9811" s="1" t="s">
        <v>33</v>
      </c>
      <c r="C9811" t="s">
        <v>32</v>
      </c>
      <c r="D9811" s="1" t="s">
        <v>17</v>
      </c>
      <c r="E9811" t="s">
        <v>23</v>
      </c>
      <c r="F9811" s="4" t="s">
        <v>24</v>
      </c>
      <c r="G9811" s="3">
        <v>9.8874940000000002</v>
      </c>
      <c r="H9811" s="8">
        <v>0.83960779474227965</v>
      </c>
      <c r="I9811" s="26" t="str">
        <f>INDEX('Data Tab2'!$C:$C,MATCH('Data Tab1'!A9811,'Data Tab2'!$A:$A,0))</f>
        <v>MAN1</v>
      </c>
    </row>
    <row r="9812" spans="1:9" hidden="1">
      <c r="A9812" s="56">
        <v>103468406</v>
      </c>
      <c r="B9812" s="1" t="s">
        <v>33</v>
      </c>
      <c r="C9812" t="s">
        <v>32</v>
      </c>
      <c r="D9812" s="1" t="s">
        <v>17</v>
      </c>
      <c r="E9812" t="s">
        <v>23</v>
      </c>
      <c r="F9812" s="4" t="s">
        <v>25</v>
      </c>
      <c r="G9812" s="3">
        <v>8.7647150000000007</v>
      </c>
      <c r="H9812" s="8">
        <v>4.7376795314272413E-2</v>
      </c>
      <c r="I9812" s="26" t="str">
        <f>INDEX('Data Tab2'!$C:$C,MATCH('Data Tab1'!A9812,'Data Tab2'!$A:$A,0))</f>
        <v>MAN1</v>
      </c>
    </row>
    <row r="9813" spans="1:9">
      <c r="A9813" s="55">
        <v>103468501</v>
      </c>
      <c r="B9813" s="1" t="s">
        <v>33</v>
      </c>
      <c r="C9813" t="s">
        <v>37</v>
      </c>
      <c r="D9813" s="1" t="s">
        <v>11</v>
      </c>
      <c r="E9813" t="s">
        <v>12</v>
      </c>
      <c r="F9813" s="4" t="s">
        <v>34</v>
      </c>
      <c r="G9813" s="3">
        <v>10.320831</v>
      </c>
      <c r="H9813" s="8">
        <v>0.4774018417557564</v>
      </c>
      <c r="I9813" s="26" t="str">
        <f>INDEX('Data Tab2'!$C:$C,MATCH('Data Tab1'!A9813,'Data Tab2'!$A:$A,0))</f>
        <v>MAN2</v>
      </c>
    </row>
    <row r="9814" spans="1:9" hidden="1">
      <c r="A9814" s="55">
        <v>103468501</v>
      </c>
      <c r="B9814" s="1" t="s">
        <v>33</v>
      </c>
      <c r="C9814" t="s">
        <v>37</v>
      </c>
      <c r="D9814" s="1" t="s">
        <v>11</v>
      </c>
      <c r="E9814" t="s">
        <v>12</v>
      </c>
      <c r="F9814" s="4" t="s">
        <v>14</v>
      </c>
      <c r="G9814" s="3">
        <v>5.7274979999999998</v>
      </c>
      <c r="H9814" s="8">
        <v>0.82561255031519343</v>
      </c>
      <c r="I9814" s="26" t="str">
        <f>INDEX('Data Tab2'!$C:$C,MATCH('Data Tab1'!A9814,'Data Tab2'!$A:$A,0))</f>
        <v>MAN2</v>
      </c>
    </row>
    <row r="9815" spans="1:9" hidden="1">
      <c r="A9815" s="55">
        <v>103468501</v>
      </c>
      <c r="B9815" s="1" t="s">
        <v>33</v>
      </c>
      <c r="C9815" t="s">
        <v>37</v>
      </c>
      <c r="D9815" s="1" t="s">
        <v>11</v>
      </c>
      <c r="E9815" t="s">
        <v>12</v>
      </c>
      <c r="F9815" s="4" t="s">
        <v>15</v>
      </c>
      <c r="G9815" s="3">
        <v>4.7569419999999996</v>
      </c>
      <c r="H9815" s="8">
        <v>0.3107156414024127</v>
      </c>
      <c r="I9815" s="26" t="str">
        <f>INDEX('Data Tab2'!$C:$C,MATCH('Data Tab1'!A9815,'Data Tab2'!$A:$A,0))</f>
        <v>MAN2</v>
      </c>
    </row>
    <row r="9816" spans="1:9" hidden="1">
      <c r="A9816" s="55">
        <v>103468501</v>
      </c>
      <c r="B9816" s="1" t="s">
        <v>33</v>
      </c>
      <c r="C9816" t="s">
        <v>37</v>
      </c>
      <c r="D9816" s="1" t="s">
        <v>11</v>
      </c>
      <c r="E9816" t="s">
        <v>12</v>
      </c>
      <c r="F9816" s="4" t="s">
        <v>28</v>
      </c>
      <c r="G9816" s="3">
        <v>9.4686059999999994</v>
      </c>
      <c r="H9816" s="8">
        <v>0.36030694781301542</v>
      </c>
      <c r="I9816" s="26" t="str">
        <f>INDEX('Data Tab2'!$C:$C,MATCH('Data Tab1'!A9816,'Data Tab2'!$A:$A,0))</f>
        <v>MAN2</v>
      </c>
    </row>
    <row r="9817" spans="1:9" hidden="1">
      <c r="A9817" s="55">
        <v>103468501</v>
      </c>
      <c r="B9817" s="1" t="s">
        <v>33</v>
      </c>
      <c r="C9817" t="s">
        <v>37</v>
      </c>
      <c r="D9817" s="1" t="s">
        <v>11</v>
      </c>
      <c r="E9817" t="s">
        <v>12</v>
      </c>
      <c r="F9817" s="4" t="s">
        <v>29</v>
      </c>
      <c r="G9817" s="3">
        <v>5.5869419999999996</v>
      </c>
      <c r="H9817" s="8">
        <v>0.30797907429612115</v>
      </c>
      <c r="I9817" s="26" t="str">
        <f>INDEX('Data Tab2'!$C:$C,MATCH('Data Tab1'!A9817,'Data Tab2'!$A:$A,0))</f>
        <v>MAN2</v>
      </c>
    </row>
    <row r="9818" spans="1:9" hidden="1">
      <c r="A9818" s="55">
        <v>103468501</v>
      </c>
      <c r="B9818" s="1" t="s">
        <v>33</v>
      </c>
      <c r="C9818" t="s">
        <v>37</v>
      </c>
      <c r="D9818" s="1" t="s">
        <v>17</v>
      </c>
      <c r="E9818" t="s">
        <v>18</v>
      </c>
      <c r="F9818" s="4" t="s">
        <v>38</v>
      </c>
      <c r="G9818" s="3">
        <v>0.94694</v>
      </c>
      <c r="H9818" s="8">
        <v>0.61119612281593505</v>
      </c>
      <c r="I9818" s="26" t="str">
        <f>INDEX('Data Tab2'!$C:$C,MATCH('Data Tab1'!A9818,'Data Tab2'!$A:$A,0))</f>
        <v>MAN2</v>
      </c>
    </row>
    <row r="9819" spans="1:9" hidden="1">
      <c r="A9819" s="55">
        <v>103468501</v>
      </c>
      <c r="B9819" s="1" t="s">
        <v>33</v>
      </c>
      <c r="C9819" t="s">
        <v>37</v>
      </c>
      <c r="D9819" s="1" t="s">
        <v>17</v>
      </c>
      <c r="E9819" t="s">
        <v>18</v>
      </c>
      <c r="F9819" s="4" t="s">
        <v>19</v>
      </c>
      <c r="G9819" s="3">
        <v>3.711109</v>
      </c>
      <c r="H9819" s="8">
        <v>0.96297601149794754</v>
      </c>
      <c r="I9819" s="26" t="str">
        <f>INDEX('Data Tab2'!$C:$C,MATCH('Data Tab1'!A9819,'Data Tab2'!$A:$A,0))</f>
        <v>MAN2</v>
      </c>
    </row>
    <row r="9820" spans="1:9" hidden="1">
      <c r="A9820" s="55">
        <v>103468501</v>
      </c>
      <c r="B9820" s="1" t="s">
        <v>33</v>
      </c>
      <c r="C9820" t="s">
        <v>37</v>
      </c>
      <c r="D9820" s="1" t="s">
        <v>17</v>
      </c>
      <c r="E9820" t="s">
        <v>23</v>
      </c>
      <c r="F9820" s="4" t="s">
        <v>25</v>
      </c>
      <c r="G9820" s="3">
        <v>1.083609</v>
      </c>
      <c r="H9820" s="8">
        <v>0.20677360800475775</v>
      </c>
      <c r="I9820" s="26" t="str">
        <f>INDEX('Data Tab2'!$C:$C,MATCH('Data Tab1'!A9820,'Data Tab2'!$A:$A,0))</f>
        <v>MAN2</v>
      </c>
    </row>
    <row r="9821" spans="1:9" hidden="1">
      <c r="A9821" s="55">
        <v>103468501</v>
      </c>
      <c r="B9821" s="1" t="s">
        <v>33</v>
      </c>
      <c r="C9821" t="s">
        <v>31</v>
      </c>
      <c r="D9821" s="1" t="s">
        <v>11</v>
      </c>
      <c r="E9821" t="s">
        <v>12</v>
      </c>
      <c r="F9821" s="4" t="s">
        <v>13</v>
      </c>
      <c r="G9821" s="3">
        <v>4.9999979999999997</v>
      </c>
      <c r="H9821" s="8">
        <v>0.34639487236534194</v>
      </c>
      <c r="I9821" s="26" t="str">
        <f>INDEX('Data Tab2'!$C:$C,MATCH('Data Tab1'!A9821,'Data Tab2'!$A:$A,0))</f>
        <v>MAN2</v>
      </c>
    </row>
    <row r="9822" spans="1:9" hidden="1">
      <c r="A9822" s="55">
        <v>103468501</v>
      </c>
      <c r="B9822" s="1" t="s">
        <v>33</v>
      </c>
      <c r="C9822" t="s">
        <v>31</v>
      </c>
      <c r="D9822" s="1" t="s">
        <v>11</v>
      </c>
      <c r="E9822" t="s">
        <v>12</v>
      </c>
      <c r="F9822" s="4" t="s">
        <v>34</v>
      </c>
      <c r="G9822" s="3">
        <v>0.67805400000000005</v>
      </c>
      <c r="H9822" s="8">
        <v>0.82154318373508561</v>
      </c>
      <c r="I9822" s="26" t="str">
        <f>INDEX('Data Tab2'!$C:$C,MATCH('Data Tab1'!A9822,'Data Tab2'!$A:$A,0))</f>
        <v>MAN2</v>
      </c>
    </row>
    <row r="9823" spans="1:9" hidden="1">
      <c r="A9823" s="55">
        <v>103468501</v>
      </c>
      <c r="B9823" s="1" t="s">
        <v>33</v>
      </c>
      <c r="C9823" t="s">
        <v>31</v>
      </c>
      <c r="D9823" s="1" t="s">
        <v>11</v>
      </c>
      <c r="E9823" t="s">
        <v>12</v>
      </c>
      <c r="F9823" s="4" t="s">
        <v>14</v>
      </c>
      <c r="G9823" s="3">
        <v>4.9997199999999999</v>
      </c>
      <c r="H9823" s="8">
        <v>0.23808482483172155</v>
      </c>
      <c r="I9823" s="26" t="str">
        <f>INDEX('Data Tab2'!$C:$C,MATCH('Data Tab1'!A9823,'Data Tab2'!$A:$A,0))</f>
        <v>MAN2</v>
      </c>
    </row>
    <row r="9824" spans="1:9" hidden="1">
      <c r="A9824" s="55">
        <v>103468501</v>
      </c>
      <c r="B9824" s="1" t="s">
        <v>33</v>
      </c>
      <c r="C9824" t="s">
        <v>31</v>
      </c>
      <c r="D9824" s="1" t="s">
        <v>11</v>
      </c>
      <c r="E9824" t="s">
        <v>12</v>
      </c>
      <c r="F9824" s="4" t="s">
        <v>15</v>
      </c>
      <c r="G9824" s="3">
        <v>5.5577759999999996</v>
      </c>
      <c r="H9824" s="8">
        <v>0.71216970041485272</v>
      </c>
      <c r="I9824" s="26" t="str">
        <f>INDEX('Data Tab2'!$C:$C,MATCH('Data Tab1'!A9824,'Data Tab2'!$A:$A,0))</f>
        <v>MAN2</v>
      </c>
    </row>
    <row r="9825" spans="1:9" hidden="1">
      <c r="A9825" s="55">
        <v>103468501</v>
      </c>
      <c r="B9825" s="1" t="s">
        <v>33</v>
      </c>
      <c r="C9825" t="s">
        <v>31</v>
      </c>
      <c r="D9825" s="1" t="s">
        <v>11</v>
      </c>
      <c r="E9825" t="s">
        <v>12</v>
      </c>
      <c r="F9825" s="4" t="s">
        <v>28</v>
      </c>
      <c r="G9825" s="3">
        <v>1.5305530000000001</v>
      </c>
      <c r="H9825" s="8">
        <v>0.38672565477722742</v>
      </c>
      <c r="I9825" s="26" t="str">
        <f>INDEX('Data Tab2'!$C:$C,MATCH('Data Tab1'!A9825,'Data Tab2'!$A:$A,0))</f>
        <v>MAN2</v>
      </c>
    </row>
    <row r="9826" spans="1:9" hidden="1">
      <c r="A9826" s="55">
        <v>103468501</v>
      </c>
      <c r="B9826" s="1" t="s">
        <v>33</v>
      </c>
      <c r="C9826" t="s">
        <v>31</v>
      </c>
      <c r="D9826" s="1" t="s">
        <v>17</v>
      </c>
      <c r="E9826" t="s">
        <v>18</v>
      </c>
      <c r="F9826" s="4" t="s">
        <v>35</v>
      </c>
      <c r="G9826" s="3">
        <v>4.9999979999999997</v>
      </c>
      <c r="H9826" s="8">
        <v>0.12942244790606161</v>
      </c>
      <c r="I9826" s="26" t="str">
        <f>INDEX('Data Tab2'!$C:$C,MATCH('Data Tab1'!A9826,'Data Tab2'!$A:$A,0))</f>
        <v>MAN2</v>
      </c>
    </row>
    <row r="9827" spans="1:9" hidden="1">
      <c r="A9827" s="55">
        <v>103468501</v>
      </c>
      <c r="B9827" s="1" t="s">
        <v>33</v>
      </c>
      <c r="C9827" t="s">
        <v>31</v>
      </c>
      <c r="D9827" s="1" t="s">
        <v>17</v>
      </c>
      <c r="E9827" t="s">
        <v>18</v>
      </c>
      <c r="F9827" s="4" t="s">
        <v>36</v>
      </c>
      <c r="G9827" s="3">
        <v>9.6758310000000005</v>
      </c>
      <c r="H9827" s="8">
        <v>0.68151852703222282</v>
      </c>
      <c r="I9827" s="26" t="str">
        <f>INDEX('Data Tab2'!$C:$C,MATCH('Data Tab1'!A9827,'Data Tab2'!$A:$A,0))</f>
        <v>MAN2</v>
      </c>
    </row>
    <row r="9828" spans="1:9" hidden="1">
      <c r="A9828" s="55">
        <v>103468501</v>
      </c>
      <c r="B9828" s="1" t="s">
        <v>33</v>
      </c>
      <c r="C9828" t="s">
        <v>31</v>
      </c>
      <c r="D9828" s="1" t="s">
        <v>17</v>
      </c>
      <c r="E9828" t="s">
        <v>18</v>
      </c>
      <c r="F9828" s="4" t="s">
        <v>38</v>
      </c>
      <c r="G9828" s="3">
        <v>8.7891650000000006</v>
      </c>
      <c r="H9828" s="8">
        <v>0.60715829758662943</v>
      </c>
      <c r="I9828" s="26" t="str">
        <f>INDEX('Data Tab2'!$C:$C,MATCH('Data Tab1'!A9828,'Data Tab2'!$A:$A,0))</f>
        <v>MAN2</v>
      </c>
    </row>
    <row r="9829" spans="1:9" hidden="1">
      <c r="A9829" s="55">
        <v>103468501</v>
      </c>
      <c r="B9829" s="1" t="s">
        <v>33</v>
      </c>
      <c r="C9829" t="s">
        <v>31</v>
      </c>
      <c r="D9829" s="1" t="s">
        <v>17</v>
      </c>
      <c r="E9829" t="s">
        <v>18</v>
      </c>
      <c r="F9829" s="4" t="s">
        <v>19</v>
      </c>
      <c r="G9829" s="3">
        <v>5.9966650000000001</v>
      </c>
      <c r="H9829" s="8">
        <v>0.65215360827260427</v>
      </c>
      <c r="I9829" s="26" t="str">
        <f>INDEX('Data Tab2'!$C:$C,MATCH('Data Tab1'!A9829,'Data Tab2'!$A:$A,0))</f>
        <v>MAN2</v>
      </c>
    </row>
    <row r="9830" spans="1:9" hidden="1">
      <c r="A9830" s="55">
        <v>103468501</v>
      </c>
      <c r="B9830" s="1" t="s">
        <v>33</v>
      </c>
      <c r="C9830" t="s">
        <v>31</v>
      </c>
      <c r="D9830" s="1" t="s">
        <v>17</v>
      </c>
      <c r="E9830" t="s">
        <v>18</v>
      </c>
      <c r="F9830" s="4" t="s">
        <v>20</v>
      </c>
      <c r="G9830" s="3">
        <v>4.032775</v>
      </c>
      <c r="H9830" s="8">
        <v>0.26207928556556226</v>
      </c>
      <c r="I9830" s="26" t="str">
        <f>INDEX('Data Tab2'!$C:$C,MATCH('Data Tab1'!A9830,'Data Tab2'!$A:$A,0))</f>
        <v>MAN2</v>
      </c>
    </row>
    <row r="9831" spans="1:9" hidden="1">
      <c r="A9831" s="55">
        <v>103468501</v>
      </c>
      <c r="B9831" s="1" t="s">
        <v>33</v>
      </c>
      <c r="C9831" t="s">
        <v>31</v>
      </c>
      <c r="D9831" s="1" t="s">
        <v>17</v>
      </c>
      <c r="E9831" t="s">
        <v>23</v>
      </c>
      <c r="F9831" s="4" t="s">
        <v>24</v>
      </c>
      <c r="G9831" s="3">
        <v>4.9999979999999997</v>
      </c>
      <c r="H9831" s="8">
        <v>0.22498175452101177</v>
      </c>
      <c r="I9831" s="26" t="str">
        <f>INDEX('Data Tab2'!$C:$C,MATCH('Data Tab1'!A9831,'Data Tab2'!$A:$A,0))</f>
        <v>MAN2</v>
      </c>
    </row>
    <row r="9832" spans="1:9" hidden="1">
      <c r="A9832" s="56">
        <v>103468501</v>
      </c>
      <c r="B9832" s="1" t="s">
        <v>33</v>
      </c>
      <c r="C9832" t="s">
        <v>31</v>
      </c>
      <c r="D9832" s="1" t="s">
        <v>17</v>
      </c>
      <c r="E9832" t="s">
        <v>23</v>
      </c>
      <c r="F9832" s="4" t="s">
        <v>25</v>
      </c>
      <c r="G9832" s="3">
        <v>8.9161099999999998</v>
      </c>
      <c r="H9832" s="8">
        <v>0.40514898629309315</v>
      </c>
      <c r="I9832" s="26" t="str">
        <f>INDEX('Data Tab2'!$C:$C,MATCH('Data Tab1'!A9832,'Data Tab2'!$A:$A,0))</f>
        <v>MAN2</v>
      </c>
    </row>
    <row r="9833" spans="1:9">
      <c r="A9833" s="55">
        <v>103468505</v>
      </c>
      <c r="B9833" s="1" t="s">
        <v>9</v>
      </c>
      <c r="C9833" t="s">
        <v>31</v>
      </c>
      <c r="D9833" s="1" t="s">
        <v>11</v>
      </c>
      <c r="E9833" t="s">
        <v>12</v>
      </c>
      <c r="F9833" s="4" t="s">
        <v>34</v>
      </c>
      <c r="G9833" s="3">
        <v>9.9719429999999996</v>
      </c>
      <c r="H9833" s="8">
        <v>0.17211460436345194</v>
      </c>
      <c r="I9833" s="26" t="str">
        <f>INDEX('Data Tab2'!$C:$C,MATCH('Data Tab1'!A9833,'Data Tab2'!$A:$A,0))</f>
        <v>MAN3</v>
      </c>
    </row>
    <row r="9834" spans="1:9" hidden="1">
      <c r="A9834" s="55">
        <v>103468505</v>
      </c>
      <c r="B9834" s="1" t="s">
        <v>9</v>
      </c>
      <c r="C9834" t="s">
        <v>31</v>
      </c>
      <c r="D9834" s="1" t="s">
        <v>11</v>
      </c>
      <c r="E9834" t="s">
        <v>12</v>
      </c>
      <c r="F9834" s="4" t="s">
        <v>14</v>
      </c>
      <c r="G9834" s="3">
        <v>7.6933309999999997</v>
      </c>
      <c r="H9834" s="8">
        <v>0.57144048572613104</v>
      </c>
      <c r="I9834" s="26" t="str">
        <f>INDEX('Data Tab2'!$C:$C,MATCH('Data Tab1'!A9834,'Data Tab2'!$A:$A,0))</f>
        <v>MAN3</v>
      </c>
    </row>
    <row r="9835" spans="1:9" hidden="1">
      <c r="A9835" s="55">
        <v>103468505</v>
      </c>
      <c r="B9835" s="1" t="s">
        <v>9</v>
      </c>
      <c r="C9835" t="s">
        <v>31</v>
      </c>
      <c r="D9835" s="1" t="s">
        <v>11</v>
      </c>
      <c r="E9835" t="s">
        <v>12</v>
      </c>
      <c r="F9835" s="4" t="s">
        <v>15</v>
      </c>
      <c r="G9835" s="3">
        <v>9.733053</v>
      </c>
      <c r="H9835" s="8">
        <v>0.56195909334069616</v>
      </c>
      <c r="I9835" s="26" t="str">
        <f>INDEX('Data Tab2'!$C:$C,MATCH('Data Tab1'!A9835,'Data Tab2'!$A:$A,0))</f>
        <v>MAN3</v>
      </c>
    </row>
    <row r="9836" spans="1:9" hidden="1">
      <c r="A9836" s="55">
        <v>103468505</v>
      </c>
      <c r="B9836" s="1" t="s">
        <v>9</v>
      </c>
      <c r="C9836" t="s">
        <v>31</v>
      </c>
      <c r="D9836" s="1" t="s">
        <v>11</v>
      </c>
      <c r="E9836" t="s">
        <v>12</v>
      </c>
      <c r="F9836" s="4" t="s">
        <v>28</v>
      </c>
      <c r="G9836" s="3">
        <v>9.7061089999999997</v>
      </c>
      <c r="H9836" s="8">
        <v>0.2068602350464317</v>
      </c>
      <c r="I9836" s="26" t="str">
        <f>INDEX('Data Tab2'!$C:$C,MATCH('Data Tab1'!A9836,'Data Tab2'!$A:$A,0))</f>
        <v>MAN3</v>
      </c>
    </row>
    <row r="9837" spans="1:9" hidden="1">
      <c r="A9837" s="55">
        <v>103468505</v>
      </c>
      <c r="B9837" s="1" t="s">
        <v>9</v>
      </c>
      <c r="C9837" t="s">
        <v>31</v>
      </c>
      <c r="D9837" s="1" t="s">
        <v>11</v>
      </c>
      <c r="E9837" t="s">
        <v>12</v>
      </c>
      <c r="F9837" s="4" t="s">
        <v>29</v>
      </c>
      <c r="G9837" s="3">
        <v>9.2138869999999997</v>
      </c>
      <c r="H9837" s="8">
        <v>0.30156577186667388</v>
      </c>
      <c r="I9837" s="26" t="str">
        <f>INDEX('Data Tab2'!$C:$C,MATCH('Data Tab1'!A9837,'Data Tab2'!$A:$A,0))</f>
        <v>MAN3</v>
      </c>
    </row>
    <row r="9838" spans="1:9" hidden="1">
      <c r="A9838" s="55">
        <v>103468505</v>
      </c>
      <c r="B9838" s="1" t="s">
        <v>9</v>
      </c>
      <c r="C9838" t="s">
        <v>31</v>
      </c>
      <c r="D9838" s="1" t="s">
        <v>17</v>
      </c>
      <c r="E9838" t="s">
        <v>18</v>
      </c>
      <c r="F9838" s="4" t="s">
        <v>36</v>
      </c>
      <c r="G9838" s="3">
        <v>0.73055400000000004</v>
      </c>
      <c r="H9838" s="8">
        <v>0.91457995207867449</v>
      </c>
      <c r="I9838" s="26" t="str">
        <f>INDEX('Data Tab2'!$C:$C,MATCH('Data Tab1'!A9838,'Data Tab2'!$A:$A,0))</f>
        <v>MAN3</v>
      </c>
    </row>
    <row r="9839" spans="1:9" hidden="1">
      <c r="A9839" s="55">
        <v>103468505</v>
      </c>
      <c r="B9839" s="1" t="s">
        <v>9</v>
      </c>
      <c r="C9839" t="s">
        <v>31</v>
      </c>
      <c r="D9839" s="1" t="s">
        <v>17</v>
      </c>
      <c r="E9839" t="s">
        <v>18</v>
      </c>
      <c r="F9839" s="4" t="s">
        <v>38</v>
      </c>
      <c r="G9839" s="3">
        <v>2.4941650000000002</v>
      </c>
      <c r="H9839" s="8">
        <v>0.84065189363588</v>
      </c>
      <c r="I9839" s="26" t="str">
        <f>INDEX('Data Tab2'!$C:$C,MATCH('Data Tab1'!A9839,'Data Tab2'!$A:$A,0))</f>
        <v>MAN3</v>
      </c>
    </row>
    <row r="9840" spans="1:9" hidden="1">
      <c r="A9840" s="55">
        <v>103468505</v>
      </c>
      <c r="B9840" s="1" t="s">
        <v>9</v>
      </c>
      <c r="C9840" t="s">
        <v>31</v>
      </c>
      <c r="D9840" s="1" t="s">
        <v>17</v>
      </c>
      <c r="E9840" t="s">
        <v>18</v>
      </c>
      <c r="F9840" s="4" t="s">
        <v>19</v>
      </c>
      <c r="G9840" s="3">
        <v>8.7505500000000005</v>
      </c>
      <c r="H9840" s="8">
        <v>9.0170298488882361E-2</v>
      </c>
      <c r="I9840" s="26" t="str">
        <f>INDEX('Data Tab2'!$C:$C,MATCH('Data Tab1'!A9840,'Data Tab2'!$A:$A,0))</f>
        <v>MAN3</v>
      </c>
    </row>
    <row r="9841" spans="1:9" hidden="1">
      <c r="A9841" s="55">
        <v>103468505</v>
      </c>
      <c r="B9841" s="1" t="s">
        <v>9</v>
      </c>
      <c r="C9841" t="s">
        <v>31</v>
      </c>
      <c r="D9841" s="1" t="s">
        <v>17</v>
      </c>
      <c r="E9841" t="s">
        <v>18</v>
      </c>
      <c r="F9841" s="4" t="s">
        <v>20</v>
      </c>
      <c r="G9841" s="3">
        <v>6.3361070000000002</v>
      </c>
      <c r="H9841" s="8">
        <v>0.45553423073399735</v>
      </c>
      <c r="I9841" s="26" t="str">
        <f>INDEX('Data Tab2'!$C:$C,MATCH('Data Tab1'!A9841,'Data Tab2'!$A:$A,0))</f>
        <v>MAN3</v>
      </c>
    </row>
    <row r="9842" spans="1:9" hidden="1">
      <c r="A9842" s="55">
        <v>103468505</v>
      </c>
      <c r="B9842" s="1" t="s">
        <v>9</v>
      </c>
      <c r="C9842" t="s">
        <v>31</v>
      </c>
      <c r="D9842" s="1" t="s">
        <v>17</v>
      </c>
      <c r="E9842" t="s">
        <v>23</v>
      </c>
      <c r="F9842" s="4" t="s">
        <v>25</v>
      </c>
      <c r="G9842" s="3">
        <v>9.9999979999999997</v>
      </c>
      <c r="H9842" s="8">
        <v>0.21686827826072363</v>
      </c>
      <c r="I9842" s="26" t="str">
        <f>INDEX('Data Tab2'!$C:$C,MATCH('Data Tab1'!A9842,'Data Tab2'!$A:$A,0))</f>
        <v>MAN3</v>
      </c>
    </row>
    <row r="9843" spans="1:9" hidden="1">
      <c r="A9843" s="55">
        <v>103468505</v>
      </c>
      <c r="B9843" s="1" t="s">
        <v>9</v>
      </c>
      <c r="C9843" t="s">
        <v>32</v>
      </c>
      <c r="D9843" s="1" t="s">
        <v>17</v>
      </c>
      <c r="E9843" t="s">
        <v>18</v>
      </c>
      <c r="F9843" s="4" t="s">
        <v>36</v>
      </c>
      <c r="G9843" s="3">
        <v>9.0455489999999994</v>
      </c>
      <c r="H9843" s="8">
        <v>0.98283858317742989</v>
      </c>
      <c r="I9843" s="26" t="str">
        <f>INDEX('Data Tab2'!$C:$C,MATCH('Data Tab1'!A9843,'Data Tab2'!$A:$A,0))</f>
        <v>MAN3</v>
      </c>
    </row>
    <row r="9844" spans="1:9" hidden="1">
      <c r="A9844" s="56">
        <v>103468505</v>
      </c>
      <c r="B9844" s="1" t="s">
        <v>9</v>
      </c>
      <c r="C9844" t="s">
        <v>32</v>
      </c>
      <c r="D9844" s="1" t="s">
        <v>17</v>
      </c>
      <c r="E9844" t="s">
        <v>18</v>
      </c>
      <c r="F9844" s="4" t="s">
        <v>38</v>
      </c>
      <c r="G9844" s="3">
        <v>5.1052710000000001</v>
      </c>
      <c r="H9844" s="8">
        <v>0.37549175455718764</v>
      </c>
      <c r="I9844" s="26" t="str">
        <f>INDEX('Data Tab2'!$C:$C,MATCH('Data Tab1'!A9844,'Data Tab2'!$A:$A,0))</f>
        <v>MAN3</v>
      </c>
    </row>
    <row r="9845" spans="1:9">
      <c r="A9845" s="55">
        <v>103477067</v>
      </c>
      <c r="B9845" s="1" t="s">
        <v>9</v>
      </c>
      <c r="C9845" t="s">
        <v>40</v>
      </c>
      <c r="D9845" s="1" t="s">
        <v>11</v>
      </c>
      <c r="E9845" t="s">
        <v>12</v>
      </c>
      <c r="F9845" s="4" t="s">
        <v>28</v>
      </c>
      <c r="G9845" s="3">
        <v>4.3044399999999996</v>
      </c>
      <c r="H9845" s="8">
        <v>0.27249675849776589</v>
      </c>
      <c r="I9845" s="26" t="str">
        <f>INDEX('Data Tab2'!$C:$C,MATCH('Data Tab1'!A9845,'Data Tab2'!$A:$A,0))</f>
        <v>MAN4</v>
      </c>
    </row>
    <row r="9846" spans="1:9" hidden="1">
      <c r="A9846" s="55">
        <v>103477067</v>
      </c>
      <c r="B9846" s="1" t="s">
        <v>9</v>
      </c>
      <c r="C9846" t="s">
        <v>40</v>
      </c>
      <c r="D9846" s="1" t="s">
        <v>17</v>
      </c>
      <c r="E9846" t="s">
        <v>18</v>
      </c>
      <c r="F9846" s="4" t="s">
        <v>19</v>
      </c>
      <c r="G9846" s="3">
        <v>8.0749960000000005</v>
      </c>
      <c r="H9846" s="8">
        <v>0.410443698922491</v>
      </c>
      <c r="I9846" s="26" t="str">
        <f>INDEX('Data Tab2'!$C:$C,MATCH('Data Tab1'!A9846,'Data Tab2'!$A:$A,0))</f>
        <v>MAN4</v>
      </c>
    </row>
    <row r="9847" spans="1:9" hidden="1">
      <c r="A9847" s="55">
        <v>103477067</v>
      </c>
      <c r="B9847" s="1" t="s">
        <v>9</v>
      </c>
      <c r="C9847" t="s">
        <v>40</v>
      </c>
      <c r="D9847" s="1" t="s">
        <v>17</v>
      </c>
      <c r="E9847" t="s">
        <v>23</v>
      </c>
      <c r="F9847" s="4" t="s">
        <v>24</v>
      </c>
      <c r="G9847" s="3">
        <v>6.3252730000000001</v>
      </c>
      <c r="H9847" s="8">
        <v>0.92298592750726793</v>
      </c>
      <c r="I9847" s="26" t="str">
        <f>INDEX('Data Tab2'!$C:$C,MATCH('Data Tab1'!A9847,'Data Tab2'!$A:$A,0))</f>
        <v>MAN4</v>
      </c>
    </row>
    <row r="9848" spans="1:9" hidden="1">
      <c r="A9848" s="55">
        <v>103477067</v>
      </c>
      <c r="B9848" s="1" t="s">
        <v>9</v>
      </c>
      <c r="C9848" t="s">
        <v>40</v>
      </c>
      <c r="D9848" s="1" t="s">
        <v>17</v>
      </c>
      <c r="E9848" t="s">
        <v>23</v>
      </c>
      <c r="F9848" s="4" t="s">
        <v>25</v>
      </c>
      <c r="G9848" s="3">
        <v>0</v>
      </c>
      <c r="H9848" s="8">
        <v>0.29097702587246577</v>
      </c>
      <c r="I9848" s="26" t="str">
        <f>INDEX('Data Tab2'!$C:$C,MATCH('Data Tab1'!A9848,'Data Tab2'!$A:$A,0))</f>
        <v>MAN4</v>
      </c>
    </row>
    <row r="9849" spans="1:9" hidden="1">
      <c r="A9849" s="55">
        <v>103477067</v>
      </c>
      <c r="B9849" s="1" t="s">
        <v>9</v>
      </c>
      <c r="C9849" t="s">
        <v>31</v>
      </c>
      <c r="D9849" s="1" t="s">
        <v>11</v>
      </c>
      <c r="E9849" t="s">
        <v>12</v>
      </c>
      <c r="F9849" s="4" t="s">
        <v>15</v>
      </c>
      <c r="G9849" s="3">
        <v>10.999998</v>
      </c>
      <c r="H9849" s="8">
        <v>0.42164262635849015</v>
      </c>
      <c r="I9849" s="26" t="str">
        <f>INDEX('Data Tab2'!$C:$C,MATCH('Data Tab1'!A9849,'Data Tab2'!$A:$A,0))</f>
        <v>MAN4</v>
      </c>
    </row>
    <row r="9850" spans="1:9" hidden="1">
      <c r="A9850" s="55">
        <v>103477067</v>
      </c>
      <c r="B9850" s="1" t="s">
        <v>9</v>
      </c>
      <c r="C9850" t="s">
        <v>31</v>
      </c>
      <c r="D9850" s="1" t="s">
        <v>11</v>
      </c>
      <c r="E9850" t="s">
        <v>12</v>
      </c>
      <c r="F9850" s="4" t="s">
        <v>28</v>
      </c>
      <c r="G9850" s="3">
        <v>6.6927760000000003</v>
      </c>
      <c r="H9850" s="8">
        <v>0.20232381251859322</v>
      </c>
      <c r="I9850" s="26" t="str">
        <f>INDEX('Data Tab2'!$C:$C,MATCH('Data Tab1'!A9850,'Data Tab2'!$A:$A,0))</f>
        <v>MAN4</v>
      </c>
    </row>
    <row r="9851" spans="1:9" hidden="1">
      <c r="A9851" s="55">
        <v>103477067</v>
      </c>
      <c r="B9851" s="1" t="s">
        <v>9</v>
      </c>
      <c r="C9851" t="s">
        <v>31</v>
      </c>
      <c r="D9851" s="1" t="s">
        <v>17</v>
      </c>
      <c r="E9851" t="s">
        <v>18</v>
      </c>
      <c r="F9851" s="4" t="s">
        <v>19</v>
      </c>
      <c r="G9851" s="3">
        <v>1.9155530000000001</v>
      </c>
      <c r="H9851" s="8">
        <v>0.51999158637037934</v>
      </c>
      <c r="I9851" s="26" t="str">
        <f>INDEX('Data Tab2'!$C:$C,MATCH('Data Tab1'!A9851,'Data Tab2'!$A:$A,0))</f>
        <v>MAN4</v>
      </c>
    </row>
    <row r="9852" spans="1:9" hidden="1">
      <c r="A9852" s="56">
        <v>103477067</v>
      </c>
      <c r="B9852" s="1" t="s">
        <v>9</v>
      </c>
      <c r="C9852" t="s">
        <v>26</v>
      </c>
      <c r="D9852" s="1" t="s">
        <v>17</v>
      </c>
      <c r="E9852" t="s">
        <v>23</v>
      </c>
      <c r="F9852" s="4" t="s">
        <v>24</v>
      </c>
      <c r="G9852" s="3">
        <v>3.2311100000000001</v>
      </c>
      <c r="H9852" s="8">
        <v>0.26995579929339641</v>
      </c>
      <c r="I9852" s="26" t="str">
        <f>INDEX('Data Tab2'!$C:$C,MATCH('Data Tab1'!A9852,'Data Tab2'!$A:$A,0))</f>
        <v>MAN4</v>
      </c>
    </row>
    <row r="9853" spans="1:9">
      <c r="A9853" s="55">
        <v>103479397</v>
      </c>
      <c r="B9853" s="1" t="s">
        <v>9</v>
      </c>
      <c r="C9853" t="s">
        <v>31</v>
      </c>
      <c r="D9853" s="1" t="s">
        <v>11</v>
      </c>
      <c r="E9853" t="s">
        <v>12</v>
      </c>
      <c r="F9853" s="4" t="s">
        <v>15</v>
      </c>
      <c r="G9853" s="3">
        <v>9.5397210000000001</v>
      </c>
      <c r="H9853" s="8">
        <v>0.81106143386037566</v>
      </c>
      <c r="I9853" s="26" t="str">
        <f>INDEX('Data Tab2'!$C:$C,MATCH('Data Tab1'!A9853,'Data Tab2'!$A:$A,0))</f>
        <v>MRS1</v>
      </c>
    </row>
    <row r="9854" spans="1:9" hidden="1">
      <c r="A9854" s="55">
        <v>103479397</v>
      </c>
      <c r="B9854" s="1" t="s">
        <v>9</v>
      </c>
      <c r="C9854" t="s">
        <v>31</v>
      </c>
      <c r="D9854" s="1" t="s">
        <v>11</v>
      </c>
      <c r="E9854" t="s">
        <v>12</v>
      </c>
      <c r="F9854" s="4" t="s">
        <v>28</v>
      </c>
      <c r="G9854" s="3">
        <v>9.7363850000000003</v>
      </c>
      <c r="H9854" s="8">
        <v>7.9265414244546917E-2</v>
      </c>
      <c r="I9854" s="26" t="str">
        <f>INDEX('Data Tab2'!$C:$C,MATCH('Data Tab1'!A9854,'Data Tab2'!$A:$A,0))</f>
        <v>MRS1</v>
      </c>
    </row>
    <row r="9855" spans="1:9" hidden="1">
      <c r="A9855" s="55">
        <v>103479397</v>
      </c>
      <c r="B9855" s="1" t="s">
        <v>9</v>
      </c>
      <c r="C9855" t="s">
        <v>31</v>
      </c>
      <c r="D9855" s="1" t="s">
        <v>17</v>
      </c>
      <c r="E9855" t="s">
        <v>18</v>
      </c>
      <c r="F9855" s="4" t="s">
        <v>21</v>
      </c>
      <c r="G9855" s="3">
        <v>9.2063869999999994</v>
      </c>
      <c r="H9855" s="8">
        <v>0.30011306896885681</v>
      </c>
      <c r="I9855" s="26" t="str">
        <f>INDEX('Data Tab2'!$C:$C,MATCH('Data Tab1'!A9855,'Data Tab2'!$A:$A,0))</f>
        <v>MRS1</v>
      </c>
    </row>
    <row r="9856" spans="1:9" hidden="1">
      <c r="A9856" s="55">
        <v>103479397</v>
      </c>
      <c r="B9856" s="1" t="s">
        <v>33</v>
      </c>
      <c r="C9856" t="s">
        <v>10</v>
      </c>
      <c r="D9856" s="1" t="s">
        <v>11</v>
      </c>
      <c r="E9856" t="s">
        <v>12</v>
      </c>
      <c r="F9856" s="4" t="s">
        <v>29</v>
      </c>
      <c r="G9856" s="3">
        <v>9.3047199999999997</v>
      </c>
      <c r="H9856" s="8">
        <v>0.62801712444437252</v>
      </c>
      <c r="I9856" s="26" t="str">
        <f>INDEX('Data Tab2'!$C:$C,MATCH('Data Tab1'!A9856,'Data Tab2'!$A:$A,0))</f>
        <v>MRS1</v>
      </c>
    </row>
    <row r="9857" spans="1:9" hidden="1">
      <c r="A9857" s="55">
        <v>103479397</v>
      </c>
      <c r="B9857" s="1" t="s">
        <v>33</v>
      </c>
      <c r="C9857" t="s">
        <v>10</v>
      </c>
      <c r="D9857" s="1" t="s">
        <v>11</v>
      </c>
      <c r="E9857" t="s">
        <v>12</v>
      </c>
      <c r="F9857" s="4" t="s">
        <v>16</v>
      </c>
      <c r="G9857" s="3">
        <v>7.9986079999999999</v>
      </c>
      <c r="H9857" s="8">
        <v>0.61792677993157497</v>
      </c>
      <c r="I9857" s="26" t="str">
        <f>INDEX('Data Tab2'!$C:$C,MATCH('Data Tab1'!A9857,'Data Tab2'!$A:$A,0))</f>
        <v>MRS1</v>
      </c>
    </row>
    <row r="9858" spans="1:9" hidden="1">
      <c r="A9858" s="55">
        <v>103479397</v>
      </c>
      <c r="B9858" s="1" t="s">
        <v>33</v>
      </c>
      <c r="C9858" t="s">
        <v>10</v>
      </c>
      <c r="D9858" s="1" t="s">
        <v>17</v>
      </c>
      <c r="E9858" t="s">
        <v>18</v>
      </c>
      <c r="F9858" s="4" t="s">
        <v>20</v>
      </c>
      <c r="G9858" s="3">
        <v>10</v>
      </c>
      <c r="H9858" s="8">
        <v>0.21940380086434352</v>
      </c>
      <c r="I9858" s="26" t="str">
        <f>INDEX('Data Tab2'!$C:$C,MATCH('Data Tab1'!A9858,'Data Tab2'!$A:$A,0))</f>
        <v>MRS1</v>
      </c>
    </row>
    <row r="9859" spans="1:9" hidden="1">
      <c r="A9859" s="56">
        <v>103479397</v>
      </c>
      <c r="B9859" s="1" t="s">
        <v>33</v>
      </c>
      <c r="C9859" t="s">
        <v>10</v>
      </c>
      <c r="D9859" s="1" t="s">
        <v>17</v>
      </c>
      <c r="E9859" t="s">
        <v>18</v>
      </c>
      <c r="F9859" s="4" t="s">
        <v>22</v>
      </c>
      <c r="G9859" s="3">
        <v>1.999166</v>
      </c>
      <c r="H9859" s="8">
        <v>2.5850268887120942E-3</v>
      </c>
      <c r="I9859" s="26" t="str">
        <f>INDEX('Data Tab2'!$C:$C,MATCH('Data Tab1'!A9859,'Data Tab2'!$A:$A,0))</f>
        <v>MRS1</v>
      </c>
    </row>
    <row r="9860" spans="1:9">
      <c r="A9860" s="55">
        <v>103485938</v>
      </c>
      <c r="B9860" s="1" t="s">
        <v>33</v>
      </c>
      <c r="C9860" t="s">
        <v>32</v>
      </c>
      <c r="D9860" s="1" t="s">
        <v>11</v>
      </c>
      <c r="E9860" t="s">
        <v>12</v>
      </c>
      <c r="F9860" s="4" t="s">
        <v>13</v>
      </c>
      <c r="G9860" s="3">
        <v>4.9999960000000003</v>
      </c>
      <c r="H9860" s="8">
        <v>0.90072988482840843</v>
      </c>
      <c r="I9860" s="26" t="str">
        <f>INDEX('Data Tab2'!$C:$C,MATCH('Data Tab1'!A9860,'Data Tab2'!$A:$A,0))</f>
        <v>MUC3</v>
      </c>
    </row>
    <row r="9861" spans="1:9" hidden="1">
      <c r="A9861" s="55">
        <v>103485938</v>
      </c>
      <c r="B9861" s="1" t="s">
        <v>33</v>
      </c>
      <c r="C9861" t="s">
        <v>32</v>
      </c>
      <c r="D9861" s="1" t="s">
        <v>11</v>
      </c>
      <c r="E9861" t="s">
        <v>12</v>
      </c>
      <c r="F9861" s="4" t="s">
        <v>34</v>
      </c>
      <c r="G9861" s="3">
        <v>5.9999919999999998</v>
      </c>
      <c r="H9861" s="8">
        <v>0.69283514041194627</v>
      </c>
      <c r="I9861" s="26" t="str">
        <f>INDEX('Data Tab2'!$C:$C,MATCH('Data Tab1'!A9861,'Data Tab2'!$A:$A,0))</f>
        <v>MUC3</v>
      </c>
    </row>
    <row r="9862" spans="1:9" hidden="1">
      <c r="A9862" s="55">
        <v>103485938</v>
      </c>
      <c r="B9862" s="1" t="s">
        <v>33</v>
      </c>
      <c r="C9862" t="s">
        <v>32</v>
      </c>
      <c r="D9862" s="1" t="s">
        <v>11</v>
      </c>
      <c r="E9862" t="s">
        <v>12</v>
      </c>
      <c r="F9862" s="4" t="s">
        <v>15</v>
      </c>
      <c r="G9862" s="3">
        <v>4.1736040000000001</v>
      </c>
      <c r="H9862" s="8">
        <v>0.8550721134751782</v>
      </c>
      <c r="I9862" s="26" t="str">
        <f>INDEX('Data Tab2'!$C:$C,MATCH('Data Tab1'!A9862,'Data Tab2'!$A:$A,0))</f>
        <v>MUC3</v>
      </c>
    </row>
    <row r="9863" spans="1:9" hidden="1">
      <c r="A9863" s="55">
        <v>103485938</v>
      </c>
      <c r="B9863" s="1" t="s">
        <v>33</v>
      </c>
      <c r="C9863" t="s">
        <v>32</v>
      </c>
      <c r="D9863" s="1" t="s">
        <v>11</v>
      </c>
      <c r="E9863" t="s">
        <v>12</v>
      </c>
      <c r="F9863" s="4" t="s">
        <v>28</v>
      </c>
      <c r="G9863" s="3">
        <v>10.242492</v>
      </c>
      <c r="H9863" s="8">
        <v>0.27788184335678701</v>
      </c>
      <c r="I9863" s="26" t="str">
        <f>INDEX('Data Tab2'!$C:$C,MATCH('Data Tab1'!A9863,'Data Tab2'!$A:$A,0))</f>
        <v>MUC3</v>
      </c>
    </row>
    <row r="9864" spans="1:9" hidden="1">
      <c r="A9864" s="55">
        <v>103485938</v>
      </c>
      <c r="B9864" s="1" t="s">
        <v>33</v>
      </c>
      <c r="C9864" t="s">
        <v>32</v>
      </c>
      <c r="D9864" s="1" t="s">
        <v>11</v>
      </c>
      <c r="E9864" t="s">
        <v>12</v>
      </c>
      <c r="F9864" s="4" t="s">
        <v>29</v>
      </c>
      <c r="G9864" s="3">
        <v>5.4880490000000002</v>
      </c>
      <c r="H9864" s="8">
        <v>0.88835395599497047</v>
      </c>
      <c r="I9864" s="26" t="str">
        <f>INDEX('Data Tab2'!$C:$C,MATCH('Data Tab1'!A9864,'Data Tab2'!$A:$A,0))</f>
        <v>MUC3</v>
      </c>
    </row>
    <row r="9865" spans="1:9" hidden="1">
      <c r="A9865" s="55">
        <v>103485938</v>
      </c>
      <c r="B9865" s="1" t="s">
        <v>33</v>
      </c>
      <c r="C9865" t="s">
        <v>32</v>
      </c>
      <c r="D9865" s="1" t="s">
        <v>17</v>
      </c>
      <c r="E9865" t="s">
        <v>18</v>
      </c>
      <c r="F9865" s="4" t="s">
        <v>35</v>
      </c>
      <c r="G9865" s="3">
        <v>4.9999929999999999</v>
      </c>
      <c r="H9865" s="8">
        <v>0.32046214086931257</v>
      </c>
      <c r="I9865" s="26" t="str">
        <f>INDEX('Data Tab2'!$C:$C,MATCH('Data Tab1'!A9865,'Data Tab2'!$A:$A,0))</f>
        <v>MUC3</v>
      </c>
    </row>
    <row r="9866" spans="1:9" hidden="1">
      <c r="A9866" s="55">
        <v>103485938</v>
      </c>
      <c r="B9866" s="1" t="s">
        <v>33</v>
      </c>
      <c r="C9866" t="s">
        <v>32</v>
      </c>
      <c r="D9866" s="1" t="s">
        <v>17</v>
      </c>
      <c r="E9866" t="s">
        <v>18</v>
      </c>
      <c r="F9866" s="4" t="s">
        <v>36</v>
      </c>
      <c r="G9866" s="3">
        <v>4.999994</v>
      </c>
      <c r="H9866" s="8">
        <v>0.88496270728692339</v>
      </c>
      <c r="I9866" s="26" t="str">
        <f>INDEX('Data Tab2'!$C:$C,MATCH('Data Tab1'!A9866,'Data Tab2'!$A:$A,0))</f>
        <v>MUC3</v>
      </c>
    </row>
    <row r="9867" spans="1:9" hidden="1">
      <c r="A9867" s="56">
        <v>103485938</v>
      </c>
      <c r="B9867" s="1" t="s">
        <v>33</v>
      </c>
      <c r="C9867" t="s">
        <v>32</v>
      </c>
      <c r="D9867" s="1" t="s">
        <v>17</v>
      </c>
      <c r="E9867" t="s">
        <v>18</v>
      </c>
      <c r="F9867" s="4" t="s">
        <v>19</v>
      </c>
      <c r="G9867" s="3">
        <v>4.9999909999999996</v>
      </c>
      <c r="H9867" s="8">
        <v>0.10177858567192621</v>
      </c>
      <c r="I9867" s="26" t="str">
        <f>INDEX('Data Tab2'!$C:$C,MATCH('Data Tab1'!A9867,'Data Tab2'!$A:$A,0))</f>
        <v>MUC3</v>
      </c>
    </row>
    <row r="9868" spans="1:9">
      <c r="A9868" s="55">
        <v>103486059</v>
      </c>
      <c r="B9868" s="1" t="s">
        <v>9</v>
      </c>
      <c r="C9868" t="s">
        <v>31</v>
      </c>
      <c r="D9868" s="1" t="s">
        <v>11</v>
      </c>
      <c r="E9868" t="s">
        <v>12</v>
      </c>
      <c r="F9868" s="4" t="s">
        <v>13</v>
      </c>
      <c r="G9868" s="3">
        <v>4.0438869999999998</v>
      </c>
      <c r="H9868" s="8">
        <v>7.8174990541463374E-2</v>
      </c>
      <c r="I9868" s="26" t="str">
        <f>INDEX('Data Tab2'!$C:$C,MATCH('Data Tab1'!A9868,'Data Tab2'!$A:$A,0))</f>
        <v>MXP3</v>
      </c>
    </row>
    <row r="9869" spans="1:9" hidden="1">
      <c r="A9869" s="55">
        <v>103486059</v>
      </c>
      <c r="B9869" s="1" t="s">
        <v>9</v>
      </c>
      <c r="C9869" t="s">
        <v>31</v>
      </c>
      <c r="D9869" s="1" t="s">
        <v>11</v>
      </c>
      <c r="E9869" t="s">
        <v>12</v>
      </c>
      <c r="F9869" s="4" t="s">
        <v>28</v>
      </c>
      <c r="G9869" s="3">
        <v>3.5647199999999999</v>
      </c>
      <c r="H9869" s="8">
        <v>0.56700130202660293</v>
      </c>
      <c r="I9869" s="26" t="str">
        <f>INDEX('Data Tab2'!$C:$C,MATCH('Data Tab1'!A9869,'Data Tab2'!$A:$A,0))</f>
        <v>MXP3</v>
      </c>
    </row>
    <row r="9870" spans="1:9" hidden="1">
      <c r="A9870" s="55">
        <v>103486059</v>
      </c>
      <c r="B9870" s="1" t="s">
        <v>9</v>
      </c>
      <c r="C9870" t="s">
        <v>31</v>
      </c>
      <c r="D9870" s="1" t="s">
        <v>11</v>
      </c>
      <c r="E9870" t="s">
        <v>12</v>
      </c>
      <c r="F9870" s="4" t="s">
        <v>29</v>
      </c>
      <c r="G9870" s="3">
        <v>4.0161090000000002</v>
      </c>
      <c r="H9870" s="8">
        <v>0.59867187669001765</v>
      </c>
      <c r="I9870" s="26" t="str">
        <f>INDEX('Data Tab2'!$C:$C,MATCH('Data Tab1'!A9870,'Data Tab2'!$A:$A,0))</f>
        <v>MXP3</v>
      </c>
    </row>
    <row r="9871" spans="1:9" hidden="1">
      <c r="A9871" s="55">
        <v>103486059</v>
      </c>
      <c r="B9871" s="1" t="s">
        <v>33</v>
      </c>
      <c r="C9871" t="s">
        <v>37</v>
      </c>
      <c r="D9871" s="1" t="s">
        <v>11</v>
      </c>
      <c r="E9871" t="s">
        <v>12</v>
      </c>
      <c r="F9871" s="4" t="s">
        <v>13</v>
      </c>
      <c r="G9871" s="3">
        <v>0.95583099999999999</v>
      </c>
      <c r="H9871" s="8">
        <v>0.37408217653247178</v>
      </c>
      <c r="I9871" s="26" t="str">
        <f>INDEX('Data Tab2'!$C:$C,MATCH('Data Tab1'!A9871,'Data Tab2'!$A:$A,0))</f>
        <v>MXP3</v>
      </c>
    </row>
    <row r="9872" spans="1:9" hidden="1">
      <c r="A9872" s="55">
        <v>103486059</v>
      </c>
      <c r="B9872" s="1" t="s">
        <v>33</v>
      </c>
      <c r="C9872" t="s">
        <v>37</v>
      </c>
      <c r="D9872" s="1" t="s">
        <v>11</v>
      </c>
      <c r="E9872" t="s">
        <v>12</v>
      </c>
      <c r="F9872" s="4" t="s">
        <v>34</v>
      </c>
      <c r="G9872" s="3">
        <v>10.998609</v>
      </c>
      <c r="H9872" s="8">
        <v>0.83192595469752251</v>
      </c>
      <c r="I9872" s="26" t="str">
        <f>INDEX('Data Tab2'!$C:$C,MATCH('Data Tab1'!A9872,'Data Tab2'!$A:$A,0))</f>
        <v>MXP3</v>
      </c>
    </row>
    <row r="9873" spans="1:9" hidden="1">
      <c r="A9873" s="55">
        <v>103486059</v>
      </c>
      <c r="B9873" s="1" t="s">
        <v>33</v>
      </c>
      <c r="C9873" t="s">
        <v>37</v>
      </c>
      <c r="D9873" s="1" t="s">
        <v>11</v>
      </c>
      <c r="E9873" t="s">
        <v>12</v>
      </c>
      <c r="F9873" s="4" t="s">
        <v>14</v>
      </c>
      <c r="G9873" s="3">
        <v>10.998887</v>
      </c>
      <c r="H9873" s="8">
        <v>0.13113815546721741</v>
      </c>
      <c r="I9873" s="26" t="str">
        <f>INDEX('Data Tab2'!$C:$C,MATCH('Data Tab1'!A9873,'Data Tab2'!$A:$A,0))</f>
        <v>MXP3</v>
      </c>
    </row>
    <row r="9874" spans="1:9" hidden="1">
      <c r="A9874" s="55">
        <v>103486059</v>
      </c>
      <c r="B9874" s="1" t="s">
        <v>33</v>
      </c>
      <c r="C9874" t="s">
        <v>37</v>
      </c>
      <c r="D9874" s="1" t="s">
        <v>11</v>
      </c>
      <c r="E9874" t="s">
        <v>12</v>
      </c>
      <c r="F9874" s="4" t="s">
        <v>15</v>
      </c>
      <c r="G9874" s="3">
        <v>10.798883999999999</v>
      </c>
      <c r="H9874" s="8">
        <v>0.88926947900659625</v>
      </c>
      <c r="I9874" s="26" t="str">
        <f>INDEX('Data Tab2'!$C:$C,MATCH('Data Tab1'!A9874,'Data Tab2'!$A:$A,0))</f>
        <v>MXP3</v>
      </c>
    </row>
    <row r="9875" spans="1:9" hidden="1">
      <c r="A9875" s="55">
        <v>103486059</v>
      </c>
      <c r="B9875" s="1" t="s">
        <v>33</v>
      </c>
      <c r="C9875" t="s">
        <v>37</v>
      </c>
      <c r="D9875" s="1" t="s">
        <v>11</v>
      </c>
      <c r="E9875" t="s">
        <v>12</v>
      </c>
      <c r="F9875" s="4" t="s">
        <v>28</v>
      </c>
      <c r="G9875" s="3">
        <v>5.9994420000000002</v>
      </c>
      <c r="H9875" s="8">
        <v>0.89434323375236446</v>
      </c>
      <c r="I9875" s="26" t="str">
        <f>INDEX('Data Tab2'!$C:$C,MATCH('Data Tab1'!A9875,'Data Tab2'!$A:$A,0))</f>
        <v>MXP3</v>
      </c>
    </row>
    <row r="9876" spans="1:9" hidden="1">
      <c r="A9876" s="55">
        <v>103486059</v>
      </c>
      <c r="B9876" s="1" t="s">
        <v>33</v>
      </c>
      <c r="C9876" t="s">
        <v>37</v>
      </c>
      <c r="D9876" s="1" t="s">
        <v>11</v>
      </c>
      <c r="E9876" t="s">
        <v>12</v>
      </c>
      <c r="F9876" s="4" t="s">
        <v>29</v>
      </c>
      <c r="G9876" s="3">
        <v>1.4763869999999999</v>
      </c>
      <c r="H9876" s="8">
        <v>0.68722054733578986</v>
      </c>
      <c r="I9876" s="26" t="str">
        <f>INDEX('Data Tab2'!$C:$C,MATCH('Data Tab1'!A9876,'Data Tab2'!$A:$A,0))</f>
        <v>MXP3</v>
      </c>
    </row>
    <row r="9877" spans="1:9" hidden="1">
      <c r="A9877" s="55">
        <v>103486059</v>
      </c>
      <c r="B9877" s="1" t="s">
        <v>33</v>
      </c>
      <c r="C9877" t="s">
        <v>37</v>
      </c>
      <c r="D9877" s="1" t="s">
        <v>17</v>
      </c>
      <c r="E9877" t="s">
        <v>23</v>
      </c>
      <c r="F9877" s="4" t="s">
        <v>24</v>
      </c>
      <c r="G9877" s="3">
        <v>4.9994420000000002</v>
      </c>
      <c r="H9877" s="8">
        <v>0.48420900035135328</v>
      </c>
      <c r="I9877" s="26" t="str">
        <f>INDEX('Data Tab2'!$C:$C,MATCH('Data Tab1'!A9877,'Data Tab2'!$A:$A,0))</f>
        <v>MXP3</v>
      </c>
    </row>
    <row r="9878" spans="1:9" hidden="1">
      <c r="A9878" s="56">
        <v>103486059</v>
      </c>
      <c r="B9878" s="1" t="s">
        <v>33</v>
      </c>
      <c r="C9878" t="s">
        <v>37</v>
      </c>
      <c r="D9878" s="1" t="s">
        <v>17</v>
      </c>
      <c r="E9878" t="s">
        <v>23</v>
      </c>
      <c r="F9878" s="4" t="s">
        <v>25</v>
      </c>
      <c r="G9878" s="3">
        <v>9.9988869999999999</v>
      </c>
      <c r="H9878" s="8">
        <v>0.8973625629243891</v>
      </c>
      <c r="I9878" s="26" t="str">
        <f>INDEX('Data Tab2'!$C:$C,MATCH('Data Tab1'!A9878,'Data Tab2'!$A:$A,0))</f>
        <v>MXP3</v>
      </c>
    </row>
    <row r="9879" spans="1:9">
      <c r="A9879" s="55">
        <v>103486821</v>
      </c>
      <c r="B9879" s="1" t="s">
        <v>33</v>
      </c>
      <c r="C9879" t="s">
        <v>32</v>
      </c>
      <c r="D9879" s="1" t="s">
        <v>11</v>
      </c>
      <c r="E9879" t="s">
        <v>12</v>
      </c>
      <c r="F9879" s="4" t="s">
        <v>15</v>
      </c>
      <c r="G9879" s="3">
        <v>4.649159</v>
      </c>
      <c r="H9879" s="8">
        <v>0.66910158275922538</v>
      </c>
      <c r="I9879" s="26" t="str">
        <f>INDEX('Data Tab2'!$C:$C,MATCH('Data Tab1'!A9879,'Data Tab2'!$A:$A,0))</f>
        <v>MXP5</v>
      </c>
    </row>
    <row r="9880" spans="1:9" hidden="1">
      <c r="A9880" s="55">
        <v>103486821</v>
      </c>
      <c r="B9880" s="1" t="s">
        <v>33</v>
      </c>
      <c r="C9880" t="s">
        <v>32</v>
      </c>
      <c r="D9880" s="1" t="s">
        <v>11</v>
      </c>
      <c r="E9880" t="s">
        <v>12</v>
      </c>
      <c r="F9880" s="4" t="s">
        <v>28</v>
      </c>
      <c r="G9880" s="3">
        <v>10.999993</v>
      </c>
      <c r="H9880" s="8">
        <v>0.44290258813074146</v>
      </c>
      <c r="I9880" s="26" t="str">
        <f>INDEX('Data Tab2'!$C:$C,MATCH('Data Tab1'!A9880,'Data Tab2'!$A:$A,0))</f>
        <v>MXP5</v>
      </c>
    </row>
    <row r="9881" spans="1:9" hidden="1">
      <c r="A9881" s="55">
        <v>103486821</v>
      </c>
      <c r="B9881" s="1" t="s">
        <v>33</v>
      </c>
      <c r="C9881" t="s">
        <v>32</v>
      </c>
      <c r="D9881" s="1" t="s">
        <v>11</v>
      </c>
      <c r="E9881" t="s">
        <v>12</v>
      </c>
      <c r="F9881" s="4" t="s">
        <v>29</v>
      </c>
      <c r="G9881" s="3">
        <v>5.0333249999999996</v>
      </c>
      <c r="H9881" s="8">
        <v>0.33557596942923107</v>
      </c>
      <c r="I9881" s="26" t="str">
        <f>INDEX('Data Tab2'!$C:$C,MATCH('Data Tab1'!A9881,'Data Tab2'!$A:$A,0))</f>
        <v>MXP5</v>
      </c>
    </row>
    <row r="9882" spans="1:9" hidden="1">
      <c r="A9882" s="55">
        <v>103486821</v>
      </c>
      <c r="B9882" s="1" t="s">
        <v>33</v>
      </c>
      <c r="C9882" t="s">
        <v>32</v>
      </c>
      <c r="D9882" s="1" t="s">
        <v>17</v>
      </c>
      <c r="E9882" t="s">
        <v>18</v>
      </c>
      <c r="F9882" s="4" t="s">
        <v>36</v>
      </c>
      <c r="G9882" s="3">
        <v>4.694159</v>
      </c>
      <c r="H9882" s="8">
        <v>0.98249130264596019</v>
      </c>
      <c r="I9882" s="26" t="str">
        <f>INDEX('Data Tab2'!$C:$C,MATCH('Data Tab1'!A9882,'Data Tab2'!$A:$A,0))</f>
        <v>MXP5</v>
      </c>
    </row>
    <row r="9883" spans="1:9" hidden="1">
      <c r="A9883" s="55">
        <v>103486821</v>
      </c>
      <c r="B9883" s="1" t="s">
        <v>33</v>
      </c>
      <c r="C9883" t="s">
        <v>32</v>
      </c>
      <c r="D9883" s="1" t="s">
        <v>17</v>
      </c>
      <c r="E9883" t="s">
        <v>18</v>
      </c>
      <c r="F9883" s="4" t="s">
        <v>38</v>
      </c>
      <c r="G9883" s="3">
        <v>6.9999919999999998</v>
      </c>
      <c r="H9883" s="8">
        <v>0.39960434274568601</v>
      </c>
      <c r="I9883" s="26" t="str">
        <f>INDEX('Data Tab2'!$C:$C,MATCH('Data Tab1'!A9883,'Data Tab2'!$A:$A,0))</f>
        <v>MXP5</v>
      </c>
    </row>
    <row r="9884" spans="1:9" hidden="1">
      <c r="A9884" s="56">
        <v>103486821</v>
      </c>
      <c r="B9884" s="1" t="s">
        <v>33</v>
      </c>
      <c r="C9884" t="s">
        <v>32</v>
      </c>
      <c r="D9884" s="1" t="s">
        <v>17</v>
      </c>
      <c r="E9884" t="s">
        <v>18</v>
      </c>
      <c r="F9884" s="4" t="s">
        <v>19</v>
      </c>
      <c r="G9884" s="3">
        <v>4.9833259999999999</v>
      </c>
      <c r="H9884" s="8">
        <v>0.61654892970043873</v>
      </c>
      <c r="I9884" s="26" t="str">
        <f>INDEX('Data Tab2'!$C:$C,MATCH('Data Tab1'!A9884,'Data Tab2'!$A:$A,0))</f>
        <v>MXP5</v>
      </c>
    </row>
    <row r="9885" spans="1:9">
      <c r="A9885" s="55">
        <v>103486843</v>
      </c>
      <c r="B9885" s="1" t="s">
        <v>33</v>
      </c>
      <c r="C9885" t="s">
        <v>31</v>
      </c>
      <c r="D9885" s="1" t="s">
        <v>17</v>
      </c>
      <c r="E9885" t="s">
        <v>18</v>
      </c>
      <c r="F9885" s="4" t="s">
        <v>35</v>
      </c>
      <c r="G9885" s="3">
        <v>9.4930540000000008</v>
      </c>
      <c r="H9885" s="8">
        <v>0.40920730086327484</v>
      </c>
      <c r="I9885" s="26" t="str">
        <f>INDEX('Data Tab2'!$C:$C,MATCH('Data Tab1'!A9885,'Data Tab2'!$A:$A,0))</f>
        <v>ORY1</v>
      </c>
    </row>
    <row r="9886" spans="1:9" hidden="1">
      <c r="A9886" s="55">
        <v>103486843</v>
      </c>
      <c r="B9886" s="1" t="s">
        <v>33</v>
      </c>
      <c r="C9886" t="s">
        <v>31</v>
      </c>
      <c r="D9886" s="1" t="s">
        <v>17</v>
      </c>
      <c r="E9886" t="s">
        <v>18</v>
      </c>
      <c r="F9886" s="4" t="s">
        <v>36</v>
      </c>
      <c r="G9886" s="3">
        <v>6.6933309999999997</v>
      </c>
      <c r="H9886" s="8">
        <v>0.6412341274542307</v>
      </c>
      <c r="I9886" s="26" t="str">
        <f>INDEX('Data Tab2'!$C:$C,MATCH('Data Tab1'!A9886,'Data Tab2'!$A:$A,0))</f>
        <v>ORY1</v>
      </c>
    </row>
    <row r="9887" spans="1:9" hidden="1">
      <c r="A9887" s="55">
        <v>103486843</v>
      </c>
      <c r="B9887" s="1" t="s">
        <v>33</v>
      </c>
      <c r="C9887" t="s">
        <v>31</v>
      </c>
      <c r="D9887" s="1" t="s">
        <v>17</v>
      </c>
      <c r="E9887" t="s">
        <v>18</v>
      </c>
      <c r="F9887" s="4" t="s">
        <v>38</v>
      </c>
      <c r="G9887" s="3">
        <v>9.3833310000000001</v>
      </c>
      <c r="H9887" s="8">
        <v>0.53501958084270684</v>
      </c>
      <c r="I9887" s="26" t="str">
        <f>INDEX('Data Tab2'!$C:$C,MATCH('Data Tab1'!A9887,'Data Tab2'!$A:$A,0))</f>
        <v>ORY1</v>
      </c>
    </row>
    <row r="9888" spans="1:9" hidden="1">
      <c r="A9888" s="55">
        <v>103486843</v>
      </c>
      <c r="B9888" s="1" t="s">
        <v>33</v>
      </c>
      <c r="C9888" t="s">
        <v>31</v>
      </c>
      <c r="D9888" s="1" t="s">
        <v>17</v>
      </c>
      <c r="E9888" t="s">
        <v>18</v>
      </c>
      <c r="F9888" s="4" t="s">
        <v>19</v>
      </c>
      <c r="G9888" s="3">
        <v>1.754443</v>
      </c>
      <c r="H9888" s="8">
        <v>0.80104461595769694</v>
      </c>
      <c r="I9888" s="26" t="str">
        <f>INDEX('Data Tab2'!$C:$C,MATCH('Data Tab1'!A9888,'Data Tab2'!$A:$A,0))</f>
        <v>ORY1</v>
      </c>
    </row>
    <row r="9889" spans="1:9" hidden="1">
      <c r="A9889" s="55">
        <v>103486843</v>
      </c>
      <c r="B9889" s="1" t="s">
        <v>33</v>
      </c>
      <c r="C9889" t="s">
        <v>31</v>
      </c>
      <c r="D9889" s="1" t="s">
        <v>17</v>
      </c>
      <c r="E9889" t="s">
        <v>18</v>
      </c>
      <c r="F9889" s="4" t="s">
        <v>21</v>
      </c>
      <c r="G9889" s="3">
        <v>8.8627760000000002</v>
      </c>
      <c r="H9889" s="8">
        <v>0.31910217552478715</v>
      </c>
      <c r="I9889" s="26" t="str">
        <f>INDEX('Data Tab2'!$C:$C,MATCH('Data Tab1'!A9889,'Data Tab2'!$A:$A,0))</f>
        <v>ORY1</v>
      </c>
    </row>
    <row r="9890" spans="1:9" hidden="1">
      <c r="A9890" s="55">
        <v>103486843</v>
      </c>
      <c r="B9890" s="1" t="s">
        <v>33</v>
      </c>
      <c r="C9890" t="s">
        <v>31</v>
      </c>
      <c r="D9890" s="1" t="s">
        <v>17</v>
      </c>
      <c r="E9890" t="s">
        <v>23</v>
      </c>
      <c r="F9890" s="4" t="s">
        <v>24</v>
      </c>
      <c r="G9890" s="3">
        <v>9.9999990000000007</v>
      </c>
      <c r="H9890" s="8">
        <v>0.15307573277107622</v>
      </c>
      <c r="I9890" s="26" t="str">
        <f>INDEX('Data Tab2'!$C:$C,MATCH('Data Tab1'!A9890,'Data Tab2'!$A:$A,0))</f>
        <v>ORY1</v>
      </c>
    </row>
    <row r="9891" spans="1:9" hidden="1">
      <c r="A9891" s="56">
        <v>103486843</v>
      </c>
      <c r="B9891" s="1" t="s">
        <v>33</v>
      </c>
      <c r="C9891" t="s">
        <v>31</v>
      </c>
      <c r="D9891" s="1" t="s">
        <v>17</v>
      </c>
      <c r="E9891" t="s">
        <v>23</v>
      </c>
      <c r="F9891" s="4" t="s">
        <v>25</v>
      </c>
      <c r="G9891" s="3">
        <v>8.2813870000000005</v>
      </c>
      <c r="H9891" s="8">
        <v>0.25467959743464663</v>
      </c>
      <c r="I9891" s="26" t="str">
        <f>INDEX('Data Tab2'!$C:$C,MATCH('Data Tab1'!A9891,'Data Tab2'!$A:$A,0))</f>
        <v>ORY1</v>
      </c>
    </row>
    <row r="9892" spans="1:9">
      <c r="A9892" s="55">
        <v>103490961</v>
      </c>
      <c r="B9892" s="1" t="s">
        <v>9</v>
      </c>
      <c r="C9892" t="s">
        <v>32</v>
      </c>
      <c r="D9892" s="1" t="s">
        <v>17</v>
      </c>
      <c r="E9892" t="s">
        <v>18</v>
      </c>
      <c r="F9892" s="4" t="s">
        <v>20</v>
      </c>
      <c r="G9892" s="3">
        <v>3.6327699999999998</v>
      </c>
      <c r="H9892" s="8">
        <v>0.839563816652237</v>
      </c>
      <c r="I9892" s="26" t="str">
        <f>INDEX('Data Tab2'!$C:$C,MATCH('Data Tab1'!A9892,'Data Tab2'!$A:$A,0))</f>
        <v>ORY4</v>
      </c>
    </row>
    <row r="9893" spans="1:9" hidden="1">
      <c r="A9893" s="55">
        <v>103490961</v>
      </c>
      <c r="B9893" s="1" t="s">
        <v>33</v>
      </c>
      <c r="C9893" t="s">
        <v>27</v>
      </c>
      <c r="D9893" s="1" t="s">
        <v>11</v>
      </c>
      <c r="E9893" t="s">
        <v>12</v>
      </c>
      <c r="F9893" s="4" t="s">
        <v>15</v>
      </c>
      <c r="G9893" s="3">
        <v>9.9816629999999993</v>
      </c>
      <c r="H9893" s="8">
        <v>0.13840163838881647</v>
      </c>
      <c r="I9893" s="26" t="str">
        <f>INDEX('Data Tab2'!$C:$C,MATCH('Data Tab1'!A9893,'Data Tab2'!$A:$A,0))</f>
        <v>ORY4</v>
      </c>
    </row>
    <row r="9894" spans="1:9" hidden="1">
      <c r="A9894" s="55">
        <v>103490961</v>
      </c>
      <c r="B9894" s="1" t="s">
        <v>33</v>
      </c>
      <c r="C9894" t="s">
        <v>27</v>
      </c>
      <c r="D9894" s="1" t="s">
        <v>11</v>
      </c>
      <c r="E9894" t="s">
        <v>12</v>
      </c>
      <c r="F9894" s="4" t="s">
        <v>28</v>
      </c>
      <c r="G9894" s="3">
        <v>8.0749969999999998</v>
      </c>
      <c r="H9894" s="8">
        <v>0.16666531260397754</v>
      </c>
      <c r="I9894" s="26" t="str">
        <f>INDEX('Data Tab2'!$C:$C,MATCH('Data Tab1'!A9894,'Data Tab2'!$A:$A,0))</f>
        <v>ORY4</v>
      </c>
    </row>
    <row r="9895" spans="1:9" hidden="1">
      <c r="A9895" s="55">
        <v>103490961</v>
      </c>
      <c r="B9895" s="1" t="s">
        <v>33</v>
      </c>
      <c r="C9895" t="s">
        <v>27</v>
      </c>
      <c r="D9895" s="1" t="s">
        <v>11</v>
      </c>
      <c r="E9895" t="s">
        <v>12</v>
      </c>
      <c r="F9895" s="4" t="s">
        <v>29</v>
      </c>
      <c r="G9895" s="3">
        <v>1.8505529999999999</v>
      </c>
      <c r="H9895" s="8">
        <v>0.71797982265260041</v>
      </c>
      <c r="I9895" s="26" t="str">
        <f>INDEX('Data Tab2'!$C:$C,MATCH('Data Tab1'!A9895,'Data Tab2'!$A:$A,0))</f>
        <v>ORY4</v>
      </c>
    </row>
    <row r="9896" spans="1:9" hidden="1">
      <c r="A9896" s="55">
        <v>103490961</v>
      </c>
      <c r="B9896" s="1" t="s">
        <v>33</v>
      </c>
      <c r="C9896" t="s">
        <v>27</v>
      </c>
      <c r="D9896" s="1" t="s">
        <v>17</v>
      </c>
      <c r="E9896" t="s">
        <v>18</v>
      </c>
      <c r="F9896" s="4" t="s">
        <v>20</v>
      </c>
      <c r="G9896" s="3">
        <v>5.2283289999999996</v>
      </c>
      <c r="H9896" s="8">
        <v>0.93429167789653222</v>
      </c>
      <c r="I9896" s="26" t="str">
        <f>INDEX('Data Tab2'!$C:$C,MATCH('Data Tab1'!A9896,'Data Tab2'!$A:$A,0))</f>
        <v>ORY4</v>
      </c>
    </row>
    <row r="9897" spans="1:9" hidden="1">
      <c r="A9897" s="56">
        <v>103490961</v>
      </c>
      <c r="B9897" s="1" t="s">
        <v>33</v>
      </c>
      <c r="C9897" t="s">
        <v>27</v>
      </c>
      <c r="D9897" s="1" t="s">
        <v>17</v>
      </c>
      <c r="E9897" t="s">
        <v>18</v>
      </c>
      <c r="F9897" s="4" t="s">
        <v>21</v>
      </c>
      <c r="G9897" s="3">
        <v>5.4549960000000004</v>
      </c>
      <c r="H9897" s="8">
        <v>0.43670460306889758</v>
      </c>
      <c r="I9897" s="26" t="str">
        <f>INDEX('Data Tab2'!$C:$C,MATCH('Data Tab1'!A9897,'Data Tab2'!$A:$A,0))</f>
        <v>ORY4</v>
      </c>
    </row>
    <row r="9898" spans="1:9">
      <c r="A9898" s="55">
        <v>103490962</v>
      </c>
      <c r="B9898" s="1" t="s">
        <v>33</v>
      </c>
      <c r="C9898" t="s">
        <v>32</v>
      </c>
      <c r="D9898" s="1" t="s">
        <v>11</v>
      </c>
      <c r="E9898" t="s">
        <v>12</v>
      </c>
      <c r="F9898" s="4" t="s">
        <v>29</v>
      </c>
      <c r="G9898" s="3">
        <v>7.6902710000000001</v>
      </c>
      <c r="H9898" s="8">
        <v>0.51210996783196217</v>
      </c>
      <c r="I9898" s="26" t="str">
        <f>INDEX('Data Tab2'!$C:$C,MATCH('Data Tab1'!A9898,'Data Tab2'!$A:$A,0))</f>
        <v>POZ1</v>
      </c>
    </row>
    <row r="9899" spans="1:9" hidden="1">
      <c r="A9899" s="55">
        <v>103490962</v>
      </c>
      <c r="B9899" s="1" t="s">
        <v>33</v>
      </c>
      <c r="C9899" t="s">
        <v>32</v>
      </c>
      <c r="D9899" s="1" t="s">
        <v>11</v>
      </c>
      <c r="E9899" t="s">
        <v>12</v>
      </c>
      <c r="F9899" s="4" t="s">
        <v>16</v>
      </c>
      <c r="G9899" s="3">
        <v>3.3336039999999998</v>
      </c>
      <c r="H9899" s="8">
        <v>0.78811826447912214</v>
      </c>
      <c r="I9899" s="26" t="str">
        <f>INDEX('Data Tab2'!$C:$C,MATCH('Data Tab1'!A9899,'Data Tab2'!$A:$A,0))</f>
        <v>POZ1</v>
      </c>
    </row>
    <row r="9900" spans="1:9" hidden="1">
      <c r="A9900" s="55">
        <v>103490962</v>
      </c>
      <c r="B9900" s="1" t="s">
        <v>33</v>
      </c>
      <c r="C9900" t="s">
        <v>32</v>
      </c>
      <c r="D9900" s="1" t="s">
        <v>17</v>
      </c>
      <c r="E9900" t="s">
        <v>18</v>
      </c>
      <c r="F9900" s="4" t="s">
        <v>21</v>
      </c>
      <c r="G9900" s="3">
        <v>9.7997139999999998</v>
      </c>
      <c r="H9900" s="8">
        <v>0.95906471116773873</v>
      </c>
      <c r="I9900" s="26" t="str">
        <f>INDEX('Data Tab2'!$C:$C,MATCH('Data Tab1'!A9900,'Data Tab2'!$A:$A,0))</f>
        <v>POZ1</v>
      </c>
    </row>
    <row r="9901" spans="1:9" hidden="1">
      <c r="A9901" s="56">
        <v>103490962</v>
      </c>
      <c r="B9901" s="1" t="s">
        <v>33</v>
      </c>
      <c r="C9901" t="s">
        <v>32</v>
      </c>
      <c r="D9901" s="1" t="s">
        <v>17</v>
      </c>
      <c r="E9901" t="s">
        <v>18</v>
      </c>
      <c r="F9901" s="4" t="s">
        <v>22</v>
      </c>
      <c r="G9901" s="3">
        <v>8.8661019999999997</v>
      </c>
      <c r="H9901" s="8">
        <v>0.28875808871007225</v>
      </c>
      <c r="I9901" s="26" t="str">
        <f>INDEX('Data Tab2'!$C:$C,MATCH('Data Tab1'!A9901,'Data Tab2'!$A:$A,0))</f>
        <v>POZ1</v>
      </c>
    </row>
    <row r="9902" spans="1:9">
      <c r="A9902" s="55">
        <v>103490971</v>
      </c>
      <c r="B9902" s="1" t="s">
        <v>9</v>
      </c>
      <c r="C9902" t="s">
        <v>27</v>
      </c>
      <c r="D9902" s="1" t="s">
        <v>11</v>
      </c>
      <c r="E9902" t="s">
        <v>12</v>
      </c>
      <c r="F9902" s="4" t="s">
        <v>15</v>
      </c>
      <c r="G9902" s="3">
        <v>7.2763840000000002</v>
      </c>
      <c r="H9902" s="8">
        <v>0.56986653565756629</v>
      </c>
      <c r="I9902" s="26" t="str">
        <f>INDEX('Data Tab2'!$C:$C,MATCH('Data Tab1'!A9902,'Data Tab2'!$A:$A,0))</f>
        <v>PRG2</v>
      </c>
    </row>
    <row r="9903" spans="1:9" hidden="1">
      <c r="A9903" s="56">
        <v>103490971</v>
      </c>
      <c r="B9903" s="1" t="s">
        <v>9</v>
      </c>
      <c r="C9903" t="s">
        <v>27</v>
      </c>
      <c r="D9903" s="1" t="s">
        <v>11</v>
      </c>
      <c r="E9903" t="s">
        <v>12</v>
      </c>
      <c r="F9903" s="4" t="s">
        <v>16</v>
      </c>
      <c r="G9903" s="3">
        <v>0.320274</v>
      </c>
      <c r="H9903" s="8">
        <v>0.53437019194824109</v>
      </c>
      <c r="I9903" s="26" t="str">
        <f>INDEX('Data Tab2'!$C:$C,MATCH('Data Tab1'!A9903,'Data Tab2'!$A:$A,0))</f>
        <v>PRG2</v>
      </c>
    </row>
    <row r="9904" spans="1:9">
      <c r="A9904" s="55">
        <v>103491126</v>
      </c>
      <c r="B9904" s="1" t="s">
        <v>9</v>
      </c>
      <c r="C9904" t="s">
        <v>32</v>
      </c>
      <c r="D9904" s="1" t="s">
        <v>17</v>
      </c>
      <c r="E9904" t="s">
        <v>23</v>
      </c>
      <c r="F9904" s="4" t="s">
        <v>24</v>
      </c>
      <c r="G9904" s="3">
        <v>7.6374930000000001</v>
      </c>
      <c r="H9904" s="8">
        <v>0.86111581341290333</v>
      </c>
      <c r="I9904" s="26" t="str">
        <f>INDEX('Data Tab2'!$C:$C,MATCH('Data Tab1'!A9904,'Data Tab2'!$A:$A,0))</f>
        <v>STR1</v>
      </c>
    </row>
    <row r="9905" spans="1:9" hidden="1">
      <c r="A9905" s="55">
        <v>103491126</v>
      </c>
      <c r="B9905" s="1" t="s">
        <v>33</v>
      </c>
      <c r="C9905" t="s">
        <v>27</v>
      </c>
      <c r="D9905" s="1" t="s">
        <v>11</v>
      </c>
      <c r="E9905" t="s">
        <v>12</v>
      </c>
      <c r="F9905" s="4" t="s">
        <v>13</v>
      </c>
      <c r="G9905" s="3">
        <v>3.9752740000000002</v>
      </c>
      <c r="H9905" s="8">
        <v>0.53179980487246881</v>
      </c>
      <c r="I9905" s="26" t="str">
        <f>INDEX('Data Tab2'!$C:$C,MATCH('Data Tab1'!A9905,'Data Tab2'!$A:$A,0))</f>
        <v>STR1</v>
      </c>
    </row>
    <row r="9906" spans="1:9" hidden="1">
      <c r="A9906" s="55">
        <v>103491126</v>
      </c>
      <c r="B9906" s="1" t="s">
        <v>33</v>
      </c>
      <c r="C9906" t="s">
        <v>27</v>
      </c>
      <c r="D9906" s="1" t="s">
        <v>11</v>
      </c>
      <c r="E9906" t="s">
        <v>12</v>
      </c>
      <c r="F9906" s="4" t="s">
        <v>28</v>
      </c>
      <c r="G9906" s="3">
        <v>9.2961069999999992</v>
      </c>
      <c r="H9906" s="8">
        <v>0.20838862464025643</v>
      </c>
      <c r="I9906" s="26" t="str">
        <f>INDEX('Data Tab2'!$C:$C,MATCH('Data Tab1'!A9906,'Data Tab2'!$A:$A,0))</f>
        <v>STR1</v>
      </c>
    </row>
    <row r="9907" spans="1:9" hidden="1">
      <c r="A9907" s="55">
        <v>103491126</v>
      </c>
      <c r="B9907" s="1" t="s">
        <v>33</v>
      </c>
      <c r="C9907" t="s">
        <v>27</v>
      </c>
      <c r="D9907" s="1" t="s">
        <v>11</v>
      </c>
      <c r="E9907" t="s">
        <v>12</v>
      </c>
      <c r="F9907" s="4" t="s">
        <v>29</v>
      </c>
      <c r="G9907" s="3">
        <v>8.4202739999999991</v>
      </c>
      <c r="H9907" s="8">
        <v>0.82313675805867892</v>
      </c>
      <c r="I9907" s="26" t="str">
        <f>INDEX('Data Tab2'!$C:$C,MATCH('Data Tab1'!A9907,'Data Tab2'!$A:$A,0))</f>
        <v>STR1</v>
      </c>
    </row>
    <row r="9908" spans="1:9" hidden="1">
      <c r="A9908" s="55">
        <v>103491126</v>
      </c>
      <c r="B9908" s="1" t="s">
        <v>33</v>
      </c>
      <c r="C9908" t="s">
        <v>27</v>
      </c>
      <c r="D9908" s="1" t="s">
        <v>11</v>
      </c>
      <c r="E9908" t="s">
        <v>12</v>
      </c>
      <c r="F9908" s="4" t="s">
        <v>16</v>
      </c>
      <c r="G9908" s="3">
        <v>9.6261069999999993</v>
      </c>
      <c r="H9908" s="8">
        <v>0.75265805779001416</v>
      </c>
      <c r="I9908" s="26" t="str">
        <f>INDEX('Data Tab2'!$C:$C,MATCH('Data Tab1'!A9908,'Data Tab2'!$A:$A,0))</f>
        <v>STR1</v>
      </c>
    </row>
    <row r="9909" spans="1:9" hidden="1">
      <c r="A9909" s="55">
        <v>103491126</v>
      </c>
      <c r="B9909" s="1" t="s">
        <v>33</v>
      </c>
      <c r="C9909" t="s">
        <v>27</v>
      </c>
      <c r="D9909" s="1" t="s">
        <v>17</v>
      </c>
      <c r="E9909" t="s">
        <v>18</v>
      </c>
      <c r="F9909" s="4" t="s">
        <v>38</v>
      </c>
      <c r="G9909" s="3">
        <v>5.4944410000000001</v>
      </c>
      <c r="H9909" s="8">
        <v>9.5366990455787004E-2</v>
      </c>
      <c r="I9909" s="26" t="str">
        <f>INDEX('Data Tab2'!$C:$C,MATCH('Data Tab1'!A9909,'Data Tab2'!$A:$A,0))</f>
        <v>STR1</v>
      </c>
    </row>
    <row r="9910" spans="1:9" hidden="1">
      <c r="A9910" s="55">
        <v>103491126</v>
      </c>
      <c r="B9910" s="1" t="s">
        <v>33</v>
      </c>
      <c r="C9910" t="s">
        <v>27</v>
      </c>
      <c r="D9910" s="1" t="s">
        <v>17</v>
      </c>
      <c r="E9910" t="s">
        <v>18</v>
      </c>
      <c r="F9910" s="4" t="s">
        <v>19</v>
      </c>
      <c r="G9910" s="3">
        <v>8.1519399999999997</v>
      </c>
      <c r="H9910" s="8">
        <v>0.44749880627966854</v>
      </c>
      <c r="I9910" s="26" t="str">
        <f>INDEX('Data Tab2'!$C:$C,MATCH('Data Tab1'!A9910,'Data Tab2'!$A:$A,0))</f>
        <v>STR1</v>
      </c>
    </row>
    <row r="9911" spans="1:9" hidden="1">
      <c r="A9911" s="55">
        <v>103491126</v>
      </c>
      <c r="B9911" s="1" t="s">
        <v>33</v>
      </c>
      <c r="C9911" t="s">
        <v>27</v>
      </c>
      <c r="D9911" s="1" t="s">
        <v>17</v>
      </c>
      <c r="E9911" t="s">
        <v>18</v>
      </c>
      <c r="F9911" s="4" t="s">
        <v>20</v>
      </c>
      <c r="G9911" s="3">
        <v>0.35055399999999998</v>
      </c>
      <c r="H9911" s="8">
        <v>6.3469402011327336E-2</v>
      </c>
      <c r="I9911" s="26" t="str">
        <f>INDEX('Data Tab2'!$C:$C,MATCH('Data Tab1'!A9911,'Data Tab2'!$A:$A,0))</f>
        <v>STR1</v>
      </c>
    </row>
    <row r="9912" spans="1:9" hidden="1">
      <c r="A9912" s="55">
        <v>103491126</v>
      </c>
      <c r="B9912" s="1" t="s">
        <v>33</v>
      </c>
      <c r="C9912" t="s">
        <v>27</v>
      </c>
      <c r="D9912" s="1" t="s">
        <v>17</v>
      </c>
      <c r="E9912" t="s">
        <v>18</v>
      </c>
      <c r="F9912" s="4" t="s">
        <v>21</v>
      </c>
      <c r="G9912" s="3">
        <v>0.77166500000000005</v>
      </c>
      <c r="H9912" s="8">
        <v>0.18714834856709128</v>
      </c>
      <c r="I9912" s="26" t="str">
        <f>INDEX('Data Tab2'!$C:$C,MATCH('Data Tab1'!A9912,'Data Tab2'!$A:$A,0))</f>
        <v>STR1</v>
      </c>
    </row>
    <row r="9913" spans="1:9" hidden="1">
      <c r="A9913" s="56">
        <v>103491126</v>
      </c>
      <c r="B9913" s="1" t="s">
        <v>33</v>
      </c>
      <c r="C9913" t="s">
        <v>27</v>
      </c>
      <c r="D9913" s="1" t="s">
        <v>17</v>
      </c>
      <c r="E9913" t="s">
        <v>23</v>
      </c>
      <c r="F9913" s="4" t="s">
        <v>24</v>
      </c>
      <c r="G9913" s="3">
        <v>1.0924970000000001</v>
      </c>
      <c r="H9913" s="8">
        <v>0.69528512845800561</v>
      </c>
      <c r="I9913" s="26" t="str">
        <f>INDEX('Data Tab2'!$C:$C,MATCH('Data Tab1'!A9913,'Data Tab2'!$A:$A,0))</f>
        <v>STR1</v>
      </c>
    </row>
    <row r="9914" spans="1:9">
      <c r="A9914" s="56">
        <v>103491133</v>
      </c>
      <c r="B9914" s="1" t="s">
        <v>33</v>
      </c>
      <c r="C9914" t="s">
        <v>26</v>
      </c>
      <c r="D9914" s="1" t="s">
        <v>11</v>
      </c>
      <c r="E9914" t="s">
        <v>12</v>
      </c>
      <c r="F9914" s="4" t="s">
        <v>13</v>
      </c>
      <c r="G9914" s="3">
        <v>5.8888000000000003E-2</v>
      </c>
      <c r="H9914" s="8">
        <v>0.42769245162267866</v>
      </c>
      <c r="I9914" s="26" t="str">
        <f>INDEX('Data Tab2'!$C:$C,MATCH('Data Tab1'!A9914,'Data Tab2'!$A:$A,0))</f>
        <v>SZZ1</v>
      </c>
    </row>
    <row r="9915" spans="1:9">
      <c r="A9915" s="55">
        <v>103491134</v>
      </c>
      <c r="B9915" s="1" t="s">
        <v>9</v>
      </c>
      <c r="C9915" t="s">
        <v>40</v>
      </c>
      <c r="D9915" s="1" t="s">
        <v>11</v>
      </c>
      <c r="E9915" t="s">
        <v>12</v>
      </c>
      <c r="F9915" s="4" t="s">
        <v>28</v>
      </c>
      <c r="G9915" s="3">
        <v>9.5877730000000003</v>
      </c>
      <c r="H9915" s="8">
        <v>0.55391934161310197</v>
      </c>
      <c r="I9915" s="26" t="str">
        <f>INDEX('Data Tab2'!$C:$C,MATCH('Data Tab1'!A9915,'Data Tab2'!$A:$A,0))</f>
        <v>TRN1</v>
      </c>
    </row>
    <row r="9916" spans="1:9" hidden="1">
      <c r="A9916" s="55">
        <v>103491134</v>
      </c>
      <c r="B9916" s="1" t="s">
        <v>9</v>
      </c>
      <c r="C9916" t="s">
        <v>40</v>
      </c>
      <c r="D9916" s="1" t="s">
        <v>11</v>
      </c>
      <c r="E9916" t="s">
        <v>12</v>
      </c>
      <c r="F9916" s="4" t="s">
        <v>29</v>
      </c>
      <c r="G9916" s="3">
        <v>4.3224929999999997</v>
      </c>
      <c r="H9916" s="8">
        <v>0.75951607070180505</v>
      </c>
      <c r="I9916" s="26" t="str">
        <f>INDEX('Data Tab2'!$C:$C,MATCH('Data Tab1'!A9916,'Data Tab2'!$A:$A,0))</f>
        <v>TRN1</v>
      </c>
    </row>
    <row r="9917" spans="1:9" hidden="1">
      <c r="A9917" s="55">
        <v>103491134</v>
      </c>
      <c r="B9917" s="1" t="s">
        <v>9</v>
      </c>
      <c r="C9917" t="s">
        <v>26</v>
      </c>
      <c r="D9917" s="1" t="s">
        <v>11</v>
      </c>
      <c r="E9917" t="s">
        <v>12</v>
      </c>
      <c r="F9917" s="4" t="s">
        <v>16</v>
      </c>
      <c r="G9917" s="3">
        <v>9.1886100000000006</v>
      </c>
      <c r="H9917" s="8">
        <v>0.68146478518936138</v>
      </c>
      <c r="I9917" s="26" t="str">
        <f>INDEX('Data Tab2'!$C:$C,MATCH('Data Tab1'!A9917,'Data Tab2'!$A:$A,0))</f>
        <v>TRN1</v>
      </c>
    </row>
    <row r="9918" spans="1:9" hidden="1">
      <c r="A9918" s="55">
        <v>103491134</v>
      </c>
      <c r="B9918" s="1" t="s">
        <v>33</v>
      </c>
      <c r="C9918" t="s">
        <v>27</v>
      </c>
      <c r="D9918" s="1" t="s">
        <v>11</v>
      </c>
      <c r="E9918" t="s">
        <v>12</v>
      </c>
      <c r="F9918" s="4" t="s">
        <v>13</v>
      </c>
      <c r="G9918" s="3">
        <v>9.0605499999999992</v>
      </c>
      <c r="H9918" s="8">
        <v>0.56251708402617506</v>
      </c>
      <c r="I9918" s="26" t="str">
        <f>INDEX('Data Tab2'!$C:$C,MATCH('Data Tab1'!A9918,'Data Tab2'!$A:$A,0))</f>
        <v>TRN1</v>
      </c>
    </row>
    <row r="9919" spans="1:9" hidden="1">
      <c r="A9919" s="55">
        <v>103491134</v>
      </c>
      <c r="B9919" s="1" t="s">
        <v>33</v>
      </c>
      <c r="C9919" t="s">
        <v>27</v>
      </c>
      <c r="D9919" s="1" t="s">
        <v>11</v>
      </c>
      <c r="E9919" t="s">
        <v>12</v>
      </c>
      <c r="F9919" s="4" t="s">
        <v>34</v>
      </c>
      <c r="G9919" s="3">
        <v>9.4649970000000003</v>
      </c>
      <c r="H9919" s="8">
        <v>0.35661771498456807</v>
      </c>
      <c r="I9919" s="26" t="str">
        <f>INDEX('Data Tab2'!$C:$C,MATCH('Data Tab1'!A9919,'Data Tab2'!$A:$A,0))</f>
        <v>TRN1</v>
      </c>
    </row>
    <row r="9920" spans="1:9" hidden="1">
      <c r="A9920" s="55">
        <v>103491134</v>
      </c>
      <c r="B9920" s="1" t="s">
        <v>33</v>
      </c>
      <c r="C9920" t="s">
        <v>27</v>
      </c>
      <c r="D9920" s="1" t="s">
        <v>11</v>
      </c>
      <c r="E9920" t="s">
        <v>12</v>
      </c>
      <c r="F9920" s="4" t="s">
        <v>15</v>
      </c>
      <c r="G9920" s="3">
        <v>9.9711069999999999</v>
      </c>
      <c r="H9920" s="8">
        <v>0.28618321860761597</v>
      </c>
      <c r="I9920" s="26" t="str">
        <f>INDEX('Data Tab2'!$C:$C,MATCH('Data Tab1'!A9920,'Data Tab2'!$A:$A,0))</f>
        <v>TRN1</v>
      </c>
    </row>
    <row r="9921" spans="1:9" hidden="1">
      <c r="A9921" s="55">
        <v>103491134</v>
      </c>
      <c r="B9921" s="1" t="s">
        <v>33</v>
      </c>
      <c r="C9921" t="s">
        <v>27</v>
      </c>
      <c r="D9921" s="1" t="s">
        <v>11</v>
      </c>
      <c r="E9921" t="s">
        <v>12</v>
      </c>
      <c r="F9921" s="4" t="s">
        <v>29</v>
      </c>
      <c r="G9921" s="3">
        <v>4.4197199999999999</v>
      </c>
      <c r="H9921" s="8">
        <v>0.88544987274951059</v>
      </c>
      <c r="I9921" s="26" t="str">
        <f>INDEX('Data Tab2'!$C:$C,MATCH('Data Tab1'!A9921,'Data Tab2'!$A:$A,0))</f>
        <v>TRN1</v>
      </c>
    </row>
    <row r="9922" spans="1:9" hidden="1">
      <c r="A9922" s="55">
        <v>103491134</v>
      </c>
      <c r="B9922" s="1" t="s">
        <v>33</v>
      </c>
      <c r="C9922" t="s">
        <v>27</v>
      </c>
      <c r="D9922" s="1" t="s">
        <v>11</v>
      </c>
      <c r="E9922" t="s">
        <v>12</v>
      </c>
      <c r="F9922" s="4" t="s">
        <v>16</v>
      </c>
      <c r="G9922" s="3">
        <v>0.80944099999999997</v>
      </c>
      <c r="H9922" s="8">
        <v>0.96339522183164084</v>
      </c>
      <c r="I9922" s="26" t="str">
        <f>INDEX('Data Tab2'!$C:$C,MATCH('Data Tab1'!A9922,'Data Tab2'!$A:$A,0))</f>
        <v>TRN1</v>
      </c>
    </row>
    <row r="9923" spans="1:9" hidden="1">
      <c r="A9923" s="55">
        <v>103491134</v>
      </c>
      <c r="B9923" s="1" t="s">
        <v>33</v>
      </c>
      <c r="C9923" t="s">
        <v>27</v>
      </c>
      <c r="D9923" s="1" t="s">
        <v>17</v>
      </c>
      <c r="E9923" t="s">
        <v>18</v>
      </c>
      <c r="F9923" s="4" t="s">
        <v>35</v>
      </c>
      <c r="G9923" s="3">
        <v>9.5477740000000004</v>
      </c>
      <c r="H9923" s="8">
        <v>0.81380008815400373</v>
      </c>
      <c r="I9923" s="26" t="str">
        <f>INDEX('Data Tab2'!$C:$C,MATCH('Data Tab1'!A9923,'Data Tab2'!$A:$A,0))</f>
        <v>TRN1</v>
      </c>
    </row>
    <row r="9924" spans="1:9" hidden="1">
      <c r="A9924" s="55">
        <v>103491134</v>
      </c>
      <c r="B9924" s="1" t="s">
        <v>33</v>
      </c>
      <c r="C9924" t="s">
        <v>27</v>
      </c>
      <c r="D9924" s="1" t="s">
        <v>17</v>
      </c>
      <c r="E9924" t="s">
        <v>18</v>
      </c>
      <c r="F9924" s="4" t="s">
        <v>19</v>
      </c>
      <c r="G9924" s="3">
        <v>9.9724970000000006</v>
      </c>
      <c r="H9924" s="8">
        <v>0.42870496630502952</v>
      </c>
      <c r="I9924" s="26" t="str">
        <f>INDEX('Data Tab2'!$C:$C,MATCH('Data Tab1'!A9924,'Data Tab2'!$A:$A,0))</f>
        <v>TRN1</v>
      </c>
    </row>
    <row r="9925" spans="1:9" hidden="1">
      <c r="A9925" s="55">
        <v>103491134</v>
      </c>
      <c r="B9925" s="1" t="s">
        <v>33</v>
      </c>
      <c r="C9925" t="s">
        <v>27</v>
      </c>
      <c r="D9925" s="1" t="s">
        <v>17</v>
      </c>
      <c r="E9925" t="s">
        <v>18</v>
      </c>
      <c r="F9925" s="4" t="s">
        <v>20</v>
      </c>
      <c r="G9925" s="3">
        <v>9.8444400000000005</v>
      </c>
      <c r="H9925" s="8">
        <v>0.14735894624000978</v>
      </c>
      <c r="I9925" s="26" t="str">
        <f>INDEX('Data Tab2'!$C:$C,MATCH('Data Tab1'!A9925,'Data Tab2'!$A:$A,0))</f>
        <v>TRN1</v>
      </c>
    </row>
    <row r="9926" spans="1:9" hidden="1">
      <c r="A9926" s="55">
        <v>103491134</v>
      </c>
      <c r="B9926" s="1" t="s">
        <v>33</v>
      </c>
      <c r="C9926" t="s">
        <v>27</v>
      </c>
      <c r="D9926" s="1" t="s">
        <v>17</v>
      </c>
      <c r="E9926" t="s">
        <v>18</v>
      </c>
      <c r="F9926" s="4" t="s">
        <v>21</v>
      </c>
      <c r="G9926" s="3">
        <v>9.9841630000000006</v>
      </c>
      <c r="H9926" s="8">
        <v>0.48515297405560698</v>
      </c>
      <c r="I9926" s="26" t="str">
        <f>INDEX('Data Tab2'!$C:$C,MATCH('Data Tab1'!A9926,'Data Tab2'!$A:$A,0))</f>
        <v>TRN1</v>
      </c>
    </row>
    <row r="9927" spans="1:9" hidden="1">
      <c r="A9927" s="56">
        <v>103491134</v>
      </c>
      <c r="B9927" s="1" t="s">
        <v>33</v>
      </c>
      <c r="C9927" t="s">
        <v>27</v>
      </c>
      <c r="D9927" s="1" t="s">
        <v>17</v>
      </c>
      <c r="E9927" t="s">
        <v>18</v>
      </c>
      <c r="F9927" s="4" t="s">
        <v>22</v>
      </c>
      <c r="G9927" s="3">
        <v>10.084441</v>
      </c>
      <c r="H9927" s="8">
        <v>0.13587107374088203</v>
      </c>
      <c r="I9927" s="26" t="str">
        <f>INDEX('Data Tab2'!$C:$C,MATCH('Data Tab1'!A9927,'Data Tab2'!$A:$A,0))</f>
        <v>TRN1</v>
      </c>
    </row>
    <row r="9928" spans="1:9">
      <c r="A9928" s="55">
        <v>103491140</v>
      </c>
      <c r="B9928" s="1" t="s">
        <v>9</v>
      </c>
      <c r="C9928" t="s">
        <v>40</v>
      </c>
      <c r="D9928" s="1" t="s">
        <v>17</v>
      </c>
      <c r="E9928" t="s">
        <v>18</v>
      </c>
      <c r="F9928" s="4" t="s">
        <v>35</v>
      </c>
      <c r="G9928" s="3">
        <v>5.4458299999999999</v>
      </c>
      <c r="H9928" s="8">
        <v>0.30569425290792185</v>
      </c>
      <c r="I9928" s="26" t="str">
        <f>INDEX('Data Tab2'!$C:$C,MATCH('Data Tab1'!A9928,'Data Tab2'!$A:$A,0))</f>
        <v>WRO1</v>
      </c>
    </row>
    <row r="9929" spans="1:9" hidden="1">
      <c r="A9929" s="55">
        <v>103491140</v>
      </c>
      <c r="B9929" s="1" t="s">
        <v>9</v>
      </c>
      <c r="C9929" t="s">
        <v>40</v>
      </c>
      <c r="D9929" s="1" t="s">
        <v>17</v>
      </c>
      <c r="E9929" t="s">
        <v>18</v>
      </c>
      <c r="F9929" s="4" t="s">
        <v>36</v>
      </c>
      <c r="G9929" s="3">
        <v>5.4980500000000001</v>
      </c>
      <c r="H9929" s="8">
        <v>0.78473199939992544</v>
      </c>
      <c r="I9929" s="26" t="str">
        <f>INDEX('Data Tab2'!$C:$C,MATCH('Data Tab1'!A9929,'Data Tab2'!$A:$A,0))</f>
        <v>WRO1</v>
      </c>
    </row>
    <row r="9930" spans="1:9" hidden="1">
      <c r="A9930" s="56">
        <v>103491140</v>
      </c>
      <c r="B9930" s="1" t="s">
        <v>9</v>
      </c>
      <c r="C9930" t="s">
        <v>26</v>
      </c>
      <c r="D9930" s="1" t="s">
        <v>17</v>
      </c>
      <c r="E9930" t="s">
        <v>18</v>
      </c>
      <c r="F9930" s="4" t="s">
        <v>35</v>
      </c>
      <c r="G9930" s="3">
        <v>2.5497200000000002</v>
      </c>
      <c r="H9930" s="8">
        <v>0.21441624937943093</v>
      </c>
      <c r="I9930" s="26" t="str">
        <f>INDEX('Data Tab2'!$C:$C,MATCH('Data Tab1'!A9930,'Data Tab2'!$A:$A,0))</f>
        <v>WRO1</v>
      </c>
    </row>
    <row r="9931" spans="1:9">
      <c r="A9931" s="55">
        <v>103494999</v>
      </c>
      <c r="B9931" s="1" t="s">
        <v>9</v>
      </c>
      <c r="C9931" t="s">
        <v>26</v>
      </c>
      <c r="D9931" s="1" t="s">
        <v>11</v>
      </c>
      <c r="E9931" t="s">
        <v>12</v>
      </c>
      <c r="F9931" s="4" t="s">
        <v>29</v>
      </c>
      <c r="G9931" s="3">
        <v>0.248609</v>
      </c>
      <c r="H9931" s="8">
        <v>0.74531820642588931</v>
      </c>
      <c r="I9931" s="26" t="str">
        <f>INDEX('Data Tab2'!$C:$C,MATCH('Data Tab1'!A9931,'Data Tab2'!$A:$A,0))</f>
        <v>WRO2</v>
      </c>
    </row>
    <row r="9932" spans="1:9" hidden="1">
      <c r="A9932" s="55">
        <v>103494999</v>
      </c>
      <c r="B9932" s="1" t="s">
        <v>33</v>
      </c>
      <c r="C9932" t="s">
        <v>27</v>
      </c>
      <c r="D9932" s="1" t="s">
        <v>11</v>
      </c>
      <c r="E9932" t="s">
        <v>12</v>
      </c>
      <c r="F9932" s="4" t="s">
        <v>14</v>
      </c>
      <c r="G9932" s="3">
        <v>9.0783299999999993</v>
      </c>
      <c r="H9932" s="8">
        <v>0.76249012989031317</v>
      </c>
      <c r="I9932" s="26" t="str">
        <f>INDEX('Data Tab2'!$C:$C,MATCH('Data Tab1'!A9932,'Data Tab2'!$A:$A,0))</f>
        <v>WRO2</v>
      </c>
    </row>
    <row r="9933" spans="1:9" hidden="1">
      <c r="A9933" s="55">
        <v>103494999</v>
      </c>
      <c r="B9933" s="1" t="s">
        <v>33</v>
      </c>
      <c r="C9933" t="s">
        <v>27</v>
      </c>
      <c r="D9933" s="1" t="s">
        <v>11</v>
      </c>
      <c r="E9933" t="s">
        <v>12</v>
      </c>
      <c r="F9933" s="4" t="s">
        <v>15</v>
      </c>
      <c r="G9933" s="3">
        <v>4.9899959999999997</v>
      </c>
      <c r="H9933" s="8">
        <v>0.53150893189126924</v>
      </c>
      <c r="I9933" s="26" t="str">
        <f>INDEX('Data Tab2'!$C:$C,MATCH('Data Tab1'!A9933,'Data Tab2'!$A:$A,0))</f>
        <v>WRO2</v>
      </c>
    </row>
    <row r="9934" spans="1:9" hidden="1">
      <c r="A9934" s="55">
        <v>103494999</v>
      </c>
      <c r="B9934" s="1" t="s">
        <v>33</v>
      </c>
      <c r="C9934" t="s">
        <v>27</v>
      </c>
      <c r="D9934" s="1" t="s">
        <v>11</v>
      </c>
      <c r="E9934" t="s">
        <v>12</v>
      </c>
      <c r="F9934" s="4" t="s">
        <v>28</v>
      </c>
      <c r="G9934" s="3">
        <v>0.82416500000000004</v>
      </c>
      <c r="H9934" s="8">
        <v>0.71529637761985987</v>
      </c>
      <c r="I9934" s="26" t="str">
        <f>INDEX('Data Tab2'!$C:$C,MATCH('Data Tab1'!A9934,'Data Tab2'!$A:$A,0))</f>
        <v>WRO2</v>
      </c>
    </row>
    <row r="9935" spans="1:9" hidden="1">
      <c r="A9935" s="56">
        <v>103494999</v>
      </c>
      <c r="B9935" s="1" t="s">
        <v>33</v>
      </c>
      <c r="C9935" t="s">
        <v>27</v>
      </c>
      <c r="D9935" s="1" t="s">
        <v>17</v>
      </c>
      <c r="E9935" t="s">
        <v>18</v>
      </c>
      <c r="F9935" s="4" t="s">
        <v>38</v>
      </c>
      <c r="G9935" s="3">
        <v>9.6008300000000002</v>
      </c>
      <c r="H9935" s="8">
        <v>0.47321523500674989</v>
      </c>
      <c r="I9935" s="26" t="str">
        <f>INDEX('Data Tab2'!$C:$C,MATCH('Data Tab1'!A9935,'Data Tab2'!$A:$A,0))</f>
        <v>WRO2</v>
      </c>
    </row>
    <row r="9936" spans="1:9">
      <c r="A9936" s="55">
        <v>103495007</v>
      </c>
      <c r="B9936" s="1" t="s">
        <v>9</v>
      </c>
      <c r="C9936" t="s">
        <v>40</v>
      </c>
      <c r="D9936" s="1" t="s">
        <v>17</v>
      </c>
      <c r="E9936" t="s">
        <v>18</v>
      </c>
      <c r="F9936" s="4" t="s">
        <v>36</v>
      </c>
      <c r="G9936" s="3">
        <v>0.16749800000000001</v>
      </c>
      <c r="H9936" s="8">
        <v>0.36048739865434565</v>
      </c>
      <c r="I9936" s="26" t="str">
        <f>INDEX('Data Tab2'!$C:$C,MATCH('Data Tab1'!A9936,'Data Tab2'!$A:$A,0))</f>
        <v>WRO5</v>
      </c>
    </row>
    <row r="9937" spans="1:9" hidden="1">
      <c r="A9937" s="55">
        <v>103495007</v>
      </c>
      <c r="B9937" s="1" t="s">
        <v>9</v>
      </c>
      <c r="C9937" t="s">
        <v>26</v>
      </c>
      <c r="D9937" s="1" t="s">
        <v>11</v>
      </c>
      <c r="E9937" t="s">
        <v>12</v>
      </c>
      <c r="F9937" s="4" t="s">
        <v>13</v>
      </c>
      <c r="G9937" s="3">
        <v>7.9524949999999999</v>
      </c>
      <c r="H9937" s="8">
        <v>0.48468801898489633</v>
      </c>
      <c r="I9937" s="26" t="str">
        <f>INDEX('Data Tab2'!$C:$C,MATCH('Data Tab1'!A9937,'Data Tab2'!$A:$A,0))</f>
        <v>WRO5</v>
      </c>
    </row>
    <row r="9938" spans="1:9" hidden="1">
      <c r="A9938" s="56">
        <v>103495007</v>
      </c>
      <c r="B9938" s="1" t="s">
        <v>9</v>
      </c>
      <c r="C9938" t="s">
        <v>26</v>
      </c>
      <c r="D9938" s="1" t="s">
        <v>11</v>
      </c>
      <c r="E9938" t="s">
        <v>12</v>
      </c>
      <c r="F9938" s="4" t="s">
        <v>15</v>
      </c>
      <c r="G9938" s="3">
        <v>1.014165</v>
      </c>
      <c r="H9938" s="8">
        <v>0.77933655323222228</v>
      </c>
      <c r="I9938" s="26" t="str">
        <f>INDEX('Data Tab2'!$C:$C,MATCH('Data Tab1'!A9938,'Data Tab2'!$A:$A,0))</f>
        <v>WRO5</v>
      </c>
    </row>
    <row r="9939" spans="1:9">
      <c r="A9939" s="55">
        <v>103495008</v>
      </c>
      <c r="B9939" s="1" t="s">
        <v>9</v>
      </c>
      <c r="C9939" t="s">
        <v>40</v>
      </c>
      <c r="D9939" s="1" t="s">
        <v>11</v>
      </c>
      <c r="E9939" t="s">
        <v>12</v>
      </c>
      <c r="F9939" s="4" t="s">
        <v>28</v>
      </c>
      <c r="G9939" s="3">
        <v>1.739997</v>
      </c>
      <c r="H9939" s="8">
        <v>0.9986311381095706</v>
      </c>
      <c r="I9939" s="26" t="str">
        <f>INDEX('Data Tab2'!$C:$C,MATCH('Data Tab1'!A9939,'Data Tab2'!$A:$A,0))</f>
        <v>EDI2</v>
      </c>
    </row>
    <row r="9940" spans="1:9" hidden="1">
      <c r="A9940" s="55">
        <v>103495008</v>
      </c>
      <c r="B9940" s="1" t="s">
        <v>9</v>
      </c>
      <c r="C9940" t="s">
        <v>40</v>
      </c>
      <c r="D9940" s="1" t="s">
        <v>17</v>
      </c>
      <c r="E9940" t="s">
        <v>18</v>
      </c>
      <c r="F9940" s="4" t="s">
        <v>36</v>
      </c>
      <c r="G9940" s="3">
        <v>4.997776</v>
      </c>
      <c r="H9940" s="8">
        <v>0.68369028865621295</v>
      </c>
      <c r="I9940" s="26" t="str">
        <f>INDEX('Data Tab2'!$C:$C,MATCH('Data Tab1'!A9940,'Data Tab2'!$A:$A,0))</f>
        <v>EDI2</v>
      </c>
    </row>
    <row r="9941" spans="1:9" hidden="1">
      <c r="A9941" s="55">
        <v>103495008</v>
      </c>
      <c r="B9941" s="1" t="s">
        <v>9</v>
      </c>
      <c r="C9941" t="s">
        <v>40</v>
      </c>
      <c r="D9941" s="1" t="s">
        <v>17</v>
      </c>
      <c r="E9941" t="s">
        <v>23</v>
      </c>
      <c r="F9941" s="4" t="s">
        <v>25</v>
      </c>
      <c r="G9941" s="3">
        <v>4.7913870000000003</v>
      </c>
      <c r="H9941" s="8">
        <v>0.78549434949647867</v>
      </c>
      <c r="I9941" s="26" t="str">
        <f>INDEX('Data Tab2'!$C:$C,MATCH('Data Tab1'!A9941,'Data Tab2'!$A:$A,0))</f>
        <v>EDI2</v>
      </c>
    </row>
    <row r="9942" spans="1:9" hidden="1">
      <c r="A9942" s="55">
        <v>103495008</v>
      </c>
      <c r="B9942" s="1" t="s">
        <v>9</v>
      </c>
      <c r="C9942" t="s">
        <v>26</v>
      </c>
      <c r="D9942" s="1" t="s">
        <v>17</v>
      </c>
      <c r="E9942" t="s">
        <v>18</v>
      </c>
      <c r="F9942" s="4" t="s">
        <v>35</v>
      </c>
      <c r="G9942" s="3">
        <v>0.95250000000000001</v>
      </c>
      <c r="H9942" s="8">
        <v>0.17692972225276049</v>
      </c>
      <c r="I9942" s="26" t="str">
        <f>INDEX('Data Tab2'!$C:$C,MATCH('Data Tab1'!A9942,'Data Tab2'!$A:$A,0))</f>
        <v>EDI2</v>
      </c>
    </row>
    <row r="9943" spans="1:9" hidden="1">
      <c r="A9943" s="55">
        <v>103495008</v>
      </c>
      <c r="B9943" s="1" t="s">
        <v>9</v>
      </c>
      <c r="C9943" t="s">
        <v>26</v>
      </c>
      <c r="D9943" s="1" t="s">
        <v>17</v>
      </c>
      <c r="E9943" t="s">
        <v>18</v>
      </c>
      <c r="F9943" s="4" t="s">
        <v>20</v>
      </c>
      <c r="G9943" s="3">
        <v>1.155276</v>
      </c>
      <c r="H9943" s="8">
        <v>0.16644466125490143</v>
      </c>
      <c r="I9943" s="26" t="str">
        <f>INDEX('Data Tab2'!$C:$C,MATCH('Data Tab1'!A9943,'Data Tab2'!$A:$A,0))</f>
        <v>EDI2</v>
      </c>
    </row>
    <row r="9944" spans="1:9" hidden="1">
      <c r="A9944" s="55">
        <v>103495008</v>
      </c>
      <c r="B9944" s="1" t="s">
        <v>9</v>
      </c>
      <c r="C9944" t="s">
        <v>26</v>
      </c>
      <c r="D9944" s="1" t="s">
        <v>17</v>
      </c>
      <c r="E9944" t="s">
        <v>18</v>
      </c>
      <c r="F9944" s="4" t="s">
        <v>21</v>
      </c>
      <c r="G9944" s="3">
        <v>0.48472199999999999</v>
      </c>
      <c r="H9944" s="8">
        <v>0.722332036219277</v>
      </c>
      <c r="I9944" s="26" t="str">
        <f>INDEX('Data Tab2'!$C:$C,MATCH('Data Tab1'!A9944,'Data Tab2'!$A:$A,0))</f>
        <v>EDI2</v>
      </c>
    </row>
    <row r="9945" spans="1:9" hidden="1">
      <c r="A9945" s="55">
        <v>103495008</v>
      </c>
      <c r="B9945" s="1" t="s">
        <v>9</v>
      </c>
      <c r="C9945" t="s">
        <v>26</v>
      </c>
      <c r="D9945" s="1" t="s">
        <v>17</v>
      </c>
      <c r="E9945" t="s">
        <v>18</v>
      </c>
      <c r="F9945" s="4" t="s">
        <v>22</v>
      </c>
      <c r="G9945" s="3">
        <v>1.559442</v>
      </c>
      <c r="H9945" s="8">
        <v>0.25002979458196395</v>
      </c>
      <c r="I9945" s="26" t="str">
        <f>INDEX('Data Tab2'!$C:$C,MATCH('Data Tab1'!A9945,'Data Tab2'!$A:$A,0))</f>
        <v>EDI2</v>
      </c>
    </row>
    <row r="9946" spans="1:9" hidden="1">
      <c r="A9946" s="55">
        <v>103495008</v>
      </c>
      <c r="B9946" s="1" t="s">
        <v>9</v>
      </c>
      <c r="C9946" t="s">
        <v>26</v>
      </c>
      <c r="D9946" s="1" t="s">
        <v>17</v>
      </c>
      <c r="E9946" t="s">
        <v>23</v>
      </c>
      <c r="F9946" s="4" t="s">
        <v>24</v>
      </c>
      <c r="G9946" s="3">
        <v>0.59444399999999997</v>
      </c>
      <c r="H9946" s="8">
        <v>0.10935392645054931</v>
      </c>
      <c r="I9946" s="26" t="str">
        <f>INDEX('Data Tab2'!$C:$C,MATCH('Data Tab1'!A9946,'Data Tab2'!$A:$A,0))</f>
        <v>EDI2</v>
      </c>
    </row>
    <row r="9947" spans="1:9" hidden="1">
      <c r="A9947" s="55">
        <v>103495008</v>
      </c>
      <c r="B9947" s="1" t="s">
        <v>9</v>
      </c>
      <c r="C9947" t="s">
        <v>27</v>
      </c>
      <c r="D9947" s="1" t="s">
        <v>11</v>
      </c>
      <c r="E9947" t="s">
        <v>12</v>
      </c>
      <c r="F9947" s="4" t="s">
        <v>13</v>
      </c>
      <c r="G9947" s="3">
        <v>0.19444400000000001</v>
      </c>
      <c r="H9947" s="8">
        <v>0.65062350942853098</v>
      </c>
      <c r="I9947" s="26" t="str">
        <f>INDEX('Data Tab2'!$C:$C,MATCH('Data Tab1'!A9947,'Data Tab2'!$A:$A,0))</f>
        <v>EDI2</v>
      </c>
    </row>
    <row r="9948" spans="1:9" hidden="1">
      <c r="A9948" s="55">
        <v>103495008</v>
      </c>
      <c r="B9948" s="1" t="s">
        <v>9</v>
      </c>
      <c r="C9948" t="s">
        <v>27</v>
      </c>
      <c r="D9948" s="1" t="s">
        <v>11</v>
      </c>
      <c r="E9948" t="s">
        <v>12</v>
      </c>
      <c r="F9948" s="4" t="s">
        <v>34</v>
      </c>
      <c r="G9948" s="3">
        <v>3.4261089999999998</v>
      </c>
      <c r="H9948" s="8">
        <v>0.39656318613345976</v>
      </c>
      <c r="I9948" s="26" t="str">
        <f>INDEX('Data Tab2'!$C:$C,MATCH('Data Tab1'!A9948,'Data Tab2'!$A:$A,0))</f>
        <v>EDI2</v>
      </c>
    </row>
    <row r="9949" spans="1:9" hidden="1">
      <c r="A9949" s="55">
        <v>103495008</v>
      </c>
      <c r="B9949" s="1" t="s">
        <v>9</v>
      </c>
      <c r="C9949" t="s">
        <v>27</v>
      </c>
      <c r="D9949" s="1" t="s">
        <v>11</v>
      </c>
      <c r="E9949" t="s">
        <v>12</v>
      </c>
      <c r="F9949" s="4" t="s">
        <v>29</v>
      </c>
      <c r="G9949" s="3">
        <v>0.76777700000000004</v>
      </c>
      <c r="H9949" s="8">
        <v>0.84416143722918624</v>
      </c>
      <c r="I9949" s="26" t="str">
        <f>INDEX('Data Tab2'!$C:$C,MATCH('Data Tab1'!A9949,'Data Tab2'!$A:$A,0))</f>
        <v>EDI2</v>
      </c>
    </row>
    <row r="9950" spans="1:9" hidden="1">
      <c r="A9950" s="55">
        <v>103495008</v>
      </c>
      <c r="B9950" s="1" t="s">
        <v>9</v>
      </c>
      <c r="C9950" t="s">
        <v>27</v>
      </c>
      <c r="D9950" s="1" t="s">
        <v>17</v>
      </c>
      <c r="E9950" t="s">
        <v>18</v>
      </c>
      <c r="F9950" s="4" t="s">
        <v>35</v>
      </c>
      <c r="G9950" s="3">
        <v>1.5636110000000001</v>
      </c>
      <c r="H9950" s="8">
        <v>0.49256822045752036</v>
      </c>
      <c r="I9950" s="26" t="str">
        <f>INDEX('Data Tab2'!$C:$C,MATCH('Data Tab1'!A9950,'Data Tab2'!$A:$A,0))</f>
        <v>EDI2</v>
      </c>
    </row>
    <row r="9951" spans="1:9" hidden="1">
      <c r="A9951" s="55">
        <v>103495008</v>
      </c>
      <c r="B9951" s="1" t="s">
        <v>9</v>
      </c>
      <c r="C9951" t="s">
        <v>27</v>
      </c>
      <c r="D9951" s="1" t="s">
        <v>17</v>
      </c>
      <c r="E9951" t="s">
        <v>18</v>
      </c>
      <c r="F9951" s="4" t="s">
        <v>22</v>
      </c>
      <c r="G9951" s="3">
        <v>2.201387</v>
      </c>
      <c r="H9951" s="8">
        <v>5.270226975720016E-2</v>
      </c>
      <c r="I9951" s="26" t="str">
        <f>INDEX('Data Tab2'!$C:$C,MATCH('Data Tab1'!A9951,'Data Tab2'!$A:$A,0))</f>
        <v>EDI2</v>
      </c>
    </row>
    <row r="9952" spans="1:9" hidden="1">
      <c r="A9952" s="55">
        <v>103495008</v>
      </c>
      <c r="B9952" s="1" t="s">
        <v>9</v>
      </c>
      <c r="C9952" t="s">
        <v>27</v>
      </c>
      <c r="D9952" s="1" t="s">
        <v>17</v>
      </c>
      <c r="E9952" t="s">
        <v>23</v>
      </c>
      <c r="F9952" s="4" t="s">
        <v>24</v>
      </c>
      <c r="G9952" s="3">
        <v>0.91305499999999995</v>
      </c>
      <c r="H9952" s="8">
        <v>0.16421652096820694</v>
      </c>
      <c r="I9952" s="26" t="str">
        <f>INDEX('Data Tab2'!$C:$C,MATCH('Data Tab1'!A9952,'Data Tab2'!$A:$A,0))</f>
        <v>EDI2</v>
      </c>
    </row>
    <row r="9953" spans="1:9" hidden="1">
      <c r="A9953" s="55">
        <v>103495008</v>
      </c>
      <c r="B9953" s="1" t="s">
        <v>33</v>
      </c>
      <c r="C9953" t="s">
        <v>26</v>
      </c>
      <c r="D9953" s="1" t="s">
        <v>11</v>
      </c>
      <c r="E9953" t="s">
        <v>12</v>
      </c>
      <c r="F9953" s="4" t="s">
        <v>34</v>
      </c>
      <c r="G9953" s="3">
        <v>0.214444</v>
      </c>
      <c r="H9953" s="8">
        <v>0.31832066850293983</v>
      </c>
      <c r="I9953" s="26" t="str">
        <f>INDEX('Data Tab2'!$C:$C,MATCH('Data Tab1'!A9953,'Data Tab2'!$A:$A,0))</f>
        <v>EDI2</v>
      </c>
    </row>
    <row r="9954" spans="1:9" hidden="1">
      <c r="A9954" s="55">
        <v>103495008</v>
      </c>
      <c r="B9954" s="1" t="s">
        <v>33</v>
      </c>
      <c r="C9954" t="s">
        <v>26</v>
      </c>
      <c r="D9954" s="1" t="s">
        <v>11</v>
      </c>
      <c r="E9954" t="s">
        <v>12</v>
      </c>
      <c r="F9954" s="4" t="s">
        <v>14</v>
      </c>
      <c r="G9954" s="3">
        <v>4.9994440000000004</v>
      </c>
      <c r="H9954" s="8">
        <v>0.28723342078744463</v>
      </c>
      <c r="I9954" s="26" t="str">
        <f>INDEX('Data Tab2'!$C:$C,MATCH('Data Tab1'!A9954,'Data Tab2'!$A:$A,0))</f>
        <v>EDI2</v>
      </c>
    </row>
    <row r="9955" spans="1:9" hidden="1">
      <c r="A9955" s="55">
        <v>103495008</v>
      </c>
      <c r="B9955" s="1" t="s">
        <v>33</v>
      </c>
      <c r="C9955" t="s">
        <v>26</v>
      </c>
      <c r="D9955" s="1" t="s">
        <v>11</v>
      </c>
      <c r="E9955" t="s">
        <v>12</v>
      </c>
      <c r="F9955" s="4" t="s">
        <v>28</v>
      </c>
      <c r="G9955" s="3">
        <v>3.257498</v>
      </c>
      <c r="H9955" s="8">
        <v>0.43408769239557055</v>
      </c>
      <c r="I9955" s="26" t="str">
        <f>INDEX('Data Tab2'!$C:$C,MATCH('Data Tab1'!A9955,'Data Tab2'!$A:$A,0))</f>
        <v>EDI2</v>
      </c>
    </row>
    <row r="9956" spans="1:9" hidden="1">
      <c r="A9956" s="55">
        <v>103495008</v>
      </c>
      <c r="B9956" s="1" t="s">
        <v>33</v>
      </c>
      <c r="C9956" t="s">
        <v>26</v>
      </c>
      <c r="D9956" s="1" t="s">
        <v>11</v>
      </c>
      <c r="E9956" t="s">
        <v>12</v>
      </c>
      <c r="F9956" s="4" t="s">
        <v>29</v>
      </c>
      <c r="G9956" s="3">
        <v>4.2308310000000002</v>
      </c>
      <c r="H9956" s="8">
        <v>0.49301721311639135</v>
      </c>
      <c r="I9956" s="26" t="str">
        <f>INDEX('Data Tab2'!$C:$C,MATCH('Data Tab1'!A9956,'Data Tab2'!$A:$A,0))</f>
        <v>EDI2</v>
      </c>
    </row>
    <row r="9957" spans="1:9" hidden="1">
      <c r="A9957" s="56">
        <v>103495008</v>
      </c>
      <c r="B9957" s="1" t="s">
        <v>33</v>
      </c>
      <c r="C9957" t="s">
        <v>26</v>
      </c>
      <c r="D9957" s="1" t="s">
        <v>11</v>
      </c>
      <c r="E9957" t="s">
        <v>12</v>
      </c>
      <c r="F9957" s="4" t="s">
        <v>16</v>
      </c>
      <c r="G9957" s="3">
        <v>1.313887</v>
      </c>
      <c r="H9957" s="8">
        <v>0.21897598446897715</v>
      </c>
      <c r="I9957" s="26" t="str">
        <f>INDEX('Data Tab2'!$C:$C,MATCH('Data Tab1'!A9957,'Data Tab2'!$A:$A,0))</f>
        <v>EDI2</v>
      </c>
    </row>
    <row r="9958" spans="1:9">
      <c r="A9958" s="55">
        <v>103497148</v>
      </c>
      <c r="B9958" s="1" t="s">
        <v>33</v>
      </c>
      <c r="C9958" t="s">
        <v>31</v>
      </c>
      <c r="D9958" s="1" t="s">
        <v>11</v>
      </c>
      <c r="E9958" t="s">
        <v>12</v>
      </c>
      <c r="F9958" s="4" t="s">
        <v>13</v>
      </c>
      <c r="G9958" s="3">
        <v>10.46194</v>
      </c>
      <c r="H9958" s="8">
        <v>0.18129067103666763</v>
      </c>
      <c r="I9958" s="26" t="str">
        <f>INDEX('Data Tab2'!$C:$C,MATCH('Data Tab1'!A9958,'Data Tab2'!$A:$A,0))</f>
        <v>EDE4</v>
      </c>
    </row>
    <row r="9959" spans="1:9" hidden="1">
      <c r="A9959" s="55">
        <v>103497148</v>
      </c>
      <c r="B9959" s="1" t="s">
        <v>33</v>
      </c>
      <c r="C9959" t="s">
        <v>31</v>
      </c>
      <c r="D9959" s="1" t="s">
        <v>11</v>
      </c>
      <c r="E9959" t="s">
        <v>12</v>
      </c>
      <c r="F9959" s="4" t="s">
        <v>14</v>
      </c>
      <c r="G9959" s="3">
        <v>4.0216649999999996</v>
      </c>
      <c r="H9959" s="8">
        <v>0.17789355252829853</v>
      </c>
      <c r="I9959" s="26" t="str">
        <f>INDEX('Data Tab2'!$C:$C,MATCH('Data Tab1'!A9959,'Data Tab2'!$A:$A,0))</f>
        <v>EDE4</v>
      </c>
    </row>
    <row r="9960" spans="1:9" hidden="1">
      <c r="A9960" s="55">
        <v>103497148</v>
      </c>
      <c r="B9960" s="1" t="s">
        <v>33</v>
      </c>
      <c r="C9960" t="s">
        <v>31</v>
      </c>
      <c r="D9960" s="1" t="s">
        <v>11</v>
      </c>
      <c r="E9960" t="s">
        <v>12</v>
      </c>
      <c r="F9960" s="4" t="s">
        <v>15</v>
      </c>
      <c r="G9960" s="3">
        <v>10.999998</v>
      </c>
      <c r="H9960" s="8">
        <v>0.54931002376390259</v>
      </c>
      <c r="I9960" s="26" t="str">
        <f>INDEX('Data Tab2'!$C:$C,MATCH('Data Tab1'!A9960,'Data Tab2'!$A:$A,0))</f>
        <v>EDE4</v>
      </c>
    </row>
    <row r="9961" spans="1:9" hidden="1">
      <c r="A9961" s="55">
        <v>103497148</v>
      </c>
      <c r="B9961" s="1" t="s">
        <v>33</v>
      </c>
      <c r="C9961" t="s">
        <v>31</v>
      </c>
      <c r="D9961" s="1" t="s">
        <v>11</v>
      </c>
      <c r="E9961" t="s">
        <v>12</v>
      </c>
      <c r="F9961" s="4" t="s">
        <v>28</v>
      </c>
      <c r="G9961" s="3">
        <v>10.70722</v>
      </c>
      <c r="H9961" s="8">
        <v>0.58447366851554206</v>
      </c>
      <c r="I9961" s="26" t="str">
        <f>INDEX('Data Tab2'!$C:$C,MATCH('Data Tab1'!A9961,'Data Tab2'!$A:$A,0))</f>
        <v>EDE4</v>
      </c>
    </row>
    <row r="9962" spans="1:9" hidden="1">
      <c r="A9962" s="55">
        <v>103497148</v>
      </c>
      <c r="B9962" s="1" t="s">
        <v>33</v>
      </c>
      <c r="C9962" t="s">
        <v>31</v>
      </c>
      <c r="D9962" s="1" t="s">
        <v>11</v>
      </c>
      <c r="E9962" t="s">
        <v>12</v>
      </c>
      <c r="F9962" s="4" t="s">
        <v>16</v>
      </c>
      <c r="G9962" s="3">
        <v>9.3569429999999993</v>
      </c>
      <c r="H9962" s="8">
        <v>0.43996230519992974</v>
      </c>
      <c r="I9962" s="26" t="str">
        <f>INDEX('Data Tab2'!$C:$C,MATCH('Data Tab1'!A9962,'Data Tab2'!$A:$A,0))</f>
        <v>EDE4</v>
      </c>
    </row>
    <row r="9963" spans="1:9" hidden="1">
      <c r="A9963" s="56">
        <v>103497148</v>
      </c>
      <c r="B9963" s="1" t="s">
        <v>33</v>
      </c>
      <c r="C9963" t="s">
        <v>31</v>
      </c>
      <c r="D9963" s="1" t="s">
        <v>17</v>
      </c>
      <c r="E9963" t="s">
        <v>18</v>
      </c>
      <c r="F9963" s="4" t="s">
        <v>19</v>
      </c>
      <c r="G9963" s="3">
        <v>9.9999979999999997</v>
      </c>
      <c r="H9963" s="8">
        <v>0.88967356029929079</v>
      </c>
      <c r="I9963" s="26" t="str">
        <f>INDEX('Data Tab2'!$C:$C,MATCH('Data Tab1'!A9963,'Data Tab2'!$A:$A,0))</f>
        <v>EDE4</v>
      </c>
    </row>
    <row r="9964" spans="1:9">
      <c r="A9964" s="55">
        <v>103497150</v>
      </c>
      <c r="B9964" s="1" t="s">
        <v>33</v>
      </c>
      <c r="C9964" t="s">
        <v>31</v>
      </c>
      <c r="D9964" s="1" t="s">
        <v>11</v>
      </c>
      <c r="E9964" t="s">
        <v>12</v>
      </c>
      <c r="F9964" s="4" t="s">
        <v>34</v>
      </c>
      <c r="G9964" s="3">
        <v>5.0499980000000004</v>
      </c>
      <c r="H9964" s="8">
        <v>0.57775762785238538</v>
      </c>
      <c r="I9964" s="26" t="str">
        <f>INDEX('Data Tab2'!$C:$C,MATCH('Data Tab1'!A9964,'Data Tab2'!$A:$A,0))</f>
        <v>EDE5</v>
      </c>
    </row>
    <row r="9965" spans="1:9" hidden="1">
      <c r="A9965" s="55">
        <v>103497150</v>
      </c>
      <c r="B9965" s="1" t="s">
        <v>33</v>
      </c>
      <c r="C9965" t="s">
        <v>31</v>
      </c>
      <c r="D9965" s="1" t="s">
        <v>11</v>
      </c>
      <c r="E9965" t="s">
        <v>12</v>
      </c>
      <c r="F9965" s="4" t="s">
        <v>14</v>
      </c>
      <c r="G9965" s="3">
        <v>9.1602759999999996</v>
      </c>
      <c r="H9965" s="8">
        <v>0.22318095263768112</v>
      </c>
      <c r="I9965" s="26" t="str">
        <f>INDEX('Data Tab2'!$C:$C,MATCH('Data Tab1'!A9965,'Data Tab2'!$A:$A,0))</f>
        <v>EDE5</v>
      </c>
    </row>
    <row r="9966" spans="1:9" hidden="1">
      <c r="A9966" s="55">
        <v>103497150</v>
      </c>
      <c r="B9966" s="1" t="s">
        <v>33</v>
      </c>
      <c r="C9966" t="s">
        <v>31</v>
      </c>
      <c r="D9966" s="1" t="s">
        <v>11</v>
      </c>
      <c r="E9966" t="s">
        <v>12</v>
      </c>
      <c r="F9966" s="4" t="s">
        <v>15</v>
      </c>
      <c r="G9966" s="3">
        <v>10.826109000000001</v>
      </c>
      <c r="H9966" s="8">
        <v>0.22083210582376667</v>
      </c>
      <c r="I9966" s="26" t="str">
        <f>INDEX('Data Tab2'!$C:$C,MATCH('Data Tab1'!A9966,'Data Tab2'!$A:$A,0))</f>
        <v>EDE5</v>
      </c>
    </row>
    <row r="9967" spans="1:9" hidden="1">
      <c r="A9967" s="55">
        <v>103497150</v>
      </c>
      <c r="B9967" s="1" t="s">
        <v>33</v>
      </c>
      <c r="C9967" t="s">
        <v>31</v>
      </c>
      <c r="D9967" s="1" t="s">
        <v>11</v>
      </c>
      <c r="E9967" t="s">
        <v>12</v>
      </c>
      <c r="F9967" s="4" t="s">
        <v>28</v>
      </c>
      <c r="G9967" s="3">
        <v>10.999998</v>
      </c>
      <c r="H9967" s="8">
        <v>0.70954582718032033</v>
      </c>
      <c r="I9967" s="26" t="str">
        <f>INDEX('Data Tab2'!$C:$C,MATCH('Data Tab1'!A9967,'Data Tab2'!$A:$A,0))</f>
        <v>EDE5</v>
      </c>
    </row>
    <row r="9968" spans="1:9" hidden="1">
      <c r="A9968" s="55">
        <v>103497150</v>
      </c>
      <c r="B9968" s="1" t="s">
        <v>33</v>
      </c>
      <c r="C9968" t="s">
        <v>31</v>
      </c>
      <c r="D9968" s="1" t="s">
        <v>11</v>
      </c>
      <c r="E9968" t="s">
        <v>12</v>
      </c>
      <c r="F9968" s="4" t="s">
        <v>29</v>
      </c>
      <c r="G9968" s="3">
        <v>10.234719999999999</v>
      </c>
      <c r="H9968" s="8">
        <v>0.98521421910214846</v>
      </c>
      <c r="I9968" s="26" t="str">
        <f>INDEX('Data Tab2'!$C:$C,MATCH('Data Tab1'!A9968,'Data Tab2'!$A:$A,0))</f>
        <v>EDE5</v>
      </c>
    </row>
    <row r="9969" spans="1:9" hidden="1">
      <c r="A9969" s="55">
        <v>103497150</v>
      </c>
      <c r="B9969" s="1" t="s">
        <v>33</v>
      </c>
      <c r="C9969" t="s">
        <v>31</v>
      </c>
      <c r="D9969" s="1" t="s">
        <v>11</v>
      </c>
      <c r="E9969" t="s">
        <v>12</v>
      </c>
      <c r="F9969" s="4" t="s">
        <v>16</v>
      </c>
      <c r="G9969" s="3">
        <v>10.866664</v>
      </c>
      <c r="H9969" s="8">
        <v>0.73358265138437373</v>
      </c>
      <c r="I9969" s="26" t="str">
        <f>INDEX('Data Tab2'!$C:$C,MATCH('Data Tab1'!A9969,'Data Tab2'!$A:$A,0))</f>
        <v>EDE5</v>
      </c>
    </row>
    <row r="9970" spans="1:9" hidden="1">
      <c r="A9970" s="55">
        <v>103497150</v>
      </c>
      <c r="B9970" s="1" t="s">
        <v>33</v>
      </c>
      <c r="C9970" t="s">
        <v>31</v>
      </c>
      <c r="D9970" s="1" t="s">
        <v>17</v>
      </c>
      <c r="E9970" t="s">
        <v>18</v>
      </c>
      <c r="F9970" s="4" t="s">
        <v>36</v>
      </c>
      <c r="G9970" s="3">
        <v>9.7924980000000001</v>
      </c>
      <c r="H9970" s="8">
        <v>0.59181186489972415</v>
      </c>
      <c r="I9970" s="26" t="str">
        <f>INDEX('Data Tab2'!$C:$C,MATCH('Data Tab1'!A9970,'Data Tab2'!$A:$A,0))</f>
        <v>EDE5</v>
      </c>
    </row>
    <row r="9971" spans="1:9" hidden="1">
      <c r="A9971" s="55">
        <v>103497150</v>
      </c>
      <c r="B9971" s="1" t="s">
        <v>33</v>
      </c>
      <c r="C9971" t="s">
        <v>31</v>
      </c>
      <c r="D9971" s="1" t="s">
        <v>17</v>
      </c>
      <c r="E9971" t="s">
        <v>18</v>
      </c>
      <c r="F9971" s="4" t="s">
        <v>38</v>
      </c>
      <c r="G9971" s="3">
        <v>8.6766640000000006</v>
      </c>
      <c r="H9971" s="8">
        <v>0.86491286403226553</v>
      </c>
      <c r="I9971" s="26" t="str">
        <f>INDEX('Data Tab2'!$C:$C,MATCH('Data Tab1'!A9971,'Data Tab2'!$A:$A,0))</f>
        <v>EDE5</v>
      </c>
    </row>
    <row r="9972" spans="1:9" hidden="1">
      <c r="A9972" s="55">
        <v>103497150</v>
      </c>
      <c r="B9972" s="1" t="s">
        <v>33</v>
      </c>
      <c r="C9972" t="s">
        <v>31</v>
      </c>
      <c r="D9972" s="1" t="s">
        <v>17</v>
      </c>
      <c r="E9972" t="s">
        <v>18</v>
      </c>
      <c r="F9972" s="4" t="s">
        <v>19</v>
      </c>
      <c r="G9972" s="3">
        <v>9.9999979999999997</v>
      </c>
      <c r="H9972" s="8">
        <v>0.16860979404197096</v>
      </c>
      <c r="I9972" s="26" t="str">
        <f>INDEX('Data Tab2'!$C:$C,MATCH('Data Tab1'!A9972,'Data Tab2'!$A:$A,0))</f>
        <v>EDE5</v>
      </c>
    </row>
    <row r="9973" spans="1:9" hidden="1">
      <c r="A9973" s="55">
        <v>103497150</v>
      </c>
      <c r="B9973" s="1" t="s">
        <v>33</v>
      </c>
      <c r="C9973" t="s">
        <v>31</v>
      </c>
      <c r="D9973" s="1" t="s">
        <v>17</v>
      </c>
      <c r="E9973" t="s">
        <v>18</v>
      </c>
      <c r="F9973" s="4" t="s">
        <v>20</v>
      </c>
      <c r="G9973" s="3">
        <v>9.8608320000000003</v>
      </c>
      <c r="H9973" s="8">
        <v>0.96092873651168631</v>
      </c>
      <c r="I9973" s="26" t="str">
        <f>INDEX('Data Tab2'!$C:$C,MATCH('Data Tab1'!A9973,'Data Tab2'!$A:$A,0))</f>
        <v>EDE5</v>
      </c>
    </row>
    <row r="9974" spans="1:9" hidden="1">
      <c r="A9974" s="55">
        <v>103497150</v>
      </c>
      <c r="B9974" s="1" t="s">
        <v>33</v>
      </c>
      <c r="C9974" t="s">
        <v>31</v>
      </c>
      <c r="D9974" s="1" t="s">
        <v>17</v>
      </c>
      <c r="E9974" t="s">
        <v>18</v>
      </c>
      <c r="F9974" s="4" t="s">
        <v>21</v>
      </c>
      <c r="G9974" s="3">
        <v>9.7663879999999992</v>
      </c>
      <c r="H9974" s="8">
        <v>0.38989608637246476</v>
      </c>
      <c r="I9974" s="26" t="str">
        <f>INDEX('Data Tab2'!$C:$C,MATCH('Data Tab1'!A9974,'Data Tab2'!$A:$A,0))</f>
        <v>EDE5</v>
      </c>
    </row>
    <row r="9975" spans="1:9" hidden="1">
      <c r="A9975" s="56">
        <v>103497150</v>
      </c>
      <c r="B9975" s="1" t="s">
        <v>33</v>
      </c>
      <c r="C9975" t="s">
        <v>31</v>
      </c>
      <c r="D9975" s="1" t="s">
        <v>17</v>
      </c>
      <c r="E9975" t="s">
        <v>18</v>
      </c>
      <c r="F9975" s="4" t="s">
        <v>22</v>
      </c>
      <c r="G9975" s="3">
        <v>9.9999979999999997</v>
      </c>
      <c r="H9975" s="8">
        <v>0.71373585750656376</v>
      </c>
      <c r="I9975" s="26" t="str">
        <f>INDEX('Data Tab2'!$C:$C,MATCH('Data Tab1'!A9975,'Data Tab2'!$A:$A,0))</f>
        <v>EDE5</v>
      </c>
    </row>
    <row r="9976" spans="1:9">
      <c r="A9976" s="55">
        <v>103497152</v>
      </c>
      <c r="B9976" s="1" t="s">
        <v>9</v>
      </c>
      <c r="C9976" t="s">
        <v>37</v>
      </c>
      <c r="D9976" s="1" t="s">
        <v>17</v>
      </c>
      <c r="E9976" t="s">
        <v>18</v>
      </c>
      <c r="F9976" s="4" t="s">
        <v>35</v>
      </c>
      <c r="G9976" s="3">
        <v>9.9988840000000003</v>
      </c>
      <c r="H9976" s="8">
        <v>0.13363324154237699</v>
      </c>
      <c r="I9976" s="26" t="str">
        <f>INDEX('Data Tab2'!$C:$C,MATCH('Data Tab1'!A9976,'Data Tab2'!$A:$A,0))</f>
        <v>PRG1</v>
      </c>
    </row>
    <row r="9977" spans="1:9" hidden="1">
      <c r="A9977" s="55">
        <v>103497152</v>
      </c>
      <c r="B9977" s="1" t="s">
        <v>9</v>
      </c>
      <c r="C9977" t="s">
        <v>37</v>
      </c>
      <c r="D9977" s="1" t="s">
        <v>17</v>
      </c>
      <c r="E9977" t="s">
        <v>18</v>
      </c>
      <c r="F9977" s="4" t="s">
        <v>36</v>
      </c>
      <c r="G9977" s="3">
        <v>4.9986079999999999</v>
      </c>
      <c r="H9977" s="8">
        <v>0.37486789493897776</v>
      </c>
      <c r="I9977" s="26" t="str">
        <f>INDEX('Data Tab2'!$C:$C,MATCH('Data Tab1'!A9977,'Data Tab2'!$A:$A,0))</f>
        <v>PRG1</v>
      </c>
    </row>
    <row r="9978" spans="1:9" hidden="1">
      <c r="A9978" s="55">
        <v>103497152</v>
      </c>
      <c r="B9978" s="1" t="s">
        <v>9</v>
      </c>
      <c r="C9978" t="s">
        <v>37</v>
      </c>
      <c r="D9978" s="1" t="s">
        <v>17</v>
      </c>
      <c r="E9978" t="s">
        <v>18</v>
      </c>
      <c r="F9978" s="4" t="s">
        <v>21</v>
      </c>
      <c r="G9978" s="3">
        <v>4.9994420000000002</v>
      </c>
      <c r="H9978" s="8">
        <v>0.33107623934032393</v>
      </c>
      <c r="I9978" s="26" t="str">
        <f>INDEX('Data Tab2'!$C:$C,MATCH('Data Tab1'!A9978,'Data Tab2'!$A:$A,0))</f>
        <v>PRG1</v>
      </c>
    </row>
    <row r="9979" spans="1:9" hidden="1">
      <c r="A9979" s="56">
        <v>103497152</v>
      </c>
      <c r="B9979" s="1" t="s">
        <v>9</v>
      </c>
      <c r="C9979" t="s">
        <v>37</v>
      </c>
      <c r="D9979" s="1" t="s">
        <v>17</v>
      </c>
      <c r="E9979" t="s">
        <v>18</v>
      </c>
      <c r="F9979" s="4" t="s">
        <v>22</v>
      </c>
      <c r="G9979" s="3">
        <v>4.9991649999999996</v>
      </c>
      <c r="H9979" s="8">
        <v>0.40484171073154263</v>
      </c>
      <c r="I9979" s="26" t="str">
        <f>INDEX('Data Tab2'!$C:$C,MATCH('Data Tab1'!A9979,'Data Tab2'!$A:$A,0))</f>
        <v>PRG1</v>
      </c>
    </row>
    <row r="9980" spans="1:9">
      <c r="A9980" s="55">
        <v>103497205</v>
      </c>
      <c r="B9980" s="1" t="s">
        <v>33</v>
      </c>
      <c r="C9980" t="s">
        <v>31</v>
      </c>
      <c r="D9980" s="1" t="s">
        <v>11</v>
      </c>
      <c r="E9980" t="s">
        <v>12</v>
      </c>
      <c r="F9980" s="4" t="s">
        <v>13</v>
      </c>
      <c r="G9980" s="3">
        <v>10.983328</v>
      </c>
      <c r="H9980" s="8">
        <v>0.21217733951705342</v>
      </c>
      <c r="I9980" s="26" t="str">
        <f>INDEX('Data Tab2'!$C:$C,MATCH('Data Tab1'!A9980,'Data Tab2'!$A:$A,0))</f>
        <v>CDG2</v>
      </c>
    </row>
    <row r="9981" spans="1:9" hidden="1">
      <c r="A9981" s="55">
        <v>103497205</v>
      </c>
      <c r="B9981" s="1" t="s">
        <v>33</v>
      </c>
      <c r="C9981" t="s">
        <v>31</v>
      </c>
      <c r="D9981" s="1" t="s">
        <v>11</v>
      </c>
      <c r="E9981" t="s">
        <v>12</v>
      </c>
      <c r="F9981" s="4" t="s">
        <v>34</v>
      </c>
      <c r="G9981" s="3">
        <v>5.9499959999999996</v>
      </c>
      <c r="H9981" s="8">
        <v>3.7278570906916109E-2</v>
      </c>
      <c r="I9981" s="26" t="str">
        <f>INDEX('Data Tab2'!$C:$C,MATCH('Data Tab1'!A9981,'Data Tab2'!$A:$A,0))</f>
        <v>CDG2</v>
      </c>
    </row>
    <row r="9982" spans="1:9" hidden="1">
      <c r="A9982" s="55">
        <v>103497205</v>
      </c>
      <c r="B9982" s="1" t="s">
        <v>33</v>
      </c>
      <c r="C9982" t="s">
        <v>31</v>
      </c>
      <c r="D9982" s="1" t="s">
        <v>11</v>
      </c>
      <c r="E9982" t="s">
        <v>12</v>
      </c>
      <c r="F9982" s="4" t="s">
        <v>29</v>
      </c>
      <c r="G9982" s="3">
        <v>4.9999960000000003</v>
      </c>
      <c r="H9982" s="8">
        <v>0.69992904192248895</v>
      </c>
      <c r="I9982" s="26" t="str">
        <f>INDEX('Data Tab2'!$C:$C,MATCH('Data Tab1'!A9982,'Data Tab2'!$A:$A,0))</f>
        <v>CDG2</v>
      </c>
    </row>
    <row r="9983" spans="1:9" hidden="1">
      <c r="A9983" s="55">
        <v>103497205</v>
      </c>
      <c r="B9983" s="1" t="s">
        <v>33</v>
      </c>
      <c r="C9983" t="s">
        <v>31</v>
      </c>
      <c r="D9983" s="1" t="s">
        <v>11</v>
      </c>
      <c r="E9983" t="s">
        <v>12</v>
      </c>
      <c r="F9983" s="4" t="s">
        <v>16</v>
      </c>
      <c r="G9983" s="3">
        <v>10.983326999999999</v>
      </c>
      <c r="H9983" s="8">
        <v>0.48287542157329488</v>
      </c>
      <c r="I9983" s="26" t="str">
        <f>INDEX('Data Tab2'!$C:$C,MATCH('Data Tab1'!A9983,'Data Tab2'!$A:$A,0))</f>
        <v>CDG2</v>
      </c>
    </row>
    <row r="9984" spans="1:9" hidden="1">
      <c r="A9984" s="55">
        <v>103497205</v>
      </c>
      <c r="B9984" s="1" t="s">
        <v>33</v>
      </c>
      <c r="C9984" t="s">
        <v>31</v>
      </c>
      <c r="D9984" s="1" t="s">
        <v>17</v>
      </c>
      <c r="E9984" t="s">
        <v>18</v>
      </c>
      <c r="F9984" s="4" t="s">
        <v>35</v>
      </c>
      <c r="G9984" s="3">
        <v>9.702496</v>
      </c>
      <c r="H9984" s="8">
        <v>0.60803341389049959</v>
      </c>
      <c r="I9984" s="26" t="str">
        <f>INDEX('Data Tab2'!$C:$C,MATCH('Data Tab1'!A9984,'Data Tab2'!$A:$A,0))</f>
        <v>CDG2</v>
      </c>
    </row>
    <row r="9985" spans="1:9" hidden="1">
      <c r="A9985" s="55">
        <v>103497205</v>
      </c>
      <c r="B9985" s="1" t="s">
        <v>33</v>
      </c>
      <c r="C9985" t="s">
        <v>31</v>
      </c>
      <c r="D9985" s="1" t="s">
        <v>17</v>
      </c>
      <c r="E9985" t="s">
        <v>18</v>
      </c>
      <c r="F9985" s="4" t="s">
        <v>36</v>
      </c>
      <c r="G9985" s="3">
        <v>4.6558320000000002</v>
      </c>
      <c r="H9985" s="8">
        <v>8.1588611251518284E-2</v>
      </c>
      <c r="I9985" s="26" t="str">
        <f>INDEX('Data Tab2'!$C:$C,MATCH('Data Tab1'!A9985,'Data Tab2'!$A:$A,0))</f>
        <v>CDG2</v>
      </c>
    </row>
    <row r="9986" spans="1:9" hidden="1">
      <c r="A9986" s="55">
        <v>103497205</v>
      </c>
      <c r="B9986" s="1" t="s">
        <v>33</v>
      </c>
      <c r="C9986" t="s">
        <v>31</v>
      </c>
      <c r="D9986" s="1" t="s">
        <v>17</v>
      </c>
      <c r="E9986" t="s">
        <v>18</v>
      </c>
      <c r="F9986" s="4" t="s">
        <v>21</v>
      </c>
      <c r="G9986" s="3">
        <v>5.0333290000000002</v>
      </c>
      <c r="H9986" s="8">
        <v>0.23164068976463359</v>
      </c>
      <c r="I9986" s="26" t="str">
        <f>INDEX('Data Tab2'!$C:$C,MATCH('Data Tab1'!A9986,'Data Tab2'!$A:$A,0))</f>
        <v>CDG2</v>
      </c>
    </row>
    <row r="9987" spans="1:9" hidden="1">
      <c r="A9987" s="55">
        <v>103497205</v>
      </c>
      <c r="B9987" s="1" t="s">
        <v>33</v>
      </c>
      <c r="C9987" t="s">
        <v>31</v>
      </c>
      <c r="D9987" s="1" t="s">
        <v>17</v>
      </c>
      <c r="E9987" t="s">
        <v>18</v>
      </c>
      <c r="F9987" s="4" t="s">
        <v>22</v>
      </c>
      <c r="G9987" s="3">
        <v>9.9833259999999999</v>
      </c>
      <c r="H9987" s="8">
        <v>0.31963607289440654</v>
      </c>
      <c r="I9987" s="26" t="str">
        <f>INDEX('Data Tab2'!$C:$C,MATCH('Data Tab1'!A9987,'Data Tab2'!$A:$A,0))</f>
        <v>CDG2</v>
      </c>
    </row>
    <row r="9988" spans="1:9" hidden="1">
      <c r="A9988" s="55">
        <v>103497205</v>
      </c>
      <c r="B9988" s="1" t="s">
        <v>33</v>
      </c>
      <c r="C9988" t="s">
        <v>31</v>
      </c>
      <c r="D9988" s="1" t="s">
        <v>17</v>
      </c>
      <c r="E9988" t="s">
        <v>23</v>
      </c>
      <c r="F9988" s="4" t="s">
        <v>24</v>
      </c>
      <c r="G9988" s="3">
        <v>9.7166599999999992</v>
      </c>
      <c r="H9988" s="8">
        <v>0.51108294403226451</v>
      </c>
      <c r="I9988" s="26" t="str">
        <f>INDEX('Data Tab2'!$C:$C,MATCH('Data Tab1'!A9988,'Data Tab2'!$A:$A,0))</f>
        <v>CDG2</v>
      </c>
    </row>
    <row r="9989" spans="1:9" hidden="1">
      <c r="A9989" s="56">
        <v>103497205</v>
      </c>
      <c r="B9989" s="1" t="s">
        <v>33</v>
      </c>
      <c r="C9989" t="s">
        <v>31</v>
      </c>
      <c r="D9989" s="1" t="s">
        <v>17</v>
      </c>
      <c r="E9989" t="s">
        <v>23</v>
      </c>
      <c r="F9989" s="4" t="s">
        <v>25</v>
      </c>
      <c r="G9989" s="3">
        <v>3.9030520000000002</v>
      </c>
      <c r="H9989" s="8">
        <v>0.4402021820816947</v>
      </c>
      <c r="I9989" s="26" t="str">
        <f>INDEX('Data Tab2'!$C:$C,MATCH('Data Tab1'!A9989,'Data Tab2'!$A:$A,0))</f>
        <v>CDG2</v>
      </c>
    </row>
    <row r="9990" spans="1:9">
      <c r="A9990" s="55">
        <v>103501551</v>
      </c>
      <c r="B9990" s="1" t="s">
        <v>9</v>
      </c>
      <c r="C9990" t="s">
        <v>37</v>
      </c>
      <c r="D9990" s="1" t="s">
        <v>11</v>
      </c>
      <c r="E9990" t="s">
        <v>12</v>
      </c>
      <c r="F9990" s="4" t="s">
        <v>13</v>
      </c>
      <c r="G9990" s="3">
        <v>2.6665000000000001E-2</v>
      </c>
      <c r="H9990" s="8">
        <v>0.62922009151415625</v>
      </c>
      <c r="I9990" s="26" t="str">
        <f>INDEX('Data Tab2'!$C:$C,MATCH('Data Tab1'!A9990,'Data Tab2'!$A:$A,0))</f>
        <v>MXP1</v>
      </c>
    </row>
    <row r="9991" spans="1:9" hidden="1">
      <c r="A9991" s="55">
        <v>103501551</v>
      </c>
      <c r="B9991" s="1" t="s">
        <v>9</v>
      </c>
      <c r="C9991" t="s">
        <v>37</v>
      </c>
      <c r="D9991" s="1" t="s">
        <v>11</v>
      </c>
      <c r="E9991" t="s">
        <v>12</v>
      </c>
      <c r="F9991" s="4" t="s">
        <v>15</v>
      </c>
      <c r="G9991" s="3">
        <v>10.859163000000001</v>
      </c>
      <c r="H9991" s="8">
        <v>0.97371446564891029</v>
      </c>
      <c r="I9991" s="26" t="str">
        <f>INDEX('Data Tab2'!$C:$C,MATCH('Data Tab1'!A9991,'Data Tab2'!$A:$A,0))</f>
        <v>MXP1</v>
      </c>
    </row>
    <row r="9992" spans="1:9" hidden="1">
      <c r="A9992" s="55">
        <v>103501551</v>
      </c>
      <c r="B9992" s="1" t="s">
        <v>9</v>
      </c>
      <c r="C9992" t="s">
        <v>37</v>
      </c>
      <c r="D9992" s="1" t="s">
        <v>11</v>
      </c>
      <c r="E9992" t="s">
        <v>12</v>
      </c>
      <c r="F9992" s="4" t="s">
        <v>28</v>
      </c>
      <c r="G9992" s="3">
        <v>10.997218999999999</v>
      </c>
      <c r="H9992" s="8">
        <v>0.67685188215237535</v>
      </c>
      <c r="I9992" s="26" t="str">
        <f>INDEX('Data Tab2'!$C:$C,MATCH('Data Tab1'!A9992,'Data Tab2'!$A:$A,0))</f>
        <v>MXP1</v>
      </c>
    </row>
    <row r="9993" spans="1:9" hidden="1">
      <c r="A9993" s="55">
        <v>103501551</v>
      </c>
      <c r="B9993" s="1" t="s">
        <v>9</v>
      </c>
      <c r="C9993" t="s">
        <v>37</v>
      </c>
      <c r="D9993" s="1" t="s">
        <v>17</v>
      </c>
      <c r="E9993" t="s">
        <v>18</v>
      </c>
      <c r="F9993" s="4" t="s">
        <v>35</v>
      </c>
      <c r="G9993" s="3">
        <v>6.8024950000000004</v>
      </c>
      <c r="H9993" s="8">
        <v>0.45051267750691482</v>
      </c>
      <c r="I9993" s="26" t="str">
        <f>INDEX('Data Tab2'!$C:$C,MATCH('Data Tab1'!A9993,'Data Tab2'!$A:$A,0))</f>
        <v>MXP1</v>
      </c>
    </row>
    <row r="9994" spans="1:9" hidden="1">
      <c r="A9994" s="55">
        <v>103501551</v>
      </c>
      <c r="B9994" s="1" t="s">
        <v>9</v>
      </c>
      <c r="C9994" t="s">
        <v>37</v>
      </c>
      <c r="D9994" s="1" t="s">
        <v>17</v>
      </c>
      <c r="E9994" t="s">
        <v>18</v>
      </c>
      <c r="F9994" s="4" t="s">
        <v>36</v>
      </c>
      <c r="G9994" s="3">
        <v>1.7866649999999999</v>
      </c>
      <c r="H9994" s="8">
        <v>1.6066558486012572E-2</v>
      </c>
      <c r="I9994" s="26" t="str">
        <f>INDEX('Data Tab2'!$C:$C,MATCH('Data Tab1'!A9994,'Data Tab2'!$A:$A,0))</f>
        <v>MXP1</v>
      </c>
    </row>
    <row r="9995" spans="1:9" hidden="1">
      <c r="A9995" s="55">
        <v>103501551</v>
      </c>
      <c r="B9995" s="1" t="s">
        <v>9</v>
      </c>
      <c r="C9995" t="s">
        <v>37</v>
      </c>
      <c r="D9995" s="1" t="s">
        <v>17</v>
      </c>
      <c r="E9995" t="s">
        <v>18</v>
      </c>
      <c r="F9995" s="4" t="s">
        <v>38</v>
      </c>
      <c r="G9995" s="3">
        <v>2.1943000000000001E-2</v>
      </c>
      <c r="H9995" s="8">
        <v>0.17621277284683567</v>
      </c>
      <c r="I9995" s="26" t="str">
        <f>INDEX('Data Tab2'!$C:$C,MATCH('Data Tab1'!A9995,'Data Tab2'!$A:$A,0))</f>
        <v>MXP1</v>
      </c>
    </row>
    <row r="9996" spans="1:9" hidden="1">
      <c r="A9996" s="55">
        <v>103501551</v>
      </c>
      <c r="B9996" s="1" t="s">
        <v>9</v>
      </c>
      <c r="C9996" t="s">
        <v>37</v>
      </c>
      <c r="D9996" s="1" t="s">
        <v>17</v>
      </c>
      <c r="E9996" t="s">
        <v>18</v>
      </c>
      <c r="F9996" s="4" t="s">
        <v>19</v>
      </c>
      <c r="G9996" s="3">
        <v>8.7577739999999995</v>
      </c>
      <c r="H9996" s="8">
        <v>0.54551855324274057</v>
      </c>
      <c r="I9996" s="26" t="str">
        <f>INDEX('Data Tab2'!$C:$C,MATCH('Data Tab1'!A9996,'Data Tab2'!$A:$A,0))</f>
        <v>MXP1</v>
      </c>
    </row>
    <row r="9997" spans="1:9" hidden="1">
      <c r="A9997" s="55">
        <v>103501551</v>
      </c>
      <c r="B9997" s="1" t="s">
        <v>9</v>
      </c>
      <c r="C9997" t="s">
        <v>37</v>
      </c>
      <c r="D9997" s="1" t="s">
        <v>17</v>
      </c>
      <c r="E9997" t="s">
        <v>23</v>
      </c>
      <c r="F9997" s="4" t="s">
        <v>24</v>
      </c>
      <c r="G9997" s="3">
        <v>8.7776000000000007E-2</v>
      </c>
      <c r="H9997" s="8">
        <v>0.10066803349672748</v>
      </c>
      <c r="I9997" s="26" t="str">
        <f>INDEX('Data Tab2'!$C:$C,MATCH('Data Tab1'!A9997,'Data Tab2'!$A:$A,0))</f>
        <v>MXP1</v>
      </c>
    </row>
    <row r="9998" spans="1:9" hidden="1">
      <c r="A9998" s="55">
        <v>103501551</v>
      </c>
      <c r="B9998" s="1" t="s">
        <v>9</v>
      </c>
      <c r="C9998" t="s">
        <v>37</v>
      </c>
      <c r="D9998" s="1" t="s">
        <v>17</v>
      </c>
      <c r="E9998" t="s">
        <v>23</v>
      </c>
      <c r="F9998" s="4" t="s">
        <v>25</v>
      </c>
      <c r="G9998" s="3">
        <v>3.4443000000000001E-2</v>
      </c>
      <c r="H9998" s="8">
        <v>0.2010123640085284</v>
      </c>
      <c r="I9998" s="26" t="str">
        <f>INDEX('Data Tab2'!$C:$C,MATCH('Data Tab1'!A9998,'Data Tab2'!$A:$A,0))</f>
        <v>MXP1</v>
      </c>
    </row>
    <row r="9999" spans="1:9" hidden="1">
      <c r="A9999" s="55">
        <v>103501551</v>
      </c>
      <c r="B9999" s="1" t="s">
        <v>9</v>
      </c>
      <c r="C9999" t="s">
        <v>31</v>
      </c>
      <c r="D9999" s="1" t="s">
        <v>11</v>
      </c>
      <c r="E9999" t="s">
        <v>12</v>
      </c>
      <c r="F9999" s="4" t="s">
        <v>13</v>
      </c>
      <c r="G9999" s="3">
        <v>1.868886</v>
      </c>
      <c r="H9999" s="8">
        <v>0.56048110879673319</v>
      </c>
      <c r="I9999" s="26" t="str">
        <f>INDEX('Data Tab2'!$C:$C,MATCH('Data Tab1'!A9999,'Data Tab2'!$A:$A,0))</f>
        <v>MXP1</v>
      </c>
    </row>
    <row r="10000" spans="1:9" hidden="1">
      <c r="A10000" s="55">
        <v>103501551</v>
      </c>
      <c r="B10000" s="1" t="s">
        <v>9</v>
      </c>
      <c r="C10000" t="s">
        <v>31</v>
      </c>
      <c r="D10000" s="1" t="s">
        <v>11</v>
      </c>
      <c r="E10000" t="s">
        <v>12</v>
      </c>
      <c r="F10000" s="4" t="s">
        <v>34</v>
      </c>
      <c r="G10000" s="3">
        <v>3.0539999999999999E-3</v>
      </c>
      <c r="H10000" s="8">
        <v>0.94611582755941148</v>
      </c>
      <c r="I10000" s="26" t="str">
        <f>INDEX('Data Tab2'!$C:$C,MATCH('Data Tab1'!A10000,'Data Tab2'!$A:$A,0))</f>
        <v>MXP1</v>
      </c>
    </row>
    <row r="10001" spans="1:9" hidden="1">
      <c r="A10001" s="55">
        <v>103501551</v>
      </c>
      <c r="B10001" s="1" t="s">
        <v>9</v>
      </c>
      <c r="C10001" t="s">
        <v>31</v>
      </c>
      <c r="D10001" s="1" t="s">
        <v>11</v>
      </c>
      <c r="E10001" t="s">
        <v>12</v>
      </c>
      <c r="F10001" s="4" t="s">
        <v>14</v>
      </c>
      <c r="G10001" s="3">
        <v>8.2776000000000002E-2</v>
      </c>
      <c r="H10001" s="8">
        <v>0.97263453177387793</v>
      </c>
      <c r="I10001" s="26" t="str">
        <f>INDEX('Data Tab2'!$C:$C,MATCH('Data Tab1'!A10001,'Data Tab2'!$A:$A,0))</f>
        <v>MXP1</v>
      </c>
    </row>
    <row r="10002" spans="1:9" hidden="1">
      <c r="A10002" s="55">
        <v>103501551</v>
      </c>
      <c r="B10002" s="1" t="s">
        <v>9</v>
      </c>
      <c r="C10002" t="s">
        <v>31</v>
      </c>
      <c r="D10002" s="1" t="s">
        <v>11</v>
      </c>
      <c r="E10002" t="s">
        <v>12</v>
      </c>
      <c r="F10002" s="4" t="s">
        <v>15</v>
      </c>
      <c r="G10002" s="3">
        <v>0.28971999999999998</v>
      </c>
      <c r="H10002" s="8">
        <v>4.1490300384348089E-2</v>
      </c>
      <c r="I10002" s="26" t="str">
        <f>INDEX('Data Tab2'!$C:$C,MATCH('Data Tab1'!A10002,'Data Tab2'!$A:$A,0))</f>
        <v>MXP1</v>
      </c>
    </row>
    <row r="10003" spans="1:9" hidden="1">
      <c r="A10003" s="55">
        <v>103501551</v>
      </c>
      <c r="B10003" s="1" t="s">
        <v>9</v>
      </c>
      <c r="C10003" t="s">
        <v>31</v>
      </c>
      <c r="D10003" s="1" t="s">
        <v>17</v>
      </c>
      <c r="E10003" t="s">
        <v>18</v>
      </c>
      <c r="F10003" s="4" t="s">
        <v>35</v>
      </c>
      <c r="G10003" s="3">
        <v>3.2966639999999998</v>
      </c>
      <c r="H10003" s="8">
        <v>2.7180179470160271E-2</v>
      </c>
      <c r="I10003" s="26" t="str">
        <f>INDEX('Data Tab2'!$C:$C,MATCH('Data Tab1'!A10003,'Data Tab2'!$A:$A,0))</f>
        <v>MXP1</v>
      </c>
    </row>
    <row r="10004" spans="1:9" hidden="1">
      <c r="A10004" s="55">
        <v>103501551</v>
      </c>
      <c r="B10004" s="1" t="s">
        <v>9</v>
      </c>
      <c r="C10004" t="s">
        <v>31</v>
      </c>
      <c r="D10004" s="1" t="s">
        <v>17</v>
      </c>
      <c r="E10004" t="s">
        <v>18</v>
      </c>
      <c r="F10004" s="4" t="s">
        <v>19</v>
      </c>
      <c r="G10004" s="3">
        <v>0.43305399999999999</v>
      </c>
      <c r="H10004" s="8">
        <v>0.9711941971074024</v>
      </c>
      <c r="I10004" s="26" t="str">
        <f>INDEX('Data Tab2'!$C:$C,MATCH('Data Tab1'!A10004,'Data Tab2'!$A:$A,0))</f>
        <v>MXP1</v>
      </c>
    </row>
    <row r="10005" spans="1:9" hidden="1">
      <c r="A10005" s="56">
        <v>103501551</v>
      </c>
      <c r="B10005" s="1" t="s">
        <v>9</v>
      </c>
      <c r="C10005" t="s">
        <v>31</v>
      </c>
      <c r="D10005" s="1" t="s">
        <v>17</v>
      </c>
      <c r="E10005" t="s">
        <v>23</v>
      </c>
      <c r="F10005" s="4" t="s">
        <v>25</v>
      </c>
      <c r="G10005" s="3">
        <v>0.343887</v>
      </c>
      <c r="H10005" s="8">
        <v>0.82153102639611186</v>
      </c>
      <c r="I10005" s="26" t="str">
        <f>INDEX('Data Tab2'!$C:$C,MATCH('Data Tab1'!A10005,'Data Tab2'!$A:$A,0))</f>
        <v>MXP1</v>
      </c>
    </row>
    <row r="10006" spans="1:9">
      <c r="A10006" s="55">
        <v>103513688</v>
      </c>
      <c r="B10006" s="1" t="s">
        <v>9</v>
      </c>
      <c r="C10006" t="s">
        <v>32</v>
      </c>
      <c r="D10006" s="1" t="s">
        <v>11</v>
      </c>
      <c r="E10006" t="s">
        <v>12</v>
      </c>
      <c r="F10006" s="4" t="s">
        <v>13</v>
      </c>
      <c r="G10006" s="3">
        <v>10.999993</v>
      </c>
      <c r="H10006" s="8">
        <v>0.90454166275321279</v>
      </c>
      <c r="I10006" s="26" t="str">
        <f>INDEX('Data Tab2'!$C:$C,MATCH('Data Tab1'!A10006,'Data Tab2'!$A:$A,0))</f>
        <v>LIL1</v>
      </c>
    </row>
    <row r="10007" spans="1:9" hidden="1">
      <c r="A10007" s="55">
        <v>103513688</v>
      </c>
      <c r="B10007" s="1" t="s">
        <v>9</v>
      </c>
      <c r="C10007" t="s">
        <v>32</v>
      </c>
      <c r="D10007" s="1" t="s">
        <v>11</v>
      </c>
      <c r="E10007" t="s">
        <v>12</v>
      </c>
      <c r="F10007" s="4" t="s">
        <v>34</v>
      </c>
      <c r="G10007" s="3">
        <v>10.999992000000001</v>
      </c>
      <c r="H10007" s="8">
        <v>0.25945087003214407</v>
      </c>
      <c r="I10007" s="26" t="str">
        <f>INDEX('Data Tab2'!$C:$C,MATCH('Data Tab1'!A10007,'Data Tab2'!$A:$A,0))</f>
        <v>LIL1</v>
      </c>
    </row>
    <row r="10008" spans="1:9" hidden="1">
      <c r="A10008" s="55">
        <v>103513688</v>
      </c>
      <c r="B10008" s="1" t="s">
        <v>9</v>
      </c>
      <c r="C10008" t="s">
        <v>32</v>
      </c>
      <c r="D10008" s="1" t="s">
        <v>11</v>
      </c>
      <c r="E10008" t="s">
        <v>12</v>
      </c>
      <c r="F10008" s="4" t="s">
        <v>14</v>
      </c>
      <c r="G10008" s="3">
        <v>10.365824999999999</v>
      </c>
      <c r="H10008" s="8">
        <v>0.27499674460216217</v>
      </c>
      <c r="I10008" s="26" t="str">
        <f>INDEX('Data Tab2'!$C:$C,MATCH('Data Tab1'!A10008,'Data Tab2'!$A:$A,0))</f>
        <v>LIL1</v>
      </c>
    </row>
    <row r="10009" spans="1:9" hidden="1">
      <c r="A10009" s="55">
        <v>103513688</v>
      </c>
      <c r="B10009" s="1" t="s">
        <v>9</v>
      </c>
      <c r="C10009" t="s">
        <v>32</v>
      </c>
      <c r="D10009" s="1" t="s">
        <v>11</v>
      </c>
      <c r="E10009" t="s">
        <v>12</v>
      </c>
      <c r="F10009" s="4" t="s">
        <v>15</v>
      </c>
      <c r="G10009" s="3">
        <v>10.999993</v>
      </c>
      <c r="H10009" s="8">
        <v>0.36699876301910495</v>
      </c>
      <c r="I10009" s="26" t="str">
        <f>INDEX('Data Tab2'!$C:$C,MATCH('Data Tab1'!A10009,'Data Tab2'!$A:$A,0))</f>
        <v>LIL1</v>
      </c>
    </row>
    <row r="10010" spans="1:9" hidden="1">
      <c r="A10010" s="56">
        <v>103513688</v>
      </c>
      <c r="B10010" s="1" t="s">
        <v>9</v>
      </c>
      <c r="C10010" t="s">
        <v>32</v>
      </c>
      <c r="D10010" s="1" t="s">
        <v>11</v>
      </c>
      <c r="E10010" t="s">
        <v>12</v>
      </c>
      <c r="F10010" s="4" t="s">
        <v>16</v>
      </c>
      <c r="G10010" s="3">
        <v>10.999992000000001</v>
      </c>
      <c r="H10010" s="8">
        <v>0.21560876549418073</v>
      </c>
      <c r="I10010" s="26" t="str">
        <f>INDEX('Data Tab2'!$C:$C,MATCH('Data Tab1'!A10010,'Data Tab2'!$A:$A,0))</f>
        <v>LIL1</v>
      </c>
    </row>
    <row r="10011" spans="1:9">
      <c r="A10011" s="55">
        <v>103516028</v>
      </c>
      <c r="B10011" s="1" t="s">
        <v>9</v>
      </c>
      <c r="C10011" t="s">
        <v>40</v>
      </c>
      <c r="D10011" s="1" t="s">
        <v>17</v>
      </c>
      <c r="E10011" t="s">
        <v>18</v>
      </c>
      <c r="F10011" s="4" t="s">
        <v>19</v>
      </c>
      <c r="G10011" s="3">
        <v>2.8430499999999999</v>
      </c>
      <c r="H10011" s="8">
        <v>0.98070017332803527</v>
      </c>
      <c r="I10011" s="26" t="str">
        <f>INDEX('Data Tab2'!$C:$C,MATCH('Data Tab1'!A10011,'Data Tab2'!$A:$A,0))</f>
        <v>MAD4</v>
      </c>
    </row>
    <row r="10012" spans="1:9" hidden="1">
      <c r="A10012" s="55">
        <v>103516028</v>
      </c>
      <c r="B10012" s="1" t="s">
        <v>9</v>
      </c>
      <c r="C10012" t="s">
        <v>26</v>
      </c>
      <c r="D10012" s="1" t="s">
        <v>11</v>
      </c>
      <c r="E10012" t="s">
        <v>12</v>
      </c>
      <c r="F10012" s="4" t="s">
        <v>13</v>
      </c>
      <c r="G10012" s="3">
        <v>0.54194399999999998</v>
      </c>
      <c r="H10012" s="8">
        <v>0.93318053065443307</v>
      </c>
      <c r="I10012" s="26" t="str">
        <f>INDEX('Data Tab2'!$C:$C,MATCH('Data Tab1'!A10012,'Data Tab2'!$A:$A,0))</f>
        <v>MAD4</v>
      </c>
    </row>
    <row r="10013" spans="1:9" hidden="1">
      <c r="A10013" s="55">
        <v>103516028</v>
      </c>
      <c r="B10013" s="1" t="s">
        <v>9</v>
      </c>
      <c r="C10013" t="s">
        <v>26</v>
      </c>
      <c r="D10013" s="1" t="s">
        <v>11</v>
      </c>
      <c r="E10013" t="s">
        <v>12</v>
      </c>
      <c r="F10013" s="4" t="s">
        <v>34</v>
      </c>
      <c r="G10013" s="3">
        <v>1.06</v>
      </c>
      <c r="H10013" s="8">
        <v>0.43935703451565689</v>
      </c>
      <c r="I10013" s="26" t="str">
        <f>INDEX('Data Tab2'!$C:$C,MATCH('Data Tab1'!A10013,'Data Tab2'!$A:$A,0))</f>
        <v>MAD4</v>
      </c>
    </row>
    <row r="10014" spans="1:9" hidden="1">
      <c r="A10014" s="55">
        <v>103516028</v>
      </c>
      <c r="B10014" s="1" t="s">
        <v>9</v>
      </c>
      <c r="C10014" t="s">
        <v>26</v>
      </c>
      <c r="D10014" s="1" t="s">
        <v>11</v>
      </c>
      <c r="E10014" t="s">
        <v>12</v>
      </c>
      <c r="F10014" s="4" t="s">
        <v>14</v>
      </c>
      <c r="G10014" s="3">
        <v>0.66194399999999998</v>
      </c>
      <c r="H10014" s="8">
        <v>0.75300442887719843</v>
      </c>
      <c r="I10014" s="26" t="str">
        <f>INDEX('Data Tab2'!$C:$C,MATCH('Data Tab1'!A10014,'Data Tab2'!$A:$A,0))</f>
        <v>MAD4</v>
      </c>
    </row>
    <row r="10015" spans="1:9" hidden="1">
      <c r="A10015" s="55">
        <v>103516028</v>
      </c>
      <c r="B10015" s="1" t="s">
        <v>9</v>
      </c>
      <c r="C10015" t="s">
        <v>26</v>
      </c>
      <c r="D10015" s="1" t="s">
        <v>11</v>
      </c>
      <c r="E10015" t="s">
        <v>12</v>
      </c>
      <c r="F10015" s="4" t="s">
        <v>15</v>
      </c>
      <c r="G10015" s="3">
        <v>0.439722</v>
      </c>
      <c r="H10015" s="8">
        <v>0.18005783449346169</v>
      </c>
      <c r="I10015" s="26" t="str">
        <f>INDEX('Data Tab2'!$C:$C,MATCH('Data Tab1'!A10015,'Data Tab2'!$A:$A,0))</f>
        <v>MAD4</v>
      </c>
    </row>
    <row r="10016" spans="1:9" hidden="1">
      <c r="A10016" s="55">
        <v>103516028</v>
      </c>
      <c r="B10016" s="1" t="s">
        <v>9</v>
      </c>
      <c r="C10016" t="s">
        <v>26</v>
      </c>
      <c r="D10016" s="1" t="s">
        <v>17</v>
      </c>
      <c r="E10016" t="s">
        <v>18</v>
      </c>
      <c r="F10016" s="4" t="s">
        <v>36</v>
      </c>
      <c r="G10016" s="3">
        <v>3.7775999999999997E-2</v>
      </c>
      <c r="H10016" s="8">
        <v>0.67164037883238725</v>
      </c>
      <c r="I10016" s="26" t="str">
        <f>INDEX('Data Tab2'!$C:$C,MATCH('Data Tab1'!A10016,'Data Tab2'!$A:$A,0))</f>
        <v>MAD4</v>
      </c>
    </row>
    <row r="10017" spans="1:9" hidden="1">
      <c r="A10017" s="55">
        <v>103516028</v>
      </c>
      <c r="B10017" s="1" t="s">
        <v>9</v>
      </c>
      <c r="C10017" t="s">
        <v>26</v>
      </c>
      <c r="D10017" s="1" t="s">
        <v>17</v>
      </c>
      <c r="E10017" t="s">
        <v>18</v>
      </c>
      <c r="F10017" s="4" t="s">
        <v>19</v>
      </c>
      <c r="G10017" s="3">
        <v>4.6766649999999998</v>
      </c>
      <c r="H10017" s="8">
        <v>0.21160474170452415</v>
      </c>
      <c r="I10017" s="26" t="str">
        <f>INDEX('Data Tab2'!$C:$C,MATCH('Data Tab1'!A10017,'Data Tab2'!$A:$A,0))</f>
        <v>MAD4</v>
      </c>
    </row>
    <row r="10018" spans="1:9" hidden="1">
      <c r="A10018" s="55">
        <v>103516028</v>
      </c>
      <c r="B10018" s="1" t="s">
        <v>9</v>
      </c>
      <c r="C10018" t="s">
        <v>27</v>
      </c>
      <c r="D10018" s="1" t="s">
        <v>11</v>
      </c>
      <c r="E10018" t="s">
        <v>12</v>
      </c>
      <c r="F10018" s="4" t="s">
        <v>13</v>
      </c>
      <c r="G10018" s="3">
        <v>1.2549999999999999</v>
      </c>
      <c r="H10018" s="8">
        <v>0.27590572355805409</v>
      </c>
      <c r="I10018" s="26" t="str">
        <f>INDEX('Data Tab2'!$C:$C,MATCH('Data Tab1'!A10018,'Data Tab2'!$A:$A,0))</f>
        <v>MAD4</v>
      </c>
    </row>
    <row r="10019" spans="1:9" hidden="1">
      <c r="A10019" s="55">
        <v>103516028</v>
      </c>
      <c r="B10019" s="1" t="s">
        <v>9</v>
      </c>
      <c r="C10019" t="s">
        <v>27</v>
      </c>
      <c r="D10019" s="1" t="s">
        <v>11</v>
      </c>
      <c r="E10019" t="s">
        <v>12</v>
      </c>
      <c r="F10019" s="4" t="s">
        <v>34</v>
      </c>
      <c r="G10019" s="3">
        <v>6.2069409999999996</v>
      </c>
      <c r="H10019" s="8">
        <v>6.9995886763921655E-3</v>
      </c>
      <c r="I10019" s="26" t="str">
        <f>INDEX('Data Tab2'!$C:$C,MATCH('Data Tab1'!A10019,'Data Tab2'!$A:$A,0))</f>
        <v>MAD4</v>
      </c>
    </row>
    <row r="10020" spans="1:9" hidden="1">
      <c r="A10020" s="55">
        <v>103516028</v>
      </c>
      <c r="B10020" s="1" t="s">
        <v>9</v>
      </c>
      <c r="C10020" t="s">
        <v>27</v>
      </c>
      <c r="D10020" s="1" t="s">
        <v>11</v>
      </c>
      <c r="E10020" t="s">
        <v>12</v>
      </c>
      <c r="F10020" s="4" t="s">
        <v>14</v>
      </c>
      <c r="G10020" s="3">
        <v>0.113055</v>
      </c>
      <c r="H10020" s="8">
        <v>0.81519179677321874</v>
      </c>
      <c r="I10020" s="26" t="str">
        <f>INDEX('Data Tab2'!$C:$C,MATCH('Data Tab1'!A10020,'Data Tab2'!$A:$A,0))</f>
        <v>MAD4</v>
      </c>
    </row>
    <row r="10021" spans="1:9" hidden="1">
      <c r="A10021" s="55">
        <v>103516028</v>
      </c>
      <c r="B10021" s="1" t="s">
        <v>9</v>
      </c>
      <c r="C10021" t="s">
        <v>27</v>
      </c>
      <c r="D10021" s="1" t="s">
        <v>11</v>
      </c>
      <c r="E10021" t="s">
        <v>12</v>
      </c>
      <c r="F10021" s="4" t="s">
        <v>15</v>
      </c>
      <c r="G10021" s="3">
        <v>1.9091659999999999</v>
      </c>
      <c r="H10021" s="8">
        <v>0.62571115747149586</v>
      </c>
      <c r="I10021" s="26" t="str">
        <f>INDEX('Data Tab2'!$C:$C,MATCH('Data Tab1'!A10021,'Data Tab2'!$A:$A,0))</f>
        <v>MAD4</v>
      </c>
    </row>
    <row r="10022" spans="1:9" hidden="1">
      <c r="A10022" s="55">
        <v>103516028</v>
      </c>
      <c r="B10022" s="1" t="s">
        <v>9</v>
      </c>
      <c r="C10022" t="s">
        <v>27</v>
      </c>
      <c r="D10022" s="1" t="s">
        <v>17</v>
      </c>
      <c r="E10022" t="s">
        <v>18</v>
      </c>
      <c r="F10022" s="4" t="s">
        <v>35</v>
      </c>
      <c r="G10022" s="3">
        <v>0.48416500000000001</v>
      </c>
      <c r="H10022" s="8">
        <v>1.2734474302240506E-2</v>
      </c>
      <c r="I10022" s="26" t="str">
        <f>INDEX('Data Tab2'!$C:$C,MATCH('Data Tab1'!A10022,'Data Tab2'!$A:$A,0))</f>
        <v>MAD4</v>
      </c>
    </row>
    <row r="10023" spans="1:9" hidden="1">
      <c r="A10023" s="56">
        <v>103516028</v>
      </c>
      <c r="B10023" s="1" t="s">
        <v>9</v>
      </c>
      <c r="C10023" t="s">
        <v>27</v>
      </c>
      <c r="D10023" s="1" t="s">
        <v>17</v>
      </c>
      <c r="E10023" t="s">
        <v>23</v>
      </c>
      <c r="F10023" s="4" t="s">
        <v>24</v>
      </c>
      <c r="G10023" s="3">
        <v>0.66972200000000004</v>
      </c>
      <c r="H10023" s="8">
        <v>0.70938596987942182</v>
      </c>
      <c r="I10023" s="26" t="str">
        <f>INDEX('Data Tab2'!$C:$C,MATCH('Data Tab1'!A10023,'Data Tab2'!$A:$A,0))</f>
        <v>MAD4</v>
      </c>
    </row>
    <row r="10024" spans="1:9">
      <c r="A10024" s="55">
        <v>103516061</v>
      </c>
      <c r="B10024" s="1" t="s">
        <v>33</v>
      </c>
      <c r="C10024" t="s">
        <v>32</v>
      </c>
      <c r="D10024" s="1" t="s">
        <v>11</v>
      </c>
      <c r="E10024" t="s">
        <v>12</v>
      </c>
      <c r="F10024" s="4" t="s">
        <v>13</v>
      </c>
      <c r="G10024" s="3">
        <v>8.3047140000000006</v>
      </c>
      <c r="H10024" s="8">
        <v>0.11327372805007807</v>
      </c>
      <c r="I10024" s="26" t="str">
        <f>INDEX('Data Tab2'!$C:$C,MATCH('Data Tab1'!A10024,'Data Tab2'!$A:$A,0))</f>
        <v>GLA1</v>
      </c>
    </row>
    <row r="10025" spans="1:9" hidden="1">
      <c r="A10025" s="55">
        <v>103516061</v>
      </c>
      <c r="B10025" s="1" t="s">
        <v>33</v>
      </c>
      <c r="C10025" t="s">
        <v>32</v>
      </c>
      <c r="D10025" s="1" t="s">
        <v>11</v>
      </c>
      <c r="E10025" t="s">
        <v>12</v>
      </c>
      <c r="F10025" s="4" t="s">
        <v>34</v>
      </c>
      <c r="G10025" s="3">
        <v>5.9999929999999999</v>
      </c>
      <c r="H10025" s="8">
        <v>0.74398093704292079</v>
      </c>
      <c r="I10025" s="26" t="str">
        <f>INDEX('Data Tab2'!$C:$C,MATCH('Data Tab1'!A10025,'Data Tab2'!$A:$A,0))</f>
        <v>GLA1</v>
      </c>
    </row>
    <row r="10026" spans="1:9" hidden="1">
      <c r="A10026" s="55">
        <v>103516061</v>
      </c>
      <c r="B10026" s="1" t="s">
        <v>33</v>
      </c>
      <c r="C10026" t="s">
        <v>32</v>
      </c>
      <c r="D10026" s="1" t="s">
        <v>11</v>
      </c>
      <c r="E10026" t="s">
        <v>12</v>
      </c>
      <c r="F10026" s="4" t="s">
        <v>15</v>
      </c>
      <c r="G10026" s="3">
        <v>5.0999939999999997</v>
      </c>
      <c r="H10026" s="8">
        <v>8.2994510703387703E-2</v>
      </c>
      <c r="I10026" s="26" t="str">
        <f>INDEX('Data Tab2'!$C:$C,MATCH('Data Tab1'!A10026,'Data Tab2'!$A:$A,0))</f>
        <v>GLA1</v>
      </c>
    </row>
    <row r="10027" spans="1:9" hidden="1">
      <c r="A10027" s="55">
        <v>103516061</v>
      </c>
      <c r="B10027" s="1" t="s">
        <v>33</v>
      </c>
      <c r="C10027" t="s">
        <v>32</v>
      </c>
      <c r="D10027" s="1" t="s">
        <v>11</v>
      </c>
      <c r="E10027" t="s">
        <v>12</v>
      </c>
      <c r="F10027" s="4" t="s">
        <v>28</v>
      </c>
      <c r="G10027" s="3">
        <v>8.0622150000000001</v>
      </c>
      <c r="H10027" s="8">
        <v>0.26168846903626786</v>
      </c>
      <c r="I10027" s="26" t="str">
        <f>INDEX('Data Tab2'!$C:$C,MATCH('Data Tab1'!A10027,'Data Tab2'!$A:$A,0))</f>
        <v>GLA1</v>
      </c>
    </row>
    <row r="10028" spans="1:9" hidden="1">
      <c r="A10028" s="55">
        <v>103516061</v>
      </c>
      <c r="B10028" s="1" t="s">
        <v>33</v>
      </c>
      <c r="C10028" t="s">
        <v>32</v>
      </c>
      <c r="D10028" s="1" t="s">
        <v>11</v>
      </c>
      <c r="E10028" t="s">
        <v>12</v>
      </c>
      <c r="F10028" s="4" t="s">
        <v>29</v>
      </c>
      <c r="G10028" s="3">
        <v>11.116655</v>
      </c>
      <c r="H10028" s="8">
        <v>0.29859964695067287</v>
      </c>
      <c r="I10028" s="26" t="str">
        <f>INDEX('Data Tab2'!$C:$C,MATCH('Data Tab1'!A10028,'Data Tab2'!$A:$A,0))</f>
        <v>GLA1</v>
      </c>
    </row>
    <row r="10029" spans="1:9" hidden="1">
      <c r="A10029" s="55">
        <v>103516061</v>
      </c>
      <c r="B10029" s="1" t="s">
        <v>33</v>
      </c>
      <c r="C10029" t="s">
        <v>32</v>
      </c>
      <c r="D10029" s="1" t="s">
        <v>11</v>
      </c>
      <c r="E10029" t="s">
        <v>12</v>
      </c>
      <c r="F10029" s="4" t="s">
        <v>16</v>
      </c>
      <c r="G10029" s="3">
        <v>8.8508239999999994</v>
      </c>
      <c r="H10029" s="8">
        <v>8.68850130206823E-2</v>
      </c>
      <c r="I10029" s="26" t="str">
        <f>INDEX('Data Tab2'!$C:$C,MATCH('Data Tab1'!A10029,'Data Tab2'!$A:$A,0))</f>
        <v>GLA1</v>
      </c>
    </row>
    <row r="10030" spans="1:9" hidden="1">
      <c r="A10030" s="55">
        <v>103516061</v>
      </c>
      <c r="B10030" s="1" t="s">
        <v>33</v>
      </c>
      <c r="C10030" t="s">
        <v>32</v>
      </c>
      <c r="D10030" s="1" t="s">
        <v>17</v>
      </c>
      <c r="E10030" t="s">
        <v>18</v>
      </c>
      <c r="F10030" s="4" t="s">
        <v>35</v>
      </c>
      <c r="G10030" s="3">
        <v>4.9999929999999999</v>
      </c>
      <c r="H10030" s="8">
        <v>0.30523738747829487</v>
      </c>
      <c r="I10030" s="26" t="str">
        <f>INDEX('Data Tab2'!$C:$C,MATCH('Data Tab1'!A10030,'Data Tab2'!$A:$A,0))</f>
        <v>GLA1</v>
      </c>
    </row>
    <row r="10031" spans="1:9" hidden="1">
      <c r="A10031" s="55">
        <v>103516061</v>
      </c>
      <c r="B10031" s="1" t="s">
        <v>33</v>
      </c>
      <c r="C10031" t="s">
        <v>32</v>
      </c>
      <c r="D10031" s="1" t="s">
        <v>17</v>
      </c>
      <c r="E10031" t="s">
        <v>18</v>
      </c>
      <c r="F10031" s="4" t="s">
        <v>19</v>
      </c>
      <c r="G10031" s="3">
        <v>4.9749930000000004</v>
      </c>
      <c r="H10031" s="8">
        <v>0.18839660662371671</v>
      </c>
      <c r="I10031" s="26" t="str">
        <f>INDEX('Data Tab2'!$C:$C,MATCH('Data Tab1'!A10031,'Data Tab2'!$A:$A,0))</f>
        <v>GLA1</v>
      </c>
    </row>
    <row r="10032" spans="1:9" hidden="1">
      <c r="A10032" s="55">
        <v>103516061</v>
      </c>
      <c r="B10032" s="1" t="s">
        <v>33</v>
      </c>
      <c r="C10032" t="s">
        <v>32</v>
      </c>
      <c r="D10032" s="1" t="s">
        <v>17</v>
      </c>
      <c r="E10032" t="s">
        <v>18</v>
      </c>
      <c r="F10032" s="4" t="s">
        <v>20</v>
      </c>
      <c r="G10032" s="3">
        <v>7.4011040000000001</v>
      </c>
      <c r="H10032" s="8">
        <v>0.95073516437000127</v>
      </c>
      <c r="I10032" s="26" t="str">
        <f>INDEX('Data Tab2'!$C:$C,MATCH('Data Tab1'!A10032,'Data Tab2'!$A:$A,0))</f>
        <v>GLA1</v>
      </c>
    </row>
    <row r="10033" spans="1:9" hidden="1">
      <c r="A10033" s="55">
        <v>103516061</v>
      </c>
      <c r="B10033" s="1" t="s">
        <v>33</v>
      </c>
      <c r="C10033" t="s">
        <v>32</v>
      </c>
      <c r="D10033" s="1" t="s">
        <v>17</v>
      </c>
      <c r="E10033" t="s">
        <v>18</v>
      </c>
      <c r="F10033" s="4" t="s">
        <v>21</v>
      </c>
      <c r="G10033" s="3">
        <v>8.4369379999999996</v>
      </c>
      <c r="H10033" s="8">
        <v>0.39827737015490583</v>
      </c>
      <c r="I10033" s="26" t="str">
        <f>INDEX('Data Tab2'!$C:$C,MATCH('Data Tab1'!A10033,'Data Tab2'!$A:$A,0))</f>
        <v>GLA1</v>
      </c>
    </row>
    <row r="10034" spans="1:9" hidden="1">
      <c r="A10034" s="55">
        <v>103516061</v>
      </c>
      <c r="B10034" s="1" t="s">
        <v>33</v>
      </c>
      <c r="C10034" t="s">
        <v>32</v>
      </c>
      <c r="D10034" s="1" t="s">
        <v>17</v>
      </c>
      <c r="E10034" t="s">
        <v>18</v>
      </c>
      <c r="F10034" s="4" t="s">
        <v>22</v>
      </c>
      <c r="G10034" s="3">
        <v>9.8536020000000004</v>
      </c>
      <c r="H10034" s="8">
        <v>0.99236196667996368</v>
      </c>
      <c r="I10034" s="26" t="str">
        <f>INDEX('Data Tab2'!$C:$C,MATCH('Data Tab1'!A10034,'Data Tab2'!$A:$A,0))</f>
        <v>GLA1</v>
      </c>
    </row>
    <row r="10035" spans="1:9" hidden="1">
      <c r="A10035" s="56">
        <v>103516061</v>
      </c>
      <c r="B10035" s="1" t="s">
        <v>33</v>
      </c>
      <c r="C10035" t="s">
        <v>32</v>
      </c>
      <c r="D10035" s="1" t="s">
        <v>17</v>
      </c>
      <c r="E10035" t="s">
        <v>23</v>
      </c>
      <c r="F10035" s="4" t="s">
        <v>24</v>
      </c>
      <c r="G10035" s="3">
        <v>4.9999989999999999</v>
      </c>
      <c r="H10035" s="8">
        <v>3.8942296474757554E-2</v>
      </c>
      <c r="I10035" s="26" t="str">
        <f>INDEX('Data Tab2'!$C:$C,MATCH('Data Tab1'!A10035,'Data Tab2'!$A:$A,0))</f>
        <v>GLA1</v>
      </c>
    </row>
    <row r="10036" spans="1:9">
      <c r="A10036" s="55">
        <v>103523913</v>
      </c>
      <c r="B10036" s="1" t="s">
        <v>33</v>
      </c>
      <c r="C10036" t="s">
        <v>27</v>
      </c>
      <c r="D10036" s="1" t="s">
        <v>11</v>
      </c>
      <c r="E10036" t="s">
        <v>12</v>
      </c>
      <c r="F10036" s="4" t="s">
        <v>13</v>
      </c>
      <c r="G10036" s="3">
        <v>9.9972200000000004</v>
      </c>
      <c r="H10036" s="8">
        <v>0.73491586695405231</v>
      </c>
      <c r="I10036" s="26" t="str">
        <f>INDEX('Data Tab2'!$C:$C,MATCH('Data Tab1'!A10036,'Data Tab2'!$A:$A,0))</f>
        <v>KTW1</v>
      </c>
    </row>
    <row r="10037" spans="1:9" hidden="1">
      <c r="A10037" s="55">
        <v>103523913</v>
      </c>
      <c r="B10037" s="1" t="s">
        <v>33</v>
      </c>
      <c r="C10037" t="s">
        <v>27</v>
      </c>
      <c r="D10037" s="1" t="s">
        <v>11</v>
      </c>
      <c r="E10037" t="s">
        <v>12</v>
      </c>
      <c r="F10037" s="4" t="s">
        <v>34</v>
      </c>
      <c r="G10037" s="3">
        <v>9.9836069999999992</v>
      </c>
      <c r="H10037" s="8">
        <v>0.3662420445520943</v>
      </c>
      <c r="I10037" s="26" t="str">
        <f>INDEX('Data Tab2'!$C:$C,MATCH('Data Tab1'!A10037,'Data Tab2'!$A:$A,0))</f>
        <v>KTW1</v>
      </c>
    </row>
    <row r="10038" spans="1:9" hidden="1">
      <c r="A10038" s="55">
        <v>103523913</v>
      </c>
      <c r="B10038" s="1" t="s">
        <v>33</v>
      </c>
      <c r="C10038" t="s">
        <v>27</v>
      </c>
      <c r="D10038" s="1" t="s">
        <v>11</v>
      </c>
      <c r="E10038" t="s">
        <v>12</v>
      </c>
      <c r="F10038" s="4" t="s">
        <v>14</v>
      </c>
      <c r="G10038" s="3">
        <v>8.8463860000000007</v>
      </c>
      <c r="H10038" s="8">
        <v>0.42384060360202491</v>
      </c>
      <c r="I10038" s="26" t="str">
        <f>INDEX('Data Tab2'!$C:$C,MATCH('Data Tab1'!A10038,'Data Tab2'!$A:$A,0))</f>
        <v>KTW1</v>
      </c>
    </row>
    <row r="10039" spans="1:9" hidden="1">
      <c r="A10039" s="55">
        <v>103523913</v>
      </c>
      <c r="B10039" s="1" t="s">
        <v>33</v>
      </c>
      <c r="C10039" t="s">
        <v>27</v>
      </c>
      <c r="D10039" s="1" t="s">
        <v>11</v>
      </c>
      <c r="E10039" t="s">
        <v>12</v>
      </c>
      <c r="F10039" s="4" t="s">
        <v>15</v>
      </c>
      <c r="G10039" s="3">
        <v>9.7708300000000001</v>
      </c>
      <c r="H10039" s="8">
        <v>0.89423892184102038</v>
      </c>
      <c r="I10039" s="26" t="str">
        <f>INDEX('Data Tab2'!$C:$C,MATCH('Data Tab1'!A10039,'Data Tab2'!$A:$A,0))</f>
        <v>KTW1</v>
      </c>
    </row>
    <row r="10040" spans="1:9" hidden="1">
      <c r="A10040" s="55">
        <v>103523913</v>
      </c>
      <c r="B10040" s="1" t="s">
        <v>33</v>
      </c>
      <c r="C10040" t="s">
        <v>27</v>
      </c>
      <c r="D10040" s="1" t="s">
        <v>11</v>
      </c>
      <c r="E10040" t="s">
        <v>12</v>
      </c>
      <c r="F10040" s="4" t="s">
        <v>28</v>
      </c>
      <c r="G10040" s="3">
        <v>9.9677740000000004</v>
      </c>
      <c r="H10040" s="8">
        <v>0.8330215790887634</v>
      </c>
      <c r="I10040" s="26" t="str">
        <f>INDEX('Data Tab2'!$C:$C,MATCH('Data Tab1'!A10040,'Data Tab2'!$A:$A,0))</f>
        <v>KTW1</v>
      </c>
    </row>
    <row r="10041" spans="1:9" hidden="1">
      <c r="A10041" s="55">
        <v>103523913</v>
      </c>
      <c r="B10041" s="1" t="s">
        <v>33</v>
      </c>
      <c r="C10041" t="s">
        <v>27</v>
      </c>
      <c r="D10041" s="1" t="s">
        <v>17</v>
      </c>
      <c r="E10041" t="s">
        <v>18</v>
      </c>
      <c r="F10041" s="4" t="s">
        <v>35</v>
      </c>
      <c r="G10041" s="3">
        <v>9.9919399999999996</v>
      </c>
      <c r="H10041" s="8">
        <v>0.75371961113596742</v>
      </c>
      <c r="I10041" s="26" t="str">
        <f>INDEX('Data Tab2'!$C:$C,MATCH('Data Tab1'!A10041,'Data Tab2'!$A:$A,0))</f>
        <v>KTW1</v>
      </c>
    </row>
    <row r="10042" spans="1:9" hidden="1">
      <c r="A10042" s="55">
        <v>103523913</v>
      </c>
      <c r="B10042" s="1" t="s">
        <v>33</v>
      </c>
      <c r="C10042" t="s">
        <v>27</v>
      </c>
      <c r="D10042" s="1" t="s">
        <v>17</v>
      </c>
      <c r="E10042" t="s">
        <v>18</v>
      </c>
      <c r="F10042" s="4" t="s">
        <v>36</v>
      </c>
      <c r="G10042" s="3">
        <v>9.8063839999999995</v>
      </c>
      <c r="H10042" s="8">
        <v>0.8313724173064142</v>
      </c>
      <c r="I10042" s="26" t="str">
        <f>INDEX('Data Tab2'!$C:$C,MATCH('Data Tab1'!A10042,'Data Tab2'!$A:$A,0))</f>
        <v>KTW1</v>
      </c>
    </row>
    <row r="10043" spans="1:9" hidden="1">
      <c r="A10043" s="55">
        <v>103523913</v>
      </c>
      <c r="B10043" s="1" t="s">
        <v>33</v>
      </c>
      <c r="C10043" t="s">
        <v>27</v>
      </c>
      <c r="D10043" s="1" t="s">
        <v>17</v>
      </c>
      <c r="E10043" t="s">
        <v>18</v>
      </c>
      <c r="F10043" s="4" t="s">
        <v>38</v>
      </c>
      <c r="G10043" s="3">
        <v>9.9858290000000007</v>
      </c>
      <c r="H10043" s="8">
        <v>0.59514404387474307</v>
      </c>
      <c r="I10043" s="26" t="str">
        <f>INDEX('Data Tab2'!$C:$C,MATCH('Data Tab1'!A10043,'Data Tab2'!$A:$A,0))</f>
        <v>KTW1</v>
      </c>
    </row>
    <row r="10044" spans="1:9" hidden="1">
      <c r="A10044" s="55">
        <v>103523913</v>
      </c>
      <c r="B10044" s="1" t="s">
        <v>33</v>
      </c>
      <c r="C10044" t="s">
        <v>27</v>
      </c>
      <c r="D10044" s="1" t="s">
        <v>17</v>
      </c>
      <c r="E10044" t="s">
        <v>18</v>
      </c>
      <c r="F10044" s="4" t="s">
        <v>19</v>
      </c>
      <c r="G10044" s="3">
        <v>9.9761070000000007</v>
      </c>
      <c r="H10044" s="8">
        <v>2.9359188472714459E-2</v>
      </c>
      <c r="I10044" s="26" t="str">
        <f>INDEX('Data Tab2'!$C:$C,MATCH('Data Tab1'!A10044,'Data Tab2'!$A:$A,0))</f>
        <v>KTW1</v>
      </c>
    </row>
    <row r="10045" spans="1:9" hidden="1">
      <c r="A10045" s="55">
        <v>103523913</v>
      </c>
      <c r="B10045" s="1" t="s">
        <v>33</v>
      </c>
      <c r="C10045" t="s">
        <v>27</v>
      </c>
      <c r="D10045" s="1" t="s">
        <v>17</v>
      </c>
      <c r="E10045" t="s">
        <v>23</v>
      </c>
      <c r="F10045" s="4" t="s">
        <v>24</v>
      </c>
      <c r="G10045" s="3">
        <v>9.9802739999999996</v>
      </c>
      <c r="H10045" s="8">
        <v>0.47018654078159772</v>
      </c>
      <c r="I10045" s="26" t="str">
        <f>INDEX('Data Tab2'!$C:$C,MATCH('Data Tab1'!A10045,'Data Tab2'!$A:$A,0))</f>
        <v>KTW1</v>
      </c>
    </row>
    <row r="10046" spans="1:9" hidden="1">
      <c r="A10046" s="56">
        <v>103523913</v>
      </c>
      <c r="B10046" s="1" t="s">
        <v>33</v>
      </c>
      <c r="C10046" t="s">
        <v>27</v>
      </c>
      <c r="D10046" s="1" t="s">
        <v>17</v>
      </c>
      <c r="E10046" t="s">
        <v>23</v>
      </c>
      <c r="F10046" s="4" t="s">
        <v>25</v>
      </c>
      <c r="G10046" s="3">
        <v>9.9744399999999995</v>
      </c>
      <c r="H10046" s="8">
        <v>0.12536277034111909</v>
      </c>
      <c r="I10046" s="26" t="str">
        <f>INDEX('Data Tab2'!$C:$C,MATCH('Data Tab1'!A10046,'Data Tab2'!$A:$A,0))</f>
        <v>KTW1</v>
      </c>
    </row>
    <row r="10047" spans="1:9">
      <c r="A10047" s="55">
        <v>103523918</v>
      </c>
      <c r="B10047" s="1" t="s">
        <v>9</v>
      </c>
      <c r="C10047" t="s">
        <v>31</v>
      </c>
      <c r="D10047" s="1" t="s">
        <v>11</v>
      </c>
      <c r="E10047" t="s">
        <v>12</v>
      </c>
      <c r="F10047" s="4" t="s">
        <v>28</v>
      </c>
      <c r="G10047" s="3">
        <v>1.652498</v>
      </c>
      <c r="H10047" s="8">
        <v>0.25245421301933735</v>
      </c>
      <c r="I10047" s="26" t="str">
        <f>INDEX('Data Tab2'!$C:$C,MATCH('Data Tab1'!A10047,'Data Tab2'!$A:$A,0))</f>
        <v>BCN1</v>
      </c>
    </row>
    <row r="10048" spans="1:9" hidden="1">
      <c r="A10048" s="55">
        <v>103523918</v>
      </c>
      <c r="B10048" s="1" t="s">
        <v>33</v>
      </c>
      <c r="C10048" t="s">
        <v>32</v>
      </c>
      <c r="D10048" s="1" t="s">
        <v>11</v>
      </c>
      <c r="E10048" t="s">
        <v>12</v>
      </c>
      <c r="F10048" s="4" t="s">
        <v>13</v>
      </c>
      <c r="G10048" s="3">
        <v>0.32805400000000001</v>
      </c>
      <c r="H10048" s="8">
        <v>0.21779586447023558</v>
      </c>
      <c r="I10048" s="26" t="str">
        <f>INDEX('Data Tab2'!$C:$C,MATCH('Data Tab1'!A10048,'Data Tab2'!$A:$A,0))</f>
        <v>BCN1</v>
      </c>
    </row>
    <row r="10049" spans="1:9" hidden="1">
      <c r="A10049" s="55">
        <v>103523918</v>
      </c>
      <c r="B10049" s="1" t="s">
        <v>33</v>
      </c>
      <c r="C10049" t="s">
        <v>32</v>
      </c>
      <c r="D10049" s="1" t="s">
        <v>11</v>
      </c>
      <c r="E10049" t="s">
        <v>12</v>
      </c>
      <c r="F10049" s="4" t="s">
        <v>28</v>
      </c>
      <c r="G10049" s="3">
        <v>8.5324930000000005</v>
      </c>
      <c r="H10049" s="8">
        <v>0.9121754353303817</v>
      </c>
      <c r="I10049" s="26" t="str">
        <f>INDEX('Data Tab2'!$C:$C,MATCH('Data Tab1'!A10049,'Data Tab2'!$A:$A,0))</f>
        <v>BCN1</v>
      </c>
    </row>
    <row r="10050" spans="1:9" hidden="1">
      <c r="A10050" s="55">
        <v>103523918</v>
      </c>
      <c r="B10050" s="1" t="s">
        <v>33</v>
      </c>
      <c r="C10050" t="s">
        <v>32</v>
      </c>
      <c r="D10050" s="1" t="s">
        <v>17</v>
      </c>
      <c r="E10050" t="s">
        <v>18</v>
      </c>
      <c r="F10050" s="4" t="s">
        <v>19</v>
      </c>
      <c r="G10050" s="3">
        <v>8.9999929999999999</v>
      </c>
      <c r="H10050" s="8">
        <v>0.78547465319112852</v>
      </c>
      <c r="I10050" s="26" t="str">
        <f>INDEX('Data Tab2'!$C:$C,MATCH('Data Tab1'!A10050,'Data Tab2'!$A:$A,0))</f>
        <v>BCN1</v>
      </c>
    </row>
    <row r="10051" spans="1:9" hidden="1">
      <c r="A10051" s="55">
        <v>103523918</v>
      </c>
      <c r="B10051" s="1" t="s">
        <v>33</v>
      </c>
      <c r="C10051" t="s">
        <v>32</v>
      </c>
      <c r="D10051" s="1" t="s">
        <v>17</v>
      </c>
      <c r="E10051" t="s">
        <v>18</v>
      </c>
      <c r="F10051" s="4" t="s">
        <v>20</v>
      </c>
      <c r="G10051" s="3">
        <v>8.4999920000000007</v>
      </c>
      <c r="H10051" s="8">
        <v>1.5525568611243101E-2</v>
      </c>
      <c r="I10051" s="26" t="str">
        <f>INDEX('Data Tab2'!$C:$C,MATCH('Data Tab1'!A10051,'Data Tab2'!$A:$A,0))</f>
        <v>BCN1</v>
      </c>
    </row>
    <row r="10052" spans="1:9" hidden="1">
      <c r="A10052" s="56">
        <v>103523918</v>
      </c>
      <c r="B10052" s="1" t="s">
        <v>33</v>
      </c>
      <c r="C10052" t="s">
        <v>32</v>
      </c>
      <c r="D10052" s="1" t="s">
        <v>17</v>
      </c>
      <c r="E10052" t="s">
        <v>23</v>
      </c>
      <c r="F10052" s="4" t="s">
        <v>24</v>
      </c>
      <c r="G10052" s="3">
        <v>9.9999939999999992</v>
      </c>
      <c r="H10052" s="8">
        <v>0.53181057434227386</v>
      </c>
      <c r="I10052" s="26" t="str">
        <f>INDEX('Data Tab2'!$C:$C,MATCH('Data Tab1'!A10052,'Data Tab2'!$A:$A,0))</f>
        <v>BCN1</v>
      </c>
    </row>
    <row r="10053" spans="1:9">
      <c r="A10053" s="55">
        <v>103532852</v>
      </c>
      <c r="B10053" s="1" t="s">
        <v>33</v>
      </c>
      <c r="C10053" t="s">
        <v>27</v>
      </c>
      <c r="D10053" s="1" t="s">
        <v>11</v>
      </c>
      <c r="E10053" t="s">
        <v>12</v>
      </c>
      <c r="F10053" s="4" t="s">
        <v>13</v>
      </c>
      <c r="G10053" s="3">
        <v>4.9955509999999999</v>
      </c>
      <c r="H10053" s="8">
        <v>0.34334404891355463</v>
      </c>
      <c r="I10053" s="26" t="str">
        <f>INDEX('Data Tab2'!$C:$C,MATCH('Data Tab1'!A10053,'Data Tab2'!$A:$A,0))</f>
        <v>BCN2</v>
      </c>
    </row>
    <row r="10054" spans="1:9" hidden="1">
      <c r="A10054" s="55">
        <v>103532852</v>
      </c>
      <c r="B10054" s="1" t="s">
        <v>33</v>
      </c>
      <c r="C10054" t="s">
        <v>27</v>
      </c>
      <c r="D10054" s="1" t="s">
        <v>11</v>
      </c>
      <c r="E10054" t="s">
        <v>12</v>
      </c>
      <c r="F10054" s="4" t="s">
        <v>28</v>
      </c>
      <c r="G10054" s="3">
        <v>4.9988869999999999</v>
      </c>
      <c r="H10054" s="8">
        <v>0.529256268946106</v>
      </c>
      <c r="I10054" s="26" t="str">
        <f>INDEX('Data Tab2'!$C:$C,MATCH('Data Tab1'!A10054,'Data Tab2'!$A:$A,0))</f>
        <v>BCN2</v>
      </c>
    </row>
    <row r="10055" spans="1:9" hidden="1">
      <c r="A10055" s="55">
        <v>103532852</v>
      </c>
      <c r="B10055" s="1" t="s">
        <v>33</v>
      </c>
      <c r="C10055" t="s">
        <v>27</v>
      </c>
      <c r="D10055" s="1" t="s">
        <v>11</v>
      </c>
      <c r="E10055" t="s">
        <v>12</v>
      </c>
      <c r="F10055" s="4" t="s">
        <v>29</v>
      </c>
      <c r="G10055" s="3">
        <v>4.9991649999999996</v>
      </c>
      <c r="H10055" s="8">
        <v>0.3415863698451177</v>
      </c>
      <c r="I10055" s="26" t="str">
        <f>INDEX('Data Tab2'!$C:$C,MATCH('Data Tab1'!A10055,'Data Tab2'!$A:$A,0))</f>
        <v>BCN2</v>
      </c>
    </row>
    <row r="10056" spans="1:9" hidden="1">
      <c r="A10056" s="55">
        <v>103532852</v>
      </c>
      <c r="B10056" s="1" t="s">
        <v>33</v>
      </c>
      <c r="C10056" t="s">
        <v>27</v>
      </c>
      <c r="D10056" s="1" t="s">
        <v>11</v>
      </c>
      <c r="E10056" t="s">
        <v>12</v>
      </c>
      <c r="F10056" s="4" t="s">
        <v>16</v>
      </c>
      <c r="G10056" s="3">
        <v>4.9899979999999999</v>
      </c>
      <c r="H10056" s="8">
        <v>0.25578961293231472</v>
      </c>
      <c r="I10056" s="26" t="str">
        <f>INDEX('Data Tab2'!$C:$C,MATCH('Data Tab1'!A10056,'Data Tab2'!$A:$A,0))</f>
        <v>BCN2</v>
      </c>
    </row>
    <row r="10057" spans="1:9" hidden="1">
      <c r="A10057" s="55">
        <v>103532852</v>
      </c>
      <c r="B10057" s="1" t="s">
        <v>33</v>
      </c>
      <c r="C10057" t="s">
        <v>27</v>
      </c>
      <c r="D10057" s="1" t="s">
        <v>17</v>
      </c>
      <c r="E10057" t="s">
        <v>18</v>
      </c>
      <c r="F10057" s="4" t="s">
        <v>19</v>
      </c>
      <c r="G10057" s="3">
        <v>2.3172190000000001</v>
      </c>
      <c r="H10057" s="8">
        <v>0.92886801054845303</v>
      </c>
      <c r="I10057" s="26" t="str">
        <f>INDEX('Data Tab2'!$C:$C,MATCH('Data Tab1'!A10057,'Data Tab2'!$A:$A,0))</f>
        <v>BCN2</v>
      </c>
    </row>
    <row r="10058" spans="1:9" hidden="1">
      <c r="A10058" s="55">
        <v>103532852</v>
      </c>
      <c r="B10058" s="1" t="s">
        <v>33</v>
      </c>
      <c r="C10058" t="s">
        <v>27</v>
      </c>
      <c r="D10058" s="1" t="s">
        <v>17</v>
      </c>
      <c r="E10058" t="s">
        <v>18</v>
      </c>
      <c r="F10058" s="4" t="s">
        <v>20</v>
      </c>
      <c r="G10058" s="3">
        <v>8.1127739999999999</v>
      </c>
      <c r="H10058" s="8">
        <v>5.9243937467200802E-2</v>
      </c>
      <c r="I10058" s="26" t="str">
        <f>INDEX('Data Tab2'!$C:$C,MATCH('Data Tab1'!A10058,'Data Tab2'!$A:$A,0))</f>
        <v>BCN2</v>
      </c>
    </row>
    <row r="10059" spans="1:9" hidden="1">
      <c r="A10059" s="55">
        <v>103532852</v>
      </c>
      <c r="B10059" s="1" t="s">
        <v>33</v>
      </c>
      <c r="C10059" t="s">
        <v>27</v>
      </c>
      <c r="D10059" s="1" t="s">
        <v>17</v>
      </c>
      <c r="E10059" t="s">
        <v>18</v>
      </c>
      <c r="F10059" s="4" t="s">
        <v>21</v>
      </c>
      <c r="G10059" s="3">
        <v>7.893885</v>
      </c>
      <c r="H10059" s="8">
        <v>0.69330008082893535</v>
      </c>
      <c r="I10059" s="26" t="str">
        <f>INDEX('Data Tab2'!$C:$C,MATCH('Data Tab1'!A10059,'Data Tab2'!$A:$A,0))</f>
        <v>BCN2</v>
      </c>
    </row>
    <row r="10060" spans="1:9" hidden="1">
      <c r="A10060" s="56">
        <v>103532852</v>
      </c>
      <c r="B10060" s="1" t="s">
        <v>33</v>
      </c>
      <c r="C10060" t="s">
        <v>27</v>
      </c>
      <c r="D10060" s="1" t="s">
        <v>17</v>
      </c>
      <c r="E10060" t="s">
        <v>18</v>
      </c>
      <c r="F10060" s="4" t="s">
        <v>22</v>
      </c>
      <c r="G10060" s="3">
        <v>4.9947189999999999</v>
      </c>
      <c r="H10060" s="8">
        <v>0.43076903245113873</v>
      </c>
      <c r="I10060" s="26" t="str">
        <f>INDEX('Data Tab2'!$C:$C,MATCH('Data Tab1'!A10060,'Data Tab2'!$A:$A,0))</f>
        <v>BCN2</v>
      </c>
    </row>
    <row r="10061" spans="1:9">
      <c r="A10061" s="55">
        <v>103533687</v>
      </c>
      <c r="B10061" s="1" t="s">
        <v>42</v>
      </c>
      <c r="C10061" t="s">
        <v>27</v>
      </c>
      <c r="D10061" s="1" t="s">
        <v>11</v>
      </c>
      <c r="E10061" t="s">
        <v>12</v>
      </c>
      <c r="F10061" s="4" t="s">
        <v>14</v>
      </c>
      <c r="G10061" s="3">
        <v>7.6905520000000003</v>
      </c>
      <c r="H10061" s="8">
        <v>0.38017611981700727</v>
      </c>
      <c r="I10061" s="26" t="str">
        <f>INDEX('Data Tab2'!$C:$C,MATCH('Data Tab1'!A10061,'Data Tab2'!$A:$A,0))</f>
        <v>BER3</v>
      </c>
    </row>
    <row r="10062" spans="1:9" hidden="1">
      <c r="A10062" s="55">
        <v>103533687</v>
      </c>
      <c r="B10062" s="1" t="s">
        <v>9</v>
      </c>
      <c r="C10062" t="s">
        <v>31</v>
      </c>
      <c r="D10062" s="1" t="s">
        <v>17</v>
      </c>
      <c r="E10062" t="s">
        <v>18</v>
      </c>
      <c r="F10062" s="4" t="s">
        <v>36</v>
      </c>
      <c r="G10062" s="3">
        <v>9.9999990000000007</v>
      </c>
      <c r="H10062" s="8">
        <v>6.0391334804083208E-2</v>
      </c>
      <c r="I10062" s="26" t="str">
        <f>INDEX('Data Tab2'!$C:$C,MATCH('Data Tab1'!A10062,'Data Tab2'!$A:$A,0))</f>
        <v>BER3</v>
      </c>
    </row>
    <row r="10063" spans="1:9" hidden="1">
      <c r="A10063" s="55">
        <v>103533687</v>
      </c>
      <c r="B10063" s="1" t="s">
        <v>9</v>
      </c>
      <c r="C10063" t="s">
        <v>31</v>
      </c>
      <c r="D10063" s="1" t="s">
        <v>17</v>
      </c>
      <c r="E10063" t="s">
        <v>18</v>
      </c>
      <c r="F10063" s="4" t="s">
        <v>21</v>
      </c>
      <c r="G10063" s="3">
        <v>0.45666499999999999</v>
      </c>
      <c r="H10063" s="8">
        <v>0.86865283928530401</v>
      </c>
      <c r="I10063" s="26" t="str">
        <f>INDEX('Data Tab2'!$C:$C,MATCH('Data Tab1'!A10063,'Data Tab2'!$A:$A,0))</f>
        <v>BER3</v>
      </c>
    </row>
    <row r="10064" spans="1:9" hidden="1">
      <c r="A10064" s="55">
        <v>103533687</v>
      </c>
      <c r="B10064" s="1" t="s">
        <v>9</v>
      </c>
      <c r="C10064" t="s">
        <v>31</v>
      </c>
      <c r="D10064" s="1" t="s">
        <v>17</v>
      </c>
      <c r="E10064" t="s">
        <v>23</v>
      </c>
      <c r="F10064" s="4" t="s">
        <v>24</v>
      </c>
      <c r="G10064" s="3">
        <v>0.42666399999999999</v>
      </c>
      <c r="H10064" s="8">
        <v>0.38833257365425422</v>
      </c>
      <c r="I10064" s="26" t="str">
        <f>INDEX('Data Tab2'!$C:$C,MATCH('Data Tab1'!A10064,'Data Tab2'!$A:$A,0))</f>
        <v>BER3</v>
      </c>
    </row>
    <row r="10065" spans="1:9" hidden="1">
      <c r="A10065" s="55">
        <v>103533687</v>
      </c>
      <c r="B10065" s="1" t="s">
        <v>9</v>
      </c>
      <c r="C10065" t="s">
        <v>31</v>
      </c>
      <c r="D10065" s="1" t="s">
        <v>17</v>
      </c>
      <c r="E10065" t="s">
        <v>23</v>
      </c>
      <c r="F10065" s="4" t="s">
        <v>25</v>
      </c>
      <c r="G10065" s="3">
        <v>0</v>
      </c>
      <c r="H10065" s="8">
        <v>0.17141309905439628</v>
      </c>
      <c r="I10065" s="26" t="str">
        <f>INDEX('Data Tab2'!$C:$C,MATCH('Data Tab1'!A10065,'Data Tab2'!$A:$A,0))</f>
        <v>BER3</v>
      </c>
    </row>
    <row r="10066" spans="1:9" hidden="1">
      <c r="A10066" s="55">
        <v>103533687</v>
      </c>
      <c r="B10066" s="1" t="s">
        <v>41</v>
      </c>
      <c r="C10066" t="s">
        <v>31</v>
      </c>
      <c r="D10066" s="1" t="s">
        <v>11</v>
      </c>
      <c r="E10066" t="s">
        <v>12</v>
      </c>
      <c r="F10066" s="4" t="s">
        <v>14</v>
      </c>
      <c r="G10066" s="3">
        <v>1.4738869999999999</v>
      </c>
      <c r="H10066" s="8">
        <v>0.81684213134778083</v>
      </c>
      <c r="I10066" s="26" t="str">
        <f>INDEX('Data Tab2'!$C:$C,MATCH('Data Tab1'!A10066,'Data Tab2'!$A:$A,0))</f>
        <v>BER3</v>
      </c>
    </row>
    <row r="10067" spans="1:9" hidden="1">
      <c r="A10067" s="56">
        <v>103533687</v>
      </c>
      <c r="B10067" s="1" t="s">
        <v>41</v>
      </c>
      <c r="C10067" t="s">
        <v>31</v>
      </c>
      <c r="D10067" s="1" t="s">
        <v>11</v>
      </c>
      <c r="E10067" t="s">
        <v>12</v>
      </c>
      <c r="F10067" s="4" t="s">
        <v>16</v>
      </c>
      <c r="G10067" s="3">
        <v>10.999998</v>
      </c>
      <c r="H10067" s="8">
        <v>0.20172778320948592</v>
      </c>
      <c r="I10067" s="26" t="str">
        <f>INDEX('Data Tab2'!$C:$C,MATCH('Data Tab1'!A10067,'Data Tab2'!$A:$A,0))</f>
        <v>BER3</v>
      </c>
    </row>
    <row r="10068" spans="1:9">
      <c r="A10068" s="55">
        <v>103535184</v>
      </c>
      <c r="B10068" s="1" t="s">
        <v>9</v>
      </c>
      <c r="C10068" t="s">
        <v>31</v>
      </c>
      <c r="D10068" s="1" t="s">
        <v>11</v>
      </c>
      <c r="E10068" t="s">
        <v>12</v>
      </c>
      <c r="F10068" s="4" t="s">
        <v>13</v>
      </c>
      <c r="G10068" s="3">
        <v>10.999999000000001</v>
      </c>
      <c r="H10068" s="8">
        <v>0.44554881686885495</v>
      </c>
      <c r="I10068" s="26" t="str">
        <f>INDEX('Data Tab2'!$C:$C,MATCH('Data Tab1'!A10068,'Data Tab2'!$A:$A,0))</f>
        <v>BHX1</v>
      </c>
    </row>
    <row r="10069" spans="1:9" hidden="1">
      <c r="A10069" s="55">
        <v>103535184</v>
      </c>
      <c r="B10069" s="1" t="s">
        <v>9</v>
      </c>
      <c r="C10069" t="s">
        <v>31</v>
      </c>
      <c r="D10069" s="1" t="s">
        <v>11</v>
      </c>
      <c r="E10069" t="s">
        <v>12</v>
      </c>
      <c r="F10069" s="4" t="s">
        <v>34</v>
      </c>
      <c r="G10069" s="3">
        <v>10.999998</v>
      </c>
      <c r="H10069" s="8">
        <v>0.73084637301117872</v>
      </c>
      <c r="I10069" s="26" t="str">
        <f>INDEX('Data Tab2'!$C:$C,MATCH('Data Tab1'!A10069,'Data Tab2'!$A:$A,0))</f>
        <v>BHX1</v>
      </c>
    </row>
    <row r="10070" spans="1:9" hidden="1">
      <c r="A10070" s="55">
        <v>103535184</v>
      </c>
      <c r="B10070" s="1" t="s">
        <v>9</v>
      </c>
      <c r="C10070" t="s">
        <v>31</v>
      </c>
      <c r="D10070" s="1" t="s">
        <v>11</v>
      </c>
      <c r="E10070" t="s">
        <v>12</v>
      </c>
      <c r="F10070" s="4" t="s">
        <v>28</v>
      </c>
      <c r="G10070" s="3">
        <v>10.457776000000001</v>
      </c>
      <c r="H10070" s="8">
        <v>0.91832071828893158</v>
      </c>
      <c r="I10070" s="26" t="str">
        <f>INDEX('Data Tab2'!$C:$C,MATCH('Data Tab1'!A10070,'Data Tab2'!$A:$A,0))</f>
        <v>BHX1</v>
      </c>
    </row>
    <row r="10071" spans="1:9" hidden="1">
      <c r="A10071" s="55">
        <v>103535184</v>
      </c>
      <c r="B10071" s="1" t="s">
        <v>9</v>
      </c>
      <c r="C10071" t="s">
        <v>31</v>
      </c>
      <c r="D10071" s="1" t="s">
        <v>11</v>
      </c>
      <c r="E10071" t="s">
        <v>12</v>
      </c>
      <c r="F10071" s="4" t="s">
        <v>29</v>
      </c>
      <c r="G10071" s="3">
        <v>10.219442000000001</v>
      </c>
      <c r="H10071" s="8">
        <v>0.96547497578204566</v>
      </c>
      <c r="I10071" s="26" t="str">
        <f>INDEX('Data Tab2'!$C:$C,MATCH('Data Tab1'!A10071,'Data Tab2'!$A:$A,0))</f>
        <v>BHX1</v>
      </c>
    </row>
    <row r="10072" spans="1:9" hidden="1">
      <c r="A10072" s="55">
        <v>103535184</v>
      </c>
      <c r="B10072" s="1" t="s">
        <v>9</v>
      </c>
      <c r="C10072" t="s">
        <v>31</v>
      </c>
      <c r="D10072" s="1" t="s">
        <v>11</v>
      </c>
      <c r="E10072" t="s">
        <v>12</v>
      </c>
      <c r="F10072" s="4" t="s">
        <v>16</v>
      </c>
      <c r="G10072" s="3">
        <v>4.4999969999999996</v>
      </c>
      <c r="H10072" s="8">
        <v>0.64376487710818842</v>
      </c>
      <c r="I10072" s="26" t="str">
        <f>INDEX('Data Tab2'!$C:$C,MATCH('Data Tab1'!A10072,'Data Tab2'!$A:$A,0))</f>
        <v>BHX1</v>
      </c>
    </row>
    <row r="10073" spans="1:9" hidden="1">
      <c r="A10073" s="55">
        <v>103535184</v>
      </c>
      <c r="B10073" s="1" t="s">
        <v>33</v>
      </c>
      <c r="C10073" t="s">
        <v>31</v>
      </c>
      <c r="D10073" s="1" t="s">
        <v>17</v>
      </c>
      <c r="E10073" t="s">
        <v>18</v>
      </c>
      <c r="F10073" s="4" t="s">
        <v>35</v>
      </c>
      <c r="G10073" s="3">
        <v>9.9999970000000005</v>
      </c>
      <c r="H10073" s="8">
        <v>0.70252313481824669</v>
      </c>
      <c r="I10073" s="26" t="str">
        <f>INDEX('Data Tab2'!$C:$C,MATCH('Data Tab1'!A10073,'Data Tab2'!$A:$A,0))</f>
        <v>BHX1</v>
      </c>
    </row>
    <row r="10074" spans="1:9" hidden="1">
      <c r="A10074" s="55">
        <v>103535184</v>
      </c>
      <c r="B10074" s="1" t="s">
        <v>33</v>
      </c>
      <c r="C10074" t="s">
        <v>31</v>
      </c>
      <c r="D10074" s="1" t="s">
        <v>17</v>
      </c>
      <c r="E10074" t="s">
        <v>18</v>
      </c>
      <c r="F10074" s="4" t="s">
        <v>20</v>
      </c>
      <c r="G10074" s="3">
        <v>9.6938859999999991</v>
      </c>
      <c r="H10074" s="8">
        <v>0.49806306086583485</v>
      </c>
      <c r="I10074" s="26" t="str">
        <f>INDEX('Data Tab2'!$C:$C,MATCH('Data Tab1'!A10074,'Data Tab2'!$A:$A,0))</f>
        <v>BHX1</v>
      </c>
    </row>
    <row r="10075" spans="1:9" hidden="1">
      <c r="A10075" s="55">
        <v>103535184</v>
      </c>
      <c r="B10075" s="1" t="s">
        <v>33</v>
      </c>
      <c r="C10075" t="s">
        <v>31</v>
      </c>
      <c r="D10075" s="1" t="s">
        <v>17</v>
      </c>
      <c r="E10075" t="s">
        <v>18</v>
      </c>
      <c r="F10075" s="4" t="s">
        <v>21</v>
      </c>
      <c r="G10075" s="3">
        <v>9.9999979999999997</v>
      </c>
      <c r="H10075" s="8">
        <v>0.24592385426130114</v>
      </c>
      <c r="I10075" s="26" t="str">
        <f>INDEX('Data Tab2'!$C:$C,MATCH('Data Tab1'!A10075,'Data Tab2'!$A:$A,0))</f>
        <v>BHX1</v>
      </c>
    </row>
    <row r="10076" spans="1:9" hidden="1">
      <c r="A10076" s="55">
        <v>103535184</v>
      </c>
      <c r="B10076" s="1" t="s">
        <v>33</v>
      </c>
      <c r="C10076" t="s">
        <v>31</v>
      </c>
      <c r="D10076" s="1" t="s">
        <v>17</v>
      </c>
      <c r="E10076" t="s">
        <v>18</v>
      </c>
      <c r="F10076" s="4" t="s">
        <v>22</v>
      </c>
      <c r="G10076" s="3">
        <v>9.9999979999999997</v>
      </c>
      <c r="H10076" s="8">
        <v>0.20582110674354759</v>
      </c>
      <c r="I10076" s="26" t="str">
        <f>INDEX('Data Tab2'!$C:$C,MATCH('Data Tab1'!A10076,'Data Tab2'!$A:$A,0))</f>
        <v>BHX1</v>
      </c>
    </row>
    <row r="10077" spans="1:9" hidden="1">
      <c r="A10077" s="56">
        <v>103535184</v>
      </c>
      <c r="B10077" s="1" t="s">
        <v>33</v>
      </c>
      <c r="C10077" t="s">
        <v>31</v>
      </c>
      <c r="D10077" s="1" t="s">
        <v>17</v>
      </c>
      <c r="E10077" t="s">
        <v>23</v>
      </c>
      <c r="F10077" s="4" t="s">
        <v>24</v>
      </c>
      <c r="G10077" s="3">
        <v>6.4733299999999998</v>
      </c>
      <c r="H10077" s="8">
        <v>0.92384606234353461</v>
      </c>
      <c r="I10077" s="26" t="str">
        <f>INDEX('Data Tab2'!$C:$C,MATCH('Data Tab1'!A10077,'Data Tab2'!$A:$A,0))</f>
        <v>BHX1</v>
      </c>
    </row>
    <row r="10078" spans="1:9">
      <c r="A10078" s="55">
        <v>103535186</v>
      </c>
      <c r="B10078" s="1" t="s">
        <v>33</v>
      </c>
      <c r="C10078" t="s">
        <v>31</v>
      </c>
      <c r="D10078" s="1" t="s">
        <v>11</v>
      </c>
      <c r="E10078" t="s">
        <v>12</v>
      </c>
      <c r="F10078" s="4" t="s">
        <v>13</v>
      </c>
      <c r="G10078" s="3">
        <v>8.9999979999999997</v>
      </c>
      <c r="H10078" s="8">
        <v>0.24502892454664948</v>
      </c>
      <c r="I10078" s="26" t="str">
        <f>INDEX('Data Tab2'!$C:$C,MATCH('Data Tab1'!A10078,'Data Tab2'!$A:$A,0))</f>
        <v>BHX2</v>
      </c>
    </row>
    <row r="10079" spans="1:9" hidden="1">
      <c r="A10079" s="55">
        <v>103535186</v>
      </c>
      <c r="B10079" s="1" t="s">
        <v>33</v>
      </c>
      <c r="C10079" t="s">
        <v>31</v>
      </c>
      <c r="D10079" s="1" t="s">
        <v>11</v>
      </c>
      <c r="E10079" t="s">
        <v>12</v>
      </c>
      <c r="F10079" s="4" t="s">
        <v>16</v>
      </c>
      <c r="G10079" s="3">
        <v>9.9999979999999997</v>
      </c>
      <c r="H10079" s="8">
        <v>6.6361025376993288E-2</v>
      </c>
      <c r="I10079" s="26" t="str">
        <f>INDEX('Data Tab2'!$C:$C,MATCH('Data Tab1'!A10079,'Data Tab2'!$A:$A,0))</f>
        <v>BHX2</v>
      </c>
    </row>
    <row r="10080" spans="1:9" hidden="1">
      <c r="A10080" s="55">
        <v>103535186</v>
      </c>
      <c r="B10080" s="1" t="s">
        <v>33</v>
      </c>
      <c r="C10080" t="s">
        <v>31</v>
      </c>
      <c r="D10080" s="1" t="s">
        <v>17</v>
      </c>
      <c r="E10080" t="s">
        <v>18</v>
      </c>
      <c r="F10080" s="4" t="s">
        <v>35</v>
      </c>
      <c r="G10080" s="3">
        <v>9.4805539999999997</v>
      </c>
      <c r="H10080" s="8">
        <v>0.39718919995359514</v>
      </c>
      <c r="I10080" s="26" t="str">
        <f>INDEX('Data Tab2'!$C:$C,MATCH('Data Tab1'!A10080,'Data Tab2'!$A:$A,0))</f>
        <v>BHX2</v>
      </c>
    </row>
    <row r="10081" spans="1:9" hidden="1">
      <c r="A10081" s="55">
        <v>103535186</v>
      </c>
      <c r="B10081" s="1" t="s">
        <v>33</v>
      </c>
      <c r="C10081" t="s">
        <v>31</v>
      </c>
      <c r="D10081" s="1" t="s">
        <v>17</v>
      </c>
      <c r="E10081" t="s">
        <v>18</v>
      </c>
      <c r="F10081" s="4" t="s">
        <v>22</v>
      </c>
      <c r="G10081" s="3">
        <v>8.1141649999999998</v>
      </c>
      <c r="H10081" s="8">
        <v>0.53782137413962261</v>
      </c>
      <c r="I10081" s="26" t="str">
        <f>INDEX('Data Tab2'!$C:$C,MATCH('Data Tab1'!A10081,'Data Tab2'!$A:$A,0))</f>
        <v>BHX2</v>
      </c>
    </row>
    <row r="10082" spans="1:9" hidden="1">
      <c r="A10082" s="56">
        <v>103535186</v>
      </c>
      <c r="B10082" s="1" t="s">
        <v>33</v>
      </c>
      <c r="C10082" t="s">
        <v>31</v>
      </c>
      <c r="D10082" s="1" t="s">
        <v>17</v>
      </c>
      <c r="E10082" t="s">
        <v>23</v>
      </c>
      <c r="F10082" s="4" t="s">
        <v>24</v>
      </c>
      <c r="G10082" s="3">
        <v>9.9999979999999997</v>
      </c>
      <c r="H10082" s="8">
        <v>0.34231294287602732</v>
      </c>
      <c r="I10082" s="26" t="str">
        <f>INDEX('Data Tab2'!$C:$C,MATCH('Data Tab1'!A10082,'Data Tab2'!$A:$A,0))</f>
        <v>BHX2</v>
      </c>
    </row>
    <row r="10083" spans="1:9">
      <c r="A10083" s="55">
        <v>103535238</v>
      </c>
      <c r="B10083" s="1" t="s">
        <v>9</v>
      </c>
      <c r="C10083" t="s">
        <v>10</v>
      </c>
      <c r="D10083" s="1" t="s">
        <v>11</v>
      </c>
      <c r="E10083" t="s">
        <v>12</v>
      </c>
      <c r="F10083" s="4" t="s">
        <v>34</v>
      </c>
      <c r="G10083" s="3">
        <v>3.786111</v>
      </c>
      <c r="H10083" s="8">
        <v>7.2599262926044683E-2</v>
      </c>
      <c r="I10083" s="26" t="str">
        <f>INDEX('Data Tab2'!$C:$C,MATCH('Data Tab1'!A10083,'Data Tab2'!$A:$A,0))</f>
        <v>BHX3</v>
      </c>
    </row>
    <row r="10084" spans="1:9" hidden="1">
      <c r="A10084" s="55">
        <v>103535238</v>
      </c>
      <c r="B10084" s="1" t="s">
        <v>9</v>
      </c>
      <c r="C10084" t="s">
        <v>10</v>
      </c>
      <c r="D10084" s="1" t="s">
        <v>11</v>
      </c>
      <c r="E10084" t="s">
        <v>12</v>
      </c>
      <c r="F10084" s="4" t="s">
        <v>16</v>
      </c>
      <c r="G10084" s="3">
        <v>3.2838880000000001</v>
      </c>
      <c r="H10084" s="8">
        <v>0.65847210737548811</v>
      </c>
      <c r="I10084" s="26" t="str">
        <f>INDEX('Data Tab2'!$C:$C,MATCH('Data Tab1'!A10084,'Data Tab2'!$A:$A,0))</f>
        <v>BHX3</v>
      </c>
    </row>
    <row r="10085" spans="1:9" hidden="1">
      <c r="A10085" s="55">
        <v>103535238</v>
      </c>
      <c r="B10085" s="1" t="s">
        <v>9</v>
      </c>
      <c r="C10085" t="s">
        <v>10</v>
      </c>
      <c r="D10085" s="1" t="s">
        <v>17</v>
      </c>
      <c r="E10085" t="s">
        <v>18</v>
      </c>
      <c r="F10085" s="4" t="s">
        <v>35</v>
      </c>
      <c r="G10085" s="3">
        <v>5.7055550000000004</v>
      </c>
      <c r="H10085" s="8">
        <v>0.29212494262774402</v>
      </c>
      <c r="I10085" s="26" t="str">
        <f>INDEX('Data Tab2'!$C:$C,MATCH('Data Tab1'!A10085,'Data Tab2'!$A:$A,0))</f>
        <v>BHX3</v>
      </c>
    </row>
    <row r="10086" spans="1:9" hidden="1">
      <c r="A10086" s="55">
        <v>103535238</v>
      </c>
      <c r="B10086" s="1" t="s">
        <v>9</v>
      </c>
      <c r="C10086" t="s">
        <v>10</v>
      </c>
      <c r="D10086" s="1" t="s">
        <v>17</v>
      </c>
      <c r="E10086" t="s">
        <v>18</v>
      </c>
      <c r="F10086" s="4" t="s">
        <v>36</v>
      </c>
      <c r="G10086" s="3">
        <v>4.9991659999999998</v>
      </c>
      <c r="H10086" s="8">
        <v>0.4301340707854564</v>
      </c>
      <c r="I10086" s="26" t="str">
        <f>INDEX('Data Tab2'!$C:$C,MATCH('Data Tab1'!A10086,'Data Tab2'!$A:$A,0))</f>
        <v>BHX3</v>
      </c>
    </row>
    <row r="10087" spans="1:9" hidden="1">
      <c r="A10087" s="55">
        <v>103535238</v>
      </c>
      <c r="B10087" s="1" t="s">
        <v>9</v>
      </c>
      <c r="C10087" t="s">
        <v>10</v>
      </c>
      <c r="D10087" s="1" t="s">
        <v>17</v>
      </c>
      <c r="E10087" t="s">
        <v>18</v>
      </c>
      <c r="F10087" s="4" t="s">
        <v>20</v>
      </c>
      <c r="G10087" s="3">
        <v>2.1497220000000001</v>
      </c>
      <c r="H10087" s="8">
        <v>0.76174683124978437</v>
      </c>
      <c r="I10087" s="26" t="str">
        <f>INDEX('Data Tab2'!$C:$C,MATCH('Data Tab1'!A10087,'Data Tab2'!$A:$A,0))</f>
        <v>BHX3</v>
      </c>
    </row>
    <row r="10088" spans="1:9" hidden="1">
      <c r="A10088" s="55">
        <v>103535238</v>
      </c>
      <c r="B10088" s="1" t="s">
        <v>9</v>
      </c>
      <c r="C10088" t="s">
        <v>10</v>
      </c>
      <c r="D10088" s="1" t="s">
        <v>17</v>
      </c>
      <c r="E10088" t="s">
        <v>18</v>
      </c>
      <c r="F10088" s="4" t="s">
        <v>21</v>
      </c>
      <c r="G10088" s="3">
        <v>9.5319439999999993</v>
      </c>
      <c r="H10088" s="8">
        <v>0.77033601213701774</v>
      </c>
      <c r="I10088" s="26" t="str">
        <f>INDEX('Data Tab2'!$C:$C,MATCH('Data Tab1'!A10088,'Data Tab2'!$A:$A,0))</f>
        <v>BHX3</v>
      </c>
    </row>
    <row r="10089" spans="1:9" hidden="1">
      <c r="A10089" s="55">
        <v>103535238</v>
      </c>
      <c r="B10089" s="1" t="s">
        <v>9</v>
      </c>
      <c r="C10089" t="s">
        <v>10</v>
      </c>
      <c r="D10089" s="1" t="s">
        <v>17</v>
      </c>
      <c r="E10089" t="s">
        <v>18</v>
      </c>
      <c r="F10089" s="4" t="s">
        <v>22</v>
      </c>
      <c r="G10089" s="3">
        <v>10.498611</v>
      </c>
      <c r="H10089" s="8">
        <v>0.9738269879206386</v>
      </c>
      <c r="I10089" s="26" t="str">
        <f>INDEX('Data Tab2'!$C:$C,MATCH('Data Tab1'!A10089,'Data Tab2'!$A:$A,0))</f>
        <v>BHX3</v>
      </c>
    </row>
    <row r="10090" spans="1:9" hidden="1">
      <c r="A10090" s="55">
        <v>103535238</v>
      </c>
      <c r="B10090" s="1" t="s">
        <v>9</v>
      </c>
      <c r="C10090" t="s">
        <v>10</v>
      </c>
      <c r="D10090" s="1" t="s">
        <v>17</v>
      </c>
      <c r="E10090" t="s">
        <v>23</v>
      </c>
      <c r="F10090" s="4" t="s">
        <v>24</v>
      </c>
      <c r="G10090" s="3">
        <v>5.6583329999999998</v>
      </c>
      <c r="H10090" s="8">
        <v>9.2183983199227382E-2</v>
      </c>
      <c r="I10090" s="26" t="str">
        <f>INDEX('Data Tab2'!$C:$C,MATCH('Data Tab1'!A10090,'Data Tab2'!$A:$A,0))</f>
        <v>BHX3</v>
      </c>
    </row>
    <row r="10091" spans="1:9" hidden="1">
      <c r="A10091" s="55">
        <v>103535238</v>
      </c>
      <c r="B10091" s="1" t="s">
        <v>9</v>
      </c>
      <c r="C10091" t="s">
        <v>10</v>
      </c>
      <c r="D10091" s="1" t="s">
        <v>17</v>
      </c>
      <c r="E10091" t="s">
        <v>23</v>
      </c>
      <c r="F10091" s="4" t="s">
        <v>25</v>
      </c>
      <c r="G10091" s="3">
        <v>5.5005550000000003</v>
      </c>
      <c r="H10091" s="8">
        <v>0.82175061939765537</v>
      </c>
      <c r="I10091" s="26" t="str">
        <f>INDEX('Data Tab2'!$C:$C,MATCH('Data Tab1'!A10091,'Data Tab2'!$A:$A,0))</f>
        <v>BHX3</v>
      </c>
    </row>
    <row r="10092" spans="1:9" hidden="1">
      <c r="A10092" s="55">
        <v>103535238</v>
      </c>
      <c r="B10092" s="1" t="s">
        <v>33</v>
      </c>
      <c r="C10092" t="s">
        <v>32</v>
      </c>
      <c r="D10092" s="1" t="s">
        <v>11</v>
      </c>
      <c r="E10092" t="s">
        <v>12</v>
      </c>
      <c r="F10092" s="4" t="s">
        <v>13</v>
      </c>
      <c r="G10092" s="3">
        <v>4.9999950000000002</v>
      </c>
      <c r="H10092" s="8">
        <v>0.80357758839350391</v>
      </c>
      <c r="I10092" s="26" t="str">
        <f>INDEX('Data Tab2'!$C:$C,MATCH('Data Tab1'!A10092,'Data Tab2'!$A:$A,0))</f>
        <v>BHX3</v>
      </c>
    </row>
    <row r="10093" spans="1:9" hidden="1">
      <c r="A10093" s="55">
        <v>103535238</v>
      </c>
      <c r="B10093" s="1" t="s">
        <v>33</v>
      </c>
      <c r="C10093" t="s">
        <v>32</v>
      </c>
      <c r="D10093" s="1" t="s">
        <v>11</v>
      </c>
      <c r="E10093" t="s">
        <v>12</v>
      </c>
      <c r="F10093" s="4" t="s">
        <v>34</v>
      </c>
      <c r="G10093" s="3">
        <v>7.2463819999999997</v>
      </c>
      <c r="H10093" s="8">
        <v>0.15099917533400142</v>
      </c>
      <c r="I10093" s="26" t="str">
        <f>INDEX('Data Tab2'!$C:$C,MATCH('Data Tab1'!A10093,'Data Tab2'!$A:$A,0))</f>
        <v>BHX3</v>
      </c>
    </row>
    <row r="10094" spans="1:9" hidden="1">
      <c r="A10094" s="55">
        <v>103535238</v>
      </c>
      <c r="B10094" s="1" t="s">
        <v>33</v>
      </c>
      <c r="C10094" t="s">
        <v>32</v>
      </c>
      <c r="D10094" s="1" t="s">
        <v>11</v>
      </c>
      <c r="E10094" t="s">
        <v>12</v>
      </c>
      <c r="F10094" s="4" t="s">
        <v>14</v>
      </c>
      <c r="G10094" s="3">
        <v>5.9999919999999998</v>
      </c>
      <c r="H10094" s="8">
        <v>0.81842255875030068</v>
      </c>
      <c r="I10094" s="26" t="str">
        <f>INDEX('Data Tab2'!$C:$C,MATCH('Data Tab1'!A10094,'Data Tab2'!$A:$A,0))</f>
        <v>BHX3</v>
      </c>
    </row>
    <row r="10095" spans="1:9" hidden="1">
      <c r="A10095" s="55">
        <v>103535238</v>
      </c>
      <c r="B10095" s="1" t="s">
        <v>33</v>
      </c>
      <c r="C10095" t="s">
        <v>32</v>
      </c>
      <c r="D10095" s="1" t="s">
        <v>11</v>
      </c>
      <c r="E10095" t="s">
        <v>12</v>
      </c>
      <c r="F10095" s="4" t="s">
        <v>28</v>
      </c>
      <c r="G10095" s="3">
        <v>4.9999950000000002</v>
      </c>
      <c r="H10095" s="8">
        <v>0.90453756244502315</v>
      </c>
      <c r="I10095" s="26" t="str">
        <f>INDEX('Data Tab2'!$C:$C,MATCH('Data Tab1'!A10095,'Data Tab2'!$A:$A,0))</f>
        <v>BHX3</v>
      </c>
    </row>
    <row r="10096" spans="1:9" hidden="1">
      <c r="A10096" s="55">
        <v>103535238</v>
      </c>
      <c r="B10096" s="1" t="s">
        <v>33</v>
      </c>
      <c r="C10096" t="s">
        <v>32</v>
      </c>
      <c r="D10096" s="1" t="s">
        <v>11</v>
      </c>
      <c r="E10096" t="s">
        <v>12</v>
      </c>
      <c r="F10096" s="4" t="s">
        <v>29</v>
      </c>
      <c r="G10096" s="3">
        <v>10.181103</v>
      </c>
      <c r="H10096" s="8">
        <v>0.88832676193223281</v>
      </c>
      <c r="I10096" s="26" t="str">
        <f>INDEX('Data Tab2'!$C:$C,MATCH('Data Tab1'!A10096,'Data Tab2'!$A:$A,0))</f>
        <v>BHX3</v>
      </c>
    </row>
    <row r="10097" spans="1:9" hidden="1">
      <c r="A10097" s="55">
        <v>103535238</v>
      </c>
      <c r="B10097" s="1" t="s">
        <v>33</v>
      </c>
      <c r="C10097" t="s">
        <v>32</v>
      </c>
      <c r="D10097" s="1" t="s">
        <v>11</v>
      </c>
      <c r="E10097" t="s">
        <v>12</v>
      </c>
      <c r="F10097" s="4" t="s">
        <v>16</v>
      </c>
      <c r="G10097" s="3">
        <v>7.6822150000000002</v>
      </c>
      <c r="H10097" s="8">
        <v>0.30145215367418043</v>
      </c>
      <c r="I10097" s="26" t="str">
        <f>INDEX('Data Tab2'!$C:$C,MATCH('Data Tab1'!A10097,'Data Tab2'!$A:$A,0))</f>
        <v>BHX3</v>
      </c>
    </row>
    <row r="10098" spans="1:9" hidden="1">
      <c r="A10098" s="55">
        <v>103535238</v>
      </c>
      <c r="B10098" s="1" t="s">
        <v>33</v>
      </c>
      <c r="C10098" t="s">
        <v>32</v>
      </c>
      <c r="D10098" s="1" t="s">
        <v>17</v>
      </c>
      <c r="E10098" t="s">
        <v>18</v>
      </c>
      <c r="F10098" s="4" t="s">
        <v>35</v>
      </c>
      <c r="G10098" s="3">
        <v>4.2933240000000001</v>
      </c>
      <c r="H10098" s="8">
        <v>0.45923931329159584</v>
      </c>
      <c r="I10098" s="26" t="str">
        <f>INDEX('Data Tab2'!$C:$C,MATCH('Data Tab1'!A10098,'Data Tab2'!$A:$A,0))</f>
        <v>BHX3</v>
      </c>
    </row>
    <row r="10099" spans="1:9" hidden="1">
      <c r="A10099" s="55">
        <v>103535238</v>
      </c>
      <c r="B10099" s="1" t="s">
        <v>33</v>
      </c>
      <c r="C10099" t="s">
        <v>32</v>
      </c>
      <c r="D10099" s="1" t="s">
        <v>17</v>
      </c>
      <c r="E10099" t="s">
        <v>18</v>
      </c>
      <c r="F10099" s="4" t="s">
        <v>20</v>
      </c>
      <c r="G10099" s="3">
        <v>3.0211049999999999</v>
      </c>
      <c r="H10099" s="8">
        <v>0.41676418654825176</v>
      </c>
      <c r="I10099" s="26" t="str">
        <f>INDEX('Data Tab2'!$C:$C,MATCH('Data Tab1'!A10099,'Data Tab2'!$A:$A,0))</f>
        <v>BHX3</v>
      </c>
    </row>
    <row r="10100" spans="1:9" hidden="1">
      <c r="A10100" s="55">
        <v>103535238</v>
      </c>
      <c r="B10100" s="1" t="s">
        <v>33</v>
      </c>
      <c r="C10100" t="s">
        <v>32</v>
      </c>
      <c r="D10100" s="1" t="s">
        <v>17</v>
      </c>
      <c r="E10100" t="s">
        <v>23</v>
      </c>
      <c r="F10100" s="4" t="s">
        <v>24</v>
      </c>
      <c r="G10100" s="3">
        <v>3.8405480000000001</v>
      </c>
      <c r="H10100" s="8">
        <v>0.91000191297598065</v>
      </c>
      <c r="I10100" s="26" t="str">
        <f>INDEX('Data Tab2'!$C:$C,MATCH('Data Tab1'!A10100,'Data Tab2'!$A:$A,0))</f>
        <v>BHX3</v>
      </c>
    </row>
    <row r="10101" spans="1:9" hidden="1">
      <c r="A10101" s="56">
        <v>103535238</v>
      </c>
      <c r="B10101" s="1" t="s">
        <v>33</v>
      </c>
      <c r="C10101" t="s">
        <v>32</v>
      </c>
      <c r="D10101" s="1" t="s">
        <v>17</v>
      </c>
      <c r="E10101" t="s">
        <v>23</v>
      </c>
      <c r="F10101" s="4" t="s">
        <v>25</v>
      </c>
      <c r="G10101" s="3">
        <v>3.0502699999999998</v>
      </c>
      <c r="H10101" s="8">
        <v>0.41868191010443512</v>
      </c>
      <c r="I10101" s="26" t="str">
        <f>INDEX('Data Tab2'!$C:$C,MATCH('Data Tab1'!A10101,'Data Tab2'!$A:$A,0))</f>
        <v>BHX3</v>
      </c>
    </row>
    <row r="10102" spans="1:9">
      <c r="A10102" s="55">
        <v>103535727</v>
      </c>
      <c r="B10102" s="1" t="s">
        <v>9</v>
      </c>
      <c r="C10102" t="s">
        <v>31</v>
      </c>
      <c r="D10102" s="1" t="s">
        <v>11</v>
      </c>
      <c r="E10102" t="s">
        <v>12</v>
      </c>
      <c r="F10102" s="4" t="s">
        <v>13</v>
      </c>
      <c r="G10102" s="3">
        <v>10.999998</v>
      </c>
      <c r="H10102" s="8">
        <v>0.10335594054701824</v>
      </c>
      <c r="I10102" s="26" t="str">
        <f>INDEX('Data Tab2'!$C:$C,MATCH('Data Tab1'!A10102,'Data Tab2'!$A:$A,0))</f>
        <v>BHX4</v>
      </c>
    </row>
    <row r="10103" spans="1:9" hidden="1">
      <c r="A10103" s="55">
        <v>103535727</v>
      </c>
      <c r="B10103" s="1" t="s">
        <v>9</v>
      </c>
      <c r="C10103" t="s">
        <v>31</v>
      </c>
      <c r="D10103" s="1" t="s">
        <v>11</v>
      </c>
      <c r="E10103" t="s">
        <v>12</v>
      </c>
      <c r="F10103" s="4" t="s">
        <v>34</v>
      </c>
      <c r="G10103" s="3">
        <v>3.8163860000000001</v>
      </c>
      <c r="H10103" s="8">
        <v>0.61377843625197281</v>
      </c>
      <c r="I10103" s="26" t="str">
        <f>INDEX('Data Tab2'!$C:$C,MATCH('Data Tab1'!A10103,'Data Tab2'!$A:$A,0))</f>
        <v>BHX4</v>
      </c>
    </row>
    <row r="10104" spans="1:9" hidden="1">
      <c r="A10104" s="55">
        <v>103535727</v>
      </c>
      <c r="B10104" s="1" t="s">
        <v>9</v>
      </c>
      <c r="C10104" t="s">
        <v>31</v>
      </c>
      <c r="D10104" s="1" t="s">
        <v>11</v>
      </c>
      <c r="E10104" t="s">
        <v>12</v>
      </c>
      <c r="F10104" s="4" t="s">
        <v>15</v>
      </c>
      <c r="G10104" s="3">
        <v>11.499998</v>
      </c>
      <c r="H10104" s="8">
        <v>0.14822769849652162</v>
      </c>
      <c r="I10104" s="26" t="str">
        <f>INDEX('Data Tab2'!$C:$C,MATCH('Data Tab1'!A10104,'Data Tab2'!$A:$A,0))</f>
        <v>BHX4</v>
      </c>
    </row>
    <row r="10105" spans="1:9" hidden="1">
      <c r="A10105" s="55">
        <v>103535727</v>
      </c>
      <c r="B10105" s="1" t="s">
        <v>9</v>
      </c>
      <c r="C10105" t="s">
        <v>31</v>
      </c>
      <c r="D10105" s="1" t="s">
        <v>11</v>
      </c>
      <c r="E10105" t="s">
        <v>12</v>
      </c>
      <c r="F10105" s="4" t="s">
        <v>29</v>
      </c>
      <c r="G10105" s="3">
        <v>1.3744430000000001</v>
      </c>
      <c r="H10105" s="8">
        <v>0.65856330763872484</v>
      </c>
      <c r="I10105" s="26" t="str">
        <f>INDEX('Data Tab2'!$C:$C,MATCH('Data Tab1'!A10105,'Data Tab2'!$A:$A,0))</f>
        <v>BHX4</v>
      </c>
    </row>
    <row r="10106" spans="1:9" hidden="1">
      <c r="A10106" s="55">
        <v>103535727</v>
      </c>
      <c r="B10106" s="1" t="s">
        <v>9</v>
      </c>
      <c r="C10106" t="s">
        <v>39</v>
      </c>
      <c r="D10106" s="1" t="s">
        <v>11</v>
      </c>
      <c r="E10106" t="s">
        <v>12</v>
      </c>
      <c r="F10106" s="4" t="s">
        <v>34</v>
      </c>
      <c r="G10106" s="3">
        <v>5.1836099999999998</v>
      </c>
      <c r="H10106" s="8">
        <v>5.7748396035097738E-3</v>
      </c>
      <c r="I10106" s="26" t="str">
        <f>INDEX('Data Tab2'!$C:$C,MATCH('Data Tab1'!A10106,'Data Tab2'!$A:$A,0))</f>
        <v>BHX4</v>
      </c>
    </row>
    <row r="10107" spans="1:9" hidden="1">
      <c r="A10107" s="55">
        <v>103535727</v>
      </c>
      <c r="B10107" s="1" t="s">
        <v>9</v>
      </c>
      <c r="C10107" t="s">
        <v>39</v>
      </c>
      <c r="D10107" s="1" t="s">
        <v>11</v>
      </c>
      <c r="E10107" t="s">
        <v>12</v>
      </c>
      <c r="F10107" s="4" t="s">
        <v>29</v>
      </c>
      <c r="G10107" s="3">
        <v>10.125553999999999</v>
      </c>
      <c r="H10107" s="8">
        <v>0.40996443690830098</v>
      </c>
      <c r="I10107" s="26" t="str">
        <f>INDEX('Data Tab2'!$C:$C,MATCH('Data Tab1'!A10107,'Data Tab2'!$A:$A,0))</f>
        <v>BHX4</v>
      </c>
    </row>
    <row r="10108" spans="1:9" hidden="1">
      <c r="A10108" s="55">
        <v>103535727</v>
      </c>
      <c r="B10108" s="1" t="s">
        <v>9</v>
      </c>
      <c r="C10108" t="s">
        <v>39</v>
      </c>
      <c r="D10108" s="1" t="s">
        <v>11</v>
      </c>
      <c r="E10108" t="s">
        <v>12</v>
      </c>
      <c r="F10108" s="4" t="s">
        <v>16</v>
      </c>
      <c r="G10108" s="3">
        <v>11.499999000000001</v>
      </c>
      <c r="H10108" s="8">
        <v>0.46944590131593722</v>
      </c>
      <c r="I10108" s="26" t="str">
        <f>INDEX('Data Tab2'!$C:$C,MATCH('Data Tab1'!A10108,'Data Tab2'!$A:$A,0))</f>
        <v>BHX4</v>
      </c>
    </row>
    <row r="10109" spans="1:9" hidden="1">
      <c r="A10109" s="55">
        <v>103535727</v>
      </c>
      <c r="B10109" s="1" t="s">
        <v>9</v>
      </c>
      <c r="C10109" t="s">
        <v>39</v>
      </c>
      <c r="D10109" s="1" t="s">
        <v>17</v>
      </c>
      <c r="E10109" t="s">
        <v>18</v>
      </c>
      <c r="F10109" s="4" t="s">
        <v>35</v>
      </c>
      <c r="G10109" s="3">
        <v>1.209997</v>
      </c>
      <c r="H10109" s="8">
        <v>0.5945690169980733</v>
      </c>
      <c r="I10109" s="26" t="str">
        <f>INDEX('Data Tab2'!$C:$C,MATCH('Data Tab1'!A10109,'Data Tab2'!$A:$A,0))</f>
        <v>BHX4</v>
      </c>
    </row>
    <row r="10110" spans="1:9" hidden="1">
      <c r="A10110" s="55">
        <v>103535727</v>
      </c>
      <c r="B10110" s="1" t="s">
        <v>9</v>
      </c>
      <c r="C10110" t="s">
        <v>39</v>
      </c>
      <c r="D10110" s="1" t="s">
        <v>17</v>
      </c>
      <c r="E10110" t="s">
        <v>18</v>
      </c>
      <c r="F10110" s="4" t="s">
        <v>36</v>
      </c>
      <c r="G10110" s="3">
        <v>0.92805400000000005</v>
      </c>
      <c r="H10110" s="8">
        <v>0.54673785130478758</v>
      </c>
      <c r="I10110" s="26" t="str">
        <f>INDEX('Data Tab2'!$C:$C,MATCH('Data Tab1'!A10110,'Data Tab2'!$A:$A,0))</f>
        <v>BHX4</v>
      </c>
    </row>
    <row r="10111" spans="1:9" hidden="1">
      <c r="A10111" s="55">
        <v>103535727</v>
      </c>
      <c r="B10111" s="1" t="s">
        <v>9</v>
      </c>
      <c r="C10111" t="s">
        <v>39</v>
      </c>
      <c r="D10111" s="1" t="s">
        <v>17</v>
      </c>
      <c r="E10111" t="s">
        <v>18</v>
      </c>
      <c r="F10111" s="4" t="s">
        <v>21</v>
      </c>
      <c r="G10111" s="3">
        <v>9.1463870000000007</v>
      </c>
      <c r="H10111" s="8">
        <v>0.67040509222380751</v>
      </c>
      <c r="I10111" s="26" t="str">
        <f>INDEX('Data Tab2'!$C:$C,MATCH('Data Tab1'!A10111,'Data Tab2'!$A:$A,0))</f>
        <v>BHX4</v>
      </c>
    </row>
    <row r="10112" spans="1:9" hidden="1">
      <c r="A10112" s="55">
        <v>103535727</v>
      </c>
      <c r="B10112" s="1" t="s">
        <v>9</v>
      </c>
      <c r="C10112" t="s">
        <v>39</v>
      </c>
      <c r="D10112" s="1" t="s">
        <v>17</v>
      </c>
      <c r="E10112" t="s">
        <v>18</v>
      </c>
      <c r="F10112" s="4" t="s">
        <v>22</v>
      </c>
      <c r="G10112" s="3">
        <v>7.537776</v>
      </c>
      <c r="H10112" s="8">
        <v>0.7726396358152583</v>
      </c>
      <c r="I10112" s="26" t="str">
        <f>INDEX('Data Tab2'!$C:$C,MATCH('Data Tab1'!A10112,'Data Tab2'!$A:$A,0))</f>
        <v>BHX4</v>
      </c>
    </row>
    <row r="10113" spans="1:9" hidden="1">
      <c r="A10113" s="55">
        <v>103535727</v>
      </c>
      <c r="B10113" s="1" t="s">
        <v>9</v>
      </c>
      <c r="C10113" t="s">
        <v>39</v>
      </c>
      <c r="D10113" s="1" t="s">
        <v>17</v>
      </c>
      <c r="E10113" t="s">
        <v>23</v>
      </c>
      <c r="F10113" s="4" t="s">
        <v>24</v>
      </c>
      <c r="G10113" s="3">
        <v>9.2094419999999992</v>
      </c>
      <c r="H10113" s="8">
        <v>0.23007775756966597</v>
      </c>
      <c r="I10113" s="26" t="str">
        <f>INDEX('Data Tab2'!$C:$C,MATCH('Data Tab1'!A10113,'Data Tab2'!$A:$A,0))</f>
        <v>BHX4</v>
      </c>
    </row>
    <row r="10114" spans="1:9" hidden="1">
      <c r="A10114" s="55">
        <v>103535727</v>
      </c>
      <c r="B10114" s="1" t="s">
        <v>9</v>
      </c>
      <c r="C10114" t="s">
        <v>39</v>
      </c>
      <c r="D10114" s="1" t="s">
        <v>17</v>
      </c>
      <c r="E10114" t="s">
        <v>23</v>
      </c>
      <c r="F10114" s="4" t="s">
        <v>25</v>
      </c>
      <c r="G10114" s="3">
        <v>0</v>
      </c>
      <c r="H10114" s="8">
        <v>0.91577607234687342</v>
      </c>
      <c r="I10114" s="26" t="str">
        <f>INDEX('Data Tab2'!$C:$C,MATCH('Data Tab1'!A10114,'Data Tab2'!$A:$A,0))</f>
        <v>BHX4</v>
      </c>
    </row>
    <row r="10115" spans="1:9" hidden="1">
      <c r="A10115" s="55">
        <v>103535727</v>
      </c>
      <c r="B10115" s="1" t="s">
        <v>33</v>
      </c>
      <c r="C10115" t="s">
        <v>31</v>
      </c>
      <c r="D10115" s="1" t="s">
        <v>17</v>
      </c>
      <c r="E10115" t="s">
        <v>18</v>
      </c>
      <c r="F10115" s="4" t="s">
        <v>35</v>
      </c>
      <c r="G10115" s="3">
        <v>8.3394390000000005</v>
      </c>
      <c r="H10115" s="8">
        <v>0.13862845851856487</v>
      </c>
      <c r="I10115" s="26" t="str">
        <f>INDEX('Data Tab2'!$C:$C,MATCH('Data Tab1'!A10115,'Data Tab2'!$A:$A,0))</f>
        <v>BHX4</v>
      </c>
    </row>
    <row r="10116" spans="1:9" hidden="1">
      <c r="A10116" s="55">
        <v>103535727</v>
      </c>
      <c r="B10116" s="1" t="s">
        <v>33</v>
      </c>
      <c r="C10116" t="s">
        <v>31</v>
      </c>
      <c r="D10116" s="1" t="s">
        <v>17</v>
      </c>
      <c r="E10116" t="s">
        <v>18</v>
      </c>
      <c r="F10116" s="4" t="s">
        <v>36</v>
      </c>
      <c r="G10116" s="3">
        <v>9.0719429999999992</v>
      </c>
      <c r="H10116" s="8">
        <v>0.9086973473888873</v>
      </c>
      <c r="I10116" s="26" t="str">
        <f>INDEX('Data Tab2'!$C:$C,MATCH('Data Tab1'!A10116,'Data Tab2'!$A:$A,0))</f>
        <v>BHX4</v>
      </c>
    </row>
    <row r="10117" spans="1:9" hidden="1">
      <c r="A10117" s="55">
        <v>103535727</v>
      </c>
      <c r="B10117" s="1" t="s">
        <v>33</v>
      </c>
      <c r="C10117" t="s">
        <v>31</v>
      </c>
      <c r="D10117" s="1" t="s">
        <v>17</v>
      </c>
      <c r="E10117" t="s">
        <v>18</v>
      </c>
      <c r="F10117" s="4" t="s">
        <v>22</v>
      </c>
      <c r="G10117" s="3">
        <v>1.990831</v>
      </c>
      <c r="H10117" s="8">
        <v>6.0280234930997323E-2</v>
      </c>
      <c r="I10117" s="26" t="str">
        <f>INDEX('Data Tab2'!$C:$C,MATCH('Data Tab1'!A10117,'Data Tab2'!$A:$A,0))</f>
        <v>BHX4</v>
      </c>
    </row>
    <row r="10118" spans="1:9" hidden="1">
      <c r="A10118" s="55">
        <v>103535727</v>
      </c>
      <c r="B10118" s="1" t="s">
        <v>33</v>
      </c>
      <c r="C10118" t="s">
        <v>31</v>
      </c>
      <c r="D10118" s="1" t="s">
        <v>17</v>
      </c>
      <c r="E10118" t="s">
        <v>23</v>
      </c>
      <c r="F10118" s="4" t="s">
        <v>24</v>
      </c>
      <c r="G10118" s="3">
        <v>1.2905530000000001</v>
      </c>
      <c r="H10118" s="8">
        <v>0.76537977442026128</v>
      </c>
      <c r="I10118" s="26" t="str">
        <f>INDEX('Data Tab2'!$C:$C,MATCH('Data Tab1'!A10118,'Data Tab2'!$A:$A,0))</f>
        <v>BHX4</v>
      </c>
    </row>
    <row r="10119" spans="1:9" hidden="1">
      <c r="A10119" s="56">
        <v>103535727</v>
      </c>
      <c r="B10119" s="1" t="s">
        <v>33</v>
      </c>
      <c r="C10119" t="s">
        <v>31</v>
      </c>
      <c r="D10119" s="1" t="s">
        <v>17</v>
      </c>
      <c r="E10119" t="s">
        <v>23</v>
      </c>
      <c r="F10119" s="4" t="s">
        <v>25</v>
      </c>
      <c r="G10119" s="3">
        <v>0</v>
      </c>
      <c r="H10119" s="8">
        <v>0.44309616327909274</v>
      </c>
      <c r="I10119" s="26" t="str">
        <f>INDEX('Data Tab2'!$C:$C,MATCH('Data Tab1'!A10119,'Data Tab2'!$A:$A,0))</f>
        <v>BHX4</v>
      </c>
    </row>
    <row r="10120" spans="1:9">
      <c r="A10120" s="55">
        <v>103542117</v>
      </c>
      <c r="B10120" s="1" t="s">
        <v>33</v>
      </c>
      <c r="C10120" t="s">
        <v>32</v>
      </c>
      <c r="D10120" s="1" t="s">
        <v>11</v>
      </c>
      <c r="E10120" t="s">
        <v>12</v>
      </c>
      <c r="F10120" s="4" t="s">
        <v>13</v>
      </c>
      <c r="G10120" s="3">
        <v>4.9999950000000002</v>
      </c>
      <c r="H10120" s="8">
        <v>0.79663548760909331</v>
      </c>
      <c r="I10120" s="26" t="str">
        <f>INDEX('Data Tab2'!$C:$C,MATCH('Data Tab1'!A10120,'Data Tab2'!$A:$A,0))</f>
        <v>BHX5</v>
      </c>
    </row>
    <row r="10121" spans="1:9" hidden="1">
      <c r="A10121" s="55">
        <v>103542117</v>
      </c>
      <c r="B10121" s="1" t="s">
        <v>33</v>
      </c>
      <c r="C10121" t="s">
        <v>32</v>
      </c>
      <c r="D10121" s="1" t="s">
        <v>11</v>
      </c>
      <c r="E10121" t="s">
        <v>12</v>
      </c>
      <c r="F10121" s="4" t="s">
        <v>34</v>
      </c>
      <c r="G10121" s="3">
        <v>5.7227699999999997</v>
      </c>
      <c r="H10121" s="8">
        <v>0.77551539334869302</v>
      </c>
      <c r="I10121" s="26" t="str">
        <f>INDEX('Data Tab2'!$C:$C,MATCH('Data Tab1'!A10121,'Data Tab2'!$A:$A,0))</f>
        <v>BHX5</v>
      </c>
    </row>
    <row r="10122" spans="1:9" hidden="1">
      <c r="A10122" s="55">
        <v>103542117</v>
      </c>
      <c r="B10122" s="1" t="s">
        <v>33</v>
      </c>
      <c r="C10122" t="s">
        <v>32</v>
      </c>
      <c r="D10122" s="1" t="s">
        <v>17</v>
      </c>
      <c r="E10122" t="s">
        <v>18</v>
      </c>
      <c r="F10122" s="4" t="s">
        <v>35</v>
      </c>
      <c r="G10122" s="3">
        <v>4.8833260000000003</v>
      </c>
      <c r="H10122" s="8">
        <v>8.3315784480912147E-2</v>
      </c>
      <c r="I10122" s="26" t="str">
        <f>INDEX('Data Tab2'!$C:$C,MATCH('Data Tab1'!A10122,'Data Tab2'!$A:$A,0))</f>
        <v>BHX5</v>
      </c>
    </row>
    <row r="10123" spans="1:9" hidden="1">
      <c r="A10123" s="55">
        <v>103542117</v>
      </c>
      <c r="B10123" s="1" t="s">
        <v>33</v>
      </c>
      <c r="C10123" t="s">
        <v>32</v>
      </c>
      <c r="D10123" s="1" t="s">
        <v>17</v>
      </c>
      <c r="E10123" t="s">
        <v>18</v>
      </c>
      <c r="F10123" s="4" t="s">
        <v>36</v>
      </c>
      <c r="G10123" s="3">
        <v>9.9999939999999992</v>
      </c>
      <c r="H10123" s="8">
        <v>0.24252390517503841</v>
      </c>
      <c r="I10123" s="26" t="str">
        <f>INDEX('Data Tab2'!$C:$C,MATCH('Data Tab1'!A10123,'Data Tab2'!$A:$A,0))</f>
        <v>BHX5</v>
      </c>
    </row>
    <row r="10124" spans="1:9" hidden="1">
      <c r="A10124" s="55">
        <v>103542117</v>
      </c>
      <c r="B10124" s="1" t="s">
        <v>33</v>
      </c>
      <c r="C10124" t="s">
        <v>32</v>
      </c>
      <c r="D10124" s="1" t="s">
        <v>17</v>
      </c>
      <c r="E10124" t="s">
        <v>18</v>
      </c>
      <c r="F10124" s="4" t="s">
        <v>38</v>
      </c>
      <c r="G10124" s="3">
        <v>4.9999909999999996</v>
      </c>
      <c r="H10124" s="8">
        <v>0.4037530455467323</v>
      </c>
      <c r="I10124" s="26" t="str">
        <f>INDEX('Data Tab2'!$C:$C,MATCH('Data Tab1'!A10124,'Data Tab2'!$A:$A,0))</f>
        <v>BHX5</v>
      </c>
    </row>
    <row r="10125" spans="1:9" hidden="1">
      <c r="A10125" s="55">
        <v>103542117</v>
      </c>
      <c r="B10125" s="1" t="s">
        <v>33</v>
      </c>
      <c r="C10125" t="s">
        <v>32</v>
      </c>
      <c r="D10125" s="1" t="s">
        <v>17</v>
      </c>
      <c r="E10125" t="s">
        <v>18</v>
      </c>
      <c r="F10125" s="4" t="s">
        <v>19</v>
      </c>
      <c r="G10125" s="3">
        <v>4.9999919999999998</v>
      </c>
      <c r="H10125" s="8">
        <v>0.29104557891808647</v>
      </c>
      <c r="I10125" s="26" t="str">
        <f>INDEX('Data Tab2'!$C:$C,MATCH('Data Tab1'!A10125,'Data Tab2'!$A:$A,0))</f>
        <v>BHX5</v>
      </c>
    </row>
    <row r="10126" spans="1:9" hidden="1">
      <c r="A10126" s="55">
        <v>103542117</v>
      </c>
      <c r="B10126" s="1" t="s">
        <v>33</v>
      </c>
      <c r="C10126" t="s">
        <v>32</v>
      </c>
      <c r="D10126" s="1" t="s">
        <v>17</v>
      </c>
      <c r="E10126" t="s">
        <v>18</v>
      </c>
      <c r="F10126" s="4" t="s">
        <v>20</v>
      </c>
      <c r="G10126" s="3">
        <v>4.9999919999999998</v>
      </c>
      <c r="H10126" s="8">
        <v>0.70387044588226499</v>
      </c>
      <c r="I10126" s="26" t="str">
        <f>INDEX('Data Tab2'!$C:$C,MATCH('Data Tab1'!A10126,'Data Tab2'!$A:$A,0))</f>
        <v>BHX5</v>
      </c>
    </row>
    <row r="10127" spans="1:9" hidden="1">
      <c r="A10127" s="55">
        <v>103542117</v>
      </c>
      <c r="B10127" s="1" t="s">
        <v>33</v>
      </c>
      <c r="C10127" t="s">
        <v>32</v>
      </c>
      <c r="D10127" s="1" t="s">
        <v>17</v>
      </c>
      <c r="E10127" t="s">
        <v>23</v>
      </c>
      <c r="F10127" s="4" t="s">
        <v>24</v>
      </c>
      <c r="G10127" s="3">
        <v>4.9999919999999998</v>
      </c>
      <c r="H10127" s="8">
        <v>0.13723381885335451</v>
      </c>
      <c r="I10127" s="26" t="str">
        <f>INDEX('Data Tab2'!$C:$C,MATCH('Data Tab1'!A10127,'Data Tab2'!$A:$A,0))</f>
        <v>BHX5</v>
      </c>
    </row>
    <row r="10128" spans="1:9" hidden="1">
      <c r="A10128" s="56">
        <v>103542117</v>
      </c>
      <c r="B10128" s="1" t="s">
        <v>33</v>
      </c>
      <c r="C10128" t="s">
        <v>32</v>
      </c>
      <c r="D10128" s="1" t="s">
        <v>17</v>
      </c>
      <c r="E10128" t="s">
        <v>23</v>
      </c>
      <c r="F10128" s="4" t="s">
        <v>25</v>
      </c>
      <c r="G10128" s="3">
        <v>4.3516599999999999</v>
      </c>
      <c r="H10128" s="8">
        <v>0.58807832777872526</v>
      </c>
      <c r="I10128" s="26" t="str">
        <f>INDEX('Data Tab2'!$C:$C,MATCH('Data Tab1'!A10128,'Data Tab2'!$A:$A,0))</f>
        <v>BHX5</v>
      </c>
    </row>
    <row r="10129" spans="1:9">
      <c r="A10129" s="55">
        <v>103542164</v>
      </c>
      <c r="B10129" s="1" t="s">
        <v>9</v>
      </c>
      <c r="C10129" t="s">
        <v>31</v>
      </c>
      <c r="D10129" s="1" t="s">
        <v>11</v>
      </c>
      <c r="E10129" t="s">
        <v>12</v>
      </c>
      <c r="F10129" s="4" t="s">
        <v>13</v>
      </c>
      <c r="G10129" s="3">
        <v>0.49694300000000002</v>
      </c>
      <c r="H10129" s="8">
        <v>0.82643091874567221</v>
      </c>
      <c r="I10129" s="26" t="str">
        <f>INDEX('Data Tab2'!$C:$C,MATCH('Data Tab1'!A10129,'Data Tab2'!$A:$A,0))</f>
        <v>BRS1</v>
      </c>
    </row>
    <row r="10130" spans="1:9" hidden="1">
      <c r="A10130" s="55">
        <v>103542164</v>
      </c>
      <c r="B10130" s="1" t="s">
        <v>9</v>
      </c>
      <c r="C10130" t="s">
        <v>31</v>
      </c>
      <c r="D10130" s="1" t="s">
        <v>11</v>
      </c>
      <c r="E10130" t="s">
        <v>12</v>
      </c>
      <c r="F10130" s="4" t="s">
        <v>34</v>
      </c>
      <c r="G10130" s="3">
        <v>1.1302760000000001</v>
      </c>
      <c r="H10130" s="8">
        <v>0.25102871077265576</v>
      </c>
      <c r="I10130" s="26" t="str">
        <f>INDEX('Data Tab2'!$C:$C,MATCH('Data Tab1'!A10130,'Data Tab2'!$A:$A,0))</f>
        <v>BRS1</v>
      </c>
    </row>
    <row r="10131" spans="1:9" hidden="1">
      <c r="A10131" s="55">
        <v>103542164</v>
      </c>
      <c r="B10131" s="1" t="s">
        <v>9</v>
      </c>
      <c r="C10131" t="s">
        <v>31</v>
      </c>
      <c r="D10131" s="1" t="s">
        <v>11</v>
      </c>
      <c r="E10131" t="s">
        <v>12</v>
      </c>
      <c r="F10131" s="4" t="s">
        <v>29</v>
      </c>
      <c r="G10131" s="3">
        <v>4.9999979999999997</v>
      </c>
      <c r="H10131" s="8">
        <v>0.20302522831080816</v>
      </c>
      <c r="I10131" s="26" t="str">
        <f>INDEX('Data Tab2'!$C:$C,MATCH('Data Tab1'!A10131,'Data Tab2'!$A:$A,0))</f>
        <v>BRS1</v>
      </c>
    </row>
    <row r="10132" spans="1:9" hidden="1">
      <c r="A10132" s="55">
        <v>103542164</v>
      </c>
      <c r="B10132" s="1" t="s">
        <v>9</v>
      </c>
      <c r="C10132" t="s">
        <v>31</v>
      </c>
      <c r="D10132" s="1" t="s">
        <v>11</v>
      </c>
      <c r="E10132" t="s">
        <v>12</v>
      </c>
      <c r="F10132" s="4" t="s">
        <v>16</v>
      </c>
      <c r="G10132" s="3">
        <v>9.8336089999999992</v>
      </c>
      <c r="H10132" s="8">
        <v>1.8383806526107382E-2</v>
      </c>
      <c r="I10132" s="26" t="str">
        <f>INDEX('Data Tab2'!$C:$C,MATCH('Data Tab1'!A10132,'Data Tab2'!$A:$A,0))</f>
        <v>BRS1</v>
      </c>
    </row>
    <row r="10133" spans="1:9" hidden="1">
      <c r="A10133" s="55">
        <v>103542164</v>
      </c>
      <c r="B10133" s="1" t="s">
        <v>33</v>
      </c>
      <c r="C10133" t="s">
        <v>37</v>
      </c>
      <c r="D10133" s="1" t="s">
        <v>11</v>
      </c>
      <c r="E10133" t="s">
        <v>12</v>
      </c>
      <c r="F10133" s="4" t="s">
        <v>13</v>
      </c>
      <c r="G10133" s="3">
        <v>10.501943000000001</v>
      </c>
      <c r="H10133" s="8">
        <v>0.2458755391321511</v>
      </c>
      <c r="I10133" s="26" t="str">
        <f>INDEX('Data Tab2'!$C:$C,MATCH('Data Tab1'!A10133,'Data Tab2'!$A:$A,0))</f>
        <v>BRS1</v>
      </c>
    </row>
    <row r="10134" spans="1:9" hidden="1">
      <c r="A10134" s="55">
        <v>103542164</v>
      </c>
      <c r="B10134" s="1" t="s">
        <v>33</v>
      </c>
      <c r="C10134" t="s">
        <v>37</v>
      </c>
      <c r="D10134" s="1" t="s">
        <v>11</v>
      </c>
      <c r="E10134" t="s">
        <v>12</v>
      </c>
      <c r="F10134" s="4" t="s">
        <v>34</v>
      </c>
      <c r="G10134" s="3">
        <v>9.8686089999999993</v>
      </c>
      <c r="H10134" s="8">
        <v>0.668985274368191</v>
      </c>
      <c r="I10134" s="26" t="str">
        <f>INDEX('Data Tab2'!$C:$C,MATCH('Data Tab1'!A10134,'Data Tab2'!$A:$A,0))</f>
        <v>BRS1</v>
      </c>
    </row>
    <row r="10135" spans="1:9" hidden="1">
      <c r="A10135" s="55">
        <v>103542164</v>
      </c>
      <c r="B10135" s="1" t="s">
        <v>33</v>
      </c>
      <c r="C10135" t="s">
        <v>37</v>
      </c>
      <c r="D10135" s="1" t="s">
        <v>11</v>
      </c>
      <c r="E10135" t="s">
        <v>12</v>
      </c>
      <c r="F10135" s="4" t="s">
        <v>14</v>
      </c>
      <c r="G10135" s="3">
        <v>5.0824980000000002</v>
      </c>
      <c r="H10135" s="8">
        <v>0.19382702464340062</v>
      </c>
      <c r="I10135" s="26" t="str">
        <f>INDEX('Data Tab2'!$C:$C,MATCH('Data Tab1'!A10135,'Data Tab2'!$A:$A,0))</f>
        <v>BRS1</v>
      </c>
    </row>
    <row r="10136" spans="1:9" hidden="1">
      <c r="A10136" s="55">
        <v>103542164</v>
      </c>
      <c r="B10136" s="1" t="s">
        <v>33</v>
      </c>
      <c r="C10136" t="s">
        <v>37</v>
      </c>
      <c r="D10136" s="1" t="s">
        <v>11</v>
      </c>
      <c r="E10136" t="s">
        <v>12</v>
      </c>
      <c r="F10136" s="4" t="s">
        <v>28</v>
      </c>
      <c r="G10136" s="3">
        <v>10.998609</v>
      </c>
      <c r="H10136" s="8">
        <v>0.20957132217082242</v>
      </c>
      <c r="I10136" s="26" t="str">
        <f>INDEX('Data Tab2'!$C:$C,MATCH('Data Tab1'!A10136,'Data Tab2'!$A:$A,0))</f>
        <v>BRS1</v>
      </c>
    </row>
    <row r="10137" spans="1:9" hidden="1">
      <c r="A10137" s="55">
        <v>103542164</v>
      </c>
      <c r="B10137" s="1" t="s">
        <v>33</v>
      </c>
      <c r="C10137" t="s">
        <v>37</v>
      </c>
      <c r="D10137" s="1" t="s">
        <v>11</v>
      </c>
      <c r="E10137" t="s">
        <v>12</v>
      </c>
      <c r="F10137" s="4" t="s">
        <v>29</v>
      </c>
      <c r="G10137" s="3">
        <v>5.2502760000000004</v>
      </c>
      <c r="H10137" s="8">
        <v>9.7299153627004475E-2</v>
      </c>
      <c r="I10137" s="26" t="str">
        <f>INDEX('Data Tab2'!$C:$C,MATCH('Data Tab1'!A10137,'Data Tab2'!$A:$A,0))</f>
        <v>BRS1</v>
      </c>
    </row>
    <row r="10138" spans="1:9" hidden="1">
      <c r="A10138" s="55">
        <v>103542164</v>
      </c>
      <c r="B10138" s="1" t="s">
        <v>33</v>
      </c>
      <c r="C10138" t="s">
        <v>37</v>
      </c>
      <c r="D10138" s="1" t="s">
        <v>11</v>
      </c>
      <c r="E10138" t="s">
        <v>12</v>
      </c>
      <c r="F10138" s="4" t="s">
        <v>16</v>
      </c>
      <c r="G10138" s="3">
        <v>0.99944299999999997</v>
      </c>
      <c r="H10138" s="8">
        <v>0.67546346130174284</v>
      </c>
      <c r="I10138" s="26" t="str">
        <f>INDEX('Data Tab2'!$C:$C,MATCH('Data Tab1'!A10138,'Data Tab2'!$A:$A,0))</f>
        <v>BRS1</v>
      </c>
    </row>
    <row r="10139" spans="1:9" hidden="1">
      <c r="A10139" s="55">
        <v>103542164</v>
      </c>
      <c r="B10139" s="1" t="s">
        <v>33</v>
      </c>
      <c r="C10139" t="s">
        <v>37</v>
      </c>
      <c r="D10139" s="1" t="s">
        <v>17</v>
      </c>
      <c r="E10139" t="s">
        <v>18</v>
      </c>
      <c r="F10139" s="4" t="s">
        <v>35</v>
      </c>
      <c r="G10139" s="3">
        <v>6.6258319999999999</v>
      </c>
      <c r="H10139" s="8">
        <v>0.85859910642069159</v>
      </c>
      <c r="I10139" s="26" t="str">
        <f>INDEX('Data Tab2'!$C:$C,MATCH('Data Tab1'!A10139,'Data Tab2'!$A:$A,0))</f>
        <v>BRS1</v>
      </c>
    </row>
    <row r="10140" spans="1:9" hidden="1">
      <c r="A10140" s="55">
        <v>103542164</v>
      </c>
      <c r="B10140" s="1" t="s">
        <v>33</v>
      </c>
      <c r="C10140" t="s">
        <v>37</v>
      </c>
      <c r="D10140" s="1" t="s">
        <v>17</v>
      </c>
      <c r="E10140" t="s">
        <v>18</v>
      </c>
      <c r="F10140" s="4" t="s">
        <v>20</v>
      </c>
      <c r="G10140" s="3">
        <v>4.5324980000000004</v>
      </c>
      <c r="H10140" s="8">
        <v>0.92987862712140645</v>
      </c>
      <c r="I10140" s="26" t="str">
        <f>INDEX('Data Tab2'!$C:$C,MATCH('Data Tab1'!A10140,'Data Tab2'!$A:$A,0))</f>
        <v>BRS1</v>
      </c>
    </row>
    <row r="10141" spans="1:9" hidden="1">
      <c r="A10141" s="55">
        <v>103542164</v>
      </c>
      <c r="B10141" s="1" t="s">
        <v>33</v>
      </c>
      <c r="C10141" t="s">
        <v>37</v>
      </c>
      <c r="D10141" s="1" t="s">
        <v>17</v>
      </c>
      <c r="E10141" t="s">
        <v>18</v>
      </c>
      <c r="F10141" s="4" t="s">
        <v>21</v>
      </c>
      <c r="G10141" s="3">
        <v>4.238054</v>
      </c>
      <c r="H10141" s="8">
        <v>8.7223037308840845E-2</v>
      </c>
      <c r="I10141" s="26" t="str">
        <f>INDEX('Data Tab2'!$C:$C,MATCH('Data Tab1'!A10141,'Data Tab2'!$A:$A,0))</f>
        <v>BRS1</v>
      </c>
    </row>
    <row r="10142" spans="1:9" hidden="1">
      <c r="A10142" s="55">
        <v>103542164</v>
      </c>
      <c r="B10142" s="1" t="s">
        <v>33</v>
      </c>
      <c r="C10142" t="s">
        <v>37</v>
      </c>
      <c r="D10142" s="1" t="s">
        <v>17</v>
      </c>
      <c r="E10142" t="s">
        <v>18</v>
      </c>
      <c r="F10142" s="4" t="s">
        <v>22</v>
      </c>
      <c r="G10142" s="3">
        <v>1.0372189999999999</v>
      </c>
      <c r="H10142" s="8">
        <v>0.24255347973437213</v>
      </c>
      <c r="I10142" s="26" t="str">
        <f>INDEX('Data Tab2'!$C:$C,MATCH('Data Tab1'!A10142,'Data Tab2'!$A:$A,0))</f>
        <v>BRS1</v>
      </c>
    </row>
    <row r="10143" spans="1:9" hidden="1">
      <c r="A10143" s="55">
        <v>103542164</v>
      </c>
      <c r="B10143" s="1" t="s">
        <v>33</v>
      </c>
      <c r="C10143" t="s">
        <v>37</v>
      </c>
      <c r="D10143" s="1" t="s">
        <v>17</v>
      </c>
      <c r="E10143" t="s">
        <v>23</v>
      </c>
      <c r="F10143" s="4" t="s">
        <v>24</v>
      </c>
      <c r="G10143" s="3">
        <v>5.4661090000000003</v>
      </c>
      <c r="H10143" s="8">
        <v>0.41303632465806417</v>
      </c>
      <c r="I10143" s="26" t="str">
        <f>INDEX('Data Tab2'!$C:$C,MATCH('Data Tab1'!A10143,'Data Tab2'!$A:$A,0))</f>
        <v>BRS1</v>
      </c>
    </row>
    <row r="10144" spans="1:9" hidden="1">
      <c r="A10144" s="55">
        <v>103542164</v>
      </c>
      <c r="B10144" s="1" t="s">
        <v>33</v>
      </c>
      <c r="C10144" t="s">
        <v>31</v>
      </c>
      <c r="D10144" s="1" t="s">
        <v>17</v>
      </c>
      <c r="E10144" t="s">
        <v>18</v>
      </c>
      <c r="F10144" s="4" t="s">
        <v>35</v>
      </c>
      <c r="G10144" s="3">
        <v>3.3730540000000002</v>
      </c>
      <c r="H10144" s="8">
        <v>0.78687980601291796</v>
      </c>
      <c r="I10144" s="26" t="str">
        <f>INDEX('Data Tab2'!$C:$C,MATCH('Data Tab1'!A10144,'Data Tab2'!$A:$A,0))</f>
        <v>BRS1</v>
      </c>
    </row>
    <row r="10145" spans="1:9" hidden="1">
      <c r="A10145" s="55">
        <v>103542164</v>
      </c>
      <c r="B10145" s="1" t="s">
        <v>33</v>
      </c>
      <c r="C10145" t="s">
        <v>31</v>
      </c>
      <c r="D10145" s="1" t="s">
        <v>17</v>
      </c>
      <c r="E10145" t="s">
        <v>18</v>
      </c>
      <c r="F10145" s="4" t="s">
        <v>20</v>
      </c>
      <c r="G10145" s="3">
        <v>2.1574979999999999</v>
      </c>
      <c r="H10145" s="8">
        <v>0.76288228801393076</v>
      </c>
      <c r="I10145" s="26" t="str">
        <f>INDEX('Data Tab2'!$C:$C,MATCH('Data Tab1'!A10145,'Data Tab2'!$A:$A,0))</f>
        <v>BRS1</v>
      </c>
    </row>
    <row r="10146" spans="1:9" hidden="1">
      <c r="A10146" s="55">
        <v>103542164</v>
      </c>
      <c r="B10146" s="1" t="s">
        <v>33</v>
      </c>
      <c r="C10146" t="s">
        <v>31</v>
      </c>
      <c r="D10146" s="1" t="s">
        <v>17</v>
      </c>
      <c r="E10146" t="s">
        <v>18</v>
      </c>
      <c r="F10146" s="4" t="s">
        <v>21</v>
      </c>
      <c r="G10146" s="3">
        <v>5.4986090000000001</v>
      </c>
      <c r="H10146" s="8">
        <v>0.92164780192543927</v>
      </c>
      <c r="I10146" s="26" t="str">
        <f>INDEX('Data Tab2'!$C:$C,MATCH('Data Tab1'!A10146,'Data Tab2'!$A:$A,0))</f>
        <v>BRS1</v>
      </c>
    </row>
    <row r="10147" spans="1:9" hidden="1">
      <c r="A10147" s="55">
        <v>103542164</v>
      </c>
      <c r="B10147" s="1" t="s">
        <v>33</v>
      </c>
      <c r="C10147" t="s">
        <v>31</v>
      </c>
      <c r="D10147" s="1" t="s">
        <v>17</v>
      </c>
      <c r="E10147" t="s">
        <v>18</v>
      </c>
      <c r="F10147" s="4" t="s">
        <v>22</v>
      </c>
      <c r="G10147" s="3">
        <v>8.9327760000000005</v>
      </c>
      <c r="H10147" s="8">
        <v>0.31087016689837987</v>
      </c>
      <c r="I10147" s="26" t="str">
        <f>INDEX('Data Tab2'!$C:$C,MATCH('Data Tab1'!A10147,'Data Tab2'!$A:$A,0))</f>
        <v>BRS1</v>
      </c>
    </row>
    <row r="10148" spans="1:9" hidden="1">
      <c r="A10148" s="56">
        <v>103542164</v>
      </c>
      <c r="B10148" s="1" t="s">
        <v>33</v>
      </c>
      <c r="C10148" t="s">
        <v>31</v>
      </c>
      <c r="D10148" s="1" t="s">
        <v>17</v>
      </c>
      <c r="E10148" t="s">
        <v>23</v>
      </c>
      <c r="F10148" s="4" t="s">
        <v>24</v>
      </c>
      <c r="G10148" s="3">
        <v>4.5333310000000004</v>
      </c>
      <c r="H10148" s="8">
        <v>0.98509592202675367</v>
      </c>
      <c r="I10148" s="26" t="str">
        <f>INDEX('Data Tab2'!$C:$C,MATCH('Data Tab1'!A10148,'Data Tab2'!$A:$A,0))</f>
        <v>BRS1</v>
      </c>
    </row>
    <row r="10149" spans="1:9">
      <c r="A10149" s="55">
        <v>103542207</v>
      </c>
      <c r="B10149" s="1" t="s">
        <v>9</v>
      </c>
      <c r="C10149" t="s">
        <v>40</v>
      </c>
      <c r="D10149" s="1" t="s">
        <v>11</v>
      </c>
      <c r="E10149" t="s">
        <v>12</v>
      </c>
      <c r="F10149" s="4" t="s">
        <v>13</v>
      </c>
      <c r="G10149" s="3">
        <v>8.8230509999999995</v>
      </c>
      <c r="H10149" s="8">
        <v>0.22216413287826287</v>
      </c>
      <c r="I10149" s="26" t="str">
        <f>INDEX('Data Tab2'!$C:$C,MATCH('Data Tab1'!A10149,'Data Tab2'!$A:$A,0))</f>
        <v>BTS2</v>
      </c>
    </row>
    <row r="10150" spans="1:9" hidden="1">
      <c r="A10150" s="55">
        <v>103542207</v>
      </c>
      <c r="B10150" s="1" t="s">
        <v>9</v>
      </c>
      <c r="C10150" t="s">
        <v>40</v>
      </c>
      <c r="D10150" s="1" t="s">
        <v>11</v>
      </c>
      <c r="E10150" t="s">
        <v>12</v>
      </c>
      <c r="F10150" s="4" t="s">
        <v>34</v>
      </c>
      <c r="G10150" s="3">
        <v>9.9933289999999992</v>
      </c>
      <c r="H10150" s="8">
        <v>0.12957163817902462</v>
      </c>
      <c r="I10150" s="26" t="str">
        <f>INDEX('Data Tab2'!$C:$C,MATCH('Data Tab1'!A10150,'Data Tab2'!$A:$A,0))</f>
        <v>BTS2</v>
      </c>
    </row>
    <row r="10151" spans="1:9" hidden="1">
      <c r="A10151" s="55">
        <v>103542207</v>
      </c>
      <c r="B10151" s="1" t="s">
        <v>9</v>
      </c>
      <c r="C10151" t="s">
        <v>40</v>
      </c>
      <c r="D10151" s="1" t="s">
        <v>11</v>
      </c>
      <c r="E10151" t="s">
        <v>12</v>
      </c>
      <c r="F10151" s="4" t="s">
        <v>14</v>
      </c>
      <c r="G10151" s="3">
        <v>9.7991620000000008</v>
      </c>
      <c r="H10151" s="8">
        <v>8.1344133324372514E-3</v>
      </c>
      <c r="I10151" s="26" t="str">
        <f>INDEX('Data Tab2'!$C:$C,MATCH('Data Tab1'!A10151,'Data Tab2'!$A:$A,0))</f>
        <v>BTS2</v>
      </c>
    </row>
    <row r="10152" spans="1:9" hidden="1">
      <c r="A10152" s="56">
        <v>103542207</v>
      </c>
      <c r="B10152" s="1" t="s">
        <v>9</v>
      </c>
      <c r="C10152" t="s">
        <v>40</v>
      </c>
      <c r="D10152" s="1" t="s">
        <v>11</v>
      </c>
      <c r="E10152" t="s">
        <v>12</v>
      </c>
      <c r="F10152" s="4" t="s">
        <v>15</v>
      </c>
      <c r="G10152" s="3">
        <v>9.9936070000000008</v>
      </c>
      <c r="H10152" s="8">
        <v>0.65055762179876686</v>
      </c>
      <c r="I10152" s="26" t="str">
        <f>INDEX('Data Tab2'!$C:$C,MATCH('Data Tab1'!A10152,'Data Tab2'!$A:$A,0))</f>
        <v>BTS2</v>
      </c>
    </row>
    <row r="10153" spans="1:9">
      <c r="A10153" s="55">
        <v>103542237</v>
      </c>
      <c r="B10153" s="1" t="s">
        <v>9</v>
      </c>
      <c r="C10153" t="s">
        <v>37</v>
      </c>
      <c r="D10153" s="1" t="s">
        <v>11</v>
      </c>
      <c r="E10153" t="s">
        <v>12</v>
      </c>
      <c r="F10153" s="4" t="s">
        <v>13</v>
      </c>
      <c r="G10153" s="3">
        <v>2.2222200000000001</v>
      </c>
      <c r="H10153" s="8">
        <v>0.48187735696127543</v>
      </c>
      <c r="I10153" s="26" t="str">
        <f>INDEX('Data Tab2'!$C:$C,MATCH('Data Tab1'!A10153,'Data Tab2'!$A:$A,0))</f>
        <v>BVA1</v>
      </c>
    </row>
    <row r="10154" spans="1:9" hidden="1">
      <c r="A10154" s="55">
        <v>103542237</v>
      </c>
      <c r="B10154" s="1" t="s">
        <v>9</v>
      </c>
      <c r="C10154" t="s">
        <v>37</v>
      </c>
      <c r="D10154" s="1" t="s">
        <v>11</v>
      </c>
      <c r="E10154" t="s">
        <v>12</v>
      </c>
      <c r="F10154" s="4" t="s">
        <v>34</v>
      </c>
      <c r="G10154" s="3">
        <v>6.2630530000000002</v>
      </c>
      <c r="H10154" s="8">
        <v>0.40295490610226836</v>
      </c>
      <c r="I10154" s="26" t="str">
        <f>INDEX('Data Tab2'!$C:$C,MATCH('Data Tab1'!A10154,'Data Tab2'!$A:$A,0))</f>
        <v>BVA1</v>
      </c>
    </row>
    <row r="10155" spans="1:9" hidden="1">
      <c r="A10155" s="55">
        <v>103542237</v>
      </c>
      <c r="B10155" s="1" t="s">
        <v>9</v>
      </c>
      <c r="C10155" t="s">
        <v>37</v>
      </c>
      <c r="D10155" s="1" t="s">
        <v>11</v>
      </c>
      <c r="E10155" t="s">
        <v>12</v>
      </c>
      <c r="F10155" s="4" t="s">
        <v>14</v>
      </c>
      <c r="G10155" s="3">
        <v>0.194165</v>
      </c>
      <c r="H10155" s="8">
        <v>0.84378954451115207</v>
      </c>
      <c r="I10155" s="26" t="str">
        <f>INDEX('Data Tab2'!$C:$C,MATCH('Data Tab1'!A10155,'Data Tab2'!$A:$A,0))</f>
        <v>BVA1</v>
      </c>
    </row>
    <row r="10156" spans="1:9" hidden="1">
      <c r="A10156" s="55">
        <v>103542237</v>
      </c>
      <c r="B10156" s="1" t="s">
        <v>9</v>
      </c>
      <c r="C10156" t="s">
        <v>37</v>
      </c>
      <c r="D10156" s="1" t="s">
        <v>11</v>
      </c>
      <c r="E10156" t="s">
        <v>12</v>
      </c>
      <c r="F10156" s="4" t="s">
        <v>15</v>
      </c>
      <c r="G10156" s="3">
        <v>5.0749979999999999</v>
      </c>
      <c r="H10156" s="8">
        <v>0.12347262428072192</v>
      </c>
      <c r="I10156" s="26" t="str">
        <f>INDEX('Data Tab2'!$C:$C,MATCH('Data Tab1'!A10156,'Data Tab2'!$A:$A,0))</f>
        <v>BVA1</v>
      </c>
    </row>
    <row r="10157" spans="1:9" hidden="1">
      <c r="A10157" s="55">
        <v>103542237</v>
      </c>
      <c r="B10157" s="1" t="s">
        <v>9</v>
      </c>
      <c r="C10157" t="s">
        <v>37</v>
      </c>
      <c r="D10157" s="1" t="s">
        <v>17</v>
      </c>
      <c r="E10157" t="s">
        <v>18</v>
      </c>
      <c r="F10157" s="4" t="s">
        <v>35</v>
      </c>
      <c r="G10157" s="3">
        <v>0.49249900000000002</v>
      </c>
      <c r="H10157" s="8">
        <v>0.2023640439549117</v>
      </c>
      <c r="I10157" s="26" t="str">
        <f>INDEX('Data Tab2'!$C:$C,MATCH('Data Tab1'!A10157,'Data Tab2'!$A:$A,0))</f>
        <v>BVA1</v>
      </c>
    </row>
    <row r="10158" spans="1:9" hidden="1">
      <c r="A10158" s="55">
        <v>103542237</v>
      </c>
      <c r="B10158" s="1" t="s">
        <v>9</v>
      </c>
      <c r="C10158" t="s">
        <v>37</v>
      </c>
      <c r="D10158" s="1" t="s">
        <v>17</v>
      </c>
      <c r="E10158" t="s">
        <v>18</v>
      </c>
      <c r="F10158" s="4" t="s">
        <v>38</v>
      </c>
      <c r="G10158" s="3">
        <v>1.613054</v>
      </c>
      <c r="H10158" s="8">
        <v>0.47031742195123138</v>
      </c>
      <c r="I10158" s="26" t="str">
        <f>INDEX('Data Tab2'!$C:$C,MATCH('Data Tab1'!A10158,'Data Tab2'!$A:$A,0))</f>
        <v>BVA1</v>
      </c>
    </row>
    <row r="10159" spans="1:9" hidden="1">
      <c r="A10159" s="55">
        <v>103542237</v>
      </c>
      <c r="B10159" s="1" t="s">
        <v>9</v>
      </c>
      <c r="C10159" t="s">
        <v>37</v>
      </c>
      <c r="D10159" s="1" t="s">
        <v>17</v>
      </c>
      <c r="E10159" t="s">
        <v>18</v>
      </c>
      <c r="F10159" s="4" t="s">
        <v>19</v>
      </c>
      <c r="G10159" s="3">
        <v>0.64027699999999999</v>
      </c>
      <c r="H10159" s="8">
        <v>0.11447270167026635</v>
      </c>
      <c r="I10159" s="26" t="str">
        <f>INDEX('Data Tab2'!$C:$C,MATCH('Data Tab1'!A10159,'Data Tab2'!$A:$A,0))</f>
        <v>BVA1</v>
      </c>
    </row>
    <row r="10160" spans="1:9" hidden="1">
      <c r="A10160" s="55">
        <v>103542237</v>
      </c>
      <c r="B10160" s="1" t="s">
        <v>9</v>
      </c>
      <c r="C10160" t="s">
        <v>37</v>
      </c>
      <c r="D10160" s="1" t="s">
        <v>17</v>
      </c>
      <c r="E10160" t="s">
        <v>23</v>
      </c>
      <c r="F10160" s="4" t="s">
        <v>24</v>
      </c>
      <c r="G10160" s="3">
        <v>2.5819420000000002</v>
      </c>
      <c r="H10160" s="8">
        <v>0.93797680251841076</v>
      </c>
      <c r="I10160" s="26" t="str">
        <f>INDEX('Data Tab2'!$C:$C,MATCH('Data Tab1'!A10160,'Data Tab2'!$A:$A,0))</f>
        <v>BVA1</v>
      </c>
    </row>
    <row r="10161" spans="1:9" hidden="1">
      <c r="A10161" s="55">
        <v>103542237</v>
      </c>
      <c r="B10161" s="1" t="s">
        <v>33</v>
      </c>
      <c r="C10161" t="s">
        <v>31</v>
      </c>
      <c r="D10161" s="1" t="s">
        <v>11</v>
      </c>
      <c r="E10161" t="s">
        <v>12</v>
      </c>
      <c r="F10161" s="4" t="s">
        <v>13</v>
      </c>
      <c r="G10161" s="3">
        <v>8.5991649999999993</v>
      </c>
      <c r="H10161" s="8">
        <v>0.47953348435190013</v>
      </c>
      <c r="I10161" s="26" t="str">
        <f>INDEX('Data Tab2'!$C:$C,MATCH('Data Tab1'!A10161,'Data Tab2'!$A:$A,0))</f>
        <v>BVA1</v>
      </c>
    </row>
    <row r="10162" spans="1:9" hidden="1">
      <c r="A10162" s="55">
        <v>103542237</v>
      </c>
      <c r="B10162" s="1" t="s">
        <v>33</v>
      </c>
      <c r="C10162" t="s">
        <v>31</v>
      </c>
      <c r="D10162" s="1" t="s">
        <v>11</v>
      </c>
      <c r="E10162" t="s">
        <v>12</v>
      </c>
      <c r="F10162" s="4" t="s">
        <v>34</v>
      </c>
      <c r="G10162" s="3">
        <v>4.7355539999999996</v>
      </c>
      <c r="H10162" s="8">
        <v>0.22528724324408478</v>
      </c>
      <c r="I10162" s="26" t="str">
        <f>INDEX('Data Tab2'!$C:$C,MATCH('Data Tab1'!A10162,'Data Tab2'!$A:$A,0))</f>
        <v>BVA1</v>
      </c>
    </row>
    <row r="10163" spans="1:9" hidden="1">
      <c r="A10163" s="55">
        <v>103542237</v>
      </c>
      <c r="B10163" s="1" t="s">
        <v>33</v>
      </c>
      <c r="C10163" t="s">
        <v>31</v>
      </c>
      <c r="D10163" s="1" t="s">
        <v>11</v>
      </c>
      <c r="E10163" t="s">
        <v>12</v>
      </c>
      <c r="F10163" s="4" t="s">
        <v>15</v>
      </c>
      <c r="G10163" s="3">
        <v>5.9244430000000001</v>
      </c>
      <c r="H10163" s="8">
        <v>0.56845298047931658</v>
      </c>
      <c r="I10163" s="26" t="str">
        <f>INDEX('Data Tab2'!$C:$C,MATCH('Data Tab1'!A10163,'Data Tab2'!$A:$A,0))</f>
        <v>BVA1</v>
      </c>
    </row>
    <row r="10164" spans="1:9" hidden="1">
      <c r="A10164" s="55">
        <v>103542237</v>
      </c>
      <c r="B10164" s="1" t="s">
        <v>33</v>
      </c>
      <c r="C10164" t="s">
        <v>31</v>
      </c>
      <c r="D10164" s="1" t="s">
        <v>11</v>
      </c>
      <c r="E10164" t="s">
        <v>12</v>
      </c>
      <c r="F10164" s="4" t="s">
        <v>28</v>
      </c>
      <c r="G10164" s="3">
        <v>10.999997</v>
      </c>
      <c r="H10164" s="8">
        <v>0.10151974158667887</v>
      </c>
      <c r="I10164" s="26" t="str">
        <f>INDEX('Data Tab2'!$C:$C,MATCH('Data Tab1'!A10164,'Data Tab2'!$A:$A,0))</f>
        <v>BVA1</v>
      </c>
    </row>
    <row r="10165" spans="1:9" hidden="1">
      <c r="A10165" s="55">
        <v>103542237</v>
      </c>
      <c r="B10165" s="1" t="s">
        <v>33</v>
      </c>
      <c r="C10165" t="s">
        <v>31</v>
      </c>
      <c r="D10165" s="1" t="s">
        <v>17</v>
      </c>
      <c r="E10165" t="s">
        <v>18</v>
      </c>
      <c r="F10165" s="4" t="s">
        <v>36</v>
      </c>
      <c r="G10165" s="3">
        <v>9.1297200000000007</v>
      </c>
      <c r="H10165" s="8">
        <v>0.27985661307770382</v>
      </c>
      <c r="I10165" s="26" t="str">
        <f>INDEX('Data Tab2'!$C:$C,MATCH('Data Tab1'!A10165,'Data Tab2'!$A:$A,0))</f>
        <v>BVA1</v>
      </c>
    </row>
    <row r="10166" spans="1:9" hidden="1">
      <c r="A10166" s="55">
        <v>103542237</v>
      </c>
      <c r="B10166" s="1" t="s">
        <v>33</v>
      </c>
      <c r="C10166" t="s">
        <v>31</v>
      </c>
      <c r="D10166" s="1" t="s">
        <v>17</v>
      </c>
      <c r="E10166" t="s">
        <v>18</v>
      </c>
      <c r="F10166" s="4" t="s">
        <v>38</v>
      </c>
      <c r="G10166" s="3">
        <v>6.8388869999999997</v>
      </c>
      <c r="H10166" s="8">
        <v>0.21893794424605562</v>
      </c>
      <c r="I10166" s="26" t="str">
        <f>INDEX('Data Tab2'!$C:$C,MATCH('Data Tab1'!A10166,'Data Tab2'!$A:$A,0))</f>
        <v>BVA1</v>
      </c>
    </row>
    <row r="10167" spans="1:9" hidden="1">
      <c r="A10167" s="55">
        <v>103542237</v>
      </c>
      <c r="B10167" s="1" t="s">
        <v>33</v>
      </c>
      <c r="C10167" t="s">
        <v>31</v>
      </c>
      <c r="D10167" s="1" t="s">
        <v>17</v>
      </c>
      <c r="E10167" t="s">
        <v>18</v>
      </c>
      <c r="F10167" s="4" t="s">
        <v>19</v>
      </c>
      <c r="G10167" s="3">
        <v>8.9036089999999994</v>
      </c>
      <c r="H10167" s="8">
        <v>0.89202917856308162</v>
      </c>
      <c r="I10167" s="26" t="str">
        <f>INDEX('Data Tab2'!$C:$C,MATCH('Data Tab1'!A10167,'Data Tab2'!$A:$A,0))</f>
        <v>BVA1</v>
      </c>
    </row>
    <row r="10168" spans="1:9" hidden="1">
      <c r="A10168" s="55">
        <v>103542237</v>
      </c>
      <c r="B10168" s="1" t="s">
        <v>33</v>
      </c>
      <c r="C10168" t="s">
        <v>31</v>
      </c>
      <c r="D10168" s="1" t="s">
        <v>17</v>
      </c>
      <c r="E10168" t="s">
        <v>23</v>
      </c>
      <c r="F10168" s="4" t="s">
        <v>24</v>
      </c>
      <c r="G10168" s="3">
        <v>3.981109</v>
      </c>
      <c r="H10168" s="8">
        <v>0.33270827966494465</v>
      </c>
      <c r="I10168" s="26" t="str">
        <f>INDEX('Data Tab2'!$C:$C,MATCH('Data Tab1'!A10168,'Data Tab2'!$A:$A,0))</f>
        <v>BVA1</v>
      </c>
    </row>
    <row r="10169" spans="1:9" hidden="1">
      <c r="A10169" s="56">
        <v>103542237</v>
      </c>
      <c r="B10169" s="1" t="s">
        <v>33</v>
      </c>
      <c r="C10169" t="s">
        <v>31</v>
      </c>
      <c r="D10169" s="1" t="s">
        <v>17</v>
      </c>
      <c r="E10169" t="s">
        <v>23</v>
      </c>
      <c r="F10169" s="4" t="s">
        <v>25</v>
      </c>
      <c r="G10169" s="3">
        <v>8.0199960000000008</v>
      </c>
      <c r="H10169" s="8">
        <v>0.57196138199158542</v>
      </c>
      <c r="I10169" s="26" t="str">
        <f>INDEX('Data Tab2'!$C:$C,MATCH('Data Tab1'!A10169,'Data Tab2'!$A:$A,0))</f>
        <v>BVA1</v>
      </c>
    </row>
    <row r="10170" spans="1:9">
      <c r="A10170" s="55">
        <v>103542295</v>
      </c>
      <c r="B10170" s="1" t="s">
        <v>9</v>
      </c>
      <c r="C10170" t="s">
        <v>27</v>
      </c>
      <c r="D10170" s="1" t="s">
        <v>11</v>
      </c>
      <c r="E10170" t="s">
        <v>12</v>
      </c>
      <c r="F10170" s="4" t="s">
        <v>13</v>
      </c>
      <c r="G10170" s="3">
        <v>1.091107</v>
      </c>
      <c r="H10170" s="8">
        <v>0.33009976843064703</v>
      </c>
      <c r="I10170" s="26" t="str">
        <f>INDEX('Data Tab2'!$C:$C,MATCH('Data Tab1'!A10170,'Data Tab2'!$A:$A,0))</f>
        <v>CGN1</v>
      </c>
    </row>
    <row r="10171" spans="1:9" hidden="1">
      <c r="A10171" s="55">
        <v>103542295</v>
      </c>
      <c r="B10171" s="1" t="s">
        <v>9</v>
      </c>
      <c r="C10171" t="s">
        <v>27</v>
      </c>
      <c r="D10171" s="1" t="s">
        <v>11</v>
      </c>
      <c r="E10171" t="s">
        <v>12</v>
      </c>
      <c r="F10171" s="4" t="s">
        <v>34</v>
      </c>
      <c r="G10171" s="3">
        <v>5.9913850000000002</v>
      </c>
      <c r="H10171" s="8">
        <v>0.17098354247815151</v>
      </c>
      <c r="I10171" s="26" t="str">
        <f>INDEX('Data Tab2'!$C:$C,MATCH('Data Tab1'!A10171,'Data Tab2'!$A:$A,0))</f>
        <v>CGN1</v>
      </c>
    </row>
    <row r="10172" spans="1:9" hidden="1">
      <c r="A10172" s="55">
        <v>103542295</v>
      </c>
      <c r="B10172" s="1" t="s">
        <v>9</v>
      </c>
      <c r="C10172" t="s">
        <v>27</v>
      </c>
      <c r="D10172" s="1" t="s">
        <v>11</v>
      </c>
      <c r="E10172" t="s">
        <v>12</v>
      </c>
      <c r="F10172" s="4" t="s">
        <v>28</v>
      </c>
      <c r="G10172" s="3">
        <v>4.9697190000000004</v>
      </c>
      <c r="H10172" s="8">
        <v>0.51824225905209487</v>
      </c>
      <c r="I10172" s="26" t="str">
        <f>INDEX('Data Tab2'!$C:$C,MATCH('Data Tab1'!A10172,'Data Tab2'!$A:$A,0))</f>
        <v>CGN1</v>
      </c>
    </row>
    <row r="10173" spans="1:9" hidden="1">
      <c r="A10173" s="55">
        <v>103542295</v>
      </c>
      <c r="B10173" s="1" t="s">
        <v>9</v>
      </c>
      <c r="C10173" t="s">
        <v>27</v>
      </c>
      <c r="D10173" s="1" t="s">
        <v>11</v>
      </c>
      <c r="E10173" t="s">
        <v>12</v>
      </c>
      <c r="F10173" s="4" t="s">
        <v>29</v>
      </c>
      <c r="G10173" s="3">
        <v>1.8291630000000001</v>
      </c>
      <c r="H10173" s="8">
        <v>0.27861655866970236</v>
      </c>
      <c r="I10173" s="26" t="str">
        <f>INDEX('Data Tab2'!$C:$C,MATCH('Data Tab1'!A10173,'Data Tab2'!$A:$A,0))</f>
        <v>CGN1</v>
      </c>
    </row>
    <row r="10174" spans="1:9" hidden="1">
      <c r="A10174" s="55">
        <v>103542295</v>
      </c>
      <c r="B10174" s="1" t="s">
        <v>33</v>
      </c>
      <c r="C10174" t="s">
        <v>32</v>
      </c>
      <c r="D10174" s="1" t="s">
        <v>11</v>
      </c>
      <c r="E10174" t="s">
        <v>12</v>
      </c>
      <c r="F10174" s="4" t="s">
        <v>13</v>
      </c>
      <c r="G10174" s="3">
        <v>1.901939</v>
      </c>
      <c r="H10174" s="8">
        <v>0.6372459149357601</v>
      </c>
      <c r="I10174" s="26" t="str">
        <f>INDEX('Data Tab2'!$C:$C,MATCH('Data Tab1'!A10174,'Data Tab2'!$A:$A,0))</f>
        <v>CGN1</v>
      </c>
    </row>
    <row r="10175" spans="1:9" hidden="1">
      <c r="A10175" s="55">
        <v>103542295</v>
      </c>
      <c r="B10175" s="1" t="s">
        <v>33</v>
      </c>
      <c r="C10175" t="s">
        <v>32</v>
      </c>
      <c r="D10175" s="1" t="s">
        <v>11</v>
      </c>
      <c r="E10175" t="s">
        <v>12</v>
      </c>
      <c r="F10175" s="4" t="s">
        <v>34</v>
      </c>
      <c r="G10175" s="3">
        <v>4.9999950000000002</v>
      </c>
      <c r="H10175" s="8">
        <v>0.48146804016951794</v>
      </c>
      <c r="I10175" s="26" t="str">
        <f>INDEX('Data Tab2'!$C:$C,MATCH('Data Tab1'!A10175,'Data Tab2'!$A:$A,0))</f>
        <v>CGN1</v>
      </c>
    </row>
    <row r="10176" spans="1:9" hidden="1">
      <c r="A10176" s="55">
        <v>103542295</v>
      </c>
      <c r="B10176" s="1" t="s">
        <v>33</v>
      </c>
      <c r="C10176" t="s">
        <v>32</v>
      </c>
      <c r="D10176" s="1" t="s">
        <v>11</v>
      </c>
      <c r="E10176" t="s">
        <v>12</v>
      </c>
      <c r="F10176" s="4" t="s">
        <v>14</v>
      </c>
      <c r="G10176" s="3">
        <v>10.705271</v>
      </c>
      <c r="H10176" s="8">
        <v>3.64655154139093E-2</v>
      </c>
      <c r="I10176" s="26" t="str">
        <f>INDEX('Data Tab2'!$C:$C,MATCH('Data Tab1'!A10176,'Data Tab2'!$A:$A,0))</f>
        <v>CGN1</v>
      </c>
    </row>
    <row r="10177" spans="1:9" hidden="1">
      <c r="A10177" s="55">
        <v>103542295</v>
      </c>
      <c r="B10177" s="1" t="s">
        <v>33</v>
      </c>
      <c r="C10177" t="s">
        <v>32</v>
      </c>
      <c r="D10177" s="1" t="s">
        <v>11</v>
      </c>
      <c r="E10177" t="s">
        <v>12</v>
      </c>
      <c r="F10177" s="4" t="s">
        <v>15</v>
      </c>
      <c r="G10177" s="3">
        <v>10.367215</v>
      </c>
      <c r="H10177" s="8">
        <v>0.35294766416146295</v>
      </c>
      <c r="I10177" s="26" t="str">
        <f>INDEX('Data Tab2'!$C:$C,MATCH('Data Tab1'!A10177,'Data Tab2'!$A:$A,0))</f>
        <v>CGN1</v>
      </c>
    </row>
    <row r="10178" spans="1:9" hidden="1">
      <c r="A10178" s="55">
        <v>103542295</v>
      </c>
      <c r="B10178" s="1" t="s">
        <v>33</v>
      </c>
      <c r="C10178" t="s">
        <v>32</v>
      </c>
      <c r="D10178" s="1" t="s">
        <v>11</v>
      </c>
      <c r="E10178" t="s">
        <v>12</v>
      </c>
      <c r="F10178" s="4" t="s">
        <v>28</v>
      </c>
      <c r="G10178" s="3">
        <v>5.5527709999999999</v>
      </c>
      <c r="H10178" s="8">
        <v>0.20830207944163504</v>
      </c>
      <c r="I10178" s="26" t="str">
        <f>INDEX('Data Tab2'!$C:$C,MATCH('Data Tab1'!A10178,'Data Tab2'!$A:$A,0))</f>
        <v>CGN1</v>
      </c>
    </row>
    <row r="10179" spans="1:9" hidden="1">
      <c r="A10179" s="55">
        <v>103542295</v>
      </c>
      <c r="B10179" s="1" t="s">
        <v>33</v>
      </c>
      <c r="C10179" t="s">
        <v>32</v>
      </c>
      <c r="D10179" s="1" t="s">
        <v>11</v>
      </c>
      <c r="E10179" t="s">
        <v>12</v>
      </c>
      <c r="F10179" s="4" t="s">
        <v>29</v>
      </c>
      <c r="G10179" s="3">
        <v>4.0744400000000001</v>
      </c>
      <c r="H10179" s="8">
        <v>0.23947910319750687</v>
      </c>
      <c r="I10179" s="26" t="str">
        <f>INDEX('Data Tab2'!$C:$C,MATCH('Data Tab1'!A10179,'Data Tab2'!$A:$A,0))</f>
        <v>CGN1</v>
      </c>
    </row>
    <row r="10180" spans="1:9" hidden="1">
      <c r="A10180" s="55">
        <v>103542295</v>
      </c>
      <c r="B10180" s="1" t="s">
        <v>33</v>
      </c>
      <c r="C10180" t="s">
        <v>32</v>
      </c>
      <c r="D10180" s="1" t="s">
        <v>17</v>
      </c>
      <c r="E10180" t="s">
        <v>18</v>
      </c>
      <c r="F10180" s="4" t="s">
        <v>35</v>
      </c>
      <c r="G10180" s="3">
        <v>9.4447130000000001</v>
      </c>
      <c r="H10180" s="8">
        <v>0.74309130461167838</v>
      </c>
      <c r="I10180" s="26" t="str">
        <f>INDEX('Data Tab2'!$C:$C,MATCH('Data Tab1'!A10180,'Data Tab2'!$A:$A,0))</f>
        <v>CGN1</v>
      </c>
    </row>
    <row r="10181" spans="1:9" hidden="1">
      <c r="A10181" s="55">
        <v>103542295</v>
      </c>
      <c r="B10181" s="1" t="s">
        <v>33</v>
      </c>
      <c r="C10181" t="s">
        <v>32</v>
      </c>
      <c r="D10181" s="1" t="s">
        <v>17</v>
      </c>
      <c r="E10181" t="s">
        <v>18</v>
      </c>
      <c r="F10181" s="4" t="s">
        <v>36</v>
      </c>
      <c r="G10181" s="3">
        <v>9.3802690000000002</v>
      </c>
      <c r="H10181" s="8">
        <v>0.74711088494642841</v>
      </c>
      <c r="I10181" s="26" t="str">
        <f>INDEX('Data Tab2'!$C:$C,MATCH('Data Tab1'!A10181,'Data Tab2'!$A:$A,0))</f>
        <v>CGN1</v>
      </c>
    </row>
    <row r="10182" spans="1:9" hidden="1">
      <c r="A10182" s="55">
        <v>103542295</v>
      </c>
      <c r="B10182" s="1" t="s">
        <v>33</v>
      </c>
      <c r="C10182" t="s">
        <v>32</v>
      </c>
      <c r="D10182" s="1" t="s">
        <v>17</v>
      </c>
      <c r="E10182" t="s">
        <v>18</v>
      </c>
      <c r="F10182" s="4" t="s">
        <v>38</v>
      </c>
      <c r="G10182" s="3">
        <v>9.7716589999999997</v>
      </c>
      <c r="H10182" s="8">
        <v>0.50420832681116812</v>
      </c>
      <c r="I10182" s="26" t="str">
        <f>INDEX('Data Tab2'!$C:$C,MATCH('Data Tab1'!A10182,'Data Tab2'!$A:$A,0))</f>
        <v>CGN1</v>
      </c>
    </row>
    <row r="10183" spans="1:9" hidden="1">
      <c r="A10183" s="55">
        <v>103542295</v>
      </c>
      <c r="B10183" s="1" t="s">
        <v>33</v>
      </c>
      <c r="C10183" t="s">
        <v>32</v>
      </c>
      <c r="D10183" s="1" t="s">
        <v>17</v>
      </c>
      <c r="E10183" t="s">
        <v>18</v>
      </c>
      <c r="F10183" s="4" t="s">
        <v>19</v>
      </c>
      <c r="G10183" s="3">
        <v>9.7074929999999995</v>
      </c>
      <c r="H10183" s="8">
        <v>0.64371938648262261</v>
      </c>
      <c r="I10183" s="26" t="str">
        <f>INDEX('Data Tab2'!$C:$C,MATCH('Data Tab1'!A10183,'Data Tab2'!$A:$A,0))</f>
        <v>CGN1</v>
      </c>
    </row>
    <row r="10184" spans="1:9" hidden="1">
      <c r="A10184" s="55">
        <v>103542295</v>
      </c>
      <c r="B10184" s="1" t="s">
        <v>33</v>
      </c>
      <c r="C10184" t="s">
        <v>32</v>
      </c>
      <c r="D10184" s="1" t="s">
        <v>17</v>
      </c>
      <c r="E10184" t="s">
        <v>23</v>
      </c>
      <c r="F10184" s="4" t="s">
        <v>24</v>
      </c>
      <c r="G10184" s="3">
        <v>9.9999929999999999</v>
      </c>
      <c r="H10184" s="8">
        <v>0.25109662182432813</v>
      </c>
      <c r="I10184" s="26" t="str">
        <f>INDEX('Data Tab2'!$C:$C,MATCH('Data Tab1'!A10184,'Data Tab2'!$A:$A,0))</f>
        <v>CGN1</v>
      </c>
    </row>
    <row r="10185" spans="1:9" hidden="1">
      <c r="A10185" s="56">
        <v>103542295</v>
      </c>
      <c r="B10185" s="1" t="s">
        <v>33</v>
      </c>
      <c r="C10185" t="s">
        <v>32</v>
      </c>
      <c r="D10185" s="1" t="s">
        <v>17</v>
      </c>
      <c r="E10185" t="s">
        <v>23</v>
      </c>
      <c r="F10185" s="4" t="s">
        <v>25</v>
      </c>
      <c r="G10185" s="3">
        <v>8.7099910000000005</v>
      </c>
      <c r="H10185" s="8">
        <v>0.97775094192095069</v>
      </c>
      <c r="I10185" s="26" t="str">
        <f>INDEX('Data Tab2'!$C:$C,MATCH('Data Tab1'!A10185,'Data Tab2'!$A:$A,0))</f>
        <v>CGN1</v>
      </c>
    </row>
    <row r="10186" spans="1:9">
      <c r="A10186" s="55">
        <v>103542389</v>
      </c>
      <c r="B10186" s="1" t="s">
        <v>9</v>
      </c>
      <c r="C10186" t="s">
        <v>27</v>
      </c>
      <c r="D10186" s="1" t="s">
        <v>11</v>
      </c>
      <c r="E10186" t="s">
        <v>12</v>
      </c>
      <c r="F10186" s="4" t="s">
        <v>28</v>
      </c>
      <c r="G10186" s="3">
        <v>3.9302739999999998</v>
      </c>
      <c r="H10186" s="8">
        <v>0.45704985505674667</v>
      </c>
      <c r="I10186" s="26" t="str">
        <f>INDEX('Data Tab2'!$C:$C,MATCH('Data Tab1'!A10186,'Data Tab2'!$A:$A,0))</f>
        <v>CWL1</v>
      </c>
    </row>
    <row r="10187" spans="1:9" hidden="1">
      <c r="A10187" s="55">
        <v>103542389</v>
      </c>
      <c r="B10187" s="1" t="s">
        <v>9</v>
      </c>
      <c r="C10187" t="s">
        <v>27</v>
      </c>
      <c r="D10187" s="1" t="s">
        <v>11</v>
      </c>
      <c r="E10187" t="s">
        <v>12</v>
      </c>
      <c r="F10187" s="4" t="s">
        <v>29</v>
      </c>
      <c r="G10187" s="3">
        <v>2.2666620000000002</v>
      </c>
      <c r="H10187" s="8">
        <v>0.23334074898580559</v>
      </c>
      <c r="I10187" s="26" t="str">
        <f>INDEX('Data Tab2'!$C:$C,MATCH('Data Tab1'!A10187,'Data Tab2'!$A:$A,0))</f>
        <v>CWL1</v>
      </c>
    </row>
    <row r="10188" spans="1:9" hidden="1">
      <c r="A10188" s="55">
        <v>103542389</v>
      </c>
      <c r="B10188" s="1" t="s">
        <v>9</v>
      </c>
      <c r="C10188" t="s">
        <v>27</v>
      </c>
      <c r="D10188" s="1" t="s">
        <v>11</v>
      </c>
      <c r="E10188" t="s">
        <v>12</v>
      </c>
      <c r="F10188" s="4" t="s">
        <v>16</v>
      </c>
      <c r="G10188" s="3">
        <v>8.2155509999999996</v>
      </c>
      <c r="H10188" s="8">
        <v>0.84503448521059621</v>
      </c>
      <c r="I10188" s="26" t="str">
        <f>INDEX('Data Tab2'!$C:$C,MATCH('Data Tab1'!A10188,'Data Tab2'!$A:$A,0))</f>
        <v>CWL1</v>
      </c>
    </row>
    <row r="10189" spans="1:9" hidden="1">
      <c r="A10189" s="55">
        <v>103542389</v>
      </c>
      <c r="B10189" s="1" t="s">
        <v>33</v>
      </c>
      <c r="C10189" t="s">
        <v>32</v>
      </c>
      <c r="D10189" s="1" t="s">
        <v>11</v>
      </c>
      <c r="E10189" t="s">
        <v>12</v>
      </c>
      <c r="F10189" s="4" t="s">
        <v>13</v>
      </c>
      <c r="G10189" s="3">
        <v>4.724437</v>
      </c>
      <c r="H10189" s="8">
        <v>0.78991383633179191</v>
      </c>
      <c r="I10189" s="26" t="str">
        <f>INDEX('Data Tab2'!$C:$C,MATCH('Data Tab1'!A10189,'Data Tab2'!$A:$A,0))</f>
        <v>CWL1</v>
      </c>
    </row>
    <row r="10190" spans="1:9" hidden="1">
      <c r="A10190" s="55">
        <v>103542389</v>
      </c>
      <c r="B10190" s="1" t="s">
        <v>33</v>
      </c>
      <c r="C10190" t="s">
        <v>32</v>
      </c>
      <c r="D10190" s="1" t="s">
        <v>11</v>
      </c>
      <c r="E10190" t="s">
        <v>12</v>
      </c>
      <c r="F10190" s="4" t="s">
        <v>28</v>
      </c>
      <c r="G10190" s="3">
        <v>1.0636049999999999</v>
      </c>
      <c r="H10190" s="8">
        <v>0.24665349679847171</v>
      </c>
      <c r="I10190" s="26" t="str">
        <f>INDEX('Data Tab2'!$C:$C,MATCH('Data Tab1'!A10190,'Data Tab2'!$A:$A,0))</f>
        <v>CWL1</v>
      </c>
    </row>
    <row r="10191" spans="1:9" hidden="1">
      <c r="A10191" s="55">
        <v>103542389</v>
      </c>
      <c r="B10191" s="1" t="s">
        <v>33</v>
      </c>
      <c r="C10191" t="s">
        <v>32</v>
      </c>
      <c r="D10191" s="1" t="s">
        <v>11</v>
      </c>
      <c r="E10191" t="s">
        <v>12</v>
      </c>
      <c r="F10191" s="4" t="s">
        <v>29</v>
      </c>
      <c r="G10191" s="3">
        <v>8.1963830000000009</v>
      </c>
      <c r="H10191" s="8">
        <v>0.19267198366886396</v>
      </c>
      <c r="I10191" s="26" t="str">
        <f>INDEX('Data Tab2'!$C:$C,MATCH('Data Tab1'!A10191,'Data Tab2'!$A:$A,0))</f>
        <v>CWL1</v>
      </c>
    </row>
    <row r="10192" spans="1:9" hidden="1">
      <c r="A10192" s="55">
        <v>103542389</v>
      </c>
      <c r="B10192" s="1" t="s">
        <v>33</v>
      </c>
      <c r="C10192" t="s">
        <v>32</v>
      </c>
      <c r="D10192" s="1" t="s">
        <v>11</v>
      </c>
      <c r="E10192" t="s">
        <v>12</v>
      </c>
      <c r="F10192" s="4" t="s">
        <v>16</v>
      </c>
      <c r="G10192" s="3">
        <v>2.7674940000000001</v>
      </c>
      <c r="H10192" s="8">
        <v>0.50366119257856423</v>
      </c>
      <c r="I10192" s="26" t="str">
        <f>INDEX('Data Tab2'!$C:$C,MATCH('Data Tab1'!A10192,'Data Tab2'!$A:$A,0))</f>
        <v>CWL1</v>
      </c>
    </row>
    <row r="10193" spans="1:9" hidden="1">
      <c r="A10193" s="55">
        <v>103542389</v>
      </c>
      <c r="B10193" s="1" t="s">
        <v>33</v>
      </c>
      <c r="C10193" t="s">
        <v>32</v>
      </c>
      <c r="D10193" s="1" t="s">
        <v>17</v>
      </c>
      <c r="E10193" t="s">
        <v>18</v>
      </c>
      <c r="F10193" s="4" t="s">
        <v>35</v>
      </c>
      <c r="G10193" s="3">
        <v>4.9999919999999998</v>
      </c>
      <c r="H10193" s="8">
        <v>0.16265164759213979</v>
      </c>
      <c r="I10193" s="26" t="str">
        <f>INDEX('Data Tab2'!$C:$C,MATCH('Data Tab1'!A10193,'Data Tab2'!$A:$A,0))</f>
        <v>CWL1</v>
      </c>
    </row>
    <row r="10194" spans="1:9" hidden="1">
      <c r="A10194" s="55">
        <v>103542389</v>
      </c>
      <c r="B10194" s="1" t="s">
        <v>33</v>
      </c>
      <c r="C10194" t="s">
        <v>32</v>
      </c>
      <c r="D10194" s="1" t="s">
        <v>17</v>
      </c>
      <c r="E10194" t="s">
        <v>18</v>
      </c>
      <c r="F10194" s="4" t="s">
        <v>38</v>
      </c>
      <c r="G10194" s="3">
        <v>4.9999919999999998</v>
      </c>
      <c r="H10194" s="8">
        <v>0.79358250009596565</v>
      </c>
      <c r="I10194" s="26" t="str">
        <f>INDEX('Data Tab2'!$C:$C,MATCH('Data Tab1'!A10194,'Data Tab2'!$A:$A,0))</f>
        <v>CWL1</v>
      </c>
    </row>
    <row r="10195" spans="1:9" hidden="1">
      <c r="A10195" s="55">
        <v>103542389</v>
      </c>
      <c r="B10195" s="1" t="s">
        <v>33</v>
      </c>
      <c r="C10195" t="s">
        <v>32</v>
      </c>
      <c r="D10195" s="1" t="s">
        <v>17</v>
      </c>
      <c r="E10195" t="s">
        <v>18</v>
      </c>
      <c r="F10195" s="4" t="s">
        <v>19</v>
      </c>
      <c r="G10195" s="3">
        <v>4.9999919999999998</v>
      </c>
      <c r="H10195" s="8">
        <v>0.17551046513223789</v>
      </c>
      <c r="I10195" s="26" t="str">
        <f>INDEX('Data Tab2'!$C:$C,MATCH('Data Tab1'!A10195,'Data Tab2'!$A:$A,0))</f>
        <v>CWL1</v>
      </c>
    </row>
    <row r="10196" spans="1:9" hidden="1">
      <c r="A10196" s="55">
        <v>103542389</v>
      </c>
      <c r="B10196" s="1" t="s">
        <v>33</v>
      </c>
      <c r="C10196" t="s">
        <v>32</v>
      </c>
      <c r="D10196" s="1" t="s">
        <v>17</v>
      </c>
      <c r="E10196" t="s">
        <v>18</v>
      </c>
      <c r="F10196" s="4" t="s">
        <v>20</v>
      </c>
      <c r="G10196" s="3">
        <v>4.9999919999999998</v>
      </c>
      <c r="H10196" s="8">
        <v>1.5999021961189075E-2</v>
      </c>
      <c r="I10196" s="26" t="str">
        <f>INDEX('Data Tab2'!$C:$C,MATCH('Data Tab1'!A10196,'Data Tab2'!$A:$A,0))</f>
        <v>CWL1</v>
      </c>
    </row>
    <row r="10197" spans="1:9" hidden="1">
      <c r="A10197" s="55">
        <v>103542389</v>
      </c>
      <c r="B10197" s="1" t="s">
        <v>33</v>
      </c>
      <c r="C10197" t="s">
        <v>32</v>
      </c>
      <c r="D10197" s="1" t="s">
        <v>17</v>
      </c>
      <c r="E10197" t="s">
        <v>18</v>
      </c>
      <c r="F10197" s="4" t="s">
        <v>21</v>
      </c>
      <c r="G10197" s="3">
        <v>9.9999920000000007</v>
      </c>
      <c r="H10197" s="8">
        <v>0.78359231681606567</v>
      </c>
      <c r="I10197" s="26" t="str">
        <f>INDEX('Data Tab2'!$C:$C,MATCH('Data Tab1'!A10197,'Data Tab2'!$A:$A,0))</f>
        <v>CWL1</v>
      </c>
    </row>
    <row r="10198" spans="1:9" hidden="1">
      <c r="A10198" s="55">
        <v>103542389</v>
      </c>
      <c r="B10198" s="1" t="s">
        <v>33</v>
      </c>
      <c r="C10198" t="s">
        <v>32</v>
      </c>
      <c r="D10198" s="1" t="s">
        <v>17</v>
      </c>
      <c r="E10198" t="s">
        <v>18</v>
      </c>
      <c r="F10198" s="4" t="s">
        <v>22</v>
      </c>
      <c r="G10198" s="3">
        <v>9.9999929999999999</v>
      </c>
      <c r="H10198" s="8">
        <v>0.71983479273130824</v>
      </c>
      <c r="I10198" s="26" t="str">
        <f>INDEX('Data Tab2'!$C:$C,MATCH('Data Tab1'!A10198,'Data Tab2'!$A:$A,0))</f>
        <v>CWL1</v>
      </c>
    </row>
    <row r="10199" spans="1:9" hidden="1">
      <c r="A10199" s="56">
        <v>103542389</v>
      </c>
      <c r="B10199" s="1" t="s">
        <v>33</v>
      </c>
      <c r="C10199" t="s">
        <v>32</v>
      </c>
      <c r="D10199" s="1" t="s">
        <v>17</v>
      </c>
      <c r="E10199" t="s">
        <v>23</v>
      </c>
      <c r="F10199" s="4" t="s">
        <v>24</v>
      </c>
      <c r="G10199" s="3">
        <v>4.9999919999999998</v>
      </c>
      <c r="H10199" s="8">
        <v>0.18913310209967704</v>
      </c>
      <c r="I10199" s="26" t="str">
        <f>INDEX('Data Tab2'!$C:$C,MATCH('Data Tab1'!A10199,'Data Tab2'!$A:$A,0))</f>
        <v>CWL1</v>
      </c>
    </row>
    <row r="10200" spans="1:9">
      <c r="A10200" s="55">
        <v>103542446</v>
      </c>
      <c r="B10200" s="1" t="s">
        <v>9</v>
      </c>
      <c r="C10200" t="s">
        <v>27</v>
      </c>
      <c r="D10200" s="1" t="s">
        <v>11</v>
      </c>
      <c r="E10200" t="s">
        <v>12</v>
      </c>
      <c r="F10200" s="4" t="s">
        <v>13</v>
      </c>
      <c r="G10200" s="3">
        <v>7.7294400000000003</v>
      </c>
      <c r="H10200" s="8">
        <v>6.8861698445605857E-2</v>
      </c>
      <c r="I10200" s="26" t="str">
        <f>INDEX('Data Tab2'!$C:$C,MATCH('Data Tab1'!A10200,'Data Tab2'!$A:$A,0))</f>
        <v>DTM1</v>
      </c>
    </row>
    <row r="10201" spans="1:9" hidden="1">
      <c r="A10201" s="55">
        <v>103542446</v>
      </c>
      <c r="B10201" s="1" t="s">
        <v>9</v>
      </c>
      <c r="C10201" t="s">
        <v>27</v>
      </c>
      <c r="D10201" s="1" t="s">
        <v>11</v>
      </c>
      <c r="E10201" t="s">
        <v>12</v>
      </c>
      <c r="F10201" s="4" t="s">
        <v>34</v>
      </c>
      <c r="G10201" s="3">
        <v>2.2397179999999999</v>
      </c>
      <c r="H10201" s="8">
        <v>0.97297214195551085</v>
      </c>
      <c r="I10201" s="26" t="str">
        <f>INDEX('Data Tab2'!$C:$C,MATCH('Data Tab1'!A10201,'Data Tab2'!$A:$A,0))</f>
        <v>DTM1</v>
      </c>
    </row>
    <row r="10202" spans="1:9" hidden="1">
      <c r="A10202" s="55">
        <v>103542446</v>
      </c>
      <c r="B10202" s="1" t="s">
        <v>33</v>
      </c>
      <c r="C10202" t="s">
        <v>32</v>
      </c>
      <c r="D10202" s="1" t="s">
        <v>11</v>
      </c>
      <c r="E10202" t="s">
        <v>12</v>
      </c>
      <c r="F10202" s="4" t="s">
        <v>13</v>
      </c>
      <c r="G10202" s="3">
        <v>3.248605</v>
      </c>
      <c r="H10202" s="8">
        <v>0.87125435412114438</v>
      </c>
      <c r="I10202" s="26" t="str">
        <f>INDEX('Data Tab2'!$C:$C,MATCH('Data Tab1'!A10202,'Data Tab2'!$A:$A,0))</f>
        <v>DTM1</v>
      </c>
    </row>
    <row r="10203" spans="1:9" hidden="1">
      <c r="A10203" s="55">
        <v>103542446</v>
      </c>
      <c r="B10203" s="1" t="s">
        <v>33</v>
      </c>
      <c r="C10203" t="s">
        <v>32</v>
      </c>
      <c r="D10203" s="1" t="s">
        <v>11</v>
      </c>
      <c r="E10203" t="s">
        <v>12</v>
      </c>
      <c r="F10203" s="4" t="s">
        <v>34</v>
      </c>
      <c r="G10203" s="3">
        <v>8.7563820000000003</v>
      </c>
      <c r="H10203" s="8">
        <v>0.40116886675703411</v>
      </c>
      <c r="I10203" s="26" t="str">
        <f>INDEX('Data Tab2'!$C:$C,MATCH('Data Tab1'!A10203,'Data Tab2'!$A:$A,0))</f>
        <v>DTM1</v>
      </c>
    </row>
    <row r="10204" spans="1:9" hidden="1">
      <c r="A10204" s="55">
        <v>103542446</v>
      </c>
      <c r="B10204" s="1" t="s">
        <v>33</v>
      </c>
      <c r="C10204" t="s">
        <v>32</v>
      </c>
      <c r="D10204" s="1" t="s">
        <v>11</v>
      </c>
      <c r="E10204" t="s">
        <v>12</v>
      </c>
      <c r="F10204" s="4" t="s">
        <v>14</v>
      </c>
      <c r="G10204" s="3">
        <v>1.8074950000000001</v>
      </c>
      <c r="H10204" s="8">
        <v>0.54792016540042598</v>
      </c>
      <c r="I10204" s="26" t="str">
        <f>INDEX('Data Tab2'!$C:$C,MATCH('Data Tab1'!A10204,'Data Tab2'!$A:$A,0))</f>
        <v>DTM1</v>
      </c>
    </row>
    <row r="10205" spans="1:9" hidden="1">
      <c r="A10205" s="55">
        <v>103542446</v>
      </c>
      <c r="B10205" s="1" t="s">
        <v>33</v>
      </c>
      <c r="C10205" t="s">
        <v>32</v>
      </c>
      <c r="D10205" s="1" t="s">
        <v>11</v>
      </c>
      <c r="E10205" t="s">
        <v>12</v>
      </c>
      <c r="F10205" s="4" t="s">
        <v>15</v>
      </c>
      <c r="G10205" s="3">
        <v>5.7222000000000002E-2</v>
      </c>
      <c r="H10205" s="8">
        <v>0.52159774172768636</v>
      </c>
      <c r="I10205" s="26" t="str">
        <f>INDEX('Data Tab2'!$C:$C,MATCH('Data Tab1'!A10205,'Data Tab2'!$A:$A,0))</f>
        <v>DTM1</v>
      </c>
    </row>
    <row r="10206" spans="1:9" hidden="1">
      <c r="A10206" s="55">
        <v>103542446</v>
      </c>
      <c r="B10206" s="1" t="s">
        <v>33</v>
      </c>
      <c r="C10206" t="s">
        <v>32</v>
      </c>
      <c r="D10206" s="1" t="s">
        <v>11</v>
      </c>
      <c r="E10206" t="s">
        <v>12</v>
      </c>
      <c r="F10206" s="4" t="s">
        <v>28</v>
      </c>
      <c r="G10206" s="3">
        <v>3.566659</v>
      </c>
      <c r="H10206" s="8">
        <v>0.63268315232521111</v>
      </c>
      <c r="I10206" s="26" t="str">
        <f>INDEX('Data Tab2'!$C:$C,MATCH('Data Tab1'!A10206,'Data Tab2'!$A:$A,0))</f>
        <v>DTM1</v>
      </c>
    </row>
    <row r="10207" spans="1:9" hidden="1">
      <c r="A10207" s="55">
        <v>103542446</v>
      </c>
      <c r="B10207" s="1" t="s">
        <v>33</v>
      </c>
      <c r="C10207" t="s">
        <v>32</v>
      </c>
      <c r="D10207" s="1" t="s">
        <v>17</v>
      </c>
      <c r="E10207" t="s">
        <v>18</v>
      </c>
      <c r="F10207" s="4" t="s">
        <v>35</v>
      </c>
      <c r="G10207" s="3">
        <v>7.766661</v>
      </c>
      <c r="H10207" s="8">
        <v>0.40418526928305065</v>
      </c>
      <c r="I10207" s="26" t="str">
        <f>INDEX('Data Tab2'!$C:$C,MATCH('Data Tab1'!A10207,'Data Tab2'!$A:$A,0))</f>
        <v>DTM1</v>
      </c>
    </row>
    <row r="10208" spans="1:9" hidden="1">
      <c r="A10208" s="55">
        <v>103542446</v>
      </c>
      <c r="B10208" s="1" t="s">
        <v>33</v>
      </c>
      <c r="C10208" t="s">
        <v>32</v>
      </c>
      <c r="D10208" s="1" t="s">
        <v>17</v>
      </c>
      <c r="E10208" t="s">
        <v>18</v>
      </c>
      <c r="F10208" s="4" t="s">
        <v>36</v>
      </c>
      <c r="G10208" s="3">
        <v>7.4999919999999998</v>
      </c>
      <c r="H10208" s="8">
        <v>0.43612973462842952</v>
      </c>
      <c r="I10208" s="26" t="str">
        <f>INDEX('Data Tab2'!$C:$C,MATCH('Data Tab1'!A10208,'Data Tab2'!$A:$A,0))</f>
        <v>DTM1</v>
      </c>
    </row>
    <row r="10209" spans="1:9" hidden="1">
      <c r="A10209" s="55">
        <v>103542446</v>
      </c>
      <c r="B10209" s="1" t="s">
        <v>33</v>
      </c>
      <c r="C10209" t="s">
        <v>32</v>
      </c>
      <c r="D10209" s="1" t="s">
        <v>17</v>
      </c>
      <c r="E10209" t="s">
        <v>18</v>
      </c>
      <c r="F10209" s="4" t="s">
        <v>19</v>
      </c>
      <c r="G10209" s="3">
        <v>9.9999939999999992</v>
      </c>
      <c r="H10209" s="8">
        <v>0.8491131595707091</v>
      </c>
      <c r="I10209" s="26" t="str">
        <f>INDEX('Data Tab2'!$C:$C,MATCH('Data Tab1'!A10209,'Data Tab2'!$A:$A,0))</f>
        <v>DTM1</v>
      </c>
    </row>
    <row r="10210" spans="1:9" hidden="1">
      <c r="A10210" s="55">
        <v>103542446</v>
      </c>
      <c r="B10210" s="1" t="s">
        <v>33</v>
      </c>
      <c r="C10210" t="s">
        <v>32</v>
      </c>
      <c r="D10210" s="1" t="s">
        <v>17</v>
      </c>
      <c r="E10210" t="s">
        <v>23</v>
      </c>
      <c r="F10210" s="4" t="s">
        <v>24</v>
      </c>
      <c r="G10210" s="3">
        <v>9.9155479999999994</v>
      </c>
      <c r="H10210" s="8">
        <v>0.15644724296184065</v>
      </c>
      <c r="I10210" s="26" t="str">
        <f>INDEX('Data Tab2'!$C:$C,MATCH('Data Tab1'!A10210,'Data Tab2'!$A:$A,0))</f>
        <v>DTM1</v>
      </c>
    </row>
    <row r="10211" spans="1:9" hidden="1">
      <c r="A10211" s="56">
        <v>103542446</v>
      </c>
      <c r="B10211" s="1" t="s">
        <v>33</v>
      </c>
      <c r="C10211" t="s">
        <v>32</v>
      </c>
      <c r="D10211" s="1" t="s">
        <v>17</v>
      </c>
      <c r="E10211" t="s">
        <v>23</v>
      </c>
      <c r="F10211" s="4" t="s">
        <v>25</v>
      </c>
      <c r="G10211" s="3">
        <v>8.7974920000000001</v>
      </c>
      <c r="H10211" s="8">
        <v>0.36835455391979977</v>
      </c>
      <c r="I10211" s="26" t="str">
        <f>INDEX('Data Tab2'!$C:$C,MATCH('Data Tab1'!A10211,'Data Tab2'!$A:$A,0))</f>
        <v>DTM1</v>
      </c>
    </row>
    <row r="10212" spans="1:9">
      <c r="A10212" s="55">
        <v>103543388</v>
      </c>
      <c r="B10212" s="1" t="s">
        <v>33</v>
      </c>
      <c r="C10212" t="s">
        <v>31</v>
      </c>
      <c r="D10212" s="1" t="s">
        <v>17</v>
      </c>
      <c r="E10212" t="s">
        <v>18</v>
      </c>
      <c r="F10212" s="4" t="s">
        <v>35</v>
      </c>
      <c r="G10212" s="3">
        <v>9.6752760000000002</v>
      </c>
      <c r="H10212" s="8">
        <v>0.14957691478077051</v>
      </c>
      <c r="I10212" s="26" t="str">
        <f>INDEX('Data Tab2'!$C:$C,MATCH('Data Tab1'!A10212,'Data Tab2'!$A:$A,0))</f>
        <v>DTM2</v>
      </c>
    </row>
    <row r="10213" spans="1:9" hidden="1">
      <c r="A10213" s="55">
        <v>103543388</v>
      </c>
      <c r="B10213" s="1" t="s">
        <v>33</v>
      </c>
      <c r="C10213" t="s">
        <v>31</v>
      </c>
      <c r="D10213" s="1" t="s">
        <v>17</v>
      </c>
      <c r="E10213" t="s">
        <v>18</v>
      </c>
      <c r="F10213" s="4" t="s">
        <v>36</v>
      </c>
      <c r="G10213" s="3">
        <v>9.634442</v>
      </c>
      <c r="H10213" s="8">
        <v>0.5962092342926345</v>
      </c>
      <c r="I10213" s="26" t="str">
        <f>INDEX('Data Tab2'!$C:$C,MATCH('Data Tab1'!A10213,'Data Tab2'!$A:$A,0))</f>
        <v>DTM2</v>
      </c>
    </row>
    <row r="10214" spans="1:9" hidden="1">
      <c r="A10214" s="55">
        <v>103543388</v>
      </c>
      <c r="B10214" s="1" t="s">
        <v>33</v>
      </c>
      <c r="C10214" t="s">
        <v>31</v>
      </c>
      <c r="D10214" s="1" t="s">
        <v>17</v>
      </c>
      <c r="E10214" t="s">
        <v>18</v>
      </c>
      <c r="F10214" s="4" t="s">
        <v>38</v>
      </c>
      <c r="G10214" s="3">
        <v>8.665832</v>
      </c>
      <c r="H10214" s="8">
        <v>0.72227672417306177</v>
      </c>
      <c r="I10214" s="26" t="str">
        <f>INDEX('Data Tab2'!$C:$C,MATCH('Data Tab1'!A10214,'Data Tab2'!$A:$A,0))</f>
        <v>DTM2</v>
      </c>
    </row>
    <row r="10215" spans="1:9" hidden="1">
      <c r="A10215" s="55">
        <v>103543388</v>
      </c>
      <c r="B10215" s="1" t="s">
        <v>33</v>
      </c>
      <c r="C10215" t="s">
        <v>31</v>
      </c>
      <c r="D10215" s="1" t="s">
        <v>17</v>
      </c>
      <c r="E10215" t="s">
        <v>18</v>
      </c>
      <c r="F10215" s="4" t="s">
        <v>19</v>
      </c>
      <c r="G10215" s="3">
        <v>7.2641650000000002</v>
      </c>
      <c r="H10215" s="8">
        <v>0.85040525513769838</v>
      </c>
      <c r="I10215" s="26" t="str">
        <f>INDEX('Data Tab2'!$C:$C,MATCH('Data Tab1'!A10215,'Data Tab2'!$A:$A,0))</f>
        <v>DTM2</v>
      </c>
    </row>
    <row r="10216" spans="1:9" hidden="1">
      <c r="A10216" s="55">
        <v>103543388</v>
      </c>
      <c r="B10216" s="1" t="s">
        <v>33</v>
      </c>
      <c r="C10216" t="s">
        <v>31</v>
      </c>
      <c r="D10216" s="1" t="s">
        <v>17</v>
      </c>
      <c r="E10216" t="s">
        <v>18</v>
      </c>
      <c r="F10216" s="4" t="s">
        <v>21</v>
      </c>
      <c r="G10216" s="3">
        <v>9.7219420000000003</v>
      </c>
      <c r="H10216" s="8">
        <v>0.31861423347905937</v>
      </c>
      <c r="I10216" s="26" t="str">
        <f>INDEX('Data Tab2'!$C:$C,MATCH('Data Tab1'!A10216,'Data Tab2'!$A:$A,0))</f>
        <v>DTM2</v>
      </c>
    </row>
    <row r="10217" spans="1:9" hidden="1">
      <c r="A10217" s="55">
        <v>103543388</v>
      </c>
      <c r="B10217" s="1" t="s">
        <v>33</v>
      </c>
      <c r="C10217" t="s">
        <v>31</v>
      </c>
      <c r="D10217" s="1" t="s">
        <v>17</v>
      </c>
      <c r="E10217" t="s">
        <v>23</v>
      </c>
      <c r="F10217" s="4" t="s">
        <v>24</v>
      </c>
      <c r="G10217" s="3">
        <v>3.6469420000000001</v>
      </c>
      <c r="H10217" s="8">
        <v>0.81096405383822512</v>
      </c>
      <c r="I10217" s="26" t="str">
        <f>INDEX('Data Tab2'!$C:$C,MATCH('Data Tab1'!A10217,'Data Tab2'!$A:$A,0))</f>
        <v>DTM2</v>
      </c>
    </row>
    <row r="10218" spans="1:9" hidden="1">
      <c r="A10218" s="56">
        <v>103543388</v>
      </c>
      <c r="B10218" s="1" t="s">
        <v>33</v>
      </c>
      <c r="C10218" t="s">
        <v>31</v>
      </c>
      <c r="D10218" s="1" t="s">
        <v>17</v>
      </c>
      <c r="E10218" t="s">
        <v>23</v>
      </c>
      <c r="F10218" s="4" t="s">
        <v>25</v>
      </c>
      <c r="G10218" s="3">
        <v>8.0402749999999994</v>
      </c>
      <c r="H10218" s="8">
        <v>0.76537556805061213</v>
      </c>
      <c r="I10218" s="26" t="str">
        <f>INDEX('Data Tab2'!$C:$C,MATCH('Data Tab1'!A10218,'Data Tab2'!$A:$A,0))</f>
        <v>DTM2</v>
      </c>
    </row>
    <row r="10219" spans="1:9">
      <c r="A10219" s="55">
        <v>103549044</v>
      </c>
      <c r="B10219" s="1" t="s">
        <v>9</v>
      </c>
      <c r="C10219" t="s">
        <v>31</v>
      </c>
      <c r="D10219" s="1" t="s">
        <v>11</v>
      </c>
      <c r="E10219" t="s">
        <v>12</v>
      </c>
      <c r="F10219" s="4" t="s">
        <v>13</v>
      </c>
      <c r="G10219" s="3">
        <v>0.82332899999999998</v>
      </c>
      <c r="H10219" s="8">
        <v>0.5948495332431637</v>
      </c>
      <c r="I10219" s="26" t="str">
        <f>INDEX('Data Tab2'!$C:$C,MATCH('Data Tab1'!A10219,'Data Tab2'!$A:$A,0))</f>
        <v>DTM3</v>
      </c>
    </row>
    <row r="10220" spans="1:9" hidden="1">
      <c r="A10220" s="55">
        <v>103549044</v>
      </c>
      <c r="B10220" s="1" t="s">
        <v>9</v>
      </c>
      <c r="C10220" t="s">
        <v>31</v>
      </c>
      <c r="D10220" s="1" t="s">
        <v>11</v>
      </c>
      <c r="E10220" t="s">
        <v>12</v>
      </c>
      <c r="F10220" s="4" t="s">
        <v>34</v>
      </c>
      <c r="G10220" s="3">
        <v>0.36749900000000002</v>
      </c>
      <c r="H10220" s="8">
        <v>0.18234633407439382</v>
      </c>
      <c r="I10220" s="26" t="str">
        <f>INDEX('Data Tab2'!$C:$C,MATCH('Data Tab1'!A10220,'Data Tab2'!$A:$A,0))</f>
        <v>DTM3</v>
      </c>
    </row>
    <row r="10221" spans="1:9" hidden="1">
      <c r="A10221" s="55">
        <v>103549044</v>
      </c>
      <c r="B10221" s="1" t="s">
        <v>9</v>
      </c>
      <c r="C10221" t="s">
        <v>31</v>
      </c>
      <c r="D10221" s="1" t="s">
        <v>11</v>
      </c>
      <c r="E10221" t="s">
        <v>12</v>
      </c>
      <c r="F10221" s="4" t="s">
        <v>15</v>
      </c>
      <c r="G10221" s="3">
        <v>0.12027500000000001</v>
      </c>
      <c r="H10221" s="8">
        <v>0.72357223675883708</v>
      </c>
      <c r="I10221" s="26" t="str">
        <f>INDEX('Data Tab2'!$C:$C,MATCH('Data Tab1'!A10221,'Data Tab2'!$A:$A,0))</f>
        <v>DTM3</v>
      </c>
    </row>
    <row r="10222" spans="1:9" hidden="1">
      <c r="A10222" s="55">
        <v>103549044</v>
      </c>
      <c r="B10222" s="1" t="s">
        <v>9</v>
      </c>
      <c r="C10222" t="s">
        <v>31</v>
      </c>
      <c r="D10222" s="1" t="s">
        <v>17</v>
      </c>
      <c r="E10222" t="s">
        <v>18</v>
      </c>
      <c r="F10222" s="4" t="s">
        <v>36</v>
      </c>
      <c r="G10222" s="3">
        <v>1.50722</v>
      </c>
      <c r="H10222" s="8">
        <v>7.887324181872668E-2</v>
      </c>
      <c r="I10222" s="26" t="str">
        <f>INDEX('Data Tab2'!$C:$C,MATCH('Data Tab1'!A10222,'Data Tab2'!$A:$A,0))</f>
        <v>DTM3</v>
      </c>
    </row>
    <row r="10223" spans="1:9" hidden="1">
      <c r="A10223" s="55">
        <v>103549044</v>
      </c>
      <c r="B10223" s="1" t="s">
        <v>9</v>
      </c>
      <c r="C10223" t="s">
        <v>31</v>
      </c>
      <c r="D10223" s="1" t="s">
        <v>17</v>
      </c>
      <c r="E10223" t="s">
        <v>18</v>
      </c>
      <c r="F10223" s="4" t="s">
        <v>38</v>
      </c>
      <c r="G10223" s="3">
        <v>2.087774</v>
      </c>
      <c r="H10223" s="8">
        <v>0.42141049841433753</v>
      </c>
      <c r="I10223" s="26" t="str">
        <f>INDEX('Data Tab2'!$C:$C,MATCH('Data Tab1'!A10223,'Data Tab2'!$A:$A,0))</f>
        <v>DTM3</v>
      </c>
    </row>
    <row r="10224" spans="1:9" hidden="1">
      <c r="A10224" s="55">
        <v>103549044</v>
      </c>
      <c r="B10224" s="1" t="s">
        <v>9</v>
      </c>
      <c r="C10224" t="s">
        <v>32</v>
      </c>
      <c r="D10224" s="1" t="s">
        <v>17</v>
      </c>
      <c r="E10224" t="s">
        <v>18</v>
      </c>
      <c r="F10224" s="4" t="s">
        <v>36</v>
      </c>
      <c r="G10224" s="3">
        <v>8.1758240000000004</v>
      </c>
      <c r="H10224" s="8">
        <v>0.44326069256927714</v>
      </c>
      <c r="I10224" s="26" t="str">
        <f>INDEX('Data Tab2'!$C:$C,MATCH('Data Tab1'!A10224,'Data Tab2'!$A:$A,0))</f>
        <v>DTM3</v>
      </c>
    </row>
    <row r="10225" spans="1:9" hidden="1">
      <c r="A10225" s="55">
        <v>103549044</v>
      </c>
      <c r="B10225" s="1" t="s">
        <v>9</v>
      </c>
      <c r="C10225" t="s">
        <v>32</v>
      </c>
      <c r="D10225" s="1" t="s">
        <v>17</v>
      </c>
      <c r="E10225" t="s">
        <v>18</v>
      </c>
      <c r="F10225" s="4" t="s">
        <v>19</v>
      </c>
      <c r="G10225" s="3">
        <v>9.7777670000000008</v>
      </c>
      <c r="H10225" s="8">
        <v>0.82221482594623752</v>
      </c>
      <c r="I10225" s="26" t="str">
        <f>INDEX('Data Tab2'!$C:$C,MATCH('Data Tab1'!A10225,'Data Tab2'!$A:$A,0))</f>
        <v>DTM3</v>
      </c>
    </row>
    <row r="10226" spans="1:9" hidden="1">
      <c r="A10226" s="56">
        <v>103549044</v>
      </c>
      <c r="B10226" s="1" t="s">
        <v>9</v>
      </c>
      <c r="C10226" t="s">
        <v>32</v>
      </c>
      <c r="D10226" s="1" t="s">
        <v>17</v>
      </c>
      <c r="E10226" t="s">
        <v>18</v>
      </c>
      <c r="F10226" s="4" t="s">
        <v>22</v>
      </c>
      <c r="G10226" s="3">
        <v>9.1952669999999994</v>
      </c>
      <c r="H10226" s="8">
        <v>0.72416631791550556</v>
      </c>
      <c r="I10226" s="26" t="str">
        <f>INDEX('Data Tab2'!$C:$C,MATCH('Data Tab1'!A10226,'Data Tab2'!$A:$A,0))</f>
        <v>DTM3</v>
      </c>
    </row>
    <row r="10227" spans="1:9">
      <c r="A10227" s="55">
        <v>103549417</v>
      </c>
      <c r="B10227" s="1" t="s">
        <v>33</v>
      </c>
      <c r="C10227" t="s">
        <v>32</v>
      </c>
      <c r="D10227" s="1" t="s">
        <v>11</v>
      </c>
      <c r="E10227" t="s">
        <v>12</v>
      </c>
      <c r="F10227" s="4" t="s">
        <v>34</v>
      </c>
      <c r="G10227" s="3">
        <v>4.1533259999999999</v>
      </c>
      <c r="H10227" s="8">
        <v>0.90645684205915145</v>
      </c>
      <c r="I10227" s="26" t="str">
        <f>INDEX('Data Tab2'!$C:$C,MATCH('Data Tab1'!A10227,'Data Tab2'!$A:$A,0))</f>
        <v>DUS2</v>
      </c>
    </row>
    <row r="10228" spans="1:9" hidden="1">
      <c r="A10228" s="55">
        <v>103549417</v>
      </c>
      <c r="B10228" s="1" t="s">
        <v>33</v>
      </c>
      <c r="C10228" t="s">
        <v>32</v>
      </c>
      <c r="D10228" s="1" t="s">
        <v>11</v>
      </c>
      <c r="E10228" t="s">
        <v>12</v>
      </c>
      <c r="F10228" s="4" t="s">
        <v>14</v>
      </c>
      <c r="G10228" s="3">
        <v>7.4186030000000001</v>
      </c>
      <c r="H10228" s="8">
        <v>7.5342332487964292E-2</v>
      </c>
      <c r="I10228" s="26" t="str">
        <f>INDEX('Data Tab2'!$C:$C,MATCH('Data Tab1'!A10228,'Data Tab2'!$A:$A,0))</f>
        <v>DUS2</v>
      </c>
    </row>
    <row r="10229" spans="1:9" hidden="1">
      <c r="A10229" s="55">
        <v>103549417</v>
      </c>
      <c r="B10229" s="1" t="s">
        <v>33</v>
      </c>
      <c r="C10229" t="s">
        <v>32</v>
      </c>
      <c r="D10229" s="1" t="s">
        <v>11</v>
      </c>
      <c r="E10229" t="s">
        <v>12</v>
      </c>
      <c r="F10229" s="4" t="s">
        <v>15</v>
      </c>
      <c r="G10229" s="3">
        <v>10.745825999999999</v>
      </c>
      <c r="H10229" s="8">
        <v>0.69849148863791055</v>
      </c>
      <c r="I10229" s="26" t="str">
        <f>INDEX('Data Tab2'!$C:$C,MATCH('Data Tab1'!A10229,'Data Tab2'!$A:$A,0))</f>
        <v>DUS2</v>
      </c>
    </row>
    <row r="10230" spans="1:9" hidden="1">
      <c r="A10230" s="55">
        <v>103549417</v>
      </c>
      <c r="B10230" s="1" t="s">
        <v>33</v>
      </c>
      <c r="C10230" t="s">
        <v>32</v>
      </c>
      <c r="D10230" s="1" t="s">
        <v>11</v>
      </c>
      <c r="E10230" t="s">
        <v>12</v>
      </c>
      <c r="F10230" s="4" t="s">
        <v>28</v>
      </c>
      <c r="G10230" s="3">
        <v>10.775544</v>
      </c>
      <c r="H10230" s="8">
        <v>0.51273819589955849</v>
      </c>
      <c r="I10230" s="26" t="str">
        <f>INDEX('Data Tab2'!$C:$C,MATCH('Data Tab1'!A10230,'Data Tab2'!$A:$A,0))</f>
        <v>DUS2</v>
      </c>
    </row>
    <row r="10231" spans="1:9" hidden="1">
      <c r="A10231" s="55">
        <v>103549417</v>
      </c>
      <c r="B10231" s="1" t="s">
        <v>33</v>
      </c>
      <c r="C10231" t="s">
        <v>32</v>
      </c>
      <c r="D10231" s="1" t="s">
        <v>17</v>
      </c>
      <c r="E10231" t="s">
        <v>18</v>
      </c>
      <c r="F10231" s="4" t="s">
        <v>35</v>
      </c>
      <c r="G10231" s="3">
        <v>9.7669370000000004</v>
      </c>
      <c r="H10231" s="8">
        <v>5.547971733073187E-2</v>
      </c>
      <c r="I10231" s="26" t="str">
        <f>INDEX('Data Tab2'!$C:$C,MATCH('Data Tab1'!A10231,'Data Tab2'!$A:$A,0))</f>
        <v>DUS2</v>
      </c>
    </row>
    <row r="10232" spans="1:9" hidden="1">
      <c r="A10232" s="55">
        <v>103549417</v>
      </c>
      <c r="B10232" s="1" t="s">
        <v>33</v>
      </c>
      <c r="C10232" t="s">
        <v>32</v>
      </c>
      <c r="D10232" s="1" t="s">
        <v>17</v>
      </c>
      <c r="E10232" t="s">
        <v>18</v>
      </c>
      <c r="F10232" s="4" t="s">
        <v>36</v>
      </c>
      <c r="G10232" s="3">
        <v>9.9999939999999992</v>
      </c>
      <c r="H10232" s="8">
        <v>0.21826405244267455</v>
      </c>
      <c r="I10232" s="26" t="str">
        <f>INDEX('Data Tab2'!$C:$C,MATCH('Data Tab1'!A10232,'Data Tab2'!$A:$A,0))</f>
        <v>DUS2</v>
      </c>
    </row>
    <row r="10233" spans="1:9" hidden="1">
      <c r="A10233" s="55">
        <v>103549417</v>
      </c>
      <c r="B10233" s="1" t="s">
        <v>33</v>
      </c>
      <c r="C10233" t="s">
        <v>32</v>
      </c>
      <c r="D10233" s="1" t="s">
        <v>17</v>
      </c>
      <c r="E10233" t="s">
        <v>18</v>
      </c>
      <c r="F10233" s="4" t="s">
        <v>38</v>
      </c>
      <c r="G10233" s="3">
        <v>9.9999929999999999</v>
      </c>
      <c r="H10233" s="8">
        <v>0.10946421031926268</v>
      </c>
      <c r="I10233" s="26" t="str">
        <f>INDEX('Data Tab2'!$C:$C,MATCH('Data Tab1'!A10233,'Data Tab2'!$A:$A,0))</f>
        <v>DUS2</v>
      </c>
    </row>
    <row r="10234" spans="1:9" hidden="1">
      <c r="A10234" s="55">
        <v>103549417</v>
      </c>
      <c r="B10234" s="1" t="s">
        <v>33</v>
      </c>
      <c r="C10234" t="s">
        <v>32</v>
      </c>
      <c r="D10234" s="1" t="s">
        <v>17</v>
      </c>
      <c r="E10234" t="s">
        <v>18</v>
      </c>
      <c r="F10234" s="4" t="s">
        <v>19</v>
      </c>
      <c r="G10234" s="3">
        <v>9.9999920000000007</v>
      </c>
      <c r="H10234" s="8">
        <v>0.95825408408951296</v>
      </c>
      <c r="I10234" s="26" t="str">
        <f>INDEX('Data Tab2'!$C:$C,MATCH('Data Tab1'!A10234,'Data Tab2'!$A:$A,0))</f>
        <v>DUS2</v>
      </c>
    </row>
    <row r="10235" spans="1:9" hidden="1">
      <c r="A10235" s="55">
        <v>103549417</v>
      </c>
      <c r="B10235" s="1" t="s">
        <v>33</v>
      </c>
      <c r="C10235" t="s">
        <v>32</v>
      </c>
      <c r="D10235" s="1" t="s">
        <v>17</v>
      </c>
      <c r="E10235" t="s">
        <v>23</v>
      </c>
      <c r="F10235" s="4" t="s">
        <v>24</v>
      </c>
      <c r="G10235" s="3">
        <v>9.8824919999999992</v>
      </c>
      <c r="H10235" s="8">
        <v>0.61992148991408058</v>
      </c>
      <c r="I10235" s="26" t="str">
        <f>INDEX('Data Tab2'!$C:$C,MATCH('Data Tab1'!A10235,'Data Tab2'!$A:$A,0))</f>
        <v>DUS2</v>
      </c>
    </row>
    <row r="10236" spans="1:9" hidden="1">
      <c r="A10236" s="56">
        <v>103549417</v>
      </c>
      <c r="B10236" s="1" t="s">
        <v>33</v>
      </c>
      <c r="C10236" t="s">
        <v>32</v>
      </c>
      <c r="D10236" s="1" t="s">
        <v>17</v>
      </c>
      <c r="E10236" t="s">
        <v>23</v>
      </c>
      <c r="F10236" s="4" t="s">
        <v>25</v>
      </c>
      <c r="G10236" s="3">
        <v>8.1172140000000006</v>
      </c>
      <c r="H10236" s="8">
        <v>0.51302278861905892</v>
      </c>
      <c r="I10236" s="26" t="str">
        <f>INDEX('Data Tab2'!$C:$C,MATCH('Data Tab1'!A10236,'Data Tab2'!$A:$A,0))</f>
        <v>DUS2</v>
      </c>
    </row>
    <row r="10237" spans="1:9">
      <c r="A10237" s="55">
        <v>103552696</v>
      </c>
      <c r="B10237" s="1" t="s">
        <v>9</v>
      </c>
      <c r="C10237" t="s">
        <v>27</v>
      </c>
      <c r="D10237" s="1" t="s">
        <v>17</v>
      </c>
      <c r="E10237" t="s">
        <v>18</v>
      </c>
      <c r="F10237" s="4" t="s">
        <v>35</v>
      </c>
      <c r="G10237" s="3">
        <v>5.0430510000000002</v>
      </c>
      <c r="H10237" s="8">
        <v>0.51715749350218165</v>
      </c>
      <c r="I10237" s="26" t="str">
        <f>INDEX('Data Tab2'!$C:$C,MATCH('Data Tab1'!A10237,'Data Tab2'!$A:$A,0))</f>
        <v>DUS4</v>
      </c>
    </row>
    <row r="10238" spans="1:9" hidden="1">
      <c r="A10238" s="55">
        <v>103552696</v>
      </c>
      <c r="B10238" s="1" t="s">
        <v>9</v>
      </c>
      <c r="C10238" t="s">
        <v>27</v>
      </c>
      <c r="D10238" s="1" t="s">
        <v>17</v>
      </c>
      <c r="E10238" t="s">
        <v>18</v>
      </c>
      <c r="F10238" s="4" t="s">
        <v>38</v>
      </c>
      <c r="G10238" s="3">
        <v>4.4858310000000001</v>
      </c>
      <c r="H10238" s="8">
        <v>0.76157577553407119</v>
      </c>
      <c r="I10238" s="26" t="str">
        <f>INDEX('Data Tab2'!$C:$C,MATCH('Data Tab1'!A10238,'Data Tab2'!$A:$A,0))</f>
        <v>DUS4</v>
      </c>
    </row>
    <row r="10239" spans="1:9" hidden="1">
      <c r="A10239" s="55">
        <v>103552696</v>
      </c>
      <c r="B10239" s="1" t="s">
        <v>9</v>
      </c>
      <c r="C10239" t="s">
        <v>27</v>
      </c>
      <c r="D10239" s="1" t="s">
        <v>17</v>
      </c>
      <c r="E10239" t="s">
        <v>18</v>
      </c>
      <c r="F10239" s="4" t="s">
        <v>19</v>
      </c>
      <c r="G10239" s="3">
        <v>5.4913850000000002</v>
      </c>
      <c r="H10239" s="8">
        <v>0.59265093807963742</v>
      </c>
      <c r="I10239" s="26" t="str">
        <f>INDEX('Data Tab2'!$C:$C,MATCH('Data Tab1'!A10239,'Data Tab2'!$A:$A,0))</f>
        <v>DUS4</v>
      </c>
    </row>
    <row r="10240" spans="1:9" hidden="1">
      <c r="A10240" s="55">
        <v>103552696</v>
      </c>
      <c r="B10240" s="1" t="s">
        <v>33</v>
      </c>
      <c r="C10240" t="s">
        <v>27</v>
      </c>
      <c r="D10240" s="1" t="s">
        <v>11</v>
      </c>
      <c r="E10240" t="s">
        <v>12</v>
      </c>
      <c r="F10240" s="4" t="s">
        <v>13</v>
      </c>
      <c r="G10240" s="3">
        <v>1.533053</v>
      </c>
      <c r="H10240" s="8">
        <v>0.13936003255307483</v>
      </c>
      <c r="I10240" s="26" t="str">
        <f>INDEX('Data Tab2'!$C:$C,MATCH('Data Tab1'!A10240,'Data Tab2'!$A:$A,0))</f>
        <v>DUS4</v>
      </c>
    </row>
    <row r="10241" spans="1:9" hidden="1">
      <c r="A10241" s="55">
        <v>103552696</v>
      </c>
      <c r="B10241" s="1" t="s">
        <v>33</v>
      </c>
      <c r="C10241" t="s">
        <v>27</v>
      </c>
      <c r="D10241" s="1" t="s">
        <v>11</v>
      </c>
      <c r="E10241" t="s">
        <v>12</v>
      </c>
      <c r="F10241" s="4" t="s">
        <v>29</v>
      </c>
      <c r="G10241" s="3">
        <v>4.1772179999999999</v>
      </c>
      <c r="H10241" s="8">
        <v>0.63161555206183206</v>
      </c>
      <c r="I10241" s="26" t="str">
        <f>INDEX('Data Tab2'!$C:$C,MATCH('Data Tab1'!A10241,'Data Tab2'!$A:$A,0))</f>
        <v>DUS4</v>
      </c>
    </row>
    <row r="10242" spans="1:9" hidden="1">
      <c r="A10242" s="56">
        <v>103552696</v>
      </c>
      <c r="B10242" s="1" t="s">
        <v>33</v>
      </c>
      <c r="C10242" t="s">
        <v>27</v>
      </c>
      <c r="D10242" s="1" t="s">
        <v>11</v>
      </c>
      <c r="E10242" t="s">
        <v>12</v>
      </c>
      <c r="F10242" s="4" t="s">
        <v>16</v>
      </c>
      <c r="G10242" s="3">
        <v>5.489719</v>
      </c>
      <c r="H10242" s="8">
        <v>0.82885007123811205</v>
      </c>
      <c r="I10242" s="26" t="str">
        <f>INDEX('Data Tab2'!$C:$C,MATCH('Data Tab1'!A10242,'Data Tab2'!$A:$A,0))</f>
        <v>DUS4</v>
      </c>
    </row>
    <row r="10243" spans="1:9">
      <c r="A10243" s="55">
        <v>103552806</v>
      </c>
      <c r="B10243" s="1" t="s">
        <v>9</v>
      </c>
      <c r="C10243" t="s">
        <v>37</v>
      </c>
      <c r="D10243" s="1" t="s">
        <v>11</v>
      </c>
      <c r="E10243" t="s">
        <v>12</v>
      </c>
      <c r="F10243" s="4" t="s">
        <v>13</v>
      </c>
      <c r="G10243" s="3">
        <v>6.5777770000000002</v>
      </c>
      <c r="H10243" s="8">
        <v>0.50511056132211951</v>
      </c>
      <c r="I10243" s="26" t="str">
        <f>INDEX('Data Tab2'!$C:$C,MATCH('Data Tab1'!A10243,'Data Tab2'!$A:$A,0))</f>
        <v>EDI4</v>
      </c>
    </row>
    <row r="10244" spans="1:9" hidden="1">
      <c r="A10244" s="55">
        <v>103552806</v>
      </c>
      <c r="B10244" s="1" t="s">
        <v>9</v>
      </c>
      <c r="C10244" t="s">
        <v>37</v>
      </c>
      <c r="D10244" s="1" t="s">
        <v>11</v>
      </c>
      <c r="E10244" t="s">
        <v>12</v>
      </c>
      <c r="F10244" s="4" t="s">
        <v>34</v>
      </c>
      <c r="G10244" s="3">
        <v>4.6786089999999998</v>
      </c>
      <c r="H10244" s="8">
        <v>0.28477366418761274</v>
      </c>
      <c r="I10244" s="26" t="str">
        <f>INDEX('Data Tab2'!$C:$C,MATCH('Data Tab1'!A10244,'Data Tab2'!$A:$A,0))</f>
        <v>EDI4</v>
      </c>
    </row>
    <row r="10245" spans="1:9" hidden="1">
      <c r="A10245" s="55">
        <v>103552806</v>
      </c>
      <c r="B10245" s="1" t="s">
        <v>9</v>
      </c>
      <c r="C10245" t="s">
        <v>37</v>
      </c>
      <c r="D10245" s="1" t="s">
        <v>11</v>
      </c>
      <c r="E10245" t="s">
        <v>12</v>
      </c>
      <c r="F10245" s="4" t="s">
        <v>15</v>
      </c>
      <c r="G10245" s="3">
        <v>3.9091640000000001</v>
      </c>
      <c r="H10245" s="8">
        <v>0.83232779272127377</v>
      </c>
      <c r="I10245" s="26" t="str">
        <f>INDEX('Data Tab2'!$C:$C,MATCH('Data Tab1'!A10245,'Data Tab2'!$A:$A,0))</f>
        <v>EDI4</v>
      </c>
    </row>
    <row r="10246" spans="1:9" hidden="1">
      <c r="A10246" s="55">
        <v>103552806</v>
      </c>
      <c r="B10246" s="1" t="s">
        <v>33</v>
      </c>
      <c r="C10246" t="s">
        <v>31</v>
      </c>
      <c r="D10246" s="1" t="s">
        <v>11</v>
      </c>
      <c r="E10246" t="s">
        <v>12</v>
      </c>
      <c r="F10246" s="4" t="s">
        <v>13</v>
      </c>
      <c r="G10246" s="3">
        <v>4.4213870000000002</v>
      </c>
      <c r="H10246" s="8">
        <v>0.16010954878671291</v>
      </c>
      <c r="I10246" s="26" t="str">
        <f>INDEX('Data Tab2'!$C:$C,MATCH('Data Tab1'!A10246,'Data Tab2'!$A:$A,0))</f>
        <v>EDI4</v>
      </c>
    </row>
    <row r="10247" spans="1:9" hidden="1">
      <c r="A10247" s="55">
        <v>103552806</v>
      </c>
      <c r="B10247" s="1" t="s">
        <v>33</v>
      </c>
      <c r="C10247" t="s">
        <v>31</v>
      </c>
      <c r="D10247" s="1" t="s">
        <v>11</v>
      </c>
      <c r="E10247" t="s">
        <v>12</v>
      </c>
      <c r="F10247" s="4" t="s">
        <v>34</v>
      </c>
      <c r="G10247" s="3">
        <v>6.3041650000000002</v>
      </c>
      <c r="H10247" s="8">
        <v>0.18350431669551392</v>
      </c>
      <c r="I10247" s="26" t="str">
        <f>INDEX('Data Tab2'!$C:$C,MATCH('Data Tab1'!A10247,'Data Tab2'!$A:$A,0))</f>
        <v>EDI4</v>
      </c>
    </row>
    <row r="10248" spans="1:9" hidden="1">
      <c r="A10248" s="55">
        <v>103552806</v>
      </c>
      <c r="B10248" s="1" t="s">
        <v>33</v>
      </c>
      <c r="C10248" t="s">
        <v>31</v>
      </c>
      <c r="D10248" s="1" t="s">
        <v>11</v>
      </c>
      <c r="E10248" t="s">
        <v>12</v>
      </c>
      <c r="F10248" s="4" t="s">
        <v>14</v>
      </c>
      <c r="G10248" s="3">
        <v>10.999997</v>
      </c>
      <c r="H10248" s="8">
        <v>0.88301398671300568</v>
      </c>
      <c r="I10248" s="26" t="str">
        <f>INDEX('Data Tab2'!$C:$C,MATCH('Data Tab1'!A10248,'Data Tab2'!$A:$A,0))</f>
        <v>EDI4</v>
      </c>
    </row>
    <row r="10249" spans="1:9" hidden="1">
      <c r="A10249" s="55">
        <v>103552806</v>
      </c>
      <c r="B10249" s="1" t="s">
        <v>33</v>
      </c>
      <c r="C10249" t="s">
        <v>31</v>
      </c>
      <c r="D10249" s="1" t="s">
        <v>11</v>
      </c>
      <c r="E10249" t="s">
        <v>12</v>
      </c>
      <c r="F10249" s="4" t="s">
        <v>15</v>
      </c>
      <c r="G10249" s="3">
        <v>1.9972209999999999</v>
      </c>
      <c r="H10249" s="8">
        <v>0.9192070563024366</v>
      </c>
      <c r="I10249" s="26" t="str">
        <f>INDEX('Data Tab2'!$C:$C,MATCH('Data Tab1'!A10249,'Data Tab2'!$A:$A,0))</f>
        <v>EDI4</v>
      </c>
    </row>
    <row r="10250" spans="1:9" hidden="1">
      <c r="A10250" s="55">
        <v>103552806</v>
      </c>
      <c r="B10250" s="1" t="s">
        <v>33</v>
      </c>
      <c r="C10250" t="s">
        <v>31</v>
      </c>
      <c r="D10250" s="1" t="s">
        <v>11</v>
      </c>
      <c r="E10250" t="s">
        <v>12</v>
      </c>
      <c r="F10250" s="4" t="s">
        <v>29</v>
      </c>
      <c r="G10250" s="3">
        <v>4.7227750000000004</v>
      </c>
      <c r="H10250" s="8">
        <v>0.88981849366053378</v>
      </c>
      <c r="I10250" s="26" t="str">
        <f>INDEX('Data Tab2'!$C:$C,MATCH('Data Tab1'!A10250,'Data Tab2'!$A:$A,0))</f>
        <v>EDI4</v>
      </c>
    </row>
    <row r="10251" spans="1:9" hidden="1">
      <c r="A10251" s="55">
        <v>103552806</v>
      </c>
      <c r="B10251" s="1" t="s">
        <v>33</v>
      </c>
      <c r="C10251" t="s">
        <v>31</v>
      </c>
      <c r="D10251" s="1" t="s">
        <v>11</v>
      </c>
      <c r="E10251" t="s">
        <v>12</v>
      </c>
      <c r="F10251" s="4" t="s">
        <v>16</v>
      </c>
      <c r="G10251" s="3">
        <v>10.515554</v>
      </c>
      <c r="H10251" s="8">
        <v>0.86886895686178334</v>
      </c>
      <c r="I10251" s="26" t="str">
        <f>INDEX('Data Tab2'!$C:$C,MATCH('Data Tab1'!A10251,'Data Tab2'!$A:$A,0))</f>
        <v>EDI4</v>
      </c>
    </row>
    <row r="10252" spans="1:9" hidden="1">
      <c r="A10252" s="55">
        <v>103552806</v>
      </c>
      <c r="B10252" s="1" t="s">
        <v>33</v>
      </c>
      <c r="C10252" t="s">
        <v>31</v>
      </c>
      <c r="D10252" s="1" t="s">
        <v>17</v>
      </c>
      <c r="E10252" t="s">
        <v>18</v>
      </c>
      <c r="F10252" s="4" t="s">
        <v>35</v>
      </c>
      <c r="G10252" s="3">
        <v>6.7274950000000002</v>
      </c>
      <c r="H10252" s="8">
        <v>0.93211995769082567</v>
      </c>
      <c r="I10252" s="26" t="str">
        <f>INDEX('Data Tab2'!$C:$C,MATCH('Data Tab1'!A10252,'Data Tab2'!$A:$A,0))</f>
        <v>EDI4</v>
      </c>
    </row>
    <row r="10253" spans="1:9" hidden="1">
      <c r="A10253" s="55">
        <v>103552806</v>
      </c>
      <c r="B10253" s="1" t="s">
        <v>33</v>
      </c>
      <c r="C10253" t="s">
        <v>31</v>
      </c>
      <c r="D10253" s="1" t="s">
        <v>17</v>
      </c>
      <c r="E10253" t="s">
        <v>18</v>
      </c>
      <c r="F10253" s="4" t="s">
        <v>36</v>
      </c>
      <c r="G10253" s="3">
        <v>9.9999979999999997</v>
      </c>
      <c r="H10253" s="8">
        <v>0.66910002346457398</v>
      </c>
      <c r="I10253" s="26" t="str">
        <f>INDEX('Data Tab2'!$C:$C,MATCH('Data Tab1'!A10253,'Data Tab2'!$A:$A,0))</f>
        <v>EDI4</v>
      </c>
    </row>
    <row r="10254" spans="1:9" hidden="1">
      <c r="A10254" s="56">
        <v>103552806</v>
      </c>
      <c r="B10254" s="1" t="s">
        <v>33</v>
      </c>
      <c r="C10254" t="s">
        <v>31</v>
      </c>
      <c r="D10254" s="1" t="s">
        <v>17</v>
      </c>
      <c r="E10254" t="s">
        <v>18</v>
      </c>
      <c r="F10254" s="4" t="s">
        <v>38</v>
      </c>
      <c r="G10254" s="3">
        <v>4.6155540000000004</v>
      </c>
      <c r="H10254" s="8">
        <v>0.65033041802350255</v>
      </c>
      <c r="I10254" s="26" t="str">
        <f>INDEX('Data Tab2'!$C:$C,MATCH('Data Tab1'!A10254,'Data Tab2'!$A:$A,0))</f>
        <v>EDI4</v>
      </c>
    </row>
    <row r="10255" spans="1:9">
      <c r="A10255" s="55">
        <v>103558466</v>
      </c>
      <c r="B10255" s="1" t="s">
        <v>33</v>
      </c>
      <c r="C10255" t="s">
        <v>31</v>
      </c>
      <c r="D10255" s="1" t="s">
        <v>11</v>
      </c>
      <c r="E10255" t="s">
        <v>12</v>
      </c>
      <c r="F10255" s="4" t="s">
        <v>13</v>
      </c>
      <c r="G10255" s="3">
        <v>9.769164</v>
      </c>
      <c r="H10255" s="8">
        <v>0.49170410622224858</v>
      </c>
      <c r="I10255" s="26" t="str">
        <f>INDEX('Data Tab2'!$C:$C,MATCH('Data Tab1'!A10255,'Data Tab2'!$A:$A,0))</f>
        <v>EMA1</v>
      </c>
    </row>
    <row r="10256" spans="1:9" hidden="1">
      <c r="A10256" s="55">
        <v>103558466</v>
      </c>
      <c r="B10256" s="1" t="s">
        <v>33</v>
      </c>
      <c r="C10256" t="s">
        <v>31</v>
      </c>
      <c r="D10256" s="1" t="s">
        <v>11</v>
      </c>
      <c r="E10256" t="s">
        <v>12</v>
      </c>
      <c r="F10256" s="4" t="s">
        <v>15</v>
      </c>
      <c r="G10256" s="3">
        <v>9.9999979999999997</v>
      </c>
      <c r="H10256" s="8">
        <v>0.74020322215182388</v>
      </c>
      <c r="I10256" s="26" t="str">
        <f>INDEX('Data Tab2'!$C:$C,MATCH('Data Tab1'!A10256,'Data Tab2'!$A:$A,0))</f>
        <v>EMA1</v>
      </c>
    </row>
    <row r="10257" spans="1:9" hidden="1">
      <c r="A10257" s="55">
        <v>103558466</v>
      </c>
      <c r="B10257" s="1" t="s">
        <v>33</v>
      </c>
      <c r="C10257" t="s">
        <v>31</v>
      </c>
      <c r="D10257" s="1" t="s">
        <v>11</v>
      </c>
      <c r="E10257" t="s">
        <v>12</v>
      </c>
      <c r="F10257" s="4" t="s">
        <v>28</v>
      </c>
      <c r="G10257" s="3">
        <v>2.5927720000000001</v>
      </c>
      <c r="H10257" s="8">
        <v>0.41901902659660462</v>
      </c>
      <c r="I10257" s="26" t="str">
        <f>INDEX('Data Tab2'!$C:$C,MATCH('Data Tab1'!A10257,'Data Tab2'!$A:$A,0))</f>
        <v>EMA1</v>
      </c>
    </row>
    <row r="10258" spans="1:9" hidden="1">
      <c r="A10258" s="55">
        <v>103558466</v>
      </c>
      <c r="B10258" s="1" t="s">
        <v>33</v>
      </c>
      <c r="C10258" t="s">
        <v>31</v>
      </c>
      <c r="D10258" s="1" t="s">
        <v>11</v>
      </c>
      <c r="E10258" t="s">
        <v>12</v>
      </c>
      <c r="F10258" s="4" t="s">
        <v>29</v>
      </c>
      <c r="G10258" s="3">
        <v>7.4861079999999998</v>
      </c>
      <c r="H10258" s="8">
        <v>0.94322987105802136</v>
      </c>
      <c r="I10258" s="26" t="str">
        <f>INDEX('Data Tab2'!$C:$C,MATCH('Data Tab1'!A10258,'Data Tab2'!$A:$A,0))</f>
        <v>EMA1</v>
      </c>
    </row>
    <row r="10259" spans="1:9" hidden="1">
      <c r="A10259" s="56">
        <v>103558466</v>
      </c>
      <c r="B10259" s="1" t="s">
        <v>33</v>
      </c>
      <c r="C10259" t="s">
        <v>31</v>
      </c>
      <c r="D10259" s="1" t="s">
        <v>11</v>
      </c>
      <c r="E10259" t="s">
        <v>12</v>
      </c>
      <c r="F10259" s="4" t="s">
        <v>16</v>
      </c>
      <c r="G10259" s="3">
        <v>1.5491649999999999</v>
      </c>
      <c r="H10259" s="8">
        <v>8.0490549348714246E-2</v>
      </c>
      <c r="I10259" s="26" t="str">
        <f>INDEX('Data Tab2'!$C:$C,MATCH('Data Tab1'!A10259,'Data Tab2'!$A:$A,0))</f>
        <v>EMA1</v>
      </c>
    </row>
    <row r="10260" spans="1:9">
      <c r="A10260" s="55">
        <v>103558502</v>
      </c>
      <c r="B10260" s="1" t="s">
        <v>9</v>
      </c>
      <c r="C10260" t="s">
        <v>31</v>
      </c>
      <c r="D10260" s="1" t="s">
        <v>11</v>
      </c>
      <c r="E10260" t="s">
        <v>12</v>
      </c>
      <c r="F10260" s="4" t="s">
        <v>13</v>
      </c>
      <c r="G10260" s="3">
        <v>10.406108</v>
      </c>
      <c r="H10260" s="8">
        <v>0.67999612709483148</v>
      </c>
      <c r="I10260" s="26" t="str">
        <f>INDEX('Data Tab2'!$C:$C,MATCH('Data Tab1'!A10260,'Data Tab2'!$A:$A,0))</f>
        <v>EUK5</v>
      </c>
    </row>
    <row r="10261" spans="1:9" hidden="1">
      <c r="A10261" s="55">
        <v>103558502</v>
      </c>
      <c r="B10261" s="1" t="s">
        <v>9</v>
      </c>
      <c r="C10261" t="s">
        <v>31</v>
      </c>
      <c r="D10261" s="1" t="s">
        <v>11</v>
      </c>
      <c r="E10261" t="s">
        <v>12</v>
      </c>
      <c r="F10261" s="4" t="s">
        <v>34</v>
      </c>
      <c r="G10261" s="3">
        <v>10.999997</v>
      </c>
      <c r="H10261" s="8">
        <v>0.17723543760573068</v>
      </c>
      <c r="I10261" s="26" t="str">
        <f>INDEX('Data Tab2'!$C:$C,MATCH('Data Tab1'!A10261,'Data Tab2'!$A:$A,0))</f>
        <v>EUK5</v>
      </c>
    </row>
    <row r="10262" spans="1:9" hidden="1">
      <c r="A10262" s="55">
        <v>103558502</v>
      </c>
      <c r="B10262" s="1" t="s">
        <v>33</v>
      </c>
      <c r="C10262" t="s">
        <v>31</v>
      </c>
      <c r="D10262" s="1" t="s">
        <v>11</v>
      </c>
      <c r="E10262" t="s">
        <v>12</v>
      </c>
      <c r="F10262" s="4" t="s">
        <v>14</v>
      </c>
      <c r="G10262" s="3">
        <v>10.510828999999999</v>
      </c>
      <c r="H10262" s="8">
        <v>0.72526946515298163</v>
      </c>
      <c r="I10262" s="26" t="str">
        <f>INDEX('Data Tab2'!$C:$C,MATCH('Data Tab1'!A10262,'Data Tab2'!$A:$A,0))</f>
        <v>EUK5</v>
      </c>
    </row>
    <row r="10263" spans="1:9" hidden="1">
      <c r="A10263" s="55">
        <v>103558502</v>
      </c>
      <c r="B10263" s="1" t="s">
        <v>33</v>
      </c>
      <c r="C10263" t="s">
        <v>31</v>
      </c>
      <c r="D10263" s="1" t="s">
        <v>11</v>
      </c>
      <c r="E10263" t="s">
        <v>12</v>
      </c>
      <c r="F10263" s="4" t="s">
        <v>15</v>
      </c>
      <c r="G10263" s="3">
        <v>5.9999969999999996</v>
      </c>
      <c r="H10263" s="8">
        <v>0.86018772343221017</v>
      </c>
      <c r="I10263" s="26" t="str">
        <f>INDEX('Data Tab2'!$C:$C,MATCH('Data Tab1'!A10263,'Data Tab2'!$A:$A,0))</f>
        <v>EUK5</v>
      </c>
    </row>
    <row r="10264" spans="1:9" hidden="1">
      <c r="A10264" s="55">
        <v>103558502</v>
      </c>
      <c r="B10264" s="1" t="s">
        <v>33</v>
      </c>
      <c r="C10264" t="s">
        <v>31</v>
      </c>
      <c r="D10264" s="1" t="s">
        <v>11</v>
      </c>
      <c r="E10264" t="s">
        <v>12</v>
      </c>
      <c r="F10264" s="4" t="s">
        <v>29</v>
      </c>
      <c r="G10264" s="3">
        <v>4.5994429999999999</v>
      </c>
      <c r="H10264" s="8">
        <v>4.9642962476226904E-2</v>
      </c>
      <c r="I10264" s="26" t="str">
        <f>INDEX('Data Tab2'!$C:$C,MATCH('Data Tab1'!A10264,'Data Tab2'!$A:$A,0))</f>
        <v>EUK5</v>
      </c>
    </row>
    <row r="10265" spans="1:9" hidden="1">
      <c r="A10265" s="56">
        <v>103558502</v>
      </c>
      <c r="B10265" s="1" t="s">
        <v>33</v>
      </c>
      <c r="C10265" t="s">
        <v>31</v>
      </c>
      <c r="D10265" s="1" t="s">
        <v>11</v>
      </c>
      <c r="E10265" t="s">
        <v>12</v>
      </c>
      <c r="F10265" s="4" t="s">
        <v>16</v>
      </c>
      <c r="G10265" s="3">
        <v>10.159162999999999</v>
      </c>
      <c r="H10265" s="8">
        <v>0.36628688880744364</v>
      </c>
      <c r="I10265" s="26" t="str">
        <f>INDEX('Data Tab2'!$C:$C,MATCH('Data Tab1'!A10265,'Data Tab2'!$A:$A,0))</f>
        <v>EUK5</v>
      </c>
    </row>
    <row r="10266" spans="1:9">
      <c r="A10266" s="55">
        <v>103558594</v>
      </c>
      <c r="B10266" s="1" t="s">
        <v>33</v>
      </c>
      <c r="C10266" t="s">
        <v>27</v>
      </c>
      <c r="D10266" s="1" t="s">
        <v>17</v>
      </c>
      <c r="E10266" t="s">
        <v>18</v>
      </c>
      <c r="F10266" s="4" t="s">
        <v>38</v>
      </c>
      <c r="G10266" s="3">
        <v>9.9658289999999994</v>
      </c>
      <c r="H10266" s="8">
        <v>0.43540577082431031</v>
      </c>
      <c r="I10266" s="26" t="str">
        <f>INDEX('Data Tab2'!$C:$C,MATCH('Data Tab1'!A10266,'Data Tab2'!$A:$A,0))</f>
        <v>FCO1</v>
      </c>
    </row>
    <row r="10267" spans="1:9" hidden="1">
      <c r="A10267" s="55">
        <v>103558594</v>
      </c>
      <c r="B10267" s="1" t="s">
        <v>33</v>
      </c>
      <c r="C10267" t="s">
        <v>27</v>
      </c>
      <c r="D10267" s="1" t="s">
        <v>17</v>
      </c>
      <c r="E10267" t="s">
        <v>18</v>
      </c>
      <c r="F10267" s="4" t="s">
        <v>20</v>
      </c>
      <c r="G10267" s="3">
        <v>4.1649969999999996</v>
      </c>
      <c r="H10267" s="8">
        <v>0.99055025726889323</v>
      </c>
      <c r="I10267" s="26" t="str">
        <f>INDEX('Data Tab2'!$C:$C,MATCH('Data Tab1'!A10267,'Data Tab2'!$A:$A,0))</f>
        <v>FCO1</v>
      </c>
    </row>
    <row r="10268" spans="1:9" hidden="1">
      <c r="A10268" s="56">
        <v>103558594</v>
      </c>
      <c r="B10268" s="1" t="s">
        <v>33</v>
      </c>
      <c r="C10268" t="s">
        <v>27</v>
      </c>
      <c r="D10268" s="1" t="s">
        <v>17</v>
      </c>
      <c r="E10268" t="s">
        <v>18</v>
      </c>
      <c r="F10268" s="4" t="s">
        <v>22</v>
      </c>
      <c r="G10268" s="3">
        <v>5.8449970000000002</v>
      </c>
      <c r="H10268" s="8">
        <v>0.94804384497391958</v>
      </c>
      <c r="I10268" s="26" t="str">
        <f>INDEX('Data Tab2'!$C:$C,MATCH('Data Tab1'!A10268,'Data Tab2'!$A:$A,0))</f>
        <v>FCO1</v>
      </c>
    </row>
    <row r="10269" spans="1:9">
      <c r="A10269" s="55">
        <v>103558606</v>
      </c>
      <c r="B10269" s="1" t="s">
        <v>9</v>
      </c>
      <c r="C10269" t="s">
        <v>37</v>
      </c>
      <c r="D10269" s="1" t="s">
        <v>11</v>
      </c>
      <c r="E10269" t="s">
        <v>12</v>
      </c>
      <c r="F10269" s="4" t="s">
        <v>14</v>
      </c>
      <c r="G10269" s="3">
        <v>8.8694389999999999</v>
      </c>
      <c r="H10269" s="8">
        <v>0.68953189828345884</v>
      </c>
      <c r="I10269" s="26" t="str">
        <f>INDEX('Data Tab2'!$C:$C,MATCH('Data Tab1'!A10269,'Data Tab2'!$A:$A,0))</f>
        <v>FRA1</v>
      </c>
    </row>
    <row r="10270" spans="1:9" hidden="1">
      <c r="A10270" s="55">
        <v>103558606</v>
      </c>
      <c r="B10270" s="1" t="s">
        <v>9</v>
      </c>
      <c r="C10270" t="s">
        <v>37</v>
      </c>
      <c r="D10270" s="1" t="s">
        <v>11</v>
      </c>
      <c r="E10270" t="s">
        <v>12</v>
      </c>
      <c r="F10270" s="4" t="s">
        <v>15</v>
      </c>
      <c r="G10270" s="3">
        <v>5.3283319999999996</v>
      </c>
      <c r="H10270" s="8">
        <v>0.22468239179498106</v>
      </c>
      <c r="I10270" s="26" t="str">
        <f>INDEX('Data Tab2'!$C:$C,MATCH('Data Tab1'!A10270,'Data Tab2'!$A:$A,0))</f>
        <v>FRA1</v>
      </c>
    </row>
    <row r="10271" spans="1:9" hidden="1">
      <c r="A10271" s="55">
        <v>103558606</v>
      </c>
      <c r="B10271" s="1" t="s">
        <v>9</v>
      </c>
      <c r="C10271" t="s">
        <v>37</v>
      </c>
      <c r="D10271" s="1" t="s">
        <v>11</v>
      </c>
      <c r="E10271" t="s">
        <v>12</v>
      </c>
      <c r="F10271" s="4" t="s">
        <v>28</v>
      </c>
      <c r="G10271" s="3">
        <v>5.615831</v>
      </c>
      <c r="H10271" s="8">
        <v>0.19178200011377722</v>
      </c>
      <c r="I10271" s="26" t="str">
        <f>INDEX('Data Tab2'!$C:$C,MATCH('Data Tab1'!A10271,'Data Tab2'!$A:$A,0))</f>
        <v>FRA1</v>
      </c>
    </row>
    <row r="10272" spans="1:9" hidden="1">
      <c r="A10272" s="55">
        <v>103558606</v>
      </c>
      <c r="B10272" s="1" t="s">
        <v>9</v>
      </c>
      <c r="C10272" t="s">
        <v>37</v>
      </c>
      <c r="D10272" s="1" t="s">
        <v>11</v>
      </c>
      <c r="E10272" t="s">
        <v>12</v>
      </c>
      <c r="F10272" s="4" t="s">
        <v>16</v>
      </c>
      <c r="G10272" s="3">
        <v>6.6369420000000003</v>
      </c>
      <c r="H10272" s="8">
        <v>0.81369774884295254</v>
      </c>
      <c r="I10272" s="26" t="str">
        <f>INDEX('Data Tab2'!$C:$C,MATCH('Data Tab1'!A10272,'Data Tab2'!$A:$A,0))</f>
        <v>FRA1</v>
      </c>
    </row>
    <row r="10273" spans="1:9" hidden="1">
      <c r="A10273" s="55">
        <v>103558606</v>
      </c>
      <c r="B10273" s="1" t="s">
        <v>9</v>
      </c>
      <c r="C10273" t="s">
        <v>37</v>
      </c>
      <c r="D10273" s="1" t="s">
        <v>17</v>
      </c>
      <c r="E10273" t="s">
        <v>18</v>
      </c>
      <c r="F10273" s="4" t="s">
        <v>38</v>
      </c>
      <c r="G10273" s="3">
        <v>4.2544420000000001</v>
      </c>
      <c r="H10273" s="8">
        <v>0.30239195207572989</v>
      </c>
      <c r="I10273" s="26" t="str">
        <f>INDEX('Data Tab2'!$C:$C,MATCH('Data Tab1'!A10273,'Data Tab2'!$A:$A,0))</f>
        <v>FRA1</v>
      </c>
    </row>
    <row r="10274" spans="1:9" hidden="1">
      <c r="A10274" s="55">
        <v>103558606</v>
      </c>
      <c r="B10274" s="1" t="s">
        <v>9</v>
      </c>
      <c r="C10274" t="s">
        <v>37</v>
      </c>
      <c r="D10274" s="1" t="s">
        <v>17</v>
      </c>
      <c r="E10274" t="s">
        <v>18</v>
      </c>
      <c r="F10274" s="4" t="s">
        <v>19</v>
      </c>
      <c r="G10274" s="3">
        <v>4.4994420000000002</v>
      </c>
      <c r="H10274" s="8">
        <v>0.98706582360700934</v>
      </c>
      <c r="I10274" s="26" t="str">
        <f>INDEX('Data Tab2'!$C:$C,MATCH('Data Tab1'!A10274,'Data Tab2'!$A:$A,0))</f>
        <v>FRA1</v>
      </c>
    </row>
    <row r="10275" spans="1:9" hidden="1">
      <c r="A10275" s="55">
        <v>103558606</v>
      </c>
      <c r="B10275" s="1" t="s">
        <v>33</v>
      </c>
      <c r="C10275" t="s">
        <v>31</v>
      </c>
      <c r="D10275" s="1" t="s">
        <v>11</v>
      </c>
      <c r="E10275" t="s">
        <v>12</v>
      </c>
      <c r="F10275" s="4" t="s">
        <v>14</v>
      </c>
      <c r="G10275" s="3">
        <v>2.258054</v>
      </c>
      <c r="H10275" s="8">
        <v>0.36291567123512425</v>
      </c>
      <c r="I10275" s="26" t="str">
        <f>INDEX('Data Tab2'!$C:$C,MATCH('Data Tab1'!A10275,'Data Tab2'!$A:$A,0))</f>
        <v>FRA1</v>
      </c>
    </row>
    <row r="10276" spans="1:9" hidden="1">
      <c r="A10276" s="55">
        <v>103558606</v>
      </c>
      <c r="B10276" s="1" t="s">
        <v>33</v>
      </c>
      <c r="C10276" t="s">
        <v>31</v>
      </c>
      <c r="D10276" s="1" t="s">
        <v>11</v>
      </c>
      <c r="E10276" t="s">
        <v>12</v>
      </c>
      <c r="F10276" s="4" t="s">
        <v>15</v>
      </c>
      <c r="G10276" s="3">
        <v>4.3024969999999998</v>
      </c>
      <c r="H10276" s="8">
        <v>0.667895796693451</v>
      </c>
      <c r="I10276" s="26" t="str">
        <f>INDEX('Data Tab2'!$C:$C,MATCH('Data Tab1'!A10276,'Data Tab2'!$A:$A,0))</f>
        <v>FRA1</v>
      </c>
    </row>
    <row r="10277" spans="1:9" hidden="1">
      <c r="A10277" s="55">
        <v>103558606</v>
      </c>
      <c r="B10277" s="1" t="s">
        <v>33</v>
      </c>
      <c r="C10277" t="s">
        <v>31</v>
      </c>
      <c r="D10277" s="1" t="s">
        <v>11</v>
      </c>
      <c r="E10277" t="s">
        <v>12</v>
      </c>
      <c r="F10277" s="4" t="s">
        <v>28</v>
      </c>
      <c r="G10277" s="3">
        <v>5.4788870000000003</v>
      </c>
      <c r="H10277" s="8">
        <v>0.21264668671287335</v>
      </c>
      <c r="I10277" s="26" t="str">
        <f>INDEX('Data Tab2'!$C:$C,MATCH('Data Tab1'!A10277,'Data Tab2'!$A:$A,0))</f>
        <v>FRA1</v>
      </c>
    </row>
    <row r="10278" spans="1:9" hidden="1">
      <c r="A10278" s="55">
        <v>103558606</v>
      </c>
      <c r="B10278" s="1" t="s">
        <v>33</v>
      </c>
      <c r="C10278" t="s">
        <v>31</v>
      </c>
      <c r="D10278" s="1" t="s">
        <v>11</v>
      </c>
      <c r="E10278" t="s">
        <v>12</v>
      </c>
      <c r="F10278" s="4" t="s">
        <v>16</v>
      </c>
      <c r="G10278" s="3">
        <v>4.3613860000000004</v>
      </c>
      <c r="H10278" s="8">
        <v>0.97842127992875905</v>
      </c>
      <c r="I10278" s="26" t="str">
        <f>INDEX('Data Tab2'!$C:$C,MATCH('Data Tab1'!A10278,'Data Tab2'!$A:$A,0))</f>
        <v>FRA1</v>
      </c>
    </row>
    <row r="10279" spans="1:9" hidden="1">
      <c r="A10279" s="55">
        <v>103558606</v>
      </c>
      <c r="B10279" s="1" t="s">
        <v>33</v>
      </c>
      <c r="C10279" t="s">
        <v>31</v>
      </c>
      <c r="D10279" s="1" t="s">
        <v>17</v>
      </c>
      <c r="E10279" t="s">
        <v>18</v>
      </c>
      <c r="F10279" s="4" t="s">
        <v>38</v>
      </c>
      <c r="G10279" s="3">
        <v>5.5108309999999996</v>
      </c>
      <c r="H10279" s="8">
        <v>2.3065952149168956E-2</v>
      </c>
      <c r="I10279" s="26" t="str">
        <f>INDEX('Data Tab2'!$C:$C,MATCH('Data Tab1'!A10279,'Data Tab2'!$A:$A,0))</f>
        <v>FRA1</v>
      </c>
    </row>
    <row r="10280" spans="1:9" hidden="1">
      <c r="A10280" s="55">
        <v>103558606</v>
      </c>
      <c r="B10280" s="1" t="s">
        <v>33</v>
      </c>
      <c r="C10280" t="s">
        <v>31</v>
      </c>
      <c r="D10280" s="1" t="s">
        <v>17</v>
      </c>
      <c r="E10280" t="s">
        <v>18</v>
      </c>
      <c r="F10280" s="4" t="s">
        <v>19</v>
      </c>
      <c r="G10280" s="3">
        <v>5.1474970000000004</v>
      </c>
      <c r="H10280" s="8">
        <v>0.63333057490005462</v>
      </c>
      <c r="I10280" s="26" t="str">
        <f>INDEX('Data Tab2'!$C:$C,MATCH('Data Tab1'!A10280,'Data Tab2'!$A:$A,0))</f>
        <v>FRA1</v>
      </c>
    </row>
    <row r="10281" spans="1:9" hidden="1">
      <c r="A10281" s="56">
        <v>103558606</v>
      </c>
      <c r="B10281" s="1" t="s">
        <v>33</v>
      </c>
      <c r="C10281" t="s">
        <v>31</v>
      </c>
      <c r="D10281" s="1" t="s">
        <v>17</v>
      </c>
      <c r="E10281" t="s">
        <v>18</v>
      </c>
      <c r="F10281" s="4" t="s">
        <v>20</v>
      </c>
      <c r="G10281" s="3">
        <v>9.7347199999999994</v>
      </c>
      <c r="H10281" s="8">
        <v>0.83880482153917246</v>
      </c>
      <c r="I10281" s="26" t="str">
        <f>INDEX('Data Tab2'!$C:$C,MATCH('Data Tab1'!A10281,'Data Tab2'!$A:$A,0))</f>
        <v>FRA1</v>
      </c>
    </row>
    <row r="10282" spans="1:9">
      <c r="A10282" s="55">
        <v>103558616</v>
      </c>
      <c r="B10282" s="1" t="s">
        <v>9</v>
      </c>
      <c r="C10282" t="s">
        <v>37</v>
      </c>
      <c r="D10282" s="1" t="s">
        <v>17</v>
      </c>
      <c r="E10282" t="s">
        <v>18</v>
      </c>
      <c r="F10282" s="4" t="s">
        <v>35</v>
      </c>
      <c r="G10282" s="3">
        <v>5.049442</v>
      </c>
      <c r="H10282" s="8">
        <v>8.6621984297449273E-2</v>
      </c>
      <c r="I10282" s="26" t="str">
        <f>INDEX('Data Tab2'!$C:$C,MATCH('Data Tab1'!A10282,'Data Tab2'!$A:$A,0))</f>
        <v>FRA3</v>
      </c>
    </row>
    <row r="10283" spans="1:9" hidden="1">
      <c r="A10283" s="55">
        <v>103558616</v>
      </c>
      <c r="B10283" s="1" t="s">
        <v>9</v>
      </c>
      <c r="C10283" t="s">
        <v>37</v>
      </c>
      <c r="D10283" s="1" t="s">
        <v>17</v>
      </c>
      <c r="E10283" t="s">
        <v>18</v>
      </c>
      <c r="F10283" s="4" t="s">
        <v>36</v>
      </c>
      <c r="G10283" s="3">
        <v>2.2833320000000001</v>
      </c>
      <c r="H10283" s="8">
        <v>0.38260238546131831</v>
      </c>
      <c r="I10283" s="26" t="str">
        <f>INDEX('Data Tab2'!$C:$C,MATCH('Data Tab1'!A10283,'Data Tab2'!$A:$A,0))</f>
        <v>FRA3</v>
      </c>
    </row>
    <row r="10284" spans="1:9" hidden="1">
      <c r="A10284" s="55">
        <v>103558616</v>
      </c>
      <c r="B10284" s="1" t="s">
        <v>9</v>
      </c>
      <c r="C10284" t="s">
        <v>37</v>
      </c>
      <c r="D10284" s="1" t="s">
        <v>17</v>
      </c>
      <c r="E10284" t="s">
        <v>18</v>
      </c>
      <c r="F10284" s="4" t="s">
        <v>38</v>
      </c>
      <c r="G10284" s="3">
        <v>4.9324979999999998</v>
      </c>
      <c r="H10284" s="8">
        <v>8.4383403874008112E-2</v>
      </c>
      <c r="I10284" s="26" t="str">
        <f>INDEX('Data Tab2'!$C:$C,MATCH('Data Tab1'!A10284,'Data Tab2'!$A:$A,0))</f>
        <v>FRA3</v>
      </c>
    </row>
    <row r="10285" spans="1:9" hidden="1">
      <c r="A10285" s="55">
        <v>103558616</v>
      </c>
      <c r="B10285" s="1" t="s">
        <v>9</v>
      </c>
      <c r="C10285" t="s">
        <v>37</v>
      </c>
      <c r="D10285" s="1" t="s">
        <v>17</v>
      </c>
      <c r="E10285" t="s">
        <v>18</v>
      </c>
      <c r="F10285" s="4" t="s">
        <v>19</v>
      </c>
      <c r="G10285" s="3">
        <v>4.9991649999999996</v>
      </c>
      <c r="H10285" s="8">
        <v>0.38220893990922078</v>
      </c>
      <c r="I10285" s="26" t="str">
        <f>INDEX('Data Tab2'!$C:$C,MATCH('Data Tab1'!A10285,'Data Tab2'!$A:$A,0))</f>
        <v>FRA3</v>
      </c>
    </row>
    <row r="10286" spans="1:9" hidden="1">
      <c r="A10286" s="55">
        <v>103558616</v>
      </c>
      <c r="B10286" s="1" t="s">
        <v>9</v>
      </c>
      <c r="C10286" t="s">
        <v>37</v>
      </c>
      <c r="D10286" s="1" t="s">
        <v>17</v>
      </c>
      <c r="E10286" t="s">
        <v>18</v>
      </c>
      <c r="F10286" s="4" t="s">
        <v>20</v>
      </c>
      <c r="G10286" s="3">
        <v>2.9997199999999999</v>
      </c>
      <c r="H10286" s="8">
        <v>0.28157463287495954</v>
      </c>
      <c r="I10286" s="26" t="str">
        <f>INDEX('Data Tab2'!$C:$C,MATCH('Data Tab1'!A10286,'Data Tab2'!$A:$A,0))</f>
        <v>FRA3</v>
      </c>
    </row>
    <row r="10287" spans="1:9" hidden="1">
      <c r="A10287" s="55">
        <v>103558616</v>
      </c>
      <c r="B10287" s="1" t="s">
        <v>9</v>
      </c>
      <c r="C10287" t="s">
        <v>37</v>
      </c>
      <c r="D10287" s="1" t="s">
        <v>17</v>
      </c>
      <c r="E10287" t="s">
        <v>23</v>
      </c>
      <c r="F10287" s="4" t="s">
        <v>25</v>
      </c>
      <c r="G10287" s="3">
        <v>5.0158310000000004</v>
      </c>
      <c r="H10287" s="8">
        <v>0.47025097233599011</v>
      </c>
      <c r="I10287" s="26" t="str">
        <f>INDEX('Data Tab2'!$C:$C,MATCH('Data Tab1'!A10287,'Data Tab2'!$A:$A,0))</f>
        <v>FRA3</v>
      </c>
    </row>
    <row r="10288" spans="1:9" hidden="1">
      <c r="A10288" s="55">
        <v>103558616</v>
      </c>
      <c r="B10288" s="1" t="s">
        <v>9</v>
      </c>
      <c r="C10288" t="s">
        <v>31</v>
      </c>
      <c r="D10288" s="1" t="s">
        <v>17</v>
      </c>
      <c r="E10288" t="s">
        <v>18</v>
      </c>
      <c r="F10288" s="4" t="s">
        <v>36</v>
      </c>
      <c r="G10288" s="3">
        <v>1.168609</v>
      </c>
      <c r="H10288" s="8">
        <v>0.41867572514093809</v>
      </c>
      <c r="I10288" s="26" t="str">
        <f>INDEX('Data Tab2'!$C:$C,MATCH('Data Tab1'!A10288,'Data Tab2'!$A:$A,0))</f>
        <v>FRA3</v>
      </c>
    </row>
    <row r="10289" spans="1:9" hidden="1">
      <c r="A10289" s="56">
        <v>103558616</v>
      </c>
      <c r="B10289" s="1" t="s">
        <v>33</v>
      </c>
      <c r="C10289" t="s">
        <v>37</v>
      </c>
      <c r="D10289" s="1" t="s">
        <v>11</v>
      </c>
      <c r="E10289" t="s">
        <v>12</v>
      </c>
      <c r="F10289" s="4" t="s">
        <v>15</v>
      </c>
      <c r="G10289" s="3">
        <v>4.9991649999999996</v>
      </c>
      <c r="H10289" s="8">
        <v>0.81893953761081983</v>
      </c>
      <c r="I10289" s="26" t="str">
        <f>INDEX('Data Tab2'!$C:$C,MATCH('Data Tab1'!A10289,'Data Tab2'!$A:$A,0))</f>
        <v>FRA3</v>
      </c>
    </row>
    <row r="10290" spans="1:9">
      <c r="A10290" s="55">
        <v>103562086</v>
      </c>
      <c r="B10290" s="1" t="s">
        <v>33</v>
      </c>
      <c r="C10290" t="s">
        <v>31</v>
      </c>
      <c r="D10290" s="1" t="s">
        <v>11</v>
      </c>
      <c r="E10290" t="s">
        <v>12</v>
      </c>
      <c r="F10290" s="4" t="s">
        <v>13</v>
      </c>
      <c r="G10290" s="3">
        <v>4.7833319999999997</v>
      </c>
      <c r="H10290" s="8">
        <v>0.48363891767419798</v>
      </c>
      <c r="I10290" s="26" t="str">
        <f>INDEX('Data Tab2'!$C:$C,MATCH('Data Tab1'!A10290,'Data Tab2'!$A:$A,0))</f>
        <v>FRA7</v>
      </c>
    </row>
    <row r="10291" spans="1:9" hidden="1">
      <c r="A10291" s="55">
        <v>103562086</v>
      </c>
      <c r="B10291" s="1" t="s">
        <v>33</v>
      </c>
      <c r="C10291" t="s">
        <v>31</v>
      </c>
      <c r="D10291" s="1" t="s">
        <v>11</v>
      </c>
      <c r="E10291" t="s">
        <v>12</v>
      </c>
      <c r="F10291" s="4" t="s">
        <v>34</v>
      </c>
      <c r="G10291" s="3">
        <v>10.833330999999999</v>
      </c>
      <c r="H10291" s="8">
        <v>0.4417372539275396</v>
      </c>
      <c r="I10291" s="26" t="str">
        <f>INDEX('Data Tab2'!$C:$C,MATCH('Data Tab1'!A10291,'Data Tab2'!$A:$A,0))</f>
        <v>FRA7</v>
      </c>
    </row>
    <row r="10292" spans="1:9" hidden="1">
      <c r="A10292" s="55">
        <v>103562086</v>
      </c>
      <c r="B10292" s="1" t="s">
        <v>33</v>
      </c>
      <c r="C10292" t="s">
        <v>31</v>
      </c>
      <c r="D10292" s="1" t="s">
        <v>11</v>
      </c>
      <c r="E10292" t="s">
        <v>12</v>
      </c>
      <c r="F10292" s="4" t="s">
        <v>14</v>
      </c>
      <c r="G10292" s="3">
        <v>10.999998</v>
      </c>
      <c r="H10292" s="8">
        <v>0.46466644059453865</v>
      </c>
      <c r="I10292" s="26" t="str">
        <f>INDEX('Data Tab2'!$C:$C,MATCH('Data Tab1'!A10292,'Data Tab2'!$A:$A,0))</f>
        <v>FRA7</v>
      </c>
    </row>
    <row r="10293" spans="1:9" hidden="1">
      <c r="A10293" s="55">
        <v>103562086</v>
      </c>
      <c r="B10293" s="1" t="s">
        <v>33</v>
      </c>
      <c r="C10293" t="s">
        <v>31</v>
      </c>
      <c r="D10293" s="1" t="s">
        <v>11</v>
      </c>
      <c r="E10293" t="s">
        <v>12</v>
      </c>
      <c r="F10293" s="4" t="s">
        <v>15</v>
      </c>
      <c r="G10293" s="3">
        <v>10.999995999999999</v>
      </c>
      <c r="H10293" s="8">
        <v>0.18636677196204965</v>
      </c>
      <c r="I10293" s="26" t="str">
        <f>INDEX('Data Tab2'!$C:$C,MATCH('Data Tab1'!A10293,'Data Tab2'!$A:$A,0))</f>
        <v>FRA7</v>
      </c>
    </row>
    <row r="10294" spans="1:9" hidden="1">
      <c r="A10294" s="55">
        <v>103562086</v>
      </c>
      <c r="B10294" s="1" t="s">
        <v>33</v>
      </c>
      <c r="C10294" t="s">
        <v>31</v>
      </c>
      <c r="D10294" s="1" t="s">
        <v>11</v>
      </c>
      <c r="E10294" t="s">
        <v>12</v>
      </c>
      <c r="F10294" s="4" t="s">
        <v>28</v>
      </c>
      <c r="G10294" s="3">
        <v>5.549442</v>
      </c>
      <c r="H10294" s="8">
        <v>0.62882537491787549</v>
      </c>
      <c r="I10294" s="26" t="str">
        <f>INDEX('Data Tab2'!$C:$C,MATCH('Data Tab1'!A10294,'Data Tab2'!$A:$A,0))</f>
        <v>FRA7</v>
      </c>
    </row>
    <row r="10295" spans="1:9" hidden="1">
      <c r="A10295" s="55">
        <v>103562086</v>
      </c>
      <c r="B10295" s="1" t="s">
        <v>33</v>
      </c>
      <c r="C10295" t="s">
        <v>31</v>
      </c>
      <c r="D10295" s="1" t="s">
        <v>11</v>
      </c>
      <c r="E10295" t="s">
        <v>12</v>
      </c>
      <c r="F10295" s="4" t="s">
        <v>16</v>
      </c>
      <c r="G10295" s="3">
        <v>4.9999969999999996</v>
      </c>
      <c r="H10295" s="8">
        <v>0.73405787071361306</v>
      </c>
      <c r="I10295" s="26" t="str">
        <f>INDEX('Data Tab2'!$C:$C,MATCH('Data Tab1'!A10295,'Data Tab2'!$A:$A,0))</f>
        <v>FRA7</v>
      </c>
    </row>
    <row r="10296" spans="1:9" hidden="1">
      <c r="A10296" s="55">
        <v>103562086</v>
      </c>
      <c r="B10296" s="1" t="s">
        <v>33</v>
      </c>
      <c r="C10296" t="s">
        <v>31</v>
      </c>
      <c r="D10296" s="1" t="s">
        <v>17</v>
      </c>
      <c r="E10296" t="s">
        <v>18</v>
      </c>
      <c r="F10296" s="4" t="s">
        <v>35</v>
      </c>
      <c r="G10296" s="3">
        <v>9.4999979999999997</v>
      </c>
      <c r="H10296" s="8">
        <v>0.95085790542686588</v>
      </c>
      <c r="I10296" s="26" t="str">
        <f>INDEX('Data Tab2'!$C:$C,MATCH('Data Tab1'!A10296,'Data Tab2'!$A:$A,0))</f>
        <v>FRA7</v>
      </c>
    </row>
    <row r="10297" spans="1:9" hidden="1">
      <c r="A10297" s="55">
        <v>103562086</v>
      </c>
      <c r="B10297" s="1" t="s">
        <v>33</v>
      </c>
      <c r="C10297" t="s">
        <v>31</v>
      </c>
      <c r="D10297" s="1" t="s">
        <v>17</v>
      </c>
      <c r="E10297" t="s">
        <v>18</v>
      </c>
      <c r="F10297" s="4" t="s">
        <v>36</v>
      </c>
      <c r="G10297" s="3">
        <v>9.9999979999999997</v>
      </c>
      <c r="H10297" s="8">
        <v>7.5704104855845999E-2</v>
      </c>
      <c r="I10297" s="26" t="str">
        <f>INDEX('Data Tab2'!$C:$C,MATCH('Data Tab1'!A10297,'Data Tab2'!$A:$A,0))</f>
        <v>FRA7</v>
      </c>
    </row>
    <row r="10298" spans="1:9" hidden="1">
      <c r="A10298" s="55">
        <v>103562086</v>
      </c>
      <c r="B10298" s="1" t="s">
        <v>33</v>
      </c>
      <c r="C10298" t="s">
        <v>31</v>
      </c>
      <c r="D10298" s="1" t="s">
        <v>17</v>
      </c>
      <c r="E10298" t="s">
        <v>18</v>
      </c>
      <c r="F10298" s="4" t="s">
        <v>38</v>
      </c>
      <c r="G10298" s="3">
        <v>9.9999959999999994</v>
      </c>
      <c r="H10298" s="8">
        <v>0.50975058682718322</v>
      </c>
      <c r="I10298" s="26" t="str">
        <f>INDEX('Data Tab2'!$C:$C,MATCH('Data Tab1'!A10298,'Data Tab2'!$A:$A,0))</f>
        <v>FRA7</v>
      </c>
    </row>
    <row r="10299" spans="1:9" hidden="1">
      <c r="A10299" s="55">
        <v>103562086</v>
      </c>
      <c r="B10299" s="1" t="s">
        <v>33</v>
      </c>
      <c r="C10299" t="s">
        <v>31</v>
      </c>
      <c r="D10299" s="1" t="s">
        <v>17</v>
      </c>
      <c r="E10299" t="s">
        <v>18</v>
      </c>
      <c r="F10299" s="4" t="s">
        <v>19</v>
      </c>
      <c r="G10299" s="3">
        <v>9.4999950000000002</v>
      </c>
      <c r="H10299" s="8">
        <v>0.64464428066676727</v>
      </c>
      <c r="I10299" s="26" t="str">
        <f>INDEX('Data Tab2'!$C:$C,MATCH('Data Tab1'!A10299,'Data Tab2'!$A:$A,0))</f>
        <v>FRA7</v>
      </c>
    </row>
    <row r="10300" spans="1:9" hidden="1">
      <c r="A10300" s="55">
        <v>103562086</v>
      </c>
      <c r="B10300" s="1" t="s">
        <v>33</v>
      </c>
      <c r="C10300" t="s">
        <v>31</v>
      </c>
      <c r="D10300" s="1" t="s">
        <v>17</v>
      </c>
      <c r="E10300" t="s">
        <v>18</v>
      </c>
      <c r="F10300" s="4" t="s">
        <v>20</v>
      </c>
      <c r="G10300" s="3">
        <v>2.214998</v>
      </c>
      <c r="H10300" s="8">
        <v>0.348207808076339</v>
      </c>
      <c r="I10300" s="26" t="str">
        <f>INDEX('Data Tab2'!$C:$C,MATCH('Data Tab1'!A10300,'Data Tab2'!$A:$A,0))</f>
        <v>FRA7</v>
      </c>
    </row>
    <row r="10301" spans="1:9" hidden="1">
      <c r="A10301" s="55">
        <v>103562086</v>
      </c>
      <c r="B10301" s="1" t="s">
        <v>33</v>
      </c>
      <c r="C10301" t="s">
        <v>31</v>
      </c>
      <c r="D10301" s="1" t="s">
        <v>17</v>
      </c>
      <c r="E10301" t="s">
        <v>23</v>
      </c>
      <c r="F10301" s="4" t="s">
        <v>24</v>
      </c>
      <c r="G10301" s="3">
        <v>4.4999979999999997</v>
      </c>
      <c r="H10301" s="8">
        <v>0.20902047195316253</v>
      </c>
      <c r="I10301" s="26" t="str">
        <f>INDEX('Data Tab2'!$C:$C,MATCH('Data Tab1'!A10301,'Data Tab2'!$A:$A,0))</f>
        <v>FRA7</v>
      </c>
    </row>
    <row r="10302" spans="1:9" hidden="1">
      <c r="A10302" s="56">
        <v>103562086</v>
      </c>
      <c r="B10302" s="1" t="s">
        <v>33</v>
      </c>
      <c r="C10302" t="s">
        <v>31</v>
      </c>
      <c r="D10302" s="1" t="s">
        <v>17</v>
      </c>
      <c r="E10302" t="s">
        <v>23</v>
      </c>
      <c r="F10302" s="4" t="s">
        <v>25</v>
      </c>
      <c r="G10302" s="3">
        <v>0</v>
      </c>
      <c r="H10302" s="8">
        <v>8.0013424975735714E-2</v>
      </c>
      <c r="I10302" s="26" t="str">
        <f>INDEX('Data Tab2'!$C:$C,MATCH('Data Tab1'!A10302,'Data Tab2'!$A:$A,0))</f>
        <v>FRA7</v>
      </c>
    </row>
    <row r="10303" spans="1:9">
      <c r="A10303" s="55">
        <v>103562238</v>
      </c>
      <c r="B10303" s="1" t="s">
        <v>33</v>
      </c>
      <c r="C10303" t="s">
        <v>27</v>
      </c>
      <c r="D10303" s="1" t="s">
        <v>11</v>
      </c>
      <c r="E10303" t="s">
        <v>12</v>
      </c>
      <c r="F10303" s="4" t="s">
        <v>13</v>
      </c>
      <c r="G10303" s="3">
        <v>5.9305529999999997</v>
      </c>
      <c r="H10303" s="8">
        <v>0.79439731728067631</v>
      </c>
      <c r="I10303" s="26" t="str">
        <f>INDEX('Data Tab2'!$C:$C,MATCH('Data Tab1'!A10303,'Data Tab2'!$A:$A,0))</f>
        <v>GLA1</v>
      </c>
    </row>
    <row r="10304" spans="1:9" hidden="1">
      <c r="A10304" s="55">
        <v>103562238</v>
      </c>
      <c r="B10304" s="1" t="s">
        <v>33</v>
      </c>
      <c r="C10304" t="s">
        <v>27</v>
      </c>
      <c r="D10304" s="1" t="s">
        <v>11</v>
      </c>
      <c r="E10304" t="s">
        <v>12</v>
      </c>
      <c r="F10304" s="4" t="s">
        <v>14</v>
      </c>
      <c r="G10304" s="3">
        <v>4.7363850000000003</v>
      </c>
      <c r="H10304" s="8">
        <v>0.78023465198653008</v>
      </c>
      <c r="I10304" s="26" t="str">
        <f>INDEX('Data Tab2'!$C:$C,MATCH('Data Tab1'!A10304,'Data Tab2'!$A:$A,0))</f>
        <v>GLA1</v>
      </c>
    </row>
    <row r="10305" spans="1:9" hidden="1">
      <c r="A10305" s="55">
        <v>103562238</v>
      </c>
      <c r="B10305" s="1" t="s">
        <v>33</v>
      </c>
      <c r="C10305" t="s">
        <v>27</v>
      </c>
      <c r="D10305" s="1" t="s">
        <v>11</v>
      </c>
      <c r="E10305" t="s">
        <v>12</v>
      </c>
      <c r="F10305" s="4" t="s">
        <v>15</v>
      </c>
      <c r="G10305" s="3">
        <v>10.971662999999999</v>
      </c>
      <c r="H10305" s="8">
        <v>3.2284738927982337E-2</v>
      </c>
      <c r="I10305" s="26" t="str">
        <f>INDEX('Data Tab2'!$C:$C,MATCH('Data Tab1'!A10305,'Data Tab2'!$A:$A,0))</f>
        <v>GLA1</v>
      </c>
    </row>
    <row r="10306" spans="1:9" hidden="1">
      <c r="A10306" s="55">
        <v>103562238</v>
      </c>
      <c r="B10306" s="1" t="s">
        <v>33</v>
      </c>
      <c r="C10306" t="s">
        <v>27</v>
      </c>
      <c r="D10306" s="1" t="s">
        <v>11</v>
      </c>
      <c r="E10306" t="s">
        <v>12</v>
      </c>
      <c r="F10306" s="4" t="s">
        <v>28</v>
      </c>
      <c r="G10306" s="3">
        <v>10.973051999999999</v>
      </c>
      <c r="H10306" s="8">
        <v>0.80828257951830407</v>
      </c>
      <c r="I10306" s="26" t="str">
        <f>INDEX('Data Tab2'!$C:$C,MATCH('Data Tab1'!A10306,'Data Tab2'!$A:$A,0))</f>
        <v>GLA1</v>
      </c>
    </row>
    <row r="10307" spans="1:9" hidden="1">
      <c r="A10307" s="55">
        <v>103562238</v>
      </c>
      <c r="B10307" s="1" t="s">
        <v>33</v>
      </c>
      <c r="C10307" t="s">
        <v>27</v>
      </c>
      <c r="D10307" s="1" t="s">
        <v>11</v>
      </c>
      <c r="E10307" t="s">
        <v>12</v>
      </c>
      <c r="F10307" s="4" t="s">
        <v>29</v>
      </c>
      <c r="G10307" s="3">
        <v>10.973884999999999</v>
      </c>
      <c r="H10307" s="8">
        <v>3.0282707715135748E-3</v>
      </c>
      <c r="I10307" s="26" t="str">
        <f>INDEX('Data Tab2'!$C:$C,MATCH('Data Tab1'!A10307,'Data Tab2'!$A:$A,0))</f>
        <v>GLA1</v>
      </c>
    </row>
    <row r="10308" spans="1:9" hidden="1">
      <c r="A10308" s="55">
        <v>103562238</v>
      </c>
      <c r="B10308" s="1" t="s">
        <v>33</v>
      </c>
      <c r="C10308" t="s">
        <v>27</v>
      </c>
      <c r="D10308" s="1" t="s">
        <v>11</v>
      </c>
      <c r="E10308" t="s">
        <v>12</v>
      </c>
      <c r="F10308" s="4" t="s">
        <v>16</v>
      </c>
      <c r="G10308" s="3">
        <v>10.979996999999999</v>
      </c>
      <c r="H10308" s="8">
        <v>6.4895474216553062E-2</v>
      </c>
      <c r="I10308" s="26" t="str">
        <f>INDEX('Data Tab2'!$C:$C,MATCH('Data Tab1'!A10308,'Data Tab2'!$A:$A,0))</f>
        <v>GLA1</v>
      </c>
    </row>
    <row r="10309" spans="1:9" hidden="1">
      <c r="A10309" s="55">
        <v>103562238</v>
      </c>
      <c r="B10309" s="1" t="s">
        <v>33</v>
      </c>
      <c r="C10309" t="s">
        <v>27</v>
      </c>
      <c r="D10309" s="1" t="s">
        <v>17</v>
      </c>
      <c r="E10309" t="s">
        <v>18</v>
      </c>
      <c r="F10309" s="4" t="s">
        <v>38</v>
      </c>
      <c r="G10309" s="3">
        <v>4.4877750000000001</v>
      </c>
      <c r="H10309" s="8">
        <v>0.32560511404379533</v>
      </c>
      <c r="I10309" s="26" t="str">
        <f>INDEX('Data Tab2'!$C:$C,MATCH('Data Tab1'!A10309,'Data Tab2'!$A:$A,0))</f>
        <v>GLA1</v>
      </c>
    </row>
    <row r="10310" spans="1:9" hidden="1">
      <c r="A10310" s="55">
        <v>103562238</v>
      </c>
      <c r="B10310" s="1" t="s">
        <v>33</v>
      </c>
      <c r="C10310" t="s">
        <v>27</v>
      </c>
      <c r="D10310" s="1" t="s">
        <v>17</v>
      </c>
      <c r="E10310" t="s">
        <v>18</v>
      </c>
      <c r="F10310" s="4" t="s">
        <v>19</v>
      </c>
      <c r="G10310" s="3">
        <v>5.4874960000000002</v>
      </c>
      <c r="H10310" s="8">
        <v>0.40131666174828418</v>
      </c>
      <c r="I10310" s="26" t="str">
        <f>INDEX('Data Tab2'!$C:$C,MATCH('Data Tab1'!A10310,'Data Tab2'!$A:$A,0))</f>
        <v>GLA1</v>
      </c>
    </row>
    <row r="10311" spans="1:9" hidden="1">
      <c r="A10311" s="55">
        <v>103562238</v>
      </c>
      <c r="B10311" s="1" t="s">
        <v>33</v>
      </c>
      <c r="C10311" t="s">
        <v>27</v>
      </c>
      <c r="D10311" s="1" t="s">
        <v>17</v>
      </c>
      <c r="E10311" t="s">
        <v>18</v>
      </c>
      <c r="F10311" s="4" t="s">
        <v>20</v>
      </c>
      <c r="G10311" s="3">
        <v>4.4911060000000003</v>
      </c>
      <c r="H10311" s="8">
        <v>7.678840990956004E-2</v>
      </c>
      <c r="I10311" s="26" t="str">
        <f>INDEX('Data Tab2'!$C:$C,MATCH('Data Tab1'!A10311,'Data Tab2'!$A:$A,0))</f>
        <v>GLA1</v>
      </c>
    </row>
    <row r="10312" spans="1:9" hidden="1">
      <c r="A10312" s="55">
        <v>103562238</v>
      </c>
      <c r="B10312" s="1" t="s">
        <v>33</v>
      </c>
      <c r="C10312" t="s">
        <v>27</v>
      </c>
      <c r="D10312" s="1" t="s">
        <v>17</v>
      </c>
      <c r="E10312" t="s">
        <v>18</v>
      </c>
      <c r="F10312" s="4" t="s">
        <v>21</v>
      </c>
      <c r="G10312" s="3">
        <v>9.9813849999999995</v>
      </c>
      <c r="H10312" s="8">
        <v>0.1686451988247335</v>
      </c>
      <c r="I10312" s="26" t="str">
        <f>INDEX('Data Tab2'!$C:$C,MATCH('Data Tab1'!A10312,'Data Tab2'!$A:$A,0))</f>
        <v>GLA1</v>
      </c>
    </row>
    <row r="10313" spans="1:9" hidden="1">
      <c r="A10313" s="56">
        <v>103562238</v>
      </c>
      <c r="B10313" s="1" t="s">
        <v>33</v>
      </c>
      <c r="C10313" t="s">
        <v>27</v>
      </c>
      <c r="D10313" s="1" t="s">
        <v>17</v>
      </c>
      <c r="E10313" t="s">
        <v>18</v>
      </c>
      <c r="F10313" s="4" t="s">
        <v>22</v>
      </c>
      <c r="G10313" s="3">
        <v>5.4938849999999997</v>
      </c>
      <c r="H10313" s="8">
        <v>0.92081440577285745</v>
      </c>
      <c r="I10313" s="26" t="str">
        <f>INDEX('Data Tab2'!$C:$C,MATCH('Data Tab1'!A10313,'Data Tab2'!$A:$A,0))</f>
        <v>GLA1</v>
      </c>
    </row>
    <row r="10314" spans="1:9">
      <c r="A10314" s="55">
        <v>103562239</v>
      </c>
      <c r="B10314" s="1" t="s">
        <v>33</v>
      </c>
      <c r="C10314" t="s">
        <v>27</v>
      </c>
      <c r="D10314" s="1" t="s">
        <v>11</v>
      </c>
      <c r="E10314" t="s">
        <v>12</v>
      </c>
      <c r="F10314" s="4" t="s">
        <v>13</v>
      </c>
      <c r="G10314" s="3">
        <v>6.2399959999999997</v>
      </c>
      <c r="H10314" s="8">
        <v>0.99451269164467515</v>
      </c>
      <c r="I10314" s="26" t="str">
        <f>INDEX('Data Tab2'!$C:$C,MATCH('Data Tab1'!A10314,'Data Tab2'!$A:$A,0))</f>
        <v>HAM2</v>
      </c>
    </row>
    <row r="10315" spans="1:9" hidden="1">
      <c r="A10315" s="55">
        <v>103562239</v>
      </c>
      <c r="B10315" s="1" t="s">
        <v>33</v>
      </c>
      <c r="C10315" t="s">
        <v>27</v>
      </c>
      <c r="D10315" s="1" t="s">
        <v>11</v>
      </c>
      <c r="E10315" t="s">
        <v>12</v>
      </c>
      <c r="F10315" s="4" t="s">
        <v>14</v>
      </c>
      <c r="G10315" s="3">
        <v>4.7361060000000004</v>
      </c>
      <c r="H10315" s="8">
        <v>0.73052900337187254</v>
      </c>
      <c r="I10315" s="26" t="str">
        <f>INDEX('Data Tab2'!$C:$C,MATCH('Data Tab1'!A10315,'Data Tab2'!$A:$A,0))</f>
        <v>HAM2</v>
      </c>
    </row>
    <row r="10316" spans="1:9" hidden="1">
      <c r="A10316" s="55">
        <v>103562239</v>
      </c>
      <c r="B10316" s="1" t="s">
        <v>33</v>
      </c>
      <c r="C10316" t="s">
        <v>27</v>
      </c>
      <c r="D10316" s="1" t="s">
        <v>11</v>
      </c>
      <c r="E10316" t="s">
        <v>12</v>
      </c>
      <c r="F10316" s="4" t="s">
        <v>15</v>
      </c>
      <c r="G10316" s="3">
        <v>6.2316630000000002</v>
      </c>
      <c r="H10316" s="8">
        <v>0.97716557321580977</v>
      </c>
      <c r="I10316" s="26" t="str">
        <f>INDEX('Data Tab2'!$C:$C,MATCH('Data Tab1'!A10316,'Data Tab2'!$A:$A,0))</f>
        <v>HAM2</v>
      </c>
    </row>
    <row r="10317" spans="1:9" hidden="1">
      <c r="A10317" s="55">
        <v>103562239</v>
      </c>
      <c r="B10317" s="1" t="s">
        <v>33</v>
      </c>
      <c r="C10317" t="s">
        <v>27</v>
      </c>
      <c r="D10317" s="1" t="s">
        <v>11</v>
      </c>
      <c r="E10317" t="s">
        <v>12</v>
      </c>
      <c r="F10317" s="4" t="s">
        <v>16</v>
      </c>
      <c r="G10317" s="3">
        <v>4.7461080000000004</v>
      </c>
      <c r="H10317" s="8">
        <v>0.3403443285458263</v>
      </c>
      <c r="I10317" s="26" t="str">
        <f>INDEX('Data Tab2'!$C:$C,MATCH('Data Tab1'!A10317,'Data Tab2'!$A:$A,0))</f>
        <v>HAM2</v>
      </c>
    </row>
    <row r="10318" spans="1:9" hidden="1">
      <c r="A10318" s="55">
        <v>103562239</v>
      </c>
      <c r="B10318" s="1" t="s">
        <v>33</v>
      </c>
      <c r="C10318" t="s">
        <v>27</v>
      </c>
      <c r="D10318" s="1" t="s">
        <v>17</v>
      </c>
      <c r="E10318" t="s">
        <v>18</v>
      </c>
      <c r="F10318" s="4" t="s">
        <v>38</v>
      </c>
      <c r="G10318" s="3">
        <v>4.4908289999999997</v>
      </c>
      <c r="H10318" s="8">
        <v>0.5225167085245167</v>
      </c>
      <c r="I10318" s="26" t="str">
        <f>INDEX('Data Tab2'!$C:$C,MATCH('Data Tab1'!A10318,'Data Tab2'!$A:$A,0))</f>
        <v>HAM2</v>
      </c>
    </row>
    <row r="10319" spans="1:9" hidden="1">
      <c r="A10319" s="55">
        <v>103562239</v>
      </c>
      <c r="B10319" s="1" t="s">
        <v>33</v>
      </c>
      <c r="C10319" t="s">
        <v>27</v>
      </c>
      <c r="D10319" s="1" t="s">
        <v>17</v>
      </c>
      <c r="E10319" t="s">
        <v>18</v>
      </c>
      <c r="F10319" s="4" t="s">
        <v>19</v>
      </c>
      <c r="G10319" s="3">
        <v>9.9769419999999993</v>
      </c>
      <c r="H10319" s="8">
        <v>0.47686074732887163</v>
      </c>
      <c r="I10319" s="26" t="str">
        <f>INDEX('Data Tab2'!$C:$C,MATCH('Data Tab1'!A10319,'Data Tab2'!$A:$A,0))</f>
        <v>HAM2</v>
      </c>
    </row>
    <row r="10320" spans="1:9" hidden="1">
      <c r="A10320" s="55">
        <v>103562239</v>
      </c>
      <c r="B10320" s="1" t="s">
        <v>33</v>
      </c>
      <c r="C10320" t="s">
        <v>27</v>
      </c>
      <c r="D10320" s="1" t="s">
        <v>17</v>
      </c>
      <c r="E10320" t="s">
        <v>18</v>
      </c>
      <c r="F10320" s="4" t="s">
        <v>20</v>
      </c>
      <c r="G10320" s="3">
        <v>9.9838850000000008</v>
      </c>
      <c r="H10320" s="8">
        <v>0.99557173458193526</v>
      </c>
      <c r="I10320" s="26" t="str">
        <f>INDEX('Data Tab2'!$C:$C,MATCH('Data Tab1'!A10320,'Data Tab2'!$A:$A,0))</f>
        <v>HAM2</v>
      </c>
    </row>
    <row r="10321" spans="1:9" hidden="1">
      <c r="A10321" s="55">
        <v>103562239</v>
      </c>
      <c r="B10321" s="1" t="s">
        <v>33</v>
      </c>
      <c r="C10321" t="s">
        <v>27</v>
      </c>
      <c r="D10321" s="1" t="s">
        <v>17</v>
      </c>
      <c r="E10321" t="s">
        <v>18</v>
      </c>
      <c r="F10321" s="4" t="s">
        <v>21</v>
      </c>
      <c r="G10321" s="3">
        <v>9.9824959999999994</v>
      </c>
      <c r="H10321" s="8">
        <v>0.59631316119833722</v>
      </c>
      <c r="I10321" s="26" t="str">
        <f>INDEX('Data Tab2'!$C:$C,MATCH('Data Tab1'!A10321,'Data Tab2'!$A:$A,0))</f>
        <v>HAM2</v>
      </c>
    </row>
    <row r="10322" spans="1:9" hidden="1">
      <c r="A10322" s="56">
        <v>103562239</v>
      </c>
      <c r="B10322" s="1" t="s">
        <v>33</v>
      </c>
      <c r="C10322" t="s">
        <v>27</v>
      </c>
      <c r="D10322" s="1" t="s">
        <v>17</v>
      </c>
      <c r="E10322" t="s">
        <v>18</v>
      </c>
      <c r="F10322" s="4" t="s">
        <v>22</v>
      </c>
      <c r="G10322" s="3">
        <v>5.4861079999999998</v>
      </c>
      <c r="H10322" s="8">
        <v>0.85570453483002684</v>
      </c>
      <c r="I10322" s="26" t="str">
        <f>INDEX('Data Tab2'!$C:$C,MATCH('Data Tab1'!A10322,'Data Tab2'!$A:$A,0))</f>
        <v>HAM2</v>
      </c>
    </row>
    <row r="10323" spans="1:9">
      <c r="A10323" s="55">
        <v>103562734</v>
      </c>
      <c r="B10323" s="1" t="s">
        <v>33</v>
      </c>
      <c r="C10323" t="s">
        <v>32</v>
      </c>
      <c r="D10323" s="1" t="s">
        <v>11</v>
      </c>
      <c r="E10323" t="s">
        <v>12</v>
      </c>
      <c r="F10323" s="4" t="s">
        <v>13</v>
      </c>
      <c r="G10323" s="3">
        <v>9.9999939999999992</v>
      </c>
      <c r="H10323" s="8">
        <v>0.78270746446479134</v>
      </c>
      <c r="I10323" s="26" t="str">
        <f>INDEX('Data Tab2'!$C:$C,MATCH('Data Tab1'!A10323,'Data Tab2'!$A:$A,0))</f>
        <v>KTW1</v>
      </c>
    </row>
    <row r="10324" spans="1:9" hidden="1">
      <c r="A10324" s="55">
        <v>103562734</v>
      </c>
      <c r="B10324" s="1" t="s">
        <v>33</v>
      </c>
      <c r="C10324" t="s">
        <v>32</v>
      </c>
      <c r="D10324" s="1" t="s">
        <v>11</v>
      </c>
      <c r="E10324" t="s">
        <v>12</v>
      </c>
      <c r="F10324" s="4" t="s">
        <v>34</v>
      </c>
      <c r="G10324" s="3">
        <v>9.9999900000000004</v>
      </c>
      <c r="H10324" s="8">
        <v>0.53340260773533243</v>
      </c>
      <c r="I10324" s="26" t="str">
        <f>INDEX('Data Tab2'!$C:$C,MATCH('Data Tab1'!A10324,'Data Tab2'!$A:$A,0))</f>
        <v>KTW1</v>
      </c>
    </row>
    <row r="10325" spans="1:9" hidden="1">
      <c r="A10325" s="55">
        <v>103562734</v>
      </c>
      <c r="B10325" s="1" t="s">
        <v>33</v>
      </c>
      <c r="C10325" t="s">
        <v>32</v>
      </c>
      <c r="D10325" s="1" t="s">
        <v>11</v>
      </c>
      <c r="E10325" t="s">
        <v>12</v>
      </c>
      <c r="F10325" s="4" t="s">
        <v>29</v>
      </c>
      <c r="G10325" s="3">
        <v>7.3549920000000002</v>
      </c>
      <c r="H10325" s="8">
        <v>0.77916947330602937</v>
      </c>
      <c r="I10325" s="26" t="str">
        <f>INDEX('Data Tab2'!$C:$C,MATCH('Data Tab1'!A10325,'Data Tab2'!$A:$A,0))</f>
        <v>KTW1</v>
      </c>
    </row>
    <row r="10326" spans="1:9" hidden="1">
      <c r="A10326" s="55">
        <v>103562734</v>
      </c>
      <c r="B10326" s="1" t="s">
        <v>33</v>
      </c>
      <c r="C10326" t="s">
        <v>32</v>
      </c>
      <c r="D10326" s="1" t="s">
        <v>11</v>
      </c>
      <c r="E10326" t="s">
        <v>12</v>
      </c>
      <c r="F10326" s="4" t="s">
        <v>16</v>
      </c>
      <c r="G10326" s="3">
        <v>9.9999939999999992</v>
      </c>
      <c r="H10326" s="8">
        <v>0.9262721269450217</v>
      </c>
      <c r="I10326" s="26" t="str">
        <f>INDEX('Data Tab2'!$C:$C,MATCH('Data Tab1'!A10326,'Data Tab2'!$A:$A,0))</f>
        <v>KTW1</v>
      </c>
    </row>
    <row r="10327" spans="1:9" hidden="1">
      <c r="A10327" s="55">
        <v>103562734</v>
      </c>
      <c r="B10327" s="1" t="s">
        <v>33</v>
      </c>
      <c r="C10327" t="s">
        <v>32</v>
      </c>
      <c r="D10327" s="1" t="s">
        <v>17</v>
      </c>
      <c r="E10327" t="s">
        <v>18</v>
      </c>
      <c r="F10327" s="4" t="s">
        <v>35</v>
      </c>
      <c r="G10327" s="3">
        <v>1.116657</v>
      </c>
      <c r="H10327" s="8">
        <v>0.14006401648577005</v>
      </c>
      <c r="I10327" s="26" t="str">
        <f>INDEX('Data Tab2'!$C:$C,MATCH('Data Tab1'!A10327,'Data Tab2'!$A:$A,0))</f>
        <v>KTW1</v>
      </c>
    </row>
    <row r="10328" spans="1:9" hidden="1">
      <c r="A10328" s="55">
        <v>103562734</v>
      </c>
      <c r="B10328" s="1" t="s">
        <v>33</v>
      </c>
      <c r="C10328" t="s">
        <v>32</v>
      </c>
      <c r="D10328" s="1" t="s">
        <v>17</v>
      </c>
      <c r="E10328" t="s">
        <v>18</v>
      </c>
      <c r="F10328" s="4" t="s">
        <v>36</v>
      </c>
      <c r="G10328" s="3">
        <v>9.9999920000000007</v>
      </c>
      <c r="H10328" s="8">
        <v>0.51705782989806859</v>
      </c>
      <c r="I10328" s="26" t="str">
        <f>INDEX('Data Tab2'!$C:$C,MATCH('Data Tab1'!A10328,'Data Tab2'!$A:$A,0))</f>
        <v>KTW1</v>
      </c>
    </row>
    <row r="10329" spans="1:9" hidden="1">
      <c r="A10329" s="55">
        <v>103562734</v>
      </c>
      <c r="B10329" s="1" t="s">
        <v>33</v>
      </c>
      <c r="C10329" t="s">
        <v>32</v>
      </c>
      <c r="D10329" s="1" t="s">
        <v>17</v>
      </c>
      <c r="E10329" t="s">
        <v>18</v>
      </c>
      <c r="F10329" s="4" t="s">
        <v>21</v>
      </c>
      <c r="G10329" s="3">
        <v>9.3872140000000002</v>
      </c>
      <c r="H10329" s="8">
        <v>0.55892353285243423</v>
      </c>
      <c r="I10329" s="26" t="str">
        <f>INDEX('Data Tab2'!$C:$C,MATCH('Data Tab1'!A10329,'Data Tab2'!$A:$A,0))</f>
        <v>KTW1</v>
      </c>
    </row>
    <row r="10330" spans="1:9" hidden="1">
      <c r="A10330" s="55">
        <v>103562734</v>
      </c>
      <c r="B10330" s="1" t="s">
        <v>33</v>
      </c>
      <c r="C10330" t="s">
        <v>32</v>
      </c>
      <c r="D10330" s="1" t="s">
        <v>17</v>
      </c>
      <c r="E10330" t="s">
        <v>18</v>
      </c>
      <c r="F10330" s="4" t="s">
        <v>22</v>
      </c>
      <c r="G10330" s="3">
        <v>9.8533259999999991</v>
      </c>
      <c r="H10330" s="8">
        <v>6.3170970018777695E-4</v>
      </c>
      <c r="I10330" s="26" t="str">
        <f>INDEX('Data Tab2'!$C:$C,MATCH('Data Tab1'!A10330,'Data Tab2'!$A:$A,0))</f>
        <v>KTW1</v>
      </c>
    </row>
    <row r="10331" spans="1:9" hidden="1">
      <c r="A10331" s="55">
        <v>103562734</v>
      </c>
      <c r="B10331" s="1" t="s">
        <v>33</v>
      </c>
      <c r="C10331" t="s">
        <v>32</v>
      </c>
      <c r="D10331" s="1" t="s">
        <v>17</v>
      </c>
      <c r="E10331" t="s">
        <v>23</v>
      </c>
      <c r="F10331" s="4" t="s">
        <v>24</v>
      </c>
      <c r="G10331" s="3">
        <v>9.8174930000000007</v>
      </c>
      <c r="H10331" s="8">
        <v>0.47093933951876388</v>
      </c>
      <c r="I10331" s="26" t="str">
        <f>INDEX('Data Tab2'!$C:$C,MATCH('Data Tab1'!A10331,'Data Tab2'!$A:$A,0))</f>
        <v>KTW1</v>
      </c>
    </row>
    <row r="10332" spans="1:9" hidden="1">
      <c r="A10332" s="56">
        <v>103562734</v>
      </c>
      <c r="B10332" s="1" t="s">
        <v>33</v>
      </c>
      <c r="C10332" t="s">
        <v>32</v>
      </c>
      <c r="D10332" s="1" t="s">
        <v>17</v>
      </c>
      <c r="E10332" t="s">
        <v>23</v>
      </c>
      <c r="F10332" s="4" t="s">
        <v>25</v>
      </c>
      <c r="G10332" s="3">
        <v>8.4952679999999994</v>
      </c>
      <c r="H10332" s="8">
        <v>0.32663632000453924</v>
      </c>
      <c r="I10332" s="26" t="str">
        <f>INDEX('Data Tab2'!$C:$C,MATCH('Data Tab1'!A10332,'Data Tab2'!$A:$A,0))</f>
        <v>KTW1</v>
      </c>
    </row>
    <row r="10333" spans="1:9">
      <c r="A10333" s="56">
        <v>103562813</v>
      </c>
      <c r="B10333" s="1" t="s">
        <v>33</v>
      </c>
      <c r="C10333" t="s">
        <v>32</v>
      </c>
      <c r="D10333" s="1" t="s">
        <v>11</v>
      </c>
      <c r="E10333" t="s">
        <v>12</v>
      </c>
      <c r="F10333" s="4" t="s">
        <v>34</v>
      </c>
      <c r="G10333" s="3">
        <v>4.9833259999999999</v>
      </c>
      <c r="H10333" s="8">
        <v>0.11317426470074499</v>
      </c>
      <c r="I10333" s="26" t="str">
        <f>INDEX('Data Tab2'!$C:$C,MATCH('Data Tab1'!A10333,'Data Tab2'!$A:$A,0))</f>
        <v>LBA1</v>
      </c>
    </row>
    <row r="10334" spans="1:9">
      <c r="A10334" s="55">
        <v>103567670</v>
      </c>
      <c r="B10334" s="1" t="s">
        <v>33</v>
      </c>
      <c r="C10334" t="s">
        <v>32</v>
      </c>
      <c r="D10334" s="1" t="s">
        <v>11</v>
      </c>
      <c r="E10334" t="s">
        <v>12</v>
      </c>
      <c r="F10334" s="4" t="s">
        <v>13</v>
      </c>
      <c r="G10334" s="3">
        <v>5.6247150000000001</v>
      </c>
      <c r="H10334" s="8">
        <v>9.0251017903652309E-2</v>
      </c>
      <c r="I10334" s="26" t="str">
        <f>INDEX('Data Tab2'!$C:$C,MATCH('Data Tab1'!A10334,'Data Tab2'!$A:$A,0))</f>
        <v>LBA2</v>
      </c>
    </row>
    <row r="10335" spans="1:9" hidden="1">
      <c r="A10335" s="55">
        <v>103567670</v>
      </c>
      <c r="B10335" s="1" t="s">
        <v>33</v>
      </c>
      <c r="C10335" t="s">
        <v>32</v>
      </c>
      <c r="D10335" s="1" t="s">
        <v>11</v>
      </c>
      <c r="E10335" t="s">
        <v>12</v>
      </c>
      <c r="F10335" s="4" t="s">
        <v>34</v>
      </c>
      <c r="G10335" s="3">
        <v>4.9999950000000002</v>
      </c>
      <c r="H10335" s="8">
        <v>0.9606806126996662</v>
      </c>
      <c r="I10335" s="26" t="str">
        <f>INDEX('Data Tab2'!$C:$C,MATCH('Data Tab1'!A10335,'Data Tab2'!$A:$A,0))</f>
        <v>LBA2</v>
      </c>
    </row>
    <row r="10336" spans="1:9" hidden="1">
      <c r="A10336" s="55">
        <v>103567670</v>
      </c>
      <c r="B10336" s="1" t="s">
        <v>33</v>
      </c>
      <c r="C10336" t="s">
        <v>32</v>
      </c>
      <c r="D10336" s="1" t="s">
        <v>11</v>
      </c>
      <c r="E10336" t="s">
        <v>12</v>
      </c>
      <c r="F10336" s="4" t="s">
        <v>14</v>
      </c>
      <c r="G10336" s="3">
        <v>10.685548000000001</v>
      </c>
      <c r="H10336" s="8">
        <v>0.71159740432898122</v>
      </c>
      <c r="I10336" s="26" t="str">
        <f>INDEX('Data Tab2'!$C:$C,MATCH('Data Tab1'!A10336,'Data Tab2'!$A:$A,0))</f>
        <v>LBA2</v>
      </c>
    </row>
    <row r="10337" spans="1:9" hidden="1">
      <c r="A10337" s="55">
        <v>103567670</v>
      </c>
      <c r="B10337" s="1" t="s">
        <v>33</v>
      </c>
      <c r="C10337" t="s">
        <v>32</v>
      </c>
      <c r="D10337" s="1" t="s">
        <v>11</v>
      </c>
      <c r="E10337" t="s">
        <v>12</v>
      </c>
      <c r="F10337" s="4" t="s">
        <v>15</v>
      </c>
      <c r="G10337" s="3">
        <v>5.9999919999999998</v>
      </c>
      <c r="H10337" s="8">
        <v>0.46657917511761393</v>
      </c>
      <c r="I10337" s="26" t="str">
        <f>INDEX('Data Tab2'!$C:$C,MATCH('Data Tab1'!A10337,'Data Tab2'!$A:$A,0))</f>
        <v>LBA2</v>
      </c>
    </row>
    <row r="10338" spans="1:9" hidden="1">
      <c r="A10338" s="55">
        <v>103567670</v>
      </c>
      <c r="B10338" s="1" t="s">
        <v>33</v>
      </c>
      <c r="C10338" t="s">
        <v>32</v>
      </c>
      <c r="D10338" s="1" t="s">
        <v>11</v>
      </c>
      <c r="E10338" t="s">
        <v>12</v>
      </c>
      <c r="F10338" s="4" t="s">
        <v>16</v>
      </c>
      <c r="G10338" s="3">
        <v>1.5458259999999999</v>
      </c>
      <c r="H10338" s="8">
        <v>0.41736454926180433</v>
      </c>
      <c r="I10338" s="26" t="str">
        <f>INDEX('Data Tab2'!$C:$C,MATCH('Data Tab1'!A10338,'Data Tab2'!$A:$A,0))</f>
        <v>LBA2</v>
      </c>
    </row>
    <row r="10339" spans="1:9" hidden="1">
      <c r="A10339" s="55">
        <v>103567670</v>
      </c>
      <c r="B10339" s="1" t="s">
        <v>33</v>
      </c>
      <c r="C10339" t="s">
        <v>32</v>
      </c>
      <c r="D10339" s="1" t="s">
        <v>17</v>
      </c>
      <c r="E10339" t="s">
        <v>18</v>
      </c>
      <c r="F10339" s="4" t="s">
        <v>35</v>
      </c>
      <c r="G10339" s="3">
        <v>6.7286029999999997</v>
      </c>
      <c r="H10339" s="8">
        <v>0.11810959619217776</v>
      </c>
      <c r="I10339" s="26" t="str">
        <f>INDEX('Data Tab2'!$C:$C,MATCH('Data Tab1'!A10339,'Data Tab2'!$A:$A,0))</f>
        <v>LBA2</v>
      </c>
    </row>
    <row r="10340" spans="1:9" hidden="1">
      <c r="A10340" s="55">
        <v>103567670</v>
      </c>
      <c r="B10340" s="1" t="s">
        <v>33</v>
      </c>
      <c r="C10340" t="s">
        <v>32</v>
      </c>
      <c r="D10340" s="1" t="s">
        <v>17</v>
      </c>
      <c r="E10340" t="s">
        <v>18</v>
      </c>
      <c r="F10340" s="4" t="s">
        <v>36</v>
      </c>
      <c r="G10340" s="3">
        <v>4.9999929999999999</v>
      </c>
      <c r="H10340" s="8">
        <v>0.49845760170541853</v>
      </c>
      <c r="I10340" s="26" t="str">
        <f>INDEX('Data Tab2'!$C:$C,MATCH('Data Tab1'!A10340,'Data Tab2'!$A:$A,0))</f>
        <v>LBA2</v>
      </c>
    </row>
    <row r="10341" spans="1:9" hidden="1">
      <c r="A10341" s="55">
        <v>103567670</v>
      </c>
      <c r="B10341" s="1" t="s">
        <v>33</v>
      </c>
      <c r="C10341" t="s">
        <v>32</v>
      </c>
      <c r="D10341" s="1" t="s">
        <v>17</v>
      </c>
      <c r="E10341" t="s">
        <v>18</v>
      </c>
      <c r="F10341" s="4" t="s">
        <v>38</v>
      </c>
      <c r="G10341" s="3">
        <v>5.2949929999999998</v>
      </c>
      <c r="H10341" s="8">
        <v>0.36296036534115839</v>
      </c>
      <c r="I10341" s="26" t="str">
        <f>INDEX('Data Tab2'!$C:$C,MATCH('Data Tab1'!A10341,'Data Tab2'!$A:$A,0))</f>
        <v>LBA2</v>
      </c>
    </row>
    <row r="10342" spans="1:9" hidden="1">
      <c r="A10342" s="55">
        <v>103567670</v>
      </c>
      <c r="B10342" s="1" t="s">
        <v>33</v>
      </c>
      <c r="C10342" t="s">
        <v>32</v>
      </c>
      <c r="D10342" s="1" t="s">
        <v>17</v>
      </c>
      <c r="E10342" t="s">
        <v>18</v>
      </c>
      <c r="F10342" s="4" t="s">
        <v>19</v>
      </c>
      <c r="G10342" s="3">
        <v>5.2602710000000004</v>
      </c>
      <c r="H10342" s="8">
        <v>5.4502134778089406E-4</v>
      </c>
      <c r="I10342" s="26" t="str">
        <f>INDEX('Data Tab2'!$C:$C,MATCH('Data Tab1'!A10342,'Data Tab2'!$A:$A,0))</f>
        <v>LBA2</v>
      </c>
    </row>
    <row r="10343" spans="1:9" hidden="1">
      <c r="A10343" s="55">
        <v>103567670</v>
      </c>
      <c r="B10343" s="1" t="s">
        <v>33</v>
      </c>
      <c r="C10343" t="s">
        <v>32</v>
      </c>
      <c r="D10343" s="1" t="s">
        <v>17</v>
      </c>
      <c r="E10343" t="s">
        <v>18</v>
      </c>
      <c r="F10343" s="4" t="s">
        <v>20</v>
      </c>
      <c r="G10343" s="3">
        <v>4.9999919999999998</v>
      </c>
      <c r="H10343" s="8">
        <v>0.88822769177924676</v>
      </c>
      <c r="I10343" s="26" t="str">
        <f>INDEX('Data Tab2'!$C:$C,MATCH('Data Tab1'!A10343,'Data Tab2'!$A:$A,0))</f>
        <v>LBA2</v>
      </c>
    </row>
    <row r="10344" spans="1:9" hidden="1">
      <c r="A10344" s="55">
        <v>103567670</v>
      </c>
      <c r="B10344" s="1" t="s">
        <v>33</v>
      </c>
      <c r="C10344" t="s">
        <v>32</v>
      </c>
      <c r="D10344" s="1" t="s">
        <v>17</v>
      </c>
      <c r="E10344" t="s">
        <v>18</v>
      </c>
      <c r="F10344" s="4" t="s">
        <v>22</v>
      </c>
      <c r="G10344" s="3">
        <v>5.0166589999999998</v>
      </c>
      <c r="H10344" s="8">
        <v>4.9946349609794827E-2</v>
      </c>
      <c r="I10344" s="26" t="str">
        <f>INDEX('Data Tab2'!$C:$C,MATCH('Data Tab1'!A10344,'Data Tab2'!$A:$A,0))</f>
        <v>LBA2</v>
      </c>
    </row>
    <row r="10345" spans="1:9" hidden="1">
      <c r="A10345" s="55">
        <v>103567670</v>
      </c>
      <c r="B10345" s="1" t="s">
        <v>33</v>
      </c>
      <c r="C10345" t="s">
        <v>32</v>
      </c>
      <c r="D10345" s="1" t="s">
        <v>17</v>
      </c>
      <c r="E10345" t="s">
        <v>23</v>
      </c>
      <c r="F10345" s="4" t="s">
        <v>24</v>
      </c>
      <c r="G10345" s="3">
        <v>8.4180469999999996</v>
      </c>
      <c r="H10345" s="8">
        <v>0.20627140586751747</v>
      </c>
      <c r="I10345" s="26" t="str">
        <f>INDEX('Data Tab2'!$C:$C,MATCH('Data Tab1'!A10345,'Data Tab2'!$A:$A,0))</f>
        <v>LBA2</v>
      </c>
    </row>
    <row r="10346" spans="1:9" hidden="1">
      <c r="A10346" s="56">
        <v>103567670</v>
      </c>
      <c r="B10346" s="1" t="s">
        <v>33</v>
      </c>
      <c r="C10346" t="s">
        <v>32</v>
      </c>
      <c r="D10346" s="1" t="s">
        <v>17</v>
      </c>
      <c r="E10346" t="s">
        <v>23</v>
      </c>
      <c r="F10346" s="4" t="s">
        <v>25</v>
      </c>
      <c r="G10346" s="3">
        <v>4.9999929999999999</v>
      </c>
      <c r="H10346" s="8">
        <v>0.65180932172494077</v>
      </c>
      <c r="I10346" s="26" t="str">
        <f>INDEX('Data Tab2'!$C:$C,MATCH('Data Tab1'!A10346,'Data Tab2'!$A:$A,0))</f>
        <v>LBA2</v>
      </c>
    </row>
    <row r="10347" spans="1:9">
      <c r="A10347" s="55">
        <v>103568272</v>
      </c>
      <c r="B10347" s="1" t="s">
        <v>41</v>
      </c>
      <c r="C10347" t="s">
        <v>31</v>
      </c>
      <c r="D10347" s="1" t="s">
        <v>11</v>
      </c>
      <c r="E10347" t="s">
        <v>12</v>
      </c>
      <c r="F10347" s="4" t="s">
        <v>34</v>
      </c>
      <c r="G10347" s="3">
        <v>4.7541650000000004</v>
      </c>
      <c r="H10347" s="8">
        <v>0.99987464614532207</v>
      </c>
      <c r="I10347" s="26" t="str">
        <f>INDEX('Data Tab2'!$C:$C,MATCH('Data Tab1'!A10347,'Data Tab2'!$A:$A,0))</f>
        <v>LCJ2</v>
      </c>
    </row>
    <row r="10348" spans="1:9" hidden="1">
      <c r="A10348" s="55">
        <v>103568272</v>
      </c>
      <c r="B10348" s="1" t="s">
        <v>41</v>
      </c>
      <c r="C10348" t="s">
        <v>31</v>
      </c>
      <c r="D10348" s="1" t="s">
        <v>11</v>
      </c>
      <c r="E10348" t="s">
        <v>12</v>
      </c>
      <c r="F10348" s="4" t="s">
        <v>14</v>
      </c>
      <c r="G10348" s="3">
        <v>9.8869419999999995</v>
      </c>
      <c r="H10348" s="8">
        <v>6.2765539681926441E-2</v>
      </c>
      <c r="I10348" s="26" t="str">
        <f>INDEX('Data Tab2'!$C:$C,MATCH('Data Tab1'!A10348,'Data Tab2'!$A:$A,0))</f>
        <v>LCJ2</v>
      </c>
    </row>
    <row r="10349" spans="1:9" hidden="1">
      <c r="A10349" s="55">
        <v>103568272</v>
      </c>
      <c r="B10349" s="1" t="s">
        <v>41</v>
      </c>
      <c r="C10349" t="s">
        <v>31</v>
      </c>
      <c r="D10349" s="1" t="s">
        <v>11</v>
      </c>
      <c r="E10349" t="s">
        <v>12</v>
      </c>
      <c r="F10349" s="4" t="s">
        <v>15</v>
      </c>
      <c r="G10349" s="3">
        <v>10.789165000000001</v>
      </c>
      <c r="H10349" s="8">
        <v>0.27480582573290013</v>
      </c>
      <c r="I10349" s="26" t="str">
        <f>INDEX('Data Tab2'!$C:$C,MATCH('Data Tab1'!A10349,'Data Tab2'!$A:$A,0))</f>
        <v>LCJ2</v>
      </c>
    </row>
    <row r="10350" spans="1:9" hidden="1">
      <c r="A10350" s="55">
        <v>103568272</v>
      </c>
      <c r="B10350" s="1" t="s">
        <v>41</v>
      </c>
      <c r="C10350" t="s">
        <v>31</v>
      </c>
      <c r="D10350" s="1" t="s">
        <v>11</v>
      </c>
      <c r="E10350" t="s">
        <v>12</v>
      </c>
      <c r="F10350" s="4" t="s">
        <v>28</v>
      </c>
      <c r="G10350" s="3">
        <v>10.999998</v>
      </c>
      <c r="H10350" s="8">
        <v>0.51330738643029239</v>
      </c>
      <c r="I10350" s="26" t="str">
        <f>INDEX('Data Tab2'!$C:$C,MATCH('Data Tab1'!A10350,'Data Tab2'!$A:$A,0))</f>
        <v>LCJ2</v>
      </c>
    </row>
    <row r="10351" spans="1:9" hidden="1">
      <c r="A10351" s="55">
        <v>103568272</v>
      </c>
      <c r="B10351" s="1" t="s">
        <v>41</v>
      </c>
      <c r="C10351" t="s">
        <v>31</v>
      </c>
      <c r="D10351" s="1" t="s">
        <v>11</v>
      </c>
      <c r="E10351" t="s">
        <v>12</v>
      </c>
      <c r="F10351" s="4" t="s">
        <v>29</v>
      </c>
      <c r="G10351" s="3">
        <v>10.341108999999999</v>
      </c>
      <c r="H10351" s="8">
        <v>0.94053961837981948</v>
      </c>
      <c r="I10351" s="26" t="str">
        <f>INDEX('Data Tab2'!$C:$C,MATCH('Data Tab1'!A10351,'Data Tab2'!$A:$A,0))</f>
        <v>LCJ2</v>
      </c>
    </row>
    <row r="10352" spans="1:9" hidden="1">
      <c r="A10352" s="56">
        <v>103568272</v>
      </c>
      <c r="B10352" s="1" t="s">
        <v>41</v>
      </c>
      <c r="C10352" t="s">
        <v>31</v>
      </c>
      <c r="D10352" s="1" t="s">
        <v>11</v>
      </c>
      <c r="E10352" t="s">
        <v>12</v>
      </c>
      <c r="F10352" s="4" t="s">
        <v>16</v>
      </c>
      <c r="G10352" s="3">
        <v>5.8833310000000001</v>
      </c>
      <c r="H10352" s="8">
        <v>0.37321385096159587</v>
      </c>
      <c r="I10352" s="26" t="str">
        <f>INDEX('Data Tab2'!$C:$C,MATCH('Data Tab1'!A10352,'Data Tab2'!$A:$A,0))</f>
        <v>LCJ2</v>
      </c>
    </row>
    <row r="10353" spans="1:9">
      <c r="A10353" s="55">
        <v>103568287</v>
      </c>
      <c r="B10353" s="1" t="s">
        <v>42</v>
      </c>
      <c r="C10353" t="s">
        <v>32</v>
      </c>
      <c r="D10353" s="1" t="s">
        <v>11</v>
      </c>
      <c r="E10353" t="s">
        <v>12</v>
      </c>
      <c r="F10353" s="4" t="s">
        <v>13</v>
      </c>
      <c r="G10353" s="3">
        <v>10.719715000000001</v>
      </c>
      <c r="H10353" s="8">
        <v>0.67559869021019314</v>
      </c>
      <c r="I10353" s="26" t="str">
        <f>INDEX('Data Tab2'!$C:$C,MATCH('Data Tab1'!A10353,'Data Tab2'!$A:$A,0))</f>
        <v>LCY2</v>
      </c>
    </row>
    <row r="10354" spans="1:9" hidden="1">
      <c r="A10354" s="55">
        <v>103568287</v>
      </c>
      <c r="B10354" s="1" t="s">
        <v>42</v>
      </c>
      <c r="C10354" t="s">
        <v>32</v>
      </c>
      <c r="D10354" s="1" t="s">
        <v>11</v>
      </c>
      <c r="E10354" t="s">
        <v>12</v>
      </c>
      <c r="F10354" s="4" t="s">
        <v>34</v>
      </c>
      <c r="G10354" s="3">
        <v>5.9999919999999998</v>
      </c>
      <c r="H10354" s="8">
        <v>0.16376140788382321</v>
      </c>
      <c r="I10354" s="26" t="str">
        <f>INDEX('Data Tab2'!$C:$C,MATCH('Data Tab1'!A10354,'Data Tab2'!$A:$A,0))</f>
        <v>LCY2</v>
      </c>
    </row>
    <row r="10355" spans="1:9" hidden="1">
      <c r="A10355" s="55">
        <v>103568287</v>
      </c>
      <c r="B10355" s="1" t="s">
        <v>42</v>
      </c>
      <c r="C10355" t="s">
        <v>32</v>
      </c>
      <c r="D10355" s="1" t="s">
        <v>11</v>
      </c>
      <c r="E10355" t="s">
        <v>12</v>
      </c>
      <c r="F10355" s="4" t="s">
        <v>15</v>
      </c>
      <c r="G10355" s="3">
        <v>4.6763810000000001</v>
      </c>
      <c r="H10355" s="8">
        <v>0.9543577036383093</v>
      </c>
      <c r="I10355" s="26" t="str">
        <f>INDEX('Data Tab2'!$C:$C,MATCH('Data Tab1'!A10355,'Data Tab2'!$A:$A,0))</f>
        <v>LCY2</v>
      </c>
    </row>
    <row r="10356" spans="1:9" hidden="1">
      <c r="A10356" s="55">
        <v>103568287</v>
      </c>
      <c r="B10356" s="1" t="s">
        <v>42</v>
      </c>
      <c r="C10356" t="s">
        <v>32</v>
      </c>
      <c r="D10356" s="1" t="s">
        <v>11</v>
      </c>
      <c r="E10356" t="s">
        <v>12</v>
      </c>
      <c r="F10356" s="4" t="s">
        <v>28</v>
      </c>
      <c r="G10356" s="3">
        <v>9.9488810000000001</v>
      </c>
      <c r="H10356" s="8">
        <v>0.43560824178494428</v>
      </c>
      <c r="I10356" s="26" t="str">
        <f>INDEX('Data Tab2'!$C:$C,MATCH('Data Tab1'!A10356,'Data Tab2'!$A:$A,0))</f>
        <v>LCY2</v>
      </c>
    </row>
    <row r="10357" spans="1:9" hidden="1">
      <c r="A10357" s="55">
        <v>103568287</v>
      </c>
      <c r="B10357" s="1" t="s">
        <v>42</v>
      </c>
      <c r="C10357" t="s">
        <v>32</v>
      </c>
      <c r="D10357" s="1" t="s">
        <v>11</v>
      </c>
      <c r="E10357" t="s">
        <v>12</v>
      </c>
      <c r="F10357" s="4" t="s">
        <v>29</v>
      </c>
      <c r="G10357" s="3">
        <v>10.484712999999999</v>
      </c>
      <c r="H10357" s="8">
        <v>0.60704979182996355</v>
      </c>
      <c r="I10357" s="26" t="str">
        <f>INDEX('Data Tab2'!$C:$C,MATCH('Data Tab1'!A10357,'Data Tab2'!$A:$A,0))</f>
        <v>LCY2</v>
      </c>
    </row>
    <row r="10358" spans="1:9" hidden="1">
      <c r="A10358" s="56">
        <v>103568287</v>
      </c>
      <c r="B10358" s="1" t="s">
        <v>42</v>
      </c>
      <c r="C10358" t="s">
        <v>32</v>
      </c>
      <c r="D10358" s="1" t="s">
        <v>11</v>
      </c>
      <c r="E10358" t="s">
        <v>12</v>
      </c>
      <c r="F10358" s="4" t="s">
        <v>16</v>
      </c>
      <c r="G10358" s="3">
        <v>10.807771000000001</v>
      </c>
      <c r="H10358" s="8">
        <v>0.56435364321996639</v>
      </c>
      <c r="I10358" s="26" t="str">
        <f>INDEX('Data Tab2'!$C:$C,MATCH('Data Tab1'!A10358,'Data Tab2'!$A:$A,0))</f>
        <v>LCY2</v>
      </c>
    </row>
    <row r="10359" spans="1:9">
      <c r="A10359" s="55">
        <v>103568707</v>
      </c>
      <c r="B10359" s="1" t="s">
        <v>33</v>
      </c>
      <c r="C10359" t="s">
        <v>32</v>
      </c>
      <c r="D10359" s="1" t="s">
        <v>11</v>
      </c>
      <c r="E10359" t="s">
        <v>12</v>
      </c>
      <c r="F10359" s="4" t="s">
        <v>34</v>
      </c>
      <c r="G10359" s="3">
        <v>10.75277</v>
      </c>
      <c r="H10359" s="8">
        <v>0.61147016261931531</v>
      </c>
      <c r="I10359" s="26" t="str">
        <f>INDEX('Data Tab2'!$C:$C,MATCH('Data Tab1'!A10359,'Data Tab2'!$A:$A,0))</f>
        <v>LEJ1</v>
      </c>
    </row>
    <row r="10360" spans="1:9" hidden="1">
      <c r="A10360" s="55">
        <v>103568707</v>
      </c>
      <c r="B10360" s="1" t="s">
        <v>33</v>
      </c>
      <c r="C10360" t="s">
        <v>32</v>
      </c>
      <c r="D10360" s="1" t="s">
        <v>11</v>
      </c>
      <c r="E10360" t="s">
        <v>12</v>
      </c>
      <c r="F10360" s="4" t="s">
        <v>15</v>
      </c>
      <c r="G10360" s="3">
        <v>10.766102</v>
      </c>
      <c r="H10360" s="8">
        <v>0.13787702691107684</v>
      </c>
      <c r="I10360" s="26" t="str">
        <f>INDEX('Data Tab2'!$C:$C,MATCH('Data Tab1'!A10360,'Data Tab2'!$A:$A,0))</f>
        <v>LEJ1</v>
      </c>
    </row>
    <row r="10361" spans="1:9" hidden="1">
      <c r="A10361" s="55">
        <v>103568707</v>
      </c>
      <c r="B10361" s="1" t="s">
        <v>33</v>
      </c>
      <c r="C10361" t="s">
        <v>32</v>
      </c>
      <c r="D10361" s="1" t="s">
        <v>11</v>
      </c>
      <c r="E10361" t="s">
        <v>12</v>
      </c>
      <c r="F10361" s="4" t="s">
        <v>28</v>
      </c>
      <c r="G10361" s="3">
        <v>10.733048</v>
      </c>
      <c r="H10361" s="8">
        <v>0.68260082353782126</v>
      </c>
      <c r="I10361" s="26" t="str">
        <f>INDEX('Data Tab2'!$C:$C,MATCH('Data Tab1'!A10361,'Data Tab2'!$A:$A,0))</f>
        <v>LEJ1</v>
      </c>
    </row>
    <row r="10362" spans="1:9" hidden="1">
      <c r="A10362" s="55">
        <v>103568707</v>
      </c>
      <c r="B10362" s="1" t="s">
        <v>33</v>
      </c>
      <c r="C10362" t="s">
        <v>32</v>
      </c>
      <c r="D10362" s="1" t="s">
        <v>11</v>
      </c>
      <c r="E10362" t="s">
        <v>12</v>
      </c>
      <c r="F10362" s="4" t="s">
        <v>29</v>
      </c>
      <c r="G10362" s="3">
        <v>5.147494</v>
      </c>
      <c r="H10362" s="8">
        <v>0.36319980527316453</v>
      </c>
      <c r="I10362" s="26" t="str">
        <f>INDEX('Data Tab2'!$C:$C,MATCH('Data Tab1'!A10362,'Data Tab2'!$A:$A,0))</f>
        <v>LEJ1</v>
      </c>
    </row>
    <row r="10363" spans="1:9" hidden="1">
      <c r="A10363" s="55">
        <v>103568707</v>
      </c>
      <c r="B10363" s="1" t="s">
        <v>33</v>
      </c>
      <c r="C10363" t="s">
        <v>32</v>
      </c>
      <c r="D10363" s="1" t="s">
        <v>17</v>
      </c>
      <c r="E10363" t="s">
        <v>18</v>
      </c>
      <c r="F10363" s="4" t="s">
        <v>36</v>
      </c>
      <c r="G10363" s="3">
        <v>9.8913799999999998</v>
      </c>
      <c r="H10363" s="8">
        <v>0.95231988665082445</v>
      </c>
      <c r="I10363" s="26" t="str">
        <f>INDEX('Data Tab2'!$C:$C,MATCH('Data Tab1'!A10363,'Data Tab2'!$A:$A,0))</f>
        <v>LEJ1</v>
      </c>
    </row>
    <row r="10364" spans="1:9" hidden="1">
      <c r="A10364" s="55">
        <v>103568707</v>
      </c>
      <c r="B10364" s="1" t="s">
        <v>33</v>
      </c>
      <c r="C10364" t="s">
        <v>32</v>
      </c>
      <c r="D10364" s="1" t="s">
        <v>17</v>
      </c>
      <c r="E10364" t="s">
        <v>18</v>
      </c>
      <c r="F10364" s="4" t="s">
        <v>38</v>
      </c>
      <c r="G10364" s="3">
        <v>9.7666570000000004</v>
      </c>
      <c r="H10364" s="8">
        <v>0.41354368358946714</v>
      </c>
      <c r="I10364" s="26" t="str">
        <f>INDEX('Data Tab2'!$C:$C,MATCH('Data Tab1'!A10364,'Data Tab2'!$A:$A,0))</f>
        <v>LEJ1</v>
      </c>
    </row>
    <row r="10365" spans="1:9" hidden="1">
      <c r="A10365" s="55">
        <v>103568707</v>
      </c>
      <c r="B10365" s="1" t="s">
        <v>33</v>
      </c>
      <c r="C10365" t="s">
        <v>32</v>
      </c>
      <c r="D10365" s="1" t="s">
        <v>17</v>
      </c>
      <c r="E10365" t="s">
        <v>18</v>
      </c>
      <c r="F10365" s="4" t="s">
        <v>19</v>
      </c>
      <c r="G10365" s="3">
        <v>9.0394349999999992</v>
      </c>
      <c r="H10365" s="8">
        <v>0.62985463903508998</v>
      </c>
      <c r="I10365" s="26" t="str">
        <f>INDEX('Data Tab2'!$C:$C,MATCH('Data Tab1'!A10365,'Data Tab2'!$A:$A,0))</f>
        <v>LEJ1</v>
      </c>
    </row>
    <row r="10366" spans="1:9" hidden="1">
      <c r="A10366" s="56">
        <v>103568707</v>
      </c>
      <c r="B10366" s="1" t="s">
        <v>33</v>
      </c>
      <c r="C10366" t="s">
        <v>32</v>
      </c>
      <c r="D10366" s="1" t="s">
        <v>17</v>
      </c>
      <c r="E10366" t="s">
        <v>23</v>
      </c>
      <c r="F10366" s="4" t="s">
        <v>25</v>
      </c>
      <c r="G10366" s="3">
        <v>9.6555470000000003</v>
      </c>
      <c r="H10366" s="8">
        <v>0.94632043398973509</v>
      </c>
      <c r="I10366" s="26" t="str">
        <f>INDEX('Data Tab2'!$C:$C,MATCH('Data Tab1'!A10366,'Data Tab2'!$A:$A,0))</f>
        <v>LEJ1</v>
      </c>
    </row>
    <row r="10367" spans="1:9">
      <c r="A10367" s="56">
        <v>103568708</v>
      </c>
      <c r="B10367" s="1" t="s">
        <v>33</v>
      </c>
      <c r="C10367" t="s">
        <v>32</v>
      </c>
      <c r="D10367" s="1" t="s">
        <v>11</v>
      </c>
      <c r="E10367" t="s">
        <v>12</v>
      </c>
      <c r="F10367" s="4" t="s">
        <v>15</v>
      </c>
      <c r="G10367" s="3">
        <v>0.97193799999999997</v>
      </c>
      <c r="H10367" s="8">
        <v>0.41754780946450798</v>
      </c>
      <c r="I10367" s="26" t="str">
        <f>INDEX('Data Tab2'!$C:$C,MATCH('Data Tab1'!A10367,'Data Tab2'!$A:$A,0))</f>
        <v>LIL1</v>
      </c>
    </row>
    <row r="10368" spans="1:9">
      <c r="A10368" s="55">
        <v>103568715</v>
      </c>
      <c r="B10368" s="1" t="s">
        <v>33</v>
      </c>
      <c r="C10368" t="s">
        <v>31</v>
      </c>
      <c r="D10368" s="1" t="s">
        <v>11</v>
      </c>
      <c r="E10368" t="s">
        <v>12</v>
      </c>
      <c r="F10368" s="4" t="s">
        <v>13</v>
      </c>
      <c r="G10368" s="3">
        <v>4.7419419999999999</v>
      </c>
      <c r="H10368" s="8">
        <v>0.76813999443423819</v>
      </c>
      <c r="I10368" s="26" t="str">
        <f>INDEX('Data Tab2'!$C:$C,MATCH('Data Tab1'!A10368,'Data Tab2'!$A:$A,0))</f>
        <v>LTN1</v>
      </c>
    </row>
    <row r="10369" spans="1:9" hidden="1">
      <c r="A10369" s="55">
        <v>103568715</v>
      </c>
      <c r="B10369" s="1" t="s">
        <v>33</v>
      </c>
      <c r="C10369" t="s">
        <v>31</v>
      </c>
      <c r="D10369" s="1" t="s">
        <v>11</v>
      </c>
      <c r="E10369" t="s">
        <v>12</v>
      </c>
      <c r="F10369" s="4" t="s">
        <v>34</v>
      </c>
      <c r="G10369" s="3">
        <v>3.9999980000000002</v>
      </c>
      <c r="H10369" s="8">
        <v>0.82042103622804496</v>
      </c>
      <c r="I10369" s="26" t="str">
        <f>INDEX('Data Tab2'!$C:$C,MATCH('Data Tab1'!A10369,'Data Tab2'!$A:$A,0))</f>
        <v>LTN1</v>
      </c>
    </row>
    <row r="10370" spans="1:9" hidden="1">
      <c r="A10370" s="55">
        <v>103568715</v>
      </c>
      <c r="B10370" s="1" t="s">
        <v>33</v>
      </c>
      <c r="C10370" t="s">
        <v>31</v>
      </c>
      <c r="D10370" s="1" t="s">
        <v>11</v>
      </c>
      <c r="E10370" t="s">
        <v>12</v>
      </c>
      <c r="F10370" s="4" t="s">
        <v>14</v>
      </c>
      <c r="G10370" s="3">
        <v>7.3872140000000002</v>
      </c>
      <c r="H10370" s="8">
        <v>0.240306946720241</v>
      </c>
      <c r="I10370" s="26" t="str">
        <f>INDEX('Data Tab2'!$C:$C,MATCH('Data Tab1'!A10370,'Data Tab2'!$A:$A,0))</f>
        <v>LTN1</v>
      </c>
    </row>
    <row r="10371" spans="1:9" hidden="1">
      <c r="A10371" s="55">
        <v>103568715</v>
      </c>
      <c r="B10371" s="1" t="s">
        <v>33</v>
      </c>
      <c r="C10371" t="s">
        <v>31</v>
      </c>
      <c r="D10371" s="1" t="s">
        <v>11</v>
      </c>
      <c r="E10371" t="s">
        <v>12</v>
      </c>
      <c r="F10371" s="4" t="s">
        <v>15</v>
      </c>
      <c r="G10371" s="3">
        <v>2.6088800000000001</v>
      </c>
      <c r="H10371" s="8">
        <v>5.7709875744067829E-2</v>
      </c>
      <c r="I10371" s="26" t="str">
        <f>INDEX('Data Tab2'!$C:$C,MATCH('Data Tab1'!A10371,'Data Tab2'!$A:$A,0))</f>
        <v>LTN1</v>
      </c>
    </row>
    <row r="10372" spans="1:9" hidden="1">
      <c r="A10372" s="55">
        <v>103568715</v>
      </c>
      <c r="B10372" s="1" t="s">
        <v>33</v>
      </c>
      <c r="C10372" t="s">
        <v>31</v>
      </c>
      <c r="D10372" s="1" t="s">
        <v>11</v>
      </c>
      <c r="E10372" t="s">
        <v>12</v>
      </c>
      <c r="F10372" s="4" t="s">
        <v>28</v>
      </c>
      <c r="G10372" s="3">
        <v>4.4888870000000001</v>
      </c>
      <c r="H10372" s="8">
        <v>0.63081634018318256</v>
      </c>
      <c r="I10372" s="26" t="str">
        <f>INDEX('Data Tab2'!$C:$C,MATCH('Data Tab1'!A10372,'Data Tab2'!$A:$A,0))</f>
        <v>LTN1</v>
      </c>
    </row>
    <row r="10373" spans="1:9" hidden="1">
      <c r="A10373" s="55">
        <v>103568715</v>
      </c>
      <c r="B10373" s="1" t="s">
        <v>33</v>
      </c>
      <c r="C10373" t="s">
        <v>31</v>
      </c>
      <c r="D10373" s="1" t="s">
        <v>11</v>
      </c>
      <c r="E10373" t="s">
        <v>12</v>
      </c>
      <c r="F10373" s="4" t="s">
        <v>29</v>
      </c>
      <c r="G10373" s="3">
        <v>4.4824979999999996</v>
      </c>
      <c r="H10373" s="8">
        <v>0.53270757567099347</v>
      </c>
      <c r="I10373" s="26" t="str">
        <f>INDEX('Data Tab2'!$C:$C,MATCH('Data Tab1'!A10373,'Data Tab2'!$A:$A,0))</f>
        <v>LTN1</v>
      </c>
    </row>
    <row r="10374" spans="1:9" hidden="1">
      <c r="A10374" s="55">
        <v>103568715</v>
      </c>
      <c r="B10374" s="1" t="s">
        <v>33</v>
      </c>
      <c r="C10374" t="s">
        <v>31</v>
      </c>
      <c r="D10374" s="1" t="s">
        <v>17</v>
      </c>
      <c r="E10374" t="s">
        <v>18</v>
      </c>
      <c r="F10374" s="4" t="s">
        <v>35</v>
      </c>
      <c r="G10374" s="3">
        <v>4.9999979999999997</v>
      </c>
      <c r="H10374" s="8">
        <v>0.70149690011550014</v>
      </c>
      <c r="I10374" s="26" t="str">
        <f>INDEX('Data Tab2'!$C:$C,MATCH('Data Tab1'!A10374,'Data Tab2'!$A:$A,0))</f>
        <v>LTN1</v>
      </c>
    </row>
    <row r="10375" spans="1:9" hidden="1">
      <c r="A10375" s="55">
        <v>103568715</v>
      </c>
      <c r="B10375" s="1" t="s">
        <v>33</v>
      </c>
      <c r="C10375" t="s">
        <v>31</v>
      </c>
      <c r="D10375" s="1" t="s">
        <v>17</v>
      </c>
      <c r="E10375" t="s">
        <v>18</v>
      </c>
      <c r="F10375" s="4" t="s">
        <v>36</v>
      </c>
      <c r="G10375" s="3">
        <v>8.9252730000000007</v>
      </c>
      <c r="H10375" s="8">
        <v>0.74434242631727587</v>
      </c>
      <c r="I10375" s="26" t="str">
        <f>INDEX('Data Tab2'!$C:$C,MATCH('Data Tab1'!A10375,'Data Tab2'!$A:$A,0))</f>
        <v>LTN1</v>
      </c>
    </row>
    <row r="10376" spans="1:9" hidden="1">
      <c r="A10376" s="55">
        <v>103568715</v>
      </c>
      <c r="B10376" s="1" t="s">
        <v>33</v>
      </c>
      <c r="C10376" t="s">
        <v>31</v>
      </c>
      <c r="D10376" s="1" t="s">
        <v>17</v>
      </c>
      <c r="E10376" t="s">
        <v>18</v>
      </c>
      <c r="F10376" s="4" t="s">
        <v>38</v>
      </c>
      <c r="G10376" s="3">
        <v>0.161944</v>
      </c>
      <c r="H10376" s="8">
        <v>0.68592601551176458</v>
      </c>
      <c r="I10376" s="26" t="str">
        <f>INDEX('Data Tab2'!$C:$C,MATCH('Data Tab1'!A10376,'Data Tab2'!$A:$A,0))</f>
        <v>LTN1</v>
      </c>
    </row>
    <row r="10377" spans="1:9" hidden="1">
      <c r="A10377" s="55">
        <v>103568715</v>
      </c>
      <c r="B10377" s="1" t="s">
        <v>33</v>
      </c>
      <c r="C10377" t="s">
        <v>31</v>
      </c>
      <c r="D10377" s="1" t="s">
        <v>17</v>
      </c>
      <c r="E10377" t="s">
        <v>18</v>
      </c>
      <c r="F10377" s="4" t="s">
        <v>19</v>
      </c>
      <c r="G10377" s="3">
        <v>4.9999979999999997</v>
      </c>
      <c r="H10377" s="8">
        <v>0.21549264184266625</v>
      </c>
      <c r="I10377" s="26" t="str">
        <f>INDEX('Data Tab2'!$C:$C,MATCH('Data Tab1'!A10377,'Data Tab2'!$A:$A,0))</f>
        <v>LTN1</v>
      </c>
    </row>
    <row r="10378" spans="1:9" hidden="1">
      <c r="A10378" s="55">
        <v>103568715</v>
      </c>
      <c r="B10378" s="1" t="s">
        <v>33</v>
      </c>
      <c r="C10378" t="s">
        <v>31</v>
      </c>
      <c r="D10378" s="1" t="s">
        <v>17</v>
      </c>
      <c r="E10378" t="s">
        <v>18</v>
      </c>
      <c r="F10378" s="4" t="s">
        <v>20</v>
      </c>
      <c r="G10378" s="3">
        <v>4.9999979999999997</v>
      </c>
      <c r="H10378" s="8">
        <v>4.284931818776383E-2</v>
      </c>
      <c r="I10378" s="26" t="str">
        <f>INDEX('Data Tab2'!$C:$C,MATCH('Data Tab1'!A10378,'Data Tab2'!$A:$A,0))</f>
        <v>LTN1</v>
      </c>
    </row>
    <row r="10379" spans="1:9" hidden="1">
      <c r="A10379" s="55">
        <v>103568715</v>
      </c>
      <c r="B10379" s="1" t="s">
        <v>33</v>
      </c>
      <c r="C10379" t="s">
        <v>31</v>
      </c>
      <c r="D10379" s="1" t="s">
        <v>17</v>
      </c>
      <c r="E10379" t="s">
        <v>23</v>
      </c>
      <c r="F10379" s="4" t="s">
        <v>24</v>
      </c>
      <c r="G10379" s="3">
        <v>4.6236090000000001</v>
      </c>
      <c r="H10379" s="8">
        <v>0.14341291019292379</v>
      </c>
      <c r="I10379" s="26" t="str">
        <f>INDEX('Data Tab2'!$C:$C,MATCH('Data Tab1'!A10379,'Data Tab2'!$A:$A,0))</f>
        <v>LTN1</v>
      </c>
    </row>
    <row r="10380" spans="1:9" hidden="1">
      <c r="A10380" s="56">
        <v>103568715</v>
      </c>
      <c r="B10380" s="1" t="s">
        <v>33</v>
      </c>
      <c r="C10380" t="s">
        <v>31</v>
      </c>
      <c r="D10380" s="1" t="s">
        <v>17</v>
      </c>
      <c r="E10380" t="s">
        <v>23</v>
      </c>
      <c r="F10380" s="4" t="s">
        <v>25</v>
      </c>
      <c r="G10380" s="3">
        <v>2.6211090000000001</v>
      </c>
      <c r="H10380" s="8">
        <v>0.37141239271755178</v>
      </c>
      <c r="I10380" s="26" t="str">
        <f>INDEX('Data Tab2'!$C:$C,MATCH('Data Tab1'!A10380,'Data Tab2'!$A:$A,0))</f>
        <v>LTN1</v>
      </c>
    </row>
    <row r="10381" spans="1:9">
      <c r="A10381" s="55">
        <v>103570062</v>
      </c>
      <c r="B10381" s="1" t="s">
        <v>33</v>
      </c>
      <c r="C10381" t="s">
        <v>32</v>
      </c>
      <c r="D10381" s="1" t="s">
        <v>17</v>
      </c>
      <c r="E10381" t="s">
        <v>18</v>
      </c>
      <c r="F10381" s="4" t="s">
        <v>35</v>
      </c>
      <c r="G10381" s="3">
        <v>9.9999929999999999</v>
      </c>
      <c r="H10381" s="8">
        <v>0.35669307943571227</v>
      </c>
      <c r="I10381" s="26" t="str">
        <f>INDEX('Data Tab2'!$C:$C,MATCH('Data Tab1'!A10381,'Data Tab2'!$A:$A,0))</f>
        <v>LTN2</v>
      </c>
    </row>
    <row r="10382" spans="1:9" hidden="1">
      <c r="A10382" s="56">
        <v>103570062</v>
      </c>
      <c r="B10382" s="1" t="s">
        <v>33</v>
      </c>
      <c r="C10382" t="s">
        <v>32</v>
      </c>
      <c r="D10382" s="1" t="s">
        <v>17</v>
      </c>
      <c r="E10382" t="s">
        <v>23</v>
      </c>
      <c r="F10382" s="4" t="s">
        <v>24</v>
      </c>
      <c r="G10382" s="3">
        <v>8.7797149999999995</v>
      </c>
      <c r="H10382" s="8">
        <v>0.84664620941625557</v>
      </c>
      <c r="I10382" s="26" t="str">
        <f>INDEX('Data Tab2'!$C:$C,MATCH('Data Tab1'!A10382,'Data Tab2'!$A:$A,0))</f>
        <v>LTN2</v>
      </c>
    </row>
    <row r="10383" spans="1:9">
      <c r="A10383" s="55">
        <v>103570073</v>
      </c>
      <c r="B10383" s="1" t="s">
        <v>33</v>
      </c>
      <c r="C10383" t="s">
        <v>32</v>
      </c>
      <c r="D10383" s="1" t="s">
        <v>11</v>
      </c>
      <c r="E10383" t="s">
        <v>12</v>
      </c>
      <c r="F10383" s="4" t="s">
        <v>14</v>
      </c>
      <c r="G10383" s="3">
        <v>4.7177709999999999</v>
      </c>
      <c r="H10383" s="8">
        <v>9.7157608847580956E-2</v>
      </c>
      <c r="I10383" s="26" t="str">
        <f>INDEX('Data Tab2'!$C:$C,MATCH('Data Tab1'!A10383,'Data Tab2'!$A:$A,0))</f>
        <v>LTN4</v>
      </c>
    </row>
    <row r="10384" spans="1:9" hidden="1">
      <c r="A10384" s="55">
        <v>103570073</v>
      </c>
      <c r="B10384" s="1" t="s">
        <v>33</v>
      </c>
      <c r="C10384" t="s">
        <v>32</v>
      </c>
      <c r="D10384" s="1" t="s">
        <v>11</v>
      </c>
      <c r="E10384" t="s">
        <v>12</v>
      </c>
      <c r="F10384" s="4" t="s">
        <v>15</v>
      </c>
      <c r="G10384" s="3">
        <v>7.6855479999999998</v>
      </c>
      <c r="H10384" s="8">
        <v>0.5931117747036051</v>
      </c>
      <c r="I10384" s="26" t="str">
        <f>INDEX('Data Tab2'!$C:$C,MATCH('Data Tab1'!A10384,'Data Tab2'!$A:$A,0))</f>
        <v>LTN4</v>
      </c>
    </row>
    <row r="10385" spans="1:9" hidden="1">
      <c r="A10385" s="55">
        <v>103570073</v>
      </c>
      <c r="B10385" s="1" t="s">
        <v>33</v>
      </c>
      <c r="C10385" t="s">
        <v>32</v>
      </c>
      <c r="D10385" s="1" t="s">
        <v>11</v>
      </c>
      <c r="E10385" t="s">
        <v>12</v>
      </c>
      <c r="F10385" s="4" t="s">
        <v>28</v>
      </c>
      <c r="G10385" s="3">
        <v>9.9702699999999993</v>
      </c>
      <c r="H10385" s="8">
        <v>0.21675595710900553</v>
      </c>
      <c r="I10385" s="26" t="str">
        <f>INDEX('Data Tab2'!$C:$C,MATCH('Data Tab1'!A10385,'Data Tab2'!$A:$A,0))</f>
        <v>LTN4</v>
      </c>
    </row>
    <row r="10386" spans="1:9" hidden="1">
      <c r="A10386" s="55">
        <v>103570073</v>
      </c>
      <c r="B10386" s="1" t="s">
        <v>33</v>
      </c>
      <c r="C10386" t="s">
        <v>32</v>
      </c>
      <c r="D10386" s="1" t="s">
        <v>11</v>
      </c>
      <c r="E10386" t="s">
        <v>12</v>
      </c>
      <c r="F10386" s="4" t="s">
        <v>29</v>
      </c>
      <c r="G10386" s="3">
        <v>5.4836029999999996</v>
      </c>
      <c r="H10386" s="8">
        <v>0.81667367559187798</v>
      </c>
      <c r="I10386" s="26" t="str">
        <f>INDEX('Data Tab2'!$C:$C,MATCH('Data Tab1'!A10386,'Data Tab2'!$A:$A,0))</f>
        <v>LTN4</v>
      </c>
    </row>
    <row r="10387" spans="1:9" hidden="1">
      <c r="A10387" s="55">
        <v>103570073</v>
      </c>
      <c r="B10387" s="1" t="s">
        <v>33</v>
      </c>
      <c r="C10387" t="s">
        <v>32</v>
      </c>
      <c r="D10387" s="1" t="s">
        <v>17</v>
      </c>
      <c r="E10387" t="s">
        <v>18</v>
      </c>
      <c r="F10387" s="4" t="s">
        <v>35</v>
      </c>
      <c r="G10387" s="3">
        <v>2.9591590000000001</v>
      </c>
      <c r="H10387" s="8">
        <v>0.77220576938905361</v>
      </c>
      <c r="I10387" s="26" t="str">
        <f>INDEX('Data Tab2'!$C:$C,MATCH('Data Tab1'!A10387,'Data Tab2'!$A:$A,0))</f>
        <v>LTN4</v>
      </c>
    </row>
    <row r="10388" spans="1:9" hidden="1">
      <c r="A10388" s="55">
        <v>103570073</v>
      </c>
      <c r="B10388" s="1" t="s">
        <v>33</v>
      </c>
      <c r="C10388" t="s">
        <v>32</v>
      </c>
      <c r="D10388" s="1" t="s">
        <v>17</v>
      </c>
      <c r="E10388" t="s">
        <v>18</v>
      </c>
      <c r="F10388" s="4" t="s">
        <v>38</v>
      </c>
      <c r="G10388" s="3">
        <v>4.9999919999999998</v>
      </c>
      <c r="H10388" s="8">
        <v>0.34993894628103639</v>
      </c>
      <c r="I10388" s="26" t="str">
        <f>INDEX('Data Tab2'!$C:$C,MATCH('Data Tab1'!A10388,'Data Tab2'!$A:$A,0))</f>
        <v>LTN4</v>
      </c>
    </row>
    <row r="10389" spans="1:9" hidden="1">
      <c r="A10389" s="55">
        <v>103570073</v>
      </c>
      <c r="B10389" s="1" t="s">
        <v>33</v>
      </c>
      <c r="C10389" t="s">
        <v>32</v>
      </c>
      <c r="D10389" s="1" t="s">
        <v>17</v>
      </c>
      <c r="E10389" t="s">
        <v>18</v>
      </c>
      <c r="F10389" s="4" t="s">
        <v>19</v>
      </c>
      <c r="G10389" s="3">
        <v>9.9999920000000007</v>
      </c>
      <c r="H10389" s="8">
        <v>0.59768809096082454</v>
      </c>
      <c r="I10389" s="26" t="str">
        <f>INDEX('Data Tab2'!$C:$C,MATCH('Data Tab1'!A10389,'Data Tab2'!$A:$A,0))</f>
        <v>LTN4</v>
      </c>
    </row>
    <row r="10390" spans="1:9" hidden="1">
      <c r="A10390" s="55">
        <v>103570073</v>
      </c>
      <c r="B10390" s="1" t="s">
        <v>33</v>
      </c>
      <c r="C10390" t="s">
        <v>32</v>
      </c>
      <c r="D10390" s="1" t="s">
        <v>17</v>
      </c>
      <c r="E10390" t="s">
        <v>18</v>
      </c>
      <c r="F10390" s="4" t="s">
        <v>20</v>
      </c>
      <c r="G10390" s="3">
        <v>4.999994</v>
      </c>
      <c r="H10390" s="8">
        <v>0.12586000155250809</v>
      </c>
      <c r="I10390" s="26" t="str">
        <f>INDEX('Data Tab2'!$C:$C,MATCH('Data Tab1'!A10390,'Data Tab2'!$A:$A,0))</f>
        <v>LTN4</v>
      </c>
    </row>
    <row r="10391" spans="1:9" hidden="1">
      <c r="A10391" s="55">
        <v>103570073</v>
      </c>
      <c r="B10391" s="1" t="s">
        <v>33</v>
      </c>
      <c r="C10391" t="s">
        <v>32</v>
      </c>
      <c r="D10391" s="1" t="s">
        <v>17</v>
      </c>
      <c r="E10391" t="s">
        <v>23</v>
      </c>
      <c r="F10391" s="4" t="s">
        <v>24</v>
      </c>
      <c r="G10391" s="3">
        <v>4.9999919999999998</v>
      </c>
      <c r="H10391" s="8">
        <v>5.2841614561260686E-2</v>
      </c>
      <c r="I10391" s="26" t="str">
        <f>INDEX('Data Tab2'!$C:$C,MATCH('Data Tab1'!A10391,'Data Tab2'!$A:$A,0))</f>
        <v>LTN4</v>
      </c>
    </row>
    <row r="10392" spans="1:9" hidden="1">
      <c r="A10392" s="56">
        <v>103570073</v>
      </c>
      <c r="B10392" s="1" t="s">
        <v>33</v>
      </c>
      <c r="C10392" t="s">
        <v>32</v>
      </c>
      <c r="D10392" s="1" t="s">
        <v>17</v>
      </c>
      <c r="E10392" t="s">
        <v>23</v>
      </c>
      <c r="F10392" s="4" t="s">
        <v>25</v>
      </c>
      <c r="G10392" s="3">
        <v>4.999994</v>
      </c>
      <c r="H10392" s="8">
        <v>0.96050575546284034</v>
      </c>
      <c r="I10392" s="26" t="str">
        <f>INDEX('Data Tab2'!$C:$C,MATCH('Data Tab1'!A10392,'Data Tab2'!$A:$A,0))</f>
        <v>LTN4</v>
      </c>
    </row>
    <row r="10393" spans="1:9">
      <c r="A10393" s="55">
        <v>103570080</v>
      </c>
      <c r="B10393" s="1" t="s">
        <v>33</v>
      </c>
      <c r="C10393" t="s">
        <v>27</v>
      </c>
      <c r="D10393" s="1" t="s">
        <v>11</v>
      </c>
      <c r="E10393" t="s">
        <v>12</v>
      </c>
      <c r="F10393" s="4" t="s">
        <v>34</v>
      </c>
      <c r="G10393" s="3">
        <v>9.9838850000000008</v>
      </c>
      <c r="H10393" s="8">
        <v>0.78948035318366916</v>
      </c>
      <c r="I10393" s="26" t="str">
        <f>INDEX('Data Tab2'!$C:$C,MATCH('Data Tab1'!A10393,'Data Tab2'!$A:$A,0))</f>
        <v>LYS1</v>
      </c>
    </row>
    <row r="10394" spans="1:9" hidden="1">
      <c r="A10394" s="55">
        <v>103570080</v>
      </c>
      <c r="B10394" s="1" t="s">
        <v>33</v>
      </c>
      <c r="C10394" t="s">
        <v>27</v>
      </c>
      <c r="D10394" s="1" t="s">
        <v>11</v>
      </c>
      <c r="E10394" t="s">
        <v>12</v>
      </c>
      <c r="F10394" s="4" t="s">
        <v>14</v>
      </c>
      <c r="G10394" s="3">
        <v>9.5738839999999996</v>
      </c>
      <c r="H10394" s="8">
        <v>0.98119043042895249</v>
      </c>
      <c r="I10394" s="26" t="str">
        <f>INDEX('Data Tab2'!$C:$C,MATCH('Data Tab1'!A10394,'Data Tab2'!$A:$A,0))</f>
        <v>LYS1</v>
      </c>
    </row>
    <row r="10395" spans="1:9" hidden="1">
      <c r="A10395" s="55">
        <v>103570080</v>
      </c>
      <c r="B10395" s="1" t="s">
        <v>33</v>
      </c>
      <c r="C10395" t="s">
        <v>27</v>
      </c>
      <c r="D10395" s="1" t="s">
        <v>11</v>
      </c>
      <c r="E10395" t="s">
        <v>12</v>
      </c>
      <c r="F10395" s="4" t="s">
        <v>29</v>
      </c>
      <c r="G10395" s="3">
        <v>9.0905509999999996</v>
      </c>
      <c r="H10395" s="8">
        <v>0.29614301637407092</v>
      </c>
      <c r="I10395" s="26" t="str">
        <f>INDEX('Data Tab2'!$C:$C,MATCH('Data Tab1'!A10395,'Data Tab2'!$A:$A,0))</f>
        <v>LYS1</v>
      </c>
    </row>
    <row r="10396" spans="1:9" hidden="1">
      <c r="A10396" s="55">
        <v>103570080</v>
      </c>
      <c r="B10396" s="1" t="s">
        <v>33</v>
      </c>
      <c r="C10396" t="s">
        <v>27</v>
      </c>
      <c r="D10396" s="1" t="s">
        <v>11</v>
      </c>
      <c r="E10396" t="s">
        <v>12</v>
      </c>
      <c r="F10396" s="4" t="s">
        <v>16</v>
      </c>
      <c r="G10396" s="3">
        <v>9.9886079999999993</v>
      </c>
      <c r="H10396" s="8">
        <v>0.78847051214816088</v>
      </c>
      <c r="I10396" s="26" t="str">
        <f>INDEX('Data Tab2'!$C:$C,MATCH('Data Tab1'!A10396,'Data Tab2'!$A:$A,0))</f>
        <v>LYS1</v>
      </c>
    </row>
    <row r="10397" spans="1:9" hidden="1">
      <c r="A10397" s="55">
        <v>103570080</v>
      </c>
      <c r="B10397" s="1" t="s">
        <v>33</v>
      </c>
      <c r="C10397" t="s">
        <v>27</v>
      </c>
      <c r="D10397" s="1" t="s">
        <v>17</v>
      </c>
      <c r="E10397" t="s">
        <v>18</v>
      </c>
      <c r="F10397" s="4" t="s">
        <v>35</v>
      </c>
      <c r="G10397" s="3">
        <v>7.5097170000000002</v>
      </c>
      <c r="H10397" s="8">
        <v>0.7523647304074158</v>
      </c>
      <c r="I10397" s="26" t="str">
        <f>INDEX('Data Tab2'!$C:$C,MATCH('Data Tab1'!A10397,'Data Tab2'!$A:$A,0))</f>
        <v>LYS1</v>
      </c>
    </row>
    <row r="10398" spans="1:9" hidden="1">
      <c r="A10398" s="55">
        <v>103570080</v>
      </c>
      <c r="B10398" s="1" t="s">
        <v>33</v>
      </c>
      <c r="C10398" t="s">
        <v>27</v>
      </c>
      <c r="D10398" s="1" t="s">
        <v>17</v>
      </c>
      <c r="E10398" t="s">
        <v>18</v>
      </c>
      <c r="F10398" s="4" t="s">
        <v>36</v>
      </c>
      <c r="G10398" s="3">
        <v>9.0930520000000001</v>
      </c>
      <c r="H10398" s="8">
        <v>0.87587506599765375</v>
      </c>
      <c r="I10398" s="26" t="str">
        <f>INDEX('Data Tab2'!$C:$C,MATCH('Data Tab1'!A10398,'Data Tab2'!$A:$A,0))</f>
        <v>LYS1</v>
      </c>
    </row>
    <row r="10399" spans="1:9" hidden="1">
      <c r="A10399" s="55">
        <v>103570080</v>
      </c>
      <c r="B10399" s="1" t="s">
        <v>33</v>
      </c>
      <c r="C10399" t="s">
        <v>27</v>
      </c>
      <c r="D10399" s="1" t="s">
        <v>17</v>
      </c>
      <c r="E10399" t="s">
        <v>18</v>
      </c>
      <c r="F10399" s="4" t="s">
        <v>38</v>
      </c>
      <c r="G10399" s="3">
        <v>8.2663860000000007</v>
      </c>
      <c r="H10399" s="8">
        <v>0.94306691406068333</v>
      </c>
      <c r="I10399" s="26" t="str">
        <f>INDEX('Data Tab2'!$C:$C,MATCH('Data Tab1'!A10399,'Data Tab2'!$A:$A,0))</f>
        <v>LYS1</v>
      </c>
    </row>
    <row r="10400" spans="1:9" hidden="1">
      <c r="A10400" s="55">
        <v>103570080</v>
      </c>
      <c r="B10400" s="1" t="s">
        <v>33</v>
      </c>
      <c r="C10400" t="s">
        <v>27</v>
      </c>
      <c r="D10400" s="1" t="s">
        <v>17</v>
      </c>
      <c r="E10400" t="s">
        <v>23</v>
      </c>
      <c r="F10400" s="4" t="s">
        <v>24</v>
      </c>
      <c r="G10400" s="3">
        <v>9.2855519999999991</v>
      </c>
      <c r="H10400" s="8">
        <v>0.82547298399017566</v>
      </c>
      <c r="I10400" s="26" t="str">
        <f>INDEX('Data Tab2'!$C:$C,MATCH('Data Tab1'!A10400,'Data Tab2'!$A:$A,0))</f>
        <v>LYS1</v>
      </c>
    </row>
    <row r="10401" spans="1:9" hidden="1">
      <c r="A10401" s="56">
        <v>103570080</v>
      </c>
      <c r="B10401" s="1" t="s">
        <v>33</v>
      </c>
      <c r="C10401" t="s">
        <v>27</v>
      </c>
      <c r="D10401" s="1" t="s">
        <v>17</v>
      </c>
      <c r="E10401" t="s">
        <v>23</v>
      </c>
      <c r="F10401" s="4" t="s">
        <v>25</v>
      </c>
      <c r="G10401" s="3">
        <v>8.7272189999999998</v>
      </c>
      <c r="H10401" s="8">
        <v>0.6190281171210118</v>
      </c>
      <c r="I10401" s="26" t="str">
        <f>INDEX('Data Tab2'!$C:$C,MATCH('Data Tab1'!A10401,'Data Tab2'!$A:$A,0))</f>
        <v>LYS1</v>
      </c>
    </row>
    <row r="10402" spans="1:9">
      <c r="A10402" s="55">
        <v>103575795</v>
      </c>
      <c r="B10402" s="1" t="s">
        <v>33</v>
      </c>
      <c r="C10402" t="s">
        <v>27</v>
      </c>
      <c r="D10402" s="1" t="s">
        <v>11</v>
      </c>
      <c r="E10402" t="s">
        <v>12</v>
      </c>
      <c r="F10402" s="4" t="s">
        <v>34</v>
      </c>
      <c r="G10402" s="3">
        <v>4.6094410000000003</v>
      </c>
      <c r="H10402" s="8">
        <v>0.47247254294205987</v>
      </c>
      <c r="I10402" s="26" t="str">
        <f>INDEX('Data Tab2'!$C:$C,MATCH('Data Tab1'!A10402,'Data Tab2'!$A:$A,0))</f>
        <v>MAD4</v>
      </c>
    </row>
    <row r="10403" spans="1:9" hidden="1">
      <c r="A10403" s="55">
        <v>103575795</v>
      </c>
      <c r="B10403" s="1" t="s">
        <v>33</v>
      </c>
      <c r="C10403" t="s">
        <v>27</v>
      </c>
      <c r="D10403" s="1" t="s">
        <v>11</v>
      </c>
      <c r="E10403" t="s">
        <v>12</v>
      </c>
      <c r="F10403" s="4" t="s">
        <v>14</v>
      </c>
      <c r="G10403" s="3">
        <v>8.3677729999999997</v>
      </c>
      <c r="H10403" s="8">
        <v>0.54559490070443728</v>
      </c>
      <c r="I10403" s="26" t="str">
        <f>INDEX('Data Tab2'!$C:$C,MATCH('Data Tab1'!A10403,'Data Tab2'!$A:$A,0))</f>
        <v>MAD4</v>
      </c>
    </row>
    <row r="10404" spans="1:9" hidden="1">
      <c r="A10404" s="55">
        <v>103575795</v>
      </c>
      <c r="B10404" s="1" t="s">
        <v>33</v>
      </c>
      <c r="C10404" t="s">
        <v>27</v>
      </c>
      <c r="D10404" s="1" t="s">
        <v>11</v>
      </c>
      <c r="E10404" t="s">
        <v>12</v>
      </c>
      <c r="F10404" s="4" t="s">
        <v>15</v>
      </c>
      <c r="G10404" s="3">
        <v>5.1455510000000002</v>
      </c>
      <c r="H10404" s="8">
        <v>0.90660055021623409</v>
      </c>
      <c r="I10404" s="26" t="str">
        <f>INDEX('Data Tab2'!$C:$C,MATCH('Data Tab1'!A10404,'Data Tab2'!$A:$A,0))</f>
        <v>MAD4</v>
      </c>
    </row>
    <row r="10405" spans="1:9" hidden="1">
      <c r="A10405" s="55">
        <v>103575795</v>
      </c>
      <c r="B10405" s="1" t="s">
        <v>33</v>
      </c>
      <c r="C10405" t="s">
        <v>27</v>
      </c>
      <c r="D10405" s="1" t="s">
        <v>11</v>
      </c>
      <c r="E10405" t="s">
        <v>12</v>
      </c>
      <c r="F10405" s="4" t="s">
        <v>28</v>
      </c>
      <c r="G10405" s="3">
        <v>10.45472</v>
      </c>
      <c r="H10405" s="8">
        <v>0.56219067975454207</v>
      </c>
      <c r="I10405" s="26" t="str">
        <f>INDEX('Data Tab2'!$C:$C,MATCH('Data Tab1'!A10405,'Data Tab2'!$A:$A,0))</f>
        <v>MAD4</v>
      </c>
    </row>
    <row r="10406" spans="1:9" hidden="1">
      <c r="A10406" s="56">
        <v>103575795</v>
      </c>
      <c r="B10406" s="1" t="s">
        <v>33</v>
      </c>
      <c r="C10406" t="s">
        <v>27</v>
      </c>
      <c r="D10406" s="1" t="s">
        <v>11</v>
      </c>
      <c r="E10406" t="s">
        <v>12</v>
      </c>
      <c r="F10406" s="4" t="s">
        <v>29</v>
      </c>
      <c r="G10406" s="3">
        <v>4.9961070000000003</v>
      </c>
      <c r="H10406" s="8">
        <v>6.0670792207516699E-3</v>
      </c>
      <c r="I10406" s="26" t="str">
        <f>INDEX('Data Tab2'!$C:$C,MATCH('Data Tab1'!A10406,'Data Tab2'!$A:$A,0))</f>
        <v>MAD4</v>
      </c>
    </row>
    <row r="10407" spans="1:9">
      <c r="A10407" s="55">
        <v>103575839</v>
      </c>
      <c r="B10407" s="1" t="s">
        <v>9</v>
      </c>
      <c r="C10407" t="s">
        <v>31</v>
      </c>
      <c r="D10407" s="1" t="s">
        <v>11</v>
      </c>
      <c r="E10407" t="s">
        <v>12</v>
      </c>
      <c r="F10407" s="4" t="s">
        <v>34</v>
      </c>
      <c r="G10407" s="3">
        <v>4.9999979999999997</v>
      </c>
      <c r="H10407" s="8">
        <v>7.3359025023199353E-2</v>
      </c>
      <c r="I10407" s="26" t="str">
        <f>INDEX('Data Tab2'!$C:$C,MATCH('Data Tab1'!A10407,'Data Tab2'!$A:$A,0))</f>
        <v>MAD6</v>
      </c>
    </row>
    <row r="10408" spans="1:9" hidden="1">
      <c r="A10408" s="55">
        <v>103575839</v>
      </c>
      <c r="B10408" s="1" t="s">
        <v>9</v>
      </c>
      <c r="C10408" t="s">
        <v>31</v>
      </c>
      <c r="D10408" s="1" t="s">
        <v>11</v>
      </c>
      <c r="E10408" t="s">
        <v>12</v>
      </c>
      <c r="F10408" s="4" t="s">
        <v>14</v>
      </c>
      <c r="G10408" s="3">
        <v>5.6638859999999998</v>
      </c>
      <c r="H10408" s="8">
        <v>0.31731875563728962</v>
      </c>
      <c r="I10408" s="26" t="str">
        <f>INDEX('Data Tab2'!$C:$C,MATCH('Data Tab1'!A10408,'Data Tab2'!$A:$A,0))</f>
        <v>MAD6</v>
      </c>
    </row>
    <row r="10409" spans="1:9" hidden="1">
      <c r="A10409" s="56">
        <v>103575839</v>
      </c>
      <c r="B10409" s="1" t="s">
        <v>9</v>
      </c>
      <c r="C10409" t="s">
        <v>31</v>
      </c>
      <c r="D10409" s="1" t="s">
        <v>17</v>
      </c>
      <c r="E10409" t="s">
        <v>18</v>
      </c>
      <c r="F10409" s="4" t="s">
        <v>36</v>
      </c>
      <c r="G10409" s="3">
        <v>4.2386080000000002</v>
      </c>
      <c r="H10409" s="8">
        <v>0.93369637409355644</v>
      </c>
      <c r="I10409" s="26" t="str">
        <f>INDEX('Data Tab2'!$C:$C,MATCH('Data Tab1'!A10409,'Data Tab2'!$A:$A,0))</f>
        <v>MAD6</v>
      </c>
    </row>
    <row r="10410" spans="1:9">
      <c r="A10410" s="55">
        <v>103575840</v>
      </c>
      <c r="B10410" s="1" t="s">
        <v>33</v>
      </c>
      <c r="C10410" t="s">
        <v>31</v>
      </c>
      <c r="D10410" s="1" t="s">
        <v>11</v>
      </c>
      <c r="E10410" t="s">
        <v>12</v>
      </c>
      <c r="F10410" s="4" t="s">
        <v>28</v>
      </c>
      <c r="G10410" s="3">
        <v>1.869164</v>
      </c>
      <c r="H10410" s="8">
        <v>0.56350215871981335</v>
      </c>
      <c r="I10410" s="26" t="str">
        <f>INDEX('Data Tab2'!$C:$C,MATCH('Data Tab1'!A10410,'Data Tab2'!$A:$A,0))</f>
        <v>MAN1</v>
      </c>
    </row>
    <row r="10411" spans="1:9" hidden="1">
      <c r="A10411" s="56">
        <v>103575840</v>
      </c>
      <c r="B10411" s="1" t="s">
        <v>33</v>
      </c>
      <c r="C10411" t="s">
        <v>31</v>
      </c>
      <c r="D10411" s="1" t="s">
        <v>11</v>
      </c>
      <c r="E10411" t="s">
        <v>12</v>
      </c>
      <c r="F10411" s="4" t="s">
        <v>29</v>
      </c>
      <c r="G10411" s="3">
        <v>5.656663</v>
      </c>
      <c r="H10411" s="8">
        <v>0.78952581674562161</v>
      </c>
      <c r="I10411" s="26" t="str">
        <f>INDEX('Data Tab2'!$C:$C,MATCH('Data Tab1'!A10411,'Data Tab2'!$A:$A,0))</f>
        <v>MAN1</v>
      </c>
    </row>
    <row r="10412" spans="1:9">
      <c r="A10412" s="55">
        <v>103575842</v>
      </c>
      <c r="B10412" s="1" t="s">
        <v>9</v>
      </c>
      <c r="C10412" t="s">
        <v>31</v>
      </c>
      <c r="D10412" s="1" t="s">
        <v>11</v>
      </c>
      <c r="E10412" t="s">
        <v>12</v>
      </c>
      <c r="F10412" s="4" t="s">
        <v>14</v>
      </c>
      <c r="G10412" s="3">
        <v>0.219166</v>
      </c>
      <c r="H10412" s="8">
        <v>0.65653450034035443</v>
      </c>
      <c r="I10412" s="26" t="str">
        <f>INDEX('Data Tab2'!$C:$C,MATCH('Data Tab1'!A10412,'Data Tab2'!$A:$A,0))</f>
        <v>MAN2</v>
      </c>
    </row>
    <row r="10413" spans="1:9" hidden="1">
      <c r="A10413" s="55">
        <v>103575842</v>
      </c>
      <c r="B10413" s="1" t="s">
        <v>9</v>
      </c>
      <c r="C10413" t="s">
        <v>27</v>
      </c>
      <c r="D10413" s="1" t="s">
        <v>17</v>
      </c>
      <c r="E10413" t="s">
        <v>18</v>
      </c>
      <c r="F10413" s="4" t="s">
        <v>35</v>
      </c>
      <c r="G10413" s="3">
        <v>4.9933290000000001</v>
      </c>
      <c r="H10413" s="8">
        <v>0.89137647223448024</v>
      </c>
      <c r="I10413" s="26" t="str">
        <f>INDEX('Data Tab2'!$C:$C,MATCH('Data Tab1'!A10413,'Data Tab2'!$A:$A,0))</f>
        <v>MAN2</v>
      </c>
    </row>
    <row r="10414" spans="1:9" hidden="1">
      <c r="A10414" s="55">
        <v>103575842</v>
      </c>
      <c r="B10414" s="1" t="s">
        <v>9</v>
      </c>
      <c r="C10414" t="s">
        <v>27</v>
      </c>
      <c r="D10414" s="1" t="s">
        <v>17</v>
      </c>
      <c r="E10414" t="s">
        <v>18</v>
      </c>
      <c r="F10414" s="4" t="s">
        <v>36</v>
      </c>
      <c r="G10414" s="3">
        <v>4.9969400000000004</v>
      </c>
      <c r="H10414" s="8">
        <v>0.10467628782798477</v>
      </c>
      <c r="I10414" s="26" t="str">
        <f>INDEX('Data Tab2'!$C:$C,MATCH('Data Tab1'!A10414,'Data Tab2'!$A:$A,0))</f>
        <v>MAN2</v>
      </c>
    </row>
    <row r="10415" spans="1:9" hidden="1">
      <c r="A10415" s="55">
        <v>103575842</v>
      </c>
      <c r="B10415" s="1" t="s">
        <v>9</v>
      </c>
      <c r="C10415" t="s">
        <v>27</v>
      </c>
      <c r="D10415" s="1" t="s">
        <v>17</v>
      </c>
      <c r="E10415" t="s">
        <v>18</v>
      </c>
      <c r="F10415" s="4" t="s">
        <v>38</v>
      </c>
      <c r="G10415" s="3">
        <v>4.9874960000000002</v>
      </c>
      <c r="H10415" s="8">
        <v>0.33275823843606434</v>
      </c>
      <c r="I10415" s="26" t="str">
        <f>INDEX('Data Tab2'!$C:$C,MATCH('Data Tab1'!A10415,'Data Tab2'!$A:$A,0))</f>
        <v>MAN2</v>
      </c>
    </row>
    <row r="10416" spans="1:9" hidden="1">
      <c r="A10416" s="55">
        <v>103575842</v>
      </c>
      <c r="B10416" s="1" t="s">
        <v>9</v>
      </c>
      <c r="C10416" t="s">
        <v>27</v>
      </c>
      <c r="D10416" s="1" t="s">
        <v>17</v>
      </c>
      <c r="E10416" t="s">
        <v>18</v>
      </c>
      <c r="F10416" s="4" t="s">
        <v>19</v>
      </c>
      <c r="G10416" s="3">
        <v>7.8608289999999998</v>
      </c>
      <c r="H10416" s="8">
        <v>1.6366280120126975E-3</v>
      </c>
      <c r="I10416" s="26" t="str">
        <f>INDEX('Data Tab2'!$C:$C,MATCH('Data Tab1'!A10416,'Data Tab2'!$A:$A,0))</f>
        <v>MAN2</v>
      </c>
    </row>
    <row r="10417" spans="1:9" hidden="1">
      <c r="A10417" s="55">
        <v>103575842</v>
      </c>
      <c r="B10417" s="1" t="s">
        <v>33</v>
      </c>
      <c r="C10417" t="s">
        <v>27</v>
      </c>
      <c r="D10417" s="1" t="s">
        <v>11</v>
      </c>
      <c r="E10417" t="s">
        <v>12</v>
      </c>
      <c r="F10417" s="4" t="s">
        <v>15</v>
      </c>
      <c r="G10417" s="3">
        <v>4.6813840000000004</v>
      </c>
      <c r="H10417" s="8">
        <v>4.7717209708131314E-4</v>
      </c>
      <c r="I10417" s="26" t="str">
        <f>INDEX('Data Tab2'!$C:$C,MATCH('Data Tab1'!A10417,'Data Tab2'!$A:$A,0))</f>
        <v>MAN2</v>
      </c>
    </row>
    <row r="10418" spans="1:9" hidden="1">
      <c r="A10418" s="55">
        <v>103575842</v>
      </c>
      <c r="B10418" s="1" t="s">
        <v>33</v>
      </c>
      <c r="C10418" t="s">
        <v>27</v>
      </c>
      <c r="D10418" s="1" t="s">
        <v>11</v>
      </c>
      <c r="E10418" t="s">
        <v>12</v>
      </c>
      <c r="F10418" s="4" t="s">
        <v>28</v>
      </c>
      <c r="G10418" s="3">
        <v>9.9311070000000008</v>
      </c>
      <c r="H10418" s="8">
        <v>0.42970394435299797</v>
      </c>
      <c r="I10418" s="26" t="str">
        <f>INDEX('Data Tab2'!$C:$C,MATCH('Data Tab1'!A10418,'Data Tab2'!$A:$A,0))</f>
        <v>MAN2</v>
      </c>
    </row>
    <row r="10419" spans="1:9" hidden="1">
      <c r="A10419" s="55">
        <v>103575842</v>
      </c>
      <c r="B10419" s="1" t="s">
        <v>33</v>
      </c>
      <c r="C10419" t="s">
        <v>27</v>
      </c>
      <c r="D10419" s="1" t="s">
        <v>17</v>
      </c>
      <c r="E10419" t="s">
        <v>18</v>
      </c>
      <c r="F10419" s="4" t="s">
        <v>20</v>
      </c>
      <c r="G10419" s="3">
        <v>3.591663</v>
      </c>
      <c r="H10419" s="8">
        <v>0.91016620361822509</v>
      </c>
      <c r="I10419" s="26" t="str">
        <f>INDEX('Data Tab2'!$C:$C,MATCH('Data Tab1'!A10419,'Data Tab2'!$A:$A,0))</f>
        <v>MAN2</v>
      </c>
    </row>
    <row r="10420" spans="1:9" hidden="1">
      <c r="A10420" s="55">
        <v>103575842</v>
      </c>
      <c r="B10420" s="1" t="s">
        <v>33</v>
      </c>
      <c r="C10420" t="s">
        <v>27</v>
      </c>
      <c r="D10420" s="1" t="s">
        <v>17</v>
      </c>
      <c r="E10420" t="s">
        <v>18</v>
      </c>
      <c r="F10420" s="4" t="s">
        <v>21</v>
      </c>
      <c r="G10420" s="3">
        <v>4.973884</v>
      </c>
      <c r="H10420" s="8">
        <v>0.74603605997369726</v>
      </c>
      <c r="I10420" s="26" t="str">
        <f>INDEX('Data Tab2'!$C:$C,MATCH('Data Tab1'!A10420,'Data Tab2'!$A:$A,0))</f>
        <v>MAN2</v>
      </c>
    </row>
    <row r="10421" spans="1:9" hidden="1">
      <c r="A10421" s="56">
        <v>103575842</v>
      </c>
      <c r="B10421" s="1" t="s">
        <v>33</v>
      </c>
      <c r="C10421" t="s">
        <v>27</v>
      </c>
      <c r="D10421" s="1" t="s">
        <v>17</v>
      </c>
      <c r="E10421" t="s">
        <v>18</v>
      </c>
      <c r="F10421" s="4" t="s">
        <v>22</v>
      </c>
      <c r="G10421" s="3">
        <v>1.6666E-2</v>
      </c>
      <c r="H10421" s="8">
        <v>0.30454749272521542</v>
      </c>
      <c r="I10421" s="26" t="str">
        <f>INDEX('Data Tab2'!$C:$C,MATCH('Data Tab1'!A10421,'Data Tab2'!$A:$A,0))</f>
        <v>MAN2</v>
      </c>
    </row>
    <row r="10422" spans="1:9">
      <c r="A10422" s="55">
        <v>103575843</v>
      </c>
      <c r="B10422" s="1" t="s">
        <v>9</v>
      </c>
      <c r="C10422" t="s">
        <v>31</v>
      </c>
      <c r="D10422" s="1" t="s">
        <v>11</v>
      </c>
      <c r="E10422" t="s">
        <v>12</v>
      </c>
      <c r="F10422" s="4" t="s">
        <v>13</v>
      </c>
      <c r="G10422" s="3">
        <v>5.9194430000000002</v>
      </c>
      <c r="H10422" s="8">
        <v>0.56665323702524906</v>
      </c>
      <c r="I10422" s="26" t="str">
        <f>INDEX('Data Tab2'!$C:$C,MATCH('Data Tab1'!A10422,'Data Tab2'!$A:$A,0))</f>
        <v>MAN3</v>
      </c>
    </row>
    <row r="10423" spans="1:9" hidden="1">
      <c r="A10423" s="55">
        <v>103575843</v>
      </c>
      <c r="B10423" s="1" t="s">
        <v>9</v>
      </c>
      <c r="C10423" t="s">
        <v>31</v>
      </c>
      <c r="D10423" s="1" t="s">
        <v>11</v>
      </c>
      <c r="E10423" t="s">
        <v>12</v>
      </c>
      <c r="F10423" s="4" t="s">
        <v>14</v>
      </c>
      <c r="G10423" s="3">
        <v>4.2374980000000004</v>
      </c>
      <c r="H10423" s="8">
        <v>0.83581310121311059</v>
      </c>
      <c r="I10423" s="26" t="str">
        <f>INDEX('Data Tab2'!$C:$C,MATCH('Data Tab1'!A10423,'Data Tab2'!$A:$A,0))</f>
        <v>MAN3</v>
      </c>
    </row>
    <row r="10424" spans="1:9" hidden="1">
      <c r="A10424" s="55">
        <v>103575843</v>
      </c>
      <c r="B10424" s="1" t="s">
        <v>9</v>
      </c>
      <c r="C10424" t="s">
        <v>31</v>
      </c>
      <c r="D10424" s="1" t="s">
        <v>11</v>
      </c>
      <c r="E10424" t="s">
        <v>12</v>
      </c>
      <c r="F10424" s="4" t="s">
        <v>15</v>
      </c>
      <c r="G10424" s="3">
        <v>4.6661089999999996</v>
      </c>
      <c r="H10424" s="8">
        <v>0.74929257542461103</v>
      </c>
      <c r="I10424" s="26" t="str">
        <f>INDEX('Data Tab2'!$C:$C,MATCH('Data Tab1'!A10424,'Data Tab2'!$A:$A,0))</f>
        <v>MAN3</v>
      </c>
    </row>
    <row r="10425" spans="1:9" hidden="1">
      <c r="A10425" s="55">
        <v>103575843</v>
      </c>
      <c r="B10425" s="1" t="s">
        <v>33</v>
      </c>
      <c r="C10425" t="s">
        <v>27</v>
      </c>
      <c r="D10425" s="1" t="s">
        <v>11</v>
      </c>
      <c r="E10425" t="s">
        <v>12</v>
      </c>
      <c r="F10425" s="4" t="s">
        <v>13</v>
      </c>
      <c r="G10425" s="3">
        <v>0.34333200000000003</v>
      </c>
      <c r="H10425" s="8">
        <v>0.53387285856136113</v>
      </c>
      <c r="I10425" s="26" t="str">
        <f>INDEX('Data Tab2'!$C:$C,MATCH('Data Tab1'!A10425,'Data Tab2'!$A:$A,0))</f>
        <v>MAN3</v>
      </c>
    </row>
    <row r="10426" spans="1:9" hidden="1">
      <c r="A10426" s="55">
        <v>103575843</v>
      </c>
      <c r="B10426" s="1" t="s">
        <v>33</v>
      </c>
      <c r="C10426" t="s">
        <v>27</v>
      </c>
      <c r="D10426" s="1" t="s">
        <v>11</v>
      </c>
      <c r="E10426" t="s">
        <v>12</v>
      </c>
      <c r="F10426" s="4" t="s">
        <v>15</v>
      </c>
      <c r="G10426" s="3">
        <v>4.987495</v>
      </c>
      <c r="H10426" s="8">
        <v>0.32183206494138761</v>
      </c>
      <c r="I10426" s="26" t="str">
        <f>INDEX('Data Tab2'!$C:$C,MATCH('Data Tab1'!A10426,'Data Tab2'!$A:$A,0))</f>
        <v>MAN3</v>
      </c>
    </row>
    <row r="10427" spans="1:9" hidden="1">
      <c r="A10427" s="55">
        <v>103575843</v>
      </c>
      <c r="B10427" s="1" t="s">
        <v>33</v>
      </c>
      <c r="C10427" t="s">
        <v>27</v>
      </c>
      <c r="D10427" s="1" t="s">
        <v>11</v>
      </c>
      <c r="E10427" t="s">
        <v>12</v>
      </c>
      <c r="F10427" s="4" t="s">
        <v>28</v>
      </c>
      <c r="G10427" s="3">
        <v>9.6261080000000003</v>
      </c>
      <c r="H10427" s="8">
        <v>0.50871170984072345</v>
      </c>
      <c r="I10427" s="26" t="str">
        <f>INDEX('Data Tab2'!$C:$C,MATCH('Data Tab1'!A10427,'Data Tab2'!$A:$A,0))</f>
        <v>MAN3</v>
      </c>
    </row>
    <row r="10428" spans="1:9" hidden="1">
      <c r="A10428" s="55">
        <v>103575843</v>
      </c>
      <c r="B10428" s="1" t="s">
        <v>33</v>
      </c>
      <c r="C10428" t="s">
        <v>27</v>
      </c>
      <c r="D10428" s="1" t="s">
        <v>11</v>
      </c>
      <c r="E10428" t="s">
        <v>12</v>
      </c>
      <c r="F10428" s="4" t="s">
        <v>29</v>
      </c>
      <c r="G10428" s="3">
        <v>9.3333290000000009</v>
      </c>
      <c r="H10428" s="8">
        <v>0.74002037629444273</v>
      </c>
      <c r="I10428" s="26" t="str">
        <f>INDEX('Data Tab2'!$C:$C,MATCH('Data Tab1'!A10428,'Data Tab2'!$A:$A,0))</f>
        <v>MAN3</v>
      </c>
    </row>
    <row r="10429" spans="1:9" hidden="1">
      <c r="A10429" s="55">
        <v>103575843</v>
      </c>
      <c r="B10429" s="1" t="s">
        <v>33</v>
      </c>
      <c r="C10429" t="s">
        <v>27</v>
      </c>
      <c r="D10429" s="1" t="s">
        <v>11</v>
      </c>
      <c r="E10429" t="s">
        <v>12</v>
      </c>
      <c r="F10429" s="4" t="s">
        <v>16</v>
      </c>
      <c r="G10429" s="3">
        <v>9.2963850000000008</v>
      </c>
      <c r="H10429" s="8">
        <v>2.6302493472881716E-3</v>
      </c>
      <c r="I10429" s="26" t="str">
        <f>INDEX('Data Tab2'!$C:$C,MATCH('Data Tab1'!A10429,'Data Tab2'!$A:$A,0))</f>
        <v>MAN3</v>
      </c>
    </row>
    <row r="10430" spans="1:9" hidden="1">
      <c r="A10430" s="55">
        <v>103575843</v>
      </c>
      <c r="B10430" s="1" t="s">
        <v>33</v>
      </c>
      <c r="C10430" t="s">
        <v>27</v>
      </c>
      <c r="D10430" s="1" t="s">
        <v>17</v>
      </c>
      <c r="E10430" t="s">
        <v>18</v>
      </c>
      <c r="F10430" s="4" t="s">
        <v>35</v>
      </c>
      <c r="G10430" s="3">
        <v>4.9938849999999997</v>
      </c>
      <c r="H10430" s="8">
        <v>0.80335785357024181</v>
      </c>
      <c r="I10430" s="26" t="str">
        <f>INDEX('Data Tab2'!$C:$C,MATCH('Data Tab1'!A10430,'Data Tab2'!$A:$A,0))</f>
        <v>MAN3</v>
      </c>
    </row>
    <row r="10431" spans="1:9" hidden="1">
      <c r="A10431" s="55">
        <v>103575843</v>
      </c>
      <c r="B10431" s="1" t="s">
        <v>33</v>
      </c>
      <c r="C10431" t="s">
        <v>27</v>
      </c>
      <c r="D10431" s="1" t="s">
        <v>17</v>
      </c>
      <c r="E10431" t="s">
        <v>18</v>
      </c>
      <c r="F10431" s="4" t="s">
        <v>20</v>
      </c>
      <c r="G10431" s="3">
        <v>4.9899969999999998</v>
      </c>
      <c r="H10431" s="8">
        <v>0.14198465650833336</v>
      </c>
      <c r="I10431" s="26" t="str">
        <f>INDEX('Data Tab2'!$C:$C,MATCH('Data Tab1'!A10431,'Data Tab2'!$A:$A,0))</f>
        <v>MAN3</v>
      </c>
    </row>
    <row r="10432" spans="1:9" hidden="1">
      <c r="A10432" s="55">
        <v>103575843</v>
      </c>
      <c r="B10432" s="1" t="s">
        <v>33</v>
      </c>
      <c r="C10432" t="s">
        <v>27</v>
      </c>
      <c r="D10432" s="1" t="s">
        <v>17</v>
      </c>
      <c r="E10432" t="s">
        <v>18</v>
      </c>
      <c r="F10432" s="4" t="s">
        <v>21</v>
      </c>
      <c r="G10432" s="3">
        <v>9.98583</v>
      </c>
      <c r="H10432" s="8">
        <v>0.62934222622519298</v>
      </c>
      <c r="I10432" s="26" t="str">
        <f>INDEX('Data Tab2'!$C:$C,MATCH('Data Tab1'!A10432,'Data Tab2'!$A:$A,0))</f>
        <v>MAN3</v>
      </c>
    </row>
    <row r="10433" spans="1:9" hidden="1">
      <c r="A10433" s="56">
        <v>103575843</v>
      </c>
      <c r="B10433" s="1" t="s">
        <v>33</v>
      </c>
      <c r="C10433" t="s">
        <v>27</v>
      </c>
      <c r="D10433" s="1" t="s">
        <v>17</v>
      </c>
      <c r="E10433" t="s">
        <v>18</v>
      </c>
      <c r="F10433" s="4" t="s">
        <v>22</v>
      </c>
      <c r="G10433" s="3">
        <v>4.9899959999999997</v>
      </c>
      <c r="H10433" s="8">
        <v>0.26632793295255941</v>
      </c>
      <c r="I10433" s="26" t="str">
        <f>INDEX('Data Tab2'!$C:$C,MATCH('Data Tab1'!A10433,'Data Tab2'!$A:$A,0))</f>
        <v>MAN3</v>
      </c>
    </row>
    <row r="10434" spans="1:9">
      <c r="A10434" s="55">
        <v>103576970</v>
      </c>
      <c r="B10434" s="1" t="s">
        <v>9</v>
      </c>
      <c r="C10434" t="s">
        <v>26</v>
      </c>
      <c r="D10434" s="1" t="s">
        <v>11</v>
      </c>
      <c r="E10434" t="s">
        <v>12</v>
      </c>
      <c r="F10434" s="4" t="s">
        <v>16</v>
      </c>
      <c r="G10434" s="3">
        <v>0.46</v>
      </c>
      <c r="H10434" s="8">
        <v>2.8197398623454828E-2</v>
      </c>
      <c r="I10434" s="26" t="str">
        <f>INDEX('Data Tab2'!$C:$C,MATCH('Data Tab1'!A10434,'Data Tab2'!$A:$A,0))</f>
        <v>MAN4</v>
      </c>
    </row>
    <row r="10435" spans="1:9" hidden="1">
      <c r="A10435" s="55">
        <v>103576970</v>
      </c>
      <c r="B10435" s="1" t="s">
        <v>9</v>
      </c>
      <c r="C10435" t="s">
        <v>26</v>
      </c>
      <c r="D10435" s="1" t="s">
        <v>17</v>
      </c>
      <c r="E10435" t="s">
        <v>18</v>
      </c>
      <c r="F10435" s="4" t="s">
        <v>22</v>
      </c>
      <c r="G10435" s="3">
        <v>8.8870000000000008E-3</v>
      </c>
      <c r="H10435" s="8">
        <v>0.28201012678841608</v>
      </c>
      <c r="I10435" s="26" t="str">
        <f>INDEX('Data Tab2'!$C:$C,MATCH('Data Tab1'!A10435,'Data Tab2'!$A:$A,0))</f>
        <v>MAN4</v>
      </c>
    </row>
    <row r="10436" spans="1:9" hidden="1">
      <c r="A10436" s="55">
        <v>103576970</v>
      </c>
      <c r="B10436" s="1" t="s">
        <v>9</v>
      </c>
      <c r="C10436" t="s">
        <v>27</v>
      </c>
      <c r="D10436" s="1" t="s">
        <v>11</v>
      </c>
      <c r="E10436" t="s">
        <v>12</v>
      </c>
      <c r="F10436" s="4" t="s">
        <v>14</v>
      </c>
      <c r="G10436" s="3">
        <v>4.7430529999999997</v>
      </c>
      <c r="H10436" s="8">
        <v>0.93716430042038446</v>
      </c>
      <c r="I10436" s="26" t="str">
        <f>INDEX('Data Tab2'!$C:$C,MATCH('Data Tab1'!A10436,'Data Tab2'!$A:$A,0))</f>
        <v>MAN4</v>
      </c>
    </row>
    <row r="10437" spans="1:9" hidden="1">
      <c r="A10437" s="55">
        <v>103576970</v>
      </c>
      <c r="B10437" s="1" t="s">
        <v>9</v>
      </c>
      <c r="C10437" t="s">
        <v>27</v>
      </c>
      <c r="D10437" s="1" t="s">
        <v>11</v>
      </c>
      <c r="E10437" t="s">
        <v>12</v>
      </c>
      <c r="F10437" s="4" t="s">
        <v>15</v>
      </c>
      <c r="G10437" s="3">
        <v>10.976940000000001</v>
      </c>
      <c r="H10437" s="8">
        <v>0.21026126311288718</v>
      </c>
      <c r="I10437" s="26" t="str">
        <f>INDEX('Data Tab2'!$C:$C,MATCH('Data Tab1'!A10437,'Data Tab2'!$A:$A,0))</f>
        <v>MAN4</v>
      </c>
    </row>
    <row r="10438" spans="1:9" hidden="1">
      <c r="A10438" s="55">
        <v>103576970</v>
      </c>
      <c r="B10438" s="1" t="s">
        <v>9</v>
      </c>
      <c r="C10438" t="s">
        <v>27</v>
      </c>
      <c r="D10438" s="1" t="s">
        <v>11</v>
      </c>
      <c r="E10438" t="s">
        <v>12</v>
      </c>
      <c r="F10438" s="4" t="s">
        <v>28</v>
      </c>
      <c r="G10438" s="3">
        <v>6.2299949999999997</v>
      </c>
      <c r="H10438" s="8">
        <v>0.21143417950062737</v>
      </c>
      <c r="I10438" s="26" t="str">
        <f>INDEX('Data Tab2'!$C:$C,MATCH('Data Tab1'!A10438,'Data Tab2'!$A:$A,0))</f>
        <v>MAN4</v>
      </c>
    </row>
    <row r="10439" spans="1:9" hidden="1">
      <c r="A10439" s="55">
        <v>103576970</v>
      </c>
      <c r="B10439" s="1" t="s">
        <v>9</v>
      </c>
      <c r="C10439" t="s">
        <v>27</v>
      </c>
      <c r="D10439" s="1" t="s">
        <v>17</v>
      </c>
      <c r="E10439" t="s">
        <v>18</v>
      </c>
      <c r="F10439" s="4" t="s">
        <v>20</v>
      </c>
      <c r="G10439" s="3">
        <v>4.4863840000000001</v>
      </c>
      <c r="H10439" s="8">
        <v>0.37790162335780586</v>
      </c>
      <c r="I10439" s="26" t="str">
        <f>INDEX('Data Tab2'!$C:$C,MATCH('Data Tab1'!A10439,'Data Tab2'!$A:$A,0))</f>
        <v>MAN4</v>
      </c>
    </row>
    <row r="10440" spans="1:9" hidden="1">
      <c r="A10440" s="56">
        <v>103576970</v>
      </c>
      <c r="B10440" s="1" t="s">
        <v>9</v>
      </c>
      <c r="C10440" t="s">
        <v>27</v>
      </c>
      <c r="D10440" s="1" t="s">
        <v>17</v>
      </c>
      <c r="E10440" t="s">
        <v>18</v>
      </c>
      <c r="F10440" s="4" t="s">
        <v>21</v>
      </c>
      <c r="G10440" s="3">
        <v>5.4897179999999999</v>
      </c>
      <c r="H10440" s="8">
        <v>0.8801914574719889</v>
      </c>
      <c r="I10440" s="26" t="str">
        <f>INDEX('Data Tab2'!$C:$C,MATCH('Data Tab1'!A10440,'Data Tab2'!$A:$A,0))</f>
        <v>MAN4</v>
      </c>
    </row>
    <row r="10441" spans="1:9">
      <c r="A10441" s="55">
        <v>103581048</v>
      </c>
      <c r="B10441" s="1" t="s">
        <v>9</v>
      </c>
      <c r="C10441" t="s">
        <v>31</v>
      </c>
      <c r="D10441" s="1" t="s">
        <v>11</v>
      </c>
      <c r="E10441" t="s">
        <v>12</v>
      </c>
      <c r="F10441" s="4" t="s">
        <v>34</v>
      </c>
      <c r="G10441" s="3">
        <v>4.9999979999999997</v>
      </c>
      <c r="H10441" s="8">
        <v>0.19709232372940855</v>
      </c>
      <c r="I10441" s="26" t="str">
        <f>INDEX('Data Tab2'!$C:$C,MATCH('Data Tab1'!A10441,'Data Tab2'!$A:$A,0))</f>
        <v>MRS1</v>
      </c>
    </row>
    <row r="10442" spans="1:9" hidden="1">
      <c r="A10442" s="55">
        <v>103581048</v>
      </c>
      <c r="B10442" s="1" t="s">
        <v>9</v>
      </c>
      <c r="C10442" t="s">
        <v>31</v>
      </c>
      <c r="D10442" s="1" t="s">
        <v>11</v>
      </c>
      <c r="E10442" t="s">
        <v>12</v>
      </c>
      <c r="F10442" s="4" t="s">
        <v>14</v>
      </c>
      <c r="G10442" s="3">
        <v>10.758886</v>
      </c>
      <c r="H10442" s="8">
        <v>0.78583350964085286</v>
      </c>
      <c r="I10442" s="26" t="str">
        <f>INDEX('Data Tab2'!$C:$C,MATCH('Data Tab1'!A10442,'Data Tab2'!$A:$A,0))</f>
        <v>MRS1</v>
      </c>
    </row>
    <row r="10443" spans="1:9" hidden="1">
      <c r="A10443" s="55">
        <v>103581048</v>
      </c>
      <c r="B10443" s="1" t="s">
        <v>9</v>
      </c>
      <c r="C10443" t="s">
        <v>31</v>
      </c>
      <c r="D10443" s="1" t="s">
        <v>11</v>
      </c>
      <c r="E10443" t="s">
        <v>12</v>
      </c>
      <c r="F10443" s="4" t="s">
        <v>15</v>
      </c>
      <c r="G10443" s="3">
        <v>10.497776</v>
      </c>
      <c r="H10443" s="8">
        <v>0.6292840065023555</v>
      </c>
      <c r="I10443" s="26" t="str">
        <f>INDEX('Data Tab2'!$C:$C,MATCH('Data Tab1'!A10443,'Data Tab2'!$A:$A,0))</f>
        <v>MRS1</v>
      </c>
    </row>
    <row r="10444" spans="1:9" hidden="1">
      <c r="A10444" s="55">
        <v>103581048</v>
      </c>
      <c r="B10444" s="1" t="s">
        <v>9</v>
      </c>
      <c r="C10444" t="s">
        <v>31</v>
      </c>
      <c r="D10444" s="1" t="s">
        <v>11</v>
      </c>
      <c r="E10444" t="s">
        <v>12</v>
      </c>
      <c r="F10444" s="4" t="s">
        <v>28</v>
      </c>
      <c r="G10444" s="3">
        <v>10.705553</v>
      </c>
      <c r="H10444" s="8">
        <v>8.0557891027887907E-2</v>
      </c>
      <c r="I10444" s="26" t="str">
        <f>INDEX('Data Tab2'!$C:$C,MATCH('Data Tab1'!A10444,'Data Tab2'!$A:$A,0))</f>
        <v>MRS1</v>
      </c>
    </row>
    <row r="10445" spans="1:9" hidden="1">
      <c r="A10445" s="55">
        <v>103581048</v>
      </c>
      <c r="B10445" s="1" t="s">
        <v>9</v>
      </c>
      <c r="C10445" t="s">
        <v>31</v>
      </c>
      <c r="D10445" s="1" t="s">
        <v>11</v>
      </c>
      <c r="E10445" t="s">
        <v>12</v>
      </c>
      <c r="F10445" s="4" t="s">
        <v>29</v>
      </c>
      <c r="G10445" s="3">
        <v>7.9122199999999996</v>
      </c>
      <c r="H10445" s="8">
        <v>8.6970750712051736E-2</v>
      </c>
      <c r="I10445" s="26" t="str">
        <f>INDEX('Data Tab2'!$C:$C,MATCH('Data Tab1'!A10445,'Data Tab2'!$A:$A,0))</f>
        <v>MRS1</v>
      </c>
    </row>
    <row r="10446" spans="1:9" hidden="1">
      <c r="A10446" s="55">
        <v>103581048</v>
      </c>
      <c r="B10446" s="1" t="s">
        <v>9</v>
      </c>
      <c r="C10446" t="s">
        <v>31</v>
      </c>
      <c r="D10446" s="1" t="s">
        <v>11</v>
      </c>
      <c r="E10446" t="s">
        <v>12</v>
      </c>
      <c r="F10446" s="4" t="s">
        <v>16</v>
      </c>
      <c r="G10446" s="3">
        <v>5.9999989999999999</v>
      </c>
      <c r="H10446" s="8">
        <v>0.13305706942953777</v>
      </c>
      <c r="I10446" s="26" t="str">
        <f>INDEX('Data Tab2'!$C:$C,MATCH('Data Tab1'!A10446,'Data Tab2'!$A:$A,0))</f>
        <v>MRS1</v>
      </c>
    </row>
    <row r="10447" spans="1:9" hidden="1">
      <c r="A10447" s="55">
        <v>103581048</v>
      </c>
      <c r="B10447" s="1" t="s">
        <v>33</v>
      </c>
      <c r="C10447" t="s">
        <v>31</v>
      </c>
      <c r="D10447" s="1" t="s">
        <v>17</v>
      </c>
      <c r="E10447" t="s">
        <v>18</v>
      </c>
      <c r="F10447" s="4" t="s">
        <v>35</v>
      </c>
      <c r="G10447" s="3">
        <v>4.8069420000000003</v>
      </c>
      <c r="H10447" s="8">
        <v>0.84277853314700535</v>
      </c>
      <c r="I10447" s="26" t="str">
        <f>INDEX('Data Tab2'!$C:$C,MATCH('Data Tab1'!A10447,'Data Tab2'!$A:$A,0))</f>
        <v>MRS1</v>
      </c>
    </row>
    <row r="10448" spans="1:9" hidden="1">
      <c r="A10448" s="55">
        <v>103581048</v>
      </c>
      <c r="B10448" s="1" t="s">
        <v>33</v>
      </c>
      <c r="C10448" t="s">
        <v>31</v>
      </c>
      <c r="D10448" s="1" t="s">
        <v>17</v>
      </c>
      <c r="E10448" t="s">
        <v>18</v>
      </c>
      <c r="F10448" s="4" t="s">
        <v>36</v>
      </c>
      <c r="G10448" s="3">
        <v>6.1244430000000003</v>
      </c>
      <c r="H10448" s="8">
        <v>0.17312304486990682</v>
      </c>
      <c r="I10448" s="26" t="str">
        <f>INDEX('Data Tab2'!$C:$C,MATCH('Data Tab1'!A10448,'Data Tab2'!$A:$A,0))</f>
        <v>MRS1</v>
      </c>
    </row>
    <row r="10449" spans="1:9" hidden="1">
      <c r="A10449" s="55">
        <v>103581048</v>
      </c>
      <c r="B10449" s="1" t="s">
        <v>33</v>
      </c>
      <c r="C10449" t="s">
        <v>31</v>
      </c>
      <c r="D10449" s="1" t="s">
        <v>17</v>
      </c>
      <c r="E10449" t="s">
        <v>18</v>
      </c>
      <c r="F10449" s="4" t="s">
        <v>38</v>
      </c>
      <c r="G10449" s="3">
        <v>9.6869429999999994</v>
      </c>
      <c r="H10449" s="8">
        <v>0.70574077263527135</v>
      </c>
      <c r="I10449" s="26" t="str">
        <f>INDEX('Data Tab2'!$C:$C,MATCH('Data Tab1'!A10449,'Data Tab2'!$A:$A,0))</f>
        <v>MRS1</v>
      </c>
    </row>
    <row r="10450" spans="1:9" hidden="1">
      <c r="A10450" s="55">
        <v>103581048</v>
      </c>
      <c r="B10450" s="1" t="s">
        <v>33</v>
      </c>
      <c r="C10450" t="s">
        <v>31</v>
      </c>
      <c r="D10450" s="1" t="s">
        <v>17</v>
      </c>
      <c r="E10450" t="s">
        <v>18</v>
      </c>
      <c r="F10450" s="4" t="s">
        <v>19</v>
      </c>
      <c r="G10450" s="3">
        <v>4.9666639999999997</v>
      </c>
      <c r="H10450" s="8">
        <v>0.44970370688381167</v>
      </c>
      <c r="I10450" s="26" t="str">
        <f>INDEX('Data Tab2'!$C:$C,MATCH('Data Tab1'!A10450,'Data Tab2'!$A:$A,0))</f>
        <v>MRS1</v>
      </c>
    </row>
    <row r="10451" spans="1:9" hidden="1">
      <c r="A10451" s="56">
        <v>103581048</v>
      </c>
      <c r="B10451" s="1" t="s">
        <v>33</v>
      </c>
      <c r="C10451" t="s">
        <v>31</v>
      </c>
      <c r="D10451" s="1" t="s">
        <v>17</v>
      </c>
      <c r="E10451" t="s">
        <v>18</v>
      </c>
      <c r="F10451" s="4" t="s">
        <v>20</v>
      </c>
      <c r="G10451" s="3">
        <v>3.2424970000000002</v>
      </c>
      <c r="H10451" s="8">
        <v>0.90799539232427262</v>
      </c>
      <c r="I10451" s="26" t="str">
        <f>INDEX('Data Tab2'!$C:$C,MATCH('Data Tab1'!A10451,'Data Tab2'!$A:$A,0))</f>
        <v>MRS1</v>
      </c>
    </row>
    <row r="10452" spans="1:9">
      <c r="A10452" s="55">
        <v>103581050</v>
      </c>
      <c r="B10452" s="1" t="s">
        <v>33</v>
      </c>
      <c r="C10452" t="s">
        <v>10</v>
      </c>
      <c r="D10452" s="1" t="s">
        <v>11</v>
      </c>
      <c r="E10452" t="s">
        <v>12</v>
      </c>
      <c r="F10452" s="4" t="s">
        <v>14</v>
      </c>
      <c r="G10452" s="3">
        <v>4.9991640000000004</v>
      </c>
      <c r="H10452" s="8">
        <v>0.77876110825278644</v>
      </c>
      <c r="I10452" s="26" t="str">
        <f>INDEX('Data Tab2'!$C:$C,MATCH('Data Tab1'!A10452,'Data Tab2'!$A:$A,0))</f>
        <v>MUC3</v>
      </c>
    </row>
    <row r="10453" spans="1:9" hidden="1">
      <c r="A10453" s="55">
        <v>103581050</v>
      </c>
      <c r="B10453" s="1" t="s">
        <v>33</v>
      </c>
      <c r="C10453" t="s">
        <v>10</v>
      </c>
      <c r="D10453" s="1" t="s">
        <v>11</v>
      </c>
      <c r="E10453" t="s">
        <v>12</v>
      </c>
      <c r="F10453" s="4" t="s">
        <v>15</v>
      </c>
      <c r="G10453" s="3">
        <v>9.7374969999999994</v>
      </c>
      <c r="H10453" s="8">
        <v>0.1575225701617935</v>
      </c>
      <c r="I10453" s="26" t="str">
        <f>INDEX('Data Tab2'!$C:$C,MATCH('Data Tab1'!A10453,'Data Tab2'!$A:$A,0))</f>
        <v>MUC3</v>
      </c>
    </row>
    <row r="10454" spans="1:9" hidden="1">
      <c r="A10454" s="56">
        <v>103581050</v>
      </c>
      <c r="B10454" s="1" t="s">
        <v>33</v>
      </c>
      <c r="C10454" t="s">
        <v>10</v>
      </c>
      <c r="D10454" s="1" t="s">
        <v>11</v>
      </c>
      <c r="E10454" t="s">
        <v>12</v>
      </c>
      <c r="F10454" s="4" t="s">
        <v>28</v>
      </c>
      <c r="G10454" s="3">
        <v>4.2113860000000001</v>
      </c>
      <c r="H10454" s="8">
        <v>0.14159608714392491</v>
      </c>
      <c r="I10454" s="26" t="str">
        <f>INDEX('Data Tab2'!$C:$C,MATCH('Data Tab1'!A10454,'Data Tab2'!$A:$A,0))</f>
        <v>MUC3</v>
      </c>
    </row>
    <row r="10455" spans="1:9">
      <c r="A10455" s="55">
        <v>103581057</v>
      </c>
      <c r="B10455" s="1" t="s">
        <v>9</v>
      </c>
      <c r="C10455" t="s">
        <v>31</v>
      </c>
      <c r="D10455" s="1" t="s">
        <v>11</v>
      </c>
      <c r="E10455" t="s">
        <v>12</v>
      </c>
      <c r="F10455" s="4" t="s">
        <v>13</v>
      </c>
      <c r="G10455" s="3">
        <v>5.3361090000000004</v>
      </c>
      <c r="H10455" s="8">
        <v>0.4024197035442606</v>
      </c>
      <c r="I10455" s="26" t="str">
        <f>INDEX('Data Tab2'!$C:$C,MATCH('Data Tab1'!A10455,'Data Tab2'!$A:$A,0))</f>
        <v>MXP3</v>
      </c>
    </row>
    <row r="10456" spans="1:9" hidden="1">
      <c r="A10456" s="55">
        <v>103581057</v>
      </c>
      <c r="B10456" s="1" t="s">
        <v>9</v>
      </c>
      <c r="C10456" t="s">
        <v>31</v>
      </c>
      <c r="D10456" s="1" t="s">
        <v>17</v>
      </c>
      <c r="E10456" t="s">
        <v>18</v>
      </c>
      <c r="F10456" s="4" t="s">
        <v>22</v>
      </c>
      <c r="G10456" s="3">
        <v>1.788886</v>
      </c>
      <c r="H10456" s="8">
        <v>0.6057137201195385</v>
      </c>
      <c r="I10456" s="26" t="str">
        <f>INDEX('Data Tab2'!$C:$C,MATCH('Data Tab1'!A10456,'Data Tab2'!$A:$A,0))</f>
        <v>MXP3</v>
      </c>
    </row>
    <row r="10457" spans="1:9" hidden="1">
      <c r="A10457" s="55">
        <v>103581057</v>
      </c>
      <c r="B10457" s="1" t="s">
        <v>9</v>
      </c>
      <c r="C10457" t="s">
        <v>31</v>
      </c>
      <c r="D10457" s="1" t="s">
        <v>17</v>
      </c>
      <c r="E10457" t="s">
        <v>23</v>
      </c>
      <c r="F10457" s="4" t="s">
        <v>24</v>
      </c>
      <c r="G10457" s="3">
        <v>0.404999</v>
      </c>
      <c r="H10457" s="8">
        <v>0.88612212620859154</v>
      </c>
      <c r="I10457" s="26" t="str">
        <f>INDEX('Data Tab2'!$C:$C,MATCH('Data Tab1'!A10457,'Data Tab2'!$A:$A,0))</f>
        <v>MXP3</v>
      </c>
    </row>
    <row r="10458" spans="1:9" hidden="1">
      <c r="A10458" s="55">
        <v>103581057</v>
      </c>
      <c r="B10458" s="1" t="s">
        <v>33</v>
      </c>
      <c r="C10458" t="s">
        <v>27</v>
      </c>
      <c r="D10458" s="1" t="s">
        <v>11</v>
      </c>
      <c r="E10458" t="s">
        <v>12</v>
      </c>
      <c r="F10458" s="4" t="s">
        <v>13</v>
      </c>
      <c r="G10458" s="3">
        <v>4.9938849999999997</v>
      </c>
      <c r="H10458" s="8">
        <v>0.2421288794091</v>
      </c>
      <c r="I10458" s="26" t="str">
        <f>INDEX('Data Tab2'!$C:$C,MATCH('Data Tab1'!A10458,'Data Tab2'!$A:$A,0))</f>
        <v>MXP3</v>
      </c>
    </row>
    <row r="10459" spans="1:9" hidden="1">
      <c r="A10459" s="55">
        <v>103581057</v>
      </c>
      <c r="B10459" s="1" t="s">
        <v>33</v>
      </c>
      <c r="C10459" t="s">
        <v>27</v>
      </c>
      <c r="D10459" s="1" t="s">
        <v>11</v>
      </c>
      <c r="E10459" t="s">
        <v>12</v>
      </c>
      <c r="F10459" s="4" t="s">
        <v>34</v>
      </c>
      <c r="G10459" s="3">
        <v>9.9847180000000009</v>
      </c>
      <c r="H10459" s="8">
        <v>5.9190839888440205E-2</v>
      </c>
      <c r="I10459" s="26" t="str">
        <f>INDEX('Data Tab2'!$C:$C,MATCH('Data Tab1'!A10459,'Data Tab2'!$A:$A,0))</f>
        <v>MXP3</v>
      </c>
    </row>
    <row r="10460" spans="1:9" hidden="1">
      <c r="A10460" s="55">
        <v>103581057</v>
      </c>
      <c r="B10460" s="1" t="s">
        <v>33</v>
      </c>
      <c r="C10460" t="s">
        <v>27</v>
      </c>
      <c r="D10460" s="1" t="s">
        <v>11</v>
      </c>
      <c r="E10460" t="s">
        <v>12</v>
      </c>
      <c r="F10460" s="4" t="s">
        <v>14</v>
      </c>
      <c r="G10460" s="3">
        <v>4.9883309999999996</v>
      </c>
      <c r="H10460" s="8">
        <v>0.58076185143104075</v>
      </c>
      <c r="I10460" s="26" t="str">
        <f>INDEX('Data Tab2'!$C:$C,MATCH('Data Tab1'!A10460,'Data Tab2'!$A:$A,0))</f>
        <v>MXP3</v>
      </c>
    </row>
    <row r="10461" spans="1:9" hidden="1">
      <c r="A10461" s="55">
        <v>103581057</v>
      </c>
      <c r="B10461" s="1" t="s">
        <v>33</v>
      </c>
      <c r="C10461" t="s">
        <v>27</v>
      </c>
      <c r="D10461" s="1" t="s">
        <v>11</v>
      </c>
      <c r="E10461" t="s">
        <v>12</v>
      </c>
      <c r="F10461" s="4" t="s">
        <v>29</v>
      </c>
      <c r="G10461" s="3">
        <v>4.4899950000000004</v>
      </c>
      <c r="H10461" s="8">
        <v>0.86470996695982361</v>
      </c>
      <c r="I10461" s="26" t="str">
        <f>INDEX('Data Tab2'!$C:$C,MATCH('Data Tab1'!A10461,'Data Tab2'!$A:$A,0))</f>
        <v>MXP3</v>
      </c>
    </row>
    <row r="10462" spans="1:9" hidden="1">
      <c r="A10462" s="55">
        <v>103581057</v>
      </c>
      <c r="B10462" s="1" t="s">
        <v>33</v>
      </c>
      <c r="C10462" t="s">
        <v>27</v>
      </c>
      <c r="D10462" s="1" t="s">
        <v>11</v>
      </c>
      <c r="E10462" t="s">
        <v>12</v>
      </c>
      <c r="F10462" s="4" t="s">
        <v>16</v>
      </c>
      <c r="G10462" s="3">
        <v>9.4969409999999996</v>
      </c>
      <c r="H10462" s="8">
        <v>0.88368723758650769</v>
      </c>
      <c r="I10462" s="26" t="str">
        <f>INDEX('Data Tab2'!$C:$C,MATCH('Data Tab1'!A10462,'Data Tab2'!$A:$A,0))</f>
        <v>MXP3</v>
      </c>
    </row>
    <row r="10463" spans="1:9" hidden="1">
      <c r="A10463" s="55">
        <v>103581057</v>
      </c>
      <c r="B10463" s="1" t="s">
        <v>33</v>
      </c>
      <c r="C10463" t="s">
        <v>27</v>
      </c>
      <c r="D10463" s="1" t="s">
        <v>17</v>
      </c>
      <c r="E10463" t="s">
        <v>18</v>
      </c>
      <c r="F10463" s="4" t="s">
        <v>35</v>
      </c>
      <c r="G10463" s="3">
        <v>4.9966650000000001</v>
      </c>
      <c r="H10463" s="8">
        <v>0.53433204559215397</v>
      </c>
      <c r="I10463" s="26" t="str">
        <f>INDEX('Data Tab2'!$C:$C,MATCH('Data Tab1'!A10463,'Data Tab2'!$A:$A,0))</f>
        <v>MXP3</v>
      </c>
    </row>
    <row r="10464" spans="1:9" hidden="1">
      <c r="A10464" s="55">
        <v>103581057</v>
      </c>
      <c r="B10464" s="1" t="s">
        <v>33</v>
      </c>
      <c r="C10464" t="s">
        <v>27</v>
      </c>
      <c r="D10464" s="1" t="s">
        <v>17</v>
      </c>
      <c r="E10464" t="s">
        <v>18</v>
      </c>
      <c r="F10464" s="4" t="s">
        <v>36</v>
      </c>
      <c r="G10464" s="3">
        <v>3.853885</v>
      </c>
      <c r="H10464" s="8">
        <v>0.86045649356751941</v>
      </c>
      <c r="I10464" s="26" t="str">
        <f>INDEX('Data Tab2'!$C:$C,MATCH('Data Tab1'!A10464,'Data Tab2'!$A:$A,0))</f>
        <v>MXP3</v>
      </c>
    </row>
    <row r="10465" spans="1:9" hidden="1">
      <c r="A10465" s="55">
        <v>103581057</v>
      </c>
      <c r="B10465" s="1" t="s">
        <v>33</v>
      </c>
      <c r="C10465" t="s">
        <v>27</v>
      </c>
      <c r="D10465" s="1" t="s">
        <v>17</v>
      </c>
      <c r="E10465" t="s">
        <v>18</v>
      </c>
      <c r="F10465" s="4" t="s">
        <v>38</v>
      </c>
      <c r="G10465" s="3">
        <v>4.9961080000000004</v>
      </c>
      <c r="H10465" s="8">
        <v>0.45403138723095571</v>
      </c>
      <c r="I10465" s="26" t="str">
        <f>INDEX('Data Tab2'!$C:$C,MATCH('Data Tab1'!A10465,'Data Tab2'!$A:$A,0))</f>
        <v>MXP3</v>
      </c>
    </row>
    <row r="10466" spans="1:9" hidden="1">
      <c r="A10466" s="55">
        <v>103581057</v>
      </c>
      <c r="B10466" s="1" t="s">
        <v>33</v>
      </c>
      <c r="C10466" t="s">
        <v>27</v>
      </c>
      <c r="D10466" s="1" t="s">
        <v>17</v>
      </c>
      <c r="E10466" t="s">
        <v>18</v>
      </c>
      <c r="F10466" s="4" t="s">
        <v>21</v>
      </c>
      <c r="G10466" s="3">
        <v>4.9947169999999996</v>
      </c>
      <c r="H10466" s="8">
        <v>0.4855605243393406</v>
      </c>
      <c r="I10466" s="26" t="str">
        <f>INDEX('Data Tab2'!$C:$C,MATCH('Data Tab1'!A10466,'Data Tab2'!$A:$A,0))</f>
        <v>MXP3</v>
      </c>
    </row>
    <row r="10467" spans="1:9" hidden="1">
      <c r="A10467" s="55">
        <v>103581057</v>
      </c>
      <c r="B10467" s="1" t="s">
        <v>33</v>
      </c>
      <c r="C10467" t="s">
        <v>27</v>
      </c>
      <c r="D10467" s="1" t="s">
        <v>17</v>
      </c>
      <c r="E10467" t="s">
        <v>18</v>
      </c>
      <c r="F10467" s="4" t="s">
        <v>22</v>
      </c>
      <c r="G10467" s="3">
        <v>5.9824960000000003</v>
      </c>
      <c r="H10467" s="8">
        <v>3.8273710946464812E-2</v>
      </c>
      <c r="I10467" s="26" t="str">
        <f>INDEX('Data Tab2'!$C:$C,MATCH('Data Tab1'!A10467,'Data Tab2'!$A:$A,0))</f>
        <v>MXP3</v>
      </c>
    </row>
    <row r="10468" spans="1:9" hidden="1">
      <c r="A10468" s="56">
        <v>103581057</v>
      </c>
      <c r="B10468" s="1" t="s">
        <v>33</v>
      </c>
      <c r="C10468" t="s">
        <v>27</v>
      </c>
      <c r="D10468" s="1" t="s">
        <v>17</v>
      </c>
      <c r="E10468" t="s">
        <v>23</v>
      </c>
      <c r="F10468" s="4" t="s">
        <v>24</v>
      </c>
      <c r="G10468" s="3">
        <v>0.109998</v>
      </c>
      <c r="H10468" s="8">
        <v>0.73373177330027839</v>
      </c>
      <c r="I10468" s="26" t="str">
        <f>INDEX('Data Tab2'!$C:$C,MATCH('Data Tab1'!A10468,'Data Tab2'!$A:$A,0))</f>
        <v>MXP3</v>
      </c>
    </row>
    <row r="10469" spans="1:9">
      <c r="A10469" s="55">
        <v>103581088</v>
      </c>
      <c r="B10469" s="1" t="s">
        <v>33</v>
      </c>
      <c r="C10469" t="s">
        <v>27</v>
      </c>
      <c r="D10469" s="1" t="s">
        <v>11</v>
      </c>
      <c r="E10469" t="s">
        <v>12</v>
      </c>
      <c r="F10469" s="4" t="s">
        <v>13</v>
      </c>
      <c r="G10469" s="3">
        <v>9.5177739999999993</v>
      </c>
      <c r="H10469" s="8">
        <v>0.99804865158676492</v>
      </c>
      <c r="I10469" s="26" t="str">
        <f>INDEX('Data Tab2'!$C:$C,MATCH('Data Tab1'!A10469,'Data Tab2'!$A:$A,0))</f>
        <v>MXP5</v>
      </c>
    </row>
    <row r="10470" spans="1:9" hidden="1">
      <c r="A10470" s="55">
        <v>103581088</v>
      </c>
      <c r="B10470" s="1" t="s">
        <v>33</v>
      </c>
      <c r="C10470" t="s">
        <v>27</v>
      </c>
      <c r="D10470" s="1" t="s">
        <v>11</v>
      </c>
      <c r="E10470" t="s">
        <v>12</v>
      </c>
      <c r="F10470" s="4" t="s">
        <v>34</v>
      </c>
      <c r="G10470" s="3">
        <v>9.9558300000000006</v>
      </c>
      <c r="H10470" s="8">
        <v>0.23502633840969367</v>
      </c>
      <c r="I10470" s="26" t="str">
        <f>INDEX('Data Tab2'!$C:$C,MATCH('Data Tab1'!A10470,'Data Tab2'!$A:$A,0))</f>
        <v>MXP5</v>
      </c>
    </row>
    <row r="10471" spans="1:9" hidden="1">
      <c r="A10471" s="55">
        <v>103581088</v>
      </c>
      <c r="B10471" s="1" t="s">
        <v>33</v>
      </c>
      <c r="C10471" t="s">
        <v>27</v>
      </c>
      <c r="D10471" s="1" t="s">
        <v>11</v>
      </c>
      <c r="E10471" t="s">
        <v>12</v>
      </c>
      <c r="F10471" s="4" t="s">
        <v>14</v>
      </c>
      <c r="G10471" s="3">
        <v>9.4474959999999992</v>
      </c>
      <c r="H10471" s="8">
        <v>0.86738253375856844</v>
      </c>
      <c r="I10471" s="26" t="str">
        <f>INDEX('Data Tab2'!$C:$C,MATCH('Data Tab1'!A10471,'Data Tab2'!$A:$A,0))</f>
        <v>MXP5</v>
      </c>
    </row>
    <row r="10472" spans="1:9" hidden="1">
      <c r="A10472" s="55">
        <v>103581088</v>
      </c>
      <c r="B10472" s="1" t="s">
        <v>33</v>
      </c>
      <c r="C10472" t="s">
        <v>27</v>
      </c>
      <c r="D10472" s="1" t="s">
        <v>11</v>
      </c>
      <c r="E10472" t="s">
        <v>12</v>
      </c>
      <c r="F10472" s="4" t="s">
        <v>15</v>
      </c>
      <c r="G10472" s="3">
        <v>8.8908290000000001</v>
      </c>
      <c r="H10472" s="8">
        <v>0.84803180787366506</v>
      </c>
      <c r="I10472" s="26" t="str">
        <f>INDEX('Data Tab2'!$C:$C,MATCH('Data Tab1'!A10472,'Data Tab2'!$A:$A,0))</f>
        <v>MXP5</v>
      </c>
    </row>
    <row r="10473" spans="1:9" hidden="1">
      <c r="A10473" s="55">
        <v>103581088</v>
      </c>
      <c r="B10473" s="1" t="s">
        <v>33</v>
      </c>
      <c r="C10473" t="s">
        <v>27</v>
      </c>
      <c r="D10473" s="1" t="s">
        <v>11</v>
      </c>
      <c r="E10473" t="s">
        <v>12</v>
      </c>
      <c r="F10473" s="4" t="s">
        <v>28</v>
      </c>
      <c r="G10473" s="3">
        <v>4.9894410000000002</v>
      </c>
      <c r="H10473" s="8">
        <v>0.74691344802411308</v>
      </c>
      <c r="I10473" s="26" t="str">
        <f>INDEX('Data Tab2'!$C:$C,MATCH('Data Tab1'!A10473,'Data Tab2'!$A:$A,0))</f>
        <v>MXP5</v>
      </c>
    </row>
    <row r="10474" spans="1:9" hidden="1">
      <c r="A10474" s="55">
        <v>103581088</v>
      </c>
      <c r="B10474" s="1" t="s">
        <v>33</v>
      </c>
      <c r="C10474" t="s">
        <v>27</v>
      </c>
      <c r="D10474" s="1" t="s">
        <v>11</v>
      </c>
      <c r="E10474" t="s">
        <v>12</v>
      </c>
      <c r="F10474" s="4" t="s">
        <v>29</v>
      </c>
      <c r="G10474" s="3">
        <v>4.7188850000000002</v>
      </c>
      <c r="H10474" s="8">
        <v>0.26998824826034162</v>
      </c>
      <c r="I10474" s="26" t="str">
        <f>INDEX('Data Tab2'!$C:$C,MATCH('Data Tab1'!A10474,'Data Tab2'!$A:$A,0))</f>
        <v>MXP5</v>
      </c>
    </row>
    <row r="10475" spans="1:9" hidden="1">
      <c r="A10475" s="55">
        <v>103581088</v>
      </c>
      <c r="B10475" s="1" t="s">
        <v>33</v>
      </c>
      <c r="C10475" t="s">
        <v>27</v>
      </c>
      <c r="D10475" s="1" t="s">
        <v>11</v>
      </c>
      <c r="E10475" t="s">
        <v>12</v>
      </c>
      <c r="F10475" s="4" t="s">
        <v>16</v>
      </c>
      <c r="G10475" s="3">
        <v>4.9861079999999998</v>
      </c>
      <c r="H10475" s="8">
        <v>0.11518274254663408</v>
      </c>
      <c r="I10475" s="26" t="str">
        <f>INDEX('Data Tab2'!$C:$C,MATCH('Data Tab1'!A10475,'Data Tab2'!$A:$A,0))</f>
        <v>MXP5</v>
      </c>
    </row>
    <row r="10476" spans="1:9" hidden="1">
      <c r="A10476" s="55">
        <v>103581088</v>
      </c>
      <c r="B10476" s="1" t="s">
        <v>33</v>
      </c>
      <c r="C10476" t="s">
        <v>27</v>
      </c>
      <c r="D10476" s="1" t="s">
        <v>17</v>
      </c>
      <c r="E10476" t="s">
        <v>18</v>
      </c>
      <c r="F10476" s="4" t="s">
        <v>36</v>
      </c>
      <c r="G10476" s="3">
        <v>5.0424949999999997</v>
      </c>
      <c r="H10476" s="8">
        <v>0.90475236740084686</v>
      </c>
      <c r="I10476" s="26" t="str">
        <f>INDEX('Data Tab2'!$C:$C,MATCH('Data Tab1'!A10476,'Data Tab2'!$A:$A,0))</f>
        <v>MXP5</v>
      </c>
    </row>
    <row r="10477" spans="1:9" hidden="1">
      <c r="A10477" s="55">
        <v>103581088</v>
      </c>
      <c r="B10477" s="1" t="s">
        <v>33</v>
      </c>
      <c r="C10477" t="s">
        <v>27</v>
      </c>
      <c r="D10477" s="1" t="s">
        <v>17</v>
      </c>
      <c r="E10477" t="s">
        <v>18</v>
      </c>
      <c r="F10477" s="4" t="s">
        <v>38</v>
      </c>
      <c r="G10477" s="3">
        <v>9.9338850000000001</v>
      </c>
      <c r="H10477" s="8">
        <v>0.1752781301585794</v>
      </c>
      <c r="I10477" s="26" t="str">
        <f>INDEX('Data Tab2'!$C:$C,MATCH('Data Tab1'!A10477,'Data Tab2'!$A:$A,0))</f>
        <v>MXP5</v>
      </c>
    </row>
    <row r="10478" spans="1:9" hidden="1">
      <c r="A10478" s="55">
        <v>103581088</v>
      </c>
      <c r="B10478" s="1" t="s">
        <v>33</v>
      </c>
      <c r="C10478" t="s">
        <v>27</v>
      </c>
      <c r="D10478" s="1" t="s">
        <v>17</v>
      </c>
      <c r="E10478" t="s">
        <v>18</v>
      </c>
      <c r="F10478" s="4" t="s">
        <v>19</v>
      </c>
      <c r="G10478" s="3">
        <v>9.9838839999999998</v>
      </c>
      <c r="H10478" s="8">
        <v>0.54893881558329016</v>
      </c>
      <c r="I10478" s="26" t="str">
        <f>INDEX('Data Tab2'!$C:$C,MATCH('Data Tab1'!A10478,'Data Tab2'!$A:$A,0))</f>
        <v>MXP5</v>
      </c>
    </row>
    <row r="10479" spans="1:9" hidden="1">
      <c r="A10479" s="55">
        <v>103581088</v>
      </c>
      <c r="B10479" s="1" t="s">
        <v>33</v>
      </c>
      <c r="C10479" t="s">
        <v>27</v>
      </c>
      <c r="D10479" s="1" t="s">
        <v>17</v>
      </c>
      <c r="E10479" t="s">
        <v>18</v>
      </c>
      <c r="F10479" s="4" t="s">
        <v>20</v>
      </c>
      <c r="G10479" s="3">
        <v>10.037497</v>
      </c>
      <c r="H10479" s="8">
        <v>0.81893771943203253</v>
      </c>
      <c r="I10479" s="26" t="str">
        <f>INDEX('Data Tab2'!$C:$C,MATCH('Data Tab1'!A10479,'Data Tab2'!$A:$A,0))</f>
        <v>MXP5</v>
      </c>
    </row>
    <row r="10480" spans="1:9" hidden="1">
      <c r="A10480" s="55">
        <v>103581088</v>
      </c>
      <c r="B10480" s="1" t="s">
        <v>33</v>
      </c>
      <c r="C10480" t="s">
        <v>27</v>
      </c>
      <c r="D10480" s="1" t="s">
        <v>17</v>
      </c>
      <c r="E10480" t="s">
        <v>18</v>
      </c>
      <c r="F10480" s="4" t="s">
        <v>21</v>
      </c>
      <c r="G10480" s="3">
        <v>10.067218</v>
      </c>
      <c r="H10480" s="8">
        <v>0.64127128156622182</v>
      </c>
      <c r="I10480" s="26" t="str">
        <f>INDEX('Data Tab2'!$C:$C,MATCH('Data Tab1'!A10480,'Data Tab2'!$A:$A,0))</f>
        <v>MXP5</v>
      </c>
    </row>
    <row r="10481" spans="1:9" hidden="1">
      <c r="A10481" s="55">
        <v>103581088</v>
      </c>
      <c r="B10481" s="1" t="s">
        <v>33</v>
      </c>
      <c r="C10481" t="s">
        <v>27</v>
      </c>
      <c r="D10481" s="1" t="s">
        <v>17</v>
      </c>
      <c r="E10481" t="s">
        <v>18</v>
      </c>
      <c r="F10481" s="4" t="s">
        <v>22</v>
      </c>
      <c r="G10481" s="3">
        <v>4.9927739999999998</v>
      </c>
      <c r="H10481" s="8">
        <v>0.88169160113075384</v>
      </c>
      <c r="I10481" s="26" t="str">
        <f>INDEX('Data Tab2'!$C:$C,MATCH('Data Tab1'!A10481,'Data Tab2'!$A:$A,0))</f>
        <v>MXP5</v>
      </c>
    </row>
    <row r="10482" spans="1:9" hidden="1">
      <c r="A10482" s="55">
        <v>103581088</v>
      </c>
      <c r="B10482" s="1" t="s">
        <v>33</v>
      </c>
      <c r="C10482" t="s">
        <v>27</v>
      </c>
      <c r="D10482" s="1" t="s">
        <v>17</v>
      </c>
      <c r="E10482" t="s">
        <v>23</v>
      </c>
      <c r="F10482" s="4" t="s">
        <v>24</v>
      </c>
      <c r="G10482" s="3">
        <v>2.4124949999999998</v>
      </c>
      <c r="H10482" s="8">
        <v>0.75594604222201078</v>
      </c>
      <c r="I10482" s="26" t="str">
        <f>INDEX('Data Tab2'!$C:$C,MATCH('Data Tab1'!A10482,'Data Tab2'!$A:$A,0))</f>
        <v>MXP5</v>
      </c>
    </row>
    <row r="10483" spans="1:9" hidden="1">
      <c r="A10483" s="56">
        <v>103581088</v>
      </c>
      <c r="B10483" s="1" t="s">
        <v>33</v>
      </c>
      <c r="C10483" t="s">
        <v>27</v>
      </c>
      <c r="D10483" s="1" t="s">
        <v>17</v>
      </c>
      <c r="E10483" t="s">
        <v>23</v>
      </c>
      <c r="F10483" s="4" t="s">
        <v>25</v>
      </c>
      <c r="G10483" s="3">
        <v>8.7147179999999995</v>
      </c>
      <c r="H10483" s="8">
        <v>0.15725438463548125</v>
      </c>
      <c r="I10483" s="26" t="str">
        <f>INDEX('Data Tab2'!$C:$C,MATCH('Data Tab1'!A10483,'Data Tab2'!$A:$A,0))</f>
        <v>MXP5</v>
      </c>
    </row>
    <row r="10484" spans="1:9">
      <c r="A10484" s="55">
        <v>103581089</v>
      </c>
      <c r="B10484" s="1" t="s">
        <v>9</v>
      </c>
      <c r="C10484" t="s">
        <v>37</v>
      </c>
      <c r="D10484" s="1" t="s">
        <v>11</v>
      </c>
      <c r="E10484" t="s">
        <v>12</v>
      </c>
      <c r="F10484" s="4" t="s">
        <v>16</v>
      </c>
      <c r="G10484" s="3">
        <v>3.2797200000000002</v>
      </c>
      <c r="H10484" s="8">
        <v>0.84019870786669404</v>
      </c>
      <c r="I10484" s="26" t="str">
        <f>INDEX('Data Tab2'!$C:$C,MATCH('Data Tab1'!A10484,'Data Tab2'!$A:$A,0))</f>
        <v>ORY1</v>
      </c>
    </row>
    <row r="10485" spans="1:9" hidden="1">
      <c r="A10485" s="55">
        <v>103581089</v>
      </c>
      <c r="B10485" s="1" t="s">
        <v>33</v>
      </c>
      <c r="C10485" t="s">
        <v>31</v>
      </c>
      <c r="D10485" s="1" t="s">
        <v>11</v>
      </c>
      <c r="E10485" t="s">
        <v>12</v>
      </c>
      <c r="F10485" s="4" t="s">
        <v>15</v>
      </c>
      <c r="G10485" s="3">
        <v>9.0033320000000003</v>
      </c>
      <c r="H10485" s="8">
        <v>0.10388892185398024</v>
      </c>
      <c r="I10485" s="26" t="str">
        <f>INDEX('Data Tab2'!$C:$C,MATCH('Data Tab1'!A10485,'Data Tab2'!$A:$A,0))</f>
        <v>ORY1</v>
      </c>
    </row>
    <row r="10486" spans="1:9" hidden="1">
      <c r="A10486" s="55">
        <v>103581089</v>
      </c>
      <c r="B10486" s="1" t="s">
        <v>33</v>
      </c>
      <c r="C10486" t="s">
        <v>31</v>
      </c>
      <c r="D10486" s="1" t="s">
        <v>11</v>
      </c>
      <c r="E10486" t="s">
        <v>12</v>
      </c>
      <c r="F10486" s="4" t="s">
        <v>28</v>
      </c>
      <c r="G10486" s="3">
        <v>9.1133310000000005</v>
      </c>
      <c r="H10486" s="8">
        <v>0.21660252232691535</v>
      </c>
      <c r="I10486" s="26" t="str">
        <f>INDEX('Data Tab2'!$C:$C,MATCH('Data Tab1'!A10486,'Data Tab2'!$A:$A,0))</f>
        <v>ORY1</v>
      </c>
    </row>
    <row r="10487" spans="1:9" hidden="1">
      <c r="A10487" s="55">
        <v>103581089</v>
      </c>
      <c r="B10487" s="1" t="s">
        <v>33</v>
      </c>
      <c r="C10487" t="s">
        <v>31</v>
      </c>
      <c r="D10487" s="1" t="s">
        <v>11</v>
      </c>
      <c r="E10487" t="s">
        <v>12</v>
      </c>
      <c r="F10487" s="4" t="s">
        <v>16</v>
      </c>
      <c r="G10487" s="3">
        <v>6.7194380000000002</v>
      </c>
      <c r="H10487" s="8">
        <v>0.94352646361673509</v>
      </c>
      <c r="I10487" s="26" t="str">
        <f>INDEX('Data Tab2'!$C:$C,MATCH('Data Tab1'!A10487,'Data Tab2'!$A:$A,0))</f>
        <v>ORY1</v>
      </c>
    </row>
    <row r="10488" spans="1:9" hidden="1">
      <c r="A10488" s="56">
        <v>103581089</v>
      </c>
      <c r="B10488" s="1" t="s">
        <v>33</v>
      </c>
      <c r="C10488" t="s">
        <v>31</v>
      </c>
      <c r="D10488" s="1" t="s">
        <v>17</v>
      </c>
      <c r="E10488" t="s">
        <v>18</v>
      </c>
      <c r="F10488" s="4" t="s">
        <v>19</v>
      </c>
      <c r="G10488" s="3">
        <v>9.2094430000000003</v>
      </c>
      <c r="H10488" s="8">
        <v>9.0520264635447489E-2</v>
      </c>
      <c r="I10488" s="26" t="str">
        <f>INDEX('Data Tab2'!$C:$C,MATCH('Data Tab1'!A10488,'Data Tab2'!$A:$A,0))</f>
        <v>ORY1</v>
      </c>
    </row>
    <row r="10489" spans="1:9">
      <c r="A10489" s="55">
        <v>103581408</v>
      </c>
      <c r="B10489" s="1" t="s">
        <v>33</v>
      </c>
      <c r="C10489" t="s">
        <v>10</v>
      </c>
      <c r="D10489" s="1" t="s">
        <v>11</v>
      </c>
      <c r="E10489" t="s">
        <v>12</v>
      </c>
      <c r="F10489" s="4" t="s">
        <v>13</v>
      </c>
      <c r="G10489" s="3">
        <v>9.9149969999999996</v>
      </c>
      <c r="H10489" s="8">
        <v>7.5682268919338491E-2</v>
      </c>
      <c r="I10489" s="26" t="str">
        <f>INDEX('Data Tab2'!$C:$C,MATCH('Data Tab1'!A10489,'Data Tab2'!$A:$A,0))</f>
        <v>ORY4</v>
      </c>
    </row>
    <row r="10490" spans="1:9" hidden="1">
      <c r="A10490" s="55">
        <v>103581408</v>
      </c>
      <c r="B10490" s="1" t="s">
        <v>33</v>
      </c>
      <c r="C10490" t="s">
        <v>10</v>
      </c>
      <c r="D10490" s="1" t="s">
        <v>11</v>
      </c>
      <c r="E10490" t="s">
        <v>12</v>
      </c>
      <c r="F10490" s="4" t="s">
        <v>34</v>
      </c>
      <c r="G10490" s="3">
        <v>9.8205539999999996</v>
      </c>
      <c r="H10490" s="8">
        <v>0.51135705630198414</v>
      </c>
      <c r="I10490" s="26" t="str">
        <f>INDEX('Data Tab2'!$C:$C,MATCH('Data Tab1'!A10490,'Data Tab2'!$A:$A,0))</f>
        <v>ORY4</v>
      </c>
    </row>
    <row r="10491" spans="1:9" hidden="1">
      <c r="A10491" s="55">
        <v>103581408</v>
      </c>
      <c r="B10491" s="1" t="s">
        <v>33</v>
      </c>
      <c r="C10491" t="s">
        <v>10</v>
      </c>
      <c r="D10491" s="1" t="s">
        <v>11</v>
      </c>
      <c r="E10491" t="s">
        <v>12</v>
      </c>
      <c r="F10491" s="4" t="s">
        <v>14</v>
      </c>
      <c r="G10491" s="3">
        <v>9.9988860000000006</v>
      </c>
      <c r="H10491" s="8">
        <v>0.71449311649154812</v>
      </c>
      <c r="I10491" s="26" t="str">
        <f>INDEX('Data Tab2'!$C:$C,MATCH('Data Tab1'!A10491,'Data Tab2'!$A:$A,0))</f>
        <v>ORY4</v>
      </c>
    </row>
    <row r="10492" spans="1:9" hidden="1">
      <c r="A10492" s="55">
        <v>103581408</v>
      </c>
      <c r="B10492" s="1" t="s">
        <v>33</v>
      </c>
      <c r="C10492" t="s">
        <v>10</v>
      </c>
      <c r="D10492" s="1" t="s">
        <v>11</v>
      </c>
      <c r="E10492" t="s">
        <v>12</v>
      </c>
      <c r="F10492" s="4" t="s">
        <v>15</v>
      </c>
      <c r="G10492" s="3">
        <v>9.9994440000000004</v>
      </c>
      <c r="H10492" s="8">
        <v>0.93812161198282407</v>
      </c>
      <c r="I10492" s="26" t="str">
        <f>INDEX('Data Tab2'!$C:$C,MATCH('Data Tab1'!A10492,'Data Tab2'!$A:$A,0))</f>
        <v>ORY4</v>
      </c>
    </row>
    <row r="10493" spans="1:9" hidden="1">
      <c r="A10493" s="55">
        <v>103581408</v>
      </c>
      <c r="B10493" s="1" t="s">
        <v>33</v>
      </c>
      <c r="C10493" t="s">
        <v>10</v>
      </c>
      <c r="D10493" s="1" t="s">
        <v>11</v>
      </c>
      <c r="E10493" t="s">
        <v>12</v>
      </c>
      <c r="F10493" s="4" t="s">
        <v>28</v>
      </c>
      <c r="G10493" s="3">
        <v>5</v>
      </c>
      <c r="H10493" s="8">
        <v>0.2279193299301181</v>
      </c>
      <c r="I10493" s="26" t="str">
        <f>INDEX('Data Tab2'!$C:$C,MATCH('Data Tab1'!A10493,'Data Tab2'!$A:$A,0))</f>
        <v>ORY4</v>
      </c>
    </row>
    <row r="10494" spans="1:9" hidden="1">
      <c r="A10494" s="55">
        <v>103581408</v>
      </c>
      <c r="B10494" s="1" t="s">
        <v>33</v>
      </c>
      <c r="C10494" t="s">
        <v>10</v>
      </c>
      <c r="D10494" s="1" t="s">
        <v>17</v>
      </c>
      <c r="E10494" t="s">
        <v>18</v>
      </c>
      <c r="F10494" s="4" t="s">
        <v>35</v>
      </c>
      <c r="G10494" s="3">
        <v>4.9994430000000003</v>
      </c>
      <c r="H10494" s="8">
        <v>0.86862539606879174</v>
      </c>
      <c r="I10494" s="26" t="str">
        <f>INDEX('Data Tab2'!$C:$C,MATCH('Data Tab1'!A10494,'Data Tab2'!$A:$A,0))</f>
        <v>ORY4</v>
      </c>
    </row>
    <row r="10495" spans="1:9" hidden="1">
      <c r="A10495" s="55">
        <v>103581408</v>
      </c>
      <c r="B10495" s="1" t="s">
        <v>33</v>
      </c>
      <c r="C10495" t="s">
        <v>10</v>
      </c>
      <c r="D10495" s="1" t="s">
        <v>17</v>
      </c>
      <c r="E10495" t="s">
        <v>18</v>
      </c>
      <c r="F10495" s="4" t="s">
        <v>36</v>
      </c>
      <c r="G10495" s="3">
        <v>9.9811080000000008</v>
      </c>
      <c r="H10495" s="8">
        <v>0.43097951504647436</v>
      </c>
      <c r="I10495" s="26" t="str">
        <f>INDEX('Data Tab2'!$C:$C,MATCH('Data Tab1'!A10495,'Data Tab2'!$A:$A,0))</f>
        <v>ORY4</v>
      </c>
    </row>
    <row r="10496" spans="1:9" hidden="1">
      <c r="A10496" s="55">
        <v>103581408</v>
      </c>
      <c r="B10496" s="1" t="s">
        <v>33</v>
      </c>
      <c r="C10496" t="s">
        <v>10</v>
      </c>
      <c r="D10496" s="1" t="s">
        <v>17</v>
      </c>
      <c r="E10496" t="s">
        <v>18</v>
      </c>
      <c r="F10496" s="4" t="s">
        <v>38</v>
      </c>
      <c r="G10496" s="3">
        <v>9.7374969999999994</v>
      </c>
      <c r="H10496" s="8">
        <v>0.7760980590853771</v>
      </c>
      <c r="I10496" s="26" t="str">
        <f>INDEX('Data Tab2'!$C:$C,MATCH('Data Tab1'!A10496,'Data Tab2'!$A:$A,0))</f>
        <v>ORY4</v>
      </c>
    </row>
    <row r="10497" spans="1:9" hidden="1">
      <c r="A10497" s="55">
        <v>103581408</v>
      </c>
      <c r="B10497" s="1" t="s">
        <v>33</v>
      </c>
      <c r="C10497" t="s">
        <v>10</v>
      </c>
      <c r="D10497" s="1" t="s">
        <v>17</v>
      </c>
      <c r="E10497" t="s">
        <v>18</v>
      </c>
      <c r="F10497" s="4" t="s">
        <v>19</v>
      </c>
      <c r="G10497" s="3">
        <v>9.9822199999999999</v>
      </c>
      <c r="H10497" s="8">
        <v>0.89886279745849951</v>
      </c>
      <c r="I10497" s="26" t="str">
        <f>INDEX('Data Tab2'!$C:$C,MATCH('Data Tab1'!A10497,'Data Tab2'!$A:$A,0))</f>
        <v>ORY4</v>
      </c>
    </row>
    <row r="10498" spans="1:9" hidden="1">
      <c r="A10498" s="55">
        <v>103581408</v>
      </c>
      <c r="B10498" s="1" t="s">
        <v>33</v>
      </c>
      <c r="C10498" t="s">
        <v>10</v>
      </c>
      <c r="D10498" s="1" t="s">
        <v>17</v>
      </c>
      <c r="E10498" t="s">
        <v>18</v>
      </c>
      <c r="F10498" s="4" t="s">
        <v>20</v>
      </c>
      <c r="G10498" s="3">
        <v>9.8069419999999994</v>
      </c>
      <c r="H10498" s="8">
        <v>0.58461085929589485</v>
      </c>
      <c r="I10498" s="26" t="str">
        <f>INDEX('Data Tab2'!$C:$C,MATCH('Data Tab1'!A10498,'Data Tab2'!$A:$A,0))</f>
        <v>ORY4</v>
      </c>
    </row>
    <row r="10499" spans="1:9" hidden="1">
      <c r="A10499" s="55">
        <v>103581408</v>
      </c>
      <c r="B10499" s="1" t="s">
        <v>33</v>
      </c>
      <c r="C10499" t="s">
        <v>10</v>
      </c>
      <c r="D10499" s="1" t="s">
        <v>17</v>
      </c>
      <c r="E10499" t="s">
        <v>18</v>
      </c>
      <c r="F10499" s="4" t="s">
        <v>21</v>
      </c>
      <c r="G10499" s="3">
        <v>3.073054</v>
      </c>
      <c r="H10499" s="8">
        <v>0.22171314434256817</v>
      </c>
      <c r="I10499" s="26" t="str">
        <f>INDEX('Data Tab2'!$C:$C,MATCH('Data Tab1'!A10499,'Data Tab2'!$A:$A,0))</f>
        <v>ORY4</v>
      </c>
    </row>
    <row r="10500" spans="1:9" hidden="1">
      <c r="A10500" s="55">
        <v>103581408</v>
      </c>
      <c r="B10500" s="1" t="s">
        <v>33</v>
      </c>
      <c r="C10500" t="s">
        <v>10</v>
      </c>
      <c r="D10500" s="1" t="s">
        <v>17</v>
      </c>
      <c r="E10500" t="s">
        <v>23</v>
      </c>
      <c r="F10500" s="4" t="s">
        <v>24</v>
      </c>
      <c r="G10500" s="3">
        <v>4.9991649999999996</v>
      </c>
      <c r="H10500" s="8">
        <v>0.22478329173234057</v>
      </c>
      <c r="I10500" s="26" t="str">
        <f>INDEX('Data Tab2'!$C:$C,MATCH('Data Tab1'!A10500,'Data Tab2'!$A:$A,0))</f>
        <v>ORY4</v>
      </c>
    </row>
    <row r="10501" spans="1:9" hidden="1">
      <c r="A10501" s="56">
        <v>103581408</v>
      </c>
      <c r="B10501" s="1" t="s">
        <v>33</v>
      </c>
      <c r="C10501" t="s">
        <v>10</v>
      </c>
      <c r="D10501" s="1" t="s">
        <v>17</v>
      </c>
      <c r="E10501" t="s">
        <v>23</v>
      </c>
      <c r="F10501" s="4" t="s">
        <v>25</v>
      </c>
      <c r="G10501" s="3">
        <v>6.2472219999999998</v>
      </c>
      <c r="H10501" s="8">
        <v>0.70799266401648031</v>
      </c>
      <c r="I10501" s="26" t="str">
        <f>INDEX('Data Tab2'!$C:$C,MATCH('Data Tab1'!A10501,'Data Tab2'!$A:$A,0))</f>
        <v>ORY4</v>
      </c>
    </row>
    <row r="10502" spans="1:9">
      <c r="A10502" s="55">
        <v>103586443</v>
      </c>
      <c r="B10502" s="1" t="s">
        <v>33</v>
      </c>
      <c r="C10502" t="s">
        <v>31</v>
      </c>
      <c r="D10502" s="1" t="s">
        <v>11</v>
      </c>
      <c r="E10502" t="s">
        <v>12</v>
      </c>
      <c r="F10502" s="4" t="s">
        <v>28</v>
      </c>
      <c r="G10502" s="3">
        <v>10.449441999999999</v>
      </c>
      <c r="H10502" s="8">
        <v>0.45161472914541434</v>
      </c>
      <c r="I10502" s="26" t="str">
        <f>INDEX('Data Tab2'!$C:$C,MATCH('Data Tab1'!A10502,'Data Tab2'!$A:$A,0))</f>
        <v>POZ1</v>
      </c>
    </row>
    <row r="10503" spans="1:9" hidden="1">
      <c r="A10503" s="55">
        <v>103586443</v>
      </c>
      <c r="B10503" s="1" t="s">
        <v>33</v>
      </c>
      <c r="C10503" t="s">
        <v>31</v>
      </c>
      <c r="D10503" s="1" t="s">
        <v>11</v>
      </c>
      <c r="E10503" t="s">
        <v>12</v>
      </c>
      <c r="F10503" s="4" t="s">
        <v>29</v>
      </c>
      <c r="G10503" s="3">
        <v>2.9911080000000001</v>
      </c>
      <c r="H10503" s="8">
        <v>0.62190793781960407</v>
      </c>
      <c r="I10503" s="26" t="str">
        <f>INDEX('Data Tab2'!$C:$C,MATCH('Data Tab1'!A10503,'Data Tab2'!$A:$A,0))</f>
        <v>POZ1</v>
      </c>
    </row>
    <row r="10504" spans="1:9" hidden="1">
      <c r="A10504" s="55">
        <v>103586443</v>
      </c>
      <c r="B10504" s="1" t="s">
        <v>33</v>
      </c>
      <c r="C10504" t="s">
        <v>31</v>
      </c>
      <c r="D10504" s="1" t="s">
        <v>11</v>
      </c>
      <c r="E10504" t="s">
        <v>12</v>
      </c>
      <c r="F10504" s="4" t="s">
        <v>16</v>
      </c>
      <c r="G10504" s="3">
        <v>2.587218</v>
      </c>
      <c r="H10504" s="8">
        <v>0.75261342175304735</v>
      </c>
      <c r="I10504" s="26" t="str">
        <f>INDEX('Data Tab2'!$C:$C,MATCH('Data Tab1'!A10504,'Data Tab2'!$A:$A,0))</f>
        <v>POZ1</v>
      </c>
    </row>
    <row r="10505" spans="1:9" hidden="1">
      <c r="A10505" s="55">
        <v>103586443</v>
      </c>
      <c r="B10505" s="1" t="s">
        <v>33</v>
      </c>
      <c r="C10505" t="s">
        <v>31</v>
      </c>
      <c r="D10505" s="1" t="s">
        <v>17</v>
      </c>
      <c r="E10505" t="s">
        <v>18</v>
      </c>
      <c r="F10505" s="4" t="s">
        <v>38</v>
      </c>
      <c r="G10505" s="3">
        <v>7.9174959999999999</v>
      </c>
      <c r="H10505" s="8">
        <v>2.3385352784188185E-2</v>
      </c>
      <c r="I10505" s="26" t="str">
        <f>INDEX('Data Tab2'!$C:$C,MATCH('Data Tab1'!A10505,'Data Tab2'!$A:$A,0))</f>
        <v>POZ1</v>
      </c>
    </row>
    <row r="10506" spans="1:9" hidden="1">
      <c r="A10506" s="55">
        <v>103586443</v>
      </c>
      <c r="B10506" s="1" t="s">
        <v>33</v>
      </c>
      <c r="C10506" t="s">
        <v>31</v>
      </c>
      <c r="D10506" s="1" t="s">
        <v>17</v>
      </c>
      <c r="E10506" t="s">
        <v>18</v>
      </c>
      <c r="F10506" s="4" t="s">
        <v>19</v>
      </c>
      <c r="G10506" s="3">
        <v>3.4436089999999999</v>
      </c>
      <c r="H10506" s="8">
        <v>0.27165518040810088</v>
      </c>
      <c r="I10506" s="26" t="str">
        <f>INDEX('Data Tab2'!$C:$C,MATCH('Data Tab1'!A10506,'Data Tab2'!$A:$A,0))</f>
        <v>POZ1</v>
      </c>
    </row>
    <row r="10507" spans="1:9" hidden="1">
      <c r="A10507" s="56">
        <v>103586443</v>
      </c>
      <c r="B10507" s="1" t="s">
        <v>33</v>
      </c>
      <c r="C10507" t="s">
        <v>31</v>
      </c>
      <c r="D10507" s="1" t="s">
        <v>17</v>
      </c>
      <c r="E10507" t="s">
        <v>18</v>
      </c>
      <c r="F10507" s="4" t="s">
        <v>21</v>
      </c>
      <c r="G10507" s="3">
        <v>9.9999979999999997</v>
      </c>
      <c r="H10507" s="8">
        <v>0.38186897203686843</v>
      </c>
      <c r="I10507" s="26" t="str">
        <f>INDEX('Data Tab2'!$C:$C,MATCH('Data Tab1'!A10507,'Data Tab2'!$A:$A,0))</f>
        <v>POZ1</v>
      </c>
    </row>
    <row r="10508" spans="1:9">
      <c r="A10508" s="56">
        <v>103586456</v>
      </c>
      <c r="B10508" s="1" t="s">
        <v>9</v>
      </c>
      <c r="C10508" t="s">
        <v>31</v>
      </c>
      <c r="D10508" s="1" t="s">
        <v>11</v>
      </c>
      <c r="E10508" t="s">
        <v>12</v>
      </c>
      <c r="F10508" s="4" t="s">
        <v>13</v>
      </c>
      <c r="G10508" s="3">
        <v>0</v>
      </c>
      <c r="H10508" s="8">
        <v>0.22880024648692354</v>
      </c>
      <c r="I10508" s="26" t="str">
        <f>INDEX('Data Tab2'!$C:$C,MATCH('Data Tab1'!A10508,'Data Tab2'!$A:$A,0))</f>
        <v>PRG2</v>
      </c>
    </row>
    <row r="10509" spans="1:9">
      <c r="A10509" s="55">
        <v>103586538</v>
      </c>
      <c r="B10509" s="1" t="s">
        <v>9</v>
      </c>
      <c r="C10509" t="s">
        <v>37</v>
      </c>
      <c r="D10509" s="1" t="s">
        <v>11</v>
      </c>
      <c r="E10509" t="s">
        <v>12</v>
      </c>
      <c r="F10509" s="4" t="s">
        <v>29</v>
      </c>
      <c r="G10509" s="3">
        <v>5.5461090000000004</v>
      </c>
      <c r="H10509" s="8">
        <v>0.56866352067625925</v>
      </c>
      <c r="I10509" s="26" t="str">
        <f>INDEX('Data Tab2'!$C:$C,MATCH('Data Tab1'!A10509,'Data Tab2'!$A:$A,0))</f>
        <v>STR1</v>
      </c>
    </row>
    <row r="10510" spans="1:9" hidden="1">
      <c r="A10510" s="55">
        <v>103586538</v>
      </c>
      <c r="B10510" s="1" t="s">
        <v>9</v>
      </c>
      <c r="C10510" t="s">
        <v>37</v>
      </c>
      <c r="D10510" s="1" t="s">
        <v>11</v>
      </c>
      <c r="E10510" t="s">
        <v>12</v>
      </c>
      <c r="F10510" s="4" t="s">
        <v>16</v>
      </c>
      <c r="G10510" s="3">
        <v>6.0852750000000002</v>
      </c>
      <c r="H10510" s="8">
        <v>0.38746149827279319</v>
      </c>
      <c r="I10510" s="26" t="str">
        <f>INDEX('Data Tab2'!$C:$C,MATCH('Data Tab1'!A10510,'Data Tab2'!$A:$A,0))</f>
        <v>STR1</v>
      </c>
    </row>
    <row r="10511" spans="1:9" hidden="1">
      <c r="A10511" s="55">
        <v>103586538</v>
      </c>
      <c r="B10511" s="1" t="s">
        <v>33</v>
      </c>
      <c r="C10511" t="s">
        <v>31</v>
      </c>
      <c r="D10511" s="1" t="s">
        <v>11</v>
      </c>
      <c r="E10511" t="s">
        <v>12</v>
      </c>
      <c r="F10511" s="4" t="s">
        <v>13</v>
      </c>
      <c r="G10511" s="3">
        <v>5.4413869999999998</v>
      </c>
      <c r="H10511" s="8">
        <v>0.90294133654764697</v>
      </c>
      <c r="I10511" s="26" t="str">
        <f>INDEX('Data Tab2'!$C:$C,MATCH('Data Tab1'!A10511,'Data Tab2'!$A:$A,0))</f>
        <v>STR1</v>
      </c>
    </row>
    <row r="10512" spans="1:9" hidden="1">
      <c r="A10512" s="55">
        <v>103586538</v>
      </c>
      <c r="B10512" s="1" t="s">
        <v>33</v>
      </c>
      <c r="C10512" t="s">
        <v>31</v>
      </c>
      <c r="D10512" s="1" t="s">
        <v>11</v>
      </c>
      <c r="E10512" t="s">
        <v>12</v>
      </c>
      <c r="F10512" s="4" t="s">
        <v>34</v>
      </c>
      <c r="G10512" s="3">
        <v>6.2222210000000002</v>
      </c>
      <c r="H10512" s="8">
        <v>0.37619526798023062</v>
      </c>
      <c r="I10512" s="26" t="str">
        <f>INDEX('Data Tab2'!$C:$C,MATCH('Data Tab1'!A10512,'Data Tab2'!$A:$A,0))</f>
        <v>STR1</v>
      </c>
    </row>
    <row r="10513" spans="1:9" hidden="1">
      <c r="A10513" s="55">
        <v>103586538</v>
      </c>
      <c r="B10513" s="1" t="s">
        <v>33</v>
      </c>
      <c r="C10513" t="s">
        <v>31</v>
      </c>
      <c r="D10513" s="1" t="s">
        <v>11</v>
      </c>
      <c r="E10513" t="s">
        <v>12</v>
      </c>
      <c r="F10513" s="4" t="s">
        <v>14</v>
      </c>
      <c r="G10513" s="3">
        <v>4.7833310000000004</v>
      </c>
      <c r="H10513" s="8">
        <v>0.50221627615211994</v>
      </c>
      <c r="I10513" s="26" t="str">
        <f>INDEX('Data Tab2'!$C:$C,MATCH('Data Tab1'!A10513,'Data Tab2'!$A:$A,0))</f>
        <v>STR1</v>
      </c>
    </row>
    <row r="10514" spans="1:9" hidden="1">
      <c r="A10514" s="55">
        <v>103586538</v>
      </c>
      <c r="B10514" s="1" t="s">
        <v>33</v>
      </c>
      <c r="C10514" t="s">
        <v>31</v>
      </c>
      <c r="D10514" s="1" t="s">
        <v>11</v>
      </c>
      <c r="E10514" t="s">
        <v>12</v>
      </c>
      <c r="F10514" s="4" t="s">
        <v>28</v>
      </c>
      <c r="G10514" s="3">
        <v>4.9999979999999997</v>
      </c>
      <c r="H10514" s="8">
        <v>7.7527997144511973E-3</v>
      </c>
      <c r="I10514" s="26" t="str">
        <f>INDEX('Data Tab2'!$C:$C,MATCH('Data Tab1'!A10514,'Data Tab2'!$A:$A,0))</f>
        <v>STR1</v>
      </c>
    </row>
    <row r="10515" spans="1:9" hidden="1">
      <c r="A10515" s="55">
        <v>103586538</v>
      </c>
      <c r="B10515" s="1" t="s">
        <v>33</v>
      </c>
      <c r="C10515" t="s">
        <v>31</v>
      </c>
      <c r="D10515" s="1" t="s">
        <v>11</v>
      </c>
      <c r="E10515" t="s">
        <v>12</v>
      </c>
      <c r="F10515" s="4" t="s">
        <v>29</v>
      </c>
      <c r="G10515" s="3">
        <v>4.7277769999999997</v>
      </c>
      <c r="H10515" s="8">
        <v>0.53504902070909011</v>
      </c>
      <c r="I10515" s="26" t="str">
        <f>INDEX('Data Tab2'!$C:$C,MATCH('Data Tab1'!A10515,'Data Tab2'!$A:$A,0))</f>
        <v>STR1</v>
      </c>
    </row>
    <row r="10516" spans="1:9" hidden="1">
      <c r="A10516" s="55">
        <v>103586538</v>
      </c>
      <c r="B10516" s="1" t="s">
        <v>33</v>
      </c>
      <c r="C10516" t="s">
        <v>31</v>
      </c>
      <c r="D10516" s="1" t="s">
        <v>11</v>
      </c>
      <c r="E10516" t="s">
        <v>12</v>
      </c>
      <c r="F10516" s="4" t="s">
        <v>16</v>
      </c>
      <c r="G10516" s="3">
        <v>4.0238849999999999</v>
      </c>
      <c r="H10516" s="8">
        <v>0.19011920638310242</v>
      </c>
      <c r="I10516" s="26" t="str">
        <f>INDEX('Data Tab2'!$C:$C,MATCH('Data Tab1'!A10516,'Data Tab2'!$A:$A,0))</f>
        <v>STR1</v>
      </c>
    </row>
    <row r="10517" spans="1:9" hidden="1">
      <c r="A10517" s="55">
        <v>103586538</v>
      </c>
      <c r="B10517" s="1" t="s">
        <v>33</v>
      </c>
      <c r="C10517" t="s">
        <v>31</v>
      </c>
      <c r="D10517" s="1" t="s">
        <v>17</v>
      </c>
      <c r="E10517" t="s">
        <v>18</v>
      </c>
      <c r="F10517" s="4" t="s">
        <v>38</v>
      </c>
      <c r="G10517" s="3">
        <v>4.091107</v>
      </c>
      <c r="H10517" s="8">
        <v>0.22995820862366845</v>
      </c>
      <c r="I10517" s="26" t="str">
        <f>INDEX('Data Tab2'!$C:$C,MATCH('Data Tab1'!A10517,'Data Tab2'!$A:$A,0))</f>
        <v>STR1</v>
      </c>
    </row>
    <row r="10518" spans="1:9" hidden="1">
      <c r="A10518" s="55">
        <v>103586538</v>
      </c>
      <c r="B10518" s="1" t="s">
        <v>33</v>
      </c>
      <c r="C10518" t="s">
        <v>31</v>
      </c>
      <c r="D10518" s="1" t="s">
        <v>17</v>
      </c>
      <c r="E10518" t="s">
        <v>18</v>
      </c>
      <c r="F10518" s="4" t="s">
        <v>19</v>
      </c>
      <c r="G10518" s="3">
        <v>9.9999950000000002</v>
      </c>
      <c r="H10518" s="8">
        <v>0.11701863309803395</v>
      </c>
      <c r="I10518" s="26" t="str">
        <f>INDEX('Data Tab2'!$C:$C,MATCH('Data Tab1'!A10518,'Data Tab2'!$A:$A,0))</f>
        <v>STR1</v>
      </c>
    </row>
    <row r="10519" spans="1:9" hidden="1">
      <c r="A10519" s="55">
        <v>103586538</v>
      </c>
      <c r="B10519" s="1" t="s">
        <v>33</v>
      </c>
      <c r="C10519" t="s">
        <v>31</v>
      </c>
      <c r="D10519" s="1" t="s">
        <v>17</v>
      </c>
      <c r="E10519" t="s">
        <v>18</v>
      </c>
      <c r="F10519" s="4" t="s">
        <v>20</v>
      </c>
      <c r="G10519" s="3">
        <v>9.9999979999999997</v>
      </c>
      <c r="H10519" s="8">
        <v>0.35466481196280397</v>
      </c>
      <c r="I10519" s="26" t="str">
        <f>INDEX('Data Tab2'!$C:$C,MATCH('Data Tab1'!A10519,'Data Tab2'!$A:$A,0))</f>
        <v>STR1</v>
      </c>
    </row>
    <row r="10520" spans="1:9" hidden="1">
      <c r="A10520" s="55">
        <v>103586538</v>
      </c>
      <c r="B10520" s="1" t="s">
        <v>33</v>
      </c>
      <c r="C10520" t="s">
        <v>31</v>
      </c>
      <c r="D10520" s="1" t="s">
        <v>17</v>
      </c>
      <c r="E10520" t="s">
        <v>18</v>
      </c>
      <c r="F10520" s="4" t="s">
        <v>21</v>
      </c>
      <c r="G10520" s="3">
        <v>9.9999979999999997</v>
      </c>
      <c r="H10520" s="8">
        <v>0.73592331565438496</v>
      </c>
      <c r="I10520" s="26" t="str">
        <f>INDEX('Data Tab2'!$C:$C,MATCH('Data Tab1'!A10520,'Data Tab2'!$A:$A,0))</f>
        <v>STR1</v>
      </c>
    </row>
    <row r="10521" spans="1:9" hidden="1">
      <c r="A10521" s="55">
        <v>103586538</v>
      </c>
      <c r="B10521" s="1" t="s">
        <v>33</v>
      </c>
      <c r="C10521" t="s">
        <v>31</v>
      </c>
      <c r="D10521" s="1" t="s">
        <v>17</v>
      </c>
      <c r="E10521" t="s">
        <v>18</v>
      </c>
      <c r="F10521" s="4" t="s">
        <v>22</v>
      </c>
      <c r="G10521" s="3">
        <v>9.4799980000000001</v>
      </c>
      <c r="H10521" s="8">
        <v>0.2560096222659638</v>
      </c>
      <c r="I10521" s="26" t="str">
        <f>INDEX('Data Tab2'!$C:$C,MATCH('Data Tab1'!A10521,'Data Tab2'!$A:$A,0))</f>
        <v>STR1</v>
      </c>
    </row>
    <row r="10522" spans="1:9" hidden="1">
      <c r="A10522" s="56">
        <v>103586538</v>
      </c>
      <c r="B10522" s="1" t="s">
        <v>33</v>
      </c>
      <c r="C10522" t="s">
        <v>31</v>
      </c>
      <c r="D10522" s="1" t="s">
        <v>17</v>
      </c>
      <c r="E10522" t="s">
        <v>23</v>
      </c>
      <c r="F10522" s="4" t="s">
        <v>24</v>
      </c>
      <c r="G10522" s="3">
        <v>5.458609</v>
      </c>
      <c r="H10522" s="8">
        <v>0.71944202426653736</v>
      </c>
      <c r="I10522" s="26" t="str">
        <f>INDEX('Data Tab2'!$C:$C,MATCH('Data Tab1'!A10522,'Data Tab2'!$A:$A,0))</f>
        <v>STR1</v>
      </c>
    </row>
    <row r="10523" spans="1:9">
      <c r="A10523" s="55">
        <v>103586545</v>
      </c>
      <c r="B10523" s="1" t="s">
        <v>33</v>
      </c>
      <c r="C10523" t="s">
        <v>32</v>
      </c>
      <c r="D10523" s="1" t="s">
        <v>11</v>
      </c>
      <c r="E10523" t="s">
        <v>12</v>
      </c>
      <c r="F10523" s="4" t="s">
        <v>13</v>
      </c>
      <c r="G10523" s="3">
        <v>10.695546999999999</v>
      </c>
      <c r="H10523" s="8">
        <v>0.70033121199737924</v>
      </c>
      <c r="I10523" s="26" t="str">
        <f>INDEX('Data Tab2'!$C:$C,MATCH('Data Tab1'!A10523,'Data Tab2'!$A:$A,0))</f>
        <v>SZZ1</v>
      </c>
    </row>
    <row r="10524" spans="1:9" hidden="1">
      <c r="A10524" s="55">
        <v>103586545</v>
      </c>
      <c r="B10524" s="1" t="s">
        <v>33</v>
      </c>
      <c r="C10524" t="s">
        <v>32</v>
      </c>
      <c r="D10524" s="1" t="s">
        <v>11</v>
      </c>
      <c r="E10524" t="s">
        <v>12</v>
      </c>
      <c r="F10524" s="4" t="s">
        <v>34</v>
      </c>
      <c r="G10524" s="3">
        <v>10.983326999999999</v>
      </c>
      <c r="H10524" s="8">
        <v>0.80669810362843186</v>
      </c>
      <c r="I10524" s="26" t="str">
        <f>INDEX('Data Tab2'!$C:$C,MATCH('Data Tab1'!A10524,'Data Tab2'!$A:$A,0))</f>
        <v>SZZ1</v>
      </c>
    </row>
    <row r="10525" spans="1:9" hidden="1">
      <c r="A10525" s="55">
        <v>103586545</v>
      </c>
      <c r="B10525" s="1" t="s">
        <v>33</v>
      </c>
      <c r="C10525" t="s">
        <v>32</v>
      </c>
      <c r="D10525" s="1" t="s">
        <v>11</v>
      </c>
      <c r="E10525" t="s">
        <v>12</v>
      </c>
      <c r="F10525" s="4" t="s">
        <v>14</v>
      </c>
      <c r="G10525" s="3">
        <v>10.731104</v>
      </c>
      <c r="H10525" s="8">
        <v>0.34024023634471212</v>
      </c>
      <c r="I10525" s="26" t="str">
        <f>INDEX('Data Tab2'!$C:$C,MATCH('Data Tab1'!A10525,'Data Tab2'!$A:$A,0))</f>
        <v>SZZ1</v>
      </c>
    </row>
    <row r="10526" spans="1:9" hidden="1">
      <c r="A10526" s="55">
        <v>103586545</v>
      </c>
      <c r="B10526" s="1" t="s">
        <v>33</v>
      </c>
      <c r="C10526" t="s">
        <v>32</v>
      </c>
      <c r="D10526" s="1" t="s">
        <v>11</v>
      </c>
      <c r="E10526" t="s">
        <v>12</v>
      </c>
      <c r="F10526" s="4" t="s">
        <v>15</v>
      </c>
      <c r="G10526" s="3">
        <v>10.713324</v>
      </c>
      <c r="H10526" s="8">
        <v>3.235569691035356E-2</v>
      </c>
      <c r="I10526" s="26" t="str">
        <f>INDEX('Data Tab2'!$C:$C,MATCH('Data Tab1'!A10526,'Data Tab2'!$A:$A,0))</f>
        <v>SZZ1</v>
      </c>
    </row>
    <row r="10527" spans="1:9" hidden="1">
      <c r="A10527" s="55">
        <v>103586545</v>
      </c>
      <c r="B10527" s="1" t="s">
        <v>33</v>
      </c>
      <c r="C10527" t="s">
        <v>32</v>
      </c>
      <c r="D10527" s="1" t="s">
        <v>11</v>
      </c>
      <c r="E10527" t="s">
        <v>12</v>
      </c>
      <c r="F10527" s="4" t="s">
        <v>28</v>
      </c>
      <c r="G10527" s="3">
        <v>5.9999929999999999</v>
      </c>
      <c r="H10527" s="8">
        <v>0.29706558695059182</v>
      </c>
      <c r="I10527" s="26" t="str">
        <f>INDEX('Data Tab2'!$C:$C,MATCH('Data Tab1'!A10527,'Data Tab2'!$A:$A,0))</f>
        <v>SZZ1</v>
      </c>
    </row>
    <row r="10528" spans="1:9" hidden="1">
      <c r="A10528" s="55">
        <v>103586545</v>
      </c>
      <c r="B10528" s="1" t="s">
        <v>33</v>
      </c>
      <c r="C10528" t="s">
        <v>32</v>
      </c>
      <c r="D10528" s="1" t="s">
        <v>11</v>
      </c>
      <c r="E10528" t="s">
        <v>12</v>
      </c>
      <c r="F10528" s="4" t="s">
        <v>16</v>
      </c>
      <c r="G10528" s="3">
        <v>5.0166599999999999</v>
      </c>
      <c r="H10528" s="8">
        <v>0.8725599689125112</v>
      </c>
      <c r="I10528" s="26" t="str">
        <f>INDEX('Data Tab2'!$C:$C,MATCH('Data Tab1'!A10528,'Data Tab2'!$A:$A,0))</f>
        <v>SZZ1</v>
      </c>
    </row>
    <row r="10529" spans="1:9" hidden="1">
      <c r="A10529" s="55">
        <v>103586545</v>
      </c>
      <c r="B10529" s="1" t="s">
        <v>33</v>
      </c>
      <c r="C10529" t="s">
        <v>32</v>
      </c>
      <c r="D10529" s="1" t="s">
        <v>17</v>
      </c>
      <c r="E10529" t="s">
        <v>18</v>
      </c>
      <c r="F10529" s="4" t="s">
        <v>35</v>
      </c>
      <c r="G10529" s="3">
        <v>10.016659000000001</v>
      </c>
      <c r="H10529" s="8">
        <v>0.41539037794467426</v>
      </c>
      <c r="I10529" s="26" t="str">
        <f>INDEX('Data Tab2'!$C:$C,MATCH('Data Tab1'!A10529,'Data Tab2'!$A:$A,0))</f>
        <v>SZZ1</v>
      </c>
    </row>
    <row r="10530" spans="1:9" hidden="1">
      <c r="A10530" s="55">
        <v>103586545</v>
      </c>
      <c r="B10530" s="1" t="s">
        <v>33</v>
      </c>
      <c r="C10530" t="s">
        <v>32</v>
      </c>
      <c r="D10530" s="1" t="s">
        <v>17</v>
      </c>
      <c r="E10530" t="s">
        <v>18</v>
      </c>
      <c r="F10530" s="4" t="s">
        <v>36</v>
      </c>
      <c r="G10530" s="3">
        <v>9.9666589999999999</v>
      </c>
      <c r="H10530" s="8">
        <v>2.0511974874953154E-2</v>
      </c>
      <c r="I10530" s="26" t="str">
        <f>INDEX('Data Tab2'!$C:$C,MATCH('Data Tab1'!A10530,'Data Tab2'!$A:$A,0))</f>
        <v>SZZ1</v>
      </c>
    </row>
    <row r="10531" spans="1:9" hidden="1">
      <c r="A10531" s="55">
        <v>103586545</v>
      </c>
      <c r="B10531" s="1" t="s">
        <v>33</v>
      </c>
      <c r="C10531" t="s">
        <v>32</v>
      </c>
      <c r="D10531" s="1" t="s">
        <v>17</v>
      </c>
      <c r="E10531" t="s">
        <v>18</v>
      </c>
      <c r="F10531" s="4" t="s">
        <v>38</v>
      </c>
      <c r="G10531" s="3">
        <v>8.109159</v>
      </c>
      <c r="H10531" s="8">
        <v>0.91072298647915773</v>
      </c>
      <c r="I10531" s="26" t="str">
        <f>INDEX('Data Tab2'!$C:$C,MATCH('Data Tab1'!A10531,'Data Tab2'!$A:$A,0))</f>
        <v>SZZ1</v>
      </c>
    </row>
    <row r="10532" spans="1:9" hidden="1">
      <c r="A10532" s="55">
        <v>103586545</v>
      </c>
      <c r="B10532" s="1" t="s">
        <v>33</v>
      </c>
      <c r="C10532" t="s">
        <v>32</v>
      </c>
      <c r="D10532" s="1" t="s">
        <v>17</v>
      </c>
      <c r="E10532" t="s">
        <v>18</v>
      </c>
      <c r="F10532" s="4" t="s">
        <v>19</v>
      </c>
      <c r="G10532" s="3">
        <v>4.9666600000000001</v>
      </c>
      <c r="H10532" s="8">
        <v>9.5969673093865282E-4</v>
      </c>
      <c r="I10532" s="26" t="str">
        <f>INDEX('Data Tab2'!$C:$C,MATCH('Data Tab1'!A10532,'Data Tab2'!$A:$A,0))</f>
        <v>SZZ1</v>
      </c>
    </row>
    <row r="10533" spans="1:9" hidden="1">
      <c r="A10533" s="55">
        <v>103586545</v>
      </c>
      <c r="B10533" s="1" t="s">
        <v>33</v>
      </c>
      <c r="C10533" t="s">
        <v>32</v>
      </c>
      <c r="D10533" s="1" t="s">
        <v>17</v>
      </c>
      <c r="E10533" t="s">
        <v>18</v>
      </c>
      <c r="F10533" s="4" t="s">
        <v>22</v>
      </c>
      <c r="G10533" s="3">
        <v>4.9999919999999998</v>
      </c>
      <c r="H10533" s="8">
        <v>0.38209819260370015</v>
      </c>
      <c r="I10533" s="26" t="str">
        <f>INDEX('Data Tab2'!$C:$C,MATCH('Data Tab1'!A10533,'Data Tab2'!$A:$A,0))</f>
        <v>SZZ1</v>
      </c>
    </row>
    <row r="10534" spans="1:9" hidden="1">
      <c r="A10534" s="55">
        <v>103586545</v>
      </c>
      <c r="B10534" s="1" t="s">
        <v>33</v>
      </c>
      <c r="C10534" t="s">
        <v>32</v>
      </c>
      <c r="D10534" s="1" t="s">
        <v>17</v>
      </c>
      <c r="E10534" t="s">
        <v>23</v>
      </c>
      <c r="F10534" s="4" t="s">
        <v>24</v>
      </c>
      <c r="G10534" s="3">
        <v>8.6608260000000001</v>
      </c>
      <c r="H10534" s="8">
        <v>0.4313703786523867</v>
      </c>
      <c r="I10534" s="26" t="str">
        <f>INDEX('Data Tab2'!$C:$C,MATCH('Data Tab1'!A10534,'Data Tab2'!$A:$A,0))</f>
        <v>SZZ1</v>
      </c>
    </row>
    <row r="10535" spans="1:9" hidden="1">
      <c r="A10535" s="56">
        <v>103586545</v>
      </c>
      <c r="B10535" s="1" t="s">
        <v>33</v>
      </c>
      <c r="C10535" t="s">
        <v>32</v>
      </c>
      <c r="D10535" s="1" t="s">
        <v>17</v>
      </c>
      <c r="E10535" t="s">
        <v>23</v>
      </c>
      <c r="F10535" s="4" t="s">
        <v>25</v>
      </c>
      <c r="G10535" s="3">
        <v>9.9999920000000007</v>
      </c>
      <c r="H10535" s="8">
        <v>0.41526457588273136</v>
      </c>
      <c r="I10535" s="26" t="str">
        <f>INDEX('Data Tab2'!$C:$C,MATCH('Data Tab1'!A10535,'Data Tab2'!$A:$A,0))</f>
        <v>SZZ1</v>
      </c>
    </row>
    <row r="10536" spans="1:9">
      <c r="A10536" s="55">
        <v>103586547</v>
      </c>
      <c r="B10536" s="1" t="s">
        <v>33</v>
      </c>
      <c r="C10536" t="s">
        <v>27</v>
      </c>
      <c r="D10536" s="1" t="s">
        <v>11</v>
      </c>
      <c r="E10536" t="s">
        <v>12</v>
      </c>
      <c r="F10536" s="4" t="s">
        <v>13</v>
      </c>
      <c r="G10536" s="3">
        <v>8.851108</v>
      </c>
      <c r="H10536" s="8">
        <v>0.15178960199247471</v>
      </c>
      <c r="I10536" s="26" t="str">
        <f>INDEX('Data Tab2'!$C:$C,MATCH('Data Tab1'!A10536,'Data Tab2'!$A:$A,0))</f>
        <v>TRN1</v>
      </c>
    </row>
    <row r="10537" spans="1:9" hidden="1">
      <c r="A10537" s="55">
        <v>103586547</v>
      </c>
      <c r="B10537" s="1" t="s">
        <v>33</v>
      </c>
      <c r="C10537" t="s">
        <v>27</v>
      </c>
      <c r="D10537" s="1" t="s">
        <v>11</v>
      </c>
      <c r="E10537" t="s">
        <v>12</v>
      </c>
      <c r="F10537" s="4" t="s">
        <v>34</v>
      </c>
      <c r="G10537" s="3">
        <v>9.9863850000000003</v>
      </c>
      <c r="H10537" s="8">
        <v>0.84253081426934073</v>
      </c>
      <c r="I10537" s="26" t="str">
        <f>INDEX('Data Tab2'!$C:$C,MATCH('Data Tab1'!A10537,'Data Tab2'!$A:$A,0))</f>
        <v>TRN1</v>
      </c>
    </row>
    <row r="10538" spans="1:9" hidden="1">
      <c r="A10538" s="55">
        <v>103586547</v>
      </c>
      <c r="B10538" s="1" t="s">
        <v>33</v>
      </c>
      <c r="C10538" t="s">
        <v>27</v>
      </c>
      <c r="D10538" s="1" t="s">
        <v>11</v>
      </c>
      <c r="E10538" t="s">
        <v>12</v>
      </c>
      <c r="F10538" s="4" t="s">
        <v>28</v>
      </c>
      <c r="G10538" s="3">
        <v>0.35749799999999998</v>
      </c>
      <c r="H10538" s="8">
        <v>0.28027179953198589</v>
      </c>
      <c r="I10538" s="26" t="str">
        <f>INDEX('Data Tab2'!$C:$C,MATCH('Data Tab1'!A10538,'Data Tab2'!$A:$A,0))</f>
        <v>TRN1</v>
      </c>
    </row>
    <row r="10539" spans="1:9" hidden="1">
      <c r="A10539" s="55">
        <v>103586547</v>
      </c>
      <c r="B10539" s="1" t="s">
        <v>33</v>
      </c>
      <c r="C10539" t="s">
        <v>27</v>
      </c>
      <c r="D10539" s="1" t="s">
        <v>11</v>
      </c>
      <c r="E10539" t="s">
        <v>12</v>
      </c>
      <c r="F10539" s="4" t="s">
        <v>29</v>
      </c>
      <c r="G10539" s="3">
        <v>7.8319409999999996</v>
      </c>
      <c r="H10539" s="8">
        <v>0.49528869120652408</v>
      </c>
      <c r="I10539" s="26" t="str">
        <f>INDEX('Data Tab2'!$C:$C,MATCH('Data Tab1'!A10539,'Data Tab2'!$A:$A,0))</f>
        <v>TRN1</v>
      </c>
    </row>
    <row r="10540" spans="1:9" hidden="1">
      <c r="A10540" s="55">
        <v>103586547</v>
      </c>
      <c r="B10540" s="1" t="s">
        <v>33</v>
      </c>
      <c r="C10540" t="s">
        <v>27</v>
      </c>
      <c r="D10540" s="1" t="s">
        <v>11</v>
      </c>
      <c r="E10540" t="s">
        <v>12</v>
      </c>
      <c r="F10540" s="4" t="s">
        <v>16</v>
      </c>
      <c r="G10540" s="3">
        <v>0.46444200000000002</v>
      </c>
      <c r="H10540" s="8">
        <v>0.67653935194009907</v>
      </c>
      <c r="I10540" s="26" t="str">
        <f>INDEX('Data Tab2'!$C:$C,MATCH('Data Tab1'!A10540,'Data Tab2'!$A:$A,0))</f>
        <v>TRN1</v>
      </c>
    </row>
    <row r="10541" spans="1:9" hidden="1">
      <c r="A10541" s="55">
        <v>103586547</v>
      </c>
      <c r="B10541" s="1" t="s">
        <v>33</v>
      </c>
      <c r="C10541" t="s">
        <v>27</v>
      </c>
      <c r="D10541" s="1" t="s">
        <v>17</v>
      </c>
      <c r="E10541" t="s">
        <v>18</v>
      </c>
      <c r="F10541" s="4" t="s">
        <v>35</v>
      </c>
      <c r="G10541" s="3">
        <v>3.0874959999999998</v>
      </c>
      <c r="H10541" s="8">
        <v>0.78149171637285009</v>
      </c>
      <c r="I10541" s="26" t="str">
        <f>INDEX('Data Tab2'!$C:$C,MATCH('Data Tab1'!A10541,'Data Tab2'!$A:$A,0))</f>
        <v>TRN1</v>
      </c>
    </row>
    <row r="10542" spans="1:9" hidden="1">
      <c r="A10542" s="55">
        <v>103586547</v>
      </c>
      <c r="B10542" s="1" t="s">
        <v>33</v>
      </c>
      <c r="C10542" t="s">
        <v>27</v>
      </c>
      <c r="D10542" s="1" t="s">
        <v>17</v>
      </c>
      <c r="E10542" t="s">
        <v>18</v>
      </c>
      <c r="F10542" s="4" t="s">
        <v>38</v>
      </c>
      <c r="G10542" s="3">
        <v>7.8327730000000004</v>
      </c>
      <c r="H10542" s="8">
        <v>0.9173006671786158</v>
      </c>
      <c r="I10542" s="26" t="str">
        <f>INDEX('Data Tab2'!$C:$C,MATCH('Data Tab1'!A10542,'Data Tab2'!$A:$A,0))</f>
        <v>TRN1</v>
      </c>
    </row>
    <row r="10543" spans="1:9" hidden="1">
      <c r="A10543" s="55">
        <v>103586547</v>
      </c>
      <c r="B10543" s="1" t="s">
        <v>33</v>
      </c>
      <c r="C10543" t="s">
        <v>27</v>
      </c>
      <c r="D10543" s="1" t="s">
        <v>17</v>
      </c>
      <c r="E10543" t="s">
        <v>18</v>
      </c>
      <c r="F10543" s="4" t="s">
        <v>20</v>
      </c>
      <c r="G10543" s="3">
        <v>4.264996</v>
      </c>
      <c r="H10543" s="8">
        <v>0.86887358924423985</v>
      </c>
      <c r="I10543" s="26" t="str">
        <f>INDEX('Data Tab2'!$C:$C,MATCH('Data Tab1'!A10543,'Data Tab2'!$A:$A,0))</f>
        <v>TRN1</v>
      </c>
    </row>
    <row r="10544" spans="1:9" hidden="1">
      <c r="A10544" s="55">
        <v>103586547</v>
      </c>
      <c r="B10544" s="1" t="s">
        <v>33</v>
      </c>
      <c r="C10544" t="s">
        <v>27</v>
      </c>
      <c r="D10544" s="1" t="s">
        <v>17</v>
      </c>
      <c r="E10544" t="s">
        <v>18</v>
      </c>
      <c r="F10544" s="4" t="s">
        <v>21</v>
      </c>
      <c r="G10544" s="3">
        <v>7.2452740000000002</v>
      </c>
      <c r="H10544" s="8">
        <v>0.92494239882227458</v>
      </c>
      <c r="I10544" s="26" t="str">
        <f>INDEX('Data Tab2'!$C:$C,MATCH('Data Tab1'!A10544,'Data Tab2'!$A:$A,0))</f>
        <v>TRN1</v>
      </c>
    </row>
    <row r="10545" spans="1:9" hidden="1">
      <c r="A10545" s="55">
        <v>103586547</v>
      </c>
      <c r="B10545" s="1" t="s">
        <v>33</v>
      </c>
      <c r="C10545" t="s">
        <v>27</v>
      </c>
      <c r="D10545" s="1" t="s">
        <v>17</v>
      </c>
      <c r="E10545" t="s">
        <v>18</v>
      </c>
      <c r="F10545" s="4" t="s">
        <v>22</v>
      </c>
      <c r="G10545" s="3">
        <v>9.3908290000000001</v>
      </c>
      <c r="H10545" s="8">
        <v>0.47433556037399849</v>
      </c>
      <c r="I10545" s="26" t="str">
        <f>INDEX('Data Tab2'!$C:$C,MATCH('Data Tab1'!A10545,'Data Tab2'!$A:$A,0))</f>
        <v>TRN1</v>
      </c>
    </row>
    <row r="10546" spans="1:9" hidden="1">
      <c r="A10546" s="56">
        <v>103586547</v>
      </c>
      <c r="B10546" s="1" t="s">
        <v>33</v>
      </c>
      <c r="C10546" t="s">
        <v>27</v>
      </c>
      <c r="D10546" s="1" t="s">
        <v>17</v>
      </c>
      <c r="E10546" t="s">
        <v>23</v>
      </c>
      <c r="F10546" s="4" t="s">
        <v>24</v>
      </c>
      <c r="G10546" s="3">
        <v>9.9922190000000004</v>
      </c>
      <c r="H10546" s="8">
        <v>0.33531437103662631</v>
      </c>
      <c r="I10546" s="26" t="str">
        <f>INDEX('Data Tab2'!$C:$C,MATCH('Data Tab1'!A10546,'Data Tab2'!$A:$A,0))</f>
        <v>TRN1</v>
      </c>
    </row>
    <row r="10547" spans="1:9">
      <c r="A10547" s="55">
        <v>103592455</v>
      </c>
      <c r="B10547" s="1" t="s">
        <v>9</v>
      </c>
      <c r="C10547" t="s">
        <v>27</v>
      </c>
      <c r="D10547" s="1" t="s">
        <v>11</v>
      </c>
      <c r="E10547" t="s">
        <v>12</v>
      </c>
      <c r="F10547" s="4" t="s">
        <v>13</v>
      </c>
      <c r="G10547" s="3">
        <v>9.9791629999999998</v>
      </c>
      <c r="H10547" s="8">
        <v>0.55606135690191705</v>
      </c>
      <c r="I10547" s="26" t="str">
        <f>INDEX('Data Tab2'!$C:$C,MATCH('Data Tab1'!A10547,'Data Tab2'!$A:$A,0))</f>
        <v>WRO1</v>
      </c>
    </row>
    <row r="10548" spans="1:9" hidden="1">
      <c r="A10548" s="55">
        <v>103592455</v>
      </c>
      <c r="B10548" s="1" t="s">
        <v>9</v>
      </c>
      <c r="C10548" t="s">
        <v>27</v>
      </c>
      <c r="D10548" s="1" t="s">
        <v>11</v>
      </c>
      <c r="E10548" t="s">
        <v>12</v>
      </c>
      <c r="F10548" s="4" t="s">
        <v>15</v>
      </c>
      <c r="G10548" s="3">
        <v>9.9872180000000004</v>
      </c>
      <c r="H10548" s="8">
        <v>4.4434089113444153E-2</v>
      </c>
      <c r="I10548" s="26" t="str">
        <f>INDEX('Data Tab2'!$C:$C,MATCH('Data Tab1'!A10548,'Data Tab2'!$A:$A,0))</f>
        <v>WRO1</v>
      </c>
    </row>
    <row r="10549" spans="1:9" hidden="1">
      <c r="A10549" s="55">
        <v>103592455</v>
      </c>
      <c r="B10549" s="1" t="s">
        <v>9</v>
      </c>
      <c r="C10549" t="s">
        <v>27</v>
      </c>
      <c r="D10549" s="1" t="s">
        <v>11</v>
      </c>
      <c r="E10549" t="s">
        <v>12</v>
      </c>
      <c r="F10549" s="4" t="s">
        <v>28</v>
      </c>
      <c r="G10549" s="3">
        <v>8.9633299999999991</v>
      </c>
      <c r="H10549" s="8">
        <v>0.26531416692130327</v>
      </c>
      <c r="I10549" s="26" t="str">
        <f>INDEX('Data Tab2'!$C:$C,MATCH('Data Tab1'!A10549,'Data Tab2'!$A:$A,0))</f>
        <v>WRO1</v>
      </c>
    </row>
    <row r="10550" spans="1:9" hidden="1">
      <c r="A10550" s="55">
        <v>103592455</v>
      </c>
      <c r="B10550" s="1" t="s">
        <v>9</v>
      </c>
      <c r="C10550" t="s">
        <v>27</v>
      </c>
      <c r="D10550" s="1" t="s">
        <v>11</v>
      </c>
      <c r="E10550" t="s">
        <v>12</v>
      </c>
      <c r="F10550" s="4" t="s">
        <v>29</v>
      </c>
      <c r="G10550" s="3">
        <v>2.3702749999999999</v>
      </c>
      <c r="H10550" s="8">
        <v>0.15087431751085345</v>
      </c>
      <c r="I10550" s="26" t="str">
        <f>INDEX('Data Tab2'!$C:$C,MATCH('Data Tab1'!A10550,'Data Tab2'!$A:$A,0))</f>
        <v>WRO1</v>
      </c>
    </row>
    <row r="10551" spans="1:9" hidden="1">
      <c r="A10551" s="55">
        <v>103592455</v>
      </c>
      <c r="B10551" s="1" t="s">
        <v>9</v>
      </c>
      <c r="C10551" t="s">
        <v>27</v>
      </c>
      <c r="D10551" s="1" t="s">
        <v>11</v>
      </c>
      <c r="E10551" t="s">
        <v>12</v>
      </c>
      <c r="F10551" s="4" t="s">
        <v>16</v>
      </c>
      <c r="G10551" s="3">
        <v>8.995552</v>
      </c>
      <c r="H10551" s="8">
        <v>0.34829656964013223</v>
      </c>
      <c r="I10551" s="26" t="str">
        <f>INDEX('Data Tab2'!$C:$C,MATCH('Data Tab1'!A10551,'Data Tab2'!$A:$A,0))</f>
        <v>WRO1</v>
      </c>
    </row>
    <row r="10552" spans="1:9" hidden="1">
      <c r="A10552" s="55">
        <v>103592455</v>
      </c>
      <c r="B10552" s="1" t="s">
        <v>33</v>
      </c>
      <c r="C10552" t="s">
        <v>27</v>
      </c>
      <c r="D10552" s="1" t="s">
        <v>17</v>
      </c>
      <c r="E10552" t="s">
        <v>18</v>
      </c>
      <c r="F10552" s="4" t="s">
        <v>38</v>
      </c>
      <c r="G10552" s="3">
        <v>8.3816629999999996</v>
      </c>
      <c r="H10552" s="8">
        <v>0.26879275070271347</v>
      </c>
      <c r="I10552" s="26" t="str">
        <f>INDEX('Data Tab2'!$C:$C,MATCH('Data Tab1'!A10552,'Data Tab2'!$A:$A,0))</f>
        <v>WRO1</v>
      </c>
    </row>
    <row r="10553" spans="1:9" hidden="1">
      <c r="A10553" s="55">
        <v>103592455</v>
      </c>
      <c r="B10553" s="1" t="s">
        <v>33</v>
      </c>
      <c r="C10553" t="s">
        <v>27</v>
      </c>
      <c r="D10553" s="1" t="s">
        <v>17</v>
      </c>
      <c r="E10553" t="s">
        <v>18</v>
      </c>
      <c r="F10553" s="4" t="s">
        <v>20</v>
      </c>
      <c r="G10553" s="3">
        <v>9.4147169999999996</v>
      </c>
      <c r="H10553" s="8">
        <v>0.63971992114413878</v>
      </c>
      <c r="I10553" s="26" t="str">
        <f>INDEX('Data Tab2'!$C:$C,MATCH('Data Tab1'!A10553,'Data Tab2'!$A:$A,0))</f>
        <v>WRO1</v>
      </c>
    </row>
    <row r="10554" spans="1:9" hidden="1">
      <c r="A10554" s="56">
        <v>103592455</v>
      </c>
      <c r="B10554" s="1" t="s">
        <v>33</v>
      </c>
      <c r="C10554" t="s">
        <v>27</v>
      </c>
      <c r="D10554" s="1" t="s">
        <v>17</v>
      </c>
      <c r="E10554" t="s">
        <v>18</v>
      </c>
      <c r="F10554" s="4" t="s">
        <v>21</v>
      </c>
      <c r="G10554" s="3">
        <v>3.5280520000000002</v>
      </c>
      <c r="H10554" s="8">
        <v>0.56134570733999833</v>
      </c>
      <c r="I10554" s="26" t="str">
        <f>INDEX('Data Tab2'!$C:$C,MATCH('Data Tab1'!A10554,'Data Tab2'!$A:$A,0))</f>
        <v>WRO1</v>
      </c>
    </row>
    <row r="10555" spans="1:9">
      <c r="A10555" s="56">
        <v>103596823</v>
      </c>
      <c r="B10555" s="1" t="s">
        <v>42</v>
      </c>
      <c r="C10555" t="s">
        <v>31</v>
      </c>
      <c r="D10555" s="1" t="s">
        <v>11</v>
      </c>
      <c r="E10555" t="s">
        <v>12</v>
      </c>
      <c r="F10555" s="4" t="s">
        <v>14</v>
      </c>
      <c r="G10555" s="3">
        <v>10.612776</v>
      </c>
      <c r="H10555" s="8">
        <v>0.59611905280281452</v>
      </c>
      <c r="I10555" s="26" t="str">
        <f>INDEX('Data Tab2'!$C:$C,MATCH('Data Tab1'!A10555,'Data Tab2'!$A:$A,0))</f>
        <v>WRO2</v>
      </c>
    </row>
    <row r="10556" spans="1:9">
      <c r="A10556" s="55">
        <v>103597588</v>
      </c>
      <c r="B10556" s="1" t="s">
        <v>33</v>
      </c>
      <c r="C10556" t="s">
        <v>37</v>
      </c>
      <c r="D10556" s="1" t="s">
        <v>11</v>
      </c>
      <c r="E10556" t="s">
        <v>12</v>
      </c>
      <c r="F10556" s="4" t="s">
        <v>34</v>
      </c>
      <c r="G10556" s="3">
        <v>3.4994420000000002</v>
      </c>
      <c r="H10556" s="8">
        <v>0.19593389314325316</v>
      </c>
      <c r="I10556" s="26" t="str">
        <f>INDEX('Data Tab2'!$C:$C,MATCH('Data Tab1'!A10556,'Data Tab2'!$A:$A,0))</f>
        <v>WRO5</v>
      </c>
    </row>
    <row r="10557" spans="1:9" hidden="1">
      <c r="A10557" s="55">
        <v>103597588</v>
      </c>
      <c r="B10557" s="1" t="s">
        <v>33</v>
      </c>
      <c r="C10557" t="s">
        <v>37</v>
      </c>
      <c r="D10557" s="1" t="s">
        <v>11</v>
      </c>
      <c r="E10557" t="s">
        <v>12</v>
      </c>
      <c r="F10557" s="4" t="s">
        <v>14</v>
      </c>
      <c r="G10557" s="3">
        <v>10.998329</v>
      </c>
      <c r="H10557" s="8">
        <v>0.62067412092769236</v>
      </c>
      <c r="I10557" s="26" t="str">
        <f>INDEX('Data Tab2'!$C:$C,MATCH('Data Tab1'!A10557,'Data Tab2'!$A:$A,0))</f>
        <v>WRO5</v>
      </c>
    </row>
    <row r="10558" spans="1:9" hidden="1">
      <c r="A10558" s="55">
        <v>103597588</v>
      </c>
      <c r="B10558" s="1" t="s">
        <v>33</v>
      </c>
      <c r="C10558" t="s">
        <v>37</v>
      </c>
      <c r="D10558" s="1" t="s">
        <v>11</v>
      </c>
      <c r="E10558" t="s">
        <v>12</v>
      </c>
      <c r="F10558" s="4" t="s">
        <v>15</v>
      </c>
      <c r="G10558" s="3">
        <v>9.6144409999999993</v>
      </c>
      <c r="H10558" s="8">
        <v>0.85286896734725104</v>
      </c>
      <c r="I10558" s="26" t="str">
        <f>INDEX('Data Tab2'!$C:$C,MATCH('Data Tab1'!A10558,'Data Tab2'!$A:$A,0))</f>
        <v>WRO5</v>
      </c>
    </row>
    <row r="10559" spans="1:9" hidden="1">
      <c r="A10559" s="55">
        <v>103597588</v>
      </c>
      <c r="B10559" s="1" t="s">
        <v>33</v>
      </c>
      <c r="C10559" t="s">
        <v>37</v>
      </c>
      <c r="D10559" s="1" t="s">
        <v>11</v>
      </c>
      <c r="E10559" t="s">
        <v>12</v>
      </c>
      <c r="F10559" s="4" t="s">
        <v>28</v>
      </c>
      <c r="G10559" s="3">
        <v>5.45472</v>
      </c>
      <c r="H10559" s="8">
        <v>0.12466237639575084</v>
      </c>
      <c r="I10559" s="26" t="str">
        <f>INDEX('Data Tab2'!$C:$C,MATCH('Data Tab1'!A10559,'Data Tab2'!$A:$A,0))</f>
        <v>WRO5</v>
      </c>
    </row>
    <row r="10560" spans="1:9" hidden="1">
      <c r="A10560" s="55">
        <v>103597588</v>
      </c>
      <c r="B10560" s="1" t="s">
        <v>33</v>
      </c>
      <c r="C10560" t="s">
        <v>37</v>
      </c>
      <c r="D10560" s="1" t="s">
        <v>11</v>
      </c>
      <c r="E10560" t="s">
        <v>12</v>
      </c>
      <c r="F10560" s="4" t="s">
        <v>16</v>
      </c>
      <c r="G10560" s="3">
        <v>4.9988869999999999</v>
      </c>
      <c r="H10560" s="8">
        <v>0.66425983987468862</v>
      </c>
      <c r="I10560" s="26" t="str">
        <f>INDEX('Data Tab2'!$C:$C,MATCH('Data Tab1'!A10560,'Data Tab2'!$A:$A,0))</f>
        <v>WRO5</v>
      </c>
    </row>
    <row r="10561" spans="1:9" hidden="1">
      <c r="A10561" s="55">
        <v>103597588</v>
      </c>
      <c r="B10561" s="1" t="s">
        <v>33</v>
      </c>
      <c r="C10561" t="s">
        <v>37</v>
      </c>
      <c r="D10561" s="1" t="s">
        <v>17</v>
      </c>
      <c r="E10561" t="s">
        <v>18</v>
      </c>
      <c r="F10561" s="4" t="s">
        <v>35</v>
      </c>
      <c r="G10561" s="3">
        <v>1.038332</v>
      </c>
      <c r="H10561" s="8">
        <v>0.27856774230278847</v>
      </c>
      <c r="I10561" s="26" t="str">
        <f>INDEX('Data Tab2'!$C:$C,MATCH('Data Tab1'!A10561,'Data Tab2'!$A:$A,0))</f>
        <v>WRO5</v>
      </c>
    </row>
    <row r="10562" spans="1:9" hidden="1">
      <c r="A10562" s="55">
        <v>103597588</v>
      </c>
      <c r="B10562" s="1" t="s">
        <v>33</v>
      </c>
      <c r="C10562" t="s">
        <v>37</v>
      </c>
      <c r="D10562" s="1" t="s">
        <v>17</v>
      </c>
      <c r="E10562" t="s">
        <v>18</v>
      </c>
      <c r="F10562" s="4" t="s">
        <v>36</v>
      </c>
      <c r="G10562" s="3">
        <v>7.4338860000000002</v>
      </c>
      <c r="H10562" s="8">
        <v>0.93313407642758472</v>
      </c>
      <c r="I10562" s="26" t="str">
        <f>INDEX('Data Tab2'!$C:$C,MATCH('Data Tab1'!A10562,'Data Tab2'!$A:$A,0))</f>
        <v>WRO5</v>
      </c>
    </row>
    <row r="10563" spans="1:9" hidden="1">
      <c r="A10563" s="55">
        <v>103597588</v>
      </c>
      <c r="B10563" s="1" t="s">
        <v>33</v>
      </c>
      <c r="C10563" t="s">
        <v>37</v>
      </c>
      <c r="D10563" s="1" t="s">
        <v>17</v>
      </c>
      <c r="E10563" t="s">
        <v>18</v>
      </c>
      <c r="F10563" s="4" t="s">
        <v>38</v>
      </c>
      <c r="G10563" s="3">
        <v>3.0105529999999998</v>
      </c>
      <c r="H10563" s="8">
        <v>0.12279928625495995</v>
      </c>
      <c r="I10563" s="26" t="str">
        <f>INDEX('Data Tab2'!$C:$C,MATCH('Data Tab1'!A10563,'Data Tab2'!$A:$A,0))</f>
        <v>WRO5</v>
      </c>
    </row>
    <row r="10564" spans="1:9" hidden="1">
      <c r="A10564" s="55">
        <v>103597588</v>
      </c>
      <c r="B10564" s="1" t="s">
        <v>33</v>
      </c>
      <c r="C10564" t="s">
        <v>37</v>
      </c>
      <c r="D10564" s="1" t="s">
        <v>17</v>
      </c>
      <c r="E10564" t="s">
        <v>18</v>
      </c>
      <c r="F10564" s="4" t="s">
        <v>19</v>
      </c>
      <c r="G10564" s="3">
        <v>1.4069419999999999</v>
      </c>
      <c r="H10564" s="8">
        <v>0.311481733141172</v>
      </c>
      <c r="I10564" s="26" t="str">
        <f>INDEX('Data Tab2'!$C:$C,MATCH('Data Tab1'!A10564,'Data Tab2'!$A:$A,0))</f>
        <v>WRO5</v>
      </c>
    </row>
    <row r="10565" spans="1:9" hidden="1">
      <c r="A10565" s="55">
        <v>103597588</v>
      </c>
      <c r="B10565" s="1" t="s">
        <v>33</v>
      </c>
      <c r="C10565" t="s">
        <v>37</v>
      </c>
      <c r="D10565" s="1" t="s">
        <v>17</v>
      </c>
      <c r="E10565" t="s">
        <v>18</v>
      </c>
      <c r="F10565" s="4" t="s">
        <v>22</v>
      </c>
      <c r="G10565" s="3">
        <v>4.9991649999999996</v>
      </c>
      <c r="H10565" s="8">
        <v>0.33065124076738228</v>
      </c>
      <c r="I10565" s="26" t="str">
        <f>INDEX('Data Tab2'!$C:$C,MATCH('Data Tab1'!A10565,'Data Tab2'!$A:$A,0))</f>
        <v>WRO5</v>
      </c>
    </row>
    <row r="10566" spans="1:9" hidden="1">
      <c r="A10566" s="55">
        <v>103597588</v>
      </c>
      <c r="B10566" s="1" t="s">
        <v>33</v>
      </c>
      <c r="C10566" t="s">
        <v>37</v>
      </c>
      <c r="D10566" s="1" t="s">
        <v>17</v>
      </c>
      <c r="E10566" t="s">
        <v>23</v>
      </c>
      <c r="F10566" s="4" t="s">
        <v>24</v>
      </c>
      <c r="G10566" s="3">
        <v>3.0161090000000002</v>
      </c>
      <c r="H10566" s="8">
        <v>0.72240476654021124</v>
      </c>
      <c r="I10566" s="26" t="str">
        <f>INDEX('Data Tab2'!$C:$C,MATCH('Data Tab1'!A10566,'Data Tab2'!$A:$A,0))</f>
        <v>WRO5</v>
      </c>
    </row>
    <row r="10567" spans="1:9" hidden="1">
      <c r="A10567" s="55">
        <v>103597588</v>
      </c>
      <c r="B10567" s="1" t="s">
        <v>33</v>
      </c>
      <c r="C10567" t="s">
        <v>37</v>
      </c>
      <c r="D10567" s="1" t="s">
        <v>17</v>
      </c>
      <c r="E10567" t="s">
        <v>23</v>
      </c>
      <c r="F10567" s="4" t="s">
        <v>25</v>
      </c>
      <c r="G10567" s="3">
        <v>4.2363879999999998</v>
      </c>
      <c r="H10567" s="8">
        <v>0.90772773988825262</v>
      </c>
      <c r="I10567" s="26" t="str">
        <f>INDEX('Data Tab2'!$C:$C,MATCH('Data Tab1'!A10567,'Data Tab2'!$A:$A,0))</f>
        <v>WRO5</v>
      </c>
    </row>
    <row r="10568" spans="1:9" hidden="1">
      <c r="A10568" s="55">
        <v>103597588</v>
      </c>
      <c r="B10568" s="1" t="s">
        <v>33</v>
      </c>
      <c r="C10568" t="s">
        <v>31</v>
      </c>
      <c r="D10568" s="1" t="s">
        <v>11</v>
      </c>
      <c r="E10568" t="s">
        <v>12</v>
      </c>
      <c r="F10568" s="4" t="s">
        <v>15</v>
      </c>
      <c r="G10568" s="3">
        <v>1.1677759999999999</v>
      </c>
      <c r="H10568" s="8">
        <v>0.73985068310748869</v>
      </c>
      <c r="I10568" s="26" t="str">
        <f>INDEX('Data Tab2'!$C:$C,MATCH('Data Tab1'!A10568,'Data Tab2'!$A:$A,0))</f>
        <v>WRO5</v>
      </c>
    </row>
    <row r="10569" spans="1:9" hidden="1">
      <c r="A10569" s="55">
        <v>103597588</v>
      </c>
      <c r="B10569" s="1" t="s">
        <v>33</v>
      </c>
      <c r="C10569" t="s">
        <v>31</v>
      </c>
      <c r="D10569" s="1" t="s">
        <v>17</v>
      </c>
      <c r="E10569" t="s">
        <v>18</v>
      </c>
      <c r="F10569" s="4" t="s">
        <v>35</v>
      </c>
      <c r="G10569" s="3">
        <v>5.7572210000000004</v>
      </c>
      <c r="H10569" s="8">
        <v>0.64789901314054343</v>
      </c>
      <c r="I10569" s="26" t="str">
        <f>INDEX('Data Tab2'!$C:$C,MATCH('Data Tab1'!A10569,'Data Tab2'!$A:$A,0))</f>
        <v>WRO5</v>
      </c>
    </row>
    <row r="10570" spans="1:9" hidden="1">
      <c r="A10570" s="55">
        <v>103597588</v>
      </c>
      <c r="B10570" s="1" t="s">
        <v>33</v>
      </c>
      <c r="C10570" t="s">
        <v>31</v>
      </c>
      <c r="D10570" s="1" t="s">
        <v>17</v>
      </c>
      <c r="E10570" t="s">
        <v>18</v>
      </c>
      <c r="F10570" s="4" t="s">
        <v>36</v>
      </c>
      <c r="G10570" s="3">
        <v>2.384442</v>
      </c>
      <c r="H10570" s="8">
        <v>0.24875495996355801</v>
      </c>
      <c r="I10570" s="26" t="str">
        <f>INDEX('Data Tab2'!$C:$C,MATCH('Data Tab1'!A10570,'Data Tab2'!$A:$A,0))</f>
        <v>WRO5</v>
      </c>
    </row>
    <row r="10571" spans="1:9" hidden="1">
      <c r="A10571" s="55">
        <v>103597588</v>
      </c>
      <c r="B10571" s="1" t="s">
        <v>33</v>
      </c>
      <c r="C10571" t="s">
        <v>31</v>
      </c>
      <c r="D10571" s="1" t="s">
        <v>17</v>
      </c>
      <c r="E10571" t="s">
        <v>18</v>
      </c>
      <c r="F10571" s="4" t="s">
        <v>38</v>
      </c>
      <c r="G10571" s="3">
        <v>6.9888870000000001</v>
      </c>
      <c r="H10571" s="8">
        <v>0.81749612827095275</v>
      </c>
      <c r="I10571" s="26" t="str">
        <f>INDEX('Data Tab2'!$C:$C,MATCH('Data Tab1'!A10571,'Data Tab2'!$A:$A,0))</f>
        <v>WRO5</v>
      </c>
    </row>
    <row r="10572" spans="1:9" hidden="1">
      <c r="A10572" s="55">
        <v>103597588</v>
      </c>
      <c r="B10572" s="1" t="s">
        <v>33</v>
      </c>
      <c r="C10572" t="s">
        <v>31</v>
      </c>
      <c r="D10572" s="1" t="s">
        <v>17</v>
      </c>
      <c r="E10572" t="s">
        <v>18</v>
      </c>
      <c r="F10572" s="4" t="s">
        <v>19</v>
      </c>
      <c r="G10572" s="3">
        <v>8.3466649999999998</v>
      </c>
      <c r="H10572" s="8">
        <v>0.18420802753312315</v>
      </c>
      <c r="I10572" s="26" t="str">
        <f>INDEX('Data Tab2'!$C:$C,MATCH('Data Tab1'!A10572,'Data Tab2'!$A:$A,0))</f>
        <v>WRO5</v>
      </c>
    </row>
    <row r="10573" spans="1:9" hidden="1">
      <c r="A10573" s="55">
        <v>103597588</v>
      </c>
      <c r="B10573" s="1" t="s">
        <v>33</v>
      </c>
      <c r="C10573" t="s">
        <v>31</v>
      </c>
      <c r="D10573" s="1" t="s">
        <v>17</v>
      </c>
      <c r="E10573" t="s">
        <v>18</v>
      </c>
      <c r="F10573" s="4" t="s">
        <v>20</v>
      </c>
      <c r="G10573" s="3">
        <v>0.57194199999999995</v>
      </c>
      <c r="H10573" s="8">
        <v>0.347523592091871</v>
      </c>
      <c r="I10573" s="26" t="str">
        <f>INDEX('Data Tab2'!$C:$C,MATCH('Data Tab1'!A10573,'Data Tab2'!$A:$A,0))</f>
        <v>WRO5</v>
      </c>
    </row>
    <row r="10574" spans="1:9" hidden="1">
      <c r="A10574" s="55">
        <v>103597588</v>
      </c>
      <c r="B10574" s="1" t="s">
        <v>33</v>
      </c>
      <c r="C10574" t="s">
        <v>31</v>
      </c>
      <c r="D10574" s="1" t="s">
        <v>17</v>
      </c>
      <c r="E10574" t="s">
        <v>23</v>
      </c>
      <c r="F10574" s="4" t="s">
        <v>24</v>
      </c>
      <c r="G10574" s="3">
        <v>4.9833309999999997</v>
      </c>
      <c r="H10574" s="8">
        <v>0.62810087436518236</v>
      </c>
      <c r="I10574" s="26" t="str">
        <f>INDEX('Data Tab2'!$C:$C,MATCH('Data Tab1'!A10574,'Data Tab2'!$A:$A,0))</f>
        <v>WRO5</v>
      </c>
    </row>
    <row r="10575" spans="1:9" hidden="1">
      <c r="A10575" s="56">
        <v>103597588</v>
      </c>
      <c r="B10575" s="1" t="s">
        <v>33</v>
      </c>
      <c r="C10575" t="s">
        <v>31</v>
      </c>
      <c r="D10575" s="1" t="s">
        <v>17</v>
      </c>
      <c r="E10575" t="s">
        <v>23</v>
      </c>
      <c r="F10575" s="4" t="s">
        <v>25</v>
      </c>
      <c r="G10575" s="3">
        <v>2.8808310000000001</v>
      </c>
      <c r="H10575" s="8">
        <v>0.60245218108038645</v>
      </c>
      <c r="I10575" s="26" t="str">
        <f>INDEX('Data Tab2'!$C:$C,MATCH('Data Tab1'!A10575,'Data Tab2'!$A:$A,0))</f>
        <v>WRO5</v>
      </c>
    </row>
    <row r="10576" spans="1:9">
      <c r="A10576" s="55">
        <v>103597676</v>
      </c>
      <c r="B10576" s="1" t="s">
        <v>9</v>
      </c>
      <c r="C10576" t="s">
        <v>37</v>
      </c>
      <c r="D10576" s="1" t="s">
        <v>17</v>
      </c>
      <c r="E10576" t="s">
        <v>18</v>
      </c>
      <c r="F10576" s="4" t="s">
        <v>21</v>
      </c>
      <c r="G10576" s="3">
        <v>2.4269419999999999</v>
      </c>
      <c r="H10576" s="8">
        <v>0.88699388613333907</v>
      </c>
      <c r="I10576" s="26" t="str">
        <f>INDEX('Data Tab2'!$C:$C,MATCH('Data Tab1'!A10576,'Data Tab2'!$A:$A,0))</f>
        <v>EDI2</v>
      </c>
    </row>
    <row r="10577" spans="1:9" hidden="1">
      <c r="A10577" s="55">
        <v>103597676</v>
      </c>
      <c r="B10577" s="1" t="s">
        <v>9</v>
      </c>
      <c r="C10577" t="s">
        <v>37</v>
      </c>
      <c r="D10577" s="1" t="s">
        <v>17</v>
      </c>
      <c r="E10577" t="s">
        <v>18</v>
      </c>
      <c r="F10577" s="4" t="s">
        <v>22</v>
      </c>
      <c r="G10577" s="3">
        <v>1.4721E-2</v>
      </c>
      <c r="H10577" s="8">
        <v>0.30229726409215441</v>
      </c>
      <c r="I10577" s="26" t="str">
        <f>INDEX('Data Tab2'!$C:$C,MATCH('Data Tab1'!A10577,'Data Tab2'!$A:$A,0))</f>
        <v>EDI2</v>
      </c>
    </row>
    <row r="10578" spans="1:9" hidden="1">
      <c r="A10578" s="55">
        <v>103597676</v>
      </c>
      <c r="B10578" s="1" t="s">
        <v>9</v>
      </c>
      <c r="C10578" t="s">
        <v>37</v>
      </c>
      <c r="D10578" s="1" t="s">
        <v>17</v>
      </c>
      <c r="E10578" t="s">
        <v>23</v>
      </c>
      <c r="F10578" s="4" t="s">
        <v>24</v>
      </c>
      <c r="G10578" s="3">
        <v>2.8930539999999998</v>
      </c>
      <c r="H10578" s="8">
        <v>0.86734857989084468</v>
      </c>
      <c r="I10578" s="26" t="str">
        <f>INDEX('Data Tab2'!$C:$C,MATCH('Data Tab1'!A10578,'Data Tab2'!$A:$A,0))</f>
        <v>EDI2</v>
      </c>
    </row>
    <row r="10579" spans="1:9" hidden="1">
      <c r="A10579" s="55">
        <v>103597676</v>
      </c>
      <c r="B10579" s="1" t="s">
        <v>9</v>
      </c>
      <c r="C10579" t="s">
        <v>31</v>
      </c>
      <c r="D10579" s="1" t="s">
        <v>11</v>
      </c>
      <c r="E10579" t="s">
        <v>12</v>
      </c>
      <c r="F10579" s="4" t="s">
        <v>13</v>
      </c>
      <c r="G10579" s="3">
        <v>0.54527599999999998</v>
      </c>
      <c r="H10579" s="8">
        <v>0.16481894643264983</v>
      </c>
      <c r="I10579" s="26" t="str">
        <f>INDEX('Data Tab2'!$C:$C,MATCH('Data Tab1'!A10579,'Data Tab2'!$A:$A,0))</f>
        <v>EDI2</v>
      </c>
    </row>
    <row r="10580" spans="1:9" hidden="1">
      <c r="A10580" s="55">
        <v>103597676</v>
      </c>
      <c r="B10580" s="1" t="s">
        <v>9</v>
      </c>
      <c r="C10580" t="s">
        <v>31</v>
      </c>
      <c r="D10580" s="1" t="s">
        <v>17</v>
      </c>
      <c r="E10580" t="s">
        <v>18</v>
      </c>
      <c r="F10580" s="4" t="s">
        <v>22</v>
      </c>
      <c r="G10580" s="3">
        <v>4.5263869999999997</v>
      </c>
      <c r="H10580" s="8">
        <v>0.88998885246992454</v>
      </c>
      <c r="I10580" s="26" t="str">
        <f>INDEX('Data Tab2'!$C:$C,MATCH('Data Tab1'!A10580,'Data Tab2'!$A:$A,0))</f>
        <v>EDI2</v>
      </c>
    </row>
    <row r="10581" spans="1:9" hidden="1">
      <c r="A10581" s="56">
        <v>103597676</v>
      </c>
      <c r="B10581" s="1" t="s">
        <v>9</v>
      </c>
      <c r="C10581" t="s">
        <v>31</v>
      </c>
      <c r="D10581" s="1" t="s">
        <v>17</v>
      </c>
      <c r="E10581" t="s">
        <v>23</v>
      </c>
      <c r="F10581" s="4" t="s">
        <v>24</v>
      </c>
      <c r="G10581" s="3">
        <v>0.783887</v>
      </c>
      <c r="H10581" s="8">
        <v>6.82945178721166E-2</v>
      </c>
      <c r="I10581" s="26" t="str">
        <f>INDEX('Data Tab2'!$C:$C,MATCH('Data Tab1'!A10581,'Data Tab2'!$A:$A,0))</f>
        <v>EDI2</v>
      </c>
    </row>
    <row r="10582" spans="1:9">
      <c r="A10582" s="55">
        <v>103597687</v>
      </c>
      <c r="B10582" s="1" t="s">
        <v>33</v>
      </c>
      <c r="C10582" t="s">
        <v>32</v>
      </c>
      <c r="D10582" s="1" t="s">
        <v>11</v>
      </c>
      <c r="E10582" t="s">
        <v>12</v>
      </c>
      <c r="F10582" s="4" t="s">
        <v>34</v>
      </c>
      <c r="G10582" s="3">
        <v>5.0999930000000004</v>
      </c>
      <c r="H10582" s="8">
        <v>0.96744342001083738</v>
      </c>
      <c r="I10582" s="26" t="str">
        <f>INDEX('Data Tab2'!$C:$C,MATCH('Data Tab1'!A10582,'Data Tab2'!$A:$A,0))</f>
        <v>EDE4</v>
      </c>
    </row>
    <row r="10583" spans="1:9" hidden="1">
      <c r="A10583" s="55">
        <v>103597687</v>
      </c>
      <c r="B10583" s="1" t="s">
        <v>33</v>
      </c>
      <c r="C10583" t="s">
        <v>32</v>
      </c>
      <c r="D10583" s="1" t="s">
        <v>11</v>
      </c>
      <c r="E10583" t="s">
        <v>12</v>
      </c>
      <c r="F10583" s="4" t="s">
        <v>14</v>
      </c>
      <c r="G10583" s="3">
        <v>5.9999929999999999</v>
      </c>
      <c r="H10583" s="8">
        <v>0.37698202992645646</v>
      </c>
      <c r="I10583" s="26" t="str">
        <f>INDEX('Data Tab2'!$C:$C,MATCH('Data Tab1'!A10583,'Data Tab2'!$A:$A,0))</f>
        <v>EDE4</v>
      </c>
    </row>
    <row r="10584" spans="1:9" hidden="1">
      <c r="A10584" s="55">
        <v>103597687</v>
      </c>
      <c r="B10584" s="1" t="s">
        <v>33</v>
      </c>
      <c r="C10584" t="s">
        <v>32</v>
      </c>
      <c r="D10584" s="1" t="s">
        <v>11</v>
      </c>
      <c r="E10584" t="s">
        <v>12</v>
      </c>
      <c r="F10584" s="4" t="s">
        <v>15</v>
      </c>
      <c r="G10584" s="3">
        <v>4.6616569999999999</v>
      </c>
      <c r="H10584" s="8">
        <v>0.69061814174172276</v>
      </c>
      <c r="I10584" s="26" t="str">
        <f>INDEX('Data Tab2'!$C:$C,MATCH('Data Tab1'!A10584,'Data Tab2'!$A:$A,0))</f>
        <v>EDE4</v>
      </c>
    </row>
    <row r="10585" spans="1:9" hidden="1">
      <c r="A10585" s="55">
        <v>103597687</v>
      </c>
      <c r="B10585" s="1" t="s">
        <v>33</v>
      </c>
      <c r="C10585" t="s">
        <v>32</v>
      </c>
      <c r="D10585" s="1" t="s">
        <v>11</v>
      </c>
      <c r="E10585" t="s">
        <v>12</v>
      </c>
      <c r="F10585" s="4" t="s">
        <v>28</v>
      </c>
      <c r="G10585" s="3">
        <v>10.983323</v>
      </c>
      <c r="H10585" s="8">
        <v>5.5772477690722799E-2</v>
      </c>
      <c r="I10585" s="26" t="str">
        <f>INDEX('Data Tab2'!$C:$C,MATCH('Data Tab1'!A10585,'Data Tab2'!$A:$A,0))</f>
        <v>EDE4</v>
      </c>
    </row>
    <row r="10586" spans="1:9" hidden="1">
      <c r="A10586" s="55">
        <v>103597687</v>
      </c>
      <c r="B10586" s="1" t="s">
        <v>33</v>
      </c>
      <c r="C10586" t="s">
        <v>32</v>
      </c>
      <c r="D10586" s="1" t="s">
        <v>11</v>
      </c>
      <c r="E10586" t="s">
        <v>12</v>
      </c>
      <c r="F10586" s="4" t="s">
        <v>29</v>
      </c>
      <c r="G10586" s="3">
        <v>4.7061039999999998</v>
      </c>
      <c r="H10586" s="8">
        <v>0.60362927474279826</v>
      </c>
      <c r="I10586" s="26" t="str">
        <f>INDEX('Data Tab2'!$C:$C,MATCH('Data Tab1'!A10586,'Data Tab2'!$A:$A,0))</f>
        <v>EDE4</v>
      </c>
    </row>
    <row r="10587" spans="1:9" hidden="1">
      <c r="A10587" s="55">
        <v>103597687</v>
      </c>
      <c r="B10587" s="1" t="s">
        <v>33</v>
      </c>
      <c r="C10587" t="s">
        <v>32</v>
      </c>
      <c r="D10587" s="1" t="s">
        <v>17</v>
      </c>
      <c r="E10587" t="s">
        <v>18</v>
      </c>
      <c r="F10587" s="4" t="s">
        <v>36</v>
      </c>
      <c r="G10587" s="3">
        <v>5.0499919999999996</v>
      </c>
      <c r="H10587" s="8">
        <v>0.4270953258713065</v>
      </c>
      <c r="I10587" s="26" t="str">
        <f>INDEX('Data Tab2'!$C:$C,MATCH('Data Tab1'!A10587,'Data Tab2'!$A:$A,0))</f>
        <v>EDE4</v>
      </c>
    </row>
    <row r="10588" spans="1:9" hidden="1">
      <c r="A10588" s="55">
        <v>103597687</v>
      </c>
      <c r="B10588" s="1" t="s">
        <v>33</v>
      </c>
      <c r="C10588" t="s">
        <v>32</v>
      </c>
      <c r="D10588" s="1" t="s">
        <v>17</v>
      </c>
      <c r="E10588" t="s">
        <v>18</v>
      </c>
      <c r="F10588" s="4" t="s">
        <v>38</v>
      </c>
      <c r="G10588" s="3">
        <v>9.9499940000000002</v>
      </c>
      <c r="H10588" s="8">
        <v>0.67043154727786425</v>
      </c>
      <c r="I10588" s="26" t="str">
        <f>INDEX('Data Tab2'!$C:$C,MATCH('Data Tab1'!A10588,'Data Tab2'!$A:$A,0))</f>
        <v>EDE4</v>
      </c>
    </row>
    <row r="10589" spans="1:9" hidden="1">
      <c r="A10589" s="55">
        <v>103597687</v>
      </c>
      <c r="B10589" s="1" t="s">
        <v>33</v>
      </c>
      <c r="C10589" t="s">
        <v>32</v>
      </c>
      <c r="D10589" s="1" t="s">
        <v>17</v>
      </c>
      <c r="E10589" t="s">
        <v>18</v>
      </c>
      <c r="F10589" s="4" t="s">
        <v>19</v>
      </c>
      <c r="G10589" s="3">
        <v>9.9999909999999996</v>
      </c>
      <c r="H10589" s="8">
        <v>0.63489158866262496</v>
      </c>
      <c r="I10589" s="26" t="str">
        <f>INDEX('Data Tab2'!$C:$C,MATCH('Data Tab1'!A10589,'Data Tab2'!$A:$A,0))</f>
        <v>EDE4</v>
      </c>
    </row>
    <row r="10590" spans="1:9" hidden="1">
      <c r="A10590" s="55">
        <v>103597687</v>
      </c>
      <c r="B10590" s="1" t="s">
        <v>33</v>
      </c>
      <c r="C10590" t="s">
        <v>32</v>
      </c>
      <c r="D10590" s="1" t="s">
        <v>17</v>
      </c>
      <c r="E10590" t="s">
        <v>18</v>
      </c>
      <c r="F10590" s="4" t="s">
        <v>20</v>
      </c>
      <c r="G10590" s="3">
        <v>9.9999929999999999</v>
      </c>
      <c r="H10590" s="8">
        <v>0.55053706306809802</v>
      </c>
      <c r="I10590" s="26" t="str">
        <f>INDEX('Data Tab2'!$C:$C,MATCH('Data Tab1'!A10590,'Data Tab2'!$A:$A,0))</f>
        <v>EDE4</v>
      </c>
    </row>
    <row r="10591" spans="1:9" hidden="1">
      <c r="A10591" s="55">
        <v>103597687</v>
      </c>
      <c r="B10591" s="1" t="s">
        <v>33</v>
      </c>
      <c r="C10591" t="s">
        <v>32</v>
      </c>
      <c r="D10591" s="1" t="s">
        <v>17</v>
      </c>
      <c r="E10591" t="s">
        <v>18</v>
      </c>
      <c r="F10591" s="4" t="s">
        <v>21</v>
      </c>
      <c r="G10591" s="3">
        <v>4.9999929999999999</v>
      </c>
      <c r="H10591" s="8">
        <v>0.48074965806468906</v>
      </c>
      <c r="I10591" s="26" t="str">
        <f>INDEX('Data Tab2'!$C:$C,MATCH('Data Tab1'!A10591,'Data Tab2'!$A:$A,0))</f>
        <v>EDE4</v>
      </c>
    </row>
    <row r="10592" spans="1:9" hidden="1">
      <c r="A10592" s="56">
        <v>103597687</v>
      </c>
      <c r="B10592" s="1" t="s">
        <v>33</v>
      </c>
      <c r="C10592" t="s">
        <v>32</v>
      </c>
      <c r="D10592" s="1" t="s">
        <v>17</v>
      </c>
      <c r="E10592" t="s">
        <v>23</v>
      </c>
      <c r="F10592" s="4" t="s">
        <v>25</v>
      </c>
      <c r="G10592" s="3">
        <v>4.9999929999999999</v>
      </c>
      <c r="H10592" s="8">
        <v>0.49364117235102056</v>
      </c>
      <c r="I10592" s="26" t="str">
        <f>INDEX('Data Tab2'!$C:$C,MATCH('Data Tab1'!A10592,'Data Tab2'!$A:$A,0))</f>
        <v>EDE4</v>
      </c>
    </row>
    <row r="10593" spans="1:9">
      <c r="A10593" s="55">
        <v>103597692</v>
      </c>
      <c r="B10593" s="1" t="s">
        <v>9</v>
      </c>
      <c r="C10593" t="s">
        <v>31</v>
      </c>
      <c r="D10593" s="1" t="s">
        <v>11</v>
      </c>
      <c r="E10593" t="s">
        <v>12</v>
      </c>
      <c r="F10593" s="4" t="s">
        <v>13</v>
      </c>
      <c r="G10593" s="3">
        <v>0.59749799999999997</v>
      </c>
      <c r="H10593" s="8">
        <v>0.70611723120310965</v>
      </c>
      <c r="I10593" s="26" t="str">
        <f>INDEX('Data Tab2'!$C:$C,MATCH('Data Tab1'!A10593,'Data Tab2'!$A:$A,0))</f>
        <v>EDE5</v>
      </c>
    </row>
    <row r="10594" spans="1:9" hidden="1">
      <c r="A10594" s="55">
        <v>103597692</v>
      </c>
      <c r="B10594" s="1" t="s">
        <v>9</v>
      </c>
      <c r="C10594" t="s">
        <v>31</v>
      </c>
      <c r="D10594" s="1" t="s">
        <v>11</v>
      </c>
      <c r="E10594" t="s">
        <v>12</v>
      </c>
      <c r="F10594" s="4" t="s">
        <v>29</v>
      </c>
      <c r="G10594" s="3">
        <v>6.5658289999999999</v>
      </c>
      <c r="H10594" s="8">
        <v>0.9212617843124874</v>
      </c>
      <c r="I10594" s="26" t="str">
        <f>INDEX('Data Tab2'!$C:$C,MATCH('Data Tab1'!A10594,'Data Tab2'!$A:$A,0))</f>
        <v>EDE5</v>
      </c>
    </row>
    <row r="10595" spans="1:9" hidden="1">
      <c r="A10595" s="55">
        <v>103597692</v>
      </c>
      <c r="B10595" s="1" t="s">
        <v>9</v>
      </c>
      <c r="C10595" t="s">
        <v>31</v>
      </c>
      <c r="D10595" s="1" t="s">
        <v>17</v>
      </c>
      <c r="E10595" t="s">
        <v>18</v>
      </c>
      <c r="F10595" s="4" t="s">
        <v>35</v>
      </c>
      <c r="G10595" s="3">
        <v>4.7505540000000002</v>
      </c>
      <c r="H10595" s="8">
        <v>0.47683951872562513</v>
      </c>
      <c r="I10595" s="26" t="str">
        <f>INDEX('Data Tab2'!$C:$C,MATCH('Data Tab1'!A10595,'Data Tab2'!$A:$A,0))</f>
        <v>EDE5</v>
      </c>
    </row>
    <row r="10596" spans="1:9" hidden="1">
      <c r="A10596" s="55">
        <v>103597692</v>
      </c>
      <c r="B10596" s="1" t="s">
        <v>9</v>
      </c>
      <c r="C10596" t="s">
        <v>31</v>
      </c>
      <c r="D10596" s="1" t="s">
        <v>17</v>
      </c>
      <c r="E10596" t="s">
        <v>18</v>
      </c>
      <c r="F10596" s="4" t="s">
        <v>38</v>
      </c>
      <c r="G10596" s="3">
        <v>7.8394409999999999</v>
      </c>
      <c r="H10596" s="8">
        <v>0.31325592598056462</v>
      </c>
      <c r="I10596" s="26" t="str">
        <f>INDEX('Data Tab2'!$C:$C,MATCH('Data Tab1'!A10596,'Data Tab2'!$A:$A,0))</f>
        <v>EDE5</v>
      </c>
    </row>
    <row r="10597" spans="1:9" hidden="1">
      <c r="A10597" s="55">
        <v>103597692</v>
      </c>
      <c r="B10597" s="1" t="s">
        <v>9</v>
      </c>
      <c r="C10597" t="s">
        <v>31</v>
      </c>
      <c r="D10597" s="1" t="s">
        <v>17</v>
      </c>
      <c r="E10597" t="s">
        <v>18</v>
      </c>
      <c r="F10597" s="4" t="s">
        <v>19</v>
      </c>
      <c r="G10597" s="3">
        <v>4.9833319999999999</v>
      </c>
      <c r="H10597" s="8">
        <v>0.23599364540773116</v>
      </c>
      <c r="I10597" s="26" t="str">
        <f>INDEX('Data Tab2'!$C:$C,MATCH('Data Tab1'!A10597,'Data Tab2'!$A:$A,0))</f>
        <v>EDE5</v>
      </c>
    </row>
    <row r="10598" spans="1:9" hidden="1">
      <c r="A10598" s="55">
        <v>103597692</v>
      </c>
      <c r="B10598" s="1" t="s">
        <v>9</v>
      </c>
      <c r="C10598" t="s">
        <v>31</v>
      </c>
      <c r="D10598" s="1" t="s">
        <v>17</v>
      </c>
      <c r="E10598" t="s">
        <v>18</v>
      </c>
      <c r="F10598" s="4" t="s">
        <v>20</v>
      </c>
      <c r="G10598" s="3">
        <v>0.16305500000000001</v>
      </c>
      <c r="H10598" s="8">
        <v>0.8956587590166698</v>
      </c>
      <c r="I10598" s="26" t="str">
        <f>INDEX('Data Tab2'!$C:$C,MATCH('Data Tab1'!A10598,'Data Tab2'!$A:$A,0))</f>
        <v>EDE5</v>
      </c>
    </row>
    <row r="10599" spans="1:9" hidden="1">
      <c r="A10599" s="55">
        <v>103597692</v>
      </c>
      <c r="B10599" s="1" t="s">
        <v>9</v>
      </c>
      <c r="C10599" t="s">
        <v>31</v>
      </c>
      <c r="D10599" s="1" t="s">
        <v>17</v>
      </c>
      <c r="E10599" t="s">
        <v>18</v>
      </c>
      <c r="F10599" s="4" t="s">
        <v>21</v>
      </c>
      <c r="G10599" s="3">
        <v>4.9999960000000003</v>
      </c>
      <c r="H10599" s="8">
        <v>0.39585463467445614</v>
      </c>
      <c r="I10599" s="26" t="str">
        <f>INDEX('Data Tab2'!$C:$C,MATCH('Data Tab1'!A10599,'Data Tab2'!$A:$A,0))</f>
        <v>EDE5</v>
      </c>
    </row>
    <row r="10600" spans="1:9" hidden="1">
      <c r="A10600" s="55">
        <v>103597692</v>
      </c>
      <c r="B10600" s="1" t="s">
        <v>9</v>
      </c>
      <c r="C10600" t="s">
        <v>31</v>
      </c>
      <c r="D10600" s="1" t="s">
        <v>17</v>
      </c>
      <c r="E10600" t="s">
        <v>18</v>
      </c>
      <c r="F10600" s="4" t="s">
        <v>22</v>
      </c>
      <c r="G10600" s="3">
        <v>4.9999979999999997</v>
      </c>
      <c r="H10600" s="8">
        <v>0.72611983231577992</v>
      </c>
      <c r="I10600" s="26" t="str">
        <f>INDEX('Data Tab2'!$C:$C,MATCH('Data Tab1'!A10600,'Data Tab2'!$A:$A,0))</f>
        <v>EDE5</v>
      </c>
    </row>
    <row r="10601" spans="1:9" hidden="1">
      <c r="A10601" s="55">
        <v>103597692</v>
      </c>
      <c r="B10601" s="1" t="s">
        <v>9</v>
      </c>
      <c r="C10601" t="s">
        <v>31</v>
      </c>
      <c r="D10601" s="1" t="s">
        <v>17</v>
      </c>
      <c r="E10601" t="s">
        <v>23</v>
      </c>
      <c r="F10601" s="4" t="s">
        <v>24</v>
      </c>
      <c r="G10601" s="3">
        <v>0.27249899999999999</v>
      </c>
      <c r="H10601" s="8">
        <v>0.30809781420780602</v>
      </c>
      <c r="I10601" s="26" t="str">
        <f>INDEX('Data Tab2'!$C:$C,MATCH('Data Tab1'!A10601,'Data Tab2'!$A:$A,0))</f>
        <v>EDE5</v>
      </c>
    </row>
    <row r="10602" spans="1:9" hidden="1">
      <c r="A10602" s="55">
        <v>103597692</v>
      </c>
      <c r="B10602" s="1" t="s">
        <v>9</v>
      </c>
      <c r="C10602" t="s">
        <v>31</v>
      </c>
      <c r="D10602" s="1" t="s">
        <v>17</v>
      </c>
      <c r="E10602" t="s">
        <v>23</v>
      </c>
      <c r="F10602" s="4" t="s">
        <v>25</v>
      </c>
      <c r="G10602" s="3">
        <v>4.9999979999999997</v>
      </c>
      <c r="H10602" s="8">
        <v>0.90298713770762129</v>
      </c>
      <c r="I10602" s="26" t="str">
        <f>INDEX('Data Tab2'!$C:$C,MATCH('Data Tab1'!A10602,'Data Tab2'!$A:$A,0))</f>
        <v>EDE5</v>
      </c>
    </row>
    <row r="10603" spans="1:9" hidden="1">
      <c r="A10603" s="55">
        <v>103597692</v>
      </c>
      <c r="B10603" s="1" t="s">
        <v>33</v>
      </c>
      <c r="C10603" t="s">
        <v>31</v>
      </c>
      <c r="D10603" s="1" t="s">
        <v>11</v>
      </c>
      <c r="E10603" t="s">
        <v>12</v>
      </c>
      <c r="F10603" s="4" t="s">
        <v>34</v>
      </c>
      <c r="G10603" s="3">
        <v>0.44638600000000001</v>
      </c>
      <c r="H10603" s="8">
        <v>0.89432000922925092</v>
      </c>
      <c r="I10603" s="26" t="str">
        <f>INDEX('Data Tab2'!$C:$C,MATCH('Data Tab1'!A10603,'Data Tab2'!$A:$A,0))</f>
        <v>EDE5</v>
      </c>
    </row>
    <row r="10604" spans="1:9" hidden="1">
      <c r="A10604" s="55">
        <v>103597692</v>
      </c>
      <c r="B10604" s="1" t="s">
        <v>33</v>
      </c>
      <c r="C10604" t="s">
        <v>31</v>
      </c>
      <c r="D10604" s="1" t="s">
        <v>11</v>
      </c>
      <c r="E10604" t="s">
        <v>12</v>
      </c>
      <c r="F10604" s="4" t="s">
        <v>14</v>
      </c>
      <c r="G10604" s="3">
        <v>10.157211999999999</v>
      </c>
      <c r="H10604" s="8">
        <v>0.30513894500521099</v>
      </c>
      <c r="I10604" s="26" t="str">
        <f>INDEX('Data Tab2'!$C:$C,MATCH('Data Tab1'!A10604,'Data Tab2'!$A:$A,0))</f>
        <v>EDE5</v>
      </c>
    </row>
    <row r="10605" spans="1:9" hidden="1">
      <c r="A10605" s="55">
        <v>103597692</v>
      </c>
      <c r="B10605" s="1" t="s">
        <v>33</v>
      </c>
      <c r="C10605" t="s">
        <v>31</v>
      </c>
      <c r="D10605" s="1" t="s">
        <v>11</v>
      </c>
      <c r="E10605" t="s">
        <v>12</v>
      </c>
      <c r="F10605" s="4" t="s">
        <v>15</v>
      </c>
      <c r="G10605" s="3">
        <v>6.1058300000000001</v>
      </c>
      <c r="H10605" s="8">
        <v>0.4397370959747845</v>
      </c>
      <c r="I10605" s="26" t="str">
        <f>INDEX('Data Tab2'!$C:$C,MATCH('Data Tab1'!A10605,'Data Tab2'!$A:$A,0))</f>
        <v>EDE5</v>
      </c>
    </row>
    <row r="10606" spans="1:9" hidden="1">
      <c r="A10606" s="56">
        <v>103597692</v>
      </c>
      <c r="B10606" s="1" t="s">
        <v>33</v>
      </c>
      <c r="C10606" t="s">
        <v>31</v>
      </c>
      <c r="D10606" s="1" t="s">
        <v>11</v>
      </c>
      <c r="E10606" t="s">
        <v>12</v>
      </c>
      <c r="F10606" s="4" t="s">
        <v>28</v>
      </c>
      <c r="G10606" s="3">
        <v>4.3630509999999996</v>
      </c>
      <c r="H10606" s="8">
        <v>5.3574206554556913E-2</v>
      </c>
      <c r="I10606" s="26" t="str">
        <f>INDEX('Data Tab2'!$C:$C,MATCH('Data Tab1'!A10606,'Data Tab2'!$A:$A,0))</f>
        <v>EDE5</v>
      </c>
    </row>
    <row r="10607" spans="1:9">
      <c r="A10607" s="55">
        <v>103598252</v>
      </c>
      <c r="B10607" s="1" t="s">
        <v>9</v>
      </c>
      <c r="C10607" t="s">
        <v>40</v>
      </c>
      <c r="D10607" s="1" t="s">
        <v>11</v>
      </c>
      <c r="E10607" t="s">
        <v>12</v>
      </c>
      <c r="F10607" s="4" t="s">
        <v>28</v>
      </c>
      <c r="G10607" s="3">
        <v>3.1644399999999999</v>
      </c>
      <c r="H10607" s="8">
        <v>7.1437049229182703E-3</v>
      </c>
      <c r="I10607" s="26" t="str">
        <f>INDEX('Data Tab2'!$C:$C,MATCH('Data Tab1'!A10607,'Data Tab2'!$A:$A,0))</f>
        <v>PRG1</v>
      </c>
    </row>
    <row r="10608" spans="1:9" hidden="1">
      <c r="A10608" s="55">
        <v>103598252</v>
      </c>
      <c r="B10608" s="1" t="s">
        <v>9</v>
      </c>
      <c r="C10608" t="s">
        <v>40</v>
      </c>
      <c r="D10608" s="1" t="s">
        <v>11</v>
      </c>
      <c r="E10608" t="s">
        <v>12</v>
      </c>
      <c r="F10608" s="4" t="s">
        <v>29</v>
      </c>
      <c r="G10608" s="3">
        <v>2.2499999999999999E-2</v>
      </c>
      <c r="H10608" s="8">
        <v>0.9526957396909268</v>
      </c>
      <c r="I10608" s="26" t="str">
        <f>INDEX('Data Tab2'!$C:$C,MATCH('Data Tab1'!A10608,'Data Tab2'!$A:$A,0))</f>
        <v>PRG1</v>
      </c>
    </row>
    <row r="10609" spans="1:9" hidden="1">
      <c r="A10609" s="55">
        <v>103598252</v>
      </c>
      <c r="B10609" s="1" t="s">
        <v>9</v>
      </c>
      <c r="C10609" t="s">
        <v>40</v>
      </c>
      <c r="D10609" s="1" t="s">
        <v>17</v>
      </c>
      <c r="E10609" t="s">
        <v>18</v>
      </c>
      <c r="F10609" s="4" t="s">
        <v>20</v>
      </c>
      <c r="G10609" s="3">
        <v>8.7249949999999998</v>
      </c>
      <c r="H10609" s="8">
        <v>0.61272691234677834</v>
      </c>
      <c r="I10609" s="26" t="str">
        <f>INDEX('Data Tab2'!$C:$C,MATCH('Data Tab1'!A10609,'Data Tab2'!$A:$A,0))</f>
        <v>PRG1</v>
      </c>
    </row>
    <row r="10610" spans="1:9" hidden="1">
      <c r="A10610" s="55">
        <v>103598252</v>
      </c>
      <c r="B10610" s="1" t="s">
        <v>9</v>
      </c>
      <c r="C10610" t="s">
        <v>26</v>
      </c>
      <c r="D10610" s="1" t="s">
        <v>11</v>
      </c>
      <c r="E10610" t="s">
        <v>12</v>
      </c>
      <c r="F10610" s="4" t="s">
        <v>28</v>
      </c>
      <c r="G10610" s="3">
        <v>6.3363880000000004</v>
      </c>
      <c r="H10610" s="8">
        <v>0.28442108021617096</v>
      </c>
      <c r="I10610" s="26" t="str">
        <f>INDEX('Data Tab2'!$C:$C,MATCH('Data Tab1'!A10610,'Data Tab2'!$A:$A,0))</f>
        <v>PRG1</v>
      </c>
    </row>
    <row r="10611" spans="1:9" hidden="1">
      <c r="A10611" s="55">
        <v>103598252</v>
      </c>
      <c r="B10611" s="1" t="s">
        <v>9</v>
      </c>
      <c r="C10611" t="s">
        <v>26</v>
      </c>
      <c r="D10611" s="1" t="s">
        <v>11</v>
      </c>
      <c r="E10611" t="s">
        <v>12</v>
      </c>
      <c r="F10611" s="4" t="s">
        <v>29</v>
      </c>
      <c r="G10611" s="3">
        <v>2.2221999999999999E-2</v>
      </c>
      <c r="H10611" s="8">
        <v>0.82196835138603641</v>
      </c>
      <c r="I10611" s="26" t="str">
        <f>INDEX('Data Tab2'!$C:$C,MATCH('Data Tab1'!A10611,'Data Tab2'!$A:$A,0))</f>
        <v>PRG1</v>
      </c>
    </row>
    <row r="10612" spans="1:9" hidden="1">
      <c r="A10612" s="55">
        <v>103598252</v>
      </c>
      <c r="B10612" s="1" t="s">
        <v>33</v>
      </c>
      <c r="C10612" t="s">
        <v>27</v>
      </c>
      <c r="D10612" s="1" t="s">
        <v>11</v>
      </c>
      <c r="E10612" t="s">
        <v>12</v>
      </c>
      <c r="F10612" s="4" t="s">
        <v>15</v>
      </c>
      <c r="G10612" s="3">
        <v>9.9658289999999994</v>
      </c>
      <c r="H10612" s="8">
        <v>9.9060151329051216E-3</v>
      </c>
      <c r="I10612" s="26" t="str">
        <f>INDEX('Data Tab2'!$C:$C,MATCH('Data Tab1'!A10612,'Data Tab2'!$A:$A,0))</f>
        <v>PRG1</v>
      </c>
    </row>
    <row r="10613" spans="1:9" hidden="1">
      <c r="A10613" s="55">
        <v>103598252</v>
      </c>
      <c r="B10613" s="1" t="s">
        <v>33</v>
      </c>
      <c r="C10613" t="s">
        <v>27</v>
      </c>
      <c r="D10613" s="1" t="s">
        <v>11</v>
      </c>
      <c r="E10613" t="s">
        <v>12</v>
      </c>
      <c r="F10613" s="4" t="s">
        <v>28</v>
      </c>
      <c r="G10613" s="3">
        <v>0.20916499999999999</v>
      </c>
      <c r="H10613" s="8">
        <v>0.35444946793377841</v>
      </c>
      <c r="I10613" s="26" t="str">
        <f>INDEX('Data Tab2'!$C:$C,MATCH('Data Tab1'!A10613,'Data Tab2'!$A:$A,0))</f>
        <v>PRG1</v>
      </c>
    </row>
    <row r="10614" spans="1:9" hidden="1">
      <c r="A10614" s="55">
        <v>103598252</v>
      </c>
      <c r="B10614" s="1" t="s">
        <v>33</v>
      </c>
      <c r="C10614" t="s">
        <v>27</v>
      </c>
      <c r="D10614" s="1" t="s">
        <v>17</v>
      </c>
      <c r="E10614" t="s">
        <v>18</v>
      </c>
      <c r="F10614" s="4" t="s">
        <v>19</v>
      </c>
      <c r="G10614" s="3">
        <v>9.9666630000000005</v>
      </c>
      <c r="H10614" s="8">
        <v>0.64819287714950757</v>
      </c>
      <c r="I10614" s="26" t="str">
        <f>INDEX('Data Tab2'!$C:$C,MATCH('Data Tab1'!A10614,'Data Tab2'!$A:$A,0))</f>
        <v>PRG1</v>
      </c>
    </row>
    <row r="10615" spans="1:9" hidden="1">
      <c r="A10615" s="55">
        <v>103598252</v>
      </c>
      <c r="B10615" s="1" t="s">
        <v>33</v>
      </c>
      <c r="C10615" t="s">
        <v>27</v>
      </c>
      <c r="D10615" s="1" t="s">
        <v>17</v>
      </c>
      <c r="E10615" t="s">
        <v>18</v>
      </c>
      <c r="F10615" s="4" t="s">
        <v>20</v>
      </c>
      <c r="G10615" s="3">
        <v>1.0766640000000001</v>
      </c>
      <c r="H10615" s="8">
        <v>3.8139509725635512E-2</v>
      </c>
      <c r="I10615" s="26" t="str">
        <f>INDEX('Data Tab2'!$C:$C,MATCH('Data Tab1'!A10615,'Data Tab2'!$A:$A,0))</f>
        <v>PRG1</v>
      </c>
    </row>
    <row r="10616" spans="1:9" hidden="1">
      <c r="A10616" s="55">
        <v>103598252</v>
      </c>
      <c r="B10616" s="1" t="s">
        <v>33</v>
      </c>
      <c r="C10616" t="s">
        <v>27</v>
      </c>
      <c r="D10616" s="1" t="s">
        <v>17</v>
      </c>
      <c r="E10616" t="s">
        <v>18</v>
      </c>
      <c r="F10616" s="4" t="s">
        <v>21</v>
      </c>
      <c r="G10616" s="3">
        <v>9.9833300000000005</v>
      </c>
      <c r="H10616" s="8">
        <v>0.98661515009992373</v>
      </c>
      <c r="I10616" s="26" t="str">
        <f>INDEX('Data Tab2'!$C:$C,MATCH('Data Tab1'!A10616,'Data Tab2'!$A:$A,0))</f>
        <v>PRG1</v>
      </c>
    </row>
    <row r="10617" spans="1:9" hidden="1">
      <c r="A10617" s="56">
        <v>103598252</v>
      </c>
      <c r="B10617" s="1" t="s">
        <v>33</v>
      </c>
      <c r="C10617" t="s">
        <v>27</v>
      </c>
      <c r="D10617" s="1" t="s">
        <v>17</v>
      </c>
      <c r="E10617" t="s">
        <v>18</v>
      </c>
      <c r="F10617" s="4" t="s">
        <v>22</v>
      </c>
      <c r="G10617" s="3">
        <v>9.7536070000000006</v>
      </c>
      <c r="H10617" s="8">
        <v>0.10143274160411997</v>
      </c>
      <c r="I10617" s="26" t="str">
        <f>INDEX('Data Tab2'!$C:$C,MATCH('Data Tab1'!A10617,'Data Tab2'!$A:$A,0))</f>
        <v>PRG1</v>
      </c>
    </row>
    <row r="10618" spans="1:9">
      <c r="A10618" s="55">
        <v>103598365</v>
      </c>
      <c r="B10618" s="1" t="s">
        <v>33</v>
      </c>
      <c r="C10618" t="s">
        <v>27</v>
      </c>
      <c r="D10618" s="1" t="s">
        <v>11</v>
      </c>
      <c r="E10618" t="s">
        <v>12</v>
      </c>
      <c r="F10618" s="4" t="s">
        <v>13</v>
      </c>
      <c r="G10618" s="3">
        <v>9.9849960000000006</v>
      </c>
      <c r="H10618" s="8">
        <v>0.55391764775187113</v>
      </c>
      <c r="I10618" s="26" t="str">
        <f>INDEX('Data Tab2'!$C:$C,MATCH('Data Tab1'!A10618,'Data Tab2'!$A:$A,0))</f>
        <v>CDG2</v>
      </c>
    </row>
    <row r="10619" spans="1:9" hidden="1">
      <c r="A10619" s="55">
        <v>103598365</v>
      </c>
      <c r="B10619" s="1" t="s">
        <v>33</v>
      </c>
      <c r="C10619" t="s">
        <v>27</v>
      </c>
      <c r="D10619" s="1" t="s">
        <v>11</v>
      </c>
      <c r="E10619" t="s">
        <v>12</v>
      </c>
      <c r="F10619" s="4" t="s">
        <v>34</v>
      </c>
      <c r="G10619" s="3">
        <v>9.9874980000000004</v>
      </c>
      <c r="H10619" s="8">
        <v>4.0630710193027331E-2</v>
      </c>
      <c r="I10619" s="26" t="str">
        <f>INDEX('Data Tab2'!$C:$C,MATCH('Data Tab1'!A10619,'Data Tab2'!$A:$A,0))</f>
        <v>CDG2</v>
      </c>
    </row>
    <row r="10620" spans="1:9" hidden="1">
      <c r="A10620" s="55">
        <v>103598365</v>
      </c>
      <c r="B10620" s="1" t="s">
        <v>33</v>
      </c>
      <c r="C10620" t="s">
        <v>27</v>
      </c>
      <c r="D10620" s="1" t="s">
        <v>11</v>
      </c>
      <c r="E10620" t="s">
        <v>12</v>
      </c>
      <c r="F10620" s="4" t="s">
        <v>14</v>
      </c>
      <c r="G10620" s="3">
        <v>9.8666640000000001</v>
      </c>
      <c r="H10620" s="8">
        <v>0.22042769531303941</v>
      </c>
      <c r="I10620" s="26" t="str">
        <f>INDEX('Data Tab2'!$C:$C,MATCH('Data Tab1'!A10620,'Data Tab2'!$A:$A,0))</f>
        <v>CDG2</v>
      </c>
    </row>
    <row r="10621" spans="1:9" hidden="1">
      <c r="A10621" s="55">
        <v>103598365</v>
      </c>
      <c r="B10621" s="1" t="s">
        <v>33</v>
      </c>
      <c r="C10621" t="s">
        <v>27</v>
      </c>
      <c r="D10621" s="1" t="s">
        <v>11</v>
      </c>
      <c r="E10621" t="s">
        <v>12</v>
      </c>
      <c r="F10621" s="4" t="s">
        <v>15</v>
      </c>
      <c r="G10621" s="3">
        <v>9.980829</v>
      </c>
      <c r="H10621" s="8">
        <v>0.25606316159105891</v>
      </c>
      <c r="I10621" s="26" t="str">
        <f>INDEX('Data Tab2'!$C:$C,MATCH('Data Tab1'!A10621,'Data Tab2'!$A:$A,0))</f>
        <v>CDG2</v>
      </c>
    </row>
    <row r="10622" spans="1:9" hidden="1">
      <c r="A10622" s="56">
        <v>103598365</v>
      </c>
      <c r="B10622" s="1" t="s">
        <v>33</v>
      </c>
      <c r="C10622" t="s">
        <v>27</v>
      </c>
      <c r="D10622" s="1" t="s">
        <v>11</v>
      </c>
      <c r="E10622" t="s">
        <v>12</v>
      </c>
      <c r="F10622" s="4" t="s">
        <v>28</v>
      </c>
      <c r="G10622" s="3">
        <v>9.9794409999999996</v>
      </c>
      <c r="H10622" s="8">
        <v>0.53864096875071787</v>
      </c>
      <c r="I10622" s="26" t="str">
        <f>INDEX('Data Tab2'!$C:$C,MATCH('Data Tab1'!A10622,'Data Tab2'!$A:$A,0))</f>
        <v>CDG2</v>
      </c>
    </row>
    <row r="10623" spans="1:9">
      <c r="A10623" s="55">
        <v>103598746</v>
      </c>
      <c r="B10623" s="1" t="s">
        <v>9</v>
      </c>
      <c r="C10623" t="s">
        <v>40</v>
      </c>
      <c r="D10623" s="1" t="s">
        <v>17</v>
      </c>
      <c r="E10623" t="s">
        <v>18</v>
      </c>
      <c r="F10623" s="4" t="s">
        <v>22</v>
      </c>
      <c r="G10623" s="3">
        <v>4.0469410000000003</v>
      </c>
      <c r="H10623" s="8">
        <v>0.10510458732735739</v>
      </c>
      <c r="I10623" s="26" t="str">
        <f>INDEX('Data Tab2'!$C:$C,MATCH('Data Tab1'!A10623,'Data Tab2'!$A:$A,0))</f>
        <v>MXP1</v>
      </c>
    </row>
    <row r="10624" spans="1:9" hidden="1">
      <c r="A10624" s="55">
        <v>103598746</v>
      </c>
      <c r="B10624" s="1" t="s">
        <v>9</v>
      </c>
      <c r="C10624" t="s">
        <v>26</v>
      </c>
      <c r="D10624" s="1" t="s">
        <v>11</v>
      </c>
      <c r="E10624" t="s">
        <v>12</v>
      </c>
      <c r="F10624" s="4" t="s">
        <v>15</v>
      </c>
      <c r="G10624" s="3">
        <v>7.8331999999999999E-2</v>
      </c>
      <c r="H10624" s="8">
        <v>0.91455780361156402</v>
      </c>
      <c r="I10624" s="26" t="str">
        <f>INDEX('Data Tab2'!$C:$C,MATCH('Data Tab1'!A10624,'Data Tab2'!$A:$A,0))</f>
        <v>MXP1</v>
      </c>
    </row>
    <row r="10625" spans="1:9" hidden="1">
      <c r="A10625" s="55">
        <v>103598746</v>
      </c>
      <c r="B10625" s="1" t="s">
        <v>9</v>
      </c>
      <c r="C10625" t="s">
        <v>26</v>
      </c>
      <c r="D10625" s="1" t="s">
        <v>11</v>
      </c>
      <c r="E10625" t="s">
        <v>12</v>
      </c>
      <c r="F10625" s="4" t="s">
        <v>28</v>
      </c>
      <c r="G10625" s="3">
        <v>2.8472200000000001</v>
      </c>
      <c r="H10625" s="8">
        <v>0.26759591518548809</v>
      </c>
      <c r="I10625" s="26" t="str">
        <f>INDEX('Data Tab2'!$C:$C,MATCH('Data Tab1'!A10625,'Data Tab2'!$A:$A,0))</f>
        <v>MXP1</v>
      </c>
    </row>
    <row r="10626" spans="1:9" hidden="1">
      <c r="A10626" s="55">
        <v>103598746</v>
      </c>
      <c r="B10626" s="1" t="s">
        <v>9</v>
      </c>
      <c r="C10626" t="s">
        <v>26</v>
      </c>
      <c r="D10626" s="1" t="s">
        <v>11</v>
      </c>
      <c r="E10626" t="s">
        <v>12</v>
      </c>
      <c r="F10626" s="4" t="s">
        <v>29</v>
      </c>
      <c r="G10626" s="3">
        <v>1.583887</v>
      </c>
      <c r="H10626" s="8">
        <v>0.36134959466287431</v>
      </c>
      <c r="I10626" s="26" t="str">
        <f>INDEX('Data Tab2'!$C:$C,MATCH('Data Tab1'!A10626,'Data Tab2'!$A:$A,0))</f>
        <v>MXP1</v>
      </c>
    </row>
    <row r="10627" spans="1:9" hidden="1">
      <c r="A10627" s="55">
        <v>103598746</v>
      </c>
      <c r="B10627" s="1" t="s">
        <v>9</v>
      </c>
      <c r="C10627" t="s">
        <v>26</v>
      </c>
      <c r="D10627" s="1" t="s">
        <v>17</v>
      </c>
      <c r="E10627" t="s">
        <v>18</v>
      </c>
      <c r="F10627" s="4" t="s">
        <v>19</v>
      </c>
      <c r="G10627" s="3">
        <v>8.8609999999999994E-2</v>
      </c>
      <c r="H10627" s="8">
        <v>0.80751044643323244</v>
      </c>
      <c r="I10627" s="26" t="str">
        <f>INDEX('Data Tab2'!$C:$C,MATCH('Data Tab1'!A10627,'Data Tab2'!$A:$A,0))</f>
        <v>MXP1</v>
      </c>
    </row>
    <row r="10628" spans="1:9" hidden="1">
      <c r="A10628" s="55">
        <v>103598746</v>
      </c>
      <c r="B10628" s="1" t="s">
        <v>9</v>
      </c>
      <c r="C10628" t="s">
        <v>26</v>
      </c>
      <c r="D10628" s="1" t="s">
        <v>17</v>
      </c>
      <c r="E10628" t="s">
        <v>18</v>
      </c>
      <c r="F10628" s="4" t="s">
        <v>21</v>
      </c>
      <c r="G10628" s="3">
        <v>9.5277000000000001E-2</v>
      </c>
      <c r="H10628" s="8">
        <v>0.86760537434681118</v>
      </c>
      <c r="I10628" s="26" t="str">
        <f>INDEX('Data Tab2'!$C:$C,MATCH('Data Tab1'!A10628,'Data Tab2'!$A:$A,0))</f>
        <v>MXP1</v>
      </c>
    </row>
    <row r="10629" spans="1:9" hidden="1">
      <c r="A10629" s="56">
        <v>103598746</v>
      </c>
      <c r="B10629" s="1" t="s">
        <v>9</v>
      </c>
      <c r="C10629" t="s">
        <v>26</v>
      </c>
      <c r="D10629" s="1" t="s">
        <v>17</v>
      </c>
      <c r="E10629" t="s">
        <v>23</v>
      </c>
      <c r="F10629" s="4" t="s">
        <v>24</v>
      </c>
      <c r="G10629" s="3">
        <v>2.0555E-2</v>
      </c>
      <c r="H10629" s="8">
        <v>0.42024387696075738</v>
      </c>
      <c r="I10629" s="26" t="str">
        <f>INDEX('Data Tab2'!$C:$C,MATCH('Data Tab1'!A10629,'Data Tab2'!$A:$A,0))</f>
        <v>MXP1</v>
      </c>
    </row>
    <row r="10630" spans="1:9">
      <c r="A10630" s="55">
        <v>103598760</v>
      </c>
      <c r="B10630" s="1" t="s">
        <v>33</v>
      </c>
      <c r="C10630" t="s">
        <v>32</v>
      </c>
      <c r="D10630" s="1" t="s">
        <v>11</v>
      </c>
      <c r="E10630" t="s">
        <v>12</v>
      </c>
      <c r="F10630" s="4" t="s">
        <v>13</v>
      </c>
      <c r="G10630" s="3">
        <v>6.1069370000000003</v>
      </c>
      <c r="H10630" s="8">
        <v>0.91943792051577189</v>
      </c>
      <c r="I10630" s="26" t="str">
        <f>INDEX('Data Tab2'!$C:$C,MATCH('Data Tab1'!A10630,'Data Tab2'!$A:$A,0))</f>
        <v>LIL1</v>
      </c>
    </row>
    <row r="10631" spans="1:9" hidden="1">
      <c r="A10631" s="55">
        <v>103598760</v>
      </c>
      <c r="B10631" s="1" t="s">
        <v>33</v>
      </c>
      <c r="C10631" t="s">
        <v>32</v>
      </c>
      <c r="D10631" s="1" t="s">
        <v>11</v>
      </c>
      <c r="E10631" t="s">
        <v>12</v>
      </c>
      <c r="F10631" s="4" t="s">
        <v>34</v>
      </c>
      <c r="G10631" s="3">
        <v>10.999993</v>
      </c>
      <c r="H10631" s="8">
        <v>0.54037179690197235</v>
      </c>
      <c r="I10631" s="26" t="str">
        <f>INDEX('Data Tab2'!$C:$C,MATCH('Data Tab1'!A10631,'Data Tab2'!$A:$A,0))</f>
        <v>LIL1</v>
      </c>
    </row>
    <row r="10632" spans="1:9" hidden="1">
      <c r="A10632" s="55">
        <v>103598760</v>
      </c>
      <c r="B10632" s="1" t="s">
        <v>33</v>
      </c>
      <c r="C10632" t="s">
        <v>32</v>
      </c>
      <c r="D10632" s="1" t="s">
        <v>11</v>
      </c>
      <c r="E10632" t="s">
        <v>12</v>
      </c>
      <c r="F10632" s="4" t="s">
        <v>15</v>
      </c>
      <c r="G10632" s="3">
        <v>10.999993</v>
      </c>
      <c r="H10632" s="8">
        <v>0.94969365935443839</v>
      </c>
      <c r="I10632" s="26" t="str">
        <f>INDEX('Data Tab2'!$C:$C,MATCH('Data Tab1'!A10632,'Data Tab2'!$A:$A,0))</f>
        <v>LIL1</v>
      </c>
    </row>
    <row r="10633" spans="1:9" hidden="1">
      <c r="A10633" s="55">
        <v>103598760</v>
      </c>
      <c r="B10633" s="1" t="s">
        <v>33</v>
      </c>
      <c r="C10633" t="s">
        <v>32</v>
      </c>
      <c r="D10633" s="1" t="s">
        <v>17</v>
      </c>
      <c r="E10633" t="s">
        <v>18</v>
      </c>
      <c r="F10633" s="4" t="s">
        <v>35</v>
      </c>
      <c r="G10633" s="3">
        <v>9.4416580000000003</v>
      </c>
      <c r="H10633" s="8">
        <v>0.84235047518395456</v>
      </c>
      <c r="I10633" s="26" t="str">
        <f>INDEX('Data Tab2'!$C:$C,MATCH('Data Tab1'!A10633,'Data Tab2'!$A:$A,0))</f>
        <v>LIL1</v>
      </c>
    </row>
    <row r="10634" spans="1:9" hidden="1">
      <c r="A10634" s="55">
        <v>103598760</v>
      </c>
      <c r="B10634" s="1" t="s">
        <v>33</v>
      </c>
      <c r="C10634" t="s">
        <v>32</v>
      </c>
      <c r="D10634" s="1" t="s">
        <v>17</v>
      </c>
      <c r="E10634" t="s">
        <v>18</v>
      </c>
      <c r="F10634" s="4" t="s">
        <v>38</v>
      </c>
      <c r="G10634" s="3">
        <v>9.8991570000000007</v>
      </c>
      <c r="H10634" s="8">
        <v>0.68855715165190301</v>
      </c>
      <c r="I10634" s="26" t="str">
        <f>INDEX('Data Tab2'!$C:$C,MATCH('Data Tab1'!A10634,'Data Tab2'!$A:$A,0))</f>
        <v>LIL1</v>
      </c>
    </row>
    <row r="10635" spans="1:9" hidden="1">
      <c r="A10635" s="55">
        <v>103598760</v>
      </c>
      <c r="B10635" s="1" t="s">
        <v>33</v>
      </c>
      <c r="C10635" t="s">
        <v>32</v>
      </c>
      <c r="D10635" s="1" t="s">
        <v>17</v>
      </c>
      <c r="E10635" t="s">
        <v>18</v>
      </c>
      <c r="F10635" s="4" t="s">
        <v>22</v>
      </c>
      <c r="G10635" s="3">
        <v>9.8855459999999997</v>
      </c>
      <c r="H10635" s="8">
        <v>0.21422507378120803</v>
      </c>
      <c r="I10635" s="26" t="str">
        <f>INDEX('Data Tab2'!$C:$C,MATCH('Data Tab1'!A10635,'Data Tab2'!$A:$A,0))</f>
        <v>LIL1</v>
      </c>
    </row>
    <row r="10636" spans="1:9" hidden="1">
      <c r="A10636" s="56">
        <v>103598760</v>
      </c>
      <c r="B10636" s="1" t="s">
        <v>33</v>
      </c>
      <c r="C10636" t="s">
        <v>32</v>
      </c>
      <c r="D10636" s="1" t="s">
        <v>17</v>
      </c>
      <c r="E10636" t="s">
        <v>23</v>
      </c>
      <c r="F10636" s="4" t="s">
        <v>24</v>
      </c>
      <c r="G10636" s="3">
        <v>9.9999920000000007</v>
      </c>
      <c r="H10636" s="8">
        <v>5.7147792952362275E-3</v>
      </c>
      <c r="I10636" s="26" t="str">
        <f>INDEX('Data Tab2'!$C:$C,MATCH('Data Tab1'!A10636,'Data Tab2'!$A:$A,0))</f>
        <v>LIL1</v>
      </c>
    </row>
    <row r="10637" spans="1:9">
      <c r="A10637" s="55">
        <v>103607885</v>
      </c>
      <c r="B10637" s="1" t="s">
        <v>33</v>
      </c>
      <c r="C10637" t="s">
        <v>31</v>
      </c>
      <c r="D10637" s="1" t="s">
        <v>11</v>
      </c>
      <c r="E10637" t="s">
        <v>12</v>
      </c>
      <c r="F10637" s="4" t="s">
        <v>13</v>
      </c>
      <c r="G10637" s="3">
        <v>4.9999979999999997</v>
      </c>
      <c r="H10637" s="8">
        <v>0.21360594479867745</v>
      </c>
      <c r="I10637" s="26" t="str">
        <f>INDEX('Data Tab2'!$C:$C,MATCH('Data Tab1'!A10637,'Data Tab2'!$A:$A,0))</f>
        <v>MAD4</v>
      </c>
    </row>
    <row r="10638" spans="1:9" hidden="1">
      <c r="A10638" s="55">
        <v>103607885</v>
      </c>
      <c r="B10638" s="1" t="s">
        <v>33</v>
      </c>
      <c r="C10638" t="s">
        <v>31</v>
      </c>
      <c r="D10638" s="1" t="s">
        <v>11</v>
      </c>
      <c r="E10638" t="s">
        <v>12</v>
      </c>
      <c r="F10638" s="4" t="s">
        <v>34</v>
      </c>
      <c r="G10638" s="3">
        <v>9.9999959999999994</v>
      </c>
      <c r="H10638" s="8">
        <v>0.30792758590762814</v>
      </c>
      <c r="I10638" s="26" t="str">
        <f>INDEX('Data Tab2'!$C:$C,MATCH('Data Tab1'!A10638,'Data Tab2'!$A:$A,0))</f>
        <v>MAD4</v>
      </c>
    </row>
    <row r="10639" spans="1:9" hidden="1">
      <c r="A10639" s="55">
        <v>103607885</v>
      </c>
      <c r="B10639" s="1" t="s">
        <v>33</v>
      </c>
      <c r="C10639" t="s">
        <v>31</v>
      </c>
      <c r="D10639" s="1" t="s">
        <v>11</v>
      </c>
      <c r="E10639" t="s">
        <v>12</v>
      </c>
      <c r="F10639" s="4" t="s">
        <v>14</v>
      </c>
      <c r="G10639" s="3">
        <v>9.6597190000000008</v>
      </c>
      <c r="H10639" s="8">
        <v>7.1051295039417761E-2</v>
      </c>
      <c r="I10639" s="26" t="str">
        <f>INDEX('Data Tab2'!$C:$C,MATCH('Data Tab1'!A10639,'Data Tab2'!$A:$A,0))</f>
        <v>MAD4</v>
      </c>
    </row>
    <row r="10640" spans="1:9" hidden="1">
      <c r="A10640" s="55">
        <v>103607885</v>
      </c>
      <c r="B10640" s="1" t="s">
        <v>33</v>
      </c>
      <c r="C10640" t="s">
        <v>31</v>
      </c>
      <c r="D10640" s="1" t="s">
        <v>11</v>
      </c>
      <c r="E10640" t="s">
        <v>12</v>
      </c>
      <c r="F10640" s="4" t="s">
        <v>15</v>
      </c>
      <c r="G10640" s="3">
        <v>10.999997</v>
      </c>
      <c r="H10640" s="8">
        <v>0.99524947429089405</v>
      </c>
      <c r="I10640" s="26" t="str">
        <f>INDEX('Data Tab2'!$C:$C,MATCH('Data Tab1'!A10640,'Data Tab2'!$A:$A,0))</f>
        <v>MAD4</v>
      </c>
    </row>
    <row r="10641" spans="1:9" hidden="1">
      <c r="A10641" s="55">
        <v>103607885</v>
      </c>
      <c r="B10641" s="1" t="s">
        <v>33</v>
      </c>
      <c r="C10641" t="s">
        <v>31</v>
      </c>
      <c r="D10641" s="1" t="s">
        <v>11</v>
      </c>
      <c r="E10641" t="s">
        <v>12</v>
      </c>
      <c r="F10641" s="4" t="s">
        <v>28</v>
      </c>
      <c r="G10641" s="3">
        <v>10.999995999999999</v>
      </c>
      <c r="H10641" s="8">
        <v>0.22148646131168004</v>
      </c>
      <c r="I10641" s="26" t="str">
        <f>INDEX('Data Tab2'!$C:$C,MATCH('Data Tab1'!A10641,'Data Tab2'!$A:$A,0))</f>
        <v>MAD4</v>
      </c>
    </row>
    <row r="10642" spans="1:9" hidden="1">
      <c r="A10642" s="55">
        <v>103607885</v>
      </c>
      <c r="B10642" s="1" t="s">
        <v>33</v>
      </c>
      <c r="C10642" t="s">
        <v>31</v>
      </c>
      <c r="D10642" s="1" t="s">
        <v>11</v>
      </c>
      <c r="E10642" t="s">
        <v>12</v>
      </c>
      <c r="F10642" s="4" t="s">
        <v>29</v>
      </c>
      <c r="G10642" s="3">
        <v>0.38249899999999998</v>
      </c>
      <c r="H10642" s="8">
        <v>0.65576706026633935</v>
      </c>
      <c r="I10642" s="26" t="str">
        <f>INDEX('Data Tab2'!$C:$C,MATCH('Data Tab1'!A10642,'Data Tab2'!$A:$A,0))</f>
        <v>MAD4</v>
      </c>
    </row>
    <row r="10643" spans="1:9" hidden="1">
      <c r="A10643" s="55">
        <v>103607885</v>
      </c>
      <c r="B10643" s="1" t="s">
        <v>33</v>
      </c>
      <c r="C10643" t="s">
        <v>31</v>
      </c>
      <c r="D10643" s="1" t="s">
        <v>17</v>
      </c>
      <c r="E10643" t="s">
        <v>18</v>
      </c>
      <c r="F10643" s="4" t="s">
        <v>35</v>
      </c>
      <c r="G10643" s="3">
        <v>9.7980529999999995</v>
      </c>
      <c r="H10643" s="8">
        <v>0.89261092876401715</v>
      </c>
      <c r="I10643" s="26" t="str">
        <f>INDEX('Data Tab2'!$C:$C,MATCH('Data Tab1'!A10643,'Data Tab2'!$A:$A,0))</f>
        <v>MAD4</v>
      </c>
    </row>
    <row r="10644" spans="1:9" hidden="1">
      <c r="A10644" s="55">
        <v>103607885</v>
      </c>
      <c r="B10644" s="1" t="s">
        <v>33</v>
      </c>
      <c r="C10644" t="s">
        <v>31</v>
      </c>
      <c r="D10644" s="1" t="s">
        <v>17</v>
      </c>
      <c r="E10644" t="s">
        <v>18</v>
      </c>
      <c r="F10644" s="4" t="s">
        <v>36</v>
      </c>
      <c r="G10644" s="3">
        <v>7.9705539999999999</v>
      </c>
      <c r="H10644" s="8">
        <v>0.52202080708002818</v>
      </c>
      <c r="I10644" s="26" t="str">
        <f>INDEX('Data Tab2'!$C:$C,MATCH('Data Tab1'!A10644,'Data Tab2'!$A:$A,0))</f>
        <v>MAD4</v>
      </c>
    </row>
    <row r="10645" spans="1:9" hidden="1">
      <c r="A10645" s="55">
        <v>103607885</v>
      </c>
      <c r="B10645" s="1" t="s">
        <v>33</v>
      </c>
      <c r="C10645" t="s">
        <v>31</v>
      </c>
      <c r="D10645" s="1" t="s">
        <v>17</v>
      </c>
      <c r="E10645" t="s">
        <v>18</v>
      </c>
      <c r="F10645" s="4" t="s">
        <v>38</v>
      </c>
      <c r="G10645" s="3">
        <v>9.8294420000000002</v>
      </c>
      <c r="H10645" s="8">
        <v>0.76415589872045586</v>
      </c>
      <c r="I10645" s="26" t="str">
        <f>INDEX('Data Tab2'!$C:$C,MATCH('Data Tab1'!A10645,'Data Tab2'!$A:$A,0))</f>
        <v>MAD4</v>
      </c>
    </row>
    <row r="10646" spans="1:9" hidden="1">
      <c r="A10646" s="55">
        <v>103607885</v>
      </c>
      <c r="B10646" s="1" t="s">
        <v>33</v>
      </c>
      <c r="C10646" t="s">
        <v>31</v>
      </c>
      <c r="D10646" s="1" t="s">
        <v>17</v>
      </c>
      <c r="E10646" t="s">
        <v>18</v>
      </c>
      <c r="F10646" s="4" t="s">
        <v>19</v>
      </c>
      <c r="G10646" s="3">
        <v>9.9999979999999997</v>
      </c>
      <c r="H10646" s="8">
        <v>0.64603905478826318</v>
      </c>
      <c r="I10646" s="26" t="str">
        <f>INDEX('Data Tab2'!$C:$C,MATCH('Data Tab1'!A10646,'Data Tab2'!$A:$A,0))</f>
        <v>MAD4</v>
      </c>
    </row>
    <row r="10647" spans="1:9" hidden="1">
      <c r="A10647" s="55">
        <v>103607885</v>
      </c>
      <c r="B10647" s="1" t="s">
        <v>33</v>
      </c>
      <c r="C10647" t="s">
        <v>31</v>
      </c>
      <c r="D10647" s="1" t="s">
        <v>17</v>
      </c>
      <c r="E10647" t="s">
        <v>18</v>
      </c>
      <c r="F10647" s="4" t="s">
        <v>20</v>
      </c>
      <c r="G10647" s="3">
        <v>5.9999979999999997</v>
      </c>
      <c r="H10647" s="8">
        <v>0.99620443922851765</v>
      </c>
      <c r="I10647" s="26" t="str">
        <f>INDEX('Data Tab2'!$C:$C,MATCH('Data Tab1'!A10647,'Data Tab2'!$A:$A,0))</f>
        <v>MAD4</v>
      </c>
    </row>
    <row r="10648" spans="1:9" hidden="1">
      <c r="A10648" s="55">
        <v>103607885</v>
      </c>
      <c r="B10648" s="1" t="s">
        <v>33</v>
      </c>
      <c r="C10648" t="s">
        <v>31</v>
      </c>
      <c r="D10648" s="1" t="s">
        <v>17</v>
      </c>
      <c r="E10648" t="s">
        <v>18</v>
      </c>
      <c r="F10648" s="4" t="s">
        <v>21</v>
      </c>
      <c r="G10648" s="3">
        <v>4.9999979999999997</v>
      </c>
      <c r="H10648" s="8">
        <v>0.9648428253517376</v>
      </c>
      <c r="I10648" s="26" t="str">
        <f>INDEX('Data Tab2'!$C:$C,MATCH('Data Tab1'!A10648,'Data Tab2'!$A:$A,0))</f>
        <v>MAD4</v>
      </c>
    </row>
    <row r="10649" spans="1:9" hidden="1">
      <c r="A10649" s="55">
        <v>103607885</v>
      </c>
      <c r="B10649" s="1" t="s">
        <v>33</v>
      </c>
      <c r="C10649" t="s">
        <v>31</v>
      </c>
      <c r="D10649" s="1" t="s">
        <v>17</v>
      </c>
      <c r="E10649" t="s">
        <v>23</v>
      </c>
      <c r="F10649" s="4" t="s">
        <v>24</v>
      </c>
      <c r="G10649" s="3">
        <v>4.9999979999999997</v>
      </c>
      <c r="H10649" s="8">
        <v>0.98933334526493855</v>
      </c>
      <c r="I10649" s="26" t="str">
        <f>INDEX('Data Tab2'!$C:$C,MATCH('Data Tab1'!A10649,'Data Tab2'!$A:$A,0))</f>
        <v>MAD4</v>
      </c>
    </row>
    <row r="10650" spans="1:9" hidden="1">
      <c r="A10650" s="56">
        <v>103607885</v>
      </c>
      <c r="B10650" s="1" t="s">
        <v>33</v>
      </c>
      <c r="C10650" t="s">
        <v>31</v>
      </c>
      <c r="D10650" s="1" t="s">
        <v>17</v>
      </c>
      <c r="E10650" t="s">
        <v>23</v>
      </c>
      <c r="F10650" s="4" t="s">
        <v>25</v>
      </c>
      <c r="G10650" s="3">
        <v>9.4294419999999999</v>
      </c>
      <c r="H10650" s="8">
        <v>0.5150305536381834</v>
      </c>
      <c r="I10650" s="26" t="str">
        <f>INDEX('Data Tab2'!$C:$C,MATCH('Data Tab1'!A10650,'Data Tab2'!$A:$A,0))</f>
        <v>MAD4</v>
      </c>
    </row>
    <row r="10651" spans="1:9">
      <c r="A10651" s="55">
        <v>103609569</v>
      </c>
      <c r="B10651" s="1" t="s">
        <v>9</v>
      </c>
      <c r="C10651" t="s">
        <v>40</v>
      </c>
      <c r="D10651" s="1" t="s">
        <v>11</v>
      </c>
      <c r="E10651" t="s">
        <v>12</v>
      </c>
      <c r="F10651" s="4" t="s">
        <v>14</v>
      </c>
      <c r="G10651" s="3">
        <v>10.991384999999999</v>
      </c>
      <c r="H10651" s="8">
        <v>0.84194885459951962</v>
      </c>
      <c r="I10651" s="26" t="str">
        <f>INDEX('Data Tab2'!$C:$C,MATCH('Data Tab1'!A10651,'Data Tab2'!$A:$A,0))</f>
        <v>GLA1</v>
      </c>
    </row>
    <row r="10652" spans="1:9" hidden="1">
      <c r="A10652" s="55">
        <v>103609569</v>
      </c>
      <c r="B10652" s="1" t="s">
        <v>9</v>
      </c>
      <c r="C10652" t="s">
        <v>40</v>
      </c>
      <c r="D10652" s="1" t="s">
        <v>17</v>
      </c>
      <c r="E10652" t="s">
        <v>18</v>
      </c>
      <c r="F10652" s="4" t="s">
        <v>19</v>
      </c>
      <c r="G10652" s="3">
        <v>7.3811070000000001</v>
      </c>
      <c r="H10652" s="8">
        <v>0.12410666121048775</v>
      </c>
      <c r="I10652" s="26" t="str">
        <f>INDEX('Data Tab2'!$C:$C,MATCH('Data Tab1'!A10652,'Data Tab2'!$A:$A,0))</f>
        <v>GLA1</v>
      </c>
    </row>
    <row r="10653" spans="1:9" hidden="1">
      <c r="A10653" s="55">
        <v>103609569</v>
      </c>
      <c r="B10653" s="1" t="s">
        <v>9</v>
      </c>
      <c r="C10653" t="s">
        <v>40</v>
      </c>
      <c r="D10653" s="1" t="s">
        <v>17</v>
      </c>
      <c r="E10653" t="s">
        <v>23</v>
      </c>
      <c r="F10653" s="4" t="s">
        <v>24</v>
      </c>
      <c r="G10653" s="3">
        <v>9.0586079999999995</v>
      </c>
      <c r="H10653" s="8">
        <v>0.23953378408508541</v>
      </c>
      <c r="I10653" s="26" t="str">
        <f>INDEX('Data Tab2'!$C:$C,MATCH('Data Tab1'!A10653,'Data Tab2'!$A:$A,0))</f>
        <v>GLA1</v>
      </c>
    </row>
    <row r="10654" spans="1:9" hidden="1">
      <c r="A10654" s="55">
        <v>103609569</v>
      </c>
      <c r="B10654" s="1" t="s">
        <v>9</v>
      </c>
      <c r="C10654" t="s">
        <v>31</v>
      </c>
      <c r="D10654" s="1" t="s">
        <v>17</v>
      </c>
      <c r="E10654" t="s">
        <v>18</v>
      </c>
      <c r="F10654" s="4" t="s">
        <v>20</v>
      </c>
      <c r="G10654" s="3">
        <v>5.7944420000000001</v>
      </c>
      <c r="H10654" s="8">
        <v>0.82047613865287172</v>
      </c>
      <c r="I10654" s="26" t="str">
        <f>INDEX('Data Tab2'!$C:$C,MATCH('Data Tab1'!A10654,'Data Tab2'!$A:$A,0))</f>
        <v>GLA1</v>
      </c>
    </row>
    <row r="10655" spans="1:9" hidden="1">
      <c r="A10655" s="55">
        <v>103609569</v>
      </c>
      <c r="B10655" s="1" t="s">
        <v>9</v>
      </c>
      <c r="C10655" t="s">
        <v>26</v>
      </c>
      <c r="D10655" s="1" t="s">
        <v>11</v>
      </c>
      <c r="E10655" t="s">
        <v>12</v>
      </c>
      <c r="F10655" s="4" t="s">
        <v>29</v>
      </c>
      <c r="G10655" s="3">
        <v>3.4569429999999999</v>
      </c>
      <c r="H10655" s="8">
        <v>0.11021414404414265</v>
      </c>
      <c r="I10655" s="26" t="str">
        <f>INDEX('Data Tab2'!$C:$C,MATCH('Data Tab1'!A10655,'Data Tab2'!$A:$A,0))</f>
        <v>GLA1</v>
      </c>
    </row>
    <row r="10656" spans="1:9" hidden="1">
      <c r="A10656" s="55">
        <v>103609569</v>
      </c>
      <c r="B10656" s="1" t="s">
        <v>9</v>
      </c>
      <c r="C10656" t="s">
        <v>26</v>
      </c>
      <c r="D10656" s="1" t="s">
        <v>11</v>
      </c>
      <c r="E10656" t="s">
        <v>12</v>
      </c>
      <c r="F10656" s="4" t="s">
        <v>16</v>
      </c>
      <c r="G10656" s="3">
        <v>0.14555399999999999</v>
      </c>
      <c r="H10656" s="8">
        <v>0.8731044099116867</v>
      </c>
      <c r="I10656" s="26" t="str">
        <f>INDEX('Data Tab2'!$C:$C,MATCH('Data Tab1'!A10656,'Data Tab2'!$A:$A,0))</f>
        <v>GLA1</v>
      </c>
    </row>
    <row r="10657" spans="1:9" hidden="1">
      <c r="A10657" s="55">
        <v>103609569</v>
      </c>
      <c r="B10657" s="1" t="s">
        <v>9</v>
      </c>
      <c r="C10657" t="s">
        <v>26</v>
      </c>
      <c r="D10657" s="1" t="s">
        <v>17</v>
      </c>
      <c r="E10657" t="s">
        <v>18</v>
      </c>
      <c r="F10657" s="4" t="s">
        <v>20</v>
      </c>
      <c r="G10657" s="3">
        <v>1.895831</v>
      </c>
      <c r="H10657" s="8">
        <v>0.8853873660782261</v>
      </c>
      <c r="I10657" s="26" t="str">
        <f>INDEX('Data Tab2'!$C:$C,MATCH('Data Tab1'!A10657,'Data Tab2'!$A:$A,0))</f>
        <v>GLA1</v>
      </c>
    </row>
    <row r="10658" spans="1:9" hidden="1">
      <c r="A10658" s="55">
        <v>103609569</v>
      </c>
      <c r="B10658" s="1" t="s">
        <v>9</v>
      </c>
      <c r="C10658" t="s">
        <v>26</v>
      </c>
      <c r="D10658" s="1" t="s">
        <v>17</v>
      </c>
      <c r="E10658" t="s">
        <v>18</v>
      </c>
      <c r="F10658" s="4" t="s">
        <v>22</v>
      </c>
      <c r="G10658" s="3">
        <v>1.0530539999999999</v>
      </c>
      <c r="H10658" s="8">
        <v>0.63414282412391731</v>
      </c>
      <c r="I10658" s="26" t="str">
        <f>INDEX('Data Tab2'!$C:$C,MATCH('Data Tab1'!A10658,'Data Tab2'!$A:$A,0))</f>
        <v>GLA1</v>
      </c>
    </row>
    <row r="10659" spans="1:9" hidden="1">
      <c r="A10659" s="56">
        <v>103609569</v>
      </c>
      <c r="B10659" s="1" t="s">
        <v>9</v>
      </c>
      <c r="C10659" t="s">
        <v>26</v>
      </c>
      <c r="D10659" s="1" t="s">
        <v>17</v>
      </c>
      <c r="E10659" t="s">
        <v>23</v>
      </c>
      <c r="F10659" s="4" t="s">
        <v>24</v>
      </c>
      <c r="G10659" s="3">
        <v>0.93833100000000003</v>
      </c>
      <c r="H10659" s="8">
        <v>4.7851819376826477E-2</v>
      </c>
      <c r="I10659" s="26" t="str">
        <f>INDEX('Data Tab2'!$C:$C,MATCH('Data Tab1'!A10659,'Data Tab2'!$A:$A,0))</f>
        <v>GLA1</v>
      </c>
    </row>
    <row r="10660" spans="1:9">
      <c r="A10660" s="55">
        <v>103611820</v>
      </c>
      <c r="B10660" s="1" t="s">
        <v>33</v>
      </c>
      <c r="C10660" t="s">
        <v>27</v>
      </c>
      <c r="D10660" s="1" t="s">
        <v>11</v>
      </c>
      <c r="E10660" t="s">
        <v>12</v>
      </c>
      <c r="F10660" s="4" t="s">
        <v>13</v>
      </c>
      <c r="G10660" s="3">
        <v>9.9819399999999998</v>
      </c>
      <c r="H10660" s="8">
        <v>0.12959603727927949</v>
      </c>
      <c r="I10660" s="26" t="str">
        <f>INDEX('Data Tab2'!$C:$C,MATCH('Data Tab1'!A10660,'Data Tab2'!$A:$A,0))</f>
        <v>KTW1</v>
      </c>
    </row>
    <row r="10661" spans="1:9" hidden="1">
      <c r="A10661" s="55">
        <v>103611820</v>
      </c>
      <c r="B10661" s="1" t="s">
        <v>33</v>
      </c>
      <c r="C10661" t="s">
        <v>27</v>
      </c>
      <c r="D10661" s="1" t="s">
        <v>11</v>
      </c>
      <c r="E10661" t="s">
        <v>12</v>
      </c>
      <c r="F10661" s="4" t="s">
        <v>34</v>
      </c>
      <c r="G10661" s="3">
        <v>9.9763850000000005</v>
      </c>
      <c r="H10661" s="8">
        <v>3.8093205907488992E-2</v>
      </c>
      <c r="I10661" s="26" t="str">
        <f>INDEX('Data Tab2'!$C:$C,MATCH('Data Tab1'!A10661,'Data Tab2'!$A:$A,0))</f>
        <v>KTW1</v>
      </c>
    </row>
    <row r="10662" spans="1:9" hidden="1">
      <c r="A10662" s="55">
        <v>103611820</v>
      </c>
      <c r="B10662" s="1" t="s">
        <v>33</v>
      </c>
      <c r="C10662" t="s">
        <v>27</v>
      </c>
      <c r="D10662" s="1" t="s">
        <v>11</v>
      </c>
      <c r="E10662" t="s">
        <v>12</v>
      </c>
      <c r="F10662" s="4" t="s">
        <v>29</v>
      </c>
      <c r="G10662" s="3">
        <v>8.4019399999999997</v>
      </c>
      <c r="H10662" s="8">
        <v>0.52289438721711923</v>
      </c>
      <c r="I10662" s="26" t="str">
        <f>INDEX('Data Tab2'!$C:$C,MATCH('Data Tab1'!A10662,'Data Tab2'!$A:$A,0))</f>
        <v>KTW1</v>
      </c>
    </row>
    <row r="10663" spans="1:9" hidden="1">
      <c r="A10663" s="55">
        <v>103611820</v>
      </c>
      <c r="B10663" s="1" t="s">
        <v>33</v>
      </c>
      <c r="C10663" t="s">
        <v>27</v>
      </c>
      <c r="D10663" s="1" t="s">
        <v>11</v>
      </c>
      <c r="E10663" t="s">
        <v>12</v>
      </c>
      <c r="F10663" s="4" t="s">
        <v>16</v>
      </c>
      <c r="G10663" s="3">
        <v>1.134719</v>
      </c>
      <c r="H10663" s="8">
        <v>0.10113092136584756</v>
      </c>
      <c r="I10663" s="26" t="str">
        <f>INDEX('Data Tab2'!$C:$C,MATCH('Data Tab1'!A10663,'Data Tab2'!$A:$A,0))</f>
        <v>KTW1</v>
      </c>
    </row>
    <row r="10664" spans="1:9" hidden="1">
      <c r="A10664" s="55">
        <v>103611820</v>
      </c>
      <c r="B10664" s="1" t="s">
        <v>33</v>
      </c>
      <c r="C10664" t="s">
        <v>27</v>
      </c>
      <c r="D10664" s="1" t="s">
        <v>17</v>
      </c>
      <c r="E10664" t="s">
        <v>18</v>
      </c>
      <c r="F10664" s="4" t="s">
        <v>35</v>
      </c>
      <c r="G10664" s="3">
        <v>9.9941630000000004</v>
      </c>
      <c r="H10664" s="8">
        <v>0.10099359282185705</v>
      </c>
      <c r="I10664" s="26" t="str">
        <f>INDEX('Data Tab2'!$C:$C,MATCH('Data Tab1'!A10664,'Data Tab2'!$A:$A,0))</f>
        <v>KTW1</v>
      </c>
    </row>
    <row r="10665" spans="1:9" hidden="1">
      <c r="A10665" s="55">
        <v>103611820</v>
      </c>
      <c r="B10665" s="1" t="s">
        <v>33</v>
      </c>
      <c r="C10665" t="s">
        <v>27</v>
      </c>
      <c r="D10665" s="1" t="s">
        <v>17</v>
      </c>
      <c r="E10665" t="s">
        <v>18</v>
      </c>
      <c r="F10665" s="4" t="s">
        <v>36</v>
      </c>
      <c r="G10665" s="3">
        <v>9.8236080000000001</v>
      </c>
      <c r="H10665" s="8">
        <v>0.25878456202088429</v>
      </c>
      <c r="I10665" s="26" t="str">
        <f>INDEX('Data Tab2'!$C:$C,MATCH('Data Tab1'!A10665,'Data Tab2'!$A:$A,0))</f>
        <v>KTW1</v>
      </c>
    </row>
    <row r="10666" spans="1:9" hidden="1">
      <c r="A10666" s="55">
        <v>103611820</v>
      </c>
      <c r="B10666" s="1" t="s">
        <v>33</v>
      </c>
      <c r="C10666" t="s">
        <v>27</v>
      </c>
      <c r="D10666" s="1" t="s">
        <v>17</v>
      </c>
      <c r="E10666" t="s">
        <v>18</v>
      </c>
      <c r="F10666" s="4" t="s">
        <v>20</v>
      </c>
      <c r="G10666" s="3">
        <v>9.9830520000000007</v>
      </c>
      <c r="H10666" s="8">
        <v>0.8280573182548997</v>
      </c>
      <c r="I10666" s="26" t="str">
        <f>INDEX('Data Tab2'!$C:$C,MATCH('Data Tab1'!A10666,'Data Tab2'!$A:$A,0))</f>
        <v>KTW1</v>
      </c>
    </row>
    <row r="10667" spans="1:9" hidden="1">
      <c r="A10667" s="55">
        <v>103611820</v>
      </c>
      <c r="B10667" s="1" t="s">
        <v>33</v>
      </c>
      <c r="C10667" t="s">
        <v>27</v>
      </c>
      <c r="D10667" s="1" t="s">
        <v>17</v>
      </c>
      <c r="E10667" t="s">
        <v>18</v>
      </c>
      <c r="F10667" s="4" t="s">
        <v>22</v>
      </c>
      <c r="G10667" s="3">
        <v>9.9927740000000007</v>
      </c>
      <c r="H10667" s="8">
        <v>0.83778962359490106</v>
      </c>
      <c r="I10667" s="26" t="str">
        <f>INDEX('Data Tab2'!$C:$C,MATCH('Data Tab1'!A10667,'Data Tab2'!$A:$A,0))</f>
        <v>KTW1</v>
      </c>
    </row>
    <row r="10668" spans="1:9" hidden="1">
      <c r="A10668" s="56">
        <v>103611820</v>
      </c>
      <c r="B10668" s="1" t="s">
        <v>33</v>
      </c>
      <c r="C10668" t="s">
        <v>27</v>
      </c>
      <c r="D10668" s="1" t="s">
        <v>17</v>
      </c>
      <c r="E10668" t="s">
        <v>23</v>
      </c>
      <c r="F10668" s="4" t="s">
        <v>24</v>
      </c>
      <c r="G10668" s="3">
        <v>7.9949969999999997</v>
      </c>
      <c r="H10668" s="8">
        <v>0.7889800916177665</v>
      </c>
      <c r="I10668" s="26" t="str">
        <f>INDEX('Data Tab2'!$C:$C,MATCH('Data Tab1'!A10668,'Data Tab2'!$A:$A,0))</f>
        <v>KTW1</v>
      </c>
    </row>
    <row r="10669" spans="1:9">
      <c r="A10669" s="55">
        <v>103623844</v>
      </c>
      <c r="B10669" s="1" t="s">
        <v>9</v>
      </c>
      <c r="C10669" t="s">
        <v>31</v>
      </c>
      <c r="D10669" s="1" t="s">
        <v>17</v>
      </c>
      <c r="E10669" t="s">
        <v>18</v>
      </c>
      <c r="F10669" s="4" t="s">
        <v>35</v>
      </c>
      <c r="G10669" s="3">
        <v>6.3438860000000004</v>
      </c>
      <c r="H10669" s="8">
        <v>0.70669692968044973</v>
      </c>
      <c r="I10669" s="26" t="str">
        <f>INDEX('Data Tab2'!$C:$C,MATCH('Data Tab1'!A10669,'Data Tab2'!$A:$A,0))</f>
        <v>BCN1</v>
      </c>
    </row>
    <row r="10670" spans="1:9" hidden="1">
      <c r="A10670" s="55">
        <v>103623844</v>
      </c>
      <c r="B10670" s="1" t="s">
        <v>9</v>
      </c>
      <c r="C10670" t="s">
        <v>31</v>
      </c>
      <c r="D10670" s="1" t="s">
        <v>17</v>
      </c>
      <c r="E10670" t="s">
        <v>18</v>
      </c>
      <c r="F10670" s="4" t="s">
        <v>20</v>
      </c>
      <c r="G10670" s="3">
        <v>5.7994409999999998</v>
      </c>
      <c r="H10670" s="8">
        <v>0.31298133683635565</v>
      </c>
      <c r="I10670" s="26" t="str">
        <f>INDEX('Data Tab2'!$C:$C,MATCH('Data Tab1'!A10670,'Data Tab2'!$A:$A,0))</f>
        <v>BCN1</v>
      </c>
    </row>
    <row r="10671" spans="1:9" hidden="1">
      <c r="A10671" s="55">
        <v>103623844</v>
      </c>
      <c r="B10671" s="1" t="s">
        <v>33</v>
      </c>
      <c r="C10671" t="s">
        <v>27</v>
      </c>
      <c r="D10671" s="1" t="s">
        <v>11</v>
      </c>
      <c r="E10671" t="s">
        <v>12</v>
      </c>
      <c r="F10671" s="4" t="s">
        <v>14</v>
      </c>
      <c r="G10671" s="3">
        <v>10.990551999999999</v>
      </c>
      <c r="H10671" s="8">
        <v>0.91151771423645001</v>
      </c>
      <c r="I10671" s="26" t="str">
        <f>INDEX('Data Tab2'!$C:$C,MATCH('Data Tab1'!A10671,'Data Tab2'!$A:$A,0))</f>
        <v>BCN1</v>
      </c>
    </row>
    <row r="10672" spans="1:9" hidden="1">
      <c r="A10672" s="55">
        <v>103623844</v>
      </c>
      <c r="B10672" s="1" t="s">
        <v>33</v>
      </c>
      <c r="C10672" t="s">
        <v>27</v>
      </c>
      <c r="D10672" s="1" t="s">
        <v>11</v>
      </c>
      <c r="E10672" t="s">
        <v>12</v>
      </c>
      <c r="F10672" s="4" t="s">
        <v>28</v>
      </c>
      <c r="G10672" s="3">
        <v>10.991386</v>
      </c>
      <c r="H10672" s="8">
        <v>3.7625482487061324E-2</v>
      </c>
      <c r="I10672" s="26" t="str">
        <f>INDEX('Data Tab2'!$C:$C,MATCH('Data Tab1'!A10672,'Data Tab2'!$A:$A,0))</f>
        <v>BCN1</v>
      </c>
    </row>
    <row r="10673" spans="1:9" hidden="1">
      <c r="A10673" s="55">
        <v>103623844</v>
      </c>
      <c r="B10673" s="1" t="s">
        <v>33</v>
      </c>
      <c r="C10673" t="s">
        <v>27</v>
      </c>
      <c r="D10673" s="1" t="s">
        <v>11</v>
      </c>
      <c r="E10673" t="s">
        <v>12</v>
      </c>
      <c r="F10673" s="4" t="s">
        <v>29</v>
      </c>
      <c r="G10673" s="3">
        <v>10.975828</v>
      </c>
      <c r="H10673" s="8">
        <v>0.83574712834676979</v>
      </c>
      <c r="I10673" s="26" t="str">
        <f>INDEX('Data Tab2'!$C:$C,MATCH('Data Tab1'!A10673,'Data Tab2'!$A:$A,0))</f>
        <v>BCN1</v>
      </c>
    </row>
    <row r="10674" spans="1:9" hidden="1">
      <c r="A10674" s="55">
        <v>103623844</v>
      </c>
      <c r="B10674" s="1" t="s">
        <v>33</v>
      </c>
      <c r="C10674" t="s">
        <v>27</v>
      </c>
      <c r="D10674" s="1" t="s">
        <v>11</v>
      </c>
      <c r="E10674" t="s">
        <v>12</v>
      </c>
      <c r="F10674" s="4" t="s">
        <v>16</v>
      </c>
      <c r="G10674" s="3">
        <v>10.988052</v>
      </c>
      <c r="H10674" s="8">
        <v>0.6620020795879632</v>
      </c>
      <c r="I10674" s="26" t="str">
        <f>INDEX('Data Tab2'!$C:$C,MATCH('Data Tab1'!A10674,'Data Tab2'!$A:$A,0))</f>
        <v>BCN1</v>
      </c>
    </row>
    <row r="10675" spans="1:9" hidden="1">
      <c r="A10675" s="55">
        <v>103623844</v>
      </c>
      <c r="B10675" s="1" t="s">
        <v>33</v>
      </c>
      <c r="C10675" t="s">
        <v>27</v>
      </c>
      <c r="D10675" s="1" t="s">
        <v>17</v>
      </c>
      <c r="E10675" t="s">
        <v>18</v>
      </c>
      <c r="F10675" s="4" t="s">
        <v>35</v>
      </c>
      <c r="G10675" s="3">
        <v>3.6536080000000002</v>
      </c>
      <c r="H10675" s="8">
        <v>0.53770975168892765</v>
      </c>
      <c r="I10675" s="26" t="str">
        <f>INDEX('Data Tab2'!$C:$C,MATCH('Data Tab1'!A10675,'Data Tab2'!$A:$A,0))</f>
        <v>BCN1</v>
      </c>
    </row>
    <row r="10676" spans="1:9" hidden="1">
      <c r="A10676" s="55">
        <v>103623844</v>
      </c>
      <c r="B10676" s="1" t="s">
        <v>33</v>
      </c>
      <c r="C10676" t="s">
        <v>27</v>
      </c>
      <c r="D10676" s="1" t="s">
        <v>17</v>
      </c>
      <c r="E10676" t="s">
        <v>18</v>
      </c>
      <c r="F10676" s="4" t="s">
        <v>20</v>
      </c>
      <c r="G10676" s="3">
        <v>3.918329</v>
      </c>
      <c r="H10676" s="8">
        <v>0.89189433584826405</v>
      </c>
      <c r="I10676" s="26" t="str">
        <f>INDEX('Data Tab2'!$C:$C,MATCH('Data Tab1'!A10676,'Data Tab2'!$A:$A,0))</f>
        <v>BCN1</v>
      </c>
    </row>
    <row r="10677" spans="1:9" hidden="1">
      <c r="A10677" s="56">
        <v>103623844</v>
      </c>
      <c r="B10677" s="1" t="s">
        <v>33</v>
      </c>
      <c r="C10677" t="s">
        <v>27</v>
      </c>
      <c r="D10677" s="1" t="s">
        <v>17</v>
      </c>
      <c r="E10677" t="s">
        <v>18</v>
      </c>
      <c r="F10677" s="4" t="s">
        <v>21</v>
      </c>
      <c r="G10677" s="3">
        <v>9.9880519999999997</v>
      </c>
      <c r="H10677" s="8">
        <v>0.278856328548437</v>
      </c>
      <c r="I10677" s="26" t="str">
        <f>INDEX('Data Tab2'!$C:$C,MATCH('Data Tab1'!A10677,'Data Tab2'!$A:$A,0))</f>
        <v>BCN1</v>
      </c>
    </row>
    <row r="10678" spans="1:9">
      <c r="A10678" s="55">
        <v>103633275</v>
      </c>
      <c r="B10678" s="1" t="s">
        <v>9</v>
      </c>
      <c r="C10678" t="s">
        <v>32</v>
      </c>
      <c r="D10678" s="1" t="s">
        <v>11</v>
      </c>
      <c r="E10678" t="s">
        <v>12</v>
      </c>
      <c r="F10678" s="4" t="s">
        <v>14</v>
      </c>
      <c r="G10678" s="3">
        <v>3.0630489999999999</v>
      </c>
      <c r="H10678" s="8">
        <v>0.83764183465829012</v>
      </c>
      <c r="I10678" s="26" t="str">
        <f>INDEX('Data Tab2'!$C:$C,MATCH('Data Tab1'!A10678,'Data Tab2'!$A:$A,0))</f>
        <v>BCN2</v>
      </c>
    </row>
    <row r="10679" spans="1:9" hidden="1">
      <c r="A10679" s="55">
        <v>103633275</v>
      </c>
      <c r="B10679" s="1" t="s">
        <v>9</v>
      </c>
      <c r="C10679" t="s">
        <v>32</v>
      </c>
      <c r="D10679" s="1" t="s">
        <v>17</v>
      </c>
      <c r="E10679" t="s">
        <v>23</v>
      </c>
      <c r="F10679" s="4" t="s">
        <v>24</v>
      </c>
      <c r="G10679" s="3">
        <v>1.056384</v>
      </c>
      <c r="H10679" s="8">
        <v>0.61595325962810921</v>
      </c>
      <c r="I10679" s="26" t="str">
        <f>INDEX('Data Tab2'!$C:$C,MATCH('Data Tab1'!A10679,'Data Tab2'!$A:$A,0))</f>
        <v>BCN2</v>
      </c>
    </row>
    <row r="10680" spans="1:9" hidden="1">
      <c r="A10680" s="55">
        <v>103633275</v>
      </c>
      <c r="B10680" s="1" t="s">
        <v>9</v>
      </c>
      <c r="C10680" t="s">
        <v>32</v>
      </c>
      <c r="D10680" s="1" t="s">
        <v>17</v>
      </c>
      <c r="E10680" t="s">
        <v>23</v>
      </c>
      <c r="F10680" s="4" t="s">
        <v>25</v>
      </c>
      <c r="G10680" s="3">
        <v>9.2072140000000005</v>
      </c>
      <c r="H10680" s="8">
        <v>0.88127894508153937</v>
      </c>
      <c r="I10680" s="26" t="str">
        <f>INDEX('Data Tab2'!$C:$C,MATCH('Data Tab1'!A10680,'Data Tab2'!$A:$A,0))</f>
        <v>BCN2</v>
      </c>
    </row>
    <row r="10681" spans="1:9" hidden="1">
      <c r="A10681" s="55">
        <v>103633275</v>
      </c>
      <c r="B10681" s="1" t="s">
        <v>33</v>
      </c>
      <c r="C10681" t="s">
        <v>27</v>
      </c>
      <c r="D10681" s="1" t="s">
        <v>11</v>
      </c>
      <c r="E10681" t="s">
        <v>12</v>
      </c>
      <c r="F10681" s="4" t="s">
        <v>13</v>
      </c>
      <c r="G10681" s="3">
        <v>9.9849969999999999</v>
      </c>
      <c r="H10681" s="8">
        <v>0.88638467086371009</v>
      </c>
      <c r="I10681" s="26" t="str">
        <f>INDEX('Data Tab2'!$C:$C,MATCH('Data Tab1'!A10681,'Data Tab2'!$A:$A,0))</f>
        <v>BCN2</v>
      </c>
    </row>
    <row r="10682" spans="1:9" hidden="1">
      <c r="A10682" s="55">
        <v>103633275</v>
      </c>
      <c r="B10682" s="1" t="s">
        <v>33</v>
      </c>
      <c r="C10682" t="s">
        <v>27</v>
      </c>
      <c r="D10682" s="1" t="s">
        <v>11</v>
      </c>
      <c r="E10682" t="s">
        <v>12</v>
      </c>
      <c r="F10682" s="4" t="s">
        <v>34</v>
      </c>
      <c r="G10682" s="3">
        <v>9.9869400000000006</v>
      </c>
      <c r="H10682" s="8">
        <v>0.54489098813395476</v>
      </c>
      <c r="I10682" s="26" t="str">
        <f>INDEX('Data Tab2'!$C:$C,MATCH('Data Tab1'!A10682,'Data Tab2'!$A:$A,0))</f>
        <v>BCN2</v>
      </c>
    </row>
    <row r="10683" spans="1:9" hidden="1">
      <c r="A10683" s="55">
        <v>103633275</v>
      </c>
      <c r="B10683" s="1" t="s">
        <v>33</v>
      </c>
      <c r="C10683" t="s">
        <v>27</v>
      </c>
      <c r="D10683" s="1" t="s">
        <v>11</v>
      </c>
      <c r="E10683" t="s">
        <v>12</v>
      </c>
      <c r="F10683" s="4" t="s">
        <v>14</v>
      </c>
      <c r="G10683" s="3">
        <v>6.149718</v>
      </c>
      <c r="H10683" s="8">
        <v>7.5620190555397704E-3</v>
      </c>
      <c r="I10683" s="26" t="str">
        <f>INDEX('Data Tab2'!$C:$C,MATCH('Data Tab1'!A10683,'Data Tab2'!$A:$A,0))</f>
        <v>BCN2</v>
      </c>
    </row>
    <row r="10684" spans="1:9" hidden="1">
      <c r="A10684" s="55">
        <v>103633275</v>
      </c>
      <c r="B10684" s="1" t="s">
        <v>33</v>
      </c>
      <c r="C10684" t="s">
        <v>27</v>
      </c>
      <c r="D10684" s="1" t="s">
        <v>11</v>
      </c>
      <c r="E10684" t="s">
        <v>12</v>
      </c>
      <c r="F10684" s="4" t="s">
        <v>28</v>
      </c>
      <c r="G10684" s="3">
        <v>9.9791620000000005</v>
      </c>
      <c r="H10684" s="8">
        <v>0.14118746187823661</v>
      </c>
      <c r="I10684" s="26" t="str">
        <f>INDEX('Data Tab2'!$C:$C,MATCH('Data Tab1'!A10684,'Data Tab2'!$A:$A,0))</f>
        <v>BCN2</v>
      </c>
    </row>
    <row r="10685" spans="1:9" hidden="1">
      <c r="A10685" s="55">
        <v>103633275</v>
      </c>
      <c r="B10685" s="1" t="s">
        <v>33</v>
      </c>
      <c r="C10685" t="s">
        <v>27</v>
      </c>
      <c r="D10685" s="1" t="s">
        <v>11</v>
      </c>
      <c r="E10685" t="s">
        <v>12</v>
      </c>
      <c r="F10685" s="4" t="s">
        <v>29</v>
      </c>
      <c r="G10685" s="3">
        <v>8.3930520000000008</v>
      </c>
      <c r="H10685" s="8">
        <v>0.29304568821197952</v>
      </c>
      <c r="I10685" s="26" t="str">
        <f>INDEX('Data Tab2'!$C:$C,MATCH('Data Tab1'!A10685,'Data Tab2'!$A:$A,0))</f>
        <v>BCN2</v>
      </c>
    </row>
    <row r="10686" spans="1:9" hidden="1">
      <c r="A10686" s="55">
        <v>103633275</v>
      </c>
      <c r="B10686" s="1" t="s">
        <v>33</v>
      </c>
      <c r="C10686" t="s">
        <v>27</v>
      </c>
      <c r="D10686" s="1" t="s">
        <v>11</v>
      </c>
      <c r="E10686" t="s">
        <v>12</v>
      </c>
      <c r="F10686" s="4" t="s">
        <v>16</v>
      </c>
      <c r="G10686" s="3">
        <v>9.9899950000000004</v>
      </c>
      <c r="H10686" s="8">
        <v>0.41131827971274859</v>
      </c>
      <c r="I10686" s="26" t="str">
        <f>INDEX('Data Tab2'!$C:$C,MATCH('Data Tab1'!A10686,'Data Tab2'!$A:$A,0))</f>
        <v>BCN2</v>
      </c>
    </row>
    <row r="10687" spans="1:9" hidden="1">
      <c r="A10687" s="55">
        <v>103633275</v>
      </c>
      <c r="B10687" s="1" t="s">
        <v>33</v>
      </c>
      <c r="C10687" t="s">
        <v>27</v>
      </c>
      <c r="D10687" s="1" t="s">
        <v>17</v>
      </c>
      <c r="E10687" t="s">
        <v>18</v>
      </c>
      <c r="F10687" s="4" t="s">
        <v>35</v>
      </c>
      <c r="G10687" s="3">
        <v>9.4094390000000008</v>
      </c>
      <c r="H10687" s="8">
        <v>0.27502620331372063</v>
      </c>
      <c r="I10687" s="26" t="str">
        <f>INDEX('Data Tab2'!$C:$C,MATCH('Data Tab1'!A10687,'Data Tab2'!$A:$A,0))</f>
        <v>BCN2</v>
      </c>
    </row>
    <row r="10688" spans="1:9" hidden="1">
      <c r="A10688" s="55">
        <v>103633275</v>
      </c>
      <c r="B10688" s="1" t="s">
        <v>33</v>
      </c>
      <c r="C10688" t="s">
        <v>27</v>
      </c>
      <c r="D10688" s="1" t="s">
        <v>17</v>
      </c>
      <c r="E10688" t="s">
        <v>18</v>
      </c>
      <c r="F10688" s="4" t="s">
        <v>36</v>
      </c>
      <c r="G10688" s="3">
        <v>9.7905510000000007</v>
      </c>
      <c r="H10688" s="8">
        <v>0.81921750690329675</v>
      </c>
      <c r="I10688" s="26" t="str">
        <f>INDEX('Data Tab2'!$C:$C,MATCH('Data Tab1'!A10688,'Data Tab2'!$A:$A,0))</f>
        <v>BCN2</v>
      </c>
    </row>
    <row r="10689" spans="1:9" hidden="1">
      <c r="A10689" s="55">
        <v>103633275</v>
      </c>
      <c r="B10689" s="1" t="s">
        <v>33</v>
      </c>
      <c r="C10689" t="s">
        <v>27</v>
      </c>
      <c r="D10689" s="1" t="s">
        <v>17</v>
      </c>
      <c r="E10689" t="s">
        <v>18</v>
      </c>
      <c r="F10689" s="4" t="s">
        <v>38</v>
      </c>
      <c r="G10689" s="3">
        <v>9.9905519999999992</v>
      </c>
      <c r="H10689" s="8">
        <v>0.9568658706977915</v>
      </c>
      <c r="I10689" s="26" t="str">
        <f>INDEX('Data Tab2'!$C:$C,MATCH('Data Tab1'!A10689,'Data Tab2'!$A:$A,0))</f>
        <v>BCN2</v>
      </c>
    </row>
    <row r="10690" spans="1:9" hidden="1">
      <c r="A10690" s="55">
        <v>103633275</v>
      </c>
      <c r="B10690" s="1" t="s">
        <v>33</v>
      </c>
      <c r="C10690" t="s">
        <v>27</v>
      </c>
      <c r="D10690" s="1" t="s">
        <v>17</v>
      </c>
      <c r="E10690" t="s">
        <v>18</v>
      </c>
      <c r="F10690" s="4" t="s">
        <v>22</v>
      </c>
      <c r="G10690" s="3">
        <v>9.9819399999999998</v>
      </c>
      <c r="H10690" s="8">
        <v>9.5069452694422907E-3</v>
      </c>
      <c r="I10690" s="26" t="str">
        <f>INDEX('Data Tab2'!$C:$C,MATCH('Data Tab1'!A10690,'Data Tab2'!$A:$A,0))</f>
        <v>BCN2</v>
      </c>
    </row>
    <row r="10691" spans="1:9" hidden="1">
      <c r="A10691" s="55">
        <v>103633275</v>
      </c>
      <c r="B10691" s="1" t="s">
        <v>33</v>
      </c>
      <c r="C10691" t="s">
        <v>27</v>
      </c>
      <c r="D10691" s="1" t="s">
        <v>17</v>
      </c>
      <c r="E10691" t="s">
        <v>23</v>
      </c>
      <c r="F10691" s="4" t="s">
        <v>24</v>
      </c>
      <c r="G10691" s="3">
        <v>8.9277730000000002</v>
      </c>
      <c r="H10691" s="8">
        <v>0.86035044818091955</v>
      </c>
      <c r="I10691" s="26" t="str">
        <f>INDEX('Data Tab2'!$C:$C,MATCH('Data Tab1'!A10691,'Data Tab2'!$A:$A,0))</f>
        <v>BCN2</v>
      </c>
    </row>
    <row r="10692" spans="1:9" hidden="1">
      <c r="A10692" s="56">
        <v>103633275</v>
      </c>
      <c r="B10692" s="1" t="s">
        <v>33</v>
      </c>
      <c r="C10692" t="s">
        <v>27</v>
      </c>
      <c r="D10692" s="1" t="s">
        <v>17</v>
      </c>
      <c r="E10692" t="s">
        <v>23</v>
      </c>
      <c r="F10692" s="4" t="s">
        <v>25</v>
      </c>
      <c r="G10692" s="3">
        <v>0.58333100000000004</v>
      </c>
      <c r="H10692" s="8">
        <v>0.43945723428453709</v>
      </c>
      <c r="I10692" s="26" t="str">
        <f>INDEX('Data Tab2'!$C:$C,MATCH('Data Tab1'!A10692,'Data Tab2'!$A:$A,0))</f>
        <v>BCN2</v>
      </c>
    </row>
    <row r="10693" spans="1:9">
      <c r="A10693" s="55">
        <v>103633280</v>
      </c>
      <c r="B10693" s="1" t="s">
        <v>33</v>
      </c>
      <c r="C10693" t="s">
        <v>27</v>
      </c>
      <c r="D10693" s="1" t="s">
        <v>11</v>
      </c>
      <c r="E10693" t="s">
        <v>12</v>
      </c>
      <c r="F10693" s="4" t="s">
        <v>13</v>
      </c>
      <c r="G10693" s="3">
        <v>9.9838839999999998</v>
      </c>
      <c r="H10693" s="8">
        <v>0.38264900489872911</v>
      </c>
      <c r="I10693" s="26" t="str">
        <f>INDEX('Data Tab2'!$C:$C,MATCH('Data Tab1'!A10693,'Data Tab2'!$A:$A,0))</f>
        <v>BER3</v>
      </c>
    </row>
    <row r="10694" spans="1:9" hidden="1">
      <c r="A10694" s="55">
        <v>103633280</v>
      </c>
      <c r="B10694" s="1" t="s">
        <v>33</v>
      </c>
      <c r="C10694" t="s">
        <v>27</v>
      </c>
      <c r="D10694" s="1" t="s">
        <v>11</v>
      </c>
      <c r="E10694" t="s">
        <v>12</v>
      </c>
      <c r="F10694" s="4" t="s">
        <v>14</v>
      </c>
      <c r="G10694" s="3">
        <v>9.7838840000000005</v>
      </c>
      <c r="H10694" s="8">
        <v>0.45746516913465884</v>
      </c>
      <c r="I10694" s="26" t="str">
        <f>INDEX('Data Tab2'!$C:$C,MATCH('Data Tab1'!A10694,'Data Tab2'!$A:$A,0))</f>
        <v>BER3</v>
      </c>
    </row>
    <row r="10695" spans="1:9" hidden="1">
      <c r="A10695" s="55">
        <v>103633280</v>
      </c>
      <c r="B10695" s="1" t="s">
        <v>33</v>
      </c>
      <c r="C10695" t="s">
        <v>27</v>
      </c>
      <c r="D10695" s="1" t="s">
        <v>11</v>
      </c>
      <c r="E10695" t="s">
        <v>12</v>
      </c>
      <c r="F10695" s="4" t="s">
        <v>15</v>
      </c>
      <c r="G10695" s="3">
        <v>9.973884</v>
      </c>
      <c r="H10695" s="8">
        <v>0.28914273761147968</v>
      </c>
      <c r="I10695" s="26" t="str">
        <f>INDEX('Data Tab2'!$C:$C,MATCH('Data Tab1'!A10695,'Data Tab2'!$A:$A,0))</f>
        <v>BER3</v>
      </c>
    </row>
    <row r="10696" spans="1:9" hidden="1">
      <c r="A10696" s="55">
        <v>103633280</v>
      </c>
      <c r="B10696" s="1" t="s">
        <v>33</v>
      </c>
      <c r="C10696" t="s">
        <v>27</v>
      </c>
      <c r="D10696" s="1" t="s">
        <v>11</v>
      </c>
      <c r="E10696" t="s">
        <v>12</v>
      </c>
      <c r="F10696" s="4" t="s">
        <v>28</v>
      </c>
      <c r="G10696" s="3">
        <v>9.5019410000000004</v>
      </c>
      <c r="H10696" s="8">
        <v>0.53662311582008293</v>
      </c>
      <c r="I10696" s="26" t="str">
        <f>INDEX('Data Tab2'!$C:$C,MATCH('Data Tab1'!A10696,'Data Tab2'!$A:$A,0))</f>
        <v>BER3</v>
      </c>
    </row>
    <row r="10697" spans="1:9" hidden="1">
      <c r="A10697" s="55">
        <v>103633280</v>
      </c>
      <c r="B10697" s="1" t="s">
        <v>33</v>
      </c>
      <c r="C10697" t="s">
        <v>27</v>
      </c>
      <c r="D10697" s="1" t="s">
        <v>11</v>
      </c>
      <c r="E10697" t="s">
        <v>12</v>
      </c>
      <c r="F10697" s="4" t="s">
        <v>16</v>
      </c>
      <c r="G10697" s="3">
        <v>7.9780530000000001</v>
      </c>
      <c r="H10697" s="8">
        <v>0.90196195041448068</v>
      </c>
      <c r="I10697" s="26" t="str">
        <f>INDEX('Data Tab2'!$C:$C,MATCH('Data Tab1'!A10697,'Data Tab2'!$A:$A,0))</f>
        <v>BER3</v>
      </c>
    </row>
    <row r="10698" spans="1:9" hidden="1">
      <c r="A10698" s="55">
        <v>103633280</v>
      </c>
      <c r="B10698" s="1" t="s">
        <v>33</v>
      </c>
      <c r="C10698" t="s">
        <v>27</v>
      </c>
      <c r="D10698" s="1" t="s">
        <v>17</v>
      </c>
      <c r="E10698" t="s">
        <v>18</v>
      </c>
      <c r="F10698" s="4" t="s">
        <v>35</v>
      </c>
      <c r="G10698" s="3">
        <v>4.4949969999999997</v>
      </c>
      <c r="H10698" s="8">
        <v>0.89343896555007896</v>
      </c>
      <c r="I10698" s="26" t="str">
        <f>INDEX('Data Tab2'!$C:$C,MATCH('Data Tab1'!A10698,'Data Tab2'!$A:$A,0))</f>
        <v>BER3</v>
      </c>
    </row>
    <row r="10699" spans="1:9" hidden="1">
      <c r="A10699" s="55">
        <v>103633280</v>
      </c>
      <c r="B10699" s="1" t="s">
        <v>33</v>
      </c>
      <c r="C10699" t="s">
        <v>27</v>
      </c>
      <c r="D10699" s="1" t="s">
        <v>17</v>
      </c>
      <c r="E10699" t="s">
        <v>18</v>
      </c>
      <c r="F10699" s="4" t="s">
        <v>38</v>
      </c>
      <c r="G10699" s="3">
        <v>9.9877739999999999</v>
      </c>
      <c r="H10699" s="8">
        <v>0.60531173057371079</v>
      </c>
      <c r="I10699" s="26" t="str">
        <f>INDEX('Data Tab2'!$C:$C,MATCH('Data Tab1'!A10699,'Data Tab2'!$A:$A,0))</f>
        <v>BER3</v>
      </c>
    </row>
    <row r="10700" spans="1:9" hidden="1">
      <c r="A10700" s="55">
        <v>103633280</v>
      </c>
      <c r="B10700" s="1" t="s">
        <v>33</v>
      </c>
      <c r="C10700" t="s">
        <v>27</v>
      </c>
      <c r="D10700" s="1" t="s">
        <v>17</v>
      </c>
      <c r="E10700" t="s">
        <v>18</v>
      </c>
      <c r="F10700" s="4" t="s">
        <v>19</v>
      </c>
      <c r="G10700" s="3">
        <v>9.9783299999999997</v>
      </c>
      <c r="H10700" s="8">
        <v>0.92963881724563235</v>
      </c>
      <c r="I10700" s="26" t="str">
        <f>INDEX('Data Tab2'!$C:$C,MATCH('Data Tab1'!A10700,'Data Tab2'!$A:$A,0))</f>
        <v>BER3</v>
      </c>
    </row>
    <row r="10701" spans="1:9" hidden="1">
      <c r="A10701" s="55">
        <v>103633280</v>
      </c>
      <c r="B10701" s="1" t="s">
        <v>33</v>
      </c>
      <c r="C10701" t="s">
        <v>27</v>
      </c>
      <c r="D10701" s="1" t="s">
        <v>17</v>
      </c>
      <c r="E10701" t="s">
        <v>18</v>
      </c>
      <c r="F10701" s="4" t="s">
        <v>21</v>
      </c>
      <c r="G10701" s="3">
        <v>10.101383999999999</v>
      </c>
      <c r="H10701" s="8">
        <v>0.50287640040823511</v>
      </c>
      <c r="I10701" s="26" t="str">
        <f>INDEX('Data Tab2'!$C:$C,MATCH('Data Tab1'!A10701,'Data Tab2'!$A:$A,0))</f>
        <v>BER3</v>
      </c>
    </row>
    <row r="10702" spans="1:9" hidden="1">
      <c r="A10702" s="56">
        <v>103633280</v>
      </c>
      <c r="B10702" s="1" t="s">
        <v>33</v>
      </c>
      <c r="C10702" t="s">
        <v>27</v>
      </c>
      <c r="D10702" s="1" t="s">
        <v>17</v>
      </c>
      <c r="E10702" t="s">
        <v>23</v>
      </c>
      <c r="F10702" s="4" t="s">
        <v>24</v>
      </c>
      <c r="G10702" s="3">
        <v>9.7902719999999999</v>
      </c>
      <c r="H10702" s="8">
        <v>0.91877206170921921</v>
      </c>
      <c r="I10702" s="26" t="str">
        <f>INDEX('Data Tab2'!$C:$C,MATCH('Data Tab1'!A10702,'Data Tab2'!$A:$A,0))</f>
        <v>BER3</v>
      </c>
    </row>
    <row r="10703" spans="1:9">
      <c r="A10703" s="55">
        <v>103633283</v>
      </c>
      <c r="B10703" s="1" t="s">
        <v>9</v>
      </c>
      <c r="C10703" t="s">
        <v>40</v>
      </c>
      <c r="D10703" s="1" t="s">
        <v>11</v>
      </c>
      <c r="E10703" t="s">
        <v>12</v>
      </c>
      <c r="F10703" s="4" t="s">
        <v>15</v>
      </c>
      <c r="G10703" s="3">
        <v>3.008054</v>
      </c>
      <c r="H10703" s="8">
        <v>0.93249916667148169</v>
      </c>
      <c r="I10703" s="26" t="str">
        <f>INDEX('Data Tab2'!$C:$C,MATCH('Data Tab1'!A10703,'Data Tab2'!$A:$A,0))</f>
        <v>BHX1</v>
      </c>
    </row>
    <row r="10704" spans="1:9" hidden="1">
      <c r="A10704" s="55">
        <v>103633283</v>
      </c>
      <c r="B10704" s="1" t="s">
        <v>9</v>
      </c>
      <c r="C10704" t="s">
        <v>32</v>
      </c>
      <c r="D10704" s="1" t="s">
        <v>17</v>
      </c>
      <c r="E10704" t="s">
        <v>18</v>
      </c>
      <c r="F10704" s="4" t="s">
        <v>36</v>
      </c>
      <c r="G10704" s="3">
        <v>2.0011049999999999</v>
      </c>
      <c r="H10704" s="8">
        <v>0.54625102963010497</v>
      </c>
      <c r="I10704" s="26" t="str">
        <f>INDEX('Data Tab2'!$C:$C,MATCH('Data Tab1'!A10704,'Data Tab2'!$A:$A,0))</f>
        <v>BHX1</v>
      </c>
    </row>
    <row r="10705" spans="1:9" hidden="1">
      <c r="A10705" s="55">
        <v>103633283</v>
      </c>
      <c r="B10705" s="1" t="s">
        <v>9</v>
      </c>
      <c r="C10705" t="s">
        <v>32</v>
      </c>
      <c r="D10705" s="1" t="s">
        <v>17</v>
      </c>
      <c r="E10705" t="s">
        <v>18</v>
      </c>
      <c r="F10705" s="4" t="s">
        <v>19</v>
      </c>
      <c r="G10705" s="3">
        <v>3.9449920000000001</v>
      </c>
      <c r="H10705" s="8">
        <v>0.62735666124290479</v>
      </c>
      <c r="I10705" s="26" t="str">
        <f>INDEX('Data Tab2'!$C:$C,MATCH('Data Tab1'!A10705,'Data Tab2'!$A:$A,0))</f>
        <v>BHX1</v>
      </c>
    </row>
    <row r="10706" spans="1:9" hidden="1">
      <c r="A10706" s="55">
        <v>103633283</v>
      </c>
      <c r="B10706" s="1" t="s">
        <v>9</v>
      </c>
      <c r="C10706" t="s">
        <v>26</v>
      </c>
      <c r="D10706" s="1" t="s">
        <v>11</v>
      </c>
      <c r="E10706" t="s">
        <v>12</v>
      </c>
      <c r="F10706" s="4" t="s">
        <v>14</v>
      </c>
      <c r="G10706" s="3">
        <v>9.7983309999999992</v>
      </c>
      <c r="H10706" s="8">
        <v>0.72954023193326512</v>
      </c>
      <c r="I10706" s="26" t="str">
        <f>INDEX('Data Tab2'!$C:$C,MATCH('Data Tab1'!A10706,'Data Tab2'!$A:$A,0))</f>
        <v>BHX1</v>
      </c>
    </row>
    <row r="10707" spans="1:9" hidden="1">
      <c r="A10707" s="55">
        <v>103633283</v>
      </c>
      <c r="B10707" s="1" t="s">
        <v>33</v>
      </c>
      <c r="C10707" t="s">
        <v>27</v>
      </c>
      <c r="D10707" s="1" t="s">
        <v>11</v>
      </c>
      <c r="E10707" t="s">
        <v>12</v>
      </c>
      <c r="F10707" s="4" t="s">
        <v>34</v>
      </c>
      <c r="G10707" s="3">
        <v>9.983606</v>
      </c>
      <c r="H10707" s="8">
        <v>0.93762610228911747</v>
      </c>
      <c r="I10707" s="26" t="str">
        <f>INDEX('Data Tab2'!$C:$C,MATCH('Data Tab1'!A10707,'Data Tab2'!$A:$A,0))</f>
        <v>BHX1</v>
      </c>
    </row>
    <row r="10708" spans="1:9" hidden="1">
      <c r="A10708" s="55">
        <v>103633283</v>
      </c>
      <c r="B10708" s="1" t="s">
        <v>33</v>
      </c>
      <c r="C10708" t="s">
        <v>27</v>
      </c>
      <c r="D10708" s="1" t="s">
        <v>11</v>
      </c>
      <c r="E10708" t="s">
        <v>12</v>
      </c>
      <c r="F10708" s="4" t="s">
        <v>15</v>
      </c>
      <c r="G10708" s="3">
        <v>6.7799959999999997</v>
      </c>
      <c r="H10708" s="8">
        <v>0.76935682562408791</v>
      </c>
      <c r="I10708" s="26" t="str">
        <f>INDEX('Data Tab2'!$C:$C,MATCH('Data Tab1'!A10708,'Data Tab2'!$A:$A,0))</f>
        <v>BHX1</v>
      </c>
    </row>
    <row r="10709" spans="1:9" hidden="1">
      <c r="A10709" s="55">
        <v>103633283</v>
      </c>
      <c r="B10709" s="1" t="s">
        <v>33</v>
      </c>
      <c r="C10709" t="s">
        <v>27</v>
      </c>
      <c r="D10709" s="1" t="s">
        <v>11</v>
      </c>
      <c r="E10709" t="s">
        <v>12</v>
      </c>
      <c r="F10709" s="4" t="s">
        <v>28</v>
      </c>
      <c r="G10709" s="3">
        <v>0.876386</v>
      </c>
      <c r="H10709" s="8">
        <v>0.37065501665152556</v>
      </c>
      <c r="I10709" s="26" t="str">
        <f>INDEX('Data Tab2'!$C:$C,MATCH('Data Tab1'!A10709,'Data Tab2'!$A:$A,0))</f>
        <v>BHX1</v>
      </c>
    </row>
    <row r="10710" spans="1:9" hidden="1">
      <c r="A10710" s="55">
        <v>103633283</v>
      </c>
      <c r="B10710" s="1" t="s">
        <v>33</v>
      </c>
      <c r="C10710" t="s">
        <v>27</v>
      </c>
      <c r="D10710" s="1" t="s">
        <v>11</v>
      </c>
      <c r="E10710" t="s">
        <v>12</v>
      </c>
      <c r="F10710" s="4" t="s">
        <v>29</v>
      </c>
      <c r="G10710" s="3">
        <v>4.546386</v>
      </c>
      <c r="H10710" s="8">
        <v>0.67766909987993429</v>
      </c>
      <c r="I10710" s="26" t="str">
        <f>INDEX('Data Tab2'!$C:$C,MATCH('Data Tab1'!A10710,'Data Tab2'!$A:$A,0))</f>
        <v>BHX1</v>
      </c>
    </row>
    <row r="10711" spans="1:9" hidden="1">
      <c r="A10711" s="55">
        <v>103633283</v>
      </c>
      <c r="B10711" s="1" t="s">
        <v>33</v>
      </c>
      <c r="C10711" t="s">
        <v>27</v>
      </c>
      <c r="D10711" s="1" t="s">
        <v>17</v>
      </c>
      <c r="E10711" t="s">
        <v>18</v>
      </c>
      <c r="F10711" s="4" t="s">
        <v>36</v>
      </c>
      <c r="G10711" s="3">
        <v>6.4433280000000002</v>
      </c>
      <c r="H10711" s="8">
        <v>0.11934011288787671</v>
      </c>
      <c r="I10711" s="26" t="str">
        <f>INDEX('Data Tab2'!$C:$C,MATCH('Data Tab1'!A10711,'Data Tab2'!$A:$A,0))</f>
        <v>BHX1</v>
      </c>
    </row>
    <row r="10712" spans="1:9" hidden="1">
      <c r="A10712" s="55">
        <v>103633283</v>
      </c>
      <c r="B10712" s="1" t="s">
        <v>33</v>
      </c>
      <c r="C10712" t="s">
        <v>27</v>
      </c>
      <c r="D10712" s="1" t="s">
        <v>17</v>
      </c>
      <c r="E10712" t="s">
        <v>18</v>
      </c>
      <c r="F10712" s="4" t="s">
        <v>19</v>
      </c>
      <c r="G10712" s="3">
        <v>6.0358280000000004</v>
      </c>
      <c r="H10712" s="8">
        <v>0.31593969123946608</v>
      </c>
      <c r="I10712" s="26" t="str">
        <f>INDEX('Data Tab2'!$C:$C,MATCH('Data Tab1'!A10712,'Data Tab2'!$A:$A,0))</f>
        <v>BHX1</v>
      </c>
    </row>
    <row r="10713" spans="1:9" hidden="1">
      <c r="A10713" s="55">
        <v>103633283</v>
      </c>
      <c r="B10713" s="1" t="s">
        <v>33</v>
      </c>
      <c r="C10713" t="s">
        <v>27</v>
      </c>
      <c r="D10713" s="1" t="s">
        <v>17</v>
      </c>
      <c r="E10713" t="s">
        <v>18</v>
      </c>
      <c r="F10713" s="4" t="s">
        <v>21</v>
      </c>
      <c r="G10713" s="3">
        <v>9.9849960000000006</v>
      </c>
      <c r="H10713" s="8">
        <v>0.19496165924846853</v>
      </c>
      <c r="I10713" s="26" t="str">
        <f>INDEX('Data Tab2'!$C:$C,MATCH('Data Tab1'!A10713,'Data Tab2'!$A:$A,0))</f>
        <v>BHX1</v>
      </c>
    </row>
    <row r="10714" spans="1:9" hidden="1">
      <c r="A10714" s="55">
        <v>103633283</v>
      </c>
      <c r="B10714" s="1" t="s">
        <v>33</v>
      </c>
      <c r="C10714" t="s">
        <v>27</v>
      </c>
      <c r="D10714" s="1" t="s">
        <v>17</v>
      </c>
      <c r="E10714" t="s">
        <v>18</v>
      </c>
      <c r="F10714" s="4" t="s">
        <v>22</v>
      </c>
      <c r="G10714" s="3">
        <v>9.1016630000000003</v>
      </c>
      <c r="H10714" s="8">
        <v>0.72200229623441614</v>
      </c>
      <c r="I10714" s="26" t="str">
        <f>INDEX('Data Tab2'!$C:$C,MATCH('Data Tab1'!A10714,'Data Tab2'!$A:$A,0))</f>
        <v>BHX1</v>
      </c>
    </row>
    <row r="10715" spans="1:9" hidden="1">
      <c r="A10715" s="56">
        <v>103633283</v>
      </c>
      <c r="B10715" s="1" t="s">
        <v>33</v>
      </c>
      <c r="C10715" t="s">
        <v>27</v>
      </c>
      <c r="D10715" s="1" t="s">
        <v>17</v>
      </c>
      <c r="E10715" t="s">
        <v>23</v>
      </c>
      <c r="F10715" s="4" t="s">
        <v>25</v>
      </c>
      <c r="G10715" s="3">
        <v>9.9802730000000004</v>
      </c>
      <c r="H10715" s="8">
        <v>0.3513664118802915</v>
      </c>
      <c r="I10715" s="26" t="str">
        <f>INDEX('Data Tab2'!$C:$C,MATCH('Data Tab1'!A10715,'Data Tab2'!$A:$A,0))</f>
        <v>BHX1</v>
      </c>
    </row>
    <row r="10716" spans="1:9">
      <c r="A10716" s="55">
        <v>103633296</v>
      </c>
      <c r="B10716" s="1" t="s">
        <v>41</v>
      </c>
      <c r="C10716" t="s">
        <v>27</v>
      </c>
      <c r="D10716" s="1" t="s">
        <v>11</v>
      </c>
      <c r="E10716" t="s">
        <v>12</v>
      </c>
      <c r="F10716" s="4" t="s">
        <v>14</v>
      </c>
      <c r="G10716" s="3">
        <v>9.8436090000000007</v>
      </c>
      <c r="H10716" s="8">
        <v>0.20304377115741223</v>
      </c>
      <c r="I10716" s="26" t="str">
        <f>INDEX('Data Tab2'!$C:$C,MATCH('Data Tab1'!A10716,'Data Tab2'!$A:$A,0))</f>
        <v>BHX2</v>
      </c>
    </row>
    <row r="10717" spans="1:9" hidden="1">
      <c r="A10717" s="55">
        <v>103633296</v>
      </c>
      <c r="B10717" s="1" t="s">
        <v>41</v>
      </c>
      <c r="C10717" t="s">
        <v>27</v>
      </c>
      <c r="D10717" s="1" t="s">
        <v>11</v>
      </c>
      <c r="E10717" t="s">
        <v>12</v>
      </c>
      <c r="F10717" s="4" t="s">
        <v>15</v>
      </c>
      <c r="G10717" s="3">
        <v>9.4469399999999997</v>
      </c>
      <c r="H10717" s="8">
        <v>0.47388327287557452</v>
      </c>
      <c r="I10717" s="26" t="str">
        <f>INDEX('Data Tab2'!$C:$C,MATCH('Data Tab1'!A10717,'Data Tab2'!$A:$A,0))</f>
        <v>BHX2</v>
      </c>
    </row>
    <row r="10718" spans="1:9" hidden="1">
      <c r="A10718" s="55">
        <v>103633296</v>
      </c>
      <c r="B10718" s="1" t="s">
        <v>41</v>
      </c>
      <c r="C10718" t="s">
        <v>27</v>
      </c>
      <c r="D10718" s="1" t="s">
        <v>11</v>
      </c>
      <c r="E10718" t="s">
        <v>12</v>
      </c>
      <c r="F10718" s="4" t="s">
        <v>28</v>
      </c>
      <c r="G10718" s="3">
        <v>8.7919400000000003</v>
      </c>
      <c r="H10718" s="8">
        <v>0.20369039154867807</v>
      </c>
      <c r="I10718" s="26" t="str">
        <f>INDEX('Data Tab2'!$C:$C,MATCH('Data Tab1'!A10718,'Data Tab2'!$A:$A,0))</f>
        <v>BHX2</v>
      </c>
    </row>
    <row r="10719" spans="1:9" hidden="1">
      <c r="A10719" s="56">
        <v>103633296</v>
      </c>
      <c r="B10719" s="1" t="s">
        <v>41</v>
      </c>
      <c r="C10719" t="s">
        <v>27</v>
      </c>
      <c r="D10719" s="1" t="s">
        <v>11</v>
      </c>
      <c r="E10719" t="s">
        <v>12</v>
      </c>
      <c r="F10719" s="4" t="s">
        <v>29</v>
      </c>
      <c r="G10719" s="3">
        <v>7.5088860000000004</v>
      </c>
      <c r="H10719" s="8">
        <v>0.14495751483529218</v>
      </c>
      <c r="I10719" s="26" t="str">
        <f>INDEX('Data Tab2'!$C:$C,MATCH('Data Tab1'!A10719,'Data Tab2'!$A:$A,0))</f>
        <v>BHX2</v>
      </c>
    </row>
    <row r="10720" spans="1:9">
      <c r="A10720" s="55">
        <v>103633298</v>
      </c>
      <c r="B10720" s="1" t="s">
        <v>9</v>
      </c>
      <c r="C10720" t="s">
        <v>10</v>
      </c>
      <c r="D10720" s="1" t="s">
        <v>11</v>
      </c>
      <c r="E10720" t="s">
        <v>12</v>
      </c>
      <c r="F10720" s="4" t="s">
        <v>13</v>
      </c>
      <c r="G10720" s="3">
        <v>0.68805499999999997</v>
      </c>
      <c r="H10720" s="8">
        <v>0.48702913281348093</v>
      </c>
      <c r="I10720" s="26" t="str">
        <f>INDEX('Data Tab2'!$C:$C,MATCH('Data Tab1'!A10720,'Data Tab2'!$A:$A,0))</f>
        <v>BHX3</v>
      </c>
    </row>
    <row r="10721" spans="1:9" hidden="1">
      <c r="A10721" s="55">
        <v>103633298</v>
      </c>
      <c r="B10721" s="1" t="s">
        <v>9</v>
      </c>
      <c r="C10721" t="s">
        <v>10</v>
      </c>
      <c r="D10721" s="1" t="s">
        <v>11</v>
      </c>
      <c r="E10721" t="s">
        <v>12</v>
      </c>
      <c r="F10721" s="4" t="s">
        <v>34</v>
      </c>
      <c r="G10721" s="3">
        <v>0.37083300000000002</v>
      </c>
      <c r="H10721" s="8">
        <v>0.46772967981532843</v>
      </c>
      <c r="I10721" s="26" t="str">
        <f>INDEX('Data Tab2'!$C:$C,MATCH('Data Tab1'!A10721,'Data Tab2'!$A:$A,0))</f>
        <v>BHX3</v>
      </c>
    </row>
    <row r="10722" spans="1:9" hidden="1">
      <c r="A10722" s="55">
        <v>103633298</v>
      </c>
      <c r="B10722" s="1" t="s">
        <v>9</v>
      </c>
      <c r="C10722" t="s">
        <v>10</v>
      </c>
      <c r="D10722" s="1" t="s">
        <v>11</v>
      </c>
      <c r="E10722" t="s">
        <v>12</v>
      </c>
      <c r="F10722" s="4" t="s">
        <v>14</v>
      </c>
      <c r="G10722" s="3">
        <v>4.2927770000000001</v>
      </c>
      <c r="H10722" s="8">
        <v>0.1680214168597175</v>
      </c>
      <c r="I10722" s="26" t="str">
        <f>INDEX('Data Tab2'!$C:$C,MATCH('Data Tab1'!A10722,'Data Tab2'!$A:$A,0))</f>
        <v>BHX3</v>
      </c>
    </row>
    <row r="10723" spans="1:9" hidden="1">
      <c r="A10723" s="55">
        <v>103633298</v>
      </c>
      <c r="B10723" s="1" t="s">
        <v>9</v>
      </c>
      <c r="C10723" t="s">
        <v>10</v>
      </c>
      <c r="D10723" s="1" t="s">
        <v>11</v>
      </c>
      <c r="E10723" t="s">
        <v>12</v>
      </c>
      <c r="F10723" s="4" t="s">
        <v>15</v>
      </c>
      <c r="G10723" s="3">
        <v>2.164444</v>
      </c>
      <c r="H10723" s="8">
        <v>0.79323457027670197</v>
      </c>
      <c r="I10723" s="26" t="str">
        <f>INDEX('Data Tab2'!$C:$C,MATCH('Data Tab1'!A10723,'Data Tab2'!$A:$A,0))</f>
        <v>BHX3</v>
      </c>
    </row>
    <row r="10724" spans="1:9" hidden="1">
      <c r="A10724" s="55">
        <v>103633298</v>
      </c>
      <c r="B10724" s="1" t="s">
        <v>9</v>
      </c>
      <c r="C10724" t="s">
        <v>10</v>
      </c>
      <c r="D10724" s="1" t="s">
        <v>11</v>
      </c>
      <c r="E10724" t="s">
        <v>12</v>
      </c>
      <c r="F10724" s="4" t="s">
        <v>28</v>
      </c>
      <c r="G10724" s="3">
        <v>0.41638799999999998</v>
      </c>
      <c r="H10724" s="8">
        <v>0.72617907329007148</v>
      </c>
      <c r="I10724" s="26" t="str">
        <f>INDEX('Data Tab2'!$C:$C,MATCH('Data Tab1'!A10724,'Data Tab2'!$A:$A,0))</f>
        <v>BHX3</v>
      </c>
    </row>
    <row r="10725" spans="1:9" hidden="1">
      <c r="A10725" s="55">
        <v>103633298</v>
      </c>
      <c r="B10725" s="1" t="s">
        <v>9</v>
      </c>
      <c r="C10725" t="s">
        <v>32</v>
      </c>
      <c r="D10725" s="1" t="s">
        <v>17</v>
      </c>
      <c r="E10725" t="s">
        <v>18</v>
      </c>
      <c r="F10725" s="4" t="s">
        <v>38</v>
      </c>
      <c r="G10725" s="3">
        <v>6.8022150000000003</v>
      </c>
      <c r="H10725" s="8">
        <v>0.71225438956786713</v>
      </c>
      <c r="I10725" s="26" t="str">
        <f>INDEX('Data Tab2'!$C:$C,MATCH('Data Tab1'!A10725,'Data Tab2'!$A:$A,0))</f>
        <v>BHX3</v>
      </c>
    </row>
    <row r="10726" spans="1:9" hidden="1">
      <c r="A10726" s="55">
        <v>103633298</v>
      </c>
      <c r="B10726" s="1" t="s">
        <v>9</v>
      </c>
      <c r="C10726" t="s">
        <v>32</v>
      </c>
      <c r="D10726" s="1" t="s">
        <v>17</v>
      </c>
      <c r="E10726" t="s">
        <v>18</v>
      </c>
      <c r="F10726" s="4" t="s">
        <v>19</v>
      </c>
      <c r="G10726" s="3">
        <v>9.1186039999999995</v>
      </c>
      <c r="H10726" s="8">
        <v>0.44681427551950625</v>
      </c>
      <c r="I10726" s="26" t="str">
        <f>INDEX('Data Tab2'!$C:$C,MATCH('Data Tab1'!A10726,'Data Tab2'!$A:$A,0))</f>
        <v>BHX3</v>
      </c>
    </row>
    <row r="10727" spans="1:9" hidden="1">
      <c r="A10727" s="55">
        <v>103633298</v>
      </c>
      <c r="B10727" s="1" t="s">
        <v>9</v>
      </c>
      <c r="C10727" t="s">
        <v>32</v>
      </c>
      <c r="D10727" s="1" t="s">
        <v>17</v>
      </c>
      <c r="E10727" t="s">
        <v>18</v>
      </c>
      <c r="F10727" s="4" t="s">
        <v>20</v>
      </c>
      <c r="G10727" s="3">
        <v>9.7627699999999997</v>
      </c>
      <c r="H10727" s="8">
        <v>0.61977753223040344</v>
      </c>
      <c r="I10727" s="26" t="str">
        <f>INDEX('Data Tab2'!$C:$C,MATCH('Data Tab1'!A10727,'Data Tab2'!$A:$A,0))</f>
        <v>BHX3</v>
      </c>
    </row>
    <row r="10728" spans="1:9" hidden="1">
      <c r="A10728" s="55">
        <v>103633298</v>
      </c>
      <c r="B10728" s="1" t="s">
        <v>9</v>
      </c>
      <c r="C10728" t="s">
        <v>32</v>
      </c>
      <c r="D10728" s="1" t="s">
        <v>17</v>
      </c>
      <c r="E10728" t="s">
        <v>23</v>
      </c>
      <c r="F10728" s="4" t="s">
        <v>25</v>
      </c>
      <c r="G10728" s="3">
        <v>9.8458249999999996</v>
      </c>
      <c r="H10728" s="8">
        <v>0.48272584352255454</v>
      </c>
      <c r="I10728" s="26" t="str">
        <f>INDEX('Data Tab2'!$C:$C,MATCH('Data Tab1'!A10728,'Data Tab2'!$A:$A,0))</f>
        <v>BHX3</v>
      </c>
    </row>
    <row r="10729" spans="1:9" hidden="1">
      <c r="A10729" s="55">
        <v>103633298</v>
      </c>
      <c r="B10729" s="1" t="s">
        <v>33</v>
      </c>
      <c r="C10729" t="s">
        <v>10</v>
      </c>
      <c r="D10729" s="1" t="s">
        <v>17</v>
      </c>
      <c r="E10729" t="s">
        <v>18</v>
      </c>
      <c r="F10729" s="4" t="s">
        <v>36</v>
      </c>
      <c r="G10729" s="3">
        <v>9.5474969999999999</v>
      </c>
      <c r="H10729" s="8">
        <v>0.77676968837332616</v>
      </c>
      <c r="I10729" s="26" t="str">
        <f>INDEX('Data Tab2'!$C:$C,MATCH('Data Tab1'!A10729,'Data Tab2'!$A:$A,0))</f>
        <v>BHX3</v>
      </c>
    </row>
    <row r="10730" spans="1:9" hidden="1">
      <c r="A10730" s="55">
        <v>103633298</v>
      </c>
      <c r="B10730" s="1" t="s">
        <v>33</v>
      </c>
      <c r="C10730" t="s">
        <v>27</v>
      </c>
      <c r="D10730" s="1" t="s">
        <v>11</v>
      </c>
      <c r="E10730" t="s">
        <v>12</v>
      </c>
      <c r="F10730" s="4" t="s">
        <v>13</v>
      </c>
      <c r="G10730" s="3">
        <v>3.9044400000000001</v>
      </c>
      <c r="H10730" s="8">
        <v>0.17243888031615673</v>
      </c>
      <c r="I10730" s="26" t="str">
        <f>INDEX('Data Tab2'!$C:$C,MATCH('Data Tab1'!A10730,'Data Tab2'!$A:$A,0))</f>
        <v>BHX3</v>
      </c>
    </row>
    <row r="10731" spans="1:9" hidden="1">
      <c r="A10731" s="55">
        <v>103633298</v>
      </c>
      <c r="B10731" s="1" t="s">
        <v>33</v>
      </c>
      <c r="C10731" t="s">
        <v>27</v>
      </c>
      <c r="D10731" s="1" t="s">
        <v>11</v>
      </c>
      <c r="E10731" t="s">
        <v>12</v>
      </c>
      <c r="F10731" s="4" t="s">
        <v>34</v>
      </c>
      <c r="G10731" s="3">
        <v>9.207497</v>
      </c>
      <c r="H10731" s="8">
        <v>0.68885068537998062</v>
      </c>
      <c r="I10731" s="26" t="str">
        <f>INDEX('Data Tab2'!$C:$C,MATCH('Data Tab1'!A10731,'Data Tab2'!$A:$A,0))</f>
        <v>BHX3</v>
      </c>
    </row>
    <row r="10732" spans="1:9" hidden="1">
      <c r="A10732" s="55">
        <v>103633298</v>
      </c>
      <c r="B10732" s="1" t="s">
        <v>33</v>
      </c>
      <c r="C10732" t="s">
        <v>27</v>
      </c>
      <c r="D10732" s="1" t="s">
        <v>11</v>
      </c>
      <c r="E10732" t="s">
        <v>12</v>
      </c>
      <c r="F10732" s="4" t="s">
        <v>14</v>
      </c>
      <c r="G10732" s="3">
        <v>4.1788850000000002</v>
      </c>
      <c r="H10732" s="8">
        <v>4.7556587363407954E-2</v>
      </c>
      <c r="I10732" s="26" t="str">
        <f>INDEX('Data Tab2'!$C:$C,MATCH('Data Tab1'!A10732,'Data Tab2'!$A:$A,0))</f>
        <v>BHX3</v>
      </c>
    </row>
    <row r="10733" spans="1:9" hidden="1">
      <c r="A10733" s="55">
        <v>103633298</v>
      </c>
      <c r="B10733" s="1" t="s">
        <v>33</v>
      </c>
      <c r="C10733" t="s">
        <v>27</v>
      </c>
      <c r="D10733" s="1" t="s">
        <v>11</v>
      </c>
      <c r="E10733" t="s">
        <v>12</v>
      </c>
      <c r="F10733" s="4" t="s">
        <v>15</v>
      </c>
      <c r="G10733" s="3">
        <v>7.1863840000000003</v>
      </c>
      <c r="H10733" s="8">
        <v>0.69334627615670419</v>
      </c>
      <c r="I10733" s="26" t="str">
        <f>INDEX('Data Tab2'!$C:$C,MATCH('Data Tab1'!A10733,'Data Tab2'!$A:$A,0))</f>
        <v>BHX3</v>
      </c>
    </row>
    <row r="10734" spans="1:9" hidden="1">
      <c r="A10734" s="55">
        <v>103633298</v>
      </c>
      <c r="B10734" s="1" t="s">
        <v>33</v>
      </c>
      <c r="C10734" t="s">
        <v>27</v>
      </c>
      <c r="D10734" s="1" t="s">
        <v>11</v>
      </c>
      <c r="E10734" t="s">
        <v>12</v>
      </c>
      <c r="F10734" s="4" t="s">
        <v>28</v>
      </c>
      <c r="G10734" s="3">
        <v>9.3152740000000005</v>
      </c>
      <c r="H10734" s="8">
        <v>0.22495605193105039</v>
      </c>
      <c r="I10734" s="26" t="str">
        <f>INDEX('Data Tab2'!$C:$C,MATCH('Data Tab1'!A10734,'Data Tab2'!$A:$A,0))</f>
        <v>BHX3</v>
      </c>
    </row>
    <row r="10735" spans="1:9" hidden="1">
      <c r="A10735" s="56">
        <v>103633298</v>
      </c>
      <c r="B10735" s="1" t="s">
        <v>33</v>
      </c>
      <c r="C10735" t="s">
        <v>27</v>
      </c>
      <c r="D10735" s="1" t="s">
        <v>11</v>
      </c>
      <c r="E10735" t="s">
        <v>12</v>
      </c>
      <c r="F10735" s="4" t="s">
        <v>29</v>
      </c>
      <c r="G10735" s="3">
        <v>4.9866619999999999</v>
      </c>
      <c r="H10735" s="8">
        <v>0.10893036380087018</v>
      </c>
      <c r="I10735" s="26" t="str">
        <f>INDEX('Data Tab2'!$C:$C,MATCH('Data Tab1'!A10735,'Data Tab2'!$A:$A,0))</f>
        <v>BHX3</v>
      </c>
    </row>
    <row r="10736" spans="1:9">
      <c r="A10736" s="55">
        <v>103633661</v>
      </c>
      <c r="B10736" s="1" t="s">
        <v>9</v>
      </c>
      <c r="C10736" t="s">
        <v>26</v>
      </c>
      <c r="D10736" s="1" t="s">
        <v>11</v>
      </c>
      <c r="E10736" t="s">
        <v>12</v>
      </c>
      <c r="F10736" s="4" t="s">
        <v>34</v>
      </c>
      <c r="G10736" s="3">
        <v>1.4299980000000001</v>
      </c>
      <c r="H10736" s="8">
        <v>0.35150658178319083</v>
      </c>
      <c r="I10736" s="26" t="str">
        <f>INDEX('Data Tab2'!$C:$C,MATCH('Data Tab1'!A10736,'Data Tab2'!$A:$A,0))</f>
        <v>BHX4</v>
      </c>
    </row>
    <row r="10737" spans="1:9" hidden="1">
      <c r="A10737" s="55">
        <v>103633661</v>
      </c>
      <c r="B10737" s="1" t="s">
        <v>9</v>
      </c>
      <c r="C10737" t="s">
        <v>26</v>
      </c>
      <c r="D10737" s="1" t="s">
        <v>11</v>
      </c>
      <c r="E10737" t="s">
        <v>12</v>
      </c>
      <c r="F10737" s="4" t="s">
        <v>14</v>
      </c>
      <c r="G10737" s="3">
        <v>0.61722100000000002</v>
      </c>
      <c r="H10737" s="8">
        <v>0.68666653933448374</v>
      </c>
      <c r="I10737" s="26" t="str">
        <f>INDEX('Data Tab2'!$C:$C,MATCH('Data Tab1'!A10737,'Data Tab2'!$A:$A,0))</f>
        <v>BHX4</v>
      </c>
    </row>
    <row r="10738" spans="1:9" hidden="1">
      <c r="A10738" s="55">
        <v>103633661</v>
      </c>
      <c r="B10738" s="1" t="s">
        <v>9</v>
      </c>
      <c r="C10738" t="s">
        <v>26</v>
      </c>
      <c r="D10738" s="1" t="s">
        <v>11</v>
      </c>
      <c r="E10738" t="s">
        <v>12</v>
      </c>
      <c r="F10738" s="4" t="s">
        <v>15</v>
      </c>
      <c r="G10738" s="3">
        <v>3.7011099999999999</v>
      </c>
      <c r="H10738" s="8">
        <v>0.78791965080759052</v>
      </c>
      <c r="I10738" s="26" t="str">
        <f>INDEX('Data Tab2'!$C:$C,MATCH('Data Tab1'!A10738,'Data Tab2'!$A:$A,0))</f>
        <v>BHX4</v>
      </c>
    </row>
    <row r="10739" spans="1:9" hidden="1">
      <c r="A10739" s="55">
        <v>103633661</v>
      </c>
      <c r="B10739" s="1" t="s">
        <v>9</v>
      </c>
      <c r="C10739" t="s">
        <v>26</v>
      </c>
      <c r="D10739" s="1" t="s">
        <v>17</v>
      </c>
      <c r="E10739" t="s">
        <v>18</v>
      </c>
      <c r="F10739" s="4" t="s">
        <v>36</v>
      </c>
      <c r="G10739" s="3">
        <v>0.43833299999999997</v>
      </c>
      <c r="H10739" s="8">
        <v>0.76468677979660793</v>
      </c>
      <c r="I10739" s="26" t="str">
        <f>INDEX('Data Tab2'!$C:$C,MATCH('Data Tab1'!A10739,'Data Tab2'!$A:$A,0))</f>
        <v>BHX4</v>
      </c>
    </row>
    <row r="10740" spans="1:9" hidden="1">
      <c r="A10740" s="55">
        <v>103633661</v>
      </c>
      <c r="B10740" s="1" t="s">
        <v>9</v>
      </c>
      <c r="C10740" t="s">
        <v>26</v>
      </c>
      <c r="D10740" s="1" t="s">
        <v>17</v>
      </c>
      <c r="E10740" t="s">
        <v>18</v>
      </c>
      <c r="F10740" s="4" t="s">
        <v>38</v>
      </c>
      <c r="G10740" s="3">
        <v>0.49388700000000002</v>
      </c>
      <c r="H10740" s="8">
        <v>0.14576201020731849</v>
      </c>
      <c r="I10740" s="26" t="str">
        <f>INDEX('Data Tab2'!$C:$C,MATCH('Data Tab1'!A10740,'Data Tab2'!$A:$A,0))</f>
        <v>BHX4</v>
      </c>
    </row>
    <row r="10741" spans="1:9" hidden="1">
      <c r="A10741" s="56">
        <v>103633661</v>
      </c>
      <c r="B10741" s="1" t="s">
        <v>9</v>
      </c>
      <c r="C10741" t="s">
        <v>26</v>
      </c>
      <c r="D10741" s="1" t="s">
        <v>17</v>
      </c>
      <c r="E10741" t="s">
        <v>18</v>
      </c>
      <c r="F10741" s="4" t="s">
        <v>20</v>
      </c>
      <c r="G10741" s="3">
        <v>1.68611</v>
      </c>
      <c r="H10741" s="8">
        <v>0.1326654436779352</v>
      </c>
      <c r="I10741" s="26" t="str">
        <f>INDEX('Data Tab2'!$C:$C,MATCH('Data Tab1'!A10741,'Data Tab2'!$A:$A,0))</f>
        <v>BHX4</v>
      </c>
    </row>
    <row r="10742" spans="1:9">
      <c r="A10742" s="55">
        <v>103633685</v>
      </c>
      <c r="B10742" s="1" t="s">
        <v>42</v>
      </c>
      <c r="C10742" t="s">
        <v>31</v>
      </c>
      <c r="D10742" s="1" t="s">
        <v>11</v>
      </c>
      <c r="E10742" t="s">
        <v>12</v>
      </c>
      <c r="F10742" s="4" t="s">
        <v>13</v>
      </c>
      <c r="G10742" s="3">
        <v>6.1136090000000003</v>
      </c>
      <c r="H10742" s="8">
        <v>7.2679055394686998E-2</v>
      </c>
      <c r="I10742" s="26" t="str">
        <f>INDEX('Data Tab2'!$C:$C,MATCH('Data Tab1'!A10742,'Data Tab2'!$A:$A,0))</f>
        <v>BHX5</v>
      </c>
    </row>
    <row r="10743" spans="1:9" hidden="1">
      <c r="A10743" s="55">
        <v>103633685</v>
      </c>
      <c r="B10743" s="1" t="s">
        <v>42</v>
      </c>
      <c r="C10743" t="s">
        <v>31</v>
      </c>
      <c r="D10743" s="1" t="s">
        <v>11</v>
      </c>
      <c r="E10743" t="s">
        <v>12</v>
      </c>
      <c r="F10743" s="4" t="s">
        <v>34</v>
      </c>
      <c r="G10743" s="3">
        <v>0.66416200000000003</v>
      </c>
      <c r="H10743" s="8">
        <v>0.17137827971476294</v>
      </c>
      <c r="I10743" s="26" t="str">
        <f>INDEX('Data Tab2'!$C:$C,MATCH('Data Tab1'!A10743,'Data Tab2'!$A:$A,0))</f>
        <v>BHX5</v>
      </c>
    </row>
    <row r="10744" spans="1:9" hidden="1">
      <c r="A10744" s="55">
        <v>103633685</v>
      </c>
      <c r="B10744" s="1" t="s">
        <v>42</v>
      </c>
      <c r="C10744" t="s">
        <v>31</v>
      </c>
      <c r="D10744" s="1" t="s">
        <v>11</v>
      </c>
      <c r="E10744" t="s">
        <v>12</v>
      </c>
      <c r="F10744" s="4" t="s">
        <v>14</v>
      </c>
      <c r="G10744" s="3">
        <v>9.6749969999999994</v>
      </c>
      <c r="H10744" s="8">
        <v>0.83053872752464586</v>
      </c>
      <c r="I10744" s="26" t="str">
        <f>INDEX('Data Tab2'!$C:$C,MATCH('Data Tab1'!A10744,'Data Tab2'!$A:$A,0))</f>
        <v>BHX5</v>
      </c>
    </row>
    <row r="10745" spans="1:9" hidden="1">
      <c r="A10745" s="55">
        <v>103633685</v>
      </c>
      <c r="B10745" s="1" t="s">
        <v>42</v>
      </c>
      <c r="C10745" t="s">
        <v>31</v>
      </c>
      <c r="D10745" s="1" t="s">
        <v>11</v>
      </c>
      <c r="E10745" t="s">
        <v>12</v>
      </c>
      <c r="F10745" s="4" t="s">
        <v>15</v>
      </c>
      <c r="G10745" s="3">
        <v>7.9666629999999996</v>
      </c>
      <c r="H10745" s="8">
        <v>0.81383182588119052</v>
      </c>
      <c r="I10745" s="26" t="str">
        <f>INDEX('Data Tab2'!$C:$C,MATCH('Data Tab1'!A10745,'Data Tab2'!$A:$A,0))</f>
        <v>BHX5</v>
      </c>
    </row>
    <row r="10746" spans="1:9" hidden="1">
      <c r="A10746" s="55">
        <v>103633685</v>
      </c>
      <c r="B10746" s="1" t="s">
        <v>42</v>
      </c>
      <c r="C10746" t="s">
        <v>31</v>
      </c>
      <c r="D10746" s="1" t="s">
        <v>11</v>
      </c>
      <c r="E10746" t="s">
        <v>12</v>
      </c>
      <c r="F10746" s="4" t="s">
        <v>29</v>
      </c>
      <c r="G10746" s="3">
        <v>10.999999000000001</v>
      </c>
      <c r="H10746" s="8">
        <v>0.93248452972770057</v>
      </c>
      <c r="I10746" s="26" t="str">
        <f>INDEX('Data Tab2'!$C:$C,MATCH('Data Tab1'!A10746,'Data Tab2'!$A:$A,0))</f>
        <v>BHX5</v>
      </c>
    </row>
    <row r="10747" spans="1:9" hidden="1">
      <c r="A10747" s="55">
        <v>103633685</v>
      </c>
      <c r="B10747" s="1" t="s">
        <v>33</v>
      </c>
      <c r="C10747" t="s">
        <v>31</v>
      </c>
      <c r="D10747" s="1" t="s">
        <v>17</v>
      </c>
      <c r="E10747" t="s">
        <v>18</v>
      </c>
      <c r="F10747" s="4" t="s">
        <v>35</v>
      </c>
      <c r="G10747" s="3">
        <v>9.9999950000000002</v>
      </c>
      <c r="H10747" s="8">
        <v>0.25799730325680459</v>
      </c>
      <c r="I10747" s="26" t="str">
        <f>INDEX('Data Tab2'!$C:$C,MATCH('Data Tab1'!A10747,'Data Tab2'!$A:$A,0))</f>
        <v>BHX5</v>
      </c>
    </row>
    <row r="10748" spans="1:9" hidden="1">
      <c r="A10748" s="55">
        <v>103633685</v>
      </c>
      <c r="B10748" s="1" t="s">
        <v>33</v>
      </c>
      <c r="C10748" t="s">
        <v>31</v>
      </c>
      <c r="D10748" s="1" t="s">
        <v>17</v>
      </c>
      <c r="E10748" t="s">
        <v>18</v>
      </c>
      <c r="F10748" s="4" t="s">
        <v>36</v>
      </c>
      <c r="G10748" s="3">
        <v>1.5549980000000001</v>
      </c>
      <c r="H10748" s="8">
        <v>0.21099816441756158</v>
      </c>
      <c r="I10748" s="26" t="str">
        <f>INDEX('Data Tab2'!$C:$C,MATCH('Data Tab1'!A10748,'Data Tab2'!$A:$A,0))</f>
        <v>BHX5</v>
      </c>
    </row>
    <row r="10749" spans="1:9" hidden="1">
      <c r="A10749" s="55">
        <v>103633685</v>
      </c>
      <c r="B10749" s="1" t="s">
        <v>33</v>
      </c>
      <c r="C10749" t="s">
        <v>31</v>
      </c>
      <c r="D10749" s="1" t="s">
        <v>17</v>
      </c>
      <c r="E10749" t="s">
        <v>18</v>
      </c>
      <c r="F10749" s="4" t="s">
        <v>21</v>
      </c>
      <c r="G10749" s="3">
        <v>9.817221</v>
      </c>
      <c r="H10749" s="8">
        <v>0.10685972838165403</v>
      </c>
      <c r="I10749" s="26" t="str">
        <f>INDEX('Data Tab2'!$C:$C,MATCH('Data Tab1'!A10749,'Data Tab2'!$A:$A,0))</f>
        <v>BHX5</v>
      </c>
    </row>
    <row r="10750" spans="1:9" hidden="1">
      <c r="A10750" s="55">
        <v>103633685</v>
      </c>
      <c r="B10750" s="1" t="s">
        <v>33</v>
      </c>
      <c r="C10750" t="s">
        <v>31</v>
      </c>
      <c r="D10750" s="1" t="s">
        <v>17</v>
      </c>
      <c r="E10750" t="s">
        <v>23</v>
      </c>
      <c r="F10750" s="4" t="s">
        <v>24</v>
      </c>
      <c r="G10750" s="3">
        <v>4.0477749999999997</v>
      </c>
      <c r="H10750" s="8">
        <v>0.88427288564553552</v>
      </c>
      <c r="I10750" s="26" t="str">
        <f>INDEX('Data Tab2'!$C:$C,MATCH('Data Tab1'!A10750,'Data Tab2'!$A:$A,0))</f>
        <v>BHX5</v>
      </c>
    </row>
    <row r="10751" spans="1:9" hidden="1">
      <c r="A10751" s="56">
        <v>103633685</v>
      </c>
      <c r="B10751" s="1" t="s">
        <v>33</v>
      </c>
      <c r="C10751" t="s">
        <v>31</v>
      </c>
      <c r="D10751" s="1" t="s">
        <v>17</v>
      </c>
      <c r="E10751" t="s">
        <v>23</v>
      </c>
      <c r="F10751" s="4" t="s">
        <v>25</v>
      </c>
      <c r="G10751" s="3">
        <v>0</v>
      </c>
      <c r="H10751" s="8">
        <v>0.38526029509154902</v>
      </c>
      <c r="I10751" s="26" t="str">
        <f>INDEX('Data Tab2'!$C:$C,MATCH('Data Tab1'!A10751,'Data Tab2'!$A:$A,0))</f>
        <v>BHX5</v>
      </c>
    </row>
    <row r="10752" spans="1:9">
      <c r="A10752" s="55">
        <v>103634456</v>
      </c>
      <c r="B10752" s="1" t="s">
        <v>33</v>
      </c>
      <c r="C10752" t="s">
        <v>31</v>
      </c>
      <c r="D10752" s="1" t="s">
        <v>11</v>
      </c>
      <c r="E10752" t="s">
        <v>12</v>
      </c>
      <c r="F10752" s="4" t="s">
        <v>13</v>
      </c>
      <c r="G10752" s="3">
        <v>2.8838870000000001</v>
      </c>
      <c r="H10752" s="8">
        <v>9.6599902454460151E-2</v>
      </c>
      <c r="I10752" s="26" t="str">
        <f>INDEX('Data Tab2'!$C:$C,MATCH('Data Tab1'!A10752,'Data Tab2'!$A:$A,0))</f>
        <v>BRS1</v>
      </c>
    </row>
    <row r="10753" spans="1:9" hidden="1">
      <c r="A10753" s="55">
        <v>103634456</v>
      </c>
      <c r="B10753" s="1" t="s">
        <v>33</v>
      </c>
      <c r="C10753" t="s">
        <v>31</v>
      </c>
      <c r="D10753" s="1" t="s">
        <v>11</v>
      </c>
      <c r="E10753" t="s">
        <v>12</v>
      </c>
      <c r="F10753" s="4" t="s">
        <v>34</v>
      </c>
      <c r="G10753" s="3">
        <v>3.9999980000000002</v>
      </c>
      <c r="H10753" s="8">
        <v>0.54515641600804488</v>
      </c>
      <c r="I10753" s="26" t="str">
        <f>INDEX('Data Tab2'!$C:$C,MATCH('Data Tab1'!A10753,'Data Tab2'!$A:$A,0))</f>
        <v>BRS1</v>
      </c>
    </row>
    <row r="10754" spans="1:9" hidden="1">
      <c r="A10754" s="55">
        <v>103634456</v>
      </c>
      <c r="B10754" s="1" t="s">
        <v>33</v>
      </c>
      <c r="C10754" t="s">
        <v>31</v>
      </c>
      <c r="D10754" s="1" t="s">
        <v>11</v>
      </c>
      <c r="E10754" t="s">
        <v>12</v>
      </c>
      <c r="F10754" s="4" t="s">
        <v>15</v>
      </c>
      <c r="G10754" s="3">
        <v>2.8449930000000001</v>
      </c>
      <c r="H10754" s="8">
        <v>0.25911647366274093</v>
      </c>
      <c r="I10754" s="26" t="str">
        <f>INDEX('Data Tab2'!$C:$C,MATCH('Data Tab1'!A10754,'Data Tab2'!$A:$A,0))</f>
        <v>BRS1</v>
      </c>
    </row>
    <row r="10755" spans="1:9" hidden="1">
      <c r="A10755" s="55">
        <v>103634456</v>
      </c>
      <c r="B10755" s="1" t="s">
        <v>33</v>
      </c>
      <c r="C10755" t="s">
        <v>31</v>
      </c>
      <c r="D10755" s="1" t="s">
        <v>11</v>
      </c>
      <c r="E10755" t="s">
        <v>12</v>
      </c>
      <c r="F10755" s="4" t="s">
        <v>28</v>
      </c>
      <c r="G10755" s="3">
        <v>5.8152759999999999</v>
      </c>
      <c r="H10755" s="8">
        <v>0.81438098232880818</v>
      </c>
      <c r="I10755" s="26" t="str">
        <f>INDEX('Data Tab2'!$C:$C,MATCH('Data Tab1'!A10755,'Data Tab2'!$A:$A,0))</f>
        <v>BRS1</v>
      </c>
    </row>
    <row r="10756" spans="1:9" hidden="1">
      <c r="A10756" s="55">
        <v>103634456</v>
      </c>
      <c r="B10756" s="1" t="s">
        <v>33</v>
      </c>
      <c r="C10756" t="s">
        <v>31</v>
      </c>
      <c r="D10756" s="1" t="s">
        <v>11</v>
      </c>
      <c r="E10756" t="s">
        <v>12</v>
      </c>
      <c r="F10756" s="4" t="s">
        <v>29</v>
      </c>
      <c r="G10756" s="3">
        <v>4.372776</v>
      </c>
      <c r="H10756" s="8">
        <v>0.81177827512102319</v>
      </c>
      <c r="I10756" s="26" t="str">
        <f>INDEX('Data Tab2'!$C:$C,MATCH('Data Tab1'!A10756,'Data Tab2'!$A:$A,0))</f>
        <v>BRS1</v>
      </c>
    </row>
    <row r="10757" spans="1:9" hidden="1">
      <c r="A10757" s="55">
        <v>103634456</v>
      </c>
      <c r="B10757" s="1" t="s">
        <v>33</v>
      </c>
      <c r="C10757" t="s">
        <v>31</v>
      </c>
      <c r="D10757" s="1" t="s">
        <v>17</v>
      </c>
      <c r="E10757" t="s">
        <v>18</v>
      </c>
      <c r="F10757" s="4" t="s">
        <v>35</v>
      </c>
      <c r="G10757" s="3">
        <v>4.9999979999999997</v>
      </c>
      <c r="H10757" s="8">
        <v>0.33874680643966093</v>
      </c>
      <c r="I10757" s="26" t="str">
        <f>INDEX('Data Tab2'!$C:$C,MATCH('Data Tab1'!A10757,'Data Tab2'!$A:$A,0))</f>
        <v>BRS1</v>
      </c>
    </row>
    <row r="10758" spans="1:9" hidden="1">
      <c r="A10758" s="55">
        <v>103634456</v>
      </c>
      <c r="B10758" s="1" t="s">
        <v>33</v>
      </c>
      <c r="C10758" t="s">
        <v>31</v>
      </c>
      <c r="D10758" s="1" t="s">
        <v>17</v>
      </c>
      <c r="E10758" t="s">
        <v>18</v>
      </c>
      <c r="F10758" s="4" t="s">
        <v>36</v>
      </c>
      <c r="G10758" s="3">
        <v>4.9999979999999997</v>
      </c>
      <c r="H10758" s="8">
        <v>0.56300127632333663</v>
      </c>
      <c r="I10758" s="26" t="str">
        <f>INDEX('Data Tab2'!$C:$C,MATCH('Data Tab1'!A10758,'Data Tab2'!$A:$A,0))</f>
        <v>BRS1</v>
      </c>
    </row>
    <row r="10759" spans="1:9" hidden="1">
      <c r="A10759" s="55">
        <v>103634456</v>
      </c>
      <c r="B10759" s="1" t="s">
        <v>33</v>
      </c>
      <c r="C10759" t="s">
        <v>31</v>
      </c>
      <c r="D10759" s="1" t="s">
        <v>17</v>
      </c>
      <c r="E10759" t="s">
        <v>18</v>
      </c>
      <c r="F10759" s="4" t="s">
        <v>19</v>
      </c>
      <c r="G10759" s="3">
        <v>4.9999979999999997</v>
      </c>
      <c r="H10759" s="8">
        <v>0.66526035316032406</v>
      </c>
      <c r="I10759" s="26" t="str">
        <f>INDEX('Data Tab2'!$C:$C,MATCH('Data Tab1'!A10759,'Data Tab2'!$A:$A,0))</f>
        <v>BRS1</v>
      </c>
    </row>
    <row r="10760" spans="1:9" hidden="1">
      <c r="A10760" s="55">
        <v>103634456</v>
      </c>
      <c r="B10760" s="1" t="s">
        <v>33</v>
      </c>
      <c r="C10760" t="s">
        <v>31</v>
      </c>
      <c r="D10760" s="1" t="s">
        <v>17</v>
      </c>
      <c r="E10760" t="s">
        <v>18</v>
      </c>
      <c r="F10760" s="4" t="s">
        <v>20</v>
      </c>
      <c r="G10760" s="3">
        <v>2.7122199999999999</v>
      </c>
      <c r="H10760" s="8">
        <v>0.82322710013309464</v>
      </c>
      <c r="I10760" s="26" t="str">
        <f>INDEX('Data Tab2'!$C:$C,MATCH('Data Tab1'!A10760,'Data Tab2'!$A:$A,0))</f>
        <v>BRS1</v>
      </c>
    </row>
    <row r="10761" spans="1:9" hidden="1">
      <c r="A10761" s="55">
        <v>103634456</v>
      </c>
      <c r="B10761" s="1" t="s">
        <v>33</v>
      </c>
      <c r="C10761" t="s">
        <v>31</v>
      </c>
      <c r="D10761" s="1" t="s">
        <v>17</v>
      </c>
      <c r="E10761" t="s">
        <v>23</v>
      </c>
      <c r="F10761" s="4" t="s">
        <v>24</v>
      </c>
      <c r="G10761" s="3">
        <v>4.9999979999999997</v>
      </c>
      <c r="H10761" s="8">
        <v>0.3703523732245052</v>
      </c>
      <c r="I10761" s="26" t="str">
        <f>INDEX('Data Tab2'!$C:$C,MATCH('Data Tab1'!A10761,'Data Tab2'!$A:$A,0))</f>
        <v>BRS1</v>
      </c>
    </row>
    <row r="10762" spans="1:9" hidden="1">
      <c r="A10762" s="56">
        <v>103634456</v>
      </c>
      <c r="B10762" s="1" t="s">
        <v>33</v>
      </c>
      <c r="C10762" t="s">
        <v>31</v>
      </c>
      <c r="D10762" s="1" t="s">
        <v>17</v>
      </c>
      <c r="E10762" t="s">
        <v>23</v>
      </c>
      <c r="F10762" s="4" t="s">
        <v>25</v>
      </c>
      <c r="G10762" s="3">
        <v>2.7616640000000001</v>
      </c>
      <c r="H10762" s="8">
        <v>0.71751060080167461</v>
      </c>
      <c r="I10762" s="26" t="str">
        <f>INDEX('Data Tab2'!$C:$C,MATCH('Data Tab1'!A10762,'Data Tab2'!$A:$A,0))</f>
        <v>BRS1</v>
      </c>
    </row>
    <row r="10763" spans="1:9">
      <c r="A10763" s="55">
        <v>103634628</v>
      </c>
      <c r="B10763" s="1" t="s">
        <v>9</v>
      </c>
      <c r="C10763" t="s">
        <v>37</v>
      </c>
      <c r="D10763" s="1" t="s">
        <v>11</v>
      </c>
      <c r="E10763" t="s">
        <v>12</v>
      </c>
      <c r="F10763" s="4" t="s">
        <v>13</v>
      </c>
      <c r="G10763" s="3">
        <v>3.1183320000000001</v>
      </c>
      <c r="H10763" s="8">
        <v>0.1510519342543567</v>
      </c>
      <c r="I10763" s="26" t="str">
        <f>INDEX('Data Tab2'!$C:$C,MATCH('Data Tab1'!A10763,'Data Tab2'!$A:$A,0))</f>
        <v>BTS2</v>
      </c>
    </row>
    <row r="10764" spans="1:9" hidden="1">
      <c r="A10764" s="55">
        <v>103634628</v>
      </c>
      <c r="B10764" s="1" t="s">
        <v>9</v>
      </c>
      <c r="C10764" t="s">
        <v>37</v>
      </c>
      <c r="D10764" s="1" t="s">
        <v>11</v>
      </c>
      <c r="E10764" t="s">
        <v>12</v>
      </c>
      <c r="F10764" s="4" t="s">
        <v>34</v>
      </c>
      <c r="G10764" s="3">
        <v>2.8249970000000002</v>
      </c>
      <c r="H10764" s="8">
        <v>0.84928939761686251</v>
      </c>
      <c r="I10764" s="26" t="str">
        <f>INDEX('Data Tab2'!$C:$C,MATCH('Data Tab1'!A10764,'Data Tab2'!$A:$A,0))</f>
        <v>BTS2</v>
      </c>
    </row>
    <row r="10765" spans="1:9" hidden="1">
      <c r="A10765" s="55">
        <v>103634628</v>
      </c>
      <c r="B10765" s="1" t="s">
        <v>9</v>
      </c>
      <c r="C10765" t="s">
        <v>37</v>
      </c>
      <c r="D10765" s="1" t="s">
        <v>11</v>
      </c>
      <c r="E10765" t="s">
        <v>12</v>
      </c>
      <c r="F10765" s="4" t="s">
        <v>14</v>
      </c>
      <c r="G10765" s="3">
        <v>0.91333200000000003</v>
      </c>
      <c r="H10765" s="8">
        <v>0.51818204243348509</v>
      </c>
      <c r="I10765" s="26" t="str">
        <f>INDEX('Data Tab2'!$C:$C,MATCH('Data Tab1'!A10765,'Data Tab2'!$A:$A,0))</f>
        <v>BTS2</v>
      </c>
    </row>
    <row r="10766" spans="1:9" hidden="1">
      <c r="A10766" s="55">
        <v>103634628</v>
      </c>
      <c r="B10766" s="1" t="s">
        <v>9</v>
      </c>
      <c r="C10766" t="s">
        <v>37</v>
      </c>
      <c r="D10766" s="1" t="s">
        <v>11</v>
      </c>
      <c r="E10766" t="s">
        <v>12</v>
      </c>
      <c r="F10766" s="4" t="s">
        <v>28</v>
      </c>
      <c r="G10766" s="3">
        <v>3.8838870000000001</v>
      </c>
      <c r="H10766" s="8">
        <v>0.91744800941520732</v>
      </c>
      <c r="I10766" s="26" t="str">
        <f>INDEX('Data Tab2'!$C:$C,MATCH('Data Tab1'!A10766,'Data Tab2'!$A:$A,0))</f>
        <v>BTS2</v>
      </c>
    </row>
    <row r="10767" spans="1:9" hidden="1">
      <c r="A10767" s="55">
        <v>103634628</v>
      </c>
      <c r="B10767" s="1" t="s">
        <v>9</v>
      </c>
      <c r="C10767" t="s">
        <v>31</v>
      </c>
      <c r="D10767" s="1" t="s">
        <v>11</v>
      </c>
      <c r="E10767" t="s">
        <v>12</v>
      </c>
      <c r="F10767" s="4" t="s">
        <v>13</v>
      </c>
      <c r="G10767" s="3">
        <v>6.2841649999999998</v>
      </c>
      <c r="H10767" s="8">
        <v>0.817021679428244</v>
      </c>
      <c r="I10767" s="26" t="str">
        <f>INDEX('Data Tab2'!$C:$C,MATCH('Data Tab1'!A10767,'Data Tab2'!$A:$A,0))</f>
        <v>BTS2</v>
      </c>
    </row>
    <row r="10768" spans="1:9" hidden="1">
      <c r="A10768" s="55">
        <v>103634628</v>
      </c>
      <c r="B10768" s="1" t="s">
        <v>9</v>
      </c>
      <c r="C10768" t="s">
        <v>31</v>
      </c>
      <c r="D10768" s="1" t="s">
        <v>11</v>
      </c>
      <c r="E10768" t="s">
        <v>12</v>
      </c>
      <c r="F10768" s="4" t="s">
        <v>34</v>
      </c>
      <c r="G10768" s="3">
        <v>8.1052759999999999</v>
      </c>
      <c r="H10768" s="8">
        <v>0.54255802652049268</v>
      </c>
      <c r="I10768" s="26" t="str">
        <f>INDEX('Data Tab2'!$C:$C,MATCH('Data Tab1'!A10768,'Data Tab2'!$A:$A,0))</f>
        <v>BTS2</v>
      </c>
    </row>
    <row r="10769" spans="1:9" hidden="1">
      <c r="A10769" s="55">
        <v>103634628</v>
      </c>
      <c r="B10769" s="1" t="s">
        <v>9</v>
      </c>
      <c r="C10769" t="s">
        <v>31</v>
      </c>
      <c r="D10769" s="1" t="s">
        <v>11</v>
      </c>
      <c r="E10769" t="s">
        <v>12</v>
      </c>
      <c r="F10769" s="4" t="s">
        <v>14</v>
      </c>
      <c r="G10769" s="3">
        <v>9.8919420000000002</v>
      </c>
      <c r="H10769" s="8">
        <v>0.24181513743637351</v>
      </c>
      <c r="I10769" s="26" t="str">
        <f>INDEX('Data Tab2'!$C:$C,MATCH('Data Tab1'!A10769,'Data Tab2'!$A:$A,0))</f>
        <v>BTS2</v>
      </c>
    </row>
    <row r="10770" spans="1:9" hidden="1">
      <c r="A10770" s="55">
        <v>103634628</v>
      </c>
      <c r="B10770" s="1" t="s">
        <v>9</v>
      </c>
      <c r="C10770" t="s">
        <v>31</v>
      </c>
      <c r="D10770" s="1" t="s">
        <v>11</v>
      </c>
      <c r="E10770" t="s">
        <v>12</v>
      </c>
      <c r="F10770" s="4" t="s">
        <v>15</v>
      </c>
      <c r="G10770" s="3">
        <v>9.3597199999999994</v>
      </c>
      <c r="H10770" s="8">
        <v>0.37757448997977128</v>
      </c>
      <c r="I10770" s="26" t="str">
        <f>INDEX('Data Tab2'!$C:$C,MATCH('Data Tab1'!A10770,'Data Tab2'!$A:$A,0))</f>
        <v>BTS2</v>
      </c>
    </row>
    <row r="10771" spans="1:9" hidden="1">
      <c r="A10771" s="55">
        <v>103634628</v>
      </c>
      <c r="B10771" s="1" t="s">
        <v>9</v>
      </c>
      <c r="C10771" t="s">
        <v>31</v>
      </c>
      <c r="D10771" s="1" t="s">
        <v>11</v>
      </c>
      <c r="E10771" t="s">
        <v>12</v>
      </c>
      <c r="F10771" s="4" t="s">
        <v>28</v>
      </c>
      <c r="G10771" s="3">
        <v>6.7244419999999998</v>
      </c>
      <c r="H10771" s="8">
        <v>0.67490420138873009</v>
      </c>
      <c r="I10771" s="26" t="str">
        <f>INDEX('Data Tab2'!$C:$C,MATCH('Data Tab1'!A10771,'Data Tab2'!$A:$A,0))</f>
        <v>BTS2</v>
      </c>
    </row>
    <row r="10772" spans="1:9" hidden="1">
      <c r="A10772" s="56">
        <v>103634628</v>
      </c>
      <c r="B10772" s="1" t="s">
        <v>9</v>
      </c>
      <c r="C10772" t="s">
        <v>31</v>
      </c>
      <c r="D10772" s="1" t="s">
        <v>11</v>
      </c>
      <c r="E10772" t="s">
        <v>12</v>
      </c>
      <c r="F10772" s="4" t="s">
        <v>29</v>
      </c>
      <c r="G10772" s="3">
        <v>3.9999950000000002</v>
      </c>
      <c r="H10772" s="8">
        <v>0.71828311833096825</v>
      </c>
      <c r="I10772" s="26" t="str">
        <f>INDEX('Data Tab2'!$C:$C,MATCH('Data Tab1'!A10772,'Data Tab2'!$A:$A,0))</f>
        <v>BTS2</v>
      </c>
    </row>
    <row r="10773" spans="1:9">
      <c r="A10773" s="55">
        <v>103634637</v>
      </c>
      <c r="B10773" s="1" t="s">
        <v>9</v>
      </c>
      <c r="C10773" t="s">
        <v>31</v>
      </c>
      <c r="D10773" s="1" t="s">
        <v>11</v>
      </c>
      <c r="E10773" t="s">
        <v>12</v>
      </c>
      <c r="F10773" s="4" t="s">
        <v>34</v>
      </c>
      <c r="G10773" s="3">
        <v>2.647494</v>
      </c>
      <c r="H10773" s="8">
        <v>0.2497652485443318</v>
      </c>
      <c r="I10773" s="26" t="str">
        <f>INDEX('Data Tab2'!$C:$C,MATCH('Data Tab1'!A10773,'Data Tab2'!$A:$A,0))</f>
        <v>BVA1</v>
      </c>
    </row>
    <row r="10774" spans="1:9" hidden="1">
      <c r="A10774" s="55">
        <v>103634637</v>
      </c>
      <c r="B10774" s="1" t="s">
        <v>9</v>
      </c>
      <c r="C10774" t="s">
        <v>31</v>
      </c>
      <c r="D10774" s="1" t="s">
        <v>11</v>
      </c>
      <c r="E10774" t="s">
        <v>12</v>
      </c>
      <c r="F10774" s="4" t="s">
        <v>14</v>
      </c>
      <c r="G10774" s="3">
        <v>3.0494379999999999</v>
      </c>
      <c r="H10774" s="8">
        <v>0.85533583743816666</v>
      </c>
      <c r="I10774" s="26" t="str">
        <f>INDEX('Data Tab2'!$C:$C,MATCH('Data Tab1'!A10774,'Data Tab2'!$A:$A,0))</f>
        <v>BVA1</v>
      </c>
    </row>
    <row r="10775" spans="1:9" hidden="1">
      <c r="A10775" s="55">
        <v>103634637</v>
      </c>
      <c r="B10775" s="1" t="s">
        <v>9</v>
      </c>
      <c r="C10775" t="s">
        <v>31</v>
      </c>
      <c r="D10775" s="1" t="s">
        <v>11</v>
      </c>
      <c r="E10775" t="s">
        <v>12</v>
      </c>
      <c r="F10775" s="4" t="s">
        <v>28</v>
      </c>
      <c r="G10775" s="3">
        <v>10.999998</v>
      </c>
      <c r="H10775" s="8">
        <v>0.2901957073145266</v>
      </c>
      <c r="I10775" s="26" t="str">
        <f>INDEX('Data Tab2'!$C:$C,MATCH('Data Tab1'!A10775,'Data Tab2'!$A:$A,0))</f>
        <v>BVA1</v>
      </c>
    </row>
    <row r="10776" spans="1:9" hidden="1">
      <c r="A10776" s="55">
        <v>103634637</v>
      </c>
      <c r="B10776" s="1" t="s">
        <v>9</v>
      </c>
      <c r="C10776" t="s">
        <v>31</v>
      </c>
      <c r="D10776" s="1" t="s">
        <v>17</v>
      </c>
      <c r="E10776" t="s">
        <v>18</v>
      </c>
      <c r="F10776" s="4" t="s">
        <v>36</v>
      </c>
      <c r="G10776" s="3">
        <v>8.4505529999999993</v>
      </c>
      <c r="H10776" s="8">
        <v>0.16035531972349382</v>
      </c>
      <c r="I10776" s="26" t="str">
        <f>INDEX('Data Tab2'!$C:$C,MATCH('Data Tab1'!A10776,'Data Tab2'!$A:$A,0))</f>
        <v>BVA1</v>
      </c>
    </row>
    <row r="10777" spans="1:9" hidden="1">
      <c r="A10777" s="55">
        <v>103634637</v>
      </c>
      <c r="B10777" s="1" t="s">
        <v>9</v>
      </c>
      <c r="C10777" t="s">
        <v>31</v>
      </c>
      <c r="D10777" s="1" t="s">
        <v>17</v>
      </c>
      <c r="E10777" t="s">
        <v>18</v>
      </c>
      <c r="F10777" s="4" t="s">
        <v>38</v>
      </c>
      <c r="G10777" s="3">
        <v>5.4711020000000001</v>
      </c>
      <c r="H10777" s="8">
        <v>0.96427416400043764</v>
      </c>
      <c r="I10777" s="26" t="str">
        <f>INDEX('Data Tab2'!$C:$C,MATCH('Data Tab1'!A10777,'Data Tab2'!$A:$A,0))</f>
        <v>BVA1</v>
      </c>
    </row>
    <row r="10778" spans="1:9" hidden="1">
      <c r="A10778" s="55">
        <v>103634637</v>
      </c>
      <c r="B10778" s="1" t="s">
        <v>9</v>
      </c>
      <c r="C10778" t="s">
        <v>31</v>
      </c>
      <c r="D10778" s="1" t="s">
        <v>17</v>
      </c>
      <c r="E10778" t="s">
        <v>18</v>
      </c>
      <c r="F10778" s="4" t="s">
        <v>19</v>
      </c>
      <c r="G10778" s="3">
        <v>4.9999979999999997</v>
      </c>
      <c r="H10778" s="8">
        <v>0.69525105069710336</v>
      </c>
      <c r="I10778" s="26" t="str">
        <f>INDEX('Data Tab2'!$C:$C,MATCH('Data Tab1'!A10778,'Data Tab2'!$A:$A,0))</f>
        <v>BVA1</v>
      </c>
    </row>
    <row r="10779" spans="1:9" hidden="1">
      <c r="A10779" s="56">
        <v>103634637</v>
      </c>
      <c r="B10779" s="1" t="s">
        <v>9</v>
      </c>
      <c r="C10779" t="s">
        <v>31</v>
      </c>
      <c r="D10779" s="1" t="s">
        <v>17</v>
      </c>
      <c r="E10779" t="s">
        <v>23</v>
      </c>
      <c r="F10779" s="4" t="s">
        <v>25</v>
      </c>
      <c r="G10779" s="3">
        <v>4.5399979999999998</v>
      </c>
      <c r="H10779" s="8">
        <v>0.59619401938307237</v>
      </c>
      <c r="I10779" s="26" t="str">
        <f>INDEX('Data Tab2'!$C:$C,MATCH('Data Tab1'!A10779,'Data Tab2'!$A:$A,0))</f>
        <v>BVA1</v>
      </c>
    </row>
    <row r="10780" spans="1:9">
      <c r="A10780" s="55">
        <v>103634643</v>
      </c>
      <c r="B10780" s="1" t="s">
        <v>9</v>
      </c>
      <c r="C10780" t="s">
        <v>31</v>
      </c>
      <c r="D10780" s="1" t="s">
        <v>11</v>
      </c>
      <c r="E10780" t="s">
        <v>12</v>
      </c>
      <c r="F10780" s="4" t="s">
        <v>13</v>
      </c>
      <c r="G10780" s="3">
        <v>9.2775999999999997E-2</v>
      </c>
      <c r="H10780" s="8">
        <v>0.50469923813641449</v>
      </c>
      <c r="I10780" s="26" t="str">
        <f>INDEX('Data Tab2'!$C:$C,MATCH('Data Tab1'!A10780,'Data Tab2'!$A:$A,0))</f>
        <v>CGN1</v>
      </c>
    </row>
    <row r="10781" spans="1:9" hidden="1">
      <c r="A10781" s="55">
        <v>103634643</v>
      </c>
      <c r="B10781" s="1" t="s">
        <v>9</v>
      </c>
      <c r="C10781" t="s">
        <v>31</v>
      </c>
      <c r="D10781" s="1" t="s">
        <v>11</v>
      </c>
      <c r="E10781" t="s">
        <v>12</v>
      </c>
      <c r="F10781" s="4" t="s">
        <v>14</v>
      </c>
      <c r="G10781" s="3">
        <v>7.1952720000000001</v>
      </c>
      <c r="H10781" s="8">
        <v>0.82108715633239049</v>
      </c>
      <c r="I10781" s="26" t="str">
        <f>INDEX('Data Tab2'!$C:$C,MATCH('Data Tab1'!A10781,'Data Tab2'!$A:$A,0))</f>
        <v>CGN1</v>
      </c>
    </row>
    <row r="10782" spans="1:9" hidden="1">
      <c r="A10782" s="55">
        <v>103634643</v>
      </c>
      <c r="B10782" s="1" t="s">
        <v>9</v>
      </c>
      <c r="C10782" t="s">
        <v>31</v>
      </c>
      <c r="D10782" s="1" t="s">
        <v>11</v>
      </c>
      <c r="E10782" t="s">
        <v>12</v>
      </c>
      <c r="F10782" s="4" t="s">
        <v>28</v>
      </c>
      <c r="G10782" s="3">
        <v>10.811940999999999</v>
      </c>
      <c r="H10782" s="8">
        <v>0.73984756482322622</v>
      </c>
      <c r="I10782" s="26" t="str">
        <f>INDEX('Data Tab2'!$C:$C,MATCH('Data Tab1'!A10782,'Data Tab2'!$A:$A,0))</f>
        <v>CGN1</v>
      </c>
    </row>
    <row r="10783" spans="1:9" hidden="1">
      <c r="A10783" s="55">
        <v>103634643</v>
      </c>
      <c r="B10783" s="1" t="s">
        <v>9</v>
      </c>
      <c r="C10783" t="s">
        <v>31</v>
      </c>
      <c r="D10783" s="1" t="s">
        <v>17</v>
      </c>
      <c r="E10783" t="s">
        <v>18</v>
      </c>
      <c r="F10783" s="4" t="s">
        <v>36</v>
      </c>
      <c r="G10783" s="3">
        <v>9.7186070000000004</v>
      </c>
      <c r="H10783" s="8">
        <v>0.52771598289726473</v>
      </c>
      <c r="I10783" s="26" t="str">
        <f>INDEX('Data Tab2'!$C:$C,MATCH('Data Tab1'!A10783,'Data Tab2'!$A:$A,0))</f>
        <v>CGN1</v>
      </c>
    </row>
    <row r="10784" spans="1:9" hidden="1">
      <c r="A10784" s="56">
        <v>103634643</v>
      </c>
      <c r="B10784" s="1" t="s">
        <v>9</v>
      </c>
      <c r="C10784" t="s">
        <v>31</v>
      </c>
      <c r="D10784" s="1" t="s">
        <v>17</v>
      </c>
      <c r="E10784" t="s">
        <v>18</v>
      </c>
      <c r="F10784" s="4" t="s">
        <v>19</v>
      </c>
      <c r="G10784" s="3">
        <v>4.8080540000000003</v>
      </c>
      <c r="H10784" s="8">
        <v>0.8645581148559055</v>
      </c>
      <c r="I10784" s="26" t="str">
        <f>INDEX('Data Tab2'!$C:$C,MATCH('Data Tab1'!A10784,'Data Tab2'!$A:$A,0))</f>
        <v>CGN1</v>
      </c>
    </row>
    <row r="10785" spans="1:9">
      <c r="A10785" s="55">
        <v>103634651</v>
      </c>
      <c r="B10785" s="1" t="s">
        <v>33</v>
      </c>
      <c r="C10785" t="s">
        <v>31</v>
      </c>
      <c r="D10785" s="1" t="s">
        <v>11</v>
      </c>
      <c r="E10785" t="s">
        <v>12</v>
      </c>
      <c r="F10785" s="4" t="s">
        <v>13</v>
      </c>
      <c r="G10785" s="3">
        <v>10.999998</v>
      </c>
      <c r="H10785" s="8">
        <v>0.60721049158082241</v>
      </c>
      <c r="I10785" s="26" t="str">
        <f>INDEX('Data Tab2'!$C:$C,MATCH('Data Tab1'!A10785,'Data Tab2'!$A:$A,0))</f>
        <v>CWL1</v>
      </c>
    </row>
    <row r="10786" spans="1:9" hidden="1">
      <c r="A10786" s="55">
        <v>103634651</v>
      </c>
      <c r="B10786" s="1" t="s">
        <v>33</v>
      </c>
      <c r="C10786" t="s">
        <v>31</v>
      </c>
      <c r="D10786" s="1" t="s">
        <v>11</v>
      </c>
      <c r="E10786" t="s">
        <v>12</v>
      </c>
      <c r="F10786" s="4" t="s">
        <v>14</v>
      </c>
      <c r="G10786" s="3">
        <v>10.152775999999999</v>
      </c>
      <c r="H10786" s="8">
        <v>4.4838711063925007E-2</v>
      </c>
      <c r="I10786" s="26" t="str">
        <f>INDEX('Data Tab2'!$C:$C,MATCH('Data Tab1'!A10786,'Data Tab2'!$A:$A,0))</f>
        <v>CWL1</v>
      </c>
    </row>
    <row r="10787" spans="1:9" hidden="1">
      <c r="A10787" s="55">
        <v>103634651</v>
      </c>
      <c r="B10787" s="1" t="s">
        <v>33</v>
      </c>
      <c r="C10787" t="s">
        <v>31</v>
      </c>
      <c r="D10787" s="1" t="s">
        <v>11</v>
      </c>
      <c r="E10787" t="s">
        <v>12</v>
      </c>
      <c r="F10787" s="4" t="s">
        <v>28</v>
      </c>
      <c r="G10787" s="3">
        <v>4.2624979999999999</v>
      </c>
      <c r="H10787" s="8">
        <v>0.77627217591365216</v>
      </c>
      <c r="I10787" s="26" t="str">
        <f>INDEX('Data Tab2'!$C:$C,MATCH('Data Tab1'!A10787,'Data Tab2'!$A:$A,0))</f>
        <v>CWL1</v>
      </c>
    </row>
    <row r="10788" spans="1:9" hidden="1">
      <c r="A10788" s="55">
        <v>103634651</v>
      </c>
      <c r="B10788" s="1" t="s">
        <v>33</v>
      </c>
      <c r="C10788" t="s">
        <v>31</v>
      </c>
      <c r="D10788" s="1" t="s">
        <v>11</v>
      </c>
      <c r="E10788" t="s">
        <v>12</v>
      </c>
      <c r="F10788" s="4" t="s">
        <v>16</v>
      </c>
      <c r="G10788" s="3">
        <v>9.5441640000000003</v>
      </c>
      <c r="H10788" s="8">
        <v>0.79532687203900698</v>
      </c>
      <c r="I10788" s="26" t="str">
        <f>INDEX('Data Tab2'!$C:$C,MATCH('Data Tab1'!A10788,'Data Tab2'!$A:$A,0))</f>
        <v>CWL1</v>
      </c>
    </row>
    <row r="10789" spans="1:9" hidden="1">
      <c r="A10789" s="55">
        <v>103634651</v>
      </c>
      <c r="B10789" s="1" t="s">
        <v>33</v>
      </c>
      <c r="C10789" t="s">
        <v>31</v>
      </c>
      <c r="D10789" s="1" t="s">
        <v>17</v>
      </c>
      <c r="E10789" t="s">
        <v>18</v>
      </c>
      <c r="F10789" s="4" t="s">
        <v>35</v>
      </c>
      <c r="G10789" s="3">
        <v>9.4527760000000001</v>
      </c>
      <c r="H10789" s="8">
        <v>3.5301872031216042E-2</v>
      </c>
      <c r="I10789" s="26" t="str">
        <f>INDEX('Data Tab2'!$C:$C,MATCH('Data Tab1'!A10789,'Data Tab2'!$A:$A,0))</f>
        <v>CWL1</v>
      </c>
    </row>
    <row r="10790" spans="1:9" hidden="1">
      <c r="A10790" s="55">
        <v>103634651</v>
      </c>
      <c r="B10790" s="1" t="s">
        <v>33</v>
      </c>
      <c r="C10790" t="s">
        <v>31</v>
      </c>
      <c r="D10790" s="1" t="s">
        <v>17</v>
      </c>
      <c r="E10790" t="s">
        <v>18</v>
      </c>
      <c r="F10790" s="4" t="s">
        <v>36</v>
      </c>
      <c r="G10790" s="3">
        <v>7.3769419999999997</v>
      </c>
      <c r="H10790" s="8">
        <v>0.75707890736958883</v>
      </c>
      <c r="I10790" s="26" t="str">
        <f>INDEX('Data Tab2'!$C:$C,MATCH('Data Tab1'!A10790,'Data Tab2'!$A:$A,0))</f>
        <v>CWL1</v>
      </c>
    </row>
    <row r="10791" spans="1:9" hidden="1">
      <c r="A10791" s="55">
        <v>103634651</v>
      </c>
      <c r="B10791" s="1" t="s">
        <v>33</v>
      </c>
      <c r="C10791" t="s">
        <v>31</v>
      </c>
      <c r="D10791" s="1" t="s">
        <v>17</v>
      </c>
      <c r="E10791" t="s">
        <v>18</v>
      </c>
      <c r="F10791" s="4" t="s">
        <v>19</v>
      </c>
      <c r="G10791" s="3">
        <v>9.9999979999999997</v>
      </c>
      <c r="H10791" s="8">
        <v>0.52813349845121049</v>
      </c>
      <c r="I10791" s="26" t="str">
        <f>INDEX('Data Tab2'!$C:$C,MATCH('Data Tab1'!A10791,'Data Tab2'!$A:$A,0))</f>
        <v>CWL1</v>
      </c>
    </row>
    <row r="10792" spans="1:9" hidden="1">
      <c r="A10792" s="55">
        <v>103634651</v>
      </c>
      <c r="B10792" s="1" t="s">
        <v>33</v>
      </c>
      <c r="C10792" t="s">
        <v>31</v>
      </c>
      <c r="D10792" s="1" t="s">
        <v>17</v>
      </c>
      <c r="E10792" t="s">
        <v>18</v>
      </c>
      <c r="F10792" s="4" t="s">
        <v>20</v>
      </c>
      <c r="G10792" s="3">
        <v>9.9999970000000005</v>
      </c>
      <c r="H10792" s="8">
        <v>0.72774686786226628</v>
      </c>
      <c r="I10792" s="26" t="str">
        <f>INDEX('Data Tab2'!$C:$C,MATCH('Data Tab1'!A10792,'Data Tab2'!$A:$A,0))</f>
        <v>CWL1</v>
      </c>
    </row>
    <row r="10793" spans="1:9" hidden="1">
      <c r="A10793" s="55">
        <v>103634651</v>
      </c>
      <c r="B10793" s="1" t="s">
        <v>33</v>
      </c>
      <c r="C10793" t="s">
        <v>31</v>
      </c>
      <c r="D10793" s="1" t="s">
        <v>17</v>
      </c>
      <c r="E10793" t="s">
        <v>18</v>
      </c>
      <c r="F10793" s="4" t="s">
        <v>21</v>
      </c>
      <c r="G10793" s="3">
        <v>9.9797189999999993</v>
      </c>
      <c r="H10793" s="8">
        <v>0.60621518878976921</v>
      </c>
      <c r="I10793" s="26" t="str">
        <f>INDEX('Data Tab2'!$C:$C,MATCH('Data Tab1'!A10793,'Data Tab2'!$A:$A,0))</f>
        <v>CWL1</v>
      </c>
    </row>
    <row r="10794" spans="1:9" hidden="1">
      <c r="A10794" s="55">
        <v>103634651</v>
      </c>
      <c r="B10794" s="1" t="s">
        <v>33</v>
      </c>
      <c r="C10794" t="s">
        <v>31</v>
      </c>
      <c r="D10794" s="1" t="s">
        <v>17</v>
      </c>
      <c r="E10794" t="s">
        <v>18</v>
      </c>
      <c r="F10794" s="4" t="s">
        <v>22</v>
      </c>
      <c r="G10794" s="3">
        <v>4.2627759999999997</v>
      </c>
      <c r="H10794" s="8">
        <v>0.35488842738269866</v>
      </c>
      <c r="I10794" s="26" t="str">
        <f>INDEX('Data Tab2'!$C:$C,MATCH('Data Tab1'!A10794,'Data Tab2'!$A:$A,0))</f>
        <v>CWL1</v>
      </c>
    </row>
    <row r="10795" spans="1:9" hidden="1">
      <c r="A10795" s="55">
        <v>103634651</v>
      </c>
      <c r="B10795" s="1" t="s">
        <v>33</v>
      </c>
      <c r="C10795" t="s">
        <v>31</v>
      </c>
      <c r="D10795" s="1" t="s">
        <v>17</v>
      </c>
      <c r="E10795" t="s">
        <v>23</v>
      </c>
      <c r="F10795" s="4" t="s">
        <v>24</v>
      </c>
      <c r="G10795" s="3">
        <v>9.8827759999999998</v>
      </c>
      <c r="H10795" s="8">
        <v>0.17258841981358219</v>
      </c>
      <c r="I10795" s="26" t="str">
        <f>INDEX('Data Tab2'!$C:$C,MATCH('Data Tab1'!A10795,'Data Tab2'!$A:$A,0))</f>
        <v>CWL1</v>
      </c>
    </row>
    <row r="10796" spans="1:9" hidden="1">
      <c r="A10796" s="56">
        <v>103634651</v>
      </c>
      <c r="B10796" s="1" t="s">
        <v>33</v>
      </c>
      <c r="C10796" t="s">
        <v>31</v>
      </c>
      <c r="D10796" s="1" t="s">
        <v>17</v>
      </c>
      <c r="E10796" t="s">
        <v>23</v>
      </c>
      <c r="F10796" s="4" t="s">
        <v>25</v>
      </c>
      <c r="G10796" s="3">
        <v>9.3330529999999996</v>
      </c>
      <c r="H10796" s="8">
        <v>0.6619518161880289</v>
      </c>
      <c r="I10796" s="26" t="str">
        <f>INDEX('Data Tab2'!$C:$C,MATCH('Data Tab1'!A10796,'Data Tab2'!$A:$A,0))</f>
        <v>CWL1</v>
      </c>
    </row>
    <row r="10797" spans="1:9">
      <c r="A10797" s="55">
        <v>103634655</v>
      </c>
      <c r="B10797" s="1" t="s">
        <v>33</v>
      </c>
      <c r="C10797" t="s">
        <v>31</v>
      </c>
      <c r="D10797" s="1" t="s">
        <v>11</v>
      </c>
      <c r="E10797" t="s">
        <v>12</v>
      </c>
      <c r="F10797" s="4" t="s">
        <v>13</v>
      </c>
      <c r="G10797" s="3">
        <v>10.999998</v>
      </c>
      <c r="H10797" s="8">
        <v>0.53650624956845472</v>
      </c>
      <c r="I10797" s="26" t="str">
        <f>INDEX('Data Tab2'!$C:$C,MATCH('Data Tab1'!A10797,'Data Tab2'!$A:$A,0))</f>
        <v>DTM1</v>
      </c>
    </row>
    <row r="10798" spans="1:9" hidden="1">
      <c r="A10798" s="55">
        <v>103634655</v>
      </c>
      <c r="B10798" s="1" t="s">
        <v>33</v>
      </c>
      <c r="C10798" t="s">
        <v>31</v>
      </c>
      <c r="D10798" s="1" t="s">
        <v>11</v>
      </c>
      <c r="E10798" t="s">
        <v>12</v>
      </c>
      <c r="F10798" s="4" t="s">
        <v>34</v>
      </c>
      <c r="G10798" s="3">
        <v>8.1711089999999995</v>
      </c>
      <c r="H10798" s="8">
        <v>0.70348863399907147</v>
      </c>
      <c r="I10798" s="26" t="str">
        <f>INDEX('Data Tab2'!$C:$C,MATCH('Data Tab1'!A10798,'Data Tab2'!$A:$A,0))</f>
        <v>DTM1</v>
      </c>
    </row>
    <row r="10799" spans="1:9" hidden="1">
      <c r="A10799" s="55">
        <v>103634655</v>
      </c>
      <c r="B10799" s="1" t="s">
        <v>33</v>
      </c>
      <c r="C10799" t="s">
        <v>31</v>
      </c>
      <c r="D10799" s="1" t="s">
        <v>11</v>
      </c>
      <c r="E10799" t="s">
        <v>12</v>
      </c>
      <c r="F10799" s="4" t="s">
        <v>14</v>
      </c>
      <c r="G10799" s="3">
        <v>9.5111089999999994</v>
      </c>
      <c r="H10799" s="8">
        <v>0.49959509831312121</v>
      </c>
      <c r="I10799" s="26" t="str">
        <f>INDEX('Data Tab2'!$C:$C,MATCH('Data Tab1'!A10799,'Data Tab2'!$A:$A,0))</f>
        <v>DTM1</v>
      </c>
    </row>
    <row r="10800" spans="1:9" hidden="1">
      <c r="A10800" s="55">
        <v>103634655</v>
      </c>
      <c r="B10800" s="1" t="s">
        <v>33</v>
      </c>
      <c r="C10800" t="s">
        <v>31</v>
      </c>
      <c r="D10800" s="1" t="s">
        <v>11</v>
      </c>
      <c r="E10800" t="s">
        <v>12</v>
      </c>
      <c r="F10800" s="4" t="s">
        <v>15</v>
      </c>
      <c r="G10800" s="3">
        <v>10.999999000000001</v>
      </c>
      <c r="H10800" s="8">
        <v>0.10298003729437921</v>
      </c>
      <c r="I10800" s="26" t="str">
        <f>INDEX('Data Tab2'!$C:$C,MATCH('Data Tab1'!A10800,'Data Tab2'!$A:$A,0))</f>
        <v>DTM1</v>
      </c>
    </row>
    <row r="10801" spans="1:9" hidden="1">
      <c r="A10801" s="55">
        <v>103634655</v>
      </c>
      <c r="B10801" s="1" t="s">
        <v>33</v>
      </c>
      <c r="C10801" t="s">
        <v>31</v>
      </c>
      <c r="D10801" s="1" t="s">
        <v>11</v>
      </c>
      <c r="E10801" t="s">
        <v>12</v>
      </c>
      <c r="F10801" s="4" t="s">
        <v>28</v>
      </c>
      <c r="G10801" s="3">
        <v>10.918331</v>
      </c>
      <c r="H10801" s="8">
        <v>0.40297720305709961</v>
      </c>
      <c r="I10801" s="26" t="str">
        <f>INDEX('Data Tab2'!$C:$C,MATCH('Data Tab1'!A10801,'Data Tab2'!$A:$A,0))</f>
        <v>DTM1</v>
      </c>
    </row>
    <row r="10802" spans="1:9" hidden="1">
      <c r="A10802" s="55">
        <v>103634655</v>
      </c>
      <c r="B10802" s="1" t="s">
        <v>33</v>
      </c>
      <c r="C10802" t="s">
        <v>31</v>
      </c>
      <c r="D10802" s="1" t="s">
        <v>17</v>
      </c>
      <c r="E10802" t="s">
        <v>18</v>
      </c>
      <c r="F10802" s="4" t="s">
        <v>19</v>
      </c>
      <c r="G10802" s="3">
        <v>9.6991630000000004</v>
      </c>
      <c r="H10802" s="8">
        <v>0.91500274521101244</v>
      </c>
      <c r="I10802" s="26" t="str">
        <f>INDEX('Data Tab2'!$C:$C,MATCH('Data Tab1'!A10802,'Data Tab2'!$A:$A,0))</f>
        <v>DTM1</v>
      </c>
    </row>
    <row r="10803" spans="1:9" hidden="1">
      <c r="A10803" s="56">
        <v>103634655</v>
      </c>
      <c r="B10803" s="1" t="s">
        <v>33</v>
      </c>
      <c r="C10803" t="s">
        <v>31</v>
      </c>
      <c r="D10803" s="1" t="s">
        <v>17</v>
      </c>
      <c r="E10803" t="s">
        <v>18</v>
      </c>
      <c r="F10803" s="4" t="s">
        <v>20</v>
      </c>
      <c r="G10803" s="3">
        <v>9.7113859999999992</v>
      </c>
      <c r="H10803" s="8">
        <v>0.59778740902954375</v>
      </c>
      <c r="I10803" s="26" t="str">
        <f>INDEX('Data Tab2'!$C:$C,MATCH('Data Tab1'!A10803,'Data Tab2'!$A:$A,0))</f>
        <v>DTM1</v>
      </c>
    </row>
    <row r="10804" spans="1:9">
      <c r="A10804" s="55">
        <v>103634657</v>
      </c>
      <c r="B10804" s="1" t="s">
        <v>9</v>
      </c>
      <c r="C10804" t="s">
        <v>37</v>
      </c>
      <c r="D10804" s="1" t="s">
        <v>11</v>
      </c>
      <c r="E10804" t="s">
        <v>12</v>
      </c>
      <c r="F10804" s="4" t="s">
        <v>34</v>
      </c>
      <c r="G10804" s="3">
        <v>4.5833310000000003</v>
      </c>
      <c r="H10804" s="8">
        <v>0.81838311475474268</v>
      </c>
      <c r="I10804" s="26" t="str">
        <f>INDEX('Data Tab2'!$C:$C,MATCH('Data Tab1'!A10804,'Data Tab2'!$A:$A,0))</f>
        <v>DTM2</v>
      </c>
    </row>
    <row r="10805" spans="1:9" hidden="1">
      <c r="A10805" s="55">
        <v>103634657</v>
      </c>
      <c r="B10805" s="1" t="s">
        <v>9</v>
      </c>
      <c r="C10805" t="s">
        <v>37</v>
      </c>
      <c r="D10805" s="1" t="s">
        <v>11</v>
      </c>
      <c r="E10805" t="s">
        <v>12</v>
      </c>
      <c r="F10805" s="4" t="s">
        <v>14</v>
      </c>
      <c r="G10805" s="3">
        <v>6.361E-2</v>
      </c>
      <c r="H10805" s="8">
        <v>0.17392187556323047</v>
      </c>
      <c r="I10805" s="26" t="str">
        <f>INDEX('Data Tab2'!$C:$C,MATCH('Data Tab1'!A10805,'Data Tab2'!$A:$A,0))</f>
        <v>DTM2</v>
      </c>
    </row>
    <row r="10806" spans="1:9" hidden="1">
      <c r="A10806" s="55">
        <v>103634657</v>
      </c>
      <c r="B10806" s="1" t="s">
        <v>9</v>
      </c>
      <c r="C10806" t="s">
        <v>37</v>
      </c>
      <c r="D10806" s="1" t="s">
        <v>11</v>
      </c>
      <c r="E10806" t="s">
        <v>12</v>
      </c>
      <c r="F10806" s="4" t="s">
        <v>15</v>
      </c>
      <c r="G10806" s="3">
        <v>2.0097200000000002</v>
      </c>
      <c r="H10806" s="8">
        <v>0.70655505132415097</v>
      </c>
      <c r="I10806" s="26" t="str">
        <f>INDEX('Data Tab2'!$C:$C,MATCH('Data Tab1'!A10806,'Data Tab2'!$A:$A,0))</f>
        <v>DTM2</v>
      </c>
    </row>
    <row r="10807" spans="1:9" hidden="1">
      <c r="A10807" s="55">
        <v>103634657</v>
      </c>
      <c r="B10807" s="1" t="s">
        <v>9</v>
      </c>
      <c r="C10807" t="s">
        <v>37</v>
      </c>
      <c r="D10807" s="1" t="s">
        <v>11</v>
      </c>
      <c r="E10807" t="s">
        <v>12</v>
      </c>
      <c r="F10807" s="4" t="s">
        <v>28</v>
      </c>
      <c r="G10807" s="3">
        <v>5.8474979999999999</v>
      </c>
      <c r="H10807" s="8">
        <v>0.64214852678600687</v>
      </c>
      <c r="I10807" s="26" t="str">
        <f>INDEX('Data Tab2'!$C:$C,MATCH('Data Tab1'!A10807,'Data Tab2'!$A:$A,0))</f>
        <v>DTM2</v>
      </c>
    </row>
    <row r="10808" spans="1:9" hidden="1">
      <c r="A10808" s="55">
        <v>103634657</v>
      </c>
      <c r="B10808" s="1" t="s">
        <v>9</v>
      </c>
      <c r="C10808" t="s">
        <v>37</v>
      </c>
      <c r="D10808" s="1" t="s">
        <v>11</v>
      </c>
      <c r="E10808" t="s">
        <v>12</v>
      </c>
      <c r="F10808" s="4" t="s">
        <v>29</v>
      </c>
      <c r="G10808" s="3">
        <v>0.94360900000000003</v>
      </c>
      <c r="H10808" s="8">
        <v>0.64502893973062236</v>
      </c>
      <c r="I10808" s="26" t="str">
        <f>INDEX('Data Tab2'!$C:$C,MATCH('Data Tab1'!A10808,'Data Tab2'!$A:$A,0))</f>
        <v>DTM2</v>
      </c>
    </row>
    <row r="10809" spans="1:9" hidden="1">
      <c r="A10809" s="55">
        <v>103634657</v>
      </c>
      <c r="B10809" s="1" t="s">
        <v>33</v>
      </c>
      <c r="C10809" t="s">
        <v>31</v>
      </c>
      <c r="D10809" s="1" t="s">
        <v>11</v>
      </c>
      <c r="E10809" t="s">
        <v>12</v>
      </c>
      <c r="F10809" s="4" t="s">
        <v>34</v>
      </c>
      <c r="G10809" s="3">
        <v>0.41610900000000001</v>
      </c>
      <c r="H10809" s="8">
        <v>0.38945661911569496</v>
      </c>
      <c r="I10809" s="26" t="str">
        <f>INDEX('Data Tab2'!$C:$C,MATCH('Data Tab1'!A10809,'Data Tab2'!$A:$A,0))</f>
        <v>DTM2</v>
      </c>
    </row>
    <row r="10810" spans="1:9" hidden="1">
      <c r="A10810" s="55">
        <v>103634657</v>
      </c>
      <c r="B10810" s="1" t="s">
        <v>33</v>
      </c>
      <c r="C10810" t="s">
        <v>31</v>
      </c>
      <c r="D10810" s="1" t="s">
        <v>11</v>
      </c>
      <c r="E10810" t="s">
        <v>12</v>
      </c>
      <c r="F10810" s="4" t="s">
        <v>14</v>
      </c>
      <c r="G10810" s="3">
        <v>10.668887</v>
      </c>
      <c r="H10810" s="8">
        <v>0.78685513248468875</v>
      </c>
      <c r="I10810" s="26" t="str">
        <f>INDEX('Data Tab2'!$C:$C,MATCH('Data Tab1'!A10810,'Data Tab2'!$A:$A,0))</f>
        <v>DTM2</v>
      </c>
    </row>
    <row r="10811" spans="1:9" hidden="1">
      <c r="A10811" s="55">
        <v>103634657</v>
      </c>
      <c r="B10811" s="1" t="s">
        <v>33</v>
      </c>
      <c r="C10811" t="s">
        <v>31</v>
      </c>
      <c r="D10811" s="1" t="s">
        <v>11</v>
      </c>
      <c r="E10811" t="s">
        <v>12</v>
      </c>
      <c r="F10811" s="4" t="s">
        <v>15</v>
      </c>
      <c r="G10811" s="3">
        <v>8.7683319999999991</v>
      </c>
      <c r="H10811" s="8">
        <v>4.7777280227105923E-3</v>
      </c>
      <c r="I10811" s="26" t="str">
        <f>INDEX('Data Tab2'!$C:$C,MATCH('Data Tab1'!A10811,'Data Tab2'!$A:$A,0))</f>
        <v>DTM2</v>
      </c>
    </row>
    <row r="10812" spans="1:9" hidden="1">
      <c r="A10812" s="55">
        <v>103634657</v>
      </c>
      <c r="B10812" s="1" t="s">
        <v>33</v>
      </c>
      <c r="C10812" t="s">
        <v>31</v>
      </c>
      <c r="D10812" s="1" t="s">
        <v>11</v>
      </c>
      <c r="E10812" t="s">
        <v>12</v>
      </c>
      <c r="F10812" s="4" t="s">
        <v>28</v>
      </c>
      <c r="G10812" s="3">
        <v>5.1522199999999998</v>
      </c>
      <c r="H10812" s="8">
        <v>0.97204452637415883</v>
      </c>
      <c r="I10812" s="26" t="str">
        <f>INDEX('Data Tab2'!$C:$C,MATCH('Data Tab1'!A10812,'Data Tab2'!$A:$A,0))</f>
        <v>DTM2</v>
      </c>
    </row>
    <row r="10813" spans="1:9" hidden="1">
      <c r="A10813" s="55">
        <v>103634657</v>
      </c>
      <c r="B10813" s="1" t="s">
        <v>33</v>
      </c>
      <c r="C10813" t="s">
        <v>31</v>
      </c>
      <c r="D10813" s="1" t="s">
        <v>11</v>
      </c>
      <c r="E10813" t="s">
        <v>12</v>
      </c>
      <c r="F10813" s="4" t="s">
        <v>29</v>
      </c>
      <c r="G10813" s="3">
        <v>9.1444430000000008</v>
      </c>
      <c r="H10813" s="8">
        <v>0.17153476081306462</v>
      </c>
      <c r="I10813" s="26" t="str">
        <f>INDEX('Data Tab2'!$C:$C,MATCH('Data Tab1'!A10813,'Data Tab2'!$A:$A,0))</f>
        <v>DTM2</v>
      </c>
    </row>
    <row r="10814" spans="1:9" hidden="1">
      <c r="A10814" s="55">
        <v>103634657</v>
      </c>
      <c r="B10814" s="1" t="s">
        <v>33</v>
      </c>
      <c r="C10814" t="s">
        <v>31</v>
      </c>
      <c r="D10814" s="1" t="s">
        <v>11</v>
      </c>
      <c r="E10814" t="s">
        <v>12</v>
      </c>
      <c r="F10814" s="4" t="s">
        <v>16</v>
      </c>
      <c r="G10814" s="3">
        <v>5.9999979999999997</v>
      </c>
      <c r="H10814" s="8">
        <v>0.8093280249929502</v>
      </c>
      <c r="I10814" s="26" t="str">
        <f>INDEX('Data Tab2'!$C:$C,MATCH('Data Tab1'!A10814,'Data Tab2'!$A:$A,0))</f>
        <v>DTM2</v>
      </c>
    </row>
    <row r="10815" spans="1:9" hidden="1">
      <c r="A10815" s="55">
        <v>103634657</v>
      </c>
      <c r="B10815" s="1" t="s">
        <v>33</v>
      </c>
      <c r="C10815" t="s">
        <v>31</v>
      </c>
      <c r="D10815" s="1" t="s">
        <v>17</v>
      </c>
      <c r="E10815" t="s">
        <v>18</v>
      </c>
      <c r="F10815" s="4" t="s">
        <v>36</v>
      </c>
      <c r="G10815" s="3">
        <v>0.22861000000000001</v>
      </c>
      <c r="H10815" s="8">
        <v>0.57708725075824341</v>
      </c>
      <c r="I10815" s="26" t="str">
        <f>INDEX('Data Tab2'!$C:$C,MATCH('Data Tab1'!A10815,'Data Tab2'!$A:$A,0))</f>
        <v>DTM2</v>
      </c>
    </row>
    <row r="10816" spans="1:9" hidden="1">
      <c r="A10816" s="55">
        <v>103634657</v>
      </c>
      <c r="B10816" s="1" t="s">
        <v>33</v>
      </c>
      <c r="C10816" t="s">
        <v>31</v>
      </c>
      <c r="D10816" s="1" t="s">
        <v>17</v>
      </c>
      <c r="E10816" t="s">
        <v>18</v>
      </c>
      <c r="F10816" s="4" t="s">
        <v>38</v>
      </c>
      <c r="G10816" s="3">
        <v>4.9999979999999997</v>
      </c>
      <c r="H10816" s="8">
        <v>0.90242242791863425</v>
      </c>
      <c r="I10816" s="26" t="str">
        <f>INDEX('Data Tab2'!$C:$C,MATCH('Data Tab1'!A10816,'Data Tab2'!$A:$A,0))</f>
        <v>DTM2</v>
      </c>
    </row>
    <row r="10817" spans="1:9" hidden="1">
      <c r="A10817" s="55">
        <v>103634657</v>
      </c>
      <c r="B10817" s="1" t="s">
        <v>33</v>
      </c>
      <c r="C10817" t="s">
        <v>31</v>
      </c>
      <c r="D10817" s="1" t="s">
        <v>17</v>
      </c>
      <c r="E10817" t="s">
        <v>18</v>
      </c>
      <c r="F10817" s="4" t="s">
        <v>19</v>
      </c>
      <c r="G10817" s="3">
        <v>4.5805540000000002</v>
      </c>
      <c r="H10817" s="8">
        <v>0.38322423451494692</v>
      </c>
      <c r="I10817" s="26" t="str">
        <f>INDEX('Data Tab2'!$C:$C,MATCH('Data Tab1'!A10817,'Data Tab2'!$A:$A,0))</f>
        <v>DTM2</v>
      </c>
    </row>
    <row r="10818" spans="1:9" hidden="1">
      <c r="A10818" s="55">
        <v>103634657</v>
      </c>
      <c r="B10818" s="1" t="s">
        <v>33</v>
      </c>
      <c r="C10818" t="s">
        <v>31</v>
      </c>
      <c r="D10818" s="1" t="s">
        <v>17</v>
      </c>
      <c r="E10818" t="s">
        <v>18</v>
      </c>
      <c r="F10818" s="4" t="s">
        <v>20</v>
      </c>
      <c r="G10818" s="3">
        <v>5.0999980000000003</v>
      </c>
      <c r="H10818" s="8">
        <v>0.3280910608725115</v>
      </c>
      <c r="I10818" s="26" t="str">
        <f>INDEX('Data Tab2'!$C:$C,MATCH('Data Tab1'!A10818,'Data Tab2'!$A:$A,0))</f>
        <v>DTM2</v>
      </c>
    </row>
    <row r="10819" spans="1:9" hidden="1">
      <c r="A10819" s="56">
        <v>103634657</v>
      </c>
      <c r="B10819" s="1" t="s">
        <v>33</v>
      </c>
      <c r="C10819" t="s">
        <v>31</v>
      </c>
      <c r="D10819" s="1" t="s">
        <v>17</v>
      </c>
      <c r="E10819" t="s">
        <v>18</v>
      </c>
      <c r="F10819" s="4" t="s">
        <v>21</v>
      </c>
      <c r="G10819" s="3">
        <v>4.9999979999999997</v>
      </c>
      <c r="H10819" s="8">
        <v>0.25712835231394493</v>
      </c>
      <c r="I10819" s="26" t="str">
        <f>INDEX('Data Tab2'!$C:$C,MATCH('Data Tab1'!A10819,'Data Tab2'!$A:$A,0))</f>
        <v>DTM2</v>
      </c>
    </row>
    <row r="10820" spans="1:9">
      <c r="A10820" s="55">
        <v>103634726</v>
      </c>
      <c r="B10820" s="1" t="s">
        <v>9</v>
      </c>
      <c r="C10820" t="s">
        <v>40</v>
      </c>
      <c r="D10820" s="1" t="s">
        <v>11</v>
      </c>
      <c r="E10820" t="s">
        <v>12</v>
      </c>
      <c r="F10820" s="4" t="s">
        <v>13</v>
      </c>
      <c r="G10820" s="3">
        <v>3.678607</v>
      </c>
      <c r="H10820" s="8">
        <v>0.84241616547228859</v>
      </c>
      <c r="I10820" s="26" t="str">
        <f>INDEX('Data Tab2'!$C:$C,MATCH('Data Tab1'!A10820,'Data Tab2'!$A:$A,0))</f>
        <v>DTM3</v>
      </c>
    </row>
    <row r="10821" spans="1:9" hidden="1">
      <c r="A10821" s="55">
        <v>103634726</v>
      </c>
      <c r="B10821" s="1" t="s">
        <v>9</v>
      </c>
      <c r="C10821" t="s">
        <v>40</v>
      </c>
      <c r="D10821" s="1" t="s">
        <v>11</v>
      </c>
      <c r="E10821" t="s">
        <v>12</v>
      </c>
      <c r="F10821" s="4" t="s">
        <v>34</v>
      </c>
      <c r="G10821" s="3">
        <v>3.266108</v>
      </c>
      <c r="H10821" s="8">
        <v>0.35735097718556064</v>
      </c>
      <c r="I10821" s="26" t="str">
        <f>INDEX('Data Tab2'!$C:$C,MATCH('Data Tab1'!A10821,'Data Tab2'!$A:$A,0))</f>
        <v>DTM3</v>
      </c>
    </row>
    <row r="10822" spans="1:9" hidden="1">
      <c r="A10822" s="55">
        <v>103634726</v>
      </c>
      <c r="B10822" s="1" t="s">
        <v>9</v>
      </c>
      <c r="C10822" t="s">
        <v>40</v>
      </c>
      <c r="D10822" s="1" t="s">
        <v>17</v>
      </c>
      <c r="E10822" t="s">
        <v>18</v>
      </c>
      <c r="F10822" s="4" t="s">
        <v>36</v>
      </c>
      <c r="G10822" s="3">
        <v>3.7494399999999999</v>
      </c>
      <c r="H10822" s="8">
        <v>9.7239375081946466E-2</v>
      </c>
      <c r="I10822" s="26" t="str">
        <f>INDEX('Data Tab2'!$C:$C,MATCH('Data Tab1'!A10822,'Data Tab2'!$A:$A,0))</f>
        <v>DTM3</v>
      </c>
    </row>
    <row r="10823" spans="1:9" hidden="1">
      <c r="A10823" s="56">
        <v>103634726</v>
      </c>
      <c r="B10823" s="1" t="s">
        <v>9</v>
      </c>
      <c r="C10823" t="s">
        <v>40</v>
      </c>
      <c r="D10823" s="1" t="s">
        <v>17</v>
      </c>
      <c r="E10823" t="s">
        <v>23</v>
      </c>
      <c r="F10823" s="4" t="s">
        <v>25</v>
      </c>
      <c r="G10823" s="3">
        <v>0.30777700000000002</v>
      </c>
      <c r="H10823" s="8">
        <v>0.27450711887669399</v>
      </c>
      <c r="I10823" s="26" t="str">
        <f>INDEX('Data Tab2'!$C:$C,MATCH('Data Tab1'!A10823,'Data Tab2'!$A:$A,0))</f>
        <v>DTM3</v>
      </c>
    </row>
    <row r="10824" spans="1:9">
      <c r="A10824" s="55">
        <v>103634857</v>
      </c>
      <c r="B10824" s="1" t="s">
        <v>9</v>
      </c>
      <c r="C10824" t="s">
        <v>27</v>
      </c>
      <c r="D10824" s="1" t="s">
        <v>17</v>
      </c>
      <c r="E10824" t="s">
        <v>18</v>
      </c>
      <c r="F10824" s="4" t="s">
        <v>38</v>
      </c>
      <c r="G10824" s="3">
        <v>2.6161089999999998</v>
      </c>
      <c r="H10824" s="8">
        <v>0.28870070586930718</v>
      </c>
      <c r="I10824" s="26" t="str">
        <f>INDEX('Data Tab2'!$C:$C,MATCH('Data Tab1'!A10824,'Data Tab2'!$A:$A,0))</f>
        <v>DUS2</v>
      </c>
    </row>
    <row r="10825" spans="1:9" hidden="1">
      <c r="A10825" s="55">
        <v>103634857</v>
      </c>
      <c r="B10825" s="1" t="s">
        <v>9</v>
      </c>
      <c r="C10825" t="s">
        <v>27</v>
      </c>
      <c r="D10825" s="1" t="s">
        <v>17</v>
      </c>
      <c r="E10825" t="s">
        <v>18</v>
      </c>
      <c r="F10825" s="4" t="s">
        <v>19</v>
      </c>
      <c r="G10825" s="3">
        <v>8.355829</v>
      </c>
      <c r="H10825" s="8">
        <v>0.74534674806184265</v>
      </c>
      <c r="I10825" s="26" t="str">
        <f>INDEX('Data Tab2'!$C:$C,MATCH('Data Tab1'!A10825,'Data Tab2'!$A:$A,0))</f>
        <v>DUS2</v>
      </c>
    </row>
    <row r="10826" spans="1:9" hidden="1">
      <c r="A10826" s="55">
        <v>103634857</v>
      </c>
      <c r="B10826" s="1" t="s">
        <v>9</v>
      </c>
      <c r="C10826" t="s">
        <v>27</v>
      </c>
      <c r="D10826" s="1" t="s">
        <v>17</v>
      </c>
      <c r="E10826" t="s">
        <v>18</v>
      </c>
      <c r="F10826" s="4" t="s">
        <v>20</v>
      </c>
      <c r="G10826" s="3">
        <v>9.9836080000000003</v>
      </c>
      <c r="H10826" s="8">
        <v>0.48358344069109493</v>
      </c>
      <c r="I10826" s="26" t="str">
        <f>INDEX('Data Tab2'!$C:$C,MATCH('Data Tab1'!A10826,'Data Tab2'!$A:$A,0))</f>
        <v>DUS2</v>
      </c>
    </row>
    <row r="10827" spans="1:9" hidden="1">
      <c r="A10827" s="55">
        <v>103634857</v>
      </c>
      <c r="B10827" s="1" t="s">
        <v>9</v>
      </c>
      <c r="C10827" t="s">
        <v>27</v>
      </c>
      <c r="D10827" s="1" t="s">
        <v>17</v>
      </c>
      <c r="E10827" t="s">
        <v>18</v>
      </c>
      <c r="F10827" s="4" t="s">
        <v>21</v>
      </c>
      <c r="G10827" s="3">
        <v>4.9883290000000002</v>
      </c>
      <c r="H10827" s="8">
        <v>0.89441597716525401</v>
      </c>
      <c r="I10827" s="26" t="str">
        <f>INDEX('Data Tab2'!$C:$C,MATCH('Data Tab1'!A10827,'Data Tab2'!$A:$A,0))</f>
        <v>DUS2</v>
      </c>
    </row>
    <row r="10828" spans="1:9" hidden="1">
      <c r="A10828" s="55">
        <v>103634857</v>
      </c>
      <c r="B10828" s="1" t="s">
        <v>9</v>
      </c>
      <c r="C10828" t="s">
        <v>27</v>
      </c>
      <c r="D10828" s="1" t="s">
        <v>17</v>
      </c>
      <c r="E10828" t="s">
        <v>23</v>
      </c>
      <c r="F10828" s="4" t="s">
        <v>25</v>
      </c>
      <c r="G10828" s="3">
        <v>3.4763839999999999</v>
      </c>
      <c r="H10828" s="8">
        <v>0.80287870747079992</v>
      </c>
      <c r="I10828" s="26" t="str">
        <f>INDEX('Data Tab2'!$C:$C,MATCH('Data Tab1'!A10828,'Data Tab2'!$A:$A,0))</f>
        <v>DUS2</v>
      </c>
    </row>
    <row r="10829" spans="1:9" hidden="1">
      <c r="A10829" s="55">
        <v>103634857</v>
      </c>
      <c r="B10829" s="1" t="s">
        <v>33</v>
      </c>
      <c r="C10829" t="s">
        <v>27</v>
      </c>
      <c r="D10829" s="1" t="s">
        <v>11</v>
      </c>
      <c r="E10829" t="s">
        <v>12</v>
      </c>
      <c r="F10829" s="4" t="s">
        <v>14</v>
      </c>
      <c r="G10829" s="3">
        <v>4.9955509999999999</v>
      </c>
      <c r="H10829" s="8">
        <v>0.45157092567403789</v>
      </c>
      <c r="I10829" s="26" t="str">
        <f>INDEX('Data Tab2'!$C:$C,MATCH('Data Tab1'!A10829,'Data Tab2'!$A:$A,0))</f>
        <v>DUS2</v>
      </c>
    </row>
    <row r="10830" spans="1:9" hidden="1">
      <c r="A10830" s="55">
        <v>103634857</v>
      </c>
      <c r="B10830" s="1" t="s">
        <v>33</v>
      </c>
      <c r="C10830" t="s">
        <v>27</v>
      </c>
      <c r="D10830" s="1" t="s">
        <v>11</v>
      </c>
      <c r="E10830" t="s">
        <v>12</v>
      </c>
      <c r="F10830" s="4" t="s">
        <v>15</v>
      </c>
      <c r="G10830" s="3">
        <v>4.1069399999999998</v>
      </c>
      <c r="H10830" s="8">
        <v>0.21093607162782757</v>
      </c>
      <c r="I10830" s="26" t="str">
        <f>INDEX('Data Tab2'!$C:$C,MATCH('Data Tab1'!A10830,'Data Tab2'!$A:$A,0))</f>
        <v>DUS2</v>
      </c>
    </row>
    <row r="10831" spans="1:9" hidden="1">
      <c r="A10831" s="55">
        <v>103634857</v>
      </c>
      <c r="B10831" s="1" t="s">
        <v>33</v>
      </c>
      <c r="C10831" t="s">
        <v>27</v>
      </c>
      <c r="D10831" s="1" t="s">
        <v>11</v>
      </c>
      <c r="E10831" t="s">
        <v>12</v>
      </c>
      <c r="F10831" s="4" t="s">
        <v>28</v>
      </c>
      <c r="G10831" s="3">
        <v>4.9899959999999997</v>
      </c>
      <c r="H10831" s="8">
        <v>0.63887992280599981</v>
      </c>
      <c r="I10831" s="26" t="str">
        <f>INDEX('Data Tab2'!$C:$C,MATCH('Data Tab1'!A10831,'Data Tab2'!$A:$A,0))</f>
        <v>DUS2</v>
      </c>
    </row>
    <row r="10832" spans="1:9" hidden="1">
      <c r="A10832" s="56">
        <v>103634857</v>
      </c>
      <c r="B10832" s="1" t="s">
        <v>33</v>
      </c>
      <c r="C10832" t="s">
        <v>27</v>
      </c>
      <c r="D10832" s="1" t="s">
        <v>11</v>
      </c>
      <c r="E10832" t="s">
        <v>12</v>
      </c>
      <c r="F10832" s="4" t="s">
        <v>29</v>
      </c>
      <c r="G10832" s="3">
        <v>4.992496</v>
      </c>
      <c r="H10832" s="8">
        <v>0.30356259641437011</v>
      </c>
      <c r="I10832" s="26" t="str">
        <f>INDEX('Data Tab2'!$C:$C,MATCH('Data Tab1'!A10832,'Data Tab2'!$A:$A,0))</f>
        <v>DUS2</v>
      </c>
    </row>
    <row r="10833" spans="1:9">
      <c r="A10833" s="55">
        <v>103645626</v>
      </c>
      <c r="B10833" s="1" t="s">
        <v>33</v>
      </c>
      <c r="C10833" t="s">
        <v>31</v>
      </c>
      <c r="D10833" s="1" t="s">
        <v>11</v>
      </c>
      <c r="E10833" t="s">
        <v>12</v>
      </c>
      <c r="F10833" s="4" t="s">
        <v>13</v>
      </c>
      <c r="G10833" s="3">
        <v>9.9999979999999997</v>
      </c>
      <c r="H10833" s="8">
        <v>0.6939825063490821</v>
      </c>
      <c r="I10833" s="26" t="str">
        <f>INDEX('Data Tab2'!$C:$C,MATCH('Data Tab1'!A10833,'Data Tab2'!$A:$A,0))</f>
        <v>DUS4</v>
      </c>
    </row>
    <row r="10834" spans="1:9" hidden="1">
      <c r="A10834" s="55">
        <v>103645626</v>
      </c>
      <c r="B10834" s="1" t="s">
        <v>33</v>
      </c>
      <c r="C10834" t="s">
        <v>31</v>
      </c>
      <c r="D10834" s="1" t="s">
        <v>11</v>
      </c>
      <c r="E10834" t="s">
        <v>12</v>
      </c>
      <c r="F10834" s="4" t="s">
        <v>16</v>
      </c>
      <c r="G10834" s="3">
        <v>9.9999950000000002</v>
      </c>
      <c r="H10834" s="8">
        <v>9.0904290996037806E-3</v>
      </c>
      <c r="I10834" s="26" t="str">
        <f>INDEX('Data Tab2'!$C:$C,MATCH('Data Tab1'!A10834,'Data Tab2'!$A:$A,0))</f>
        <v>DUS4</v>
      </c>
    </row>
    <row r="10835" spans="1:9" hidden="1">
      <c r="A10835" s="55">
        <v>103645626</v>
      </c>
      <c r="B10835" s="1" t="s">
        <v>33</v>
      </c>
      <c r="C10835" t="s">
        <v>31</v>
      </c>
      <c r="D10835" s="1" t="s">
        <v>17</v>
      </c>
      <c r="E10835" t="s">
        <v>18</v>
      </c>
      <c r="F10835" s="4" t="s">
        <v>35</v>
      </c>
      <c r="G10835" s="3">
        <v>9.6252759999999995</v>
      </c>
      <c r="H10835" s="8">
        <v>0.38813047827775371</v>
      </c>
      <c r="I10835" s="26" t="str">
        <f>INDEX('Data Tab2'!$C:$C,MATCH('Data Tab1'!A10835,'Data Tab2'!$A:$A,0))</f>
        <v>DUS4</v>
      </c>
    </row>
    <row r="10836" spans="1:9" hidden="1">
      <c r="A10836" s="55">
        <v>103645626</v>
      </c>
      <c r="B10836" s="1" t="s">
        <v>33</v>
      </c>
      <c r="C10836" t="s">
        <v>31</v>
      </c>
      <c r="D10836" s="1" t="s">
        <v>17</v>
      </c>
      <c r="E10836" t="s">
        <v>18</v>
      </c>
      <c r="F10836" s="4" t="s">
        <v>22</v>
      </c>
      <c r="G10836" s="3">
        <v>8.9444420000000004</v>
      </c>
      <c r="H10836" s="8">
        <v>0.65163815264521274</v>
      </c>
      <c r="I10836" s="26" t="str">
        <f>INDEX('Data Tab2'!$C:$C,MATCH('Data Tab1'!A10836,'Data Tab2'!$A:$A,0))</f>
        <v>DUS4</v>
      </c>
    </row>
    <row r="10837" spans="1:9" hidden="1">
      <c r="A10837" s="56">
        <v>103645626</v>
      </c>
      <c r="B10837" s="1" t="s">
        <v>33</v>
      </c>
      <c r="C10837" t="s">
        <v>31</v>
      </c>
      <c r="D10837" s="1" t="s">
        <v>17</v>
      </c>
      <c r="E10837" t="s">
        <v>23</v>
      </c>
      <c r="F10837" s="4" t="s">
        <v>24</v>
      </c>
      <c r="G10837" s="3">
        <v>1.3124979999999999</v>
      </c>
      <c r="H10837" s="8">
        <v>0.93539947004377333</v>
      </c>
      <c r="I10837" s="26" t="str">
        <f>INDEX('Data Tab2'!$C:$C,MATCH('Data Tab1'!A10837,'Data Tab2'!$A:$A,0))</f>
        <v>DUS4</v>
      </c>
    </row>
    <row r="10838" spans="1:9">
      <c r="A10838" s="55">
        <v>103645812</v>
      </c>
      <c r="B10838" s="1" t="s">
        <v>9</v>
      </c>
      <c r="C10838" t="s">
        <v>26</v>
      </c>
      <c r="D10838" s="1" t="s">
        <v>11</v>
      </c>
      <c r="E10838" t="s">
        <v>12</v>
      </c>
      <c r="F10838" s="4" t="s">
        <v>34</v>
      </c>
      <c r="G10838" s="3">
        <v>0.77138700000000004</v>
      </c>
      <c r="H10838" s="8">
        <v>0.80713928562563697</v>
      </c>
      <c r="I10838" s="26" t="str">
        <f>INDEX('Data Tab2'!$C:$C,MATCH('Data Tab1'!A10838,'Data Tab2'!$A:$A,0))</f>
        <v>EDI4</v>
      </c>
    </row>
    <row r="10839" spans="1:9" hidden="1">
      <c r="A10839" s="55">
        <v>103645812</v>
      </c>
      <c r="B10839" s="1" t="s">
        <v>9</v>
      </c>
      <c r="C10839" t="s">
        <v>26</v>
      </c>
      <c r="D10839" s="1" t="s">
        <v>11</v>
      </c>
      <c r="E10839" t="s">
        <v>12</v>
      </c>
      <c r="F10839" s="4" t="s">
        <v>14</v>
      </c>
      <c r="G10839" s="3">
        <v>2.067221</v>
      </c>
      <c r="H10839" s="8">
        <v>0.26925301233410381</v>
      </c>
      <c r="I10839" s="26" t="str">
        <f>INDEX('Data Tab2'!$C:$C,MATCH('Data Tab1'!A10839,'Data Tab2'!$A:$A,0))</f>
        <v>EDI4</v>
      </c>
    </row>
    <row r="10840" spans="1:9" hidden="1">
      <c r="A10840" s="55">
        <v>103645812</v>
      </c>
      <c r="B10840" s="1" t="s">
        <v>9</v>
      </c>
      <c r="C10840" t="s">
        <v>26</v>
      </c>
      <c r="D10840" s="1" t="s">
        <v>11</v>
      </c>
      <c r="E10840" t="s">
        <v>12</v>
      </c>
      <c r="F10840" s="4" t="s">
        <v>15</v>
      </c>
      <c r="G10840" s="3">
        <v>1.481387</v>
      </c>
      <c r="H10840" s="8">
        <v>0.62347558980391971</v>
      </c>
      <c r="I10840" s="26" t="str">
        <f>INDEX('Data Tab2'!$C:$C,MATCH('Data Tab1'!A10840,'Data Tab2'!$A:$A,0))</f>
        <v>EDI4</v>
      </c>
    </row>
    <row r="10841" spans="1:9" hidden="1">
      <c r="A10841" s="55">
        <v>103645812</v>
      </c>
      <c r="B10841" s="1" t="s">
        <v>9</v>
      </c>
      <c r="C10841" t="s">
        <v>26</v>
      </c>
      <c r="D10841" s="1" t="s">
        <v>11</v>
      </c>
      <c r="E10841" t="s">
        <v>12</v>
      </c>
      <c r="F10841" s="4" t="s">
        <v>28</v>
      </c>
      <c r="G10841" s="3">
        <v>2.0905520000000002</v>
      </c>
      <c r="H10841" s="8">
        <v>0.60777283963912665</v>
      </c>
      <c r="I10841" s="26" t="str">
        <f>INDEX('Data Tab2'!$C:$C,MATCH('Data Tab1'!A10841,'Data Tab2'!$A:$A,0))</f>
        <v>EDI4</v>
      </c>
    </row>
    <row r="10842" spans="1:9" hidden="1">
      <c r="A10842" s="56">
        <v>103645812</v>
      </c>
      <c r="B10842" s="1" t="s">
        <v>9</v>
      </c>
      <c r="C10842" t="s">
        <v>26</v>
      </c>
      <c r="D10842" s="1" t="s">
        <v>11</v>
      </c>
      <c r="E10842" t="s">
        <v>12</v>
      </c>
      <c r="F10842" s="4" t="s">
        <v>29</v>
      </c>
      <c r="G10842" s="3">
        <v>0.35472100000000001</v>
      </c>
      <c r="H10842" s="8">
        <v>3.0181388726709724E-2</v>
      </c>
      <c r="I10842" s="26" t="str">
        <f>INDEX('Data Tab2'!$C:$C,MATCH('Data Tab1'!A10842,'Data Tab2'!$A:$A,0))</f>
        <v>EDI4</v>
      </c>
    </row>
    <row r="10843" spans="1:9">
      <c r="A10843" s="55">
        <v>103652454</v>
      </c>
      <c r="B10843" s="1" t="s">
        <v>9</v>
      </c>
      <c r="C10843" t="s">
        <v>27</v>
      </c>
      <c r="D10843" s="1" t="s">
        <v>17</v>
      </c>
      <c r="E10843" t="s">
        <v>18</v>
      </c>
      <c r="F10843" s="4" t="s">
        <v>35</v>
      </c>
      <c r="G10843" s="3">
        <v>9.9769400000000008</v>
      </c>
      <c r="H10843" s="8">
        <v>0.95034993189570049</v>
      </c>
      <c r="I10843" s="26" t="str">
        <f>INDEX('Data Tab2'!$C:$C,MATCH('Data Tab1'!A10843,'Data Tab2'!$A:$A,0))</f>
        <v>EMA1</v>
      </c>
    </row>
    <row r="10844" spans="1:9" hidden="1">
      <c r="A10844" s="55">
        <v>103652454</v>
      </c>
      <c r="B10844" s="1" t="s">
        <v>9</v>
      </c>
      <c r="C10844" t="s">
        <v>27</v>
      </c>
      <c r="D10844" s="1" t="s">
        <v>17</v>
      </c>
      <c r="E10844" t="s">
        <v>18</v>
      </c>
      <c r="F10844" s="4" t="s">
        <v>19</v>
      </c>
      <c r="G10844" s="3">
        <v>5.9763859999999998</v>
      </c>
      <c r="H10844" s="8">
        <v>0.71152584753863102</v>
      </c>
      <c r="I10844" s="26" t="str">
        <f>INDEX('Data Tab2'!$C:$C,MATCH('Data Tab1'!A10844,'Data Tab2'!$A:$A,0))</f>
        <v>EMA1</v>
      </c>
    </row>
    <row r="10845" spans="1:9" hidden="1">
      <c r="A10845" s="55">
        <v>103652454</v>
      </c>
      <c r="B10845" s="1" t="s">
        <v>9</v>
      </c>
      <c r="C10845" t="s">
        <v>27</v>
      </c>
      <c r="D10845" s="1" t="s">
        <v>17</v>
      </c>
      <c r="E10845" t="s">
        <v>23</v>
      </c>
      <c r="F10845" s="4" t="s">
        <v>24</v>
      </c>
      <c r="G10845" s="3">
        <v>9.9863850000000003</v>
      </c>
      <c r="H10845" s="8">
        <v>0.9324300212000749</v>
      </c>
      <c r="I10845" s="26" t="str">
        <f>INDEX('Data Tab2'!$C:$C,MATCH('Data Tab1'!A10845,'Data Tab2'!$A:$A,0))</f>
        <v>EMA1</v>
      </c>
    </row>
    <row r="10846" spans="1:9" hidden="1">
      <c r="A10846" s="56">
        <v>103652454</v>
      </c>
      <c r="B10846" s="1" t="s">
        <v>33</v>
      </c>
      <c r="C10846" t="s">
        <v>27</v>
      </c>
      <c r="D10846" s="1" t="s">
        <v>11</v>
      </c>
      <c r="E10846" t="s">
        <v>12</v>
      </c>
      <c r="F10846" s="4" t="s">
        <v>14</v>
      </c>
      <c r="G10846" s="3">
        <v>2.182496</v>
      </c>
      <c r="H10846" s="8">
        <v>0.77581679918996738</v>
      </c>
      <c r="I10846" s="26" t="str">
        <f>INDEX('Data Tab2'!$C:$C,MATCH('Data Tab1'!A10846,'Data Tab2'!$A:$A,0))</f>
        <v>EMA1</v>
      </c>
    </row>
    <row r="10847" spans="1:9">
      <c r="A10847" s="55">
        <v>103652460</v>
      </c>
      <c r="B10847" s="1" t="s">
        <v>9</v>
      </c>
      <c r="C10847" t="s">
        <v>40</v>
      </c>
      <c r="D10847" s="1" t="s">
        <v>17</v>
      </c>
      <c r="E10847" t="s">
        <v>23</v>
      </c>
      <c r="F10847" s="4" t="s">
        <v>24</v>
      </c>
      <c r="G10847" s="3">
        <v>2.9655520000000002</v>
      </c>
      <c r="H10847" s="8">
        <v>0.24010926909763075</v>
      </c>
      <c r="I10847" s="26" t="str">
        <f>INDEX('Data Tab2'!$C:$C,MATCH('Data Tab1'!A10847,'Data Tab2'!$A:$A,0))</f>
        <v>EUK5</v>
      </c>
    </row>
    <row r="10848" spans="1:9" hidden="1">
      <c r="A10848" s="55">
        <v>103652460</v>
      </c>
      <c r="B10848" s="1" t="s">
        <v>9</v>
      </c>
      <c r="C10848" t="s">
        <v>26</v>
      </c>
      <c r="D10848" s="1" t="s">
        <v>11</v>
      </c>
      <c r="E10848" t="s">
        <v>12</v>
      </c>
      <c r="F10848" s="4" t="s">
        <v>14</v>
      </c>
      <c r="G10848" s="3">
        <v>1.5944419999999999</v>
      </c>
      <c r="H10848" s="8">
        <v>0.34223381743120118</v>
      </c>
      <c r="I10848" s="26" t="str">
        <f>INDEX('Data Tab2'!$C:$C,MATCH('Data Tab1'!A10848,'Data Tab2'!$A:$A,0))</f>
        <v>EUK5</v>
      </c>
    </row>
    <row r="10849" spans="1:9" hidden="1">
      <c r="A10849" s="55">
        <v>103652460</v>
      </c>
      <c r="B10849" s="1" t="s">
        <v>9</v>
      </c>
      <c r="C10849" t="s">
        <v>27</v>
      </c>
      <c r="D10849" s="1" t="s">
        <v>17</v>
      </c>
      <c r="E10849" t="s">
        <v>18</v>
      </c>
      <c r="F10849" s="4" t="s">
        <v>35</v>
      </c>
      <c r="G10849" s="3">
        <v>9.9819399999999998</v>
      </c>
      <c r="H10849" s="8">
        <v>0.3578467654306291</v>
      </c>
      <c r="I10849" s="26" t="str">
        <f>INDEX('Data Tab2'!$C:$C,MATCH('Data Tab1'!A10849,'Data Tab2'!$A:$A,0))</f>
        <v>EUK5</v>
      </c>
    </row>
    <row r="10850" spans="1:9" hidden="1">
      <c r="A10850" s="55">
        <v>103652460</v>
      </c>
      <c r="B10850" s="1" t="s">
        <v>9</v>
      </c>
      <c r="C10850" t="s">
        <v>27</v>
      </c>
      <c r="D10850" s="1" t="s">
        <v>17</v>
      </c>
      <c r="E10850" t="s">
        <v>18</v>
      </c>
      <c r="F10850" s="4" t="s">
        <v>19</v>
      </c>
      <c r="G10850" s="3">
        <v>5.9908299999999999</v>
      </c>
      <c r="H10850" s="8">
        <v>0.78570334129903552</v>
      </c>
      <c r="I10850" s="26" t="str">
        <f>INDEX('Data Tab2'!$C:$C,MATCH('Data Tab1'!A10850,'Data Tab2'!$A:$A,0))</f>
        <v>EUK5</v>
      </c>
    </row>
    <row r="10851" spans="1:9" hidden="1">
      <c r="A10851" s="56">
        <v>103652460</v>
      </c>
      <c r="B10851" s="1" t="s">
        <v>9</v>
      </c>
      <c r="C10851" t="s">
        <v>27</v>
      </c>
      <c r="D10851" s="1" t="s">
        <v>17</v>
      </c>
      <c r="E10851" t="s">
        <v>23</v>
      </c>
      <c r="F10851" s="4" t="s">
        <v>24</v>
      </c>
      <c r="G10851" s="3">
        <v>7.0280519999999997</v>
      </c>
      <c r="H10851" s="8">
        <v>0.55138971855033481</v>
      </c>
      <c r="I10851" s="26" t="str">
        <f>INDEX('Data Tab2'!$C:$C,MATCH('Data Tab1'!A10851,'Data Tab2'!$A:$A,0))</f>
        <v>EUK5</v>
      </c>
    </row>
    <row r="10852" spans="1:9">
      <c r="A10852" s="55">
        <v>103653174</v>
      </c>
      <c r="B10852" s="1" t="s">
        <v>9</v>
      </c>
      <c r="C10852" t="s">
        <v>26</v>
      </c>
      <c r="D10852" s="1" t="s">
        <v>11</v>
      </c>
      <c r="E10852" t="s">
        <v>12</v>
      </c>
      <c r="F10852" s="4" t="s">
        <v>28</v>
      </c>
      <c r="G10852" s="3">
        <v>9.5602750000000007</v>
      </c>
      <c r="H10852" s="8">
        <v>0.21785503791623217</v>
      </c>
      <c r="I10852" s="26" t="str">
        <f>INDEX('Data Tab2'!$C:$C,MATCH('Data Tab1'!A10852,'Data Tab2'!$A:$A,0))</f>
        <v>FCO1</v>
      </c>
    </row>
    <row r="10853" spans="1:9" hidden="1">
      <c r="A10853" s="55">
        <v>103653174</v>
      </c>
      <c r="B10853" s="1" t="s">
        <v>33</v>
      </c>
      <c r="C10853" t="s">
        <v>27</v>
      </c>
      <c r="D10853" s="1" t="s">
        <v>11</v>
      </c>
      <c r="E10853" t="s">
        <v>12</v>
      </c>
      <c r="F10853" s="4" t="s">
        <v>13</v>
      </c>
      <c r="G10853" s="3">
        <v>9.3236080000000001</v>
      </c>
      <c r="H10853" s="8">
        <v>0.56572850389565732</v>
      </c>
      <c r="I10853" s="26" t="str">
        <f>INDEX('Data Tab2'!$C:$C,MATCH('Data Tab1'!A10853,'Data Tab2'!$A:$A,0))</f>
        <v>FCO1</v>
      </c>
    </row>
    <row r="10854" spans="1:9" hidden="1">
      <c r="A10854" s="55">
        <v>103653174</v>
      </c>
      <c r="B10854" s="1" t="s">
        <v>33</v>
      </c>
      <c r="C10854" t="s">
        <v>27</v>
      </c>
      <c r="D10854" s="1" t="s">
        <v>11</v>
      </c>
      <c r="E10854" t="s">
        <v>12</v>
      </c>
      <c r="F10854" s="4" t="s">
        <v>14</v>
      </c>
      <c r="G10854" s="3">
        <v>9.2999960000000002</v>
      </c>
      <c r="H10854" s="8">
        <v>0.88055606273069176</v>
      </c>
      <c r="I10854" s="26" t="str">
        <f>INDEX('Data Tab2'!$C:$C,MATCH('Data Tab1'!A10854,'Data Tab2'!$A:$A,0))</f>
        <v>FCO1</v>
      </c>
    </row>
    <row r="10855" spans="1:9" hidden="1">
      <c r="A10855" s="55">
        <v>103653174</v>
      </c>
      <c r="B10855" s="1" t="s">
        <v>33</v>
      </c>
      <c r="C10855" t="s">
        <v>27</v>
      </c>
      <c r="D10855" s="1" t="s">
        <v>11</v>
      </c>
      <c r="E10855" t="s">
        <v>12</v>
      </c>
      <c r="F10855" s="4" t="s">
        <v>28</v>
      </c>
      <c r="G10855" s="3">
        <v>0.43805500000000003</v>
      </c>
      <c r="H10855" s="8">
        <v>0.48035312438656053</v>
      </c>
      <c r="I10855" s="26" t="str">
        <f>INDEX('Data Tab2'!$C:$C,MATCH('Data Tab1'!A10855,'Data Tab2'!$A:$A,0))</f>
        <v>FCO1</v>
      </c>
    </row>
    <row r="10856" spans="1:9" hidden="1">
      <c r="A10856" s="55">
        <v>103653174</v>
      </c>
      <c r="B10856" s="1" t="s">
        <v>33</v>
      </c>
      <c r="C10856" t="s">
        <v>27</v>
      </c>
      <c r="D10856" s="1" t="s">
        <v>11</v>
      </c>
      <c r="E10856" t="s">
        <v>12</v>
      </c>
      <c r="F10856" s="4" t="s">
        <v>29</v>
      </c>
      <c r="G10856" s="3">
        <v>8.6780519999999992</v>
      </c>
      <c r="H10856" s="8">
        <v>0.60672959607712929</v>
      </c>
      <c r="I10856" s="26" t="str">
        <f>INDEX('Data Tab2'!$C:$C,MATCH('Data Tab1'!A10856,'Data Tab2'!$A:$A,0))</f>
        <v>FCO1</v>
      </c>
    </row>
    <row r="10857" spans="1:9" hidden="1">
      <c r="A10857" s="55">
        <v>103653174</v>
      </c>
      <c r="B10857" s="1" t="s">
        <v>33</v>
      </c>
      <c r="C10857" t="s">
        <v>27</v>
      </c>
      <c r="D10857" s="1" t="s">
        <v>17</v>
      </c>
      <c r="E10857" t="s">
        <v>18</v>
      </c>
      <c r="F10857" s="4" t="s">
        <v>38</v>
      </c>
      <c r="G10857" s="3">
        <v>9.9874949999999991</v>
      </c>
      <c r="H10857" s="8">
        <v>0.20519677447505291</v>
      </c>
      <c r="I10857" s="26" t="str">
        <f>INDEX('Data Tab2'!$C:$C,MATCH('Data Tab1'!A10857,'Data Tab2'!$A:$A,0))</f>
        <v>FCO1</v>
      </c>
    </row>
    <row r="10858" spans="1:9" hidden="1">
      <c r="A10858" s="55">
        <v>103653174</v>
      </c>
      <c r="B10858" s="1" t="s">
        <v>33</v>
      </c>
      <c r="C10858" t="s">
        <v>27</v>
      </c>
      <c r="D10858" s="1" t="s">
        <v>17</v>
      </c>
      <c r="E10858" t="s">
        <v>18</v>
      </c>
      <c r="F10858" s="4" t="s">
        <v>19</v>
      </c>
      <c r="G10858" s="3">
        <v>9.9811080000000008</v>
      </c>
      <c r="H10858" s="8">
        <v>0.80579377979875544</v>
      </c>
      <c r="I10858" s="26" t="str">
        <f>INDEX('Data Tab2'!$C:$C,MATCH('Data Tab1'!A10858,'Data Tab2'!$A:$A,0))</f>
        <v>FCO1</v>
      </c>
    </row>
    <row r="10859" spans="1:9" hidden="1">
      <c r="A10859" s="55">
        <v>103653174</v>
      </c>
      <c r="B10859" s="1" t="s">
        <v>33</v>
      </c>
      <c r="C10859" t="s">
        <v>27</v>
      </c>
      <c r="D10859" s="1" t="s">
        <v>17</v>
      </c>
      <c r="E10859" t="s">
        <v>18</v>
      </c>
      <c r="F10859" s="4" t="s">
        <v>21</v>
      </c>
      <c r="G10859" s="3">
        <v>9.9855520000000002</v>
      </c>
      <c r="H10859" s="8">
        <v>0.85680516870370926</v>
      </c>
      <c r="I10859" s="26" t="str">
        <f>INDEX('Data Tab2'!$C:$C,MATCH('Data Tab1'!A10859,'Data Tab2'!$A:$A,0))</f>
        <v>FCO1</v>
      </c>
    </row>
    <row r="10860" spans="1:9" hidden="1">
      <c r="A10860" s="56">
        <v>103653174</v>
      </c>
      <c r="B10860" s="1" t="s">
        <v>33</v>
      </c>
      <c r="C10860" t="s">
        <v>27</v>
      </c>
      <c r="D10860" s="1" t="s">
        <v>17</v>
      </c>
      <c r="E10860" t="s">
        <v>18</v>
      </c>
      <c r="F10860" s="4" t="s">
        <v>22</v>
      </c>
      <c r="G10860" s="3">
        <v>9.0047189999999997</v>
      </c>
      <c r="H10860" s="8">
        <v>0.52357532306276289</v>
      </c>
      <c r="I10860" s="26" t="str">
        <f>INDEX('Data Tab2'!$C:$C,MATCH('Data Tab1'!A10860,'Data Tab2'!$A:$A,0))</f>
        <v>FCO1</v>
      </c>
    </row>
    <row r="10861" spans="1:9">
      <c r="A10861" s="55">
        <v>103658269</v>
      </c>
      <c r="B10861" s="1" t="s">
        <v>9</v>
      </c>
      <c r="C10861" t="s">
        <v>40</v>
      </c>
      <c r="D10861" s="1" t="s">
        <v>17</v>
      </c>
      <c r="E10861" t="s">
        <v>18</v>
      </c>
      <c r="F10861" s="4" t="s">
        <v>35</v>
      </c>
      <c r="G10861" s="3">
        <v>5.4974939999999997</v>
      </c>
      <c r="H10861" s="8">
        <v>0.52978498161807097</v>
      </c>
      <c r="I10861" s="26" t="str">
        <f>INDEX('Data Tab2'!$C:$C,MATCH('Data Tab1'!A10861,'Data Tab2'!$A:$A,0))</f>
        <v>FRA1</v>
      </c>
    </row>
    <row r="10862" spans="1:9" hidden="1">
      <c r="A10862" s="55">
        <v>103658269</v>
      </c>
      <c r="B10862" s="1" t="s">
        <v>33</v>
      </c>
      <c r="C10862" t="s">
        <v>27</v>
      </c>
      <c r="D10862" s="1" t="s">
        <v>11</v>
      </c>
      <c r="E10862" t="s">
        <v>12</v>
      </c>
      <c r="F10862" s="4" t="s">
        <v>13</v>
      </c>
      <c r="G10862" s="3">
        <v>6.2388849999999998</v>
      </c>
      <c r="H10862" s="8">
        <v>0.22106779378660568</v>
      </c>
      <c r="I10862" s="26" t="str">
        <f>INDEX('Data Tab2'!$C:$C,MATCH('Data Tab1'!A10862,'Data Tab2'!$A:$A,0))</f>
        <v>FRA1</v>
      </c>
    </row>
    <row r="10863" spans="1:9" hidden="1">
      <c r="A10863" s="55">
        <v>103658269</v>
      </c>
      <c r="B10863" s="1" t="s">
        <v>33</v>
      </c>
      <c r="C10863" t="s">
        <v>27</v>
      </c>
      <c r="D10863" s="1" t="s">
        <v>11</v>
      </c>
      <c r="E10863" t="s">
        <v>12</v>
      </c>
      <c r="F10863" s="4" t="s">
        <v>14</v>
      </c>
      <c r="G10863" s="3">
        <v>4.729997</v>
      </c>
      <c r="H10863" s="8">
        <v>0.4172358513358011</v>
      </c>
      <c r="I10863" s="26" t="str">
        <f>INDEX('Data Tab2'!$C:$C,MATCH('Data Tab1'!A10863,'Data Tab2'!$A:$A,0))</f>
        <v>FRA1</v>
      </c>
    </row>
    <row r="10864" spans="1:9" hidden="1">
      <c r="A10864" s="55">
        <v>103658269</v>
      </c>
      <c r="B10864" s="1" t="s">
        <v>33</v>
      </c>
      <c r="C10864" t="s">
        <v>27</v>
      </c>
      <c r="D10864" s="1" t="s">
        <v>11</v>
      </c>
      <c r="E10864" t="s">
        <v>12</v>
      </c>
      <c r="F10864" s="4" t="s">
        <v>15</v>
      </c>
      <c r="G10864" s="3">
        <v>10.961663</v>
      </c>
      <c r="H10864" s="8">
        <v>0.90384693441400832</v>
      </c>
      <c r="I10864" s="26" t="str">
        <f>INDEX('Data Tab2'!$C:$C,MATCH('Data Tab1'!A10864,'Data Tab2'!$A:$A,0))</f>
        <v>FRA1</v>
      </c>
    </row>
    <row r="10865" spans="1:9" hidden="1">
      <c r="A10865" s="55">
        <v>103658269</v>
      </c>
      <c r="B10865" s="1" t="s">
        <v>33</v>
      </c>
      <c r="C10865" t="s">
        <v>27</v>
      </c>
      <c r="D10865" s="1" t="s">
        <v>11</v>
      </c>
      <c r="E10865" t="s">
        <v>12</v>
      </c>
      <c r="F10865" s="4" t="s">
        <v>28</v>
      </c>
      <c r="G10865" s="3">
        <v>10.976941</v>
      </c>
      <c r="H10865" s="8">
        <v>0.2790197930881676</v>
      </c>
      <c r="I10865" s="26" t="str">
        <f>INDEX('Data Tab2'!$C:$C,MATCH('Data Tab1'!A10865,'Data Tab2'!$A:$A,0))</f>
        <v>FRA1</v>
      </c>
    </row>
    <row r="10866" spans="1:9" hidden="1">
      <c r="A10866" s="55">
        <v>103658269</v>
      </c>
      <c r="B10866" s="1" t="s">
        <v>33</v>
      </c>
      <c r="C10866" t="s">
        <v>27</v>
      </c>
      <c r="D10866" s="1" t="s">
        <v>11</v>
      </c>
      <c r="E10866" t="s">
        <v>12</v>
      </c>
      <c r="F10866" s="4" t="s">
        <v>29</v>
      </c>
      <c r="G10866" s="3">
        <v>10.961940999999999</v>
      </c>
      <c r="H10866" s="8">
        <v>0.55305102636124193</v>
      </c>
      <c r="I10866" s="26" t="str">
        <f>INDEX('Data Tab2'!$C:$C,MATCH('Data Tab1'!A10866,'Data Tab2'!$A:$A,0))</f>
        <v>FRA1</v>
      </c>
    </row>
    <row r="10867" spans="1:9" hidden="1">
      <c r="A10867" s="55">
        <v>103658269</v>
      </c>
      <c r="B10867" s="1" t="s">
        <v>33</v>
      </c>
      <c r="C10867" t="s">
        <v>27</v>
      </c>
      <c r="D10867" s="1" t="s">
        <v>11</v>
      </c>
      <c r="E10867" t="s">
        <v>12</v>
      </c>
      <c r="F10867" s="4" t="s">
        <v>16</v>
      </c>
      <c r="G10867" s="3">
        <v>11.078329</v>
      </c>
      <c r="H10867" s="8">
        <v>0.7104548086538246</v>
      </c>
      <c r="I10867" s="26" t="str">
        <f>INDEX('Data Tab2'!$C:$C,MATCH('Data Tab1'!A10867,'Data Tab2'!$A:$A,0))</f>
        <v>FRA1</v>
      </c>
    </row>
    <row r="10868" spans="1:9" hidden="1">
      <c r="A10868" s="55">
        <v>103658269</v>
      </c>
      <c r="B10868" s="1" t="s">
        <v>33</v>
      </c>
      <c r="C10868" t="s">
        <v>27</v>
      </c>
      <c r="D10868" s="1" t="s">
        <v>17</v>
      </c>
      <c r="E10868" t="s">
        <v>18</v>
      </c>
      <c r="F10868" s="4" t="s">
        <v>35</v>
      </c>
      <c r="G10868" s="3">
        <v>4.4938849999999997</v>
      </c>
      <c r="H10868" s="8">
        <v>0.29419201583667964</v>
      </c>
      <c r="I10868" s="26" t="str">
        <f>INDEX('Data Tab2'!$C:$C,MATCH('Data Tab1'!A10868,'Data Tab2'!$A:$A,0))</f>
        <v>FRA1</v>
      </c>
    </row>
    <row r="10869" spans="1:9" hidden="1">
      <c r="A10869" s="55">
        <v>103658269</v>
      </c>
      <c r="B10869" s="1" t="s">
        <v>33</v>
      </c>
      <c r="C10869" t="s">
        <v>27</v>
      </c>
      <c r="D10869" s="1" t="s">
        <v>17</v>
      </c>
      <c r="E10869" t="s">
        <v>18</v>
      </c>
      <c r="F10869" s="4" t="s">
        <v>36</v>
      </c>
      <c r="G10869" s="3">
        <v>5.4955509999999999</v>
      </c>
      <c r="H10869" s="8">
        <v>0.66959331902104002</v>
      </c>
      <c r="I10869" s="26" t="str">
        <f>INDEX('Data Tab2'!$C:$C,MATCH('Data Tab1'!A10869,'Data Tab2'!$A:$A,0))</f>
        <v>FRA1</v>
      </c>
    </row>
    <row r="10870" spans="1:9" hidden="1">
      <c r="A10870" s="55">
        <v>103658269</v>
      </c>
      <c r="B10870" s="1" t="s">
        <v>33</v>
      </c>
      <c r="C10870" t="s">
        <v>27</v>
      </c>
      <c r="D10870" s="1" t="s">
        <v>17</v>
      </c>
      <c r="E10870" t="s">
        <v>18</v>
      </c>
      <c r="F10870" s="4" t="s">
        <v>19</v>
      </c>
      <c r="G10870" s="3">
        <v>4.483886</v>
      </c>
      <c r="H10870" s="8">
        <v>2.4113302947329052E-2</v>
      </c>
      <c r="I10870" s="26" t="str">
        <f>INDEX('Data Tab2'!$C:$C,MATCH('Data Tab1'!A10870,'Data Tab2'!$A:$A,0))</f>
        <v>FRA1</v>
      </c>
    </row>
    <row r="10871" spans="1:9" hidden="1">
      <c r="A10871" s="55">
        <v>103658269</v>
      </c>
      <c r="B10871" s="1" t="s">
        <v>33</v>
      </c>
      <c r="C10871" t="s">
        <v>27</v>
      </c>
      <c r="D10871" s="1" t="s">
        <v>17</v>
      </c>
      <c r="E10871" t="s">
        <v>18</v>
      </c>
      <c r="F10871" s="4" t="s">
        <v>20</v>
      </c>
      <c r="G10871" s="3">
        <v>9.9647190000000005</v>
      </c>
      <c r="H10871" s="8">
        <v>0.68093784303366822</v>
      </c>
      <c r="I10871" s="26" t="str">
        <f>INDEX('Data Tab2'!$C:$C,MATCH('Data Tab1'!A10871,'Data Tab2'!$A:$A,0))</f>
        <v>FRA1</v>
      </c>
    </row>
    <row r="10872" spans="1:9" hidden="1">
      <c r="A10872" s="55">
        <v>103658269</v>
      </c>
      <c r="B10872" s="1" t="s">
        <v>33</v>
      </c>
      <c r="C10872" t="s">
        <v>27</v>
      </c>
      <c r="D10872" s="1" t="s">
        <v>17</v>
      </c>
      <c r="E10872" t="s">
        <v>18</v>
      </c>
      <c r="F10872" s="4" t="s">
        <v>21</v>
      </c>
      <c r="G10872" s="3">
        <v>9.9697180000000003</v>
      </c>
      <c r="H10872" s="8">
        <v>7.4009452275978216E-3</v>
      </c>
      <c r="I10872" s="26" t="str">
        <f>INDEX('Data Tab2'!$C:$C,MATCH('Data Tab1'!A10872,'Data Tab2'!$A:$A,0))</f>
        <v>FRA1</v>
      </c>
    </row>
    <row r="10873" spans="1:9" hidden="1">
      <c r="A10873" s="55">
        <v>103658269</v>
      </c>
      <c r="B10873" s="1" t="s">
        <v>33</v>
      </c>
      <c r="C10873" t="s">
        <v>27</v>
      </c>
      <c r="D10873" s="1" t="s">
        <v>17</v>
      </c>
      <c r="E10873" t="s">
        <v>18</v>
      </c>
      <c r="F10873" s="4" t="s">
        <v>22</v>
      </c>
      <c r="G10873" s="3">
        <v>9.9780519999999999</v>
      </c>
      <c r="H10873" s="8">
        <v>0.15362156881096944</v>
      </c>
      <c r="I10873" s="26" t="str">
        <f>INDEX('Data Tab2'!$C:$C,MATCH('Data Tab1'!A10873,'Data Tab2'!$A:$A,0))</f>
        <v>FRA1</v>
      </c>
    </row>
    <row r="10874" spans="1:9" hidden="1">
      <c r="A10874" s="55">
        <v>103658269</v>
      </c>
      <c r="B10874" s="1" t="s">
        <v>33</v>
      </c>
      <c r="C10874" t="s">
        <v>27</v>
      </c>
      <c r="D10874" s="1" t="s">
        <v>17</v>
      </c>
      <c r="E10874" t="s">
        <v>23</v>
      </c>
      <c r="F10874" s="4" t="s">
        <v>24</v>
      </c>
      <c r="G10874" s="3">
        <v>9.4661059999999999</v>
      </c>
      <c r="H10874" s="8">
        <v>0.82901856651618133</v>
      </c>
      <c r="I10874" s="26" t="str">
        <f>INDEX('Data Tab2'!$C:$C,MATCH('Data Tab1'!A10874,'Data Tab2'!$A:$A,0))</f>
        <v>FRA1</v>
      </c>
    </row>
    <row r="10875" spans="1:9" hidden="1">
      <c r="A10875" s="56">
        <v>103658269</v>
      </c>
      <c r="B10875" s="1" t="s">
        <v>33</v>
      </c>
      <c r="C10875" t="s">
        <v>27</v>
      </c>
      <c r="D10875" s="1" t="s">
        <v>17</v>
      </c>
      <c r="E10875" t="s">
        <v>23</v>
      </c>
      <c r="F10875" s="4" t="s">
        <v>25</v>
      </c>
      <c r="G10875" s="3">
        <v>0</v>
      </c>
      <c r="H10875" s="8">
        <v>0.76263252502664391</v>
      </c>
      <c r="I10875" s="26" t="str">
        <f>INDEX('Data Tab2'!$C:$C,MATCH('Data Tab1'!A10875,'Data Tab2'!$A:$A,0))</f>
        <v>FRA1</v>
      </c>
    </row>
    <row r="10876" spans="1:9">
      <c r="A10876" s="55">
        <v>103658569</v>
      </c>
      <c r="B10876" s="1" t="s">
        <v>33</v>
      </c>
      <c r="C10876" t="s">
        <v>31</v>
      </c>
      <c r="D10876" s="1" t="s">
        <v>11</v>
      </c>
      <c r="E10876" t="s">
        <v>12</v>
      </c>
      <c r="F10876" s="4" t="s">
        <v>13</v>
      </c>
      <c r="G10876" s="3">
        <v>10.999999000000001</v>
      </c>
      <c r="H10876" s="8">
        <v>0.56835021664459895</v>
      </c>
      <c r="I10876" s="26" t="str">
        <f>INDEX('Data Tab2'!$C:$C,MATCH('Data Tab1'!A10876,'Data Tab2'!$A:$A,0))</f>
        <v>FRA3</v>
      </c>
    </row>
    <row r="10877" spans="1:9" hidden="1">
      <c r="A10877" s="55">
        <v>103658569</v>
      </c>
      <c r="B10877" s="1" t="s">
        <v>33</v>
      </c>
      <c r="C10877" t="s">
        <v>31</v>
      </c>
      <c r="D10877" s="1" t="s">
        <v>11</v>
      </c>
      <c r="E10877" t="s">
        <v>12</v>
      </c>
      <c r="F10877" s="4" t="s">
        <v>28</v>
      </c>
      <c r="G10877" s="3">
        <v>10.999993</v>
      </c>
      <c r="H10877" s="8">
        <v>0.29532962479746827</v>
      </c>
      <c r="I10877" s="26" t="str">
        <f>INDEX('Data Tab2'!$C:$C,MATCH('Data Tab1'!A10877,'Data Tab2'!$A:$A,0))</f>
        <v>FRA3</v>
      </c>
    </row>
    <row r="10878" spans="1:9" hidden="1">
      <c r="A10878" s="55">
        <v>103658569</v>
      </c>
      <c r="B10878" s="1" t="s">
        <v>33</v>
      </c>
      <c r="C10878" t="s">
        <v>31</v>
      </c>
      <c r="D10878" s="1" t="s">
        <v>11</v>
      </c>
      <c r="E10878" t="s">
        <v>12</v>
      </c>
      <c r="F10878" s="4" t="s">
        <v>29</v>
      </c>
      <c r="G10878" s="3">
        <v>10.999993999999999</v>
      </c>
      <c r="H10878" s="8">
        <v>0.61246832446442534</v>
      </c>
      <c r="I10878" s="26" t="str">
        <f>INDEX('Data Tab2'!$C:$C,MATCH('Data Tab1'!A10878,'Data Tab2'!$A:$A,0))</f>
        <v>FRA3</v>
      </c>
    </row>
    <row r="10879" spans="1:9" hidden="1">
      <c r="A10879" s="55">
        <v>103658569</v>
      </c>
      <c r="B10879" s="1" t="s">
        <v>33</v>
      </c>
      <c r="C10879" t="s">
        <v>31</v>
      </c>
      <c r="D10879" s="1" t="s">
        <v>11</v>
      </c>
      <c r="E10879" t="s">
        <v>12</v>
      </c>
      <c r="F10879" s="4" t="s">
        <v>16</v>
      </c>
      <c r="G10879" s="3">
        <v>10.999993999999999</v>
      </c>
      <c r="H10879" s="8">
        <v>0.86774605157725693</v>
      </c>
      <c r="I10879" s="26" t="str">
        <f>INDEX('Data Tab2'!$C:$C,MATCH('Data Tab1'!A10879,'Data Tab2'!$A:$A,0))</f>
        <v>FRA3</v>
      </c>
    </row>
    <row r="10880" spans="1:9" hidden="1">
      <c r="A10880" s="55">
        <v>103658569</v>
      </c>
      <c r="B10880" s="1" t="s">
        <v>33</v>
      </c>
      <c r="C10880" t="s">
        <v>31</v>
      </c>
      <c r="D10880" s="1" t="s">
        <v>17</v>
      </c>
      <c r="E10880" t="s">
        <v>18</v>
      </c>
      <c r="F10880" s="4" t="s">
        <v>35</v>
      </c>
      <c r="G10880" s="3">
        <v>9.9999929999999999</v>
      </c>
      <c r="H10880" s="8">
        <v>0.93744220558942615</v>
      </c>
      <c r="I10880" s="26" t="str">
        <f>INDEX('Data Tab2'!$C:$C,MATCH('Data Tab1'!A10880,'Data Tab2'!$A:$A,0))</f>
        <v>FRA3</v>
      </c>
    </row>
    <row r="10881" spans="1:9" hidden="1">
      <c r="A10881" s="55">
        <v>103658569</v>
      </c>
      <c r="B10881" s="1" t="s">
        <v>33</v>
      </c>
      <c r="C10881" t="s">
        <v>31</v>
      </c>
      <c r="D10881" s="1" t="s">
        <v>17</v>
      </c>
      <c r="E10881" t="s">
        <v>18</v>
      </c>
      <c r="F10881" s="4" t="s">
        <v>20</v>
      </c>
      <c r="G10881" s="3">
        <v>10.099995</v>
      </c>
      <c r="H10881" s="8">
        <v>0.77202062370501012</v>
      </c>
      <c r="I10881" s="26" t="str">
        <f>INDEX('Data Tab2'!$C:$C,MATCH('Data Tab1'!A10881,'Data Tab2'!$A:$A,0))</f>
        <v>FRA3</v>
      </c>
    </row>
    <row r="10882" spans="1:9" hidden="1">
      <c r="A10882" s="55">
        <v>103658569</v>
      </c>
      <c r="B10882" s="1" t="s">
        <v>33</v>
      </c>
      <c r="C10882" t="s">
        <v>31</v>
      </c>
      <c r="D10882" s="1" t="s">
        <v>17</v>
      </c>
      <c r="E10882" t="s">
        <v>18</v>
      </c>
      <c r="F10882" s="4" t="s">
        <v>21</v>
      </c>
      <c r="G10882" s="3">
        <v>9.4341620000000006</v>
      </c>
      <c r="H10882" s="8">
        <v>0.59452032679981481</v>
      </c>
      <c r="I10882" s="26" t="str">
        <f>INDEX('Data Tab2'!$C:$C,MATCH('Data Tab1'!A10882,'Data Tab2'!$A:$A,0))</f>
        <v>FRA3</v>
      </c>
    </row>
    <row r="10883" spans="1:9" hidden="1">
      <c r="A10883" s="55">
        <v>103658569</v>
      </c>
      <c r="B10883" s="1" t="s">
        <v>33</v>
      </c>
      <c r="C10883" t="s">
        <v>31</v>
      </c>
      <c r="D10883" s="1" t="s">
        <v>17</v>
      </c>
      <c r="E10883" t="s">
        <v>18</v>
      </c>
      <c r="F10883" s="4" t="s">
        <v>22</v>
      </c>
      <c r="G10883" s="3">
        <v>9.9999950000000002</v>
      </c>
      <c r="H10883" s="8">
        <v>0.44830505740063187</v>
      </c>
      <c r="I10883" s="26" t="str">
        <f>INDEX('Data Tab2'!$C:$C,MATCH('Data Tab1'!A10883,'Data Tab2'!$A:$A,0))</f>
        <v>FRA3</v>
      </c>
    </row>
    <row r="10884" spans="1:9" hidden="1">
      <c r="A10884" s="56">
        <v>103658569</v>
      </c>
      <c r="B10884" s="1" t="s">
        <v>33</v>
      </c>
      <c r="C10884" t="s">
        <v>31</v>
      </c>
      <c r="D10884" s="1" t="s">
        <v>17</v>
      </c>
      <c r="E10884" t="s">
        <v>23</v>
      </c>
      <c r="F10884" s="4" t="s">
        <v>24</v>
      </c>
      <c r="G10884" s="3">
        <v>9.9999950000000002</v>
      </c>
      <c r="H10884" s="8">
        <v>0.20934007993247106</v>
      </c>
      <c r="I10884" s="26" t="str">
        <f>INDEX('Data Tab2'!$C:$C,MATCH('Data Tab1'!A10884,'Data Tab2'!$A:$A,0))</f>
        <v>FRA3</v>
      </c>
    </row>
    <row r="10885" spans="1:9">
      <c r="A10885" s="55">
        <v>103658664</v>
      </c>
      <c r="B10885" s="1" t="s">
        <v>33</v>
      </c>
      <c r="C10885" t="s">
        <v>32</v>
      </c>
      <c r="D10885" s="1" t="s">
        <v>11</v>
      </c>
      <c r="E10885" t="s">
        <v>12</v>
      </c>
      <c r="F10885" s="4" t="s">
        <v>13</v>
      </c>
      <c r="G10885" s="3">
        <v>0.79777200000000004</v>
      </c>
      <c r="H10885" s="8">
        <v>0.97488090540527406</v>
      </c>
      <c r="I10885" s="26" t="str">
        <f>INDEX('Data Tab2'!$C:$C,MATCH('Data Tab1'!A10885,'Data Tab2'!$A:$A,0))</f>
        <v>FRA7</v>
      </c>
    </row>
    <row r="10886" spans="1:9" hidden="1">
      <c r="A10886" s="55">
        <v>103658664</v>
      </c>
      <c r="B10886" s="1" t="s">
        <v>33</v>
      </c>
      <c r="C10886" t="s">
        <v>32</v>
      </c>
      <c r="D10886" s="1" t="s">
        <v>11</v>
      </c>
      <c r="E10886" t="s">
        <v>12</v>
      </c>
      <c r="F10886" s="4" t="s">
        <v>16</v>
      </c>
      <c r="G10886" s="3">
        <v>4.3166580000000003</v>
      </c>
      <c r="H10886" s="8">
        <v>0.60656615701548444</v>
      </c>
      <c r="I10886" s="26" t="str">
        <f>INDEX('Data Tab2'!$C:$C,MATCH('Data Tab1'!A10886,'Data Tab2'!$A:$A,0))</f>
        <v>FRA7</v>
      </c>
    </row>
    <row r="10887" spans="1:9" hidden="1">
      <c r="A10887" s="55">
        <v>103658664</v>
      </c>
      <c r="B10887" s="1" t="s">
        <v>33</v>
      </c>
      <c r="C10887" t="s">
        <v>32</v>
      </c>
      <c r="D10887" s="1" t="s">
        <v>17</v>
      </c>
      <c r="E10887" t="s">
        <v>18</v>
      </c>
      <c r="F10887" s="4" t="s">
        <v>35</v>
      </c>
      <c r="G10887" s="3">
        <v>0.116386</v>
      </c>
      <c r="H10887" s="8">
        <v>0.72911297805757835</v>
      </c>
      <c r="I10887" s="26" t="str">
        <f>INDEX('Data Tab2'!$C:$C,MATCH('Data Tab1'!A10887,'Data Tab2'!$A:$A,0))</f>
        <v>FRA7</v>
      </c>
    </row>
    <row r="10888" spans="1:9" hidden="1">
      <c r="A10888" s="55">
        <v>103658664</v>
      </c>
      <c r="B10888" s="1" t="s">
        <v>33</v>
      </c>
      <c r="C10888" t="s">
        <v>32</v>
      </c>
      <c r="D10888" s="1" t="s">
        <v>17</v>
      </c>
      <c r="E10888" t="s">
        <v>18</v>
      </c>
      <c r="F10888" s="4" t="s">
        <v>20</v>
      </c>
      <c r="G10888" s="3">
        <v>9.7955480000000001</v>
      </c>
      <c r="H10888" s="8">
        <v>0.5935254933954569</v>
      </c>
      <c r="I10888" s="26" t="str">
        <f>INDEX('Data Tab2'!$C:$C,MATCH('Data Tab1'!A10888,'Data Tab2'!$A:$A,0))</f>
        <v>FRA7</v>
      </c>
    </row>
    <row r="10889" spans="1:9" hidden="1">
      <c r="A10889" s="56">
        <v>103658664</v>
      </c>
      <c r="B10889" s="1" t="s">
        <v>33</v>
      </c>
      <c r="C10889" t="s">
        <v>32</v>
      </c>
      <c r="D10889" s="1" t="s">
        <v>17</v>
      </c>
      <c r="E10889" t="s">
        <v>18</v>
      </c>
      <c r="F10889" s="4" t="s">
        <v>22</v>
      </c>
      <c r="G10889" s="3">
        <v>4.3266580000000001</v>
      </c>
      <c r="H10889" s="8">
        <v>0.62324706961215148</v>
      </c>
      <c r="I10889" s="26" t="str">
        <f>INDEX('Data Tab2'!$C:$C,MATCH('Data Tab1'!A10889,'Data Tab2'!$A:$A,0))</f>
        <v>FRA7</v>
      </c>
    </row>
    <row r="10890" spans="1:9">
      <c r="A10890" s="55">
        <v>103658665</v>
      </c>
      <c r="B10890" s="1" t="s">
        <v>33</v>
      </c>
      <c r="C10890" t="s">
        <v>31</v>
      </c>
      <c r="D10890" s="1" t="s">
        <v>11</v>
      </c>
      <c r="E10890" t="s">
        <v>12</v>
      </c>
      <c r="F10890" s="4" t="s">
        <v>34</v>
      </c>
      <c r="G10890" s="3">
        <v>0.31944299999999998</v>
      </c>
      <c r="H10890" s="8">
        <v>0.55432449522155014</v>
      </c>
      <c r="I10890" s="26" t="str">
        <f>INDEX('Data Tab2'!$C:$C,MATCH('Data Tab1'!A10890,'Data Tab2'!$A:$A,0))</f>
        <v>GLA1</v>
      </c>
    </row>
    <row r="10891" spans="1:9" hidden="1">
      <c r="A10891" s="55">
        <v>103658665</v>
      </c>
      <c r="B10891" s="1" t="s">
        <v>33</v>
      </c>
      <c r="C10891" t="s">
        <v>31</v>
      </c>
      <c r="D10891" s="1" t="s">
        <v>11</v>
      </c>
      <c r="E10891" t="s">
        <v>12</v>
      </c>
      <c r="F10891" s="4" t="s">
        <v>14</v>
      </c>
      <c r="G10891" s="3">
        <v>4.7424970000000002</v>
      </c>
      <c r="H10891" s="8">
        <v>0.44049907381131959</v>
      </c>
      <c r="I10891" s="26" t="str">
        <f>INDEX('Data Tab2'!$C:$C,MATCH('Data Tab1'!A10891,'Data Tab2'!$A:$A,0))</f>
        <v>GLA1</v>
      </c>
    </row>
    <row r="10892" spans="1:9" hidden="1">
      <c r="A10892" s="55">
        <v>103658665</v>
      </c>
      <c r="B10892" s="1" t="s">
        <v>33</v>
      </c>
      <c r="C10892" t="s">
        <v>31</v>
      </c>
      <c r="D10892" s="1" t="s">
        <v>11</v>
      </c>
      <c r="E10892" t="s">
        <v>12</v>
      </c>
      <c r="F10892" s="4" t="s">
        <v>15</v>
      </c>
      <c r="G10892" s="3">
        <v>5.7833310000000004</v>
      </c>
      <c r="H10892" s="8">
        <v>9.246394150467363E-2</v>
      </c>
      <c r="I10892" s="26" t="str">
        <f>INDEX('Data Tab2'!$C:$C,MATCH('Data Tab1'!A10892,'Data Tab2'!$A:$A,0))</f>
        <v>GLA1</v>
      </c>
    </row>
    <row r="10893" spans="1:9" hidden="1">
      <c r="A10893" s="55">
        <v>103658665</v>
      </c>
      <c r="B10893" s="1" t="s">
        <v>33</v>
      </c>
      <c r="C10893" t="s">
        <v>31</v>
      </c>
      <c r="D10893" s="1" t="s">
        <v>11</v>
      </c>
      <c r="E10893" t="s">
        <v>12</v>
      </c>
      <c r="F10893" s="4" t="s">
        <v>29</v>
      </c>
      <c r="G10893" s="3">
        <v>1.6041639999999999</v>
      </c>
      <c r="H10893" s="8">
        <v>0.65206004642554172</v>
      </c>
      <c r="I10893" s="26" t="str">
        <f>INDEX('Data Tab2'!$C:$C,MATCH('Data Tab1'!A10893,'Data Tab2'!$A:$A,0))</f>
        <v>GLA1</v>
      </c>
    </row>
    <row r="10894" spans="1:9" hidden="1">
      <c r="A10894" s="55">
        <v>103658665</v>
      </c>
      <c r="B10894" s="1" t="s">
        <v>33</v>
      </c>
      <c r="C10894" t="s">
        <v>31</v>
      </c>
      <c r="D10894" s="1" t="s">
        <v>17</v>
      </c>
      <c r="E10894" t="s">
        <v>18</v>
      </c>
      <c r="F10894" s="4" t="s">
        <v>35</v>
      </c>
      <c r="G10894" s="3">
        <v>5.0166639999999996</v>
      </c>
      <c r="H10894" s="8">
        <v>0.34708867258322862</v>
      </c>
      <c r="I10894" s="26" t="str">
        <f>INDEX('Data Tab2'!$C:$C,MATCH('Data Tab1'!A10894,'Data Tab2'!$A:$A,0))</f>
        <v>GLA1</v>
      </c>
    </row>
    <row r="10895" spans="1:9" hidden="1">
      <c r="A10895" s="55">
        <v>103658665</v>
      </c>
      <c r="B10895" s="1" t="s">
        <v>33</v>
      </c>
      <c r="C10895" t="s">
        <v>31</v>
      </c>
      <c r="D10895" s="1" t="s">
        <v>17</v>
      </c>
      <c r="E10895" t="s">
        <v>18</v>
      </c>
      <c r="F10895" s="4" t="s">
        <v>36</v>
      </c>
      <c r="G10895" s="3">
        <v>6.6097210000000004</v>
      </c>
      <c r="H10895" s="8">
        <v>0.3951699332538362</v>
      </c>
      <c r="I10895" s="26" t="str">
        <f>INDEX('Data Tab2'!$C:$C,MATCH('Data Tab1'!A10895,'Data Tab2'!$A:$A,0))</f>
        <v>GLA1</v>
      </c>
    </row>
    <row r="10896" spans="1:9" hidden="1">
      <c r="A10896" s="55">
        <v>103658665</v>
      </c>
      <c r="B10896" s="1" t="s">
        <v>33</v>
      </c>
      <c r="C10896" t="s">
        <v>31</v>
      </c>
      <c r="D10896" s="1" t="s">
        <v>17</v>
      </c>
      <c r="E10896" t="s">
        <v>18</v>
      </c>
      <c r="F10896" s="4" t="s">
        <v>38</v>
      </c>
      <c r="G10896" s="3">
        <v>4.9666649999999999</v>
      </c>
      <c r="H10896" s="8">
        <v>0.56822521721964536</v>
      </c>
      <c r="I10896" s="26" t="str">
        <f>INDEX('Data Tab2'!$C:$C,MATCH('Data Tab1'!A10896,'Data Tab2'!$A:$A,0))</f>
        <v>GLA1</v>
      </c>
    </row>
    <row r="10897" spans="1:9" hidden="1">
      <c r="A10897" s="55">
        <v>103658665</v>
      </c>
      <c r="B10897" s="1" t="s">
        <v>33</v>
      </c>
      <c r="C10897" t="s">
        <v>31</v>
      </c>
      <c r="D10897" s="1" t="s">
        <v>17</v>
      </c>
      <c r="E10897" t="s">
        <v>18</v>
      </c>
      <c r="F10897" s="4" t="s">
        <v>20</v>
      </c>
      <c r="G10897" s="3">
        <v>5.0166639999999996</v>
      </c>
      <c r="H10897" s="8">
        <v>0.33804223382851117</v>
      </c>
      <c r="I10897" s="26" t="str">
        <f>INDEX('Data Tab2'!$C:$C,MATCH('Data Tab1'!A10897,'Data Tab2'!$A:$A,0))</f>
        <v>GLA1</v>
      </c>
    </row>
    <row r="10898" spans="1:9" hidden="1">
      <c r="A10898" s="55">
        <v>103658665</v>
      </c>
      <c r="B10898" s="1" t="s">
        <v>33</v>
      </c>
      <c r="C10898" t="s">
        <v>31</v>
      </c>
      <c r="D10898" s="1" t="s">
        <v>17</v>
      </c>
      <c r="E10898" t="s">
        <v>18</v>
      </c>
      <c r="F10898" s="4" t="s">
        <v>21</v>
      </c>
      <c r="G10898" s="3">
        <v>9.3272189999999995</v>
      </c>
      <c r="H10898" s="8">
        <v>0.14184299622427943</v>
      </c>
      <c r="I10898" s="26" t="str">
        <f>INDEX('Data Tab2'!$C:$C,MATCH('Data Tab1'!A10898,'Data Tab2'!$A:$A,0))</f>
        <v>GLA1</v>
      </c>
    </row>
    <row r="10899" spans="1:9" hidden="1">
      <c r="A10899" s="55">
        <v>103658665</v>
      </c>
      <c r="B10899" s="1" t="s">
        <v>33</v>
      </c>
      <c r="C10899" t="s">
        <v>31</v>
      </c>
      <c r="D10899" s="1" t="s">
        <v>17</v>
      </c>
      <c r="E10899" t="s">
        <v>18</v>
      </c>
      <c r="F10899" s="4" t="s">
        <v>22</v>
      </c>
      <c r="G10899" s="3">
        <v>4.5166649999999997</v>
      </c>
      <c r="H10899" s="8">
        <v>0.17292998365226864</v>
      </c>
      <c r="I10899" s="26" t="str">
        <f>INDEX('Data Tab2'!$C:$C,MATCH('Data Tab1'!A10899,'Data Tab2'!$A:$A,0))</f>
        <v>GLA1</v>
      </c>
    </row>
    <row r="10900" spans="1:9" hidden="1">
      <c r="A10900" s="55">
        <v>103658665</v>
      </c>
      <c r="B10900" s="1" t="s">
        <v>33</v>
      </c>
      <c r="C10900" t="s">
        <v>31</v>
      </c>
      <c r="D10900" s="1" t="s">
        <v>17</v>
      </c>
      <c r="E10900" t="s">
        <v>23</v>
      </c>
      <c r="F10900" s="4" t="s">
        <v>24</v>
      </c>
      <c r="G10900" s="3">
        <v>7.0286080000000002</v>
      </c>
      <c r="H10900" s="8">
        <v>0.2682295323288767</v>
      </c>
      <c r="I10900" s="26" t="str">
        <f>INDEX('Data Tab2'!$C:$C,MATCH('Data Tab1'!A10900,'Data Tab2'!$A:$A,0))</f>
        <v>GLA1</v>
      </c>
    </row>
    <row r="10901" spans="1:9" hidden="1">
      <c r="A10901" s="56">
        <v>103658665</v>
      </c>
      <c r="B10901" s="1" t="s">
        <v>33</v>
      </c>
      <c r="C10901" t="s">
        <v>31</v>
      </c>
      <c r="D10901" s="1" t="s">
        <v>17</v>
      </c>
      <c r="E10901" t="s">
        <v>23</v>
      </c>
      <c r="F10901" s="4" t="s">
        <v>25</v>
      </c>
      <c r="G10901" s="3">
        <v>8.6186089999999993</v>
      </c>
      <c r="H10901" s="8">
        <v>0.18921892534057316</v>
      </c>
      <c r="I10901" s="26" t="str">
        <f>INDEX('Data Tab2'!$C:$C,MATCH('Data Tab1'!A10901,'Data Tab2'!$A:$A,0))</f>
        <v>GLA1</v>
      </c>
    </row>
    <row r="10902" spans="1:9">
      <c r="A10902" s="55">
        <v>103664387</v>
      </c>
      <c r="B10902" s="1" t="s">
        <v>9</v>
      </c>
      <c r="C10902" t="s">
        <v>27</v>
      </c>
      <c r="D10902" s="1" t="s">
        <v>11</v>
      </c>
      <c r="E10902" t="s">
        <v>12</v>
      </c>
      <c r="F10902" s="4" t="s">
        <v>29</v>
      </c>
      <c r="G10902" s="3">
        <v>1.8961079999999999</v>
      </c>
      <c r="H10902" s="8">
        <v>0.35879449980027478</v>
      </c>
      <c r="I10902" s="26" t="str">
        <f>INDEX('Data Tab2'!$C:$C,MATCH('Data Tab1'!A10902,'Data Tab2'!$A:$A,0))</f>
        <v>HAM2</v>
      </c>
    </row>
    <row r="10903" spans="1:9" hidden="1">
      <c r="A10903" s="55">
        <v>103664387</v>
      </c>
      <c r="B10903" s="1" t="s">
        <v>33</v>
      </c>
      <c r="C10903" t="s">
        <v>32</v>
      </c>
      <c r="D10903" s="1" t="s">
        <v>11</v>
      </c>
      <c r="E10903" t="s">
        <v>12</v>
      </c>
      <c r="F10903" s="4" t="s">
        <v>13</v>
      </c>
      <c r="G10903" s="3">
        <v>4.9999950000000002</v>
      </c>
      <c r="H10903" s="8">
        <v>0.28377162706162395</v>
      </c>
      <c r="I10903" s="26" t="str">
        <f>INDEX('Data Tab2'!$C:$C,MATCH('Data Tab1'!A10903,'Data Tab2'!$A:$A,0))</f>
        <v>HAM2</v>
      </c>
    </row>
    <row r="10904" spans="1:9" hidden="1">
      <c r="A10904" s="55">
        <v>103664387</v>
      </c>
      <c r="B10904" s="1" t="s">
        <v>33</v>
      </c>
      <c r="C10904" t="s">
        <v>32</v>
      </c>
      <c r="D10904" s="1" t="s">
        <v>11</v>
      </c>
      <c r="E10904" t="s">
        <v>12</v>
      </c>
      <c r="F10904" s="4" t="s">
        <v>34</v>
      </c>
      <c r="G10904" s="3">
        <v>5.9999929999999999</v>
      </c>
      <c r="H10904" s="8">
        <v>0.3504209268596975</v>
      </c>
      <c r="I10904" s="26" t="str">
        <f>INDEX('Data Tab2'!$C:$C,MATCH('Data Tab1'!A10904,'Data Tab2'!$A:$A,0))</f>
        <v>HAM2</v>
      </c>
    </row>
    <row r="10905" spans="1:9" hidden="1">
      <c r="A10905" s="55">
        <v>103664387</v>
      </c>
      <c r="B10905" s="1" t="s">
        <v>33</v>
      </c>
      <c r="C10905" t="s">
        <v>32</v>
      </c>
      <c r="D10905" s="1" t="s">
        <v>11</v>
      </c>
      <c r="E10905" t="s">
        <v>12</v>
      </c>
      <c r="F10905" s="4" t="s">
        <v>28</v>
      </c>
      <c r="G10905" s="3">
        <v>5.7444350000000002</v>
      </c>
      <c r="H10905" s="8">
        <v>0.75516241765464054</v>
      </c>
      <c r="I10905" s="26" t="str">
        <f>INDEX('Data Tab2'!$C:$C,MATCH('Data Tab1'!A10905,'Data Tab2'!$A:$A,0))</f>
        <v>HAM2</v>
      </c>
    </row>
    <row r="10906" spans="1:9" hidden="1">
      <c r="A10906" s="55">
        <v>103664387</v>
      </c>
      <c r="B10906" s="1" t="s">
        <v>33</v>
      </c>
      <c r="C10906" t="s">
        <v>32</v>
      </c>
      <c r="D10906" s="1" t="s">
        <v>11</v>
      </c>
      <c r="E10906" t="s">
        <v>12</v>
      </c>
      <c r="F10906" s="4" t="s">
        <v>29</v>
      </c>
      <c r="G10906" s="3">
        <v>4.1024919999999998</v>
      </c>
      <c r="H10906" s="8">
        <v>7.1910630993231583E-3</v>
      </c>
      <c r="I10906" s="26" t="str">
        <f>INDEX('Data Tab2'!$C:$C,MATCH('Data Tab1'!A10906,'Data Tab2'!$A:$A,0))</f>
        <v>HAM2</v>
      </c>
    </row>
    <row r="10907" spans="1:9" hidden="1">
      <c r="A10907" s="55">
        <v>103664387</v>
      </c>
      <c r="B10907" s="1" t="s">
        <v>33</v>
      </c>
      <c r="C10907" t="s">
        <v>32</v>
      </c>
      <c r="D10907" s="1" t="s">
        <v>17</v>
      </c>
      <c r="E10907" t="s">
        <v>18</v>
      </c>
      <c r="F10907" s="4" t="s">
        <v>35</v>
      </c>
      <c r="G10907" s="3">
        <v>9.9999920000000007</v>
      </c>
      <c r="H10907" s="8">
        <v>0.34584666301001232</v>
      </c>
      <c r="I10907" s="26" t="str">
        <f>INDEX('Data Tab2'!$C:$C,MATCH('Data Tab1'!A10907,'Data Tab2'!$A:$A,0))</f>
        <v>HAM2</v>
      </c>
    </row>
    <row r="10908" spans="1:9" hidden="1">
      <c r="A10908" s="55">
        <v>103664387</v>
      </c>
      <c r="B10908" s="1" t="s">
        <v>33</v>
      </c>
      <c r="C10908" t="s">
        <v>32</v>
      </c>
      <c r="D10908" s="1" t="s">
        <v>17</v>
      </c>
      <c r="E10908" t="s">
        <v>18</v>
      </c>
      <c r="F10908" s="4" t="s">
        <v>36</v>
      </c>
      <c r="G10908" s="3">
        <v>4.999994</v>
      </c>
      <c r="H10908" s="8">
        <v>0.81644236885622334</v>
      </c>
      <c r="I10908" s="26" t="str">
        <f>INDEX('Data Tab2'!$C:$C,MATCH('Data Tab1'!A10908,'Data Tab2'!$A:$A,0))</f>
        <v>HAM2</v>
      </c>
    </row>
    <row r="10909" spans="1:9" hidden="1">
      <c r="A10909" s="55">
        <v>103664387</v>
      </c>
      <c r="B10909" s="1" t="s">
        <v>33</v>
      </c>
      <c r="C10909" t="s">
        <v>32</v>
      </c>
      <c r="D10909" s="1" t="s">
        <v>17</v>
      </c>
      <c r="E10909" t="s">
        <v>18</v>
      </c>
      <c r="F10909" s="4" t="s">
        <v>20</v>
      </c>
      <c r="G10909" s="3">
        <v>4.9999900000000004</v>
      </c>
      <c r="H10909" s="8">
        <v>0.61103751093976755</v>
      </c>
      <c r="I10909" s="26" t="str">
        <f>INDEX('Data Tab2'!$C:$C,MATCH('Data Tab1'!A10909,'Data Tab2'!$A:$A,0))</f>
        <v>HAM2</v>
      </c>
    </row>
    <row r="10910" spans="1:9" hidden="1">
      <c r="A10910" s="55">
        <v>103664387</v>
      </c>
      <c r="B10910" s="1" t="s">
        <v>33</v>
      </c>
      <c r="C10910" t="s">
        <v>32</v>
      </c>
      <c r="D10910" s="1" t="s">
        <v>17</v>
      </c>
      <c r="E10910" t="s">
        <v>18</v>
      </c>
      <c r="F10910" s="4" t="s">
        <v>21</v>
      </c>
      <c r="G10910" s="3">
        <v>8.8144360000000006</v>
      </c>
      <c r="H10910" s="8">
        <v>0.6834110992550908</v>
      </c>
      <c r="I10910" s="26" t="str">
        <f>INDEX('Data Tab2'!$C:$C,MATCH('Data Tab1'!A10910,'Data Tab2'!$A:$A,0))</f>
        <v>HAM2</v>
      </c>
    </row>
    <row r="10911" spans="1:9" hidden="1">
      <c r="A10911" s="55">
        <v>103664387</v>
      </c>
      <c r="B10911" s="1" t="s">
        <v>33</v>
      </c>
      <c r="C10911" t="s">
        <v>32</v>
      </c>
      <c r="D10911" s="1" t="s">
        <v>17</v>
      </c>
      <c r="E10911" t="s">
        <v>18</v>
      </c>
      <c r="F10911" s="4" t="s">
        <v>22</v>
      </c>
      <c r="G10911" s="3">
        <v>9.9833250000000007</v>
      </c>
      <c r="H10911" s="8">
        <v>0.15558921614865229</v>
      </c>
      <c r="I10911" s="26" t="str">
        <f>INDEX('Data Tab2'!$C:$C,MATCH('Data Tab1'!A10911,'Data Tab2'!$A:$A,0))</f>
        <v>HAM2</v>
      </c>
    </row>
    <row r="10912" spans="1:9" hidden="1">
      <c r="A10912" s="55">
        <v>103664387</v>
      </c>
      <c r="B10912" s="1" t="s">
        <v>33</v>
      </c>
      <c r="C10912" t="s">
        <v>32</v>
      </c>
      <c r="D10912" s="1" t="s">
        <v>17</v>
      </c>
      <c r="E10912" t="s">
        <v>23</v>
      </c>
      <c r="F10912" s="4" t="s">
        <v>24</v>
      </c>
      <c r="G10912" s="3">
        <v>4.9999919999999998</v>
      </c>
      <c r="H10912" s="8">
        <v>0.25344487302841123</v>
      </c>
      <c r="I10912" s="26" t="str">
        <f>INDEX('Data Tab2'!$C:$C,MATCH('Data Tab1'!A10912,'Data Tab2'!$A:$A,0))</f>
        <v>HAM2</v>
      </c>
    </row>
    <row r="10913" spans="1:9" hidden="1">
      <c r="A10913" s="56">
        <v>103664387</v>
      </c>
      <c r="B10913" s="1" t="s">
        <v>33</v>
      </c>
      <c r="C10913" t="s">
        <v>32</v>
      </c>
      <c r="D10913" s="1" t="s">
        <v>17</v>
      </c>
      <c r="E10913" t="s">
        <v>23</v>
      </c>
      <c r="F10913" s="4" t="s">
        <v>25</v>
      </c>
      <c r="G10913" s="3">
        <v>4.9999929999999999</v>
      </c>
      <c r="H10913" s="8">
        <v>0.31418974622036699</v>
      </c>
      <c r="I10913" s="26" t="str">
        <f>INDEX('Data Tab2'!$C:$C,MATCH('Data Tab1'!A10913,'Data Tab2'!$A:$A,0))</f>
        <v>HAM2</v>
      </c>
    </row>
    <row r="10914" spans="1:9">
      <c r="A10914" s="55">
        <v>103669626</v>
      </c>
      <c r="B10914" s="1" t="s">
        <v>9</v>
      </c>
      <c r="C10914" t="s">
        <v>31</v>
      </c>
      <c r="D10914" s="1" t="s">
        <v>11</v>
      </c>
      <c r="E10914" t="s">
        <v>12</v>
      </c>
      <c r="F10914" s="4" t="s">
        <v>14</v>
      </c>
      <c r="G10914" s="3">
        <v>10.999997</v>
      </c>
      <c r="H10914" s="8">
        <v>0.90337239690210402</v>
      </c>
      <c r="I10914" s="26" t="str">
        <f>INDEX('Data Tab2'!$C:$C,MATCH('Data Tab1'!A10914,'Data Tab2'!$A:$A,0))</f>
        <v>KTW1</v>
      </c>
    </row>
    <row r="10915" spans="1:9" hidden="1">
      <c r="A10915" s="55">
        <v>103669626</v>
      </c>
      <c r="B10915" s="1" t="s">
        <v>9</v>
      </c>
      <c r="C10915" t="s">
        <v>31</v>
      </c>
      <c r="D10915" s="1" t="s">
        <v>11</v>
      </c>
      <c r="E10915" t="s">
        <v>12</v>
      </c>
      <c r="F10915" s="4" t="s">
        <v>16</v>
      </c>
      <c r="G10915" s="3">
        <v>10.999998</v>
      </c>
      <c r="H10915" s="8">
        <v>0.60142575613933236</v>
      </c>
      <c r="I10915" s="26" t="str">
        <f>INDEX('Data Tab2'!$C:$C,MATCH('Data Tab1'!A10915,'Data Tab2'!$A:$A,0))</f>
        <v>KTW1</v>
      </c>
    </row>
    <row r="10916" spans="1:9" hidden="1">
      <c r="A10916" s="55">
        <v>103669626</v>
      </c>
      <c r="B10916" s="1" t="s">
        <v>9</v>
      </c>
      <c r="C10916" t="s">
        <v>31</v>
      </c>
      <c r="D10916" s="1" t="s">
        <v>17</v>
      </c>
      <c r="E10916" t="s">
        <v>18</v>
      </c>
      <c r="F10916" s="4" t="s">
        <v>35</v>
      </c>
      <c r="G10916" s="3">
        <v>6.9999979999999997</v>
      </c>
      <c r="H10916" s="8">
        <v>0.10590048157153653</v>
      </c>
      <c r="I10916" s="26" t="str">
        <f>INDEX('Data Tab2'!$C:$C,MATCH('Data Tab1'!A10916,'Data Tab2'!$A:$A,0))</f>
        <v>KTW1</v>
      </c>
    </row>
    <row r="10917" spans="1:9" hidden="1">
      <c r="A10917" s="55">
        <v>103669626</v>
      </c>
      <c r="B10917" s="1" t="s">
        <v>9</v>
      </c>
      <c r="C10917" t="s">
        <v>31</v>
      </c>
      <c r="D10917" s="1" t="s">
        <v>17</v>
      </c>
      <c r="E10917" t="s">
        <v>18</v>
      </c>
      <c r="F10917" s="4" t="s">
        <v>36</v>
      </c>
      <c r="G10917" s="3">
        <v>9.9999979999999997</v>
      </c>
      <c r="H10917" s="8">
        <v>0.47030031680925455</v>
      </c>
      <c r="I10917" s="26" t="str">
        <f>INDEX('Data Tab2'!$C:$C,MATCH('Data Tab1'!A10917,'Data Tab2'!$A:$A,0))</f>
        <v>KTW1</v>
      </c>
    </row>
    <row r="10918" spans="1:9" hidden="1">
      <c r="A10918" s="55">
        <v>103669626</v>
      </c>
      <c r="B10918" s="1" t="s">
        <v>9</v>
      </c>
      <c r="C10918" t="s">
        <v>31</v>
      </c>
      <c r="D10918" s="1" t="s">
        <v>17</v>
      </c>
      <c r="E10918" t="s">
        <v>18</v>
      </c>
      <c r="F10918" s="4" t="s">
        <v>38</v>
      </c>
      <c r="G10918" s="3">
        <v>9.3461079999999992</v>
      </c>
      <c r="H10918" s="8">
        <v>0.67748610468880988</v>
      </c>
      <c r="I10918" s="26" t="str">
        <f>INDEX('Data Tab2'!$C:$C,MATCH('Data Tab1'!A10918,'Data Tab2'!$A:$A,0))</f>
        <v>KTW1</v>
      </c>
    </row>
    <row r="10919" spans="1:9" hidden="1">
      <c r="A10919" s="55">
        <v>103669626</v>
      </c>
      <c r="B10919" s="1" t="s">
        <v>9</v>
      </c>
      <c r="C10919" t="s">
        <v>31</v>
      </c>
      <c r="D10919" s="1" t="s">
        <v>17</v>
      </c>
      <c r="E10919" t="s">
        <v>18</v>
      </c>
      <c r="F10919" s="4" t="s">
        <v>19</v>
      </c>
      <c r="G10919" s="3">
        <v>9.9999979999999997</v>
      </c>
      <c r="H10919" s="8">
        <v>0.11589298268473858</v>
      </c>
      <c r="I10919" s="26" t="str">
        <f>INDEX('Data Tab2'!$C:$C,MATCH('Data Tab1'!A10919,'Data Tab2'!$A:$A,0))</f>
        <v>KTW1</v>
      </c>
    </row>
    <row r="10920" spans="1:9" hidden="1">
      <c r="A10920" s="55">
        <v>103669626</v>
      </c>
      <c r="B10920" s="1" t="s">
        <v>9</v>
      </c>
      <c r="C10920" t="s">
        <v>31</v>
      </c>
      <c r="D10920" s="1" t="s">
        <v>17</v>
      </c>
      <c r="E10920" t="s">
        <v>23</v>
      </c>
      <c r="F10920" s="4" t="s">
        <v>25</v>
      </c>
      <c r="G10920" s="3">
        <v>0</v>
      </c>
      <c r="H10920" s="8">
        <v>0.60267549337616599</v>
      </c>
      <c r="I10920" s="26" t="str">
        <f>INDEX('Data Tab2'!$C:$C,MATCH('Data Tab1'!A10920,'Data Tab2'!$A:$A,0))</f>
        <v>KTW1</v>
      </c>
    </row>
    <row r="10921" spans="1:9" hidden="1">
      <c r="A10921" s="55">
        <v>103669626</v>
      </c>
      <c r="B10921" s="1" t="s">
        <v>9</v>
      </c>
      <c r="C10921" t="s">
        <v>32</v>
      </c>
      <c r="D10921" s="1" t="s">
        <v>11</v>
      </c>
      <c r="E10921" t="s">
        <v>12</v>
      </c>
      <c r="F10921" s="4" t="s">
        <v>13</v>
      </c>
      <c r="G10921" s="3">
        <v>2.2849930000000001</v>
      </c>
      <c r="H10921" s="8">
        <v>0.18251936555847559</v>
      </c>
      <c r="I10921" s="26" t="str">
        <f>INDEX('Data Tab2'!$C:$C,MATCH('Data Tab1'!A10921,'Data Tab2'!$A:$A,0))</f>
        <v>KTW1</v>
      </c>
    </row>
    <row r="10922" spans="1:9" hidden="1">
      <c r="A10922" s="55">
        <v>103669626</v>
      </c>
      <c r="B10922" s="1" t="s">
        <v>9</v>
      </c>
      <c r="C10922" t="s">
        <v>32</v>
      </c>
      <c r="D10922" s="1" t="s">
        <v>11</v>
      </c>
      <c r="E10922" t="s">
        <v>12</v>
      </c>
      <c r="F10922" s="4" t="s">
        <v>34</v>
      </c>
      <c r="G10922" s="3">
        <v>0.62027399999999999</v>
      </c>
      <c r="H10922" s="8">
        <v>0.19979524127599713</v>
      </c>
      <c r="I10922" s="26" t="str">
        <f>INDEX('Data Tab2'!$C:$C,MATCH('Data Tab1'!A10922,'Data Tab2'!$A:$A,0))</f>
        <v>KTW1</v>
      </c>
    </row>
    <row r="10923" spans="1:9" hidden="1">
      <c r="A10923" s="56">
        <v>103669626</v>
      </c>
      <c r="B10923" s="1" t="s">
        <v>9</v>
      </c>
      <c r="C10923" t="s">
        <v>32</v>
      </c>
      <c r="D10923" s="1" t="s">
        <v>11</v>
      </c>
      <c r="E10923" t="s">
        <v>12</v>
      </c>
      <c r="F10923" s="4" t="s">
        <v>15</v>
      </c>
      <c r="G10923" s="3">
        <v>10.396936999999999</v>
      </c>
      <c r="H10923" s="8">
        <v>0.66626552790029603</v>
      </c>
      <c r="I10923" s="26" t="str">
        <f>INDEX('Data Tab2'!$C:$C,MATCH('Data Tab1'!A10923,'Data Tab2'!$A:$A,0))</f>
        <v>KTW1</v>
      </c>
    </row>
    <row r="10924" spans="1:9">
      <c r="A10924" s="55">
        <v>103671311</v>
      </c>
      <c r="B10924" s="1" t="s">
        <v>33</v>
      </c>
      <c r="C10924" t="s">
        <v>10</v>
      </c>
      <c r="D10924" s="1" t="s">
        <v>11</v>
      </c>
      <c r="E10924" t="s">
        <v>12</v>
      </c>
      <c r="F10924" s="4" t="s">
        <v>13</v>
      </c>
      <c r="G10924" s="3">
        <v>9.9988880000000009</v>
      </c>
      <c r="H10924" s="8">
        <v>0.39002064019200944</v>
      </c>
      <c r="I10924" s="26" t="str">
        <f>INDEX('Data Tab2'!$C:$C,MATCH('Data Tab1'!A10924,'Data Tab2'!$A:$A,0))</f>
        <v>LBA1</v>
      </c>
    </row>
    <row r="10925" spans="1:9" hidden="1">
      <c r="A10925" s="55">
        <v>103671311</v>
      </c>
      <c r="B10925" s="1" t="s">
        <v>33</v>
      </c>
      <c r="C10925" t="s">
        <v>10</v>
      </c>
      <c r="D10925" s="1" t="s">
        <v>11</v>
      </c>
      <c r="E10925" t="s">
        <v>12</v>
      </c>
      <c r="F10925" s="4" t="s">
        <v>34</v>
      </c>
      <c r="G10925" s="3">
        <v>9.9986099999999993</v>
      </c>
      <c r="H10925" s="8">
        <v>0.43500901734451392</v>
      </c>
      <c r="I10925" s="26" t="str">
        <f>INDEX('Data Tab2'!$C:$C,MATCH('Data Tab1'!A10925,'Data Tab2'!$A:$A,0))</f>
        <v>LBA1</v>
      </c>
    </row>
    <row r="10926" spans="1:9" hidden="1">
      <c r="A10926" s="55">
        <v>103671311</v>
      </c>
      <c r="B10926" s="1" t="s">
        <v>33</v>
      </c>
      <c r="C10926" t="s">
        <v>10</v>
      </c>
      <c r="D10926" s="1" t="s">
        <v>11</v>
      </c>
      <c r="E10926" t="s">
        <v>12</v>
      </c>
      <c r="F10926" s="4" t="s">
        <v>14</v>
      </c>
      <c r="G10926" s="3">
        <v>9.9994429999999994</v>
      </c>
      <c r="H10926" s="8">
        <v>0.45760960016997609</v>
      </c>
      <c r="I10926" s="26" t="str">
        <f>INDEX('Data Tab2'!$C:$C,MATCH('Data Tab1'!A10926,'Data Tab2'!$A:$A,0))</f>
        <v>LBA1</v>
      </c>
    </row>
    <row r="10927" spans="1:9" hidden="1">
      <c r="A10927" s="55">
        <v>103671311</v>
      </c>
      <c r="B10927" s="1" t="s">
        <v>33</v>
      </c>
      <c r="C10927" t="s">
        <v>10</v>
      </c>
      <c r="D10927" s="1" t="s">
        <v>11</v>
      </c>
      <c r="E10927" t="s">
        <v>12</v>
      </c>
      <c r="F10927" s="4" t="s">
        <v>15</v>
      </c>
      <c r="G10927" s="3">
        <v>4.9986090000000001</v>
      </c>
      <c r="H10927" s="8">
        <v>0.20405475109869808</v>
      </c>
      <c r="I10927" s="26" t="str">
        <f>INDEX('Data Tab2'!$C:$C,MATCH('Data Tab1'!A10927,'Data Tab2'!$A:$A,0))</f>
        <v>LBA1</v>
      </c>
    </row>
    <row r="10928" spans="1:9" hidden="1">
      <c r="A10928" s="56">
        <v>103671311</v>
      </c>
      <c r="B10928" s="1" t="s">
        <v>33</v>
      </c>
      <c r="C10928" t="s">
        <v>10</v>
      </c>
      <c r="D10928" s="1" t="s">
        <v>11</v>
      </c>
      <c r="E10928" t="s">
        <v>12</v>
      </c>
      <c r="F10928" s="4" t="s">
        <v>16</v>
      </c>
      <c r="G10928" s="3">
        <v>4.9991640000000004</v>
      </c>
      <c r="H10928" s="8">
        <v>9.8434366959837538E-3</v>
      </c>
      <c r="I10928" s="26" t="str">
        <f>INDEX('Data Tab2'!$C:$C,MATCH('Data Tab1'!A10928,'Data Tab2'!$A:$A,0))</f>
        <v>LBA1</v>
      </c>
    </row>
    <row r="10929" spans="1:9">
      <c r="A10929" s="55">
        <v>103671317</v>
      </c>
      <c r="B10929" s="1" t="s">
        <v>9</v>
      </c>
      <c r="C10929" t="s">
        <v>32</v>
      </c>
      <c r="D10929" s="1" t="s">
        <v>11</v>
      </c>
      <c r="E10929" t="s">
        <v>12</v>
      </c>
      <c r="F10929" s="4" t="s">
        <v>13</v>
      </c>
      <c r="G10929" s="3">
        <v>9.2533279999999998</v>
      </c>
      <c r="H10929" s="8">
        <v>0.3632465479140321</v>
      </c>
      <c r="I10929" s="26" t="str">
        <f>INDEX('Data Tab2'!$C:$C,MATCH('Data Tab1'!A10929,'Data Tab2'!$A:$A,0))</f>
        <v>LBA2</v>
      </c>
    </row>
    <row r="10930" spans="1:9" hidden="1">
      <c r="A10930" s="55">
        <v>103671317</v>
      </c>
      <c r="B10930" s="1" t="s">
        <v>9</v>
      </c>
      <c r="C10930" t="s">
        <v>32</v>
      </c>
      <c r="D10930" s="1" t="s">
        <v>11</v>
      </c>
      <c r="E10930" t="s">
        <v>12</v>
      </c>
      <c r="F10930" s="4" t="s">
        <v>34</v>
      </c>
      <c r="G10930" s="3">
        <v>9.5044369999999994</v>
      </c>
      <c r="H10930" s="8">
        <v>0.77446368249873976</v>
      </c>
      <c r="I10930" s="26" t="str">
        <f>INDEX('Data Tab2'!$C:$C,MATCH('Data Tab1'!A10930,'Data Tab2'!$A:$A,0))</f>
        <v>LBA2</v>
      </c>
    </row>
    <row r="10931" spans="1:9" hidden="1">
      <c r="A10931" s="55">
        <v>103671317</v>
      </c>
      <c r="B10931" s="1" t="s">
        <v>9</v>
      </c>
      <c r="C10931" t="s">
        <v>32</v>
      </c>
      <c r="D10931" s="1" t="s">
        <v>11</v>
      </c>
      <c r="E10931" t="s">
        <v>12</v>
      </c>
      <c r="F10931" s="4" t="s">
        <v>14</v>
      </c>
      <c r="G10931" s="3">
        <v>9.2622160000000004</v>
      </c>
      <c r="H10931" s="8">
        <v>0.28487220019673354</v>
      </c>
      <c r="I10931" s="26" t="str">
        <f>INDEX('Data Tab2'!$C:$C,MATCH('Data Tab1'!A10931,'Data Tab2'!$A:$A,0))</f>
        <v>LBA2</v>
      </c>
    </row>
    <row r="10932" spans="1:9" hidden="1">
      <c r="A10932" s="55">
        <v>103671317</v>
      </c>
      <c r="B10932" s="1" t="s">
        <v>9</v>
      </c>
      <c r="C10932" t="s">
        <v>32</v>
      </c>
      <c r="D10932" s="1" t="s">
        <v>11</v>
      </c>
      <c r="E10932" t="s">
        <v>12</v>
      </c>
      <c r="F10932" s="4" t="s">
        <v>15</v>
      </c>
      <c r="G10932" s="3">
        <v>8.9044360000000005</v>
      </c>
      <c r="H10932" s="8">
        <v>0.2189637084836169</v>
      </c>
      <c r="I10932" s="26" t="str">
        <f>INDEX('Data Tab2'!$C:$C,MATCH('Data Tab1'!A10932,'Data Tab2'!$A:$A,0))</f>
        <v>LBA2</v>
      </c>
    </row>
    <row r="10933" spans="1:9" hidden="1">
      <c r="A10933" s="56">
        <v>103671317</v>
      </c>
      <c r="B10933" s="1" t="s">
        <v>9</v>
      </c>
      <c r="C10933" t="s">
        <v>32</v>
      </c>
      <c r="D10933" s="1" t="s">
        <v>11</v>
      </c>
      <c r="E10933" t="s">
        <v>12</v>
      </c>
      <c r="F10933" s="4" t="s">
        <v>16</v>
      </c>
      <c r="G10933" s="3">
        <v>9.9999929999999999</v>
      </c>
      <c r="H10933" s="8">
        <v>0.42733535536949008</v>
      </c>
      <c r="I10933" s="26" t="str">
        <f>INDEX('Data Tab2'!$C:$C,MATCH('Data Tab1'!A10933,'Data Tab2'!$A:$A,0))</f>
        <v>LBA2</v>
      </c>
    </row>
    <row r="10934" spans="1:9">
      <c r="A10934" s="55">
        <v>103671467</v>
      </c>
      <c r="B10934" s="1" t="s">
        <v>9</v>
      </c>
      <c r="C10934" t="s">
        <v>27</v>
      </c>
      <c r="D10934" s="1" t="s">
        <v>17</v>
      </c>
      <c r="E10934" t="s">
        <v>18</v>
      </c>
      <c r="F10934" s="4" t="s">
        <v>36</v>
      </c>
      <c r="G10934" s="3">
        <v>9.9858290000000007</v>
      </c>
      <c r="H10934" s="8">
        <v>0.91413710674060977</v>
      </c>
      <c r="I10934" s="26" t="str">
        <f>INDEX('Data Tab2'!$C:$C,MATCH('Data Tab1'!A10934,'Data Tab2'!$A:$A,0))</f>
        <v>LCJ2</v>
      </c>
    </row>
    <row r="10935" spans="1:9" hidden="1">
      <c r="A10935" s="55">
        <v>103671467</v>
      </c>
      <c r="B10935" s="1" t="s">
        <v>33</v>
      </c>
      <c r="C10935" t="s">
        <v>27</v>
      </c>
      <c r="D10935" s="1" t="s">
        <v>11</v>
      </c>
      <c r="E10935" t="s">
        <v>12</v>
      </c>
      <c r="F10935" s="4" t="s">
        <v>14</v>
      </c>
      <c r="G10935" s="3">
        <v>10.795551</v>
      </c>
      <c r="H10935" s="8">
        <v>0.17836873592325719</v>
      </c>
      <c r="I10935" s="26" t="str">
        <f>INDEX('Data Tab2'!$C:$C,MATCH('Data Tab1'!A10935,'Data Tab2'!$A:$A,0))</f>
        <v>LCJ2</v>
      </c>
    </row>
    <row r="10936" spans="1:9" hidden="1">
      <c r="A10936" s="55">
        <v>103671467</v>
      </c>
      <c r="B10936" s="1" t="s">
        <v>33</v>
      </c>
      <c r="C10936" t="s">
        <v>27</v>
      </c>
      <c r="D10936" s="1" t="s">
        <v>17</v>
      </c>
      <c r="E10936" t="s">
        <v>18</v>
      </c>
      <c r="F10936" s="4" t="s">
        <v>19</v>
      </c>
      <c r="G10936" s="3">
        <v>9.9255519999999997</v>
      </c>
      <c r="H10936" s="8">
        <v>1.2397209426476818E-2</v>
      </c>
      <c r="I10936" s="26" t="str">
        <f>INDEX('Data Tab2'!$C:$C,MATCH('Data Tab1'!A10936,'Data Tab2'!$A:$A,0))</f>
        <v>LCJ2</v>
      </c>
    </row>
    <row r="10937" spans="1:9" hidden="1">
      <c r="A10937" s="56">
        <v>103671467</v>
      </c>
      <c r="B10937" s="1" t="s">
        <v>33</v>
      </c>
      <c r="C10937" t="s">
        <v>27</v>
      </c>
      <c r="D10937" s="1" t="s">
        <v>17</v>
      </c>
      <c r="E10937" t="s">
        <v>23</v>
      </c>
      <c r="F10937" s="4" t="s">
        <v>25</v>
      </c>
      <c r="G10937" s="3">
        <v>0</v>
      </c>
      <c r="H10937" s="8">
        <v>0.59764183729030762</v>
      </c>
      <c r="I10937" s="26" t="str">
        <f>INDEX('Data Tab2'!$C:$C,MATCH('Data Tab1'!A10937,'Data Tab2'!$A:$A,0))</f>
        <v>LCJ2</v>
      </c>
    </row>
    <row r="10938" spans="1:9">
      <c r="A10938" s="55">
        <v>103673428</v>
      </c>
      <c r="B10938" s="1" t="s">
        <v>33</v>
      </c>
      <c r="C10938" t="s">
        <v>31</v>
      </c>
      <c r="D10938" s="1" t="s">
        <v>11</v>
      </c>
      <c r="E10938" t="s">
        <v>12</v>
      </c>
      <c r="F10938" s="4" t="s">
        <v>13</v>
      </c>
      <c r="G10938" s="3">
        <v>2.5713840000000001</v>
      </c>
      <c r="H10938" s="8">
        <v>0.84051238861111899</v>
      </c>
      <c r="I10938" s="26" t="str">
        <f>INDEX('Data Tab2'!$C:$C,MATCH('Data Tab1'!A10938,'Data Tab2'!$A:$A,0))</f>
        <v>LCY2</v>
      </c>
    </row>
    <row r="10939" spans="1:9" hidden="1">
      <c r="A10939" s="55">
        <v>103673428</v>
      </c>
      <c r="B10939" s="1" t="s">
        <v>33</v>
      </c>
      <c r="C10939" t="s">
        <v>31</v>
      </c>
      <c r="D10939" s="1" t="s">
        <v>11</v>
      </c>
      <c r="E10939" t="s">
        <v>12</v>
      </c>
      <c r="F10939" s="4" t="s">
        <v>34</v>
      </c>
      <c r="G10939" s="3">
        <v>6.564438</v>
      </c>
      <c r="H10939" s="8">
        <v>0.830448802525381</v>
      </c>
      <c r="I10939" s="26" t="str">
        <f>INDEX('Data Tab2'!$C:$C,MATCH('Data Tab1'!A10939,'Data Tab2'!$A:$A,0))</f>
        <v>LCY2</v>
      </c>
    </row>
    <row r="10940" spans="1:9" hidden="1">
      <c r="A10940" s="55">
        <v>103673428</v>
      </c>
      <c r="B10940" s="1" t="s">
        <v>33</v>
      </c>
      <c r="C10940" t="s">
        <v>31</v>
      </c>
      <c r="D10940" s="1" t="s">
        <v>11</v>
      </c>
      <c r="E10940" t="s">
        <v>12</v>
      </c>
      <c r="F10940" s="4" t="s">
        <v>15</v>
      </c>
      <c r="G10940" s="3">
        <v>1.051107</v>
      </c>
      <c r="H10940" s="8">
        <v>0.20702595181611794</v>
      </c>
      <c r="I10940" s="26" t="str">
        <f>INDEX('Data Tab2'!$C:$C,MATCH('Data Tab1'!A10940,'Data Tab2'!$A:$A,0))</f>
        <v>LCY2</v>
      </c>
    </row>
    <row r="10941" spans="1:9" hidden="1">
      <c r="A10941" s="55">
        <v>103673428</v>
      </c>
      <c r="B10941" s="1" t="s">
        <v>33</v>
      </c>
      <c r="C10941" t="s">
        <v>31</v>
      </c>
      <c r="D10941" s="1" t="s">
        <v>11</v>
      </c>
      <c r="E10941" t="s">
        <v>12</v>
      </c>
      <c r="F10941" s="4" t="s">
        <v>28</v>
      </c>
      <c r="G10941" s="3">
        <v>6.639716</v>
      </c>
      <c r="H10941" s="8">
        <v>0.66376716348066422</v>
      </c>
      <c r="I10941" s="26" t="str">
        <f>INDEX('Data Tab2'!$C:$C,MATCH('Data Tab1'!A10941,'Data Tab2'!$A:$A,0))</f>
        <v>LCY2</v>
      </c>
    </row>
    <row r="10942" spans="1:9" hidden="1">
      <c r="A10942" s="55">
        <v>103673428</v>
      </c>
      <c r="B10942" s="1" t="s">
        <v>33</v>
      </c>
      <c r="C10942" t="s">
        <v>31</v>
      </c>
      <c r="D10942" s="1" t="s">
        <v>11</v>
      </c>
      <c r="E10942" t="s">
        <v>12</v>
      </c>
      <c r="F10942" s="4" t="s">
        <v>29</v>
      </c>
      <c r="G10942" s="3">
        <v>1.3147169999999999</v>
      </c>
      <c r="H10942" s="8">
        <v>0.91079299515754342</v>
      </c>
      <c r="I10942" s="26" t="str">
        <f>INDEX('Data Tab2'!$C:$C,MATCH('Data Tab1'!A10942,'Data Tab2'!$A:$A,0))</f>
        <v>LCY2</v>
      </c>
    </row>
    <row r="10943" spans="1:9" hidden="1">
      <c r="A10943" s="55">
        <v>103673428</v>
      </c>
      <c r="B10943" s="1" t="s">
        <v>33</v>
      </c>
      <c r="C10943" t="s">
        <v>31</v>
      </c>
      <c r="D10943" s="1" t="s">
        <v>11</v>
      </c>
      <c r="E10943" t="s">
        <v>12</v>
      </c>
      <c r="F10943" s="4" t="s">
        <v>16</v>
      </c>
      <c r="G10943" s="3">
        <v>6.0513830000000004</v>
      </c>
      <c r="H10943" s="8">
        <v>0.31000673585958394</v>
      </c>
      <c r="I10943" s="26" t="str">
        <f>INDEX('Data Tab2'!$C:$C,MATCH('Data Tab1'!A10943,'Data Tab2'!$A:$A,0))</f>
        <v>LCY2</v>
      </c>
    </row>
    <row r="10944" spans="1:9" hidden="1">
      <c r="A10944" s="55">
        <v>103673428</v>
      </c>
      <c r="B10944" s="1" t="s">
        <v>33</v>
      </c>
      <c r="C10944" t="s">
        <v>31</v>
      </c>
      <c r="D10944" s="1" t="s">
        <v>17</v>
      </c>
      <c r="E10944" t="s">
        <v>18</v>
      </c>
      <c r="F10944" s="4" t="s">
        <v>19</v>
      </c>
      <c r="G10944" s="3">
        <v>0.58777599999999997</v>
      </c>
      <c r="H10944" s="8">
        <v>0.28881301219009059</v>
      </c>
      <c r="I10944" s="26" t="str">
        <f>INDEX('Data Tab2'!$C:$C,MATCH('Data Tab1'!A10944,'Data Tab2'!$A:$A,0))</f>
        <v>LCY2</v>
      </c>
    </row>
    <row r="10945" spans="1:9" hidden="1">
      <c r="A10945" s="55">
        <v>103673428</v>
      </c>
      <c r="B10945" s="1" t="s">
        <v>33</v>
      </c>
      <c r="C10945" t="s">
        <v>31</v>
      </c>
      <c r="D10945" s="1" t="s">
        <v>17</v>
      </c>
      <c r="E10945" t="s">
        <v>18</v>
      </c>
      <c r="F10945" s="4" t="s">
        <v>21</v>
      </c>
      <c r="G10945" s="3">
        <v>5.674995</v>
      </c>
      <c r="H10945" s="8">
        <v>0.88442113889372009</v>
      </c>
      <c r="I10945" s="26" t="str">
        <f>INDEX('Data Tab2'!$C:$C,MATCH('Data Tab1'!A10945,'Data Tab2'!$A:$A,0))</f>
        <v>LCY2</v>
      </c>
    </row>
    <row r="10946" spans="1:9" hidden="1">
      <c r="A10946" s="55">
        <v>103673428</v>
      </c>
      <c r="B10946" s="1" t="s">
        <v>33</v>
      </c>
      <c r="C10946" t="s">
        <v>31</v>
      </c>
      <c r="D10946" s="1" t="s">
        <v>17</v>
      </c>
      <c r="E10946" t="s">
        <v>18</v>
      </c>
      <c r="F10946" s="4" t="s">
        <v>22</v>
      </c>
      <c r="G10946" s="3">
        <v>4.6436080000000004</v>
      </c>
      <c r="H10946" s="8">
        <v>0.54075263170042409</v>
      </c>
      <c r="I10946" s="26" t="str">
        <f>INDEX('Data Tab2'!$C:$C,MATCH('Data Tab1'!A10946,'Data Tab2'!$A:$A,0))</f>
        <v>LCY2</v>
      </c>
    </row>
    <row r="10947" spans="1:9" hidden="1">
      <c r="A10947" s="55">
        <v>103673428</v>
      </c>
      <c r="B10947" s="1" t="s">
        <v>33</v>
      </c>
      <c r="C10947" t="s">
        <v>31</v>
      </c>
      <c r="D10947" s="1" t="s">
        <v>17</v>
      </c>
      <c r="E10947" t="s">
        <v>23</v>
      </c>
      <c r="F10947" s="4" t="s">
        <v>24</v>
      </c>
      <c r="G10947" s="3">
        <v>4.6530509999999996</v>
      </c>
      <c r="H10947" s="8">
        <v>0.58914425717332874</v>
      </c>
      <c r="I10947" s="26" t="str">
        <f>INDEX('Data Tab2'!$C:$C,MATCH('Data Tab1'!A10947,'Data Tab2'!$A:$A,0))</f>
        <v>LCY2</v>
      </c>
    </row>
    <row r="10948" spans="1:9" hidden="1">
      <c r="A10948" s="56">
        <v>103673428</v>
      </c>
      <c r="B10948" s="1" t="s">
        <v>33</v>
      </c>
      <c r="C10948" t="s">
        <v>31</v>
      </c>
      <c r="D10948" s="1" t="s">
        <v>17</v>
      </c>
      <c r="E10948" t="s">
        <v>23</v>
      </c>
      <c r="F10948" s="4" t="s">
        <v>25</v>
      </c>
      <c r="G10948" s="3">
        <v>0</v>
      </c>
      <c r="H10948" s="8">
        <v>0.19058550723121226</v>
      </c>
      <c r="I10948" s="26" t="str">
        <f>INDEX('Data Tab2'!$C:$C,MATCH('Data Tab1'!A10948,'Data Tab2'!$A:$A,0))</f>
        <v>LCY2</v>
      </c>
    </row>
    <row r="10949" spans="1:9">
      <c r="A10949" s="55">
        <v>103673429</v>
      </c>
      <c r="B10949" s="1" t="s">
        <v>33</v>
      </c>
      <c r="C10949" t="s">
        <v>31</v>
      </c>
      <c r="D10949" s="1" t="s">
        <v>11</v>
      </c>
      <c r="E10949" t="s">
        <v>12</v>
      </c>
      <c r="F10949" s="4" t="s">
        <v>13</v>
      </c>
      <c r="G10949" s="3">
        <v>5.4269420000000004</v>
      </c>
      <c r="H10949" s="8">
        <v>0.18247434232885085</v>
      </c>
      <c r="I10949" s="26" t="str">
        <f>INDEX('Data Tab2'!$C:$C,MATCH('Data Tab1'!A10949,'Data Tab2'!$A:$A,0))</f>
        <v>LEJ1</v>
      </c>
    </row>
    <row r="10950" spans="1:9" hidden="1">
      <c r="A10950" s="55">
        <v>103673429</v>
      </c>
      <c r="B10950" s="1" t="s">
        <v>33</v>
      </c>
      <c r="C10950" t="s">
        <v>31</v>
      </c>
      <c r="D10950" s="1" t="s">
        <v>11</v>
      </c>
      <c r="E10950" t="s">
        <v>12</v>
      </c>
      <c r="F10950" s="4" t="s">
        <v>34</v>
      </c>
      <c r="G10950" s="3">
        <v>5.9999979999999997</v>
      </c>
      <c r="H10950" s="8">
        <v>5.9880141539905618E-2</v>
      </c>
      <c r="I10950" s="26" t="str">
        <f>INDEX('Data Tab2'!$C:$C,MATCH('Data Tab1'!A10950,'Data Tab2'!$A:$A,0))</f>
        <v>LEJ1</v>
      </c>
    </row>
    <row r="10951" spans="1:9" hidden="1">
      <c r="A10951" s="55">
        <v>103673429</v>
      </c>
      <c r="B10951" s="1" t="s">
        <v>33</v>
      </c>
      <c r="C10951" t="s">
        <v>31</v>
      </c>
      <c r="D10951" s="1" t="s">
        <v>11</v>
      </c>
      <c r="E10951" t="s">
        <v>12</v>
      </c>
      <c r="F10951" s="4" t="s">
        <v>15</v>
      </c>
      <c r="G10951" s="3">
        <v>2.073887</v>
      </c>
      <c r="H10951" s="8">
        <v>0.98467369363027457</v>
      </c>
      <c r="I10951" s="26" t="str">
        <f>INDEX('Data Tab2'!$C:$C,MATCH('Data Tab1'!A10951,'Data Tab2'!$A:$A,0))</f>
        <v>LEJ1</v>
      </c>
    </row>
    <row r="10952" spans="1:9" hidden="1">
      <c r="A10952" s="55">
        <v>103673429</v>
      </c>
      <c r="B10952" s="1" t="s">
        <v>33</v>
      </c>
      <c r="C10952" t="s">
        <v>31</v>
      </c>
      <c r="D10952" s="1" t="s">
        <v>11</v>
      </c>
      <c r="E10952" t="s">
        <v>12</v>
      </c>
      <c r="F10952" s="4" t="s">
        <v>29</v>
      </c>
      <c r="G10952" s="3">
        <v>1.833331</v>
      </c>
      <c r="H10952" s="8">
        <v>0.40788634936603418</v>
      </c>
      <c r="I10952" s="26" t="str">
        <f>INDEX('Data Tab2'!$C:$C,MATCH('Data Tab1'!A10952,'Data Tab2'!$A:$A,0))</f>
        <v>LEJ1</v>
      </c>
    </row>
    <row r="10953" spans="1:9" hidden="1">
      <c r="A10953" s="55">
        <v>103673429</v>
      </c>
      <c r="B10953" s="1" t="s">
        <v>33</v>
      </c>
      <c r="C10953" t="s">
        <v>31</v>
      </c>
      <c r="D10953" s="1" t="s">
        <v>11</v>
      </c>
      <c r="E10953" t="s">
        <v>12</v>
      </c>
      <c r="F10953" s="4" t="s">
        <v>16</v>
      </c>
      <c r="G10953" s="3">
        <v>0.48694199999999999</v>
      </c>
      <c r="H10953" s="8">
        <v>0.36490491505143374</v>
      </c>
      <c r="I10953" s="26" t="str">
        <f>INDEX('Data Tab2'!$C:$C,MATCH('Data Tab1'!A10953,'Data Tab2'!$A:$A,0))</f>
        <v>LEJ1</v>
      </c>
    </row>
    <row r="10954" spans="1:9" hidden="1">
      <c r="A10954" s="55">
        <v>103673429</v>
      </c>
      <c r="B10954" s="1" t="s">
        <v>33</v>
      </c>
      <c r="C10954" t="s">
        <v>31</v>
      </c>
      <c r="D10954" s="1" t="s">
        <v>17</v>
      </c>
      <c r="E10954" t="s">
        <v>18</v>
      </c>
      <c r="F10954" s="4" t="s">
        <v>19</v>
      </c>
      <c r="G10954" s="3">
        <v>4.9999979999999997</v>
      </c>
      <c r="H10954" s="8">
        <v>0.50848872434729175</v>
      </c>
      <c r="I10954" s="26" t="str">
        <f>INDEX('Data Tab2'!$C:$C,MATCH('Data Tab1'!A10954,'Data Tab2'!$A:$A,0))</f>
        <v>LEJ1</v>
      </c>
    </row>
    <row r="10955" spans="1:9" hidden="1">
      <c r="A10955" s="55">
        <v>103673429</v>
      </c>
      <c r="B10955" s="1" t="s">
        <v>33</v>
      </c>
      <c r="C10955" t="s">
        <v>31</v>
      </c>
      <c r="D10955" s="1" t="s">
        <v>17</v>
      </c>
      <c r="E10955" t="s">
        <v>18</v>
      </c>
      <c r="F10955" s="4" t="s">
        <v>20</v>
      </c>
      <c r="G10955" s="3">
        <v>5.2072180000000001</v>
      </c>
      <c r="H10955" s="8">
        <v>0.33321406337925374</v>
      </c>
      <c r="I10955" s="26" t="str">
        <f>INDEX('Data Tab2'!$C:$C,MATCH('Data Tab1'!A10955,'Data Tab2'!$A:$A,0))</f>
        <v>LEJ1</v>
      </c>
    </row>
    <row r="10956" spans="1:9" hidden="1">
      <c r="A10956" s="55">
        <v>103673429</v>
      </c>
      <c r="B10956" s="1" t="s">
        <v>33</v>
      </c>
      <c r="C10956" t="s">
        <v>31</v>
      </c>
      <c r="D10956" s="1" t="s">
        <v>17</v>
      </c>
      <c r="E10956" t="s">
        <v>18</v>
      </c>
      <c r="F10956" s="4" t="s">
        <v>21</v>
      </c>
      <c r="G10956" s="3">
        <v>9.9999970000000005</v>
      </c>
      <c r="H10956" s="8">
        <v>0.45392931164941031</v>
      </c>
      <c r="I10956" s="26" t="str">
        <f>INDEX('Data Tab2'!$C:$C,MATCH('Data Tab1'!A10956,'Data Tab2'!$A:$A,0))</f>
        <v>LEJ1</v>
      </c>
    </row>
    <row r="10957" spans="1:9" hidden="1">
      <c r="A10957" s="55">
        <v>103673429</v>
      </c>
      <c r="B10957" s="1" t="s">
        <v>33</v>
      </c>
      <c r="C10957" t="s">
        <v>31</v>
      </c>
      <c r="D10957" s="1" t="s">
        <v>17</v>
      </c>
      <c r="E10957" t="s">
        <v>18</v>
      </c>
      <c r="F10957" s="4" t="s">
        <v>22</v>
      </c>
      <c r="G10957" s="3">
        <v>5.0269380000000004</v>
      </c>
      <c r="H10957" s="8">
        <v>0.56073484465172374</v>
      </c>
      <c r="I10957" s="26" t="str">
        <f>INDEX('Data Tab2'!$C:$C,MATCH('Data Tab1'!A10957,'Data Tab2'!$A:$A,0))</f>
        <v>LEJ1</v>
      </c>
    </row>
    <row r="10958" spans="1:9" hidden="1">
      <c r="A10958" s="55">
        <v>103673429</v>
      </c>
      <c r="B10958" s="1" t="s">
        <v>33</v>
      </c>
      <c r="C10958" t="s">
        <v>31</v>
      </c>
      <c r="D10958" s="1" t="s">
        <v>17</v>
      </c>
      <c r="E10958" t="s">
        <v>23</v>
      </c>
      <c r="F10958" s="4" t="s">
        <v>24</v>
      </c>
      <c r="G10958" s="3">
        <v>9.8736069999999998</v>
      </c>
      <c r="H10958" s="8">
        <v>0.15577197623593231</v>
      </c>
      <c r="I10958" s="26" t="str">
        <f>INDEX('Data Tab2'!$C:$C,MATCH('Data Tab1'!A10958,'Data Tab2'!$A:$A,0))</f>
        <v>LEJ1</v>
      </c>
    </row>
    <row r="10959" spans="1:9" hidden="1">
      <c r="A10959" s="56">
        <v>103673429</v>
      </c>
      <c r="B10959" s="1" t="s">
        <v>33</v>
      </c>
      <c r="C10959" t="s">
        <v>31</v>
      </c>
      <c r="D10959" s="1" t="s">
        <v>17</v>
      </c>
      <c r="E10959" t="s">
        <v>23</v>
      </c>
      <c r="F10959" s="4" t="s">
        <v>25</v>
      </c>
      <c r="G10959" s="3">
        <v>0</v>
      </c>
      <c r="H10959" s="8">
        <v>0.37573324751514259</v>
      </c>
      <c r="I10959" s="26" t="str">
        <f>INDEX('Data Tab2'!$C:$C,MATCH('Data Tab1'!A10959,'Data Tab2'!$A:$A,0))</f>
        <v>LEJ1</v>
      </c>
    </row>
    <row r="10960" spans="1:9">
      <c r="A10960" s="55">
        <v>103678630</v>
      </c>
      <c r="B10960" s="1" t="s">
        <v>33</v>
      </c>
      <c r="C10960" t="s">
        <v>31</v>
      </c>
      <c r="D10960" s="1" t="s">
        <v>11</v>
      </c>
      <c r="E10960" t="s">
        <v>12</v>
      </c>
      <c r="F10960" s="4" t="s">
        <v>13</v>
      </c>
      <c r="G10960" s="3">
        <v>4.8155539999999997</v>
      </c>
      <c r="H10960" s="8">
        <v>0.719210560950727</v>
      </c>
      <c r="I10960" s="26" t="str">
        <f>INDEX('Data Tab2'!$C:$C,MATCH('Data Tab1'!A10960,'Data Tab2'!$A:$A,0))</f>
        <v>LIL1</v>
      </c>
    </row>
    <row r="10961" spans="1:9" hidden="1">
      <c r="A10961" s="55">
        <v>103678630</v>
      </c>
      <c r="B10961" s="1" t="s">
        <v>33</v>
      </c>
      <c r="C10961" t="s">
        <v>31</v>
      </c>
      <c r="D10961" s="1" t="s">
        <v>11</v>
      </c>
      <c r="E10961" t="s">
        <v>12</v>
      </c>
      <c r="F10961" s="4" t="s">
        <v>14</v>
      </c>
      <c r="G10961" s="3">
        <v>4.7355530000000003</v>
      </c>
      <c r="H10961" s="8">
        <v>0.27422915559076999</v>
      </c>
      <c r="I10961" s="26" t="str">
        <f>INDEX('Data Tab2'!$C:$C,MATCH('Data Tab1'!A10961,'Data Tab2'!$A:$A,0))</f>
        <v>LIL1</v>
      </c>
    </row>
    <row r="10962" spans="1:9" hidden="1">
      <c r="A10962" s="55">
        <v>103678630</v>
      </c>
      <c r="B10962" s="1" t="s">
        <v>33</v>
      </c>
      <c r="C10962" t="s">
        <v>31</v>
      </c>
      <c r="D10962" s="1" t="s">
        <v>11</v>
      </c>
      <c r="E10962" t="s">
        <v>12</v>
      </c>
      <c r="F10962" s="4" t="s">
        <v>15</v>
      </c>
      <c r="G10962" s="3">
        <v>10.697498</v>
      </c>
      <c r="H10962" s="8">
        <v>0.7964070032158862</v>
      </c>
      <c r="I10962" s="26" t="str">
        <f>INDEX('Data Tab2'!$C:$C,MATCH('Data Tab1'!A10962,'Data Tab2'!$A:$A,0))</f>
        <v>LIL1</v>
      </c>
    </row>
    <row r="10963" spans="1:9" hidden="1">
      <c r="A10963" s="55">
        <v>103678630</v>
      </c>
      <c r="B10963" s="1" t="s">
        <v>33</v>
      </c>
      <c r="C10963" t="s">
        <v>31</v>
      </c>
      <c r="D10963" s="1" t="s">
        <v>11</v>
      </c>
      <c r="E10963" t="s">
        <v>12</v>
      </c>
      <c r="F10963" s="4" t="s">
        <v>28</v>
      </c>
      <c r="G10963" s="3">
        <v>5.7355520000000002</v>
      </c>
      <c r="H10963" s="8">
        <v>0.52750270614214123</v>
      </c>
      <c r="I10963" s="26" t="str">
        <f>INDEX('Data Tab2'!$C:$C,MATCH('Data Tab1'!A10963,'Data Tab2'!$A:$A,0))</f>
        <v>LIL1</v>
      </c>
    </row>
    <row r="10964" spans="1:9" hidden="1">
      <c r="A10964" s="55">
        <v>103678630</v>
      </c>
      <c r="B10964" s="1" t="s">
        <v>33</v>
      </c>
      <c r="C10964" t="s">
        <v>31</v>
      </c>
      <c r="D10964" s="1" t="s">
        <v>11</v>
      </c>
      <c r="E10964" t="s">
        <v>12</v>
      </c>
      <c r="F10964" s="4" t="s">
        <v>29</v>
      </c>
      <c r="G10964" s="3">
        <v>1.35361</v>
      </c>
      <c r="H10964" s="8">
        <v>0.89907540757996052</v>
      </c>
      <c r="I10964" s="26" t="str">
        <f>INDEX('Data Tab2'!$C:$C,MATCH('Data Tab1'!A10964,'Data Tab2'!$A:$A,0))</f>
        <v>LIL1</v>
      </c>
    </row>
    <row r="10965" spans="1:9" hidden="1">
      <c r="A10965" s="55">
        <v>103678630</v>
      </c>
      <c r="B10965" s="1" t="s">
        <v>33</v>
      </c>
      <c r="C10965" t="s">
        <v>31</v>
      </c>
      <c r="D10965" s="1" t="s">
        <v>17</v>
      </c>
      <c r="E10965" t="s">
        <v>18</v>
      </c>
      <c r="F10965" s="4" t="s">
        <v>38</v>
      </c>
      <c r="G10965" s="3">
        <v>4.9999979999999997</v>
      </c>
      <c r="H10965" s="8">
        <v>6.9444692918440798E-2</v>
      </c>
      <c r="I10965" s="26" t="str">
        <f>INDEX('Data Tab2'!$C:$C,MATCH('Data Tab1'!A10965,'Data Tab2'!$A:$A,0))</f>
        <v>LIL1</v>
      </c>
    </row>
    <row r="10966" spans="1:9" hidden="1">
      <c r="A10966" s="55">
        <v>103678630</v>
      </c>
      <c r="B10966" s="1" t="s">
        <v>33</v>
      </c>
      <c r="C10966" t="s">
        <v>31</v>
      </c>
      <c r="D10966" s="1" t="s">
        <v>17</v>
      </c>
      <c r="E10966" t="s">
        <v>18</v>
      </c>
      <c r="F10966" s="4" t="s">
        <v>19</v>
      </c>
      <c r="G10966" s="3">
        <v>7.9999969999999996</v>
      </c>
      <c r="H10966" s="8">
        <v>0.75627926427888681</v>
      </c>
      <c r="I10966" s="26" t="str">
        <f>INDEX('Data Tab2'!$C:$C,MATCH('Data Tab1'!A10966,'Data Tab2'!$A:$A,0))</f>
        <v>LIL1</v>
      </c>
    </row>
    <row r="10967" spans="1:9" hidden="1">
      <c r="A10967" s="55">
        <v>103678630</v>
      </c>
      <c r="B10967" s="1" t="s">
        <v>33</v>
      </c>
      <c r="C10967" t="s">
        <v>31</v>
      </c>
      <c r="D10967" s="1" t="s">
        <v>17</v>
      </c>
      <c r="E10967" t="s">
        <v>18</v>
      </c>
      <c r="F10967" s="4" t="s">
        <v>20</v>
      </c>
      <c r="G10967" s="3">
        <v>9.8233309999999996</v>
      </c>
      <c r="H10967" s="8">
        <v>0.33629053889496907</v>
      </c>
      <c r="I10967" s="26" t="str">
        <f>INDEX('Data Tab2'!$C:$C,MATCH('Data Tab1'!A10967,'Data Tab2'!$A:$A,0))</f>
        <v>LIL1</v>
      </c>
    </row>
    <row r="10968" spans="1:9" hidden="1">
      <c r="A10968" s="56">
        <v>103678630</v>
      </c>
      <c r="B10968" s="1" t="s">
        <v>33</v>
      </c>
      <c r="C10968" t="s">
        <v>31</v>
      </c>
      <c r="D10968" s="1" t="s">
        <v>17</v>
      </c>
      <c r="E10968" t="s">
        <v>18</v>
      </c>
      <c r="F10968" s="4" t="s">
        <v>21</v>
      </c>
      <c r="G10968" s="3">
        <v>4.9999979999999997</v>
      </c>
      <c r="H10968" s="8">
        <v>0.44463262526616576</v>
      </c>
      <c r="I10968" s="26" t="str">
        <f>INDEX('Data Tab2'!$C:$C,MATCH('Data Tab1'!A10968,'Data Tab2'!$A:$A,0))</f>
        <v>LIL1</v>
      </c>
    </row>
    <row r="10969" spans="1:9">
      <c r="A10969" s="55">
        <v>103678636</v>
      </c>
      <c r="B10969" s="1" t="s">
        <v>9</v>
      </c>
      <c r="C10969" t="s">
        <v>31</v>
      </c>
      <c r="D10969" s="1" t="s">
        <v>17</v>
      </c>
      <c r="E10969" t="s">
        <v>23</v>
      </c>
      <c r="F10969" s="4" t="s">
        <v>25</v>
      </c>
      <c r="G10969" s="3">
        <v>0.49194300000000002</v>
      </c>
      <c r="H10969" s="8">
        <v>0.12265383834957466</v>
      </c>
      <c r="I10969" s="26" t="str">
        <f>INDEX('Data Tab2'!$C:$C,MATCH('Data Tab1'!A10969,'Data Tab2'!$A:$A,0))</f>
        <v>LTN1</v>
      </c>
    </row>
    <row r="10970" spans="1:9" hidden="1">
      <c r="A10970" s="55">
        <v>103678636</v>
      </c>
      <c r="B10970" s="1" t="s">
        <v>33</v>
      </c>
      <c r="C10970" t="s">
        <v>37</v>
      </c>
      <c r="D10970" s="1" t="s">
        <v>11</v>
      </c>
      <c r="E10970" t="s">
        <v>12</v>
      </c>
      <c r="F10970" s="4" t="s">
        <v>34</v>
      </c>
      <c r="G10970" s="3">
        <v>10.998329</v>
      </c>
      <c r="H10970" s="8">
        <v>0.51426048867914465</v>
      </c>
      <c r="I10970" s="26" t="str">
        <f>INDEX('Data Tab2'!$C:$C,MATCH('Data Tab1'!A10970,'Data Tab2'!$A:$A,0))</f>
        <v>LTN1</v>
      </c>
    </row>
    <row r="10971" spans="1:9" hidden="1">
      <c r="A10971" s="55">
        <v>103678636</v>
      </c>
      <c r="B10971" s="1" t="s">
        <v>33</v>
      </c>
      <c r="C10971" t="s">
        <v>37</v>
      </c>
      <c r="D10971" s="1" t="s">
        <v>11</v>
      </c>
      <c r="E10971" t="s">
        <v>12</v>
      </c>
      <c r="F10971" s="4" t="s">
        <v>28</v>
      </c>
      <c r="G10971" s="3">
        <v>10.998887</v>
      </c>
      <c r="H10971" s="8">
        <v>0.10292019850068945</v>
      </c>
      <c r="I10971" s="26" t="str">
        <f>INDEX('Data Tab2'!$C:$C,MATCH('Data Tab1'!A10971,'Data Tab2'!$A:$A,0))</f>
        <v>LTN1</v>
      </c>
    </row>
    <row r="10972" spans="1:9" hidden="1">
      <c r="A10972" s="55">
        <v>103678636</v>
      </c>
      <c r="B10972" s="1" t="s">
        <v>33</v>
      </c>
      <c r="C10972" t="s">
        <v>37</v>
      </c>
      <c r="D10972" s="1" t="s">
        <v>17</v>
      </c>
      <c r="E10972" t="s">
        <v>18</v>
      </c>
      <c r="F10972" s="4" t="s">
        <v>35</v>
      </c>
      <c r="G10972" s="3">
        <v>9.6791630000000008</v>
      </c>
      <c r="H10972" s="8">
        <v>0.85915167168952322</v>
      </c>
      <c r="I10972" s="26" t="str">
        <f>INDEX('Data Tab2'!$C:$C,MATCH('Data Tab1'!A10972,'Data Tab2'!$A:$A,0))</f>
        <v>LTN1</v>
      </c>
    </row>
    <row r="10973" spans="1:9" hidden="1">
      <c r="A10973" s="55">
        <v>103678636</v>
      </c>
      <c r="B10973" s="1" t="s">
        <v>33</v>
      </c>
      <c r="C10973" t="s">
        <v>37</v>
      </c>
      <c r="D10973" s="1" t="s">
        <v>17</v>
      </c>
      <c r="E10973" t="s">
        <v>18</v>
      </c>
      <c r="F10973" s="4" t="s">
        <v>36</v>
      </c>
      <c r="G10973" s="3">
        <v>0.65999600000000003</v>
      </c>
      <c r="H10973" s="8">
        <v>0.51052497245907746</v>
      </c>
      <c r="I10973" s="26" t="str">
        <f>INDEX('Data Tab2'!$C:$C,MATCH('Data Tab1'!A10973,'Data Tab2'!$A:$A,0))</f>
        <v>LTN1</v>
      </c>
    </row>
    <row r="10974" spans="1:9" hidden="1">
      <c r="A10974" s="55">
        <v>103678636</v>
      </c>
      <c r="B10974" s="1" t="s">
        <v>33</v>
      </c>
      <c r="C10974" t="s">
        <v>37</v>
      </c>
      <c r="D10974" s="1" t="s">
        <v>17</v>
      </c>
      <c r="E10974" t="s">
        <v>18</v>
      </c>
      <c r="F10974" s="4" t="s">
        <v>38</v>
      </c>
      <c r="G10974" s="3">
        <v>9.9986069999999998</v>
      </c>
      <c r="H10974" s="8">
        <v>2.8909758352586579E-3</v>
      </c>
      <c r="I10974" s="26" t="str">
        <f>INDEX('Data Tab2'!$C:$C,MATCH('Data Tab1'!A10974,'Data Tab2'!$A:$A,0))</f>
        <v>LTN1</v>
      </c>
    </row>
    <row r="10975" spans="1:9" hidden="1">
      <c r="A10975" s="55">
        <v>103678636</v>
      </c>
      <c r="B10975" s="1" t="s">
        <v>33</v>
      </c>
      <c r="C10975" t="s">
        <v>37</v>
      </c>
      <c r="D10975" s="1" t="s">
        <v>17</v>
      </c>
      <c r="E10975" t="s">
        <v>18</v>
      </c>
      <c r="F10975" s="4" t="s">
        <v>19</v>
      </c>
      <c r="G10975" s="3">
        <v>9.9988860000000006</v>
      </c>
      <c r="H10975" s="8">
        <v>0.17691161521282717</v>
      </c>
      <c r="I10975" s="26" t="str">
        <f>INDEX('Data Tab2'!$C:$C,MATCH('Data Tab1'!A10975,'Data Tab2'!$A:$A,0))</f>
        <v>LTN1</v>
      </c>
    </row>
    <row r="10976" spans="1:9" hidden="1">
      <c r="A10976" s="56">
        <v>103678636</v>
      </c>
      <c r="B10976" s="1" t="s">
        <v>33</v>
      </c>
      <c r="C10976" t="s">
        <v>37</v>
      </c>
      <c r="D10976" s="1" t="s">
        <v>17</v>
      </c>
      <c r="E10976" t="s">
        <v>23</v>
      </c>
      <c r="F10976" s="4" t="s">
        <v>25</v>
      </c>
      <c r="G10976" s="3">
        <v>7.181108</v>
      </c>
      <c r="H10976" s="8">
        <v>0.35139811423523104</v>
      </c>
      <c r="I10976" s="26" t="str">
        <f>INDEX('Data Tab2'!$C:$C,MATCH('Data Tab1'!A10976,'Data Tab2'!$A:$A,0))</f>
        <v>LTN1</v>
      </c>
    </row>
    <row r="10977" spans="1:9">
      <c r="A10977" s="55">
        <v>103678637</v>
      </c>
      <c r="B10977" s="1" t="s">
        <v>33</v>
      </c>
      <c r="C10977" t="s">
        <v>27</v>
      </c>
      <c r="D10977" s="1" t="s">
        <v>11</v>
      </c>
      <c r="E10977" t="s">
        <v>12</v>
      </c>
      <c r="F10977" s="4" t="s">
        <v>14</v>
      </c>
      <c r="G10977" s="3">
        <v>9.8938849999999992</v>
      </c>
      <c r="H10977" s="8">
        <v>0.3886909893269852</v>
      </c>
      <c r="I10977" s="26" t="str">
        <f>INDEX('Data Tab2'!$C:$C,MATCH('Data Tab1'!A10977,'Data Tab2'!$A:$A,0))</f>
        <v>LTN2</v>
      </c>
    </row>
    <row r="10978" spans="1:9" hidden="1">
      <c r="A10978" s="55">
        <v>103678637</v>
      </c>
      <c r="B10978" s="1" t="s">
        <v>33</v>
      </c>
      <c r="C10978" t="s">
        <v>27</v>
      </c>
      <c r="D10978" s="1" t="s">
        <v>11</v>
      </c>
      <c r="E10978" t="s">
        <v>12</v>
      </c>
      <c r="F10978" s="4" t="s">
        <v>15</v>
      </c>
      <c r="G10978" s="3">
        <v>10.085551000000001</v>
      </c>
      <c r="H10978" s="8">
        <v>0.56593106926260528</v>
      </c>
      <c r="I10978" s="26" t="str">
        <f>INDEX('Data Tab2'!$C:$C,MATCH('Data Tab1'!A10978,'Data Tab2'!$A:$A,0))</f>
        <v>LTN2</v>
      </c>
    </row>
    <row r="10979" spans="1:9" hidden="1">
      <c r="A10979" s="55">
        <v>103678637</v>
      </c>
      <c r="B10979" s="1" t="s">
        <v>33</v>
      </c>
      <c r="C10979" t="s">
        <v>27</v>
      </c>
      <c r="D10979" s="1" t="s">
        <v>11</v>
      </c>
      <c r="E10979" t="s">
        <v>12</v>
      </c>
      <c r="F10979" s="4" t="s">
        <v>28</v>
      </c>
      <c r="G10979" s="3">
        <v>10.085274999999999</v>
      </c>
      <c r="H10979" s="8">
        <v>0.60904757903967721</v>
      </c>
      <c r="I10979" s="26" t="str">
        <f>INDEX('Data Tab2'!$C:$C,MATCH('Data Tab1'!A10979,'Data Tab2'!$A:$A,0))</f>
        <v>LTN2</v>
      </c>
    </row>
    <row r="10980" spans="1:9" hidden="1">
      <c r="A10980" s="55">
        <v>103678637</v>
      </c>
      <c r="B10980" s="1" t="s">
        <v>33</v>
      </c>
      <c r="C10980" t="s">
        <v>27</v>
      </c>
      <c r="D10980" s="1" t="s">
        <v>11</v>
      </c>
      <c r="E10980" t="s">
        <v>12</v>
      </c>
      <c r="F10980" s="4" t="s">
        <v>29</v>
      </c>
      <c r="G10980" s="3">
        <v>8.5827740000000006</v>
      </c>
      <c r="H10980" s="8">
        <v>0.96823868099529953</v>
      </c>
      <c r="I10980" s="26" t="str">
        <f>INDEX('Data Tab2'!$C:$C,MATCH('Data Tab1'!A10980,'Data Tab2'!$A:$A,0))</f>
        <v>LTN2</v>
      </c>
    </row>
    <row r="10981" spans="1:9" hidden="1">
      <c r="A10981" s="55">
        <v>103678637</v>
      </c>
      <c r="B10981" s="1" t="s">
        <v>33</v>
      </c>
      <c r="C10981" t="s">
        <v>27</v>
      </c>
      <c r="D10981" s="1" t="s">
        <v>17</v>
      </c>
      <c r="E10981" t="s">
        <v>18</v>
      </c>
      <c r="F10981" s="4" t="s">
        <v>38</v>
      </c>
      <c r="G10981" s="3">
        <v>9.1952739999999995</v>
      </c>
      <c r="H10981" s="8">
        <v>0.94441495227594163</v>
      </c>
      <c r="I10981" s="26" t="str">
        <f>INDEX('Data Tab2'!$C:$C,MATCH('Data Tab1'!A10981,'Data Tab2'!$A:$A,0))</f>
        <v>LTN2</v>
      </c>
    </row>
    <row r="10982" spans="1:9" hidden="1">
      <c r="A10982" s="55">
        <v>103678637</v>
      </c>
      <c r="B10982" s="1" t="s">
        <v>33</v>
      </c>
      <c r="C10982" t="s">
        <v>27</v>
      </c>
      <c r="D10982" s="1" t="s">
        <v>17</v>
      </c>
      <c r="E10982" t="s">
        <v>18</v>
      </c>
      <c r="F10982" s="4" t="s">
        <v>19</v>
      </c>
      <c r="G10982" s="3">
        <v>9.9891629999999996</v>
      </c>
      <c r="H10982" s="8">
        <v>0.52967204295403925</v>
      </c>
      <c r="I10982" s="26" t="str">
        <f>INDEX('Data Tab2'!$C:$C,MATCH('Data Tab1'!A10982,'Data Tab2'!$A:$A,0))</f>
        <v>LTN2</v>
      </c>
    </row>
    <row r="10983" spans="1:9" hidden="1">
      <c r="A10983" s="55">
        <v>103678637</v>
      </c>
      <c r="B10983" s="1" t="s">
        <v>33</v>
      </c>
      <c r="C10983" t="s">
        <v>27</v>
      </c>
      <c r="D10983" s="1" t="s">
        <v>17</v>
      </c>
      <c r="E10983" t="s">
        <v>18</v>
      </c>
      <c r="F10983" s="4" t="s">
        <v>20</v>
      </c>
      <c r="G10983" s="3">
        <v>10.090273</v>
      </c>
      <c r="H10983" s="8">
        <v>0.92906221065899441</v>
      </c>
      <c r="I10983" s="26" t="str">
        <f>INDEX('Data Tab2'!$C:$C,MATCH('Data Tab1'!A10983,'Data Tab2'!$A:$A,0))</f>
        <v>LTN2</v>
      </c>
    </row>
    <row r="10984" spans="1:9" hidden="1">
      <c r="A10984" s="56">
        <v>103678637</v>
      </c>
      <c r="B10984" s="1" t="s">
        <v>33</v>
      </c>
      <c r="C10984" t="s">
        <v>27</v>
      </c>
      <c r="D10984" s="1" t="s">
        <v>17</v>
      </c>
      <c r="E10984" t="s">
        <v>18</v>
      </c>
      <c r="F10984" s="4" t="s">
        <v>21</v>
      </c>
      <c r="G10984" s="3">
        <v>9.9844410000000003</v>
      </c>
      <c r="H10984" s="8">
        <v>2.6573459337182359E-2</v>
      </c>
      <c r="I10984" s="26" t="str">
        <f>INDEX('Data Tab2'!$C:$C,MATCH('Data Tab1'!A10984,'Data Tab2'!$A:$A,0))</f>
        <v>LTN2</v>
      </c>
    </row>
    <row r="10985" spans="1:9">
      <c r="A10985" s="55">
        <v>103678669</v>
      </c>
      <c r="B10985" s="1" t="s">
        <v>9</v>
      </c>
      <c r="C10985" t="s">
        <v>31</v>
      </c>
      <c r="D10985" s="1" t="s">
        <v>11</v>
      </c>
      <c r="E10985" t="s">
        <v>12</v>
      </c>
      <c r="F10985" s="4" t="s">
        <v>13</v>
      </c>
      <c r="G10985" s="3">
        <v>3.9394429999999998</v>
      </c>
      <c r="H10985" s="8">
        <v>0.97411646580454436</v>
      </c>
      <c r="I10985" s="26" t="str">
        <f>INDEX('Data Tab2'!$C:$C,MATCH('Data Tab1'!A10985,'Data Tab2'!$A:$A,0))</f>
        <v>LTN4</v>
      </c>
    </row>
    <row r="10986" spans="1:9" hidden="1">
      <c r="A10986" s="55">
        <v>103678669</v>
      </c>
      <c r="B10986" s="1" t="s">
        <v>9</v>
      </c>
      <c r="C10986" t="s">
        <v>31</v>
      </c>
      <c r="D10986" s="1" t="s">
        <v>11</v>
      </c>
      <c r="E10986" t="s">
        <v>12</v>
      </c>
      <c r="F10986" s="4" t="s">
        <v>34</v>
      </c>
      <c r="G10986" s="3">
        <v>5.4999979999999997</v>
      </c>
      <c r="H10986" s="8">
        <v>0.80358800399625452</v>
      </c>
      <c r="I10986" s="26" t="str">
        <f>INDEX('Data Tab2'!$C:$C,MATCH('Data Tab1'!A10986,'Data Tab2'!$A:$A,0))</f>
        <v>LTN4</v>
      </c>
    </row>
    <row r="10987" spans="1:9" hidden="1">
      <c r="A10987" s="55">
        <v>103678669</v>
      </c>
      <c r="B10987" s="1" t="s">
        <v>33</v>
      </c>
      <c r="C10987" t="s">
        <v>27</v>
      </c>
      <c r="D10987" s="1" t="s">
        <v>11</v>
      </c>
      <c r="E10987" t="s">
        <v>12</v>
      </c>
      <c r="F10987" s="4" t="s">
        <v>13</v>
      </c>
      <c r="G10987" s="3">
        <v>5.3738849999999996</v>
      </c>
      <c r="H10987" s="8">
        <v>0.27421695328946616</v>
      </c>
      <c r="I10987" s="26" t="str">
        <f>INDEX('Data Tab2'!$C:$C,MATCH('Data Tab1'!A10987,'Data Tab2'!$A:$A,0))</f>
        <v>LTN4</v>
      </c>
    </row>
    <row r="10988" spans="1:9" hidden="1">
      <c r="A10988" s="55">
        <v>103678669</v>
      </c>
      <c r="B10988" s="1" t="s">
        <v>33</v>
      </c>
      <c r="C10988" t="s">
        <v>27</v>
      </c>
      <c r="D10988" s="1" t="s">
        <v>17</v>
      </c>
      <c r="E10988" t="s">
        <v>18</v>
      </c>
      <c r="F10988" s="4" t="s">
        <v>35</v>
      </c>
      <c r="G10988" s="3">
        <v>4.9927739999999998</v>
      </c>
      <c r="H10988" s="8">
        <v>0.46926774911662772</v>
      </c>
      <c r="I10988" s="26" t="str">
        <f>INDEX('Data Tab2'!$C:$C,MATCH('Data Tab1'!A10988,'Data Tab2'!$A:$A,0))</f>
        <v>LTN4</v>
      </c>
    </row>
    <row r="10989" spans="1:9" hidden="1">
      <c r="A10989" s="55">
        <v>103678669</v>
      </c>
      <c r="B10989" s="1" t="s">
        <v>33</v>
      </c>
      <c r="C10989" t="s">
        <v>27</v>
      </c>
      <c r="D10989" s="1" t="s">
        <v>17</v>
      </c>
      <c r="E10989" t="s">
        <v>18</v>
      </c>
      <c r="F10989" s="4" t="s">
        <v>36</v>
      </c>
      <c r="G10989" s="3">
        <v>3.2347190000000001</v>
      </c>
      <c r="H10989" s="8">
        <v>0.39709080855028622</v>
      </c>
      <c r="I10989" s="26" t="str">
        <f>INDEX('Data Tab2'!$C:$C,MATCH('Data Tab1'!A10989,'Data Tab2'!$A:$A,0))</f>
        <v>LTN4</v>
      </c>
    </row>
    <row r="10990" spans="1:9" hidden="1">
      <c r="A10990" s="55">
        <v>103678669</v>
      </c>
      <c r="B10990" s="1" t="s">
        <v>33</v>
      </c>
      <c r="C10990" t="s">
        <v>27</v>
      </c>
      <c r="D10990" s="1" t="s">
        <v>17</v>
      </c>
      <c r="E10990" t="s">
        <v>18</v>
      </c>
      <c r="F10990" s="4" t="s">
        <v>38</v>
      </c>
      <c r="G10990" s="3">
        <v>4.803051</v>
      </c>
      <c r="H10990" s="8">
        <v>0.31796807347470912</v>
      </c>
      <c r="I10990" s="26" t="str">
        <f>INDEX('Data Tab2'!$C:$C,MATCH('Data Tab1'!A10990,'Data Tab2'!$A:$A,0))</f>
        <v>LTN4</v>
      </c>
    </row>
    <row r="10991" spans="1:9" hidden="1">
      <c r="A10991" s="55">
        <v>103678669</v>
      </c>
      <c r="B10991" s="1" t="s">
        <v>33</v>
      </c>
      <c r="C10991" t="s">
        <v>27</v>
      </c>
      <c r="D10991" s="1" t="s">
        <v>17</v>
      </c>
      <c r="E10991" t="s">
        <v>18</v>
      </c>
      <c r="F10991" s="4" t="s">
        <v>19</v>
      </c>
      <c r="G10991" s="3">
        <v>9.3552739999999996</v>
      </c>
      <c r="H10991" s="8">
        <v>0.31301863600846092</v>
      </c>
      <c r="I10991" s="26" t="str">
        <f>INDEX('Data Tab2'!$C:$C,MATCH('Data Tab1'!A10991,'Data Tab2'!$A:$A,0))</f>
        <v>LTN4</v>
      </c>
    </row>
    <row r="10992" spans="1:9" hidden="1">
      <c r="A10992" s="55">
        <v>103678669</v>
      </c>
      <c r="B10992" s="1" t="s">
        <v>33</v>
      </c>
      <c r="C10992" t="s">
        <v>27</v>
      </c>
      <c r="D10992" s="1" t="s">
        <v>17</v>
      </c>
      <c r="E10992" t="s">
        <v>18</v>
      </c>
      <c r="F10992" s="4" t="s">
        <v>20</v>
      </c>
      <c r="G10992" s="3">
        <v>4.9961080000000004</v>
      </c>
      <c r="H10992" s="8">
        <v>0.95211598831249944</v>
      </c>
      <c r="I10992" s="26" t="str">
        <f>INDEX('Data Tab2'!$C:$C,MATCH('Data Tab1'!A10992,'Data Tab2'!$A:$A,0))</f>
        <v>LTN4</v>
      </c>
    </row>
    <row r="10993" spans="1:9" hidden="1">
      <c r="A10993" s="55">
        <v>103678669</v>
      </c>
      <c r="B10993" s="1" t="s">
        <v>33</v>
      </c>
      <c r="C10993" t="s">
        <v>27</v>
      </c>
      <c r="D10993" s="1" t="s">
        <v>17</v>
      </c>
      <c r="E10993" t="s">
        <v>18</v>
      </c>
      <c r="F10993" s="4" t="s">
        <v>21</v>
      </c>
      <c r="G10993" s="3">
        <v>4.9902740000000003</v>
      </c>
      <c r="H10993" s="8">
        <v>0.61010363189045225</v>
      </c>
      <c r="I10993" s="26" t="str">
        <f>INDEX('Data Tab2'!$C:$C,MATCH('Data Tab1'!A10993,'Data Tab2'!$A:$A,0))</f>
        <v>LTN4</v>
      </c>
    </row>
    <row r="10994" spans="1:9" hidden="1">
      <c r="A10994" s="55">
        <v>103678669</v>
      </c>
      <c r="B10994" s="1" t="s">
        <v>33</v>
      </c>
      <c r="C10994" t="s">
        <v>27</v>
      </c>
      <c r="D10994" s="1" t="s">
        <v>17</v>
      </c>
      <c r="E10994" t="s">
        <v>18</v>
      </c>
      <c r="F10994" s="4" t="s">
        <v>22</v>
      </c>
      <c r="G10994" s="3">
        <v>4.9966629999999999</v>
      </c>
      <c r="H10994" s="8">
        <v>0.30778313550014857</v>
      </c>
      <c r="I10994" s="26" t="str">
        <f>INDEX('Data Tab2'!$C:$C,MATCH('Data Tab1'!A10994,'Data Tab2'!$A:$A,0))</f>
        <v>LTN4</v>
      </c>
    </row>
    <row r="10995" spans="1:9" hidden="1">
      <c r="A10995" s="55">
        <v>103678669</v>
      </c>
      <c r="B10995" s="1" t="s">
        <v>33</v>
      </c>
      <c r="C10995" t="s">
        <v>27</v>
      </c>
      <c r="D10995" s="1" t="s">
        <v>17</v>
      </c>
      <c r="E10995" t="s">
        <v>23</v>
      </c>
      <c r="F10995" s="4" t="s">
        <v>24</v>
      </c>
      <c r="G10995" s="3">
        <v>4.9958299999999998</v>
      </c>
      <c r="H10995" s="8">
        <v>0.30075682354476407</v>
      </c>
      <c r="I10995" s="26" t="str">
        <f>INDEX('Data Tab2'!$C:$C,MATCH('Data Tab1'!A10995,'Data Tab2'!$A:$A,0))</f>
        <v>LTN4</v>
      </c>
    </row>
    <row r="10996" spans="1:9" hidden="1">
      <c r="A10996" s="56">
        <v>103678669</v>
      </c>
      <c r="B10996" s="1" t="s">
        <v>33</v>
      </c>
      <c r="C10996" t="s">
        <v>27</v>
      </c>
      <c r="D10996" s="1" t="s">
        <v>17</v>
      </c>
      <c r="E10996" t="s">
        <v>23</v>
      </c>
      <c r="F10996" s="4" t="s">
        <v>25</v>
      </c>
      <c r="G10996" s="3">
        <v>9.9838850000000008</v>
      </c>
      <c r="H10996" s="8">
        <v>0.19073937809160046</v>
      </c>
      <c r="I10996" s="26" t="str">
        <f>INDEX('Data Tab2'!$C:$C,MATCH('Data Tab1'!A10996,'Data Tab2'!$A:$A,0))</f>
        <v>LTN4</v>
      </c>
    </row>
    <row r="10997" spans="1:9">
      <c r="A10997" s="55">
        <v>103684826</v>
      </c>
      <c r="B10997" s="1" t="s">
        <v>33</v>
      </c>
      <c r="C10997" t="s">
        <v>32</v>
      </c>
      <c r="D10997" s="1" t="s">
        <v>11</v>
      </c>
      <c r="E10997" t="s">
        <v>12</v>
      </c>
      <c r="F10997" s="4" t="s">
        <v>34</v>
      </c>
      <c r="G10997" s="3">
        <v>4.999994</v>
      </c>
      <c r="H10997" s="8">
        <v>0.79686030007454167</v>
      </c>
      <c r="I10997" s="26" t="str">
        <f>INDEX('Data Tab2'!$C:$C,MATCH('Data Tab1'!A10997,'Data Tab2'!$A:$A,0))</f>
        <v>LYS1</v>
      </c>
    </row>
    <row r="10998" spans="1:9" hidden="1">
      <c r="A10998" s="55">
        <v>103684826</v>
      </c>
      <c r="B10998" s="1" t="s">
        <v>33</v>
      </c>
      <c r="C10998" t="s">
        <v>32</v>
      </c>
      <c r="D10998" s="1" t="s">
        <v>11</v>
      </c>
      <c r="E10998" t="s">
        <v>12</v>
      </c>
      <c r="F10998" s="4" t="s">
        <v>14</v>
      </c>
      <c r="G10998" s="3">
        <v>10.800547999999999</v>
      </c>
      <c r="H10998" s="8">
        <v>7.5042411931982356E-2</v>
      </c>
      <c r="I10998" s="26" t="str">
        <f>INDEX('Data Tab2'!$C:$C,MATCH('Data Tab1'!A10998,'Data Tab2'!$A:$A,0))</f>
        <v>LYS1</v>
      </c>
    </row>
    <row r="10999" spans="1:9" hidden="1">
      <c r="A10999" s="55">
        <v>103684826</v>
      </c>
      <c r="B10999" s="1" t="s">
        <v>33</v>
      </c>
      <c r="C10999" t="s">
        <v>32</v>
      </c>
      <c r="D10999" s="1" t="s">
        <v>11</v>
      </c>
      <c r="E10999" t="s">
        <v>12</v>
      </c>
      <c r="F10999" s="4" t="s">
        <v>15</v>
      </c>
      <c r="G10999" s="3">
        <v>10.627770999999999</v>
      </c>
      <c r="H10999" s="8">
        <v>0.70946725457953164</v>
      </c>
      <c r="I10999" s="26" t="str">
        <f>INDEX('Data Tab2'!$C:$C,MATCH('Data Tab1'!A10999,'Data Tab2'!$A:$A,0))</f>
        <v>LYS1</v>
      </c>
    </row>
    <row r="11000" spans="1:9" hidden="1">
      <c r="A11000" s="55">
        <v>103684826</v>
      </c>
      <c r="B11000" s="1" t="s">
        <v>33</v>
      </c>
      <c r="C11000" t="s">
        <v>32</v>
      </c>
      <c r="D11000" s="1" t="s">
        <v>11</v>
      </c>
      <c r="E11000" t="s">
        <v>12</v>
      </c>
      <c r="F11000" s="4" t="s">
        <v>28</v>
      </c>
      <c r="G11000" s="3">
        <v>11.016659000000001</v>
      </c>
      <c r="H11000" s="8">
        <v>0.94422101819908832</v>
      </c>
      <c r="I11000" s="26" t="str">
        <f>INDEX('Data Tab2'!$C:$C,MATCH('Data Tab1'!A11000,'Data Tab2'!$A:$A,0))</f>
        <v>LYS1</v>
      </c>
    </row>
    <row r="11001" spans="1:9" hidden="1">
      <c r="A11001" s="55">
        <v>103684826</v>
      </c>
      <c r="B11001" s="1" t="s">
        <v>33</v>
      </c>
      <c r="C11001" t="s">
        <v>32</v>
      </c>
      <c r="D11001" s="1" t="s">
        <v>11</v>
      </c>
      <c r="E11001" t="s">
        <v>12</v>
      </c>
      <c r="F11001" s="4" t="s">
        <v>29</v>
      </c>
      <c r="G11001" s="3">
        <v>5.3611040000000001</v>
      </c>
      <c r="H11001" s="8">
        <v>0.3196471855709343</v>
      </c>
      <c r="I11001" s="26" t="str">
        <f>INDEX('Data Tab2'!$C:$C,MATCH('Data Tab1'!A11001,'Data Tab2'!$A:$A,0))</f>
        <v>LYS1</v>
      </c>
    </row>
    <row r="11002" spans="1:9" hidden="1">
      <c r="A11002" s="55">
        <v>103684826</v>
      </c>
      <c r="B11002" s="1" t="s">
        <v>33</v>
      </c>
      <c r="C11002" t="s">
        <v>32</v>
      </c>
      <c r="D11002" s="1" t="s">
        <v>17</v>
      </c>
      <c r="E11002" t="s">
        <v>18</v>
      </c>
      <c r="F11002" s="4" t="s">
        <v>35</v>
      </c>
      <c r="G11002" s="3">
        <v>4.9999919999999998</v>
      </c>
      <c r="H11002" s="8">
        <v>0.711569892519753</v>
      </c>
      <c r="I11002" s="26" t="str">
        <f>INDEX('Data Tab2'!$C:$C,MATCH('Data Tab1'!A11002,'Data Tab2'!$A:$A,0))</f>
        <v>LYS1</v>
      </c>
    </row>
    <row r="11003" spans="1:9" hidden="1">
      <c r="A11003" s="55">
        <v>103684826</v>
      </c>
      <c r="B11003" s="1" t="s">
        <v>33</v>
      </c>
      <c r="C11003" t="s">
        <v>32</v>
      </c>
      <c r="D11003" s="1" t="s">
        <v>17</v>
      </c>
      <c r="E11003" t="s">
        <v>18</v>
      </c>
      <c r="F11003" s="4" t="s">
        <v>36</v>
      </c>
      <c r="G11003" s="3">
        <v>9.9999929999999999</v>
      </c>
      <c r="H11003" s="8">
        <v>0.42801218304663169</v>
      </c>
      <c r="I11003" s="26" t="str">
        <f>INDEX('Data Tab2'!$C:$C,MATCH('Data Tab1'!A11003,'Data Tab2'!$A:$A,0))</f>
        <v>LYS1</v>
      </c>
    </row>
    <row r="11004" spans="1:9" hidden="1">
      <c r="A11004" s="55">
        <v>103684826</v>
      </c>
      <c r="B11004" s="1" t="s">
        <v>33</v>
      </c>
      <c r="C11004" t="s">
        <v>32</v>
      </c>
      <c r="D11004" s="1" t="s">
        <v>17</v>
      </c>
      <c r="E11004" t="s">
        <v>18</v>
      </c>
      <c r="F11004" s="4" t="s">
        <v>38</v>
      </c>
      <c r="G11004" s="3">
        <v>3.096381</v>
      </c>
      <c r="H11004" s="8">
        <v>0.70983360202868051</v>
      </c>
      <c r="I11004" s="26" t="str">
        <f>INDEX('Data Tab2'!$C:$C,MATCH('Data Tab1'!A11004,'Data Tab2'!$A:$A,0))</f>
        <v>LYS1</v>
      </c>
    </row>
    <row r="11005" spans="1:9" hidden="1">
      <c r="A11005" s="55">
        <v>103684826</v>
      </c>
      <c r="B11005" s="1" t="s">
        <v>33</v>
      </c>
      <c r="C11005" t="s">
        <v>32</v>
      </c>
      <c r="D11005" s="1" t="s">
        <v>17</v>
      </c>
      <c r="E11005" t="s">
        <v>18</v>
      </c>
      <c r="F11005" s="4" t="s">
        <v>21</v>
      </c>
      <c r="G11005" s="3">
        <v>4.999994</v>
      </c>
      <c r="H11005" s="8">
        <v>0.95255730054216947</v>
      </c>
      <c r="I11005" s="26" t="str">
        <f>INDEX('Data Tab2'!$C:$C,MATCH('Data Tab1'!A11005,'Data Tab2'!$A:$A,0))</f>
        <v>LYS1</v>
      </c>
    </row>
    <row r="11006" spans="1:9" hidden="1">
      <c r="A11006" s="55">
        <v>103684826</v>
      </c>
      <c r="B11006" s="1" t="s">
        <v>33</v>
      </c>
      <c r="C11006" t="s">
        <v>32</v>
      </c>
      <c r="D11006" s="1" t="s">
        <v>17</v>
      </c>
      <c r="E11006" t="s">
        <v>18</v>
      </c>
      <c r="F11006" s="4" t="s">
        <v>22</v>
      </c>
      <c r="G11006" s="3">
        <v>4.999994</v>
      </c>
      <c r="H11006" s="8">
        <v>0.18009675811504899</v>
      </c>
      <c r="I11006" s="26" t="str">
        <f>INDEX('Data Tab2'!$C:$C,MATCH('Data Tab1'!A11006,'Data Tab2'!$A:$A,0))</f>
        <v>LYS1</v>
      </c>
    </row>
    <row r="11007" spans="1:9" hidden="1">
      <c r="A11007" s="56">
        <v>103684826</v>
      </c>
      <c r="B11007" s="1" t="s">
        <v>33</v>
      </c>
      <c r="C11007" t="s">
        <v>32</v>
      </c>
      <c r="D11007" s="1" t="s">
        <v>17</v>
      </c>
      <c r="E11007" t="s">
        <v>23</v>
      </c>
      <c r="F11007" s="4" t="s">
        <v>25</v>
      </c>
      <c r="G11007" s="3">
        <v>4.9999919999999998</v>
      </c>
      <c r="H11007" s="8">
        <v>0.21158477078001348</v>
      </c>
      <c r="I11007" s="26" t="str">
        <f>INDEX('Data Tab2'!$C:$C,MATCH('Data Tab1'!A11007,'Data Tab2'!$A:$A,0))</f>
        <v>LYS1</v>
      </c>
    </row>
    <row r="11008" spans="1:9">
      <c r="A11008" s="55">
        <v>103684827</v>
      </c>
      <c r="B11008" s="1" t="s">
        <v>9</v>
      </c>
      <c r="C11008" t="s">
        <v>31</v>
      </c>
      <c r="D11008" s="1" t="s">
        <v>11</v>
      </c>
      <c r="E11008" t="s">
        <v>12</v>
      </c>
      <c r="F11008" s="4" t="s">
        <v>13</v>
      </c>
      <c r="G11008" s="3">
        <v>5.4999979999999997</v>
      </c>
      <c r="H11008" s="8">
        <v>0.79640977654771761</v>
      </c>
      <c r="I11008" s="26" t="str">
        <f>INDEX('Data Tab2'!$C:$C,MATCH('Data Tab1'!A11008,'Data Tab2'!$A:$A,0))</f>
        <v>MAD4</v>
      </c>
    </row>
    <row r="11009" spans="1:9" hidden="1">
      <c r="A11009" s="55">
        <v>103684827</v>
      </c>
      <c r="B11009" s="1" t="s">
        <v>9</v>
      </c>
      <c r="C11009" t="s">
        <v>31</v>
      </c>
      <c r="D11009" s="1" t="s">
        <v>11</v>
      </c>
      <c r="E11009" t="s">
        <v>12</v>
      </c>
      <c r="F11009" s="4" t="s">
        <v>34</v>
      </c>
      <c r="G11009" s="3">
        <v>3.9636089999999999</v>
      </c>
      <c r="H11009" s="8">
        <v>0.21061022704399646</v>
      </c>
      <c r="I11009" s="26" t="str">
        <f>INDEX('Data Tab2'!$C:$C,MATCH('Data Tab1'!A11009,'Data Tab2'!$A:$A,0))</f>
        <v>MAD4</v>
      </c>
    </row>
    <row r="11010" spans="1:9" hidden="1">
      <c r="A11010" s="55">
        <v>103684827</v>
      </c>
      <c r="B11010" s="1" t="s">
        <v>9</v>
      </c>
      <c r="C11010" t="s">
        <v>31</v>
      </c>
      <c r="D11010" s="1" t="s">
        <v>11</v>
      </c>
      <c r="E11010" t="s">
        <v>12</v>
      </c>
      <c r="F11010" s="4" t="s">
        <v>14</v>
      </c>
      <c r="G11010" s="3">
        <v>5.4833319999999999</v>
      </c>
      <c r="H11010" s="8">
        <v>0.23140427420907428</v>
      </c>
      <c r="I11010" s="26" t="str">
        <f>INDEX('Data Tab2'!$C:$C,MATCH('Data Tab1'!A11010,'Data Tab2'!$A:$A,0))</f>
        <v>MAD4</v>
      </c>
    </row>
    <row r="11011" spans="1:9" hidden="1">
      <c r="A11011" s="55">
        <v>103684827</v>
      </c>
      <c r="B11011" s="1" t="s">
        <v>9</v>
      </c>
      <c r="C11011" t="s">
        <v>31</v>
      </c>
      <c r="D11011" s="1" t="s">
        <v>11</v>
      </c>
      <c r="E11011" t="s">
        <v>12</v>
      </c>
      <c r="F11011" s="4" t="s">
        <v>15</v>
      </c>
      <c r="G11011" s="3">
        <v>4.1747209999999999</v>
      </c>
      <c r="H11011" s="8">
        <v>0.83919627576122779</v>
      </c>
      <c r="I11011" s="26" t="str">
        <f>INDEX('Data Tab2'!$C:$C,MATCH('Data Tab1'!A11011,'Data Tab2'!$A:$A,0))</f>
        <v>MAD4</v>
      </c>
    </row>
    <row r="11012" spans="1:9" hidden="1">
      <c r="A11012" s="55">
        <v>103684827</v>
      </c>
      <c r="B11012" s="1" t="s">
        <v>9</v>
      </c>
      <c r="C11012" t="s">
        <v>31</v>
      </c>
      <c r="D11012" s="1" t="s">
        <v>11</v>
      </c>
      <c r="E11012" t="s">
        <v>12</v>
      </c>
      <c r="F11012" s="4" t="s">
        <v>28</v>
      </c>
      <c r="G11012" s="3">
        <v>5.4833319999999999</v>
      </c>
      <c r="H11012" s="8">
        <v>8.6339369046842473E-2</v>
      </c>
      <c r="I11012" s="26" t="str">
        <f>INDEX('Data Tab2'!$C:$C,MATCH('Data Tab1'!A11012,'Data Tab2'!$A:$A,0))</f>
        <v>MAD4</v>
      </c>
    </row>
    <row r="11013" spans="1:9" hidden="1">
      <c r="A11013" s="55">
        <v>103684827</v>
      </c>
      <c r="B11013" s="1" t="s">
        <v>33</v>
      </c>
      <c r="C11013" t="s">
        <v>27</v>
      </c>
      <c r="D11013" s="1" t="s">
        <v>11</v>
      </c>
      <c r="E11013" t="s">
        <v>12</v>
      </c>
      <c r="F11013" s="4" t="s">
        <v>34</v>
      </c>
      <c r="G11013" s="3">
        <v>0.32499800000000001</v>
      </c>
      <c r="H11013" s="8">
        <v>0.7657313806937408</v>
      </c>
      <c r="I11013" s="26" t="str">
        <f>INDEX('Data Tab2'!$C:$C,MATCH('Data Tab1'!A11013,'Data Tab2'!$A:$A,0))</f>
        <v>MAD4</v>
      </c>
    </row>
    <row r="11014" spans="1:9" hidden="1">
      <c r="A11014" s="55">
        <v>103684827</v>
      </c>
      <c r="B11014" s="1" t="s">
        <v>33</v>
      </c>
      <c r="C11014" t="s">
        <v>27</v>
      </c>
      <c r="D11014" s="1" t="s">
        <v>11</v>
      </c>
      <c r="E11014" t="s">
        <v>12</v>
      </c>
      <c r="F11014" s="4" t="s">
        <v>14</v>
      </c>
      <c r="G11014" s="3">
        <v>4.9908289999999997</v>
      </c>
      <c r="H11014" s="8">
        <v>0.37465596220490305</v>
      </c>
      <c r="I11014" s="26" t="str">
        <f>INDEX('Data Tab2'!$C:$C,MATCH('Data Tab1'!A11014,'Data Tab2'!$A:$A,0))</f>
        <v>MAD4</v>
      </c>
    </row>
    <row r="11015" spans="1:9" hidden="1">
      <c r="A11015" s="55">
        <v>103684827</v>
      </c>
      <c r="B11015" s="1" t="s">
        <v>33</v>
      </c>
      <c r="C11015" t="s">
        <v>27</v>
      </c>
      <c r="D11015" s="1" t="s">
        <v>11</v>
      </c>
      <c r="E11015" t="s">
        <v>12</v>
      </c>
      <c r="F11015" s="4" t="s">
        <v>15</v>
      </c>
      <c r="G11015" s="3">
        <v>4.8530519999999999</v>
      </c>
      <c r="H11015" s="8">
        <v>0.60051139855552693</v>
      </c>
      <c r="I11015" s="26" t="str">
        <f>INDEX('Data Tab2'!$C:$C,MATCH('Data Tab1'!A11015,'Data Tab2'!$A:$A,0))</f>
        <v>MAD4</v>
      </c>
    </row>
    <row r="11016" spans="1:9" hidden="1">
      <c r="A11016" s="55">
        <v>103684827</v>
      </c>
      <c r="B11016" s="1" t="s">
        <v>33</v>
      </c>
      <c r="C11016" t="s">
        <v>27</v>
      </c>
      <c r="D11016" s="1" t="s">
        <v>11</v>
      </c>
      <c r="E11016" t="s">
        <v>12</v>
      </c>
      <c r="F11016" s="4" t="s">
        <v>28</v>
      </c>
      <c r="G11016" s="3">
        <v>4.9927739999999998</v>
      </c>
      <c r="H11016" s="8">
        <v>0.16181088621411543</v>
      </c>
      <c r="I11016" s="26" t="str">
        <f>INDEX('Data Tab2'!$C:$C,MATCH('Data Tab1'!A11016,'Data Tab2'!$A:$A,0))</f>
        <v>MAD4</v>
      </c>
    </row>
    <row r="11017" spans="1:9" hidden="1">
      <c r="A11017" s="55">
        <v>103684827</v>
      </c>
      <c r="B11017" s="1" t="s">
        <v>33</v>
      </c>
      <c r="C11017" t="s">
        <v>27</v>
      </c>
      <c r="D11017" s="1" t="s">
        <v>11</v>
      </c>
      <c r="E11017" t="s">
        <v>12</v>
      </c>
      <c r="F11017" s="4" t="s">
        <v>29</v>
      </c>
      <c r="G11017" s="3">
        <v>4.9922180000000003</v>
      </c>
      <c r="H11017" s="8">
        <v>0.40424954217869058</v>
      </c>
      <c r="I11017" s="26" t="str">
        <f>INDEX('Data Tab2'!$C:$C,MATCH('Data Tab1'!A11017,'Data Tab2'!$A:$A,0))</f>
        <v>MAD4</v>
      </c>
    </row>
    <row r="11018" spans="1:9" hidden="1">
      <c r="A11018" s="55">
        <v>103684827</v>
      </c>
      <c r="B11018" s="1" t="s">
        <v>33</v>
      </c>
      <c r="C11018" t="s">
        <v>27</v>
      </c>
      <c r="D11018" s="1" t="s">
        <v>11</v>
      </c>
      <c r="E11018" t="s">
        <v>12</v>
      </c>
      <c r="F11018" s="4" t="s">
        <v>16</v>
      </c>
      <c r="G11018" s="3">
        <v>4.9894410000000002</v>
      </c>
      <c r="H11018" s="8">
        <v>0.36976700292785725</v>
      </c>
      <c r="I11018" s="26" t="str">
        <f>INDEX('Data Tab2'!$C:$C,MATCH('Data Tab1'!A11018,'Data Tab2'!$A:$A,0))</f>
        <v>MAD4</v>
      </c>
    </row>
    <row r="11019" spans="1:9" hidden="1">
      <c r="A11019" s="55">
        <v>103684827</v>
      </c>
      <c r="B11019" s="1" t="s">
        <v>33</v>
      </c>
      <c r="C11019" t="s">
        <v>27</v>
      </c>
      <c r="D11019" s="1" t="s">
        <v>17</v>
      </c>
      <c r="E11019" t="s">
        <v>18</v>
      </c>
      <c r="F11019" s="4" t="s">
        <v>35</v>
      </c>
      <c r="G11019" s="3">
        <v>4.9980520000000004</v>
      </c>
      <c r="H11019" s="8">
        <v>0.7003276957748541</v>
      </c>
      <c r="I11019" s="26" t="str">
        <f>INDEX('Data Tab2'!$C:$C,MATCH('Data Tab1'!A11019,'Data Tab2'!$A:$A,0))</f>
        <v>MAD4</v>
      </c>
    </row>
    <row r="11020" spans="1:9" hidden="1">
      <c r="A11020" s="55">
        <v>103684827</v>
      </c>
      <c r="B11020" s="1" t="s">
        <v>33</v>
      </c>
      <c r="C11020" t="s">
        <v>27</v>
      </c>
      <c r="D11020" s="1" t="s">
        <v>17</v>
      </c>
      <c r="E11020" t="s">
        <v>18</v>
      </c>
      <c r="F11020" s="4" t="s">
        <v>38</v>
      </c>
      <c r="G11020" s="3">
        <v>4.9894410000000002</v>
      </c>
      <c r="H11020" s="8">
        <v>7.1536326141000028E-2</v>
      </c>
      <c r="I11020" s="26" t="str">
        <f>INDEX('Data Tab2'!$C:$C,MATCH('Data Tab1'!A11020,'Data Tab2'!$A:$A,0))</f>
        <v>MAD4</v>
      </c>
    </row>
    <row r="11021" spans="1:9" hidden="1">
      <c r="A11021" s="55">
        <v>103684827</v>
      </c>
      <c r="B11021" s="1" t="s">
        <v>33</v>
      </c>
      <c r="C11021" t="s">
        <v>27</v>
      </c>
      <c r="D11021" s="1" t="s">
        <v>17</v>
      </c>
      <c r="E11021" t="s">
        <v>18</v>
      </c>
      <c r="F11021" s="4" t="s">
        <v>19</v>
      </c>
      <c r="G11021" s="3">
        <v>9.7522169999999999</v>
      </c>
      <c r="H11021" s="8">
        <v>6.0639113054823057E-2</v>
      </c>
      <c r="I11021" s="26" t="str">
        <f>INDEX('Data Tab2'!$C:$C,MATCH('Data Tab1'!A11021,'Data Tab2'!$A:$A,0))</f>
        <v>MAD4</v>
      </c>
    </row>
    <row r="11022" spans="1:9" hidden="1">
      <c r="A11022" s="55">
        <v>103684827</v>
      </c>
      <c r="B11022" s="1" t="s">
        <v>33</v>
      </c>
      <c r="C11022" t="s">
        <v>27</v>
      </c>
      <c r="D11022" s="1" t="s">
        <v>17</v>
      </c>
      <c r="E11022" t="s">
        <v>18</v>
      </c>
      <c r="F11022" s="4" t="s">
        <v>20</v>
      </c>
      <c r="G11022" s="3">
        <v>8.5547190000000004</v>
      </c>
      <c r="H11022" s="8">
        <v>0.78325472413270836</v>
      </c>
      <c r="I11022" s="26" t="str">
        <f>INDEX('Data Tab2'!$C:$C,MATCH('Data Tab1'!A11022,'Data Tab2'!$A:$A,0))</f>
        <v>MAD4</v>
      </c>
    </row>
    <row r="11023" spans="1:9" hidden="1">
      <c r="A11023" s="56">
        <v>103684827</v>
      </c>
      <c r="B11023" s="1" t="s">
        <v>33</v>
      </c>
      <c r="C11023" t="s">
        <v>27</v>
      </c>
      <c r="D11023" s="1" t="s">
        <v>17</v>
      </c>
      <c r="E11023" t="s">
        <v>18</v>
      </c>
      <c r="F11023" s="4" t="s">
        <v>21</v>
      </c>
      <c r="G11023" s="3">
        <v>4.991384</v>
      </c>
      <c r="H11023" s="8">
        <v>0.36160110746198215</v>
      </c>
      <c r="I11023" s="26" t="str">
        <f>INDEX('Data Tab2'!$C:$C,MATCH('Data Tab1'!A11023,'Data Tab2'!$A:$A,0))</f>
        <v>MAD4</v>
      </c>
    </row>
    <row r="11024" spans="1:9">
      <c r="A11024" s="55">
        <v>103684841</v>
      </c>
      <c r="B11024" s="1" t="s">
        <v>9</v>
      </c>
      <c r="C11024" t="s">
        <v>31</v>
      </c>
      <c r="D11024" s="1" t="s">
        <v>11</v>
      </c>
      <c r="E11024" t="s">
        <v>12</v>
      </c>
      <c r="F11024" s="4" t="s">
        <v>28</v>
      </c>
      <c r="G11024" s="3">
        <v>10.342498000000001</v>
      </c>
      <c r="H11024" s="8">
        <v>0.47734350411320881</v>
      </c>
      <c r="I11024" s="26" t="str">
        <f>INDEX('Data Tab2'!$C:$C,MATCH('Data Tab1'!A11024,'Data Tab2'!$A:$A,0))</f>
        <v>MAD6</v>
      </c>
    </row>
    <row r="11025" spans="1:9" hidden="1">
      <c r="A11025" s="55">
        <v>103684841</v>
      </c>
      <c r="B11025" s="1" t="s">
        <v>9</v>
      </c>
      <c r="C11025" t="s">
        <v>31</v>
      </c>
      <c r="D11025" s="1" t="s">
        <v>11</v>
      </c>
      <c r="E11025" t="s">
        <v>12</v>
      </c>
      <c r="F11025" s="4" t="s">
        <v>29</v>
      </c>
      <c r="G11025" s="3">
        <v>4.7499989999999999</v>
      </c>
      <c r="H11025" s="8">
        <v>0.50574387218386951</v>
      </c>
      <c r="I11025" s="26" t="str">
        <f>INDEX('Data Tab2'!$C:$C,MATCH('Data Tab1'!A11025,'Data Tab2'!$A:$A,0))</f>
        <v>MAD6</v>
      </c>
    </row>
    <row r="11026" spans="1:9" hidden="1">
      <c r="A11026" s="55">
        <v>103684841</v>
      </c>
      <c r="B11026" s="1" t="s">
        <v>9</v>
      </c>
      <c r="C11026" t="s">
        <v>31</v>
      </c>
      <c r="D11026" s="1" t="s">
        <v>17</v>
      </c>
      <c r="E11026" t="s">
        <v>18</v>
      </c>
      <c r="F11026" s="4" t="s">
        <v>38</v>
      </c>
      <c r="G11026" s="3">
        <v>8.7498000000000006E-2</v>
      </c>
      <c r="H11026" s="8">
        <v>0.82841593551445736</v>
      </c>
      <c r="I11026" s="26" t="str">
        <f>INDEX('Data Tab2'!$C:$C,MATCH('Data Tab1'!A11026,'Data Tab2'!$A:$A,0))</f>
        <v>MAD6</v>
      </c>
    </row>
    <row r="11027" spans="1:9" hidden="1">
      <c r="A11027" s="56">
        <v>103684841</v>
      </c>
      <c r="B11027" s="1" t="s">
        <v>9</v>
      </c>
      <c r="C11027" t="s">
        <v>31</v>
      </c>
      <c r="D11027" s="1" t="s">
        <v>17</v>
      </c>
      <c r="E11027" t="s">
        <v>18</v>
      </c>
      <c r="F11027" s="4" t="s">
        <v>19</v>
      </c>
      <c r="G11027" s="3">
        <v>4.9999979999999997</v>
      </c>
      <c r="H11027" s="8">
        <v>0.69948116540783223</v>
      </c>
      <c r="I11027" s="26" t="str">
        <f>INDEX('Data Tab2'!$C:$C,MATCH('Data Tab1'!A11027,'Data Tab2'!$A:$A,0))</f>
        <v>MAD6</v>
      </c>
    </row>
    <row r="11028" spans="1:9">
      <c r="A11028" s="55">
        <v>103684857</v>
      </c>
      <c r="B11028" s="1" t="s">
        <v>33</v>
      </c>
      <c r="C11028" t="s">
        <v>32</v>
      </c>
      <c r="D11028" s="1" t="s">
        <v>11</v>
      </c>
      <c r="E11028" t="s">
        <v>12</v>
      </c>
      <c r="F11028" s="4" t="s">
        <v>13</v>
      </c>
      <c r="G11028" s="3">
        <v>5.016661</v>
      </c>
      <c r="H11028" s="8">
        <v>0.23862506456379673</v>
      </c>
      <c r="I11028" s="26" t="str">
        <f>INDEX('Data Tab2'!$C:$C,MATCH('Data Tab1'!A11028,'Data Tab2'!$A:$A,0))</f>
        <v>MAN1</v>
      </c>
    </row>
    <row r="11029" spans="1:9" hidden="1">
      <c r="A11029" s="55">
        <v>103684857</v>
      </c>
      <c r="B11029" s="1" t="s">
        <v>33</v>
      </c>
      <c r="C11029" t="s">
        <v>32</v>
      </c>
      <c r="D11029" s="1" t="s">
        <v>11</v>
      </c>
      <c r="E11029" t="s">
        <v>12</v>
      </c>
      <c r="F11029" s="4" t="s">
        <v>34</v>
      </c>
      <c r="G11029" s="3">
        <v>9.0588820000000005</v>
      </c>
      <c r="H11029" s="8">
        <v>3.2249972847508079E-2</v>
      </c>
      <c r="I11029" s="26" t="str">
        <f>INDEX('Data Tab2'!$C:$C,MATCH('Data Tab1'!A11029,'Data Tab2'!$A:$A,0))</f>
        <v>MAN1</v>
      </c>
    </row>
    <row r="11030" spans="1:9" hidden="1">
      <c r="A11030" s="55">
        <v>103684857</v>
      </c>
      <c r="B11030" s="1" t="s">
        <v>33</v>
      </c>
      <c r="C11030" t="s">
        <v>32</v>
      </c>
      <c r="D11030" s="1" t="s">
        <v>11</v>
      </c>
      <c r="E11030" t="s">
        <v>12</v>
      </c>
      <c r="F11030" s="4" t="s">
        <v>14</v>
      </c>
      <c r="G11030" s="3">
        <v>9.2583260000000003</v>
      </c>
      <c r="H11030" s="8">
        <v>0.2454993911523341</v>
      </c>
      <c r="I11030" s="26" t="str">
        <f>INDEX('Data Tab2'!$C:$C,MATCH('Data Tab1'!A11030,'Data Tab2'!$A:$A,0))</f>
        <v>MAN1</v>
      </c>
    </row>
    <row r="11031" spans="1:9" hidden="1">
      <c r="A11031" s="55">
        <v>103684857</v>
      </c>
      <c r="B11031" s="1" t="s">
        <v>33</v>
      </c>
      <c r="C11031" t="s">
        <v>32</v>
      </c>
      <c r="D11031" s="1" t="s">
        <v>11</v>
      </c>
      <c r="E11031" t="s">
        <v>12</v>
      </c>
      <c r="F11031" s="4" t="s">
        <v>15</v>
      </c>
      <c r="G11031" s="3">
        <v>9.6538799999999991</v>
      </c>
      <c r="H11031" s="8">
        <v>0.72191326937339673</v>
      </c>
      <c r="I11031" s="26" t="str">
        <f>INDEX('Data Tab2'!$C:$C,MATCH('Data Tab1'!A11031,'Data Tab2'!$A:$A,0))</f>
        <v>MAN1</v>
      </c>
    </row>
    <row r="11032" spans="1:9" hidden="1">
      <c r="A11032" s="55">
        <v>103684857</v>
      </c>
      <c r="B11032" s="1" t="s">
        <v>33</v>
      </c>
      <c r="C11032" t="s">
        <v>32</v>
      </c>
      <c r="D11032" s="1" t="s">
        <v>11</v>
      </c>
      <c r="E11032" t="s">
        <v>12</v>
      </c>
      <c r="F11032" s="4" t="s">
        <v>28</v>
      </c>
      <c r="G11032" s="3">
        <v>9.9999929999999999</v>
      </c>
      <c r="H11032" s="8">
        <v>0.33864818950182829</v>
      </c>
      <c r="I11032" s="26" t="str">
        <f>INDEX('Data Tab2'!$C:$C,MATCH('Data Tab1'!A11032,'Data Tab2'!$A:$A,0))</f>
        <v>MAN1</v>
      </c>
    </row>
    <row r="11033" spans="1:9" hidden="1">
      <c r="A11033" s="55">
        <v>103684857</v>
      </c>
      <c r="B11033" s="1" t="s">
        <v>33</v>
      </c>
      <c r="C11033" t="s">
        <v>32</v>
      </c>
      <c r="D11033" s="1" t="s">
        <v>11</v>
      </c>
      <c r="E11033" t="s">
        <v>12</v>
      </c>
      <c r="F11033" s="4" t="s">
        <v>29</v>
      </c>
      <c r="G11033" s="3">
        <v>4.9833270000000001</v>
      </c>
      <c r="H11033" s="8">
        <v>0.33777420724056439</v>
      </c>
      <c r="I11033" s="26" t="str">
        <f>INDEX('Data Tab2'!$C:$C,MATCH('Data Tab1'!A11033,'Data Tab2'!$A:$A,0))</f>
        <v>MAN1</v>
      </c>
    </row>
    <row r="11034" spans="1:9" hidden="1">
      <c r="A11034" s="55">
        <v>103684857</v>
      </c>
      <c r="B11034" s="1" t="s">
        <v>33</v>
      </c>
      <c r="C11034" t="s">
        <v>32</v>
      </c>
      <c r="D11034" s="1" t="s">
        <v>17</v>
      </c>
      <c r="E11034" t="s">
        <v>18</v>
      </c>
      <c r="F11034" s="4" t="s">
        <v>35</v>
      </c>
      <c r="G11034" s="3">
        <v>4.999994</v>
      </c>
      <c r="H11034" s="8">
        <v>0.19538060867123186</v>
      </c>
      <c r="I11034" s="26" t="str">
        <f>INDEX('Data Tab2'!$C:$C,MATCH('Data Tab1'!A11034,'Data Tab2'!$A:$A,0))</f>
        <v>MAN1</v>
      </c>
    </row>
    <row r="11035" spans="1:9" hidden="1">
      <c r="A11035" s="55">
        <v>103684857</v>
      </c>
      <c r="B11035" s="1" t="s">
        <v>33</v>
      </c>
      <c r="C11035" t="s">
        <v>32</v>
      </c>
      <c r="D11035" s="1" t="s">
        <v>17</v>
      </c>
      <c r="E11035" t="s">
        <v>18</v>
      </c>
      <c r="F11035" s="4" t="s">
        <v>36</v>
      </c>
      <c r="G11035" s="3">
        <v>9.9999929999999999</v>
      </c>
      <c r="H11035" s="8">
        <v>0.21717406084255519</v>
      </c>
      <c r="I11035" s="26" t="str">
        <f>INDEX('Data Tab2'!$C:$C,MATCH('Data Tab1'!A11035,'Data Tab2'!$A:$A,0))</f>
        <v>MAN1</v>
      </c>
    </row>
    <row r="11036" spans="1:9" hidden="1">
      <c r="A11036" s="55">
        <v>103684857</v>
      </c>
      <c r="B11036" s="1" t="s">
        <v>33</v>
      </c>
      <c r="C11036" t="s">
        <v>32</v>
      </c>
      <c r="D11036" s="1" t="s">
        <v>17</v>
      </c>
      <c r="E11036" t="s">
        <v>18</v>
      </c>
      <c r="F11036" s="4" t="s">
        <v>38</v>
      </c>
      <c r="G11036" s="3">
        <v>9.9999929999999999</v>
      </c>
      <c r="H11036" s="8">
        <v>0.24364290253878285</v>
      </c>
      <c r="I11036" s="26" t="str">
        <f>INDEX('Data Tab2'!$C:$C,MATCH('Data Tab1'!A11036,'Data Tab2'!$A:$A,0))</f>
        <v>MAN1</v>
      </c>
    </row>
    <row r="11037" spans="1:9" hidden="1">
      <c r="A11037" s="55">
        <v>103684857</v>
      </c>
      <c r="B11037" s="1" t="s">
        <v>33</v>
      </c>
      <c r="C11037" t="s">
        <v>32</v>
      </c>
      <c r="D11037" s="1" t="s">
        <v>17</v>
      </c>
      <c r="E11037" t="s">
        <v>18</v>
      </c>
      <c r="F11037" s="4" t="s">
        <v>19</v>
      </c>
      <c r="G11037" s="3">
        <v>9.9999939999999992</v>
      </c>
      <c r="H11037" s="8">
        <v>0.13728232683941444</v>
      </c>
      <c r="I11037" s="26" t="str">
        <f>INDEX('Data Tab2'!$C:$C,MATCH('Data Tab1'!A11037,'Data Tab2'!$A:$A,0))</f>
        <v>MAN1</v>
      </c>
    </row>
    <row r="11038" spans="1:9" hidden="1">
      <c r="A11038" s="55">
        <v>103684857</v>
      </c>
      <c r="B11038" s="1" t="s">
        <v>33</v>
      </c>
      <c r="C11038" t="s">
        <v>32</v>
      </c>
      <c r="D11038" s="1" t="s">
        <v>17</v>
      </c>
      <c r="E11038" t="s">
        <v>18</v>
      </c>
      <c r="F11038" s="4" t="s">
        <v>20</v>
      </c>
      <c r="G11038" s="3">
        <v>4.9999909999999996</v>
      </c>
      <c r="H11038" s="8">
        <v>0.29799628887478524</v>
      </c>
      <c r="I11038" s="26" t="str">
        <f>INDEX('Data Tab2'!$C:$C,MATCH('Data Tab1'!A11038,'Data Tab2'!$A:$A,0))</f>
        <v>MAN1</v>
      </c>
    </row>
    <row r="11039" spans="1:9" hidden="1">
      <c r="A11039" s="55">
        <v>103684857</v>
      </c>
      <c r="B11039" s="1" t="s">
        <v>33</v>
      </c>
      <c r="C11039" t="s">
        <v>32</v>
      </c>
      <c r="D11039" s="1" t="s">
        <v>17</v>
      </c>
      <c r="E11039" t="s">
        <v>23</v>
      </c>
      <c r="F11039" s="4" t="s">
        <v>24</v>
      </c>
      <c r="G11039" s="3">
        <v>4.9999929999999999</v>
      </c>
      <c r="H11039" s="8">
        <v>0.13513464242594031</v>
      </c>
      <c r="I11039" s="26" t="str">
        <f>INDEX('Data Tab2'!$C:$C,MATCH('Data Tab1'!A11039,'Data Tab2'!$A:$A,0))</f>
        <v>MAN1</v>
      </c>
    </row>
    <row r="11040" spans="1:9" hidden="1">
      <c r="A11040" s="56">
        <v>103684857</v>
      </c>
      <c r="B11040" s="1" t="s">
        <v>33</v>
      </c>
      <c r="C11040" t="s">
        <v>32</v>
      </c>
      <c r="D11040" s="1" t="s">
        <v>17</v>
      </c>
      <c r="E11040" t="s">
        <v>23</v>
      </c>
      <c r="F11040" s="4" t="s">
        <v>25</v>
      </c>
      <c r="G11040" s="3">
        <v>10.01666</v>
      </c>
      <c r="H11040" s="8">
        <v>0.89507466803777269</v>
      </c>
      <c r="I11040" s="26" t="str">
        <f>INDEX('Data Tab2'!$C:$C,MATCH('Data Tab1'!A11040,'Data Tab2'!$A:$A,0))</f>
        <v>MAN1</v>
      </c>
    </row>
    <row r="11041" spans="1:9">
      <c r="A11041" s="55">
        <v>103684860</v>
      </c>
      <c r="B11041" s="1" t="s">
        <v>9</v>
      </c>
      <c r="C11041" t="s">
        <v>31</v>
      </c>
      <c r="D11041" s="1" t="s">
        <v>11</v>
      </c>
      <c r="E11041" t="s">
        <v>12</v>
      </c>
      <c r="F11041" s="4" t="s">
        <v>14</v>
      </c>
      <c r="G11041" s="3">
        <v>7.7755530000000004</v>
      </c>
      <c r="H11041" s="8">
        <v>0.38123333370727308</v>
      </c>
      <c r="I11041" s="26" t="str">
        <f>INDEX('Data Tab2'!$C:$C,MATCH('Data Tab1'!A11041,'Data Tab2'!$A:$A,0))</f>
        <v>MAN2</v>
      </c>
    </row>
    <row r="11042" spans="1:9" hidden="1">
      <c r="A11042" s="55">
        <v>103684860</v>
      </c>
      <c r="B11042" s="1" t="s">
        <v>9</v>
      </c>
      <c r="C11042" t="s">
        <v>31</v>
      </c>
      <c r="D11042" s="1" t="s">
        <v>11</v>
      </c>
      <c r="E11042" t="s">
        <v>12</v>
      </c>
      <c r="F11042" s="4" t="s">
        <v>15</v>
      </c>
      <c r="G11042" s="3">
        <v>9.7238869999999995</v>
      </c>
      <c r="H11042" s="8">
        <v>0.94110956813576319</v>
      </c>
      <c r="I11042" s="26" t="str">
        <f>INDEX('Data Tab2'!$C:$C,MATCH('Data Tab1'!A11042,'Data Tab2'!$A:$A,0))</f>
        <v>MAN2</v>
      </c>
    </row>
    <row r="11043" spans="1:9" hidden="1">
      <c r="A11043" s="55">
        <v>103684860</v>
      </c>
      <c r="B11043" s="1" t="s">
        <v>9</v>
      </c>
      <c r="C11043" t="s">
        <v>27</v>
      </c>
      <c r="D11043" s="1" t="s">
        <v>17</v>
      </c>
      <c r="E11043" t="s">
        <v>18</v>
      </c>
      <c r="F11043" s="4" t="s">
        <v>36</v>
      </c>
      <c r="G11043" s="3">
        <v>7.9888839999999997</v>
      </c>
      <c r="H11043" s="8">
        <v>0.50501780821911635</v>
      </c>
      <c r="I11043" s="26" t="str">
        <f>INDEX('Data Tab2'!$C:$C,MATCH('Data Tab1'!A11043,'Data Tab2'!$A:$A,0))</f>
        <v>MAN2</v>
      </c>
    </row>
    <row r="11044" spans="1:9" hidden="1">
      <c r="A11044" s="55">
        <v>103684860</v>
      </c>
      <c r="B11044" s="1" t="s">
        <v>9</v>
      </c>
      <c r="C11044" t="s">
        <v>27</v>
      </c>
      <c r="D11044" s="1" t="s">
        <v>17</v>
      </c>
      <c r="E11044" t="s">
        <v>18</v>
      </c>
      <c r="F11044" s="4" t="s">
        <v>38</v>
      </c>
      <c r="G11044" s="3">
        <v>9.9869400000000006</v>
      </c>
      <c r="H11044" s="8">
        <v>0.17929779233164556</v>
      </c>
      <c r="I11044" s="26" t="str">
        <f>INDEX('Data Tab2'!$C:$C,MATCH('Data Tab1'!A11044,'Data Tab2'!$A:$A,0))</f>
        <v>MAN2</v>
      </c>
    </row>
    <row r="11045" spans="1:9" hidden="1">
      <c r="A11045" s="55">
        <v>103684860</v>
      </c>
      <c r="B11045" s="1" t="s">
        <v>9</v>
      </c>
      <c r="C11045" t="s">
        <v>27</v>
      </c>
      <c r="D11045" s="1" t="s">
        <v>17</v>
      </c>
      <c r="E11045" t="s">
        <v>18</v>
      </c>
      <c r="F11045" s="4" t="s">
        <v>20</v>
      </c>
      <c r="G11045" s="3">
        <v>9.9861079999999998</v>
      </c>
      <c r="H11045" s="8">
        <v>0.62639403384209169</v>
      </c>
      <c r="I11045" s="26" t="str">
        <f>INDEX('Data Tab2'!$C:$C,MATCH('Data Tab1'!A11045,'Data Tab2'!$A:$A,0))</f>
        <v>MAN2</v>
      </c>
    </row>
    <row r="11046" spans="1:9" hidden="1">
      <c r="A11046" s="55">
        <v>103684860</v>
      </c>
      <c r="B11046" s="1" t="s">
        <v>9</v>
      </c>
      <c r="C11046" t="s">
        <v>27</v>
      </c>
      <c r="D11046" s="1" t="s">
        <v>17</v>
      </c>
      <c r="E11046" t="s">
        <v>23</v>
      </c>
      <c r="F11046" s="4" t="s">
        <v>25</v>
      </c>
      <c r="G11046" s="3">
        <v>3.3302740000000002</v>
      </c>
      <c r="H11046" s="8">
        <v>0.36826394792023698</v>
      </c>
      <c r="I11046" s="26" t="str">
        <f>INDEX('Data Tab2'!$C:$C,MATCH('Data Tab1'!A11046,'Data Tab2'!$A:$A,0))</f>
        <v>MAN2</v>
      </c>
    </row>
    <row r="11047" spans="1:9" hidden="1">
      <c r="A11047" s="55">
        <v>103684860</v>
      </c>
      <c r="B11047" s="1" t="s">
        <v>33</v>
      </c>
      <c r="C11047" t="s">
        <v>27</v>
      </c>
      <c r="D11047" s="1" t="s">
        <v>11</v>
      </c>
      <c r="E11047" t="s">
        <v>12</v>
      </c>
      <c r="F11047" s="4" t="s">
        <v>34</v>
      </c>
      <c r="G11047" s="3">
        <v>9.9805510000000002</v>
      </c>
      <c r="H11047" s="8">
        <v>0.2287961543418171</v>
      </c>
      <c r="I11047" s="26" t="str">
        <f>INDEX('Data Tab2'!$C:$C,MATCH('Data Tab1'!A11047,'Data Tab2'!$A:$A,0))</f>
        <v>MAN2</v>
      </c>
    </row>
    <row r="11048" spans="1:9" hidden="1">
      <c r="A11048" s="56">
        <v>103684860</v>
      </c>
      <c r="B11048" s="1" t="s">
        <v>33</v>
      </c>
      <c r="C11048" t="s">
        <v>27</v>
      </c>
      <c r="D11048" s="1" t="s">
        <v>11</v>
      </c>
      <c r="E11048" t="s">
        <v>12</v>
      </c>
      <c r="F11048" s="4" t="s">
        <v>28</v>
      </c>
      <c r="G11048" s="3">
        <v>9.7877729999999996</v>
      </c>
      <c r="H11048" s="8">
        <v>0.59558701007857084</v>
      </c>
      <c r="I11048" s="26" t="str">
        <f>INDEX('Data Tab2'!$C:$C,MATCH('Data Tab1'!A11048,'Data Tab2'!$A:$A,0))</f>
        <v>MAN2</v>
      </c>
    </row>
    <row r="11049" spans="1:9">
      <c r="A11049" s="55">
        <v>103692622</v>
      </c>
      <c r="B11049" s="1" t="s">
        <v>33</v>
      </c>
      <c r="C11049" t="s">
        <v>10</v>
      </c>
      <c r="D11049" s="1" t="s">
        <v>11</v>
      </c>
      <c r="E11049" t="s">
        <v>12</v>
      </c>
      <c r="F11049" s="4" t="s">
        <v>13</v>
      </c>
      <c r="G11049" s="3">
        <v>8.4163870000000003</v>
      </c>
      <c r="H11049" s="8">
        <v>2.9954983793126222E-2</v>
      </c>
      <c r="I11049" s="26" t="str">
        <f>INDEX('Data Tab2'!$C:$C,MATCH('Data Tab1'!A11049,'Data Tab2'!$A:$A,0))</f>
        <v>MAN3</v>
      </c>
    </row>
    <row r="11050" spans="1:9" hidden="1">
      <c r="A11050" s="55">
        <v>103692622</v>
      </c>
      <c r="B11050" s="1" t="s">
        <v>33</v>
      </c>
      <c r="C11050" t="s">
        <v>10</v>
      </c>
      <c r="D11050" s="1" t="s">
        <v>11</v>
      </c>
      <c r="E11050" t="s">
        <v>12</v>
      </c>
      <c r="F11050" s="4" t="s">
        <v>34</v>
      </c>
      <c r="G11050" s="3">
        <v>4.9994420000000002</v>
      </c>
      <c r="H11050" s="8">
        <v>0.39708073804512789</v>
      </c>
      <c r="I11050" s="26" t="str">
        <f>INDEX('Data Tab2'!$C:$C,MATCH('Data Tab1'!A11050,'Data Tab2'!$A:$A,0))</f>
        <v>MAN3</v>
      </c>
    </row>
    <row r="11051" spans="1:9" hidden="1">
      <c r="A11051" s="55">
        <v>103692622</v>
      </c>
      <c r="B11051" s="1" t="s">
        <v>33</v>
      </c>
      <c r="C11051" t="s">
        <v>10</v>
      </c>
      <c r="D11051" s="1" t="s">
        <v>11</v>
      </c>
      <c r="E11051" t="s">
        <v>12</v>
      </c>
      <c r="F11051" s="4" t="s">
        <v>15</v>
      </c>
      <c r="G11051" s="3">
        <v>0.48416599999999999</v>
      </c>
      <c r="H11051" s="8">
        <v>0.44487511659136514</v>
      </c>
      <c r="I11051" s="26" t="str">
        <f>INDEX('Data Tab2'!$C:$C,MATCH('Data Tab1'!A11051,'Data Tab2'!$A:$A,0))</f>
        <v>MAN3</v>
      </c>
    </row>
    <row r="11052" spans="1:9" hidden="1">
      <c r="A11052" s="55">
        <v>103692622</v>
      </c>
      <c r="B11052" s="1" t="s">
        <v>33</v>
      </c>
      <c r="C11052" t="s">
        <v>10</v>
      </c>
      <c r="D11052" s="1" t="s">
        <v>11</v>
      </c>
      <c r="E11052" t="s">
        <v>12</v>
      </c>
      <c r="F11052" s="4" t="s">
        <v>28</v>
      </c>
      <c r="G11052" s="3">
        <v>1.0130539999999999</v>
      </c>
      <c r="H11052" s="8">
        <v>0.93685922899125462</v>
      </c>
      <c r="I11052" s="26" t="str">
        <f>INDEX('Data Tab2'!$C:$C,MATCH('Data Tab1'!A11052,'Data Tab2'!$A:$A,0))</f>
        <v>MAN3</v>
      </c>
    </row>
    <row r="11053" spans="1:9" hidden="1">
      <c r="A11053" s="55">
        <v>103692622</v>
      </c>
      <c r="B11053" s="1" t="s">
        <v>33</v>
      </c>
      <c r="C11053" t="s">
        <v>10</v>
      </c>
      <c r="D11053" s="1" t="s">
        <v>11</v>
      </c>
      <c r="E11053" t="s">
        <v>12</v>
      </c>
      <c r="F11053" s="4" t="s">
        <v>29</v>
      </c>
      <c r="G11053" s="3">
        <v>5.4672200000000002</v>
      </c>
      <c r="H11053" s="8">
        <v>0.72288860198096538</v>
      </c>
      <c r="I11053" s="26" t="str">
        <f>INDEX('Data Tab2'!$C:$C,MATCH('Data Tab1'!A11053,'Data Tab2'!$A:$A,0))</f>
        <v>MAN3</v>
      </c>
    </row>
    <row r="11054" spans="1:9" hidden="1">
      <c r="A11054" s="56">
        <v>103692622</v>
      </c>
      <c r="B11054" s="1" t="s">
        <v>33</v>
      </c>
      <c r="C11054" t="s">
        <v>10</v>
      </c>
      <c r="D11054" s="1" t="s">
        <v>11</v>
      </c>
      <c r="E11054" t="s">
        <v>12</v>
      </c>
      <c r="F11054" s="4" t="s">
        <v>16</v>
      </c>
      <c r="G11054" s="3">
        <v>9.9988860000000006</v>
      </c>
      <c r="H11054" s="8">
        <v>0.84901190742749821</v>
      </c>
      <c r="I11054" s="26" t="str">
        <f>INDEX('Data Tab2'!$C:$C,MATCH('Data Tab1'!A11054,'Data Tab2'!$A:$A,0))</f>
        <v>MAN3</v>
      </c>
    </row>
    <row r="11055" spans="1:9">
      <c r="A11055" s="55">
        <v>103693423</v>
      </c>
      <c r="B11055" s="1" t="s">
        <v>33</v>
      </c>
      <c r="C11055" t="s">
        <v>32</v>
      </c>
      <c r="D11055" s="1" t="s">
        <v>11</v>
      </c>
      <c r="E11055" t="s">
        <v>12</v>
      </c>
      <c r="F11055" s="4" t="s">
        <v>13</v>
      </c>
      <c r="G11055" s="3">
        <v>10.651379</v>
      </c>
      <c r="H11055" s="8">
        <v>0.69864712347713542</v>
      </c>
      <c r="I11055" s="26" t="str">
        <f>INDEX('Data Tab2'!$C:$C,MATCH('Data Tab1'!A11055,'Data Tab2'!$A:$A,0))</f>
        <v>MAN4</v>
      </c>
    </row>
    <row r="11056" spans="1:9" hidden="1">
      <c r="A11056" s="55">
        <v>103693423</v>
      </c>
      <c r="B11056" s="1" t="s">
        <v>33</v>
      </c>
      <c r="C11056" t="s">
        <v>32</v>
      </c>
      <c r="D11056" s="1" t="s">
        <v>11</v>
      </c>
      <c r="E11056" t="s">
        <v>12</v>
      </c>
      <c r="F11056" s="4" t="s">
        <v>34</v>
      </c>
      <c r="G11056" s="3">
        <v>5.9999929999999999</v>
      </c>
      <c r="H11056" s="8">
        <v>1.079810703594819E-2</v>
      </c>
      <c r="I11056" s="26" t="str">
        <f>INDEX('Data Tab2'!$C:$C,MATCH('Data Tab1'!A11056,'Data Tab2'!$A:$A,0))</f>
        <v>MAN4</v>
      </c>
    </row>
    <row r="11057" spans="1:9" hidden="1">
      <c r="A11057" s="55">
        <v>103693423</v>
      </c>
      <c r="B11057" s="1" t="s">
        <v>33</v>
      </c>
      <c r="C11057" t="s">
        <v>32</v>
      </c>
      <c r="D11057" s="1" t="s">
        <v>11</v>
      </c>
      <c r="E11057" t="s">
        <v>12</v>
      </c>
      <c r="F11057" s="4" t="s">
        <v>15</v>
      </c>
      <c r="G11057" s="3">
        <v>4.656936</v>
      </c>
      <c r="H11057" s="8">
        <v>0.4403142027131618</v>
      </c>
      <c r="I11057" s="26" t="str">
        <f>INDEX('Data Tab2'!$C:$C,MATCH('Data Tab1'!A11057,'Data Tab2'!$A:$A,0))</f>
        <v>MAN4</v>
      </c>
    </row>
    <row r="11058" spans="1:9" hidden="1">
      <c r="A11058" s="55">
        <v>103693423</v>
      </c>
      <c r="B11058" s="1" t="s">
        <v>33</v>
      </c>
      <c r="C11058" t="s">
        <v>32</v>
      </c>
      <c r="D11058" s="1" t="s">
        <v>11</v>
      </c>
      <c r="E11058" t="s">
        <v>12</v>
      </c>
      <c r="F11058" s="4" t="s">
        <v>28</v>
      </c>
      <c r="G11058" s="3">
        <v>10.999993</v>
      </c>
      <c r="H11058" s="8">
        <v>0.12611611320774074</v>
      </c>
      <c r="I11058" s="26" t="str">
        <f>INDEX('Data Tab2'!$C:$C,MATCH('Data Tab1'!A11058,'Data Tab2'!$A:$A,0))</f>
        <v>MAN4</v>
      </c>
    </row>
    <row r="11059" spans="1:9" hidden="1">
      <c r="A11059" s="55">
        <v>103693423</v>
      </c>
      <c r="B11059" s="1" t="s">
        <v>33</v>
      </c>
      <c r="C11059" t="s">
        <v>32</v>
      </c>
      <c r="D11059" s="1" t="s">
        <v>11</v>
      </c>
      <c r="E11059" t="s">
        <v>12</v>
      </c>
      <c r="F11059" s="4" t="s">
        <v>29</v>
      </c>
      <c r="G11059" s="3">
        <v>5.4961039999999999</v>
      </c>
      <c r="H11059" s="8">
        <v>0.84695964570541027</v>
      </c>
      <c r="I11059" s="26" t="str">
        <f>INDEX('Data Tab2'!$C:$C,MATCH('Data Tab1'!A11059,'Data Tab2'!$A:$A,0))</f>
        <v>MAN4</v>
      </c>
    </row>
    <row r="11060" spans="1:9" hidden="1">
      <c r="A11060" s="55">
        <v>103693423</v>
      </c>
      <c r="B11060" s="1" t="s">
        <v>33</v>
      </c>
      <c r="C11060" t="s">
        <v>32</v>
      </c>
      <c r="D11060" s="1" t="s">
        <v>11</v>
      </c>
      <c r="E11060" t="s">
        <v>12</v>
      </c>
      <c r="F11060" s="4" t="s">
        <v>16</v>
      </c>
      <c r="G11060" s="3">
        <v>4.9999919999999998</v>
      </c>
      <c r="H11060" s="8">
        <v>0.556329285011119</v>
      </c>
      <c r="I11060" s="26" t="str">
        <f>INDEX('Data Tab2'!$C:$C,MATCH('Data Tab1'!A11060,'Data Tab2'!$A:$A,0))</f>
        <v>MAN4</v>
      </c>
    </row>
    <row r="11061" spans="1:9" hidden="1">
      <c r="A11061" s="55">
        <v>103693423</v>
      </c>
      <c r="B11061" s="1" t="s">
        <v>33</v>
      </c>
      <c r="C11061" t="s">
        <v>32</v>
      </c>
      <c r="D11061" s="1" t="s">
        <v>17</v>
      </c>
      <c r="E11061" t="s">
        <v>18</v>
      </c>
      <c r="F11061" s="4" t="s">
        <v>20</v>
      </c>
      <c r="G11061" s="3">
        <v>4.9999919999999998</v>
      </c>
      <c r="H11061" s="8">
        <v>0.52393685454622829</v>
      </c>
      <c r="I11061" s="26" t="str">
        <f>INDEX('Data Tab2'!$C:$C,MATCH('Data Tab1'!A11061,'Data Tab2'!$A:$A,0))</f>
        <v>MAN4</v>
      </c>
    </row>
    <row r="11062" spans="1:9" hidden="1">
      <c r="A11062" s="55">
        <v>103693423</v>
      </c>
      <c r="B11062" s="1" t="s">
        <v>33</v>
      </c>
      <c r="C11062" t="s">
        <v>32</v>
      </c>
      <c r="D11062" s="1" t="s">
        <v>17</v>
      </c>
      <c r="E11062" t="s">
        <v>18</v>
      </c>
      <c r="F11062" s="4" t="s">
        <v>21</v>
      </c>
      <c r="G11062" s="3">
        <v>9.9999920000000007</v>
      </c>
      <c r="H11062" s="8">
        <v>0.49464627765384905</v>
      </c>
      <c r="I11062" s="26" t="str">
        <f>INDEX('Data Tab2'!$C:$C,MATCH('Data Tab1'!A11062,'Data Tab2'!$A:$A,0))</f>
        <v>MAN4</v>
      </c>
    </row>
    <row r="11063" spans="1:9" hidden="1">
      <c r="A11063" s="55">
        <v>103693423</v>
      </c>
      <c r="B11063" s="1" t="s">
        <v>33</v>
      </c>
      <c r="C11063" t="s">
        <v>32</v>
      </c>
      <c r="D11063" s="1" t="s">
        <v>17</v>
      </c>
      <c r="E11063" t="s">
        <v>18</v>
      </c>
      <c r="F11063" s="4" t="s">
        <v>22</v>
      </c>
      <c r="G11063" s="3">
        <v>9.9999929999999999</v>
      </c>
      <c r="H11063" s="8">
        <v>0.80303391504957988</v>
      </c>
      <c r="I11063" s="26" t="str">
        <f>INDEX('Data Tab2'!$C:$C,MATCH('Data Tab1'!A11063,'Data Tab2'!$A:$A,0))</f>
        <v>MAN4</v>
      </c>
    </row>
    <row r="11064" spans="1:9" hidden="1">
      <c r="A11064" s="55">
        <v>103693423</v>
      </c>
      <c r="B11064" s="1" t="s">
        <v>33</v>
      </c>
      <c r="C11064" t="s">
        <v>32</v>
      </c>
      <c r="D11064" s="1" t="s">
        <v>17</v>
      </c>
      <c r="E11064" t="s">
        <v>23</v>
      </c>
      <c r="F11064" s="4" t="s">
        <v>24</v>
      </c>
      <c r="G11064" s="3">
        <v>9.9999920000000007</v>
      </c>
      <c r="H11064" s="8">
        <v>0.87596665670660712</v>
      </c>
      <c r="I11064" s="26" t="str">
        <f>INDEX('Data Tab2'!$C:$C,MATCH('Data Tab1'!A11064,'Data Tab2'!$A:$A,0))</f>
        <v>MAN4</v>
      </c>
    </row>
    <row r="11065" spans="1:9" hidden="1">
      <c r="A11065" s="56">
        <v>103693423</v>
      </c>
      <c r="B11065" s="1" t="s">
        <v>33</v>
      </c>
      <c r="C11065" t="s">
        <v>32</v>
      </c>
      <c r="D11065" s="1" t="s">
        <v>17</v>
      </c>
      <c r="E11065" t="s">
        <v>23</v>
      </c>
      <c r="F11065" s="4" t="s">
        <v>25</v>
      </c>
      <c r="G11065" s="3">
        <v>4.999994</v>
      </c>
      <c r="H11065" s="8">
        <v>0.66138872050140451</v>
      </c>
      <c r="I11065" s="26" t="str">
        <f>INDEX('Data Tab2'!$C:$C,MATCH('Data Tab1'!A11065,'Data Tab2'!$A:$A,0))</f>
        <v>MAN4</v>
      </c>
    </row>
    <row r="11066" spans="1:9">
      <c r="A11066" s="55">
        <v>103693541</v>
      </c>
      <c r="B11066" s="1" t="s">
        <v>9</v>
      </c>
      <c r="C11066" t="s">
        <v>31</v>
      </c>
      <c r="D11066" s="1" t="s">
        <v>11</v>
      </c>
      <c r="E11066" t="s">
        <v>12</v>
      </c>
      <c r="F11066" s="4" t="s">
        <v>13</v>
      </c>
      <c r="G11066" s="3">
        <v>10.675554</v>
      </c>
      <c r="H11066" s="8">
        <v>0.23551629812407382</v>
      </c>
      <c r="I11066" s="26" t="str">
        <f>INDEX('Data Tab2'!$C:$C,MATCH('Data Tab1'!A11066,'Data Tab2'!$A:$A,0))</f>
        <v>MRS1</v>
      </c>
    </row>
    <row r="11067" spans="1:9" hidden="1">
      <c r="A11067" s="55">
        <v>103693541</v>
      </c>
      <c r="B11067" s="1" t="s">
        <v>9</v>
      </c>
      <c r="C11067" t="s">
        <v>31</v>
      </c>
      <c r="D11067" s="1" t="s">
        <v>11</v>
      </c>
      <c r="E11067" t="s">
        <v>12</v>
      </c>
      <c r="F11067" s="4" t="s">
        <v>28</v>
      </c>
      <c r="G11067" s="3">
        <v>7.0899979999999996</v>
      </c>
      <c r="H11067" s="8">
        <v>0.52827368833977739</v>
      </c>
      <c r="I11067" s="26" t="str">
        <f>INDEX('Data Tab2'!$C:$C,MATCH('Data Tab1'!A11067,'Data Tab2'!$A:$A,0))</f>
        <v>MRS1</v>
      </c>
    </row>
    <row r="11068" spans="1:9" hidden="1">
      <c r="A11068" s="55">
        <v>103693541</v>
      </c>
      <c r="B11068" s="1" t="s">
        <v>33</v>
      </c>
      <c r="C11068" t="s">
        <v>32</v>
      </c>
      <c r="D11068" s="1" t="s">
        <v>11</v>
      </c>
      <c r="E11068" t="s">
        <v>12</v>
      </c>
      <c r="F11068" s="4" t="s">
        <v>15</v>
      </c>
      <c r="G11068" s="3">
        <v>10.999992000000001</v>
      </c>
      <c r="H11068" s="8">
        <v>0.10599455258133761</v>
      </c>
      <c r="I11068" s="26" t="str">
        <f>INDEX('Data Tab2'!$C:$C,MATCH('Data Tab1'!A11068,'Data Tab2'!$A:$A,0))</f>
        <v>MRS1</v>
      </c>
    </row>
    <row r="11069" spans="1:9" hidden="1">
      <c r="A11069" s="55">
        <v>103693541</v>
      </c>
      <c r="B11069" s="1" t="s">
        <v>33</v>
      </c>
      <c r="C11069" t="s">
        <v>32</v>
      </c>
      <c r="D11069" s="1" t="s">
        <v>11</v>
      </c>
      <c r="E11069" t="s">
        <v>12</v>
      </c>
      <c r="F11069" s="4" t="s">
        <v>28</v>
      </c>
      <c r="G11069" s="3">
        <v>3.2924920000000002</v>
      </c>
      <c r="H11069" s="8">
        <v>0.12146770928795525</v>
      </c>
      <c r="I11069" s="26" t="str">
        <f>INDEX('Data Tab2'!$C:$C,MATCH('Data Tab1'!A11069,'Data Tab2'!$A:$A,0))</f>
        <v>MRS1</v>
      </c>
    </row>
    <row r="11070" spans="1:9" hidden="1">
      <c r="A11070" s="55">
        <v>103693541</v>
      </c>
      <c r="B11070" s="1" t="s">
        <v>33</v>
      </c>
      <c r="C11070" t="s">
        <v>32</v>
      </c>
      <c r="D11070" s="1" t="s">
        <v>11</v>
      </c>
      <c r="E11070" t="s">
        <v>12</v>
      </c>
      <c r="F11070" s="4" t="s">
        <v>29</v>
      </c>
      <c r="G11070" s="3">
        <v>9.4627689999999998</v>
      </c>
      <c r="H11070" s="8">
        <v>1.8683567465993423E-2</v>
      </c>
      <c r="I11070" s="26" t="str">
        <f>INDEX('Data Tab2'!$C:$C,MATCH('Data Tab1'!A11070,'Data Tab2'!$A:$A,0))</f>
        <v>MRS1</v>
      </c>
    </row>
    <row r="11071" spans="1:9" hidden="1">
      <c r="A11071" s="55">
        <v>103693541</v>
      </c>
      <c r="B11071" s="1" t="s">
        <v>33</v>
      </c>
      <c r="C11071" t="s">
        <v>32</v>
      </c>
      <c r="D11071" s="1" t="s">
        <v>11</v>
      </c>
      <c r="E11071" t="s">
        <v>12</v>
      </c>
      <c r="F11071" s="4" t="s">
        <v>16</v>
      </c>
      <c r="G11071" s="3">
        <v>10.999992000000001</v>
      </c>
      <c r="H11071" s="8">
        <v>0.32103185173521742</v>
      </c>
      <c r="I11071" s="26" t="str">
        <f>INDEX('Data Tab2'!$C:$C,MATCH('Data Tab1'!A11071,'Data Tab2'!$A:$A,0))</f>
        <v>MRS1</v>
      </c>
    </row>
    <row r="11072" spans="1:9" hidden="1">
      <c r="A11072" s="55">
        <v>103693541</v>
      </c>
      <c r="B11072" s="1" t="s">
        <v>33</v>
      </c>
      <c r="C11072" t="s">
        <v>32</v>
      </c>
      <c r="D11072" s="1" t="s">
        <v>17</v>
      </c>
      <c r="E11072" t="s">
        <v>18</v>
      </c>
      <c r="F11072" s="4" t="s">
        <v>38</v>
      </c>
      <c r="G11072" s="3">
        <v>9.9999929999999999</v>
      </c>
      <c r="H11072" s="8">
        <v>0.41196603585203739</v>
      </c>
      <c r="I11072" s="26" t="str">
        <f>INDEX('Data Tab2'!$C:$C,MATCH('Data Tab1'!A11072,'Data Tab2'!$A:$A,0))</f>
        <v>MRS1</v>
      </c>
    </row>
    <row r="11073" spans="1:9" hidden="1">
      <c r="A11073" s="55">
        <v>103693541</v>
      </c>
      <c r="B11073" s="1" t="s">
        <v>33</v>
      </c>
      <c r="C11073" t="s">
        <v>32</v>
      </c>
      <c r="D11073" s="1" t="s">
        <v>17</v>
      </c>
      <c r="E11073" t="s">
        <v>18</v>
      </c>
      <c r="F11073" s="4" t="s">
        <v>19</v>
      </c>
      <c r="G11073" s="3">
        <v>9.9999939999999992</v>
      </c>
      <c r="H11073" s="8">
        <v>0.25704726819777413</v>
      </c>
      <c r="I11073" s="26" t="str">
        <f>INDEX('Data Tab2'!$C:$C,MATCH('Data Tab1'!A11073,'Data Tab2'!$A:$A,0))</f>
        <v>MRS1</v>
      </c>
    </row>
    <row r="11074" spans="1:9" hidden="1">
      <c r="A11074" s="55">
        <v>103693541</v>
      </c>
      <c r="B11074" s="1" t="s">
        <v>33</v>
      </c>
      <c r="C11074" t="s">
        <v>32</v>
      </c>
      <c r="D11074" s="1" t="s">
        <v>17</v>
      </c>
      <c r="E11074" t="s">
        <v>18</v>
      </c>
      <c r="F11074" s="4" t="s">
        <v>20</v>
      </c>
      <c r="G11074" s="3">
        <v>9.4999920000000007</v>
      </c>
      <c r="H11074" s="8">
        <v>0.8313477916553208</v>
      </c>
      <c r="I11074" s="26" t="str">
        <f>INDEX('Data Tab2'!$C:$C,MATCH('Data Tab1'!A11074,'Data Tab2'!$A:$A,0))</f>
        <v>MRS1</v>
      </c>
    </row>
    <row r="11075" spans="1:9" hidden="1">
      <c r="A11075" s="55">
        <v>103693541</v>
      </c>
      <c r="B11075" s="1" t="s">
        <v>33</v>
      </c>
      <c r="C11075" t="s">
        <v>32</v>
      </c>
      <c r="D11075" s="1" t="s">
        <v>17</v>
      </c>
      <c r="E11075" t="s">
        <v>18</v>
      </c>
      <c r="F11075" s="4" t="s">
        <v>21</v>
      </c>
      <c r="G11075" s="3">
        <v>9.9999920000000007</v>
      </c>
      <c r="H11075" s="8">
        <v>0.86115089272651213</v>
      </c>
      <c r="I11075" s="26" t="str">
        <f>INDEX('Data Tab2'!$C:$C,MATCH('Data Tab1'!A11075,'Data Tab2'!$A:$A,0))</f>
        <v>MRS1</v>
      </c>
    </row>
    <row r="11076" spans="1:9" hidden="1">
      <c r="A11076" s="56">
        <v>103693541</v>
      </c>
      <c r="B11076" s="1" t="s">
        <v>33</v>
      </c>
      <c r="C11076" t="s">
        <v>32</v>
      </c>
      <c r="D11076" s="1" t="s">
        <v>17</v>
      </c>
      <c r="E11076" t="s">
        <v>18</v>
      </c>
      <c r="F11076" s="4" t="s">
        <v>22</v>
      </c>
      <c r="G11076" s="3">
        <v>9.8891580000000001</v>
      </c>
      <c r="H11076" s="8">
        <v>0.19681802990900432</v>
      </c>
      <c r="I11076" s="26" t="str">
        <f>INDEX('Data Tab2'!$C:$C,MATCH('Data Tab1'!A11076,'Data Tab2'!$A:$A,0))</f>
        <v>MRS1</v>
      </c>
    </row>
    <row r="11077" spans="1:9">
      <c r="A11077" s="55">
        <v>103697521</v>
      </c>
      <c r="B11077" s="1" t="s">
        <v>9</v>
      </c>
      <c r="C11077" t="s">
        <v>40</v>
      </c>
      <c r="D11077" s="1" t="s">
        <v>11</v>
      </c>
      <c r="E11077" t="s">
        <v>12</v>
      </c>
      <c r="F11077" s="4" t="s">
        <v>13</v>
      </c>
      <c r="G11077" s="3">
        <v>9.4838850000000008</v>
      </c>
      <c r="H11077" s="8">
        <v>0.38019307680424308</v>
      </c>
      <c r="I11077" s="26" t="str">
        <f>INDEX('Data Tab2'!$C:$C,MATCH('Data Tab1'!A11077,'Data Tab2'!$A:$A,0))</f>
        <v>MUC3</v>
      </c>
    </row>
    <row r="11078" spans="1:9" hidden="1">
      <c r="A11078" s="55">
        <v>103697521</v>
      </c>
      <c r="B11078" s="1" t="s">
        <v>9</v>
      </c>
      <c r="C11078" t="s">
        <v>40</v>
      </c>
      <c r="D11078" s="1" t="s">
        <v>11</v>
      </c>
      <c r="E11078" t="s">
        <v>12</v>
      </c>
      <c r="F11078" s="4" t="s">
        <v>34</v>
      </c>
      <c r="G11078" s="3">
        <v>4.3344399999999998</v>
      </c>
      <c r="H11078" s="8">
        <v>0.16159022743839968</v>
      </c>
      <c r="I11078" s="26" t="str">
        <f>INDEX('Data Tab2'!$C:$C,MATCH('Data Tab1'!A11078,'Data Tab2'!$A:$A,0))</f>
        <v>MUC3</v>
      </c>
    </row>
    <row r="11079" spans="1:9" hidden="1">
      <c r="A11079" s="55">
        <v>103697521</v>
      </c>
      <c r="B11079" s="1" t="s">
        <v>9</v>
      </c>
      <c r="C11079" t="s">
        <v>40</v>
      </c>
      <c r="D11079" s="1" t="s">
        <v>11</v>
      </c>
      <c r="E11079" t="s">
        <v>12</v>
      </c>
      <c r="F11079" s="4" t="s">
        <v>28</v>
      </c>
      <c r="G11079" s="3">
        <v>2.9311069999999999</v>
      </c>
      <c r="H11079" s="8">
        <v>0.79480780387589178</v>
      </c>
      <c r="I11079" s="26" t="str">
        <f>INDEX('Data Tab2'!$C:$C,MATCH('Data Tab1'!A11079,'Data Tab2'!$A:$A,0))</f>
        <v>MUC3</v>
      </c>
    </row>
    <row r="11080" spans="1:9" hidden="1">
      <c r="A11080" s="55">
        <v>103697521</v>
      </c>
      <c r="B11080" s="1" t="s">
        <v>9</v>
      </c>
      <c r="C11080" t="s">
        <v>40</v>
      </c>
      <c r="D11080" s="1" t="s">
        <v>11</v>
      </c>
      <c r="E11080" t="s">
        <v>12</v>
      </c>
      <c r="F11080" s="4" t="s">
        <v>29</v>
      </c>
      <c r="G11080" s="3">
        <v>4.7469400000000004</v>
      </c>
      <c r="H11080" s="8">
        <v>5.2400040297417849E-4</v>
      </c>
      <c r="I11080" s="26" t="str">
        <f>INDEX('Data Tab2'!$C:$C,MATCH('Data Tab1'!A11080,'Data Tab2'!$A:$A,0))</f>
        <v>MUC3</v>
      </c>
    </row>
    <row r="11081" spans="1:9" hidden="1">
      <c r="A11081" s="55">
        <v>103697521</v>
      </c>
      <c r="B11081" s="1" t="s">
        <v>9</v>
      </c>
      <c r="C11081" t="s">
        <v>40</v>
      </c>
      <c r="D11081" s="1" t="s">
        <v>11</v>
      </c>
      <c r="E11081" t="s">
        <v>12</v>
      </c>
      <c r="F11081" s="4" t="s">
        <v>16</v>
      </c>
      <c r="G11081" s="3">
        <v>6.7102750000000002</v>
      </c>
      <c r="H11081" s="8">
        <v>0.42925847262517691</v>
      </c>
      <c r="I11081" s="26" t="str">
        <f>INDEX('Data Tab2'!$C:$C,MATCH('Data Tab1'!A11081,'Data Tab2'!$A:$A,0))</f>
        <v>MUC3</v>
      </c>
    </row>
    <row r="11082" spans="1:9" hidden="1">
      <c r="A11082" s="55">
        <v>103697521</v>
      </c>
      <c r="B11082" s="1" t="s">
        <v>9</v>
      </c>
      <c r="C11082" t="s">
        <v>32</v>
      </c>
      <c r="D11082" s="1" t="s">
        <v>17</v>
      </c>
      <c r="E11082" t="s">
        <v>18</v>
      </c>
      <c r="F11082" s="4" t="s">
        <v>35</v>
      </c>
      <c r="G11082" s="3">
        <v>8.7786050000000007</v>
      </c>
      <c r="H11082" s="8">
        <v>0.48078481585778465</v>
      </c>
      <c r="I11082" s="26" t="str">
        <f>INDEX('Data Tab2'!$C:$C,MATCH('Data Tab1'!A11082,'Data Tab2'!$A:$A,0))</f>
        <v>MUC3</v>
      </c>
    </row>
    <row r="11083" spans="1:9" hidden="1">
      <c r="A11083" s="55">
        <v>103697521</v>
      </c>
      <c r="B11083" s="1" t="s">
        <v>9</v>
      </c>
      <c r="C11083" t="s">
        <v>32</v>
      </c>
      <c r="D11083" s="1" t="s">
        <v>17</v>
      </c>
      <c r="E11083" t="s">
        <v>18</v>
      </c>
      <c r="F11083" s="4" t="s">
        <v>36</v>
      </c>
      <c r="G11083" s="3">
        <v>4.999994</v>
      </c>
      <c r="H11083" s="8">
        <v>0.5417998735908115</v>
      </c>
      <c r="I11083" s="26" t="str">
        <f>INDEX('Data Tab2'!$C:$C,MATCH('Data Tab1'!A11083,'Data Tab2'!$A:$A,0))</f>
        <v>MUC3</v>
      </c>
    </row>
    <row r="11084" spans="1:9" hidden="1">
      <c r="A11084" s="55">
        <v>103697521</v>
      </c>
      <c r="B11084" s="1" t="s">
        <v>9</v>
      </c>
      <c r="C11084" t="s">
        <v>32</v>
      </c>
      <c r="D11084" s="1" t="s">
        <v>17</v>
      </c>
      <c r="E11084" t="s">
        <v>18</v>
      </c>
      <c r="F11084" s="4" t="s">
        <v>20</v>
      </c>
      <c r="G11084" s="3">
        <v>4.9999929999999999</v>
      </c>
      <c r="H11084" s="8">
        <v>0.20237914825480041</v>
      </c>
      <c r="I11084" s="26" t="str">
        <f>INDEX('Data Tab2'!$C:$C,MATCH('Data Tab1'!A11084,'Data Tab2'!$A:$A,0))</f>
        <v>MUC3</v>
      </c>
    </row>
    <row r="11085" spans="1:9" hidden="1">
      <c r="A11085" s="55">
        <v>103697521</v>
      </c>
      <c r="B11085" s="1" t="s">
        <v>9</v>
      </c>
      <c r="C11085" t="s">
        <v>32</v>
      </c>
      <c r="D11085" s="1" t="s">
        <v>17</v>
      </c>
      <c r="E11085" t="s">
        <v>18</v>
      </c>
      <c r="F11085" s="4" t="s">
        <v>21</v>
      </c>
      <c r="G11085" s="3">
        <v>9.9999909999999996</v>
      </c>
      <c r="H11085" s="8">
        <v>3.3304514515365868E-2</v>
      </c>
      <c r="I11085" s="26" t="str">
        <f>INDEX('Data Tab2'!$C:$C,MATCH('Data Tab1'!A11085,'Data Tab2'!$A:$A,0))</f>
        <v>MUC3</v>
      </c>
    </row>
    <row r="11086" spans="1:9" hidden="1">
      <c r="A11086" s="55">
        <v>103697521</v>
      </c>
      <c r="B11086" s="1" t="s">
        <v>9</v>
      </c>
      <c r="C11086" t="s">
        <v>32</v>
      </c>
      <c r="D11086" s="1" t="s">
        <v>17</v>
      </c>
      <c r="E11086" t="s">
        <v>18</v>
      </c>
      <c r="F11086" s="4" t="s">
        <v>22</v>
      </c>
      <c r="G11086" s="3">
        <v>5.4730460000000001</v>
      </c>
      <c r="H11086" s="8">
        <v>0.72368814196417497</v>
      </c>
      <c r="I11086" s="26" t="str">
        <f>INDEX('Data Tab2'!$C:$C,MATCH('Data Tab1'!A11086,'Data Tab2'!$A:$A,0))</f>
        <v>MUC3</v>
      </c>
    </row>
    <row r="11087" spans="1:9" hidden="1">
      <c r="A11087" s="55">
        <v>103697521</v>
      </c>
      <c r="B11087" s="1" t="s">
        <v>9</v>
      </c>
      <c r="C11087" t="s">
        <v>32</v>
      </c>
      <c r="D11087" s="1" t="s">
        <v>17</v>
      </c>
      <c r="E11087" t="s">
        <v>23</v>
      </c>
      <c r="F11087" s="4" t="s">
        <v>24</v>
      </c>
      <c r="G11087" s="3">
        <v>9.7705490000000008</v>
      </c>
      <c r="H11087" s="8">
        <v>1.7324271740966068E-3</v>
      </c>
      <c r="I11087" s="26" t="str">
        <f>INDEX('Data Tab2'!$C:$C,MATCH('Data Tab1'!A11087,'Data Tab2'!$A:$A,0))</f>
        <v>MUC3</v>
      </c>
    </row>
    <row r="11088" spans="1:9" hidden="1">
      <c r="A11088" s="55">
        <v>103697521</v>
      </c>
      <c r="B11088" s="1" t="s">
        <v>9</v>
      </c>
      <c r="C11088" t="s">
        <v>32</v>
      </c>
      <c r="D11088" s="1" t="s">
        <v>17</v>
      </c>
      <c r="E11088" t="s">
        <v>23</v>
      </c>
      <c r="F11088" s="4" t="s">
        <v>25</v>
      </c>
      <c r="G11088" s="3">
        <v>0</v>
      </c>
      <c r="H11088" s="8">
        <v>0.89225409530839062</v>
      </c>
      <c r="I11088" s="26" t="str">
        <f>INDEX('Data Tab2'!$C:$C,MATCH('Data Tab1'!A11088,'Data Tab2'!$A:$A,0))</f>
        <v>MUC3</v>
      </c>
    </row>
    <row r="11089" spans="1:9" hidden="1">
      <c r="A11089" s="55">
        <v>103697521</v>
      </c>
      <c r="B11089" s="1" t="s">
        <v>9</v>
      </c>
      <c r="C11089" t="s">
        <v>26</v>
      </c>
      <c r="D11089" s="1" t="s">
        <v>11</v>
      </c>
      <c r="E11089" t="s">
        <v>12</v>
      </c>
      <c r="F11089" s="4" t="s">
        <v>34</v>
      </c>
      <c r="G11089" s="3">
        <v>6.4777760000000004</v>
      </c>
      <c r="H11089" s="8">
        <v>0.42649128316415441</v>
      </c>
      <c r="I11089" s="26" t="str">
        <f>INDEX('Data Tab2'!$C:$C,MATCH('Data Tab1'!A11089,'Data Tab2'!$A:$A,0))</f>
        <v>MUC3</v>
      </c>
    </row>
    <row r="11090" spans="1:9" hidden="1">
      <c r="A11090" s="56">
        <v>103697521</v>
      </c>
      <c r="B11090" s="1" t="s">
        <v>9</v>
      </c>
      <c r="C11090" t="s">
        <v>26</v>
      </c>
      <c r="D11090" s="1" t="s">
        <v>11</v>
      </c>
      <c r="E11090" t="s">
        <v>12</v>
      </c>
      <c r="F11090" s="4" t="s">
        <v>14</v>
      </c>
      <c r="G11090" s="3">
        <v>6.2483320000000004</v>
      </c>
      <c r="H11090" s="8">
        <v>0.11515125700544004</v>
      </c>
      <c r="I11090" s="26" t="str">
        <f>INDEX('Data Tab2'!$C:$C,MATCH('Data Tab1'!A11090,'Data Tab2'!$A:$A,0))</f>
        <v>MUC3</v>
      </c>
    </row>
    <row r="11091" spans="1:9">
      <c r="A11091" s="55">
        <v>103698937</v>
      </c>
      <c r="B11091" s="1" t="s">
        <v>33</v>
      </c>
      <c r="C11091" t="s">
        <v>37</v>
      </c>
      <c r="D11091" s="1" t="s">
        <v>11</v>
      </c>
      <c r="E11091" t="s">
        <v>12</v>
      </c>
      <c r="F11091" s="4" t="s">
        <v>13</v>
      </c>
      <c r="G11091" s="3">
        <v>5.7324979999999996</v>
      </c>
      <c r="H11091" s="8">
        <v>0.21075324075638591</v>
      </c>
      <c r="I11091" s="26" t="str">
        <f>INDEX('Data Tab2'!$C:$C,MATCH('Data Tab1'!A11091,'Data Tab2'!$A:$A,0))</f>
        <v>MXP3</v>
      </c>
    </row>
    <row r="11092" spans="1:9" hidden="1">
      <c r="A11092" s="55">
        <v>103698937</v>
      </c>
      <c r="B11092" s="1" t="s">
        <v>33</v>
      </c>
      <c r="C11092" t="s">
        <v>37</v>
      </c>
      <c r="D11092" s="1" t="s">
        <v>11</v>
      </c>
      <c r="E11092" t="s">
        <v>12</v>
      </c>
      <c r="F11092" s="4" t="s">
        <v>14</v>
      </c>
      <c r="G11092" s="3">
        <v>4.9847190000000001</v>
      </c>
      <c r="H11092" s="8">
        <v>0.73625325556328947</v>
      </c>
      <c r="I11092" s="26" t="str">
        <f>INDEX('Data Tab2'!$C:$C,MATCH('Data Tab1'!A11092,'Data Tab2'!$A:$A,0))</f>
        <v>MXP3</v>
      </c>
    </row>
    <row r="11093" spans="1:9" hidden="1">
      <c r="A11093" s="55">
        <v>103698937</v>
      </c>
      <c r="B11093" s="1" t="s">
        <v>33</v>
      </c>
      <c r="C11093" t="s">
        <v>37</v>
      </c>
      <c r="D11093" s="1" t="s">
        <v>11</v>
      </c>
      <c r="E11093" t="s">
        <v>12</v>
      </c>
      <c r="F11093" s="4" t="s">
        <v>15</v>
      </c>
      <c r="G11093" s="3">
        <v>10.998607</v>
      </c>
      <c r="H11093" s="8">
        <v>0.3385943611692207</v>
      </c>
      <c r="I11093" s="26" t="str">
        <f>INDEX('Data Tab2'!$C:$C,MATCH('Data Tab1'!A11093,'Data Tab2'!$A:$A,0))</f>
        <v>MXP3</v>
      </c>
    </row>
    <row r="11094" spans="1:9" hidden="1">
      <c r="A11094" s="55">
        <v>103698937</v>
      </c>
      <c r="B11094" s="1" t="s">
        <v>33</v>
      </c>
      <c r="C11094" t="s">
        <v>37</v>
      </c>
      <c r="D11094" s="1" t="s">
        <v>11</v>
      </c>
      <c r="E11094" t="s">
        <v>12</v>
      </c>
      <c r="F11094" s="4" t="s">
        <v>28</v>
      </c>
      <c r="G11094" s="3">
        <v>10.998054</v>
      </c>
      <c r="H11094" s="8">
        <v>0.11669527275863123</v>
      </c>
      <c r="I11094" s="26" t="str">
        <f>INDEX('Data Tab2'!$C:$C,MATCH('Data Tab1'!A11094,'Data Tab2'!$A:$A,0))</f>
        <v>MXP3</v>
      </c>
    </row>
    <row r="11095" spans="1:9" hidden="1">
      <c r="A11095" s="55">
        <v>103698937</v>
      </c>
      <c r="B11095" s="1" t="s">
        <v>33</v>
      </c>
      <c r="C11095" t="s">
        <v>37</v>
      </c>
      <c r="D11095" s="1" t="s">
        <v>11</v>
      </c>
      <c r="E11095" t="s">
        <v>12</v>
      </c>
      <c r="F11095" s="4" t="s">
        <v>29</v>
      </c>
      <c r="G11095" s="3">
        <v>10.540554</v>
      </c>
      <c r="H11095" s="8">
        <v>0.17324769137270413</v>
      </c>
      <c r="I11095" s="26" t="str">
        <f>INDEX('Data Tab2'!$C:$C,MATCH('Data Tab1'!A11095,'Data Tab2'!$A:$A,0))</f>
        <v>MXP3</v>
      </c>
    </row>
    <row r="11096" spans="1:9" hidden="1">
      <c r="A11096" s="55">
        <v>103698937</v>
      </c>
      <c r="B11096" s="1" t="s">
        <v>33</v>
      </c>
      <c r="C11096" t="s">
        <v>37</v>
      </c>
      <c r="D11096" s="1" t="s">
        <v>11</v>
      </c>
      <c r="E11096" t="s">
        <v>12</v>
      </c>
      <c r="F11096" s="4" t="s">
        <v>16</v>
      </c>
      <c r="G11096" s="3">
        <v>10.884442999999999</v>
      </c>
      <c r="H11096" s="8">
        <v>0.5866228750669118</v>
      </c>
      <c r="I11096" s="26" t="str">
        <f>INDEX('Data Tab2'!$C:$C,MATCH('Data Tab1'!A11096,'Data Tab2'!$A:$A,0))</f>
        <v>MXP3</v>
      </c>
    </row>
    <row r="11097" spans="1:9" hidden="1">
      <c r="A11097" s="55">
        <v>103698937</v>
      </c>
      <c r="B11097" s="1" t="s">
        <v>33</v>
      </c>
      <c r="C11097" t="s">
        <v>37</v>
      </c>
      <c r="D11097" s="1" t="s">
        <v>17</v>
      </c>
      <c r="E11097" t="s">
        <v>18</v>
      </c>
      <c r="F11097" s="4" t="s">
        <v>38</v>
      </c>
      <c r="G11097" s="3">
        <v>4.9994430000000003</v>
      </c>
      <c r="H11097" s="8">
        <v>0.32576033874660715</v>
      </c>
      <c r="I11097" s="26" t="str">
        <f>INDEX('Data Tab2'!$C:$C,MATCH('Data Tab1'!A11097,'Data Tab2'!$A:$A,0))</f>
        <v>MXP3</v>
      </c>
    </row>
    <row r="11098" spans="1:9" hidden="1">
      <c r="A11098" s="55">
        <v>103698937</v>
      </c>
      <c r="B11098" s="1" t="s">
        <v>33</v>
      </c>
      <c r="C11098" t="s">
        <v>37</v>
      </c>
      <c r="D11098" s="1" t="s">
        <v>17</v>
      </c>
      <c r="E11098" t="s">
        <v>18</v>
      </c>
      <c r="F11098" s="4" t="s">
        <v>19</v>
      </c>
      <c r="G11098" s="3">
        <v>9.8086090000000006</v>
      </c>
      <c r="H11098" s="8">
        <v>0.8390180703208342</v>
      </c>
      <c r="I11098" s="26" t="str">
        <f>INDEX('Data Tab2'!$C:$C,MATCH('Data Tab1'!A11098,'Data Tab2'!$A:$A,0))</f>
        <v>MXP3</v>
      </c>
    </row>
    <row r="11099" spans="1:9" hidden="1">
      <c r="A11099" s="55">
        <v>103698937</v>
      </c>
      <c r="B11099" s="1" t="s">
        <v>33</v>
      </c>
      <c r="C11099" t="s">
        <v>37</v>
      </c>
      <c r="D11099" s="1" t="s">
        <v>17</v>
      </c>
      <c r="E11099" t="s">
        <v>18</v>
      </c>
      <c r="F11099" s="4" t="s">
        <v>20</v>
      </c>
      <c r="G11099" s="3">
        <v>9.9986090000000001</v>
      </c>
      <c r="H11099" s="8">
        <v>0.49799249188178241</v>
      </c>
      <c r="I11099" s="26" t="str">
        <f>INDEX('Data Tab2'!$C:$C,MATCH('Data Tab1'!A11099,'Data Tab2'!$A:$A,0))</f>
        <v>MXP3</v>
      </c>
    </row>
    <row r="11100" spans="1:9" hidden="1">
      <c r="A11100" s="56">
        <v>103698937</v>
      </c>
      <c r="B11100" s="1" t="s">
        <v>33</v>
      </c>
      <c r="C11100" t="s">
        <v>37</v>
      </c>
      <c r="D11100" s="1" t="s">
        <v>17</v>
      </c>
      <c r="E11100" t="s">
        <v>18</v>
      </c>
      <c r="F11100" s="4" t="s">
        <v>21</v>
      </c>
      <c r="G11100" s="3">
        <v>4.9994430000000003</v>
      </c>
      <c r="H11100" s="8">
        <v>0.2372609067639142</v>
      </c>
      <c r="I11100" s="26" t="str">
        <f>INDEX('Data Tab2'!$C:$C,MATCH('Data Tab1'!A11100,'Data Tab2'!$A:$A,0))</f>
        <v>MXP3</v>
      </c>
    </row>
    <row r="11101" spans="1:9">
      <c r="A11101" s="55">
        <v>103707380</v>
      </c>
      <c r="B11101" s="1" t="s">
        <v>9</v>
      </c>
      <c r="C11101" t="s">
        <v>26</v>
      </c>
      <c r="D11101" s="1" t="s">
        <v>11</v>
      </c>
      <c r="E11101" t="s">
        <v>12</v>
      </c>
      <c r="F11101" s="4" t="s">
        <v>28</v>
      </c>
      <c r="G11101" s="3">
        <v>0.69416500000000003</v>
      </c>
      <c r="H11101" s="8">
        <v>0.90083709546042201</v>
      </c>
      <c r="I11101" s="26" t="str">
        <f>INDEX('Data Tab2'!$C:$C,MATCH('Data Tab1'!A11101,'Data Tab2'!$A:$A,0))</f>
        <v>MXP5</v>
      </c>
    </row>
    <row r="11102" spans="1:9" hidden="1">
      <c r="A11102" s="55">
        <v>103707380</v>
      </c>
      <c r="B11102" s="1" t="s">
        <v>9</v>
      </c>
      <c r="C11102" t="s">
        <v>26</v>
      </c>
      <c r="D11102" s="1" t="s">
        <v>17</v>
      </c>
      <c r="E11102" t="s">
        <v>18</v>
      </c>
      <c r="F11102" s="4" t="s">
        <v>35</v>
      </c>
      <c r="G11102" s="3">
        <v>0.23805499999999999</v>
      </c>
      <c r="H11102" s="8">
        <v>0.6417758828572353</v>
      </c>
      <c r="I11102" s="26" t="str">
        <f>INDEX('Data Tab2'!$C:$C,MATCH('Data Tab1'!A11102,'Data Tab2'!$A:$A,0))</f>
        <v>MXP5</v>
      </c>
    </row>
    <row r="11103" spans="1:9" hidden="1">
      <c r="A11103" s="55">
        <v>103707380</v>
      </c>
      <c r="B11103" s="1" t="s">
        <v>9</v>
      </c>
      <c r="C11103" t="s">
        <v>26</v>
      </c>
      <c r="D11103" s="1" t="s">
        <v>17</v>
      </c>
      <c r="E11103" t="s">
        <v>18</v>
      </c>
      <c r="F11103" s="4" t="s">
        <v>22</v>
      </c>
      <c r="G11103" s="3">
        <v>1.7430540000000001</v>
      </c>
      <c r="H11103" s="8">
        <v>0.19193587845364513</v>
      </c>
      <c r="I11103" s="26" t="str">
        <f>INDEX('Data Tab2'!$C:$C,MATCH('Data Tab1'!A11103,'Data Tab2'!$A:$A,0))</f>
        <v>MXP5</v>
      </c>
    </row>
    <row r="11104" spans="1:9" hidden="1">
      <c r="A11104" s="56">
        <v>103707380</v>
      </c>
      <c r="B11104" s="1" t="s">
        <v>9</v>
      </c>
      <c r="C11104" t="s">
        <v>26</v>
      </c>
      <c r="D11104" s="1" t="s">
        <v>17</v>
      </c>
      <c r="E11104" t="s">
        <v>23</v>
      </c>
      <c r="F11104" s="4" t="s">
        <v>25</v>
      </c>
      <c r="G11104" s="3">
        <v>1.583609</v>
      </c>
      <c r="H11104" s="8">
        <v>0.62310538895594769</v>
      </c>
      <c r="I11104" s="26" t="str">
        <f>INDEX('Data Tab2'!$C:$C,MATCH('Data Tab1'!A11104,'Data Tab2'!$A:$A,0))</f>
        <v>MXP5</v>
      </c>
    </row>
    <row r="11105" spans="1:9">
      <c r="A11105" s="55">
        <v>103712840</v>
      </c>
      <c r="B11105" s="1" t="s">
        <v>33</v>
      </c>
      <c r="C11105" t="s">
        <v>31</v>
      </c>
      <c r="D11105" s="1" t="s">
        <v>11</v>
      </c>
      <c r="E11105" t="s">
        <v>12</v>
      </c>
      <c r="F11105" s="4" t="s">
        <v>14</v>
      </c>
      <c r="G11105" s="3">
        <v>10.592772999999999</v>
      </c>
      <c r="H11105" s="8">
        <v>7.8546806340179076E-2</v>
      </c>
      <c r="I11105" s="26" t="str">
        <f>INDEX('Data Tab2'!$C:$C,MATCH('Data Tab1'!A11105,'Data Tab2'!$A:$A,0))</f>
        <v>ORY1</v>
      </c>
    </row>
    <row r="11106" spans="1:9" hidden="1">
      <c r="A11106" s="55">
        <v>103712840</v>
      </c>
      <c r="B11106" s="1" t="s">
        <v>33</v>
      </c>
      <c r="C11106" t="s">
        <v>31</v>
      </c>
      <c r="D11106" s="1" t="s">
        <v>11</v>
      </c>
      <c r="E11106" t="s">
        <v>12</v>
      </c>
      <c r="F11106" s="4" t="s">
        <v>15</v>
      </c>
      <c r="G11106" s="3">
        <v>9.4574979999999993</v>
      </c>
      <c r="H11106" s="8">
        <v>0.5473552936473528</v>
      </c>
      <c r="I11106" s="26" t="str">
        <f>INDEX('Data Tab2'!$C:$C,MATCH('Data Tab1'!A11106,'Data Tab2'!$A:$A,0))</f>
        <v>ORY1</v>
      </c>
    </row>
    <row r="11107" spans="1:9" hidden="1">
      <c r="A11107" s="55">
        <v>103712840</v>
      </c>
      <c r="B11107" s="1" t="s">
        <v>33</v>
      </c>
      <c r="C11107" t="s">
        <v>31</v>
      </c>
      <c r="D11107" s="1" t="s">
        <v>11</v>
      </c>
      <c r="E11107" t="s">
        <v>12</v>
      </c>
      <c r="F11107" s="4" t="s">
        <v>28</v>
      </c>
      <c r="G11107" s="3">
        <v>1.044165</v>
      </c>
      <c r="H11107" s="8">
        <v>0.65092276256790305</v>
      </c>
      <c r="I11107" s="26" t="str">
        <f>INDEX('Data Tab2'!$C:$C,MATCH('Data Tab1'!A11107,'Data Tab2'!$A:$A,0))</f>
        <v>ORY1</v>
      </c>
    </row>
    <row r="11108" spans="1:9" hidden="1">
      <c r="A11108" s="55">
        <v>103712840</v>
      </c>
      <c r="B11108" s="1" t="s">
        <v>33</v>
      </c>
      <c r="C11108" t="s">
        <v>31</v>
      </c>
      <c r="D11108" s="1" t="s">
        <v>11</v>
      </c>
      <c r="E11108" t="s">
        <v>12</v>
      </c>
      <c r="F11108" s="4" t="s">
        <v>29</v>
      </c>
      <c r="G11108" s="3">
        <v>4.9999979999999997</v>
      </c>
      <c r="H11108" s="8">
        <v>0.34319462476034157</v>
      </c>
      <c r="I11108" s="26" t="str">
        <f>INDEX('Data Tab2'!$C:$C,MATCH('Data Tab1'!A11108,'Data Tab2'!$A:$A,0))</f>
        <v>ORY1</v>
      </c>
    </row>
    <row r="11109" spans="1:9" hidden="1">
      <c r="A11109" s="55">
        <v>103712840</v>
      </c>
      <c r="B11109" s="1" t="s">
        <v>33</v>
      </c>
      <c r="C11109" t="s">
        <v>31</v>
      </c>
      <c r="D11109" s="1" t="s">
        <v>11</v>
      </c>
      <c r="E11109" t="s">
        <v>12</v>
      </c>
      <c r="F11109" s="4" t="s">
        <v>16</v>
      </c>
      <c r="G11109" s="3">
        <v>10.999997</v>
      </c>
      <c r="H11109" s="8">
        <v>0.14441190433812956</v>
      </c>
      <c r="I11109" s="26" t="str">
        <f>INDEX('Data Tab2'!$C:$C,MATCH('Data Tab1'!A11109,'Data Tab2'!$A:$A,0))</f>
        <v>ORY1</v>
      </c>
    </row>
    <row r="11110" spans="1:9" hidden="1">
      <c r="A11110" s="55">
        <v>103712840</v>
      </c>
      <c r="B11110" s="1" t="s">
        <v>33</v>
      </c>
      <c r="C11110" t="s">
        <v>31</v>
      </c>
      <c r="D11110" s="1" t="s">
        <v>17</v>
      </c>
      <c r="E11110" t="s">
        <v>18</v>
      </c>
      <c r="F11110" s="4" t="s">
        <v>36</v>
      </c>
      <c r="G11110" s="3">
        <v>0.56360900000000003</v>
      </c>
      <c r="H11110" s="8">
        <v>0.93972041845668197</v>
      </c>
      <c r="I11110" s="26" t="str">
        <f>INDEX('Data Tab2'!$C:$C,MATCH('Data Tab1'!A11110,'Data Tab2'!$A:$A,0))</f>
        <v>ORY1</v>
      </c>
    </row>
    <row r="11111" spans="1:9" hidden="1">
      <c r="A11111" s="55">
        <v>103712840</v>
      </c>
      <c r="B11111" s="1" t="s">
        <v>33</v>
      </c>
      <c r="C11111" t="s">
        <v>31</v>
      </c>
      <c r="D11111" s="1" t="s">
        <v>17</v>
      </c>
      <c r="E11111" t="s">
        <v>18</v>
      </c>
      <c r="F11111" s="4" t="s">
        <v>38</v>
      </c>
      <c r="G11111" s="3">
        <v>9.3905539999999998</v>
      </c>
      <c r="H11111" s="8">
        <v>8.5825980993827211E-2</v>
      </c>
      <c r="I11111" s="26" t="str">
        <f>INDEX('Data Tab2'!$C:$C,MATCH('Data Tab1'!A11111,'Data Tab2'!$A:$A,0))</f>
        <v>ORY1</v>
      </c>
    </row>
    <row r="11112" spans="1:9" hidden="1">
      <c r="A11112" s="55">
        <v>103712840</v>
      </c>
      <c r="B11112" s="1" t="s">
        <v>33</v>
      </c>
      <c r="C11112" t="s">
        <v>31</v>
      </c>
      <c r="D11112" s="1" t="s">
        <v>17</v>
      </c>
      <c r="E11112" t="s">
        <v>18</v>
      </c>
      <c r="F11112" s="4" t="s">
        <v>19</v>
      </c>
      <c r="G11112" s="3">
        <v>9.8797200000000007</v>
      </c>
      <c r="H11112" s="8">
        <v>0.80773402631504576</v>
      </c>
      <c r="I11112" s="26" t="str">
        <f>INDEX('Data Tab2'!$C:$C,MATCH('Data Tab1'!A11112,'Data Tab2'!$A:$A,0))</f>
        <v>ORY1</v>
      </c>
    </row>
    <row r="11113" spans="1:9" hidden="1">
      <c r="A11113" s="56">
        <v>103712840</v>
      </c>
      <c r="B11113" s="1" t="s">
        <v>33</v>
      </c>
      <c r="C11113" t="s">
        <v>31</v>
      </c>
      <c r="D11113" s="1" t="s">
        <v>17</v>
      </c>
      <c r="E11113" t="s">
        <v>18</v>
      </c>
      <c r="F11113" s="4" t="s">
        <v>20</v>
      </c>
      <c r="G11113" s="3">
        <v>9.9999979999999997</v>
      </c>
      <c r="H11113" s="8">
        <v>0.29805393414679904</v>
      </c>
      <c r="I11113" s="26" t="str">
        <f>INDEX('Data Tab2'!$C:$C,MATCH('Data Tab1'!A11113,'Data Tab2'!$A:$A,0))</f>
        <v>ORY1</v>
      </c>
    </row>
    <row r="11114" spans="1:9">
      <c r="A11114" s="55">
        <v>103712861</v>
      </c>
      <c r="B11114" s="1" t="s">
        <v>9</v>
      </c>
      <c r="C11114" t="s">
        <v>40</v>
      </c>
      <c r="D11114" s="1" t="s">
        <v>11</v>
      </c>
      <c r="E11114" t="s">
        <v>12</v>
      </c>
      <c r="F11114" s="4" t="s">
        <v>13</v>
      </c>
      <c r="G11114" s="3">
        <v>3.2252730000000001</v>
      </c>
      <c r="H11114" s="8">
        <v>7.639539244994431E-2</v>
      </c>
      <c r="I11114" s="26" t="str">
        <f>INDEX('Data Tab2'!$C:$C,MATCH('Data Tab1'!A11114,'Data Tab2'!$A:$A,0))</f>
        <v>ORY4</v>
      </c>
    </row>
    <row r="11115" spans="1:9" hidden="1">
      <c r="A11115" s="55">
        <v>103712861</v>
      </c>
      <c r="B11115" s="1" t="s">
        <v>9</v>
      </c>
      <c r="C11115" t="s">
        <v>40</v>
      </c>
      <c r="D11115" s="1" t="s">
        <v>11</v>
      </c>
      <c r="E11115" t="s">
        <v>12</v>
      </c>
      <c r="F11115" s="4" t="s">
        <v>34</v>
      </c>
      <c r="G11115" s="3">
        <v>3.5961069999999999</v>
      </c>
      <c r="H11115" s="8">
        <v>0.68832379354933693</v>
      </c>
      <c r="I11115" s="26" t="str">
        <f>INDEX('Data Tab2'!$C:$C,MATCH('Data Tab1'!A11115,'Data Tab2'!$A:$A,0))</f>
        <v>ORY4</v>
      </c>
    </row>
    <row r="11116" spans="1:9" hidden="1">
      <c r="A11116" s="55">
        <v>103712861</v>
      </c>
      <c r="B11116" s="1" t="s">
        <v>9</v>
      </c>
      <c r="C11116" t="s">
        <v>40</v>
      </c>
      <c r="D11116" s="1" t="s">
        <v>11</v>
      </c>
      <c r="E11116" t="s">
        <v>12</v>
      </c>
      <c r="F11116" s="4" t="s">
        <v>14</v>
      </c>
      <c r="G11116" s="3">
        <v>4.9972190000000003</v>
      </c>
      <c r="H11116" s="8">
        <v>0.17780056995051596</v>
      </c>
      <c r="I11116" s="26" t="str">
        <f>INDEX('Data Tab2'!$C:$C,MATCH('Data Tab1'!A11116,'Data Tab2'!$A:$A,0))</f>
        <v>ORY4</v>
      </c>
    </row>
    <row r="11117" spans="1:9" hidden="1">
      <c r="A11117" s="55">
        <v>103712861</v>
      </c>
      <c r="B11117" s="1" t="s">
        <v>9</v>
      </c>
      <c r="C11117" t="s">
        <v>40</v>
      </c>
      <c r="D11117" s="1" t="s">
        <v>11</v>
      </c>
      <c r="E11117" t="s">
        <v>12</v>
      </c>
      <c r="F11117" s="4" t="s">
        <v>15</v>
      </c>
      <c r="G11117" s="3">
        <v>4.7136069999999997</v>
      </c>
      <c r="H11117" s="8">
        <v>0.84347208306884547</v>
      </c>
      <c r="I11117" s="26" t="str">
        <f>INDEX('Data Tab2'!$C:$C,MATCH('Data Tab1'!A11117,'Data Tab2'!$A:$A,0))</f>
        <v>ORY4</v>
      </c>
    </row>
    <row r="11118" spans="1:9" hidden="1">
      <c r="A11118" s="55">
        <v>103712861</v>
      </c>
      <c r="B11118" s="1" t="s">
        <v>9</v>
      </c>
      <c r="C11118" t="s">
        <v>40</v>
      </c>
      <c r="D11118" s="1" t="s">
        <v>11</v>
      </c>
      <c r="E11118" t="s">
        <v>12</v>
      </c>
      <c r="F11118" s="4" t="s">
        <v>28</v>
      </c>
      <c r="G11118" s="3">
        <v>4.9949940000000002</v>
      </c>
      <c r="H11118" s="8">
        <v>0.42164935519519275</v>
      </c>
      <c r="I11118" s="26" t="str">
        <f>INDEX('Data Tab2'!$C:$C,MATCH('Data Tab1'!A11118,'Data Tab2'!$A:$A,0))</f>
        <v>ORY4</v>
      </c>
    </row>
    <row r="11119" spans="1:9" hidden="1">
      <c r="A11119" s="55">
        <v>103712861</v>
      </c>
      <c r="B11119" s="1" t="s">
        <v>9</v>
      </c>
      <c r="C11119" t="s">
        <v>40</v>
      </c>
      <c r="D11119" s="1" t="s">
        <v>11</v>
      </c>
      <c r="E11119" t="s">
        <v>12</v>
      </c>
      <c r="F11119" s="4" t="s">
        <v>29</v>
      </c>
      <c r="G11119" s="3">
        <v>8.6544399999999992</v>
      </c>
      <c r="H11119" s="8">
        <v>0.60502580747257673</v>
      </c>
      <c r="I11119" s="26" t="str">
        <f>INDEX('Data Tab2'!$C:$C,MATCH('Data Tab1'!A11119,'Data Tab2'!$A:$A,0))</f>
        <v>ORY4</v>
      </c>
    </row>
    <row r="11120" spans="1:9" hidden="1">
      <c r="A11120" s="56">
        <v>103712861</v>
      </c>
      <c r="B11120" s="1" t="s">
        <v>9</v>
      </c>
      <c r="C11120" t="s">
        <v>26</v>
      </c>
      <c r="D11120" s="1" t="s">
        <v>11</v>
      </c>
      <c r="E11120" t="s">
        <v>12</v>
      </c>
      <c r="F11120" s="4" t="s">
        <v>16</v>
      </c>
      <c r="G11120" s="3">
        <v>2.6841650000000001</v>
      </c>
      <c r="H11120" s="8">
        <v>0.20777319505087333</v>
      </c>
      <c r="I11120" s="26" t="str">
        <f>INDEX('Data Tab2'!$C:$C,MATCH('Data Tab1'!A11120,'Data Tab2'!$A:$A,0))</f>
        <v>ORY4</v>
      </c>
    </row>
    <row r="11121" spans="1:9">
      <c r="A11121" s="55">
        <v>103714042</v>
      </c>
      <c r="B11121" s="1" t="s">
        <v>9</v>
      </c>
      <c r="C11121" t="s">
        <v>40</v>
      </c>
      <c r="D11121" s="1" t="s">
        <v>11</v>
      </c>
      <c r="E11121" t="s">
        <v>12</v>
      </c>
      <c r="F11121" s="4" t="s">
        <v>13</v>
      </c>
      <c r="G11121" s="3">
        <v>1.4719409999999999</v>
      </c>
      <c r="H11121" s="8">
        <v>6.4399541398812765E-2</v>
      </c>
      <c r="I11121" s="26" t="str">
        <f>INDEX('Data Tab2'!$C:$C,MATCH('Data Tab1'!A11121,'Data Tab2'!$A:$A,0))</f>
        <v>POZ1</v>
      </c>
    </row>
    <row r="11122" spans="1:9" hidden="1">
      <c r="A11122" s="55">
        <v>103714042</v>
      </c>
      <c r="B11122" s="1" t="s">
        <v>9</v>
      </c>
      <c r="C11122" t="s">
        <v>40</v>
      </c>
      <c r="D11122" s="1" t="s">
        <v>11</v>
      </c>
      <c r="E11122" t="s">
        <v>12</v>
      </c>
      <c r="F11122" s="4" t="s">
        <v>28</v>
      </c>
      <c r="G11122" s="3">
        <v>10.984439999999999</v>
      </c>
      <c r="H11122" s="8">
        <v>0.8767120379223623</v>
      </c>
      <c r="I11122" s="26" t="str">
        <f>INDEX('Data Tab2'!$C:$C,MATCH('Data Tab1'!A11122,'Data Tab2'!$A:$A,0))</f>
        <v>POZ1</v>
      </c>
    </row>
    <row r="11123" spans="1:9" hidden="1">
      <c r="A11123" s="55">
        <v>103714042</v>
      </c>
      <c r="B11123" s="1" t="s">
        <v>9</v>
      </c>
      <c r="C11123" t="s">
        <v>40</v>
      </c>
      <c r="D11123" s="1" t="s">
        <v>11</v>
      </c>
      <c r="E11123" t="s">
        <v>12</v>
      </c>
      <c r="F11123" s="4" t="s">
        <v>29</v>
      </c>
      <c r="G11123" s="3">
        <v>10.991384</v>
      </c>
      <c r="H11123" s="8">
        <v>0.21840318026891858</v>
      </c>
      <c r="I11123" s="26" t="str">
        <f>INDEX('Data Tab2'!$C:$C,MATCH('Data Tab1'!A11123,'Data Tab2'!$A:$A,0))</f>
        <v>POZ1</v>
      </c>
    </row>
    <row r="11124" spans="1:9" hidden="1">
      <c r="A11124" s="55">
        <v>103714042</v>
      </c>
      <c r="B11124" s="1" t="s">
        <v>9</v>
      </c>
      <c r="C11124" t="s">
        <v>31</v>
      </c>
      <c r="D11124" s="1" t="s">
        <v>11</v>
      </c>
      <c r="E11124" t="s">
        <v>12</v>
      </c>
      <c r="F11124" s="4" t="s">
        <v>13</v>
      </c>
      <c r="G11124" s="3">
        <v>5.5144419999999998</v>
      </c>
      <c r="H11124" s="8">
        <v>0.2179111317696657</v>
      </c>
      <c r="I11124" s="26" t="str">
        <f>INDEX('Data Tab2'!$C:$C,MATCH('Data Tab1'!A11124,'Data Tab2'!$A:$A,0))</f>
        <v>POZ1</v>
      </c>
    </row>
    <row r="11125" spans="1:9" hidden="1">
      <c r="A11125" s="55">
        <v>103714042</v>
      </c>
      <c r="B11125" s="1" t="s">
        <v>9</v>
      </c>
      <c r="C11125" t="s">
        <v>31</v>
      </c>
      <c r="D11125" s="1" t="s">
        <v>11</v>
      </c>
      <c r="E11125" t="s">
        <v>12</v>
      </c>
      <c r="F11125" s="4" t="s">
        <v>14</v>
      </c>
      <c r="G11125" s="3">
        <v>10.999998</v>
      </c>
      <c r="H11125" s="8">
        <v>0.45207020248458396</v>
      </c>
      <c r="I11125" s="26" t="str">
        <f>INDEX('Data Tab2'!$C:$C,MATCH('Data Tab1'!A11125,'Data Tab2'!$A:$A,0))</f>
        <v>POZ1</v>
      </c>
    </row>
    <row r="11126" spans="1:9" hidden="1">
      <c r="A11126" s="55">
        <v>103714042</v>
      </c>
      <c r="B11126" s="1" t="s">
        <v>9</v>
      </c>
      <c r="C11126" t="s">
        <v>31</v>
      </c>
      <c r="D11126" s="1" t="s">
        <v>11</v>
      </c>
      <c r="E11126" t="s">
        <v>12</v>
      </c>
      <c r="F11126" s="4" t="s">
        <v>15</v>
      </c>
      <c r="G11126" s="3">
        <v>11.099997999999999</v>
      </c>
      <c r="H11126" s="8">
        <v>0.36338881844874604</v>
      </c>
      <c r="I11126" s="26" t="str">
        <f>INDEX('Data Tab2'!$C:$C,MATCH('Data Tab1'!A11126,'Data Tab2'!$A:$A,0))</f>
        <v>POZ1</v>
      </c>
    </row>
    <row r="11127" spans="1:9" hidden="1">
      <c r="A11127" s="55">
        <v>103714042</v>
      </c>
      <c r="B11127" s="1" t="s">
        <v>9</v>
      </c>
      <c r="C11127" t="s">
        <v>26</v>
      </c>
      <c r="D11127" s="1" t="s">
        <v>11</v>
      </c>
      <c r="E11127" t="s">
        <v>12</v>
      </c>
      <c r="F11127" s="4" t="s">
        <v>13</v>
      </c>
      <c r="G11127" s="3">
        <v>2.7333319999999999</v>
      </c>
      <c r="H11127" s="8">
        <v>0.51353383744108616</v>
      </c>
      <c r="I11127" s="26" t="str">
        <f>INDEX('Data Tab2'!$C:$C,MATCH('Data Tab1'!A11127,'Data Tab2'!$A:$A,0))</f>
        <v>POZ1</v>
      </c>
    </row>
    <row r="11128" spans="1:9" hidden="1">
      <c r="A11128" s="55">
        <v>103714042</v>
      </c>
      <c r="B11128" s="1" t="s">
        <v>9</v>
      </c>
      <c r="C11128" t="s">
        <v>27</v>
      </c>
      <c r="D11128" s="1" t="s">
        <v>17</v>
      </c>
      <c r="E11128" t="s">
        <v>18</v>
      </c>
      <c r="F11128" s="4" t="s">
        <v>35</v>
      </c>
      <c r="G11128" s="3">
        <v>8.0874970000000008</v>
      </c>
      <c r="H11128" s="8">
        <v>3.7991171865895956E-2</v>
      </c>
      <c r="I11128" s="26" t="str">
        <f>INDEX('Data Tab2'!$C:$C,MATCH('Data Tab1'!A11128,'Data Tab2'!$A:$A,0))</f>
        <v>POZ1</v>
      </c>
    </row>
    <row r="11129" spans="1:9" hidden="1">
      <c r="A11129" s="56">
        <v>103714042</v>
      </c>
      <c r="B11129" s="1" t="s">
        <v>9</v>
      </c>
      <c r="C11129" t="s">
        <v>27</v>
      </c>
      <c r="D11129" s="1" t="s">
        <v>17</v>
      </c>
      <c r="E11129" t="s">
        <v>18</v>
      </c>
      <c r="F11129" s="4" t="s">
        <v>38</v>
      </c>
      <c r="G11129" s="3">
        <v>9.9830509999999997</v>
      </c>
      <c r="H11129" s="8">
        <v>0.98788690414494751</v>
      </c>
      <c r="I11129" s="26" t="str">
        <f>INDEX('Data Tab2'!$C:$C,MATCH('Data Tab1'!A11129,'Data Tab2'!$A:$A,0))</f>
        <v>POZ1</v>
      </c>
    </row>
    <row r="11130" spans="1:9">
      <c r="A11130" s="55">
        <v>103715039</v>
      </c>
      <c r="B11130" s="1" t="s">
        <v>41</v>
      </c>
      <c r="C11130" t="s">
        <v>27</v>
      </c>
      <c r="D11130" s="1" t="s">
        <v>11</v>
      </c>
      <c r="E11130" t="s">
        <v>12</v>
      </c>
      <c r="F11130" s="4" t="s">
        <v>13</v>
      </c>
      <c r="G11130" s="3">
        <v>9.7447189999999999</v>
      </c>
      <c r="H11130" s="8">
        <v>0.15401047228109377</v>
      </c>
      <c r="I11130" s="26" t="str">
        <f>INDEX('Data Tab2'!$C:$C,MATCH('Data Tab1'!A11130,'Data Tab2'!$A:$A,0))</f>
        <v>PRG2</v>
      </c>
    </row>
    <row r="11131" spans="1:9" hidden="1">
      <c r="A11131" s="55">
        <v>103715039</v>
      </c>
      <c r="B11131" s="1" t="s">
        <v>41</v>
      </c>
      <c r="C11131" t="s">
        <v>27</v>
      </c>
      <c r="D11131" s="1" t="s">
        <v>11</v>
      </c>
      <c r="E11131" t="s">
        <v>12</v>
      </c>
      <c r="F11131" s="4" t="s">
        <v>34</v>
      </c>
      <c r="G11131" s="3">
        <v>5.0444420000000001</v>
      </c>
      <c r="H11131" s="8">
        <v>0.1938807558469563</v>
      </c>
      <c r="I11131" s="26" t="str">
        <f>INDEX('Data Tab2'!$C:$C,MATCH('Data Tab1'!A11131,'Data Tab2'!$A:$A,0))</f>
        <v>PRG2</v>
      </c>
    </row>
    <row r="11132" spans="1:9" hidden="1">
      <c r="A11132" s="55">
        <v>103715039</v>
      </c>
      <c r="B11132" s="1" t="s">
        <v>41</v>
      </c>
      <c r="C11132" t="s">
        <v>27</v>
      </c>
      <c r="D11132" s="1" t="s">
        <v>11</v>
      </c>
      <c r="E11132" t="s">
        <v>12</v>
      </c>
      <c r="F11132" s="4" t="s">
        <v>29</v>
      </c>
      <c r="G11132" s="3">
        <v>3.7830520000000001</v>
      </c>
      <c r="H11132" s="8">
        <v>4.2711955065451113E-2</v>
      </c>
      <c r="I11132" s="26" t="str">
        <f>INDEX('Data Tab2'!$C:$C,MATCH('Data Tab1'!A11132,'Data Tab2'!$A:$A,0))</f>
        <v>PRG2</v>
      </c>
    </row>
    <row r="11133" spans="1:9" hidden="1">
      <c r="A11133" s="56">
        <v>103715039</v>
      </c>
      <c r="B11133" s="1" t="s">
        <v>41</v>
      </c>
      <c r="C11133" t="s">
        <v>27</v>
      </c>
      <c r="D11133" s="1" t="s">
        <v>11</v>
      </c>
      <c r="E11133" t="s">
        <v>12</v>
      </c>
      <c r="F11133" s="4" t="s">
        <v>16</v>
      </c>
      <c r="G11133" s="3">
        <v>9.0736080000000001</v>
      </c>
      <c r="H11133" s="8">
        <v>0.81825373198379903</v>
      </c>
      <c r="I11133" s="26" t="str">
        <f>INDEX('Data Tab2'!$C:$C,MATCH('Data Tab1'!A11133,'Data Tab2'!$A:$A,0))</f>
        <v>PRG2</v>
      </c>
    </row>
    <row r="11134" spans="1:9">
      <c r="A11134" s="55">
        <v>103716368</v>
      </c>
      <c r="B11134" s="1" t="s">
        <v>9</v>
      </c>
      <c r="C11134" t="s">
        <v>37</v>
      </c>
      <c r="D11134" s="1" t="s">
        <v>11</v>
      </c>
      <c r="E11134" t="s">
        <v>12</v>
      </c>
      <c r="F11134" s="4" t="s">
        <v>34</v>
      </c>
      <c r="G11134" s="3">
        <v>0.18166299999999999</v>
      </c>
      <c r="H11134" s="8">
        <v>0.25480322361808694</v>
      </c>
      <c r="I11134" s="26" t="str">
        <f>INDEX('Data Tab2'!$C:$C,MATCH('Data Tab1'!A11134,'Data Tab2'!$A:$A,0))</f>
        <v>STR1</v>
      </c>
    </row>
    <row r="11135" spans="1:9" hidden="1">
      <c r="A11135" s="55">
        <v>103716368</v>
      </c>
      <c r="B11135" s="1" t="s">
        <v>9</v>
      </c>
      <c r="C11135" t="s">
        <v>37</v>
      </c>
      <c r="D11135" s="1" t="s">
        <v>11</v>
      </c>
      <c r="E11135" t="s">
        <v>12</v>
      </c>
      <c r="F11135" s="4" t="s">
        <v>28</v>
      </c>
      <c r="G11135" s="3">
        <v>1.64083</v>
      </c>
      <c r="H11135" s="8">
        <v>0.44375878348304032</v>
      </c>
      <c r="I11135" s="26" t="str">
        <f>INDEX('Data Tab2'!$C:$C,MATCH('Data Tab1'!A11135,'Data Tab2'!$A:$A,0))</f>
        <v>STR1</v>
      </c>
    </row>
    <row r="11136" spans="1:9" hidden="1">
      <c r="A11136" s="55">
        <v>103716368</v>
      </c>
      <c r="B11136" s="1" t="s">
        <v>9</v>
      </c>
      <c r="C11136" t="s">
        <v>37</v>
      </c>
      <c r="D11136" s="1" t="s">
        <v>11</v>
      </c>
      <c r="E11136" t="s">
        <v>12</v>
      </c>
      <c r="F11136" s="4" t="s">
        <v>29</v>
      </c>
      <c r="G11136" s="3">
        <v>0.65610599999999997</v>
      </c>
      <c r="H11136" s="8">
        <v>0.94731502080918661</v>
      </c>
      <c r="I11136" s="26" t="str">
        <f>INDEX('Data Tab2'!$C:$C,MATCH('Data Tab1'!A11136,'Data Tab2'!$A:$A,0))</f>
        <v>STR1</v>
      </c>
    </row>
    <row r="11137" spans="1:9" hidden="1">
      <c r="A11137" s="55">
        <v>103716368</v>
      </c>
      <c r="B11137" s="1" t="s">
        <v>9</v>
      </c>
      <c r="C11137" t="s">
        <v>37</v>
      </c>
      <c r="D11137" s="1" t="s">
        <v>11</v>
      </c>
      <c r="E11137" t="s">
        <v>12</v>
      </c>
      <c r="F11137" s="4" t="s">
        <v>16</v>
      </c>
      <c r="G11137" s="3">
        <v>0</v>
      </c>
      <c r="H11137" s="8">
        <v>0.54425119212995543</v>
      </c>
      <c r="I11137" s="26" t="str">
        <f>INDEX('Data Tab2'!$C:$C,MATCH('Data Tab1'!A11137,'Data Tab2'!$A:$A,0))</f>
        <v>STR1</v>
      </c>
    </row>
    <row r="11138" spans="1:9" hidden="1">
      <c r="A11138" s="55">
        <v>103716368</v>
      </c>
      <c r="B11138" s="1" t="s">
        <v>9</v>
      </c>
      <c r="C11138" t="s">
        <v>37</v>
      </c>
      <c r="D11138" s="1" t="s">
        <v>17</v>
      </c>
      <c r="E11138" t="s">
        <v>18</v>
      </c>
      <c r="F11138" s="4" t="s">
        <v>21</v>
      </c>
      <c r="G11138" s="3">
        <v>0</v>
      </c>
      <c r="H11138" s="8">
        <v>0.36560772976284261</v>
      </c>
      <c r="I11138" s="26" t="str">
        <f>INDEX('Data Tab2'!$C:$C,MATCH('Data Tab1'!A11138,'Data Tab2'!$A:$A,0))</f>
        <v>STR1</v>
      </c>
    </row>
    <row r="11139" spans="1:9" hidden="1">
      <c r="A11139" s="55">
        <v>103716368</v>
      </c>
      <c r="B11139" s="1" t="s">
        <v>9</v>
      </c>
      <c r="C11139" t="s">
        <v>31</v>
      </c>
      <c r="D11139" s="1" t="s">
        <v>11</v>
      </c>
      <c r="E11139" t="s">
        <v>12</v>
      </c>
      <c r="F11139" s="4" t="s">
        <v>13</v>
      </c>
      <c r="G11139" s="3">
        <v>0.21166399999999999</v>
      </c>
      <c r="H11139" s="8">
        <v>0.9282159897601524</v>
      </c>
      <c r="I11139" s="26" t="str">
        <f>INDEX('Data Tab2'!$C:$C,MATCH('Data Tab1'!A11139,'Data Tab2'!$A:$A,0))</f>
        <v>STR1</v>
      </c>
    </row>
    <row r="11140" spans="1:9" hidden="1">
      <c r="A11140" s="55">
        <v>103716368</v>
      </c>
      <c r="B11140" s="1" t="s">
        <v>9</v>
      </c>
      <c r="C11140" t="s">
        <v>31</v>
      </c>
      <c r="D11140" s="1" t="s">
        <v>11</v>
      </c>
      <c r="E11140" t="s">
        <v>12</v>
      </c>
      <c r="F11140" s="4" t="s">
        <v>34</v>
      </c>
      <c r="G11140" s="3">
        <v>0.20916499999999999</v>
      </c>
      <c r="H11140" s="8">
        <v>0.42539710202249914</v>
      </c>
      <c r="I11140" s="26" t="str">
        <f>INDEX('Data Tab2'!$C:$C,MATCH('Data Tab1'!A11140,'Data Tab2'!$A:$A,0))</f>
        <v>STR1</v>
      </c>
    </row>
    <row r="11141" spans="1:9" hidden="1">
      <c r="A11141" s="55">
        <v>103716368</v>
      </c>
      <c r="B11141" s="1" t="s">
        <v>9</v>
      </c>
      <c r="C11141" t="s">
        <v>31</v>
      </c>
      <c r="D11141" s="1" t="s">
        <v>11</v>
      </c>
      <c r="E11141" t="s">
        <v>12</v>
      </c>
      <c r="F11141" s="4" t="s">
        <v>29</v>
      </c>
      <c r="G11141" s="3">
        <v>4.5832999999999999E-2</v>
      </c>
      <c r="H11141" s="8">
        <v>0.68926422004636489</v>
      </c>
      <c r="I11141" s="26" t="str">
        <f>INDEX('Data Tab2'!$C:$C,MATCH('Data Tab1'!A11141,'Data Tab2'!$A:$A,0))</f>
        <v>STR1</v>
      </c>
    </row>
    <row r="11142" spans="1:9" hidden="1">
      <c r="A11142" s="55">
        <v>103716368</v>
      </c>
      <c r="B11142" s="1" t="s">
        <v>9</v>
      </c>
      <c r="C11142" t="s">
        <v>31</v>
      </c>
      <c r="D11142" s="1" t="s">
        <v>11</v>
      </c>
      <c r="E11142" t="s">
        <v>12</v>
      </c>
      <c r="F11142" s="4" t="s">
        <v>16</v>
      </c>
      <c r="G11142" s="3">
        <v>0.98999700000000002</v>
      </c>
      <c r="H11142" s="8">
        <v>0.35247041309439431</v>
      </c>
      <c r="I11142" s="26" t="str">
        <f>INDEX('Data Tab2'!$C:$C,MATCH('Data Tab1'!A11142,'Data Tab2'!$A:$A,0))</f>
        <v>STR1</v>
      </c>
    </row>
    <row r="11143" spans="1:9" hidden="1">
      <c r="A11143" s="55">
        <v>103716368</v>
      </c>
      <c r="B11143" s="1" t="s">
        <v>9</v>
      </c>
      <c r="C11143" t="s">
        <v>31</v>
      </c>
      <c r="D11143" s="1" t="s">
        <v>17</v>
      </c>
      <c r="E11143" t="s">
        <v>18</v>
      </c>
      <c r="F11143" s="4" t="s">
        <v>21</v>
      </c>
      <c r="G11143" s="3">
        <v>4.0830999999999999E-2</v>
      </c>
      <c r="H11143" s="8">
        <v>0.80062656901307949</v>
      </c>
      <c r="I11143" s="26" t="str">
        <f>INDEX('Data Tab2'!$C:$C,MATCH('Data Tab1'!A11143,'Data Tab2'!$A:$A,0))</f>
        <v>STR1</v>
      </c>
    </row>
    <row r="11144" spans="1:9" hidden="1">
      <c r="A11144" s="56">
        <v>103716368</v>
      </c>
      <c r="B11144" s="1" t="s">
        <v>9</v>
      </c>
      <c r="C11144" t="s">
        <v>31</v>
      </c>
      <c r="D11144" s="1" t="s">
        <v>17</v>
      </c>
      <c r="E11144" t="s">
        <v>18</v>
      </c>
      <c r="F11144" s="4" t="s">
        <v>22</v>
      </c>
      <c r="G11144" s="3">
        <v>0.221388</v>
      </c>
      <c r="H11144" s="8">
        <v>0.78523009915645225</v>
      </c>
      <c r="I11144" s="26" t="str">
        <f>INDEX('Data Tab2'!$C:$C,MATCH('Data Tab1'!A11144,'Data Tab2'!$A:$A,0))</f>
        <v>STR1</v>
      </c>
    </row>
    <row r="11145" spans="1:9">
      <c r="A11145" s="55">
        <v>103716381</v>
      </c>
      <c r="B11145" s="1" t="s">
        <v>33</v>
      </c>
      <c r="C11145" t="s">
        <v>31</v>
      </c>
      <c r="D11145" s="1" t="s">
        <v>11</v>
      </c>
      <c r="E11145" t="s">
        <v>12</v>
      </c>
      <c r="F11145" s="4" t="s">
        <v>13</v>
      </c>
      <c r="G11145" s="3">
        <v>4.0697200000000002</v>
      </c>
      <c r="H11145" s="8">
        <v>5.177637932902579E-2</v>
      </c>
      <c r="I11145" s="26" t="str">
        <f>INDEX('Data Tab2'!$C:$C,MATCH('Data Tab1'!A11145,'Data Tab2'!$A:$A,0))</f>
        <v>SZZ1</v>
      </c>
    </row>
    <row r="11146" spans="1:9" hidden="1">
      <c r="A11146" s="55">
        <v>103716381</v>
      </c>
      <c r="B11146" s="1" t="s">
        <v>33</v>
      </c>
      <c r="C11146" t="s">
        <v>31</v>
      </c>
      <c r="D11146" s="1" t="s">
        <v>11</v>
      </c>
      <c r="E11146" t="s">
        <v>12</v>
      </c>
      <c r="F11146" s="4" t="s">
        <v>34</v>
      </c>
      <c r="G11146" s="3">
        <v>4.9999979999999997</v>
      </c>
      <c r="H11146" s="8">
        <v>0.26501906597519886</v>
      </c>
      <c r="I11146" s="26" t="str">
        <f>INDEX('Data Tab2'!$C:$C,MATCH('Data Tab1'!A11146,'Data Tab2'!$A:$A,0))</f>
        <v>SZZ1</v>
      </c>
    </row>
    <row r="11147" spans="1:9" hidden="1">
      <c r="A11147" s="55">
        <v>103716381</v>
      </c>
      <c r="B11147" s="1" t="s">
        <v>33</v>
      </c>
      <c r="C11147" t="s">
        <v>31</v>
      </c>
      <c r="D11147" s="1" t="s">
        <v>11</v>
      </c>
      <c r="E11147" t="s">
        <v>12</v>
      </c>
      <c r="F11147" s="4" t="s">
        <v>14</v>
      </c>
      <c r="G11147" s="3">
        <v>5.9999989999999999</v>
      </c>
      <c r="H11147" s="8">
        <v>0.11300831372826092</v>
      </c>
      <c r="I11147" s="26" t="str">
        <f>INDEX('Data Tab2'!$C:$C,MATCH('Data Tab1'!A11147,'Data Tab2'!$A:$A,0))</f>
        <v>SZZ1</v>
      </c>
    </row>
    <row r="11148" spans="1:9" hidden="1">
      <c r="A11148" s="55">
        <v>103716381</v>
      </c>
      <c r="B11148" s="1" t="s">
        <v>33</v>
      </c>
      <c r="C11148" t="s">
        <v>31</v>
      </c>
      <c r="D11148" s="1" t="s">
        <v>17</v>
      </c>
      <c r="E11148" t="s">
        <v>18</v>
      </c>
      <c r="F11148" s="4" t="s">
        <v>35</v>
      </c>
      <c r="G11148" s="3">
        <v>9.9999979999999997</v>
      </c>
      <c r="H11148" s="8">
        <v>0.41203500755119071</v>
      </c>
      <c r="I11148" s="26" t="str">
        <f>INDEX('Data Tab2'!$C:$C,MATCH('Data Tab1'!A11148,'Data Tab2'!$A:$A,0))</f>
        <v>SZZ1</v>
      </c>
    </row>
    <row r="11149" spans="1:9" hidden="1">
      <c r="A11149" s="55">
        <v>103716381</v>
      </c>
      <c r="B11149" s="1" t="s">
        <v>33</v>
      </c>
      <c r="C11149" t="s">
        <v>31</v>
      </c>
      <c r="D11149" s="1" t="s">
        <v>17</v>
      </c>
      <c r="E11149" t="s">
        <v>18</v>
      </c>
      <c r="F11149" s="4" t="s">
        <v>36</v>
      </c>
      <c r="G11149" s="3">
        <v>9.9999979999999997</v>
      </c>
      <c r="H11149" s="8">
        <v>0.73112630558137526</v>
      </c>
      <c r="I11149" s="26" t="str">
        <f>INDEX('Data Tab2'!$C:$C,MATCH('Data Tab1'!A11149,'Data Tab2'!$A:$A,0))</f>
        <v>SZZ1</v>
      </c>
    </row>
    <row r="11150" spans="1:9" hidden="1">
      <c r="A11150" s="55">
        <v>103716381</v>
      </c>
      <c r="B11150" s="1" t="s">
        <v>33</v>
      </c>
      <c r="C11150" t="s">
        <v>31</v>
      </c>
      <c r="D11150" s="1" t="s">
        <v>17</v>
      </c>
      <c r="E11150" t="s">
        <v>18</v>
      </c>
      <c r="F11150" s="4" t="s">
        <v>38</v>
      </c>
      <c r="G11150" s="3">
        <v>9.4355539999999998</v>
      </c>
      <c r="H11150" s="8">
        <v>6.2962259097454898E-2</v>
      </c>
      <c r="I11150" s="26" t="str">
        <f>INDEX('Data Tab2'!$C:$C,MATCH('Data Tab1'!A11150,'Data Tab2'!$A:$A,0))</f>
        <v>SZZ1</v>
      </c>
    </row>
    <row r="11151" spans="1:9" hidden="1">
      <c r="A11151" s="55">
        <v>103716381</v>
      </c>
      <c r="B11151" s="1" t="s">
        <v>33</v>
      </c>
      <c r="C11151" t="s">
        <v>31</v>
      </c>
      <c r="D11151" s="1" t="s">
        <v>17</v>
      </c>
      <c r="E11151" t="s">
        <v>18</v>
      </c>
      <c r="F11151" s="4" t="s">
        <v>19</v>
      </c>
      <c r="G11151" s="3">
        <v>4.9999969999999996</v>
      </c>
      <c r="H11151" s="8">
        <v>0.23238279004209794</v>
      </c>
      <c r="I11151" s="26" t="str">
        <f>INDEX('Data Tab2'!$C:$C,MATCH('Data Tab1'!A11151,'Data Tab2'!$A:$A,0))</f>
        <v>SZZ1</v>
      </c>
    </row>
    <row r="11152" spans="1:9" hidden="1">
      <c r="A11152" s="55">
        <v>103716381</v>
      </c>
      <c r="B11152" s="1" t="s">
        <v>33</v>
      </c>
      <c r="C11152" t="s">
        <v>31</v>
      </c>
      <c r="D11152" s="1" t="s">
        <v>17</v>
      </c>
      <c r="E11152" t="s">
        <v>18</v>
      </c>
      <c r="F11152" s="4" t="s">
        <v>22</v>
      </c>
      <c r="G11152" s="3">
        <v>4.9999979999999997</v>
      </c>
      <c r="H11152" s="8">
        <v>0.34533255377030891</v>
      </c>
      <c r="I11152" s="26" t="str">
        <f>INDEX('Data Tab2'!$C:$C,MATCH('Data Tab1'!A11152,'Data Tab2'!$A:$A,0))</f>
        <v>SZZ1</v>
      </c>
    </row>
    <row r="11153" spans="1:9" hidden="1">
      <c r="A11153" s="55">
        <v>103716381</v>
      </c>
      <c r="B11153" s="1" t="s">
        <v>33</v>
      </c>
      <c r="C11153" t="s">
        <v>31</v>
      </c>
      <c r="D11153" s="1" t="s">
        <v>17</v>
      </c>
      <c r="E11153" t="s">
        <v>23</v>
      </c>
      <c r="F11153" s="4" t="s">
        <v>24</v>
      </c>
      <c r="G11153" s="3">
        <v>9.9999970000000005</v>
      </c>
      <c r="H11153" s="8">
        <v>0.25442265085221216</v>
      </c>
      <c r="I11153" s="26" t="str">
        <f>INDEX('Data Tab2'!$C:$C,MATCH('Data Tab1'!A11153,'Data Tab2'!$A:$A,0))</f>
        <v>SZZ1</v>
      </c>
    </row>
    <row r="11154" spans="1:9" hidden="1">
      <c r="A11154" s="56">
        <v>103716381</v>
      </c>
      <c r="B11154" s="1" t="s">
        <v>33</v>
      </c>
      <c r="C11154" t="s">
        <v>31</v>
      </c>
      <c r="D11154" s="1" t="s">
        <v>17</v>
      </c>
      <c r="E11154" t="s">
        <v>23</v>
      </c>
      <c r="F11154" s="4" t="s">
        <v>25</v>
      </c>
      <c r="G11154" s="3">
        <v>0</v>
      </c>
      <c r="H11154" s="8">
        <v>0.88865360212404632</v>
      </c>
      <c r="I11154" s="26" t="str">
        <f>INDEX('Data Tab2'!$C:$C,MATCH('Data Tab1'!A11154,'Data Tab2'!$A:$A,0))</f>
        <v>SZZ1</v>
      </c>
    </row>
    <row r="11155" spans="1:9">
      <c r="A11155" s="55">
        <v>103720858</v>
      </c>
      <c r="B11155" s="1" t="s">
        <v>9</v>
      </c>
      <c r="C11155" t="s">
        <v>31</v>
      </c>
      <c r="D11155" s="1" t="s">
        <v>11</v>
      </c>
      <c r="E11155" t="s">
        <v>12</v>
      </c>
      <c r="F11155" s="4" t="s">
        <v>13</v>
      </c>
      <c r="G11155" s="3">
        <v>0.31610899999999997</v>
      </c>
      <c r="H11155" s="8">
        <v>0.4403551015023105</v>
      </c>
      <c r="I11155" s="26" t="str">
        <f>INDEX('Data Tab2'!$C:$C,MATCH('Data Tab1'!A11155,'Data Tab2'!$A:$A,0))</f>
        <v>TRN1</v>
      </c>
    </row>
    <row r="11156" spans="1:9" hidden="1">
      <c r="A11156" s="55">
        <v>103720858</v>
      </c>
      <c r="B11156" s="1" t="s">
        <v>9</v>
      </c>
      <c r="C11156" t="s">
        <v>31</v>
      </c>
      <c r="D11156" s="1" t="s">
        <v>11</v>
      </c>
      <c r="E11156" t="s">
        <v>12</v>
      </c>
      <c r="F11156" s="4" t="s">
        <v>34</v>
      </c>
      <c r="G11156" s="3">
        <v>7.1113869999999997</v>
      </c>
      <c r="H11156" s="8">
        <v>0.6894276511475137</v>
      </c>
      <c r="I11156" s="26" t="str">
        <f>INDEX('Data Tab2'!$C:$C,MATCH('Data Tab1'!A11156,'Data Tab2'!$A:$A,0))</f>
        <v>TRN1</v>
      </c>
    </row>
    <row r="11157" spans="1:9" hidden="1">
      <c r="A11157" s="55">
        <v>103720858</v>
      </c>
      <c r="B11157" s="1" t="s">
        <v>9</v>
      </c>
      <c r="C11157" t="s">
        <v>31</v>
      </c>
      <c r="D11157" s="1" t="s">
        <v>11</v>
      </c>
      <c r="E11157" t="s">
        <v>12</v>
      </c>
      <c r="F11157" s="4" t="s">
        <v>15</v>
      </c>
      <c r="G11157" s="3">
        <v>10.094998</v>
      </c>
      <c r="H11157" s="8">
        <v>0.95843588394304868</v>
      </c>
      <c r="I11157" s="26" t="str">
        <f>INDEX('Data Tab2'!$C:$C,MATCH('Data Tab1'!A11157,'Data Tab2'!$A:$A,0))</f>
        <v>TRN1</v>
      </c>
    </row>
    <row r="11158" spans="1:9" hidden="1">
      <c r="A11158" s="55">
        <v>103720858</v>
      </c>
      <c r="B11158" s="1" t="s">
        <v>9</v>
      </c>
      <c r="C11158" t="s">
        <v>32</v>
      </c>
      <c r="D11158" s="1" t="s">
        <v>11</v>
      </c>
      <c r="E11158" t="s">
        <v>12</v>
      </c>
      <c r="F11158" s="4" t="s">
        <v>14</v>
      </c>
      <c r="G11158" s="3">
        <v>0</v>
      </c>
      <c r="H11158" s="8">
        <v>0.62230630510360929</v>
      </c>
      <c r="I11158" s="26" t="str">
        <f>INDEX('Data Tab2'!$C:$C,MATCH('Data Tab1'!A11158,'Data Tab2'!$A:$A,0))</f>
        <v>TRN1</v>
      </c>
    </row>
    <row r="11159" spans="1:9" hidden="1">
      <c r="A11159" s="55">
        <v>103720858</v>
      </c>
      <c r="B11159" s="1" t="s">
        <v>9</v>
      </c>
      <c r="C11159" t="s">
        <v>32</v>
      </c>
      <c r="D11159" s="1" t="s">
        <v>11</v>
      </c>
      <c r="E11159" t="s">
        <v>12</v>
      </c>
      <c r="F11159" s="4" t="s">
        <v>15</v>
      </c>
      <c r="G11159" s="3">
        <v>1.4008309999999999</v>
      </c>
      <c r="H11159" s="8">
        <v>0.20083204618308725</v>
      </c>
      <c r="I11159" s="26" t="str">
        <f>INDEX('Data Tab2'!$C:$C,MATCH('Data Tab1'!A11159,'Data Tab2'!$A:$A,0))</f>
        <v>TRN1</v>
      </c>
    </row>
    <row r="11160" spans="1:9" hidden="1">
      <c r="A11160" s="56">
        <v>103720858</v>
      </c>
      <c r="B11160" s="1" t="s">
        <v>9</v>
      </c>
      <c r="C11160" t="s">
        <v>32</v>
      </c>
      <c r="D11160" s="1" t="s">
        <v>11</v>
      </c>
      <c r="E11160" t="s">
        <v>12</v>
      </c>
      <c r="F11160" s="4" t="s">
        <v>16</v>
      </c>
      <c r="G11160" s="3">
        <v>10.999998</v>
      </c>
      <c r="H11160" s="8">
        <v>0.64396756524364818</v>
      </c>
      <c r="I11160" s="26" t="str">
        <f>INDEX('Data Tab2'!$C:$C,MATCH('Data Tab1'!A11160,'Data Tab2'!$A:$A,0))</f>
        <v>TRN1</v>
      </c>
    </row>
    <row r="11161" spans="1:9">
      <c r="A11161" s="55">
        <v>103723402</v>
      </c>
      <c r="B11161" s="1" t="s">
        <v>9</v>
      </c>
      <c r="C11161" t="s">
        <v>31</v>
      </c>
      <c r="D11161" s="1" t="s">
        <v>11</v>
      </c>
      <c r="E11161" t="s">
        <v>12</v>
      </c>
      <c r="F11161" s="4" t="s">
        <v>13</v>
      </c>
      <c r="G11161" s="3">
        <v>4.1624980000000003</v>
      </c>
      <c r="H11161" s="8">
        <v>0.43764389022050887</v>
      </c>
      <c r="I11161" s="26" t="str">
        <f>INDEX('Data Tab2'!$C:$C,MATCH('Data Tab1'!A11161,'Data Tab2'!$A:$A,0))</f>
        <v>WRO1</v>
      </c>
    </row>
    <row r="11162" spans="1:9" hidden="1">
      <c r="A11162" s="55">
        <v>103723402</v>
      </c>
      <c r="B11162" s="1" t="s">
        <v>9</v>
      </c>
      <c r="C11162" t="s">
        <v>31</v>
      </c>
      <c r="D11162" s="1" t="s">
        <v>11</v>
      </c>
      <c r="E11162" t="s">
        <v>12</v>
      </c>
      <c r="F11162" s="4" t="s">
        <v>34</v>
      </c>
      <c r="G11162" s="3">
        <v>5.9999979999999997</v>
      </c>
      <c r="H11162" s="8">
        <v>0.7743318936666661</v>
      </c>
      <c r="I11162" s="26" t="str">
        <f>INDEX('Data Tab2'!$C:$C,MATCH('Data Tab1'!A11162,'Data Tab2'!$A:$A,0))</f>
        <v>WRO1</v>
      </c>
    </row>
    <row r="11163" spans="1:9" hidden="1">
      <c r="A11163" s="55">
        <v>103723402</v>
      </c>
      <c r="B11163" s="1" t="s">
        <v>9</v>
      </c>
      <c r="C11163" t="s">
        <v>31</v>
      </c>
      <c r="D11163" s="1" t="s">
        <v>17</v>
      </c>
      <c r="E11163" t="s">
        <v>18</v>
      </c>
      <c r="F11163" s="4" t="s">
        <v>35</v>
      </c>
      <c r="G11163" s="3">
        <v>1.711665</v>
      </c>
      <c r="H11163" s="8">
        <v>0.32841863651277226</v>
      </c>
      <c r="I11163" s="26" t="str">
        <f>INDEX('Data Tab2'!$C:$C,MATCH('Data Tab1'!A11163,'Data Tab2'!$A:$A,0))</f>
        <v>WRO1</v>
      </c>
    </row>
    <row r="11164" spans="1:9" hidden="1">
      <c r="A11164" s="55">
        <v>103723402</v>
      </c>
      <c r="B11164" s="1" t="s">
        <v>9</v>
      </c>
      <c r="C11164" t="s">
        <v>31</v>
      </c>
      <c r="D11164" s="1" t="s">
        <v>17</v>
      </c>
      <c r="E11164" t="s">
        <v>18</v>
      </c>
      <c r="F11164" s="4" t="s">
        <v>36</v>
      </c>
      <c r="G11164" s="3">
        <v>4.9999979999999997</v>
      </c>
      <c r="H11164" s="8">
        <v>0.1401091565544873</v>
      </c>
      <c r="I11164" s="26" t="str">
        <f>INDEX('Data Tab2'!$C:$C,MATCH('Data Tab1'!A11164,'Data Tab2'!$A:$A,0))</f>
        <v>WRO1</v>
      </c>
    </row>
    <row r="11165" spans="1:9" hidden="1">
      <c r="A11165" s="55">
        <v>103723402</v>
      </c>
      <c r="B11165" s="1" t="s">
        <v>33</v>
      </c>
      <c r="C11165" t="s">
        <v>32</v>
      </c>
      <c r="D11165" s="1" t="s">
        <v>11</v>
      </c>
      <c r="E11165" t="s">
        <v>12</v>
      </c>
      <c r="F11165" s="4" t="s">
        <v>13</v>
      </c>
      <c r="G11165" s="3">
        <v>3.8724919999999998</v>
      </c>
      <c r="H11165" s="8">
        <v>0.76182531574858303</v>
      </c>
      <c r="I11165" s="26" t="str">
        <f>INDEX('Data Tab2'!$C:$C,MATCH('Data Tab1'!A11165,'Data Tab2'!$A:$A,0))</f>
        <v>WRO1</v>
      </c>
    </row>
    <row r="11166" spans="1:9" hidden="1">
      <c r="A11166" s="55">
        <v>103723402</v>
      </c>
      <c r="B11166" s="1" t="s">
        <v>33</v>
      </c>
      <c r="C11166" t="s">
        <v>32</v>
      </c>
      <c r="D11166" s="1" t="s">
        <v>11</v>
      </c>
      <c r="E11166" t="s">
        <v>12</v>
      </c>
      <c r="F11166" s="4" t="s">
        <v>14</v>
      </c>
      <c r="G11166" s="3">
        <v>4.9999919999999998</v>
      </c>
      <c r="H11166" s="8">
        <v>0.46282566860905283</v>
      </c>
      <c r="I11166" s="26" t="str">
        <f>INDEX('Data Tab2'!$C:$C,MATCH('Data Tab1'!A11166,'Data Tab2'!$A:$A,0))</f>
        <v>WRO1</v>
      </c>
    </row>
    <row r="11167" spans="1:9" hidden="1">
      <c r="A11167" s="55">
        <v>103723402</v>
      </c>
      <c r="B11167" s="1" t="s">
        <v>33</v>
      </c>
      <c r="C11167" t="s">
        <v>32</v>
      </c>
      <c r="D11167" s="1" t="s">
        <v>11</v>
      </c>
      <c r="E11167" t="s">
        <v>12</v>
      </c>
      <c r="F11167" s="4" t="s">
        <v>15</v>
      </c>
      <c r="G11167" s="3">
        <v>10.999991</v>
      </c>
      <c r="H11167" s="8">
        <v>0.48873808615060865</v>
      </c>
      <c r="I11167" s="26" t="str">
        <f>INDEX('Data Tab2'!$C:$C,MATCH('Data Tab1'!A11167,'Data Tab2'!$A:$A,0))</f>
        <v>WRO1</v>
      </c>
    </row>
    <row r="11168" spans="1:9" hidden="1">
      <c r="A11168" s="55">
        <v>103723402</v>
      </c>
      <c r="B11168" s="1" t="s">
        <v>33</v>
      </c>
      <c r="C11168" t="s">
        <v>32</v>
      </c>
      <c r="D11168" s="1" t="s">
        <v>11</v>
      </c>
      <c r="E11168" t="s">
        <v>12</v>
      </c>
      <c r="F11168" s="4" t="s">
        <v>28</v>
      </c>
      <c r="G11168" s="3">
        <v>5.999994</v>
      </c>
      <c r="H11168" s="8">
        <v>0.95533360815359825</v>
      </c>
      <c r="I11168" s="26" t="str">
        <f>INDEX('Data Tab2'!$C:$C,MATCH('Data Tab1'!A11168,'Data Tab2'!$A:$A,0))</f>
        <v>WRO1</v>
      </c>
    </row>
    <row r="11169" spans="1:9" hidden="1">
      <c r="A11169" s="55">
        <v>103723402</v>
      </c>
      <c r="B11169" s="1" t="s">
        <v>33</v>
      </c>
      <c r="C11169" t="s">
        <v>32</v>
      </c>
      <c r="D11169" s="1" t="s">
        <v>11</v>
      </c>
      <c r="E11169" t="s">
        <v>12</v>
      </c>
      <c r="F11169" s="4" t="s">
        <v>16</v>
      </c>
      <c r="G11169" s="3">
        <v>4.9999909999999996</v>
      </c>
      <c r="H11169" s="8">
        <v>0.27418546766493912</v>
      </c>
      <c r="I11169" s="26" t="str">
        <f>INDEX('Data Tab2'!$C:$C,MATCH('Data Tab1'!A11169,'Data Tab2'!$A:$A,0))</f>
        <v>WRO1</v>
      </c>
    </row>
    <row r="11170" spans="1:9" hidden="1">
      <c r="A11170" s="55">
        <v>103723402</v>
      </c>
      <c r="B11170" s="1" t="s">
        <v>33</v>
      </c>
      <c r="C11170" t="s">
        <v>32</v>
      </c>
      <c r="D11170" s="1" t="s">
        <v>17</v>
      </c>
      <c r="E11170" t="s">
        <v>18</v>
      </c>
      <c r="F11170" s="4" t="s">
        <v>35</v>
      </c>
      <c r="G11170" s="3">
        <v>7.746658</v>
      </c>
      <c r="H11170" s="8">
        <v>0.68380240277587812</v>
      </c>
      <c r="I11170" s="26" t="str">
        <f>INDEX('Data Tab2'!$C:$C,MATCH('Data Tab1'!A11170,'Data Tab2'!$A:$A,0))</f>
        <v>WRO1</v>
      </c>
    </row>
    <row r="11171" spans="1:9" hidden="1">
      <c r="A11171" s="55">
        <v>103723402</v>
      </c>
      <c r="B11171" s="1" t="s">
        <v>33</v>
      </c>
      <c r="C11171" t="s">
        <v>32</v>
      </c>
      <c r="D11171" s="1" t="s">
        <v>17</v>
      </c>
      <c r="E11171" t="s">
        <v>18</v>
      </c>
      <c r="F11171" s="4" t="s">
        <v>36</v>
      </c>
      <c r="G11171" s="3">
        <v>4.9999909999999996</v>
      </c>
      <c r="H11171" s="8">
        <v>0.12177835929084568</v>
      </c>
      <c r="I11171" s="26" t="str">
        <f>INDEX('Data Tab2'!$C:$C,MATCH('Data Tab1'!A11171,'Data Tab2'!$A:$A,0))</f>
        <v>WRO1</v>
      </c>
    </row>
    <row r="11172" spans="1:9" hidden="1">
      <c r="A11172" s="55">
        <v>103723402</v>
      </c>
      <c r="B11172" s="1" t="s">
        <v>33</v>
      </c>
      <c r="C11172" t="s">
        <v>32</v>
      </c>
      <c r="D11172" s="1" t="s">
        <v>17</v>
      </c>
      <c r="E11172" t="s">
        <v>18</v>
      </c>
      <c r="F11172" s="4" t="s">
        <v>38</v>
      </c>
      <c r="G11172" s="3">
        <v>4.5627700000000004</v>
      </c>
      <c r="H11172" s="8">
        <v>0.28527357130425246</v>
      </c>
      <c r="I11172" s="26" t="str">
        <f>INDEX('Data Tab2'!$C:$C,MATCH('Data Tab1'!A11172,'Data Tab2'!$A:$A,0))</f>
        <v>WRO1</v>
      </c>
    </row>
    <row r="11173" spans="1:9" hidden="1">
      <c r="A11173" s="55">
        <v>103723402</v>
      </c>
      <c r="B11173" s="1" t="s">
        <v>33</v>
      </c>
      <c r="C11173" t="s">
        <v>32</v>
      </c>
      <c r="D11173" s="1" t="s">
        <v>17</v>
      </c>
      <c r="E11173" t="s">
        <v>18</v>
      </c>
      <c r="F11173" s="4" t="s">
        <v>19</v>
      </c>
      <c r="G11173" s="3">
        <v>4.0849929999999999</v>
      </c>
      <c r="H11173" s="8">
        <v>0.98647153839750346</v>
      </c>
      <c r="I11173" s="26" t="str">
        <f>INDEX('Data Tab2'!$C:$C,MATCH('Data Tab1'!A11173,'Data Tab2'!$A:$A,0))</f>
        <v>WRO1</v>
      </c>
    </row>
    <row r="11174" spans="1:9" hidden="1">
      <c r="A11174" s="55">
        <v>103723402</v>
      </c>
      <c r="B11174" s="1" t="s">
        <v>33</v>
      </c>
      <c r="C11174" t="s">
        <v>32</v>
      </c>
      <c r="D11174" s="1" t="s">
        <v>17</v>
      </c>
      <c r="E11174" t="s">
        <v>18</v>
      </c>
      <c r="F11174" s="4" t="s">
        <v>22</v>
      </c>
      <c r="G11174" s="3">
        <v>4.999994</v>
      </c>
      <c r="H11174" s="8">
        <v>0.56922989504855515</v>
      </c>
      <c r="I11174" s="26" t="str">
        <f>INDEX('Data Tab2'!$C:$C,MATCH('Data Tab1'!A11174,'Data Tab2'!$A:$A,0))</f>
        <v>WRO1</v>
      </c>
    </row>
    <row r="11175" spans="1:9" hidden="1">
      <c r="A11175" s="55">
        <v>103723402</v>
      </c>
      <c r="B11175" s="1" t="s">
        <v>33</v>
      </c>
      <c r="C11175" t="s">
        <v>32</v>
      </c>
      <c r="D11175" s="1" t="s">
        <v>17</v>
      </c>
      <c r="E11175" t="s">
        <v>23</v>
      </c>
      <c r="F11175" s="4" t="s">
        <v>24</v>
      </c>
      <c r="G11175" s="3">
        <v>9.9999939999999992</v>
      </c>
      <c r="H11175" s="8">
        <v>0.85914534791748398</v>
      </c>
      <c r="I11175" s="26" t="str">
        <f>INDEX('Data Tab2'!$C:$C,MATCH('Data Tab1'!A11175,'Data Tab2'!$A:$A,0))</f>
        <v>WRO1</v>
      </c>
    </row>
    <row r="11176" spans="1:9" hidden="1">
      <c r="A11176" s="56">
        <v>103723402</v>
      </c>
      <c r="B11176" s="1" t="s">
        <v>33</v>
      </c>
      <c r="C11176" t="s">
        <v>32</v>
      </c>
      <c r="D11176" s="1" t="s">
        <v>17</v>
      </c>
      <c r="E11176" t="s">
        <v>23</v>
      </c>
      <c r="F11176" s="4" t="s">
        <v>25</v>
      </c>
      <c r="G11176" s="3">
        <v>0</v>
      </c>
      <c r="H11176" s="8">
        <v>0.34264920590895276</v>
      </c>
      <c r="I11176" s="26" t="str">
        <f>INDEX('Data Tab2'!$C:$C,MATCH('Data Tab1'!A11176,'Data Tab2'!$A:$A,0))</f>
        <v>WRO1</v>
      </c>
    </row>
    <row r="11177" spans="1:9">
      <c r="A11177" s="55">
        <v>103729002</v>
      </c>
      <c r="B11177" s="1" t="s">
        <v>9</v>
      </c>
      <c r="C11177" t="s">
        <v>26</v>
      </c>
      <c r="D11177" s="1" t="s">
        <v>17</v>
      </c>
      <c r="E11177" t="s">
        <v>18</v>
      </c>
      <c r="F11177" s="4" t="s">
        <v>19</v>
      </c>
      <c r="G11177" s="3">
        <v>4.746664</v>
      </c>
      <c r="H11177" s="8">
        <v>0.35182976412667066</v>
      </c>
      <c r="I11177" s="26" t="str">
        <f>INDEX('Data Tab2'!$C:$C,MATCH('Data Tab1'!A11177,'Data Tab2'!$A:$A,0))</f>
        <v>WRO2</v>
      </c>
    </row>
    <row r="11178" spans="1:9" hidden="1">
      <c r="A11178" s="55">
        <v>103729002</v>
      </c>
      <c r="B11178" s="1" t="s">
        <v>9</v>
      </c>
      <c r="C11178" t="s">
        <v>26</v>
      </c>
      <c r="D11178" s="1" t="s">
        <v>17</v>
      </c>
      <c r="E11178" t="s">
        <v>18</v>
      </c>
      <c r="F11178" s="4" t="s">
        <v>21</v>
      </c>
      <c r="G11178" s="3">
        <v>1.583332</v>
      </c>
      <c r="H11178" s="8">
        <v>0.6553249616766279</v>
      </c>
      <c r="I11178" s="26" t="str">
        <f>INDEX('Data Tab2'!$C:$C,MATCH('Data Tab1'!A11178,'Data Tab2'!$A:$A,0))</f>
        <v>WRO2</v>
      </c>
    </row>
    <row r="11179" spans="1:9" hidden="1">
      <c r="A11179" s="55">
        <v>103729002</v>
      </c>
      <c r="B11179" s="1" t="s">
        <v>9</v>
      </c>
      <c r="C11179" t="s">
        <v>27</v>
      </c>
      <c r="D11179" s="1" t="s">
        <v>11</v>
      </c>
      <c r="E11179" t="s">
        <v>12</v>
      </c>
      <c r="F11179" s="4" t="s">
        <v>13</v>
      </c>
      <c r="G11179" s="3">
        <v>4.7408289999999997</v>
      </c>
      <c r="H11179" s="8">
        <v>0.81526923860069178</v>
      </c>
      <c r="I11179" s="26" t="str">
        <f>INDEX('Data Tab2'!$C:$C,MATCH('Data Tab1'!A11179,'Data Tab2'!$A:$A,0))</f>
        <v>WRO2</v>
      </c>
    </row>
    <row r="11180" spans="1:9" hidden="1">
      <c r="A11180" s="55">
        <v>103729002</v>
      </c>
      <c r="B11180" s="1" t="s">
        <v>9</v>
      </c>
      <c r="C11180" t="s">
        <v>27</v>
      </c>
      <c r="D11180" s="1" t="s">
        <v>11</v>
      </c>
      <c r="E11180" t="s">
        <v>12</v>
      </c>
      <c r="F11180" s="4" t="s">
        <v>34</v>
      </c>
      <c r="G11180" s="3">
        <v>10.973328</v>
      </c>
      <c r="H11180" s="8">
        <v>0.21715356738091174</v>
      </c>
      <c r="I11180" s="26" t="str">
        <f>INDEX('Data Tab2'!$C:$C,MATCH('Data Tab1'!A11180,'Data Tab2'!$A:$A,0))</f>
        <v>WRO2</v>
      </c>
    </row>
    <row r="11181" spans="1:9" hidden="1">
      <c r="A11181" s="55">
        <v>103729002</v>
      </c>
      <c r="B11181" s="1" t="s">
        <v>9</v>
      </c>
      <c r="C11181" t="s">
        <v>27</v>
      </c>
      <c r="D11181" s="1" t="s">
        <v>11</v>
      </c>
      <c r="E11181" t="s">
        <v>12</v>
      </c>
      <c r="F11181" s="4" t="s">
        <v>14</v>
      </c>
      <c r="G11181" s="3">
        <v>10.971106000000001</v>
      </c>
      <c r="H11181" s="8">
        <v>0.33296270181134313</v>
      </c>
      <c r="I11181" s="26" t="str">
        <f>INDEX('Data Tab2'!$C:$C,MATCH('Data Tab1'!A11181,'Data Tab2'!$A:$A,0))</f>
        <v>WRO2</v>
      </c>
    </row>
    <row r="11182" spans="1:9" hidden="1">
      <c r="A11182" s="55">
        <v>103729002</v>
      </c>
      <c r="B11182" s="1" t="s">
        <v>9</v>
      </c>
      <c r="C11182" t="s">
        <v>27</v>
      </c>
      <c r="D11182" s="1" t="s">
        <v>11</v>
      </c>
      <c r="E11182" t="s">
        <v>12</v>
      </c>
      <c r="F11182" s="4" t="s">
        <v>15</v>
      </c>
      <c r="G11182" s="3">
        <v>10.968329000000001</v>
      </c>
      <c r="H11182" s="8">
        <v>0.3262998628129018</v>
      </c>
      <c r="I11182" s="26" t="str">
        <f>INDEX('Data Tab2'!$C:$C,MATCH('Data Tab1'!A11182,'Data Tab2'!$A:$A,0))</f>
        <v>WRO2</v>
      </c>
    </row>
    <row r="11183" spans="1:9" hidden="1">
      <c r="A11183" s="55">
        <v>103729002</v>
      </c>
      <c r="B11183" s="1" t="s">
        <v>9</v>
      </c>
      <c r="C11183" t="s">
        <v>27</v>
      </c>
      <c r="D11183" s="1" t="s">
        <v>11</v>
      </c>
      <c r="E11183" t="s">
        <v>12</v>
      </c>
      <c r="F11183" s="4" t="s">
        <v>28</v>
      </c>
      <c r="G11183" s="3">
        <v>6.2316630000000002</v>
      </c>
      <c r="H11183" s="8">
        <v>0.85008371002484162</v>
      </c>
      <c r="I11183" s="26" t="str">
        <f>INDEX('Data Tab2'!$C:$C,MATCH('Data Tab1'!A11183,'Data Tab2'!$A:$A,0))</f>
        <v>WRO2</v>
      </c>
    </row>
    <row r="11184" spans="1:9" hidden="1">
      <c r="A11184" s="55">
        <v>103729002</v>
      </c>
      <c r="B11184" s="1" t="s">
        <v>9</v>
      </c>
      <c r="C11184" t="s">
        <v>27</v>
      </c>
      <c r="D11184" s="1" t="s">
        <v>11</v>
      </c>
      <c r="E11184" t="s">
        <v>12</v>
      </c>
      <c r="F11184" s="4" t="s">
        <v>29</v>
      </c>
      <c r="G11184" s="3">
        <v>5.7386080000000002</v>
      </c>
      <c r="H11184" s="8">
        <v>0.77757622287003236</v>
      </c>
      <c r="I11184" s="26" t="str">
        <f>INDEX('Data Tab2'!$C:$C,MATCH('Data Tab1'!A11184,'Data Tab2'!$A:$A,0))</f>
        <v>WRO2</v>
      </c>
    </row>
    <row r="11185" spans="1:9" hidden="1">
      <c r="A11185" s="55">
        <v>103729002</v>
      </c>
      <c r="B11185" s="1" t="s">
        <v>33</v>
      </c>
      <c r="C11185" t="s">
        <v>40</v>
      </c>
      <c r="D11185" s="1" t="s">
        <v>11</v>
      </c>
      <c r="E11185" t="s">
        <v>12</v>
      </c>
      <c r="F11185" s="4" t="s">
        <v>28</v>
      </c>
      <c r="G11185" s="3">
        <v>1.998885</v>
      </c>
      <c r="H11185" s="8">
        <v>0.82302391629100591</v>
      </c>
      <c r="I11185" s="26" t="str">
        <f>INDEX('Data Tab2'!$C:$C,MATCH('Data Tab1'!A11185,'Data Tab2'!$A:$A,0))</f>
        <v>WRO2</v>
      </c>
    </row>
    <row r="11186" spans="1:9" hidden="1">
      <c r="A11186" s="55">
        <v>103729002</v>
      </c>
      <c r="B11186" s="1" t="s">
        <v>33</v>
      </c>
      <c r="C11186" t="s">
        <v>40</v>
      </c>
      <c r="D11186" s="1" t="s">
        <v>11</v>
      </c>
      <c r="E11186" t="s">
        <v>12</v>
      </c>
      <c r="F11186" s="4" t="s">
        <v>29</v>
      </c>
      <c r="G11186" s="3">
        <v>0.49527700000000002</v>
      </c>
      <c r="H11186" s="8">
        <v>0.76098063242553071</v>
      </c>
      <c r="I11186" s="26" t="str">
        <f>INDEX('Data Tab2'!$C:$C,MATCH('Data Tab1'!A11186,'Data Tab2'!$A:$A,0))</f>
        <v>WRO2</v>
      </c>
    </row>
    <row r="11187" spans="1:9" hidden="1">
      <c r="A11187" s="55">
        <v>103729002</v>
      </c>
      <c r="B11187" s="1" t="s">
        <v>33</v>
      </c>
      <c r="C11187" t="s">
        <v>40</v>
      </c>
      <c r="D11187" s="1" t="s">
        <v>17</v>
      </c>
      <c r="E11187" t="s">
        <v>18</v>
      </c>
      <c r="F11187" s="4" t="s">
        <v>36</v>
      </c>
      <c r="G11187" s="3">
        <v>5.0311060000000003</v>
      </c>
      <c r="H11187" s="8">
        <v>0.77870841142903779</v>
      </c>
      <c r="I11187" s="26" t="str">
        <f>INDEX('Data Tab2'!$C:$C,MATCH('Data Tab1'!A11187,'Data Tab2'!$A:$A,0))</f>
        <v>WRO2</v>
      </c>
    </row>
    <row r="11188" spans="1:9" hidden="1">
      <c r="A11188" s="55">
        <v>103729002</v>
      </c>
      <c r="B11188" s="1" t="s">
        <v>33</v>
      </c>
      <c r="C11188" t="s">
        <v>40</v>
      </c>
      <c r="D11188" s="1" t="s">
        <v>17</v>
      </c>
      <c r="E11188" t="s">
        <v>18</v>
      </c>
      <c r="F11188" s="4" t="s">
        <v>38</v>
      </c>
      <c r="G11188" s="3">
        <v>10.061106000000001</v>
      </c>
      <c r="H11188" s="8">
        <v>0.79560994277054387</v>
      </c>
      <c r="I11188" s="26" t="str">
        <f>INDEX('Data Tab2'!$C:$C,MATCH('Data Tab1'!A11188,'Data Tab2'!$A:$A,0))</f>
        <v>WRO2</v>
      </c>
    </row>
    <row r="11189" spans="1:9" hidden="1">
      <c r="A11189" s="55">
        <v>103729002</v>
      </c>
      <c r="B11189" s="1" t="s">
        <v>33</v>
      </c>
      <c r="C11189" t="s">
        <v>40</v>
      </c>
      <c r="D11189" s="1" t="s">
        <v>17</v>
      </c>
      <c r="E11189" t="s">
        <v>18</v>
      </c>
      <c r="F11189" s="4" t="s">
        <v>19</v>
      </c>
      <c r="G11189" s="3">
        <v>4.7366630000000001</v>
      </c>
      <c r="H11189" s="8">
        <v>0.30424565137390369</v>
      </c>
      <c r="I11189" s="26" t="str">
        <f>INDEX('Data Tab2'!$C:$C,MATCH('Data Tab1'!A11189,'Data Tab2'!$A:$A,0))</f>
        <v>WRO2</v>
      </c>
    </row>
    <row r="11190" spans="1:9" hidden="1">
      <c r="A11190" s="55">
        <v>103729002</v>
      </c>
      <c r="B11190" s="1" t="s">
        <v>33</v>
      </c>
      <c r="C11190" t="s">
        <v>40</v>
      </c>
      <c r="D11190" s="1" t="s">
        <v>17</v>
      </c>
      <c r="E11190" t="s">
        <v>18</v>
      </c>
      <c r="F11190" s="4" t="s">
        <v>20</v>
      </c>
      <c r="G11190" s="3">
        <v>10.012772999999999</v>
      </c>
      <c r="H11190" s="8">
        <v>0.68651963857819143</v>
      </c>
      <c r="I11190" s="26" t="str">
        <f>INDEX('Data Tab2'!$C:$C,MATCH('Data Tab1'!A11190,'Data Tab2'!$A:$A,0))</f>
        <v>WRO2</v>
      </c>
    </row>
    <row r="11191" spans="1:9" hidden="1">
      <c r="A11191" s="55">
        <v>103729002</v>
      </c>
      <c r="B11191" s="1" t="s">
        <v>33</v>
      </c>
      <c r="C11191" t="s">
        <v>40</v>
      </c>
      <c r="D11191" s="1" t="s">
        <v>17</v>
      </c>
      <c r="E11191" t="s">
        <v>18</v>
      </c>
      <c r="F11191" s="4" t="s">
        <v>21</v>
      </c>
      <c r="G11191" s="3">
        <v>8.9105519999999991</v>
      </c>
      <c r="H11191" s="8">
        <v>0.39924697341056625</v>
      </c>
      <c r="I11191" s="26" t="str">
        <f>INDEX('Data Tab2'!$C:$C,MATCH('Data Tab1'!A11191,'Data Tab2'!$A:$A,0))</f>
        <v>WRO2</v>
      </c>
    </row>
    <row r="11192" spans="1:9" hidden="1">
      <c r="A11192" s="55">
        <v>103729002</v>
      </c>
      <c r="B11192" s="1" t="s">
        <v>33</v>
      </c>
      <c r="C11192" t="s">
        <v>40</v>
      </c>
      <c r="D11192" s="1" t="s">
        <v>17</v>
      </c>
      <c r="E11192" t="s">
        <v>18</v>
      </c>
      <c r="F11192" s="4" t="s">
        <v>22</v>
      </c>
      <c r="G11192" s="3">
        <v>4.4977749999999999</v>
      </c>
      <c r="H11192" s="8">
        <v>0.61631096618780035</v>
      </c>
      <c r="I11192" s="26" t="str">
        <f>INDEX('Data Tab2'!$C:$C,MATCH('Data Tab1'!A11192,'Data Tab2'!$A:$A,0))</f>
        <v>WRO2</v>
      </c>
    </row>
    <row r="11193" spans="1:9" hidden="1">
      <c r="A11193" s="56">
        <v>103729002</v>
      </c>
      <c r="B11193" s="1" t="s">
        <v>33</v>
      </c>
      <c r="C11193" t="s">
        <v>40</v>
      </c>
      <c r="D11193" s="1" t="s">
        <v>17</v>
      </c>
      <c r="E11193" t="s">
        <v>23</v>
      </c>
      <c r="F11193" s="4" t="s">
        <v>25</v>
      </c>
      <c r="G11193" s="3">
        <v>4.9966650000000001</v>
      </c>
      <c r="H11193" s="8">
        <v>0.38028153700545864</v>
      </c>
      <c r="I11193" s="26" t="str">
        <f>INDEX('Data Tab2'!$C:$C,MATCH('Data Tab1'!A11193,'Data Tab2'!$A:$A,0))</f>
        <v>WRO2</v>
      </c>
    </row>
    <row r="11194" spans="1:9">
      <c r="A11194" s="55">
        <v>103729146</v>
      </c>
      <c r="B11194" s="1" t="s">
        <v>9</v>
      </c>
      <c r="C11194" t="s">
        <v>31</v>
      </c>
      <c r="D11194" s="1" t="s">
        <v>11</v>
      </c>
      <c r="E11194" t="s">
        <v>12</v>
      </c>
      <c r="F11194" s="4" t="s">
        <v>34</v>
      </c>
      <c r="G11194" s="3">
        <v>4.2097199999999999</v>
      </c>
      <c r="H11194" s="8">
        <v>0.89342703976280424</v>
      </c>
      <c r="I11194" s="26" t="str">
        <f>INDEX('Data Tab2'!$C:$C,MATCH('Data Tab1'!A11194,'Data Tab2'!$A:$A,0))</f>
        <v>WRO5</v>
      </c>
    </row>
    <row r="11195" spans="1:9" hidden="1">
      <c r="A11195" s="55">
        <v>103729146</v>
      </c>
      <c r="B11195" s="1" t="s">
        <v>9</v>
      </c>
      <c r="C11195" t="s">
        <v>31</v>
      </c>
      <c r="D11195" s="1" t="s">
        <v>11</v>
      </c>
      <c r="E11195" t="s">
        <v>12</v>
      </c>
      <c r="F11195" s="4" t="s">
        <v>29</v>
      </c>
      <c r="G11195" s="3">
        <v>10.999998</v>
      </c>
      <c r="H11195" s="8">
        <v>0.8776263520509141</v>
      </c>
      <c r="I11195" s="26" t="str">
        <f>INDEX('Data Tab2'!$C:$C,MATCH('Data Tab1'!A11195,'Data Tab2'!$A:$A,0))</f>
        <v>WRO5</v>
      </c>
    </row>
    <row r="11196" spans="1:9" hidden="1">
      <c r="A11196" s="55">
        <v>103729146</v>
      </c>
      <c r="B11196" s="1" t="s">
        <v>9</v>
      </c>
      <c r="C11196" t="s">
        <v>31</v>
      </c>
      <c r="D11196" s="1" t="s">
        <v>11</v>
      </c>
      <c r="E11196" t="s">
        <v>12</v>
      </c>
      <c r="F11196" s="4" t="s">
        <v>16</v>
      </c>
      <c r="G11196" s="3">
        <v>1.148609</v>
      </c>
      <c r="H11196" s="8">
        <v>0.2919518315736801</v>
      </c>
      <c r="I11196" s="26" t="str">
        <f>INDEX('Data Tab2'!$C:$C,MATCH('Data Tab1'!A11196,'Data Tab2'!$A:$A,0))</f>
        <v>WRO5</v>
      </c>
    </row>
    <row r="11197" spans="1:9" hidden="1">
      <c r="A11197" s="55">
        <v>103729146</v>
      </c>
      <c r="B11197" s="1" t="s">
        <v>33</v>
      </c>
      <c r="C11197" t="s">
        <v>31</v>
      </c>
      <c r="D11197" s="1" t="s">
        <v>17</v>
      </c>
      <c r="E11197" t="s">
        <v>18</v>
      </c>
      <c r="F11197" s="4" t="s">
        <v>19</v>
      </c>
      <c r="G11197" s="3">
        <v>6.9891629999999996</v>
      </c>
      <c r="H11197" s="8">
        <v>0.40562970793936559</v>
      </c>
      <c r="I11197" s="26" t="str">
        <f>INDEX('Data Tab2'!$C:$C,MATCH('Data Tab1'!A11197,'Data Tab2'!$A:$A,0))</f>
        <v>WRO5</v>
      </c>
    </row>
    <row r="11198" spans="1:9" hidden="1">
      <c r="A11198" s="56">
        <v>103729146</v>
      </c>
      <c r="B11198" s="1" t="s">
        <v>33</v>
      </c>
      <c r="C11198" t="s">
        <v>31</v>
      </c>
      <c r="D11198" s="1" t="s">
        <v>17</v>
      </c>
      <c r="E11198" t="s">
        <v>18</v>
      </c>
      <c r="F11198" s="4" t="s">
        <v>20</v>
      </c>
      <c r="G11198" s="3">
        <v>2.7688820000000001</v>
      </c>
      <c r="H11198" s="8">
        <v>0.61779368625852316</v>
      </c>
      <c r="I11198" s="26" t="str">
        <f>INDEX('Data Tab2'!$C:$C,MATCH('Data Tab1'!A11198,'Data Tab2'!$A:$A,0))</f>
        <v>WRO5</v>
      </c>
    </row>
    <row r="11199" spans="1:9">
      <c r="A11199" s="55">
        <v>103729328</v>
      </c>
      <c r="B11199" s="1" t="s">
        <v>41</v>
      </c>
      <c r="C11199" t="s">
        <v>27</v>
      </c>
      <c r="D11199" s="1" t="s">
        <v>11</v>
      </c>
      <c r="E11199" t="s">
        <v>12</v>
      </c>
      <c r="F11199" s="4" t="s">
        <v>13</v>
      </c>
      <c r="G11199" s="3">
        <v>10.987494999999999</v>
      </c>
      <c r="H11199" s="8">
        <v>0.1122934434159496</v>
      </c>
      <c r="I11199" s="26" t="str">
        <f>INDEX('Data Tab2'!$C:$C,MATCH('Data Tab1'!A11199,'Data Tab2'!$A:$A,0))</f>
        <v>EDI2</v>
      </c>
    </row>
    <row r="11200" spans="1:9" hidden="1">
      <c r="A11200" s="55">
        <v>103729328</v>
      </c>
      <c r="B11200" s="1" t="s">
        <v>41</v>
      </c>
      <c r="C11200" t="s">
        <v>27</v>
      </c>
      <c r="D11200" s="1" t="s">
        <v>11</v>
      </c>
      <c r="E11200" t="s">
        <v>12</v>
      </c>
      <c r="F11200" s="4" t="s">
        <v>34</v>
      </c>
      <c r="G11200" s="3">
        <v>10.987494999999999</v>
      </c>
      <c r="H11200" s="8">
        <v>0.62149659623130982</v>
      </c>
      <c r="I11200" s="26" t="str">
        <f>INDEX('Data Tab2'!$C:$C,MATCH('Data Tab1'!A11200,'Data Tab2'!$A:$A,0))</f>
        <v>EDI2</v>
      </c>
    </row>
    <row r="11201" spans="1:9" hidden="1">
      <c r="A11201" s="55">
        <v>103729328</v>
      </c>
      <c r="B11201" s="1" t="s">
        <v>41</v>
      </c>
      <c r="C11201" t="s">
        <v>27</v>
      </c>
      <c r="D11201" s="1" t="s">
        <v>11</v>
      </c>
      <c r="E11201" t="s">
        <v>12</v>
      </c>
      <c r="F11201" s="4" t="s">
        <v>14</v>
      </c>
      <c r="G11201" s="3">
        <v>10.957774000000001</v>
      </c>
      <c r="H11201" s="8">
        <v>6.1362090799736091E-2</v>
      </c>
      <c r="I11201" s="26" t="str">
        <f>INDEX('Data Tab2'!$C:$C,MATCH('Data Tab1'!A11201,'Data Tab2'!$A:$A,0))</f>
        <v>EDI2</v>
      </c>
    </row>
    <row r="11202" spans="1:9" hidden="1">
      <c r="A11202" s="55">
        <v>103729328</v>
      </c>
      <c r="B11202" s="1" t="s">
        <v>41</v>
      </c>
      <c r="C11202" t="s">
        <v>27</v>
      </c>
      <c r="D11202" s="1" t="s">
        <v>11</v>
      </c>
      <c r="E11202" t="s">
        <v>12</v>
      </c>
      <c r="F11202" s="4" t="s">
        <v>15</v>
      </c>
      <c r="G11202" s="3">
        <v>10.964442</v>
      </c>
      <c r="H11202" s="8">
        <v>0.67049442744218546</v>
      </c>
      <c r="I11202" s="26" t="str">
        <f>INDEX('Data Tab2'!$C:$C,MATCH('Data Tab1'!A11202,'Data Tab2'!$A:$A,0))</f>
        <v>EDI2</v>
      </c>
    </row>
    <row r="11203" spans="1:9" hidden="1">
      <c r="A11203" s="55">
        <v>103729328</v>
      </c>
      <c r="B11203" s="1" t="s">
        <v>41</v>
      </c>
      <c r="C11203" t="s">
        <v>27</v>
      </c>
      <c r="D11203" s="1" t="s">
        <v>11</v>
      </c>
      <c r="E11203" t="s">
        <v>12</v>
      </c>
      <c r="F11203" s="4" t="s">
        <v>28</v>
      </c>
      <c r="G11203" s="3">
        <v>6.2411079999999997</v>
      </c>
      <c r="H11203" s="8">
        <v>0.70363533925445843</v>
      </c>
      <c r="I11203" s="26" t="str">
        <f>INDEX('Data Tab2'!$C:$C,MATCH('Data Tab1'!A11203,'Data Tab2'!$A:$A,0))</f>
        <v>EDI2</v>
      </c>
    </row>
    <row r="11204" spans="1:9" hidden="1">
      <c r="A11204" s="55">
        <v>103729328</v>
      </c>
      <c r="B11204" s="1" t="s">
        <v>41</v>
      </c>
      <c r="C11204" t="s">
        <v>27</v>
      </c>
      <c r="D11204" s="1" t="s">
        <v>11</v>
      </c>
      <c r="E11204" t="s">
        <v>12</v>
      </c>
      <c r="F11204" s="4" t="s">
        <v>16</v>
      </c>
      <c r="G11204" s="3">
        <v>4.7422190000000004</v>
      </c>
      <c r="H11204" s="8">
        <v>0.89545142426354141</v>
      </c>
      <c r="I11204" s="26" t="str">
        <f>INDEX('Data Tab2'!$C:$C,MATCH('Data Tab1'!A11204,'Data Tab2'!$A:$A,0))</f>
        <v>EDI2</v>
      </c>
    </row>
    <row r="11205" spans="1:9" hidden="1">
      <c r="A11205" s="55">
        <v>103729328</v>
      </c>
      <c r="B11205" s="1" t="s">
        <v>33</v>
      </c>
      <c r="C11205" t="s">
        <v>27</v>
      </c>
      <c r="D11205" s="1" t="s">
        <v>17</v>
      </c>
      <c r="E11205" t="s">
        <v>18</v>
      </c>
      <c r="F11205" s="4" t="s">
        <v>35</v>
      </c>
      <c r="G11205" s="3">
        <v>5.4799959999999999</v>
      </c>
      <c r="H11205" s="8">
        <v>0.59893333954923489</v>
      </c>
      <c r="I11205" s="26" t="str">
        <f>INDEX('Data Tab2'!$C:$C,MATCH('Data Tab1'!A11205,'Data Tab2'!$A:$A,0))</f>
        <v>EDI2</v>
      </c>
    </row>
    <row r="11206" spans="1:9" hidden="1">
      <c r="A11206" s="55">
        <v>103729328</v>
      </c>
      <c r="B11206" s="1" t="s">
        <v>33</v>
      </c>
      <c r="C11206" t="s">
        <v>27</v>
      </c>
      <c r="D11206" s="1" t="s">
        <v>17</v>
      </c>
      <c r="E11206" t="s">
        <v>18</v>
      </c>
      <c r="F11206" s="4" t="s">
        <v>36</v>
      </c>
      <c r="G11206" s="3">
        <v>4.481662</v>
      </c>
      <c r="H11206" s="8">
        <v>0.40902203272371895</v>
      </c>
      <c r="I11206" s="26" t="str">
        <f>INDEX('Data Tab2'!$C:$C,MATCH('Data Tab1'!A11206,'Data Tab2'!$A:$A,0))</f>
        <v>EDI2</v>
      </c>
    </row>
    <row r="11207" spans="1:9" hidden="1">
      <c r="A11207" s="55">
        <v>103729328</v>
      </c>
      <c r="B11207" s="1" t="s">
        <v>33</v>
      </c>
      <c r="C11207" t="s">
        <v>27</v>
      </c>
      <c r="D11207" s="1" t="s">
        <v>17</v>
      </c>
      <c r="E11207" t="s">
        <v>18</v>
      </c>
      <c r="F11207" s="4" t="s">
        <v>38</v>
      </c>
      <c r="G11207" s="3">
        <v>9.9661080000000002</v>
      </c>
      <c r="H11207" s="8">
        <v>0.31514861683657358</v>
      </c>
      <c r="I11207" s="26" t="str">
        <f>INDEX('Data Tab2'!$C:$C,MATCH('Data Tab1'!A11207,'Data Tab2'!$A:$A,0))</f>
        <v>EDI2</v>
      </c>
    </row>
    <row r="11208" spans="1:9" hidden="1">
      <c r="A11208" s="55">
        <v>103729328</v>
      </c>
      <c r="B11208" s="1" t="s">
        <v>33</v>
      </c>
      <c r="C11208" t="s">
        <v>27</v>
      </c>
      <c r="D11208" s="1" t="s">
        <v>17</v>
      </c>
      <c r="E11208" t="s">
        <v>18</v>
      </c>
      <c r="F11208" s="4" t="s">
        <v>19</v>
      </c>
      <c r="G11208" s="3">
        <v>5.4883290000000002</v>
      </c>
      <c r="H11208" s="8">
        <v>3.9319348380976837E-2</v>
      </c>
      <c r="I11208" s="26" t="str">
        <f>INDEX('Data Tab2'!$C:$C,MATCH('Data Tab1'!A11208,'Data Tab2'!$A:$A,0))</f>
        <v>EDI2</v>
      </c>
    </row>
    <row r="11209" spans="1:9" hidden="1">
      <c r="A11209" s="55">
        <v>103729328</v>
      </c>
      <c r="B11209" s="1" t="s">
        <v>33</v>
      </c>
      <c r="C11209" t="s">
        <v>27</v>
      </c>
      <c r="D11209" s="1" t="s">
        <v>17</v>
      </c>
      <c r="E11209" t="s">
        <v>18</v>
      </c>
      <c r="F11209" s="4" t="s">
        <v>21</v>
      </c>
      <c r="G11209" s="3">
        <v>4.4902740000000003</v>
      </c>
      <c r="H11209" s="8">
        <v>0.66677678426790588</v>
      </c>
      <c r="I11209" s="26" t="str">
        <f>INDEX('Data Tab2'!$C:$C,MATCH('Data Tab1'!A11209,'Data Tab2'!$A:$A,0))</f>
        <v>EDI2</v>
      </c>
    </row>
    <row r="11210" spans="1:9" hidden="1">
      <c r="A11210" s="55">
        <v>103729328</v>
      </c>
      <c r="B11210" s="1" t="s">
        <v>33</v>
      </c>
      <c r="C11210" t="s">
        <v>27</v>
      </c>
      <c r="D11210" s="1" t="s">
        <v>17</v>
      </c>
      <c r="E11210" t="s">
        <v>18</v>
      </c>
      <c r="F11210" s="4" t="s">
        <v>22</v>
      </c>
      <c r="G11210" s="3">
        <v>9.9783290000000004</v>
      </c>
      <c r="H11210" s="8">
        <v>0.74551541022746071</v>
      </c>
      <c r="I11210" s="26" t="str">
        <f>INDEX('Data Tab2'!$C:$C,MATCH('Data Tab1'!A11210,'Data Tab2'!$A:$A,0))</f>
        <v>EDI2</v>
      </c>
    </row>
    <row r="11211" spans="1:9" hidden="1">
      <c r="A11211" s="55">
        <v>103729328</v>
      </c>
      <c r="B11211" s="1" t="s">
        <v>33</v>
      </c>
      <c r="C11211" t="s">
        <v>27</v>
      </c>
      <c r="D11211" s="1" t="s">
        <v>17</v>
      </c>
      <c r="E11211" t="s">
        <v>23</v>
      </c>
      <c r="F11211" s="4" t="s">
        <v>24</v>
      </c>
      <c r="G11211" s="3">
        <v>9.9827739999999991</v>
      </c>
      <c r="H11211" s="8">
        <v>0.37859970753222094</v>
      </c>
      <c r="I11211" s="26" t="str">
        <f>INDEX('Data Tab2'!$C:$C,MATCH('Data Tab1'!A11211,'Data Tab2'!$A:$A,0))</f>
        <v>EDI2</v>
      </c>
    </row>
    <row r="11212" spans="1:9" hidden="1">
      <c r="A11212" s="56">
        <v>103729328</v>
      </c>
      <c r="B11212" s="1" t="s">
        <v>33</v>
      </c>
      <c r="C11212" t="s">
        <v>27</v>
      </c>
      <c r="D11212" s="1" t="s">
        <v>17</v>
      </c>
      <c r="E11212" t="s">
        <v>23</v>
      </c>
      <c r="F11212" s="4" t="s">
        <v>25</v>
      </c>
      <c r="G11212" s="3">
        <v>0</v>
      </c>
      <c r="H11212" s="8">
        <v>0.2370385731587531</v>
      </c>
      <c r="I11212" s="26" t="str">
        <f>INDEX('Data Tab2'!$C:$C,MATCH('Data Tab1'!A11212,'Data Tab2'!$A:$A,0))</f>
        <v>EDI2</v>
      </c>
    </row>
    <row r="11213" spans="1:9">
      <c r="A11213" s="55">
        <v>103729340</v>
      </c>
      <c r="B11213" s="1" t="s">
        <v>33</v>
      </c>
      <c r="C11213" t="s">
        <v>31</v>
      </c>
      <c r="D11213" s="1" t="s">
        <v>11</v>
      </c>
      <c r="E11213" t="s">
        <v>12</v>
      </c>
      <c r="F11213" s="4" t="s">
        <v>14</v>
      </c>
      <c r="G11213" s="3">
        <v>10.917498</v>
      </c>
      <c r="H11213" s="8">
        <v>0.99791547584801199</v>
      </c>
      <c r="I11213" s="26" t="str">
        <f>INDEX('Data Tab2'!$C:$C,MATCH('Data Tab1'!A11213,'Data Tab2'!$A:$A,0))</f>
        <v>EDE4</v>
      </c>
    </row>
    <row r="11214" spans="1:9" hidden="1">
      <c r="A11214" s="55">
        <v>103729340</v>
      </c>
      <c r="B11214" s="1" t="s">
        <v>33</v>
      </c>
      <c r="C11214" t="s">
        <v>31</v>
      </c>
      <c r="D11214" s="1" t="s">
        <v>11</v>
      </c>
      <c r="E11214" t="s">
        <v>12</v>
      </c>
      <c r="F11214" s="4" t="s">
        <v>15</v>
      </c>
      <c r="G11214" s="3">
        <v>4.0905529999999999</v>
      </c>
      <c r="H11214" s="8">
        <v>0.65327377634204753</v>
      </c>
      <c r="I11214" s="26" t="str">
        <f>INDEX('Data Tab2'!$C:$C,MATCH('Data Tab1'!A11214,'Data Tab2'!$A:$A,0))</f>
        <v>EDE4</v>
      </c>
    </row>
    <row r="11215" spans="1:9" hidden="1">
      <c r="A11215" s="55">
        <v>103729340</v>
      </c>
      <c r="B11215" s="1" t="s">
        <v>33</v>
      </c>
      <c r="C11215" t="s">
        <v>31</v>
      </c>
      <c r="D11215" s="1" t="s">
        <v>11</v>
      </c>
      <c r="E11215" t="s">
        <v>12</v>
      </c>
      <c r="F11215" s="4" t="s">
        <v>28</v>
      </c>
      <c r="G11215" s="3">
        <v>10.548609000000001</v>
      </c>
      <c r="H11215" s="8">
        <v>0.40554297492180647</v>
      </c>
      <c r="I11215" s="26" t="str">
        <f>INDEX('Data Tab2'!$C:$C,MATCH('Data Tab1'!A11215,'Data Tab2'!$A:$A,0))</f>
        <v>EDE4</v>
      </c>
    </row>
    <row r="11216" spans="1:9" hidden="1">
      <c r="A11216" s="55">
        <v>103729340</v>
      </c>
      <c r="B11216" s="1" t="s">
        <v>33</v>
      </c>
      <c r="C11216" t="s">
        <v>31</v>
      </c>
      <c r="D11216" s="1" t="s">
        <v>11</v>
      </c>
      <c r="E11216" t="s">
        <v>12</v>
      </c>
      <c r="F11216" s="4" t="s">
        <v>29</v>
      </c>
      <c r="G11216" s="3">
        <v>7.8986099999999997</v>
      </c>
      <c r="H11216" s="8">
        <v>0.11909646037247246</v>
      </c>
      <c r="I11216" s="26" t="str">
        <f>INDEX('Data Tab2'!$C:$C,MATCH('Data Tab1'!A11216,'Data Tab2'!$A:$A,0))</f>
        <v>EDE4</v>
      </c>
    </row>
    <row r="11217" spans="1:9" hidden="1">
      <c r="A11217" s="56">
        <v>103729340</v>
      </c>
      <c r="B11217" s="1" t="s">
        <v>33</v>
      </c>
      <c r="C11217" t="s">
        <v>31</v>
      </c>
      <c r="D11217" s="1" t="s">
        <v>11</v>
      </c>
      <c r="E11217" t="s">
        <v>12</v>
      </c>
      <c r="F11217" s="4" t="s">
        <v>16</v>
      </c>
      <c r="G11217" s="3">
        <v>10.999997</v>
      </c>
      <c r="H11217" s="8">
        <v>0.56946951855873207</v>
      </c>
      <c r="I11217" s="26" t="str">
        <f>INDEX('Data Tab2'!$C:$C,MATCH('Data Tab1'!A11217,'Data Tab2'!$A:$A,0))</f>
        <v>EDE4</v>
      </c>
    </row>
    <row r="11218" spans="1:9">
      <c r="A11218" s="55">
        <v>103729418</v>
      </c>
      <c r="B11218" s="1" t="s">
        <v>9</v>
      </c>
      <c r="C11218" t="s">
        <v>31</v>
      </c>
      <c r="D11218" s="1" t="s">
        <v>11</v>
      </c>
      <c r="E11218" t="s">
        <v>12</v>
      </c>
      <c r="F11218" s="4" t="s">
        <v>16</v>
      </c>
      <c r="G11218" s="3">
        <v>1.4108290000000001</v>
      </c>
      <c r="H11218" s="8">
        <v>0.12315302529682759</v>
      </c>
      <c r="I11218" s="26" t="str">
        <f>INDEX('Data Tab2'!$C:$C,MATCH('Data Tab1'!A11218,'Data Tab2'!$A:$A,0))</f>
        <v>EDE5</v>
      </c>
    </row>
    <row r="11219" spans="1:9" hidden="1">
      <c r="A11219" s="56">
        <v>103729418</v>
      </c>
      <c r="B11219" s="1" t="s">
        <v>9</v>
      </c>
      <c r="C11219" t="s">
        <v>31</v>
      </c>
      <c r="D11219" s="1" t="s">
        <v>17</v>
      </c>
      <c r="E11219" t="s">
        <v>18</v>
      </c>
      <c r="F11219" s="4" t="s">
        <v>21</v>
      </c>
      <c r="G11219" s="3">
        <v>0</v>
      </c>
      <c r="H11219" s="8">
        <v>0.98382249482249284</v>
      </c>
      <c r="I11219" s="26" t="str">
        <f>INDEX('Data Tab2'!$C:$C,MATCH('Data Tab1'!A11219,'Data Tab2'!$A:$A,0))</f>
        <v>EDE5</v>
      </c>
    </row>
    <row r="11220" spans="1:9">
      <c r="A11220" s="55">
        <v>103729489</v>
      </c>
      <c r="B11220" s="1" t="s">
        <v>9</v>
      </c>
      <c r="C11220" t="s">
        <v>32</v>
      </c>
      <c r="D11220" s="1" t="s">
        <v>17</v>
      </c>
      <c r="E11220" t="s">
        <v>18</v>
      </c>
      <c r="F11220" s="4" t="s">
        <v>35</v>
      </c>
      <c r="G11220" s="3">
        <v>9.7949940000000009</v>
      </c>
      <c r="H11220" s="8">
        <v>0.43556505562566428</v>
      </c>
      <c r="I11220" s="26" t="str">
        <f>INDEX('Data Tab2'!$C:$C,MATCH('Data Tab1'!A11220,'Data Tab2'!$A:$A,0))</f>
        <v>PRG1</v>
      </c>
    </row>
    <row r="11221" spans="1:9" hidden="1">
      <c r="A11221" s="55">
        <v>103729489</v>
      </c>
      <c r="B11221" s="1" t="s">
        <v>9</v>
      </c>
      <c r="C11221" t="s">
        <v>32</v>
      </c>
      <c r="D11221" s="1" t="s">
        <v>17</v>
      </c>
      <c r="E11221" t="s">
        <v>18</v>
      </c>
      <c r="F11221" s="4" t="s">
        <v>36</v>
      </c>
      <c r="G11221" s="3">
        <v>9.0666589999999996</v>
      </c>
      <c r="H11221" s="8">
        <v>0.2841170593924307</v>
      </c>
      <c r="I11221" s="26" t="str">
        <f>INDEX('Data Tab2'!$C:$C,MATCH('Data Tab1'!A11221,'Data Tab2'!$A:$A,0))</f>
        <v>PRG1</v>
      </c>
    </row>
    <row r="11222" spans="1:9" hidden="1">
      <c r="A11222" s="55">
        <v>103729489</v>
      </c>
      <c r="B11222" s="1" t="s">
        <v>41</v>
      </c>
      <c r="C11222" t="s">
        <v>31</v>
      </c>
      <c r="D11222" s="1" t="s">
        <v>11</v>
      </c>
      <c r="E11222" t="s">
        <v>12</v>
      </c>
      <c r="F11222" s="4" t="s">
        <v>34</v>
      </c>
      <c r="G11222" s="3">
        <v>10.999998</v>
      </c>
      <c r="H11222" s="8">
        <v>0.31963847406139212</v>
      </c>
      <c r="I11222" s="26" t="str">
        <f>INDEX('Data Tab2'!$C:$C,MATCH('Data Tab1'!A11222,'Data Tab2'!$A:$A,0))</f>
        <v>PRG1</v>
      </c>
    </row>
    <row r="11223" spans="1:9" hidden="1">
      <c r="A11223" s="55">
        <v>103729489</v>
      </c>
      <c r="B11223" s="1" t="s">
        <v>41</v>
      </c>
      <c r="C11223" t="s">
        <v>31</v>
      </c>
      <c r="D11223" s="1" t="s">
        <v>11</v>
      </c>
      <c r="E11223" t="s">
        <v>12</v>
      </c>
      <c r="F11223" s="4" t="s">
        <v>14</v>
      </c>
      <c r="G11223" s="3">
        <v>10.718054</v>
      </c>
      <c r="H11223" s="8">
        <v>0.13556996111033759</v>
      </c>
      <c r="I11223" s="26" t="str">
        <f>INDEX('Data Tab2'!$C:$C,MATCH('Data Tab1'!A11223,'Data Tab2'!$A:$A,0))</f>
        <v>PRG1</v>
      </c>
    </row>
    <row r="11224" spans="1:9" hidden="1">
      <c r="A11224" s="55">
        <v>103729489</v>
      </c>
      <c r="B11224" s="1" t="s">
        <v>41</v>
      </c>
      <c r="C11224" t="s">
        <v>31</v>
      </c>
      <c r="D11224" s="1" t="s">
        <v>11</v>
      </c>
      <c r="E11224" t="s">
        <v>12</v>
      </c>
      <c r="F11224" s="4" t="s">
        <v>15</v>
      </c>
      <c r="G11224" s="3">
        <v>10.999998</v>
      </c>
      <c r="H11224" s="8">
        <v>0.97154155170535994</v>
      </c>
      <c r="I11224" s="26" t="str">
        <f>INDEX('Data Tab2'!$C:$C,MATCH('Data Tab1'!A11224,'Data Tab2'!$A:$A,0))</f>
        <v>PRG1</v>
      </c>
    </row>
    <row r="11225" spans="1:9" hidden="1">
      <c r="A11225" s="55">
        <v>103729489</v>
      </c>
      <c r="B11225" s="1" t="s">
        <v>41</v>
      </c>
      <c r="C11225" t="s">
        <v>31</v>
      </c>
      <c r="D11225" s="1" t="s">
        <v>11</v>
      </c>
      <c r="E11225" t="s">
        <v>12</v>
      </c>
      <c r="F11225" s="4" t="s">
        <v>28</v>
      </c>
      <c r="G11225" s="3">
        <v>10.999998</v>
      </c>
      <c r="H11225" s="8">
        <v>0.16006384298076981</v>
      </c>
      <c r="I11225" s="26" t="str">
        <f>INDEX('Data Tab2'!$C:$C,MATCH('Data Tab1'!A11225,'Data Tab2'!$A:$A,0))</f>
        <v>PRG1</v>
      </c>
    </row>
    <row r="11226" spans="1:9" hidden="1">
      <c r="A11226" s="55">
        <v>103729489</v>
      </c>
      <c r="B11226" s="1" t="s">
        <v>41</v>
      </c>
      <c r="C11226" t="s">
        <v>31</v>
      </c>
      <c r="D11226" s="1" t="s">
        <v>11</v>
      </c>
      <c r="E11226" t="s">
        <v>12</v>
      </c>
      <c r="F11226" s="4" t="s">
        <v>29</v>
      </c>
      <c r="G11226" s="3">
        <v>10.234443000000001</v>
      </c>
      <c r="H11226" s="8">
        <v>0.34573012873193132</v>
      </c>
      <c r="I11226" s="26" t="str">
        <f>INDEX('Data Tab2'!$C:$C,MATCH('Data Tab1'!A11226,'Data Tab2'!$A:$A,0))</f>
        <v>PRG1</v>
      </c>
    </row>
    <row r="11227" spans="1:9" hidden="1">
      <c r="A11227" s="55">
        <v>103729489</v>
      </c>
      <c r="B11227" s="1" t="s">
        <v>33</v>
      </c>
      <c r="C11227" t="s">
        <v>31</v>
      </c>
      <c r="D11227" s="1" t="s">
        <v>17</v>
      </c>
      <c r="E11227" t="s">
        <v>18</v>
      </c>
      <c r="F11227" s="4" t="s">
        <v>36</v>
      </c>
      <c r="G11227" s="3">
        <v>0.72833099999999995</v>
      </c>
      <c r="H11227" s="8">
        <v>0.43894115102599851</v>
      </c>
      <c r="I11227" s="26" t="str">
        <f>INDEX('Data Tab2'!$C:$C,MATCH('Data Tab1'!A11227,'Data Tab2'!$A:$A,0))</f>
        <v>PRG1</v>
      </c>
    </row>
    <row r="11228" spans="1:9" hidden="1">
      <c r="A11228" s="55">
        <v>103729489</v>
      </c>
      <c r="B11228" s="1" t="s">
        <v>33</v>
      </c>
      <c r="C11228" t="s">
        <v>31</v>
      </c>
      <c r="D11228" s="1" t="s">
        <v>17</v>
      </c>
      <c r="E11228" t="s">
        <v>18</v>
      </c>
      <c r="F11228" s="4" t="s">
        <v>38</v>
      </c>
      <c r="G11228" s="3">
        <v>9.1974990000000005</v>
      </c>
      <c r="H11228" s="8">
        <v>0.6145106266490199</v>
      </c>
      <c r="I11228" s="26" t="str">
        <f>INDEX('Data Tab2'!$C:$C,MATCH('Data Tab1'!A11228,'Data Tab2'!$A:$A,0))</f>
        <v>PRG1</v>
      </c>
    </row>
    <row r="11229" spans="1:9" hidden="1">
      <c r="A11229" s="55">
        <v>103729489</v>
      </c>
      <c r="B11229" s="1" t="s">
        <v>33</v>
      </c>
      <c r="C11229" t="s">
        <v>31</v>
      </c>
      <c r="D11229" s="1" t="s">
        <v>17</v>
      </c>
      <c r="E11229" t="s">
        <v>18</v>
      </c>
      <c r="F11229" s="4" t="s">
        <v>19</v>
      </c>
      <c r="G11229" s="3">
        <v>9.9999979999999997</v>
      </c>
      <c r="H11229" s="8">
        <v>0.5109054473659197</v>
      </c>
      <c r="I11229" s="26" t="str">
        <f>INDEX('Data Tab2'!$C:$C,MATCH('Data Tab1'!A11229,'Data Tab2'!$A:$A,0))</f>
        <v>PRG1</v>
      </c>
    </row>
    <row r="11230" spans="1:9" hidden="1">
      <c r="A11230" s="55">
        <v>103729489</v>
      </c>
      <c r="B11230" s="1" t="s">
        <v>33</v>
      </c>
      <c r="C11230" t="s">
        <v>31</v>
      </c>
      <c r="D11230" s="1" t="s">
        <v>17</v>
      </c>
      <c r="E11230" t="s">
        <v>18</v>
      </c>
      <c r="F11230" s="4" t="s">
        <v>20</v>
      </c>
      <c r="G11230" s="3">
        <v>9.5230549999999994</v>
      </c>
      <c r="H11230" s="8">
        <v>0.96790817945978525</v>
      </c>
      <c r="I11230" s="26" t="str">
        <f>INDEX('Data Tab2'!$C:$C,MATCH('Data Tab1'!A11230,'Data Tab2'!$A:$A,0))</f>
        <v>PRG1</v>
      </c>
    </row>
    <row r="11231" spans="1:9" hidden="1">
      <c r="A11231" s="56">
        <v>103729489</v>
      </c>
      <c r="B11231" s="1" t="s">
        <v>33</v>
      </c>
      <c r="C11231" t="s">
        <v>31</v>
      </c>
      <c r="D11231" s="1" t="s">
        <v>17</v>
      </c>
      <c r="E11231" t="s">
        <v>23</v>
      </c>
      <c r="F11231" s="4" t="s">
        <v>25</v>
      </c>
      <c r="G11231" s="3">
        <v>9.9999979999999997</v>
      </c>
      <c r="H11231" s="8">
        <v>0.84944102633774599</v>
      </c>
      <c r="I11231" s="26" t="str">
        <f>INDEX('Data Tab2'!$C:$C,MATCH('Data Tab1'!A11231,'Data Tab2'!$A:$A,0))</f>
        <v>PRG1</v>
      </c>
    </row>
    <row r="11232" spans="1:9">
      <c r="A11232" s="55">
        <v>103729499</v>
      </c>
      <c r="B11232" s="1" t="s">
        <v>33</v>
      </c>
      <c r="C11232" t="s">
        <v>31</v>
      </c>
      <c r="D11232" s="1" t="s">
        <v>11</v>
      </c>
      <c r="E11232" t="s">
        <v>12</v>
      </c>
      <c r="F11232" s="4" t="s">
        <v>13</v>
      </c>
      <c r="G11232" s="3">
        <v>11.116662</v>
      </c>
      <c r="H11232" s="8">
        <v>0.44748805332027308</v>
      </c>
      <c r="I11232" s="26" t="str">
        <f>INDEX('Data Tab2'!$C:$C,MATCH('Data Tab1'!A11232,'Data Tab2'!$A:$A,0))</f>
        <v>CDG2</v>
      </c>
    </row>
    <row r="11233" spans="1:9" hidden="1">
      <c r="A11233" s="55">
        <v>103729499</v>
      </c>
      <c r="B11233" s="1" t="s">
        <v>33</v>
      </c>
      <c r="C11233" t="s">
        <v>31</v>
      </c>
      <c r="D11233" s="1" t="s">
        <v>11</v>
      </c>
      <c r="E11233" t="s">
        <v>12</v>
      </c>
      <c r="F11233" s="4" t="s">
        <v>34</v>
      </c>
      <c r="G11233" s="3">
        <v>5.9999969999999996</v>
      </c>
      <c r="H11233" s="8">
        <v>0.90572699578852733</v>
      </c>
      <c r="I11233" s="26" t="str">
        <f>INDEX('Data Tab2'!$C:$C,MATCH('Data Tab1'!A11233,'Data Tab2'!$A:$A,0))</f>
        <v>CDG2</v>
      </c>
    </row>
    <row r="11234" spans="1:9" hidden="1">
      <c r="A11234" s="55">
        <v>103729499</v>
      </c>
      <c r="B11234" s="1" t="s">
        <v>33</v>
      </c>
      <c r="C11234" t="s">
        <v>31</v>
      </c>
      <c r="D11234" s="1" t="s">
        <v>11</v>
      </c>
      <c r="E11234" t="s">
        <v>12</v>
      </c>
      <c r="F11234" s="4" t="s">
        <v>15</v>
      </c>
      <c r="G11234" s="3">
        <v>4.7949979999999996</v>
      </c>
      <c r="H11234" s="8">
        <v>0.44207177810923193</v>
      </c>
      <c r="I11234" s="26" t="str">
        <f>INDEX('Data Tab2'!$C:$C,MATCH('Data Tab1'!A11234,'Data Tab2'!$A:$A,0))</f>
        <v>CDG2</v>
      </c>
    </row>
    <row r="11235" spans="1:9" hidden="1">
      <c r="A11235" s="55">
        <v>103729499</v>
      </c>
      <c r="B11235" s="1" t="s">
        <v>33</v>
      </c>
      <c r="C11235" t="s">
        <v>31</v>
      </c>
      <c r="D11235" s="1" t="s">
        <v>11</v>
      </c>
      <c r="E11235" t="s">
        <v>12</v>
      </c>
      <c r="F11235" s="4" t="s">
        <v>28</v>
      </c>
      <c r="G11235" s="3">
        <v>11.116664</v>
      </c>
      <c r="H11235" s="8">
        <v>0.61543507970683886</v>
      </c>
      <c r="I11235" s="26" t="str">
        <f>INDEX('Data Tab2'!$C:$C,MATCH('Data Tab1'!A11235,'Data Tab2'!$A:$A,0))</f>
        <v>CDG2</v>
      </c>
    </row>
    <row r="11236" spans="1:9" hidden="1">
      <c r="A11236" s="55">
        <v>103729499</v>
      </c>
      <c r="B11236" s="1" t="s">
        <v>33</v>
      </c>
      <c r="C11236" t="s">
        <v>31</v>
      </c>
      <c r="D11236" s="1" t="s">
        <v>11</v>
      </c>
      <c r="E11236" t="s">
        <v>12</v>
      </c>
      <c r="F11236" s="4" t="s">
        <v>29</v>
      </c>
      <c r="G11236" s="3">
        <v>10.318331000000001</v>
      </c>
      <c r="H11236" s="8">
        <v>0.47654797808143134</v>
      </c>
      <c r="I11236" s="26" t="str">
        <f>INDEX('Data Tab2'!$C:$C,MATCH('Data Tab1'!A11236,'Data Tab2'!$A:$A,0))</f>
        <v>CDG2</v>
      </c>
    </row>
    <row r="11237" spans="1:9" hidden="1">
      <c r="A11237" s="55">
        <v>103729499</v>
      </c>
      <c r="B11237" s="1" t="s">
        <v>33</v>
      </c>
      <c r="C11237" t="s">
        <v>31</v>
      </c>
      <c r="D11237" s="1" t="s">
        <v>11</v>
      </c>
      <c r="E11237" t="s">
        <v>12</v>
      </c>
      <c r="F11237" s="4" t="s">
        <v>16</v>
      </c>
      <c r="G11237" s="3">
        <v>11.099997999999999</v>
      </c>
      <c r="H11237" s="8">
        <v>0.1765161375408808</v>
      </c>
      <c r="I11237" s="26" t="str">
        <f>INDEX('Data Tab2'!$C:$C,MATCH('Data Tab1'!A11237,'Data Tab2'!$A:$A,0))</f>
        <v>CDG2</v>
      </c>
    </row>
    <row r="11238" spans="1:9" hidden="1">
      <c r="A11238" s="55">
        <v>103729499</v>
      </c>
      <c r="B11238" s="1" t="s">
        <v>33</v>
      </c>
      <c r="C11238" t="s">
        <v>31</v>
      </c>
      <c r="D11238" s="1" t="s">
        <v>17</v>
      </c>
      <c r="E11238" t="s">
        <v>18</v>
      </c>
      <c r="F11238" s="4" t="s">
        <v>35</v>
      </c>
      <c r="G11238" s="3">
        <v>9.0513870000000001</v>
      </c>
      <c r="H11238" s="8">
        <v>0.68100190063991184</v>
      </c>
      <c r="I11238" s="26" t="str">
        <f>INDEX('Data Tab2'!$C:$C,MATCH('Data Tab1'!A11238,'Data Tab2'!$A:$A,0))</f>
        <v>CDG2</v>
      </c>
    </row>
    <row r="11239" spans="1:9" hidden="1">
      <c r="A11239" s="55">
        <v>103729499</v>
      </c>
      <c r="B11239" s="1" t="s">
        <v>33</v>
      </c>
      <c r="C11239" t="s">
        <v>31</v>
      </c>
      <c r="D11239" s="1" t="s">
        <v>17</v>
      </c>
      <c r="E11239" t="s">
        <v>18</v>
      </c>
      <c r="F11239" s="4" t="s">
        <v>36</v>
      </c>
      <c r="G11239" s="3">
        <v>4.0386100000000003</v>
      </c>
      <c r="H11239" s="8">
        <v>4.0235423889096511E-2</v>
      </c>
      <c r="I11239" s="26" t="str">
        <f>INDEX('Data Tab2'!$C:$C,MATCH('Data Tab1'!A11239,'Data Tab2'!$A:$A,0))</f>
        <v>CDG2</v>
      </c>
    </row>
    <row r="11240" spans="1:9" hidden="1">
      <c r="A11240" s="55">
        <v>103729499</v>
      </c>
      <c r="B11240" s="1" t="s">
        <v>33</v>
      </c>
      <c r="C11240" t="s">
        <v>31</v>
      </c>
      <c r="D11240" s="1" t="s">
        <v>17</v>
      </c>
      <c r="E11240" t="s">
        <v>18</v>
      </c>
      <c r="F11240" s="4" t="s">
        <v>19</v>
      </c>
      <c r="G11240" s="3">
        <v>5.1166640000000001</v>
      </c>
      <c r="H11240" s="8">
        <v>0.37298344486963431</v>
      </c>
      <c r="I11240" s="26" t="str">
        <f>INDEX('Data Tab2'!$C:$C,MATCH('Data Tab1'!A11240,'Data Tab2'!$A:$A,0))</f>
        <v>CDG2</v>
      </c>
    </row>
    <row r="11241" spans="1:9" hidden="1">
      <c r="A11241" s="55">
        <v>103729499</v>
      </c>
      <c r="B11241" s="1" t="s">
        <v>33</v>
      </c>
      <c r="C11241" t="s">
        <v>31</v>
      </c>
      <c r="D11241" s="1" t="s">
        <v>17</v>
      </c>
      <c r="E11241" t="s">
        <v>18</v>
      </c>
      <c r="F11241" s="4" t="s">
        <v>20</v>
      </c>
      <c r="G11241" s="3">
        <v>7.9061079999999997</v>
      </c>
      <c r="H11241" s="8">
        <v>0.31825595963128905</v>
      </c>
      <c r="I11241" s="26" t="str">
        <f>INDEX('Data Tab2'!$C:$C,MATCH('Data Tab1'!A11241,'Data Tab2'!$A:$A,0))</f>
        <v>CDG2</v>
      </c>
    </row>
    <row r="11242" spans="1:9" hidden="1">
      <c r="A11242" s="55">
        <v>103729499</v>
      </c>
      <c r="B11242" s="1" t="s">
        <v>33</v>
      </c>
      <c r="C11242" t="s">
        <v>31</v>
      </c>
      <c r="D11242" s="1" t="s">
        <v>17</v>
      </c>
      <c r="E11242" t="s">
        <v>18</v>
      </c>
      <c r="F11242" s="4" t="s">
        <v>21</v>
      </c>
      <c r="G11242" s="3">
        <v>9.5758310000000009</v>
      </c>
      <c r="H11242" s="8">
        <v>0.73608231016675862</v>
      </c>
      <c r="I11242" s="26" t="str">
        <f>INDEX('Data Tab2'!$C:$C,MATCH('Data Tab1'!A11242,'Data Tab2'!$A:$A,0))</f>
        <v>CDG2</v>
      </c>
    </row>
    <row r="11243" spans="1:9" hidden="1">
      <c r="A11243" s="55">
        <v>103729499</v>
      </c>
      <c r="B11243" s="1" t="s">
        <v>33</v>
      </c>
      <c r="C11243" t="s">
        <v>31</v>
      </c>
      <c r="D11243" s="1" t="s">
        <v>17</v>
      </c>
      <c r="E11243" t="s">
        <v>18</v>
      </c>
      <c r="F11243" s="4" t="s">
        <v>22</v>
      </c>
      <c r="G11243" s="3">
        <v>9.4158310000000007</v>
      </c>
      <c r="H11243" s="8">
        <v>0.52282347473132729</v>
      </c>
      <c r="I11243" s="26" t="str">
        <f>INDEX('Data Tab2'!$C:$C,MATCH('Data Tab1'!A11243,'Data Tab2'!$A:$A,0))</f>
        <v>CDG2</v>
      </c>
    </row>
    <row r="11244" spans="1:9" hidden="1">
      <c r="A11244" s="56">
        <v>103729499</v>
      </c>
      <c r="B11244" s="1" t="s">
        <v>33</v>
      </c>
      <c r="C11244" t="s">
        <v>31</v>
      </c>
      <c r="D11244" s="1" t="s">
        <v>17</v>
      </c>
      <c r="E11244" t="s">
        <v>23</v>
      </c>
      <c r="F11244" s="4" t="s">
        <v>24</v>
      </c>
      <c r="G11244" s="3">
        <v>4.9999979999999997</v>
      </c>
      <c r="H11244" s="8">
        <v>0.94860006721083157</v>
      </c>
      <c r="I11244" s="26" t="str">
        <f>INDEX('Data Tab2'!$C:$C,MATCH('Data Tab1'!A11244,'Data Tab2'!$A:$A,0))</f>
        <v>CDG2</v>
      </c>
    </row>
    <row r="11245" spans="1:9">
      <c r="A11245" s="55">
        <v>103736727</v>
      </c>
      <c r="B11245" s="1" t="s">
        <v>9</v>
      </c>
      <c r="C11245" t="s">
        <v>40</v>
      </c>
      <c r="D11245" s="1" t="s">
        <v>11</v>
      </c>
      <c r="E11245" t="s">
        <v>12</v>
      </c>
      <c r="F11245" s="4" t="s">
        <v>28</v>
      </c>
      <c r="G11245" s="3">
        <v>3.8999959999999998</v>
      </c>
      <c r="H11245" s="8">
        <v>0.30756327198245381</v>
      </c>
      <c r="I11245" s="26" t="str">
        <f>INDEX('Data Tab2'!$C:$C,MATCH('Data Tab1'!A11245,'Data Tab2'!$A:$A,0))</f>
        <v>MXP1</v>
      </c>
    </row>
    <row r="11246" spans="1:9" hidden="1">
      <c r="A11246" s="55">
        <v>103736727</v>
      </c>
      <c r="B11246" s="1" t="s">
        <v>9</v>
      </c>
      <c r="C11246" t="s">
        <v>40</v>
      </c>
      <c r="D11246" s="1" t="s">
        <v>11</v>
      </c>
      <c r="E11246" t="s">
        <v>12</v>
      </c>
      <c r="F11246" s="4" t="s">
        <v>29</v>
      </c>
      <c r="G11246" s="3">
        <v>3.0897160000000001</v>
      </c>
      <c r="H11246" s="8">
        <v>3.5110513184375081E-2</v>
      </c>
      <c r="I11246" s="26" t="str">
        <f>INDEX('Data Tab2'!$C:$C,MATCH('Data Tab1'!A11246,'Data Tab2'!$A:$A,0))</f>
        <v>MXP1</v>
      </c>
    </row>
    <row r="11247" spans="1:9" hidden="1">
      <c r="A11247" s="55">
        <v>103736727</v>
      </c>
      <c r="B11247" s="1" t="s">
        <v>9</v>
      </c>
      <c r="C11247" t="s">
        <v>40</v>
      </c>
      <c r="D11247" s="1" t="s">
        <v>17</v>
      </c>
      <c r="E11247" t="s">
        <v>18</v>
      </c>
      <c r="F11247" s="4" t="s">
        <v>35</v>
      </c>
      <c r="G11247" s="3">
        <v>6.6822169999999996</v>
      </c>
      <c r="H11247" s="8">
        <v>0.10500520366175037</v>
      </c>
      <c r="I11247" s="26" t="str">
        <f>INDEX('Data Tab2'!$C:$C,MATCH('Data Tab1'!A11247,'Data Tab2'!$A:$A,0))</f>
        <v>MXP1</v>
      </c>
    </row>
    <row r="11248" spans="1:9" hidden="1">
      <c r="A11248" s="55">
        <v>103736727</v>
      </c>
      <c r="B11248" s="1" t="s">
        <v>9</v>
      </c>
      <c r="C11248" t="s">
        <v>40</v>
      </c>
      <c r="D11248" s="1" t="s">
        <v>17</v>
      </c>
      <c r="E11248" t="s">
        <v>18</v>
      </c>
      <c r="F11248" s="4" t="s">
        <v>21</v>
      </c>
      <c r="G11248" s="3">
        <v>0.11944399999999999</v>
      </c>
      <c r="H11248" s="8">
        <v>0.7180856957586611</v>
      </c>
      <c r="I11248" s="26" t="str">
        <f>INDEX('Data Tab2'!$C:$C,MATCH('Data Tab1'!A11248,'Data Tab2'!$A:$A,0))</f>
        <v>MXP1</v>
      </c>
    </row>
    <row r="11249" spans="1:9" hidden="1">
      <c r="A11249" s="55">
        <v>103736727</v>
      </c>
      <c r="B11249" s="1" t="s">
        <v>9</v>
      </c>
      <c r="C11249" t="s">
        <v>31</v>
      </c>
      <c r="D11249" s="1" t="s">
        <v>11</v>
      </c>
      <c r="E11249" t="s">
        <v>12</v>
      </c>
      <c r="F11249" s="4" t="s">
        <v>13</v>
      </c>
      <c r="G11249" s="3">
        <v>2.0083310000000001</v>
      </c>
      <c r="H11249" s="8">
        <v>0.96422048763224644</v>
      </c>
      <c r="I11249" s="26" t="str">
        <f>INDEX('Data Tab2'!$C:$C,MATCH('Data Tab1'!A11249,'Data Tab2'!$A:$A,0))</f>
        <v>MXP1</v>
      </c>
    </row>
    <row r="11250" spans="1:9" hidden="1">
      <c r="A11250" s="55">
        <v>103736727</v>
      </c>
      <c r="B11250" s="1" t="s">
        <v>9</v>
      </c>
      <c r="C11250" t="s">
        <v>31</v>
      </c>
      <c r="D11250" s="1" t="s">
        <v>11</v>
      </c>
      <c r="E11250" t="s">
        <v>12</v>
      </c>
      <c r="F11250" s="4" t="s">
        <v>34</v>
      </c>
      <c r="G11250" s="3">
        <v>6.2499969999999996</v>
      </c>
      <c r="H11250" s="8">
        <v>0.85444211162905148</v>
      </c>
      <c r="I11250" s="26" t="str">
        <f>INDEX('Data Tab2'!$C:$C,MATCH('Data Tab1'!A11250,'Data Tab2'!$A:$A,0))</f>
        <v>MXP1</v>
      </c>
    </row>
    <row r="11251" spans="1:9" hidden="1">
      <c r="A11251" s="55">
        <v>103736727</v>
      </c>
      <c r="B11251" s="1" t="s">
        <v>9</v>
      </c>
      <c r="C11251" t="s">
        <v>31</v>
      </c>
      <c r="D11251" s="1" t="s">
        <v>11</v>
      </c>
      <c r="E11251" t="s">
        <v>12</v>
      </c>
      <c r="F11251" s="4" t="s">
        <v>15</v>
      </c>
      <c r="G11251" s="3">
        <v>7.3547200000000004</v>
      </c>
      <c r="H11251" s="8">
        <v>0.60656216040794486</v>
      </c>
      <c r="I11251" s="26" t="str">
        <f>INDEX('Data Tab2'!$C:$C,MATCH('Data Tab1'!A11251,'Data Tab2'!$A:$A,0))</f>
        <v>MXP1</v>
      </c>
    </row>
    <row r="11252" spans="1:9" hidden="1">
      <c r="A11252" s="55">
        <v>103736727</v>
      </c>
      <c r="B11252" s="1" t="s">
        <v>9</v>
      </c>
      <c r="C11252" t="s">
        <v>31</v>
      </c>
      <c r="D11252" s="1" t="s">
        <v>17</v>
      </c>
      <c r="E11252" t="s">
        <v>23</v>
      </c>
      <c r="F11252" s="4" t="s">
        <v>25</v>
      </c>
      <c r="G11252" s="3">
        <v>0</v>
      </c>
      <c r="H11252" s="8">
        <v>0.38287114604693495</v>
      </c>
      <c r="I11252" s="26" t="str">
        <f>INDEX('Data Tab2'!$C:$C,MATCH('Data Tab1'!A11252,'Data Tab2'!$A:$A,0))</f>
        <v>MXP1</v>
      </c>
    </row>
    <row r="11253" spans="1:9" hidden="1">
      <c r="A11253" s="55">
        <v>103736727</v>
      </c>
      <c r="B11253" s="1" t="s">
        <v>9</v>
      </c>
      <c r="C11253" t="s">
        <v>26</v>
      </c>
      <c r="D11253" s="1" t="s">
        <v>11</v>
      </c>
      <c r="E11253" t="s">
        <v>12</v>
      </c>
      <c r="F11253" s="4" t="s">
        <v>34</v>
      </c>
      <c r="G11253" s="3">
        <v>0.405277</v>
      </c>
      <c r="H11253" s="8">
        <v>0.75638767792502282</v>
      </c>
      <c r="I11253" s="26" t="str">
        <f>INDEX('Data Tab2'!$C:$C,MATCH('Data Tab1'!A11253,'Data Tab2'!$A:$A,0))</f>
        <v>MXP1</v>
      </c>
    </row>
    <row r="11254" spans="1:9" hidden="1">
      <c r="A11254" s="55">
        <v>103736727</v>
      </c>
      <c r="B11254" s="1" t="s">
        <v>9</v>
      </c>
      <c r="C11254" t="s">
        <v>26</v>
      </c>
      <c r="D11254" s="1" t="s">
        <v>11</v>
      </c>
      <c r="E11254" t="s">
        <v>12</v>
      </c>
      <c r="F11254" s="4" t="s">
        <v>29</v>
      </c>
      <c r="G11254" s="3">
        <v>1.697776</v>
      </c>
      <c r="H11254" s="8">
        <v>0.95683440157164756</v>
      </c>
      <c r="I11254" s="26" t="str">
        <f>INDEX('Data Tab2'!$C:$C,MATCH('Data Tab1'!A11254,'Data Tab2'!$A:$A,0))</f>
        <v>MXP1</v>
      </c>
    </row>
    <row r="11255" spans="1:9" hidden="1">
      <c r="A11255" s="55">
        <v>103736727</v>
      </c>
      <c r="B11255" s="1" t="s">
        <v>9</v>
      </c>
      <c r="C11255" t="s">
        <v>26</v>
      </c>
      <c r="D11255" s="1" t="s">
        <v>17</v>
      </c>
      <c r="E11255" t="s">
        <v>18</v>
      </c>
      <c r="F11255" s="4" t="s">
        <v>35</v>
      </c>
      <c r="G11255" s="3">
        <v>1.336665</v>
      </c>
      <c r="H11255" s="8">
        <v>0.77918763377140299</v>
      </c>
      <c r="I11255" s="26" t="str">
        <f>INDEX('Data Tab2'!$C:$C,MATCH('Data Tab1'!A11255,'Data Tab2'!$A:$A,0))</f>
        <v>MXP1</v>
      </c>
    </row>
    <row r="11256" spans="1:9" hidden="1">
      <c r="A11256" s="55">
        <v>103736727</v>
      </c>
      <c r="B11256" s="1" t="s">
        <v>9</v>
      </c>
      <c r="C11256" t="s">
        <v>26</v>
      </c>
      <c r="D11256" s="1" t="s">
        <v>17</v>
      </c>
      <c r="E11256" t="s">
        <v>18</v>
      </c>
      <c r="F11256" s="4" t="s">
        <v>20</v>
      </c>
      <c r="G11256" s="3">
        <v>1.323332</v>
      </c>
      <c r="H11256" s="8">
        <v>0.82826075874493243</v>
      </c>
      <c r="I11256" s="26" t="str">
        <f>INDEX('Data Tab2'!$C:$C,MATCH('Data Tab1'!A11256,'Data Tab2'!$A:$A,0))</f>
        <v>MXP1</v>
      </c>
    </row>
    <row r="11257" spans="1:9" hidden="1">
      <c r="A11257" s="55">
        <v>103736727</v>
      </c>
      <c r="B11257" s="1" t="s">
        <v>9</v>
      </c>
      <c r="C11257" t="s">
        <v>26</v>
      </c>
      <c r="D11257" s="1" t="s">
        <v>17</v>
      </c>
      <c r="E11257" t="s">
        <v>18</v>
      </c>
      <c r="F11257" s="4" t="s">
        <v>21</v>
      </c>
      <c r="G11257" s="3">
        <v>8.0363860000000003</v>
      </c>
      <c r="H11257" s="8">
        <v>7.8218655182681007E-2</v>
      </c>
      <c r="I11257" s="26" t="str">
        <f>INDEX('Data Tab2'!$C:$C,MATCH('Data Tab1'!A11257,'Data Tab2'!$A:$A,0))</f>
        <v>MXP1</v>
      </c>
    </row>
    <row r="11258" spans="1:9" hidden="1">
      <c r="A11258" s="56">
        <v>103736727</v>
      </c>
      <c r="B11258" s="1" t="s">
        <v>9</v>
      </c>
      <c r="C11258" t="s">
        <v>26</v>
      </c>
      <c r="D11258" s="1" t="s">
        <v>17</v>
      </c>
      <c r="E11258" t="s">
        <v>23</v>
      </c>
      <c r="F11258" s="4" t="s">
        <v>25</v>
      </c>
      <c r="G11258" s="3">
        <v>0</v>
      </c>
      <c r="H11258" s="8">
        <v>0.17005043010876342</v>
      </c>
      <c r="I11258" s="26" t="str">
        <f>INDEX('Data Tab2'!$C:$C,MATCH('Data Tab1'!A11258,'Data Tab2'!$A:$A,0))</f>
        <v>MXP1</v>
      </c>
    </row>
    <row r="11259" spans="1:9">
      <c r="A11259" s="55">
        <v>103738443</v>
      </c>
      <c r="B11259" s="1" t="s">
        <v>9</v>
      </c>
      <c r="C11259" t="s">
        <v>31</v>
      </c>
      <c r="D11259" s="1" t="s">
        <v>11</v>
      </c>
      <c r="E11259" t="s">
        <v>12</v>
      </c>
      <c r="F11259" s="4" t="s">
        <v>13</v>
      </c>
      <c r="G11259" s="3">
        <v>4.9999950000000002</v>
      </c>
      <c r="H11259" s="8">
        <v>0.72932647975467091</v>
      </c>
      <c r="I11259" s="26" t="str">
        <f>INDEX('Data Tab2'!$C:$C,MATCH('Data Tab1'!A11259,'Data Tab2'!$A:$A,0))</f>
        <v>LIL1</v>
      </c>
    </row>
    <row r="11260" spans="1:9" hidden="1">
      <c r="A11260" s="55">
        <v>103738443</v>
      </c>
      <c r="B11260" s="1" t="s">
        <v>9</v>
      </c>
      <c r="C11260" t="s">
        <v>31</v>
      </c>
      <c r="D11260" s="1" t="s">
        <v>11</v>
      </c>
      <c r="E11260" t="s">
        <v>12</v>
      </c>
      <c r="F11260" s="4" t="s">
        <v>34</v>
      </c>
      <c r="G11260" s="3">
        <v>6.568886</v>
      </c>
      <c r="H11260" s="8">
        <v>0.81699976721450818</v>
      </c>
      <c r="I11260" s="26" t="str">
        <f>INDEX('Data Tab2'!$C:$C,MATCH('Data Tab1'!A11260,'Data Tab2'!$A:$A,0))</f>
        <v>LIL1</v>
      </c>
    </row>
    <row r="11261" spans="1:9" hidden="1">
      <c r="A11261" s="55">
        <v>103738443</v>
      </c>
      <c r="B11261" s="1" t="s">
        <v>9</v>
      </c>
      <c r="C11261" t="s">
        <v>31</v>
      </c>
      <c r="D11261" s="1" t="s">
        <v>11</v>
      </c>
      <c r="E11261" t="s">
        <v>12</v>
      </c>
      <c r="F11261" s="4" t="s">
        <v>29</v>
      </c>
      <c r="G11261" s="3">
        <v>1.286662</v>
      </c>
      <c r="H11261" s="8">
        <v>0.53184412821589655</v>
      </c>
      <c r="I11261" s="26" t="str">
        <f>INDEX('Data Tab2'!$C:$C,MATCH('Data Tab1'!A11261,'Data Tab2'!$A:$A,0))</f>
        <v>LIL1</v>
      </c>
    </row>
    <row r="11262" spans="1:9" hidden="1">
      <c r="A11262" s="55">
        <v>103738443</v>
      </c>
      <c r="B11262" s="1" t="s">
        <v>9</v>
      </c>
      <c r="C11262" t="s">
        <v>32</v>
      </c>
      <c r="D11262" s="1" t="s">
        <v>11</v>
      </c>
      <c r="E11262" t="s">
        <v>12</v>
      </c>
      <c r="F11262" s="4" t="s">
        <v>13</v>
      </c>
      <c r="G11262" s="3">
        <v>5.9999979999999997</v>
      </c>
      <c r="H11262" s="8">
        <v>0.46144633570852889</v>
      </c>
      <c r="I11262" s="26" t="str">
        <f>INDEX('Data Tab2'!$C:$C,MATCH('Data Tab1'!A11262,'Data Tab2'!$A:$A,0))</f>
        <v>LIL1</v>
      </c>
    </row>
    <row r="11263" spans="1:9" hidden="1">
      <c r="A11263" s="55">
        <v>103738443</v>
      </c>
      <c r="B11263" s="1" t="s">
        <v>9</v>
      </c>
      <c r="C11263" t="s">
        <v>32</v>
      </c>
      <c r="D11263" s="1" t="s">
        <v>11</v>
      </c>
      <c r="E11263" t="s">
        <v>12</v>
      </c>
      <c r="F11263" s="4" t="s">
        <v>34</v>
      </c>
      <c r="G11263" s="3">
        <v>3.8261099999999999</v>
      </c>
      <c r="H11263" s="8">
        <v>0.29257555812612335</v>
      </c>
      <c r="I11263" s="26" t="str">
        <f>INDEX('Data Tab2'!$C:$C,MATCH('Data Tab1'!A11263,'Data Tab2'!$A:$A,0))</f>
        <v>LIL1</v>
      </c>
    </row>
    <row r="11264" spans="1:9" hidden="1">
      <c r="A11264" s="55">
        <v>103738443</v>
      </c>
      <c r="B11264" s="1" t="s">
        <v>9</v>
      </c>
      <c r="C11264" t="s">
        <v>32</v>
      </c>
      <c r="D11264" s="1" t="s">
        <v>11</v>
      </c>
      <c r="E11264" t="s">
        <v>12</v>
      </c>
      <c r="F11264" s="4" t="s">
        <v>15</v>
      </c>
      <c r="G11264" s="3">
        <v>4.8094419999999998</v>
      </c>
      <c r="H11264" s="8">
        <v>0.16657126042354542</v>
      </c>
      <c r="I11264" s="26" t="str">
        <f>INDEX('Data Tab2'!$C:$C,MATCH('Data Tab1'!A11264,'Data Tab2'!$A:$A,0))</f>
        <v>LIL1</v>
      </c>
    </row>
    <row r="11265" spans="1:9" hidden="1">
      <c r="A11265" s="55">
        <v>103738443</v>
      </c>
      <c r="B11265" s="1" t="s">
        <v>9</v>
      </c>
      <c r="C11265" t="s">
        <v>32</v>
      </c>
      <c r="D11265" s="1" t="s">
        <v>11</v>
      </c>
      <c r="E11265" t="s">
        <v>12</v>
      </c>
      <c r="F11265" s="4" t="s">
        <v>28</v>
      </c>
      <c r="G11265" s="3">
        <v>10.231385</v>
      </c>
      <c r="H11265" s="8">
        <v>0.7434416623149831</v>
      </c>
      <c r="I11265" s="26" t="str">
        <f>INDEX('Data Tab2'!$C:$C,MATCH('Data Tab1'!A11265,'Data Tab2'!$A:$A,0))</f>
        <v>LIL1</v>
      </c>
    </row>
    <row r="11266" spans="1:9" hidden="1">
      <c r="A11266" s="55">
        <v>103738443</v>
      </c>
      <c r="B11266" s="1" t="s">
        <v>9</v>
      </c>
      <c r="C11266" t="s">
        <v>32</v>
      </c>
      <c r="D11266" s="1" t="s">
        <v>11</v>
      </c>
      <c r="E11266" t="s">
        <v>12</v>
      </c>
      <c r="F11266" s="4" t="s">
        <v>29</v>
      </c>
      <c r="G11266" s="3">
        <v>8.8999950000000005</v>
      </c>
      <c r="H11266" s="8">
        <v>0.65756929856905133</v>
      </c>
      <c r="I11266" s="26" t="str">
        <f>INDEX('Data Tab2'!$C:$C,MATCH('Data Tab1'!A11266,'Data Tab2'!$A:$A,0))</f>
        <v>LIL1</v>
      </c>
    </row>
    <row r="11267" spans="1:9" hidden="1">
      <c r="A11267" s="56">
        <v>103738443</v>
      </c>
      <c r="B11267" s="1" t="s">
        <v>9</v>
      </c>
      <c r="C11267" t="s">
        <v>32</v>
      </c>
      <c r="D11267" s="1" t="s">
        <v>11</v>
      </c>
      <c r="E11267" t="s">
        <v>12</v>
      </c>
      <c r="F11267" s="4" t="s">
        <v>16</v>
      </c>
      <c r="G11267" s="3">
        <v>4.4566650000000001</v>
      </c>
      <c r="H11267" s="8">
        <v>0.80143266052319562</v>
      </c>
      <c r="I11267" s="26" t="str">
        <f>INDEX('Data Tab2'!$C:$C,MATCH('Data Tab1'!A11267,'Data Tab2'!$A:$A,0))</f>
        <v>LIL1</v>
      </c>
    </row>
    <row r="11268" spans="1:9">
      <c r="A11268" s="55">
        <v>103742810</v>
      </c>
      <c r="B11268" s="1" t="s">
        <v>9</v>
      </c>
      <c r="C11268" t="s">
        <v>31</v>
      </c>
      <c r="D11268" s="1" t="s">
        <v>11</v>
      </c>
      <c r="E11268" t="s">
        <v>12</v>
      </c>
      <c r="F11268" s="4" t="s">
        <v>28</v>
      </c>
      <c r="G11268" s="3">
        <v>4.0591650000000001</v>
      </c>
      <c r="H11268" s="8">
        <v>0.43270400802220399</v>
      </c>
      <c r="I11268" s="26" t="str">
        <f>INDEX('Data Tab2'!$C:$C,MATCH('Data Tab1'!A11268,'Data Tab2'!$A:$A,0))</f>
        <v>MAD4</v>
      </c>
    </row>
    <row r="11269" spans="1:9" hidden="1">
      <c r="A11269" s="55">
        <v>103742810</v>
      </c>
      <c r="B11269" s="1" t="s">
        <v>9</v>
      </c>
      <c r="C11269" t="s">
        <v>31</v>
      </c>
      <c r="D11269" s="1" t="s">
        <v>11</v>
      </c>
      <c r="E11269" t="s">
        <v>12</v>
      </c>
      <c r="F11269" s="4" t="s">
        <v>29</v>
      </c>
      <c r="G11269" s="3">
        <v>3.7236099999999999</v>
      </c>
      <c r="H11269" s="8">
        <v>0.60439185507089754</v>
      </c>
      <c r="I11269" s="26" t="str">
        <f>INDEX('Data Tab2'!$C:$C,MATCH('Data Tab1'!A11269,'Data Tab2'!$A:$A,0))</f>
        <v>MAD4</v>
      </c>
    </row>
    <row r="11270" spans="1:9" hidden="1">
      <c r="A11270" s="55">
        <v>103742810</v>
      </c>
      <c r="B11270" s="1" t="s">
        <v>9</v>
      </c>
      <c r="C11270" t="s">
        <v>31</v>
      </c>
      <c r="D11270" s="1" t="s">
        <v>11</v>
      </c>
      <c r="E11270" t="s">
        <v>12</v>
      </c>
      <c r="F11270" s="4" t="s">
        <v>16</v>
      </c>
      <c r="G11270" s="3">
        <v>5.4666649999999999</v>
      </c>
      <c r="H11270" s="8">
        <v>0.54516407063704331</v>
      </c>
      <c r="I11270" s="26" t="str">
        <f>INDEX('Data Tab2'!$C:$C,MATCH('Data Tab1'!A11270,'Data Tab2'!$A:$A,0))</f>
        <v>MAD4</v>
      </c>
    </row>
    <row r="11271" spans="1:9" hidden="1">
      <c r="A11271" s="55">
        <v>103742810</v>
      </c>
      <c r="B11271" s="1" t="s">
        <v>9</v>
      </c>
      <c r="C11271" t="s">
        <v>31</v>
      </c>
      <c r="D11271" s="1" t="s">
        <v>17</v>
      </c>
      <c r="E11271" t="s">
        <v>18</v>
      </c>
      <c r="F11271" s="4" t="s">
        <v>38</v>
      </c>
      <c r="G11271" s="3">
        <v>3.0886100000000001</v>
      </c>
      <c r="H11271" s="8">
        <v>0.14665326571019621</v>
      </c>
      <c r="I11271" s="26" t="str">
        <f>INDEX('Data Tab2'!$C:$C,MATCH('Data Tab1'!A11271,'Data Tab2'!$A:$A,0))</f>
        <v>MAD4</v>
      </c>
    </row>
    <row r="11272" spans="1:9" hidden="1">
      <c r="A11272" s="55">
        <v>103742810</v>
      </c>
      <c r="B11272" s="1" t="s">
        <v>9</v>
      </c>
      <c r="C11272" t="s">
        <v>31</v>
      </c>
      <c r="D11272" s="1" t="s">
        <v>17</v>
      </c>
      <c r="E11272" t="s">
        <v>18</v>
      </c>
      <c r="F11272" s="4" t="s">
        <v>19</v>
      </c>
      <c r="G11272" s="3">
        <v>5.2313869999999998</v>
      </c>
      <c r="H11272" s="8">
        <v>0.55450486402650745</v>
      </c>
      <c r="I11272" s="26" t="str">
        <f>INDEX('Data Tab2'!$C:$C,MATCH('Data Tab1'!A11272,'Data Tab2'!$A:$A,0))</f>
        <v>MAD4</v>
      </c>
    </row>
    <row r="11273" spans="1:9" hidden="1">
      <c r="A11273" s="55">
        <v>103742810</v>
      </c>
      <c r="B11273" s="1" t="s">
        <v>9</v>
      </c>
      <c r="C11273" t="s">
        <v>31</v>
      </c>
      <c r="D11273" s="1" t="s">
        <v>17</v>
      </c>
      <c r="E11273" t="s">
        <v>18</v>
      </c>
      <c r="F11273" s="4" t="s">
        <v>20</v>
      </c>
      <c r="G11273" s="3">
        <v>9.8155529999999995</v>
      </c>
      <c r="H11273" s="8">
        <v>0.37338922290102594</v>
      </c>
      <c r="I11273" s="26" t="str">
        <f>INDEX('Data Tab2'!$C:$C,MATCH('Data Tab1'!A11273,'Data Tab2'!$A:$A,0))</f>
        <v>MAD4</v>
      </c>
    </row>
    <row r="11274" spans="1:9" hidden="1">
      <c r="A11274" s="55">
        <v>103742810</v>
      </c>
      <c r="B11274" s="1" t="s">
        <v>9</v>
      </c>
      <c r="C11274" t="s">
        <v>31</v>
      </c>
      <c r="D11274" s="1" t="s">
        <v>17</v>
      </c>
      <c r="E11274" t="s">
        <v>18</v>
      </c>
      <c r="F11274" s="4" t="s">
        <v>21</v>
      </c>
      <c r="G11274" s="3">
        <v>2.9833319999999999</v>
      </c>
      <c r="H11274" s="8">
        <v>0.22815262505792999</v>
      </c>
      <c r="I11274" s="26" t="str">
        <f>INDEX('Data Tab2'!$C:$C,MATCH('Data Tab1'!A11274,'Data Tab2'!$A:$A,0))</f>
        <v>MAD4</v>
      </c>
    </row>
    <row r="11275" spans="1:9" hidden="1">
      <c r="A11275" s="55">
        <v>103742810</v>
      </c>
      <c r="B11275" s="1" t="s">
        <v>9</v>
      </c>
      <c r="C11275" t="s">
        <v>31</v>
      </c>
      <c r="D11275" s="1" t="s">
        <v>17</v>
      </c>
      <c r="E11275" t="s">
        <v>18</v>
      </c>
      <c r="F11275" s="4" t="s">
        <v>22</v>
      </c>
      <c r="G11275" s="3">
        <v>4.1713870000000002</v>
      </c>
      <c r="H11275" s="8">
        <v>0.84955478113379923</v>
      </c>
      <c r="I11275" s="26" t="str">
        <f>INDEX('Data Tab2'!$C:$C,MATCH('Data Tab1'!A11275,'Data Tab2'!$A:$A,0))</f>
        <v>MAD4</v>
      </c>
    </row>
    <row r="11276" spans="1:9" hidden="1">
      <c r="A11276" s="55">
        <v>103742810</v>
      </c>
      <c r="B11276" s="1" t="s">
        <v>33</v>
      </c>
      <c r="C11276" t="s">
        <v>37</v>
      </c>
      <c r="D11276" s="1" t="s">
        <v>11</v>
      </c>
      <c r="E11276" t="s">
        <v>12</v>
      </c>
      <c r="F11276" s="4" t="s">
        <v>14</v>
      </c>
      <c r="G11276" s="3">
        <v>10.998332</v>
      </c>
      <c r="H11276" s="8">
        <v>0.59442861059844432</v>
      </c>
      <c r="I11276" s="26" t="str">
        <f>INDEX('Data Tab2'!$C:$C,MATCH('Data Tab1'!A11276,'Data Tab2'!$A:$A,0))</f>
        <v>MAD4</v>
      </c>
    </row>
    <row r="11277" spans="1:9" hidden="1">
      <c r="A11277" s="55">
        <v>103742810</v>
      </c>
      <c r="B11277" s="1" t="s">
        <v>33</v>
      </c>
      <c r="C11277" t="s">
        <v>37</v>
      </c>
      <c r="D11277" s="1" t="s">
        <v>11</v>
      </c>
      <c r="E11277" t="s">
        <v>12</v>
      </c>
      <c r="F11277" s="4" t="s">
        <v>15</v>
      </c>
      <c r="G11277" s="3">
        <v>10.998329999999999</v>
      </c>
      <c r="H11277" s="8">
        <v>0.26329493164978823</v>
      </c>
      <c r="I11277" s="26" t="str">
        <f>INDEX('Data Tab2'!$C:$C,MATCH('Data Tab1'!A11277,'Data Tab2'!$A:$A,0))</f>
        <v>MAD4</v>
      </c>
    </row>
    <row r="11278" spans="1:9" hidden="1">
      <c r="A11278" s="55">
        <v>103742810</v>
      </c>
      <c r="B11278" s="1" t="s">
        <v>33</v>
      </c>
      <c r="C11278" t="s">
        <v>37</v>
      </c>
      <c r="D11278" s="1" t="s">
        <v>11</v>
      </c>
      <c r="E11278" t="s">
        <v>12</v>
      </c>
      <c r="F11278" s="4" t="s">
        <v>28</v>
      </c>
      <c r="G11278" s="3">
        <v>6.9397200000000003</v>
      </c>
      <c r="H11278" s="8">
        <v>0.58661905274396409</v>
      </c>
      <c r="I11278" s="26" t="str">
        <f>INDEX('Data Tab2'!$C:$C,MATCH('Data Tab1'!A11278,'Data Tab2'!$A:$A,0))</f>
        <v>MAD4</v>
      </c>
    </row>
    <row r="11279" spans="1:9" hidden="1">
      <c r="A11279" s="55">
        <v>103742810</v>
      </c>
      <c r="B11279" s="1" t="s">
        <v>33</v>
      </c>
      <c r="C11279" t="s">
        <v>37</v>
      </c>
      <c r="D11279" s="1" t="s">
        <v>11</v>
      </c>
      <c r="E11279" t="s">
        <v>12</v>
      </c>
      <c r="F11279" s="4" t="s">
        <v>29</v>
      </c>
      <c r="G11279" s="3">
        <v>6.4872189999999996</v>
      </c>
      <c r="H11279" s="8">
        <v>0.99345500797889241</v>
      </c>
      <c r="I11279" s="26" t="str">
        <f>INDEX('Data Tab2'!$C:$C,MATCH('Data Tab1'!A11279,'Data Tab2'!$A:$A,0))</f>
        <v>MAD4</v>
      </c>
    </row>
    <row r="11280" spans="1:9" hidden="1">
      <c r="A11280" s="55">
        <v>103742810</v>
      </c>
      <c r="B11280" s="1" t="s">
        <v>33</v>
      </c>
      <c r="C11280" t="s">
        <v>37</v>
      </c>
      <c r="D11280" s="1" t="s">
        <v>11</v>
      </c>
      <c r="E11280" t="s">
        <v>12</v>
      </c>
      <c r="F11280" s="4" t="s">
        <v>16</v>
      </c>
      <c r="G11280" s="3">
        <v>5.532775</v>
      </c>
      <c r="H11280" s="8">
        <v>0.94583093272905738</v>
      </c>
      <c r="I11280" s="26" t="str">
        <f>INDEX('Data Tab2'!$C:$C,MATCH('Data Tab1'!A11280,'Data Tab2'!$A:$A,0))</f>
        <v>MAD4</v>
      </c>
    </row>
    <row r="11281" spans="1:9" hidden="1">
      <c r="A11281" s="55">
        <v>103742810</v>
      </c>
      <c r="B11281" s="1" t="s">
        <v>33</v>
      </c>
      <c r="C11281" t="s">
        <v>37</v>
      </c>
      <c r="D11281" s="1" t="s">
        <v>17</v>
      </c>
      <c r="E11281" t="s">
        <v>18</v>
      </c>
      <c r="F11281" s="4" t="s">
        <v>38</v>
      </c>
      <c r="G11281" s="3">
        <v>5.6572180000000003</v>
      </c>
      <c r="H11281" s="8">
        <v>0.69906821518344608</v>
      </c>
      <c r="I11281" s="26" t="str">
        <f>INDEX('Data Tab2'!$C:$C,MATCH('Data Tab1'!A11281,'Data Tab2'!$A:$A,0))</f>
        <v>MAD4</v>
      </c>
    </row>
    <row r="11282" spans="1:9" hidden="1">
      <c r="A11282" s="55">
        <v>103742810</v>
      </c>
      <c r="B11282" s="1" t="s">
        <v>33</v>
      </c>
      <c r="C11282" t="s">
        <v>37</v>
      </c>
      <c r="D11282" s="1" t="s">
        <v>17</v>
      </c>
      <c r="E11282" t="s">
        <v>18</v>
      </c>
      <c r="F11282" s="4" t="s">
        <v>19</v>
      </c>
      <c r="G11282" s="3">
        <v>4.5161090000000002</v>
      </c>
      <c r="H11282" s="8">
        <v>0.1519267642894172</v>
      </c>
      <c r="I11282" s="26" t="str">
        <f>INDEX('Data Tab2'!$C:$C,MATCH('Data Tab1'!A11282,'Data Tab2'!$A:$A,0))</f>
        <v>MAD4</v>
      </c>
    </row>
    <row r="11283" spans="1:9" hidden="1">
      <c r="A11283" s="55">
        <v>103742810</v>
      </c>
      <c r="B11283" s="1" t="s">
        <v>33</v>
      </c>
      <c r="C11283" t="s">
        <v>37</v>
      </c>
      <c r="D11283" s="1" t="s">
        <v>17</v>
      </c>
      <c r="E11283" t="s">
        <v>18</v>
      </c>
      <c r="F11283" s="4" t="s">
        <v>20</v>
      </c>
      <c r="G11283" s="3">
        <v>0.284165</v>
      </c>
      <c r="H11283" s="8">
        <v>0.85716244157887489</v>
      </c>
      <c r="I11283" s="26" t="str">
        <f>INDEX('Data Tab2'!$C:$C,MATCH('Data Tab1'!A11283,'Data Tab2'!$A:$A,0))</f>
        <v>MAD4</v>
      </c>
    </row>
    <row r="11284" spans="1:9" hidden="1">
      <c r="A11284" s="55">
        <v>103742810</v>
      </c>
      <c r="B11284" s="1" t="s">
        <v>33</v>
      </c>
      <c r="C11284" t="s">
        <v>37</v>
      </c>
      <c r="D11284" s="1" t="s">
        <v>17</v>
      </c>
      <c r="E11284" t="s">
        <v>18</v>
      </c>
      <c r="F11284" s="4" t="s">
        <v>21</v>
      </c>
      <c r="G11284" s="3">
        <v>4.3852760000000002</v>
      </c>
      <c r="H11284" s="8">
        <v>3.9474601549757016E-2</v>
      </c>
      <c r="I11284" s="26" t="str">
        <f>INDEX('Data Tab2'!$C:$C,MATCH('Data Tab1'!A11284,'Data Tab2'!$A:$A,0))</f>
        <v>MAD4</v>
      </c>
    </row>
    <row r="11285" spans="1:9" hidden="1">
      <c r="A11285" s="56">
        <v>103742810</v>
      </c>
      <c r="B11285" s="1" t="s">
        <v>33</v>
      </c>
      <c r="C11285" t="s">
        <v>37</v>
      </c>
      <c r="D11285" s="1" t="s">
        <v>17</v>
      </c>
      <c r="E11285" t="s">
        <v>18</v>
      </c>
      <c r="F11285" s="4" t="s">
        <v>22</v>
      </c>
      <c r="G11285" s="3">
        <v>5.9258309999999996</v>
      </c>
      <c r="H11285" s="8">
        <v>0.54868034093082152</v>
      </c>
      <c r="I11285" s="26" t="str">
        <f>INDEX('Data Tab2'!$C:$C,MATCH('Data Tab1'!A11285,'Data Tab2'!$A:$A,0))</f>
        <v>MAD4</v>
      </c>
    </row>
    <row r="11286" spans="1:9">
      <c r="A11286" s="55">
        <v>103748468</v>
      </c>
      <c r="B11286" s="1" t="s">
        <v>9</v>
      </c>
      <c r="C11286" t="s">
        <v>26</v>
      </c>
      <c r="D11286" s="1" t="s">
        <v>11</v>
      </c>
      <c r="E11286" t="s">
        <v>12</v>
      </c>
      <c r="F11286" s="4" t="s">
        <v>34</v>
      </c>
      <c r="G11286" s="3">
        <v>2.0658310000000002</v>
      </c>
      <c r="H11286" s="8">
        <v>0.59647632293199215</v>
      </c>
      <c r="I11286" s="26" t="str">
        <f>INDEX('Data Tab2'!$C:$C,MATCH('Data Tab1'!A11286,'Data Tab2'!$A:$A,0))</f>
        <v>GLA1</v>
      </c>
    </row>
    <row r="11287" spans="1:9" hidden="1">
      <c r="A11287" s="55">
        <v>103748468</v>
      </c>
      <c r="B11287" s="1" t="s">
        <v>9</v>
      </c>
      <c r="C11287" t="s">
        <v>26</v>
      </c>
      <c r="D11287" s="1" t="s">
        <v>11</v>
      </c>
      <c r="E11287" t="s">
        <v>12</v>
      </c>
      <c r="F11287" s="4" t="s">
        <v>14</v>
      </c>
      <c r="G11287" s="3">
        <v>3.7958319999999999</v>
      </c>
      <c r="H11287" s="8">
        <v>0.41974664597974498</v>
      </c>
      <c r="I11287" s="26" t="str">
        <f>INDEX('Data Tab2'!$C:$C,MATCH('Data Tab1'!A11287,'Data Tab2'!$A:$A,0))</f>
        <v>GLA1</v>
      </c>
    </row>
    <row r="11288" spans="1:9" hidden="1">
      <c r="A11288" s="55">
        <v>103748468</v>
      </c>
      <c r="B11288" s="1" t="s">
        <v>33</v>
      </c>
      <c r="C11288" t="s">
        <v>26</v>
      </c>
      <c r="D11288" s="1" t="s">
        <v>11</v>
      </c>
      <c r="E11288" t="s">
        <v>12</v>
      </c>
      <c r="F11288" s="4" t="s">
        <v>15</v>
      </c>
      <c r="G11288" s="3">
        <v>1.4941629999999999</v>
      </c>
      <c r="H11288" s="8">
        <v>0.1447141019697219</v>
      </c>
      <c r="I11288" s="26" t="str">
        <f>INDEX('Data Tab2'!$C:$C,MATCH('Data Tab1'!A11288,'Data Tab2'!$A:$A,0))</f>
        <v>GLA1</v>
      </c>
    </row>
    <row r="11289" spans="1:9" hidden="1">
      <c r="A11289" s="56">
        <v>103748468</v>
      </c>
      <c r="B11289" s="1" t="s">
        <v>33</v>
      </c>
      <c r="C11289" t="s">
        <v>26</v>
      </c>
      <c r="D11289" s="1" t="s">
        <v>11</v>
      </c>
      <c r="E11289" t="s">
        <v>12</v>
      </c>
      <c r="F11289" s="4" t="s">
        <v>28</v>
      </c>
      <c r="G11289" s="3">
        <v>3.0333299999999999</v>
      </c>
      <c r="H11289" s="8">
        <v>0.42616326785750624</v>
      </c>
      <c r="I11289" s="26" t="str">
        <f>INDEX('Data Tab2'!$C:$C,MATCH('Data Tab1'!A11289,'Data Tab2'!$A:$A,0))</f>
        <v>GLA1</v>
      </c>
    </row>
    <row r="11290" spans="1:9">
      <c r="A11290" s="55">
        <v>103749283</v>
      </c>
      <c r="B11290" s="1" t="s">
        <v>9</v>
      </c>
      <c r="C11290" t="s">
        <v>37</v>
      </c>
      <c r="D11290" s="1" t="s">
        <v>11</v>
      </c>
      <c r="E11290" t="s">
        <v>12</v>
      </c>
      <c r="F11290" s="4" t="s">
        <v>13</v>
      </c>
      <c r="G11290" s="3">
        <v>4.5599980000000002</v>
      </c>
      <c r="H11290" s="8">
        <v>0.59194026923472942</v>
      </c>
      <c r="I11290" s="26" t="str">
        <f>INDEX('Data Tab2'!$C:$C,MATCH('Data Tab1'!A11290,'Data Tab2'!$A:$A,0))</f>
        <v>KTW1</v>
      </c>
    </row>
    <row r="11291" spans="1:9" hidden="1">
      <c r="A11291" s="55">
        <v>103749283</v>
      </c>
      <c r="B11291" s="1" t="s">
        <v>9</v>
      </c>
      <c r="C11291" t="s">
        <v>37</v>
      </c>
      <c r="D11291" s="1" t="s">
        <v>11</v>
      </c>
      <c r="E11291" t="s">
        <v>12</v>
      </c>
      <c r="F11291" s="4" t="s">
        <v>15</v>
      </c>
      <c r="G11291" s="3">
        <v>7.4969429999999999</v>
      </c>
      <c r="H11291" s="8">
        <v>0.30334845009998035</v>
      </c>
      <c r="I11291" s="26" t="str">
        <f>INDEX('Data Tab2'!$C:$C,MATCH('Data Tab1'!A11291,'Data Tab2'!$A:$A,0))</f>
        <v>KTW1</v>
      </c>
    </row>
    <row r="11292" spans="1:9" hidden="1">
      <c r="A11292" s="55">
        <v>103749283</v>
      </c>
      <c r="B11292" s="1" t="s">
        <v>9</v>
      </c>
      <c r="C11292" t="s">
        <v>37</v>
      </c>
      <c r="D11292" s="1" t="s">
        <v>11</v>
      </c>
      <c r="E11292" t="s">
        <v>12</v>
      </c>
      <c r="F11292" s="4" t="s">
        <v>28</v>
      </c>
      <c r="G11292" s="3">
        <v>3.9269430000000001</v>
      </c>
      <c r="H11292" s="8">
        <v>0.75103586551750556</v>
      </c>
      <c r="I11292" s="26" t="str">
        <f>INDEX('Data Tab2'!$C:$C,MATCH('Data Tab1'!A11292,'Data Tab2'!$A:$A,0))</f>
        <v>KTW1</v>
      </c>
    </row>
    <row r="11293" spans="1:9" hidden="1">
      <c r="A11293" s="55">
        <v>103749283</v>
      </c>
      <c r="B11293" s="1" t="s">
        <v>9</v>
      </c>
      <c r="C11293" t="s">
        <v>32</v>
      </c>
      <c r="D11293" s="1" t="s">
        <v>11</v>
      </c>
      <c r="E11293" t="s">
        <v>12</v>
      </c>
      <c r="F11293" s="4" t="s">
        <v>29</v>
      </c>
      <c r="G11293" s="3">
        <v>10.710553000000001</v>
      </c>
      <c r="H11293" s="8">
        <v>0.6928976025725645</v>
      </c>
      <c r="I11293" s="26" t="str">
        <f>INDEX('Data Tab2'!$C:$C,MATCH('Data Tab1'!A11293,'Data Tab2'!$A:$A,0))</f>
        <v>KTW1</v>
      </c>
    </row>
    <row r="11294" spans="1:9" hidden="1">
      <c r="A11294" s="55">
        <v>103749283</v>
      </c>
      <c r="B11294" s="1" t="s">
        <v>9</v>
      </c>
      <c r="C11294" t="s">
        <v>32</v>
      </c>
      <c r="D11294" s="1" t="s">
        <v>17</v>
      </c>
      <c r="E11294" t="s">
        <v>18</v>
      </c>
      <c r="F11294" s="4" t="s">
        <v>38</v>
      </c>
      <c r="G11294" s="3">
        <v>9.9174980000000001</v>
      </c>
      <c r="H11294" s="8">
        <v>7.5657566003086041E-2</v>
      </c>
      <c r="I11294" s="26" t="str">
        <f>INDEX('Data Tab2'!$C:$C,MATCH('Data Tab1'!A11294,'Data Tab2'!$A:$A,0))</f>
        <v>KTW1</v>
      </c>
    </row>
    <row r="11295" spans="1:9" hidden="1">
      <c r="A11295" s="55">
        <v>103749283</v>
      </c>
      <c r="B11295" s="1" t="s">
        <v>9</v>
      </c>
      <c r="C11295" t="s">
        <v>32</v>
      </c>
      <c r="D11295" s="1" t="s">
        <v>17</v>
      </c>
      <c r="E11295" t="s">
        <v>18</v>
      </c>
      <c r="F11295" s="4" t="s">
        <v>19</v>
      </c>
      <c r="G11295" s="3">
        <v>0.17138800000000001</v>
      </c>
      <c r="H11295" s="8">
        <v>3.8865796343048542E-2</v>
      </c>
      <c r="I11295" s="26" t="str">
        <f>INDEX('Data Tab2'!$C:$C,MATCH('Data Tab1'!A11295,'Data Tab2'!$A:$A,0))</f>
        <v>KTW1</v>
      </c>
    </row>
    <row r="11296" spans="1:9" hidden="1">
      <c r="A11296" s="55">
        <v>103749283</v>
      </c>
      <c r="B11296" s="1" t="s">
        <v>9</v>
      </c>
      <c r="C11296" t="s">
        <v>32</v>
      </c>
      <c r="D11296" s="1" t="s">
        <v>17</v>
      </c>
      <c r="E11296" t="s">
        <v>18</v>
      </c>
      <c r="F11296" s="4" t="s">
        <v>20</v>
      </c>
      <c r="G11296" s="3">
        <v>2.177775</v>
      </c>
      <c r="H11296" s="8">
        <v>0.63133732683340094</v>
      </c>
      <c r="I11296" s="26" t="str">
        <f>INDEX('Data Tab2'!$C:$C,MATCH('Data Tab1'!A11296,'Data Tab2'!$A:$A,0))</f>
        <v>KTW1</v>
      </c>
    </row>
    <row r="11297" spans="1:9" hidden="1">
      <c r="A11297" s="55">
        <v>103749283</v>
      </c>
      <c r="B11297" s="1" t="s">
        <v>9</v>
      </c>
      <c r="C11297" t="s">
        <v>27</v>
      </c>
      <c r="D11297" s="1" t="s">
        <v>17</v>
      </c>
      <c r="E11297" t="s">
        <v>18</v>
      </c>
      <c r="F11297" s="4" t="s">
        <v>22</v>
      </c>
      <c r="G11297" s="3">
        <v>9.6677750000000007</v>
      </c>
      <c r="H11297" s="8">
        <v>0.66523309096559435</v>
      </c>
      <c r="I11297" s="26" t="str">
        <f>INDEX('Data Tab2'!$C:$C,MATCH('Data Tab1'!A11297,'Data Tab2'!$A:$A,0))</f>
        <v>KTW1</v>
      </c>
    </row>
    <row r="11298" spans="1:9" hidden="1">
      <c r="A11298" s="55">
        <v>103749283</v>
      </c>
      <c r="B11298" s="1" t="s">
        <v>9</v>
      </c>
      <c r="C11298" t="s">
        <v>27</v>
      </c>
      <c r="D11298" s="1" t="s">
        <v>17</v>
      </c>
      <c r="E11298" t="s">
        <v>23</v>
      </c>
      <c r="F11298" s="4" t="s">
        <v>24</v>
      </c>
      <c r="G11298" s="3">
        <v>9.9852729999999994</v>
      </c>
      <c r="H11298" s="8">
        <v>0.12977429089623627</v>
      </c>
      <c r="I11298" s="26" t="str">
        <f>INDEX('Data Tab2'!$C:$C,MATCH('Data Tab1'!A11298,'Data Tab2'!$A:$A,0))</f>
        <v>KTW1</v>
      </c>
    </row>
    <row r="11299" spans="1:9" hidden="1">
      <c r="A11299" s="55">
        <v>103749283</v>
      </c>
      <c r="B11299" s="1" t="s">
        <v>33</v>
      </c>
      <c r="C11299" t="s">
        <v>31</v>
      </c>
      <c r="D11299" s="1" t="s">
        <v>11</v>
      </c>
      <c r="E11299" t="s">
        <v>12</v>
      </c>
      <c r="F11299" s="4" t="s">
        <v>13</v>
      </c>
      <c r="G11299" s="3">
        <v>6.4388870000000002</v>
      </c>
      <c r="H11299" s="8">
        <v>0.73569178816083902</v>
      </c>
      <c r="I11299" s="26" t="str">
        <f>INDEX('Data Tab2'!$C:$C,MATCH('Data Tab1'!A11299,'Data Tab2'!$A:$A,0))</f>
        <v>KTW1</v>
      </c>
    </row>
    <row r="11300" spans="1:9" hidden="1">
      <c r="A11300" s="55">
        <v>103749283</v>
      </c>
      <c r="B11300" s="1" t="s">
        <v>33</v>
      </c>
      <c r="C11300" t="s">
        <v>31</v>
      </c>
      <c r="D11300" s="1" t="s">
        <v>11</v>
      </c>
      <c r="E11300" t="s">
        <v>12</v>
      </c>
      <c r="F11300" s="4" t="s">
        <v>34</v>
      </c>
      <c r="G11300" s="3">
        <v>4.9999979999999997</v>
      </c>
      <c r="H11300" s="8">
        <v>0.29395730588505264</v>
      </c>
      <c r="I11300" s="26" t="str">
        <f>INDEX('Data Tab2'!$C:$C,MATCH('Data Tab1'!A11300,'Data Tab2'!$A:$A,0))</f>
        <v>KTW1</v>
      </c>
    </row>
    <row r="11301" spans="1:9" hidden="1">
      <c r="A11301" s="55">
        <v>103749283</v>
      </c>
      <c r="B11301" s="1" t="s">
        <v>33</v>
      </c>
      <c r="C11301" t="s">
        <v>31</v>
      </c>
      <c r="D11301" s="1" t="s">
        <v>11</v>
      </c>
      <c r="E11301" t="s">
        <v>12</v>
      </c>
      <c r="F11301" s="4" t="s">
        <v>15</v>
      </c>
      <c r="G11301" s="3">
        <v>3.5022190000000002</v>
      </c>
      <c r="H11301" s="8">
        <v>0.98895047798843727</v>
      </c>
      <c r="I11301" s="26" t="str">
        <f>INDEX('Data Tab2'!$C:$C,MATCH('Data Tab1'!A11301,'Data Tab2'!$A:$A,0))</f>
        <v>KTW1</v>
      </c>
    </row>
    <row r="11302" spans="1:9" hidden="1">
      <c r="A11302" s="55">
        <v>103749283</v>
      </c>
      <c r="B11302" s="1" t="s">
        <v>33</v>
      </c>
      <c r="C11302" t="s">
        <v>31</v>
      </c>
      <c r="D11302" s="1" t="s">
        <v>11</v>
      </c>
      <c r="E11302" t="s">
        <v>12</v>
      </c>
      <c r="F11302" s="4" t="s">
        <v>28</v>
      </c>
      <c r="G11302" s="3">
        <v>7.0724980000000004</v>
      </c>
      <c r="H11302" s="8">
        <v>0.41256563258526213</v>
      </c>
      <c r="I11302" s="26" t="str">
        <f>INDEX('Data Tab2'!$C:$C,MATCH('Data Tab1'!A11302,'Data Tab2'!$A:$A,0))</f>
        <v>KTW1</v>
      </c>
    </row>
    <row r="11303" spans="1:9" hidden="1">
      <c r="A11303" s="55">
        <v>103749283</v>
      </c>
      <c r="B11303" s="1" t="s">
        <v>33</v>
      </c>
      <c r="C11303" t="s">
        <v>31</v>
      </c>
      <c r="D11303" s="1" t="s">
        <v>11</v>
      </c>
      <c r="E11303" t="s">
        <v>12</v>
      </c>
      <c r="F11303" s="4" t="s">
        <v>29</v>
      </c>
      <c r="G11303" s="3">
        <v>0.28944300000000001</v>
      </c>
      <c r="H11303" s="8">
        <v>0.4041170499526805</v>
      </c>
      <c r="I11303" s="26" t="str">
        <f>INDEX('Data Tab2'!$C:$C,MATCH('Data Tab1'!A11303,'Data Tab2'!$A:$A,0))</f>
        <v>KTW1</v>
      </c>
    </row>
    <row r="11304" spans="1:9" hidden="1">
      <c r="A11304" s="55">
        <v>103749283</v>
      </c>
      <c r="B11304" s="1" t="s">
        <v>33</v>
      </c>
      <c r="C11304" t="s">
        <v>31</v>
      </c>
      <c r="D11304" s="1" t="s">
        <v>11</v>
      </c>
      <c r="E11304" t="s">
        <v>12</v>
      </c>
      <c r="F11304" s="4" t="s">
        <v>16</v>
      </c>
      <c r="G11304" s="3">
        <v>10.999998</v>
      </c>
      <c r="H11304" s="8">
        <v>0.79356645207416576</v>
      </c>
      <c r="I11304" s="26" t="str">
        <f>INDEX('Data Tab2'!$C:$C,MATCH('Data Tab1'!A11304,'Data Tab2'!$A:$A,0))</f>
        <v>KTW1</v>
      </c>
    </row>
    <row r="11305" spans="1:9" hidden="1">
      <c r="A11305" s="55">
        <v>103749283</v>
      </c>
      <c r="B11305" s="1" t="s">
        <v>33</v>
      </c>
      <c r="C11305" t="s">
        <v>31</v>
      </c>
      <c r="D11305" s="1" t="s">
        <v>17</v>
      </c>
      <c r="E11305" t="s">
        <v>18</v>
      </c>
      <c r="F11305" s="4" t="s">
        <v>38</v>
      </c>
      <c r="G11305" s="3">
        <v>8.2499000000000003E-2</v>
      </c>
      <c r="H11305" s="8">
        <v>9.674041576036585E-2</v>
      </c>
      <c r="I11305" s="26" t="str">
        <f>INDEX('Data Tab2'!$C:$C,MATCH('Data Tab1'!A11305,'Data Tab2'!$A:$A,0))</f>
        <v>KTW1</v>
      </c>
    </row>
    <row r="11306" spans="1:9" hidden="1">
      <c r="A11306" s="55">
        <v>103749283</v>
      </c>
      <c r="B11306" s="1" t="s">
        <v>33</v>
      </c>
      <c r="C11306" t="s">
        <v>31</v>
      </c>
      <c r="D11306" s="1" t="s">
        <v>17</v>
      </c>
      <c r="E11306" t="s">
        <v>18</v>
      </c>
      <c r="F11306" s="4" t="s">
        <v>19</v>
      </c>
      <c r="G11306" s="3">
        <v>9.8286099999999994</v>
      </c>
      <c r="H11306" s="8">
        <v>0.23363736785452582</v>
      </c>
      <c r="I11306" s="26" t="str">
        <f>INDEX('Data Tab2'!$C:$C,MATCH('Data Tab1'!A11306,'Data Tab2'!$A:$A,0))</f>
        <v>KTW1</v>
      </c>
    </row>
    <row r="11307" spans="1:9" hidden="1">
      <c r="A11307" s="55">
        <v>103749283</v>
      </c>
      <c r="B11307" s="1" t="s">
        <v>33</v>
      </c>
      <c r="C11307" t="s">
        <v>31</v>
      </c>
      <c r="D11307" s="1" t="s">
        <v>17</v>
      </c>
      <c r="E11307" t="s">
        <v>18</v>
      </c>
      <c r="F11307" s="4" t="s">
        <v>20</v>
      </c>
      <c r="G11307" s="3">
        <v>7.4536069999999999</v>
      </c>
      <c r="H11307" s="8">
        <v>0.98161577503036312</v>
      </c>
      <c r="I11307" s="26" t="str">
        <f>INDEX('Data Tab2'!$C:$C,MATCH('Data Tab1'!A11307,'Data Tab2'!$A:$A,0))</f>
        <v>KTW1</v>
      </c>
    </row>
    <row r="11308" spans="1:9" hidden="1">
      <c r="A11308" s="56">
        <v>103749283</v>
      </c>
      <c r="B11308" s="1" t="s">
        <v>33</v>
      </c>
      <c r="C11308" t="s">
        <v>31</v>
      </c>
      <c r="D11308" s="1" t="s">
        <v>17</v>
      </c>
      <c r="E11308" t="s">
        <v>18</v>
      </c>
      <c r="F11308" s="4" t="s">
        <v>21</v>
      </c>
      <c r="G11308" s="3">
        <v>9.9999979999999997</v>
      </c>
      <c r="H11308" s="8">
        <v>0.26970811400110695</v>
      </c>
      <c r="I11308" s="26" t="str">
        <f>INDEX('Data Tab2'!$C:$C,MATCH('Data Tab1'!A11308,'Data Tab2'!$A:$A,0))</f>
        <v>KTW1</v>
      </c>
    </row>
    <row r="11309" spans="1:9">
      <c r="A11309" s="55">
        <v>103751530</v>
      </c>
      <c r="B11309" s="1" t="s">
        <v>33</v>
      </c>
      <c r="C11309" t="s">
        <v>37</v>
      </c>
      <c r="D11309" s="1" t="s">
        <v>11</v>
      </c>
      <c r="E11309" t="s">
        <v>12</v>
      </c>
      <c r="F11309" s="4" t="s">
        <v>13</v>
      </c>
      <c r="G11309" s="3">
        <v>7.0291610000000002</v>
      </c>
      <c r="H11309" s="8">
        <v>0.26011937937598784</v>
      </c>
      <c r="I11309" s="26" t="str">
        <f>INDEX('Data Tab2'!$C:$C,MATCH('Data Tab1'!A11309,'Data Tab2'!$A:$A,0))</f>
        <v>BCN1</v>
      </c>
    </row>
    <row r="11310" spans="1:9" hidden="1">
      <c r="A11310" s="55">
        <v>103751530</v>
      </c>
      <c r="B11310" s="1" t="s">
        <v>33</v>
      </c>
      <c r="C11310" t="s">
        <v>37</v>
      </c>
      <c r="D11310" s="1" t="s">
        <v>11</v>
      </c>
      <c r="E11310" t="s">
        <v>12</v>
      </c>
      <c r="F11310" s="4" t="s">
        <v>34</v>
      </c>
      <c r="G11310" s="3">
        <v>1.093885</v>
      </c>
      <c r="H11310" s="8">
        <v>0.20670493708194915</v>
      </c>
      <c r="I11310" s="26" t="str">
        <f>INDEX('Data Tab2'!$C:$C,MATCH('Data Tab1'!A11310,'Data Tab2'!$A:$A,0))</f>
        <v>BCN1</v>
      </c>
    </row>
    <row r="11311" spans="1:9" hidden="1">
      <c r="A11311" s="55">
        <v>103751530</v>
      </c>
      <c r="B11311" s="1" t="s">
        <v>33</v>
      </c>
      <c r="C11311" t="s">
        <v>37</v>
      </c>
      <c r="D11311" s="1" t="s">
        <v>11</v>
      </c>
      <c r="E11311" t="s">
        <v>12</v>
      </c>
      <c r="F11311" s="4" t="s">
        <v>14</v>
      </c>
      <c r="G11311" s="3">
        <v>4.9994420000000002</v>
      </c>
      <c r="H11311" s="8">
        <v>6.6081403373196124E-2</v>
      </c>
      <c r="I11311" s="26" t="str">
        <f>INDEX('Data Tab2'!$C:$C,MATCH('Data Tab1'!A11311,'Data Tab2'!$A:$A,0))</f>
        <v>BCN1</v>
      </c>
    </row>
    <row r="11312" spans="1:9" hidden="1">
      <c r="A11312" s="55">
        <v>103751530</v>
      </c>
      <c r="B11312" s="1" t="s">
        <v>33</v>
      </c>
      <c r="C11312" t="s">
        <v>37</v>
      </c>
      <c r="D11312" s="1" t="s">
        <v>11</v>
      </c>
      <c r="E11312" t="s">
        <v>12</v>
      </c>
      <c r="F11312" s="4" t="s">
        <v>28</v>
      </c>
      <c r="G11312" s="3">
        <v>4.9997210000000001</v>
      </c>
      <c r="H11312" s="8">
        <v>7.1606056075639857E-2</v>
      </c>
      <c r="I11312" s="26" t="str">
        <f>INDEX('Data Tab2'!$C:$C,MATCH('Data Tab1'!A11312,'Data Tab2'!$A:$A,0))</f>
        <v>BCN1</v>
      </c>
    </row>
    <row r="11313" spans="1:9" hidden="1">
      <c r="A11313" s="55">
        <v>103751530</v>
      </c>
      <c r="B11313" s="1" t="s">
        <v>33</v>
      </c>
      <c r="C11313" t="s">
        <v>37</v>
      </c>
      <c r="D11313" s="1" t="s">
        <v>11</v>
      </c>
      <c r="E11313" t="s">
        <v>12</v>
      </c>
      <c r="F11313" s="4" t="s">
        <v>29</v>
      </c>
      <c r="G11313" s="3">
        <v>4.597772</v>
      </c>
      <c r="H11313" s="8">
        <v>0.43612289898332024</v>
      </c>
      <c r="I11313" s="26" t="str">
        <f>INDEX('Data Tab2'!$C:$C,MATCH('Data Tab1'!A11313,'Data Tab2'!$A:$A,0))</f>
        <v>BCN1</v>
      </c>
    </row>
    <row r="11314" spans="1:9" hidden="1">
      <c r="A11314" s="55">
        <v>103751530</v>
      </c>
      <c r="B11314" s="1" t="s">
        <v>33</v>
      </c>
      <c r="C11314" t="s">
        <v>37</v>
      </c>
      <c r="D11314" s="1" t="s">
        <v>11</v>
      </c>
      <c r="E11314" t="s">
        <v>12</v>
      </c>
      <c r="F11314" s="4" t="s">
        <v>16</v>
      </c>
      <c r="G11314" s="3">
        <v>5.4147169999999996</v>
      </c>
      <c r="H11314" s="8">
        <v>0.41638231213813559</v>
      </c>
      <c r="I11314" s="26" t="str">
        <f>INDEX('Data Tab2'!$C:$C,MATCH('Data Tab1'!A11314,'Data Tab2'!$A:$A,0))</f>
        <v>BCN1</v>
      </c>
    </row>
    <row r="11315" spans="1:9" hidden="1">
      <c r="A11315" s="55">
        <v>103751530</v>
      </c>
      <c r="B11315" s="1" t="s">
        <v>33</v>
      </c>
      <c r="C11315" t="s">
        <v>37</v>
      </c>
      <c r="D11315" s="1" t="s">
        <v>17</v>
      </c>
      <c r="E11315" t="s">
        <v>18</v>
      </c>
      <c r="F11315" s="4" t="s">
        <v>35</v>
      </c>
      <c r="G11315" s="3">
        <v>4.9988840000000003</v>
      </c>
      <c r="H11315" s="8">
        <v>9.308887234323715E-2</v>
      </c>
      <c r="I11315" s="26" t="str">
        <f>INDEX('Data Tab2'!$C:$C,MATCH('Data Tab1'!A11315,'Data Tab2'!$A:$A,0))</f>
        <v>BCN1</v>
      </c>
    </row>
    <row r="11316" spans="1:9" hidden="1">
      <c r="A11316" s="55">
        <v>103751530</v>
      </c>
      <c r="B11316" s="1" t="s">
        <v>33</v>
      </c>
      <c r="C11316" t="s">
        <v>37</v>
      </c>
      <c r="D11316" s="1" t="s">
        <v>17</v>
      </c>
      <c r="E11316" t="s">
        <v>18</v>
      </c>
      <c r="F11316" s="4" t="s">
        <v>19</v>
      </c>
      <c r="G11316" s="3">
        <v>4.9994420000000002</v>
      </c>
      <c r="H11316" s="8">
        <v>0.80122273821703338</v>
      </c>
      <c r="I11316" s="26" t="str">
        <f>INDEX('Data Tab2'!$C:$C,MATCH('Data Tab1'!A11316,'Data Tab2'!$A:$A,0))</f>
        <v>BCN1</v>
      </c>
    </row>
    <row r="11317" spans="1:9" hidden="1">
      <c r="A11317" s="55">
        <v>103751530</v>
      </c>
      <c r="B11317" s="1" t="s">
        <v>33</v>
      </c>
      <c r="C11317" t="s">
        <v>37</v>
      </c>
      <c r="D11317" s="1" t="s">
        <v>17</v>
      </c>
      <c r="E11317" t="s">
        <v>18</v>
      </c>
      <c r="F11317" s="4" t="s">
        <v>20</v>
      </c>
      <c r="G11317" s="3">
        <v>1.733887</v>
      </c>
      <c r="H11317" s="8">
        <v>0.26756048606294558</v>
      </c>
      <c r="I11317" s="26" t="str">
        <f>INDEX('Data Tab2'!$C:$C,MATCH('Data Tab1'!A11317,'Data Tab2'!$A:$A,0))</f>
        <v>BCN1</v>
      </c>
    </row>
    <row r="11318" spans="1:9" hidden="1">
      <c r="A11318" s="55">
        <v>103751530</v>
      </c>
      <c r="B11318" s="1" t="s">
        <v>33</v>
      </c>
      <c r="C11318" t="s">
        <v>37</v>
      </c>
      <c r="D11318" s="1" t="s">
        <v>17</v>
      </c>
      <c r="E11318" t="s">
        <v>18</v>
      </c>
      <c r="F11318" s="4" t="s">
        <v>21</v>
      </c>
      <c r="G11318" s="3">
        <v>4.8574979999999996</v>
      </c>
      <c r="H11318" s="8">
        <v>0.44946251728158437</v>
      </c>
      <c r="I11318" s="26" t="str">
        <f>INDEX('Data Tab2'!$C:$C,MATCH('Data Tab1'!A11318,'Data Tab2'!$A:$A,0))</f>
        <v>BCN1</v>
      </c>
    </row>
    <row r="11319" spans="1:9" hidden="1">
      <c r="A11319" s="55">
        <v>103751530</v>
      </c>
      <c r="B11319" s="1" t="s">
        <v>33</v>
      </c>
      <c r="C11319" t="s">
        <v>37</v>
      </c>
      <c r="D11319" s="1" t="s">
        <v>17</v>
      </c>
      <c r="E11319" t="s">
        <v>18</v>
      </c>
      <c r="F11319" s="4" t="s">
        <v>22</v>
      </c>
      <c r="G11319" s="3">
        <v>4.9991640000000004</v>
      </c>
      <c r="H11319" s="8">
        <v>0.85764087411446721</v>
      </c>
      <c r="I11319" s="26" t="str">
        <f>INDEX('Data Tab2'!$C:$C,MATCH('Data Tab1'!A11319,'Data Tab2'!$A:$A,0))</f>
        <v>BCN1</v>
      </c>
    </row>
    <row r="11320" spans="1:9" hidden="1">
      <c r="A11320" s="55">
        <v>103751530</v>
      </c>
      <c r="B11320" s="1" t="s">
        <v>33</v>
      </c>
      <c r="C11320" t="s">
        <v>37</v>
      </c>
      <c r="D11320" s="1" t="s">
        <v>17</v>
      </c>
      <c r="E11320" t="s">
        <v>23</v>
      </c>
      <c r="F11320" s="4" t="s">
        <v>24</v>
      </c>
      <c r="G11320" s="3">
        <v>10.015552</v>
      </c>
      <c r="H11320" s="8">
        <v>0.85597779914588457</v>
      </c>
      <c r="I11320" s="26" t="str">
        <f>INDEX('Data Tab2'!$C:$C,MATCH('Data Tab1'!A11320,'Data Tab2'!$A:$A,0))</f>
        <v>BCN1</v>
      </c>
    </row>
    <row r="11321" spans="1:9" hidden="1">
      <c r="A11321" s="55">
        <v>103751530</v>
      </c>
      <c r="B11321" s="1" t="s">
        <v>33</v>
      </c>
      <c r="C11321" t="s">
        <v>37</v>
      </c>
      <c r="D11321" s="1" t="s">
        <v>17</v>
      </c>
      <c r="E11321" t="s">
        <v>23</v>
      </c>
      <c r="F11321" s="4" t="s">
        <v>25</v>
      </c>
      <c r="G11321" s="3">
        <v>4.6452730000000004</v>
      </c>
      <c r="H11321" s="8">
        <v>0.43831108536170349</v>
      </c>
      <c r="I11321" s="26" t="str">
        <f>INDEX('Data Tab2'!$C:$C,MATCH('Data Tab1'!A11321,'Data Tab2'!$A:$A,0))</f>
        <v>BCN1</v>
      </c>
    </row>
    <row r="11322" spans="1:9" hidden="1">
      <c r="A11322" s="55">
        <v>103751530</v>
      </c>
      <c r="B11322" s="1" t="s">
        <v>33</v>
      </c>
      <c r="C11322" t="s">
        <v>31</v>
      </c>
      <c r="D11322" s="1" t="s">
        <v>11</v>
      </c>
      <c r="E11322" t="s">
        <v>12</v>
      </c>
      <c r="F11322" s="4" t="s">
        <v>13</v>
      </c>
      <c r="G11322" s="3">
        <v>2.465554</v>
      </c>
      <c r="H11322" s="8">
        <v>0.67642324418289268</v>
      </c>
      <c r="I11322" s="26" t="str">
        <f>INDEX('Data Tab2'!$C:$C,MATCH('Data Tab1'!A11322,'Data Tab2'!$A:$A,0))</f>
        <v>BCN1</v>
      </c>
    </row>
    <row r="11323" spans="1:9" hidden="1">
      <c r="A11323" s="55">
        <v>103751530</v>
      </c>
      <c r="B11323" s="1" t="s">
        <v>33</v>
      </c>
      <c r="C11323" t="s">
        <v>31</v>
      </c>
      <c r="D11323" s="1" t="s">
        <v>11</v>
      </c>
      <c r="E11323" t="s">
        <v>12</v>
      </c>
      <c r="F11323" s="4" t="s">
        <v>34</v>
      </c>
      <c r="G11323" s="3">
        <v>2.941109</v>
      </c>
      <c r="H11323" s="8">
        <v>0.26477941178468267</v>
      </c>
      <c r="I11323" s="26" t="str">
        <f>INDEX('Data Tab2'!$C:$C,MATCH('Data Tab1'!A11323,'Data Tab2'!$A:$A,0))</f>
        <v>BCN1</v>
      </c>
    </row>
    <row r="11324" spans="1:9" hidden="1">
      <c r="A11324" s="55">
        <v>103751530</v>
      </c>
      <c r="B11324" s="1" t="s">
        <v>33</v>
      </c>
      <c r="C11324" t="s">
        <v>31</v>
      </c>
      <c r="D11324" s="1" t="s">
        <v>11</v>
      </c>
      <c r="E11324" t="s">
        <v>12</v>
      </c>
      <c r="F11324" s="4" t="s">
        <v>29</v>
      </c>
      <c r="G11324" s="3">
        <v>2.9438870000000001</v>
      </c>
      <c r="H11324" s="8">
        <v>0.46679120911470617</v>
      </c>
      <c r="I11324" s="26" t="str">
        <f>INDEX('Data Tab2'!$C:$C,MATCH('Data Tab1'!A11324,'Data Tab2'!$A:$A,0))</f>
        <v>BCN1</v>
      </c>
    </row>
    <row r="11325" spans="1:9" hidden="1">
      <c r="A11325" s="55">
        <v>103751530</v>
      </c>
      <c r="B11325" s="1" t="s">
        <v>33</v>
      </c>
      <c r="C11325" t="s">
        <v>31</v>
      </c>
      <c r="D11325" s="1" t="s">
        <v>11</v>
      </c>
      <c r="E11325" t="s">
        <v>12</v>
      </c>
      <c r="F11325" s="4" t="s">
        <v>16</v>
      </c>
      <c r="G11325" s="3">
        <v>5.5258279999999997</v>
      </c>
      <c r="H11325" s="8">
        <v>0.75307693098342288</v>
      </c>
      <c r="I11325" s="26" t="str">
        <f>INDEX('Data Tab2'!$C:$C,MATCH('Data Tab1'!A11325,'Data Tab2'!$A:$A,0))</f>
        <v>BCN1</v>
      </c>
    </row>
    <row r="11326" spans="1:9" hidden="1">
      <c r="A11326" s="55">
        <v>103751530</v>
      </c>
      <c r="B11326" s="1" t="s">
        <v>33</v>
      </c>
      <c r="C11326" t="s">
        <v>31</v>
      </c>
      <c r="D11326" s="1" t="s">
        <v>17</v>
      </c>
      <c r="E11326" t="s">
        <v>18</v>
      </c>
      <c r="F11326" s="4" t="s">
        <v>20</v>
      </c>
      <c r="G11326" s="3">
        <v>8.1433319999999991</v>
      </c>
      <c r="H11326" s="8">
        <v>0.27848569075481899</v>
      </c>
      <c r="I11326" s="26" t="str">
        <f>INDEX('Data Tab2'!$C:$C,MATCH('Data Tab1'!A11326,'Data Tab2'!$A:$A,0))</f>
        <v>BCN1</v>
      </c>
    </row>
    <row r="11327" spans="1:9" hidden="1">
      <c r="A11327" s="55">
        <v>103751530</v>
      </c>
      <c r="B11327" s="1" t="s">
        <v>33</v>
      </c>
      <c r="C11327" t="s">
        <v>31</v>
      </c>
      <c r="D11327" s="1" t="s">
        <v>17</v>
      </c>
      <c r="E11327" t="s">
        <v>18</v>
      </c>
      <c r="F11327" s="4" t="s">
        <v>21</v>
      </c>
      <c r="G11327" s="3">
        <v>0.14194200000000001</v>
      </c>
      <c r="H11327" s="8">
        <v>0.65791070508824601</v>
      </c>
      <c r="I11327" s="26" t="str">
        <f>INDEX('Data Tab2'!$C:$C,MATCH('Data Tab1'!A11327,'Data Tab2'!$A:$A,0))</f>
        <v>BCN1</v>
      </c>
    </row>
    <row r="11328" spans="1:9" hidden="1">
      <c r="A11328" s="55">
        <v>103751530</v>
      </c>
      <c r="B11328" s="1" t="s">
        <v>33</v>
      </c>
      <c r="C11328" t="s">
        <v>31</v>
      </c>
      <c r="D11328" s="1" t="s">
        <v>17</v>
      </c>
      <c r="E11328" t="s">
        <v>18</v>
      </c>
      <c r="F11328" s="4" t="s">
        <v>22</v>
      </c>
      <c r="G11328" s="3">
        <v>4.9999950000000002</v>
      </c>
      <c r="H11328" s="8">
        <v>0.9953830770488864</v>
      </c>
      <c r="I11328" s="26" t="str">
        <f>INDEX('Data Tab2'!$C:$C,MATCH('Data Tab1'!A11328,'Data Tab2'!$A:$A,0))</f>
        <v>BCN1</v>
      </c>
    </row>
    <row r="11329" spans="1:9" hidden="1">
      <c r="A11329" s="56">
        <v>103751530</v>
      </c>
      <c r="B11329" s="1" t="s">
        <v>33</v>
      </c>
      <c r="C11329" t="s">
        <v>31</v>
      </c>
      <c r="D11329" s="1" t="s">
        <v>17</v>
      </c>
      <c r="E11329" t="s">
        <v>23</v>
      </c>
      <c r="F11329" s="4" t="s">
        <v>25</v>
      </c>
      <c r="G11329" s="3">
        <v>0.33694200000000002</v>
      </c>
      <c r="H11329" s="8">
        <v>0.68073475835365393</v>
      </c>
      <c r="I11329" s="26" t="str">
        <f>INDEX('Data Tab2'!$C:$C,MATCH('Data Tab1'!A11329,'Data Tab2'!$A:$A,0))</f>
        <v>BCN1</v>
      </c>
    </row>
    <row r="11330" spans="1:9">
      <c r="A11330" s="55">
        <v>103751621</v>
      </c>
      <c r="B11330" s="1" t="s">
        <v>33</v>
      </c>
      <c r="C11330" t="s">
        <v>32</v>
      </c>
      <c r="D11330" s="1" t="s">
        <v>11</v>
      </c>
      <c r="E11330" t="s">
        <v>12</v>
      </c>
      <c r="F11330" s="4" t="s">
        <v>14</v>
      </c>
      <c r="G11330" s="3">
        <v>4.6808269999999998</v>
      </c>
      <c r="H11330" s="8">
        <v>0.45338544557916394</v>
      </c>
      <c r="I11330" s="26" t="str">
        <f>INDEX('Data Tab2'!$C:$C,MATCH('Data Tab1'!A11330,'Data Tab2'!$A:$A,0))</f>
        <v>BCN2</v>
      </c>
    </row>
    <row r="11331" spans="1:9" hidden="1">
      <c r="A11331" s="55">
        <v>103751621</v>
      </c>
      <c r="B11331" s="1" t="s">
        <v>33</v>
      </c>
      <c r="C11331" t="s">
        <v>32</v>
      </c>
      <c r="D11331" s="1" t="s">
        <v>11</v>
      </c>
      <c r="E11331" t="s">
        <v>12</v>
      </c>
      <c r="F11331" s="4" t="s">
        <v>15</v>
      </c>
      <c r="G11331" s="3">
        <v>8.1324939999999994</v>
      </c>
      <c r="H11331" s="8">
        <v>0.41102928146295148</v>
      </c>
      <c r="I11331" s="26" t="str">
        <f>INDEX('Data Tab2'!$C:$C,MATCH('Data Tab1'!A11331,'Data Tab2'!$A:$A,0))</f>
        <v>BCN2</v>
      </c>
    </row>
    <row r="11332" spans="1:9" hidden="1">
      <c r="A11332" s="56">
        <v>103751621</v>
      </c>
      <c r="B11332" s="1" t="s">
        <v>33</v>
      </c>
      <c r="C11332" t="s">
        <v>32</v>
      </c>
      <c r="D11332" s="1" t="s">
        <v>11</v>
      </c>
      <c r="E11332" t="s">
        <v>12</v>
      </c>
      <c r="F11332" s="4" t="s">
        <v>16</v>
      </c>
      <c r="G11332" s="3">
        <v>2.4213819999999999</v>
      </c>
      <c r="H11332" s="8">
        <v>0.77308654919580122</v>
      </c>
      <c r="I11332" s="26" t="str">
        <f>INDEX('Data Tab2'!$C:$C,MATCH('Data Tab1'!A11332,'Data Tab2'!$A:$A,0))</f>
        <v>BCN2</v>
      </c>
    </row>
    <row r="11333" spans="1:9">
      <c r="A11333" s="55">
        <v>103751650</v>
      </c>
      <c r="B11333" s="1" t="s">
        <v>9</v>
      </c>
      <c r="C11333" t="s">
        <v>31</v>
      </c>
      <c r="D11333" s="1" t="s">
        <v>11</v>
      </c>
      <c r="E11333" t="s">
        <v>12</v>
      </c>
      <c r="F11333" s="4" t="s">
        <v>14</v>
      </c>
      <c r="G11333" s="3">
        <v>4.2686089999999997</v>
      </c>
      <c r="H11333" s="8">
        <v>0.43575737520049451</v>
      </c>
      <c r="I11333" s="26" t="str">
        <f>INDEX('Data Tab2'!$C:$C,MATCH('Data Tab1'!A11333,'Data Tab2'!$A:$A,0))</f>
        <v>BER3</v>
      </c>
    </row>
    <row r="11334" spans="1:9" hidden="1">
      <c r="A11334" s="55">
        <v>103751650</v>
      </c>
      <c r="B11334" s="1" t="s">
        <v>9</v>
      </c>
      <c r="C11334" t="s">
        <v>31</v>
      </c>
      <c r="D11334" s="1" t="s">
        <v>11</v>
      </c>
      <c r="E11334" t="s">
        <v>12</v>
      </c>
      <c r="F11334" s="4" t="s">
        <v>15</v>
      </c>
      <c r="G11334" s="3">
        <v>6.2499979999999997</v>
      </c>
      <c r="H11334" s="8">
        <v>0.20654567857933193</v>
      </c>
      <c r="I11334" s="26" t="str">
        <f>INDEX('Data Tab2'!$C:$C,MATCH('Data Tab1'!A11334,'Data Tab2'!$A:$A,0))</f>
        <v>BER3</v>
      </c>
    </row>
    <row r="11335" spans="1:9" hidden="1">
      <c r="A11335" s="55">
        <v>103751650</v>
      </c>
      <c r="B11335" s="1" t="s">
        <v>9</v>
      </c>
      <c r="C11335" t="s">
        <v>31</v>
      </c>
      <c r="D11335" s="1" t="s">
        <v>11</v>
      </c>
      <c r="E11335" t="s">
        <v>12</v>
      </c>
      <c r="F11335" s="4" t="s">
        <v>28</v>
      </c>
      <c r="G11335" s="3">
        <v>4.7499969999999996</v>
      </c>
      <c r="H11335" s="8">
        <v>0.84082403792848603</v>
      </c>
      <c r="I11335" s="26" t="str">
        <f>INDEX('Data Tab2'!$C:$C,MATCH('Data Tab1'!A11335,'Data Tab2'!$A:$A,0))</f>
        <v>BER3</v>
      </c>
    </row>
    <row r="11336" spans="1:9" hidden="1">
      <c r="A11336" s="55">
        <v>103751650</v>
      </c>
      <c r="B11336" s="1" t="s">
        <v>9</v>
      </c>
      <c r="C11336" t="s">
        <v>31</v>
      </c>
      <c r="D11336" s="1" t="s">
        <v>11</v>
      </c>
      <c r="E11336" t="s">
        <v>12</v>
      </c>
      <c r="F11336" s="4" t="s">
        <v>29</v>
      </c>
      <c r="G11336" s="3">
        <v>6.2499979999999997</v>
      </c>
      <c r="H11336" s="8">
        <v>0.53008877897457429</v>
      </c>
      <c r="I11336" s="26" t="str">
        <f>INDEX('Data Tab2'!$C:$C,MATCH('Data Tab1'!A11336,'Data Tab2'!$A:$A,0))</f>
        <v>BER3</v>
      </c>
    </row>
    <row r="11337" spans="1:9" hidden="1">
      <c r="A11337" s="55">
        <v>103751650</v>
      </c>
      <c r="B11337" s="1" t="s">
        <v>9</v>
      </c>
      <c r="C11337" t="s">
        <v>31</v>
      </c>
      <c r="D11337" s="1" t="s">
        <v>17</v>
      </c>
      <c r="E11337" t="s">
        <v>18</v>
      </c>
      <c r="F11337" s="4" t="s">
        <v>36</v>
      </c>
      <c r="G11337" s="3">
        <v>4.4999969999999996</v>
      </c>
      <c r="H11337" s="8">
        <v>0.27658862161509035</v>
      </c>
      <c r="I11337" s="26" t="str">
        <f>INDEX('Data Tab2'!$C:$C,MATCH('Data Tab1'!A11337,'Data Tab2'!$A:$A,0))</f>
        <v>BER3</v>
      </c>
    </row>
    <row r="11338" spans="1:9" hidden="1">
      <c r="A11338" s="55">
        <v>103751650</v>
      </c>
      <c r="B11338" s="1" t="s">
        <v>9</v>
      </c>
      <c r="C11338" t="s">
        <v>31</v>
      </c>
      <c r="D11338" s="1" t="s">
        <v>17</v>
      </c>
      <c r="E11338" t="s">
        <v>18</v>
      </c>
      <c r="F11338" s="4" t="s">
        <v>38</v>
      </c>
      <c r="G11338" s="3">
        <v>5.106109</v>
      </c>
      <c r="H11338" s="8">
        <v>0.50569426451022048</v>
      </c>
      <c r="I11338" s="26" t="str">
        <f>INDEX('Data Tab2'!$C:$C,MATCH('Data Tab1'!A11338,'Data Tab2'!$A:$A,0))</f>
        <v>BER3</v>
      </c>
    </row>
    <row r="11339" spans="1:9" hidden="1">
      <c r="A11339" s="55">
        <v>103751650</v>
      </c>
      <c r="B11339" s="1" t="s">
        <v>9</v>
      </c>
      <c r="C11339" t="s">
        <v>31</v>
      </c>
      <c r="D11339" s="1" t="s">
        <v>17</v>
      </c>
      <c r="E11339" t="s">
        <v>18</v>
      </c>
      <c r="F11339" s="4" t="s">
        <v>19</v>
      </c>
      <c r="G11339" s="3">
        <v>4.1374979999999999</v>
      </c>
      <c r="H11339" s="8">
        <v>0.32048249290759434</v>
      </c>
      <c r="I11339" s="26" t="str">
        <f>INDEX('Data Tab2'!$C:$C,MATCH('Data Tab1'!A11339,'Data Tab2'!$A:$A,0))</f>
        <v>BER3</v>
      </c>
    </row>
    <row r="11340" spans="1:9" hidden="1">
      <c r="A11340" s="55">
        <v>103751650</v>
      </c>
      <c r="B11340" s="1" t="s">
        <v>9</v>
      </c>
      <c r="C11340" t="s">
        <v>31</v>
      </c>
      <c r="D11340" s="1" t="s">
        <v>17</v>
      </c>
      <c r="E11340" t="s">
        <v>18</v>
      </c>
      <c r="F11340" s="4" t="s">
        <v>20</v>
      </c>
      <c r="G11340" s="3">
        <v>3.62222</v>
      </c>
      <c r="H11340" s="8">
        <v>0.25758103268527066</v>
      </c>
      <c r="I11340" s="26" t="str">
        <f>INDEX('Data Tab2'!$C:$C,MATCH('Data Tab1'!A11340,'Data Tab2'!$A:$A,0))</f>
        <v>BER3</v>
      </c>
    </row>
    <row r="11341" spans="1:9" hidden="1">
      <c r="A11341" s="55">
        <v>103751650</v>
      </c>
      <c r="B11341" s="1" t="s">
        <v>9</v>
      </c>
      <c r="C11341" t="s">
        <v>31</v>
      </c>
      <c r="D11341" s="1" t="s">
        <v>17</v>
      </c>
      <c r="E11341" t="s">
        <v>23</v>
      </c>
      <c r="F11341" s="4" t="s">
        <v>24</v>
      </c>
      <c r="G11341" s="3">
        <v>0.57416500000000004</v>
      </c>
      <c r="H11341" s="8">
        <v>0.34861470877000178</v>
      </c>
      <c r="I11341" s="26" t="str">
        <f>INDEX('Data Tab2'!$C:$C,MATCH('Data Tab1'!A11341,'Data Tab2'!$A:$A,0))</f>
        <v>BER3</v>
      </c>
    </row>
    <row r="11342" spans="1:9" hidden="1">
      <c r="A11342" s="55">
        <v>103751650</v>
      </c>
      <c r="B11342" s="1" t="s">
        <v>9</v>
      </c>
      <c r="C11342" t="s">
        <v>31</v>
      </c>
      <c r="D11342" s="1" t="s">
        <v>17</v>
      </c>
      <c r="E11342" t="s">
        <v>23</v>
      </c>
      <c r="F11342" s="4" t="s">
        <v>25</v>
      </c>
      <c r="G11342" s="3">
        <v>0</v>
      </c>
      <c r="H11342" s="8">
        <v>0.40273636958123049</v>
      </c>
      <c r="I11342" s="26" t="str">
        <f>INDEX('Data Tab2'!$C:$C,MATCH('Data Tab1'!A11342,'Data Tab2'!$A:$A,0))</f>
        <v>BER3</v>
      </c>
    </row>
    <row r="11343" spans="1:9" hidden="1">
      <c r="A11343" s="55">
        <v>103751650</v>
      </c>
      <c r="B11343" s="1" t="s">
        <v>9</v>
      </c>
      <c r="C11343" t="s">
        <v>32</v>
      </c>
      <c r="D11343" s="1" t="s">
        <v>11</v>
      </c>
      <c r="E11343" t="s">
        <v>12</v>
      </c>
      <c r="F11343" s="4" t="s">
        <v>29</v>
      </c>
      <c r="G11343" s="3">
        <v>3.3744360000000002</v>
      </c>
      <c r="H11343" s="8">
        <v>0.98196870181664409</v>
      </c>
      <c r="I11343" s="26" t="str">
        <f>INDEX('Data Tab2'!$C:$C,MATCH('Data Tab1'!A11343,'Data Tab2'!$A:$A,0))</f>
        <v>BER3</v>
      </c>
    </row>
    <row r="11344" spans="1:9" hidden="1">
      <c r="A11344" s="55">
        <v>103751650</v>
      </c>
      <c r="B11344" s="1" t="s">
        <v>9</v>
      </c>
      <c r="C11344" t="s">
        <v>32</v>
      </c>
      <c r="D11344" s="1" t="s">
        <v>11</v>
      </c>
      <c r="E11344" t="s">
        <v>12</v>
      </c>
      <c r="F11344" s="4" t="s">
        <v>16</v>
      </c>
      <c r="G11344" s="3">
        <v>4.2499929999999999</v>
      </c>
      <c r="H11344" s="8">
        <v>0.96264275801829791</v>
      </c>
      <c r="I11344" s="26" t="str">
        <f>INDEX('Data Tab2'!$C:$C,MATCH('Data Tab1'!A11344,'Data Tab2'!$A:$A,0))</f>
        <v>BER3</v>
      </c>
    </row>
    <row r="11345" spans="1:9" hidden="1">
      <c r="A11345" s="55">
        <v>103751650</v>
      </c>
      <c r="B11345" s="1" t="s">
        <v>9</v>
      </c>
      <c r="C11345" t="s">
        <v>32</v>
      </c>
      <c r="D11345" s="1" t="s">
        <v>17</v>
      </c>
      <c r="E11345" t="s">
        <v>18</v>
      </c>
      <c r="F11345" s="4" t="s">
        <v>35</v>
      </c>
      <c r="G11345" s="3">
        <v>5.2055480000000003</v>
      </c>
      <c r="H11345" s="8">
        <v>0.34018948880686994</v>
      </c>
      <c r="I11345" s="26" t="str">
        <f>INDEX('Data Tab2'!$C:$C,MATCH('Data Tab1'!A11345,'Data Tab2'!$A:$A,0))</f>
        <v>BER3</v>
      </c>
    </row>
    <row r="11346" spans="1:9" hidden="1">
      <c r="A11346" s="55">
        <v>103751650</v>
      </c>
      <c r="B11346" s="1" t="s">
        <v>9</v>
      </c>
      <c r="C11346" t="s">
        <v>32</v>
      </c>
      <c r="D11346" s="1" t="s">
        <v>17</v>
      </c>
      <c r="E11346" t="s">
        <v>18</v>
      </c>
      <c r="F11346" s="4" t="s">
        <v>38</v>
      </c>
      <c r="G11346" s="3">
        <v>3.86416</v>
      </c>
      <c r="H11346" s="8">
        <v>0.87052735869437148</v>
      </c>
      <c r="I11346" s="26" t="str">
        <f>INDEX('Data Tab2'!$C:$C,MATCH('Data Tab1'!A11346,'Data Tab2'!$A:$A,0))</f>
        <v>BER3</v>
      </c>
    </row>
    <row r="11347" spans="1:9" hidden="1">
      <c r="A11347" s="55">
        <v>103751650</v>
      </c>
      <c r="B11347" s="1" t="s">
        <v>9</v>
      </c>
      <c r="C11347" t="s">
        <v>32</v>
      </c>
      <c r="D11347" s="1" t="s">
        <v>17</v>
      </c>
      <c r="E11347" t="s">
        <v>18</v>
      </c>
      <c r="F11347" s="4" t="s">
        <v>19</v>
      </c>
      <c r="G11347" s="3">
        <v>5.0033260000000004</v>
      </c>
      <c r="H11347" s="8">
        <v>0.51691310621007491</v>
      </c>
      <c r="I11347" s="26" t="str">
        <f>INDEX('Data Tab2'!$C:$C,MATCH('Data Tab1'!A11347,'Data Tab2'!$A:$A,0))</f>
        <v>BER3</v>
      </c>
    </row>
    <row r="11348" spans="1:9" hidden="1">
      <c r="A11348" s="55">
        <v>103751650</v>
      </c>
      <c r="B11348" s="1" t="s">
        <v>9</v>
      </c>
      <c r="C11348" t="s">
        <v>32</v>
      </c>
      <c r="D11348" s="1" t="s">
        <v>17</v>
      </c>
      <c r="E11348" t="s">
        <v>18</v>
      </c>
      <c r="F11348" s="4" t="s">
        <v>21</v>
      </c>
      <c r="G11348" s="3">
        <v>4.9999929999999999</v>
      </c>
      <c r="H11348" s="8">
        <v>0.22821271543069521</v>
      </c>
      <c r="I11348" s="26" t="str">
        <f>INDEX('Data Tab2'!$C:$C,MATCH('Data Tab1'!A11348,'Data Tab2'!$A:$A,0))</f>
        <v>BER3</v>
      </c>
    </row>
    <row r="11349" spans="1:9" hidden="1">
      <c r="A11349" s="55">
        <v>103751650</v>
      </c>
      <c r="B11349" s="1" t="s">
        <v>9</v>
      </c>
      <c r="C11349" t="s">
        <v>32</v>
      </c>
      <c r="D11349" s="1" t="s">
        <v>17</v>
      </c>
      <c r="E11349" t="s">
        <v>18</v>
      </c>
      <c r="F11349" s="4" t="s">
        <v>22</v>
      </c>
      <c r="G11349" s="3">
        <v>4.9999929999999999</v>
      </c>
      <c r="H11349" s="8">
        <v>0.90786926335572271</v>
      </c>
      <c r="I11349" s="26" t="str">
        <f>INDEX('Data Tab2'!$C:$C,MATCH('Data Tab1'!A11349,'Data Tab2'!$A:$A,0))</f>
        <v>BER3</v>
      </c>
    </row>
    <row r="11350" spans="1:9" hidden="1">
      <c r="A11350" s="55">
        <v>103751650</v>
      </c>
      <c r="B11350" s="1" t="s">
        <v>33</v>
      </c>
      <c r="C11350" t="s">
        <v>27</v>
      </c>
      <c r="D11350" s="1" t="s">
        <v>11</v>
      </c>
      <c r="E11350" t="s">
        <v>12</v>
      </c>
      <c r="F11350" s="4" t="s">
        <v>14</v>
      </c>
      <c r="G11350" s="3">
        <v>0.48083100000000001</v>
      </c>
      <c r="H11350" s="8">
        <v>0.15118154254917482</v>
      </c>
      <c r="I11350" s="26" t="str">
        <f>INDEX('Data Tab2'!$C:$C,MATCH('Data Tab1'!A11350,'Data Tab2'!$A:$A,0))</f>
        <v>BER3</v>
      </c>
    </row>
    <row r="11351" spans="1:9" hidden="1">
      <c r="A11351" s="55">
        <v>103751650</v>
      </c>
      <c r="B11351" s="1" t="s">
        <v>33</v>
      </c>
      <c r="C11351" t="s">
        <v>27</v>
      </c>
      <c r="D11351" s="1" t="s">
        <v>11</v>
      </c>
      <c r="E11351" t="s">
        <v>12</v>
      </c>
      <c r="F11351" s="4" t="s">
        <v>29</v>
      </c>
      <c r="G11351" s="3">
        <v>1.3719399999999999</v>
      </c>
      <c r="H11351" s="8">
        <v>0.22288656595324341</v>
      </c>
      <c r="I11351" s="26" t="str">
        <f>INDEX('Data Tab2'!$C:$C,MATCH('Data Tab1'!A11351,'Data Tab2'!$A:$A,0))</f>
        <v>BER3</v>
      </c>
    </row>
    <row r="11352" spans="1:9" hidden="1">
      <c r="A11352" s="55">
        <v>103751650</v>
      </c>
      <c r="B11352" s="1" t="s">
        <v>33</v>
      </c>
      <c r="C11352" t="s">
        <v>27</v>
      </c>
      <c r="D11352" s="1" t="s">
        <v>17</v>
      </c>
      <c r="E11352" t="s">
        <v>18</v>
      </c>
      <c r="F11352" s="4" t="s">
        <v>35</v>
      </c>
      <c r="G11352" s="3">
        <v>0.29388799999999998</v>
      </c>
      <c r="H11352" s="8">
        <v>0.19658962897744947</v>
      </c>
      <c r="I11352" s="26" t="str">
        <f>INDEX('Data Tab2'!$C:$C,MATCH('Data Tab1'!A11352,'Data Tab2'!$A:$A,0))</f>
        <v>BER3</v>
      </c>
    </row>
    <row r="11353" spans="1:9" hidden="1">
      <c r="A11353" s="55">
        <v>103751650</v>
      </c>
      <c r="B11353" s="1" t="s">
        <v>33</v>
      </c>
      <c r="C11353" t="s">
        <v>27</v>
      </c>
      <c r="D11353" s="1" t="s">
        <v>17</v>
      </c>
      <c r="E11353" t="s">
        <v>18</v>
      </c>
      <c r="F11353" s="4" t="s">
        <v>38</v>
      </c>
      <c r="G11353" s="3">
        <v>1.0269410000000001</v>
      </c>
      <c r="H11353" s="8">
        <v>0.12052448381359215</v>
      </c>
      <c r="I11353" s="26" t="str">
        <f>INDEX('Data Tab2'!$C:$C,MATCH('Data Tab1'!A11353,'Data Tab2'!$A:$A,0))</f>
        <v>BER3</v>
      </c>
    </row>
    <row r="11354" spans="1:9" hidden="1">
      <c r="A11354" s="55">
        <v>103751650</v>
      </c>
      <c r="B11354" s="1" t="s">
        <v>33</v>
      </c>
      <c r="C11354" t="s">
        <v>27</v>
      </c>
      <c r="D11354" s="1" t="s">
        <v>17</v>
      </c>
      <c r="E11354" t="s">
        <v>18</v>
      </c>
      <c r="F11354" s="4" t="s">
        <v>19</v>
      </c>
      <c r="G11354" s="3">
        <v>0.85666399999999998</v>
      </c>
      <c r="H11354" s="8">
        <v>0.45776198681769553</v>
      </c>
      <c r="I11354" s="26" t="str">
        <f>INDEX('Data Tab2'!$C:$C,MATCH('Data Tab1'!A11354,'Data Tab2'!$A:$A,0))</f>
        <v>BER3</v>
      </c>
    </row>
    <row r="11355" spans="1:9" hidden="1">
      <c r="A11355" s="55">
        <v>103751650</v>
      </c>
      <c r="B11355" s="1" t="s">
        <v>33</v>
      </c>
      <c r="C11355" t="s">
        <v>27</v>
      </c>
      <c r="D11355" s="1" t="s">
        <v>17</v>
      </c>
      <c r="E11355" t="s">
        <v>18</v>
      </c>
      <c r="F11355" s="4" t="s">
        <v>20</v>
      </c>
      <c r="G11355" s="3">
        <v>0.37722099999999997</v>
      </c>
      <c r="H11355" s="8">
        <v>0.2617194205075869</v>
      </c>
      <c r="I11355" s="26" t="str">
        <f>INDEX('Data Tab2'!$C:$C,MATCH('Data Tab1'!A11355,'Data Tab2'!$A:$A,0))</f>
        <v>BER3</v>
      </c>
    </row>
    <row r="11356" spans="1:9" hidden="1">
      <c r="A11356" s="55">
        <v>103751650</v>
      </c>
      <c r="B11356" s="1" t="s">
        <v>33</v>
      </c>
      <c r="C11356" t="s">
        <v>27</v>
      </c>
      <c r="D11356" s="1" t="s">
        <v>17</v>
      </c>
      <c r="E11356" t="s">
        <v>23</v>
      </c>
      <c r="F11356" s="4" t="s">
        <v>24</v>
      </c>
      <c r="G11356" s="3">
        <v>3.7319420000000001</v>
      </c>
      <c r="H11356" s="8">
        <v>0.57826925560382625</v>
      </c>
      <c r="I11356" s="26" t="str">
        <f>INDEX('Data Tab2'!$C:$C,MATCH('Data Tab1'!A11356,'Data Tab2'!$A:$A,0))</f>
        <v>BER3</v>
      </c>
    </row>
    <row r="11357" spans="1:9" hidden="1">
      <c r="A11357" s="56">
        <v>103751650</v>
      </c>
      <c r="B11357" s="1" t="s">
        <v>33</v>
      </c>
      <c r="C11357" t="s">
        <v>27</v>
      </c>
      <c r="D11357" s="1" t="s">
        <v>17</v>
      </c>
      <c r="E11357" t="s">
        <v>23</v>
      </c>
      <c r="F11357" s="4" t="s">
        <v>25</v>
      </c>
      <c r="G11357" s="3">
        <v>0</v>
      </c>
      <c r="H11357" s="8">
        <v>0.37720234737538882</v>
      </c>
      <c r="I11357" s="26" t="str">
        <f>INDEX('Data Tab2'!$C:$C,MATCH('Data Tab1'!A11357,'Data Tab2'!$A:$A,0))</f>
        <v>BER3</v>
      </c>
    </row>
    <row r="11358" spans="1:9">
      <c r="A11358" s="55">
        <v>103751717</v>
      </c>
      <c r="B11358" s="1" t="s">
        <v>9</v>
      </c>
      <c r="C11358" t="s">
        <v>31</v>
      </c>
      <c r="D11358" s="1" t="s">
        <v>11</v>
      </c>
      <c r="E11358" t="s">
        <v>12</v>
      </c>
      <c r="F11358" s="4" t="s">
        <v>13</v>
      </c>
      <c r="G11358" s="3">
        <v>0.60777499999999995</v>
      </c>
      <c r="H11358" s="8">
        <v>0.57994583928847376</v>
      </c>
      <c r="I11358" s="26" t="str">
        <f>INDEX('Data Tab2'!$C:$C,MATCH('Data Tab1'!A11358,'Data Tab2'!$A:$A,0))</f>
        <v>BHX1</v>
      </c>
    </row>
    <row r="11359" spans="1:9" hidden="1">
      <c r="A11359" s="55">
        <v>103751717</v>
      </c>
      <c r="B11359" s="1" t="s">
        <v>9</v>
      </c>
      <c r="C11359" t="s">
        <v>31</v>
      </c>
      <c r="D11359" s="1" t="s">
        <v>11</v>
      </c>
      <c r="E11359" t="s">
        <v>12</v>
      </c>
      <c r="F11359" s="4" t="s">
        <v>28</v>
      </c>
      <c r="G11359" s="3">
        <v>0.56666399999999995</v>
      </c>
      <c r="H11359" s="8">
        <v>0.25203553546643909</v>
      </c>
      <c r="I11359" s="26" t="str">
        <f>INDEX('Data Tab2'!$C:$C,MATCH('Data Tab1'!A11359,'Data Tab2'!$A:$A,0))</f>
        <v>BHX1</v>
      </c>
    </row>
    <row r="11360" spans="1:9" hidden="1">
      <c r="A11360" s="55">
        <v>103751717</v>
      </c>
      <c r="B11360" s="1" t="s">
        <v>9</v>
      </c>
      <c r="C11360" t="s">
        <v>31</v>
      </c>
      <c r="D11360" s="1" t="s">
        <v>11</v>
      </c>
      <c r="E11360" t="s">
        <v>12</v>
      </c>
      <c r="F11360" s="4" t="s">
        <v>16</v>
      </c>
      <c r="G11360" s="3">
        <v>1.367496</v>
      </c>
      <c r="H11360" s="8">
        <v>0.93387692534409306</v>
      </c>
      <c r="I11360" s="26" t="str">
        <f>INDEX('Data Tab2'!$C:$C,MATCH('Data Tab1'!A11360,'Data Tab2'!$A:$A,0))</f>
        <v>BHX1</v>
      </c>
    </row>
    <row r="11361" spans="1:9" hidden="1">
      <c r="A11361" s="55">
        <v>103751717</v>
      </c>
      <c r="B11361" s="1" t="s">
        <v>9</v>
      </c>
      <c r="C11361" t="s">
        <v>31</v>
      </c>
      <c r="D11361" s="1" t="s">
        <v>17</v>
      </c>
      <c r="E11361" t="s">
        <v>18</v>
      </c>
      <c r="F11361" s="4" t="s">
        <v>19</v>
      </c>
      <c r="G11361" s="3">
        <v>0.38194099999999997</v>
      </c>
      <c r="H11361" s="8">
        <v>0.39119348694627831</v>
      </c>
      <c r="I11361" s="26" t="str">
        <f>INDEX('Data Tab2'!$C:$C,MATCH('Data Tab1'!A11361,'Data Tab2'!$A:$A,0))</f>
        <v>BHX1</v>
      </c>
    </row>
    <row r="11362" spans="1:9" hidden="1">
      <c r="A11362" s="55">
        <v>103751717</v>
      </c>
      <c r="B11362" s="1" t="s">
        <v>9</v>
      </c>
      <c r="C11362" t="s">
        <v>31</v>
      </c>
      <c r="D11362" s="1" t="s">
        <v>17</v>
      </c>
      <c r="E11362" t="s">
        <v>18</v>
      </c>
      <c r="F11362" s="4" t="s">
        <v>20</v>
      </c>
      <c r="G11362" s="3">
        <v>0.48416399999999998</v>
      </c>
      <c r="H11362" s="8">
        <v>0.9204122907793717</v>
      </c>
      <c r="I11362" s="26" t="str">
        <f>INDEX('Data Tab2'!$C:$C,MATCH('Data Tab1'!A11362,'Data Tab2'!$A:$A,0))</f>
        <v>BHX1</v>
      </c>
    </row>
    <row r="11363" spans="1:9" hidden="1">
      <c r="A11363" s="56">
        <v>103751717</v>
      </c>
      <c r="B11363" s="1" t="s">
        <v>9</v>
      </c>
      <c r="C11363" t="s">
        <v>31</v>
      </c>
      <c r="D11363" s="1" t="s">
        <v>17</v>
      </c>
      <c r="E11363" t="s">
        <v>23</v>
      </c>
      <c r="F11363" s="4" t="s">
        <v>24</v>
      </c>
      <c r="G11363" s="3">
        <v>1.353607</v>
      </c>
      <c r="H11363" s="8">
        <v>0.94008588631082501</v>
      </c>
      <c r="I11363" s="26" t="str">
        <f>INDEX('Data Tab2'!$C:$C,MATCH('Data Tab1'!A11363,'Data Tab2'!$A:$A,0))</f>
        <v>BHX1</v>
      </c>
    </row>
    <row r="11364" spans="1:9">
      <c r="A11364" s="55">
        <v>103751784</v>
      </c>
      <c r="B11364" s="1" t="s">
        <v>33</v>
      </c>
      <c r="C11364" t="s">
        <v>31</v>
      </c>
      <c r="D11364" s="1" t="s">
        <v>11</v>
      </c>
      <c r="E11364" t="s">
        <v>12</v>
      </c>
      <c r="F11364" s="4" t="s">
        <v>13</v>
      </c>
      <c r="G11364" s="3">
        <v>5.3891600000000004</v>
      </c>
      <c r="H11364" s="8">
        <v>0.6664081124990624</v>
      </c>
      <c r="I11364" s="26" t="str">
        <f>INDEX('Data Tab2'!$C:$C,MATCH('Data Tab1'!A11364,'Data Tab2'!$A:$A,0))</f>
        <v>BHX2</v>
      </c>
    </row>
    <row r="11365" spans="1:9" hidden="1">
      <c r="A11365" s="55">
        <v>103751784</v>
      </c>
      <c r="B11365" s="1" t="s">
        <v>33</v>
      </c>
      <c r="C11365" t="s">
        <v>31</v>
      </c>
      <c r="D11365" s="1" t="s">
        <v>11</v>
      </c>
      <c r="E11365" t="s">
        <v>12</v>
      </c>
      <c r="F11365" s="4" t="s">
        <v>34</v>
      </c>
      <c r="G11365" s="3">
        <v>10.999998</v>
      </c>
      <c r="H11365" s="8">
        <v>0.65470641211942326</v>
      </c>
      <c r="I11365" s="26" t="str">
        <f>INDEX('Data Tab2'!$C:$C,MATCH('Data Tab1'!A11365,'Data Tab2'!$A:$A,0))</f>
        <v>BHX2</v>
      </c>
    </row>
    <row r="11366" spans="1:9" hidden="1">
      <c r="A11366" s="55">
        <v>103751784</v>
      </c>
      <c r="B11366" s="1" t="s">
        <v>33</v>
      </c>
      <c r="C11366" t="s">
        <v>31</v>
      </c>
      <c r="D11366" s="1" t="s">
        <v>11</v>
      </c>
      <c r="E11366" t="s">
        <v>12</v>
      </c>
      <c r="F11366" s="4" t="s">
        <v>14</v>
      </c>
      <c r="G11366" s="3">
        <v>10.321664999999999</v>
      </c>
      <c r="H11366" s="8">
        <v>0.45282425904655377</v>
      </c>
      <c r="I11366" s="26" t="str">
        <f>INDEX('Data Tab2'!$C:$C,MATCH('Data Tab1'!A11366,'Data Tab2'!$A:$A,0))</f>
        <v>BHX2</v>
      </c>
    </row>
    <row r="11367" spans="1:9" hidden="1">
      <c r="A11367" s="55">
        <v>103751784</v>
      </c>
      <c r="B11367" s="1" t="s">
        <v>33</v>
      </c>
      <c r="C11367" t="s">
        <v>31</v>
      </c>
      <c r="D11367" s="1" t="s">
        <v>11</v>
      </c>
      <c r="E11367" t="s">
        <v>12</v>
      </c>
      <c r="F11367" s="4" t="s">
        <v>15</v>
      </c>
      <c r="G11367" s="3">
        <v>5.9999979999999997</v>
      </c>
      <c r="H11367" s="8">
        <v>0.8558741826156272</v>
      </c>
      <c r="I11367" s="26" t="str">
        <f>INDEX('Data Tab2'!$C:$C,MATCH('Data Tab1'!A11367,'Data Tab2'!$A:$A,0))</f>
        <v>BHX2</v>
      </c>
    </row>
    <row r="11368" spans="1:9" hidden="1">
      <c r="A11368" s="55">
        <v>103751784</v>
      </c>
      <c r="B11368" s="1" t="s">
        <v>33</v>
      </c>
      <c r="C11368" t="s">
        <v>31</v>
      </c>
      <c r="D11368" s="1" t="s">
        <v>11</v>
      </c>
      <c r="E11368" t="s">
        <v>12</v>
      </c>
      <c r="F11368" s="4" t="s">
        <v>29</v>
      </c>
      <c r="G11368" s="3">
        <v>9.6387E-2</v>
      </c>
      <c r="H11368" s="8">
        <v>7.8220408121106422E-2</v>
      </c>
      <c r="I11368" s="26" t="str">
        <f>INDEX('Data Tab2'!$C:$C,MATCH('Data Tab1'!A11368,'Data Tab2'!$A:$A,0))</f>
        <v>BHX2</v>
      </c>
    </row>
    <row r="11369" spans="1:9" hidden="1">
      <c r="A11369" s="55">
        <v>103751784</v>
      </c>
      <c r="B11369" s="1" t="s">
        <v>33</v>
      </c>
      <c r="C11369" t="s">
        <v>31</v>
      </c>
      <c r="D11369" s="1" t="s">
        <v>17</v>
      </c>
      <c r="E11369" t="s">
        <v>18</v>
      </c>
      <c r="F11369" s="4" t="s">
        <v>35</v>
      </c>
      <c r="G11369" s="3">
        <v>9.5452750000000002</v>
      </c>
      <c r="H11369" s="8">
        <v>0.94027436725350599</v>
      </c>
      <c r="I11369" s="26" t="str">
        <f>INDEX('Data Tab2'!$C:$C,MATCH('Data Tab1'!A11369,'Data Tab2'!$A:$A,0))</f>
        <v>BHX2</v>
      </c>
    </row>
    <row r="11370" spans="1:9" hidden="1">
      <c r="A11370" s="55">
        <v>103751784</v>
      </c>
      <c r="B11370" s="1" t="s">
        <v>33</v>
      </c>
      <c r="C11370" t="s">
        <v>31</v>
      </c>
      <c r="D11370" s="1" t="s">
        <v>17</v>
      </c>
      <c r="E11370" t="s">
        <v>18</v>
      </c>
      <c r="F11370" s="4" t="s">
        <v>36</v>
      </c>
      <c r="G11370" s="3">
        <v>8.5794429999999995</v>
      </c>
      <c r="H11370" s="8">
        <v>0.56830542378959625</v>
      </c>
      <c r="I11370" s="26" t="str">
        <f>INDEX('Data Tab2'!$C:$C,MATCH('Data Tab1'!A11370,'Data Tab2'!$A:$A,0))</f>
        <v>BHX2</v>
      </c>
    </row>
    <row r="11371" spans="1:9" hidden="1">
      <c r="A11371" s="55">
        <v>103751784</v>
      </c>
      <c r="B11371" s="1" t="s">
        <v>33</v>
      </c>
      <c r="C11371" t="s">
        <v>31</v>
      </c>
      <c r="D11371" s="1" t="s">
        <v>17</v>
      </c>
      <c r="E11371" t="s">
        <v>18</v>
      </c>
      <c r="F11371" s="4" t="s">
        <v>38</v>
      </c>
      <c r="G11371" s="3">
        <v>9.7177749999999996</v>
      </c>
      <c r="H11371" s="8">
        <v>0.43393060540742368</v>
      </c>
      <c r="I11371" s="26" t="str">
        <f>INDEX('Data Tab2'!$C:$C,MATCH('Data Tab1'!A11371,'Data Tab2'!$A:$A,0))</f>
        <v>BHX2</v>
      </c>
    </row>
    <row r="11372" spans="1:9" hidden="1">
      <c r="A11372" s="55">
        <v>103751784</v>
      </c>
      <c r="B11372" s="1" t="s">
        <v>33</v>
      </c>
      <c r="C11372" t="s">
        <v>31</v>
      </c>
      <c r="D11372" s="1" t="s">
        <v>17</v>
      </c>
      <c r="E11372" t="s">
        <v>18</v>
      </c>
      <c r="F11372" s="4" t="s">
        <v>19</v>
      </c>
      <c r="G11372" s="3">
        <v>4.9999979999999997</v>
      </c>
      <c r="H11372" s="8">
        <v>3.125059627468274E-2</v>
      </c>
      <c r="I11372" s="26" t="str">
        <f>INDEX('Data Tab2'!$C:$C,MATCH('Data Tab1'!A11372,'Data Tab2'!$A:$A,0))</f>
        <v>BHX2</v>
      </c>
    </row>
    <row r="11373" spans="1:9" hidden="1">
      <c r="A11373" s="55">
        <v>103751784</v>
      </c>
      <c r="B11373" s="1" t="s">
        <v>33</v>
      </c>
      <c r="C11373" t="s">
        <v>31</v>
      </c>
      <c r="D11373" s="1" t="s">
        <v>17</v>
      </c>
      <c r="E11373" t="s">
        <v>18</v>
      </c>
      <c r="F11373" s="4" t="s">
        <v>22</v>
      </c>
      <c r="G11373" s="3">
        <v>4.8211079999999997</v>
      </c>
      <c r="H11373" s="8">
        <v>0.85774518007415534</v>
      </c>
      <c r="I11373" s="26" t="str">
        <f>INDEX('Data Tab2'!$C:$C,MATCH('Data Tab1'!A11373,'Data Tab2'!$A:$A,0))</f>
        <v>BHX2</v>
      </c>
    </row>
    <row r="11374" spans="1:9" hidden="1">
      <c r="A11374" s="55">
        <v>103751784</v>
      </c>
      <c r="B11374" s="1" t="s">
        <v>33</v>
      </c>
      <c r="C11374" t="s">
        <v>31</v>
      </c>
      <c r="D11374" s="1" t="s">
        <v>17</v>
      </c>
      <c r="E11374" t="s">
        <v>23</v>
      </c>
      <c r="F11374" s="4" t="s">
        <v>24</v>
      </c>
      <c r="G11374" s="3">
        <v>9.8149979999999992</v>
      </c>
      <c r="H11374" s="8">
        <v>0.55870857404646301</v>
      </c>
      <c r="I11374" s="26" t="str">
        <f>INDEX('Data Tab2'!$C:$C,MATCH('Data Tab1'!A11374,'Data Tab2'!$A:$A,0))</f>
        <v>BHX2</v>
      </c>
    </row>
    <row r="11375" spans="1:9" hidden="1">
      <c r="A11375" s="56">
        <v>103751784</v>
      </c>
      <c r="B11375" s="1" t="s">
        <v>33</v>
      </c>
      <c r="C11375" t="s">
        <v>31</v>
      </c>
      <c r="D11375" s="1" t="s">
        <v>17</v>
      </c>
      <c r="E11375" t="s">
        <v>23</v>
      </c>
      <c r="F11375" s="4" t="s">
        <v>25</v>
      </c>
      <c r="G11375" s="3">
        <v>8.4402760000000008</v>
      </c>
      <c r="H11375" s="8">
        <v>0.308806593540914</v>
      </c>
      <c r="I11375" s="26" t="str">
        <f>INDEX('Data Tab2'!$C:$C,MATCH('Data Tab1'!A11375,'Data Tab2'!$A:$A,0))</f>
        <v>BHX2</v>
      </c>
    </row>
    <row r="11376" spans="1:9">
      <c r="A11376" s="55">
        <v>103757802</v>
      </c>
      <c r="B11376" s="1" t="s">
        <v>9</v>
      </c>
      <c r="C11376" t="s">
        <v>32</v>
      </c>
      <c r="D11376" s="1" t="s">
        <v>11</v>
      </c>
      <c r="E11376" t="s">
        <v>12</v>
      </c>
      <c r="F11376" s="4" t="s">
        <v>13</v>
      </c>
      <c r="G11376" s="3">
        <v>10.999992000000001</v>
      </c>
      <c r="H11376" s="8">
        <v>5.7992812566104446E-3</v>
      </c>
      <c r="I11376" s="26" t="str">
        <f>INDEX('Data Tab2'!$C:$C,MATCH('Data Tab1'!A11376,'Data Tab2'!$A:$A,0))</f>
        <v>BHX3</v>
      </c>
    </row>
    <row r="11377" spans="1:9" hidden="1">
      <c r="A11377" s="55">
        <v>103757802</v>
      </c>
      <c r="B11377" s="1" t="s">
        <v>9</v>
      </c>
      <c r="C11377" t="s">
        <v>32</v>
      </c>
      <c r="D11377" s="1" t="s">
        <v>11</v>
      </c>
      <c r="E11377" t="s">
        <v>12</v>
      </c>
      <c r="F11377" s="4" t="s">
        <v>34</v>
      </c>
      <c r="G11377" s="3">
        <v>10.999993</v>
      </c>
      <c r="H11377" s="8">
        <v>0.89700860344327171</v>
      </c>
      <c r="I11377" s="26" t="str">
        <f>INDEX('Data Tab2'!$C:$C,MATCH('Data Tab1'!A11377,'Data Tab2'!$A:$A,0))</f>
        <v>BHX3</v>
      </c>
    </row>
    <row r="11378" spans="1:9" hidden="1">
      <c r="A11378" s="55">
        <v>103757802</v>
      </c>
      <c r="B11378" s="1" t="s">
        <v>9</v>
      </c>
      <c r="C11378" t="s">
        <v>32</v>
      </c>
      <c r="D11378" s="1" t="s">
        <v>11</v>
      </c>
      <c r="E11378" t="s">
        <v>12</v>
      </c>
      <c r="F11378" s="4" t="s">
        <v>14</v>
      </c>
      <c r="G11378" s="3">
        <v>10.69638</v>
      </c>
      <c r="H11378" s="8">
        <v>0.36982626067759294</v>
      </c>
      <c r="I11378" s="26" t="str">
        <f>INDEX('Data Tab2'!$C:$C,MATCH('Data Tab1'!A11378,'Data Tab2'!$A:$A,0))</f>
        <v>BHX3</v>
      </c>
    </row>
    <row r="11379" spans="1:9" hidden="1">
      <c r="A11379" s="55">
        <v>103757802</v>
      </c>
      <c r="B11379" s="1" t="s">
        <v>9</v>
      </c>
      <c r="C11379" t="s">
        <v>32</v>
      </c>
      <c r="D11379" s="1" t="s">
        <v>11</v>
      </c>
      <c r="E11379" t="s">
        <v>12</v>
      </c>
      <c r="F11379" s="4" t="s">
        <v>15</v>
      </c>
      <c r="G11379" s="3">
        <v>10.221105</v>
      </c>
      <c r="H11379" s="8">
        <v>8.7214414069007318E-2</v>
      </c>
      <c r="I11379" s="26" t="str">
        <f>INDEX('Data Tab2'!$C:$C,MATCH('Data Tab1'!A11379,'Data Tab2'!$A:$A,0))</f>
        <v>BHX3</v>
      </c>
    </row>
    <row r="11380" spans="1:9" hidden="1">
      <c r="A11380" s="55">
        <v>103757802</v>
      </c>
      <c r="B11380" s="1" t="s">
        <v>9</v>
      </c>
      <c r="C11380" t="s">
        <v>32</v>
      </c>
      <c r="D11380" s="1" t="s">
        <v>11</v>
      </c>
      <c r="E11380" t="s">
        <v>12</v>
      </c>
      <c r="F11380" s="4" t="s">
        <v>28</v>
      </c>
      <c r="G11380" s="3">
        <v>10.611658</v>
      </c>
      <c r="H11380" s="8">
        <v>0.17873743597324132</v>
      </c>
      <c r="I11380" s="26" t="str">
        <f>INDEX('Data Tab2'!$C:$C,MATCH('Data Tab1'!A11380,'Data Tab2'!$A:$A,0))</f>
        <v>BHX3</v>
      </c>
    </row>
    <row r="11381" spans="1:9" hidden="1">
      <c r="A11381" s="55">
        <v>103757802</v>
      </c>
      <c r="B11381" s="1" t="s">
        <v>33</v>
      </c>
      <c r="C11381" t="s">
        <v>32</v>
      </c>
      <c r="D11381" s="1" t="s">
        <v>17</v>
      </c>
      <c r="E11381" t="s">
        <v>18</v>
      </c>
      <c r="F11381" s="4" t="s">
        <v>35</v>
      </c>
      <c r="G11381" s="3">
        <v>9.9999929999999999</v>
      </c>
      <c r="H11381" s="8">
        <v>5.9376064575249576E-2</v>
      </c>
      <c r="I11381" s="26" t="str">
        <f>INDEX('Data Tab2'!$C:$C,MATCH('Data Tab1'!A11381,'Data Tab2'!$A:$A,0))</f>
        <v>BHX3</v>
      </c>
    </row>
    <row r="11382" spans="1:9" hidden="1">
      <c r="A11382" s="55">
        <v>103757802</v>
      </c>
      <c r="B11382" s="1" t="s">
        <v>33</v>
      </c>
      <c r="C11382" t="s">
        <v>32</v>
      </c>
      <c r="D11382" s="1" t="s">
        <v>17</v>
      </c>
      <c r="E11382" t="s">
        <v>18</v>
      </c>
      <c r="F11382" s="4" t="s">
        <v>36</v>
      </c>
      <c r="G11382" s="3">
        <v>9.9999939999999992</v>
      </c>
      <c r="H11382" s="8">
        <v>1.6251122543929686E-2</v>
      </c>
      <c r="I11382" s="26" t="str">
        <f>INDEX('Data Tab2'!$C:$C,MATCH('Data Tab1'!A11382,'Data Tab2'!$A:$A,0))</f>
        <v>BHX3</v>
      </c>
    </row>
    <row r="11383" spans="1:9" hidden="1">
      <c r="A11383" s="55">
        <v>103757802</v>
      </c>
      <c r="B11383" s="1" t="s">
        <v>33</v>
      </c>
      <c r="C11383" t="s">
        <v>32</v>
      </c>
      <c r="D11383" s="1" t="s">
        <v>17</v>
      </c>
      <c r="E11383" t="s">
        <v>18</v>
      </c>
      <c r="F11383" s="4" t="s">
        <v>38</v>
      </c>
      <c r="G11383" s="3">
        <v>9.7530490000000007</v>
      </c>
      <c r="H11383" s="8">
        <v>5.6971530346851984E-2</v>
      </c>
      <c r="I11383" s="26" t="str">
        <f>INDEX('Data Tab2'!$C:$C,MATCH('Data Tab1'!A11383,'Data Tab2'!$A:$A,0))</f>
        <v>BHX3</v>
      </c>
    </row>
    <row r="11384" spans="1:9" hidden="1">
      <c r="A11384" s="55">
        <v>103757802</v>
      </c>
      <c r="B11384" s="1" t="s">
        <v>33</v>
      </c>
      <c r="C11384" t="s">
        <v>32</v>
      </c>
      <c r="D11384" s="1" t="s">
        <v>17</v>
      </c>
      <c r="E11384" t="s">
        <v>18</v>
      </c>
      <c r="F11384" s="4" t="s">
        <v>19</v>
      </c>
      <c r="G11384" s="3">
        <v>9.5005480000000002</v>
      </c>
      <c r="H11384" s="8">
        <v>0.12862455240791626</v>
      </c>
      <c r="I11384" s="26" t="str">
        <f>INDEX('Data Tab2'!$C:$C,MATCH('Data Tab1'!A11384,'Data Tab2'!$A:$A,0))</f>
        <v>BHX3</v>
      </c>
    </row>
    <row r="11385" spans="1:9" hidden="1">
      <c r="A11385" s="55">
        <v>103757802</v>
      </c>
      <c r="B11385" s="1" t="s">
        <v>33</v>
      </c>
      <c r="C11385" t="s">
        <v>32</v>
      </c>
      <c r="D11385" s="1" t="s">
        <v>17</v>
      </c>
      <c r="E11385" t="s">
        <v>23</v>
      </c>
      <c r="F11385" s="4" t="s">
        <v>24</v>
      </c>
      <c r="G11385" s="3">
        <v>9.6844359999999998</v>
      </c>
      <c r="H11385" s="8">
        <v>0.59251683867370031</v>
      </c>
      <c r="I11385" s="26" t="str">
        <f>INDEX('Data Tab2'!$C:$C,MATCH('Data Tab1'!A11385,'Data Tab2'!$A:$A,0))</f>
        <v>BHX3</v>
      </c>
    </row>
    <row r="11386" spans="1:9" hidden="1">
      <c r="A11386" s="56">
        <v>103757802</v>
      </c>
      <c r="B11386" s="1" t="s">
        <v>33</v>
      </c>
      <c r="C11386" t="s">
        <v>32</v>
      </c>
      <c r="D11386" s="1" t="s">
        <v>17</v>
      </c>
      <c r="E11386" t="s">
        <v>23</v>
      </c>
      <c r="F11386" s="4" t="s">
        <v>25</v>
      </c>
      <c r="G11386" s="3">
        <v>8.7586040000000001</v>
      </c>
      <c r="H11386" s="8">
        <v>0.81662944149013361</v>
      </c>
      <c r="I11386" s="26" t="str">
        <f>INDEX('Data Tab2'!$C:$C,MATCH('Data Tab1'!A11386,'Data Tab2'!$A:$A,0))</f>
        <v>BHX3</v>
      </c>
    </row>
    <row r="11387" spans="1:9">
      <c r="A11387" s="55">
        <v>103757993</v>
      </c>
      <c r="B11387" s="1" t="s">
        <v>9</v>
      </c>
      <c r="C11387" t="s">
        <v>37</v>
      </c>
      <c r="D11387" s="1" t="s">
        <v>11</v>
      </c>
      <c r="E11387" t="s">
        <v>12</v>
      </c>
      <c r="F11387" s="4" t="s">
        <v>13</v>
      </c>
      <c r="G11387" s="3">
        <v>8.2722180000000005</v>
      </c>
      <c r="H11387" s="8">
        <v>0.17191161703507207</v>
      </c>
      <c r="I11387" s="26" t="str">
        <f>INDEX('Data Tab2'!$C:$C,MATCH('Data Tab1'!A11387,'Data Tab2'!$A:$A,0))</f>
        <v>BHX4</v>
      </c>
    </row>
    <row r="11388" spans="1:9" hidden="1">
      <c r="A11388" s="55">
        <v>103757993</v>
      </c>
      <c r="B11388" s="1" t="s">
        <v>9</v>
      </c>
      <c r="C11388" t="s">
        <v>37</v>
      </c>
      <c r="D11388" s="1" t="s">
        <v>11</v>
      </c>
      <c r="E11388" t="s">
        <v>12</v>
      </c>
      <c r="F11388" s="4" t="s">
        <v>34</v>
      </c>
      <c r="G11388" s="3">
        <v>6.5897180000000004</v>
      </c>
      <c r="H11388" s="8">
        <v>0.67490781685992673</v>
      </c>
      <c r="I11388" s="26" t="str">
        <f>INDEX('Data Tab2'!$C:$C,MATCH('Data Tab1'!A11388,'Data Tab2'!$A:$A,0))</f>
        <v>BHX4</v>
      </c>
    </row>
    <row r="11389" spans="1:9" hidden="1">
      <c r="A11389" s="55">
        <v>103757993</v>
      </c>
      <c r="B11389" s="1" t="s">
        <v>9</v>
      </c>
      <c r="C11389" t="s">
        <v>37</v>
      </c>
      <c r="D11389" s="1" t="s">
        <v>11</v>
      </c>
      <c r="E11389" t="s">
        <v>12</v>
      </c>
      <c r="F11389" s="4" t="s">
        <v>28</v>
      </c>
      <c r="G11389" s="3">
        <v>2.8272200000000001</v>
      </c>
      <c r="H11389" s="8">
        <v>0.97184182461575996</v>
      </c>
      <c r="I11389" s="26" t="str">
        <f>INDEX('Data Tab2'!$C:$C,MATCH('Data Tab1'!A11389,'Data Tab2'!$A:$A,0))</f>
        <v>BHX4</v>
      </c>
    </row>
    <row r="11390" spans="1:9" hidden="1">
      <c r="A11390" s="55">
        <v>103757993</v>
      </c>
      <c r="B11390" s="1" t="s">
        <v>9</v>
      </c>
      <c r="C11390" t="s">
        <v>37</v>
      </c>
      <c r="D11390" s="1" t="s">
        <v>17</v>
      </c>
      <c r="E11390" t="s">
        <v>18</v>
      </c>
      <c r="F11390" s="4" t="s">
        <v>35</v>
      </c>
      <c r="G11390" s="3">
        <v>8.5858319999999999</v>
      </c>
      <c r="H11390" s="8">
        <v>0.81737747714390885</v>
      </c>
      <c r="I11390" s="26" t="str">
        <f>INDEX('Data Tab2'!$C:$C,MATCH('Data Tab1'!A11390,'Data Tab2'!$A:$A,0))</f>
        <v>BHX4</v>
      </c>
    </row>
    <row r="11391" spans="1:9" hidden="1">
      <c r="A11391" s="55">
        <v>103757993</v>
      </c>
      <c r="B11391" s="1" t="s">
        <v>9</v>
      </c>
      <c r="C11391" t="s">
        <v>37</v>
      </c>
      <c r="D11391" s="1" t="s">
        <v>17</v>
      </c>
      <c r="E11391" t="s">
        <v>18</v>
      </c>
      <c r="F11391" s="4" t="s">
        <v>20</v>
      </c>
      <c r="G11391" s="3">
        <v>5.5558310000000004</v>
      </c>
      <c r="H11391" s="8">
        <v>0.50645092451138685</v>
      </c>
      <c r="I11391" s="26" t="str">
        <f>INDEX('Data Tab2'!$C:$C,MATCH('Data Tab1'!A11391,'Data Tab2'!$A:$A,0))</f>
        <v>BHX4</v>
      </c>
    </row>
    <row r="11392" spans="1:9" hidden="1">
      <c r="A11392" s="55">
        <v>103757993</v>
      </c>
      <c r="B11392" s="1" t="s">
        <v>9</v>
      </c>
      <c r="C11392" t="s">
        <v>37</v>
      </c>
      <c r="D11392" s="1" t="s">
        <v>17</v>
      </c>
      <c r="E11392" t="s">
        <v>18</v>
      </c>
      <c r="F11392" s="4" t="s">
        <v>21</v>
      </c>
      <c r="G11392" s="3">
        <v>5.516108</v>
      </c>
      <c r="H11392" s="8">
        <v>4.3226319778256084E-2</v>
      </c>
      <c r="I11392" s="26" t="str">
        <f>INDEX('Data Tab2'!$C:$C,MATCH('Data Tab1'!A11392,'Data Tab2'!$A:$A,0))</f>
        <v>BHX4</v>
      </c>
    </row>
    <row r="11393" spans="1:9" hidden="1">
      <c r="A11393" s="55">
        <v>103757993</v>
      </c>
      <c r="B11393" s="1" t="s">
        <v>9</v>
      </c>
      <c r="C11393" t="s">
        <v>31</v>
      </c>
      <c r="D11393" s="1" t="s">
        <v>17</v>
      </c>
      <c r="E11393" t="s">
        <v>18</v>
      </c>
      <c r="F11393" s="4" t="s">
        <v>20</v>
      </c>
      <c r="G11393" s="3">
        <v>3.4991650000000001</v>
      </c>
      <c r="H11393" s="8">
        <v>0.24342805322961636</v>
      </c>
      <c r="I11393" s="26" t="str">
        <f>INDEX('Data Tab2'!$C:$C,MATCH('Data Tab1'!A11393,'Data Tab2'!$A:$A,0))</f>
        <v>BHX4</v>
      </c>
    </row>
    <row r="11394" spans="1:9" hidden="1">
      <c r="A11394" s="55">
        <v>103757993</v>
      </c>
      <c r="B11394" s="1" t="s">
        <v>9</v>
      </c>
      <c r="C11394" t="s">
        <v>31</v>
      </c>
      <c r="D11394" s="1" t="s">
        <v>17</v>
      </c>
      <c r="E11394" t="s">
        <v>18</v>
      </c>
      <c r="F11394" s="4" t="s">
        <v>21</v>
      </c>
      <c r="G11394" s="3">
        <v>3.5324979999999999</v>
      </c>
      <c r="H11394" s="8">
        <v>1.9686910847737216E-2</v>
      </c>
      <c r="I11394" s="26" t="str">
        <f>INDEX('Data Tab2'!$C:$C,MATCH('Data Tab1'!A11394,'Data Tab2'!$A:$A,0))</f>
        <v>BHX4</v>
      </c>
    </row>
    <row r="11395" spans="1:9" hidden="1">
      <c r="A11395" s="55">
        <v>103757993</v>
      </c>
      <c r="B11395" s="1" t="s">
        <v>33</v>
      </c>
      <c r="C11395" t="s">
        <v>31</v>
      </c>
      <c r="D11395" s="1" t="s">
        <v>11</v>
      </c>
      <c r="E11395" t="s">
        <v>12</v>
      </c>
      <c r="F11395" s="4" t="s">
        <v>13</v>
      </c>
      <c r="G11395" s="3">
        <v>2.7263869999999999</v>
      </c>
      <c r="H11395" s="8">
        <v>0.15426355465469532</v>
      </c>
      <c r="I11395" s="26" t="str">
        <f>INDEX('Data Tab2'!$C:$C,MATCH('Data Tab1'!A11395,'Data Tab2'!$A:$A,0))</f>
        <v>BHX4</v>
      </c>
    </row>
    <row r="11396" spans="1:9" hidden="1">
      <c r="A11396" s="55">
        <v>103757993</v>
      </c>
      <c r="B11396" s="1" t="s">
        <v>33</v>
      </c>
      <c r="C11396" t="s">
        <v>31</v>
      </c>
      <c r="D11396" s="1" t="s">
        <v>11</v>
      </c>
      <c r="E11396" t="s">
        <v>12</v>
      </c>
      <c r="F11396" s="4" t="s">
        <v>34</v>
      </c>
      <c r="G11396" s="3">
        <v>4.4086090000000002</v>
      </c>
      <c r="H11396" s="8">
        <v>0.68152468016125456</v>
      </c>
      <c r="I11396" s="26" t="str">
        <f>INDEX('Data Tab2'!$C:$C,MATCH('Data Tab1'!A11396,'Data Tab2'!$A:$A,0))</f>
        <v>BHX4</v>
      </c>
    </row>
    <row r="11397" spans="1:9" hidden="1">
      <c r="A11397" s="55">
        <v>103757993</v>
      </c>
      <c r="B11397" s="1" t="s">
        <v>33</v>
      </c>
      <c r="C11397" t="s">
        <v>31</v>
      </c>
      <c r="D11397" s="1" t="s">
        <v>11</v>
      </c>
      <c r="E11397" t="s">
        <v>12</v>
      </c>
      <c r="F11397" s="4" t="s">
        <v>28</v>
      </c>
      <c r="G11397" s="3">
        <v>1.2374970000000001</v>
      </c>
      <c r="H11397" s="8">
        <v>0.78978634289257088</v>
      </c>
      <c r="I11397" s="26" t="str">
        <f>INDEX('Data Tab2'!$C:$C,MATCH('Data Tab1'!A11397,'Data Tab2'!$A:$A,0))</f>
        <v>BHX4</v>
      </c>
    </row>
    <row r="11398" spans="1:9" hidden="1">
      <c r="A11398" s="56">
        <v>103757993</v>
      </c>
      <c r="B11398" s="1" t="s">
        <v>33</v>
      </c>
      <c r="C11398" t="s">
        <v>31</v>
      </c>
      <c r="D11398" s="1" t="s">
        <v>17</v>
      </c>
      <c r="E11398" t="s">
        <v>18</v>
      </c>
      <c r="F11398" s="4" t="s">
        <v>35</v>
      </c>
      <c r="G11398" s="3">
        <v>1.1713880000000001</v>
      </c>
      <c r="H11398" s="8">
        <v>0.48130534485546073</v>
      </c>
      <c r="I11398" s="26" t="str">
        <f>INDEX('Data Tab2'!$C:$C,MATCH('Data Tab1'!A11398,'Data Tab2'!$A:$A,0))</f>
        <v>BHX4</v>
      </c>
    </row>
    <row r="11399" spans="1:9">
      <c r="A11399" s="55">
        <v>103758054</v>
      </c>
      <c r="B11399" s="1" t="s">
        <v>9</v>
      </c>
      <c r="C11399" t="s">
        <v>31</v>
      </c>
      <c r="D11399" s="1" t="s">
        <v>11</v>
      </c>
      <c r="E11399" t="s">
        <v>12</v>
      </c>
      <c r="F11399" s="4" t="s">
        <v>14</v>
      </c>
      <c r="G11399" s="3">
        <v>8.5974989999999991</v>
      </c>
      <c r="H11399" s="8">
        <v>0.88735287352826331</v>
      </c>
      <c r="I11399" s="26" t="str">
        <f>INDEX('Data Tab2'!$C:$C,MATCH('Data Tab1'!A11399,'Data Tab2'!$A:$A,0))</f>
        <v>BHX5</v>
      </c>
    </row>
    <row r="11400" spans="1:9" hidden="1">
      <c r="A11400" s="55">
        <v>103758054</v>
      </c>
      <c r="B11400" s="1" t="s">
        <v>9</v>
      </c>
      <c r="C11400" t="s">
        <v>31</v>
      </c>
      <c r="D11400" s="1" t="s">
        <v>11</v>
      </c>
      <c r="E11400" t="s">
        <v>12</v>
      </c>
      <c r="F11400" s="4" t="s">
        <v>15</v>
      </c>
      <c r="G11400" s="3">
        <v>9.9999990000000007</v>
      </c>
      <c r="H11400" s="8">
        <v>0.77593769512489674</v>
      </c>
      <c r="I11400" s="26" t="str">
        <f>INDEX('Data Tab2'!$C:$C,MATCH('Data Tab1'!A11400,'Data Tab2'!$A:$A,0))</f>
        <v>BHX5</v>
      </c>
    </row>
    <row r="11401" spans="1:9" hidden="1">
      <c r="A11401" s="55">
        <v>103758054</v>
      </c>
      <c r="B11401" s="1" t="s">
        <v>9</v>
      </c>
      <c r="C11401" t="s">
        <v>31</v>
      </c>
      <c r="D11401" s="1" t="s">
        <v>11</v>
      </c>
      <c r="E11401" t="s">
        <v>12</v>
      </c>
      <c r="F11401" s="4" t="s">
        <v>28</v>
      </c>
      <c r="G11401" s="3">
        <v>7.0388869999999999</v>
      </c>
      <c r="H11401" s="8">
        <v>0.81615346764961749</v>
      </c>
      <c r="I11401" s="26" t="str">
        <f>INDEX('Data Tab2'!$C:$C,MATCH('Data Tab1'!A11401,'Data Tab2'!$A:$A,0))</f>
        <v>BHX5</v>
      </c>
    </row>
    <row r="11402" spans="1:9" hidden="1">
      <c r="A11402" s="55">
        <v>103758054</v>
      </c>
      <c r="B11402" s="1" t="s">
        <v>9</v>
      </c>
      <c r="C11402" t="s">
        <v>31</v>
      </c>
      <c r="D11402" s="1" t="s">
        <v>17</v>
      </c>
      <c r="E11402" t="s">
        <v>18</v>
      </c>
      <c r="F11402" s="4" t="s">
        <v>22</v>
      </c>
      <c r="G11402" s="3">
        <v>6.9647209999999999</v>
      </c>
      <c r="H11402" s="8">
        <v>0.12041730983157672</v>
      </c>
      <c r="I11402" s="26" t="str">
        <f>INDEX('Data Tab2'!$C:$C,MATCH('Data Tab1'!A11402,'Data Tab2'!$A:$A,0))</f>
        <v>BHX5</v>
      </c>
    </row>
    <row r="11403" spans="1:9" hidden="1">
      <c r="A11403" s="55">
        <v>103758054</v>
      </c>
      <c r="B11403" s="1" t="s">
        <v>33</v>
      </c>
      <c r="C11403" t="s">
        <v>27</v>
      </c>
      <c r="D11403" s="1" t="s">
        <v>11</v>
      </c>
      <c r="E11403" t="s">
        <v>12</v>
      </c>
      <c r="F11403" s="4" t="s">
        <v>14</v>
      </c>
      <c r="G11403" s="3">
        <v>0.35944300000000001</v>
      </c>
      <c r="H11403" s="8">
        <v>0.6836300930305812</v>
      </c>
      <c r="I11403" s="26" t="str">
        <f>INDEX('Data Tab2'!$C:$C,MATCH('Data Tab1'!A11403,'Data Tab2'!$A:$A,0))</f>
        <v>BHX5</v>
      </c>
    </row>
    <row r="11404" spans="1:9" hidden="1">
      <c r="A11404" s="55">
        <v>103758054</v>
      </c>
      <c r="B11404" s="1" t="s">
        <v>33</v>
      </c>
      <c r="C11404" t="s">
        <v>27</v>
      </c>
      <c r="D11404" s="1" t="s">
        <v>11</v>
      </c>
      <c r="E11404" t="s">
        <v>12</v>
      </c>
      <c r="F11404" s="4" t="s">
        <v>28</v>
      </c>
      <c r="G11404" s="3">
        <v>1.077218</v>
      </c>
      <c r="H11404" s="8">
        <v>0.67826944760403307</v>
      </c>
      <c r="I11404" s="26" t="str">
        <f>INDEX('Data Tab2'!$C:$C,MATCH('Data Tab1'!A11404,'Data Tab2'!$A:$A,0))</f>
        <v>BHX5</v>
      </c>
    </row>
    <row r="11405" spans="1:9" hidden="1">
      <c r="A11405" s="55">
        <v>103758054</v>
      </c>
      <c r="B11405" s="1" t="s">
        <v>33</v>
      </c>
      <c r="C11405" t="s">
        <v>27</v>
      </c>
      <c r="D11405" s="1" t="s">
        <v>11</v>
      </c>
      <c r="E11405" t="s">
        <v>12</v>
      </c>
      <c r="F11405" s="4" t="s">
        <v>29</v>
      </c>
      <c r="G11405" s="3">
        <v>8.4958310000000008</v>
      </c>
      <c r="H11405" s="8">
        <v>0.62214614305426519</v>
      </c>
      <c r="I11405" s="26" t="str">
        <f>INDEX('Data Tab2'!$C:$C,MATCH('Data Tab1'!A11405,'Data Tab2'!$A:$A,0))</f>
        <v>BHX5</v>
      </c>
    </row>
    <row r="11406" spans="1:9" hidden="1">
      <c r="A11406" s="55">
        <v>103758054</v>
      </c>
      <c r="B11406" s="1" t="s">
        <v>33</v>
      </c>
      <c r="C11406" t="s">
        <v>27</v>
      </c>
      <c r="D11406" s="1" t="s">
        <v>17</v>
      </c>
      <c r="E11406" t="s">
        <v>18</v>
      </c>
      <c r="F11406" s="4" t="s">
        <v>19</v>
      </c>
      <c r="G11406" s="3">
        <v>8.7161069999999992</v>
      </c>
      <c r="H11406" s="8">
        <v>0.37363972958044001</v>
      </c>
      <c r="I11406" s="26" t="str">
        <f>INDEX('Data Tab2'!$C:$C,MATCH('Data Tab1'!A11406,'Data Tab2'!$A:$A,0))</f>
        <v>BHX5</v>
      </c>
    </row>
    <row r="11407" spans="1:9" hidden="1">
      <c r="A11407" s="55">
        <v>103758054</v>
      </c>
      <c r="B11407" s="1" t="s">
        <v>33</v>
      </c>
      <c r="C11407" t="s">
        <v>27</v>
      </c>
      <c r="D11407" s="1" t="s">
        <v>17</v>
      </c>
      <c r="E11407" t="s">
        <v>18</v>
      </c>
      <c r="F11407" s="4" t="s">
        <v>20</v>
      </c>
      <c r="G11407" s="3">
        <v>7.9777740000000001</v>
      </c>
      <c r="H11407" s="8">
        <v>0.26053582130283881</v>
      </c>
      <c r="I11407" s="26" t="str">
        <f>INDEX('Data Tab2'!$C:$C,MATCH('Data Tab1'!A11407,'Data Tab2'!$A:$A,0))</f>
        <v>BHX5</v>
      </c>
    </row>
    <row r="11408" spans="1:9" hidden="1">
      <c r="A11408" s="55">
        <v>103758054</v>
      </c>
      <c r="B11408" s="1" t="s">
        <v>33</v>
      </c>
      <c r="C11408" t="s">
        <v>27</v>
      </c>
      <c r="D11408" s="1" t="s">
        <v>17</v>
      </c>
      <c r="E11408" t="s">
        <v>18</v>
      </c>
      <c r="F11408" s="4" t="s">
        <v>21</v>
      </c>
      <c r="G11408" s="3">
        <v>9.4152729999999991</v>
      </c>
      <c r="H11408" s="8">
        <v>0.95352162166224597</v>
      </c>
      <c r="I11408" s="26" t="str">
        <f>INDEX('Data Tab2'!$C:$C,MATCH('Data Tab1'!A11408,'Data Tab2'!$A:$A,0))</f>
        <v>BHX5</v>
      </c>
    </row>
    <row r="11409" spans="1:9" hidden="1">
      <c r="A11409" s="56">
        <v>103758054</v>
      </c>
      <c r="B11409" s="1" t="s">
        <v>33</v>
      </c>
      <c r="C11409" t="s">
        <v>27</v>
      </c>
      <c r="D11409" s="1" t="s">
        <v>17</v>
      </c>
      <c r="E11409" t="s">
        <v>18</v>
      </c>
      <c r="F11409" s="4" t="s">
        <v>22</v>
      </c>
      <c r="G11409" s="3">
        <v>2.8180519999999998</v>
      </c>
      <c r="H11409" s="8">
        <v>0.10088908028130983</v>
      </c>
      <c r="I11409" s="26" t="str">
        <f>INDEX('Data Tab2'!$C:$C,MATCH('Data Tab1'!A11409,'Data Tab2'!$A:$A,0))</f>
        <v>BHX5</v>
      </c>
    </row>
    <row r="11410" spans="1:9">
      <c r="A11410" s="56">
        <v>103758311</v>
      </c>
      <c r="B11410" s="1" t="s">
        <v>9</v>
      </c>
      <c r="C11410" t="s">
        <v>31</v>
      </c>
      <c r="D11410" s="1" t="s">
        <v>11</v>
      </c>
      <c r="E11410" t="s">
        <v>12</v>
      </c>
      <c r="F11410" s="4" t="s">
        <v>13</v>
      </c>
      <c r="G11410" s="3">
        <v>8.6333289999999998</v>
      </c>
      <c r="H11410" s="8">
        <v>0.23893131193936545</v>
      </c>
      <c r="I11410" s="26" t="str">
        <f>INDEX('Data Tab2'!$C:$C,MATCH('Data Tab1'!A11410,'Data Tab2'!$A:$A,0))</f>
        <v>BRS1</v>
      </c>
    </row>
    <row r="11411" spans="1:9">
      <c r="A11411" s="55">
        <v>103758640</v>
      </c>
      <c r="B11411" s="1" t="s">
        <v>9</v>
      </c>
      <c r="C11411" t="s">
        <v>10</v>
      </c>
      <c r="D11411" s="1" t="s">
        <v>11</v>
      </c>
      <c r="E11411" t="s">
        <v>12</v>
      </c>
      <c r="F11411" s="4" t="s">
        <v>13</v>
      </c>
      <c r="G11411" s="3">
        <v>0.50083100000000003</v>
      </c>
      <c r="H11411" s="8">
        <v>0.85716980744929416</v>
      </c>
      <c r="I11411" s="26" t="str">
        <f>INDEX('Data Tab2'!$C:$C,MATCH('Data Tab1'!A11411,'Data Tab2'!$A:$A,0))</f>
        <v>BTS2</v>
      </c>
    </row>
    <row r="11412" spans="1:9" hidden="1">
      <c r="A11412" s="55">
        <v>103758640</v>
      </c>
      <c r="B11412" s="1" t="s">
        <v>9</v>
      </c>
      <c r="C11412" t="s">
        <v>10</v>
      </c>
      <c r="D11412" s="1" t="s">
        <v>11</v>
      </c>
      <c r="E11412" t="s">
        <v>12</v>
      </c>
      <c r="F11412" s="4" t="s">
        <v>29</v>
      </c>
      <c r="G11412" s="3">
        <v>0.54138799999999998</v>
      </c>
      <c r="H11412" s="8">
        <v>0.61814204977688481</v>
      </c>
      <c r="I11412" s="26" t="str">
        <f>INDEX('Data Tab2'!$C:$C,MATCH('Data Tab1'!A11412,'Data Tab2'!$A:$A,0))</f>
        <v>BTS2</v>
      </c>
    </row>
    <row r="11413" spans="1:9" hidden="1">
      <c r="A11413" s="55">
        <v>103758640</v>
      </c>
      <c r="B11413" s="1" t="s">
        <v>33</v>
      </c>
      <c r="C11413" t="s">
        <v>27</v>
      </c>
      <c r="D11413" s="1" t="s">
        <v>11</v>
      </c>
      <c r="E11413" t="s">
        <v>12</v>
      </c>
      <c r="F11413" s="4" t="s">
        <v>13</v>
      </c>
      <c r="G11413" s="3">
        <v>9.1072179999999996</v>
      </c>
      <c r="H11413" s="8">
        <v>0.22619182483646827</v>
      </c>
      <c r="I11413" s="26" t="str">
        <f>INDEX('Data Tab2'!$C:$C,MATCH('Data Tab1'!A11413,'Data Tab2'!$A:$A,0))</f>
        <v>BTS2</v>
      </c>
    </row>
    <row r="11414" spans="1:9" hidden="1">
      <c r="A11414" s="55">
        <v>103758640</v>
      </c>
      <c r="B11414" s="1" t="s">
        <v>33</v>
      </c>
      <c r="C11414" t="s">
        <v>27</v>
      </c>
      <c r="D11414" s="1" t="s">
        <v>11</v>
      </c>
      <c r="E11414" t="s">
        <v>12</v>
      </c>
      <c r="F11414" s="4" t="s">
        <v>34</v>
      </c>
      <c r="G11414" s="3">
        <v>4.5761070000000004</v>
      </c>
      <c r="H11414" s="8">
        <v>0.71701916708268953</v>
      </c>
      <c r="I11414" s="26" t="str">
        <f>INDEX('Data Tab2'!$C:$C,MATCH('Data Tab1'!A11414,'Data Tab2'!$A:$A,0))</f>
        <v>BTS2</v>
      </c>
    </row>
    <row r="11415" spans="1:9" hidden="1">
      <c r="A11415" s="55">
        <v>103758640</v>
      </c>
      <c r="B11415" s="1" t="s">
        <v>33</v>
      </c>
      <c r="C11415" t="s">
        <v>27</v>
      </c>
      <c r="D11415" s="1" t="s">
        <v>11</v>
      </c>
      <c r="E11415" t="s">
        <v>12</v>
      </c>
      <c r="F11415" s="4" t="s">
        <v>14</v>
      </c>
      <c r="G11415" s="3">
        <v>9.8183299999999996</v>
      </c>
      <c r="H11415" s="8">
        <v>0.90150276675299057</v>
      </c>
      <c r="I11415" s="26" t="str">
        <f>INDEX('Data Tab2'!$C:$C,MATCH('Data Tab1'!A11415,'Data Tab2'!$A:$A,0))</f>
        <v>BTS2</v>
      </c>
    </row>
    <row r="11416" spans="1:9" hidden="1">
      <c r="A11416" s="55">
        <v>103758640</v>
      </c>
      <c r="B11416" s="1" t="s">
        <v>33</v>
      </c>
      <c r="C11416" t="s">
        <v>27</v>
      </c>
      <c r="D11416" s="1" t="s">
        <v>11</v>
      </c>
      <c r="E11416" t="s">
        <v>12</v>
      </c>
      <c r="F11416" s="4" t="s">
        <v>29</v>
      </c>
      <c r="G11416" s="3">
        <v>6.9299970000000002</v>
      </c>
      <c r="H11416" s="8">
        <v>0.8711832487279666</v>
      </c>
      <c r="I11416" s="26" t="str">
        <f>INDEX('Data Tab2'!$C:$C,MATCH('Data Tab1'!A11416,'Data Tab2'!$A:$A,0))</f>
        <v>BTS2</v>
      </c>
    </row>
    <row r="11417" spans="1:9" hidden="1">
      <c r="A11417" s="56">
        <v>103758640</v>
      </c>
      <c r="B11417" s="1" t="s">
        <v>33</v>
      </c>
      <c r="C11417" t="s">
        <v>27</v>
      </c>
      <c r="D11417" s="1" t="s">
        <v>11</v>
      </c>
      <c r="E11417" t="s">
        <v>12</v>
      </c>
      <c r="F11417" s="4" t="s">
        <v>16</v>
      </c>
      <c r="G11417" s="3">
        <v>7.7052740000000002</v>
      </c>
      <c r="H11417" s="8">
        <v>0.13796269625079061</v>
      </c>
      <c r="I11417" s="26" t="str">
        <f>INDEX('Data Tab2'!$C:$C,MATCH('Data Tab1'!A11417,'Data Tab2'!$A:$A,0))</f>
        <v>BTS2</v>
      </c>
    </row>
    <row r="11418" spans="1:9">
      <c r="A11418" s="55">
        <v>103771804</v>
      </c>
      <c r="B11418" s="1" t="s">
        <v>9</v>
      </c>
      <c r="C11418" t="s">
        <v>10</v>
      </c>
      <c r="D11418" s="1" t="s">
        <v>11</v>
      </c>
      <c r="E11418" t="s">
        <v>12</v>
      </c>
      <c r="F11418" s="4" t="s">
        <v>13</v>
      </c>
      <c r="G11418" s="3">
        <v>0.74861100000000003</v>
      </c>
      <c r="H11418" s="8">
        <v>0.67384448061978197</v>
      </c>
      <c r="I11418" s="26" t="str">
        <f>INDEX('Data Tab2'!$C:$C,MATCH('Data Tab1'!A11418,'Data Tab2'!$A:$A,0))</f>
        <v>BVA1</v>
      </c>
    </row>
    <row r="11419" spans="1:9" hidden="1">
      <c r="A11419" s="55">
        <v>103771804</v>
      </c>
      <c r="B11419" s="1" t="s">
        <v>33</v>
      </c>
      <c r="C11419" t="s">
        <v>27</v>
      </c>
      <c r="D11419" s="1" t="s">
        <v>11</v>
      </c>
      <c r="E11419" t="s">
        <v>12</v>
      </c>
      <c r="F11419" s="4" t="s">
        <v>13</v>
      </c>
      <c r="G11419" s="3">
        <v>2.2463860000000002</v>
      </c>
      <c r="H11419" s="8">
        <v>0.35252622171770409</v>
      </c>
      <c r="I11419" s="26" t="str">
        <f>INDEX('Data Tab2'!$C:$C,MATCH('Data Tab1'!A11419,'Data Tab2'!$A:$A,0))</f>
        <v>BVA1</v>
      </c>
    </row>
    <row r="11420" spans="1:9" hidden="1">
      <c r="A11420" s="56">
        <v>103771804</v>
      </c>
      <c r="B11420" s="1" t="s">
        <v>33</v>
      </c>
      <c r="C11420" t="s">
        <v>27</v>
      </c>
      <c r="D11420" s="1" t="s">
        <v>11</v>
      </c>
      <c r="E11420" t="s">
        <v>12</v>
      </c>
      <c r="F11420" s="4" t="s">
        <v>34</v>
      </c>
      <c r="G11420" s="3">
        <v>3.6494399999999998</v>
      </c>
      <c r="H11420" s="8">
        <v>0.59910885199522268</v>
      </c>
      <c r="I11420" s="26" t="str">
        <f>INDEX('Data Tab2'!$C:$C,MATCH('Data Tab1'!A11420,'Data Tab2'!$A:$A,0))</f>
        <v>BVA1</v>
      </c>
    </row>
    <row r="11421" spans="1:9">
      <c r="A11421" s="55">
        <v>103777435</v>
      </c>
      <c r="B11421" s="1" t="s">
        <v>33</v>
      </c>
      <c r="C11421" t="s">
        <v>10</v>
      </c>
      <c r="D11421" s="1" t="s">
        <v>11</v>
      </c>
      <c r="E11421" t="s">
        <v>12</v>
      </c>
      <c r="F11421" s="4" t="s">
        <v>13</v>
      </c>
      <c r="G11421" s="3">
        <v>7.9986079999999999</v>
      </c>
      <c r="H11421" s="8">
        <v>0.55161172205897646</v>
      </c>
      <c r="I11421" s="26" t="str">
        <f>INDEX('Data Tab2'!$C:$C,MATCH('Data Tab1'!A11421,'Data Tab2'!$A:$A,0))</f>
        <v>CGN1</v>
      </c>
    </row>
    <row r="11422" spans="1:9" hidden="1">
      <c r="A11422" s="55">
        <v>103777435</v>
      </c>
      <c r="B11422" s="1" t="s">
        <v>33</v>
      </c>
      <c r="C11422" t="s">
        <v>10</v>
      </c>
      <c r="D11422" s="1" t="s">
        <v>11</v>
      </c>
      <c r="E11422" t="s">
        <v>12</v>
      </c>
      <c r="F11422" s="4" t="s">
        <v>28</v>
      </c>
      <c r="G11422" s="3">
        <v>9.2452749999999995</v>
      </c>
      <c r="H11422" s="8">
        <v>0.94300875410442608</v>
      </c>
      <c r="I11422" s="26" t="str">
        <f>INDEX('Data Tab2'!$C:$C,MATCH('Data Tab1'!A11422,'Data Tab2'!$A:$A,0))</f>
        <v>CGN1</v>
      </c>
    </row>
    <row r="11423" spans="1:9" hidden="1">
      <c r="A11423" s="55">
        <v>103777435</v>
      </c>
      <c r="B11423" s="1" t="s">
        <v>33</v>
      </c>
      <c r="C11423" t="s">
        <v>10</v>
      </c>
      <c r="D11423" s="1" t="s">
        <v>11</v>
      </c>
      <c r="E11423" t="s">
        <v>12</v>
      </c>
      <c r="F11423" s="4" t="s">
        <v>29</v>
      </c>
      <c r="G11423" s="3">
        <v>5.5</v>
      </c>
      <c r="H11423" s="8">
        <v>4.8042952650269255E-2</v>
      </c>
      <c r="I11423" s="26" t="str">
        <f>INDEX('Data Tab2'!$C:$C,MATCH('Data Tab1'!A11423,'Data Tab2'!$A:$A,0))</f>
        <v>CGN1</v>
      </c>
    </row>
    <row r="11424" spans="1:9" hidden="1">
      <c r="A11424" s="55">
        <v>103777435</v>
      </c>
      <c r="B11424" s="1" t="s">
        <v>33</v>
      </c>
      <c r="C11424" t="s">
        <v>10</v>
      </c>
      <c r="D11424" s="1" t="s">
        <v>11</v>
      </c>
      <c r="E11424" t="s">
        <v>12</v>
      </c>
      <c r="F11424" s="4" t="s">
        <v>16</v>
      </c>
      <c r="G11424" s="3">
        <v>9.9980539999999998</v>
      </c>
      <c r="H11424" s="8">
        <v>0.98443913431760666</v>
      </c>
      <c r="I11424" s="26" t="str">
        <f>INDEX('Data Tab2'!$C:$C,MATCH('Data Tab1'!A11424,'Data Tab2'!$A:$A,0))</f>
        <v>CGN1</v>
      </c>
    </row>
    <row r="11425" spans="1:9" hidden="1">
      <c r="A11425" s="55">
        <v>103777435</v>
      </c>
      <c r="B11425" s="1" t="s">
        <v>33</v>
      </c>
      <c r="C11425" t="s">
        <v>10</v>
      </c>
      <c r="D11425" s="1" t="s">
        <v>17</v>
      </c>
      <c r="E11425" t="s">
        <v>18</v>
      </c>
      <c r="F11425" s="4" t="s">
        <v>19</v>
      </c>
      <c r="G11425" s="3">
        <v>9.9977750000000007</v>
      </c>
      <c r="H11425" s="8">
        <v>0.45793873934898577</v>
      </c>
      <c r="I11425" s="26" t="str">
        <f>INDEX('Data Tab2'!$C:$C,MATCH('Data Tab1'!A11425,'Data Tab2'!$A:$A,0))</f>
        <v>CGN1</v>
      </c>
    </row>
    <row r="11426" spans="1:9" hidden="1">
      <c r="A11426" s="55">
        <v>103777435</v>
      </c>
      <c r="B11426" s="1" t="s">
        <v>33</v>
      </c>
      <c r="C11426" t="s">
        <v>10</v>
      </c>
      <c r="D11426" s="1" t="s">
        <v>17</v>
      </c>
      <c r="E11426" t="s">
        <v>18</v>
      </c>
      <c r="F11426" s="4" t="s">
        <v>20</v>
      </c>
      <c r="G11426" s="3">
        <v>10</v>
      </c>
      <c r="H11426" s="8">
        <v>0.49469039750212074</v>
      </c>
      <c r="I11426" s="26" t="str">
        <f>INDEX('Data Tab2'!$C:$C,MATCH('Data Tab1'!A11426,'Data Tab2'!$A:$A,0))</f>
        <v>CGN1</v>
      </c>
    </row>
    <row r="11427" spans="1:9" hidden="1">
      <c r="A11427" s="56">
        <v>103777435</v>
      </c>
      <c r="B11427" s="1" t="s">
        <v>33</v>
      </c>
      <c r="C11427" t="s">
        <v>10</v>
      </c>
      <c r="D11427" s="1" t="s">
        <v>17</v>
      </c>
      <c r="E11427" t="s">
        <v>18</v>
      </c>
      <c r="F11427" s="4" t="s">
        <v>21</v>
      </c>
      <c r="G11427" s="3">
        <v>9.0758290000000006</v>
      </c>
      <c r="H11427" s="8">
        <v>0.12367357441030358</v>
      </c>
      <c r="I11427" s="26" t="str">
        <f>INDEX('Data Tab2'!$C:$C,MATCH('Data Tab1'!A11427,'Data Tab2'!$A:$A,0))</f>
        <v>CGN1</v>
      </c>
    </row>
    <row r="11428" spans="1:9">
      <c r="A11428" s="55">
        <v>103778505</v>
      </c>
      <c r="B11428" s="1" t="s">
        <v>9</v>
      </c>
      <c r="C11428" t="s">
        <v>31</v>
      </c>
      <c r="D11428" s="1" t="s">
        <v>11</v>
      </c>
      <c r="E11428" t="s">
        <v>12</v>
      </c>
      <c r="F11428" s="4" t="s">
        <v>28</v>
      </c>
      <c r="G11428" s="3">
        <v>2.1611090000000002</v>
      </c>
      <c r="H11428" s="8">
        <v>0.71675627750857374</v>
      </c>
      <c r="I11428" s="26" t="str">
        <f>INDEX('Data Tab2'!$C:$C,MATCH('Data Tab1'!A11428,'Data Tab2'!$A:$A,0))</f>
        <v>CWL1</v>
      </c>
    </row>
    <row r="11429" spans="1:9" hidden="1">
      <c r="A11429" s="55">
        <v>103778505</v>
      </c>
      <c r="B11429" s="1" t="s">
        <v>33</v>
      </c>
      <c r="C11429" t="s">
        <v>27</v>
      </c>
      <c r="D11429" s="1" t="s">
        <v>11</v>
      </c>
      <c r="E11429" t="s">
        <v>12</v>
      </c>
      <c r="F11429" s="4" t="s">
        <v>13</v>
      </c>
      <c r="G11429" s="3">
        <v>9.5847200000000008</v>
      </c>
      <c r="H11429" s="8">
        <v>0.98655781784105978</v>
      </c>
      <c r="I11429" s="26" t="str">
        <f>INDEX('Data Tab2'!$C:$C,MATCH('Data Tab1'!A11429,'Data Tab2'!$A:$A,0))</f>
        <v>CWL1</v>
      </c>
    </row>
    <row r="11430" spans="1:9" hidden="1">
      <c r="A11430" s="55">
        <v>103778505</v>
      </c>
      <c r="B11430" s="1" t="s">
        <v>33</v>
      </c>
      <c r="C11430" t="s">
        <v>27</v>
      </c>
      <c r="D11430" s="1" t="s">
        <v>11</v>
      </c>
      <c r="E11430" t="s">
        <v>12</v>
      </c>
      <c r="F11430" s="4" t="s">
        <v>34</v>
      </c>
      <c r="G11430" s="3">
        <v>9.8041630000000008</v>
      </c>
      <c r="H11430" s="8">
        <v>0.42324517411798401</v>
      </c>
      <c r="I11430" s="26" t="str">
        <f>INDEX('Data Tab2'!$C:$C,MATCH('Data Tab1'!A11430,'Data Tab2'!$A:$A,0))</f>
        <v>CWL1</v>
      </c>
    </row>
    <row r="11431" spans="1:9" hidden="1">
      <c r="A11431" s="55">
        <v>103778505</v>
      </c>
      <c r="B11431" s="1" t="s">
        <v>33</v>
      </c>
      <c r="C11431" t="s">
        <v>27</v>
      </c>
      <c r="D11431" s="1" t="s">
        <v>11</v>
      </c>
      <c r="E11431" t="s">
        <v>12</v>
      </c>
      <c r="F11431" s="4" t="s">
        <v>28</v>
      </c>
      <c r="G11431" s="3">
        <v>6.035552</v>
      </c>
      <c r="H11431" s="8">
        <v>0.23254177317112934</v>
      </c>
      <c r="I11431" s="26" t="str">
        <f>INDEX('Data Tab2'!$C:$C,MATCH('Data Tab1'!A11431,'Data Tab2'!$A:$A,0))</f>
        <v>CWL1</v>
      </c>
    </row>
    <row r="11432" spans="1:9" hidden="1">
      <c r="A11432" s="55">
        <v>103778505</v>
      </c>
      <c r="B11432" s="1" t="s">
        <v>33</v>
      </c>
      <c r="C11432" t="s">
        <v>27</v>
      </c>
      <c r="D11432" s="1" t="s">
        <v>11</v>
      </c>
      <c r="E11432" t="s">
        <v>12</v>
      </c>
      <c r="F11432" s="4" t="s">
        <v>29</v>
      </c>
      <c r="G11432" s="3">
        <v>7.4377740000000001</v>
      </c>
      <c r="H11432" s="8">
        <v>0.88458920418252729</v>
      </c>
      <c r="I11432" s="26" t="str">
        <f>INDEX('Data Tab2'!$C:$C,MATCH('Data Tab1'!A11432,'Data Tab2'!$A:$A,0))</f>
        <v>CWL1</v>
      </c>
    </row>
    <row r="11433" spans="1:9" hidden="1">
      <c r="A11433" s="56">
        <v>103778505</v>
      </c>
      <c r="B11433" s="1" t="s">
        <v>33</v>
      </c>
      <c r="C11433" t="s">
        <v>27</v>
      </c>
      <c r="D11433" s="1" t="s">
        <v>11</v>
      </c>
      <c r="E11433" t="s">
        <v>12</v>
      </c>
      <c r="F11433" s="4" t="s">
        <v>16</v>
      </c>
      <c r="G11433" s="3">
        <v>9.9852740000000004</v>
      </c>
      <c r="H11433" s="8">
        <v>0.68884407916471102</v>
      </c>
      <c r="I11433" s="26" t="str">
        <f>INDEX('Data Tab2'!$C:$C,MATCH('Data Tab1'!A11433,'Data Tab2'!$A:$A,0))</f>
        <v>CWL1</v>
      </c>
    </row>
    <row r="11434" spans="1:9">
      <c r="A11434" s="55">
        <v>103784963</v>
      </c>
      <c r="B11434" s="1" t="s">
        <v>33</v>
      </c>
      <c r="C11434" t="s">
        <v>27</v>
      </c>
      <c r="D11434" s="1" t="s">
        <v>11</v>
      </c>
      <c r="E11434" t="s">
        <v>12</v>
      </c>
      <c r="F11434" s="4" t="s">
        <v>34</v>
      </c>
      <c r="G11434" s="3">
        <v>4.9824970000000004</v>
      </c>
      <c r="H11434" s="8">
        <v>0.48797271162799194</v>
      </c>
      <c r="I11434" s="26" t="str">
        <f>INDEX('Data Tab2'!$C:$C,MATCH('Data Tab1'!A11434,'Data Tab2'!$A:$A,0))</f>
        <v>DTM1</v>
      </c>
    </row>
    <row r="11435" spans="1:9" hidden="1">
      <c r="A11435" s="55">
        <v>103784963</v>
      </c>
      <c r="B11435" s="1" t="s">
        <v>33</v>
      </c>
      <c r="C11435" t="s">
        <v>27</v>
      </c>
      <c r="D11435" s="1" t="s">
        <v>11</v>
      </c>
      <c r="E11435" t="s">
        <v>12</v>
      </c>
      <c r="F11435" s="4" t="s">
        <v>14</v>
      </c>
      <c r="G11435" s="3">
        <v>4.9872189999999996</v>
      </c>
      <c r="H11435" s="8">
        <v>0.69880556367434543</v>
      </c>
      <c r="I11435" s="26" t="str">
        <f>INDEX('Data Tab2'!$C:$C,MATCH('Data Tab1'!A11435,'Data Tab2'!$A:$A,0))</f>
        <v>DTM1</v>
      </c>
    </row>
    <row r="11436" spans="1:9" hidden="1">
      <c r="A11436" s="55">
        <v>103784963</v>
      </c>
      <c r="B11436" s="1" t="s">
        <v>33</v>
      </c>
      <c r="C11436" t="s">
        <v>27</v>
      </c>
      <c r="D11436" s="1" t="s">
        <v>11</v>
      </c>
      <c r="E11436" t="s">
        <v>12</v>
      </c>
      <c r="F11436" s="4" t="s">
        <v>15</v>
      </c>
      <c r="G11436" s="3">
        <v>4.99444</v>
      </c>
      <c r="H11436" s="8">
        <v>0.96882547929087304</v>
      </c>
      <c r="I11436" s="26" t="str">
        <f>INDEX('Data Tab2'!$C:$C,MATCH('Data Tab1'!A11436,'Data Tab2'!$A:$A,0))</f>
        <v>DTM1</v>
      </c>
    </row>
    <row r="11437" spans="1:9" hidden="1">
      <c r="A11437" s="55">
        <v>103784963</v>
      </c>
      <c r="B11437" s="1" t="s">
        <v>33</v>
      </c>
      <c r="C11437" t="s">
        <v>27</v>
      </c>
      <c r="D11437" s="1" t="s">
        <v>11</v>
      </c>
      <c r="E11437" t="s">
        <v>12</v>
      </c>
      <c r="F11437" s="4" t="s">
        <v>28</v>
      </c>
      <c r="G11437" s="3">
        <v>9.2844409999999993</v>
      </c>
      <c r="H11437" s="8">
        <v>0.30342324407112387</v>
      </c>
      <c r="I11437" s="26" t="str">
        <f>INDEX('Data Tab2'!$C:$C,MATCH('Data Tab1'!A11437,'Data Tab2'!$A:$A,0))</f>
        <v>DTM1</v>
      </c>
    </row>
    <row r="11438" spans="1:9" hidden="1">
      <c r="A11438" s="55">
        <v>103784963</v>
      </c>
      <c r="B11438" s="1" t="s">
        <v>33</v>
      </c>
      <c r="C11438" t="s">
        <v>27</v>
      </c>
      <c r="D11438" s="1" t="s">
        <v>11</v>
      </c>
      <c r="E11438" t="s">
        <v>12</v>
      </c>
      <c r="F11438" s="4" t="s">
        <v>29</v>
      </c>
      <c r="G11438" s="3">
        <v>10.002496000000001</v>
      </c>
      <c r="H11438" s="8">
        <v>0.51751277611957169</v>
      </c>
      <c r="I11438" s="26" t="str">
        <f>INDEX('Data Tab2'!$C:$C,MATCH('Data Tab1'!A11438,'Data Tab2'!$A:$A,0))</f>
        <v>DTM1</v>
      </c>
    </row>
    <row r="11439" spans="1:9" hidden="1">
      <c r="A11439" s="55">
        <v>103784963</v>
      </c>
      <c r="B11439" s="1" t="s">
        <v>33</v>
      </c>
      <c r="C11439" t="s">
        <v>27</v>
      </c>
      <c r="D11439" s="1" t="s">
        <v>11</v>
      </c>
      <c r="E11439" t="s">
        <v>12</v>
      </c>
      <c r="F11439" s="4" t="s">
        <v>16</v>
      </c>
      <c r="G11439" s="3">
        <v>9.3897189999999995</v>
      </c>
      <c r="H11439" s="8">
        <v>0.70990056140139268</v>
      </c>
      <c r="I11439" s="26" t="str">
        <f>INDEX('Data Tab2'!$C:$C,MATCH('Data Tab1'!A11439,'Data Tab2'!$A:$A,0))</f>
        <v>DTM1</v>
      </c>
    </row>
    <row r="11440" spans="1:9" hidden="1">
      <c r="A11440" s="55">
        <v>103784963</v>
      </c>
      <c r="B11440" s="1" t="s">
        <v>33</v>
      </c>
      <c r="C11440" t="s">
        <v>27</v>
      </c>
      <c r="D11440" s="1" t="s">
        <v>17</v>
      </c>
      <c r="E11440" t="s">
        <v>18</v>
      </c>
      <c r="F11440" s="4" t="s">
        <v>36</v>
      </c>
      <c r="G11440" s="3">
        <v>4.6211070000000003</v>
      </c>
      <c r="H11440" s="8">
        <v>0.15268086206249465</v>
      </c>
      <c r="I11440" s="26" t="str">
        <f>INDEX('Data Tab2'!$C:$C,MATCH('Data Tab1'!A11440,'Data Tab2'!$A:$A,0))</f>
        <v>DTM1</v>
      </c>
    </row>
    <row r="11441" spans="1:9" hidden="1">
      <c r="A11441" s="55">
        <v>103784963</v>
      </c>
      <c r="B11441" s="1" t="s">
        <v>33</v>
      </c>
      <c r="C11441" t="s">
        <v>27</v>
      </c>
      <c r="D11441" s="1" t="s">
        <v>17</v>
      </c>
      <c r="E11441" t="s">
        <v>18</v>
      </c>
      <c r="F11441" s="4" t="s">
        <v>38</v>
      </c>
      <c r="G11441" s="3">
        <v>9.526662</v>
      </c>
      <c r="H11441" s="8">
        <v>0.72718937772277692</v>
      </c>
      <c r="I11441" s="26" t="str">
        <f>INDEX('Data Tab2'!$C:$C,MATCH('Data Tab1'!A11441,'Data Tab2'!$A:$A,0))</f>
        <v>DTM1</v>
      </c>
    </row>
    <row r="11442" spans="1:9" hidden="1">
      <c r="A11442" s="55">
        <v>103784963</v>
      </c>
      <c r="B11442" s="1" t="s">
        <v>33</v>
      </c>
      <c r="C11442" t="s">
        <v>27</v>
      </c>
      <c r="D11442" s="1" t="s">
        <v>17</v>
      </c>
      <c r="E11442" t="s">
        <v>18</v>
      </c>
      <c r="F11442" s="4" t="s">
        <v>19</v>
      </c>
      <c r="G11442" s="3">
        <v>8.4947180000000007</v>
      </c>
      <c r="H11442" s="8">
        <v>0.80373421302759518</v>
      </c>
      <c r="I11442" s="26" t="str">
        <f>INDEX('Data Tab2'!$C:$C,MATCH('Data Tab1'!A11442,'Data Tab2'!$A:$A,0))</f>
        <v>DTM1</v>
      </c>
    </row>
    <row r="11443" spans="1:9" hidden="1">
      <c r="A11443" s="55">
        <v>103784963</v>
      </c>
      <c r="B11443" s="1" t="s">
        <v>33</v>
      </c>
      <c r="C11443" t="s">
        <v>27</v>
      </c>
      <c r="D11443" s="1" t="s">
        <v>17</v>
      </c>
      <c r="E11443" t="s">
        <v>18</v>
      </c>
      <c r="F11443" s="4" t="s">
        <v>20</v>
      </c>
      <c r="G11443" s="3">
        <v>7.4083290000000002</v>
      </c>
      <c r="H11443" s="8">
        <v>0.78044272818170535</v>
      </c>
      <c r="I11443" s="26" t="str">
        <f>INDEX('Data Tab2'!$C:$C,MATCH('Data Tab1'!A11443,'Data Tab2'!$A:$A,0))</f>
        <v>DTM1</v>
      </c>
    </row>
    <row r="11444" spans="1:9" hidden="1">
      <c r="A11444" s="55">
        <v>103784963</v>
      </c>
      <c r="B11444" s="1" t="s">
        <v>33</v>
      </c>
      <c r="C11444" t="s">
        <v>27</v>
      </c>
      <c r="D11444" s="1" t="s">
        <v>17</v>
      </c>
      <c r="E11444" t="s">
        <v>18</v>
      </c>
      <c r="F11444" s="4" t="s">
        <v>21</v>
      </c>
      <c r="G11444" s="3">
        <v>7.840274</v>
      </c>
      <c r="H11444" s="8">
        <v>0.29815912696783509</v>
      </c>
      <c r="I11444" s="26" t="str">
        <f>INDEX('Data Tab2'!$C:$C,MATCH('Data Tab1'!A11444,'Data Tab2'!$A:$A,0))</f>
        <v>DTM1</v>
      </c>
    </row>
    <row r="11445" spans="1:9" hidden="1">
      <c r="A11445" s="56">
        <v>103784963</v>
      </c>
      <c r="B11445" s="1" t="s">
        <v>33</v>
      </c>
      <c r="C11445" t="s">
        <v>27</v>
      </c>
      <c r="D11445" s="1" t="s">
        <v>17</v>
      </c>
      <c r="E11445" t="s">
        <v>23</v>
      </c>
      <c r="F11445" s="4" t="s">
        <v>25</v>
      </c>
      <c r="G11445" s="3">
        <v>1.6661090000000001</v>
      </c>
      <c r="H11445" s="8">
        <v>0.83509783070789434</v>
      </c>
      <c r="I11445" s="26" t="str">
        <f>INDEX('Data Tab2'!$C:$C,MATCH('Data Tab1'!A11445,'Data Tab2'!$A:$A,0))</f>
        <v>DTM1</v>
      </c>
    </row>
    <row r="11446" spans="1:9">
      <c r="A11446" s="55">
        <v>103785070</v>
      </c>
      <c r="B11446" s="1" t="s">
        <v>33</v>
      </c>
      <c r="C11446" t="s">
        <v>31</v>
      </c>
      <c r="D11446" s="1" t="s">
        <v>11</v>
      </c>
      <c r="E11446" t="s">
        <v>12</v>
      </c>
      <c r="F11446" s="4" t="s">
        <v>13</v>
      </c>
      <c r="G11446" s="3">
        <v>9.0094379999999994</v>
      </c>
      <c r="H11446" s="8">
        <v>0.30005285710710283</v>
      </c>
      <c r="I11446" s="26" t="str">
        <f>INDEX('Data Tab2'!$C:$C,MATCH('Data Tab1'!A11446,'Data Tab2'!$A:$A,0))</f>
        <v>DTM2</v>
      </c>
    </row>
    <row r="11447" spans="1:9" hidden="1">
      <c r="A11447" s="55">
        <v>103785070</v>
      </c>
      <c r="B11447" s="1" t="s">
        <v>33</v>
      </c>
      <c r="C11447" t="s">
        <v>31</v>
      </c>
      <c r="D11447" s="1" t="s">
        <v>11</v>
      </c>
      <c r="E11447" t="s">
        <v>12</v>
      </c>
      <c r="F11447" s="4" t="s">
        <v>34</v>
      </c>
      <c r="G11447" s="3">
        <v>5.9833309999999997</v>
      </c>
      <c r="H11447" s="8">
        <v>0.9909826428988221</v>
      </c>
      <c r="I11447" s="26" t="str">
        <f>INDEX('Data Tab2'!$C:$C,MATCH('Data Tab1'!A11447,'Data Tab2'!$A:$A,0))</f>
        <v>DTM2</v>
      </c>
    </row>
    <row r="11448" spans="1:9" hidden="1">
      <c r="A11448" s="55">
        <v>103785070</v>
      </c>
      <c r="B11448" s="1" t="s">
        <v>33</v>
      </c>
      <c r="C11448" t="s">
        <v>31</v>
      </c>
      <c r="D11448" s="1" t="s">
        <v>11</v>
      </c>
      <c r="E11448" t="s">
        <v>12</v>
      </c>
      <c r="F11448" s="4" t="s">
        <v>14</v>
      </c>
      <c r="G11448" s="3">
        <v>4.7355539999999996</v>
      </c>
      <c r="H11448" s="8">
        <v>0.40390566404425798</v>
      </c>
      <c r="I11448" s="26" t="str">
        <f>INDEX('Data Tab2'!$C:$C,MATCH('Data Tab1'!A11448,'Data Tab2'!$A:$A,0))</f>
        <v>DTM2</v>
      </c>
    </row>
    <row r="11449" spans="1:9" hidden="1">
      <c r="A11449" s="55">
        <v>103785070</v>
      </c>
      <c r="B11449" s="1" t="s">
        <v>33</v>
      </c>
      <c r="C11449" t="s">
        <v>31</v>
      </c>
      <c r="D11449" s="1" t="s">
        <v>11</v>
      </c>
      <c r="E11449" t="s">
        <v>12</v>
      </c>
      <c r="F11449" s="4" t="s">
        <v>15</v>
      </c>
      <c r="G11449" s="3">
        <v>5.9999979999999997</v>
      </c>
      <c r="H11449" s="8">
        <v>0.11478433516465236</v>
      </c>
      <c r="I11449" s="26" t="str">
        <f>INDEX('Data Tab2'!$C:$C,MATCH('Data Tab1'!A11449,'Data Tab2'!$A:$A,0))</f>
        <v>DTM2</v>
      </c>
    </row>
    <row r="11450" spans="1:9" hidden="1">
      <c r="A11450" s="55">
        <v>103785070</v>
      </c>
      <c r="B11450" s="1" t="s">
        <v>33</v>
      </c>
      <c r="C11450" t="s">
        <v>31</v>
      </c>
      <c r="D11450" s="1" t="s">
        <v>11</v>
      </c>
      <c r="E11450" t="s">
        <v>12</v>
      </c>
      <c r="F11450" s="4" t="s">
        <v>28</v>
      </c>
      <c r="G11450" s="3">
        <v>4.9999979999999997</v>
      </c>
      <c r="H11450" s="8">
        <v>0.38833032484777164</v>
      </c>
      <c r="I11450" s="26" t="str">
        <f>INDEX('Data Tab2'!$C:$C,MATCH('Data Tab1'!A11450,'Data Tab2'!$A:$A,0))</f>
        <v>DTM2</v>
      </c>
    </row>
    <row r="11451" spans="1:9" hidden="1">
      <c r="A11451" s="55">
        <v>103785070</v>
      </c>
      <c r="B11451" s="1" t="s">
        <v>33</v>
      </c>
      <c r="C11451" t="s">
        <v>31</v>
      </c>
      <c r="D11451" s="1" t="s">
        <v>11</v>
      </c>
      <c r="E11451" t="s">
        <v>12</v>
      </c>
      <c r="F11451" s="4" t="s">
        <v>29</v>
      </c>
      <c r="G11451" s="3">
        <v>9.9672140000000002</v>
      </c>
      <c r="H11451" s="8">
        <v>0.59998357104086697</v>
      </c>
      <c r="I11451" s="26" t="str">
        <f>INDEX('Data Tab2'!$C:$C,MATCH('Data Tab1'!A11451,'Data Tab2'!$A:$A,0))</f>
        <v>DTM2</v>
      </c>
    </row>
    <row r="11452" spans="1:9" hidden="1">
      <c r="A11452" s="55">
        <v>103785070</v>
      </c>
      <c r="B11452" s="1" t="s">
        <v>33</v>
      </c>
      <c r="C11452" t="s">
        <v>31</v>
      </c>
      <c r="D11452" s="1" t="s">
        <v>11</v>
      </c>
      <c r="E11452" t="s">
        <v>12</v>
      </c>
      <c r="F11452" s="4" t="s">
        <v>16</v>
      </c>
      <c r="G11452" s="3">
        <v>11.016662</v>
      </c>
      <c r="H11452" s="8">
        <v>0.21337659819571531</v>
      </c>
      <c r="I11452" s="26" t="str">
        <f>INDEX('Data Tab2'!$C:$C,MATCH('Data Tab1'!A11452,'Data Tab2'!$A:$A,0))</f>
        <v>DTM2</v>
      </c>
    </row>
    <row r="11453" spans="1:9" hidden="1">
      <c r="A11453" s="55">
        <v>103785070</v>
      </c>
      <c r="B11453" s="1" t="s">
        <v>33</v>
      </c>
      <c r="C11453" t="s">
        <v>31</v>
      </c>
      <c r="D11453" s="1" t="s">
        <v>17</v>
      </c>
      <c r="E11453" t="s">
        <v>18</v>
      </c>
      <c r="F11453" s="4" t="s">
        <v>36</v>
      </c>
      <c r="G11453" s="3">
        <v>9.9999979999999997</v>
      </c>
      <c r="H11453" s="8">
        <v>0.79724097092787649</v>
      </c>
      <c r="I11453" s="26" t="str">
        <f>INDEX('Data Tab2'!$C:$C,MATCH('Data Tab1'!A11453,'Data Tab2'!$A:$A,0))</f>
        <v>DTM2</v>
      </c>
    </row>
    <row r="11454" spans="1:9" hidden="1">
      <c r="A11454" s="55">
        <v>103785070</v>
      </c>
      <c r="B11454" s="1" t="s">
        <v>33</v>
      </c>
      <c r="C11454" t="s">
        <v>31</v>
      </c>
      <c r="D11454" s="1" t="s">
        <v>17</v>
      </c>
      <c r="E11454" t="s">
        <v>18</v>
      </c>
      <c r="F11454" s="4" t="s">
        <v>38</v>
      </c>
      <c r="G11454" s="3">
        <v>9.9999979999999997</v>
      </c>
      <c r="H11454" s="8">
        <v>1.7224514005989344E-2</v>
      </c>
      <c r="I11454" s="26" t="str">
        <f>INDEX('Data Tab2'!$C:$C,MATCH('Data Tab1'!A11454,'Data Tab2'!$A:$A,0))</f>
        <v>DTM2</v>
      </c>
    </row>
    <row r="11455" spans="1:9" hidden="1">
      <c r="A11455" s="55">
        <v>103785070</v>
      </c>
      <c r="B11455" s="1" t="s">
        <v>33</v>
      </c>
      <c r="C11455" t="s">
        <v>31</v>
      </c>
      <c r="D11455" s="1" t="s">
        <v>17</v>
      </c>
      <c r="E11455" t="s">
        <v>18</v>
      </c>
      <c r="F11455" s="4" t="s">
        <v>19</v>
      </c>
      <c r="G11455" s="3">
        <v>9.7402759999999997</v>
      </c>
      <c r="H11455" s="8">
        <v>0.66667744989955002</v>
      </c>
      <c r="I11455" s="26" t="str">
        <f>INDEX('Data Tab2'!$C:$C,MATCH('Data Tab1'!A11455,'Data Tab2'!$A:$A,0))</f>
        <v>DTM2</v>
      </c>
    </row>
    <row r="11456" spans="1:9" hidden="1">
      <c r="A11456" s="56">
        <v>103785070</v>
      </c>
      <c r="B11456" s="1" t="s">
        <v>33</v>
      </c>
      <c r="C11456" t="s">
        <v>31</v>
      </c>
      <c r="D11456" s="1" t="s">
        <v>17</v>
      </c>
      <c r="E11456" t="s">
        <v>18</v>
      </c>
      <c r="F11456" s="4" t="s">
        <v>20</v>
      </c>
      <c r="G11456" s="3">
        <v>9.8772199999999994</v>
      </c>
      <c r="H11456" s="8">
        <v>0.33978419250365843</v>
      </c>
      <c r="I11456" s="26" t="str">
        <f>INDEX('Data Tab2'!$C:$C,MATCH('Data Tab1'!A11456,'Data Tab2'!$A:$A,0))</f>
        <v>DTM2</v>
      </c>
    </row>
    <row r="11457" spans="1:9">
      <c r="A11457" s="55">
        <v>103785071</v>
      </c>
      <c r="B11457" s="1" t="s">
        <v>33</v>
      </c>
      <c r="C11457" t="s">
        <v>31</v>
      </c>
      <c r="D11457" s="1" t="s">
        <v>11</v>
      </c>
      <c r="E11457" t="s">
        <v>12</v>
      </c>
      <c r="F11457" s="4" t="s">
        <v>13</v>
      </c>
      <c r="G11457" s="3">
        <v>4.9999979999999997</v>
      </c>
      <c r="H11457" s="8">
        <v>0.31180103686571514</v>
      </c>
      <c r="I11457" s="26" t="str">
        <f>INDEX('Data Tab2'!$C:$C,MATCH('Data Tab1'!A11457,'Data Tab2'!$A:$A,0))</f>
        <v>DTM3</v>
      </c>
    </row>
    <row r="11458" spans="1:9" hidden="1">
      <c r="A11458" s="55">
        <v>103785071</v>
      </c>
      <c r="B11458" s="1" t="s">
        <v>33</v>
      </c>
      <c r="C11458" t="s">
        <v>31</v>
      </c>
      <c r="D11458" s="1" t="s">
        <v>11</v>
      </c>
      <c r="E11458" t="s">
        <v>12</v>
      </c>
      <c r="F11458" s="4" t="s">
        <v>34</v>
      </c>
      <c r="G11458" s="3">
        <v>10.999995999999999</v>
      </c>
      <c r="H11458" s="8">
        <v>0.37990682348680405</v>
      </c>
      <c r="I11458" s="26" t="str">
        <f>INDEX('Data Tab2'!$C:$C,MATCH('Data Tab1'!A11458,'Data Tab2'!$A:$A,0))</f>
        <v>DTM3</v>
      </c>
    </row>
    <row r="11459" spans="1:9" hidden="1">
      <c r="A11459" s="55">
        <v>103785071</v>
      </c>
      <c r="B11459" s="1" t="s">
        <v>33</v>
      </c>
      <c r="C11459" t="s">
        <v>31</v>
      </c>
      <c r="D11459" s="1" t="s">
        <v>11</v>
      </c>
      <c r="E11459" t="s">
        <v>12</v>
      </c>
      <c r="F11459" s="4" t="s">
        <v>14</v>
      </c>
      <c r="G11459" s="3">
        <v>9.3558299999999992</v>
      </c>
      <c r="H11459" s="8">
        <v>0.82860484827542658</v>
      </c>
      <c r="I11459" s="26" t="str">
        <f>INDEX('Data Tab2'!$C:$C,MATCH('Data Tab1'!A11459,'Data Tab2'!$A:$A,0))</f>
        <v>DTM3</v>
      </c>
    </row>
    <row r="11460" spans="1:9" hidden="1">
      <c r="A11460" s="55">
        <v>103785071</v>
      </c>
      <c r="B11460" s="1" t="s">
        <v>33</v>
      </c>
      <c r="C11460" t="s">
        <v>31</v>
      </c>
      <c r="D11460" s="1" t="s">
        <v>11</v>
      </c>
      <c r="E11460" t="s">
        <v>12</v>
      </c>
      <c r="F11460" s="4" t="s">
        <v>15</v>
      </c>
      <c r="G11460" s="3">
        <v>8.1436089999999997</v>
      </c>
      <c r="H11460" s="8">
        <v>0.92460345782508557</v>
      </c>
      <c r="I11460" s="26" t="str">
        <f>INDEX('Data Tab2'!$C:$C,MATCH('Data Tab1'!A11460,'Data Tab2'!$A:$A,0))</f>
        <v>DTM3</v>
      </c>
    </row>
    <row r="11461" spans="1:9" hidden="1">
      <c r="A11461" s="55">
        <v>103785071</v>
      </c>
      <c r="B11461" s="1" t="s">
        <v>33</v>
      </c>
      <c r="C11461" t="s">
        <v>31</v>
      </c>
      <c r="D11461" s="1" t="s">
        <v>11</v>
      </c>
      <c r="E11461" t="s">
        <v>12</v>
      </c>
      <c r="F11461" s="4" t="s">
        <v>28</v>
      </c>
      <c r="G11461" s="3">
        <v>6.957776</v>
      </c>
      <c r="H11461" s="8">
        <v>1.2776684046622355E-2</v>
      </c>
      <c r="I11461" s="26" t="str">
        <f>INDEX('Data Tab2'!$C:$C,MATCH('Data Tab1'!A11461,'Data Tab2'!$A:$A,0))</f>
        <v>DTM3</v>
      </c>
    </row>
    <row r="11462" spans="1:9" hidden="1">
      <c r="A11462" s="55">
        <v>103785071</v>
      </c>
      <c r="B11462" s="1" t="s">
        <v>33</v>
      </c>
      <c r="C11462" t="s">
        <v>31</v>
      </c>
      <c r="D11462" s="1" t="s">
        <v>11</v>
      </c>
      <c r="E11462" t="s">
        <v>12</v>
      </c>
      <c r="F11462" s="4" t="s">
        <v>29</v>
      </c>
      <c r="G11462" s="3">
        <v>5.2761079999999998</v>
      </c>
      <c r="H11462" s="8">
        <v>1.7608428819547717E-2</v>
      </c>
      <c r="I11462" s="26" t="str">
        <f>INDEX('Data Tab2'!$C:$C,MATCH('Data Tab1'!A11462,'Data Tab2'!$A:$A,0))</f>
        <v>DTM3</v>
      </c>
    </row>
    <row r="11463" spans="1:9" hidden="1">
      <c r="A11463" s="55">
        <v>103785071</v>
      </c>
      <c r="B11463" s="1" t="s">
        <v>33</v>
      </c>
      <c r="C11463" t="s">
        <v>31</v>
      </c>
      <c r="D11463" s="1" t="s">
        <v>17</v>
      </c>
      <c r="E11463" t="s">
        <v>18</v>
      </c>
      <c r="F11463" s="4" t="s">
        <v>36</v>
      </c>
      <c r="G11463" s="3">
        <v>4.9999979999999997</v>
      </c>
      <c r="H11463" s="8">
        <v>0.35705555746243312</v>
      </c>
      <c r="I11463" s="26" t="str">
        <f>INDEX('Data Tab2'!$C:$C,MATCH('Data Tab1'!A11463,'Data Tab2'!$A:$A,0))</f>
        <v>DTM3</v>
      </c>
    </row>
    <row r="11464" spans="1:9" hidden="1">
      <c r="A11464" s="55">
        <v>103785071</v>
      </c>
      <c r="B11464" s="1" t="s">
        <v>33</v>
      </c>
      <c r="C11464" t="s">
        <v>31</v>
      </c>
      <c r="D11464" s="1" t="s">
        <v>17</v>
      </c>
      <c r="E11464" t="s">
        <v>18</v>
      </c>
      <c r="F11464" s="4" t="s">
        <v>38</v>
      </c>
      <c r="G11464" s="3">
        <v>9.9999979999999997</v>
      </c>
      <c r="H11464" s="8">
        <v>0.40880714103280491</v>
      </c>
      <c r="I11464" s="26" t="str">
        <f>INDEX('Data Tab2'!$C:$C,MATCH('Data Tab1'!A11464,'Data Tab2'!$A:$A,0))</f>
        <v>DTM3</v>
      </c>
    </row>
    <row r="11465" spans="1:9" hidden="1">
      <c r="A11465" s="55">
        <v>103785071</v>
      </c>
      <c r="B11465" s="1" t="s">
        <v>33</v>
      </c>
      <c r="C11465" t="s">
        <v>31</v>
      </c>
      <c r="D11465" s="1" t="s">
        <v>17</v>
      </c>
      <c r="E11465" t="s">
        <v>18</v>
      </c>
      <c r="F11465" s="4" t="s">
        <v>19</v>
      </c>
      <c r="G11465" s="3">
        <v>9.9999959999999994</v>
      </c>
      <c r="H11465" s="8">
        <v>0.5341452543017382</v>
      </c>
      <c r="I11465" s="26" t="str">
        <f>INDEX('Data Tab2'!$C:$C,MATCH('Data Tab1'!A11465,'Data Tab2'!$A:$A,0))</f>
        <v>DTM3</v>
      </c>
    </row>
    <row r="11466" spans="1:9" hidden="1">
      <c r="A11466" s="55">
        <v>103785071</v>
      </c>
      <c r="B11466" s="1" t="s">
        <v>33</v>
      </c>
      <c r="C11466" t="s">
        <v>31</v>
      </c>
      <c r="D11466" s="1" t="s">
        <v>17</v>
      </c>
      <c r="E11466" t="s">
        <v>18</v>
      </c>
      <c r="F11466" s="4" t="s">
        <v>20</v>
      </c>
      <c r="G11466" s="3">
        <v>9.0663850000000004</v>
      </c>
      <c r="H11466" s="8">
        <v>0.84066880047743242</v>
      </c>
      <c r="I11466" s="26" t="str">
        <f>INDEX('Data Tab2'!$C:$C,MATCH('Data Tab1'!A11466,'Data Tab2'!$A:$A,0))</f>
        <v>DTM3</v>
      </c>
    </row>
    <row r="11467" spans="1:9" hidden="1">
      <c r="A11467" s="55">
        <v>103785071</v>
      </c>
      <c r="B11467" s="1" t="s">
        <v>33</v>
      </c>
      <c r="C11467" t="s">
        <v>31</v>
      </c>
      <c r="D11467" s="1" t="s">
        <v>17</v>
      </c>
      <c r="E11467" t="s">
        <v>18</v>
      </c>
      <c r="F11467" s="4" t="s">
        <v>21</v>
      </c>
      <c r="G11467" s="3">
        <v>4.9833309999999997</v>
      </c>
      <c r="H11467" s="8">
        <v>0.37745336543695185</v>
      </c>
      <c r="I11467" s="26" t="str">
        <f>INDEX('Data Tab2'!$C:$C,MATCH('Data Tab1'!A11467,'Data Tab2'!$A:$A,0))</f>
        <v>DTM3</v>
      </c>
    </row>
    <row r="11468" spans="1:9" hidden="1">
      <c r="A11468" s="56">
        <v>103785071</v>
      </c>
      <c r="B11468" s="1" t="s">
        <v>33</v>
      </c>
      <c r="C11468" t="s">
        <v>31</v>
      </c>
      <c r="D11468" s="1" t="s">
        <v>17</v>
      </c>
      <c r="E11468" t="s">
        <v>23</v>
      </c>
      <c r="F11468" s="4" t="s">
        <v>25</v>
      </c>
      <c r="G11468" s="3">
        <v>5.0166639999999996</v>
      </c>
      <c r="H11468" s="8">
        <v>0.59132317510967425</v>
      </c>
      <c r="I11468" s="26" t="str">
        <f>INDEX('Data Tab2'!$C:$C,MATCH('Data Tab1'!A11468,'Data Tab2'!$A:$A,0))</f>
        <v>DTM3</v>
      </c>
    </row>
    <row r="11469" spans="1:9">
      <c r="A11469" s="55">
        <v>103791508</v>
      </c>
      <c r="B11469" s="1" t="s">
        <v>33</v>
      </c>
      <c r="C11469" t="s">
        <v>31</v>
      </c>
      <c r="D11469" s="1" t="s">
        <v>11</v>
      </c>
      <c r="E11469" t="s">
        <v>12</v>
      </c>
      <c r="F11469" s="4" t="s">
        <v>13</v>
      </c>
      <c r="G11469" s="3">
        <v>1.9077759999999999</v>
      </c>
      <c r="H11469" s="8">
        <v>0.95037695528568256</v>
      </c>
      <c r="I11469" s="26" t="str">
        <f>INDEX('Data Tab2'!$C:$C,MATCH('Data Tab1'!A11469,'Data Tab2'!$A:$A,0))</f>
        <v>DUS2</v>
      </c>
    </row>
    <row r="11470" spans="1:9" hidden="1">
      <c r="A11470" s="55">
        <v>103791508</v>
      </c>
      <c r="B11470" s="1" t="s">
        <v>33</v>
      </c>
      <c r="C11470" t="s">
        <v>31</v>
      </c>
      <c r="D11470" s="1" t="s">
        <v>11</v>
      </c>
      <c r="E11470" t="s">
        <v>12</v>
      </c>
      <c r="F11470" s="4" t="s">
        <v>34</v>
      </c>
      <c r="G11470" s="3">
        <v>4.9999979999999997</v>
      </c>
      <c r="H11470" s="8">
        <v>0.70808185425621528</v>
      </c>
      <c r="I11470" s="26" t="str">
        <f>INDEX('Data Tab2'!$C:$C,MATCH('Data Tab1'!A11470,'Data Tab2'!$A:$A,0))</f>
        <v>DUS2</v>
      </c>
    </row>
    <row r="11471" spans="1:9" hidden="1">
      <c r="A11471" s="55">
        <v>103791508</v>
      </c>
      <c r="B11471" s="1" t="s">
        <v>33</v>
      </c>
      <c r="C11471" t="s">
        <v>31</v>
      </c>
      <c r="D11471" s="1" t="s">
        <v>11</v>
      </c>
      <c r="E11471" t="s">
        <v>12</v>
      </c>
      <c r="F11471" s="4" t="s">
        <v>14</v>
      </c>
      <c r="G11471" s="3">
        <v>10.65222</v>
      </c>
      <c r="H11471" s="8">
        <v>0.52077314141448194</v>
      </c>
      <c r="I11471" s="26" t="str">
        <f>INDEX('Data Tab2'!$C:$C,MATCH('Data Tab1'!A11471,'Data Tab2'!$A:$A,0))</f>
        <v>DUS2</v>
      </c>
    </row>
    <row r="11472" spans="1:9" hidden="1">
      <c r="A11472" s="55">
        <v>103791508</v>
      </c>
      <c r="B11472" s="1" t="s">
        <v>33</v>
      </c>
      <c r="C11472" t="s">
        <v>31</v>
      </c>
      <c r="D11472" s="1" t="s">
        <v>11</v>
      </c>
      <c r="E11472" t="s">
        <v>12</v>
      </c>
      <c r="F11472" s="4" t="s">
        <v>15</v>
      </c>
      <c r="G11472" s="3">
        <v>5.9999960000000003</v>
      </c>
      <c r="H11472" s="8">
        <v>0.78553660887487897</v>
      </c>
      <c r="I11472" s="26" t="str">
        <f>INDEX('Data Tab2'!$C:$C,MATCH('Data Tab1'!A11472,'Data Tab2'!$A:$A,0))</f>
        <v>DUS2</v>
      </c>
    </row>
    <row r="11473" spans="1:9" hidden="1">
      <c r="A11473" s="55">
        <v>103791508</v>
      </c>
      <c r="B11473" s="1" t="s">
        <v>33</v>
      </c>
      <c r="C11473" t="s">
        <v>31</v>
      </c>
      <c r="D11473" s="1" t="s">
        <v>17</v>
      </c>
      <c r="E11473" t="s">
        <v>18</v>
      </c>
      <c r="F11473" s="4" t="s">
        <v>35</v>
      </c>
      <c r="G11473" s="3">
        <v>5.7474949999999998</v>
      </c>
      <c r="H11473" s="8">
        <v>0.37484766062626296</v>
      </c>
      <c r="I11473" s="26" t="str">
        <f>INDEX('Data Tab2'!$C:$C,MATCH('Data Tab1'!A11473,'Data Tab2'!$A:$A,0))</f>
        <v>DUS2</v>
      </c>
    </row>
    <row r="11474" spans="1:9" hidden="1">
      <c r="A11474" s="55">
        <v>103791508</v>
      </c>
      <c r="B11474" s="1" t="s">
        <v>33</v>
      </c>
      <c r="C11474" t="s">
        <v>31</v>
      </c>
      <c r="D11474" s="1" t="s">
        <v>17</v>
      </c>
      <c r="E11474" t="s">
        <v>18</v>
      </c>
      <c r="F11474" s="4" t="s">
        <v>36</v>
      </c>
      <c r="G11474" s="3">
        <v>4.1452749999999998</v>
      </c>
      <c r="H11474" s="8">
        <v>0.95328683145205273</v>
      </c>
      <c r="I11474" s="26" t="str">
        <f>INDEX('Data Tab2'!$C:$C,MATCH('Data Tab1'!A11474,'Data Tab2'!$A:$A,0))</f>
        <v>DUS2</v>
      </c>
    </row>
    <row r="11475" spans="1:9" hidden="1">
      <c r="A11475" s="55">
        <v>103791508</v>
      </c>
      <c r="B11475" s="1" t="s">
        <v>33</v>
      </c>
      <c r="C11475" t="s">
        <v>31</v>
      </c>
      <c r="D11475" s="1" t="s">
        <v>17</v>
      </c>
      <c r="E11475" t="s">
        <v>18</v>
      </c>
      <c r="F11475" s="4" t="s">
        <v>38</v>
      </c>
      <c r="G11475" s="3">
        <v>4.9999979999999997</v>
      </c>
      <c r="H11475" s="8">
        <v>0.45718923762453634</v>
      </c>
      <c r="I11475" s="26" t="str">
        <f>INDEX('Data Tab2'!$C:$C,MATCH('Data Tab1'!A11475,'Data Tab2'!$A:$A,0))</f>
        <v>DUS2</v>
      </c>
    </row>
    <row r="11476" spans="1:9" hidden="1">
      <c r="A11476" s="55">
        <v>103791508</v>
      </c>
      <c r="B11476" s="1" t="s">
        <v>33</v>
      </c>
      <c r="C11476" t="s">
        <v>31</v>
      </c>
      <c r="D11476" s="1" t="s">
        <v>17</v>
      </c>
      <c r="E11476" t="s">
        <v>18</v>
      </c>
      <c r="F11476" s="4" t="s">
        <v>21</v>
      </c>
      <c r="G11476" s="3">
        <v>5.0166639999999996</v>
      </c>
      <c r="H11476" s="8">
        <v>0.46245230216149746</v>
      </c>
      <c r="I11476" s="26" t="str">
        <f>INDEX('Data Tab2'!$C:$C,MATCH('Data Tab1'!A11476,'Data Tab2'!$A:$A,0))</f>
        <v>DUS2</v>
      </c>
    </row>
    <row r="11477" spans="1:9" hidden="1">
      <c r="A11477" s="55">
        <v>103791508</v>
      </c>
      <c r="B11477" s="1" t="s">
        <v>33</v>
      </c>
      <c r="C11477" t="s">
        <v>31</v>
      </c>
      <c r="D11477" s="1" t="s">
        <v>17</v>
      </c>
      <c r="E11477" t="s">
        <v>18</v>
      </c>
      <c r="F11477" s="4" t="s">
        <v>22</v>
      </c>
      <c r="G11477" s="3">
        <v>9.4274979999999999</v>
      </c>
      <c r="H11477" s="8">
        <v>0.30282537353788441</v>
      </c>
      <c r="I11477" s="26" t="str">
        <f>INDEX('Data Tab2'!$C:$C,MATCH('Data Tab1'!A11477,'Data Tab2'!$A:$A,0))</f>
        <v>DUS2</v>
      </c>
    </row>
    <row r="11478" spans="1:9" hidden="1">
      <c r="A11478" s="55">
        <v>103791508</v>
      </c>
      <c r="B11478" s="1" t="s">
        <v>33</v>
      </c>
      <c r="C11478" t="s">
        <v>31</v>
      </c>
      <c r="D11478" s="1" t="s">
        <v>17</v>
      </c>
      <c r="E11478" t="s">
        <v>23</v>
      </c>
      <c r="F11478" s="4" t="s">
        <v>24</v>
      </c>
      <c r="G11478" s="3">
        <v>6.7066650000000001</v>
      </c>
      <c r="H11478" s="8">
        <v>0.39094223620387225</v>
      </c>
      <c r="I11478" s="26" t="str">
        <f>INDEX('Data Tab2'!$C:$C,MATCH('Data Tab1'!A11478,'Data Tab2'!$A:$A,0))</f>
        <v>DUS2</v>
      </c>
    </row>
    <row r="11479" spans="1:9" hidden="1">
      <c r="A11479" s="56">
        <v>103791508</v>
      </c>
      <c r="B11479" s="1" t="s">
        <v>33</v>
      </c>
      <c r="C11479" t="s">
        <v>31</v>
      </c>
      <c r="D11479" s="1" t="s">
        <v>17</v>
      </c>
      <c r="E11479" t="s">
        <v>23</v>
      </c>
      <c r="F11479" s="4" t="s">
        <v>25</v>
      </c>
      <c r="G11479" s="3">
        <v>5.2972200000000003</v>
      </c>
      <c r="H11479" s="8">
        <v>0.91107417904690324</v>
      </c>
      <c r="I11479" s="26" t="str">
        <f>INDEX('Data Tab2'!$C:$C,MATCH('Data Tab1'!A11479,'Data Tab2'!$A:$A,0))</f>
        <v>DUS2</v>
      </c>
    </row>
    <row r="11480" spans="1:9">
      <c r="A11480" s="55">
        <v>103791517</v>
      </c>
      <c r="B11480" s="1" t="s">
        <v>33</v>
      </c>
      <c r="C11480" t="s">
        <v>37</v>
      </c>
      <c r="D11480" s="1" t="s">
        <v>11</v>
      </c>
      <c r="E11480" t="s">
        <v>12</v>
      </c>
      <c r="F11480" s="4" t="s">
        <v>13</v>
      </c>
      <c r="G11480" s="3">
        <v>10.999165</v>
      </c>
      <c r="H11480" s="8">
        <v>0.26906822653250395</v>
      </c>
      <c r="I11480" s="26" t="str">
        <f>INDEX('Data Tab2'!$C:$C,MATCH('Data Tab1'!A11480,'Data Tab2'!$A:$A,0))</f>
        <v>DUS4</v>
      </c>
    </row>
    <row r="11481" spans="1:9" hidden="1">
      <c r="A11481" s="55">
        <v>103791517</v>
      </c>
      <c r="B11481" s="1" t="s">
        <v>33</v>
      </c>
      <c r="C11481" t="s">
        <v>37</v>
      </c>
      <c r="D11481" s="1" t="s">
        <v>11</v>
      </c>
      <c r="E11481" t="s">
        <v>12</v>
      </c>
      <c r="F11481" s="4" t="s">
        <v>34</v>
      </c>
      <c r="G11481" s="3">
        <v>5.9988869999999999</v>
      </c>
      <c r="H11481" s="8">
        <v>0.20048553314667938</v>
      </c>
      <c r="I11481" s="26" t="str">
        <f>INDEX('Data Tab2'!$C:$C,MATCH('Data Tab1'!A11481,'Data Tab2'!$A:$A,0))</f>
        <v>DUS4</v>
      </c>
    </row>
    <row r="11482" spans="1:9" hidden="1">
      <c r="A11482" s="55">
        <v>103791517</v>
      </c>
      <c r="B11482" s="1" t="s">
        <v>33</v>
      </c>
      <c r="C11482" t="s">
        <v>37</v>
      </c>
      <c r="D11482" s="1" t="s">
        <v>11</v>
      </c>
      <c r="E11482" t="s">
        <v>12</v>
      </c>
      <c r="F11482" s="4" t="s">
        <v>14</v>
      </c>
      <c r="G11482" s="3">
        <v>4.9994420000000002</v>
      </c>
      <c r="H11482" s="8">
        <v>0.85558695606633972</v>
      </c>
      <c r="I11482" s="26" t="str">
        <f>INDEX('Data Tab2'!$C:$C,MATCH('Data Tab1'!A11482,'Data Tab2'!$A:$A,0))</f>
        <v>DUS4</v>
      </c>
    </row>
    <row r="11483" spans="1:9" hidden="1">
      <c r="A11483" s="55">
        <v>103791517</v>
      </c>
      <c r="B11483" s="1" t="s">
        <v>33</v>
      </c>
      <c r="C11483" t="s">
        <v>37</v>
      </c>
      <c r="D11483" s="1" t="s">
        <v>11</v>
      </c>
      <c r="E11483" t="s">
        <v>12</v>
      </c>
      <c r="F11483" s="4" t="s">
        <v>15</v>
      </c>
      <c r="G11483" s="3">
        <v>10.898053000000001</v>
      </c>
      <c r="H11483" s="8">
        <v>0.9220366300151176</v>
      </c>
      <c r="I11483" s="26" t="str">
        <f>INDEX('Data Tab2'!$C:$C,MATCH('Data Tab1'!A11483,'Data Tab2'!$A:$A,0))</f>
        <v>DUS4</v>
      </c>
    </row>
    <row r="11484" spans="1:9" hidden="1">
      <c r="A11484" s="55">
        <v>103791517</v>
      </c>
      <c r="B11484" s="1" t="s">
        <v>33</v>
      </c>
      <c r="C11484" t="s">
        <v>37</v>
      </c>
      <c r="D11484" s="1" t="s">
        <v>11</v>
      </c>
      <c r="E11484" t="s">
        <v>12</v>
      </c>
      <c r="F11484" s="4" t="s">
        <v>29</v>
      </c>
      <c r="G11484" s="3">
        <v>4.9994430000000003</v>
      </c>
      <c r="H11484" s="8">
        <v>0.78801323118347888</v>
      </c>
      <c r="I11484" s="26" t="str">
        <f>INDEX('Data Tab2'!$C:$C,MATCH('Data Tab1'!A11484,'Data Tab2'!$A:$A,0))</f>
        <v>DUS4</v>
      </c>
    </row>
    <row r="11485" spans="1:9" hidden="1">
      <c r="A11485" s="55">
        <v>103791517</v>
      </c>
      <c r="B11485" s="1" t="s">
        <v>33</v>
      </c>
      <c r="C11485" t="s">
        <v>37</v>
      </c>
      <c r="D11485" s="1" t="s">
        <v>11</v>
      </c>
      <c r="E11485" t="s">
        <v>12</v>
      </c>
      <c r="F11485" s="4" t="s">
        <v>16</v>
      </c>
      <c r="G11485" s="3">
        <v>10.887776000000001</v>
      </c>
      <c r="H11485" s="8">
        <v>0.56024888174439502</v>
      </c>
      <c r="I11485" s="26" t="str">
        <f>INDEX('Data Tab2'!$C:$C,MATCH('Data Tab1'!A11485,'Data Tab2'!$A:$A,0))</f>
        <v>DUS4</v>
      </c>
    </row>
    <row r="11486" spans="1:9" hidden="1">
      <c r="A11486" s="55">
        <v>103791517</v>
      </c>
      <c r="B11486" s="1" t="s">
        <v>33</v>
      </c>
      <c r="C11486" t="s">
        <v>37</v>
      </c>
      <c r="D11486" s="1" t="s">
        <v>17</v>
      </c>
      <c r="E11486" t="s">
        <v>18</v>
      </c>
      <c r="F11486" s="4" t="s">
        <v>35</v>
      </c>
      <c r="G11486" s="3">
        <v>5.4261090000000003</v>
      </c>
      <c r="H11486" s="8">
        <v>0.40367840240365838</v>
      </c>
      <c r="I11486" s="26" t="str">
        <f>INDEX('Data Tab2'!$C:$C,MATCH('Data Tab1'!A11486,'Data Tab2'!$A:$A,0))</f>
        <v>DUS4</v>
      </c>
    </row>
    <row r="11487" spans="1:9" hidden="1">
      <c r="A11487" s="55">
        <v>103791517</v>
      </c>
      <c r="B11487" s="1" t="s">
        <v>33</v>
      </c>
      <c r="C11487" t="s">
        <v>37</v>
      </c>
      <c r="D11487" s="1" t="s">
        <v>17</v>
      </c>
      <c r="E11487" t="s">
        <v>18</v>
      </c>
      <c r="F11487" s="4" t="s">
        <v>36</v>
      </c>
      <c r="G11487" s="3">
        <v>4.9994420000000002</v>
      </c>
      <c r="H11487" s="8">
        <v>0.59406678626325871</v>
      </c>
      <c r="I11487" s="26" t="str">
        <f>INDEX('Data Tab2'!$C:$C,MATCH('Data Tab1'!A11487,'Data Tab2'!$A:$A,0))</f>
        <v>DUS4</v>
      </c>
    </row>
    <row r="11488" spans="1:9" hidden="1">
      <c r="A11488" s="55">
        <v>103791517</v>
      </c>
      <c r="B11488" s="1" t="s">
        <v>33</v>
      </c>
      <c r="C11488" t="s">
        <v>37</v>
      </c>
      <c r="D11488" s="1" t="s">
        <v>17</v>
      </c>
      <c r="E11488" t="s">
        <v>18</v>
      </c>
      <c r="F11488" s="4" t="s">
        <v>38</v>
      </c>
      <c r="G11488" s="3">
        <v>4.9991649999999996</v>
      </c>
      <c r="H11488" s="8">
        <v>0.54924843404135248</v>
      </c>
      <c r="I11488" s="26" t="str">
        <f>INDEX('Data Tab2'!$C:$C,MATCH('Data Tab1'!A11488,'Data Tab2'!$A:$A,0))</f>
        <v>DUS4</v>
      </c>
    </row>
    <row r="11489" spans="1:9" hidden="1">
      <c r="A11489" s="55">
        <v>103791517</v>
      </c>
      <c r="B11489" s="1" t="s">
        <v>33</v>
      </c>
      <c r="C11489" t="s">
        <v>37</v>
      </c>
      <c r="D11489" s="1" t="s">
        <v>17</v>
      </c>
      <c r="E11489" t="s">
        <v>18</v>
      </c>
      <c r="F11489" s="4" t="s">
        <v>21</v>
      </c>
      <c r="G11489" s="3">
        <v>4.9994430000000003</v>
      </c>
      <c r="H11489" s="8">
        <v>0.92584501243453432</v>
      </c>
      <c r="I11489" s="26" t="str">
        <f>INDEX('Data Tab2'!$C:$C,MATCH('Data Tab1'!A11489,'Data Tab2'!$A:$A,0))</f>
        <v>DUS4</v>
      </c>
    </row>
    <row r="11490" spans="1:9" hidden="1">
      <c r="A11490" s="55">
        <v>103791517</v>
      </c>
      <c r="B11490" s="1" t="s">
        <v>33</v>
      </c>
      <c r="C11490" t="s">
        <v>37</v>
      </c>
      <c r="D11490" s="1" t="s">
        <v>17</v>
      </c>
      <c r="E11490" t="s">
        <v>18</v>
      </c>
      <c r="F11490" s="4" t="s">
        <v>22</v>
      </c>
      <c r="G11490" s="3">
        <v>9.9983299999999993</v>
      </c>
      <c r="H11490" s="8">
        <v>0.52722126560006854</v>
      </c>
      <c r="I11490" s="26" t="str">
        <f>INDEX('Data Tab2'!$C:$C,MATCH('Data Tab1'!A11490,'Data Tab2'!$A:$A,0))</f>
        <v>DUS4</v>
      </c>
    </row>
    <row r="11491" spans="1:9" hidden="1">
      <c r="A11491" s="55">
        <v>103791517</v>
      </c>
      <c r="B11491" s="1" t="s">
        <v>33</v>
      </c>
      <c r="C11491" t="s">
        <v>37</v>
      </c>
      <c r="D11491" s="1" t="s">
        <v>17</v>
      </c>
      <c r="E11491" t="s">
        <v>23</v>
      </c>
      <c r="F11491" s="4" t="s">
        <v>24</v>
      </c>
      <c r="G11491" s="3">
        <v>9.9986090000000001</v>
      </c>
      <c r="H11491" s="8">
        <v>0.29102341944893173</v>
      </c>
      <c r="I11491" s="26" t="str">
        <f>INDEX('Data Tab2'!$C:$C,MATCH('Data Tab1'!A11491,'Data Tab2'!$A:$A,0))</f>
        <v>DUS4</v>
      </c>
    </row>
    <row r="11492" spans="1:9" hidden="1">
      <c r="A11492" s="56">
        <v>103791517</v>
      </c>
      <c r="B11492" s="1" t="s">
        <v>33</v>
      </c>
      <c r="C11492" t="s">
        <v>37</v>
      </c>
      <c r="D11492" s="1" t="s">
        <v>17</v>
      </c>
      <c r="E11492" t="s">
        <v>23</v>
      </c>
      <c r="F11492" s="4" t="s">
        <v>25</v>
      </c>
      <c r="G11492" s="3">
        <v>8.9091649999999998</v>
      </c>
      <c r="H11492" s="8">
        <v>0.24371212310413048</v>
      </c>
      <c r="I11492" s="26" t="str">
        <f>INDEX('Data Tab2'!$C:$C,MATCH('Data Tab1'!A11492,'Data Tab2'!$A:$A,0))</f>
        <v>DUS4</v>
      </c>
    </row>
    <row r="11493" spans="1:9">
      <c r="A11493" s="55">
        <v>103791563</v>
      </c>
      <c r="B11493" s="1" t="s">
        <v>33</v>
      </c>
      <c r="C11493" t="s">
        <v>32</v>
      </c>
      <c r="D11493" s="1" t="s">
        <v>11</v>
      </c>
      <c r="E11493" t="s">
        <v>12</v>
      </c>
      <c r="F11493" s="4" t="s">
        <v>13</v>
      </c>
      <c r="G11493" s="3">
        <v>10.725546</v>
      </c>
      <c r="H11493" s="8">
        <v>0.39051574568218617</v>
      </c>
      <c r="I11493" s="26" t="str">
        <f>INDEX('Data Tab2'!$C:$C,MATCH('Data Tab1'!A11493,'Data Tab2'!$A:$A,0))</f>
        <v>EDI4</v>
      </c>
    </row>
    <row r="11494" spans="1:9" hidden="1">
      <c r="A11494" s="55">
        <v>103791563</v>
      </c>
      <c r="B11494" s="1" t="s">
        <v>33</v>
      </c>
      <c r="C11494" t="s">
        <v>32</v>
      </c>
      <c r="D11494" s="1" t="s">
        <v>11</v>
      </c>
      <c r="E11494" t="s">
        <v>12</v>
      </c>
      <c r="F11494" s="4" t="s">
        <v>34</v>
      </c>
      <c r="G11494" s="3">
        <v>5.9666589999999999</v>
      </c>
      <c r="H11494" s="8">
        <v>0.55838157063298655</v>
      </c>
      <c r="I11494" s="26" t="str">
        <f>INDEX('Data Tab2'!$C:$C,MATCH('Data Tab1'!A11494,'Data Tab2'!$A:$A,0))</f>
        <v>EDI4</v>
      </c>
    </row>
    <row r="11495" spans="1:9" hidden="1">
      <c r="A11495" s="55">
        <v>103791563</v>
      </c>
      <c r="B11495" s="1" t="s">
        <v>33</v>
      </c>
      <c r="C11495" t="s">
        <v>32</v>
      </c>
      <c r="D11495" s="1" t="s">
        <v>11</v>
      </c>
      <c r="E11495" t="s">
        <v>12</v>
      </c>
      <c r="F11495" s="4" t="s">
        <v>14</v>
      </c>
      <c r="G11495" s="3">
        <v>4.7347149999999996</v>
      </c>
      <c r="H11495" s="8">
        <v>0.272231120150071</v>
      </c>
      <c r="I11495" s="26" t="str">
        <f>INDEX('Data Tab2'!$C:$C,MATCH('Data Tab1'!A11495,'Data Tab2'!$A:$A,0))</f>
        <v>EDI4</v>
      </c>
    </row>
    <row r="11496" spans="1:9" hidden="1">
      <c r="A11496" s="55">
        <v>103791563</v>
      </c>
      <c r="B11496" s="1" t="s">
        <v>33</v>
      </c>
      <c r="C11496" t="s">
        <v>32</v>
      </c>
      <c r="D11496" s="1" t="s">
        <v>11</v>
      </c>
      <c r="E11496" t="s">
        <v>12</v>
      </c>
      <c r="F11496" s="4" t="s">
        <v>15</v>
      </c>
      <c r="G11496" s="3">
        <v>5.9999919999999998</v>
      </c>
      <c r="H11496" s="8">
        <v>0.76106974839945163</v>
      </c>
      <c r="I11496" s="26" t="str">
        <f>INDEX('Data Tab2'!$C:$C,MATCH('Data Tab1'!A11496,'Data Tab2'!$A:$A,0))</f>
        <v>EDI4</v>
      </c>
    </row>
    <row r="11497" spans="1:9" hidden="1">
      <c r="A11497" s="55">
        <v>103791563</v>
      </c>
      <c r="B11497" s="1" t="s">
        <v>33</v>
      </c>
      <c r="C11497" t="s">
        <v>32</v>
      </c>
      <c r="D11497" s="1" t="s">
        <v>11</v>
      </c>
      <c r="E11497" t="s">
        <v>12</v>
      </c>
      <c r="F11497" s="4" t="s">
        <v>28</v>
      </c>
      <c r="G11497" s="3">
        <v>4.9999919999999998</v>
      </c>
      <c r="H11497" s="8">
        <v>0.42900392576742719</v>
      </c>
      <c r="I11497" s="26" t="str">
        <f>INDEX('Data Tab2'!$C:$C,MATCH('Data Tab1'!A11497,'Data Tab2'!$A:$A,0))</f>
        <v>EDI4</v>
      </c>
    </row>
    <row r="11498" spans="1:9" hidden="1">
      <c r="A11498" s="55">
        <v>103791563</v>
      </c>
      <c r="B11498" s="1" t="s">
        <v>33</v>
      </c>
      <c r="C11498" t="s">
        <v>32</v>
      </c>
      <c r="D11498" s="1" t="s">
        <v>11</v>
      </c>
      <c r="E11498" t="s">
        <v>12</v>
      </c>
      <c r="F11498" s="4" t="s">
        <v>29</v>
      </c>
      <c r="G11498" s="3">
        <v>10.243603</v>
      </c>
      <c r="H11498" s="8">
        <v>0.88942842904437092</v>
      </c>
      <c r="I11498" s="26" t="str">
        <f>INDEX('Data Tab2'!$C:$C,MATCH('Data Tab1'!A11498,'Data Tab2'!$A:$A,0))</f>
        <v>EDI4</v>
      </c>
    </row>
    <row r="11499" spans="1:9" hidden="1">
      <c r="A11499" s="55">
        <v>103791563</v>
      </c>
      <c r="B11499" s="1" t="s">
        <v>33</v>
      </c>
      <c r="C11499" t="s">
        <v>32</v>
      </c>
      <c r="D11499" s="1" t="s">
        <v>11</v>
      </c>
      <c r="E11499" t="s">
        <v>12</v>
      </c>
      <c r="F11499" s="4" t="s">
        <v>16</v>
      </c>
      <c r="G11499" s="3">
        <v>10.999992000000001</v>
      </c>
      <c r="H11499" s="8">
        <v>0.65220301116342505</v>
      </c>
      <c r="I11499" s="26" t="str">
        <f>INDEX('Data Tab2'!$C:$C,MATCH('Data Tab1'!A11499,'Data Tab2'!$A:$A,0))</f>
        <v>EDI4</v>
      </c>
    </row>
    <row r="11500" spans="1:9" hidden="1">
      <c r="A11500" s="55">
        <v>103791563</v>
      </c>
      <c r="B11500" s="1" t="s">
        <v>33</v>
      </c>
      <c r="C11500" t="s">
        <v>32</v>
      </c>
      <c r="D11500" s="1" t="s">
        <v>17</v>
      </c>
      <c r="E11500" t="s">
        <v>18</v>
      </c>
      <c r="F11500" s="4" t="s">
        <v>35</v>
      </c>
      <c r="G11500" s="3">
        <v>9.6666589999999992</v>
      </c>
      <c r="H11500" s="8">
        <v>0.50604573143315168</v>
      </c>
      <c r="I11500" s="26" t="str">
        <f>INDEX('Data Tab2'!$C:$C,MATCH('Data Tab1'!A11500,'Data Tab2'!$A:$A,0))</f>
        <v>EDI4</v>
      </c>
    </row>
    <row r="11501" spans="1:9" hidden="1">
      <c r="A11501" s="55">
        <v>103791563</v>
      </c>
      <c r="B11501" s="1" t="s">
        <v>33</v>
      </c>
      <c r="C11501" t="s">
        <v>32</v>
      </c>
      <c r="D11501" s="1" t="s">
        <v>17</v>
      </c>
      <c r="E11501" t="s">
        <v>18</v>
      </c>
      <c r="F11501" s="4" t="s">
        <v>36</v>
      </c>
      <c r="G11501" s="3">
        <v>6.9999929999999999</v>
      </c>
      <c r="H11501" s="8">
        <v>0.90844557900705136</v>
      </c>
      <c r="I11501" s="26" t="str">
        <f>INDEX('Data Tab2'!$C:$C,MATCH('Data Tab1'!A11501,'Data Tab2'!$A:$A,0))</f>
        <v>EDI4</v>
      </c>
    </row>
    <row r="11502" spans="1:9" hidden="1">
      <c r="A11502" s="55">
        <v>103791563</v>
      </c>
      <c r="B11502" s="1" t="s">
        <v>33</v>
      </c>
      <c r="C11502" t="s">
        <v>32</v>
      </c>
      <c r="D11502" s="1" t="s">
        <v>17</v>
      </c>
      <c r="E11502" t="s">
        <v>18</v>
      </c>
      <c r="F11502" s="4" t="s">
        <v>38</v>
      </c>
      <c r="G11502" s="3">
        <v>4.999994</v>
      </c>
      <c r="H11502" s="8">
        <v>0.25410695279060935</v>
      </c>
      <c r="I11502" s="26" t="str">
        <f>INDEX('Data Tab2'!$C:$C,MATCH('Data Tab1'!A11502,'Data Tab2'!$A:$A,0))</f>
        <v>EDI4</v>
      </c>
    </row>
    <row r="11503" spans="1:9" hidden="1">
      <c r="A11503" s="55">
        <v>103791563</v>
      </c>
      <c r="B11503" s="1" t="s">
        <v>33</v>
      </c>
      <c r="C11503" t="s">
        <v>32</v>
      </c>
      <c r="D11503" s="1" t="s">
        <v>17</v>
      </c>
      <c r="E11503" t="s">
        <v>18</v>
      </c>
      <c r="F11503" s="4" t="s">
        <v>20</v>
      </c>
      <c r="G11503" s="3">
        <v>5.0499919999999996</v>
      </c>
      <c r="H11503" s="8">
        <v>0.84727789792771901</v>
      </c>
      <c r="I11503" s="26" t="str">
        <f>INDEX('Data Tab2'!$C:$C,MATCH('Data Tab1'!A11503,'Data Tab2'!$A:$A,0))</f>
        <v>EDI4</v>
      </c>
    </row>
    <row r="11504" spans="1:9" hidden="1">
      <c r="A11504" s="55">
        <v>103791563</v>
      </c>
      <c r="B11504" s="1" t="s">
        <v>33</v>
      </c>
      <c r="C11504" t="s">
        <v>32</v>
      </c>
      <c r="D11504" s="1" t="s">
        <v>17</v>
      </c>
      <c r="E11504" t="s">
        <v>18</v>
      </c>
      <c r="F11504" s="4" t="s">
        <v>21</v>
      </c>
      <c r="G11504" s="3">
        <v>10.083327000000001</v>
      </c>
      <c r="H11504" s="8">
        <v>0.57248122976066562</v>
      </c>
      <c r="I11504" s="26" t="str">
        <f>INDEX('Data Tab2'!$C:$C,MATCH('Data Tab1'!A11504,'Data Tab2'!$A:$A,0))</f>
        <v>EDI4</v>
      </c>
    </row>
    <row r="11505" spans="1:9" hidden="1">
      <c r="A11505" s="55">
        <v>103791563</v>
      </c>
      <c r="B11505" s="1" t="s">
        <v>33</v>
      </c>
      <c r="C11505" t="s">
        <v>32</v>
      </c>
      <c r="D11505" s="1" t="s">
        <v>17</v>
      </c>
      <c r="E11505" t="s">
        <v>18</v>
      </c>
      <c r="F11505" s="4" t="s">
        <v>22</v>
      </c>
      <c r="G11505" s="3">
        <v>9.9999929999999999</v>
      </c>
      <c r="H11505" s="8">
        <v>0.34705787457774007</v>
      </c>
      <c r="I11505" s="26" t="str">
        <f>INDEX('Data Tab2'!$C:$C,MATCH('Data Tab1'!A11505,'Data Tab2'!$A:$A,0))</f>
        <v>EDI4</v>
      </c>
    </row>
    <row r="11506" spans="1:9" hidden="1">
      <c r="A11506" s="55">
        <v>103791563</v>
      </c>
      <c r="B11506" s="1" t="s">
        <v>33</v>
      </c>
      <c r="C11506" t="s">
        <v>32</v>
      </c>
      <c r="D11506" s="1" t="s">
        <v>17</v>
      </c>
      <c r="E11506" t="s">
        <v>23</v>
      </c>
      <c r="F11506" s="4" t="s">
        <v>24</v>
      </c>
      <c r="G11506" s="3">
        <v>9.9999909999999996</v>
      </c>
      <c r="H11506" s="8">
        <v>0.75585105841345479</v>
      </c>
      <c r="I11506" s="26" t="str">
        <f>INDEX('Data Tab2'!$C:$C,MATCH('Data Tab1'!A11506,'Data Tab2'!$A:$A,0))</f>
        <v>EDI4</v>
      </c>
    </row>
    <row r="11507" spans="1:9" hidden="1">
      <c r="A11507" s="56">
        <v>103791563</v>
      </c>
      <c r="B11507" s="1" t="s">
        <v>33</v>
      </c>
      <c r="C11507" t="s">
        <v>32</v>
      </c>
      <c r="D11507" s="1" t="s">
        <v>17</v>
      </c>
      <c r="E11507" t="s">
        <v>23</v>
      </c>
      <c r="F11507" s="4" t="s">
        <v>25</v>
      </c>
      <c r="G11507" s="3">
        <v>8.0166579999999996</v>
      </c>
      <c r="H11507" s="8">
        <v>8.4390883367756353E-2</v>
      </c>
      <c r="I11507" s="26" t="str">
        <f>INDEX('Data Tab2'!$C:$C,MATCH('Data Tab1'!A11507,'Data Tab2'!$A:$A,0))</f>
        <v>EDI4</v>
      </c>
    </row>
    <row r="11508" spans="1:9">
      <c r="A11508" s="55">
        <v>103791921</v>
      </c>
      <c r="B11508" s="1" t="s">
        <v>9</v>
      </c>
      <c r="C11508" t="s">
        <v>37</v>
      </c>
      <c r="D11508" s="1" t="s">
        <v>11</v>
      </c>
      <c r="E11508" t="s">
        <v>12</v>
      </c>
      <c r="F11508" s="4" t="s">
        <v>13</v>
      </c>
      <c r="G11508" s="3">
        <v>6.5008299999999997</v>
      </c>
      <c r="H11508" s="8">
        <v>0.54948852789530467</v>
      </c>
      <c r="I11508" s="26" t="str">
        <f>INDEX('Data Tab2'!$C:$C,MATCH('Data Tab1'!A11508,'Data Tab2'!$A:$A,0))</f>
        <v>EMA1</v>
      </c>
    </row>
    <row r="11509" spans="1:9" hidden="1">
      <c r="A11509" s="55">
        <v>103791921</v>
      </c>
      <c r="B11509" s="1" t="s">
        <v>9</v>
      </c>
      <c r="C11509" t="s">
        <v>37</v>
      </c>
      <c r="D11509" s="1" t="s">
        <v>11</v>
      </c>
      <c r="E11509" t="s">
        <v>12</v>
      </c>
      <c r="F11509" s="4" t="s">
        <v>15</v>
      </c>
      <c r="G11509" s="3">
        <v>9.5633320000000008</v>
      </c>
      <c r="H11509" s="8">
        <v>0.94958088015907438</v>
      </c>
      <c r="I11509" s="26" t="str">
        <f>INDEX('Data Tab2'!$C:$C,MATCH('Data Tab1'!A11509,'Data Tab2'!$A:$A,0))</f>
        <v>EMA1</v>
      </c>
    </row>
    <row r="11510" spans="1:9" hidden="1">
      <c r="A11510" s="55">
        <v>103791921</v>
      </c>
      <c r="B11510" s="1" t="s">
        <v>9</v>
      </c>
      <c r="C11510" t="s">
        <v>37</v>
      </c>
      <c r="D11510" s="1" t="s">
        <v>11</v>
      </c>
      <c r="E11510" t="s">
        <v>12</v>
      </c>
      <c r="F11510" s="4" t="s">
        <v>29</v>
      </c>
      <c r="G11510" s="3">
        <v>10.33333</v>
      </c>
      <c r="H11510" s="8">
        <v>0.11382924144471707</v>
      </c>
      <c r="I11510" s="26" t="str">
        <f>INDEX('Data Tab2'!$C:$C,MATCH('Data Tab1'!A11510,'Data Tab2'!$A:$A,0))</f>
        <v>EMA1</v>
      </c>
    </row>
    <row r="11511" spans="1:9" hidden="1">
      <c r="A11511" s="55">
        <v>103791921</v>
      </c>
      <c r="B11511" s="1" t="s">
        <v>9</v>
      </c>
      <c r="C11511" t="s">
        <v>37</v>
      </c>
      <c r="D11511" s="1" t="s">
        <v>17</v>
      </c>
      <c r="E11511" t="s">
        <v>18</v>
      </c>
      <c r="F11511" s="4" t="s">
        <v>21</v>
      </c>
      <c r="G11511" s="3">
        <v>4.3724980000000002</v>
      </c>
      <c r="H11511" s="8">
        <v>2.6485633126021813E-2</v>
      </c>
      <c r="I11511" s="26" t="str">
        <f>INDEX('Data Tab2'!$C:$C,MATCH('Data Tab1'!A11511,'Data Tab2'!$A:$A,0))</f>
        <v>EMA1</v>
      </c>
    </row>
    <row r="11512" spans="1:9" hidden="1">
      <c r="A11512" s="55">
        <v>103791921</v>
      </c>
      <c r="B11512" s="1" t="s">
        <v>9</v>
      </c>
      <c r="C11512" t="s">
        <v>37</v>
      </c>
      <c r="D11512" s="1" t="s">
        <v>17</v>
      </c>
      <c r="E11512" t="s">
        <v>18</v>
      </c>
      <c r="F11512" s="4" t="s">
        <v>22</v>
      </c>
      <c r="G11512" s="3">
        <v>0.223054</v>
      </c>
      <c r="H11512" s="8">
        <v>3.2640078353204371E-2</v>
      </c>
      <c r="I11512" s="26" t="str">
        <f>INDEX('Data Tab2'!$C:$C,MATCH('Data Tab1'!A11512,'Data Tab2'!$A:$A,0))</f>
        <v>EMA1</v>
      </c>
    </row>
    <row r="11513" spans="1:9" hidden="1">
      <c r="A11513" s="55">
        <v>103791921</v>
      </c>
      <c r="B11513" s="1" t="s">
        <v>9</v>
      </c>
      <c r="C11513" t="s">
        <v>31</v>
      </c>
      <c r="D11513" s="1" t="s">
        <v>11</v>
      </c>
      <c r="E11513" t="s">
        <v>12</v>
      </c>
      <c r="F11513" s="4" t="s">
        <v>13</v>
      </c>
      <c r="G11513" s="3">
        <v>4.497776</v>
      </c>
      <c r="H11513" s="8">
        <v>0.99188303734119443</v>
      </c>
      <c r="I11513" s="26" t="str">
        <f>INDEX('Data Tab2'!$C:$C,MATCH('Data Tab1'!A11513,'Data Tab2'!$A:$A,0))</f>
        <v>EMA1</v>
      </c>
    </row>
    <row r="11514" spans="1:9" hidden="1">
      <c r="A11514" s="55">
        <v>103791921</v>
      </c>
      <c r="B11514" s="1" t="s">
        <v>9</v>
      </c>
      <c r="C11514" t="s">
        <v>31</v>
      </c>
      <c r="D11514" s="1" t="s">
        <v>17</v>
      </c>
      <c r="E11514" t="s">
        <v>18</v>
      </c>
      <c r="F11514" s="4" t="s">
        <v>19</v>
      </c>
      <c r="G11514" s="3">
        <v>1.365551</v>
      </c>
      <c r="H11514" s="8">
        <v>0.60095518047506569</v>
      </c>
      <c r="I11514" s="26" t="str">
        <f>INDEX('Data Tab2'!$C:$C,MATCH('Data Tab1'!A11514,'Data Tab2'!$A:$A,0))</f>
        <v>EMA1</v>
      </c>
    </row>
    <row r="11515" spans="1:9" hidden="1">
      <c r="A11515" s="55">
        <v>103791921</v>
      </c>
      <c r="B11515" s="1" t="s">
        <v>9</v>
      </c>
      <c r="C11515" t="s">
        <v>31</v>
      </c>
      <c r="D11515" s="1" t="s">
        <v>17</v>
      </c>
      <c r="E11515" t="s">
        <v>18</v>
      </c>
      <c r="F11515" s="4" t="s">
        <v>20</v>
      </c>
      <c r="G11515" s="3">
        <v>9.7708259999999996</v>
      </c>
      <c r="H11515" s="8">
        <v>0.64306795944438899</v>
      </c>
      <c r="I11515" s="26" t="str">
        <f>INDEX('Data Tab2'!$C:$C,MATCH('Data Tab1'!A11515,'Data Tab2'!$A:$A,0))</f>
        <v>EMA1</v>
      </c>
    </row>
    <row r="11516" spans="1:9" hidden="1">
      <c r="A11516" s="55">
        <v>103791921</v>
      </c>
      <c r="B11516" s="1" t="s">
        <v>9</v>
      </c>
      <c r="C11516" t="s">
        <v>31</v>
      </c>
      <c r="D11516" s="1" t="s">
        <v>17</v>
      </c>
      <c r="E11516" t="s">
        <v>18</v>
      </c>
      <c r="F11516" s="4" t="s">
        <v>21</v>
      </c>
      <c r="G11516" s="3">
        <v>5.6269390000000001</v>
      </c>
      <c r="H11516" s="8">
        <v>0.92660261805879762</v>
      </c>
      <c r="I11516" s="26" t="str">
        <f>INDEX('Data Tab2'!$C:$C,MATCH('Data Tab1'!A11516,'Data Tab2'!$A:$A,0))</f>
        <v>EMA1</v>
      </c>
    </row>
    <row r="11517" spans="1:9" hidden="1">
      <c r="A11517" s="55">
        <v>103791921</v>
      </c>
      <c r="B11517" s="1" t="s">
        <v>9</v>
      </c>
      <c r="C11517" t="s">
        <v>31</v>
      </c>
      <c r="D11517" s="1" t="s">
        <v>17</v>
      </c>
      <c r="E11517" t="s">
        <v>18</v>
      </c>
      <c r="F11517" s="4" t="s">
        <v>22</v>
      </c>
      <c r="G11517" s="3">
        <v>9.5258249999999993</v>
      </c>
      <c r="H11517" s="8">
        <v>0.56739749580162624</v>
      </c>
      <c r="I11517" s="26" t="str">
        <f>INDEX('Data Tab2'!$C:$C,MATCH('Data Tab1'!A11517,'Data Tab2'!$A:$A,0))</f>
        <v>EMA1</v>
      </c>
    </row>
    <row r="11518" spans="1:9" hidden="1">
      <c r="A11518" s="56">
        <v>103791921</v>
      </c>
      <c r="B11518" s="1" t="s">
        <v>33</v>
      </c>
      <c r="C11518" t="s">
        <v>37</v>
      </c>
      <c r="D11518" s="1" t="s">
        <v>17</v>
      </c>
      <c r="E11518" t="s">
        <v>18</v>
      </c>
      <c r="F11518" s="4" t="s">
        <v>19</v>
      </c>
      <c r="G11518" s="3">
        <v>0.186943</v>
      </c>
      <c r="H11518" s="8">
        <v>0.77668300235443133</v>
      </c>
      <c r="I11518" s="26" t="str">
        <f>INDEX('Data Tab2'!$C:$C,MATCH('Data Tab1'!A11518,'Data Tab2'!$A:$A,0))</f>
        <v>EMA1</v>
      </c>
    </row>
    <row r="11519" spans="1:9">
      <c r="A11519" s="55">
        <v>103791922</v>
      </c>
      <c r="B11519" s="1" t="s">
        <v>9</v>
      </c>
      <c r="C11519" t="s">
        <v>37</v>
      </c>
      <c r="D11519" s="1" t="s">
        <v>17</v>
      </c>
      <c r="E11519" t="s">
        <v>18</v>
      </c>
      <c r="F11519" s="4" t="s">
        <v>20</v>
      </c>
      <c r="G11519" s="3">
        <v>9.9986069999999998</v>
      </c>
      <c r="H11519" s="8">
        <v>0.6097850584664557</v>
      </c>
      <c r="I11519" s="26" t="str">
        <f>INDEX('Data Tab2'!$C:$C,MATCH('Data Tab1'!A11519,'Data Tab2'!$A:$A,0))</f>
        <v>EUK5</v>
      </c>
    </row>
    <row r="11520" spans="1:9" hidden="1">
      <c r="A11520" s="55">
        <v>103791922</v>
      </c>
      <c r="B11520" s="1" t="s">
        <v>9</v>
      </c>
      <c r="C11520" t="s">
        <v>37</v>
      </c>
      <c r="D11520" s="1" t="s">
        <v>17</v>
      </c>
      <c r="E11520" t="s">
        <v>18</v>
      </c>
      <c r="F11520" s="4" t="s">
        <v>22</v>
      </c>
      <c r="G11520" s="3">
        <v>9.9988840000000003</v>
      </c>
      <c r="H11520" s="8">
        <v>0.30930920108987126</v>
      </c>
      <c r="I11520" s="26" t="str">
        <f>INDEX('Data Tab2'!$C:$C,MATCH('Data Tab1'!A11520,'Data Tab2'!$A:$A,0))</f>
        <v>EUK5</v>
      </c>
    </row>
    <row r="11521" spans="1:9" hidden="1">
      <c r="A11521" s="55">
        <v>103791922</v>
      </c>
      <c r="B11521" s="1" t="s">
        <v>9</v>
      </c>
      <c r="C11521" t="s">
        <v>31</v>
      </c>
      <c r="D11521" s="1" t="s">
        <v>11</v>
      </c>
      <c r="E11521" t="s">
        <v>12</v>
      </c>
      <c r="F11521" s="4" t="s">
        <v>16</v>
      </c>
      <c r="G11521" s="3">
        <v>5.7494430000000003</v>
      </c>
      <c r="H11521" s="8">
        <v>0.14180713964836933</v>
      </c>
      <c r="I11521" s="26" t="str">
        <f>INDEX('Data Tab2'!$C:$C,MATCH('Data Tab1'!A11521,'Data Tab2'!$A:$A,0))</f>
        <v>EUK5</v>
      </c>
    </row>
    <row r="11522" spans="1:9" hidden="1">
      <c r="A11522" s="55">
        <v>103791922</v>
      </c>
      <c r="B11522" s="1" t="s">
        <v>9</v>
      </c>
      <c r="C11522" t="s">
        <v>31</v>
      </c>
      <c r="D11522" s="1" t="s">
        <v>17</v>
      </c>
      <c r="E11522" t="s">
        <v>18</v>
      </c>
      <c r="F11522" s="4" t="s">
        <v>19</v>
      </c>
      <c r="G11522" s="3">
        <v>1.856665</v>
      </c>
      <c r="H11522" s="8">
        <v>1.8254255310225953E-2</v>
      </c>
      <c r="I11522" s="26" t="str">
        <f>INDEX('Data Tab2'!$C:$C,MATCH('Data Tab1'!A11522,'Data Tab2'!$A:$A,0))</f>
        <v>EUK5</v>
      </c>
    </row>
    <row r="11523" spans="1:9" hidden="1">
      <c r="A11523" s="55">
        <v>103791922</v>
      </c>
      <c r="B11523" s="1" t="s">
        <v>33</v>
      </c>
      <c r="C11523" t="s">
        <v>37</v>
      </c>
      <c r="D11523" s="1" t="s">
        <v>11</v>
      </c>
      <c r="E11523" t="s">
        <v>12</v>
      </c>
      <c r="F11523" s="4" t="s">
        <v>13</v>
      </c>
      <c r="G11523" s="3">
        <v>10.998882</v>
      </c>
      <c r="H11523" s="8">
        <v>0.58321457561881251</v>
      </c>
      <c r="I11523" s="26" t="str">
        <f>INDEX('Data Tab2'!$C:$C,MATCH('Data Tab1'!A11523,'Data Tab2'!$A:$A,0))</f>
        <v>EUK5</v>
      </c>
    </row>
    <row r="11524" spans="1:9" hidden="1">
      <c r="A11524" s="55">
        <v>103791922</v>
      </c>
      <c r="B11524" s="1" t="s">
        <v>33</v>
      </c>
      <c r="C11524" t="s">
        <v>37</v>
      </c>
      <c r="D11524" s="1" t="s">
        <v>11</v>
      </c>
      <c r="E11524" t="s">
        <v>12</v>
      </c>
      <c r="F11524" s="4" t="s">
        <v>15</v>
      </c>
      <c r="G11524" s="3">
        <v>10.998329</v>
      </c>
      <c r="H11524" s="8">
        <v>0.15703953400604331</v>
      </c>
      <c r="I11524" s="26" t="str">
        <f>INDEX('Data Tab2'!$C:$C,MATCH('Data Tab1'!A11524,'Data Tab2'!$A:$A,0))</f>
        <v>EUK5</v>
      </c>
    </row>
    <row r="11525" spans="1:9" hidden="1">
      <c r="A11525" s="56">
        <v>103791922</v>
      </c>
      <c r="B11525" s="1" t="s">
        <v>33</v>
      </c>
      <c r="C11525" t="s">
        <v>37</v>
      </c>
      <c r="D11525" s="1" t="s">
        <v>11</v>
      </c>
      <c r="E11525" t="s">
        <v>12</v>
      </c>
      <c r="F11525" s="4" t="s">
        <v>16</v>
      </c>
      <c r="G11525" s="3">
        <v>4.9730509999999999</v>
      </c>
      <c r="H11525" s="8">
        <v>0.42273272370857629</v>
      </c>
      <c r="I11525" s="26" t="str">
        <f>INDEX('Data Tab2'!$C:$C,MATCH('Data Tab1'!A11525,'Data Tab2'!$A:$A,0))</f>
        <v>EUK5</v>
      </c>
    </row>
    <row r="11526" spans="1:9">
      <c r="A11526" s="55">
        <v>103791939</v>
      </c>
      <c r="B11526" s="1" t="s">
        <v>33</v>
      </c>
      <c r="C11526" t="s">
        <v>32</v>
      </c>
      <c r="D11526" s="1" t="s">
        <v>11</v>
      </c>
      <c r="E11526" t="s">
        <v>12</v>
      </c>
      <c r="F11526" s="4" t="s">
        <v>28</v>
      </c>
      <c r="G11526" s="3">
        <v>5.0333259999999997</v>
      </c>
      <c r="H11526" s="8">
        <v>0.84831536087924009</v>
      </c>
      <c r="I11526" s="26" t="str">
        <f>INDEX('Data Tab2'!$C:$C,MATCH('Data Tab1'!A11526,'Data Tab2'!$A:$A,0))</f>
        <v>FCO1</v>
      </c>
    </row>
    <row r="11527" spans="1:9" hidden="1">
      <c r="A11527" s="55">
        <v>103791939</v>
      </c>
      <c r="B11527" s="1" t="s">
        <v>33</v>
      </c>
      <c r="C11527" t="s">
        <v>32</v>
      </c>
      <c r="D11527" s="1" t="s">
        <v>11</v>
      </c>
      <c r="E11527" t="s">
        <v>12</v>
      </c>
      <c r="F11527" s="4" t="s">
        <v>29</v>
      </c>
      <c r="G11527" s="3">
        <v>5.4558260000000001</v>
      </c>
      <c r="H11527" s="8">
        <v>0.17772198764658731</v>
      </c>
      <c r="I11527" s="26" t="str">
        <f>INDEX('Data Tab2'!$C:$C,MATCH('Data Tab1'!A11527,'Data Tab2'!$A:$A,0))</f>
        <v>FCO1</v>
      </c>
    </row>
    <row r="11528" spans="1:9" hidden="1">
      <c r="A11528" s="55">
        <v>103791939</v>
      </c>
      <c r="B11528" s="1" t="s">
        <v>33</v>
      </c>
      <c r="C11528" t="s">
        <v>32</v>
      </c>
      <c r="D11528" s="1" t="s">
        <v>17</v>
      </c>
      <c r="E11528" t="s">
        <v>18</v>
      </c>
      <c r="F11528" s="4" t="s">
        <v>35</v>
      </c>
      <c r="G11528" s="3">
        <v>4.9999929999999999</v>
      </c>
      <c r="H11528" s="8">
        <v>0.97461265241918427</v>
      </c>
      <c r="I11528" s="26" t="str">
        <f>INDEX('Data Tab2'!$C:$C,MATCH('Data Tab1'!A11528,'Data Tab2'!$A:$A,0))</f>
        <v>FCO1</v>
      </c>
    </row>
    <row r="11529" spans="1:9" hidden="1">
      <c r="A11529" s="55">
        <v>103791939</v>
      </c>
      <c r="B11529" s="1" t="s">
        <v>33</v>
      </c>
      <c r="C11529" t="s">
        <v>32</v>
      </c>
      <c r="D11529" s="1" t="s">
        <v>17</v>
      </c>
      <c r="E11529" t="s">
        <v>18</v>
      </c>
      <c r="F11529" s="4" t="s">
        <v>36</v>
      </c>
      <c r="G11529" s="3">
        <v>4.9999950000000002</v>
      </c>
      <c r="H11529" s="8">
        <v>0.73527559592447567</v>
      </c>
      <c r="I11529" s="26" t="str">
        <f>INDEX('Data Tab2'!$C:$C,MATCH('Data Tab1'!A11529,'Data Tab2'!$A:$A,0))</f>
        <v>FCO1</v>
      </c>
    </row>
    <row r="11530" spans="1:9" hidden="1">
      <c r="A11530" s="55">
        <v>103791939</v>
      </c>
      <c r="B11530" s="1" t="s">
        <v>33</v>
      </c>
      <c r="C11530" t="s">
        <v>32</v>
      </c>
      <c r="D11530" s="1" t="s">
        <v>17</v>
      </c>
      <c r="E11530" t="s">
        <v>18</v>
      </c>
      <c r="F11530" s="4" t="s">
        <v>38</v>
      </c>
      <c r="G11530" s="3">
        <v>4.9999919999999998</v>
      </c>
      <c r="H11530" s="8">
        <v>0.55489636149879329</v>
      </c>
      <c r="I11530" s="26" t="str">
        <f>INDEX('Data Tab2'!$C:$C,MATCH('Data Tab1'!A11530,'Data Tab2'!$A:$A,0))</f>
        <v>FCO1</v>
      </c>
    </row>
    <row r="11531" spans="1:9" hidden="1">
      <c r="A11531" s="55">
        <v>103791939</v>
      </c>
      <c r="B11531" s="1" t="s">
        <v>33</v>
      </c>
      <c r="C11531" t="s">
        <v>32</v>
      </c>
      <c r="D11531" s="1" t="s">
        <v>17</v>
      </c>
      <c r="E11531" t="s">
        <v>18</v>
      </c>
      <c r="F11531" s="4" t="s">
        <v>19</v>
      </c>
      <c r="G11531" s="3">
        <v>8.4677699999999998</v>
      </c>
      <c r="H11531" s="8">
        <v>0.71849060681995902</v>
      </c>
      <c r="I11531" s="26" t="str">
        <f>INDEX('Data Tab2'!$C:$C,MATCH('Data Tab1'!A11531,'Data Tab2'!$A:$A,0))</f>
        <v>FCO1</v>
      </c>
    </row>
    <row r="11532" spans="1:9" hidden="1">
      <c r="A11532" s="55">
        <v>103791939</v>
      </c>
      <c r="B11532" s="1" t="s">
        <v>33</v>
      </c>
      <c r="C11532" t="s">
        <v>32</v>
      </c>
      <c r="D11532" s="1" t="s">
        <v>17</v>
      </c>
      <c r="E11532" t="s">
        <v>18</v>
      </c>
      <c r="F11532" s="4" t="s">
        <v>20</v>
      </c>
      <c r="G11532" s="3">
        <v>9.4666610000000002</v>
      </c>
      <c r="H11532" s="8">
        <v>0.22210696362693438</v>
      </c>
      <c r="I11532" s="26" t="str">
        <f>INDEX('Data Tab2'!$C:$C,MATCH('Data Tab1'!A11532,'Data Tab2'!$A:$A,0))</f>
        <v>FCO1</v>
      </c>
    </row>
    <row r="11533" spans="1:9" hidden="1">
      <c r="A11533" s="55">
        <v>103791939</v>
      </c>
      <c r="B11533" s="1" t="s">
        <v>33</v>
      </c>
      <c r="C11533" t="s">
        <v>32</v>
      </c>
      <c r="D11533" s="1" t="s">
        <v>17</v>
      </c>
      <c r="E11533" t="s">
        <v>18</v>
      </c>
      <c r="F11533" s="4" t="s">
        <v>21</v>
      </c>
      <c r="G11533" s="3">
        <v>8.3686039999999995</v>
      </c>
      <c r="H11533" s="8">
        <v>0.84189610732893605</v>
      </c>
      <c r="I11533" s="26" t="str">
        <f>INDEX('Data Tab2'!$C:$C,MATCH('Data Tab1'!A11533,'Data Tab2'!$A:$A,0))</f>
        <v>FCO1</v>
      </c>
    </row>
    <row r="11534" spans="1:9" hidden="1">
      <c r="A11534" s="55">
        <v>103791939</v>
      </c>
      <c r="B11534" s="1" t="s">
        <v>33</v>
      </c>
      <c r="C11534" t="s">
        <v>32</v>
      </c>
      <c r="D11534" s="1" t="s">
        <v>17</v>
      </c>
      <c r="E11534" t="s">
        <v>18</v>
      </c>
      <c r="F11534" s="4" t="s">
        <v>22</v>
      </c>
      <c r="G11534" s="3">
        <v>9.9999920000000007</v>
      </c>
      <c r="H11534" s="8">
        <v>0.61471746103575442</v>
      </c>
      <c r="I11534" s="26" t="str">
        <f>INDEX('Data Tab2'!$C:$C,MATCH('Data Tab1'!A11534,'Data Tab2'!$A:$A,0))</f>
        <v>FCO1</v>
      </c>
    </row>
    <row r="11535" spans="1:9" hidden="1">
      <c r="A11535" s="55">
        <v>103791939</v>
      </c>
      <c r="B11535" s="1" t="s">
        <v>33</v>
      </c>
      <c r="C11535" t="s">
        <v>32</v>
      </c>
      <c r="D11535" s="1" t="s">
        <v>17</v>
      </c>
      <c r="E11535" t="s">
        <v>23</v>
      </c>
      <c r="F11535" s="4" t="s">
        <v>24</v>
      </c>
      <c r="G11535" s="3">
        <v>4.9999919999999998</v>
      </c>
      <c r="H11535" s="8">
        <v>0.4812523397759586</v>
      </c>
      <c r="I11535" s="26" t="str">
        <f>INDEX('Data Tab2'!$C:$C,MATCH('Data Tab1'!A11535,'Data Tab2'!$A:$A,0))</f>
        <v>FCO1</v>
      </c>
    </row>
    <row r="11536" spans="1:9" hidden="1">
      <c r="A11536" s="56">
        <v>103791939</v>
      </c>
      <c r="B11536" s="1" t="s">
        <v>33</v>
      </c>
      <c r="C11536" t="s">
        <v>32</v>
      </c>
      <c r="D11536" s="1" t="s">
        <v>17</v>
      </c>
      <c r="E11536" t="s">
        <v>23</v>
      </c>
      <c r="F11536" s="4" t="s">
        <v>25</v>
      </c>
      <c r="G11536" s="3">
        <v>0.846383</v>
      </c>
      <c r="H11536" s="8">
        <v>8.7798427128406464E-2</v>
      </c>
      <c r="I11536" s="26" t="str">
        <f>INDEX('Data Tab2'!$C:$C,MATCH('Data Tab1'!A11536,'Data Tab2'!$A:$A,0))</f>
        <v>FCO1</v>
      </c>
    </row>
    <row r="11537" spans="1:9">
      <c r="A11537" s="55">
        <v>103792871</v>
      </c>
      <c r="B11537" s="1" t="s">
        <v>9</v>
      </c>
      <c r="C11537" t="s">
        <v>26</v>
      </c>
      <c r="D11537" s="1" t="s">
        <v>11</v>
      </c>
      <c r="E11537" t="s">
        <v>12</v>
      </c>
      <c r="F11537" s="4" t="s">
        <v>13</v>
      </c>
      <c r="G11537" s="3">
        <v>2.3936090000000001</v>
      </c>
      <c r="H11537" s="8">
        <v>0.634502545478147</v>
      </c>
      <c r="I11537" s="26" t="str">
        <f>INDEX('Data Tab2'!$C:$C,MATCH('Data Tab1'!A11537,'Data Tab2'!$A:$A,0))</f>
        <v>FRA1</v>
      </c>
    </row>
    <row r="11538" spans="1:9" hidden="1">
      <c r="A11538" s="55">
        <v>103792871</v>
      </c>
      <c r="B11538" s="1" t="s">
        <v>9</v>
      </c>
      <c r="C11538" t="s">
        <v>26</v>
      </c>
      <c r="D11538" s="1" t="s">
        <v>11</v>
      </c>
      <c r="E11538" t="s">
        <v>12</v>
      </c>
      <c r="F11538" s="4" t="s">
        <v>14</v>
      </c>
      <c r="G11538" s="3">
        <v>0.23249800000000001</v>
      </c>
      <c r="H11538" s="8">
        <v>0.34161260775013191</v>
      </c>
      <c r="I11538" s="26" t="str">
        <f>INDEX('Data Tab2'!$C:$C,MATCH('Data Tab1'!A11538,'Data Tab2'!$A:$A,0))</f>
        <v>FRA1</v>
      </c>
    </row>
    <row r="11539" spans="1:9" hidden="1">
      <c r="A11539" s="55">
        <v>103792871</v>
      </c>
      <c r="B11539" s="1" t="s">
        <v>9</v>
      </c>
      <c r="C11539" t="s">
        <v>26</v>
      </c>
      <c r="D11539" s="1" t="s">
        <v>11</v>
      </c>
      <c r="E11539" t="s">
        <v>12</v>
      </c>
      <c r="F11539" s="4" t="s">
        <v>15</v>
      </c>
      <c r="G11539" s="3">
        <v>1.221109</v>
      </c>
      <c r="H11539" s="8">
        <v>0.26472289747600886</v>
      </c>
      <c r="I11539" s="26" t="str">
        <f>INDEX('Data Tab2'!$C:$C,MATCH('Data Tab1'!A11539,'Data Tab2'!$A:$A,0))</f>
        <v>FRA1</v>
      </c>
    </row>
    <row r="11540" spans="1:9" hidden="1">
      <c r="A11540" s="55">
        <v>103792871</v>
      </c>
      <c r="B11540" s="1" t="s">
        <v>9</v>
      </c>
      <c r="C11540" t="s">
        <v>26</v>
      </c>
      <c r="D11540" s="1" t="s">
        <v>11</v>
      </c>
      <c r="E11540" t="s">
        <v>12</v>
      </c>
      <c r="F11540" s="4" t="s">
        <v>28</v>
      </c>
      <c r="G11540" s="3">
        <v>5.7527759999999999</v>
      </c>
      <c r="H11540" s="8">
        <v>3.1478072720876105E-2</v>
      </c>
      <c r="I11540" s="26" t="str">
        <f>INDEX('Data Tab2'!$C:$C,MATCH('Data Tab1'!A11540,'Data Tab2'!$A:$A,0))</f>
        <v>FRA1</v>
      </c>
    </row>
    <row r="11541" spans="1:9" hidden="1">
      <c r="A11541" s="55">
        <v>103792871</v>
      </c>
      <c r="B11541" s="1" t="s">
        <v>9</v>
      </c>
      <c r="C11541" t="s">
        <v>26</v>
      </c>
      <c r="D11541" s="1" t="s">
        <v>11</v>
      </c>
      <c r="E11541" t="s">
        <v>12</v>
      </c>
      <c r="F11541" s="4" t="s">
        <v>29</v>
      </c>
      <c r="G11541" s="3">
        <v>5.0649980000000001</v>
      </c>
      <c r="H11541" s="8">
        <v>0.98712057447542978</v>
      </c>
      <c r="I11541" s="26" t="str">
        <f>INDEX('Data Tab2'!$C:$C,MATCH('Data Tab1'!A11541,'Data Tab2'!$A:$A,0))</f>
        <v>FRA1</v>
      </c>
    </row>
    <row r="11542" spans="1:9" hidden="1">
      <c r="A11542" s="55">
        <v>103792871</v>
      </c>
      <c r="B11542" s="1" t="s">
        <v>9</v>
      </c>
      <c r="C11542" t="s">
        <v>26</v>
      </c>
      <c r="D11542" s="1" t="s">
        <v>11</v>
      </c>
      <c r="E11542" t="s">
        <v>12</v>
      </c>
      <c r="F11542" s="4" t="s">
        <v>16</v>
      </c>
      <c r="G11542" s="3">
        <v>0.186388</v>
      </c>
      <c r="H11542" s="8">
        <v>0.9628056339522848</v>
      </c>
      <c r="I11542" s="26" t="str">
        <f>INDEX('Data Tab2'!$C:$C,MATCH('Data Tab1'!A11542,'Data Tab2'!$A:$A,0))</f>
        <v>FRA1</v>
      </c>
    </row>
    <row r="11543" spans="1:9" hidden="1">
      <c r="A11543" s="55">
        <v>103792871</v>
      </c>
      <c r="B11543" s="1" t="s">
        <v>9</v>
      </c>
      <c r="C11543" t="s">
        <v>26</v>
      </c>
      <c r="D11543" s="1" t="s">
        <v>17</v>
      </c>
      <c r="E11543" t="s">
        <v>18</v>
      </c>
      <c r="F11543" s="4" t="s">
        <v>20</v>
      </c>
      <c r="G11543" s="3">
        <v>2.1999979999999999</v>
      </c>
      <c r="H11543" s="8">
        <v>0.21392749206478667</v>
      </c>
      <c r="I11543" s="26" t="str">
        <f>INDEX('Data Tab2'!$C:$C,MATCH('Data Tab1'!A11543,'Data Tab2'!$A:$A,0))</f>
        <v>FRA1</v>
      </c>
    </row>
    <row r="11544" spans="1:9" hidden="1">
      <c r="A11544" s="55">
        <v>103792871</v>
      </c>
      <c r="B11544" s="1" t="s">
        <v>9</v>
      </c>
      <c r="C11544" t="s">
        <v>26</v>
      </c>
      <c r="D11544" s="1" t="s">
        <v>17</v>
      </c>
      <c r="E11544" t="s">
        <v>18</v>
      </c>
      <c r="F11544" s="4" t="s">
        <v>21</v>
      </c>
      <c r="G11544" s="3">
        <v>2.3930539999999998</v>
      </c>
      <c r="H11544" s="8">
        <v>0.57251757310865425</v>
      </c>
      <c r="I11544" s="26" t="str">
        <f>INDEX('Data Tab2'!$C:$C,MATCH('Data Tab1'!A11544,'Data Tab2'!$A:$A,0))</f>
        <v>FRA1</v>
      </c>
    </row>
    <row r="11545" spans="1:9" hidden="1">
      <c r="A11545" s="55">
        <v>103792871</v>
      </c>
      <c r="B11545" s="1" t="s">
        <v>9</v>
      </c>
      <c r="C11545" t="s">
        <v>26</v>
      </c>
      <c r="D11545" s="1" t="s">
        <v>17</v>
      </c>
      <c r="E11545" t="s">
        <v>18</v>
      </c>
      <c r="F11545" s="4" t="s">
        <v>22</v>
      </c>
      <c r="G11545" s="3">
        <v>5.4994430000000003</v>
      </c>
      <c r="H11545" s="8">
        <v>0.60650329966486061</v>
      </c>
      <c r="I11545" s="26" t="str">
        <f>INDEX('Data Tab2'!$C:$C,MATCH('Data Tab1'!A11545,'Data Tab2'!$A:$A,0))</f>
        <v>FRA1</v>
      </c>
    </row>
    <row r="11546" spans="1:9" hidden="1">
      <c r="A11546" s="55">
        <v>103792871</v>
      </c>
      <c r="B11546" s="1" t="s">
        <v>9</v>
      </c>
      <c r="C11546" t="s">
        <v>27</v>
      </c>
      <c r="D11546" s="1" t="s">
        <v>11</v>
      </c>
      <c r="E11546" t="s">
        <v>12</v>
      </c>
      <c r="F11546" s="4" t="s">
        <v>14</v>
      </c>
      <c r="G11546" s="3">
        <v>0.64944000000000002</v>
      </c>
      <c r="H11546" s="8">
        <v>0.52591620424418395</v>
      </c>
      <c r="I11546" s="26" t="str">
        <f>INDEX('Data Tab2'!$C:$C,MATCH('Data Tab1'!A11546,'Data Tab2'!$A:$A,0))</f>
        <v>FRA1</v>
      </c>
    </row>
    <row r="11547" spans="1:9" hidden="1">
      <c r="A11547" s="55">
        <v>103792871</v>
      </c>
      <c r="B11547" s="1" t="s">
        <v>9</v>
      </c>
      <c r="C11547" t="s">
        <v>27</v>
      </c>
      <c r="D11547" s="1" t="s">
        <v>11</v>
      </c>
      <c r="E11547" t="s">
        <v>12</v>
      </c>
      <c r="F11547" s="4" t="s">
        <v>15</v>
      </c>
      <c r="G11547" s="3">
        <v>5.1277730000000004</v>
      </c>
      <c r="H11547" s="8">
        <v>0.61447281843435231</v>
      </c>
      <c r="I11547" s="26" t="str">
        <f>INDEX('Data Tab2'!$C:$C,MATCH('Data Tab1'!A11547,'Data Tab2'!$A:$A,0))</f>
        <v>FRA1</v>
      </c>
    </row>
    <row r="11548" spans="1:9" hidden="1">
      <c r="A11548" s="56">
        <v>103792871</v>
      </c>
      <c r="B11548" s="1" t="s">
        <v>9</v>
      </c>
      <c r="C11548" t="s">
        <v>27</v>
      </c>
      <c r="D11548" s="1" t="s">
        <v>17</v>
      </c>
      <c r="E11548" t="s">
        <v>18</v>
      </c>
      <c r="F11548" s="4" t="s">
        <v>21</v>
      </c>
      <c r="G11548" s="3">
        <v>0.534165</v>
      </c>
      <c r="H11548" s="8">
        <v>0.75726315295762203</v>
      </c>
      <c r="I11548" s="26" t="str">
        <f>INDEX('Data Tab2'!$C:$C,MATCH('Data Tab1'!A11548,'Data Tab2'!$A:$A,0))</f>
        <v>FRA1</v>
      </c>
    </row>
    <row r="11549" spans="1:9">
      <c r="A11549" s="55">
        <v>103799787</v>
      </c>
      <c r="B11549" s="1" t="s">
        <v>9</v>
      </c>
      <c r="C11549" t="s">
        <v>31</v>
      </c>
      <c r="D11549" s="1" t="s">
        <v>11</v>
      </c>
      <c r="E11549" t="s">
        <v>12</v>
      </c>
      <c r="F11549" s="4" t="s">
        <v>34</v>
      </c>
      <c r="G11549" s="3">
        <v>4.4999979999999997</v>
      </c>
      <c r="H11549" s="8">
        <v>7.0819265487507277E-2</v>
      </c>
      <c r="I11549" s="26" t="str">
        <f>INDEX('Data Tab2'!$C:$C,MATCH('Data Tab1'!A11549,'Data Tab2'!$A:$A,0))</f>
        <v>FRA3</v>
      </c>
    </row>
    <row r="11550" spans="1:9" hidden="1">
      <c r="A11550" s="55">
        <v>103799787</v>
      </c>
      <c r="B11550" s="1" t="s">
        <v>9</v>
      </c>
      <c r="C11550" t="s">
        <v>31</v>
      </c>
      <c r="D11550" s="1" t="s">
        <v>11</v>
      </c>
      <c r="E11550" t="s">
        <v>12</v>
      </c>
      <c r="F11550" s="4" t="s">
        <v>14</v>
      </c>
      <c r="G11550" s="3">
        <v>5.4999989999999999</v>
      </c>
      <c r="H11550" s="8">
        <v>0.93908594120242195</v>
      </c>
      <c r="I11550" s="26" t="str">
        <f>INDEX('Data Tab2'!$C:$C,MATCH('Data Tab1'!A11550,'Data Tab2'!$A:$A,0))</f>
        <v>FRA3</v>
      </c>
    </row>
    <row r="11551" spans="1:9" hidden="1">
      <c r="A11551" s="55">
        <v>103799787</v>
      </c>
      <c r="B11551" s="1" t="s">
        <v>9</v>
      </c>
      <c r="C11551" t="s">
        <v>31</v>
      </c>
      <c r="D11551" s="1" t="s">
        <v>17</v>
      </c>
      <c r="E11551" t="s">
        <v>18</v>
      </c>
      <c r="F11551" s="4" t="s">
        <v>22</v>
      </c>
      <c r="G11551" s="3">
        <v>2.7391649999999998</v>
      </c>
      <c r="H11551" s="8">
        <v>0.42129265626147516</v>
      </c>
      <c r="I11551" s="26" t="str">
        <f>INDEX('Data Tab2'!$C:$C,MATCH('Data Tab1'!A11551,'Data Tab2'!$A:$A,0))</f>
        <v>FRA3</v>
      </c>
    </row>
    <row r="11552" spans="1:9" hidden="1">
      <c r="A11552" s="55">
        <v>103799787</v>
      </c>
      <c r="B11552" s="1" t="s">
        <v>9</v>
      </c>
      <c r="C11552" t="s">
        <v>31</v>
      </c>
      <c r="D11552" s="1" t="s">
        <v>17</v>
      </c>
      <c r="E11552" t="s">
        <v>23</v>
      </c>
      <c r="F11552" s="4" t="s">
        <v>24</v>
      </c>
      <c r="G11552" s="3">
        <v>1.529164</v>
      </c>
      <c r="H11552" s="8">
        <v>0.32784637889898682</v>
      </c>
      <c r="I11552" s="26" t="str">
        <f>INDEX('Data Tab2'!$C:$C,MATCH('Data Tab1'!A11552,'Data Tab2'!$A:$A,0))</f>
        <v>FRA3</v>
      </c>
    </row>
    <row r="11553" spans="1:9" hidden="1">
      <c r="A11553" s="55">
        <v>103799787</v>
      </c>
      <c r="B11553" s="1" t="s">
        <v>9</v>
      </c>
      <c r="C11553" t="s">
        <v>27</v>
      </c>
      <c r="D11553" s="1" t="s">
        <v>17</v>
      </c>
      <c r="E11553" t="s">
        <v>18</v>
      </c>
      <c r="F11553" s="4" t="s">
        <v>35</v>
      </c>
      <c r="G11553" s="3">
        <v>8.6691629999999993</v>
      </c>
      <c r="H11553" s="8">
        <v>0.77396494209041033</v>
      </c>
      <c r="I11553" s="26" t="str">
        <f>INDEX('Data Tab2'!$C:$C,MATCH('Data Tab1'!A11553,'Data Tab2'!$A:$A,0))</f>
        <v>FRA3</v>
      </c>
    </row>
    <row r="11554" spans="1:9" hidden="1">
      <c r="A11554" s="55">
        <v>103799787</v>
      </c>
      <c r="B11554" s="1" t="s">
        <v>9</v>
      </c>
      <c r="C11554" t="s">
        <v>27</v>
      </c>
      <c r="D11554" s="1" t="s">
        <v>17</v>
      </c>
      <c r="E11554" t="s">
        <v>18</v>
      </c>
      <c r="F11554" s="4" t="s">
        <v>36</v>
      </c>
      <c r="G11554" s="3">
        <v>8.9766630000000003</v>
      </c>
      <c r="H11554" s="8">
        <v>0.27829987312037496</v>
      </c>
      <c r="I11554" s="26" t="str">
        <f>INDEX('Data Tab2'!$C:$C,MATCH('Data Tab1'!A11554,'Data Tab2'!$A:$A,0))</f>
        <v>FRA3</v>
      </c>
    </row>
    <row r="11555" spans="1:9" hidden="1">
      <c r="A11555" s="55">
        <v>103799787</v>
      </c>
      <c r="B11555" s="1" t="s">
        <v>9</v>
      </c>
      <c r="C11555" t="s">
        <v>27</v>
      </c>
      <c r="D11555" s="1" t="s">
        <v>17</v>
      </c>
      <c r="E11555" t="s">
        <v>18</v>
      </c>
      <c r="F11555" s="4" t="s">
        <v>38</v>
      </c>
      <c r="G11555" s="3">
        <v>9.9724959999999996</v>
      </c>
      <c r="H11555" s="8">
        <v>9.0680567587244298E-2</v>
      </c>
      <c r="I11555" s="26" t="str">
        <f>INDEX('Data Tab2'!$C:$C,MATCH('Data Tab1'!A11555,'Data Tab2'!$A:$A,0))</f>
        <v>FRA3</v>
      </c>
    </row>
    <row r="11556" spans="1:9" hidden="1">
      <c r="A11556" s="55">
        <v>103799787</v>
      </c>
      <c r="B11556" s="1" t="s">
        <v>9</v>
      </c>
      <c r="C11556" t="s">
        <v>27</v>
      </c>
      <c r="D11556" s="1" t="s">
        <v>17</v>
      </c>
      <c r="E11556" t="s">
        <v>18</v>
      </c>
      <c r="F11556" s="4" t="s">
        <v>19</v>
      </c>
      <c r="G11556" s="3">
        <v>4.9961070000000003</v>
      </c>
      <c r="H11556" s="8">
        <v>0.53880217169251143</v>
      </c>
      <c r="I11556" s="26" t="str">
        <f>INDEX('Data Tab2'!$C:$C,MATCH('Data Tab1'!A11556,'Data Tab2'!$A:$A,0))</f>
        <v>FRA3</v>
      </c>
    </row>
    <row r="11557" spans="1:9" hidden="1">
      <c r="A11557" s="55">
        <v>103799787</v>
      </c>
      <c r="B11557" s="1" t="s">
        <v>9</v>
      </c>
      <c r="C11557" t="s">
        <v>27</v>
      </c>
      <c r="D11557" s="1" t="s">
        <v>17</v>
      </c>
      <c r="E11557" t="s">
        <v>23</v>
      </c>
      <c r="F11557" s="4" t="s">
        <v>25</v>
      </c>
      <c r="G11557" s="3">
        <v>4.992496</v>
      </c>
      <c r="H11557" s="8">
        <v>0.99383127929234816</v>
      </c>
      <c r="I11557" s="26" t="str">
        <f>INDEX('Data Tab2'!$C:$C,MATCH('Data Tab1'!A11557,'Data Tab2'!$A:$A,0))</f>
        <v>FRA3</v>
      </c>
    </row>
    <row r="11558" spans="1:9" hidden="1">
      <c r="A11558" s="55">
        <v>103799787</v>
      </c>
      <c r="B11558" s="1" t="s">
        <v>33</v>
      </c>
      <c r="C11558" t="s">
        <v>27</v>
      </c>
      <c r="D11558" s="1" t="s">
        <v>11</v>
      </c>
      <c r="E11558" t="s">
        <v>12</v>
      </c>
      <c r="F11558" s="4" t="s">
        <v>13</v>
      </c>
      <c r="G11558" s="3">
        <v>4.9913850000000002</v>
      </c>
      <c r="H11558" s="8">
        <v>0.22534925041402465</v>
      </c>
      <c r="I11558" s="26" t="str">
        <f>INDEX('Data Tab2'!$C:$C,MATCH('Data Tab1'!A11558,'Data Tab2'!$A:$A,0))</f>
        <v>FRA3</v>
      </c>
    </row>
    <row r="11559" spans="1:9" hidden="1">
      <c r="A11559" s="55">
        <v>103799787</v>
      </c>
      <c r="B11559" s="1" t="s">
        <v>33</v>
      </c>
      <c r="C11559" t="s">
        <v>27</v>
      </c>
      <c r="D11559" s="1" t="s">
        <v>11</v>
      </c>
      <c r="E11559" t="s">
        <v>12</v>
      </c>
      <c r="F11559" s="4" t="s">
        <v>34</v>
      </c>
      <c r="G11559" s="3">
        <v>4.9936069999999999</v>
      </c>
      <c r="H11559" s="8">
        <v>0.73820664236105582</v>
      </c>
      <c r="I11559" s="26" t="str">
        <f>INDEX('Data Tab2'!$C:$C,MATCH('Data Tab1'!A11559,'Data Tab2'!$A:$A,0))</f>
        <v>FRA3</v>
      </c>
    </row>
    <row r="11560" spans="1:9" hidden="1">
      <c r="A11560" s="55">
        <v>103799787</v>
      </c>
      <c r="B11560" s="1" t="s">
        <v>33</v>
      </c>
      <c r="C11560" t="s">
        <v>27</v>
      </c>
      <c r="D11560" s="1" t="s">
        <v>11</v>
      </c>
      <c r="E11560" t="s">
        <v>12</v>
      </c>
      <c r="F11560" s="4" t="s">
        <v>14</v>
      </c>
      <c r="G11560" s="3">
        <v>4.9919399999999996</v>
      </c>
      <c r="H11560" s="8">
        <v>5.3636489674510068E-2</v>
      </c>
      <c r="I11560" s="26" t="str">
        <f>INDEX('Data Tab2'!$C:$C,MATCH('Data Tab1'!A11560,'Data Tab2'!$A:$A,0))</f>
        <v>FRA3</v>
      </c>
    </row>
    <row r="11561" spans="1:9" hidden="1">
      <c r="A11561" s="55">
        <v>103799787</v>
      </c>
      <c r="B11561" s="1" t="s">
        <v>33</v>
      </c>
      <c r="C11561" t="s">
        <v>27</v>
      </c>
      <c r="D11561" s="1" t="s">
        <v>11</v>
      </c>
      <c r="E11561" t="s">
        <v>12</v>
      </c>
      <c r="F11561" s="4" t="s">
        <v>15</v>
      </c>
      <c r="G11561" s="3">
        <v>4.8455500000000002</v>
      </c>
      <c r="H11561" s="8">
        <v>0.35837823265892765</v>
      </c>
      <c r="I11561" s="26" t="str">
        <f>INDEX('Data Tab2'!$C:$C,MATCH('Data Tab1'!A11561,'Data Tab2'!$A:$A,0))</f>
        <v>FRA3</v>
      </c>
    </row>
    <row r="11562" spans="1:9" hidden="1">
      <c r="A11562" s="56">
        <v>103799787</v>
      </c>
      <c r="B11562" s="1" t="s">
        <v>33</v>
      </c>
      <c r="C11562" t="s">
        <v>27</v>
      </c>
      <c r="D11562" s="1" t="s">
        <v>11</v>
      </c>
      <c r="E11562" t="s">
        <v>12</v>
      </c>
      <c r="F11562" s="4" t="s">
        <v>16</v>
      </c>
      <c r="G11562" s="3">
        <v>4.9849969999999999</v>
      </c>
      <c r="H11562" s="8">
        <v>0.78567277741673314</v>
      </c>
      <c r="I11562" s="26" t="str">
        <f>INDEX('Data Tab2'!$C:$C,MATCH('Data Tab1'!A11562,'Data Tab2'!$A:$A,0))</f>
        <v>FRA3</v>
      </c>
    </row>
    <row r="11563" spans="1:9">
      <c r="A11563" s="55">
        <v>103799791</v>
      </c>
      <c r="B11563" s="1" t="s">
        <v>33</v>
      </c>
      <c r="C11563" t="s">
        <v>31</v>
      </c>
      <c r="D11563" s="1" t="s">
        <v>11</v>
      </c>
      <c r="E11563" t="s">
        <v>12</v>
      </c>
      <c r="F11563" s="4" t="s">
        <v>13</v>
      </c>
      <c r="G11563" s="3">
        <v>5.0166639999999996</v>
      </c>
      <c r="H11563" s="8">
        <v>0.20191311250431365</v>
      </c>
      <c r="I11563" s="26" t="str">
        <f>INDEX('Data Tab2'!$C:$C,MATCH('Data Tab1'!A11563,'Data Tab2'!$A:$A,0))</f>
        <v>FRA7</v>
      </c>
    </row>
    <row r="11564" spans="1:9" hidden="1">
      <c r="A11564" s="55">
        <v>103799791</v>
      </c>
      <c r="B11564" s="1" t="s">
        <v>33</v>
      </c>
      <c r="C11564" t="s">
        <v>31</v>
      </c>
      <c r="D11564" s="1" t="s">
        <v>11</v>
      </c>
      <c r="E11564" t="s">
        <v>12</v>
      </c>
      <c r="F11564" s="4" t="s">
        <v>34</v>
      </c>
      <c r="G11564" s="3">
        <v>10.983328999999999</v>
      </c>
      <c r="H11564" s="8">
        <v>0.49229073262757206</v>
      </c>
      <c r="I11564" s="26" t="str">
        <f>INDEX('Data Tab2'!$C:$C,MATCH('Data Tab1'!A11564,'Data Tab2'!$A:$A,0))</f>
        <v>FRA7</v>
      </c>
    </row>
    <row r="11565" spans="1:9" hidden="1">
      <c r="A11565" s="55">
        <v>103799791</v>
      </c>
      <c r="B11565" s="1" t="s">
        <v>33</v>
      </c>
      <c r="C11565" t="s">
        <v>31</v>
      </c>
      <c r="D11565" s="1" t="s">
        <v>11</v>
      </c>
      <c r="E11565" t="s">
        <v>12</v>
      </c>
      <c r="F11565" s="4" t="s">
        <v>14</v>
      </c>
      <c r="G11565" s="3">
        <v>9.6555529999999994</v>
      </c>
      <c r="H11565" s="8">
        <v>0.58803219564851472</v>
      </c>
      <c r="I11565" s="26" t="str">
        <f>INDEX('Data Tab2'!$C:$C,MATCH('Data Tab1'!A11565,'Data Tab2'!$A:$A,0))</f>
        <v>FRA7</v>
      </c>
    </row>
    <row r="11566" spans="1:9" hidden="1">
      <c r="A11566" s="55">
        <v>103799791</v>
      </c>
      <c r="B11566" s="1" t="s">
        <v>33</v>
      </c>
      <c r="C11566" t="s">
        <v>31</v>
      </c>
      <c r="D11566" s="1" t="s">
        <v>11</v>
      </c>
      <c r="E11566" t="s">
        <v>12</v>
      </c>
      <c r="F11566" s="4" t="s">
        <v>15</v>
      </c>
      <c r="G11566" s="3">
        <v>10.608609</v>
      </c>
      <c r="H11566" s="8">
        <v>0.27981392342256073</v>
      </c>
      <c r="I11566" s="26" t="str">
        <f>INDEX('Data Tab2'!$C:$C,MATCH('Data Tab1'!A11566,'Data Tab2'!$A:$A,0))</f>
        <v>FRA7</v>
      </c>
    </row>
    <row r="11567" spans="1:9" hidden="1">
      <c r="A11567" s="55">
        <v>103799791</v>
      </c>
      <c r="B11567" s="1" t="s">
        <v>33</v>
      </c>
      <c r="C11567" t="s">
        <v>31</v>
      </c>
      <c r="D11567" s="1" t="s">
        <v>11</v>
      </c>
      <c r="E11567" t="s">
        <v>12</v>
      </c>
      <c r="F11567" s="4" t="s">
        <v>28</v>
      </c>
      <c r="G11567" s="3">
        <v>9.9611079999999994</v>
      </c>
      <c r="H11567" s="8">
        <v>0.49364691303872288</v>
      </c>
      <c r="I11567" s="26" t="str">
        <f>INDEX('Data Tab2'!$C:$C,MATCH('Data Tab1'!A11567,'Data Tab2'!$A:$A,0))</f>
        <v>FRA7</v>
      </c>
    </row>
    <row r="11568" spans="1:9" hidden="1">
      <c r="A11568" s="55">
        <v>103799791</v>
      </c>
      <c r="B11568" s="1" t="s">
        <v>33</v>
      </c>
      <c r="C11568" t="s">
        <v>31</v>
      </c>
      <c r="D11568" s="1" t="s">
        <v>11</v>
      </c>
      <c r="E11568" t="s">
        <v>12</v>
      </c>
      <c r="F11568" s="4" t="s">
        <v>29</v>
      </c>
      <c r="G11568" s="3">
        <v>5.1886089999999996</v>
      </c>
      <c r="H11568" s="8">
        <v>0.94349543854194384</v>
      </c>
      <c r="I11568" s="26" t="str">
        <f>INDEX('Data Tab2'!$C:$C,MATCH('Data Tab1'!A11568,'Data Tab2'!$A:$A,0))</f>
        <v>FRA7</v>
      </c>
    </row>
    <row r="11569" spans="1:9" hidden="1">
      <c r="A11569" s="55">
        <v>103799791</v>
      </c>
      <c r="B11569" s="1" t="s">
        <v>33</v>
      </c>
      <c r="C11569" t="s">
        <v>31</v>
      </c>
      <c r="D11569" s="1" t="s">
        <v>17</v>
      </c>
      <c r="E11569" t="s">
        <v>23</v>
      </c>
      <c r="F11569" s="4" t="s">
        <v>24</v>
      </c>
      <c r="G11569" s="3">
        <v>5.0333310000000004</v>
      </c>
      <c r="H11569" s="8">
        <v>0.20213109218266256</v>
      </c>
      <c r="I11569" s="26" t="str">
        <f>INDEX('Data Tab2'!$C:$C,MATCH('Data Tab1'!A11569,'Data Tab2'!$A:$A,0))</f>
        <v>FRA7</v>
      </c>
    </row>
    <row r="11570" spans="1:9" hidden="1">
      <c r="A11570" s="56">
        <v>103799791</v>
      </c>
      <c r="B11570" s="1" t="s">
        <v>33</v>
      </c>
      <c r="C11570" t="s">
        <v>31</v>
      </c>
      <c r="D11570" s="1" t="s">
        <v>17</v>
      </c>
      <c r="E11570" t="s">
        <v>23</v>
      </c>
      <c r="F11570" s="4" t="s">
        <v>25</v>
      </c>
      <c r="G11570" s="3">
        <v>9.5130529999999993</v>
      </c>
      <c r="H11570" s="8">
        <v>0.82058700203328672</v>
      </c>
      <c r="I11570" s="26" t="str">
        <f>INDEX('Data Tab2'!$C:$C,MATCH('Data Tab1'!A11570,'Data Tab2'!$A:$A,0))</f>
        <v>FRA7</v>
      </c>
    </row>
    <row r="11571" spans="1:9">
      <c r="A11571" s="55">
        <v>103799910</v>
      </c>
      <c r="B11571" s="1" t="s">
        <v>33</v>
      </c>
      <c r="C11571" t="s">
        <v>32</v>
      </c>
      <c r="D11571" s="1" t="s">
        <v>11</v>
      </c>
      <c r="E11571" t="s">
        <v>12</v>
      </c>
      <c r="F11571" s="4" t="s">
        <v>13</v>
      </c>
      <c r="G11571" s="3">
        <v>10.607771</v>
      </c>
      <c r="H11571" s="8">
        <v>0.35345658255073709</v>
      </c>
      <c r="I11571" s="26" t="str">
        <f>INDEX('Data Tab2'!$C:$C,MATCH('Data Tab1'!A11571,'Data Tab2'!$A:$A,0))</f>
        <v>GLA1</v>
      </c>
    </row>
    <row r="11572" spans="1:9" hidden="1">
      <c r="A11572" s="55">
        <v>103799910</v>
      </c>
      <c r="B11572" s="1" t="s">
        <v>33</v>
      </c>
      <c r="C11572" t="s">
        <v>32</v>
      </c>
      <c r="D11572" s="1" t="s">
        <v>11</v>
      </c>
      <c r="E11572" t="s">
        <v>12</v>
      </c>
      <c r="F11572" s="4" t="s">
        <v>34</v>
      </c>
      <c r="G11572" s="3">
        <v>5.9999929999999999</v>
      </c>
      <c r="H11572" s="8">
        <v>1.2274030628611432E-2</v>
      </c>
      <c r="I11572" s="26" t="str">
        <f>INDEX('Data Tab2'!$C:$C,MATCH('Data Tab1'!A11572,'Data Tab2'!$A:$A,0))</f>
        <v>GLA1</v>
      </c>
    </row>
    <row r="11573" spans="1:9" hidden="1">
      <c r="A11573" s="55">
        <v>103799910</v>
      </c>
      <c r="B11573" s="1" t="s">
        <v>33</v>
      </c>
      <c r="C11573" t="s">
        <v>32</v>
      </c>
      <c r="D11573" s="1" t="s">
        <v>11</v>
      </c>
      <c r="E11573" t="s">
        <v>12</v>
      </c>
      <c r="F11573" s="4" t="s">
        <v>29</v>
      </c>
      <c r="G11573" s="3">
        <v>4.7424939999999998</v>
      </c>
      <c r="H11573" s="8">
        <v>0.49375156052247438</v>
      </c>
      <c r="I11573" s="26" t="str">
        <f>INDEX('Data Tab2'!$C:$C,MATCH('Data Tab1'!A11573,'Data Tab2'!$A:$A,0))</f>
        <v>GLA1</v>
      </c>
    </row>
    <row r="11574" spans="1:9" hidden="1">
      <c r="A11574" s="56">
        <v>103799910</v>
      </c>
      <c r="B11574" s="1" t="s">
        <v>33</v>
      </c>
      <c r="C11574" t="s">
        <v>32</v>
      </c>
      <c r="D11574" s="1" t="s">
        <v>11</v>
      </c>
      <c r="E11574" t="s">
        <v>12</v>
      </c>
      <c r="F11574" s="4" t="s">
        <v>16</v>
      </c>
      <c r="G11574" s="3">
        <v>10.499992000000001</v>
      </c>
      <c r="H11574" s="8">
        <v>0.64403120134570213</v>
      </c>
      <c r="I11574" s="26" t="str">
        <f>INDEX('Data Tab2'!$C:$C,MATCH('Data Tab1'!A11574,'Data Tab2'!$A:$A,0))</f>
        <v>GLA1</v>
      </c>
    </row>
    <row r="11575" spans="1:9">
      <c r="A11575" s="55">
        <v>103799927</v>
      </c>
      <c r="B11575" s="1" t="s">
        <v>33</v>
      </c>
      <c r="C11575" t="s">
        <v>31</v>
      </c>
      <c r="D11575" s="1" t="s">
        <v>11</v>
      </c>
      <c r="E11575" t="s">
        <v>12</v>
      </c>
      <c r="F11575" s="4" t="s">
        <v>28</v>
      </c>
      <c r="G11575" s="3">
        <v>10.606665</v>
      </c>
      <c r="H11575" s="8">
        <v>0.44465221553495726</v>
      </c>
      <c r="I11575" s="26" t="str">
        <f>INDEX('Data Tab2'!$C:$C,MATCH('Data Tab1'!A11575,'Data Tab2'!$A:$A,0))</f>
        <v>HAM2</v>
      </c>
    </row>
    <row r="11576" spans="1:9" hidden="1">
      <c r="A11576" s="56">
        <v>103799927</v>
      </c>
      <c r="B11576" s="1" t="s">
        <v>33</v>
      </c>
      <c r="C11576" t="s">
        <v>31</v>
      </c>
      <c r="D11576" s="1" t="s">
        <v>11</v>
      </c>
      <c r="E11576" t="s">
        <v>12</v>
      </c>
      <c r="F11576" s="4" t="s">
        <v>29</v>
      </c>
      <c r="G11576" s="3">
        <v>10.189442</v>
      </c>
      <c r="H11576" s="8">
        <v>3.9906268120696309E-3</v>
      </c>
      <c r="I11576" s="26" t="str">
        <f>INDEX('Data Tab2'!$C:$C,MATCH('Data Tab1'!A11576,'Data Tab2'!$A:$A,0))</f>
        <v>HAM2</v>
      </c>
    </row>
    <row r="11577" spans="1:9">
      <c r="A11577" s="55">
        <v>103799932</v>
      </c>
      <c r="B11577" s="1" t="s">
        <v>9</v>
      </c>
      <c r="C11577" t="s">
        <v>37</v>
      </c>
      <c r="D11577" s="1" t="s">
        <v>11</v>
      </c>
      <c r="E11577" t="s">
        <v>12</v>
      </c>
      <c r="F11577" s="4" t="s">
        <v>34</v>
      </c>
      <c r="G11577" s="3">
        <v>1.472E-2</v>
      </c>
      <c r="H11577" s="8">
        <v>0.42452726228193816</v>
      </c>
      <c r="I11577" s="26" t="str">
        <f>INDEX('Data Tab2'!$C:$C,MATCH('Data Tab1'!A11577,'Data Tab2'!$A:$A,0))</f>
        <v>KTW1</v>
      </c>
    </row>
    <row r="11578" spans="1:9" hidden="1">
      <c r="A11578" s="55">
        <v>103799932</v>
      </c>
      <c r="B11578" s="1" t="s">
        <v>9</v>
      </c>
      <c r="C11578" t="s">
        <v>37</v>
      </c>
      <c r="D11578" s="1" t="s">
        <v>11</v>
      </c>
      <c r="E11578" t="s">
        <v>12</v>
      </c>
      <c r="F11578" s="4" t="s">
        <v>14</v>
      </c>
      <c r="G11578" s="3">
        <v>0.154998</v>
      </c>
      <c r="H11578" s="8">
        <v>0.91059126741517427</v>
      </c>
      <c r="I11578" s="26" t="str">
        <f>INDEX('Data Tab2'!$C:$C,MATCH('Data Tab1'!A11578,'Data Tab2'!$A:$A,0))</f>
        <v>KTW1</v>
      </c>
    </row>
    <row r="11579" spans="1:9" hidden="1">
      <c r="A11579" s="55">
        <v>103799932</v>
      </c>
      <c r="B11579" s="1" t="s">
        <v>9</v>
      </c>
      <c r="C11579" t="s">
        <v>37</v>
      </c>
      <c r="D11579" s="1" t="s">
        <v>17</v>
      </c>
      <c r="E11579" t="s">
        <v>18</v>
      </c>
      <c r="F11579" s="4" t="s">
        <v>35</v>
      </c>
      <c r="G11579" s="3">
        <v>9.6799959999999992</v>
      </c>
      <c r="H11579" s="8">
        <v>0.90621913264868315</v>
      </c>
      <c r="I11579" s="26" t="str">
        <f>INDEX('Data Tab2'!$C:$C,MATCH('Data Tab1'!A11579,'Data Tab2'!$A:$A,0))</f>
        <v>KTW1</v>
      </c>
    </row>
    <row r="11580" spans="1:9" hidden="1">
      <c r="A11580" s="55">
        <v>103799932</v>
      </c>
      <c r="B11580" s="1" t="s">
        <v>9</v>
      </c>
      <c r="C11580" t="s">
        <v>37</v>
      </c>
      <c r="D11580" s="1" t="s">
        <v>17</v>
      </c>
      <c r="E11580" t="s">
        <v>18</v>
      </c>
      <c r="F11580" s="4" t="s">
        <v>36</v>
      </c>
      <c r="G11580" s="3">
        <v>5.4997210000000001</v>
      </c>
      <c r="H11580" s="8">
        <v>0.15215140966368934</v>
      </c>
      <c r="I11580" s="26" t="str">
        <f>INDEX('Data Tab2'!$C:$C,MATCH('Data Tab1'!A11580,'Data Tab2'!$A:$A,0))</f>
        <v>KTW1</v>
      </c>
    </row>
    <row r="11581" spans="1:9" hidden="1">
      <c r="A11581" s="55">
        <v>103799932</v>
      </c>
      <c r="B11581" s="1" t="s">
        <v>9</v>
      </c>
      <c r="C11581" t="s">
        <v>37</v>
      </c>
      <c r="D11581" s="1" t="s">
        <v>17</v>
      </c>
      <c r="E11581" t="s">
        <v>18</v>
      </c>
      <c r="F11581" s="4" t="s">
        <v>38</v>
      </c>
      <c r="G11581" s="3">
        <v>3.2994409999999998</v>
      </c>
      <c r="H11581" s="8">
        <v>0.41580726590095296</v>
      </c>
      <c r="I11581" s="26" t="str">
        <f>INDEX('Data Tab2'!$C:$C,MATCH('Data Tab1'!A11581,'Data Tab2'!$A:$A,0))</f>
        <v>KTW1</v>
      </c>
    </row>
    <row r="11582" spans="1:9" hidden="1">
      <c r="A11582" s="55">
        <v>103799932</v>
      </c>
      <c r="B11582" s="1" t="s">
        <v>9</v>
      </c>
      <c r="C11582" t="s">
        <v>37</v>
      </c>
      <c r="D11582" s="1" t="s">
        <v>17</v>
      </c>
      <c r="E11582" t="s">
        <v>18</v>
      </c>
      <c r="F11582" s="4" t="s">
        <v>19</v>
      </c>
      <c r="G11582" s="3">
        <v>5.3377759999999999</v>
      </c>
      <c r="H11582" s="8">
        <v>0.57204896916942582</v>
      </c>
      <c r="I11582" s="26" t="str">
        <f>INDEX('Data Tab2'!$C:$C,MATCH('Data Tab1'!A11582,'Data Tab2'!$A:$A,0))</f>
        <v>KTW1</v>
      </c>
    </row>
    <row r="11583" spans="1:9" hidden="1">
      <c r="A11583" s="55">
        <v>103799932</v>
      </c>
      <c r="B11583" s="1" t="s">
        <v>9</v>
      </c>
      <c r="C11583" t="s">
        <v>37</v>
      </c>
      <c r="D11583" s="1" t="s">
        <v>17</v>
      </c>
      <c r="E11583" t="s">
        <v>23</v>
      </c>
      <c r="F11583" s="4" t="s">
        <v>24</v>
      </c>
      <c r="G11583" s="3">
        <v>1.040554</v>
      </c>
      <c r="H11583" s="8">
        <v>0.93187282347144329</v>
      </c>
      <c r="I11583" s="26" t="str">
        <f>INDEX('Data Tab2'!$C:$C,MATCH('Data Tab1'!A11583,'Data Tab2'!$A:$A,0))</f>
        <v>KTW1</v>
      </c>
    </row>
    <row r="11584" spans="1:9" hidden="1">
      <c r="A11584" s="55">
        <v>103799932</v>
      </c>
      <c r="B11584" s="1" t="s">
        <v>9</v>
      </c>
      <c r="C11584" t="s">
        <v>37</v>
      </c>
      <c r="D11584" s="1" t="s">
        <v>17</v>
      </c>
      <c r="E11584" t="s">
        <v>23</v>
      </c>
      <c r="F11584" s="4" t="s">
        <v>25</v>
      </c>
      <c r="G11584" s="3">
        <v>8.5563870000000009</v>
      </c>
      <c r="H11584" s="8">
        <v>8.4348075761687791E-2</v>
      </c>
      <c r="I11584" s="26" t="str">
        <f>INDEX('Data Tab2'!$C:$C,MATCH('Data Tab1'!A11584,'Data Tab2'!$A:$A,0))</f>
        <v>KTW1</v>
      </c>
    </row>
    <row r="11585" spans="1:9" hidden="1">
      <c r="A11585" s="55">
        <v>103799932</v>
      </c>
      <c r="B11585" s="1" t="s">
        <v>9</v>
      </c>
      <c r="C11585" t="s">
        <v>31</v>
      </c>
      <c r="D11585" s="1" t="s">
        <v>11</v>
      </c>
      <c r="E11585" t="s">
        <v>12</v>
      </c>
      <c r="F11585" s="4" t="s">
        <v>34</v>
      </c>
      <c r="G11585" s="3">
        <v>9.6387E-2</v>
      </c>
      <c r="H11585" s="8">
        <v>0.39621303231855587</v>
      </c>
      <c r="I11585" s="26" t="str">
        <f>INDEX('Data Tab2'!$C:$C,MATCH('Data Tab1'!A11585,'Data Tab2'!$A:$A,0))</f>
        <v>KTW1</v>
      </c>
    </row>
    <row r="11586" spans="1:9" hidden="1">
      <c r="A11586" s="55">
        <v>103799932</v>
      </c>
      <c r="B11586" s="1" t="s">
        <v>9</v>
      </c>
      <c r="C11586" t="s">
        <v>31</v>
      </c>
      <c r="D11586" s="1" t="s">
        <v>11</v>
      </c>
      <c r="E11586" t="s">
        <v>12</v>
      </c>
      <c r="F11586" s="4" t="s">
        <v>14</v>
      </c>
      <c r="G11586" s="3">
        <v>1.5277000000000001E-2</v>
      </c>
      <c r="H11586" s="8">
        <v>0.815185554852074</v>
      </c>
      <c r="I11586" s="26" t="str">
        <f>INDEX('Data Tab2'!$C:$C,MATCH('Data Tab1'!A11586,'Data Tab2'!$A:$A,0))</f>
        <v>KTW1</v>
      </c>
    </row>
    <row r="11587" spans="1:9" hidden="1">
      <c r="A11587" s="55">
        <v>103799932</v>
      </c>
      <c r="B11587" s="1" t="s">
        <v>9</v>
      </c>
      <c r="C11587" t="s">
        <v>31</v>
      </c>
      <c r="D11587" s="1" t="s">
        <v>17</v>
      </c>
      <c r="E11587" t="s">
        <v>18</v>
      </c>
      <c r="F11587" s="4" t="s">
        <v>35</v>
      </c>
      <c r="G11587" s="3">
        <v>0.11777600000000001</v>
      </c>
      <c r="H11587" s="8">
        <v>0.53806325363444152</v>
      </c>
      <c r="I11587" s="26" t="str">
        <f>INDEX('Data Tab2'!$C:$C,MATCH('Data Tab1'!A11587,'Data Tab2'!$A:$A,0))</f>
        <v>KTW1</v>
      </c>
    </row>
    <row r="11588" spans="1:9" hidden="1">
      <c r="A11588" s="55">
        <v>103799932</v>
      </c>
      <c r="B11588" s="1" t="s">
        <v>9</v>
      </c>
      <c r="C11588" t="s">
        <v>31</v>
      </c>
      <c r="D11588" s="1" t="s">
        <v>17</v>
      </c>
      <c r="E11588" t="s">
        <v>18</v>
      </c>
      <c r="F11588" s="4" t="s">
        <v>36</v>
      </c>
      <c r="G11588" s="3">
        <v>4.4999969999999996</v>
      </c>
      <c r="H11588" s="8">
        <v>0.26260040679847552</v>
      </c>
      <c r="I11588" s="26" t="str">
        <f>INDEX('Data Tab2'!$C:$C,MATCH('Data Tab1'!A11588,'Data Tab2'!$A:$A,0))</f>
        <v>KTW1</v>
      </c>
    </row>
    <row r="11589" spans="1:9" hidden="1">
      <c r="A11589" s="55">
        <v>103799932</v>
      </c>
      <c r="B11589" s="1" t="s">
        <v>9</v>
      </c>
      <c r="C11589" t="s">
        <v>31</v>
      </c>
      <c r="D11589" s="1" t="s">
        <v>17</v>
      </c>
      <c r="E11589" t="s">
        <v>18</v>
      </c>
      <c r="F11589" s="4" t="s">
        <v>38</v>
      </c>
      <c r="G11589" s="3">
        <v>1.4066650000000001</v>
      </c>
      <c r="H11589" s="8">
        <v>0.46468790729014997</v>
      </c>
      <c r="I11589" s="26" t="str">
        <f>INDEX('Data Tab2'!$C:$C,MATCH('Data Tab1'!A11589,'Data Tab2'!$A:$A,0))</f>
        <v>KTW1</v>
      </c>
    </row>
    <row r="11590" spans="1:9" hidden="1">
      <c r="A11590" s="55">
        <v>103799932</v>
      </c>
      <c r="B11590" s="1" t="s">
        <v>9</v>
      </c>
      <c r="C11590" t="s">
        <v>31</v>
      </c>
      <c r="D11590" s="1" t="s">
        <v>17</v>
      </c>
      <c r="E11590" t="s">
        <v>18</v>
      </c>
      <c r="F11590" s="4" t="s">
        <v>19</v>
      </c>
      <c r="G11590" s="3">
        <v>4.6616650000000002</v>
      </c>
      <c r="H11590" s="8">
        <v>0.4677878568840711</v>
      </c>
      <c r="I11590" s="26" t="str">
        <f>INDEX('Data Tab2'!$C:$C,MATCH('Data Tab1'!A11590,'Data Tab2'!$A:$A,0))</f>
        <v>KTW1</v>
      </c>
    </row>
    <row r="11591" spans="1:9" hidden="1">
      <c r="A11591" s="56">
        <v>103799932</v>
      </c>
      <c r="B11591" s="1" t="s">
        <v>9</v>
      </c>
      <c r="C11591" t="s">
        <v>31</v>
      </c>
      <c r="D11591" s="1" t="s">
        <v>17</v>
      </c>
      <c r="E11591" t="s">
        <v>23</v>
      </c>
      <c r="F11591" s="4" t="s">
        <v>24</v>
      </c>
      <c r="G11591" s="3">
        <v>2.3952770000000001</v>
      </c>
      <c r="H11591" s="8">
        <v>0.91787221518406414</v>
      </c>
      <c r="I11591" s="26" t="str">
        <f>INDEX('Data Tab2'!$C:$C,MATCH('Data Tab1'!A11591,'Data Tab2'!$A:$A,0))</f>
        <v>KTW1</v>
      </c>
    </row>
    <row r="11592" spans="1:9">
      <c r="A11592" s="55">
        <v>103800126</v>
      </c>
      <c r="B11592" s="1" t="s">
        <v>9</v>
      </c>
      <c r="C11592" t="s">
        <v>31</v>
      </c>
      <c r="D11592" s="1" t="s">
        <v>11</v>
      </c>
      <c r="E11592" t="s">
        <v>12</v>
      </c>
      <c r="F11592" s="4" t="s">
        <v>14</v>
      </c>
      <c r="G11592" s="3">
        <v>9.2027760000000001</v>
      </c>
      <c r="H11592" s="8">
        <v>0.36103257230617547</v>
      </c>
      <c r="I11592" s="26" t="str">
        <f>INDEX('Data Tab2'!$C:$C,MATCH('Data Tab1'!A11592,'Data Tab2'!$A:$A,0))</f>
        <v>LBA1</v>
      </c>
    </row>
    <row r="11593" spans="1:9" hidden="1">
      <c r="A11593" s="55">
        <v>103800126</v>
      </c>
      <c r="B11593" s="1" t="s">
        <v>9</v>
      </c>
      <c r="C11593" t="s">
        <v>31</v>
      </c>
      <c r="D11593" s="1" t="s">
        <v>11</v>
      </c>
      <c r="E11593" t="s">
        <v>12</v>
      </c>
      <c r="F11593" s="4" t="s">
        <v>15</v>
      </c>
      <c r="G11593" s="3">
        <v>7.7724960000000003</v>
      </c>
      <c r="H11593" s="8">
        <v>0.36169200269048896</v>
      </c>
      <c r="I11593" s="26" t="str">
        <f>INDEX('Data Tab2'!$C:$C,MATCH('Data Tab1'!A11593,'Data Tab2'!$A:$A,0))</f>
        <v>LBA1</v>
      </c>
    </row>
    <row r="11594" spans="1:9" hidden="1">
      <c r="A11594" s="55">
        <v>103800126</v>
      </c>
      <c r="B11594" s="1" t="s">
        <v>9</v>
      </c>
      <c r="C11594" t="s">
        <v>27</v>
      </c>
      <c r="D11594" s="1" t="s">
        <v>17</v>
      </c>
      <c r="E11594" t="s">
        <v>18</v>
      </c>
      <c r="F11594" s="4" t="s">
        <v>36</v>
      </c>
      <c r="G11594" s="3">
        <v>6.9420000000000003E-3</v>
      </c>
      <c r="H11594" s="8">
        <v>0.31094994904766637</v>
      </c>
      <c r="I11594" s="26" t="str">
        <f>INDEX('Data Tab2'!$C:$C,MATCH('Data Tab1'!A11594,'Data Tab2'!$A:$A,0))</f>
        <v>LBA1</v>
      </c>
    </row>
    <row r="11595" spans="1:9" hidden="1">
      <c r="A11595" s="55">
        <v>103800126</v>
      </c>
      <c r="B11595" s="1" t="s">
        <v>9</v>
      </c>
      <c r="C11595" t="s">
        <v>27</v>
      </c>
      <c r="D11595" s="1" t="s">
        <v>17</v>
      </c>
      <c r="E11595" t="s">
        <v>18</v>
      </c>
      <c r="F11595" s="4" t="s">
        <v>38</v>
      </c>
      <c r="G11595" s="3">
        <v>0.22472</v>
      </c>
      <c r="H11595" s="8">
        <v>0.63054418631607201</v>
      </c>
      <c r="I11595" s="26" t="str">
        <f>INDEX('Data Tab2'!$C:$C,MATCH('Data Tab1'!A11595,'Data Tab2'!$A:$A,0))</f>
        <v>LBA1</v>
      </c>
    </row>
    <row r="11596" spans="1:9" hidden="1">
      <c r="A11596" s="55">
        <v>103800126</v>
      </c>
      <c r="B11596" s="1" t="s">
        <v>9</v>
      </c>
      <c r="C11596" t="s">
        <v>27</v>
      </c>
      <c r="D11596" s="1" t="s">
        <v>17</v>
      </c>
      <c r="E11596" t="s">
        <v>18</v>
      </c>
      <c r="F11596" s="4" t="s">
        <v>19</v>
      </c>
      <c r="G11596" s="3">
        <v>9.9830520000000007</v>
      </c>
      <c r="H11596" s="8">
        <v>0.39885024701598359</v>
      </c>
      <c r="I11596" s="26" t="str">
        <f>INDEX('Data Tab2'!$C:$C,MATCH('Data Tab1'!A11596,'Data Tab2'!$A:$A,0))</f>
        <v>LBA1</v>
      </c>
    </row>
    <row r="11597" spans="1:9" hidden="1">
      <c r="A11597" s="55">
        <v>103800126</v>
      </c>
      <c r="B11597" s="1" t="s">
        <v>9</v>
      </c>
      <c r="C11597" t="s">
        <v>27</v>
      </c>
      <c r="D11597" s="1" t="s">
        <v>17</v>
      </c>
      <c r="E11597" t="s">
        <v>18</v>
      </c>
      <c r="F11597" s="4" t="s">
        <v>20</v>
      </c>
      <c r="G11597" s="3">
        <v>9.7447180000000007</v>
      </c>
      <c r="H11597" s="8">
        <v>0.80590402987897358</v>
      </c>
      <c r="I11597" s="26" t="str">
        <f>INDEX('Data Tab2'!$C:$C,MATCH('Data Tab1'!A11597,'Data Tab2'!$A:$A,0))</f>
        <v>LBA1</v>
      </c>
    </row>
    <row r="11598" spans="1:9" hidden="1">
      <c r="A11598" s="56">
        <v>103800126</v>
      </c>
      <c r="B11598" s="1" t="s">
        <v>33</v>
      </c>
      <c r="C11598" t="s">
        <v>27</v>
      </c>
      <c r="D11598" s="1" t="s">
        <v>11</v>
      </c>
      <c r="E11598" t="s">
        <v>12</v>
      </c>
      <c r="F11598" s="4" t="s">
        <v>28</v>
      </c>
      <c r="G11598" s="3">
        <v>9.9872189999999996</v>
      </c>
      <c r="H11598" s="8">
        <v>0.67125728690344599</v>
      </c>
      <c r="I11598" s="26" t="str">
        <f>INDEX('Data Tab2'!$C:$C,MATCH('Data Tab1'!A11598,'Data Tab2'!$A:$A,0))</f>
        <v>LBA1</v>
      </c>
    </row>
    <row r="11599" spans="1:9">
      <c r="A11599" s="55">
        <v>103800260</v>
      </c>
      <c r="B11599" s="1" t="s">
        <v>9</v>
      </c>
      <c r="C11599" t="s">
        <v>27</v>
      </c>
      <c r="D11599" s="1" t="s">
        <v>17</v>
      </c>
      <c r="E11599" t="s">
        <v>18</v>
      </c>
      <c r="F11599" s="4" t="s">
        <v>35</v>
      </c>
      <c r="G11599" s="3">
        <v>9.9927740000000007</v>
      </c>
      <c r="H11599" s="8">
        <v>0.55984635950233197</v>
      </c>
      <c r="I11599" s="26" t="str">
        <f>INDEX('Data Tab2'!$C:$C,MATCH('Data Tab1'!A11599,'Data Tab2'!$A:$A,0))</f>
        <v>LBA2</v>
      </c>
    </row>
    <row r="11600" spans="1:9" hidden="1">
      <c r="A11600" s="55">
        <v>103800260</v>
      </c>
      <c r="B11600" s="1" t="s">
        <v>9</v>
      </c>
      <c r="C11600" t="s">
        <v>27</v>
      </c>
      <c r="D11600" s="1" t="s">
        <v>17</v>
      </c>
      <c r="E11600" t="s">
        <v>18</v>
      </c>
      <c r="F11600" s="4" t="s">
        <v>36</v>
      </c>
      <c r="G11600" s="3">
        <v>3.9980519999999999</v>
      </c>
      <c r="H11600" s="8">
        <v>0.77222159871684604</v>
      </c>
      <c r="I11600" s="26" t="str">
        <f>INDEX('Data Tab2'!$C:$C,MATCH('Data Tab1'!A11600,'Data Tab2'!$A:$A,0))</f>
        <v>LBA2</v>
      </c>
    </row>
    <row r="11601" spans="1:9" hidden="1">
      <c r="A11601" s="55">
        <v>103800260</v>
      </c>
      <c r="B11601" s="1" t="s">
        <v>9</v>
      </c>
      <c r="C11601" t="s">
        <v>27</v>
      </c>
      <c r="D11601" s="1" t="s">
        <v>17</v>
      </c>
      <c r="E11601" t="s">
        <v>18</v>
      </c>
      <c r="F11601" s="4" t="s">
        <v>21</v>
      </c>
      <c r="G11601" s="3">
        <v>4.9966609999999996</v>
      </c>
      <c r="H11601" s="8">
        <v>0.58189832678091735</v>
      </c>
      <c r="I11601" s="26" t="str">
        <f>INDEX('Data Tab2'!$C:$C,MATCH('Data Tab1'!A11601,'Data Tab2'!$A:$A,0))</f>
        <v>LBA2</v>
      </c>
    </row>
    <row r="11602" spans="1:9" hidden="1">
      <c r="A11602" s="55">
        <v>103800260</v>
      </c>
      <c r="B11602" s="1" t="s">
        <v>9</v>
      </c>
      <c r="C11602" t="s">
        <v>27</v>
      </c>
      <c r="D11602" s="1" t="s">
        <v>17</v>
      </c>
      <c r="E11602" t="s">
        <v>18</v>
      </c>
      <c r="F11602" s="4" t="s">
        <v>22</v>
      </c>
      <c r="G11602" s="3">
        <v>4.5072179999999999</v>
      </c>
      <c r="H11602" s="8">
        <v>0.37140092963805704</v>
      </c>
      <c r="I11602" s="26" t="str">
        <f>INDEX('Data Tab2'!$C:$C,MATCH('Data Tab1'!A11602,'Data Tab2'!$A:$A,0))</f>
        <v>LBA2</v>
      </c>
    </row>
    <row r="11603" spans="1:9" hidden="1">
      <c r="A11603" s="55">
        <v>103800260</v>
      </c>
      <c r="B11603" s="1" t="s">
        <v>33</v>
      </c>
      <c r="C11603" t="s">
        <v>27</v>
      </c>
      <c r="D11603" s="1" t="s">
        <v>11</v>
      </c>
      <c r="E11603" t="s">
        <v>12</v>
      </c>
      <c r="F11603" s="4" t="s">
        <v>13</v>
      </c>
      <c r="G11603" s="3">
        <v>1.0461069999999999</v>
      </c>
      <c r="H11603" s="8">
        <v>0.37239018574224669</v>
      </c>
      <c r="I11603" s="26" t="str">
        <f>INDEX('Data Tab2'!$C:$C,MATCH('Data Tab1'!A11603,'Data Tab2'!$A:$A,0))</f>
        <v>LBA2</v>
      </c>
    </row>
    <row r="11604" spans="1:9" hidden="1">
      <c r="A11604" s="55">
        <v>103800260</v>
      </c>
      <c r="B11604" s="1" t="s">
        <v>33</v>
      </c>
      <c r="C11604" t="s">
        <v>27</v>
      </c>
      <c r="D11604" s="1" t="s">
        <v>11</v>
      </c>
      <c r="E11604" t="s">
        <v>12</v>
      </c>
      <c r="F11604" s="4" t="s">
        <v>34</v>
      </c>
      <c r="G11604" s="3">
        <v>2.129718</v>
      </c>
      <c r="H11604" s="8">
        <v>3.0940448163888967E-2</v>
      </c>
      <c r="I11604" s="26" t="str">
        <f>INDEX('Data Tab2'!$C:$C,MATCH('Data Tab1'!A11604,'Data Tab2'!$A:$A,0))</f>
        <v>LBA2</v>
      </c>
    </row>
    <row r="11605" spans="1:9" hidden="1">
      <c r="A11605" s="55">
        <v>103800260</v>
      </c>
      <c r="B11605" s="1" t="s">
        <v>33</v>
      </c>
      <c r="C11605" t="s">
        <v>27</v>
      </c>
      <c r="D11605" s="1" t="s">
        <v>11</v>
      </c>
      <c r="E11605" t="s">
        <v>12</v>
      </c>
      <c r="F11605" s="4" t="s">
        <v>29</v>
      </c>
      <c r="G11605" s="3">
        <v>4.9855520000000002</v>
      </c>
      <c r="H11605" s="8">
        <v>0.1996915554758063</v>
      </c>
      <c r="I11605" s="26" t="str">
        <f>INDEX('Data Tab2'!$C:$C,MATCH('Data Tab1'!A11605,'Data Tab2'!$A:$A,0))</f>
        <v>LBA2</v>
      </c>
    </row>
    <row r="11606" spans="1:9" hidden="1">
      <c r="A11606" s="56">
        <v>103800260</v>
      </c>
      <c r="B11606" s="1" t="s">
        <v>33</v>
      </c>
      <c r="C11606" t="s">
        <v>27</v>
      </c>
      <c r="D11606" s="1" t="s">
        <v>11</v>
      </c>
      <c r="E11606" t="s">
        <v>12</v>
      </c>
      <c r="F11606" s="4" t="s">
        <v>16</v>
      </c>
      <c r="G11606" s="3">
        <v>4.4002730000000003</v>
      </c>
      <c r="H11606" s="8">
        <v>0.61048819398652043</v>
      </c>
      <c r="I11606" s="26" t="str">
        <f>INDEX('Data Tab2'!$C:$C,MATCH('Data Tab1'!A11606,'Data Tab2'!$A:$A,0))</f>
        <v>LBA2</v>
      </c>
    </row>
    <row r="11607" spans="1:9">
      <c r="A11607" s="55">
        <v>103800276</v>
      </c>
      <c r="B11607" s="1" t="s">
        <v>33</v>
      </c>
      <c r="C11607" t="s">
        <v>27</v>
      </c>
      <c r="D11607" s="1" t="s">
        <v>11</v>
      </c>
      <c r="E11607" t="s">
        <v>12</v>
      </c>
      <c r="F11607" s="4" t="s">
        <v>13</v>
      </c>
      <c r="G11607" s="3">
        <v>9.9649959999999993</v>
      </c>
      <c r="H11607" s="8">
        <v>0.68992789637167729</v>
      </c>
      <c r="I11607" s="26" t="str">
        <f>INDEX('Data Tab2'!$C:$C,MATCH('Data Tab1'!A11607,'Data Tab2'!$A:$A,0))</f>
        <v>LCJ2</v>
      </c>
    </row>
    <row r="11608" spans="1:9" hidden="1">
      <c r="A11608" s="55">
        <v>103800276</v>
      </c>
      <c r="B11608" s="1" t="s">
        <v>33</v>
      </c>
      <c r="C11608" t="s">
        <v>27</v>
      </c>
      <c r="D11608" s="1" t="s">
        <v>11</v>
      </c>
      <c r="E11608" t="s">
        <v>12</v>
      </c>
      <c r="F11608" s="4" t="s">
        <v>34</v>
      </c>
      <c r="G11608" s="3">
        <v>9.2619410000000002</v>
      </c>
      <c r="H11608" s="8">
        <v>0.41546769910290526</v>
      </c>
      <c r="I11608" s="26" t="str">
        <f>INDEX('Data Tab2'!$C:$C,MATCH('Data Tab1'!A11608,'Data Tab2'!$A:$A,0))</f>
        <v>LCJ2</v>
      </c>
    </row>
    <row r="11609" spans="1:9" hidden="1">
      <c r="A11609" s="56">
        <v>103800276</v>
      </c>
      <c r="B11609" s="1" t="s">
        <v>33</v>
      </c>
      <c r="C11609" t="s">
        <v>27</v>
      </c>
      <c r="D11609" s="1" t="s">
        <v>11</v>
      </c>
      <c r="E11609" t="s">
        <v>12</v>
      </c>
      <c r="F11609" s="4" t="s">
        <v>15</v>
      </c>
      <c r="G11609" s="3">
        <v>9.8927739999999993</v>
      </c>
      <c r="H11609" s="8">
        <v>0.7000548178542183</v>
      </c>
      <c r="I11609" s="26" t="str">
        <f>INDEX('Data Tab2'!$C:$C,MATCH('Data Tab1'!A11609,'Data Tab2'!$A:$A,0))</f>
        <v>LCJ2</v>
      </c>
    </row>
    <row r="11610" spans="1:9">
      <c r="A11610" s="55">
        <v>103800945</v>
      </c>
      <c r="B11610" s="1" t="s">
        <v>9</v>
      </c>
      <c r="C11610" t="s">
        <v>32</v>
      </c>
      <c r="D11610" s="1" t="s">
        <v>17</v>
      </c>
      <c r="E11610" t="s">
        <v>18</v>
      </c>
      <c r="F11610" s="4" t="s">
        <v>19</v>
      </c>
      <c r="G11610" s="3">
        <v>2.2063820000000001</v>
      </c>
      <c r="H11610" s="8">
        <v>0.71249170072162238</v>
      </c>
      <c r="I11610" s="26" t="str">
        <f>INDEX('Data Tab2'!$C:$C,MATCH('Data Tab1'!A11610,'Data Tab2'!$A:$A,0))</f>
        <v>LCY2</v>
      </c>
    </row>
    <row r="11611" spans="1:9" hidden="1">
      <c r="A11611" s="55">
        <v>103800945</v>
      </c>
      <c r="B11611" s="1" t="s">
        <v>9</v>
      </c>
      <c r="C11611" t="s">
        <v>32</v>
      </c>
      <c r="D11611" s="1" t="s">
        <v>17</v>
      </c>
      <c r="E11611" t="s">
        <v>18</v>
      </c>
      <c r="F11611" s="4" t="s">
        <v>20</v>
      </c>
      <c r="G11611" s="3">
        <v>9.4544370000000004</v>
      </c>
      <c r="H11611" s="8">
        <v>0.87003960777068468</v>
      </c>
      <c r="I11611" s="26" t="str">
        <f>INDEX('Data Tab2'!$C:$C,MATCH('Data Tab1'!A11611,'Data Tab2'!$A:$A,0))</f>
        <v>LCY2</v>
      </c>
    </row>
    <row r="11612" spans="1:9" hidden="1">
      <c r="A11612" s="55">
        <v>103800945</v>
      </c>
      <c r="B11612" s="1" t="s">
        <v>9</v>
      </c>
      <c r="C11612" t="s">
        <v>27</v>
      </c>
      <c r="D11612" s="1" t="s">
        <v>11</v>
      </c>
      <c r="E11612" t="s">
        <v>12</v>
      </c>
      <c r="F11612" s="4" t="s">
        <v>15</v>
      </c>
      <c r="G11612" s="3">
        <v>10.982773</v>
      </c>
      <c r="H11612" s="8">
        <v>0.96205300371984781</v>
      </c>
      <c r="I11612" s="26" t="str">
        <f>INDEX('Data Tab2'!$C:$C,MATCH('Data Tab1'!A11612,'Data Tab2'!$A:$A,0))</f>
        <v>LCY2</v>
      </c>
    </row>
    <row r="11613" spans="1:9" hidden="1">
      <c r="A11613" s="55">
        <v>103800945</v>
      </c>
      <c r="B11613" s="1" t="s">
        <v>9</v>
      </c>
      <c r="C11613" t="s">
        <v>27</v>
      </c>
      <c r="D11613" s="1" t="s">
        <v>11</v>
      </c>
      <c r="E11613" t="s">
        <v>12</v>
      </c>
      <c r="F11613" s="4" t="s">
        <v>28</v>
      </c>
      <c r="G11613" s="3">
        <v>9.9636060000000004</v>
      </c>
      <c r="H11613" s="8">
        <v>0.4964391231120977</v>
      </c>
      <c r="I11613" s="26" t="str">
        <f>INDEX('Data Tab2'!$C:$C,MATCH('Data Tab1'!A11613,'Data Tab2'!$A:$A,0))</f>
        <v>LCY2</v>
      </c>
    </row>
    <row r="11614" spans="1:9" hidden="1">
      <c r="A11614" s="55">
        <v>103800945</v>
      </c>
      <c r="B11614" s="1" t="s">
        <v>9</v>
      </c>
      <c r="C11614" t="s">
        <v>27</v>
      </c>
      <c r="D11614" s="1" t="s">
        <v>17</v>
      </c>
      <c r="E11614" t="s">
        <v>18</v>
      </c>
      <c r="F11614" s="4" t="s">
        <v>35</v>
      </c>
      <c r="G11614" s="3">
        <v>9.9874969999999994</v>
      </c>
      <c r="H11614" s="8">
        <v>0.70999397962706845</v>
      </c>
      <c r="I11614" s="26" t="str">
        <f>INDEX('Data Tab2'!$C:$C,MATCH('Data Tab1'!A11614,'Data Tab2'!$A:$A,0))</f>
        <v>LCY2</v>
      </c>
    </row>
    <row r="11615" spans="1:9" hidden="1">
      <c r="A11615" s="56">
        <v>103800945</v>
      </c>
      <c r="B11615" s="1" t="s">
        <v>9</v>
      </c>
      <c r="C11615" t="s">
        <v>27</v>
      </c>
      <c r="D11615" s="1" t="s">
        <v>17</v>
      </c>
      <c r="E11615" t="s">
        <v>23</v>
      </c>
      <c r="F11615" s="4" t="s">
        <v>25</v>
      </c>
      <c r="G11615" s="3">
        <v>0</v>
      </c>
      <c r="H11615" s="8">
        <v>0.37000395449497681</v>
      </c>
      <c r="I11615" s="26" t="str">
        <f>INDEX('Data Tab2'!$C:$C,MATCH('Data Tab1'!A11615,'Data Tab2'!$A:$A,0))</f>
        <v>LCY2</v>
      </c>
    </row>
    <row r="11616" spans="1:9">
      <c r="A11616" s="55">
        <v>103804795</v>
      </c>
      <c r="B11616" s="1" t="s">
        <v>9</v>
      </c>
      <c r="C11616" t="s">
        <v>31</v>
      </c>
      <c r="D11616" s="1" t="s">
        <v>11</v>
      </c>
      <c r="E11616" t="s">
        <v>12</v>
      </c>
      <c r="F11616" s="4" t="s">
        <v>13</v>
      </c>
      <c r="G11616" s="3">
        <v>0.96277599999999997</v>
      </c>
      <c r="H11616" s="8">
        <v>0.80729298369275526</v>
      </c>
      <c r="I11616" s="26" t="str">
        <f>INDEX('Data Tab2'!$C:$C,MATCH('Data Tab1'!A11616,'Data Tab2'!$A:$A,0))</f>
        <v>LEJ1</v>
      </c>
    </row>
    <row r="11617" spans="1:9" hidden="1">
      <c r="A11617" s="55">
        <v>103804795</v>
      </c>
      <c r="B11617" s="1" t="s">
        <v>9</v>
      </c>
      <c r="C11617" t="s">
        <v>31</v>
      </c>
      <c r="D11617" s="1" t="s">
        <v>11</v>
      </c>
      <c r="E11617" t="s">
        <v>12</v>
      </c>
      <c r="F11617" s="4" t="s">
        <v>15</v>
      </c>
      <c r="G11617" s="3">
        <v>0.61138700000000001</v>
      </c>
      <c r="H11617" s="8">
        <v>0.68992808600713906</v>
      </c>
      <c r="I11617" s="26" t="str">
        <f>INDEX('Data Tab2'!$C:$C,MATCH('Data Tab1'!A11617,'Data Tab2'!$A:$A,0))</f>
        <v>LEJ1</v>
      </c>
    </row>
    <row r="11618" spans="1:9" hidden="1">
      <c r="A11618" s="55">
        <v>103804795</v>
      </c>
      <c r="B11618" s="1" t="s">
        <v>9</v>
      </c>
      <c r="C11618" t="s">
        <v>31</v>
      </c>
      <c r="D11618" s="1" t="s">
        <v>11</v>
      </c>
      <c r="E11618" t="s">
        <v>12</v>
      </c>
      <c r="F11618" s="4" t="s">
        <v>28</v>
      </c>
      <c r="G11618" s="3">
        <v>5.1999969999999998</v>
      </c>
      <c r="H11618" s="8">
        <v>0.56223598630814142</v>
      </c>
      <c r="I11618" s="26" t="str">
        <f>INDEX('Data Tab2'!$C:$C,MATCH('Data Tab1'!A11618,'Data Tab2'!$A:$A,0))</f>
        <v>LEJ1</v>
      </c>
    </row>
    <row r="11619" spans="1:9" hidden="1">
      <c r="A11619" s="55">
        <v>103804795</v>
      </c>
      <c r="B11619" s="1" t="s">
        <v>9</v>
      </c>
      <c r="C11619" t="s">
        <v>31</v>
      </c>
      <c r="D11619" s="1" t="s">
        <v>11</v>
      </c>
      <c r="E11619" t="s">
        <v>12</v>
      </c>
      <c r="F11619" s="4" t="s">
        <v>29</v>
      </c>
      <c r="G11619" s="3">
        <v>2.8555540000000001</v>
      </c>
      <c r="H11619" s="8">
        <v>0.49123129340497484</v>
      </c>
      <c r="I11619" s="26" t="str">
        <f>INDEX('Data Tab2'!$C:$C,MATCH('Data Tab1'!A11619,'Data Tab2'!$A:$A,0))</f>
        <v>LEJ1</v>
      </c>
    </row>
    <row r="11620" spans="1:9" hidden="1">
      <c r="A11620" s="55">
        <v>103804795</v>
      </c>
      <c r="B11620" s="1" t="s">
        <v>9</v>
      </c>
      <c r="C11620" t="s">
        <v>31</v>
      </c>
      <c r="D11620" s="1" t="s">
        <v>17</v>
      </c>
      <c r="E11620" t="s">
        <v>18</v>
      </c>
      <c r="F11620" s="4" t="s">
        <v>36</v>
      </c>
      <c r="G11620" s="3">
        <v>0.74138499999999996</v>
      </c>
      <c r="H11620" s="8">
        <v>0.97419056760729683</v>
      </c>
      <c r="I11620" s="26" t="str">
        <f>INDEX('Data Tab2'!$C:$C,MATCH('Data Tab1'!A11620,'Data Tab2'!$A:$A,0))</f>
        <v>LEJ1</v>
      </c>
    </row>
    <row r="11621" spans="1:9" hidden="1">
      <c r="A11621" s="55">
        <v>103804795</v>
      </c>
      <c r="B11621" s="1" t="s">
        <v>9</v>
      </c>
      <c r="C11621" t="s">
        <v>31</v>
      </c>
      <c r="D11621" s="1" t="s">
        <v>17</v>
      </c>
      <c r="E11621" t="s">
        <v>18</v>
      </c>
      <c r="F11621" s="4" t="s">
        <v>19</v>
      </c>
      <c r="G11621" s="3">
        <v>5.0999990000000004</v>
      </c>
      <c r="H11621" s="8">
        <v>0.98492421035306532</v>
      </c>
      <c r="I11621" s="26" t="str">
        <f>INDEX('Data Tab2'!$C:$C,MATCH('Data Tab1'!A11621,'Data Tab2'!$A:$A,0))</f>
        <v>LEJ1</v>
      </c>
    </row>
    <row r="11622" spans="1:9" hidden="1">
      <c r="A11622" s="56">
        <v>103804795</v>
      </c>
      <c r="B11622" s="1" t="s">
        <v>9</v>
      </c>
      <c r="C11622" t="s">
        <v>31</v>
      </c>
      <c r="D11622" s="1" t="s">
        <v>17</v>
      </c>
      <c r="E11622" t="s">
        <v>18</v>
      </c>
      <c r="F11622" s="4" t="s">
        <v>20</v>
      </c>
      <c r="G11622" s="3">
        <v>1.4302760000000001</v>
      </c>
      <c r="H11622" s="8">
        <v>0.43449938200201843</v>
      </c>
      <c r="I11622" s="26" t="str">
        <f>INDEX('Data Tab2'!$C:$C,MATCH('Data Tab1'!A11622,'Data Tab2'!$A:$A,0))</f>
        <v>LEJ1</v>
      </c>
    </row>
    <row r="11623" spans="1:9">
      <c r="A11623" s="55">
        <v>103819036</v>
      </c>
      <c r="B11623" s="1" t="s">
        <v>33</v>
      </c>
      <c r="C11623" t="s">
        <v>27</v>
      </c>
      <c r="D11623" s="1" t="s">
        <v>11</v>
      </c>
      <c r="E11623" t="s">
        <v>12</v>
      </c>
      <c r="F11623" s="4" t="s">
        <v>13</v>
      </c>
      <c r="G11623" s="3">
        <v>4.6463850000000004</v>
      </c>
      <c r="H11623" s="8">
        <v>0.27556930006579172</v>
      </c>
      <c r="I11623" s="26" t="str">
        <f>INDEX('Data Tab2'!$C:$C,MATCH('Data Tab1'!A11623,'Data Tab2'!$A:$A,0))</f>
        <v>LIL1</v>
      </c>
    </row>
    <row r="11624" spans="1:9" hidden="1">
      <c r="A11624" s="55">
        <v>103819036</v>
      </c>
      <c r="B11624" s="1" t="s">
        <v>33</v>
      </c>
      <c r="C11624" t="s">
        <v>27</v>
      </c>
      <c r="D11624" s="1" t="s">
        <v>11</v>
      </c>
      <c r="E11624" t="s">
        <v>12</v>
      </c>
      <c r="F11624" s="4" t="s">
        <v>34</v>
      </c>
      <c r="G11624" s="3">
        <v>4.9911079999999997</v>
      </c>
      <c r="H11624" s="8">
        <v>0.83109534075364622</v>
      </c>
      <c r="I11624" s="26" t="str">
        <f>INDEX('Data Tab2'!$C:$C,MATCH('Data Tab1'!A11624,'Data Tab2'!$A:$A,0))</f>
        <v>LIL1</v>
      </c>
    </row>
    <row r="11625" spans="1:9" hidden="1">
      <c r="A11625" s="55">
        <v>103819036</v>
      </c>
      <c r="B11625" s="1" t="s">
        <v>33</v>
      </c>
      <c r="C11625" t="s">
        <v>27</v>
      </c>
      <c r="D11625" s="1" t="s">
        <v>11</v>
      </c>
      <c r="E11625" t="s">
        <v>12</v>
      </c>
      <c r="F11625" s="4" t="s">
        <v>14</v>
      </c>
      <c r="G11625" s="3">
        <v>4.9841639999999998</v>
      </c>
      <c r="H11625" s="8">
        <v>0.18094277236359868</v>
      </c>
      <c r="I11625" s="26" t="str">
        <f>INDEX('Data Tab2'!$C:$C,MATCH('Data Tab1'!A11625,'Data Tab2'!$A:$A,0))</f>
        <v>LIL1</v>
      </c>
    </row>
    <row r="11626" spans="1:9" hidden="1">
      <c r="A11626" s="55">
        <v>103819036</v>
      </c>
      <c r="B11626" s="1" t="s">
        <v>33</v>
      </c>
      <c r="C11626" t="s">
        <v>27</v>
      </c>
      <c r="D11626" s="1" t="s">
        <v>11</v>
      </c>
      <c r="E11626" t="s">
        <v>12</v>
      </c>
      <c r="F11626" s="4" t="s">
        <v>15</v>
      </c>
      <c r="G11626" s="3">
        <v>4.9863840000000001</v>
      </c>
      <c r="H11626" s="8">
        <v>0.97235886056280729</v>
      </c>
      <c r="I11626" s="26" t="str">
        <f>INDEX('Data Tab2'!$C:$C,MATCH('Data Tab1'!A11626,'Data Tab2'!$A:$A,0))</f>
        <v>LIL1</v>
      </c>
    </row>
    <row r="11627" spans="1:9" hidden="1">
      <c r="A11627" s="55">
        <v>103819036</v>
      </c>
      <c r="B11627" s="1" t="s">
        <v>33</v>
      </c>
      <c r="C11627" t="s">
        <v>27</v>
      </c>
      <c r="D11627" s="1" t="s">
        <v>11</v>
      </c>
      <c r="E11627" t="s">
        <v>12</v>
      </c>
      <c r="F11627" s="4" t="s">
        <v>28</v>
      </c>
      <c r="G11627" s="3">
        <v>4.8661079999999997</v>
      </c>
      <c r="H11627" s="8">
        <v>0.64745700594356848</v>
      </c>
      <c r="I11627" s="26" t="str">
        <f>INDEX('Data Tab2'!$C:$C,MATCH('Data Tab1'!A11627,'Data Tab2'!$A:$A,0))</f>
        <v>LIL1</v>
      </c>
    </row>
    <row r="11628" spans="1:9" hidden="1">
      <c r="A11628" s="55">
        <v>103819036</v>
      </c>
      <c r="B11628" s="1" t="s">
        <v>33</v>
      </c>
      <c r="C11628" t="s">
        <v>27</v>
      </c>
      <c r="D11628" s="1" t="s">
        <v>11</v>
      </c>
      <c r="E11628" t="s">
        <v>12</v>
      </c>
      <c r="F11628" s="4" t="s">
        <v>29</v>
      </c>
      <c r="G11628" s="3">
        <v>4.9980520000000004</v>
      </c>
      <c r="H11628" s="8">
        <v>0.69054164695145315</v>
      </c>
      <c r="I11628" s="26" t="str">
        <f>INDEX('Data Tab2'!$C:$C,MATCH('Data Tab1'!A11628,'Data Tab2'!$A:$A,0))</f>
        <v>LIL1</v>
      </c>
    </row>
    <row r="11629" spans="1:9" hidden="1">
      <c r="A11629" s="55">
        <v>103819036</v>
      </c>
      <c r="B11629" s="1" t="s">
        <v>33</v>
      </c>
      <c r="C11629" t="s">
        <v>27</v>
      </c>
      <c r="D11629" s="1" t="s">
        <v>11</v>
      </c>
      <c r="E11629" t="s">
        <v>12</v>
      </c>
      <c r="F11629" s="4" t="s">
        <v>16</v>
      </c>
      <c r="G11629" s="3">
        <v>9.4055520000000001</v>
      </c>
      <c r="H11629" s="8">
        <v>0.4063333234589428</v>
      </c>
      <c r="I11629" s="26" t="str">
        <f>INDEX('Data Tab2'!$C:$C,MATCH('Data Tab1'!A11629,'Data Tab2'!$A:$A,0))</f>
        <v>LIL1</v>
      </c>
    </row>
    <row r="11630" spans="1:9" hidden="1">
      <c r="A11630" s="55">
        <v>103819036</v>
      </c>
      <c r="B11630" s="1" t="s">
        <v>33</v>
      </c>
      <c r="C11630" t="s">
        <v>27</v>
      </c>
      <c r="D11630" s="1" t="s">
        <v>17</v>
      </c>
      <c r="E11630" t="s">
        <v>18</v>
      </c>
      <c r="F11630" s="4" t="s">
        <v>35</v>
      </c>
      <c r="G11630" s="3">
        <v>4.9894400000000001</v>
      </c>
      <c r="H11630" s="8">
        <v>0.12061264749804446</v>
      </c>
      <c r="I11630" s="26" t="str">
        <f>INDEX('Data Tab2'!$C:$C,MATCH('Data Tab1'!A11630,'Data Tab2'!$A:$A,0))</f>
        <v>LIL1</v>
      </c>
    </row>
    <row r="11631" spans="1:9" hidden="1">
      <c r="A11631" s="55">
        <v>103819036</v>
      </c>
      <c r="B11631" s="1" t="s">
        <v>33</v>
      </c>
      <c r="C11631" t="s">
        <v>27</v>
      </c>
      <c r="D11631" s="1" t="s">
        <v>17</v>
      </c>
      <c r="E11631" t="s">
        <v>18</v>
      </c>
      <c r="F11631" s="4" t="s">
        <v>38</v>
      </c>
      <c r="G11631" s="3">
        <v>4.9927739999999998</v>
      </c>
      <c r="H11631" s="8">
        <v>0.55723496307180931</v>
      </c>
      <c r="I11631" s="26" t="str">
        <f>INDEX('Data Tab2'!$C:$C,MATCH('Data Tab1'!A11631,'Data Tab2'!$A:$A,0))</f>
        <v>LIL1</v>
      </c>
    </row>
    <row r="11632" spans="1:9" hidden="1">
      <c r="A11632" s="55">
        <v>103819036</v>
      </c>
      <c r="B11632" s="1" t="s">
        <v>33</v>
      </c>
      <c r="C11632" t="s">
        <v>27</v>
      </c>
      <c r="D11632" s="1" t="s">
        <v>17</v>
      </c>
      <c r="E11632" t="s">
        <v>18</v>
      </c>
      <c r="F11632" s="4" t="s">
        <v>19</v>
      </c>
      <c r="G11632" s="3">
        <v>4.9958309999999999</v>
      </c>
      <c r="H11632" s="8">
        <v>0.86916124005901629</v>
      </c>
      <c r="I11632" s="26" t="str">
        <f>INDEX('Data Tab2'!$C:$C,MATCH('Data Tab1'!A11632,'Data Tab2'!$A:$A,0))</f>
        <v>LIL1</v>
      </c>
    </row>
    <row r="11633" spans="1:9" hidden="1">
      <c r="A11633" s="55">
        <v>103819036</v>
      </c>
      <c r="B11633" s="1" t="s">
        <v>33</v>
      </c>
      <c r="C11633" t="s">
        <v>27</v>
      </c>
      <c r="D11633" s="1" t="s">
        <v>17</v>
      </c>
      <c r="E11633" t="s">
        <v>18</v>
      </c>
      <c r="F11633" s="4" t="s">
        <v>20</v>
      </c>
      <c r="G11633" s="3">
        <v>4.9883300000000004</v>
      </c>
      <c r="H11633" s="8">
        <v>0.65706589157528206</v>
      </c>
      <c r="I11633" s="26" t="str">
        <f>INDEX('Data Tab2'!$C:$C,MATCH('Data Tab1'!A11633,'Data Tab2'!$A:$A,0))</f>
        <v>LIL1</v>
      </c>
    </row>
    <row r="11634" spans="1:9" hidden="1">
      <c r="A11634" s="55">
        <v>103819036</v>
      </c>
      <c r="B11634" s="1" t="s">
        <v>33</v>
      </c>
      <c r="C11634" t="s">
        <v>27</v>
      </c>
      <c r="D11634" s="1" t="s">
        <v>17</v>
      </c>
      <c r="E11634" t="s">
        <v>18</v>
      </c>
      <c r="F11634" s="4" t="s">
        <v>21</v>
      </c>
      <c r="G11634" s="3">
        <v>9.9830509999999997</v>
      </c>
      <c r="H11634" s="8">
        <v>0.71818846937634406</v>
      </c>
      <c r="I11634" s="26" t="str">
        <f>INDEX('Data Tab2'!$C:$C,MATCH('Data Tab1'!A11634,'Data Tab2'!$A:$A,0))</f>
        <v>LIL1</v>
      </c>
    </row>
    <row r="11635" spans="1:9" hidden="1">
      <c r="A11635" s="56">
        <v>103819036</v>
      </c>
      <c r="B11635" s="1" t="s">
        <v>33</v>
      </c>
      <c r="C11635" t="s">
        <v>27</v>
      </c>
      <c r="D11635" s="1" t="s">
        <v>17</v>
      </c>
      <c r="E11635" t="s">
        <v>18</v>
      </c>
      <c r="F11635" s="4" t="s">
        <v>22</v>
      </c>
      <c r="G11635" s="3">
        <v>4.998329</v>
      </c>
      <c r="H11635" s="8">
        <v>7.7471432124711637E-2</v>
      </c>
      <c r="I11635" s="26" t="str">
        <f>INDEX('Data Tab2'!$C:$C,MATCH('Data Tab1'!A11635,'Data Tab2'!$A:$A,0))</f>
        <v>LIL1</v>
      </c>
    </row>
    <row r="11636" spans="1:9">
      <c r="A11636" s="55">
        <v>103820232</v>
      </c>
      <c r="B11636" s="1" t="s">
        <v>9</v>
      </c>
      <c r="C11636" t="s">
        <v>32</v>
      </c>
      <c r="D11636" s="1" t="s">
        <v>11</v>
      </c>
      <c r="E11636" t="s">
        <v>12</v>
      </c>
      <c r="F11636" s="4" t="s">
        <v>13</v>
      </c>
      <c r="G11636" s="3">
        <v>4.8038819999999998</v>
      </c>
      <c r="H11636" s="8">
        <v>0.34061923210677836</v>
      </c>
      <c r="I11636" s="26" t="str">
        <f>INDEX('Data Tab2'!$C:$C,MATCH('Data Tab1'!A11636,'Data Tab2'!$A:$A,0))</f>
        <v>LTN1</v>
      </c>
    </row>
    <row r="11637" spans="1:9" hidden="1">
      <c r="A11637" s="55">
        <v>103820232</v>
      </c>
      <c r="B11637" s="1" t="s">
        <v>9</v>
      </c>
      <c r="C11637" t="s">
        <v>32</v>
      </c>
      <c r="D11637" s="1" t="s">
        <v>11</v>
      </c>
      <c r="E11637" t="s">
        <v>12</v>
      </c>
      <c r="F11637" s="4" t="s">
        <v>34</v>
      </c>
      <c r="G11637" s="3">
        <v>6.1166590000000003</v>
      </c>
      <c r="H11637" s="8">
        <v>0.24515555721568383</v>
      </c>
      <c r="I11637" s="26" t="str">
        <f>INDEX('Data Tab2'!$C:$C,MATCH('Data Tab1'!A11637,'Data Tab2'!$A:$A,0))</f>
        <v>LTN1</v>
      </c>
    </row>
    <row r="11638" spans="1:9" hidden="1">
      <c r="A11638" s="55">
        <v>103820232</v>
      </c>
      <c r="B11638" s="1" t="s">
        <v>9</v>
      </c>
      <c r="C11638" t="s">
        <v>32</v>
      </c>
      <c r="D11638" s="1" t="s">
        <v>11</v>
      </c>
      <c r="E11638" t="s">
        <v>12</v>
      </c>
      <c r="F11638" s="4" t="s">
        <v>15</v>
      </c>
      <c r="G11638" s="3">
        <v>5.0999930000000004</v>
      </c>
      <c r="H11638" s="8">
        <v>0.72338187666465104</v>
      </c>
      <c r="I11638" s="26" t="str">
        <f>INDEX('Data Tab2'!$C:$C,MATCH('Data Tab1'!A11638,'Data Tab2'!$A:$A,0))</f>
        <v>LTN1</v>
      </c>
    </row>
    <row r="11639" spans="1:9" hidden="1">
      <c r="A11639" s="55">
        <v>103820232</v>
      </c>
      <c r="B11639" s="1" t="s">
        <v>9</v>
      </c>
      <c r="C11639" t="s">
        <v>32</v>
      </c>
      <c r="D11639" s="1" t="s">
        <v>11</v>
      </c>
      <c r="E11639" t="s">
        <v>12</v>
      </c>
      <c r="F11639" s="4" t="s">
        <v>28</v>
      </c>
      <c r="G11639" s="3">
        <v>10.235825</v>
      </c>
      <c r="H11639" s="8">
        <v>4.4194546851151317E-2</v>
      </c>
      <c r="I11639" s="26" t="str">
        <f>INDEX('Data Tab2'!$C:$C,MATCH('Data Tab1'!A11639,'Data Tab2'!$A:$A,0))</f>
        <v>LTN1</v>
      </c>
    </row>
    <row r="11640" spans="1:9" hidden="1">
      <c r="A11640" s="55">
        <v>103820232</v>
      </c>
      <c r="B11640" s="1" t="s">
        <v>9</v>
      </c>
      <c r="C11640" t="s">
        <v>32</v>
      </c>
      <c r="D11640" s="1" t="s">
        <v>11</v>
      </c>
      <c r="E11640" t="s">
        <v>12</v>
      </c>
      <c r="F11640" s="4" t="s">
        <v>29</v>
      </c>
      <c r="G11640" s="3">
        <v>10.522494</v>
      </c>
      <c r="H11640" s="8">
        <v>0.19323247692854983</v>
      </c>
      <c r="I11640" s="26" t="str">
        <f>INDEX('Data Tab2'!$C:$C,MATCH('Data Tab1'!A11640,'Data Tab2'!$A:$A,0))</f>
        <v>LTN1</v>
      </c>
    </row>
    <row r="11641" spans="1:9" hidden="1">
      <c r="A11641" s="55">
        <v>103820232</v>
      </c>
      <c r="B11641" s="1" t="s">
        <v>9</v>
      </c>
      <c r="C11641" t="s">
        <v>32</v>
      </c>
      <c r="D11641" s="1" t="s">
        <v>11</v>
      </c>
      <c r="E11641" t="s">
        <v>12</v>
      </c>
      <c r="F11641" s="4" t="s">
        <v>16</v>
      </c>
      <c r="G11641" s="3">
        <v>9.9999920000000007</v>
      </c>
      <c r="H11641" s="8">
        <v>0.50541298019681535</v>
      </c>
      <c r="I11641" s="26" t="str">
        <f>INDEX('Data Tab2'!$C:$C,MATCH('Data Tab1'!A11641,'Data Tab2'!$A:$A,0))</f>
        <v>LTN1</v>
      </c>
    </row>
    <row r="11642" spans="1:9" hidden="1">
      <c r="A11642" s="55">
        <v>103820232</v>
      </c>
      <c r="B11642" s="1" t="s">
        <v>33</v>
      </c>
      <c r="C11642" t="s">
        <v>32</v>
      </c>
      <c r="D11642" s="1" t="s">
        <v>17</v>
      </c>
      <c r="E11642" t="s">
        <v>18</v>
      </c>
      <c r="F11642" s="4" t="s">
        <v>35</v>
      </c>
      <c r="G11642" s="3">
        <v>7.3066610000000001</v>
      </c>
      <c r="H11642" s="8">
        <v>0.56026357130362436</v>
      </c>
      <c r="I11642" s="26" t="str">
        <f>INDEX('Data Tab2'!$C:$C,MATCH('Data Tab1'!A11642,'Data Tab2'!$A:$A,0))</f>
        <v>LTN1</v>
      </c>
    </row>
    <row r="11643" spans="1:9" hidden="1">
      <c r="A11643" s="55">
        <v>103820232</v>
      </c>
      <c r="B11643" s="1" t="s">
        <v>33</v>
      </c>
      <c r="C11643" t="s">
        <v>32</v>
      </c>
      <c r="D11643" s="1" t="s">
        <v>17</v>
      </c>
      <c r="E11643" t="s">
        <v>18</v>
      </c>
      <c r="F11643" s="4" t="s">
        <v>36</v>
      </c>
      <c r="G11643" s="3">
        <v>4.999994</v>
      </c>
      <c r="H11643" s="8">
        <v>0.86645048084124365</v>
      </c>
      <c r="I11643" s="26" t="str">
        <f>INDEX('Data Tab2'!$C:$C,MATCH('Data Tab1'!A11643,'Data Tab2'!$A:$A,0))</f>
        <v>LTN1</v>
      </c>
    </row>
    <row r="11644" spans="1:9" hidden="1">
      <c r="A11644" s="55">
        <v>103820232</v>
      </c>
      <c r="B11644" s="1" t="s">
        <v>33</v>
      </c>
      <c r="C11644" t="s">
        <v>32</v>
      </c>
      <c r="D11644" s="1" t="s">
        <v>17</v>
      </c>
      <c r="E11644" t="s">
        <v>18</v>
      </c>
      <c r="F11644" s="4" t="s">
        <v>20</v>
      </c>
      <c r="G11644" s="3">
        <v>5.0999920000000003</v>
      </c>
      <c r="H11644" s="8">
        <v>0.44919806472696988</v>
      </c>
      <c r="I11644" s="26" t="str">
        <f>INDEX('Data Tab2'!$C:$C,MATCH('Data Tab1'!A11644,'Data Tab2'!$A:$A,0))</f>
        <v>LTN1</v>
      </c>
    </row>
    <row r="11645" spans="1:9" hidden="1">
      <c r="A11645" s="55">
        <v>103820232</v>
      </c>
      <c r="B11645" s="1" t="s">
        <v>33</v>
      </c>
      <c r="C11645" t="s">
        <v>32</v>
      </c>
      <c r="D11645" s="1" t="s">
        <v>17</v>
      </c>
      <c r="E11645" t="s">
        <v>18</v>
      </c>
      <c r="F11645" s="4" t="s">
        <v>21</v>
      </c>
      <c r="G11645" s="3">
        <v>2.8580480000000001</v>
      </c>
      <c r="H11645" s="8">
        <v>0.43324753169333696</v>
      </c>
      <c r="I11645" s="26" t="str">
        <f>INDEX('Data Tab2'!$C:$C,MATCH('Data Tab1'!A11645,'Data Tab2'!$A:$A,0))</f>
        <v>LTN1</v>
      </c>
    </row>
    <row r="11646" spans="1:9" hidden="1">
      <c r="A11646" s="55">
        <v>103820232</v>
      </c>
      <c r="B11646" s="1" t="s">
        <v>33</v>
      </c>
      <c r="C11646" t="s">
        <v>32</v>
      </c>
      <c r="D11646" s="1" t="s">
        <v>17</v>
      </c>
      <c r="E11646" t="s">
        <v>18</v>
      </c>
      <c r="F11646" s="4" t="s">
        <v>22</v>
      </c>
      <c r="G11646" s="3">
        <v>7.318327</v>
      </c>
      <c r="H11646" s="8">
        <v>0.4203953979795032</v>
      </c>
      <c r="I11646" s="26" t="str">
        <f>INDEX('Data Tab2'!$C:$C,MATCH('Data Tab1'!A11646,'Data Tab2'!$A:$A,0))</f>
        <v>LTN1</v>
      </c>
    </row>
    <row r="11647" spans="1:9" hidden="1">
      <c r="A11647" s="56">
        <v>103820232</v>
      </c>
      <c r="B11647" s="1" t="s">
        <v>33</v>
      </c>
      <c r="C11647" t="s">
        <v>32</v>
      </c>
      <c r="D11647" s="1" t="s">
        <v>17</v>
      </c>
      <c r="E11647" t="s">
        <v>23</v>
      </c>
      <c r="F11647" s="4" t="s">
        <v>24</v>
      </c>
      <c r="G11647" s="3">
        <v>2.671103</v>
      </c>
      <c r="H11647" s="8">
        <v>0.69111364143524134</v>
      </c>
      <c r="I11647" s="26" t="str">
        <f>INDEX('Data Tab2'!$C:$C,MATCH('Data Tab1'!A11647,'Data Tab2'!$A:$A,0))</f>
        <v>LTN1</v>
      </c>
    </row>
    <row r="11648" spans="1:9">
      <c r="A11648" s="55">
        <v>103820233</v>
      </c>
      <c r="B11648" s="1" t="s">
        <v>9</v>
      </c>
      <c r="C11648" t="s">
        <v>31</v>
      </c>
      <c r="D11648" s="1" t="s">
        <v>17</v>
      </c>
      <c r="E11648" t="s">
        <v>18</v>
      </c>
      <c r="F11648" s="4" t="s">
        <v>21</v>
      </c>
      <c r="G11648" s="3">
        <v>7.7697180000000001</v>
      </c>
      <c r="H11648" s="8">
        <v>0.98311866941352344</v>
      </c>
      <c r="I11648" s="26" t="str">
        <f>INDEX('Data Tab2'!$C:$C,MATCH('Data Tab1'!A11648,'Data Tab2'!$A:$A,0))</f>
        <v>LTN2</v>
      </c>
    </row>
    <row r="11649" spans="1:9" hidden="1">
      <c r="A11649" s="55">
        <v>103820233</v>
      </c>
      <c r="B11649" s="1" t="s">
        <v>9</v>
      </c>
      <c r="C11649" t="s">
        <v>31</v>
      </c>
      <c r="D11649" s="1" t="s">
        <v>17</v>
      </c>
      <c r="E11649" t="s">
        <v>18</v>
      </c>
      <c r="F11649" s="4" t="s">
        <v>22</v>
      </c>
      <c r="G11649" s="3">
        <v>7.084441</v>
      </c>
      <c r="H11649" s="8">
        <v>6.943407941563029E-2</v>
      </c>
      <c r="I11649" s="26" t="str">
        <f>INDEX('Data Tab2'!$C:$C,MATCH('Data Tab1'!A11649,'Data Tab2'!$A:$A,0))</f>
        <v>LTN2</v>
      </c>
    </row>
    <row r="11650" spans="1:9" hidden="1">
      <c r="A11650" s="55">
        <v>103820233</v>
      </c>
      <c r="B11650" s="1" t="s">
        <v>9</v>
      </c>
      <c r="C11650" t="s">
        <v>31</v>
      </c>
      <c r="D11650" s="1" t="s">
        <v>17</v>
      </c>
      <c r="E11650" t="s">
        <v>23</v>
      </c>
      <c r="F11650" s="4" t="s">
        <v>24</v>
      </c>
      <c r="G11650" s="3">
        <v>4.9999979999999997</v>
      </c>
      <c r="H11650" s="8">
        <v>0.72368036947334757</v>
      </c>
      <c r="I11650" s="26" t="str">
        <f>INDEX('Data Tab2'!$C:$C,MATCH('Data Tab1'!A11650,'Data Tab2'!$A:$A,0))</f>
        <v>LTN2</v>
      </c>
    </row>
    <row r="11651" spans="1:9" hidden="1">
      <c r="A11651" s="55">
        <v>103820233</v>
      </c>
      <c r="B11651" s="1" t="s">
        <v>9</v>
      </c>
      <c r="C11651" t="s">
        <v>32</v>
      </c>
      <c r="D11651" s="1" t="s">
        <v>11</v>
      </c>
      <c r="E11651" t="s">
        <v>12</v>
      </c>
      <c r="F11651" s="4" t="s">
        <v>13</v>
      </c>
      <c r="G11651" s="3">
        <v>9.5227699999999995</v>
      </c>
      <c r="H11651" s="8">
        <v>0.78889656448452394</v>
      </c>
      <c r="I11651" s="26" t="str">
        <f>INDEX('Data Tab2'!$C:$C,MATCH('Data Tab1'!A11651,'Data Tab2'!$A:$A,0))</f>
        <v>LTN2</v>
      </c>
    </row>
    <row r="11652" spans="1:9" hidden="1">
      <c r="A11652" s="55">
        <v>103820233</v>
      </c>
      <c r="B11652" s="1" t="s">
        <v>9</v>
      </c>
      <c r="C11652" t="s">
        <v>32</v>
      </c>
      <c r="D11652" s="1" t="s">
        <v>11</v>
      </c>
      <c r="E11652" t="s">
        <v>12</v>
      </c>
      <c r="F11652" s="4" t="s">
        <v>34</v>
      </c>
      <c r="G11652" s="3">
        <v>5.9999929999999999</v>
      </c>
      <c r="H11652" s="8">
        <v>0.62034352105033463</v>
      </c>
      <c r="I11652" s="26" t="str">
        <f>INDEX('Data Tab2'!$C:$C,MATCH('Data Tab1'!A11652,'Data Tab2'!$A:$A,0))</f>
        <v>LTN2</v>
      </c>
    </row>
    <row r="11653" spans="1:9" hidden="1">
      <c r="A11653" s="55">
        <v>103820233</v>
      </c>
      <c r="B11653" s="1" t="s">
        <v>9</v>
      </c>
      <c r="C11653" t="s">
        <v>32</v>
      </c>
      <c r="D11653" s="1" t="s">
        <v>11</v>
      </c>
      <c r="E11653" t="s">
        <v>12</v>
      </c>
      <c r="F11653" s="4" t="s">
        <v>15</v>
      </c>
      <c r="G11653" s="3">
        <v>5.0999920000000003</v>
      </c>
      <c r="H11653" s="8">
        <v>0.81192518552476489</v>
      </c>
      <c r="I11653" s="26" t="str">
        <f>INDEX('Data Tab2'!$C:$C,MATCH('Data Tab1'!A11653,'Data Tab2'!$A:$A,0))</f>
        <v>LTN2</v>
      </c>
    </row>
    <row r="11654" spans="1:9" hidden="1">
      <c r="A11654" s="55">
        <v>103820233</v>
      </c>
      <c r="B11654" s="1" t="s">
        <v>9</v>
      </c>
      <c r="C11654" t="s">
        <v>32</v>
      </c>
      <c r="D11654" s="1" t="s">
        <v>11</v>
      </c>
      <c r="E11654" t="s">
        <v>12</v>
      </c>
      <c r="F11654" s="4" t="s">
        <v>28</v>
      </c>
      <c r="G11654" s="3">
        <v>10.476378</v>
      </c>
      <c r="H11654" s="8">
        <v>8.4515764249811776E-2</v>
      </c>
      <c r="I11654" s="26" t="str">
        <f>INDEX('Data Tab2'!$C:$C,MATCH('Data Tab1'!A11654,'Data Tab2'!$A:$A,0))</f>
        <v>LTN2</v>
      </c>
    </row>
    <row r="11655" spans="1:9" hidden="1">
      <c r="A11655" s="55">
        <v>103820233</v>
      </c>
      <c r="B11655" s="1" t="s">
        <v>9</v>
      </c>
      <c r="C11655" t="s">
        <v>32</v>
      </c>
      <c r="D11655" s="1" t="s">
        <v>11</v>
      </c>
      <c r="E11655" t="s">
        <v>12</v>
      </c>
      <c r="F11655" s="4" t="s">
        <v>29</v>
      </c>
      <c r="G11655" s="3">
        <v>11.116659</v>
      </c>
      <c r="H11655" s="8">
        <v>0.40297290489530346</v>
      </c>
      <c r="I11655" s="26" t="str">
        <f>INDEX('Data Tab2'!$C:$C,MATCH('Data Tab1'!A11655,'Data Tab2'!$A:$A,0))</f>
        <v>LTN2</v>
      </c>
    </row>
    <row r="11656" spans="1:9" hidden="1">
      <c r="A11656" s="55">
        <v>103820233</v>
      </c>
      <c r="B11656" s="1" t="s">
        <v>9</v>
      </c>
      <c r="C11656" t="s">
        <v>32</v>
      </c>
      <c r="D11656" s="1" t="s">
        <v>11</v>
      </c>
      <c r="E11656" t="s">
        <v>12</v>
      </c>
      <c r="F11656" s="4" t="s">
        <v>16</v>
      </c>
      <c r="G11656" s="3">
        <v>9.7499900000000004</v>
      </c>
      <c r="H11656" s="8">
        <v>8.0536231857298968E-2</v>
      </c>
      <c r="I11656" s="26" t="str">
        <f>INDEX('Data Tab2'!$C:$C,MATCH('Data Tab1'!A11656,'Data Tab2'!$A:$A,0))</f>
        <v>LTN2</v>
      </c>
    </row>
    <row r="11657" spans="1:9" hidden="1">
      <c r="A11657" s="55">
        <v>103820233</v>
      </c>
      <c r="B11657" s="1" t="s">
        <v>33</v>
      </c>
      <c r="C11657" t="s">
        <v>32</v>
      </c>
      <c r="D11657" s="1" t="s">
        <v>17</v>
      </c>
      <c r="E11657" t="s">
        <v>18</v>
      </c>
      <c r="F11657" s="4" t="s">
        <v>35</v>
      </c>
      <c r="G11657" s="3">
        <v>8.3952709999999993</v>
      </c>
      <c r="H11657" s="8">
        <v>0.23298584541098033</v>
      </c>
      <c r="I11657" s="26" t="str">
        <f>INDEX('Data Tab2'!$C:$C,MATCH('Data Tab1'!A11657,'Data Tab2'!$A:$A,0))</f>
        <v>LTN2</v>
      </c>
    </row>
    <row r="11658" spans="1:9" hidden="1">
      <c r="A11658" s="55">
        <v>103820233</v>
      </c>
      <c r="B11658" s="1" t="s">
        <v>33</v>
      </c>
      <c r="C11658" t="s">
        <v>32</v>
      </c>
      <c r="D11658" s="1" t="s">
        <v>17</v>
      </c>
      <c r="E11658" t="s">
        <v>18</v>
      </c>
      <c r="F11658" s="4" t="s">
        <v>36</v>
      </c>
      <c r="G11658" s="3">
        <v>4.999994</v>
      </c>
      <c r="H11658" s="8">
        <v>0.73855722301317017</v>
      </c>
      <c r="I11658" s="26" t="str">
        <f>INDEX('Data Tab2'!$C:$C,MATCH('Data Tab1'!A11658,'Data Tab2'!$A:$A,0))</f>
        <v>LTN2</v>
      </c>
    </row>
    <row r="11659" spans="1:9" hidden="1">
      <c r="A11659" s="55">
        <v>103820233</v>
      </c>
      <c r="B11659" s="1" t="s">
        <v>33</v>
      </c>
      <c r="C11659" t="s">
        <v>32</v>
      </c>
      <c r="D11659" s="1" t="s">
        <v>17</v>
      </c>
      <c r="E11659" t="s">
        <v>18</v>
      </c>
      <c r="F11659" s="4" t="s">
        <v>20</v>
      </c>
      <c r="G11659" s="3">
        <v>5.1166590000000003</v>
      </c>
      <c r="H11659" s="8">
        <v>0.40716706814850767</v>
      </c>
      <c r="I11659" s="26" t="str">
        <f>INDEX('Data Tab2'!$C:$C,MATCH('Data Tab1'!A11659,'Data Tab2'!$A:$A,0))</f>
        <v>LTN2</v>
      </c>
    </row>
    <row r="11660" spans="1:9" hidden="1">
      <c r="A11660" s="56">
        <v>103820233</v>
      </c>
      <c r="B11660" s="1" t="s">
        <v>33</v>
      </c>
      <c r="C11660" t="s">
        <v>32</v>
      </c>
      <c r="D11660" s="1" t="s">
        <v>17</v>
      </c>
      <c r="E11660" t="s">
        <v>18</v>
      </c>
      <c r="F11660" s="4" t="s">
        <v>21</v>
      </c>
      <c r="G11660" s="3">
        <v>1.1294379999999999</v>
      </c>
      <c r="H11660" s="8">
        <v>0.33219504977845993</v>
      </c>
      <c r="I11660" s="26" t="str">
        <f>INDEX('Data Tab2'!$C:$C,MATCH('Data Tab1'!A11660,'Data Tab2'!$A:$A,0))</f>
        <v>LTN2</v>
      </c>
    </row>
    <row r="11661" spans="1:9">
      <c r="A11661" s="55">
        <v>103820274</v>
      </c>
      <c r="B11661" s="1" t="s">
        <v>33</v>
      </c>
      <c r="C11661" t="s">
        <v>10</v>
      </c>
      <c r="D11661" s="1" t="s">
        <v>17</v>
      </c>
      <c r="E11661" t="s">
        <v>18</v>
      </c>
      <c r="F11661" s="4" t="s">
        <v>36</v>
      </c>
      <c r="G11661" s="3">
        <v>4.9824970000000004</v>
      </c>
      <c r="H11661" s="8">
        <v>0.25270587219877227</v>
      </c>
      <c r="I11661" s="26" t="str">
        <f>INDEX('Data Tab2'!$C:$C,MATCH('Data Tab1'!A11661,'Data Tab2'!$A:$A,0))</f>
        <v>LTN4</v>
      </c>
    </row>
    <row r="11662" spans="1:9" hidden="1">
      <c r="A11662" s="55">
        <v>103820274</v>
      </c>
      <c r="B11662" s="1" t="s">
        <v>33</v>
      </c>
      <c r="C11662" t="s">
        <v>10</v>
      </c>
      <c r="D11662" s="1" t="s">
        <v>17</v>
      </c>
      <c r="E11662" t="s">
        <v>18</v>
      </c>
      <c r="F11662" s="4" t="s">
        <v>38</v>
      </c>
      <c r="G11662" s="3">
        <v>10.014442000000001</v>
      </c>
      <c r="H11662" s="8">
        <v>0.85283055171379507</v>
      </c>
      <c r="I11662" s="26" t="str">
        <f>INDEX('Data Tab2'!$C:$C,MATCH('Data Tab1'!A11662,'Data Tab2'!$A:$A,0))</f>
        <v>LTN4</v>
      </c>
    </row>
    <row r="11663" spans="1:9" hidden="1">
      <c r="A11663" s="55">
        <v>103820274</v>
      </c>
      <c r="B11663" s="1" t="s">
        <v>33</v>
      </c>
      <c r="C11663" t="s">
        <v>10</v>
      </c>
      <c r="D11663" s="1" t="s">
        <v>17</v>
      </c>
      <c r="E11663" t="s">
        <v>18</v>
      </c>
      <c r="F11663" s="4" t="s">
        <v>19</v>
      </c>
      <c r="G11663" s="3">
        <v>9.6547190000000001</v>
      </c>
      <c r="H11663" s="8">
        <v>0.58487628093077459</v>
      </c>
      <c r="I11663" s="26" t="str">
        <f>INDEX('Data Tab2'!$C:$C,MATCH('Data Tab1'!A11663,'Data Tab2'!$A:$A,0))</f>
        <v>LTN4</v>
      </c>
    </row>
    <row r="11664" spans="1:9" hidden="1">
      <c r="A11664" s="55">
        <v>103820274</v>
      </c>
      <c r="B11664" s="1" t="s">
        <v>33</v>
      </c>
      <c r="C11664" t="s">
        <v>10</v>
      </c>
      <c r="D11664" s="1" t="s">
        <v>17</v>
      </c>
      <c r="E11664" t="s">
        <v>18</v>
      </c>
      <c r="F11664" s="4" t="s">
        <v>20</v>
      </c>
      <c r="G11664" s="3">
        <v>9.9988869999999999</v>
      </c>
      <c r="H11664" s="8">
        <v>3.6596403841905323E-2</v>
      </c>
      <c r="I11664" s="26" t="str">
        <f>INDEX('Data Tab2'!$C:$C,MATCH('Data Tab1'!A11664,'Data Tab2'!$A:$A,0))</f>
        <v>LTN4</v>
      </c>
    </row>
    <row r="11665" spans="1:9" hidden="1">
      <c r="A11665" s="55">
        <v>103820274</v>
      </c>
      <c r="B11665" s="1" t="s">
        <v>33</v>
      </c>
      <c r="C11665" t="s">
        <v>10</v>
      </c>
      <c r="D11665" s="1" t="s">
        <v>17</v>
      </c>
      <c r="E11665" t="s">
        <v>18</v>
      </c>
      <c r="F11665" s="4" t="s">
        <v>21</v>
      </c>
      <c r="G11665" s="3">
        <v>5</v>
      </c>
      <c r="H11665" s="8">
        <v>0.44565526232003527</v>
      </c>
      <c r="I11665" s="26" t="str">
        <f>INDEX('Data Tab2'!$C:$C,MATCH('Data Tab1'!A11665,'Data Tab2'!$A:$A,0))</f>
        <v>LTN4</v>
      </c>
    </row>
    <row r="11666" spans="1:9" hidden="1">
      <c r="A11666" s="56">
        <v>103820274</v>
      </c>
      <c r="B11666" s="1" t="s">
        <v>33</v>
      </c>
      <c r="C11666" t="s">
        <v>10</v>
      </c>
      <c r="D11666" s="1" t="s">
        <v>17</v>
      </c>
      <c r="E11666" t="s">
        <v>23</v>
      </c>
      <c r="F11666" s="4" t="s">
        <v>25</v>
      </c>
      <c r="G11666" s="3">
        <v>3.5747200000000001</v>
      </c>
      <c r="H11666" s="8">
        <v>0.68767971126772831</v>
      </c>
      <c r="I11666" s="26" t="str">
        <f>INDEX('Data Tab2'!$C:$C,MATCH('Data Tab1'!A11666,'Data Tab2'!$A:$A,0))</f>
        <v>LTN4</v>
      </c>
    </row>
    <row r="11667" spans="1:9">
      <c r="A11667" s="55">
        <v>103820275</v>
      </c>
      <c r="B11667" s="1" t="s">
        <v>9</v>
      </c>
      <c r="C11667" t="s">
        <v>40</v>
      </c>
      <c r="D11667" s="1" t="s">
        <v>17</v>
      </c>
      <c r="E11667" t="s">
        <v>18</v>
      </c>
      <c r="F11667" s="4" t="s">
        <v>35</v>
      </c>
      <c r="G11667" s="3">
        <v>5.4977720000000003</v>
      </c>
      <c r="H11667" s="8">
        <v>0.43968494823385895</v>
      </c>
      <c r="I11667" s="26" t="str">
        <f>INDEX('Data Tab2'!$C:$C,MATCH('Data Tab1'!A11667,'Data Tab2'!$A:$A,0))</f>
        <v>LYS1</v>
      </c>
    </row>
    <row r="11668" spans="1:9" hidden="1">
      <c r="A11668" s="55">
        <v>103820275</v>
      </c>
      <c r="B11668" s="1" t="s">
        <v>33</v>
      </c>
      <c r="C11668" t="s">
        <v>27</v>
      </c>
      <c r="D11668" s="1" t="s">
        <v>11</v>
      </c>
      <c r="E11668" t="s">
        <v>12</v>
      </c>
      <c r="F11668" s="4" t="s">
        <v>13</v>
      </c>
      <c r="G11668" s="3">
        <v>6.238607</v>
      </c>
      <c r="H11668" s="8">
        <v>5.5391823158552955E-2</v>
      </c>
      <c r="I11668" s="26" t="str">
        <f>INDEX('Data Tab2'!$C:$C,MATCH('Data Tab1'!A11668,'Data Tab2'!$A:$A,0))</f>
        <v>LYS1</v>
      </c>
    </row>
    <row r="11669" spans="1:9" hidden="1">
      <c r="A11669" s="55">
        <v>103820275</v>
      </c>
      <c r="B11669" s="1" t="s">
        <v>33</v>
      </c>
      <c r="C11669" t="s">
        <v>27</v>
      </c>
      <c r="D11669" s="1" t="s">
        <v>11</v>
      </c>
      <c r="E11669" t="s">
        <v>12</v>
      </c>
      <c r="F11669" s="4" t="s">
        <v>14</v>
      </c>
      <c r="G11669" s="3">
        <v>4.7308300000000001</v>
      </c>
      <c r="H11669" s="8">
        <v>0.77139641576614537</v>
      </c>
      <c r="I11669" s="26" t="str">
        <f>INDEX('Data Tab2'!$C:$C,MATCH('Data Tab1'!A11669,'Data Tab2'!$A:$A,0))</f>
        <v>LYS1</v>
      </c>
    </row>
    <row r="11670" spans="1:9" hidden="1">
      <c r="A11670" s="55">
        <v>103820275</v>
      </c>
      <c r="B11670" s="1" t="s">
        <v>33</v>
      </c>
      <c r="C11670" t="s">
        <v>27</v>
      </c>
      <c r="D11670" s="1" t="s">
        <v>11</v>
      </c>
      <c r="E11670" t="s">
        <v>12</v>
      </c>
      <c r="F11670" s="4" t="s">
        <v>15</v>
      </c>
      <c r="G11670" s="3">
        <v>11.068053000000001</v>
      </c>
      <c r="H11670" s="8">
        <v>7.1018232272293313E-2</v>
      </c>
      <c r="I11670" s="26" t="str">
        <f>INDEX('Data Tab2'!$C:$C,MATCH('Data Tab1'!A11670,'Data Tab2'!$A:$A,0))</f>
        <v>LYS1</v>
      </c>
    </row>
    <row r="11671" spans="1:9" hidden="1">
      <c r="A11671" s="55">
        <v>103820275</v>
      </c>
      <c r="B11671" s="1" t="s">
        <v>33</v>
      </c>
      <c r="C11671" t="s">
        <v>27</v>
      </c>
      <c r="D11671" s="1" t="s">
        <v>11</v>
      </c>
      <c r="E11671" t="s">
        <v>12</v>
      </c>
      <c r="F11671" s="4" t="s">
        <v>28</v>
      </c>
      <c r="G11671" s="3">
        <v>10.980829</v>
      </c>
      <c r="H11671" s="8">
        <v>0.59470861382221019</v>
      </c>
      <c r="I11671" s="26" t="str">
        <f>INDEX('Data Tab2'!$C:$C,MATCH('Data Tab1'!A11671,'Data Tab2'!$A:$A,0))</f>
        <v>LYS1</v>
      </c>
    </row>
    <row r="11672" spans="1:9" hidden="1">
      <c r="A11672" s="55">
        <v>103820275</v>
      </c>
      <c r="B11672" s="1" t="s">
        <v>33</v>
      </c>
      <c r="C11672" t="s">
        <v>27</v>
      </c>
      <c r="D11672" s="1" t="s">
        <v>11</v>
      </c>
      <c r="E11672" t="s">
        <v>12</v>
      </c>
      <c r="F11672" s="4" t="s">
        <v>29</v>
      </c>
      <c r="G11672" s="3">
        <v>10.985552</v>
      </c>
      <c r="H11672" s="8">
        <v>0.15900783321941792</v>
      </c>
      <c r="I11672" s="26" t="str">
        <f>INDEX('Data Tab2'!$C:$C,MATCH('Data Tab1'!A11672,'Data Tab2'!$A:$A,0))</f>
        <v>LYS1</v>
      </c>
    </row>
    <row r="11673" spans="1:9" hidden="1">
      <c r="A11673" s="55">
        <v>103820275</v>
      </c>
      <c r="B11673" s="1" t="s">
        <v>33</v>
      </c>
      <c r="C11673" t="s">
        <v>27</v>
      </c>
      <c r="D11673" s="1" t="s">
        <v>11</v>
      </c>
      <c r="E11673" t="s">
        <v>12</v>
      </c>
      <c r="F11673" s="4" t="s">
        <v>16</v>
      </c>
      <c r="G11673" s="3">
        <v>11.081386</v>
      </c>
      <c r="H11673" s="8">
        <v>0.34054253074984764</v>
      </c>
      <c r="I11673" s="26" t="str">
        <f>INDEX('Data Tab2'!$C:$C,MATCH('Data Tab1'!A11673,'Data Tab2'!$A:$A,0))</f>
        <v>LYS1</v>
      </c>
    </row>
    <row r="11674" spans="1:9" hidden="1">
      <c r="A11674" s="55">
        <v>103820275</v>
      </c>
      <c r="B11674" s="1" t="s">
        <v>33</v>
      </c>
      <c r="C11674" t="s">
        <v>27</v>
      </c>
      <c r="D11674" s="1" t="s">
        <v>17</v>
      </c>
      <c r="E11674" t="s">
        <v>18</v>
      </c>
      <c r="F11674" s="4" t="s">
        <v>35</v>
      </c>
      <c r="G11674" s="3">
        <v>4.4922190000000004</v>
      </c>
      <c r="H11674" s="8">
        <v>6.7747123498721695E-2</v>
      </c>
      <c r="I11674" s="26" t="str">
        <f>INDEX('Data Tab2'!$C:$C,MATCH('Data Tab1'!A11674,'Data Tab2'!$A:$A,0))</f>
        <v>LYS1</v>
      </c>
    </row>
    <row r="11675" spans="1:9" hidden="1">
      <c r="A11675" s="55">
        <v>103820275</v>
      </c>
      <c r="B11675" s="1" t="s">
        <v>33</v>
      </c>
      <c r="C11675" t="s">
        <v>27</v>
      </c>
      <c r="D11675" s="1" t="s">
        <v>17</v>
      </c>
      <c r="E11675" t="s">
        <v>18</v>
      </c>
      <c r="F11675" s="4" t="s">
        <v>36</v>
      </c>
      <c r="G11675" s="3">
        <v>5.4949950000000003</v>
      </c>
      <c r="H11675" s="8">
        <v>0.93675891384949039</v>
      </c>
      <c r="I11675" s="26" t="str">
        <f>INDEX('Data Tab2'!$C:$C,MATCH('Data Tab1'!A11675,'Data Tab2'!$A:$A,0))</f>
        <v>LYS1</v>
      </c>
    </row>
    <row r="11676" spans="1:9" hidden="1">
      <c r="A11676" s="55">
        <v>103820275</v>
      </c>
      <c r="B11676" s="1" t="s">
        <v>33</v>
      </c>
      <c r="C11676" t="s">
        <v>27</v>
      </c>
      <c r="D11676" s="1" t="s">
        <v>17</v>
      </c>
      <c r="E11676" t="s">
        <v>18</v>
      </c>
      <c r="F11676" s="4" t="s">
        <v>19</v>
      </c>
      <c r="G11676" s="3">
        <v>4.489719</v>
      </c>
      <c r="H11676" s="8">
        <v>0.36823195710986323</v>
      </c>
      <c r="I11676" s="26" t="str">
        <f>INDEX('Data Tab2'!$C:$C,MATCH('Data Tab1'!A11676,'Data Tab2'!$A:$A,0))</f>
        <v>LYS1</v>
      </c>
    </row>
    <row r="11677" spans="1:9" hidden="1">
      <c r="A11677" s="55">
        <v>103820275</v>
      </c>
      <c r="B11677" s="1" t="s">
        <v>33</v>
      </c>
      <c r="C11677" t="s">
        <v>27</v>
      </c>
      <c r="D11677" s="1" t="s">
        <v>17</v>
      </c>
      <c r="E11677" t="s">
        <v>18</v>
      </c>
      <c r="F11677" s="4" t="s">
        <v>20</v>
      </c>
      <c r="G11677" s="3">
        <v>9.9708290000000002</v>
      </c>
      <c r="H11677" s="8">
        <v>0.89420901532698116</v>
      </c>
      <c r="I11677" s="26" t="str">
        <f>INDEX('Data Tab2'!$C:$C,MATCH('Data Tab1'!A11677,'Data Tab2'!$A:$A,0))</f>
        <v>LYS1</v>
      </c>
    </row>
    <row r="11678" spans="1:9" hidden="1">
      <c r="A11678" s="55">
        <v>103820275</v>
      </c>
      <c r="B11678" s="1" t="s">
        <v>33</v>
      </c>
      <c r="C11678" t="s">
        <v>27</v>
      </c>
      <c r="D11678" s="1" t="s">
        <v>17</v>
      </c>
      <c r="E11678" t="s">
        <v>18</v>
      </c>
      <c r="F11678" s="4" t="s">
        <v>21</v>
      </c>
      <c r="G11678" s="3">
        <v>9.981662</v>
      </c>
      <c r="H11678" s="8">
        <v>0.62143784935564161</v>
      </c>
      <c r="I11678" s="26" t="str">
        <f>INDEX('Data Tab2'!$C:$C,MATCH('Data Tab1'!A11678,'Data Tab2'!$A:$A,0))</f>
        <v>LYS1</v>
      </c>
    </row>
    <row r="11679" spans="1:9" hidden="1">
      <c r="A11679" s="55">
        <v>103820275</v>
      </c>
      <c r="B11679" s="1" t="s">
        <v>33</v>
      </c>
      <c r="C11679" t="s">
        <v>27</v>
      </c>
      <c r="D11679" s="1" t="s">
        <v>17</v>
      </c>
      <c r="E11679" t="s">
        <v>18</v>
      </c>
      <c r="F11679" s="4" t="s">
        <v>22</v>
      </c>
      <c r="G11679" s="3">
        <v>9.9813860000000005</v>
      </c>
      <c r="H11679" s="8">
        <v>0.97596493478001456</v>
      </c>
      <c r="I11679" s="26" t="str">
        <f>INDEX('Data Tab2'!$C:$C,MATCH('Data Tab1'!A11679,'Data Tab2'!$A:$A,0))</f>
        <v>LYS1</v>
      </c>
    </row>
    <row r="11680" spans="1:9" hidden="1">
      <c r="A11680" s="55">
        <v>103820275</v>
      </c>
      <c r="B11680" s="1" t="s">
        <v>33</v>
      </c>
      <c r="C11680" t="s">
        <v>27</v>
      </c>
      <c r="D11680" s="1" t="s">
        <v>17</v>
      </c>
      <c r="E11680" t="s">
        <v>23</v>
      </c>
      <c r="F11680" s="4" t="s">
        <v>24</v>
      </c>
      <c r="G11680" s="3">
        <v>9.8416619999999995</v>
      </c>
      <c r="H11680" s="8">
        <v>0.44113763916643611</v>
      </c>
      <c r="I11680" s="26" t="str">
        <f>INDEX('Data Tab2'!$C:$C,MATCH('Data Tab1'!A11680,'Data Tab2'!$A:$A,0))</f>
        <v>LYS1</v>
      </c>
    </row>
    <row r="11681" spans="1:9" hidden="1">
      <c r="A11681" s="56">
        <v>103820275</v>
      </c>
      <c r="B11681" s="1" t="s">
        <v>33</v>
      </c>
      <c r="C11681" t="s">
        <v>27</v>
      </c>
      <c r="D11681" s="1" t="s">
        <v>17</v>
      </c>
      <c r="E11681" t="s">
        <v>23</v>
      </c>
      <c r="F11681" s="4" t="s">
        <v>25</v>
      </c>
      <c r="G11681" s="3">
        <v>0</v>
      </c>
      <c r="H11681" s="8">
        <v>0.77971074333441825</v>
      </c>
      <c r="I11681" s="26" t="str">
        <f>INDEX('Data Tab2'!$C:$C,MATCH('Data Tab1'!A11681,'Data Tab2'!$A:$A,0))</f>
        <v>LYS1</v>
      </c>
    </row>
    <row r="11682" spans="1:9">
      <c r="A11682" s="55">
        <v>103824437</v>
      </c>
      <c r="B11682" s="1" t="s">
        <v>9</v>
      </c>
      <c r="C11682" t="s">
        <v>40</v>
      </c>
      <c r="D11682" s="1" t="s">
        <v>11</v>
      </c>
      <c r="E11682" t="s">
        <v>12</v>
      </c>
      <c r="F11682" s="4" t="s">
        <v>13</v>
      </c>
      <c r="G11682" s="3">
        <v>1.463052</v>
      </c>
      <c r="H11682" s="8">
        <v>0.10998916902265998</v>
      </c>
      <c r="I11682" s="26" t="str">
        <f>INDEX('Data Tab2'!$C:$C,MATCH('Data Tab1'!A11682,'Data Tab2'!$A:$A,0))</f>
        <v>MAD4</v>
      </c>
    </row>
    <row r="11683" spans="1:9" hidden="1">
      <c r="A11683" s="55">
        <v>103824437</v>
      </c>
      <c r="B11683" s="1" t="s">
        <v>9</v>
      </c>
      <c r="C11683" t="s">
        <v>40</v>
      </c>
      <c r="D11683" s="1" t="s">
        <v>11</v>
      </c>
      <c r="E11683" t="s">
        <v>12</v>
      </c>
      <c r="F11683" s="4" t="s">
        <v>15</v>
      </c>
      <c r="G11683" s="3">
        <v>10.990273</v>
      </c>
      <c r="H11683" s="8">
        <v>0.82990378493926498</v>
      </c>
      <c r="I11683" s="26" t="str">
        <f>INDEX('Data Tab2'!$C:$C,MATCH('Data Tab1'!A11683,'Data Tab2'!$A:$A,0))</f>
        <v>MAD4</v>
      </c>
    </row>
    <row r="11684" spans="1:9" hidden="1">
      <c r="A11684" s="55">
        <v>103824437</v>
      </c>
      <c r="B11684" s="1" t="s">
        <v>9</v>
      </c>
      <c r="C11684" t="s">
        <v>40</v>
      </c>
      <c r="D11684" s="1" t="s">
        <v>11</v>
      </c>
      <c r="E11684" t="s">
        <v>12</v>
      </c>
      <c r="F11684" s="4" t="s">
        <v>28</v>
      </c>
      <c r="G11684" s="3">
        <v>3.7272180000000001</v>
      </c>
      <c r="H11684" s="8">
        <v>0.57753597254647238</v>
      </c>
      <c r="I11684" s="26" t="str">
        <f>INDEX('Data Tab2'!$C:$C,MATCH('Data Tab1'!A11684,'Data Tab2'!$A:$A,0))</f>
        <v>MAD4</v>
      </c>
    </row>
    <row r="11685" spans="1:9" hidden="1">
      <c r="A11685" s="55">
        <v>103824437</v>
      </c>
      <c r="B11685" s="1" t="s">
        <v>9</v>
      </c>
      <c r="C11685" t="s">
        <v>40</v>
      </c>
      <c r="D11685" s="1" t="s">
        <v>17</v>
      </c>
      <c r="E11685" t="s">
        <v>18</v>
      </c>
      <c r="F11685" s="4" t="s">
        <v>35</v>
      </c>
      <c r="G11685" s="3">
        <v>0.53471900000000006</v>
      </c>
      <c r="H11685" s="8">
        <v>0.52276154911668427</v>
      </c>
      <c r="I11685" s="26" t="str">
        <f>INDEX('Data Tab2'!$C:$C,MATCH('Data Tab1'!A11685,'Data Tab2'!$A:$A,0))</f>
        <v>MAD4</v>
      </c>
    </row>
    <row r="11686" spans="1:9" hidden="1">
      <c r="A11686" s="55">
        <v>103824437</v>
      </c>
      <c r="B11686" s="1" t="s">
        <v>9</v>
      </c>
      <c r="C11686" t="s">
        <v>31</v>
      </c>
      <c r="D11686" s="1" t="s">
        <v>17</v>
      </c>
      <c r="E11686" t="s">
        <v>23</v>
      </c>
      <c r="F11686" s="4" t="s">
        <v>24</v>
      </c>
      <c r="G11686" s="3">
        <v>5.1677759999999999</v>
      </c>
      <c r="H11686" s="8">
        <v>6.8755116648854031E-2</v>
      </c>
      <c r="I11686" s="26" t="str">
        <f>INDEX('Data Tab2'!$C:$C,MATCH('Data Tab1'!A11686,'Data Tab2'!$A:$A,0))</f>
        <v>MAD4</v>
      </c>
    </row>
    <row r="11687" spans="1:9" hidden="1">
      <c r="A11687" s="55">
        <v>103824437</v>
      </c>
      <c r="B11687" s="1" t="s">
        <v>9</v>
      </c>
      <c r="C11687" t="s">
        <v>26</v>
      </c>
      <c r="D11687" s="1" t="s">
        <v>17</v>
      </c>
      <c r="E11687" t="s">
        <v>23</v>
      </c>
      <c r="F11687" s="4" t="s">
        <v>24</v>
      </c>
      <c r="G11687" s="3">
        <v>3.8887999999999999E-2</v>
      </c>
      <c r="H11687" s="8">
        <v>0.72183277771102539</v>
      </c>
      <c r="I11687" s="26" t="str">
        <f>INDEX('Data Tab2'!$C:$C,MATCH('Data Tab1'!A11687,'Data Tab2'!$A:$A,0))</f>
        <v>MAD4</v>
      </c>
    </row>
    <row r="11688" spans="1:9" hidden="1">
      <c r="A11688" s="55">
        <v>103824437</v>
      </c>
      <c r="B11688" s="1" t="s">
        <v>9</v>
      </c>
      <c r="C11688" t="s">
        <v>27</v>
      </c>
      <c r="D11688" s="1" t="s">
        <v>11</v>
      </c>
      <c r="E11688" t="s">
        <v>12</v>
      </c>
      <c r="F11688" s="4" t="s">
        <v>34</v>
      </c>
      <c r="G11688" s="3">
        <v>7.0202739999999997</v>
      </c>
      <c r="H11688" s="8">
        <v>0.48061329929425367</v>
      </c>
      <c r="I11688" s="26" t="str">
        <f>INDEX('Data Tab2'!$C:$C,MATCH('Data Tab1'!A11688,'Data Tab2'!$A:$A,0))</f>
        <v>MAD4</v>
      </c>
    </row>
    <row r="11689" spans="1:9" hidden="1">
      <c r="A11689" s="55">
        <v>103824437</v>
      </c>
      <c r="B11689" s="1" t="s">
        <v>9</v>
      </c>
      <c r="C11689" t="s">
        <v>27</v>
      </c>
      <c r="D11689" s="1" t="s">
        <v>17</v>
      </c>
      <c r="E11689" t="s">
        <v>18</v>
      </c>
      <c r="F11689" s="4" t="s">
        <v>35</v>
      </c>
      <c r="G11689" s="3">
        <v>9.2658310000000004</v>
      </c>
      <c r="H11689" s="8">
        <v>0.32982718716512582</v>
      </c>
      <c r="I11689" s="26" t="str">
        <f>INDEX('Data Tab2'!$C:$C,MATCH('Data Tab1'!A11689,'Data Tab2'!$A:$A,0))</f>
        <v>MAD4</v>
      </c>
    </row>
    <row r="11690" spans="1:9" hidden="1">
      <c r="A11690" s="55">
        <v>103824437</v>
      </c>
      <c r="B11690" s="1" t="s">
        <v>9</v>
      </c>
      <c r="C11690" t="s">
        <v>27</v>
      </c>
      <c r="D11690" s="1" t="s">
        <v>17</v>
      </c>
      <c r="E11690" t="s">
        <v>18</v>
      </c>
      <c r="F11690" s="4" t="s">
        <v>36</v>
      </c>
      <c r="G11690" s="3">
        <v>5.5994400000000004</v>
      </c>
      <c r="H11690" s="8">
        <v>0.46085541109527328</v>
      </c>
      <c r="I11690" s="26" t="str">
        <f>INDEX('Data Tab2'!$C:$C,MATCH('Data Tab1'!A11690,'Data Tab2'!$A:$A,0))</f>
        <v>MAD4</v>
      </c>
    </row>
    <row r="11691" spans="1:9" hidden="1">
      <c r="A11691" s="55">
        <v>103824437</v>
      </c>
      <c r="B11691" s="1" t="s">
        <v>9</v>
      </c>
      <c r="C11691" t="s">
        <v>27</v>
      </c>
      <c r="D11691" s="1" t="s">
        <v>17</v>
      </c>
      <c r="E11691" t="s">
        <v>18</v>
      </c>
      <c r="F11691" s="4" t="s">
        <v>38</v>
      </c>
      <c r="G11691" s="3">
        <v>9.980829</v>
      </c>
      <c r="H11691" s="8">
        <v>0.236718444511128</v>
      </c>
      <c r="I11691" s="26" t="str">
        <f>INDEX('Data Tab2'!$C:$C,MATCH('Data Tab1'!A11691,'Data Tab2'!$A:$A,0))</f>
        <v>MAD4</v>
      </c>
    </row>
    <row r="11692" spans="1:9" hidden="1">
      <c r="A11692" s="55">
        <v>103824437</v>
      </c>
      <c r="B11692" s="1" t="s">
        <v>9</v>
      </c>
      <c r="C11692" t="s">
        <v>27</v>
      </c>
      <c r="D11692" s="1" t="s">
        <v>17</v>
      </c>
      <c r="E11692" t="s">
        <v>18</v>
      </c>
      <c r="F11692" s="4" t="s">
        <v>22</v>
      </c>
      <c r="G11692" s="3">
        <v>9.9827729999999999</v>
      </c>
      <c r="H11692" s="8">
        <v>0.78953961917936666</v>
      </c>
      <c r="I11692" s="26" t="str">
        <f>INDEX('Data Tab2'!$C:$C,MATCH('Data Tab1'!A11692,'Data Tab2'!$A:$A,0))</f>
        <v>MAD4</v>
      </c>
    </row>
    <row r="11693" spans="1:9" hidden="1">
      <c r="A11693" s="55">
        <v>103824437</v>
      </c>
      <c r="B11693" s="1" t="s">
        <v>9</v>
      </c>
      <c r="C11693" t="s">
        <v>27</v>
      </c>
      <c r="D11693" s="1" t="s">
        <v>17</v>
      </c>
      <c r="E11693" t="s">
        <v>23</v>
      </c>
      <c r="F11693" s="4" t="s">
        <v>24</v>
      </c>
      <c r="G11693" s="3">
        <v>1.8313870000000001</v>
      </c>
      <c r="H11693" s="8">
        <v>0.47190598082669188</v>
      </c>
      <c r="I11693" s="26" t="str">
        <f>INDEX('Data Tab2'!$C:$C,MATCH('Data Tab1'!A11693,'Data Tab2'!$A:$A,0))</f>
        <v>MAD4</v>
      </c>
    </row>
    <row r="11694" spans="1:9" hidden="1">
      <c r="A11694" s="55">
        <v>103824437</v>
      </c>
      <c r="B11694" s="1" t="s">
        <v>33</v>
      </c>
      <c r="C11694" t="s">
        <v>26</v>
      </c>
      <c r="D11694" s="1" t="s">
        <v>11</v>
      </c>
      <c r="E11694" t="s">
        <v>12</v>
      </c>
      <c r="F11694" s="4" t="s">
        <v>13</v>
      </c>
      <c r="G11694" s="3">
        <v>0.25333299999999997</v>
      </c>
      <c r="H11694" s="8">
        <v>0.59104385490861222</v>
      </c>
      <c r="I11694" s="26" t="str">
        <f>INDEX('Data Tab2'!$C:$C,MATCH('Data Tab1'!A11694,'Data Tab2'!$A:$A,0))</f>
        <v>MAD4</v>
      </c>
    </row>
    <row r="11695" spans="1:9" hidden="1">
      <c r="A11695" s="56">
        <v>103824437</v>
      </c>
      <c r="B11695" s="1" t="s">
        <v>33</v>
      </c>
      <c r="C11695" t="s">
        <v>26</v>
      </c>
      <c r="D11695" s="1" t="s">
        <v>11</v>
      </c>
      <c r="E11695" t="s">
        <v>12</v>
      </c>
      <c r="F11695" s="4" t="s">
        <v>28</v>
      </c>
      <c r="G11695" s="3">
        <v>7.2658310000000004</v>
      </c>
      <c r="H11695" s="8">
        <v>0.7417450184967207</v>
      </c>
      <c r="I11695" s="26" t="str">
        <f>INDEX('Data Tab2'!$C:$C,MATCH('Data Tab1'!A11695,'Data Tab2'!$A:$A,0))</f>
        <v>MAD4</v>
      </c>
    </row>
    <row r="11696" spans="1:9">
      <c r="A11696" s="55">
        <v>103824591</v>
      </c>
      <c r="B11696" s="1" t="s">
        <v>9</v>
      </c>
      <c r="C11696" t="s">
        <v>31</v>
      </c>
      <c r="D11696" s="1" t="s">
        <v>11</v>
      </c>
      <c r="E11696" t="s">
        <v>12</v>
      </c>
      <c r="F11696" s="4" t="s">
        <v>13</v>
      </c>
      <c r="G11696" s="3">
        <v>3.8280530000000002</v>
      </c>
      <c r="H11696" s="8">
        <v>0.83594323049031549</v>
      </c>
      <c r="I11696" s="26" t="str">
        <f>INDEX('Data Tab2'!$C:$C,MATCH('Data Tab1'!A11696,'Data Tab2'!$A:$A,0))</f>
        <v>MAD6</v>
      </c>
    </row>
    <row r="11697" spans="1:9" hidden="1">
      <c r="A11697" s="55">
        <v>103824591</v>
      </c>
      <c r="B11697" s="1" t="s">
        <v>9</v>
      </c>
      <c r="C11697" t="s">
        <v>31</v>
      </c>
      <c r="D11697" s="1" t="s">
        <v>11</v>
      </c>
      <c r="E11697" t="s">
        <v>12</v>
      </c>
      <c r="F11697" s="4" t="s">
        <v>34</v>
      </c>
      <c r="G11697" s="3">
        <v>10.413888</v>
      </c>
      <c r="H11697" s="8">
        <v>0.24591987685808114</v>
      </c>
      <c r="I11697" s="26" t="str">
        <f>INDEX('Data Tab2'!$C:$C,MATCH('Data Tab1'!A11697,'Data Tab2'!$A:$A,0))</f>
        <v>MAD6</v>
      </c>
    </row>
    <row r="11698" spans="1:9" hidden="1">
      <c r="A11698" s="55">
        <v>103824591</v>
      </c>
      <c r="B11698" s="1" t="s">
        <v>9</v>
      </c>
      <c r="C11698" t="s">
        <v>31</v>
      </c>
      <c r="D11698" s="1" t="s">
        <v>11</v>
      </c>
      <c r="E11698" t="s">
        <v>12</v>
      </c>
      <c r="F11698" s="4" t="s">
        <v>14</v>
      </c>
      <c r="G11698" s="3">
        <v>10.520830999999999</v>
      </c>
      <c r="H11698" s="8">
        <v>0.30146003459461401</v>
      </c>
      <c r="I11698" s="26" t="str">
        <f>INDEX('Data Tab2'!$C:$C,MATCH('Data Tab1'!A11698,'Data Tab2'!$A:$A,0))</f>
        <v>MAD6</v>
      </c>
    </row>
    <row r="11699" spans="1:9" hidden="1">
      <c r="A11699" s="55">
        <v>103824591</v>
      </c>
      <c r="B11699" s="1" t="s">
        <v>9</v>
      </c>
      <c r="C11699" t="s">
        <v>31</v>
      </c>
      <c r="D11699" s="1" t="s">
        <v>11</v>
      </c>
      <c r="E11699" t="s">
        <v>12</v>
      </c>
      <c r="F11699" s="4" t="s">
        <v>15</v>
      </c>
      <c r="G11699" s="3">
        <v>6.2499979999999997</v>
      </c>
      <c r="H11699" s="8">
        <v>4.5079505655899355E-2</v>
      </c>
      <c r="I11699" s="26" t="str">
        <f>INDEX('Data Tab2'!$C:$C,MATCH('Data Tab1'!A11699,'Data Tab2'!$A:$A,0))</f>
        <v>MAD6</v>
      </c>
    </row>
    <row r="11700" spans="1:9" hidden="1">
      <c r="A11700" s="55">
        <v>103824591</v>
      </c>
      <c r="B11700" s="1" t="s">
        <v>9</v>
      </c>
      <c r="C11700" t="s">
        <v>31</v>
      </c>
      <c r="D11700" s="1" t="s">
        <v>11</v>
      </c>
      <c r="E11700" t="s">
        <v>12</v>
      </c>
      <c r="F11700" s="4" t="s">
        <v>28</v>
      </c>
      <c r="G11700" s="3">
        <v>4.5088869999999996</v>
      </c>
      <c r="H11700" s="8">
        <v>0.42557804309874525</v>
      </c>
      <c r="I11700" s="26" t="str">
        <f>INDEX('Data Tab2'!$C:$C,MATCH('Data Tab1'!A11700,'Data Tab2'!$A:$A,0))</f>
        <v>MAD6</v>
      </c>
    </row>
    <row r="11701" spans="1:9" hidden="1">
      <c r="A11701" s="55">
        <v>103824591</v>
      </c>
      <c r="B11701" s="1" t="s">
        <v>9</v>
      </c>
      <c r="C11701" t="s">
        <v>31</v>
      </c>
      <c r="D11701" s="1" t="s">
        <v>11</v>
      </c>
      <c r="E11701" t="s">
        <v>12</v>
      </c>
      <c r="F11701" s="4" t="s">
        <v>29</v>
      </c>
      <c r="G11701" s="3">
        <v>6.243608</v>
      </c>
      <c r="H11701" s="8">
        <v>0.51689629752831545</v>
      </c>
      <c r="I11701" s="26" t="str">
        <f>INDEX('Data Tab2'!$C:$C,MATCH('Data Tab1'!A11701,'Data Tab2'!$A:$A,0))</f>
        <v>MAD6</v>
      </c>
    </row>
    <row r="11702" spans="1:9" hidden="1">
      <c r="A11702" s="55">
        <v>103824591</v>
      </c>
      <c r="B11702" s="1" t="s">
        <v>9</v>
      </c>
      <c r="C11702" t="s">
        <v>31</v>
      </c>
      <c r="D11702" s="1" t="s">
        <v>17</v>
      </c>
      <c r="E11702" t="s">
        <v>18</v>
      </c>
      <c r="F11702" s="4" t="s">
        <v>35</v>
      </c>
      <c r="G11702" s="3">
        <v>8.6780539999999995</v>
      </c>
      <c r="H11702" s="8">
        <v>0.99183809809875789</v>
      </c>
      <c r="I11702" s="26" t="str">
        <f>INDEX('Data Tab2'!$C:$C,MATCH('Data Tab1'!A11702,'Data Tab2'!$A:$A,0))</f>
        <v>MAD6</v>
      </c>
    </row>
    <row r="11703" spans="1:9" hidden="1">
      <c r="A11703" s="55">
        <v>103824591</v>
      </c>
      <c r="B11703" s="1" t="s">
        <v>9</v>
      </c>
      <c r="C11703" t="s">
        <v>31</v>
      </c>
      <c r="D11703" s="1" t="s">
        <v>17</v>
      </c>
      <c r="E11703" t="s">
        <v>18</v>
      </c>
      <c r="F11703" s="4" t="s">
        <v>36</v>
      </c>
      <c r="G11703" s="3">
        <v>9.5524970000000007</v>
      </c>
      <c r="H11703" s="8">
        <v>0.47441583489021788</v>
      </c>
      <c r="I11703" s="26" t="str">
        <f>INDEX('Data Tab2'!$C:$C,MATCH('Data Tab1'!A11703,'Data Tab2'!$A:$A,0))</f>
        <v>MAD6</v>
      </c>
    </row>
    <row r="11704" spans="1:9" hidden="1">
      <c r="A11704" s="55">
        <v>103824591</v>
      </c>
      <c r="B11704" s="1" t="s">
        <v>9</v>
      </c>
      <c r="C11704" t="s">
        <v>31</v>
      </c>
      <c r="D11704" s="1" t="s">
        <v>17</v>
      </c>
      <c r="E11704" t="s">
        <v>18</v>
      </c>
      <c r="F11704" s="4" t="s">
        <v>38</v>
      </c>
      <c r="G11704" s="3">
        <v>5.2305539999999997</v>
      </c>
      <c r="H11704" s="8">
        <v>0.88206413619515611</v>
      </c>
      <c r="I11704" s="26" t="str">
        <f>INDEX('Data Tab2'!$C:$C,MATCH('Data Tab1'!A11704,'Data Tab2'!$A:$A,0))</f>
        <v>MAD6</v>
      </c>
    </row>
    <row r="11705" spans="1:9" hidden="1">
      <c r="A11705" s="55">
        <v>103824591</v>
      </c>
      <c r="B11705" s="1" t="s">
        <v>9</v>
      </c>
      <c r="C11705" t="s">
        <v>31</v>
      </c>
      <c r="D11705" s="1" t="s">
        <v>17</v>
      </c>
      <c r="E11705" t="s">
        <v>18</v>
      </c>
      <c r="F11705" s="4" t="s">
        <v>19</v>
      </c>
      <c r="G11705" s="3">
        <v>3.8363860000000001</v>
      </c>
      <c r="H11705" s="8">
        <v>0.83104071791427603</v>
      </c>
      <c r="I11705" s="26" t="str">
        <f>INDEX('Data Tab2'!$C:$C,MATCH('Data Tab1'!A11705,'Data Tab2'!$A:$A,0))</f>
        <v>MAD6</v>
      </c>
    </row>
    <row r="11706" spans="1:9" hidden="1">
      <c r="A11706" s="55">
        <v>103824591</v>
      </c>
      <c r="B11706" s="1" t="s">
        <v>9</v>
      </c>
      <c r="C11706" t="s">
        <v>31</v>
      </c>
      <c r="D11706" s="1" t="s">
        <v>17</v>
      </c>
      <c r="E11706" t="s">
        <v>18</v>
      </c>
      <c r="F11706" s="4" t="s">
        <v>20</v>
      </c>
      <c r="G11706" s="3">
        <v>3.588886</v>
      </c>
      <c r="H11706" s="8">
        <v>2.6870335888941832E-2</v>
      </c>
      <c r="I11706" s="26" t="str">
        <f>INDEX('Data Tab2'!$C:$C,MATCH('Data Tab1'!A11706,'Data Tab2'!$A:$A,0))</f>
        <v>MAD6</v>
      </c>
    </row>
    <row r="11707" spans="1:9" hidden="1">
      <c r="A11707" s="55">
        <v>103824591</v>
      </c>
      <c r="B11707" s="1" t="s">
        <v>9</v>
      </c>
      <c r="C11707" t="s">
        <v>31</v>
      </c>
      <c r="D11707" s="1" t="s">
        <v>17</v>
      </c>
      <c r="E11707" t="s">
        <v>18</v>
      </c>
      <c r="F11707" s="4" t="s">
        <v>21</v>
      </c>
      <c r="G11707" s="3">
        <v>0.85166399999999998</v>
      </c>
      <c r="H11707" s="8">
        <v>0.27335202962734395</v>
      </c>
      <c r="I11707" s="26" t="str">
        <f>INDEX('Data Tab2'!$C:$C,MATCH('Data Tab1'!A11707,'Data Tab2'!$A:$A,0))</f>
        <v>MAD6</v>
      </c>
    </row>
    <row r="11708" spans="1:9" hidden="1">
      <c r="A11708" s="55">
        <v>103824591</v>
      </c>
      <c r="B11708" s="1" t="s">
        <v>9</v>
      </c>
      <c r="C11708" t="s">
        <v>31</v>
      </c>
      <c r="D11708" s="1" t="s">
        <v>17</v>
      </c>
      <c r="E11708" t="s">
        <v>23</v>
      </c>
      <c r="F11708" s="4" t="s">
        <v>24</v>
      </c>
      <c r="G11708" s="3">
        <v>0.74999800000000005</v>
      </c>
      <c r="H11708" s="8">
        <v>0.84436216081789683</v>
      </c>
      <c r="I11708" s="26" t="str">
        <f>INDEX('Data Tab2'!$C:$C,MATCH('Data Tab1'!A11708,'Data Tab2'!$A:$A,0))</f>
        <v>MAD6</v>
      </c>
    </row>
    <row r="11709" spans="1:9" hidden="1">
      <c r="A11709" s="55">
        <v>103824591</v>
      </c>
      <c r="B11709" s="1" t="s">
        <v>9</v>
      </c>
      <c r="C11709" t="s">
        <v>31</v>
      </c>
      <c r="D11709" s="1" t="s">
        <v>17</v>
      </c>
      <c r="E11709" t="s">
        <v>23</v>
      </c>
      <c r="F11709" s="4" t="s">
        <v>25</v>
      </c>
      <c r="G11709" s="3">
        <v>0</v>
      </c>
      <c r="H11709" s="8">
        <v>0.15555532695446883</v>
      </c>
      <c r="I11709" s="26" t="str">
        <f>INDEX('Data Tab2'!$C:$C,MATCH('Data Tab1'!A11709,'Data Tab2'!$A:$A,0))</f>
        <v>MAD6</v>
      </c>
    </row>
    <row r="11710" spans="1:9" hidden="1">
      <c r="A11710" s="55">
        <v>103824591</v>
      </c>
      <c r="B11710" s="1" t="s">
        <v>33</v>
      </c>
      <c r="C11710" t="s">
        <v>27</v>
      </c>
      <c r="D11710" s="1" t="s">
        <v>11</v>
      </c>
      <c r="E11710" t="s">
        <v>12</v>
      </c>
      <c r="F11710" s="4" t="s">
        <v>13</v>
      </c>
      <c r="G11710" s="3">
        <v>0.850553</v>
      </c>
      <c r="H11710" s="8">
        <v>5.1627584789063929E-2</v>
      </c>
      <c r="I11710" s="26" t="str">
        <f>INDEX('Data Tab2'!$C:$C,MATCH('Data Tab1'!A11710,'Data Tab2'!$A:$A,0))</f>
        <v>MAD6</v>
      </c>
    </row>
    <row r="11711" spans="1:9" hidden="1">
      <c r="A11711" s="55">
        <v>103824591</v>
      </c>
      <c r="B11711" s="1" t="s">
        <v>33</v>
      </c>
      <c r="C11711" t="s">
        <v>27</v>
      </c>
      <c r="D11711" s="1" t="s">
        <v>11</v>
      </c>
      <c r="E11711" t="s">
        <v>12</v>
      </c>
      <c r="F11711" s="4" t="s">
        <v>34</v>
      </c>
      <c r="G11711" s="3">
        <v>0.58583099999999999</v>
      </c>
      <c r="H11711" s="8">
        <v>0.52961594665004541</v>
      </c>
      <c r="I11711" s="26" t="str">
        <f>INDEX('Data Tab2'!$C:$C,MATCH('Data Tab1'!A11711,'Data Tab2'!$A:$A,0))</f>
        <v>MAD6</v>
      </c>
    </row>
    <row r="11712" spans="1:9" hidden="1">
      <c r="A11712" s="55">
        <v>103824591</v>
      </c>
      <c r="B11712" s="1" t="s">
        <v>33</v>
      </c>
      <c r="C11712" t="s">
        <v>27</v>
      </c>
      <c r="D11712" s="1" t="s">
        <v>11</v>
      </c>
      <c r="E11712" t="s">
        <v>12</v>
      </c>
      <c r="F11712" s="4" t="s">
        <v>14</v>
      </c>
      <c r="G11712" s="3">
        <v>0.47833100000000001</v>
      </c>
      <c r="H11712" s="8">
        <v>6.8455208388581656E-2</v>
      </c>
      <c r="I11712" s="26" t="str">
        <f>INDEX('Data Tab2'!$C:$C,MATCH('Data Tab1'!A11712,'Data Tab2'!$A:$A,0))</f>
        <v>MAD6</v>
      </c>
    </row>
    <row r="11713" spans="1:9" hidden="1">
      <c r="A11713" s="55">
        <v>103824591</v>
      </c>
      <c r="B11713" s="1" t="s">
        <v>33</v>
      </c>
      <c r="C11713" t="s">
        <v>27</v>
      </c>
      <c r="D11713" s="1" t="s">
        <v>11</v>
      </c>
      <c r="E11713" t="s">
        <v>12</v>
      </c>
      <c r="F11713" s="4" t="s">
        <v>15</v>
      </c>
      <c r="G11713" s="3">
        <v>4.7388849999999998</v>
      </c>
      <c r="H11713" s="8">
        <v>0.57628608523178726</v>
      </c>
      <c r="I11713" s="26" t="str">
        <f>INDEX('Data Tab2'!$C:$C,MATCH('Data Tab1'!A11713,'Data Tab2'!$A:$A,0))</f>
        <v>MAD6</v>
      </c>
    </row>
    <row r="11714" spans="1:9" hidden="1">
      <c r="A11714" s="55">
        <v>103824591</v>
      </c>
      <c r="B11714" s="1" t="s">
        <v>33</v>
      </c>
      <c r="C11714" t="s">
        <v>27</v>
      </c>
      <c r="D11714" s="1" t="s">
        <v>11</v>
      </c>
      <c r="E11714" t="s">
        <v>12</v>
      </c>
      <c r="F11714" s="4" t="s">
        <v>28</v>
      </c>
      <c r="G11714" s="3">
        <v>5.4255519999999997</v>
      </c>
      <c r="H11714" s="8">
        <v>0.41774648388930524</v>
      </c>
      <c r="I11714" s="26" t="str">
        <f>INDEX('Data Tab2'!$C:$C,MATCH('Data Tab1'!A11714,'Data Tab2'!$A:$A,0))</f>
        <v>MAD6</v>
      </c>
    </row>
    <row r="11715" spans="1:9" hidden="1">
      <c r="A11715" s="55">
        <v>103824591</v>
      </c>
      <c r="B11715" s="1" t="s">
        <v>33</v>
      </c>
      <c r="C11715" t="s">
        <v>27</v>
      </c>
      <c r="D11715" s="1" t="s">
        <v>17</v>
      </c>
      <c r="E11715" t="s">
        <v>18</v>
      </c>
      <c r="F11715" s="4" t="s">
        <v>35</v>
      </c>
      <c r="G11715" s="3">
        <v>0.23805399999999999</v>
      </c>
      <c r="H11715" s="8">
        <v>0.33992339334793131</v>
      </c>
      <c r="I11715" s="26" t="str">
        <f>INDEX('Data Tab2'!$C:$C,MATCH('Data Tab1'!A11715,'Data Tab2'!$A:$A,0))</f>
        <v>MAD6</v>
      </c>
    </row>
    <row r="11716" spans="1:9" hidden="1">
      <c r="A11716" s="55">
        <v>103824591</v>
      </c>
      <c r="B11716" s="1" t="s">
        <v>33</v>
      </c>
      <c r="C11716" t="s">
        <v>27</v>
      </c>
      <c r="D11716" s="1" t="s">
        <v>17</v>
      </c>
      <c r="E11716" t="s">
        <v>18</v>
      </c>
      <c r="F11716" s="4" t="s">
        <v>36</v>
      </c>
      <c r="G11716" s="3">
        <v>0.22749800000000001</v>
      </c>
      <c r="H11716" s="8">
        <v>0.43893934977402349</v>
      </c>
      <c r="I11716" s="26" t="str">
        <f>INDEX('Data Tab2'!$C:$C,MATCH('Data Tab1'!A11716,'Data Tab2'!$A:$A,0))</f>
        <v>MAD6</v>
      </c>
    </row>
    <row r="11717" spans="1:9" hidden="1">
      <c r="A11717" s="55">
        <v>103824591</v>
      </c>
      <c r="B11717" s="1" t="s">
        <v>33</v>
      </c>
      <c r="C11717" t="s">
        <v>27</v>
      </c>
      <c r="D11717" s="1" t="s">
        <v>17</v>
      </c>
      <c r="E11717" t="s">
        <v>18</v>
      </c>
      <c r="F11717" s="4" t="s">
        <v>38</v>
      </c>
      <c r="G11717" s="3">
        <v>0.26777499999999999</v>
      </c>
      <c r="H11717" s="8">
        <v>0.58103409271102036</v>
      </c>
      <c r="I11717" s="26" t="str">
        <f>INDEX('Data Tab2'!$C:$C,MATCH('Data Tab1'!A11717,'Data Tab2'!$A:$A,0))</f>
        <v>MAD6</v>
      </c>
    </row>
    <row r="11718" spans="1:9" hidden="1">
      <c r="A11718" s="55">
        <v>103824591</v>
      </c>
      <c r="B11718" s="1" t="s">
        <v>33</v>
      </c>
      <c r="C11718" t="s">
        <v>27</v>
      </c>
      <c r="D11718" s="1" t="s">
        <v>17</v>
      </c>
      <c r="E11718" t="s">
        <v>18</v>
      </c>
      <c r="F11718" s="4" t="s">
        <v>19</v>
      </c>
      <c r="G11718" s="3">
        <v>0.663053</v>
      </c>
      <c r="H11718" s="8">
        <v>0.7970705923543977</v>
      </c>
      <c r="I11718" s="26" t="str">
        <f>INDEX('Data Tab2'!$C:$C,MATCH('Data Tab1'!A11718,'Data Tab2'!$A:$A,0))</f>
        <v>MAD6</v>
      </c>
    </row>
    <row r="11719" spans="1:9" hidden="1">
      <c r="A11719" s="55">
        <v>103824591</v>
      </c>
      <c r="B11719" s="1" t="s">
        <v>33</v>
      </c>
      <c r="C11719" t="s">
        <v>27</v>
      </c>
      <c r="D11719" s="1" t="s">
        <v>17</v>
      </c>
      <c r="E11719" t="s">
        <v>18</v>
      </c>
      <c r="F11719" s="4" t="s">
        <v>20</v>
      </c>
      <c r="G11719" s="3">
        <v>0.435554</v>
      </c>
      <c r="H11719" s="8">
        <v>7.7484700885911084E-2</v>
      </c>
      <c r="I11719" s="26" t="str">
        <f>INDEX('Data Tab2'!$C:$C,MATCH('Data Tab1'!A11719,'Data Tab2'!$A:$A,0))</f>
        <v>MAD6</v>
      </c>
    </row>
    <row r="11720" spans="1:9" hidden="1">
      <c r="A11720" s="55">
        <v>103824591</v>
      </c>
      <c r="B11720" s="1" t="s">
        <v>33</v>
      </c>
      <c r="C11720" t="s">
        <v>27</v>
      </c>
      <c r="D11720" s="1" t="s">
        <v>17</v>
      </c>
      <c r="E11720" t="s">
        <v>18</v>
      </c>
      <c r="F11720" s="4" t="s">
        <v>21</v>
      </c>
      <c r="G11720" s="3">
        <v>3.617772</v>
      </c>
      <c r="H11720" s="8">
        <v>0.18262519009505374</v>
      </c>
      <c r="I11720" s="26" t="str">
        <f>INDEX('Data Tab2'!$C:$C,MATCH('Data Tab1'!A11720,'Data Tab2'!$A:$A,0))</f>
        <v>MAD6</v>
      </c>
    </row>
    <row r="11721" spans="1:9" hidden="1">
      <c r="A11721" s="55">
        <v>103824591</v>
      </c>
      <c r="B11721" s="1" t="s">
        <v>33</v>
      </c>
      <c r="C11721" t="s">
        <v>27</v>
      </c>
      <c r="D11721" s="1" t="s">
        <v>17</v>
      </c>
      <c r="E11721" t="s">
        <v>18</v>
      </c>
      <c r="F11721" s="4" t="s">
        <v>22</v>
      </c>
      <c r="G11721" s="3">
        <v>4.9849959999999998</v>
      </c>
      <c r="H11721" s="8">
        <v>0.55583284407063394</v>
      </c>
      <c r="I11721" s="26" t="str">
        <f>INDEX('Data Tab2'!$C:$C,MATCH('Data Tab1'!A11721,'Data Tab2'!$A:$A,0))</f>
        <v>MAD6</v>
      </c>
    </row>
    <row r="11722" spans="1:9" hidden="1">
      <c r="A11722" s="55">
        <v>103824591</v>
      </c>
      <c r="B11722" s="1" t="s">
        <v>33</v>
      </c>
      <c r="C11722" t="s">
        <v>27</v>
      </c>
      <c r="D11722" s="1" t="s">
        <v>17</v>
      </c>
      <c r="E11722" t="s">
        <v>23</v>
      </c>
      <c r="F11722" s="4" t="s">
        <v>24</v>
      </c>
      <c r="G11722" s="3">
        <v>3.748332</v>
      </c>
      <c r="H11722" s="8">
        <v>0.70220830557643565</v>
      </c>
      <c r="I11722" s="26" t="str">
        <f>INDEX('Data Tab2'!$C:$C,MATCH('Data Tab1'!A11722,'Data Tab2'!$A:$A,0))</f>
        <v>MAD6</v>
      </c>
    </row>
    <row r="11723" spans="1:9" hidden="1">
      <c r="A11723" s="56">
        <v>103824591</v>
      </c>
      <c r="B11723" s="1" t="s">
        <v>33</v>
      </c>
      <c r="C11723" t="s">
        <v>27</v>
      </c>
      <c r="D11723" s="1" t="s">
        <v>17</v>
      </c>
      <c r="E11723" t="s">
        <v>23</v>
      </c>
      <c r="F11723" s="4" t="s">
        <v>25</v>
      </c>
      <c r="G11723" s="3">
        <v>0</v>
      </c>
      <c r="H11723" s="8">
        <v>0.47239634954880927</v>
      </c>
      <c r="I11723" s="26" t="str">
        <f>INDEX('Data Tab2'!$C:$C,MATCH('Data Tab1'!A11723,'Data Tab2'!$A:$A,0))</f>
        <v>MAD6</v>
      </c>
    </row>
    <row r="11724" spans="1:9">
      <c r="A11724" s="55">
        <v>103826804</v>
      </c>
      <c r="B11724" s="1" t="s">
        <v>9</v>
      </c>
      <c r="C11724" t="s">
        <v>37</v>
      </c>
      <c r="D11724" s="1" t="s">
        <v>11</v>
      </c>
      <c r="E11724" t="s">
        <v>12</v>
      </c>
      <c r="F11724" s="4" t="s">
        <v>13</v>
      </c>
      <c r="G11724" s="3">
        <v>5.6630520000000004</v>
      </c>
      <c r="H11724" s="8">
        <v>2.5644483435099952E-3</v>
      </c>
      <c r="I11724" s="26" t="str">
        <f>INDEX('Data Tab2'!$C:$C,MATCH('Data Tab1'!A11724,'Data Tab2'!$A:$A,0))</f>
        <v>MAN1</v>
      </c>
    </row>
    <row r="11725" spans="1:9" hidden="1">
      <c r="A11725" s="55">
        <v>103826804</v>
      </c>
      <c r="B11725" s="1" t="s">
        <v>9</v>
      </c>
      <c r="C11725" t="s">
        <v>37</v>
      </c>
      <c r="D11725" s="1" t="s">
        <v>11</v>
      </c>
      <c r="E11725" t="s">
        <v>12</v>
      </c>
      <c r="F11725" s="4" t="s">
        <v>15</v>
      </c>
      <c r="G11725" s="3">
        <v>5.1738869999999997</v>
      </c>
      <c r="H11725" s="8">
        <v>0.86432622863616437</v>
      </c>
      <c r="I11725" s="26" t="str">
        <f>INDEX('Data Tab2'!$C:$C,MATCH('Data Tab1'!A11725,'Data Tab2'!$A:$A,0))</f>
        <v>MAN1</v>
      </c>
    </row>
    <row r="11726" spans="1:9" hidden="1">
      <c r="A11726" s="55">
        <v>103826804</v>
      </c>
      <c r="B11726" s="1" t="s">
        <v>9</v>
      </c>
      <c r="C11726" t="s">
        <v>37</v>
      </c>
      <c r="D11726" s="1" t="s">
        <v>11</v>
      </c>
      <c r="E11726" t="s">
        <v>12</v>
      </c>
      <c r="F11726" s="4" t="s">
        <v>16</v>
      </c>
      <c r="G11726" s="3">
        <v>5.3372190000000002</v>
      </c>
      <c r="H11726" s="8">
        <v>0.50798152688022957</v>
      </c>
      <c r="I11726" s="26" t="str">
        <f>INDEX('Data Tab2'!$C:$C,MATCH('Data Tab1'!A11726,'Data Tab2'!$A:$A,0))</f>
        <v>MAN1</v>
      </c>
    </row>
    <row r="11727" spans="1:9" hidden="1">
      <c r="A11727" s="55">
        <v>103826804</v>
      </c>
      <c r="B11727" s="1" t="s">
        <v>9</v>
      </c>
      <c r="C11727" t="s">
        <v>31</v>
      </c>
      <c r="D11727" s="1" t="s">
        <v>11</v>
      </c>
      <c r="E11727" t="s">
        <v>12</v>
      </c>
      <c r="F11727" s="4" t="s">
        <v>13</v>
      </c>
      <c r="G11727" s="3">
        <v>0.52110900000000004</v>
      </c>
      <c r="H11727" s="8">
        <v>0.81282953638424271</v>
      </c>
      <c r="I11727" s="26" t="str">
        <f>INDEX('Data Tab2'!$C:$C,MATCH('Data Tab1'!A11727,'Data Tab2'!$A:$A,0))</f>
        <v>MAN1</v>
      </c>
    </row>
    <row r="11728" spans="1:9" hidden="1">
      <c r="A11728" s="55">
        <v>103826804</v>
      </c>
      <c r="B11728" s="1" t="s">
        <v>9</v>
      </c>
      <c r="C11728" t="s">
        <v>31</v>
      </c>
      <c r="D11728" s="1" t="s">
        <v>11</v>
      </c>
      <c r="E11728" t="s">
        <v>12</v>
      </c>
      <c r="F11728" s="4" t="s">
        <v>15</v>
      </c>
      <c r="G11728" s="3">
        <v>2.086109</v>
      </c>
      <c r="H11728" s="8">
        <v>5.338452457012699E-2</v>
      </c>
      <c r="I11728" s="26" t="str">
        <f>INDEX('Data Tab2'!$C:$C,MATCH('Data Tab1'!A11728,'Data Tab2'!$A:$A,0))</f>
        <v>MAN1</v>
      </c>
    </row>
    <row r="11729" spans="1:9" hidden="1">
      <c r="A11729" s="56">
        <v>103826804</v>
      </c>
      <c r="B11729" s="1" t="s">
        <v>9</v>
      </c>
      <c r="C11729" t="s">
        <v>31</v>
      </c>
      <c r="D11729" s="1" t="s">
        <v>11</v>
      </c>
      <c r="E11729" t="s">
        <v>12</v>
      </c>
      <c r="F11729" s="4" t="s">
        <v>16</v>
      </c>
      <c r="G11729" s="3">
        <v>5.3997210000000004</v>
      </c>
      <c r="H11729" s="8">
        <v>0.54207189343743012</v>
      </c>
      <c r="I11729" s="26" t="str">
        <f>INDEX('Data Tab2'!$C:$C,MATCH('Data Tab1'!A11729,'Data Tab2'!$A:$A,0))</f>
        <v>MAN1</v>
      </c>
    </row>
    <row r="11730" spans="1:9">
      <c r="A11730" s="55">
        <v>103826810</v>
      </c>
      <c r="B11730" s="1" t="s">
        <v>33</v>
      </c>
      <c r="C11730" t="s">
        <v>31</v>
      </c>
      <c r="D11730" s="1" t="s">
        <v>11</v>
      </c>
      <c r="E11730" t="s">
        <v>12</v>
      </c>
      <c r="F11730" s="4" t="s">
        <v>16</v>
      </c>
      <c r="G11730" s="3">
        <v>4.4999979999999997</v>
      </c>
      <c r="H11730" s="8">
        <v>0.58552549340503512</v>
      </c>
      <c r="I11730" s="26" t="str">
        <f>INDEX('Data Tab2'!$C:$C,MATCH('Data Tab1'!A11730,'Data Tab2'!$A:$A,0))</f>
        <v>MAN2</v>
      </c>
    </row>
    <row r="11731" spans="1:9" hidden="1">
      <c r="A11731" s="55">
        <v>103826810</v>
      </c>
      <c r="B11731" s="1" t="s">
        <v>33</v>
      </c>
      <c r="C11731" t="s">
        <v>31</v>
      </c>
      <c r="D11731" s="1" t="s">
        <v>17</v>
      </c>
      <c r="E11731" t="s">
        <v>18</v>
      </c>
      <c r="F11731" s="4" t="s">
        <v>38</v>
      </c>
      <c r="G11731" s="3">
        <v>8.5663850000000004</v>
      </c>
      <c r="H11731" s="8">
        <v>0.46832703858595504</v>
      </c>
      <c r="I11731" s="26" t="str">
        <f>INDEX('Data Tab2'!$C:$C,MATCH('Data Tab1'!A11731,'Data Tab2'!$A:$A,0))</f>
        <v>MAN2</v>
      </c>
    </row>
    <row r="11732" spans="1:9" hidden="1">
      <c r="A11732" s="55">
        <v>103826810</v>
      </c>
      <c r="B11732" s="1" t="s">
        <v>33</v>
      </c>
      <c r="C11732" t="s">
        <v>31</v>
      </c>
      <c r="D11732" s="1" t="s">
        <v>17</v>
      </c>
      <c r="E11732" t="s">
        <v>18</v>
      </c>
      <c r="F11732" s="4" t="s">
        <v>19</v>
      </c>
      <c r="G11732" s="3">
        <v>8.6383320000000001</v>
      </c>
      <c r="H11732" s="8">
        <v>0.99236933692446616</v>
      </c>
      <c r="I11732" s="26" t="str">
        <f>INDEX('Data Tab2'!$C:$C,MATCH('Data Tab1'!A11732,'Data Tab2'!$A:$A,0))</f>
        <v>MAN2</v>
      </c>
    </row>
    <row r="11733" spans="1:9" hidden="1">
      <c r="A11733" s="56">
        <v>103826810</v>
      </c>
      <c r="B11733" s="1" t="s">
        <v>33</v>
      </c>
      <c r="C11733" t="s">
        <v>31</v>
      </c>
      <c r="D11733" s="1" t="s">
        <v>17</v>
      </c>
      <c r="E11733" t="s">
        <v>18</v>
      </c>
      <c r="F11733" s="4" t="s">
        <v>20</v>
      </c>
      <c r="G11733" s="3">
        <v>9.6716660000000001</v>
      </c>
      <c r="H11733" s="8">
        <v>0.32780070238697945</v>
      </c>
      <c r="I11733" s="26" t="str">
        <f>INDEX('Data Tab2'!$C:$C,MATCH('Data Tab1'!A11733,'Data Tab2'!$A:$A,0))</f>
        <v>MAN2</v>
      </c>
    </row>
    <row r="11734" spans="1:9">
      <c r="A11734" s="56">
        <v>103826978</v>
      </c>
      <c r="B11734" s="1" t="s">
        <v>9</v>
      </c>
      <c r="C11734" t="s">
        <v>27</v>
      </c>
      <c r="D11734" s="1" t="s">
        <v>11</v>
      </c>
      <c r="E11734" t="s">
        <v>12</v>
      </c>
      <c r="F11734" s="4" t="s">
        <v>29</v>
      </c>
      <c r="G11734" s="3">
        <v>0.185554</v>
      </c>
      <c r="H11734" s="8">
        <v>0.40922639294183127</v>
      </c>
      <c r="I11734" s="26" t="str">
        <f>INDEX('Data Tab2'!$C:$C,MATCH('Data Tab1'!A11734,'Data Tab2'!$A:$A,0))</f>
        <v>MAN3</v>
      </c>
    </row>
    <row r="11735" spans="1:9">
      <c r="A11735" s="55">
        <v>103826979</v>
      </c>
      <c r="B11735" s="1" t="s">
        <v>9</v>
      </c>
      <c r="C11735" t="s">
        <v>40</v>
      </c>
      <c r="D11735" s="1" t="s">
        <v>17</v>
      </c>
      <c r="E11735" t="s">
        <v>23</v>
      </c>
      <c r="F11735" s="4" t="s">
        <v>24</v>
      </c>
      <c r="G11735" s="3">
        <v>4.9816630000000002</v>
      </c>
      <c r="H11735" s="8">
        <v>0.63416418001420749</v>
      </c>
      <c r="I11735" s="26" t="str">
        <f>INDEX('Data Tab2'!$C:$C,MATCH('Data Tab1'!A11735,'Data Tab2'!$A:$A,0))</f>
        <v>MAN4</v>
      </c>
    </row>
    <row r="11736" spans="1:9" hidden="1">
      <c r="A11736" s="55">
        <v>103826979</v>
      </c>
      <c r="B11736" s="1" t="s">
        <v>9</v>
      </c>
      <c r="C11736" t="s">
        <v>40</v>
      </c>
      <c r="D11736" s="1" t="s">
        <v>17</v>
      </c>
      <c r="E11736" t="s">
        <v>23</v>
      </c>
      <c r="F11736" s="4" t="s">
        <v>25</v>
      </c>
      <c r="G11736" s="3">
        <v>5.0155529999999997</v>
      </c>
      <c r="H11736" s="8">
        <v>0.34009802733770422</v>
      </c>
      <c r="I11736" s="26" t="str">
        <f>INDEX('Data Tab2'!$C:$C,MATCH('Data Tab1'!A11736,'Data Tab2'!$A:$A,0))</f>
        <v>MAN4</v>
      </c>
    </row>
    <row r="11737" spans="1:9" hidden="1">
      <c r="A11737" s="55">
        <v>103826979</v>
      </c>
      <c r="B11737" s="1" t="s">
        <v>9</v>
      </c>
      <c r="C11737" t="s">
        <v>26</v>
      </c>
      <c r="D11737" s="1" t="s">
        <v>11</v>
      </c>
      <c r="E11737" t="s">
        <v>12</v>
      </c>
      <c r="F11737" s="4" t="s">
        <v>29</v>
      </c>
      <c r="G11737" s="3">
        <v>0.47916500000000001</v>
      </c>
      <c r="H11737" s="8">
        <v>0.52488817462644277</v>
      </c>
      <c r="I11737" s="26" t="str">
        <f>INDEX('Data Tab2'!$C:$C,MATCH('Data Tab1'!A11737,'Data Tab2'!$A:$A,0))</f>
        <v>MAN4</v>
      </c>
    </row>
    <row r="11738" spans="1:9" hidden="1">
      <c r="A11738" s="56">
        <v>103826979</v>
      </c>
      <c r="B11738" s="1" t="s">
        <v>9</v>
      </c>
      <c r="C11738" t="s">
        <v>26</v>
      </c>
      <c r="D11738" s="1" t="s">
        <v>17</v>
      </c>
      <c r="E11738" t="s">
        <v>23</v>
      </c>
      <c r="F11738" s="4" t="s">
        <v>24</v>
      </c>
      <c r="G11738" s="3">
        <v>0</v>
      </c>
      <c r="H11738" s="8">
        <v>0.22516147111439444</v>
      </c>
      <c r="I11738" s="26" t="str">
        <f>INDEX('Data Tab2'!$C:$C,MATCH('Data Tab1'!A11738,'Data Tab2'!$A:$A,0))</f>
        <v>MAN4</v>
      </c>
    </row>
    <row r="11739" spans="1:9">
      <c r="A11739" s="55">
        <v>103827284</v>
      </c>
      <c r="B11739" s="1" t="s">
        <v>9</v>
      </c>
      <c r="C11739" t="s">
        <v>40</v>
      </c>
      <c r="D11739" s="1" t="s">
        <v>11</v>
      </c>
      <c r="E11739" t="s">
        <v>12</v>
      </c>
      <c r="F11739" s="4" t="s">
        <v>15</v>
      </c>
      <c r="G11739" s="3">
        <v>4.0799960000000004</v>
      </c>
      <c r="H11739" s="8">
        <v>0.99809017941273959</v>
      </c>
      <c r="I11739" s="26" t="str">
        <f>INDEX('Data Tab2'!$C:$C,MATCH('Data Tab1'!A11739,'Data Tab2'!$A:$A,0))</f>
        <v>MRS1</v>
      </c>
    </row>
    <row r="11740" spans="1:9" hidden="1">
      <c r="A11740" s="55">
        <v>103827284</v>
      </c>
      <c r="B11740" s="1" t="s">
        <v>9</v>
      </c>
      <c r="C11740" t="s">
        <v>40</v>
      </c>
      <c r="D11740" s="1" t="s">
        <v>11</v>
      </c>
      <c r="E11740" t="s">
        <v>12</v>
      </c>
      <c r="F11740" s="4" t="s">
        <v>28</v>
      </c>
      <c r="G11740" s="3">
        <v>9.9922179999999994</v>
      </c>
      <c r="H11740" s="8">
        <v>0.95500773095740621</v>
      </c>
      <c r="I11740" s="26" t="str">
        <f>INDEX('Data Tab2'!$C:$C,MATCH('Data Tab1'!A11740,'Data Tab2'!$A:$A,0))</f>
        <v>MRS1</v>
      </c>
    </row>
    <row r="11741" spans="1:9" hidden="1">
      <c r="A11741" s="55">
        <v>103827284</v>
      </c>
      <c r="B11741" s="1" t="s">
        <v>9</v>
      </c>
      <c r="C11741" t="s">
        <v>40</v>
      </c>
      <c r="D11741" s="1" t="s">
        <v>11</v>
      </c>
      <c r="E11741" t="s">
        <v>12</v>
      </c>
      <c r="F11741" s="4" t="s">
        <v>29</v>
      </c>
      <c r="G11741" s="3">
        <v>9.9927740000000007</v>
      </c>
      <c r="H11741" s="8">
        <v>0.54681365626298506</v>
      </c>
      <c r="I11741" s="26" t="str">
        <f>INDEX('Data Tab2'!$C:$C,MATCH('Data Tab1'!A11741,'Data Tab2'!$A:$A,0))</f>
        <v>MRS1</v>
      </c>
    </row>
    <row r="11742" spans="1:9" hidden="1">
      <c r="A11742" s="55">
        <v>103827284</v>
      </c>
      <c r="B11742" s="1" t="s">
        <v>9</v>
      </c>
      <c r="C11742" t="s">
        <v>40</v>
      </c>
      <c r="D11742" s="1" t="s">
        <v>11</v>
      </c>
      <c r="E11742" t="s">
        <v>12</v>
      </c>
      <c r="F11742" s="4" t="s">
        <v>16</v>
      </c>
      <c r="G11742" s="3">
        <v>4.3088870000000004</v>
      </c>
      <c r="H11742" s="8">
        <v>0.50282583499558653</v>
      </c>
      <c r="I11742" s="26" t="str">
        <f>INDEX('Data Tab2'!$C:$C,MATCH('Data Tab1'!A11742,'Data Tab2'!$A:$A,0))</f>
        <v>MRS1</v>
      </c>
    </row>
    <row r="11743" spans="1:9" hidden="1">
      <c r="A11743" s="55">
        <v>103827284</v>
      </c>
      <c r="B11743" s="1" t="s">
        <v>33</v>
      </c>
      <c r="C11743" t="s">
        <v>27</v>
      </c>
      <c r="D11743" s="1" t="s">
        <v>11</v>
      </c>
      <c r="E11743" t="s">
        <v>12</v>
      </c>
      <c r="F11743" s="4" t="s">
        <v>13</v>
      </c>
      <c r="G11743" s="3">
        <v>6.8133299999999997</v>
      </c>
      <c r="H11743" s="8">
        <v>0.58884378847646779</v>
      </c>
      <c r="I11743" s="26" t="str">
        <f>INDEX('Data Tab2'!$C:$C,MATCH('Data Tab1'!A11743,'Data Tab2'!$A:$A,0))</f>
        <v>MRS1</v>
      </c>
    </row>
    <row r="11744" spans="1:9" hidden="1">
      <c r="A11744" s="55">
        <v>103827284</v>
      </c>
      <c r="B11744" s="1" t="s">
        <v>33</v>
      </c>
      <c r="C11744" t="s">
        <v>27</v>
      </c>
      <c r="D11744" s="1" t="s">
        <v>11</v>
      </c>
      <c r="E11744" t="s">
        <v>12</v>
      </c>
      <c r="F11744" s="4" t="s">
        <v>34</v>
      </c>
      <c r="G11744" s="3">
        <v>5.482774</v>
      </c>
      <c r="H11744" s="8">
        <v>0.19186296772659217</v>
      </c>
      <c r="I11744" s="26" t="str">
        <f>INDEX('Data Tab2'!$C:$C,MATCH('Data Tab1'!A11744,'Data Tab2'!$A:$A,0))</f>
        <v>MRS1</v>
      </c>
    </row>
    <row r="11745" spans="1:9" hidden="1">
      <c r="A11745" s="55">
        <v>103827284</v>
      </c>
      <c r="B11745" s="1" t="s">
        <v>33</v>
      </c>
      <c r="C11745" t="s">
        <v>27</v>
      </c>
      <c r="D11745" s="1" t="s">
        <v>11</v>
      </c>
      <c r="E11745" t="s">
        <v>12</v>
      </c>
      <c r="F11745" s="4" t="s">
        <v>15</v>
      </c>
      <c r="G11745" s="3">
        <v>0.91916500000000001</v>
      </c>
      <c r="H11745" s="8">
        <v>8.4517953465447215E-3</v>
      </c>
      <c r="I11745" s="26" t="str">
        <f>INDEX('Data Tab2'!$C:$C,MATCH('Data Tab1'!A11745,'Data Tab2'!$A:$A,0))</f>
        <v>MRS1</v>
      </c>
    </row>
    <row r="11746" spans="1:9" hidden="1">
      <c r="A11746" s="55">
        <v>103827284</v>
      </c>
      <c r="B11746" s="1" t="s">
        <v>33</v>
      </c>
      <c r="C11746" t="s">
        <v>27</v>
      </c>
      <c r="D11746" s="1" t="s">
        <v>17</v>
      </c>
      <c r="E11746" t="s">
        <v>18</v>
      </c>
      <c r="F11746" s="4" t="s">
        <v>35</v>
      </c>
      <c r="G11746" s="3">
        <v>4.5044409999999999</v>
      </c>
      <c r="H11746" s="8">
        <v>0.43078743726654578</v>
      </c>
      <c r="I11746" s="26" t="str">
        <f>INDEX('Data Tab2'!$C:$C,MATCH('Data Tab1'!A11746,'Data Tab2'!$A:$A,0))</f>
        <v>MRS1</v>
      </c>
    </row>
    <row r="11747" spans="1:9" hidden="1">
      <c r="A11747" s="55">
        <v>103827284</v>
      </c>
      <c r="B11747" s="1" t="s">
        <v>33</v>
      </c>
      <c r="C11747" t="s">
        <v>27</v>
      </c>
      <c r="D11747" s="1" t="s">
        <v>17</v>
      </c>
      <c r="E11747" t="s">
        <v>18</v>
      </c>
      <c r="F11747" s="4" t="s">
        <v>36</v>
      </c>
      <c r="G11747" s="3">
        <v>8.8549959999999999</v>
      </c>
      <c r="H11747" s="8">
        <v>8.3594188610840781E-2</v>
      </c>
      <c r="I11747" s="26" t="str">
        <f>INDEX('Data Tab2'!$C:$C,MATCH('Data Tab1'!A11747,'Data Tab2'!$A:$A,0))</f>
        <v>MRS1</v>
      </c>
    </row>
    <row r="11748" spans="1:9" hidden="1">
      <c r="A11748" s="55">
        <v>103827284</v>
      </c>
      <c r="B11748" s="1" t="s">
        <v>33</v>
      </c>
      <c r="C11748" t="s">
        <v>27</v>
      </c>
      <c r="D11748" s="1" t="s">
        <v>17</v>
      </c>
      <c r="E11748" t="s">
        <v>18</v>
      </c>
      <c r="F11748" s="4" t="s">
        <v>38</v>
      </c>
      <c r="G11748" s="3">
        <v>9.3416630000000005</v>
      </c>
      <c r="H11748" s="8">
        <v>0.28045420746407146</v>
      </c>
      <c r="I11748" s="26" t="str">
        <f>INDEX('Data Tab2'!$C:$C,MATCH('Data Tab1'!A11748,'Data Tab2'!$A:$A,0))</f>
        <v>MRS1</v>
      </c>
    </row>
    <row r="11749" spans="1:9" hidden="1">
      <c r="A11749" s="55">
        <v>103827284</v>
      </c>
      <c r="B11749" s="1" t="s">
        <v>33</v>
      </c>
      <c r="C11749" t="s">
        <v>27</v>
      </c>
      <c r="D11749" s="1" t="s">
        <v>17</v>
      </c>
      <c r="E11749" t="s">
        <v>18</v>
      </c>
      <c r="F11749" s="4" t="s">
        <v>19</v>
      </c>
      <c r="G11749" s="3">
        <v>6.0255510000000001</v>
      </c>
      <c r="H11749" s="8">
        <v>1.3650357648792966E-2</v>
      </c>
      <c r="I11749" s="26" t="str">
        <f>INDEX('Data Tab2'!$C:$C,MATCH('Data Tab1'!A11749,'Data Tab2'!$A:$A,0))</f>
        <v>MRS1</v>
      </c>
    </row>
    <row r="11750" spans="1:9" hidden="1">
      <c r="A11750" s="55">
        <v>103827284</v>
      </c>
      <c r="B11750" s="1" t="s">
        <v>33</v>
      </c>
      <c r="C11750" t="s">
        <v>27</v>
      </c>
      <c r="D11750" s="1" t="s">
        <v>17</v>
      </c>
      <c r="E11750" t="s">
        <v>18</v>
      </c>
      <c r="F11750" s="4" t="s">
        <v>20</v>
      </c>
      <c r="G11750" s="3">
        <v>3.493608</v>
      </c>
      <c r="H11750" s="8">
        <v>0.6323035570396407</v>
      </c>
      <c r="I11750" s="26" t="str">
        <f>INDEX('Data Tab2'!$C:$C,MATCH('Data Tab1'!A11750,'Data Tab2'!$A:$A,0))</f>
        <v>MRS1</v>
      </c>
    </row>
    <row r="11751" spans="1:9" hidden="1">
      <c r="A11751" s="56">
        <v>103827284</v>
      </c>
      <c r="B11751" s="1" t="s">
        <v>33</v>
      </c>
      <c r="C11751" t="s">
        <v>27</v>
      </c>
      <c r="D11751" s="1" t="s">
        <v>17</v>
      </c>
      <c r="E11751" t="s">
        <v>23</v>
      </c>
      <c r="F11751" s="4" t="s">
        <v>25</v>
      </c>
      <c r="G11751" s="3">
        <v>3.2074959999999999</v>
      </c>
      <c r="H11751" s="8">
        <v>0.42841734284544941</v>
      </c>
      <c r="I11751" s="26" t="str">
        <f>INDEX('Data Tab2'!$C:$C,MATCH('Data Tab1'!A11751,'Data Tab2'!$A:$A,0))</f>
        <v>MRS1</v>
      </c>
    </row>
    <row r="11752" spans="1:9">
      <c r="A11752" s="55">
        <v>103827286</v>
      </c>
      <c r="B11752" s="1" t="s">
        <v>9</v>
      </c>
      <c r="C11752" t="s">
        <v>32</v>
      </c>
      <c r="D11752" s="1" t="s">
        <v>11</v>
      </c>
      <c r="E11752" t="s">
        <v>12</v>
      </c>
      <c r="F11752" s="4" t="s">
        <v>13</v>
      </c>
      <c r="G11752" s="3">
        <v>4.1341599999999996</v>
      </c>
      <c r="H11752" s="8">
        <v>0.8236881852732838</v>
      </c>
      <c r="I11752" s="26" t="str">
        <f>INDEX('Data Tab2'!$C:$C,MATCH('Data Tab1'!A11752,'Data Tab2'!$A:$A,0))</f>
        <v>MUC3</v>
      </c>
    </row>
    <row r="11753" spans="1:9" hidden="1">
      <c r="A11753" s="55">
        <v>103827286</v>
      </c>
      <c r="B11753" s="1" t="s">
        <v>9</v>
      </c>
      <c r="C11753" t="s">
        <v>32</v>
      </c>
      <c r="D11753" s="1" t="s">
        <v>11</v>
      </c>
      <c r="E11753" t="s">
        <v>12</v>
      </c>
      <c r="F11753" s="4" t="s">
        <v>15</v>
      </c>
      <c r="G11753" s="3">
        <v>0.35444399999999998</v>
      </c>
      <c r="H11753" s="8">
        <v>0.70000627066968668</v>
      </c>
      <c r="I11753" s="26" t="str">
        <f>INDEX('Data Tab2'!$C:$C,MATCH('Data Tab1'!A11753,'Data Tab2'!$A:$A,0))</f>
        <v>MUC3</v>
      </c>
    </row>
    <row r="11754" spans="1:9" hidden="1">
      <c r="A11754" s="55">
        <v>103827286</v>
      </c>
      <c r="B11754" s="1" t="s">
        <v>9</v>
      </c>
      <c r="C11754" t="s">
        <v>32</v>
      </c>
      <c r="D11754" s="1" t="s">
        <v>11</v>
      </c>
      <c r="E11754" t="s">
        <v>12</v>
      </c>
      <c r="F11754" s="4" t="s">
        <v>28</v>
      </c>
      <c r="G11754" s="3">
        <v>0.29138799999999998</v>
      </c>
      <c r="H11754" s="8">
        <v>0.32709317574950536</v>
      </c>
      <c r="I11754" s="26" t="str">
        <f>INDEX('Data Tab2'!$C:$C,MATCH('Data Tab1'!A11754,'Data Tab2'!$A:$A,0))</f>
        <v>MUC3</v>
      </c>
    </row>
    <row r="11755" spans="1:9" hidden="1">
      <c r="A11755" s="55">
        <v>103827286</v>
      </c>
      <c r="B11755" s="1" t="s">
        <v>9</v>
      </c>
      <c r="C11755" t="s">
        <v>32</v>
      </c>
      <c r="D11755" s="1" t="s">
        <v>11</v>
      </c>
      <c r="E11755" t="s">
        <v>12</v>
      </c>
      <c r="F11755" s="4" t="s">
        <v>29</v>
      </c>
      <c r="G11755" s="3">
        <v>0.76416499999999998</v>
      </c>
      <c r="H11755" s="8">
        <v>4.5663271965664665E-3</v>
      </c>
      <c r="I11755" s="26" t="str">
        <f>INDEX('Data Tab2'!$C:$C,MATCH('Data Tab1'!A11755,'Data Tab2'!$A:$A,0))</f>
        <v>MUC3</v>
      </c>
    </row>
    <row r="11756" spans="1:9" hidden="1">
      <c r="A11756" s="55">
        <v>103827286</v>
      </c>
      <c r="B11756" s="1" t="s">
        <v>9</v>
      </c>
      <c r="C11756" t="s">
        <v>32</v>
      </c>
      <c r="D11756" s="1" t="s">
        <v>11</v>
      </c>
      <c r="E11756" t="s">
        <v>12</v>
      </c>
      <c r="F11756" s="4" t="s">
        <v>16</v>
      </c>
      <c r="G11756" s="3">
        <v>1.135832</v>
      </c>
      <c r="H11756" s="8">
        <v>0.75990822388871315</v>
      </c>
      <c r="I11756" s="26" t="str">
        <f>INDEX('Data Tab2'!$C:$C,MATCH('Data Tab1'!A11756,'Data Tab2'!$A:$A,0))</f>
        <v>MUC3</v>
      </c>
    </row>
    <row r="11757" spans="1:9" hidden="1">
      <c r="A11757" s="55">
        <v>103827286</v>
      </c>
      <c r="B11757" s="1" t="s">
        <v>9</v>
      </c>
      <c r="C11757" t="s">
        <v>32</v>
      </c>
      <c r="D11757" s="1" t="s">
        <v>17</v>
      </c>
      <c r="E11757" t="s">
        <v>18</v>
      </c>
      <c r="F11757" s="4" t="s">
        <v>35</v>
      </c>
      <c r="G11757" s="3">
        <v>0</v>
      </c>
      <c r="H11757" s="8">
        <v>0.85070337480843061</v>
      </c>
      <c r="I11757" s="26" t="str">
        <f>INDEX('Data Tab2'!$C:$C,MATCH('Data Tab1'!A11757,'Data Tab2'!$A:$A,0))</f>
        <v>MUC3</v>
      </c>
    </row>
    <row r="11758" spans="1:9" hidden="1">
      <c r="A11758" s="55">
        <v>103827286</v>
      </c>
      <c r="B11758" s="1" t="s">
        <v>9</v>
      </c>
      <c r="C11758" t="s">
        <v>32</v>
      </c>
      <c r="D11758" s="1" t="s">
        <v>17</v>
      </c>
      <c r="E11758" t="s">
        <v>18</v>
      </c>
      <c r="F11758" s="4" t="s">
        <v>21</v>
      </c>
      <c r="G11758" s="3">
        <v>0</v>
      </c>
      <c r="H11758" s="8">
        <v>0.86900351553110633</v>
      </c>
      <c r="I11758" s="26" t="str">
        <f>INDEX('Data Tab2'!$C:$C,MATCH('Data Tab1'!A11758,'Data Tab2'!$A:$A,0))</f>
        <v>MUC3</v>
      </c>
    </row>
    <row r="11759" spans="1:9" hidden="1">
      <c r="A11759" s="55">
        <v>103827286</v>
      </c>
      <c r="B11759" s="1" t="s">
        <v>9</v>
      </c>
      <c r="C11759" t="s">
        <v>32</v>
      </c>
      <c r="D11759" s="1" t="s">
        <v>17</v>
      </c>
      <c r="E11759" t="s">
        <v>23</v>
      </c>
      <c r="F11759" s="4" t="s">
        <v>24</v>
      </c>
      <c r="G11759" s="3">
        <v>0</v>
      </c>
      <c r="H11759" s="8">
        <v>0.21747958212934371</v>
      </c>
      <c r="I11759" s="26" t="str">
        <f>INDEX('Data Tab2'!$C:$C,MATCH('Data Tab1'!A11759,'Data Tab2'!$A:$A,0))</f>
        <v>MUC3</v>
      </c>
    </row>
    <row r="11760" spans="1:9" hidden="1">
      <c r="A11760" s="55">
        <v>103827286</v>
      </c>
      <c r="B11760" s="1" t="s">
        <v>9</v>
      </c>
      <c r="C11760" t="s">
        <v>27</v>
      </c>
      <c r="D11760" s="1" t="s">
        <v>11</v>
      </c>
      <c r="E11760" t="s">
        <v>12</v>
      </c>
      <c r="F11760" s="4" t="s">
        <v>13</v>
      </c>
      <c r="G11760" s="3">
        <v>0.96999800000000003</v>
      </c>
      <c r="H11760" s="8">
        <v>0.41693456819506824</v>
      </c>
      <c r="I11760" s="26" t="str">
        <f>INDEX('Data Tab2'!$C:$C,MATCH('Data Tab1'!A11760,'Data Tab2'!$A:$A,0))</f>
        <v>MUC3</v>
      </c>
    </row>
    <row r="11761" spans="1:9" hidden="1">
      <c r="A11761" s="56">
        <v>103827286</v>
      </c>
      <c r="B11761" s="1" t="s">
        <v>9</v>
      </c>
      <c r="C11761" t="s">
        <v>27</v>
      </c>
      <c r="D11761" s="1" t="s">
        <v>11</v>
      </c>
      <c r="E11761" t="s">
        <v>12</v>
      </c>
      <c r="F11761" s="4" t="s">
        <v>34</v>
      </c>
      <c r="G11761" s="3">
        <v>0.41221999999999998</v>
      </c>
      <c r="H11761" s="8">
        <v>0.33856575606393824</v>
      </c>
      <c r="I11761" s="26" t="str">
        <f>INDEX('Data Tab2'!$C:$C,MATCH('Data Tab1'!A11761,'Data Tab2'!$A:$A,0))</f>
        <v>MUC3</v>
      </c>
    </row>
    <row r="11762" spans="1:9">
      <c r="A11762" s="55">
        <v>103828092</v>
      </c>
      <c r="B11762" s="1" t="s">
        <v>9</v>
      </c>
      <c r="C11762" t="s">
        <v>40</v>
      </c>
      <c r="D11762" s="1" t="s">
        <v>17</v>
      </c>
      <c r="E11762" t="s">
        <v>18</v>
      </c>
      <c r="F11762" s="4" t="s">
        <v>36</v>
      </c>
      <c r="G11762" s="3">
        <v>1.244721</v>
      </c>
      <c r="H11762" s="8">
        <v>0.6357865765348234</v>
      </c>
      <c r="I11762" s="26" t="str">
        <f>INDEX('Data Tab2'!$C:$C,MATCH('Data Tab1'!A11762,'Data Tab2'!$A:$A,0))</f>
        <v>MXP3</v>
      </c>
    </row>
    <row r="11763" spans="1:9" hidden="1">
      <c r="A11763" s="55">
        <v>103828092</v>
      </c>
      <c r="B11763" s="1" t="s">
        <v>9</v>
      </c>
      <c r="C11763" t="s">
        <v>40</v>
      </c>
      <c r="D11763" s="1" t="s">
        <v>17</v>
      </c>
      <c r="E11763" t="s">
        <v>23</v>
      </c>
      <c r="F11763" s="4" t="s">
        <v>24</v>
      </c>
      <c r="G11763" s="3">
        <v>0.83833100000000005</v>
      </c>
      <c r="H11763" s="8">
        <v>0.13165985826708104</v>
      </c>
      <c r="I11763" s="26" t="str">
        <f>INDEX('Data Tab2'!$C:$C,MATCH('Data Tab1'!A11763,'Data Tab2'!$A:$A,0))</f>
        <v>MXP3</v>
      </c>
    </row>
    <row r="11764" spans="1:9" hidden="1">
      <c r="A11764" s="55">
        <v>103828092</v>
      </c>
      <c r="B11764" s="1" t="s">
        <v>9</v>
      </c>
      <c r="C11764" t="s">
        <v>26</v>
      </c>
      <c r="D11764" s="1" t="s">
        <v>17</v>
      </c>
      <c r="E11764" t="s">
        <v>18</v>
      </c>
      <c r="F11764" s="4" t="s">
        <v>20</v>
      </c>
      <c r="G11764" s="3">
        <v>4.4988859999999997</v>
      </c>
      <c r="H11764" s="8">
        <v>0.46082609361514693</v>
      </c>
      <c r="I11764" s="26" t="str">
        <f>INDEX('Data Tab2'!$C:$C,MATCH('Data Tab1'!A11764,'Data Tab2'!$A:$A,0))</f>
        <v>MXP3</v>
      </c>
    </row>
    <row r="11765" spans="1:9" hidden="1">
      <c r="A11765" s="55">
        <v>103828092</v>
      </c>
      <c r="B11765" s="1" t="s">
        <v>9</v>
      </c>
      <c r="C11765" t="s">
        <v>26</v>
      </c>
      <c r="D11765" s="1" t="s">
        <v>17</v>
      </c>
      <c r="E11765" t="s">
        <v>18</v>
      </c>
      <c r="F11765" s="4" t="s">
        <v>21</v>
      </c>
      <c r="G11765" s="3">
        <v>0.19361100000000001</v>
      </c>
      <c r="H11765" s="8">
        <v>0.4302311272492938</v>
      </c>
      <c r="I11765" s="26" t="str">
        <f>INDEX('Data Tab2'!$C:$C,MATCH('Data Tab1'!A11765,'Data Tab2'!$A:$A,0))</f>
        <v>MXP3</v>
      </c>
    </row>
    <row r="11766" spans="1:9" hidden="1">
      <c r="A11766" s="55">
        <v>103828092</v>
      </c>
      <c r="B11766" s="1" t="s">
        <v>9</v>
      </c>
      <c r="C11766" t="s">
        <v>26</v>
      </c>
      <c r="D11766" s="1" t="s">
        <v>17</v>
      </c>
      <c r="E11766" t="s">
        <v>18</v>
      </c>
      <c r="F11766" s="4" t="s">
        <v>22</v>
      </c>
      <c r="G11766" s="3">
        <v>4.4988869999999999</v>
      </c>
      <c r="H11766" s="8">
        <v>0.85241708160239349</v>
      </c>
      <c r="I11766" s="26" t="str">
        <f>INDEX('Data Tab2'!$C:$C,MATCH('Data Tab1'!A11766,'Data Tab2'!$A:$A,0))</f>
        <v>MXP3</v>
      </c>
    </row>
    <row r="11767" spans="1:9" hidden="1">
      <c r="A11767" s="56">
        <v>103828092</v>
      </c>
      <c r="B11767" s="1" t="s">
        <v>9</v>
      </c>
      <c r="C11767" t="s">
        <v>26</v>
      </c>
      <c r="D11767" s="1" t="s">
        <v>17</v>
      </c>
      <c r="E11767" t="s">
        <v>23</v>
      </c>
      <c r="F11767" s="4" t="s">
        <v>24</v>
      </c>
      <c r="G11767" s="3">
        <v>1.946942</v>
      </c>
      <c r="H11767" s="8">
        <v>0.18488130971479055</v>
      </c>
      <c r="I11767" s="26" t="str">
        <f>INDEX('Data Tab2'!$C:$C,MATCH('Data Tab1'!A11767,'Data Tab2'!$A:$A,0))</f>
        <v>MXP3</v>
      </c>
    </row>
    <row r="11768" spans="1:9">
      <c r="A11768" s="55">
        <v>103835314</v>
      </c>
      <c r="B11768" s="1" t="s">
        <v>33</v>
      </c>
      <c r="C11768" t="s">
        <v>31</v>
      </c>
      <c r="D11768" s="1" t="s">
        <v>11</v>
      </c>
      <c r="E11768" t="s">
        <v>12</v>
      </c>
      <c r="F11768" s="4" t="s">
        <v>13</v>
      </c>
      <c r="G11768" s="3">
        <v>5.3213860000000004</v>
      </c>
      <c r="H11768" s="8">
        <v>0.8037938211488781</v>
      </c>
      <c r="I11768" s="26" t="str">
        <f>INDEX('Data Tab2'!$C:$C,MATCH('Data Tab1'!A11768,'Data Tab2'!$A:$A,0))</f>
        <v>MXP5</v>
      </c>
    </row>
    <row r="11769" spans="1:9" hidden="1">
      <c r="A11769" s="55">
        <v>103835314</v>
      </c>
      <c r="B11769" s="1" t="s">
        <v>33</v>
      </c>
      <c r="C11769" t="s">
        <v>31</v>
      </c>
      <c r="D11769" s="1" t="s">
        <v>11</v>
      </c>
      <c r="E11769" t="s">
        <v>12</v>
      </c>
      <c r="F11769" s="4" t="s">
        <v>34</v>
      </c>
      <c r="G11769" s="3">
        <v>5.9999979999999997</v>
      </c>
      <c r="H11769" s="8">
        <v>0.89237240517406646</v>
      </c>
      <c r="I11769" s="26" t="str">
        <f>INDEX('Data Tab2'!$C:$C,MATCH('Data Tab1'!A11769,'Data Tab2'!$A:$A,0))</f>
        <v>MXP5</v>
      </c>
    </row>
    <row r="11770" spans="1:9" hidden="1">
      <c r="A11770" s="55">
        <v>103835314</v>
      </c>
      <c r="B11770" s="1" t="s">
        <v>33</v>
      </c>
      <c r="C11770" t="s">
        <v>31</v>
      </c>
      <c r="D11770" s="1" t="s">
        <v>11</v>
      </c>
      <c r="E11770" t="s">
        <v>12</v>
      </c>
      <c r="F11770" s="4" t="s">
        <v>28</v>
      </c>
      <c r="G11770" s="3">
        <v>1.501943</v>
      </c>
      <c r="H11770" s="8">
        <v>0.19440036291869234</v>
      </c>
      <c r="I11770" s="26" t="str">
        <f>INDEX('Data Tab2'!$C:$C,MATCH('Data Tab1'!A11770,'Data Tab2'!$A:$A,0))</f>
        <v>MXP5</v>
      </c>
    </row>
    <row r="11771" spans="1:9" hidden="1">
      <c r="A11771" s="55">
        <v>103835314</v>
      </c>
      <c r="B11771" s="1" t="s">
        <v>33</v>
      </c>
      <c r="C11771" t="s">
        <v>31</v>
      </c>
      <c r="D11771" s="1" t="s">
        <v>11</v>
      </c>
      <c r="E11771" t="s">
        <v>12</v>
      </c>
      <c r="F11771" s="4" t="s">
        <v>29</v>
      </c>
      <c r="G11771" s="3">
        <v>1.0672200000000001</v>
      </c>
      <c r="H11771" s="8">
        <v>8.1330968592626229E-2</v>
      </c>
      <c r="I11771" s="26" t="str">
        <f>INDEX('Data Tab2'!$C:$C,MATCH('Data Tab1'!A11771,'Data Tab2'!$A:$A,0))</f>
        <v>MXP5</v>
      </c>
    </row>
    <row r="11772" spans="1:9" hidden="1">
      <c r="A11772" s="56">
        <v>103835314</v>
      </c>
      <c r="B11772" s="1" t="s">
        <v>33</v>
      </c>
      <c r="C11772" t="s">
        <v>31</v>
      </c>
      <c r="D11772" s="1" t="s">
        <v>11</v>
      </c>
      <c r="E11772" t="s">
        <v>12</v>
      </c>
      <c r="F11772" s="4" t="s">
        <v>16</v>
      </c>
      <c r="G11772" s="3">
        <v>6.6158320000000002</v>
      </c>
      <c r="H11772" s="8">
        <v>0.87690724780038409</v>
      </c>
      <c r="I11772" s="26" t="str">
        <f>INDEX('Data Tab2'!$C:$C,MATCH('Data Tab1'!A11772,'Data Tab2'!$A:$A,0))</f>
        <v>MXP5</v>
      </c>
    </row>
    <row r="11773" spans="1:9">
      <c r="A11773" s="55">
        <v>103835315</v>
      </c>
      <c r="B11773" s="1" t="s">
        <v>33</v>
      </c>
      <c r="C11773" t="s">
        <v>31</v>
      </c>
      <c r="D11773" s="1" t="s">
        <v>11</v>
      </c>
      <c r="E11773" t="s">
        <v>12</v>
      </c>
      <c r="F11773" s="4" t="s">
        <v>13</v>
      </c>
      <c r="G11773" s="3">
        <v>4.8208299999999999</v>
      </c>
      <c r="H11773" s="8">
        <v>0.51879240580599761</v>
      </c>
      <c r="I11773" s="26" t="str">
        <f>INDEX('Data Tab2'!$C:$C,MATCH('Data Tab1'!A11773,'Data Tab2'!$A:$A,0))</f>
        <v>ORY1</v>
      </c>
    </row>
    <row r="11774" spans="1:9" hidden="1">
      <c r="A11774" s="55">
        <v>103835315</v>
      </c>
      <c r="B11774" s="1" t="s">
        <v>33</v>
      </c>
      <c r="C11774" t="s">
        <v>31</v>
      </c>
      <c r="D11774" s="1" t="s">
        <v>11</v>
      </c>
      <c r="E11774" t="s">
        <v>12</v>
      </c>
      <c r="F11774" s="4" t="s">
        <v>34</v>
      </c>
      <c r="G11774" s="3">
        <v>9.1872199999999999</v>
      </c>
      <c r="H11774" s="8">
        <v>0.43318037739295023</v>
      </c>
      <c r="I11774" s="26" t="str">
        <f>INDEX('Data Tab2'!$C:$C,MATCH('Data Tab1'!A11774,'Data Tab2'!$A:$A,0))</f>
        <v>ORY1</v>
      </c>
    </row>
    <row r="11775" spans="1:9" hidden="1">
      <c r="A11775" s="55">
        <v>103835315</v>
      </c>
      <c r="B11775" s="1" t="s">
        <v>33</v>
      </c>
      <c r="C11775" t="s">
        <v>31</v>
      </c>
      <c r="D11775" s="1" t="s">
        <v>11</v>
      </c>
      <c r="E11775" t="s">
        <v>12</v>
      </c>
      <c r="F11775" s="4" t="s">
        <v>15</v>
      </c>
      <c r="G11775" s="3">
        <v>4.6694420000000001</v>
      </c>
      <c r="H11775" s="8">
        <v>0.9900930672386159</v>
      </c>
      <c r="I11775" s="26" t="str">
        <f>INDEX('Data Tab2'!$C:$C,MATCH('Data Tab1'!A11775,'Data Tab2'!$A:$A,0))</f>
        <v>ORY1</v>
      </c>
    </row>
    <row r="11776" spans="1:9" hidden="1">
      <c r="A11776" s="55">
        <v>103835315</v>
      </c>
      <c r="B11776" s="1" t="s">
        <v>33</v>
      </c>
      <c r="C11776" t="s">
        <v>31</v>
      </c>
      <c r="D11776" s="1" t="s">
        <v>11</v>
      </c>
      <c r="E11776" t="s">
        <v>12</v>
      </c>
      <c r="F11776" s="4" t="s">
        <v>28</v>
      </c>
      <c r="G11776" s="3">
        <v>4.466386</v>
      </c>
      <c r="H11776" s="8">
        <v>0.36731908289604642</v>
      </c>
      <c r="I11776" s="26" t="str">
        <f>INDEX('Data Tab2'!$C:$C,MATCH('Data Tab1'!A11776,'Data Tab2'!$A:$A,0))</f>
        <v>ORY1</v>
      </c>
    </row>
    <row r="11777" spans="1:9" hidden="1">
      <c r="A11777" s="55">
        <v>103835315</v>
      </c>
      <c r="B11777" s="1" t="s">
        <v>33</v>
      </c>
      <c r="C11777" t="s">
        <v>31</v>
      </c>
      <c r="D11777" s="1" t="s">
        <v>11</v>
      </c>
      <c r="E11777" t="s">
        <v>12</v>
      </c>
      <c r="F11777" s="4" t="s">
        <v>29</v>
      </c>
      <c r="G11777" s="3">
        <v>0.56277500000000003</v>
      </c>
      <c r="H11777" s="8">
        <v>0.51669407780537691</v>
      </c>
      <c r="I11777" s="26" t="str">
        <f>INDEX('Data Tab2'!$C:$C,MATCH('Data Tab1'!A11777,'Data Tab2'!$A:$A,0))</f>
        <v>ORY1</v>
      </c>
    </row>
    <row r="11778" spans="1:9" hidden="1">
      <c r="A11778" s="55">
        <v>103835315</v>
      </c>
      <c r="B11778" s="1" t="s">
        <v>33</v>
      </c>
      <c r="C11778" t="s">
        <v>31</v>
      </c>
      <c r="D11778" s="1" t="s">
        <v>11</v>
      </c>
      <c r="E11778" t="s">
        <v>12</v>
      </c>
      <c r="F11778" s="4" t="s">
        <v>16</v>
      </c>
      <c r="G11778" s="3">
        <v>0.409441</v>
      </c>
      <c r="H11778" s="8">
        <v>0.75683506752919083</v>
      </c>
      <c r="I11778" s="26" t="str">
        <f>INDEX('Data Tab2'!$C:$C,MATCH('Data Tab1'!A11778,'Data Tab2'!$A:$A,0))</f>
        <v>ORY1</v>
      </c>
    </row>
    <row r="11779" spans="1:9" hidden="1">
      <c r="A11779" s="55">
        <v>103835315</v>
      </c>
      <c r="B11779" s="1" t="s">
        <v>33</v>
      </c>
      <c r="C11779" t="s">
        <v>31</v>
      </c>
      <c r="D11779" s="1" t="s">
        <v>17</v>
      </c>
      <c r="E11779" t="s">
        <v>18</v>
      </c>
      <c r="F11779" s="4" t="s">
        <v>35</v>
      </c>
      <c r="G11779" s="3">
        <v>9.9999979999999997</v>
      </c>
      <c r="H11779" s="8">
        <v>0.12237753091321846</v>
      </c>
      <c r="I11779" s="26" t="str">
        <f>INDEX('Data Tab2'!$C:$C,MATCH('Data Tab1'!A11779,'Data Tab2'!$A:$A,0))</f>
        <v>ORY1</v>
      </c>
    </row>
    <row r="11780" spans="1:9" hidden="1">
      <c r="A11780" s="55">
        <v>103835315</v>
      </c>
      <c r="B11780" s="1" t="s">
        <v>33</v>
      </c>
      <c r="C11780" t="s">
        <v>31</v>
      </c>
      <c r="D11780" s="1" t="s">
        <v>17</v>
      </c>
      <c r="E11780" t="s">
        <v>18</v>
      </c>
      <c r="F11780" s="4" t="s">
        <v>36</v>
      </c>
      <c r="G11780" s="3">
        <v>9.7522199999999994</v>
      </c>
      <c r="H11780" s="8">
        <v>1.7183690102898774E-3</v>
      </c>
      <c r="I11780" s="26" t="str">
        <f>INDEX('Data Tab2'!$C:$C,MATCH('Data Tab1'!A11780,'Data Tab2'!$A:$A,0))</f>
        <v>ORY1</v>
      </c>
    </row>
    <row r="11781" spans="1:9" hidden="1">
      <c r="A11781" s="56">
        <v>103835315</v>
      </c>
      <c r="B11781" s="1" t="s">
        <v>33</v>
      </c>
      <c r="C11781" t="s">
        <v>31</v>
      </c>
      <c r="D11781" s="1" t="s">
        <v>17</v>
      </c>
      <c r="E11781" t="s">
        <v>23</v>
      </c>
      <c r="F11781" s="4" t="s">
        <v>25</v>
      </c>
      <c r="G11781" s="3">
        <v>6.3274990000000004</v>
      </c>
      <c r="H11781" s="8">
        <v>0.30368792605768313</v>
      </c>
      <c r="I11781" s="26" t="str">
        <f>INDEX('Data Tab2'!$C:$C,MATCH('Data Tab1'!A11781,'Data Tab2'!$A:$A,0))</f>
        <v>ORY1</v>
      </c>
    </row>
    <row r="11782" spans="1:9">
      <c r="A11782" s="55">
        <v>103835316</v>
      </c>
      <c r="B11782" s="1" t="s">
        <v>9</v>
      </c>
      <c r="C11782" t="s">
        <v>26</v>
      </c>
      <c r="D11782" s="1" t="s">
        <v>11</v>
      </c>
      <c r="E11782" t="s">
        <v>12</v>
      </c>
      <c r="F11782" s="4" t="s">
        <v>16</v>
      </c>
      <c r="G11782" s="3">
        <v>9.4277750000000005</v>
      </c>
      <c r="H11782" s="8">
        <v>0.19360282191592992</v>
      </c>
      <c r="I11782" s="26" t="str">
        <f>INDEX('Data Tab2'!$C:$C,MATCH('Data Tab1'!A11782,'Data Tab2'!$A:$A,0))</f>
        <v>ORY4</v>
      </c>
    </row>
    <row r="11783" spans="1:9" hidden="1">
      <c r="A11783" s="55">
        <v>103835316</v>
      </c>
      <c r="B11783" s="1" t="s">
        <v>33</v>
      </c>
      <c r="C11783" t="s">
        <v>27</v>
      </c>
      <c r="D11783" s="1" t="s">
        <v>11</v>
      </c>
      <c r="E11783" t="s">
        <v>12</v>
      </c>
      <c r="F11783" s="4" t="s">
        <v>34</v>
      </c>
      <c r="G11783" s="3">
        <v>9.8094409999999996</v>
      </c>
      <c r="H11783" s="8">
        <v>0.1122066344957251</v>
      </c>
      <c r="I11783" s="26" t="str">
        <f>INDEX('Data Tab2'!$C:$C,MATCH('Data Tab1'!A11783,'Data Tab2'!$A:$A,0))</f>
        <v>ORY4</v>
      </c>
    </row>
    <row r="11784" spans="1:9" hidden="1">
      <c r="A11784" s="55">
        <v>103835316</v>
      </c>
      <c r="B11784" s="1" t="s">
        <v>33</v>
      </c>
      <c r="C11784" t="s">
        <v>27</v>
      </c>
      <c r="D11784" s="1" t="s">
        <v>11</v>
      </c>
      <c r="E11784" t="s">
        <v>12</v>
      </c>
      <c r="F11784" s="4" t="s">
        <v>29</v>
      </c>
      <c r="G11784" s="3">
        <v>8.5744399999999992</v>
      </c>
      <c r="H11784" s="8">
        <v>0.46317368665201919</v>
      </c>
      <c r="I11784" s="26" t="str">
        <f>INDEX('Data Tab2'!$C:$C,MATCH('Data Tab1'!A11784,'Data Tab2'!$A:$A,0))</f>
        <v>ORY4</v>
      </c>
    </row>
    <row r="11785" spans="1:9" hidden="1">
      <c r="A11785" s="55">
        <v>103835316</v>
      </c>
      <c r="B11785" s="1" t="s">
        <v>33</v>
      </c>
      <c r="C11785" t="s">
        <v>27</v>
      </c>
      <c r="D11785" s="1" t="s">
        <v>11</v>
      </c>
      <c r="E11785" t="s">
        <v>12</v>
      </c>
      <c r="F11785" s="4" t="s">
        <v>16</v>
      </c>
      <c r="G11785" s="3">
        <v>0.56971799999999995</v>
      </c>
      <c r="H11785" s="8">
        <v>9.3672174900844007E-2</v>
      </c>
      <c r="I11785" s="26" t="str">
        <f>INDEX('Data Tab2'!$C:$C,MATCH('Data Tab1'!A11785,'Data Tab2'!$A:$A,0))</f>
        <v>ORY4</v>
      </c>
    </row>
    <row r="11786" spans="1:9" hidden="1">
      <c r="A11786" s="55">
        <v>103835316</v>
      </c>
      <c r="B11786" s="1" t="s">
        <v>33</v>
      </c>
      <c r="C11786" t="s">
        <v>27</v>
      </c>
      <c r="D11786" s="1" t="s">
        <v>17</v>
      </c>
      <c r="E11786" t="s">
        <v>18</v>
      </c>
      <c r="F11786" s="4" t="s">
        <v>20</v>
      </c>
      <c r="G11786" s="3">
        <v>5.053884</v>
      </c>
      <c r="H11786" s="8">
        <v>0.3730516355116853</v>
      </c>
      <c r="I11786" s="26" t="str">
        <f>INDEX('Data Tab2'!$C:$C,MATCH('Data Tab1'!A11786,'Data Tab2'!$A:$A,0))</f>
        <v>ORY4</v>
      </c>
    </row>
    <row r="11787" spans="1:9" hidden="1">
      <c r="A11787" s="56">
        <v>103835316</v>
      </c>
      <c r="B11787" s="1" t="s">
        <v>33</v>
      </c>
      <c r="C11787" t="s">
        <v>27</v>
      </c>
      <c r="D11787" s="1" t="s">
        <v>17</v>
      </c>
      <c r="E11787" t="s">
        <v>18</v>
      </c>
      <c r="F11787" s="4" t="s">
        <v>21</v>
      </c>
      <c r="G11787" s="3">
        <v>9.9861070000000005</v>
      </c>
      <c r="H11787" s="8">
        <v>0.6799980158409894</v>
      </c>
      <c r="I11787" s="26" t="str">
        <f>INDEX('Data Tab2'!$C:$C,MATCH('Data Tab1'!A11787,'Data Tab2'!$A:$A,0))</f>
        <v>ORY4</v>
      </c>
    </row>
    <row r="11788" spans="1:9">
      <c r="A11788" s="55">
        <v>103835321</v>
      </c>
      <c r="B11788" s="1" t="s">
        <v>9</v>
      </c>
      <c r="C11788" t="s">
        <v>31</v>
      </c>
      <c r="D11788" s="1" t="s">
        <v>11</v>
      </c>
      <c r="E11788" t="s">
        <v>12</v>
      </c>
      <c r="F11788" s="4" t="s">
        <v>13</v>
      </c>
      <c r="G11788" s="3">
        <v>0.59305399999999997</v>
      </c>
      <c r="H11788" s="8">
        <v>4.4013291800186871E-2</v>
      </c>
      <c r="I11788" s="26" t="str">
        <f>INDEX('Data Tab2'!$C:$C,MATCH('Data Tab1'!A11788,'Data Tab2'!$A:$A,0))</f>
        <v>POZ1</v>
      </c>
    </row>
    <row r="11789" spans="1:9" hidden="1">
      <c r="A11789" s="55">
        <v>103835321</v>
      </c>
      <c r="B11789" s="1" t="s">
        <v>9</v>
      </c>
      <c r="C11789" t="s">
        <v>31</v>
      </c>
      <c r="D11789" s="1" t="s">
        <v>11</v>
      </c>
      <c r="E11789" t="s">
        <v>12</v>
      </c>
      <c r="F11789" s="4" t="s">
        <v>34</v>
      </c>
      <c r="G11789" s="3">
        <v>4.9999989999999999</v>
      </c>
      <c r="H11789" s="8">
        <v>0.36838440316213317</v>
      </c>
      <c r="I11789" s="26" t="str">
        <f>INDEX('Data Tab2'!$C:$C,MATCH('Data Tab1'!A11789,'Data Tab2'!$A:$A,0))</f>
        <v>POZ1</v>
      </c>
    </row>
    <row r="11790" spans="1:9" hidden="1">
      <c r="A11790" s="55">
        <v>103835321</v>
      </c>
      <c r="B11790" s="1" t="s">
        <v>9</v>
      </c>
      <c r="C11790" t="s">
        <v>31</v>
      </c>
      <c r="D11790" s="1" t="s">
        <v>11</v>
      </c>
      <c r="E11790" t="s">
        <v>12</v>
      </c>
      <c r="F11790" s="4" t="s">
        <v>14</v>
      </c>
      <c r="G11790" s="3">
        <v>5.9999969999999996</v>
      </c>
      <c r="H11790" s="8">
        <v>0.72783205071588652</v>
      </c>
      <c r="I11790" s="26" t="str">
        <f>INDEX('Data Tab2'!$C:$C,MATCH('Data Tab1'!A11790,'Data Tab2'!$A:$A,0))</f>
        <v>POZ1</v>
      </c>
    </row>
    <row r="11791" spans="1:9" hidden="1">
      <c r="A11791" s="55">
        <v>103835321</v>
      </c>
      <c r="B11791" s="1" t="s">
        <v>9</v>
      </c>
      <c r="C11791" t="s">
        <v>31</v>
      </c>
      <c r="D11791" s="1" t="s">
        <v>11</v>
      </c>
      <c r="E11791" t="s">
        <v>12</v>
      </c>
      <c r="F11791" s="4" t="s">
        <v>29</v>
      </c>
      <c r="G11791" s="3">
        <v>1.373054</v>
      </c>
      <c r="H11791" s="8">
        <v>0.40179122570249304</v>
      </c>
      <c r="I11791" s="26" t="str">
        <f>INDEX('Data Tab2'!$C:$C,MATCH('Data Tab1'!A11791,'Data Tab2'!$A:$A,0))</f>
        <v>POZ1</v>
      </c>
    </row>
    <row r="11792" spans="1:9" hidden="1">
      <c r="A11792" s="55">
        <v>103835321</v>
      </c>
      <c r="B11792" s="1" t="s">
        <v>9</v>
      </c>
      <c r="C11792" t="s">
        <v>31</v>
      </c>
      <c r="D11792" s="1" t="s">
        <v>17</v>
      </c>
      <c r="E11792" t="s">
        <v>18</v>
      </c>
      <c r="F11792" s="4" t="s">
        <v>22</v>
      </c>
      <c r="G11792" s="3">
        <v>6.8977760000000004</v>
      </c>
      <c r="H11792" s="8">
        <v>0.68608063603080027</v>
      </c>
      <c r="I11792" s="26" t="str">
        <f>INDEX('Data Tab2'!$C:$C,MATCH('Data Tab1'!A11792,'Data Tab2'!$A:$A,0))</f>
        <v>POZ1</v>
      </c>
    </row>
    <row r="11793" spans="1:9" hidden="1">
      <c r="A11793" s="55">
        <v>103835321</v>
      </c>
      <c r="B11793" s="1" t="s">
        <v>9</v>
      </c>
      <c r="C11793" t="s">
        <v>31</v>
      </c>
      <c r="D11793" s="1" t="s">
        <v>17</v>
      </c>
      <c r="E11793" t="s">
        <v>23</v>
      </c>
      <c r="F11793" s="4" t="s">
        <v>24</v>
      </c>
      <c r="G11793" s="3">
        <v>4.2774979999999996</v>
      </c>
      <c r="H11793" s="8">
        <v>0.76415893755179831</v>
      </c>
      <c r="I11793" s="26" t="str">
        <f>INDEX('Data Tab2'!$C:$C,MATCH('Data Tab1'!A11793,'Data Tab2'!$A:$A,0))</f>
        <v>POZ1</v>
      </c>
    </row>
    <row r="11794" spans="1:9" hidden="1">
      <c r="A11794" s="55">
        <v>103835321</v>
      </c>
      <c r="B11794" s="1" t="s">
        <v>33</v>
      </c>
      <c r="C11794" t="s">
        <v>37</v>
      </c>
      <c r="D11794" s="1" t="s">
        <v>11</v>
      </c>
      <c r="E11794" t="s">
        <v>12</v>
      </c>
      <c r="F11794" s="4" t="s">
        <v>13</v>
      </c>
      <c r="G11794" s="3">
        <v>10.406108</v>
      </c>
      <c r="H11794" s="8">
        <v>0.96921704293955857</v>
      </c>
      <c r="I11794" s="26" t="str">
        <f>INDEX('Data Tab2'!$C:$C,MATCH('Data Tab1'!A11794,'Data Tab2'!$A:$A,0))</f>
        <v>POZ1</v>
      </c>
    </row>
    <row r="11795" spans="1:9" hidden="1">
      <c r="A11795" s="55">
        <v>103835321</v>
      </c>
      <c r="B11795" s="1" t="s">
        <v>33</v>
      </c>
      <c r="C11795" t="s">
        <v>37</v>
      </c>
      <c r="D11795" s="1" t="s">
        <v>11</v>
      </c>
      <c r="E11795" t="s">
        <v>12</v>
      </c>
      <c r="F11795" s="4" t="s">
        <v>34</v>
      </c>
      <c r="G11795" s="3">
        <v>5.9994430000000003</v>
      </c>
      <c r="H11795" s="8">
        <v>7.7267349451558109E-2</v>
      </c>
      <c r="I11795" s="26" t="str">
        <f>INDEX('Data Tab2'!$C:$C,MATCH('Data Tab1'!A11795,'Data Tab2'!$A:$A,0))</f>
        <v>POZ1</v>
      </c>
    </row>
    <row r="11796" spans="1:9" hidden="1">
      <c r="A11796" s="55">
        <v>103835321</v>
      </c>
      <c r="B11796" s="1" t="s">
        <v>33</v>
      </c>
      <c r="C11796" t="s">
        <v>37</v>
      </c>
      <c r="D11796" s="1" t="s">
        <v>11</v>
      </c>
      <c r="E11796" t="s">
        <v>12</v>
      </c>
      <c r="F11796" s="4" t="s">
        <v>14</v>
      </c>
      <c r="G11796" s="3">
        <v>4.9991640000000004</v>
      </c>
      <c r="H11796" s="8">
        <v>0.24574734106552654</v>
      </c>
      <c r="I11796" s="26" t="str">
        <f>INDEX('Data Tab2'!$C:$C,MATCH('Data Tab1'!A11796,'Data Tab2'!$A:$A,0))</f>
        <v>POZ1</v>
      </c>
    </row>
    <row r="11797" spans="1:9" hidden="1">
      <c r="A11797" s="55">
        <v>103835321</v>
      </c>
      <c r="B11797" s="1" t="s">
        <v>33</v>
      </c>
      <c r="C11797" t="s">
        <v>37</v>
      </c>
      <c r="D11797" s="1" t="s">
        <v>11</v>
      </c>
      <c r="E11797" t="s">
        <v>12</v>
      </c>
      <c r="F11797" s="4" t="s">
        <v>15</v>
      </c>
      <c r="G11797" s="3">
        <v>10.998608000000001</v>
      </c>
      <c r="H11797" s="8">
        <v>0.78353673314345584</v>
      </c>
      <c r="I11797" s="26" t="str">
        <f>INDEX('Data Tab2'!$C:$C,MATCH('Data Tab1'!A11797,'Data Tab2'!$A:$A,0))</f>
        <v>POZ1</v>
      </c>
    </row>
    <row r="11798" spans="1:9" hidden="1">
      <c r="A11798" s="55">
        <v>103835321</v>
      </c>
      <c r="B11798" s="1" t="s">
        <v>33</v>
      </c>
      <c r="C11798" t="s">
        <v>37</v>
      </c>
      <c r="D11798" s="1" t="s">
        <v>11</v>
      </c>
      <c r="E11798" t="s">
        <v>12</v>
      </c>
      <c r="F11798" s="4" t="s">
        <v>28</v>
      </c>
      <c r="G11798" s="3">
        <v>5.9994420000000002</v>
      </c>
      <c r="H11798" s="8">
        <v>8.2615897548311112E-2</v>
      </c>
      <c r="I11798" s="26" t="str">
        <f>INDEX('Data Tab2'!$C:$C,MATCH('Data Tab1'!A11798,'Data Tab2'!$A:$A,0))</f>
        <v>POZ1</v>
      </c>
    </row>
    <row r="11799" spans="1:9" hidden="1">
      <c r="A11799" s="55">
        <v>103835321</v>
      </c>
      <c r="B11799" s="1" t="s">
        <v>33</v>
      </c>
      <c r="C11799" t="s">
        <v>37</v>
      </c>
      <c r="D11799" s="1" t="s">
        <v>11</v>
      </c>
      <c r="E11799" t="s">
        <v>12</v>
      </c>
      <c r="F11799" s="4" t="s">
        <v>29</v>
      </c>
      <c r="G11799" s="3">
        <v>3.626109</v>
      </c>
      <c r="H11799" s="8">
        <v>0.55264834625743409</v>
      </c>
      <c r="I11799" s="26" t="str">
        <f>INDEX('Data Tab2'!$C:$C,MATCH('Data Tab1'!A11799,'Data Tab2'!$A:$A,0))</f>
        <v>POZ1</v>
      </c>
    </row>
    <row r="11800" spans="1:9" hidden="1">
      <c r="A11800" s="55">
        <v>103835321</v>
      </c>
      <c r="B11800" s="1" t="s">
        <v>33</v>
      </c>
      <c r="C11800" t="s">
        <v>37</v>
      </c>
      <c r="D11800" s="1" t="s">
        <v>11</v>
      </c>
      <c r="E11800" t="s">
        <v>12</v>
      </c>
      <c r="F11800" s="4" t="s">
        <v>16</v>
      </c>
      <c r="G11800" s="3">
        <v>4.9991649999999996</v>
      </c>
      <c r="H11800" s="8">
        <v>0.80348054499691235</v>
      </c>
      <c r="I11800" s="26" t="str">
        <f>INDEX('Data Tab2'!$C:$C,MATCH('Data Tab1'!A11800,'Data Tab2'!$A:$A,0))</f>
        <v>POZ1</v>
      </c>
    </row>
    <row r="11801" spans="1:9" hidden="1">
      <c r="A11801" s="55">
        <v>103835321</v>
      </c>
      <c r="B11801" s="1" t="s">
        <v>33</v>
      </c>
      <c r="C11801" t="s">
        <v>37</v>
      </c>
      <c r="D11801" s="1" t="s">
        <v>17</v>
      </c>
      <c r="E11801" t="s">
        <v>18</v>
      </c>
      <c r="F11801" s="4" t="s">
        <v>35</v>
      </c>
      <c r="G11801" s="3">
        <v>9.9983280000000008</v>
      </c>
      <c r="H11801" s="8">
        <v>0.98845855993950504</v>
      </c>
      <c r="I11801" s="26" t="str">
        <f>INDEX('Data Tab2'!$C:$C,MATCH('Data Tab1'!A11801,'Data Tab2'!$A:$A,0))</f>
        <v>POZ1</v>
      </c>
    </row>
    <row r="11802" spans="1:9" hidden="1">
      <c r="A11802" s="55">
        <v>103835321</v>
      </c>
      <c r="B11802" s="1" t="s">
        <v>33</v>
      </c>
      <c r="C11802" t="s">
        <v>37</v>
      </c>
      <c r="D11802" s="1" t="s">
        <v>17</v>
      </c>
      <c r="E11802" t="s">
        <v>18</v>
      </c>
      <c r="F11802" s="4" t="s">
        <v>36</v>
      </c>
      <c r="G11802" s="3">
        <v>9.998329</v>
      </c>
      <c r="H11802" s="8">
        <v>0.97855462294587725</v>
      </c>
      <c r="I11802" s="26" t="str">
        <f>INDEX('Data Tab2'!$C:$C,MATCH('Data Tab1'!A11802,'Data Tab2'!$A:$A,0))</f>
        <v>POZ1</v>
      </c>
    </row>
    <row r="11803" spans="1:9" hidden="1">
      <c r="A11803" s="55">
        <v>103835321</v>
      </c>
      <c r="B11803" s="1" t="s">
        <v>33</v>
      </c>
      <c r="C11803" t="s">
        <v>37</v>
      </c>
      <c r="D11803" s="1" t="s">
        <v>17</v>
      </c>
      <c r="E11803" t="s">
        <v>18</v>
      </c>
      <c r="F11803" s="4" t="s">
        <v>38</v>
      </c>
      <c r="G11803" s="3">
        <v>8.7397209999999994</v>
      </c>
      <c r="H11803" s="8">
        <v>0.62966222245855541</v>
      </c>
      <c r="I11803" s="26" t="str">
        <f>INDEX('Data Tab2'!$C:$C,MATCH('Data Tab1'!A11803,'Data Tab2'!$A:$A,0))</f>
        <v>POZ1</v>
      </c>
    </row>
    <row r="11804" spans="1:9" hidden="1">
      <c r="A11804" s="55">
        <v>103835321</v>
      </c>
      <c r="B11804" s="1" t="s">
        <v>33</v>
      </c>
      <c r="C11804" t="s">
        <v>37</v>
      </c>
      <c r="D11804" s="1" t="s">
        <v>17</v>
      </c>
      <c r="E11804" t="s">
        <v>18</v>
      </c>
      <c r="F11804" s="4" t="s">
        <v>19</v>
      </c>
      <c r="G11804" s="3">
        <v>4.6877760000000004</v>
      </c>
      <c r="H11804" s="8">
        <v>0.26895141888619156</v>
      </c>
      <c r="I11804" s="26" t="str">
        <f>INDEX('Data Tab2'!$C:$C,MATCH('Data Tab1'!A11804,'Data Tab2'!$A:$A,0))</f>
        <v>POZ1</v>
      </c>
    </row>
    <row r="11805" spans="1:9" hidden="1">
      <c r="A11805" s="55">
        <v>103835321</v>
      </c>
      <c r="B11805" s="1" t="s">
        <v>33</v>
      </c>
      <c r="C11805" t="s">
        <v>37</v>
      </c>
      <c r="D11805" s="1" t="s">
        <v>17</v>
      </c>
      <c r="E11805" t="s">
        <v>18</v>
      </c>
      <c r="F11805" s="4" t="s">
        <v>21</v>
      </c>
      <c r="G11805" s="3">
        <v>5.032775</v>
      </c>
      <c r="H11805" s="8">
        <v>0.11597498582737464</v>
      </c>
      <c r="I11805" s="26" t="str">
        <f>INDEX('Data Tab2'!$C:$C,MATCH('Data Tab1'!A11805,'Data Tab2'!$A:$A,0))</f>
        <v>POZ1</v>
      </c>
    </row>
    <row r="11806" spans="1:9" hidden="1">
      <c r="A11806" s="55">
        <v>103835321</v>
      </c>
      <c r="B11806" s="1" t="s">
        <v>33</v>
      </c>
      <c r="C11806" t="s">
        <v>37</v>
      </c>
      <c r="D11806" s="1" t="s">
        <v>17</v>
      </c>
      <c r="E11806" t="s">
        <v>18</v>
      </c>
      <c r="F11806" s="4" t="s">
        <v>22</v>
      </c>
      <c r="G11806" s="3">
        <v>3.1849970000000001</v>
      </c>
      <c r="H11806" s="8">
        <v>0.77480906432194752</v>
      </c>
      <c r="I11806" s="26" t="str">
        <f>INDEX('Data Tab2'!$C:$C,MATCH('Data Tab1'!A11806,'Data Tab2'!$A:$A,0))</f>
        <v>POZ1</v>
      </c>
    </row>
    <row r="11807" spans="1:9" hidden="1">
      <c r="A11807" s="55">
        <v>103835321</v>
      </c>
      <c r="B11807" s="1" t="s">
        <v>33</v>
      </c>
      <c r="C11807" t="s">
        <v>37</v>
      </c>
      <c r="D11807" s="1" t="s">
        <v>17</v>
      </c>
      <c r="E11807" t="s">
        <v>23</v>
      </c>
      <c r="F11807" s="4" t="s">
        <v>24</v>
      </c>
      <c r="G11807" s="3">
        <v>5.7547180000000004</v>
      </c>
      <c r="H11807" s="8">
        <v>0.46109799851916566</v>
      </c>
      <c r="I11807" s="26" t="str">
        <f>INDEX('Data Tab2'!$C:$C,MATCH('Data Tab1'!A11807,'Data Tab2'!$A:$A,0))</f>
        <v>POZ1</v>
      </c>
    </row>
    <row r="11808" spans="1:9" hidden="1">
      <c r="A11808" s="56">
        <v>103835321</v>
      </c>
      <c r="B11808" s="1" t="s">
        <v>33</v>
      </c>
      <c r="C11808" t="s">
        <v>37</v>
      </c>
      <c r="D11808" s="1" t="s">
        <v>17</v>
      </c>
      <c r="E11808" t="s">
        <v>23</v>
      </c>
      <c r="F11808" s="4" t="s">
        <v>25</v>
      </c>
      <c r="G11808" s="3">
        <v>9.9649990000000006</v>
      </c>
      <c r="H11808" s="8">
        <v>0.74879785626692874</v>
      </c>
      <c r="I11808" s="26" t="str">
        <f>INDEX('Data Tab2'!$C:$C,MATCH('Data Tab1'!A11808,'Data Tab2'!$A:$A,0))</f>
        <v>POZ1</v>
      </c>
    </row>
    <row r="11809" spans="1:9">
      <c r="A11809" s="55">
        <v>103835324</v>
      </c>
      <c r="B11809" s="1" t="s">
        <v>9</v>
      </c>
      <c r="C11809" t="s">
        <v>40</v>
      </c>
      <c r="D11809" s="1" t="s">
        <v>11</v>
      </c>
      <c r="E11809" t="s">
        <v>12</v>
      </c>
      <c r="F11809" s="4" t="s">
        <v>13</v>
      </c>
      <c r="G11809" s="3">
        <v>4.9930510000000004</v>
      </c>
      <c r="H11809" s="8">
        <v>0.76860060936153729</v>
      </c>
      <c r="I11809" s="26" t="str">
        <f>INDEX('Data Tab2'!$C:$C,MATCH('Data Tab1'!A11809,'Data Tab2'!$A:$A,0))</f>
        <v>PRG2</v>
      </c>
    </row>
    <row r="11810" spans="1:9" hidden="1">
      <c r="A11810" s="55">
        <v>103835324</v>
      </c>
      <c r="B11810" s="1" t="s">
        <v>9</v>
      </c>
      <c r="C11810" t="s">
        <v>40</v>
      </c>
      <c r="D11810" s="1" t="s">
        <v>11</v>
      </c>
      <c r="E11810" t="s">
        <v>12</v>
      </c>
      <c r="F11810" s="4" t="s">
        <v>34</v>
      </c>
      <c r="G11810" s="3">
        <v>8.9149960000000004</v>
      </c>
      <c r="H11810" s="8">
        <v>0.55957016446290153</v>
      </c>
      <c r="I11810" s="26" t="str">
        <f>INDEX('Data Tab2'!$C:$C,MATCH('Data Tab1'!A11810,'Data Tab2'!$A:$A,0))</f>
        <v>PRG2</v>
      </c>
    </row>
    <row r="11811" spans="1:9" hidden="1">
      <c r="A11811" s="55">
        <v>103835324</v>
      </c>
      <c r="B11811" s="1" t="s">
        <v>9</v>
      </c>
      <c r="C11811" t="s">
        <v>40</v>
      </c>
      <c r="D11811" s="1" t="s">
        <v>11</v>
      </c>
      <c r="E11811" t="s">
        <v>12</v>
      </c>
      <c r="F11811" s="4" t="s">
        <v>14</v>
      </c>
      <c r="G11811" s="3">
        <v>4.9969419999999998</v>
      </c>
      <c r="H11811" s="8">
        <v>0.67480379532487544</v>
      </c>
      <c r="I11811" s="26" t="str">
        <f>INDEX('Data Tab2'!$C:$C,MATCH('Data Tab1'!A11811,'Data Tab2'!$A:$A,0))</f>
        <v>PRG2</v>
      </c>
    </row>
    <row r="11812" spans="1:9" hidden="1">
      <c r="A11812" s="55">
        <v>103835324</v>
      </c>
      <c r="B11812" s="1" t="s">
        <v>9</v>
      </c>
      <c r="C11812" t="s">
        <v>40</v>
      </c>
      <c r="D11812" s="1" t="s">
        <v>11</v>
      </c>
      <c r="E11812" t="s">
        <v>12</v>
      </c>
      <c r="F11812" s="4" t="s">
        <v>28</v>
      </c>
      <c r="G11812" s="3">
        <v>4.99444</v>
      </c>
      <c r="H11812" s="8">
        <v>7.2372715265790033E-2</v>
      </c>
      <c r="I11812" s="26" t="str">
        <f>INDEX('Data Tab2'!$C:$C,MATCH('Data Tab1'!A11812,'Data Tab2'!$A:$A,0))</f>
        <v>PRG2</v>
      </c>
    </row>
    <row r="11813" spans="1:9" hidden="1">
      <c r="A11813" s="55">
        <v>103835324</v>
      </c>
      <c r="B11813" s="1" t="s">
        <v>9</v>
      </c>
      <c r="C11813" t="s">
        <v>40</v>
      </c>
      <c r="D11813" s="1" t="s">
        <v>11</v>
      </c>
      <c r="E11813" t="s">
        <v>12</v>
      </c>
      <c r="F11813" s="4" t="s">
        <v>29</v>
      </c>
      <c r="G11813" s="3">
        <v>4.9969390000000002</v>
      </c>
      <c r="H11813" s="8">
        <v>0.25264452251267633</v>
      </c>
      <c r="I11813" s="26" t="str">
        <f>INDEX('Data Tab2'!$C:$C,MATCH('Data Tab1'!A11813,'Data Tab2'!$A:$A,0))</f>
        <v>PRG2</v>
      </c>
    </row>
    <row r="11814" spans="1:9" hidden="1">
      <c r="A11814" s="55">
        <v>103835324</v>
      </c>
      <c r="B11814" s="1" t="s">
        <v>9</v>
      </c>
      <c r="C11814" t="s">
        <v>40</v>
      </c>
      <c r="D11814" s="1" t="s">
        <v>17</v>
      </c>
      <c r="E11814" t="s">
        <v>18</v>
      </c>
      <c r="F11814" s="4" t="s">
        <v>35</v>
      </c>
      <c r="G11814" s="3">
        <v>6.9558280000000003</v>
      </c>
      <c r="H11814" s="8">
        <v>0.25892990074413058</v>
      </c>
      <c r="I11814" s="26" t="str">
        <f>INDEX('Data Tab2'!$C:$C,MATCH('Data Tab1'!A11814,'Data Tab2'!$A:$A,0))</f>
        <v>PRG2</v>
      </c>
    </row>
    <row r="11815" spans="1:9" hidden="1">
      <c r="A11815" s="55">
        <v>103835324</v>
      </c>
      <c r="B11815" s="1" t="s">
        <v>9</v>
      </c>
      <c r="C11815" t="s">
        <v>40</v>
      </c>
      <c r="D11815" s="1" t="s">
        <v>17</v>
      </c>
      <c r="E11815" t="s">
        <v>18</v>
      </c>
      <c r="F11815" s="4" t="s">
        <v>36</v>
      </c>
      <c r="G11815" s="3">
        <v>9.6197180000000007</v>
      </c>
      <c r="H11815" s="8">
        <v>0.62478659544796888</v>
      </c>
      <c r="I11815" s="26" t="str">
        <f>INDEX('Data Tab2'!$C:$C,MATCH('Data Tab1'!A11815,'Data Tab2'!$A:$A,0))</f>
        <v>PRG2</v>
      </c>
    </row>
    <row r="11816" spans="1:9" hidden="1">
      <c r="A11816" s="55">
        <v>103835324</v>
      </c>
      <c r="B11816" s="1" t="s">
        <v>9</v>
      </c>
      <c r="C11816" t="s">
        <v>40</v>
      </c>
      <c r="D11816" s="1" t="s">
        <v>17</v>
      </c>
      <c r="E11816" t="s">
        <v>18</v>
      </c>
      <c r="F11816" s="4" t="s">
        <v>38</v>
      </c>
      <c r="G11816" s="3">
        <v>4.9969400000000004</v>
      </c>
      <c r="H11816" s="8">
        <v>0.81827113324000766</v>
      </c>
      <c r="I11816" s="26" t="str">
        <f>INDEX('Data Tab2'!$C:$C,MATCH('Data Tab1'!A11816,'Data Tab2'!$A:$A,0))</f>
        <v>PRG2</v>
      </c>
    </row>
    <row r="11817" spans="1:9" hidden="1">
      <c r="A11817" s="55">
        <v>103835324</v>
      </c>
      <c r="B11817" s="1" t="s">
        <v>9</v>
      </c>
      <c r="C11817" t="s">
        <v>40</v>
      </c>
      <c r="D11817" s="1" t="s">
        <v>17</v>
      </c>
      <c r="E11817" t="s">
        <v>18</v>
      </c>
      <c r="F11817" s="4" t="s">
        <v>21</v>
      </c>
      <c r="G11817" s="3">
        <v>3.3758270000000001</v>
      </c>
      <c r="H11817" s="8">
        <v>0.41474152691515631</v>
      </c>
      <c r="I11817" s="26" t="str">
        <f>INDEX('Data Tab2'!$C:$C,MATCH('Data Tab1'!A11817,'Data Tab2'!$A:$A,0))</f>
        <v>PRG2</v>
      </c>
    </row>
    <row r="11818" spans="1:9" hidden="1">
      <c r="A11818" s="55">
        <v>103835324</v>
      </c>
      <c r="B11818" s="1" t="s">
        <v>9</v>
      </c>
      <c r="C11818" t="s">
        <v>40</v>
      </c>
      <c r="D11818" s="1" t="s">
        <v>17</v>
      </c>
      <c r="E11818" t="s">
        <v>18</v>
      </c>
      <c r="F11818" s="4" t="s">
        <v>22</v>
      </c>
      <c r="G11818" s="3">
        <v>4.3786069999999997</v>
      </c>
      <c r="H11818" s="8">
        <v>0.19777624644970149</v>
      </c>
      <c r="I11818" s="26" t="str">
        <f>INDEX('Data Tab2'!$C:$C,MATCH('Data Tab1'!A11818,'Data Tab2'!$A:$A,0))</f>
        <v>PRG2</v>
      </c>
    </row>
    <row r="11819" spans="1:9" hidden="1">
      <c r="A11819" s="55">
        <v>103835324</v>
      </c>
      <c r="B11819" s="1" t="s">
        <v>9</v>
      </c>
      <c r="C11819" t="s">
        <v>40</v>
      </c>
      <c r="D11819" s="1" t="s">
        <v>17</v>
      </c>
      <c r="E11819" t="s">
        <v>23</v>
      </c>
      <c r="F11819" s="4" t="s">
        <v>24</v>
      </c>
      <c r="G11819" s="3">
        <v>4.771941</v>
      </c>
      <c r="H11819" s="8">
        <v>0.14892815565216277</v>
      </c>
      <c r="I11819" s="26" t="str">
        <f>INDEX('Data Tab2'!$C:$C,MATCH('Data Tab1'!A11819,'Data Tab2'!$A:$A,0))</f>
        <v>PRG2</v>
      </c>
    </row>
    <row r="11820" spans="1:9" hidden="1">
      <c r="A11820" s="55">
        <v>103835324</v>
      </c>
      <c r="B11820" s="1" t="s">
        <v>9</v>
      </c>
      <c r="C11820" t="s">
        <v>40</v>
      </c>
      <c r="D11820" s="1" t="s">
        <v>17</v>
      </c>
      <c r="E11820" t="s">
        <v>23</v>
      </c>
      <c r="F11820" s="4" t="s">
        <v>25</v>
      </c>
      <c r="G11820" s="3">
        <v>8.8047179999999994</v>
      </c>
      <c r="H11820" s="8">
        <v>0.41703399998684409</v>
      </c>
      <c r="I11820" s="26" t="str">
        <f>INDEX('Data Tab2'!$C:$C,MATCH('Data Tab1'!A11820,'Data Tab2'!$A:$A,0))</f>
        <v>PRG2</v>
      </c>
    </row>
    <row r="11821" spans="1:9" hidden="1">
      <c r="A11821" s="55">
        <v>103835324</v>
      </c>
      <c r="B11821" s="1" t="s">
        <v>33</v>
      </c>
      <c r="C11821" t="s">
        <v>26</v>
      </c>
      <c r="D11821" s="1" t="s">
        <v>11</v>
      </c>
      <c r="E11821" t="s">
        <v>12</v>
      </c>
      <c r="F11821" s="4" t="s">
        <v>13</v>
      </c>
      <c r="G11821" s="3">
        <v>4.9983320000000004</v>
      </c>
      <c r="H11821" s="8">
        <v>0.73139082146394907</v>
      </c>
      <c r="I11821" s="26" t="str">
        <f>INDEX('Data Tab2'!$C:$C,MATCH('Data Tab1'!A11821,'Data Tab2'!$A:$A,0))</f>
        <v>PRG2</v>
      </c>
    </row>
    <row r="11822" spans="1:9" hidden="1">
      <c r="A11822" s="55">
        <v>103835324</v>
      </c>
      <c r="B11822" s="1" t="s">
        <v>33</v>
      </c>
      <c r="C11822" t="s">
        <v>26</v>
      </c>
      <c r="D11822" s="1" t="s">
        <v>11</v>
      </c>
      <c r="E11822" t="s">
        <v>12</v>
      </c>
      <c r="F11822" s="4" t="s">
        <v>29</v>
      </c>
      <c r="G11822" s="3">
        <v>2.375553</v>
      </c>
      <c r="H11822" s="8">
        <v>0.23814091960249739</v>
      </c>
      <c r="I11822" s="26" t="str">
        <f>INDEX('Data Tab2'!$C:$C,MATCH('Data Tab1'!A11822,'Data Tab2'!$A:$A,0))</f>
        <v>PRG2</v>
      </c>
    </row>
    <row r="11823" spans="1:9" hidden="1">
      <c r="A11823" s="56">
        <v>103835324</v>
      </c>
      <c r="B11823" s="1" t="s">
        <v>33</v>
      </c>
      <c r="C11823" t="s">
        <v>26</v>
      </c>
      <c r="D11823" s="1" t="s">
        <v>11</v>
      </c>
      <c r="E11823" t="s">
        <v>12</v>
      </c>
      <c r="F11823" s="4" t="s">
        <v>16</v>
      </c>
      <c r="G11823" s="3">
        <v>4.9991640000000004</v>
      </c>
      <c r="H11823" s="8">
        <v>0.80671035344046071</v>
      </c>
      <c r="I11823" s="26" t="str">
        <f>INDEX('Data Tab2'!$C:$C,MATCH('Data Tab1'!A11823,'Data Tab2'!$A:$A,0))</f>
        <v>PRG2</v>
      </c>
    </row>
    <row r="11824" spans="1:9">
      <c r="A11824" s="55">
        <v>103835363</v>
      </c>
      <c r="B11824" s="1" t="s">
        <v>9</v>
      </c>
      <c r="C11824" t="s">
        <v>31</v>
      </c>
      <c r="D11824" s="1" t="s">
        <v>11</v>
      </c>
      <c r="E11824" t="s">
        <v>12</v>
      </c>
      <c r="F11824" s="4" t="s">
        <v>13</v>
      </c>
      <c r="G11824" s="3">
        <v>5.0499970000000003</v>
      </c>
      <c r="H11824" s="8">
        <v>0.1681568759246822</v>
      </c>
      <c r="I11824" s="26" t="str">
        <f>INDEX('Data Tab2'!$C:$C,MATCH('Data Tab1'!A11824,'Data Tab2'!$A:$A,0))</f>
        <v>STR1</v>
      </c>
    </row>
    <row r="11825" spans="1:9" hidden="1">
      <c r="A11825" s="55">
        <v>103835363</v>
      </c>
      <c r="B11825" s="1" t="s">
        <v>9</v>
      </c>
      <c r="C11825" t="s">
        <v>31</v>
      </c>
      <c r="D11825" s="1" t="s">
        <v>11</v>
      </c>
      <c r="E11825" t="s">
        <v>12</v>
      </c>
      <c r="F11825" s="4" t="s">
        <v>34</v>
      </c>
      <c r="G11825" s="3">
        <v>10.636943</v>
      </c>
      <c r="H11825" s="8">
        <v>0.37828780547161178</v>
      </c>
      <c r="I11825" s="26" t="str">
        <f>INDEX('Data Tab2'!$C:$C,MATCH('Data Tab1'!A11825,'Data Tab2'!$A:$A,0))</f>
        <v>STR1</v>
      </c>
    </row>
    <row r="11826" spans="1:9" hidden="1">
      <c r="A11826" s="55">
        <v>103835363</v>
      </c>
      <c r="B11826" s="1" t="s">
        <v>9</v>
      </c>
      <c r="C11826" t="s">
        <v>31</v>
      </c>
      <c r="D11826" s="1" t="s">
        <v>11</v>
      </c>
      <c r="E11826" t="s">
        <v>12</v>
      </c>
      <c r="F11826" s="4" t="s">
        <v>14</v>
      </c>
      <c r="G11826" s="3">
        <v>10.738609</v>
      </c>
      <c r="H11826" s="8">
        <v>0.31082422852495395</v>
      </c>
      <c r="I11826" s="26" t="str">
        <f>INDEX('Data Tab2'!$C:$C,MATCH('Data Tab1'!A11826,'Data Tab2'!$A:$A,0))</f>
        <v>STR1</v>
      </c>
    </row>
    <row r="11827" spans="1:9" hidden="1">
      <c r="A11827" s="55">
        <v>103835363</v>
      </c>
      <c r="B11827" s="1" t="s">
        <v>9</v>
      </c>
      <c r="C11827" t="s">
        <v>31</v>
      </c>
      <c r="D11827" s="1" t="s">
        <v>11</v>
      </c>
      <c r="E11827" t="s">
        <v>12</v>
      </c>
      <c r="F11827" s="4" t="s">
        <v>15</v>
      </c>
      <c r="G11827" s="3">
        <v>10.424998</v>
      </c>
      <c r="H11827" s="8">
        <v>9.1891066597793336E-2</v>
      </c>
      <c r="I11827" s="26" t="str">
        <f>INDEX('Data Tab2'!$C:$C,MATCH('Data Tab1'!A11827,'Data Tab2'!$A:$A,0))</f>
        <v>STR1</v>
      </c>
    </row>
    <row r="11828" spans="1:9" hidden="1">
      <c r="A11828" s="55">
        <v>103835363</v>
      </c>
      <c r="B11828" s="1" t="s">
        <v>9</v>
      </c>
      <c r="C11828" t="s">
        <v>31</v>
      </c>
      <c r="D11828" s="1" t="s">
        <v>11</v>
      </c>
      <c r="E11828" t="s">
        <v>12</v>
      </c>
      <c r="F11828" s="4" t="s">
        <v>29</v>
      </c>
      <c r="G11828" s="3">
        <v>4.7455540000000003</v>
      </c>
      <c r="H11828" s="8">
        <v>0.25981326566903451</v>
      </c>
      <c r="I11828" s="26" t="str">
        <f>INDEX('Data Tab2'!$C:$C,MATCH('Data Tab1'!A11828,'Data Tab2'!$A:$A,0))</f>
        <v>STR1</v>
      </c>
    </row>
    <row r="11829" spans="1:9" hidden="1">
      <c r="A11829" s="55">
        <v>103835363</v>
      </c>
      <c r="B11829" s="1" t="s">
        <v>9</v>
      </c>
      <c r="C11829" t="s">
        <v>31</v>
      </c>
      <c r="D11829" s="1" t="s">
        <v>11</v>
      </c>
      <c r="E11829" t="s">
        <v>12</v>
      </c>
      <c r="F11829" s="4" t="s">
        <v>16</v>
      </c>
      <c r="G11829" s="3">
        <v>9.0297199999999993</v>
      </c>
      <c r="H11829" s="8">
        <v>2.6431044205864951E-2</v>
      </c>
      <c r="I11829" s="26" t="str">
        <f>INDEX('Data Tab2'!$C:$C,MATCH('Data Tab1'!A11829,'Data Tab2'!$A:$A,0))</f>
        <v>STR1</v>
      </c>
    </row>
    <row r="11830" spans="1:9" hidden="1">
      <c r="A11830" s="55">
        <v>103835363</v>
      </c>
      <c r="B11830" s="1" t="s">
        <v>33</v>
      </c>
      <c r="C11830" t="s">
        <v>31</v>
      </c>
      <c r="D11830" s="1" t="s">
        <v>17</v>
      </c>
      <c r="E11830" t="s">
        <v>18</v>
      </c>
      <c r="F11830" s="4" t="s">
        <v>35</v>
      </c>
      <c r="G11830" s="3">
        <v>10.008331</v>
      </c>
      <c r="H11830" s="8">
        <v>0.31186354158130669</v>
      </c>
      <c r="I11830" s="26" t="str">
        <f>INDEX('Data Tab2'!$C:$C,MATCH('Data Tab1'!A11830,'Data Tab2'!$A:$A,0))</f>
        <v>STR1</v>
      </c>
    </row>
    <row r="11831" spans="1:9" hidden="1">
      <c r="A11831" s="55">
        <v>103835363</v>
      </c>
      <c r="B11831" s="1" t="s">
        <v>33</v>
      </c>
      <c r="C11831" t="s">
        <v>31</v>
      </c>
      <c r="D11831" s="1" t="s">
        <v>17</v>
      </c>
      <c r="E11831" t="s">
        <v>18</v>
      </c>
      <c r="F11831" s="4" t="s">
        <v>36</v>
      </c>
      <c r="G11831" s="3">
        <v>9.1541650000000008</v>
      </c>
      <c r="H11831" s="8">
        <v>0.9911647711316065</v>
      </c>
      <c r="I11831" s="26" t="str">
        <f>INDEX('Data Tab2'!$C:$C,MATCH('Data Tab1'!A11831,'Data Tab2'!$A:$A,0))</f>
        <v>STR1</v>
      </c>
    </row>
    <row r="11832" spans="1:9" hidden="1">
      <c r="A11832" s="55">
        <v>103835363</v>
      </c>
      <c r="B11832" s="1" t="s">
        <v>33</v>
      </c>
      <c r="C11832" t="s">
        <v>31</v>
      </c>
      <c r="D11832" s="1" t="s">
        <v>17</v>
      </c>
      <c r="E11832" t="s">
        <v>18</v>
      </c>
      <c r="F11832" s="4" t="s">
        <v>38</v>
      </c>
      <c r="G11832" s="3">
        <v>4.5677750000000001</v>
      </c>
      <c r="H11832" s="8">
        <v>0.73503245852606602</v>
      </c>
      <c r="I11832" s="26" t="str">
        <f>INDEX('Data Tab2'!$C:$C,MATCH('Data Tab1'!A11832,'Data Tab2'!$A:$A,0))</f>
        <v>STR1</v>
      </c>
    </row>
    <row r="11833" spans="1:9" hidden="1">
      <c r="A11833" s="55">
        <v>103835363</v>
      </c>
      <c r="B11833" s="1" t="s">
        <v>33</v>
      </c>
      <c r="C11833" t="s">
        <v>31</v>
      </c>
      <c r="D11833" s="1" t="s">
        <v>17</v>
      </c>
      <c r="E11833" t="s">
        <v>18</v>
      </c>
      <c r="F11833" s="4" t="s">
        <v>21</v>
      </c>
      <c r="G11833" s="3">
        <v>4.9999989999999999</v>
      </c>
      <c r="H11833" s="8">
        <v>0.34917643389501185</v>
      </c>
      <c r="I11833" s="26" t="str">
        <f>INDEX('Data Tab2'!$C:$C,MATCH('Data Tab1'!A11833,'Data Tab2'!$A:$A,0))</f>
        <v>STR1</v>
      </c>
    </row>
    <row r="11834" spans="1:9" hidden="1">
      <c r="A11834" s="55">
        <v>103835363</v>
      </c>
      <c r="B11834" s="1" t="s">
        <v>33</v>
      </c>
      <c r="C11834" t="s">
        <v>31</v>
      </c>
      <c r="D11834" s="1" t="s">
        <v>17</v>
      </c>
      <c r="E11834" t="s">
        <v>18</v>
      </c>
      <c r="F11834" s="4" t="s">
        <v>22</v>
      </c>
      <c r="G11834" s="3">
        <v>9.9999979999999997</v>
      </c>
      <c r="H11834" s="8">
        <v>0.14683605005892886</v>
      </c>
      <c r="I11834" s="26" t="str">
        <f>INDEX('Data Tab2'!$C:$C,MATCH('Data Tab1'!A11834,'Data Tab2'!$A:$A,0))</f>
        <v>STR1</v>
      </c>
    </row>
    <row r="11835" spans="1:9" hidden="1">
      <c r="A11835" s="55">
        <v>103835363</v>
      </c>
      <c r="B11835" s="1" t="s">
        <v>33</v>
      </c>
      <c r="C11835" t="s">
        <v>31</v>
      </c>
      <c r="D11835" s="1" t="s">
        <v>17</v>
      </c>
      <c r="E11835" t="s">
        <v>23</v>
      </c>
      <c r="F11835" s="4" t="s">
        <v>24</v>
      </c>
      <c r="G11835" s="3">
        <v>7.4999969999999996</v>
      </c>
      <c r="H11835" s="8">
        <v>7.5469585367889613E-2</v>
      </c>
      <c r="I11835" s="26" t="str">
        <f>INDEX('Data Tab2'!$C:$C,MATCH('Data Tab1'!A11835,'Data Tab2'!$A:$A,0))</f>
        <v>STR1</v>
      </c>
    </row>
    <row r="11836" spans="1:9" hidden="1">
      <c r="A11836" s="56">
        <v>103835363</v>
      </c>
      <c r="B11836" s="1" t="s">
        <v>33</v>
      </c>
      <c r="C11836" t="s">
        <v>31</v>
      </c>
      <c r="D11836" s="1" t="s">
        <v>17</v>
      </c>
      <c r="E11836" t="s">
        <v>23</v>
      </c>
      <c r="F11836" s="4" t="s">
        <v>25</v>
      </c>
      <c r="G11836" s="3">
        <v>4.9999979999999997</v>
      </c>
      <c r="H11836" s="8">
        <v>0.57047244885361814</v>
      </c>
      <c r="I11836" s="26" t="str">
        <f>INDEX('Data Tab2'!$C:$C,MATCH('Data Tab1'!A11836,'Data Tab2'!$A:$A,0))</f>
        <v>STR1</v>
      </c>
    </row>
    <row r="11837" spans="1:9">
      <c r="A11837" s="55">
        <v>103835593</v>
      </c>
      <c r="B11837" s="1" t="s">
        <v>9</v>
      </c>
      <c r="C11837" t="s">
        <v>31</v>
      </c>
      <c r="D11837" s="1" t="s">
        <v>11</v>
      </c>
      <c r="E11837" t="s">
        <v>12</v>
      </c>
      <c r="F11837" s="4" t="s">
        <v>13</v>
      </c>
      <c r="G11837" s="3">
        <v>10.999995</v>
      </c>
      <c r="H11837" s="8">
        <v>7.4187439729271887E-2</v>
      </c>
      <c r="I11837" s="26" t="str">
        <f>INDEX('Data Tab2'!$C:$C,MATCH('Data Tab1'!A11837,'Data Tab2'!$A:$A,0))</f>
        <v>SZZ1</v>
      </c>
    </row>
    <row r="11838" spans="1:9" hidden="1">
      <c r="A11838" s="55">
        <v>103835593</v>
      </c>
      <c r="B11838" s="1" t="s">
        <v>9</v>
      </c>
      <c r="C11838" t="s">
        <v>31</v>
      </c>
      <c r="D11838" s="1" t="s">
        <v>11</v>
      </c>
      <c r="E11838" t="s">
        <v>12</v>
      </c>
      <c r="F11838" s="4" t="s">
        <v>34</v>
      </c>
      <c r="G11838" s="3">
        <v>10.999998</v>
      </c>
      <c r="H11838" s="8">
        <v>0.1079771947460002</v>
      </c>
      <c r="I11838" s="26" t="str">
        <f>INDEX('Data Tab2'!$C:$C,MATCH('Data Tab1'!A11838,'Data Tab2'!$A:$A,0))</f>
        <v>SZZ1</v>
      </c>
    </row>
    <row r="11839" spans="1:9" hidden="1">
      <c r="A11839" s="55">
        <v>103835593</v>
      </c>
      <c r="B11839" s="1" t="s">
        <v>9</v>
      </c>
      <c r="C11839" t="s">
        <v>31</v>
      </c>
      <c r="D11839" s="1" t="s">
        <v>11</v>
      </c>
      <c r="E11839" t="s">
        <v>12</v>
      </c>
      <c r="F11839" s="4" t="s">
        <v>14</v>
      </c>
      <c r="G11839" s="3">
        <v>5.9999979999999997</v>
      </c>
      <c r="H11839" s="8">
        <v>0.39198906305835812</v>
      </c>
      <c r="I11839" s="26" t="str">
        <f>INDEX('Data Tab2'!$C:$C,MATCH('Data Tab1'!A11839,'Data Tab2'!$A:$A,0))</f>
        <v>SZZ1</v>
      </c>
    </row>
    <row r="11840" spans="1:9" hidden="1">
      <c r="A11840" s="55">
        <v>103835593</v>
      </c>
      <c r="B11840" s="1" t="s">
        <v>9</v>
      </c>
      <c r="C11840" t="s">
        <v>31</v>
      </c>
      <c r="D11840" s="1" t="s">
        <v>11</v>
      </c>
      <c r="E11840" t="s">
        <v>12</v>
      </c>
      <c r="F11840" s="4" t="s">
        <v>28</v>
      </c>
      <c r="G11840" s="3">
        <v>5.0166649999999997</v>
      </c>
      <c r="H11840" s="8">
        <v>0.30580618315522834</v>
      </c>
      <c r="I11840" s="26" t="str">
        <f>INDEX('Data Tab2'!$C:$C,MATCH('Data Tab1'!A11840,'Data Tab2'!$A:$A,0))</f>
        <v>SZZ1</v>
      </c>
    </row>
    <row r="11841" spans="1:9" hidden="1">
      <c r="A11841" s="55">
        <v>103835593</v>
      </c>
      <c r="B11841" s="1" t="s">
        <v>9</v>
      </c>
      <c r="C11841" t="s">
        <v>31</v>
      </c>
      <c r="D11841" s="1" t="s">
        <v>11</v>
      </c>
      <c r="E11841" t="s">
        <v>12</v>
      </c>
      <c r="F11841" s="4" t="s">
        <v>29</v>
      </c>
      <c r="G11841" s="3">
        <v>9.7319420000000001</v>
      </c>
      <c r="H11841" s="8">
        <v>0.51039747663231194</v>
      </c>
      <c r="I11841" s="26" t="str">
        <f>INDEX('Data Tab2'!$C:$C,MATCH('Data Tab1'!A11841,'Data Tab2'!$A:$A,0))</f>
        <v>SZZ1</v>
      </c>
    </row>
    <row r="11842" spans="1:9" hidden="1">
      <c r="A11842" s="55">
        <v>103835593</v>
      </c>
      <c r="B11842" s="1" t="s">
        <v>9</v>
      </c>
      <c r="C11842" t="s">
        <v>31</v>
      </c>
      <c r="D11842" s="1" t="s">
        <v>11</v>
      </c>
      <c r="E11842" t="s">
        <v>12</v>
      </c>
      <c r="F11842" s="4" t="s">
        <v>16</v>
      </c>
      <c r="G11842" s="3">
        <v>10.999998</v>
      </c>
      <c r="H11842" s="8">
        <v>0.87441551254057537</v>
      </c>
      <c r="I11842" s="26" t="str">
        <f>INDEX('Data Tab2'!$C:$C,MATCH('Data Tab1'!A11842,'Data Tab2'!$A:$A,0))</f>
        <v>SZZ1</v>
      </c>
    </row>
    <row r="11843" spans="1:9" hidden="1">
      <c r="A11843" s="55">
        <v>103835593</v>
      </c>
      <c r="B11843" s="1" t="s">
        <v>33</v>
      </c>
      <c r="C11843" t="s">
        <v>31</v>
      </c>
      <c r="D11843" s="1" t="s">
        <v>17</v>
      </c>
      <c r="E11843" t="s">
        <v>18</v>
      </c>
      <c r="F11843" s="4" t="s">
        <v>35</v>
      </c>
      <c r="G11843" s="3">
        <v>4.9999979999999997</v>
      </c>
      <c r="H11843" s="8">
        <v>0.34217710100829601</v>
      </c>
      <c r="I11843" s="26" t="str">
        <f>INDEX('Data Tab2'!$C:$C,MATCH('Data Tab1'!A11843,'Data Tab2'!$A:$A,0))</f>
        <v>SZZ1</v>
      </c>
    </row>
    <row r="11844" spans="1:9" hidden="1">
      <c r="A11844" s="55">
        <v>103835593</v>
      </c>
      <c r="B11844" s="1" t="s">
        <v>33</v>
      </c>
      <c r="C11844" t="s">
        <v>31</v>
      </c>
      <c r="D11844" s="1" t="s">
        <v>17</v>
      </c>
      <c r="E11844" t="s">
        <v>18</v>
      </c>
      <c r="F11844" s="4" t="s">
        <v>36</v>
      </c>
      <c r="G11844" s="3">
        <v>4.9999979999999997</v>
      </c>
      <c r="H11844" s="8">
        <v>0.54829065601028648</v>
      </c>
      <c r="I11844" s="26" t="str">
        <f>INDEX('Data Tab2'!$C:$C,MATCH('Data Tab1'!A11844,'Data Tab2'!$A:$A,0))</f>
        <v>SZZ1</v>
      </c>
    </row>
    <row r="11845" spans="1:9" hidden="1">
      <c r="A11845" s="55">
        <v>103835593</v>
      </c>
      <c r="B11845" s="1" t="s">
        <v>33</v>
      </c>
      <c r="C11845" t="s">
        <v>31</v>
      </c>
      <c r="D11845" s="1" t="s">
        <v>17</v>
      </c>
      <c r="E11845" t="s">
        <v>18</v>
      </c>
      <c r="F11845" s="4" t="s">
        <v>20</v>
      </c>
      <c r="G11845" s="3">
        <v>4.8047199999999997</v>
      </c>
      <c r="H11845" s="8">
        <v>0.56351811474193991</v>
      </c>
      <c r="I11845" s="26" t="str">
        <f>INDEX('Data Tab2'!$C:$C,MATCH('Data Tab1'!A11845,'Data Tab2'!$A:$A,0))</f>
        <v>SZZ1</v>
      </c>
    </row>
    <row r="11846" spans="1:9" hidden="1">
      <c r="A11846" s="55">
        <v>103835593</v>
      </c>
      <c r="B11846" s="1" t="s">
        <v>33</v>
      </c>
      <c r="C11846" t="s">
        <v>31</v>
      </c>
      <c r="D11846" s="1" t="s">
        <v>17</v>
      </c>
      <c r="E11846" t="s">
        <v>18</v>
      </c>
      <c r="F11846" s="4" t="s">
        <v>21</v>
      </c>
      <c r="G11846" s="3">
        <v>4.4649979999999996</v>
      </c>
      <c r="H11846" s="8">
        <v>0.65996887029612938</v>
      </c>
      <c r="I11846" s="26" t="str">
        <f>INDEX('Data Tab2'!$C:$C,MATCH('Data Tab1'!A11846,'Data Tab2'!$A:$A,0))</f>
        <v>SZZ1</v>
      </c>
    </row>
    <row r="11847" spans="1:9" hidden="1">
      <c r="A11847" s="55">
        <v>103835593</v>
      </c>
      <c r="B11847" s="1" t="s">
        <v>33</v>
      </c>
      <c r="C11847" t="s">
        <v>31</v>
      </c>
      <c r="D11847" s="1" t="s">
        <v>17</v>
      </c>
      <c r="E11847" t="s">
        <v>18</v>
      </c>
      <c r="F11847" s="4" t="s">
        <v>22</v>
      </c>
      <c r="G11847" s="3">
        <v>4.9999969999999996</v>
      </c>
      <c r="H11847" s="8">
        <v>1.7743153691152647E-2</v>
      </c>
      <c r="I11847" s="26" t="str">
        <f>INDEX('Data Tab2'!$C:$C,MATCH('Data Tab1'!A11847,'Data Tab2'!$A:$A,0))</f>
        <v>SZZ1</v>
      </c>
    </row>
    <row r="11848" spans="1:9" hidden="1">
      <c r="A11848" s="56">
        <v>103835593</v>
      </c>
      <c r="B11848" s="1" t="s">
        <v>33</v>
      </c>
      <c r="C11848" t="s">
        <v>31</v>
      </c>
      <c r="D11848" s="1" t="s">
        <v>17</v>
      </c>
      <c r="E11848" t="s">
        <v>23</v>
      </c>
      <c r="F11848" s="4" t="s">
        <v>24</v>
      </c>
      <c r="G11848" s="3">
        <v>4.9999979999999997</v>
      </c>
      <c r="H11848" s="8">
        <v>0.75838799481141606</v>
      </c>
      <c r="I11848" s="26" t="str">
        <f>INDEX('Data Tab2'!$C:$C,MATCH('Data Tab1'!A11848,'Data Tab2'!$A:$A,0))</f>
        <v>SZZ1</v>
      </c>
    </row>
    <row r="11849" spans="1:9">
      <c r="A11849" s="55">
        <v>103843021</v>
      </c>
      <c r="B11849" s="1" t="s">
        <v>9</v>
      </c>
      <c r="C11849" t="s">
        <v>40</v>
      </c>
      <c r="D11849" s="1" t="s">
        <v>11</v>
      </c>
      <c r="E11849" t="s">
        <v>12</v>
      </c>
      <c r="F11849" s="4" t="s">
        <v>34</v>
      </c>
      <c r="G11849" s="3">
        <v>2.924998</v>
      </c>
      <c r="H11849" s="8">
        <v>0.48858069833587925</v>
      </c>
      <c r="I11849" s="26" t="str">
        <f>INDEX('Data Tab2'!$C:$C,MATCH('Data Tab1'!A11849,'Data Tab2'!$A:$A,0))</f>
        <v>TRN1</v>
      </c>
    </row>
    <row r="11850" spans="1:9" hidden="1">
      <c r="A11850" s="55">
        <v>103843021</v>
      </c>
      <c r="B11850" s="1" t="s">
        <v>9</v>
      </c>
      <c r="C11850" t="s">
        <v>40</v>
      </c>
      <c r="D11850" s="1" t="s">
        <v>11</v>
      </c>
      <c r="E11850" t="s">
        <v>12</v>
      </c>
      <c r="F11850" s="4" t="s">
        <v>14</v>
      </c>
      <c r="G11850" s="3">
        <v>0.5625</v>
      </c>
      <c r="H11850" s="8">
        <v>0.28883550939864877</v>
      </c>
      <c r="I11850" s="26" t="str">
        <f>INDEX('Data Tab2'!$C:$C,MATCH('Data Tab1'!A11850,'Data Tab2'!$A:$A,0))</f>
        <v>TRN1</v>
      </c>
    </row>
    <row r="11851" spans="1:9" hidden="1">
      <c r="A11851" s="55">
        <v>103843021</v>
      </c>
      <c r="B11851" s="1" t="s">
        <v>9</v>
      </c>
      <c r="C11851" t="s">
        <v>40</v>
      </c>
      <c r="D11851" s="1" t="s">
        <v>11</v>
      </c>
      <c r="E11851" t="s">
        <v>12</v>
      </c>
      <c r="F11851" s="4" t="s">
        <v>15</v>
      </c>
      <c r="G11851" s="3">
        <v>6.1387999999999998E-2</v>
      </c>
      <c r="H11851" s="8">
        <v>0.34105004215233325</v>
      </c>
      <c r="I11851" s="26" t="str">
        <f>INDEX('Data Tab2'!$C:$C,MATCH('Data Tab1'!A11851,'Data Tab2'!$A:$A,0))</f>
        <v>TRN1</v>
      </c>
    </row>
    <row r="11852" spans="1:9" hidden="1">
      <c r="A11852" s="55">
        <v>103843021</v>
      </c>
      <c r="B11852" s="1" t="s">
        <v>9</v>
      </c>
      <c r="C11852" t="s">
        <v>40</v>
      </c>
      <c r="D11852" s="1" t="s">
        <v>17</v>
      </c>
      <c r="E11852" t="s">
        <v>23</v>
      </c>
      <c r="F11852" s="4" t="s">
        <v>25</v>
      </c>
      <c r="G11852" s="3">
        <v>3.2158319999999998</v>
      </c>
      <c r="H11852" s="8">
        <v>0.52410697384880478</v>
      </c>
      <c r="I11852" s="26" t="str">
        <f>INDEX('Data Tab2'!$C:$C,MATCH('Data Tab1'!A11852,'Data Tab2'!$A:$A,0))</f>
        <v>TRN1</v>
      </c>
    </row>
    <row r="11853" spans="1:9" hidden="1">
      <c r="A11853" s="55">
        <v>103843021</v>
      </c>
      <c r="B11853" s="1" t="s">
        <v>9</v>
      </c>
      <c r="C11853" t="s">
        <v>26</v>
      </c>
      <c r="D11853" s="1" t="s">
        <v>17</v>
      </c>
      <c r="E11853" t="s">
        <v>18</v>
      </c>
      <c r="F11853" s="4" t="s">
        <v>36</v>
      </c>
      <c r="G11853" s="3">
        <v>2.6616650000000002</v>
      </c>
      <c r="H11853" s="8">
        <v>0.12897545918474451</v>
      </c>
      <c r="I11853" s="26" t="str">
        <f>INDEX('Data Tab2'!$C:$C,MATCH('Data Tab1'!A11853,'Data Tab2'!$A:$A,0))</f>
        <v>TRN1</v>
      </c>
    </row>
    <row r="11854" spans="1:9" hidden="1">
      <c r="A11854" s="55">
        <v>103843021</v>
      </c>
      <c r="B11854" s="1" t="s">
        <v>9</v>
      </c>
      <c r="C11854" t="s">
        <v>26</v>
      </c>
      <c r="D11854" s="1" t="s">
        <v>17</v>
      </c>
      <c r="E11854" t="s">
        <v>18</v>
      </c>
      <c r="F11854" s="4" t="s">
        <v>38</v>
      </c>
      <c r="G11854" s="3">
        <v>5.0152760000000001</v>
      </c>
      <c r="H11854" s="8">
        <v>0.76101976483561018</v>
      </c>
      <c r="I11854" s="26" t="str">
        <f>INDEX('Data Tab2'!$C:$C,MATCH('Data Tab1'!A11854,'Data Tab2'!$A:$A,0))</f>
        <v>TRN1</v>
      </c>
    </row>
    <row r="11855" spans="1:9" hidden="1">
      <c r="A11855" s="55">
        <v>103843021</v>
      </c>
      <c r="B11855" s="1" t="s">
        <v>9</v>
      </c>
      <c r="C11855" t="s">
        <v>26</v>
      </c>
      <c r="D11855" s="1" t="s">
        <v>17</v>
      </c>
      <c r="E11855" t="s">
        <v>23</v>
      </c>
      <c r="F11855" s="4" t="s">
        <v>24</v>
      </c>
      <c r="G11855" s="3">
        <v>2.958332</v>
      </c>
      <c r="H11855" s="8">
        <v>0.71206773969528092</v>
      </c>
      <c r="I11855" s="26" t="str">
        <f>INDEX('Data Tab2'!$C:$C,MATCH('Data Tab1'!A11855,'Data Tab2'!$A:$A,0))</f>
        <v>TRN1</v>
      </c>
    </row>
    <row r="11856" spans="1:9" hidden="1">
      <c r="A11856" s="55">
        <v>103843021</v>
      </c>
      <c r="B11856" s="1" t="s">
        <v>9</v>
      </c>
      <c r="C11856" t="s">
        <v>27</v>
      </c>
      <c r="D11856" s="1" t="s">
        <v>11</v>
      </c>
      <c r="E11856" t="s">
        <v>12</v>
      </c>
      <c r="F11856" s="4" t="s">
        <v>28</v>
      </c>
      <c r="G11856" s="3">
        <v>0</v>
      </c>
      <c r="H11856" s="8">
        <v>4.7214216848642132E-2</v>
      </c>
      <c r="I11856" s="26" t="str">
        <f>INDEX('Data Tab2'!$C:$C,MATCH('Data Tab1'!A11856,'Data Tab2'!$A:$A,0))</f>
        <v>TRN1</v>
      </c>
    </row>
    <row r="11857" spans="1:9" hidden="1">
      <c r="A11857" s="55">
        <v>103843021</v>
      </c>
      <c r="B11857" s="1" t="s">
        <v>33</v>
      </c>
      <c r="C11857" t="s">
        <v>26</v>
      </c>
      <c r="D11857" s="1" t="s">
        <v>11</v>
      </c>
      <c r="E11857" t="s">
        <v>12</v>
      </c>
      <c r="F11857" s="4" t="s">
        <v>13</v>
      </c>
      <c r="G11857" s="3">
        <v>5.9930539999999999</v>
      </c>
      <c r="H11857" s="8">
        <v>0.12369826626987901</v>
      </c>
      <c r="I11857" s="26" t="str">
        <f>INDEX('Data Tab2'!$C:$C,MATCH('Data Tab1'!A11857,'Data Tab2'!$A:$A,0))</f>
        <v>TRN1</v>
      </c>
    </row>
    <row r="11858" spans="1:9" hidden="1">
      <c r="A11858" s="55">
        <v>103843021</v>
      </c>
      <c r="B11858" s="1" t="s">
        <v>33</v>
      </c>
      <c r="C11858" t="s">
        <v>26</v>
      </c>
      <c r="D11858" s="1" t="s">
        <v>11</v>
      </c>
      <c r="E11858" t="s">
        <v>12</v>
      </c>
      <c r="F11858" s="4" t="s">
        <v>34</v>
      </c>
      <c r="G11858" s="3">
        <v>2.003053</v>
      </c>
      <c r="H11858" s="8">
        <v>8.7149861087127967E-2</v>
      </c>
      <c r="I11858" s="26" t="str">
        <f>INDEX('Data Tab2'!$C:$C,MATCH('Data Tab1'!A11858,'Data Tab2'!$A:$A,0))</f>
        <v>TRN1</v>
      </c>
    </row>
    <row r="11859" spans="1:9" hidden="1">
      <c r="A11859" s="55">
        <v>103843021</v>
      </c>
      <c r="B11859" s="1" t="s">
        <v>33</v>
      </c>
      <c r="C11859" t="s">
        <v>26</v>
      </c>
      <c r="D11859" s="1" t="s">
        <v>11</v>
      </c>
      <c r="E11859" t="s">
        <v>12</v>
      </c>
      <c r="F11859" s="4" t="s">
        <v>14</v>
      </c>
      <c r="G11859" s="3">
        <v>1.128609</v>
      </c>
      <c r="H11859" s="8">
        <v>0.25832370451656883</v>
      </c>
      <c r="I11859" s="26" t="str">
        <f>INDEX('Data Tab2'!$C:$C,MATCH('Data Tab1'!A11859,'Data Tab2'!$A:$A,0))</f>
        <v>TRN1</v>
      </c>
    </row>
    <row r="11860" spans="1:9" hidden="1">
      <c r="A11860" s="55">
        <v>103843021</v>
      </c>
      <c r="B11860" s="1" t="s">
        <v>33</v>
      </c>
      <c r="C11860" t="s">
        <v>26</v>
      </c>
      <c r="D11860" s="1" t="s">
        <v>11</v>
      </c>
      <c r="E11860" t="s">
        <v>12</v>
      </c>
      <c r="F11860" s="4" t="s">
        <v>15</v>
      </c>
      <c r="G11860" s="3">
        <v>3.3627760000000002</v>
      </c>
      <c r="H11860" s="8">
        <v>0.69208320340324381</v>
      </c>
      <c r="I11860" s="26" t="str">
        <f>INDEX('Data Tab2'!$C:$C,MATCH('Data Tab1'!A11860,'Data Tab2'!$A:$A,0))</f>
        <v>TRN1</v>
      </c>
    </row>
    <row r="11861" spans="1:9" hidden="1">
      <c r="A11861" s="55">
        <v>103843021</v>
      </c>
      <c r="B11861" s="1" t="s">
        <v>33</v>
      </c>
      <c r="C11861" t="s">
        <v>26</v>
      </c>
      <c r="D11861" s="1" t="s">
        <v>11</v>
      </c>
      <c r="E11861" t="s">
        <v>12</v>
      </c>
      <c r="F11861" s="4" t="s">
        <v>29</v>
      </c>
      <c r="G11861" s="3">
        <v>4.4980539999999998</v>
      </c>
      <c r="H11861" s="8">
        <v>0.88146140466078393</v>
      </c>
      <c r="I11861" s="26" t="str">
        <f>INDEX('Data Tab2'!$C:$C,MATCH('Data Tab1'!A11861,'Data Tab2'!$A:$A,0))</f>
        <v>TRN1</v>
      </c>
    </row>
    <row r="11862" spans="1:9" hidden="1">
      <c r="A11862" s="56">
        <v>103843021</v>
      </c>
      <c r="B11862" s="1" t="s">
        <v>33</v>
      </c>
      <c r="C11862" t="s">
        <v>26</v>
      </c>
      <c r="D11862" s="1" t="s">
        <v>11</v>
      </c>
      <c r="E11862" t="s">
        <v>12</v>
      </c>
      <c r="F11862" s="4" t="s">
        <v>16</v>
      </c>
      <c r="G11862" s="3">
        <v>9.3916649999999997</v>
      </c>
      <c r="H11862" s="8">
        <v>0.48664436555666135</v>
      </c>
      <c r="I11862" s="26" t="str">
        <f>INDEX('Data Tab2'!$C:$C,MATCH('Data Tab1'!A11862,'Data Tab2'!$A:$A,0))</f>
        <v>TRN1</v>
      </c>
    </row>
    <row r="11863" spans="1:9">
      <c r="A11863" s="55">
        <v>103843100</v>
      </c>
      <c r="B11863" s="1" t="s">
        <v>33</v>
      </c>
      <c r="C11863" t="s">
        <v>32</v>
      </c>
      <c r="D11863" s="1" t="s">
        <v>11</v>
      </c>
      <c r="E11863" t="s">
        <v>12</v>
      </c>
      <c r="F11863" s="4" t="s">
        <v>34</v>
      </c>
      <c r="G11863" s="3">
        <v>10.999991</v>
      </c>
      <c r="H11863" s="8">
        <v>0.6243431500414286</v>
      </c>
      <c r="I11863" s="26" t="str">
        <f>INDEX('Data Tab2'!$C:$C,MATCH('Data Tab1'!A11863,'Data Tab2'!$A:$A,0))</f>
        <v>WRO1</v>
      </c>
    </row>
    <row r="11864" spans="1:9" hidden="1">
      <c r="A11864" s="55">
        <v>103843100</v>
      </c>
      <c r="B11864" s="1" t="s">
        <v>33</v>
      </c>
      <c r="C11864" t="s">
        <v>32</v>
      </c>
      <c r="D11864" s="1" t="s">
        <v>11</v>
      </c>
      <c r="E11864" t="s">
        <v>12</v>
      </c>
      <c r="F11864" s="4" t="s">
        <v>15</v>
      </c>
      <c r="G11864" s="3">
        <v>10.803603000000001</v>
      </c>
      <c r="H11864" s="8">
        <v>0.16329401920373354</v>
      </c>
      <c r="I11864" s="26" t="str">
        <f>INDEX('Data Tab2'!$C:$C,MATCH('Data Tab1'!A11864,'Data Tab2'!$A:$A,0))</f>
        <v>WRO1</v>
      </c>
    </row>
    <row r="11865" spans="1:9" hidden="1">
      <c r="A11865" s="55">
        <v>103843100</v>
      </c>
      <c r="B11865" s="1" t="s">
        <v>33</v>
      </c>
      <c r="C11865" t="s">
        <v>32</v>
      </c>
      <c r="D11865" s="1" t="s">
        <v>17</v>
      </c>
      <c r="E11865" t="s">
        <v>18</v>
      </c>
      <c r="F11865" s="4" t="s">
        <v>35</v>
      </c>
      <c r="G11865" s="3">
        <v>9.9999909999999996</v>
      </c>
      <c r="H11865" s="8">
        <v>5.7965456232205947E-2</v>
      </c>
      <c r="I11865" s="26" t="str">
        <f>INDEX('Data Tab2'!$C:$C,MATCH('Data Tab1'!A11865,'Data Tab2'!$A:$A,0))</f>
        <v>WRO1</v>
      </c>
    </row>
    <row r="11866" spans="1:9" hidden="1">
      <c r="A11866" s="55">
        <v>103843100</v>
      </c>
      <c r="B11866" s="1" t="s">
        <v>33</v>
      </c>
      <c r="C11866" t="s">
        <v>32</v>
      </c>
      <c r="D11866" s="1" t="s">
        <v>17</v>
      </c>
      <c r="E11866" t="s">
        <v>18</v>
      </c>
      <c r="F11866" s="4" t="s">
        <v>36</v>
      </c>
      <c r="G11866" s="3">
        <v>9.4999909999999996</v>
      </c>
      <c r="H11866" s="8">
        <v>0.67453293890774391</v>
      </c>
      <c r="I11866" s="26" t="str">
        <f>INDEX('Data Tab2'!$C:$C,MATCH('Data Tab1'!A11866,'Data Tab2'!$A:$A,0))</f>
        <v>WRO1</v>
      </c>
    </row>
    <row r="11867" spans="1:9" hidden="1">
      <c r="A11867" s="55">
        <v>103843100</v>
      </c>
      <c r="B11867" s="1" t="s">
        <v>33</v>
      </c>
      <c r="C11867" t="s">
        <v>32</v>
      </c>
      <c r="D11867" s="1" t="s">
        <v>17</v>
      </c>
      <c r="E11867" t="s">
        <v>18</v>
      </c>
      <c r="F11867" s="4" t="s">
        <v>38</v>
      </c>
      <c r="G11867" s="3">
        <v>9.9999900000000004</v>
      </c>
      <c r="H11867" s="8">
        <v>0.15654424744080331</v>
      </c>
      <c r="I11867" s="26" t="str">
        <f>INDEX('Data Tab2'!$C:$C,MATCH('Data Tab1'!A11867,'Data Tab2'!$A:$A,0))</f>
        <v>WRO1</v>
      </c>
    </row>
    <row r="11868" spans="1:9" hidden="1">
      <c r="A11868" s="55">
        <v>103843100</v>
      </c>
      <c r="B11868" s="1" t="s">
        <v>33</v>
      </c>
      <c r="C11868" t="s">
        <v>32</v>
      </c>
      <c r="D11868" s="1" t="s">
        <v>17</v>
      </c>
      <c r="E11868" t="s">
        <v>18</v>
      </c>
      <c r="F11868" s="4" t="s">
        <v>22</v>
      </c>
      <c r="G11868" s="3">
        <v>9.6838800000000003</v>
      </c>
      <c r="H11868" s="8">
        <v>0.52279184443304683</v>
      </c>
      <c r="I11868" s="26" t="str">
        <f>INDEX('Data Tab2'!$C:$C,MATCH('Data Tab1'!A11868,'Data Tab2'!$A:$A,0))</f>
        <v>WRO1</v>
      </c>
    </row>
    <row r="11869" spans="1:9" hidden="1">
      <c r="A11869" s="55">
        <v>103843100</v>
      </c>
      <c r="B11869" s="1" t="s">
        <v>33</v>
      </c>
      <c r="C11869" t="s">
        <v>32</v>
      </c>
      <c r="D11869" s="1" t="s">
        <v>17</v>
      </c>
      <c r="E11869" t="s">
        <v>23</v>
      </c>
      <c r="F11869" s="4" t="s">
        <v>24</v>
      </c>
      <c r="G11869" s="3">
        <v>9.9999920000000007</v>
      </c>
      <c r="H11869" s="8">
        <v>0.31810253952298306</v>
      </c>
      <c r="I11869" s="26" t="str">
        <f>INDEX('Data Tab2'!$C:$C,MATCH('Data Tab1'!A11869,'Data Tab2'!$A:$A,0))</f>
        <v>WRO1</v>
      </c>
    </row>
    <row r="11870" spans="1:9" hidden="1">
      <c r="A11870" s="56">
        <v>103843100</v>
      </c>
      <c r="B11870" s="1" t="s">
        <v>33</v>
      </c>
      <c r="C11870" t="s">
        <v>32</v>
      </c>
      <c r="D11870" s="1" t="s">
        <v>17</v>
      </c>
      <c r="E11870" t="s">
        <v>23</v>
      </c>
      <c r="F11870" s="4" t="s">
        <v>25</v>
      </c>
      <c r="G11870" s="3">
        <v>8.7688819999999996</v>
      </c>
      <c r="H11870" s="8">
        <v>0.44316025309280005</v>
      </c>
      <c r="I11870" s="26" t="str">
        <f>INDEX('Data Tab2'!$C:$C,MATCH('Data Tab1'!A11870,'Data Tab2'!$A:$A,0))</f>
        <v>WRO1</v>
      </c>
    </row>
    <row r="11871" spans="1:9">
      <c r="A11871" s="55">
        <v>103843108</v>
      </c>
      <c r="B11871" s="1" t="s">
        <v>33</v>
      </c>
      <c r="C11871" t="s">
        <v>27</v>
      </c>
      <c r="D11871" s="1" t="s">
        <v>11</v>
      </c>
      <c r="E11871" t="s">
        <v>12</v>
      </c>
      <c r="F11871" s="4" t="s">
        <v>13</v>
      </c>
      <c r="G11871" s="3">
        <v>10.483606999999999</v>
      </c>
      <c r="H11871" s="8">
        <v>0.47266394307061688</v>
      </c>
      <c r="I11871" s="26" t="str">
        <f>INDEX('Data Tab2'!$C:$C,MATCH('Data Tab1'!A11871,'Data Tab2'!$A:$A,0))</f>
        <v>WRO2</v>
      </c>
    </row>
    <row r="11872" spans="1:9" hidden="1">
      <c r="A11872" s="55">
        <v>103843108</v>
      </c>
      <c r="B11872" s="1" t="s">
        <v>33</v>
      </c>
      <c r="C11872" t="s">
        <v>27</v>
      </c>
      <c r="D11872" s="1" t="s">
        <v>11</v>
      </c>
      <c r="E11872" t="s">
        <v>12</v>
      </c>
      <c r="F11872" s="4" t="s">
        <v>34</v>
      </c>
      <c r="G11872" s="3">
        <v>9.4838850000000008</v>
      </c>
      <c r="H11872" s="8">
        <v>0.19960603211471861</v>
      </c>
      <c r="I11872" s="26" t="str">
        <f>INDEX('Data Tab2'!$C:$C,MATCH('Data Tab1'!A11872,'Data Tab2'!$A:$A,0))</f>
        <v>WRO2</v>
      </c>
    </row>
    <row r="11873" spans="1:9" hidden="1">
      <c r="A11873" s="55">
        <v>103843108</v>
      </c>
      <c r="B11873" s="1" t="s">
        <v>33</v>
      </c>
      <c r="C11873" t="s">
        <v>27</v>
      </c>
      <c r="D11873" s="1" t="s">
        <v>11</v>
      </c>
      <c r="E11873" t="s">
        <v>12</v>
      </c>
      <c r="F11873" s="4" t="s">
        <v>14</v>
      </c>
      <c r="G11873" s="3">
        <v>10.184163</v>
      </c>
      <c r="H11873" s="8">
        <v>0.40031499656397396</v>
      </c>
      <c r="I11873" s="26" t="str">
        <f>INDEX('Data Tab2'!$C:$C,MATCH('Data Tab1'!A11873,'Data Tab2'!$A:$A,0))</f>
        <v>WRO2</v>
      </c>
    </row>
    <row r="11874" spans="1:9" hidden="1">
      <c r="A11874" s="55">
        <v>103843108</v>
      </c>
      <c r="B11874" s="1" t="s">
        <v>33</v>
      </c>
      <c r="C11874" t="s">
        <v>27</v>
      </c>
      <c r="D11874" s="1" t="s">
        <v>11</v>
      </c>
      <c r="E11874" t="s">
        <v>12</v>
      </c>
      <c r="F11874" s="4" t="s">
        <v>15</v>
      </c>
      <c r="G11874" s="3">
        <v>4.7247180000000002</v>
      </c>
      <c r="H11874" s="8">
        <v>0.90893793095533415</v>
      </c>
      <c r="I11874" s="26" t="str">
        <f>INDEX('Data Tab2'!$C:$C,MATCH('Data Tab1'!A11874,'Data Tab2'!$A:$A,0))</f>
        <v>WRO2</v>
      </c>
    </row>
    <row r="11875" spans="1:9" hidden="1">
      <c r="A11875" s="55">
        <v>103843108</v>
      </c>
      <c r="B11875" s="1" t="s">
        <v>33</v>
      </c>
      <c r="C11875" t="s">
        <v>27</v>
      </c>
      <c r="D11875" s="1" t="s">
        <v>11</v>
      </c>
      <c r="E11875" t="s">
        <v>12</v>
      </c>
      <c r="F11875" s="4" t="s">
        <v>28</v>
      </c>
      <c r="G11875" s="3">
        <v>4.492775</v>
      </c>
      <c r="H11875" s="8">
        <v>0.45207745670174526</v>
      </c>
      <c r="I11875" s="26" t="str">
        <f>INDEX('Data Tab2'!$C:$C,MATCH('Data Tab1'!A11875,'Data Tab2'!$A:$A,0))</f>
        <v>WRO2</v>
      </c>
    </row>
    <row r="11876" spans="1:9" hidden="1">
      <c r="A11876" s="55">
        <v>103843108</v>
      </c>
      <c r="B11876" s="1" t="s">
        <v>33</v>
      </c>
      <c r="C11876" t="s">
        <v>27</v>
      </c>
      <c r="D11876" s="1" t="s">
        <v>11</v>
      </c>
      <c r="E11876" t="s">
        <v>12</v>
      </c>
      <c r="F11876" s="4" t="s">
        <v>29</v>
      </c>
      <c r="G11876" s="3">
        <v>9.9799950000000006</v>
      </c>
      <c r="H11876" s="8">
        <v>0.81745045563007479</v>
      </c>
      <c r="I11876" s="26" t="str">
        <f>INDEX('Data Tab2'!$C:$C,MATCH('Data Tab1'!A11876,'Data Tab2'!$A:$A,0))</f>
        <v>WRO2</v>
      </c>
    </row>
    <row r="11877" spans="1:9" hidden="1">
      <c r="A11877" s="55">
        <v>103843108</v>
      </c>
      <c r="B11877" s="1" t="s">
        <v>33</v>
      </c>
      <c r="C11877" t="s">
        <v>27</v>
      </c>
      <c r="D11877" s="1" t="s">
        <v>11</v>
      </c>
      <c r="E11877" t="s">
        <v>12</v>
      </c>
      <c r="F11877" s="4" t="s">
        <v>16</v>
      </c>
      <c r="G11877" s="3">
        <v>10.421663000000001</v>
      </c>
      <c r="H11877" s="8">
        <v>0.26727910103377439</v>
      </c>
      <c r="I11877" s="26" t="str">
        <f>INDEX('Data Tab2'!$C:$C,MATCH('Data Tab1'!A11877,'Data Tab2'!$A:$A,0))</f>
        <v>WRO2</v>
      </c>
    </row>
    <row r="11878" spans="1:9" hidden="1">
      <c r="A11878" s="55">
        <v>103843108</v>
      </c>
      <c r="B11878" s="1" t="s">
        <v>33</v>
      </c>
      <c r="C11878" t="s">
        <v>27</v>
      </c>
      <c r="D11878" s="1" t="s">
        <v>17</v>
      </c>
      <c r="E11878" t="s">
        <v>18</v>
      </c>
      <c r="F11878" s="4" t="s">
        <v>35</v>
      </c>
      <c r="G11878" s="3">
        <v>8.6683299999999992</v>
      </c>
      <c r="H11878" s="8">
        <v>0.35343066067833551</v>
      </c>
      <c r="I11878" s="26" t="str">
        <f>INDEX('Data Tab2'!$C:$C,MATCH('Data Tab1'!A11878,'Data Tab2'!$A:$A,0))</f>
        <v>WRO2</v>
      </c>
    </row>
    <row r="11879" spans="1:9" hidden="1">
      <c r="A11879" s="55">
        <v>103843108</v>
      </c>
      <c r="B11879" s="1" t="s">
        <v>33</v>
      </c>
      <c r="C11879" t="s">
        <v>27</v>
      </c>
      <c r="D11879" s="1" t="s">
        <v>17</v>
      </c>
      <c r="E11879" t="s">
        <v>18</v>
      </c>
      <c r="F11879" s="4" t="s">
        <v>36</v>
      </c>
      <c r="G11879" s="3">
        <v>9.9933300000000003</v>
      </c>
      <c r="H11879" s="8">
        <v>0.38494782004451766</v>
      </c>
      <c r="I11879" s="26" t="str">
        <f>INDEX('Data Tab2'!$C:$C,MATCH('Data Tab1'!A11879,'Data Tab2'!$A:$A,0))</f>
        <v>WRO2</v>
      </c>
    </row>
    <row r="11880" spans="1:9" hidden="1">
      <c r="A11880" s="55">
        <v>103843108</v>
      </c>
      <c r="B11880" s="1" t="s">
        <v>33</v>
      </c>
      <c r="C11880" t="s">
        <v>27</v>
      </c>
      <c r="D11880" s="1" t="s">
        <v>17</v>
      </c>
      <c r="E11880" t="s">
        <v>18</v>
      </c>
      <c r="F11880" s="4" t="s">
        <v>38</v>
      </c>
      <c r="G11880" s="3">
        <v>7.992496</v>
      </c>
      <c r="H11880" s="8">
        <v>0.28340957514885889</v>
      </c>
      <c r="I11880" s="26" t="str">
        <f>INDEX('Data Tab2'!$C:$C,MATCH('Data Tab1'!A11880,'Data Tab2'!$A:$A,0))</f>
        <v>WRO2</v>
      </c>
    </row>
    <row r="11881" spans="1:9" hidden="1">
      <c r="A11881" s="55">
        <v>103843108</v>
      </c>
      <c r="B11881" s="1" t="s">
        <v>33</v>
      </c>
      <c r="C11881" t="s">
        <v>27</v>
      </c>
      <c r="D11881" s="1" t="s">
        <v>17</v>
      </c>
      <c r="E11881" t="s">
        <v>18</v>
      </c>
      <c r="F11881" s="4" t="s">
        <v>19</v>
      </c>
      <c r="G11881" s="3">
        <v>4.9949960000000004</v>
      </c>
      <c r="H11881" s="8">
        <v>0.66754250956959194</v>
      </c>
      <c r="I11881" s="26" t="str">
        <f>INDEX('Data Tab2'!$C:$C,MATCH('Data Tab1'!A11881,'Data Tab2'!$A:$A,0))</f>
        <v>WRO2</v>
      </c>
    </row>
    <row r="11882" spans="1:9" hidden="1">
      <c r="A11882" s="55">
        <v>103843108</v>
      </c>
      <c r="B11882" s="1" t="s">
        <v>33</v>
      </c>
      <c r="C11882" t="s">
        <v>27</v>
      </c>
      <c r="D11882" s="1" t="s">
        <v>17</v>
      </c>
      <c r="E11882" t="s">
        <v>18</v>
      </c>
      <c r="F11882" s="4" t="s">
        <v>21</v>
      </c>
      <c r="G11882" s="3">
        <v>4.4908299999999999</v>
      </c>
      <c r="H11882" s="8">
        <v>0.44679968960029204</v>
      </c>
      <c r="I11882" s="26" t="str">
        <f>INDEX('Data Tab2'!$C:$C,MATCH('Data Tab1'!A11882,'Data Tab2'!$A:$A,0))</f>
        <v>WRO2</v>
      </c>
    </row>
    <row r="11883" spans="1:9" hidden="1">
      <c r="A11883" s="55">
        <v>103843108</v>
      </c>
      <c r="B11883" s="1" t="s">
        <v>33</v>
      </c>
      <c r="C11883" t="s">
        <v>27</v>
      </c>
      <c r="D11883" s="1" t="s">
        <v>17</v>
      </c>
      <c r="E11883" t="s">
        <v>18</v>
      </c>
      <c r="F11883" s="4" t="s">
        <v>22</v>
      </c>
      <c r="G11883" s="3">
        <v>9.7061069999999994</v>
      </c>
      <c r="H11883" s="8">
        <v>0.35032084645233896</v>
      </c>
      <c r="I11883" s="26" t="str">
        <f>INDEX('Data Tab2'!$C:$C,MATCH('Data Tab1'!A11883,'Data Tab2'!$A:$A,0))</f>
        <v>WRO2</v>
      </c>
    </row>
    <row r="11884" spans="1:9" hidden="1">
      <c r="A11884" s="55">
        <v>103843108</v>
      </c>
      <c r="B11884" s="1" t="s">
        <v>33</v>
      </c>
      <c r="C11884" t="s">
        <v>27</v>
      </c>
      <c r="D11884" s="1" t="s">
        <v>17</v>
      </c>
      <c r="E11884" t="s">
        <v>23</v>
      </c>
      <c r="F11884" s="4" t="s">
        <v>24</v>
      </c>
      <c r="G11884" s="3">
        <v>9.832497</v>
      </c>
      <c r="H11884" s="8">
        <v>0.48885253724104583</v>
      </c>
      <c r="I11884" s="26" t="str">
        <f>INDEX('Data Tab2'!$C:$C,MATCH('Data Tab1'!A11884,'Data Tab2'!$A:$A,0))</f>
        <v>WRO2</v>
      </c>
    </row>
    <row r="11885" spans="1:9" hidden="1">
      <c r="A11885" s="56">
        <v>103843108</v>
      </c>
      <c r="B11885" s="1" t="s">
        <v>33</v>
      </c>
      <c r="C11885" t="s">
        <v>27</v>
      </c>
      <c r="D11885" s="1" t="s">
        <v>17</v>
      </c>
      <c r="E11885" t="s">
        <v>23</v>
      </c>
      <c r="F11885" s="4" t="s">
        <v>25</v>
      </c>
      <c r="G11885" s="3">
        <v>9.5036070000000006</v>
      </c>
      <c r="H11885" s="8">
        <v>0.81386856152675813</v>
      </c>
      <c r="I11885" s="26" t="str">
        <f>INDEX('Data Tab2'!$C:$C,MATCH('Data Tab1'!A11885,'Data Tab2'!$A:$A,0))</f>
        <v>WRO2</v>
      </c>
    </row>
    <row r="11886" spans="1:9">
      <c r="A11886" s="55">
        <v>103843154</v>
      </c>
      <c r="B11886" s="1" t="s">
        <v>9</v>
      </c>
      <c r="C11886" t="s">
        <v>32</v>
      </c>
      <c r="D11886" s="1" t="s">
        <v>17</v>
      </c>
      <c r="E11886" t="s">
        <v>18</v>
      </c>
      <c r="F11886" s="4" t="s">
        <v>36</v>
      </c>
      <c r="G11886" s="3">
        <v>3.2869380000000001</v>
      </c>
      <c r="H11886" s="8">
        <v>0.38610341990627739</v>
      </c>
      <c r="I11886" s="26" t="str">
        <f>INDEX('Data Tab2'!$C:$C,MATCH('Data Tab1'!A11886,'Data Tab2'!$A:$A,0))</f>
        <v>WRO5</v>
      </c>
    </row>
    <row r="11887" spans="1:9" hidden="1">
      <c r="A11887" s="55">
        <v>103843154</v>
      </c>
      <c r="B11887" s="1" t="s">
        <v>9</v>
      </c>
      <c r="C11887" t="s">
        <v>32</v>
      </c>
      <c r="D11887" s="1" t="s">
        <v>17</v>
      </c>
      <c r="E11887" t="s">
        <v>18</v>
      </c>
      <c r="F11887" s="4" t="s">
        <v>19</v>
      </c>
      <c r="G11887" s="3">
        <v>8.1380440000000007</v>
      </c>
      <c r="H11887" s="8">
        <v>0.34498856151865276</v>
      </c>
      <c r="I11887" s="26" t="str">
        <f>INDEX('Data Tab2'!$C:$C,MATCH('Data Tab1'!A11887,'Data Tab2'!$A:$A,0))</f>
        <v>WRO5</v>
      </c>
    </row>
    <row r="11888" spans="1:9" hidden="1">
      <c r="A11888" s="55">
        <v>103843154</v>
      </c>
      <c r="B11888" s="1" t="s">
        <v>9</v>
      </c>
      <c r="C11888" t="s">
        <v>32</v>
      </c>
      <c r="D11888" s="1" t="s">
        <v>17</v>
      </c>
      <c r="E11888" t="s">
        <v>18</v>
      </c>
      <c r="F11888" s="4" t="s">
        <v>20</v>
      </c>
      <c r="G11888" s="3">
        <v>9.4402670000000004</v>
      </c>
      <c r="H11888" s="8">
        <v>0.39319742280695891</v>
      </c>
      <c r="I11888" s="26" t="str">
        <f>INDEX('Data Tab2'!$C:$C,MATCH('Data Tab1'!A11888,'Data Tab2'!$A:$A,0))</f>
        <v>WRO5</v>
      </c>
    </row>
    <row r="11889" spans="1:9" hidden="1">
      <c r="A11889" s="55">
        <v>103843154</v>
      </c>
      <c r="B11889" s="1" t="s">
        <v>9</v>
      </c>
      <c r="C11889" t="s">
        <v>27</v>
      </c>
      <c r="D11889" s="1" t="s">
        <v>11</v>
      </c>
      <c r="E11889" t="s">
        <v>12</v>
      </c>
      <c r="F11889" s="4" t="s">
        <v>13</v>
      </c>
      <c r="G11889" s="3">
        <v>10.805828999999999</v>
      </c>
      <c r="H11889" s="8">
        <v>0.49326351391257173</v>
      </c>
      <c r="I11889" s="26" t="str">
        <f>INDEX('Data Tab2'!$C:$C,MATCH('Data Tab1'!A11889,'Data Tab2'!$A:$A,0))</f>
        <v>WRO5</v>
      </c>
    </row>
    <row r="11890" spans="1:9" hidden="1">
      <c r="A11890" s="55">
        <v>103843154</v>
      </c>
      <c r="B11890" s="1" t="s">
        <v>9</v>
      </c>
      <c r="C11890" t="s">
        <v>27</v>
      </c>
      <c r="D11890" s="1" t="s">
        <v>17</v>
      </c>
      <c r="E11890" t="s">
        <v>18</v>
      </c>
      <c r="F11890" s="4" t="s">
        <v>38</v>
      </c>
      <c r="G11890" s="3">
        <v>5.1569409999999998</v>
      </c>
      <c r="H11890" s="8">
        <v>0.86513306320493155</v>
      </c>
      <c r="I11890" s="26" t="str">
        <f>INDEX('Data Tab2'!$C:$C,MATCH('Data Tab1'!A11890,'Data Tab2'!$A:$A,0))</f>
        <v>WRO5</v>
      </c>
    </row>
    <row r="11891" spans="1:9" hidden="1">
      <c r="A11891" s="56">
        <v>103843154</v>
      </c>
      <c r="B11891" s="1" t="s">
        <v>9</v>
      </c>
      <c r="C11891" t="s">
        <v>27</v>
      </c>
      <c r="D11891" s="1" t="s">
        <v>17</v>
      </c>
      <c r="E11891" t="s">
        <v>18</v>
      </c>
      <c r="F11891" s="4" t="s">
        <v>19</v>
      </c>
      <c r="G11891" s="3">
        <v>0.248054</v>
      </c>
      <c r="H11891" s="8">
        <v>0.19392482125704202</v>
      </c>
      <c r="I11891" s="26" t="str">
        <f>INDEX('Data Tab2'!$C:$C,MATCH('Data Tab1'!A11891,'Data Tab2'!$A:$A,0))</f>
        <v>WRO5</v>
      </c>
    </row>
    <row r="11892" spans="1:9">
      <c r="A11892" s="55">
        <v>103843163</v>
      </c>
      <c r="B11892" s="1" t="s">
        <v>33</v>
      </c>
      <c r="C11892" t="s">
        <v>27</v>
      </c>
      <c r="D11892" s="1" t="s">
        <v>11</v>
      </c>
      <c r="E11892" t="s">
        <v>12</v>
      </c>
      <c r="F11892" s="4" t="s">
        <v>13</v>
      </c>
      <c r="G11892" s="3">
        <v>9.9777740000000001</v>
      </c>
      <c r="H11892" s="8">
        <v>7.1737901619244981E-2</v>
      </c>
      <c r="I11892" s="26" t="str">
        <f>INDEX('Data Tab2'!$C:$C,MATCH('Data Tab1'!A11892,'Data Tab2'!$A:$A,0))</f>
        <v>EDI2</v>
      </c>
    </row>
    <row r="11893" spans="1:9" hidden="1">
      <c r="A11893" s="55">
        <v>103843163</v>
      </c>
      <c r="B11893" s="1" t="s">
        <v>33</v>
      </c>
      <c r="C11893" t="s">
        <v>27</v>
      </c>
      <c r="D11893" s="1" t="s">
        <v>11</v>
      </c>
      <c r="E11893" t="s">
        <v>12</v>
      </c>
      <c r="F11893" s="4" t="s">
        <v>34</v>
      </c>
      <c r="G11893" s="3">
        <v>1.801663</v>
      </c>
      <c r="H11893" s="8">
        <v>0.80276296916195566</v>
      </c>
      <c r="I11893" s="26" t="str">
        <f>INDEX('Data Tab2'!$C:$C,MATCH('Data Tab1'!A11893,'Data Tab2'!$A:$A,0))</f>
        <v>EDI2</v>
      </c>
    </row>
    <row r="11894" spans="1:9" hidden="1">
      <c r="A11894" s="55">
        <v>103843163</v>
      </c>
      <c r="B11894" s="1" t="s">
        <v>33</v>
      </c>
      <c r="C11894" t="s">
        <v>27</v>
      </c>
      <c r="D11894" s="1" t="s">
        <v>11</v>
      </c>
      <c r="E11894" t="s">
        <v>12</v>
      </c>
      <c r="F11894" s="4" t="s">
        <v>14</v>
      </c>
      <c r="G11894" s="3">
        <v>9.8197189999999992</v>
      </c>
      <c r="H11894" s="8">
        <v>0.63335895411735654</v>
      </c>
      <c r="I11894" s="26" t="str">
        <f>INDEX('Data Tab2'!$C:$C,MATCH('Data Tab1'!A11894,'Data Tab2'!$A:$A,0))</f>
        <v>EDI2</v>
      </c>
    </row>
    <row r="11895" spans="1:9" hidden="1">
      <c r="A11895" s="55">
        <v>103843163</v>
      </c>
      <c r="B11895" s="1" t="s">
        <v>33</v>
      </c>
      <c r="C11895" t="s">
        <v>27</v>
      </c>
      <c r="D11895" s="1" t="s">
        <v>11</v>
      </c>
      <c r="E11895" t="s">
        <v>12</v>
      </c>
      <c r="F11895" s="4" t="s">
        <v>29</v>
      </c>
      <c r="G11895" s="3">
        <v>8.5536069999999995</v>
      </c>
      <c r="H11895" s="8">
        <v>0.848359279319714</v>
      </c>
      <c r="I11895" s="26" t="str">
        <f>INDEX('Data Tab2'!$C:$C,MATCH('Data Tab1'!A11895,'Data Tab2'!$A:$A,0))</f>
        <v>EDI2</v>
      </c>
    </row>
    <row r="11896" spans="1:9" hidden="1">
      <c r="A11896" s="55">
        <v>103843163</v>
      </c>
      <c r="B11896" s="1" t="s">
        <v>33</v>
      </c>
      <c r="C11896" t="s">
        <v>27</v>
      </c>
      <c r="D11896" s="1" t="s">
        <v>11</v>
      </c>
      <c r="E11896" t="s">
        <v>12</v>
      </c>
      <c r="F11896" s="4" t="s">
        <v>16</v>
      </c>
      <c r="G11896" s="3">
        <v>1.010832</v>
      </c>
      <c r="H11896" s="8">
        <v>0.91703088364591667</v>
      </c>
      <c r="I11896" s="26" t="str">
        <f>INDEX('Data Tab2'!$C:$C,MATCH('Data Tab1'!A11896,'Data Tab2'!$A:$A,0))</f>
        <v>EDI2</v>
      </c>
    </row>
    <row r="11897" spans="1:9" hidden="1">
      <c r="A11897" s="55">
        <v>103843163</v>
      </c>
      <c r="B11897" s="1" t="s">
        <v>33</v>
      </c>
      <c r="C11897" t="s">
        <v>27</v>
      </c>
      <c r="D11897" s="1" t="s">
        <v>17</v>
      </c>
      <c r="E11897" t="s">
        <v>18</v>
      </c>
      <c r="F11897" s="4" t="s">
        <v>36</v>
      </c>
      <c r="G11897" s="3">
        <v>5.04833</v>
      </c>
      <c r="H11897" s="8">
        <v>0.20197867576442396</v>
      </c>
      <c r="I11897" s="26" t="str">
        <f>INDEX('Data Tab2'!$C:$C,MATCH('Data Tab1'!A11897,'Data Tab2'!$A:$A,0))</f>
        <v>EDI2</v>
      </c>
    </row>
    <row r="11898" spans="1:9" hidden="1">
      <c r="A11898" s="55">
        <v>103843163</v>
      </c>
      <c r="B11898" s="1" t="s">
        <v>33</v>
      </c>
      <c r="C11898" t="s">
        <v>27</v>
      </c>
      <c r="D11898" s="1" t="s">
        <v>17</v>
      </c>
      <c r="E11898" t="s">
        <v>18</v>
      </c>
      <c r="F11898" s="4" t="s">
        <v>21</v>
      </c>
      <c r="G11898" s="3">
        <v>5.8238849999999998</v>
      </c>
      <c r="H11898" s="8">
        <v>0.34514460547469406</v>
      </c>
      <c r="I11898" s="26" t="str">
        <f>INDEX('Data Tab2'!$C:$C,MATCH('Data Tab1'!A11898,'Data Tab2'!$A:$A,0))</f>
        <v>EDI2</v>
      </c>
    </row>
    <row r="11899" spans="1:9" hidden="1">
      <c r="A11899" s="55">
        <v>103843163</v>
      </c>
      <c r="B11899" s="1" t="s">
        <v>33</v>
      </c>
      <c r="C11899" t="s">
        <v>27</v>
      </c>
      <c r="D11899" s="1" t="s">
        <v>17</v>
      </c>
      <c r="E11899" t="s">
        <v>18</v>
      </c>
      <c r="F11899" s="4" t="s">
        <v>22</v>
      </c>
      <c r="G11899" s="3">
        <v>9.6344410000000007</v>
      </c>
      <c r="H11899" s="8">
        <v>0.75065669236669841</v>
      </c>
      <c r="I11899" s="26" t="str">
        <f>INDEX('Data Tab2'!$C:$C,MATCH('Data Tab1'!A11899,'Data Tab2'!$A:$A,0))</f>
        <v>EDI2</v>
      </c>
    </row>
    <row r="11900" spans="1:9" hidden="1">
      <c r="A11900" s="56">
        <v>103843163</v>
      </c>
      <c r="B11900" s="1" t="s">
        <v>33</v>
      </c>
      <c r="C11900" t="s">
        <v>27</v>
      </c>
      <c r="D11900" s="1" t="s">
        <v>17</v>
      </c>
      <c r="E11900" t="s">
        <v>23</v>
      </c>
      <c r="F11900" s="4" t="s">
        <v>25</v>
      </c>
      <c r="G11900" s="3">
        <v>9.5452739999999991</v>
      </c>
      <c r="H11900" s="8">
        <v>0.11385919016041879</v>
      </c>
      <c r="I11900" s="26" t="str">
        <f>INDEX('Data Tab2'!$C:$C,MATCH('Data Tab1'!A11900,'Data Tab2'!$A:$A,0))</f>
        <v>EDI2</v>
      </c>
    </row>
    <row r="11901" spans="1:9">
      <c r="A11901" s="55">
        <v>103843318</v>
      </c>
      <c r="B11901" s="1" t="s">
        <v>33</v>
      </c>
      <c r="C11901" t="s">
        <v>31</v>
      </c>
      <c r="D11901" s="1" t="s">
        <v>11</v>
      </c>
      <c r="E11901" t="s">
        <v>12</v>
      </c>
      <c r="F11901" s="4" t="s">
        <v>13</v>
      </c>
      <c r="G11901" s="3">
        <v>10.999998</v>
      </c>
      <c r="H11901" s="8">
        <v>0.22223399342832229</v>
      </c>
      <c r="I11901" s="26" t="str">
        <f>INDEX('Data Tab2'!$C:$C,MATCH('Data Tab1'!A11901,'Data Tab2'!$A:$A,0))</f>
        <v>EDE4</v>
      </c>
    </row>
    <row r="11902" spans="1:9" hidden="1">
      <c r="A11902" s="55">
        <v>103843318</v>
      </c>
      <c r="B11902" s="1" t="s">
        <v>33</v>
      </c>
      <c r="C11902" t="s">
        <v>31</v>
      </c>
      <c r="D11902" s="1" t="s">
        <v>11</v>
      </c>
      <c r="E11902" t="s">
        <v>12</v>
      </c>
      <c r="F11902" s="4" t="s">
        <v>34</v>
      </c>
      <c r="G11902" s="3">
        <v>10.37861</v>
      </c>
      <c r="H11902" s="8">
        <v>8.2398361389734776E-2</v>
      </c>
      <c r="I11902" s="26" t="str">
        <f>INDEX('Data Tab2'!$C:$C,MATCH('Data Tab1'!A11902,'Data Tab2'!$A:$A,0))</f>
        <v>EDE4</v>
      </c>
    </row>
    <row r="11903" spans="1:9" hidden="1">
      <c r="A11903" s="55">
        <v>103843318</v>
      </c>
      <c r="B11903" s="1" t="s">
        <v>33</v>
      </c>
      <c r="C11903" t="s">
        <v>31</v>
      </c>
      <c r="D11903" s="1" t="s">
        <v>11</v>
      </c>
      <c r="E11903" t="s">
        <v>12</v>
      </c>
      <c r="F11903" s="4" t="s">
        <v>14</v>
      </c>
      <c r="G11903" s="3">
        <v>10.519442</v>
      </c>
      <c r="H11903" s="8">
        <v>0.13335740569998178</v>
      </c>
      <c r="I11903" s="26" t="str">
        <f>INDEX('Data Tab2'!$C:$C,MATCH('Data Tab1'!A11903,'Data Tab2'!$A:$A,0))</f>
        <v>EDE4</v>
      </c>
    </row>
    <row r="11904" spans="1:9" hidden="1">
      <c r="A11904" s="55">
        <v>103843318</v>
      </c>
      <c r="B11904" s="1" t="s">
        <v>33</v>
      </c>
      <c r="C11904" t="s">
        <v>31</v>
      </c>
      <c r="D11904" s="1" t="s">
        <v>11</v>
      </c>
      <c r="E11904" t="s">
        <v>12</v>
      </c>
      <c r="F11904" s="4" t="s">
        <v>15</v>
      </c>
      <c r="G11904" s="3">
        <v>10.999997</v>
      </c>
      <c r="H11904" s="8">
        <v>0.40027060644858359</v>
      </c>
      <c r="I11904" s="26" t="str">
        <f>INDEX('Data Tab2'!$C:$C,MATCH('Data Tab1'!A11904,'Data Tab2'!$A:$A,0))</f>
        <v>EDE4</v>
      </c>
    </row>
    <row r="11905" spans="1:9" hidden="1">
      <c r="A11905" s="55">
        <v>103843318</v>
      </c>
      <c r="B11905" s="1" t="s">
        <v>33</v>
      </c>
      <c r="C11905" t="s">
        <v>31</v>
      </c>
      <c r="D11905" s="1" t="s">
        <v>11</v>
      </c>
      <c r="E11905" t="s">
        <v>12</v>
      </c>
      <c r="F11905" s="4" t="s">
        <v>16</v>
      </c>
      <c r="G11905" s="3">
        <v>10.999998</v>
      </c>
      <c r="H11905" s="8">
        <v>0.6767016622786155</v>
      </c>
      <c r="I11905" s="26" t="str">
        <f>INDEX('Data Tab2'!$C:$C,MATCH('Data Tab1'!A11905,'Data Tab2'!$A:$A,0))</f>
        <v>EDE4</v>
      </c>
    </row>
    <row r="11906" spans="1:9" hidden="1">
      <c r="A11906" s="55">
        <v>103843318</v>
      </c>
      <c r="B11906" s="1" t="s">
        <v>33</v>
      </c>
      <c r="C11906" t="s">
        <v>31</v>
      </c>
      <c r="D11906" s="1" t="s">
        <v>17</v>
      </c>
      <c r="E11906" t="s">
        <v>18</v>
      </c>
      <c r="F11906" s="4" t="s">
        <v>35</v>
      </c>
      <c r="G11906" s="3">
        <v>9.9999970000000005</v>
      </c>
      <c r="H11906" s="8">
        <v>0.2461215913129734</v>
      </c>
      <c r="I11906" s="26" t="str">
        <f>INDEX('Data Tab2'!$C:$C,MATCH('Data Tab1'!A11906,'Data Tab2'!$A:$A,0))</f>
        <v>EDE4</v>
      </c>
    </row>
    <row r="11907" spans="1:9" hidden="1">
      <c r="A11907" s="55">
        <v>103843318</v>
      </c>
      <c r="B11907" s="1" t="s">
        <v>33</v>
      </c>
      <c r="C11907" t="s">
        <v>31</v>
      </c>
      <c r="D11907" s="1" t="s">
        <v>17</v>
      </c>
      <c r="E11907" t="s">
        <v>18</v>
      </c>
      <c r="F11907" s="4" t="s">
        <v>36</v>
      </c>
      <c r="G11907" s="3">
        <v>9.9999970000000005</v>
      </c>
      <c r="H11907" s="8">
        <v>0.11182174310340809</v>
      </c>
      <c r="I11907" s="26" t="str">
        <f>INDEX('Data Tab2'!$C:$C,MATCH('Data Tab1'!A11907,'Data Tab2'!$A:$A,0))</f>
        <v>EDE4</v>
      </c>
    </row>
    <row r="11908" spans="1:9" hidden="1">
      <c r="A11908" s="55">
        <v>103843318</v>
      </c>
      <c r="B11908" s="1" t="s">
        <v>33</v>
      </c>
      <c r="C11908" t="s">
        <v>31</v>
      </c>
      <c r="D11908" s="1" t="s">
        <v>17</v>
      </c>
      <c r="E11908" t="s">
        <v>18</v>
      </c>
      <c r="F11908" s="4" t="s">
        <v>38</v>
      </c>
      <c r="G11908" s="3">
        <v>9.9999979999999997</v>
      </c>
      <c r="H11908" s="8">
        <v>2.2185314143324697E-2</v>
      </c>
      <c r="I11908" s="26" t="str">
        <f>INDEX('Data Tab2'!$C:$C,MATCH('Data Tab1'!A11908,'Data Tab2'!$A:$A,0))</f>
        <v>EDE4</v>
      </c>
    </row>
    <row r="11909" spans="1:9" hidden="1">
      <c r="A11909" s="56">
        <v>103843318</v>
      </c>
      <c r="B11909" s="1" t="s">
        <v>33</v>
      </c>
      <c r="C11909" t="s">
        <v>31</v>
      </c>
      <c r="D11909" s="1" t="s">
        <v>17</v>
      </c>
      <c r="E11909" t="s">
        <v>18</v>
      </c>
      <c r="F11909" s="4" t="s">
        <v>19</v>
      </c>
      <c r="G11909" s="3">
        <v>9.1811089999999993</v>
      </c>
      <c r="H11909" s="8">
        <v>0.91770822263689666</v>
      </c>
      <c r="I11909" s="26" t="str">
        <f>INDEX('Data Tab2'!$C:$C,MATCH('Data Tab1'!A11909,'Data Tab2'!$A:$A,0))</f>
        <v>EDE4</v>
      </c>
    </row>
    <row r="11910" spans="1:9">
      <c r="A11910" s="55">
        <v>103843461</v>
      </c>
      <c r="B11910" s="1" t="s">
        <v>9</v>
      </c>
      <c r="C11910" t="s">
        <v>40</v>
      </c>
      <c r="D11910" s="1" t="s">
        <v>11</v>
      </c>
      <c r="E11910" t="s">
        <v>12</v>
      </c>
      <c r="F11910" s="4" t="s">
        <v>28</v>
      </c>
      <c r="G11910" s="3">
        <v>8.2980499999999999</v>
      </c>
      <c r="H11910" s="8">
        <v>9.628541540765978E-4</v>
      </c>
      <c r="I11910" s="26" t="str">
        <f>INDEX('Data Tab2'!$C:$C,MATCH('Data Tab1'!A11910,'Data Tab2'!$A:$A,0))</f>
        <v>EDE5</v>
      </c>
    </row>
    <row r="11911" spans="1:9" hidden="1">
      <c r="A11911" s="55">
        <v>103843461</v>
      </c>
      <c r="B11911" s="1" t="s">
        <v>33</v>
      </c>
      <c r="C11911" t="s">
        <v>27</v>
      </c>
      <c r="D11911" s="1" t="s">
        <v>11</v>
      </c>
      <c r="E11911" t="s">
        <v>12</v>
      </c>
      <c r="F11911" s="4" t="s">
        <v>13</v>
      </c>
      <c r="G11911" s="3">
        <v>8.9861070000000005</v>
      </c>
      <c r="H11911" s="8">
        <v>0.79101210127035426</v>
      </c>
      <c r="I11911" s="26" t="str">
        <f>INDEX('Data Tab2'!$C:$C,MATCH('Data Tab1'!A11911,'Data Tab2'!$A:$A,0))</f>
        <v>EDE5</v>
      </c>
    </row>
    <row r="11912" spans="1:9" hidden="1">
      <c r="A11912" s="55">
        <v>103843461</v>
      </c>
      <c r="B11912" s="1" t="s">
        <v>33</v>
      </c>
      <c r="C11912" t="s">
        <v>27</v>
      </c>
      <c r="D11912" s="1" t="s">
        <v>11</v>
      </c>
      <c r="E11912" t="s">
        <v>12</v>
      </c>
      <c r="F11912" s="4" t="s">
        <v>14</v>
      </c>
      <c r="G11912" s="3">
        <v>6.3230519999999997</v>
      </c>
      <c r="H11912" s="8">
        <v>0.48758296540811163</v>
      </c>
      <c r="I11912" s="26" t="str">
        <f>INDEX('Data Tab2'!$C:$C,MATCH('Data Tab1'!A11912,'Data Tab2'!$A:$A,0))</f>
        <v>EDE5</v>
      </c>
    </row>
    <row r="11913" spans="1:9" hidden="1">
      <c r="A11913" s="55">
        <v>103843461</v>
      </c>
      <c r="B11913" s="1" t="s">
        <v>33</v>
      </c>
      <c r="C11913" t="s">
        <v>27</v>
      </c>
      <c r="D11913" s="1" t="s">
        <v>11</v>
      </c>
      <c r="E11913" t="s">
        <v>12</v>
      </c>
      <c r="F11913" s="4" t="s">
        <v>15</v>
      </c>
      <c r="G11913" s="3">
        <v>8.1888850000000009</v>
      </c>
      <c r="H11913" s="8">
        <v>0.88452075035808031</v>
      </c>
      <c r="I11913" s="26" t="str">
        <f>INDEX('Data Tab2'!$C:$C,MATCH('Data Tab1'!A11913,'Data Tab2'!$A:$A,0))</f>
        <v>EDE5</v>
      </c>
    </row>
    <row r="11914" spans="1:9" hidden="1">
      <c r="A11914" s="56">
        <v>103843461</v>
      </c>
      <c r="B11914" s="1" t="s">
        <v>33</v>
      </c>
      <c r="C11914" t="s">
        <v>27</v>
      </c>
      <c r="D11914" s="1" t="s">
        <v>11</v>
      </c>
      <c r="E11914" t="s">
        <v>12</v>
      </c>
      <c r="F11914" s="4" t="s">
        <v>28</v>
      </c>
      <c r="G11914" s="3">
        <v>1.2536080000000001</v>
      </c>
      <c r="H11914" s="8">
        <v>0.23622430109827797</v>
      </c>
      <c r="I11914" s="26" t="str">
        <f>INDEX('Data Tab2'!$C:$C,MATCH('Data Tab1'!A11914,'Data Tab2'!$A:$A,0))</f>
        <v>EDE5</v>
      </c>
    </row>
    <row r="11915" spans="1:9">
      <c r="A11915" s="55">
        <v>103843830</v>
      </c>
      <c r="B11915" s="1" t="s">
        <v>9</v>
      </c>
      <c r="C11915" t="s">
        <v>40</v>
      </c>
      <c r="D11915" s="1" t="s">
        <v>11</v>
      </c>
      <c r="E11915" t="s">
        <v>12</v>
      </c>
      <c r="F11915" s="4" t="s">
        <v>34</v>
      </c>
      <c r="G11915" s="3">
        <v>9.9919379999999993</v>
      </c>
      <c r="H11915" s="8">
        <v>0.99608668938303191</v>
      </c>
      <c r="I11915" s="26" t="str">
        <f>INDEX('Data Tab2'!$C:$C,MATCH('Data Tab1'!A11915,'Data Tab2'!$A:$A,0))</f>
        <v>PRG1</v>
      </c>
    </row>
    <row r="11916" spans="1:9" hidden="1">
      <c r="A11916" s="55">
        <v>103843830</v>
      </c>
      <c r="B11916" s="1" t="s">
        <v>9</v>
      </c>
      <c r="C11916" t="s">
        <v>40</v>
      </c>
      <c r="D11916" s="1" t="s">
        <v>11</v>
      </c>
      <c r="E11916" t="s">
        <v>12</v>
      </c>
      <c r="F11916" s="4" t="s">
        <v>14</v>
      </c>
      <c r="G11916" s="3">
        <v>9.8261059999999993</v>
      </c>
      <c r="H11916" s="8">
        <v>0.93218121968524303</v>
      </c>
      <c r="I11916" s="26" t="str">
        <f>INDEX('Data Tab2'!$C:$C,MATCH('Data Tab1'!A11916,'Data Tab2'!$A:$A,0))</f>
        <v>PRG1</v>
      </c>
    </row>
    <row r="11917" spans="1:9" hidden="1">
      <c r="A11917" s="55">
        <v>103843830</v>
      </c>
      <c r="B11917" s="1" t="s">
        <v>9</v>
      </c>
      <c r="C11917" t="s">
        <v>40</v>
      </c>
      <c r="D11917" s="1" t="s">
        <v>17</v>
      </c>
      <c r="E11917" t="s">
        <v>18</v>
      </c>
      <c r="F11917" s="4" t="s">
        <v>36</v>
      </c>
      <c r="G11917" s="3">
        <v>9.9958270000000002</v>
      </c>
      <c r="H11917" s="8">
        <v>0.78926869966703295</v>
      </c>
      <c r="I11917" s="26" t="str">
        <f>INDEX('Data Tab2'!$C:$C,MATCH('Data Tab1'!A11917,'Data Tab2'!$A:$A,0))</f>
        <v>PRG1</v>
      </c>
    </row>
    <row r="11918" spans="1:9" hidden="1">
      <c r="A11918" s="56">
        <v>103843830</v>
      </c>
      <c r="B11918" s="1" t="s">
        <v>9</v>
      </c>
      <c r="C11918" t="s">
        <v>40</v>
      </c>
      <c r="D11918" s="1" t="s">
        <v>17</v>
      </c>
      <c r="E11918" t="s">
        <v>23</v>
      </c>
      <c r="F11918" s="4" t="s">
        <v>25</v>
      </c>
      <c r="G11918" s="3">
        <v>9.9983310000000003</v>
      </c>
      <c r="H11918" s="8">
        <v>0.43216922002384972</v>
      </c>
      <c r="I11918" s="26" t="str">
        <f>INDEX('Data Tab2'!$C:$C,MATCH('Data Tab1'!A11918,'Data Tab2'!$A:$A,0))</f>
        <v>PRG1</v>
      </c>
    </row>
    <row r="11919" spans="1:9">
      <c r="A11919" s="55">
        <v>103844128</v>
      </c>
      <c r="B11919" s="1" t="s">
        <v>9</v>
      </c>
      <c r="C11919" t="s">
        <v>40</v>
      </c>
      <c r="D11919" s="1" t="s">
        <v>11</v>
      </c>
      <c r="E11919" t="s">
        <v>12</v>
      </c>
      <c r="F11919" s="4" t="s">
        <v>13</v>
      </c>
      <c r="G11919" s="3">
        <v>5.5832E-2</v>
      </c>
      <c r="H11919" s="8">
        <v>0.30360453984815328</v>
      </c>
      <c r="I11919" s="26" t="str">
        <f>INDEX('Data Tab2'!$C:$C,MATCH('Data Tab1'!A11919,'Data Tab2'!$A:$A,0))</f>
        <v>CDG2</v>
      </c>
    </row>
    <row r="11920" spans="1:9" hidden="1">
      <c r="A11920" s="55">
        <v>103844128</v>
      </c>
      <c r="B11920" s="1" t="s">
        <v>9</v>
      </c>
      <c r="C11920" t="s">
        <v>40</v>
      </c>
      <c r="D11920" s="1" t="s">
        <v>11</v>
      </c>
      <c r="E11920" t="s">
        <v>12</v>
      </c>
      <c r="F11920" s="4" t="s">
        <v>15</v>
      </c>
      <c r="G11920" s="3">
        <v>4.7469390000000002</v>
      </c>
      <c r="H11920" s="8">
        <v>0.76190495486463283</v>
      </c>
      <c r="I11920" s="26" t="str">
        <f>INDEX('Data Tab2'!$C:$C,MATCH('Data Tab1'!A11920,'Data Tab2'!$A:$A,0))</f>
        <v>CDG2</v>
      </c>
    </row>
    <row r="11921" spans="1:9" hidden="1">
      <c r="A11921" s="55">
        <v>103844128</v>
      </c>
      <c r="B11921" s="1" t="s">
        <v>9</v>
      </c>
      <c r="C11921" t="s">
        <v>40</v>
      </c>
      <c r="D11921" s="1" t="s">
        <v>11</v>
      </c>
      <c r="E11921" t="s">
        <v>12</v>
      </c>
      <c r="F11921" s="4" t="s">
        <v>28</v>
      </c>
      <c r="G11921" s="3">
        <v>8.8799949999999992</v>
      </c>
      <c r="H11921" s="8">
        <v>7.5543980325178395E-2</v>
      </c>
      <c r="I11921" s="26" t="str">
        <f>INDEX('Data Tab2'!$C:$C,MATCH('Data Tab1'!A11921,'Data Tab2'!$A:$A,0))</f>
        <v>CDG2</v>
      </c>
    </row>
    <row r="11922" spans="1:9" hidden="1">
      <c r="A11922" s="55">
        <v>103844128</v>
      </c>
      <c r="B11922" s="1" t="s">
        <v>9</v>
      </c>
      <c r="C11922" t="s">
        <v>40</v>
      </c>
      <c r="D11922" s="1" t="s">
        <v>11</v>
      </c>
      <c r="E11922" t="s">
        <v>12</v>
      </c>
      <c r="F11922" s="4" t="s">
        <v>29</v>
      </c>
      <c r="G11922" s="3">
        <v>6.2455499999999997</v>
      </c>
      <c r="H11922" s="8">
        <v>0.60059885490235509</v>
      </c>
      <c r="I11922" s="26" t="str">
        <f>INDEX('Data Tab2'!$C:$C,MATCH('Data Tab1'!A11922,'Data Tab2'!$A:$A,0))</f>
        <v>CDG2</v>
      </c>
    </row>
    <row r="11923" spans="1:9" hidden="1">
      <c r="A11923" s="55">
        <v>103844128</v>
      </c>
      <c r="B11923" s="1" t="s">
        <v>9</v>
      </c>
      <c r="C11923" t="s">
        <v>27</v>
      </c>
      <c r="D11923" s="1" t="s">
        <v>11</v>
      </c>
      <c r="E11923" t="s">
        <v>12</v>
      </c>
      <c r="F11923" s="4" t="s">
        <v>34</v>
      </c>
      <c r="G11923" s="3">
        <v>1.8130520000000001</v>
      </c>
      <c r="H11923" s="8">
        <v>0.14235093877067095</v>
      </c>
      <c r="I11923" s="26" t="str">
        <f>INDEX('Data Tab2'!$C:$C,MATCH('Data Tab1'!A11923,'Data Tab2'!$A:$A,0))</f>
        <v>CDG2</v>
      </c>
    </row>
    <row r="11924" spans="1:9" hidden="1">
      <c r="A11924" s="56">
        <v>103844128</v>
      </c>
      <c r="B11924" s="1" t="s">
        <v>9</v>
      </c>
      <c r="C11924" t="s">
        <v>27</v>
      </c>
      <c r="D11924" s="1" t="s">
        <v>11</v>
      </c>
      <c r="E11924" t="s">
        <v>12</v>
      </c>
      <c r="F11924" s="4" t="s">
        <v>28</v>
      </c>
      <c r="G11924" s="3">
        <v>2.1141649999999998</v>
      </c>
      <c r="H11924" s="8">
        <v>0.48317626842560812</v>
      </c>
      <c r="I11924" s="26" t="str">
        <f>INDEX('Data Tab2'!$C:$C,MATCH('Data Tab1'!A11924,'Data Tab2'!$A:$A,0))</f>
        <v>CDG2</v>
      </c>
    </row>
    <row r="11925" spans="1:9">
      <c r="A11925" s="55">
        <v>103845169</v>
      </c>
      <c r="B11925" s="1" t="s">
        <v>9</v>
      </c>
      <c r="C11925" t="s">
        <v>31</v>
      </c>
      <c r="D11925" s="1" t="s">
        <v>11</v>
      </c>
      <c r="E11925" t="s">
        <v>12</v>
      </c>
      <c r="F11925" s="4" t="s">
        <v>15</v>
      </c>
      <c r="G11925" s="3">
        <v>10.483332000000001</v>
      </c>
      <c r="H11925" s="8">
        <v>0.28686165328920255</v>
      </c>
      <c r="I11925" s="26" t="str">
        <f>INDEX('Data Tab2'!$C:$C,MATCH('Data Tab1'!A11925,'Data Tab2'!$A:$A,0))</f>
        <v>MXP1</v>
      </c>
    </row>
    <row r="11926" spans="1:9" hidden="1">
      <c r="A11926" s="55">
        <v>103845169</v>
      </c>
      <c r="B11926" s="1" t="s">
        <v>33</v>
      </c>
      <c r="C11926" t="s">
        <v>10</v>
      </c>
      <c r="D11926" s="1" t="s">
        <v>11</v>
      </c>
      <c r="E11926" t="s">
        <v>12</v>
      </c>
      <c r="F11926" s="4" t="s">
        <v>28</v>
      </c>
      <c r="G11926" s="3">
        <v>10.998053000000001</v>
      </c>
      <c r="H11926" s="8">
        <v>0.97948255199622036</v>
      </c>
      <c r="I11926" s="26" t="str">
        <f>INDEX('Data Tab2'!$C:$C,MATCH('Data Tab1'!A11926,'Data Tab2'!$A:$A,0))</f>
        <v>MXP1</v>
      </c>
    </row>
    <row r="11927" spans="1:9" hidden="1">
      <c r="A11927" s="55">
        <v>103845169</v>
      </c>
      <c r="B11927" s="1" t="s">
        <v>33</v>
      </c>
      <c r="C11927" t="s">
        <v>10</v>
      </c>
      <c r="D11927" s="1" t="s">
        <v>11</v>
      </c>
      <c r="E11927" t="s">
        <v>12</v>
      </c>
      <c r="F11927" s="4" t="s">
        <v>29</v>
      </c>
      <c r="G11927" s="3">
        <v>10.150553</v>
      </c>
      <c r="H11927" s="8">
        <v>0.18531080668304289</v>
      </c>
      <c r="I11927" s="26" t="str">
        <f>INDEX('Data Tab2'!$C:$C,MATCH('Data Tab1'!A11927,'Data Tab2'!$A:$A,0))</f>
        <v>MXP1</v>
      </c>
    </row>
    <row r="11928" spans="1:9" hidden="1">
      <c r="A11928" s="55">
        <v>103845169</v>
      </c>
      <c r="B11928" s="1" t="s">
        <v>33</v>
      </c>
      <c r="C11928" t="s">
        <v>10</v>
      </c>
      <c r="D11928" s="1" t="s">
        <v>11</v>
      </c>
      <c r="E11928" t="s">
        <v>12</v>
      </c>
      <c r="F11928" s="4" t="s">
        <v>16</v>
      </c>
      <c r="G11928" s="3">
        <v>10.46222</v>
      </c>
      <c r="H11928" s="8">
        <v>0.89037856049996522</v>
      </c>
      <c r="I11928" s="26" t="str">
        <f>INDEX('Data Tab2'!$C:$C,MATCH('Data Tab1'!A11928,'Data Tab2'!$A:$A,0))</f>
        <v>MXP1</v>
      </c>
    </row>
    <row r="11929" spans="1:9" hidden="1">
      <c r="A11929" s="55">
        <v>103845169</v>
      </c>
      <c r="B11929" s="1" t="s">
        <v>33</v>
      </c>
      <c r="C11929" t="s">
        <v>10</v>
      </c>
      <c r="D11929" s="1" t="s">
        <v>17</v>
      </c>
      <c r="E11929" t="s">
        <v>18</v>
      </c>
      <c r="F11929" s="4" t="s">
        <v>19</v>
      </c>
      <c r="G11929" s="3">
        <v>9.9986080000000008</v>
      </c>
      <c r="H11929" s="8">
        <v>0.3276773512955321</v>
      </c>
      <c r="I11929" s="26" t="str">
        <f>INDEX('Data Tab2'!$C:$C,MATCH('Data Tab1'!A11929,'Data Tab2'!$A:$A,0))</f>
        <v>MXP1</v>
      </c>
    </row>
    <row r="11930" spans="1:9" hidden="1">
      <c r="A11930" s="55">
        <v>103845169</v>
      </c>
      <c r="B11930" s="1" t="s">
        <v>33</v>
      </c>
      <c r="C11930" t="s">
        <v>10</v>
      </c>
      <c r="D11930" s="1" t="s">
        <v>17</v>
      </c>
      <c r="E11930" t="s">
        <v>18</v>
      </c>
      <c r="F11930" s="4" t="s">
        <v>20</v>
      </c>
      <c r="G11930" s="3">
        <v>9.9977750000000007</v>
      </c>
      <c r="H11930" s="8">
        <v>0.70128695126951379</v>
      </c>
      <c r="I11930" s="26" t="str">
        <f>INDEX('Data Tab2'!$C:$C,MATCH('Data Tab1'!A11930,'Data Tab2'!$A:$A,0))</f>
        <v>MXP1</v>
      </c>
    </row>
    <row r="11931" spans="1:9" hidden="1">
      <c r="A11931" s="55">
        <v>103845169</v>
      </c>
      <c r="B11931" s="1" t="s">
        <v>33</v>
      </c>
      <c r="C11931" t="s">
        <v>10</v>
      </c>
      <c r="D11931" s="1" t="s">
        <v>17</v>
      </c>
      <c r="E11931" t="s">
        <v>18</v>
      </c>
      <c r="F11931" s="4" t="s">
        <v>21</v>
      </c>
      <c r="G11931" s="3">
        <v>9.9813880000000008</v>
      </c>
      <c r="H11931" s="8">
        <v>0.74998908717533463</v>
      </c>
      <c r="I11931" s="26" t="str">
        <f>INDEX('Data Tab2'!$C:$C,MATCH('Data Tab1'!A11931,'Data Tab2'!$A:$A,0))</f>
        <v>MXP1</v>
      </c>
    </row>
    <row r="11932" spans="1:9" hidden="1">
      <c r="A11932" s="56">
        <v>103845169</v>
      </c>
      <c r="B11932" s="1" t="s">
        <v>33</v>
      </c>
      <c r="C11932" t="s">
        <v>10</v>
      </c>
      <c r="D11932" s="1" t="s">
        <v>17</v>
      </c>
      <c r="E11932" t="s">
        <v>18</v>
      </c>
      <c r="F11932" s="4" t="s">
        <v>22</v>
      </c>
      <c r="G11932" s="3">
        <v>8.7688860000000002</v>
      </c>
      <c r="H11932" s="8">
        <v>0.32963584355806774</v>
      </c>
      <c r="I11932" s="26" t="str">
        <f>INDEX('Data Tab2'!$C:$C,MATCH('Data Tab1'!A11932,'Data Tab2'!$A:$A,0))</f>
        <v>MXP1</v>
      </c>
    </row>
    <row r="11933" spans="1:9">
      <c r="A11933" s="56">
        <v>103857021</v>
      </c>
      <c r="B11933" s="1" t="s">
        <v>9</v>
      </c>
      <c r="C11933" t="s">
        <v>31</v>
      </c>
      <c r="D11933" s="1" t="s">
        <v>11</v>
      </c>
      <c r="E11933" t="s">
        <v>12</v>
      </c>
      <c r="F11933" s="4" t="s">
        <v>29</v>
      </c>
      <c r="G11933" s="3">
        <v>4.395276</v>
      </c>
      <c r="H11933" s="8">
        <v>0.68599263142693068</v>
      </c>
      <c r="I11933" s="26" t="str">
        <f>INDEX('Data Tab2'!$C:$C,MATCH('Data Tab1'!A11933,'Data Tab2'!$A:$A,0))</f>
        <v>LIL1</v>
      </c>
    </row>
    <row r="11934" spans="1:9">
      <c r="A11934" s="55">
        <v>103863699</v>
      </c>
      <c r="B11934" s="1" t="s">
        <v>33</v>
      </c>
      <c r="C11934" t="s">
        <v>32</v>
      </c>
      <c r="D11934" s="1" t="s">
        <v>11</v>
      </c>
      <c r="E11934" t="s">
        <v>12</v>
      </c>
      <c r="F11934" s="4" t="s">
        <v>13</v>
      </c>
      <c r="G11934" s="3">
        <v>5.6730479999999996</v>
      </c>
      <c r="H11934" s="8">
        <v>0.41413317873762745</v>
      </c>
      <c r="I11934" s="26" t="str">
        <f>INDEX('Data Tab2'!$C:$C,MATCH('Data Tab1'!A11934,'Data Tab2'!$A:$A,0))</f>
        <v>MAD4</v>
      </c>
    </row>
    <row r="11935" spans="1:9" hidden="1">
      <c r="A11935" s="55">
        <v>103863699</v>
      </c>
      <c r="B11935" s="1" t="s">
        <v>33</v>
      </c>
      <c r="C11935" t="s">
        <v>32</v>
      </c>
      <c r="D11935" s="1" t="s">
        <v>11</v>
      </c>
      <c r="E11935" t="s">
        <v>12</v>
      </c>
      <c r="F11935" s="4" t="s">
        <v>15</v>
      </c>
      <c r="G11935" s="3">
        <v>4.4677699999999998</v>
      </c>
      <c r="H11935" s="8">
        <v>0.95644812063993367</v>
      </c>
      <c r="I11935" s="26" t="str">
        <f>INDEX('Data Tab2'!$C:$C,MATCH('Data Tab1'!A11935,'Data Tab2'!$A:$A,0))</f>
        <v>MAD4</v>
      </c>
    </row>
    <row r="11936" spans="1:9" hidden="1">
      <c r="A11936" s="56">
        <v>103863699</v>
      </c>
      <c r="B11936" s="1" t="s">
        <v>33</v>
      </c>
      <c r="C11936" t="s">
        <v>32</v>
      </c>
      <c r="D11936" s="1" t="s">
        <v>11</v>
      </c>
      <c r="E11936" t="s">
        <v>12</v>
      </c>
      <c r="F11936" s="4" t="s">
        <v>28</v>
      </c>
      <c r="G11936" s="3">
        <v>4.9263810000000001</v>
      </c>
      <c r="H11936" s="8">
        <v>0.67039618517198452</v>
      </c>
      <c r="I11936" s="26" t="str">
        <f>INDEX('Data Tab2'!$C:$C,MATCH('Data Tab1'!A11936,'Data Tab2'!$A:$A,0))</f>
        <v>MAD4</v>
      </c>
    </row>
    <row r="11937" spans="1:9">
      <c r="A11937" s="55">
        <v>103863782</v>
      </c>
      <c r="B11937" s="1" t="s">
        <v>42</v>
      </c>
      <c r="C11937" t="s">
        <v>31</v>
      </c>
      <c r="D11937" s="1" t="s">
        <v>11</v>
      </c>
      <c r="E11937" t="s">
        <v>12</v>
      </c>
      <c r="F11937" s="4" t="s">
        <v>15</v>
      </c>
      <c r="G11937" s="3">
        <v>4.9999989999999999</v>
      </c>
      <c r="H11937" s="8">
        <v>0.15748998776475953</v>
      </c>
      <c r="I11937" s="26" t="str">
        <f>INDEX('Data Tab2'!$C:$C,MATCH('Data Tab1'!A11937,'Data Tab2'!$A:$A,0))</f>
        <v>GLA1</v>
      </c>
    </row>
    <row r="11938" spans="1:9" hidden="1">
      <c r="A11938" s="55">
        <v>103863782</v>
      </c>
      <c r="B11938" s="1" t="s">
        <v>42</v>
      </c>
      <c r="C11938" t="s">
        <v>31</v>
      </c>
      <c r="D11938" s="1" t="s">
        <v>11</v>
      </c>
      <c r="E11938" t="s">
        <v>12</v>
      </c>
      <c r="F11938" s="4" t="s">
        <v>28</v>
      </c>
      <c r="G11938" s="3">
        <v>10.999998</v>
      </c>
      <c r="H11938" s="8">
        <v>0.5034963978792536</v>
      </c>
      <c r="I11938" s="26" t="str">
        <f>INDEX('Data Tab2'!$C:$C,MATCH('Data Tab1'!A11938,'Data Tab2'!$A:$A,0))</f>
        <v>GLA1</v>
      </c>
    </row>
    <row r="11939" spans="1:9" hidden="1">
      <c r="A11939" s="55">
        <v>103863782</v>
      </c>
      <c r="B11939" s="1" t="s">
        <v>42</v>
      </c>
      <c r="C11939" t="s">
        <v>31</v>
      </c>
      <c r="D11939" s="1" t="s">
        <v>11</v>
      </c>
      <c r="E11939" t="s">
        <v>12</v>
      </c>
      <c r="F11939" s="4" t="s">
        <v>29</v>
      </c>
      <c r="G11939" s="3">
        <v>8.8558319999999995</v>
      </c>
      <c r="H11939" s="8">
        <v>6.4107388996887504E-2</v>
      </c>
      <c r="I11939" s="26" t="str">
        <f>INDEX('Data Tab2'!$C:$C,MATCH('Data Tab1'!A11939,'Data Tab2'!$A:$A,0))</f>
        <v>GLA1</v>
      </c>
    </row>
    <row r="11940" spans="1:9" hidden="1">
      <c r="A11940" s="56">
        <v>103863782</v>
      </c>
      <c r="B11940" s="1" t="s">
        <v>42</v>
      </c>
      <c r="C11940" t="s">
        <v>31</v>
      </c>
      <c r="D11940" s="1" t="s">
        <v>11</v>
      </c>
      <c r="E11940" t="s">
        <v>12</v>
      </c>
      <c r="F11940" s="4" t="s">
        <v>16</v>
      </c>
      <c r="G11940" s="3">
        <v>9.2044429999999995</v>
      </c>
      <c r="H11940" s="8">
        <v>0.43777608845232308</v>
      </c>
      <c r="I11940" s="26" t="str">
        <f>INDEX('Data Tab2'!$C:$C,MATCH('Data Tab1'!A11940,'Data Tab2'!$A:$A,0))</f>
        <v>GLA1</v>
      </c>
    </row>
    <row r="11941" spans="1:9">
      <c r="A11941" s="55">
        <v>103863785</v>
      </c>
      <c r="B11941" s="1" t="s">
        <v>9</v>
      </c>
      <c r="C11941" t="s">
        <v>31</v>
      </c>
      <c r="D11941" s="1" t="s">
        <v>11</v>
      </c>
      <c r="E11941" t="s">
        <v>12</v>
      </c>
      <c r="F11941" s="4" t="s">
        <v>34</v>
      </c>
      <c r="G11941" s="3">
        <v>1.988054</v>
      </c>
      <c r="H11941" s="8">
        <v>0.5596673069200766</v>
      </c>
      <c r="I11941" s="26" t="str">
        <f>INDEX('Data Tab2'!$C:$C,MATCH('Data Tab1'!A11941,'Data Tab2'!$A:$A,0))</f>
        <v>KTW1</v>
      </c>
    </row>
    <row r="11942" spans="1:9" hidden="1">
      <c r="A11942" s="55">
        <v>103863785</v>
      </c>
      <c r="B11942" s="1" t="s">
        <v>33</v>
      </c>
      <c r="C11942" t="s">
        <v>37</v>
      </c>
      <c r="D11942" s="1" t="s">
        <v>11</v>
      </c>
      <c r="E11942" t="s">
        <v>12</v>
      </c>
      <c r="F11942" s="4" t="s">
        <v>13</v>
      </c>
      <c r="G11942" s="3">
        <v>9.1155519999999992</v>
      </c>
      <c r="H11942" s="8">
        <v>0.64867123355031331</v>
      </c>
      <c r="I11942" s="26" t="str">
        <f>INDEX('Data Tab2'!$C:$C,MATCH('Data Tab1'!A11942,'Data Tab2'!$A:$A,0))</f>
        <v>KTW1</v>
      </c>
    </row>
    <row r="11943" spans="1:9" hidden="1">
      <c r="A11943" s="55">
        <v>103863785</v>
      </c>
      <c r="B11943" s="1" t="s">
        <v>33</v>
      </c>
      <c r="C11943" t="s">
        <v>37</v>
      </c>
      <c r="D11943" s="1" t="s">
        <v>11</v>
      </c>
      <c r="E11943" t="s">
        <v>12</v>
      </c>
      <c r="F11943" s="4" t="s">
        <v>34</v>
      </c>
      <c r="G11943" s="3">
        <v>9.0108309999999996</v>
      </c>
      <c r="H11943" s="8">
        <v>0.4467606056877913</v>
      </c>
      <c r="I11943" s="26" t="str">
        <f>INDEX('Data Tab2'!$C:$C,MATCH('Data Tab1'!A11943,'Data Tab2'!$A:$A,0))</f>
        <v>KTW1</v>
      </c>
    </row>
    <row r="11944" spans="1:9" hidden="1">
      <c r="A11944" s="55">
        <v>103863785</v>
      </c>
      <c r="B11944" s="1" t="s">
        <v>33</v>
      </c>
      <c r="C11944" t="s">
        <v>37</v>
      </c>
      <c r="D11944" s="1" t="s">
        <v>11</v>
      </c>
      <c r="E11944" t="s">
        <v>12</v>
      </c>
      <c r="F11944" s="4" t="s">
        <v>14</v>
      </c>
      <c r="G11944" s="3">
        <v>10.998607</v>
      </c>
      <c r="H11944" s="8">
        <v>0.31838796057453289</v>
      </c>
      <c r="I11944" s="26" t="str">
        <f>INDEX('Data Tab2'!$C:$C,MATCH('Data Tab1'!A11944,'Data Tab2'!$A:$A,0))</f>
        <v>KTW1</v>
      </c>
    </row>
    <row r="11945" spans="1:9" hidden="1">
      <c r="A11945" s="55">
        <v>103863785</v>
      </c>
      <c r="B11945" s="1" t="s">
        <v>33</v>
      </c>
      <c r="C11945" t="s">
        <v>37</v>
      </c>
      <c r="D11945" s="1" t="s">
        <v>11</v>
      </c>
      <c r="E11945" t="s">
        <v>12</v>
      </c>
      <c r="F11945" s="4" t="s">
        <v>28</v>
      </c>
      <c r="G11945" s="3">
        <v>4.9994430000000003</v>
      </c>
      <c r="H11945" s="8">
        <v>2.4471097234454509E-2</v>
      </c>
      <c r="I11945" s="26" t="str">
        <f>INDEX('Data Tab2'!$C:$C,MATCH('Data Tab1'!A11945,'Data Tab2'!$A:$A,0))</f>
        <v>KTW1</v>
      </c>
    </row>
    <row r="11946" spans="1:9" hidden="1">
      <c r="A11946" s="55">
        <v>103863785</v>
      </c>
      <c r="B11946" s="1" t="s">
        <v>33</v>
      </c>
      <c r="C11946" t="s">
        <v>37</v>
      </c>
      <c r="D11946" s="1" t="s">
        <v>11</v>
      </c>
      <c r="E11946" t="s">
        <v>12</v>
      </c>
      <c r="F11946" s="4" t="s">
        <v>29</v>
      </c>
      <c r="G11946" s="3">
        <v>8.6374980000000008</v>
      </c>
      <c r="H11946" s="8">
        <v>0.49153682926131415</v>
      </c>
      <c r="I11946" s="26" t="str">
        <f>INDEX('Data Tab2'!$C:$C,MATCH('Data Tab1'!A11946,'Data Tab2'!$A:$A,0))</f>
        <v>KTW1</v>
      </c>
    </row>
    <row r="11947" spans="1:9" hidden="1">
      <c r="A11947" s="55">
        <v>103863785</v>
      </c>
      <c r="B11947" s="1" t="s">
        <v>33</v>
      </c>
      <c r="C11947" t="s">
        <v>37</v>
      </c>
      <c r="D11947" s="1" t="s">
        <v>11</v>
      </c>
      <c r="E11947" t="s">
        <v>12</v>
      </c>
      <c r="F11947" s="4" t="s">
        <v>16</v>
      </c>
      <c r="G11947" s="3">
        <v>11.000553</v>
      </c>
      <c r="H11947" s="8">
        <v>0.92076029636663348</v>
      </c>
      <c r="I11947" s="26" t="str">
        <f>INDEX('Data Tab2'!$C:$C,MATCH('Data Tab1'!A11947,'Data Tab2'!$A:$A,0))</f>
        <v>KTW1</v>
      </c>
    </row>
    <row r="11948" spans="1:9" hidden="1">
      <c r="A11948" s="55">
        <v>103863785</v>
      </c>
      <c r="B11948" s="1" t="s">
        <v>33</v>
      </c>
      <c r="C11948" t="s">
        <v>37</v>
      </c>
      <c r="D11948" s="1" t="s">
        <v>17</v>
      </c>
      <c r="E11948" t="s">
        <v>18</v>
      </c>
      <c r="F11948" s="4" t="s">
        <v>35</v>
      </c>
      <c r="G11948" s="3">
        <v>4.9991649999999996</v>
      </c>
      <c r="H11948" s="8">
        <v>0.94299300497868266</v>
      </c>
      <c r="I11948" s="26" t="str">
        <f>INDEX('Data Tab2'!$C:$C,MATCH('Data Tab1'!A11948,'Data Tab2'!$A:$A,0))</f>
        <v>KTW1</v>
      </c>
    </row>
    <row r="11949" spans="1:9" hidden="1">
      <c r="A11949" s="55">
        <v>103863785</v>
      </c>
      <c r="B11949" s="1" t="s">
        <v>33</v>
      </c>
      <c r="C11949" t="s">
        <v>37</v>
      </c>
      <c r="D11949" s="1" t="s">
        <v>17</v>
      </c>
      <c r="E11949" t="s">
        <v>18</v>
      </c>
      <c r="F11949" s="4" t="s">
        <v>20</v>
      </c>
      <c r="G11949" s="3">
        <v>4.9994430000000003</v>
      </c>
      <c r="H11949" s="8">
        <v>0.64229807598761102</v>
      </c>
      <c r="I11949" s="26" t="str">
        <f>INDEX('Data Tab2'!$C:$C,MATCH('Data Tab1'!A11949,'Data Tab2'!$A:$A,0))</f>
        <v>KTW1</v>
      </c>
    </row>
    <row r="11950" spans="1:9" hidden="1">
      <c r="A11950" s="55">
        <v>103863785</v>
      </c>
      <c r="B11950" s="1" t="s">
        <v>33</v>
      </c>
      <c r="C11950" t="s">
        <v>37</v>
      </c>
      <c r="D11950" s="1" t="s">
        <v>17</v>
      </c>
      <c r="E11950" t="s">
        <v>18</v>
      </c>
      <c r="F11950" s="4" t="s">
        <v>21</v>
      </c>
      <c r="G11950" s="3">
        <v>10.148887</v>
      </c>
      <c r="H11950" s="8">
        <v>0.82343137786395648</v>
      </c>
      <c r="I11950" s="26" t="str">
        <f>INDEX('Data Tab2'!$C:$C,MATCH('Data Tab1'!A11950,'Data Tab2'!$A:$A,0))</f>
        <v>KTW1</v>
      </c>
    </row>
    <row r="11951" spans="1:9" hidden="1">
      <c r="A11951" s="55">
        <v>103863785</v>
      </c>
      <c r="B11951" s="1" t="s">
        <v>33</v>
      </c>
      <c r="C11951" t="s">
        <v>37</v>
      </c>
      <c r="D11951" s="1" t="s">
        <v>17</v>
      </c>
      <c r="E11951" t="s">
        <v>18</v>
      </c>
      <c r="F11951" s="4" t="s">
        <v>22</v>
      </c>
      <c r="G11951" s="3">
        <v>10.098884999999999</v>
      </c>
      <c r="H11951" s="8">
        <v>0.34425166385149808</v>
      </c>
      <c r="I11951" s="26" t="str">
        <f>INDEX('Data Tab2'!$C:$C,MATCH('Data Tab1'!A11951,'Data Tab2'!$A:$A,0))</f>
        <v>KTW1</v>
      </c>
    </row>
    <row r="11952" spans="1:9" hidden="1">
      <c r="A11952" s="56">
        <v>103863785</v>
      </c>
      <c r="B11952" s="1" t="s">
        <v>33</v>
      </c>
      <c r="C11952" t="s">
        <v>37</v>
      </c>
      <c r="D11952" s="1" t="s">
        <v>17</v>
      </c>
      <c r="E11952" t="s">
        <v>23</v>
      </c>
      <c r="F11952" s="4" t="s">
        <v>24</v>
      </c>
      <c r="G11952" s="3">
        <v>4.9994430000000003</v>
      </c>
      <c r="H11952" s="8">
        <v>7.5701011675869179E-2</v>
      </c>
      <c r="I11952" s="26" t="str">
        <f>INDEX('Data Tab2'!$C:$C,MATCH('Data Tab1'!A11952,'Data Tab2'!$A:$A,0))</f>
        <v>KTW1</v>
      </c>
    </row>
    <row r="11953" spans="1:9">
      <c r="A11953" s="55">
        <v>103863791</v>
      </c>
      <c r="B11953" s="1" t="s">
        <v>9</v>
      </c>
      <c r="C11953" t="s">
        <v>31</v>
      </c>
      <c r="D11953" s="1" t="s">
        <v>17</v>
      </c>
      <c r="E11953" t="s">
        <v>18</v>
      </c>
      <c r="F11953" s="4" t="s">
        <v>20</v>
      </c>
      <c r="G11953" s="3">
        <v>2.2297210000000001</v>
      </c>
      <c r="H11953" s="8">
        <v>0.79461947294652069</v>
      </c>
      <c r="I11953" s="26" t="str">
        <f>INDEX('Data Tab2'!$C:$C,MATCH('Data Tab1'!A11953,'Data Tab2'!$A:$A,0))</f>
        <v>BCN1</v>
      </c>
    </row>
    <row r="11954" spans="1:9" hidden="1">
      <c r="A11954" s="55">
        <v>103863791</v>
      </c>
      <c r="B11954" s="1" t="s">
        <v>9</v>
      </c>
      <c r="C11954" t="s">
        <v>31</v>
      </c>
      <c r="D11954" s="1" t="s">
        <v>17</v>
      </c>
      <c r="E11954" t="s">
        <v>23</v>
      </c>
      <c r="F11954" s="4" t="s">
        <v>24</v>
      </c>
      <c r="G11954" s="3">
        <v>0.67805400000000005</v>
      </c>
      <c r="H11954" s="8">
        <v>0.47541027011732706</v>
      </c>
      <c r="I11954" s="26" t="str">
        <f>INDEX('Data Tab2'!$C:$C,MATCH('Data Tab1'!A11954,'Data Tab2'!$A:$A,0))</f>
        <v>BCN1</v>
      </c>
    </row>
    <row r="11955" spans="1:9" hidden="1">
      <c r="A11955" s="55">
        <v>103863791</v>
      </c>
      <c r="B11955" s="1" t="s">
        <v>33</v>
      </c>
      <c r="C11955" t="s">
        <v>37</v>
      </c>
      <c r="D11955" s="1" t="s">
        <v>11</v>
      </c>
      <c r="E11955" t="s">
        <v>12</v>
      </c>
      <c r="F11955" s="4" t="s">
        <v>13</v>
      </c>
      <c r="G11955" s="3">
        <v>7.6083290000000003</v>
      </c>
      <c r="H11955" s="8">
        <v>0.32490518846994565</v>
      </c>
      <c r="I11955" s="26" t="str">
        <f>INDEX('Data Tab2'!$C:$C,MATCH('Data Tab1'!A11955,'Data Tab2'!$A:$A,0))</f>
        <v>BCN1</v>
      </c>
    </row>
    <row r="11956" spans="1:9" hidden="1">
      <c r="A11956" s="55">
        <v>103863791</v>
      </c>
      <c r="B11956" s="1" t="s">
        <v>33</v>
      </c>
      <c r="C11956" t="s">
        <v>37</v>
      </c>
      <c r="D11956" s="1" t="s">
        <v>17</v>
      </c>
      <c r="E11956" t="s">
        <v>18</v>
      </c>
      <c r="F11956" s="4" t="s">
        <v>38</v>
      </c>
      <c r="G11956" s="3">
        <v>4.9991649999999996</v>
      </c>
      <c r="H11956" s="8">
        <v>0.10010377756119959</v>
      </c>
      <c r="I11956" s="26" t="str">
        <f>INDEX('Data Tab2'!$C:$C,MATCH('Data Tab1'!A11956,'Data Tab2'!$A:$A,0))</f>
        <v>BCN1</v>
      </c>
    </row>
    <row r="11957" spans="1:9" hidden="1">
      <c r="A11957" s="55">
        <v>103863791</v>
      </c>
      <c r="B11957" s="1" t="s">
        <v>33</v>
      </c>
      <c r="C11957" t="s">
        <v>37</v>
      </c>
      <c r="D11957" s="1" t="s">
        <v>17</v>
      </c>
      <c r="E11957" t="s">
        <v>18</v>
      </c>
      <c r="F11957" s="4" t="s">
        <v>19</v>
      </c>
      <c r="G11957" s="3">
        <v>8.5955510000000004</v>
      </c>
      <c r="H11957" s="8">
        <v>0.96101944171497178</v>
      </c>
      <c r="I11957" s="26" t="str">
        <f>INDEX('Data Tab2'!$C:$C,MATCH('Data Tab1'!A11957,'Data Tab2'!$A:$A,0))</f>
        <v>BCN1</v>
      </c>
    </row>
    <row r="11958" spans="1:9" hidden="1">
      <c r="A11958" s="55">
        <v>103863791</v>
      </c>
      <c r="B11958" s="1" t="s">
        <v>33</v>
      </c>
      <c r="C11958" t="s">
        <v>37</v>
      </c>
      <c r="D11958" s="1" t="s">
        <v>17</v>
      </c>
      <c r="E11958" t="s">
        <v>18</v>
      </c>
      <c r="F11958" s="4" t="s">
        <v>20</v>
      </c>
      <c r="G11958" s="3">
        <v>3.8627720000000001</v>
      </c>
      <c r="H11958" s="8">
        <v>0.30171439447128867</v>
      </c>
      <c r="I11958" s="26" t="str">
        <f>INDEX('Data Tab2'!$C:$C,MATCH('Data Tab1'!A11958,'Data Tab2'!$A:$A,0))</f>
        <v>BCN1</v>
      </c>
    </row>
    <row r="11959" spans="1:9" hidden="1">
      <c r="A11959" s="55">
        <v>103863791</v>
      </c>
      <c r="B11959" s="1" t="s">
        <v>33</v>
      </c>
      <c r="C11959" t="s">
        <v>37</v>
      </c>
      <c r="D11959" s="1" t="s">
        <v>17</v>
      </c>
      <c r="E11959" t="s">
        <v>18</v>
      </c>
      <c r="F11959" s="4" t="s">
        <v>21</v>
      </c>
      <c r="G11959" s="3">
        <v>4.9994420000000002</v>
      </c>
      <c r="H11959" s="8">
        <v>0.52194716028606536</v>
      </c>
      <c r="I11959" s="26" t="str">
        <f>INDEX('Data Tab2'!$C:$C,MATCH('Data Tab1'!A11959,'Data Tab2'!$A:$A,0))</f>
        <v>BCN1</v>
      </c>
    </row>
    <row r="11960" spans="1:9" hidden="1">
      <c r="A11960" s="55">
        <v>103863791</v>
      </c>
      <c r="B11960" s="1" t="s">
        <v>33</v>
      </c>
      <c r="C11960" t="s">
        <v>37</v>
      </c>
      <c r="D11960" s="1" t="s">
        <v>17</v>
      </c>
      <c r="E11960" t="s">
        <v>18</v>
      </c>
      <c r="F11960" s="4" t="s">
        <v>22</v>
      </c>
      <c r="G11960" s="3">
        <v>8.6569389999999995</v>
      </c>
      <c r="H11960" s="8">
        <v>0.90593196936437848</v>
      </c>
      <c r="I11960" s="26" t="str">
        <f>INDEX('Data Tab2'!$C:$C,MATCH('Data Tab1'!A11960,'Data Tab2'!$A:$A,0))</f>
        <v>BCN1</v>
      </c>
    </row>
    <row r="11961" spans="1:9" hidden="1">
      <c r="A11961" s="55">
        <v>103863791</v>
      </c>
      <c r="B11961" s="1" t="s">
        <v>33</v>
      </c>
      <c r="C11961" t="s">
        <v>37</v>
      </c>
      <c r="D11961" s="1" t="s">
        <v>17</v>
      </c>
      <c r="E11961" t="s">
        <v>23</v>
      </c>
      <c r="F11961" s="4" t="s">
        <v>24</v>
      </c>
      <c r="G11961" s="3">
        <v>0.153609</v>
      </c>
      <c r="H11961" s="8">
        <v>0.5102091270509348</v>
      </c>
      <c r="I11961" s="26" t="str">
        <f>INDEX('Data Tab2'!$C:$C,MATCH('Data Tab1'!A11961,'Data Tab2'!$A:$A,0))</f>
        <v>BCN1</v>
      </c>
    </row>
    <row r="11962" spans="1:9" hidden="1">
      <c r="A11962" s="56">
        <v>103863791</v>
      </c>
      <c r="B11962" s="1" t="s">
        <v>33</v>
      </c>
      <c r="C11962" t="s">
        <v>31</v>
      </c>
      <c r="D11962" s="1" t="s">
        <v>11</v>
      </c>
      <c r="E11962" t="s">
        <v>12</v>
      </c>
      <c r="F11962" s="4" t="s">
        <v>13</v>
      </c>
      <c r="G11962" s="3">
        <v>2.4330539999999998</v>
      </c>
      <c r="H11962" s="8">
        <v>7.6515089002843317E-2</v>
      </c>
      <c r="I11962" s="26" t="str">
        <f>INDEX('Data Tab2'!$C:$C,MATCH('Data Tab1'!A11962,'Data Tab2'!$A:$A,0))</f>
        <v>BCN1</v>
      </c>
    </row>
    <row r="11963" spans="1:9">
      <c r="A11963" s="55">
        <v>103863839</v>
      </c>
      <c r="B11963" s="1" t="s">
        <v>41</v>
      </c>
      <c r="C11963" t="s">
        <v>27</v>
      </c>
      <c r="D11963" s="1" t="s">
        <v>11</v>
      </c>
      <c r="E11963" t="s">
        <v>12</v>
      </c>
      <c r="F11963" s="4" t="s">
        <v>13</v>
      </c>
      <c r="G11963" s="3">
        <v>5.4402739999999996</v>
      </c>
      <c r="H11963" s="8">
        <v>8.8137926240370201E-2</v>
      </c>
      <c r="I11963" s="26" t="str">
        <f>INDEX('Data Tab2'!$C:$C,MATCH('Data Tab1'!A11963,'Data Tab2'!$A:$A,0))</f>
        <v>BCN2</v>
      </c>
    </row>
    <row r="11964" spans="1:9" hidden="1">
      <c r="A11964" s="55">
        <v>103863839</v>
      </c>
      <c r="B11964" s="1" t="s">
        <v>41</v>
      </c>
      <c r="C11964" t="s">
        <v>27</v>
      </c>
      <c r="D11964" s="1" t="s">
        <v>11</v>
      </c>
      <c r="E11964" t="s">
        <v>12</v>
      </c>
      <c r="F11964" s="4" t="s">
        <v>29</v>
      </c>
      <c r="G11964" s="3">
        <v>4.266108</v>
      </c>
      <c r="H11964" s="8">
        <v>0.41444202084816451</v>
      </c>
      <c r="I11964" s="26" t="str">
        <f>INDEX('Data Tab2'!$C:$C,MATCH('Data Tab1'!A11964,'Data Tab2'!$A:$A,0))</f>
        <v>BCN2</v>
      </c>
    </row>
    <row r="11965" spans="1:9" hidden="1">
      <c r="A11965" s="55">
        <v>103863839</v>
      </c>
      <c r="B11965" s="1" t="s">
        <v>41</v>
      </c>
      <c r="C11965" t="s">
        <v>27</v>
      </c>
      <c r="D11965" s="1" t="s">
        <v>11</v>
      </c>
      <c r="E11965" t="s">
        <v>12</v>
      </c>
      <c r="F11965" s="4" t="s">
        <v>16</v>
      </c>
      <c r="G11965" s="3">
        <v>10.111663999999999</v>
      </c>
      <c r="H11965" s="8">
        <v>0.34193865604760276</v>
      </c>
      <c r="I11965" s="26" t="str">
        <f>INDEX('Data Tab2'!$C:$C,MATCH('Data Tab1'!A11965,'Data Tab2'!$A:$A,0))</f>
        <v>BCN2</v>
      </c>
    </row>
    <row r="11966" spans="1:9" hidden="1">
      <c r="A11966" s="55">
        <v>103863839</v>
      </c>
      <c r="B11966" s="1" t="s">
        <v>41</v>
      </c>
      <c r="C11966" t="s">
        <v>27</v>
      </c>
      <c r="D11966" s="1" t="s">
        <v>17</v>
      </c>
      <c r="E11966" t="s">
        <v>18</v>
      </c>
      <c r="F11966" s="4" t="s">
        <v>35</v>
      </c>
      <c r="G11966" s="3">
        <v>4.9927739999999998</v>
      </c>
      <c r="H11966" s="8">
        <v>0.21298024766920542</v>
      </c>
      <c r="I11966" s="26" t="str">
        <f>INDEX('Data Tab2'!$C:$C,MATCH('Data Tab1'!A11966,'Data Tab2'!$A:$A,0))</f>
        <v>BCN2</v>
      </c>
    </row>
    <row r="11967" spans="1:9" hidden="1">
      <c r="A11967" s="55">
        <v>103863839</v>
      </c>
      <c r="B11967" s="1" t="s">
        <v>41</v>
      </c>
      <c r="C11967" t="s">
        <v>27</v>
      </c>
      <c r="D11967" s="1" t="s">
        <v>17</v>
      </c>
      <c r="E11967" t="s">
        <v>18</v>
      </c>
      <c r="F11967" s="4" t="s">
        <v>21</v>
      </c>
      <c r="G11967" s="3">
        <v>4.9913850000000002</v>
      </c>
      <c r="H11967" s="8">
        <v>0.88607983389781875</v>
      </c>
      <c r="I11967" s="26" t="str">
        <f>INDEX('Data Tab2'!$C:$C,MATCH('Data Tab1'!A11967,'Data Tab2'!$A:$A,0))</f>
        <v>BCN2</v>
      </c>
    </row>
    <row r="11968" spans="1:9" hidden="1">
      <c r="A11968" s="55">
        <v>103863839</v>
      </c>
      <c r="B11968" s="1" t="s">
        <v>41</v>
      </c>
      <c r="C11968" t="s">
        <v>27</v>
      </c>
      <c r="D11968" s="1" t="s">
        <v>17</v>
      </c>
      <c r="E11968" t="s">
        <v>18</v>
      </c>
      <c r="F11968" s="4" t="s">
        <v>22</v>
      </c>
      <c r="G11968" s="3">
        <v>9.7141629999999992</v>
      </c>
      <c r="H11968" s="8">
        <v>4.4418431151335036E-2</v>
      </c>
      <c r="I11968" s="26" t="str">
        <f>INDEX('Data Tab2'!$C:$C,MATCH('Data Tab1'!A11968,'Data Tab2'!$A:$A,0))</f>
        <v>BCN2</v>
      </c>
    </row>
    <row r="11969" spans="1:9" hidden="1">
      <c r="A11969" s="56">
        <v>103863839</v>
      </c>
      <c r="B11969" s="1" t="s">
        <v>41</v>
      </c>
      <c r="C11969" t="s">
        <v>27</v>
      </c>
      <c r="D11969" s="1" t="s">
        <v>17</v>
      </c>
      <c r="E11969" t="s">
        <v>23</v>
      </c>
      <c r="F11969" s="4" t="s">
        <v>24</v>
      </c>
      <c r="G11969" s="3">
        <v>4.9952740000000002</v>
      </c>
      <c r="H11969" s="8">
        <v>0.73778844929155074</v>
      </c>
      <c r="I11969" s="26" t="str">
        <f>INDEX('Data Tab2'!$C:$C,MATCH('Data Tab1'!A11969,'Data Tab2'!$A:$A,0))</f>
        <v>BCN2</v>
      </c>
    </row>
    <row r="11970" spans="1:9">
      <c r="A11970" s="55">
        <v>103864624</v>
      </c>
      <c r="B11970" s="1" t="s">
        <v>9</v>
      </c>
      <c r="C11970" t="s">
        <v>37</v>
      </c>
      <c r="D11970" s="1" t="s">
        <v>11</v>
      </c>
      <c r="E11970" t="s">
        <v>12</v>
      </c>
      <c r="F11970" s="4" t="s">
        <v>13</v>
      </c>
      <c r="G11970" s="3">
        <v>10.999164</v>
      </c>
      <c r="H11970" s="8">
        <v>2.0986187202225781E-2</v>
      </c>
      <c r="I11970" s="26" t="str">
        <f>INDEX('Data Tab2'!$C:$C,MATCH('Data Tab1'!A11970,'Data Tab2'!$A:$A,0))</f>
        <v>BER3</v>
      </c>
    </row>
    <row r="11971" spans="1:9" hidden="1">
      <c r="A11971" s="55">
        <v>103864624</v>
      </c>
      <c r="B11971" s="1" t="s">
        <v>9</v>
      </c>
      <c r="C11971" t="s">
        <v>37</v>
      </c>
      <c r="D11971" s="1" t="s">
        <v>11</v>
      </c>
      <c r="E11971" t="s">
        <v>12</v>
      </c>
      <c r="F11971" s="4" t="s">
        <v>34</v>
      </c>
      <c r="G11971" s="3">
        <v>4.7866619999999998</v>
      </c>
      <c r="H11971" s="8">
        <v>6.3917651948253162E-4</v>
      </c>
      <c r="I11971" s="26" t="str">
        <f>INDEX('Data Tab2'!$C:$C,MATCH('Data Tab1'!A11971,'Data Tab2'!$A:$A,0))</f>
        <v>BER3</v>
      </c>
    </row>
    <row r="11972" spans="1:9" hidden="1">
      <c r="A11972" s="55">
        <v>103864624</v>
      </c>
      <c r="B11972" s="1" t="s">
        <v>9</v>
      </c>
      <c r="C11972" t="s">
        <v>37</v>
      </c>
      <c r="D11972" s="1" t="s">
        <v>11</v>
      </c>
      <c r="E11972" t="s">
        <v>12</v>
      </c>
      <c r="F11972" s="4" t="s">
        <v>29</v>
      </c>
      <c r="G11972" s="3">
        <v>3.170553</v>
      </c>
      <c r="H11972" s="8">
        <v>0.23579585135430103</v>
      </c>
      <c r="I11972" s="26" t="str">
        <f>INDEX('Data Tab2'!$C:$C,MATCH('Data Tab1'!A11972,'Data Tab2'!$A:$A,0))</f>
        <v>BER3</v>
      </c>
    </row>
    <row r="11973" spans="1:9" hidden="1">
      <c r="A11973" s="55">
        <v>103864624</v>
      </c>
      <c r="B11973" s="1" t="s">
        <v>9</v>
      </c>
      <c r="C11973" t="s">
        <v>37</v>
      </c>
      <c r="D11973" s="1" t="s">
        <v>11</v>
      </c>
      <c r="E11973" t="s">
        <v>12</v>
      </c>
      <c r="F11973" s="4" t="s">
        <v>16</v>
      </c>
      <c r="G11973" s="3">
        <v>10.998885</v>
      </c>
      <c r="H11973" s="8">
        <v>9.7752201182432885E-2</v>
      </c>
      <c r="I11973" s="26" t="str">
        <f>INDEX('Data Tab2'!$C:$C,MATCH('Data Tab1'!A11973,'Data Tab2'!$A:$A,0))</f>
        <v>BER3</v>
      </c>
    </row>
    <row r="11974" spans="1:9" hidden="1">
      <c r="A11974" s="55">
        <v>103864624</v>
      </c>
      <c r="B11974" s="1" t="s">
        <v>9</v>
      </c>
      <c r="C11974" t="s">
        <v>37</v>
      </c>
      <c r="D11974" s="1" t="s">
        <v>17</v>
      </c>
      <c r="E11974" t="s">
        <v>18</v>
      </c>
      <c r="F11974" s="4" t="s">
        <v>38</v>
      </c>
      <c r="G11974" s="3">
        <v>8.7947179999999996</v>
      </c>
      <c r="H11974" s="8">
        <v>0.74520812261819425</v>
      </c>
      <c r="I11974" s="26" t="str">
        <f>INDEX('Data Tab2'!$C:$C,MATCH('Data Tab1'!A11974,'Data Tab2'!$A:$A,0))</f>
        <v>BER3</v>
      </c>
    </row>
    <row r="11975" spans="1:9" hidden="1">
      <c r="A11975" s="55">
        <v>103864624</v>
      </c>
      <c r="B11975" s="1" t="s">
        <v>9</v>
      </c>
      <c r="C11975" t="s">
        <v>37</v>
      </c>
      <c r="D11975" s="1" t="s">
        <v>17</v>
      </c>
      <c r="E11975" t="s">
        <v>23</v>
      </c>
      <c r="F11975" s="4" t="s">
        <v>24</v>
      </c>
      <c r="G11975" s="3">
        <v>2.6202749999999999</v>
      </c>
      <c r="H11975" s="8">
        <v>0.73650325282916163</v>
      </c>
      <c r="I11975" s="26" t="str">
        <f>INDEX('Data Tab2'!$C:$C,MATCH('Data Tab1'!A11975,'Data Tab2'!$A:$A,0))</f>
        <v>BER3</v>
      </c>
    </row>
    <row r="11976" spans="1:9" hidden="1">
      <c r="A11976" s="55">
        <v>103864624</v>
      </c>
      <c r="B11976" s="1" t="s">
        <v>9</v>
      </c>
      <c r="C11976" t="s">
        <v>31</v>
      </c>
      <c r="D11976" s="1" t="s">
        <v>11</v>
      </c>
      <c r="E11976" t="s">
        <v>12</v>
      </c>
      <c r="F11976" s="4" t="s">
        <v>34</v>
      </c>
      <c r="G11976" s="3">
        <v>6.2124969999999999</v>
      </c>
      <c r="H11976" s="8">
        <v>0.20739868353552193</v>
      </c>
      <c r="I11976" s="26" t="str">
        <f>INDEX('Data Tab2'!$C:$C,MATCH('Data Tab1'!A11976,'Data Tab2'!$A:$A,0))</f>
        <v>BER3</v>
      </c>
    </row>
    <row r="11977" spans="1:9" hidden="1">
      <c r="A11977" s="55">
        <v>103864624</v>
      </c>
      <c r="B11977" s="1" t="s">
        <v>9</v>
      </c>
      <c r="C11977" t="s">
        <v>31</v>
      </c>
      <c r="D11977" s="1" t="s">
        <v>11</v>
      </c>
      <c r="E11977" t="s">
        <v>12</v>
      </c>
      <c r="F11977" s="4" t="s">
        <v>14</v>
      </c>
      <c r="G11977" s="3">
        <v>10.673609000000001</v>
      </c>
      <c r="H11977" s="8">
        <v>0.89485849258636097</v>
      </c>
      <c r="I11977" s="26" t="str">
        <f>INDEX('Data Tab2'!$C:$C,MATCH('Data Tab1'!A11977,'Data Tab2'!$A:$A,0))</f>
        <v>BER3</v>
      </c>
    </row>
    <row r="11978" spans="1:9" hidden="1">
      <c r="A11978" s="55">
        <v>103864624</v>
      </c>
      <c r="B11978" s="1" t="s">
        <v>9</v>
      </c>
      <c r="C11978" t="s">
        <v>31</v>
      </c>
      <c r="D11978" s="1" t="s">
        <v>11</v>
      </c>
      <c r="E11978" t="s">
        <v>12</v>
      </c>
      <c r="F11978" s="4" t="s">
        <v>29</v>
      </c>
      <c r="G11978" s="3">
        <v>7.3799979999999996</v>
      </c>
      <c r="H11978" s="8">
        <v>0.30107065826454205</v>
      </c>
      <c r="I11978" s="26" t="str">
        <f>INDEX('Data Tab2'!$C:$C,MATCH('Data Tab1'!A11978,'Data Tab2'!$A:$A,0))</f>
        <v>BER3</v>
      </c>
    </row>
    <row r="11979" spans="1:9" hidden="1">
      <c r="A11979" s="55">
        <v>103864624</v>
      </c>
      <c r="B11979" s="1" t="s">
        <v>9</v>
      </c>
      <c r="C11979" t="s">
        <v>32</v>
      </c>
      <c r="D11979" s="1" t="s">
        <v>17</v>
      </c>
      <c r="E11979" t="s">
        <v>23</v>
      </c>
      <c r="F11979" s="4" t="s">
        <v>25</v>
      </c>
      <c r="G11979" s="3">
        <v>0</v>
      </c>
      <c r="H11979" s="8">
        <v>0.96409501216093529</v>
      </c>
      <c r="I11979" s="26" t="str">
        <f>INDEX('Data Tab2'!$C:$C,MATCH('Data Tab1'!A11979,'Data Tab2'!$A:$A,0))</f>
        <v>BER3</v>
      </c>
    </row>
    <row r="11980" spans="1:9" hidden="1">
      <c r="A11980" s="55">
        <v>103864624</v>
      </c>
      <c r="B11980" s="1" t="s">
        <v>9</v>
      </c>
      <c r="C11980" t="s">
        <v>27</v>
      </c>
      <c r="D11980" s="1" t="s">
        <v>17</v>
      </c>
      <c r="E11980" t="s">
        <v>18</v>
      </c>
      <c r="F11980" s="4" t="s">
        <v>22</v>
      </c>
      <c r="G11980" s="3">
        <v>1.1411089999999999</v>
      </c>
      <c r="H11980" s="8">
        <v>0.46408867334939763</v>
      </c>
      <c r="I11980" s="26" t="str">
        <f>INDEX('Data Tab2'!$C:$C,MATCH('Data Tab1'!A11980,'Data Tab2'!$A:$A,0))</f>
        <v>BER3</v>
      </c>
    </row>
    <row r="11981" spans="1:9" hidden="1">
      <c r="A11981" s="55">
        <v>103864624</v>
      </c>
      <c r="B11981" s="1" t="s">
        <v>9</v>
      </c>
      <c r="C11981" t="s">
        <v>27</v>
      </c>
      <c r="D11981" s="1" t="s">
        <v>17</v>
      </c>
      <c r="E11981" t="s">
        <v>23</v>
      </c>
      <c r="F11981" s="4" t="s">
        <v>25</v>
      </c>
      <c r="G11981" s="3">
        <v>0</v>
      </c>
      <c r="H11981" s="8">
        <v>0.84260942464340793</v>
      </c>
      <c r="I11981" s="26" t="str">
        <f>INDEX('Data Tab2'!$C:$C,MATCH('Data Tab1'!A11981,'Data Tab2'!$A:$A,0))</f>
        <v>BER3</v>
      </c>
    </row>
    <row r="11982" spans="1:9" hidden="1">
      <c r="A11982" s="55">
        <v>103864624</v>
      </c>
      <c r="B11982" s="1" t="s">
        <v>9</v>
      </c>
      <c r="C11982" t="s">
        <v>39</v>
      </c>
      <c r="D11982" s="1" t="s">
        <v>17</v>
      </c>
      <c r="E11982" t="s">
        <v>18</v>
      </c>
      <c r="F11982" s="4" t="s">
        <v>35</v>
      </c>
      <c r="G11982" s="3">
        <v>1.6372199999999999</v>
      </c>
      <c r="H11982" s="8">
        <v>0.33550058959557849</v>
      </c>
      <c r="I11982" s="26" t="str">
        <f>INDEX('Data Tab2'!$C:$C,MATCH('Data Tab1'!A11982,'Data Tab2'!$A:$A,0))</f>
        <v>BER3</v>
      </c>
    </row>
    <row r="11983" spans="1:9" hidden="1">
      <c r="A11983" s="55">
        <v>103864624</v>
      </c>
      <c r="B11983" s="1" t="s">
        <v>9</v>
      </c>
      <c r="C11983" t="s">
        <v>39</v>
      </c>
      <c r="D11983" s="1" t="s">
        <v>17</v>
      </c>
      <c r="E11983" t="s">
        <v>23</v>
      </c>
      <c r="F11983" s="4" t="s">
        <v>24</v>
      </c>
      <c r="G11983" s="3">
        <v>4.0680540000000001</v>
      </c>
      <c r="H11983" s="8">
        <v>2.1649529557545399E-2</v>
      </c>
      <c r="I11983" s="26" t="str">
        <f>INDEX('Data Tab2'!$C:$C,MATCH('Data Tab1'!A11983,'Data Tab2'!$A:$A,0))</f>
        <v>BER3</v>
      </c>
    </row>
    <row r="11984" spans="1:9" hidden="1">
      <c r="A11984" s="55">
        <v>103864624</v>
      </c>
      <c r="B11984" s="1" t="s">
        <v>9</v>
      </c>
      <c r="C11984" t="s">
        <v>43</v>
      </c>
      <c r="D11984" s="1" t="s">
        <v>17</v>
      </c>
      <c r="E11984" t="s">
        <v>18</v>
      </c>
      <c r="F11984" s="4" t="s">
        <v>22</v>
      </c>
      <c r="G11984" s="3">
        <v>2.8419439999999998</v>
      </c>
      <c r="H11984" s="8">
        <v>0.10337445473525653</v>
      </c>
      <c r="I11984" s="26" t="str">
        <f>INDEX('Data Tab2'!$C:$C,MATCH('Data Tab1'!A11984,'Data Tab2'!$A:$A,0))</f>
        <v>BER3</v>
      </c>
    </row>
    <row r="11985" spans="1:9" hidden="1">
      <c r="A11985" s="55">
        <v>103864624</v>
      </c>
      <c r="B11985" s="1" t="s">
        <v>33</v>
      </c>
      <c r="C11985" t="s">
        <v>31</v>
      </c>
      <c r="D11985" s="1" t="s">
        <v>17</v>
      </c>
      <c r="E11985" t="s">
        <v>18</v>
      </c>
      <c r="F11985" s="4" t="s">
        <v>35</v>
      </c>
      <c r="G11985" s="3">
        <v>8.3627749999999992</v>
      </c>
      <c r="H11985" s="8">
        <v>0.15283898836709575</v>
      </c>
      <c r="I11985" s="26" t="str">
        <f>INDEX('Data Tab2'!$C:$C,MATCH('Data Tab1'!A11985,'Data Tab2'!$A:$A,0))</f>
        <v>BER3</v>
      </c>
    </row>
    <row r="11986" spans="1:9" hidden="1">
      <c r="A11986" s="55">
        <v>103864624</v>
      </c>
      <c r="B11986" s="1" t="s">
        <v>33</v>
      </c>
      <c r="C11986" t="s">
        <v>31</v>
      </c>
      <c r="D11986" s="1" t="s">
        <v>17</v>
      </c>
      <c r="E11986" t="s">
        <v>18</v>
      </c>
      <c r="F11986" s="4" t="s">
        <v>36</v>
      </c>
      <c r="G11986" s="3">
        <v>8.9424980000000005</v>
      </c>
      <c r="H11986" s="8">
        <v>0.23834092820087371</v>
      </c>
      <c r="I11986" s="26" t="str">
        <f>INDEX('Data Tab2'!$C:$C,MATCH('Data Tab1'!A11986,'Data Tab2'!$A:$A,0))</f>
        <v>BER3</v>
      </c>
    </row>
    <row r="11987" spans="1:9" hidden="1">
      <c r="A11987" s="55">
        <v>103864624</v>
      </c>
      <c r="B11987" s="1" t="s">
        <v>33</v>
      </c>
      <c r="C11987" t="s">
        <v>31</v>
      </c>
      <c r="D11987" s="1" t="s">
        <v>17</v>
      </c>
      <c r="E11987" t="s">
        <v>18</v>
      </c>
      <c r="F11987" s="4" t="s">
        <v>38</v>
      </c>
      <c r="G11987" s="3">
        <v>0.44527600000000001</v>
      </c>
      <c r="H11987" s="8">
        <v>0.14124675475033233</v>
      </c>
      <c r="I11987" s="26" t="str">
        <f>INDEX('Data Tab2'!$C:$C,MATCH('Data Tab1'!A11987,'Data Tab2'!$A:$A,0))</f>
        <v>BER3</v>
      </c>
    </row>
    <row r="11988" spans="1:9" hidden="1">
      <c r="A11988" s="55">
        <v>103864624</v>
      </c>
      <c r="B11988" s="1" t="s">
        <v>33</v>
      </c>
      <c r="C11988" t="s">
        <v>31</v>
      </c>
      <c r="D11988" s="1" t="s">
        <v>17</v>
      </c>
      <c r="E11988" t="s">
        <v>18</v>
      </c>
      <c r="F11988" s="4" t="s">
        <v>22</v>
      </c>
      <c r="G11988" s="3">
        <v>2.1227749999999999</v>
      </c>
      <c r="H11988" s="8">
        <v>6.118237118288905E-2</v>
      </c>
      <c r="I11988" s="26" t="str">
        <f>INDEX('Data Tab2'!$C:$C,MATCH('Data Tab1'!A11988,'Data Tab2'!$A:$A,0))</f>
        <v>BER3</v>
      </c>
    </row>
    <row r="11989" spans="1:9" hidden="1">
      <c r="A11989" s="55">
        <v>103864624</v>
      </c>
      <c r="B11989" s="1" t="s">
        <v>33</v>
      </c>
      <c r="C11989" t="s">
        <v>31</v>
      </c>
      <c r="D11989" s="1" t="s">
        <v>17</v>
      </c>
      <c r="E11989" t="s">
        <v>23</v>
      </c>
      <c r="F11989" s="4" t="s">
        <v>24</v>
      </c>
      <c r="G11989" s="3">
        <v>1.7563850000000001</v>
      </c>
      <c r="H11989" s="8">
        <v>0.58636837039868495</v>
      </c>
      <c r="I11989" s="26" t="str">
        <f>INDEX('Data Tab2'!$C:$C,MATCH('Data Tab1'!A11989,'Data Tab2'!$A:$A,0))</f>
        <v>BER3</v>
      </c>
    </row>
    <row r="11990" spans="1:9" hidden="1">
      <c r="A11990" s="56">
        <v>103864624</v>
      </c>
      <c r="B11990" s="1" t="s">
        <v>33</v>
      </c>
      <c r="C11990" t="s">
        <v>31</v>
      </c>
      <c r="D11990" s="1" t="s">
        <v>17</v>
      </c>
      <c r="E11990" t="s">
        <v>23</v>
      </c>
      <c r="F11990" s="4" t="s">
        <v>25</v>
      </c>
      <c r="G11990" s="3">
        <v>0</v>
      </c>
      <c r="H11990" s="8">
        <v>0.42211553429674642</v>
      </c>
      <c r="I11990" s="26" t="str">
        <f>INDEX('Data Tab2'!$C:$C,MATCH('Data Tab1'!A11990,'Data Tab2'!$A:$A,0))</f>
        <v>BER3</v>
      </c>
    </row>
    <row r="11991" spans="1:9">
      <c r="A11991" s="55">
        <v>103865031</v>
      </c>
      <c r="B11991" s="1" t="s">
        <v>9</v>
      </c>
      <c r="C11991" t="s">
        <v>40</v>
      </c>
      <c r="D11991" s="1" t="s">
        <v>11</v>
      </c>
      <c r="E11991" t="s">
        <v>12</v>
      </c>
      <c r="F11991" s="4" t="s">
        <v>34</v>
      </c>
      <c r="G11991" s="3">
        <v>3.3699949999999999</v>
      </c>
      <c r="H11991" s="8">
        <v>0.44985592743232938</v>
      </c>
      <c r="I11991" s="26" t="str">
        <f>INDEX('Data Tab2'!$C:$C,MATCH('Data Tab1'!A11991,'Data Tab2'!$A:$A,0))</f>
        <v>BHX1</v>
      </c>
    </row>
    <row r="11992" spans="1:9" hidden="1">
      <c r="A11992" s="55">
        <v>103865031</v>
      </c>
      <c r="B11992" s="1" t="s">
        <v>33</v>
      </c>
      <c r="C11992" t="s">
        <v>27</v>
      </c>
      <c r="D11992" s="1" t="s">
        <v>11</v>
      </c>
      <c r="E11992" t="s">
        <v>12</v>
      </c>
      <c r="F11992" s="4" t="s">
        <v>34</v>
      </c>
      <c r="G11992" s="3">
        <v>1.3724970000000001</v>
      </c>
      <c r="H11992" s="8">
        <v>0.49914554944287703</v>
      </c>
      <c r="I11992" s="26" t="str">
        <f>INDEX('Data Tab2'!$C:$C,MATCH('Data Tab1'!A11992,'Data Tab2'!$A:$A,0))</f>
        <v>BHX1</v>
      </c>
    </row>
    <row r="11993" spans="1:9" hidden="1">
      <c r="A11993" s="55">
        <v>103865031</v>
      </c>
      <c r="B11993" s="1" t="s">
        <v>33</v>
      </c>
      <c r="C11993" t="s">
        <v>27</v>
      </c>
      <c r="D11993" s="1" t="s">
        <v>11</v>
      </c>
      <c r="E11993" t="s">
        <v>12</v>
      </c>
      <c r="F11993" s="4" t="s">
        <v>14</v>
      </c>
      <c r="G11993" s="3">
        <v>6.2388849999999998</v>
      </c>
      <c r="H11993" s="8">
        <v>8.6540796906837247E-2</v>
      </c>
      <c r="I11993" s="26" t="str">
        <f>INDEX('Data Tab2'!$C:$C,MATCH('Data Tab1'!A11993,'Data Tab2'!$A:$A,0))</f>
        <v>BHX1</v>
      </c>
    </row>
    <row r="11994" spans="1:9" hidden="1">
      <c r="A11994" s="55">
        <v>103865031</v>
      </c>
      <c r="B11994" s="1" t="s">
        <v>33</v>
      </c>
      <c r="C11994" t="s">
        <v>27</v>
      </c>
      <c r="D11994" s="1" t="s">
        <v>11</v>
      </c>
      <c r="E11994" t="s">
        <v>12</v>
      </c>
      <c r="F11994" s="4" t="s">
        <v>15</v>
      </c>
      <c r="G11994" s="3">
        <v>4.3502739999999998</v>
      </c>
      <c r="H11994" s="8">
        <v>0.93993128709651541</v>
      </c>
      <c r="I11994" s="26" t="str">
        <f>INDEX('Data Tab2'!$C:$C,MATCH('Data Tab1'!A11994,'Data Tab2'!$A:$A,0))</f>
        <v>BHX1</v>
      </c>
    </row>
    <row r="11995" spans="1:9" hidden="1">
      <c r="A11995" s="55">
        <v>103865031</v>
      </c>
      <c r="B11995" s="1" t="s">
        <v>33</v>
      </c>
      <c r="C11995" t="s">
        <v>27</v>
      </c>
      <c r="D11995" s="1" t="s">
        <v>11</v>
      </c>
      <c r="E11995" t="s">
        <v>12</v>
      </c>
      <c r="F11995" s="4" t="s">
        <v>28</v>
      </c>
      <c r="G11995" s="3">
        <v>10.741663000000001</v>
      </c>
      <c r="H11995" s="8">
        <v>0.75674362205948487</v>
      </c>
      <c r="I11995" s="26" t="str">
        <f>INDEX('Data Tab2'!$C:$C,MATCH('Data Tab1'!A11995,'Data Tab2'!$A:$A,0))</f>
        <v>BHX1</v>
      </c>
    </row>
    <row r="11996" spans="1:9" hidden="1">
      <c r="A11996" s="56">
        <v>103865031</v>
      </c>
      <c r="B11996" s="1" t="s">
        <v>33</v>
      </c>
      <c r="C11996" t="s">
        <v>27</v>
      </c>
      <c r="D11996" s="1" t="s">
        <v>11</v>
      </c>
      <c r="E11996" t="s">
        <v>12</v>
      </c>
      <c r="F11996" s="4" t="s">
        <v>29</v>
      </c>
      <c r="G11996" s="3">
        <v>6.2355520000000002</v>
      </c>
      <c r="H11996" s="8">
        <v>0.44712393835117203</v>
      </c>
      <c r="I11996" s="26" t="str">
        <f>INDEX('Data Tab2'!$C:$C,MATCH('Data Tab1'!A11996,'Data Tab2'!$A:$A,0))</f>
        <v>BHX1</v>
      </c>
    </row>
    <row r="11997" spans="1:9">
      <c r="A11997" s="55">
        <v>103870062</v>
      </c>
      <c r="B11997" s="1" t="s">
        <v>33</v>
      </c>
      <c r="C11997" t="s">
        <v>31</v>
      </c>
      <c r="D11997" s="1" t="s">
        <v>11</v>
      </c>
      <c r="E11997" t="s">
        <v>12</v>
      </c>
      <c r="F11997" s="4" t="s">
        <v>13</v>
      </c>
      <c r="G11997" s="3">
        <v>6.7772189999999997</v>
      </c>
      <c r="H11997" s="8">
        <v>6.5571411180208594E-3</v>
      </c>
      <c r="I11997" s="26" t="str">
        <f>INDEX('Data Tab2'!$C:$C,MATCH('Data Tab1'!A11997,'Data Tab2'!$A:$A,0))</f>
        <v>BHX2</v>
      </c>
    </row>
    <row r="11998" spans="1:9" hidden="1">
      <c r="A11998" s="55">
        <v>103870062</v>
      </c>
      <c r="B11998" s="1" t="s">
        <v>33</v>
      </c>
      <c r="C11998" t="s">
        <v>31</v>
      </c>
      <c r="D11998" s="1" t="s">
        <v>11</v>
      </c>
      <c r="E11998" t="s">
        <v>12</v>
      </c>
      <c r="F11998" s="4" t="s">
        <v>34</v>
      </c>
      <c r="G11998" s="3">
        <v>10.999995</v>
      </c>
      <c r="H11998" s="8">
        <v>0.25566850584712286</v>
      </c>
      <c r="I11998" s="26" t="str">
        <f>INDEX('Data Tab2'!$C:$C,MATCH('Data Tab1'!A11998,'Data Tab2'!$A:$A,0))</f>
        <v>BHX2</v>
      </c>
    </row>
    <row r="11999" spans="1:9" hidden="1">
      <c r="A11999" s="55">
        <v>103870062</v>
      </c>
      <c r="B11999" s="1" t="s">
        <v>33</v>
      </c>
      <c r="C11999" t="s">
        <v>31</v>
      </c>
      <c r="D11999" s="1" t="s">
        <v>11</v>
      </c>
      <c r="E11999" t="s">
        <v>12</v>
      </c>
      <c r="F11999" s="4" t="s">
        <v>14</v>
      </c>
      <c r="G11999" s="3">
        <v>10.448886</v>
      </c>
      <c r="H11999" s="8">
        <v>0.56832548259911919</v>
      </c>
      <c r="I11999" s="26" t="str">
        <f>INDEX('Data Tab2'!$C:$C,MATCH('Data Tab1'!A11999,'Data Tab2'!$A:$A,0))</f>
        <v>BHX2</v>
      </c>
    </row>
    <row r="12000" spans="1:9" hidden="1">
      <c r="A12000" s="55">
        <v>103870062</v>
      </c>
      <c r="B12000" s="1" t="s">
        <v>33</v>
      </c>
      <c r="C12000" t="s">
        <v>31</v>
      </c>
      <c r="D12000" s="1" t="s">
        <v>11</v>
      </c>
      <c r="E12000" t="s">
        <v>12</v>
      </c>
      <c r="F12000" s="4" t="s">
        <v>15</v>
      </c>
      <c r="G12000" s="3">
        <v>10.683331000000001</v>
      </c>
      <c r="H12000" s="8">
        <v>0.14973348198366276</v>
      </c>
      <c r="I12000" s="26" t="str">
        <f>INDEX('Data Tab2'!$C:$C,MATCH('Data Tab1'!A12000,'Data Tab2'!$A:$A,0))</f>
        <v>BHX2</v>
      </c>
    </row>
    <row r="12001" spans="1:9" hidden="1">
      <c r="A12001" s="55">
        <v>103870062</v>
      </c>
      <c r="B12001" s="1" t="s">
        <v>33</v>
      </c>
      <c r="C12001" t="s">
        <v>31</v>
      </c>
      <c r="D12001" s="1" t="s">
        <v>11</v>
      </c>
      <c r="E12001" t="s">
        <v>12</v>
      </c>
      <c r="F12001" s="4" t="s">
        <v>29</v>
      </c>
      <c r="G12001" s="3">
        <v>4.6972199999999997</v>
      </c>
      <c r="H12001" s="8">
        <v>0.94144283519511507</v>
      </c>
      <c r="I12001" s="26" t="str">
        <f>INDEX('Data Tab2'!$C:$C,MATCH('Data Tab1'!A12001,'Data Tab2'!$A:$A,0))</f>
        <v>BHX2</v>
      </c>
    </row>
    <row r="12002" spans="1:9" hidden="1">
      <c r="A12002" s="55">
        <v>103870062</v>
      </c>
      <c r="B12002" s="1" t="s">
        <v>33</v>
      </c>
      <c r="C12002" t="s">
        <v>31</v>
      </c>
      <c r="D12002" s="1" t="s">
        <v>11</v>
      </c>
      <c r="E12002" t="s">
        <v>12</v>
      </c>
      <c r="F12002" s="4" t="s">
        <v>16</v>
      </c>
      <c r="G12002" s="3">
        <v>5.4597170000000004</v>
      </c>
      <c r="H12002" s="8">
        <v>0.52063136128070875</v>
      </c>
      <c r="I12002" s="26" t="str">
        <f>INDEX('Data Tab2'!$C:$C,MATCH('Data Tab1'!A12002,'Data Tab2'!$A:$A,0))</f>
        <v>BHX2</v>
      </c>
    </row>
    <row r="12003" spans="1:9" hidden="1">
      <c r="A12003" s="56">
        <v>103870062</v>
      </c>
      <c r="B12003" s="1" t="s">
        <v>33</v>
      </c>
      <c r="C12003" t="s">
        <v>31</v>
      </c>
      <c r="D12003" s="1" t="s">
        <v>17</v>
      </c>
      <c r="E12003" t="s">
        <v>18</v>
      </c>
      <c r="F12003" s="4" t="s">
        <v>35</v>
      </c>
      <c r="G12003" s="3">
        <v>4.053331</v>
      </c>
      <c r="H12003" s="8">
        <v>0.13066891160228633</v>
      </c>
      <c r="I12003" s="26" t="str">
        <f>INDEX('Data Tab2'!$C:$C,MATCH('Data Tab1'!A12003,'Data Tab2'!$A:$A,0))</f>
        <v>BHX2</v>
      </c>
    </row>
    <row r="12004" spans="1:9">
      <c r="A12004" s="55">
        <v>103870066</v>
      </c>
      <c r="B12004" s="1" t="s">
        <v>9</v>
      </c>
      <c r="C12004" t="s">
        <v>37</v>
      </c>
      <c r="D12004" s="1" t="s">
        <v>11</v>
      </c>
      <c r="E12004" t="s">
        <v>12</v>
      </c>
      <c r="F12004" s="4" t="s">
        <v>13</v>
      </c>
      <c r="G12004" s="3">
        <v>1.9961089999999999</v>
      </c>
      <c r="H12004" s="8">
        <v>0.30520487538204111</v>
      </c>
      <c r="I12004" s="26" t="str">
        <f>INDEX('Data Tab2'!$C:$C,MATCH('Data Tab1'!A12004,'Data Tab2'!$A:$A,0))</f>
        <v>BHX3</v>
      </c>
    </row>
    <row r="12005" spans="1:9" hidden="1">
      <c r="A12005" s="55">
        <v>103870066</v>
      </c>
      <c r="B12005" s="1" t="s">
        <v>9</v>
      </c>
      <c r="C12005" t="s">
        <v>37</v>
      </c>
      <c r="D12005" s="1" t="s">
        <v>11</v>
      </c>
      <c r="E12005" t="s">
        <v>12</v>
      </c>
      <c r="F12005" s="4" t="s">
        <v>34</v>
      </c>
      <c r="G12005" s="3">
        <v>4.9991649999999996</v>
      </c>
      <c r="H12005" s="8">
        <v>0.69128479816853305</v>
      </c>
      <c r="I12005" s="26" t="str">
        <f>INDEX('Data Tab2'!$C:$C,MATCH('Data Tab1'!A12005,'Data Tab2'!$A:$A,0))</f>
        <v>BHX3</v>
      </c>
    </row>
    <row r="12006" spans="1:9" hidden="1">
      <c r="A12006" s="55">
        <v>103870066</v>
      </c>
      <c r="B12006" s="1" t="s">
        <v>9</v>
      </c>
      <c r="C12006" t="s">
        <v>37</v>
      </c>
      <c r="D12006" s="1" t="s">
        <v>11</v>
      </c>
      <c r="E12006" t="s">
        <v>12</v>
      </c>
      <c r="F12006" s="4" t="s">
        <v>14</v>
      </c>
      <c r="G12006" s="3">
        <v>3.7358289999999998</v>
      </c>
      <c r="H12006" s="8">
        <v>0.62731699400018237</v>
      </c>
      <c r="I12006" s="26" t="str">
        <f>INDEX('Data Tab2'!$C:$C,MATCH('Data Tab1'!A12006,'Data Tab2'!$A:$A,0))</f>
        <v>BHX3</v>
      </c>
    </row>
    <row r="12007" spans="1:9" hidden="1">
      <c r="A12007" s="55">
        <v>103870066</v>
      </c>
      <c r="B12007" s="1" t="s">
        <v>9</v>
      </c>
      <c r="C12007" t="s">
        <v>37</v>
      </c>
      <c r="D12007" s="1" t="s">
        <v>17</v>
      </c>
      <c r="E12007" t="s">
        <v>18</v>
      </c>
      <c r="F12007" s="4" t="s">
        <v>36</v>
      </c>
      <c r="G12007" s="3">
        <v>1.997498</v>
      </c>
      <c r="H12007" s="8">
        <v>0.44638519414513855</v>
      </c>
      <c r="I12007" s="26" t="str">
        <f>INDEX('Data Tab2'!$C:$C,MATCH('Data Tab1'!A12007,'Data Tab2'!$A:$A,0))</f>
        <v>BHX3</v>
      </c>
    </row>
    <row r="12008" spans="1:9" hidden="1">
      <c r="A12008" s="55">
        <v>103870066</v>
      </c>
      <c r="B12008" s="1" t="s">
        <v>9</v>
      </c>
      <c r="C12008" t="s">
        <v>31</v>
      </c>
      <c r="D12008" s="1" t="s">
        <v>11</v>
      </c>
      <c r="E12008" t="s">
        <v>12</v>
      </c>
      <c r="F12008" s="4" t="s">
        <v>13</v>
      </c>
      <c r="G12008" s="3">
        <v>0.82527499999999998</v>
      </c>
      <c r="H12008" s="8">
        <v>0.17673674724895561</v>
      </c>
      <c r="I12008" s="26" t="str">
        <f>INDEX('Data Tab2'!$C:$C,MATCH('Data Tab1'!A12008,'Data Tab2'!$A:$A,0))</f>
        <v>BHX3</v>
      </c>
    </row>
    <row r="12009" spans="1:9" hidden="1">
      <c r="A12009" s="55">
        <v>103870066</v>
      </c>
      <c r="B12009" s="1" t="s">
        <v>9</v>
      </c>
      <c r="C12009" t="s">
        <v>31</v>
      </c>
      <c r="D12009" s="1" t="s">
        <v>11</v>
      </c>
      <c r="E12009" t="s">
        <v>12</v>
      </c>
      <c r="F12009" s="4" t="s">
        <v>14</v>
      </c>
      <c r="G12009" s="3">
        <v>2.0077759999999998</v>
      </c>
      <c r="H12009" s="8">
        <v>0.44800842060256418</v>
      </c>
      <c r="I12009" s="26" t="str">
        <f>INDEX('Data Tab2'!$C:$C,MATCH('Data Tab1'!A12009,'Data Tab2'!$A:$A,0))</f>
        <v>BHX3</v>
      </c>
    </row>
    <row r="12010" spans="1:9" hidden="1">
      <c r="A12010" s="55">
        <v>103870066</v>
      </c>
      <c r="B12010" s="1" t="s">
        <v>9</v>
      </c>
      <c r="C12010" t="s">
        <v>31</v>
      </c>
      <c r="D12010" s="1" t="s">
        <v>11</v>
      </c>
      <c r="E12010" t="s">
        <v>12</v>
      </c>
      <c r="F12010" s="4" t="s">
        <v>28</v>
      </c>
      <c r="G12010" s="3">
        <v>3.3333000000000002E-2</v>
      </c>
      <c r="H12010" s="8">
        <v>0.39440254083554327</v>
      </c>
      <c r="I12010" s="26" t="str">
        <f>INDEX('Data Tab2'!$C:$C,MATCH('Data Tab1'!A12010,'Data Tab2'!$A:$A,0))</f>
        <v>BHX3</v>
      </c>
    </row>
    <row r="12011" spans="1:9" hidden="1">
      <c r="A12011" s="55">
        <v>103870066</v>
      </c>
      <c r="B12011" s="1" t="s">
        <v>9</v>
      </c>
      <c r="C12011" t="s">
        <v>31</v>
      </c>
      <c r="D12011" s="1" t="s">
        <v>11</v>
      </c>
      <c r="E12011" t="s">
        <v>12</v>
      </c>
      <c r="F12011" s="4" t="s">
        <v>29</v>
      </c>
      <c r="G12011" s="3">
        <v>3.9999980000000002</v>
      </c>
      <c r="H12011" s="8">
        <v>0.49055961377818369</v>
      </c>
      <c r="I12011" s="26" t="str">
        <f>INDEX('Data Tab2'!$C:$C,MATCH('Data Tab1'!A12011,'Data Tab2'!$A:$A,0))</f>
        <v>BHX3</v>
      </c>
    </row>
    <row r="12012" spans="1:9" hidden="1">
      <c r="A12012" s="55">
        <v>103870066</v>
      </c>
      <c r="B12012" s="1" t="s">
        <v>9</v>
      </c>
      <c r="C12012" t="s">
        <v>31</v>
      </c>
      <c r="D12012" s="1" t="s">
        <v>11</v>
      </c>
      <c r="E12012" t="s">
        <v>12</v>
      </c>
      <c r="F12012" s="4" t="s">
        <v>16</v>
      </c>
      <c r="G12012" s="3">
        <v>4.5813870000000003</v>
      </c>
      <c r="H12012" s="8">
        <v>0.76954214492020845</v>
      </c>
      <c r="I12012" s="26" t="str">
        <f>INDEX('Data Tab2'!$C:$C,MATCH('Data Tab1'!A12012,'Data Tab2'!$A:$A,0))</f>
        <v>BHX3</v>
      </c>
    </row>
    <row r="12013" spans="1:9" hidden="1">
      <c r="A12013" s="55">
        <v>103870066</v>
      </c>
      <c r="B12013" s="1" t="s">
        <v>9</v>
      </c>
      <c r="C12013" t="s">
        <v>31</v>
      </c>
      <c r="D12013" s="1" t="s">
        <v>17</v>
      </c>
      <c r="E12013" t="s">
        <v>18</v>
      </c>
      <c r="F12013" s="4" t="s">
        <v>35</v>
      </c>
      <c r="G12013" s="3">
        <v>5.181387</v>
      </c>
      <c r="H12013" s="8">
        <v>0.81145146706355809</v>
      </c>
      <c r="I12013" s="26" t="str">
        <f>INDEX('Data Tab2'!$C:$C,MATCH('Data Tab1'!A12013,'Data Tab2'!$A:$A,0))</f>
        <v>BHX3</v>
      </c>
    </row>
    <row r="12014" spans="1:9" hidden="1">
      <c r="A12014" s="55">
        <v>103870066</v>
      </c>
      <c r="B12014" s="1" t="s">
        <v>9</v>
      </c>
      <c r="C12014" t="s">
        <v>31</v>
      </c>
      <c r="D12014" s="1" t="s">
        <v>17</v>
      </c>
      <c r="E12014" t="s">
        <v>18</v>
      </c>
      <c r="F12014" s="4" t="s">
        <v>36</v>
      </c>
      <c r="G12014" s="3">
        <v>3.9522200000000001</v>
      </c>
      <c r="H12014" s="8">
        <v>0.5487869979041633</v>
      </c>
      <c r="I12014" s="26" t="str">
        <f>INDEX('Data Tab2'!$C:$C,MATCH('Data Tab1'!A12014,'Data Tab2'!$A:$A,0))</f>
        <v>BHX3</v>
      </c>
    </row>
    <row r="12015" spans="1:9" hidden="1">
      <c r="A12015" s="55">
        <v>103870066</v>
      </c>
      <c r="B12015" s="1" t="s">
        <v>9</v>
      </c>
      <c r="C12015" t="s">
        <v>31</v>
      </c>
      <c r="D12015" s="1" t="s">
        <v>17</v>
      </c>
      <c r="E12015" t="s">
        <v>18</v>
      </c>
      <c r="F12015" s="4" t="s">
        <v>20</v>
      </c>
      <c r="G12015" s="3">
        <v>0.64333200000000001</v>
      </c>
      <c r="H12015" s="8">
        <v>0.52465163988812735</v>
      </c>
      <c r="I12015" s="26" t="str">
        <f>INDEX('Data Tab2'!$C:$C,MATCH('Data Tab1'!A12015,'Data Tab2'!$A:$A,0))</f>
        <v>BHX3</v>
      </c>
    </row>
    <row r="12016" spans="1:9" hidden="1">
      <c r="A12016" s="55">
        <v>103870066</v>
      </c>
      <c r="B12016" s="1" t="s">
        <v>9</v>
      </c>
      <c r="C12016" t="s">
        <v>31</v>
      </c>
      <c r="D12016" s="1" t="s">
        <v>17</v>
      </c>
      <c r="E12016" t="s">
        <v>18</v>
      </c>
      <c r="F12016" s="4" t="s">
        <v>21</v>
      </c>
      <c r="G12016" s="3">
        <v>4.9999989999999999</v>
      </c>
      <c r="H12016" s="8">
        <v>0.6820632103777674</v>
      </c>
      <c r="I12016" s="26" t="str">
        <f>INDEX('Data Tab2'!$C:$C,MATCH('Data Tab1'!A12016,'Data Tab2'!$A:$A,0))</f>
        <v>BHX3</v>
      </c>
    </row>
    <row r="12017" spans="1:9" hidden="1">
      <c r="A12017" s="55">
        <v>103870066</v>
      </c>
      <c r="B12017" s="1" t="s">
        <v>9</v>
      </c>
      <c r="C12017" t="s">
        <v>31</v>
      </c>
      <c r="D12017" s="1" t="s">
        <v>17</v>
      </c>
      <c r="E12017" t="s">
        <v>18</v>
      </c>
      <c r="F12017" s="4" t="s">
        <v>22</v>
      </c>
      <c r="G12017" s="3">
        <v>9.5986089999999997</v>
      </c>
      <c r="H12017" s="8">
        <v>0.97882764916716769</v>
      </c>
      <c r="I12017" s="26" t="str">
        <f>INDEX('Data Tab2'!$C:$C,MATCH('Data Tab1'!A12017,'Data Tab2'!$A:$A,0))</f>
        <v>BHX3</v>
      </c>
    </row>
    <row r="12018" spans="1:9" hidden="1">
      <c r="A12018" s="55">
        <v>103870066</v>
      </c>
      <c r="B12018" s="1" t="s">
        <v>9</v>
      </c>
      <c r="C12018" t="s">
        <v>31</v>
      </c>
      <c r="D12018" s="1" t="s">
        <v>17</v>
      </c>
      <c r="E12018" t="s">
        <v>23</v>
      </c>
      <c r="F12018" s="4" t="s">
        <v>24</v>
      </c>
      <c r="G12018" s="3">
        <v>9.9999979999999997</v>
      </c>
      <c r="H12018" s="8">
        <v>0.40994608464368587</v>
      </c>
      <c r="I12018" s="26" t="str">
        <f>INDEX('Data Tab2'!$C:$C,MATCH('Data Tab1'!A12018,'Data Tab2'!$A:$A,0))</f>
        <v>BHX3</v>
      </c>
    </row>
    <row r="12019" spans="1:9" hidden="1">
      <c r="A12019" s="56">
        <v>103870066</v>
      </c>
      <c r="B12019" s="1" t="s">
        <v>9</v>
      </c>
      <c r="C12019" t="s">
        <v>31</v>
      </c>
      <c r="D12019" s="1" t="s">
        <v>17</v>
      </c>
      <c r="E12019" t="s">
        <v>23</v>
      </c>
      <c r="F12019" s="4" t="s">
        <v>25</v>
      </c>
      <c r="G12019" s="3">
        <v>3.778054</v>
      </c>
      <c r="H12019" s="8">
        <v>0.50755144249691064</v>
      </c>
      <c r="I12019" s="26" t="str">
        <f>INDEX('Data Tab2'!$C:$C,MATCH('Data Tab1'!A12019,'Data Tab2'!$A:$A,0))</f>
        <v>BHX3</v>
      </c>
    </row>
    <row r="12020" spans="1:9">
      <c r="A12020" s="55">
        <v>103870069</v>
      </c>
      <c r="B12020" s="1" t="s">
        <v>33</v>
      </c>
      <c r="C12020" t="s">
        <v>32</v>
      </c>
      <c r="D12020" s="1" t="s">
        <v>11</v>
      </c>
      <c r="E12020" t="s">
        <v>12</v>
      </c>
      <c r="F12020" s="4" t="s">
        <v>15</v>
      </c>
      <c r="G12020" s="3">
        <v>6.2444360000000003</v>
      </c>
      <c r="H12020" s="8">
        <v>0.61213012363139274</v>
      </c>
      <c r="I12020" s="26" t="str">
        <f>INDEX('Data Tab2'!$C:$C,MATCH('Data Tab1'!A12020,'Data Tab2'!$A:$A,0))</f>
        <v>BHX4</v>
      </c>
    </row>
    <row r="12021" spans="1:9" hidden="1">
      <c r="A12021" s="55">
        <v>103870069</v>
      </c>
      <c r="B12021" s="1" t="s">
        <v>33</v>
      </c>
      <c r="C12021" t="s">
        <v>32</v>
      </c>
      <c r="D12021" s="1" t="s">
        <v>11</v>
      </c>
      <c r="E12021" t="s">
        <v>12</v>
      </c>
      <c r="F12021" s="4" t="s">
        <v>28</v>
      </c>
      <c r="G12021" s="3">
        <v>9.9999929999999999</v>
      </c>
      <c r="H12021" s="8">
        <v>6.6442357268224339E-2</v>
      </c>
      <c r="I12021" s="26" t="str">
        <f>INDEX('Data Tab2'!$C:$C,MATCH('Data Tab1'!A12021,'Data Tab2'!$A:$A,0))</f>
        <v>BHX4</v>
      </c>
    </row>
    <row r="12022" spans="1:9" hidden="1">
      <c r="A12022" s="55">
        <v>103870069</v>
      </c>
      <c r="B12022" s="1" t="s">
        <v>33</v>
      </c>
      <c r="C12022" t="s">
        <v>32</v>
      </c>
      <c r="D12022" s="1" t="s">
        <v>11</v>
      </c>
      <c r="E12022" t="s">
        <v>12</v>
      </c>
      <c r="F12022" s="4" t="s">
        <v>29</v>
      </c>
      <c r="G12022" s="3">
        <v>8.0472160000000006</v>
      </c>
      <c r="H12022" s="8">
        <v>0.88135412800737301</v>
      </c>
      <c r="I12022" s="26" t="str">
        <f>INDEX('Data Tab2'!$C:$C,MATCH('Data Tab1'!A12022,'Data Tab2'!$A:$A,0))</f>
        <v>BHX4</v>
      </c>
    </row>
    <row r="12023" spans="1:9" hidden="1">
      <c r="A12023" s="55">
        <v>103870069</v>
      </c>
      <c r="B12023" s="1" t="s">
        <v>33</v>
      </c>
      <c r="C12023" t="s">
        <v>32</v>
      </c>
      <c r="D12023" s="1" t="s">
        <v>11</v>
      </c>
      <c r="E12023" t="s">
        <v>12</v>
      </c>
      <c r="F12023" s="4" t="s">
        <v>16</v>
      </c>
      <c r="G12023" s="3">
        <v>5.8472150000000003</v>
      </c>
      <c r="H12023" s="8">
        <v>0.82305376104010486</v>
      </c>
      <c r="I12023" s="26" t="str">
        <f>INDEX('Data Tab2'!$C:$C,MATCH('Data Tab1'!A12023,'Data Tab2'!$A:$A,0))</f>
        <v>BHX4</v>
      </c>
    </row>
    <row r="12024" spans="1:9" hidden="1">
      <c r="A12024" s="55">
        <v>103870069</v>
      </c>
      <c r="B12024" s="1" t="s">
        <v>33</v>
      </c>
      <c r="C12024" t="s">
        <v>32</v>
      </c>
      <c r="D12024" s="1" t="s">
        <v>17</v>
      </c>
      <c r="E12024" t="s">
        <v>18</v>
      </c>
      <c r="F12024" s="4" t="s">
        <v>36</v>
      </c>
      <c r="G12024" s="3">
        <v>4.9999929999999999</v>
      </c>
      <c r="H12024" s="8">
        <v>0.94806262099031391</v>
      </c>
      <c r="I12024" s="26" t="str">
        <f>INDEX('Data Tab2'!$C:$C,MATCH('Data Tab1'!A12024,'Data Tab2'!$A:$A,0))</f>
        <v>BHX4</v>
      </c>
    </row>
    <row r="12025" spans="1:9" hidden="1">
      <c r="A12025" s="55">
        <v>103870069</v>
      </c>
      <c r="B12025" s="1" t="s">
        <v>33</v>
      </c>
      <c r="C12025" t="s">
        <v>32</v>
      </c>
      <c r="D12025" s="1" t="s">
        <v>17</v>
      </c>
      <c r="E12025" t="s">
        <v>18</v>
      </c>
      <c r="F12025" s="4" t="s">
        <v>38</v>
      </c>
      <c r="G12025" s="3">
        <v>8.8566610000000008</v>
      </c>
      <c r="H12025" s="8">
        <v>0.21566713812936711</v>
      </c>
      <c r="I12025" s="26" t="str">
        <f>INDEX('Data Tab2'!$C:$C,MATCH('Data Tab1'!A12025,'Data Tab2'!$A:$A,0))</f>
        <v>BHX4</v>
      </c>
    </row>
    <row r="12026" spans="1:9" hidden="1">
      <c r="A12026" s="55">
        <v>103870069</v>
      </c>
      <c r="B12026" s="1" t="s">
        <v>33</v>
      </c>
      <c r="C12026" t="s">
        <v>32</v>
      </c>
      <c r="D12026" s="1" t="s">
        <v>17</v>
      </c>
      <c r="E12026" t="s">
        <v>18</v>
      </c>
      <c r="F12026" s="4" t="s">
        <v>19</v>
      </c>
      <c r="G12026" s="3">
        <v>9.9999929999999999</v>
      </c>
      <c r="H12026" s="8">
        <v>0.98928378901125891</v>
      </c>
      <c r="I12026" s="26" t="str">
        <f>INDEX('Data Tab2'!$C:$C,MATCH('Data Tab1'!A12026,'Data Tab2'!$A:$A,0))</f>
        <v>BHX4</v>
      </c>
    </row>
    <row r="12027" spans="1:9" hidden="1">
      <c r="A12027" s="55">
        <v>103870069</v>
      </c>
      <c r="B12027" s="1" t="s">
        <v>33</v>
      </c>
      <c r="C12027" t="s">
        <v>32</v>
      </c>
      <c r="D12027" s="1" t="s">
        <v>17</v>
      </c>
      <c r="E12027" t="s">
        <v>18</v>
      </c>
      <c r="F12027" s="4" t="s">
        <v>20</v>
      </c>
      <c r="G12027" s="3">
        <v>9.9999920000000007</v>
      </c>
      <c r="H12027" s="8">
        <v>1.5560953305112313E-2</v>
      </c>
      <c r="I12027" s="26" t="str">
        <f>INDEX('Data Tab2'!$C:$C,MATCH('Data Tab1'!A12027,'Data Tab2'!$A:$A,0))</f>
        <v>BHX4</v>
      </c>
    </row>
    <row r="12028" spans="1:9" hidden="1">
      <c r="A12028" s="55">
        <v>103870069</v>
      </c>
      <c r="B12028" s="1" t="s">
        <v>33</v>
      </c>
      <c r="C12028" t="s">
        <v>32</v>
      </c>
      <c r="D12028" s="1" t="s">
        <v>17</v>
      </c>
      <c r="E12028" t="s">
        <v>18</v>
      </c>
      <c r="F12028" s="4" t="s">
        <v>21</v>
      </c>
      <c r="G12028" s="3">
        <v>8.9999920000000007</v>
      </c>
      <c r="H12028" s="8">
        <v>0.88964678570923272</v>
      </c>
      <c r="I12028" s="26" t="str">
        <f>INDEX('Data Tab2'!$C:$C,MATCH('Data Tab1'!A12028,'Data Tab2'!$A:$A,0))</f>
        <v>BHX4</v>
      </c>
    </row>
    <row r="12029" spans="1:9" hidden="1">
      <c r="A12029" s="55">
        <v>103870069</v>
      </c>
      <c r="B12029" s="1" t="s">
        <v>33</v>
      </c>
      <c r="C12029" t="s">
        <v>32</v>
      </c>
      <c r="D12029" s="1" t="s">
        <v>17</v>
      </c>
      <c r="E12029" t="s">
        <v>18</v>
      </c>
      <c r="F12029" s="4" t="s">
        <v>22</v>
      </c>
      <c r="G12029" s="3">
        <v>4.9999909999999996</v>
      </c>
      <c r="H12029" s="8">
        <v>0.4539243707546855</v>
      </c>
      <c r="I12029" s="26" t="str">
        <f>INDEX('Data Tab2'!$C:$C,MATCH('Data Tab1'!A12029,'Data Tab2'!$A:$A,0))</f>
        <v>BHX4</v>
      </c>
    </row>
    <row r="12030" spans="1:9" hidden="1">
      <c r="A12030" s="56">
        <v>103870069</v>
      </c>
      <c r="B12030" s="1" t="s">
        <v>33</v>
      </c>
      <c r="C12030" t="s">
        <v>32</v>
      </c>
      <c r="D12030" s="1" t="s">
        <v>17</v>
      </c>
      <c r="E12030" t="s">
        <v>23</v>
      </c>
      <c r="F12030" s="4" t="s">
        <v>25</v>
      </c>
      <c r="G12030" s="3">
        <v>4.9999919999999998</v>
      </c>
      <c r="H12030" s="8">
        <v>0.6487564047148604</v>
      </c>
      <c r="I12030" s="26" t="str">
        <f>INDEX('Data Tab2'!$C:$C,MATCH('Data Tab1'!A12030,'Data Tab2'!$A:$A,0))</f>
        <v>BHX4</v>
      </c>
    </row>
    <row r="12031" spans="1:9">
      <c r="A12031" s="55">
        <v>103875537</v>
      </c>
      <c r="B12031" s="1" t="s">
        <v>9</v>
      </c>
      <c r="C12031" t="s">
        <v>32</v>
      </c>
      <c r="D12031" s="1" t="s">
        <v>11</v>
      </c>
      <c r="E12031" t="s">
        <v>12</v>
      </c>
      <c r="F12031" s="4" t="s">
        <v>13</v>
      </c>
      <c r="G12031" s="3">
        <v>10.644159999999999</v>
      </c>
      <c r="H12031" s="8">
        <v>0.12710293887194091</v>
      </c>
      <c r="I12031" s="26" t="str">
        <f>INDEX('Data Tab2'!$C:$C,MATCH('Data Tab1'!A12031,'Data Tab2'!$A:$A,0))</f>
        <v>BHX5</v>
      </c>
    </row>
    <row r="12032" spans="1:9" hidden="1">
      <c r="A12032" s="55">
        <v>103875537</v>
      </c>
      <c r="B12032" s="1" t="s">
        <v>9</v>
      </c>
      <c r="C12032" t="s">
        <v>32</v>
      </c>
      <c r="D12032" s="1" t="s">
        <v>11</v>
      </c>
      <c r="E12032" t="s">
        <v>12</v>
      </c>
      <c r="F12032" s="4" t="s">
        <v>34</v>
      </c>
      <c r="G12032" s="3">
        <v>10.999993999999999</v>
      </c>
      <c r="H12032" s="8">
        <v>0.21908987645525291</v>
      </c>
      <c r="I12032" s="26" t="str">
        <f>INDEX('Data Tab2'!$C:$C,MATCH('Data Tab1'!A12032,'Data Tab2'!$A:$A,0))</f>
        <v>BHX5</v>
      </c>
    </row>
    <row r="12033" spans="1:9" hidden="1">
      <c r="A12033" s="55">
        <v>103875537</v>
      </c>
      <c r="B12033" s="1" t="s">
        <v>9</v>
      </c>
      <c r="C12033" t="s">
        <v>32</v>
      </c>
      <c r="D12033" s="1" t="s">
        <v>11</v>
      </c>
      <c r="E12033" t="s">
        <v>12</v>
      </c>
      <c r="F12033" s="4" t="s">
        <v>14</v>
      </c>
      <c r="G12033" s="3">
        <v>10.705271</v>
      </c>
      <c r="H12033" s="8">
        <v>0.18906628084177368</v>
      </c>
      <c r="I12033" s="26" t="str">
        <f>INDEX('Data Tab2'!$C:$C,MATCH('Data Tab1'!A12033,'Data Tab2'!$A:$A,0))</f>
        <v>BHX5</v>
      </c>
    </row>
    <row r="12034" spans="1:9" hidden="1">
      <c r="A12034" s="55">
        <v>103875537</v>
      </c>
      <c r="B12034" s="1" t="s">
        <v>9</v>
      </c>
      <c r="C12034" t="s">
        <v>32</v>
      </c>
      <c r="D12034" s="1" t="s">
        <v>11</v>
      </c>
      <c r="E12034" t="s">
        <v>12</v>
      </c>
      <c r="F12034" s="4" t="s">
        <v>15</v>
      </c>
      <c r="G12034" s="3">
        <v>5.9999929999999999</v>
      </c>
      <c r="H12034" s="8">
        <v>0.16393842084575583</v>
      </c>
      <c r="I12034" s="26" t="str">
        <f>INDEX('Data Tab2'!$C:$C,MATCH('Data Tab1'!A12034,'Data Tab2'!$A:$A,0))</f>
        <v>BHX5</v>
      </c>
    </row>
    <row r="12035" spans="1:9" hidden="1">
      <c r="A12035" s="55">
        <v>103875537</v>
      </c>
      <c r="B12035" s="1" t="s">
        <v>9</v>
      </c>
      <c r="C12035" t="s">
        <v>32</v>
      </c>
      <c r="D12035" s="1" t="s">
        <v>11</v>
      </c>
      <c r="E12035" t="s">
        <v>12</v>
      </c>
      <c r="F12035" s="4" t="s">
        <v>29</v>
      </c>
      <c r="G12035" s="3">
        <v>4.999994</v>
      </c>
      <c r="H12035" s="8">
        <v>6.7747504380053392E-2</v>
      </c>
      <c r="I12035" s="26" t="str">
        <f>INDEX('Data Tab2'!$C:$C,MATCH('Data Tab1'!A12035,'Data Tab2'!$A:$A,0))</f>
        <v>BHX5</v>
      </c>
    </row>
    <row r="12036" spans="1:9" hidden="1">
      <c r="A12036" s="55">
        <v>103875537</v>
      </c>
      <c r="B12036" s="1" t="s">
        <v>9</v>
      </c>
      <c r="C12036" t="s">
        <v>32</v>
      </c>
      <c r="D12036" s="1" t="s">
        <v>11</v>
      </c>
      <c r="E12036" t="s">
        <v>12</v>
      </c>
      <c r="F12036" s="4" t="s">
        <v>16</v>
      </c>
      <c r="G12036" s="3">
        <v>10.299992</v>
      </c>
      <c r="H12036" s="8">
        <v>0.25914921068376218</v>
      </c>
      <c r="I12036" s="26" t="str">
        <f>INDEX('Data Tab2'!$C:$C,MATCH('Data Tab1'!A12036,'Data Tab2'!$A:$A,0))</f>
        <v>BHX5</v>
      </c>
    </row>
    <row r="12037" spans="1:9" hidden="1">
      <c r="A12037" s="55">
        <v>103875537</v>
      </c>
      <c r="B12037" s="1" t="s">
        <v>33</v>
      </c>
      <c r="C12037" t="s">
        <v>32</v>
      </c>
      <c r="D12037" s="1" t="s">
        <v>17</v>
      </c>
      <c r="E12037" t="s">
        <v>18</v>
      </c>
      <c r="F12037" s="4" t="s">
        <v>35</v>
      </c>
      <c r="G12037" s="3">
        <v>10.01666</v>
      </c>
      <c r="H12037" s="8">
        <v>0.73893908527331875</v>
      </c>
      <c r="I12037" s="26" t="str">
        <f>INDEX('Data Tab2'!$C:$C,MATCH('Data Tab1'!A12037,'Data Tab2'!$A:$A,0))</f>
        <v>BHX5</v>
      </c>
    </row>
    <row r="12038" spans="1:9" hidden="1">
      <c r="A12038" s="55">
        <v>103875537</v>
      </c>
      <c r="B12038" s="1" t="s">
        <v>33</v>
      </c>
      <c r="C12038" t="s">
        <v>32</v>
      </c>
      <c r="D12038" s="1" t="s">
        <v>17</v>
      </c>
      <c r="E12038" t="s">
        <v>18</v>
      </c>
      <c r="F12038" s="4" t="s">
        <v>36</v>
      </c>
      <c r="G12038" s="3">
        <v>9.5563830000000003</v>
      </c>
      <c r="H12038" s="8">
        <v>0.51252801845258444</v>
      </c>
      <c r="I12038" s="26" t="str">
        <f>INDEX('Data Tab2'!$C:$C,MATCH('Data Tab1'!A12038,'Data Tab2'!$A:$A,0))</f>
        <v>BHX5</v>
      </c>
    </row>
    <row r="12039" spans="1:9" hidden="1">
      <c r="A12039" s="55">
        <v>103875537</v>
      </c>
      <c r="B12039" s="1" t="s">
        <v>33</v>
      </c>
      <c r="C12039" t="s">
        <v>32</v>
      </c>
      <c r="D12039" s="1" t="s">
        <v>17</v>
      </c>
      <c r="E12039" t="s">
        <v>18</v>
      </c>
      <c r="F12039" s="4" t="s">
        <v>38</v>
      </c>
      <c r="G12039" s="3">
        <v>4.999994</v>
      </c>
      <c r="H12039" s="8">
        <v>0.7713816557136991</v>
      </c>
      <c r="I12039" s="26" t="str">
        <f>INDEX('Data Tab2'!$C:$C,MATCH('Data Tab1'!A12039,'Data Tab2'!$A:$A,0))</f>
        <v>BHX5</v>
      </c>
    </row>
    <row r="12040" spans="1:9" hidden="1">
      <c r="A12040" s="55">
        <v>103875537</v>
      </c>
      <c r="B12040" s="1" t="s">
        <v>33</v>
      </c>
      <c r="C12040" t="s">
        <v>32</v>
      </c>
      <c r="D12040" s="1" t="s">
        <v>17</v>
      </c>
      <c r="E12040" t="s">
        <v>18</v>
      </c>
      <c r="F12040" s="4" t="s">
        <v>19</v>
      </c>
      <c r="G12040" s="3">
        <v>5.0166589999999998</v>
      </c>
      <c r="H12040" s="8">
        <v>0.43515497753319021</v>
      </c>
      <c r="I12040" s="26" t="str">
        <f>INDEX('Data Tab2'!$C:$C,MATCH('Data Tab1'!A12040,'Data Tab2'!$A:$A,0))</f>
        <v>BHX5</v>
      </c>
    </row>
    <row r="12041" spans="1:9" hidden="1">
      <c r="A12041" s="55">
        <v>103875537</v>
      </c>
      <c r="B12041" s="1" t="s">
        <v>33</v>
      </c>
      <c r="C12041" t="s">
        <v>32</v>
      </c>
      <c r="D12041" s="1" t="s">
        <v>17</v>
      </c>
      <c r="E12041" t="s">
        <v>18</v>
      </c>
      <c r="F12041" s="4" t="s">
        <v>20</v>
      </c>
      <c r="G12041" s="3">
        <v>4.9833249999999998</v>
      </c>
      <c r="H12041" s="8">
        <v>0.89529843470352743</v>
      </c>
      <c r="I12041" s="26" t="str">
        <f>INDEX('Data Tab2'!$C:$C,MATCH('Data Tab1'!A12041,'Data Tab2'!$A:$A,0))</f>
        <v>BHX5</v>
      </c>
    </row>
    <row r="12042" spans="1:9" hidden="1">
      <c r="A12042" s="55">
        <v>103875537</v>
      </c>
      <c r="B12042" s="1" t="s">
        <v>33</v>
      </c>
      <c r="C12042" t="s">
        <v>32</v>
      </c>
      <c r="D12042" s="1" t="s">
        <v>17</v>
      </c>
      <c r="E12042" t="s">
        <v>18</v>
      </c>
      <c r="F12042" s="4" t="s">
        <v>21</v>
      </c>
      <c r="G12042" s="3">
        <v>4.9999929999999999</v>
      </c>
      <c r="H12042" s="8">
        <v>0.91399793920414496</v>
      </c>
      <c r="I12042" s="26" t="str">
        <f>INDEX('Data Tab2'!$C:$C,MATCH('Data Tab1'!A12042,'Data Tab2'!$A:$A,0))</f>
        <v>BHX5</v>
      </c>
    </row>
    <row r="12043" spans="1:9" hidden="1">
      <c r="A12043" s="56">
        <v>103875537</v>
      </c>
      <c r="B12043" s="1" t="s">
        <v>33</v>
      </c>
      <c r="C12043" t="s">
        <v>32</v>
      </c>
      <c r="D12043" s="1" t="s">
        <v>17</v>
      </c>
      <c r="E12043" t="s">
        <v>18</v>
      </c>
      <c r="F12043" s="4" t="s">
        <v>22</v>
      </c>
      <c r="G12043" s="3">
        <v>4.9999909999999996</v>
      </c>
      <c r="H12043" s="8">
        <v>0.96288023692906866</v>
      </c>
      <c r="I12043" s="26" t="str">
        <f>INDEX('Data Tab2'!$C:$C,MATCH('Data Tab1'!A12043,'Data Tab2'!$A:$A,0))</f>
        <v>BHX5</v>
      </c>
    </row>
    <row r="12044" spans="1:9">
      <c r="A12044" s="55">
        <v>103877797</v>
      </c>
      <c r="B12044" s="1" t="s">
        <v>41</v>
      </c>
      <c r="C12044" t="s">
        <v>27</v>
      </c>
      <c r="D12044" s="1" t="s">
        <v>11</v>
      </c>
      <c r="E12044" t="s">
        <v>12</v>
      </c>
      <c r="F12044" s="4" t="s">
        <v>13</v>
      </c>
      <c r="G12044" s="3">
        <v>4.9988849999999996</v>
      </c>
      <c r="H12044" s="8">
        <v>4.5867432145936471E-2</v>
      </c>
      <c r="I12044" s="26" t="str">
        <f>INDEX('Data Tab2'!$C:$C,MATCH('Data Tab1'!A12044,'Data Tab2'!$A:$A,0))</f>
        <v>BRS1</v>
      </c>
    </row>
    <row r="12045" spans="1:9" hidden="1">
      <c r="A12045" s="55">
        <v>103877797</v>
      </c>
      <c r="B12045" s="1" t="s">
        <v>41</v>
      </c>
      <c r="C12045" t="s">
        <v>27</v>
      </c>
      <c r="D12045" s="1" t="s">
        <v>11</v>
      </c>
      <c r="E12045" t="s">
        <v>12</v>
      </c>
      <c r="F12045" s="4" t="s">
        <v>34</v>
      </c>
      <c r="G12045" s="3">
        <v>0.12222</v>
      </c>
      <c r="H12045" s="8">
        <v>0.85053812677261986</v>
      </c>
      <c r="I12045" s="26" t="str">
        <f>INDEX('Data Tab2'!$C:$C,MATCH('Data Tab1'!A12045,'Data Tab2'!$A:$A,0))</f>
        <v>BRS1</v>
      </c>
    </row>
    <row r="12046" spans="1:9" hidden="1">
      <c r="A12046" s="55">
        <v>103877797</v>
      </c>
      <c r="B12046" s="1" t="s">
        <v>41</v>
      </c>
      <c r="C12046" t="s">
        <v>27</v>
      </c>
      <c r="D12046" s="1" t="s">
        <v>11</v>
      </c>
      <c r="E12046" t="s">
        <v>12</v>
      </c>
      <c r="F12046" s="4" t="s">
        <v>14</v>
      </c>
      <c r="G12046" s="3">
        <v>3.52833</v>
      </c>
      <c r="H12046" s="8">
        <v>0.4105045399332008</v>
      </c>
      <c r="I12046" s="26" t="str">
        <f>INDEX('Data Tab2'!$C:$C,MATCH('Data Tab1'!A12046,'Data Tab2'!$A:$A,0))</f>
        <v>BRS1</v>
      </c>
    </row>
    <row r="12047" spans="1:9" hidden="1">
      <c r="A12047" s="55">
        <v>103877797</v>
      </c>
      <c r="B12047" s="1" t="s">
        <v>41</v>
      </c>
      <c r="C12047" t="s">
        <v>27</v>
      </c>
      <c r="D12047" s="1" t="s">
        <v>11</v>
      </c>
      <c r="E12047" t="s">
        <v>12</v>
      </c>
      <c r="F12047" s="4" t="s">
        <v>15</v>
      </c>
      <c r="G12047" s="3">
        <v>9.821942</v>
      </c>
      <c r="H12047" s="8">
        <v>0.33525742493125399</v>
      </c>
      <c r="I12047" s="26" t="str">
        <f>INDEX('Data Tab2'!$C:$C,MATCH('Data Tab1'!A12047,'Data Tab2'!$A:$A,0))</f>
        <v>BRS1</v>
      </c>
    </row>
    <row r="12048" spans="1:9" hidden="1">
      <c r="A12048" s="55">
        <v>103877797</v>
      </c>
      <c r="B12048" s="1" t="s">
        <v>41</v>
      </c>
      <c r="C12048" t="s">
        <v>27</v>
      </c>
      <c r="D12048" s="1" t="s">
        <v>11</v>
      </c>
      <c r="E12048" t="s">
        <v>12</v>
      </c>
      <c r="F12048" s="4" t="s">
        <v>28</v>
      </c>
      <c r="G12048" s="3">
        <v>9.1086069999999992</v>
      </c>
      <c r="H12048" s="8">
        <v>0.50819384700363057</v>
      </c>
      <c r="I12048" s="26" t="str">
        <f>INDEX('Data Tab2'!$C:$C,MATCH('Data Tab1'!A12048,'Data Tab2'!$A:$A,0))</f>
        <v>BRS1</v>
      </c>
    </row>
    <row r="12049" spans="1:9" hidden="1">
      <c r="A12049" s="55">
        <v>103877797</v>
      </c>
      <c r="B12049" s="1" t="s">
        <v>41</v>
      </c>
      <c r="C12049" t="s">
        <v>27</v>
      </c>
      <c r="D12049" s="1" t="s">
        <v>11</v>
      </c>
      <c r="E12049" t="s">
        <v>12</v>
      </c>
      <c r="F12049" s="4" t="s">
        <v>29</v>
      </c>
      <c r="G12049" s="3">
        <v>9.9844410000000003</v>
      </c>
      <c r="H12049" s="8">
        <v>8.7500195545788695E-2</v>
      </c>
      <c r="I12049" s="26" t="str">
        <f>INDEX('Data Tab2'!$C:$C,MATCH('Data Tab1'!A12049,'Data Tab2'!$A:$A,0))</f>
        <v>BRS1</v>
      </c>
    </row>
    <row r="12050" spans="1:9" hidden="1">
      <c r="A12050" s="55">
        <v>103877797</v>
      </c>
      <c r="B12050" s="1" t="s">
        <v>41</v>
      </c>
      <c r="C12050" t="s">
        <v>27</v>
      </c>
      <c r="D12050" s="1" t="s">
        <v>11</v>
      </c>
      <c r="E12050" t="s">
        <v>12</v>
      </c>
      <c r="F12050" s="4" t="s">
        <v>16</v>
      </c>
      <c r="G12050" s="3">
        <v>9.5249970000000008</v>
      </c>
      <c r="H12050" s="8">
        <v>0.54416513120017163</v>
      </c>
      <c r="I12050" s="26" t="str">
        <f>INDEX('Data Tab2'!$C:$C,MATCH('Data Tab1'!A12050,'Data Tab2'!$A:$A,0))</f>
        <v>BRS1</v>
      </c>
    </row>
    <row r="12051" spans="1:9" hidden="1">
      <c r="A12051" s="55">
        <v>103877797</v>
      </c>
      <c r="B12051" s="1" t="s">
        <v>33</v>
      </c>
      <c r="C12051" t="s">
        <v>27</v>
      </c>
      <c r="D12051" s="1" t="s">
        <v>17</v>
      </c>
      <c r="E12051" t="s">
        <v>18</v>
      </c>
      <c r="F12051" s="4" t="s">
        <v>36</v>
      </c>
      <c r="G12051" s="3">
        <v>4.9972190000000003</v>
      </c>
      <c r="H12051" s="8">
        <v>0.88998675177167208</v>
      </c>
      <c r="I12051" s="26" t="str">
        <f>INDEX('Data Tab2'!$C:$C,MATCH('Data Tab1'!A12051,'Data Tab2'!$A:$A,0))</f>
        <v>BRS1</v>
      </c>
    </row>
    <row r="12052" spans="1:9" hidden="1">
      <c r="A12052" s="55">
        <v>103877797</v>
      </c>
      <c r="B12052" s="1" t="s">
        <v>33</v>
      </c>
      <c r="C12052" t="s">
        <v>27</v>
      </c>
      <c r="D12052" s="1" t="s">
        <v>17</v>
      </c>
      <c r="E12052" t="s">
        <v>18</v>
      </c>
      <c r="F12052" s="4" t="s">
        <v>38</v>
      </c>
      <c r="G12052" s="3">
        <v>8.2802740000000004</v>
      </c>
      <c r="H12052" s="8">
        <v>0.1999678057866241</v>
      </c>
      <c r="I12052" s="26" t="str">
        <f>INDEX('Data Tab2'!$C:$C,MATCH('Data Tab1'!A12052,'Data Tab2'!$A:$A,0))</f>
        <v>BRS1</v>
      </c>
    </row>
    <row r="12053" spans="1:9" hidden="1">
      <c r="A12053" s="55">
        <v>103877797</v>
      </c>
      <c r="B12053" s="1" t="s">
        <v>33</v>
      </c>
      <c r="C12053" t="s">
        <v>27</v>
      </c>
      <c r="D12053" s="1" t="s">
        <v>17</v>
      </c>
      <c r="E12053" t="s">
        <v>18</v>
      </c>
      <c r="F12053" s="4" t="s">
        <v>19</v>
      </c>
      <c r="G12053" s="3">
        <v>10.493052</v>
      </c>
      <c r="H12053" s="8">
        <v>0.22999470455668336</v>
      </c>
      <c r="I12053" s="26" t="str">
        <f>INDEX('Data Tab2'!$C:$C,MATCH('Data Tab1'!A12053,'Data Tab2'!$A:$A,0))</f>
        <v>BRS1</v>
      </c>
    </row>
    <row r="12054" spans="1:9" hidden="1">
      <c r="A12054" s="55">
        <v>103877797</v>
      </c>
      <c r="B12054" s="1" t="s">
        <v>33</v>
      </c>
      <c r="C12054" t="s">
        <v>27</v>
      </c>
      <c r="D12054" s="1" t="s">
        <v>17</v>
      </c>
      <c r="E12054" t="s">
        <v>18</v>
      </c>
      <c r="F12054" s="4" t="s">
        <v>20</v>
      </c>
      <c r="G12054" s="3">
        <v>9.9919410000000006</v>
      </c>
      <c r="H12054" s="8">
        <v>0.8007563738685769</v>
      </c>
      <c r="I12054" s="26" t="str">
        <f>INDEX('Data Tab2'!$C:$C,MATCH('Data Tab1'!A12054,'Data Tab2'!$A:$A,0))</f>
        <v>BRS1</v>
      </c>
    </row>
    <row r="12055" spans="1:9" hidden="1">
      <c r="A12055" s="55">
        <v>103877797</v>
      </c>
      <c r="B12055" s="1" t="s">
        <v>33</v>
      </c>
      <c r="C12055" t="s">
        <v>27</v>
      </c>
      <c r="D12055" s="1" t="s">
        <v>17</v>
      </c>
      <c r="E12055" t="s">
        <v>18</v>
      </c>
      <c r="F12055" s="4" t="s">
        <v>21</v>
      </c>
      <c r="G12055" s="3">
        <v>9.9872180000000004</v>
      </c>
      <c r="H12055" s="8">
        <v>0.79353572281991858</v>
      </c>
      <c r="I12055" s="26" t="str">
        <f>INDEX('Data Tab2'!$C:$C,MATCH('Data Tab1'!A12055,'Data Tab2'!$A:$A,0))</f>
        <v>BRS1</v>
      </c>
    </row>
    <row r="12056" spans="1:9" hidden="1">
      <c r="A12056" s="55">
        <v>103877797</v>
      </c>
      <c r="B12056" s="1" t="s">
        <v>33</v>
      </c>
      <c r="C12056" t="s">
        <v>27</v>
      </c>
      <c r="D12056" s="1" t="s">
        <v>17</v>
      </c>
      <c r="E12056" t="s">
        <v>18</v>
      </c>
      <c r="F12056" s="4" t="s">
        <v>22</v>
      </c>
      <c r="G12056" s="3">
        <v>4.7333290000000003</v>
      </c>
      <c r="H12056" s="8">
        <v>4.4806605569255309E-2</v>
      </c>
      <c r="I12056" s="26" t="str">
        <f>INDEX('Data Tab2'!$C:$C,MATCH('Data Tab1'!A12056,'Data Tab2'!$A:$A,0))</f>
        <v>BRS1</v>
      </c>
    </row>
    <row r="12057" spans="1:9" hidden="1">
      <c r="A12057" s="56">
        <v>103877797</v>
      </c>
      <c r="B12057" s="1" t="s">
        <v>33</v>
      </c>
      <c r="C12057" t="s">
        <v>27</v>
      </c>
      <c r="D12057" s="1" t="s">
        <v>17</v>
      </c>
      <c r="E12057" t="s">
        <v>23</v>
      </c>
      <c r="F12057" s="4" t="s">
        <v>25</v>
      </c>
      <c r="G12057" s="3">
        <v>3.1758289999999998</v>
      </c>
      <c r="H12057" s="8">
        <v>0.87406771826322782</v>
      </c>
      <c r="I12057" s="26" t="str">
        <f>INDEX('Data Tab2'!$C:$C,MATCH('Data Tab1'!A12057,'Data Tab2'!$A:$A,0))</f>
        <v>BRS1</v>
      </c>
    </row>
    <row r="12058" spans="1:9">
      <c r="A12058" s="55">
        <v>103878657</v>
      </c>
      <c r="B12058" s="1" t="s">
        <v>9</v>
      </c>
      <c r="C12058" t="s">
        <v>40</v>
      </c>
      <c r="D12058" s="1" t="s">
        <v>11</v>
      </c>
      <c r="E12058" t="s">
        <v>12</v>
      </c>
      <c r="F12058" s="4" t="s">
        <v>14</v>
      </c>
      <c r="G12058" s="3">
        <v>4.9969400000000004</v>
      </c>
      <c r="H12058" s="8">
        <v>0.49302328789974004</v>
      </c>
      <c r="I12058" s="26" t="str">
        <f>INDEX('Data Tab2'!$C:$C,MATCH('Data Tab1'!A12058,'Data Tab2'!$A:$A,0))</f>
        <v>BTS2</v>
      </c>
    </row>
    <row r="12059" spans="1:9" hidden="1">
      <c r="A12059" s="55">
        <v>103878657</v>
      </c>
      <c r="B12059" s="1" t="s">
        <v>9</v>
      </c>
      <c r="C12059" t="s">
        <v>40</v>
      </c>
      <c r="D12059" s="1" t="s">
        <v>11</v>
      </c>
      <c r="E12059" t="s">
        <v>12</v>
      </c>
      <c r="F12059" s="4" t="s">
        <v>15</v>
      </c>
      <c r="G12059" s="3">
        <v>4.7011060000000002</v>
      </c>
      <c r="H12059" s="8">
        <v>0.95074551558041076</v>
      </c>
      <c r="I12059" s="26" t="str">
        <f>INDEX('Data Tab2'!$C:$C,MATCH('Data Tab1'!A12059,'Data Tab2'!$A:$A,0))</f>
        <v>BTS2</v>
      </c>
    </row>
    <row r="12060" spans="1:9" hidden="1">
      <c r="A12060" s="55">
        <v>103878657</v>
      </c>
      <c r="B12060" s="1" t="s">
        <v>9</v>
      </c>
      <c r="C12060" t="s">
        <v>40</v>
      </c>
      <c r="D12060" s="1" t="s">
        <v>11</v>
      </c>
      <c r="E12060" t="s">
        <v>12</v>
      </c>
      <c r="F12060" s="4" t="s">
        <v>28</v>
      </c>
      <c r="G12060" s="3">
        <v>2.0561069999999999</v>
      </c>
      <c r="H12060" s="8">
        <v>0.93663568027213884</v>
      </c>
      <c r="I12060" s="26" t="str">
        <f>INDEX('Data Tab2'!$C:$C,MATCH('Data Tab1'!A12060,'Data Tab2'!$A:$A,0))</f>
        <v>BTS2</v>
      </c>
    </row>
    <row r="12061" spans="1:9" hidden="1">
      <c r="A12061" s="55">
        <v>103878657</v>
      </c>
      <c r="B12061" s="1" t="s">
        <v>9</v>
      </c>
      <c r="C12061" t="s">
        <v>40</v>
      </c>
      <c r="D12061" s="1" t="s">
        <v>11</v>
      </c>
      <c r="E12061" t="s">
        <v>12</v>
      </c>
      <c r="F12061" s="4" t="s">
        <v>29</v>
      </c>
      <c r="G12061" s="3">
        <v>7.1472170000000004</v>
      </c>
      <c r="H12061" s="8">
        <v>0.93409349792818031</v>
      </c>
      <c r="I12061" s="26" t="str">
        <f>INDEX('Data Tab2'!$C:$C,MATCH('Data Tab1'!A12061,'Data Tab2'!$A:$A,0))</f>
        <v>BTS2</v>
      </c>
    </row>
    <row r="12062" spans="1:9" hidden="1">
      <c r="A12062" s="55">
        <v>103878657</v>
      </c>
      <c r="B12062" s="1" t="s">
        <v>9</v>
      </c>
      <c r="C12062" t="s">
        <v>40</v>
      </c>
      <c r="D12062" s="1" t="s">
        <v>11</v>
      </c>
      <c r="E12062" t="s">
        <v>12</v>
      </c>
      <c r="F12062" s="4" t="s">
        <v>16</v>
      </c>
      <c r="G12062" s="3">
        <v>4.5594419999999998</v>
      </c>
      <c r="H12062" s="8">
        <v>0.668273904534602</v>
      </c>
      <c r="I12062" s="26" t="str">
        <f>INDEX('Data Tab2'!$C:$C,MATCH('Data Tab1'!A12062,'Data Tab2'!$A:$A,0))</f>
        <v>BTS2</v>
      </c>
    </row>
    <row r="12063" spans="1:9" hidden="1">
      <c r="A12063" s="55">
        <v>103878657</v>
      </c>
      <c r="B12063" s="1" t="s">
        <v>33</v>
      </c>
      <c r="C12063" t="s">
        <v>26</v>
      </c>
      <c r="D12063" s="1" t="s">
        <v>11</v>
      </c>
      <c r="E12063" t="s">
        <v>12</v>
      </c>
      <c r="F12063" s="4" t="s">
        <v>34</v>
      </c>
      <c r="G12063" s="3">
        <v>4.6888870000000002</v>
      </c>
      <c r="H12063" s="8">
        <v>0.23549123388441173</v>
      </c>
      <c r="I12063" s="26" t="str">
        <f>INDEX('Data Tab2'!$C:$C,MATCH('Data Tab1'!A12063,'Data Tab2'!$A:$A,0))</f>
        <v>BTS2</v>
      </c>
    </row>
    <row r="12064" spans="1:9" hidden="1">
      <c r="A12064" s="55">
        <v>103878657</v>
      </c>
      <c r="B12064" s="1" t="s">
        <v>33</v>
      </c>
      <c r="C12064" t="s">
        <v>26</v>
      </c>
      <c r="D12064" s="1" t="s">
        <v>11</v>
      </c>
      <c r="E12064" t="s">
        <v>12</v>
      </c>
      <c r="F12064" s="4" t="s">
        <v>14</v>
      </c>
      <c r="G12064" s="3">
        <v>4.8455539999999999</v>
      </c>
      <c r="H12064" s="8">
        <v>0.2902022486582867</v>
      </c>
      <c r="I12064" s="26" t="str">
        <f>INDEX('Data Tab2'!$C:$C,MATCH('Data Tab1'!A12064,'Data Tab2'!$A:$A,0))</f>
        <v>BTS2</v>
      </c>
    </row>
    <row r="12065" spans="1:9" hidden="1">
      <c r="A12065" s="55">
        <v>103878657</v>
      </c>
      <c r="B12065" s="1" t="s">
        <v>33</v>
      </c>
      <c r="C12065" t="s">
        <v>26</v>
      </c>
      <c r="D12065" s="1" t="s">
        <v>11</v>
      </c>
      <c r="E12065" t="s">
        <v>12</v>
      </c>
      <c r="F12065" s="4" t="s">
        <v>15</v>
      </c>
      <c r="G12065" s="3">
        <v>4.3411099999999996</v>
      </c>
      <c r="H12065" s="8">
        <v>1.3917178769551675E-2</v>
      </c>
      <c r="I12065" s="26" t="str">
        <f>INDEX('Data Tab2'!$C:$C,MATCH('Data Tab1'!A12065,'Data Tab2'!$A:$A,0))</f>
        <v>BTS2</v>
      </c>
    </row>
    <row r="12066" spans="1:9" hidden="1">
      <c r="A12066" s="55">
        <v>103878657</v>
      </c>
      <c r="B12066" s="1" t="s">
        <v>33</v>
      </c>
      <c r="C12066" t="s">
        <v>26</v>
      </c>
      <c r="D12066" s="1" t="s">
        <v>11</v>
      </c>
      <c r="E12066" t="s">
        <v>12</v>
      </c>
      <c r="F12066" s="4" t="s">
        <v>28</v>
      </c>
      <c r="G12066" s="3">
        <v>7.3913859999999998</v>
      </c>
      <c r="H12066" s="8">
        <v>0.20730523247641697</v>
      </c>
      <c r="I12066" s="26" t="str">
        <f>INDEX('Data Tab2'!$C:$C,MATCH('Data Tab1'!A12066,'Data Tab2'!$A:$A,0))</f>
        <v>BTS2</v>
      </c>
    </row>
    <row r="12067" spans="1:9" hidden="1">
      <c r="A12067" s="55">
        <v>103878657</v>
      </c>
      <c r="B12067" s="1" t="s">
        <v>33</v>
      </c>
      <c r="C12067" t="s">
        <v>26</v>
      </c>
      <c r="D12067" s="1" t="s">
        <v>11</v>
      </c>
      <c r="E12067" t="s">
        <v>12</v>
      </c>
      <c r="F12067" s="4" t="s">
        <v>29</v>
      </c>
      <c r="G12067" s="3">
        <v>2.3641649999999998</v>
      </c>
      <c r="H12067" s="8">
        <v>0.85335753808035564</v>
      </c>
      <c r="I12067" s="26" t="str">
        <f>INDEX('Data Tab2'!$C:$C,MATCH('Data Tab1'!A12067,'Data Tab2'!$A:$A,0))</f>
        <v>BTS2</v>
      </c>
    </row>
    <row r="12068" spans="1:9" hidden="1">
      <c r="A12068" s="56">
        <v>103878657</v>
      </c>
      <c r="B12068" s="1" t="s">
        <v>33</v>
      </c>
      <c r="C12068" t="s">
        <v>26</v>
      </c>
      <c r="D12068" s="1" t="s">
        <v>11</v>
      </c>
      <c r="E12068" t="s">
        <v>12</v>
      </c>
      <c r="F12068" s="4" t="s">
        <v>16</v>
      </c>
      <c r="G12068" s="3">
        <v>4.9661090000000003</v>
      </c>
      <c r="H12068" s="8">
        <v>0.51024498692548959</v>
      </c>
      <c r="I12068" s="26" t="str">
        <f>INDEX('Data Tab2'!$C:$C,MATCH('Data Tab1'!A12068,'Data Tab2'!$A:$A,0))</f>
        <v>BTS2</v>
      </c>
    </row>
    <row r="12069" spans="1:9">
      <c r="A12069" s="55">
        <v>103878665</v>
      </c>
      <c r="B12069" s="1" t="s">
        <v>33</v>
      </c>
      <c r="C12069" t="s">
        <v>31</v>
      </c>
      <c r="D12069" s="1" t="s">
        <v>11</v>
      </c>
      <c r="E12069" t="s">
        <v>12</v>
      </c>
      <c r="F12069" s="4" t="s">
        <v>15</v>
      </c>
      <c r="G12069" s="3">
        <v>10.999995999999999</v>
      </c>
      <c r="H12069" s="8">
        <v>0.50122272227403453</v>
      </c>
      <c r="I12069" s="26" t="str">
        <f>INDEX('Data Tab2'!$C:$C,MATCH('Data Tab1'!A12069,'Data Tab2'!$A:$A,0))</f>
        <v>BVA1</v>
      </c>
    </row>
    <row r="12070" spans="1:9" hidden="1">
      <c r="A12070" s="55">
        <v>103878665</v>
      </c>
      <c r="B12070" s="1" t="s">
        <v>33</v>
      </c>
      <c r="C12070" t="s">
        <v>31</v>
      </c>
      <c r="D12070" s="1" t="s">
        <v>11</v>
      </c>
      <c r="E12070" t="s">
        <v>12</v>
      </c>
      <c r="F12070" s="4" t="s">
        <v>28</v>
      </c>
      <c r="G12070" s="3">
        <v>2.9388869999999998</v>
      </c>
      <c r="H12070" s="8">
        <v>0.50571669054972002</v>
      </c>
      <c r="I12070" s="26" t="str">
        <f>INDEX('Data Tab2'!$C:$C,MATCH('Data Tab1'!A12070,'Data Tab2'!$A:$A,0))</f>
        <v>BVA1</v>
      </c>
    </row>
    <row r="12071" spans="1:9" hidden="1">
      <c r="A12071" s="55">
        <v>103878665</v>
      </c>
      <c r="B12071" s="1" t="s">
        <v>33</v>
      </c>
      <c r="C12071" t="s">
        <v>31</v>
      </c>
      <c r="D12071" s="1" t="s">
        <v>11</v>
      </c>
      <c r="E12071" t="s">
        <v>12</v>
      </c>
      <c r="F12071" s="4" t="s">
        <v>29</v>
      </c>
      <c r="G12071" s="3">
        <v>1.4991650000000001</v>
      </c>
      <c r="H12071" s="8">
        <v>0.82164240511773456</v>
      </c>
      <c r="I12071" s="26" t="str">
        <f>INDEX('Data Tab2'!$C:$C,MATCH('Data Tab1'!A12071,'Data Tab2'!$A:$A,0))</f>
        <v>BVA1</v>
      </c>
    </row>
    <row r="12072" spans="1:9" hidden="1">
      <c r="A12072" s="55">
        <v>103878665</v>
      </c>
      <c r="B12072" s="1" t="s">
        <v>33</v>
      </c>
      <c r="C12072" t="s">
        <v>31</v>
      </c>
      <c r="D12072" s="1" t="s">
        <v>17</v>
      </c>
      <c r="E12072" t="s">
        <v>18</v>
      </c>
      <c r="F12072" s="4" t="s">
        <v>38</v>
      </c>
      <c r="G12072" s="3">
        <v>8.0155539999999998</v>
      </c>
      <c r="H12072" s="8">
        <v>0.69513501479417583</v>
      </c>
      <c r="I12072" s="26" t="str">
        <f>INDEX('Data Tab2'!$C:$C,MATCH('Data Tab1'!A12072,'Data Tab2'!$A:$A,0))</f>
        <v>BVA1</v>
      </c>
    </row>
    <row r="12073" spans="1:9" hidden="1">
      <c r="A12073" s="56">
        <v>103878665</v>
      </c>
      <c r="B12073" s="1" t="s">
        <v>33</v>
      </c>
      <c r="C12073" t="s">
        <v>31</v>
      </c>
      <c r="D12073" s="1" t="s">
        <v>17</v>
      </c>
      <c r="E12073" t="s">
        <v>18</v>
      </c>
      <c r="F12073" s="4" t="s">
        <v>19</v>
      </c>
      <c r="G12073" s="3">
        <v>2.631942</v>
      </c>
      <c r="H12073" s="8">
        <v>5.1992051837589148E-2</v>
      </c>
      <c r="I12073" s="26" t="str">
        <f>INDEX('Data Tab2'!$C:$C,MATCH('Data Tab1'!A12073,'Data Tab2'!$A:$A,0))</f>
        <v>BVA1</v>
      </c>
    </row>
    <row r="12074" spans="1:9">
      <c r="A12074" s="55">
        <v>103879337</v>
      </c>
      <c r="B12074" s="1" t="s">
        <v>9</v>
      </c>
      <c r="C12074" t="s">
        <v>32</v>
      </c>
      <c r="D12074" s="1" t="s">
        <v>17</v>
      </c>
      <c r="E12074" t="s">
        <v>18</v>
      </c>
      <c r="F12074" s="4" t="s">
        <v>36</v>
      </c>
      <c r="G12074" s="3">
        <v>3.2688830000000002</v>
      </c>
      <c r="H12074" s="8">
        <v>0.55249765825964914</v>
      </c>
      <c r="I12074" s="26" t="str">
        <f>INDEX('Data Tab2'!$C:$C,MATCH('Data Tab1'!A12074,'Data Tab2'!$A:$A,0))</f>
        <v>CGN1</v>
      </c>
    </row>
    <row r="12075" spans="1:9" hidden="1">
      <c r="A12075" s="55">
        <v>103879337</v>
      </c>
      <c r="B12075" s="1" t="s">
        <v>9</v>
      </c>
      <c r="C12075" t="s">
        <v>32</v>
      </c>
      <c r="D12075" s="1" t="s">
        <v>17</v>
      </c>
      <c r="E12075" t="s">
        <v>18</v>
      </c>
      <c r="F12075" s="4" t="s">
        <v>38</v>
      </c>
      <c r="G12075" s="3">
        <v>6.9833249999999998</v>
      </c>
      <c r="H12075" s="8">
        <v>0.78409621750791925</v>
      </c>
      <c r="I12075" s="26" t="str">
        <f>INDEX('Data Tab2'!$C:$C,MATCH('Data Tab1'!A12075,'Data Tab2'!$A:$A,0))</f>
        <v>CGN1</v>
      </c>
    </row>
    <row r="12076" spans="1:9" hidden="1">
      <c r="A12076" s="55">
        <v>103879337</v>
      </c>
      <c r="B12076" s="1" t="s">
        <v>33</v>
      </c>
      <c r="C12076" t="s">
        <v>27</v>
      </c>
      <c r="D12076" s="1" t="s">
        <v>11</v>
      </c>
      <c r="E12076" t="s">
        <v>12</v>
      </c>
      <c r="F12076" s="4" t="s">
        <v>13</v>
      </c>
      <c r="G12076" s="3">
        <v>10.569718</v>
      </c>
      <c r="H12076" s="8">
        <v>0.9853455656537452</v>
      </c>
      <c r="I12076" s="26" t="str">
        <f>INDEX('Data Tab2'!$C:$C,MATCH('Data Tab1'!A12076,'Data Tab2'!$A:$A,0))</f>
        <v>CGN1</v>
      </c>
    </row>
    <row r="12077" spans="1:9" hidden="1">
      <c r="A12077" s="55">
        <v>103879337</v>
      </c>
      <c r="B12077" s="1" t="s">
        <v>33</v>
      </c>
      <c r="C12077" t="s">
        <v>27</v>
      </c>
      <c r="D12077" s="1" t="s">
        <v>11</v>
      </c>
      <c r="E12077" t="s">
        <v>12</v>
      </c>
      <c r="F12077" s="4" t="s">
        <v>34</v>
      </c>
      <c r="G12077" s="3">
        <v>10.804441000000001</v>
      </c>
      <c r="H12077" s="8">
        <v>0.60793168855703461</v>
      </c>
      <c r="I12077" s="26" t="str">
        <f>INDEX('Data Tab2'!$C:$C,MATCH('Data Tab1'!A12077,'Data Tab2'!$A:$A,0))</f>
        <v>CGN1</v>
      </c>
    </row>
    <row r="12078" spans="1:9" hidden="1">
      <c r="A12078" s="55">
        <v>103879337</v>
      </c>
      <c r="B12078" s="1" t="s">
        <v>33</v>
      </c>
      <c r="C12078" t="s">
        <v>27</v>
      </c>
      <c r="D12078" s="1" t="s">
        <v>11</v>
      </c>
      <c r="E12078" t="s">
        <v>12</v>
      </c>
      <c r="F12078" s="4" t="s">
        <v>14</v>
      </c>
      <c r="G12078" s="3">
        <v>10.504718</v>
      </c>
      <c r="H12078" s="8">
        <v>0.56196913185864628</v>
      </c>
      <c r="I12078" s="26" t="str">
        <f>INDEX('Data Tab2'!$C:$C,MATCH('Data Tab1'!A12078,'Data Tab2'!$A:$A,0))</f>
        <v>CGN1</v>
      </c>
    </row>
    <row r="12079" spans="1:9" hidden="1">
      <c r="A12079" s="55">
        <v>103879337</v>
      </c>
      <c r="B12079" s="1" t="s">
        <v>33</v>
      </c>
      <c r="C12079" t="s">
        <v>27</v>
      </c>
      <c r="D12079" s="1" t="s">
        <v>11</v>
      </c>
      <c r="E12079" t="s">
        <v>12</v>
      </c>
      <c r="F12079" s="4" t="s">
        <v>29</v>
      </c>
      <c r="G12079" s="3">
        <v>10.978052</v>
      </c>
      <c r="H12079" s="8">
        <v>0.51577305082822666</v>
      </c>
      <c r="I12079" s="26" t="str">
        <f>INDEX('Data Tab2'!$C:$C,MATCH('Data Tab1'!A12079,'Data Tab2'!$A:$A,0))</f>
        <v>CGN1</v>
      </c>
    </row>
    <row r="12080" spans="1:9" hidden="1">
      <c r="A12080" s="55">
        <v>103879337</v>
      </c>
      <c r="B12080" s="1" t="s">
        <v>33</v>
      </c>
      <c r="C12080" t="s">
        <v>27</v>
      </c>
      <c r="D12080" s="1" t="s">
        <v>11</v>
      </c>
      <c r="E12080" t="s">
        <v>12</v>
      </c>
      <c r="F12080" s="4" t="s">
        <v>16</v>
      </c>
      <c r="G12080" s="3">
        <v>10.987496</v>
      </c>
      <c r="H12080" s="8">
        <v>0.63262425379034748</v>
      </c>
      <c r="I12080" s="26" t="str">
        <f>INDEX('Data Tab2'!$C:$C,MATCH('Data Tab1'!A12080,'Data Tab2'!$A:$A,0))</f>
        <v>CGN1</v>
      </c>
    </row>
    <row r="12081" spans="1:9" hidden="1">
      <c r="A12081" s="55">
        <v>103879337</v>
      </c>
      <c r="B12081" s="1" t="s">
        <v>33</v>
      </c>
      <c r="C12081" t="s">
        <v>27</v>
      </c>
      <c r="D12081" s="1" t="s">
        <v>17</v>
      </c>
      <c r="E12081" t="s">
        <v>18</v>
      </c>
      <c r="F12081" s="4" t="s">
        <v>35</v>
      </c>
      <c r="G12081" s="3">
        <v>9.9902739999999994</v>
      </c>
      <c r="H12081" s="8">
        <v>0.71514097261872644</v>
      </c>
      <c r="I12081" s="26" t="str">
        <f>INDEX('Data Tab2'!$C:$C,MATCH('Data Tab1'!A12081,'Data Tab2'!$A:$A,0))</f>
        <v>CGN1</v>
      </c>
    </row>
    <row r="12082" spans="1:9" hidden="1">
      <c r="A12082" s="55">
        <v>103879337</v>
      </c>
      <c r="B12082" s="1" t="s">
        <v>33</v>
      </c>
      <c r="C12082" t="s">
        <v>27</v>
      </c>
      <c r="D12082" s="1" t="s">
        <v>17</v>
      </c>
      <c r="E12082" t="s">
        <v>18</v>
      </c>
      <c r="F12082" s="4" t="s">
        <v>36</v>
      </c>
      <c r="G12082" s="3">
        <v>5.9116629999999999</v>
      </c>
      <c r="H12082" s="8">
        <v>0.74385506287988845</v>
      </c>
      <c r="I12082" s="26" t="str">
        <f>INDEX('Data Tab2'!$C:$C,MATCH('Data Tab1'!A12082,'Data Tab2'!$A:$A,0))</f>
        <v>CGN1</v>
      </c>
    </row>
    <row r="12083" spans="1:9" hidden="1">
      <c r="A12083" s="55">
        <v>103879337</v>
      </c>
      <c r="B12083" s="1" t="s">
        <v>33</v>
      </c>
      <c r="C12083" t="s">
        <v>27</v>
      </c>
      <c r="D12083" s="1" t="s">
        <v>17</v>
      </c>
      <c r="E12083" t="s">
        <v>18</v>
      </c>
      <c r="F12083" s="4" t="s">
        <v>38</v>
      </c>
      <c r="G12083" s="3">
        <v>0.88082899999999997</v>
      </c>
      <c r="H12083" s="8">
        <v>0.32359812608665617</v>
      </c>
      <c r="I12083" s="26" t="str">
        <f>INDEX('Data Tab2'!$C:$C,MATCH('Data Tab1'!A12083,'Data Tab2'!$A:$A,0))</f>
        <v>CGN1</v>
      </c>
    </row>
    <row r="12084" spans="1:9" hidden="1">
      <c r="A12084" s="55">
        <v>103879337</v>
      </c>
      <c r="B12084" s="1" t="s">
        <v>33</v>
      </c>
      <c r="C12084" t="s">
        <v>27</v>
      </c>
      <c r="D12084" s="1" t="s">
        <v>17</v>
      </c>
      <c r="E12084" t="s">
        <v>18</v>
      </c>
      <c r="F12084" s="4" t="s">
        <v>22</v>
      </c>
      <c r="G12084" s="3">
        <v>9.9802750000000007</v>
      </c>
      <c r="H12084" s="8">
        <v>3.6794839844885963E-2</v>
      </c>
      <c r="I12084" s="26" t="str">
        <f>INDEX('Data Tab2'!$C:$C,MATCH('Data Tab1'!A12084,'Data Tab2'!$A:$A,0))</f>
        <v>CGN1</v>
      </c>
    </row>
    <row r="12085" spans="1:9" hidden="1">
      <c r="A12085" s="55">
        <v>103879337</v>
      </c>
      <c r="B12085" s="1" t="s">
        <v>33</v>
      </c>
      <c r="C12085" t="s">
        <v>27</v>
      </c>
      <c r="D12085" s="1" t="s">
        <v>17</v>
      </c>
      <c r="E12085" t="s">
        <v>23</v>
      </c>
      <c r="F12085" s="4" t="s">
        <v>24</v>
      </c>
      <c r="G12085" s="3">
        <v>9.9063859999999995</v>
      </c>
      <c r="H12085" s="8">
        <v>0.43808428118913922</v>
      </c>
      <c r="I12085" s="26" t="str">
        <f>INDEX('Data Tab2'!$C:$C,MATCH('Data Tab1'!A12085,'Data Tab2'!$A:$A,0))</f>
        <v>CGN1</v>
      </c>
    </row>
    <row r="12086" spans="1:9" hidden="1">
      <c r="A12086" s="56">
        <v>103879337</v>
      </c>
      <c r="B12086" s="1" t="s">
        <v>33</v>
      </c>
      <c r="C12086" t="s">
        <v>27</v>
      </c>
      <c r="D12086" s="1" t="s">
        <v>17</v>
      </c>
      <c r="E12086" t="s">
        <v>23</v>
      </c>
      <c r="F12086" s="4" t="s">
        <v>25</v>
      </c>
      <c r="G12086" s="3">
        <v>0</v>
      </c>
      <c r="H12086" s="8">
        <v>0.41823372849097018</v>
      </c>
      <c r="I12086" s="26" t="str">
        <f>INDEX('Data Tab2'!$C:$C,MATCH('Data Tab1'!A12086,'Data Tab2'!$A:$A,0))</f>
        <v>CGN1</v>
      </c>
    </row>
    <row r="12087" spans="1:9">
      <c r="A12087" s="55">
        <v>103885556</v>
      </c>
      <c r="B12087" s="1" t="s">
        <v>9</v>
      </c>
      <c r="C12087" t="s">
        <v>32</v>
      </c>
      <c r="D12087" s="1" t="s">
        <v>17</v>
      </c>
      <c r="E12087" t="s">
        <v>18</v>
      </c>
      <c r="F12087" s="4" t="s">
        <v>36</v>
      </c>
      <c r="G12087" s="3">
        <v>9.2338810000000002</v>
      </c>
      <c r="H12087" s="8">
        <v>0.53462724952266338</v>
      </c>
      <c r="I12087" s="26" t="str">
        <f>INDEX('Data Tab2'!$C:$C,MATCH('Data Tab1'!A12087,'Data Tab2'!$A:$A,0))</f>
        <v>CWL1</v>
      </c>
    </row>
    <row r="12088" spans="1:9" hidden="1">
      <c r="A12088" s="55">
        <v>103885556</v>
      </c>
      <c r="B12088" s="1" t="s">
        <v>9</v>
      </c>
      <c r="C12088" t="s">
        <v>32</v>
      </c>
      <c r="D12088" s="1" t="s">
        <v>17</v>
      </c>
      <c r="E12088" t="s">
        <v>18</v>
      </c>
      <c r="F12088" s="4" t="s">
        <v>38</v>
      </c>
      <c r="G12088" s="3">
        <v>9.334714</v>
      </c>
      <c r="H12088" s="8">
        <v>0.53113359662066451</v>
      </c>
      <c r="I12088" s="26" t="str">
        <f>INDEX('Data Tab2'!$C:$C,MATCH('Data Tab1'!A12088,'Data Tab2'!$A:$A,0))</f>
        <v>CWL1</v>
      </c>
    </row>
    <row r="12089" spans="1:9" hidden="1">
      <c r="A12089" s="55">
        <v>103885556</v>
      </c>
      <c r="B12089" s="1" t="s">
        <v>9</v>
      </c>
      <c r="C12089" t="s">
        <v>32</v>
      </c>
      <c r="D12089" s="1" t="s">
        <v>17</v>
      </c>
      <c r="E12089" t="s">
        <v>18</v>
      </c>
      <c r="F12089" s="4" t="s">
        <v>19</v>
      </c>
      <c r="G12089" s="3">
        <v>9.9999909999999996</v>
      </c>
      <c r="H12089" s="8">
        <v>0.2033309511318564</v>
      </c>
      <c r="I12089" s="26" t="str">
        <f>INDEX('Data Tab2'!$C:$C,MATCH('Data Tab1'!A12089,'Data Tab2'!$A:$A,0))</f>
        <v>CWL1</v>
      </c>
    </row>
    <row r="12090" spans="1:9" hidden="1">
      <c r="A12090" s="55">
        <v>103885556</v>
      </c>
      <c r="B12090" s="1" t="s">
        <v>9</v>
      </c>
      <c r="C12090" t="s">
        <v>32</v>
      </c>
      <c r="D12090" s="1" t="s">
        <v>17</v>
      </c>
      <c r="E12090" t="s">
        <v>18</v>
      </c>
      <c r="F12090" s="4" t="s">
        <v>20</v>
      </c>
      <c r="G12090" s="3">
        <v>9.4833259999999999</v>
      </c>
      <c r="H12090" s="8">
        <v>0.66549418074837785</v>
      </c>
      <c r="I12090" s="26" t="str">
        <f>INDEX('Data Tab2'!$C:$C,MATCH('Data Tab1'!A12090,'Data Tab2'!$A:$A,0))</f>
        <v>CWL1</v>
      </c>
    </row>
    <row r="12091" spans="1:9" hidden="1">
      <c r="A12091" s="55">
        <v>103885556</v>
      </c>
      <c r="B12091" s="1" t="s">
        <v>9</v>
      </c>
      <c r="C12091" t="s">
        <v>32</v>
      </c>
      <c r="D12091" s="1" t="s">
        <v>17</v>
      </c>
      <c r="E12091" t="s">
        <v>18</v>
      </c>
      <c r="F12091" s="4" t="s">
        <v>21</v>
      </c>
      <c r="G12091" s="3">
        <v>9.9999900000000004</v>
      </c>
      <c r="H12091" s="8">
        <v>0.19796648275797235</v>
      </c>
      <c r="I12091" s="26" t="str">
        <f>INDEX('Data Tab2'!$C:$C,MATCH('Data Tab1'!A12091,'Data Tab2'!$A:$A,0))</f>
        <v>CWL1</v>
      </c>
    </row>
    <row r="12092" spans="1:9" hidden="1">
      <c r="A12092" s="55">
        <v>103885556</v>
      </c>
      <c r="B12092" s="1" t="s">
        <v>9</v>
      </c>
      <c r="C12092" t="s">
        <v>32</v>
      </c>
      <c r="D12092" s="1" t="s">
        <v>17</v>
      </c>
      <c r="E12092" t="s">
        <v>23</v>
      </c>
      <c r="F12092" s="4" t="s">
        <v>25</v>
      </c>
      <c r="G12092" s="3">
        <v>0</v>
      </c>
      <c r="H12092" s="8">
        <v>0.47958864393391409</v>
      </c>
      <c r="I12092" s="26" t="str">
        <f>INDEX('Data Tab2'!$C:$C,MATCH('Data Tab1'!A12092,'Data Tab2'!$A:$A,0))</f>
        <v>CWL1</v>
      </c>
    </row>
    <row r="12093" spans="1:9" hidden="1">
      <c r="A12093" s="55">
        <v>103885556</v>
      </c>
      <c r="B12093" s="1" t="s">
        <v>9</v>
      </c>
      <c r="C12093" t="s">
        <v>27</v>
      </c>
      <c r="D12093" s="1" t="s">
        <v>17</v>
      </c>
      <c r="E12093" t="s">
        <v>23</v>
      </c>
      <c r="F12093" s="4" t="s">
        <v>24</v>
      </c>
      <c r="G12093" s="3">
        <v>9.9874960000000002</v>
      </c>
      <c r="H12093" s="8">
        <v>0.33999796730833987</v>
      </c>
      <c r="I12093" s="26" t="str">
        <f>INDEX('Data Tab2'!$C:$C,MATCH('Data Tab1'!A12093,'Data Tab2'!$A:$A,0))</f>
        <v>CWL1</v>
      </c>
    </row>
    <row r="12094" spans="1:9" hidden="1">
      <c r="A12094" s="55">
        <v>103885556</v>
      </c>
      <c r="B12094" s="1" t="s">
        <v>33</v>
      </c>
      <c r="C12094" t="s">
        <v>10</v>
      </c>
      <c r="D12094" s="1" t="s">
        <v>11</v>
      </c>
      <c r="E12094" t="s">
        <v>12</v>
      </c>
      <c r="F12094" s="4" t="s">
        <v>13</v>
      </c>
      <c r="G12094" s="3">
        <v>10.768053</v>
      </c>
      <c r="H12094" s="8">
        <v>3.5953236931102861E-2</v>
      </c>
      <c r="I12094" s="26" t="str">
        <f>INDEX('Data Tab2'!$C:$C,MATCH('Data Tab1'!A12094,'Data Tab2'!$A:$A,0))</f>
        <v>CWL1</v>
      </c>
    </row>
    <row r="12095" spans="1:9" hidden="1">
      <c r="A12095" s="55">
        <v>103885556</v>
      </c>
      <c r="B12095" s="1" t="s">
        <v>33</v>
      </c>
      <c r="C12095" t="s">
        <v>10</v>
      </c>
      <c r="D12095" s="1" t="s">
        <v>11</v>
      </c>
      <c r="E12095" t="s">
        <v>12</v>
      </c>
      <c r="F12095" s="4" t="s">
        <v>34</v>
      </c>
      <c r="G12095" s="3">
        <v>10.667776</v>
      </c>
      <c r="H12095" s="8">
        <v>5.3737238082641858E-2</v>
      </c>
      <c r="I12095" s="26" t="str">
        <f>INDEX('Data Tab2'!$C:$C,MATCH('Data Tab1'!A12095,'Data Tab2'!$A:$A,0))</f>
        <v>CWL1</v>
      </c>
    </row>
    <row r="12096" spans="1:9" hidden="1">
      <c r="A12096" s="55">
        <v>103885556</v>
      </c>
      <c r="B12096" s="1" t="s">
        <v>33</v>
      </c>
      <c r="C12096" t="s">
        <v>10</v>
      </c>
      <c r="D12096" s="1" t="s">
        <v>11</v>
      </c>
      <c r="E12096" t="s">
        <v>12</v>
      </c>
      <c r="F12096" s="4" t="s">
        <v>14</v>
      </c>
      <c r="G12096" s="3">
        <v>9.0008320000000008</v>
      </c>
      <c r="H12096" s="8">
        <v>0.63256138768553571</v>
      </c>
      <c r="I12096" s="26" t="str">
        <f>INDEX('Data Tab2'!$C:$C,MATCH('Data Tab1'!A12096,'Data Tab2'!$A:$A,0))</f>
        <v>CWL1</v>
      </c>
    </row>
    <row r="12097" spans="1:9" hidden="1">
      <c r="A12097" s="55">
        <v>103885556</v>
      </c>
      <c r="B12097" s="1" t="s">
        <v>33</v>
      </c>
      <c r="C12097" t="s">
        <v>10</v>
      </c>
      <c r="D12097" s="1" t="s">
        <v>11</v>
      </c>
      <c r="E12097" t="s">
        <v>12</v>
      </c>
      <c r="F12097" s="4" t="s">
        <v>15</v>
      </c>
      <c r="G12097" s="3">
        <v>10.282498</v>
      </c>
      <c r="H12097" s="8">
        <v>0.82326144298550585</v>
      </c>
      <c r="I12097" s="26" t="str">
        <f>INDEX('Data Tab2'!$C:$C,MATCH('Data Tab1'!A12097,'Data Tab2'!$A:$A,0))</f>
        <v>CWL1</v>
      </c>
    </row>
    <row r="12098" spans="1:9" hidden="1">
      <c r="A12098" s="56">
        <v>103885556</v>
      </c>
      <c r="B12098" s="1" t="s">
        <v>33</v>
      </c>
      <c r="C12098" t="s">
        <v>10</v>
      </c>
      <c r="D12098" s="1" t="s">
        <v>11</v>
      </c>
      <c r="E12098" t="s">
        <v>12</v>
      </c>
      <c r="F12098" s="4" t="s">
        <v>29</v>
      </c>
      <c r="G12098" s="3">
        <v>10.239164000000001</v>
      </c>
      <c r="H12098" s="8">
        <v>0.86109200611484571</v>
      </c>
      <c r="I12098" s="26" t="str">
        <f>INDEX('Data Tab2'!$C:$C,MATCH('Data Tab1'!A12098,'Data Tab2'!$A:$A,0))</f>
        <v>CWL1</v>
      </c>
    </row>
    <row r="12099" spans="1:9">
      <c r="A12099" s="55">
        <v>103886709</v>
      </c>
      <c r="B12099" s="1" t="s">
        <v>9</v>
      </c>
      <c r="C12099" t="s">
        <v>31</v>
      </c>
      <c r="D12099" s="1" t="s">
        <v>11</v>
      </c>
      <c r="E12099" t="s">
        <v>12</v>
      </c>
      <c r="F12099" s="4" t="s">
        <v>34</v>
      </c>
      <c r="G12099" s="3">
        <v>9.8308319999999991</v>
      </c>
      <c r="H12099" s="8">
        <v>0.90853426031740425</v>
      </c>
      <c r="I12099" s="26" t="str">
        <f>INDEX('Data Tab2'!$C:$C,MATCH('Data Tab1'!A12099,'Data Tab2'!$A:$A,0))</f>
        <v>DTM1</v>
      </c>
    </row>
    <row r="12100" spans="1:9" hidden="1">
      <c r="A12100" s="55">
        <v>103886709</v>
      </c>
      <c r="B12100" s="1" t="s">
        <v>9</v>
      </c>
      <c r="C12100" t="s">
        <v>31</v>
      </c>
      <c r="D12100" s="1" t="s">
        <v>11</v>
      </c>
      <c r="E12100" t="s">
        <v>12</v>
      </c>
      <c r="F12100" s="4" t="s">
        <v>14</v>
      </c>
      <c r="G12100" s="3">
        <v>7.7499969999999996</v>
      </c>
      <c r="H12100" s="8">
        <v>0.43638528176872504</v>
      </c>
      <c r="I12100" s="26" t="str">
        <f>INDEX('Data Tab2'!$C:$C,MATCH('Data Tab1'!A12100,'Data Tab2'!$A:$A,0))</f>
        <v>DTM1</v>
      </c>
    </row>
    <row r="12101" spans="1:9" hidden="1">
      <c r="A12101" s="55">
        <v>103886709</v>
      </c>
      <c r="B12101" s="1" t="s">
        <v>9</v>
      </c>
      <c r="C12101" t="s">
        <v>31</v>
      </c>
      <c r="D12101" s="1" t="s">
        <v>11</v>
      </c>
      <c r="E12101" t="s">
        <v>12</v>
      </c>
      <c r="F12101" s="4" t="s">
        <v>15</v>
      </c>
      <c r="G12101" s="3">
        <v>7.6572190000000004</v>
      </c>
      <c r="H12101" s="8">
        <v>0.59719139906545882</v>
      </c>
      <c r="I12101" s="26" t="str">
        <f>INDEX('Data Tab2'!$C:$C,MATCH('Data Tab1'!A12101,'Data Tab2'!$A:$A,0))</f>
        <v>DTM1</v>
      </c>
    </row>
    <row r="12102" spans="1:9" hidden="1">
      <c r="A12102" s="55">
        <v>103886709</v>
      </c>
      <c r="B12102" s="1" t="s">
        <v>9</v>
      </c>
      <c r="C12102" t="s">
        <v>31</v>
      </c>
      <c r="D12102" s="1" t="s">
        <v>11</v>
      </c>
      <c r="E12102" t="s">
        <v>12</v>
      </c>
      <c r="F12102" s="4" t="s">
        <v>28</v>
      </c>
      <c r="G12102" s="3">
        <v>2.8094420000000002</v>
      </c>
      <c r="H12102" s="8">
        <v>0.20345091191748832</v>
      </c>
      <c r="I12102" s="26" t="str">
        <f>INDEX('Data Tab2'!$C:$C,MATCH('Data Tab1'!A12102,'Data Tab2'!$A:$A,0))</f>
        <v>DTM1</v>
      </c>
    </row>
    <row r="12103" spans="1:9" hidden="1">
      <c r="A12103" s="56">
        <v>103886709</v>
      </c>
      <c r="B12103" s="1" t="s">
        <v>33</v>
      </c>
      <c r="C12103" t="s">
        <v>27</v>
      </c>
      <c r="D12103" s="1" t="s">
        <v>11</v>
      </c>
      <c r="E12103" t="s">
        <v>12</v>
      </c>
      <c r="F12103" s="4" t="s">
        <v>28</v>
      </c>
      <c r="G12103" s="3">
        <v>6.9169400000000003</v>
      </c>
      <c r="H12103" s="8">
        <v>0.64483492976323886</v>
      </c>
      <c r="I12103" s="26" t="str">
        <f>INDEX('Data Tab2'!$C:$C,MATCH('Data Tab1'!A12103,'Data Tab2'!$A:$A,0))</f>
        <v>DTM1</v>
      </c>
    </row>
    <row r="12104" spans="1:9">
      <c r="A12104" s="55">
        <v>103886714</v>
      </c>
      <c r="B12104" s="1" t="s">
        <v>9</v>
      </c>
      <c r="C12104" t="s">
        <v>31</v>
      </c>
      <c r="D12104" s="1" t="s">
        <v>11</v>
      </c>
      <c r="E12104" t="s">
        <v>12</v>
      </c>
      <c r="F12104" s="4" t="s">
        <v>13</v>
      </c>
      <c r="G12104" s="3">
        <v>9.9999979999999997</v>
      </c>
      <c r="H12104" s="8">
        <v>0.54273507267197263</v>
      </c>
      <c r="I12104" s="26" t="str">
        <f>INDEX('Data Tab2'!$C:$C,MATCH('Data Tab1'!A12104,'Data Tab2'!$A:$A,0))</f>
        <v>DTM2</v>
      </c>
    </row>
    <row r="12105" spans="1:9" hidden="1">
      <c r="A12105" s="55">
        <v>103886714</v>
      </c>
      <c r="B12105" s="1" t="s">
        <v>9</v>
      </c>
      <c r="C12105" t="s">
        <v>31</v>
      </c>
      <c r="D12105" s="1" t="s">
        <v>11</v>
      </c>
      <c r="E12105" t="s">
        <v>12</v>
      </c>
      <c r="F12105" s="4" t="s">
        <v>34</v>
      </c>
      <c r="G12105" s="3">
        <v>9.7877759999999991</v>
      </c>
      <c r="H12105" s="8">
        <v>0.12713171010070745</v>
      </c>
      <c r="I12105" s="26" t="str">
        <f>INDEX('Data Tab2'!$C:$C,MATCH('Data Tab1'!A12105,'Data Tab2'!$A:$A,0))</f>
        <v>DTM2</v>
      </c>
    </row>
    <row r="12106" spans="1:9" hidden="1">
      <c r="A12106" s="55">
        <v>103886714</v>
      </c>
      <c r="B12106" s="1" t="s">
        <v>9</v>
      </c>
      <c r="C12106" t="s">
        <v>31</v>
      </c>
      <c r="D12106" s="1" t="s">
        <v>11</v>
      </c>
      <c r="E12106" t="s">
        <v>12</v>
      </c>
      <c r="F12106" s="4" t="s">
        <v>14</v>
      </c>
      <c r="G12106" s="3">
        <v>9.2086079999999999</v>
      </c>
      <c r="H12106" s="8">
        <v>2.5057359176994365E-2</v>
      </c>
      <c r="I12106" s="26" t="str">
        <f>INDEX('Data Tab2'!$C:$C,MATCH('Data Tab1'!A12106,'Data Tab2'!$A:$A,0))</f>
        <v>DTM2</v>
      </c>
    </row>
    <row r="12107" spans="1:9" hidden="1">
      <c r="A12107" s="55">
        <v>103886714</v>
      </c>
      <c r="B12107" s="1" t="s">
        <v>9</v>
      </c>
      <c r="C12107" t="s">
        <v>31</v>
      </c>
      <c r="D12107" s="1" t="s">
        <v>11</v>
      </c>
      <c r="E12107" t="s">
        <v>12</v>
      </c>
      <c r="F12107" s="4" t="s">
        <v>15</v>
      </c>
      <c r="G12107" s="3">
        <v>8.8274980000000003</v>
      </c>
      <c r="H12107" s="8">
        <v>0.67112152678455195</v>
      </c>
      <c r="I12107" s="26" t="str">
        <f>INDEX('Data Tab2'!$C:$C,MATCH('Data Tab1'!A12107,'Data Tab2'!$A:$A,0))</f>
        <v>DTM2</v>
      </c>
    </row>
    <row r="12108" spans="1:9" hidden="1">
      <c r="A12108" s="55">
        <v>103886714</v>
      </c>
      <c r="B12108" s="1" t="s">
        <v>9</v>
      </c>
      <c r="C12108" t="s">
        <v>27</v>
      </c>
      <c r="D12108" s="1" t="s">
        <v>17</v>
      </c>
      <c r="E12108" t="s">
        <v>18</v>
      </c>
      <c r="F12108" s="4" t="s">
        <v>36</v>
      </c>
      <c r="G12108" s="3">
        <v>9.28444</v>
      </c>
      <c r="H12108" s="8">
        <v>0.50206309958073447</v>
      </c>
      <c r="I12108" s="26" t="str">
        <f>INDEX('Data Tab2'!$C:$C,MATCH('Data Tab1'!A12108,'Data Tab2'!$A:$A,0))</f>
        <v>DTM2</v>
      </c>
    </row>
    <row r="12109" spans="1:9" hidden="1">
      <c r="A12109" s="55">
        <v>103886714</v>
      </c>
      <c r="B12109" s="1" t="s">
        <v>9</v>
      </c>
      <c r="C12109" t="s">
        <v>27</v>
      </c>
      <c r="D12109" s="1" t="s">
        <v>17</v>
      </c>
      <c r="E12109" t="s">
        <v>18</v>
      </c>
      <c r="F12109" s="4" t="s">
        <v>19</v>
      </c>
      <c r="G12109" s="3">
        <v>9.3624969999999994</v>
      </c>
      <c r="H12109" s="8">
        <v>0.418471867654436</v>
      </c>
      <c r="I12109" s="26" t="str">
        <f>INDEX('Data Tab2'!$C:$C,MATCH('Data Tab1'!A12109,'Data Tab2'!$A:$A,0))</f>
        <v>DTM2</v>
      </c>
    </row>
    <row r="12110" spans="1:9" hidden="1">
      <c r="A12110" s="55">
        <v>103886714</v>
      </c>
      <c r="B12110" s="1" t="s">
        <v>9</v>
      </c>
      <c r="C12110" t="s">
        <v>27</v>
      </c>
      <c r="D12110" s="1" t="s">
        <v>17</v>
      </c>
      <c r="E12110" t="s">
        <v>23</v>
      </c>
      <c r="F12110" s="4" t="s">
        <v>24</v>
      </c>
      <c r="G12110" s="3">
        <v>8.3897169999999992</v>
      </c>
      <c r="H12110" s="8">
        <v>0.69122477245891456</v>
      </c>
      <c r="I12110" s="26" t="str">
        <f>INDEX('Data Tab2'!$C:$C,MATCH('Data Tab1'!A12110,'Data Tab2'!$A:$A,0))</f>
        <v>DTM2</v>
      </c>
    </row>
    <row r="12111" spans="1:9" hidden="1">
      <c r="A12111" s="56">
        <v>103886714</v>
      </c>
      <c r="B12111" s="1" t="s">
        <v>9</v>
      </c>
      <c r="C12111" t="s">
        <v>27</v>
      </c>
      <c r="D12111" s="1" t="s">
        <v>17</v>
      </c>
      <c r="E12111" t="s">
        <v>23</v>
      </c>
      <c r="F12111" s="4" t="s">
        <v>25</v>
      </c>
      <c r="G12111" s="3">
        <v>8.8958300000000001</v>
      </c>
      <c r="H12111" s="8">
        <v>0.93259389310538954</v>
      </c>
      <c r="I12111" s="26" t="str">
        <f>INDEX('Data Tab2'!$C:$C,MATCH('Data Tab1'!A12111,'Data Tab2'!$A:$A,0))</f>
        <v>DTM2</v>
      </c>
    </row>
    <row r="12112" spans="1:9">
      <c r="A12112" s="55">
        <v>103886718</v>
      </c>
      <c r="B12112" s="1" t="s">
        <v>9</v>
      </c>
      <c r="C12112" t="s">
        <v>37</v>
      </c>
      <c r="D12112" s="1" t="s">
        <v>11</v>
      </c>
      <c r="E12112" t="s">
        <v>12</v>
      </c>
      <c r="F12112" s="4" t="s">
        <v>34</v>
      </c>
      <c r="G12112" s="3">
        <v>7.2883310000000003</v>
      </c>
      <c r="H12112" s="8">
        <v>0.16205479114762011</v>
      </c>
      <c r="I12112" s="26" t="str">
        <f>INDEX('Data Tab2'!$C:$C,MATCH('Data Tab1'!A12112,'Data Tab2'!$A:$A,0))</f>
        <v>DTM3</v>
      </c>
    </row>
    <row r="12113" spans="1:9" hidden="1">
      <c r="A12113" s="55">
        <v>103886718</v>
      </c>
      <c r="B12113" s="1" t="s">
        <v>9</v>
      </c>
      <c r="C12113" t="s">
        <v>37</v>
      </c>
      <c r="D12113" s="1" t="s">
        <v>11</v>
      </c>
      <c r="E12113" t="s">
        <v>12</v>
      </c>
      <c r="F12113" s="4" t="s">
        <v>14</v>
      </c>
      <c r="G12113" s="3">
        <v>3.2497210000000001</v>
      </c>
      <c r="H12113" s="8">
        <v>0.3939564381827142</v>
      </c>
      <c r="I12113" s="26" t="str">
        <f>INDEX('Data Tab2'!$C:$C,MATCH('Data Tab1'!A12113,'Data Tab2'!$A:$A,0))</f>
        <v>DTM3</v>
      </c>
    </row>
    <row r="12114" spans="1:9" hidden="1">
      <c r="A12114" s="55">
        <v>103886718</v>
      </c>
      <c r="B12114" s="1" t="s">
        <v>9</v>
      </c>
      <c r="C12114" t="s">
        <v>37</v>
      </c>
      <c r="D12114" s="1" t="s">
        <v>11</v>
      </c>
      <c r="E12114" t="s">
        <v>12</v>
      </c>
      <c r="F12114" s="4" t="s">
        <v>15</v>
      </c>
      <c r="G12114" s="3">
        <v>7.6172209999999998</v>
      </c>
      <c r="H12114" s="8">
        <v>0.79128544154132863</v>
      </c>
      <c r="I12114" s="26" t="str">
        <f>INDEX('Data Tab2'!$C:$C,MATCH('Data Tab1'!A12114,'Data Tab2'!$A:$A,0))</f>
        <v>DTM3</v>
      </c>
    </row>
    <row r="12115" spans="1:9" hidden="1">
      <c r="A12115" s="55">
        <v>103886718</v>
      </c>
      <c r="B12115" s="1" t="s">
        <v>9</v>
      </c>
      <c r="C12115" t="s">
        <v>37</v>
      </c>
      <c r="D12115" s="1" t="s">
        <v>11</v>
      </c>
      <c r="E12115" t="s">
        <v>12</v>
      </c>
      <c r="F12115" s="4" t="s">
        <v>28</v>
      </c>
      <c r="G12115" s="3">
        <v>5.9630530000000004</v>
      </c>
      <c r="H12115" s="8">
        <v>0.52851772885013615</v>
      </c>
      <c r="I12115" s="26" t="str">
        <f>INDEX('Data Tab2'!$C:$C,MATCH('Data Tab1'!A12115,'Data Tab2'!$A:$A,0))</f>
        <v>DTM3</v>
      </c>
    </row>
    <row r="12116" spans="1:9" hidden="1">
      <c r="A12116" s="55">
        <v>103886718</v>
      </c>
      <c r="B12116" s="1" t="s">
        <v>9</v>
      </c>
      <c r="C12116" t="s">
        <v>37</v>
      </c>
      <c r="D12116" s="1" t="s">
        <v>17</v>
      </c>
      <c r="E12116" t="s">
        <v>18</v>
      </c>
      <c r="F12116" s="4" t="s">
        <v>36</v>
      </c>
      <c r="G12116" s="3">
        <v>3.2938869999999998</v>
      </c>
      <c r="H12116" s="8">
        <v>0.61109668492747193</v>
      </c>
      <c r="I12116" s="26" t="str">
        <f>INDEX('Data Tab2'!$C:$C,MATCH('Data Tab1'!A12116,'Data Tab2'!$A:$A,0))</f>
        <v>DTM3</v>
      </c>
    </row>
    <row r="12117" spans="1:9" hidden="1">
      <c r="A12117" s="55">
        <v>103886718</v>
      </c>
      <c r="B12117" s="1" t="s">
        <v>9</v>
      </c>
      <c r="C12117" t="s">
        <v>37</v>
      </c>
      <c r="D12117" s="1" t="s">
        <v>17</v>
      </c>
      <c r="E12117" t="s">
        <v>18</v>
      </c>
      <c r="F12117" s="4" t="s">
        <v>19</v>
      </c>
      <c r="G12117" s="3">
        <v>3.962221</v>
      </c>
      <c r="H12117" s="8">
        <v>0.73128765136870122</v>
      </c>
      <c r="I12117" s="26" t="str">
        <f>INDEX('Data Tab2'!$C:$C,MATCH('Data Tab1'!A12117,'Data Tab2'!$A:$A,0))</f>
        <v>DTM3</v>
      </c>
    </row>
    <row r="12118" spans="1:9" hidden="1">
      <c r="A12118" s="55">
        <v>103886718</v>
      </c>
      <c r="B12118" s="1" t="s">
        <v>9</v>
      </c>
      <c r="C12118" t="s">
        <v>37</v>
      </c>
      <c r="D12118" s="1" t="s">
        <v>17</v>
      </c>
      <c r="E12118" t="s">
        <v>18</v>
      </c>
      <c r="F12118" s="4" t="s">
        <v>21</v>
      </c>
      <c r="G12118" s="3">
        <v>5.2249980000000003</v>
      </c>
      <c r="H12118" s="8">
        <v>0.86987014302196353</v>
      </c>
      <c r="I12118" s="26" t="str">
        <f>INDEX('Data Tab2'!$C:$C,MATCH('Data Tab1'!A12118,'Data Tab2'!$A:$A,0))</f>
        <v>DTM3</v>
      </c>
    </row>
    <row r="12119" spans="1:9" hidden="1">
      <c r="A12119" s="55">
        <v>103886718</v>
      </c>
      <c r="B12119" s="1" t="s">
        <v>9</v>
      </c>
      <c r="C12119" t="s">
        <v>37</v>
      </c>
      <c r="D12119" s="1" t="s">
        <v>17</v>
      </c>
      <c r="E12119" t="s">
        <v>23</v>
      </c>
      <c r="F12119" s="4" t="s">
        <v>25</v>
      </c>
      <c r="G12119" s="3">
        <v>6.11944</v>
      </c>
      <c r="H12119" s="8">
        <v>0.9685673609506803</v>
      </c>
      <c r="I12119" s="26" t="str">
        <f>INDEX('Data Tab2'!$C:$C,MATCH('Data Tab1'!A12119,'Data Tab2'!$A:$A,0))</f>
        <v>DTM3</v>
      </c>
    </row>
    <row r="12120" spans="1:9" hidden="1">
      <c r="A12120" s="55">
        <v>103886718</v>
      </c>
      <c r="B12120" s="1" t="s">
        <v>33</v>
      </c>
      <c r="C12120" t="s">
        <v>31</v>
      </c>
      <c r="D12120" s="1" t="s">
        <v>11</v>
      </c>
      <c r="E12120" t="s">
        <v>12</v>
      </c>
      <c r="F12120" s="4" t="s">
        <v>34</v>
      </c>
      <c r="G12120" s="3">
        <v>3.7108310000000002</v>
      </c>
      <c r="H12120" s="8">
        <v>9.4650540130795213E-2</v>
      </c>
      <c r="I12120" s="26" t="str">
        <f>INDEX('Data Tab2'!$C:$C,MATCH('Data Tab1'!A12120,'Data Tab2'!$A:$A,0))</f>
        <v>DTM3</v>
      </c>
    </row>
    <row r="12121" spans="1:9" hidden="1">
      <c r="A12121" s="55">
        <v>103886718</v>
      </c>
      <c r="B12121" s="1" t="s">
        <v>33</v>
      </c>
      <c r="C12121" t="s">
        <v>31</v>
      </c>
      <c r="D12121" s="1" t="s">
        <v>11</v>
      </c>
      <c r="E12121" t="s">
        <v>12</v>
      </c>
      <c r="F12121" s="4" t="s">
        <v>14</v>
      </c>
      <c r="G12121" s="3">
        <v>6.4152760000000004</v>
      </c>
      <c r="H12121" s="8">
        <v>1.8419906783880946E-2</v>
      </c>
      <c r="I12121" s="26" t="str">
        <f>INDEX('Data Tab2'!$C:$C,MATCH('Data Tab1'!A12121,'Data Tab2'!$A:$A,0))</f>
        <v>DTM3</v>
      </c>
    </row>
    <row r="12122" spans="1:9" hidden="1">
      <c r="A12122" s="55">
        <v>103886718</v>
      </c>
      <c r="B12122" s="1" t="s">
        <v>33</v>
      </c>
      <c r="C12122" t="s">
        <v>31</v>
      </c>
      <c r="D12122" s="1" t="s">
        <v>11</v>
      </c>
      <c r="E12122" t="s">
        <v>12</v>
      </c>
      <c r="F12122" s="4" t="s">
        <v>15</v>
      </c>
      <c r="G12122" s="3">
        <v>1.8802760000000001</v>
      </c>
      <c r="H12122" s="8">
        <v>0.59445610543598748</v>
      </c>
      <c r="I12122" s="26" t="str">
        <f>INDEX('Data Tab2'!$C:$C,MATCH('Data Tab1'!A12122,'Data Tab2'!$A:$A,0))</f>
        <v>DTM3</v>
      </c>
    </row>
    <row r="12123" spans="1:9" hidden="1">
      <c r="A12123" s="55">
        <v>103886718</v>
      </c>
      <c r="B12123" s="1" t="s">
        <v>33</v>
      </c>
      <c r="C12123" t="s">
        <v>31</v>
      </c>
      <c r="D12123" s="1" t="s">
        <v>11</v>
      </c>
      <c r="E12123" t="s">
        <v>12</v>
      </c>
      <c r="F12123" s="4" t="s">
        <v>28</v>
      </c>
      <c r="G12123" s="3">
        <v>5.0355540000000003</v>
      </c>
      <c r="H12123" s="8">
        <v>0.51388711038430679</v>
      </c>
      <c r="I12123" s="26" t="str">
        <f>INDEX('Data Tab2'!$C:$C,MATCH('Data Tab1'!A12123,'Data Tab2'!$A:$A,0))</f>
        <v>DTM3</v>
      </c>
    </row>
    <row r="12124" spans="1:9" hidden="1">
      <c r="A12124" s="55">
        <v>103886718</v>
      </c>
      <c r="B12124" s="1" t="s">
        <v>33</v>
      </c>
      <c r="C12124" t="s">
        <v>31</v>
      </c>
      <c r="D12124" s="1" t="s">
        <v>17</v>
      </c>
      <c r="E12124" t="s">
        <v>18</v>
      </c>
      <c r="F12124" s="4" t="s">
        <v>36</v>
      </c>
      <c r="G12124" s="3">
        <v>4.6513859999999996</v>
      </c>
      <c r="H12124" s="8">
        <v>0.6965403022668003</v>
      </c>
      <c r="I12124" s="26" t="str">
        <f>INDEX('Data Tab2'!$C:$C,MATCH('Data Tab1'!A12124,'Data Tab2'!$A:$A,0))</f>
        <v>DTM3</v>
      </c>
    </row>
    <row r="12125" spans="1:9" hidden="1">
      <c r="A12125" s="55">
        <v>103886718</v>
      </c>
      <c r="B12125" s="1" t="s">
        <v>33</v>
      </c>
      <c r="C12125" t="s">
        <v>31</v>
      </c>
      <c r="D12125" s="1" t="s">
        <v>17</v>
      </c>
      <c r="E12125" t="s">
        <v>18</v>
      </c>
      <c r="F12125" s="4" t="s">
        <v>19</v>
      </c>
      <c r="G12125" s="3">
        <v>6.0372199999999996</v>
      </c>
      <c r="H12125" s="8">
        <v>0.31930927071845294</v>
      </c>
      <c r="I12125" s="26" t="str">
        <f>INDEX('Data Tab2'!$C:$C,MATCH('Data Tab1'!A12125,'Data Tab2'!$A:$A,0))</f>
        <v>DTM3</v>
      </c>
    </row>
    <row r="12126" spans="1:9" hidden="1">
      <c r="A12126" s="55">
        <v>103886718</v>
      </c>
      <c r="B12126" s="1" t="s">
        <v>33</v>
      </c>
      <c r="C12126" t="s">
        <v>31</v>
      </c>
      <c r="D12126" s="1" t="s">
        <v>17</v>
      </c>
      <c r="E12126" t="s">
        <v>18</v>
      </c>
      <c r="F12126" s="4" t="s">
        <v>20</v>
      </c>
      <c r="G12126" s="3">
        <v>9.9999979999999997</v>
      </c>
      <c r="H12126" s="8">
        <v>1.4955794135875555E-2</v>
      </c>
      <c r="I12126" s="26" t="str">
        <f>INDEX('Data Tab2'!$C:$C,MATCH('Data Tab1'!A12126,'Data Tab2'!$A:$A,0))</f>
        <v>DTM3</v>
      </c>
    </row>
    <row r="12127" spans="1:9" hidden="1">
      <c r="A12127" s="55">
        <v>103886718</v>
      </c>
      <c r="B12127" s="1" t="s">
        <v>33</v>
      </c>
      <c r="C12127" t="s">
        <v>31</v>
      </c>
      <c r="D12127" s="1" t="s">
        <v>17</v>
      </c>
      <c r="E12127" t="s">
        <v>18</v>
      </c>
      <c r="F12127" s="4" t="s">
        <v>21</v>
      </c>
      <c r="G12127" s="3">
        <v>2.9999989999999999</v>
      </c>
      <c r="H12127" s="8">
        <v>3.3323825134319751E-2</v>
      </c>
      <c r="I12127" s="26" t="str">
        <f>INDEX('Data Tab2'!$C:$C,MATCH('Data Tab1'!A12127,'Data Tab2'!$A:$A,0))</f>
        <v>DTM3</v>
      </c>
    </row>
    <row r="12128" spans="1:9" hidden="1">
      <c r="A12128" s="56">
        <v>103886718</v>
      </c>
      <c r="B12128" s="1" t="s">
        <v>33</v>
      </c>
      <c r="C12128" t="s">
        <v>31</v>
      </c>
      <c r="D12128" s="1" t="s">
        <v>17</v>
      </c>
      <c r="E12128" t="s">
        <v>23</v>
      </c>
      <c r="F12128" s="4" t="s">
        <v>25</v>
      </c>
      <c r="G12128" s="3">
        <v>2.8416640000000002</v>
      </c>
      <c r="H12128" s="8">
        <v>0.81430876616037995</v>
      </c>
      <c r="I12128" s="26" t="str">
        <f>INDEX('Data Tab2'!$C:$C,MATCH('Data Tab1'!A12128,'Data Tab2'!$A:$A,0))</f>
        <v>DTM3</v>
      </c>
    </row>
    <row r="12129" spans="1:9">
      <c r="A12129" s="55">
        <v>103887637</v>
      </c>
      <c r="B12129" s="1" t="s">
        <v>9</v>
      </c>
      <c r="C12129" t="s">
        <v>31</v>
      </c>
      <c r="D12129" s="1" t="s">
        <v>11</v>
      </c>
      <c r="E12129" t="s">
        <v>12</v>
      </c>
      <c r="F12129" s="4" t="s">
        <v>13</v>
      </c>
      <c r="G12129" s="3">
        <v>9.6894419999999997</v>
      </c>
      <c r="H12129" s="8">
        <v>0.47800790177033603</v>
      </c>
      <c r="I12129" s="26" t="str">
        <f>INDEX('Data Tab2'!$C:$C,MATCH('Data Tab1'!A12129,'Data Tab2'!$A:$A,0))</f>
        <v>DUS2</v>
      </c>
    </row>
    <row r="12130" spans="1:9" hidden="1">
      <c r="A12130" s="55">
        <v>103887637</v>
      </c>
      <c r="B12130" s="1" t="s">
        <v>9</v>
      </c>
      <c r="C12130" t="s">
        <v>31</v>
      </c>
      <c r="D12130" s="1" t="s">
        <v>11</v>
      </c>
      <c r="E12130" t="s">
        <v>12</v>
      </c>
      <c r="F12130" s="4" t="s">
        <v>34</v>
      </c>
      <c r="G12130" s="3">
        <v>10.499999000000001</v>
      </c>
      <c r="H12130" s="8">
        <v>0.91462278922308238</v>
      </c>
      <c r="I12130" s="26" t="str">
        <f>INDEX('Data Tab2'!$C:$C,MATCH('Data Tab1'!A12130,'Data Tab2'!$A:$A,0))</f>
        <v>DUS2</v>
      </c>
    </row>
    <row r="12131" spans="1:9" hidden="1">
      <c r="A12131" s="55">
        <v>103887637</v>
      </c>
      <c r="B12131" s="1" t="s">
        <v>9</v>
      </c>
      <c r="C12131" t="s">
        <v>31</v>
      </c>
      <c r="D12131" s="1" t="s">
        <v>11</v>
      </c>
      <c r="E12131" t="s">
        <v>12</v>
      </c>
      <c r="F12131" s="4" t="s">
        <v>14</v>
      </c>
      <c r="G12131" s="3">
        <v>8.4241650000000003</v>
      </c>
      <c r="H12131" s="8">
        <v>0.42925466638623233</v>
      </c>
      <c r="I12131" s="26" t="str">
        <f>INDEX('Data Tab2'!$C:$C,MATCH('Data Tab1'!A12131,'Data Tab2'!$A:$A,0))</f>
        <v>DUS2</v>
      </c>
    </row>
    <row r="12132" spans="1:9" hidden="1">
      <c r="A12132" s="55">
        <v>103887637</v>
      </c>
      <c r="B12132" s="1" t="s">
        <v>9</v>
      </c>
      <c r="C12132" t="s">
        <v>31</v>
      </c>
      <c r="D12132" s="1" t="s">
        <v>11</v>
      </c>
      <c r="E12132" t="s">
        <v>12</v>
      </c>
      <c r="F12132" s="4" t="s">
        <v>15</v>
      </c>
      <c r="G12132" s="3">
        <v>9.9999990000000007</v>
      </c>
      <c r="H12132" s="8">
        <v>0.26543291369535604</v>
      </c>
      <c r="I12132" s="26" t="str">
        <f>INDEX('Data Tab2'!$C:$C,MATCH('Data Tab1'!A12132,'Data Tab2'!$A:$A,0))</f>
        <v>DUS2</v>
      </c>
    </row>
    <row r="12133" spans="1:9" hidden="1">
      <c r="A12133" s="55">
        <v>103887637</v>
      </c>
      <c r="B12133" s="1" t="s">
        <v>9</v>
      </c>
      <c r="C12133" t="s">
        <v>31</v>
      </c>
      <c r="D12133" s="1" t="s">
        <v>11</v>
      </c>
      <c r="E12133" t="s">
        <v>12</v>
      </c>
      <c r="F12133" s="4" t="s">
        <v>28</v>
      </c>
      <c r="G12133" s="3">
        <v>9.6933310000000006</v>
      </c>
      <c r="H12133" s="8">
        <v>0.1672636615089067</v>
      </c>
      <c r="I12133" s="26" t="str">
        <f>INDEX('Data Tab2'!$C:$C,MATCH('Data Tab1'!A12133,'Data Tab2'!$A:$A,0))</f>
        <v>DUS2</v>
      </c>
    </row>
    <row r="12134" spans="1:9" hidden="1">
      <c r="A12134" s="55">
        <v>103887637</v>
      </c>
      <c r="B12134" s="1" t="s">
        <v>9</v>
      </c>
      <c r="C12134" t="s">
        <v>31</v>
      </c>
      <c r="D12134" s="1" t="s">
        <v>17</v>
      </c>
      <c r="E12134" t="s">
        <v>23</v>
      </c>
      <c r="F12134" s="4" t="s">
        <v>24</v>
      </c>
      <c r="G12134" s="3">
        <v>8.2313869999999998</v>
      </c>
      <c r="H12134" s="8">
        <v>0.76047948193249004</v>
      </c>
      <c r="I12134" s="26" t="str">
        <f>INDEX('Data Tab2'!$C:$C,MATCH('Data Tab1'!A12134,'Data Tab2'!$A:$A,0))</f>
        <v>DUS2</v>
      </c>
    </row>
    <row r="12135" spans="1:9" hidden="1">
      <c r="A12135" s="55">
        <v>103887637</v>
      </c>
      <c r="B12135" s="1" t="s">
        <v>9</v>
      </c>
      <c r="C12135" t="s">
        <v>27</v>
      </c>
      <c r="D12135" s="1" t="s">
        <v>17</v>
      </c>
      <c r="E12135" t="s">
        <v>18</v>
      </c>
      <c r="F12135" s="4" t="s">
        <v>35</v>
      </c>
      <c r="G12135" s="3">
        <v>6.7633289999999997</v>
      </c>
      <c r="H12135" s="8">
        <v>0.37244953348554077</v>
      </c>
      <c r="I12135" s="26" t="str">
        <f>INDEX('Data Tab2'!$C:$C,MATCH('Data Tab1'!A12135,'Data Tab2'!$A:$A,0))</f>
        <v>DUS2</v>
      </c>
    </row>
    <row r="12136" spans="1:9" hidden="1">
      <c r="A12136" s="55">
        <v>103887637</v>
      </c>
      <c r="B12136" s="1" t="s">
        <v>9</v>
      </c>
      <c r="C12136" t="s">
        <v>27</v>
      </c>
      <c r="D12136" s="1" t="s">
        <v>17</v>
      </c>
      <c r="E12136" t="s">
        <v>18</v>
      </c>
      <c r="F12136" s="4" t="s">
        <v>38</v>
      </c>
      <c r="G12136" s="3">
        <v>8.2249970000000001</v>
      </c>
      <c r="H12136" s="8">
        <v>0.5587727424597303</v>
      </c>
      <c r="I12136" s="26" t="str">
        <f>INDEX('Data Tab2'!$C:$C,MATCH('Data Tab1'!A12136,'Data Tab2'!$A:$A,0))</f>
        <v>DUS2</v>
      </c>
    </row>
    <row r="12137" spans="1:9" hidden="1">
      <c r="A12137" s="55">
        <v>103887637</v>
      </c>
      <c r="B12137" s="1" t="s">
        <v>9</v>
      </c>
      <c r="C12137" t="s">
        <v>27</v>
      </c>
      <c r="D12137" s="1" t="s">
        <v>17</v>
      </c>
      <c r="E12137" t="s">
        <v>18</v>
      </c>
      <c r="F12137" s="4" t="s">
        <v>19</v>
      </c>
      <c r="G12137" s="3">
        <v>10.265274</v>
      </c>
      <c r="H12137" s="8">
        <v>0.80657244143229845</v>
      </c>
      <c r="I12137" s="26" t="str">
        <f>INDEX('Data Tab2'!$C:$C,MATCH('Data Tab1'!A12137,'Data Tab2'!$A:$A,0))</f>
        <v>DUS2</v>
      </c>
    </row>
    <row r="12138" spans="1:9" hidden="1">
      <c r="A12138" s="55">
        <v>103887637</v>
      </c>
      <c r="B12138" s="1" t="s">
        <v>9</v>
      </c>
      <c r="C12138" t="s">
        <v>27</v>
      </c>
      <c r="D12138" s="1" t="s">
        <v>17</v>
      </c>
      <c r="E12138" t="s">
        <v>18</v>
      </c>
      <c r="F12138" s="4" t="s">
        <v>20</v>
      </c>
      <c r="G12138" s="3">
        <v>10.121107</v>
      </c>
      <c r="H12138" s="8">
        <v>1.8951947759989762E-2</v>
      </c>
      <c r="I12138" s="26" t="str">
        <f>INDEX('Data Tab2'!$C:$C,MATCH('Data Tab1'!A12138,'Data Tab2'!$A:$A,0))</f>
        <v>DUS2</v>
      </c>
    </row>
    <row r="12139" spans="1:9" hidden="1">
      <c r="A12139" s="56">
        <v>103887637</v>
      </c>
      <c r="B12139" s="1" t="s">
        <v>9</v>
      </c>
      <c r="C12139" t="s">
        <v>27</v>
      </c>
      <c r="D12139" s="1" t="s">
        <v>17</v>
      </c>
      <c r="E12139" t="s">
        <v>23</v>
      </c>
      <c r="F12139" s="4" t="s">
        <v>24</v>
      </c>
      <c r="G12139" s="3">
        <v>0.27416499999999999</v>
      </c>
      <c r="H12139" s="8">
        <v>0.81456906792639261</v>
      </c>
      <c r="I12139" s="26" t="str">
        <f>INDEX('Data Tab2'!$C:$C,MATCH('Data Tab1'!A12139,'Data Tab2'!$A:$A,0))</f>
        <v>DUS2</v>
      </c>
    </row>
    <row r="12140" spans="1:9">
      <c r="A12140" s="56">
        <v>103887883</v>
      </c>
      <c r="B12140" s="1" t="s">
        <v>9</v>
      </c>
      <c r="C12140" t="s">
        <v>31</v>
      </c>
      <c r="D12140" s="1" t="s">
        <v>11</v>
      </c>
      <c r="E12140" t="s">
        <v>12</v>
      </c>
      <c r="F12140" s="4" t="s">
        <v>34</v>
      </c>
      <c r="G12140" s="3">
        <v>5.9999969999999996</v>
      </c>
      <c r="H12140" s="8">
        <v>0.80817018739009416</v>
      </c>
      <c r="I12140" s="26" t="str">
        <f>INDEX('Data Tab2'!$C:$C,MATCH('Data Tab1'!A12140,'Data Tab2'!$A:$A,0))</f>
        <v>DUS4</v>
      </c>
    </row>
    <row r="12141" spans="1:9">
      <c r="A12141" s="55">
        <v>103887912</v>
      </c>
      <c r="B12141" s="1" t="s">
        <v>9</v>
      </c>
      <c r="C12141" t="s">
        <v>31</v>
      </c>
      <c r="D12141" s="1" t="s">
        <v>11</v>
      </c>
      <c r="E12141" t="s">
        <v>12</v>
      </c>
      <c r="F12141" s="4" t="s">
        <v>34</v>
      </c>
      <c r="G12141" s="3">
        <v>4.2277760000000004</v>
      </c>
      <c r="H12141" s="8">
        <v>0.84841494200547773</v>
      </c>
      <c r="I12141" s="26" t="str">
        <f>INDEX('Data Tab2'!$C:$C,MATCH('Data Tab1'!A12141,'Data Tab2'!$A:$A,0))</f>
        <v>EDI4</v>
      </c>
    </row>
    <row r="12142" spans="1:9" hidden="1">
      <c r="A12142" s="55">
        <v>103887912</v>
      </c>
      <c r="B12142" s="1" t="s">
        <v>9</v>
      </c>
      <c r="C12142" t="s">
        <v>31</v>
      </c>
      <c r="D12142" s="1" t="s">
        <v>11</v>
      </c>
      <c r="E12142" t="s">
        <v>12</v>
      </c>
      <c r="F12142" s="4" t="s">
        <v>14</v>
      </c>
      <c r="G12142" s="3">
        <v>9.7244419999999998</v>
      </c>
      <c r="H12142" s="8">
        <v>0.15774443105786151</v>
      </c>
      <c r="I12142" s="26" t="str">
        <f>INDEX('Data Tab2'!$C:$C,MATCH('Data Tab1'!A12142,'Data Tab2'!$A:$A,0))</f>
        <v>EDI4</v>
      </c>
    </row>
    <row r="12143" spans="1:9" hidden="1">
      <c r="A12143" s="55">
        <v>103887912</v>
      </c>
      <c r="B12143" s="1" t="s">
        <v>9</v>
      </c>
      <c r="C12143" t="s">
        <v>31</v>
      </c>
      <c r="D12143" s="1" t="s">
        <v>11</v>
      </c>
      <c r="E12143" t="s">
        <v>12</v>
      </c>
      <c r="F12143" s="4" t="s">
        <v>15</v>
      </c>
      <c r="G12143" s="3">
        <v>8.6686099999999993</v>
      </c>
      <c r="H12143" s="8">
        <v>0.60383999434176783</v>
      </c>
      <c r="I12143" s="26" t="str">
        <f>INDEX('Data Tab2'!$C:$C,MATCH('Data Tab1'!A12143,'Data Tab2'!$A:$A,0))</f>
        <v>EDI4</v>
      </c>
    </row>
    <row r="12144" spans="1:9" hidden="1">
      <c r="A12144" s="55">
        <v>103887912</v>
      </c>
      <c r="B12144" s="1" t="s">
        <v>9</v>
      </c>
      <c r="C12144" t="s">
        <v>31</v>
      </c>
      <c r="D12144" s="1" t="s">
        <v>11</v>
      </c>
      <c r="E12144" t="s">
        <v>12</v>
      </c>
      <c r="F12144" s="4" t="s">
        <v>28</v>
      </c>
      <c r="G12144" s="3">
        <v>5.058052</v>
      </c>
      <c r="H12144" s="8">
        <v>0.77261175110317903</v>
      </c>
      <c r="I12144" s="26" t="str">
        <f>INDEX('Data Tab2'!$C:$C,MATCH('Data Tab1'!A12144,'Data Tab2'!$A:$A,0))</f>
        <v>EDI4</v>
      </c>
    </row>
    <row r="12145" spans="1:9" hidden="1">
      <c r="A12145" s="55">
        <v>103887912</v>
      </c>
      <c r="B12145" s="1" t="s">
        <v>33</v>
      </c>
      <c r="C12145" t="s">
        <v>27</v>
      </c>
      <c r="D12145" s="1" t="s">
        <v>11</v>
      </c>
      <c r="E12145" t="s">
        <v>12</v>
      </c>
      <c r="F12145" s="4" t="s">
        <v>15</v>
      </c>
      <c r="G12145" s="3">
        <v>0.43666300000000002</v>
      </c>
      <c r="H12145" s="8">
        <v>0.58068937621384609</v>
      </c>
      <c r="I12145" s="26" t="str">
        <f>INDEX('Data Tab2'!$C:$C,MATCH('Data Tab1'!A12145,'Data Tab2'!$A:$A,0))</f>
        <v>EDI4</v>
      </c>
    </row>
    <row r="12146" spans="1:9" hidden="1">
      <c r="A12146" s="55">
        <v>103887912</v>
      </c>
      <c r="B12146" s="1" t="s">
        <v>33</v>
      </c>
      <c r="C12146" t="s">
        <v>27</v>
      </c>
      <c r="D12146" s="1" t="s">
        <v>11</v>
      </c>
      <c r="E12146" t="s">
        <v>12</v>
      </c>
      <c r="F12146" s="4" t="s">
        <v>29</v>
      </c>
      <c r="G12146" s="3">
        <v>4.2299959999999999</v>
      </c>
      <c r="H12146" s="8">
        <v>5.6755917868856476E-2</v>
      </c>
      <c r="I12146" s="26" t="str">
        <f>INDEX('Data Tab2'!$C:$C,MATCH('Data Tab1'!A12146,'Data Tab2'!$A:$A,0))</f>
        <v>EDI4</v>
      </c>
    </row>
    <row r="12147" spans="1:9" hidden="1">
      <c r="A12147" s="55">
        <v>103887912</v>
      </c>
      <c r="B12147" s="1" t="s">
        <v>33</v>
      </c>
      <c r="C12147" t="s">
        <v>27</v>
      </c>
      <c r="D12147" s="1" t="s">
        <v>11</v>
      </c>
      <c r="E12147" t="s">
        <v>12</v>
      </c>
      <c r="F12147" s="4" t="s">
        <v>16</v>
      </c>
      <c r="G12147" s="3">
        <v>5.4838849999999999</v>
      </c>
      <c r="H12147" s="8">
        <v>0.55320880804874439</v>
      </c>
      <c r="I12147" s="26" t="str">
        <f>INDEX('Data Tab2'!$C:$C,MATCH('Data Tab1'!A12147,'Data Tab2'!$A:$A,0))</f>
        <v>EDI4</v>
      </c>
    </row>
    <row r="12148" spans="1:9" hidden="1">
      <c r="A12148" s="55">
        <v>103887912</v>
      </c>
      <c r="B12148" s="1" t="s">
        <v>33</v>
      </c>
      <c r="C12148" t="s">
        <v>27</v>
      </c>
      <c r="D12148" s="1" t="s">
        <v>17</v>
      </c>
      <c r="E12148" t="s">
        <v>18</v>
      </c>
      <c r="F12148" s="4" t="s">
        <v>36</v>
      </c>
      <c r="G12148" s="3">
        <v>4.4941639999999996</v>
      </c>
      <c r="H12148" s="8">
        <v>0.70938679527866522</v>
      </c>
      <c r="I12148" s="26" t="str">
        <f>INDEX('Data Tab2'!$C:$C,MATCH('Data Tab1'!A12148,'Data Tab2'!$A:$A,0))</f>
        <v>EDI4</v>
      </c>
    </row>
    <row r="12149" spans="1:9" hidden="1">
      <c r="A12149" s="55">
        <v>103887912</v>
      </c>
      <c r="B12149" s="1" t="s">
        <v>33</v>
      </c>
      <c r="C12149" t="s">
        <v>27</v>
      </c>
      <c r="D12149" s="1" t="s">
        <v>17</v>
      </c>
      <c r="E12149" t="s">
        <v>18</v>
      </c>
      <c r="F12149" s="4" t="s">
        <v>38</v>
      </c>
      <c r="G12149" s="3">
        <v>9.6108290000000007</v>
      </c>
      <c r="H12149" s="8">
        <v>0.96443715268718444</v>
      </c>
      <c r="I12149" s="26" t="str">
        <f>INDEX('Data Tab2'!$C:$C,MATCH('Data Tab1'!A12149,'Data Tab2'!$A:$A,0))</f>
        <v>EDI4</v>
      </c>
    </row>
    <row r="12150" spans="1:9" hidden="1">
      <c r="A12150" s="55">
        <v>103887912</v>
      </c>
      <c r="B12150" s="1" t="s">
        <v>33</v>
      </c>
      <c r="C12150" t="s">
        <v>27</v>
      </c>
      <c r="D12150" s="1" t="s">
        <v>17</v>
      </c>
      <c r="E12150" t="s">
        <v>18</v>
      </c>
      <c r="F12150" s="4" t="s">
        <v>19</v>
      </c>
      <c r="G12150" s="3">
        <v>5.0088840000000001</v>
      </c>
      <c r="H12150" s="8">
        <v>0.90888442626653465</v>
      </c>
      <c r="I12150" s="26" t="str">
        <f>INDEX('Data Tab2'!$C:$C,MATCH('Data Tab1'!A12150,'Data Tab2'!$A:$A,0))</f>
        <v>EDI4</v>
      </c>
    </row>
    <row r="12151" spans="1:9" hidden="1">
      <c r="A12151" s="55">
        <v>103887912</v>
      </c>
      <c r="B12151" s="1" t="s">
        <v>33</v>
      </c>
      <c r="C12151" t="s">
        <v>27</v>
      </c>
      <c r="D12151" s="1" t="s">
        <v>17</v>
      </c>
      <c r="E12151" t="s">
        <v>18</v>
      </c>
      <c r="F12151" s="4" t="s">
        <v>20</v>
      </c>
      <c r="G12151" s="3">
        <v>4.9966629999999999</v>
      </c>
      <c r="H12151" s="8">
        <v>0.10633914036248671</v>
      </c>
      <c r="I12151" s="26" t="str">
        <f>INDEX('Data Tab2'!$C:$C,MATCH('Data Tab1'!A12151,'Data Tab2'!$A:$A,0))</f>
        <v>EDI4</v>
      </c>
    </row>
    <row r="12152" spans="1:9" hidden="1">
      <c r="A12152" s="56">
        <v>103887912</v>
      </c>
      <c r="B12152" s="1" t="s">
        <v>33</v>
      </c>
      <c r="C12152" t="s">
        <v>27</v>
      </c>
      <c r="D12152" s="1" t="s">
        <v>17</v>
      </c>
      <c r="E12152" t="s">
        <v>18</v>
      </c>
      <c r="F12152" s="4" t="s">
        <v>21</v>
      </c>
      <c r="G12152" s="3">
        <v>4.9883290000000002</v>
      </c>
      <c r="H12152" s="8">
        <v>0.35619306119143812</v>
      </c>
      <c r="I12152" s="26" t="str">
        <f>INDEX('Data Tab2'!$C:$C,MATCH('Data Tab1'!A12152,'Data Tab2'!$A:$A,0))</f>
        <v>EDI4</v>
      </c>
    </row>
    <row r="12153" spans="1:9">
      <c r="A12153" s="55">
        <v>103888268</v>
      </c>
      <c r="B12153" s="1" t="s">
        <v>33</v>
      </c>
      <c r="C12153" t="s">
        <v>37</v>
      </c>
      <c r="D12153" s="1" t="s">
        <v>11</v>
      </c>
      <c r="E12153" t="s">
        <v>12</v>
      </c>
      <c r="F12153" s="4" t="s">
        <v>13</v>
      </c>
      <c r="G12153" s="3">
        <v>5.9991640000000004</v>
      </c>
      <c r="H12153" s="8">
        <v>0.87058483600436454</v>
      </c>
      <c r="I12153" s="26" t="str">
        <f>INDEX('Data Tab2'!$C:$C,MATCH('Data Tab1'!A12153,'Data Tab2'!$A:$A,0))</f>
        <v>EMA1</v>
      </c>
    </row>
    <row r="12154" spans="1:9" hidden="1">
      <c r="A12154" s="55">
        <v>103888268</v>
      </c>
      <c r="B12154" s="1" t="s">
        <v>33</v>
      </c>
      <c r="C12154" t="s">
        <v>37</v>
      </c>
      <c r="D12154" s="1" t="s">
        <v>11</v>
      </c>
      <c r="E12154" t="s">
        <v>12</v>
      </c>
      <c r="F12154" s="4" t="s">
        <v>14</v>
      </c>
      <c r="G12154" s="3">
        <v>4.9994420000000002</v>
      </c>
      <c r="H12154" s="8">
        <v>0.93448128570578159</v>
      </c>
      <c r="I12154" s="26" t="str">
        <f>INDEX('Data Tab2'!$C:$C,MATCH('Data Tab1'!A12154,'Data Tab2'!$A:$A,0))</f>
        <v>EMA1</v>
      </c>
    </row>
    <row r="12155" spans="1:9" hidden="1">
      <c r="A12155" s="55">
        <v>103888268</v>
      </c>
      <c r="B12155" s="1" t="s">
        <v>33</v>
      </c>
      <c r="C12155" t="s">
        <v>37</v>
      </c>
      <c r="D12155" s="1" t="s">
        <v>11</v>
      </c>
      <c r="E12155" t="s">
        <v>12</v>
      </c>
      <c r="F12155" s="4" t="s">
        <v>15</v>
      </c>
      <c r="G12155" s="3">
        <v>10.998607</v>
      </c>
      <c r="H12155" s="8">
        <v>0.66894198547747152</v>
      </c>
      <c r="I12155" s="26" t="str">
        <f>INDEX('Data Tab2'!$C:$C,MATCH('Data Tab1'!A12155,'Data Tab2'!$A:$A,0))</f>
        <v>EMA1</v>
      </c>
    </row>
    <row r="12156" spans="1:9" hidden="1">
      <c r="A12156" s="55">
        <v>103888268</v>
      </c>
      <c r="B12156" s="1" t="s">
        <v>33</v>
      </c>
      <c r="C12156" t="s">
        <v>37</v>
      </c>
      <c r="D12156" s="1" t="s">
        <v>11</v>
      </c>
      <c r="E12156" t="s">
        <v>12</v>
      </c>
      <c r="F12156" s="4" t="s">
        <v>28</v>
      </c>
      <c r="G12156" s="3">
        <v>10.998887</v>
      </c>
      <c r="H12156" s="8">
        <v>0.32444125681452662</v>
      </c>
      <c r="I12156" s="26" t="str">
        <f>INDEX('Data Tab2'!$C:$C,MATCH('Data Tab1'!A12156,'Data Tab2'!$A:$A,0))</f>
        <v>EMA1</v>
      </c>
    </row>
    <row r="12157" spans="1:9" hidden="1">
      <c r="A12157" s="55">
        <v>103888268</v>
      </c>
      <c r="B12157" s="1" t="s">
        <v>33</v>
      </c>
      <c r="C12157" t="s">
        <v>37</v>
      </c>
      <c r="D12157" s="1" t="s">
        <v>11</v>
      </c>
      <c r="E12157" t="s">
        <v>12</v>
      </c>
      <c r="F12157" s="4" t="s">
        <v>29</v>
      </c>
      <c r="G12157" s="3">
        <v>10.740273</v>
      </c>
      <c r="H12157" s="8">
        <v>0.34359177794704554</v>
      </c>
      <c r="I12157" s="26" t="str">
        <f>INDEX('Data Tab2'!$C:$C,MATCH('Data Tab1'!A12157,'Data Tab2'!$A:$A,0))</f>
        <v>EMA1</v>
      </c>
    </row>
    <row r="12158" spans="1:9" hidden="1">
      <c r="A12158" s="55">
        <v>103888268</v>
      </c>
      <c r="B12158" s="1" t="s">
        <v>33</v>
      </c>
      <c r="C12158" t="s">
        <v>37</v>
      </c>
      <c r="D12158" s="1" t="s">
        <v>11</v>
      </c>
      <c r="E12158" t="s">
        <v>12</v>
      </c>
      <c r="F12158" s="4" t="s">
        <v>16</v>
      </c>
      <c r="G12158" s="3">
        <v>10.877217999999999</v>
      </c>
      <c r="H12158" s="8">
        <v>0.31384490072209825</v>
      </c>
      <c r="I12158" s="26" t="str">
        <f>INDEX('Data Tab2'!$C:$C,MATCH('Data Tab1'!A12158,'Data Tab2'!$A:$A,0))</f>
        <v>EMA1</v>
      </c>
    </row>
    <row r="12159" spans="1:9" hidden="1">
      <c r="A12159" s="55">
        <v>103888268</v>
      </c>
      <c r="B12159" s="1" t="s">
        <v>33</v>
      </c>
      <c r="C12159" t="s">
        <v>37</v>
      </c>
      <c r="D12159" s="1" t="s">
        <v>17</v>
      </c>
      <c r="E12159" t="s">
        <v>18</v>
      </c>
      <c r="F12159" s="4" t="s">
        <v>38</v>
      </c>
      <c r="G12159" s="3">
        <v>4.9994420000000002</v>
      </c>
      <c r="H12159" s="8">
        <v>0.35335662108591415</v>
      </c>
      <c r="I12159" s="26" t="str">
        <f>INDEX('Data Tab2'!$C:$C,MATCH('Data Tab1'!A12159,'Data Tab2'!$A:$A,0))</f>
        <v>EMA1</v>
      </c>
    </row>
    <row r="12160" spans="1:9" hidden="1">
      <c r="A12160" s="55">
        <v>103888268</v>
      </c>
      <c r="B12160" s="1" t="s">
        <v>33</v>
      </c>
      <c r="C12160" t="s">
        <v>37</v>
      </c>
      <c r="D12160" s="1" t="s">
        <v>17</v>
      </c>
      <c r="E12160" t="s">
        <v>18</v>
      </c>
      <c r="F12160" s="4" t="s">
        <v>19</v>
      </c>
      <c r="G12160" s="3">
        <v>9.9991629999999994</v>
      </c>
      <c r="H12160" s="8">
        <v>9.9297243214023112E-2</v>
      </c>
      <c r="I12160" s="26" t="str">
        <f>INDEX('Data Tab2'!$C:$C,MATCH('Data Tab1'!A12160,'Data Tab2'!$A:$A,0))</f>
        <v>EMA1</v>
      </c>
    </row>
    <row r="12161" spans="1:9" hidden="1">
      <c r="A12161" s="55">
        <v>103888268</v>
      </c>
      <c r="B12161" s="1" t="s">
        <v>33</v>
      </c>
      <c r="C12161" t="s">
        <v>37</v>
      </c>
      <c r="D12161" s="1" t="s">
        <v>17</v>
      </c>
      <c r="E12161" t="s">
        <v>18</v>
      </c>
      <c r="F12161" s="4" t="s">
        <v>20</v>
      </c>
      <c r="G12161" s="3">
        <v>9.9986090000000001</v>
      </c>
      <c r="H12161" s="8">
        <v>0.7261237755673875</v>
      </c>
      <c r="I12161" s="26" t="str">
        <f>INDEX('Data Tab2'!$C:$C,MATCH('Data Tab1'!A12161,'Data Tab2'!$A:$A,0))</f>
        <v>EMA1</v>
      </c>
    </row>
    <row r="12162" spans="1:9" hidden="1">
      <c r="A12162" s="56">
        <v>103888268</v>
      </c>
      <c r="B12162" s="1" t="s">
        <v>33</v>
      </c>
      <c r="C12162" t="s">
        <v>37</v>
      </c>
      <c r="D12162" s="1" t="s">
        <v>17</v>
      </c>
      <c r="E12162" t="s">
        <v>18</v>
      </c>
      <c r="F12162" s="4" t="s">
        <v>21</v>
      </c>
      <c r="G12162" s="3">
        <v>4.9991640000000004</v>
      </c>
      <c r="H12162" s="8">
        <v>0.78747243908206899</v>
      </c>
      <c r="I12162" s="26" t="str">
        <f>INDEX('Data Tab2'!$C:$C,MATCH('Data Tab1'!A12162,'Data Tab2'!$A:$A,0))</f>
        <v>EMA1</v>
      </c>
    </row>
    <row r="12163" spans="1:9">
      <c r="A12163" s="55">
        <v>103888441</v>
      </c>
      <c r="B12163" s="1" t="s">
        <v>9</v>
      </c>
      <c r="C12163" t="s">
        <v>26</v>
      </c>
      <c r="D12163" s="1" t="s">
        <v>11</v>
      </c>
      <c r="E12163" t="s">
        <v>12</v>
      </c>
      <c r="F12163" s="4" t="s">
        <v>34</v>
      </c>
      <c r="G12163" s="3">
        <v>0.17749999999999999</v>
      </c>
      <c r="H12163" s="8">
        <v>0.53047991565722374</v>
      </c>
      <c r="I12163" s="26" t="str">
        <f>INDEX('Data Tab2'!$C:$C,MATCH('Data Tab1'!A12163,'Data Tab2'!$A:$A,0))</f>
        <v>EUK5</v>
      </c>
    </row>
    <row r="12164" spans="1:9" hidden="1">
      <c r="A12164" s="55">
        <v>103888441</v>
      </c>
      <c r="B12164" s="1" t="s">
        <v>9</v>
      </c>
      <c r="C12164" t="s">
        <v>26</v>
      </c>
      <c r="D12164" s="1" t="s">
        <v>11</v>
      </c>
      <c r="E12164" t="s">
        <v>12</v>
      </c>
      <c r="F12164" s="4" t="s">
        <v>14</v>
      </c>
      <c r="G12164" s="3">
        <v>0</v>
      </c>
      <c r="H12164" s="8">
        <v>0.24573171425838092</v>
      </c>
      <c r="I12164" s="26" t="str">
        <f>INDEX('Data Tab2'!$C:$C,MATCH('Data Tab1'!A12164,'Data Tab2'!$A:$A,0))</f>
        <v>EUK5</v>
      </c>
    </row>
    <row r="12165" spans="1:9" hidden="1">
      <c r="A12165" s="55">
        <v>103888441</v>
      </c>
      <c r="B12165" s="1" t="s">
        <v>9</v>
      </c>
      <c r="C12165" t="s">
        <v>26</v>
      </c>
      <c r="D12165" s="1" t="s">
        <v>11</v>
      </c>
      <c r="E12165" t="s">
        <v>12</v>
      </c>
      <c r="F12165" s="4" t="s">
        <v>28</v>
      </c>
      <c r="G12165" s="3">
        <v>0.441388</v>
      </c>
      <c r="H12165" s="8">
        <v>0.49728827231294537</v>
      </c>
      <c r="I12165" s="26" t="str">
        <f>INDEX('Data Tab2'!$C:$C,MATCH('Data Tab1'!A12165,'Data Tab2'!$A:$A,0))</f>
        <v>EUK5</v>
      </c>
    </row>
    <row r="12166" spans="1:9" hidden="1">
      <c r="A12166" s="55">
        <v>103888441</v>
      </c>
      <c r="B12166" s="1" t="s">
        <v>9</v>
      </c>
      <c r="C12166" t="s">
        <v>26</v>
      </c>
      <c r="D12166" s="1" t="s">
        <v>11</v>
      </c>
      <c r="E12166" t="s">
        <v>12</v>
      </c>
      <c r="F12166" s="4" t="s">
        <v>29</v>
      </c>
      <c r="G12166" s="3">
        <v>0.20166500000000001</v>
      </c>
      <c r="H12166" s="8">
        <v>0.74601521517338698</v>
      </c>
      <c r="I12166" s="26" t="str">
        <f>INDEX('Data Tab2'!$C:$C,MATCH('Data Tab1'!A12166,'Data Tab2'!$A:$A,0))</f>
        <v>EUK5</v>
      </c>
    </row>
    <row r="12167" spans="1:9" hidden="1">
      <c r="A12167" s="55">
        <v>103888441</v>
      </c>
      <c r="B12167" s="1" t="s">
        <v>9</v>
      </c>
      <c r="C12167" t="s">
        <v>26</v>
      </c>
      <c r="D12167" s="1" t="s">
        <v>17</v>
      </c>
      <c r="E12167" t="s">
        <v>23</v>
      </c>
      <c r="F12167" s="4" t="s">
        <v>24</v>
      </c>
      <c r="G12167" s="3">
        <v>6.9166000000000005E-2</v>
      </c>
      <c r="H12167" s="8">
        <v>0.6124094868721528</v>
      </c>
      <c r="I12167" s="26" t="str">
        <f>INDEX('Data Tab2'!$C:$C,MATCH('Data Tab1'!A12167,'Data Tab2'!$A:$A,0))</f>
        <v>EUK5</v>
      </c>
    </row>
    <row r="12168" spans="1:9" hidden="1">
      <c r="A12168" s="55">
        <v>103888441</v>
      </c>
      <c r="B12168" s="1" t="s">
        <v>9</v>
      </c>
      <c r="C12168" t="s">
        <v>27</v>
      </c>
      <c r="D12168" s="1" t="s">
        <v>17</v>
      </c>
      <c r="E12168" t="s">
        <v>18</v>
      </c>
      <c r="F12168" s="4" t="s">
        <v>35</v>
      </c>
      <c r="G12168" s="3">
        <v>8.7913870000000003</v>
      </c>
      <c r="H12168" s="8">
        <v>0.79255260342050893</v>
      </c>
      <c r="I12168" s="26" t="str">
        <f>INDEX('Data Tab2'!$C:$C,MATCH('Data Tab1'!A12168,'Data Tab2'!$A:$A,0))</f>
        <v>EUK5</v>
      </c>
    </row>
    <row r="12169" spans="1:9" hidden="1">
      <c r="A12169" s="55">
        <v>103888441</v>
      </c>
      <c r="B12169" s="1" t="s">
        <v>9</v>
      </c>
      <c r="C12169" t="s">
        <v>27</v>
      </c>
      <c r="D12169" s="1" t="s">
        <v>17</v>
      </c>
      <c r="E12169" t="s">
        <v>18</v>
      </c>
      <c r="F12169" s="4" t="s">
        <v>36</v>
      </c>
      <c r="G12169" s="3">
        <v>8.918329</v>
      </c>
      <c r="H12169" s="8">
        <v>0.65837237110206948</v>
      </c>
      <c r="I12169" s="26" t="str">
        <f>INDEX('Data Tab2'!$C:$C,MATCH('Data Tab1'!A12169,'Data Tab2'!$A:$A,0))</f>
        <v>EUK5</v>
      </c>
    </row>
    <row r="12170" spans="1:9" hidden="1">
      <c r="A12170" s="55">
        <v>103888441</v>
      </c>
      <c r="B12170" s="1" t="s">
        <v>9</v>
      </c>
      <c r="C12170" t="s">
        <v>27</v>
      </c>
      <c r="D12170" s="1" t="s">
        <v>17</v>
      </c>
      <c r="E12170" t="s">
        <v>23</v>
      </c>
      <c r="F12170" s="4" t="s">
        <v>25</v>
      </c>
      <c r="G12170" s="3">
        <v>9.5722179999999994</v>
      </c>
      <c r="H12170" s="8">
        <v>0.75075671056234394</v>
      </c>
      <c r="I12170" s="26" t="str">
        <f>INDEX('Data Tab2'!$C:$C,MATCH('Data Tab1'!A12170,'Data Tab2'!$A:$A,0))</f>
        <v>EUK5</v>
      </c>
    </row>
    <row r="12171" spans="1:9" hidden="1">
      <c r="A12171" s="56">
        <v>103888441</v>
      </c>
      <c r="B12171" s="1" t="s">
        <v>33</v>
      </c>
      <c r="C12171" t="s">
        <v>27</v>
      </c>
      <c r="D12171" s="1" t="s">
        <v>11</v>
      </c>
      <c r="E12171" t="s">
        <v>12</v>
      </c>
      <c r="F12171" s="4" t="s">
        <v>13</v>
      </c>
      <c r="G12171" s="3">
        <v>9.6183289999999992</v>
      </c>
      <c r="H12171" s="8">
        <v>0.85951228714760375</v>
      </c>
      <c r="I12171" s="26" t="str">
        <f>INDEX('Data Tab2'!$C:$C,MATCH('Data Tab1'!A12171,'Data Tab2'!$A:$A,0))</f>
        <v>EUK5</v>
      </c>
    </row>
    <row r="12172" spans="1:9">
      <c r="A12172" s="55">
        <v>103889384</v>
      </c>
      <c r="B12172" s="1" t="s">
        <v>9</v>
      </c>
      <c r="C12172" t="s">
        <v>37</v>
      </c>
      <c r="D12172" s="1" t="s">
        <v>17</v>
      </c>
      <c r="E12172" t="s">
        <v>18</v>
      </c>
      <c r="F12172" s="4" t="s">
        <v>38</v>
      </c>
      <c r="G12172" s="3">
        <v>4.651662</v>
      </c>
      <c r="H12172" s="8">
        <v>0.87441428539319654</v>
      </c>
      <c r="I12172" s="26" t="str">
        <f>INDEX('Data Tab2'!$C:$C,MATCH('Data Tab1'!A12172,'Data Tab2'!$A:$A,0))</f>
        <v>FCO1</v>
      </c>
    </row>
    <row r="12173" spans="1:9" hidden="1">
      <c r="A12173" s="55">
        <v>103889384</v>
      </c>
      <c r="B12173" s="1" t="s">
        <v>9</v>
      </c>
      <c r="C12173" t="s">
        <v>37</v>
      </c>
      <c r="D12173" s="1" t="s">
        <v>17</v>
      </c>
      <c r="E12173" t="s">
        <v>23</v>
      </c>
      <c r="F12173" s="4" t="s">
        <v>24</v>
      </c>
      <c r="G12173" s="3">
        <v>4.9633310000000002</v>
      </c>
      <c r="H12173" s="8">
        <v>0.40165964202660831</v>
      </c>
      <c r="I12173" s="26" t="str">
        <f>INDEX('Data Tab2'!$C:$C,MATCH('Data Tab1'!A12173,'Data Tab2'!$A:$A,0))</f>
        <v>FCO1</v>
      </c>
    </row>
    <row r="12174" spans="1:9" hidden="1">
      <c r="A12174" s="55">
        <v>103889384</v>
      </c>
      <c r="B12174" s="1" t="s">
        <v>9</v>
      </c>
      <c r="C12174" t="s">
        <v>31</v>
      </c>
      <c r="D12174" s="1" t="s">
        <v>11</v>
      </c>
      <c r="E12174" t="s">
        <v>12</v>
      </c>
      <c r="F12174" s="4" t="s">
        <v>13</v>
      </c>
      <c r="G12174" s="3">
        <v>10.999999000000001</v>
      </c>
      <c r="H12174" s="8">
        <v>0.18285107455066996</v>
      </c>
      <c r="I12174" s="26" t="str">
        <f>INDEX('Data Tab2'!$C:$C,MATCH('Data Tab1'!A12174,'Data Tab2'!$A:$A,0))</f>
        <v>FCO1</v>
      </c>
    </row>
    <row r="12175" spans="1:9" hidden="1">
      <c r="A12175" s="55">
        <v>103889384</v>
      </c>
      <c r="B12175" s="1" t="s">
        <v>9</v>
      </c>
      <c r="C12175" t="s">
        <v>31</v>
      </c>
      <c r="D12175" s="1" t="s">
        <v>11</v>
      </c>
      <c r="E12175" t="s">
        <v>12</v>
      </c>
      <c r="F12175" s="4" t="s">
        <v>34</v>
      </c>
      <c r="G12175" s="3">
        <v>10.999998</v>
      </c>
      <c r="H12175" s="8">
        <v>0.39445124900913031</v>
      </c>
      <c r="I12175" s="26" t="str">
        <f>INDEX('Data Tab2'!$C:$C,MATCH('Data Tab1'!A12175,'Data Tab2'!$A:$A,0))</f>
        <v>FCO1</v>
      </c>
    </row>
    <row r="12176" spans="1:9" hidden="1">
      <c r="A12176" s="55">
        <v>103889384</v>
      </c>
      <c r="B12176" s="1" t="s">
        <v>9</v>
      </c>
      <c r="C12176" t="s">
        <v>31</v>
      </c>
      <c r="D12176" s="1" t="s">
        <v>11</v>
      </c>
      <c r="E12176" t="s">
        <v>12</v>
      </c>
      <c r="F12176" s="4" t="s">
        <v>14</v>
      </c>
      <c r="G12176" s="3">
        <v>10.727498000000001</v>
      </c>
      <c r="H12176" s="8">
        <v>6.6760295885954446E-2</v>
      </c>
      <c r="I12176" s="26" t="str">
        <f>INDEX('Data Tab2'!$C:$C,MATCH('Data Tab1'!A12176,'Data Tab2'!$A:$A,0))</f>
        <v>FCO1</v>
      </c>
    </row>
    <row r="12177" spans="1:9" hidden="1">
      <c r="A12177" s="55">
        <v>103889384</v>
      </c>
      <c r="B12177" s="1" t="s">
        <v>9</v>
      </c>
      <c r="C12177" t="s">
        <v>31</v>
      </c>
      <c r="D12177" s="1" t="s">
        <v>11</v>
      </c>
      <c r="E12177" t="s">
        <v>12</v>
      </c>
      <c r="F12177" s="4" t="s">
        <v>15</v>
      </c>
      <c r="G12177" s="3">
        <v>10.999998</v>
      </c>
      <c r="H12177" s="8">
        <v>0.7633989441889415</v>
      </c>
      <c r="I12177" s="26" t="str">
        <f>INDEX('Data Tab2'!$C:$C,MATCH('Data Tab1'!A12177,'Data Tab2'!$A:$A,0))</f>
        <v>FCO1</v>
      </c>
    </row>
    <row r="12178" spans="1:9" hidden="1">
      <c r="A12178" s="55">
        <v>103889384</v>
      </c>
      <c r="B12178" s="1" t="s">
        <v>9</v>
      </c>
      <c r="C12178" t="s">
        <v>31</v>
      </c>
      <c r="D12178" s="1" t="s">
        <v>11</v>
      </c>
      <c r="E12178" t="s">
        <v>12</v>
      </c>
      <c r="F12178" s="4" t="s">
        <v>28</v>
      </c>
      <c r="G12178" s="3">
        <v>10.999998</v>
      </c>
      <c r="H12178" s="8">
        <v>0.60277289366191034</v>
      </c>
      <c r="I12178" s="26" t="str">
        <f>INDEX('Data Tab2'!$C:$C,MATCH('Data Tab1'!A12178,'Data Tab2'!$A:$A,0))</f>
        <v>FCO1</v>
      </c>
    </row>
    <row r="12179" spans="1:9" hidden="1">
      <c r="A12179" s="55">
        <v>103889384</v>
      </c>
      <c r="B12179" s="1" t="s">
        <v>9</v>
      </c>
      <c r="C12179" t="s">
        <v>31</v>
      </c>
      <c r="D12179" s="1" t="s">
        <v>17</v>
      </c>
      <c r="E12179" t="s">
        <v>18</v>
      </c>
      <c r="F12179" s="4" t="s">
        <v>35</v>
      </c>
      <c r="G12179" s="3">
        <v>9.6627759999999991</v>
      </c>
      <c r="H12179" s="8">
        <v>0.82607772244166977</v>
      </c>
      <c r="I12179" s="26" t="str">
        <f>INDEX('Data Tab2'!$C:$C,MATCH('Data Tab1'!A12179,'Data Tab2'!$A:$A,0))</f>
        <v>FCO1</v>
      </c>
    </row>
    <row r="12180" spans="1:9" hidden="1">
      <c r="A12180" s="55">
        <v>103889384</v>
      </c>
      <c r="B12180" s="1" t="s">
        <v>9</v>
      </c>
      <c r="C12180" t="s">
        <v>31</v>
      </c>
      <c r="D12180" s="1" t="s">
        <v>17</v>
      </c>
      <c r="E12180" t="s">
        <v>18</v>
      </c>
      <c r="F12180" s="4" t="s">
        <v>19</v>
      </c>
      <c r="G12180" s="3">
        <v>0.86194199999999999</v>
      </c>
      <c r="H12180" s="8">
        <v>0.39940017876452361</v>
      </c>
      <c r="I12180" s="26" t="str">
        <f>INDEX('Data Tab2'!$C:$C,MATCH('Data Tab1'!A12180,'Data Tab2'!$A:$A,0))</f>
        <v>FCO1</v>
      </c>
    </row>
    <row r="12181" spans="1:9" hidden="1">
      <c r="A12181" s="55">
        <v>103889384</v>
      </c>
      <c r="B12181" s="1" t="s">
        <v>9</v>
      </c>
      <c r="C12181" t="s">
        <v>31</v>
      </c>
      <c r="D12181" s="1" t="s">
        <v>17</v>
      </c>
      <c r="E12181" t="s">
        <v>23</v>
      </c>
      <c r="F12181" s="4" t="s">
        <v>24</v>
      </c>
      <c r="G12181" s="3">
        <v>5.0361089999999997</v>
      </c>
      <c r="H12181" s="8">
        <v>0.36252837896375834</v>
      </c>
      <c r="I12181" s="26" t="str">
        <f>INDEX('Data Tab2'!$C:$C,MATCH('Data Tab1'!A12181,'Data Tab2'!$A:$A,0))</f>
        <v>FCO1</v>
      </c>
    </row>
    <row r="12182" spans="1:9" hidden="1">
      <c r="A12182" s="55">
        <v>103889384</v>
      </c>
      <c r="B12182" s="1" t="s">
        <v>9</v>
      </c>
      <c r="C12182" t="s">
        <v>32</v>
      </c>
      <c r="D12182" s="1" t="s">
        <v>17</v>
      </c>
      <c r="E12182" t="s">
        <v>18</v>
      </c>
      <c r="F12182" s="4" t="s">
        <v>36</v>
      </c>
      <c r="G12182" s="3">
        <v>9.7444360000000003</v>
      </c>
      <c r="H12182" s="8">
        <v>0.19118614584173099</v>
      </c>
      <c r="I12182" s="26" t="str">
        <f>INDEX('Data Tab2'!$C:$C,MATCH('Data Tab1'!A12182,'Data Tab2'!$A:$A,0))</f>
        <v>FCO1</v>
      </c>
    </row>
    <row r="12183" spans="1:9" hidden="1">
      <c r="A12183" s="55">
        <v>103889384</v>
      </c>
      <c r="B12183" s="1" t="s">
        <v>9</v>
      </c>
      <c r="C12183" t="s">
        <v>32</v>
      </c>
      <c r="D12183" s="1" t="s">
        <v>17</v>
      </c>
      <c r="E12183" t="s">
        <v>18</v>
      </c>
      <c r="F12183" s="4" t="s">
        <v>38</v>
      </c>
      <c r="G12183" s="3">
        <v>3.5474939999999999</v>
      </c>
      <c r="H12183" s="8">
        <v>0.22879067209624082</v>
      </c>
      <c r="I12183" s="26" t="str">
        <f>INDEX('Data Tab2'!$C:$C,MATCH('Data Tab1'!A12183,'Data Tab2'!$A:$A,0))</f>
        <v>FCO1</v>
      </c>
    </row>
    <row r="12184" spans="1:9" hidden="1">
      <c r="A12184" s="55">
        <v>103889384</v>
      </c>
      <c r="B12184" s="1" t="s">
        <v>9</v>
      </c>
      <c r="C12184" t="s">
        <v>32</v>
      </c>
      <c r="D12184" s="1" t="s">
        <v>17</v>
      </c>
      <c r="E12184" t="s">
        <v>18</v>
      </c>
      <c r="F12184" s="4" t="s">
        <v>19</v>
      </c>
      <c r="G12184" s="3">
        <v>8.8938799999999993</v>
      </c>
      <c r="H12184" s="8">
        <v>0.2572008569895845</v>
      </c>
      <c r="I12184" s="26" t="str">
        <f>INDEX('Data Tab2'!$C:$C,MATCH('Data Tab1'!A12184,'Data Tab2'!$A:$A,0))</f>
        <v>FCO1</v>
      </c>
    </row>
    <row r="12185" spans="1:9" hidden="1">
      <c r="A12185" s="55">
        <v>103889384</v>
      </c>
      <c r="B12185" s="1" t="s">
        <v>9</v>
      </c>
      <c r="C12185" t="s">
        <v>32</v>
      </c>
      <c r="D12185" s="1" t="s">
        <v>17</v>
      </c>
      <c r="E12185" t="s">
        <v>18</v>
      </c>
      <c r="F12185" s="4" t="s">
        <v>20</v>
      </c>
      <c r="G12185" s="3">
        <v>9.9658259999999999</v>
      </c>
      <c r="H12185" s="8">
        <v>0.66677028093531698</v>
      </c>
      <c r="I12185" s="26" t="str">
        <f>INDEX('Data Tab2'!$C:$C,MATCH('Data Tab1'!A12185,'Data Tab2'!$A:$A,0))</f>
        <v>FCO1</v>
      </c>
    </row>
    <row r="12186" spans="1:9" hidden="1">
      <c r="A12186" s="56">
        <v>103889384</v>
      </c>
      <c r="B12186" s="1" t="s">
        <v>9</v>
      </c>
      <c r="C12186" t="s">
        <v>32</v>
      </c>
      <c r="D12186" s="1" t="s">
        <v>17</v>
      </c>
      <c r="E12186" t="s">
        <v>23</v>
      </c>
      <c r="F12186" s="4" t="s">
        <v>25</v>
      </c>
      <c r="G12186" s="3">
        <v>8.4083260000000006</v>
      </c>
      <c r="H12186" s="8">
        <v>0.15005083140808073</v>
      </c>
      <c r="I12186" s="26" t="str">
        <f>INDEX('Data Tab2'!$C:$C,MATCH('Data Tab1'!A12186,'Data Tab2'!$A:$A,0))</f>
        <v>FCO1</v>
      </c>
    </row>
    <row r="12187" spans="1:9">
      <c r="A12187" s="55">
        <v>103889444</v>
      </c>
      <c r="B12187" s="1" t="s">
        <v>9</v>
      </c>
      <c r="C12187" t="s">
        <v>31</v>
      </c>
      <c r="D12187" s="1" t="s">
        <v>11</v>
      </c>
      <c r="E12187" t="s">
        <v>12</v>
      </c>
      <c r="F12187" s="4" t="s">
        <v>13</v>
      </c>
      <c r="G12187" s="3">
        <v>10.983332000000001</v>
      </c>
      <c r="H12187" s="8">
        <v>0.85776215281641255</v>
      </c>
      <c r="I12187" s="26" t="str">
        <f>INDEX('Data Tab2'!$C:$C,MATCH('Data Tab1'!A12187,'Data Tab2'!$A:$A,0))</f>
        <v>FRA1</v>
      </c>
    </row>
    <row r="12188" spans="1:9" hidden="1">
      <c r="A12188" s="55">
        <v>103889444</v>
      </c>
      <c r="B12188" s="1" t="s">
        <v>9</v>
      </c>
      <c r="C12188" t="s">
        <v>31</v>
      </c>
      <c r="D12188" s="1" t="s">
        <v>11</v>
      </c>
      <c r="E12188" t="s">
        <v>12</v>
      </c>
      <c r="F12188" s="4" t="s">
        <v>34</v>
      </c>
      <c r="G12188" s="3">
        <v>10.999998</v>
      </c>
      <c r="H12188" s="8">
        <v>0.30290414439191415</v>
      </c>
      <c r="I12188" s="26" t="str">
        <f>INDEX('Data Tab2'!$C:$C,MATCH('Data Tab1'!A12188,'Data Tab2'!$A:$A,0))</f>
        <v>FRA1</v>
      </c>
    </row>
    <row r="12189" spans="1:9" hidden="1">
      <c r="A12189" s="55">
        <v>103889444</v>
      </c>
      <c r="B12189" s="1" t="s">
        <v>9</v>
      </c>
      <c r="C12189" t="s">
        <v>31</v>
      </c>
      <c r="D12189" s="1" t="s">
        <v>11</v>
      </c>
      <c r="E12189" t="s">
        <v>12</v>
      </c>
      <c r="F12189" s="4" t="s">
        <v>14</v>
      </c>
      <c r="G12189" s="3">
        <v>10.529165000000001</v>
      </c>
      <c r="H12189" s="8">
        <v>0.38826123441002247</v>
      </c>
      <c r="I12189" s="26" t="str">
        <f>INDEX('Data Tab2'!$C:$C,MATCH('Data Tab1'!A12189,'Data Tab2'!$A:$A,0))</f>
        <v>FRA1</v>
      </c>
    </row>
    <row r="12190" spans="1:9" hidden="1">
      <c r="A12190" s="55">
        <v>103889444</v>
      </c>
      <c r="B12190" s="1" t="s">
        <v>9</v>
      </c>
      <c r="C12190" t="s">
        <v>31</v>
      </c>
      <c r="D12190" s="1" t="s">
        <v>11</v>
      </c>
      <c r="E12190" t="s">
        <v>12</v>
      </c>
      <c r="F12190" s="4" t="s">
        <v>15</v>
      </c>
      <c r="G12190" s="3">
        <v>5.9999979999999997</v>
      </c>
      <c r="H12190" s="8">
        <v>0.68881616353472663</v>
      </c>
      <c r="I12190" s="26" t="str">
        <f>INDEX('Data Tab2'!$C:$C,MATCH('Data Tab1'!A12190,'Data Tab2'!$A:$A,0))</f>
        <v>FRA1</v>
      </c>
    </row>
    <row r="12191" spans="1:9" hidden="1">
      <c r="A12191" s="55">
        <v>103889444</v>
      </c>
      <c r="B12191" s="1" t="s">
        <v>9</v>
      </c>
      <c r="C12191" t="s">
        <v>31</v>
      </c>
      <c r="D12191" s="1" t="s">
        <v>11</v>
      </c>
      <c r="E12191" t="s">
        <v>12</v>
      </c>
      <c r="F12191" s="4" t="s">
        <v>29</v>
      </c>
      <c r="G12191" s="3">
        <v>4.7338870000000002</v>
      </c>
      <c r="H12191" s="8">
        <v>0.41472375221793434</v>
      </c>
      <c r="I12191" s="26" t="str">
        <f>INDEX('Data Tab2'!$C:$C,MATCH('Data Tab1'!A12191,'Data Tab2'!$A:$A,0))</f>
        <v>FRA1</v>
      </c>
    </row>
    <row r="12192" spans="1:9" hidden="1">
      <c r="A12192" s="56">
        <v>103889444</v>
      </c>
      <c r="B12192" s="1" t="s">
        <v>9</v>
      </c>
      <c r="C12192" t="s">
        <v>31</v>
      </c>
      <c r="D12192" s="1" t="s">
        <v>11</v>
      </c>
      <c r="E12192" t="s">
        <v>12</v>
      </c>
      <c r="F12192" s="4" t="s">
        <v>16</v>
      </c>
      <c r="G12192" s="3">
        <v>8.8333320000000004</v>
      </c>
      <c r="H12192" s="8">
        <v>0.84338854897445936</v>
      </c>
      <c r="I12192" s="26" t="str">
        <f>INDEX('Data Tab2'!$C:$C,MATCH('Data Tab1'!A12192,'Data Tab2'!$A:$A,0))</f>
        <v>FRA1</v>
      </c>
    </row>
    <row r="12193" spans="1:9">
      <c r="A12193" s="55">
        <v>103889552</v>
      </c>
      <c r="B12193" s="1" t="s">
        <v>9</v>
      </c>
      <c r="C12193" t="s">
        <v>26</v>
      </c>
      <c r="D12193" s="1" t="s">
        <v>11</v>
      </c>
      <c r="E12193" t="s">
        <v>12</v>
      </c>
      <c r="F12193" s="4" t="s">
        <v>13</v>
      </c>
      <c r="G12193" s="3">
        <v>9.2220999999999997E-2</v>
      </c>
      <c r="H12193" s="8">
        <v>0.85700066739264158</v>
      </c>
      <c r="I12193" s="26" t="str">
        <f>INDEX('Data Tab2'!$C:$C,MATCH('Data Tab1'!A12193,'Data Tab2'!$A:$A,0))</f>
        <v>FRA3</v>
      </c>
    </row>
    <row r="12194" spans="1:9" hidden="1">
      <c r="A12194" s="55">
        <v>103889552</v>
      </c>
      <c r="B12194" s="1" t="s">
        <v>9</v>
      </c>
      <c r="C12194" t="s">
        <v>26</v>
      </c>
      <c r="D12194" s="1" t="s">
        <v>11</v>
      </c>
      <c r="E12194" t="s">
        <v>12</v>
      </c>
      <c r="F12194" s="4" t="s">
        <v>34</v>
      </c>
      <c r="G12194" s="3">
        <v>0.49749900000000002</v>
      </c>
      <c r="H12194" s="8">
        <v>0.12673507287494201</v>
      </c>
      <c r="I12194" s="26" t="str">
        <f>INDEX('Data Tab2'!$C:$C,MATCH('Data Tab1'!A12194,'Data Tab2'!$A:$A,0))</f>
        <v>FRA3</v>
      </c>
    </row>
    <row r="12195" spans="1:9" hidden="1">
      <c r="A12195" s="55">
        <v>103889552</v>
      </c>
      <c r="B12195" s="1" t="s">
        <v>9</v>
      </c>
      <c r="C12195" t="s">
        <v>26</v>
      </c>
      <c r="D12195" s="1" t="s">
        <v>11</v>
      </c>
      <c r="E12195" t="s">
        <v>12</v>
      </c>
      <c r="F12195" s="4" t="s">
        <v>14</v>
      </c>
      <c r="G12195" s="3">
        <v>2.3583319999999999</v>
      </c>
      <c r="H12195" s="8">
        <v>0.8773652850890965</v>
      </c>
      <c r="I12195" s="26" t="str">
        <f>INDEX('Data Tab2'!$C:$C,MATCH('Data Tab1'!A12195,'Data Tab2'!$A:$A,0))</f>
        <v>FRA3</v>
      </c>
    </row>
    <row r="12196" spans="1:9" hidden="1">
      <c r="A12196" s="55">
        <v>103889552</v>
      </c>
      <c r="B12196" s="1" t="s">
        <v>9</v>
      </c>
      <c r="C12196" t="s">
        <v>26</v>
      </c>
      <c r="D12196" s="1" t="s">
        <v>11</v>
      </c>
      <c r="E12196" t="s">
        <v>12</v>
      </c>
      <c r="F12196" s="4" t="s">
        <v>15</v>
      </c>
      <c r="G12196" s="3">
        <v>1.097221</v>
      </c>
      <c r="H12196" s="8">
        <v>0.66706081443772491</v>
      </c>
      <c r="I12196" s="26" t="str">
        <f>INDEX('Data Tab2'!$C:$C,MATCH('Data Tab1'!A12196,'Data Tab2'!$A:$A,0))</f>
        <v>FRA3</v>
      </c>
    </row>
    <row r="12197" spans="1:9" hidden="1">
      <c r="A12197" s="55">
        <v>103889552</v>
      </c>
      <c r="B12197" s="1" t="s">
        <v>9</v>
      </c>
      <c r="C12197" t="s">
        <v>26</v>
      </c>
      <c r="D12197" s="1" t="s">
        <v>11</v>
      </c>
      <c r="E12197" t="s">
        <v>12</v>
      </c>
      <c r="F12197" s="4" t="s">
        <v>28</v>
      </c>
      <c r="G12197" s="3">
        <v>0.50860799999999995</v>
      </c>
      <c r="H12197" s="8">
        <v>0.20411041001395902</v>
      </c>
      <c r="I12197" s="26" t="str">
        <f>INDEX('Data Tab2'!$C:$C,MATCH('Data Tab1'!A12197,'Data Tab2'!$A:$A,0))</f>
        <v>FRA3</v>
      </c>
    </row>
    <row r="12198" spans="1:9" hidden="1">
      <c r="A12198" s="56">
        <v>103889552</v>
      </c>
      <c r="B12198" s="1" t="s">
        <v>9</v>
      </c>
      <c r="C12198" t="s">
        <v>26</v>
      </c>
      <c r="D12198" s="1" t="s">
        <v>11</v>
      </c>
      <c r="E12198" t="s">
        <v>12</v>
      </c>
      <c r="F12198" s="4" t="s">
        <v>16</v>
      </c>
      <c r="G12198" s="3">
        <v>0.131387</v>
      </c>
      <c r="H12198" s="8">
        <v>0.43365836591478069</v>
      </c>
      <c r="I12198" s="26" t="str">
        <f>INDEX('Data Tab2'!$C:$C,MATCH('Data Tab1'!A12198,'Data Tab2'!$A:$A,0))</f>
        <v>FRA3</v>
      </c>
    </row>
    <row r="12199" spans="1:9">
      <c r="A12199" s="55">
        <v>103890334</v>
      </c>
      <c r="B12199" s="1" t="s">
        <v>9</v>
      </c>
      <c r="C12199" t="s">
        <v>40</v>
      </c>
      <c r="D12199" s="1" t="s">
        <v>11</v>
      </c>
      <c r="E12199" t="s">
        <v>12</v>
      </c>
      <c r="F12199" s="4" t="s">
        <v>14</v>
      </c>
      <c r="G12199" s="3">
        <v>8.0811050000000009</v>
      </c>
      <c r="H12199" s="8">
        <v>0.12916986067835845</v>
      </c>
      <c r="I12199" s="26" t="str">
        <f>INDEX('Data Tab2'!$C:$C,MATCH('Data Tab1'!A12199,'Data Tab2'!$A:$A,0))</f>
        <v>FRA7</v>
      </c>
    </row>
    <row r="12200" spans="1:9" hidden="1">
      <c r="A12200" s="55">
        <v>103890334</v>
      </c>
      <c r="B12200" s="1" t="s">
        <v>9</v>
      </c>
      <c r="C12200" t="s">
        <v>40</v>
      </c>
      <c r="D12200" s="1" t="s">
        <v>11</v>
      </c>
      <c r="E12200" t="s">
        <v>12</v>
      </c>
      <c r="F12200" s="4" t="s">
        <v>28</v>
      </c>
      <c r="G12200" s="3">
        <v>9.9949949999999994</v>
      </c>
      <c r="H12200" s="8">
        <v>6.2285990993483975E-2</v>
      </c>
      <c r="I12200" s="26" t="str">
        <f>INDEX('Data Tab2'!$C:$C,MATCH('Data Tab1'!A12200,'Data Tab2'!$A:$A,0))</f>
        <v>FRA7</v>
      </c>
    </row>
    <row r="12201" spans="1:9" hidden="1">
      <c r="A12201" s="55">
        <v>103890334</v>
      </c>
      <c r="B12201" s="1" t="s">
        <v>9</v>
      </c>
      <c r="C12201" t="s">
        <v>40</v>
      </c>
      <c r="D12201" s="1" t="s">
        <v>11</v>
      </c>
      <c r="E12201" t="s">
        <v>12</v>
      </c>
      <c r="F12201" s="4" t="s">
        <v>16</v>
      </c>
      <c r="G12201" s="3">
        <v>9.2155500000000004</v>
      </c>
      <c r="H12201" s="8">
        <v>8.2009827582696038E-2</v>
      </c>
      <c r="I12201" s="26" t="str">
        <f>INDEX('Data Tab2'!$C:$C,MATCH('Data Tab1'!A12201,'Data Tab2'!$A:$A,0))</f>
        <v>FRA7</v>
      </c>
    </row>
    <row r="12202" spans="1:9" hidden="1">
      <c r="A12202" s="55">
        <v>103890334</v>
      </c>
      <c r="B12202" s="1" t="s">
        <v>9</v>
      </c>
      <c r="C12202" t="s">
        <v>26</v>
      </c>
      <c r="D12202" s="1" t="s">
        <v>11</v>
      </c>
      <c r="E12202" t="s">
        <v>12</v>
      </c>
      <c r="F12202" s="4" t="s">
        <v>13</v>
      </c>
      <c r="G12202" s="3">
        <v>4.2776000000000002E-2</v>
      </c>
      <c r="H12202" s="8">
        <v>0.31794484986507865</v>
      </c>
      <c r="I12202" s="26" t="str">
        <f>INDEX('Data Tab2'!$C:$C,MATCH('Data Tab1'!A12202,'Data Tab2'!$A:$A,0))</f>
        <v>FRA7</v>
      </c>
    </row>
    <row r="12203" spans="1:9" hidden="1">
      <c r="A12203" s="55">
        <v>103890334</v>
      </c>
      <c r="B12203" s="1" t="s">
        <v>9</v>
      </c>
      <c r="C12203" t="s">
        <v>27</v>
      </c>
      <c r="D12203" s="1" t="s">
        <v>17</v>
      </c>
      <c r="E12203" t="s">
        <v>18</v>
      </c>
      <c r="F12203" s="4" t="s">
        <v>38</v>
      </c>
      <c r="G12203" s="3">
        <v>9.3466629999999995</v>
      </c>
      <c r="H12203" s="8">
        <v>0.28611406841100295</v>
      </c>
      <c r="I12203" s="26" t="str">
        <f>INDEX('Data Tab2'!$C:$C,MATCH('Data Tab1'!A12203,'Data Tab2'!$A:$A,0))</f>
        <v>FRA7</v>
      </c>
    </row>
    <row r="12204" spans="1:9" hidden="1">
      <c r="A12204" s="55">
        <v>103890334</v>
      </c>
      <c r="B12204" s="1" t="s">
        <v>33</v>
      </c>
      <c r="C12204" t="s">
        <v>27</v>
      </c>
      <c r="D12204" s="1" t="s">
        <v>11</v>
      </c>
      <c r="E12204" t="s">
        <v>12</v>
      </c>
      <c r="F12204" s="4" t="s">
        <v>14</v>
      </c>
      <c r="G12204" s="3">
        <v>1.499997</v>
      </c>
      <c r="H12204" s="8">
        <v>5.2249515056951523E-2</v>
      </c>
      <c r="I12204" s="26" t="str">
        <f>INDEX('Data Tab2'!$C:$C,MATCH('Data Tab1'!A12204,'Data Tab2'!$A:$A,0))</f>
        <v>FRA7</v>
      </c>
    </row>
    <row r="12205" spans="1:9" hidden="1">
      <c r="A12205" s="56">
        <v>103890334</v>
      </c>
      <c r="B12205" s="1" t="s">
        <v>33</v>
      </c>
      <c r="C12205" t="s">
        <v>27</v>
      </c>
      <c r="D12205" s="1" t="s">
        <v>11</v>
      </c>
      <c r="E12205" t="s">
        <v>12</v>
      </c>
      <c r="F12205" s="4" t="s">
        <v>16</v>
      </c>
      <c r="G12205" s="3">
        <v>0.63832999999999995</v>
      </c>
      <c r="H12205" s="8">
        <v>0.44084847977826469</v>
      </c>
      <c r="I12205" s="26" t="str">
        <f>INDEX('Data Tab2'!$C:$C,MATCH('Data Tab1'!A12205,'Data Tab2'!$A:$A,0))</f>
        <v>FRA7</v>
      </c>
    </row>
    <row r="12206" spans="1:9">
      <c r="A12206" s="55">
        <v>103895172</v>
      </c>
      <c r="B12206" s="1" t="s">
        <v>9</v>
      </c>
      <c r="C12206" t="s">
        <v>31</v>
      </c>
      <c r="D12206" s="1" t="s">
        <v>17</v>
      </c>
      <c r="E12206" t="s">
        <v>18</v>
      </c>
      <c r="F12206" s="4" t="s">
        <v>35</v>
      </c>
      <c r="G12206" s="3">
        <v>3.5013869999999998</v>
      </c>
      <c r="H12206" s="8">
        <v>0.86583484756208884</v>
      </c>
      <c r="I12206" s="26" t="str">
        <f>INDEX('Data Tab2'!$C:$C,MATCH('Data Tab1'!A12206,'Data Tab2'!$A:$A,0))</f>
        <v>GLA1</v>
      </c>
    </row>
    <row r="12207" spans="1:9" hidden="1">
      <c r="A12207" s="55">
        <v>103895172</v>
      </c>
      <c r="B12207" s="1" t="s">
        <v>33</v>
      </c>
      <c r="C12207" t="s">
        <v>27</v>
      </c>
      <c r="D12207" s="1" t="s">
        <v>11</v>
      </c>
      <c r="E12207" t="s">
        <v>12</v>
      </c>
      <c r="F12207" s="4" t="s">
        <v>14</v>
      </c>
      <c r="G12207" s="3">
        <v>10.995829000000001</v>
      </c>
      <c r="H12207" s="8">
        <v>9.9461495396707011E-2</v>
      </c>
      <c r="I12207" s="26" t="str">
        <f>INDEX('Data Tab2'!$C:$C,MATCH('Data Tab1'!A12207,'Data Tab2'!$A:$A,0))</f>
        <v>GLA1</v>
      </c>
    </row>
    <row r="12208" spans="1:9" hidden="1">
      <c r="A12208" s="55">
        <v>103895172</v>
      </c>
      <c r="B12208" s="1" t="s">
        <v>33</v>
      </c>
      <c r="C12208" t="s">
        <v>27</v>
      </c>
      <c r="D12208" s="1" t="s">
        <v>17</v>
      </c>
      <c r="E12208" t="s">
        <v>18</v>
      </c>
      <c r="F12208" s="4" t="s">
        <v>35</v>
      </c>
      <c r="G12208" s="3">
        <v>6.4905520000000001</v>
      </c>
      <c r="H12208" s="8">
        <v>0.86433627242205524</v>
      </c>
      <c r="I12208" s="26" t="str">
        <f>INDEX('Data Tab2'!$C:$C,MATCH('Data Tab1'!A12208,'Data Tab2'!$A:$A,0))</f>
        <v>GLA1</v>
      </c>
    </row>
    <row r="12209" spans="1:9" hidden="1">
      <c r="A12209" s="55">
        <v>103895172</v>
      </c>
      <c r="B12209" s="1" t="s">
        <v>33</v>
      </c>
      <c r="C12209" t="s">
        <v>27</v>
      </c>
      <c r="D12209" s="1" t="s">
        <v>17</v>
      </c>
      <c r="E12209" t="s">
        <v>18</v>
      </c>
      <c r="F12209" s="4" t="s">
        <v>19</v>
      </c>
      <c r="G12209" s="3">
        <v>9.4824950000000001</v>
      </c>
      <c r="H12209" s="8">
        <v>0.53243952469601252</v>
      </c>
      <c r="I12209" s="26" t="str">
        <f>INDEX('Data Tab2'!$C:$C,MATCH('Data Tab1'!A12209,'Data Tab2'!$A:$A,0))</f>
        <v>GLA1</v>
      </c>
    </row>
    <row r="12210" spans="1:9" hidden="1">
      <c r="A12210" s="55">
        <v>103895172</v>
      </c>
      <c r="B12210" s="1" t="s">
        <v>33</v>
      </c>
      <c r="C12210" t="s">
        <v>27</v>
      </c>
      <c r="D12210" s="1" t="s">
        <v>17</v>
      </c>
      <c r="E12210" t="s">
        <v>18</v>
      </c>
      <c r="F12210" s="4" t="s">
        <v>20</v>
      </c>
      <c r="G12210" s="3">
        <v>1.1094440000000001</v>
      </c>
      <c r="H12210" s="8">
        <v>0.45614633020044448</v>
      </c>
      <c r="I12210" s="26" t="str">
        <f>INDEX('Data Tab2'!$C:$C,MATCH('Data Tab1'!A12210,'Data Tab2'!$A:$A,0))</f>
        <v>GLA1</v>
      </c>
    </row>
    <row r="12211" spans="1:9" hidden="1">
      <c r="A12211" s="55">
        <v>103895172</v>
      </c>
      <c r="B12211" s="1" t="s">
        <v>33</v>
      </c>
      <c r="C12211" t="s">
        <v>27</v>
      </c>
      <c r="D12211" s="1" t="s">
        <v>17</v>
      </c>
      <c r="E12211" t="s">
        <v>18</v>
      </c>
      <c r="F12211" s="4" t="s">
        <v>21</v>
      </c>
      <c r="G12211" s="3">
        <v>0.16750000000000001</v>
      </c>
      <c r="H12211" s="8">
        <v>0.48012855616660188</v>
      </c>
      <c r="I12211" s="26" t="str">
        <f>INDEX('Data Tab2'!$C:$C,MATCH('Data Tab1'!A12211,'Data Tab2'!$A:$A,0))</f>
        <v>GLA1</v>
      </c>
    </row>
    <row r="12212" spans="1:9" hidden="1">
      <c r="A12212" s="56">
        <v>103895172</v>
      </c>
      <c r="B12212" s="1" t="s">
        <v>33</v>
      </c>
      <c r="C12212" t="s">
        <v>27</v>
      </c>
      <c r="D12212" s="1" t="s">
        <v>17</v>
      </c>
      <c r="E12212" t="s">
        <v>23</v>
      </c>
      <c r="F12212" s="4" t="s">
        <v>24</v>
      </c>
      <c r="G12212" s="3">
        <v>10.571107</v>
      </c>
      <c r="H12212" s="8">
        <v>0.40648674275870977</v>
      </c>
      <c r="I12212" s="26" t="str">
        <f>INDEX('Data Tab2'!$C:$C,MATCH('Data Tab1'!A12212,'Data Tab2'!$A:$A,0))</f>
        <v>GLA1</v>
      </c>
    </row>
    <row r="12213" spans="1:9">
      <c r="A12213" s="55">
        <v>103900935</v>
      </c>
      <c r="B12213" s="1" t="s">
        <v>9</v>
      </c>
      <c r="C12213" t="s">
        <v>31</v>
      </c>
      <c r="D12213" s="1" t="s">
        <v>11</v>
      </c>
      <c r="E12213" t="s">
        <v>12</v>
      </c>
      <c r="F12213" s="4" t="s">
        <v>13</v>
      </c>
      <c r="G12213" s="3">
        <v>4.5666650000000004</v>
      </c>
      <c r="H12213" s="8">
        <v>0.26018174496542978</v>
      </c>
      <c r="I12213" s="26" t="str">
        <f>INDEX('Data Tab2'!$C:$C,MATCH('Data Tab1'!A12213,'Data Tab2'!$A:$A,0))</f>
        <v>HAM2</v>
      </c>
    </row>
    <row r="12214" spans="1:9" hidden="1">
      <c r="A12214" s="55">
        <v>103900935</v>
      </c>
      <c r="B12214" s="1" t="s">
        <v>9</v>
      </c>
      <c r="C12214" t="s">
        <v>31</v>
      </c>
      <c r="D12214" s="1" t="s">
        <v>11</v>
      </c>
      <c r="E12214" t="s">
        <v>12</v>
      </c>
      <c r="F12214" s="4" t="s">
        <v>34</v>
      </c>
      <c r="G12214" s="3">
        <v>7.1444390000000002</v>
      </c>
      <c r="H12214" s="8">
        <v>0.93702748087237564</v>
      </c>
      <c r="I12214" s="26" t="str">
        <f>INDEX('Data Tab2'!$C:$C,MATCH('Data Tab1'!A12214,'Data Tab2'!$A:$A,0))</f>
        <v>HAM2</v>
      </c>
    </row>
    <row r="12215" spans="1:9" hidden="1">
      <c r="A12215" s="55">
        <v>103900935</v>
      </c>
      <c r="B12215" s="1" t="s">
        <v>9</v>
      </c>
      <c r="C12215" t="s">
        <v>31</v>
      </c>
      <c r="D12215" s="1" t="s">
        <v>11</v>
      </c>
      <c r="E12215" t="s">
        <v>12</v>
      </c>
      <c r="F12215" s="4" t="s">
        <v>14</v>
      </c>
      <c r="G12215" s="3">
        <v>7.2221999999999995E-2</v>
      </c>
      <c r="H12215" s="8">
        <v>0.89438323486323712</v>
      </c>
      <c r="I12215" s="26" t="str">
        <f>INDEX('Data Tab2'!$C:$C,MATCH('Data Tab1'!A12215,'Data Tab2'!$A:$A,0))</f>
        <v>HAM2</v>
      </c>
    </row>
    <row r="12216" spans="1:9" hidden="1">
      <c r="A12216" s="55">
        <v>103900935</v>
      </c>
      <c r="B12216" s="1" t="s">
        <v>9</v>
      </c>
      <c r="C12216" t="s">
        <v>31</v>
      </c>
      <c r="D12216" s="1" t="s">
        <v>11</v>
      </c>
      <c r="E12216" t="s">
        <v>12</v>
      </c>
      <c r="F12216" s="4" t="s">
        <v>15</v>
      </c>
      <c r="G12216" s="3">
        <v>7.1661060000000001</v>
      </c>
      <c r="H12216" s="8">
        <v>3.2791443962838618E-2</v>
      </c>
      <c r="I12216" s="26" t="str">
        <f>INDEX('Data Tab2'!$C:$C,MATCH('Data Tab1'!A12216,'Data Tab2'!$A:$A,0))</f>
        <v>HAM2</v>
      </c>
    </row>
    <row r="12217" spans="1:9" hidden="1">
      <c r="A12217" s="55">
        <v>103900935</v>
      </c>
      <c r="B12217" s="1" t="s">
        <v>9</v>
      </c>
      <c r="C12217" t="s">
        <v>31</v>
      </c>
      <c r="D12217" s="1" t="s">
        <v>17</v>
      </c>
      <c r="E12217" t="s">
        <v>18</v>
      </c>
      <c r="F12217" s="4" t="s">
        <v>35</v>
      </c>
      <c r="G12217" s="3">
        <v>4.8886079999999996</v>
      </c>
      <c r="H12217" s="8">
        <v>0.2653465618793992</v>
      </c>
      <c r="I12217" s="26" t="str">
        <f>INDEX('Data Tab2'!$C:$C,MATCH('Data Tab1'!A12217,'Data Tab2'!$A:$A,0))</f>
        <v>HAM2</v>
      </c>
    </row>
    <row r="12218" spans="1:9" hidden="1">
      <c r="A12218" s="55">
        <v>103900935</v>
      </c>
      <c r="B12218" s="1" t="s">
        <v>9</v>
      </c>
      <c r="C12218" t="s">
        <v>31</v>
      </c>
      <c r="D12218" s="1" t="s">
        <v>17</v>
      </c>
      <c r="E12218" t="s">
        <v>18</v>
      </c>
      <c r="F12218" s="4" t="s">
        <v>36</v>
      </c>
      <c r="G12218" s="3">
        <v>5.0080530000000003</v>
      </c>
      <c r="H12218" s="8">
        <v>0.36054937792224262</v>
      </c>
      <c r="I12218" s="26" t="str">
        <f>INDEX('Data Tab2'!$C:$C,MATCH('Data Tab1'!A12218,'Data Tab2'!$A:$A,0))</f>
        <v>HAM2</v>
      </c>
    </row>
    <row r="12219" spans="1:9" hidden="1">
      <c r="A12219" s="55">
        <v>103900935</v>
      </c>
      <c r="B12219" s="1" t="s">
        <v>9</v>
      </c>
      <c r="C12219" t="s">
        <v>31</v>
      </c>
      <c r="D12219" s="1" t="s">
        <v>17</v>
      </c>
      <c r="E12219" t="s">
        <v>18</v>
      </c>
      <c r="F12219" s="4" t="s">
        <v>38</v>
      </c>
      <c r="G12219" s="3">
        <v>5.2116629999999997</v>
      </c>
      <c r="H12219" s="8">
        <v>0.59955100337562672</v>
      </c>
      <c r="I12219" s="26" t="str">
        <f>INDEX('Data Tab2'!$C:$C,MATCH('Data Tab1'!A12219,'Data Tab2'!$A:$A,0))</f>
        <v>HAM2</v>
      </c>
    </row>
    <row r="12220" spans="1:9" hidden="1">
      <c r="A12220" s="55">
        <v>103900935</v>
      </c>
      <c r="B12220" s="1" t="s">
        <v>9</v>
      </c>
      <c r="C12220" t="s">
        <v>31</v>
      </c>
      <c r="D12220" s="1" t="s">
        <v>17</v>
      </c>
      <c r="E12220" t="s">
        <v>18</v>
      </c>
      <c r="F12220" s="4" t="s">
        <v>19</v>
      </c>
      <c r="G12220" s="3">
        <v>9.4383300000000006</v>
      </c>
      <c r="H12220" s="8">
        <v>0.76590188717815399</v>
      </c>
      <c r="I12220" s="26" t="str">
        <f>INDEX('Data Tab2'!$C:$C,MATCH('Data Tab1'!A12220,'Data Tab2'!$A:$A,0))</f>
        <v>HAM2</v>
      </c>
    </row>
    <row r="12221" spans="1:9" hidden="1">
      <c r="A12221" s="55">
        <v>103900935</v>
      </c>
      <c r="B12221" s="1" t="s">
        <v>9</v>
      </c>
      <c r="C12221" t="s">
        <v>31</v>
      </c>
      <c r="D12221" s="1" t="s">
        <v>17</v>
      </c>
      <c r="E12221" t="s">
        <v>18</v>
      </c>
      <c r="F12221" s="4" t="s">
        <v>20</v>
      </c>
      <c r="G12221" s="3">
        <v>2.0611090000000001</v>
      </c>
      <c r="H12221" s="8">
        <v>0.82948563502953987</v>
      </c>
      <c r="I12221" s="26" t="str">
        <f>INDEX('Data Tab2'!$C:$C,MATCH('Data Tab1'!A12221,'Data Tab2'!$A:$A,0))</f>
        <v>HAM2</v>
      </c>
    </row>
    <row r="12222" spans="1:9" hidden="1">
      <c r="A12222" s="56">
        <v>103900935</v>
      </c>
      <c r="B12222" s="1" t="s">
        <v>9</v>
      </c>
      <c r="C12222" t="s">
        <v>31</v>
      </c>
      <c r="D12222" s="1" t="s">
        <v>17</v>
      </c>
      <c r="E12222" t="s">
        <v>23</v>
      </c>
      <c r="F12222" s="4" t="s">
        <v>24</v>
      </c>
      <c r="G12222" s="3">
        <v>0.193053</v>
      </c>
      <c r="H12222" s="8">
        <v>0.86911202814180866</v>
      </c>
      <c r="I12222" s="26" t="str">
        <f>INDEX('Data Tab2'!$C:$C,MATCH('Data Tab1'!A12222,'Data Tab2'!$A:$A,0))</f>
        <v>HAM2</v>
      </c>
    </row>
    <row r="12223" spans="1:9">
      <c r="A12223" s="55">
        <v>103900937</v>
      </c>
      <c r="B12223" s="1" t="s">
        <v>9</v>
      </c>
      <c r="C12223" t="s">
        <v>31</v>
      </c>
      <c r="D12223" s="1" t="s">
        <v>11</v>
      </c>
      <c r="E12223" t="s">
        <v>12</v>
      </c>
      <c r="F12223" s="4" t="s">
        <v>34</v>
      </c>
      <c r="G12223" s="3">
        <v>7.0831000000000005E-2</v>
      </c>
      <c r="H12223" s="8">
        <v>0.68190103243159883</v>
      </c>
      <c r="I12223" s="26" t="str">
        <f>INDEX('Data Tab2'!$C:$C,MATCH('Data Tab1'!A12223,'Data Tab2'!$A:$A,0))</f>
        <v>KTW1</v>
      </c>
    </row>
    <row r="12224" spans="1:9" hidden="1">
      <c r="A12224" s="55">
        <v>103900937</v>
      </c>
      <c r="B12224" s="1" t="s">
        <v>9</v>
      </c>
      <c r="C12224" t="s">
        <v>31</v>
      </c>
      <c r="D12224" s="1" t="s">
        <v>11</v>
      </c>
      <c r="E12224" t="s">
        <v>12</v>
      </c>
      <c r="F12224" s="4" t="s">
        <v>14</v>
      </c>
      <c r="G12224" s="3">
        <v>0.156943</v>
      </c>
      <c r="H12224" s="8">
        <v>0.3638053259684414</v>
      </c>
      <c r="I12224" s="26" t="str">
        <f>INDEX('Data Tab2'!$C:$C,MATCH('Data Tab1'!A12224,'Data Tab2'!$A:$A,0))</f>
        <v>KTW1</v>
      </c>
    </row>
    <row r="12225" spans="1:9" hidden="1">
      <c r="A12225" s="55">
        <v>103900937</v>
      </c>
      <c r="B12225" s="1" t="s">
        <v>33</v>
      </c>
      <c r="C12225" t="s">
        <v>31</v>
      </c>
      <c r="D12225" s="1" t="s">
        <v>17</v>
      </c>
      <c r="E12225" t="s">
        <v>18</v>
      </c>
      <c r="F12225" s="4" t="s">
        <v>36</v>
      </c>
      <c r="G12225" s="3">
        <v>0.54555399999999998</v>
      </c>
      <c r="H12225" s="8">
        <v>0.536599380987279</v>
      </c>
      <c r="I12225" s="26" t="str">
        <f>INDEX('Data Tab2'!$C:$C,MATCH('Data Tab1'!A12225,'Data Tab2'!$A:$A,0))</f>
        <v>KTW1</v>
      </c>
    </row>
    <row r="12226" spans="1:9" hidden="1">
      <c r="A12226" s="55">
        <v>103900937</v>
      </c>
      <c r="B12226" s="1" t="s">
        <v>33</v>
      </c>
      <c r="C12226" t="s">
        <v>31</v>
      </c>
      <c r="D12226" s="1" t="s">
        <v>17</v>
      </c>
      <c r="E12226" t="s">
        <v>18</v>
      </c>
      <c r="F12226" s="4" t="s">
        <v>19</v>
      </c>
      <c r="G12226" s="3">
        <v>4.9999989999999999</v>
      </c>
      <c r="H12226" s="8">
        <v>0.62905184749459431</v>
      </c>
      <c r="I12226" s="26" t="str">
        <f>INDEX('Data Tab2'!$C:$C,MATCH('Data Tab1'!A12226,'Data Tab2'!$A:$A,0))</f>
        <v>KTW1</v>
      </c>
    </row>
    <row r="12227" spans="1:9" hidden="1">
      <c r="A12227" s="56">
        <v>103900937</v>
      </c>
      <c r="B12227" s="1" t="s">
        <v>33</v>
      </c>
      <c r="C12227" t="s">
        <v>31</v>
      </c>
      <c r="D12227" s="1" t="s">
        <v>17</v>
      </c>
      <c r="E12227" t="s">
        <v>18</v>
      </c>
      <c r="F12227" s="4" t="s">
        <v>20</v>
      </c>
      <c r="G12227" s="3">
        <v>2.1430539999999998</v>
      </c>
      <c r="H12227" s="8">
        <v>0.99877516842512004</v>
      </c>
      <c r="I12227" s="26" t="str">
        <f>INDEX('Data Tab2'!$C:$C,MATCH('Data Tab1'!A12227,'Data Tab2'!$A:$A,0))</f>
        <v>KTW1</v>
      </c>
    </row>
    <row r="12228" spans="1:9">
      <c r="A12228" s="55">
        <v>103902653</v>
      </c>
      <c r="B12228" s="1" t="s">
        <v>9</v>
      </c>
      <c r="C12228" t="s">
        <v>27</v>
      </c>
      <c r="D12228" s="1" t="s">
        <v>17</v>
      </c>
      <c r="E12228" t="s">
        <v>18</v>
      </c>
      <c r="F12228" s="4" t="s">
        <v>21</v>
      </c>
      <c r="G12228" s="3">
        <v>7.3399960000000002</v>
      </c>
      <c r="H12228" s="8">
        <v>0.54463541352879008</v>
      </c>
      <c r="I12228" s="26" t="str">
        <f>INDEX('Data Tab2'!$C:$C,MATCH('Data Tab1'!A12228,'Data Tab2'!$A:$A,0))</f>
        <v>LBA1</v>
      </c>
    </row>
    <row r="12229" spans="1:9" hidden="1">
      <c r="A12229" s="55">
        <v>103902653</v>
      </c>
      <c r="B12229" s="1" t="s">
        <v>33</v>
      </c>
      <c r="C12229" t="s">
        <v>27</v>
      </c>
      <c r="D12229" s="1" t="s">
        <v>11</v>
      </c>
      <c r="E12229" t="s">
        <v>12</v>
      </c>
      <c r="F12229" s="4" t="s">
        <v>15</v>
      </c>
      <c r="G12229" s="3">
        <v>9.5008280000000003</v>
      </c>
      <c r="H12229" s="8">
        <v>0.17301054450319087</v>
      </c>
      <c r="I12229" s="26" t="str">
        <f>INDEX('Data Tab2'!$C:$C,MATCH('Data Tab1'!A12229,'Data Tab2'!$A:$A,0))</f>
        <v>LBA1</v>
      </c>
    </row>
    <row r="12230" spans="1:9" hidden="1">
      <c r="A12230" s="55">
        <v>103902653</v>
      </c>
      <c r="B12230" s="1" t="s">
        <v>33</v>
      </c>
      <c r="C12230" t="s">
        <v>27</v>
      </c>
      <c r="D12230" s="1" t="s">
        <v>11</v>
      </c>
      <c r="E12230" t="s">
        <v>12</v>
      </c>
      <c r="F12230" s="4" t="s">
        <v>28</v>
      </c>
      <c r="G12230" s="3">
        <v>9.1724960000000006</v>
      </c>
      <c r="H12230" s="8">
        <v>0.35246377914216376</v>
      </c>
      <c r="I12230" s="26" t="str">
        <f>INDEX('Data Tab2'!$C:$C,MATCH('Data Tab1'!A12230,'Data Tab2'!$A:$A,0))</f>
        <v>LBA1</v>
      </c>
    </row>
    <row r="12231" spans="1:9" hidden="1">
      <c r="A12231" s="55">
        <v>103902653</v>
      </c>
      <c r="B12231" s="1" t="s">
        <v>33</v>
      </c>
      <c r="C12231" t="s">
        <v>27</v>
      </c>
      <c r="D12231" s="1" t="s">
        <v>17</v>
      </c>
      <c r="E12231" t="s">
        <v>18</v>
      </c>
      <c r="F12231" s="4" t="s">
        <v>19</v>
      </c>
      <c r="G12231" s="3">
        <v>9.9866630000000001</v>
      </c>
      <c r="H12231" s="8">
        <v>0.90857987537993057</v>
      </c>
      <c r="I12231" s="26" t="str">
        <f>INDEX('Data Tab2'!$C:$C,MATCH('Data Tab1'!A12231,'Data Tab2'!$A:$A,0))</f>
        <v>LBA1</v>
      </c>
    </row>
    <row r="12232" spans="1:9" hidden="1">
      <c r="A12232" s="56">
        <v>103902653</v>
      </c>
      <c r="B12232" s="1" t="s">
        <v>33</v>
      </c>
      <c r="C12232" t="s">
        <v>27</v>
      </c>
      <c r="D12232" s="1" t="s">
        <v>17</v>
      </c>
      <c r="E12232" t="s">
        <v>18</v>
      </c>
      <c r="F12232" s="4" t="s">
        <v>20</v>
      </c>
      <c r="G12232" s="3">
        <v>7.3908300000000002</v>
      </c>
      <c r="H12232" s="8">
        <v>0.26606455925139116</v>
      </c>
      <c r="I12232" s="26" t="str">
        <f>INDEX('Data Tab2'!$C:$C,MATCH('Data Tab1'!A12232,'Data Tab2'!$A:$A,0))</f>
        <v>LBA1</v>
      </c>
    </row>
    <row r="12233" spans="1:9">
      <c r="A12233" s="56">
        <v>103903865</v>
      </c>
      <c r="B12233" s="1" t="s">
        <v>9</v>
      </c>
      <c r="C12233" t="s">
        <v>40</v>
      </c>
      <c r="D12233" s="1" t="s">
        <v>11</v>
      </c>
      <c r="E12233" t="s">
        <v>12</v>
      </c>
      <c r="F12233" s="4" t="s">
        <v>15</v>
      </c>
      <c r="G12233" s="3">
        <v>10.992217999999999</v>
      </c>
      <c r="H12233" s="8">
        <v>0.68992228038082704</v>
      </c>
      <c r="I12233" s="26" t="str">
        <f>INDEX('Data Tab2'!$C:$C,MATCH('Data Tab1'!A12233,'Data Tab2'!$A:$A,0))</f>
        <v>LBA2</v>
      </c>
    </row>
    <row r="12234" spans="1:9">
      <c r="A12234" s="55">
        <v>103903967</v>
      </c>
      <c r="B12234" s="1" t="s">
        <v>9</v>
      </c>
      <c r="C12234" t="s">
        <v>26</v>
      </c>
      <c r="D12234" s="1" t="s">
        <v>11</v>
      </c>
      <c r="E12234" t="s">
        <v>12</v>
      </c>
      <c r="F12234" s="4" t="s">
        <v>14</v>
      </c>
      <c r="G12234" s="3">
        <v>3.2983319999999998</v>
      </c>
      <c r="H12234" s="8">
        <v>0.85999749342323739</v>
      </c>
      <c r="I12234" s="26" t="str">
        <f>INDEX('Data Tab2'!$C:$C,MATCH('Data Tab1'!A12234,'Data Tab2'!$A:$A,0))</f>
        <v>LCJ2</v>
      </c>
    </row>
    <row r="12235" spans="1:9" hidden="1">
      <c r="A12235" s="56">
        <v>103903967</v>
      </c>
      <c r="B12235" s="1" t="s">
        <v>9</v>
      </c>
      <c r="C12235" t="s">
        <v>27</v>
      </c>
      <c r="D12235" s="1" t="s">
        <v>11</v>
      </c>
      <c r="E12235" t="s">
        <v>12</v>
      </c>
      <c r="F12235" s="4" t="s">
        <v>29</v>
      </c>
      <c r="G12235" s="3">
        <v>10.985829000000001</v>
      </c>
      <c r="H12235" s="8">
        <v>0.73684134535080981</v>
      </c>
      <c r="I12235" s="26" t="str">
        <f>INDEX('Data Tab2'!$C:$C,MATCH('Data Tab1'!A12235,'Data Tab2'!$A:$A,0))</f>
        <v>LCJ2</v>
      </c>
    </row>
    <row r="12236" spans="1:9">
      <c r="A12236" s="55">
        <v>103909082</v>
      </c>
      <c r="B12236" s="1" t="s">
        <v>9</v>
      </c>
      <c r="C12236" t="s">
        <v>40</v>
      </c>
      <c r="D12236" s="1" t="s">
        <v>17</v>
      </c>
      <c r="E12236" t="s">
        <v>18</v>
      </c>
      <c r="F12236" s="4" t="s">
        <v>21</v>
      </c>
      <c r="G12236" s="3">
        <v>4.9505520000000001</v>
      </c>
      <c r="H12236" s="8">
        <v>0.41677903010945472</v>
      </c>
      <c r="I12236" s="26" t="str">
        <f>INDEX('Data Tab2'!$C:$C,MATCH('Data Tab1'!A12236,'Data Tab2'!$A:$A,0))</f>
        <v>LCY2</v>
      </c>
    </row>
    <row r="12237" spans="1:9" hidden="1">
      <c r="A12237" s="55">
        <v>103909082</v>
      </c>
      <c r="B12237" s="1" t="s">
        <v>9</v>
      </c>
      <c r="C12237" t="s">
        <v>26</v>
      </c>
      <c r="D12237" s="1" t="s">
        <v>17</v>
      </c>
      <c r="E12237" t="s">
        <v>18</v>
      </c>
      <c r="F12237" s="4" t="s">
        <v>21</v>
      </c>
      <c r="G12237" s="3">
        <v>5.0311089999999998</v>
      </c>
      <c r="H12237" s="8">
        <v>3.69821357988247E-2</v>
      </c>
      <c r="I12237" s="26" t="str">
        <f>INDEX('Data Tab2'!$C:$C,MATCH('Data Tab1'!A12237,'Data Tab2'!$A:$A,0))</f>
        <v>LCY2</v>
      </c>
    </row>
    <row r="12238" spans="1:9" hidden="1">
      <c r="A12238" s="56">
        <v>103909082</v>
      </c>
      <c r="B12238" s="1" t="s">
        <v>33</v>
      </c>
      <c r="C12238" t="s">
        <v>26</v>
      </c>
      <c r="D12238" s="1" t="s">
        <v>11</v>
      </c>
      <c r="E12238" t="s">
        <v>12</v>
      </c>
      <c r="F12238" s="4" t="s">
        <v>34</v>
      </c>
      <c r="G12238" s="3">
        <v>6.0383319999999996</v>
      </c>
      <c r="H12238" s="8">
        <v>0.5012556384069744</v>
      </c>
      <c r="I12238" s="26" t="str">
        <f>INDEX('Data Tab2'!$C:$C,MATCH('Data Tab1'!A12238,'Data Tab2'!$A:$A,0))</f>
        <v>LCY2</v>
      </c>
    </row>
    <row r="12239" spans="1:9">
      <c r="A12239" s="55">
        <v>103909259</v>
      </c>
      <c r="B12239" s="1" t="s">
        <v>33</v>
      </c>
      <c r="C12239" t="s">
        <v>32</v>
      </c>
      <c r="D12239" s="1" t="s">
        <v>11</v>
      </c>
      <c r="E12239" t="s">
        <v>12</v>
      </c>
      <c r="F12239" s="4" t="s">
        <v>14</v>
      </c>
      <c r="G12239" s="3">
        <v>4.6758240000000004</v>
      </c>
      <c r="H12239" s="8">
        <v>0.39371881281830023</v>
      </c>
      <c r="I12239" s="26" t="str">
        <f>INDEX('Data Tab2'!$C:$C,MATCH('Data Tab1'!A12239,'Data Tab2'!$A:$A,0))</f>
        <v>LEJ1</v>
      </c>
    </row>
    <row r="12240" spans="1:9" hidden="1">
      <c r="A12240" s="55">
        <v>103909259</v>
      </c>
      <c r="B12240" s="1" t="s">
        <v>33</v>
      </c>
      <c r="C12240" t="s">
        <v>32</v>
      </c>
      <c r="D12240" s="1" t="s">
        <v>11</v>
      </c>
      <c r="E12240" t="s">
        <v>12</v>
      </c>
      <c r="F12240" s="4" t="s">
        <v>15</v>
      </c>
      <c r="G12240" s="3">
        <v>5.999994</v>
      </c>
      <c r="H12240" s="8">
        <v>0.69599947261214845</v>
      </c>
      <c r="I12240" s="26" t="str">
        <f>INDEX('Data Tab2'!$C:$C,MATCH('Data Tab1'!A12240,'Data Tab2'!$A:$A,0))</f>
        <v>LEJ1</v>
      </c>
    </row>
    <row r="12241" spans="1:9" hidden="1">
      <c r="A12241" s="55">
        <v>103909259</v>
      </c>
      <c r="B12241" s="1" t="s">
        <v>33</v>
      </c>
      <c r="C12241" t="s">
        <v>32</v>
      </c>
      <c r="D12241" s="1" t="s">
        <v>11</v>
      </c>
      <c r="E12241" t="s">
        <v>12</v>
      </c>
      <c r="F12241" s="4" t="s">
        <v>29</v>
      </c>
      <c r="G12241" s="3">
        <v>4.6949930000000002</v>
      </c>
      <c r="H12241" s="8">
        <v>7.1363325144574996E-2</v>
      </c>
      <c r="I12241" s="26" t="str">
        <f>INDEX('Data Tab2'!$C:$C,MATCH('Data Tab1'!A12241,'Data Tab2'!$A:$A,0))</f>
        <v>LEJ1</v>
      </c>
    </row>
    <row r="12242" spans="1:9" hidden="1">
      <c r="A12242" s="55">
        <v>103909259</v>
      </c>
      <c r="B12242" s="1" t="s">
        <v>33</v>
      </c>
      <c r="C12242" t="s">
        <v>32</v>
      </c>
      <c r="D12242" s="1" t="s">
        <v>11</v>
      </c>
      <c r="E12242" t="s">
        <v>12</v>
      </c>
      <c r="F12242" s="4" t="s">
        <v>16</v>
      </c>
      <c r="G12242" s="3">
        <v>5.4999900000000004</v>
      </c>
      <c r="H12242" s="8">
        <v>0.24724914697791867</v>
      </c>
      <c r="I12242" s="26" t="str">
        <f>INDEX('Data Tab2'!$C:$C,MATCH('Data Tab1'!A12242,'Data Tab2'!$A:$A,0))</f>
        <v>LEJ1</v>
      </c>
    </row>
    <row r="12243" spans="1:9" hidden="1">
      <c r="A12243" s="55">
        <v>103909259</v>
      </c>
      <c r="B12243" s="1" t="s">
        <v>33</v>
      </c>
      <c r="C12243" t="s">
        <v>32</v>
      </c>
      <c r="D12243" s="1" t="s">
        <v>17</v>
      </c>
      <c r="E12243" t="s">
        <v>18</v>
      </c>
      <c r="F12243" s="4" t="s">
        <v>38</v>
      </c>
      <c r="G12243" s="3">
        <v>4.999994</v>
      </c>
      <c r="H12243" s="8">
        <v>0.54844472710058989</v>
      </c>
      <c r="I12243" s="26" t="str">
        <f>INDEX('Data Tab2'!$C:$C,MATCH('Data Tab1'!A12243,'Data Tab2'!$A:$A,0))</f>
        <v>LEJ1</v>
      </c>
    </row>
    <row r="12244" spans="1:9" hidden="1">
      <c r="A12244" s="56">
        <v>103909259</v>
      </c>
      <c r="B12244" s="1" t="s">
        <v>33</v>
      </c>
      <c r="C12244" t="s">
        <v>32</v>
      </c>
      <c r="D12244" s="1" t="s">
        <v>17</v>
      </c>
      <c r="E12244" t="s">
        <v>18</v>
      </c>
      <c r="F12244" s="4" t="s">
        <v>19</v>
      </c>
      <c r="G12244" s="3">
        <v>4.9999909999999996</v>
      </c>
      <c r="H12244" s="8">
        <v>0.97636630673073643</v>
      </c>
      <c r="I12244" s="26" t="str">
        <f>INDEX('Data Tab2'!$C:$C,MATCH('Data Tab1'!A12244,'Data Tab2'!$A:$A,0))</f>
        <v>LEJ1</v>
      </c>
    </row>
    <row r="12245" spans="1:9">
      <c r="A12245" s="55">
        <v>103911206</v>
      </c>
      <c r="B12245" s="1" t="s">
        <v>9</v>
      </c>
      <c r="C12245" t="s">
        <v>31</v>
      </c>
      <c r="D12245" s="1" t="s">
        <v>11</v>
      </c>
      <c r="E12245" t="s">
        <v>12</v>
      </c>
      <c r="F12245" s="4" t="s">
        <v>14</v>
      </c>
      <c r="G12245" s="3">
        <v>0.58221999999999996</v>
      </c>
      <c r="H12245" s="8">
        <v>0.21904826534001876</v>
      </c>
      <c r="I12245" s="26" t="str">
        <f>INDEX('Data Tab2'!$C:$C,MATCH('Data Tab1'!A12245,'Data Tab2'!$A:$A,0))</f>
        <v>LIL1</v>
      </c>
    </row>
    <row r="12246" spans="1:9" hidden="1">
      <c r="A12246" s="56">
        <v>103911206</v>
      </c>
      <c r="B12246" s="1" t="s">
        <v>33</v>
      </c>
      <c r="C12246" t="s">
        <v>37</v>
      </c>
      <c r="D12246" s="1" t="s">
        <v>11</v>
      </c>
      <c r="E12246" t="s">
        <v>12</v>
      </c>
      <c r="F12246" s="4" t="s">
        <v>14</v>
      </c>
      <c r="G12246" s="3">
        <v>3.5319410000000002</v>
      </c>
      <c r="H12246" s="8">
        <v>0.41138892285315176</v>
      </c>
      <c r="I12246" s="26" t="str">
        <f>INDEX('Data Tab2'!$C:$C,MATCH('Data Tab1'!A12246,'Data Tab2'!$A:$A,0))</f>
        <v>LIL1</v>
      </c>
    </row>
    <row r="12247" spans="1:9">
      <c r="A12247" s="55">
        <v>103911637</v>
      </c>
      <c r="B12247" s="1" t="s">
        <v>9</v>
      </c>
      <c r="C12247" t="s">
        <v>40</v>
      </c>
      <c r="D12247" s="1" t="s">
        <v>11</v>
      </c>
      <c r="E12247" t="s">
        <v>12</v>
      </c>
      <c r="F12247" s="4" t="s">
        <v>29</v>
      </c>
      <c r="G12247" s="3">
        <v>5.7186050000000002</v>
      </c>
      <c r="H12247" s="8">
        <v>0.85099623938898517</v>
      </c>
      <c r="I12247" s="26" t="str">
        <f>INDEX('Data Tab2'!$C:$C,MATCH('Data Tab1'!A12247,'Data Tab2'!$A:$A,0))</f>
        <v>LTN1</v>
      </c>
    </row>
    <row r="12248" spans="1:9" hidden="1">
      <c r="A12248" s="55">
        <v>103911637</v>
      </c>
      <c r="B12248" s="1" t="s">
        <v>9</v>
      </c>
      <c r="C12248" t="s">
        <v>10</v>
      </c>
      <c r="D12248" s="1" t="s">
        <v>17</v>
      </c>
      <c r="E12248" t="s">
        <v>18</v>
      </c>
      <c r="F12248" s="4" t="s">
        <v>19</v>
      </c>
      <c r="G12248" s="3">
        <v>7.3838879999999998</v>
      </c>
      <c r="H12248" s="8">
        <v>0.52466740917109633</v>
      </c>
      <c r="I12248" s="26" t="str">
        <f>INDEX('Data Tab2'!$C:$C,MATCH('Data Tab1'!A12248,'Data Tab2'!$A:$A,0))</f>
        <v>LTN1</v>
      </c>
    </row>
    <row r="12249" spans="1:9" hidden="1">
      <c r="A12249" s="55">
        <v>103911637</v>
      </c>
      <c r="B12249" s="1" t="s">
        <v>9</v>
      </c>
      <c r="C12249" t="s">
        <v>10</v>
      </c>
      <c r="D12249" s="1" t="s">
        <v>17</v>
      </c>
      <c r="E12249" t="s">
        <v>18</v>
      </c>
      <c r="F12249" s="4" t="s">
        <v>20</v>
      </c>
      <c r="G12249" s="3">
        <v>7.1222219999999998</v>
      </c>
      <c r="H12249" s="8">
        <v>0.18600603358997703</v>
      </c>
      <c r="I12249" s="26" t="str">
        <f>INDEX('Data Tab2'!$C:$C,MATCH('Data Tab1'!A12249,'Data Tab2'!$A:$A,0))</f>
        <v>LTN1</v>
      </c>
    </row>
    <row r="12250" spans="1:9" hidden="1">
      <c r="A12250" s="55">
        <v>103911637</v>
      </c>
      <c r="B12250" s="1" t="s">
        <v>33</v>
      </c>
      <c r="C12250" t="s">
        <v>26</v>
      </c>
      <c r="D12250" s="1" t="s">
        <v>11</v>
      </c>
      <c r="E12250" t="s">
        <v>12</v>
      </c>
      <c r="F12250" s="4" t="s">
        <v>13</v>
      </c>
      <c r="G12250" s="3">
        <v>0.49110900000000002</v>
      </c>
      <c r="H12250" s="8">
        <v>0.79296872407755914</v>
      </c>
      <c r="I12250" s="26" t="str">
        <f>INDEX('Data Tab2'!$C:$C,MATCH('Data Tab1'!A12250,'Data Tab2'!$A:$A,0))</f>
        <v>LTN1</v>
      </c>
    </row>
    <row r="12251" spans="1:9" hidden="1">
      <c r="A12251" s="55">
        <v>103911637</v>
      </c>
      <c r="B12251" s="1" t="s">
        <v>33</v>
      </c>
      <c r="C12251" t="s">
        <v>26</v>
      </c>
      <c r="D12251" s="1" t="s">
        <v>11</v>
      </c>
      <c r="E12251" t="s">
        <v>12</v>
      </c>
      <c r="F12251" s="4" t="s">
        <v>34</v>
      </c>
      <c r="G12251" s="3">
        <v>7.9955540000000003</v>
      </c>
      <c r="H12251" s="8">
        <v>0.73890431792871347</v>
      </c>
      <c r="I12251" s="26" t="str">
        <f>INDEX('Data Tab2'!$C:$C,MATCH('Data Tab1'!A12251,'Data Tab2'!$A:$A,0))</f>
        <v>LTN1</v>
      </c>
    </row>
    <row r="12252" spans="1:9" hidden="1">
      <c r="A12252" s="55">
        <v>103911637</v>
      </c>
      <c r="B12252" s="1" t="s">
        <v>33</v>
      </c>
      <c r="C12252" t="s">
        <v>26</v>
      </c>
      <c r="D12252" s="1" t="s">
        <v>11</v>
      </c>
      <c r="E12252" t="s">
        <v>12</v>
      </c>
      <c r="F12252" s="4" t="s">
        <v>15</v>
      </c>
      <c r="G12252" s="3">
        <v>9.9988869999999999</v>
      </c>
      <c r="H12252" s="8">
        <v>0.89642047050470308</v>
      </c>
      <c r="I12252" s="26" t="str">
        <f>INDEX('Data Tab2'!$C:$C,MATCH('Data Tab1'!A12252,'Data Tab2'!$A:$A,0))</f>
        <v>LTN1</v>
      </c>
    </row>
    <row r="12253" spans="1:9" hidden="1">
      <c r="A12253" s="55">
        <v>103911637</v>
      </c>
      <c r="B12253" s="1" t="s">
        <v>33</v>
      </c>
      <c r="C12253" t="s">
        <v>26</v>
      </c>
      <c r="D12253" s="1" t="s">
        <v>11</v>
      </c>
      <c r="E12253" t="s">
        <v>12</v>
      </c>
      <c r="F12253" s="4" t="s">
        <v>28</v>
      </c>
      <c r="G12253" s="3">
        <v>5.0158319999999996</v>
      </c>
      <c r="H12253" s="8">
        <v>0.38501125861759888</v>
      </c>
      <c r="I12253" s="26" t="str">
        <f>INDEX('Data Tab2'!$C:$C,MATCH('Data Tab1'!A12253,'Data Tab2'!$A:$A,0))</f>
        <v>LTN1</v>
      </c>
    </row>
    <row r="12254" spans="1:9" hidden="1">
      <c r="A12254" s="55">
        <v>103911637</v>
      </c>
      <c r="B12254" s="1" t="s">
        <v>33</v>
      </c>
      <c r="C12254" t="s">
        <v>26</v>
      </c>
      <c r="D12254" s="1" t="s">
        <v>11</v>
      </c>
      <c r="E12254" t="s">
        <v>12</v>
      </c>
      <c r="F12254" s="4" t="s">
        <v>16</v>
      </c>
      <c r="G12254" s="3">
        <v>9.9986090000000001</v>
      </c>
      <c r="H12254" s="8">
        <v>0.53273406528729039</v>
      </c>
      <c r="I12254" s="26" t="str">
        <f>INDEX('Data Tab2'!$C:$C,MATCH('Data Tab1'!A12254,'Data Tab2'!$A:$A,0))</f>
        <v>LTN1</v>
      </c>
    </row>
    <row r="12255" spans="1:9" hidden="1">
      <c r="A12255" s="56">
        <v>103911637</v>
      </c>
      <c r="B12255" s="1" t="s">
        <v>33</v>
      </c>
      <c r="C12255" t="s">
        <v>26</v>
      </c>
      <c r="D12255" s="1" t="s">
        <v>17</v>
      </c>
      <c r="E12255" t="s">
        <v>18</v>
      </c>
      <c r="F12255" s="4" t="s">
        <v>22</v>
      </c>
      <c r="G12255" s="3">
        <v>2.6313879999999998</v>
      </c>
      <c r="H12255" s="8">
        <v>0.58005627802391568</v>
      </c>
      <c r="I12255" s="26" t="str">
        <f>INDEX('Data Tab2'!$C:$C,MATCH('Data Tab1'!A12255,'Data Tab2'!$A:$A,0))</f>
        <v>LTN1</v>
      </c>
    </row>
    <row r="12256" spans="1:9">
      <c r="A12256" s="55">
        <v>103912305</v>
      </c>
      <c r="B12256" s="1" t="s">
        <v>9</v>
      </c>
      <c r="C12256" t="s">
        <v>27</v>
      </c>
      <c r="D12256" s="1" t="s">
        <v>11</v>
      </c>
      <c r="E12256" t="s">
        <v>12</v>
      </c>
      <c r="F12256" s="4" t="s">
        <v>14</v>
      </c>
      <c r="G12256" s="3">
        <v>10.671939999999999</v>
      </c>
      <c r="H12256" s="8">
        <v>2.4839466716978009E-2</v>
      </c>
      <c r="I12256" s="26" t="str">
        <f>INDEX('Data Tab2'!$C:$C,MATCH('Data Tab1'!A12256,'Data Tab2'!$A:$A,0))</f>
        <v>LTN2</v>
      </c>
    </row>
    <row r="12257" spans="1:9" hidden="1">
      <c r="A12257" s="56">
        <v>103912305</v>
      </c>
      <c r="B12257" s="1" t="s">
        <v>9</v>
      </c>
      <c r="C12257" t="s">
        <v>27</v>
      </c>
      <c r="D12257" s="1" t="s">
        <v>17</v>
      </c>
      <c r="E12257" t="s">
        <v>18</v>
      </c>
      <c r="F12257" s="4" t="s">
        <v>19</v>
      </c>
      <c r="G12257" s="3">
        <v>9.9777740000000001</v>
      </c>
      <c r="H12257" s="8">
        <v>0.77907103923486987</v>
      </c>
      <c r="I12257" s="26" t="str">
        <f>INDEX('Data Tab2'!$C:$C,MATCH('Data Tab1'!A12257,'Data Tab2'!$A:$A,0))</f>
        <v>LTN2</v>
      </c>
    </row>
    <row r="12258" spans="1:9">
      <c r="A12258" s="55">
        <v>103918186</v>
      </c>
      <c r="B12258" s="1" t="s">
        <v>9</v>
      </c>
      <c r="C12258" t="s">
        <v>31</v>
      </c>
      <c r="D12258" s="1" t="s">
        <v>11</v>
      </c>
      <c r="E12258" t="s">
        <v>12</v>
      </c>
      <c r="F12258" s="4" t="s">
        <v>13</v>
      </c>
      <c r="G12258" s="3">
        <v>10.428051</v>
      </c>
      <c r="H12258" s="8">
        <v>0.35250378575815711</v>
      </c>
      <c r="I12258" s="26" t="str">
        <f>INDEX('Data Tab2'!$C:$C,MATCH('Data Tab1'!A12258,'Data Tab2'!$A:$A,0))</f>
        <v>LTN4</v>
      </c>
    </row>
    <row r="12259" spans="1:9" hidden="1">
      <c r="A12259" s="55">
        <v>103918186</v>
      </c>
      <c r="B12259" s="1" t="s">
        <v>9</v>
      </c>
      <c r="C12259" t="s">
        <v>31</v>
      </c>
      <c r="D12259" s="1" t="s">
        <v>11</v>
      </c>
      <c r="E12259" t="s">
        <v>12</v>
      </c>
      <c r="F12259" s="4" t="s">
        <v>34</v>
      </c>
      <c r="G12259" s="3">
        <v>10.999995999999999</v>
      </c>
      <c r="H12259" s="8">
        <v>0.69769784320449924</v>
      </c>
      <c r="I12259" s="26" t="str">
        <f>INDEX('Data Tab2'!$C:$C,MATCH('Data Tab1'!A12259,'Data Tab2'!$A:$A,0))</f>
        <v>LTN4</v>
      </c>
    </row>
    <row r="12260" spans="1:9" hidden="1">
      <c r="A12260" s="55">
        <v>103918186</v>
      </c>
      <c r="B12260" s="1" t="s">
        <v>9</v>
      </c>
      <c r="C12260" t="s">
        <v>31</v>
      </c>
      <c r="D12260" s="1" t="s">
        <v>11</v>
      </c>
      <c r="E12260" t="s">
        <v>12</v>
      </c>
      <c r="F12260" s="4" t="s">
        <v>14</v>
      </c>
      <c r="G12260" s="3">
        <v>5.7797210000000003</v>
      </c>
      <c r="H12260" s="8">
        <v>0.92651385566420663</v>
      </c>
      <c r="I12260" s="26" t="str">
        <f>INDEX('Data Tab2'!$C:$C,MATCH('Data Tab1'!A12260,'Data Tab2'!$A:$A,0))</f>
        <v>LTN4</v>
      </c>
    </row>
    <row r="12261" spans="1:9" hidden="1">
      <c r="A12261" s="55">
        <v>103918186</v>
      </c>
      <c r="B12261" s="1" t="s">
        <v>9</v>
      </c>
      <c r="C12261" t="s">
        <v>31</v>
      </c>
      <c r="D12261" s="1" t="s">
        <v>11</v>
      </c>
      <c r="E12261" t="s">
        <v>12</v>
      </c>
      <c r="F12261" s="4" t="s">
        <v>28</v>
      </c>
      <c r="G12261" s="3">
        <v>2.2666650000000002</v>
      </c>
      <c r="H12261" s="8">
        <v>0.12574039485591915</v>
      </c>
      <c r="I12261" s="26" t="str">
        <f>INDEX('Data Tab2'!$C:$C,MATCH('Data Tab1'!A12261,'Data Tab2'!$A:$A,0))</f>
        <v>LTN4</v>
      </c>
    </row>
    <row r="12262" spans="1:9" hidden="1">
      <c r="A12262" s="55">
        <v>103918186</v>
      </c>
      <c r="B12262" s="1" t="s">
        <v>9</v>
      </c>
      <c r="C12262" t="s">
        <v>31</v>
      </c>
      <c r="D12262" s="1" t="s">
        <v>11</v>
      </c>
      <c r="E12262" t="s">
        <v>12</v>
      </c>
      <c r="F12262" s="4" t="s">
        <v>29</v>
      </c>
      <c r="G12262" s="3">
        <v>9.2708300000000001</v>
      </c>
      <c r="H12262" s="8">
        <v>0.11606545736801432</v>
      </c>
      <c r="I12262" s="26" t="str">
        <f>INDEX('Data Tab2'!$C:$C,MATCH('Data Tab1'!A12262,'Data Tab2'!$A:$A,0))</f>
        <v>LTN4</v>
      </c>
    </row>
    <row r="12263" spans="1:9" hidden="1">
      <c r="A12263" s="55">
        <v>103918186</v>
      </c>
      <c r="B12263" s="1" t="s">
        <v>9</v>
      </c>
      <c r="C12263" t="s">
        <v>31</v>
      </c>
      <c r="D12263" s="1" t="s">
        <v>11</v>
      </c>
      <c r="E12263" t="s">
        <v>12</v>
      </c>
      <c r="F12263" s="4" t="s">
        <v>16</v>
      </c>
      <c r="G12263" s="3">
        <v>10.031663999999999</v>
      </c>
      <c r="H12263" s="8">
        <v>0.5951493207994738</v>
      </c>
      <c r="I12263" s="26" t="str">
        <f>INDEX('Data Tab2'!$C:$C,MATCH('Data Tab1'!A12263,'Data Tab2'!$A:$A,0))</f>
        <v>LTN4</v>
      </c>
    </row>
    <row r="12264" spans="1:9" hidden="1">
      <c r="A12264" s="55">
        <v>103918186</v>
      </c>
      <c r="B12264" s="1" t="s">
        <v>33</v>
      </c>
      <c r="C12264" t="s">
        <v>31</v>
      </c>
      <c r="D12264" s="1" t="s">
        <v>17</v>
      </c>
      <c r="E12264" t="s">
        <v>18</v>
      </c>
      <c r="F12264" s="4" t="s">
        <v>35</v>
      </c>
      <c r="G12264" s="3">
        <v>9.3138860000000001</v>
      </c>
      <c r="H12264" s="8">
        <v>0.16797116212518648</v>
      </c>
      <c r="I12264" s="26" t="str">
        <f>INDEX('Data Tab2'!$C:$C,MATCH('Data Tab1'!A12264,'Data Tab2'!$A:$A,0))</f>
        <v>LTN4</v>
      </c>
    </row>
    <row r="12265" spans="1:9" hidden="1">
      <c r="A12265" s="55">
        <v>103918186</v>
      </c>
      <c r="B12265" s="1" t="s">
        <v>33</v>
      </c>
      <c r="C12265" t="s">
        <v>31</v>
      </c>
      <c r="D12265" s="1" t="s">
        <v>17</v>
      </c>
      <c r="E12265" t="s">
        <v>18</v>
      </c>
      <c r="F12265" s="4" t="s">
        <v>36</v>
      </c>
      <c r="G12265" s="3">
        <v>4.0066649999999999</v>
      </c>
      <c r="H12265" s="8">
        <v>0.58470692178882477</v>
      </c>
      <c r="I12265" s="26" t="str">
        <f>INDEX('Data Tab2'!$C:$C,MATCH('Data Tab1'!A12265,'Data Tab2'!$A:$A,0))</f>
        <v>LTN4</v>
      </c>
    </row>
    <row r="12266" spans="1:9" hidden="1">
      <c r="A12266" s="55">
        <v>103918186</v>
      </c>
      <c r="B12266" s="1" t="s">
        <v>33</v>
      </c>
      <c r="C12266" t="s">
        <v>31</v>
      </c>
      <c r="D12266" s="1" t="s">
        <v>17</v>
      </c>
      <c r="E12266" t="s">
        <v>18</v>
      </c>
      <c r="F12266" s="4" t="s">
        <v>20</v>
      </c>
      <c r="G12266" s="3">
        <v>4.7124980000000001</v>
      </c>
      <c r="H12266" s="8">
        <v>0.36115757429024353</v>
      </c>
      <c r="I12266" s="26" t="str">
        <f>INDEX('Data Tab2'!$C:$C,MATCH('Data Tab1'!A12266,'Data Tab2'!$A:$A,0))</f>
        <v>LTN4</v>
      </c>
    </row>
    <row r="12267" spans="1:9" hidden="1">
      <c r="A12267" s="55">
        <v>103918186</v>
      </c>
      <c r="B12267" s="1" t="s">
        <v>33</v>
      </c>
      <c r="C12267" t="s">
        <v>31</v>
      </c>
      <c r="D12267" s="1" t="s">
        <v>17</v>
      </c>
      <c r="E12267" t="s">
        <v>18</v>
      </c>
      <c r="F12267" s="4" t="s">
        <v>21</v>
      </c>
      <c r="G12267" s="3">
        <v>9.5524970000000007</v>
      </c>
      <c r="H12267" s="8">
        <v>0.90949271149981759</v>
      </c>
      <c r="I12267" s="26" t="str">
        <f>INDEX('Data Tab2'!$C:$C,MATCH('Data Tab1'!A12267,'Data Tab2'!$A:$A,0))</f>
        <v>LTN4</v>
      </c>
    </row>
    <row r="12268" spans="1:9" hidden="1">
      <c r="A12268" s="55">
        <v>103918186</v>
      </c>
      <c r="B12268" s="1" t="s">
        <v>33</v>
      </c>
      <c r="C12268" t="s">
        <v>31</v>
      </c>
      <c r="D12268" s="1" t="s">
        <v>17</v>
      </c>
      <c r="E12268" t="s">
        <v>18</v>
      </c>
      <c r="F12268" s="4" t="s">
        <v>22</v>
      </c>
      <c r="G12268" s="3">
        <v>9.6391650000000002</v>
      </c>
      <c r="H12268" s="8">
        <v>0.13159901820333753</v>
      </c>
      <c r="I12268" s="26" t="str">
        <f>INDEX('Data Tab2'!$C:$C,MATCH('Data Tab1'!A12268,'Data Tab2'!$A:$A,0))</f>
        <v>LTN4</v>
      </c>
    </row>
    <row r="12269" spans="1:9" hidden="1">
      <c r="A12269" s="55">
        <v>103918186</v>
      </c>
      <c r="B12269" s="1" t="s">
        <v>33</v>
      </c>
      <c r="C12269" t="s">
        <v>31</v>
      </c>
      <c r="D12269" s="1" t="s">
        <v>17</v>
      </c>
      <c r="E12269" t="s">
        <v>23</v>
      </c>
      <c r="F12269" s="4" t="s">
        <v>24</v>
      </c>
      <c r="G12269" s="3">
        <v>9.9999990000000007</v>
      </c>
      <c r="H12269" s="8">
        <v>0.7314191073624321</v>
      </c>
      <c r="I12269" s="26" t="str">
        <f>INDEX('Data Tab2'!$C:$C,MATCH('Data Tab1'!A12269,'Data Tab2'!$A:$A,0))</f>
        <v>LTN4</v>
      </c>
    </row>
    <row r="12270" spans="1:9" hidden="1">
      <c r="A12270" s="56">
        <v>103918186</v>
      </c>
      <c r="B12270" s="1" t="s">
        <v>33</v>
      </c>
      <c r="C12270" t="s">
        <v>31</v>
      </c>
      <c r="D12270" s="1" t="s">
        <v>17</v>
      </c>
      <c r="E12270" t="s">
        <v>23</v>
      </c>
      <c r="F12270" s="4" t="s">
        <v>25</v>
      </c>
      <c r="G12270" s="3">
        <v>3.8752749999999998</v>
      </c>
      <c r="H12270" s="8">
        <v>0.64372828060355181</v>
      </c>
      <c r="I12270" s="26" t="str">
        <f>INDEX('Data Tab2'!$C:$C,MATCH('Data Tab1'!A12270,'Data Tab2'!$A:$A,0))</f>
        <v>LTN4</v>
      </c>
    </row>
    <row r="12271" spans="1:9">
      <c r="A12271" s="55">
        <v>103924034</v>
      </c>
      <c r="B12271" s="1" t="s">
        <v>9</v>
      </c>
      <c r="C12271" t="s">
        <v>31</v>
      </c>
      <c r="D12271" s="1" t="s">
        <v>11</v>
      </c>
      <c r="E12271" t="s">
        <v>12</v>
      </c>
      <c r="F12271" s="4" t="s">
        <v>13</v>
      </c>
      <c r="G12271" s="3">
        <v>2.3977759999999999</v>
      </c>
      <c r="H12271" s="8">
        <v>0.49079357766740794</v>
      </c>
      <c r="I12271" s="26" t="str">
        <f>INDEX('Data Tab2'!$C:$C,MATCH('Data Tab1'!A12271,'Data Tab2'!$A:$A,0))</f>
        <v>LYS1</v>
      </c>
    </row>
    <row r="12272" spans="1:9" hidden="1">
      <c r="A12272" s="55">
        <v>103924034</v>
      </c>
      <c r="B12272" s="1" t="s">
        <v>9</v>
      </c>
      <c r="C12272" t="s">
        <v>31</v>
      </c>
      <c r="D12272" s="1" t="s">
        <v>11</v>
      </c>
      <c r="E12272" t="s">
        <v>12</v>
      </c>
      <c r="F12272" s="4" t="s">
        <v>34</v>
      </c>
      <c r="G12272" s="3">
        <v>4.9999979999999997</v>
      </c>
      <c r="H12272" s="8">
        <v>0.82255843128244888</v>
      </c>
      <c r="I12272" s="26" t="str">
        <f>INDEX('Data Tab2'!$C:$C,MATCH('Data Tab1'!A12272,'Data Tab2'!$A:$A,0))</f>
        <v>LYS1</v>
      </c>
    </row>
    <row r="12273" spans="1:9" hidden="1">
      <c r="A12273" s="55">
        <v>103924034</v>
      </c>
      <c r="B12273" s="1" t="s">
        <v>9</v>
      </c>
      <c r="C12273" t="s">
        <v>31</v>
      </c>
      <c r="D12273" s="1" t="s">
        <v>11</v>
      </c>
      <c r="E12273" t="s">
        <v>12</v>
      </c>
      <c r="F12273" s="4" t="s">
        <v>29</v>
      </c>
      <c r="G12273" s="3">
        <v>1.845831</v>
      </c>
      <c r="H12273" s="8">
        <v>0.69953098397350144</v>
      </c>
      <c r="I12273" s="26" t="str">
        <f>INDEX('Data Tab2'!$C:$C,MATCH('Data Tab1'!A12273,'Data Tab2'!$A:$A,0))</f>
        <v>LYS1</v>
      </c>
    </row>
    <row r="12274" spans="1:9" hidden="1">
      <c r="A12274" s="56">
        <v>103924034</v>
      </c>
      <c r="B12274" s="1" t="s">
        <v>9</v>
      </c>
      <c r="C12274" t="s">
        <v>31</v>
      </c>
      <c r="D12274" s="1" t="s">
        <v>17</v>
      </c>
      <c r="E12274" t="s">
        <v>18</v>
      </c>
      <c r="F12274" s="4" t="s">
        <v>19</v>
      </c>
      <c r="G12274" s="3">
        <v>6.9999969999999996</v>
      </c>
      <c r="H12274" s="8">
        <v>0.73199353977633019</v>
      </c>
      <c r="I12274" s="26" t="str">
        <f>INDEX('Data Tab2'!$C:$C,MATCH('Data Tab1'!A12274,'Data Tab2'!$A:$A,0))</f>
        <v>LYS1</v>
      </c>
    </row>
    <row r="12275" spans="1:9">
      <c r="A12275" s="55">
        <v>103926424</v>
      </c>
      <c r="B12275" s="1" t="s">
        <v>9</v>
      </c>
      <c r="C12275" t="s">
        <v>32</v>
      </c>
      <c r="D12275" s="1" t="s">
        <v>11</v>
      </c>
      <c r="E12275" t="s">
        <v>12</v>
      </c>
      <c r="F12275" s="4" t="s">
        <v>34</v>
      </c>
      <c r="G12275" s="3">
        <v>4.9999919999999998</v>
      </c>
      <c r="H12275" s="8">
        <v>0.18551590372403193</v>
      </c>
      <c r="I12275" s="26" t="str">
        <f>INDEX('Data Tab2'!$C:$C,MATCH('Data Tab1'!A12275,'Data Tab2'!$A:$A,0))</f>
        <v>MAD4</v>
      </c>
    </row>
    <row r="12276" spans="1:9" hidden="1">
      <c r="A12276" s="55">
        <v>103926424</v>
      </c>
      <c r="B12276" s="1" t="s">
        <v>9</v>
      </c>
      <c r="C12276" t="s">
        <v>32</v>
      </c>
      <c r="D12276" s="1" t="s">
        <v>11</v>
      </c>
      <c r="E12276" t="s">
        <v>12</v>
      </c>
      <c r="F12276" s="4" t="s">
        <v>14</v>
      </c>
      <c r="G12276" s="3">
        <v>10.999992000000001</v>
      </c>
      <c r="H12276" s="8">
        <v>0.26054017244886596</v>
      </c>
      <c r="I12276" s="26" t="str">
        <f>INDEX('Data Tab2'!$C:$C,MATCH('Data Tab1'!A12276,'Data Tab2'!$A:$A,0))</f>
        <v>MAD4</v>
      </c>
    </row>
    <row r="12277" spans="1:9" hidden="1">
      <c r="A12277" s="55">
        <v>103926424</v>
      </c>
      <c r="B12277" s="1" t="s">
        <v>9</v>
      </c>
      <c r="C12277" t="s">
        <v>32</v>
      </c>
      <c r="D12277" s="1" t="s">
        <v>11</v>
      </c>
      <c r="E12277" t="s">
        <v>12</v>
      </c>
      <c r="F12277" s="4" t="s">
        <v>15</v>
      </c>
      <c r="G12277" s="3">
        <v>5.9999909999999996</v>
      </c>
      <c r="H12277" s="8">
        <v>8.4095718468185865E-2</v>
      </c>
      <c r="I12277" s="26" t="str">
        <f>INDEX('Data Tab2'!$C:$C,MATCH('Data Tab1'!A12277,'Data Tab2'!$A:$A,0))</f>
        <v>MAD4</v>
      </c>
    </row>
    <row r="12278" spans="1:9" hidden="1">
      <c r="A12278" s="55">
        <v>103926424</v>
      </c>
      <c r="B12278" s="1" t="s">
        <v>9</v>
      </c>
      <c r="C12278" t="s">
        <v>32</v>
      </c>
      <c r="D12278" s="1" t="s">
        <v>11</v>
      </c>
      <c r="E12278" t="s">
        <v>12</v>
      </c>
      <c r="F12278" s="4" t="s">
        <v>16</v>
      </c>
      <c r="G12278" s="3">
        <v>4.9999909999999996</v>
      </c>
      <c r="H12278" s="8">
        <v>0.36258260144753873</v>
      </c>
      <c r="I12278" s="26" t="str">
        <f>INDEX('Data Tab2'!$C:$C,MATCH('Data Tab1'!A12278,'Data Tab2'!$A:$A,0))</f>
        <v>MAD4</v>
      </c>
    </row>
    <row r="12279" spans="1:9" hidden="1">
      <c r="A12279" s="55">
        <v>103926424</v>
      </c>
      <c r="B12279" s="1" t="s">
        <v>9</v>
      </c>
      <c r="C12279" t="s">
        <v>32</v>
      </c>
      <c r="D12279" s="1" t="s">
        <v>17</v>
      </c>
      <c r="E12279" t="s">
        <v>18</v>
      </c>
      <c r="F12279" s="4" t="s">
        <v>36</v>
      </c>
      <c r="G12279" s="3">
        <v>3.1569379999999998</v>
      </c>
      <c r="H12279" s="8">
        <v>0.31738915470018836</v>
      </c>
      <c r="I12279" s="26" t="str">
        <f>INDEX('Data Tab2'!$C:$C,MATCH('Data Tab1'!A12279,'Data Tab2'!$A:$A,0))</f>
        <v>MAD4</v>
      </c>
    </row>
    <row r="12280" spans="1:9" hidden="1">
      <c r="A12280" s="55">
        <v>103926424</v>
      </c>
      <c r="B12280" s="1" t="s">
        <v>9</v>
      </c>
      <c r="C12280" t="s">
        <v>32</v>
      </c>
      <c r="D12280" s="1" t="s">
        <v>17</v>
      </c>
      <c r="E12280" t="s">
        <v>18</v>
      </c>
      <c r="F12280" s="4" t="s">
        <v>38</v>
      </c>
      <c r="G12280" s="3">
        <v>9.9999929999999999</v>
      </c>
      <c r="H12280" s="8">
        <v>0.22025285308617781</v>
      </c>
      <c r="I12280" s="26" t="str">
        <f>INDEX('Data Tab2'!$C:$C,MATCH('Data Tab1'!A12280,'Data Tab2'!$A:$A,0))</f>
        <v>MAD4</v>
      </c>
    </row>
    <row r="12281" spans="1:9" hidden="1">
      <c r="A12281" s="55">
        <v>103926424</v>
      </c>
      <c r="B12281" s="1" t="s">
        <v>9</v>
      </c>
      <c r="C12281" t="s">
        <v>32</v>
      </c>
      <c r="D12281" s="1" t="s">
        <v>17</v>
      </c>
      <c r="E12281" t="s">
        <v>18</v>
      </c>
      <c r="F12281" s="4" t="s">
        <v>19</v>
      </c>
      <c r="G12281" s="3">
        <v>9.3549900000000008</v>
      </c>
      <c r="H12281" s="8">
        <v>0.70445219693065331</v>
      </c>
      <c r="I12281" s="26" t="str">
        <f>INDEX('Data Tab2'!$C:$C,MATCH('Data Tab1'!A12281,'Data Tab2'!$A:$A,0))</f>
        <v>MAD4</v>
      </c>
    </row>
    <row r="12282" spans="1:9" hidden="1">
      <c r="A12282" s="55">
        <v>103926424</v>
      </c>
      <c r="B12282" s="1" t="s">
        <v>9</v>
      </c>
      <c r="C12282" t="s">
        <v>32</v>
      </c>
      <c r="D12282" s="1" t="s">
        <v>17</v>
      </c>
      <c r="E12282" t="s">
        <v>18</v>
      </c>
      <c r="F12282" s="4" t="s">
        <v>20</v>
      </c>
      <c r="G12282" s="3">
        <v>3.4944380000000002</v>
      </c>
      <c r="H12282" s="8">
        <v>0.56889968958048209</v>
      </c>
      <c r="I12282" s="26" t="str">
        <f>INDEX('Data Tab2'!$C:$C,MATCH('Data Tab1'!A12282,'Data Tab2'!$A:$A,0))</f>
        <v>MAD4</v>
      </c>
    </row>
    <row r="12283" spans="1:9" hidden="1">
      <c r="A12283" s="55">
        <v>103926424</v>
      </c>
      <c r="B12283" s="1" t="s">
        <v>9</v>
      </c>
      <c r="C12283" t="s">
        <v>32</v>
      </c>
      <c r="D12283" s="1" t="s">
        <v>17</v>
      </c>
      <c r="E12283" t="s">
        <v>23</v>
      </c>
      <c r="F12283" s="4" t="s">
        <v>24</v>
      </c>
      <c r="G12283" s="3">
        <v>4.9999929999999999</v>
      </c>
      <c r="H12283" s="8">
        <v>0.48089610553379092</v>
      </c>
      <c r="I12283" s="26" t="str">
        <f>INDEX('Data Tab2'!$C:$C,MATCH('Data Tab1'!A12283,'Data Tab2'!$A:$A,0))</f>
        <v>MAD4</v>
      </c>
    </row>
    <row r="12284" spans="1:9" hidden="1">
      <c r="A12284" s="56">
        <v>103926424</v>
      </c>
      <c r="B12284" s="1" t="s">
        <v>9</v>
      </c>
      <c r="C12284" t="s">
        <v>32</v>
      </c>
      <c r="D12284" s="1" t="s">
        <v>17</v>
      </c>
      <c r="E12284" t="s">
        <v>23</v>
      </c>
      <c r="F12284" s="4" t="s">
        <v>25</v>
      </c>
      <c r="G12284" s="3">
        <v>0</v>
      </c>
      <c r="H12284" s="8">
        <v>0.65454820226884003</v>
      </c>
      <c r="I12284" s="26" t="str">
        <f>INDEX('Data Tab2'!$C:$C,MATCH('Data Tab1'!A12284,'Data Tab2'!$A:$A,0))</f>
        <v>MAD4</v>
      </c>
    </row>
    <row r="12285" spans="1:9">
      <c r="A12285" s="55">
        <v>103926485</v>
      </c>
      <c r="B12285" s="1" t="s">
        <v>33</v>
      </c>
      <c r="C12285" t="s">
        <v>31</v>
      </c>
      <c r="D12285" s="1" t="s">
        <v>11</v>
      </c>
      <c r="E12285" t="s">
        <v>12</v>
      </c>
      <c r="F12285" s="4" t="s">
        <v>13</v>
      </c>
      <c r="G12285" s="3">
        <v>8.7949950000000001</v>
      </c>
      <c r="H12285" s="8">
        <v>0.86717501994258039</v>
      </c>
      <c r="I12285" s="26" t="str">
        <f>INDEX('Data Tab2'!$C:$C,MATCH('Data Tab1'!A12285,'Data Tab2'!$A:$A,0))</f>
        <v>MAD6</v>
      </c>
    </row>
    <row r="12286" spans="1:9" hidden="1">
      <c r="A12286" s="55">
        <v>103926485</v>
      </c>
      <c r="B12286" s="1" t="s">
        <v>33</v>
      </c>
      <c r="C12286" t="s">
        <v>31</v>
      </c>
      <c r="D12286" s="1" t="s">
        <v>11</v>
      </c>
      <c r="E12286" t="s">
        <v>12</v>
      </c>
      <c r="F12286" s="4" t="s">
        <v>16</v>
      </c>
      <c r="G12286" s="3">
        <v>1.869165</v>
      </c>
      <c r="H12286" s="8">
        <v>0.91275582329979676</v>
      </c>
      <c r="I12286" s="26" t="str">
        <f>INDEX('Data Tab2'!$C:$C,MATCH('Data Tab1'!A12286,'Data Tab2'!$A:$A,0))</f>
        <v>MAD6</v>
      </c>
    </row>
    <row r="12287" spans="1:9" hidden="1">
      <c r="A12287" s="55">
        <v>103926485</v>
      </c>
      <c r="B12287" s="1" t="s">
        <v>33</v>
      </c>
      <c r="C12287" t="s">
        <v>31</v>
      </c>
      <c r="D12287" s="1" t="s">
        <v>17</v>
      </c>
      <c r="E12287" t="s">
        <v>18</v>
      </c>
      <c r="F12287" s="4" t="s">
        <v>35</v>
      </c>
      <c r="G12287" s="3">
        <v>9.9999959999999994</v>
      </c>
      <c r="H12287" s="8">
        <v>0.41870654667269069</v>
      </c>
      <c r="I12287" s="26" t="str">
        <f>INDEX('Data Tab2'!$C:$C,MATCH('Data Tab1'!A12287,'Data Tab2'!$A:$A,0))</f>
        <v>MAD6</v>
      </c>
    </row>
    <row r="12288" spans="1:9" hidden="1">
      <c r="A12288" s="55">
        <v>103926485</v>
      </c>
      <c r="B12288" s="1" t="s">
        <v>33</v>
      </c>
      <c r="C12288" t="s">
        <v>31</v>
      </c>
      <c r="D12288" s="1" t="s">
        <v>17</v>
      </c>
      <c r="E12288" t="s">
        <v>18</v>
      </c>
      <c r="F12288" s="4" t="s">
        <v>22</v>
      </c>
      <c r="G12288" s="3">
        <v>9.1458309999999994</v>
      </c>
      <c r="H12288" s="8">
        <v>0.64867861150326045</v>
      </c>
      <c r="I12288" s="26" t="str">
        <f>INDEX('Data Tab2'!$C:$C,MATCH('Data Tab1'!A12288,'Data Tab2'!$A:$A,0))</f>
        <v>MAD6</v>
      </c>
    </row>
    <row r="12289" spans="1:9" hidden="1">
      <c r="A12289" s="56">
        <v>103926485</v>
      </c>
      <c r="B12289" s="1" t="s">
        <v>33</v>
      </c>
      <c r="C12289" t="s">
        <v>31</v>
      </c>
      <c r="D12289" s="1" t="s">
        <v>17</v>
      </c>
      <c r="E12289" t="s">
        <v>23</v>
      </c>
      <c r="F12289" s="4" t="s">
        <v>24</v>
      </c>
      <c r="G12289" s="3">
        <v>9.9999979999999997</v>
      </c>
      <c r="H12289" s="8">
        <v>0.96885002729926528</v>
      </c>
      <c r="I12289" s="26" t="str">
        <f>INDEX('Data Tab2'!$C:$C,MATCH('Data Tab1'!A12289,'Data Tab2'!$A:$A,0))</f>
        <v>MAD6</v>
      </c>
    </row>
    <row r="12290" spans="1:9">
      <c r="A12290" s="55">
        <v>103932838</v>
      </c>
      <c r="B12290" s="1" t="s">
        <v>9</v>
      </c>
      <c r="C12290" t="s">
        <v>37</v>
      </c>
      <c r="D12290" s="1" t="s">
        <v>11</v>
      </c>
      <c r="E12290" t="s">
        <v>12</v>
      </c>
      <c r="F12290" s="4" t="s">
        <v>13</v>
      </c>
      <c r="G12290" s="3">
        <v>4.4827760000000003</v>
      </c>
      <c r="H12290" s="8">
        <v>0.87861681680843084</v>
      </c>
      <c r="I12290" s="26" t="str">
        <f>INDEX('Data Tab2'!$C:$C,MATCH('Data Tab1'!A12290,'Data Tab2'!$A:$A,0))</f>
        <v>MAN1</v>
      </c>
    </row>
    <row r="12291" spans="1:9" hidden="1">
      <c r="A12291" s="55">
        <v>103932838</v>
      </c>
      <c r="B12291" s="1" t="s">
        <v>9</v>
      </c>
      <c r="C12291" t="s">
        <v>31</v>
      </c>
      <c r="D12291" s="1" t="s">
        <v>11</v>
      </c>
      <c r="E12291" t="s">
        <v>12</v>
      </c>
      <c r="F12291" s="4" t="s">
        <v>13</v>
      </c>
      <c r="G12291" s="3">
        <v>4.861942</v>
      </c>
      <c r="H12291" s="8">
        <v>0.82791998979023584</v>
      </c>
      <c r="I12291" s="26" t="str">
        <f>INDEX('Data Tab2'!$C:$C,MATCH('Data Tab1'!A12291,'Data Tab2'!$A:$A,0))</f>
        <v>MAN1</v>
      </c>
    </row>
    <row r="12292" spans="1:9" hidden="1">
      <c r="A12292" s="55">
        <v>103932838</v>
      </c>
      <c r="B12292" s="1" t="s">
        <v>9</v>
      </c>
      <c r="C12292" t="s">
        <v>31</v>
      </c>
      <c r="D12292" s="1" t="s">
        <v>17</v>
      </c>
      <c r="E12292" t="s">
        <v>18</v>
      </c>
      <c r="F12292" s="4" t="s">
        <v>35</v>
      </c>
      <c r="G12292" s="3">
        <v>7.0061090000000004</v>
      </c>
      <c r="H12292" s="8">
        <v>0.57059066549449522</v>
      </c>
      <c r="I12292" s="26" t="str">
        <f>INDEX('Data Tab2'!$C:$C,MATCH('Data Tab1'!A12292,'Data Tab2'!$A:$A,0))</f>
        <v>MAN1</v>
      </c>
    </row>
    <row r="12293" spans="1:9" hidden="1">
      <c r="A12293" s="55">
        <v>103932838</v>
      </c>
      <c r="B12293" s="1" t="s">
        <v>9</v>
      </c>
      <c r="C12293" t="s">
        <v>31</v>
      </c>
      <c r="D12293" s="1" t="s">
        <v>17</v>
      </c>
      <c r="E12293" t="s">
        <v>18</v>
      </c>
      <c r="F12293" s="4" t="s">
        <v>22</v>
      </c>
      <c r="G12293" s="3">
        <v>0.13888700000000001</v>
      </c>
      <c r="H12293" s="8">
        <v>0.92284712032792182</v>
      </c>
      <c r="I12293" s="26" t="str">
        <f>INDEX('Data Tab2'!$C:$C,MATCH('Data Tab1'!A12293,'Data Tab2'!$A:$A,0))</f>
        <v>MAN1</v>
      </c>
    </row>
    <row r="12294" spans="1:9" hidden="1">
      <c r="A12294" s="56">
        <v>103932838</v>
      </c>
      <c r="B12294" s="1" t="s">
        <v>9</v>
      </c>
      <c r="C12294" t="s">
        <v>31</v>
      </c>
      <c r="D12294" s="1" t="s">
        <v>17</v>
      </c>
      <c r="E12294" t="s">
        <v>23</v>
      </c>
      <c r="F12294" s="4" t="s">
        <v>24</v>
      </c>
      <c r="G12294" s="3">
        <v>8.0574980000000007</v>
      </c>
      <c r="H12294" s="8">
        <v>0.16097226917427254</v>
      </c>
      <c r="I12294" s="26" t="str">
        <f>INDEX('Data Tab2'!$C:$C,MATCH('Data Tab1'!A12294,'Data Tab2'!$A:$A,0))</f>
        <v>MAN1</v>
      </c>
    </row>
    <row r="12295" spans="1:9">
      <c r="A12295" s="55">
        <v>103932842</v>
      </c>
      <c r="B12295" s="1" t="s">
        <v>9</v>
      </c>
      <c r="C12295" t="s">
        <v>40</v>
      </c>
      <c r="D12295" s="1" t="s">
        <v>11</v>
      </c>
      <c r="E12295" t="s">
        <v>12</v>
      </c>
      <c r="F12295" s="4" t="s">
        <v>29</v>
      </c>
      <c r="G12295" s="3">
        <v>9.0311059999999994</v>
      </c>
      <c r="H12295" s="8">
        <v>0.4221577349695067</v>
      </c>
      <c r="I12295" s="26" t="str">
        <f>INDEX('Data Tab2'!$C:$C,MATCH('Data Tab1'!A12295,'Data Tab2'!$A:$A,0))</f>
        <v>MAN2</v>
      </c>
    </row>
    <row r="12296" spans="1:9" hidden="1">
      <c r="A12296" s="55">
        <v>103932842</v>
      </c>
      <c r="B12296" s="1" t="s">
        <v>9</v>
      </c>
      <c r="C12296" t="s">
        <v>40</v>
      </c>
      <c r="D12296" s="1" t="s">
        <v>11</v>
      </c>
      <c r="E12296" t="s">
        <v>12</v>
      </c>
      <c r="F12296" s="4" t="s">
        <v>16</v>
      </c>
      <c r="G12296" s="3">
        <v>9.9916619999999998</v>
      </c>
      <c r="H12296" s="8">
        <v>3.9856671139681055E-2</v>
      </c>
      <c r="I12296" s="26" t="str">
        <f>INDEX('Data Tab2'!$C:$C,MATCH('Data Tab1'!A12296,'Data Tab2'!$A:$A,0))</f>
        <v>MAN2</v>
      </c>
    </row>
    <row r="12297" spans="1:9" hidden="1">
      <c r="A12297" s="55">
        <v>103932842</v>
      </c>
      <c r="B12297" s="1" t="s">
        <v>9</v>
      </c>
      <c r="C12297" t="s">
        <v>40</v>
      </c>
      <c r="D12297" s="1" t="s">
        <v>17</v>
      </c>
      <c r="E12297" t="s">
        <v>18</v>
      </c>
      <c r="F12297" s="4" t="s">
        <v>35</v>
      </c>
      <c r="G12297" s="3">
        <v>1.7500000000000002E-2</v>
      </c>
      <c r="H12297" s="8">
        <v>0.33878106896613358</v>
      </c>
      <c r="I12297" s="26" t="str">
        <f>INDEX('Data Tab2'!$C:$C,MATCH('Data Tab1'!A12297,'Data Tab2'!$A:$A,0))</f>
        <v>MAN2</v>
      </c>
    </row>
    <row r="12298" spans="1:9" hidden="1">
      <c r="A12298" s="55">
        <v>103932842</v>
      </c>
      <c r="B12298" s="1" t="s">
        <v>9</v>
      </c>
      <c r="C12298" t="s">
        <v>40</v>
      </c>
      <c r="D12298" s="1" t="s">
        <v>17</v>
      </c>
      <c r="E12298" t="s">
        <v>18</v>
      </c>
      <c r="F12298" s="4" t="s">
        <v>19</v>
      </c>
      <c r="G12298" s="3">
        <v>4.9636069999999997</v>
      </c>
      <c r="H12298" s="8">
        <v>0.70200423640303156</v>
      </c>
      <c r="I12298" s="26" t="str">
        <f>INDEX('Data Tab2'!$C:$C,MATCH('Data Tab1'!A12298,'Data Tab2'!$A:$A,0))</f>
        <v>MAN2</v>
      </c>
    </row>
    <row r="12299" spans="1:9" hidden="1">
      <c r="A12299" s="55">
        <v>103932842</v>
      </c>
      <c r="B12299" s="1" t="s">
        <v>9</v>
      </c>
      <c r="C12299" t="s">
        <v>40</v>
      </c>
      <c r="D12299" s="1" t="s">
        <v>17</v>
      </c>
      <c r="E12299" t="s">
        <v>18</v>
      </c>
      <c r="F12299" s="4" t="s">
        <v>20</v>
      </c>
      <c r="G12299" s="3">
        <v>8.6977729999999998</v>
      </c>
      <c r="H12299" s="8">
        <v>0.5076224155508251</v>
      </c>
      <c r="I12299" s="26" t="str">
        <f>INDEX('Data Tab2'!$C:$C,MATCH('Data Tab1'!A12299,'Data Tab2'!$A:$A,0))</f>
        <v>MAN2</v>
      </c>
    </row>
    <row r="12300" spans="1:9" hidden="1">
      <c r="A12300" s="55">
        <v>103932842</v>
      </c>
      <c r="B12300" s="1" t="s">
        <v>9</v>
      </c>
      <c r="C12300" t="s">
        <v>40</v>
      </c>
      <c r="D12300" s="1" t="s">
        <v>17</v>
      </c>
      <c r="E12300" t="s">
        <v>18</v>
      </c>
      <c r="F12300" s="4" t="s">
        <v>21</v>
      </c>
      <c r="G12300" s="3">
        <v>5.2499999999999998E-2</v>
      </c>
      <c r="H12300" s="8">
        <v>0.36280773526268262</v>
      </c>
      <c r="I12300" s="26" t="str">
        <f>INDEX('Data Tab2'!$C:$C,MATCH('Data Tab1'!A12300,'Data Tab2'!$A:$A,0))</f>
        <v>MAN2</v>
      </c>
    </row>
    <row r="12301" spans="1:9" hidden="1">
      <c r="A12301" s="55">
        <v>103932842</v>
      </c>
      <c r="B12301" s="1" t="s">
        <v>9</v>
      </c>
      <c r="C12301" t="s">
        <v>40</v>
      </c>
      <c r="D12301" s="1" t="s">
        <v>17</v>
      </c>
      <c r="E12301" t="s">
        <v>23</v>
      </c>
      <c r="F12301" s="4" t="s">
        <v>24</v>
      </c>
      <c r="G12301" s="3">
        <v>5.0147180000000002</v>
      </c>
      <c r="H12301" s="8">
        <v>0.28667829060741856</v>
      </c>
      <c r="I12301" s="26" t="str">
        <f>INDEX('Data Tab2'!$C:$C,MATCH('Data Tab1'!A12301,'Data Tab2'!$A:$A,0))</f>
        <v>MAN2</v>
      </c>
    </row>
    <row r="12302" spans="1:9" hidden="1">
      <c r="A12302" s="55">
        <v>103932842</v>
      </c>
      <c r="B12302" s="1" t="s">
        <v>33</v>
      </c>
      <c r="C12302" t="s">
        <v>26</v>
      </c>
      <c r="D12302" s="1" t="s">
        <v>11</v>
      </c>
      <c r="E12302" t="s">
        <v>12</v>
      </c>
      <c r="F12302" s="4" t="s">
        <v>15</v>
      </c>
      <c r="G12302" s="3">
        <v>9.7905540000000002</v>
      </c>
      <c r="H12302" s="8">
        <v>0.15287782482528967</v>
      </c>
      <c r="I12302" s="26" t="str">
        <f>INDEX('Data Tab2'!$C:$C,MATCH('Data Tab1'!A12302,'Data Tab2'!$A:$A,0))</f>
        <v>MAN2</v>
      </c>
    </row>
    <row r="12303" spans="1:9" hidden="1">
      <c r="A12303" s="55">
        <v>103932842</v>
      </c>
      <c r="B12303" s="1" t="s">
        <v>33</v>
      </c>
      <c r="C12303" t="s">
        <v>26</v>
      </c>
      <c r="D12303" s="1" t="s">
        <v>17</v>
      </c>
      <c r="E12303" t="s">
        <v>18</v>
      </c>
      <c r="F12303" s="4" t="s">
        <v>35</v>
      </c>
      <c r="G12303" s="3">
        <v>3.5858319999999999</v>
      </c>
      <c r="H12303" s="8">
        <v>0.75078852798225471</v>
      </c>
      <c r="I12303" s="26" t="str">
        <f>INDEX('Data Tab2'!$C:$C,MATCH('Data Tab1'!A12303,'Data Tab2'!$A:$A,0))</f>
        <v>MAN2</v>
      </c>
    </row>
    <row r="12304" spans="1:9" hidden="1">
      <c r="A12304" s="55">
        <v>103932842</v>
      </c>
      <c r="B12304" s="1" t="s">
        <v>33</v>
      </c>
      <c r="C12304" t="s">
        <v>26</v>
      </c>
      <c r="D12304" s="1" t="s">
        <v>17</v>
      </c>
      <c r="E12304" t="s">
        <v>18</v>
      </c>
      <c r="F12304" s="4" t="s">
        <v>20</v>
      </c>
      <c r="G12304" s="3">
        <v>1.3149979999999999</v>
      </c>
      <c r="H12304" s="8">
        <v>0.86285904893204612</v>
      </c>
      <c r="I12304" s="26" t="str">
        <f>INDEX('Data Tab2'!$C:$C,MATCH('Data Tab1'!A12304,'Data Tab2'!$A:$A,0))</f>
        <v>MAN2</v>
      </c>
    </row>
    <row r="12305" spans="1:9" hidden="1">
      <c r="A12305" s="55">
        <v>103932842</v>
      </c>
      <c r="B12305" s="1" t="s">
        <v>33</v>
      </c>
      <c r="C12305" t="s">
        <v>26</v>
      </c>
      <c r="D12305" s="1" t="s">
        <v>17</v>
      </c>
      <c r="E12305" t="s">
        <v>18</v>
      </c>
      <c r="F12305" s="4" t="s">
        <v>21</v>
      </c>
      <c r="G12305" s="3">
        <v>9.290832</v>
      </c>
      <c r="H12305" s="8">
        <v>0.36916598724442617</v>
      </c>
      <c r="I12305" s="26" t="str">
        <f>INDEX('Data Tab2'!$C:$C,MATCH('Data Tab1'!A12305,'Data Tab2'!$A:$A,0))</f>
        <v>MAN2</v>
      </c>
    </row>
    <row r="12306" spans="1:9" hidden="1">
      <c r="A12306" s="56">
        <v>103932842</v>
      </c>
      <c r="B12306" s="1" t="s">
        <v>33</v>
      </c>
      <c r="C12306" t="s">
        <v>26</v>
      </c>
      <c r="D12306" s="1" t="s">
        <v>17</v>
      </c>
      <c r="E12306" t="s">
        <v>18</v>
      </c>
      <c r="F12306" s="4" t="s">
        <v>22</v>
      </c>
      <c r="G12306" s="3">
        <v>9.4188880000000008</v>
      </c>
      <c r="H12306" s="8">
        <v>3.4632800512149897E-3</v>
      </c>
      <c r="I12306" s="26" t="str">
        <f>INDEX('Data Tab2'!$C:$C,MATCH('Data Tab1'!A12306,'Data Tab2'!$A:$A,0))</f>
        <v>MAN2</v>
      </c>
    </row>
    <row r="12307" spans="1:9">
      <c r="A12307" s="55">
        <v>103932849</v>
      </c>
      <c r="B12307" s="1" t="s">
        <v>33</v>
      </c>
      <c r="C12307" t="s">
        <v>31</v>
      </c>
      <c r="D12307" s="1" t="s">
        <v>11</v>
      </c>
      <c r="E12307" t="s">
        <v>12</v>
      </c>
      <c r="F12307" s="4" t="s">
        <v>13</v>
      </c>
      <c r="G12307" s="3">
        <v>9.9886090000000003</v>
      </c>
      <c r="H12307" s="8">
        <v>0.51030006968656294</v>
      </c>
      <c r="I12307" s="26" t="str">
        <f>INDEX('Data Tab2'!$C:$C,MATCH('Data Tab1'!A12307,'Data Tab2'!$A:$A,0))</f>
        <v>MAN3</v>
      </c>
    </row>
    <row r="12308" spans="1:9" hidden="1">
      <c r="A12308" s="55">
        <v>103932849</v>
      </c>
      <c r="B12308" s="1" t="s">
        <v>33</v>
      </c>
      <c r="C12308" t="s">
        <v>31</v>
      </c>
      <c r="D12308" s="1" t="s">
        <v>11</v>
      </c>
      <c r="E12308" t="s">
        <v>12</v>
      </c>
      <c r="F12308" s="4" t="s">
        <v>34</v>
      </c>
      <c r="G12308" s="3">
        <v>9.9044430000000006</v>
      </c>
      <c r="H12308" s="8">
        <v>0.87441895284168614</v>
      </c>
      <c r="I12308" s="26" t="str">
        <f>INDEX('Data Tab2'!$C:$C,MATCH('Data Tab1'!A12308,'Data Tab2'!$A:$A,0))</f>
        <v>MAN3</v>
      </c>
    </row>
    <row r="12309" spans="1:9" hidden="1">
      <c r="A12309" s="55">
        <v>103932849</v>
      </c>
      <c r="B12309" s="1" t="s">
        <v>33</v>
      </c>
      <c r="C12309" t="s">
        <v>31</v>
      </c>
      <c r="D12309" s="1" t="s">
        <v>11</v>
      </c>
      <c r="E12309" t="s">
        <v>12</v>
      </c>
      <c r="F12309" s="4" t="s">
        <v>14</v>
      </c>
      <c r="G12309" s="3">
        <v>9.9327760000000005</v>
      </c>
      <c r="H12309" s="8">
        <v>0.32962951017626241</v>
      </c>
      <c r="I12309" s="26" t="str">
        <f>INDEX('Data Tab2'!$C:$C,MATCH('Data Tab1'!A12309,'Data Tab2'!$A:$A,0))</f>
        <v>MAN3</v>
      </c>
    </row>
    <row r="12310" spans="1:9" hidden="1">
      <c r="A12310" s="55">
        <v>103932849</v>
      </c>
      <c r="B12310" s="1" t="s">
        <v>33</v>
      </c>
      <c r="C12310" t="s">
        <v>31</v>
      </c>
      <c r="D12310" s="1" t="s">
        <v>11</v>
      </c>
      <c r="E12310" t="s">
        <v>12</v>
      </c>
      <c r="F12310" s="4" t="s">
        <v>15</v>
      </c>
      <c r="G12310" s="3">
        <v>10.313609</v>
      </c>
      <c r="H12310" s="8">
        <v>0.29973246629535488</v>
      </c>
      <c r="I12310" s="26" t="str">
        <f>INDEX('Data Tab2'!$C:$C,MATCH('Data Tab1'!A12310,'Data Tab2'!$A:$A,0))</f>
        <v>MAN3</v>
      </c>
    </row>
    <row r="12311" spans="1:9" hidden="1">
      <c r="A12311" s="56">
        <v>103932849</v>
      </c>
      <c r="B12311" s="1" t="s">
        <v>33</v>
      </c>
      <c r="C12311" t="s">
        <v>31</v>
      </c>
      <c r="D12311" s="1" t="s">
        <v>11</v>
      </c>
      <c r="E12311" t="s">
        <v>12</v>
      </c>
      <c r="F12311" s="4" t="s">
        <v>16</v>
      </c>
      <c r="G12311" s="3">
        <v>2.8469419999999999</v>
      </c>
      <c r="H12311" s="8">
        <v>0.99591128778330806</v>
      </c>
      <c r="I12311" s="26" t="str">
        <f>INDEX('Data Tab2'!$C:$C,MATCH('Data Tab1'!A12311,'Data Tab2'!$A:$A,0))</f>
        <v>MAN3</v>
      </c>
    </row>
    <row r="12312" spans="1:9">
      <c r="A12312" s="55">
        <v>103953946</v>
      </c>
      <c r="B12312" s="1" t="s">
        <v>9</v>
      </c>
      <c r="C12312" t="s">
        <v>32</v>
      </c>
      <c r="D12312" s="1" t="s">
        <v>11</v>
      </c>
      <c r="E12312" t="s">
        <v>12</v>
      </c>
      <c r="F12312" s="4" t="s">
        <v>28</v>
      </c>
      <c r="G12312" s="3">
        <v>10.81527</v>
      </c>
      <c r="H12312" s="8">
        <v>0.39193443339425782</v>
      </c>
      <c r="I12312" s="26" t="str">
        <f>INDEX('Data Tab2'!$C:$C,MATCH('Data Tab1'!A12312,'Data Tab2'!$A:$A,0))</f>
        <v>MAN4</v>
      </c>
    </row>
    <row r="12313" spans="1:9" hidden="1">
      <c r="A12313" s="55">
        <v>103953946</v>
      </c>
      <c r="B12313" s="1" t="s">
        <v>9</v>
      </c>
      <c r="C12313" t="s">
        <v>32</v>
      </c>
      <c r="D12313" s="1" t="s">
        <v>11</v>
      </c>
      <c r="E12313" t="s">
        <v>12</v>
      </c>
      <c r="F12313" s="4" t="s">
        <v>29</v>
      </c>
      <c r="G12313" s="3">
        <v>10.234159999999999</v>
      </c>
      <c r="H12313" s="8">
        <v>0.24500295416810225</v>
      </c>
      <c r="I12313" s="26" t="str">
        <f>INDEX('Data Tab2'!$C:$C,MATCH('Data Tab1'!A12313,'Data Tab2'!$A:$A,0))</f>
        <v>MAN4</v>
      </c>
    </row>
    <row r="12314" spans="1:9" hidden="1">
      <c r="A12314" s="55">
        <v>103953946</v>
      </c>
      <c r="B12314" s="1" t="s">
        <v>9</v>
      </c>
      <c r="C12314" t="s">
        <v>32</v>
      </c>
      <c r="D12314" s="1" t="s">
        <v>11</v>
      </c>
      <c r="E12314" t="s">
        <v>12</v>
      </c>
      <c r="F12314" s="4" t="s">
        <v>16</v>
      </c>
      <c r="G12314" s="3">
        <v>6.254715</v>
      </c>
      <c r="H12314" s="8">
        <v>2.2800540142061565E-2</v>
      </c>
      <c r="I12314" s="26" t="str">
        <f>INDEX('Data Tab2'!$C:$C,MATCH('Data Tab1'!A12314,'Data Tab2'!$A:$A,0))</f>
        <v>MAN4</v>
      </c>
    </row>
    <row r="12315" spans="1:9" hidden="1">
      <c r="A12315" s="55">
        <v>103953946</v>
      </c>
      <c r="B12315" s="1" t="s">
        <v>41</v>
      </c>
      <c r="C12315" t="s">
        <v>32</v>
      </c>
      <c r="D12315" s="1" t="s">
        <v>11</v>
      </c>
      <c r="E12315" t="s">
        <v>12</v>
      </c>
      <c r="F12315" s="4" t="s">
        <v>13</v>
      </c>
      <c r="G12315" s="3">
        <v>10.413047000000001</v>
      </c>
      <c r="H12315" s="8">
        <v>0.3271115702657782</v>
      </c>
      <c r="I12315" s="26" t="str">
        <f>INDEX('Data Tab2'!$C:$C,MATCH('Data Tab1'!A12315,'Data Tab2'!$A:$A,0))</f>
        <v>MAN4</v>
      </c>
    </row>
    <row r="12316" spans="1:9" hidden="1">
      <c r="A12316" s="55">
        <v>103953946</v>
      </c>
      <c r="B12316" s="1" t="s">
        <v>41</v>
      </c>
      <c r="C12316" t="s">
        <v>32</v>
      </c>
      <c r="D12316" s="1" t="s">
        <v>11</v>
      </c>
      <c r="E12316" t="s">
        <v>12</v>
      </c>
      <c r="F12316" s="4" t="s">
        <v>15</v>
      </c>
      <c r="G12316" s="3">
        <v>10.999993</v>
      </c>
      <c r="H12316" s="8">
        <v>0.53999084182566592</v>
      </c>
      <c r="I12316" s="26" t="str">
        <f>INDEX('Data Tab2'!$C:$C,MATCH('Data Tab1'!A12316,'Data Tab2'!$A:$A,0))</f>
        <v>MAN4</v>
      </c>
    </row>
    <row r="12317" spans="1:9" hidden="1">
      <c r="A12317" s="55">
        <v>103953946</v>
      </c>
      <c r="B12317" s="1" t="s">
        <v>33</v>
      </c>
      <c r="C12317" t="s">
        <v>32</v>
      </c>
      <c r="D12317" s="1" t="s">
        <v>17</v>
      </c>
      <c r="E12317" t="s">
        <v>18</v>
      </c>
      <c r="F12317" s="4" t="s">
        <v>19</v>
      </c>
      <c r="G12317" s="3">
        <v>8.6783249999999992</v>
      </c>
      <c r="H12317" s="8">
        <v>0.12249560012065852</v>
      </c>
      <c r="I12317" s="26" t="str">
        <f>INDEX('Data Tab2'!$C:$C,MATCH('Data Tab1'!A12317,'Data Tab2'!$A:$A,0))</f>
        <v>MAN4</v>
      </c>
    </row>
    <row r="12318" spans="1:9" hidden="1">
      <c r="A12318" s="56">
        <v>103953946</v>
      </c>
      <c r="B12318" s="1" t="s">
        <v>33</v>
      </c>
      <c r="C12318" t="s">
        <v>32</v>
      </c>
      <c r="D12318" s="1" t="s">
        <v>17</v>
      </c>
      <c r="E12318" t="s">
        <v>18</v>
      </c>
      <c r="F12318" s="4" t="s">
        <v>21</v>
      </c>
      <c r="G12318" s="3">
        <v>4.9694339999999997</v>
      </c>
      <c r="H12318" s="8">
        <v>0.6087801173116304</v>
      </c>
      <c r="I12318" s="26" t="str">
        <f>INDEX('Data Tab2'!$C:$C,MATCH('Data Tab1'!A12318,'Data Tab2'!$A:$A,0))</f>
        <v>MAN4</v>
      </c>
    </row>
    <row r="12319" spans="1:9">
      <c r="A12319" s="55">
        <v>103954523</v>
      </c>
      <c r="B12319" s="1" t="s">
        <v>9</v>
      </c>
      <c r="C12319" t="s">
        <v>31</v>
      </c>
      <c r="D12319" s="1" t="s">
        <v>11</v>
      </c>
      <c r="E12319" t="s">
        <v>12</v>
      </c>
      <c r="F12319" s="4" t="s">
        <v>15</v>
      </c>
      <c r="G12319" s="3">
        <v>3.6886100000000002</v>
      </c>
      <c r="H12319" s="8">
        <v>0.81119932136759176</v>
      </c>
      <c r="I12319" s="26" t="str">
        <f>INDEX('Data Tab2'!$C:$C,MATCH('Data Tab1'!A12319,'Data Tab2'!$A:$A,0))</f>
        <v>MRS1</v>
      </c>
    </row>
    <row r="12320" spans="1:9" hidden="1">
      <c r="A12320" s="55">
        <v>103954523</v>
      </c>
      <c r="B12320" s="1" t="s">
        <v>9</v>
      </c>
      <c r="C12320" t="s">
        <v>31</v>
      </c>
      <c r="D12320" s="1" t="s">
        <v>17</v>
      </c>
      <c r="E12320" t="s">
        <v>18</v>
      </c>
      <c r="F12320" s="4" t="s">
        <v>36</v>
      </c>
      <c r="G12320" s="3">
        <v>4.2941649999999996</v>
      </c>
      <c r="H12320" s="8">
        <v>0.27086511344630393</v>
      </c>
      <c r="I12320" s="26" t="str">
        <f>INDEX('Data Tab2'!$C:$C,MATCH('Data Tab1'!A12320,'Data Tab2'!$A:$A,0))</f>
        <v>MRS1</v>
      </c>
    </row>
    <row r="12321" spans="1:9" hidden="1">
      <c r="A12321" s="55">
        <v>103954523</v>
      </c>
      <c r="B12321" s="1" t="s">
        <v>9</v>
      </c>
      <c r="C12321" t="s">
        <v>31</v>
      </c>
      <c r="D12321" s="1" t="s">
        <v>17</v>
      </c>
      <c r="E12321" t="s">
        <v>18</v>
      </c>
      <c r="F12321" s="4" t="s">
        <v>38</v>
      </c>
      <c r="G12321" s="3">
        <v>8.7638870000000004</v>
      </c>
      <c r="H12321" s="8">
        <v>0.3552511115250141</v>
      </c>
      <c r="I12321" s="26" t="str">
        <f>INDEX('Data Tab2'!$C:$C,MATCH('Data Tab1'!A12321,'Data Tab2'!$A:$A,0))</f>
        <v>MRS1</v>
      </c>
    </row>
    <row r="12322" spans="1:9" hidden="1">
      <c r="A12322" s="55">
        <v>103954523</v>
      </c>
      <c r="B12322" s="1" t="s">
        <v>9</v>
      </c>
      <c r="C12322" t="s">
        <v>31</v>
      </c>
      <c r="D12322" s="1" t="s">
        <v>17</v>
      </c>
      <c r="E12322" t="s">
        <v>18</v>
      </c>
      <c r="F12322" s="4" t="s">
        <v>19</v>
      </c>
      <c r="G12322" s="3">
        <v>5.0652749999999997</v>
      </c>
      <c r="H12322" s="8">
        <v>0.3284829340371036</v>
      </c>
      <c r="I12322" s="26" t="str">
        <f>INDEX('Data Tab2'!$C:$C,MATCH('Data Tab1'!A12322,'Data Tab2'!$A:$A,0))</f>
        <v>MRS1</v>
      </c>
    </row>
    <row r="12323" spans="1:9" hidden="1">
      <c r="A12323" s="55">
        <v>103954523</v>
      </c>
      <c r="B12323" s="1" t="s">
        <v>9</v>
      </c>
      <c r="C12323" t="s">
        <v>31</v>
      </c>
      <c r="D12323" s="1" t="s">
        <v>17</v>
      </c>
      <c r="E12323" t="s">
        <v>18</v>
      </c>
      <c r="F12323" s="4" t="s">
        <v>21</v>
      </c>
      <c r="G12323" s="3">
        <v>3.908331</v>
      </c>
      <c r="H12323" s="8">
        <v>0.37732485649134784</v>
      </c>
      <c r="I12323" s="26" t="str">
        <f>INDEX('Data Tab2'!$C:$C,MATCH('Data Tab1'!A12323,'Data Tab2'!$A:$A,0))</f>
        <v>MRS1</v>
      </c>
    </row>
    <row r="12324" spans="1:9" hidden="1">
      <c r="A12324" s="55">
        <v>103954523</v>
      </c>
      <c r="B12324" s="1" t="s">
        <v>9</v>
      </c>
      <c r="C12324" t="s">
        <v>31</v>
      </c>
      <c r="D12324" s="1" t="s">
        <v>17</v>
      </c>
      <c r="E12324" t="s">
        <v>23</v>
      </c>
      <c r="F12324" s="4" t="s">
        <v>24</v>
      </c>
      <c r="G12324" s="3">
        <v>0.74999700000000002</v>
      </c>
      <c r="H12324" s="8">
        <v>0.81068515143503739</v>
      </c>
      <c r="I12324" s="26" t="str">
        <f>INDEX('Data Tab2'!$C:$C,MATCH('Data Tab1'!A12324,'Data Tab2'!$A:$A,0))</f>
        <v>MRS1</v>
      </c>
    </row>
    <row r="12325" spans="1:9" hidden="1">
      <c r="A12325" s="55">
        <v>103954523</v>
      </c>
      <c r="B12325" s="1" t="s">
        <v>9</v>
      </c>
      <c r="C12325" t="s">
        <v>31</v>
      </c>
      <c r="D12325" s="1" t="s">
        <v>17</v>
      </c>
      <c r="E12325" t="s">
        <v>23</v>
      </c>
      <c r="F12325" s="4" t="s">
        <v>25</v>
      </c>
      <c r="G12325" s="3">
        <v>0</v>
      </c>
      <c r="H12325" s="8">
        <v>0.60155144645498826</v>
      </c>
      <c r="I12325" s="26" t="str">
        <f>INDEX('Data Tab2'!$C:$C,MATCH('Data Tab1'!A12325,'Data Tab2'!$A:$A,0))</f>
        <v>MRS1</v>
      </c>
    </row>
    <row r="12326" spans="1:9" hidden="1">
      <c r="A12326" s="55">
        <v>103954523</v>
      </c>
      <c r="B12326" s="1" t="s">
        <v>9</v>
      </c>
      <c r="C12326" t="s">
        <v>26</v>
      </c>
      <c r="D12326" s="1" t="s">
        <v>11</v>
      </c>
      <c r="E12326" t="s">
        <v>12</v>
      </c>
      <c r="F12326" s="4" t="s">
        <v>34</v>
      </c>
      <c r="G12326" s="3">
        <v>3.318886</v>
      </c>
      <c r="H12326" s="8">
        <v>0.32220685786608927</v>
      </c>
      <c r="I12326" s="26" t="str">
        <f>INDEX('Data Tab2'!$C:$C,MATCH('Data Tab1'!A12326,'Data Tab2'!$A:$A,0))</f>
        <v>MRS1</v>
      </c>
    </row>
    <row r="12327" spans="1:9" hidden="1">
      <c r="A12327" s="55">
        <v>103954523</v>
      </c>
      <c r="B12327" s="1" t="s">
        <v>33</v>
      </c>
      <c r="C12327" t="s">
        <v>27</v>
      </c>
      <c r="D12327" s="1" t="s">
        <v>11</v>
      </c>
      <c r="E12327" t="s">
        <v>12</v>
      </c>
      <c r="F12327" s="4" t="s">
        <v>13</v>
      </c>
      <c r="G12327" s="3">
        <v>4.7361069999999996</v>
      </c>
      <c r="H12327" s="8">
        <v>0.50088924308565708</v>
      </c>
      <c r="I12327" s="26" t="str">
        <f>INDEX('Data Tab2'!$C:$C,MATCH('Data Tab1'!A12327,'Data Tab2'!$A:$A,0))</f>
        <v>MRS1</v>
      </c>
    </row>
    <row r="12328" spans="1:9" hidden="1">
      <c r="A12328" s="55">
        <v>103954523</v>
      </c>
      <c r="B12328" s="1" t="s">
        <v>33</v>
      </c>
      <c r="C12328" t="s">
        <v>27</v>
      </c>
      <c r="D12328" s="1" t="s">
        <v>11</v>
      </c>
      <c r="E12328" t="s">
        <v>12</v>
      </c>
      <c r="F12328" s="4" t="s">
        <v>34</v>
      </c>
      <c r="G12328" s="3">
        <v>7.6688850000000004</v>
      </c>
      <c r="H12328" s="8">
        <v>0.47924653653435689</v>
      </c>
      <c r="I12328" s="26" t="str">
        <f>INDEX('Data Tab2'!$C:$C,MATCH('Data Tab1'!A12328,'Data Tab2'!$A:$A,0))</f>
        <v>MRS1</v>
      </c>
    </row>
    <row r="12329" spans="1:9" hidden="1">
      <c r="A12329" s="55">
        <v>103954523</v>
      </c>
      <c r="B12329" s="1" t="s">
        <v>33</v>
      </c>
      <c r="C12329" t="s">
        <v>27</v>
      </c>
      <c r="D12329" s="1" t="s">
        <v>11</v>
      </c>
      <c r="E12329" t="s">
        <v>12</v>
      </c>
      <c r="F12329" s="4" t="s">
        <v>14</v>
      </c>
      <c r="G12329" s="3">
        <v>8.368328</v>
      </c>
      <c r="H12329" s="8">
        <v>0.67931106543589725</v>
      </c>
      <c r="I12329" s="26" t="str">
        <f>INDEX('Data Tab2'!$C:$C,MATCH('Data Tab1'!A12329,'Data Tab2'!$A:$A,0))</f>
        <v>MRS1</v>
      </c>
    </row>
    <row r="12330" spans="1:9" hidden="1">
      <c r="A12330" s="55">
        <v>103954523</v>
      </c>
      <c r="B12330" s="1" t="s">
        <v>33</v>
      </c>
      <c r="C12330" t="s">
        <v>27</v>
      </c>
      <c r="D12330" s="1" t="s">
        <v>11</v>
      </c>
      <c r="E12330" t="s">
        <v>12</v>
      </c>
      <c r="F12330" s="4" t="s">
        <v>15</v>
      </c>
      <c r="G12330" s="3">
        <v>4.3824949999999996</v>
      </c>
      <c r="H12330" s="8">
        <v>0.95800538239318977</v>
      </c>
      <c r="I12330" s="26" t="str">
        <f>INDEX('Data Tab2'!$C:$C,MATCH('Data Tab1'!A12330,'Data Tab2'!$A:$A,0))</f>
        <v>MRS1</v>
      </c>
    </row>
    <row r="12331" spans="1:9" hidden="1">
      <c r="A12331" s="55">
        <v>103954523</v>
      </c>
      <c r="B12331" s="1" t="s">
        <v>33</v>
      </c>
      <c r="C12331" t="s">
        <v>27</v>
      </c>
      <c r="D12331" s="1" t="s">
        <v>11</v>
      </c>
      <c r="E12331" t="s">
        <v>12</v>
      </c>
      <c r="F12331" s="4" t="s">
        <v>28</v>
      </c>
      <c r="G12331" s="3">
        <v>10.716661999999999</v>
      </c>
      <c r="H12331" s="8">
        <v>9.169002506789703E-2</v>
      </c>
      <c r="I12331" s="26" t="str">
        <f>INDEX('Data Tab2'!$C:$C,MATCH('Data Tab1'!A12331,'Data Tab2'!$A:$A,0))</f>
        <v>MRS1</v>
      </c>
    </row>
    <row r="12332" spans="1:9" hidden="1">
      <c r="A12332" s="55">
        <v>103954523</v>
      </c>
      <c r="B12332" s="1" t="s">
        <v>33</v>
      </c>
      <c r="C12332" t="s">
        <v>27</v>
      </c>
      <c r="D12332" s="1" t="s">
        <v>11</v>
      </c>
      <c r="E12332" t="s">
        <v>12</v>
      </c>
      <c r="F12332" s="4" t="s">
        <v>29</v>
      </c>
      <c r="G12332" s="3">
        <v>6.2266620000000001</v>
      </c>
      <c r="H12332" s="8">
        <v>0.37567843362469355</v>
      </c>
      <c r="I12332" s="26" t="str">
        <f>INDEX('Data Tab2'!$C:$C,MATCH('Data Tab1'!A12332,'Data Tab2'!$A:$A,0))</f>
        <v>MRS1</v>
      </c>
    </row>
    <row r="12333" spans="1:9" hidden="1">
      <c r="A12333" s="55">
        <v>103954523</v>
      </c>
      <c r="B12333" s="1" t="s">
        <v>33</v>
      </c>
      <c r="C12333" t="s">
        <v>27</v>
      </c>
      <c r="D12333" s="1" t="s">
        <v>17</v>
      </c>
      <c r="E12333" t="s">
        <v>18</v>
      </c>
      <c r="F12333" s="4" t="s">
        <v>36</v>
      </c>
      <c r="G12333" s="3">
        <v>0.20527599999999999</v>
      </c>
      <c r="H12333" s="8">
        <v>0.86933645756971367</v>
      </c>
      <c r="I12333" s="26" t="str">
        <f>INDEX('Data Tab2'!$C:$C,MATCH('Data Tab1'!A12333,'Data Tab2'!$A:$A,0))</f>
        <v>MRS1</v>
      </c>
    </row>
    <row r="12334" spans="1:9" hidden="1">
      <c r="A12334" s="55">
        <v>103954523</v>
      </c>
      <c r="B12334" s="1" t="s">
        <v>33</v>
      </c>
      <c r="C12334" t="s">
        <v>27</v>
      </c>
      <c r="D12334" s="1" t="s">
        <v>17</v>
      </c>
      <c r="E12334" t="s">
        <v>18</v>
      </c>
      <c r="F12334" s="4" t="s">
        <v>38</v>
      </c>
      <c r="G12334" s="3">
        <v>0.64832900000000004</v>
      </c>
      <c r="H12334" s="8">
        <v>0.30950131838031414</v>
      </c>
      <c r="I12334" s="26" t="str">
        <f>INDEX('Data Tab2'!$C:$C,MATCH('Data Tab1'!A12334,'Data Tab2'!$A:$A,0))</f>
        <v>MRS1</v>
      </c>
    </row>
    <row r="12335" spans="1:9" hidden="1">
      <c r="A12335" s="55">
        <v>103954523</v>
      </c>
      <c r="B12335" s="1" t="s">
        <v>33</v>
      </c>
      <c r="C12335" t="s">
        <v>27</v>
      </c>
      <c r="D12335" s="1" t="s">
        <v>17</v>
      </c>
      <c r="E12335" t="s">
        <v>18</v>
      </c>
      <c r="F12335" s="4" t="s">
        <v>19</v>
      </c>
      <c r="G12335" s="3">
        <v>4.4880500000000003</v>
      </c>
      <c r="H12335" s="8">
        <v>0.37666005419770865</v>
      </c>
      <c r="I12335" s="26" t="str">
        <f>INDEX('Data Tab2'!$C:$C,MATCH('Data Tab1'!A12335,'Data Tab2'!$A:$A,0))</f>
        <v>MRS1</v>
      </c>
    </row>
    <row r="12336" spans="1:9" hidden="1">
      <c r="A12336" s="55">
        <v>103954523</v>
      </c>
      <c r="B12336" s="1" t="s">
        <v>33</v>
      </c>
      <c r="C12336" t="s">
        <v>27</v>
      </c>
      <c r="D12336" s="1" t="s">
        <v>17</v>
      </c>
      <c r="E12336" t="s">
        <v>18</v>
      </c>
      <c r="F12336" s="4" t="s">
        <v>20</v>
      </c>
      <c r="G12336" s="3">
        <v>9.9774969999999996</v>
      </c>
      <c r="H12336" s="8">
        <v>0.38300158187961519</v>
      </c>
      <c r="I12336" s="26" t="str">
        <f>INDEX('Data Tab2'!$C:$C,MATCH('Data Tab1'!A12336,'Data Tab2'!$A:$A,0))</f>
        <v>MRS1</v>
      </c>
    </row>
    <row r="12337" spans="1:9" hidden="1">
      <c r="A12337" s="55">
        <v>103954523</v>
      </c>
      <c r="B12337" s="1" t="s">
        <v>33</v>
      </c>
      <c r="C12337" t="s">
        <v>27</v>
      </c>
      <c r="D12337" s="1" t="s">
        <v>17</v>
      </c>
      <c r="E12337" t="s">
        <v>18</v>
      </c>
      <c r="F12337" s="4" t="s">
        <v>21</v>
      </c>
      <c r="G12337" s="3">
        <v>0.48638599999999999</v>
      </c>
      <c r="H12337" s="8">
        <v>5.686502995486542E-2</v>
      </c>
      <c r="I12337" s="26" t="str">
        <f>INDEX('Data Tab2'!$C:$C,MATCH('Data Tab1'!A12337,'Data Tab2'!$A:$A,0))</f>
        <v>MRS1</v>
      </c>
    </row>
    <row r="12338" spans="1:9" hidden="1">
      <c r="A12338" s="55">
        <v>103954523</v>
      </c>
      <c r="B12338" s="1" t="s">
        <v>33</v>
      </c>
      <c r="C12338" t="s">
        <v>27</v>
      </c>
      <c r="D12338" s="1" t="s">
        <v>17</v>
      </c>
      <c r="E12338" t="s">
        <v>23</v>
      </c>
      <c r="F12338" s="4" t="s">
        <v>24</v>
      </c>
      <c r="G12338" s="3">
        <v>3.1941619999999999</v>
      </c>
      <c r="H12338" s="8">
        <v>0.93324562214530671</v>
      </c>
      <c r="I12338" s="26" t="str">
        <f>INDEX('Data Tab2'!$C:$C,MATCH('Data Tab1'!A12338,'Data Tab2'!$A:$A,0))</f>
        <v>MRS1</v>
      </c>
    </row>
    <row r="12339" spans="1:9" hidden="1">
      <c r="A12339" s="56">
        <v>103954523</v>
      </c>
      <c r="B12339" s="1" t="s">
        <v>33</v>
      </c>
      <c r="C12339" t="s">
        <v>27</v>
      </c>
      <c r="D12339" s="1" t="s">
        <v>17</v>
      </c>
      <c r="E12339" t="s">
        <v>23</v>
      </c>
      <c r="F12339" s="4" t="s">
        <v>25</v>
      </c>
      <c r="G12339" s="3">
        <v>0</v>
      </c>
      <c r="H12339" s="8">
        <v>0.79083660940986911</v>
      </c>
      <c r="I12339" s="26" t="str">
        <f>INDEX('Data Tab2'!$C:$C,MATCH('Data Tab1'!A12339,'Data Tab2'!$A:$A,0))</f>
        <v>MRS1</v>
      </c>
    </row>
    <row r="12340" spans="1:9">
      <c r="A12340" s="55">
        <v>103962445</v>
      </c>
      <c r="B12340" s="1" t="s">
        <v>9</v>
      </c>
      <c r="C12340" t="s">
        <v>26</v>
      </c>
      <c r="D12340" s="1" t="s">
        <v>17</v>
      </c>
      <c r="E12340" t="s">
        <v>18</v>
      </c>
      <c r="F12340" s="4" t="s">
        <v>20</v>
      </c>
      <c r="G12340" s="3">
        <v>4.4994430000000003</v>
      </c>
      <c r="H12340" s="8">
        <v>0.87391833174361033</v>
      </c>
      <c r="I12340" s="26" t="str">
        <f>INDEX('Data Tab2'!$C:$C,MATCH('Data Tab1'!A12340,'Data Tab2'!$A:$A,0))</f>
        <v>MUC3</v>
      </c>
    </row>
    <row r="12341" spans="1:9" hidden="1">
      <c r="A12341" s="55">
        <v>103962445</v>
      </c>
      <c r="B12341" s="1" t="s">
        <v>9</v>
      </c>
      <c r="C12341" t="s">
        <v>26</v>
      </c>
      <c r="D12341" s="1" t="s">
        <v>17</v>
      </c>
      <c r="E12341" t="s">
        <v>18</v>
      </c>
      <c r="F12341" s="4" t="s">
        <v>21</v>
      </c>
      <c r="G12341" s="3">
        <v>0.68805300000000003</v>
      </c>
      <c r="H12341" s="8">
        <v>0.78585150342076737</v>
      </c>
      <c r="I12341" s="26" t="str">
        <f>INDEX('Data Tab2'!$C:$C,MATCH('Data Tab1'!A12341,'Data Tab2'!$A:$A,0))</f>
        <v>MUC3</v>
      </c>
    </row>
    <row r="12342" spans="1:9" hidden="1">
      <c r="A12342" s="55">
        <v>103962445</v>
      </c>
      <c r="B12342" s="1" t="s">
        <v>33</v>
      </c>
      <c r="C12342" t="s">
        <v>27</v>
      </c>
      <c r="D12342" s="1" t="s">
        <v>11</v>
      </c>
      <c r="E12342" t="s">
        <v>12</v>
      </c>
      <c r="F12342" s="4" t="s">
        <v>14</v>
      </c>
      <c r="G12342" s="3">
        <v>4.7388839999999997</v>
      </c>
      <c r="H12342" s="8">
        <v>0.81075091073419925</v>
      </c>
      <c r="I12342" s="26" t="str">
        <f>INDEX('Data Tab2'!$C:$C,MATCH('Data Tab1'!A12342,'Data Tab2'!$A:$A,0))</f>
        <v>MUC3</v>
      </c>
    </row>
    <row r="12343" spans="1:9" hidden="1">
      <c r="A12343" s="55">
        <v>103962445</v>
      </c>
      <c r="B12343" s="1" t="s">
        <v>33</v>
      </c>
      <c r="C12343" t="s">
        <v>27</v>
      </c>
      <c r="D12343" s="1" t="s">
        <v>11</v>
      </c>
      <c r="E12343" t="s">
        <v>12</v>
      </c>
      <c r="F12343" s="4" t="s">
        <v>15</v>
      </c>
      <c r="G12343" s="3">
        <v>10.977497</v>
      </c>
      <c r="H12343" s="8">
        <v>2.982524557732924E-2</v>
      </c>
      <c r="I12343" s="26" t="str">
        <f>INDEX('Data Tab2'!$C:$C,MATCH('Data Tab1'!A12343,'Data Tab2'!$A:$A,0))</f>
        <v>MUC3</v>
      </c>
    </row>
    <row r="12344" spans="1:9" hidden="1">
      <c r="A12344" s="55">
        <v>103962445</v>
      </c>
      <c r="B12344" s="1" t="s">
        <v>33</v>
      </c>
      <c r="C12344" t="s">
        <v>27</v>
      </c>
      <c r="D12344" s="1" t="s">
        <v>11</v>
      </c>
      <c r="E12344" t="s">
        <v>12</v>
      </c>
      <c r="F12344" s="4" t="s">
        <v>28</v>
      </c>
      <c r="G12344" s="3">
        <v>10.971662999999999</v>
      </c>
      <c r="H12344" s="8">
        <v>0.3563653844636604</v>
      </c>
      <c r="I12344" s="26" t="str">
        <f>INDEX('Data Tab2'!$C:$C,MATCH('Data Tab1'!A12344,'Data Tab2'!$A:$A,0))</f>
        <v>MUC3</v>
      </c>
    </row>
    <row r="12345" spans="1:9" hidden="1">
      <c r="A12345" s="55">
        <v>103962445</v>
      </c>
      <c r="B12345" s="1" t="s">
        <v>33</v>
      </c>
      <c r="C12345" t="s">
        <v>27</v>
      </c>
      <c r="D12345" s="1" t="s">
        <v>11</v>
      </c>
      <c r="E12345" t="s">
        <v>12</v>
      </c>
      <c r="F12345" s="4" t="s">
        <v>29</v>
      </c>
      <c r="G12345" s="3">
        <v>6.2341629999999997</v>
      </c>
      <c r="H12345" s="8">
        <v>0.25190806940872734</v>
      </c>
      <c r="I12345" s="26" t="str">
        <f>INDEX('Data Tab2'!$C:$C,MATCH('Data Tab1'!A12345,'Data Tab2'!$A:$A,0))</f>
        <v>MUC3</v>
      </c>
    </row>
    <row r="12346" spans="1:9" hidden="1">
      <c r="A12346" s="55">
        <v>103962445</v>
      </c>
      <c r="B12346" s="1" t="s">
        <v>33</v>
      </c>
      <c r="C12346" t="s">
        <v>27</v>
      </c>
      <c r="D12346" s="1" t="s">
        <v>17</v>
      </c>
      <c r="E12346" t="s">
        <v>18</v>
      </c>
      <c r="F12346" s="4" t="s">
        <v>35</v>
      </c>
      <c r="G12346" s="3">
        <v>4.2722179999999996</v>
      </c>
      <c r="H12346" s="8">
        <v>0.27934932370477494</v>
      </c>
      <c r="I12346" s="26" t="str">
        <f>INDEX('Data Tab2'!$C:$C,MATCH('Data Tab1'!A12346,'Data Tab2'!$A:$A,0))</f>
        <v>MUC3</v>
      </c>
    </row>
    <row r="12347" spans="1:9" hidden="1">
      <c r="A12347" s="55">
        <v>103962445</v>
      </c>
      <c r="B12347" s="1" t="s">
        <v>33</v>
      </c>
      <c r="C12347" t="s">
        <v>27</v>
      </c>
      <c r="D12347" s="1" t="s">
        <v>17</v>
      </c>
      <c r="E12347" t="s">
        <v>18</v>
      </c>
      <c r="F12347" s="4" t="s">
        <v>19</v>
      </c>
      <c r="G12347" s="3">
        <v>4.492496</v>
      </c>
      <c r="H12347" s="8">
        <v>0.52863912127987245</v>
      </c>
      <c r="I12347" s="26" t="str">
        <f>INDEX('Data Tab2'!$C:$C,MATCH('Data Tab1'!A12347,'Data Tab2'!$A:$A,0))</f>
        <v>MUC3</v>
      </c>
    </row>
    <row r="12348" spans="1:9" hidden="1">
      <c r="A12348" s="55">
        <v>103962445</v>
      </c>
      <c r="B12348" s="1" t="s">
        <v>33</v>
      </c>
      <c r="C12348" t="s">
        <v>27</v>
      </c>
      <c r="D12348" s="1" t="s">
        <v>17</v>
      </c>
      <c r="E12348" t="s">
        <v>18</v>
      </c>
      <c r="F12348" s="4" t="s">
        <v>20</v>
      </c>
      <c r="G12348" s="3">
        <v>5.4869409999999998</v>
      </c>
      <c r="H12348" s="8">
        <v>0.43642280172627523</v>
      </c>
      <c r="I12348" s="26" t="str">
        <f>INDEX('Data Tab2'!$C:$C,MATCH('Data Tab1'!A12348,'Data Tab2'!$A:$A,0))</f>
        <v>MUC3</v>
      </c>
    </row>
    <row r="12349" spans="1:9" hidden="1">
      <c r="A12349" s="55">
        <v>103962445</v>
      </c>
      <c r="B12349" s="1" t="s">
        <v>33</v>
      </c>
      <c r="C12349" t="s">
        <v>27</v>
      </c>
      <c r="D12349" s="1" t="s">
        <v>17</v>
      </c>
      <c r="E12349" t="s">
        <v>18</v>
      </c>
      <c r="F12349" s="4" t="s">
        <v>21</v>
      </c>
      <c r="G12349" s="3">
        <v>9.07944</v>
      </c>
      <c r="H12349" s="8">
        <v>6.8717735290145798E-2</v>
      </c>
      <c r="I12349" s="26" t="str">
        <f>INDEX('Data Tab2'!$C:$C,MATCH('Data Tab1'!A12349,'Data Tab2'!$A:$A,0))</f>
        <v>MUC3</v>
      </c>
    </row>
    <row r="12350" spans="1:9" hidden="1">
      <c r="A12350" s="55">
        <v>103962445</v>
      </c>
      <c r="B12350" s="1" t="s">
        <v>33</v>
      </c>
      <c r="C12350" t="s">
        <v>27</v>
      </c>
      <c r="D12350" s="1" t="s">
        <v>17</v>
      </c>
      <c r="E12350" t="s">
        <v>18</v>
      </c>
      <c r="F12350" s="4" t="s">
        <v>22</v>
      </c>
      <c r="G12350" s="3">
        <v>5.4863860000000004</v>
      </c>
      <c r="H12350" s="8">
        <v>0.27506932810173557</v>
      </c>
      <c r="I12350" s="26" t="str">
        <f>INDEX('Data Tab2'!$C:$C,MATCH('Data Tab1'!A12350,'Data Tab2'!$A:$A,0))</f>
        <v>MUC3</v>
      </c>
    </row>
    <row r="12351" spans="1:9" hidden="1">
      <c r="A12351" s="55">
        <v>103962445</v>
      </c>
      <c r="B12351" s="1" t="s">
        <v>33</v>
      </c>
      <c r="C12351" t="s">
        <v>27</v>
      </c>
      <c r="D12351" s="1" t="s">
        <v>17</v>
      </c>
      <c r="E12351" t="s">
        <v>23</v>
      </c>
      <c r="F12351" s="4" t="s">
        <v>24</v>
      </c>
      <c r="G12351" s="3">
        <v>4.496664</v>
      </c>
      <c r="H12351" s="8">
        <v>0.3062327616157553</v>
      </c>
      <c r="I12351" s="26" t="str">
        <f>INDEX('Data Tab2'!$C:$C,MATCH('Data Tab1'!A12351,'Data Tab2'!$A:$A,0))</f>
        <v>MUC3</v>
      </c>
    </row>
    <row r="12352" spans="1:9" hidden="1">
      <c r="A12352" s="56">
        <v>103962445</v>
      </c>
      <c r="B12352" s="1" t="s">
        <v>33</v>
      </c>
      <c r="C12352" t="s">
        <v>27</v>
      </c>
      <c r="D12352" s="1" t="s">
        <v>17</v>
      </c>
      <c r="E12352" t="s">
        <v>23</v>
      </c>
      <c r="F12352" s="4" t="s">
        <v>25</v>
      </c>
      <c r="G12352" s="3">
        <v>0</v>
      </c>
      <c r="H12352" s="8">
        <v>0.41077163797751304</v>
      </c>
      <c r="I12352" s="26" t="str">
        <f>INDEX('Data Tab2'!$C:$C,MATCH('Data Tab1'!A12352,'Data Tab2'!$A:$A,0))</f>
        <v>MUC3</v>
      </c>
    </row>
    <row r="12353" spans="1:9">
      <c r="A12353" s="55">
        <v>103962463</v>
      </c>
      <c r="B12353" s="1" t="s">
        <v>41</v>
      </c>
      <c r="C12353" t="s">
        <v>27</v>
      </c>
      <c r="D12353" s="1" t="s">
        <v>11</v>
      </c>
      <c r="E12353" t="s">
        <v>12</v>
      </c>
      <c r="F12353" s="4" t="s">
        <v>13</v>
      </c>
      <c r="G12353" s="3">
        <v>9.6049950000000006</v>
      </c>
      <c r="H12353" s="8">
        <v>0.88039943353253924</v>
      </c>
      <c r="I12353" s="26" t="str">
        <f>INDEX('Data Tab2'!$C:$C,MATCH('Data Tab1'!A12353,'Data Tab2'!$A:$A,0))</f>
        <v>MXP3</v>
      </c>
    </row>
    <row r="12354" spans="1:9" hidden="1">
      <c r="A12354" s="55">
        <v>103962463</v>
      </c>
      <c r="B12354" s="1" t="s">
        <v>41</v>
      </c>
      <c r="C12354" t="s">
        <v>27</v>
      </c>
      <c r="D12354" s="1" t="s">
        <v>11</v>
      </c>
      <c r="E12354" t="s">
        <v>12</v>
      </c>
      <c r="F12354" s="4" t="s">
        <v>34</v>
      </c>
      <c r="G12354" s="3">
        <v>10.002497</v>
      </c>
      <c r="H12354" s="8">
        <v>0.6476696842496974</v>
      </c>
      <c r="I12354" s="26" t="str">
        <f>INDEX('Data Tab2'!$C:$C,MATCH('Data Tab1'!A12354,'Data Tab2'!$A:$A,0))</f>
        <v>MXP3</v>
      </c>
    </row>
    <row r="12355" spans="1:9" hidden="1">
      <c r="A12355" s="55">
        <v>103962463</v>
      </c>
      <c r="B12355" s="1" t="s">
        <v>41</v>
      </c>
      <c r="C12355" t="s">
        <v>27</v>
      </c>
      <c r="D12355" s="1" t="s">
        <v>11</v>
      </c>
      <c r="E12355" t="s">
        <v>12</v>
      </c>
      <c r="F12355" s="4" t="s">
        <v>14</v>
      </c>
      <c r="G12355" s="3">
        <v>4.6133300000000004</v>
      </c>
      <c r="H12355" s="8">
        <v>0.29474354446079654</v>
      </c>
      <c r="I12355" s="26" t="str">
        <f>INDEX('Data Tab2'!$C:$C,MATCH('Data Tab1'!A12355,'Data Tab2'!$A:$A,0))</f>
        <v>MXP3</v>
      </c>
    </row>
    <row r="12356" spans="1:9" hidden="1">
      <c r="A12356" s="55">
        <v>103962463</v>
      </c>
      <c r="B12356" s="1" t="s">
        <v>41</v>
      </c>
      <c r="C12356" t="s">
        <v>27</v>
      </c>
      <c r="D12356" s="1" t="s">
        <v>11</v>
      </c>
      <c r="E12356" t="s">
        <v>12</v>
      </c>
      <c r="F12356" s="4" t="s">
        <v>15</v>
      </c>
      <c r="G12356" s="3">
        <v>3.6519400000000002</v>
      </c>
      <c r="H12356" s="8">
        <v>0.45005861408487902</v>
      </c>
      <c r="I12356" s="26" t="str">
        <f>INDEX('Data Tab2'!$C:$C,MATCH('Data Tab1'!A12356,'Data Tab2'!$A:$A,0))</f>
        <v>MXP3</v>
      </c>
    </row>
    <row r="12357" spans="1:9" hidden="1">
      <c r="A12357" s="56">
        <v>103962463</v>
      </c>
      <c r="B12357" s="1" t="s">
        <v>41</v>
      </c>
      <c r="C12357" t="s">
        <v>27</v>
      </c>
      <c r="D12357" s="1" t="s">
        <v>11</v>
      </c>
      <c r="E12357" t="s">
        <v>12</v>
      </c>
      <c r="F12357" s="4" t="s">
        <v>28</v>
      </c>
      <c r="G12357" s="3">
        <v>4.9872189999999996</v>
      </c>
      <c r="H12357" s="8">
        <v>6.6059350140159401E-2</v>
      </c>
      <c r="I12357" s="26" t="str">
        <f>INDEX('Data Tab2'!$C:$C,MATCH('Data Tab1'!A12357,'Data Tab2'!$A:$A,0))</f>
        <v>MXP3</v>
      </c>
    </row>
    <row r="12358" spans="1:9">
      <c r="A12358" s="55">
        <v>103993865</v>
      </c>
      <c r="B12358" s="1" t="s">
        <v>9</v>
      </c>
      <c r="C12358" t="s">
        <v>31</v>
      </c>
      <c r="D12358" s="1" t="s">
        <v>11</v>
      </c>
      <c r="E12358" t="s">
        <v>12</v>
      </c>
      <c r="F12358" s="4" t="s">
        <v>13</v>
      </c>
      <c r="G12358" s="3">
        <v>2.4383309999999998</v>
      </c>
      <c r="H12358" s="8">
        <v>0.33976864971993348</v>
      </c>
      <c r="I12358" s="26" t="str">
        <f>INDEX('Data Tab2'!$C:$C,MATCH('Data Tab1'!A12358,'Data Tab2'!$A:$A,0))</f>
        <v>MXP5</v>
      </c>
    </row>
    <row r="12359" spans="1:9" hidden="1">
      <c r="A12359" s="55">
        <v>103993865</v>
      </c>
      <c r="B12359" s="1" t="s">
        <v>9</v>
      </c>
      <c r="C12359" t="s">
        <v>31</v>
      </c>
      <c r="D12359" s="1" t="s">
        <v>11</v>
      </c>
      <c r="E12359" t="s">
        <v>12</v>
      </c>
      <c r="F12359" s="4" t="s">
        <v>15</v>
      </c>
      <c r="G12359" s="3">
        <v>0.438332</v>
      </c>
      <c r="H12359" s="8">
        <v>0.2383637827722721</v>
      </c>
      <c r="I12359" s="26" t="str">
        <f>INDEX('Data Tab2'!$C:$C,MATCH('Data Tab1'!A12359,'Data Tab2'!$A:$A,0))</f>
        <v>MXP5</v>
      </c>
    </row>
    <row r="12360" spans="1:9" hidden="1">
      <c r="A12360" s="55">
        <v>103993865</v>
      </c>
      <c r="B12360" s="1" t="s">
        <v>9</v>
      </c>
      <c r="C12360" t="s">
        <v>31</v>
      </c>
      <c r="D12360" s="1" t="s">
        <v>11</v>
      </c>
      <c r="E12360" t="s">
        <v>12</v>
      </c>
      <c r="F12360" s="4" t="s">
        <v>29</v>
      </c>
      <c r="G12360" s="3">
        <v>0.44638800000000001</v>
      </c>
      <c r="H12360" s="8">
        <v>0.82738101081961501</v>
      </c>
      <c r="I12360" s="26" t="str">
        <f>INDEX('Data Tab2'!$C:$C,MATCH('Data Tab1'!A12360,'Data Tab2'!$A:$A,0))</f>
        <v>MXP5</v>
      </c>
    </row>
    <row r="12361" spans="1:9" hidden="1">
      <c r="A12361" s="55">
        <v>103993865</v>
      </c>
      <c r="B12361" s="1" t="s">
        <v>9</v>
      </c>
      <c r="C12361" t="s">
        <v>31</v>
      </c>
      <c r="D12361" s="1" t="s">
        <v>17</v>
      </c>
      <c r="E12361" t="s">
        <v>18</v>
      </c>
      <c r="F12361" s="4" t="s">
        <v>35</v>
      </c>
      <c r="G12361" s="3">
        <v>4.7219420000000003</v>
      </c>
      <c r="H12361" s="8">
        <v>3.8242390066071552E-2</v>
      </c>
      <c r="I12361" s="26" t="str">
        <f>INDEX('Data Tab2'!$C:$C,MATCH('Data Tab1'!A12361,'Data Tab2'!$A:$A,0))</f>
        <v>MXP5</v>
      </c>
    </row>
    <row r="12362" spans="1:9" hidden="1">
      <c r="A12362" s="55">
        <v>103993865</v>
      </c>
      <c r="B12362" s="1" t="s">
        <v>9</v>
      </c>
      <c r="C12362" t="s">
        <v>31</v>
      </c>
      <c r="D12362" s="1" t="s">
        <v>17</v>
      </c>
      <c r="E12362" t="s">
        <v>18</v>
      </c>
      <c r="F12362" s="4" t="s">
        <v>36</v>
      </c>
      <c r="G12362" s="3">
        <v>4.7461099999999998</v>
      </c>
      <c r="H12362" s="8">
        <v>0.5860263614474791</v>
      </c>
      <c r="I12362" s="26" t="str">
        <f>INDEX('Data Tab2'!$C:$C,MATCH('Data Tab1'!A12362,'Data Tab2'!$A:$A,0))</f>
        <v>MXP5</v>
      </c>
    </row>
    <row r="12363" spans="1:9" hidden="1">
      <c r="A12363" s="55">
        <v>103993865</v>
      </c>
      <c r="B12363" s="1" t="s">
        <v>9</v>
      </c>
      <c r="C12363" t="s">
        <v>31</v>
      </c>
      <c r="D12363" s="1" t="s">
        <v>17</v>
      </c>
      <c r="E12363" t="s">
        <v>18</v>
      </c>
      <c r="F12363" s="4" t="s">
        <v>38</v>
      </c>
      <c r="G12363" s="3">
        <v>8.8911090000000002</v>
      </c>
      <c r="H12363" s="8">
        <v>0.56371264797916654</v>
      </c>
      <c r="I12363" s="26" t="str">
        <f>INDEX('Data Tab2'!$C:$C,MATCH('Data Tab1'!A12363,'Data Tab2'!$A:$A,0))</f>
        <v>MXP5</v>
      </c>
    </row>
    <row r="12364" spans="1:9" hidden="1">
      <c r="A12364" s="55">
        <v>103993865</v>
      </c>
      <c r="B12364" s="1" t="s">
        <v>9</v>
      </c>
      <c r="C12364" t="s">
        <v>31</v>
      </c>
      <c r="D12364" s="1" t="s">
        <v>17</v>
      </c>
      <c r="E12364" t="s">
        <v>18</v>
      </c>
      <c r="F12364" s="4" t="s">
        <v>19</v>
      </c>
      <c r="G12364" s="3">
        <v>4.9424989999999998</v>
      </c>
      <c r="H12364" s="8">
        <v>0.45033293901008287</v>
      </c>
      <c r="I12364" s="26" t="str">
        <f>INDEX('Data Tab2'!$C:$C,MATCH('Data Tab1'!A12364,'Data Tab2'!$A:$A,0))</f>
        <v>MXP5</v>
      </c>
    </row>
    <row r="12365" spans="1:9" hidden="1">
      <c r="A12365" s="55">
        <v>103993865</v>
      </c>
      <c r="B12365" s="1" t="s">
        <v>9</v>
      </c>
      <c r="C12365" t="s">
        <v>31</v>
      </c>
      <c r="D12365" s="1" t="s">
        <v>17</v>
      </c>
      <c r="E12365" t="s">
        <v>18</v>
      </c>
      <c r="F12365" s="4" t="s">
        <v>21</v>
      </c>
      <c r="G12365" s="3">
        <v>4.2063870000000003</v>
      </c>
      <c r="H12365" s="8">
        <v>0.62142164221411167</v>
      </c>
      <c r="I12365" s="26" t="str">
        <f>INDEX('Data Tab2'!$C:$C,MATCH('Data Tab1'!A12365,'Data Tab2'!$A:$A,0))</f>
        <v>MXP5</v>
      </c>
    </row>
    <row r="12366" spans="1:9" hidden="1">
      <c r="A12366" s="55">
        <v>103993865</v>
      </c>
      <c r="B12366" s="1" t="s">
        <v>9</v>
      </c>
      <c r="C12366" t="s">
        <v>31</v>
      </c>
      <c r="D12366" s="1" t="s">
        <v>17</v>
      </c>
      <c r="E12366" t="s">
        <v>18</v>
      </c>
      <c r="F12366" s="4" t="s">
        <v>22</v>
      </c>
      <c r="G12366" s="3">
        <v>9.0538849999999993</v>
      </c>
      <c r="H12366" s="8">
        <v>0.74340936183512829</v>
      </c>
      <c r="I12366" s="26" t="str">
        <f>INDEX('Data Tab2'!$C:$C,MATCH('Data Tab1'!A12366,'Data Tab2'!$A:$A,0))</f>
        <v>MXP5</v>
      </c>
    </row>
    <row r="12367" spans="1:9" hidden="1">
      <c r="A12367" s="55">
        <v>103993865</v>
      </c>
      <c r="B12367" s="1" t="s">
        <v>9</v>
      </c>
      <c r="C12367" t="s">
        <v>31</v>
      </c>
      <c r="D12367" s="1" t="s">
        <v>17</v>
      </c>
      <c r="E12367" t="s">
        <v>23</v>
      </c>
      <c r="F12367" s="4" t="s">
        <v>24</v>
      </c>
      <c r="G12367" s="3">
        <v>9.7824960000000001</v>
      </c>
      <c r="H12367" s="8">
        <v>0.65327934364337747</v>
      </c>
      <c r="I12367" s="26" t="str">
        <f>INDEX('Data Tab2'!$C:$C,MATCH('Data Tab1'!A12367,'Data Tab2'!$A:$A,0))</f>
        <v>MXP5</v>
      </c>
    </row>
    <row r="12368" spans="1:9" hidden="1">
      <c r="A12368" s="55">
        <v>103993865</v>
      </c>
      <c r="B12368" s="1" t="s">
        <v>9</v>
      </c>
      <c r="C12368" t="s">
        <v>31</v>
      </c>
      <c r="D12368" s="1" t="s">
        <v>17</v>
      </c>
      <c r="E12368" t="s">
        <v>23</v>
      </c>
      <c r="F12368" s="4" t="s">
        <v>25</v>
      </c>
      <c r="G12368" s="3">
        <v>0</v>
      </c>
      <c r="H12368" s="8">
        <v>0.80369916348149928</v>
      </c>
      <c r="I12368" s="26" t="str">
        <f>INDEX('Data Tab2'!$C:$C,MATCH('Data Tab1'!A12368,'Data Tab2'!$A:$A,0))</f>
        <v>MXP5</v>
      </c>
    </row>
    <row r="12369" spans="1:9" hidden="1">
      <c r="A12369" s="55">
        <v>103993865</v>
      </c>
      <c r="B12369" s="1" t="s">
        <v>33</v>
      </c>
      <c r="C12369" t="s">
        <v>32</v>
      </c>
      <c r="D12369" s="1" t="s">
        <v>11</v>
      </c>
      <c r="E12369" t="s">
        <v>12</v>
      </c>
      <c r="F12369" s="4" t="s">
        <v>13</v>
      </c>
      <c r="G12369" s="3">
        <v>8.5616629999999994</v>
      </c>
      <c r="H12369" s="8">
        <v>0.27898719113510495</v>
      </c>
      <c r="I12369" s="26" t="str">
        <f>INDEX('Data Tab2'!$C:$C,MATCH('Data Tab1'!A12369,'Data Tab2'!$A:$A,0))</f>
        <v>MXP5</v>
      </c>
    </row>
    <row r="12370" spans="1:9" hidden="1">
      <c r="A12370" s="55">
        <v>103993865</v>
      </c>
      <c r="B12370" s="1" t="s">
        <v>33</v>
      </c>
      <c r="C12370" t="s">
        <v>32</v>
      </c>
      <c r="D12370" s="1" t="s">
        <v>11</v>
      </c>
      <c r="E12370" t="s">
        <v>12</v>
      </c>
      <c r="F12370" s="4" t="s">
        <v>34</v>
      </c>
      <c r="G12370" s="3">
        <v>10.999998</v>
      </c>
      <c r="H12370" s="8">
        <v>0.39131494163043634</v>
      </c>
      <c r="I12370" s="26" t="str">
        <f>INDEX('Data Tab2'!$C:$C,MATCH('Data Tab1'!A12370,'Data Tab2'!$A:$A,0))</f>
        <v>MXP5</v>
      </c>
    </row>
    <row r="12371" spans="1:9" hidden="1">
      <c r="A12371" s="55">
        <v>103993865</v>
      </c>
      <c r="B12371" s="1" t="s">
        <v>33</v>
      </c>
      <c r="C12371" t="s">
        <v>32</v>
      </c>
      <c r="D12371" s="1" t="s">
        <v>11</v>
      </c>
      <c r="E12371" t="s">
        <v>12</v>
      </c>
      <c r="F12371" s="4" t="s">
        <v>14</v>
      </c>
      <c r="G12371" s="3">
        <v>10.822495</v>
      </c>
      <c r="H12371" s="8">
        <v>0.27966286523432182</v>
      </c>
      <c r="I12371" s="26" t="str">
        <f>INDEX('Data Tab2'!$C:$C,MATCH('Data Tab1'!A12371,'Data Tab2'!$A:$A,0))</f>
        <v>MXP5</v>
      </c>
    </row>
    <row r="12372" spans="1:9" hidden="1">
      <c r="A12372" s="55">
        <v>103993865</v>
      </c>
      <c r="B12372" s="1" t="s">
        <v>33</v>
      </c>
      <c r="C12372" t="s">
        <v>32</v>
      </c>
      <c r="D12372" s="1" t="s">
        <v>11</v>
      </c>
      <c r="E12372" t="s">
        <v>12</v>
      </c>
      <c r="F12372" s="4" t="s">
        <v>15</v>
      </c>
      <c r="G12372" s="3">
        <v>5.4324979999999998</v>
      </c>
      <c r="H12372" s="8">
        <v>0.67590268624782668</v>
      </c>
      <c r="I12372" s="26" t="str">
        <f>INDEX('Data Tab2'!$C:$C,MATCH('Data Tab1'!A12372,'Data Tab2'!$A:$A,0))</f>
        <v>MXP5</v>
      </c>
    </row>
    <row r="12373" spans="1:9" hidden="1">
      <c r="A12373" s="55">
        <v>103993865</v>
      </c>
      <c r="B12373" s="1" t="s">
        <v>33</v>
      </c>
      <c r="C12373" t="s">
        <v>32</v>
      </c>
      <c r="D12373" s="1" t="s">
        <v>11</v>
      </c>
      <c r="E12373" t="s">
        <v>12</v>
      </c>
      <c r="F12373" s="4" t="s">
        <v>28</v>
      </c>
      <c r="G12373" s="3">
        <v>4.9999979999999997</v>
      </c>
      <c r="H12373" s="8">
        <v>0.28931486181389476</v>
      </c>
      <c r="I12373" s="26" t="str">
        <f>INDEX('Data Tab2'!$C:$C,MATCH('Data Tab1'!A12373,'Data Tab2'!$A:$A,0))</f>
        <v>MXP5</v>
      </c>
    </row>
    <row r="12374" spans="1:9" hidden="1">
      <c r="A12374" s="55">
        <v>103993865</v>
      </c>
      <c r="B12374" s="1" t="s">
        <v>33</v>
      </c>
      <c r="C12374" t="s">
        <v>32</v>
      </c>
      <c r="D12374" s="1" t="s">
        <v>11</v>
      </c>
      <c r="E12374" t="s">
        <v>12</v>
      </c>
      <c r="F12374" s="4" t="s">
        <v>29</v>
      </c>
      <c r="G12374" s="3">
        <v>4.3233309999999996</v>
      </c>
      <c r="H12374" s="8">
        <v>0.34432488688316776</v>
      </c>
      <c r="I12374" s="26" t="str">
        <f>INDEX('Data Tab2'!$C:$C,MATCH('Data Tab1'!A12374,'Data Tab2'!$A:$A,0))</f>
        <v>MXP5</v>
      </c>
    </row>
    <row r="12375" spans="1:9" hidden="1">
      <c r="A12375" s="56">
        <v>103993865</v>
      </c>
      <c r="B12375" s="1" t="s">
        <v>33</v>
      </c>
      <c r="C12375" t="s">
        <v>32</v>
      </c>
      <c r="D12375" s="1" t="s">
        <v>11</v>
      </c>
      <c r="E12375" t="s">
        <v>12</v>
      </c>
      <c r="F12375" s="4" t="s">
        <v>16</v>
      </c>
      <c r="G12375" s="3">
        <v>5.9999979999999997</v>
      </c>
      <c r="H12375" s="8">
        <v>0.34270579028713666</v>
      </c>
      <c r="I12375" s="26" t="str">
        <f>INDEX('Data Tab2'!$C:$C,MATCH('Data Tab1'!A12375,'Data Tab2'!$A:$A,0))</f>
        <v>MXP5</v>
      </c>
    </row>
    <row r="12376" spans="1:9">
      <c r="A12376" s="55">
        <v>103998603</v>
      </c>
      <c r="B12376" s="1" t="s">
        <v>9</v>
      </c>
      <c r="C12376" t="s">
        <v>31</v>
      </c>
      <c r="D12376" s="1" t="s">
        <v>17</v>
      </c>
      <c r="E12376" t="s">
        <v>18</v>
      </c>
      <c r="F12376" s="4" t="s">
        <v>20</v>
      </c>
      <c r="G12376" s="3">
        <v>7.6383239999999999</v>
      </c>
      <c r="H12376" s="8">
        <v>0.74753087027978726</v>
      </c>
      <c r="I12376" s="26" t="str">
        <f>INDEX('Data Tab2'!$C:$C,MATCH('Data Tab1'!A12376,'Data Tab2'!$A:$A,0))</f>
        <v>ORY1</v>
      </c>
    </row>
    <row r="12377" spans="1:9" hidden="1">
      <c r="A12377" s="55">
        <v>103998603</v>
      </c>
      <c r="B12377" s="1" t="s">
        <v>9</v>
      </c>
      <c r="C12377" t="s">
        <v>31</v>
      </c>
      <c r="D12377" s="1" t="s">
        <v>17</v>
      </c>
      <c r="E12377" t="s">
        <v>18</v>
      </c>
      <c r="F12377" s="4" t="s">
        <v>21</v>
      </c>
      <c r="G12377" s="3">
        <v>2.9094370000000001</v>
      </c>
      <c r="H12377" s="8">
        <v>0.12459581583669965</v>
      </c>
      <c r="I12377" s="26" t="str">
        <f>INDEX('Data Tab2'!$C:$C,MATCH('Data Tab1'!A12377,'Data Tab2'!$A:$A,0))</f>
        <v>ORY1</v>
      </c>
    </row>
    <row r="12378" spans="1:9" hidden="1">
      <c r="A12378" s="55">
        <v>103998603</v>
      </c>
      <c r="B12378" s="1" t="s">
        <v>9</v>
      </c>
      <c r="C12378" t="s">
        <v>31</v>
      </c>
      <c r="D12378" s="1" t="s">
        <v>17</v>
      </c>
      <c r="E12378" t="s">
        <v>18</v>
      </c>
      <c r="F12378" s="4" t="s">
        <v>22</v>
      </c>
      <c r="G12378" s="3">
        <v>4.2905530000000001</v>
      </c>
      <c r="H12378" s="8">
        <v>0.5632959546251779</v>
      </c>
      <c r="I12378" s="26" t="str">
        <f>INDEX('Data Tab2'!$C:$C,MATCH('Data Tab1'!A12378,'Data Tab2'!$A:$A,0))</f>
        <v>ORY1</v>
      </c>
    </row>
    <row r="12379" spans="1:9" hidden="1">
      <c r="A12379" s="55">
        <v>103998603</v>
      </c>
      <c r="B12379" s="1" t="s">
        <v>9</v>
      </c>
      <c r="C12379" t="s">
        <v>27</v>
      </c>
      <c r="D12379" s="1" t="s">
        <v>17</v>
      </c>
      <c r="E12379" t="s">
        <v>18</v>
      </c>
      <c r="F12379" s="4" t="s">
        <v>35</v>
      </c>
      <c r="G12379" s="3">
        <v>5.1016630000000003</v>
      </c>
      <c r="H12379" s="8">
        <v>0.68911732045456764</v>
      </c>
      <c r="I12379" s="26" t="str">
        <f>INDEX('Data Tab2'!$C:$C,MATCH('Data Tab1'!A12379,'Data Tab2'!$A:$A,0))</f>
        <v>ORY1</v>
      </c>
    </row>
    <row r="12380" spans="1:9" hidden="1">
      <c r="A12380" s="55">
        <v>103998603</v>
      </c>
      <c r="B12380" s="1" t="s">
        <v>9</v>
      </c>
      <c r="C12380" t="s">
        <v>27</v>
      </c>
      <c r="D12380" s="1" t="s">
        <v>17</v>
      </c>
      <c r="E12380" t="s">
        <v>18</v>
      </c>
      <c r="F12380" s="4" t="s">
        <v>22</v>
      </c>
      <c r="G12380" s="3">
        <v>5.2124969999999999</v>
      </c>
      <c r="H12380" s="8">
        <v>0.42557819875557201</v>
      </c>
      <c r="I12380" s="26" t="str">
        <f>INDEX('Data Tab2'!$C:$C,MATCH('Data Tab1'!A12380,'Data Tab2'!$A:$A,0))</f>
        <v>ORY1</v>
      </c>
    </row>
    <row r="12381" spans="1:9" hidden="1">
      <c r="A12381" s="55">
        <v>103998603</v>
      </c>
      <c r="B12381" s="1" t="s">
        <v>9</v>
      </c>
      <c r="C12381" t="s">
        <v>39</v>
      </c>
      <c r="D12381" s="1" t="s">
        <v>17</v>
      </c>
      <c r="E12381" t="s">
        <v>18</v>
      </c>
      <c r="F12381" s="4" t="s">
        <v>21</v>
      </c>
      <c r="G12381" s="3">
        <v>2.1944000000000002E-2</v>
      </c>
      <c r="H12381" s="8">
        <v>0.26556434194965661</v>
      </c>
      <c r="I12381" s="26" t="str">
        <f>INDEX('Data Tab2'!$C:$C,MATCH('Data Tab1'!A12381,'Data Tab2'!$A:$A,0))</f>
        <v>ORY1</v>
      </c>
    </row>
    <row r="12382" spans="1:9" hidden="1">
      <c r="A12382" s="55">
        <v>103998603</v>
      </c>
      <c r="B12382" s="1" t="s">
        <v>33</v>
      </c>
      <c r="C12382" t="s">
        <v>31</v>
      </c>
      <c r="D12382" s="1" t="s">
        <v>11</v>
      </c>
      <c r="E12382" t="s">
        <v>12</v>
      </c>
      <c r="F12382" s="4" t="s">
        <v>13</v>
      </c>
      <c r="G12382" s="3">
        <v>0.59472100000000006</v>
      </c>
      <c r="H12382" s="8">
        <v>0.93223292360219712</v>
      </c>
      <c r="I12382" s="26" t="str">
        <f>INDEX('Data Tab2'!$C:$C,MATCH('Data Tab1'!A12382,'Data Tab2'!$A:$A,0))</f>
        <v>ORY1</v>
      </c>
    </row>
    <row r="12383" spans="1:9" hidden="1">
      <c r="A12383" s="55">
        <v>103998603</v>
      </c>
      <c r="B12383" s="1" t="s">
        <v>33</v>
      </c>
      <c r="C12383" t="s">
        <v>31</v>
      </c>
      <c r="D12383" s="1" t="s">
        <v>11</v>
      </c>
      <c r="E12383" t="s">
        <v>12</v>
      </c>
      <c r="F12383" s="4" t="s">
        <v>34</v>
      </c>
      <c r="G12383" s="3">
        <v>4.9999969999999996</v>
      </c>
      <c r="H12383" s="8">
        <v>0.35031994202122285</v>
      </c>
      <c r="I12383" s="26" t="str">
        <f>INDEX('Data Tab2'!$C:$C,MATCH('Data Tab1'!A12383,'Data Tab2'!$A:$A,0))</f>
        <v>ORY1</v>
      </c>
    </row>
    <row r="12384" spans="1:9" hidden="1">
      <c r="A12384" s="55">
        <v>103998603</v>
      </c>
      <c r="B12384" s="1" t="s">
        <v>33</v>
      </c>
      <c r="C12384" t="s">
        <v>31</v>
      </c>
      <c r="D12384" s="1" t="s">
        <v>11</v>
      </c>
      <c r="E12384" t="s">
        <v>12</v>
      </c>
      <c r="F12384" s="4" t="s">
        <v>28</v>
      </c>
      <c r="G12384" s="3">
        <v>0.70971600000000001</v>
      </c>
      <c r="H12384" s="8">
        <v>0.23536576813191712</v>
      </c>
      <c r="I12384" s="26" t="str">
        <f>INDEX('Data Tab2'!$C:$C,MATCH('Data Tab1'!A12384,'Data Tab2'!$A:$A,0))</f>
        <v>ORY1</v>
      </c>
    </row>
    <row r="12385" spans="1:9" hidden="1">
      <c r="A12385" s="55">
        <v>103998603</v>
      </c>
      <c r="B12385" s="1" t="s">
        <v>33</v>
      </c>
      <c r="C12385" t="s">
        <v>31</v>
      </c>
      <c r="D12385" s="1" t="s">
        <v>11</v>
      </c>
      <c r="E12385" t="s">
        <v>12</v>
      </c>
      <c r="F12385" s="4" t="s">
        <v>29</v>
      </c>
      <c r="G12385" s="3">
        <v>2.2391610000000002</v>
      </c>
      <c r="H12385" s="8">
        <v>1.5831781946934798E-2</v>
      </c>
      <c r="I12385" s="26" t="str">
        <f>INDEX('Data Tab2'!$C:$C,MATCH('Data Tab1'!A12385,'Data Tab2'!$A:$A,0))</f>
        <v>ORY1</v>
      </c>
    </row>
    <row r="12386" spans="1:9" hidden="1">
      <c r="A12386" s="55">
        <v>103998603</v>
      </c>
      <c r="B12386" s="1" t="s">
        <v>33</v>
      </c>
      <c r="C12386" t="s">
        <v>31</v>
      </c>
      <c r="D12386" s="1" t="s">
        <v>11</v>
      </c>
      <c r="E12386" t="s">
        <v>12</v>
      </c>
      <c r="F12386" s="4" t="s">
        <v>16</v>
      </c>
      <c r="G12386" s="3">
        <v>0.36888799999999999</v>
      </c>
      <c r="H12386" s="8">
        <v>0.26676175392959389</v>
      </c>
      <c r="I12386" s="26" t="str">
        <f>INDEX('Data Tab2'!$C:$C,MATCH('Data Tab1'!A12386,'Data Tab2'!$A:$A,0))</f>
        <v>ORY1</v>
      </c>
    </row>
    <row r="12387" spans="1:9" hidden="1">
      <c r="A12387" s="56">
        <v>103998603</v>
      </c>
      <c r="B12387" s="1" t="s">
        <v>33</v>
      </c>
      <c r="C12387" t="s">
        <v>31</v>
      </c>
      <c r="D12387" s="1" t="s">
        <v>17</v>
      </c>
      <c r="E12387" t="s">
        <v>18</v>
      </c>
      <c r="F12387" s="4" t="s">
        <v>35</v>
      </c>
      <c r="G12387" s="3">
        <v>4.8930540000000002</v>
      </c>
      <c r="H12387" s="8">
        <v>0.48852448468349841</v>
      </c>
      <c r="I12387" s="26" t="str">
        <f>INDEX('Data Tab2'!$C:$C,MATCH('Data Tab1'!A12387,'Data Tab2'!$A:$A,0))</f>
        <v>ORY1</v>
      </c>
    </row>
    <row r="12388" spans="1:9">
      <c r="A12388" s="55">
        <v>104009143</v>
      </c>
      <c r="B12388" s="1" t="s">
        <v>41</v>
      </c>
      <c r="C12388" t="s">
        <v>31</v>
      </c>
      <c r="D12388" s="1" t="s">
        <v>11</v>
      </c>
      <c r="E12388" t="s">
        <v>12</v>
      </c>
      <c r="F12388" s="4" t="s">
        <v>13</v>
      </c>
      <c r="G12388" s="3">
        <v>10.999998</v>
      </c>
      <c r="H12388" s="8">
        <v>0.25257871607283444</v>
      </c>
      <c r="I12388" s="26" t="str">
        <f>INDEX('Data Tab2'!$C:$C,MATCH('Data Tab1'!A12388,'Data Tab2'!$A:$A,0))</f>
        <v>ORY4</v>
      </c>
    </row>
    <row r="12389" spans="1:9" hidden="1">
      <c r="A12389" s="55">
        <v>104009143</v>
      </c>
      <c r="B12389" s="1" t="s">
        <v>41</v>
      </c>
      <c r="C12389" t="s">
        <v>31</v>
      </c>
      <c r="D12389" s="1" t="s">
        <v>11</v>
      </c>
      <c r="E12389" t="s">
        <v>12</v>
      </c>
      <c r="F12389" s="4" t="s">
        <v>34</v>
      </c>
      <c r="G12389" s="3">
        <v>4.2999989999999997</v>
      </c>
      <c r="H12389" s="8">
        <v>0.56411769482949992</v>
      </c>
      <c r="I12389" s="26" t="str">
        <f>INDEX('Data Tab2'!$C:$C,MATCH('Data Tab1'!A12389,'Data Tab2'!$A:$A,0))</f>
        <v>ORY4</v>
      </c>
    </row>
    <row r="12390" spans="1:9" hidden="1">
      <c r="A12390" s="56">
        <v>104009143</v>
      </c>
      <c r="B12390" s="1" t="s">
        <v>41</v>
      </c>
      <c r="C12390" t="s">
        <v>31</v>
      </c>
      <c r="D12390" s="1" t="s">
        <v>11</v>
      </c>
      <c r="E12390" t="s">
        <v>12</v>
      </c>
      <c r="F12390" s="4" t="s">
        <v>29</v>
      </c>
      <c r="G12390" s="3">
        <v>8.0902770000000004</v>
      </c>
      <c r="H12390" s="8">
        <v>0.78854898912054461</v>
      </c>
      <c r="I12390" s="26" t="str">
        <f>INDEX('Data Tab2'!$C:$C,MATCH('Data Tab1'!A12390,'Data Tab2'!$A:$A,0))</f>
        <v>ORY4</v>
      </c>
    </row>
    <row r="12391" spans="1:9">
      <c r="A12391" s="55">
        <v>104014293</v>
      </c>
      <c r="B12391" s="1" t="s">
        <v>33</v>
      </c>
      <c r="C12391" t="s">
        <v>27</v>
      </c>
      <c r="D12391" s="1" t="s">
        <v>11</v>
      </c>
      <c r="E12391" t="s">
        <v>12</v>
      </c>
      <c r="F12391" s="4" t="s">
        <v>13</v>
      </c>
      <c r="G12391" s="3">
        <v>3.1352739999999999</v>
      </c>
      <c r="H12391" s="8">
        <v>0.78171576410129362</v>
      </c>
      <c r="I12391" s="26" t="str">
        <f>INDEX('Data Tab2'!$C:$C,MATCH('Data Tab1'!A12391,'Data Tab2'!$A:$A,0))</f>
        <v>POZ1</v>
      </c>
    </row>
    <row r="12392" spans="1:9" hidden="1">
      <c r="A12392" s="55">
        <v>104014293</v>
      </c>
      <c r="B12392" s="1" t="s">
        <v>33</v>
      </c>
      <c r="C12392" t="s">
        <v>27</v>
      </c>
      <c r="D12392" s="1" t="s">
        <v>11</v>
      </c>
      <c r="E12392" t="s">
        <v>12</v>
      </c>
      <c r="F12392" s="4" t="s">
        <v>34</v>
      </c>
      <c r="G12392" s="3">
        <v>10.506385999999999</v>
      </c>
      <c r="H12392" s="8">
        <v>0.51615281316725992</v>
      </c>
      <c r="I12392" s="26" t="str">
        <f>INDEX('Data Tab2'!$C:$C,MATCH('Data Tab1'!A12392,'Data Tab2'!$A:$A,0))</f>
        <v>POZ1</v>
      </c>
    </row>
    <row r="12393" spans="1:9" hidden="1">
      <c r="A12393" s="55">
        <v>104014293</v>
      </c>
      <c r="B12393" s="1" t="s">
        <v>33</v>
      </c>
      <c r="C12393" t="s">
        <v>27</v>
      </c>
      <c r="D12393" s="1" t="s">
        <v>11</v>
      </c>
      <c r="E12393" t="s">
        <v>12</v>
      </c>
      <c r="F12393" s="4" t="s">
        <v>14</v>
      </c>
      <c r="G12393" s="3">
        <v>4.8894409999999997</v>
      </c>
      <c r="H12393" s="8">
        <v>0.61238560609532455</v>
      </c>
      <c r="I12393" s="26" t="str">
        <f>INDEX('Data Tab2'!$C:$C,MATCH('Data Tab1'!A12393,'Data Tab2'!$A:$A,0))</f>
        <v>POZ1</v>
      </c>
    </row>
    <row r="12394" spans="1:9" hidden="1">
      <c r="A12394" s="55">
        <v>104014293</v>
      </c>
      <c r="B12394" s="1" t="s">
        <v>33</v>
      </c>
      <c r="C12394" t="s">
        <v>27</v>
      </c>
      <c r="D12394" s="1" t="s">
        <v>11</v>
      </c>
      <c r="E12394" t="s">
        <v>12</v>
      </c>
      <c r="F12394" s="4" t="s">
        <v>15</v>
      </c>
      <c r="G12394" s="3">
        <v>4.6294399999999998</v>
      </c>
      <c r="H12394" s="8">
        <v>0.71093735659330592</v>
      </c>
      <c r="I12394" s="26" t="str">
        <f>INDEX('Data Tab2'!$C:$C,MATCH('Data Tab1'!A12394,'Data Tab2'!$A:$A,0))</f>
        <v>POZ1</v>
      </c>
    </row>
    <row r="12395" spans="1:9" hidden="1">
      <c r="A12395" s="55">
        <v>104014293</v>
      </c>
      <c r="B12395" s="1" t="s">
        <v>33</v>
      </c>
      <c r="C12395" t="s">
        <v>27</v>
      </c>
      <c r="D12395" s="1" t="s">
        <v>11</v>
      </c>
      <c r="E12395" t="s">
        <v>12</v>
      </c>
      <c r="F12395" s="4" t="s">
        <v>28</v>
      </c>
      <c r="G12395" s="3">
        <v>9.7341630000000006</v>
      </c>
      <c r="H12395" s="8">
        <v>0.93886512685389334</v>
      </c>
      <c r="I12395" s="26" t="str">
        <f>INDEX('Data Tab2'!$C:$C,MATCH('Data Tab1'!A12395,'Data Tab2'!$A:$A,0))</f>
        <v>POZ1</v>
      </c>
    </row>
    <row r="12396" spans="1:9" hidden="1">
      <c r="A12396" s="56">
        <v>104014293</v>
      </c>
      <c r="B12396" s="1" t="s">
        <v>33</v>
      </c>
      <c r="C12396" t="s">
        <v>27</v>
      </c>
      <c r="D12396" s="1" t="s">
        <v>11</v>
      </c>
      <c r="E12396" t="s">
        <v>12</v>
      </c>
      <c r="F12396" s="4" t="s">
        <v>29</v>
      </c>
      <c r="G12396" s="3">
        <v>6.2405520000000001</v>
      </c>
      <c r="H12396" s="8">
        <v>3.5960383205079993E-2</v>
      </c>
      <c r="I12396" s="26" t="str">
        <f>INDEX('Data Tab2'!$C:$C,MATCH('Data Tab1'!A12396,'Data Tab2'!$A:$A,0))</f>
        <v>POZ1</v>
      </c>
    </row>
    <row r="12397" spans="1:9">
      <c r="A12397" s="55">
        <v>104022179</v>
      </c>
      <c r="B12397" s="1" t="s">
        <v>9</v>
      </c>
      <c r="C12397" t="s">
        <v>37</v>
      </c>
      <c r="D12397" s="1" t="s">
        <v>11</v>
      </c>
      <c r="E12397" t="s">
        <v>12</v>
      </c>
      <c r="F12397" s="4" t="s">
        <v>13</v>
      </c>
      <c r="G12397" s="3">
        <v>1.2055530000000001</v>
      </c>
      <c r="H12397" s="8">
        <v>0.78152982106680902</v>
      </c>
      <c r="I12397" s="26" t="str">
        <f>INDEX('Data Tab2'!$C:$C,MATCH('Data Tab1'!A12397,'Data Tab2'!$A:$A,0))</f>
        <v>PRG2</v>
      </c>
    </row>
    <row r="12398" spans="1:9" hidden="1">
      <c r="A12398" s="55">
        <v>104022179</v>
      </c>
      <c r="B12398" s="1" t="s">
        <v>9</v>
      </c>
      <c r="C12398" t="s">
        <v>37</v>
      </c>
      <c r="D12398" s="1" t="s">
        <v>11</v>
      </c>
      <c r="E12398" t="s">
        <v>12</v>
      </c>
      <c r="F12398" s="4" t="s">
        <v>16</v>
      </c>
      <c r="G12398" s="3">
        <v>3.5194420000000002</v>
      </c>
      <c r="H12398" s="8">
        <v>0.61295172472594062</v>
      </c>
      <c r="I12398" s="26" t="str">
        <f>INDEX('Data Tab2'!$C:$C,MATCH('Data Tab1'!A12398,'Data Tab2'!$A:$A,0))</f>
        <v>PRG2</v>
      </c>
    </row>
    <row r="12399" spans="1:9" hidden="1">
      <c r="A12399" s="55">
        <v>104022179</v>
      </c>
      <c r="B12399" s="1" t="s">
        <v>9</v>
      </c>
      <c r="C12399" t="s">
        <v>40</v>
      </c>
      <c r="D12399" s="1" t="s">
        <v>17</v>
      </c>
      <c r="E12399" t="s">
        <v>18</v>
      </c>
      <c r="F12399" s="4" t="s">
        <v>21</v>
      </c>
      <c r="G12399" s="3">
        <v>0.56999699999999998</v>
      </c>
      <c r="H12399" s="8">
        <v>0.63197865837030354</v>
      </c>
      <c r="I12399" s="26" t="str">
        <f>INDEX('Data Tab2'!$C:$C,MATCH('Data Tab1'!A12399,'Data Tab2'!$A:$A,0))</f>
        <v>PRG2</v>
      </c>
    </row>
    <row r="12400" spans="1:9" hidden="1">
      <c r="A12400" s="55">
        <v>104022179</v>
      </c>
      <c r="B12400" s="1" t="s">
        <v>9</v>
      </c>
      <c r="C12400" t="s">
        <v>40</v>
      </c>
      <c r="D12400" s="1" t="s">
        <v>17</v>
      </c>
      <c r="E12400" t="s">
        <v>18</v>
      </c>
      <c r="F12400" s="4" t="s">
        <v>22</v>
      </c>
      <c r="G12400" s="3">
        <v>4.9983300000000002</v>
      </c>
      <c r="H12400" s="8">
        <v>0.25515022321864356</v>
      </c>
      <c r="I12400" s="26" t="str">
        <f>INDEX('Data Tab2'!$C:$C,MATCH('Data Tab1'!A12400,'Data Tab2'!$A:$A,0))</f>
        <v>PRG2</v>
      </c>
    </row>
    <row r="12401" spans="1:9" hidden="1">
      <c r="A12401" s="55">
        <v>104022179</v>
      </c>
      <c r="B12401" s="1" t="s">
        <v>33</v>
      </c>
      <c r="C12401" t="s">
        <v>31</v>
      </c>
      <c r="D12401" s="1" t="s">
        <v>11</v>
      </c>
      <c r="E12401" t="s">
        <v>12</v>
      </c>
      <c r="F12401" s="4" t="s">
        <v>13</v>
      </c>
      <c r="G12401" s="3">
        <v>2.8002750000000001</v>
      </c>
      <c r="H12401" s="8">
        <v>2.1184265094828736E-2</v>
      </c>
      <c r="I12401" s="26" t="str">
        <f>INDEX('Data Tab2'!$C:$C,MATCH('Data Tab1'!A12401,'Data Tab2'!$A:$A,0))</f>
        <v>PRG2</v>
      </c>
    </row>
    <row r="12402" spans="1:9" hidden="1">
      <c r="A12402" s="55">
        <v>104022179</v>
      </c>
      <c r="B12402" s="1" t="s">
        <v>33</v>
      </c>
      <c r="C12402" t="s">
        <v>31</v>
      </c>
      <c r="D12402" s="1" t="s">
        <v>11</v>
      </c>
      <c r="E12402" t="s">
        <v>12</v>
      </c>
      <c r="F12402" s="4" t="s">
        <v>28</v>
      </c>
      <c r="G12402" s="3">
        <v>4.9999969999999996</v>
      </c>
      <c r="H12402" s="8">
        <v>0.59215828799260417</v>
      </c>
      <c r="I12402" s="26" t="str">
        <f>INDEX('Data Tab2'!$C:$C,MATCH('Data Tab1'!A12402,'Data Tab2'!$A:$A,0))</f>
        <v>PRG2</v>
      </c>
    </row>
    <row r="12403" spans="1:9" hidden="1">
      <c r="A12403" s="55">
        <v>104022179</v>
      </c>
      <c r="B12403" s="1" t="s">
        <v>33</v>
      </c>
      <c r="C12403" t="s">
        <v>31</v>
      </c>
      <c r="D12403" s="1" t="s">
        <v>11</v>
      </c>
      <c r="E12403" t="s">
        <v>12</v>
      </c>
      <c r="F12403" s="4" t="s">
        <v>29</v>
      </c>
      <c r="G12403" s="3">
        <v>10.910273999999999</v>
      </c>
      <c r="H12403" s="8">
        <v>0.86455465569764722</v>
      </c>
      <c r="I12403" s="26" t="str">
        <f>INDEX('Data Tab2'!$C:$C,MATCH('Data Tab1'!A12403,'Data Tab2'!$A:$A,0))</f>
        <v>PRG2</v>
      </c>
    </row>
    <row r="12404" spans="1:9" hidden="1">
      <c r="A12404" s="55">
        <v>104022179</v>
      </c>
      <c r="B12404" s="1" t="s">
        <v>33</v>
      </c>
      <c r="C12404" t="s">
        <v>31</v>
      </c>
      <c r="D12404" s="1" t="s">
        <v>11</v>
      </c>
      <c r="E12404" t="s">
        <v>12</v>
      </c>
      <c r="F12404" s="4" t="s">
        <v>16</v>
      </c>
      <c r="G12404" s="3">
        <v>7.20472</v>
      </c>
      <c r="H12404" s="8">
        <v>0.34539346215300326</v>
      </c>
      <c r="I12404" s="26" t="str">
        <f>INDEX('Data Tab2'!$C:$C,MATCH('Data Tab1'!A12404,'Data Tab2'!$A:$A,0))</f>
        <v>PRG2</v>
      </c>
    </row>
    <row r="12405" spans="1:9" hidden="1">
      <c r="A12405" s="55">
        <v>104022179</v>
      </c>
      <c r="B12405" s="1" t="s">
        <v>33</v>
      </c>
      <c r="C12405" t="s">
        <v>31</v>
      </c>
      <c r="D12405" s="1" t="s">
        <v>17</v>
      </c>
      <c r="E12405" t="s">
        <v>18</v>
      </c>
      <c r="F12405" s="4" t="s">
        <v>36</v>
      </c>
      <c r="G12405" s="3">
        <v>4.7402759999999997</v>
      </c>
      <c r="H12405" s="8">
        <v>0.70514173164797356</v>
      </c>
      <c r="I12405" s="26" t="str">
        <f>INDEX('Data Tab2'!$C:$C,MATCH('Data Tab1'!A12405,'Data Tab2'!$A:$A,0))</f>
        <v>PRG2</v>
      </c>
    </row>
    <row r="12406" spans="1:9" hidden="1">
      <c r="A12406" s="55">
        <v>104022179</v>
      </c>
      <c r="B12406" s="1" t="s">
        <v>33</v>
      </c>
      <c r="C12406" t="s">
        <v>31</v>
      </c>
      <c r="D12406" s="1" t="s">
        <v>17</v>
      </c>
      <c r="E12406" t="s">
        <v>18</v>
      </c>
      <c r="F12406" s="4" t="s">
        <v>38</v>
      </c>
      <c r="G12406" s="3">
        <v>4.9999969999999996</v>
      </c>
      <c r="H12406" s="8">
        <v>0.42486385032632101</v>
      </c>
      <c r="I12406" s="26" t="str">
        <f>INDEX('Data Tab2'!$C:$C,MATCH('Data Tab1'!A12406,'Data Tab2'!$A:$A,0))</f>
        <v>PRG2</v>
      </c>
    </row>
    <row r="12407" spans="1:9" hidden="1">
      <c r="A12407" s="55">
        <v>104022179</v>
      </c>
      <c r="B12407" s="1" t="s">
        <v>33</v>
      </c>
      <c r="C12407" t="s">
        <v>31</v>
      </c>
      <c r="D12407" s="1" t="s">
        <v>17</v>
      </c>
      <c r="E12407" t="s">
        <v>18</v>
      </c>
      <c r="F12407" s="4" t="s">
        <v>21</v>
      </c>
      <c r="G12407" s="3">
        <v>3.9363869999999999</v>
      </c>
      <c r="H12407" s="8">
        <v>0.68666512045383332</v>
      </c>
      <c r="I12407" s="26" t="str">
        <f>INDEX('Data Tab2'!$C:$C,MATCH('Data Tab1'!A12407,'Data Tab2'!$A:$A,0))</f>
        <v>PRG2</v>
      </c>
    </row>
    <row r="12408" spans="1:9" hidden="1">
      <c r="A12408" s="55">
        <v>104022179</v>
      </c>
      <c r="B12408" s="1" t="s">
        <v>33</v>
      </c>
      <c r="C12408" t="s">
        <v>31</v>
      </c>
      <c r="D12408" s="1" t="s">
        <v>17</v>
      </c>
      <c r="E12408" t="s">
        <v>18</v>
      </c>
      <c r="F12408" s="4" t="s">
        <v>22</v>
      </c>
      <c r="G12408" s="3">
        <v>4.7597180000000003</v>
      </c>
      <c r="H12408" s="8">
        <v>0.94729286080507613</v>
      </c>
      <c r="I12408" s="26" t="str">
        <f>INDEX('Data Tab2'!$C:$C,MATCH('Data Tab1'!A12408,'Data Tab2'!$A:$A,0))</f>
        <v>PRG2</v>
      </c>
    </row>
    <row r="12409" spans="1:9" hidden="1">
      <c r="A12409" s="56">
        <v>104022179</v>
      </c>
      <c r="B12409" s="1" t="s">
        <v>33</v>
      </c>
      <c r="C12409" t="s">
        <v>31</v>
      </c>
      <c r="D12409" s="1" t="s">
        <v>17</v>
      </c>
      <c r="E12409" t="s">
        <v>23</v>
      </c>
      <c r="F12409" s="4" t="s">
        <v>24</v>
      </c>
      <c r="G12409" s="3">
        <v>4.2094420000000001</v>
      </c>
      <c r="H12409" s="8">
        <v>0.73784285770132196</v>
      </c>
      <c r="I12409" s="26" t="str">
        <f>INDEX('Data Tab2'!$C:$C,MATCH('Data Tab1'!A12409,'Data Tab2'!$A:$A,0))</f>
        <v>PRG2</v>
      </c>
    </row>
    <row r="12410" spans="1:9">
      <c r="A12410" s="55">
        <v>104022300</v>
      </c>
      <c r="B12410" s="1" t="s">
        <v>41</v>
      </c>
      <c r="C12410" t="s">
        <v>32</v>
      </c>
      <c r="D12410" s="1" t="s">
        <v>11</v>
      </c>
      <c r="E12410" t="s">
        <v>12</v>
      </c>
      <c r="F12410" s="4" t="s">
        <v>13</v>
      </c>
      <c r="G12410" s="3">
        <v>10.301937000000001</v>
      </c>
      <c r="H12410" s="8">
        <v>0.82046605576042431</v>
      </c>
      <c r="I12410" s="26" t="str">
        <f>INDEX('Data Tab2'!$C:$C,MATCH('Data Tab1'!A12410,'Data Tab2'!$A:$A,0))</f>
        <v>STR1</v>
      </c>
    </row>
    <row r="12411" spans="1:9" hidden="1">
      <c r="A12411" s="55">
        <v>104022300</v>
      </c>
      <c r="B12411" s="1" t="s">
        <v>41</v>
      </c>
      <c r="C12411" t="s">
        <v>32</v>
      </c>
      <c r="D12411" s="1" t="s">
        <v>11</v>
      </c>
      <c r="E12411" t="s">
        <v>12</v>
      </c>
      <c r="F12411" s="4" t="s">
        <v>34</v>
      </c>
      <c r="G12411" s="3">
        <v>3.165546</v>
      </c>
      <c r="H12411" s="8">
        <v>0.21519846389259845</v>
      </c>
      <c r="I12411" s="26" t="str">
        <f>INDEX('Data Tab2'!$C:$C,MATCH('Data Tab1'!A12411,'Data Tab2'!$A:$A,0))</f>
        <v>STR1</v>
      </c>
    </row>
    <row r="12412" spans="1:9" hidden="1">
      <c r="A12412" s="55">
        <v>104022300</v>
      </c>
      <c r="B12412" s="1" t="s">
        <v>41</v>
      </c>
      <c r="C12412" t="s">
        <v>32</v>
      </c>
      <c r="D12412" s="1" t="s">
        <v>11</v>
      </c>
      <c r="E12412" t="s">
        <v>12</v>
      </c>
      <c r="F12412" s="4" t="s">
        <v>14</v>
      </c>
      <c r="G12412" s="3">
        <v>10.99999</v>
      </c>
      <c r="H12412" s="8">
        <v>0.38177823751293083</v>
      </c>
      <c r="I12412" s="26" t="str">
        <f>INDEX('Data Tab2'!$C:$C,MATCH('Data Tab1'!A12412,'Data Tab2'!$A:$A,0))</f>
        <v>STR1</v>
      </c>
    </row>
    <row r="12413" spans="1:9" hidden="1">
      <c r="A12413" s="56">
        <v>104022300</v>
      </c>
      <c r="B12413" s="1" t="s">
        <v>41</v>
      </c>
      <c r="C12413" t="s">
        <v>32</v>
      </c>
      <c r="D12413" s="1" t="s">
        <v>11</v>
      </c>
      <c r="E12413" t="s">
        <v>12</v>
      </c>
      <c r="F12413" s="4" t="s">
        <v>29</v>
      </c>
      <c r="G12413" s="3">
        <v>10.768879</v>
      </c>
      <c r="H12413" s="8">
        <v>0.26370580145608447</v>
      </c>
      <c r="I12413" s="26" t="str">
        <f>INDEX('Data Tab2'!$C:$C,MATCH('Data Tab1'!A12413,'Data Tab2'!$A:$A,0))</f>
        <v>STR1</v>
      </c>
    </row>
    <row r="12414" spans="1:9">
      <c r="A12414" s="55">
        <v>104023957</v>
      </c>
      <c r="B12414" s="1" t="s">
        <v>33</v>
      </c>
      <c r="C12414" t="s">
        <v>31</v>
      </c>
      <c r="D12414" s="1" t="s">
        <v>11</v>
      </c>
      <c r="E12414" t="s">
        <v>12</v>
      </c>
      <c r="F12414" s="4" t="s">
        <v>13</v>
      </c>
      <c r="G12414" s="3">
        <v>10.999998</v>
      </c>
      <c r="H12414" s="8">
        <v>0.51703590812897571</v>
      </c>
      <c r="I12414" s="26" t="str">
        <f>INDEX('Data Tab2'!$C:$C,MATCH('Data Tab1'!A12414,'Data Tab2'!$A:$A,0))</f>
        <v>SZZ1</v>
      </c>
    </row>
    <row r="12415" spans="1:9" hidden="1">
      <c r="A12415" s="55">
        <v>104023957</v>
      </c>
      <c r="B12415" s="1" t="s">
        <v>33</v>
      </c>
      <c r="C12415" t="s">
        <v>31</v>
      </c>
      <c r="D12415" s="1" t="s">
        <v>11</v>
      </c>
      <c r="E12415" t="s">
        <v>12</v>
      </c>
      <c r="F12415" s="4" t="s">
        <v>34</v>
      </c>
      <c r="G12415" s="3">
        <v>10.999998</v>
      </c>
      <c r="H12415" s="8">
        <v>0.76220903283345631</v>
      </c>
      <c r="I12415" s="26" t="str">
        <f>INDEX('Data Tab2'!$C:$C,MATCH('Data Tab1'!A12415,'Data Tab2'!$A:$A,0))</f>
        <v>SZZ1</v>
      </c>
    </row>
    <row r="12416" spans="1:9" hidden="1">
      <c r="A12416" s="55">
        <v>104023957</v>
      </c>
      <c r="B12416" s="1" t="s">
        <v>33</v>
      </c>
      <c r="C12416" t="s">
        <v>31</v>
      </c>
      <c r="D12416" s="1" t="s">
        <v>11</v>
      </c>
      <c r="E12416" t="s">
        <v>12</v>
      </c>
      <c r="F12416" s="4" t="s">
        <v>14</v>
      </c>
      <c r="G12416" s="3">
        <v>10.937775999999999</v>
      </c>
      <c r="H12416" s="8">
        <v>0.35997540324692112</v>
      </c>
      <c r="I12416" s="26" t="str">
        <f>INDEX('Data Tab2'!$C:$C,MATCH('Data Tab1'!A12416,'Data Tab2'!$A:$A,0))</f>
        <v>SZZ1</v>
      </c>
    </row>
    <row r="12417" spans="1:9" hidden="1">
      <c r="A12417" s="55">
        <v>104023957</v>
      </c>
      <c r="B12417" s="1" t="s">
        <v>33</v>
      </c>
      <c r="C12417" t="s">
        <v>31</v>
      </c>
      <c r="D12417" s="1" t="s">
        <v>11</v>
      </c>
      <c r="E12417" t="s">
        <v>12</v>
      </c>
      <c r="F12417" s="4" t="s">
        <v>15</v>
      </c>
      <c r="G12417" s="3">
        <v>10.999998</v>
      </c>
      <c r="H12417" s="8">
        <v>0.29977006935505224</v>
      </c>
      <c r="I12417" s="26" t="str">
        <f>INDEX('Data Tab2'!$C:$C,MATCH('Data Tab1'!A12417,'Data Tab2'!$A:$A,0))</f>
        <v>SZZ1</v>
      </c>
    </row>
    <row r="12418" spans="1:9" hidden="1">
      <c r="A12418" s="55">
        <v>104023957</v>
      </c>
      <c r="B12418" s="1" t="s">
        <v>33</v>
      </c>
      <c r="C12418" t="s">
        <v>31</v>
      </c>
      <c r="D12418" s="1" t="s">
        <v>11</v>
      </c>
      <c r="E12418" t="s">
        <v>12</v>
      </c>
      <c r="F12418" s="4" t="s">
        <v>28</v>
      </c>
      <c r="G12418" s="3">
        <v>9.9999979999999997</v>
      </c>
      <c r="H12418" s="8">
        <v>0.1192458028225325</v>
      </c>
      <c r="I12418" s="26" t="str">
        <f>INDEX('Data Tab2'!$C:$C,MATCH('Data Tab1'!A12418,'Data Tab2'!$A:$A,0))</f>
        <v>SZZ1</v>
      </c>
    </row>
    <row r="12419" spans="1:9" hidden="1">
      <c r="A12419" s="55">
        <v>104023957</v>
      </c>
      <c r="B12419" s="1" t="s">
        <v>33</v>
      </c>
      <c r="C12419" t="s">
        <v>31</v>
      </c>
      <c r="D12419" s="1" t="s">
        <v>17</v>
      </c>
      <c r="E12419" t="s">
        <v>18</v>
      </c>
      <c r="F12419" s="4" t="s">
        <v>36</v>
      </c>
      <c r="G12419" s="3">
        <v>9.9999970000000005</v>
      </c>
      <c r="H12419" s="8">
        <v>0.25597681492936386</v>
      </c>
      <c r="I12419" s="26" t="str">
        <f>INDEX('Data Tab2'!$C:$C,MATCH('Data Tab1'!A12419,'Data Tab2'!$A:$A,0))</f>
        <v>SZZ1</v>
      </c>
    </row>
    <row r="12420" spans="1:9" hidden="1">
      <c r="A12420" s="55">
        <v>104023957</v>
      </c>
      <c r="B12420" s="1" t="s">
        <v>33</v>
      </c>
      <c r="C12420" t="s">
        <v>31</v>
      </c>
      <c r="D12420" s="1" t="s">
        <v>17</v>
      </c>
      <c r="E12420" t="s">
        <v>18</v>
      </c>
      <c r="F12420" s="4" t="s">
        <v>38</v>
      </c>
      <c r="G12420" s="3">
        <v>9.9999990000000007</v>
      </c>
      <c r="H12420" s="8">
        <v>0.23855467207138059</v>
      </c>
      <c r="I12420" s="26" t="str">
        <f>INDEX('Data Tab2'!$C:$C,MATCH('Data Tab1'!A12420,'Data Tab2'!$A:$A,0))</f>
        <v>SZZ1</v>
      </c>
    </row>
    <row r="12421" spans="1:9" hidden="1">
      <c r="A12421" s="55">
        <v>104023957</v>
      </c>
      <c r="B12421" s="1" t="s">
        <v>33</v>
      </c>
      <c r="C12421" t="s">
        <v>31</v>
      </c>
      <c r="D12421" s="1" t="s">
        <v>17</v>
      </c>
      <c r="E12421" t="s">
        <v>18</v>
      </c>
      <c r="F12421" s="4" t="s">
        <v>19</v>
      </c>
      <c r="G12421" s="3">
        <v>9.9999970000000005</v>
      </c>
      <c r="H12421" s="8">
        <v>0.34858464976836046</v>
      </c>
      <c r="I12421" s="26" t="str">
        <f>INDEX('Data Tab2'!$C:$C,MATCH('Data Tab1'!A12421,'Data Tab2'!$A:$A,0))</f>
        <v>SZZ1</v>
      </c>
    </row>
    <row r="12422" spans="1:9" hidden="1">
      <c r="A12422" s="55">
        <v>104023957</v>
      </c>
      <c r="B12422" s="1" t="s">
        <v>33</v>
      </c>
      <c r="C12422" t="s">
        <v>31</v>
      </c>
      <c r="D12422" s="1" t="s">
        <v>17</v>
      </c>
      <c r="E12422" t="s">
        <v>23</v>
      </c>
      <c r="F12422" s="4" t="s">
        <v>24</v>
      </c>
      <c r="G12422" s="3">
        <v>9.9999979999999997</v>
      </c>
      <c r="H12422" s="8">
        <v>0.20972689702117153</v>
      </c>
      <c r="I12422" s="26" t="str">
        <f>INDEX('Data Tab2'!$C:$C,MATCH('Data Tab1'!A12422,'Data Tab2'!$A:$A,0))</f>
        <v>SZZ1</v>
      </c>
    </row>
    <row r="12423" spans="1:9" hidden="1">
      <c r="A12423" s="56">
        <v>104023957</v>
      </c>
      <c r="B12423" s="1" t="s">
        <v>33</v>
      </c>
      <c r="C12423" t="s">
        <v>31</v>
      </c>
      <c r="D12423" s="1" t="s">
        <v>17</v>
      </c>
      <c r="E12423" t="s">
        <v>23</v>
      </c>
      <c r="F12423" s="4" t="s">
        <v>25</v>
      </c>
      <c r="G12423" s="3">
        <v>8.7863860000000003</v>
      </c>
      <c r="H12423" s="8">
        <v>0.7109705933362741</v>
      </c>
      <c r="I12423" s="26" t="str">
        <f>INDEX('Data Tab2'!$C:$C,MATCH('Data Tab1'!A12423,'Data Tab2'!$A:$A,0))</f>
        <v>SZZ1</v>
      </c>
    </row>
    <row r="12424" spans="1:9">
      <c r="A12424" s="55">
        <v>104023970</v>
      </c>
      <c r="B12424" s="1" t="s">
        <v>9</v>
      </c>
      <c r="C12424" t="s">
        <v>31</v>
      </c>
      <c r="D12424" s="1" t="s">
        <v>11</v>
      </c>
      <c r="E12424" t="s">
        <v>12</v>
      </c>
      <c r="F12424" s="4" t="s">
        <v>13</v>
      </c>
      <c r="G12424" s="3">
        <v>0.685554</v>
      </c>
      <c r="H12424" s="8">
        <v>0.39372907931288259</v>
      </c>
      <c r="I12424" s="26" t="str">
        <f>INDEX('Data Tab2'!$C:$C,MATCH('Data Tab1'!A12424,'Data Tab2'!$A:$A,0))</f>
        <v>TRN1</v>
      </c>
    </row>
    <row r="12425" spans="1:9" hidden="1">
      <c r="A12425" s="55">
        <v>104023970</v>
      </c>
      <c r="B12425" s="1" t="s">
        <v>9</v>
      </c>
      <c r="C12425" t="s">
        <v>31</v>
      </c>
      <c r="D12425" s="1" t="s">
        <v>11</v>
      </c>
      <c r="E12425" t="s">
        <v>12</v>
      </c>
      <c r="F12425" s="4" t="s">
        <v>15</v>
      </c>
      <c r="G12425" s="3">
        <v>2.6758320000000002</v>
      </c>
      <c r="H12425" s="8">
        <v>0.44244266616867323</v>
      </c>
      <c r="I12425" s="26" t="str">
        <f>INDEX('Data Tab2'!$C:$C,MATCH('Data Tab1'!A12425,'Data Tab2'!$A:$A,0))</f>
        <v>TRN1</v>
      </c>
    </row>
    <row r="12426" spans="1:9" hidden="1">
      <c r="A12426" s="55">
        <v>104023970</v>
      </c>
      <c r="B12426" s="1" t="s">
        <v>9</v>
      </c>
      <c r="C12426" t="s">
        <v>31</v>
      </c>
      <c r="D12426" s="1" t="s">
        <v>11</v>
      </c>
      <c r="E12426" t="s">
        <v>12</v>
      </c>
      <c r="F12426" s="4" t="s">
        <v>28</v>
      </c>
      <c r="G12426" s="3">
        <v>0.49471999999999999</v>
      </c>
      <c r="H12426" s="8">
        <v>0.76569978915681813</v>
      </c>
      <c r="I12426" s="26" t="str">
        <f>INDEX('Data Tab2'!$C:$C,MATCH('Data Tab1'!A12426,'Data Tab2'!$A:$A,0))</f>
        <v>TRN1</v>
      </c>
    </row>
    <row r="12427" spans="1:9" hidden="1">
      <c r="A12427" s="55">
        <v>104023970</v>
      </c>
      <c r="B12427" s="1" t="s">
        <v>33</v>
      </c>
      <c r="C12427" t="s">
        <v>37</v>
      </c>
      <c r="D12427" s="1" t="s">
        <v>11</v>
      </c>
      <c r="E12427" t="s">
        <v>12</v>
      </c>
      <c r="F12427" s="4" t="s">
        <v>13</v>
      </c>
      <c r="G12427" s="3">
        <v>10.312775</v>
      </c>
      <c r="H12427" s="8">
        <v>0.65804792772648013</v>
      </c>
      <c r="I12427" s="26" t="str">
        <f>INDEX('Data Tab2'!$C:$C,MATCH('Data Tab1'!A12427,'Data Tab2'!$A:$A,0))</f>
        <v>TRN1</v>
      </c>
    </row>
    <row r="12428" spans="1:9" hidden="1">
      <c r="A12428" s="55">
        <v>104023970</v>
      </c>
      <c r="B12428" s="1" t="s">
        <v>33</v>
      </c>
      <c r="C12428" t="s">
        <v>37</v>
      </c>
      <c r="D12428" s="1" t="s">
        <v>11</v>
      </c>
      <c r="E12428" t="s">
        <v>12</v>
      </c>
      <c r="F12428" s="4" t="s">
        <v>34</v>
      </c>
      <c r="G12428" s="3">
        <v>10.829164</v>
      </c>
      <c r="H12428" s="8">
        <v>0.50786727892306349</v>
      </c>
      <c r="I12428" s="26" t="str">
        <f>INDEX('Data Tab2'!$C:$C,MATCH('Data Tab1'!A12428,'Data Tab2'!$A:$A,0))</f>
        <v>TRN1</v>
      </c>
    </row>
    <row r="12429" spans="1:9" hidden="1">
      <c r="A12429" s="55">
        <v>104023970</v>
      </c>
      <c r="B12429" s="1" t="s">
        <v>33</v>
      </c>
      <c r="C12429" t="s">
        <v>37</v>
      </c>
      <c r="D12429" s="1" t="s">
        <v>11</v>
      </c>
      <c r="E12429" t="s">
        <v>12</v>
      </c>
      <c r="F12429" s="4" t="s">
        <v>14</v>
      </c>
      <c r="G12429" s="3">
        <v>9.5877730000000003</v>
      </c>
      <c r="H12429" s="8">
        <v>0.80573551350768557</v>
      </c>
      <c r="I12429" s="26" t="str">
        <f>INDEX('Data Tab2'!$C:$C,MATCH('Data Tab1'!A12429,'Data Tab2'!$A:$A,0))</f>
        <v>TRN1</v>
      </c>
    </row>
    <row r="12430" spans="1:9" hidden="1">
      <c r="A12430" s="55">
        <v>104023970</v>
      </c>
      <c r="B12430" s="1" t="s">
        <v>33</v>
      </c>
      <c r="C12430" t="s">
        <v>37</v>
      </c>
      <c r="D12430" s="1" t="s">
        <v>11</v>
      </c>
      <c r="E12430" t="s">
        <v>12</v>
      </c>
      <c r="F12430" s="4" t="s">
        <v>15</v>
      </c>
      <c r="G12430" s="3">
        <v>8.3219399999999997</v>
      </c>
      <c r="H12430" s="8">
        <v>0.46841106152178247</v>
      </c>
      <c r="I12430" s="26" t="str">
        <f>INDEX('Data Tab2'!$C:$C,MATCH('Data Tab1'!A12430,'Data Tab2'!$A:$A,0))</f>
        <v>TRN1</v>
      </c>
    </row>
    <row r="12431" spans="1:9" hidden="1">
      <c r="A12431" s="55">
        <v>104023970</v>
      </c>
      <c r="B12431" s="1" t="s">
        <v>33</v>
      </c>
      <c r="C12431" t="s">
        <v>37</v>
      </c>
      <c r="D12431" s="1" t="s">
        <v>11</v>
      </c>
      <c r="E12431" t="s">
        <v>12</v>
      </c>
      <c r="F12431" s="4" t="s">
        <v>28</v>
      </c>
      <c r="G12431" s="3">
        <v>10.503609000000001</v>
      </c>
      <c r="H12431" s="8">
        <v>0.50727039015760966</v>
      </c>
      <c r="I12431" s="26" t="str">
        <f>INDEX('Data Tab2'!$C:$C,MATCH('Data Tab1'!A12431,'Data Tab2'!$A:$A,0))</f>
        <v>TRN1</v>
      </c>
    </row>
    <row r="12432" spans="1:9" hidden="1">
      <c r="A12432" s="55">
        <v>104023970</v>
      </c>
      <c r="B12432" s="1" t="s">
        <v>33</v>
      </c>
      <c r="C12432" t="s">
        <v>37</v>
      </c>
      <c r="D12432" s="1" t="s">
        <v>17</v>
      </c>
      <c r="E12432" t="s">
        <v>18</v>
      </c>
      <c r="F12432" s="4" t="s">
        <v>36</v>
      </c>
      <c r="G12432" s="3">
        <v>9.9986069999999998</v>
      </c>
      <c r="H12432" s="8">
        <v>0.81223841512736017</v>
      </c>
      <c r="I12432" s="26" t="str">
        <f>INDEX('Data Tab2'!$C:$C,MATCH('Data Tab1'!A12432,'Data Tab2'!$A:$A,0))</f>
        <v>TRN1</v>
      </c>
    </row>
    <row r="12433" spans="1:9" hidden="1">
      <c r="A12433" s="55">
        <v>104023970</v>
      </c>
      <c r="B12433" s="1" t="s">
        <v>33</v>
      </c>
      <c r="C12433" t="s">
        <v>37</v>
      </c>
      <c r="D12433" s="1" t="s">
        <v>17</v>
      </c>
      <c r="E12433" t="s">
        <v>18</v>
      </c>
      <c r="F12433" s="4" t="s">
        <v>38</v>
      </c>
      <c r="G12433" s="3">
        <v>6.9988849999999996</v>
      </c>
      <c r="H12433" s="8">
        <v>0.65842071275710257</v>
      </c>
      <c r="I12433" s="26" t="str">
        <f>INDEX('Data Tab2'!$C:$C,MATCH('Data Tab1'!A12433,'Data Tab2'!$A:$A,0))</f>
        <v>TRN1</v>
      </c>
    </row>
    <row r="12434" spans="1:9" hidden="1">
      <c r="A12434" s="55">
        <v>104023970</v>
      </c>
      <c r="B12434" s="1" t="s">
        <v>33</v>
      </c>
      <c r="C12434" t="s">
        <v>37</v>
      </c>
      <c r="D12434" s="1" t="s">
        <v>17</v>
      </c>
      <c r="E12434" t="s">
        <v>23</v>
      </c>
      <c r="F12434" s="4" t="s">
        <v>24</v>
      </c>
      <c r="G12434" s="3">
        <v>9.9986069999999998</v>
      </c>
      <c r="H12434" s="8">
        <v>0.9257284447230647</v>
      </c>
      <c r="I12434" s="26" t="str">
        <f>INDEX('Data Tab2'!$C:$C,MATCH('Data Tab1'!A12434,'Data Tab2'!$A:$A,0))</f>
        <v>TRN1</v>
      </c>
    </row>
    <row r="12435" spans="1:9" hidden="1">
      <c r="A12435" s="56">
        <v>104023970</v>
      </c>
      <c r="B12435" s="1" t="s">
        <v>33</v>
      </c>
      <c r="C12435" t="s">
        <v>37</v>
      </c>
      <c r="D12435" s="1" t="s">
        <v>17</v>
      </c>
      <c r="E12435" t="s">
        <v>23</v>
      </c>
      <c r="F12435" s="4" t="s">
        <v>25</v>
      </c>
      <c r="G12435" s="3">
        <v>8.5588840000000008</v>
      </c>
      <c r="H12435" s="8">
        <v>0.88488506134771883</v>
      </c>
      <c r="I12435" s="26" t="str">
        <f>INDEX('Data Tab2'!$C:$C,MATCH('Data Tab1'!A12435,'Data Tab2'!$A:$A,0))</f>
        <v>TRN1</v>
      </c>
    </row>
    <row r="12436" spans="1:9">
      <c r="A12436" s="55">
        <v>104023976</v>
      </c>
      <c r="B12436" s="1" t="s">
        <v>9</v>
      </c>
      <c r="C12436" t="s">
        <v>37</v>
      </c>
      <c r="D12436" s="1" t="s">
        <v>17</v>
      </c>
      <c r="E12436" t="s">
        <v>18</v>
      </c>
      <c r="F12436" s="4" t="s">
        <v>35</v>
      </c>
      <c r="G12436" s="3">
        <v>0.280831</v>
      </c>
      <c r="H12436" s="8">
        <v>0.83462948486774857</v>
      </c>
      <c r="I12436" s="26" t="str">
        <f>INDEX('Data Tab2'!$C:$C,MATCH('Data Tab1'!A12436,'Data Tab2'!$A:$A,0))</f>
        <v>WRO1</v>
      </c>
    </row>
    <row r="12437" spans="1:9" hidden="1">
      <c r="A12437" s="55">
        <v>104023976</v>
      </c>
      <c r="B12437" s="1" t="s">
        <v>9</v>
      </c>
      <c r="C12437" t="s">
        <v>37</v>
      </c>
      <c r="D12437" s="1" t="s">
        <v>17</v>
      </c>
      <c r="E12437" t="s">
        <v>18</v>
      </c>
      <c r="F12437" s="4" t="s">
        <v>36</v>
      </c>
      <c r="G12437" s="3">
        <v>5.8320000000000004E-3</v>
      </c>
      <c r="H12437" s="8">
        <v>0.74778216678536369</v>
      </c>
      <c r="I12437" s="26" t="str">
        <f>INDEX('Data Tab2'!$C:$C,MATCH('Data Tab1'!A12437,'Data Tab2'!$A:$A,0))</f>
        <v>WRO1</v>
      </c>
    </row>
    <row r="12438" spans="1:9" hidden="1">
      <c r="A12438" s="55">
        <v>104023976</v>
      </c>
      <c r="B12438" s="1" t="s">
        <v>9</v>
      </c>
      <c r="C12438" t="s">
        <v>31</v>
      </c>
      <c r="D12438" s="1" t="s">
        <v>11</v>
      </c>
      <c r="E12438" t="s">
        <v>12</v>
      </c>
      <c r="F12438" s="4" t="s">
        <v>34</v>
      </c>
      <c r="G12438" s="3">
        <v>1.0833000000000001E-2</v>
      </c>
      <c r="H12438" s="8">
        <v>0.47503656408554262</v>
      </c>
      <c r="I12438" s="26" t="str">
        <f>INDEX('Data Tab2'!$C:$C,MATCH('Data Tab1'!A12438,'Data Tab2'!$A:$A,0))</f>
        <v>WRO1</v>
      </c>
    </row>
    <row r="12439" spans="1:9" hidden="1">
      <c r="A12439" s="55">
        <v>104023976</v>
      </c>
      <c r="B12439" s="1" t="s">
        <v>9</v>
      </c>
      <c r="C12439" t="s">
        <v>31</v>
      </c>
      <c r="D12439" s="1" t="s">
        <v>17</v>
      </c>
      <c r="E12439" t="s">
        <v>18</v>
      </c>
      <c r="F12439" s="4" t="s">
        <v>35</v>
      </c>
      <c r="G12439" s="3">
        <v>4.444E-3</v>
      </c>
      <c r="H12439" s="8">
        <v>0.98172276581299922</v>
      </c>
      <c r="I12439" s="26" t="str">
        <f>INDEX('Data Tab2'!$C:$C,MATCH('Data Tab1'!A12439,'Data Tab2'!$A:$A,0))</f>
        <v>WRO1</v>
      </c>
    </row>
    <row r="12440" spans="1:9" hidden="1">
      <c r="A12440" s="56">
        <v>104023976</v>
      </c>
      <c r="B12440" s="1" t="s">
        <v>9</v>
      </c>
      <c r="C12440" t="s">
        <v>31</v>
      </c>
      <c r="D12440" s="1" t="s">
        <v>17</v>
      </c>
      <c r="E12440" t="s">
        <v>18</v>
      </c>
      <c r="F12440" s="4" t="s">
        <v>36</v>
      </c>
      <c r="G12440" s="3">
        <v>5.0000000000000001E-3</v>
      </c>
      <c r="H12440" s="8">
        <v>0.5645139201934789</v>
      </c>
      <c r="I12440" s="26" t="str">
        <f>INDEX('Data Tab2'!$C:$C,MATCH('Data Tab1'!A12440,'Data Tab2'!$A:$A,0))</f>
        <v>WRO1</v>
      </c>
    </row>
    <row r="12441" spans="1:9">
      <c r="A12441" s="55">
        <v>104024629</v>
      </c>
      <c r="B12441" s="1" t="s">
        <v>9</v>
      </c>
      <c r="C12441" t="s">
        <v>31</v>
      </c>
      <c r="D12441" s="1" t="s">
        <v>17</v>
      </c>
      <c r="E12441" t="s">
        <v>18</v>
      </c>
      <c r="F12441" s="4" t="s">
        <v>36</v>
      </c>
      <c r="G12441" s="3">
        <v>4.3369429999999998</v>
      </c>
      <c r="H12441" s="8">
        <v>0.90454344063191428</v>
      </c>
      <c r="I12441" s="26" t="str">
        <f>INDEX('Data Tab2'!$C:$C,MATCH('Data Tab1'!A12441,'Data Tab2'!$A:$A,0))</f>
        <v>WRO2</v>
      </c>
    </row>
    <row r="12442" spans="1:9" hidden="1">
      <c r="A12442" s="55">
        <v>104024629</v>
      </c>
      <c r="B12442" s="1" t="s">
        <v>9</v>
      </c>
      <c r="C12442" t="s">
        <v>31</v>
      </c>
      <c r="D12442" s="1" t="s">
        <v>17</v>
      </c>
      <c r="E12442" t="s">
        <v>18</v>
      </c>
      <c r="F12442" s="4" t="s">
        <v>38</v>
      </c>
      <c r="G12442" s="3">
        <v>2.3552759999999999</v>
      </c>
      <c r="H12442" s="8">
        <v>3.1407935398367504E-2</v>
      </c>
      <c r="I12442" s="26" t="str">
        <f>INDEX('Data Tab2'!$C:$C,MATCH('Data Tab1'!A12442,'Data Tab2'!$A:$A,0))</f>
        <v>WRO2</v>
      </c>
    </row>
    <row r="12443" spans="1:9" hidden="1">
      <c r="A12443" s="55">
        <v>104024629</v>
      </c>
      <c r="B12443" s="1" t="s">
        <v>9</v>
      </c>
      <c r="C12443" t="s">
        <v>31</v>
      </c>
      <c r="D12443" s="1" t="s">
        <v>17</v>
      </c>
      <c r="E12443" t="s">
        <v>18</v>
      </c>
      <c r="F12443" s="4" t="s">
        <v>19</v>
      </c>
      <c r="G12443" s="3">
        <v>1.6374979999999999</v>
      </c>
      <c r="H12443" s="8">
        <v>0.97218034999744685</v>
      </c>
      <c r="I12443" s="26" t="str">
        <f>INDEX('Data Tab2'!$C:$C,MATCH('Data Tab1'!A12443,'Data Tab2'!$A:$A,0))</f>
        <v>WRO2</v>
      </c>
    </row>
    <row r="12444" spans="1:9" hidden="1">
      <c r="A12444" s="55">
        <v>104024629</v>
      </c>
      <c r="B12444" s="1" t="s">
        <v>9</v>
      </c>
      <c r="C12444" t="s">
        <v>31</v>
      </c>
      <c r="D12444" s="1" t="s">
        <v>17</v>
      </c>
      <c r="E12444" t="s">
        <v>18</v>
      </c>
      <c r="F12444" s="4" t="s">
        <v>21</v>
      </c>
      <c r="G12444" s="3">
        <v>4.7774979999999996</v>
      </c>
      <c r="H12444" s="8">
        <v>0.21643516708545885</v>
      </c>
      <c r="I12444" s="26" t="str">
        <f>INDEX('Data Tab2'!$C:$C,MATCH('Data Tab1'!A12444,'Data Tab2'!$A:$A,0))</f>
        <v>WRO2</v>
      </c>
    </row>
    <row r="12445" spans="1:9" hidden="1">
      <c r="A12445" s="55">
        <v>104024629</v>
      </c>
      <c r="B12445" s="1" t="s">
        <v>9</v>
      </c>
      <c r="C12445" t="s">
        <v>31</v>
      </c>
      <c r="D12445" s="1" t="s">
        <v>17</v>
      </c>
      <c r="E12445" t="s">
        <v>23</v>
      </c>
      <c r="F12445" s="4" t="s">
        <v>25</v>
      </c>
      <c r="G12445" s="3">
        <v>8.7498000000000006E-2</v>
      </c>
      <c r="H12445" s="8">
        <v>0.29697762600654409</v>
      </c>
      <c r="I12445" s="26" t="str">
        <f>INDEX('Data Tab2'!$C:$C,MATCH('Data Tab1'!A12445,'Data Tab2'!$A:$A,0))</f>
        <v>WRO2</v>
      </c>
    </row>
    <row r="12446" spans="1:9" hidden="1">
      <c r="A12446" s="55">
        <v>104024629</v>
      </c>
      <c r="B12446" s="1" t="s">
        <v>33</v>
      </c>
      <c r="C12446" t="s">
        <v>37</v>
      </c>
      <c r="D12446" s="1" t="s">
        <v>11</v>
      </c>
      <c r="E12446" t="s">
        <v>12</v>
      </c>
      <c r="F12446" s="4" t="s">
        <v>34</v>
      </c>
      <c r="G12446" s="3">
        <v>10.998606000000001</v>
      </c>
      <c r="H12446" s="8">
        <v>0.22049933235457619</v>
      </c>
      <c r="I12446" s="26" t="str">
        <f>INDEX('Data Tab2'!$C:$C,MATCH('Data Tab1'!A12446,'Data Tab2'!$A:$A,0))</f>
        <v>WRO2</v>
      </c>
    </row>
    <row r="12447" spans="1:9" hidden="1">
      <c r="A12447" s="55">
        <v>104024629</v>
      </c>
      <c r="B12447" s="1" t="s">
        <v>33</v>
      </c>
      <c r="C12447" t="s">
        <v>37</v>
      </c>
      <c r="D12447" s="1" t="s">
        <v>11</v>
      </c>
      <c r="E12447" t="s">
        <v>12</v>
      </c>
      <c r="F12447" s="4" t="s">
        <v>14</v>
      </c>
      <c r="G12447" s="3">
        <v>2.0413869999999998</v>
      </c>
      <c r="H12447" s="8">
        <v>0.25055685808111572</v>
      </c>
      <c r="I12447" s="26" t="str">
        <f>INDEX('Data Tab2'!$C:$C,MATCH('Data Tab1'!A12447,'Data Tab2'!$A:$A,0))</f>
        <v>WRO2</v>
      </c>
    </row>
    <row r="12448" spans="1:9" hidden="1">
      <c r="A12448" s="55">
        <v>104024629</v>
      </c>
      <c r="B12448" s="1" t="s">
        <v>33</v>
      </c>
      <c r="C12448" t="s">
        <v>37</v>
      </c>
      <c r="D12448" s="1" t="s">
        <v>11</v>
      </c>
      <c r="E12448" t="s">
        <v>12</v>
      </c>
      <c r="F12448" s="4" t="s">
        <v>15</v>
      </c>
      <c r="G12448" s="3">
        <v>8.9916640000000001</v>
      </c>
      <c r="H12448" s="8">
        <v>0.45858707719997316</v>
      </c>
      <c r="I12448" s="26" t="str">
        <f>INDEX('Data Tab2'!$C:$C,MATCH('Data Tab1'!A12448,'Data Tab2'!$A:$A,0))</f>
        <v>WRO2</v>
      </c>
    </row>
    <row r="12449" spans="1:9" hidden="1">
      <c r="A12449" s="55">
        <v>104024629</v>
      </c>
      <c r="B12449" s="1" t="s">
        <v>33</v>
      </c>
      <c r="C12449" t="s">
        <v>37</v>
      </c>
      <c r="D12449" s="1" t="s">
        <v>11</v>
      </c>
      <c r="E12449" t="s">
        <v>12</v>
      </c>
      <c r="F12449" s="4" t="s">
        <v>28</v>
      </c>
      <c r="G12449" s="3">
        <v>10.469162000000001</v>
      </c>
      <c r="H12449" s="8">
        <v>0.30820108214689768</v>
      </c>
      <c r="I12449" s="26" t="str">
        <f>INDEX('Data Tab2'!$C:$C,MATCH('Data Tab1'!A12449,'Data Tab2'!$A:$A,0))</f>
        <v>WRO2</v>
      </c>
    </row>
    <row r="12450" spans="1:9" hidden="1">
      <c r="A12450" s="55">
        <v>104024629</v>
      </c>
      <c r="B12450" s="1" t="s">
        <v>33</v>
      </c>
      <c r="C12450" t="s">
        <v>37</v>
      </c>
      <c r="D12450" s="1" t="s">
        <v>11</v>
      </c>
      <c r="E12450" t="s">
        <v>12</v>
      </c>
      <c r="F12450" s="4" t="s">
        <v>29</v>
      </c>
      <c r="G12450" s="3">
        <v>10.238052</v>
      </c>
      <c r="H12450" s="8">
        <v>0.91970381922012212</v>
      </c>
      <c r="I12450" s="26" t="str">
        <f>INDEX('Data Tab2'!$C:$C,MATCH('Data Tab1'!A12450,'Data Tab2'!$A:$A,0))</f>
        <v>WRO2</v>
      </c>
    </row>
    <row r="12451" spans="1:9" hidden="1">
      <c r="A12451" s="55">
        <v>104024629</v>
      </c>
      <c r="B12451" s="1" t="s">
        <v>33</v>
      </c>
      <c r="C12451" t="s">
        <v>37</v>
      </c>
      <c r="D12451" s="1" t="s">
        <v>17</v>
      </c>
      <c r="E12451" t="s">
        <v>18</v>
      </c>
      <c r="F12451" s="4" t="s">
        <v>36</v>
      </c>
      <c r="G12451" s="3">
        <v>4.4994420000000002</v>
      </c>
      <c r="H12451" s="8">
        <v>0.36485521459584802</v>
      </c>
      <c r="I12451" s="26" t="str">
        <f>INDEX('Data Tab2'!$C:$C,MATCH('Data Tab1'!A12451,'Data Tab2'!$A:$A,0))</f>
        <v>WRO2</v>
      </c>
    </row>
    <row r="12452" spans="1:9" hidden="1">
      <c r="A12452" s="55">
        <v>104024629</v>
      </c>
      <c r="B12452" s="1" t="s">
        <v>33</v>
      </c>
      <c r="C12452" t="s">
        <v>37</v>
      </c>
      <c r="D12452" s="1" t="s">
        <v>17</v>
      </c>
      <c r="E12452" t="s">
        <v>18</v>
      </c>
      <c r="F12452" s="4" t="s">
        <v>38</v>
      </c>
      <c r="G12452" s="3">
        <v>5.245552</v>
      </c>
      <c r="H12452" s="8">
        <v>1.9300369492708858E-2</v>
      </c>
      <c r="I12452" s="26" t="str">
        <f>INDEX('Data Tab2'!$C:$C,MATCH('Data Tab1'!A12452,'Data Tab2'!$A:$A,0))</f>
        <v>WRO2</v>
      </c>
    </row>
    <row r="12453" spans="1:9" hidden="1">
      <c r="A12453" s="55">
        <v>104024629</v>
      </c>
      <c r="B12453" s="1" t="s">
        <v>33</v>
      </c>
      <c r="C12453" t="s">
        <v>37</v>
      </c>
      <c r="D12453" s="1" t="s">
        <v>17</v>
      </c>
      <c r="E12453" t="s">
        <v>18</v>
      </c>
      <c r="F12453" s="4" t="s">
        <v>19</v>
      </c>
      <c r="G12453" s="3">
        <v>7.9780530000000001</v>
      </c>
      <c r="H12453" s="8">
        <v>0.91000363447693255</v>
      </c>
      <c r="I12453" s="26" t="str">
        <f>INDEX('Data Tab2'!$C:$C,MATCH('Data Tab1'!A12453,'Data Tab2'!$A:$A,0))</f>
        <v>WRO2</v>
      </c>
    </row>
    <row r="12454" spans="1:9" hidden="1">
      <c r="A12454" s="55">
        <v>104024629</v>
      </c>
      <c r="B12454" s="1" t="s">
        <v>33</v>
      </c>
      <c r="C12454" t="s">
        <v>37</v>
      </c>
      <c r="D12454" s="1" t="s">
        <v>17</v>
      </c>
      <c r="E12454" t="s">
        <v>18</v>
      </c>
      <c r="F12454" s="4" t="s">
        <v>21</v>
      </c>
      <c r="G12454" s="3">
        <v>3.0916649999999999</v>
      </c>
      <c r="H12454" s="8">
        <v>0.52040777082030143</v>
      </c>
      <c r="I12454" s="26" t="str">
        <f>INDEX('Data Tab2'!$C:$C,MATCH('Data Tab1'!A12454,'Data Tab2'!$A:$A,0))</f>
        <v>WRO2</v>
      </c>
    </row>
    <row r="12455" spans="1:9" hidden="1">
      <c r="A12455" s="55">
        <v>104024629</v>
      </c>
      <c r="B12455" s="1" t="s">
        <v>33</v>
      </c>
      <c r="C12455" t="s">
        <v>37</v>
      </c>
      <c r="D12455" s="1" t="s">
        <v>17</v>
      </c>
      <c r="E12455" t="s">
        <v>18</v>
      </c>
      <c r="F12455" s="4" t="s">
        <v>22</v>
      </c>
      <c r="G12455" s="3">
        <v>6.0488850000000003</v>
      </c>
      <c r="H12455" s="8">
        <v>0.3745491449912296</v>
      </c>
      <c r="I12455" s="26" t="str">
        <f>INDEX('Data Tab2'!$C:$C,MATCH('Data Tab1'!A12455,'Data Tab2'!$A:$A,0))</f>
        <v>WRO2</v>
      </c>
    </row>
    <row r="12456" spans="1:9" hidden="1">
      <c r="A12456" s="55">
        <v>104024629</v>
      </c>
      <c r="B12456" s="1" t="s">
        <v>33</v>
      </c>
      <c r="C12456" t="s">
        <v>37</v>
      </c>
      <c r="D12456" s="1" t="s">
        <v>17</v>
      </c>
      <c r="E12456" t="s">
        <v>23</v>
      </c>
      <c r="F12456" s="4" t="s">
        <v>24</v>
      </c>
      <c r="G12456" s="3">
        <v>9.4808280000000007</v>
      </c>
      <c r="H12456" s="8">
        <v>0.78627352181866195</v>
      </c>
      <c r="I12456" s="26" t="str">
        <f>INDEX('Data Tab2'!$C:$C,MATCH('Data Tab1'!A12456,'Data Tab2'!$A:$A,0))</f>
        <v>WRO2</v>
      </c>
    </row>
    <row r="12457" spans="1:9" hidden="1">
      <c r="A12457" s="56">
        <v>104024629</v>
      </c>
      <c r="B12457" s="1" t="s">
        <v>33</v>
      </c>
      <c r="C12457" t="s">
        <v>37</v>
      </c>
      <c r="D12457" s="1" t="s">
        <v>17</v>
      </c>
      <c r="E12457" t="s">
        <v>23</v>
      </c>
      <c r="F12457" s="4" t="s">
        <v>25</v>
      </c>
      <c r="G12457" s="3">
        <v>1.7230540000000001</v>
      </c>
      <c r="H12457" s="8">
        <v>0.55734195702297584</v>
      </c>
      <c r="I12457" s="26" t="str">
        <f>INDEX('Data Tab2'!$C:$C,MATCH('Data Tab1'!A12457,'Data Tab2'!$A:$A,0))</f>
        <v>WRO2</v>
      </c>
    </row>
    <row r="12458" spans="1:9">
      <c r="A12458" s="55">
        <v>104025176</v>
      </c>
      <c r="B12458" s="1" t="s">
        <v>9</v>
      </c>
      <c r="C12458" t="s">
        <v>31</v>
      </c>
      <c r="D12458" s="1" t="s">
        <v>11</v>
      </c>
      <c r="E12458" t="s">
        <v>12</v>
      </c>
      <c r="F12458" s="4" t="s">
        <v>14</v>
      </c>
      <c r="G12458" s="3">
        <v>7.3166650000000004</v>
      </c>
      <c r="H12458" s="8">
        <v>0.365935898756793</v>
      </c>
      <c r="I12458" s="26" t="str">
        <f>INDEX('Data Tab2'!$C:$C,MATCH('Data Tab1'!A12458,'Data Tab2'!$A:$A,0))</f>
        <v>WRO5</v>
      </c>
    </row>
    <row r="12459" spans="1:9" hidden="1">
      <c r="A12459" s="55">
        <v>104025176</v>
      </c>
      <c r="B12459" s="1" t="s">
        <v>9</v>
      </c>
      <c r="C12459" t="s">
        <v>31</v>
      </c>
      <c r="D12459" s="1" t="s">
        <v>11</v>
      </c>
      <c r="E12459" t="s">
        <v>12</v>
      </c>
      <c r="F12459" s="4" t="s">
        <v>15</v>
      </c>
      <c r="G12459" s="3">
        <v>9.0788869999999999</v>
      </c>
      <c r="H12459" s="8">
        <v>0.33770156550652286</v>
      </c>
      <c r="I12459" s="26" t="str">
        <f>INDEX('Data Tab2'!$C:$C,MATCH('Data Tab1'!A12459,'Data Tab2'!$A:$A,0))</f>
        <v>WRO5</v>
      </c>
    </row>
    <row r="12460" spans="1:9" hidden="1">
      <c r="A12460" s="55">
        <v>104025176</v>
      </c>
      <c r="B12460" s="1" t="s">
        <v>9</v>
      </c>
      <c r="C12460" t="s">
        <v>31</v>
      </c>
      <c r="D12460" s="1" t="s">
        <v>17</v>
      </c>
      <c r="E12460" t="s">
        <v>18</v>
      </c>
      <c r="F12460" s="4" t="s">
        <v>38</v>
      </c>
      <c r="G12460" s="3">
        <v>5.0394430000000003</v>
      </c>
      <c r="H12460" s="8">
        <v>0.38758534009948264</v>
      </c>
      <c r="I12460" s="26" t="str">
        <f>INDEX('Data Tab2'!$C:$C,MATCH('Data Tab1'!A12460,'Data Tab2'!$A:$A,0))</f>
        <v>WRO5</v>
      </c>
    </row>
    <row r="12461" spans="1:9" hidden="1">
      <c r="A12461" s="55">
        <v>104025176</v>
      </c>
      <c r="B12461" s="1" t="s">
        <v>9</v>
      </c>
      <c r="C12461" t="s">
        <v>31</v>
      </c>
      <c r="D12461" s="1" t="s">
        <v>17</v>
      </c>
      <c r="E12461" t="s">
        <v>18</v>
      </c>
      <c r="F12461" s="4" t="s">
        <v>20</v>
      </c>
      <c r="G12461" s="3">
        <v>5.8183290000000003</v>
      </c>
      <c r="H12461" s="8">
        <v>0.80987565987846111</v>
      </c>
      <c r="I12461" s="26" t="str">
        <f>INDEX('Data Tab2'!$C:$C,MATCH('Data Tab1'!A12461,'Data Tab2'!$A:$A,0))</f>
        <v>WRO5</v>
      </c>
    </row>
    <row r="12462" spans="1:9" hidden="1">
      <c r="A12462" s="55">
        <v>104025176</v>
      </c>
      <c r="B12462" s="1" t="s">
        <v>9</v>
      </c>
      <c r="C12462" t="s">
        <v>27</v>
      </c>
      <c r="D12462" s="1" t="s">
        <v>11</v>
      </c>
      <c r="E12462" t="s">
        <v>12</v>
      </c>
      <c r="F12462" s="4" t="s">
        <v>34</v>
      </c>
      <c r="G12462" s="3">
        <v>9.6033290000000004</v>
      </c>
      <c r="H12462" s="8">
        <v>0.83739065490426934</v>
      </c>
      <c r="I12462" s="26" t="str">
        <f>INDEX('Data Tab2'!$C:$C,MATCH('Data Tab1'!A12462,'Data Tab2'!$A:$A,0))</f>
        <v>WRO5</v>
      </c>
    </row>
    <row r="12463" spans="1:9" hidden="1">
      <c r="A12463" s="55">
        <v>104025176</v>
      </c>
      <c r="B12463" s="1" t="s">
        <v>9</v>
      </c>
      <c r="C12463" t="s">
        <v>27</v>
      </c>
      <c r="D12463" s="1" t="s">
        <v>11</v>
      </c>
      <c r="E12463" t="s">
        <v>12</v>
      </c>
      <c r="F12463" s="4" t="s">
        <v>14</v>
      </c>
      <c r="G12463" s="3">
        <v>2.679996</v>
      </c>
      <c r="H12463" s="8">
        <v>0.26962413073657387</v>
      </c>
      <c r="I12463" s="26" t="str">
        <f>INDEX('Data Tab2'!$C:$C,MATCH('Data Tab1'!A12463,'Data Tab2'!$A:$A,0))</f>
        <v>WRO5</v>
      </c>
    </row>
    <row r="12464" spans="1:9" hidden="1">
      <c r="A12464" s="55">
        <v>104025176</v>
      </c>
      <c r="B12464" s="1" t="s">
        <v>33</v>
      </c>
      <c r="C12464" t="s">
        <v>27</v>
      </c>
      <c r="D12464" s="1" t="s">
        <v>17</v>
      </c>
      <c r="E12464" t="s">
        <v>18</v>
      </c>
      <c r="F12464" s="4" t="s">
        <v>38</v>
      </c>
      <c r="G12464" s="3">
        <v>4.951384</v>
      </c>
      <c r="H12464" s="8">
        <v>0.99062415240123092</v>
      </c>
      <c r="I12464" s="26" t="str">
        <f>INDEX('Data Tab2'!$C:$C,MATCH('Data Tab1'!A12464,'Data Tab2'!$A:$A,0))</f>
        <v>WRO5</v>
      </c>
    </row>
    <row r="12465" spans="1:9" hidden="1">
      <c r="A12465" s="55">
        <v>104025176</v>
      </c>
      <c r="B12465" s="1" t="s">
        <v>33</v>
      </c>
      <c r="C12465" t="s">
        <v>27</v>
      </c>
      <c r="D12465" s="1" t="s">
        <v>17</v>
      </c>
      <c r="E12465" t="s">
        <v>18</v>
      </c>
      <c r="F12465" s="4" t="s">
        <v>19</v>
      </c>
      <c r="G12465" s="3">
        <v>2.6991640000000001</v>
      </c>
      <c r="H12465" s="8">
        <v>0.67293339921064432</v>
      </c>
      <c r="I12465" s="26" t="str">
        <f>INDEX('Data Tab2'!$C:$C,MATCH('Data Tab1'!A12465,'Data Tab2'!$A:$A,0))</f>
        <v>WRO5</v>
      </c>
    </row>
    <row r="12466" spans="1:9" hidden="1">
      <c r="A12466" s="56">
        <v>104025176</v>
      </c>
      <c r="B12466" s="1" t="s">
        <v>33</v>
      </c>
      <c r="C12466" t="s">
        <v>27</v>
      </c>
      <c r="D12466" s="1" t="s">
        <v>17</v>
      </c>
      <c r="E12466" t="s">
        <v>18</v>
      </c>
      <c r="F12466" s="4" t="s">
        <v>20</v>
      </c>
      <c r="G12466" s="3">
        <v>3.4702730000000002</v>
      </c>
      <c r="H12466" s="8">
        <v>1.6721002922569839E-2</v>
      </c>
      <c r="I12466" s="26" t="str">
        <f>INDEX('Data Tab2'!$C:$C,MATCH('Data Tab1'!A12466,'Data Tab2'!$A:$A,0))</f>
        <v>WRO5</v>
      </c>
    </row>
    <row r="12467" spans="1:9">
      <c r="A12467" s="55">
        <v>104025822</v>
      </c>
      <c r="B12467" s="1" t="s">
        <v>9</v>
      </c>
      <c r="C12467" t="s">
        <v>31</v>
      </c>
      <c r="D12467" s="1" t="s">
        <v>11</v>
      </c>
      <c r="E12467" t="s">
        <v>12</v>
      </c>
      <c r="F12467" s="4" t="s">
        <v>15</v>
      </c>
      <c r="G12467" s="3">
        <v>2.2416649999999998</v>
      </c>
      <c r="H12467" s="8">
        <v>3.7263934738946847E-2</v>
      </c>
      <c r="I12467" s="26" t="str">
        <f>INDEX('Data Tab2'!$C:$C,MATCH('Data Tab1'!A12467,'Data Tab2'!$A:$A,0))</f>
        <v>EDI2</v>
      </c>
    </row>
    <row r="12468" spans="1:9" hidden="1">
      <c r="A12468" s="55">
        <v>104025822</v>
      </c>
      <c r="B12468" s="1" t="s">
        <v>9</v>
      </c>
      <c r="C12468" t="s">
        <v>31</v>
      </c>
      <c r="D12468" s="1" t="s">
        <v>17</v>
      </c>
      <c r="E12468" t="s">
        <v>18</v>
      </c>
      <c r="F12468" s="4" t="s">
        <v>36</v>
      </c>
      <c r="G12468" s="3">
        <v>2.7772199999999998</v>
      </c>
      <c r="H12468" s="8">
        <v>0.5049119272193715</v>
      </c>
      <c r="I12468" s="26" t="str">
        <f>INDEX('Data Tab2'!$C:$C,MATCH('Data Tab1'!A12468,'Data Tab2'!$A:$A,0))</f>
        <v>EDI2</v>
      </c>
    </row>
    <row r="12469" spans="1:9" hidden="1">
      <c r="A12469" s="55">
        <v>104025822</v>
      </c>
      <c r="B12469" s="1" t="s">
        <v>9</v>
      </c>
      <c r="C12469" t="s">
        <v>31</v>
      </c>
      <c r="D12469" s="1" t="s">
        <v>17</v>
      </c>
      <c r="E12469" t="s">
        <v>18</v>
      </c>
      <c r="F12469" s="4" t="s">
        <v>19</v>
      </c>
      <c r="G12469" s="3">
        <v>1.464998</v>
      </c>
      <c r="H12469" s="8">
        <v>0.68095834642248687</v>
      </c>
      <c r="I12469" s="26" t="str">
        <f>INDEX('Data Tab2'!$C:$C,MATCH('Data Tab1'!A12469,'Data Tab2'!$A:$A,0))</f>
        <v>EDI2</v>
      </c>
    </row>
    <row r="12470" spans="1:9" hidden="1">
      <c r="A12470" s="55">
        <v>104025822</v>
      </c>
      <c r="B12470" s="1" t="s">
        <v>33</v>
      </c>
      <c r="C12470" t="s">
        <v>37</v>
      </c>
      <c r="D12470" s="1" t="s">
        <v>11</v>
      </c>
      <c r="E12470" t="s">
        <v>12</v>
      </c>
      <c r="F12470" s="4" t="s">
        <v>34</v>
      </c>
      <c r="G12470" s="3">
        <v>10.998331</v>
      </c>
      <c r="H12470" s="8">
        <v>0.78419779339319617</v>
      </c>
      <c r="I12470" s="26" t="str">
        <f>INDEX('Data Tab2'!$C:$C,MATCH('Data Tab1'!A12470,'Data Tab2'!$A:$A,0))</f>
        <v>EDI2</v>
      </c>
    </row>
    <row r="12471" spans="1:9" hidden="1">
      <c r="A12471" s="55">
        <v>104025822</v>
      </c>
      <c r="B12471" s="1" t="s">
        <v>33</v>
      </c>
      <c r="C12471" t="s">
        <v>37</v>
      </c>
      <c r="D12471" s="1" t="s">
        <v>11</v>
      </c>
      <c r="E12471" t="s">
        <v>12</v>
      </c>
      <c r="F12471" s="4" t="s">
        <v>15</v>
      </c>
      <c r="G12471" s="3">
        <v>7.2836069999999999</v>
      </c>
      <c r="H12471" s="8">
        <v>0.63842222887614908</v>
      </c>
      <c r="I12471" s="26" t="str">
        <f>INDEX('Data Tab2'!$C:$C,MATCH('Data Tab1'!A12471,'Data Tab2'!$A:$A,0))</f>
        <v>EDI2</v>
      </c>
    </row>
    <row r="12472" spans="1:9" hidden="1">
      <c r="A12472" s="55">
        <v>104025822</v>
      </c>
      <c r="B12472" s="1" t="s">
        <v>33</v>
      </c>
      <c r="C12472" t="s">
        <v>37</v>
      </c>
      <c r="D12472" s="1" t="s">
        <v>11</v>
      </c>
      <c r="E12472" t="s">
        <v>12</v>
      </c>
      <c r="F12472" s="4" t="s">
        <v>28</v>
      </c>
      <c r="G12472" s="3">
        <v>10.998887</v>
      </c>
      <c r="H12472" s="8">
        <v>0.13870137771164426</v>
      </c>
      <c r="I12472" s="26" t="str">
        <f>INDEX('Data Tab2'!$C:$C,MATCH('Data Tab1'!A12472,'Data Tab2'!$A:$A,0))</f>
        <v>EDI2</v>
      </c>
    </row>
    <row r="12473" spans="1:9" hidden="1">
      <c r="A12473" s="55">
        <v>104025822</v>
      </c>
      <c r="B12473" s="1" t="s">
        <v>33</v>
      </c>
      <c r="C12473" t="s">
        <v>37</v>
      </c>
      <c r="D12473" s="1" t="s">
        <v>17</v>
      </c>
      <c r="E12473" t="s">
        <v>18</v>
      </c>
      <c r="F12473" s="4" t="s">
        <v>36</v>
      </c>
      <c r="G12473" s="3">
        <v>7.2216639999999996</v>
      </c>
      <c r="H12473" s="8">
        <v>0.59570295947628504</v>
      </c>
      <c r="I12473" s="26" t="str">
        <f>INDEX('Data Tab2'!$C:$C,MATCH('Data Tab1'!A12473,'Data Tab2'!$A:$A,0))</f>
        <v>EDI2</v>
      </c>
    </row>
    <row r="12474" spans="1:9" hidden="1">
      <c r="A12474" s="55">
        <v>104025822</v>
      </c>
      <c r="B12474" s="1" t="s">
        <v>33</v>
      </c>
      <c r="C12474" t="s">
        <v>37</v>
      </c>
      <c r="D12474" s="1" t="s">
        <v>17</v>
      </c>
      <c r="E12474" t="s">
        <v>18</v>
      </c>
      <c r="F12474" s="4" t="s">
        <v>38</v>
      </c>
      <c r="G12474" s="3">
        <v>9.998329</v>
      </c>
      <c r="H12474" s="8">
        <v>2.7593772757188439E-2</v>
      </c>
      <c r="I12474" s="26" t="str">
        <f>INDEX('Data Tab2'!$C:$C,MATCH('Data Tab1'!A12474,'Data Tab2'!$A:$A,0))</f>
        <v>EDI2</v>
      </c>
    </row>
    <row r="12475" spans="1:9" hidden="1">
      <c r="A12475" s="55">
        <v>104025822</v>
      </c>
      <c r="B12475" s="1" t="s">
        <v>33</v>
      </c>
      <c r="C12475" t="s">
        <v>37</v>
      </c>
      <c r="D12475" s="1" t="s">
        <v>17</v>
      </c>
      <c r="E12475" t="s">
        <v>18</v>
      </c>
      <c r="F12475" s="4" t="s">
        <v>19</v>
      </c>
      <c r="G12475" s="3">
        <v>7.7266620000000001</v>
      </c>
      <c r="H12475" s="8">
        <v>0.85492554844276092</v>
      </c>
      <c r="I12475" s="26" t="str">
        <f>INDEX('Data Tab2'!$C:$C,MATCH('Data Tab1'!A12475,'Data Tab2'!$A:$A,0))</f>
        <v>EDI2</v>
      </c>
    </row>
    <row r="12476" spans="1:9" hidden="1">
      <c r="A12476" s="55">
        <v>104025822</v>
      </c>
      <c r="B12476" s="1" t="s">
        <v>33</v>
      </c>
      <c r="C12476" t="s">
        <v>37</v>
      </c>
      <c r="D12476" s="1" t="s">
        <v>17</v>
      </c>
      <c r="E12476" t="s">
        <v>18</v>
      </c>
      <c r="F12476" s="4" t="s">
        <v>20</v>
      </c>
      <c r="G12476" s="3">
        <v>9.6536069999999992</v>
      </c>
      <c r="H12476" s="8">
        <v>6.3075050940032296E-2</v>
      </c>
      <c r="I12476" s="26" t="str">
        <f>INDEX('Data Tab2'!$C:$C,MATCH('Data Tab1'!A12476,'Data Tab2'!$A:$A,0))</f>
        <v>EDI2</v>
      </c>
    </row>
    <row r="12477" spans="1:9" hidden="1">
      <c r="A12477" s="56">
        <v>104025822</v>
      </c>
      <c r="B12477" s="1" t="s">
        <v>33</v>
      </c>
      <c r="C12477" t="s">
        <v>37</v>
      </c>
      <c r="D12477" s="1" t="s">
        <v>17</v>
      </c>
      <c r="E12477" t="s">
        <v>23</v>
      </c>
      <c r="F12477" s="4" t="s">
        <v>25</v>
      </c>
      <c r="G12477" s="3">
        <v>0.63554999999999995</v>
      </c>
      <c r="H12477" s="8">
        <v>0.32111335039192812</v>
      </c>
      <c r="I12477" s="26" t="str">
        <f>INDEX('Data Tab2'!$C:$C,MATCH('Data Tab1'!A12477,'Data Tab2'!$A:$A,0))</f>
        <v>EDI2</v>
      </c>
    </row>
    <row r="12478" spans="1:9">
      <c r="A12478" s="55">
        <v>104026194</v>
      </c>
      <c r="B12478" s="1" t="s">
        <v>9</v>
      </c>
      <c r="C12478" t="s">
        <v>31</v>
      </c>
      <c r="D12478" s="1" t="s">
        <v>11</v>
      </c>
      <c r="E12478" t="s">
        <v>12</v>
      </c>
      <c r="F12478" s="4" t="s">
        <v>13</v>
      </c>
      <c r="G12478" s="3">
        <v>8.6008309999999994</v>
      </c>
      <c r="H12478" s="8">
        <v>0.5724580322105064</v>
      </c>
      <c r="I12478" s="26" t="str">
        <f>INDEX('Data Tab2'!$C:$C,MATCH('Data Tab1'!A12478,'Data Tab2'!$A:$A,0))</f>
        <v>EDE4</v>
      </c>
    </row>
    <row r="12479" spans="1:9" hidden="1">
      <c r="A12479" s="55">
        <v>104026194</v>
      </c>
      <c r="B12479" s="1" t="s">
        <v>9</v>
      </c>
      <c r="C12479" t="s">
        <v>31</v>
      </c>
      <c r="D12479" s="1" t="s">
        <v>11</v>
      </c>
      <c r="E12479" t="s">
        <v>12</v>
      </c>
      <c r="F12479" s="4" t="s">
        <v>34</v>
      </c>
      <c r="G12479" s="3">
        <v>5.9999960000000003</v>
      </c>
      <c r="H12479" s="8">
        <v>0.1758749166161262</v>
      </c>
      <c r="I12479" s="26" t="str">
        <f>INDEX('Data Tab2'!$C:$C,MATCH('Data Tab1'!A12479,'Data Tab2'!$A:$A,0))</f>
        <v>EDE4</v>
      </c>
    </row>
    <row r="12480" spans="1:9" hidden="1">
      <c r="A12480" s="55">
        <v>104026194</v>
      </c>
      <c r="B12480" s="1" t="s">
        <v>9</v>
      </c>
      <c r="C12480" t="s">
        <v>31</v>
      </c>
      <c r="D12480" s="1" t="s">
        <v>11</v>
      </c>
      <c r="E12480" t="s">
        <v>12</v>
      </c>
      <c r="F12480" s="4" t="s">
        <v>16</v>
      </c>
      <c r="G12480" s="3">
        <v>4.9999969999999996</v>
      </c>
      <c r="H12480" s="8">
        <v>0.50797813540558323</v>
      </c>
      <c r="I12480" s="26" t="str">
        <f>INDEX('Data Tab2'!$C:$C,MATCH('Data Tab1'!A12480,'Data Tab2'!$A:$A,0))</f>
        <v>EDE4</v>
      </c>
    </row>
    <row r="12481" spans="1:9" hidden="1">
      <c r="A12481" s="55">
        <v>104026194</v>
      </c>
      <c r="B12481" s="1" t="s">
        <v>33</v>
      </c>
      <c r="C12481" t="s">
        <v>31</v>
      </c>
      <c r="D12481" s="1" t="s">
        <v>17</v>
      </c>
      <c r="E12481" t="s">
        <v>18</v>
      </c>
      <c r="F12481" s="4" t="s">
        <v>35</v>
      </c>
      <c r="G12481" s="3">
        <v>9.9999979999999997</v>
      </c>
      <c r="H12481" s="8">
        <v>0.97393776363689122</v>
      </c>
      <c r="I12481" s="26" t="str">
        <f>INDEX('Data Tab2'!$C:$C,MATCH('Data Tab1'!A12481,'Data Tab2'!$A:$A,0))</f>
        <v>EDE4</v>
      </c>
    </row>
    <row r="12482" spans="1:9" hidden="1">
      <c r="A12482" s="55">
        <v>104026194</v>
      </c>
      <c r="B12482" s="1" t="s">
        <v>33</v>
      </c>
      <c r="C12482" t="s">
        <v>31</v>
      </c>
      <c r="D12482" s="1" t="s">
        <v>17</v>
      </c>
      <c r="E12482" t="s">
        <v>18</v>
      </c>
      <c r="F12482" s="4" t="s">
        <v>36</v>
      </c>
      <c r="G12482" s="3">
        <v>9.9999970000000005</v>
      </c>
      <c r="H12482" s="8">
        <v>0.37718802556122466</v>
      </c>
      <c r="I12482" s="26" t="str">
        <f>INDEX('Data Tab2'!$C:$C,MATCH('Data Tab1'!A12482,'Data Tab2'!$A:$A,0))</f>
        <v>EDE4</v>
      </c>
    </row>
    <row r="12483" spans="1:9" hidden="1">
      <c r="A12483" s="55">
        <v>104026194</v>
      </c>
      <c r="B12483" s="1" t="s">
        <v>33</v>
      </c>
      <c r="C12483" t="s">
        <v>31</v>
      </c>
      <c r="D12483" s="1" t="s">
        <v>17</v>
      </c>
      <c r="E12483" t="s">
        <v>18</v>
      </c>
      <c r="F12483" s="4" t="s">
        <v>38</v>
      </c>
      <c r="G12483" s="3">
        <v>4.6427759999999996</v>
      </c>
      <c r="H12483" s="8">
        <v>0.59792083346017966</v>
      </c>
      <c r="I12483" s="26" t="str">
        <f>INDEX('Data Tab2'!$C:$C,MATCH('Data Tab1'!A12483,'Data Tab2'!$A:$A,0))</f>
        <v>EDE4</v>
      </c>
    </row>
    <row r="12484" spans="1:9" hidden="1">
      <c r="A12484" s="55">
        <v>104026194</v>
      </c>
      <c r="B12484" s="1" t="s">
        <v>33</v>
      </c>
      <c r="C12484" t="s">
        <v>31</v>
      </c>
      <c r="D12484" s="1" t="s">
        <v>17</v>
      </c>
      <c r="E12484" t="s">
        <v>18</v>
      </c>
      <c r="F12484" s="4" t="s">
        <v>20</v>
      </c>
      <c r="G12484" s="3">
        <v>4.9999989999999999</v>
      </c>
      <c r="H12484" s="8">
        <v>0.6790171695899101</v>
      </c>
      <c r="I12484" s="26" t="str">
        <f>INDEX('Data Tab2'!$C:$C,MATCH('Data Tab1'!A12484,'Data Tab2'!$A:$A,0))</f>
        <v>EDE4</v>
      </c>
    </row>
    <row r="12485" spans="1:9" hidden="1">
      <c r="A12485" s="55">
        <v>104026194</v>
      </c>
      <c r="B12485" s="1" t="s">
        <v>33</v>
      </c>
      <c r="C12485" t="s">
        <v>31</v>
      </c>
      <c r="D12485" s="1" t="s">
        <v>17</v>
      </c>
      <c r="E12485" t="s">
        <v>18</v>
      </c>
      <c r="F12485" s="4" t="s">
        <v>21</v>
      </c>
      <c r="G12485" s="3">
        <v>9.0822210000000005</v>
      </c>
      <c r="H12485" s="8">
        <v>0.92365782922738848</v>
      </c>
      <c r="I12485" s="26" t="str">
        <f>INDEX('Data Tab2'!$C:$C,MATCH('Data Tab1'!A12485,'Data Tab2'!$A:$A,0))</f>
        <v>EDE4</v>
      </c>
    </row>
    <row r="12486" spans="1:9" hidden="1">
      <c r="A12486" s="55">
        <v>104026194</v>
      </c>
      <c r="B12486" s="1" t="s">
        <v>33</v>
      </c>
      <c r="C12486" t="s">
        <v>31</v>
      </c>
      <c r="D12486" s="1" t="s">
        <v>17</v>
      </c>
      <c r="E12486" t="s">
        <v>18</v>
      </c>
      <c r="F12486" s="4" t="s">
        <v>22</v>
      </c>
      <c r="G12486" s="3">
        <v>4.7872199999999996</v>
      </c>
      <c r="H12486" s="8">
        <v>0.31618192400674072</v>
      </c>
      <c r="I12486" s="26" t="str">
        <f>INDEX('Data Tab2'!$C:$C,MATCH('Data Tab1'!A12486,'Data Tab2'!$A:$A,0))</f>
        <v>EDE4</v>
      </c>
    </row>
    <row r="12487" spans="1:9" hidden="1">
      <c r="A12487" s="55">
        <v>104026194</v>
      </c>
      <c r="B12487" s="1" t="s">
        <v>33</v>
      </c>
      <c r="C12487" t="s">
        <v>31</v>
      </c>
      <c r="D12487" s="1" t="s">
        <v>17</v>
      </c>
      <c r="E12487" t="s">
        <v>23</v>
      </c>
      <c r="F12487" s="4" t="s">
        <v>24</v>
      </c>
      <c r="G12487" s="3">
        <v>4.9999989999999999</v>
      </c>
      <c r="H12487" s="8">
        <v>0.69465892502402282</v>
      </c>
      <c r="I12487" s="26" t="str">
        <f>INDEX('Data Tab2'!$C:$C,MATCH('Data Tab1'!A12487,'Data Tab2'!$A:$A,0))</f>
        <v>EDE4</v>
      </c>
    </row>
    <row r="12488" spans="1:9" hidden="1">
      <c r="A12488" s="56">
        <v>104026194</v>
      </c>
      <c r="B12488" s="1" t="s">
        <v>33</v>
      </c>
      <c r="C12488" t="s">
        <v>31</v>
      </c>
      <c r="D12488" s="1" t="s">
        <v>17</v>
      </c>
      <c r="E12488" t="s">
        <v>23</v>
      </c>
      <c r="F12488" s="4" t="s">
        <v>25</v>
      </c>
      <c r="G12488" s="3">
        <v>0</v>
      </c>
      <c r="H12488" s="8">
        <v>0.23696929282767942</v>
      </c>
      <c r="I12488" s="26" t="str">
        <f>INDEX('Data Tab2'!$C:$C,MATCH('Data Tab1'!A12488,'Data Tab2'!$A:$A,0))</f>
        <v>EDE4</v>
      </c>
    </row>
    <row r="12489" spans="1:9">
      <c r="A12489" s="55">
        <v>104031903</v>
      </c>
      <c r="B12489" s="1" t="s">
        <v>9</v>
      </c>
      <c r="C12489" t="s">
        <v>37</v>
      </c>
      <c r="D12489" s="1" t="s">
        <v>11</v>
      </c>
      <c r="E12489" t="s">
        <v>12</v>
      </c>
      <c r="F12489" s="4" t="s">
        <v>14</v>
      </c>
      <c r="G12489" s="3">
        <v>0.44777600000000001</v>
      </c>
      <c r="H12489" s="8">
        <v>0.79434829760826053</v>
      </c>
      <c r="I12489" s="26" t="str">
        <f>INDEX('Data Tab2'!$C:$C,MATCH('Data Tab1'!A12489,'Data Tab2'!$A:$A,0))</f>
        <v>EDE5</v>
      </c>
    </row>
    <row r="12490" spans="1:9" hidden="1">
      <c r="A12490" s="55">
        <v>104031903</v>
      </c>
      <c r="B12490" s="1" t="s">
        <v>9</v>
      </c>
      <c r="C12490" t="s">
        <v>37</v>
      </c>
      <c r="D12490" s="1" t="s">
        <v>11</v>
      </c>
      <c r="E12490" t="s">
        <v>12</v>
      </c>
      <c r="F12490" s="4" t="s">
        <v>15</v>
      </c>
      <c r="G12490" s="3">
        <v>10.046943000000001</v>
      </c>
      <c r="H12490" s="8">
        <v>0.29261314722712339</v>
      </c>
      <c r="I12490" s="26" t="str">
        <f>INDEX('Data Tab2'!$C:$C,MATCH('Data Tab1'!A12490,'Data Tab2'!$A:$A,0))</f>
        <v>EDE5</v>
      </c>
    </row>
    <row r="12491" spans="1:9" hidden="1">
      <c r="A12491" s="55">
        <v>104031903</v>
      </c>
      <c r="B12491" s="1" t="s">
        <v>9</v>
      </c>
      <c r="C12491" t="s">
        <v>37</v>
      </c>
      <c r="D12491" s="1" t="s">
        <v>11</v>
      </c>
      <c r="E12491" t="s">
        <v>12</v>
      </c>
      <c r="F12491" s="4" t="s">
        <v>28</v>
      </c>
      <c r="G12491" s="3">
        <v>5.9977749999999999</v>
      </c>
      <c r="H12491" s="8">
        <v>0.83030367656443793</v>
      </c>
      <c r="I12491" s="26" t="str">
        <f>INDEX('Data Tab2'!$C:$C,MATCH('Data Tab1'!A12491,'Data Tab2'!$A:$A,0))</f>
        <v>EDE5</v>
      </c>
    </row>
    <row r="12492" spans="1:9" hidden="1">
      <c r="A12492" s="55">
        <v>104031903</v>
      </c>
      <c r="B12492" s="1" t="s">
        <v>9</v>
      </c>
      <c r="C12492" t="s">
        <v>37</v>
      </c>
      <c r="D12492" s="1" t="s">
        <v>11</v>
      </c>
      <c r="E12492" t="s">
        <v>12</v>
      </c>
      <c r="F12492" s="4" t="s">
        <v>29</v>
      </c>
      <c r="G12492" s="3">
        <v>4.7238870000000004</v>
      </c>
      <c r="H12492" s="8">
        <v>0.4906168436238163</v>
      </c>
      <c r="I12492" s="26" t="str">
        <f>INDEX('Data Tab2'!$C:$C,MATCH('Data Tab1'!A12492,'Data Tab2'!$A:$A,0))</f>
        <v>EDE5</v>
      </c>
    </row>
    <row r="12493" spans="1:9" hidden="1">
      <c r="A12493" s="55">
        <v>104031903</v>
      </c>
      <c r="B12493" s="1" t="s">
        <v>9</v>
      </c>
      <c r="C12493" t="s">
        <v>37</v>
      </c>
      <c r="D12493" s="1" t="s">
        <v>11</v>
      </c>
      <c r="E12493" t="s">
        <v>12</v>
      </c>
      <c r="F12493" s="4" t="s">
        <v>16</v>
      </c>
      <c r="G12493" s="3">
        <v>5.6663860000000001</v>
      </c>
      <c r="H12493" s="8">
        <v>0.90796619541672341</v>
      </c>
      <c r="I12493" s="26" t="str">
        <f>INDEX('Data Tab2'!$C:$C,MATCH('Data Tab1'!A12493,'Data Tab2'!$A:$A,0))</f>
        <v>EDE5</v>
      </c>
    </row>
    <row r="12494" spans="1:9" hidden="1">
      <c r="A12494" s="55">
        <v>104031903</v>
      </c>
      <c r="B12494" s="1" t="s">
        <v>9</v>
      </c>
      <c r="C12494" t="s">
        <v>37</v>
      </c>
      <c r="D12494" s="1" t="s">
        <v>17</v>
      </c>
      <c r="E12494" t="s">
        <v>18</v>
      </c>
      <c r="F12494" s="4" t="s">
        <v>38</v>
      </c>
      <c r="G12494" s="3">
        <v>5.3363870000000002</v>
      </c>
      <c r="H12494" s="8">
        <v>0.46915390581727079</v>
      </c>
      <c r="I12494" s="26" t="str">
        <f>INDEX('Data Tab2'!$C:$C,MATCH('Data Tab1'!A12494,'Data Tab2'!$A:$A,0))</f>
        <v>EDE5</v>
      </c>
    </row>
    <row r="12495" spans="1:9" hidden="1">
      <c r="A12495" s="55">
        <v>104031903</v>
      </c>
      <c r="B12495" s="1" t="s">
        <v>9</v>
      </c>
      <c r="C12495" t="s">
        <v>37</v>
      </c>
      <c r="D12495" s="1" t="s">
        <v>17</v>
      </c>
      <c r="E12495" t="s">
        <v>18</v>
      </c>
      <c r="F12495" s="4" t="s">
        <v>21</v>
      </c>
      <c r="G12495" s="3">
        <v>3.5999979999999998</v>
      </c>
      <c r="H12495" s="8">
        <v>0.96927374926943344</v>
      </c>
      <c r="I12495" s="26" t="str">
        <f>INDEX('Data Tab2'!$C:$C,MATCH('Data Tab1'!A12495,'Data Tab2'!$A:$A,0))</f>
        <v>EDE5</v>
      </c>
    </row>
    <row r="12496" spans="1:9" hidden="1">
      <c r="A12496" s="55">
        <v>104031903</v>
      </c>
      <c r="B12496" s="1" t="s">
        <v>9</v>
      </c>
      <c r="C12496" t="s">
        <v>31</v>
      </c>
      <c r="D12496" s="1" t="s">
        <v>11</v>
      </c>
      <c r="E12496" t="s">
        <v>12</v>
      </c>
      <c r="F12496" s="4" t="s">
        <v>34</v>
      </c>
      <c r="G12496" s="3">
        <v>4.9999979999999997</v>
      </c>
      <c r="H12496" s="8">
        <v>0.89716576054926966</v>
      </c>
      <c r="I12496" s="26" t="str">
        <f>INDEX('Data Tab2'!$C:$C,MATCH('Data Tab1'!A12496,'Data Tab2'!$A:$A,0))</f>
        <v>EDE5</v>
      </c>
    </row>
    <row r="12497" spans="1:9" hidden="1">
      <c r="A12497" s="55">
        <v>104031903</v>
      </c>
      <c r="B12497" s="1" t="s">
        <v>9</v>
      </c>
      <c r="C12497" t="s">
        <v>31</v>
      </c>
      <c r="D12497" s="1" t="s">
        <v>11</v>
      </c>
      <c r="E12497" t="s">
        <v>12</v>
      </c>
      <c r="F12497" s="4" t="s">
        <v>14</v>
      </c>
      <c r="G12497" s="3">
        <v>10.55194</v>
      </c>
      <c r="H12497" s="8">
        <v>0.71144211134848268</v>
      </c>
      <c r="I12497" s="26" t="str">
        <f>INDEX('Data Tab2'!$C:$C,MATCH('Data Tab1'!A12497,'Data Tab2'!$A:$A,0))</f>
        <v>EDE5</v>
      </c>
    </row>
    <row r="12498" spans="1:9" hidden="1">
      <c r="A12498" s="55">
        <v>104031903</v>
      </c>
      <c r="B12498" s="1" t="s">
        <v>9</v>
      </c>
      <c r="C12498" t="s">
        <v>31</v>
      </c>
      <c r="D12498" s="1" t="s">
        <v>11</v>
      </c>
      <c r="E12498" t="s">
        <v>12</v>
      </c>
      <c r="F12498" s="4" t="s">
        <v>15</v>
      </c>
      <c r="G12498" s="3">
        <v>0.95166499999999998</v>
      </c>
      <c r="H12498" s="8">
        <v>0.50651069602071808</v>
      </c>
      <c r="I12498" s="26" t="str">
        <f>INDEX('Data Tab2'!$C:$C,MATCH('Data Tab1'!A12498,'Data Tab2'!$A:$A,0))</f>
        <v>EDE5</v>
      </c>
    </row>
    <row r="12499" spans="1:9" hidden="1">
      <c r="A12499" s="55">
        <v>104031903</v>
      </c>
      <c r="B12499" s="1" t="s">
        <v>9</v>
      </c>
      <c r="C12499" t="s">
        <v>31</v>
      </c>
      <c r="D12499" s="1" t="s">
        <v>11</v>
      </c>
      <c r="E12499" t="s">
        <v>12</v>
      </c>
      <c r="F12499" s="4" t="s">
        <v>28</v>
      </c>
      <c r="G12499" s="3">
        <v>4.1674939999999996</v>
      </c>
      <c r="H12499" s="8">
        <v>0.19838582483609413</v>
      </c>
      <c r="I12499" s="26" t="str">
        <f>INDEX('Data Tab2'!$C:$C,MATCH('Data Tab1'!A12499,'Data Tab2'!$A:$A,0))</f>
        <v>EDE5</v>
      </c>
    </row>
    <row r="12500" spans="1:9" hidden="1">
      <c r="A12500" s="55">
        <v>104031903</v>
      </c>
      <c r="B12500" s="1" t="s">
        <v>9</v>
      </c>
      <c r="C12500" t="s">
        <v>31</v>
      </c>
      <c r="D12500" s="1" t="s">
        <v>11</v>
      </c>
      <c r="E12500" t="s">
        <v>12</v>
      </c>
      <c r="F12500" s="4" t="s">
        <v>29</v>
      </c>
      <c r="G12500" s="3">
        <v>6.2752720000000002</v>
      </c>
      <c r="H12500" s="8">
        <v>0.98963008297674226</v>
      </c>
      <c r="I12500" s="26" t="str">
        <f>INDEX('Data Tab2'!$C:$C,MATCH('Data Tab1'!A12500,'Data Tab2'!$A:$A,0))</f>
        <v>EDE5</v>
      </c>
    </row>
    <row r="12501" spans="1:9" hidden="1">
      <c r="A12501" s="55">
        <v>104031903</v>
      </c>
      <c r="B12501" s="1" t="s">
        <v>33</v>
      </c>
      <c r="C12501" t="s">
        <v>31</v>
      </c>
      <c r="D12501" s="1" t="s">
        <v>11</v>
      </c>
      <c r="E12501" t="s">
        <v>12</v>
      </c>
      <c r="F12501" s="4" t="s">
        <v>16</v>
      </c>
      <c r="G12501" s="3">
        <v>0.33333200000000002</v>
      </c>
      <c r="H12501" s="8">
        <v>0.35044055348844971</v>
      </c>
      <c r="I12501" s="26" t="str">
        <f>INDEX('Data Tab2'!$C:$C,MATCH('Data Tab1'!A12501,'Data Tab2'!$A:$A,0))</f>
        <v>EDE5</v>
      </c>
    </row>
    <row r="12502" spans="1:9" hidden="1">
      <c r="A12502" s="55">
        <v>104031903</v>
      </c>
      <c r="B12502" s="1" t="s">
        <v>33</v>
      </c>
      <c r="C12502" t="s">
        <v>31</v>
      </c>
      <c r="D12502" s="1" t="s">
        <v>17</v>
      </c>
      <c r="E12502" t="s">
        <v>18</v>
      </c>
      <c r="F12502" s="4" t="s">
        <v>36</v>
      </c>
      <c r="G12502" s="3">
        <v>4.9999979999999997</v>
      </c>
      <c r="H12502" s="8">
        <v>0.81667657936344318</v>
      </c>
      <c r="I12502" s="26" t="str">
        <f>INDEX('Data Tab2'!$C:$C,MATCH('Data Tab1'!A12502,'Data Tab2'!$A:$A,0))</f>
        <v>EDE5</v>
      </c>
    </row>
    <row r="12503" spans="1:9" hidden="1">
      <c r="A12503" s="55">
        <v>104031903</v>
      </c>
      <c r="B12503" s="1" t="s">
        <v>33</v>
      </c>
      <c r="C12503" t="s">
        <v>31</v>
      </c>
      <c r="D12503" s="1" t="s">
        <v>17</v>
      </c>
      <c r="E12503" t="s">
        <v>18</v>
      </c>
      <c r="F12503" s="4" t="s">
        <v>38</v>
      </c>
      <c r="G12503" s="3">
        <v>3.8930539999999998</v>
      </c>
      <c r="H12503" s="8">
        <v>0.47794286644470318</v>
      </c>
      <c r="I12503" s="26" t="str">
        <f>INDEX('Data Tab2'!$C:$C,MATCH('Data Tab1'!A12503,'Data Tab2'!$A:$A,0))</f>
        <v>EDE5</v>
      </c>
    </row>
    <row r="12504" spans="1:9" hidden="1">
      <c r="A12504" s="55">
        <v>104031903</v>
      </c>
      <c r="B12504" s="1" t="s">
        <v>33</v>
      </c>
      <c r="C12504" t="s">
        <v>31</v>
      </c>
      <c r="D12504" s="1" t="s">
        <v>17</v>
      </c>
      <c r="E12504" t="s">
        <v>18</v>
      </c>
      <c r="F12504" s="4" t="s">
        <v>19</v>
      </c>
      <c r="G12504" s="3">
        <v>9.8038849999999993</v>
      </c>
      <c r="H12504" s="8">
        <v>0.7837233862478048</v>
      </c>
      <c r="I12504" s="26" t="str">
        <f>INDEX('Data Tab2'!$C:$C,MATCH('Data Tab1'!A12504,'Data Tab2'!$A:$A,0))</f>
        <v>EDE5</v>
      </c>
    </row>
    <row r="12505" spans="1:9" hidden="1">
      <c r="A12505" s="55">
        <v>104031903</v>
      </c>
      <c r="B12505" s="1" t="s">
        <v>33</v>
      </c>
      <c r="C12505" t="s">
        <v>31</v>
      </c>
      <c r="D12505" s="1" t="s">
        <v>17</v>
      </c>
      <c r="E12505" t="s">
        <v>18</v>
      </c>
      <c r="F12505" s="4" t="s">
        <v>20</v>
      </c>
      <c r="G12505" s="3">
        <v>9.9999979999999997</v>
      </c>
      <c r="H12505" s="8">
        <v>0.60837370440627303</v>
      </c>
      <c r="I12505" s="26" t="str">
        <f>INDEX('Data Tab2'!$C:$C,MATCH('Data Tab1'!A12505,'Data Tab2'!$A:$A,0))</f>
        <v>EDE5</v>
      </c>
    </row>
    <row r="12506" spans="1:9" hidden="1">
      <c r="A12506" s="55">
        <v>104031903</v>
      </c>
      <c r="B12506" s="1" t="s">
        <v>33</v>
      </c>
      <c r="C12506" t="s">
        <v>31</v>
      </c>
      <c r="D12506" s="1" t="s">
        <v>17</v>
      </c>
      <c r="E12506" t="s">
        <v>18</v>
      </c>
      <c r="F12506" s="4" t="s">
        <v>21</v>
      </c>
      <c r="G12506" s="3">
        <v>0.75666500000000003</v>
      </c>
      <c r="H12506" s="8">
        <v>0.16362726555589913</v>
      </c>
      <c r="I12506" s="26" t="str">
        <f>INDEX('Data Tab2'!$C:$C,MATCH('Data Tab1'!A12506,'Data Tab2'!$A:$A,0))</f>
        <v>EDE5</v>
      </c>
    </row>
    <row r="12507" spans="1:9" hidden="1">
      <c r="A12507" s="56">
        <v>104031903</v>
      </c>
      <c r="B12507" s="1" t="s">
        <v>33</v>
      </c>
      <c r="C12507" t="s">
        <v>31</v>
      </c>
      <c r="D12507" s="1" t="s">
        <v>17</v>
      </c>
      <c r="E12507" t="s">
        <v>23</v>
      </c>
      <c r="F12507" s="4" t="s">
        <v>25</v>
      </c>
      <c r="G12507" s="3">
        <v>0</v>
      </c>
      <c r="H12507" s="8">
        <v>0.13708608398470101</v>
      </c>
      <c r="I12507" s="26" t="str">
        <f>INDEX('Data Tab2'!$C:$C,MATCH('Data Tab1'!A12507,'Data Tab2'!$A:$A,0))</f>
        <v>EDE5</v>
      </c>
    </row>
    <row r="12508" spans="1:9">
      <c r="A12508" s="55">
        <v>104037386</v>
      </c>
      <c r="B12508" s="1" t="s">
        <v>9</v>
      </c>
      <c r="C12508" t="s">
        <v>37</v>
      </c>
      <c r="D12508" s="1" t="s">
        <v>11</v>
      </c>
      <c r="E12508" t="s">
        <v>12</v>
      </c>
      <c r="F12508" s="4" t="s">
        <v>13</v>
      </c>
      <c r="G12508" s="3">
        <v>6.9847190000000001</v>
      </c>
      <c r="H12508" s="8">
        <v>9.0330503072823976E-2</v>
      </c>
      <c r="I12508" s="26" t="str">
        <f>INDEX('Data Tab2'!$C:$C,MATCH('Data Tab1'!A12508,'Data Tab2'!$A:$A,0))</f>
        <v>PRG1</v>
      </c>
    </row>
    <row r="12509" spans="1:9" hidden="1">
      <c r="A12509" s="55">
        <v>104037386</v>
      </c>
      <c r="B12509" s="1" t="s">
        <v>9</v>
      </c>
      <c r="C12509" t="s">
        <v>37</v>
      </c>
      <c r="D12509" s="1" t="s">
        <v>11</v>
      </c>
      <c r="E12509" t="s">
        <v>12</v>
      </c>
      <c r="F12509" s="4" t="s">
        <v>34</v>
      </c>
      <c r="G12509" s="3">
        <v>5.4991649999999996</v>
      </c>
      <c r="H12509" s="8">
        <v>0.63116193392819264</v>
      </c>
      <c r="I12509" s="26" t="str">
        <f>INDEX('Data Tab2'!$C:$C,MATCH('Data Tab1'!A12509,'Data Tab2'!$A:$A,0))</f>
        <v>PRG1</v>
      </c>
    </row>
    <row r="12510" spans="1:9" hidden="1">
      <c r="A12510" s="55">
        <v>104037386</v>
      </c>
      <c r="B12510" s="1" t="s">
        <v>9</v>
      </c>
      <c r="C12510" t="s">
        <v>37</v>
      </c>
      <c r="D12510" s="1" t="s">
        <v>11</v>
      </c>
      <c r="E12510" t="s">
        <v>12</v>
      </c>
      <c r="F12510" s="4" t="s">
        <v>28</v>
      </c>
      <c r="G12510" s="3">
        <v>5.4994420000000002</v>
      </c>
      <c r="H12510" s="8">
        <v>0.88153679474566315</v>
      </c>
      <c r="I12510" s="26" t="str">
        <f>INDEX('Data Tab2'!$C:$C,MATCH('Data Tab1'!A12510,'Data Tab2'!$A:$A,0))</f>
        <v>PRG1</v>
      </c>
    </row>
    <row r="12511" spans="1:9" hidden="1">
      <c r="A12511" s="55">
        <v>104037386</v>
      </c>
      <c r="B12511" s="1" t="s">
        <v>9</v>
      </c>
      <c r="C12511" t="s">
        <v>37</v>
      </c>
      <c r="D12511" s="1" t="s">
        <v>11</v>
      </c>
      <c r="E12511" t="s">
        <v>12</v>
      </c>
      <c r="F12511" s="4" t="s">
        <v>29</v>
      </c>
      <c r="G12511" s="3">
        <v>1.056384</v>
      </c>
      <c r="H12511" s="8">
        <v>0.52994527532943936</v>
      </c>
      <c r="I12511" s="26" t="str">
        <f>INDEX('Data Tab2'!$C:$C,MATCH('Data Tab1'!A12511,'Data Tab2'!$A:$A,0))</f>
        <v>PRG1</v>
      </c>
    </row>
    <row r="12512" spans="1:9" hidden="1">
      <c r="A12512" s="55">
        <v>104037386</v>
      </c>
      <c r="B12512" s="1" t="s">
        <v>9</v>
      </c>
      <c r="C12512" t="s">
        <v>37</v>
      </c>
      <c r="D12512" s="1" t="s">
        <v>11</v>
      </c>
      <c r="E12512" t="s">
        <v>12</v>
      </c>
      <c r="F12512" s="4" t="s">
        <v>16</v>
      </c>
      <c r="G12512" s="3">
        <v>4.7366650000000003</v>
      </c>
      <c r="H12512" s="8">
        <v>0.27596614009660669</v>
      </c>
      <c r="I12512" s="26" t="str">
        <f>INDEX('Data Tab2'!$C:$C,MATCH('Data Tab1'!A12512,'Data Tab2'!$A:$A,0))</f>
        <v>PRG1</v>
      </c>
    </row>
    <row r="12513" spans="1:9" hidden="1">
      <c r="A12513" s="55">
        <v>104037386</v>
      </c>
      <c r="B12513" s="1" t="s">
        <v>9</v>
      </c>
      <c r="C12513" t="s">
        <v>37</v>
      </c>
      <c r="D12513" s="1" t="s">
        <v>17</v>
      </c>
      <c r="E12513" t="s">
        <v>18</v>
      </c>
      <c r="F12513" s="4" t="s">
        <v>35</v>
      </c>
      <c r="G12513" s="3">
        <v>4.8499980000000003</v>
      </c>
      <c r="H12513" s="8">
        <v>0.61817965218246662</v>
      </c>
      <c r="I12513" s="26" t="str">
        <f>INDEX('Data Tab2'!$C:$C,MATCH('Data Tab1'!A12513,'Data Tab2'!$A:$A,0))</f>
        <v>PRG1</v>
      </c>
    </row>
    <row r="12514" spans="1:9" hidden="1">
      <c r="A12514" s="55">
        <v>104037386</v>
      </c>
      <c r="B12514" s="1" t="s">
        <v>9</v>
      </c>
      <c r="C12514" t="s">
        <v>37</v>
      </c>
      <c r="D12514" s="1" t="s">
        <v>17</v>
      </c>
      <c r="E12514" t="s">
        <v>18</v>
      </c>
      <c r="F12514" s="4" t="s">
        <v>20</v>
      </c>
      <c r="G12514" s="3">
        <v>3.3608310000000001</v>
      </c>
      <c r="H12514" s="8">
        <v>7.0376741473994087E-2</v>
      </c>
      <c r="I12514" s="26" t="str">
        <f>INDEX('Data Tab2'!$C:$C,MATCH('Data Tab1'!A12514,'Data Tab2'!$A:$A,0))</f>
        <v>PRG1</v>
      </c>
    </row>
    <row r="12515" spans="1:9" hidden="1">
      <c r="A12515" s="55">
        <v>104037386</v>
      </c>
      <c r="B12515" s="1" t="s">
        <v>9</v>
      </c>
      <c r="C12515" t="s">
        <v>37</v>
      </c>
      <c r="D12515" s="1" t="s">
        <v>17</v>
      </c>
      <c r="E12515" t="s">
        <v>23</v>
      </c>
      <c r="F12515" s="4" t="s">
        <v>24</v>
      </c>
      <c r="G12515" s="3">
        <v>1.76972</v>
      </c>
      <c r="H12515" s="8">
        <v>8.4635204817907206E-2</v>
      </c>
      <c r="I12515" s="26" t="str">
        <f>INDEX('Data Tab2'!$C:$C,MATCH('Data Tab1'!A12515,'Data Tab2'!$A:$A,0))</f>
        <v>PRG1</v>
      </c>
    </row>
    <row r="12516" spans="1:9" hidden="1">
      <c r="A12516" s="55">
        <v>104037386</v>
      </c>
      <c r="B12516" s="1" t="s">
        <v>9</v>
      </c>
      <c r="C12516" t="s">
        <v>31</v>
      </c>
      <c r="D12516" s="1" t="s">
        <v>11</v>
      </c>
      <c r="E12516" t="s">
        <v>12</v>
      </c>
      <c r="F12516" s="4" t="s">
        <v>13</v>
      </c>
      <c r="G12516" s="3">
        <v>4.0141650000000002</v>
      </c>
      <c r="H12516" s="8">
        <v>0.85688650612185602</v>
      </c>
      <c r="I12516" s="26" t="str">
        <f>INDEX('Data Tab2'!$C:$C,MATCH('Data Tab1'!A12516,'Data Tab2'!$A:$A,0))</f>
        <v>PRG1</v>
      </c>
    </row>
    <row r="12517" spans="1:9" hidden="1">
      <c r="A12517" s="55">
        <v>104037386</v>
      </c>
      <c r="B12517" s="1" t="s">
        <v>9</v>
      </c>
      <c r="C12517" t="s">
        <v>31</v>
      </c>
      <c r="D12517" s="1" t="s">
        <v>11</v>
      </c>
      <c r="E12517" t="s">
        <v>12</v>
      </c>
      <c r="F12517" s="4" t="s">
        <v>34</v>
      </c>
      <c r="G12517" s="3">
        <v>5.4999979999999997</v>
      </c>
      <c r="H12517" s="8">
        <v>0.40398129880250777</v>
      </c>
      <c r="I12517" s="26" t="str">
        <f>INDEX('Data Tab2'!$C:$C,MATCH('Data Tab1'!A12517,'Data Tab2'!$A:$A,0))</f>
        <v>PRG1</v>
      </c>
    </row>
    <row r="12518" spans="1:9" hidden="1">
      <c r="A12518" s="55">
        <v>104037386</v>
      </c>
      <c r="B12518" s="1" t="s">
        <v>9</v>
      </c>
      <c r="C12518" t="s">
        <v>31</v>
      </c>
      <c r="D12518" s="1" t="s">
        <v>11</v>
      </c>
      <c r="E12518" t="s">
        <v>12</v>
      </c>
      <c r="F12518" s="4" t="s">
        <v>28</v>
      </c>
      <c r="G12518" s="3">
        <v>5.4999979999999997</v>
      </c>
      <c r="H12518" s="8">
        <v>0.23751034450210362</v>
      </c>
      <c r="I12518" s="26" t="str">
        <f>INDEX('Data Tab2'!$C:$C,MATCH('Data Tab1'!A12518,'Data Tab2'!$A:$A,0))</f>
        <v>PRG1</v>
      </c>
    </row>
    <row r="12519" spans="1:9" hidden="1">
      <c r="A12519" s="55">
        <v>104037386</v>
      </c>
      <c r="B12519" s="1" t="s">
        <v>9</v>
      </c>
      <c r="C12519" t="s">
        <v>31</v>
      </c>
      <c r="D12519" s="1" t="s">
        <v>11</v>
      </c>
      <c r="E12519" t="s">
        <v>12</v>
      </c>
      <c r="F12519" s="4" t="s">
        <v>29</v>
      </c>
      <c r="G12519" s="3">
        <v>8.6052759999999999</v>
      </c>
      <c r="H12519" s="8">
        <v>0.77204113527696505</v>
      </c>
      <c r="I12519" s="26" t="str">
        <f>INDEX('Data Tab2'!$C:$C,MATCH('Data Tab1'!A12519,'Data Tab2'!$A:$A,0))</f>
        <v>PRG1</v>
      </c>
    </row>
    <row r="12520" spans="1:9" hidden="1">
      <c r="A12520" s="55">
        <v>104037386</v>
      </c>
      <c r="B12520" s="1" t="s">
        <v>9</v>
      </c>
      <c r="C12520" t="s">
        <v>31</v>
      </c>
      <c r="D12520" s="1" t="s">
        <v>11</v>
      </c>
      <c r="E12520" t="s">
        <v>12</v>
      </c>
      <c r="F12520" s="4" t="s">
        <v>16</v>
      </c>
      <c r="G12520" s="3">
        <v>5.8869429999999996</v>
      </c>
      <c r="H12520" s="8">
        <v>0.23278817662908202</v>
      </c>
      <c r="I12520" s="26" t="str">
        <f>INDEX('Data Tab2'!$C:$C,MATCH('Data Tab1'!A12520,'Data Tab2'!$A:$A,0))</f>
        <v>PRG1</v>
      </c>
    </row>
    <row r="12521" spans="1:9" hidden="1">
      <c r="A12521" s="55">
        <v>104037386</v>
      </c>
      <c r="B12521" s="1" t="s">
        <v>33</v>
      </c>
      <c r="C12521" t="s">
        <v>31</v>
      </c>
      <c r="D12521" s="1" t="s">
        <v>17</v>
      </c>
      <c r="E12521" t="s">
        <v>18</v>
      </c>
      <c r="F12521" s="4" t="s">
        <v>35</v>
      </c>
      <c r="G12521" s="3">
        <v>5.1494419999999996</v>
      </c>
      <c r="H12521" s="8">
        <v>0.61617601235468022</v>
      </c>
      <c r="I12521" s="26" t="str">
        <f>INDEX('Data Tab2'!$C:$C,MATCH('Data Tab1'!A12521,'Data Tab2'!$A:$A,0))</f>
        <v>PRG1</v>
      </c>
    </row>
    <row r="12522" spans="1:9" hidden="1">
      <c r="A12522" s="55">
        <v>104037386</v>
      </c>
      <c r="B12522" s="1" t="s">
        <v>33</v>
      </c>
      <c r="C12522" t="s">
        <v>31</v>
      </c>
      <c r="D12522" s="1" t="s">
        <v>17</v>
      </c>
      <c r="E12522" t="s">
        <v>18</v>
      </c>
      <c r="F12522" s="4" t="s">
        <v>20</v>
      </c>
      <c r="G12522" s="3">
        <v>6.2480549999999999</v>
      </c>
      <c r="H12522" s="8">
        <v>0.3716806001290146</v>
      </c>
      <c r="I12522" s="26" t="str">
        <f>INDEX('Data Tab2'!$C:$C,MATCH('Data Tab1'!A12522,'Data Tab2'!$A:$A,0))</f>
        <v>PRG1</v>
      </c>
    </row>
    <row r="12523" spans="1:9" hidden="1">
      <c r="A12523" s="55">
        <v>104037386</v>
      </c>
      <c r="B12523" s="1" t="s">
        <v>33</v>
      </c>
      <c r="C12523" t="s">
        <v>31</v>
      </c>
      <c r="D12523" s="1" t="s">
        <v>17</v>
      </c>
      <c r="E12523" t="s">
        <v>18</v>
      </c>
      <c r="F12523" s="4" t="s">
        <v>21</v>
      </c>
      <c r="G12523" s="3">
        <v>8.8741640000000004</v>
      </c>
      <c r="H12523" s="8">
        <v>0.51625666848130891</v>
      </c>
      <c r="I12523" s="26" t="str">
        <f>INDEX('Data Tab2'!$C:$C,MATCH('Data Tab1'!A12523,'Data Tab2'!$A:$A,0))</f>
        <v>PRG1</v>
      </c>
    </row>
    <row r="12524" spans="1:9" hidden="1">
      <c r="A12524" s="55">
        <v>104037386</v>
      </c>
      <c r="B12524" s="1" t="s">
        <v>33</v>
      </c>
      <c r="C12524" t="s">
        <v>31</v>
      </c>
      <c r="D12524" s="1" t="s">
        <v>17</v>
      </c>
      <c r="E12524" t="s">
        <v>18</v>
      </c>
      <c r="F12524" s="4" t="s">
        <v>22</v>
      </c>
      <c r="G12524" s="3">
        <v>10.099997</v>
      </c>
      <c r="H12524" s="8">
        <v>0.53388185787156528</v>
      </c>
      <c r="I12524" s="26" t="str">
        <f>INDEX('Data Tab2'!$C:$C,MATCH('Data Tab1'!A12524,'Data Tab2'!$A:$A,0))</f>
        <v>PRG1</v>
      </c>
    </row>
    <row r="12525" spans="1:9" hidden="1">
      <c r="A12525" s="56">
        <v>104037386</v>
      </c>
      <c r="B12525" s="1" t="s">
        <v>33</v>
      </c>
      <c r="C12525" t="s">
        <v>31</v>
      </c>
      <c r="D12525" s="1" t="s">
        <v>17</v>
      </c>
      <c r="E12525" t="s">
        <v>23</v>
      </c>
      <c r="F12525" s="4" t="s">
        <v>24</v>
      </c>
      <c r="G12525" s="3">
        <v>7.8761089999999996</v>
      </c>
      <c r="H12525" s="8">
        <v>0.88062836850990467</v>
      </c>
      <c r="I12525" s="26" t="str">
        <f>INDEX('Data Tab2'!$C:$C,MATCH('Data Tab1'!A12525,'Data Tab2'!$A:$A,0))</f>
        <v>PRG1</v>
      </c>
    </row>
    <row r="12526" spans="1:9">
      <c r="A12526" s="55">
        <v>104038043</v>
      </c>
      <c r="B12526" s="1" t="s">
        <v>9</v>
      </c>
      <c r="C12526" t="s">
        <v>37</v>
      </c>
      <c r="D12526" s="1" t="s">
        <v>11</v>
      </c>
      <c r="E12526" t="s">
        <v>12</v>
      </c>
      <c r="F12526" s="4" t="s">
        <v>13</v>
      </c>
      <c r="G12526" s="3">
        <v>2.0849980000000001</v>
      </c>
      <c r="H12526" s="8">
        <v>0.65947431489373065</v>
      </c>
      <c r="I12526" s="26" t="str">
        <f>INDEX('Data Tab2'!$C:$C,MATCH('Data Tab1'!A12526,'Data Tab2'!$A:$A,0))</f>
        <v>CDG2</v>
      </c>
    </row>
    <row r="12527" spans="1:9" hidden="1">
      <c r="A12527" s="55">
        <v>104038043</v>
      </c>
      <c r="B12527" s="1" t="s">
        <v>9</v>
      </c>
      <c r="C12527" t="s">
        <v>37</v>
      </c>
      <c r="D12527" s="1" t="s">
        <v>11</v>
      </c>
      <c r="E12527" t="s">
        <v>12</v>
      </c>
      <c r="F12527" s="4" t="s">
        <v>34</v>
      </c>
      <c r="G12527" s="3">
        <v>1.74444</v>
      </c>
      <c r="H12527" s="8">
        <v>0.6934890434884714</v>
      </c>
      <c r="I12527" s="26" t="str">
        <f>INDEX('Data Tab2'!$C:$C,MATCH('Data Tab1'!A12527,'Data Tab2'!$A:$A,0))</f>
        <v>CDG2</v>
      </c>
    </row>
    <row r="12528" spans="1:9" hidden="1">
      <c r="A12528" s="55">
        <v>104038043</v>
      </c>
      <c r="B12528" s="1" t="s">
        <v>9</v>
      </c>
      <c r="C12528" t="s">
        <v>37</v>
      </c>
      <c r="D12528" s="1" t="s">
        <v>11</v>
      </c>
      <c r="E12528" t="s">
        <v>12</v>
      </c>
      <c r="F12528" s="4" t="s">
        <v>14</v>
      </c>
      <c r="G12528" s="3">
        <v>0.160553</v>
      </c>
      <c r="H12528" s="8">
        <v>0.23600807587630579</v>
      </c>
      <c r="I12528" s="26" t="str">
        <f>INDEX('Data Tab2'!$C:$C,MATCH('Data Tab1'!A12528,'Data Tab2'!$A:$A,0))</f>
        <v>CDG2</v>
      </c>
    </row>
    <row r="12529" spans="1:9" hidden="1">
      <c r="A12529" s="55">
        <v>104038043</v>
      </c>
      <c r="B12529" s="1" t="s">
        <v>9</v>
      </c>
      <c r="C12529" t="s">
        <v>37</v>
      </c>
      <c r="D12529" s="1" t="s">
        <v>11</v>
      </c>
      <c r="E12529" t="s">
        <v>12</v>
      </c>
      <c r="F12529" s="4" t="s">
        <v>15</v>
      </c>
      <c r="G12529" s="3">
        <v>4.7847200000000001</v>
      </c>
      <c r="H12529" s="8">
        <v>0.56135860508141344</v>
      </c>
      <c r="I12529" s="26" t="str">
        <f>INDEX('Data Tab2'!$C:$C,MATCH('Data Tab1'!A12529,'Data Tab2'!$A:$A,0))</f>
        <v>CDG2</v>
      </c>
    </row>
    <row r="12530" spans="1:9" hidden="1">
      <c r="A12530" s="55">
        <v>104038043</v>
      </c>
      <c r="B12530" s="1" t="s">
        <v>9</v>
      </c>
      <c r="C12530" t="s">
        <v>37</v>
      </c>
      <c r="D12530" s="1" t="s">
        <v>11</v>
      </c>
      <c r="E12530" t="s">
        <v>12</v>
      </c>
      <c r="F12530" s="4" t="s">
        <v>28</v>
      </c>
      <c r="G12530" s="3">
        <v>3.614163</v>
      </c>
      <c r="H12530" s="8">
        <v>0.34268352661938994</v>
      </c>
      <c r="I12530" s="26" t="str">
        <f>INDEX('Data Tab2'!$C:$C,MATCH('Data Tab1'!A12530,'Data Tab2'!$A:$A,0))</f>
        <v>CDG2</v>
      </c>
    </row>
    <row r="12531" spans="1:9" hidden="1">
      <c r="A12531" s="55">
        <v>104038043</v>
      </c>
      <c r="B12531" s="1" t="s">
        <v>9</v>
      </c>
      <c r="C12531" t="s">
        <v>37</v>
      </c>
      <c r="D12531" s="1" t="s">
        <v>11</v>
      </c>
      <c r="E12531" t="s">
        <v>12</v>
      </c>
      <c r="F12531" s="4" t="s">
        <v>29</v>
      </c>
      <c r="G12531" s="3">
        <v>0.12055399999999999</v>
      </c>
      <c r="H12531" s="8">
        <v>0.41048679386789633</v>
      </c>
      <c r="I12531" s="26" t="str">
        <f>INDEX('Data Tab2'!$C:$C,MATCH('Data Tab1'!A12531,'Data Tab2'!$A:$A,0))</f>
        <v>CDG2</v>
      </c>
    </row>
    <row r="12532" spans="1:9" hidden="1">
      <c r="A12532" s="55">
        <v>104038043</v>
      </c>
      <c r="B12532" s="1" t="s">
        <v>9</v>
      </c>
      <c r="C12532" t="s">
        <v>37</v>
      </c>
      <c r="D12532" s="1" t="s">
        <v>11</v>
      </c>
      <c r="E12532" t="s">
        <v>12</v>
      </c>
      <c r="F12532" s="4" t="s">
        <v>16</v>
      </c>
      <c r="G12532" s="3">
        <v>0.22222</v>
      </c>
      <c r="H12532" s="8">
        <v>2.2972806190239892E-2</v>
      </c>
      <c r="I12532" s="26" t="str">
        <f>INDEX('Data Tab2'!$C:$C,MATCH('Data Tab1'!A12532,'Data Tab2'!$A:$A,0))</f>
        <v>CDG2</v>
      </c>
    </row>
    <row r="12533" spans="1:9" hidden="1">
      <c r="A12533" s="55">
        <v>104038043</v>
      </c>
      <c r="B12533" s="1" t="s">
        <v>9</v>
      </c>
      <c r="C12533" t="s">
        <v>37</v>
      </c>
      <c r="D12533" s="1" t="s">
        <v>17</v>
      </c>
      <c r="E12533" t="s">
        <v>18</v>
      </c>
      <c r="F12533" s="4" t="s">
        <v>19</v>
      </c>
      <c r="G12533" s="3">
        <v>0.52305400000000002</v>
      </c>
      <c r="H12533" s="8">
        <v>0.7563759882415293</v>
      </c>
      <c r="I12533" s="26" t="str">
        <f>INDEX('Data Tab2'!$C:$C,MATCH('Data Tab1'!A12533,'Data Tab2'!$A:$A,0))</f>
        <v>CDG2</v>
      </c>
    </row>
    <row r="12534" spans="1:9" hidden="1">
      <c r="A12534" s="55">
        <v>104038043</v>
      </c>
      <c r="B12534" s="1" t="s">
        <v>9</v>
      </c>
      <c r="C12534" t="s">
        <v>37</v>
      </c>
      <c r="D12534" s="1" t="s">
        <v>17</v>
      </c>
      <c r="E12534" t="s">
        <v>18</v>
      </c>
      <c r="F12534" s="4" t="s">
        <v>20</v>
      </c>
      <c r="G12534" s="3">
        <v>2.7513869999999998</v>
      </c>
      <c r="H12534" s="8">
        <v>0.8151447350383032</v>
      </c>
      <c r="I12534" s="26" t="str">
        <f>INDEX('Data Tab2'!$C:$C,MATCH('Data Tab1'!A12534,'Data Tab2'!$A:$A,0))</f>
        <v>CDG2</v>
      </c>
    </row>
    <row r="12535" spans="1:9" hidden="1">
      <c r="A12535" s="55">
        <v>104038043</v>
      </c>
      <c r="B12535" s="1" t="s">
        <v>9</v>
      </c>
      <c r="C12535" t="s">
        <v>37</v>
      </c>
      <c r="D12535" s="1" t="s">
        <v>17</v>
      </c>
      <c r="E12535" t="s">
        <v>23</v>
      </c>
      <c r="F12535" s="4" t="s">
        <v>24</v>
      </c>
      <c r="G12535" s="3">
        <v>1.9805539999999999</v>
      </c>
      <c r="H12535" s="8">
        <v>0.15426043826813907</v>
      </c>
      <c r="I12535" s="26" t="str">
        <f>INDEX('Data Tab2'!$C:$C,MATCH('Data Tab1'!A12535,'Data Tab2'!$A:$A,0))</f>
        <v>CDG2</v>
      </c>
    </row>
    <row r="12536" spans="1:9" hidden="1">
      <c r="A12536" s="55">
        <v>104038043</v>
      </c>
      <c r="B12536" s="1" t="s">
        <v>9</v>
      </c>
      <c r="C12536" t="s">
        <v>31</v>
      </c>
      <c r="D12536" s="1" t="s">
        <v>11</v>
      </c>
      <c r="E12536" t="s">
        <v>12</v>
      </c>
      <c r="F12536" s="4" t="s">
        <v>13</v>
      </c>
      <c r="G12536" s="3">
        <v>8.7377760000000002</v>
      </c>
      <c r="H12536" s="8">
        <v>0.18412925997580309</v>
      </c>
      <c r="I12536" s="26" t="str">
        <f>INDEX('Data Tab2'!$C:$C,MATCH('Data Tab1'!A12536,'Data Tab2'!$A:$A,0))</f>
        <v>CDG2</v>
      </c>
    </row>
    <row r="12537" spans="1:9" hidden="1">
      <c r="A12537" s="55">
        <v>104038043</v>
      </c>
      <c r="B12537" s="1" t="s">
        <v>33</v>
      </c>
      <c r="C12537" t="s">
        <v>31</v>
      </c>
      <c r="D12537" s="1" t="s">
        <v>11</v>
      </c>
      <c r="E12537" t="s">
        <v>12</v>
      </c>
      <c r="F12537" s="4" t="s">
        <v>34</v>
      </c>
      <c r="G12537" s="3">
        <v>4.2547199999999998</v>
      </c>
      <c r="H12537" s="8">
        <v>0.59489976945343837</v>
      </c>
      <c r="I12537" s="26" t="str">
        <f>INDEX('Data Tab2'!$C:$C,MATCH('Data Tab1'!A12537,'Data Tab2'!$A:$A,0))</f>
        <v>CDG2</v>
      </c>
    </row>
    <row r="12538" spans="1:9" hidden="1">
      <c r="A12538" s="55">
        <v>104038043</v>
      </c>
      <c r="B12538" s="1" t="s">
        <v>33</v>
      </c>
      <c r="C12538" t="s">
        <v>31</v>
      </c>
      <c r="D12538" s="1" t="s">
        <v>11</v>
      </c>
      <c r="E12538" t="s">
        <v>12</v>
      </c>
      <c r="F12538" s="4" t="s">
        <v>14</v>
      </c>
      <c r="G12538" s="3">
        <v>4.939165</v>
      </c>
      <c r="H12538" s="8">
        <v>0.25523300441909291</v>
      </c>
      <c r="I12538" s="26" t="str">
        <f>INDEX('Data Tab2'!$C:$C,MATCH('Data Tab1'!A12538,'Data Tab2'!$A:$A,0))</f>
        <v>CDG2</v>
      </c>
    </row>
    <row r="12539" spans="1:9" hidden="1">
      <c r="A12539" s="55">
        <v>104038043</v>
      </c>
      <c r="B12539" s="1" t="s">
        <v>33</v>
      </c>
      <c r="C12539" t="s">
        <v>31</v>
      </c>
      <c r="D12539" s="1" t="s">
        <v>11</v>
      </c>
      <c r="E12539" t="s">
        <v>12</v>
      </c>
      <c r="F12539" s="4" t="s">
        <v>15</v>
      </c>
      <c r="G12539" s="3">
        <v>0.21471999999999999</v>
      </c>
      <c r="H12539" s="8">
        <v>0.29420981727576789</v>
      </c>
      <c r="I12539" s="26" t="str">
        <f>INDEX('Data Tab2'!$C:$C,MATCH('Data Tab1'!A12539,'Data Tab2'!$A:$A,0))</f>
        <v>CDG2</v>
      </c>
    </row>
    <row r="12540" spans="1:9" hidden="1">
      <c r="A12540" s="55">
        <v>104038043</v>
      </c>
      <c r="B12540" s="1" t="s">
        <v>33</v>
      </c>
      <c r="C12540" t="s">
        <v>31</v>
      </c>
      <c r="D12540" s="1" t="s">
        <v>11</v>
      </c>
      <c r="E12540" t="s">
        <v>12</v>
      </c>
      <c r="F12540" s="4" t="s">
        <v>28</v>
      </c>
      <c r="G12540" s="3">
        <v>2.3852760000000002</v>
      </c>
      <c r="H12540" s="8">
        <v>0.27530332269462254</v>
      </c>
      <c r="I12540" s="26" t="str">
        <f>INDEX('Data Tab2'!$C:$C,MATCH('Data Tab1'!A12540,'Data Tab2'!$A:$A,0))</f>
        <v>CDG2</v>
      </c>
    </row>
    <row r="12541" spans="1:9" hidden="1">
      <c r="A12541" s="55">
        <v>104038043</v>
      </c>
      <c r="B12541" s="1" t="s">
        <v>33</v>
      </c>
      <c r="C12541" t="s">
        <v>31</v>
      </c>
      <c r="D12541" s="1" t="s">
        <v>11</v>
      </c>
      <c r="E12541" t="s">
        <v>12</v>
      </c>
      <c r="F12541" s="4" t="s">
        <v>29</v>
      </c>
      <c r="G12541" s="3">
        <v>6.7158309999999997</v>
      </c>
      <c r="H12541" s="8">
        <v>0.77480256869634223</v>
      </c>
      <c r="I12541" s="26" t="str">
        <f>INDEX('Data Tab2'!$C:$C,MATCH('Data Tab1'!A12541,'Data Tab2'!$A:$A,0))</f>
        <v>CDG2</v>
      </c>
    </row>
    <row r="12542" spans="1:9" hidden="1">
      <c r="A12542" s="55">
        <v>104038043</v>
      </c>
      <c r="B12542" s="1" t="s">
        <v>33</v>
      </c>
      <c r="C12542" t="s">
        <v>31</v>
      </c>
      <c r="D12542" s="1" t="s">
        <v>11</v>
      </c>
      <c r="E12542" t="s">
        <v>12</v>
      </c>
      <c r="F12542" s="4" t="s">
        <v>16</v>
      </c>
      <c r="G12542" s="3">
        <v>5.3197200000000002</v>
      </c>
      <c r="H12542" s="8">
        <v>0.23605536872019928</v>
      </c>
      <c r="I12542" s="26" t="str">
        <f>INDEX('Data Tab2'!$C:$C,MATCH('Data Tab1'!A12542,'Data Tab2'!$A:$A,0))</f>
        <v>CDG2</v>
      </c>
    </row>
    <row r="12543" spans="1:9" hidden="1">
      <c r="A12543" s="55">
        <v>104038043</v>
      </c>
      <c r="B12543" s="1" t="s">
        <v>33</v>
      </c>
      <c r="C12543" t="s">
        <v>31</v>
      </c>
      <c r="D12543" s="1" t="s">
        <v>17</v>
      </c>
      <c r="E12543" t="s">
        <v>18</v>
      </c>
      <c r="F12543" s="4" t="s">
        <v>35</v>
      </c>
      <c r="G12543" s="3">
        <v>4.9999979999999997</v>
      </c>
      <c r="H12543" s="8">
        <v>0.30836644461565055</v>
      </c>
      <c r="I12543" s="26" t="str">
        <f>INDEX('Data Tab2'!$C:$C,MATCH('Data Tab1'!A12543,'Data Tab2'!$A:$A,0))</f>
        <v>CDG2</v>
      </c>
    </row>
    <row r="12544" spans="1:9" hidden="1">
      <c r="A12544" s="55">
        <v>104038043</v>
      </c>
      <c r="B12544" s="1" t="s">
        <v>33</v>
      </c>
      <c r="C12544" t="s">
        <v>31</v>
      </c>
      <c r="D12544" s="1" t="s">
        <v>17</v>
      </c>
      <c r="E12544" t="s">
        <v>18</v>
      </c>
      <c r="F12544" s="4" t="s">
        <v>36</v>
      </c>
      <c r="G12544" s="3">
        <v>4.9999979999999997</v>
      </c>
      <c r="H12544" s="8">
        <v>0.71787532244272734</v>
      </c>
      <c r="I12544" s="26" t="str">
        <f>INDEX('Data Tab2'!$C:$C,MATCH('Data Tab1'!A12544,'Data Tab2'!$A:$A,0))</f>
        <v>CDG2</v>
      </c>
    </row>
    <row r="12545" spans="1:9" hidden="1">
      <c r="A12545" s="55">
        <v>104038043</v>
      </c>
      <c r="B12545" s="1" t="s">
        <v>33</v>
      </c>
      <c r="C12545" t="s">
        <v>31</v>
      </c>
      <c r="D12545" s="1" t="s">
        <v>17</v>
      </c>
      <c r="E12545" t="s">
        <v>18</v>
      </c>
      <c r="F12545" s="4" t="s">
        <v>19</v>
      </c>
      <c r="G12545" s="3">
        <v>4.4766649999999997</v>
      </c>
      <c r="H12545" s="8">
        <v>0.75496206621697826</v>
      </c>
      <c r="I12545" s="26" t="str">
        <f>INDEX('Data Tab2'!$C:$C,MATCH('Data Tab1'!A12545,'Data Tab2'!$A:$A,0))</f>
        <v>CDG2</v>
      </c>
    </row>
    <row r="12546" spans="1:9" hidden="1">
      <c r="A12546" s="55">
        <v>104038043</v>
      </c>
      <c r="B12546" s="1" t="s">
        <v>33</v>
      </c>
      <c r="C12546" t="s">
        <v>31</v>
      </c>
      <c r="D12546" s="1" t="s">
        <v>17</v>
      </c>
      <c r="E12546" t="s">
        <v>18</v>
      </c>
      <c r="F12546" s="4" t="s">
        <v>20</v>
      </c>
      <c r="G12546" s="3">
        <v>7.2472200000000004</v>
      </c>
      <c r="H12546" s="8">
        <v>0.36168253443623244</v>
      </c>
      <c r="I12546" s="26" t="str">
        <f>INDEX('Data Tab2'!$C:$C,MATCH('Data Tab1'!A12546,'Data Tab2'!$A:$A,0))</f>
        <v>CDG2</v>
      </c>
    </row>
    <row r="12547" spans="1:9" hidden="1">
      <c r="A12547" s="55">
        <v>104038043</v>
      </c>
      <c r="B12547" s="1" t="s">
        <v>33</v>
      </c>
      <c r="C12547" t="s">
        <v>31</v>
      </c>
      <c r="D12547" s="1" t="s">
        <v>17</v>
      </c>
      <c r="E12547" t="s">
        <v>18</v>
      </c>
      <c r="F12547" s="4" t="s">
        <v>21</v>
      </c>
      <c r="G12547" s="3">
        <v>7.1736089999999999</v>
      </c>
      <c r="H12547" s="8">
        <v>0.30096072861817513</v>
      </c>
      <c r="I12547" s="26" t="str">
        <f>INDEX('Data Tab2'!$C:$C,MATCH('Data Tab1'!A12547,'Data Tab2'!$A:$A,0))</f>
        <v>CDG2</v>
      </c>
    </row>
    <row r="12548" spans="1:9" hidden="1">
      <c r="A12548" s="55">
        <v>104038043</v>
      </c>
      <c r="B12548" s="1" t="s">
        <v>33</v>
      </c>
      <c r="C12548" t="s">
        <v>31</v>
      </c>
      <c r="D12548" s="1" t="s">
        <v>17</v>
      </c>
      <c r="E12548" t="s">
        <v>18</v>
      </c>
      <c r="F12548" s="4" t="s">
        <v>22</v>
      </c>
      <c r="G12548" s="3">
        <v>4.9999979999999997</v>
      </c>
      <c r="H12548" s="8">
        <v>3.7359212988434809E-3</v>
      </c>
      <c r="I12548" s="26" t="str">
        <f>INDEX('Data Tab2'!$C:$C,MATCH('Data Tab1'!A12548,'Data Tab2'!$A:$A,0))</f>
        <v>CDG2</v>
      </c>
    </row>
    <row r="12549" spans="1:9" hidden="1">
      <c r="A12549" s="55">
        <v>104038043</v>
      </c>
      <c r="B12549" s="1" t="s">
        <v>33</v>
      </c>
      <c r="C12549" t="s">
        <v>31</v>
      </c>
      <c r="D12549" s="1" t="s">
        <v>17</v>
      </c>
      <c r="E12549" t="s">
        <v>23</v>
      </c>
      <c r="F12549" s="4" t="s">
        <v>24</v>
      </c>
      <c r="G12549" s="3">
        <v>8.019164</v>
      </c>
      <c r="H12549" s="8">
        <v>0.8084242551009404</v>
      </c>
      <c r="I12549" s="26" t="str">
        <f>INDEX('Data Tab2'!$C:$C,MATCH('Data Tab1'!A12549,'Data Tab2'!$A:$A,0))</f>
        <v>CDG2</v>
      </c>
    </row>
    <row r="12550" spans="1:9" hidden="1">
      <c r="A12550" s="56">
        <v>104038043</v>
      </c>
      <c r="B12550" s="1" t="s">
        <v>33</v>
      </c>
      <c r="C12550" t="s">
        <v>31</v>
      </c>
      <c r="D12550" s="1" t="s">
        <v>17</v>
      </c>
      <c r="E12550" t="s">
        <v>23</v>
      </c>
      <c r="F12550" s="4" t="s">
        <v>25</v>
      </c>
      <c r="G12550" s="3">
        <v>4.9999969999999996</v>
      </c>
      <c r="H12550" s="8">
        <v>0.4292070917502302</v>
      </c>
      <c r="I12550" s="26" t="str">
        <f>INDEX('Data Tab2'!$C:$C,MATCH('Data Tab1'!A12550,'Data Tab2'!$A:$A,0))</f>
        <v>CDG2</v>
      </c>
    </row>
    <row r="12551" spans="1:9">
      <c r="A12551" s="56">
        <v>104041679</v>
      </c>
      <c r="B12551" s="1" t="s">
        <v>9</v>
      </c>
      <c r="C12551" t="s">
        <v>31</v>
      </c>
      <c r="D12551" s="1" t="s">
        <v>11</v>
      </c>
      <c r="E12551" t="s">
        <v>12</v>
      </c>
      <c r="F12551" s="4" t="s">
        <v>28</v>
      </c>
      <c r="G12551" s="3">
        <v>3.8641640000000002</v>
      </c>
      <c r="H12551" s="8">
        <v>0.86047055715497534</v>
      </c>
      <c r="I12551" s="26" t="str">
        <f>INDEX('Data Tab2'!$C:$C,MATCH('Data Tab1'!A12551,'Data Tab2'!$A:$A,0))</f>
        <v>MXP1</v>
      </c>
    </row>
    <row r="12552" spans="1:9">
      <c r="A12552" s="55">
        <v>104046554</v>
      </c>
      <c r="B12552" s="1" t="s">
        <v>9</v>
      </c>
      <c r="C12552" t="s">
        <v>31</v>
      </c>
      <c r="D12552" s="1" t="s">
        <v>11</v>
      </c>
      <c r="E12552" t="s">
        <v>12</v>
      </c>
      <c r="F12552" s="4" t="s">
        <v>14</v>
      </c>
      <c r="G12552" s="3">
        <v>4.168609</v>
      </c>
      <c r="H12552" s="8">
        <v>0.4533526914504854</v>
      </c>
      <c r="I12552" s="26" t="str">
        <f>INDEX('Data Tab2'!$C:$C,MATCH('Data Tab1'!A12552,'Data Tab2'!$A:$A,0))</f>
        <v>LIL1</v>
      </c>
    </row>
    <row r="12553" spans="1:9" hidden="1">
      <c r="A12553" s="55">
        <v>104046554</v>
      </c>
      <c r="B12553" s="1" t="s">
        <v>9</v>
      </c>
      <c r="C12553" t="s">
        <v>31</v>
      </c>
      <c r="D12553" s="1" t="s">
        <v>17</v>
      </c>
      <c r="E12553" t="s">
        <v>18</v>
      </c>
      <c r="F12553" s="4" t="s">
        <v>38</v>
      </c>
      <c r="G12553" s="3">
        <v>4.9063869999999996</v>
      </c>
      <c r="H12553" s="8">
        <v>0.14688648399197912</v>
      </c>
      <c r="I12553" s="26" t="str">
        <f>INDEX('Data Tab2'!$C:$C,MATCH('Data Tab1'!A12553,'Data Tab2'!$A:$A,0))</f>
        <v>LIL1</v>
      </c>
    </row>
    <row r="12554" spans="1:9" hidden="1">
      <c r="A12554" s="55">
        <v>104046554</v>
      </c>
      <c r="B12554" s="1" t="s">
        <v>9</v>
      </c>
      <c r="C12554" t="s">
        <v>31</v>
      </c>
      <c r="D12554" s="1" t="s">
        <v>17</v>
      </c>
      <c r="E12554" t="s">
        <v>18</v>
      </c>
      <c r="F12554" s="4" t="s">
        <v>19</v>
      </c>
      <c r="G12554" s="3">
        <v>4.0611100000000002</v>
      </c>
      <c r="H12554" s="8">
        <v>0.33642810508419552</v>
      </c>
      <c r="I12554" s="26" t="str">
        <f>INDEX('Data Tab2'!$C:$C,MATCH('Data Tab1'!A12554,'Data Tab2'!$A:$A,0))</f>
        <v>LIL1</v>
      </c>
    </row>
    <row r="12555" spans="1:9" hidden="1">
      <c r="A12555" s="55">
        <v>104046554</v>
      </c>
      <c r="B12555" s="1" t="s">
        <v>9</v>
      </c>
      <c r="C12555" t="s">
        <v>31</v>
      </c>
      <c r="D12555" s="1" t="s">
        <v>17</v>
      </c>
      <c r="E12555" t="s">
        <v>18</v>
      </c>
      <c r="F12555" s="4" t="s">
        <v>20</v>
      </c>
      <c r="G12555" s="3">
        <v>5.0766619999999998</v>
      </c>
      <c r="H12555" s="8">
        <v>0.89648152905805722</v>
      </c>
      <c r="I12555" s="26" t="str">
        <f>INDEX('Data Tab2'!$C:$C,MATCH('Data Tab1'!A12555,'Data Tab2'!$A:$A,0))</f>
        <v>LIL1</v>
      </c>
    </row>
    <row r="12556" spans="1:9" hidden="1">
      <c r="A12556" s="55">
        <v>104046554</v>
      </c>
      <c r="B12556" s="1" t="s">
        <v>9</v>
      </c>
      <c r="C12556" t="s">
        <v>31</v>
      </c>
      <c r="D12556" s="1" t="s">
        <v>17</v>
      </c>
      <c r="E12556" t="s">
        <v>18</v>
      </c>
      <c r="F12556" s="4" t="s">
        <v>21</v>
      </c>
      <c r="G12556" s="3">
        <v>5.4388839999999998</v>
      </c>
      <c r="H12556" s="8">
        <v>0.23287845761205428</v>
      </c>
      <c r="I12556" s="26" t="str">
        <f>INDEX('Data Tab2'!$C:$C,MATCH('Data Tab1'!A12556,'Data Tab2'!$A:$A,0))</f>
        <v>LIL1</v>
      </c>
    </row>
    <row r="12557" spans="1:9" hidden="1">
      <c r="A12557" s="55">
        <v>104046554</v>
      </c>
      <c r="B12557" s="1" t="s">
        <v>9</v>
      </c>
      <c r="C12557" t="s">
        <v>31</v>
      </c>
      <c r="D12557" s="1" t="s">
        <v>17</v>
      </c>
      <c r="E12557" t="s">
        <v>18</v>
      </c>
      <c r="F12557" s="4" t="s">
        <v>22</v>
      </c>
      <c r="G12557" s="3">
        <v>5.8197190000000001</v>
      </c>
      <c r="H12557" s="8">
        <v>0.6354027604506296</v>
      </c>
      <c r="I12557" s="26" t="str">
        <f>INDEX('Data Tab2'!$C:$C,MATCH('Data Tab1'!A12557,'Data Tab2'!$A:$A,0))</f>
        <v>LIL1</v>
      </c>
    </row>
    <row r="12558" spans="1:9" hidden="1">
      <c r="A12558" s="55">
        <v>104046554</v>
      </c>
      <c r="B12558" s="1" t="s">
        <v>9</v>
      </c>
      <c r="C12558" t="s">
        <v>31</v>
      </c>
      <c r="D12558" s="1" t="s">
        <v>17</v>
      </c>
      <c r="E12558" t="s">
        <v>23</v>
      </c>
      <c r="F12558" s="4" t="s">
        <v>24</v>
      </c>
      <c r="G12558" s="3">
        <v>0.45527600000000001</v>
      </c>
      <c r="H12558" s="8">
        <v>0.37689765461367419</v>
      </c>
      <c r="I12558" s="26" t="str">
        <f>INDEX('Data Tab2'!$C:$C,MATCH('Data Tab1'!A12558,'Data Tab2'!$A:$A,0))</f>
        <v>LIL1</v>
      </c>
    </row>
    <row r="12559" spans="1:9" hidden="1">
      <c r="A12559" s="55">
        <v>104046554</v>
      </c>
      <c r="B12559" s="1" t="s">
        <v>33</v>
      </c>
      <c r="C12559" t="s">
        <v>32</v>
      </c>
      <c r="D12559" s="1" t="s">
        <v>11</v>
      </c>
      <c r="E12559" t="s">
        <v>12</v>
      </c>
      <c r="F12559" s="4" t="s">
        <v>13</v>
      </c>
      <c r="G12559" s="3">
        <v>4.9999969999999996</v>
      </c>
      <c r="H12559" s="8">
        <v>0.10941885229061421</v>
      </c>
      <c r="I12559" s="26" t="str">
        <f>INDEX('Data Tab2'!$C:$C,MATCH('Data Tab1'!A12559,'Data Tab2'!$A:$A,0))</f>
        <v>LIL1</v>
      </c>
    </row>
    <row r="12560" spans="1:9" hidden="1">
      <c r="A12560" s="55">
        <v>104046554</v>
      </c>
      <c r="B12560" s="1" t="s">
        <v>33</v>
      </c>
      <c r="C12560" t="s">
        <v>32</v>
      </c>
      <c r="D12560" s="1" t="s">
        <v>11</v>
      </c>
      <c r="E12560" t="s">
        <v>12</v>
      </c>
      <c r="F12560" s="4" t="s">
        <v>34</v>
      </c>
      <c r="G12560" s="3">
        <v>5.9999979999999997</v>
      </c>
      <c r="H12560" s="8">
        <v>0.60992896987278511</v>
      </c>
      <c r="I12560" s="26" t="str">
        <f>INDEX('Data Tab2'!$C:$C,MATCH('Data Tab1'!A12560,'Data Tab2'!$A:$A,0))</f>
        <v>LIL1</v>
      </c>
    </row>
    <row r="12561" spans="1:9" hidden="1">
      <c r="A12561" s="55">
        <v>104046554</v>
      </c>
      <c r="B12561" s="1" t="s">
        <v>33</v>
      </c>
      <c r="C12561" t="s">
        <v>32</v>
      </c>
      <c r="D12561" s="1" t="s">
        <v>11</v>
      </c>
      <c r="E12561" t="s">
        <v>12</v>
      </c>
      <c r="F12561" s="4" t="s">
        <v>14</v>
      </c>
      <c r="G12561" s="3">
        <v>0.83138199999999995</v>
      </c>
      <c r="H12561" s="8">
        <v>0.99791041763482569</v>
      </c>
      <c r="I12561" s="26" t="str">
        <f>INDEX('Data Tab2'!$C:$C,MATCH('Data Tab1'!A12561,'Data Tab2'!$A:$A,0))</f>
        <v>LIL1</v>
      </c>
    </row>
    <row r="12562" spans="1:9" hidden="1">
      <c r="A12562" s="55">
        <v>104046554</v>
      </c>
      <c r="B12562" s="1" t="s">
        <v>33</v>
      </c>
      <c r="C12562" t="s">
        <v>32</v>
      </c>
      <c r="D12562" s="1" t="s">
        <v>11</v>
      </c>
      <c r="E12562" t="s">
        <v>12</v>
      </c>
      <c r="F12562" s="4" t="s">
        <v>15</v>
      </c>
      <c r="G12562" s="3">
        <v>10.999992000000001</v>
      </c>
      <c r="H12562" s="8">
        <v>0.38069360329349011</v>
      </c>
      <c r="I12562" s="26" t="str">
        <f>INDEX('Data Tab2'!$C:$C,MATCH('Data Tab1'!A12562,'Data Tab2'!$A:$A,0))</f>
        <v>LIL1</v>
      </c>
    </row>
    <row r="12563" spans="1:9" hidden="1">
      <c r="A12563" s="55">
        <v>104046554</v>
      </c>
      <c r="B12563" s="1" t="s">
        <v>33</v>
      </c>
      <c r="C12563" t="s">
        <v>32</v>
      </c>
      <c r="D12563" s="1" t="s">
        <v>11</v>
      </c>
      <c r="E12563" t="s">
        <v>12</v>
      </c>
      <c r="F12563" s="4" t="s">
        <v>28</v>
      </c>
      <c r="G12563" s="3">
        <v>10.185268000000001</v>
      </c>
      <c r="H12563" s="8">
        <v>0.38246402663393986</v>
      </c>
      <c r="I12563" s="26" t="str">
        <f>INDEX('Data Tab2'!$C:$C,MATCH('Data Tab1'!A12563,'Data Tab2'!$A:$A,0))</f>
        <v>LIL1</v>
      </c>
    </row>
    <row r="12564" spans="1:9" hidden="1">
      <c r="A12564" s="55">
        <v>104046554</v>
      </c>
      <c r="B12564" s="1" t="s">
        <v>33</v>
      </c>
      <c r="C12564" t="s">
        <v>32</v>
      </c>
      <c r="D12564" s="1" t="s">
        <v>11</v>
      </c>
      <c r="E12564" t="s">
        <v>12</v>
      </c>
      <c r="F12564" s="4" t="s">
        <v>29</v>
      </c>
      <c r="G12564" s="3">
        <v>9.4574909999999992</v>
      </c>
      <c r="H12564" s="8">
        <v>0.13245428963775585</v>
      </c>
      <c r="I12564" s="26" t="str">
        <f>INDEX('Data Tab2'!$C:$C,MATCH('Data Tab1'!A12564,'Data Tab2'!$A:$A,0))</f>
        <v>LIL1</v>
      </c>
    </row>
    <row r="12565" spans="1:9" hidden="1">
      <c r="A12565" s="55">
        <v>104046554</v>
      </c>
      <c r="B12565" s="1" t="s">
        <v>33</v>
      </c>
      <c r="C12565" t="s">
        <v>32</v>
      </c>
      <c r="D12565" s="1" t="s">
        <v>11</v>
      </c>
      <c r="E12565" t="s">
        <v>12</v>
      </c>
      <c r="F12565" s="4" t="s">
        <v>16</v>
      </c>
      <c r="G12565" s="3">
        <v>5.9199929999999998</v>
      </c>
      <c r="H12565" s="8">
        <v>0.14099878529202492</v>
      </c>
      <c r="I12565" s="26" t="str">
        <f>INDEX('Data Tab2'!$C:$C,MATCH('Data Tab1'!A12565,'Data Tab2'!$A:$A,0))</f>
        <v>LIL1</v>
      </c>
    </row>
    <row r="12566" spans="1:9" hidden="1">
      <c r="A12566" s="55">
        <v>104046554</v>
      </c>
      <c r="B12566" s="1" t="s">
        <v>33</v>
      </c>
      <c r="C12566" t="s">
        <v>32</v>
      </c>
      <c r="D12566" s="1" t="s">
        <v>17</v>
      </c>
      <c r="E12566" t="s">
        <v>18</v>
      </c>
      <c r="F12566" s="4" t="s">
        <v>19</v>
      </c>
      <c r="G12566" s="3">
        <v>4.6624980000000003</v>
      </c>
      <c r="H12566" s="8">
        <v>0.23295834226994871</v>
      </c>
      <c r="I12566" s="26" t="str">
        <f>INDEX('Data Tab2'!$C:$C,MATCH('Data Tab1'!A12566,'Data Tab2'!$A:$A,0))</f>
        <v>LIL1</v>
      </c>
    </row>
    <row r="12567" spans="1:9" hidden="1">
      <c r="A12567" s="55">
        <v>104046554</v>
      </c>
      <c r="B12567" s="1" t="s">
        <v>33</v>
      </c>
      <c r="C12567" t="s">
        <v>32</v>
      </c>
      <c r="D12567" s="1" t="s">
        <v>17</v>
      </c>
      <c r="E12567" t="s">
        <v>18</v>
      </c>
      <c r="F12567" s="4" t="s">
        <v>20</v>
      </c>
      <c r="G12567" s="3">
        <v>4.8136089999999996</v>
      </c>
      <c r="H12567" s="8">
        <v>0.35248025051766918</v>
      </c>
      <c r="I12567" s="26" t="str">
        <f>INDEX('Data Tab2'!$C:$C,MATCH('Data Tab1'!A12567,'Data Tab2'!$A:$A,0))</f>
        <v>LIL1</v>
      </c>
    </row>
    <row r="12568" spans="1:9" hidden="1">
      <c r="A12568" s="55">
        <v>104046554</v>
      </c>
      <c r="B12568" s="1" t="s">
        <v>33</v>
      </c>
      <c r="C12568" t="s">
        <v>32</v>
      </c>
      <c r="D12568" s="1" t="s">
        <v>17</v>
      </c>
      <c r="E12568" t="s">
        <v>18</v>
      </c>
      <c r="F12568" s="4" t="s">
        <v>21</v>
      </c>
      <c r="G12568" s="3">
        <v>4.0713860000000004</v>
      </c>
      <c r="H12568" s="8">
        <v>0.72233865388238772</v>
      </c>
      <c r="I12568" s="26" t="str">
        <f>INDEX('Data Tab2'!$C:$C,MATCH('Data Tab1'!A12568,'Data Tab2'!$A:$A,0))</f>
        <v>LIL1</v>
      </c>
    </row>
    <row r="12569" spans="1:9" hidden="1">
      <c r="A12569" s="55">
        <v>104046554</v>
      </c>
      <c r="B12569" s="1" t="s">
        <v>33</v>
      </c>
      <c r="C12569" t="s">
        <v>32</v>
      </c>
      <c r="D12569" s="1" t="s">
        <v>17</v>
      </c>
      <c r="E12569" t="s">
        <v>18</v>
      </c>
      <c r="F12569" s="4" t="s">
        <v>22</v>
      </c>
      <c r="G12569" s="3">
        <v>2.4783309999999998</v>
      </c>
      <c r="H12569" s="8">
        <v>0.91198365958904759</v>
      </c>
      <c r="I12569" s="26" t="str">
        <f>INDEX('Data Tab2'!$C:$C,MATCH('Data Tab1'!A12569,'Data Tab2'!$A:$A,0))</f>
        <v>LIL1</v>
      </c>
    </row>
    <row r="12570" spans="1:9" hidden="1">
      <c r="A12570" s="56">
        <v>104046554</v>
      </c>
      <c r="B12570" s="1" t="s">
        <v>33</v>
      </c>
      <c r="C12570" t="s">
        <v>32</v>
      </c>
      <c r="D12570" s="1" t="s">
        <v>17</v>
      </c>
      <c r="E12570" t="s">
        <v>23</v>
      </c>
      <c r="F12570" s="4" t="s">
        <v>24</v>
      </c>
      <c r="G12570" s="3">
        <v>4.5447199999999999</v>
      </c>
      <c r="H12570" s="8">
        <v>0.3527367672418088</v>
      </c>
      <c r="I12570" s="26" t="str">
        <f>INDEX('Data Tab2'!$C:$C,MATCH('Data Tab1'!A12570,'Data Tab2'!$A:$A,0))</f>
        <v>LIL1</v>
      </c>
    </row>
    <row r="12571" spans="1:9">
      <c r="A12571" s="55">
        <v>104046965</v>
      </c>
      <c r="B12571" s="1" t="s">
        <v>9</v>
      </c>
      <c r="C12571" t="s">
        <v>37</v>
      </c>
      <c r="D12571" s="1" t="s">
        <v>17</v>
      </c>
      <c r="E12571" t="s">
        <v>18</v>
      </c>
      <c r="F12571" s="4" t="s">
        <v>19</v>
      </c>
      <c r="G12571" s="3">
        <v>1.897777</v>
      </c>
      <c r="H12571" s="8">
        <v>0.79295782706099116</v>
      </c>
      <c r="I12571" s="26" t="str">
        <f>INDEX('Data Tab2'!$C:$C,MATCH('Data Tab1'!A12571,'Data Tab2'!$A:$A,0))</f>
        <v>MAD4</v>
      </c>
    </row>
    <row r="12572" spans="1:9" hidden="1">
      <c r="A12572" s="55">
        <v>104046965</v>
      </c>
      <c r="B12572" s="1" t="s">
        <v>9</v>
      </c>
      <c r="C12572" t="s">
        <v>37</v>
      </c>
      <c r="D12572" s="1" t="s">
        <v>17</v>
      </c>
      <c r="E12572" t="s">
        <v>18</v>
      </c>
      <c r="F12572" s="4" t="s">
        <v>20</v>
      </c>
      <c r="G12572" s="3">
        <v>3.5088870000000001</v>
      </c>
      <c r="H12572" s="8">
        <v>0.24835794449441095</v>
      </c>
      <c r="I12572" s="26" t="str">
        <f>INDEX('Data Tab2'!$C:$C,MATCH('Data Tab1'!A12572,'Data Tab2'!$A:$A,0))</f>
        <v>MAD4</v>
      </c>
    </row>
    <row r="12573" spans="1:9" hidden="1">
      <c r="A12573" s="55">
        <v>104046965</v>
      </c>
      <c r="B12573" s="1" t="s">
        <v>9</v>
      </c>
      <c r="C12573" t="s">
        <v>31</v>
      </c>
      <c r="D12573" s="1" t="s">
        <v>11</v>
      </c>
      <c r="E12573" t="s">
        <v>12</v>
      </c>
      <c r="F12573" s="4" t="s">
        <v>13</v>
      </c>
      <c r="G12573" s="3">
        <v>10.750553</v>
      </c>
      <c r="H12573" s="8">
        <v>8.3964816057807701E-2</v>
      </c>
      <c r="I12573" s="26" t="str">
        <f>INDEX('Data Tab2'!$C:$C,MATCH('Data Tab1'!A12573,'Data Tab2'!$A:$A,0))</f>
        <v>MAD4</v>
      </c>
    </row>
    <row r="12574" spans="1:9" hidden="1">
      <c r="A12574" s="55">
        <v>104046965</v>
      </c>
      <c r="B12574" s="1" t="s">
        <v>9</v>
      </c>
      <c r="C12574" t="s">
        <v>31</v>
      </c>
      <c r="D12574" s="1" t="s">
        <v>11</v>
      </c>
      <c r="E12574" t="s">
        <v>12</v>
      </c>
      <c r="F12574" s="4" t="s">
        <v>15</v>
      </c>
      <c r="G12574" s="3">
        <v>11.249998</v>
      </c>
      <c r="H12574" s="8">
        <v>0.18177473178486148</v>
      </c>
      <c r="I12574" s="26" t="str">
        <f>INDEX('Data Tab2'!$C:$C,MATCH('Data Tab1'!A12574,'Data Tab2'!$A:$A,0))</f>
        <v>MAD4</v>
      </c>
    </row>
    <row r="12575" spans="1:9" hidden="1">
      <c r="A12575" s="55">
        <v>104046965</v>
      </c>
      <c r="B12575" s="1" t="s">
        <v>9</v>
      </c>
      <c r="C12575" t="s">
        <v>31</v>
      </c>
      <c r="D12575" s="1" t="s">
        <v>17</v>
      </c>
      <c r="E12575" t="s">
        <v>18</v>
      </c>
      <c r="F12575" s="4" t="s">
        <v>20</v>
      </c>
      <c r="G12575" s="3">
        <v>6.8433279999999996</v>
      </c>
      <c r="H12575" s="8">
        <v>0.47432273840876471</v>
      </c>
      <c r="I12575" s="26" t="str">
        <f>INDEX('Data Tab2'!$C:$C,MATCH('Data Tab1'!A12575,'Data Tab2'!$A:$A,0))</f>
        <v>MAD4</v>
      </c>
    </row>
    <row r="12576" spans="1:9" hidden="1">
      <c r="A12576" s="55">
        <v>104046965</v>
      </c>
      <c r="B12576" s="1" t="s">
        <v>9</v>
      </c>
      <c r="C12576" t="s">
        <v>31</v>
      </c>
      <c r="D12576" s="1" t="s">
        <v>17</v>
      </c>
      <c r="E12576" t="s">
        <v>18</v>
      </c>
      <c r="F12576" s="4" t="s">
        <v>21</v>
      </c>
      <c r="G12576" s="3">
        <v>0.25194299999999997</v>
      </c>
      <c r="H12576" s="8">
        <v>0.62094657969290989</v>
      </c>
      <c r="I12576" s="26" t="str">
        <f>INDEX('Data Tab2'!$C:$C,MATCH('Data Tab1'!A12576,'Data Tab2'!$A:$A,0))</f>
        <v>MAD4</v>
      </c>
    </row>
    <row r="12577" spans="1:9" hidden="1">
      <c r="A12577" s="56">
        <v>104046965</v>
      </c>
      <c r="B12577" s="1" t="s">
        <v>9</v>
      </c>
      <c r="C12577" t="s">
        <v>31</v>
      </c>
      <c r="D12577" s="1" t="s">
        <v>17</v>
      </c>
      <c r="E12577" t="s">
        <v>18</v>
      </c>
      <c r="F12577" s="4" t="s">
        <v>22</v>
      </c>
      <c r="G12577" s="3">
        <v>1.6133310000000001</v>
      </c>
      <c r="H12577" s="8">
        <v>0.1537989260071988</v>
      </c>
      <c r="I12577" s="26" t="str">
        <f>INDEX('Data Tab2'!$C:$C,MATCH('Data Tab1'!A12577,'Data Tab2'!$A:$A,0))</f>
        <v>MAD4</v>
      </c>
    </row>
    <row r="12578" spans="1:9">
      <c r="A12578" s="55">
        <v>104050351</v>
      </c>
      <c r="B12578" s="1" t="s">
        <v>9</v>
      </c>
      <c r="C12578" t="s">
        <v>31</v>
      </c>
      <c r="D12578" s="1" t="s">
        <v>11</v>
      </c>
      <c r="E12578" t="s">
        <v>12</v>
      </c>
      <c r="F12578" s="4" t="s">
        <v>13</v>
      </c>
      <c r="G12578" s="3">
        <v>3.9883320000000002</v>
      </c>
      <c r="H12578" s="8">
        <v>0.45469777445983384</v>
      </c>
      <c r="I12578" s="26" t="str">
        <f>INDEX('Data Tab2'!$C:$C,MATCH('Data Tab1'!A12578,'Data Tab2'!$A:$A,0))</f>
        <v>GLA1</v>
      </c>
    </row>
    <row r="12579" spans="1:9" hidden="1">
      <c r="A12579" s="55">
        <v>104050351</v>
      </c>
      <c r="B12579" s="1" t="s">
        <v>9</v>
      </c>
      <c r="C12579" t="s">
        <v>31</v>
      </c>
      <c r="D12579" s="1" t="s">
        <v>11</v>
      </c>
      <c r="E12579" t="s">
        <v>12</v>
      </c>
      <c r="F12579" s="4" t="s">
        <v>34</v>
      </c>
      <c r="G12579" s="3">
        <v>0.34499800000000003</v>
      </c>
      <c r="H12579" s="8">
        <v>0.20299300129213094</v>
      </c>
      <c r="I12579" s="26" t="str">
        <f>INDEX('Data Tab2'!$C:$C,MATCH('Data Tab1'!A12579,'Data Tab2'!$A:$A,0))</f>
        <v>GLA1</v>
      </c>
    </row>
    <row r="12580" spans="1:9" hidden="1">
      <c r="A12580" s="55">
        <v>104050351</v>
      </c>
      <c r="B12580" s="1" t="s">
        <v>9</v>
      </c>
      <c r="C12580" t="s">
        <v>31</v>
      </c>
      <c r="D12580" s="1" t="s">
        <v>11</v>
      </c>
      <c r="E12580" t="s">
        <v>12</v>
      </c>
      <c r="F12580" s="4" t="s">
        <v>14</v>
      </c>
      <c r="G12580" s="3">
        <v>1.7527759999999999</v>
      </c>
      <c r="H12580" s="8">
        <v>0.98240137872041489</v>
      </c>
      <c r="I12580" s="26" t="str">
        <f>INDEX('Data Tab2'!$C:$C,MATCH('Data Tab1'!A12580,'Data Tab2'!$A:$A,0))</f>
        <v>GLA1</v>
      </c>
    </row>
    <row r="12581" spans="1:9" hidden="1">
      <c r="A12581" s="55">
        <v>104050351</v>
      </c>
      <c r="B12581" s="1" t="s">
        <v>9</v>
      </c>
      <c r="C12581" t="s">
        <v>31</v>
      </c>
      <c r="D12581" s="1" t="s">
        <v>11</v>
      </c>
      <c r="E12581" t="s">
        <v>12</v>
      </c>
      <c r="F12581" s="4" t="s">
        <v>16</v>
      </c>
      <c r="G12581" s="3">
        <v>4.9999979999999997</v>
      </c>
      <c r="H12581" s="8">
        <v>0.31175843295374239</v>
      </c>
      <c r="I12581" s="26" t="str">
        <f>INDEX('Data Tab2'!$C:$C,MATCH('Data Tab1'!A12581,'Data Tab2'!$A:$A,0))</f>
        <v>GLA1</v>
      </c>
    </row>
    <row r="12582" spans="1:9" hidden="1">
      <c r="A12582" s="55">
        <v>104050351</v>
      </c>
      <c r="B12582" s="1" t="s">
        <v>33</v>
      </c>
      <c r="C12582" t="s">
        <v>31</v>
      </c>
      <c r="D12582" s="1" t="s">
        <v>17</v>
      </c>
      <c r="E12582" t="s">
        <v>18</v>
      </c>
      <c r="F12582" s="4" t="s">
        <v>35</v>
      </c>
      <c r="G12582" s="3">
        <v>4.9999979999999997</v>
      </c>
      <c r="H12582" s="8">
        <v>0.38237941956554911</v>
      </c>
      <c r="I12582" s="26" t="str">
        <f>INDEX('Data Tab2'!$C:$C,MATCH('Data Tab1'!A12582,'Data Tab2'!$A:$A,0))</f>
        <v>GLA1</v>
      </c>
    </row>
    <row r="12583" spans="1:9" hidden="1">
      <c r="A12583" s="55">
        <v>104050351</v>
      </c>
      <c r="B12583" s="1" t="s">
        <v>33</v>
      </c>
      <c r="C12583" t="s">
        <v>31</v>
      </c>
      <c r="D12583" s="1" t="s">
        <v>17</v>
      </c>
      <c r="E12583" t="s">
        <v>18</v>
      </c>
      <c r="F12583" s="4" t="s">
        <v>36</v>
      </c>
      <c r="G12583" s="3">
        <v>0.66944199999999998</v>
      </c>
      <c r="H12583" s="8">
        <v>0.99769702098324831</v>
      </c>
      <c r="I12583" s="26" t="str">
        <f>INDEX('Data Tab2'!$C:$C,MATCH('Data Tab1'!A12583,'Data Tab2'!$A:$A,0))</f>
        <v>GLA1</v>
      </c>
    </row>
    <row r="12584" spans="1:9" hidden="1">
      <c r="A12584" s="55">
        <v>104050351</v>
      </c>
      <c r="B12584" s="1" t="s">
        <v>33</v>
      </c>
      <c r="C12584" t="s">
        <v>31</v>
      </c>
      <c r="D12584" s="1" t="s">
        <v>17</v>
      </c>
      <c r="E12584" t="s">
        <v>23</v>
      </c>
      <c r="F12584" s="4" t="s">
        <v>24</v>
      </c>
      <c r="G12584" s="3">
        <v>4.9999979999999997</v>
      </c>
      <c r="H12584" s="8">
        <v>0.50266848396601338</v>
      </c>
      <c r="I12584" s="26" t="str">
        <f>INDEX('Data Tab2'!$C:$C,MATCH('Data Tab1'!A12584,'Data Tab2'!$A:$A,0))</f>
        <v>GLA1</v>
      </c>
    </row>
    <row r="12585" spans="1:9" hidden="1">
      <c r="A12585" s="56">
        <v>104050351</v>
      </c>
      <c r="B12585" s="1" t="s">
        <v>33</v>
      </c>
      <c r="C12585" t="s">
        <v>31</v>
      </c>
      <c r="D12585" s="1" t="s">
        <v>17</v>
      </c>
      <c r="E12585" t="s">
        <v>23</v>
      </c>
      <c r="F12585" s="4" t="s">
        <v>25</v>
      </c>
      <c r="G12585" s="3">
        <v>0</v>
      </c>
      <c r="H12585" s="8">
        <v>0.43469063143910147</v>
      </c>
      <c r="I12585" s="26" t="str">
        <f>INDEX('Data Tab2'!$C:$C,MATCH('Data Tab1'!A12585,'Data Tab2'!$A:$A,0))</f>
        <v>GLA1</v>
      </c>
    </row>
    <row r="12586" spans="1:9">
      <c r="A12586" s="55">
        <v>104055392</v>
      </c>
      <c r="B12586" s="1" t="s">
        <v>33</v>
      </c>
      <c r="C12586" t="s">
        <v>31</v>
      </c>
      <c r="D12586" s="1" t="s">
        <v>11</v>
      </c>
      <c r="E12586" t="s">
        <v>12</v>
      </c>
      <c r="F12586" s="4" t="s">
        <v>13</v>
      </c>
      <c r="G12586" s="3">
        <v>5.0833320000000004</v>
      </c>
      <c r="H12586" s="8">
        <v>0.6950876292722491</v>
      </c>
      <c r="I12586" s="26" t="str">
        <f>INDEX('Data Tab2'!$C:$C,MATCH('Data Tab1'!A12586,'Data Tab2'!$A:$A,0))</f>
        <v>KTW1</v>
      </c>
    </row>
    <row r="12587" spans="1:9" hidden="1">
      <c r="A12587" s="55">
        <v>104055392</v>
      </c>
      <c r="B12587" s="1" t="s">
        <v>33</v>
      </c>
      <c r="C12587" t="s">
        <v>31</v>
      </c>
      <c r="D12587" s="1" t="s">
        <v>11</v>
      </c>
      <c r="E12587" t="s">
        <v>12</v>
      </c>
      <c r="F12587" s="4" t="s">
        <v>34</v>
      </c>
      <c r="G12587" s="3">
        <v>10.916665</v>
      </c>
      <c r="H12587" s="8">
        <v>0.76140408007153071</v>
      </c>
      <c r="I12587" s="26" t="str">
        <f>INDEX('Data Tab2'!$C:$C,MATCH('Data Tab1'!A12587,'Data Tab2'!$A:$A,0))</f>
        <v>KTW1</v>
      </c>
    </row>
    <row r="12588" spans="1:9" hidden="1">
      <c r="A12588" s="55">
        <v>104055392</v>
      </c>
      <c r="B12588" s="1" t="s">
        <v>33</v>
      </c>
      <c r="C12588" t="s">
        <v>31</v>
      </c>
      <c r="D12588" s="1" t="s">
        <v>11</v>
      </c>
      <c r="E12588" t="s">
        <v>12</v>
      </c>
      <c r="F12588" s="4" t="s">
        <v>14</v>
      </c>
      <c r="G12588" s="3">
        <v>10.360554</v>
      </c>
      <c r="H12588" s="8">
        <v>0.15908678425933842</v>
      </c>
      <c r="I12588" s="26" t="str">
        <f>INDEX('Data Tab2'!$C:$C,MATCH('Data Tab1'!A12588,'Data Tab2'!$A:$A,0))</f>
        <v>KTW1</v>
      </c>
    </row>
    <row r="12589" spans="1:9" hidden="1">
      <c r="A12589" s="55">
        <v>104055392</v>
      </c>
      <c r="B12589" s="1" t="s">
        <v>33</v>
      </c>
      <c r="C12589" t="s">
        <v>31</v>
      </c>
      <c r="D12589" s="1" t="s">
        <v>11</v>
      </c>
      <c r="E12589" t="s">
        <v>12</v>
      </c>
      <c r="F12589" s="4" t="s">
        <v>15</v>
      </c>
      <c r="G12589" s="3">
        <v>10.078331</v>
      </c>
      <c r="H12589" s="8">
        <v>0.68281548463461583</v>
      </c>
      <c r="I12589" s="26" t="str">
        <f>INDEX('Data Tab2'!$C:$C,MATCH('Data Tab1'!A12589,'Data Tab2'!$A:$A,0))</f>
        <v>KTW1</v>
      </c>
    </row>
    <row r="12590" spans="1:9" hidden="1">
      <c r="A12590" s="55">
        <v>104055392</v>
      </c>
      <c r="B12590" s="1" t="s">
        <v>33</v>
      </c>
      <c r="C12590" t="s">
        <v>31</v>
      </c>
      <c r="D12590" s="1" t="s">
        <v>11</v>
      </c>
      <c r="E12590" t="s">
        <v>12</v>
      </c>
      <c r="F12590" s="4" t="s">
        <v>28</v>
      </c>
      <c r="G12590" s="3">
        <v>10.281385</v>
      </c>
      <c r="H12590" s="8">
        <v>0.26941147034362734</v>
      </c>
      <c r="I12590" s="26" t="str">
        <f>INDEX('Data Tab2'!$C:$C,MATCH('Data Tab1'!A12590,'Data Tab2'!$A:$A,0))</f>
        <v>KTW1</v>
      </c>
    </row>
    <row r="12591" spans="1:9" hidden="1">
      <c r="A12591" s="55">
        <v>104055392</v>
      </c>
      <c r="B12591" s="1" t="s">
        <v>33</v>
      </c>
      <c r="C12591" t="s">
        <v>31</v>
      </c>
      <c r="D12591" s="1" t="s">
        <v>11</v>
      </c>
      <c r="E12591" t="s">
        <v>12</v>
      </c>
      <c r="F12591" s="4" t="s">
        <v>29</v>
      </c>
      <c r="G12591" s="3">
        <v>5.3827730000000003</v>
      </c>
      <c r="H12591" s="8">
        <v>0.95103922242787386</v>
      </c>
      <c r="I12591" s="26" t="str">
        <f>INDEX('Data Tab2'!$C:$C,MATCH('Data Tab1'!A12591,'Data Tab2'!$A:$A,0))</f>
        <v>KTW1</v>
      </c>
    </row>
    <row r="12592" spans="1:9" hidden="1">
      <c r="A12592" s="55">
        <v>104055392</v>
      </c>
      <c r="B12592" s="1" t="s">
        <v>33</v>
      </c>
      <c r="C12592" t="s">
        <v>31</v>
      </c>
      <c r="D12592" s="1" t="s">
        <v>17</v>
      </c>
      <c r="E12592" t="s">
        <v>18</v>
      </c>
      <c r="F12592" s="4" t="s">
        <v>36</v>
      </c>
      <c r="G12592" s="3">
        <v>4.5991650000000002</v>
      </c>
      <c r="H12592" s="8">
        <v>0.84551313679374807</v>
      </c>
      <c r="I12592" s="26" t="str">
        <f>INDEX('Data Tab2'!$C:$C,MATCH('Data Tab1'!A12592,'Data Tab2'!$A:$A,0))</f>
        <v>KTW1</v>
      </c>
    </row>
    <row r="12593" spans="1:9" hidden="1">
      <c r="A12593" s="55">
        <v>104055392</v>
      </c>
      <c r="B12593" s="1" t="s">
        <v>33</v>
      </c>
      <c r="C12593" t="s">
        <v>31</v>
      </c>
      <c r="D12593" s="1" t="s">
        <v>17</v>
      </c>
      <c r="E12593" t="s">
        <v>18</v>
      </c>
      <c r="F12593" s="4" t="s">
        <v>38</v>
      </c>
      <c r="G12593" s="3">
        <v>9.9833320000000008</v>
      </c>
      <c r="H12593" s="8">
        <v>0.35833338266656156</v>
      </c>
      <c r="I12593" s="26" t="str">
        <f>INDEX('Data Tab2'!$C:$C,MATCH('Data Tab1'!A12593,'Data Tab2'!$A:$A,0))</f>
        <v>KTW1</v>
      </c>
    </row>
    <row r="12594" spans="1:9" hidden="1">
      <c r="A12594" s="55">
        <v>104055392</v>
      </c>
      <c r="B12594" s="1" t="s">
        <v>33</v>
      </c>
      <c r="C12594" t="s">
        <v>31</v>
      </c>
      <c r="D12594" s="1" t="s">
        <v>17</v>
      </c>
      <c r="E12594" t="s">
        <v>18</v>
      </c>
      <c r="F12594" s="4" t="s">
        <v>19</v>
      </c>
      <c r="G12594" s="3">
        <v>9.0272199999999998</v>
      </c>
      <c r="H12594" s="8">
        <v>1.7700655696671563E-2</v>
      </c>
      <c r="I12594" s="26" t="str">
        <f>INDEX('Data Tab2'!$C:$C,MATCH('Data Tab1'!A12594,'Data Tab2'!$A:$A,0))</f>
        <v>KTW1</v>
      </c>
    </row>
    <row r="12595" spans="1:9" hidden="1">
      <c r="A12595" s="55">
        <v>104055392</v>
      </c>
      <c r="B12595" s="1" t="s">
        <v>33</v>
      </c>
      <c r="C12595" t="s">
        <v>31</v>
      </c>
      <c r="D12595" s="1" t="s">
        <v>17</v>
      </c>
      <c r="E12595" t="s">
        <v>18</v>
      </c>
      <c r="F12595" s="4" t="s">
        <v>20</v>
      </c>
      <c r="G12595" s="3">
        <v>5.0333310000000004</v>
      </c>
      <c r="H12595" s="8">
        <v>0.91039842648207403</v>
      </c>
      <c r="I12595" s="26" t="str">
        <f>INDEX('Data Tab2'!$C:$C,MATCH('Data Tab1'!A12595,'Data Tab2'!$A:$A,0))</f>
        <v>KTW1</v>
      </c>
    </row>
    <row r="12596" spans="1:9" hidden="1">
      <c r="A12596" s="55">
        <v>104055392</v>
      </c>
      <c r="B12596" s="1" t="s">
        <v>33</v>
      </c>
      <c r="C12596" t="s">
        <v>31</v>
      </c>
      <c r="D12596" s="1" t="s">
        <v>17</v>
      </c>
      <c r="E12596" t="s">
        <v>18</v>
      </c>
      <c r="F12596" s="4" t="s">
        <v>21</v>
      </c>
      <c r="G12596" s="3">
        <v>4.5577769999999997</v>
      </c>
      <c r="H12596" s="8">
        <v>0.58389158017650589</v>
      </c>
      <c r="I12596" s="26" t="str">
        <f>INDEX('Data Tab2'!$C:$C,MATCH('Data Tab1'!A12596,'Data Tab2'!$A:$A,0))</f>
        <v>KTW1</v>
      </c>
    </row>
    <row r="12597" spans="1:9" hidden="1">
      <c r="A12597" s="55">
        <v>104055392</v>
      </c>
      <c r="B12597" s="1" t="s">
        <v>33</v>
      </c>
      <c r="C12597" t="s">
        <v>31</v>
      </c>
      <c r="D12597" s="1" t="s">
        <v>17</v>
      </c>
      <c r="E12597" t="s">
        <v>23</v>
      </c>
      <c r="F12597" s="4" t="s">
        <v>24</v>
      </c>
      <c r="G12597" s="3">
        <v>4.8586090000000004</v>
      </c>
      <c r="H12597" s="8">
        <v>0.18471660979721949</v>
      </c>
      <c r="I12597" s="26" t="str">
        <f>INDEX('Data Tab2'!$C:$C,MATCH('Data Tab1'!A12597,'Data Tab2'!$A:$A,0))</f>
        <v>KTW1</v>
      </c>
    </row>
    <row r="12598" spans="1:9" hidden="1">
      <c r="A12598" s="56">
        <v>104055392</v>
      </c>
      <c r="B12598" s="1" t="s">
        <v>33</v>
      </c>
      <c r="C12598" t="s">
        <v>31</v>
      </c>
      <c r="D12598" s="1" t="s">
        <v>17</v>
      </c>
      <c r="E12598" t="s">
        <v>23</v>
      </c>
      <c r="F12598" s="4" t="s">
        <v>25</v>
      </c>
      <c r="G12598" s="3">
        <v>9.5349989999999991</v>
      </c>
      <c r="H12598" s="8">
        <v>9.8597156937898389E-2</v>
      </c>
      <c r="I12598" s="26" t="str">
        <f>INDEX('Data Tab2'!$C:$C,MATCH('Data Tab1'!A12598,'Data Tab2'!$A:$A,0))</f>
        <v>KTW1</v>
      </c>
    </row>
    <row r="12599" spans="1:9">
      <c r="A12599" s="55">
        <v>104056361</v>
      </c>
      <c r="B12599" s="1" t="s">
        <v>9</v>
      </c>
      <c r="C12599" t="s">
        <v>31</v>
      </c>
      <c r="D12599" s="1" t="s">
        <v>11</v>
      </c>
      <c r="E12599" t="s">
        <v>12</v>
      </c>
      <c r="F12599" s="4" t="s">
        <v>14</v>
      </c>
      <c r="G12599" s="3">
        <v>9.7938869999999998</v>
      </c>
      <c r="H12599" s="8">
        <v>0.84317729867476121</v>
      </c>
      <c r="I12599" s="26" t="str">
        <f>INDEX('Data Tab2'!$C:$C,MATCH('Data Tab1'!A12599,'Data Tab2'!$A:$A,0))</f>
        <v>BCN1</v>
      </c>
    </row>
    <row r="12600" spans="1:9" hidden="1">
      <c r="A12600" s="56">
        <v>104056361</v>
      </c>
      <c r="B12600" s="1" t="s">
        <v>9</v>
      </c>
      <c r="C12600" t="s">
        <v>31</v>
      </c>
      <c r="D12600" s="1" t="s">
        <v>11</v>
      </c>
      <c r="E12600" t="s">
        <v>12</v>
      </c>
      <c r="F12600" s="4" t="s">
        <v>15</v>
      </c>
      <c r="G12600" s="3">
        <v>10.958885</v>
      </c>
      <c r="H12600" s="8">
        <v>0.52842637315525121</v>
      </c>
      <c r="I12600" s="26" t="str">
        <f>INDEX('Data Tab2'!$C:$C,MATCH('Data Tab1'!A12600,'Data Tab2'!$A:$A,0))</f>
        <v>BCN1</v>
      </c>
    </row>
    <row r="12601" spans="1:9">
      <c r="A12601" s="55">
        <v>104059020</v>
      </c>
      <c r="B12601" s="1" t="s">
        <v>9</v>
      </c>
      <c r="C12601" t="s">
        <v>37</v>
      </c>
      <c r="D12601" s="1" t="s">
        <v>11</v>
      </c>
      <c r="E12601" t="s">
        <v>12</v>
      </c>
      <c r="F12601" s="4" t="s">
        <v>13</v>
      </c>
      <c r="G12601" s="3">
        <v>4.9905540000000004</v>
      </c>
      <c r="H12601" s="8">
        <v>0.21838051156031812</v>
      </c>
      <c r="I12601" s="26" t="str">
        <f>INDEX('Data Tab2'!$C:$C,MATCH('Data Tab1'!A12601,'Data Tab2'!$A:$A,0))</f>
        <v>BCN2</v>
      </c>
    </row>
    <row r="12602" spans="1:9" hidden="1">
      <c r="A12602" s="55">
        <v>104059020</v>
      </c>
      <c r="B12602" s="1" t="s">
        <v>9</v>
      </c>
      <c r="C12602" t="s">
        <v>37</v>
      </c>
      <c r="D12602" s="1" t="s">
        <v>11</v>
      </c>
      <c r="E12602" t="s">
        <v>12</v>
      </c>
      <c r="F12602" s="4" t="s">
        <v>14</v>
      </c>
      <c r="G12602" s="3">
        <v>4.9994420000000002</v>
      </c>
      <c r="H12602" s="8">
        <v>0.88942715263695693</v>
      </c>
      <c r="I12602" s="26" t="str">
        <f>INDEX('Data Tab2'!$C:$C,MATCH('Data Tab1'!A12602,'Data Tab2'!$A:$A,0))</f>
        <v>BCN2</v>
      </c>
    </row>
    <row r="12603" spans="1:9" hidden="1">
      <c r="A12603" s="55">
        <v>104059020</v>
      </c>
      <c r="B12603" s="1" t="s">
        <v>9</v>
      </c>
      <c r="C12603" t="s">
        <v>37</v>
      </c>
      <c r="D12603" s="1" t="s">
        <v>11</v>
      </c>
      <c r="E12603" t="s">
        <v>12</v>
      </c>
      <c r="F12603" s="4" t="s">
        <v>15</v>
      </c>
      <c r="G12603" s="3">
        <v>10.998887</v>
      </c>
      <c r="H12603" s="8">
        <v>0.1953039584326659</v>
      </c>
      <c r="I12603" s="26" t="str">
        <f>INDEX('Data Tab2'!$C:$C,MATCH('Data Tab1'!A12603,'Data Tab2'!$A:$A,0))</f>
        <v>BCN2</v>
      </c>
    </row>
    <row r="12604" spans="1:9" hidden="1">
      <c r="A12604" s="55">
        <v>104059020</v>
      </c>
      <c r="B12604" s="1" t="s">
        <v>9</v>
      </c>
      <c r="C12604" t="s">
        <v>37</v>
      </c>
      <c r="D12604" s="1" t="s">
        <v>11</v>
      </c>
      <c r="E12604" t="s">
        <v>12</v>
      </c>
      <c r="F12604" s="4" t="s">
        <v>28</v>
      </c>
      <c r="G12604" s="3">
        <v>5.7333309999999997</v>
      </c>
      <c r="H12604" s="8">
        <v>8.7836226378826932E-2</v>
      </c>
      <c r="I12604" s="26" t="str">
        <f>INDEX('Data Tab2'!$C:$C,MATCH('Data Tab1'!A12604,'Data Tab2'!$A:$A,0))</f>
        <v>BCN2</v>
      </c>
    </row>
    <row r="12605" spans="1:9" hidden="1">
      <c r="A12605" s="55">
        <v>104059020</v>
      </c>
      <c r="B12605" s="1" t="s">
        <v>9</v>
      </c>
      <c r="C12605" t="s">
        <v>37</v>
      </c>
      <c r="D12605" s="1" t="s">
        <v>11</v>
      </c>
      <c r="E12605" t="s">
        <v>12</v>
      </c>
      <c r="F12605" s="4" t="s">
        <v>29</v>
      </c>
      <c r="G12605" s="3">
        <v>5.2966620000000004</v>
      </c>
      <c r="H12605" s="8">
        <v>0.47661283355654471</v>
      </c>
      <c r="I12605" s="26" t="str">
        <f>INDEX('Data Tab2'!$C:$C,MATCH('Data Tab1'!A12605,'Data Tab2'!$A:$A,0))</f>
        <v>BCN2</v>
      </c>
    </row>
    <row r="12606" spans="1:9" hidden="1">
      <c r="A12606" s="55">
        <v>104059020</v>
      </c>
      <c r="B12606" s="1" t="s">
        <v>9</v>
      </c>
      <c r="C12606" t="s">
        <v>37</v>
      </c>
      <c r="D12606" s="1" t="s">
        <v>11</v>
      </c>
      <c r="E12606" t="s">
        <v>12</v>
      </c>
      <c r="F12606" s="4" t="s">
        <v>16</v>
      </c>
      <c r="G12606" s="3">
        <v>10.49694</v>
      </c>
      <c r="H12606" s="8">
        <v>0.33167688024279129</v>
      </c>
      <c r="I12606" s="26" t="str">
        <f>INDEX('Data Tab2'!$C:$C,MATCH('Data Tab1'!A12606,'Data Tab2'!$A:$A,0))</f>
        <v>BCN2</v>
      </c>
    </row>
    <row r="12607" spans="1:9" hidden="1">
      <c r="A12607" s="55">
        <v>104059020</v>
      </c>
      <c r="B12607" s="1" t="s">
        <v>9</v>
      </c>
      <c r="C12607" t="s">
        <v>31</v>
      </c>
      <c r="D12607" s="1" t="s">
        <v>11</v>
      </c>
      <c r="E12607" t="s">
        <v>12</v>
      </c>
      <c r="F12607" s="4" t="s">
        <v>28</v>
      </c>
      <c r="G12607" s="3">
        <v>4.9838829999999996</v>
      </c>
      <c r="H12607" s="8">
        <v>0.95347250813557349</v>
      </c>
      <c r="I12607" s="26" t="str">
        <f>INDEX('Data Tab2'!$C:$C,MATCH('Data Tab1'!A12607,'Data Tab2'!$A:$A,0))</f>
        <v>BCN2</v>
      </c>
    </row>
    <row r="12608" spans="1:9" hidden="1">
      <c r="A12608" s="55">
        <v>104059020</v>
      </c>
      <c r="B12608" s="1" t="s">
        <v>9</v>
      </c>
      <c r="C12608" t="s">
        <v>31</v>
      </c>
      <c r="D12608" s="1" t="s">
        <v>11</v>
      </c>
      <c r="E12608" t="s">
        <v>12</v>
      </c>
      <c r="F12608" s="4" t="s">
        <v>29</v>
      </c>
      <c r="G12608" s="3">
        <v>5.7024970000000001</v>
      </c>
      <c r="H12608" s="8">
        <v>0.77108835032228296</v>
      </c>
      <c r="I12608" s="26" t="str">
        <f>INDEX('Data Tab2'!$C:$C,MATCH('Data Tab1'!A12608,'Data Tab2'!$A:$A,0))</f>
        <v>BCN2</v>
      </c>
    </row>
    <row r="12609" spans="1:9" hidden="1">
      <c r="A12609" s="55">
        <v>104059020</v>
      </c>
      <c r="B12609" s="1" t="s">
        <v>9</v>
      </c>
      <c r="C12609" t="s">
        <v>31</v>
      </c>
      <c r="D12609" s="1" t="s">
        <v>11</v>
      </c>
      <c r="E12609" t="s">
        <v>12</v>
      </c>
      <c r="F12609" s="4" t="s">
        <v>16</v>
      </c>
      <c r="G12609" s="3">
        <v>0.33166499999999999</v>
      </c>
      <c r="H12609" s="8">
        <v>0.53281459923808316</v>
      </c>
      <c r="I12609" s="26" t="str">
        <f>INDEX('Data Tab2'!$C:$C,MATCH('Data Tab1'!A12609,'Data Tab2'!$A:$A,0))</f>
        <v>BCN2</v>
      </c>
    </row>
    <row r="12610" spans="1:9" hidden="1">
      <c r="A12610" s="55">
        <v>104059020</v>
      </c>
      <c r="B12610" s="1" t="s">
        <v>33</v>
      </c>
      <c r="C12610" t="s">
        <v>37</v>
      </c>
      <c r="D12610" s="1" t="s">
        <v>17</v>
      </c>
      <c r="E12610" t="s">
        <v>18</v>
      </c>
      <c r="F12610" s="4" t="s">
        <v>36</v>
      </c>
      <c r="G12610" s="3">
        <v>3.1591640000000001</v>
      </c>
      <c r="H12610" s="8">
        <v>0.90330995417602278</v>
      </c>
      <c r="I12610" s="26" t="str">
        <f>INDEX('Data Tab2'!$C:$C,MATCH('Data Tab1'!A12610,'Data Tab2'!$A:$A,0))</f>
        <v>BCN2</v>
      </c>
    </row>
    <row r="12611" spans="1:9" hidden="1">
      <c r="A12611" s="55">
        <v>104059020</v>
      </c>
      <c r="B12611" s="1" t="s">
        <v>33</v>
      </c>
      <c r="C12611" t="s">
        <v>37</v>
      </c>
      <c r="D12611" s="1" t="s">
        <v>17</v>
      </c>
      <c r="E12611" t="s">
        <v>18</v>
      </c>
      <c r="F12611" s="4" t="s">
        <v>38</v>
      </c>
      <c r="G12611" s="3">
        <v>4.9983310000000003</v>
      </c>
      <c r="H12611" s="8">
        <v>0.66197142778792273</v>
      </c>
      <c r="I12611" s="26" t="str">
        <f>INDEX('Data Tab2'!$C:$C,MATCH('Data Tab1'!A12611,'Data Tab2'!$A:$A,0))</f>
        <v>BCN2</v>
      </c>
    </row>
    <row r="12612" spans="1:9" hidden="1">
      <c r="A12612" s="55">
        <v>104059020</v>
      </c>
      <c r="B12612" s="1" t="s">
        <v>33</v>
      </c>
      <c r="C12612" t="s">
        <v>37</v>
      </c>
      <c r="D12612" s="1" t="s">
        <v>17</v>
      </c>
      <c r="E12612" t="s">
        <v>18</v>
      </c>
      <c r="F12612" s="4" t="s">
        <v>19</v>
      </c>
      <c r="G12612" s="3">
        <v>4.3813870000000001</v>
      </c>
      <c r="H12612" s="8">
        <v>6.487864256286191E-2</v>
      </c>
      <c r="I12612" s="26" t="str">
        <f>INDEX('Data Tab2'!$C:$C,MATCH('Data Tab1'!A12612,'Data Tab2'!$A:$A,0))</f>
        <v>BCN2</v>
      </c>
    </row>
    <row r="12613" spans="1:9" hidden="1">
      <c r="A12613" s="55">
        <v>104059020</v>
      </c>
      <c r="B12613" s="1" t="s">
        <v>33</v>
      </c>
      <c r="C12613" t="s">
        <v>37</v>
      </c>
      <c r="D12613" s="1" t="s">
        <v>17</v>
      </c>
      <c r="E12613" t="s">
        <v>18</v>
      </c>
      <c r="F12613" s="4" t="s">
        <v>20</v>
      </c>
      <c r="G12613" s="3">
        <v>7.1977739999999999</v>
      </c>
      <c r="H12613" s="8">
        <v>0.70365857736297044</v>
      </c>
      <c r="I12613" s="26" t="str">
        <f>INDEX('Data Tab2'!$C:$C,MATCH('Data Tab1'!A12613,'Data Tab2'!$A:$A,0))</f>
        <v>BCN2</v>
      </c>
    </row>
    <row r="12614" spans="1:9" hidden="1">
      <c r="A12614" s="55">
        <v>104059020</v>
      </c>
      <c r="B12614" s="1" t="s">
        <v>33</v>
      </c>
      <c r="C12614" t="s">
        <v>37</v>
      </c>
      <c r="D12614" s="1" t="s">
        <v>17</v>
      </c>
      <c r="E12614" t="s">
        <v>18</v>
      </c>
      <c r="F12614" s="4" t="s">
        <v>21</v>
      </c>
      <c r="G12614" s="3">
        <v>3.5972200000000001</v>
      </c>
      <c r="H12614" s="8">
        <v>0.38955626066928351</v>
      </c>
      <c r="I12614" s="26" t="str">
        <f>INDEX('Data Tab2'!$C:$C,MATCH('Data Tab1'!A12614,'Data Tab2'!$A:$A,0))</f>
        <v>BCN2</v>
      </c>
    </row>
    <row r="12615" spans="1:9" hidden="1">
      <c r="A12615" s="55">
        <v>104059020</v>
      </c>
      <c r="B12615" s="1" t="s">
        <v>33</v>
      </c>
      <c r="C12615" t="s">
        <v>37</v>
      </c>
      <c r="D12615" s="1" t="s">
        <v>17</v>
      </c>
      <c r="E12615" t="s">
        <v>18</v>
      </c>
      <c r="F12615" s="4" t="s">
        <v>22</v>
      </c>
      <c r="G12615" s="3">
        <v>1.1930529999999999</v>
      </c>
      <c r="H12615" s="8">
        <v>0.2179415376477285</v>
      </c>
      <c r="I12615" s="26" t="str">
        <f>INDEX('Data Tab2'!$C:$C,MATCH('Data Tab1'!A12615,'Data Tab2'!$A:$A,0))</f>
        <v>BCN2</v>
      </c>
    </row>
    <row r="12616" spans="1:9" hidden="1">
      <c r="A12616" s="55">
        <v>104059020</v>
      </c>
      <c r="B12616" s="1" t="s">
        <v>33</v>
      </c>
      <c r="C12616" t="s">
        <v>31</v>
      </c>
      <c r="D12616" s="1" t="s">
        <v>17</v>
      </c>
      <c r="E12616" t="s">
        <v>18</v>
      </c>
      <c r="F12616" s="4" t="s">
        <v>36</v>
      </c>
      <c r="G12616" s="3">
        <v>1.840276</v>
      </c>
      <c r="H12616" s="8">
        <v>0.22130405432876177</v>
      </c>
      <c r="I12616" s="26" t="str">
        <f>INDEX('Data Tab2'!$C:$C,MATCH('Data Tab1'!A12616,'Data Tab2'!$A:$A,0))</f>
        <v>BCN2</v>
      </c>
    </row>
    <row r="12617" spans="1:9" hidden="1">
      <c r="A12617" s="55">
        <v>104059020</v>
      </c>
      <c r="B12617" s="1" t="s">
        <v>33</v>
      </c>
      <c r="C12617" t="s">
        <v>31</v>
      </c>
      <c r="D12617" s="1" t="s">
        <v>17</v>
      </c>
      <c r="E12617" t="s">
        <v>18</v>
      </c>
      <c r="F12617" s="4" t="s">
        <v>38</v>
      </c>
      <c r="G12617" s="3">
        <v>4.9999969999999996</v>
      </c>
      <c r="H12617" s="8">
        <v>0.50622796404769432</v>
      </c>
      <c r="I12617" s="26" t="str">
        <f>INDEX('Data Tab2'!$C:$C,MATCH('Data Tab1'!A12617,'Data Tab2'!$A:$A,0))</f>
        <v>BCN2</v>
      </c>
    </row>
    <row r="12618" spans="1:9" hidden="1">
      <c r="A12618" s="55">
        <v>104059020</v>
      </c>
      <c r="B12618" s="1" t="s">
        <v>33</v>
      </c>
      <c r="C12618" t="s">
        <v>31</v>
      </c>
      <c r="D12618" s="1" t="s">
        <v>17</v>
      </c>
      <c r="E12618" t="s">
        <v>18</v>
      </c>
      <c r="F12618" s="4" t="s">
        <v>19</v>
      </c>
      <c r="G12618" s="3">
        <v>4.9999979999999997</v>
      </c>
      <c r="H12618" s="8">
        <v>3.8929166506649571E-2</v>
      </c>
      <c r="I12618" s="26" t="str">
        <f>INDEX('Data Tab2'!$C:$C,MATCH('Data Tab1'!A12618,'Data Tab2'!$A:$A,0))</f>
        <v>BCN2</v>
      </c>
    </row>
    <row r="12619" spans="1:9" hidden="1">
      <c r="A12619" s="55">
        <v>104059020</v>
      </c>
      <c r="B12619" s="1" t="s">
        <v>33</v>
      </c>
      <c r="C12619" t="s">
        <v>31</v>
      </c>
      <c r="D12619" s="1" t="s">
        <v>17</v>
      </c>
      <c r="E12619" t="s">
        <v>18</v>
      </c>
      <c r="F12619" s="4" t="s">
        <v>21</v>
      </c>
      <c r="G12619" s="3">
        <v>6.3447199999999997</v>
      </c>
      <c r="H12619" s="8">
        <v>0.72845448600387164</v>
      </c>
      <c r="I12619" s="26" t="str">
        <f>INDEX('Data Tab2'!$C:$C,MATCH('Data Tab1'!A12619,'Data Tab2'!$A:$A,0))</f>
        <v>BCN2</v>
      </c>
    </row>
    <row r="12620" spans="1:9" hidden="1">
      <c r="A12620" s="55">
        <v>104059020</v>
      </c>
      <c r="B12620" s="1" t="s">
        <v>33</v>
      </c>
      <c r="C12620" t="s">
        <v>31</v>
      </c>
      <c r="D12620" s="1" t="s">
        <v>17</v>
      </c>
      <c r="E12620" t="s">
        <v>18</v>
      </c>
      <c r="F12620" s="4" t="s">
        <v>22</v>
      </c>
      <c r="G12620" s="3">
        <v>2.4333309999999999</v>
      </c>
      <c r="H12620" s="8">
        <v>0.68114783604082885</v>
      </c>
      <c r="I12620" s="26" t="str">
        <f>INDEX('Data Tab2'!$C:$C,MATCH('Data Tab1'!A12620,'Data Tab2'!$A:$A,0))</f>
        <v>BCN2</v>
      </c>
    </row>
    <row r="12621" spans="1:9" hidden="1">
      <c r="A12621" s="56">
        <v>104059020</v>
      </c>
      <c r="B12621" s="1" t="s">
        <v>33</v>
      </c>
      <c r="C12621" t="s">
        <v>31</v>
      </c>
      <c r="D12621" s="1" t="s">
        <v>17</v>
      </c>
      <c r="E12621" t="s">
        <v>23</v>
      </c>
      <c r="F12621" s="4" t="s">
        <v>25</v>
      </c>
      <c r="G12621" s="3">
        <v>0</v>
      </c>
      <c r="H12621" s="8">
        <v>0.18346446515123394</v>
      </c>
      <c r="I12621" s="26" t="str">
        <f>INDEX('Data Tab2'!$C:$C,MATCH('Data Tab1'!A12621,'Data Tab2'!$A:$A,0))</f>
        <v>BCN2</v>
      </c>
    </row>
    <row r="12622" spans="1:9">
      <c r="A12622" s="55">
        <v>104063932</v>
      </c>
      <c r="B12622" s="1" t="s">
        <v>9</v>
      </c>
      <c r="C12622" t="s">
        <v>31</v>
      </c>
      <c r="D12622" s="1" t="s">
        <v>11</v>
      </c>
      <c r="E12622" t="s">
        <v>12</v>
      </c>
      <c r="F12622" s="4" t="s">
        <v>13</v>
      </c>
      <c r="G12622" s="3">
        <v>11.106382</v>
      </c>
      <c r="H12622" s="8">
        <v>0.14666915700903038</v>
      </c>
      <c r="I12622" s="26" t="str">
        <f>INDEX('Data Tab2'!$C:$C,MATCH('Data Tab1'!A12622,'Data Tab2'!$A:$A,0))</f>
        <v>BER3</v>
      </c>
    </row>
    <row r="12623" spans="1:9" hidden="1">
      <c r="A12623" s="55">
        <v>104063932</v>
      </c>
      <c r="B12623" s="1" t="s">
        <v>9</v>
      </c>
      <c r="C12623" t="s">
        <v>31</v>
      </c>
      <c r="D12623" s="1" t="s">
        <v>11</v>
      </c>
      <c r="E12623" t="s">
        <v>12</v>
      </c>
      <c r="F12623" s="4" t="s">
        <v>34</v>
      </c>
      <c r="G12623" s="3">
        <v>5.9999969999999996</v>
      </c>
      <c r="H12623" s="8">
        <v>0.53486702496590277</v>
      </c>
      <c r="I12623" s="26" t="str">
        <f>INDEX('Data Tab2'!$C:$C,MATCH('Data Tab1'!A12623,'Data Tab2'!$A:$A,0))</f>
        <v>BER3</v>
      </c>
    </row>
    <row r="12624" spans="1:9" hidden="1">
      <c r="A12624" s="55">
        <v>104063932</v>
      </c>
      <c r="B12624" s="1" t="s">
        <v>9</v>
      </c>
      <c r="C12624" t="s">
        <v>31</v>
      </c>
      <c r="D12624" s="1" t="s">
        <v>11</v>
      </c>
      <c r="E12624" t="s">
        <v>12</v>
      </c>
      <c r="F12624" s="4" t="s">
        <v>28</v>
      </c>
      <c r="G12624" s="3">
        <v>1.632776</v>
      </c>
      <c r="H12624" s="8">
        <v>0.35889046465242513</v>
      </c>
      <c r="I12624" s="26" t="str">
        <f>INDEX('Data Tab2'!$C:$C,MATCH('Data Tab1'!A12624,'Data Tab2'!$A:$A,0))</f>
        <v>BER3</v>
      </c>
    </row>
    <row r="12625" spans="1:9" hidden="1">
      <c r="A12625" s="55">
        <v>104063932</v>
      </c>
      <c r="B12625" s="1" t="s">
        <v>9</v>
      </c>
      <c r="C12625" t="s">
        <v>31</v>
      </c>
      <c r="D12625" s="1" t="s">
        <v>11</v>
      </c>
      <c r="E12625" t="s">
        <v>12</v>
      </c>
      <c r="F12625" s="4" t="s">
        <v>29</v>
      </c>
      <c r="G12625" s="3">
        <v>4.1916659999999997</v>
      </c>
      <c r="H12625" s="8">
        <v>0.27016270682943666</v>
      </c>
      <c r="I12625" s="26" t="str">
        <f>INDEX('Data Tab2'!$C:$C,MATCH('Data Tab1'!A12625,'Data Tab2'!$A:$A,0))</f>
        <v>BER3</v>
      </c>
    </row>
    <row r="12626" spans="1:9" hidden="1">
      <c r="A12626" s="55">
        <v>104063932</v>
      </c>
      <c r="B12626" s="1" t="s">
        <v>9</v>
      </c>
      <c r="C12626" t="s">
        <v>31</v>
      </c>
      <c r="D12626" s="1" t="s">
        <v>17</v>
      </c>
      <c r="E12626" t="s">
        <v>18</v>
      </c>
      <c r="F12626" s="4" t="s">
        <v>35</v>
      </c>
      <c r="G12626" s="3">
        <v>4.9999979999999997</v>
      </c>
      <c r="H12626" s="8">
        <v>0.52970142525007524</v>
      </c>
      <c r="I12626" s="26" t="str">
        <f>INDEX('Data Tab2'!$C:$C,MATCH('Data Tab1'!A12626,'Data Tab2'!$A:$A,0))</f>
        <v>BER3</v>
      </c>
    </row>
    <row r="12627" spans="1:9" hidden="1">
      <c r="A12627" s="56">
        <v>104063932</v>
      </c>
      <c r="B12627" s="1" t="s">
        <v>9</v>
      </c>
      <c r="C12627" t="s">
        <v>31</v>
      </c>
      <c r="D12627" s="1" t="s">
        <v>17</v>
      </c>
      <c r="E12627" t="s">
        <v>18</v>
      </c>
      <c r="F12627" s="4" t="s">
        <v>36</v>
      </c>
      <c r="G12627" s="3">
        <v>4.9999979999999997</v>
      </c>
      <c r="H12627" s="8">
        <v>0.90723771436369349</v>
      </c>
      <c r="I12627" s="26" t="str">
        <f>INDEX('Data Tab2'!$C:$C,MATCH('Data Tab1'!A12627,'Data Tab2'!$A:$A,0))</f>
        <v>BER3</v>
      </c>
    </row>
    <row r="12628" spans="1:9">
      <c r="A12628" s="55">
        <v>104064854</v>
      </c>
      <c r="B12628" s="1" t="s">
        <v>33</v>
      </c>
      <c r="C12628" t="s">
        <v>27</v>
      </c>
      <c r="D12628" s="1" t="s">
        <v>11</v>
      </c>
      <c r="E12628" t="s">
        <v>12</v>
      </c>
      <c r="F12628" s="4" t="s">
        <v>14</v>
      </c>
      <c r="G12628" s="3">
        <v>4.5147199999999996</v>
      </c>
      <c r="H12628" s="8">
        <v>0.22324447531683544</v>
      </c>
      <c r="I12628" s="26" t="str">
        <f>INDEX('Data Tab2'!$C:$C,MATCH('Data Tab1'!A12628,'Data Tab2'!$A:$A,0))</f>
        <v>BHX1</v>
      </c>
    </row>
    <row r="12629" spans="1:9" hidden="1">
      <c r="A12629" s="55">
        <v>104064854</v>
      </c>
      <c r="B12629" s="1" t="s">
        <v>33</v>
      </c>
      <c r="C12629" t="s">
        <v>27</v>
      </c>
      <c r="D12629" s="1" t="s">
        <v>11</v>
      </c>
      <c r="E12629" t="s">
        <v>12</v>
      </c>
      <c r="F12629" s="4" t="s">
        <v>15</v>
      </c>
      <c r="G12629" s="3">
        <v>6.2411079999999997</v>
      </c>
      <c r="H12629" s="8">
        <v>0.44522547818085545</v>
      </c>
      <c r="I12629" s="26" t="str">
        <f>INDEX('Data Tab2'!$C:$C,MATCH('Data Tab1'!A12629,'Data Tab2'!$A:$A,0))</f>
        <v>BHX1</v>
      </c>
    </row>
    <row r="12630" spans="1:9" hidden="1">
      <c r="A12630" s="55">
        <v>104064854</v>
      </c>
      <c r="B12630" s="1" t="s">
        <v>33</v>
      </c>
      <c r="C12630" t="s">
        <v>27</v>
      </c>
      <c r="D12630" s="1" t="s">
        <v>11</v>
      </c>
      <c r="E12630" t="s">
        <v>12</v>
      </c>
      <c r="F12630" s="4" t="s">
        <v>28</v>
      </c>
      <c r="G12630" s="3">
        <v>4.4855520000000002</v>
      </c>
      <c r="H12630" s="8">
        <v>0.65907874664464838</v>
      </c>
      <c r="I12630" s="26" t="str">
        <f>INDEX('Data Tab2'!$C:$C,MATCH('Data Tab1'!A12630,'Data Tab2'!$A:$A,0))</f>
        <v>BHX1</v>
      </c>
    </row>
    <row r="12631" spans="1:9" hidden="1">
      <c r="A12631" s="55">
        <v>104064854</v>
      </c>
      <c r="B12631" s="1" t="s">
        <v>33</v>
      </c>
      <c r="C12631" t="s">
        <v>27</v>
      </c>
      <c r="D12631" s="1" t="s">
        <v>11</v>
      </c>
      <c r="E12631" t="s">
        <v>12</v>
      </c>
      <c r="F12631" s="4" t="s">
        <v>29</v>
      </c>
      <c r="G12631" s="3">
        <v>10.052496</v>
      </c>
      <c r="H12631" s="8">
        <v>0.9893802378146721</v>
      </c>
      <c r="I12631" s="26" t="str">
        <f>INDEX('Data Tab2'!$C:$C,MATCH('Data Tab1'!A12631,'Data Tab2'!$A:$A,0))</f>
        <v>BHX1</v>
      </c>
    </row>
    <row r="12632" spans="1:9" hidden="1">
      <c r="A12632" s="56">
        <v>104064854</v>
      </c>
      <c r="B12632" s="1" t="s">
        <v>33</v>
      </c>
      <c r="C12632" t="s">
        <v>27</v>
      </c>
      <c r="D12632" s="1" t="s">
        <v>11</v>
      </c>
      <c r="E12632" t="s">
        <v>12</v>
      </c>
      <c r="F12632" s="4" t="s">
        <v>16</v>
      </c>
      <c r="G12632" s="3">
        <v>5.7469409999999996</v>
      </c>
      <c r="H12632" s="8">
        <v>0.37625721311147087</v>
      </c>
      <c r="I12632" s="26" t="str">
        <f>INDEX('Data Tab2'!$C:$C,MATCH('Data Tab1'!A12632,'Data Tab2'!$A:$A,0))</f>
        <v>BHX1</v>
      </c>
    </row>
    <row r="12633" spans="1:9">
      <c r="A12633" s="55">
        <v>104067802</v>
      </c>
      <c r="B12633" s="1" t="s">
        <v>9</v>
      </c>
      <c r="C12633" t="s">
        <v>40</v>
      </c>
      <c r="D12633" s="1" t="s">
        <v>11</v>
      </c>
      <c r="E12633" t="s">
        <v>12</v>
      </c>
      <c r="F12633" s="4" t="s">
        <v>13</v>
      </c>
      <c r="G12633" s="3">
        <v>10.574439999999999</v>
      </c>
      <c r="H12633" s="8">
        <v>0.28853578909702493</v>
      </c>
      <c r="I12633" s="26" t="str">
        <f>INDEX('Data Tab2'!$C:$C,MATCH('Data Tab1'!A12633,'Data Tab2'!$A:$A,0))</f>
        <v>BHX2</v>
      </c>
    </row>
    <row r="12634" spans="1:9" hidden="1">
      <c r="A12634" s="55">
        <v>104067802</v>
      </c>
      <c r="B12634" s="1" t="s">
        <v>9</v>
      </c>
      <c r="C12634" t="s">
        <v>40</v>
      </c>
      <c r="D12634" s="1" t="s">
        <v>11</v>
      </c>
      <c r="E12634" t="s">
        <v>12</v>
      </c>
      <c r="F12634" s="4" t="s">
        <v>34</v>
      </c>
      <c r="G12634" s="3">
        <v>1.4680530000000001</v>
      </c>
      <c r="H12634" s="8">
        <v>2.0553237847243722E-2</v>
      </c>
      <c r="I12634" s="26" t="str">
        <f>INDEX('Data Tab2'!$C:$C,MATCH('Data Tab1'!A12634,'Data Tab2'!$A:$A,0))</f>
        <v>BHX2</v>
      </c>
    </row>
    <row r="12635" spans="1:9" hidden="1">
      <c r="A12635" s="55">
        <v>104067802</v>
      </c>
      <c r="B12635" s="1" t="s">
        <v>9</v>
      </c>
      <c r="C12635" t="s">
        <v>40</v>
      </c>
      <c r="D12635" s="1" t="s">
        <v>11</v>
      </c>
      <c r="E12635" t="s">
        <v>12</v>
      </c>
      <c r="F12635" s="4" t="s">
        <v>14</v>
      </c>
      <c r="G12635" s="3">
        <v>7.9249970000000003</v>
      </c>
      <c r="H12635" s="8">
        <v>0.47811373136873991</v>
      </c>
      <c r="I12635" s="26" t="str">
        <f>INDEX('Data Tab2'!$C:$C,MATCH('Data Tab1'!A12635,'Data Tab2'!$A:$A,0))</f>
        <v>BHX2</v>
      </c>
    </row>
    <row r="12636" spans="1:9" hidden="1">
      <c r="A12636" s="55">
        <v>104067802</v>
      </c>
      <c r="B12636" s="1" t="s">
        <v>9</v>
      </c>
      <c r="C12636" t="s">
        <v>40</v>
      </c>
      <c r="D12636" s="1" t="s">
        <v>11</v>
      </c>
      <c r="E12636" t="s">
        <v>12</v>
      </c>
      <c r="F12636" s="4" t="s">
        <v>15</v>
      </c>
      <c r="G12636" s="3">
        <v>10.98944</v>
      </c>
      <c r="H12636" s="8">
        <v>0.75389874737621199</v>
      </c>
      <c r="I12636" s="26" t="str">
        <f>INDEX('Data Tab2'!$C:$C,MATCH('Data Tab1'!A12636,'Data Tab2'!$A:$A,0))</f>
        <v>BHX2</v>
      </c>
    </row>
    <row r="12637" spans="1:9" hidden="1">
      <c r="A12637" s="55">
        <v>104067802</v>
      </c>
      <c r="B12637" s="1" t="s">
        <v>9</v>
      </c>
      <c r="C12637" t="s">
        <v>40</v>
      </c>
      <c r="D12637" s="1" t="s">
        <v>11</v>
      </c>
      <c r="E12637" t="s">
        <v>12</v>
      </c>
      <c r="F12637" s="4" t="s">
        <v>16</v>
      </c>
      <c r="G12637" s="3">
        <v>10.993328</v>
      </c>
      <c r="H12637" s="8">
        <v>0.99867650580062495</v>
      </c>
      <c r="I12637" s="26" t="str">
        <f>INDEX('Data Tab2'!$C:$C,MATCH('Data Tab1'!A12637,'Data Tab2'!$A:$A,0))</f>
        <v>BHX2</v>
      </c>
    </row>
    <row r="12638" spans="1:9" hidden="1">
      <c r="A12638" s="55">
        <v>104067802</v>
      </c>
      <c r="B12638" s="1" t="s">
        <v>9</v>
      </c>
      <c r="C12638" t="s">
        <v>26</v>
      </c>
      <c r="D12638" s="1" t="s">
        <v>11</v>
      </c>
      <c r="E12638" t="s">
        <v>12</v>
      </c>
      <c r="F12638" s="4" t="s">
        <v>14</v>
      </c>
      <c r="G12638" s="3">
        <v>3.0083319999999998</v>
      </c>
      <c r="H12638" s="8">
        <v>0.67911638021790144</v>
      </c>
      <c r="I12638" s="26" t="str">
        <f>INDEX('Data Tab2'!$C:$C,MATCH('Data Tab1'!A12638,'Data Tab2'!$A:$A,0))</f>
        <v>BHX2</v>
      </c>
    </row>
    <row r="12639" spans="1:9" hidden="1">
      <c r="A12639" s="56">
        <v>104067802</v>
      </c>
      <c r="B12639" s="1" t="s">
        <v>9</v>
      </c>
      <c r="C12639" t="s">
        <v>27</v>
      </c>
      <c r="D12639" s="1" t="s">
        <v>11</v>
      </c>
      <c r="E12639" t="s">
        <v>12</v>
      </c>
      <c r="F12639" s="4" t="s">
        <v>34</v>
      </c>
      <c r="G12639" s="3">
        <v>9.5233290000000004</v>
      </c>
      <c r="H12639" s="8">
        <v>0.28480963606527621</v>
      </c>
      <c r="I12639" s="26" t="str">
        <f>INDEX('Data Tab2'!$C:$C,MATCH('Data Tab1'!A12639,'Data Tab2'!$A:$A,0))</f>
        <v>BHX2</v>
      </c>
    </row>
    <row r="12640" spans="1:9">
      <c r="A12640" s="55">
        <v>104067869</v>
      </c>
      <c r="B12640" s="1" t="s">
        <v>9</v>
      </c>
      <c r="C12640" t="s">
        <v>31</v>
      </c>
      <c r="D12640" s="1" t="s">
        <v>11</v>
      </c>
      <c r="E12640" t="s">
        <v>12</v>
      </c>
      <c r="F12640" s="4" t="s">
        <v>13</v>
      </c>
      <c r="G12640" s="3">
        <v>4.0749979999999999</v>
      </c>
      <c r="H12640" s="8">
        <v>0.60483262945138627</v>
      </c>
      <c r="I12640" s="26" t="str">
        <f>INDEX('Data Tab2'!$C:$C,MATCH('Data Tab1'!A12640,'Data Tab2'!$A:$A,0))</f>
        <v>BHX3</v>
      </c>
    </row>
    <row r="12641" spans="1:9" hidden="1">
      <c r="A12641" s="55">
        <v>104067869</v>
      </c>
      <c r="B12641" s="1" t="s">
        <v>9</v>
      </c>
      <c r="C12641" t="s">
        <v>31</v>
      </c>
      <c r="D12641" s="1" t="s">
        <v>11</v>
      </c>
      <c r="E12641" t="s">
        <v>12</v>
      </c>
      <c r="F12641" s="4" t="s">
        <v>34</v>
      </c>
      <c r="G12641" s="3">
        <v>5.9999979999999997</v>
      </c>
      <c r="H12641" s="8">
        <v>0.78207591590334014</v>
      </c>
      <c r="I12641" s="26" t="str">
        <f>INDEX('Data Tab2'!$C:$C,MATCH('Data Tab1'!A12641,'Data Tab2'!$A:$A,0))</f>
        <v>BHX3</v>
      </c>
    </row>
    <row r="12642" spans="1:9" hidden="1">
      <c r="A12642" s="55">
        <v>104067869</v>
      </c>
      <c r="B12642" s="1" t="s">
        <v>9</v>
      </c>
      <c r="C12642" t="s">
        <v>31</v>
      </c>
      <c r="D12642" s="1" t="s">
        <v>11</v>
      </c>
      <c r="E12642" t="s">
        <v>12</v>
      </c>
      <c r="F12642" s="4" t="s">
        <v>14</v>
      </c>
      <c r="G12642" s="3">
        <v>3.6086100000000001</v>
      </c>
      <c r="H12642" s="8">
        <v>0.97593360413258323</v>
      </c>
      <c r="I12642" s="26" t="str">
        <f>INDEX('Data Tab2'!$C:$C,MATCH('Data Tab1'!A12642,'Data Tab2'!$A:$A,0))</f>
        <v>BHX3</v>
      </c>
    </row>
    <row r="12643" spans="1:9" hidden="1">
      <c r="A12643" s="55">
        <v>104067869</v>
      </c>
      <c r="B12643" s="1" t="s">
        <v>9</v>
      </c>
      <c r="C12643" t="s">
        <v>31</v>
      </c>
      <c r="D12643" s="1" t="s">
        <v>11</v>
      </c>
      <c r="E12643" t="s">
        <v>12</v>
      </c>
      <c r="F12643" s="4" t="s">
        <v>15</v>
      </c>
      <c r="G12643" s="3">
        <v>5.9999979999999997</v>
      </c>
      <c r="H12643" s="8">
        <v>0.15729394575844324</v>
      </c>
      <c r="I12643" s="26" t="str">
        <f>INDEX('Data Tab2'!$C:$C,MATCH('Data Tab1'!A12643,'Data Tab2'!$A:$A,0))</f>
        <v>BHX3</v>
      </c>
    </row>
    <row r="12644" spans="1:9" hidden="1">
      <c r="A12644" s="55">
        <v>104067869</v>
      </c>
      <c r="B12644" s="1" t="s">
        <v>9</v>
      </c>
      <c r="C12644" t="s">
        <v>31</v>
      </c>
      <c r="D12644" s="1" t="s">
        <v>17</v>
      </c>
      <c r="E12644" t="s">
        <v>18</v>
      </c>
      <c r="F12644" s="4" t="s">
        <v>35</v>
      </c>
      <c r="G12644" s="3">
        <v>4.9999979999999997</v>
      </c>
      <c r="H12644" s="8">
        <v>0.26988491275583926</v>
      </c>
      <c r="I12644" s="26" t="str">
        <f>INDEX('Data Tab2'!$C:$C,MATCH('Data Tab1'!A12644,'Data Tab2'!$A:$A,0))</f>
        <v>BHX3</v>
      </c>
    </row>
    <row r="12645" spans="1:9" hidden="1">
      <c r="A12645" s="55">
        <v>104067869</v>
      </c>
      <c r="B12645" s="1" t="s">
        <v>9</v>
      </c>
      <c r="C12645" t="s">
        <v>31</v>
      </c>
      <c r="D12645" s="1" t="s">
        <v>17</v>
      </c>
      <c r="E12645" t="s">
        <v>18</v>
      </c>
      <c r="F12645" s="4" t="s">
        <v>36</v>
      </c>
      <c r="G12645" s="3">
        <v>4.5877749999999997</v>
      </c>
      <c r="H12645" s="8">
        <v>0.602188646362666</v>
      </c>
      <c r="I12645" s="26" t="str">
        <f>INDEX('Data Tab2'!$C:$C,MATCH('Data Tab1'!A12645,'Data Tab2'!$A:$A,0))</f>
        <v>BHX3</v>
      </c>
    </row>
    <row r="12646" spans="1:9" hidden="1">
      <c r="A12646" s="55">
        <v>104067869</v>
      </c>
      <c r="B12646" s="1" t="s">
        <v>9</v>
      </c>
      <c r="C12646" t="s">
        <v>31</v>
      </c>
      <c r="D12646" s="1" t="s">
        <v>17</v>
      </c>
      <c r="E12646" t="s">
        <v>18</v>
      </c>
      <c r="F12646" s="4" t="s">
        <v>21</v>
      </c>
      <c r="G12646" s="3">
        <v>4.8222199999999997</v>
      </c>
      <c r="H12646" s="8">
        <v>0.19123553761371193</v>
      </c>
      <c r="I12646" s="26" t="str">
        <f>INDEX('Data Tab2'!$C:$C,MATCH('Data Tab1'!A12646,'Data Tab2'!$A:$A,0))</f>
        <v>BHX3</v>
      </c>
    </row>
    <row r="12647" spans="1:9" hidden="1">
      <c r="A12647" s="55">
        <v>104067869</v>
      </c>
      <c r="B12647" s="1" t="s">
        <v>9</v>
      </c>
      <c r="C12647" t="s">
        <v>31</v>
      </c>
      <c r="D12647" s="1" t="s">
        <v>17</v>
      </c>
      <c r="E12647" t="s">
        <v>18</v>
      </c>
      <c r="F12647" s="4" t="s">
        <v>22</v>
      </c>
      <c r="G12647" s="3">
        <v>4.3027749999999996</v>
      </c>
      <c r="H12647" s="8">
        <v>0.81689530655038312</v>
      </c>
      <c r="I12647" s="26" t="str">
        <f>INDEX('Data Tab2'!$C:$C,MATCH('Data Tab1'!A12647,'Data Tab2'!$A:$A,0))</f>
        <v>BHX3</v>
      </c>
    </row>
    <row r="12648" spans="1:9" hidden="1">
      <c r="A12648" s="55">
        <v>104067869</v>
      </c>
      <c r="B12648" s="1" t="s">
        <v>9</v>
      </c>
      <c r="C12648" t="s">
        <v>31</v>
      </c>
      <c r="D12648" s="1" t="s">
        <v>17</v>
      </c>
      <c r="E12648" t="s">
        <v>23</v>
      </c>
      <c r="F12648" s="4" t="s">
        <v>24</v>
      </c>
      <c r="G12648" s="3">
        <v>4.6644399999999999</v>
      </c>
      <c r="H12648" s="8">
        <v>0.41187874580112738</v>
      </c>
      <c r="I12648" s="26" t="str">
        <f>INDEX('Data Tab2'!$C:$C,MATCH('Data Tab1'!A12648,'Data Tab2'!$A:$A,0))</f>
        <v>BHX3</v>
      </c>
    </row>
    <row r="12649" spans="1:9" hidden="1">
      <c r="A12649" s="55">
        <v>104067869</v>
      </c>
      <c r="B12649" s="1" t="s">
        <v>9</v>
      </c>
      <c r="C12649" t="s">
        <v>31</v>
      </c>
      <c r="D12649" s="1" t="s">
        <v>17</v>
      </c>
      <c r="E12649" t="s">
        <v>23</v>
      </c>
      <c r="F12649" s="4" t="s">
        <v>25</v>
      </c>
      <c r="G12649" s="3">
        <v>0</v>
      </c>
      <c r="H12649" s="8">
        <v>0.26469296062720238</v>
      </c>
      <c r="I12649" s="26" t="str">
        <f>INDEX('Data Tab2'!$C:$C,MATCH('Data Tab1'!A12649,'Data Tab2'!$A:$A,0))</f>
        <v>BHX3</v>
      </c>
    </row>
    <row r="12650" spans="1:9" hidden="1">
      <c r="A12650" s="55">
        <v>104067869</v>
      </c>
      <c r="B12650" s="1" t="s">
        <v>9</v>
      </c>
      <c r="C12650" t="s">
        <v>32</v>
      </c>
      <c r="D12650" s="1" t="s">
        <v>11</v>
      </c>
      <c r="E12650" t="s">
        <v>12</v>
      </c>
      <c r="F12650" s="4" t="s">
        <v>14</v>
      </c>
      <c r="G12650" s="3">
        <v>0.76888400000000001</v>
      </c>
      <c r="H12650" s="8">
        <v>0.73947635973078452</v>
      </c>
      <c r="I12650" s="26" t="str">
        <f>INDEX('Data Tab2'!$C:$C,MATCH('Data Tab1'!A12650,'Data Tab2'!$A:$A,0))</f>
        <v>BHX3</v>
      </c>
    </row>
    <row r="12651" spans="1:9" hidden="1">
      <c r="A12651" s="55">
        <v>104067869</v>
      </c>
      <c r="B12651" s="1" t="s">
        <v>9</v>
      </c>
      <c r="C12651" t="s">
        <v>32</v>
      </c>
      <c r="D12651" s="1" t="s">
        <v>11</v>
      </c>
      <c r="E12651" t="s">
        <v>12</v>
      </c>
      <c r="F12651" s="4" t="s">
        <v>15</v>
      </c>
      <c r="G12651" s="3">
        <v>4.1999919999999999</v>
      </c>
      <c r="H12651" s="8">
        <v>0.26639683615274756</v>
      </c>
      <c r="I12651" s="26" t="str">
        <f>INDEX('Data Tab2'!$C:$C,MATCH('Data Tab1'!A12651,'Data Tab2'!$A:$A,0))</f>
        <v>BHX3</v>
      </c>
    </row>
    <row r="12652" spans="1:9" hidden="1">
      <c r="A12652" s="55">
        <v>104067869</v>
      </c>
      <c r="B12652" s="1" t="s">
        <v>9</v>
      </c>
      <c r="C12652" t="s">
        <v>32</v>
      </c>
      <c r="D12652" s="1" t="s">
        <v>11</v>
      </c>
      <c r="E12652" t="s">
        <v>12</v>
      </c>
      <c r="F12652" s="4" t="s">
        <v>16</v>
      </c>
      <c r="G12652" s="3">
        <v>4.6827719999999999</v>
      </c>
      <c r="H12652" s="8">
        <v>0.11716668854325885</v>
      </c>
      <c r="I12652" s="26" t="str">
        <f>INDEX('Data Tab2'!$C:$C,MATCH('Data Tab1'!A12652,'Data Tab2'!$A:$A,0))</f>
        <v>BHX3</v>
      </c>
    </row>
    <row r="12653" spans="1:9" hidden="1">
      <c r="A12653" s="55">
        <v>104067869</v>
      </c>
      <c r="B12653" s="1" t="s">
        <v>9</v>
      </c>
      <c r="C12653" t="s">
        <v>32</v>
      </c>
      <c r="D12653" s="1" t="s">
        <v>17</v>
      </c>
      <c r="E12653" t="s">
        <v>18</v>
      </c>
      <c r="F12653" s="4" t="s">
        <v>36</v>
      </c>
      <c r="G12653" s="3">
        <v>4.9999919999999998</v>
      </c>
      <c r="H12653" s="8">
        <v>0.46491375528543444</v>
      </c>
      <c r="I12653" s="26" t="str">
        <f>INDEX('Data Tab2'!$C:$C,MATCH('Data Tab1'!A12653,'Data Tab2'!$A:$A,0))</f>
        <v>BHX3</v>
      </c>
    </row>
    <row r="12654" spans="1:9" hidden="1">
      <c r="A12654" s="55">
        <v>104067869</v>
      </c>
      <c r="B12654" s="1" t="s">
        <v>9</v>
      </c>
      <c r="C12654" t="s">
        <v>32</v>
      </c>
      <c r="D12654" s="1" t="s">
        <v>17</v>
      </c>
      <c r="E12654" t="s">
        <v>18</v>
      </c>
      <c r="F12654" s="4" t="s">
        <v>38</v>
      </c>
      <c r="G12654" s="3">
        <v>9.9999920000000007</v>
      </c>
      <c r="H12654" s="8">
        <v>0.84517032165397776</v>
      </c>
      <c r="I12654" s="26" t="str">
        <f>INDEX('Data Tab2'!$C:$C,MATCH('Data Tab1'!A12654,'Data Tab2'!$A:$A,0))</f>
        <v>BHX3</v>
      </c>
    </row>
    <row r="12655" spans="1:9" hidden="1">
      <c r="A12655" s="55">
        <v>104067869</v>
      </c>
      <c r="B12655" s="1" t="s">
        <v>9</v>
      </c>
      <c r="C12655" t="s">
        <v>32</v>
      </c>
      <c r="D12655" s="1" t="s">
        <v>17</v>
      </c>
      <c r="E12655" t="s">
        <v>18</v>
      </c>
      <c r="F12655" s="4" t="s">
        <v>19</v>
      </c>
      <c r="G12655" s="3">
        <v>9.9999920000000007</v>
      </c>
      <c r="H12655" s="8">
        <v>0.62445101229664957</v>
      </c>
      <c r="I12655" s="26" t="str">
        <f>INDEX('Data Tab2'!$C:$C,MATCH('Data Tab1'!A12655,'Data Tab2'!$A:$A,0))</f>
        <v>BHX3</v>
      </c>
    </row>
    <row r="12656" spans="1:9" hidden="1">
      <c r="A12656" s="55">
        <v>104067869</v>
      </c>
      <c r="B12656" s="1" t="s">
        <v>9</v>
      </c>
      <c r="C12656" t="s">
        <v>32</v>
      </c>
      <c r="D12656" s="1" t="s">
        <v>17</v>
      </c>
      <c r="E12656" t="s">
        <v>18</v>
      </c>
      <c r="F12656" s="4" t="s">
        <v>20</v>
      </c>
      <c r="G12656" s="3">
        <v>2.46916</v>
      </c>
      <c r="H12656" s="8">
        <v>0.368402621283065</v>
      </c>
      <c r="I12656" s="26" t="str">
        <f>INDEX('Data Tab2'!$C:$C,MATCH('Data Tab1'!A12656,'Data Tab2'!$A:$A,0))</f>
        <v>BHX3</v>
      </c>
    </row>
    <row r="12657" spans="1:9" hidden="1">
      <c r="A12657" s="56">
        <v>104067869</v>
      </c>
      <c r="B12657" s="1" t="s">
        <v>9</v>
      </c>
      <c r="C12657" t="s">
        <v>32</v>
      </c>
      <c r="D12657" s="1" t="s">
        <v>17</v>
      </c>
      <c r="E12657" t="s">
        <v>23</v>
      </c>
      <c r="F12657" s="4" t="s">
        <v>25</v>
      </c>
      <c r="G12657" s="3">
        <v>0</v>
      </c>
      <c r="H12657" s="8">
        <v>0.87870452444974756</v>
      </c>
      <c r="I12657" s="26" t="str">
        <f>INDEX('Data Tab2'!$C:$C,MATCH('Data Tab1'!A12657,'Data Tab2'!$A:$A,0))</f>
        <v>BHX3</v>
      </c>
    </row>
    <row r="12658" spans="1:9">
      <c r="A12658" s="55">
        <v>104080238</v>
      </c>
      <c r="B12658" s="1" t="s">
        <v>9</v>
      </c>
      <c r="C12658" t="s">
        <v>40</v>
      </c>
      <c r="D12658" s="1" t="s">
        <v>11</v>
      </c>
      <c r="E12658" t="s">
        <v>12</v>
      </c>
      <c r="F12658" s="4" t="s">
        <v>28</v>
      </c>
      <c r="G12658" s="3">
        <v>10.988327999999999</v>
      </c>
      <c r="H12658" s="8">
        <v>3.5026453319983109E-2</v>
      </c>
      <c r="I12658" s="26" t="str">
        <f>INDEX('Data Tab2'!$C:$C,MATCH('Data Tab1'!A12658,'Data Tab2'!$A:$A,0))</f>
        <v>BHX4</v>
      </c>
    </row>
    <row r="12659" spans="1:9" hidden="1">
      <c r="A12659" s="55">
        <v>104080238</v>
      </c>
      <c r="B12659" s="1" t="s">
        <v>9</v>
      </c>
      <c r="C12659" t="s">
        <v>40</v>
      </c>
      <c r="D12659" s="1" t="s">
        <v>17</v>
      </c>
      <c r="E12659" t="s">
        <v>18</v>
      </c>
      <c r="F12659" s="4" t="s">
        <v>19</v>
      </c>
      <c r="G12659" s="3">
        <v>7.4899930000000001</v>
      </c>
      <c r="H12659" s="8">
        <v>0.61797349268938728</v>
      </c>
      <c r="I12659" s="26" t="str">
        <f>INDEX('Data Tab2'!$C:$C,MATCH('Data Tab1'!A12659,'Data Tab2'!$A:$A,0))</f>
        <v>BHX4</v>
      </c>
    </row>
    <row r="12660" spans="1:9" hidden="1">
      <c r="A12660" s="55">
        <v>104080238</v>
      </c>
      <c r="B12660" s="1" t="s">
        <v>9</v>
      </c>
      <c r="C12660" t="s">
        <v>31</v>
      </c>
      <c r="D12660" s="1" t="s">
        <v>17</v>
      </c>
      <c r="E12660" t="s">
        <v>18</v>
      </c>
      <c r="F12660" s="4" t="s">
        <v>35</v>
      </c>
      <c r="G12660" s="3">
        <v>6.1272200000000003</v>
      </c>
      <c r="H12660" s="8">
        <v>0.80026554094406133</v>
      </c>
      <c r="I12660" s="26" t="str">
        <f>INDEX('Data Tab2'!$C:$C,MATCH('Data Tab1'!A12660,'Data Tab2'!$A:$A,0))</f>
        <v>BHX4</v>
      </c>
    </row>
    <row r="12661" spans="1:9" hidden="1">
      <c r="A12661" s="55">
        <v>104080238</v>
      </c>
      <c r="B12661" s="1" t="s">
        <v>9</v>
      </c>
      <c r="C12661" t="s">
        <v>31</v>
      </c>
      <c r="D12661" s="1" t="s">
        <v>17</v>
      </c>
      <c r="E12661" t="s">
        <v>18</v>
      </c>
      <c r="F12661" s="4" t="s">
        <v>38</v>
      </c>
      <c r="G12661" s="3">
        <v>8.5724970000000003</v>
      </c>
      <c r="H12661" s="8">
        <v>0.89048322720310003</v>
      </c>
      <c r="I12661" s="26" t="str">
        <f>INDEX('Data Tab2'!$C:$C,MATCH('Data Tab1'!A12661,'Data Tab2'!$A:$A,0))</f>
        <v>BHX4</v>
      </c>
    </row>
    <row r="12662" spans="1:9" hidden="1">
      <c r="A12662" s="55">
        <v>104080238</v>
      </c>
      <c r="B12662" s="1" t="s">
        <v>9</v>
      </c>
      <c r="C12662" t="s">
        <v>31</v>
      </c>
      <c r="D12662" s="1" t="s">
        <v>17</v>
      </c>
      <c r="E12662" t="s">
        <v>23</v>
      </c>
      <c r="F12662" s="4" t="s">
        <v>24</v>
      </c>
      <c r="G12662" s="3">
        <v>5.6138870000000001</v>
      </c>
      <c r="H12662" s="8">
        <v>0.15934385879907476</v>
      </c>
      <c r="I12662" s="26" t="str">
        <f>INDEX('Data Tab2'!$C:$C,MATCH('Data Tab1'!A12662,'Data Tab2'!$A:$A,0))</f>
        <v>BHX4</v>
      </c>
    </row>
    <row r="12663" spans="1:9" hidden="1">
      <c r="A12663" s="55">
        <v>104080238</v>
      </c>
      <c r="B12663" s="1" t="s">
        <v>9</v>
      </c>
      <c r="C12663" t="s">
        <v>31</v>
      </c>
      <c r="D12663" s="1" t="s">
        <v>17</v>
      </c>
      <c r="E12663" t="s">
        <v>23</v>
      </c>
      <c r="F12663" s="4" t="s">
        <v>25</v>
      </c>
      <c r="G12663" s="3">
        <v>0</v>
      </c>
      <c r="H12663" s="8">
        <v>0.99713435544109064</v>
      </c>
      <c r="I12663" s="26" t="str">
        <f>INDEX('Data Tab2'!$C:$C,MATCH('Data Tab1'!A12663,'Data Tab2'!$A:$A,0))</f>
        <v>BHX4</v>
      </c>
    </row>
    <row r="12664" spans="1:9" hidden="1">
      <c r="A12664" s="55">
        <v>104080238</v>
      </c>
      <c r="B12664" s="1" t="s">
        <v>9</v>
      </c>
      <c r="C12664" t="s">
        <v>26</v>
      </c>
      <c r="D12664" s="1" t="s">
        <v>17</v>
      </c>
      <c r="E12664" t="s">
        <v>18</v>
      </c>
      <c r="F12664" s="4" t="s">
        <v>38</v>
      </c>
      <c r="G12664" s="3">
        <v>1.4272199999999999</v>
      </c>
      <c r="H12664" s="8">
        <v>0.41021148950074227</v>
      </c>
      <c r="I12664" s="26" t="str">
        <f>INDEX('Data Tab2'!$C:$C,MATCH('Data Tab1'!A12664,'Data Tab2'!$A:$A,0))</f>
        <v>BHX4</v>
      </c>
    </row>
    <row r="12665" spans="1:9" hidden="1">
      <c r="A12665" s="55">
        <v>104080238</v>
      </c>
      <c r="B12665" s="1" t="s">
        <v>9</v>
      </c>
      <c r="C12665" t="s">
        <v>26</v>
      </c>
      <c r="D12665" s="1" t="s">
        <v>17</v>
      </c>
      <c r="E12665" t="s">
        <v>23</v>
      </c>
      <c r="F12665" s="4" t="s">
        <v>24</v>
      </c>
      <c r="G12665" s="3">
        <v>2.9997210000000001</v>
      </c>
      <c r="H12665" s="8">
        <v>0.31932344149945713</v>
      </c>
      <c r="I12665" s="26" t="str">
        <f>INDEX('Data Tab2'!$C:$C,MATCH('Data Tab1'!A12665,'Data Tab2'!$A:$A,0))</f>
        <v>BHX4</v>
      </c>
    </row>
    <row r="12666" spans="1:9" hidden="1">
      <c r="A12666" s="55">
        <v>104080238</v>
      </c>
      <c r="B12666" s="1" t="s">
        <v>9</v>
      </c>
      <c r="C12666" t="s">
        <v>27</v>
      </c>
      <c r="D12666" s="1" t="s">
        <v>17</v>
      </c>
      <c r="E12666" t="s">
        <v>18</v>
      </c>
      <c r="F12666" s="4" t="s">
        <v>35</v>
      </c>
      <c r="G12666" s="3">
        <v>3.8683299999999998</v>
      </c>
      <c r="H12666" s="8">
        <v>0.22328562139169028</v>
      </c>
      <c r="I12666" s="26" t="str">
        <f>INDEX('Data Tab2'!$C:$C,MATCH('Data Tab1'!A12666,'Data Tab2'!$A:$A,0))</f>
        <v>BHX4</v>
      </c>
    </row>
    <row r="12667" spans="1:9" hidden="1">
      <c r="A12667" s="55">
        <v>104080238</v>
      </c>
      <c r="B12667" s="1" t="s">
        <v>9</v>
      </c>
      <c r="C12667" t="s">
        <v>27</v>
      </c>
      <c r="D12667" s="1" t="s">
        <v>17</v>
      </c>
      <c r="E12667" t="s">
        <v>18</v>
      </c>
      <c r="F12667" s="4" t="s">
        <v>36</v>
      </c>
      <c r="G12667" s="3">
        <v>9.9911080000000005</v>
      </c>
      <c r="H12667" s="8">
        <v>0.5806474818258871</v>
      </c>
      <c r="I12667" s="26" t="str">
        <f>INDEX('Data Tab2'!$C:$C,MATCH('Data Tab1'!A12667,'Data Tab2'!$A:$A,0))</f>
        <v>BHX4</v>
      </c>
    </row>
    <row r="12668" spans="1:9" hidden="1">
      <c r="A12668" s="55">
        <v>104080238</v>
      </c>
      <c r="B12668" s="1" t="s">
        <v>9</v>
      </c>
      <c r="C12668" t="s">
        <v>27</v>
      </c>
      <c r="D12668" s="1" t="s">
        <v>17</v>
      </c>
      <c r="E12668" t="s">
        <v>18</v>
      </c>
      <c r="F12668" s="4" t="s">
        <v>22</v>
      </c>
      <c r="G12668" s="3">
        <v>10.08333</v>
      </c>
      <c r="H12668" s="8">
        <v>0.3123440178112723</v>
      </c>
      <c r="I12668" s="26" t="str">
        <f>INDEX('Data Tab2'!$C:$C,MATCH('Data Tab1'!A12668,'Data Tab2'!$A:$A,0))</f>
        <v>BHX4</v>
      </c>
    </row>
    <row r="12669" spans="1:9" hidden="1">
      <c r="A12669" s="55">
        <v>104080238</v>
      </c>
      <c r="B12669" s="1" t="s">
        <v>9</v>
      </c>
      <c r="C12669" t="s">
        <v>27</v>
      </c>
      <c r="D12669" s="1" t="s">
        <v>17</v>
      </c>
      <c r="E12669" t="s">
        <v>23</v>
      </c>
      <c r="F12669" s="4" t="s">
        <v>24</v>
      </c>
      <c r="G12669" s="3">
        <v>1.3844430000000001</v>
      </c>
      <c r="H12669" s="8">
        <v>0.25440003678234313</v>
      </c>
      <c r="I12669" s="26" t="str">
        <f>INDEX('Data Tab2'!$C:$C,MATCH('Data Tab1'!A12669,'Data Tab2'!$A:$A,0))</f>
        <v>BHX4</v>
      </c>
    </row>
    <row r="12670" spans="1:9" hidden="1">
      <c r="A12670" s="55">
        <v>104080238</v>
      </c>
      <c r="B12670" s="1" t="s">
        <v>9</v>
      </c>
      <c r="C12670" t="s">
        <v>27</v>
      </c>
      <c r="D12670" s="1" t="s">
        <v>17</v>
      </c>
      <c r="E12670" t="s">
        <v>23</v>
      </c>
      <c r="F12670" s="4" t="s">
        <v>25</v>
      </c>
      <c r="G12670" s="3">
        <v>0</v>
      </c>
      <c r="H12670" s="8">
        <v>0.32917371702006271</v>
      </c>
      <c r="I12670" s="26" t="str">
        <f>INDEX('Data Tab2'!$C:$C,MATCH('Data Tab1'!A12670,'Data Tab2'!$A:$A,0))</f>
        <v>BHX4</v>
      </c>
    </row>
    <row r="12671" spans="1:9" hidden="1">
      <c r="A12671" s="55">
        <v>104080238</v>
      </c>
      <c r="B12671" s="1" t="s">
        <v>33</v>
      </c>
      <c r="C12671" t="s">
        <v>31</v>
      </c>
      <c r="D12671" s="1" t="s">
        <v>11</v>
      </c>
      <c r="E12671" t="s">
        <v>12</v>
      </c>
      <c r="F12671" s="4" t="s">
        <v>13</v>
      </c>
      <c r="G12671" s="3">
        <v>9.9999970000000005</v>
      </c>
      <c r="H12671" s="8">
        <v>0.4066706886802417</v>
      </c>
      <c r="I12671" s="26" t="str">
        <f>INDEX('Data Tab2'!$C:$C,MATCH('Data Tab1'!A12671,'Data Tab2'!$A:$A,0))</f>
        <v>BHX4</v>
      </c>
    </row>
    <row r="12672" spans="1:9" hidden="1">
      <c r="A12672" s="55">
        <v>104080238</v>
      </c>
      <c r="B12672" s="1" t="s">
        <v>33</v>
      </c>
      <c r="C12672" t="s">
        <v>31</v>
      </c>
      <c r="D12672" s="1" t="s">
        <v>11</v>
      </c>
      <c r="E12672" t="s">
        <v>12</v>
      </c>
      <c r="F12672" s="4" t="s">
        <v>34</v>
      </c>
      <c r="G12672" s="3">
        <v>10.999999000000001</v>
      </c>
      <c r="H12672" s="8">
        <v>0.80135035506758501</v>
      </c>
      <c r="I12672" s="26" t="str">
        <f>INDEX('Data Tab2'!$C:$C,MATCH('Data Tab1'!A12672,'Data Tab2'!$A:$A,0))</f>
        <v>BHX4</v>
      </c>
    </row>
    <row r="12673" spans="1:9" hidden="1">
      <c r="A12673" s="55">
        <v>104080238</v>
      </c>
      <c r="B12673" s="1" t="s">
        <v>33</v>
      </c>
      <c r="C12673" t="s">
        <v>31</v>
      </c>
      <c r="D12673" s="1" t="s">
        <v>11</v>
      </c>
      <c r="E12673" t="s">
        <v>12</v>
      </c>
      <c r="F12673" s="4" t="s">
        <v>14</v>
      </c>
      <c r="G12673" s="3">
        <v>10.999998</v>
      </c>
      <c r="H12673" s="8">
        <v>0.19064045699093146</v>
      </c>
      <c r="I12673" s="26" t="str">
        <f>INDEX('Data Tab2'!$C:$C,MATCH('Data Tab1'!A12673,'Data Tab2'!$A:$A,0))</f>
        <v>BHX4</v>
      </c>
    </row>
    <row r="12674" spans="1:9" hidden="1">
      <c r="A12674" s="56">
        <v>104080238</v>
      </c>
      <c r="B12674" s="1" t="s">
        <v>33</v>
      </c>
      <c r="C12674" t="s">
        <v>31</v>
      </c>
      <c r="D12674" s="1" t="s">
        <v>11</v>
      </c>
      <c r="E12674" t="s">
        <v>12</v>
      </c>
      <c r="F12674" s="4" t="s">
        <v>15</v>
      </c>
      <c r="G12674" s="3">
        <v>10.999997</v>
      </c>
      <c r="H12674" s="8">
        <v>6.4386381100395518E-2</v>
      </c>
      <c r="I12674" s="26" t="str">
        <f>INDEX('Data Tab2'!$C:$C,MATCH('Data Tab1'!A12674,'Data Tab2'!$A:$A,0))</f>
        <v>BHX4</v>
      </c>
    </row>
    <row r="12675" spans="1:9">
      <c r="A12675" s="55">
        <v>104081964</v>
      </c>
      <c r="B12675" s="1" t="s">
        <v>9</v>
      </c>
      <c r="C12675" t="s">
        <v>27</v>
      </c>
      <c r="D12675" s="1" t="s">
        <v>17</v>
      </c>
      <c r="E12675" t="s">
        <v>18</v>
      </c>
      <c r="F12675" s="4" t="s">
        <v>35</v>
      </c>
      <c r="G12675" s="3">
        <v>9.9888849999999998</v>
      </c>
      <c r="H12675" s="8">
        <v>0.81669304291808642</v>
      </c>
      <c r="I12675" s="26" t="str">
        <f>INDEX('Data Tab2'!$C:$C,MATCH('Data Tab1'!A12675,'Data Tab2'!$A:$A,0))</f>
        <v>BHX5</v>
      </c>
    </row>
    <row r="12676" spans="1:9" hidden="1">
      <c r="A12676" s="55">
        <v>104081964</v>
      </c>
      <c r="B12676" s="1" t="s">
        <v>9</v>
      </c>
      <c r="C12676" t="s">
        <v>27</v>
      </c>
      <c r="D12676" s="1" t="s">
        <v>17</v>
      </c>
      <c r="E12676" t="s">
        <v>18</v>
      </c>
      <c r="F12676" s="4" t="s">
        <v>36</v>
      </c>
      <c r="G12676" s="3">
        <v>9.9872180000000004</v>
      </c>
      <c r="H12676" s="8">
        <v>0.59816759063270664</v>
      </c>
      <c r="I12676" s="26" t="str">
        <f>INDEX('Data Tab2'!$C:$C,MATCH('Data Tab1'!A12676,'Data Tab2'!$A:$A,0))</f>
        <v>BHX5</v>
      </c>
    </row>
    <row r="12677" spans="1:9" hidden="1">
      <c r="A12677" s="55">
        <v>104081964</v>
      </c>
      <c r="B12677" s="1" t="s">
        <v>9</v>
      </c>
      <c r="C12677" t="s">
        <v>27</v>
      </c>
      <c r="D12677" s="1" t="s">
        <v>17</v>
      </c>
      <c r="E12677" t="s">
        <v>18</v>
      </c>
      <c r="F12677" s="4" t="s">
        <v>38</v>
      </c>
      <c r="G12677" s="3">
        <v>5.4952740000000002</v>
      </c>
      <c r="H12677" s="8">
        <v>0.62567262811411362</v>
      </c>
      <c r="I12677" s="26" t="str">
        <f>INDEX('Data Tab2'!$C:$C,MATCH('Data Tab1'!A12677,'Data Tab2'!$A:$A,0))</f>
        <v>BHX5</v>
      </c>
    </row>
    <row r="12678" spans="1:9" hidden="1">
      <c r="A12678" s="55">
        <v>104081964</v>
      </c>
      <c r="B12678" s="1" t="s">
        <v>9</v>
      </c>
      <c r="C12678" t="s">
        <v>27</v>
      </c>
      <c r="D12678" s="1" t="s">
        <v>17</v>
      </c>
      <c r="E12678" t="s">
        <v>18</v>
      </c>
      <c r="F12678" s="4" t="s">
        <v>20</v>
      </c>
      <c r="G12678" s="3">
        <v>2.3066620000000002</v>
      </c>
      <c r="H12678" s="8">
        <v>0.98773693327633083</v>
      </c>
      <c r="I12678" s="26" t="str">
        <f>INDEX('Data Tab2'!$C:$C,MATCH('Data Tab1'!A12678,'Data Tab2'!$A:$A,0))</f>
        <v>BHX5</v>
      </c>
    </row>
    <row r="12679" spans="1:9" hidden="1">
      <c r="A12679" s="55">
        <v>104081964</v>
      </c>
      <c r="B12679" s="1" t="s">
        <v>9</v>
      </c>
      <c r="C12679" t="s">
        <v>27</v>
      </c>
      <c r="D12679" s="1" t="s">
        <v>17</v>
      </c>
      <c r="E12679" t="s">
        <v>23</v>
      </c>
      <c r="F12679" s="4" t="s">
        <v>25</v>
      </c>
      <c r="G12679" s="3">
        <v>0</v>
      </c>
      <c r="H12679" s="8">
        <v>0.83494950141367952</v>
      </c>
      <c r="I12679" s="26" t="str">
        <f>INDEX('Data Tab2'!$C:$C,MATCH('Data Tab1'!A12679,'Data Tab2'!$A:$A,0))</f>
        <v>BHX5</v>
      </c>
    </row>
    <row r="12680" spans="1:9" hidden="1">
      <c r="A12680" s="55">
        <v>104081964</v>
      </c>
      <c r="B12680" s="1" t="s">
        <v>41</v>
      </c>
      <c r="C12680" t="s">
        <v>27</v>
      </c>
      <c r="D12680" s="1" t="s">
        <v>11</v>
      </c>
      <c r="E12680" t="s">
        <v>12</v>
      </c>
      <c r="F12680" s="4" t="s">
        <v>13</v>
      </c>
      <c r="G12680" s="3">
        <v>10.477497</v>
      </c>
      <c r="H12680" s="8">
        <v>0.40667431282013666</v>
      </c>
      <c r="I12680" s="26" t="str">
        <f>INDEX('Data Tab2'!$C:$C,MATCH('Data Tab1'!A12680,'Data Tab2'!$A:$A,0))</f>
        <v>BHX5</v>
      </c>
    </row>
    <row r="12681" spans="1:9" hidden="1">
      <c r="A12681" s="55">
        <v>104081964</v>
      </c>
      <c r="B12681" s="1" t="s">
        <v>41</v>
      </c>
      <c r="C12681" t="s">
        <v>27</v>
      </c>
      <c r="D12681" s="1" t="s">
        <v>11</v>
      </c>
      <c r="E12681" t="s">
        <v>12</v>
      </c>
      <c r="F12681" s="4" t="s">
        <v>34</v>
      </c>
      <c r="G12681" s="3">
        <v>10.989718999999999</v>
      </c>
      <c r="H12681" s="8">
        <v>0.87004366591944715</v>
      </c>
      <c r="I12681" s="26" t="str">
        <f>INDEX('Data Tab2'!$C:$C,MATCH('Data Tab1'!A12681,'Data Tab2'!$A:$A,0))</f>
        <v>BHX5</v>
      </c>
    </row>
    <row r="12682" spans="1:9" hidden="1">
      <c r="A12682" s="55">
        <v>104081964</v>
      </c>
      <c r="B12682" s="1" t="s">
        <v>41</v>
      </c>
      <c r="C12682" t="s">
        <v>27</v>
      </c>
      <c r="D12682" s="1" t="s">
        <v>11</v>
      </c>
      <c r="E12682" t="s">
        <v>12</v>
      </c>
      <c r="F12682" s="4" t="s">
        <v>14</v>
      </c>
      <c r="G12682" s="3">
        <v>6.2419399999999996</v>
      </c>
      <c r="H12682" s="8">
        <v>0.46989415610450147</v>
      </c>
      <c r="I12682" s="26" t="str">
        <f>INDEX('Data Tab2'!$C:$C,MATCH('Data Tab1'!A12682,'Data Tab2'!$A:$A,0))</f>
        <v>BHX5</v>
      </c>
    </row>
    <row r="12683" spans="1:9" hidden="1">
      <c r="A12683" s="55">
        <v>104081964</v>
      </c>
      <c r="B12683" s="1" t="s">
        <v>41</v>
      </c>
      <c r="C12683" t="s">
        <v>27</v>
      </c>
      <c r="D12683" s="1" t="s">
        <v>11</v>
      </c>
      <c r="E12683" t="s">
        <v>12</v>
      </c>
      <c r="F12683" s="4" t="s">
        <v>28</v>
      </c>
      <c r="G12683" s="3">
        <v>4.7441630000000004</v>
      </c>
      <c r="H12683" s="8">
        <v>0.94977775024475952</v>
      </c>
      <c r="I12683" s="26" t="str">
        <f>INDEX('Data Tab2'!$C:$C,MATCH('Data Tab1'!A12683,'Data Tab2'!$A:$A,0))</f>
        <v>BHX5</v>
      </c>
    </row>
    <row r="12684" spans="1:9" hidden="1">
      <c r="A12684" s="55">
        <v>104081964</v>
      </c>
      <c r="B12684" s="1" t="s">
        <v>41</v>
      </c>
      <c r="C12684" t="s">
        <v>27</v>
      </c>
      <c r="D12684" s="1" t="s">
        <v>11</v>
      </c>
      <c r="E12684" t="s">
        <v>12</v>
      </c>
      <c r="F12684" s="4" t="s">
        <v>29</v>
      </c>
      <c r="G12684" s="3">
        <v>6.6013840000000004</v>
      </c>
      <c r="H12684" s="8">
        <v>0.71153150458514747</v>
      </c>
      <c r="I12684" s="26" t="str">
        <f>INDEX('Data Tab2'!$C:$C,MATCH('Data Tab1'!A12684,'Data Tab2'!$A:$A,0))</f>
        <v>BHX5</v>
      </c>
    </row>
    <row r="12685" spans="1:9" hidden="1">
      <c r="A12685" s="56">
        <v>104081964</v>
      </c>
      <c r="B12685" s="1" t="s">
        <v>41</v>
      </c>
      <c r="C12685" t="s">
        <v>27</v>
      </c>
      <c r="D12685" s="1" t="s">
        <v>11</v>
      </c>
      <c r="E12685" t="s">
        <v>12</v>
      </c>
      <c r="F12685" s="4" t="s">
        <v>16</v>
      </c>
      <c r="G12685" s="3">
        <v>4.7449950000000003</v>
      </c>
      <c r="H12685" s="8">
        <v>0.20034965691072482</v>
      </c>
      <c r="I12685" s="26" t="str">
        <f>INDEX('Data Tab2'!$C:$C,MATCH('Data Tab1'!A12685,'Data Tab2'!$A:$A,0))</f>
        <v>BHX5</v>
      </c>
    </row>
    <row r="12686" spans="1:9">
      <c r="A12686" s="55">
        <v>104088254</v>
      </c>
      <c r="B12686" s="1" t="s">
        <v>9</v>
      </c>
      <c r="C12686" t="s">
        <v>37</v>
      </c>
      <c r="D12686" s="1" t="s">
        <v>11</v>
      </c>
      <c r="E12686" t="s">
        <v>12</v>
      </c>
      <c r="F12686" s="4" t="s">
        <v>13</v>
      </c>
      <c r="G12686" s="3">
        <v>5.9988849999999996</v>
      </c>
      <c r="H12686" s="8">
        <v>0.98846241406123536</v>
      </c>
      <c r="I12686" s="26" t="str">
        <f>INDEX('Data Tab2'!$C:$C,MATCH('Data Tab1'!A12686,'Data Tab2'!$A:$A,0))</f>
        <v>BRS1</v>
      </c>
    </row>
    <row r="12687" spans="1:9" hidden="1">
      <c r="A12687" s="55">
        <v>104088254</v>
      </c>
      <c r="B12687" s="1" t="s">
        <v>9</v>
      </c>
      <c r="C12687" t="s">
        <v>37</v>
      </c>
      <c r="D12687" s="1" t="s">
        <v>11</v>
      </c>
      <c r="E12687" t="s">
        <v>12</v>
      </c>
      <c r="F12687" s="4" t="s">
        <v>34</v>
      </c>
      <c r="G12687" s="3">
        <v>1.993887</v>
      </c>
      <c r="H12687" s="8">
        <v>7.2183230800105469E-2</v>
      </c>
      <c r="I12687" s="26" t="str">
        <f>INDEX('Data Tab2'!$C:$C,MATCH('Data Tab1'!A12687,'Data Tab2'!$A:$A,0))</f>
        <v>BRS1</v>
      </c>
    </row>
    <row r="12688" spans="1:9" hidden="1">
      <c r="A12688" s="55">
        <v>104088254</v>
      </c>
      <c r="B12688" s="1" t="s">
        <v>9</v>
      </c>
      <c r="C12688" t="s">
        <v>37</v>
      </c>
      <c r="D12688" s="1" t="s">
        <v>11</v>
      </c>
      <c r="E12688" t="s">
        <v>12</v>
      </c>
      <c r="F12688" s="4" t="s">
        <v>16</v>
      </c>
      <c r="G12688" s="3">
        <v>0.97027600000000003</v>
      </c>
      <c r="H12688" s="8">
        <v>0.60640081971810755</v>
      </c>
      <c r="I12688" s="26" t="str">
        <f>INDEX('Data Tab2'!$C:$C,MATCH('Data Tab1'!A12688,'Data Tab2'!$A:$A,0))</f>
        <v>BRS1</v>
      </c>
    </row>
    <row r="12689" spans="1:9" hidden="1">
      <c r="A12689" s="55">
        <v>104088254</v>
      </c>
      <c r="B12689" s="1" t="s">
        <v>33</v>
      </c>
      <c r="C12689" t="s">
        <v>37</v>
      </c>
      <c r="D12689" s="1" t="s">
        <v>17</v>
      </c>
      <c r="E12689" t="s">
        <v>18</v>
      </c>
      <c r="F12689" s="4" t="s">
        <v>20</v>
      </c>
      <c r="G12689" s="3">
        <v>1.665E-3</v>
      </c>
      <c r="H12689" s="8">
        <v>0.20499740689987722</v>
      </c>
      <c r="I12689" s="26" t="str">
        <f>INDEX('Data Tab2'!$C:$C,MATCH('Data Tab1'!A12689,'Data Tab2'!$A:$A,0))</f>
        <v>BRS1</v>
      </c>
    </row>
    <row r="12690" spans="1:9" hidden="1">
      <c r="A12690" s="55">
        <v>104088254</v>
      </c>
      <c r="B12690" s="1" t="s">
        <v>33</v>
      </c>
      <c r="C12690" t="s">
        <v>37</v>
      </c>
      <c r="D12690" s="1" t="s">
        <v>17</v>
      </c>
      <c r="E12690" t="s">
        <v>18</v>
      </c>
      <c r="F12690" s="4" t="s">
        <v>21</v>
      </c>
      <c r="G12690" s="3">
        <v>0.25361099999999998</v>
      </c>
      <c r="H12690" s="8">
        <v>0.23075245906995345</v>
      </c>
      <c r="I12690" s="26" t="str">
        <f>INDEX('Data Tab2'!$C:$C,MATCH('Data Tab1'!A12690,'Data Tab2'!$A:$A,0))</f>
        <v>BRS1</v>
      </c>
    </row>
    <row r="12691" spans="1:9" hidden="1">
      <c r="A12691" s="55">
        <v>104088254</v>
      </c>
      <c r="B12691" s="1" t="s">
        <v>33</v>
      </c>
      <c r="C12691" t="s">
        <v>31</v>
      </c>
      <c r="D12691" s="1" t="s">
        <v>11</v>
      </c>
      <c r="E12691" t="s">
        <v>12</v>
      </c>
      <c r="F12691" s="4" t="s">
        <v>13</v>
      </c>
      <c r="G12691" s="3">
        <v>4.9999969999999996</v>
      </c>
      <c r="H12691" s="8">
        <v>0.92296020772860188</v>
      </c>
      <c r="I12691" s="26" t="str">
        <f>INDEX('Data Tab2'!$C:$C,MATCH('Data Tab1'!A12691,'Data Tab2'!$A:$A,0))</f>
        <v>BRS1</v>
      </c>
    </row>
    <row r="12692" spans="1:9" hidden="1">
      <c r="A12692" s="55">
        <v>104088254</v>
      </c>
      <c r="B12692" s="1" t="s">
        <v>33</v>
      </c>
      <c r="C12692" t="s">
        <v>31</v>
      </c>
      <c r="D12692" s="1" t="s">
        <v>11</v>
      </c>
      <c r="E12692" t="s">
        <v>12</v>
      </c>
      <c r="F12692" s="4" t="s">
        <v>34</v>
      </c>
      <c r="G12692" s="3">
        <v>4.0058309999999997</v>
      </c>
      <c r="H12692" s="8">
        <v>0.17569151540569539</v>
      </c>
      <c r="I12692" s="26" t="str">
        <f>INDEX('Data Tab2'!$C:$C,MATCH('Data Tab1'!A12692,'Data Tab2'!$A:$A,0))</f>
        <v>BRS1</v>
      </c>
    </row>
    <row r="12693" spans="1:9" hidden="1">
      <c r="A12693" s="55">
        <v>104088254</v>
      </c>
      <c r="B12693" s="1" t="s">
        <v>33</v>
      </c>
      <c r="C12693" t="s">
        <v>31</v>
      </c>
      <c r="D12693" s="1" t="s">
        <v>11</v>
      </c>
      <c r="E12693" t="s">
        <v>12</v>
      </c>
      <c r="F12693" s="4" t="s">
        <v>29</v>
      </c>
      <c r="G12693" s="3">
        <v>4.0458309999999997</v>
      </c>
      <c r="H12693" s="8">
        <v>0.75163278469744443</v>
      </c>
      <c r="I12693" s="26" t="str">
        <f>INDEX('Data Tab2'!$C:$C,MATCH('Data Tab1'!A12693,'Data Tab2'!$A:$A,0))</f>
        <v>BRS1</v>
      </c>
    </row>
    <row r="12694" spans="1:9" hidden="1">
      <c r="A12694" s="55">
        <v>104088254</v>
      </c>
      <c r="B12694" s="1" t="s">
        <v>33</v>
      </c>
      <c r="C12694" t="s">
        <v>31</v>
      </c>
      <c r="D12694" s="1" t="s">
        <v>11</v>
      </c>
      <c r="E12694" t="s">
        <v>12</v>
      </c>
      <c r="F12694" s="4" t="s">
        <v>16</v>
      </c>
      <c r="G12694" s="3">
        <v>9.8161090000000009</v>
      </c>
      <c r="H12694" s="8">
        <v>3.5577601818779114E-2</v>
      </c>
      <c r="I12694" s="26" t="str">
        <f>INDEX('Data Tab2'!$C:$C,MATCH('Data Tab1'!A12694,'Data Tab2'!$A:$A,0))</f>
        <v>BRS1</v>
      </c>
    </row>
    <row r="12695" spans="1:9" hidden="1">
      <c r="A12695" s="55">
        <v>104088254</v>
      </c>
      <c r="B12695" s="1" t="s">
        <v>33</v>
      </c>
      <c r="C12695" t="s">
        <v>31</v>
      </c>
      <c r="D12695" s="1" t="s">
        <v>17</v>
      </c>
      <c r="E12695" t="s">
        <v>18</v>
      </c>
      <c r="F12695" s="4" t="s">
        <v>35</v>
      </c>
      <c r="G12695" s="3">
        <v>9.3269389999999994</v>
      </c>
      <c r="H12695" s="8">
        <v>0.67110038181759135</v>
      </c>
      <c r="I12695" s="26" t="str">
        <f>INDEX('Data Tab2'!$C:$C,MATCH('Data Tab1'!A12695,'Data Tab2'!$A:$A,0))</f>
        <v>BRS1</v>
      </c>
    </row>
    <row r="12696" spans="1:9" hidden="1">
      <c r="A12696" s="55">
        <v>104088254</v>
      </c>
      <c r="B12696" s="1" t="s">
        <v>33</v>
      </c>
      <c r="C12696" t="s">
        <v>31</v>
      </c>
      <c r="D12696" s="1" t="s">
        <v>17</v>
      </c>
      <c r="E12696" t="s">
        <v>18</v>
      </c>
      <c r="F12696" s="4" t="s">
        <v>36</v>
      </c>
      <c r="G12696" s="3">
        <v>4.9999979999999997</v>
      </c>
      <c r="H12696" s="8">
        <v>0.32461428942247816</v>
      </c>
      <c r="I12696" s="26" t="str">
        <f>INDEX('Data Tab2'!$C:$C,MATCH('Data Tab1'!A12696,'Data Tab2'!$A:$A,0))</f>
        <v>BRS1</v>
      </c>
    </row>
    <row r="12697" spans="1:9" hidden="1">
      <c r="A12697" s="55">
        <v>104088254</v>
      </c>
      <c r="B12697" s="1" t="s">
        <v>33</v>
      </c>
      <c r="C12697" t="s">
        <v>31</v>
      </c>
      <c r="D12697" s="1" t="s">
        <v>17</v>
      </c>
      <c r="E12697" t="s">
        <v>18</v>
      </c>
      <c r="F12697" s="4" t="s">
        <v>19</v>
      </c>
      <c r="G12697" s="3">
        <v>4.9999979999999997</v>
      </c>
      <c r="H12697" s="8">
        <v>0.47055850967069424</v>
      </c>
      <c r="I12697" s="26" t="str">
        <f>INDEX('Data Tab2'!$C:$C,MATCH('Data Tab1'!A12697,'Data Tab2'!$A:$A,0))</f>
        <v>BRS1</v>
      </c>
    </row>
    <row r="12698" spans="1:9" hidden="1">
      <c r="A12698" s="55">
        <v>104088254</v>
      </c>
      <c r="B12698" s="1" t="s">
        <v>33</v>
      </c>
      <c r="C12698" t="s">
        <v>31</v>
      </c>
      <c r="D12698" s="1" t="s">
        <v>17</v>
      </c>
      <c r="E12698" t="s">
        <v>18</v>
      </c>
      <c r="F12698" s="4" t="s">
        <v>20</v>
      </c>
      <c r="G12698" s="3">
        <v>9.4177759999999999</v>
      </c>
      <c r="H12698" s="8">
        <v>0.55726045549044068</v>
      </c>
      <c r="I12698" s="26" t="str">
        <f>INDEX('Data Tab2'!$C:$C,MATCH('Data Tab1'!A12698,'Data Tab2'!$A:$A,0))</f>
        <v>BRS1</v>
      </c>
    </row>
    <row r="12699" spans="1:9" hidden="1">
      <c r="A12699" s="55">
        <v>104088254</v>
      </c>
      <c r="B12699" s="1" t="s">
        <v>33</v>
      </c>
      <c r="C12699" t="s">
        <v>31</v>
      </c>
      <c r="D12699" s="1" t="s">
        <v>17</v>
      </c>
      <c r="E12699" t="s">
        <v>18</v>
      </c>
      <c r="F12699" s="4" t="s">
        <v>21</v>
      </c>
      <c r="G12699" s="3">
        <v>8.2544430000000002</v>
      </c>
      <c r="H12699" s="8">
        <v>0.80254296809282444</v>
      </c>
      <c r="I12699" s="26" t="str">
        <f>INDEX('Data Tab2'!$C:$C,MATCH('Data Tab1'!A12699,'Data Tab2'!$A:$A,0))</f>
        <v>BRS1</v>
      </c>
    </row>
    <row r="12700" spans="1:9" hidden="1">
      <c r="A12700" s="55">
        <v>104088254</v>
      </c>
      <c r="B12700" s="1" t="s">
        <v>33</v>
      </c>
      <c r="C12700" t="s">
        <v>31</v>
      </c>
      <c r="D12700" s="1" t="s">
        <v>17</v>
      </c>
      <c r="E12700" t="s">
        <v>18</v>
      </c>
      <c r="F12700" s="4" t="s">
        <v>22</v>
      </c>
      <c r="G12700" s="3">
        <v>4.6091639999999998</v>
      </c>
      <c r="H12700" s="8">
        <v>0.57046716489813432</v>
      </c>
      <c r="I12700" s="26" t="str">
        <f>INDEX('Data Tab2'!$C:$C,MATCH('Data Tab1'!A12700,'Data Tab2'!$A:$A,0))</f>
        <v>BRS1</v>
      </c>
    </row>
    <row r="12701" spans="1:9" hidden="1">
      <c r="A12701" s="55">
        <v>104088254</v>
      </c>
      <c r="B12701" s="1" t="s">
        <v>33</v>
      </c>
      <c r="C12701" t="s">
        <v>31</v>
      </c>
      <c r="D12701" s="1" t="s">
        <v>17</v>
      </c>
      <c r="E12701" t="s">
        <v>23</v>
      </c>
      <c r="F12701" s="4" t="s">
        <v>24</v>
      </c>
      <c r="G12701" s="3">
        <v>6.6938839999999997</v>
      </c>
      <c r="H12701" s="8">
        <v>0.65059557852873473</v>
      </c>
      <c r="I12701" s="26" t="str">
        <f>INDEX('Data Tab2'!$C:$C,MATCH('Data Tab1'!A12701,'Data Tab2'!$A:$A,0))</f>
        <v>BRS1</v>
      </c>
    </row>
    <row r="12702" spans="1:9" hidden="1">
      <c r="A12702" s="56">
        <v>104088254</v>
      </c>
      <c r="B12702" s="1" t="s">
        <v>33</v>
      </c>
      <c r="C12702" t="s">
        <v>31</v>
      </c>
      <c r="D12702" s="1" t="s">
        <v>17</v>
      </c>
      <c r="E12702" t="s">
        <v>23</v>
      </c>
      <c r="F12702" s="4" t="s">
        <v>25</v>
      </c>
      <c r="G12702" s="3">
        <v>4.9999979999999997</v>
      </c>
      <c r="H12702" s="8">
        <v>0.81184700363596951</v>
      </c>
      <c r="I12702" s="26" t="str">
        <f>INDEX('Data Tab2'!$C:$C,MATCH('Data Tab1'!A12702,'Data Tab2'!$A:$A,0))</f>
        <v>BRS1</v>
      </c>
    </row>
    <row r="12703" spans="1:9">
      <c r="A12703" s="55">
        <v>104088999</v>
      </c>
      <c r="B12703" s="1" t="s">
        <v>41</v>
      </c>
      <c r="C12703" t="s">
        <v>32</v>
      </c>
      <c r="D12703" s="1" t="s">
        <v>11</v>
      </c>
      <c r="E12703" t="s">
        <v>12</v>
      </c>
      <c r="F12703" s="4" t="s">
        <v>34</v>
      </c>
      <c r="G12703" s="3">
        <v>4.9999979999999997</v>
      </c>
      <c r="H12703" s="8">
        <v>0.17148429906627871</v>
      </c>
      <c r="I12703" s="26" t="str">
        <f>INDEX('Data Tab2'!$C:$C,MATCH('Data Tab1'!A12703,'Data Tab2'!$A:$A,0))</f>
        <v>BTS2</v>
      </c>
    </row>
    <row r="12704" spans="1:9" hidden="1">
      <c r="A12704" s="55">
        <v>104088999</v>
      </c>
      <c r="B12704" s="1" t="s">
        <v>41</v>
      </c>
      <c r="C12704" t="s">
        <v>32</v>
      </c>
      <c r="D12704" s="1" t="s">
        <v>11</v>
      </c>
      <c r="E12704" t="s">
        <v>12</v>
      </c>
      <c r="F12704" s="4" t="s">
        <v>14</v>
      </c>
      <c r="G12704" s="3">
        <v>11.116663000000001</v>
      </c>
      <c r="H12704" s="8">
        <v>0.36603614350233382</v>
      </c>
      <c r="I12704" s="26" t="str">
        <f>INDEX('Data Tab2'!$C:$C,MATCH('Data Tab1'!A12704,'Data Tab2'!$A:$A,0))</f>
        <v>BTS2</v>
      </c>
    </row>
    <row r="12705" spans="1:9" hidden="1">
      <c r="A12705" s="55">
        <v>104088999</v>
      </c>
      <c r="B12705" s="1" t="s">
        <v>41</v>
      </c>
      <c r="C12705" t="s">
        <v>32</v>
      </c>
      <c r="D12705" s="1" t="s">
        <v>11</v>
      </c>
      <c r="E12705" t="s">
        <v>12</v>
      </c>
      <c r="F12705" s="4" t="s">
        <v>15</v>
      </c>
      <c r="G12705" s="3">
        <v>10.804164</v>
      </c>
      <c r="H12705" s="8">
        <v>0.57419638007945684</v>
      </c>
      <c r="I12705" s="26" t="str">
        <f>INDEX('Data Tab2'!$C:$C,MATCH('Data Tab1'!A12705,'Data Tab2'!$A:$A,0))</f>
        <v>BTS2</v>
      </c>
    </row>
    <row r="12706" spans="1:9" hidden="1">
      <c r="A12706" s="55">
        <v>104088999</v>
      </c>
      <c r="B12706" s="1" t="s">
        <v>41</v>
      </c>
      <c r="C12706" t="s">
        <v>32</v>
      </c>
      <c r="D12706" s="1" t="s">
        <v>11</v>
      </c>
      <c r="E12706" t="s">
        <v>12</v>
      </c>
      <c r="F12706" s="4" t="s">
        <v>28</v>
      </c>
      <c r="G12706" s="3">
        <v>9.6658279999999994</v>
      </c>
      <c r="H12706" s="8">
        <v>0.78068001527984188</v>
      </c>
      <c r="I12706" s="26" t="str">
        <f>INDEX('Data Tab2'!$C:$C,MATCH('Data Tab1'!A12706,'Data Tab2'!$A:$A,0))</f>
        <v>BTS2</v>
      </c>
    </row>
    <row r="12707" spans="1:9" hidden="1">
      <c r="A12707" s="55">
        <v>104088999</v>
      </c>
      <c r="B12707" s="1" t="s">
        <v>41</v>
      </c>
      <c r="C12707" t="s">
        <v>32</v>
      </c>
      <c r="D12707" s="1" t="s">
        <v>11</v>
      </c>
      <c r="E12707" t="s">
        <v>12</v>
      </c>
      <c r="F12707" s="4" t="s">
        <v>29</v>
      </c>
      <c r="G12707" s="3">
        <v>10.736105999999999</v>
      </c>
      <c r="H12707" s="8">
        <v>0.47450706485538163</v>
      </c>
      <c r="I12707" s="26" t="str">
        <f>INDEX('Data Tab2'!$C:$C,MATCH('Data Tab1'!A12707,'Data Tab2'!$A:$A,0))</f>
        <v>BTS2</v>
      </c>
    </row>
    <row r="12708" spans="1:9" hidden="1">
      <c r="A12708" s="56">
        <v>104088999</v>
      </c>
      <c r="B12708" s="1" t="s">
        <v>41</v>
      </c>
      <c r="C12708" t="s">
        <v>32</v>
      </c>
      <c r="D12708" s="1" t="s">
        <v>11</v>
      </c>
      <c r="E12708" t="s">
        <v>12</v>
      </c>
      <c r="F12708" s="4" t="s">
        <v>16</v>
      </c>
      <c r="G12708" s="3">
        <v>5.9999979999999997</v>
      </c>
      <c r="H12708" s="8">
        <v>0.3437336120645188</v>
      </c>
      <c r="I12708" s="26" t="str">
        <f>INDEX('Data Tab2'!$C:$C,MATCH('Data Tab1'!A12708,'Data Tab2'!$A:$A,0))</f>
        <v>BTS2</v>
      </c>
    </row>
    <row r="12709" spans="1:9">
      <c r="A12709" s="55">
        <v>104089001</v>
      </c>
      <c r="B12709" s="1" t="s">
        <v>9</v>
      </c>
      <c r="C12709" t="s">
        <v>31</v>
      </c>
      <c r="D12709" s="1" t="s">
        <v>11</v>
      </c>
      <c r="E12709" t="s">
        <v>12</v>
      </c>
      <c r="F12709" s="4" t="s">
        <v>13</v>
      </c>
      <c r="G12709" s="3">
        <v>4.9999989999999999</v>
      </c>
      <c r="H12709" s="8">
        <v>0.61399494713799307</v>
      </c>
      <c r="I12709" s="26" t="str">
        <f>INDEX('Data Tab2'!$C:$C,MATCH('Data Tab1'!A12709,'Data Tab2'!$A:$A,0))</f>
        <v>BVA1</v>
      </c>
    </row>
    <row r="12710" spans="1:9" hidden="1">
      <c r="A12710" s="55">
        <v>104089001</v>
      </c>
      <c r="B12710" s="1" t="s">
        <v>9</v>
      </c>
      <c r="C12710" t="s">
        <v>31</v>
      </c>
      <c r="D12710" s="1" t="s">
        <v>11</v>
      </c>
      <c r="E12710" t="s">
        <v>12</v>
      </c>
      <c r="F12710" s="4" t="s">
        <v>34</v>
      </c>
      <c r="G12710" s="3">
        <v>10.749998</v>
      </c>
      <c r="H12710" s="8">
        <v>0.45844709685667784</v>
      </c>
      <c r="I12710" s="26" t="str">
        <f>INDEX('Data Tab2'!$C:$C,MATCH('Data Tab1'!A12710,'Data Tab2'!$A:$A,0))</f>
        <v>BVA1</v>
      </c>
    </row>
    <row r="12711" spans="1:9" hidden="1">
      <c r="A12711" s="55">
        <v>104089001</v>
      </c>
      <c r="B12711" s="1" t="s">
        <v>9</v>
      </c>
      <c r="C12711" t="s">
        <v>31</v>
      </c>
      <c r="D12711" s="1" t="s">
        <v>11</v>
      </c>
      <c r="E12711" t="s">
        <v>12</v>
      </c>
      <c r="F12711" s="4" t="s">
        <v>15</v>
      </c>
      <c r="G12711" s="3">
        <v>4.9999979999999997</v>
      </c>
      <c r="H12711" s="8">
        <v>0.48082958203803894</v>
      </c>
      <c r="I12711" s="26" t="str">
        <f>INDEX('Data Tab2'!$C:$C,MATCH('Data Tab1'!A12711,'Data Tab2'!$A:$A,0))</f>
        <v>BVA1</v>
      </c>
    </row>
    <row r="12712" spans="1:9" hidden="1">
      <c r="A12712" s="55">
        <v>104089001</v>
      </c>
      <c r="B12712" s="1" t="s">
        <v>9</v>
      </c>
      <c r="C12712" t="s">
        <v>31</v>
      </c>
      <c r="D12712" s="1" t="s">
        <v>11</v>
      </c>
      <c r="E12712" t="s">
        <v>12</v>
      </c>
      <c r="F12712" s="4" t="s">
        <v>28</v>
      </c>
      <c r="G12712" s="3">
        <v>10.560276</v>
      </c>
      <c r="H12712" s="8">
        <v>6.8418589432685306E-2</v>
      </c>
      <c r="I12712" s="26" t="str">
        <f>INDEX('Data Tab2'!$C:$C,MATCH('Data Tab1'!A12712,'Data Tab2'!$A:$A,0))</f>
        <v>BVA1</v>
      </c>
    </row>
    <row r="12713" spans="1:9" hidden="1">
      <c r="A12713" s="55">
        <v>104089001</v>
      </c>
      <c r="B12713" s="1" t="s">
        <v>9</v>
      </c>
      <c r="C12713" t="s">
        <v>31</v>
      </c>
      <c r="D12713" s="1" t="s">
        <v>11</v>
      </c>
      <c r="E12713" t="s">
        <v>12</v>
      </c>
      <c r="F12713" s="4" t="s">
        <v>29</v>
      </c>
      <c r="G12713" s="3">
        <v>10.999995999999999</v>
      </c>
      <c r="H12713" s="8">
        <v>0.77067101702924434</v>
      </c>
      <c r="I12713" s="26" t="str">
        <f>INDEX('Data Tab2'!$C:$C,MATCH('Data Tab1'!A12713,'Data Tab2'!$A:$A,0))</f>
        <v>BVA1</v>
      </c>
    </row>
    <row r="12714" spans="1:9" hidden="1">
      <c r="A12714" s="56">
        <v>104089001</v>
      </c>
      <c r="B12714" s="1" t="s">
        <v>9</v>
      </c>
      <c r="C12714" t="s">
        <v>31</v>
      </c>
      <c r="D12714" s="1" t="s">
        <v>11</v>
      </c>
      <c r="E12714" t="s">
        <v>12</v>
      </c>
      <c r="F12714" s="4" t="s">
        <v>16</v>
      </c>
      <c r="G12714" s="3">
        <v>5.6413869999999999</v>
      </c>
      <c r="H12714" s="8">
        <v>0.15535245280313137</v>
      </c>
      <c r="I12714" s="26" t="str">
        <f>INDEX('Data Tab2'!$C:$C,MATCH('Data Tab1'!A12714,'Data Tab2'!$A:$A,0))</f>
        <v>BVA1</v>
      </c>
    </row>
    <row r="12715" spans="1:9">
      <c r="A12715" s="55">
        <v>104096316</v>
      </c>
      <c r="B12715" s="1" t="s">
        <v>9</v>
      </c>
      <c r="C12715" t="s">
        <v>37</v>
      </c>
      <c r="D12715" s="1" t="s">
        <v>11</v>
      </c>
      <c r="E12715" t="s">
        <v>12</v>
      </c>
      <c r="F12715" s="4" t="s">
        <v>13</v>
      </c>
      <c r="G12715" s="3">
        <v>5.4499959999999996</v>
      </c>
      <c r="H12715" s="8">
        <v>0.41708950091343988</v>
      </c>
      <c r="I12715" s="26" t="str">
        <f>INDEX('Data Tab2'!$C:$C,MATCH('Data Tab1'!A12715,'Data Tab2'!$A:$A,0))</f>
        <v>CGN1</v>
      </c>
    </row>
    <row r="12716" spans="1:9" hidden="1">
      <c r="A12716" s="55">
        <v>104096316</v>
      </c>
      <c r="B12716" s="1" t="s">
        <v>9</v>
      </c>
      <c r="C12716" t="s">
        <v>37</v>
      </c>
      <c r="D12716" s="1" t="s">
        <v>11</v>
      </c>
      <c r="E12716" t="s">
        <v>12</v>
      </c>
      <c r="F12716" s="4" t="s">
        <v>34</v>
      </c>
      <c r="G12716" s="3">
        <v>5.7491630000000002</v>
      </c>
      <c r="H12716" s="8">
        <v>0.42790798753710013</v>
      </c>
      <c r="I12716" s="26" t="str">
        <f>INDEX('Data Tab2'!$C:$C,MATCH('Data Tab1'!A12716,'Data Tab2'!$A:$A,0))</f>
        <v>CGN1</v>
      </c>
    </row>
    <row r="12717" spans="1:9" hidden="1">
      <c r="A12717" s="55">
        <v>104096316</v>
      </c>
      <c r="B12717" s="1" t="s">
        <v>9</v>
      </c>
      <c r="C12717" t="s">
        <v>37</v>
      </c>
      <c r="D12717" s="1" t="s">
        <v>11</v>
      </c>
      <c r="E12717" t="s">
        <v>12</v>
      </c>
      <c r="F12717" s="4" t="s">
        <v>28</v>
      </c>
      <c r="G12717" s="3">
        <v>1.468885</v>
      </c>
      <c r="H12717" s="8">
        <v>0.12463279956839513</v>
      </c>
      <c r="I12717" s="26" t="str">
        <f>INDEX('Data Tab2'!$C:$C,MATCH('Data Tab1'!A12717,'Data Tab2'!$A:$A,0))</f>
        <v>CGN1</v>
      </c>
    </row>
    <row r="12718" spans="1:9" hidden="1">
      <c r="A12718" s="55">
        <v>104096316</v>
      </c>
      <c r="B12718" s="1" t="s">
        <v>9</v>
      </c>
      <c r="C12718" t="s">
        <v>37</v>
      </c>
      <c r="D12718" s="1" t="s">
        <v>11</v>
      </c>
      <c r="E12718" t="s">
        <v>12</v>
      </c>
      <c r="F12718" s="4" t="s">
        <v>16</v>
      </c>
      <c r="G12718" s="3">
        <v>0.27083200000000002</v>
      </c>
      <c r="H12718" s="8">
        <v>0.95344375632998402</v>
      </c>
      <c r="I12718" s="26" t="str">
        <f>INDEX('Data Tab2'!$C:$C,MATCH('Data Tab1'!A12718,'Data Tab2'!$A:$A,0))</f>
        <v>CGN1</v>
      </c>
    </row>
    <row r="12719" spans="1:9" hidden="1">
      <c r="A12719" s="55">
        <v>104096316</v>
      </c>
      <c r="B12719" s="1" t="s">
        <v>9</v>
      </c>
      <c r="C12719" t="s">
        <v>31</v>
      </c>
      <c r="D12719" s="1" t="s">
        <v>11</v>
      </c>
      <c r="E12719" t="s">
        <v>12</v>
      </c>
      <c r="F12719" s="4" t="s">
        <v>13</v>
      </c>
      <c r="G12719" s="3">
        <v>2.222E-2</v>
      </c>
      <c r="H12719" s="8">
        <v>0.23616334786830362</v>
      </c>
      <c r="I12719" s="26" t="str">
        <f>INDEX('Data Tab2'!$C:$C,MATCH('Data Tab1'!A12719,'Data Tab2'!$A:$A,0))</f>
        <v>CGN1</v>
      </c>
    </row>
    <row r="12720" spans="1:9" hidden="1">
      <c r="A12720" s="55">
        <v>104096316</v>
      </c>
      <c r="B12720" s="1" t="s">
        <v>9</v>
      </c>
      <c r="C12720" t="s">
        <v>31</v>
      </c>
      <c r="D12720" s="1" t="s">
        <v>11</v>
      </c>
      <c r="E12720" t="s">
        <v>12</v>
      </c>
      <c r="F12720" s="4" t="s">
        <v>34</v>
      </c>
      <c r="G12720" s="3">
        <v>0.249166</v>
      </c>
      <c r="H12720" s="8">
        <v>0.97214674201810991</v>
      </c>
      <c r="I12720" s="26" t="str">
        <f>INDEX('Data Tab2'!$C:$C,MATCH('Data Tab1'!A12720,'Data Tab2'!$A:$A,0))</f>
        <v>CGN1</v>
      </c>
    </row>
    <row r="12721" spans="1:9" hidden="1">
      <c r="A12721" s="55">
        <v>104096316</v>
      </c>
      <c r="B12721" s="1" t="s">
        <v>9</v>
      </c>
      <c r="C12721" t="s">
        <v>31</v>
      </c>
      <c r="D12721" s="1" t="s">
        <v>11</v>
      </c>
      <c r="E12721" t="s">
        <v>12</v>
      </c>
      <c r="F12721" s="4" t="s">
        <v>28</v>
      </c>
      <c r="G12721" s="3">
        <v>5.3880509999999999</v>
      </c>
      <c r="H12721" s="8">
        <v>0.34327960773463606</v>
      </c>
      <c r="I12721" s="26" t="str">
        <f>INDEX('Data Tab2'!$C:$C,MATCH('Data Tab1'!A12721,'Data Tab2'!$A:$A,0))</f>
        <v>CGN1</v>
      </c>
    </row>
    <row r="12722" spans="1:9" hidden="1">
      <c r="A12722" s="55">
        <v>104096316</v>
      </c>
      <c r="B12722" s="1" t="s">
        <v>9</v>
      </c>
      <c r="C12722" t="s">
        <v>31</v>
      </c>
      <c r="D12722" s="1" t="s">
        <v>11</v>
      </c>
      <c r="E12722" t="s">
        <v>12</v>
      </c>
      <c r="F12722" s="4" t="s">
        <v>29</v>
      </c>
      <c r="G12722" s="3">
        <v>5.9999960000000003</v>
      </c>
      <c r="H12722" s="8">
        <v>0.64863001415283883</v>
      </c>
      <c r="I12722" s="26" t="str">
        <f>INDEX('Data Tab2'!$C:$C,MATCH('Data Tab1'!A12722,'Data Tab2'!$A:$A,0))</f>
        <v>CGN1</v>
      </c>
    </row>
    <row r="12723" spans="1:9" hidden="1">
      <c r="A12723" s="55">
        <v>104096316</v>
      </c>
      <c r="B12723" s="1" t="s">
        <v>9</v>
      </c>
      <c r="C12723" t="s">
        <v>31</v>
      </c>
      <c r="D12723" s="1" t="s">
        <v>17</v>
      </c>
      <c r="E12723" t="s">
        <v>18</v>
      </c>
      <c r="F12723" s="4" t="s">
        <v>35</v>
      </c>
      <c r="G12723" s="3">
        <v>3.149165</v>
      </c>
      <c r="H12723" s="8">
        <v>0.37042011415066001</v>
      </c>
      <c r="I12723" s="26" t="str">
        <f>INDEX('Data Tab2'!$C:$C,MATCH('Data Tab1'!A12723,'Data Tab2'!$A:$A,0))</f>
        <v>CGN1</v>
      </c>
    </row>
    <row r="12724" spans="1:9" hidden="1">
      <c r="A12724" s="55">
        <v>104096316</v>
      </c>
      <c r="B12724" s="1" t="s">
        <v>9</v>
      </c>
      <c r="C12724" t="s">
        <v>31</v>
      </c>
      <c r="D12724" s="1" t="s">
        <v>17</v>
      </c>
      <c r="E12724" t="s">
        <v>18</v>
      </c>
      <c r="F12724" s="4" t="s">
        <v>36</v>
      </c>
      <c r="G12724" s="3">
        <v>0.25249899999999997</v>
      </c>
      <c r="H12724" s="8">
        <v>9.1910451553443684E-2</v>
      </c>
      <c r="I12724" s="26" t="str">
        <f>INDEX('Data Tab2'!$C:$C,MATCH('Data Tab1'!A12724,'Data Tab2'!$A:$A,0))</f>
        <v>CGN1</v>
      </c>
    </row>
    <row r="12725" spans="1:9" hidden="1">
      <c r="A12725" s="55">
        <v>104096316</v>
      </c>
      <c r="B12725" s="1" t="s">
        <v>9</v>
      </c>
      <c r="C12725" t="s">
        <v>31</v>
      </c>
      <c r="D12725" s="1" t="s">
        <v>17</v>
      </c>
      <c r="E12725" t="s">
        <v>18</v>
      </c>
      <c r="F12725" s="4" t="s">
        <v>20</v>
      </c>
      <c r="G12725" s="3">
        <v>0.21416499999999999</v>
      </c>
      <c r="H12725" s="8">
        <v>0.54904345471569571</v>
      </c>
      <c r="I12725" s="26" t="str">
        <f>INDEX('Data Tab2'!$C:$C,MATCH('Data Tab1'!A12725,'Data Tab2'!$A:$A,0))</f>
        <v>CGN1</v>
      </c>
    </row>
    <row r="12726" spans="1:9" hidden="1">
      <c r="A12726" s="55">
        <v>104096316</v>
      </c>
      <c r="B12726" s="1" t="s">
        <v>9</v>
      </c>
      <c r="C12726" t="s">
        <v>31</v>
      </c>
      <c r="D12726" s="1" t="s">
        <v>17</v>
      </c>
      <c r="E12726" t="s">
        <v>23</v>
      </c>
      <c r="F12726" s="4" t="s">
        <v>24</v>
      </c>
      <c r="G12726" s="3">
        <v>4.7936100000000001</v>
      </c>
      <c r="H12726" s="8">
        <v>0.24619059420863387</v>
      </c>
      <c r="I12726" s="26" t="str">
        <f>INDEX('Data Tab2'!$C:$C,MATCH('Data Tab1'!A12726,'Data Tab2'!$A:$A,0))</f>
        <v>CGN1</v>
      </c>
    </row>
    <row r="12727" spans="1:9" hidden="1">
      <c r="A12727" s="55">
        <v>104096316</v>
      </c>
      <c r="B12727" s="1" t="s">
        <v>9</v>
      </c>
      <c r="C12727" t="s">
        <v>31</v>
      </c>
      <c r="D12727" s="1" t="s">
        <v>17</v>
      </c>
      <c r="E12727" t="s">
        <v>23</v>
      </c>
      <c r="F12727" s="4" t="s">
        <v>25</v>
      </c>
      <c r="G12727" s="3">
        <v>0</v>
      </c>
      <c r="H12727" s="8">
        <v>0.63697512432827441</v>
      </c>
      <c r="I12727" s="26" t="str">
        <f>INDEX('Data Tab2'!$C:$C,MATCH('Data Tab1'!A12727,'Data Tab2'!$A:$A,0))</f>
        <v>CGN1</v>
      </c>
    </row>
    <row r="12728" spans="1:9" hidden="1">
      <c r="A12728" s="55">
        <v>104096316</v>
      </c>
      <c r="B12728" s="1" t="s">
        <v>9</v>
      </c>
      <c r="C12728" t="s">
        <v>32</v>
      </c>
      <c r="D12728" s="1" t="s">
        <v>11</v>
      </c>
      <c r="E12728" t="s">
        <v>12</v>
      </c>
      <c r="F12728" s="4" t="s">
        <v>29</v>
      </c>
      <c r="G12728" s="3">
        <v>4.8413810000000002</v>
      </c>
      <c r="H12728" s="8">
        <v>1.1638079236065635E-2</v>
      </c>
      <c r="I12728" s="26" t="str">
        <f>INDEX('Data Tab2'!$C:$C,MATCH('Data Tab1'!A12728,'Data Tab2'!$A:$A,0))</f>
        <v>CGN1</v>
      </c>
    </row>
    <row r="12729" spans="1:9" hidden="1">
      <c r="A12729" s="55">
        <v>104096316</v>
      </c>
      <c r="B12729" s="1" t="s">
        <v>9</v>
      </c>
      <c r="C12729" t="s">
        <v>32</v>
      </c>
      <c r="D12729" s="1" t="s">
        <v>11</v>
      </c>
      <c r="E12729" t="s">
        <v>12</v>
      </c>
      <c r="F12729" s="4" t="s">
        <v>16</v>
      </c>
      <c r="G12729" s="3">
        <v>6.1166580000000002</v>
      </c>
      <c r="H12729" s="8">
        <v>0.90034277984067257</v>
      </c>
      <c r="I12729" s="26" t="str">
        <f>INDEX('Data Tab2'!$C:$C,MATCH('Data Tab1'!A12729,'Data Tab2'!$A:$A,0))</f>
        <v>CGN1</v>
      </c>
    </row>
    <row r="12730" spans="1:9" hidden="1">
      <c r="A12730" s="55">
        <v>104096316</v>
      </c>
      <c r="B12730" s="1" t="s">
        <v>9</v>
      </c>
      <c r="C12730" t="s">
        <v>32</v>
      </c>
      <c r="D12730" s="1" t="s">
        <v>17</v>
      </c>
      <c r="E12730" t="s">
        <v>18</v>
      </c>
      <c r="F12730" s="4" t="s">
        <v>21</v>
      </c>
      <c r="G12730" s="3">
        <v>4.9999929999999999</v>
      </c>
      <c r="H12730" s="8">
        <v>0.27101581513746453</v>
      </c>
      <c r="I12730" s="26" t="str">
        <f>INDEX('Data Tab2'!$C:$C,MATCH('Data Tab1'!A12730,'Data Tab2'!$A:$A,0))</f>
        <v>CGN1</v>
      </c>
    </row>
    <row r="12731" spans="1:9" hidden="1">
      <c r="A12731" s="55">
        <v>104096316</v>
      </c>
      <c r="B12731" s="1" t="s">
        <v>9</v>
      </c>
      <c r="C12731" t="s">
        <v>32</v>
      </c>
      <c r="D12731" s="1" t="s">
        <v>17</v>
      </c>
      <c r="E12731" t="s">
        <v>18</v>
      </c>
      <c r="F12731" s="4" t="s">
        <v>22</v>
      </c>
      <c r="G12731" s="3">
        <v>4.9999900000000004</v>
      </c>
      <c r="H12731" s="8">
        <v>0.12041727656911272</v>
      </c>
      <c r="I12731" s="26" t="str">
        <f>INDEX('Data Tab2'!$C:$C,MATCH('Data Tab1'!A12731,'Data Tab2'!$A:$A,0))</f>
        <v>CGN1</v>
      </c>
    </row>
    <row r="12732" spans="1:9" hidden="1">
      <c r="A12732" s="55">
        <v>104096316</v>
      </c>
      <c r="B12732" s="1" t="s">
        <v>33</v>
      </c>
      <c r="C12732" t="s">
        <v>37</v>
      </c>
      <c r="D12732" s="1" t="s">
        <v>17</v>
      </c>
      <c r="E12732" t="s">
        <v>18</v>
      </c>
      <c r="F12732" s="4" t="s">
        <v>35</v>
      </c>
      <c r="G12732" s="3">
        <v>6.2486079999999999</v>
      </c>
      <c r="H12732" s="8">
        <v>0.1139107490973944</v>
      </c>
      <c r="I12732" s="26" t="str">
        <f>INDEX('Data Tab2'!$C:$C,MATCH('Data Tab1'!A12732,'Data Tab2'!$A:$A,0))</f>
        <v>CGN1</v>
      </c>
    </row>
    <row r="12733" spans="1:9" hidden="1">
      <c r="A12733" s="55">
        <v>104096316</v>
      </c>
      <c r="B12733" s="1" t="s">
        <v>33</v>
      </c>
      <c r="C12733" t="s">
        <v>37</v>
      </c>
      <c r="D12733" s="1" t="s">
        <v>17</v>
      </c>
      <c r="E12733" t="s">
        <v>18</v>
      </c>
      <c r="F12733" s="4" t="s">
        <v>36</v>
      </c>
      <c r="G12733" s="3">
        <v>9.7461070000000003</v>
      </c>
      <c r="H12733" s="8">
        <v>0.60595890607595426</v>
      </c>
      <c r="I12733" s="26" t="str">
        <f>INDEX('Data Tab2'!$C:$C,MATCH('Data Tab1'!A12733,'Data Tab2'!$A:$A,0))</f>
        <v>CGN1</v>
      </c>
    </row>
    <row r="12734" spans="1:9" hidden="1">
      <c r="A12734" s="55">
        <v>104096316</v>
      </c>
      <c r="B12734" s="1" t="s">
        <v>33</v>
      </c>
      <c r="C12734" t="s">
        <v>37</v>
      </c>
      <c r="D12734" s="1" t="s">
        <v>17</v>
      </c>
      <c r="E12734" t="s">
        <v>18</v>
      </c>
      <c r="F12734" s="4" t="s">
        <v>38</v>
      </c>
      <c r="G12734" s="3">
        <v>4.9991649999999996</v>
      </c>
      <c r="H12734" s="8">
        <v>0.50618163629188417</v>
      </c>
      <c r="I12734" s="26" t="str">
        <f>INDEX('Data Tab2'!$C:$C,MATCH('Data Tab1'!A12734,'Data Tab2'!$A:$A,0))</f>
        <v>CGN1</v>
      </c>
    </row>
    <row r="12735" spans="1:9" hidden="1">
      <c r="A12735" s="55">
        <v>104096316</v>
      </c>
      <c r="B12735" s="1" t="s">
        <v>33</v>
      </c>
      <c r="C12735" t="s">
        <v>37</v>
      </c>
      <c r="D12735" s="1" t="s">
        <v>17</v>
      </c>
      <c r="E12735" t="s">
        <v>18</v>
      </c>
      <c r="F12735" s="4" t="s">
        <v>19</v>
      </c>
      <c r="G12735" s="3">
        <v>4.9994430000000003</v>
      </c>
      <c r="H12735" s="8">
        <v>0.57152942177089372</v>
      </c>
      <c r="I12735" s="26" t="str">
        <f>INDEX('Data Tab2'!$C:$C,MATCH('Data Tab1'!A12735,'Data Tab2'!$A:$A,0))</f>
        <v>CGN1</v>
      </c>
    </row>
    <row r="12736" spans="1:9" hidden="1">
      <c r="A12736" s="55">
        <v>104096316</v>
      </c>
      <c r="B12736" s="1" t="s">
        <v>33</v>
      </c>
      <c r="C12736" t="s">
        <v>37</v>
      </c>
      <c r="D12736" s="1" t="s">
        <v>17</v>
      </c>
      <c r="E12736" t="s">
        <v>18</v>
      </c>
      <c r="F12736" s="4" t="s">
        <v>20</v>
      </c>
      <c r="G12736" s="3">
        <v>7.7886090000000001</v>
      </c>
      <c r="H12736" s="8">
        <v>0.57589551703531905</v>
      </c>
      <c r="I12736" s="26" t="str">
        <f>INDEX('Data Tab2'!$C:$C,MATCH('Data Tab1'!A12736,'Data Tab2'!$A:$A,0))</f>
        <v>CGN1</v>
      </c>
    </row>
    <row r="12737" spans="1:9" hidden="1">
      <c r="A12737" s="55">
        <v>104096316</v>
      </c>
      <c r="B12737" s="1" t="s">
        <v>33</v>
      </c>
      <c r="C12737" t="s">
        <v>37</v>
      </c>
      <c r="D12737" s="1" t="s">
        <v>17</v>
      </c>
      <c r="E12737" t="s">
        <v>18</v>
      </c>
      <c r="F12737" s="4" t="s">
        <v>21</v>
      </c>
      <c r="G12737" s="3">
        <v>2.1666000000000001E-2</v>
      </c>
      <c r="H12737" s="8">
        <v>0.61795961062105409</v>
      </c>
      <c r="I12737" s="26" t="str">
        <f>INDEX('Data Tab2'!$C:$C,MATCH('Data Tab1'!A12737,'Data Tab2'!$A:$A,0))</f>
        <v>CGN1</v>
      </c>
    </row>
    <row r="12738" spans="1:9" hidden="1">
      <c r="A12738" s="56">
        <v>104096316</v>
      </c>
      <c r="B12738" s="1" t="s">
        <v>33</v>
      </c>
      <c r="C12738" t="s">
        <v>37</v>
      </c>
      <c r="D12738" s="1" t="s">
        <v>17</v>
      </c>
      <c r="E12738" t="s">
        <v>23</v>
      </c>
      <c r="F12738" s="4" t="s">
        <v>25</v>
      </c>
      <c r="G12738" s="3">
        <v>0</v>
      </c>
      <c r="H12738" s="8">
        <v>0.40260432576391858</v>
      </c>
      <c r="I12738" s="26" t="str">
        <f>INDEX('Data Tab2'!$C:$C,MATCH('Data Tab1'!A12738,'Data Tab2'!$A:$A,0))</f>
        <v>CGN1</v>
      </c>
    </row>
    <row r="12739" spans="1:9">
      <c r="A12739" s="55">
        <v>104106848</v>
      </c>
      <c r="B12739" s="1" t="s">
        <v>41</v>
      </c>
      <c r="C12739" t="s">
        <v>27</v>
      </c>
      <c r="D12739" s="1" t="s">
        <v>11</v>
      </c>
      <c r="E12739" t="s">
        <v>12</v>
      </c>
      <c r="F12739" s="4" t="s">
        <v>13</v>
      </c>
      <c r="G12739" s="3">
        <v>5.1797180000000003</v>
      </c>
      <c r="H12739" s="8">
        <v>0.19329484493766425</v>
      </c>
      <c r="I12739" s="26" t="str">
        <f>INDEX('Data Tab2'!$C:$C,MATCH('Data Tab1'!A12739,'Data Tab2'!$A:$A,0))</f>
        <v>CWL1</v>
      </c>
    </row>
    <row r="12740" spans="1:9" hidden="1">
      <c r="A12740" s="55">
        <v>104106848</v>
      </c>
      <c r="B12740" s="1" t="s">
        <v>41</v>
      </c>
      <c r="C12740" t="s">
        <v>27</v>
      </c>
      <c r="D12740" s="1" t="s">
        <v>11</v>
      </c>
      <c r="E12740" t="s">
        <v>12</v>
      </c>
      <c r="F12740" s="4" t="s">
        <v>34</v>
      </c>
      <c r="G12740" s="3">
        <v>10.992495999999999</v>
      </c>
      <c r="H12740" s="8">
        <v>0.25518681242598085</v>
      </c>
      <c r="I12740" s="26" t="str">
        <f>INDEX('Data Tab2'!$C:$C,MATCH('Data Tab1'!A12740,'Data Tab2'!$A:$A,0))</f>
        <v>CWL1</v>
      </c>
    </row>
    <row r="12741" spans="1:9" hidden="1">
      <c r="A12741" s="55">
        <v>104106848</v>
      </c>
      <c r="B12741" s="1" t="s">
        <v>41</v>
      </c>
      <c r="C12741" t="s">
        <v>27</v>
      </c>
      <c r="D12741" s="1" t="s">
        <v>11</v>
      </c>
      <c r="E12741" t="s">
        <v>12</v>
      </c>
      <c r="F12741" s="4" t="s">
        <v>14</v>
      </c>
      <c r="G12741" s="3">
        <v>6.1141639999999997</v>
      </c>
      <c r="H12741" s="8">
        <v>0.47538621141787085</v>
      </c>
      <c r="I12741" s="26" t="str">
        <f>INDEX('Data Tab2'!$C:$C,MATCH('Data Tab1'!A12741,'Data Tab2'!$A:$A,0))</f>
        <v>CWL1</v>
      </c>
    </row>
    <row r="12742" spans="1:9" hidden="1">
      <c r="A12742" s="55">
        <v>104106848</v>
      </c>
      <c r="B12742" s="1" t="s">
        <v>41</v>
      </c>
      <c r="C12742" t="s">
        <v>27</v>
      </c>
      <c r="D12742" s="1" t="s">
        <v>11</v>
      </c>
      <c r="E12742" t="s">
        <v>12</v>
      </c>
      <c r="F12742" s="4" t="s">
        <v>28</v>
      </c>
      <c r="G12742" s="3">
        <v>5.1955520000000002</v>
      </c>
      <c r="H12742" s="8">
        <v>0.9640736698558765</v>
      </c>
      <c r="I12742" s="26" t="str">
        <f>INDEX('Data Tab2'!$C:$C,MATCH('Data Tab1'!A12742,'Data Tab2'!$A:$A,0))</f>
        <v>CWL1</v>
      </c>
    </row>
    <row r="12743" spans="1:9" hidden="1">
      <c r="A12743" s="55">
        <v>104106848</v>
      </c>
      <c r="B12743" s="1" t="s">
        <v>41</v>
      </c>
      <c r="C12743" t="s">
        <v>27</v>
      </c>
      <c r="D12743" s="1" t="s">
        <v>11</v>
      </c>
      <c r="E12743" t="s">
        <v>12</v>
      </c>
      <c r="F12743" s="4" t="s">
        <v>29</v>
      </c>
      <c r="G12743" s="3">
        <v>7.7744410000000004</v>
      </c>
      <c r="H12743" s="8">
        <v>0.76188219219403808</v>
      </c>
      <c r="I12743" s="26" t="str">
        <f>INDEX('Data Tab2'!$C:$C,MATCH('Data Tab1'!A12743,'Data Tab2'!$A:$A,0))</f>
        <v>CWL1</v>
      </c>
    </row>
    <row r="12744" spans="1:9" hidden="1">
      <c r="A12744" s="56">
        <v>104106848</v>
      </c>
      <c r="B12744" s="1" t="s">
        <v>41</v>
      </c>
      <c r="C12744" t="s">
        <v>27</v>
      </c>
      <c r="D12744" s="1" t="s">
        <v>11</v>
      </c>
      <c r="E12744" t="s">
        <v>12</v>
      </c>
      <c r="F12744" s="4" t="s">
        <v>16</v>
      </c>
      <c r="G12744" s="3">
        <v>10.486107000000001</v>
      </c>
      <c r="H12744" s="8">
        <v>0.26540431283734811</v>
      </c>
      <c r="I12744" s="26" t="str">
        <f>INDEX('Data Tab2'!$C:$C,MATCH('Data Tab1'!A12744,'Data Tab2'!$A:$A,0))</f>
        <v>CWL1</v>
      </c>
    </row>
    <row r="12745" spans="1:9">
      <c r="A12745" s="55">
        <v>104109519</v>
      </c>
      <c r="B12745" s="1" t="s">
        <v>41</v>
      </c>
      <c r="C12745" t="s">
        <v>27</v>
      </c>
      <c r="D12745" s="1" t="s">
        <v>11</v>
      </c>
      <c r="E12745" t="s">
        <v>12</v>
      </c>
      <c r="F12745" s="4" t="s">
        <v>15</v>
      </c>
      <c r="G12745" s="3">
        <v>4.9952730000000001</v>
      </c>
      <c r="H12745" s="8">
        <v>0.55235648118242309</v>
      </c>
      <c r="I12745" s="26" t="str">
        <f>INDEX('Data Tab2'!$C:$C,MATCH('Data Tab1'!A12745,'Data Tab2'!$A:$A,0))</f>
        <v>DTM1</v>
      </c>
    </row>
    <row r="12746" spans="1:9" hidden="1">
      <c r="A12746" s="55">
        <v>104109519</v>
      </c>
      <c r="B12746" s="1" t="s">
        <v>41</v>
      </c>
      <c r="C12746" t="s">
        <v>27</v>
      </c>
      <c r="D12746" s="1" t="s">
        <v>11</v>
      </c>
      <c r="E12746" t="s">
        <v>12</v>
      </c>
      <c r="F12746" s="4" t="s">
        <v>28</v>
      </c>
      <c r="G12746" s="3">
        <v>9.9874960000000002</v>
      </c>
      <c r="H12746" s="8">
        <v>0.21875400258706079</v>
      </c>
      <c r="I12746" s="26" t="str">
        <f>INDEX('Data Tab2'!$C:$C,MATCH('Data Tab1'!A12746,'Data Tab2'!$A:$A,0))</f>
        <v>DTM1</v>
      </c>
    </row>
    <row r="12747" spans="1:9" hidden="1">
      <c r="A12747" s="55">
        <v>104109519</v>
      </c>
      <c r="B12747" s="1" t="s">
        <v>41</v>
      </c>
      <c r="C12747" t="s">
        <v>27</v>
      </c>
      <c r="D12747" s="1" t="s">
        <v>11</v>
      </c>
      <c r="E12747" t="s">
        <v>12</v>
      </c>
      <c r="F12747" s="4" t="s">
        <v>29</v>
      </c>
      <c r="G12747" s="3">
        <v>4.7752739999999996</v>
      </c>
      <c r="H12747" s="8">
        <v>0.94339742030330165</v>
      </c>
      <c r="I12747" s="26" t="str">
        <f>INDEX('Data Tab2'!$C:$C,MATCH('Data Tab1'!A12747,'Data Tab2'!$A:$A,0))</f>
        <v>DTM1</v>
      </c>
    </row>
    <row r="12748" spans="1:9" hidden="1">
      <c r="A12748" s="55">
        <v>104109519</v>
      </c>
      <c r="B12748" s="1" t="s">
        <v>41</v>
      </c>
      <c r="C12748" t="s">
        <v>27</v>
      </c>
      <c r="D12748" s="1" t="s">
        <v>11</v>
      </c>
      <c r="E12748" t="s">
        <v>12</v>
      </c>
      <c r="F12748" s="4" t="s">
        <v>16</v>
      </c>
      <c r="G12748" s="3">
        <v>4.9888849999999998</v>
      </c>
      <c r="H12748" s="8">
        <v>0.24522229272098794</v>
      </c>
      <c r="I12748" s="26" t="str">
        <f>INDEX('Data Tab2'!$C:$C,MATCH('Data Tab1'!A12748,'Data Tab2'!$A:$A,0))</f>
        <v>DTM1</v>
      </c>
    </row>
    <row r="12749" spans="1:9" hidden="1">
      <c r="A12749" s="55">
        <v>104109519</v>
      </c>
      <c r="B12749" s="1" t="s">
        <v>33</v>
      </c>
      <c r="C12749" t="s">
        <v>27</v>
      </c>
      <c r="D12749" s="1" t="s">
        <v>17</v>
      </c>
      <c r="E12749" t="s">
        <v>18</v>
      </c>
      <c r="F12749" s="4" t="s">
        <v>35</v>
      </c>
      <c r="G12749" s="3">
        <v>9.9855520000000002</v>
      </c>
      <c r="H12749" s="8">
        <v>0.51015330349851451</v>
      </c>
      <c r="I12749" s="26" t="str">
        <f>INDEX('Data Tab2'!$C:$C,MATCH('Data Tab1'!A12749,'Data Tab2'!$A:$A,0))</f>
        <v>DTM1</v>
      </c>
    </row>
    <row r="12750" spans="1:9" hidden="1">
      <c r="A12750" s="55">
        <v>104109519</v>
      </c>
      <c r="B12750" s="1" t="s">
        <v>33</v>
      </c>
      <c r="C12750" t="s">
        <v>27</v>
      </c>
      <c r="D12750" s="1" t="s">
        <v>17</v>
      </c>
      <c r="E12750" t="s">
        <v>18</v>
      </c>
      <c r="F12750" s="4" t="s">
        <v>36</v>
      </c>
      <c r="G12750" s="3">
        <v>4.9941630000000004</v>
      </c>
      <c r="H12750" s="8">
        <v>0.7111305003813978</v>
      </c>
      <c r="I12750" s="26" t="str">
        <f>INDEX('Data Tab2'!$C:$C,MATCH('Data Tab1'!A12750,'Data Tab2'!$A:$A,0))</f>
        <v>DTM1</v>
      </c>
    </row>
    <row r="12751" spans="1:9" hidden="1">
      <c r="A12751" s="55">
        <v>104109519</v>
      </c>
      <c r="B12751" s="1" t="s">
        <v>33</v>
      </c>
      <c r="C12751" t="s">
        <v>27</v>
      </c>
      <c r="D12751" s="1" t="s">
        <v>17</v>
      </c>
      <c r="E12751" t="s">
        <v>18</v>
      </c>
      <c r="F12751" s="4" t="s">
        <v>19</v>
      </c>
      <c r="G12751" s="3">
        <v>4.991663</v>
      </c>
      <c r="H12751" s="8">
        <v>0.51674338904610684</v>
      </c>
      <c r="I12751" s="26" t="str">
        <f>INDEX('Data Tab2'!$C:$C,MATCH('Data Tab1'!A12751,'Data Tab2'!$A:$A,0))</f>
        <v>DTM1</v>
      </c>
    </row>
    <row r="12752" spans="1:9" hidden="1">
      <c r="A12752" s="55">
        <v>104109519</v>
      </c>
      <c r="B12752" s="1" t="s">
        <v>33</v>
      </c>
      <c r="C12752" t="s">
        <v>27</v>
      </c>
      <c r="D12752" s="1" t="s">
        <v>17</v>
      </c>
      <c r="E12752" t="s">
        <v>18</v>
      </c>
      <c r="F12752" s="4" t="s">
        <v>20</v>
      </c>
      <c r="G12752" s="3">
        <v>5.2722170000000004</v>
      </c>
      <c r="H12752" s="8">
        <v>5.6976984035064238E-2</v>
      </c>
      <c r="I12752" s="26" t="str">
        <f>INDEX('Data Tab2'!$C:$C,MATCH('Data Tab1'!A12752,'Data Tab2'!$A:$A,0))</f>
        <v>DTM1</v>
      </c>
    </row>
    <row r="12753" spans="1:9" hidden="1">
      <c r="A12753" s="55">
        <v>104109519</v>
      </c>
      <c r="B12753" s="1" t="s">
        <v>33</v>
      </c>
      <c r="C12753" t="s">
        <v>27</v>
      </c>
      <c r="D12753" s="1" t="s">
        <v>17</v>
      </c>
      <c r="E12753" t="s">
        <v>18</v>
      </c>
      <c r="F12753" s="4" t="s">
        <v>21</v>
      </c>
      <c r="G12753" s="3">
        <v>9.0997190000000003</v>
      </c>
      <c r="H12753" s="8">
        <v>0.50875321548254793</v>
      </c>
      <c r="I12753" s="26" t="str">
        <f>INDEX('Data Tab2'!$C:$C,MATCH('Data Tab1'!A12753,'Data Tab2'!$A:$A,0))</f>
        <v>DTM1</v>
      </c>
    </row>
    <row r="12754" spans="1:9" hidden="1">
      <c r="A12754" s="56">
        <v>104109519</v>
      </c>
      <c r="B12754" s="1" t="s">
        <v>33</v>
      </c>
      <c r="C12754" t="s">
        <v>27</v>
      </c>
      <c r="D12754" s="1" t="s">
        <v>17</v>
      </c>
      <c r="E12754" t="s">
        <v>18</v>
      </c>
      <c r="F12754" s="4" t="s">
        <v>22</v>
      </c>
      <c r="G12754" s="3">
        <v>0.58721999999999996</v>
      </c>
      <c r="H12754" s="8">
        <v>0.29178398876616374</v>
      </c>
      <c r="I12754" s="26" t="str">
        <f>INDEX('Data Tab2'!$C:$C,MATCH('Data Tab1'!A12754,'Data Tab2'!$A:$A,0))</f>
        <v>DTM1</v>
      </c>
    </row>
    <row r="12755" spans="1:9">
      <c r="A12755" s="55">
        <v>104120083</v>
      </c>
      <c r="B12755" s="1" t="s">
        <v>41</v>
      </c>
      <c r="C12755" t="s">
        <v>27</v>
      </c>
      <c r="D12755" s="1" t="s">
        <v>11</v>
      </c>
      <c r="E12755" t="s">
        <v>12</v>
      </c>
      <c r="F12755" s="4" t="s">
        <v>28</v>
      </c>
      <c r="G12755" s="3">
        <v>10.986663</v>
      </c>
      <c r="H12755" s="8">
        <v>0.66499296627931759</v>
      </c>
      <c r="I12755" s="26" t="str">
        <f>INDEX('Data Tab2'!$C:$C,MATCH('Data Tab1'!A12755,'Data Tab2'!$A:$A,0))</f>
        <v>DTM2</v>
      </c>
    </row>
    <row r="12756" spans="1:9" hidden="1">
      <c r="A12756" s="56">
        <v>104120083</v>
      </c>
      <c r="B12756" s="1" t="s">
        <v>41</v>
      </c>
      <c r="C12756" t="s">
        <v>27</v>
      </c>
      <c r="D12756" s="1" t="s">
        <v>11</v>
      </c>
      <c r="E12756" t="s">
        <v>12</v>
      </c>
      <c r="F12756" s="4" t="s">
        <v>29</v>
      </c>
      <c r="G12756" s="3">
        <v>10.973606999999999</v>
      </c>
      <c r="H12756" s="8">
        <v>0.53042441725597944</v>
      </c>
      <c r="I12756" s="26" t="str">
        <f>INDEX('Data Tab2'!$C:$C,MATCH('Data Tab1'!A12756,'Data Tab2'!$A:$A,0))</f>
        <v>DTM2</v>
      </c>
    </row>
    <row r="12757" spans="1:9">
      <c r="A12757" s="55">
        <v>104128289</v>
      </c>
      <c r="B12757" s="1" t="s">
        <v>42</v>
      </c>
      <c r="C12757" t="s">
        <v>31</v>
      </c>
      <c r="D12757" s="1" t="s">
        <v>11</v>
      </c>
      <c r="E12757" t="s">
        <v>12</v>
      </c>
      <c r="F12757" s="4" t="s">
        <v>13</v>
      </c>
      <c r="G12757" s="3">
        <v>11.499998</v>
      </c>
      <c r="H12757" s="8">
        <v>3.3410329080610368E-2</v>
      </c>
      <c r="I12757" s="26" t="str">
        <f>INDEX('Data Tab2'!$C:$C,MATCH('Data Tab1'!A12757,'Data Tab2'!$A:$A,0))</f>
        <v>DTM3</v>
      </c>
    </row>
    <row r="12758" spans="1:9" hidden="1">
      <c r="A12758" s="55">
        <v>104128289</v>
      </c>
      <c r="B12758" s="1" t="s">
        <v>42</v>
      </c>
      <c r="C12758" t="s">
        <v>31</v>
      </c>
      <c r="D12758" s="1" t="s">
        <v>11</v>
      </c>
      <c r="E12758" t="s">
        <v>12</v>
      </c>
      <c r="F12758" s="4" t="s">
        <v>15</v>
      </c>
      <c r="G12758" s="3">
        <v>10.999995999999999</v>
      </c>
      <c r="H12758" s="8">
        <v>0.32761065711576109</v>
      </c>
      <c r="I12758" s="26" t="str">
        <f>INDEX('Data Tab2'!$C:$C,MATCH('Data Tab1'!A12758,'Data Tab2'!$A:$A,0))</f>
        <v>DTM3</v>
      </c>
    </row>
    <row r="12759" spans="1:9" hidden="1">
      <c r="A12759" s="55">
        <v>104128289</v>
      </c>
      <c r="B12759" s="1" t="s">
        <v>42</v>
      </c>
      <c r="C12759" t="s">
        <v>31</v>
      </c>
      <c r="D12759" s="1" t="s">
        <v>11</v>
      </c>
      <c r="E12759" t="s">
        <v>12</v>
      </c>
      <c r="F12759" s="4" t="s">
        <v>28</v>
      </c>
      <c r="G12759" s="3">
        <v>10.999997</v>
      </c>
      <c r="H12759" s="8">
        <v>0.70630472560708057</v>
      </c>
      <c r="I12759" s="26" t="str">
        <f>INDEX('Data Tab2'!$C:$C,MATCH('Data Tab1'!A12759,'Data Tab2'!$A:$A,0))</f>
        <v>DTM3</v>
      </c>
    </row>
    <row r="12760" spans="1:9" hidden="1">
      <c r="A12760" s="55">
        <v>104128289</v>
      </c>
      <c r="B12760" s="1" t="s">
        <v>42</v>
      </c>
      <c r="C12760" t="s">
        <v>31</v>
      </c>
      <c r="D12760" s="1" t="s">
        <v>11</v>
      </c>
      <c r="E12760" t="s">
        <v>12</v>
      </c>
      <c r="F12760" s="4" t="s">
        <v>29</v>
      </c>
      <c r="G12760" s="3">
        <v>10.999998</v>
      </c>
      <c r="H12760" s="8">
        <v>8.631225548677679E-3</v>
      </c>
      <c r="I12760" s="26" t="str">
        <f>INDEX('Data Tab2'!$C:$C,MATCH('Data Tab1'!A12760,'Data Tab2'!$A:$A,0))</f>
        <v>DTM3</v>
      </c>
    </row>
    <row r="12761" spans="1:9" hidden="1">
      <c r="A12761" s="55">
        <v>104128289</v>
      </c>
      <c r="B12761" s="1" t="s">
        <v>42</v>
      </c>
      <c r="C12761" t="s">
        <v>31</v>
      </c>
      <c r="D12761" s="1" t="s">
        <v>11</v>
      </c>
      <c r="E12761" t="s">
        <v>12</v>
      </c>
      <c r="F12761" s="4" t="s">
        <v>16</v>
      </c>
      <c r="G12761" s="3">
        <v>10.999997</v>
      </c>
      <c r="H12761" s="8">
        <v>0.7053400555386502</v>
      </c>
      <c r="I12761" s="26" t="str">
        <f>INDEX('Data Tab2'!$C:$C,MATCH('Data Tab1'!A12761,'Data Tab2'!$A:$A,0))</f>
        <v>DTM3</v>
      </c>
    </row>
    <row r="12762" spans="1:9" hidden="1">
      <c r="A12762" s="55">
        <v>104128289</v>
      </c>
      <c r="B12762" s="1" t="s">
        <v>33</v>
      </c>
      <c r="C12762" t="s">
        <v>31</v>
      </c>
      <c r="D12762" s="1" t="s">
        <v>17</v>
      </c>
      <c r="E12762" t="s">
        <v>18</v>
      </c>
      <c r="F12762" s="4" t="s">
        <v>35</v>
      </c>
      <c r="G12762" s="3">
        <v>9.9999950000000002</v>
      </c>
      <c r="H12762" s="8">
        <v>0.76057963440135412</v>
      </c>
      <c r="I12762" s="26" t="str">
        <f>INDEX('Data Tab2'!$C:$C,MATCH('Data Tab1'!A12762,'Data Tab2'!$A:$A,0))</f>
        <v>DTM3</v>
      </c>
    </row>
    <row r="12763" spans="1:9" hidden="1">
      <c r="A12763" s="55">
        <v>104128289</v>
      </c>
      <c r="B12763" s="1" t="s">
        <v>33</v>
      </c>
      <c r="C12763" t="s">
        <v>31</v>
      </c>
      <c r="D12763" s="1" t="s">
        <v>17</v>
      </c>
      <c r="E12763" t="s">
        <v>18</v>
      </c>
      <c r="F12763" s="4" t="s">
        <v>20</v>
      </c>
      <c r="G12763" s="3">
        <v>9.9999979999999997</v>
      </c>
      <c r="H12763" s="8">
        <v>9.4876422889916601E-2</v>
      </c>
      <c r="I12763" s="26" t="str">
        <f>INDEX('Data Tab2'!$C:$C,MATCH('Data Tab1'!A12763,'Data Tab2'!$A:$A,0))</f>
        <v>DTM3</v>
      </c>
    </row>
    <row r="12764" spans="1:9" hidden="1">
      <c r="A12764" s="55">
        <v>104128289</v>
      </c>
      <c r="B12764" s="1" t="s">
        <v>33</v>
      </c>
      <c r="C12764" t="s">
        <v>31</v>
      </c>
      <c r="D12764" s="1" t="s">
        <v>17</v>
      </c>
      <c r="E12764" t="s">
        <v>18</v>
      </c>
      <c r="F12764" s="4" t="s">
        <v>21</v>
      </c>
      <c r="G12764" s="3">
        <v>9.8030530000000002</v>
      </c>
      <c r="H12764" s="8">
        <v>0.79675370262396694</v>
      </c>
      <c r="I12764" s="26" t="str">
        <f>INDEX('Data Tab2'!$C:$C,MATCH('Data Tab1'!A12764,'Data Tab2'!$A:$A,0))</f>
        <v>DTM3</v>
      </c>
    </row>
    <row r="12765" spans="1:9" hidden="1">
      <c r="A12765" s="55">
        <v>104128289</v>
      </c>
      <c r="B12765" s="1" t="s">
        <v>33</v>
      </c>
      <c r="C12765" t="s">
        <v>31</v>
      </c>
      <c r="D12765" s="1" t="s">
        <v>17</v>
      </c>
      <c r="E12765" t="s">
        <v>18</v>
      </c>
      <c r="F12765" s="4" t="s">
        <v>22</v>
      </c>
      <c r="G12765" s="3">
        <v>9.7808320000000002</v>
      </c>
      <c r="H12765" s="8">
        <v>0.43608211380751893</v>
      </c>
      <c r="I12765" s="26" t="str">
        <f>INDEX('Data Tab2'!$C:$C,MATCH('Data Tab1'!A12765,'Data Tab2'!$A:$A,0))</f>
        <v>DTM3</v>
      </c>
    </row>
    <row r="12766" spans="1:9" hidden="1">
      <c r="A12766" s="56">
        <v>104128289</v>
      </c>
      <c r="B12766" s="1" t="s">
        <v>33</v>
      </c>
      <c r="C12766" t="s">
        <v>31</v>
      </c>
      <c r="D12766" s="1" t="s">
        <v>17</v>
      </c>
      <c r="E12766" t="s">
        <v>23</v>
      </c>
      <c r="F12766" s="4" t="s">
        <v>24</v>
      </c>
      <c r="G12766" s="3">
        <v>10.499995999999999</v>
      </c>
      <c r="H12766" s="8">
        <v>0.78671198185424285</v>
      </c>
      <c r="I12766" s="26" t="str">
        <f>INDEX('Data Tab2'!$C:$C,MATCH('Data Tab1'!A12766,'Data Tab2'!$A:$A,0))</f>
        <v>DTM3</v>
      </c>
    </row>
    <row r="12767" spans="1:9">
      <c r="A12767" s="55">
        <v>104128911</v>
      </c>
      <c r="B12767" s="1" t="s">
        <v>9</v>
      </c>
      <c r="C12767" t="s">
        <v>27</v>
      </c>
      <c r="D12767" s="1" t="s">
        <v>11</v>
      </c>
      <c r="E12767" t="s">
        <v>12</v>
      </c>
      <c r="F12767" s="4" t="s">
        <v>15</v>
      </c>
      <c r="G12767" s="3">
        <v>4.7336090000000004</v>
      </c>
      <c r="H12767" s="8">
        <v>0.83828052671305964</v>
      </c>
      <c r="I12767" s="26" t="str">
        <f>INDEX('Data Tab2'!$C:$C,MATCH('Data Tab1'!A12767,'Data Tab2'!$A:$A,0))</f>
        <v>DUS2</v>
      </c>
    </row>
    <row r="12768" spans="1:9" hidden="1">
      <c r="A12768" s="55">
        <v>104128911</v>
      </c>
      <c r="B12768" s="1" t="s">
        <v>9</v>
      </c>
      <c r="C12768" t="s">
        <v>27</v>
      </c>
      <c r="D12768" s="1" t="s">
        <v>11</v>
      </c>
      <c r="E12768" t="s">
        <v>12</v>
      </c>
      <c r="F12768" s="4" t="s">
        <v>28</v>
      </c>
      <c r="G12768" s="3">
        <v>10.979718999999999</v>
      </c>
      <c r="H12768" s="8">
        <v>0.44269620670352428</v>
      </c>
      <c r="I12768" s="26" t="str">
        <f>INDEX('Data Tab2'!$C:$C,MATCH('Data Tab1'!A12768,'Data Tab2'!$A:$A,0))</f>
        <v>DUS2</v>
      </c>
    </row>
    <row r="12769" spans="1:9" hidden="1">
      <c r="A12769" s="55">
        <v>104128911</v>
      </c>
      <c r="B12769" s="1" t="s">
        <v>9</v>
      </c>
      <c r="C12769" t="s">
        <v>27</v>
      </c>
      <c r="D12769" s="1" t="s">
        <v>11</v>
      </c>
      <c r="E12769" t="s">
        <v>12</v>
      </c>
      <c r="F12769" s="4" t="s">
        <v>29</v>
      </c>
      <c r="G12769" s="3">
        <v>10.977219</v>
      </c>
      <c r="H12769" s="8">
        <v>8.9410717386545491E-2</v>
      </c>
      <c r="I12769" s="26" t="str">
        <f>INDEX('Data Tab2'!$C:$C,MATCH('Data Tab1'!A12769,'Data Tab2'!$A:$A,0))</f>
        <v>DUS2</v>
      </c>
    </row>
    <row r="12770" spans="1:9" hidden="1">
      <c r="A12770" s="55">
        <v>104128911</v>
      </c>
      <c r="B12770" s="1" t="s">
        <v>9</v>
      </c>
      <c r="C12770" t="s">
        <v>27</v>
      </c>
      <c r="D12770" s="1" t="s">
        <v>11</v>
      </c>
      <c r="E12770" t="s">
        <v>12</v>
      </c>
      <c r="F12770" s="4" t="s">
        <v>16</v>
      </c>
      <c r="G12770" s="3">
        <v>5.5147170000000001</v>
      </c>
      <c r="H12770" s="8">
        <v>0.82349611764573538</v>
      </c>
      <c r="I12770" s="26" t="str">
        <f>INDEX('Data Tab2'!$C:$C,MATCH('Data Tab1'!A12770,'Data Tab2'!$A:$A,0))</f>
        <v>DUS2</v>
      </c>
    </row>
    <row r="12771" spans="1:9" hidden="1">
      <c r="A12771" s="55">
        <v>104128911</v>
      </c>
      <c r="B12771" s="1" t="s">
        <v>9</v>
      </c>
      <c r="C12771" t="s">
        <v>27</v>
      </c>
      <c r="D12771" s="1" t="s">
        <v>17</v>
      </c>
      <c r="E12771" t="s">
        <v>18</v>
      </c>
      <c r="F12771" s="4" t="s">
        <v>38</v>
      </c>
      <c r="G12771" s="3">
        <v>4.4836080000000003</v>
      </c>
      <c r="H12771" s="8">
        <v>0.36782773716709849</v>
      </c>
      <c r="I12771" s="26" t="str">
        <f>INDEX('Data Tab2'!$C:$C,MATCH('Data Tab1'!A12771,'Data Tab2'!$A:$A,0))</f>
        <v>DUS2</v>
      </c>
    </row>
    <row r="12772" spans="1:9" hidden="1">
      <c r="A12772" s="55">
        <v>104128911</v>
      </c>
      <c r="B12772" s="1" t="s">
        <v>9</v>
      </c>
      <c r="C12772" t="s">
        <v>27</v>
      </c>
      <c r="D12772" s="1" t="s">
        <v>17</v>
      </c>
      <c r="E12772" t="s">
        <v>18</v>
      </c>
      <c r="F12772" s="4" t="s">
        <v>19</v>
      </c>
      <c r="G12772" s="3">
        <v>9.9649970000000003</v>
      </c>
      <c r="H12772" s="8">
        <v>0.71825477066525956</v>
      </c>
      <c r="I12772" s="26" t="str">
        <f>INDEX('Data Tab2'!$C:$C,MATCH('Data Tab1'!A12772,'Data Tab2'!$A:$A,0))</f>
        <v>DUS2</v>
      </c>
    </row>
    <row r="12773" spans="1:9" hidden="1">
      <c r="A12773" s="55">
        <v>104128911</v>
      </c>
      <c r="B12773" s="1" t="s">
        <v>9</v>
      </c>
      <c r="C12773" t="s">
        <v>27</v>
      </c>
      <c r="D12773" s="1" t="s">
        <v>17</v>
      </c>
      <c r="E12773" t="s">
        <v>18</v>
      </c>
      <c r="F12773" s="4" t="s">
        <v>20</v>
      </c>
      <c r="G12773" s="3">
        <v>9.9747190000000003</v>
      </c>
      <c r="H12773" s="8">
        <v>0.59423170257400204</v>
      </c>
      <c r="I12773" s="26" t="str">
        <f>INDEX('Data Tab2'!$C:$C,MATCH('Data Tab1'!A12773,'Data Tab2'!$A:$A,0))</f>
        <v>DUS2</v>
      </c>
    </row>
    <row r="12774" spans="1:9" hidden="1">
      <c r="A12774" s="56">
        <v>104128911</v>
      </c>
      <c r="B12774" s="1" t="s">
        <v>9</v>
      </c>
      <c r="C12774" t="s">
        <v>27</v>
      </c>
      <c r="D12774" s="1" t="s">
        <v>17</v>
      </c>
      <c r="E12774" t="s">
        <v>18</v>
      </c>
      <c r="F12774" s="4" t="s">
        <v>21</v>
      </c>
      <c r="G12774" s="3">
        <v>5.4847190000000001</v>
      </c>
      <c r="H12774" s="8">
        <v>0.76380662290230794</v>
      </c>
      <c r="I12774" s="26" t="str">
        <f>INDEX('Data Tab2'!$C:$C,MATCH('Data Tab1'!A12774,'Data Tab2'!$A:$A,0))</f>
        <v>DUS2</v>
      </c>
    </row>
    <row r="12775" spans="1:9">
      <c r="A12775" s="55">
        <v>104133854</v>
      </c>
      <c r="B12775" s="1" t="s">
        <v>33</v>
      </c>
      <c r="C12775" t="s">
        <v>27</v>
      </c>
      <c r="D12775" s="1" t="s">
        <v>11</v>
      </c>
      <c r="E12775" t="s">
        <v>12</v>
      </c>
      <c r="F12775" s="4" t="s">
        <v>14</v>
      </c>
      <c r="G12775" s="3">
        <v>10.991384999999999</v>
      </c>
      <c r="H12775" s="8">
        <v>0.23871173562482817</v>
      </c>
      <c r="I12775" s="26" t="str">
        <f>INDEX('Data Tab2'!$C:$C,MATCH('Data Tab1'!A12775,'Data Tab2'!$A:$A,0))</f>
        <v>DUS4</v>
      </c>
    </row>
    <row r="12776" spans="1:9" hidden="1">
      <c r="A12776" s="55">
        <v>104133854</v>
      </c>
      <c r="B12776" s="1" t="s">
        <v>33</v>
      </c>
      <c r="C12776" t="s">
        <v>27</v>
      </c>
      <c r="D12776" s="1" t="s">
        <v>11</v>
      </c>
      <c r="E12776" t="s">
        <v>12</v>
      </c>
      <c r="F12776" s="4" t="s">
        <v>15</v>
      </c>
      <c r="G12776" s="3">
        <v>10.992774000000001</v>
      </c>
      <c r="H12776" s="8">
        <v>0.46014054738885457</v>
      </c>
      <c r="I12776" s="26" t="str">
        <f>INDEX('Data Tab2'!$C:$C,MATCH('Data Tab1'!A12776,'Data Tab2'!$A:$A,0))</f>
        <v>DUS4</v>
      </c>
    </row>
    <row r="12777" spans="1:9" hidden="1">
      <c r="A12777" s="55">
        <v>104133854</v>
      </c>
      <c r="B12777" s="1" t="s">
        <v>33</v>
      </c>
      <c r="C12777" t="s">
        <v>27</v>
      </c>
      <c r="D12777" s="1" t="s">
        <v>11</v>
      </c>
      <c r="E12777" t="s">
        <v>12</v>
      </c>
      <c r="F12777" s="4" t="s">
        <v>28</v>
      </c>
      <c r="G12777" s="3">
        <v>10.990551999999999</v>
      </c>
      <c r="H12777" s="8">
        <v>0.80860523888396429</v>
      </c>
      <c r="I12777" s="26" t="str">
        <f>INDEX('Data Tab2'!$C:$C,MATCH('Data Tab1'!A12777,'Data Tab2'!$A:$A,0))</f>
        <v>DUS4</v>
      </c>
    </row>
    <row r="12778" spans="1:9" hidden="1">
      <c r="A12778" s="55">
        <v>104133854</v>
      </c>
      <c r="B12778" s="1" t="s">
        <v>33</v>
      </c>
      <c r="C12778" t="s">
        <v>27</v>
      </c>
      <c r="D12778" s="1" t="s">
        <v>11</v>
      </c>
      <c r="E12778" t="s">
        <v>12</v>
      </c>
      <c r="F12778" s="4" t="s">
        <v>29</v>
      </c>
      <c r="G12778" s="3">
        <v>10.982218</v>
      </c>
      <c r="H12778" s="8">
        <v>0.11331262168622014</v>
      </c>
      <c r="I12778" s="26" t="str">
        <f>INDEX('Data Tab2'!$C:$C,MATCH('Data Tab1'!A12778,'Data Tab2'!$A:$A,0))</f>
        <v>DUS4</v>
      </c>
    </row>
    <row r="12779" spans="1:9" hidden="1">
      <c r="A12779" s="55">
        <v>104133854</v>
      </c>
      <c r="B12779" s="1" t="s">
        <v>33</v>
      </c>
      <c r="C12779" t="s">
        <v>27</v>
      </c>
      <c r="D12779" s="1" t="s">
        <v>11</v>
      </c>
      <c r="E12779" t="s">
        <v>12</v>
      </c>
      <c r="F12779" s="4" t="s">
        <v>16</v>
      </c>
      <c r="G12779" s="3">
        <v>10.988886000000001</v>
      </c>
      <c r="H12779" s="8">
        <v>8.973486468126024E-2</v>
      </c>
      <c r="I12779" s="26" t="str">
        <f>INDEX('Data Tab2'!$C:$C,MATCH('Data Tab1'!A12779,'Data Tab2'!$A:$A,0))</f>
        <v>DUS4</v>
      </c>
    </row>
    <row r="12780" spans="1:9" hidden="1">
      <c r="A12780" s="55">
        <v>104133854</v>
      </c>
      <c r="B12780" s="1" t="s">
        <v>33</v>
      </c>
      <c r="C12780" t="s">
        <v>27</v>
      </c>
      <c r="D12780" s="1" t="s">
        <v>17</v>
      </c>
      <c r="E12780" t="s">
        <v>18</v>
      </c>
      <c r="F12780" s="4" t="s">
        <v>19</v>
      </c>
      <c r="G12780" s="3">
        <v>9.9847199999999994</v>
      </c>
      <c r="H12780" s="8">
        <v>0.42755331288129139</v>
      </c>
      <c r="I12780" s="26" t="str">
        <f>INDEX('Data Tab2'!$C:$C,MATCH('Data Tab1'!A12780,'Data Tab2'!$A:$A,0))</f>
        <v>DUS4</v>
      </c>
    </row>
    <row r="12781" spans="1:9" hidden="1">
      <c r="A12781" s="55">
        <v>104133854</v>
      </c>
      <c r="B12781" s="1" t="s">
        <v>33</v>
      </c>
      <c r="C12781" t="s">
        <v>27</v>
      </c>
      <c r="D12781" s="1" t="s">
        <v>17</v>
      </c>
      <c r="E12781" t="s">
        <v>18</v>
      </c>
      <c r="F12781" s="4" t="s">
        <v>20</v>
      </c>
      <c r="G12781" s="3">
        <v>9.9844410000000003</v>
      </c>
      <c r="H12781" s="8">
        <v>0.79397018979351208</v>
      </c>
      <c r="I12781" s="26" t="str">
        <f>INDEX('Data Tab2'!$C:$C,MATCH('Data Tab1'!A12781,'Data Tab2'!$A:$A,0))</f>
        <v>DUS4</v>
      </c>
    </row>
    <row r="12782" spans="1:9" hidden="1">
      <c r="A12782" s="55">
        <v>104133854</v>
      </c>
      <c r="B12782" s="1" t="s">
        <v>33</v>
      </c>
      <c r="C12782" t="s">
        <v>27</v>
      </c>
      <c r="D12782" s="1" t="s">
        <v>17</v>
      </c>
      <c r="E12782" t="s">
        <v>18</v>
      </c>
      <c r="F12782" s="4" t="s">
        <v>21</v>
      </c>
      <c r="G12782" s="3">
        <v>9.9799969999999991</v>
      </c>
      <c r="H12782" s="8">
        <v>0.11463408798615304</v>
      </c>
      <c r="I12782" s="26" t="str">
        <f>INDEX('Data Tab2'!$C:$C,MATCH('Data Tab1'!A12782,'Data Tab2'!$A:$A,0))</f>
        <v>DUS4</v>
      </c>
    </row>
    <row r="12783" spans="1:9" hidden="1">
      <c r="A12783" s="55">
        <v>104133854</v>
      </c>
      <c r="B12783" s="1" t="s">
        <v>33</v>
      </c>
      <c r="C12783" t="s">
        <v>27</v>
      </c>
      <c r="D12783" s="1" t="s">
        <v>17</v>
      </c>
      <c r="E12783" t="s">
        <v>18</v>
      </c>
      <c r="F12783" s="4" t="s">
        <v>22</v>
      </c>
      <c r="G12783" s="3">
        <v>9.9852740000000004</v>
      </c>
      <c r="H12783" s="8">
        <v>0.17184938006937067</v>
      </c>
      <c r="I12783" s="26" t="str">
        <f>INDEX('Data Tab2'!$C:$C,MATCH('Data Tab1'!A12783,'Data Tab2'!$A:$A,0))</f>
        <v>DUS4</v>
      </c>
    </row>
    <row r="12784" spans="1:9" hidden="1">
      <c r="A12784" s="56">
        <v>104133854</v>
      </c>
      <c r="B12784" s="1" t="s">
        <v>33</v>
      </c>
      <c r="C12784" t="s">
        <v>27</v>
      </c>
      <c r="D12784" s="1" t="s">
        <v>17</v>
      </c>
      <c r="E12784" t="s">
        <v>23</v>
      </c>
      <c r="F12784" s="4" t="s">
        <v>24</v>
      </c>
      <c r="G12784" s="3">
        <v>9.9899979999999999</v>
      </c>
      <c r="H12784" s="8">
        <v>0.16348987224968603</v>
      </c>
      <c r="I12784" s="26" t="str">
        <f>INDEX('Data Tab2'!$C:$C,MATCH('Data Tab1'!A12784,'Data Tab2'!$A:$A,0))</f>
        <v>DUS4</v>
      </c>
    </row>
    <row r="12785" spans="1:9">
      <c r="A12785" s="55">
        <v>104144690</v>
      </c>
      <c r="B12785" s="1" t="s">
        <v>42</v>
      </c>
      <c r="C12785" t="s">
        <v>27</v>
      </c>
      <c r="D12785" s="1" t="s">
        <v>11</v>
      </c>
      <c r="E12785" t="s">
        <v>12</v>
      </c>
      <c r="F12785" s="4" t="s">
        <v>13</v>
      </c>
      <c r="G12785" s="3">
        <v>1.574441</v>
      </c>
      <c r="H12785" s="8">
        <v>0.99120902385787424</v>
      </c>
      <c r="I12785" s="26" t="str">
        <f>INDEX('Data Tab2'!$C:$C,MATCH('Data Tab1'!A12785,'Data Tab2'!$A:$A,0))</f>
        <v>EDI4</v>
      </c>
    </row>
    <row r="12786" spans="1:9" hidden="1">
      <c r="A12786" s="55">
        <v>104144690</v>
      </c>
      <c r="B12786" s="1" t="s">
        <v>42</v>
      </c>
      <c r="C12786" t="s">
        <v>27</v>
      </c>
      <c r="D12786" s="1" t="s">
        <v>11</v>
      </c>
      <c r="E12786" t="s">
        <v>12</v>
      </c>
      <c r="F12786" s="4" t="s">
        <v>34</v>
      </c>
      <c r="G12786" s="3">
        <v>6.3749960000000003</v>
      </c>
      <c r="H12786" s="8">
        <v>0.1897851266784617</v>
      </c>
      <c r="I12786" s="26" t="str">
        <f>INDEX('Data Tab2'!$C:$C,MATCH('Data Tab1'!A12786,'Data Tab2'!$A:$A,0))</f>
        <v>EDI4</v>
      </c>
    </row>
    <row r="12787" spans="1:9" hidden="1">
      <c r="A12787" s="55">
        <v>104144690</v>
      </c>
      <c r="B12787" s="1" t="s">
        <v>42</v>
      </c>
      <c r="C12787" t="s">
        <v>27</v>
      </c>
      <c r="D12787" s="1" t="s">
        <v>11</v>
      </c>
      <c r="E12787" t="s">
        <v>12</v>
      </c>
      <c r="F12787" s="4" t="s">
        <v>14</v>
      </c>
      <c r="G12787" s="3">
        <v>6.2419409999999997</v>
      </c>
      <c r="H12787" s="8">
        <v>0.96176779444650273</v>
      </c>
      <c r="I12787" s="26" t="str">
        <f>INDEX('Data Tab2'!$C:$C,MATCH('Data Tab1'!A12787,'Data Tab2'!$A:$A,0))</f>
        <v>EDI4</v>
      </c>
    </row>
    <row r="12788" spans="1:9" hidden="1">
      <c r="A12788" s="55">
        <v>104144690</v>
      </c>
      <c r="B12788" s="1" t="s">
        <v>42</v>
      </c>
      <c r="C12788" t="s">
        <v>27</v>
      </c>
      <c r="D12788" s="1" t="s">
        <v>11</v>
      </c>
      <c r="E12788" t="s">
        <v>12</v>
      </c>
      <c r="F12788" s="4" t="s">
        <v>15</v>
      </c>
      <c r="G12788" s="3">
        <v>2.5324960000000001</v>
      </c>
      <c r="H12788" s="8">
        <v>0.6093607355272026</v>
      </c>
      <c r="I12788" s="26" t="str">
        <f>INDEX('Data Tab2'!$C:$C,MATCH('Data Tab1'!A12788,'Data Tab2'!$A:$A,0))</f>
        <v>EDI4</v>
      </c>
    </row>
    <row r="12789" spans="1:9" hidden="1">
      <c r="A12789" s="55">
        <v>104144690</v>
      </c>
      <c r="B12789" s="1" t="s">
        <v>42</v>
      </c>
      <c r="C12789" t="s">
        <v>27</v>
      </c>
      <c r="D12789" s="1" t="s">
        <v>11</v>
      </c>
      <c r="E12789" t="s">
        <v>12</v>
      </c>
      <c r="F12789" s="4" t="s">
        <v>29</v>
      </c>
      <c r="G12789" s="3">
        <v>3.574163</v>
      </c>
      <c r="H12789" s="8">
        <v>0.1773145742050225</v>
      </c>
      <c r="I12789" s="26" t="str">
        <f>INDEX('Data Tab2'!$C:$C,MATCH('Data Tab1'!A12789,'Data Tab2'!$A:$A,0))</f>
        <v>EDI4</v>
      </c>
    </row>
    <row r="12790" spans="1:9" hidden="1">
      <c r="A12790" s="55">
        <v>104144690</v>
      </c>
      <c r="B12790" s="1" t="s">
        <v>42</v>
      </c>
      <c r="C12790" t="s">
        <v>27</v>
      </c>
      <c r="D12790" s="1" t="s">
        <v>11</v>
      </c>
      <c r="E12790" t="s">
        <v>12</v>
      </c>
      <c r="F12790" s="4" t="s">
        <v>16</v>
      </c>
      <c r="G12790" s="3">
        <v>10.391385</v>
      </c>
      <c r="H12790" s="8">
        <v>0.37092401037387235</v>
      </c>
      <c r="I12790" s="26" t="str">
        <f>INDEX('Data Tab2'!$C:$C,MATCH('Data Tab1'!A12790,'Data Tab2'!$A:$A,0))</f>
        <v>EDI4</v>
      </c>
    </row>
    <row r="12791" spans="1:9" hidden="1">
      <c r="A12791" s="55">
        <v>104144690</v>
      </c>
      <c r="B12791" s="1" t="s">
        <v>41</v>
      </c>
      <c r="C12791" t="s">
        <v>40</v>
      </c>
      <c r="D12791" s="1" t="s">
        <v>11</v>
      </c>
      <c r="E12791" t="s">
        <v>12</v>
      </c>
      <c r="F12791" s="4" t="s">
        <v>13</v>
      </c>
      <c r="G12791" s="3">
        <v>3.1674950000000002</v>
      </c>
      <c r="H12791" s="8">
        <v>0.78593486409133773</v>
      </c>
      <c r="I12791" s="26" t="str">
        <f>INDEX('Data Tab2'!$C:$C,MATCH('Data Tab1'!A12791,'Data Tab2'!$A:$A,0))</f>
        <v>EDI4</v>
      </c>
    </row>
    <row r="12792" spans="1:9" hidden="1">
      <c r="A12792" s="55">
        <v>104144690</v>
      </c>
      <c r="B12792" s="1" t="s">
        <v>41</v>
      </c>
      <c r="C12792" t="s">
        <v>40</v>
      </c>
      <c r="D12792" s="1" t="s">
        <v>11</v>
      </c>
      <c r="E12792" t="s">
        <v>12</v>
      </c>
      <c r="F12792" s="4" t="s">
        <v>34</v>
      </c>
      <c r="G12792" s="3">
        <v>3.3811079999999998</v>
      </c>
      <c r="H12792" s="8">
        <v>0.44860874841349618</v>
      </c>
      <c r="I12792" s="26" t="str">
        <f>INDEX('Data Tab2'!$C:$C,MATCH('Data Tab1'!A12792,'Data Tab2'!$A:$A,0))</f>
        <v>EDI4</v>
      </c>
    </row>
    <row r="12793" spans="1:9" hidden="1">
      <c r="A12793" s="55">
        <v>104144690</v>
      </c>
      <c r="B12793" s="1" t="s">
        <v>41</v>
      </c>
      <c r="C12793" t="s">
        <v>40</v>
      </c>
      <c r="D12793" s="1" t="s">
        <v>11</v>
      </c>
      <c r="E12793" t="s">
        <v>12</v>
      </c>
      <c r="F12793" s="4" t="s">
        <v>14</v>
      </c>
      <c r="G12793" s="3">
        <v>4.7466629999999999</v>
      </c>
      <c r="H12793" s="8">
        <v>0.76860096370680364</v>
      </c>
      <c r="I12793" s="26" t="str">
        <f>INDEX('Data Tab2'!$C:$C,MATCH('Data Tab1'!A12793,'Data Tab2'!$A:$A,0))</f>
        <v>EDI4</v>
      </c>
    </row>
    <row r="12794" spans="1:9" hidden="1">
      <c r="A12794" s="55">
        <v>104144690</v>
      </c>
      <c r="B12794" s="1" t="s">
        <v>41</v>
      </c>
      <c r="C12794" t="s">
        <v>40</v>
      </c>
      <c r="D12794" s="1" t="s">
        <v>11</v>
      </c>
      <c r="E12794" t="s">
        <v>12</v>
      </c>
      <c r="F12794" s="4" t="s">
        <v>15</v>
      </c>
      <c r="G12794" s="3">
        <v>3.712218</v>
      </c>
      <c r="H12794" s="8">
        <v>0.67659151427386133</v>
      </c>
      <c r="I12794" s="26" t="str">
        <f>INDEX('Data Tab2'!$C:$C,MATCH('Data Tab1'!A12794,'Data Tab2'!$A:$A,0))</f>
        <v>EDI4</v>
      </c>
    </row>
    <row r="12795" spans="1:9" hidden="1">
      <c r="A12795" s="55">
        <v>104144690</v>
      </c>
      <c r="B12795" s="1" t="s">
        <v>41</v>
      </c>
      <c r="C12795" t="s">
        <v>40</v>
      </c>
      <c r="D12795" s="1" t="s">
        <v>11</v>
      </c>
      <c r="E12795" t="s">
        <v>12</v>
      </c>
      <c r="F12795" s="4" t="s">
        <v>29</v>
      </c>
      <c r="G12795" s="3">
        <v>1.268886</v>
      </c>
      <c r="H12795" s="8">
        <v>0.57531610069911554</v>
      </c>
      <c r="I12795" s="26" t="str">
        <f>INDEX('Data Tab2'!$C:$C,MATCH('Data Tab1'!A12795,'Data Tab2'!$A:$A,0))</f>
        <v>EDI4</v>
      </c>
    </row>
    <row r="12796" spans="1:9" hidden="1">
      <c r="A12796" s="56">
        <v>104144690</v>
      </c>
      <c r="B12796" s="1" t="s">
        <v>41</v>
      </c>
      <c r="C12796" t="s">
        <v>40</v>
      </c>
      <c r="D12796" s="1" t="s">
        <v>11</v>
      </c>
      <c r="E12796" t="s">
        <v>12</v>
      </c>
      <c r="F12796" s="4" t="s">
        <v>16</v>
      </c>
      <c r="G12796" s="3">
        <v>0.59333199999999997</v>
      </c>
      <c r="H12796" s="8">
        <v>0.96526222831389896</v>
      </c>
      <c r="I12796" s="26" t="str">
        <f>INDEX('Data Tab2'!$C:$C,MATCH('Data Tab1'!A12796,'Data Tab2'!$A:$A,0))</f>
        <v>EDI4</v>
      </c>
    </row>
    <row r="12797" spans="1:9">
      <c r="A12797" s="55">
        <v>104144702</v>
      </c>
      <c r="B12797" s="1" t="s">
        <v>9</v>
      </c>
      <c r="C12797" t="s">
        <v>10</v>
      </c>
      <c r="D12797" s="1" t="s">
        <v>11</v>
      </c>
      <c r="E12797" t="s">
        <v>12</v>
      </c>
      <c r="F12797" s="4" t="s">
        <v>13</v>
      </c>
      <c r="G12797" s="3">
        <v>10.850554000000001</v>
      </c>
      <c r="H12797" s="8">
        <v>0.83944963525142924</v>
      </c>
      <c r="I12797" s="26" t="str">
        <f>INDEX('Data Tab2'!$C:$C,MATCH('Data Tab1'!A12797,'Data Tab2'!$A:$A,0))</f>
        <v>EMA1</v>
      </c>
    </row>
    <row r="12798" spans="1:9" hidden="1">
      <c r="A12798" s="55">
        <v>104144702</v>
      </c>
      <c r="B12798" s="1" t="s">
        <v>9</v>
      </c>
      <c r="C12798" t="s">
        <v>10</v>
      </c>
      <c r="D12798" s="1" t="s">
        <v>11</v>
      </c>
      <c r="E12798" t="s">
        <v>12</v>
      </c>
      <c r="F12798" s="4" t="s">
        <v>34</v>
      </c>
      <c r="G12798" s="3">
        <v>10.998053000000001</v>
      </c>
      <c r="H12798" s="8">
        <v>0.54611979325342563</v>
      </c>
      <c r="I12798" s="26" t="str">
        <f>INDEX('Data Tab2'!$C:$C,MATCH('Data Tab1'!A12798,'Data Tab2'!$A:$A,0))</f>
        <v>EMA1</v>
      </c>
    </row>
    <row r="12799" spans="1:9" hidden="1">
      <c r="A12799" s="55">
        <v>104144702</v>
      </c>
      <c r="B12799" s="1" t="s">
        <v>9</v>
      </c>
      <c r="C12799" t="s">
        <v>10</v>
      </c>
      <c r="D12799" s="1" t="s">
        <v>11</v>
      </c>
      <c r="E12799" t="s">
        <v>12</v>
      </c>
      <c r="F12799" s="4" t="s">
        <v>28</v>
      </c>
      <c r="G12799" s="3">
        <v>8.8388880000000007</v>
      </c>
      <c r="H12799" s="8">
        <v>0.15121157477648361</v>
      </c>
      <c r="I12799" s="26" t="str">
        <f>INDEX('Data Tab2'!$C:$C,MATCH('Data Tab1'!A12799,'Data Tab2'!$A:$A,0))</f>
        <v>EMA1</v>
      </c>
    </row>
    <row r="12800" spans="1:9" hidden="1">
      <c r="A12800" s="55">
        <v>104144702</v>
      </c>
      <c r="B12800" s="1" t="s">
        <v>9</v>
      </c>
      <c r="C12800" t="s">
        <v>10</v>
      </c>
      <c r="D12800" s="1" t="s">
        <v>11</v>
      </c>
      <c r="E12800" t="s">
        <v>12</v>
      </c>
      <c r="F12800" s="4" t="s">
        <v>29</v>
      </c>
      <c r="G12800" s="3">
        <v>9.7719419999999992</v>
      </c>
      <c r="H12800" s="8">
        <v>0.25271838783730316</v>
      </c>
      <c r="I12800" s="26" t="str">
        <f>INDEX('Data Tab2'!$C:$C,MATCH('Data Tab1'!A12800,'Data Tab2'!$A:$A,0))</f>
        <v>EMA1</v>
      </c>
    </row>
    <row r="12801" spans="1:9" hidden="1">
      <c r="A12801" s="55">
        <v>104144702</v>
      </c>
      <c r="B12801" s="1" t="s">
        <v>9</v>
      </c>
      <c r="C12801" t="s">
        <v>10</v>
      </c>
      <c r="D12801" s="1" t="s">
        <v>11</v>
      </c>
      <c r="E12801" t="s">
        <v>12</v>
      </c>
      <c r="F12801" s="4" t="s">
        <v>16</v>
      </c>
      <c r="G12801" s="3">
        <v>10.997498</v>
      </c>
      <c r="H12801" s="8">
        <v>0.89626879577536722</v>
      </c>
      <c r="I12801" s="26" t="str">
        <f>INDEX('Data Tab2'!$C:$C,MATCH('Data Tab1'!A12801,'Data Tab2'!$A:$A,0))</f>
        <v>EMA1</v>
      </c>
    </row>
    <row r="12802" spans="1:9" hidden="1">
      <c r="A12802" s="56">
        <v>104144702</v>
      </c>
      <c r="B12802" s="1" t="s">
        <v>9</v>
      </c>
      <c r="C12802" t="s">
        <v>31</v>
      </c>
      <c r="D12802" s="1" t="s">
        <v>11</v>
      </c>
      <c r="E12802" t="s">
        <v>12</v>
      </c>
      <c r="F12802" s="4" t="s">
        <v>28</v>
      </c>
      <c r="G12802" s="3">
        <v>9.2775999999999997E-2</v>
      </c>
      <c r="H12802" s="8">
        <v>0.19241917435890554</v>
      </c>
      <c r="I12802" s="26" t="str">
        <f>INDEX('Data Tab2'!$C:$C,MATCH('Data Tab1'!A12802,'Data Tab2'!$A:$A,0))</f>
        <v>EMA1</v>
      </c>
    </row>
    <row r="12803" spans="1:9">
      <c r="A12803" s="55">
        <v>104144718</v>
      </c>
      <c r="B12803" s="1" t="s">
        <v>42</v>
      </c>
      <c r="C12803" t="s">
        <v>37</v>
      </c>
      <c r="D12803" s="1" t="s">
        <v>11</v>
      </c>
      <c r="E12803" t="s">
        <v>12</v>
      </c>
      <c r="F12803" s="4" t="s">
        <v>14</v>
      </c>
      <c r="G12803" s="3">
        <v>3.5524979999999999</v>
      </c>
      <c r="H12803" s="8">
        <v>0.3206210774065158</v>
      </c>
      <c r="I12803" s="26" t="str">
        <f>INDEX('Data Tab2'!$C:$C,MATCH('Data Tab1'!A12803,'Data Tab2'!$A:$A,0))</f>
        <v>EUK5</v>
      </c>
    </row>
    <row r="12804" spans="1:9" hidden="1">
      <c r="A12804" s="55">
        <v>104144718</v>
      </c>
      <c r="B12804" s="1" t="s">
        <v>42</v>
      </c>
      <c r="C12804" t="s">
        <v>37</v>
      </c>
      <c r="D12804" s="1" t="s">
        <v>11</v>
      </c>
      <c r="E12804" t="s">
        <v>12</v>
      </c>
      <c r="F12804" s="4" t="s">
        <v>15</v>
      </c>
      <c r="G12804" s="3">
        <v>2.6855540000000002</v>
      </c>
      <c r="H12804" s="8">
        <v>0.23729579055640537</v>
      </c>
      <c r="I12804" s="26" t="str">
        <f>INDEX('Data Tab2'!$C:$C,MATCH('Data Tab1'!A12804,'Data Tab2'!$A:$A,0))</f>
        <v>EUK5</v>
      </c>
    </row>
    <row r="12805" spans="1:9" hidden="1">
      <c r="A12805" s="55">
        <v>104144718</v>
      </c>
      <c r="B12805" s="1" t="s">
        <v>42</v>
      </c>
      <c r="C12805" t="s">
        <v>37</v>
      </c>
      <c r="D12805" s="1" t="s">
        <v>11</v>
      </c>
      <c r="E12805" t="s">
        <v>12</v>
      </c>
      <c r="F12805" s="4" t="s">
        <v>28</v>
      </c>
      <c r="G12805" s="3">
        <v>3.8541650000000001</v>
      </c>
      <c r="H12805" s="8">
        <v>0.9872413008276717</v>
      </c>
      <c r="I12805" s="26" t="str">
        <f>INDEX('Data Tab2'!$C:$C,MATCH('Data Tab1'!A12805,'Data Tab2'!$A:$A,0))</f>
        <v>EUK5</v>
      </c>
    </row>
    <row r="12806" spans="1:9" hidden="1">
      <c r="A12806" s="55">
        <v>104144718</v>
      </c>
      <c r="B12806" s="1" t="s">
        <v>41</v>
      </c>
      <c r="C12806" t="s">
        <v>31</v>
      </c>
      <c r="D12806" s="1" t="s">
        <v>11</v>
      </c>
      <c r="E12806" t="s">
        <v>12</v>
      </c>
      <c r="F12806" s="4" t="s">
        <v>14</v>
      </c>
      <c r="G12806" s="3">
        <v>5.9038870000000001</v>
      </c>
      <c r="H12806" s="8">
        <v>0.32696478020674491</v>
      </c>
      <c r="I12806" s="26" t="str">
        <f>INDEX('Data Tab2'!$C:$C,MATCH('Data Tab1'!A12806,'Data Tab2'!$A:$A,0))</f>
        <v>EUK5</v>
      </c>
    </row>
    <row r="12807" spans="1:9" hidden="1">
      <c r="A12807" s="55">
        <v>104144718</v>
      </c>
      <c r="B12807" s="1" t="s">
        <v>41</v>
      </c>
      <c r="C12807" t="s">
        <v>31</v>
      </c>
      <c r="D12807" s="1" t="s">
        <v>11</v>
      </c>
      <c r="E12807" t="s">
        <v>12</v>
      </c>
      <c r="F12807" s="4" t="s">
        <v>15</v>
      </c>
      <c r="G12807" s="3">
        <v>2.314165</v>
      </c>
      <c r="H12807" s="8">
        <v>0.28421838480421269</v>
      </c>
      <c r="I12807" s="26" t="str">
        <f>INDEX('Data Tab2'!$C:$C,MATCH('Data Tab1'!A12807,'Data Tab2'!$A:$A,0))</f>
        <v>EUK5</v>
      </c>
    </row>
    <row r="12808" spans="1:9" hidden="1">
      <c r="A12808" s="55">
        <v>104144718</v>
      </c>
      <c r="B12808" s="1" t="s">
        <v>41</v>
      </c>
      <c r="C12808" t="s">
        <v>31</v>
      </c>
      <c r="D12808" s="1" t="s">
        <v>11</v>
      </c>
      <c r="E12808" t="s">
        <v>12</v>
      </c>
      <c r="F12808" s="4" t="s">
        <v>28</v>
      </c>
      <c r="G12808" s="3">
        <v>4.9824979999999996</v>
      </c>
      <c r="H12808" s="8">
        <v>0.23272764335335794</v>
      </c>
      <c r="I12808" s="26" t="str">
        <f>INDEX('Data Tab2'!$C:$C,MATCH('Data Tab1'!A12808,'Data Tab2'!$A:$A,0))</f>
        <v>EUK5</v>
      </c>
    </row>
    <row r="12809" spans="1:9" hidden="1">
      <c r="A12809" s="56">
        <v>104144718</v>
      </c>
      <c r="B12809" s="1" t="s">
        <v>41</v>
      </c>
      <c r="C12809" t="s">
        <v>31</v>
      </c>
      <c r="D12809" s="1" t="s">
        <v>11</v>
      </c>
      <c r="E12809" t="s">
        <v>12</v>
      </c>
      <c r="F12809" s="4" t="s">
        <v>29</v>
      </c>
      <c r="G12809" s="3">
        <v>1.499997</v>
      </c>
      <c r="H12809" s="8">
        <v>0.90412847643362138</v>
      </c>
      <c r="I12809" s="26" t="str">
        <f>INDEX('Data Tab2'!$C:$C,MATCH('Data Tab1'!A12809,'Data Tab2'!$A:$A,0))</f>
        <v>EUK5</v>
      </c>
    </row>
    <row r="12810" spans="1:9">
      <c r="A12810" s="55">
        <v>104168643</v>
      </c>
      <c r="B12810" s="1" t="s">
        <v>42</v>
      </c>
      <c r="C12810" t="s">
        <v>27</v>
      </c>
      <c r="D12810" s="1" t="s">
        <v>11</v>
      </c>
      <c r="E12810" t="s">
        <v>12</v>
      </c>
      <c r="F12810" s="4" t="s">
        <v>13</v>
      </c>
      <c r="G12810" s="3">
        <v>10.974717999999999</v>
      </c>
      <c r="H12810" s="8">
        <v>0.46263102148618174</v>
      </c>
      <c r="I12810" s="26" t="str">
        <f>INDEX('Data Tab2'!$C:$C,MATCH('Data Tab1'!A12810,'Data Tab2'!$A:$A,0))</f>
        <v>FCO1</v>
      </c>
    </row>
    <row r="12811" spans="1:9" hidden="1">
      <c r="A12811" s="55">
        <v>104168643</v>
      </c>
      <c r="B12811" s="1" t="s">
        <v>42</v>
      </c>
      <c r="C12811" t="s">
        <v>27</v>
      </c>
      <c r="D12811" s="1" t="s">
        <v>11</v>
      </c>
      <c r="E12811" t="s">
        <v>12</v>
      </c>
      <c r="F12811" s="4" t="s">
        <v>34</v>
      </c>
      <c r="G12811" s="3">
        <v>10.299996</v>
      </c>
      <c r="H12811" s="8">
        <v>0.26260529677116851</v>
      </c>
      <c r="I12811" s="26" t="str">
        <f>INDEX('Data Tab2'!$C:$C,MATCH('Data Tab1'!A12811,'Data Tab2'!$A:$A,0))</f>
        <v>FCO1</v>
      </c>
    </row>
    <row r="12812" spans="1:9" hidden="1">
      <c r="A12812" s="55">
        <v>104168643</v>
      </c>
      <c r="B12812" s="1" t="s">
        <v>42</v>
      </c>
      <c r="C12812" t="s">
        <v>27</v>
      </c>
      <c r="D12812" s="1" t="s">
        <v>11</v>
      </c>
      <c r="E12812" t="s">
        <v>12</v>
      </c>
      <c r="F12812" s="4" t="s">
        <v>14</v>
      </c>
      <c r="G12812" s="3">
        <v>10.284440999999999</v>
      </c>
      <c r="H12812" s="8">
        <v>0.5189605107333104</v>
      </c>
      <c r="I12812" s="26" t="str">
        <f>INDEX('Data Tab2'!$C:$C,MATCH('Data Tab1'!A12812,'Data Tab2'!$A:$A,0))</f>
        <v>FCO1</v>
      </c>
    </row>
    <row r="12813" spans="1:9" hidden="1">
      <c r="A12813" s="55">
        <v>104168643</v>
      </c>
      <c r="B12813" s="1" t="s">
        <v>42</v>
      </c>
      <c r="C12813" t="s">
        <v>27</v>
      </c>
      <c r="D12813" s="1" t="s">
        <v>11</v>
      </c>
      <c r="E12813" t="s">
        <v>12</v>
      </c>
      <c r="F12813" s="4" t="s">
        <v>15</v>
      </c>
      <c r="G12813" s="3">
        <v>5.5041630000000001</v>
      </c>
      <c r="H12813" s="8">
        <v>0.91959742416009105</v>
      </c>
      <c r="I12813" s="26" t="str">
        <f>INDEX('Data Tab2'!$C:$C,MATCH('Data Tab1'!A12813,'Data Tab2'!$A:$A,0))</f>
        <v>FCO1</v>
      </c>
    </row>
    <row r="12814" spans="1:9" hidden="1">
      <c r="A12814" s="55">
        <v>104168643</v>
      </c>
      <c r="B12814" s="1" t="s">
        <v>42</v>
      </c>
      <c r="C12814" t="s">
        <v>27</v>
      </c>
      <c r="D12814" s="1" t="s">
        <v>11</v>
      </c>
      <c r="E12814" t="s">
        <v>12</v>
      </c>
      <c r="F12814" s="4" t="s">
        <v>16</v>
      </c>
      <c r="G12814" s="3">
        <v>4.2022180000000002</v>
      </c>
      <c r="H12814" s="8">
        <v>0.83983286463056028</v>
      </c>
      <c r="I12814" s="26" t="str">
        <f>INDEX('Data Tab2'!$C:$C,MATCH('Data Tab1'!A12814,'Data Tab2'!$A:$A,0))</f>
        <v>FCO1</v>
      </c>
    </row>
    <row r="12815" spans="1:9" hidden="1">
      <c r="A12815" s="55">
        <v>104168643</v>
      </c>
      <c r="B12815" s="1" t="s">
        <v>41</v>
      </c>
      <c r="C12815" t="s">
        <v>40</v>
      </c>
      <c r="D12815" s="1" t="s">
        <v>11</v>
      </c>
      <c r="E12815" t="s">
        <v>12</v>
      </c>
      <c r="F12815" s="4" t="s">
        <v>29</v>
      </c>
      <c r="G12815" s="3">
        <v>4.1347180000000003</v>
      </c>
      <c r="H12815" s="8">
        <v>1.5049341359011259E-2</v>
      </c>
      <c r="I12815" s="26" t="str">
        <f>INDEX('Data Tab2'!$C:$C,MATCH('Data Tab1'!A12815,'Data Tab2'!$A:$A,0))</f>
        <v>FCO1</v>
      </c>
    </row>
    <row r="12816" spans="1:9" hidden="1">
      <c r="A12816" s="56">
        <v>104168643</v>
      </c>
      <c r="B12816" s="1" t="s">
        <v>41</v>
      </c>
      <c r="C12816" t="s">
        <v>40</v>
      </c>
      <c r="D12816" s="1" t="s">
        <v>11</v>
      </c>
      <c r="E12816" t="s">
        <v>12</v>
      </c>
      <c r="F12816" s="4" t="s">
        <v>16</v>
      </c>
      <c r="G12816" s="3">
        <v>5.8274970000000001</v>
      </c>
      <c r="H12816" s="8">
        <v>0.3893162213567215</v>
      </c>
      <c r="I12816" s="26" t="str">
        <f>INDEX('Data Tab2'!$C:$C,MATCH('Data Tab1'!A12816,'Data Tab2'!$A:$A,0))</f>
        <v>FCO1</v>
      </c>
    </row>
    <row r="12817" spans="1:9">
      <c r="A12817" s="55">
        <v>104169136</v>
      </c>
      <c r="B12817" s="1" t="s">
        <v>9</v>
      </c>
      <c r="C12817" t="s">
        <v>31</v>
      </c>
      <c r="D12817" s="1" t="s">
        <v>11</v>
      </c>
      <c r="E12817" t="s">
        <v>12</v>
      </c>
      <c r="F12817" s="4" t="s">
        <v>13</v>
      </c>
      <c r="G12817" s="3">
        <v>10.999997</v>
      </c>
      <c r="H12817" s="8">
        <v>0.60407429278821545</v>
      </c>
      <c r="I12817" s="26" t="str">
        <f>INDEX('Data Tab2'!$C:$C,MATCH('Data Tab1'!A12817,'Data Tab2'!$A:$A,0))</f>
        <v>FRA1</v>
      </c>
    </row>
    <row r="12818" spans="1:9" hidden="1">
      <c r="A12818" s="55">
        <v>104169136</v>
      </c>
      <c r="B12818" s="1" t="s">
        <v>9</v>
      </c>
      <c r="C12818" t="s">
        <v>32</v>
      </c>
      <c r="D12818" s="1" t="s">
        <v>17</v>
      </c>
      <c r="E12818" t="s">
        <v>18</v>
      </c>
      <c r="F12818" s="4" t="s">
        <v>36</v>
      </c>
      <c r="G12818" s="3">
        <v>2.5811039999999998</v>
      </c>
      <c r="H12818" s="8">
        <v>5.5553677389831746E-2</v>
      </c>
      <c r="I12818" s="26" t="str">
        <f>INDEX('Data Tab2'!$C:$C,MATCH('Data Tab1'!A12818,'Data Tab2'!$A:$A,0))</f>
        <v>FRA1</v>
      </c>
    </row>
    <row r="12819" spans="1:9" hidden="1">
      <c r="A12819" s="55">
        <v>104169136</v>
      </c>
      <c r="B12819" s="1" t="s">
        <v>9</v>
      </c>
      <c r="C12819" t="s">
        <v>32</v>
      </c>
      <c r="D12819" s="1" t="s">
        <v>17</v>
      </c>
      <c r="E12819" t="s">
        <v>23</v>
      </c>
      <c r="F12819" s="4" t="s">
        <v>25</v>
      </c>
      <c r="G12819" s="3">
        <v>0</v>
      </c>
      <c r="H12819" s="8">
        <v>5.3619144374155603E-2</v>
      </c>
      <c r="I12819" s="26" t="str">
        <f>INDEX('Data Tab2'!$C:$C,MATCH('Data Tab1'!A12819,'Data Tab2'!$A:$A,0))</f>
        <v>FRA1</v>
      </c>
    </row>
    <row r="12820" spans="1:9" hidden="1">
      <c r="A12820" s="55">
        <v>104169136</v>
      </c>
      <c r="B12820" s="1" t="s">
        <v>33</v>
      </c>
      <c r="C12820" t="s">
        <v>31</v>
      </c>
      <c r="D12820" s="1" t="s">
        <v>11</v>
      </c>
      <c r="E12820" t="s">
        <v>12</v>
      </c>
      <c r="F12820" s="4" t="s">
        <v>34</v>
      </c>
      <c r="G12820" s="3">
        <v>6.0977759999999996</v>
      </c>
      <c r="H12820" s="8">
        <v>0.96559319968993917</v>
      </c>
      <c r="I12820" s="26" t="str">
        <f>INDEX('Data Tab2'!$C:$C,MATCH('Data Tab1'!A12820,'Data Tab2'!$A:$A,0))</f>
        <v>FRA1</v>
      </c>
    </row>
    <row r="12821" spans="1:9" hidden="1">
      <c r="A12821" s="55">
        <v>104169136</v>
      </c>
      <c r="B12821" s="1" t="s">
        <v>33</v>
      </c>
      <c r="C12821" t="s">
        <v>31</v>
      </c>
      <c r="D12821" s="1" t="s">
        <v>11</v>
      </c>
      <c r="E12821" t="s">
        <v>12</v>
      </c>
      <c r="F12821" s="4" t="s">
        <v>14</v>
      </c>
      <c r="G12821" s="3">
        <v>10.999997</v>
      </c>
      <c r="H12821" s="8">
        <v>0.39487598792404899</v>
      </c>
      <c r="I12821" s="26" t="str">
        <f>INDEX('Data Tab2'!$C:$C,MATCH('Data Tab1'!A12821,'Data Tab2'!$A:$A,0))</f>
        <v>FRA1</v>
      </c>
    </row>
    <row r="12822" spans="1:9" hidden="1">
      <c r="A12822" s="55">
        <v>104169136</v>
      </c>
      <c r="B12822" s="1" t="s">
        <v>33</v>
      </c>
      <c r="C12822" t="s">
        <v>31</v>
      </c>
      <c r="D12822" s="1" t="s">
        <v>11</v>
      </c>
      <c r="E12822" t="s">
        <v>12</v>
      </c>
      <c r="F12822" s="4" t="s">
        <v>29</v>
      </c>
      <c r="G12822" s="3">
        <v>10.782220000000001</v>
      </c>
      <c r="H12822" s="8">
        <v>0.46952364695881332</v>
      </c>
      <c r="I12822" s="26" t="str">
        <f>INDEX('Data Tab2'!$C:$C,MATCH('Data Tab1'!A12822,'Data Tab2'!$A:$A,0))</f>
        <v>FRA1</v>
      </c>
    </row>
    <row r="12823" spans="1:9" hidden="1">
      <c r="A12823" s="55">
        <v>104169136</v>
      </c>
      <c r="B12823" s="1" t="s">
        <v>33</v>
      </c>
      <c r="C12823" t="s">
        <v>31</v>
      </c>
      <c r="D12823" s="1" t="s">
        <v>11</v>
      </c>
      <c r="E12823" t="s">
        <v>12</v>
      </c>
      <c r="F12823" s="4" t="s">
        <v>16</v>
      </c>
      <c r="G12823" s="3">
        <v>10.999999000000001</v>
      </c>
      <c r="H12823" s="8">
        <v>0.22242471972246858</v>
      </c>
      <c r="I12823" s="26" t="str">
        <f>INDEX('Data Tab2'!$C:$C,MATCH('Data Tab1'!A12823,'Data Tab2'!$A:$A,0))</f>
        <v>FRA1</v>
      </c>
    </row>
    <row r="12824" spans="1:9" hidden="1">
      <c r="A12824" s="55">
        <v>104169136</v>
      </c>
      <c r="B12824" s="1" t="s">
        <v>33</v>
      </c>
      <c r="C12824" t="s">
        <v>31</v>
      </c>
      <c r="D12824" s="1" t="s">
        <v>17</v>
      </c>
      <c r="E12824" t="s">
        <v>18</v>
      </c>
      <c r="F12824" s="4" t="s">
        <v>36</v>
      </c>
      <c r="G12824" s="3">
        <v>4.6855529999999996</v>
      </c>
      <c r="H12824" s="8">
        <v>0.87080593846727428</v>
      </c>
      <c r="I12824" s="26" t="str">
        <f>INDEX('Data Tab2'!$C:$C,MATCH('Data Tab1'!A12824,'Data Tab2'!$A:$A,0))</f>
        <v>FRA1</v>
      </c>
    </row>
    <row r="12825" spans="1:9" hidden="1">
      <c r="A12825" s="55">
        <v>104169136</v>
      </c>
      <c r="B12825" s="1" t="s">
        <v>33</v>
      </c>
      <c r="C12825" t="s">
        <v>31</v>
      </c>
      <c r="D12825" s="1" t="s">
        <v>17</v>
      </c>
      <c r="E12825" t="s">
        <v>18</v>
      </c>
      <c r="F12825" s="4" t="s">
        <v>21</v>
      </c>
      <c r="G12825" s="3">
        <v>9.9999979999999997</v>
      </c>
      <c r="H12825" s="8">
        <v>0.8240246438184976</v>
      </c>
      <c r="I12825" s="26" t="str">
        <f>INDEX('Data Tab2'!$C:$C,MATCH('Data Tab1'!A12825,'Data Tab2'!$A:$A,0))</f>
        <v>FRA1</v>
      </c>
    </row>
    <row r="12826" spans="1:9" hidden="1">
      <c r="A12826" s="56">
        <v>104169136</v>
      </c>
      <c r="B12826" s="1" t="s">
        <v>33</v>
      </c>
      <c r="C12826" t="s">
        <v>31</v>
      </c>
      <c r="D12826" s="1" t="s">
        <v>17</v>
      </c>
      <c r="E12826" t="s">
        <v>18</v>
      </c>
      <c r="F12826" s="4" t="s">
        <v>22</v>
      </c>
      <c r="G12826" s="3">
        <v>0.22222</v>
      </c>
      <c r="H12826" s="8">
        <v>0.86481441105427892</v>
      </c>
      <c r="I12826" s="26" t="str">
        <f>INDEX('Data Tab2'!$C:$C,MATCH('Data Tab1'!A12826,'Data Tab2'!$A:$A,0))</f>
        <v>FRA1</v>
      </c>
    </row>
    <row r="12827" spans="1:9">
      <c r="A12827" s="55">
        <v>104173181</v>
      </c>
      <c r="B12827" s="1" t="s">
        <v>33</v>
      </c>
      <c r="C12827" t="s">
        <v>31</v>
      </c>
      <c r="D12827" s="1" t="s">
        <v>11</v>
      </c>
      <c r="E12827" t="s">
        <v>12</v>
      </c>
      <c r="F12827" s="4" t="s">
        <v>13</v>
      </c>
      <c r="G12827" s="3">
        <v>9.3313880000000005</v>
      </c>
      <c r="H12827" s="8">
        <v>0.82246205957765783</v>
      </c>
      <c r="I12827" s="26" t="str">
        <f>INDEX('Data Tab2'!$C:$C,MATCH('Data Tab1'!A12827,'Data Tab2'!$A:$A,0))</f>
        <v>FRA3</v>
      </c>
    </row>
    <row r="12828" spans="1:9" hidden="1">
      <c r="A12828" s="55">
        <v>104173181</v>
      </c>
      <c r="B12828" s="1" t="s">
        <v>33</v>
      </c>
      <c r="C12828" t="s">
        <v>31</v>
      </c>
      <c r="D12828" s="1" t="s">
        <v>11</v>
      </c>
      <c r="E12828" t="s">
        <v>12</v>
      </c>
      <c r="F12828" s="4" t="s">
        <v>34</v>
      </c>
      <c r="G12828" s="3">
        <v>10.999998</v>
      </c>
      <c r="H12828" s="8">
        <v>0.72606313456532745</v>
      </c>
      <c r="I12828" s="26" t="str">
        <f>INDEX('Data Tab2'!$C:$C,MATCH('Data Tab1'!A12828,'Data Tab2'!$A:$A,0))</f>
        <v>FRA3</v>
      </c>
    </row>
    <row r="12829" spans="1:9" hidden="1">
      <c r="A12829" s="55">
        <v>104173181</v>
      </c>
      <c r="B12829" s="1" t="s">
        <v>33</v>
      </c>
      <c r="C12829" t="s">
        <v>31</v>
      </c>
      <c r="D12829" s="1" t="s">
        <v>11</v>
      </c>
      <c r="E12829" t="s">
        <v>12</v>
      </c>
      <c r="F12829" s="4" t="s">
        <v>14</v>
      </c>
      <c r="G12829" s="3">
        <v>10.786943000000001</v>
      </c>
      <c r="H12829" s="8">
        <v>5.5467626380297785E-3</v>
      </c>
      <c r="I12829" s="26" t="str">
        <f>INDEX('Data Tab2'!$C:$C,MATCH('Data Tab1'!A12829,'Data Tab2'!$A:$A,0))</f>
        <v>FRA3</v>
      </c>
    </row>
    <row r="12830" spans="1:9" hidden="1">
      <c r="A12830" s="55">
        <v>104173181</v>
      </c>
      <c r="B12830" s="1" t="s">
        <v>33</v>
      </c>
      <c r="C12830" t="s">
        <v>31</v>
      </c>
      <c r="D12830" s="1" t="s">
        <v>11</v>
      </c>
      <c r="E12830" t="s">
        <v>12</v>
      </c>
      <c r="F12830" s="4" t="s">
        <v>15</v>
      </c>
      <c r="G12830" s="3">
        <v>5.9999950000000002</v>
      </c>
      <c r="H12830" s="8">
        <v>0.81406589603740964</v>
      </c>
      <c r="I12830" s="26" t="str">
        <f>INDEX('Data Tab2'!$C:$C,MATCH('Data Tab1'!A12830,'Data Tab2'!$A:$A,0))</f>
        <v>FRA3</v>
      </c>
    </row>
    <row r="12831" spans="1:9" hidden="1">
      <c r="A12831" s="55">
        <v>104173181</v>
      </c>
      <c r="B12831" s="1" t="s">
        <v>33</v>
      </c>
      <c r="C12831" t="s">
        <v>31</v>
      </c>
      <c r="D12831" s="1" t="s">
        <v>11</v>
      </c>
      <c r="E12831" t="s">
        <v>12</v>
      </c>
      <c r="F12831" s="4" t="s">
        <v>29</v>
      </c>
      <c r="G12831" s="3">
        <v>4.783887</v>
      </c>
      <c r="H12831" s="8">
        <v>0.87191143709279184</v>
      </c>
      <c r="I12831" s="26" t="str">
        <f>INDEX('Data Tab2'!$C:$C,MATCH('Data Tab1'!A12831,'Data Tab2'!$A:$A,0))</f>
        <v>FRA3</v>
      </c>
    </row>
    <row r="12832" spans="1:9" hidden="1">
      <c r="A12832" s="55">
        <v>104173181</v>
      </c>
      <c r="B12832" s="1" t="s">
        <v>33</v>
      </c>
      <c r="C12832" t="s">
        <v>31</v>
      </c>
      <c r="D12832" s="1" t="s">
        <v>11</v>
      </c>
      <c r="E12832" t="s">
        <v>12</v>
      </c>
      <c r="F12832" s="4" t="s">
        <v>16</v>
      </c>
      <c r="G12832" s="3">
        <v>5.873888</v>
      </c>
      <c r="H12832" s="8">
        <v>0.12667161176022323</v>
      </c>
      <c r="I12832" s="26" t="str">
        <f>INDEX('Data Tab2'!$C:$C,MATCH('Data Tab1'!A12832,'Data Tab2'!$A:$A,0))</f>
        <v>FRA3</v>
      </c>
    </row>
    <row r="12833" spans="1:9" hidden="1">
      <c r="A12833" s="55">
        <v>104173181</v>
      </c>
      <c r="B12833" s="1" t="s">
        <v>33</v>
      </c>
      <c r="C12833" t="s">
        <v>31</v>
      </c>
      <c r="D12833" s="1" t="s">
        <v>17</v>
      </c>
      <c r="E12833" t="s">
        <v>18</v>
      </c>
      <c r="F12833" s="4" t="s">
        <v>35</v>
      </c>
      <c r="G12833" s="3">
        <v>4.9999979999999997</v>
      </c>
      <c r="H12833" s="8">
        <v>0.51520755012962705</v>
      </c>
      <c r="I12833" s="26" t="str">
        <f>INDEX('Data Tab2'!$C:$C,MATCH('Data Tab1'!A12833,'Data Tab2'!$A:$A,0))</f>
        <v>FRA3</v>
      </c>
    </row>
    <row r="12834" spans="1:9" hidden="1">
      <c r="A12834" s="55">
        <v>104173181</v>
      </c>
      <c r="B12834" s="1" t="s">
        <v>33</v>
      </c>
      <c r="C12834" t="s">
        <v>31</v>
      </c>
      <c r="D12834" s="1" t="s">
        <v>17</v>
      </c>
      <c r="E12834" t="s">
        <v>18</v>
      </c>
      <c r="F12834" s="4" t="s">
        <v>36</v>
      </c>
      <c r="G12834" s="3">
        <v>9.9999979999999997</v>
      </c>
      <c r="H12834" s="8">
        <v>0.55726304427478635</v>
      </c>
      <c r="I12834" s="26" t="str">
        <f>INDEX('Data Tab2'!$C:$C,MATCH('Data Tab1'!A12834,'Data Tab2'!$A:$A,0))</f>
        <v>FRA3</v>
      </c>
    </row>
    <row r="12835" spans="1:9" hidden="1">
      <c r="A12835" s="55">
        <v>104173181</v>
      </c>
      <c r="B12835" s="1" t="s">
        <v>33</v>
      </c>
      <c r="C12835" t="s">
        <v>31</v>
      </c>
      <c r="D12835" s="1" t="s">
        <v>17</v>
      </c>
      <c r="E12835" t="s">
        <v>18</v>
      </c>
      <c r="F12835" s="4" t="s">
        <v>38</v>
      </c>
      <c r="G12835" s="3">
        <v>4.9999989999999999</v>
      </c>
      <c r="H12835" s="8">
        <v>0.70405084160949627</v>
      </c>
      <c r="I12835" s="26" t="str">
        <f>INDEX('Data Tab2'!$C:$C,MATCH('Data Tab1'!A12835,'Data Tab2'!$A:$A,0))</f>
        <v>FRA3</v>
      </c>
    </row>
    <row r="12836" spans="1:9" hidden="1">
      <c r="A12836" s="55">
        <v>104173181</v>
      </c>
      <c r="B12836" s="1" t="s">
        <v>33</v>
      </c>
      <c r="C12836" t="s">
        <v>31</v>
      </c>
      <c r="D12836" s="1" t="s">
        <v>17</v>
      </c>
      <c r="E12836" t="s">
        <v>18</v>
      </c>
      <c r="F12836" s="4" t="s">
        <v>19</v>
      </c>
      <c r="G12836" s="3">
        <v>4.9999979999999997</v>
      </c>
      <c r="H12836" s="8">
        <v>0.72471839534510696</v>
      </c>
      <c r="I12836" s="26" t="str">
        <f>INDEX('Data Tab2'!$C:$C,MATCH('Data Tab1'!A12836,'Data Tab2'!$A:$A,0))</f>
        <v>FRA3</v>
      </c>
    </row>
    <row r="12837" spans="1:9" hidden="1">
      <c r="A12837" s="55">
        <v>104173181</v>
      </c>
      <c r="B12837" s="1" t="s">
        <v>33</v>
      </c>
      <c r="C12837" t="s">
        <v>31</v>
      </c>
      <c r="D12837" s="1" t="s">
        <v>17</v>
      </c>
      <c r="E12837" t="s">
        <v>18</v>
      </c>
      <c r="F12837" s="4" t="s">
        <v>20</v>
      </c>
      <c r="G12837" s="3">
        <v>4.9888880000000002</v>
      </c>
      <c r="H12837" s="8">
        <v>0.24609267552527236</v>
      </c>
      <c r="I12837" s="26" t="str">
        <f>INDEX('Data Tab2'!$C:$C,MATCH('Data Tab1'!A12837,'Data Tab2'!$A:$A,0))</f>
        <v>FRA3</v>
      </c>
    </row>
    <row r="12838" spans="1:9" hidden="1">
      <c r="A12838" s="55">
        <v>104173181</v>
      </c>
      <c r="B12838" s="1" t="s">
        <v>33</v>
      </c>
      <c r="C12838" t="s">
        <v>31</v>
      </c>
      <c r="D12838" s="1" t="s">
        <v>17</v>
      </c>
      <c r="E12838" t="s">
        <v>18</v>
      </c>
      <c r="F12838" s="4" t="s">
        <v>21</v>
      </c>
      <c r="G12838" s="3">
        <v>4.9999950000000002</v>
      </c>
      <c r="H12838" s="8">
        <v>0.39194695426329984</v>
      </c>
      <c r="I12838" s="26" t="str">
        <f>INDEX('Data Tab2'!$C:$C,MATCH('Data Tab1'!A12838,'Data Tab2'!$A:$A,0))</f>
        <v>FRA3</v>
      </c>
    </row>
    <row r="12839" spans="1:9" hidden="1">
      <c r="A12839" s="55">
        <v>104173181</v>
      </c>
      <c r="B12839" s="1" t="s">
        <v>33</v>
      </c>
      <c r="C12839" t="s">
        <v>31</v>
      </c>
      <c r="D12839" s="1" t="s">
        <v>17</v>
      </c>
      <c r="E12839" t="s">
        <v>18</v>
      </c>
      <c r="F12839" s="4" t="s">
        <v>22</v>
      </c>
      <c r="G12839" s="3">
        <v>9.6252739999999992</v>
      </c>
      <c r="H12839" s="8">
        <v>0.53703244631821279</v>
      </c>
      <c r="I12839" s="26" t="str">
        <f>INDEX('Data Tab2'!$C:$C,MATCH('Data Tab1'!A12839,'Data Tab2'!$A:$A,0))</f>
        <v>FRA3</v>
      </c>
    </row>
    <row r="12840" spans="1:9" hidden="1">
      <c r="A12840" s="55">
        <v>104173181</v>
      </c>
      <c r="B12840" s="1" t="s">
        <v>33</v>
      </c>
      <c r="C12840" t="s">
        <v>31</v>
      </c>
      <c r="D12840" s="1" t="s">
        <v>17</v>
      </c>
      <c r="E12840" t="s">
        <v>23</v>
      </c>
      <c r="F12840" s="4" t="s">
        <v>24</v>
      </c>
      <c r="G12840" s="3">
        <v>9.9999959999999994</v>
      </c>
      <c r="H12840" s="8">
        <v>0.78442989750430814</v>
      </c>
      <c r="I12840" s="26" t="str">
        <f>INDEX('Data Tab2'!$C:$C,MATCH('Data Tab1'!A12840,'Data Tab2'!$A:$A,0))</f>
        <v>FRA3</v>
      </c>
    </row>
    <row r="12841" spans="1:9" hidden="1">
      <c r="A12841" s="56">
        <v>104173181</v>
      </c>
      <c r="B12841" s="1" t="s">
        <v>33</v>
      </c>
      <c r="C12841" t="s">
        <v>31</v>
      </c>
      <c r="D12841" s="1" t="s">
        <v>17</v>
      </c>
      <c r="E12841" t="s">
        <v>23</v>
      </c>
      <c r="F12841" s="4" t="s">
        <v>25</v>
      </c>
      <c r="G12841" s="3">
        <v>0</v>
      </c>
      <c r="H12841" s="8">
        <v>0.69743317436292573</v>
      </c>
      <c r="I12841" s="26" t="str">
        <f>INDEX('Data Tab2'!$C:$C,MATCH('Data Tab1'!A12841,'Data Tab2'!$A:$A,0))</f>
        <v>FRA3</v>
      </c>
    </row>
    <row r="12842" spans="1:9">
      <c r="A12842" s="55">
        <v>104174934</v>
      </c>
      <c r="B12842" s="1" t="s">
        <v>9</v>
      </c>
      <c r="C12842" t="s">
        <v>40</v>
      </c>
      <c r="D12842" s="1" t="s">
        <v>11</v>
      </c>
      <c r="E12842" t="s">
        <v>12</v>
      </c>
      <c r="F12842" s="4" t="s">
        <v>16</v>
      </c>
      <c r="G12842" s="3">
        <v>8.9944380000000006</v>
      </c>
      <c r="H12842" s="8">
        <v>0.57937876181241965</v>
      </c>
      <c r="I12842" s="26" t="str">
        <f>INDEX('Data Tab2'!$C:$C,MATCH('Data Tab1'!A12842,'Data Tab2'!$A:$A,0))</f>
        <v>FRA7</v>
      </c>
    </row>
    <row r="12843" spans="1:9" hidden="1">
      <c r="A12843" s="55">
        <v>104174934</v>
      </c>
      <c r="B12843" s="1" t="s">
        <v>9</v>
      </c>
      <c r="C12843" t="s">
        <v>40</v>
      </c>
      <c r="D12843" s="1" t="s">
        <v>17</v>
      </c>
      <c r="E12843" t="s">
        <v>18</v>
      </c>
      <c r="F12843" s="4" t="s">
        <v>20</v>
      </c>
      <c r="G12843" s="3">
        <v>6.5386049999999996</v>
      </c>
      <c r="H12843" s="8">
        <v>0.9750895248939202</v>
      </c>
      <c r="I12843" s="26" t="str">
        <f>INDEX('Data Tab2'!$C:$C,MATCH('Data Tab1'!A12843,'Data Tab2'!$A:$A,0))</f>
        <v>FRA7</v>
      </c>
    </row>
    <row r="12844" spans="1:9" hidden="1">
      <c r="A12844" s="55">
        <v>104174934</v>
      </c>
      <c r="B12844" s="1" t="s">
        <v>9</v>
      </c>
      <c r="C12844" t="s">
        <v>26</v>
      </c>
      <c r="D12844" s="1" t="s">
        <v>11</v>
      </c>
      <c r="E12844" t="s">
        <v>12</v>
      </c>
      <c r="F12844" s="4" t="s">
        <v>14</v>
      </c>
      <c r="G12844" s="3">
        <v>1.9969410000000001</v>
      </c>
      <c r="H12844" s="8">
        <v>0.55324091731928438</v>
      </c>
      <c r="I12844" s="26" t="str">
        <f>INDEX('Data Tab2'!$C:$C,MATCH('Data Tab1'!A12844,'Data Tab2'!$A:$A,0))</f>
        <v>FRA7</v>
      </c>
    </row>
    <row r="12845" spans="1:9" hidden="1">
      <c r="A12845" s="55">
        <v>104174934</v>
      </c>
      <c r="B12845" s="1" t="s">
        <v>9</v>
      </c>
      <c r="C12845" t="s">
        <v>27</v>
      </c>
      <c r="D12845" s="1" t="s">
        <v>17</v>
      </c>
      <c r="E12845" t="s">
        <v>18</v>
      </c>
      <c r="F12845" s="4" t="s">
        <v>38</v>
      </c>
      <c r="G12845" s="3">
        <v>9.9883290000000002</v>
      </c>
      <c r="H12845" s="8">
        <v>0.79775228321433478</v>
      </c>
      <c r="I12845" s="26" t="str">
        <f>INDEX('Data Tab2'!$C:$C,MATCH('Data Tab1'!A12845,'Data Tab2'!$A:$A,0))</f>
        <v>FRA7</v>
      </c>
    </row>
    <row r="12846" spans="1:9" hidden="1">
      <c r="A12846" s="56">
        <v>104174934</v>
      </c>
      <c r="B12846" s="1" t="s">
        <v>9</v>
      </c>
      <c r="C12846" t="s">
        <v>27</v>
      </c>
      <c r="D12846" s="1" t="s">
        <v>17</v>
      </c>
      <c r="E12846" t="s">
        <v>18</v>
      </c>
      <c r="F12846" s="4" t="s">
        <v>19</v>
      </c>
      <c r="G12846" s="3">
        <v>3.3519410000000001</v>
      </c>
      <c r="H12846" s="8">
        <v>0.4423553128919181</v>
      </c>
      <c r="I12846" s="26" t="str">
        <f>INDEX('Data Tab2'!$C:$C,MATCH('Data Tab1'!A12846,'Data Tab2'!$A:$A,0))</f>
        <v>FRA7</v>
      </c>
    </row>
    <row r="12847" spans="1:9">
      <c r="A12847" s="55">
        <v>104174939</v>
      </c>
      <c r="B12847" s="1" t="s">
        <v>9</v>
      </c>
      <c r="C12847" t="s">
        <v>40</v>
      </c>
      <c r="D12847" s="1" t="s">
        <v>11</v>
      </c>
      <c r="E12847" t="s">
        <v>12</v>
      </c>
      <c r="F12847" s="4" t="s">
        <v>16</v>
      </c>
      <c r="G12847" s="3">
        <v>8.9941619999999993</v>
      </c>
      <c r="H12847" s="8">
        <v>0.30866078674980812</v>
      </c>
      <c r="I12847" s="26" t="str">
        <f>INDEX('Data Tab2'!$C:$C,MATCH('Data Tab1'!A12847,'Data Tab2'!$A:$A,0))</f>
        <v>GLA1</v>
      </c>
    </row>
    <row r="12848" spans="1:9" hidden="1">
      <c r="A12848" s="55">
        <v>104174939</v>
      </c>
      <c r="B12848" s="1" t="s">
        <v>9</v>
      </c>
      <c r="C12848" t="s">
        <v>40</v>
      </c>
      <c r="D12848" s="1" t="s">
        <v>17</v>
      </c>
      <c r="E12848" t="s">
        <v>18</v>
      </c>
      <c r="F12848" s="4" t="s">
        <v>38</v>
      </c>
      <c r="G12848" s="3">
        <v>7.0222150000000001</v>
      </c>
      <c r="H12848" s="8">
        <v>0.11691969470292041</v>
      </c>
      <c r="I12848" s="26" t="str">
        <f>INDEX('Data Tab2'!$C:$C,MATCH('Data Tab1'!A12848,'Data Tab2'!$A:$A,0))</f>
        <v>GLA1</v>
      </c>
    </row>
    <row r="12849" spans="1:9" hidden="1">
      <c r="A12849" s="55">
        <v>104174939</v>
      </c>
      <c r="B12849" s="1" t="s">
        <v>9</v>
      </c>
      <c r="C12849" t="s">
        <v>26</v>
      </c>
      <c r="D12849" s="1" t="s">
        <v>11</v>
      </c>
      <c r="E12849" t="s">
        <v>12</v>
      </c>
      <c r="F12849" s="4" t="s">
        <v>28</v>
      </c>
      <c r="G12849" s="3">
        <v>0.11888799999999999</v>
      </c>
      <c r="H12849" s="8">
        <v>0.26401707180981959</v>
      </c>
      <c r="I12849" s="26" t="str">
        <f>INDEX('Data Tab2'!$C:$C,MATCH('Data Tab1'!A12849,'Data Tab2'!$A:$A,0))</f>
        <v>GLA1</v>
      </c>
    </row>
    <row r="12850" spans="1:9" hidden="1">
      <c r="A12850" s="56">
        <v>104174939</v>
      </c>
      <c r="B12850" s="1" t="s">
        <v>9</v>
      </c>
      <c r="C12850" t="s">
        <v>26</v>
      </c>
      <c r="D12850" s="1" t="s">
        <v>11</v>
      </c>
      <c r="E12850" t="s">
        <v>12</v>
      </c>
      <c r="F12850" s="4" t="s">
        <v>29</v>
      </c>
      <c r="G12850" s="3">
        <v>3.6665999999999997E-2</v>
      </c>
      <c r="H12850" s="8">
        <v>0.54877151094625087</v>
      </c>
      <c r="I12850" s="26" t="str">
        <f>INDEX('Data Tab2'!$C:$C,MATCH('Data Tab1'!A12850,'Data Tab2'!$A:$A,0))</f>
        <v>GLA1</v>
      </c>
    </row>
    <row r="12851" spans="1:9">
      <c r="A12851" s="55">
        <v>104174949</v>
      </c>
      <c r="B12851" s="1" t="s">
        <v>9</v>
      </c>
      <c r="C12851" t="s">
        <v>32</v>
      </c>
      <c r="D12851" s="1" t="s">
        <v>11</v>
      </c>
      <c r="E12851" t="s">
        <v>12</v>
      </c>
      <c r="F12851" s="4" t="s">
        <v>15</v>
      </c>
      <c r="G12851" s="3">
        <v>0.39860699999999999</v>
      </c>
      <c r="H12851" s="8">
        <v>0.11836370247196748</v>
      </c>
      <c r="I12851" s="26" t="str">
        <f>INDEX('Data Tab2'!$C:$C,MATCH('Data Tab1'!A12851,'Data Tab2'!$A:$A,0))</f>
        <v>HAM2</v>
      </c>
    </row>
    <row r="12852" spans="1:9" hidden="1">
      <c r="A12852" s="56">
        <v>104174949</v>
      </c>
      <c r="B12852" s="1" t="s">
        <v>9</v>
      </c>
      <c r="C12852" t="s">
        <v>32</v>
      </c>
      <c r="D12852" s="1" t="s">
        <v>11</v>
      </c>
      <c r="E12852" t="s">
        <v>12</v>
      </c>
      <c r="F12852" s="4" t="s">
        <v>28</v>
      </c>
      <c r="G12852" s="3">
        <v>10.999998</v>
      </c>
      <c r="H12852" s="8">
        <v>6.8114842721764157E-2</v>
      </c>
      <c r="I12852" s="26" t="str">
        <f>INDEX('Data Tab2'!$C:$C,MATCH('Data Tab1'!A12852,'Data Tab2'!$A:$A,0))</f>
        <v>HAM2</v>
      </c>
    </row>
    <row r="12853" spans="1:9">
      <c r="A12853" s="55">
        <v>104174955</v>
      </c>
      <c r="B12853" s="1" t="s">
        <v>41</v>
      </c>
      <c r="C12853" t="s">
        <v>31</v>
      </c>
      <c r="D12853" s="1" t="s">
        <v>11</v>
      </c>
      <c r="E12853" t="s">
        <v>12</v>
      </c>
      <c r="F12853" s="4" t="s">
        <v>34</v>
      </c>
      <c r="G12853" s="3">
        <v>10.999999000000001</v>
      </c>
      <c r="H12853" s="8">
        <v>0.79037587685557742</v>
      </c>
      <c r="I12853" s="26" t="str">
        <f>INDEX('Data Tab2'!$C:$C,MATCH('Data Tab1'!A12853,'Data Tab2'!$A:$A,0))</f>
        <v>KTW1</v>
      </c>
    </row>
    <row r="12854" spans="1:9" hidden="1">
      <c r="A12854" s="55">
        <v>104174955</v>
      </c>
      <c r="B12854" s="1" t="s">
        <v>41</v>
      </c>
      <c r="C12854" t="s">
        <v>31</v>
      </c>
      <c r="D12854" s="1" t="s">
        <v>11</v>
      </c>
      <c r="E12854" t="s">
        <v>12</v>
      </c>
      <c r="F12854" s="4" t="s">
        <v>14</v>
      </c>
      <c r="G12854" s="3">
        <v>0.37388700000000002</v>
      </c>
      <c r="H12854" s="8">
        <v>0.14599683753085835</v>
      </c>
      <c r="I12854" s="26" t="str">
        <f>INDEX('Data Tab2'!$C:$C,MATCH('Data Tab1'!A12854,'Data Tab2'!$A:$A,0))</f>
        <v>KTW1</v>
      </c>
    </row>
    <row r="12855" spans="1:9" hidden="1">
      <c r="A12855" s="55">
        <v>104174955</v>
      </c>
      <c r="B12855" s="1" t="s">
        <v>41</v>
      </c>
      <c r="C12855" t="s">
        <v>31</v>
      </c>
      <c r="D12855" s="1" t="s">
        <v>11</v>
      </c>
      <c r="E12855" t="s">
        <v>12</v>
      </c>
      <c r="F12855" s="4" t="s">
        <v>29</v>
      </c>
      <c r="G12855" s="3">
        <v>10.999997</v>
      </c>
      <c r="H12855" s="8">
        <v>0.21706494505874874</v>
      </c>
      <c r="I12855" s="26" t="str">
        <f>INDEX('Data Tab2'!$C:$C,MATCH('Data Tab1'!A12855,'Data Tab2'!$A:$A,0))</f>
        <v>KTW1</v>
      </c>
    </row>
    <row r="12856" spans="1:9" hidden="1">
      <c r="A12856" s="56">
        <v>104174955</v>
      </c>
      <c r="B12856" s="1" t="s">
        <v>41</v>
      </c>
      <c r="C12856" t="s">
        <v>31</v>
      </c>
      <c r="D12856" s="1" t="s">
        <v>11</v>
      </c>
      <c r="E12856" t="s">
        <v>12</v>
      </c>
      <c r="F12856" s="4" t="s">
        <v>16</v>
      </c>
      <c r="G12856" s="3">
        <v>10.999997</v>
      </c>
      <c r="H12856" s="8">
        <v>0.97371465027896975</v>
      </c>
      <c r="I12856" s="26" t="str">
        <f>INDEX('Data Tab2'!$C:$C,MATCH('Data Tab1'!A12856,'Data Tab2'!$A:$A,0))</f>
        <v>KTW1</v>
      </c>
    </row>
    <row r="12857" spans="1:9">
      <c r="A12857" s="55">
        <v>104182709</v>
      </c>
      <c r="B12857" s="1" t="s">
        <v>41</v>
      </c>
      <c r="C12857" t="s">
        <v>32</v>
      </c>
      <c r="D12857" s="1" t="s">
        <v>11</v>
      </c>
      <c r="E12857" t="s">
        <v>12</v>
      </c>
      <c r="F12857" s="4" t="s">
        <v>29</v>
      </c>
      <c r="G12857" s="3">
        <v>8.899991</v>
      </c>
      <c r="H12857" s="8">
        <v>0.70070871568760562</v>
      </c>
      <c r="I12857" s="26" t="str">
        <f>INDEX('Data Tab2'!$C:$C,MATCH('Data Tab1'!A12857,'Data Tab2'!$A:$A,0))</f>
        <v>LBA1</v>
      </c>
    </row>
    <row r="12858" spans="1:9" hidden="1">
      <c r="A12858" s="56">
        <v>104182709</v>
      </c>
      <c r="B12858" s="1" t="s">
        <v>41</v>
      </c>
      <c r="C12858" t="s">
        <v>32</v>
      </c>
      <c r="D12858" s="1" t="s">
        <v>11</v>
      </c>
      <c r="E12858" t="s">
        <v>12</v>
      </c>
      <c r="F12858" s="4" t="s">
        <v>16</v>
      </c>
      <c r="G12858" s="3">
        <v>10.82999</v>
      </c>
      <c r="H12858" s="8">
        <v>0.80794393187322788</v>
      </c>
      <c r="I12858" s="26" t="str">
        <f>INDEX('Data Tab2'!$C:$C,MATCH('Data Tab1'!A12858,'Data Tab2'!$A:$A,0))</f>
        <v>LBA1</v>
      </c>
    </row>
    <row r="12859" spans="1:9">
      <c r="A12859" s="55">
        <v>104183238</v>
      </c>
      <c r="B12859" s="1" t="s">
        <v>9</v>
      </c>
      <c r="C12859" t="s">
        <v>32</v>
      </c>
      <c r="D12859" s="1" t="s">
        <v>11</v>
      </c>
      <c r="E12859" t="s">
        <v>12</v>
      </c>
      <c r="F12859" s="4" t="s">
        <v>16</v>
      </c>
      <c r="G12859" s="3">
        <v>8.6919369999999994</v>
      </c>
      <c r="H12859" s="8">
        <v>0.81769904214818767</v>
      </c>
      <c r="I12859" s="26" t="str">
        <f>INDEX('Data Tab2'!$C:$C,MATCH('Data Tab1'!A12859,'Data Tab2'!$A:$A,0))</f>
        <v>LBA2</v>
      </c>
    </row>
    <row r="12860" spans="1:9" hidden="1">
      <c r="A12860" s="55">
        <v>104183238</v>
      </c>
      <c r="B12860" s="1" t="s">
        <v>41</v>
      </c>
      <c r="C12860" t="s">
        <v>32</v>
      </c>
      <c r="D12860" s="1" t="s">
        <v>11</v>
      </c>
      <c r="E12860" t="s">
        <v>12</v>
      </c>
      <c r="F12860" s="4" t="s">
        <v>13</v>
      </c>
      <c r="G12860" s="3">
        <v>11.181381</v>
      </c>
      <c r="H12860" s="8">
        <v>0.90277154812580251</v>
      </c>
      <c r="I12860" s="26" t="str">
        <f>INDEX('Data Tab2'!$C:$C,MATCH('Data Tab1'!A12860,'Data Tab2'!$A:$A,0))</f>
        <v>LBA2</v>
      </c>
    </row>
    <row r="12861" spans="1:9" hidden="1">
      <c r="A12861" s="55">
        <v>104183238</v>
      </c>
      <c r="B12861" s="1" t="s">
        <v>41</v>
      </c>
      <c r="C12861" t="s">
        <v>32</v>
      </c>
      <c r="D12861" s="1" t="s">
        <v>11</v>
      </c>
      <c r="E12861" t="s">
        <v>12</v>
      </c>
      <c r="F12861" s="4" t="s">
        <v>34</v>
      </c>
      <c r="G12861" s="3">
        <v>10.036659</v>
      </c>
      <c r="H12861" s="8">
        <v>0.21052790760689122</v>
      </c>
      <c r="I12861" s="26" t="str">
        <f>INDEX('Data Tab2'!$C:$C,MATCH('Data Tab1'!A12861,'Data Tab2'!$A:$A,0))</f>
        <v>LBA2</v>
      </c>
    </row>
    <row r="12862" spans="1:9" hidden="1">
      <c r="A12862" s="55">
        <v>104183238</v>
      </c>
      <c r="B12862" s="1" t="s">
        <v>41</v>
      </c>
      <c r="C12862" t="s">
        <v>32</v>
      </c>
      <c r="D12862" s="1" t="s">
        <v>11</v>
      </c>
      <c r="E12862" t="s">
        <v>12</v>
      </c>
      <c r="F12862" s="4" t="s">
        <v>14</v>
      </c>
      <c r="G12862" s="3">
        <v>5.9999929999999999</v>
      </c>
      <c r="H12862" s="8">
        <v>0.4212957514629091</v>
      </c>
      <c r="I12862" s="26" t="str">
        <f>INDEX('Data Tab2'!$C:$C,MATCH('Data Tab1'!A12862,'Data Tab2'!$A:$A,0))</f>
        <v>LBA2</v>
      </c>
    </row>
    <row r="12863" spans="1:9" hidden="1">
      <c r="A12863" s="55">
        <v>104183238</v>
      </c>
      <c r="B12863" s="1" t="s">
        <v>41</v>
      </c>
      <c r="C12863" t="s">
        <v>32</v>
      </c>
      <c r="D12863" s="1" t="s">
        <v>11</v>
      </c>
      <c r="E12863" t="s">
        <v>12</v>
      </c>
      <c r="F12863" s="4" t="s">
        <v>28</v>
      </c>
      <c r="G12863" s="3">
        <v>4.0861029999999996</v>
      </c>
      <c r="H12863" s="8">
        <v>0.52968515109060166</v>
      </c>
      <c r="I12863" s="26" t="str">
        <f>INDEX('Data Tab2'!$C:$C,MATCH('Data Tab1'!A12863,'Data Tab2'!$A:$A,0))</f>
        <v>LBA2</v>
      </c>
    </row>
    <row r="12864" spans="1:9" hidden="1">
      <c r="A12864" s="55">
        <v>104183238</v>
      </c>
      <c r="B12864" s="1" t="s">
        <v>41</v>
      </c>
      <c r="C12864" t="s">
        <v>32</v>
      </c>
      <c r="D12864" s="1" t="s">
        <v>11</v>
      </c>
      <c r="E12864" t="s">
        <v>12</v>
      </c>
      <c r="F12864" s="4" t="s">
        <v>29</v>
      </c>
      <c r="G12864" s="3">
        <v>8.854438</v>
      </c>
      <c r="H12864" s="8">
        <v>4.0442743816869187E-2</v>
      </c>
      <c r="I12864" s="26" t="str">
        <f>INDEX('Data Tab2'!$C:$C,MATCH('Data Tab1'!A12864,'Data Tab2'!$A:$A,0))</f>
        <v>LBA2</v>
      </c>
    </row>
    <row r="12865" spans="1:9" hidden="1">
      <c r="A12865" s="55">
        <v>104183238</v>
      </c>
      <c r="B12865" s="1" t="s">
        <v>33</v>
      </c>
      <c r="C12865" t="s">
        <v>32</v>
      </c>
      <c r="D12865" s="1" t="s">
        <v>17</v>
      </c>
      <c r="E12865" t="s">
        <v>18</v>
      </c>
      <c r="F12865" s="4" t="s">
        <v>35</v>
      </c>
      <c r="G12865" s="3">
        <v>9.9999920000000007</v>
      </c>
      <c r="H12865" s="8">
        <v>0.86513609703402694</v>
      </c>
      <c r="I12865" s="26" t="str">
        <f>INDEX('Data Tab2'!$C:$C,MATCH('Data Tab1'!A12865,'Data Tab2'!$A:$A,0))</f>
        <v>LBA2</v>
      </c>
    </row>
    <row r="12866" spans="1:9" hidden="1">
      <c r="A12866" s="55">
        <v>104183238</v>
      </c>
      <c r="B12866" s="1" t="s">
        <v>33</v>
      </c>
      <c r="C12866" t="s">
        <v>32</v>
      </c>
      <c r="D12866" s="1" t="s">
        <v>17</v>
      </c>
      <c r="E12866" t="s">
        <v>18</v>
      </c>
      <c r="F12866" s="4" t="s">
        <v>36</v>
      </c>
      <c r="G12866" s="3">
        <v>4.9999929999999999</v>
      </c>
      <c r="H12866" s="8">
        <v>0.95366360707352882</v>
      </c>
      <c r="I12866" s="26" t="str">
        <f>INDEX('Data Tab2'!$C:$C,MATCH('Data Tab1'!A12866,'Data Tab2'!$A:$A,0))</f>
        <v>LBA2</v>
      </c>
    </row>
    <row r="12867" spans="1:9" hidden="1">
      <c r="A12867" s="55">
        <v>104183238</v>
      </c>
      <c r="B12867" s="1" t="s">
        <v>33</v>
      </c>
      <c r="C12867" t="s">
        <v>32</v>
      </c>
      <c r="D12867" s="1" t="s">
        <v>17</v>
      </c>
      <c r="E12867" t="s">
        <v>18</v>
      </c>
      <c r="F12867" s="4" t="s">
        <v>20</v>
      </c>
      <c r="G12867" s="3">
        <v>5.0166589999999998</v>
      </c>
      <c r="H12867" s="8">
        <v>0.74177482319121757</v>
      </c>
      <c r="I12867" s="26" t="str">
        <f>INDEX('Data Tab2'!$C:$C,MATCH('Data Tab1'!A12867,'Data Tab2'!$A:$A,0))</f>
        <v>LBA2</v>
      </c>
    </row>
    <row r="12868" spans="1:9" hidden="1">
      <c r="A12868" s="55">
        <v>104183238</v>
      </c>
      <c r="B12868" s="1" t="s">
        <v>33</v>
      </c>
      <c r="C12868" t="s">
        <v>32</v>
      </c>
      <c r="D12868" s="1" t="s">
        <v>17</v>
      </c>
      <c r="E12868" t="s">
        <v>18</v>
      </c>
      <c r="F12868" s="4" t="s">
        <v>21</v>
      </c>
      <c r="G12868" s="3">
        <v>9.2047139999999992</v>
      </c>
      <c r="H12868" s="8">
        <v>0.26257714705641499</v>
      </c>
      <c r="I12868" s="26" t="str">
        <f>INDEX('Data Tab2'!$C:$C,MATCH('Data Tab1'!A12868,'Data Tab2'!$A:$A,0))</f>
        <v>LBA2</v>
      </c>
    </row>
    <row r="12869" spans="1:9" hidden="1">
      <c r="A12869" s="55">
        <v>104183238</v>
      </c>
      <c r="B12869" s="1" t="s">
        <v>33</v>
      </c>
      <c r="C12869" t="s">
        <v>32</v>
      </c>
      <c r="D12869" s="1" t="s">
        <v>17</v>
      </c>
      <c r="E12869" t="s">
        <v>18</v>
      </c>
      <c r="F12869" s="4" t="s">
        <v>22</v>
      </c>
      <c r="G12869" s="3">
        <v>9.9999920000000007</v>
      </c>
      <c r="H12869" s="8">
        <v>0.17804485099864542</v>
      </c>
      <c r="I12869" s="26" t="str">
        <f>INDEX('Data Tab2'!$C:$C,MATCH('Data Tab1'!A12869,'Data Tab2'!$A:$A,0))</f>
        <v>LBA2</v>
      </c>
    </row>
    <row r="12870" spans="1:9" hidden="1">
      <c r="A12870" s="55">
        <v>104183238</v>
      </c>
      <c r="B12870" s="1" t="s">
        <v>33</v>
      </c>
      <c r="C12870" t="s">
        <v>32</v>
      </c>
      <c r="D12870" s="1" t="s">
        <v>17</v>
      </c>
      <c r="E12870" t="s">
        <v>23</v>
      </c>
      <c r="F12870" s="4" t="s">
        <v>24</v>
      </c>
      <c r="G12870" s="3">
        <v>9.9999920000000007</v>
      </c>
      <c r="H12870" s="8">
        <v>0.50288704321584177</v>
      </c>
      <c r="I12870" s="26" t="str">
        <f>INDEX('Data Tab2'!$C:$C,MATCH('Data Tab1'!A12870,'Data Tab2'!$A:$A,0))</f>
        <v>LBA2</v>
      </c>
    </row>
    <row r="12871" spans="1:9" hidden="1">
      <c r="A12871" s="56">
        <v>104183238</v>
      </c>
      <c r="B12871" s="1" t="s">
        <v>33</v>
      </c>
      <c r="C12871" t="s">
        <v>32</v>
      </c>
      <c r="D12871" s="1" t="s">
        <v>17</v>
      </c>
      <c r="E12871" t="s">
        <v>23</v>
      </c>
      <c r="F12871" s="4" t="s">
        <v>25</v>
      </c>
      <c r="G12871" s="3">
        <v>3.4533269999999998</v>
      </c>
      <c r="H12871" s="8">
        <v>0.12628870943983705</v>
      </c>
      <c r="I12871" s="26" t="str">
        <f>INDEX('Data Tab2'!$C:$C,MATCH('Data Tab1'!A12871,'Data Tab2'!$A:$A,0))</f>
        <v>LBA2</v>
      </c>
    </row>
    <row r="12872" spans="1:9">
      <c r="A12872" s="56">
        <v>104186288</v>
      </c>
      <c r="B12872" s="1" t="s">
        <v>9</v>
      </c>
      <c r="C12872" t="s">
        <v>27</v>
      </c>
      <c r="D12872" s="1" t="s">
        <v>17</v>
      </c>
      <c r="E12872" t="s">
        <v>18</v>
      </c>
      <c r="F12872" s="4" t="s">
        <v>19</v>
      </c>
      <c r="G12872" s="3">
        <v>8.9349959999999999</v>
      </c>
      <c r="H12872" s="8">
        <v>0.92547489943594241</v>
      </c>
      <c r="I12872" s="26" t="str">
        <f>INDEX('Data Tab2'!$C:$C,MATCH('Data Tab1'!A12872,'Data Tab2'!$A:$A,0))</f>
        <v>LCJ2</v>
      </c>
    </row>
    <row r="12873" spans="1:9">
      <c r="A12873" s="55">
        <v>104195433</v>
      </c>
      <c r="B12873" s="1" t="s">
        <v>41</v>
      </c>
      <c r="C12873" t="s">
        <v>31</v>
      </c>
      <c r="D12873" s="1" t="s">
        <v>11</v>
      </c>
      <c r="E12873" t="s">
        <v>12</v>
      </c>
      <c r="F12873" s="4" t="s">
        <v>34</v>
      </c>
      <c r="G12873" s="3">
        <v>4.9999979999999997</v>
      </c>
      <c r="H12873" s="8">
        <v>0.22111280295220115</v>
      </c>
      <c r="I12873" s="26" t="str">
        <f>INDEX('Data Tab2'!$C:$C,MATCH('Data Tab1'!A12873,'Data Tab2'!$A:$A,0))</f>
        <v>LCY2</v>
      </c>
    </row>
    <row r="12874" spans="1:9" hidden="1">
      <c r="A12874" s="55">
        <v>104195433</v>
      </c>
      <c r="B12874" s="1" t="s">
        <v>41</v>
      </c>
      <c r="C12874" t="s">
        <v>31</v>
      </c>
      <c r="D12874" s="1" t="s">
        <v>11</v>
      </c>
      <c r="E12874" t="s">
        <v>12</v>
      </c>
      <c r="F12874" s="4" t="s">
        <v>14</v>
      </c>
      <c r="G12874" s="3">
        <v>10.778053999999999</v>
      </c>
      <c r="H12874" s="8">
        <v>0.46822870018479534</v>
      </c>
      <c r="I12874" s="26" t="str">
        <f>INDEX('Data Tab2'!$C:$C,MATCH('Data Tab1'!A12874,'Data Tab2'!$A:$A,0))</f>
        <v>LCY2</v>
      </c>
    </row>
    <row r="12875" spans="1:9" hidden="1">
      <c r="A12875" s="55">
        <v>104195433</v>
      </c>
      <c r="B12875" s="1" t="s">
        <v>41</v>
      </c>
      <c r="C12875" t="s">
        <v>31</v>
      </c>
      <c r="D12875" s="1" t="s">
        <v>11</v>
      </c>
      <c r="E12875" t="s">
        <v>12</v>
      </c>
      <c r="F12875" s="4" t="s">
        <v>15</v>
      </c>
      <c r="G12875" s="3">
        <v>10.777215</v>
      </c>
      <c r="H12875" s="8">
        <v>0.44615340715677709</v>
      </c>
      <c r="I12875" s="26" t="str">
        <f>INDEX('Data Tab2'!$C:$C,MATCH('Data Tab1'!A12875,'Data Tab2'!$A:$A,0))</f>
        <v>LCY2</v>
      </c>
    </row>
    <row r="12876" spans="1:9" hidden="1">
      <c r="A12876" s="55">
        <v>104195433</v>
      </c>
      <c r="B12876" s="1" t="s">
        <v>41</v>
      </c>
      <c r="C12876" t="s">
        <v>31</v>
      </c>
      <c r="D12876" s="1" t="s">
        <v>11</v>
      </c>
      <c r="E12876" t="s">
        <v>12</v>
      </c>
      <c r="F12876" s="4" t="s">
        <v>28</v>
      </c>
      <c r="G12876" s="3">
        <v>9.7830469999999998</v>
      </c>
      <c r="H12876" s="8">
        <v>0.31850534920569695</v>
      </c>
      <c r="I12876" s="26" t="str">
        <f>INDEX('Data Tab2'!$C:$C,MATCH('Data Tab1'!A12876,'Data Tab2'!$A:$A,0))</f>
        <v>LCY2</v>
      </c>
    </row>
    <row r="12877" spans="1:9" hidden="1">
      <c r="A12877" s="55">
        <v>104195433</v>
      </c>
      <c r="B12877" s="1" t="s">
        <v>41</v>
      </c>
      <c r="C12877" t="s">
        <v>31</v>
      </c>
      <c r="D12877" s="1" t="s">
        <v>11</v>
      </c>
      <c r="E12877" t="s">
        <v>12</v>
      </c>
      <c r="F12877" s="4" t="s">
        <v>29</v>
      </c>
      <c r="G12877" s="3">
        <v>10.719440000000001</v>
      </c>
      <c r="H12877" s="8">
        <v>0.37712327036709781</v>
      </c>
      <c r="I12877" s="26" t="str">
        <f>INDEX('Data Tab2'!$C:$C,MATCH('Data Tab1'!A12877,'Data Tab2'!$A:$A,0))</f>
        <v>LCY2</v>
      </c>
    </row>
    <row r="12878" spans="1:9" hidden="1">
      <c r="A12878" s="56">
        <v>104195433</v>
      </c>
      <c r="B12878" s="1" t="s">
        <v>41</v>
      </c>
      <c r="C12878" t="s">
        <v>31</v>
      </c>
      <c r="D12878" s="1" t="s">
        <v>11</v>
      </c>
      <c r="E12878" t="s">
        <v>12</v>
      </c>
      <c r="F12878" s="4" t="s">
        <v>16</v>
      </c>
      <c r="G12878" s="3">
        <v>5.2399969999999998</v>
      </c>
      <c r="H12878" s="8">
        <v>0.90379791844935753</v>
      </c>
      <c r="I12878" s="26" t="str">
        <f>INDEX('Data Tab2'!$C:$C,MATCH('Data Tab1'!A12878,'Data Tab2'!$A:$A,0))</f>
        <v>LCY2</v>
      </c>
    </row>
    <row r="12879" spans="1:9">
      <c r="A12879" s="55">
        <v>104199462</v>
      </c>
      <c r="B12879" s="1" t="s">
        <v>9</v>
      </c>
      <c r="C12879" t="s">
        <v>27</v>
      </c>
      <c r="D12879" s="1" t="s">
        <v>11</v>
      </c>
      <c r="E12879" t="s">
        <v>12</v>
      </c>
      <c r="F12879" s="4" t="s">
        <v>13</v>
      </c>
      <c r="G12879" s="3">
        <v>6.4619410000000004</v>
      </c>
      <c r="H12879" s="8">
        <v>0.69108165820665834</v>
      </c>
      <c r="I12879" s="26" t="str">
        <f>INDEX('Data Tab2'!$C:$C,MATCH('Data Tab1'!A12879,'Data Tab2'!$A:$A,0))</f>
        <v>LEJ1</v>
      </c>
    </row>
    <row r="12880" spans="1:9" hidden="1">
      <c r="A12880" s="55">
        <v>104199462</v>
      </c>
      <c r="B12880" s="1" t="s">
        <v>9</v>
      </c>
      <c r="C12880" t="s">
        <v>27</v>
      </c>
      <c r="D12880" s="1" t="s">
        <v>11</v>
      </c>
      <c r="E12880" t="s">
        <v>12</v>
      </c>
      <c r="F12880" s="4" t="s">
        <v>34</v>
      </c>
      <c r="G12880" s="3">
        <v>10.807774999999999</v>
      </c>
      <c r="H12880" s="8">
        <v>0.25967032116006383</v>
      </c>
      <c r="I12880" s="26" t="str">
        <f>INDEX('Data Tab2'!$C:$C,MATCH('Data Tab1'!A12880,'Data Tab2'!$A:$A,0))</f>
        <v>LEJ1</v>
      </c>
    </row>
    <row r="12881" spans="1:9" hidden="1">
      <c r="A12881" s="55">
        <v>104199462</v>
      </c>
      <c r="B12881" s="1" t="s">
        <v>9</v>
      </c>
      <c r="C12881" t="s">
        <v>27</v>
      </c>
      <c r="D12881" s="1" t="s">
        <v>11</v>
      </c>
      <c r="E12881" t="s">
        <v>12</v>
      </c>
      <c r="F12881" s="4" t="s">
        <v>15</v>
      </c>
      <c r="G12881" s="3">
        <v>9.9880510000000005</v>
      </c>
      <c r="H12881" s="8">
        <v>0.32593426244574442</v>
      </c>
      <c r="I12881" s="26" t="str">
        <f>INDEX('Data Tab2'!$C:$C,MATCH('Data Tab1'!A12881,'Data Tab2'!$A:$A,0))</f>
        <v>LEJ1</v>
      </c>
    </row>
    <row r="12882" spans="1:9" hidden="1">
      <c r="A12882" s="55">
        <v>104199462</v>
      </c>
      <c r="B12882" s="1" t="s">
        <v>9</v>
      </c>
      <c r="C12882" t="s">
        <v>27</v>
      </c>
      <c r="D12882" s="1" t="s">
        <v>17</v>
      </c>
      <c r="E12882" t="s">
        <v>18</v>
      </c>
      <c r="F12882" s="4" t="s">
        <v>38</v>
      </c>
      <c r="G12882" s="3">
        <v>9.9830520000000007</v>
      </c>
      <c r="H12882" s="8">
        <v>0.69986234905224542</v>
      </c>
      <c r="I12882" s="26" t="str">
        <f>INDEX('Data Tab2'!$C:$C,MATCH('Data Tab1'!A12882,'Data Tab2'!$A:$A,0))</f>
        <v>LEJ1</v>
      </c>
    </row>
    <row r="12883" spans="1:9" hidden="1">
      <c r="A12883" s="55">
        <v>104199462</v>
      </c>
      <c r="B12883" s="1" t="s">
        <v>9</v>
      </c>
      <c r="C12883" t="s">
        <v>27</v>
      </c>
      <c r="D12883" s="1" t="s">
        <v>17</v>
      </c>
      <c r="E12883" t="s">
        <v>18</v>
      </c>
      <c r="F12883" s="4" t="s">
        <v>19</v>
      </c>
      <c r="G12883" s="3">
        <v>9.9849960000000006</v>
      </c>
      <c r="H12883" s="8">
        <v>3.2949477616683764E-2</v>
      </c>
      <c r="I12883" s="26" t="str">
        <f>INDEX('Data Tab2'!$C:$C,MATCH('Data Tab1'!A12883,'Data Tab2'!$A:$A,0))</f>
        <v>LEJ1</v>
      </c>
    </row>
    <row r="12884" spans="1:9" hidden="1">
      <c r="A12884" s="56">
        <v>104199462</v>
      </c>
      <c r="B12884" s="1" t="s">
        <v>9</v>
      </c>
      <c r="C12884" t="s">
        <v>27</v>
      </c>
      <c r="D12884" s="1" t="s">
        <v>17</v>
      </c>
      <c r="E12884" t="s">
        <v>18</v>
      </c>
      <c r="F12884" s="4" t="s">
        <v>21</v>
      </c>
      <c r="G12884" s="3">
        <v>5.4883309999999996</v>
      </c>
      <c r="H12884" s="8">
        <v>6.6117908332776421E-2</v>
      </c>
      <c r="I12884" s="26" t="str">
        <f>INDEX('Data Tab2'!$C:$C,MATCH('Data Tab1'!A12884,'Data Tab2'!$A:$A,0))</f>
        <v>LEJ1</v>
      </c>
    </row>
    <row r="12885" spans="1:9">
      <c r="A12885" s="56">
        <v>104201160</v>
      </c>
      <c r="B12885" s="1" t="s">
        <v>9</v>
      </c>
      <c r="C12885" t="s">
        <v>31</v>
      </c>
      <c r="D12885" s="1" t="s">
        <v>11</v>
      </c>
      <c r="E12885" t="s">
        <v>12</v>
      </c>
      <c r="F12885" s="4" t="s">
        <v>29</v>
      </c>
      <c r="G12885" s="3">
        <v>6.3052999999999998E-2</v>
      </c>
      <c r="H12885" s="8">
        <v>1.2334503715616729E-2</v>
      </c>
      <c r="I12885" s="26" t="str">
        <f>INDEX('Data Tab2'!$C:$C,MATCH('Data Tab1'!A12885,'Data Tab2'!$A:$A,0))</f>
        <v>LIL1</v>
      </c>
    </row>
    <row r="12886" spans="1:9">
      <c r="A12886" s="55">
        <v>104274654</v>
      </c>
      <c r="B12886" s="1" t="s">
        <v>9</v>
      </c>
      <c r="C12886" t="s">
        <v>40</v>
      </c>
      <c r="D12886" s="1" t="s">
        <v>11</v>
      </c>
      <c r="E12886" t="s">
        <v>12</v>
      </c>
      <c r="F12886" s="4" t="s">
        <v>14</v>
      </c>
      <c r="G12886" s="3">
        <v>0.191666</v>
      </c>
      <c r="H12886" s="8">
        <v>0.6390488020385735</v>
      </c>
      <c r="I12886" s="26" t="str">
        <f>INDEX('Data Tab2'!$C:$C,MATCH('Data Tab1'!A12886,'Data Tab2'!$A:$A,0))</f>
        <v>LTN1</v>
      </c>
    </row>
    <row r="12887" spans="1:9" hidden="1">
      <c r="A12887" s="55">
        <v>104274654</v>
      </c>
      <c r="B12887" s="1" t="s">
        <v>9</v>
      </c>
      <c r="C12887" t="s">
        <v>40</v>
      </c>
      <c r="D12887" s="1" t="s">
        <v>11</v>
      </c>
      <c r="E12887" t="s">
        <v>12</v>
      </c>
      <c r="F12887" s="4" t="s">
        <v>28</v>
      </c>
      <c r="G12887" s="3">
        <v>5.176107</v>
      </c>
      <c r="H12887" s="8">
        <v>0.90891392683800587</v>
      </c>
      <c r="I12887" s="26" t="str">
        <f>INDEX('Data Tab2'!$C:$C,MATCH('Data Tab1'!A12887,'Data Tab2'!$A:$A,0))</f>
        <v>LTN1</v>
      </c>
    </row>
    <row r="12888" spans="1:9" hidden="1">
      <c r="A12888" s="55">
        <v>104274654</v>
      </c>
      <c r="B12888" s="1" t="s">
        <v>9</v>
      </c>
      <c r="C12888" t="s">
        <v>40</v>
      </c>
      <c r="D12888" s="1" t="s">
        <v>17</v>
      </c>
      <c r="E12888" t="s">
        <v>18</v>
      </c>
      <c r="F12888" s="4" t="s">
        <v>35</v>
      </c>
      <c r="G12888" s="3">
        <v>1.6388E-2</v>
      </c>
      <c r="H12888" s="8">
        <v>0.94938273531737649</v>
      </c>
      <c r="I12888" s="26" t="str">
        <f>INDEX('Data Tab2'!$C:$C,MATCH('Data Tab1'!A12888,'Data Tab2'!$A:$A,0))</f>
        <v>LTN1</v>
      </c>
    </row>
    <row r="12889" spans="1:9" hidden="1">
      <c r="A12889" s="55">
        <v>104274654</v>
      </c>
      <c r="B12889" s="1" t="s">
        <v>9</v>
      </c>
      <c r="C12889" t="s">
        <v>40</v>
      </c>
      <c r="D12889" s="1" t="s">
        <v>17</v>
      </c>
      <c r="E12889" t="s">
        <v>18</v>
      </c>
      <c r="F12889" s="4" t="s">
        <v>38</v>
      </c>
      <c r="G12889" s="3">
        <v>2.4608300000000001</v>
      </c>
      <c r="H12889" s="8">
        <v>0.54174920025031792</v>
      </c>
      <c r="I12889" s="26" t="str">
        <f>INDEX('Data Tab2'!$C:$C,MATCH('Data Tab1'!A12889,'Data Tab2'!$A:$A,0))</f>
        <v>LTN1</v>
      </c>
    </row>
    <row r="12890" spans="1:9" hidden="1">
      <c r="A12890" s="55">
        <v>104274654</v>
      </c>
      <c r="B12890" s="1" t="s">
        <v>9</v>
      </c>
      <c r="C12890" t="s">
        <v>40</v>
      </c>
      <c r="D12890" s="1" t="s">
        <v>17</v>
      </c>
      <c r="E12890" t="s">
        <v>18</v>
      </c>
      <c r="F12890" s="4" t="s">
        <v>20</v>
      </c>
      <c r="G12890" s="3">
        <v>1.0986089999999999</v>
      </c>
      <c r="H12890" s="8">
        <v>0.30280429739745085</v>
      </c>
      <c r="I12890" s="26" t="str">
        <f>INDEX('Data Tab2'!$C:$C,MATCH('Data Tab1'!A12890,'Data Tab2'!$A:$A,0))</f>
        <v>LTN1</v>
      </c>
    </row>
    <row r="12891" spans="1:9" hidden="1">
      <c r="A12891" s="55">
        <v>104274654</v>
      </c>
      <c r="B12891" s="1" t="s">
        <v>9</v>
      </c>
      <c r="C12891" t="s">
        <v>40</v>
      </c>
      <c r="D12891" s="1" t="s">
        <v>17</v>
      </c>
      <c r="E12891" t="s">
        <v>23</v>
      </c>
      <c r="F12891" s="4" t="s">
        <v>24</v>
      </c>
      <c r="G12891" s="3">
        <v>0.29138700000000001</v>
      </c>
      <c r="H12891" s="8">
        <v>0.62178735318623568</v>
      </c>
      <c r="I12891" s="26" t="str">
        <f>INDEX('Data Tab2'!$C:$C,MATCH('Data Tab1'!A12891,'Data Tab2'!$A:$A,0))</f>
        <v>LTN1</v>
      </c>
    </row>
    <row r="12892" spans="1:9" hidden="1">
      <c r="A12892" s="55">
        <v>104274654</v>
      </c>
      <c r="B12892" s="1" t="s">
        <v>9</v>
      </c>
      <c r="C12892" t="s">
        <v>26</v>
      </c>
      <c r="D12892" s="1" t="s">
        <v>11</v>
      </c>
      <c r="E12892" t="s">
        <v>12</v>
      </c>
      <c r="F12892" s="4" t="s">
        <v>14</v>
      </c>
      <c r="G12892" s="3">
        <v>0.721665</v>
      </c>
      <c r="H12892" s="8">
        <v>0.76149779675377927</v>
      </c>
      <c r="I12892" s="26" t="str">
        <f>INDEX('Data Tab2'!$C:$C,MATCH('Data Tab1'!A12892,'Data Tab2'!$A:$A,0))</f>
        <v>LTN1</v>
      </c>
    </row>
    <row r="12893" spans="1:9" hidden="1">
      <c r="A12893" s="55">
        <v>104274654</v>
      </c>
      <c r="B12893" s="1" t="s">
        <v>9</v>
      </c>
      <c r="C12893" t="s">
        <v>26</v>
      </c>
      <c r="D12893" s="1" t="s">
        <v>11</v>
      </c>
      <c r="E12893" t="s">
        <v>12</v>
      </c>
      <c r="F12893" s="4" t="s">
        <v>15</v>
      </c>
      <c r="G12893" s="3">
        <v>1.7291650000000001</v>
      </c>
      <c r="H12893" s="8">
        <v>0.61801880514189222</v>
      </c>
      <c r="I12893" s="26" t="str">
        <f>INDEX('Data Tab2'!$C:$C,MATCH('Data Tab1'!A12893,'Data Tab2'!$A:$A,0))</f>
        <v>LTN1</v>
      </c>
    </row>
    <row r="12894" spans="1:9" hidden="1">
      <c r="A12894" s="55">
        <v>104274654</v>
      </c>
      <c r="B12894" s="1" t="s">
        <v>9</v>
      </c>
      <c r="C12894" t="s">
        <v>26</v>
      </c>
      <c r="D12894" s="1" t="s">
        <v>17</v>
      </c>
      <c r="E12894" t="s">
        <v>18</v>
      </c>
      <c r="F12894" s="4" t="s">
        <v>35</v>
      </c>
      <c r="G12894" s="3">
        <v>1.504165</v>
      </c>
      <c r="H12894" s="8">
        <v>0.50736235164888932</v>
      </c>
      <c r="I12894" s="26" t="str">
        <f>INDEX('Data Tab2'!$C:$C,MATCH('Data Tab1'!A12894,'Data Tab2'!$A:$A,0))</f>
        <v>LTN1</v>
      </c>
    </row>
    <row r="12895" spans="1:9" hidden="1">
      <c r="A12895" s="55">
        <v>104274654</v>
      </c>
      <c r="B12895" s="1" t="s">
        <v>9</v>
      </c>
      <c r="C12895" t="s">
        <v>26</v>
      </c>
      <c r="D12895" s="1" t="s">
        <v>17</v>
      </c>
      <c r="E12895" t="s">
        <v>18</v>
      </c>
      <c r="F12895" s="4" t="s">
        <v>19</v>
      </c>
      <c r="G12895" s="3">
        <v>4.4994430000000003</v>
      </c>
      <c r="H12895" s="8">
        <v>0.23107883343477542</v>
      </c>
      <c r="I12895" s="26" t="str">
        <f>INDEX('Data Tab2'!$C:$C,MATCH('Data Tab1'!A12895,'Data Tab2'!$A:$A,0))</f>
        <v>LTN1</v>
      </c>
    </row>
    <row r="12896" spans="1:9" hidden="1">
      <c r="A12896" s="55">
        <v>104274654</v>
      </c>
      <c r="B12896" s="1" t="s">
        <v>9</v>
      </c>
      <c r="C12896" t="s">
        <v>26</v>
      </c>
      <c r="D12896" s="1" t="s">
        <v>17</v>
      </c>
      <c r="E12896" t="s">
        <v>18</v>
      </c>
      <c r="F12896" s="4" t="s">
        <v>20</v>
      </c>
      <c r="G12896" s="3">
        <v>4.3997210000000004</v>
      </c>
      <c r="H12896" s="8">
        <v>0.68044323545211172</v>
      </c>
      <c r="I12896" s="26" t="str">
        <f>INDEX('Data Tab2'!$C:$C,MATCH('Data Tab1'!A12896,'Data Tab2'!$A:$A,0))</f>
        <v>LTN1</v>
      </c>
    </row>
    <row r="12897" spans="1:9" hidden="1">
      <c r="A12897" s="55">
        <v>104274654</v>
      </c>
      <c r="B12897" s="1" t="s">
        <v>9</v>
      </c>
      <c r="C12897" t="s">
        <v>26</v>
      </c>
      <c r="D12897" s="1" t="s">
        <v>17</v>
      </c>
      <c r="E12897" t="s">
        <v>18</v>
      </c>
      <c r="F12897" s="4" t="s">
        <v>22</v>
      </c>
      <c r="G12897" s="3">
        <v>4.4994420000000002</v>
      </c>
      <c r="H12897" s="8">
        <v>0.56808303561959528</v>
      </c>
      <c r="I12897" s="26" t="str">
        <f>INDEX('Data Tab2'!$C:$C,MATCH('Data Tab1'!A12897,'Data Tab2'!$A:$A,0))</f>
        <v>LTN1</v>
      </c>
    </row>
    <row r="12898" spans="1:9" hidden="1">
      <c r="A12898" s="55">
        <v>104274654</v>
      </c>
      <c r="B12898" s="1" t="s">
        <v>9</v>
      </c>
      <c r="C12898" t="s">
        <v>26</v>
      </c>
      <c r="D12898" s="1" t="s">
        <v>17</v>
      </c>
      <c r="E12898" t="s">
        <v>23</v>
      </c>
      <c r="F12898" s="4" t="s">
        <v>24</v>
      </c>
      <c r="G12898" s="3">
        <v>1.951387</v>
      </c>
      <c r="H12898" s="8">
        <v>0.2886872596410951</v>
      </c>
      <c r="I12898" s="26" t="str">
        <f>INDEX('Data Tab2'!$C:$C,MATCH('Data Tab1'!A12898,'Data Tab2'!$A:$A,0))</f>
        <v>LTN1</v>
      </c>
    </row>
    <row r="12899" spans="1:9" hidden="1">
      <c r="A12899" s="55">
        <v>104274654</v>
      </c>
      <c r="B12899" s="1" t="s">
        <v>9</v>
      </c>
      <c r="C12899" t="s">
        <v>27</v>
      </c>
      <c r="D12899" s="1" t="s">
        <v>11</v>
      </c>
      <c r="E12899" t="s">
        <v>12</v>
      </c>
      <c r="F12899" s="4" t="s">
        <v>13</v>
      </c>
      <c r="G12899" s="3">
        <v>4.7422180000000003</v>
      </c>
      <c r="H12899" s="8">
        <v>3.190184550560049E-2</v>
      </c>
      <c r="I12899" s="26" t="str">
        <f>INDEX('Data Tab2'!$C:$C,MATCH('Data Tab1'!A12899,'Data Tab2'!$A:$A,0))</f>
        <v>LTN1</v>
      </c>
    </row>
    <row r="12900" spans="1:9" hidden="1">
      <c r="A12900" s="55">
        <v>104274654</v>
      </c>
      <c r="B12900" s="1" t="s">
        <v>9</v>
      </c>
      <c r="C12900" t="s">
        <v>27</v>
      </c>
      <c r="D12900" s="1" t="s">
        <v>11</v>
      </c>
      <c r="E12900" t="s">
        <v>12</v>
      </c>
      <c r="F12900" s="4" t="s">
        <v>34</v>
      </c>
      <c r="G12900" s="3">
        <v>11.091939999999999</v>
      </c>
      <c r="H12900" s="8">
        <v>0.19297577145678269</v>
      </c>
      <c r="I12900" s="26" t="str">
        <f>INDEX('Data Tab2'!$C:$C,MATCH('Data Tab1'!A12900,'Data Tab2'!$A:$A,0))</f>
        <v>LTN1</v>
      </c>
    </row>
    <row r="12901" spans="1:9" hidden="1">
      <c r="A12901" s="55">
        <v>104274654</v>
      </c>
      <c r="B12901" s="1" t="s">
        <v>9</v>
      </c>
      <c r="C12901" t="s">
        <v>27</v>
      </c>
      <c r="D12901" s="1" t="s">
        <v>11</v>
      </c>
      <c r="E12901" t="s">
        <v>12</v>
      </c>
      <c r="F12901" s="4" t="s">
        <v>14</v>
      </c>
      <c r="G12901" s="3">
        <v>6.2405520000000001</v>
      </c>
      <c r="H12901" s="8">
        <v>0.43362906231599607</v>
      </c>
      <c r="I12901" s="26" t="str">
        <f>INDEX('Data Tab2'!$C:$C,MATCH('Data Tab1'!A12901,'Data Tab2'!$A:$A,0))</f>
        <v>LTN1</v>
      </c>
    </row>
    <row r="12902" spans="1:9" hidden="1">
      <c r="A12902" s="55">
        <v>104274654</v>
      </c>
      <c r="B12902" s="1" t="s">
        <v>9</v>
      </c>
      <c r="C12902" t="s">
        <v>27</v>
      </c>
      <c r="D12902" s="1" t="s">
        <v>17</v>
      </c>
      <c r="E12902" t="s">
        <v>18</v>
      </c>
      <c r="F12902" s="4" t="s">
        <v>35</v>
      </c>
      <c r="G12902" s="3">
        <v>2.977776</v>
      </c>
      <c r="H12902" s="8">
        <v>0.33172604501333325</v>
      </c>
      <c r="I12902" s="26" t="str">
        <f>INDEX('Data Tab2'!$C:$C,MATCH('Data Tab1'!A12902,'Data Tab2'!$A:$A,0))</f>
        <v>LTN1</v>
      </c>
    </row>
    <row r="12903" spans="1:9" hidden="1">
      <c r="A12903" s="55">
        <v>104274654</v>
      </c>
      <c r="B12903" s="1" t="s">
        <v>9</v>
      </c>
      <c r="C12903" t="s">
        <v>27</v>
      </c>
      <c r="D12903" s="1" t="s">
        <v>17</v>
      </c>
      <c r="E12903" t="s">
        <v>18</v>
      </c>
      <c r="F12903" s="4" t="s">
        <v>36</v>
      </c>
      <c r="G12903" s="3">
        <v>4.4969409999999996</v>
      </c>
      <c r="H12903" s="8">
        <v>3.2687861536428997E-2</v>
      </c>
      <c r="I12903" s="26" t="str">
        <f>INDEX('Data Tab2'!$C:$C,MATCH('Data Tab1'!A12903,'Data Tab2'!$A:$A,0))</f>
        <v>LTN1</v>
      </c>
    </row>
    <row r="12904" spans="1:9" hidden="1">
      <c r="A12904" s="55">
        <v>104274654</v>
      </c>
      <c r="B12904" s="1" t="s">
        <v>9</v>
      </c>
      <c r="C12904" t="s">
        <v>27</v>
      </c>
      <c r="D12904" s="1" t="s">
        <v>17</v>
      </c>
      <c r="E12904" t="s">
        <v>18</v>
      </c>
      <c r="F12904" s="4" t="s">
        <v>38</v>
      </c>
      <c r="G12904" s="3">
        <v>3.0333299999999999</v>
      </c>
      <c r="H12904" s="8">
        <v>0.49501280530397496</v>
      </c>
      <c r="I12904" s="26" t="str">
        <f>INDEX('Data Tab2'!$C:$C,MATCH('Data Tab1'!A12904,'Data Tab2'!$A:$A,0))</f>
        <v>LTN1</v>
      </c>
    </row>
    <row r="12905" spans="1:9" hidden="1">
      <c r="A12905" s="55">
        <v>104274654</v>
      </c>
      <c r="B12905" s="1" t="s">
        <v>9</v>
      </c>
      <c r="C12905" t="s">
        <v>27</v>
      </c>
      <c r="D12905" s="1" t="s">
        <v>17</v>
      </c>
      <c r="E12905" t="s">
        <v>18</v>
      </c>
      <c r="F12905" s="4" t="s">
        <v>19</v>
      </c>
      <c r="G12905" s="3">
        <v>1.4972190000000001</v>
      </c>
      <c r="H12905" s="8">
        <v>0.36109558704667555</v>
      </c>
      <c r="I12905" s="26" t="str">
        <f>INDEX('Data Tab2'!$C:$C,MATCH('Data Tab1'!A12905,'Data Tab2'!$A:$A,0))</f>
        <v>LTN1</v>
      </c>
    </row>
    <row r="12906" spans="1:9" hidden="1">
      <c r="A12906" s="56">
        <v>104274654</v>
      </c>
      <c r="B12906" s="1" t="s">
        <v>9</v>
      </c>
      <c r="C12906" t="s">
        <v>27</v>
      </c>
      <c r="D12906" s="1" t="s">
        <v>17</v>
      </c>
      <c r="E12906" t="s">
        <v>23</v>
      </c>
      <c r="F12906" s="4" t="s">
        <v>24</v>
      </c>
      <c r="G12906" s="3">
        <v>3.392496</v>
      </c>
      <c r="H12906" s="8">
        <v>1.136703226350122E-2</v>
      </c>
      <c r="I12906" s="26" t="str">
        <f>INDEX('Data Tab2'!$C:$C,MATCH('Data Tab1'!A12906,'Data Tab2'!$A:$A,0))</f>
        <v>LTN1</v>
      </c>
    </row>
    <row r="12907" spans="1:9">
      <c r="A12907" s="55">
        <v>104284555</v>
      </c>
      <c r="B12907" s="1" t="s">
        <v>9</v>
      </c>
      <c r="C12907" t="s">
        <v>32</v>
      </c>
      <c r="D12907" s="1" t="s">
        <v>17</v>
      </c>
      <c r="E12907" t="s">
        <v>18</v>
      </c>
      <c r="F12907" s="4" t="s">
        <v>35</v>
      </c>
      <c r="G12907" s="3">
        <v>9.8316590000000001</v>
      </c>
      <c r="H12907" s="8">
        <v>0.87765115655937131</v>
      </c>
      <c r="I12907" s="26" t="str">
        <f>INDEX('Data Tab2'!$C:$C,MATCH('Data Tab1'!A12907,'Data Tab2'!$A:$A,0))</f>
        <v>LTN2</v>
      </c>
    </row>
    <row r="12908" spans="1:9" hidden="1">
      <c r="A12908" s="55">
        <v>104284555</v>
      </c>
      <c r="B12908" s="1" t="s">
        <v>9</v>
      </c>
      <c r="C12908" t="s">
        <v>32</v>
      </c>
      <c r="D12908" s="1" t="s">
        <v>17</v>
      </c>
      <c r="E12908" t="s">
        <v>18</v>
      </c>
      <c r="F12908" s="4" t="s">
        <v>36</v>
      </c>
      <c r="G12908" s="3">
        <v>9.9999929999999999</v>
      </c>
      <c r="H12908" s="8">
        <v>0.96345372833140508</v>
      </c>
      <c r="I12908" s="26" t="str">
        <f>INDEX('Data Tab2'!$C:$C,MATCH('Data Tab1'!A12908,'Data Tab2'!$A:$A,0))</f>
        <v>LTN2</v>
      </c>
    </row>
    <row r="12909" spans="1:9" hidden="1">
      <c r="A12909" s="55">
        <v>104284555</v>
      </c>
      <c r="B12909" s="1" t="s">
        <v>9</v>
      </c>
      <c r="C12909" t="s">
        <v>32</v>
      </c>
      <c r="D12909" s="1" t="s">
        <v>17</v>
      </c>
      <c r="E12909" t="s">
        <v>18</v>
      </c>
      <c r="F12909" s="4" t="s">
        <v>38</v>
      </c>
      <c r="G12909" s="3">
        <v>9.9999929999999999</v>
      </c>
      <c r="H12909" s="8">
        <v>0.94500992848337007</v>
      </c>
      <c r="I12909" s="26" t="str">
        <f>INDEX('Data Tab2'!$C:$C,MATCH('Data Tab1'!A12909,'Data Tab2'!$A:$A,0))</f>
        <v>LTN2</v>
      </c>
    </row>
    <row r="12910" spans="1:9" hidden="1">
      <c r="A12910" s="55">
        <v>104284555</v>
      </c>
      <c r="B12910" s="1" t="s">
        <v>9</v>
      </c>
      <c r="C12910" t="s">
        <v>32</v>
      </c>
      <c r="D12910" s="1" t="s">
        <v>17</v>
      </c>
      <c r="E12910" t="s">
        <v>18</v>
      </c>
      <c r="F12910" s="4" t="s">
        <v>19</v>
      </c>
      <c r="G12910" s="3">
        <v>4.9999919999999998</v>
      </c>
      <c r="H12910" s="8">
        <v>0.82229486535333007</v>
      </c>
      <c r="I12910" s="26" t="str">
        <f>INDEX('Data Tab2'!$C:$C,MATCH('Data Tab1'!A12910,'Data Tab2'!$A:$A,0))</f>
        <v>LTN2</v>
      </c>
    </row>
    <row r="12911" spans="1:9" hidden="1">
      <c r="A12911" s="55">
        <v>104284555</v>
      </c>
      <c r="B12911" s="1" t="s">
        <v>9</v>
      </c>
      <c r="C12911" t="s">
        <v>32</v>
      </c>
      <c r="D12911" s="1" t="s">
        <v>17</v>
      </c>
      <c r="E12911" t="s">
        <v>18</v>
      </c>
      <c r="F12911" s="4" t="s">
        <v>22</v>
      </c>
      <c r="G12911" s="3">
        <v>4.9999919999999998</v>
      </c>
      <c r="H12911" s="8">
        <v>0.92133842483634931</v>
      </c>
      <c r="I12911" s="26" t="str">
        <f>INDEX('Data Tab2'!$C:$C,MATCH('Data Tab1'!A12911,'Data Tab2'!$A:$A,0))</f>
        <v>LTN2</v>
      </c>
    </row>
    <row r="12912" spans="1:9" hidden="1">
      <c r="A12912" s="55">
        <v>104284555</v>
      </c>
      <c r="B12912" s="1" t="s">
        <v>9</v>
      </c>
      <c r="C12912" t="s">
        <v>32</v>
      </c>
      <c r="D12912" s="1" t="s">
        <v>17</v>
      </c>
      <c r="E12912" t="s">
        <v>23</v>
      </c>
      <c r="F12912" s="4" t="s">
        <v>24</v>
      </c>
      <c r="G12912" s="3">
        <v>4.999994</v>
      </c>
      <c r="H12912" s="8">
        <v>0.66363311869396002</v>
      </c>
      <c r="I12912" s="26" t="str">
        <f>INDEX('Data Tab2'!$C:$C,MATCH('Data Tab1'!A12912,'Data Tab2'!$A:$A,0))</f>
        <v>LTN2</v>
      </c>
    </row>
    <row r="12913" spans="1:9" hidden="1">
      <c r="A12913" s="55">
        <v>104284555</v>
      </c>
      <c r="B12913" s="1" t="s">
        <v>33</v>
      </c>
      <c r="C12913" t="s">
        <v>27</v>
      </c>
      <c r="D12913" s="1" t="s">
        <v>11</v>
      </c>
      <c r="E12913" t="s">
        <v>12</v>
      </c>
      <c r="F12913" s="4" t="s">
        <v>14</v>
      </c>
      <c r="G12913" s="3">
        <v>0.53777399999999997</v>
      </c>
      <c r="H12913" s="8">
        <v>0.19054149766328876</v>
      </c>
      <c r="I12913" s="26" t="str">
        <f>INDEX('Data Tab2'!$C:$C,MATCH('Data Tab1'!A12913,'Data Tab2'!$A:$A,0))</f>
        <v>LTN2</v>
      </c>
    </row>
    <row r="12914" spans="1:9" hidden="1">
      <c r="A12914" s="55">
        <v>104284555</v>
      </c>
      <c r="B12914" s="1" t="s">
        <v>33</v>
      </c>
      <c r="C12914" t="s">
        <v>27</v>
      </c>
      <c r="D12914" s="1" t="s">
        <v>11</v>
      </c>
      <c r="E12914" t="s">
        <v>12</v>
      </c>
      <c r="F12914" s="4" t="s">
        <v>29</v>
      </c>
      <c r="G12914" s="3">
        <v>4.7430510000000004</v>
      </c>
      <c r="H12914" s="8">
        <v>0.3110372148686914</v>
      </c>
      <c r="I12914" s="26" t="str">
        <f>INDEX('Data Tab2'!$C:$C,MATCH('Data Tab1'!A12914,'Data Tab2'!$A:$A,0))</f>
        <v>LTN2</v>
      </c>
    </row>
    <row r="12915" spans="1:9" hidden="1">
      <c r="A12915" s="56">
        <v>104284555</v>
      </c>
      <c r="B12915" s="1" t="s">
        <v>33</v>
      </c>
      <c r="C12915" t="s">
        <v>27</v>
      </c>
      <c r="D12915" s="1" t="s">
        <v>11</v>
      </c>
      <c r="E12915" t="s">
        <v>12</v>
      </c>
      <c r="F12915" s="4" t="s">
        <v>16</v>
      </c>
      <c r="G12915" s="3">
        <v>6.2427729999999997</v>
      </c>
      <c r="H12915" s="8">
        <v>0.57590855705603228</v>
      </c>
      <c r="I12915" s="26" t="str">
        <f>INDEX('Data Tab2'!$C:$C,MATCH('Data Tab1'!A12915,'Data Tab2'!$A:$A,0))</f>
        <v>LTN2</v>
      </c>
    </row>
    <row r="12916" spans="1:9">
      <c r="A12916" s="55">
        <v>104291967</v>
      </c>
      <c r="B12916" s="1" t="s">
        <v>9</v>
      </c>
      <c r="C12916" t="s">
        <v>26</v>
      </c>
      <c r="D12916" s="1" t="s">
        <v>11</v>
      </c>
      <c r="E12916" t="s">
        <v>12</v>
      </c>
      <c r="F12916" s="4" t="s">
        <v>13</v>
      </c>
      <c r="G12916" s="3">
        <v>0.51083299999999998</v>
      </c>
      <c r="H12916" s="8">
        <v>5.559871636998015E-2</v>
      </c>
      <c r="I12916" s="26" t="str">
        <f>INDEX('Data Tab2'!$C:$C,MATCH('Data Tab1'!A12916,'Data Tab2'!$A:$A,0))</f>
        <v>LTN4</v>
      </c>
    </row>
    <row r="12917" spans="1:9" hidden="1">
      <c r="A12917" s="55">
        <v>104291967</v>
      </c>
      <c r="B12917" s="1" t="s">
        <v>9</v>
      </c>
      <c r="C12917" t="s">
        <v>26</v>
      </c>
      <c r="D12917" s="1" t="s">
        <v>11</v>
      </c>
      <c r="E12917" t="s">
        <v>12</v>
      </c>
      <c r="F12917" s="4" t="s">
        <v>34</v>
      </c>
      <c r="G12917" s="3">
        <v>3.8686090000000002</v>
      </c>
      <c r="H12917" s="8">
        <v>0.87199662531099531</v>
      </c>
      <c r="I12917" s="26" t="str">
        <f>INDEX('Data Tab2'!$C:$C,MATCH('Data Tab1'!A12917,'Data Tab2'!$A:$A,0))</f>
        <v>LTN4</v>
      </c>
    </row>
    <row r="12918" spans="1:9" hidden="1">
      <c r="A12918" s="55">
        <v>104291967</v>
      </c>
      <c r="B12918" s="1" t="s">
        <v>9</v>
      </c>
      <c r="C12918" t="s">
        <v>26</v>
      </c>
      <c r="D12918" s="1" t="s">
        <v>11</v>
      </c>
      <c r="E12918" t="s">
        <v>12</v>
      </c>
      <c r="F12918" s="4" t="s">
        <v>14</v>
      </c>
      <c r="G12918" s="3">
        <v>7.0274979999999996</v>
      </c>
      <c r="H12918" s="8">
        <v>0.36832796908736465</v>
      </c>
      <c r="I12918" s="26" t="str">
        <f>INDEX('Data Tab2'!$C:$C,MATCH('Data Tab1'!A12918,'Data Tab2'!$A:$A,0))</f>
        <v>LTN4</v>
      </c>
    </row>
    <row r="12919" spans="1:9" hidden="1">
      <c r="A12919" s="55">
        <v>104291967</v>
      </c>
      <c r="B12919" s="1" t="s">
        <v>9</v>
      </c>
      <c r="C12919" t="s">
        <v>26</v>
      </c>
      <c r="D12919" s="1" t="s">
        <v>11</v>
      </c>
      <c r="E12919" t="s">
        <v>12</v>
      </c>
      <c r="F12919" s="4" t="s">
        <v>15</v>
      </c>
      <c r="G12919" s="3">
        <v>8.4436090000000004</v>
      </c>
      <c r="H12919" s="8">
        <v>0.74619505130632824</v>
      </c>
      <c r="I12919" s="26" t="str">
        <f>INDEX('Data Tab2'!$C:$C,MATCH('Data Tab1'!A12919,'Data Tab2'!$A:$A,0))</f>
        <v>LTN4</v>
      </c>
    </row>
    <row r="12920" spans="1:9" hidden="1">
      <c r="A12920" s="55">
        <v>104291967</v>
      </c>
      <c r="B12920" s="1" t="s">
        <v>9</v>
      </c>
      <c r="C12920" t="s">
        <v>26</v>
      </c>
      <c r="D12920" s="1" t="s">
        <v>11</v>
      </c>
      <c r="E12920" t="s">
        <v>12</v>
      </c>
      <c r="F12920" s="4" t="s">
        <v>28</v>
      </c>
      <c r="G12920" s="3">
        <v>5.30722</v>
      </c>
      <c r="H12920" s="8">
        <v>0.51596789981995983</v>
      </c>
      <c r="I12920" s="26" t="str">
        <f>INDEX('Data Tab2'!$C:$C,MATCH('Data Tab1'!A12920,'Data Tab2'!$A:$A,0))</f>
        <v>LTN4</v>
      </c>
    </row>
    <row r="12921" spans="1:9" hidden="1">
      <c r="A12921" s="55">
        <v>104291967</v>
      </c>
      <c r="B12921" s="1" t="s">
        <v>9</v>
      </c>
      <c r="C12921" t="s">
        <v>26</v>
      </c>
      <c r="D12921" s="1" t="s">
        <v>17</v>
      </c>
      <c r="E12921" t="s">
        <v>18</v>
      </c>
      <c r="F12921" s="4" t="s">
        <v>35</v>
      </c>
      <c r="G12921" s="3">
        <v>1.4741649999999999</v>
      </c>
      <c r="H12921" s="8">
        <v>0.82446831962015565</v>
      </c>
      <c r="I12921" s="26" t="str">
        <f>INDEX('Data Tab2'!$C:$C,MATCH('Data Tab1'!A12921,'Data Tab2'!$A:$A,0))</f>
        <v>LTN4</v>
      </c>
    </row>
    <row r="12922" spans="1:9" hidden="1">
      <c r="A12922" s="55">
        <v>104291967</v>
      </c>
      <c r="B12922" s="1" t="s">
        <v>9</v>
      </c>
      <c r="C12922" t="s">
        <v>26</v>
      </c>
      <c r="D12922" s="1" t="s">
        <v>17</v>
      </c>
      <c r="E12922" t="s">
        <v>18</v>
      </c>
      <c r="F12922" s="4" t="s">
        <v>36</v>
      </c>
      <c r="G12922" s="3">
        <v>3.3163879999999999</v>
      </c>
      <c r="H12922" s="8">
        <v>8.7415332328654172E-3</v>
      </c>
      <c r="I12922" s="26" t="str">
        <f>INDEX('Data Tab2'!$C:$C,MATCH('Data Tab1'!A12922,'Data Tab2'!$A:$A,0))</f>
        <v>LTN4</v>
      </c>
    </row>
    <row r="12923" spans="1:9" hidden="1">
      <c r="A12923" s="55">
        <v>104291967</v>
      </c>
      <c r="B12923" s="1" t="s">
        <v>9</v>
      </c>
      <c r="C12923" t="s">
        <v>26</v>
      </c>
      <c r="D12923" s="1" t="s">
        <v>17</v>
      </c>
      <c r="E12923" t="s">
        <v>18</v>
      </c>
      <c r="F12923" s="4" t="s">
        <v>38</v>
      </c>
      <c r="G12923" s="3">
        <v>0.51305299999999998</v>
      </c>
      <c r="H12923" s="8">
        <v>0.74243302981150228</v>
      </c>
      <c r="I12923" s="26" t="str">
        <f>INDEX('Data Tab2'!$C:$C,MATCH('Data Tab1'!A12923,'Data Tab2'!$A:$A,0))</f>
        <v>LTN4</v>
      </c>
    </row>
    <row r="12924" spans="1:9" hidden="1">
      <c r="A12924" s="55">
        <v>104291967</v>
      </c>
      <c r="B12924" s="1" t="s">
        <v>9</v>
      </c>
      <c r="C12924" t="s">
        <v>26</v>
      </c>
      <c r="D12924" s="1" t="s">
        <v>17</v>
      </c>
      <c r="E12924" t="s">
        <v>18</v>
      </c>
      <c r="F12924" s="4" t="s">
        <v>19</v>
      </c>
      <c r="G12924" s="3">
        <v>2.142776</v>
      </c>
      <c r="H12924" s="8">
        <v>0.41543959943141873</v>
      </c>
      <c r="I12924" s="26" t="str">
        <f>INDEX('Data Tab2'!$C:$C,MATCH('Data Tab1'!A12924,'Data Tab2'!$A:$A,0))</f>
        <v>LTN4</v>
      </c>
    </row>
    <row r="12925" spans="1:9" hidden="1">
      <c r="A12925" s="55">
        <v>104291967</v>
      </c>
      <c r="B12925" s="1" t="s">
        <v>9</v>
      </c>
      <c r="C12925" t="s">
        <v>26</v>
      </c>
      <c r="D12925" s="1" t="s">
        <v>17</v>
      </c>
      <c r="E12925" t="s">
        <v>18</v>
      </c>
      <c r="F12925" s="4" t="s">
        <v>20</v>
      </c>
      <c r="G12925" s="3">
        <v>1.2191650000000001</v>
      </c>
      <c r="H12925" s="8">
        <v>0.76338202784049547</v>
      </c>
      <c r="I12925" s="26" t="str">
        <f>INDEX('Data Tab2'!$C:$C,MATCH('Data Tab1'!A12925,'Data Tab2'!$A:$A,0))</f>
        <v>LTN4</v>
      </c>
    </row>
    <row r="12926" spans="1:9" hidden="1">
      <c r="A12926" s="55">
        <v>104291967</v>
      </c>
      <c r="B12926" s="1" t="s">
        <v>9</v>
      </c>
      <c r="C12926" t="s">
        <v>27</v>
      </c>
      <c r="D12926" s="1" t="s">
        <v>17</v>
      </c>
      <c r="E12926" t="s">
        <v>23</v>
      </c>
      <c r="F12926" s="4" t="s">
        <v>24</v>
      </c>
      <c r="G12926" s="3">
        <v>1.812775</v>
      </c>
      <c r="H12926" s="8">
        <v>0.31934838448256764</v>
      </c>
      <c r="I12926" s="26" t="str">
        <f>INDEX('Data Tab2'!$C:$C,MATCH('Data Tab1'!A12926,'Data Tab2'!$A:$A,0))</f>
        <v>LTN4</v>
      </c>
    </row>
    <row r="12927" spans="1:9" hidden="1">
      <c r="A12927" s="56">
        <v>104291967</v>
      </c>
      <c r="B12927" s="1" t="s">
        <v>9</v>
      </c>
      <c r="C12927" t="s">
        <v>27</v>
      </c>
      <c r="D12927" s="1" t="s">
        <v>17</v>
      </c>
      <c r="E12927" t="s">
        <v>23</v>
      </c>
      <c r="F12927" s="4" t="s">
        <v>25</v>
      </c>
      <c r="G12927" s="3">
        <v>0</v>
      </c>
      <c r="H12927" s="8">
        <v>0.64244871727138375</v>
      </c>
      <c r="I12927" s="26" t="str">
        <f>INDEX('Data Tab2'!$C:$C,MATCH('Data Tab1'!A12927,'Data Tab2'!$A:$A,0))</f>
        <v>LTN4</v>
      </c>
    </row>
    <row r="12928" spans="1:9">
      <c r="A12928" s="55">
        <v>104334283</v>
      </c>
      <c r="B12928" s="1" t="s">
        <v>9</v>
      </c>
      <c r="C12928" t="s">
        <v>31</v>
      </c>
      <c r="D12928" s="1" t="s">
        <v>17</v>
      </c>
      <c r="E12928" t="s">
        <v>18</v>
      </c>
      <c r="F12928" s="4" t="s">
        <v>20</v>
      </c>
      <c r="G12928" s="3">
        <v>0</v>
      </c>
      <c r="H12928" s="8">
        <v>0.24952346962534855</v>
      </c>
      <c r="I12928" s="26" t="str">
        <f>INDEX('Data Tab2'!$C:$C,MATCH('Data Tab1'!A12928,'Data Tab2'!$A:$A,0))</f>
        <v>LYS1</v>
      </c>
    </row>
    <row r="12929" spans="1:9" hidden="1">
      <c r="A12929" s="55">
        <v>104334283</v>
      </c>
      <c r="B12929" s="1" t="s">
        <v>9</v>
      </c>
      <c r="C12929" t="s">
        <v>31</v>
      </c>
      <c r="D12929" s="1" t="s">
        <v>17</v>
      </c>
      <c r="E12929" t="s">
        <v>23</v>
      </c>
      <c r="F12929" s="4" t="s">
        <v>25</v>
      </c>
      <c r="G12929" s="3">
        <v>0</v>
      </c>
      <c r="H12929" s="8">
        <v>0.44333014554184025</v>
      </c>
      <c r="I12929" s="26" t="str">
        <f>INDEX('Data Tab2'!$C:$C,MATCH('Data Tab1'!A12929,'Data Tab2'!$A:$A,0))</f>
        <v>LYS1</v>
      </c>
    </row>
    <row r="12930" spans="1:9" hidden="1">
      <c r="A12930" s="55">
        <v>104334283</v>
      </c>
      <c r="B12930" s="1" t="s">
        <v>9</v>
      </c>
      <c r="C12930" t="s">
        <v>39</v>
      </c>
      <c r="D12930" s="1" t="s">
        <v>17</v>
      </c>
      <c r="E12930" t="s">
        <v>18</v>
      </c>
      <c r="F12930" s="4" t="s">
        <v>36</v>
      </c>
      <c r="G12930" s="3">
        <v>5.8329999999999996E-3</v>
      </c>
      <c r="H12930" s="8">
        <v>0.81792707309894686</v>
      </c>
      <c r="I12930" s="26" t="str">
        <f>INDEX('Data Tab2'!$C:$C,MATCH('Data Tab1'!A12930,'Data Tab2'!$A:$A,0))</f>
        <v>LYS1</v>
      </c>
    </row>
    <row r="12931" spans="1:9" hidden="1">
      <c r="A12931" s="55">
        <v>104334283</v>
      </c>
      <c r="B12931" s="1" t="s">
        <v>9</v>
      </c>
      <c r="C12931" t="s">
        <v>39</v>
      </c>
      <c r="D12931" s="1" t="s">
        <v>17</v>
      </c>
      <c r="E12931" t="s">
        <v>18</v>
      </c>
      <c r="F12931" s="4" t="s">
        <v>20</v>
      </c>
      <c r="G12931" s="3">
        <v>0.65694200000000003</v>
      </c>
      <c r="H12931" s="8">
        <v>0.45722606240734887</v>
      </c>
      <c r="I12931" s="26" t="str">
        <f>INDEX('Data Tab2'!$C:$C,MATCH('Data Tab1'!A12931,'Data Tab2'!$A:$A,0))</f>
        <v>LYS1</v>
      </c>
    </row>
    <row r="12932" spans="1:9" hidden="1">
      <c r="A12932" s="55">
        <v>104334283</v>
      </c>
      <c r="B12932" s="1" t="s">
        <v>9</v>
      </c>
      <c r="C12932" t="s">
        <v>39</v>
      </c>
      <c r="D12932" s="1" t="s">
        <v>17</v>
      </c>
      <c r="E12932" t="s">
        <v>23</v>
      </c>
      <c r="F12932" s="4" t="s">
        <v>25</v>
      </c>
      <c r="G12932" s="3">
        <v>7.7966629999999997</v>
      </c>
      <c r="H12932" s="8">
        <v>0.39419519926520197</v>
      </c>
      <c r="I12932" s="26" t="str">
        <f>INDEX('Data Tab2'!$C:$C,MATCH('Data Tab1'!A12932,'Data Tab2'!$A:$A,0))</f>
        <v>LYS1</v>
      </c>
    </row>
    <row r="12933" spans="1:9" hidden="1">
      <c r="A12933" s="55">
        <v>104334283</v>
      </c>
      <c r="B12933" s="1" t="s">
        <v>33</v>
      </c>
      <c r="C12933" t="s">
        <v>32</v>
      </c>
      <c r="D12933" s="1" t="s">
        <v>11</v>
      </c>
      <c r="E12933" t="s">
        <v>12</v>
      </c>
      <c r="F12933" s="4" t="s">
        <v>34</v>
      </c>
      <c r="G12933" s="3">
        <v>10.687215</v>
      </c>
      <c r="H12933" s="8">
        <v>0.41223092173613707</v>
      </c>
      <c r="I12933" s="26" t="str">
        <f>INDEX('Data Tab2'!$C:$C,MATCH('Data Tab1'!A12933,'Data Tab2'!$A:$A,0))</f>
        <v>LYS1</v>
      </c>
    </row>
    <row r="12934" spans="1:9" hidden="1">
      <c r="A12934" s="55">
        <v>104334283</v>
      </c>
      <c r="B12934" s="1" t="s">
        <v>33</v>
      </c>
      <c r="C12934" t="s">
        <v>32</v>
      </c>
      <c r="D12934" s="1" t="s">
        <v>11</v>
      </c>
      <c r="E12934" t="s">
        <v>12</v>
      </c>
      <c r="F12934" s="4" t="s">
        <v>15</v>
      </c>
      <c r="G12934" s="3">
        <v>10.621937000000001</v>
      </c>
      <c r="H12934" s="8">
        <v>0.39277115965050469</v>
      </c>
      <c r="I12934" s="26" t="str">
        <f>INDEX('Data Tab2'!$C:$C,MATCH('Data Tab1'!A12934,'Data Tab2'!$A:$A,0))</f>
        <v>LYS1</v>
      </c>
    </row>
    <row r="12935" spans="1:9" hidden="1">
      <c r="A12935" s="55">
        <v>104334283</v>
      </c>
      <c r="B12935" s="1" t="s">
        <v>33</v>
      </c>
      <c r="C12935" t="s">
        <v>32</v>
      </c>
      <c r="D12935" s="1" t="s">
        <v>11</v>
      </c>
      <c r="E12935" t="s">
        <v>12</v>
      </c>
      <c r="F12935" s="4" t="s">
        <v>29</v>
      </c>
      <c r="G12935" s="3">
        <v>9.5430480000000006</v>
      </c>
      <c r="H12935" s="8">
        <v>0.54612584652632012</v>
      </c>
      <c r="I12935" s="26" t="str">
        <f>INDEX('Data Tab2'!$C:$C,MATCH('Data Tab1'!A12935,'Data Tab2'!$A:$A,0))</f>
        <v>LYS1</v>
      </c>
    </row>
    <row r="12936" spans="1:9" hidden="1">
      <c r="A12936" s="55">
        <v>104334283</v>
      </c>
      <c r="B12936" s="1" t="s">
        <v>33</v>
      </c>
      <c r="C12936" t="s">
        <v>32</v>
      </c>
      <c r="D12936" s="1" t="s">
        <v>17</v>
      </c>
      <c r="E12936" t="s">
        <v>18</v>
      </c>
      <c r="F12936" s="4" t="s">
        <v>36</v>
      </c>
      <c r="G12936" s="3">
        <v>1.9213819999999999</v>
      </c>
      <c r="H12936" s="8">
        <v>0.73099542584670818</v>
      </c>
      <c r="I12936" s="26" t="str">
        <f>INDEX('Data Tab2'!$C:$C,MATCH('Data Tab1'!A12936,'Data Tab2'!$A:$A,0))</f>
        <v>LYS1</v>
      </c>
    </row>
    <row r="12937" spans="1:9" hidden="1">
      <c r="A12937" s="55">
        <v>104334283</v>
      </c>
      <c r="B12937" s="1" t="s">
        <v>33</v>
      </c>
      <c r="C12937" t="s">
        <v>32</v>
      </c>
      <c r="D12937" s="1" t="s">
        <v>17</v>
      </c>
      <c r="E12937" t="s">
        <v>18</v>
      </c>
      <c r="F12937" s="4" t="s">
        <v>38</v>
      </c>
      <c r="G12937" s="3">
        <v>9.9999939999999992</v>
      </c>
      <c r="H12937" s="8">
        <v>0.79131772699623193</v>
      </c>
      <c r="I12937" s="26" t="str">
        <f>INDEX('Data Tab2'!$C:$C,MATCH('Data Tab1'!A12937,'Data Tab2'!$A:$A,0))</f>
        <v>LYS1</v>
      </c>
    </row>
    <row r="12938" spans="1:9" hidden="1">
      <c r="A12938" s="55">
        <v>104334283</v>
      </c>
      <c r="B12938" s="1" t="s">
        <v>33</v>
      </c>
      <c r="C12938" t="s">
        <v>32</v>
      </c>
      <c r="D12938" s="1" t="s">
        <v>17</v>
      </c>
      <c r="E12938" t="s">
        <v>18</v>
      </c>
      <c r="F12938" s="4" t="s">
        <v>19</v>
      </c>
      <c r="G12938" s="3">
        <v>4.4499930000000001</v>
      </c>
      <c r="H12938" s="8">
        <v>0.31464085602113234</v>
      </c>
      <c r="I12938" s="26" t="str">
        <f>INDEX('Data Tab2'!$C:$C,MATCH('Data Tab1'!A12938,'Data Tab2'!$A:$A,0))</f>
        <v>LYS1</v>
      </c>
    </row>
    <row r="12939" spans="1:9" hidden="1">
      <c r="A12939" s="56">
        <v>104334283</v>
      </c>
      <c r="B12939" s="1" t="s">
        <v>33</v>
      </c>
      <c r="C12939" t="s">
        <v>32</v>
      </c>
      <c r="D12939" s="1" t="s">
        <v>17</v>
      </c>
      <c r="E12939" t="s">
        <v>18</v>
      </c>
      <c r="F12939" s="4" t="s">
        <v>21</v>
      </c>
      <c r="G12939" s="3">
        <v>9.6802709999999994</v>
      </c>
      <c r="H12939" s="8">
        <v>0.45052419129499233</v>
      </c>
      <c r="I12939" s="26" t="str">
        <f>INDEX('Data Tab2'!$C:$C,MATCH('Data Tab1'!A12939,'Data Tab2'!$A:$A,0))</f>
        <v>LYS1</v>
      </c>
    </row>
    <row r="12940" spans="1:9">
      <c r="A12940" s="56">
        <v>104343660</v>
      </c>
      <c r="B12940" s="1" t="s">
        <v>9</v>
      </c>
      <c r="C12940" t="s">
        <v>31</v>
      </c>
      <c r="D12940" s="1" t="s">
        <v>11</v>
      </c>
      <c r="E12940" t="s">
        <v>12</v>
      </c>
      <c r="F12940" s="4" t="s">
        <v>14</v>
      </c>
      <c r="G12940" s="3">
        <v>3.022221</v>
      </c>
      <c r="H12940" s="8">
        <v>0.97784041029800206</v>
      </c>
      <c r="I12940" s="26" t="str">
        <f>INDEX('Data Tab2'!$C:$C,MATCH('Data Tab1'!A12940,'Data Tab2'!$A:$A,0))</f>
        <v>MAD4</v>
      </c>
    </row>
    <row r="12941" spans="1:9">
      <c r="A12941" s="55">
        <v>104344955</v>
      </c>
      <c r="B12941" s="1" t="s">
        <v>9</v>
      </c>
      <c r="C12941" t="s">
        <v>31</v>
      </c>
      <c r="D12941" s="1" t="s">
        <v>17</v>
      </c>
      <c r="E12941" t="s">
        <v>18</v>
      </c>
      <c r="F12941" s="4" t="s">
        <v>21</v>
      </c>
      <c r="G12941" s="3">
        <v>9.8302759999999996</v>
      </c>
      <c r="H12941" s="8">
        <v>0.29884315971759001</v>
      </c>
      <c r="I12941" s="26" t="str">
        <f>INDEX('Data Tab2'!$C:$C,MATCH('Data Tab1'!A12941,'Data Tab2'!$A:$A,0))</f>
        <v>MAD6</v>
      </c>
    </row>
    <row r="12942" spans="1:9" hidden="1">
      <c r="A12942" s="55">
        <v>104344955</v>
      </c>
      <c r="B12942" s="1" t="s">
        <v>9</v>
      </c>
      <c r="C12942" t="s">
        <v>27</v>
      </c>
      <c r="D12942" s="1" t="s">
        <v>11</v>
      </c>
      <c r="E12942" t="s">
        <v>12</v>
      </c>
      <c r="F12942" s="4" t="s">
        <v>34</v>
      </c>
      <c r="G12942" s="3">
        <v>0.70972000000000002</v>
      </c>
      <c r="H12942" s="8">
        <v>0.98982575198736966</v>
      </c>
      <c r="I12942" s="26" t="str">
        <f>INDEX('Data Tab2'!$C:$C,MATCH('Data Tab1'!A12942,'Data Tab2'!$A:$A,0))</f>
        <v>MAD6</v>
      </c>
    </row>
    <row r="12943" spans="1:9" hidden="1">
      <c r="A12943" s="55">
        <v>104344955</v>
      </c>
      <c r="B12943" s="1" t="s">
        <v>9</v>
      </c>
      <c r="C12943" t="s">
        <v>27</v>
      </c>
      <c r="D12943" s="1" t="s">
        <v>11</v>
      </c>
      <c r="E12943" t="s">
        <v>12</v>
      </c>
      <c r="F12943" s="4" t="s">
        <v>15</v>
      </c>
      <c r="G12943" s="3">
        <v>10.483328999999999</v>
      </c>
      <c r="H12943" s="8">
        <v>0.70767527519485796</v>
      </c>
      <c r="I12943" s="26" t="str">
        <f>INDEX('Data Tab2'!$C:$C,MATCH('Data Tab1'!A12943,'Data Tab2'!$A:$A,0))</f>
        <v>MAD6</v>
      </c>
    </row>
    <row r="12944" spans="1:9" hidden="1">
      <c r="A12944" s="55">
        <v>104344955</v>
      </c>
      <c r="B12944" s="1" t="s">
        <v>9</v>
      </c>
      <c r="C12944" t="s">
        <v>27</v>
      </c>
      <c r="D12944" s="1" t="s">
        <v>11</v>
      </c>
      <c r="E12944" t="s">
        <v>12</v>
      </c>
      <c r="F12944" s="4" t="s">
        <v>28</v>
      </c>
      <c r="G12944" s="3">
        <v>8.9688850000000002</v>
      </c>
      <c r="H12944" s="8">
        <v>0.8147839069532905</v>
      </c>
      <c r="I12944" s="26" t="str">
        <f>INDEX('Data Tab2'!$C:$C,MATCH('Data Tab1'!A12944,'Data Tab2'!$A:$A,0))</f>
        <v>MAD6</v>
      </c>
    </row>
    <row r="12945" spans="1:9" hidden="1">
      <c r="A12945" s="55">
        <v>104344955</v>
      </c>
      <c r="B12945" s="1" t="s">
        <v>9</v>
      </c>
      <c r="C12945" t="s">
        <v>27</v>
      </c>
      <c r="D12945" s="1" t="s">
        <v>17</v>
      </c>
      <c r="E12945" t="s">
        <v>18</v>
      </c>
      <c r="F12945" s="4" t="s">
        <v>35</v>
      </c>
      <c r="G12945" s="3">
        <v>7.4952730000000001</v>
      </c>
      <c r="H12945" s="8">
        <v>1.2328591903770003E-2</v>
      </c>
      <c r="I12945" s="26" t="str">
        <f>INDEX('Data Tab2'!$C:$C,MATCH('Data Tab1'!A12945,'Data Tab2'!$A:$A,0))</f>
        <v>MAD6</v>
      </c>
    </row>
    <row r="12946" spans="1:9" hidden="1">
      <c r="A12946" s="56">
        <v>104344955</v>
      </c>
      <c r="B12946" s="1" t="s">
        <v>9</v>
      </c>
      <c r="C12946" t="s">
        <v>27</v>
      </c>
      <c r="D12946" s="1" t="s">
        <v>17</v>
      </c>
      <c r="E12946" t="s">
        <v>23</v>
      </c>
      <c r="F12946" s="4" t="s">
        <v>24</v>
      </c>
      <c r="G12946" s="3">
        <v>8.8877749999999995</v>
      </c>
      <c r="H12946" s="8">
        <v>0.62619741345953839</v>
      </c>
      <c r="I12946" s="26" t="str">
        <f>INDEX('Data Tab2'!$C:$C,MATCH('Data Tab1'!A12946,'Data Tab2'!$A:$A,0))</f>
        <v>MAD6</v>
      </c>
    </row>
    <row r="12947" spans="1:9">
      <c r="A12947" s="55">
        <v>104344959</v>
      </c>
      <c r="B12947" s="1" t="s">
        <v>9</v>
      </c>
      <c r="C12947" t="s">
        <v>40</v>
      </c>
      <c r="D12947" s="1" t="s">
        <v>17</v>
      </c>
      <c r="E12947" t="s">
        <v>18</v>
      </c>
      <c r="F12947" s="4" t="s">
        <v>21</v>
      </c>
      <c r="G12947" s="3">
        <v>4.5966620000000002</v>
      </c>
      <c r="H12947" s="8">
        <v>0.64412148117591583</v>
      </c>
      <c r="I12947" s="26" t="str">
        <f>INDEX('Data Tab2'!$C:$C,MATCH('Data Tab1'!A12947,'Data Tab2'!$A:$A,0))</f>
        <v>MAN1</v>
      </c>
    </row>
    <row r="12948" spans="1:9" hidden="1">
      <c r="A12948" s="55">
        <v>104344959</v>
      </c>
      <c r="B12948" s="1" t="s">
        <v>9</v>
      </c>
      <c r="C12948" t="s">
        <v>40</v>
      </c>
      <c r="D12948" s="1" t="s">
        <v>17</v>
      </c>
      <c r="E12948" t="s">
        <v>18</v>
      </c>
      <c r="F12948" s="4" t="s">
        <v>22</v>
      </c>
      <c r="G12948" s="3">
        <v>1.550554</v>
      </c>
      <c r="H12948" s="8">
        <v>4.051330890098237E-3</v>
      </c>
      <c r="I12948" s="26" t="str">
        <f>INDEX('Data Tab2'!$C:$C,MATCH('Data Tab1'!A12948,'Data Tab2'!$A:$A,0))</f>
        <v>MAN1</v>
      </c>
    </row>
    <row r="12949" spans="1:9" hidden="1">
      <c r="A12949" s="55">
        <v>104344959</v>
      </c>
      <c r="B12949" s="1" t="s">
        <v>9</v>
      </c>
      <c r="C12949" t="s">
        <v>27</v>
      </c>
      <c r="D12949" s="1" t="s">
        <v>11</v>
      </c>
      <c r="E12949" t="s">
        <v>12</v>
      </c>
      <c r="F12949" s="4" t="s">
        <v>14</v>
      </c>
      <c r="G12949" s="3">
        <v>4.7427729999999997</v>
      </c>
      <c r="H12949" s="8">
        <v>0.55566845950655763</v>
      </c>
      <c r="I12949" s="26" t="str">
        <f>INDEX('Data Tab2'!$C:$C,MATCH('Data Tab1'!A12949,'Data Tab2'!$A:$A,0))</f>
        <v>MAN1</v>
      </c>
    </row>
    <row r="12950" spans="1:9" hidden="1">
      <c r="A12950" s="55">
        <v>104344959</v>
      </c>
      <c r="B12950" s="1" t="s">
        <v>9</v>
      </c>
      <c r="C12950" t="s">
        <v>27</v>
      </c>
      <c r="D12950" s="1" t="s">
        <v>11</v>
      </c>
      <c r="E12950" t="s">
        <v>12</v>
      </c>
      <c r="F12950" s="4" t="s">
        <v>15</v>
      </c>
      <c r="G12950" s="3">
        <v>6.2377729999999998</v>
      </c>
      <c r="H12950" s="8">
        <v>0.40331340548902905</v>
      </c>
      <c r="I12950" s="26" t="str">
        <f>INDEX('Data Tab2'!$C:$C,MATCH('Data Tab1'!A12950,'Data Tab2'!$A:$A,0))</f>
        <v>MAN1</v>
      </c>
    </row>
    <row r="12951" spans="1:9" hidden="1">
      <c r="A12951" s="55">
        <v>104344959</v>
      </c>
      <c r="B12951" s="1" t="s">
        <v>9</v>
      </c>
      <c r="C12951" t="s">
        <v>27</v>
      </c>
      <c r="D12951" s="1" t="s">
        <v>17</v>
      </c>
      <c r="E12951" t="s">
        <v>18</v>
      </c>
      <c r="F12951" s="4" t="s">
        <v>35</v>
      </c>
      <c r="G12951" s="3">
        <v>5.4938859999999998</v>
      </c>
      <c r="H12951" s="8">
        <v>0.63219864679928428</v>
      </c>
      <c r="I12951" s="26" t="str">
        <f>INDEX('Data Tab2'!$C:$C,MATCH('Data Tab1'!A12951,'Data Tab2'!$A:$A,0))</f>
        <v>MAN1</v>
      </c>
    </row>
    <row r="12952" spans="1:9" hidden="1">
      <c r="A12952" s="55">
        <v>104344959</v>
      </c>
      <c r="B12952" s="1" t="s">
        <v>9</v>
      </c>
      <c r="C12952" t="s">
        <v>27</v>
      </c>
      <c r="D12952" s="1" t="s">
        <v>17</v>
      </c>
      <c r="E12952" t="s">
        <v>18</v>
      </c>
      <c r="F12952" s="4" t="s">
        <v>19</v>
      </c>
      <c r="G12952" s="3">
        <v>0.310832</v>
      </c>
      <c r="H12952" s="8">
        <v>0.55927397938288514</v>
      </c>
      <c r="I12952" s="26" t="str">
        <f>INDEX('Data Tab2'!$C:$C,MATCH('Data Tab1'!A12952,'Data Tab2'!$A:$A,0))</f>
        <v>MAN1</v>
      </c>
    </row>
    <row r="12953" spans="1:9" hidden="1">
      <c r="A12953" s="55">
        <v>104344959</v>
      </c>
      <c r="B12953" s="1" t="s">
        <v>9</v>
      </c>
      <c r="C12953" t="s">
        <v>27</v>
      </c>
      <c r="D12953" s="1" t="s">
        <v>17</v>
      </c>
      <c r="E12953" t="s">
        <v>18</v>
      </c>
      <c r="F12953" s="4" t="s">
        <v>22</v>
      </c>
      <c r="G12953" s="3">
        <v>3.942218</v>
      </c>
      <c r="H12953" s="8">
        <v>0.96875543549818377</v>
      </c>
      <c r="I12953" s="26" t="str">
        <f>INDEX('Data Tab2'!$C:$C,MATCH('Data Tab1'!A12953,'Data Tab2'!$A:$A,0))</f>
        <v>MAN1</v>
      </c>
    </row>
    <row r="12954" spans="1:9" hidden="1">
      <c r="A12954" s="55">
        <v>104344959</v>
      </c>
      <c r="B12954" s="1" t="s">
        <v>9</v>
      </c>
      <c r="C12954" t="s">
        <v>27</v>
      </c>
      <c r="D12954" s="1" t="s">
        <v>17</v>
      </c>
      <c r="E12954" t="s">
        <v>23</v>
      </c>
      <c r="F12954" s="4" t="s">
        <v>24</v>
      </c>
      <c r="G12954" s="3">
        <v>4.4986090000000001</v>
      </c>
      <c r="H12954" s="8">
        <v>0.26330733061325529</v>
      </c>
      <c r="I12954" s="26" t="str">
        <f>INDEX('Data Tab2'!$C:$C,MATCH('Data Tab1'!A12954,'Data Tab2'!$A:$A,0))</f>
        <v>MAN1</v>
      </c>
    </row>
    <row r="12955" spans="1:9" hidden="1">
      <c r="A12955" s="56">
        <v>104344959</v>
      </c>
      <c r="B12955" s="1" t="s">
        <v>9</v>
      </c>
      <c r="C12955" t="s">
        <v>27</v>
      </c>
      <c r="D12955" s="1" t="s">
        <v>17</v>
      </c>
      <c r="E12955" t="s">
        <v>23</v>
      </c>
      <c r="F12955" s="4" t="s">
        <v>25</v>
      </c>
      <c r="G12955" s="3">
        <v>0</v>
      </c>
      <c r="H12955" s="8">
        <v>0.40547174888098259</v>
      </c>
      <c r="I12955" s="26" t="str">
        <f>INDEX('Data Tab2'!$C:$C,MATCH('Data Tab1'!A12955,'Data Tab2'!$A:$A,0))</f>
        <v>MAN1</v>
      </c>
    </row>
    <row r="12956" spans="1:9">
      <c r="A12956" s="55">
        <v>104344965</v>
      </c>
      <c r="B12956" s="1" t="s">
        <v>9</v>
      </c>
      <c r="C12956" t="s">
        <v>27</v>
      </c>
      <c r="D12956" s="1" t="s">
        <v>11</v>
      </c>
      <c r="E12956" t="s">
        <v>12</v>
      </c>
      <c r="F12956" s="4" t="s">
        <v>15</v>
      </c>
      <c r="G12956" s="3">
        <v>10.99194</v>
      </c>
      <c r="H12956" s="8">
        <v>0.44141298386512506</v>
      </c>
      <c r="I12956" s="26" t="str">
        <f>INDEX('Data Tab2'!$C:$C,MATCH('Data Tab1'!A12956,'Data Tab2'!$A:$A,0))</f>
        <v>MAN2</v>
      </c>
    </row>
    <row r="12957" spans="1:9" hidden="1">
      <c r="A12957" s="55">
        <v>104344965</v>
      </c>
      <c r="B12957" s="1" t="s">
        <v>9</v>
      </c>
      <c r="C12957" t="s">
        <v>27</v>
      </c>
      <c r="D12957" s="1" t="s">
        <v>11</v>
      </c>
      <c r="E12957" t="s">
        <v>12</v>
      </c>
      <c r="F12957" s="4" t="s">
        <v>16</v>
      </c>
      <c r="G12957" s="3">
        <v>10.978607999999999</v>
      </c>
      <c r="H12957" s="8">
        <v>8.9018338283682441E-2</v>
      </c>
      <c r="I12957" s="26" t="str">
        <f>INDEX('Data Tab2'!$C:$C,MATCH('Data Tab1'!A12957,'Data Tab2'!$A:$A,0))</f>
        <v>MAN2</v>
      </c>
    </row>
    <row r="12958" spans="1:9" hidden="1">
      <c r="A12958" s="55">
        <v>104344965</v>
      </c>
      <c r="B12958" s="1" t="s">
        <v>9</v>
      </c>
      <c r="C12958" t="s">
        <v>27</v>
      </c>
      <c r="D12958" s="1" t="s">
        <v>17</v>
      </c>
      <c r="E12958" t="s">
        <v>18</v>
      </c>
      <c r="F12958" s="4" t="s">
        <v>36</v>
      </c>
      <c r="G12958" s="3">
        <v>7.5294410000000003</v>
      </c>
      <c r="H12958" s="8">
        <v>0.96879538068757332</v>
      </c>
      <c r="I12958" s="26" t="str">
        <f>INDEX('Data Tab2'!$C:$C,MATCH('Data Tab1'!A12958,'Data Tab2'!$A:$A,0))</f>
        <v>MAN2</v>
      </c>
    </row>
    <row r="12959" spans="1:9" hidden="1">
      <c r="A12959" s="55">
        <v>104344965</v>
      </c>
      <c r="B12959" s="1" t="s">
        <v>9</v>
      </c>
      <c r="C12959" t="s">
        <v>27</v>
      </c>
      <c r="D12959" s="1" t="s">
        <v>17</v>
      </c>
      <c r="E12959" t="s">
        <v>18</v>
      </c>
      <c r="F12959" s="4" t="s">
        <v>38</v>
      </c>
      <c r="G12959" s="3">
        <v>7.4002720000000002</v>
      </c>
      <c r="H12959" s="8">
        <v>0.27882231314199823</v>
      </c>
      <c r="I12959" s="26" t="str">
        <f>INDEX('Data Tab2'!$C:$C,MATCH('Data Tab1'!A12959,'Data Tab2'!$A:$A,0))</f>
        <v>MAN2</v>
      </c>
    </row>
    <row r="12960" spans="1:9" hidden="1">
      <c r="A12960" s="55">
        <v>104344965</v>
      </c>
      <c r="B12960" s="1" t="s">
        <v>9</v>
      </c>
      <c r="C12960" t="s">
        <v>27</v>
      </c>
      <c r="D12960" s="1" t="s">
        <v>17</v>
      </c>
      <c r="E12960" t="s">
        <v>18</v>
      </c>
      <c r="F12960" s="4" t="s">
        <v>22</v>
      </c>
      <c r="G12960" s="3">
        <v>9.9774980000000006</v>
      </c>
      <c r="H12960" s="8">
        <v>0.43257742557285306</v>
      </c>
      <c r="I12960" s="26" t="str">
        <f>INDEX('Data Tab2'!$C:$C,MATCH('Data Tab1'!A12960,'Data Tab2'!$A:$A,0))</f>
        <v>MAN2</v>
      </c>
    </row>
    <row r="12961" spans="1:9" hidden="1">
      <c r="A12961" s="55">
        <v>104344965</v>
      </c>
      <c r="B12961" s="1" t="s">
        <v>9</v>
      </c>
      <c r="C12961" t="s">
        <v>27</v>
      </c>
      <c r="D12961" s="1" t="s">
        <v>17</v>
      </c>
      <c r="E12961" t="s">
        <v>23</v>
      </c>
      <c r="F12961" s="4" t="s">
        <v>24</v>
      </c>
      <c r="G12961" s="3">
        <v>9.1274960000000007</v>
      </c>
      <c r="H12961" s="8">
        <v>0.53916432637085598</v>
      </c>
      <c r="I12961" s="26" t="str">
        <f>INDEX('Data Tab2'!$C:$C,MATCH('Data Tab1'!A12961,'Data Tab2'!$A:$A,0))</f>
        <v>MAN2</v>
      </c>
    </row>
    <row r="12962" spans="1:9" hidden="1">
      <c r="A12962" s="56">
        <v>104344965</v>
      </c>
      <c r="B12962" s="1" t="s">
        <v>9</v>
      </c>
      <c r="C12962" t="s">
        <v>27</v>
      </c>
      <c r="D12962" s="1" t="s">
        <v>17</v>
      </c>
      <c r="E12962" t="s">
        <v>23</v>
      </c>
      <c r="F12962" s="4" t="s">
        <v>25</v>
      </c>
      <c r="G12962" s="3">
        <v>0</v>
      </c>
      <c r="H12962" s="8">
        <v>0.98247278375954417</v>
      </c>
      <c r="I12962" s="26" t="str">
        <f>INDEX('Data Tab2'!$C:$C,MATCH('Data Tab1'!A12962,'Data Tab2'!$A:$A,0))</f>
        <v>MAN2</v>
      </c>
    </row>
    <row r="12963" spans="1:9">
      <c r="A12963" s="55">
        <v>104347090</v>
      </c>
      <c r="B12963" s="1" t="s">
        <v>33</v>
      </c>
      <c r="C12963" t="s">
        <v>32</v>
      </c>
      <c r="D12963" s="1" t="s">
        <v>11</v>
      </c>
      <c r="E12963" t="s">
        <v>12</v>
      </c>
      <c r="F12963" s="4" t="s">
        <v>13</v>
      </c>
      <c r="G12963" s="3">
        <v>10.999993</v>
      </c>
      <c r="H12963" s="8">
        <v>0.50310079346201653</v>
      </c>
      <c r="I12963" s="26" t="str">
        <f>INDEX('Data Tab2'!$C:$C,MATCH('Data Tab1'!A12963,'Data Tab2'!$A:$A,0))</f>
        <v>MAN3</v>
      </c>
    </row>
    <row r="12964" spans="1:9" hidden="1">
      <c r="A12964" s="55">
        <v>104347090</v>
      </c>
      <c r="B12964" s="1" t="s">
        <v>33</v>
      </c>
      <c r="C12964" t="s">
        <v>32</v>
      </c>
      <c r="D12964" s="1" t="s">
        <v>11</v>
      </c>
      <c r="E12964" t="s">
        <v>12</v>
      </c>
      <c r="F12964" s="4" t="s">
        <v>34</v>
      </c>
      <c r="G12964" s="3">
        <v>10.725546</v>
      </c>
      <c r="H12964" s="8">
        <v>0.2339140404951966</v>
      </c>
      <c r="I12964" s="26" t="str">
        <f>INDEX('Data Tab2'!$C:$C,MATCH('Data Tab1'!A12964,'Data Tab2'!$A:$A,0))</f>
        <v>MAN3</v>
      </c>
    </row>
    <row r="12965" spans="1:9" hidden="1">
      <c r="A12965" s="55">
        <v>104347090</v>
      </c>
      <c r="B12965" s="1" t="s">
        <v>33</v>
      </c>
      <c r="C12965" t="s">
        <v>32</v>
      </c>
      <c r="D12965" s="1" t="s">
        <v>11</v>
      </c>
      <c r="E12965" t="s">
        <v>12</v>
      </c>
      <c r="F12965" s="4" t="s">
        <v>14</v>
      </c>
      <c r="G12965" s="3">
        <v>10.394437</v>
      </c>
      <c r="H12965" s="8">
        <v>0.93504814836597072</v>
      </c>
      <c r="I12965" s="26" t="str">
        <f>INDEX('Data Tab2'!$C:$C,MATCH('Data Tab1'!A12965,'Data Tab2'!$A:$A,0))</f>
        <v>MAN3</v>
      </c>
    </row>
    <row r="12966" spans="1:9" hidden="1">
      <c r="A12966" s="55">
        <v>104347090</v>
      </c>
      <c r="B12966" s="1" t="s">
        <v>33</v>
      </c>
      <c r="C12966" t="s">
        <v>32</v>
      </c>
      <c r="D12966" s="1" t="s">
        <v>17</v>
      </c>
      <c r="E12966" t="s">
        <v>18</v>
      </c>
      <c r="F12966" s="4" t="s">
        <v>36</v>
      </c>
      <c r="G12966" s="3">
        <v>8.654992</v>
      </c>
      <c r="H12966" s="8">
        <v>0.90596370954772831</v>
      </c>
      <c r="I12966" s="26" t="str">
        <f>INDEX('Data Tab2'!$C:$C,MATCH('Data Tab1'!A12966,'Data Tab2'!$A:$A,0))</f>
        <v>MAN3</v>
      </c>
    </row>
    <row r="12967" spans="1:9" hidden="1">
      <c r="A12967" s="55">
        <v>104347090</v>
      </c>
      <c r="B12967" s="1" t="s">
        <v>33</v>
      </c>
      <c r="C12967" t="s">
        <v>32</v>
      </c>
      <c r="D12967" s="1" t="s">
        <v>17</v>
      </c>
      <c r="E12967" t="s">
        <v>18</v>
      </c>
      <c r="F12967" s="4" t="s">
        <v>38</v>
      </c>
      <c r="G12967" s="3">
        <v>9.9999920000000007</v>
      </c>
      <c r="H12967" s="8">
        <v>0.45123944455182774</v>
      </c>
      <c r="I12967" s="26" t="str">
        <f>INDEX('Data Tab2'!$C:$C,MATCH('Data Tab1'!A12967,'Data Tab2'!$A:$A,0))</f>
        <v>MAN3</v>
      </c>
    </row>
    <row r="12968" spans="1:9" hidden="1">
      <c r="A12968" s="55">
        <v>104347090</v>
      </c>
      <c r="B12968" s="1" t="s">
        <v>33</v>
      </c>
      <c r="C12968" t="s">
        <v>32</v>
      </c>
      <c r="D12968" s="1" t="s">
        <v>17</v>
      </c>
      <c r="E12968" t="s">
        <v>18</v>
      </c>
      <c r="F12968" s="4" t="s">
        <v>22</v>
      </c>
      <c r="G12968" s="3">
        <v>9.6866599999999998</v>
      </c>
      <c r="H12968" s="8">
        <v>0.81107726855772744</v>
      </c>
      <c r="I12968" s="26" t="str">
        <f>INDEX('Data Tab2'!$C:$C,MATCH('Data Tab1'!A12968,'Data Tab2'!$A:$A,0))</f>
        <v>MAN3</v>
      </c>
    </row>
    <row r="12969" spans="1:9" hidden="1">
      <c r="A12969" s="56">
        <v>104347090</v>
      </c>
      <c r="B12969" s="1" t="s">
        <v>33</v>
      </c>
      <c r="C12969" t="s">
        <v>32</v>
      </c>
      <c r="D12969" s="1" t="s">
        <v>17</v>
      </c>
      <c r="E12969" t="s">
        <v>23</v>
      </c>
      <c r="F12969" s="4" t="s">
        <v>25</v>
      </c>
      <c r="G12969" s="3">
        <v>8.7608270000000008</v>
      </c>
      <c r="H12969" s="8">
        <v>0.53455880892613805</v>
      </c>
      <c r="I12969" s="26" t="str">
        <f>INDEX('Data Tab2'!$C:$C,MATCH('Data Tab1'!A12969,'Data Tab2'!$A:$A,0))</f>
        <v>MAN3</v>
      </c>
    </row>
    <row r="12970" spans="1:9">
      <c r="A12970" s="55">
        <v>104347093</v>
      </c>
      <c r="B12970" s="1" t="s">
        <v>33</v>
      </c>
      <c r="C12970" t="s">
        <v>32</v>
      </c>
      <c r="D12970" s="1" t="s">
        <v>11</v>
      </c>
      <c r="E12970" t="s">
        <v>12</v>
      </c>
      <c r="F12970" s="4" t="s">
        <v>13</v>
      </c>
      <c r="G12970" s="3">
        <v>10.999993</v>
      </c>
      <c r="H12970" s="8">
        <v>0.54471930201873764</v>
      </c>
      <c r="I12970" s="26" t="str">
        <f>INDEX('Data Tab2'!$C:$C,MATCH('Data Tab1'!A12970,'Data Tab2'!$A:$A,0))</f>
        <v>MAN4</v>
      </c>
    </row>
    <row r="12971" spans="1:9" hidden="1">
      <c r="A12971" s="55">
        <v>104347093</v>
      </c>
      <c r="B12971" s="1" t="s">
        <v>33</v>
      </c>
      <c r="C12971" t="s">
        <v>32</v>
      </c>
      <c r="D12971" s="1" t="s">
        <v>11</v>
      </c>
      <c r="E12971" t="s">
        <v>12</v>
      </c>
      <c r="F12971" s="4" t="s">
        <v>14</v>
      </c>
      <c r="G12971" s="3">
        <v>10.446657999999999</v>
      </c>
      <c r="H12971" s="8">
        <v>0.33326386910754202</v>
      </c>
      <c r="I12971" s="26" t="str">
        <f>INDEX('Data Tab2'!$C:$C,MATCH('Data Tab1'!A12971,'Data Tab2'!$A:$A,0))</f>
        <v>MAN4</v>
      </c>
    </row>
    <row r="12972" spans="1:9" hidden="1">
      <c r="A12972" s="56">
        <v>104347093</v>
      </c>
      <c r="B12972" s="1" t="s">
        <v>33</v>
      </c>
      <c r="C12972" t="s">
        <v>32</v>
      </c>
      <c r="D12972" s="1" t="s">
        <v>11</v>
      </c>
      <c r="E12972" t="s">
        <v>12</v>
      </c>
      <c r="F12972" s="4" t="s">
        <v>15</v>
      </c>
      <c r="G12972" s="3">
        <v>10.999993</v>
      </c>
      <c r="H12972" s="8">
        <v>0.44570307193869163</v>
      </c>
      <c r="I12972" s="26" t="str">
        <f>INDEX('Data Tab2'!$C:$C,MATCH('Data Tab1'!A12972,'Data Tab2'!$A:$A,0))</f>
        <v>MAN4</v>
      </c>
    </row>
    <row r="12973" spans="1:9">
      <c r="A12973" s="55">
        <v>104350337</v>
      </c>
      <c r="B12973" s="1" t="s">
        <v>33</v>
      </c>
      <c r="C12973" t="s">
        <v>31</v>
      </c>
      <c r="D12973" s="1" t="s">
        <v>11</v>
      </c>
      <c r="E12973" t="s">
        <v>12</v>
      </c>
      <c r="F12973" s="4" t="s">
        <v>13</v>
      </c>
      <c r="G12973" s="3">
        <v>10.98333</v>
      </c>
      <c r="H12973" s="8">
        <v>0.73253118234461012</v>
      </c>
      <c r="I12973" s="26" t="str">
        <f>INDEX('Data Tab2'!$C:$C,MATCH('Data Tab1'!A12973,'Data Tab2'!$A:$A,0))</f>
        <v>MRS1</v>
      </c>
    </row>
    <row r="12974" spans="1:9" hidden="1">
      <c r="A12974" s="55">
        <v>104350337</v>
      </c>
      <c r="B12974" s="1" t="s">
        <v>33</v>
      </c>
      <c r="C12974" t="s">
        <v>31</v>
      </c>
      <c r="D12974" s="1" t="s">
        <v>11</v>
      </c>
      <c r="E12974" t="s">
        <v>12</v>
      </c>
      <c r="F12974" s="4" t="s">
        <v>34</v>
      </c>
      <c r="G12974" s="3">
        <v>5.8124979999999997</v>
      </c>
      <c r="H12974" s="8">
        <v>0.78485901049416373</v>
      </c>
      <c r="I12974" s="26" t="str">
        <f>INDEX('Data Tab2'!$C:$C,MATCH('Data Tab1'!A12974,'Data Tab2'!$A:$A,0))</f>
        <v>MRS1</v>
      </c>
    </row>
    <row r="12975" spans="1:9" hidden="1">
      <c r="A12975" s="55">
        <v>104350337</v>
      </c>
      <c r="B12975" s="1" t="s">
        <v>33</v>
      </c>
      <c r="C12975" t="s">
        <v>31</v>
      </c>
      <c r="D12975" s="1" t="s">
        <v>11</v>
      </c>
      <c r="E12975" t="s">
        <v>12</v>
      </c>
      <c r="F12975" s="4" t="s">
        <v>15</v>
      </c>
      <c r="G12975" s="3">
        <v>4.811388</v>
      </c>
      <c r="H12975" s="8">
        <v>0.8110909801247741</v>
      </c>
      <c r="I12975" s="26" t="str">
        <f>INDEX('Data Tab2'!$C:$C,MATCH('Data Tab1'!A12975,'Data Tab2'!$A:$A,0))</f>
        <v>MRS1</v>
      </c>
    </row>
    <row r="12976" spans="1:9" hidden="1">
      <c r="A12976" s="55">
        <v>104350337</v>
      </c>
      <c r="B12976" s="1" t="s">
        <v>33</v>
      </c>
      <c r="C12976" t="s">
        <v>31</v>
      </c>
      <c r="D12976" s="1" t="s">
        <v>11</v>
      </c>
      <c r="E12976" t="s">
        <v>12</v>
      </c>
      <c r="F12976" s="4" t="s">
        <v>28</v>
      </c>
      <c r="G12976" s="3">
        <v>10.999998</v>
      </c>
      <c r="H12976" s="8">
        <v>0.66159371888908614</v>
      </c>
      <c r="I12976" s="26" t="str">
        <f>INDEX('Data Tab2'!$C:$C,MATCH('Data Tab1'!A12976,'Data Tab2'!$A:$A,0))</f>
        <v>MRS1</v>
      </c>
    </row>
    <row r="12977" spans="1:9" hidden="1">
      <c r="A12977" s="55">
        <v>104350337</v>
      </c>
      <c r="B12977" s="1" t="s">
        <v>33</v>
      </c>
      <c r="C12977" t="s">
        <v>31</v>
      </c>
      <c r="D12977" s="1" t="s">
        <v>11</v>
      </c>
      <c r="E12977" t="s">
        <v>12</v>
      </c>
      <c r="F12977" s="4" t="s">
        <v>29</v>
      </c>
      <c r="G12977" s="3">
        <v>10.478052</v>
      </c>
      <c r="H12977" s="8">
        <v>0.73276873200208437</v>
      </c>
      <c r="I12977" s="26" t="str">
        <f>INDEX('Data Tab2'!$C:$C,MATCH('Data Tab1'!A12977,'Data Tab2'!$A:$A,0))</f>
        <v>MRS1</v>
      </c>
    </row>
    <row r="12978" spans="1:9" hidden="1">
      <c r="A12978" s="55">
        <v>104350337</v>
      </c>
      <c r="B12978" s="1" t="s">
        <v>33</v>
      </c>
      <c r="C12978" t="s">
        <v>31</v>
      </c>
      <c r="D12978" s="1" t="s">
        <v>11</v>
      </c>
      <c r="E12978" t="s">
        <v>12</v>
      </c>
      <c r="F12978" s="4" t="s">
        <v>16</v>
      </c>
      <c r="G12978" s="3">
        <v>6.6463869999999998</v>
      </c>
      <c r="H12978" s="8">
        <v>0.88281654647379282</v>
      </c>
      <c r="I12978" s="26" t="str">
        <f>INDEX('Data Tab2'!$C:$C,MATCH('Data Tab1'!A12978,'Data Tab2'!$A:$A,0))</f>
        <v>MRS1</v>
      </c>
    </row>
    <row r="12979" spans="1:9" hidden="1">
      <c r="A12979" s="55">
        <v>104350337</v>
      </c>
      <c r="B12979" s="1" t="s">
        <v>33</v>
      </c>
      <c r="C12979" t="s">
        <v>31</v>
      </c>
      <c r="D12979" s="1" t="s">
        <v>17</v>
      </c>
      <c r="E12979" t="s">
        <v>18</v>
      </c>
      <c r="F12979" s="4" t="s">
        <v>19</v>
      </c>
      <c r="G12979" s="3">
        <v>5.0166630000000003</v>
      </c>
      <c r="H12979" s="8">
        <v>0.73881922777162345</v>
      </c>
      <c r="I12979" s="26" t="str">
        <f>INDEX('Data Tab2'!$C:$C,MATCH('Data Tab1'!A12979,'Data Tab2'!$A:$A,0))</f>
        <v>MRS1</v>
      </c>
    </row>
    <row r="12980" spans="1:9" hidden="1">
      <c r="A12980" s="55">
        <v>104350337</v>
      </c>
      <c r="B12980" s="1" t="s">
        <v>33</v>
      </c>
      <c r="C12980" t="s">
        <v>31</v>
      </c>
      <c r="D12980" s="1" t="s">
        <v>17</v>
      </c>
      <c r="E12980" t="s">
        <v>18</v>
      </c>
      <c r="F12980" s="4" t="s">
        <v>20</v>
      </c>
      <c r="G12980" s="3">
        <v>8.7624980000000008</v>
      </c>
      <c r="H12980" s="8">
        <v>0.79853759835091542</v>
      </c>
      <c r="I12980" s="26" t="str">
        <f>INDEX('Data Tab2'!$C:$C,MATCH('Data Tab1'!A12980,'Data Tab2'!$A:$A,0))</f>
        <v>MRS1</v>
      </c>
    </row>
    <row r="12981" spans="1:9" hidden="1">
      <c r="A12981" s="56">
        <v>104350337</v>
      </c>
      <c r="B12981" s="1" t="s">
        <v>33</v>
      </c>
      <c r="C12981" t="s">
        <v>31</v>
      </c>
      <c r="D12981" s="1" t="s">
        <v>17</v>
      </c>
      <c r="E12981" t="s">
        <v>18</v>
      </c>
      <c r="F12981" s="4" t="s">
        <v>21</v>
      </c>
      <c r="G12981" s="3">
        <v>4.6913869999999998</v>
      </c>
      <c r="H12981" s="8">
        <v>0.15878146942274507</v>
      </c>
      <c r="I12981" s="26" t="str">
        <f>INDEX('Data Tab2'!$C:$C,MATCH('Data Tab1'!A12981,'Data Tab2'!$A:$A,0))</f>
        <v>MRS1</v>
      </c>
    </row>
    <row r="12982" spans="1:9">
      <c r="A12982" s="55">
        <v>104361821</v>
      </c>
      <c r="B12982" s="1" t="s">
        <v>9</v>
      </c>
      <c r="C12982" t="s">
        <v>40</v>
      </c>
      <c r="D12982" s="1" t="s">
        <v>11</v>
      </c>
      <c r="E12982" t="s">
        <v>12</v>
      </c>
      <c r="F12982" s="4" t="s">
        <v>34</v>
      </c>
      <c r="G12982" s="3">
        <v>9.9941630000000004</v>
      </c>
      <c r="H12982" s="8">
        <v>0.64490539719117812</v>
      </c>
      <c r="I12982" s="26" t="str">
        <f>INDEX('Data Tab2'!$C:$C,MATCH('Data Tab1'!A12982,'Data Tab2'!$A:$A,0))</f>
        <v>MUC3</v>
      </c>
    </row>
    <row r="12983" spans="1:9" hidden="1">
      <c r="A12983" s="55">
        <v>104361821</v>
      </c>
      <c r="B12983" s="1" t="s">
        <v>9</v>
      </c>
      <c r="C12983" t="s">
        <v>40</v>
      </c>
      <c r="D12983" s="1" t="s">
        <v>17</v>
      </c>
      <c r="E12983" t="s">
        <v>18</v>
      </c>
      <c r="F12983" s="4" t="s">
        <v>36</v>
      </c>
      <c r="G12983" s="3">
        <v>1.458051</v>
      </c>
      <c r="H12983" s="8">
        <v>0.68607491073453197</v>
      </c>
      <c r="I12983" s="26" t="str">
        <f>INDEX('Data Tab2'!$C:$C,MATCH('Data Tab1'!A12983,'Data Tab2'!$A:$A,0))</f>
        <v>MUC3</v>
      </c>
    </row>
    <row r="12984" spans="1:9" hidden="1">
      <c r="A12984" s="55">
        <v>104361821</v>
      </c>
      <c r="B12984" s="1" t="s">
        <v>9</v>
      </c>
      <c r="C12984" t="s">
        <v>26</v>
      </c>
      <c r="D12984" s="1" t="s">
        <v>11</v>
      </c>
      <c r="E12984" t="s">
        <v>12</v>
      </c>
      <c r="F12984" s="4" t="s">
        <v>13</v>
      </c>
      <c r="G12984" s="3">
        <v>0.76916499999999999</v>
      </c>
      <c r="H12984" s="8">
        <v>0.67467217584240269</v>
      </c>
      <c r="I12984" s="26" t="str">
        <f>INDEX('Data Tab2'!$C:$C,MATCH('Data Tab1'!A12984,'Data Tab2'!$A:$A,0))</f>
        <v>MUC3</v>
      </c>
    </row>
    <row r="12985" spans="1:9" hidden="1">
      <c r="A12985" s="55">
        <v>104361821</v>
      </c>
      <c r="B12985" s="1" t="s">
        <v>9</v>
      </c>
      <c r="C12985" t="s">
        <v>26</v>
      </c>
      <c r="D12985" s="1" t="s">
        <v>11</v>
      </c>
      <c r="E12985" t="s">
        <v>12</v>
      </c>
      <c r="F12985" s="4" t="s">
        <v>14</v>
      </c>
      <c r="G12985" s="3">
        <v>9.8152760000000008</v>
      </c>
      <c r="H12985" s="8">
        <v>0.14591941622228533</v>
      </c>
      <c r="I12985" s="26" t="str">
        <f>INDEX('Data Tab2'!$C:$C,MATCH('Data Tab1'!A12985,'Data Tab2'!$A:$A,0))</f>
        <v>MUC3</v>
      </c>
    </row>
    <row r="12986" spans="1:9" hidden="1">
      <c r="A12986" s="55">
        <v>104361821</v>
      </c>
      <c r="B12986" s="1" t="s">
        <v>9</v>
      </c>
      <c r="C12986" t="s">
        <v>26</v>
      </c>
      <c r="D12986" s="1" t="s">
        <v>11</v>
      </c>
      <c r="E12986" t="s">
        <v>12</v>
      </c>
      <c r="F12986" s="4" t="s">
        <v>15</v>
      </c>
      <c r="G12986" s="3">
        <v>9.997776</v>
      </c>
      <c r="H12986" s="8">
        <v>0.57508615849399702</v>
      </c>
      <c r="I12986" s="26" t="str">
        <f>INDEX('Data Tab2'!$C:$C,MATCH('Data Tab1'!A12986,'Data Tab2'!$A:$A,0))</f>
        <v>MUC3</v>
      </c>
    </row>
    <row r="12987" spans="1:9" hidden="1">
      <c r="A12987" s="55">
        <v>104361821</v>
      </c>
      <c r="B12987" s="1" t="s">
        <v>9</v>
      </c>
      <c r="C12987" t="s">
        <v>26</v>
      </c>
      <c r="D12987" s="1" t="s">
        <v>17</v>
      </c>
      <c r="E12987" t="s">
        <v>18</v>
      </c>
      <c r="F12987" s="4" t="s">
        <v>36</v>
      </c>
      <c r="G12987" s="3">
        <v>7.8852760000000002</v>
      </c>
      <c r="H12987" s="8">
        <v>0.27955820349141403</v>
      </c>
      <c r="I12987" s="26" t="str">
        <f>INDEX('Data Tab2'!$C:$C,MATCH('Data Tab1'!A12987,'Data Tab2'!$A:$A,0))</f>
        <v>MUC3</v>
      </c>
    </row>
    <row r="12988" spans="1:9" hidden="1">
      <c r="A12988" s="55">
        <v>104361821</v>
      </c>
      <c r="B12988" s="1" t="s">
        <v>9</v>
      </c>
      <c r="C12988" t="s">
        <v>26</v>
      </c>
      <c r="D12988" s="1" t="s">
        <v>17</v>
      </c>
      <c r="E12988" t="s">
        <v>18</v>
      </c>
      <c r="F12988" s="4" t="s">
        <v>38</v>
      </c>
      <c r="G12988" s="3">
        <v>9.1538880000000002</v>
      </c>
      <c r="H12988" s="8">
        <v>0.88781773640776074</v>
      </c>
      <c r="I12988" s="26" t="str">
        <f>INDEX('Data Tab2'!$C:$C,MATCH('Data Tab1'!A12988,'Data Tab2'!$A:$A,0))</f>
        <v>MUC3</v>
      </c>
    </row>
    <row r="12989" spans="1:9" hidden="1">
      <c r="A12989" s="55">
        <v>104361821</v>
      </c>
      <c r="B12989" s="1" t="s">
        <v>9</v>
      </c>
      <c r="C12989" t="s">
        <v>26</v>
      </c>
      <c r="D12989" s="1" t="s">
        <v>17</v>
      </c>
      <c r="E12989" t="s">
        <v>18</v>
      </c>
      <c r="F12989" s="4" t="s">
        <v>19</v>
      </c>
      <c r="G12989" s="3">
        <v>9.6852750000000007</v>
      </c>
      <c r="H12989" s="8">
        <v>0.44581306668546594</v>
      </c>
      <c r="I12989" s="26" t="str">
        <f>INDEX('Data Tab2'!$C:$C,MATCH('Data Tab1'!A12989,'Data Tab2'!$A:$A,0))</f>
        <v>MUC3</v>
      </c>
    </row>
    <row r="12990" spans="1:9" hidden="1">
      <c r="A12990" s="56">
        <v>104361821</v>
      </c>
      <c r="B12990" s="1" t="s">
        <v>9</v>
      </c>
      <c r="C12990" t="s">
        <v>26</v>
      </c>
      <c r="D12990" s="1" t="s">
        <v>17</v>
      </c>
      <c r="E12990" t="s">
        <v>23</v>
      </c>
      <c r="F12990" s="4" t="s">
        <v>25</v>
      </c>
      <c r="G12990" s="3">
        <v>8.5211089999999992</v>
      </c>
      <c r="H12990" s="8">
        <v>0.75703007975600389</v>
      </c>
      <c r="I12990" s="26" t="str">
        <f>INDEX('Data Tab2'!$C:$C,MATCH('Data Tab1'!A12990,'Data Tab2'!$A:$A,0))</f>
        <v>MUC3</v>
      </c>
    </row>
    <row r="12991" spans="1:9">
      <c r="A12991" s="55">
        <v>104363252</v>
      </c>
      <c r="B12991" s="1" t="s">
        <v>33</v>
      </c>
      <c r="C12991" t="s">
        <v>31</v>
      </c>
      <c r="D12991" s="1" t="s">
        <v>11</v>
      </c>
      <c r="E12991" t="s">
        <v>12</v>
      </c>
      <c r="F12991" s="4" t="s">
        <v>14</v>
      </c>
      <c r="G12991" s="3">
        <v>9.7399979999999999</v>
      </c>
      <c r="H12991" s="8">
        <v>0.17411764492924087</v>
      </c>
      <c r="I12991" s="26" t="str">
        <f>INDEX('Data Tab2'!$C:$C,MATCH('Data Tab1'!A12991,'Data Tab2'!$A:$A,0))</f>
        <v>MXP3</v>
      </c>
    </row>
    <row r="12992" spans="1:9" hidden="1">
      <c r="A12992" s="55">
        <v>104363252</v>
      </c>
      <c r="B12992" s="1" t="s">
        <v>33</v>
      </c>
      <c r="C12992" t="s">
        <v>31</v>
      </c>
      <c r="D12992" s="1" t="s">
        <v>11</v>
      </c>
      <c r="E12992" t="s">
        <v>12</v>
      </c>
      <c r="F12992" s="4" t="s">
        <v>15</v>
      </c>
      <c r="G12992" s="3">
        <v>10.999998</v>
      </c>
      <c r="H12992" s="8">
        <v>0.4346883419359383</v>
      </c>
      <c r="I12992" s="26" t="str">
        <f>INDEX('Data Tab2'!$C:$C,MATCH('Data Tab1'!A12992,'Data Tab2'!$A:$A,0))</f>
        <v>MXP3</v>
      </c>
    </row>
    <row r="12993" spans="1:9" hidden="1">
      <c r="A12993" s="55">
        <v>104363252</v>
      </c>
      <c r="B12993" s="1" t="s">
        <v>33</v>
      </c>
      <c r="C12993" t="s">
        <v>31</v>
      </c>
      <c r="D12993" s="1" t="s">
        <v>11</v>
      </c>
      <c r="E12993" t="s">
        <v>12</v>
      </c>
      <c r="F12993" s="4" t="s">
        <v>16</v>
      </c>
      <c r="G12993" s="3">
        <v>10.486943</v>
      </c>
      <c r="H12993" s="8">
        <v>0.61697745743978738</v>
      </c>
      <c r="I12993" s="26" t="str">
        <f>INDEX('Data Tab2'!$C:$C,MATCH('Data Tab1'!A12993,'Data Tab2'!$A:$A,0))</f>
        <v>MXP3</v>
      </c>
    </row>
    <row r="12994" spans="1:9" hidden="1">
      <c r="A12994" s="55">
        <v>104363252</v>
      </c>
      <c r="B12994" s="1" t="s">
        <v>33</v>
      </c>
      <c r="C12994" t="s">
        <v>31</v>
      </c>
      <c r="D12994" s="1" t="s">
        <v>17</v>
      </c>
      <c r="E12994" t="s">
        <v>18</v>
      </c>
      <c r="F12994" s="4" t="s">
        <v>35</v>
      </c>
      <c r="G12994" s="3">
        <v>9.4305540000000008</v>
      </c>
      <c r="H12994" s="8">
        <v>0.77322797265363874</v>
      </c>
      <c r="I12994" s="26" t="str">
        <f>INDEX('Data Tab2'!$C:$C,MATCH('Data Tab1'!A12994,'Data Tab2'!$A:$A,0))</f>
        <v>MXP3</v>
      </c>
    </row>
    <row r="12995" spans="1:9" hidden="1">
      <c r="A12995" s="55">
        <v>104363252</v>
      </c>
      <c r="B12995" s="1" t="s">
        <v>33</v>
      </c>
      <c r="C12995" t="s">
        <v>31</v>
      </c>
      <c r="D12995" s="1" t="s">
        <v>17</v>
      </c>
      <c r="E12995" t="s">
        <v>18</v>
      </c>
      <c r="F12995" s="4" t="s">
        <v>36</v>
      </c>
      <c r="G12995" s="3">
        <v>9.9999990000000007</v>
      </c>
      <c r="H12995" s="8">
        <v>0.67228793395521802</v>
      </c>
      <c r="I12995" s="26" t="str">
        <f>INDEX('Data Tab2'!$C:$C,MATCH('Data Tab1'!A12995,'Data Tab2'!$A:$A,0))</f>
        <v>MXP3</v>
      </c>
    </row>
    <row r="12996" spans="1:9" hidden="1">
      <c r="A12996" s="55">
        <v>104363252</v>
      </c>
      <c r="B12996" s="1" t="s">
        <v>33</v>
      </c>
      <c r="C12996" t="s">
        <v>31</v>
      </c>
      <c r="D12996" s="1" t="s">
        <v>17</v>
      </c>
      <c r="E12996" t="s">
        <v>18</v>
      </c>
      <c r="F12996" s="4" t="s">
        <v>38</v>
      </c>
      <c r="G12996" s="3">
        <v>8.4308309999999995</v>
      </c>
      <c r="H12996" s="8">
        <v>0.89101050991517106</v>
      </c>
      <c r="I12996" s="26" t="str">
        <f>INDEX('Data Tab2'!$C:$C,MATCH('Data Tab1'!A12996,'Data Tab2'!$A:$A,0))</f>
        <v>MXP3</v>
      </c>
    </row>
    <row r="12997" spans="1:9" hidden="1">
      <c r="A12997" s="55">
        <v>104363252</v>
      </c>
      <c r="B12997" s="1" t="s">
        <v>33</v>
      </c>
      <c r="C12997" t="s">
        <v>31</v>
      </c>
      <c r="D12997" s="1" t="s">
        <v>17</v>
      </c>
      <c r="E12997" t="s">
        <v>18</v>
      </c>
      <c r="F12997" s="4" t="s">
        <v>22</v>
      </c>
      <c r="G12997" s="3">
        <v>3.4594429999999998</v>
      </c>
      <c r="H12997" s="8">
        <v>0.9251960762235959</v>
      </c>
      <c r="I12997" s="26" t="str">
        <f>INDEX('Data Tab2'!$C:$C,MATCH('Data Tab1'!A12997,'Data Tab2'!$A:$A,0))</f>
        <v>MXP3</v>
      </c>
    </row>
    <row r="12998" spans="1:9" hidden="1">
      <c r="A12998" s="56">
        <v>104363252</v>
      </c>
      <c r="B12998" s="1" t="s">
        <v>33</v>
      </c>
      <c r="C12998" t="s">
        <v>31</v>
      </c>
      <c r="D12998" s="1" t="s">
        <v>17</v>
      </c>
      <c r="E12998" t="s">
        <v>23</v>
      </c>
      <c r="F12998" s="4" t="s">
        <v>25</v>
      </c>
      <c r="G12998" s="3">
        <v>8.9624980000000001</v>
      </c>
      <c r="H12998" s="8">
        <v>0.73612395010378517</v>
      </c>
      <c r="I12998" s="26" t="str">
        <f>INDEX('Data Tab2'!$C:$C,MATCH('Data Tab1'!A12998,'Data Tab2'!$A:$A,0))</f>
        <v>MXP3</v>
      </c>
    </row>
    <row r="12999" spans="1:9">
      <c r="A12999" s="55">
        <v>104363283</v>
      </c>
      <c r="B12999" s="1" t="s">
        <v>9</v>
      </c>
      <c r="C12999" t="s">
        <v>10</v>
      </c>
      <c r="D12999" s="1" t="s">
        <v>11</v>
      </c>
      <c r="E12999" t="s">
        <v>12</v>
      </c>
      <c r="F12999" s="4" t="s">
        <v>15</v>
      </c>
      <c r="G12999" s="3">
        <v>1.4686110000000001</v>
      </c>
      <c r="H12999" s="8">
        <v>0.69667642750548187</v>
      </c>
      <c r="I12999" s="26" t="str">
        <f>INDEX('Data Tab2'!$C:$C,MATCH('Data Tab1'!A12999,'Data Tab2'!$A:$A,0))</f>
        <v>MXP5</v>
      </c>
    </row>
    <row r="13000" spans="1:9" hidden="1">
      <c r="A13000" s="55">
        <v>104363283</v>
      </c>
      <c r="B13000" s="1" t="s">
        <v>9</v>
      </c>
      <c r="C13000" t="s">
        <v>10</v>
      </c>
      <c r="D13000" s="1" t="s">
        <v>11</v>
      </c>
      <c r="E13000" t="s">
        <v>12</v>
      </c>
      <c r="F13000" s="4" t="s">
        <v>16</v>
      </c>
      <c r="G13000" s="3">
        <v>4.9991659999999998</v>
      </c>
      <c r="H13000" s="8">
        <v>0.32634043913249877</v>
      </c>
      <c r="I13000" s="26" t="str">
        <f>INDEX('Data Tab2'!$C:$C,MATCH('Data Tab1'!A13000,'Data Tab2'!$A:$A,0))</f>
        <v>MXP5</v>
      </c>
    </row>
    <row r="13001" spans="1:9" hidden="1">
      <c r="A13001" s="55">
        <v>104363283</v>
      </c>
      <c r="B13001" s="1" t="s">
        <v>9</v>
      </c>
      <c r="C13001" t="s">
        <v>10</v>
      </c>
      <c r="D13001" s="1" t="s">
        <v>17</v>
      </c>
      <c r="E13001" t="s">
        <v>18</v>
      </c>
      <c r="F13001" s="4" t="s">
        <v>38</v>
      </c>
      <c r="G13001" s="3">
        <v>4.7897210000000001</v>
      </c>
      <c r="H13001" s="8">
        <v>0.96283683249509</v>
      </c>
      <c r="I13001" s="26" t="str">
        <f>INDEX('Data Tab2'!$C:$C,MATCH('Data Tab1'!A13001,'Data Tab2'!$A:$A,0))</f>
        <v>MXP5</v>
      </c>
    </row>
    <row r="13002" spans="1:9" hidden="1">
      <c r="A13002" s="55">
        <v>104363283</v>
      </c>
      <c r="B13002" s="1" t="s">
        <v>9</v>
      </c>
      <c r="C13002" t="s">
        <v>10</v>
      </c>
      <c r="D13002" s="1" t="s">
        <v>17</v>
      </c>
      <c r="E13002" t="s">
        <v>18</v>
      </c>
      <c r="F13002" s="4" t="s">
        <v>19</v>
      </c>
      <c r="G13002" s="3">
        <v>9.9977750000000007</v>
      </c>
      <c r="H13002" s="8">
        <v>0.87071331563926702</v>
      </c>
      <c r="I13002" s="26" t="str">
        <f>INDEX('Data Tab2'!$C:$C,MATCH('Data Tab1'!A13002,'Data Tab2'!$A:$A,0))</f>
        <v>MXP5</v>
      </c>
    </row>
    <row r="13003" spans="1:9" hidden="1">
      <c r="A13003" s="55">
        <v>104363283</v>
      </c>
      <c r="B13003" s="1" t="s">
        <v>9</v>
      </c>
      <c r="C13003" t="s">
        <v>10</v>
      </c>
      <c r="D13003" s="1" t="s">
        <v>17</v>
      </c>
      <c r="E13003" t="s">
        <v>18</v>
      </c>
      <c r="F13003" s="4" t="s">
        <v>20</v>
      </c>
      <c r="G13003" s="3">
        <v>8.6363869999999991</v>
      </c>
      <c r="H13003" s="8">
        <v>0.43379205917711527</v>
      </c>
      <c r="I13003" s="26" t="str">
        <f>INDEX('Data Tab2'!$C:$C,MATCH('Data Tab1'!A13003,'Data Tab2'!$A:$A,0))</f>
        <v>MXP5</v>
      </c>
    </row>
    <row r="13004" spans="1:9" hidden="1">
      <c r="A13004" s="55">
        <v>104363283</v>
      </c>
      <c r="B13004" s="1" t="s">
        <v>9</v>
      </c>
      <c r="C13004" t="s">
        <v>10</v>
      </c>
      <c r="D13004" s="1" t="s">
        <v>17</v>
      </c>
      <c r="E13004" t="s">
        <v>18</v>
      </c>
      <c r="F13004" s="4" t="s">
        <v>21</v>
      </c>
      <c r="G13004" s="3">
        <v>9.9977750000000007</v>
      </c>
      <c r="H13004" s="8">
        <v>0.32196648186921228</v>
      </c>
      <c r="I13004" s="26" t="str">
        <f>INDEX('Data Tab2'!$C:$C,MATCH('Data Tab1'!A13004,'Data Tab2'!$A:$A,0))</f>
        <v>MXP5</v>
      </c>
    </row>
    <row r="13005" spans="1:9" hidden="1">
      <c r="A13005" s="55">
        <v>104363283</v>
      </c>
      <c r="B13005" s="1" t="s">
        <v>9</v>
      </c>
      <c r="C13005" t="s">
        <v>10</v>
      </c>
      <c r="D13005" s="1" t="s">
        <v>17</v>
      </c>
      <c r="E13005" t="s">
        <v>18</v>
      </c>
      <c r="F13005" s="4" t="s">
        <v>22</v>
      </c>
      <c r="G13005" s="3">
        <v>4.9991659999999998</v>
      </c>
      <c r="H13005" s="8">
        <v>0.94678593774881448</v>
      </c>
      <c r="I13005" s="26" t="str">
        <f>INDEX('Data Tab2'!$C:$C,MATCH('Data Tab1'!A13005,'Data Tab2'!$A:$A,0))</f>
        <v>MXP5</v>
      </c>
    </row>
    <row r="13006" spans="1:9" hidden="1">
      <c r="A13006" s="55">
        <v>104363283</v>
      </c>
      <c r="B13006" s="1" t="s">
        <v>33</v>
      </c>
      <c r="C13006" t="s">
        <v>10</v>
      </c>
      <c r="D13006" s="1" t="s">
        <v>17</v>
      </c>
      <c r="E13006" t="s">
        <v>23</v>
      </c>
      <c r="F13006" s="4" t="s">
        <v>24</v>
      </c>
      <c r="G13006" s="3">
        <v>4.9991649999999996</v>
      </c>
      <c r="H13006" s="8">
        <v>0.17086911852696918</v>
      </c>
      <c r="I13006" s="26" t="str">
        <f>INDEX('Data Tab2'!$C:$C,MATCH('Data Tab1'!A13006,'Data Tab2'!$A:$A,0))</f>
        <v>MXP5</v>
      </c>
    </row>
    <row r="13007" spans="1:9" hidden="1">
      <c r="A13007" s="55">
        <v>104363283</v>
      </c>
      <c r="B13007" s="1" t="s">
        <v>33</v>
      </c>
      <c r="C13007" t="s">
        <v>10</v>
      </c>
      <c r="D13007" s="1" t="s">
        <v>17</v>
      </c>
      <c r="E13007" t="s">
        <v>23</v>
      </c>
      <c r="F13007" s="4" t="s">
        <v>25</v>
      </c>
      <c r="G13007" s="3">
        <v>4.9988859999999997</v>
      </c>
      <c r="H13007" s="8">
        <v>0.91672004255569717</v>
      </c>
      <c r="I13007" s="26" t="str">
        <f>INDEX('Data Tab2'!$C:$C,MATCH('Data Tab1'!A13007,'Data Tab2'!$A:$A,0))</f>
        <v>MXP5</v>
      </c>
    </row>
    <row r="13008" spans="1:9" hidden="1">
      <c r="A13008" s="55">
        <v>104363283</v>
      </c>
      <c r="B13008" s="1" t="s">
        <v>33</v>
      </c>
      <c r="C13008" t="s">
        <v>27</v>
      </c>
      <c r="D13008" s="1" t="s">
        <v>11</v>
      </c>
      <c r="E13008" t="s">
        <v>12</v>
      </c>
      <c r="F13008" s="4" t="s">
        <v>13</v>
      </c>
      <c r="G13008" s="3">
        <v>4.6816630000000004</v>
      </c>
      <c r="H13008" s="8">
        <v>0.42393222728171653</v>
      </c>
      <c r="I13008" s="26" t="str">
        <f>INDEX('Data Tab2'!$C:$C,MATCH('Data Tab1'!A13008,'Data Tab2'!$A:$A,0))</f>
        <v>MXP5</v>
      </c>
    </row>
    <row r="13009" spans="1:9" hidden="1">
      <c r="A13009" s="55">
        <v>104363283</v>
      </c>
      <c r="B13009" s="1" t="s">
        <v>33</v>
      </c>
      <c r="C13009" t="s">
        <v>27</v>
      </c>
      <c r="D13009" s="1" t="s">
        <v>11</v>
      </c>
      <c r="E13009" t="s">
        <v>12</v>
      </c>
      <c r="F13009" s="4" t="s">
        <v>14</v>
      </c>
      <c r="G13009" s="3">
        <v>4.9852740000000004</v>
      </c>
      <c r="H13009" s="8">
        <v>0.86325496015355596</v>
      </c>
      <c r="I13009" s="26" t="str">
        <f>INDEX('Data Tab2'!$C:$C,MATCH('Data Tab1'!A13009,'Data Tab2'!$A:$A,0))</f>
        <v>MXP5</v>
      </c>
    </row>
    <row r="13010" spans="1:9" hidden="1">
      <c r="A13010" s="55">
        <v>104363283</v>
      </c>
      <c r="B13010" s="1" t="s">
        <v>33</v>
      </c>
      <c r="C13010" t="s">
        <v>27</v>
      </c>
      <c r="D13010" s="1" t="s">
        <v>11</v>
      </c>
      <c r="E13010" t="s">
        <v>12</v>
      </c>
      <c r="F13010" s="4" t="s">
        <v>15</v>
      </c>
      <c r="G13010" s="3">
        <v>7.4086059999999998</v>
      </c>
      <c r="H13010" s="8">
        <v>0.33034777554366102</v>
      </c>
      <c r="I13010" s="26" t="str">
        <f>INDEX('Data Tab2'!$C:$C,MATCH('Data Tab1'!A13010,'Data Tab2'!$A:$A,0))</f>
        <v>MXP5</v>
      </c>
    </row>
    <row r="13011" spans="1:9" hidden="1">
      <c r="A13011" s="55">
        <v>104363283</v>
      </c>
      <c r="B13011" s="1" t="s">
        <v>33</v>
      </c>
      <c r="C13011" t="s">
        <v>27</v>
      </c>
      <c r="D13011" s="1" t="s">
        <v>11</v>
      </c>
      <c r="E13011" t="s">
        <v>12</v>
      </c>
      <c r="F13011" s="4" t="s">
        <v>28</v>
      </c>
      <c r="G13011" s="3">
        <v>9.5172190000000008</v>
      </c>
      <c r="H13011" s="8">
        <v>0.87969699743629892</v>
      </c>
      <c r="I13011" s="26" t="str">
        <f>INDEX('Data Tab2'!$C:$C,MATCH('Data Tab1'!A13011,'Data Tab2'!$A:$A,0))</f>
        <v>MXP5</v>
      </c>
    </row>
    <row r="13012" spans="1:9" hidden="1">
      <c r="A13012" s="55">
        <v>104363283</v>
      </c>
      <c r="B13012" s="1" t="s">
        <v>33</v>
      </c>
      <c r="C13012" t="s">
        <v>27</v>
      </c>
      <c r="D13012" s="1" t="s">
        <v>11</v>
      </c>
      <c r="E13012" t="s">
        <v>12</v>
      </c>
      <c r="F13012" s="4" t="s">
        <v>29</v>
      </c>
      <c r="G13012" s="3">
        <v>9.4847169999999998</v>
      </c>
      <c r="H13012" s="8">
        <v>0.47781516209002395</v>
      </c>
      <c r="I13012" s="26" t="str">
        <f>INDEX('Data Tab2'!$C:$C,MATCH('Data Tab1'!A13012,'Data Tab2'!$A:$A,0))</f>
        <v>MXP5</v>
      </c>
    </row>
    <row r="13013" spans="1:9" hidden="1">
      <c r="A13013" s="56">
        <v>104363283</v>
      </c>
      <c r="B13013" s="1" t="s">
        <v>33</v>
      </c>
      <c r="C13013" t="s">
        <v>27</v>
      </c>
      <c r="D13013" s="1" t="s">
        <v>11</v>
      </c>
      <c r="E13013" t="s">
        <v>12</v>
      </c>
      <c r="F13013" s="4" t="s">
        <v>16</v>
      </c>
      <c r="G13013" s="3">
        <v>4.5758299999999998</v>
      </c>
      <c r="H13013" s="8">
        <v>0.26720419667375894</v>
      </c>
      <c r="I13013" s="26" t="str">
        <f>INDEX('Data Tab2'!$C:$C,MATCH('Data Tab1'!A13013,'Data Tab2'!$A:$A,0))</f>
        <v>MXP5</v>
      </c>
    </row>
    <row r="13014" spans="1:9">
      <c r="A13014" s="55">
        <v>104363820</v>
      </c>
      <c r="B13014" s="1" t="s">
        <v>33</v>
      </c>
      <c r="C13014" t="s">
        <v>10</v>
      </c>
      <c r="D13014" s="1" t="s">
        <v>11</v>
      </c>
      <c r="E13014" t="s">
        <v>12</v>
      </c>
      <c r="F13014" s="4" t="s">
        <v>13</v>
      </c>
      <c r="G13014" s="3">
        <v>6</v>
      </c>
      <c r="H13014" s="8">
        <v>0.84029759885236965</v>
      </c>
      <c r="I13014" s="26" t="str">
        <f>INDEX('Data Tab2'!$C:$C,MATCH('Data Tab1'!A13014,'Data Tab2'!$A:$A,0))</f>
        <v>ORY1</v>
      </c>
    </row>
    <row r="13015" spans="1:9" hidden="1">
      <c r="A13015" s="55">
        <v>104363820</v>
      </c>
      <c r="B13015" s="1" t="s">
        <v>33</v>
      </c>
      <c r="C13015" t="s">
        <v>10</v>
      </c>
      <c r="D13015" s="1" t="s">
        <v>11</v>
      </c>
      <c r="E13015" t="s">
        <v>12</v>
      </c>
      <c r="F13015" s="4" t="s">
        <v>34</v>
      </c>
      <c r="G13015" s="3">
        <v>5.8016649999999998</v>
      </c>
      <c r="H13015" s="8">
        <v>0.66308290603409437</v>
      </c>
      <c r="I13015" s="26" t="str">
        <f>INDEX('Data Tab2'!$C:$C,MATCH('Data Tab1'!A13015,'Data Tab2'!$A:$A,0))</f>
        <v>ORY1</v>
      </c>
    </row>
    <row r="13016" spans="1:9" hidden="1">
      <c r="A13016" s="55">
        <v>104363820</v>
      </c>
      <c r="B13016" s="1" t="s">
        <v>33</v>
      </c>
      <c r="C13016" t="s">
        <v>10</v>
      </c>
      <c r="D13016" s="1" t="s">
        <v>11</v>
      </c>
      <c r="E13016" t="s">
        <v>12</v>
      </c>
      <c r="F13016" s="4" t="s">
        <v>14</v>
      </c>
      <c r="G13016" s="3">
        <v>6.279998</v>
      </c>
      <c r="H13016" s="8">
        <v>0.54548524113917907</v>
      </c>
      <c r="I13016" s="26" t="str">
        <f>INDEX('Data Tab2'!$C:$C,MATCH('Data Tab1'!A13016,'Data Tab2'!$A:$A,0))</f>
        <v>ORY1</v>
      </c>
    </row>
    <row r="13017" spans="1:9" hidden="1">
      <c r="A13017" s="55">
        <v>104363820</v>
      </c>
      <c r="B13017" s="1" t="s">
        <v>33</v>
      </c>
      <c r="C13017" t="s">
        <v>10</v>
      </c>
      <c r="D13017" s="1" t="s">
        <v>11</v>
      </c>
      <c r="E13017" t="s">
        <v>12</v>
      </c>
      <c r="F13017" s="4" t="s">
        <v>15</v>
      </c>
      <c r="G13017" s="3">
        <v>5.9994420000000002</v>
      </c>
      <c r="H13017" s="8">
        <v>0.75349650343780128</v>
      </c>
      <c r="I13017" s="26" t="str">
        <f>INDEX('Data Tab2'!$C:$C,MATCH('Data Tab1'!A13017,'Data Tab2'!$A:$A,0))</f>
        <v>ORY1</v>
      </c>
    </row>
    <row r="13018" spans="1:9" hidden="1">
      <c r="A13018" s="56">
        <v>104363820</v>
      </c>
      <c r="B13018" s="1" t="s">
        <v>33</v>
      </c>
      <c r="C13018" t="s">
        <v>10</v>
      </c>
      <c r="D13018" s="1" t="s">
        <v>11</v>
      </c>
      <c r="E13018" t="s">
        <v>12</v>
      </c>
      <c r="F13018" s="4" t="s">
        <v>16</v>
      </c>
      <c r="G13018" s="3">
        <v>6.3763860000000001</v>
      </c>
      <c r="H13018" s="8">
        <v>0.64301306598481645</v>
      </c>
      <c r="I13018" s="26" t="str">
        <f>INDEX('Data Tab2'!$C:$C,MATCH('Data Tab1'!A13018,'Data Tab2'!$A:$A,0))</f>
        <v>ORY1</v>
      </c>
    </row>
    <row r="13019" spans="1:9">
      <c r="A13019" s="55">
        <v>104365896</v>
      </c>
      <c r="B13019" s="1" t="s">
        <v>9</v>
      </c>
      <c r="C13019" t="s">
        <v>10</v>
      </c>
      <c r="D13019" s="1" t="s">
        <v>11</v>
      </c>
      <c r="E13019" t="s">
        <v>12</v>
      </c>
      <c r="F13019" s="4" t="s">
        <v>13</v>
      </c>
      <c r="G13019" s="3">
        <v>0.55888700000000002</v>
      </c>
      <c r="H13019" s="8">
        <v>0.45065960977186037</v>
      </c>
      <c r="I13019" s="26" t="str">
        <f>INDEX('Data Tab2'!$C:$C,MATCH('Data Tab1'!A13019,'Data Tab2'!$A:$A,0))</f>
        <v>ORY4</v>
      </c>
    </row>
    <row r="13020" spans="1:9" hidden="1">
      <c r="A13020" s="55">
        <v>104365896</v>
      </c>
      <c r="B13020" s="1" t="s">
        <v>9</v>
      </c>
      <c r="C13020" t="s">
        <v>10</v>
      </c>
      <c r="D13020" s="1" t="s">
        <v>11</v>
      </c>
      <c r="E13020" t="s">
        <v>12</v>
      </c>
      <c r="F13020" s="4" t="s">
        <v>34</v>
      </c>
      <c r="G13020" s="3">
        <v>1.77972</v>
      </c>
      <c r="H13020" s="8">
        <v>0.95750962624106939</v>
      </c>
      <c r="I13020" s="26" t="str">
        <f>INDEX('Data Tab2'!$C:$C,MATCH('Data Tab1'!A13020,'Data Tab2'!$A:$A,0))</f>
        <v>ORY4</v>
      </c>
    </row>
    <row r="13021" spans="1:9" hidden="1">
      <c r="A13021" s="55">
        <v>104365896</v>
      </c>
      <c r="B13021" s="1" t="s">
        <v>9</v>
      </c>
      <c r="C13021" t="s">
        <v>10</v>
      </c>
      <c r="D13021" s="1" t="s">
        <v>11</v>
      </c>
      <c r="E13021" t="s">
        <v>12</v>
      </c>
      <c r="F13021" s="4" t="s">
        <v>14</v>
      </c>
      <c r="G13021" s="3">
        <v>0.70166600000000001</v>
      </c>
      <c r="H13021" s="8">
        <v>0.17281653229791893</v>
      </c>
      <c r="I13021" s="26" t="str">
        <f>INDEX('Data Tab2'!$C:$C,MATCH('Data Tab1'!A13021,'Data Tab2'!$A:$A,0))</f>
        <v>ORY4</v>
      </c>
    </row>
    <row r="13022" spans="1:9" hidden="1">
      <c r="A13022" s="55">
        <v>104365896</v>
      </c>
      <c r="B13022" s="1" t="s">
        <v>9</v>
      </c>
      <c r="C13022" t="s">
        <v>10</v>
      </c>
      <c r="D13022" s="1" t="s">
        <v>11</v>
      </c>
      <c r="E13022" t="s">
        <v>12</v>
      </c>
      <c r="F13022" s="4" t="s">
        <v>15</v>
      </c>
      <c r="G13022" s="3">
        <v>0.67833200000000005</v>
      </c>
      <c r="H13022" s="8">
        <v>6.6989856647480472E-2</v>
      </c>
      <c r="I13022" s="26" t="str">
        <f>INDEX('Data Tab2'!$C:$C,MATCH('Data Tab1'!A13022,'Data Tab2'!$A:$A,0))</f>
        <v>ORY4</v>
      </c>
    </row>
    <row r="13023" spans="1:9" hidden="1">
      <c r="A13023" s="55">
        <v>104365896</v>
      </c>
      <c r="B13023" s="1" t="s">
        <v>9</v>
      </c>
      <c r="C13023" t="s">
        <v>10</v>
      </c>
      <c r="D13023" s="1" t="s">
        <v>11</v>
      </c>
      <c r="E13023" t="s">
        <v>12</v>
      </c>
      <c r="F13023" s="4" t="s">
        <v>28</v>
      </c>
      <c r="G13023" s="3">
        <v>4.9016650000000004</v>
      </c>
      <c r="H13023" s="8">
        <v>0.70001371648262001</v>
      </c>
      <c r="I13023" s="26" t="str">
        <f>INDEX('Data Tab2'!$C:$C,MATCH('Data Tab1'!A13023,'Data Tab2'!$A:$A,0))</f>
        <v>ORY4</v>
      </c>
    </row>
    <row r="13024" spans="1:9" hidden="1">
      <c r="A13024" s="55">
        <v>104365896</v>
      </c>
      <c r="B13024" s="1" t="s">
        <v>9</v>
      </c>
      <c r="C13024" t="s">
        <v>32</v>
      </c>
      <c r="D13024" s="1" t="s">
        <v>17</v>
      </c>
      <c r="E13024" t="s">
        <v>18</v>
      </c>
      <c r="F13024" s="4" t="s">
        <v>38</v>
      </c>
      <c r="G13024" s="3">
        <v>4.2469380000000001</v>
      </c>
      <c r="H13024" s="8">
        <v>0.53003400409317869</v>
      </c>
      <c r="I13024" s="26" t="str">
        <f>INDEX('Data Tab2'!$C:$C,MATCH('Data Tab1'!A13024,'Data Tab2'!$A:$A,0))</f>
        <v>ORY4</v>
      </c>
    </row>
    <row r="13025" spans="1:9" hidden="1">
      <c r="A13025" s="55">
        <v>104365896</v>
      </c>
      <c r="B13025" s="1" t="s">
        <v>33</v>
      </c>
      <c r="C13025" t="s">
        <v>10</v>
      </c>
      <c r="D13025" s="1" t="s">
        <v>17</v>
      </c>
      <c r="E13025" t="s">
        <v>18</v>
      </c>
      <c r="F13025" s="4" t="s">
        <v>35</v>
      </c>
      <c r="G13025" s="3">
        <v>4.9991640000000004</v>
      </c>
      <c r="H13025" s="8">
        <v>6.6977639771359399E-2</v>
      </c>
      <c r="I13025" s="26" t="str">
        <f>INDEX('Data Tab2'!$C:$C,MATCH('Data Tab1'!A13025,'Data Tab2'!$A:$A,0))</f>
        <v>ORY4</v>
      </c>
    </row>
    <row r="13026" spans="1:9" hidden="1">
      <c r="A13026" s="55">
        <v>104365896</v>
      </c>
      <c r="B13026" s="1" t="s">
        <v>33</v>
      </c>
      <c r="C13026" t="s">
        <v>10</v>
      </c>
      <c r="D13026" s="1" t="s">
        <v>17</v>
      </c>
      <c r="E13026" t="s">
        <v>18</v>
      </c>
      <c r="F13026" s="4" t="s">
        <v>36</v>
      </c>
      <c r="G13026" s="3">
        <v>4.998888</v>
      </c>
      <c r="H13026" s="8">
        <v>0.21457645131920733</v>
      </c>
      <c r="I13026" s="26" t="str">
        <f>INDEX('Data Tab2'!$C:$C,MATCH('Data Tab1'!A13026,'Data Tab2'!$A:$A,0))</f>
        <v>ORY4</v>
      </c>
    </row>
    <row r="13027" spans="1:9" hidden="1">
      <c r="A13027" s="55">
        <v>104365896</v>
      </c>
      <c r="B13027" s="1" t="s">
        <v>33</v>
      </c>
      <c r="C13027" t="s">
        <v>10</v>
      </c>
      <c r="D13027" s="1" t="s">
        <v>17</v>
      </c>
      <c r="E13027" t="s">
        <v>18</v>
      </c>
      <c r="F13027" s="4" t="s">
        <v>19</v>
      </c>
      <c r="G13027" s="3">
        <v>0.53749999999999998</v>
      </c>
      <c r="H13027" s="8">
        <v>0.52366404833677349</v>
      </c>
      <c r="I13027" s="26" t="str">
        <f>INDEX('Data Tab2'!$C:$C,MATCH('Data Tab1'!A13027,'Data Tab2'!$A:$A,0))</f>
        <v>ORY4</v>
      </c>
    </row>
    <row r="13028" spans="1:9" hidden="1">
      <c r="A13028" s="55">
        <v>104365896</v>
      </c>
      <c r="B13028" s="1" t="s">
        <v>33</v>
      </c>
      <c r="C13028" t="s">
        <v>10</v>
      </c>
      <c r="D13028" s="1" t="s">
        <v>17</v>
      </c>
      <c r="E13028" t="s">
        <v>18</v>
      </c>
      <c r="F13028" s="4" t="s">
        <v>20</v>
      </c>
      <c r="G13028" s="3">
        <v>4.9988859999999997</v>
      </c>
      <c r="H13028" s="8">
        <v>0.65062887716190876</v>
      </c>
      <c r="I13028" s="26" t="str">
        <f>INDEX('Data Tab2'!$C:$C,MATCH('Data Tab1'!A13028,'Data Tab2'!$A:$A,0))</f>
        <v>ORY4</v>
      </c>
    </row>
    <row r="13029" spans="1:9" hidden="1">
      <c r="A13029" s="55">
        <v>104365896</v>
      </c>
      <c r="B13029" s="1" t="s">
        <v>33</v>
      </c>
      <c r="C13029" t="s">
        <v>10</v>
      </c>
      <c r="D13029" s="1" t="s">
        <v>17</v>
      </c>
      <c r="E13029" t="s">
        <v>18</v>
      </c>
      <c r="F13029" s="4" t="s">
        <v>21</v>
      </c>
      <c r="G13029" s="3">
        <v>2.8794430000000002</v>
      </c>
      <c r="H13029" s="8">
        <v>0.78311421437584483</v>
      </c>
      <c r="I13029" s="26" t="str">
        <f>INDEX('Data Tab2'!$C:$C,MATCH('Data Tab1'!A13029,'Data Tab2'!$A:$A,0))</f>
        <v>ORY4</v>
      </c>
    </row>
    <row r="13030" spans="1:9" hidden="1">
      <c r="A13030" s="55">
        <v>104365896</v>
      </c>
      <c r="B13030" s="1" t="s">
        <v>33</v>
      </c>
      <c r="C13030" t="s">
        <v>10</v>
      </c>
      <c r="D13030" s="1" t="s">
        <v>17</v>
      </c>
      <c r="E13030" t="s">
        <v>23</v>
      </c>
      <c r="F13030" s="4" t="s">
        <v>24</v>
      </c>
      <c r="G13030" s="3">
        <v>4.7697190000000003</v>
      </c>
      <c r="H13030" s="8">
        <v>0.2473340604075317</v>
      </c>
      <c r="I13030" s="26" t="str">
        <f>INDEX('Data Tab2'!$C:$C,MATCH('Data Tab1'!A13030,'Data Tab2'!$A:$A,0))</f>
        <v>ORY4</v>
      </c>
    </row>
    <row r="13031" spans="1:9" hidden="1">
      <c r="A13031" s="56">
        <v>104365896</v>
      </c>
      <c r="B13031" s="1" t="s">
        <v>33</v>
      </c>
      <c r="C13031" t="s">
        <v>10</v>
      </c>
      <c r="D13031" s="1" t="s">
        <v>17</v>
      </c>
      <c r="E13031" t="s">
        <v>23</v>
      </c>
      <c r="F13031" s="4" t="s">
        <v>25</v>
      </c>
      <c r="G13031" s="3">
        <v>4.9991659999999998</v>
      </c>
      <c r="H13031" s="8">
        <v>0.57235959272134573</v>
      </c>
      <c r="I13031" s="26" t="str">
        <f>INDEX('Data Tab2'!$C:$C,MATCH('Data Tab1'!A13031,'Data Tab2'!$A:$A,0))</f>
        <v>ORY4</v>
      </c>
    </row>
    <row r="13032" spans="1:9">
      <c r="A13032" s="55">
        <v>104365901</v>
      </c>
      <c r="B13032" s="1" t="s">
        <v>33</v>
      </c>
      <c r="C13032" t="s">
        <v>32</v>
      </c>
      <c r="D13032" s="1" t="s">
        <v>11</v>
      </c>
      <c r="E13032" t="s">
        <v>12</v>
      </c>
      <c r="F13032" s="4" t="s">
        <v>13</v>
      </c>
      <c r="G13032" s="3">
        <v>9.9008249999999993</v>
      </c>
      <c r="H13032" s="8">
        <v>0.59228408771027419</v>
      </c>
      <c r="I13032" s="26" t="str">
        <f>INDEX('Data Tab2'!$C:$C,MATCH('Data Tab1'!A13032,'Data Tab2'!$A:$A,0))</f>
        <v>POZ1</v>
      </c>
    </row>
    <row r="13033" spans="1:9" hidden="1">
      <c r="A13033" s="55">
        <v>104365901</v>
      </c>
      <c r="B13033" s="1" t="s">
        <v>33</v>
      </c>
      <c r="C13033" t="s">
        <v>32</v>
      </c>
      <c r="D13033" s="1" t="s">
        <v>11</v>
      </c>
      <c r="E13033" t="s">
        <v>12</v>
      </c>
      <c r="F13033" s="4" t="s">
        <v>34</v>
      </c>
      <c r="G13033" s="3">
        <v>10.999993</v>
      </c>
      <c r="H13033" s="8">
        <v>0.89187756005320773</v>
      </c>
      <c r="I13033" s="26" t="str">
        <f>INDEX('Data Tab2'!$C:$C,MATCH('Data Tab1'!A13033,'Data Tab2'!$A:$A,0))</f>
        <v>POZ1</v>
      </c>
    </row>
    <row r="13034" spans="1:9" hidden="1">
      <c r="A13034" s="55">
        <v>104365901</v>
      </c>
      <c r="B13034" s="1" t="s">
        <v>33</v>
      </c>
      <c r="C13034" t="s">
        <v>32</v>
      </c>
      <c r="D13034" s="1" t="s">
        <v>11</v>
      </c>
      <c r="E13034" t="s">
        <v>12</v>
      </c>
      <c r="F13034" s="4" t="s">
        <v>14</v>
      </c>
      <c r="G13034" s="3">
        <v>10.712491999999999</v>
      </c>
      <c r="H13034" s="8">
        <v>0.100421381642949</v>
      </c>
      <c r="I13034" s="26" t="str">
        <f>INDEX('Data Tab2'!$C:$C,MATCH('Data Tab1'!A13034,'Data Tab2'!$A:$A,0))</f>
        <v>POZ1</v>
      </c>
    </row>
    <row r="13035" spans="1:9" hidden="1">
      <c r="A13035" s="55">
        <v>104365901</v>
      </c>
      <c r="B13035" s="1" t="s">
        <v>33</v>
      </c>
      <c r="C13035" t="s">
        <v>32</v>
      </c>
      <c r="D13035" s="1" t="s">
        <v>11</v>
      </c>
      <c r="E13035" t="s">
        <v>12</v>
      </c>
      <c r="F13035" s="4" t="s">
        <v>15</v>
      </c>
      <c r="G13035" s="3">
        <v>9.0311039999999991</v>
      </c>
      <c r="H13035" s="8">
        <v>0.817478900073773</v>
      </c>
      <c r="I13035" s="26" t="str">
        <f>INDEX('Data Tab2'!$C:$C,MATCH('Data Tab1'!A13035,'Data Tab2'!$A:$A,0))</f>
        <v>POZ1</v>
      </c>
    </row>
    <row r="13036" spans="1:9" hidden="1">
      <c r="A13036" s="55">
        <v>104365901</v>
      </c>
      <c r="B13036" s="1" t="s">
        <v>33</v>
      </c>
      <c r="C13036" t="s">
        <v>32</v>
      </c>
      <c r="D13036" s="1" t="s">
        <v>11</v>
      </c>
      <c r="E13036" t="s">
        <v>12</v>
      </c>
      <c r="F13036" s="4" t="s">
        <v>28</v>
      </c>
      <c r="G13036" s="3">
        <v>5.9999919999999998</v>
      </c>
      <c r="H13036" s="8">
        <v>3.6472129644881779E-2</v>
      </c>
      <c r="I13036" s="26" t="str">
        <f>INDEX('Data Tab2'!$C:$C,MATCH('Data Tab1'!A13036,'Data Tab2'!$A:$A,0))</f>
        <v>POZ1</v>
      </c>
    </row>
    <row r="13037" spans="1:9" hidden="1">
      <c r="A13037" s="55">
        <v>104365901</v>
      </c>
      <c r="B13037" s="1" t="s">
        <v>33</v>
      </c>
      <c r="C13037" t="s">
        <v>32</v>
      </c>
      <c r="D13037" s="1" t="s">
        <v>11</v>
      </c>
      <c r="E13037" t="s">
        <v>12</v>
      </c>
      <c r="F13037" s="4" t="s">
        <v>16</v>
      </c>
      <c r="G13037" s="3">
        <v>4.9999919999999998</v>
      </c>
      <c r="H13037" s="8">
        <v>0.43025102027796847</v>
      </c>
      <c r="I13037" s="26" t="str">
        <f>INDEX('Data Tab2'!$C:$C,MATCH('Data Tab1'!A13037,'Data Tab2'!$A:$A,0))</f>
        <v>POZ1</v>
      </c>
    </row>
    <row r="13038" spans="1:9" hidden="1">
      <c r="A13038" s="55">
        <v>104365901</v>
      </c>
      <c r="B13038" s="1" t="s">
        <v>33</v>
      </c>
      <c r="C13038" t="s">
        <v>32</v>
      </c>
      <c r="D13038" s="1" t="s">
        <v>17</v>
      </c>
      <c r="E13038" t="s">
        <v>18</v>
      </c>
      <c r="F13038" s="4" t="s">
        <v>38</v>
      </c>
      <c r="G13038" s="3">
        <v>3.44916</v>
      </c>
      <c r="H13038" s="8">
        <v>0.23637136942382353</v>
      </c>
      <c r="I13038" s="26" t="str">
        <f>INDEX('Data Tab2'!$C:$C,MATCH('Data Tab1'!A13038,'Data Tab2'!$A:$A,0))</f>
        <v>POZ1</v>
      </c>
    </row>
    <row r="13039" spans="1:9" hidden="1">
      <c r="A13039" s="55">
        <v>104365901</v>
      </c>
      <c r="B13039" s="1" t="s">
        <v>33</v>
      </c>
      <c r="C13039" t="s">
        <v>32</v>
      </c>
      <c r="D13039" s="1" t="s">
        <v>17</v>
      </c>
      <c r="E13039" t="s">
        <v>18</v>
      </c>
      <c r="F13039" s="4" t="s">
        <v>19</v>
      </c>
      <c r="G13039" s="3">
        <v>4.9833259999999999</v>
      </c>
      <c r="H13039" s="8">
        <v>0.41018781102680546</v>
      </c>
      <c r="I13039" s="26" t="str">
        <f>INDEX('Data Tab2'!$C:$C,MATCH('Data Tab1'!A13039,'Data Tab2'!$A:$A,0))</f>
        <v>POZ1</v>
      </c>
    </row>
    <row r="13040" spans="1:9" hidden="1">
      <c r="A13040" s="55">
        <v>104365901</v>
      </c>
      <c r="B13040" s="1" t="s">
        <v>33</v>
      </c>
      <c r="C13040" t="s">
        <v>32</v>
      </c>
      <c r="D13040" s="1" t="s">
        <v>17</v>
      </c>
      <c r="E13040" t="s">
        <v>18</v>
      </c>
      <c r="F13040" s="4" t="s">
        <v>22</v>
      </c>
      <c r="G13040" s="3">
        <v>5.0166589999999998</v>
      </c>
      <c r="H13040" s="8">
        <v>0.77355012468653706</v>
      </c>
      <c r="I13040" s="26" t="str">
        <f>INDEX('Data Tab2'!$C:$C,MATCH('Data Tab1'!A13040,'Data Tab2'!$A:$A,0))</f>
        <v>POZ1</v>
      </c>
    </row>
    <row r="13041" spans="1:9" hidden="1">
      <c r="A13041" s="55">
        <v>104365901</v>
      </c>
      <c r="B13041" s="1" t="s">
        <v>33</v>
      </c>
      <c r="C13041" t="s">
        <v>32</v>
      </c>
      <c r="D13041" s="1" t="s">
        <v>17</v>
      </c>
      <c r="E13041" t="s">
        <v>23</v>
      </c>
      <c r="F13041" s="4" t="s">
        <v>24</v>
      </c>
      <c r="G13041" s="3">
        <v>3.5408249999999999</v>
      </c>
      <c r="H13041" s="8">
        <v>0.91222815396089463</v>
      </c>
      <c r="I13041" s="26" t="str">
        <f>INDEX('Data Tab2'!$C:$C,MATCH('Data Tab1'!A13041,'Data Tab2'!$A:$A,0))</f>
        <v>POZ1</v>
      </c>
    </row>
    <row r="13042" spans="1:9" hidden="1">
      <c r="A13042" s="56">
        <v>104365901</v>
      </c>
      <c r="B13042" s="1" t="s">
        <v>33</v>
      </c>
      <c r="C13042" t="s">
        <v>32</v>
      </c>
      <c r="D13042" s="1" t="s">
        <v>17</v>
      </c>
      <c r="E13042" t="s">
        <v>23</v>
      </c>
      <c r="F13042" s="4" t="s">
        <v>25</v>
      </c>
      <c r="G13042" s="3">
        <v>4.9999929999999999</v>
      </c>
      <c r="H13042" s="8">
        <v>0.77474348304563423</v>
      </c>
      <c r="I13042" s="26" t="str">
        <f>INDEX('Data Tab2'!$C:$C,MATCH('Data Tab1'!A13042,'Data Tab2'!$A:$A,0))</f>
        <v>POZ1</v>
      </c>
    </row>
    <row r="13043" spans="1:9">
      <c r="A13043" s="55">
        <v>104376505</v>
      </c>
      <c r="B13043" s="1" t="s">
        <v>9</v>
      </c>
      <c r="C13043" t="s">
        <v>31</v>
      </c>
      <c r="D13043" s="1" t="s">
        <v>11</v>
      </c>
      <c r="E13043" t="s">
        <v>12</v>
      </c>
      <c r="F13043" s="4" t="s">
        <v>34</v>
      </c>
      <c r="G13043" s="3">
        <v>4.481109</v>
      </c>
      <c r="H13043" s="8">
        <v>0.27092748687669965</v>
      </c>
      <c r="I13043" s="26" t="str">
        <f>INDEX('Data Tab2'!$C:$C,MATCH('Data Tab1'!A13043,'Data Tab2'!$A:$A,0))</f>
        <v>PRG2</v>
      </c>
    </row>
    <row r="13044" spans="1:9" hidden="1">
      <c r="A13044" s="55">
        <v>104376505</v>
      </c>
      <c r="B13044" s="1" t="s">
        <v>9</v>
      </c>
      <c r="C13044" t="s">
        <v>31</v>
      </c>
      <c r="D13044" s="1" t="s">
        <v>11</v>
      </c>
      <c r="E13044" t="s">
        <v>12</v>
      </c>
      <c r="F13044" s="4" t="s">
        <v>14</v>
      </c>
      <c r="G13044" s="3">
        <v>5.4999979999999997</v>
      </c>
      <c r="H13044" s="8">
        <v>0.52897370166487179</v>
      </c>
      <c r="I13044" s="26" t="str">
        <f>INDEX('Data Tab2'!$C:$C,MATCH('Data Tab1'!A13044,'Data Tab2'!$A:$A,0))</f>
        <v>PRG2</v>
      </c>
    </row>
    <row r="13045" spans="1:9" hidden="1">
      <c r="A13045" s="55">
        <v>104376505</v>
      </c>
      <c r="B13045" s="1" t="s">
        <v>9</v>
      </c>
      <c r="C13045" t="s">
        <v>31</v>
      </c>
      <c r="D13045" s="1" t="s">
        <v>17</v>
      </c>
      <c r="E13045" t="s">
        <v>18</v>
      </c>
      <c r="F13045" s="4" t="s">
        <v>22</v>
      </c>
      <c r="G13045" s="3">
        <v>2.985554</v>
      </c>
      <c r="H13045" s="8">
        <v>0.55074969935360985</v>
      </c>
      <c r="I13045" s="26" t="str">
        <f>INDEX('Data Tab2'!$C:$C,MATCH('Data Tab1'!A13045,'Data Tab2'!$A:$A,0))</f>
        <v>PRG2</v>
      </c>
    </row>
    <row r="13046" spans="1:9" hidden="1">
      <c r="A13046" s="55">
        <v>104376505</v>
      </c>
      <c r="B13046" s="1" t="s">
        <v>9</v>
      </c>
      <c r="C13046" t="s">
        <v>31</v>
      </c>
      <c r="D13046" s="1" t="s">
        <v>17</v>
      </c>
      <c r="E13046" t="s">
        <v>23</v>
      </c>
      <c r="F13046" s="4" t="s">
        <v>24</v>
      </c>
      <c r="G13046" s="3">
        <v>5.1461100000000002</v>
      </c>
      <c r="H13046" s="8">
        <v>0.7524262362419335</v>
      </c>
      <c r="I13046" s="26" t="str">
        <f>INDEX('Data Tab2'!$C:$C,MATCH('Data Tab1'!A13046,'Data Tab2'!$A:$A,0))</f>
        <v>PRG2</v>
      </c>
    </row>
    <row r="13047" spans="1:9" hidden="1">
      <c r="A13047" s="55">
        <v>104376505</v>
      </c>
      <c r="B13047" s="1" t="s">
        <v>33</v>
      </c>
      <c r="C13047" t="s">
        <v>27</v>
      </c>
      <c r="D13047" s="1" t="s">
        <v>11</v>
      </c>
      <c r="E13047" t="s">
        <v>12</v>
      </c>
      <c r="F13047" s="4" t="s">
        <v>13</v>
      </c>
      <c r="G13047" s="3">
        <v>9.6816630000000004</v>
      </c>
      <c r="H13047" s="8">
        <v>0.26758612159667383</v>
      </c>
      <c r="I13047" s="26" t="str">
        <f>INDEX('Data Tab2'!$C:$C,MATCH('Data Tab1'!A13047,'Data Tab2'!$A:$A,0))</f>
        <v>PRG2</v>
      </c>
    </row>
    <row r="13048" spans="1:9" hidden="1">
      <c r="A13048" s="55">
        <v>104376505</v>
      </c>
      <c r="B13048" s="1" t="s">
        <v>33</v>
      </c>
      <c r="C13048" t="s">
        <v>27</v>
      </c>
      <c r="D13048" s="1" t="s">
        <v>11</v>
      </c>
      <c r="E13048" t="s">
        <v>12</v>
      </c>
      <c r="F13048" s="4" t="s">
        <v>34</v>
      </c>
      <c r="G13048" s="3">
        <v>4.9938849999999997</v>
      </c>
      <c r="H13048" s="8">
        <v>0.23393133732123506</v>
      </c>
      <c r="I13048" s="26" t="str">
        <f>INDEX('Data Tab2'!$C:$C,MATCH('Data Tab1'!A13048,'Data Tab2'!$A:$A,0))</f>
        <v>PRG2</v>
      </c>
    </row>
    <row r="13049" spans="1:9" hidden="1">
      <c r="A13049" s="55">
        <v>104376505</v>
      </c>
      <c r="B13049" s="1" t="s">
        <v>33</v>
      </c>
      <c r="C13049" t="s">
        <v>27</v>
      </c>
      <c r="D13049" s="1" t="s">
        <v>11</v>
      </c>
      <c r="E13049" t="s">
        <v>12</v>
      </c>
      <c r="F13049" s="4" t="s">
        <v>14</v>
      </c>
      <c r="G13049" s="3">
        <v>4.9855539999999996</v>
      </c>
      <c r="H13049" s="8">
        <v>3.5670199195255936E-2</v>
      </c>
      <c r="I13049" s="26" t="str">
        <f>INDEX('Data Tab2'!$C:$C,MATCH('Data Tab1'!A13049,'Data Tab2'!$A:$A,0))</f>
        <v>PRG2</v>
      </c>
    </row>
    <row r="13050" spans="1:9" hidden="1">
      <c r="A13050" s="55">
        <v>104376505</v>
      </c>
      <c r="B13050" s="1" t="s">
        <v>33</v>
      </c>
      <c r="C13050" t="s">
        <v>27</v>
      </c>
      <c r="D13050" s="1" t="s">
        <v>11</v>
      </c>
      <c r="E13050" t="s">
        <v>12</v>
      </c>
      <c r="F13050" s="4" t="s">
        <v>15</v>
      </c>
      <c r="G13050" s="3">
        <v>4.705273</v>
      </c>
      <c r="H13050" s="8">
        <v>3.136347072838308E-2</v>
      </c>
      <c r="I13050" s="26" t="str">
        <f>INDEX('Data Tab2'!$C:$C,MATCH('Data Tab1'!A13050,'Data Tab2'!$A:$A,0))</f>
        <v>PRG2</v>
      </c>
    </row>
    <row r="13051" spans="1:9" hidden="1">
      <c r="A13051" s="55">
        <v>104376505</v>
      </c>
      <c r="B13051" s="1" t="s">
        <v>33</v>
      </c>
      <c r="C13051" t="s">
        <v>27</v>
      </c>
      <c r="D13051" s="1" t="s">
        <v>11</v>
      </c>
      <c r="E13051" t="s">
        <v>12</v>
      </c>
      <c r="F13051" s="4" t="s">
        <v>29</v>
      </c>
      <c r="G13051" s="3">
        <v>4.9958299999999998</v>
      </c>
      <c r="H13051" s="8">
        <v>0.68663967098276912</v>
      </c>
      <c r="I13051" s="26" t="str">
        <f>INDEX('Data Tab2'!$C:$C,MATCH('Data Tab1'!A13051,'Data Tab2'!$A:$A,0))</f>
        <v>PRG2</v>
      </c>
    </row>
    <row r="13052" spans="1:9" hidden="1">
      <c r="A13052" s="55">
        <v>104376505</v>
      </c>
      <c r="B13052" s="1" t="s">
        <v>33</v>
      </c>
      <c r="C13052" t="s">
        <v>27</v>
      </c>
      <c r="D13052" s="1" t="s">
        <v>11</v>
      </c>
      <c r="E13052" t="s">
        <v>12</v>
      </c>
      <c r="F13052" s="4" t="s">
        <v>16</v>
      </c>
      <c r="G13052" s="3">
        <v>9.4069400000000005</v>
      </c>
      <c r="H13052" s="8">
        <v>0.35670579858846141</v>
      </c>
      <c r="I13052" s="26" t="str">
        <f>INDEX('Data Tab2'!$C:$C,MATCH('Data Tab1'!A13052,'Data Tab2'!$A:$A,0))</f>
        <v>PRG2</v>
      </c>
    </row>
    <row r="13053" spans="1:9" hidden="1">
      <c r="A13053" s="55">
        <v>104376505</v>
      </c>
      <c r="B13053" s="1" t="s">
        <v>33</v>
      </c>
      <c r="C13053" t="s">
        <v>27</v>
      </c>
      <c r="D13053" s="1" t="s">
        <v>17</v>
      </c>
      <c r="E13053" t="s">
        <v>18</v>
      </c>
      <c r="F13053" s="4" t="s">
        <v>35</v>
      </c>
      <c r="G13053" s="3">
        <v>9.9849960000000006</v>
      </c>
      <c r="H13053" s="8">
        <v>0.31502764433379526</v>
      </c>
      <c r="I13053" s="26" t="str">
        <f>INDEX('Data Tab2'!$C:$C,MATCH('Data Tab1'!A13053,'Data Tab2'!$A:$A,0))</f>
        <v>PRG2</v>
      </c>
    </row>
    <row r="13054" spans="1:9" hidden="1">
      <c r="A13054" s="55">
        <v>104376505</v>
      </c>
      <c r="B13054" s="1" t="s">
        <v>33</v>
      </c>
      <c r="C13054" t="s">
        <v>27</v>
      </c>
      <c r="D13054" s="1" t="s">
        <v>17</v>
      </c>
      <c r="E13054" t="s">
        <v>18</v>
      </c>
      <c r="F13054" s="4" t="s">
        <v>36</v>
      </c>
      <c r="G13054" s="3">
        <v>8.8113849999999996</v>
      </c>
      <c r="H13054" s="8">
        <v>0.38542922868918561</v>
      </c>
      <c r="I13054" s="26" t="str">
        <f>INDEX('Data Tab2'!$C:$C,MATCH('Data Tab1'!A13054,'Data Tab2'!$A:$A,0))</f>
        <v>PRG2</v>
      </c>
    </row>
    <row r="13055" spans="1:9" hidden="1">
      <c r="A13055" s="55">
        <v>104376505</v>
      </c>
      <c r="B13055" s="1" t="s">
        <v>33</v>
      </c>
      <c r="C13055" t="s">
        <v>27</v>
      </c>
      <c r="D13055" s="1" t="s">
        <v>17</v>
      </c>
      <c r="E13055" t="s">
        <v>18</v>
      </c>
      <c r="F13055" s="4" t="s">
        <v>38</v>
      </c>
      <c r="G13055" s="3">
        <v>5.1280520000000003</v>
      </c>
      <c r="H13055" s="8">
        <v>0.13060856733051041</v>
      </c>
      <c r="I13055" s="26" t="str">
        <f>INDEX('Data Tab2'!$C:$C,MATCH('Data Tab1'!A13055,'Data Tab2'!$A:$A,0))</f>
        <v>PRG2</v>
      </c>
    </row>
    <row r="13056" spans="1:9" hidden="1">
      <c r="A13056" s="55">
        <v>104376505</v>
      </c>
      <c r="B13056" s="1" t="s">
        <v>33</v>
      </c>
      <c r="C13056" t="s">
        <v>27</v>
      </c>
      <c r="D13056" s="1" t="s">
        <v>17</v>
      </c>
      <c r="E13056" t="s">
        <v>18</v>
      </c>
      <c r="F13056" s="4" t="s">
        <v>21</v>
      </c>
      <c r="G13056" s="3">
        <v>4.9911070000000004</v>
      </c>
      <c r="H13056" s="8">
        <v>0.80853383751843133</v>
      </c>
      <c r="I13056" s="26" t="str">
        <f>INDEX('Data Tab2'!$C:$C,MATCH('Data Tab1'!A13056,'Data Tab2'!$A:$A,0))</f>
        <v>PRG2</v>
      </c>
    </row>
    <row r="13057" spans="1:9" hidden="1">
      <c r="A13057" s="55">
        <v>104376505</v>
      </c>
      <c r="B13057" s="1" t="s">
        <v>33</v>
      </c>
      <c r="C13057" t="s">
        <v>27</v>
      </c>
      <c r="D13057" s="1" t="s">
        <v>17</v>
      </c>
      <c r="E13057" t="s">
        <v>18</v>
      </c>
      <c r="F13057" s="4" t="s">
        <v>22</v>
      </c>
      <c r="G13057" s="3">
        <v>6.3013859999999999</v>
      </c>
      <c r="H13057" s="8">
        <v>0.80507602522024013</v>
      </c>
      <c r="I13057" s="26" t="str">
        <f>INDEX('Data Tab2'!$C:$C,MATCH('Data Tab1'!A13057,'Data Tab2'!$A:$A,0))</f>
        <v>PRG2</v>
      </c>
    </row>
    <row r="13058" spans="1:9" hidden="1">
      <c r="A13058" s="55">
        <v>104376505</v>
      </c>
      <c r="B13058" s="1" t="s">
        <v>33</v>
      </c>
      <c r="C13058" t="s">
        <v>27</v>
      </c>
      <c r="D13058" s="1" t="s">
        <v>17</v>
      </c>
      <c r="E13058" t="s">
        <v>23</v>
      </c>
      <c r="F13058" s="4" t="s">
        <v>24</v>
      </c>
      <c r="G13058" s="3">
        <v>5.2833300000000003</v>
      </c>
      <c r="H13058" s="8">
        <v>0.92174871757117405</v>
      </c>
      <c r="I13058" s="26" t="str">
        <f>INDEX('Data Tab2'!$C:$C,MATCH('Data Tab1'!A13058,'Data Tab2'!$A:$A,0))</f>
        <v>PRG2</v>
      </c>
    </row>
    <row r="13059" spans="1:9" hidden="1">
      <c r="A13059" s="56">
        <v>104376505</v>
      </c>
      <c r="B13059" s="1" t="s">
        <v>33</v>
      </c>
      <c r="C13059" t="s">
        <v>27</v>
      </c>
      <c r="D13059" s="1" t="s">
        <v>17</v>
      </c>
      <c r="E13059" t="s">
        <v>23</v>
      </c>
      <c r="F13059" s="4" t="s">
        <v>25</v>
      </c>
      <c r="G13059" s="3">
        <v>8.1580519999999996</v>
      </c>
      <c r="H13059" s="8">
        <v>0.16655834735627195</v>
      </c>
      <c r="I13059" s="26" t="str">
        <f>INDEX('Data Tab2'!$C:$C,MATCH('Data Tab1'!A13059,'Data Tab2'!$A:$A,0))</f>
        <v>PRG2</v>
      </c>
    </row>
    <row r="13060" spans="1:9">
      <c r="A13060" s="55">
        <v>104376672</v>
      </c>
      <c r="B13060" s="1" t="s">
        <v>33</v>
      </c>
      <c r="C13060" t="s">
        <v>27</v>
      </c>
      <c r="D13060" s="1" t="s">
        <v>11</v>
      </c>
      <c r="E13060" t="s">
        <v>12</v>
      </c>
      <c r="F13060" s="4" t="s">
        <v>34</v>
      </c>
      <c r="G13060" s="3">
        <v>9.9713849999999997</v>
      </c>
      <c r="H13060" s="8">
        <v>1.1142998726243469E-3</v>
      </c>
      <c r="I13060" s="26" t="str">
        <f>INDEX('Data Tab2'!$C:$C,MATCH('Data Tab1'!A13060,'Data Tab2'!$A:$A,0))</f>
        <v>STR1</v>
      </c>
    </row>
    <row r="13061" spans="1:9" hidden="1">
      <c r="A13061" s="55">
        <v>104376672</v>
      </c>
      <c r="B13061" s="1" t="s">
        <v>33</v>
      </c>
      <c r="C13061" t="s">
        <v>27</v>
      </c>
      <c r="D13061" s="1" t="s">
        <v>11</v>
      </c>
      <c r="E13061" t="s">
        <v>12</v>
      </c>
      <c r="F13061" s="4" t="s">
        <v>14</v>
      </c>
      <c r="G13061" s="3">
        <v>9.7547189999999997</v>
      </c>
      <c r="H13061" s="8">
        <v>0.92890798180325662</v>
      </c>
      <c r="I13061" s="26" t="str">
        <f>INDEX('Data Tab2'!$C:$C,MATCH('Data Tab1'!A13061,'Data Tab2'!$A:$A,0))</f>
        <v>STR1</v>
      </c>
    </row>
    <row r="13062" spans="1:9" hidden="1">
      <c r="A13062" s="55">
        <v>104376672</v>
      </c>
      <c r="B13062" s="1" t="s">
        <v>33</v>
      </c>
      <c r="C13062" t="s">
        <v>27</v>
      </c>
      <c r="D13062" s="1" t="s">
        <v>11</v>
      </c>
      <c r="E13062" t="s">
        <v>12</v>
      </c>
      <c r="F13062" s="4" t="s">
        <v>15</v>
      </c>
      <c r="G13062" s="3">
        <v>9.9736080000000005</v>
      </c>
      <c r="H13062" s="8">
        <v>0.21952134772374221</v>
      </c>
      <c r="I13062" s="26" t="str">
        <f>INDEX('Data Tab2'!$C:$C,MATCH('Data Tab1'!A13062,'Data Tab2'!$A:$A,0))</f>
        <v>STR1</v>
      </c>
    </row>
    <row r="13063" spans="1:9" hidden="1">
      <c r="A13063" s="55">
        <v>104376672</v>
      </c>
      <c r="B13063" s="1" t="s">
        <v>33</v>
      </c>
      <c r="C13063" t="s">
        <v>27</v>
      </c>
      <c r="D13063" s="1" t="s">
        <v>11</v>
      </c>
      <c r="E13063" t="s">
        <v>12</v>
      </c>
      <c r="F13063" s="4" t="s">
        <v>28</v>
      </c>
      <c r="G13063" s="3">
        <v>9.9772189999999998</v>
      </c>
      <c r="H13063" s="8">
        <v>0.23501281510009775</v>
      </c>
      <c r="I13063" s="26" t="str">
        <f>INDEX('Data Tab2'!$C:$C,MATCH('Data Tab1'!A13063,'Data Tab2'!$A:$A,0))</f>
        <v>STR1</v>
      </c>
    </row>
    <row r="13064" spans="1:9" hidden="1">
      <c r="A13064" s="55">
        <v>104376672</v>
      </c>
      <c r="B13064" s="1" t="s">
        <v>33</v>
      </c>
      <c r="C13064" t="s">
        <v>27</v>
      </c>
      <c r="D13064" s="1" t="s">
        <v>11</v>
      </c>
      <c r="E13064" t="s">
        <v>12</v>
      </c>
      <c r="F13064" s="4" t="s">
        <v>16</v>
      </c>
      <c r="G13064" s="3">
        <v>9.5244409999999995</v>
      </c>
      <c r="H13064" s="8">
        <v>0.5749413360288359</v>
      </c>
      <c r="I13064" s="26" t="str">
        <f>INDEX('Data Tab2'!$C:$C,MATCH('Data Tab1'!A13064,'Data Tab2'!$A:$A,0))</f>
        <v>STR1</v>
      </c>
    </row>
    <row r="13065" spans="1:9" hidden="1">
      <c r="A13065" s="55">
        <v>104376672</v>
      </c>
      <c r="B13065" s="1" t="s">
        <v>33</v>
      </c>
      <c r="C13065" t="s">
        <v>27</v>
      </c>
      <c r="D13065" s="1" t="s">
        <v>17</v>
      </c>
      <c r="E13065" t="s">
        <v>18</v>
      </c>
      <c r="F13065" s="4" t="s">
        <v>38</v>
      </c>
      <c r="G13065" s="3">
        <v>9.3597190000000001</v>
      </c>
      <c r="H13065" s="8">
        <v>0.53406952398780028</v>
      </c>
      <c r="I13065" s="26" t="str">
        <f>INDEX('Data Tab2'!$C:$C,MATCH('Data Tab1'!A13065,'Data Tab2'!$A:$A,0))</f>
        <v>STR1</v>
      </c>
    </row>
    <row r="13066" spans="1:9" hidden="1">
      <c r="A13066" s="56">
        <v>104376672</v>
      </c>
      <c r="B13066" s="1" t="s">
        <v>33</v>
      </c>
      <c r="C13066" t="s">
        <v>27</v>
      </c>
      <c r="D13066" s="1" t="s">
        <v>17</v>
      </c>
      <c r="E13066" t="s">
        <v>18</v>
      </c>
      <c r="F13066" s="4" t="s">
        <v>19</v>
      </c>
      <c r="G13066" s="3">
        <v>8.5030509999999992</v>
      </c>
      <c r="H13066" s="8">
        <v>0.68747661296944795</v>
      </c>
      <c r="I13066" s="26" t="str">
        <f>INDEX('Data Tab2'!$C:$C,MATCH('Data Tab1'!A13066,'Data Tab2'!$A:$A,0))</f>
        <v>STR1</v>
      </c>
    </row>
    <row r="13067" spans="1:9">
      <c r="A13067" s="55">
        <v>104376720</v>
      </c>
      <c r="B13067" s="1" t="s">
        <v>9</v>
      </c>
      <c r="C13067" t="s">
        <v>31</v>
      </c>
      <c r="D13067" s="1" t="s">
        <v>17</v>
      </c>
      <c r="E13067" t="s">
        <v>18</v>
      </c>
      <c r="F13067" s="4" t="s">
        <v>36</v>
      </c>
      <c r="G13067" s="3">
        <v>1.0138860000000001</v>
      </c>
      <c r="H13067" s="8">
        <v>0.23523135883119883</v>
      </c>
      <c r="I13067" s="26" t="str">
        <f>INDEX('Data Tab2'!$C:$C,MATCH('Data Tab1'!A13067,'Data Tab2'!$A:$A,0))</f>
        <v>SZZ1</v>
      </c>
    </row>
    <row r="13068" spans="1:9" hidden="1">
      <c r="A13068" s="55">
        <v>104376720</v>
      </c>
      <c r="B13068" s="1" t="s">
        <v>9</v>
      </c>
      <c r="C13068" t="s">
        <v>31</v>
      </c>
      <c r="D13068" s="1" t="s">
        <v>17</v>
      </c>
      <c r="E13068" t="s">
        <v>18</v>
      </c>
      <c r="F13068" s="4" t="s">
        <v>38</v>
      </c>
      <c r="G13068" s="3">
        <v>3.4744429999999999</v>
      </c>
      <c r="H13068" s="8">
        <v>0.49712031040770155</v>
      </c>
      <c r="I13068" s="26" t="str">
        <f>INDEX('Data Tab2'!$C:$C,MATCH('Data Tab1'!A13068,'Data Tab2'!$A:$A,0))</f>
        <v>SZZ1</v>
      </c>
    </row>
    <row r="13069" spans="1:9" hidden="1">
      <c r="A13069" s="55">
        <v>104376720</v>
      </c>
      <c r="B13069" s="1" t="s">
        <v>9</v>
      </c>
      <c r="C13069" t="s">
        <v>31</v>
      </c>
      <c r="D13069" s="1" t="s">
        <v>17</v>
      </c>
      <c r="E13069" t="s">
        <v>18</v>
      </c>
      <c r="F13069" s="4" t="s">
        <v>22</v>
      </c>
      <c r="G13069" s="3">
        <v>0.38416499999999998</v>
      </c>
      <c r="H13069" s="8">
        <v>0.24399525378946729</v>
      </c>
      <c r="I13069" s="26" t="str">
        <f>INDEX('Data Tab2'!$C:$C,MATCH('Data Tab1'!A13069,'Data Tab2'!$A:$A,0))</f>
        <v>SZZ1</v>
      </c>
    </row>
    <row r="13070" spans="1:9" hidden="1">
      <c r="A13070" s="55">
        <v>104376720</v>
      </c>
      <c r="B13070" s="1" t="s">
        <v>9</v>
      </c>
      <c r="C13070" t="s">
        <v>31</v>
      </c>
      <c r="D13070" s="1" t="s">
        <v>17</v>
      </c>
      <c r="E13070" t="s">
        <v>23</v>
      </c>
      <c r="F13070" s="4" t="s">
        <v>25</v>
      </c>
      <c r="G13070" s="3">
        <v>3.6069399999999998</v>
      </c>
      <c r="H13070" s="8">
        <v>0.77170186880057901</v>
      </c>
      <c r="I13070" s="26" t="str">
        <f>INDEX('Data Tab2'!$C:$C,MATCH('Data Tab1'!A13070,'Data Tab2'!$A:$A,0))</f>
        <v>SZZ1</v>
      </c>
    </row>
    <row r="13071" spans="1:9" hidden="1">
      <c r="A13071" s="55">
        <v>104376720</v>
      </c>
      <c r="B13071" s="1" t="s">
        <v>33</v>
      </c>
      <c r="C13071" t="s">
        <v>37</v>
      </c>
      <c r="D13071" s="1" t="s">
        <v>11</v>
      </c>
      <c r="E13071" t="s">
        <v>12</v>
      </c>
      <c r="F13071" s="4" t="s">
        <v>16</v>
      </c>
      <c r="G13071" s="3">
        <v>10.811107</v>
      </c>
      <c r="H13071" s="8">
        <v>0.59013566731872036</v>
      </c>
      <c r="I13071" s="26" t="str">
        <f>INDEX('Data Tab2'!$C:$C,MATCH('Data Tab1'!A13071,'Data Tab2'!$A:$A,0))</f>
        <v>SZZ1</v>
      </c>
    </row>
    <row r="13072" spans="1:9" hidden="1">
      <c r="A13072" s="55">
        <v>104376720</v>
      </c>
      <c r="B13072" s="1" t="s">
        <v>33</v>
      </c>
      <c r="C13072" t="s">
        <v>37</v>
      </c>
      <c r="D13072" s="1" t="s">
        <v>17</v>
      </c>
      <c r="E13072" t="s">
        <v>18</v>
      </c>
      <c r="F13072" s="4" t="s">
        <v>36</v>
      </c>
      <c r="G13072" s="3">
        <v>8.9844410000000003</v>
      </c>
      <c r="H13072" s="8">
        <v>0.36335568979760724</v>
      </c>
      <c r="I13072" s="26" t="str">
        <f>INDEX('Data Tab2'!$C:$C,MATCH('Data Tab1'!A13072,'Data Tab2'!$A:$A,0))</f>
        <v>SZZ1</v>
      </c>
    </row>
    <row r="13073" spans="1:9" hidden="1">
      <c r="A13073" s="55">
        <v>104376720</v>
      </c>
      <c r="B13073" s="1" t="s">
        <v>33</v>
      </c>
      <c r="C13073" t="s">
        <v>37</v>
      </c>
      <c r="D13073" s="1" t="s">
        <v>17</v>
      </c>
      <c r="E13073" t="s">
        <v>18</v>
      </c>
      <c r="F13073" s="4" t="s">
        <v>38</v>
      </c>
      <c r="G13073" s="3">
        <v>4.0461090000000004</v>
      </c>
      <c r="H13073" s="8">
        <v>5.0833061479216957E-2</v>
      </c>
      <c r="I13073" s="26" t="str">
        <f>INDEX('Data Tab2'!$C:$C,MATCH('Data Tab1'!A13073,'Data Tab2'!$A:$A,0))</f>
        <v>SZZ1</v>
      </c>
    </row>
    <row r="13074" spans="1:9" hidden="1">
      <c r="A13074" s="56">
        <v>104376720</v>
      </c>
      <c r="B13074" s="1" t="s">
        <v>33</v>
      </c>
      <c r="C13074" t="s">
        <v>37</v>
      </c>
      <c r="D13074" s="1" t="s">
        <v>17</v>
      </c>
      <c r="E13074" t="s">
        <v>18</v>
      </c>
      <c r="F13074" s="4" t="s">
        <v>22</v>
      </c>
      <c r="G13074" s="3">
        <v>9.6147170000000006</v>
      </c>
      <c r="H13074" s="8">
        <v>0.36238358633240209</v>
      </c>
      <c r="I13074" s="26" t="str">
        <f>INDEX('Data Tab2'!$C:$C,MATCH('Data Tab1'!A13074,'Data Tab2'!$A:$A,0))</f>
        <v>SZZ1</v>
      </c>
    </row>
    <row r="13075" spans="1:9">
      <c r="A13075" s="55">
        <v>104376743</v>
      </c>
      <c r="B13075" s="1" t="s">
        <v>9</v>
      </c>
      <c r="C13075" t="s">
        <v>37</v>
      </c>
      <c r="D13075" s="1" t="s">
        <v>11</v>
      </c>
      <c r="E13075" t="s">
        <v>12</v>
      </c>
      <c r="F13075" s="4" t="s">
        <v>13</v>
      </c>
      <c r="G13075" s="3">
        <v>4.9994430000000003</v>
      </c>
      <c r="H13075" s="8">
        <v>9.9584734013230203E-2</v>
      </c>
      <c r="I13075" s="26" t="str">
        <f>INDEX('Data Tab2'!$C:$C,MATCH('Data Tab1'!A13075,'Data Tab2'!$A:$A,0))</f>
        <v>TRN1</v>
      </c>
    </row>
    <row r="13076" spans="1:9" hidden="1">
      <c r="A13076" s="55">
        <v>104376743</v>
      </c>
      <c r="B13076" s="1" t="s">
        <v>9</v>
      </c>
      <c r="C13076" t="s">
        <v>37</v>
      </c>
      <c r="D13076" s="1" t="s">
        <v>11</v>
      </c>
      <c r="E13076" t="s">
        <v>12</v>
      </c>
      <c r="F13076" s="4" t="s">
        <v>34</v>
      </c>
      <c r="G13076" s="3">
        <v>10.998607</v>
      </c>
      <c r="H13076" s="8">
        <v>0.58882741159765672</v>
      </c>
      <c r="I13076" s="26" t="str">
        <f>INDEX('Data Tab2'!$C:$C,MATCH('Data Tab1'!A13076,'Data Tab2'!$A:$A,0))</f>
        <v>TRN1</v>
      </c>
    </row>
    <row r="13077" spans="1:9" hidden="1">
      <c r="A13077" s="55">
        <v>104376743</v>
      </c>
      <c r="B13077" s="1" t="s">
        <v>9</v>
      </c>
      <c r="C13077" t="s">
        <v>37</v>
      </c>
      <c r="D13077" s="1" t="s">
        <v>11</v>
      </c>
      <c r="E13077" t="s">
        <v>12</v>
      </c>
      <c r="F13077" s="4" t="s">
        <v>14</v>
      </c>
      <c r="G13077" s="3">
        <v>10.998329999999999</v>
      </c>
      <c r="H13077" s="8">
        <v>0.52758012408869626</v>
      </c>
      <c r="I13077" s="26" t="str">
        <f>INDEX('Data Tab2'!$C:$C,MATCH('Data Tab1'!A13077,'Data Tab2'!$A:$A,0))</f>
        <v>TRN1</v>
      </c>
    </row>
    <row r="13078" spans="1:9" hidden="1">
      <c r="A13078" s="55">
        <v>104376743</v>
      </c>
      <c r="B13078" s="1" t="s">
        <v>9</v>
      </c>
      <c r="C13078" t="s">
        <v>37</v>
      </c>
      <c r="D13078" s="1" t="s">
        <v>11</v>
      </c>
      <c r="E13078" t="s">
        <v>12</v>
      </c>
      <c r="F13078" s="4" t="s">
        <v>15</v>
      </c>
      <c r="G13078" s="3">
        <v>7.884163</v>
      </c>
      <c r="H13078" s="8">
        <v>0.59021916380018713</v>
      </c>
      <c r="I13078" s="26" t="str">
        <f>INDEX('Data Tab2'!$C:$C,MATCH('Data Tab1'!A13078,'Data Tab2'!$A:$A,0))</f>
        <v>TRN1</v>
      </c>
    </row>
    <row r="13079" spans="1:9" hidden="1">
      <c r="A13079" s="55">
        <v>104376743</v>
      </c>
      <c r="B13079" s="1" t="s">
        <v>9</v>
      </c>
      <c r="C13079" t="s">
        <v>37</v>
      </c>
      <c r="D13079" s="1" t="s">
        <v>11</v>
      </c>
      <c r="E13079" t="s">
        <v>12</v>
      </c>
      <c r="F13079" s="4" t="s">
        <v>28</v>
      </c>
      <c r="G13079" s="3">
        <v>10.998609</v>
      </c>
      <c r="H13079" s="8">
        <v>3.3261229739680376E-2</v>
      </c>
      <c r="I13079" s="26" t="str">
        <f>INDEX('Data Tab2'!$C:$C,MATCH('Data Tab1'!A13079,'Data Tab2'!$A:$A,0))</f>
        <v>TRN1</v>
      </c>
    </row>
    <row r="13080" spans="1:9" hidden="1">
      <c r="A13080" s="55">
        <v>104376743</v>
      </c>
      <c r="B13080" s="1" t="s">
        <v>9</v>
      </c>
      <c r="C13080" t="s">
        <v>37</v>
      </c>
      <c r="D13080" s="1" t="s">
        <v>11</v>
      </c>
      <c r="E13080" t="s">
        <v>12</v>
      </c>
      <c r="F13080" s="4" t="s">
        <v>29</v>
      </c>
      <c r="G13080" s="3">
        <v>5.6758309999999996</v>
      </c>
      <c r="H13080" s="8">
        <v>0.18639483627382392</v>
      </c>
      <c r="I13080" s="26" t="str">
        <f>INDEX('Data Tab2'!$C:$C,MATCH('Data Tab1'!A13080,'Data Tab2'!$A:$A,0))</f>
        <v>TRN1</v>
      </c>
    </row>
    <row r="13081" spans="1:9" hidden="1">
      <c r="A13081" s="55">
        <v>104376743</v>
      </c>
      <c r="B13081" s="1" t="s">
        <v>33</v>
      </c>
      <c r="C13081" t="s">
        <v>37</v>
      </c>
      <c r="D13081" s="1" t="s">
        <v>17</v>
      </c>
      <c r="E13081" t="s">
        <v>18</v>
      </c>
      <c r="F13081" s="4" t="s">
        <v>35</v>
      </c>
      <c r="G13081" s="3">
        <v>4.9991649999999996</v>
      </c>
      <c r="H13081" s="8">
        <v>0.60094020426567696</v>
      </c>
      <c r="I13081" s="26" t="str">
        <f>INDEX('Data Tab2'!$C:$C,MATCH('Data Tab1'!A13081,'Data Tab2'!$A:$A,0))</f>
        <v>TRN1</v>
      </c>
    </row>
    <row r="13082" spans="1:9" hidden="1">
      <c r="A13082" s="55">
        <v>104376743</v>
      </c>
      <c r="B13082" s="1" t="s">
        <v>33</v>
      </c>
      <c r="C13082" t="s">
        <v>37</v>
      </c>
      <c r="D13082" s="1" t="s">
        <v>17</v>
      </c>
      <c r="E13082" t="s">
        <v>18</v>
      </c>
      <c r="F13082" s="4" t="s">
        <v>36</v>
      </c>
      <c r="G13082" s="3">
        <v>9.9988849999999996</v>
      </c>
      <c r="H13082" s="8">
        <v>0.60022753609947144</v>
      </c>
      <c r="I13082" s="26" t="str">
        <f>INDEX('Data Tab2'!$C:$C,MATCH('Data Tab1'!A13082,'Data Tab2'!$A:$A,0))</f>
        <v>TRN1</v>
      </c>
    </row>
    <row r="13083" spans="1:9" hidden="1">
      <c r="A13083" s="55">
        <v>104376743</v>
      </c>
      <c r="B13083" s="1" t="s">
        <v>33</v>
      </c>
      <c r="C13083" t="s">
        <v>37</v>
      </c>
      <c r="D13083" s="1" t="s">
        <v>17</v>
      </c>
      <c r="E13083" t="s">
        <v>18</v>
      </c>
      <c r="F13083" s="4" t="s">
        <v>38</v>
      </c>
      <c r="G13083" s="3">
        <v>9.9983310000000003</v>
      </c>
      <c r="H13083" s="8">
        <v>0.88527109316291219</v>
      </c>
      <c r="I13083" s="26" t="str">
        <f>INDEX('Data Tab2'!$C:$C,MATCH('Data Tab1'!A13083,'Data Tab2'!$A:$A,0))</f>
        <v>TRN1</v>
      </c>
    </row>
    <row r="13084" spans="1:9" hidden="1">
      <c r="A13084" s="55">
        <v>104376743</v>
      </c>
      <c r="B13084" s="1" t="s">
        <v>33</v>
      </c>
      <c r="C13084" t="s">
        <v>37</v>
      </c>
      <c r="D13084" s="1" t="s">
        <v>17</v>
      </c>
      <c r="E13084" t="s">
        <v>18</v>
      </c>
      <c r="F13084" s="4" t="s">
        <v>19</v>
      </c>
      <c r="G13084" s="3">
        <v>9.7624949999999995</v>
      </c>
      <c r="H13084" s="8">
        <v>0.89048556363398457</v>
      </c>
      <c r="I13084" s="26" t="str">
        <f>INDEX('Data Tab2'!$C:$C,MATCH('Data Tab1'!A13084,'Data Tab2'!$A:$A,0))</f>
        <v>TRN1</v>
      </c>
    </row>
    <row r="13085" spans="1:9" hidden="1">
      <c r="A13085" s="55">
        <v>104376743</v>
      </c>
      <c r="B13085" s="1" t="s">
        <v>33</v>
      </c>
      <c r="C13085" t="s">
        <v>37</v>
      </c>
      <c r="D13085" s="1" t="s">
        <v>17</v>
      </c>
      <c r="E13085" t="s">
        <v>18</v>
      </c>
      <c r="F13085" s="4" t="s">
        <v>20</v>
      </c>
      <c r="G13085" s="3">
        <v>4.9994420000000002</v>
      </c>
      <c r="H13085" s="8">
        <v>0.9768498110386169</v>
      </c>
      <c r="I13085" s="26" t="str">
        <f>INDEX('Data Tab2'!$C:$C,MATCH('Data Tab1'!A13085,'Data Tab2'!$A:$A,0))</f>
        <v>TRN1</v>
      </c>
    </row>
    <row r="13086" spans="1:9" hidden="1">
      <c r="A13086" s="55">
        <v>104376743</v>
      </c>
      <c r="B13086" s="1" t="s">
        <v>33</v>
      </c>
      <c r="C13086" t="s">
        <v>37</v>
      </c>
      <c r="D13086" s="1" t="s">
        <v>17</v>
      </c>
      <c r="E13086" t="s">
        <v>18</v>
      </c>
      <c r="F13086" s="4" t="s">
        <v>21</v>
      </c>
      <c r="G13086" s="3">
        <v>4.9991649999999996</v>
      </c>
      <c r="H13086" s="8">
        <v>0.81704991614895339</v>
      </c>
      <c r="I13086" s="26" t="str">
        <f>INDEX('Data Tab2'!$C:$C,MATCH('Data Tab1'!A13086,'Data Tab2'!$A:$A,0))</f>
        <v>TRN1</v>
      </c>
    </row>
    <row r="13087" spans="1:9" hidden="1">
      <c r="A13087" s="55">
        <v>104376743</v>
      </c>
      <c r="B13087" s="1" t="s">
        <v>33</v>
      </c>
      <c r="C13087" t="s">
        <v>37</v>
      </c>
      <c r="D13087" s="1" t="s">
        <v>17</v>
      </c>
      <c r="E13087" t="s">
        <v>18</v>
      </c>
      <c r="F13087" s="4" t="s">
        <v>22</v>
      </c>
      <c r="G13087" s="3">
        <v>4.9991640000000004</v>
      </c>
      <c r="H13087" s="8">
        <v>0.16964613236349046</v>
      </c>
      <c r="I13087" s="26" t="str">
        <f>INDEX('Data Tab2'!$C:$C,MATCH('Data Tab1'!A13087,'Data Tab2'!$A:$A,0))</f>
        <v>TRN1</v>
      </c>
    </row>
    <row r="13088" spans="1:9" hidden="1">
      <c r="A13088" s="55">
        <v>104376743</v>
      </c>
      <c r="B13088" s="1" t="s">
        <v>33</v>
      </c>
      <c r="C13088" t="s">
        <v>37</v>
      </c>
      <c r="D13088" s="1" t="s">
        <v>17</v>
      </c>
      <c r="E13088" t="s">
        <v>23</v>
      </c>
      <c r="F13088" s="4" t="s">
        <v>24</v>
      </c>
      <c r="G13088" s="3">
        <v>2.200275</v>
      </c>
      <c r="H13088" s="8">
        <v>0.30843495959610501</v>
      </c>
      <c r="I13088" s="26" t="str">
        <f>INDEX('Data Tab2'!$C:$C,MATCH('Data Tab1'!A13088,'Data Tab2'!$A:$A,0))</f>
        <v>TRN1</v>
      </c>
    </row>
    <row r="13089" spans="1:9" hidden="1">
      <c r="A13089" s="55">
        <v>104376743</v>
      </c>
      <c r="B13089" s="1" t="s">
        <v>33</v>
      </c>
      <c r="C13089" t="s">
        <v>31</v>
      </c>
      <c r="D13089" s="1" t="s">
        <v>11</v>
      </c>
      <c r="E13089" t="s">
        <v>12</v>
      </c>
      <c r="F13089" s="4" t="s">
        <v>15</v>
      </c>
      <c r="G13089" s="3">
        <v>2.859998</v>
      </c>
      <c r="H13089" s="8">
        <v>0.91355449567465874</v>
      </c>
      <c r="I13089" s="26" t="str">
        <f>INDEX('Data Tab2'!$C:$C,MATCH('Data Tab1'!A13089,'Data Tab2'!$A:$A,0))</f>
        <v>TRN1</v>
      </c>
    </row>
    <row r="13090" spans="1:9" hidden="1">
      <c r="A13090" s="55">
        <v>104376743</v>
      </c>
      <c r="B13090" s="1" t="s">
        <v>33</v>
      </c>
      <c r="C13090" t="s">
        <v>31</v>
      </c>
      <c r="D13090" s="1" t="s">
        <v>17</v>
      </c>
      <c r="E13090" t="s">
        <v>23</v>
      </c>
      <c r="F13090" s="4" t="s">
        <v>24</v>
      </c>
      <c r="G13090" s="3">
        <v>2.7991640000000002</v>
      </c>
      <c r="H13090" s="8">
        <v>0.21074943167765647</v>
      </c>
      <c r="I13090" s="26" t="str">
        <f>INDEX('Data Tab2'!$C:$C,MATCH('Data Tab1'!A13090,'Data Tab2'!$A:$A,0))</f>
        <v>TRN1</v>
      </c>
    </row>
    <row r="13091" spans="1:9" hidden="1">
      <c r="A13091" s="56">
        <v>104376743</v>
      </c>
      <c r="B13091" s="1" t="s">
        <v>33</v>
      </c>
      <c r="C13091" t="s">
        <v>31</v>
      </c>
      <c r="D13091" s="1" t="s">
        <v>17</v>
      </c>
      <c r="E13091" t="s">
        <v>23</v>
      </c>
      <c r="F13091" s="4" t="s">
        <v>25</v>
      </c>
      <c r="G13091" s="3">
        <v>7.9705510000000004</v>
      </c>
      <c r="H13091" s="8">
        <v>0.67743714269774258</v>
      </c>
      <c r="I13091" s="26" t="str">
        <f>INDEX('Data Tab2'!$C:$C,MATCH('Data Tab1'!A13091,'Data Tab2'!$A:$A,0))</f>
        <v>TRN1</v>
      </c>
    </row>
    <row r="13092" spans="1:9">
      <c r="A13092" s="55">
        <v>104376746</v>
      </c>
      <c r="B13092" s="1" t="s">
        <v>9</v>
      </c>
      <c r="C13092" t="s">
        <v>37</v>
      </c>
      <c r="D13092" s="1" t="s">
        <v>11</v>
      </c>
      <c r="E13092" t="s">
        <v>12</v>
      </c>
      <c r="F13092" s="4" t="s">
        <v>34</v>
      </c>
      <c r="G13092" s="3">
        <v>5.8255540000000003</v>
      </c>
      <c r="H13092" s="8">
        <v>0.16587217872618543</v>
      </c>
      <c r="I13092" s="26" t="str">
        <f>INDEX('Data Tab2'!$C:$C,MATCH('Data Tab1'!A13092,'Data Tab2'!$A:$A,0))</f>
        <v>WRO1</v>
      </c>
    </row>
    <row r="13093" spans="1:9" hidden="1">
      <c r="A13093" s="55">
        <v>104376746</v>
      </c>
      <c r="B13093" s="1" t="s">
        <v>9</v>
      </c>
      <c r="C13093" t="s">
        <v>37</v>
      </c>
      <c r="D13093" s="1" t="s">
        <v>11</v>
      </c>
      <c r="E13093" t="s">
        <v>12</v>
      </c>
      <c r="F13093" s="4" t="s">
        <v>14</v>
      </c>
      <c r="G13093" s="3">
        <v>4.0555000000000001E-2</v>
      </c>
      <c r="H13093" s="8">
        <v>0.88137322861112344</v>
      </c>
      <c r="I13093" s="26" t="str">
        <f>INDEX('Data Tab2'!$C:$C,MATCH('Data Tab1'!A13093,'Data Tab2'!$A:$A,0))</f>
        <v>WRO1</v>
      </c>
    </row>
    <row r="13094" spans="1:9" hidden="1">
      <c r="A13094" s="55">
        <v>104376746</v>
      </c>
      <c r="B13094" s="1" t="s">
        <v>9</v>
      </c>
      <c r="C13094" t="s">
        <v>37</v>
      </c>
      <c r="D13094" s="1" t="s">
        <v>11</v>
      </c>
      <c r="E13094" t="s">
        <v>12</v>
      </c>
      <c r="F13094" s="4" t="s">
        <v>15</v>
      </c>
      <c r="G13094" s="3">
        <v>0.54471999999999998</v>
      </c>
      <c r="H13094" s="8">
        <v>0.83185154563782793</v>
      </c>
      <c r="I13094" s="26" t="str">
        <f>INDEX('Data Tab2'!$C:$C,MATCH('Data Tab1'!A13094,'Data Tab2'!$A:$A,0))</f>
        <v>WRO1</v>
      </c>
    </row>
    <row r="13095" spans="1:9" hidden="1">
      <c r="A13095" s="55">
        <v>104376746</v>
      </c>
      <c r="B13095" s="1" t="s">
        <v>9</v>
      </c>
      <c r="C13095" t="s">
        <v>37</v>
      </c>
      <c r="D13095" s="1" t="s">
        <v>17</v>
      </c>
      <c r="E13095" t="s">
        <v>18</v>
      </c>
      <c r="F13095" s="4" t="s">
        <v>35</v>
      </c>
      <c r="G13095" s="3">
        <v>0.38222</v>
      </c>
      <c r="H13095" s="8">
        <v>0.12987832426261636</v>
      </c>
      <c r="I13095" s="26" t="str">
        <f>INDEX('Data Tab2'!$C:$C,MATCH('Data Tab1'!A13095,'Data Tab2'!$A:$A,0))</f>
        <v>WRO1</v>
      </c>
    </row>
    <row r="13096" spans="1:9" hidden="1">
      <c r="A13096" s="55">
        <v>104376746</v>
      </c>
      <c r="B13096" s="1" t="s">
        <v>9</v>
      </c>
      <c r="C13096" t="s">
        <v>37</v>
      </c>
      <c r="D13096" s="1" t="s">
        <v>17</v>
      </c>
      <c r="E13096" t="s">
        <v>18</v>
      </c>
      <c r="F13096" s="4" t="s">
        <v>19</v>
      </c>
      <c r="G13096" s="3">
        <v>0.37193999999999999</v>
      </c>
      <c r="H13096" s="8">
        <v>0.53262799656213611</v>
      </c>
      <c r="I13096" s="26" t="str">
        <f>INDEX('Data Tab2'!$C:$C,MATCH('Data Tab1'!A13096,'Data Tab2'!$A:$A,0))</f>
        <v>WRO1</v>
      </c>
    </row>
    <row r="13097" spans="1:9" hidden="1">
      <c r="A13097" s="55">
        <v>104376746</v>
      </c>
      <c r="B13097" s="1" t="s">
        <v>33</v>
      </c>
      <c r="C13097" t="s">
        <v>31</v>
      </c>
      <c r="D13097" s="1" t="s">
        <v>11</v>
      </c>
      <c r="E13097" t="s">
        <v>12</v>
      </c>
      <c r="F13097" s="4" t="s">
        <v>13</v>
      </c>
      <c r="G13097" s="3">
        <v>10.999998</v>
      </c>
      <c r="H13097" s="8">
        <v>0.85251883405297857</v>
      </c>
      <c r="I13097" s="26" t="str">
        <f>INDEX('Data Tab2'!$C:$C,MATCH('Data Tab1'!A13097,'Data Tab2'!$A:$A,0))</f>
        <v>WRO1</v>
      </c>
    </row>
    <row r="13098" spans="1:9" hidden="1">
      <c r="A13098" s="55">
        <v>104376746</v>
      </c>
      <c r="B13098" s="1" t="s">
        <v>33</v>
      </c>
      <c r="C13098" t="s">
        <v>31</v>
      </c>
      <c r="D13098" s="1" t="s">
        <v>11</v>
      </c>
      <c r="E13098" t="s">
        <v>12</v>
      </c>
      <c r="F13098" s="4" t="s">
        <v>34</v>
      </c>
      <c r="G13098" s="3">
        <v>5.1905539999999997</v>
      </c>
      <c r="H13098" s="8">
        <v>0.11730151897066821</v>
      </c>
      <c r="I13098" s="26" t="str">
        <f>INDEX('Data Tab2'!$C:$C,MATCH('Data Tab1'!A13098,'Data Tab2'!$A:$A,0))</f>
        <v>WRO1</v>
      </c>
    </row>
    <row r="13099" spans="1:9" hidden="1">
      <c r="A13099" s="55">
        <v>104376746</v>
      </c>
      <c r="B13099" s="1" t="s">
        <v>33</v>
      </c>
      <c r="C13099" t="s">
        <v>31</v>
      </c>
      <c r="D13099" s="1" t="s">
        <v>11</v>
      </c>
      <c r="E13099" t="s">
        <v>12</v>
      </c>
      <c r="F13099" s="4" t="s">
        <v>14</v>
      </c>
      <c r="G13099" s="3">
        <v>10.676943</v>
      </c>
      <c r="H13099" s="8">
        <v>0.87527921202043524</v>
      </c>
      <c r="I13099" s="26" t="str">
        <f>INDEX('Data Tab2'!$C:$C,MATCH('Data Tab1'!A13099,'Data Tab2'!$A:$A,0))</f>
        <v>WRO1</v>
      </c>
    </row>
    <row r="13100" spans="1:9" hidden="1">
      <c r="A13100" s="55">
        <v>104376746</v>
      </c>
      <c r="B13100" s="1" t="s">
        <v>33</v>
      </c>
      <c r="C13100" t="s">
        <v>31</v>
      </c>
      <c r="D13100" s="1" t="s">
        <v>11</v>
      </c>
      <c r="E13100" t="s">
        <v>12</v>
      </c>
      <c r="F13100" s="4" t="s">
        <v>15</v>
      </c>
      <c r="G13100" s="3">
        <v>10.203331</v>
      </c>
      <c r="H13100" s="8">
        <v>0.79653450945820869</v>
      </c>
      <c r="I13100" s="26" t="str">
        <f>INDEX('Data Tab2'!$C:$C,MATCH('Data Tab1'!A13100,'Data Tab2'!$A:$A,0))</f>
        <v>WRO1</v>
      </c>
    </row>
    <row r="13101" spans="1:9" hidden="1">
      <c r="A13101" s="55">
        <v>104376746</v>
      </c>
      <c r="B13101" s="1" t="s">
        <v>33</v>
      </c>
      <c r="C13101" t="s">
        <v>31</v>
      </c>
      <c r="D13101" s="1" t="s">
        <v>11</v>
      </c>
      <c r="E13101" t="s">
        <v>12</v>
      </c>
      <c r="F13101" s="4" t="s">
        <v>28</v>
      </c>
      <c r="G13101" s="3">
        <v>5.9999979999999997</v>
      </c>
      <c r="H13101" s="8">
        <v>0.25041118618824187</v>
      </c>
      <c r="I13101" s="26" t="str">
        <f>INDEX('Data Tab2'!$C:$C,MATCH('Data Tab1'!A13101,'Data Tab2'!$A:$A,0))</f>
        <v>WRO1</v>
      </c>
    </row>
    <row r="13102" spans="1:9" hidden="1">
      <c r="A13102" s="55">
        <v>104376746</v>
      </c>
      <c r="B13102" s="1" t="s">
        <v>33</v>
      </c>
      <c r="C13102" t="s">
        <v>31</v>
      </c>
      <c r="D13102" s="1" t="s">
        <v>11</v>
      </c>
      <c r="E13102" t="s">
        <v>12</v>
      </c>
      <c r="F13102" s="4" t="s">
        <v>16</v>
      </c>
      <c r="G13102" s="3">
        <v>4.9711090000000002</v>
      </c>
      <c r="H13102" s="8">
        <v>0.60434220751926648</v>
      </c>
      <c r="I13102" s="26" t="str">
        <f>INDEX('Data Tab2'!$C:$C,MATCH('Data Tab1'!A13102,'Data Tab2'!$A:$A,0))</f>
        <v>WRO1</v>
      </c>
    </row>
    <row r="13103" spans="1:9" hidden="1">
      <c r="A13103" s="55">
        <v>104376746</v>
      </c>
      <c r="B13103" s="1" t="s">
        <v>33</v>
      </c>
      <c r="C13103" t="s">
        <v>31</v>
      </c>
      <c r="D13103" s="1" t="s">
        <v>17</v>
      </c>
      <c r="E13103" t="s">
        <v>18</v>
      </c>
      <c r="F13103" s="4" t="s">
        <v>35</v>
      </c>
      <c r="G13103" s="3">
        <v>9.6174979999999994</v>
      </c>
      <c r="H13103" s="8">
        <v>8.6064020111456419E-2</v>
      </c>
      <c r="I13103" s="26" t="str">
        <f>INDEX('Data Tab2'!$C:$C,MATCH('Data Tab1'!A13103,'Data Tab2'!$A:$A,0))</f>
        <v>WRO1</v>
      </c>
    </row>
    <row r="13104" spans="1:9" hidden="1">
      <c r="A13104" s="55">
        <v>104376746</v>
      </c>
      <c r="B13104" s="1" t="s">
        <v>33</v>
      </c>
      <c r="C13104" t="s">
        <v>31</v>
      </c>
      <c r="D13104" s="1" t="s">
        <v>17</v>
      </c>
      <c r="E13104" t="s">
        <v>18</v>
      </c>
      <c r="F13104" s="4" t="s">
        <v>36</v>
      </c>
      <c r="G13104" s="3">
        <v>9.9999970000000005</v>
      </c>
      <c r="H13104" s="8">
        <v>0.68321567300174868</v>
      </c>
      <c r="I13104" s="26" t="str">
        <f>INDEX('Data Tab2'!$C:$C,MATCH('Data Tab1'!A13104,'Data Tab2'!$A:$A,0))</f>
        <v>WRO1</v>
      </c>
    </row>
    <row r="13105" spans="1:9" hidden="1">
      <c r="A13105" s="55">
        <v>104376746</v>
      </c>
      <c r="B13105" s="1" t="s">
        <v>33</v>
      </c>
      <c r="C13105" t="s">
        <v>31</v>
      </c>
      <c r="D13105" s="1" t="s">
        <v>17</v>
      </c>
      <c r="E13105" t="s">
        <v>18</v>
      </c>
      <c r="F13105" s="4" t="s">
        <v>38</v>
      </c>
      <c r="G13105" s="3">
        <v>8.3016640000000006</v>
      </c>
      <c r="H13105" s="8">
        <v>0.41711972340276715</v>
      </c>
      <c r="I13105" s="26" t="str">
        <f>INDEX('Data Tab2'!$C:$C,MATCH('Data Tab1'!A13105,'Data Tab2'!$A:$A,0))</f>
        <v>WRO1</v>
      </c>
    </row>
    <row r="13106" spans="1:9" hidden="1">
      <c r="A13106" s="55">
        <v>104376746</v>
      </c>
      <c r="B13106" s="1" t="s">
        <v>33</v>
      </c>
      <c r="C13106" t="s">
        <v>31</v>
      </c>
      <c r="D13106" s="1" t="s">
        <v>17</v>
      </c>
      <c r="E13106" t="s">
        <v>18</v>
      </c>
      <c r="F13106" s="4" t="s">
        <v>19</v>
      </c>
      <c r="G13106" s="3">
        <v>4.6277759999999999</v>
      </c>
      <c r="H13106" s="8">
        <v>0.43221813486712823</v>
      </c>
      <c r="I13106" s="26" t="str">
        <f>INDEX('Data Tab2'!$C:$C,MATCH('Data Tab1'!A13106,'Data Tab2'!$A:$A,0))</f>
        <v>WRO1</v>
      </c>
    </row>
    <row r="13107" spans="1:9" hidden="1">
      <c r="A13107" s="55">
        <v>104376746</v>
      </c>
      <c r="B13107" s="1" t="s">
        <v>33</v>
      </c>
      <c r="C13107" t="s">
        <v>31</v>
      </c>
      <c r="D13107" s="1" t="s">
        <v>17</v>
      </c>
      <c r="E13107" t="s">
        <v>23</v>
      </c>
      <c r="F13107" s="4" t="s">
        <v>24</v>
      </c>
      <c r="G13107" s="3">
        <v>4.9999979999999997</v>
      </c>
      <c r="H13107" s="8">
        <v>5.7437842294699504E-2</v>
      </c>
      <c r="I13107" s="26" t="str">
        <f>INDEX('Data Tab2'!$C:$C,MATCH('Data Tab1'!A13107,'Data Tab2'!$A:$A,0))</f>
        <v>WRO1</v>
      </c>
    </row>
    <row r="13108" spans="1:9" hidden="1">
      <c r="A13108" s="56">
        <v>104376746</v>
      </c>
      <c r="B13108" s="1" t="s">
        <v>33</v>
      </c>
      <c r="C13108" t="s">
        <v>31</v>
      </c>
      <c r="D13108" s="1" t="s">
        <v>17</v>
      </c>
      <c r="E13108" t="s">
        <v>23</v>
      </c>
      <c r="F13108" s="4" t="s">
        <v>25</v>
      </c>
      <c r="G13108" s="3">
        <v>9.9999979999999997</v>
      </c>
      <c r="H13108" s="8">
        <v>0.14966901612885053</v>
      </c>
      <c r="I13108" s="26" t="str">
        <f>INDEX('Data Tab2'!$C:$C,MATCH('Data Tab1'!A13108,'Data Tab2'!$A:$A,0))</f>
        <v>WRO1</v>
      </c>
    </row>
    <row r="13109" spans="1:9">
      <c r="A13109" s="55">
        <v>104376755</v>
      </c>
      <c r="B13109" s="1" t="s">
        <v>9</v>
      </c>
      <c r="C13109" t="s">
        <v>31</v>
      </c>
      <c r="D13109" s="1" t="s">
        <v>11</v>
      </c>
      <c r="E13109" t="s">
        <v>12</v>
      </c>
      <c r="F13109" s="4" t="s">
        <v>28</v>
      </c>
      <c r="G13109" s="3">
        <v>4.3988870000000002</v>
      </c>
      <c r="H13109" s="8">
        <v>0.94086722842572157</v>
      </c>
      <c r="I13109" s="26" t="str">
        <f>INDEX('Data Tab2'!$C:$C,MATCH('Data Tab1'!A13109,'Data Tab2'!$A:$A,0))</f>
        <v>WRO2</v>
      </c>
    </row>
    <row r="13110" spans="1:9" hidden="1">
      <c r="A13110" s="55">
        <v>104376755</v>
      </c>
      <c r="B13110" s="1" t="s">
        <v>9</v>
      </c>
      <c r="C13110" t="s">
        <v>31</v>
      </c>
      <c r="D13110" s="1" t="s">
        <v>11</v>
      </c>
      <c r="E13110" t="s">
        <v>12</v>
      </c>
      <c r="F13110" s="4" t="s">
        <v>29</v>
      </c>
      <c r="G13110" s="3">
        <v>3.0419429999999998</v>
      </c>
      <c r="H13110" s="8">
        <v>0.57622070741467879</v>
      </c>
      <c r="I13110" s="26" t="str">
        <f>INDEX('Data Tab2'!$C:$C,MATCH('Data Tab1'!A13110,'Data Tab2'!$A:$A,0))</f>
        <v>WRO2</v>
      </c>
    </row>
    <row r="13111" spans="1:9" hidden="1">
      <c r="A13111" s="55">
        <v>104376755</v>
      </c>
      <c r="B13111" s="1" t="s">
        <v>9</v>
      </c>
      <c r="C13111" t="s">
        <v>31</v>
      </c>
      <c r="D13111" s="1" t="s">
        <v>11</v>
      </c>
      <c r="E13111" t="s">
        <v>12</v>
      </c>
      <c r="F13111" s="4" t="s">
        <v>16</v>
      </c>
      <c r="G13111" s="3">
        <v>2.0055540000000001</v>
      </c>
      <c r="H13111" s="8">
        <v>0.41596804276617028</v>
      </c>
      <c r="I13111" s="26" t="str">
        <f>INDEX('Data Tab2'!$C:$C,MATCH('Data Tab1'!A13111,'Data Tab2'!$A:$A,0))</f>
        <v>WRO2</v>
      </c>
    </row>
    <row r="13112" spans="1:9" hidden="1">
      <c r="A13112" s="55">
        <v>104376755</v>
      </c>
      <c r="B13112" s="1" t="s">
        <v>33</v>
      </c>
      <c r="C13112" t="s">
        <v>37</v>
      </c>
      <c r="D13112" s="1" t="s">
        <v>11</v>
      </c>
      <c r="E13112" t="s">
        <v>12</v>
      </c>
      <c r="F13112" s="4" t="s">
        <v>13</v>
      </c>
      <c r="G13112" s="3">
        <v>9.9986069999999998</v>
      </c>
      <c r="H13112" s="8">
        <v>7.494750212812662E-2</v>
      </c>
      <c r="I13112" s="26" t="str">
        <f>INDEX('Data Tab2'!$C:$C,MATCH('Data Tab1'!A13112,'Data Tab2'!$A:$A,0))</f>
        <v>WRO2</v>
      </c>
    </row>
    <row r="13113" spans="1:9" hidden="1">
      <c r="A13113" s="55">
        <v>104376755</v>
      </c>
      <c r="B13113" s="1" t="s">
        <v>33</v>
      </c>
      <c r="C13113" t="s">
        <v>37</v>
      </c>
      <c r="D13113" s="1" t="s">
        <v>11</v>
      </c>
      <c r="E13113" t="s">
        <v>12</v>
      </c>
      <c r="F13113" s="4" t="s">
        <v>34</v>
      </c>
      <c r="G13113" s="3">
        <v>4.9991640000000004</v>
      </c>
      <c r="H13113" s="8">
        <v>0.12109235705660437</v>
      </c>
      <c r="I13113" s="26" t="str">
        <f>INDEX('Data Tab2'!$C:$C,MATCH('Data Tab1'!A13113,'Data Tab2'!$A:$A,0))</f>
        <v>WRO2</v>
      </c>
    </row>
    <row r="13114" spans="1:9" hidden="1">
      <c r="A13114" s="55">
        <v>104376755</v>
      </c>
      <c r="B13114" s="1" t="s">
        <v>33</v>
      </c>
      <c r="C13114" t="s">
        <v>37</v>
      </c>
      <c r="D13114" s="1" t="s">
        <v>11</v>
      </c>
      <c r="E13114" t="s">
        <v>12</v>
      </c>
      <c r="F13114" s="4" t="s">
        <v>15</v>
      </c>
      <c r="G13114" s="3">
        <v>4.9994430000000003</v>
      </c>
      <c r="H13114" s="8">
        <v>0.69033136180847832</v>
      </c>
      <c r="I13114" s="26" t="str">
        <f>INDEX('Data Tab2'!$C:$C,MATCH('Data Tab1'!A13114,'Data Tab2'!$A:$A,0))</f>
        <v>WRO2</v>
      </c>
    </row>
    <row r="13115" spans="1:9" hidden="1">
      <c r="A13115" s="55">
        <v>104376755</v>
      </c>
      <c r="B13115" s="1" t="s">
        <v>33</v>
      </c>
      <c r="C13115" t="s">
        <v>37</v>
      </c>
      <c r="D13115" s="1" t="s">
        <v>11</v>
      </c>
      <c r="E13115" t="s">
        <v>12</v>
      </c>
      <c r="F13115" s="4" t="s">
        <v>28</v>
      </c>
      <c r="G13115" s="3">
        <v>6.6002749999999999</v>
      </c>
      <c r="H13115" s="8">
        <v>0.32379978470750082</v>
      </c>
      <c r="I13115" s="26" t="str">
        <f>INDEX('Data Tab2'!$C:$C,MATCH('Data Tab1'!A13115,'Data Tab2'!$A:$A,0))</f>
        <v>WRO2</v>
      </c>
    </row>
    <row r="13116" spans="1:9" hidden="1">
      <c r="A13116" s="55">
        <v>104376755</v>
      </c>
      <c r="B13116" s="1" t="s">
        <v>33</v>
      </c>
      <c r="C13116" t="s">
        <v>37</v>
      </c>
      <c r="D13116" s="1" t="s">
        <v>11</v>
      </c>
      <c r="E13116" t="s">
        <v>12</v>
      </c>
      <c r="F13116" s="4" t="s">
        <v>29</v>
      </c>
      <c r="G13116" s="3">
        <v>7.224164</v>
      </c>
      <c r="H13116" s="8">
        <v>0.56084987813619769</v>
      </c>
      <c r="I13116" s="26" t="str">
        <f>INDEX('Data Tab2'!$C:$C,MATCH('Data Tab1'!A13116,'Data Tab2'!$A:$A,0))</f>
        <v>WRO2</v>
      </c>
    </row>
    <row r="13117" spans="1:9" hidden="1">
      <c r="A13117" s="56">
        <v>104376755</v>
      </c>
      <c r="B13117" s="1" t="s">
        <v>33</v>
      </c>
      <c r="C13117" t="s">
        <v>37</v>
      </c>
      <c r="D13117" s="1" t="s">
        <v>11</v>
      </c>
      <c r="E13117" t="s">
        <v>12</v>
      </c>
      <c r="F13117" s="4" t="s">
        <v>16</v>
      </c>
      <c r="G13117" s="3">
        <v>8.6499959999999998</v>
      </c>
      <c r="H13117" s="8">
        <v>0.59380975150585469</v>
      </c>
      <c r="I13117" s="26" t="str">
        <f>INDEX('Data Tab2'!$C:$C,MATCH('Data Tab1'!A13117,'Data Tab2'!$A:$A,0))</f>
        <v>WRO2</v>
      </c>
    </row>
    <row r="13118" spans="1:9">
      <c r="A13118" s="55">
        <v>104376762</v>
      </c>
      <c r="B13118" s="1" t="s">
        <v>33</v>
      </c>
      <c r="C13118" t="s">
        <v>32</v>
      </c>
      <c r="D13118" s="1" t="s">
        <v>11</v>
      </c>
      <c r="E13118" t="s">
        <v>12</v>
      </c>
      <c r="F13118" s="4" t="s">
        <v>15</v>
      </c>
      <c r="G13118" s="3">
        <v>4.6216590000000002</v>
      </c>
      <c r="H13118" s="8">
        <v>0.16566800816074678</v>
      </c>
      <c r="I13118" s="26" t="str">
        <f>INDEX('Data Tab2'!$C:$C,MATCH('Data Tab1'!A13118,'Data Tab2'!$A:$A,0))</f>
        <v>WRO5</v>
      </c>
    </row>
    <row r="13119" spans="1:9" hidden="1">
      <c r="A13119" s="55">
        <v>104376762</v>
      </c>
      <c r="B13119" s="1" t="s">
        <v>33</v>
      </c>
      <c r="C13119" t="s">
        <v>32</v>
      </c>
      <c r="D13119" s="1" t="s">
        <v>11</v>
      </c>
      <c r="E13119" t="s">
        <v>12</v>
      </c>
      <c r="F13119" s="4" t="s">
        <v>28</v>
      </c>
      <c r="G13119" s="3">
        <v>10.999991</v>
      </c>
      <c r="H13119" s="8">
        <v>0.24305006103363769</v>
      </c>
      <c r="I13119" s="26" t="str">
        <f>INDEX('Data Tab2'!$C:$C,MATCH('Data Tab1'!A13119,'Data Tab2'!$A:$A,0))</f>
        <v>WRO5</v>
      </c>
    </row>
    <row r="13120" spans="1:9" hidden="1">
      <c r="A13120" s="55">
        <v>104376762</v>
      </c>
      <c r="B13120" s="1" t="s">
        <v>33</v>
      </c>
      <c r="C13120" t="s">
        <v>32</v>
      </c>
      <c r="D13120" s="1" t="s">
        <v>11</v>
      </c>
      <c r="E13120" t="s">
        <v>12</v>
      </c>
      <c r="F13120" s="4" t="s">
        <v>29</v>
      </c>
      <c r="G13120" s="3">
        <v>4.9036039999999996</v>
      </c>
      <c r="H13120" s="8">
        <v>0.33726805429159235</v>
      </c>
      <c r="I13120" s="26" t="str">
        <f>INDEX('Data Tab2'!$C:$C,MATCH('Data Tab1'!A13120,'Data Tab2'!$A:$A,0))</f>
        <v>WRO5</v>
      </c>
    </row>
    <row r="13121" spans="1:9" hidden="1">
      <c r="A13121" s="55">
        <v>104376762</v>
      </c>
      <c r="B13121" s="1" t="s">
        <v>33</v>
      </c>
      <c r="C13121" t="s">
        <v>32</v>
      </c>
      <c r="D13121" s="1" t="s">
        <v>17</v>
      </c>
      <c r="E13121" t="s">
        <v>18</v>
      </c>
      <c r="F13121" s="4" t="s">
        <v>35</v>
      </c>
      <c r="G13121" s="3">
        <v>4.703049</v>
      </c>
      <c r="H13121" s="8">
        <v>0.29059436988740228</v>
      </c>
      <c r="I13121" s="26" t="str">
        <f>INDEX('Data Tab2'!$C:$C,MATCH('Data Tab1'!A13121,'Data Tab2'!$A:$A,0))</f>
        <v>WRO5</v>
      </c>
    </row>
    <row r="13122" spans="1:9" hidden="1">
      <c r="A13122" s="55">
        <v>104376762</v>
      </c>
      <c r="B13122" s="1" t="s">
        <v>33</v>
      </c>
      <c r="C13122" t="s">
        <v>32</v>
      </c>
      <c r="D13122" s="1" t="s">
        <v>17</v>
      </c>
      <c r="E13122" t="s">
        <v>18</v>
      </c>
      <c r="F13122" s="4" t="s">
        <v>36</v>
      </c>
      <c r="G13122" s="3">
        <v>7.6411040000000003</v>
      </c>
      <c r="H13122" s="8">
        <v>0.12594890356930899</v>
      </c>
      <c r="I13122" s="26" t="str">
        <f>INDEX('Data Tab2'!$C:$C,MATCH('Data Tab1'!A13122,'Data Tab2'!$A:$A,0))</f>
        <v>WRO5</v>
      </c>
    </row>
    <row r="13123" spans="1:9" hidden="1">
      <c r="A13123" s="55">
        <v>104376762</v>
      </c>
      <c r="B13123" s="1" t="s">
        <v>33</v>
      </c>
      <c r="C13123" t="s">
        <v>32</v>
      </c>
      <c r="D13123" s="1" t="s">
        <v>17</v>
      </c>
      <c r="E13123" t="s">
        <v>18</v>
      </c>
      <c r="F13123" s="4" t="s">
        <v>38</v>
      </c>
      <c r="G13123" s="3">
        <v>4.999994</v>
      </c>
      <c r="H13123" s="8">
        <v>6.8710166802655626E-2</v>
      </c>
      <c r="I13123" s="26" t="str">
        <f>INDEX('Data Tab2'!$C:$C,MATCH('Data Tab1'!A13123,'Data Tab2'!$A:$A,0))</f>
        <v>WRO5</v>
      </c>
    </row>
    <row r="13124" spans="1:9" hidden="1">
      <c r="A13124" s="55">
        <v>104376762</v>
      </c>
      <c r="B13124" s="1" t="s">
        <v>33</v>
      </c>
      <c r="C13124" t="s">
        <v>32</v>
      </c>
      <c r="D13124" s="1" t="s">
        <v>17</v>
      </c>
      <c r="E13124" t="s">
        <v>18</v>
      </c>
      <c r="F13124" s="4" t="s">
        <v>19</v>
      </c>
      <c r="G13124" s="3">
        <v>9.7311029999999992</v>
      </c>
      <c r="H13124" s="8">
        <v>0.72517832629504508</v>
      </c>
      <c r="I13124" s="26" t="str">
        <f>INDEX('Data Tab2'!$C:$C,MATCH('Data Tab1'!A13124,'Data Tab2'!$A:$A,0))</f>
        <v>WRO5</v>
      </c>
    </row>
    <row r="13125" spans="1:9" hidden="1">
      <c r="A13125" s="55">
        <v>104376762</v>
      </c>
      <c r="B13125" s="1" t="s">
        <v>33</v>
      </c>
      <c r="C13125" t="s">
        <v>32</v>
      </c>
      <c r="D13125" s="1" t="s">
        <v>17</v>
      </c>
      <c r="E13125" t="s">
        <v>18</v>
      </c>
      <c r="F13125" s="4" t="s">
        <v>20</v>
      </c>
      <c r="G13125" s="3">
        <v>3.0508250000000001</v>
      </c>
      <c r="H13125" s="8">
        <v>0.95397092119061933</v>
      </c>
      <c r="I13125" s="26" t="str">
        <f>INDEX('Data Tab2'!$C:$C,MATCH('Data Tab1'!A13125,'Data Tab2'!$A:$A,0))</f>
        <v>WRO5</v>
      </c>
    </row>
    <row r="13126" spans="1:9" hidden="1">
      <c r="A13126" s="55">
        <v>104376762</v>
      </c>
      <c r="B13126" s="1" t="s">
        <v>33</v>
      </c>
      <c r="C13126" t="s">
        <v>32</v>
      </c>
      <c r="D13126" s="1" t="s">
        <v>17</v>
      </c>
      <c r="E13126" t="s">
        <v>18</v>
      </c>
      <c r="F13126" s="4" t="s">
        <v>21</v>
      </c>
      <c r="G13126" s="3">
        <v>4.9999950000000002</v>
      </c>
      <c r="H13126" s="8">
        <v>0.29803860084378919</v>
      </c>
      <c r="I13126" s="26" t="str">
        <f>INDEX('Data Tab2'!$C:$C,MATCH('Data Tab1'!A13126,'Data Tab2'!$A:$A,0))</f>
        <v>WRO5</v>
      </c>
    </row>
    <row r="13127" spans="1:9" hidden="1">
      <c r="A13127" s="56">
        <v>104376762</v>
      </c>
      <c r="B13127" s="1" t="s">
        <v>33</v>
      </c>
      <c r="C13127" t="s">
        <v>32</v>
      </c>
      <c r="D13127" s="1" t="s">
        <v>17</v>
      </c>
      <c r="E13127" t="s">
        <v>18</v>
      </c>
      <c r="F13127" s="4" t="s">
        <v>22</v>
      </c>
      <c r="G13127" s="3">
        <v>4.9999919999999998</v>
      </c>
      <c r="H13127" s="8">
        <v>0.15319471551952002</v>
      </c>
      <c r="I13127" s="26" t="str">
        <f>INDEX('Data Tab2'!$C:$C,MATCH('Data Tab1'!A13127,'Data Tab2'!$A:$A,0))</f>
        <v>WRO5</v>
      </c>
    </row>
    <row r="13128" spans="1:9">
      <c r="A13128" s="55">
        <v>104377839</v>
      </c>
      <c r="B13128" s="1" t="s">
        <v>33</v>
      </c>
      <c r="C13128" t="s">
        <v>27</v>
      </c>
      <c r="D13128" s="1" t="s">
        <v>11</v>
      </c>
      <c r="E13128" t="s">
        <v>12</v>
      </c>
      <c r="F13128" s="4" t="s">
        <v>14</v>
      </c>
      <c r="G13128" s="3">
        <v>9.5822179999999992</v>
      </c>
      <c r="H13128" s="8">
        <v>0.56876535833684172</v>
      </c>
      <c r="I13128" s="26" t="str">
        <f>INDEX('Data Tab2'!$C:$C,MATCH('Data Tab1'!A13128,'Data Tab2'!$A:$A,0))</f>
        <v>EDI2</v>
      </c>
    </row>
    <row r="13129" spans="1:9" hidden="1">
      <c r="A13129" s="55">
        <v>104377839</v>
      </c>
      <c r="B13129" s="1" t="s">
        <v>33</v>
      </c>
      <c r="C13129" t="s">
        <v>27</v>
      </c>
      <c r="D13129" s="1" t="s">
        <v>11</v>
      </c>
      <c r="E13129" t="s">
        <v>12</v>
      </c>
      <c r="F13129" s="4" t="s">
        <v>15</v>
      </c>
      <c r="G13129" s="3">
        <v>9.2091619999999992</v>
      </c>
      <c r="H13129" s="8">
        <v>0.47272886299761407</v>
      </c>
      <c r="I13129" s="26" t="str">
        <f>INDEX('Data Tab2'!$C:$C,MATCH('Data Tab1'!A13129,'Data Tab2'!$A:$A,0))</f>
        <v>EDI2</v>
      </c>
    </row>
    <row r="13130" spans="1:9" hidden="1">
      <c r="A13130" s="55">
        <v>104377839</v>
      </c>
      <c r="B13130" s="1" t="s">
        <v>33</v>
      </c>
      <c r="C13130" t="s">
        <v>27</v>
      </c>
      <c r="D13130" s="1" t="s">
        <v>11</v>
      </c>
      <c r="E13130" t="s">
        <v>12</v>
      </c>
      <c r="F13130" s="4" t="s">
        <v>29</v>
      </c>
      <c r="G13130" s="3">
        <v>7.8894399999999996</v>
      </c>
      <c r="H13130" s="8">
        <v>0.40976572293971392</v>
      </c>
      <c r="I13130" s="26" t="str">
        <f>INDEX('Data Tab2'!$C:$C,MATCH('Data Tab1'!A13130,'Data Tab2'!$A:$A,0))</f>
        <v>EDI2</v>
      </c>
    </row>
    <row r="13131" spans="1:9" hidden="1">
      <c r="A13131" s="55">
        <v>104377839</v>
      </c>
      <c r="B13131" s="1" t="s">
        <v>33</v>
      </c>
      <c r="C13131" t="s">
        <v>27</v>
      </c>
      <c r="D13131" s="1" t="s">
        <v>17</v>
      </c>
      <c r="E13131" t="s">
        <v>18</v>
      </c>
      <c r="F13131" s="4" t="s">
        <v>36</v>
      </c>
      <c r="G13131" s="3">
        <v>9.3594410000000003</v>
      </c>
      <c r="H13131" s="8">
        <v>0.10843952360076681</v>
      </c>
      <c r="I13131" s="26" t="str">
        <f>INDEX('Data Tab2'!$C:$C,MATCH('Data Tab1'!A13131,'Data Tab2'!$A:$A,0))</f>
        <v>EDI2</v>
      </c>
    </row>
    <row r="13132" spans="1:9" hidden="1">
      <c r="A13132" s="56">
        <v>104377839</v>
      </c>
      <c r="B13132" s="1" t="s">
        <v>33</v>
      </c>
      <c r="C13132" t="s">
        <v>27</v>
      </c>
      <c r="D13132" s="1" t="s">
        <v>17</v>
      </c>
      <c r="E13132" t="s">
        <v>18</v>
      </c>
      <c r="F13132" s="4" t="s">
        <v>38</v>
      </c>
      <c r="G13132" s="3">
        <v>9.6169410000000006</v>
      </c>
      <c r="H13132" s="8">
        <v>0.66670474824757608</v>
      </c>
      <c r="I13132" s="26" t="str">
        <f>INDEX('Data Tab2'!$C:$C,MATCH('Data Tab1'!A13132,'Data Tab2'!$A:$A,0))</f>
        <v>EDI2</v>
      </c>
    </row>
    <row r="13133" spans="1:9">
      <c r="A13133" s="55">
        <v>104377869</v>
      </c>
      <c r="B13133" s="1" t="s">
        <v>33</v>
      </c>
      <c r="C13133" t="s">
        <v>32</v>
      </c>
      <c r="D13133" s="1" t="s">
        <v>11</v>
      </c>
      <c r="E13133" t="s">
        <v>12</v>
      </c>
      <c r="F13133" s="4" t="s">
        <v>13</v>
      </c>
      <c r="G13133" s="3">
        <v>0.32693899999999998</v>
      </c>
      <c r="H13133" s="8">
        <v>0.49684628346143656</v>
      </c>
      <c r="I13133" s="26" t="str">
        <f>INDEX('Data Tab2'!$C:$C,MATCH('Data Tab1'!A13133,'Data Tab2'!$A:$A,0))</f>
        <v>EDE4</v>
      </c>
    </row>
    <row r="13134" spans="1:9" hidden="1">
      <c r="A13134" s="55">
        <v>104377869</v>
      </c>
      <c r="B13134" s="1" t="s">
        <v>33</v>
      </c>
      <c r="C13134" t="s">
        <v>32</v>
      </c>
      <c r="D13134" s="1" t="s">
        <v>11</v>
      </c>
      <c r="E13134" t="s">
        <v>12</v>
      </c>
      <c r="F13134" s="4" t="s">
        <v>14</v>
      </c>
      <c r="G13134" s="3">
        <v>10.049160000000001</v>
      </c>
      <c r="H13134" s="8">
        <v>0.82237608370389137</v>
      </c>
      <c r="I13134" s="26" t="str">
        <f>INDEX('Data Tab2'!$C:$C,MATCH('Data Tab1'!A13134,'Data Tab2'!$A:$A,0))</f>
        <v>EDE4</v>
      </c>
    </row>
    <row r="13135" spans="1:9" hidden="1">
      <c r="A13135" s="55">
        <v>104377869</v>
      </c>
      <c r="B13135" s="1" t="s">
        <v>33</v>
      </c>
      <c r="C13135" t="s">
        <v>32</v>
      </c>
      <c r="D13135" s="1" t="s">
        <v>11</v>
      </c>
      <c r="E13135" t="s">
        <v>12</v>
      </c>
      <c r="F13135" s="4" t="s">
        <v>16</v>
      </c>
      <c r="G13135" s="3">
        <v>0.52471599999999996</v>
      </c>
      <c r="H13135" s="8">
        <v>0.6731188311839279</v>
      </c>
      <c r="I13135" s="26" t="str">
        <f>INDEX('Data Tab2'!$C:$C,MATCH('Data Tab1'!A13135,'Data Tab2'!$A:$A,0))</f>
        <v>EDE4</v>
      </c>
    </row>
    <row r="13136" spans="1:9" hidden="1">
      <c r="A13136" s="55">
        <v>104377869</v>
      </c>
      <c r="B13136" s="1" t="s">
        <v>33</v>
      </c>
      <c r="C13136" t="s">
        <v>32</v>
      </c>
      <c r="D13136" s="1" t="s">
        <v>17</v>
      </c>
      <c r="E13136" t="s">
        <v>18</v>
      </c>
      <c r="F13136" s="4" t="s">
        <v>36</v>
      </c>
      <c r="G13136" s="3">
        <v>8.9794339999999995</v>
      </c>
      <c r="H13136" s="8">
        <v>0.32327495903074399</v>
      </c>
      <c r="I13136" s="26" t="str">
        <f>INDEX('Data Tab2'!$C:$C,MATCH('Data Tab1'!A13136,'Data Tab2'!$A:$A,0))</f>
        <v>EDE4</v>
      </c>
    </row>
    <row r="13137" spans="1:9" hidden="1">
      <c r="A13137" s="55">
        <v>104377869</v>
      </c>
      <c r="B13137" s="1" t="s">
        <v>33</v>
      </c>
      <c r="C13137" t="s">
        <v>32</v>
      </c>
      <c r="D13137" s="1" t="s">
        <v>17</v>
      </c>
      <c r="E13137" t="s">
        <v>18</v>
      </c>
      <c r="F13137" s="4" t="s">
        <v>21</v>
      </c>
      <c r="G13137" s="3">
        <v>9.9999889999999994</v>
      </c>
      <c r="H13137" s="8">
        <v>8.0576345787693349E-2</v>
      </c>
      <c r="I13137" s="26" t="str">
        <f>INDEX('Data Tab2'!$C:$C,MATCH('Data Tab1'!A13137,'Data Tab2'!$A:$A,0))</f>
        <v>EDE4</v>
      </c>
    </row>
    <row r="13138" spans="1:9" hidden="1">
      <c r="A13138" s="56">
        <v>104377869</v>
      </c>
      <c r="B13138" s="1" t="s">
        <v>33</v>
      </c>
      <c r="C13138" t="s">
        <v>32</v>
      </c>
      <c r="D13138" s="1" t="s">
        <v>17</v>
      </c>
      <c r="E13138" t="s">
        <v>23</v>
      </c>
      <c r="F13138" s="4" t="s">
        <v>24</v>
      </c>
      <c r="G13138" s="3">
        <v>9.9999920000000007</v>
      </c>
      <c r="H13138" s="8">
        <v>0.79928897238347973</v>
      </c>
      <c r="I13138" s="26" t="str">
        <f>INDEX('Data Tab2'!$C:$C,MATCH('Data Tab1'!A13138,'Data Tab2'!$A:$A,0))</f>
        <v>EDE4</v>
      </c>
    </row>
    <row r="13139" spans="1:9">
      <c r="A13139" s="55">
        <v>104380355</v>
      </c>
      <c r="B13139" s="1" t="s">
        <v>9</v>
      </c>
      <c r="C13139" t="s">
        <v>37</v>
      </c>
      <c r="D13139" s="1" t="s">
        <v>11</v>
      </c>
      <c r="E13139" t="s">
        <v>12</v>
      </c>
      <c r="F13139" s="4" t="s">
        <v>34</v>
      </c>
      <c r="G13139" s="3">
        <v>5.3566640000000003</v>
      </c>
      <c r="H13139" s="8">
        <v>5.0685238538737298E-2</v>
      </c>
      <c r="I13139" s="26" t="str">
        <f>INDEX('Data Tab2'!$C:$C,MATCH('Data Tab1'!A13139,'Data Tab2'!$A:$A,0))</f>
        <v>EDE5</v>
      </c>
    </row>
    <row r="13140" spans="1:9" hidden="1">
      <c r="A13140" s="55">
        <v>104380355</v>
      </c>
      <c r="B13140" s="1" t="s">
        <v>9</v>
      </c>
      <c r="C13140" t="s">
        <v>37</v>
      </c>
      <c r="D13140" s="1" t="s">
        <v>11</v>
      </c>
      <c r="E13140" t="s">
        <v>12</v>
      </c>
      <c r="F13140" s="4" t="s">
        <v>14</v>
      </c>
      <c r="G13140" s="3">
        <v>4.8147209999999996</v>
      </c>
      <c r="H13140" s="8">
        <v>0.86968275752785518</v>
      </c>
      <c r="I13140" s="26" t="str">
        <f>INDEX('Data Tab2'!$C:$C,MATCH('Data Tab1'!A13140,'Data Tab2'!$A:$A,0))</f>
        <v>EDE5</v>
      </c>
    </row>
    <row r="13141" spans="1:9" hidden="1">
      <c r="A13141" s="55">
        <v>104380355</v>
      </c>
      <c r="B13141" s="1" t="s">
        <v>9</v>
      </c>
      <c r="C13141" t="s">
        <v>37</v>
      </c>
      <c r="D13141" s="1" t="s">
        <v>11</v>
      </c>
      <c r="E13141" t="s">
        <v>12</v>
      </c>
      <c r="F13141" s="4" t="s">
        <v>15</v>
      </c>
      <c r="G13141" s="3">
        <v>5.4663880000000002</v>
      </c>
      <c r="H13141" s="8">
        <v>0.78842332473331389</v>
      </c>
      <c r="I13141" s="26" t="str">
        <f>INDEX('Data Tab2'!$C:$C,MATCH('Data Tab1'!A13141,'Data Tab2'!$A:$A,0))</f>
        <v>EDE5</v>
      </c>
    </row>
    <row r="13142" spans="1:9" hidden="1">
      <c r="A13142" s="55">
        <v>104380355</v>
      </c>
      <c r="B13142" s="1" t="s">
        <v>9</v>
      </c>
      <c r="C13142" t="s">
        <v>37</v>
      </c>
      <c r="D13142" s="1" t="s">
        <v>11</v>
      </c>
      <c r="E13142" t="s">
        <v>12</v>
      </c>
      <c r="F13142" s="4" t="s">
        <v>28</v>
      </c>
      <c r="G13142" s="3">
        <v>0.73777499999999996</v>
      </c>
      <c r="H13142" s="8">
        <v>2.6254607519843765E-2</v>
      </c>
      <c r="I13142" s="26" t="str">
        <f>INDEX('Data Tab2'!$C:$C,MATCH('Data Tab1'!A13142,'Data Tab2'!$A:$A,0))</f>
        <v>EDE5</v>
      </c>
    </row>
    <row r="13143" spans="1:9" hidden="1">
      <c r="A13143" s="55">
        <v>104380355</v>
      </c>
      <c r="B13143" s="1" t="s">
        <v>9</v>
      </c>
      <c r="C13143" t="s">
        <v>37</v>
      </c>
      <c r="D13143" s="1" t="s">
        <v>17</v>
      </c>
      <c r="E13143" t="s">
        <v>18</v>
      </c>
      <c r="F13143" s="4" t="s">
        <v>35</v>
      </c>
      <c r="G13143" s="3">
        <v>0.90722100000000006</v>
      </c>
      <c r="H13143" s="8">
        <v>0.35580874457788847</v>
      </c>
      <c r="I13143" s="26" t="str">
        <f>INDEX('Data Tab2'!$C:$C,MATCH('Data Tab1'!A13143,'Data Tab2'!$A:$A,0))</f>
        <v>EDE5</v>
      </c>
    </row>
    <row r="13144" spans="1:9" hidden="1">
      <c r="A13144" s="55">
        <v>104380355</v>
      </c>
      <c r="B13144" s="1" t="s">
        <v>9</v>
      </c>
      <c r="C13144" t="s">
        <v>37</v>
      </c>
      <c r="D13144" s="1" t="s">
        <v>17</v>
      </c>
      <c r="E13144" t="s">
        <v>18</v>
      </c>
      <c r="F13144" s="4" t="s">
        <v>36</v>
      </c>
      <c r="G13144" s="3">
        <v>4.3144419999999997</v>
      </c>
      <c r="H13144" s="8">
        <v>0.80549151173019073</v>
      </c>
      <c r="I13144" s="26" t="str">
        <f>INDEX('Data Tab2'!$C:$C,MATCH('Data Tab1'!A13144,'Data Tab2'!$A:$A,0))</f>
        <v>EDE5</v>
      </c>
    </row>
    <row r="13145" spans="1:9" hidden="1">
      <c r="A13145" s="55">
        <v>104380355</v>
      </c>
      <c r="B13145" s="1" t="s">
        <v>9</v>
      </c>
      <c r="C13145" t="s">
        <v>37</v>
      </c>
      <c r="D13145" s="1" t="s">
        <v>17</v>
      </c>
      <c r="E13145" t="s">
        <v>18</v>
      </c>
      <c r="F13145" s="4" t="s">
        <v>19</v>
      </c>
      <c r="G13145" s="3">
        <v>2.1558320000000002</v>
      </c>
      <c r="H13145" s="8">
        <v>0.67716018541088874</v>
      </c>
      <c r="I13145" s="26" t="str">
        <f>INDEX('Data Tab2'!$C:$C,MATCH('Data Tab1'!A13145,'Data Tab2'!$A:$A,0))</f>
        <v>EDE5</v>
      </c>
    </row>
    <row r="13146" spans="1:9" hidden="1">
      <c r="A13146" s="55">
        <v>104380355</v>
      </c>
      <c r="B13146" s="1" t="s">
        <v>9</v>
      </c>
      <c r="C13146" t="s">
        <v>37</v>
      </c>
      <c r="D13146" s="1" t="s">
        <v>17</v>
      </c>
      <c r="E13146" t="s">
        <v>23</v>
      </c>
      <c r="F13146" s="4" t="s">
        <v>24</v>
      </c>
      <c r="G13146" s="3">
        <v>0.77499799999999996</v>
      </c>
      <c r="H13146" s="8">
        <v>0.67276594224571373</v>
      </c>
      <c r="I13146" s="26" t="str">
        <f>INDEX('Data Tab2'!$C:$C,MATCH('Data Tab1'!A13146,'Data Tab2'!$A:$A,0))</f>
        <v>EDE5</v>
      </c>
    </row>
    <row r="13147" spans="1:9" hidden="1">
      <c r="A13147" s="55">
        <v>104380355</v>
      </c>
      <c r="B13147" s="1" t="s">
        <v>9</v>
      </c>
      <c r="C13147" t="s">
        <v>37</v>
      </c>
      <c r="D13147" s="1" t="s">
        <v>17</v>
      </c>
      <c r="E13147" t="s">
        <v>23</v>
      </c>
      <c r="F13147" s="4" t="s">
        <v>25</v>
      </c>
      <c r="G13147" s="3">
        <v>3.0872169999999999</v>
      </c>
      <c r="H13147" s="8">
        <v>0.24094172017972382</v>
      </c>
      <c r="I13147" s="26" t="str">
        <f>INDEX('Data Tab2'!$C:$C,MATCH('Data Tab1'!A13147,'Data Tab2'!$A:$A,0))</f>
        <v>EDE5</v>
      </c>
    </row>
    <row r="13148" spans="1:9" hidden="1">
      <c r="A13148" s="55">
        <v>104380355</v>
      </c>
      <c r="B13148" s="1" t="s">
        <v>33</v>
      </c>
      <c r="C13148" t="s">
        <v>31</v>
      </c>
      <c r="D13148" s="1" t="s">
        <v>11</v>
      </c>
      <c r="E13148" t="s">
        <v>12</v>
      </c>
      <c r="F13148" s="4" t="s">
        <v>34</v>
      </c>
      <c r="G13148" s="3">
        <v>4.529998</v>
      </c>
      <c r="H13148" s="8">
        <v>0.20673177896962125</v>
      </c>
      <c r="I13148" s="26" t="str">
        <f>INDEX('Data Tab2'!$C:$C,MATCH('Data Tab1'!A13148,'Data Tab2'!$A:$A,0))</f>
        <v>EDE5</v>
      </c>
    </row>
    <row r="13149" spans="1:9" hidden="1">
      <c r="A13149" s="55">
        <v>104380355</v>
      </c>
      <c r="B13149" s="1" t="s">
        <v>33</v>
      </c>
      <c r="C13149" t="s">
        <v>31</v>
      </c>
      <c r="D13149" s="1" t="s">
        <v>11</v>
      </c>
      <c r="E13149" t="s">
        <v>12</v>
      </c>
      <c r="F13149" s="4" t="s">
        <v>14</v>
      </c>
      <c r="G13149" s="3">
        <v>4.7022209999999998</v>
      </c>
      <c r="H13149" s="8">
        <v>0.54324952083858569</v>
      </c>
      <c r="I13149" s="26" t="str">
        <f>INDEX('Data Tab2'!$C:$C,MATCH('Data Tab1'!A13149,'Data Tab2'!$A:$A,0))</f>
        <v>EDE5</v>
      </c>
    </row>
    <row r="13150" spans="1:9" hidden="1">
      <c r="A13150" s="55">
        <v>104380355</v>
      </c>
      <c r="B13150" s="1" t="s">
        <v>33</v>
      </c>
      <c r="C13150" t="s">
        <v>31</v>
      </c>
      <c r="D13150" s="1" t="s">
        <v>11</v>
      </c>
      <c r="E13150" t="s">
        <v>12</v>
      </c>
      <c r="F13150" s="4" t="s">
        <v>15</v>
      </c>
      <c r="G13150" s="3">
        <v>5.5333310000000004</v>
      </c>
      <c r="H13150" s="8">
        <v>0.52629094589597791</v>
      </c>
      <c r="I13150" s="26" t="str">
        <f>INDEX('Data Tab2'!$C:$C,MATCH('Data Tab1'!A13150,'Data Tab2'!$A:$A,0))</f>
        <v>EDE5</v>
      </c>
    </row>
    <row r="13151" spans="1:9" hidden="1">
      <c r="A13151" s="55">
        <v>104380355</v>
      </c>
      <c r="B13151" s="1" t="s">
        <v>33</v>
      </c>
      <c r="C13151" t="s">
        <v>31</v>
      </c>
      <c r="D13151" s="1" t="s">
        <v>11</v>
      </c>
      <c r="E13151" t="s">
        <v>12</v>
      </c>
      <c r="F13151" s="4" t="s">
        <v>28</v>
      </c>
      <c r="G13151" s="3">
        <v>9.8794409999999999</v>
      </c>
      <c r="H13151" s="8">
        <v>0.19301976002718191</v>
      </c>
      <c r="I13151" s="26" t="str">
        <f>INDEX('Data Tab2'!$C:$C,MATCH('Data Tab1'!A13151,'Data Tab2'!$A:$A,0))</f>
        <v>EDE5</v>
      </c>
    </row>
    <row r="13152" spans="1:9" hidden="1">
      <c r="A13152" s="55">
        <v>104380355</v>
      </c>
      <c r="B13152" s="1" t="s">
        <v>33</v>
      </c>
      <c r="C13152" t="s">
        <v>31</v>
      </c>
      <c r="D13152" s="1" t="s">
        <v>11</v>
      </c>
      <c r="E13152" t="s">
        <v>12</v>
      </c>
      <c r="F13152" s="4" t="s">
        <v>16</v>
      </c>
      <c r="G13152" s="3">
        <v>3.9999989999999999</v>
      </c>
      <c r="H13152" s="8">
        <v>0.79039607194735706</v>
      </c>
      <c r="I13152" s="26" t="str">
        <f>INDEX('Data Tab2'!$C:$C,MATCH('Data Tab1'!A13152,'Data Tab2'!$A:$A,0))</f>
        <v>EDE5</v>
      </c>
    </row>
    <row r="13153" spans="1:9" hidden="1">
      <c r="A13153" s="55">
        <v>104380355</v>
      </c>
      <c r="B13153" s="1" t="s">
        <v>33</v>
      </c>
      <c r="C13153" t="s">
        <v>31</v>
      </c>
      <c r="D13153" s="1" t="s">
        <v>17</v>
      </c>
      <c r="E13153" t="s">
        <v>18</v>
      </c>
      <c r="F13153" s="4" t="s">
        <v>35</v>
      </c>
      <c r="G13153" s="3">
        <v>8.4536099999999994</v>
      </c>
      <c r="H13153" s="8">
        <v>6.2845808981550677E-2</v>
      </c>
      <c r="I13153" s="26" t="str">
        <f>INDEX('Data Tab2'!$C:$C,MATCH('Data Tab1'!A13153,'Data Tab2'!$A:$A,0))</f>
        <v>EDE5</v>
      </c>
    </row>
    <row r="13154" spans="1:9" hidden="1">
      <c r="A13154" s="55">
        <v>104380355</v>
      </c>
      <c r="B13154" s="1" t="s">
        <v>33</v>
      </c>
      <c r="C13154" t="s">
        <v>31</v>
      </c>
      <c r="D13154" s="1" t="s">
        <v>17</v>
      </c>
      <c r="E13154" t="s">
        <v>18</v>
      </c>
      <c r="F13154" s="4" t="s">
        <v>36</v>
      </c>
      <c r="G13154" s="3">
        <v>3.5955539999999999</v>
      </c>
      <c r="H13154" s="8">
        <v>0.70156332986906966</v>
      </c>
      <c r="I13154" s="26" t="str">
        <f>INDEX('Data Tab2'!$C:$C,MATCH('Data Tab1'!A13154,'Data Tab2'!$A:$A,0))</f>
        <v>EDE5</v>
      </c>
    </row>
    <row r="13155" spans="1:9" hidden="1">
      <c r="A13155" s="55">
        <v>104380355</v>
      </c>
      <c r="B13155" s="1" t="s">
        <v>33</v>
      </c>
      <c r="C13155" t="s">
        <v>31</v>
      </c>
      <c r="D13155" s="1" t="s">
        <v>17</v>
      </c>
      <c r="E13155" t="s">
        <v>18</v>
      </c>
      <c r="F13155" s="4" t="s">
        <v>38</v>
      </c>
      <c r="G13155" s="3">
        <v>5.3341649999999996</v>
      </c>
      <c r="H13155" s="8">
        <v>0.98308827041064661</v>
      </c>
      <c r="I13155" s="26" t="str">
        <f>INDEX('Data Tab2'!$C:$C,MATCH('Data Tab1'!A13155,'Data Tab2'!$A:$A,0))</f>
        <v>EDE5</v>
      </c>
    </row>
    <row r="13156" spans="1:9" hidden="1">
      <c r="A13156" s="55">
        <v>104380355</v>
      </c>
      <c r="B13156" s="1" t="s">
        <v>33</v>
      </c>
      <c r="C13156" t="s">
        <v>31</v>
      </c>
      <c r="D13156" s="1" t="s">
        <v>17</v>
      </c>
      <c r="E13156" t="s">
        <v>18</v>
      </c>
      <c r="F13156" s="4" t="s">
        <v>19</v>
      </c>
      <c r="G13156" s="3">
        <v>5.3094419999999998</v>
      </c>
      <c r="H13156" s="8">
        <v>0.21874118848989577</v>
      </c>
      <c r="I13156" s="26" t="str">
        <f>INDEX('Data Tab2'!$C:$C,MATCH('Data Tab1'!A13156,'Data Tab2'!$A:$A,0))</f>
        <v>EDE5</v>
      </c>
    </row>
    <row r="13157" spans="1:9" hidden="1">
      <c r="A13157" s="55">
        <v>104380355</v>
      </c>
      <c r="B13157" s="1" t="s">
        <v>33</v>
      </c>
      <c r="C13157" t="s">
        <v>31</v>
      </c>
      <c r="D13157" s="1" t="s">
        <v>17</v>
      </c>
      <c r="E13157" t="s">
        <v>23</v>
      </c>
      <c r="F13157" s="4" t="s">
        <v>24</v>
      </c>
      <c r="G13157" s="3">
        <v>8.9252749999999992</v>
      </c>
      <c r="H13157" s="8">
        <v>0.18212699409873001</v>
      </c>
      <c r="I13157" s="26" t="str">
        <f>INDEX('Data Tab2'!$C:$C,MATCH('Data Tab1'!A13157,'Data Tab2'!$A:$A,0))</f>
        <v>EDE5</v>
      </c>
    </row>
    <row r="13158" spans="1:9" hidden="1">
      <c r="A13158" s="56">
        <v>104380355</v>
      </c>
      <c r="B13158" s="1" t="s">
        <v>33</v>
      </c>
      <c r="C13158" t="s">
        <v>31</v>
      </c>
      <c r="D13158" s="1" t="s">
        <v>17</v>
      </c>
      <c r="E13158" t="s">
        <v>23</v>
      </c>
      <c r="F13158" s="4" t="s">
        <v>25</v>
      </c>
      <c r="G13158" s="3">
        <v>4.7652760000000001</v>
      </c>
      <c r="H13158" s="8">
        <v>0.99185405318027997</v>
      </c>
      <c r="I13158" s="26" t="str">
        <f>INDEX('Data Tab2'!$C:$C,MATCH('Data Tab1'!A13158,'Data Tab2'!$A:$A,0))</f>
        <v>EDE5</v>
      </c>
    </row>
    <row r="13159" spans="1:9">
      <c r="A13159" s="55">
        <v>104380358</v>
      </c>
      <c r="B13159" s="1" t="s">
        <v>33</v>
      </c>
      <c r="C13159" t="s">
        <v>31</v>
      </c>
      <c r="D13159" s="1" t="s">
        <v>11</v>
      </c>
      <c r="E13159" t="s">
        <v>12</v>
      </c>
      <c r="F13159" s="4" t="s">
        <v>13</v>
      </c>
      <c r="G13159" s="3">
        <v>10.826942000000001</v>
      </c>
      <c r="H13159" s="8">
        <v>0.29904139535938268</v>
      </c>
      <c r="I13159" s="26" t="str">
        <f>INDEX('Data Tab2'!$C:$C,MATCH('Data Tab1'!A13159,'Data Tab2'!$A:$A,0))</f>
        <v>PRG1</v>
      </c>
    </row>
    <row r="13160" spans="1:9" hidden="1">
      <c r="A13160" s="55">
        <v>104380358</v>
      </c>
      <c r="B13160" s="1" t="s">
        <v>33</v>
      </c>
      <c r="C13160" t="s">
        <v>31</v>
      </c>
      <c r="D13160" s="1" t="s">
        <v>11</v>
      </c>
      <c r="E13160" t="s">
        <v>12</v>
      </c>
      <c r="F13160" s="4" t="s">
        <v>34</v>
      </c>
      <c r="G13160" s="3">
        <v>10.679717</v>
      </c>
      <c r="H13160" s="8">
        <v>0.55658700711865705</v>
      </c>
      <c r="I13160" s="26" t="str">
        <f>INDEX('Data Tab2'!$C:$C,MATCH('Data Tab1'!A13160,'Data Tab2'!$A:$A,0))</f>
        <v>PRG1</v>
      </c>
    </row>
    <row r="13161" spans="1:9" hidden="1">
      <c r="A13161" s="55">
        <v>104380358</v>
      </c>
      <c r="B13161" s="1" t="s">
        <v>33</v>
      </c>
      <c r="C13161" t="s">
        <v>31</v>
      </c>
      <c r="D13161" s="1" t="s">
        <v>11</v>
      </c>
      <c r="E13161" t="s">
        <v>12</v>
      </c>
      <c r="F13161" s="4" t="s">
        <v>14</v>
      </c>
      <c r="G13161" s="3">
        <v>10.555832000000001</v>
      </c>
      <c r="H13161" s="8">
        <v>0.94663841157850626</v>
      </c>
      <c r="I13161" s="26" t="str">
        <f>INDEX('Data Tab2'!$C:$C,MATCH('Data Tab1'!A13161,'Data Tab2'!$A:$A,0))</f>
        <v>PRG1</v>
      </c>
    </row>
    <row r="13162" spans="1:9" hidden="1">
      <c r="A13162" s="55">
        <v>104380358</v>
      </c>
      <c r="B13162" s="1" t="s">
        <v>33</v>
      </c>
      <c r="C13162" t="s">
        <v>31</v>
      </c>
      <c r="D13162" s="1" t="s">
        <v>11</v>
      </c>
      <c r="E13162" t="s">
        <v>12</v>
      </c>
      <c r="F13162" s="4" t="s">
        <v>15</v>
      </c>
      <c r="G13162" s="3">
        <v>10.999999000000001</v>
      </c>
      <c r="H13162" s="8">
        <v>0.55381215839852804</v>
      </c>
      <c r="I13162" s="26" t="str">
        <f>INDEX('Data Tab2'!$C:$C,MATCH('Data Tab1'!A13162,'Data Tab2'!$A:$A,0))</f>
        <v>PRG1</v>
      </c>
    </row>
    <row r="13163" spans="1:9" hidden="1">
      <c r="A13163" s="55">
        <v>104380358</v>
      </c>
      <c r="B13163" s="1" t="s">
        <v>33</v>
      </c>
      <c r="C13163" t="s">
        <v>31</v>
      </c>
      <c r="D13163" s="1" t="s">
        <v>11</v>
      </c>
      <c r="E13163" t="s">
        <v>12</v>
      </c>
      <c r="F13163" s="4" t="s">
        <v>16</v>
      </c>
      <c r="G13163" s="3">
        <v>10.999999000000001</v>
      </c>
      <c r="H13163" s="8">
        <v>0.2246292374472284</v>
      </c>
      <c r="I13163" s="26" t="str">
        <f>INDEX('Data Tab2'!$C:$C,MATCH('Data Tab1'!A13163,'Data Tab2'!$A:$A,0))</f>
        <v>PRG1</v>
      </c>
    </row>
    <row r="13164" spans="1:9" hidden="1">
      <c r="A13164" s="55">
        <v>104380358</v>
      </c>
      <c r="B13164" s="1" t="s">
        <v>33</v>
      </c>
      <c r="C13164" t="s">
        <v>31</v>
      </c>
      <c r="D13164" s="1" t="s">
        <v>17</v>
      </c>
      <c r="E13164" t="s">
        <v>18</v>
      </c>
      <c r="F13164" s="4" t="s">
        <v>35</v>
      </c>
      <c r="G13164" s="3">
        <v>9.9999990000000007</v>
      </c>
      <c r="H13164" s="8">
        <v>8.1081676049402862E-2</v>
      </c>
      <c r="I13164" s="26" t="str">
        <f>INDEX('Data Tab2'!$C:$C,MATCH('Data Tab1'!A13164,'Data Tab2'!$A:$A,0))</f>
        <v>PRG1</v>
      </c>
    </row>
    <row r="13165" spans="1:9" hidden="1">
      <c r="A13165" s="55">
        <v>104380358</v>
      </c>
      <c r="B13165" s="1" t="s">
        <v>33</v>
      </c>
      <c r="C13165" t="s">
        <v>31</v>
      </c>
      <c r="D13165" s="1" t="s">
        <v>17</v>
      </c>
      <c r="E13165" t="s">
        <v>18</v>
      </c>
      <c r="F13165" s="4" t="s">
        <v>36</v>
      </c>
      <c r="G13165" s="3">
        <v>9.9999979999999997</v>
      </c>
      <c r="H13165" s="8">
        <v>0.92432595478288948</v>
      </c>
      <c r="I13165" s="26" t="str">
        <f>INDEX('Data Tab2'!$C:$C,MATCH('Data Tab1'!A13165,'Data Tab2'!$A:$A,0))</f>
        <v>PRG1</v>
      </c>
    </row>
    <row r="13166" spans="1:9" hidden="1">
      <c r="A13166" s="55">
        <v>104380358</v>
      </c>
      <c r="B13166" s="1" t="s">
        <v>33</v>
      </c>
      <c r="C13166" t="s">
        <v>31</v>
      </c>
      <c r="D13166" s="1" t="s">
        <v>17</v>
      </c>
      <c r="E13166" t="s">
        <v>18</v>
      </c>
      <c r="F13166" s="4" t="s">
        <v>38</v>
      </c>
      <c r="G13166" s="3">
        <v>7.5916649999999999</v>
      </c>
      <c r="H13166" s="8">
        <v>0.84654905529595348</v>
      </c>
      <c r="I13166" s="26" t="str">
        <f>INDEX('Data Tab2'!$C:$C,MATCH('Data Tab1'!A13166,'Data Tab2'!$A:$A,0))</f>
        <v>PRG1</v>
      </c>
    </row>
    <row r="13167" spans="1:9" hidden="1">
      <c r="A13167" s="55">
        <v>104380358</v>
      </c>
      <c r="B13167" s="1" t="s">
        <v>33</v>
      </c>
      <c r="C13167" t="s">
        <v>31</v>
      </c>
      <c r="D13167" s="1" t="s">
        <v>17</v>
      </c>
      <c r="E13167" t="s">
        <v>18</v>
      </c>
      <c r="F13167" s="4" t="s">
        <v>22</v>
      </c>
      <c r="G13167" s="3">
        <v>9.9999959999999994</v>
      </c>
      <c r="H13167" s="8">
        <v>0.85260969887535476</v>
      </c>
      <c r="I13167" s="26" t="str">
        <f>INDEX('Data Tab2'!$C:$C,MATCH('Data Tab1'!A13167,'Data Tab2'!$A:$A,0))</f>
        <v>PRG1</v>
      </c>
    </row>
    <row r="13168" spans="1:9" hidden="1">
      <c r="A13168" s="55">
        <v>104380358</v>
      </c>
      <c r="B13168" s="1" t="s">
        <v>33</v>
      </c>
      <c r="C13168" t="s">
        <v>31</v>
      </c>
      <c r="D13168" s="1" t="s">
        <v>17</v>
      </c>
      <c r="E13168" t="s">
        <v>23</v>
      </c>
      <c r="F13168" s="4" t="s">
        <v>24</v>
      </c>
      <c r="G13168" s="3">
        <v>9.9999990000000007</v>
      </c>
      <c r="H13168" s="8">
        <v>0.2690981697655942</v>
      </c>
      <c r="I13168" s="26" t="str">
        <f>INDEX('Data Tab2'!$C:$C,MATCH('Data Tab1'!A13168,'Data Tab2'!$A:$A,0))</f>
        <v>PRG1</v>
      </c>
    </row>
    <row r="13169" spans="1:9" hidden="1">
      <c r="A13169" s="56">
        <v>104380358</v>
      </c>
      <c r="B13169" s="1" t="s">
        <v>33</v>
      </c>
      <c r="C13169" t="s">
        <v>31</v>
      </c>
      <c r="D13169" s="1" t="s">
        <v>17</v>
      </c>
      <c r="E13169" t="s">
        <v>23</v>
      </c>
      <c r="F13169" s="4" t="s">
        <v>25</v>
      </c>
      <c r="G13169" s="3">
        <v>9.9999959999999994</v>
      </c>
      <c r="H13169" s="8">
        <v>0.1495442754267462</v>
      </c>
      <c r="I13169" s="26" t="str">
        <f>INDEX('Data Tab2'!$C:$C,MATCH('Data Tab1'!A13169,'Data Tab2'!$A:$A,0))</f>
        <v>PRG1</v>
      </c>
    </row>
    <row r="13170" spans="1:9">
      <c r="A13170" s="55">
        <v>104380361</v>
      </c>
      <c r="B13170" s="1" t="s">
        <v>9</v>
      </c>
      <c r="C13170" t="s">
        <v>32</v>
      </c>
      <c r="D13170" s="1" t="s">
        <v>11</v>
      </c>
      <c r="E13170" t="s">
        <v>12</v>
      </c>
      <c r="F13170" s="4" t="s">
        <v>34</v>
      </c>
      <c r="G13170" s="3">
        <v>10.999991</v>
      </c>
      <c r="H13170" s="8">
        <v>0.75305459907583461</v>
      </c>
      <c r="I13170" s="26" t="str">
        <f>INDEX('Data Tab2'!$C:$C,MATCH('Data Tab1'!A13170,'Data Tab2'!$A:$A,0))</f>
        <v>CDG2</v>
      </c>
    </row>
    <row r="13171" spans="1:9" hidden="1">
      <c r="A13171" s="55">
        <v>104380361</v>
      </c>
      <c r="B13171" s="1" t="s">
        <v>9</v>
      </c>
      <c r="C13171" t="s">
        <v>32</v>
      </c>
      <c r="D13171" s="1" t="s">
        <v>11</v>
      </c>
      <c r="E13171" t="s">
        <v>12</v>
      </c>
      <c r="F13171" s="4" t="s">
        <v>14</v>
      </c>
      <c r="G13171" s="3">
        <v>10.164713000000001</v>
      </c>
      <c r="H13171" s="8">
        <v>0.72994472311165493</v>
      </c>
      <c r="I13171" s="26" t="str">
        <f>INDEX('Data Tab2'!$C:$C,MATCH('Data Tab1'!A13171,'Data Tab2'!$A:$A,0))</f>
        <v>CDG2</v>
      </c>
    </row>
    <row r="13172" spans="1:9" hidden="1">
      <c r="A13172" s="55">
        <v>104380361</v>
      </c>
      <c r="B13172" s="1" t="s">
        <v>9</v>
      </c>
      <c r="C13172" t="s">
        <v>32</v>
      </c>
      <c r="D13172" s="1" t="s">
        <v>11</v>
      </c>
      <c r="E13172" t="s">
        <v>12</v>
      </c>
      <c r="F13172" s="4" t="s">
        <v>15</v>
      </c>
      <c r="G13172" s="3">
        <v>8.4277709999999999</v>
      </c>
      <c r="H13172" s="8">
        <v>0.82708405379663452</v>
      </c>
      <c r="I13172" s="26" t="str">
        <f>INDEX('Data Tab2'!$C:$C,MATCH('Data Tab1'!A13172,'Data Tab2'!$A:$A,0))</f>
        <v>CDG2</v>
      </c>
    </row>
    <row r="13173" spans="1:9" hidden="1">
      <c r="A13173" s="55">
        <v>104380361</v>
      </c>
      <c r="B13173" s="1" t="s">
        <v>9</v>
      </c>
      <c r="C13173" t="s">
        <v>32</v>
      </c>
      <c r="D13173" s="1" t="s">
        <v>11</v>
      </c>
      <c r="E13173" t="s">
        <v>12</v>
      </c>
      <c r="F13173" s="4" t="s">
        <v>28</v>
      </c>
      <c r="G13173" s="3">
        <v>8.8672149999999998</v>
      </c>
      <c r="H13173" s="8">
        <v>0.7381334461312643</v>
      </c>
      <c r="I13173" s="26" t="str">
        <f>INDEX('Data Tab2'!$C:$C,MATCH('Data Tab1'!A13173,'Data Tab2'!$A:$A,0))</f>
        <v>CDG2</v>
      </c>
    </row>
    <row r="13174" spans="1:9" hidden="1">
      <c r="A13174" s="55">
        <v>104380361</v>
      </c>
      <c r="B13174" s="1" t="s">
        <v>9</v>
      </c>
      <c r="C13174" t="s">
        <v>27</v>
      </c>
      <c r="D13174" s="1" t="s">
        <v>11</v>
      </c>
      <c r="E13174" t="s">
        <v>12</v>
      </c>
      <c r="F13174" s="4" t="s">
        <v>28</v>
      </c>
      <c r="G13174" s="3">
        <v>1.966386</v>
      </c>
      <c r="H13174" s="8">
        <v>5.0495356698224469E-2</v>
      </c>
      <c r="I13174" s="26" t="str">
        <f>INDEX('Data Tab2'!$C:$C,MATCH('Data Tab1'!A13174,'Data Tab2'!$A:$A,0))</f>
        <v>CDG2</v>
      </c>
    </row>
    <row r="13175" spans="1:9" hidden="1">
      <c r="A13175" s="55">
        <v>104380361</v>
      </c>
      <c r="B13175" s="1" t="s">
        <v>9</v>
      </c>
      <c r="C13175" t="s">
        <v>27</v>
      </c>
      <c r="D13175" s="1" t="s">
        <v>17</v>
      </c>
      <c r="E13175" t="s">
        <v>18</v>
      </c>
      <c r="F13175" s="4" t="s">
        <v>20</v>
      </c>
      <c r="G13175" s="3">
        <v>4.2252739999999998</v>
      </c>
      <c r="H13175" s="8">
        <v>0.74344618389196249</v>
      </c>
      <c r="I13175" s="26" t="str">
        <f>INDEX('Data Tab2'!$C:$C,MATCH('Data Tab1'!A13175,'Data Tab2'!$A:$A,0))</f>
        <v>CDG2</v>
      </c>
    </row>
    <row r="13176" spans="1:9" hidden="1">
      <c r="A13176" s="55">
        <v>104380361</v>
      </c>
      <c r="B13176" s="1" t="s">
        <v>33</v>
      </c>
      <c r="C13176" t="s">
        <v>32</v>
      </c>
      <c r="D13176" s="1" t="s">
        <v>17</v>
      </c>
      <c r="E13176" t="s">
        <v>18</v>
      </c>
      <c r="F13176" s="4" t="s">
        <v>35</v>
      </c>
      <c r="G13176" s="3">
        <v>9.9999909999999996</v>
      </c>
      <c r="H13176" s="8">
        <v>0.21482354303423601</v>
      </c>
      <c r="I13176" s="26" t="str">
        <f>INDEX('Data Tab2'!$C:$C,MATCH('Data Tab1'!A13176,'Data Tab2'!$A:$A,0))</f>
        <v>CDG2</v>
      </c>
    </row>
    <row r="13177" spans="1:9" hidden="1">
      <c r="A13177" s="55">
        <v>104380361</v>
      </c>
      <c r="B13177" s="1" t="s">
        <v>33</v>
      </c>
      <c r="C13177" t="s">
        <v>32</v>
      </c>
      <c r="D13177" s="1" t="s">
        <v>17</v>
      </c>
      <c r="E13177" t="s">
        <v>18</v>
      </c>
      <c r="F13177" s="4" t="s">
        <v>36</v>
      </c>
      <c r="G13177" s="3">
        <v>9.6344370000000001</v>
      </c>
      <c r="H13177" s="8">
        <v>0.11600536974384534</v>
      </c>
      <c r="I13177" s="26" t="str">
        <f>INDEX('Data Tab2'!$C:$C,MATCH('Data Tab1'!A13177,'Data Tab2'!$A:$A,0))</f>
        <v>CDG2</v>
      </c>
    </row>
    <row r="13178" spans="1:9" hidden="1">
      <c r="A13178" s="55">
        <v>104380361</v>
      </c>
      <c r="B13178" s="1" t="s">
        <v>33</v>
      </c>
      <c r="C13178" t="s">
        <v>32</v>
      </c>
      <c r="D13178" s="1" t="s">
        <v>17</v>
      </c>
      <c r="E13178" t="s">
        <v>18</v>
      </c>
      <c r="F13178" s="4" t="s">
        <v>38</v>
      </c>
      <c r="G13178" s="3">
        <v>9.6402699999999992</v>
      </c>
      <c r="H13178" s="8">
        <v>0.40018811729806114</v>
      </c>
      <c r="I13178" s="26" t="str">
        <f>INDEX('Data Tab2'!$C:$C,MATCH('Data Tab1'!A13178,'Data Tab2'!$A:$A,0))</f>
        <v>CDG2</v>
      </c>
    </row>
    <row r="13179" spans="1:9" hidden="1">
      <c r="A13179" s="55">
        <v>104380361</v>
      </c>
      <c r="B13179" s="1" t="s">
        <v>33</v>
      </c>
      <c r="C13179" t="s">
        <v>32</v>
      </c>
      <c r="D13179" s="1" t="s">
        <v>17</v>
      </c>
      <c r="E13179" t="s">
        <v>18</v>
      </c>
      <c r="F13179" s="4" t="s">
        <v>19</v>
      </c>
      <c r="G13179" s="3">
        <v>9.9999909999999996</v>
      </c>
      <c r="H13179" s="8">
        <v>0.97294093032152573</v>
      </c>
      <c r="I13179" s="26" t="str">
        <f>INDEX('Data Tab2'!$C:$C,MATCH('Data Tab1'!A13179,'Data Tab2'!$A:$A,0))</f>
        <v>CDG2</v>
      </c>
    </row>
    <row r="13180" spans="1:9" hidden="1">
      <c r="A13180" s="55">
        <v>104380361</v>
      </c>
      <c r="B13180" s="1" t="s">
        <v>33</v>
      </c>
      <c r="C13180" t="s">
        <v>32</v>
      </c>
      <c r="D13180" s="1" t="s">
        <v>17</v>
      </c>
      <c r="E13180" t="s">
        <v>18</v>
      </c>
      <c r="F13180" s="4" t="s">
        <v>20</v>
      </c>
      <c r="G13180" s="3">
        <v>5.3255480000000004</v>
      </c>
      <c r="H13180" s="8">
        <v>0.36244991841973195</v>
      </c>
      <c r="I13180" s="26" t="str">
        <f>INDEX('Data Tab2'!$C:$C,MATCH('Data Tab1'!A13180,'Data Tab2'!$A:$A,0))</f>
        <v>CDG2</v>
      </c>
    </row>
    <row r="13181" spans="1:9" hidden="1">
      <c r="A13181" s="55">
        <v>104380361</v>
      </c>
      <c r="B13181" s="1" t="s">
        <v>33</v>
      </c>
      <c r="C13181" t="s">
        <v>32</v>
      </c>
      <c r="D13181" s="1" t="s">
        <v>17</v>
      </c>
      <c r="E13181" t="s">
        <v>23</v>
      </c>
      <c r="F13181" s="4" t="s">
        <v>24</v>
      </c>
      <c r="G13181" s="3">
        <v>9.8247160000000004</v>
      </c>
      <c r="H13181" s="8">
        <v>0.84510874264648217</v>
      </c>
      <c r="I13181" s="26" t="str">
        <f>INDEX('Data Tab2'!$C:$C,MATCH('Data Tab1'!A13181,'Data Tab2'!$A:$A,0))</f>
        <v>CDG2</v>
      </c>
    </row>
    <row r="13182" spans="1:9" hidden="1">
      <c r="A13182" s="55">
        <v>104380361</v>
      </c>
      <c r="B13182" s="1" t="s">
        <v>33</v>
      </c>
      <c r="C13182" t="s">
        <v>32</v>
      </c>
      <c r="D13182" s="1" t="s">
        <v>17</v>
      </c>
      <c r="E13182" t="s">
        <v>23</v>
      </c>
      <c r="F13182" s="4" t="s">
        <v>25</v>
      </c>
      <c r="G13182" s="3">
        <v>8.8130469999999992</v>
      </c>
      <c r="H13182" s="8">
        <v>3.9378790679787112E-2</v>
      </c>
      <c r="I13182" s="26" t="str">
        <f>INDEX('Data Tab2'!$C:$C,MATCH('Data Tab1'!A13182,'Data Tab2'!$A:$A,0))</f>
        <v>CDG2</v>
      </c>
    </row>
    <row r="13183" spans="1:9" hidden="1">
      <c r="A13183" s="55">
        <v>104380361</v>
      </c>
      <c r="B13183" s="1" t="s">
        <v>33</v>
      </c>
      <c r="C13183" t="s">
        <v>27</v>
      </c>
      <c r="D13183" s="1" t="s">
        <v>11</v>
      </c>
      <c r="E13183" t="s">
        <v>12</v>
      </c>
      <c r="F13183" s="4" t="s">
        <v>13</v>
      </c>
      <c r="G13183" s="3">
        <v>10.971662999999999</v>
      </c>
      <c r="H13183" s="8">
        <v>0.87004290275544305</v>
      </c>
      <c r="I13183" s="26" t="str">
        <f>INDEX('Data Tab2'!$C:$C,MATCH('Data Tab1'!A13183,'Data Tab2'!$A:$A,0))</f>
        <v>CDG2</v>
      </c>
    </row>
    <row r="13184" spans="1:9" hidden="1">
      <c r="A13184" s="56">
        <v>104380361</v>
      </c>
      <c r="B13184" s="1" t="s">
        <v>33</v>
      </c>
      <c r="C13184" t="s">
        <v>27</v>
      </c>
      <c r="D13184" s="1" t="s">
        <v>11</v>
      </c>
      <c r="E13184" t="s">
        <v>12</v>
      </c>
      <c r="F13184" s="4" t="s">
        <v>15</v>
      </c>
      <c r="G13184" s="3">
        <v>2.395273</v>
      </c>
      <c r="H13184" s="8">
        <v>0.53649281781404901</v>
      </c>
      <c r="I13184" s="26" t="str">
        <f>INDEX('Data Tab2'!$C:$C,MATCH('Data Tab1'!A13184,'Data Tab2'!$A:$A,0))</f>
        <v>CDG2</v>
      </c>
    </row>
    <row r="13185" spans="1:9">
      <c r="A13185" s="55">
        <v>104380386</v>
      </c>
      <c r="B13185" s="1" t="s">
        <v>9</v>
      </c>
      <c r="C13185" t="s">
        <v>37</v>
      </c>
      <c r="D13185" s="1" t="s">
        <v>11</v>
      </c>
      <c r="E13185" t="s">
        <v>12</v>
      </c>
      <c r="F13185" s="4" t="s">
        <v>13</v>
      </c>
      <c r="G13185" s="3">
        <v>3.2061069999999998</v>
      </c>
      <c r="H13185" s="8">
        <v>0.68882825032405803</v>
      </c>
      <c r="I13185" s="26" t="str">
        <f>INDEX('Data Tab2'!$C:$C,MATCH('Data Tab1'!A13185,'Data Tab2'!$A:$A,0))</f>
        <v>MXP1</v>
      </c>
    </row>
    <row r="13186" spans="1:9" hidden="1">
      <c r="A13186" s="55">
        <v>104380386</v>
      </c>
      <c r="B13186" s="1" t="s">
        <v>9</v>
      </c>
      <c r="C13186" t="s">
        <v>37</v>
      </c>
      <c r="D13186" s="1" t="s">
        <v>11</v>
      </c>
      <c r="E13186" t="s">
        <v>12</v>
      </c>
      <c r="F13186" s="4" t="s">
        <v>34</v>
      </c>
      <c r="G13186" s="3">
        <v>9.1594420000000003</v>
      </c>
      <c r="H13186" s="8">
        <v>0.43325323339853006</v>
      </c>
      <c r="I13186" s="26" t="str">
        <f>INDEX('Data Tab2'!$C:$C,MATCH('Data Tab1'!A13186,'Data Tab2'!$A:$A,0))</f>
        <v>MXP1</v>
      </c>
    </row>
    <row r="13187" spans="1:9" hidden="1">
      <c r="A13187" s="55">
        <v>104380386</v>
      </c>
      <c r="B13187" s="1" t="s">
        <v>9</v>
      </c>
      <c r="C13187" t="s">
        <v>37</v>
      </c>
      <c r="D13187" s="1" t="s">
        <v>11</v>
      </c>
      <c r="E13187" t="s">
        <v>12</v>
      </c>
      <c r="F13187" s="4" t="s">
        <v>14</v>
      </c>
      <c r="G13187" s="3">
        <v>9.0333299999999994</v>
      </c>
      <c r="H13187" s="8">
        <v>0.50835629777104618</v>
      </c>
      <c r="I13187" s="26" t="str">
        <f>INDEX('Data Tab2'!$C:$C,MATCH('Data Tab1'!A13187,'Data Tab2'!$A:$A,0))</f>
        <v>MXP1</v>
      </c>
    </row>
    <row r="13188" spans="1:9" hidden="1">
      <c r="A13188" s="55">
        <v>104380386</v>
      </c>
      <c r="B13188" s="1" t="s">
        <v>9</v>
      </c>
      <c r="C13188" t="s">
        <v>37</v>
      </c>
      <c r="D13188" s="1" t="s">
        <v>11</v>
      </c>
      <c r="E13188" t="s">
        <v>12</v>
      </c>
      <c r="F13188" s="4" t="s">
        <v>15</v>
      </c>
      <c r="G13188" s="3">
        <v>9.0622199999999999</v>
      </c>
      <c r="H13188" s="8">
        <v>0.24782116129604281</v>
      </c>
      <c r="I13188" s="26" t="str">
        <f>INDEX('Data Tab2'!$C:$C,MATCH('Data Tab1'!A13188,'Data Tab2'!$A:$A,0))</f>
        <v>MXP1</v>
      </c>
    </row>
    <row r="13189" spans="1:9" hidden="1">
      <c r="A13189" s="55">
        <v>104380386</v>
      </c>
      <c r="B13189" s="1" t="s">
        <v>9</v>
      </c>
      <c r="C13189" t="s">
        <v>37</v>
      </c>
      <c r="D13189" s="1" t="s">
        <v>11</v>
      </c>
      <c r="E13189" t="s">
        <v>12</v>
      </c>
      <c r="F13189" s="4" t="s">
        <v>16</v>
      </c>
      <c r="G13189" s="3">
        <v>7.7208310000000004</v>
      </c>
      <c r="H13189" s="8">
        <v>8.2319232878514392E-2</v>
      </c>
      <c r="I13189" s="26" t="str">
        <f>INDEX('Data Tab2'!$C:$C,MATCH('Data Tab1'!A13189,'Data Tab2'!$A:$A,0))</f>
        <v>MXP1</v>
      </c>
    </row>
    <row r="13190" spans="1:9" hidden="1">
      <c r="A13190" s="55">
        <v>104380386</v>
      </c>
      <c r="B13190" s="1" t="s">
        <v>9</v>
      </c>
      <c r="C13190" t="s">
        <v>37</v>
      </c>
      <c r="D13190" s="1" t="s">
        <v>17</v>
      </c>
      <c r="E13190" t="s">
        <v>18</v>
      </c>
      <c r="F13190" s="4" t="s">
        <v>35</v>
      </c>
      <c r="G13190" s="3">
        <v>0.96249799999999996</v>
      </c>
      <c r="H13190" s="8">
        <v>0.97187030791704188</v>
      </c>
      <c r="I13190" s="26" t="str">
        <f>INDEX('Data Tab2'!$C:$C,MATCH('Data Tab1'!A13190,'Data Tab2'!$A:$A,0))</f>
        <v>MXP1</v>
      </c>
    </row>
    <row r="13191" spans="1:9" hidden="1">
      <c r="A13191" s="55">
        <v>104380386</v>
      </c>
      <c r="B13191" s="1" t="s">
        <v>9</v>
      </c>
      <c r="C13191" t="s">
        <v>37</v>
      </c>
      <c r="D13191" s="1" t="s">
        <v>17</v>
      </c>
      <c r="E13191" t="s">
        <v>18</v>
      </c>
      <c r="F13191" s="4" t="s">
        <v>36</v>
      </c>
      <c r="G13191" s="3">
        <v>2.7619419999999999</v>
      </c>
      <c r="H13191" s="8">
        <v>0.27644460181364838</v>
      </c>
      <c r="I13191" s="26" t="str">
        <f>INDEX('Data Tab2'!$C:$C,MATCH('Data Tab1'!A13191,'Data Tab2'!$A:$A,0))</f>
        <v>MXP1</v>
      </c>
    </row>
    <row r="13192" spans="1:9" hidden="1">
      <c r="A13192" s="55">
        <v>104380386</v>
      </c>
      <c r="B13192" s="1" t="s">
        <v>9</v>
      </c>
      <c r="C13192" t="s">
        <v>37</v>
      </c>
      <c r="D13192" s="1" t="s">
        <v>17</v>
      </c>
      <c r="E13192" t="s">
        <v>18</v>
      </c>
      <c r="F13192" s="4" t="s">
        <v>22</v>
      </c>
      <c r="G13192" s="3">
        <v>3.2166649999999999</v>
      </c>
      <c r="H13192" s="8">
        <v>0.6263626774649298</v>
      </c>
      <c r="I13192" s="26" t="str">
        <f>INDEX('Data Tab2'!$C:$C,MATCH('Data Tab1'!A13192,'Data Tab2'!$A:$A,0))</f>
        <v>MXP1</v>
      </c>
    </row>
    <row r="13193" spans="1:9" hidden="1">
      <c r="A13193" s="55">
        <v>104380386</v>
      </c>
      <c r="B13193" s="1" t="s">
        <v>9</v>
      </c>
      <c r="C13193" t="s">
        <v>37</v>
      </c>
      <c r="D13193" s="1" t="s">
        <v>17</v>
      </c>
      <c r="E13193" t="s">
        <v>23</v>
      </c>
      <c r="F13193" s="4" t="s">
        <v>24</v>
      </c>
      <c r="G13193" s="3">
        <v>2.270276</v>
      </c>
      <c r="H13193" s="8">
        <v>0.74588381162038031</v>
      </c>
      <c r="I13193" s="26" t="str">
        <f>INDEX('Data Tab2'!$C:$C,MATCH('Data Tab1'!A13193,'Data Tab2'!$A:$A,0))</f>
        <v>MXP1</v>
      </c>
    </row>
    <row r="13194" spans="1:9" hidden="1">
      <c r="A13194" s="55">
        <v>104380386</v>
      </c>
      <c r="B13194" s="1" t="s">
        <v>9</v>
      </c>
      <c r="C13194" t="s">
        <v>37</v>
      </c>
      <c r="D13194" s="1" t="s">
        <v>17</v>
      </c>
      <c r="E13194" t="s">
        <v>23</v>
      </c>
      <c r="F13194" s="4" t="s">
        <v>25</v>
      </c>
      <c r="G13194" s="3">
        <v>1.036664</v>
      </c>
      <c r="H13194" s="8">
        <v>0.26454764321226043</v>
      </c>
      <c r="I13194" s="26" t="str">
        <f>INDEX('Data Tab2'!$C:$C,MATCH('Data Tab1'!A13194,'Data Tab2'!$A:$A,0))</f>
        <v>MXP1</v>
      </c>
    </row>
    <row r="13195" spans="1:9" hidden="1">
      <c r="A13195" s="55">
        <v>104380386</v>
      </c>
      <c r="B13195" s="1" t="s">
        <v>33</v>
      </c>
      <c r="C13195" t="s">
        <v>31</v>
      </c>
      <c r="D13195" s="1" t="s">
        <v>11</v>
      </c>
      <c r="E13195" t="s">
        <v>12</v>
      </c>
      <c r="F13195" s="4" t="s">
        <v>13</v>
      </c>
      <c r="G13195" s="3">
        <v>7.7927759999999999</v>
      </c>
      <c r="H13195" s="8">
        <v>0.82652808572244685</v>
      </c>
      <c r="I13195" s="26" t="str">
        <f>INDEX('Data Tab2'!$C:$C,MATCH('Data Tab1'!A13195,'Data Tab2'!$A:$A,0))</f>
        <v>MXP1</v>
      </c>
    </row>
    <row r="13196" spans="1:9" hidden="1">
      <c r="A13196" s="55">
        <v>104380386</v>
      </c>
      <c r="B13196" s="1" t="s">
        <v>33</v>
      </c>
      <c r="C13196" t="s">
        <v>31</v>
      </c>
      <c r="D13196" s="1" t="s">
        <v>11</v>
      </c>
      <c r="E13196" t="s">
        <v>12</v>
      </c>
      <c r="F13196" s="4" t="s">
        <v>34</v>
      </c>
      <c r="G13196" s="3">
        <v>1.8391649999999999</v>
      </c>
      <c r="H13196" s="8">
        <v>9.6139654768308214E-2</v>
      </c>
      <c r="I13196" s="26" t="str">
        <f>INDEX('Data Tab2'!$C:$C,MATCH('Data Tab1'!A13196,'Data Tab2'!$A:$A,0))</f>
        <v>MXP1</v>
      </c>
    </row>
    <row r="13197" spans="1:9" hidden="1">
      <c r="A13197" s="55">
        <v>104380386</v>
      </c>
      <c r="B13197" s="1" t="s">
        <v>33</v>
      </c>
      <c r="C13197" t="s">
        <v>31</v>
      </c>
      <c r="D13197" s="1" t="s">
        <v>11</v>
      </c>
      <c r="E13197" t="s">
        <v>12</v>
      </c>
      <c r="F13197" s="4" t="s">
        <v>14</v>
      </c>
      <c r="G13197" s="3">
        <v>1.248332</v>
      </c>
      <c r="H13197" s="8">
        <v>0.14125979052091686</v>
      </c>
      <c r="I13197" s="26" t="str">
        <f>INDEX('Data Tab2'!$C:$C,MATCH('Data Tab1'!A13197,'Data Tab2'!$A:$A,0))</f>
        <v>MXP1</v>
      </c>
    </row>
    <row r="13198" spans="1:9" hidden="1">
      <c r="A13198" s="55">
        <v>104380386</v>
      </c>
      <c r="B13198" s="1" t="s">
        <v>33</v>
      </c>
      <c r="C13198" t="s">
        <v>31</v>
      </c>
      <c r="D13198" s="1" t="s">
        <v>11</v>
      </c>
      <c r="E13198" t="s">
        <v>12</v>
      </c>
      <c r="F13198" s="4" t="s">
        <v>15</v>
      </c>
      <c r="G13198" s="3">
        <v>1.9361090000000001</v>
      </c>
      <c r="H13198" s="8">
        <v>0.55534457521226865</v>
      </c>
      <c r="I13198" s="26" t="str">
        <f>INDEX('Data Tab2'!$C:$C,MATCH('Data Tab1'!A13198,'Data Tab2'!$A:$A,0))</f>
        <v>MXP1</v>
      </c>
    </row>
    <row r="13199" spans="1:9" hidden="1">
      <c r="A13199" s="55">
        <v>104380386</v>
      </c>
      <c r="B13199" s="1" t="s">
        <v>33</v>
      </c>
      <c r="C13199" t="s">
        <v>31</v>
      </c>
      <c r="D13199" s="1" t="s">
        <v>11</v>
      </c>
      <c r="E13199" t="s">
        <v>12</v>
      </c>
      <c r="F13199" s="4" t="s">
        <v>16</v>
      </c>
      <c r="G13199" s="3">
        <v>3.278054</v>
      </c>
      <c r="H13199" s="8">
        <v>0.94222371826944695</v>
      </c>
      <c r="I13199" s="26" t="str">
        <f>INDEX('Data Tab2'!$C:$C,MATCH('Data Tab1'!A13199,'Data Tab2'!$A:$A,0))</f>
        <v>MXP1</v>
      </c>
    </row>
    <row r="13200" spans="1:9" hidden="1">
      <c r="A13200" s="55">
        <v>104380386</v>
      </c>
      <c r="B13200" s="1" t="s">
        <v>33</v>
      </c>
      <c r="C13200" t="s">
        <v>31</v>
      </c>
      <c r="D13200" s="1" t="s">
        <v>17</v>
      </c>
      <c r="E13200" t="s">
        <v>18</v>
      </c>
      <c r="F13200" s="4" t="s">
        <v>35</v>
      </c>
      <c r="G13200" s="3">
        <v>8.6952759999999998</v>
      </c>
      <c r="H13200" s="8">
        <v>0.32285249174750141</v>
      </c>
      <c r="I13200" s="26" t="str">
        <f>INDEX('Data Tab2'!$C:$C,MATCH('Data Tab1'!A13200,'Data Tab2'!$A:$A,0))</f>
        <v>MXP1</v>
      </c>
    </row>
    <row r="13201" spans="1:9" hidden="1">
      <c r="A13201" s="55">
        <v>104380386</v>
      </c>
      <c r="B13201" s="1" t="s">
        <v>33</v>
      </c>
      <c r="C13201" t="s">
        <v>31</v>
      </c>
      <c r="D13201" s="1" t="s">
        <v>17</v>
      </c>
      <c r="E13201" t="s">
        <v>18</v>
      </c>
      <c r="F13201" s="4" t="s">
        <v>36</v>
      </c>
      <c r="G13201" s="3">
        <v>6.8358309999999998</v>
      </c>
      <c r="H13201" s="8">
        <v>0.61665860804118033</v>
      </c>
      <c r="I13201" s="26" t="str">
        <f>INDEX('Data Tab2'!$C:$C,MATCH('Data Tab1'!A13201,'Data Tab2'!$A:$A,0))</f>
        <v>MXP1</v>
      </c>
    </row>
    <row r="13202" spans="1:9" hidden="1">
      <c r="A13202" s="55">
        <v>104380386</v>
      </c>
      <c r="B13202" s="1" t="s">
        <v>33</v>
      </c>
      <c r="C13202" t="s">
        <v>31</v>
      </c>
      <c r="D13202" s="1" t="s">
        <v>17</v>
      </c>
      <c r="E13202" t="s">
        <v>18</v>
      </c>
      <c r="F13202" s="4" t="s">
        <v>38</v>
      </c>
      <c r="G13202" s="3">
        <v>8.1552760000000006</v>
      </c>
      <c r="H13202" s="8">
        <v>0.61540828598485353</v>
      </c>
      <c r="I13202" s="26" t="str">
        <f>INDEX('Data Tab2'!$C:$C,MATCH('Data Tab1'!A13202,'Data Tab2'!$A:$A,0))</f>
        <v>MXP1</v>
      </c>
    </row>
    <row r="13203" spans="1:9" hidden="1">
      <c r="A13203" s="55">
        <v>104380386</v>
      </c>
      <c r="B13203" s="1" t="s">
        <v>33</v>
      </c>
      <c r="C13203" t="s">
        <v>31</v>
      </c>
      <c r="D13203" s="1" t="s">
        <v>17</v>
      </c>
      <c r="E13203" t="s">
        <v>18</v>
      </c>
      <c r="F13203" s="4" t="s">
        <v>21</v>
      </c>
      <c r="G13203" s="3">
        <v>9.6747200000000007</v>
      </c>
      <c r="H13203" s="8">
        <v>0.62238394506779604</v>
      </c>
      <c r="I13203" s="26" t="str">
        <f>INDEX('Data Tab2'!$C:$C,MATCH('Data Tab1'!A13203,'Data Tab2'!$A:$A,0))</f>
        <v>MXP1</v>
      </c>
    </row>
    <row r="13204" spans="1:9" hidden="1">
      <c r="A13204" s="55">
        <v>104380386</v>
      </c>
      <c r="B13204" s="1" t="s">
        <v>33</v>
      </c>
      <c r="C13204" t="s">
        <v>31</v>
      </c>
      <c r="D13204" s="1" t="s">
        <v>17</v>
      </c>
      <c r="E13204" t="s">
        <v>18</v>
      </c>
      <c r="F13204" s="4" t="s">
        <v>22</v>
      </c>
      <c r="G13204" s="3">
        <v>4.4986090000000001</v>
      </c>
      <c r="H13204" s="8">
        <v>0.5967906082615565</v>
      </c>
      <c r="I13204" s="26" t="str">
        <f>INDEX('Data Tab2'!$C:$C,MATCH('Data Tab1'!A13204,'Data Tab2'!$A:$A,0))</f>
        <v>MXP1</v>
      </c>
    </row>
    <row r="13205" spans="1:9" hidden="1">
      <c r="A13205" s="55">
        <v>104380386</v>
      </c>
      <c r="B13205" s="1" t="s">
        <v>33</v>
      </c>
      <c r="C13205" t="s">
        <v>31</v>
      </c>
      <c r="D13205" s="1" t="s">
        <v>17</v>
      </c>
      <c r="E13205" t="s">
        <v>23</v>
      </c>
      <c r="F13205" s="4" t="s">
        <v>24</v>
      </c>
      <c r="G13205" s="3">
        <v>6.9452759999999998</v>
      </c>
      <c r="H13205" s="8">
        <v>0.35011679798553108</v>
      </c>
      <c r="I13205" s="26" t="str">
        <f>INDEX('Data Tab2'!$C:$C,MATCH('Data Tab1'!A13205,'Data Tab2'!$A:$A,0))</f>
        <v>MXP1</v>
      </c>
    </row>
    <row r="13206" spans="1:9" hidden="1">
      <c r="A13206" s="56">
        <v>104380386</v>
      </c>
      <c r="B13206" s="1" t="s">
        <v>33</v>
      </c>
      <c r="C13206" t="s">
        <v>31</v>
      </c>
      <c r="D13206" s="1" t="s">
        <v>17</v>
      </c>
      <c r="E13206" t="s">
        <v>23</v>
      </c>
      <c r="F13206" s="4" t="s">
        <v>25</v>
      </c>
      <c r="G13206" s="3">
        <v>8.9630530000000004</v>
      </c>
      <c r="H13206" s="8">
        <v>0.43569238831134138</v>
      </c>
      <c r="I13206" s="26" t="str">
        <f>INDEX('Data Tab2'!$C:$C,MATCH('Data Tab1'!A13206,'Data Tab2'!$A:$A,0))</f>
        <v>MXP1</v>
      </c>
    </row>
    <row r="13207" spans="1:9">
      <c r="A13207" s="55">
        <v>104380405</v>
      </c>
      <c r="B13207" s="1" t="s">
        <v>9</v>
      </c>
      <c r="C13207" t="s">
        <v>10</v>
      </c>
      <c r="D13207" s="1" t="s">
        <v>11</v>
      </c>
      <c r="E13207" t="s">
        <v>12</v>
      </c>
      <c r="F13207" s="4" t="s">
        <v>16</v>
      </c>
      <c r="G13207" s="3">
        <v>0.97666600000000003</v>
      </c>
      <c r="H13207" s="8">
        <v>0.87403118296371118</v>
      </c>
      <c r="I13207" s="26" t="str">
        <f>INDEX('Data Tab2'!$C:$C,MATCH('Data Tab1'!A13207,'Data Tab2'!$A:$A,0))</f>
        <v>LIL1</v>
      </c>
    </row>
    <row r="13208" spans="1:9" hidden="1">
      <c r="A13208" s="55">
        <v>104380405</v>
      </c>
      <c r="B13208" s="1" t="s">
        <v>33</v>
      </c>
      <c r="C13208" t="s">
        <v>32</v>
      </c>
      <c r="D13208" s="1" t="s">
        <v>11</v>
      </c>
      <c r="E13208" t="s">
        <v>12</v>
      </c>
      <c r="F13208" s="4" t="s">
        <v>34</v>
      </c>
      <c r="G13208" s="3">
        <v>10.999993</v>
      </c>
      <c r="H13208" s="8">
        <v>0.33992905287946951</v>
      </c>
      <c r="I13208" s="26" t="str">
        <f>INDEX('Data Tab2'!$C:$C,MATCH('Data Tab1'!A13208,'Data Tab2'!$A:$A,0))</f>
        <v>LIL1</v>
      </c>
    </row>
    <row r="13209" spans="1:9" hidden="1">
      <c r="A13209" s="55">
        <v>104380405</v>
      </c>
      <c r="B13209" s="1" t="s">
        <v>33</v>
      </c>
      <c r="C13209" t="s">
        <v>32</v>
      </c>
      <c r="D13209" s="1" t="s">
        <v>11</v>
      </c>
      <c r="E13209" t="s">
        <v>12</v>
      </c>
      <c r="F13209" s="4" t="s">
        <v>14</v>
      </c>
      <c r="G13209" s="3">
        <v>10.303326999999999</v>
      </c>
      <c r="H13209" s="8">
        <v>0.62837204864669594</v>
      </c>
      <c r="I13209" s="26" t="str">
        <f>INDEX('Data Tab2'!$C:$C,MATCH('Data Tab1'!A13209,'Data Tab2'!$A:$A,0))</f>
        <v>LIL1</v>
      </c>
    </row>
    <row r="13210" spans="1:9" hidden="1">
      <c r="A13210" s="55">
        <v>104380405</v>
      </c>
      <c r="B13210" s="1" t="s">
        <v>33</v>
      </c>
      <c r="C13210" t="s">
        <v>32</v>
      </c>
      <c r="D13210" s="1" t="s">
        <v>11</v>
      </c>
      <c r="E13210" t="s">
        <v>12</v>
      </c>
      <c r="F13210" s="4" t="s">
        <v>16</v>
      </c>
      <c r="G13210" s="3">
        <v>10.022771000000001</v>
      </c>
      <c r="H13210" s="8">
        <v>4.298697398136353E-2</v>
      </c>
      <c r="I13210" s="26" t="str">
        <f>INDEX('Data Tab2'!$C:$C,MATCH('Data Tab1'!A13210,'Data Tab2'!$A:$A,0))</f>
        <v>LIL1</v>
      </c>
    </row>
    <row r="13211" spans="1:9" hidden="1">
      <c r="A13211" s="55">
        <v>104380405</v>
      </c>
      <c r="B13211" s="1" t="s">
        <v>33</v>
      </c>
      <c r="C13211" t="s">
        <v>32</v>
      </c>
      <c r="D13211" s="1" t="s">
        <v>17</v>
      </c>
      <c r="E13211" t="s">
        <v>18</v>
      </c>
      <c r="F13211" s="4" t="s">
        <v>36</v>
      </c>
      <c r="G13211" s="3">
        <v>9.7252679999999998</v>
      </c>
      <c r="H13211" s="8">
        <v>0.77305363092835255</v>
      </c>
      <c r="I13211" s="26" t="str">
        <f>INDEX('Data Tab2'!$C:$C,MATCH('Data Tab1'!A13211,'Data Tab2'!$A:$A,0))</f>
        <v>LIL1</v>
      </c>
    </row>
    <row r="13212" spans="1:9" hidden="1">
      <c r="A13212" s="55">
        <v>104380405</v>
      </c>
      <c r="B13212" s="1" t="s">
        <v>33</v>
      </c>
      <c r="C13212" t="s">
        <v>32</v>
      </c>
      <c r="D13212" s="1" t="s">
        <v>17</v>
      </c>
      <c r="E13212" t="s">
        <v>18</v>
      </c>
      <c r="F13212" s="4" t="s">
        <v>38</v>
      </c>
      <c r="G13212" s="3">
        <v>8.2952689999999993</v>
      </c>
      <c r="H13212" s="8">
        <v>0.30320171407864216</v>
      </c>
      <c r="I13212" s="26" t="str">
        <f>INDEX('Data Tab2'!$C:$C,MATCH('Data Tab1'!A13212,'Data Tab2'!$A:$A,0))</f>
        <v>LIL1</v>
      </c>
    </row>
    <row r="13213" spans="1:9" hidden="1">
      <c r="A13213" s="55">
        <v>104380405</v>
      </c>
      <c r="B13213" s="1" t="s">
        <v>33</v>
      </c>
      <c r="C13213" t="s">
        <v>32</v>
      </c>
      <c r="D13213" s="1" t="s">
        <v>17</v>
      </c>
      <c r="E13213" t="s">
        <v>18</v>
      </c>
      <c r="F13213" s="4" t="s">
        <v>22</v>
      </c>
      <c r="G13213" s="3">
        <v>9.4733230000000006</v>
      </c>
      <c r="H13213" s="8">
        <v>0.9881449159302369</v>
      </c>
      <c r="I13213" s="26" t="str">
        <f>INDEX('Data Tab2'!$C:$C,MATCH('Data Tab1'!A13213,'Data Tab2'!$A:$A,0))</f>
        <v>LIL1</v>
      </c>
    </row>
    <row r="13214" spans="1:9" hidden="1">
      <c r="A13214" s="56">
        <v>104380405</v>
      </c>
      <c r="B13214" s="1" t="s">
        <v>33</v>
      </c>
      <c r="C13214" t="s">
        <v>32</v>
      </c>
      <c r="D13214" s="1" t="s">
        <v>17</v>
      </c>
      <c r="E13214" t="s">
        <v>23</v>
      </c>
      <c r="F13214" s="4" t="s">
        <v>25</v>
      </c>
      <c r="G13214" s="3">
        <v>9.9999900000000004</v>
      </c>
      <c r="H13214" s="8">
        <v>0.96290784490075965</v>
      </c>
      <c r="I13214" s="26" t="str">
        <f>INDEX('Data Tab2'!$C:$C,MATCH('Data Tab1'!A13214,'Data Tab2'!$A:$A,0))</f>
        <v>LIL1</v>
      </c>
    </row>
    <row r="13215" spans="1:9">
      <c r="A13215" s="55">
        <v>104380406</v>
      </c>
      <c r="B13215" s="1" t="s">
        <v>9</v>
      </c>
      <c r="C13215" t="s">
        <v>32</v>
      </c>
      <c r="D13215" s="1" t="s">
        <v>17</v>
      </c>
      <c r="E13215" t="s">
        <v>18</v>
      </c>
      <c r="F13215" s="4" t="s">
        <v>35</v>
      </c>
      <c r="G13215" s="3">
        <v>2.7705500000000001</v>
      </c>
      <c r="H13215" s="8">
        <v>0.22657114164532954</v>
      </c>
      <c r="I13215" s="26" t="str">
        <f>INDEX('Data Tab2'!$C:$C,MATCH('Data Tab1'!A13215,'Data Tab2'!$A:$A,0))</f>
        <v>MAD4</v>
      </c>
    </row>
    <row r="13216" spans="1:9" hidden="1">
      <c r="A13216" s="55">
        <v>104380406</v>
      </c>
      <c r="B13216" s="1" t="s">
        <v>9</v>
      </c>
      <c r="C13216" t="s">
        <v>32</v>
      </c>
      <c r="D13216" s="1" t="s">
        <v>17</v>
      </c>
      <c r="E13216" t="s">
        <v>18</v>
      </c>
      <c r="F13216" s="4" t="s">
        <v>36</v>
      </c>
      <c r="G13216" s="3">
        <v>9.9999929999999999</v>
      </c>
      <c r="H13216" s="8">
        <v>0.10903163198322618</v>
      </c>
      <c r="I13216" s="26" t="str">
        <f>INDEX('Data Tab2'!$C:$C,MATCH('Data Tab1'!A13216,'Data Tab2'!$A:$A,0))</f>
        <v>MAD4</v>
      </c>
    </row>
    <row r="13217" spans="1:9" hidden="1">
      <c r="A13217" s="55">
        <v>104380406</v>
      </c>
      <c r="B13217" s="1" t="s">
        <v>9</v>
      </c>
      <c r="C13217" t="s">
        <v>32</v>
      </c>
      <c r="D13217" s="1" t="s">
        <v>17</v>
      </c>
      <c r="E13217" t="s">
        <v>18</v>
      </c>
      <c r="F13217" s="4" t="s">
        <v>22</v>
      </c>
      <c r="G13217" s="3">
        <v>1.809715</v>
      </c>
      <c r="H13217" s="8">
        <v>0.25303921045735356</v>
      </c>
      <c r="I13217" s="26" t="str">
        <f>INDEX('Data Tab2'!$C:$C,MATCH('Data Tab1'!A13217,'Data Tab2'!$A:$A,0))</f>
        <v>MAD4</v>
      </c>
    </row>
    <row r="13218" spans="1:9" hidden="1">
      <c r="A13218" s="55">
        <v>104380406</v>
      </c>
      <c r="B13218" s="1" t="s">
        <v>33</v>
      </c>
      <c r="C13218" t="s">
        <v>10</v>
      </c>
      <c r="D13218" s="1" t="s">
        <v>11</v>
      </c>
      <c r="E13218" t="s">
        <v>12</v>
      </c>
      <c r="F13218" s="4" t="s">
        <v>13</v>
      </c>
      <c r="G13218" s="3">
        <v>9.9974969999999992</v>
      </c>
      <c r="H13218" s="8">
        <v>0.53130202106050617</v>
      </c>
      <c r="I13218" s="26" t="str">
        <f>INDEX('Data Tab2'!$C:$C,MATCH('Data Tab1'!A13218,'Data Tab2'!$A:$A,0))</f>
        <v>MAD4</v>
      </c>
    </row>
    <row r="13219" spans="1:9" hidden="1">
      <c r="A13219" s="55">
        <v>104380406</v>
      </c>
      <c r="B13219" s="1" t="s">
        <v>33</v>
      </c>
      <c r="C13219" t="s">
        <v>10</v>
      </c>
      <c r="D13219" s="1" t="s">
        <v>11</v>
      </c>
      <c r="E13219" t="s">
        <v>12</v>
      </c>
      <c r="F13219" s="4" t="s">
        <v>14</v>
      </c>
      <c r="G13219" s="3">
        <v>9.4541640000000005</v>
      </c>
      <c r="H13219" s="8">
        <v>0.15738231398793145</v>
      </c>
      <c r="I13219" s="26" t="str">
        <f>INDEX('Data Tab2'!$C:$C,MATCH('Data Tab1'!A13219,'Data Tab2'!$A:$A,0))</f>
        <v>MAD4</v>
      </c>
    </row>
    <row r="13220" spans="1:9" hidden="1">
      <c r="A13220" s="55">
        <v>104380406</v>
      </c>
      <c r="B13220" s="1" t="s">
        <v>33</v>
      </c>
      <c r="C13220" t="s">
        <v>10</v>
      </c>
      <c r="D13220" s="1" t="s">
        <v>11</v>
      </c>
      <c r="E13220" t="s">
        <v>12</v>
      </c>
      <c r="F13220" s="4" t="s">
        <v>28</v>
      </c>
      <c r="G13220" s="3">
        <v>5.4980539999999998</v>
      </c>
      <c r="H13220" s="8">
        <v>0.85773496287105044</v>
      </c>
      <c r="I13220" s="26" t="str">
        <f>INDEX('Data Tab2'!$C:$C,MATCH('Data Tab1'!A13220,'Data Tab2'!$A:$A,0))</f>
        <v>MAD4</v>
      </c>
    </row>
    <row r="13221" spans="1:9" hidden="1">
      <c r="A13221" s="55">
        <v>104380406</v>
      </c>
      <c r="B13221" s="1" t="s">
        <v>33</v>
      </c>
      <c r="C13221" t="s">
        <v>10</v>
      </c>
      <c r="D13221" s="1" t="s">
        <v>11</v>
      </c>
      <c r="E13221" t="s">
        <v>12</v>
      </c>
      <c r="F13221" s="4" t="s">
        <v>29</v>
      </c>
      <c r="G13221" s="3">
        <v>6.3847199999999997</v>
      </c>
      <c r="H13221" s="8">
        <v>0.95325213816006749</v>
      </c>
      <c r="I13221" s="26" t="str">
        <f>INDEX('Data Tab2'!$C:$C,MATCH('Data Tab1'!A13221,'Data Tab2'!$A:$A,0))</f>
        <v>MAD4</v>
      </c>
    </row>
    <row r="13222" spans="1:9" hidden="1">
      <c r="A13222" s="55">
        <v>104380406</v>
      </c>
      <c r="B13222" s="1" t="s">
        <v>33</v>
      </c>
      <c r="C13222" t="s">
        <v>10</v>
      </c>
      <c r="D13222" s="1" t="s">
        <v>11</v>
      </c>
      <c r="E13222" t="s">
        <v>12</v>
      </c>
      <c r="F13222" s="4" t="s">
        <v>16</v>
      </c>
      <c r="G13222" s="3">
        <v>8.7444419999999994</v>
      </c>
      <c r="H13222" s="8">
        <v>0.49397624533823026</v>
      </c>
      <c r="I13222" s="26" t="str">
        <f>INDEX('Data Tab2'!$C:$C,MATCH('Data Tab1'!A13222,'Data Tab2'!$A:$A,0))</f>
        <v>MAD4</v>
      </c>
    </row>
    <row r="13223" spans="1:9" hidden="1">
      <c r="A13223" s="55">
        <v>104380406</v>
      </c>
      <c r="B13223" s="1" t="s">
        <v>33</v>
      </c>
      <c r="C13223" t="s">
        <v>10</v>
      </c>
      <c r="D13223" s="1" t="s">
        <v>17</v>
      </c>
      <c r="E13223" t="s">
        <v>18</v>
      </c>
      <c r="F13223" s="4" t="s">
        <v>35</v>
      </c>
      <c r="G13223" s="3">
        <v>6.4763859999999998</v>
      </c>
      <c r="H13223" s="8">
        <v>0.680352210176284</v>
      </c>
      <c r="I13223" s="26" t="str">
        <f>INDEX('Data Tab2'!$C:$C,MATCH('Data Tab1'!A13223,'Data Tab2'!$A:$A,0))</f>
        <v>MAD4</v>
      </c>
    </row>
    <row r="13224" spans="1:9" hidden="1">
      <c r="A13224" s="55">
        <v>104380406</v>
      </c>
      <c r="B13224" s="1" t="s">
        <v>33</v>
      </c>
      <c r="C13224" t="s">
        <v>10</v>
      </c>
      <c r="D13224" s="1" t="s">
        <v>17</v>
      </c>
      <c r="E13224" t="s">
        <v>18</v>
      </c>
      <c r="F13224" s="4" t="s">
        <v>20</v>
      </c>
      <c r="G13224" s="3">
        <v>8.3813870000000001</v>
      </c>
      <c r="H13224" s="8">
        <v>0.4963366983953712</v>
      </c>
      <c r="I13224" s="26" t="str">
        <f>INDEX('Data Tab2'!$C:$C,MATCH('Data Tab1'!A13224,'Data Tab2'!$A:$A,0))</f>
        <v>MAD4</v>
      </c>
    </row>
    <row r="13225" spans="1:9" hidden="1">
      <c r="A13225" s="55">
        <v>104380406</v>
      </c>
      <c r="B13225" s="1" t="s">
        <v>33</v>
      </c>
      <c r="C13225" t="s">
        <v>10</v>
      </c>
      <c r="D13225" s="1" t="s">
        <v>17</v>
      </c>
      <c r="E13225" t="s">
        <v>18</v>
      </c>
      <c r="F13225" s="4" t="s">
        <v>21</v>
      </c>
      <c r="G13225" s="3">
        <v>4.8408309999999997</v>
      </c>
      <c r="H13225" s="8">
        <v>0.38245521764572843</v>
      </c>
      <c r="I13225" s="26" t="str">
        <f>INDEX('Data Tab2'!$C:$C,MATCH('Data Tab1'!A13225,'Data Tab2'!$A:$A,0))</f>
        <v>MAD4</v>
      </c>
    </row>
    <row r="13226" spans="1:9" hidden="1">
      <c r="A13226" s="55">
        <v>104380406</v>
      </c>
      <c r="B13226" s="1" t="s">
        <v>33</v>
      </c>
      <c r="C13226" t="s">
        <v>10</v>
      </c>
      <c r="D13226" s="1" t="s">
        <v>17</v>
      </c>
      <c r="E13226" t="s">
        <v>18</v>
      </c>
      <c r="F13226" s="4" t="s">
        <v>22</v>
      </c>
      <c r="G13226" s="3">
        <v>6.071663</v>
      </c>
      <c r="H13226" s="8">
        <v>0.66746932628926448</v>
      </c>
      <c r="I13226" s="26" t="str">
        <f>INDEX('Data Tab2'!$C:$C,MATCH('Data Tab1'!A13226,'Data Tab2'!$A:$A,0))</f>
        <v>MAD4</v>
      </c>
    </row>
    <row r="13227" spans="1:9" hidden="1">
      <c r="A13227" s="56">
        <v>104380406</v>
      </c>
      <c r="B13227" s="1" t="s">
        <v>33</v>
      </c>
      <c r="C13227" t="s">
        <v>10</v>
      </c>
      <c r="D13227" s="1" t="s">
        <v>17</v>
      </c>
      <c r="E13227" t="s">
        <v>23</v>
      </c>
      <c r="F13227" s="4" t="s">
        <v>24</v>
      </c>
      <c r="G13227" s="3">
        <v>9.9969420000000007</v>
      </c>
      <c r="H13227" s="8">
        <v>0.65764271176242939</v>
      </c>
      <c r="I13227" s="26" t="str">
        <f>INDEX('Data Tab2'!$C:$C,MATCH('Data Tab1'!A13227,'Data Tab2'!$A:$A,0))</f>
        <v>MAD4</v>
      </c>
    </row>
    <row r="13228" spans="1:9">
      <c r="A13228" s="55">
        <v>104380416</v>
      </c>
      <c r="B13228" s="1" t="s">
        <v>9</v>
      </c>
      <c r="C13228" t="s">
        <v>37</v>
      </c>
      <c r="D13228" s="1" t="s">
        <v>11</v>
      </c>
      <c r="E13228" t="s">
        <v>12</v>
      </c>
      <c r="F13228" s="4" t="s">
        <v>15</v>
      </c>
      <c r="G13228" s="3">
        <v>2.9158309999999998</v>
      </c>
      <c r="H13228" s="8">
        <v>0.31690470580008234</v>
      </c>
      <c r="I13228" s="26" t="str">
        <f>INDEX('Data Tab2'!$C:$C,MATCH('Data Tab1'!A13228,'Data Tab2'!$A:$A,0))</f>
        <v>GLA1</v>
      </c>
    </row>
    <row r="13229" spans="1:9" hidden="1">
      <c r="A13229" s="55">
        <v>104380416</v>
      </c>
      <c r="B13229" s="1" t="s">
        <v>9</v>
      </c>
      <c r="C13229" t="s">
        <v>37</v>
      </c>
      <c r="D13229" s="1" t="s">
        <v>11</v>
      </c>
      <c r="E13229" t="s">
        <v>12</v>
      </c>
      <c r="F13229" s="4" t="s">
        <v>28</v>
      </c>
      <c r="G13229" s="3">
        <v>1.545275</v>
      </c>
      <c r="H13229" s="8">
        <v>0.75691928089588112</v>
      </c>
      <c r="I13229" s="26" t="str">
        <f>INDEX('Data Tab2'!$C:$C,MATCH('Data Tab1'!A13229,'Data Tab2'!$A:$A,0))</f>
        <v>GLA1</v>
      </c>
    </row>
    <row r="13230" spans="1:9" hidden="1">
      <c r="A13230" s="55">
        <v>104380416</v>
      </c>
      <c r="B13230" s="1" t="s">
        <v>9</v>
      </c>
      <c r="C13230" t="s">
        <v>37</v>
      </c>
      <c r="D13230" s="1" t="s">
        <v>11</v>
      </c>
      <c r="E13230" t="s">
        <v>12</v>
      </c>
      <c r="F13230" s="4" t="s">
        <v>16</v>
      </c>
      <c r="G13230" s="3">
        <v>4.9138869999999999</v>
      </c>
      <c r="H13230" s="8">
        <v>0.74685192519040333</v>
      </c>
      <c r="I13230" s="26" t="str">
        <f>INDEX('Data Tab2'!$C:$C,MATCH('Data Tab1'!A13230,'Data Tab2'!$A:$A,0))</f>
        <v>GLA1</v>
      </c>
    </row>
    <row r="13231" spans="1:9" hidden="1">
      <c r="A13231" s="55">
        <v>104380416</v>
      </c>
      <c r="B13231" s="1" t="s">
        <v>9</v>
      </c>
      <c r="C13231" t="s">
        <v>37</v>
      </c>
      <c r="D13231" s="1" t="s">
        <v>17</v>
      </c>
      <c r="E13231" t="s">
        <v>23</v>
      </c>
      <c r="F13231" s="4" t="s">
        <v>25</v>
      </c>
      <c r="G13231" s="3">
        <v>0.97583200000000003</v>
      </c>
      <c r="H13231" s="8">
        <v>0.77387827442763391</v>
      </c>
      <c r="I13231" s="26" t="str">
        <f>INDEX('Data Tab2'!$C:$C,MATCH('Data Tab1'!A13231,'Data Tab2'!$A:$A,0))</f>
        <v>GLA1</v>
      </c>
    </row>
    <row r="13232" spans="1:9" hidden="1">
      <c r="A13232" s="55">
        <v>104380416</v>
      </c>
      <c r="B13232" s="1" t="s">
        <v>33</v>
      </c>
      <c r="C13232" t="s">
        <v>31</v>
      </c>
      <c r="D13232" s="1" t="s">
        <v>11</v>
      </c>
      <c r="E13232" t="s">
        <v>12</v>
      </c>
      <c r="F13232" s="4" t="s">
        <v>13</v>
      </c>
      <c r="G13232" s="3">
        <v>7.6458320000000004</v>
      </c>
      <c r="H13232" s="8">
        <v>0.86282302028852864</v>
      </c>
      <c r="I13232" s="26" t="str">
        <f>INDEX('Data Tab2'!$C:$C,MATCH('Data Tab1'!A13232,'Data Tab2'!$A:$A,0))</f>
        <v>GLA1</v>
      </c>
    </row>
    <row r="13233" spans="1:9" hidden="1">
      <c r="A13233" s="55">
        <v>104380416</v>
      </c>
      <c r="B13233" s="1" t="s">
        <v>33</v>
      </c>
      <c r="C13233" t="s">
        <v>31</v>
      </c>
      <c r="D13233" s="1" t="s">
        <v>11</v>
      </c>
      <c r="E13233" t="s">
        <v>12</v>
      </c>
      <c r="F13233" s="4" t="s">
        <v>34</v>
      </c>
      <c r="G13233" s="3">
        <v>6.1133309999999996</v>
      </c>
      <c r="H13233" s="8">
        <v>5.5998537084194E-2</v>
      </c>
      <c r="I13233" s="26" t="str">
        <f>INDEX('Data Tab2'!$C:$C,MATCH('Data Tab1'!A13233,'Data Tab2'!$A:$A,0))</f>
        <v>GLA1</v>
      </c>
    </row>
    <row r="13234" spans="1:9" hidden="1">
      <c r="A13234" s="55">
        <v>104380416</v>
      </c>
      <c r="B13234" s="1" t="s">
        <v>33</v>
      </c>
      <c r="C13234" t="s">
        <v>31</v>
      </c>
      <c r="D13234" s="1" t="s">
        <v>11</v>
      </c>
      <c r="E13234" t="s">
        <v>12</v>
      </c>
      <c r="F13234" s="4" t="s">
        <v>14</v>
      </c>
      <c r="G13234" s="3">
        <v>4.9999979999999997</v>
      </c>
      <c r="H13234" s="8">
        <v>0.70368314980458524</v>
      </c>
      <c r="I13234" s="26" t="str">
        <f>INDEX('Data Tab2'!$C:$C,MATCH('Data Tab1'!A13234,'Data Tab2'!$A:$A,0))</f>
        <v>GLA1</v>
      </c>
    </row>
    <row r="13235" spans="1:9" hidden="1">
      <c r="A13235" s="55">
        <v>104380416</v>
      </c>
      <c r="B13235" s="1" t="s">
        <v>33</v>
      </c>
      <c r="C13235" t="s">
        <v>31</v>
      </c>
      <c r="D13235" s="1" t="s">
        <v>11</v>
      </c>
      <c r="E13235" t="s">
        <v>12</v>
      </c>
      <c r="F13235" s="4" t="s">
        <v>15</v>
      </c>
      <c r="G13235" s="3">
        <v>7.3099980000000002</v>
      </c>
      <c r="H13235" s="8">
        <v>0.27289783445341431</v>
      </c>
      <c r="I13235" s="26" t="str">
        <f>INDEX('Data Tab2'!$C:$C,MATCH('Data Tab1'!A13235,'Data Tab2'!$A:$A,0))</f>
        <v>GLA1</v>
      </c>
    </row>
    <row r="13236" spans="1:9" hidden="1">
      <c r="A13236" s="55">
        <v>104380416</v>
      </c>
      <c r="B13236" s="1" t="s">
        <v>33</v>
      </c>
      <c r="C13236" t="s">
        <v>31</v>
      </c>
      <c r="D13236" s="1" t="s">
        <v>11</v>
      </c>
      <c r="E13236" t="s">
        <v>12</v>
      </c>
      <c r="F13236" s="4" t="s">
        <v>28</v>
      </c>
      <c r="G13236" s="3">
        <v>4.4544430000000004</v>
      </c>
      <c r="H13236" s="8">
        <v>0.31150589178910881</v>
      </c>
      <c r="I13236" s="26" t="str">
        <f>INDEX('Data Tab2'!$C:$C,MATCH('Data Tab1'!A13236,'Data Tab2'!$A:$A,0))</f>
        <v>GLA1</v>
      </c>
    </row>
    <row r="13237" spans="1:9" hidden="1">
      <c r="A13237" s="55">
        <v>104380416</v>
      </c>
      <c r="B13237" s="1" t="s">
        <v>33</v>
      </c>
      <c r="C13237" t="s">
        <v>31</v>
      </c>
      <c r="D13237" s="1" t="s">
        <v>11</v>
      </c>
      <c r="E13237" t="s">
        <v>12</v>
      </c>
      <c r="F13237" s="4" t="s">
        <v>16</v>
      </c>
      <c r="G13237" s="3">
        <v>8.5554000000000005E-2</v>
      </c>
      <c r="H13237" s="8">
        <v>0.23565779900128103</v>
      </c>
      <c r="I13237" s="26" t="str">
        <f>INDEX('Data Tab2'!$C:$C,MATCH('Data Tab1'!A13237,'Data Tab2'!$A:$A,0))</f>
        <v>GLA1</v>
      </c>
    </row>
    <row r="13238" spans="1:9" hidden="1">
      <c r="A13238" s="55">
        <v>104380416</v>
      </c>
      <c r="B13238" s="1" t="s">
        <v>33</v>
      </c>
      <c r="C13238" t="s">
        <v>31</v>
      </c>
      <c r="D13238" s="1" t="s">
        <v>17</v>
      </c>
      <c r="E13238" t="s">
        <v>18</v>
      </c>
      <c r="F13238" s="4" t="s">
        <v>35</v>
      </c>
      <c r="G13238" s="3">
        <v>4.7244419999999998</v>
      </c>
      <c r="H13238" s="8">
        <v>0.60780379290054287</v>
      </c>
      <c r="I13238" s="26" t="str">
        <f>INDEX('Data Tab2'!$C:$C,MATCH('Data Tab1'!A13238,'Data Tab2'!$A:$A,0))</f>
        <v>GLA1</v>
      </c>
    </row>
    <row r="13239" spans="1:9" hidden="1">
      <c r="A13239" s="55">
        <v>104380416</v>
      </c>
      <c r="B13239" s="1" t="s">
        <v>33</v>
      </c>
      <c r="C13239" t="s">
        <v>31</v>
      </c>
      <c r="D13239" s="1" t="s">
        <v>17</v>
      </c>
      <c r="E13239" t="s">
        <v>18</v>
      </c>
      <c r="F13239" s="4" t="s">
        <v>36</v>
      </c>
      <c r="G13239" s="3">
        <v>9.339442</v>
      </c>
      <c r="H13239" s="8">
        <v>0.12040702871804265</v>
      </c>
      <c r="I13239" s="26" t="str">
        <f>INDEX('Data Tab2'!$C:$C,MATCH('Data Tab1'!A13239,'Data Tab2'!$A:$A,0))</f>
        <v>GLA1</v>
      </c>
    </row>
    <row r="13240" spans="1:9" hidden="1">
      <c r="A13240" s="55">
        <v>104380416</v>
      </c>
      <c r="B13240" s="1" t="s">
        <v>33</v>
      </c>
      <c r="C13240" t="s">
        <v>31</v>
      </c>
      <c r="D13240" s="1" t="s">
        <v>17</v>
      </c>
      <c r="E13240" t="s">
        <v>18</v>
      </c>
      <c r="F13240" s="4" t="s">
        <v>38</v>
      </c>
      <c r="G13240" s="3">
        <v>8.1652760000000004</v>
      </c>
      <c r="H13240" s="8">
        <v>0.35239526080114125</v>
      </c>
      <c r="I13240" s="26" t="str">
        <f>INDEX('Data Tab2'!$C:$C,MATCH('Data Tab1'!A13240,'Data Tab2'!$A:$A,0))</f>
        <v>GLA1</v>
      </c>
    </row>
    <row r="13241" spans="1:9" hidden="1">
      <c r="A13241" s="55">
        <v>104380416</v>
      </c>
      <c r="B13241" s="1" t="s">
        <v>33</v>
      </c>
      <c r="C13241" t="s">
        <v>31</v>
      </c>
      <c r="D13241" s="1" t="s">
        <v>17</v>
      </c>
      <c r="E13241" t="s">
        <v>18</v>
      </c>
      <c r="F13241" s="4" t="s">
        <v>19</v>
      </c>
      <c r="G13241" s="3">
        <v>4.3341649999999996</v>
      </c>
      <c r="H13241" s="8">
        <v>0.65117307697904225</v>
      </c>
      <c r="I13241" s="26" t="str">
        <f>INDEX('Data Tab2'!$C:$C,MATCH('Data Tab1'!A13241,'Data Tab2'!$A:$A,0))</f>
        <v>GLA1</v>
      </c>
    </row>
    <row r="13242" spans="1:9" hidden="1">
      <c r="A13242" s="55">
        <v>104380416</v>
      </c>
      <c r="B13242" s="1" t="s">
        <v>33</v>
      </c>
      <c r="C13242" t="s">
        <v>31</v>
      </c>
      <c r="D13242" s="1" t="s">
        <v>17</v>
      </c>
      <c r="E13242" t="s">
        <v>18</v>
      </c>
      <c r="F13242" s="4" t="s">
        <v>21</v>
      </c>
      <c r="G13242" s="3">
        <v>4.9999979999999997</v>
      </c>
      <c r="H13242" s="8">
        <v>0.7591726997791971</v>
      </c>
      <c r="I13242" s="26" t="str">
        <f>INDEX('Data Tab2'!$C:$C,MATCH('Data Tab1'!A13242,'Data Tab2'!$A:$A,0))</f>
        <v>GLA1</v>
      </c>
    </row>
    <row r="13243" spans="1:9" hidden="1">
      <c r="A13243" s="55">
        <v>104380416</v>
      </c>
      <c r="B13243" s="1" t="s">
        <v>33</v>
      </c>
      <c r="C13243" t="s">
        <v>31</v>
      </c>
      <c r="D13243" s="1" t="s">
        <v>17</v>
      </c>
      <c r="E13243" t="s">
        <v>18</v>
      </c>
      <c r="F13243" s="4" t="s">
        <v>22</v>
      </c>
      <c r="G13243" s="3">
        <v>4.9999969999999996</v>
      </c>
      <c r="H13243" s="8">
        <v>0.95908011046938879</v>
      </c>
      <c r="I13243" s="26" t="str">
        <f>INDEX('Data Tab2'!$C:$C,MATCH('Data Tab1'!A13243,'Data Tab2'!$A:$A,0))</f>
        <v>GLA1</v>
      </c>
    </row>
    <row r="13244" spans="1:9" hidden="1">
      <c r="A13244" s="55">
        <v>104380416</v>
      </c>
      <c r="B13244" s="1" t="s">
        <v>33</v>
      </c>
      <c r="C13244" t="s">
        <v>31</v>
      </c>
      <c r="D13244" s="1" t="s">
        <v>17</v>
      </c>
      <c r="E13244" t="s">
        <v>23</v>
      </c>
      <c r="F13244" s="4" t="s">
        <v>24</v>
      </c>
      <c r="G13244" s="3">
        <v>4.585553</v>
      </c>
      <c r="H13244" s="8">
        <v>0.73021304015741706</v>
      </c>
      <c r="I13244" s="26" t="str">
        <f>INDEX('Data Tab2'!$C:$C,MATCH('Data Tab1'!A13244,'Data Tab2'!$A:$A,0))</f>
        <v>GLA1</v>
      </c>
    </row>
    <row r="13245" spans="1:9" hidden="1">
      <c r="A13245" s="56">
        <v>104380416</v>
      </c>
      <c r="B13245" s="1" t="s">
        <v>33</v>
      </c>
      <c r="C13245" t="s">
        <v>31</v>
      </c>
      <c r="D13245" s="1" t="s">
        <v>17</v>
      </c>
      <c r="E13245" t="s">
        <v>23</v>
      </c>
      <c r="F13245" s="4" t="s">
        <v>25</v>
      </c>
      <c r="G13245" s="3">
        <v>8.5955539999999999</v>
      </c>
      <c r="H13245" s="8">
        <v>0.26852050638232461</v>
      </c>
      <c r="I13245" s="26" t="str">
        <f>INDEX('Data Tab2'!$C:$C,MATCH('Data Tab1'!A13245,'Data Tab2'!$A:$A,0))</f>
        <v>GLA1</v>
      </c>
    </row>
    <row r="13246" spans="1:9">
      <c r="A13246" s="55">
        <v>104380418</v>
      </c>
      <c r="B13246" s="1" t="s">
        <v>33</v>
      </c>
      <c r="C13246" t="s">
        <v>31</v>
      </c>
      <c r="D13246" s="1" t="s">
        <v>11</v>
      </c>
      <c r="E13246" t="s">
        <v>12</v>
      </c>
      <c r="F13246" s="4" t="s">
        <v>13</v>
      </c>
      <c r="G13246" s="3">
        <v>10.999999000000001</v>
      </c>
      <c r="H13246" s="8">
        <v>0.99258995546166073</v>
      </c>
      <c r="I13246" s="26" t="str">
        <f>INDEX('Data Tab2'!$C:$C,MATCH('Data Tab1'!A13246,'Data Tab2'!$A:$A,0))</f>
        <v>KTW1</v>
      </c>
    </row>
    <row r="13247" spans="1:9" hidden="1">
      <c r="A13247" s="55">
        <v>104380418</v>
      </c>
      <c r="B13247" s="1" t="s">
        <v>33</v>
      </c>
      <c r="C13247" t="s">
        <v>31</v>
      </c>
      <c r="D13247" s="1" t="s">
        <v>11</v>
      </c>
      <c r="E13247" t="s">
        <v>12</v>
      </c>
      <c r="F13247" s="4" t="s">
        <v>14</v>
      </c>
      <c r="G13247" s="3">
        <v>10.568887999999999</v>
      </c>
      <c r="H13247" s="8">
        <v>0.37779055760374503</v>
      </c>
      <c r="I13247" s="26" t="str">
        <f>INDEX('Data Tab2'!$C:$C,MATCH('Data Tab1'!A13247,'Data Tab2'!$A:$A,0))</f>
        <v>KTW1</v>
      </c>
    </row>
    <row r="13248" spans="1:9" hidden="1">
      <c r="A13248" s="55">
        <v>104380418</v>
      </c>
      <c r="B13248" s="1" t="s">
        <v>33</v>
      </c>
      <c r="C13248" t="s">
        <v>31</v>
      </c>
      <c r="D13248" s="1" t="s">
        <v>11</v>
      </c>
      <c r="E13248" t="s">
        <v>12</v>
      </c>
      <c r="F13248" s="4" t="s">
        <v>15</v>
      </c>
      <c r="G13248" s="3">
        <v>10.999998</v>
      </c>
      <c r="H13248" s="8">
        <v>0.64239454684583364</v>
      </c>
      <c r="I13248" s="26" t="str">
        <f>INDEX('Data Tab2'!$C:$C,MATCH('Data Tab1'!A13248,'Data Tab2'!$A:$A,0))</f>
        <v>KTW1</v>
      </c>
    </row>
    <row r="13249" spans="1:9" hidden="1">
      <c r="A13249" s="55">
        <v>104380418</v>
      </c>
      <c r="B13249" s="1" t="s">
        <v>33</v>
      </c>
      <c r="C13249" t="s">
        <v>31</v>
      </c>
      <c r="D13249" s="1" t="s">
        <v>17</v>
      </c>
      <c r="E13249" t="s">
        <v>18</v>
      </c>
      <c r="F13249" s="4" t="s">
        <v>35</v>
      </c>
      <c r="G13249" s="3">
        <v>9.9999979999999997</v>
      </c>
      <c r="H13249" s="8">
        <v>0.57371768900941167</v>
      </c>
      <c r="I13249" s="26" t="str">
        <f>INDEX('Data Tab2'!$C:$C,MATCH('Data Tab1'!A13249,'Data Tab2'!$A:$A,0))</f>
        <v>KTW1</v>
      </c>
    </row>
    <row r="13250" spans="1:9" hidden="1">
      <c r="A13250" s="55">
        <v>104380418</v>
      </c>
      <c r="B13250" s="1" t="s">
        <v>33</v>
      </c>
      <c r="C13250" t="s">
        <v>31</v>
      </c>
      <c r="D13250" s="1" t="s">
        <v>17</v>
      </c>
      <c r="E13250" t="s">
        <v>18</v>
      </c>
      <c r="F13250" s="4" t="s">
        <v>36</v>
      </c>
      <c r="G13250" s="3">
        <v>8.7383319999999998</v>
      </c>
      <c r="H13250" s="8">
        <v>2.7356351966285608E-3</v>
      </c>
      <c r="I13250" s="26" t="str">
        <f>INDEX('Data Tab2'!$C:$C,MATCH('Data Tab1'!A13250,'Data Tab2'!$A:$A,0))</f>
        <v>KTW1</v>
      </c>
    </row>
    <row r="13251" spans="1:9" hidden="1">
      <c r="A13251" s="55">
        <v>104380418</v>
      </c>
      <c r="B13251" s="1" t="s">
        <v>33</v>
      </c>
      <c r="C13251" t="s">
        <v>31</v>
      </c>
      <c r="D13251" s="1" t="s">
        <v>17</v>
      </c>
      <c r="E13251" t="s">
        <v>18</v>
      </c>
      <c r="F13251" s="4" t="s">
        <v>38</v>
      </c>
      <c r="G13251" s="3">
        <v>5.7108309999999998</v>
      </c>
      <c r="H13251" s="8">
        <v>0.6781297025301728</v>
      </c>
      <c r="I13251" s="26" t="str">
        <f>INDEX('Data Tab2'!$C:$C,MATCH('Data Tab1'!A13251,'Data Tab2'!$A:$A,0))</f>
        <v>KTW1</v>
      </c>
    </row>
    <row r="13252" spans="1:9" hidden="1">
      <c r="A13252" s="55">
        <v>104380418</v>
      </c>
      <c r="B13252" s="1" t="s">
        <v>33</v>
      </c>
      <c r="C13252" t="s">
        <v>31</v>
      </c>
      <c r="D13252" s="1" t="s">
        <v>17</v>
      </c>
      <c r="E13252" t="s">
        <v>18</v>
      </c>
      <c r="F13252" s="4" t="s">
        <v>22</v>
      </c>
      <c r="G13252" s="3">
        <v>9.7224979999999999</v>
      </c>
      <c r="H13252" s="8">
        <v>0.52746192736017983</v>
      </c>
      <c r="I13252" s="26" t="str">
        <f>INDEX('Data Tab2'!$C:$C,MATCH('Data Tab1'!A13252,'Data Tab2'!$A:$A,0))</f>
        <v>KTW1</v>
      </c>
    </row>
    <row r="13253" spans="1:9" hidden="1">
      <c r="A13253" s="55">
        <v>104380418</v>
      </c>
      <c r="B13253" s="1" t="s">
        <v>33</v>
      </c>
      <c r="C13253" t="s">
        <v>31</v>
      </c>
      <c r="D13253" s="1" t="s">
        <v>17</v>
      </c>
      <c r="E13253" t="s">
        <v>23</v>
      </c>
      <c r="F13253" s="4" t="s">
        <v>24</v>
      </c>
      <c r="G13253" s="3">
        <v>9.7044429999999995</v>
      </c>
      <c r="H13253" s="8">
        <v>0.10043281461612763</v>
      </c>
      <c r="I13253" s="26" t="str">
        <f>INDEX('Data Tab2'!$C:$C,MATCH('Data Tab1'!A13253,'Data Tab2'!$A:$A,0))</f>
        <v>KTW1</v>
      </c>
    </row>
    <row r="13254" spans="1:9" hidden="1">
      <c r="A13254" s="56">
        <v>104380418</v>
      </c>
      <c r="B13254" s="1" t="s">
        <v>33</v>
      </c>
      <c r="C13254" t="s">
        <v>31</v>
      </c>
      <c r="D13254" s="1" t="s">
        <v>17</v>
      </c>
      <c r="E13254" t="s">
        <v>23</v>
      </c>
      <c r="F13254" s="4" t="s">
        <v>25</v>
      </c>
      <c r="G13254" s="3">
        <v>9.9999959999999994</v>
      </c>
      <c r="H13254" s="8">
        <v>0.19692487078789211</v>
      </c>
      <c r="I13254" s="26" t="str">
        <f>INDEX('Data Tab2'!$C:$C,MATCH('Data Tab1'!A13254,'Data Tab2'!$A:$A,0))</f>
        <v>KTW1</v>
      </c>
    </row>
    <row r="13255" spans="1:9">
      <c r="A13255" s="55">
        <v>104380436</v>
      </c>
      <c r="B13255" s="1" t="s">
        <v>33</v>
      </c>
      <c r="C13255" t="s">
        <v>32</v>
      </c>
      <c r="D13255" s="1" t="s">
        <v>11</v>
      </c>
      <c r="E13255" t="s">
        <v>12</v>
      </c>
      <c r="F13255" s="4" t="s">
        <v>13</v>
      </c>
      <c r="G13255" s="3">
        <v>5.6597150000000003</v>
      </c>
      <c r="H13255" s="8">
        <v>9.9058520075392953E-2</v>
      </c>
      <c r="I13255" s="26" t="str">
        <f>INDEX('Data Tab2'!$C:$C,MATCH('Data Tab1'!A13255,'Data Tab2'!$A:$A,0))</f>
        <v>BCN1</v>
      </c>
    </row>
    <row r="13256" spans="1:9" hidden="1">
      <c r="A13256" s="55">
        <v>104380436</v>
      </c>
      <c r="B13256" s="1" t="s">
        <v>33</v>
      </c>
      <c r="C13256" t="s">
        <v>32</v>
      </c>
      <c r="D13256" s="1" t="s">
        <v>11</v>
      </c>
      <c r="E13256" t="s">
        <v>12</v>
      </c>
      <c r="F13256" s="4" t="s">
        <v>14</v>
      </c>
      <c r="G13256" s="3">
        <v>4.9999950000000002</v>
      </c>
      <c r="H13256" s="8">
        <v>0.27046767390349902</v>
      </c>
      <c r="I13256" s="26" t="str">
        <f>INDEX('Data Tab2'!$C:$C,MATCH('Data Tab1'!A13256,'Data Tab2'!$A:$A,0))</f>
        <v>BCN1</v>
      </c>
    </row>
    <row r="13257" spans="1:9" hidden="1">
      <c r="A13257" s="55">
        <v>104380436</v>
      </c>
      <c r="B13257" s="1" t="s">
        <v>33</v>
      </c>
      <c r="C13257" t="s">
        <v>32</v>
      </c>
      <c r="D13257" s="1" t="s">
        <v>11</v>
      </c>
      <c r="E13257" t="s">
        <v>12</v>
      </c>
      <c r="F13257" s="4" t="s">
        <v>15</v>
      </c>
      <c r="G13257" s="3">
        <v>10.638882000000001</v>
      </c>
      <c r="H13257" s="8">
        <v>0.23744289330334656</v>
      </c>
      <c r="I13257" s="26" t="str">
        <f>INDEX('Data Tab2'!$C:$C,MATCH('Data Tab1'!A13257,'Data Tab2'!$A:$A,0))</f>
        <v>BCN1</v>
      </c>
    </row>
    <row r="13258" spans="1:9" hidden="1">
      <c r="A13258" s="55">
        <v>104380436</v>
      </c>
      <c r="B13258" s="1" t="s">
        <v>33</v>
      </c>
      <c r="C13258" t="s">
        <v>32</v>
      </c>
      <c r="D13258" s="1" t="s">
        <v>11</v>
      </c>
      <c r="E13258" t="s">
        <v>12</v>
      </c>
      <c r="F13258" s="4" t="s">
        <v>28</v>
      </c>
      <c r="G13258" s="3">
        <v>11.099990999999999</v>
      </c>
      <c r="H13258" s="8">
        <v>0.81002168839161381</v>
      </c>
      <c r="I13258" s="26" t="str">
        <f>INDEX('Data Tab2'!$C:$C,MATCH('Data Tab1'!A13258,'Data Tab2'!$A:$A,0))</f>
        <v>BCN1</v>
      </c>
    </row>
    <row r="13259" spans="1:9" hidden="1">
      <c r="A13259" s="55">
        <v>104380436</v>
      </c>
      <c r="B13259" s="1" t="s">
        <v>33</v>
      </c>
      <c r="C13259" t="s">
        <v>32</v>
      </c>
      <c r="D13259" s="1" t="s">
        <v>11</v>
      </c>
      <c r="E13259" t="s">
        <v>12</v>
      </c>
      <c r="F13259" s="4" t="s">
        <v>29</v>
      </c>
      <c r="G13259" s="3">
        <v>10.168882999999999</v>
      </c>
      <c r="H13259" s="8">
        <v>0.43669539486256026</v>
      </c>
      <c r="I13259" s="26" t="str">
        <f>INDEX('Data Tab2'!$C:$C,MATCH('Data Tab1'!A13259,'Data Tab2'!$A:$A,0))</f>
        <v>BCN1</v>
      </c>
    </row>
    <row r="13260" spans="1:9" hidden="1">
      <c r="A13260" s="56">
        <v>104380436</v>
      </c>
      <c r="B13260" s="1" t="s">
        <v>33</v>
      </c>
      <c r="C13260" t="s">
        <v>32</v>
      </c>
      <c r="D13260" s="1" t="s">
        <v>11</v>
      </c>
      <c r="E13260" t="s">
        <v>12</v>
      </c>
      <c r="F13260" s="4" t="s">
        <v>16</v>
      </c>
      <c r="G13260" s="3">
        <v>11.016659000000001</v>
      </c>
      <c r="H13260" s="8">
        <v>0.42309555560111556</v>
      </c>
      <c r="I13260" s="26" t="str">
        <f>INDEX('Data Tab2'!$C:$C,MATCH('Data Tab1'!A13260,'Data Tab2'!$A:$A,0))</f>
        <v>BCN1</v>
      </c>
    </row>
    <row r="13261" spans="1:9">
      <c r="A13261" s="55">
        <v>104380443</v>
      </c>
      <c r="B13261" s="1" t="s">
        <v>9</v>
      </c>
      <c r="C13261" t="s">
        <v>37</v>
      </c>
      <c r="D13261" s="1" t="s">
        <v>11</v>
      </c>
      <c r="E13261" t="s">
        <v>12</v>
      </c>
      <c r="F13261" s="4" t="s">
        <v>34</v>
      </c>
      <c r="G13261" s="3">
        <v>5.4994430000000003</v>
      </c>
      <c r="H13261" s="8">
        <v>0.17788271918822496</v>
      </c>
      <c r="I13261" s="26" t="str">
        <f>INDEX('Data Tab2'!$C:$C,MATCH('Data Tab1'!A13261,'Data Tab2'!$A:$A,0))</f>
        <v>BCN2</v>
      </c>
    </row>
    <row r="13262" spans="1:9" hidden="1">
      <c r="A13262" s="55">
        <v>104380443</v>
      </c>
      <c r="B13262" s="1" t="s">
        <v>9</v>
      </c>
      <c r="C13262" t="s">
        <v>37</v>
      </c>
      <c r="D13262" s="1" t="s">
        <v>11</v>
      </c>
      <c r="E13262" t="s">
        <v>12</v>
      </c>
      <c r="F13262" s="4" t="s">
        <v>14</v>
      </c>
      <c r="G13262" s="3">
        <v>10.213053</v>
      </c>
      <c r="H13262" s="8">
        <v>0.79296421961304842</v>
      </c>
      <c r="I13262" s="26" t="str">
        <f>INDEX('Data Tab2'!$C:$C,MATCH('Data Tab1'!A13262,'Data Tab2'!$A:$A,0))</f>
        <v>BCN2</v>
      </c>
    </row>
    <row r="13263" spans="1:9" hidden="1">
      <c r="A13263" s="55">
        <v>104380443</v>
      </c>
      <c r="B13263" s="1" t="s">
        <v>9</v>
      </c>
      <c r="C13263" t="s">
        <v>37</v>
      </c>
      <c r="D13263" s="1" t="s">
        <v>11</v>
      </c>
      <c r="E13263" t="s">
        <v>12</v>
      </c>
      <c r="F13263" s="4" t="s">
        <v>15</v>
      </c>
      <c r="G13263" s="3">
        <v>5.4997199999999999</v>
      </c>
      <c r="H13263" s="8">
        <v>0.74956256932908483</v>
      </c>
      <c r="I13263" s="26" t="str">
        <f>INDEX('Data Tab2'!$C:$C,MATCH('Data Tab1'!A13263,'Data Tab2'!$A:$A,0))</f>
        <v>BCN2</v>
      </c>
    </row>
    <row r="13264" spans="1:9" hidden="1">
      <c r="A13264" s="55">
        <v>104380443</v>
      </c>
      <c r="B13264" s="1" t="s">
        <v>9</v>
      </c>
      <c r="C13264" t="s">
        <v>37</v>
      </c>
      <c r="D13264" s="1" t="s">
        <v>11</v>
      </c>
      <c r="E13264" t="s">
        <v>12</v>
      </c>
      <c r="F13264" s="4" t="s">
        <v>28</v>
      </c>
      <c r="G13264" s="3">
        <v>7.0969429999999996</v>
      </c>
      <c r="H13264" s="8">
        <v>0.58086990563542096</v>
      </c>
      <c r="I13264" s="26" t="str">
        <f>INDEX('Data Tab2'!$C:$C,MATCH('Data Tab1'!A13264,'Data Tab2'!$A:$A,0))</f>
        <v>BCN2</v>
      </c>
    </row>
    <row r="13265" spans="1:9" hidden="1">
      <c r="A13265" s="55">
        <v>104380443</v>
      </c>
      <c r="B13265" s="1" t="s">
        <v>9</v>
      </c>
      <c r="C13265" t="s">
        <v>37</v>
      </c>
      <c r="D13265" s="1" t="s">
        <v>11</v>
      </c>
      <c r="E13265" t="s">
        <v>12</v>
      </c>
      <c r="F13265" s="4" t="s">
        <v>29</v>
      </c>
      <c r="G13265" s="3">
        <v>0.35471999999999998</v>
      </c>
      <c r="H13265" s="8">
        <v>5.3550988730779681E-2</v>
      </c>
      <c r="I13265" s="26" t="str">
        <f>INDEX('Data Tab2'!$C:$C,MATCH('Data Tab1'!A13265,'Data Tab2'!$A:$A,0))</f>
        <v>BCN2</v>
      </c>
    </row>
    <row r="13266" spans="1:9" hidden="1">
      <c r="A13266" s="55">
        <v>104380443</v>
      </c>
      <c r="B13266" s="1" t="s">
        <v>9</v>
      </c>
      <c r="C13266" t="s">
        <v>37</v>
      </c>
      <c r="D13266" s="1" t="s">
        <v>17</v>
      </c>
      <c r="E13266" t="s">
        <v>18</v>
      </c>
      <c r="F13266" s="4" t="s">
        <v>38</v>
      </c>
      <c r="G13266" s="3">
        <v>5.7280530000000001</v>
      </c>
      <c r="H13266" s="8">
        <v>0.41543327649534567</v>
      </c>
      <c r="I13266" s="26" t="str">
        <f>INDEX('Data Tab2'!$C:$C,MATCH('Data Tab1'!A13266,'Data Tab2'!$A:$A,0))</f>
        <v>BCN2</v>
      </c>
    </row>
    <row r="13267" spans="1:9" hidden="1">
      <c r="A13267" s="55">
        <v>104380443</v>
      </c>
      <c r="B13267" s="1" t="s">
        <v>9</v>
      </c>
      <c r="C13267" t="s">
        <v>37</v>
      </c>
      <c r="D13267" s="1" t="s">
        <v>17</v>
      </c>
      <c r="E13267" t="s">
        <v>18</v>
      </c>
      <c r="F13267" s="4" t="s">
        <v>19</v>
      </c>
      <c r="G13267" s="3">
        <v>5.2744419999999996</v>
      </c>
      <c r="H13267" s="8">
        <v>0.95168101186485787</v>
      </c>
      <c r="I13267" s="26" t="str">
        <f>INDEX('Data Tab2'!$C:$C,MATCH('Data Tab1'!A13267,'Data Tab2'!$A:$A,0))</f>
        <v>BCN2</v>
      </c>
    </row>
    <row r="13268" spans="1:9" hidden="1">
      <c r="A13268" s="55">
        <v>104380443</v>
      </c>
      <c r="B13268" s="1" t="s">
        <v>9</v>
      </c>
      <c r="C13268" t="s">
        <v>37</v>
      </c>
      <c r="D13268" s="1" t="s">
        <v>17</v>
      </c>
      <c r="E13268" t="s">
        <v>18</v>
      </c>
      <c r="F13268" s="4" t="s">
        <v>20</v>
      </c>
      <c r="G13268" s="3">
        <v>5.0194419999999997</v>
      </c>
      <c r="H13268" s="8">
        <v>0.64322236756387474</v>
      </c>
      <c r="I13268" s="26" t="str">
        <f>INDEX('Data Tab2'!$C:$C,MATCH('Data Tab1'!A13268,'Data Tab2'!$A:$A,0))</f>
        <v>BCN2</v>
      </c>
    </row>
    <row r="13269" spans="1:9" hidden="1">
      <c r="A13269" s="55">
        <v>104380443</v>
      </c>
      <c r="B13269" s="1" t="s">
        <v>9</v>
      </c>
      <c r="C13269" t="s">
        <v>31</v>
      </c>
      <c r="D13269" s="1" t="s">
        <v>11</v>
      </c>
      <c r="E13269" t="s">
        <v>12</v>
      </c>
      <c r="F13269" s="4" t="s">
        <v>34</v>
      </c>
      <c r="G13269" s="3">
        <v>5.4999979999999997</v>
      </c>
      <c r="H13269" s="8">
        <v>4.7620582172694714E-2</v>
      </c>
      <c r="I13269" s="26" t="str">
        <f>INDEX('Data Tab2'!$C:$C,MATCH('Data Tab1'!A13269,'Data Tab2'!$A:$A,0))</f>
        <v>BCN2</v>
      </c>
    </row>
    <row r="13270" spans="1:9" hidden="1">
      <c r="A13270" s="55">
        <v>104380443</v>
      </c>
      <c r="B13270" s="1" t="s">
        <v>9</v>
      </c>
      <c r="C13270" t="s">
        <v>31</v>
      </c>
      <c r="D13270" s="1" t="s">
        <v>11</v>
      </c>
      <c r="E13270" t="s">
        <v>12</v>
      </c>
      <c r="F13270" s="4" t="s">
        <v>15</v>
      </c>
      <c r="G13270" s="3">
        <v>4.3127760000000004</v>
      </c>
      <c r="H13270" s="8">
        <v>0.15895545437955128</v>
      </c>
      <c r="I13270" s="26" t="str">
        <f>INDEX('Data Tab2'!$C:$C,MATCH('Data Tab1'!A13270,'Data Tab2'!$A:$A,0))</f>
        <v>BCN2</v>
      </c>
    </row>
    <row r="13271" spans="1:9" hidden="1">
      <c r="A13271" s="55">
        <v>104380443</v>
      </c>
      <c r="B13271" s="1" t="s">
        <v>9</v>
      </c>
      <c r="C13271" t="s">
        <v>31</v>
      </c>
      <c r="D13271" s="1" t="s">
        <v>11</v>
      </c>
      <c r="E13271" t="s">
        <v>12</v>
      </c>
      <c r="F13271" s="4" t="s">
        <v>28</v>
      </c>
      <c r="G13271" s="3">
        <v>2.9022199999999998</v>
      </c>
      <c r="H13271" s="8">
        <v>0.78583029038239027</v>
      </c>
      <c r="I13271" s="26" t="str">
        <f>INDEX('Data Tab2'!$C:$C,MATCH('Data Tab1'!A13271,'Data Tab2'!$A:$A,0))</f>
        <v>BCN2</v>
      </c>
    </row>
    <row r="13272" spans="1:9" hidden="1">
      <c r="A13272" s="55">
        <v>104380443</v>
      </c>
      <c r="B13272" s="1" t="s">
        <v>9</v>
      </c>
      <c r="C13272" t="s">
        <v>31</v>
      </c>
      <c r="D13272" s="1" t="s">
        <v>11</v>
      </c>
      <c r="E13272" t="s">
        <v>12</v>
      </c>
      <c r="F13272" s="4" t="s">
        <v>29</v>
      </c>
      <c r="G13272" s="3">
        <v>6.9005530000000004</v>
      </c>
      <c r="H13272" s="8">
        <v>0.76540210501836758</v>
      </c>
      <c r="I13272" s="26" t="str">
        <f>INDEX('Data Tab2'!$C:$C,MATCH('Data Tab1'!A13272,'Data Tab2'!$A:$A,0))</f>
        <v>BCN2</v>
      </c>
    </row>
    <row r="13273" spans="1:9" hidden="1">
      <c r="A13273" s="55">
        <v>104380443</v>
      </c>
      <c r="B13273" s="1" t="s">
        <v>9</v>
      </c>
      <c r="C13273" t="s">
        <v>31</v>
      </c>
      <c r="D13273" s="1" t="s">
        <v>17</v>
      </c>
      <c r="E13273" t="s">
        <v>18</v>
      </c>
      <c r="F13273" s="4" t="s">
        <v>19</v>
      </c>
      <c r="G13273" s="3">
        <v>2.7099980000000001</v>
      </c>
      <c r="H13273" s="8">
        <v>0.44812967650993485</v>
      </c>
      <c r="I13273" s="26" t="str">
        <f>INDEX('Data Tab2'!$C:$C,MATCH('Data Tab1'!A13273,'Data Tab2'!$A:$A,0))</f>
        <v>BCN2</v>
      </c>
    </row>
    <row r="13274" spans="1:9" hidden="1">
      <c r="A13274" s="55">
        <v>104380443</v>
      </c>
      <c r="B13274" s="1" t="s">
        <v>9</v>
      </c>
      <c r="C13274" t="s">
        <v>31</v>
      </c>
      <c r="D13274" s="1" t="s">
        <v>17</v>
      </c>
      <c r="E13274" t="s">
        <v>18</v>
      </c>
      <c r="F13274" s="4" t="s">
        <v>20</v>
      </c>
      <c r="G13274" s="3">
        <v>4.4591649999999996</v>
      </c>
      <c r="H13274" s="8">
        <v>4.458375468503728E-2</v>
      </c>
      <c r="I13274" s="26" t="str">
        <f>INDEX('Data Tab2'!$C:$C,MATCH('Data Tab1'!A13274,'Data Tab2'!$A:$A,0))</f>
        <v>BCN2</v>
      </c>
    </row>
    <row r="13275" spans="1:9" hidden="1">
      <c r="A13275" s="55">
        <v>104380443</v>
      </c>
      <c r="B13275" s="1" t="s">
        <v>9</v>
      </c>
      <c r="C13275" t="s">
        <v>26</v>
      </c>
      <c r="D13275" s="1" t="s">
        <v>17</v>
      </c>
      <c r="E13275" t="s">
        <v>23</v>
      </c>
      <c r="F13275" s="4" t="s">
        <v>25</v>
      </c>
      <c r="G13275" s="3">
        <v>5.3672199999999997</v>
      </c>
      <c r="H13275" s="8">
        <v>0.57846952133459129</v>
      </c>
      <c r="I13275" s="26" t="str">
        <f>INDEX('Data Tab2'!$C:$C,MATCH('Data Tab1'!A13275,'Data Tab2'!$A:$A,0))</f>
        <v>BCN2</v>
      </c>
    </row>
    <row r="13276" spans="1:9" hidden="1">
      <c r="A13276" s="55">
        <v>104380443</v>
      </c>
      <c r="B13276" s="1" t="s">
        <v>33</v>
      </c>
      <c r="C13276" t="s">
        <v>32</v>
      </c>
      <c r="D13276" s="1" t="s">
        <v>17</v>
      </c>
      <c r="E13276" t="s">
        <v>18</v>
      </c>
      <c r="F13276" s="4" t="s">
        <v>38</v>
      </c>
      <c r="G13276" s="3">
        <v>3.7391589999999999</v>
      </c>
      <c r="H13276" s="8">
        <v>0.75436124955949924</v>
      </c>
      <c r="I13276" s="26" t="str">
        <f>INDEX('Data Tab2'!$C:$C,MATCH('Data Tab1'!A13276,'Data Tab2'!$A:$A,0))</f>
        <v>BCN2</v>
      </c>
    </row>
    <row r="13277" spans="1:9" hidden="1">
      <c r="A13277" s="56">
        <v>104380443</v>
      </c>
      <c r="B13277" s="1" t="s">
        <v>33</v>
      </c>
      <c r="C13277" t="s">
        <v>32</v>
      </c>
      <c r="D13277" s="1" t="s">
        <v>17</v>
      </c>
      <c r="E13277" t="s">
        <v>18</v>
      </c>
      <c r="F13277" s="4" t="s">
        <v>19</v>
      </c>
      <c r="G13277" s="3">
        <v>2.0149940000000002</v>
      </c>
      <c r="H13277" s="8">
        <v>0.35917926313884574</v>
      </c>
      <c r="I13277" s="26" t="str">
        <f>INDEX('Data Tab2'!$C:$C,MATCH('Data Tab1'!A13277,'Data Tab2'!$A:$A,0))</f>
        <v>BCN2</v>
      </c>
    </row>
    <row r="13278" spans="1:9">
      <c r="A13278" s="55">
        <v>104392943</v>
      </c>
      <c r="B13278" s="1" t="s">
        <v>9</v>
      </c>
      <c r="C13278" t="s">
        <v>31</v>
      </c>
      <c r="D13278" s="1" t="s">
        <v>11</v>
      </c>
      <c r="E13278" t="s">
        <v>12</v>
      </c>
      <c r="F13278" s="4" t="s">
        <v>34</v>
      </c>
      <c r="G13278" s="3">
        <v>4.2402749999999996</v>
      </c>
      <c r="H13278" s="8">
        <v>0.48848043426470722</v>
      </c>
      <c r="I13278" s="26" t="str">
        <f>INDEX('Data Tab2'!$C:$C,MATCH('Data Tab1'!A13278,'Data Tab2'!$A:$A,0))</f>
        <v>BER3</v>
      </c>
    </row>
    <row r="13279" spans="1:9" hidden="1">
      <c r="A13279" s="55">
        <v>104392943</v>
      </c>
      <c r="B13279" s="1" t="s">
        <v>9</v>
      </c>
      <c r="C13279" t="s">
        <v>31</v>
      </c>
      <c r="D13279" s="1" t="s">
        <v>11</v>
      </c>
      <c r="E13279" t="s">
        <v>12</v>
      </c>
      <c r="F13279" s="4" t="s">
        <v>14</v>
      </c>
      <c r="G13279" s="3">
        <v>9.7899969999999996</v>
      </c>
      <c r="H13279" s="8">
        <v>0.76795771576420624</v>
      </c>
      <c r="I13279" s="26" t="str">
        <f>INDEX('Data Tab2'!$C:$C,MATCH('Data Tab1'!A13279,'Data Tab2'!$A:$A,0))</f>
        <v>BER3</v>
      </c>
    </row>
    <row r="13280" spans="1:9" hidden="1">
      <c r="A13280" s="55">
        <v>104392943</v>
      </c>
      <c r="B13280" s="1" t="s">
        <v>9</v>
      </c>
      <c r="C13280" t="s">
        <v>31</v>
      </c>
      <c r="D13280" s="1" t="s">
        <v>11</v>
      </c>
      <c r="E13280" t="s">
        <v>12</v>
      </c>
      <c r="F13280" s="4" t="s">
        <v>15</v>
      </c>
      <c r="G13280" s="3">
        <v>8.8069419999999994</v>
      </c>
      <c r="H13280" s="8">
        <v>0.9056663686823796</v>
      </c>
      <c r="I13280" s="26" t="str">
        <f>INDEX('Data Tab2'!$C:$C,MATCH('Data Tab1'!A13280,'Data Tab2'!$A:$A,0))</f>
        <v>BER3</v>
      </c>
    </row>
    <row r="13281" spans="1:9" hidden="1">
      <c r="A13281" s="56">
        <v>104392943</v>
      </c>
      <c r="B13281" s="1" t="s">
        <v>9</v>
      </c>
      <c r="C13281" t="s">
        <v>31</v>
      </c>
      <c r="D13281" s="1" t="s">
        <v>11</v>
      </c>
      <c r="E13281" t="s">
        <v>12</v>
      </c>
      <c r="F13281" s="4" t="s">
        <v>28</v>
      </c>
      <c r="G13281" s="3">
        <v>5.4999979999999997</v>
      </c>
      <c r="H13281" s="8">
        <v>0.28751919665703796</v>
      </c>
      <c r="I13281" s="26" t="str">
        <f>INDEX('Data Tab2'!$C:$C,MATCH('Data Tab1'!A13281,'Data Tab2'!$A:$A,0))</f>
        <v>BER3</v>
      </c>
    </row>
    <row r="13282" spans="1:9">
      <c r="A13282" s="55">
        <v>104392944</v>
      </c>
      <c r="B13282" s="1" t="s">
        <v>9</v>
      </c>
      <c r="C13282" t="s">
        <v>27</v>
      </c>
      <c r="D13282" s="1" t="s">
        <v>17</v>
      </c>
      <c r="E13282" t="s">
        <v>18</v>
      </c>
      <c r="F13282" s="4" t="s">
        <v>35</v>
      </c>
      <c r="G13282" s="3">
        <v>8.6499959999999998</v>
      </c>
      <c r="H13282" s="8">
        <v>0.29879359670221828</v>
      </c>
      <c r="I13282" s="26" t="str">
        <f>INDEX('Data Tab2'!$C:$C,MATCH('Data Tab1'!A13282,'Data Tab2'!$A:$A,0))</f>
        <v>BHX1</v>
      </c>
    </row>
    <row r="13283" spans="1:9" hidden="1">
      <c r="A13283" s="55">
        <v>104392944</v>
      </c>
      <c r="B13283" s="1" t="s">
        <v>9</v>
      </c>
      <c r="C13283" t="s">
        <v>27</v>
      </c>
      <c r="D13283" s="1" t="s">
        <v>17</v>
      </c>
      <c r="E13283" t="s">
        <v>18</v>
      </c>
      <c r="F13283" s="4" t="s">
        <v>36</v>
      </c>
      <c r="G13283" s="3">
        <v>3.0497200000000002</v>
      </c>
      <c r="H13283" s="8">
        <v>0.16419523868322417</v>
      </c>
      <c r="I13283" s="26" t="str">
        <f>INDEX('Data Tab2'!$C:$C,MATCH('Data Tab1'!A13283,'Data Tab2'!$A:$A,0))</f>
        <v>BHX1</v>
      </c>
    </row>
    <row r="13284" spans="1:9" hidden="1">
      <c r="A13284" s="55">
        <v>104392944</v>
      </c>
      <c r="B13284" s="1" t="s">
        <v>33</v>
      </c>
      <c r="C13284" t="s">
        <v>27</v>
      </c>
      <c r="D13284" s="1" t="s">
        <v>11</v>
      </c>
      <c r="E13284" t="s">
        <v>12</v>
      </c>
      <c r="F13284" s="4" t="s">
        <v>13</v>
      </c>
      <c r="G13284" s="3">
        <v>5.79833</v>
      </c>
      <c r="H13284" s="8">
        <v>0.82464719571499345</v>
      </c>
      <c r="I13284" s="26" t="str">
        <f>INDEX('Data Tab2'!$C:$C,MATCH('Data Tab1'!A13284,'Data Tab2'!$A:$A,0))</f>
        <v>BHX1</v>
      </c>
    </row>
    <row r="13285" spans="1:9" hidden="1">
      <c r="A13285" s="56">
        <v>104392944</v>
      </c>
      <c r="B13285" s="1" t="s">
        <v>33</v>
      </c>
      <c r="C13285" t="s">
        <v>27</v>
      </c>
      <c r="D13285" s="1" t="s">
        <v>11</v>
      </c>
      <c r="E13285" t="s">
        <v>12</v>
      </c>
      <c r="F13285" s="4" t="s">
        <v>16</v>
      </c>
      <c r="G13285" s="3">
        <v>4.9888859999999999</v>
      </c>
      <c r="H13285" s="8">
        <v>0.78890959386508475</v>
      </c>
      <c r="I13285" s="26" t="str">
        <f>INDEX('Data Tab2'!$C:$C,MATCH('Data Tab1'!A13285,'Data Tab2'!$A:$A,0))</f>
        <v>BHX1</v>
      </c>
    </row>
    <row r="13286" spans="1:9">
      <c r="A13286" s="55">
        <v>104393399</v>
      </c>
      <c r="B13286" s="1" t="s">
        <v>9</v>
      </c>
      <c r="C13286" t="s">
        <v>32</v>
      </c>
      <c r="D13286" s="1" t="s">
        <v>11</v>
      </c>
      <c r="E13286" t="s">
        <v>12</v>
      </c>
      <c r="F13286" s="4" t="s">
        <v>13</v>
      </c>
      <c r="G13286" s="3">
        <v>1.6447160000000001</v>
      </c>
      <c r="H13286" s="8">
        <v>0.50894840530998109</v>
      </c>
      <c r="I13286" s="26" t="str">
        <f>INDEX('Data Tab2'!$C:$C,MATCH('Data Tab1'!A13286,'Data Tab2'!$A:$A,0))</f>
        <v>BHX2</v>
      </c>
    </row>
    <row r="13287" spans="1:9" hidden="1">
      <c r="A13287" s="55">
        <v>104393399</v>
      </c>
      <c r="B13287" s="1" t="s">
        <v>33</v>
      </c>
      <c r="C13287" t="s">
        <v>27</v>
      </c>
      <c r="D13287" s="1" t="s">
        <v>11</v>
      </c>
      <c r="E13287" t="s">
        <v>12</v>
      </c>
      <c r="F13287" s="4" t="s">
        <v>13</v>
      </c>
      <c r="G13287" s="3">
        <v>8.8430520000000001</v>
      </c>
      <c r="H13287" s="8">
        <v>0.24996374558269663</v>
      </c>
      <c r="I13287" s="26" t="str">
        <f>INDEX('Data Tab2'!$C:$C,MATCH('Data Tab1'!A13287,'Data Tab2'!$A:$A,0))</f>
        <v>BHX2</v>
      </c>
    </row>
    <row r="13288" spans="1:9" hidden="1">
      <c r="A13288" s="55">
        <v>104393399</v>
      </c>
      <c r="B13288" s="1" t="s">
        <v>33</v>
      </c>
      <c r="C13288" t="s">
        <v>27</v>
      </c>
      <c r="D13288" s="1" t="s">
        <v>11</v>
      </c>
      <c r="E13288" t="s">
        <v>12</v>
      </c>
      <c r="F13288" s="4" t="s">
        <v>34</v>
      </c>
      <c r="G13288" s="3">
        <v>4.9880509999999996</v>
      </c>
      <c r="H13288" s="8">
        <v>0.74639528400887978</v>
      </c>
      <c r="I13288" s="26" t="str">
        <f>INDEX('Data Tab2'!$C:$C,MATCH('Data Tab1'!A13288,'Data Tab2'!$A:$A,0))</f>
        <v>BHX2</v>
      </c>
    </row>
    <row r="13289" spans="1:9" hidden="1">
      <c r="A13289" s="55">
        <v>104393399</v>
      </c>
      <c r="B13289" s="1" t="s">
        <v>33</v>
      </c>
      <c r="C13289" t="s">
        <v>27</v>
      </c>
      <c r="D13289" s="1" t="s">
        <v>11</v>
      </c>
      <c r="E13289" t="s">
        <v>12</v>
      </c>
      <c r="F13289" s="4" t="s">
        <v>28</v>
      </c>
      <c r="G13289" s="3">
        <v>4.9988869999999999</v>
      </c>
      <c r="H13289" s="8">
        <v>0.99158817325279736</v>
      </c>
      <c r="I13289" s="26" t="str">
        <f>INDEX('Data Tab2'!$C:$C,MATCH('Data Tab1'!A13289,'Data Tab2'!$A:$A,0))</f>
        <v>BHX2</v>
      </c>
    </row>
    <row r="13290" spans="1:9" hidden="1">
      <c r="A13290" s="55">
        <v>104393399</v>
      </c>
      <c r="B13290" s="1" t="s">
        <v>33</v>
      </c>
      <c r="C13290" t="s">
        <v>27</v>
      </c>
      <c r="D13290" s="1" t="s">
        <v>11</v>
      </c>
      <c r="E13290" t="s">
        <v>12</v>
      </c>
      <c r="F13290" s="4" t="s">
        <v>29</v>
      </c>
      <c r="G13290" s="3">
        <v>9.9888849999999998</v>
      </c>
      <c r="H13290" s="8">
        <v>0.20375296032603507</v>
      </c>
      <c r="I13290" s="26" t="str">
        <f>INDEX('Data Tab2'!$C:$C,MATCH('Data Tab1'!A13290,'Data Tab2'!$A:$A,0))</f>
        <v>BHX2</v>
      </c>
    </row>
    <row r="13291" spans="1:9" hidden="1">
      <c r="A13291" s="55">
        <v>104393399</v>
      </c>
      <c r="B13291" s="1" t="s">
        <v>33</v>
      </c>
      <c r="C13291" t="s">
        <v>27</v>
      </c>
      <c r="D13291" s="1" t="s">
        <v>11</v>
      </c>
      <c r="E13291" t="s">
        <v>12</v>
      </c>
      <c r="F13291" s="4" t="s">
        <v>16</v>
      </c>
      <c r="G13291" s="3">
        <v>9.402495</v>
      </c>
      <c r="H13291" s="8">
        <v>0.34752033580146302</v>
      </c>
      <c r="I13291" s="26" t="str">
        <f>INDEX('Data Tab2'!$C:$C,MATCH('Data Tab1'!A13291,'Data Tab2'!$A:$A,0))</f>
        <v>BHX2</v>
      </c>
    </row>
    <row r="13292" spans="1:9" hidden="1">
      <c r="A13292" s="55">
        <v>104393399</v>
      </c>
      <c r="B13292" s="1" t="s">
        <v>33</v>
      </c>
      <c r="C13292" t="s">
        <v>27</v>
      </c>
      <c r="D13292" s="1" t="s">
        <v>17</v>
      </c>
      <c r="E13292" t="s">
        <v>18</v>
      </c>
      <c r="F13292" s="4" t="s">
        <v>35</v>
      </c>
      <c r="G13292" s="3">
        <v>9.9883279999999992</v>
      </c>
      <c r="H13292" s="8">
        <v>0.47123482652055582</v>
      </c>
      <c r="I13292" s="26" t="str">
        <f>INDEX('Data Tab2'!$C:$C,MATCH('Data Tab1'!A13292,'Data Tab2'!$A:$A,0))</f>
        <v>BHX2</v>
      </c>
    </row>
    <row r="13293" spans="1:9" hidden="1">
      <c r="A13293" s="55">
        <v>104393399</v>
      </c>
      <c r="B13293" s="1" t="s">
        <v>33</v>
      </c>
      <c r="C13293" t="s">
        <v>27</v>
      </c>
      <c r="D13293" s="1" t="s">
        <v>17</v>
      </c>
      <c r="E13293" t="s">
        <v>18</v>
      </c>
      <c r="F13293" s="4" t="s">
        <v>36</v>
      </c>
      <c r="G13293" s="3">
        <v>4.9955530000000001</v>
      </c>
      <c r="H13293" s="8">
        <v>0.3616356361830696</v>
      </c>
      <c r="I13293" s="26" t="str">
        <f>INDEX('Data Tab2'!$C:$C,MATCH('Data Tab1'!A13293,'Data Tab2'!$A:$A,0))</f>
        <v>BHX2</v>
      </c>
    </row>
    <row r="13294" spans="1:9" hidden="1">
      <c r="A13294" s="55">
        <v>104393399</v>
      </c>
      <c r="B13294" s="1" t="s">
        <v>33</v>
      </c>
      <c r="C13294" t="s">
        <v>27</v>
      </c>
      <c r="D13294" s="1" t="s">
        <v>17</v>
      </c>
      <c r="E13294" t="s">
        <v>18</v>
      </c>
      <c r="F13294" s="4" t="s">
        <v>20</v>
      </c>
      <c r="G13294" s="3">
        <v>4.9908289999999997</v>
      </c>
      <c r="H13294" s="8">
        <v>5.340715896185122E-3</v>
      </c>
      <c r="I13294" s="26" t="str">
        <f>INDEX('Data Tab2'!$C:$C,MATCH('Data Tab1'!A13294,'Data Tab2'!$A:$A,0))</f>
        <v>BHX2</v>
      </c>
    </row>
    <row r="13295" spans="1:9" hidden="1">
      <c r="A13295" s="55">
        <v>104393399</v>
      </c>
      <c r="B13295" s="1" t="s">
        <v>33</v>
      </c>
      <c r="C13295" t="s">
        <v>27</v>
      </c>
      <c r="D13295" s="1" t="s">
        <v>17</v>
      </c>
      <c r="E13295" t="s">
        <v>18</v>
      </c>
      <c r="F13295" s="4" t="s">
        <v>21</v>
      </c>
      <c r="G13295" s="3">
        <v>8.8608279999999997</v>
      </c>
      <c r="H13295" s="8">
        <v>0.45041644132662295</v>
      </c>
      <c r="I13295" s="26" t="str">
        <f>INDEX('Data Tab2'!$C:$C,MATCH('Data Tab1'!A13295,'Data Tab2'!$A:$A,0))</f>
        <v>BHX2</v>
      </c>
    </row>
    <row r="13296" spans="1:9" hidden="1">
      <c r="A13296" s="55">
        <v>104393399</v>
      </c>
      <c r="B13296" s="1" t="s">
        <v>33</v>
      </c>
      <c r="C13296" t="s">
        <v>27</v>
      </c>
      <c r="D13296" s="1" t="s">
        <v>17</v>
      </c>
      <c r="E13296" t="s">
        <v>18</v>
      </c>
      <c r="F13296" s="4" t="s">
        <v>22</v>
      </c>
      <c r="G13296" s="3">
        <v>9.7288859999999993</v>
      </c>
      <c r="H13296" s="8">
        <v>0.29948735898347645</v>
      </c>
      <c r="I13296" s="26" t="str">
        <f>INDEX('Data Tab2'!$C:$C,MATCH('Data Tab1'!A13296,'Data Tab2'!$A:$A,0))</f>
        <v>BHX2</v>
      </c>
    </row>
    <row r="13297" spans="1:9" hidden="1">
      <c r="A13297" s="55">
        <v>104393399</v>
      </c>
      <c r="B13297" s="1" t="s">
        <v>33</v>
      </c>
      <c r="C13297" t="s">
        <v>27</v>
      </c>
      <c r="D13297" s="1" t="s">
        <v>17</v>
      </c>
      <c r="E13297" t="s">
        <v>23</v>
      </c>
      <c r="F13297" s="4" t="s">
        <v>24</v>
      </c>
      <c r="G13297" s="3">
        <v>9.9908300000000008</v>
      </c>
      <c r="H13297" s="8">
        <v>0.27287544189386126</v>
      </c>
      <c r="I13297" s="26" t="str">
        <f>INDEX('Data Tab2'!$C:$C,MATCH('Data Tab1'!A13297,'Data Tab2'!$A:$A,0))</f>
        <v>BHX2</v>
      </c>
    </row>
    <row r="13298" spans="1:9" hidden="1">
      <c r="A13298" s="56">
        <v>104393399</v>
      </c>
      <c r="B13298" s="1" t="s">
        <v>33</v>
      </c>
      <c r="C13298" t="s">
        <v>27</v>
      </c>
      <c r="D13298" s="1" t="s">
        <v>17</v>
      </c>
      <c r="E13298" t="s">
        <v>23</v>
      </c>
      <c r="F13298" s="4" t="s">
        <v>25</v>
      </c>
      <c r="G13298" s="3">
        <v>4.4788860000000001</v>
      </c>
      <c r="H13298" s="8">
        <v>0.7151724345186613</v>
      </c>
      <c r="I13298" s="26" t="str">
        <f>INDEX('Data Tab2'!$C:$C,MATCH('Data Tab1'!A13298,'Data Tab2'!$A:$A,0))</f>
        <v>BHX2</v>
      </c>
    </row>
    <row r="13299" spans="1:9">
      <c r="A13299" s="55">
        <v>104395101</v>
      </c>
      <c r="B13299" s="1" t="s">
        <v>33</v>
      </c>
      <c r="C13299" t="s">
        <v>32</v>
      </c>
      <c r="D13299" s="1" t="s">
        <v>11</v>
      </c>
      <c r="E13299" t="s">
        <v>12</v>
      </c>
      <c r="F13299" s="4" t="s">
        <v>13</v>
      </c>
      <c r="G13299" s="3">
        <v>10.999992000000001</v>
      </c>
      <c r="H13299" s="8">
        <v>1.6723919898139816E-2</v>
      </c>
      <c r="I13299" s="26" t="str">
        <f>INDEX('Data Tab2'!$C:$C,MATCH('Data Tab1'!A13299,'Data Tab2'!$A:$A,0))</f>
        <v>BHX3</v>
      </c>
    </row>
    <row r="13300" spans="1:9" hidden="1">
      <c r="A13300" s="55">
        <v>104395101</v>
      </c>
      <c r="B13300" s="1" t="s">
        <v>33</v>
      </c>
      <c r="C13300" t="s">
        <v>32</v>
      </c>
      <c r="D13300" s="1" t="s">
        <v>17</v>
      </c>
      <c r="E13300" t="s">
        <v>18</v>
      </c>
      <c r="F13300" s="4" t="s">
        <v>19</v>
      </c>
      <c r="G13300" s="3">
        <v>9.7141579999999994</v>
      </c>
      <c r="H13300" s="8">
        <v>0.59048134924592433</v>
      </c>
      <c r="I13300" s="26" t="str">
        <f>INDEX('Data Tab2'!$C:$C,MATCH('Data Tab1'!A13300,'Data Tab2'!$A:$A,0))</f>
        <v>BHX3</v>
      </c>
    </row>
    <row r="13301" spans="1:9" hidden="1">
      <c r="A13301" s="55">
        <v>104395101</v>
      </c>
      <c r="B13301" s="1" t="s">
        <v>33</v>
      </c>
      <c r="C13301" t="s">
        <v>32</v>
      </c>
      <c r="D13301" s="1" t="s">
        <v>17</v>
      </c>
      <c r="E13301" t="s">
        <v>18</v>
      </c>
      <c r="F13301" s="4" t="s">
        <v>20</v>
      </c>
      <c r="G13301" s="3">
        <v>9.7741589999999992</v>
      </c>
      <c r="H13301" s="8">
        <v>0.78906677340710496</v>
      </c>
      <c r="I13301" s="26" t="str">
        <f>INDEX('Data Tab2'!$C:$C,MATCH('Data Tab1'!A13301,'Data Tab2'!$A:$A,0))</f>
        <v>BHX3</v>
      </c>
    </row>
    <row r="13302" spans="1:9" hidden="1">
      <c r="A13302" s="56">
        <v>104395101</v>
      </c>
      <c r="B13302" s="1" t="s">
        <v>33</v>
      </c>
      <c r="C13302" t="s">
        <v>32</v>
      </c>
      <c r="D13302" s="1" t="s">
        <v>17</v>
      </c>
      <c r="E13302" t="s">
        <v>18</v>
      </c>
      <c r="F13302" s="4" t="s">
        <v>22</v>
      </c>
      <c r="G13302" s="3">
        <v>3.0191569999999999</v>
      </c>
      <c r="H13302" s="8">
        <v>0.10519686439904574</v>
      </c>
      <c r="I13302" s="26" t="str">
        <f>INDEX('Data Tab2'!$C:$C,MATCH('Data Tab1'!A13302,'Data Tab2'!$A:$A,0))</f>
        <v>BHX3</v>
      </c>
    </row>
    <row r="13303" spans="1:9">
      <c r="A13303" s="55">
        <v>104395726</v>
      </c>
      <c r="B13303" s="1" t="s">
        <v>9</v>
      </c>
      <c r="C13303" t="s">
        <v>37</v>
      </c>
      <c r="D13303" s="1" t="s">
        <v>11</v>
      </c>
      <c r="E13303" t="s">
        <v>12</v>
      </c>
      <c r="F13303" s="4" t="s">
        <v>34</v>
      </c>
      <c r="G13303" s="3">
        <v>2.0569419999999998</v>
      </c>
      <c r="H13303" s="8">
        <v>9.5054196565193982E-2</v>
      </c>
      <c r="I13303" s="26" t="str">
        <f>INDEX('Data Tab2'!$C:$C,MATCH('Data Tab1'!A13303,'Data Tab2'!$A:$A,0))</f>
        <v>BHX4</v>
      </c>
    </row>
    <row r="13304" spans="1:9" hidden="1">
      <c r="A13304" s="55">
        <v>104395726</v>
      </c>
      <c r="B13304" s="1" t="s">
        <v>9</v>
      </c>
      <c r="C13304" t="s">
        <v>37</v>
      </c>
      <c r="D13304" s="1" t="s">
        <v>11</v>
      </c>
      <c r="E13304" t="s">
        <v>12</v>
      </c>
      <c r="F13304" s="4" t="s">
        <v>29</v>
      </c>
      <c r="G13304" s="3">
        <v>0.466665</v>
      </c>
      <c r="H13304" s="8">
        <v>0.26160513221202197</v>
      </c>
      <c r="I13304" s="26" t="str">
        <f>INDEX('Data Tab2'!$C:$C,MATCH('Data Tab1'!A13304,'Data Tab2'!$A:$A,0))</f>
        <v>BHX4</v>
      </c>
    </row>
    <row r="13305" spans="1:9" hidden="1">
      <c r="A13305" s="55">
        <v>104395726</v>
      </c>
      <c r="B13305" s="1" t="s">
        <v>9</v>
      </c>
      <c r="C13305" t="s">
        <v>37</v>
      </c>
      <c r="D13305" s="1" t="s">
        <v>11</v>
      </c>
      <c r="E13305" t="s">
        <v>12</v>
      </c>
      <c r="F13305" s="4" t="s">
        <v>16</v>
      </c>
      <c r="G13305" s="3">
        <v>0.131387</v>
      </c>
      <c r="H13305" s="8">
        <v>0.5798867336005209</v>
      </c>
      <c r="I13305" s="26" t="str">
        <f>INDEX('Data Tab2'!$C:$C,MATCH('Data Tab1'!A13305,'Data Tab2'!$A:$A,0))</f>
        <v>BHX4</v>
      </c>
    </row>
    <row r="13306" spans="1:9" hidden="1">
      <c r="A13306" s="55">
        <v>104395726</v>
      </c>
      <c r="B13306" s="1" t="s">
        <v>9</v>
      </c>
      <c r="C13306" t="s">
        <v>37</v>
      </c>
      <c r="D13306" s="1" t="s">
        <v>17</v>
      </c>
      <c r="E13306" t="s">
        <v>18</v>
      </c>
      <c r="F13306" s="4" t="s">
        <v>20</v>
      </c>
      <c r="G13306" s="3">
        <v>4.3747189999999998</v>
      </c>
      <c r="H13306" s="8">
        <v>0.52372335013689741</v>
      </c>
      <c r="I13306" s="26" t="str">
        <f>INDEX('Data Tab2'!$C:$C,MATCH('Data Tab1'!A13306,'Data Tab2'!$A:$A,0))</f>
        <v>BHX4</v>
      </c>
    </row>
    <row r="13307" spans="1:9" hidden="1">
      <c r="A13307" s="55">
        <v>104395726</v>
      </c>
      <c r="B13307" s="1" t="s">
        <v>9</v>
      </c>
      <c r="C13307" t="s">
        <v>37</v>
      </c>
      <c r="D13307" s="1" t="s">
        <v>17</v>
      </c>
      <c r="E13307" t="s">
        <v>18</v>
      </c>
      <c r="F13307" s="4" t="s">
        <v>21</v>
      </c>
      <c r="G13307" s="3">
        <v>3.0361099999999999</v>
      </c>
      <c r="H13307" s="8">
        <v>0.26857822966340339</v>
      </c>
      <c r="I13307" s="26" t="str">
        <f>INDEX('Data Tab2'!$C:$C,MATCH('Data Tab1'!A13307,'Data Tab2'!$A:$A,0))</f>
        <v>BHX4</v>
      </c>
    </row>
    <row r="13308" spans="1:9" hidden="1">
      <c r="A13308" s="55">
        <v>104395726</v>
      </c>
      <c r="B13308" s="1" t="s">
        <v>9</v>
      </c>
      <c r="C13308" t="s">
        <v>37</v>
      </c>
      <c r="D13308" s="1" t="s">
        <v>17</v>
      </c>
      <c r="E13308" t="s">
        <v>18</v>
      </c>
      <c r="F13308" s="4" t="s">
        <v>22</v>
      </c>
      <c r="G13308" s="3">
        <v>4.5261079999999998</v>
      </c>
      <c r="H13308" s="8">
        <v>0.74342505668768144</v>
      </c>
      <c r="I13308" s="26" t="str">
        <f>INDEX('Data Tab2'!$C:$C,MATCH('Data Tab1'!A13308,'Data Tab2'!$A:$A,0))</f>
        <v>BHX4</v>
      </c>
    </row>
    <row r="13309" spans="1:9" hidden="1">
      <c r="A13309" s="55">
        <v>104395726</v>
      </c>
      <c r="B13309" s="1" t="s">
        <v>9</v>
      </c>
      <c r="C13309" t="s">
        <v>37</v>
      </c>
      <c r="D13309" s="1" t="s">
        <v>17</v>
      </c>
      <c r="E13309" t="s">
        <v>23</v>
      </c>
      <c r="F13309" s="4" t="s">
        <v>24</v>
      </c>
      <c r="G13309" s="3">
        <v>1.919721</v>
      </c>
      <c r="H13309" s="8">
        <v>0.48071878268555213</v>
      </c>
      <c r="I13309" s="26" t="str">
        <f>INDEX('Data Tab2'!$C:$C,MATCH('Data Tab1'!A13309,'Data Tab2'!$A:$A,0))</f>
        <v>BHX4</v>
      </c>
    </row>
    <row r="13310" spans="1:9" hidden="1">
      <c r="A13310" s="55">
        <v>104395726</v>
      </c>
      <c r="B13310" s="1" t="s">
        <v>9</v>
      </c>
      <c r="C13310" t="s">
        <v>37</v>
      </c>
      <c r="D13310" s="1" t="s">
        <v>17</v>
      </c>
      <c r="E13310" t="s">
        <v>23</v>
      </c>
      <c r="F13310" s="4" t="s">
        <v>25</v>
      </c>
      <c r="G13310" s="3">
        <v>3.7461069999999999</v>
      </c>
      <c r="H13310" s="8">
        <v>0.32580353306548626</v>
      </c>
      <c r="I13310" s="26" t="str">
        <f>INDEX('Data Tab2'!$C:$C,MATCH('Data Tab1'!A13310,'Data Tab2'!$A:$A,0))</f>
        <v>BHX4</v>
      </c>
    </row>
    <row r="13311" spans="1:9" hidden="1">
      <c r="A13311" s="55">
        <v>104395726</v>
      </c>
      <c r="B13311" s="1" t="s">
        <v>33</v>
      </c>
      <c r="C13311" t="s">
        <v>31</v>
      </c>
      <c r="D13311" s="1" t="s">
        <v>11</v>
      </c>
      <c r="E13311" t="s">
        <v>12</v>
      </c>
      <c r="F13311" s="4" t="s">
        <v>13</v>
      </c>
      <c r="G13311" s="3">
        <v>4.6944419999999996</v>
      </c>
      <c r="H13311" s="8">
        <v>0.91156846681894654</v>
      </c>
      <c r="I13311" s="26" t="str">
        <f>INDEX('Data Tab2'!$C:$C,MATCH('Data Tab1'!A13311,'Data Tab2'!$A:$A,0))</f>
        <v>BHX4</v>
      </c>
    </row>
    <row r="13312" spans="1:9" hidden="1">
      <c r="A13312" s="55">
        <v>104395726</v>
      </c>
      <c r="B13312" s="1" t="s">
        <v>33</v>
      </c>
      <c r="C13312" t="s">
        <v>31</v>
      </c>
      <c r="D13312" s="1" t="s">
        <v>11</v>
      </c>
      <c r="E13312" t="s">
        <v>12</v>
      </c>
      <c r="F13312" s="4" t="s">
        <v>34</v>
      </c>
      <c r="G13312" s="3">
        <v>3.9427759999999998</v>
      </c>
      <c r="H13312" s="8">
        <v>0.860142417929322</v>
      </c>
      <c r="I13312" s="26" t="str">
        <f>INDEX('Data Tab2'!$C:$C,MATCH('Data Tab1'!A13312,'Data Tab2'!$A:$A,0))</f>
        <v>BHX4</v>
      </c>
    </row>
    <row r="13313" spans="1:9" hidden="1">
      <c r="A13313" s="55">
        <v>104395726</v>
      </c>
      <c r="B13313" s="1" t="s">
        <v>33</v>
      </c>
      <c r="C13313" t="s">
        <v>31</v>
      </c>
      <c r="D13313" s="1" t="s">
        <v>11</v>
      </c>
      <c r="E13313" t="s">
        <v>12</v>
      </c>
      <c r="F13313" s="4" t="s">
        <v>29</v>
      </c>
      <c r="G13313" s="3">
        <v>4.2861089999999997</v>
      </c>
      <c r="H13313" s="8">
        <v>0.4520371575759955</v>
      </c>
      <c r="I13313" s="26" t="str">
        <f>INDEX('Data Tab2'!$C:$C,MATCH('Data Tab1'!A13313,'Data Tab2'!$A:$A,0))</f>
        <v>BHX4</v>
      </c>
    </row>
    <row r="13314" spans="1:9" hidden="1">
      <c r="A13314" s="55">
        <v>104395726</v>
      </c>
      <c r="B13314" s="1" t="s">
        <v>33</v>
      </c>
      <c r="C13314" t="s">
        <v>31</v>
      </c>
      <c r="D13314" s="1" t="s">
        <v>11</v>
      </c>
      <c r="E13314" t="s">
        <v>12</v>
      </c>
      <c r="F13314" s="4" t="s">
        <v>16</v>
      </c>
      <c r="G13314" s="3">
        <v>5.6358319999999997</v>
      </c>
      <c r="H13314" s="8">
        <v>0.69091404210452512</v>
      </c>
      <c r="I13314" s="26" t="str">
        <f>INDEX('Data Tab2'!$C:$C,MATCH('Data Tab1'!A13314,'Data Tab2'!$A:$A,0))</f>
        <v>BHX4</v>
      </c>
    </row>
    <row r="13315" spans="1:9" hidden="1">
      <c r="A13315" s="55">
        <v>104395726</v>
      </c>
      <c r="B13315" s="1" t="s">
        <v>33</v>
      </c>
      <c r="C13315" t="s">
        <v>31</v>
      </c>
      <c r="D13315" s="1" t="s">
        <v>17</v>
      </c>
      <c r="E13315" t="s">
        <v>18</v>
      </c>
      <c r="F13315" s="4" t="s">
        <v>19</v>
      </c>
      <c r="G13315" s="3">
        <v>4.7269420000000002</v>
      </c>
      <c r="H13315" s="8">
        <v>0.30776920141808861</v>
      </c>
      <c r="I13315" s="26" t="str">
        <f>INDEX('Data Tab2'!$C:$C,MATCH('Data Tab1'!A13315,'Data Tab2'!$A:$A,0))</f>
        <v>BHX4</v>
      </c>
    </row>
    <row r="13316" spans="1:9" hidden="1">
      <c r="A13316" s="55">
        <v>104395726</v>
      </c>
      <c r="B13316" s="1" t="s">
        <v>33</v>
      </c>
      <c r="C13316" t="s">
        <v>31</v>
      </c>
      <c r="D13316" s="1" t="s">
        <v>17</v>
      </c>
      <c r="E13316" t="s">
        <v>18</v>
      </c>
      <c r="F13316" s="4" t="s">
        <v>20</v>
      </c>
      <c r="G13316" s="3">
        <v>5.6236100000000002</v>
      </c>
      <c r="H13316" s="8">
        <v>0.18454780118877723</v>
      </c>
      <c r="I13316" s="26" t="str">
        <f>INDEX('Data Tab2'!$C:$C,MATCH('Data Tab1'!A13316,'Data Tab2'!$A:$A,0))</f>
        <v>BHX4</v>
      </c>
    </row>
    <row r="13317" spans="1:9" hidden="1">
      <c r="A13317" s="55">
        <v>104395726</v>
      </c>
      <c r="B13317" s="1" t="s">
        <v>33</v>
      </c>
      <c r="C13317" t="s">
        <v>31</v>
      </c>
      <c r="D13317" s="1" t="s">
        <v>17</v>
      </c>
      <c r="E13317" t="s">
        <v>18</v>
      </c>
      <c r="F13317" s="4" t="s">
        <v>21</v>
      </c>
      <c r="G13317" s="3">
        <v>6.9630530000000004</v>
      </c>
      <c r="H13317" s="8">
        <v>0.45785536476793065</v>
      </c>
      <c r="I13317" s="26" t="str">
        <f>INDEX('Data Tab2'!$C:$C,MATCH('Data Tab1'!A13317,'Data Tab2'!$A:$A,0))</f>
        <v>BHX4</v>
      </c>
    </row>
    <row r="13318" spans="1:9" hidden="1">
      <c r="A13318" s="55">
        <v>104395726</v>
      </c>
      <c r="B13318" s="1" t="s">
        <v>33</v>
      </c>
      <c r="C13318" t="s">
        <v>31</v>
      </c>
      <c r="D13318" s="1" t="s">
        <v>17</v>
      </c>
      <c r="E13318" t="s">
        <v>18</v>
      </c>
      <c r="F13318" s="4" t="s">
        <v>22</v>
      </c>
      <c r="G13318" s="3">
        <v>0.47305399999999997</v>
      </c>
      <c r="H13318" s="8">
        <v>0.41764322536721865</v>
      </c>
      <c r="I13318" s="26" t="str">
        <f>INDEX('Data Tab2'!$C:$C,MATCH('Data Tab1'!A13318,'Data Tab2'!$A:$A,0))</f>
        <v>BHX4</v>
      </c>
    </row>
    <row r="13319" spans="1:9" hidden="1">
      <c r="A13319" s="55">
        <v>104395726</v>
      </c>
      <c r="B13319" s="1" t="s">
        <v>33</v>
      </c>
      <c r="C13319" t="s">
        <v>31</v>
      </c>
      <c r="D13319" s="1" t="s">
        <v>17</v>
      </c>
      <c r="E13319" t="s">
        <v>23</v>
      </c>
      <c r="F13319" s="4" t="s">
        <v>24</v>
      </c>
      <c r="G13319" s="3">
        <v>3.0799989999999999</v>
      </c>
      <c r="H13319" s="8">
        <v>0.3917908878632852</v>
      </c>
      <c r="I13319" s="26" t="str">
        <f>INDEX('Data Tab2'!$C:$C,MATCH('Data Tab1'!A13319,'Data Tab2'!$A:$A,0))</f>
        <v>BHX4</v>
      </c>
    </row>
    <row r="13320" spans="1:9" hidden="1">
      <c r="A13320" s="56">
        <v>104395726</v>
      </c>
      <c r="B13320" s="1" t="s">
        <v>33</v>
      </c>
      <c r="C13320" t="s">
        <v>31</v>
      </c>
      <c r="D13320" s="1" t="s">
        <v>17</v>
      </c>
      <c r="E13320" t="s">
        <v>23</v>
      </c>
      <c r="F13320" s="4" t="s">
        <v>25</v>
      </c>
      <c r="G13320" s="3">
        <v>1.253053</v>
      </c>
      <c r="H13320" s="8">
        <v>0.26221253716258508</v>
      </c>
      <c r="I13320" s="26" t="str">
        <f>INDEX('Data Tab2'!$C:$C,MATCH('Data Tab1'!A13320,'Data Tab2'!$A:$A,0))</f>
        <v>BHX4</v>
      </c>
    </row>
    <row r="13321" spans="1:9">
      <c r="A13321" s="55">
        <v>104399039</v>
      </c>
      <c r="B13321" s="1" t="s">
        <v>9</v>
      </c>
      <c r="C13321" t="s">
        <v>39</v>
      </c>
      <c r="D13321" s="1" t="s">
        <v>17</v>
      </c>
      <c r="E13321" t="s">
        <v>18</v>
      </c>
      <c r="F13321" s="4" t="s">
        <v>38</v>
      </c>
      <c r="G13321" s="3">
        <v>7.5313869999999996</v>
      </c>
      <c r="H13321" s="8">
        <v>4.7424014576583629E-2</v>
      </c>
      <c r="I13321" s="26" t="str">
        <f>INDEX('Data Tab2'!$C:$C,MATCH('Data Tab1'!A13321,'Data Tab2'!$A:$A,0))</f>
        <v>BHX5</v>
      </c>
    </row>
    <row r="13322" spans="1:9" hidden="1">
      <c r="A13322" s="55">
        <v>104399039</v>
      </c>
      <c r="B13322" s="1" t="s">
        <v>9</v>
      </c>
      <c r="C13322" t="s">
        <v>39</v>
      </c>
      <c r="D13322" s="1" t="s">
        <v>17</v>
      </c>
      <c r="E13322" t="s">
        <v>18</v>
      </c>
      <c r="F13322" s="4" t="s">
        <v>19</v>
      </c>
      <c r="G13322" s="3">
        <v>0.753054</v>
      </c>
      <c r="H13322" s="8">
        <v>0.75581087872103436</v>
      </c>
      <c r="I13322" s="26" t="str">
        <f>INDEX('Data Tab2'!$C:$C,MATCH('Data Tab1'!A13322,'Data Tab2'!$A:$A,0))</f>
        <v>BHX5</v>
      </c>
    </row>
    <row r="13323" spans="1:9" hidden="1">
      <c r="A13323" s="55">
        <v>104399039</v>
      </c>
      <c r="B13323" s="1" t="s">
        <v>33</v>
      </c>
      <c r="C13323" t="s">
        <v>31</v>
      </c>
      <c r="D13323" s="1" t="s">
        <v>11</v>
      </c>
      <c r="E13323" t="s">
        <v>12</v>
      </c>
      <c r="F13323" s="4" t="s">
        <v>13</v>
      </c>
      <c r="G13323" s="3">
        <v>11.016664</v>
      </c>
      <c r="H13323" s="8">
        <v>0.19734841925363711</v>
      </c>
      <c r="I13323" s="26" t="str">
        <f>INDEX('Data Tab2'!$C:$C,MATCH('Data Tab1'!A13323,'Data Tab2'!$A:$A,0))</f>
        <v>BHX5</v>
      </c>
    </row>
    <row r="13324" spans="1:9" hidden="1">
      <c r="A13324" s="55">
        <v>104399039</v>
      </c>
      <c r="B13324" s="1" t="s">
        <v>33</v>
      </c>
      <c r="C13324" t="s">
        <v>31</v>
      </c>
      <c r="D13324" s="1" t="s">
        <v>11</v>
      </c>
      <c r="E13324" t="s">
        <v>12</v>
      </c>
      <c r="F13324" s="4" t="s">
        <v>34</v>
      </c>
      <c r="G13324" s="3">
        <v>10.966661999999999</v>
      </c>
      <c r="H13324" s="8">
        <v>0.11333121571281091</v>
      </c>
      <c r="I13324" s="26" t="str">
        <f>INDEX('Data Tab2'!$C:$C,MATCH('Data Tab1'!A13324,'Data Tab2'!$A:$A,0))</f>
        <v>BHX5</v>
      </c>
    </row>
    <row r="13325" spans="1:9" hidden="1">
      <c r="A13325" s="55">
        <v>104399039</v>
      </c>
      <c r="B13325" s="1" t="s">
        <v>33</v>
      </c>
      <c r="C13325" t="s">
        <v>31</v>
      </c>
      <c r="D13325" s="1" t="s">
        <v>11</v>
      </c>
      <c r="E13325" t="s">
        <v>12</v>
      </c>
      <c r="F13325" s="4" t="s">
        <v>14</v>
      </c>
      <c r="G13325" s="3">
        <v>10.015275000000001</v>
      </c>
      <c r="H13325" s="8">
        <v>0.15032948416776859</v>
      </c>
      <c r="I13325" s="26" t="str">
        <f>INDEX('Data Tab2'!$C:$C,MATCH('Data Tab1'!A13325,'Data Tab2'!$A:$A,0))</f>
        <v>BHX5</v>
      </c>
    </row>
    <row r="13326" spans="1:9" hidden="1">
      <c r="A13326" s="55">
        <v>104399039</v>
      </c>
      <c r="B13326" s="1" t="s">
        <v>33</v>
      </c>
      <c r="C13326" t="s">
        <v>31</v>
      </c>
      <c r="D13326" s="1" t="s">
        <v>11</v>
      </c>
      <c r="E13326" t="s">
        <v>12</v>
      </c>
      <c r="F13326" s="4" t="s">
        <v>15</v>
      </c>
      <c r="G13326" s="3">
        <v>10.778053999999999</v>
      </c>
      <c r="H13326" s="8">
        <v>0.40044156160035382</v>
      </c>
      <c r="I13326" s="26" t="str">
        <f>INDEX('Data Tab2'!$C:$C,MATCH('Data Tab1'!A13326,'Data Tab2'!$A:$A,0))</f>
        <v>BHX5</v>
      </c>
    </row>
    <row r="13327" spans="1:9" hidden="1">
      <c r="A13327" s="55">
        <v>104399039</v>
      </c>
      <c r="B13327" s="1" t="s">
        <v>33</v>
      </c>
      <c r="C13327" t="s">
        <v>31</v>
      </c>
      <c r="D13327" s="1" t="s">
        <v>11</v>
      </c>
      <c r="E13327" t="s">
        <v>12</v>
      </c>
      <c r="F13327" s="4" t="s">
        <v>28</v>
      </c>
      <c r="G13327" s="3">
        <v>5.9999979999999997</v>
      </c>
      <c r="H13327" s="8">
        <v>0.21860727288202664</v>
      </c>
      <c r="I13327" s="26" t="str">
        <f>INDEX('Data Tab2'!$C:$C,MATCH('Data Tab1'!A13327,'Data Tab2'!$A:$A,0))</f>
        <v>BHX5</v>
      </c>
    </row>
    <row r="13328" spans="1:9" hidden="1">
      <c r="A13328" s="55">
        <v>104399039</v>
      </c>
      <c r="B13328" s="1" t="s">
        <v>33</v>
      </c>
      <c r="C13328" t="s">
        <v>31</v>
      </c>
      <c r="D13328" s="1" t="s">
        <v>11</v>
      </c>
      <c r="E13328" t="s">
        <v>12</v>
      </c>
      <c r="F13328" s="4" t="s">
        <v>16</v>
      </c>
      <c r="G13328" s="3">
        <v>4.9836090000000004</v>
      </c>
      <c r="H13328" s="8">
        <v>0.48531132927773224</v>
      </c>
      <c r="I13328" s="26" t="str">
        <f>INDEX('Data Tab2'!$C:$C,MATCH('Data Tab1'!A13328,'Data Tab2'!$A:$A,0))</f>
        <v>BHX5</v>
      </c>
    </row>
    <row r="13329" spans="1:9" hidden="1">
      <c r="A13329" s="55">
        <v>104399039</v>
      </c>
      <c r="B13329" s="1" t="s">
        <v>33</v>
      </c>
      <c r="C13329" t="s">
        <v>31</v>
      </c>
      <c r="D13329" s="1" t="s">
        <v>17</v>
      </c>
      <c r="E13329" t="s">
        <v>18</v>
      </c>
      <c r="F13329" s="4" t="s">
        <v>35</v>
      </c>
      <c r="G13329" s="3">
        <v>9.7074949999999998</v>
      </c>
      <c r="H13329" s="8">
        <v>9.2957866900554964E-2</v>
      </c>
      <c r="I13329" s="26" t="str">
        <f>INDEX('Data Tab2'!$C:$C,MATCH('Data Tab1'!A13329,'Data Tab2'!$A:$A,0))</f>
        <v>BHX5</v>
      </c>
    </row>
    <row r="13330" spans="1:9" hidden="1">
      <c r="A13330" s="55">
        <v>104399039</v>
      </c>
      <c r="B13330" s="1" t="s">
        <v>33</v>
      </c>
      <c r="C13330" t="s">
        <v>31</v>
      </c>
      <c r="D13330" s="1" t="s">
        <v>17</v>
      </c>
      <c r="E13330" t="s">
        <v>18</v>
      </c>
      <c r="F13330" s="4" t="s">
        <v>36</v>
      </c>
      <c r="G13330" s="3">
        <v>4.7794420000000004</v>
      </c>
      <c r="H13330" s="8">
        <v>0.70859814600806836</v>
      </c>
      <c r="I13330" s="26" t="str">
        <f>INDEX('Data Tab2'!$C:$C,MATCH('Data Tab1'!A13330,'Data Tab2'!$A:$A,0))</f>
        <v>BHX5</v>
      </c>
    </row>
    <row r="13331" spans="1:9" hidden="1">
      <c r="A13331" s="55">
        <v>104399039</v>
      </c>
      <c r="B13331" s="1" t="s">
        <v>33</v>
      </c>
      <c r="C13331" t="s">
        <v>31</v>
      </c>
      <c r="D13331" s="1" t="s">
        <v>17</v>
      </c>
      <c r="E13331" t="s">
        <v>18</v>
      </c>
      <c r="F13331" s="4" t="s">
        <v>38</v>
      </c>
      <c r="G13331" s="3">
        <v>2.4852759999999998</v>
      </c>
      <c r="H13331" s="8">
        <v>0.63631900213031389</v>
      </c>
      <c r="I13331" s="26" t="str">
        <f>INDEX('Data Tab2'!$C:$C,MATCH('Data Tab1'!A13331,'Data Tab2'!$A:$A,0))</f>
        <v>BHX5</v>
      </c>
    </row>
    <row r="13332" spans="1:9" hidden="1">
      <c r="A13332" s="55">
        <v>104399039</v>
      </c>
      <c r="B13332" s="1" t="s">
        <v>33</v>
      </c>
      <c r="C13332" t="s">
        <v>31</v>
      </c>
      <c r="D13332" s="1" t="s">
        <v>17</v>
      </c>
      <c r="E13332" t="s">
        <v>18</v>
      </c>
      <c r="F13332" s="4" t="s">
        <v>19</v>
      </c>
      <c r="G13332" s="3">
        <v>4.2302759999999999</v>
      </c>
      <c r="H13332" s="8">
        <v>0.97593862952240085</v>
      </c>
      <c r="I13332" s="26" t="str">
        <f>INDEX('Data Tab2'!$C:$C,MATCH('Data Tab1'!A13332,'Data Tab2'!$A:$A,0))</f>
        <v>BHX5</v>
      </c>
    </row>
    <row r="13333" spans="1:9" hidden="1">
      <c r="A13333" s="55">
        <v>104399039</v>
      </c>
      <c r="B13333" s="1" t="s">
        <v>33</v>
      </c>
      <c r="C13333" t="s">
        <v>31</v>
      </c>
      <c r="D13333" s="1" t="s">
        <v>17</v>
      </c>
      <c r="E13333" t="s">
        <v>18</v>
      </c>
      <c r="F13333" s="4" t="s">
        <v>22</v>
      </c>
      <c r="G13333" s="3">
        <v>4.7886090000000001</v>
      </c>
      <c r="H13333" s="8">
        <v>0.85869642720088624</v>
      </c>
      <c r="I13333" s="26" t="str">
        <f>INDEX('Data Tab2'!$C:$C,MATCH('Data Tab1'!A13333,'Data Tab2'!$A:$A,0))</f>
        <v>BHX5</v>
      </c>
    </row>
    <row r="13334" spans="1:9" hidden="1">
      <c r="A13334" s="55">
        <v>104399039</v>
      </c>
      <c r="B13334" s="1" t="s">
        <v>33</v>
      </c>
      <c r="C13334" t="s">
        <v>31</v>
      </c>
      <c r="D13334" s="1" t="s">
        <v>17</v>
      </c>
      <c r="E13334" t="s">
        <v>23</v>
      </c>
      <c r="F13334" s="4" t="s">
        <v>24</v>
      </c>
      <c r="G13334" s="3">
        <v>9.7424979999999994</v>
      </c>
      <c r="H13334" s="8">
        <v>0.35700160053975927</v>
      </c>
      <c r="I13334" s="26" t="str">
        <f>INDEX('Data Tab2'!$C:$C,MATCH('Data Tab1'!A13334,'Data Tab2'!$A:$A,0))</f>
        <v>BHX5</v>
      </c>
    </row>
    <row r="13335" spans="1:9" hidden="1">
      <c r="A13335" s="56">
        <v>104399039</v>
      </c>
      <c r="B13335" s="1" t="s">
        <v>33</v>
      </c>
      <c r="C13335" t="s">
        <v>31</v>
      </c>
      <c r="D13335" s="1" t="s">
        <v>17</v>
      </c>
      <c r="E13335" t="s">
        <v>23</v>
      </c>
      <c r="F13335" s="4" t="s">
        <v>25</v>
      </c>
      <c r="G13335" s="3">
        <v>9.7355529999999995</v>
      </c>
      <c r="H13335" s="8">
        <v>0.1702482685085499</v>
      </c>
      <c r="I13335" s="26" t="str">
        <f>INDEX('Data Tab2'!$C:$C,MATCH('Data Tab1'!A13335,'Data Tab2'!$A:$A,0))</f>
        <v>BHX5</v>
      </c>
    </row>
    <row r="13336" spans="1:9">
      <c r="A13336" s="55">
        <v>104399040</v>
      </c>
      <c r="B13336" s="1" t="s">
        <v>9</v>
      </c>
      <c r="C13336" t="s">
        <v>37</v>
      </c>
      <c r="D13336" s="1" t="s">
        <v>11</v>
      </c>
      <c r="E13336" t="s">
        <v>12</v>
      </c>
      <c r="F13336" s="4" t="s">
        <v>13</v>
      </c>
      <c r="G13336" s="3">
        <v>0.285553</v>
      </c>
      <c r="H13336" s="8">
        <v>0.72591747424178388</v>
      </c>
      <c r="I13336" s="26" t="str">
        <f>INDEX('Data Tab2'!$C:$C,MATCH('Data Tab1'!A13336,'Data Tab2'!$A:$A,0))</f>
        <v>BRS1</v>
      </c>
    </row>
    <row r="13337" spans="1:9" hidden="1">
      <c r="A13337" s="55">
        <v>104399040</v>
      </c>
      <c r="B13337" s="1" t="s">
        <v>9</v>
      </c>
      <c r="C13337" t="s">
        <v>37</v>
      </c>
      <c r="D13337" s="1" t="s">
        <v>17</v>
      </c>
      <c r="E13337" t="s">
        <v>18</v>
      </c>
      <c r="F13337" s="4" t="s">
        <v>36</v>
      </c>
      <c r="G13337" s="3">
        <v>8.3299999999999997E-4</v>
      </c>
      <c r="H13337" s="8">
        <v>0.52021021918558963</v>
      </c>
      <c r="I13337" s="26" t="str">
        <f>INDEX('Data Tab2'!$C:$C,MATCH('Data Tab1'!A13337,'Data Tab2'!$A:$A,0))</f>
        <v>BRS1</v>
      </c>
    </row>
    <row r="13338" spans="1:9" hidden="1">
      <c r="A13338" s="55">
        <v>104399040</v>
      </c>
      <c r="B13338" s="1" t="s">
        <v>33</v>
      </c>
      <c r="C13338" t="s">
        <v>31</v>
      </c>
      <c r="D13338" s="1" t="s">
        <v>11</v>
      </c>
      <c r="E13338" t="s">
        <v>12</v>
      </c>
      <c r="F13338" s="4" t="s">
        <v>13</v>
      </c>
      <c r="G13338" s="3">
        <v>10.74722</v>
      </c>
      <c r="H13338" s="8">
        <v>0.29683996196983797</v>
      </c>
      <c r="I13338" s="26" t="str">
        <f>INDEX('Data Tab2'!$C:$C,MATCH('Data Tab1'!A13338,'Data Tab2'!$A:$A,0))</f>
        <v>BRS1</v>
      </c>
    </row>
    <row r="13339" spans="1:9" hidden="1">
      <c r="A13339" s="55">
        <v>104399040</v>
      </c>
      <c r="B13339" s="1" t="s">
        <v>33</v>
      </c>
      <c r="C13339" t="s">
        <v>31</v>
      </c>
      <c r="D13339" s="1" t="s">
        <v>11</v>
      </c>
      <c r="E13339" t="s">
        <v>12</v>
      </c>
      <c r="F13339" s="4" t="s">
        <v>34</v>
      </c>
      <c r="G13339" s="3">
        <v>5.9666649999999999</v>
      </c>
      <c r="H13339" s="8">
        <v>0.66742105852596623</v>
      </c>
      <c r="I13339" s="26" t="str">
        <f>INDEX('Data Tab2'!$C:$C,MATCH('Data Tab1'!A13339,'Data Tab2'!$A:$A,0))</f>
        <v>BRS1</v>
      </c>
    </row>
    <row r="13340" spans="1:9" hidden="1">
      <c r="A13340" s="55">
        <v>104399040</v>
      </c>
      <c r="B13340" s="1" t="s">
        <v>33</v>
      </c>
      <c r="C13340" t="s">
        <v>31</v>
      </c>
      <c r="D13340" s="1" t="s">
        <v>11</v>
      </c>
      <c r="E13340" t="s">
        <v>12</v>
      </c>
      <c r="F13340" s="4" t="s">
        <v>16</v>
      </c>
      <c r="G13340" s="3">
        <v>5.0333319999999997</v>
      </c>
      <c r="H13340" s="8">
        <v>0.47594662162033141</v>
      </c>
      <c r="I13340" s="26" t="str">
        <f>INDEX('Data Tab2'!$C:$C,MATCH('Data Tab1'!A13340,'Data Tab2'!$A:$A,0))</f>
        <v>BRS1</v>
      </c>
    </row>
    <row r="13341" spans="1:9" hidden="1">
      <c r="A13341" s="55">
        <v>104399040</v>
      </c>
      <c r="B13341" s="1" t="s">
        <v>33</v>
      </c>
      <c r="C13341" t="s">
        <v>31</v>
      </c>
      <c r="D13341" s="1" t="s">
        <v>17</v>
      </c>
      <c r="E13341" t="s">
        <v>18</v>
      </c>
      <c r="F13341" s="4" t="s">
        <v>35</v>
      </c>
      <c r="G13341" s="3">
        <v>9.9999979999999997</v>
      </c>
      <c r="H13341" s="8">
        <v>0.26990025230575077</v>
      </c>
      <c r="I13341" s="26" t="str">
        <f>INDEX('Data Tab2'!$C:$C,MATCH('Data Tab1'!A13341,'Data Tab2'!$A:$A,0))</f>
        <v>BRS1</v>
      </c>
    </row>
    <row r="13342" spans="1:9" hidden="1">
      <c r="A13342" s="55">
        <v>104399040</v>
      </c>
      <c r="B13342" s="1" t="s">
        <v>33</v>
      </c>
      <c r="C13342" t="s">
        <v>31</v>
      </c>
      <c r="D13342" s="1" t="s">
        <v>17</v>
      </c>
      <c r="E13342" t="s">
        <v>18</v>
      </c>
      <c r="F13342" s="4" t="s">
        <v>36</v>
      </c>
      <c r="G13342" s="3">
        <v>4.9988859999999997</v>
      </c>
      <c r="H13342" s="8">
        <v>0.64473722793470534</v>
      </c>
      <c r="I13342" s="26" t="str">
        <f>INDEX('Data Tab2'!$C:$C,MATCH('Data Tab1'!A13342,'Data Tab2'!$A:$A,0))</f>
        <v>BRS1</v>
      </c>
    </row>
    <row r="13343" spans="1:9" hidden="1">
      <c r="A13343" s="55">
        <v>104399040</v>
      </c>
      <c r="B13343" s="1" t="s">
        <v>33</v>
      </c>
      <c r="C13343" t="s">
        <v>31</v>
      </c>
      <c r="D13343" s="1" t="s">
        <v>17</v>
      </c>
      <c r="E13343" t="s">
        <v>18</v>
      </c>
      <c r="F13343" s="4" t="s">
        <v>22</v>
      </c>
      <c r="G13343" s="3">
        <v>3.833609</v>
      </c>
      <c r="H13343" s="8">
        <v>0.72368381699915119</v>
      </c>
      <c r="I13343" s="26" t="str">
        <f>INDEX('Data Tab2'!$C:$C,MATCH('Data Tab1'!A13343,'Data Tab2'!$A:$A,0))</f>
        <v>BRS1</v>
      </c>
    </row>
    <row r="13344" spans="1:9" hidden="1">
      <c r="A13344" s="55">
        <v>104399040</v>
      </c>
      <c r="B13344" s="1" t="s">
        <v>33</v>
      </c>
      <c r="C13344" t="s">
        <v>31</v>
      </c>
      <c r="D13344" s="1" t="s">
        <v>17</v>
      </c>
      <c r="E13344" t="s">
        <v>23</v>
      </c>
      <c r="F13344" s="4" t="s">
        <v>24</v>
      </c>
      <c r="G13344" s="3">
        <v>9.9999979999999997</v>
      </c>
      <c r="H13344" s="8">
        <v>0.47624506584063331</v>
      </c>
      <c r="I13344" s="26" t="str">
        <f>INDEX('Data Tab2'!$C:$C,MATCH('Data Tab1'!A13344,'Data Tab2'!$A:$A,0))</f>
        <v>BRS1</v>
      </c>
    </row>
    <row r="13345" spans="1:9" hidden="1">
      <c r="A13345" s="56">
        <v>104399040</v>
      </c>
      <c r="B13345" s="1" t="s">
        <v>33</v>
      </c>
      <c r="C13345" t="s">
        <v>31</v>
      </c>
      <c r="D13345" s="1" t="s">
        <v>17</v>
      </c>
      <c r="E13345" t="s">
        <v>23</v>
      </c>
      <c r="F13345" s="4" t="s">
        <v>25</v>
      </c>
      <c r="G13345" s="3">
        <v>3.86972</v>
      </c>
      <c r="H13345" s="8">
        <v>0.12940301757136097</v>
      </c>
      <c r="I13345" s="26" t="str">
        <f>INDEX('Data Tab2'!$C:$C,MATCH('Data Tab1'!A13345,'Data Tab2'!$A:$A,0))</f>
        <v>BRS1</v>
      </c>
    </row>
    <row r="13346" spans="1:9">
      <c r="A13346" s="55">
        <v>104399042</v>
      </c>
      <c r="B13346" s="1" t="s">
        <v>33</v>
      </c>
      <c r="C13346" t="s">
        <v>31</v>
      </c>
      <c r="D13346" s="1" t="s">
        <v>11</v>
      </c>
      <c r="E13346" t="s">
        <v>12</v>
      </c>
      <c r="F13346" s="4" t="s">
        <v>13</v>
      </c>
      <c r="G13346" s="3">
        <v>3.712218</v>
      </c>
      <c r="H13346" s="8">
        <v>0.93186687675786717</v>
      </c>
      <c r="I13346" s="26" t="str">
        <f>INDEX('Data Tab2'!$C:$C,MATCH('Data Tab1'!A13346,'Data Tab2'!$A:$A,0))</f>
        <v>BTS2</v>
      </c>
    </row>
    <row r="13347" spans="1:9" hidden="1">
      <c r="A13347" s="55">
        <v>104399042</v>
      </c>
      <c r="B13347" s="1" t="s">
        <v>33</v>
      </c>
      <c r="C13347" t="s">
        <v>31</v>
      </c>
      <c r="D13347" s="1" t="s">
        <v>11</v>
      </c>
      <c r="E13347" t="s">
        <v>12</v>
      </c>
      <c r="F13347" s="4" t="s">
        <v>34</v>
      </c>
      <c r="G13347" s="3">
        <v>10.999995999999999</v>
      </c>
      <c r="H13347" s="8">
        <v>0.97984413956311145</v>
      </c>
      <c r="I13347" s="26" t="str">
        <f>INDEX('Data Tab2'!$C:$C,MATCH('Data Tab1'!A13347,'Data Tab2'!$A:$A,0))</f>
        <v>BTS2</v>
      </c>
    </row>
    <row r="13348" spans="1:9" hidden="1">
      <c r="A13348" s="55">
        <v>104399042</v>
      </c>
      <c r="B13348" s="1" t="s">
        <v>33</v>
      </c>
      <c r="C13348" t="s">
        <v>31</v>
      </c>
      <c r="D13348" s="1" t="s">
        <v>11</v>
      </c>
      <c r="E13348" t="s">
        <v>12</v>
      </c>
      <c r="F13348" s="4" t="s">
        <v>14</v>
      </c>
      <c r="G13348" s="3">
        <v>10.736940000000001</v>
      </c>
      <c r="H13348" s="8">
        <v>0.88694078594312753</v>
      </c>
      <c r="I13348" s="26" t="str">
        <f>INDEX('Data Tab2'!$C:$C,MATCH('Data Tab1'!A13348,'Data Tab2'!$A:$A,0))</f>
        <v>BTS2</v>
      </c>
    </row>
    <row r="13349" spans="1:9" hidden="1">
      <c r="A13349" s="55">
        <v>104399042</v>
      </c>
      <c r="B13349" s="1" t="s">
        <v>33</v>
      </c>
      <c r="C13349" t="s">
        <v>31</v>
      </c>
      <c r="D13349" s="1" t="s">
        <v>11</v>
      </c>
      <c r="E13349" t="s">
        <v>12</v>
      </c>
      <c r="F13349" s="4" t="s">
        <v>15</v>
      </c>
      <c r="G13349" s="3">
        <v>10.706386</v>
      </c>
      <c r="H13349" s="8">
        <v>0.7453004298537762</v>
      </c>
      <c r="I13349" s="26" t="str">
        <f>INDEX('Data Tab2'!$C:$C,MATCH('Data Tab1'!A13349,'Data Tab2'!$A:$A,0))</f>
        <v>BTS2</v>
      </c>
    </row>
    <row r="13350" spans="1:9" hidden="1">
      <c r="A13350" s="55">
        <v>104399042</v>
      </c>
      <c r="B13350" s="1" t="s">
        <v>33</v>
      </c>
      <c r="C13350" t="s">
        <v>31</v>
      </c>
      <c r="D13350" s="1" t="s">
        <v>11</v>
      </c>
      <c r="E13350" t="s">
        <v>12</v>
      </c>
      <c r="F13350" s="4" t="s">
        <v>28</v>
      </c>
      <c r="G13350" s="3">
        <v>10.288607000000001</v>
      </c>
      <c r="H13350" s="8">
        <v>0.51597231782946362</v>
      </c>
      <c r="I13350" s="26" t="str">
        <f>INDEX('Data Tab2'!$C:$C,MATCH('Data Tab1'!A13350,'Data Tab2'!$A:$A,0))</f>
        <v>BTS2</v>
      </c>
    </row>
    <row r="13351" spans="1:9" hidden="1">
      <c r="A13351" s="55">
        <v>104399042</v>
      </c>
      <c r="B13351" s="1" t="s">
        <v>33</v>
      </c>
      <c r="C13351" t="s">
        <v>31</v>
      </c>
      <c r="D13351" s="1" t="s">
        <v>11</v>
      </c>
      <c r="E13351" t="s">
        <v>12</v>
      </c>
      <c r="F13351" s="4" t="s">
        <v>29</v>
      </c>
      <c r="G13351" s="3">
        <v>5.2577740000000004</v>
      </c>
      <c r="H13351" s="8">
        <v>0.94079686063406043</v>
      </c>
      <c r="I13351" s="26" t="str">
        <f>INDEX('Data Tab2'!$C:$C,MATCH('Data Tab1'!A13351,'Data Tab2'!$A:$A,0))</f>
        <v>BTS2</v>
      </c>
    </row>
    <row r="13352" spans="1:9" hidden="1">
      <c r="A13352" s="55">
        <v>104399042</v>
      </c>
      <c r="B13352" s="1" t="s">
        <v>33</v>
      </c>
      <c r="C13352" t="s">
        <v>31</v>
      </c>
      <c r="D13352" s="1" t="s">
        <v>17</v>
      </c>
      <c r="E13352" t="s">
        <v>18</v>
      </c>
      <c r="F13352" s="4" t="s">
        <v>35</v>
      </c>
      <c r="G13352" s="3">
        <v>4.9999969999999996</v>
      </c>
      <c r="H13352" s="8">
        <v>0.19087560491743583</v>
      </c>
      <c r="I13352" s="26" t="str">
        <f>INDEX('Data Tab2'!$C:$C,MATCH('Data Tab1'!A13352,'Data Tab2'!$A:$A,0))</f>
        <v>BTS2</v>
      </c>
    </row>
    <row r="13353" spans="1:9" hidden="1">
      <c r="A13353" s="55">
        <v>104399042</v>
      </c>
      <c r="B13353" s="1" t="s">
        <v>33</v>
      </c>
      <c r="C13353" t="s">
        <v>31</v>
      </c>
      <c r="D13353" s="1" t="s">
        <v>17</v>
      </c>
      <c r="E13353" t="s">
        <v>18</v>
      </c>
      <c r="F13353" s="4" t="s">
        <v>36</v>
      </c>
      <c r="G13353" s="3">
        <v>8.3419399999999992</v>
      </c>
      <c r="H13353" s="8">
        <v>0.14801251763608281</v>
      </c>
      <c r="I13353" s="26" t="str">
        <f>INDEX('Data Tab2'!$C:$C,MATCH('Data Tab1'!A13353,'Data Tab2'!$A:$A,0))</f>
        <v>BTS2</v>
      </c>
    </row>
    <row r="13354" spans="1:9" hidden="1">
      <c r="A13354" s="55">
        <v>104399042</v>
      </c>
      <c r="B13354" s="1" t="s">
        <v>33</v>
      </c>
      <c r="C13354" t="s">
        <v>31</v>
      </c>
      <c r="D13354" s="1" t="s">
        <v>17</v>
      </c>
      <c r="E13354" t="s">
        <v>18</v>
      </c>
      <c r="F13354" s="4" t="s">
        <v>38</v>
      </c>
      <c r="G13354" s="3">
        <v>9.9999959999999994</v>
      </c>
      <c r="H13354" s="8">
        <v>0.509193783523334</v>
      </c>
      <c r="I13354" s="26" t="str">
        <f>INDEX('Data Tab2'!$C:$C,MATCH('Data Tab1'!A13354,'Data Tab2'!$A:$A,0))</f>
        <v>BTS2</v>
      </c>
    </row>
    <row r="13355" spans="1:9" hidden="1">
      <c r="A13355" s="55">
        <v>104399042</v>
      </c>
      <c r="B13355" s="1" t="s">
        <v>33</v>
      </c>
      <c r="C13355" t="s">
        <v>31</v>
      </c>
      <c r="D13355" s="1" t="s">
        <v>17</v>
      </c>
      <c r="E13355" t="s">
        <v>18</v>
      </c>
      <c r="F13355" s="4" t="s">
        <v>19</v>
      </c>
      <c r="G13355" s="3">
        <v>9.9999970000000005</v>
      </c>
      <c r="H13355" s="8">
        <v>0.93383058907858951</v>
      </c>
      <c r="I13355" s="26" t="str">
        <f>INDEX('Data Tab2'!$C:$C,MATCH('Data Tab1'!A13355,'Data Tab2'!$A:$A,0))</f>
        <v>BTS2</v>
      </c>
    </row>
    <row r="13356" spans="1:9" hidden="1">
      <c r="A13356" s="55">
        <v>104399042</v>
      </c>
      <c r="B13356" s="1" t="s">
        <v>33</v>
      </c>
      <c r="C13356" t="s">
        <v>31</v>
      </c>
      <c r="D13356" s="1" t="s">
        <v>17</v>
      </c>
      <c r="E13356" t="s">
        <v>18</v>
      </c>
      <c r="F13356" s="4" t="s">
        <v>20</v>
      </c>
      <c r="G13356" s="3">
        <v>3.691109</v>
      </c>
      <c r="H13356" s="8">
        <v>0.31727943447295737</v>
      </c>
      <c r="I13356" s="26" t="str">
        <f>INDEX('Data Tab2'!$C:$C,MATCH('Data Tab1'!A13356,'Data Tab2'!$A:$A,0))</f>
        <v>BTS2</v>
      </c>
    </row>
    <row r="13357" spans="1:9" hidden="1">
      <c r="A13357" s="55">
        <v>104399042</v>
      </c>
      <c r="B13357" s="1" t="s">
        <v>33</v>
      </c>
      <c r="C13357" t="s">
        <v>31</v>
      </c>
      <c r="D13357" s="1" t="s">
        <v>17</v>
      </c>
      <c r="E13357" t="s">
        <v>23</v>
      </c>
      <c r="F13357" s="4" t="s">
        <v>24</v>
      </c>
      <c r="G13357" s="3">
        <v>4.9999960000000003</v>
      </c>
      <c r="H13357" s="8">
        <v>3.7019679555339136E-2</v>
      </c>
      <c r="I13357" s="26" t="str">
        <f>INDEX('Data Tab2'!$C:$C,MATCH('Data Tab1'!A13357,'Data Tab2'!$A:$A,0))</f>
        <v>BTS2</v>
      </c>
    </row>
    <row r="13358" spans="1:9" hidden="1">
      <c r="A13358" s="56">
        <v>104399042</v>
      </c>
      <c r="B13358" s="1" t="s">
        <v>33</v>
      </c>
      <c r="C13358" t="s">
        <v>31</v>
      </c>
      <c r="D13358" s="1" t="s">
        <v>17</v>
      </c>
      <c r="E13358" t="s">
        <v>23</v>
      </c>
      <c r="F13358" s="4" t="s">
        <v>25</v>
      </c>
      <c r="G13358" s="3">
        <v>9.9999970000000005</v>
      </c>
      <c r="H13358" s="8">
        <v>0.14163607866029926</v>
      </c>
      <c r="I13358" s="26" t="str">
        <f>INDEX('Data Tab2'!$C:$C,MATCH('Data Tab1'!A13358,'Data Tab2'!$A:$A,0))</f>
        <v>BTS2</v>
      </c>
    </row>
    <row r="13359" spans="1:9">
      <c r="A13359" s="55">
        <v>104399043</v>
      </c>
      <c r="B13359" s="1" t="s">
        <v>9</v>
      </c>
      <c r="C13359" t="s">
        <v>39</v>
      </c>
      <c r="D13359" s="1" t="s">
        <v>17</v>
      </c>
      <c r="E13359" t="s">
        <v>18</v>
      </c>
      <c r="F13359" s="4" t="s">
        <v>38</v>
      </c>
      <c r="G13359" s="3">
        <v>2.0347200000000001</v>
      </c>
      <c r="H13359" s="8">
        <v>8.9852527265051885E-2</v>
      </c>
      <c r="I13359" s="26" t="str">
        <f>INDEX('Data Tab2'!$C:$C,MATCH('Data Tab1'!A13359,'Data Tab2'!$A:$A,0))</f>
        <v>BVA1</v>
      </c>
    </row>
    <row r="13360" spans="1:9" hidden="1">
      <c r="A13360" s="55">
        <v>104399043</v>
      </c>
      <c r="B13360" s="1" t="s">
        <v>9</v>
      </c>
      <c r="C13360" t="s">
        <v>39</v>
      </c>
      <c r="D13360" s="1" t="s">
        <v>17</v>
      </c>
      <c r="E13360" t="s">
        <v>18</v>
      </c>
      <c r="F13360" s="4" t="s">
        <v>19</v>
      </c>
      <c r="G13360" s="3">
        <v>0.79361000000000004</v>
      </c>
      <c r="H13360" s="8">
        <v>0.80411843259878435</v>
      </c>
      <c r="I13360" s="26" t="str">
        <f>INDEX('Data Tab2'!$C:$C,MATCH('Data Tab1'!A13360,'Data Tab2'!$A:$A,0))</f>
        <v>BVA1</v>
      </c>
    </row>
    <row r="13361" spans="1:9" hidden="1">
      <c r="A13361" s="55">
        <v>104399043</v>
      </c>
      <c r="B13361" s="1" t="s">
        <v>33</v>
      </c>
      <c r="C13361" t="s">
        <v>31</v>
      </c>
      <c r="D13361" s="1" t="s">
        <v>11</v>
      </c>
      <c r="E13361" t="s">
        <v>12</v>
      </c>
      <c r="F13361" s="4" t="s">
        <v>34</v>
      </c>
      <c r="G13361" s="3">
        <v>5.6955539999999996</v>
      </c>
      <c r="H13361" s="8">
        <v>0.17952902996326925</v>
      </c>
      <c r="I13361" s="26" t="str">
        <f>INDEX('Data Tab2'!$C:$C,MATCH('Data Tab1'!A13361,'Data Tab2'!$A:$A,0))</f>
        <v>BVA1</v>
      </c>
    </row>
    <row r="13362" spans="1:9" hidden="1">
      <c r="A13362" s="55">
        <v>104399043</v>
      </c>
      <c r="B13362" s="1" t="s">
        <v>33</v>
      </c>
      <c r="C13362" t="s">
        <v>31</v>
      </c>
      <c r="D13362" s="1" t="s">
        <v>11</v>
      </c>
      <c r="E13362" t="s">
        <v>12</v>
      </c>
      <c r="F13362" s="4" t="s">
        <v>14</v>
      </c>
      <c r="G13362" s="3">
        <v>5.9999979999999997</v>
      </c>
      <c r="H13362" s="8">
        <v>0.56325085069316472</v>
      </c>
      <c r="I13362" s="26" t="str">
        <f>INDEX('Data Tab2'!$C:$C,MATCH('Data Tab1'!A13362,'Data Tab2'!$A:$A,0))</f>
        <v>BVA1</v>
      </c>
    </row>
    <row r="13363" spans="1:9" hidden="1">
      <c r="A13363" s="55">
        <v>104399043</v>
      </c>
      <c r="B13363" s="1" t="s">
        <v>33</v>
      </c>
      <c r="C13363" t="s">
        <v>31</v>
      </c>
      <c r="D13363" s="1" t="s">
        <v>11</v>
      </c>
      <c r="E13363" t="s">
        <v>12</v>
      </c>
      <c r="F13363" s="4" t="s">
        <v>15</v>
      </c>
      <c r="G13363" s="3">
        <v>0.35916500000000001</v>
      </c>
      <c r="H13363" s="8">
        <v>0.58757019929291687</v>
      </c>
      <c r="I13363" s="26" t="str">
        <f>INDEX('Data Tab2'!$C:$C,MATCH('Data Tab1'!A13363,'Data Tab2'!$A:$A,0))</f>
        <v>BVA1</v>
      </c>
    </row>
    <row r="13364" spans="1:9" hidden="1">
      <c r="A13364" s="55">
        <v>104399043</v>
      </c>
      <c r="B13364" s="1" t="s">
        <v>33</v>
      </c>
      <c r="C13364" t="s">
        <v>31</v>
      </c>
      <c r="D13364" s="1" t="s">
        <v>11</v>
      </c>
      <c r="E13364" t="s">
        <v>12</v>
      </c>
      <c r="F13364" s="4" t="s">
        <v>28</v>
      </c>
      <c r="G13364" s="3">
        <v>9.1341640000000002</v>
      </c>
      <c r="H13364" s="8">
        <v>0.62907890961284119</v>
      </c>
      <c r="I13364" s="26" t="str">
        <f>INDEX('Data Tab2'!$C:$C,MATCH('Data Tab1'!A13364,'Data Tab2'!$A:$A,0))</f>
        <v>BVA1</v>
      </c>
    </row>
    <row r="13365" spans="1:9" hidden="1">
      <c r="A13365" s="55">
        <v>104399043</v>
      </c>
      <c r="B13365" s="1" t="s">
        <v>33</v>
      </c>
      <c r="C13365" t="s">
        <v>31</v>
      </c>
      <c r="D13365" s="1" t="s">
        <v>17</v>
      </c>
      <c r="E13365" t="s">
        <v>18</v>
      </c>
      <c r="F13365" s="4" t="s">
        <v>35</v>
      </c>
      <c r="G13365" s="3">
        <v>4.7586089999999999</v>
      </c>
      <c r="H13365" s="8">
        <v>0.19153990929556297</v>
      </c>
      <c r="I13365" s="26" t="str">
        <f>INDEX('Data Tab2'!$C:$C,MATCH('Data Tab1'!A13365,'Data Tab2'!$A:$A,0))</f>
        <v>BVA1</v>
      </c>
    </row>
    <row r="13366" spans="1:9" hidden="1">
      <c r="A13366" s="55">
        <v>104399043</v>
      </c>
      <c r="B13366" s="1" t="s">
        <v>33</v>
      </c>
      <c r="C13366" t="s">
        <v>31</v>
      </c>
      <c r="D13366" s="1" t="s">
        <v>17</v>
      </c>
      <c r="E13366" t="s">
        <v>18</v>
      </c>
      <c r="F13366" s="4" t="s">
        <v>36</v>
      </c>
      <c r="G13366" s="3">
        <v>0.194165</v>
      </c>
      <c r="H13366" s="8">
        <v>0.45980203797060348</v>
      </c>
      <c r="I13366" s="26" t="str">
        <f>INDEX('Data Tab2'!$C:$C,MATCH('Data Tab1'!A13366,'Data Tab2'!$A:$A,0))</f>
        <v>BVA1</v>
      </c>
    </row>
    <row r="13367" spans="1:9" hidden="1">
      <c r="A13367" s="55">
        <v>104399043</v>
      </c>
      <c r="B13367" s="1" t="s">
        <v>33</v>
      </c>
      <c r="C13367" t="s">
        <v>31</v>
      </c>
      <c r="D13367" s="1" t="s">
        <v>17</v>
      </c>
      <c r="E13367" t="s">
        <v>18</v>
      </c>
      <c r="F13367" s="4" t="s">
        <v>38</v>
      </c>
      <c r="G13367" s="3">
        <v>0.19638700000000001</v>
      </c>
      <c r="H13367" s="8">
        <v>0.79049106437621941</v>
      </c>
      <c r="I13367" s="26" t="str">
        <f>INDEX('Data Tab2'!$C:$C,MATCH('Data Tab1'!A13367,'Data Tab2'!$A:$A,0))</f>
        <v>BVA1</v>
      </c>
    </row>
    <row r="13368" spans="1:9" hidden="1">
      <c r="A13368" s="55">
        <v>104399043</v>
      </c>
      <c r="B13368" s="1" t="s">
        <v>33</v>
      </c>
      <c r="C13368" t="s">
        <v>31</v>
      </c>
      <c r="D13368" s="1" t="s">
        <v>17</v>
      </c>
      <c r="E13368" t="s">
        <v>18</v>
      </c>
      <c r="F13368" s="4" t="s">
        <v>19</v>
      </c>
      <c r="G13368" s="3">
        <v>4.2063860000000002</v>
      </c>
      <c r="H13368" s="8">
        <v>0.28475332700230382</v>
      </c>
      <c r="I13368" s="26" t="str">
        <f>INDEX('Data Tab2'!$C:$C,MATCH('Data Tab1'!A13368,'Data Tab2'!$A:$A,0))</f>
        <v>BVA1</v>
      </c>
    </row>
    <row r="13369" spans="1:9" hidden="1">
      <c r="A13369" s="55">
        <v>104399043</v>
      </c>
      <c r="B13369" s="1" t="s">
        <v>33</v>
      </c>
      <c r="C13369" t="s">
        <v>31</v>
      </c>
      <c r="D13369" s="1" t="s">
        <v>17</v>
      </c>
      <c r="E13369" t="s">
        <v>18</v>
      </c>
      <c r="F13369" s="4" t="s">
        <v>22</v>
      </c>
      <c r="G13369" s="3">
        <v>3.4808319999999999</v>
      </c>
      <c r="H13369" s="8">
        <v>3.4074781268254473E-2</v>
      </c>
      <c r="I13369" s="26" t="str">
        <f>INDEX('Data Tab2'!$C:$C,MATCH('Data Tab1'!A13369,'Data Tab2'!$A:$A,0))</f>
        <v>BVA1</v>
      </c>
    </row>
    <row r="13370" spans="1:9" hidden="1">
      <c r="A13370" s="55">
        <v>104399043</v>
      </c>
      <c r="B13370" s="1" t="s">
        <v>33</v>
      </c>
      <c r="C13370" t="s">
        <v>31</v>
      </c>
      <c r="D13370" s="1" t="s">
        <v>17</v>
      </c>
      <c r="E13370" t="s">
        <v>23</v>
      </c>
      <c r="F13370" s="4" t="s">
        <v>24</v>
      </c>
      <c r="G13370" s="3">
        <v>4.9833309999999997</v>
      </c>
      <c r="H13370" s="8">
        <v>0.21833485690298493</v>
      </c>
      <c r="I13370" s="26" t="str">
        <f>INDEX('Data Tab2'!$C:$C,MATCH('Data Tab1'!A13370,'Data Tab2'!$A:$A,0))</f>
        <v>BVA1</v>
      </c>
    </row>
    <row r="13371" spans="1:9" hidden="1">
      <c r="A13371" s="56">
        <v>104399043</v>
      </c>
      <c r="B13371" s="1" t="s">
        <v>33</v>
      </c>
      <c r="C13371" t="s">
        <v>31</v>
      </c>
      <c r="D13371" s="1" t="s">
        <v>17</v>
      </c>
      <c r="E13371" t="s">
        <v>23</v>
      </c>
      <c r="F13371" s="4" t="s">
        <v>25</v>
      </c>
      <c r="G13371" s="3">
        <v>5.0166639999999996</v>
      </c>
      <c r="H13371" s="8">
        <v>0.21894117136952296</v>
      </c>
      <c r="I13371" s="26" t="str">
        <f>INDEX('Data Tab2'!$C:$C,MATCH('Data Tab1'!A13371,'Data Tab2'!$A:$A,0))</f>
        <v>BVA1</v>
      </c>
    </row>
    <row r="13372" spans="1:9">
      <c r="A13372" s="55">
        <v>104399045</v>
      </c>
      <c r="B13372" s="1" t="s">
        <v>9</v>
      </c>
      <c r="C13372" t="s">
        <v>31</v>
      </c>
      <c r="D13372" s="1" t="s">
        <v>11</v>
      </c>
      <c r="E13372" t="s">
        <v>12</v>
      </c>
      <c r="F13372" s="4" t="s">
        <v>13</v>
      </c>
      <c r="G13372" s="3">
        <v>0.623054</v>
      </c>
      <c r="H13372" s="8">
        <v>0.42961805224508065</v>
      </c>
      <c r="I13372" s="26" t="str">
        <f>INDEX('Data Tab2'!$C:$C,MATCH('Data Tab1'!A13372,'Data Tab2'!$A:$A,0))</f>
        <v>CGN1</v>
      </c>
    </row>
    <row r="13373" spans="1:9" hidden="1">
      <c r="A13373" s="55">
        <v>104399045</v>
      </c>
      <c r="B13373" s="1" t="s">
        <v>9</v>
      </c>
      <c r="C13373" t="s">
        <v>31</v>
      </c>
      <c r="D13373" s="1" t="s">
        <v>11</v>
      </c>
      <c r="E13373" t="s">
        <v>12</v>
      </c>
      <c r="F13373" s="4" t="s">
        <v>14</v>
      </c>
      <c r="G13373" s="3">
        <v>0.58888700000000005</v>
      </c>
      <c r="H13373" s="8">
        <v>0.6482342635225482</v>
      </c>
      <c r="I13373" s="26" t="str">
        <f>INDEX('Data Tab2'!$C:$C,MATCH('Data Tab1'!A13373,'Data Tab2'!$A:$A,0))</f>
        <v>CGN1</v>
      </c>
    </row>
    <row r="13374" spans="1:9" hidden="1">
      <c r="A13374" s="55">
        <v>104399045</v>
      </c>
      <c r="B13374" s="1" t="s">
        <v>9</v>
      </c>
      <c r="C13374" t="s">
        <v>31</v>
      </c>
      <c r="D13374" s="1" t="s">
        <v>11</v>
      </c>
      <c r="E13374" t="s">
        <v>12</v>
      </c>
      <c r="F13374" s="4" t="s">
        <v>15</v>
      </c>
      <c r="G13374" s="3">
        <v>1.6663859999999999</v>
      </c>
      <c r="H13374" s="8">
        <v>0.76262337967263782</v>
      </c>
      <c r="I13374" s="26" t="str">
        <f>INDEX('Data Tab2'!$C:$C,MATCH('Data Tab1'!A13374,'Data Tab2'!$A:$A,0))</f>
        <v>CGN1</v>
      </c>
    </row>
    <row r="13375" spans="1:9" hidden="1">
      <c r="A13375" s="55">
        <v>104399045</v>
      </c>
      <c r="B13375" s="1" t="s">
        <v>9</v>
      </c>
      <c r="C13375" t="s">
        <v>31</v>
      </c>
      <c r="D13375" s="1" t="s">
        <v>17</v>
      </c>
      <c r="E13375" t="s">
        <v>18</v>
      </c>
      <c r="F13375" s="4" t="s">
        <v>38</v>
      </c>
      <c r="G13375" s="3">
        <v>3.0074960000000002</v>
      </c>
      <c r="H13375" s="8">
        <v>0.78682435545209017</v>
      </c>
      <c r="I13375" s="26" t="str">
        <f>INDEX('Data Tab2'!$C:$C,MATCH('Data Tab1'!A13375,'Data Tab2'!$A:$A,0))</f>
        <v>CGN1</v>
      </c>
    </row>
    <row r="13376" spans="1:9" hidden="1">
      <c r="A13376" s="55">
        <v>104399045</v>
      </c>
      <c r="B13376" s="1" t="s">
        <v>9</v>
      </c>
      <c r="C13376" t="s">
        <v>31</v>
      </c>
      <c r="D13376" s="1" t="s">
        <v>17</v>
      </c>
      <c r="E13376" t="s">
        <v>18</v>
      </c>
      <c r="F13376" s="4" t="s">
        <v>19</v>
      </c>
      <c r="G13376" s="3">
        <v>4.8427730000000002</v>
      </c>
      <c r="H13376" s="8">
        <v>0.34514309590502135</v>
      </c>
      <c r="I13376" s="26" t="str">
        <f>INDEX('Data Tab2'!$C:$C,MATCH('Data Tab1'!A13376,'Data Tab2'!$A:$A,0))</f>
        <v>CGN1</v>
      </c>
    </row>
    <row r="13377" spans="1:9" hidden="1">
      <c r="A13377" s="55">
        <v>104399045</v>
      </c>
      <c r="B13377" s="1" t="s">
        <v>33</v>
      </c>
      <c r="C13377" t="s">
        <v>37</v>
      </c>
      <c r="D13377" s="1" t="s">
        <v>11</v>
      </c>
      <c r="E13377" t="s">
        <v>12</v>
      </c>
      <c r="F13377" s="4" t="s">
        <v>13</v>
      </c>
      <c r="G13377" s="3">
        <v>5.3261089999999998</v>
      </c>
      <c r="H13377" s="8">
        <v>0.46413514003881406</v>
      </c>
      <c r="I13377" s="26" t="str">
        <f>INDEX('Data Tab2'!$C:$C,MATCH('Data Tab1'!A13377,'Data Tab2'!$A:$A,0))</f>
        <v>CGN1</v>
      </c>
    </row>
    <row r="13378" spans="1:9" hidden="1">
      <c r="A13378" s="55">
        <v>104399045</v>
      </c>
      <c r="B13378" s="1" t="s">
        <v>33</v>
      </c>
      <c r="C13378" t="s">
        <v>37</v>
      </c>
      <c r="D13378" s="1" t="s">
        <v>11</v>
      </c>
      <c r="E13378" t="s">
        <v>12</v>
      </c>
      <c r="F13378" s="4" t="s">
        <v>15</v>
      </c>
      <c r="G13378" s="3">
        <v>5.016108</v>
      </c>
      <c r="H13378" s="8">
        <v>0.82746191461691498</v>
      </c>
      <c r="I13378" s="26" t="str">
        <f>INDEX('Data Tab2'!$C:$C,MATCH('Data Tab1'!A13378,'Data Tab2'!$A:$A,0))</f>
        <v>CGN1</v>
      </c>
    </row>
    <row r="13379" spans="1:9" hidden="1">
      <c r="A13379" s="55">
        <v>104399045</v>
      </c>
      <c r="B13379" s="1" t="s">
        <v>33</v>
      </c>
      <c r="C13379" t="s">
        <v>37</v>
      </c>
      <c r="D13379" s="1" t="s">
        <v>11</v>
      </c>
      <c r="E13379" t="s">
        <v>12</v>
      </c>
      <c r="F13379" s="4" t="s">
        <v>28</v>
      </c>
      <c r="G13379" s="3">
        <v>5.7847189999999999</v>
      </c>
      <c r="H13379" s="8">
        <v>0.37039303432165571</v>
      </c>
      <c r="I13379" s="26" t="str">
        <f>INDEX('Data Tab2'!$C:$C,MATCH('Data Tab1'!A13379,'Data Tab2'!$A:$A,0))</f>
        <v>CGN1</v>
      </c>
    </row>
    <row r="13380" spans="1:9" hidden="1">
      <c r="A13380" s="55">
        <v>104399045</v>
      </c>
      <c r="B13380" s="1" t="s">
        <v>33</v>
      </c>
      <c r="C13380" t="s">
        <v>37</v>
      </c>
      <c r="D13380" s="1" t="s">
        <v>11</v>
      </c>
      <c r="E13380" t="s">
        <v>12</v>
      </c>
      <c r="F13380" s="4" t="s">
        <v>16</v>
      </c>
      <c r="G13380" s="3">
        <v>5.0327760000000001</v>
      </c>
      <c r="H13380" s="8">
        <v>0.32622602129284828</v>
      </c>
      <c r="I13380" s="26" t="str">
        <f>INDEX('Data Tab2'!$C:$C,MATCH('Data Tab1'!A13380,'Data Tab2'!$A:$A,0))</f>
        <v>CGN1</v>
      </c>
    </row>
    <row r="13381" spans="1:9" hidden="1">
      <c r="A13381" s="55">
        <v>104399045</v>
      </c>
      <c r="B13381" s="1" t="s">
        <v>33</v>
      </c>
      <c r="C13381" t="s">
        <v>37</v>
      </c>
      <c r="D13381" s="1" t="s">
        <v>17</v>
      </c>
      <c r="E13381" t="s">
        <v>18</v>
      </c>
      <c r="F13381" s="4" t="s">
        <v>35</v>
      </c>
      <c r="G13381" s="3">
        <v>4.9994430000000003</v>
      </c>
      <c r="H13381" s="8">
        <v>0.85536948084247599</v>
      </c>
      <c r="I13381" s="26" t="str">
        <f>INDEX('Data Tab2'!$C:$C,MATCH('Data Tab1'!A13381,'Data Tab2'!$A:$A,0))</f>
        <v>CGN1</v>
      </c>
    </row>
    <row r="13382" spans="1:9" hidden="1">
      <c r="A13382" s="55">
        <v>104399045</v>
      </c>
      <c r="B13382" s="1" t="s">
        <v>33</v>
      </c>
      <c r="C13382" t="s">
        <v>37</v>
      </c>
      <c r="D13382" s="1" t="s">
        <v>17</v>
      </c>
      <c r="E13382" t="s">
        <v>18</v>
      </c>
      <c r="F13382" s="4" t="s">
        <v>36</v>
      </c>
      <c r="G13382" s="3">
        <v>3.8861089999999998</v>
      </c>
      <c r="H13382" s="8">
        <v>0.81732317516121467</v>
      </c>
      <c r="I13382" s="26" t="str">
        <f>INDEX('Data Tab2'!$C:$C,MATCH('Data Tab1'!A13382,'Data Tab2'!$A:$A,0))</f>
        <v>CGN1</v>
      </c>
    </row>
    <row r="13383" spans="1:9" hidden="1">
      <c r="A13383" s="55">
        <v>104399045</v>
      </c>
      <c r="B13383" s="1" t="s">
        <v>33</v>
      </c>
      <c r="C13383" t="s">
        <v>37</v>
      </c>
      <c r="D13383" s="1" t="s">
        <v>17</v>
      </c>
      <c r="E13383" t="s">
        <v>18</v>
      </c>
      <c r="F13383" s="4" t="s">
        <v>38</v>
      </c>
      <c r="G13383" s="3">
        <v>4.9824950000000001</v>
      </c>
      <c r="H13383" s="8">
        <v>0.89096486256645868</v>
      </c>
      <c r="I13383" s="26" t="str">
        <f>INDEX('Data Tab2'!$C:$C,MATCH('Data Tab1'!A13383,'Data Tab2'!$A:$A,0))</f>
        <v>CGN1</v>
      </c>
    </row>
    <row r="13384" spans="1:9" hidden="1">
      <c r="A13384" s="55">
        <v>104399045</v>
      </c>
      <c r="B13384" s="1" t="s">
        <v>33</v>
      </c>
      <c r="C13384" t="s">
        <v>37</v>
      </c>
      <c r="D13384" s="1" t="s">
        <v>17</v>
      </c>
      <c r="E13384" t="s">
        <v>18</v>
      </c>
      <c r="F13384" s="4" t="s">
        <v>22</v>
      </c>
      <c r="G13384" s="3">
        <v>4.9994430000000003</v>
      </c>
      <c r="H13384" s="8">
        <v>0.32600888154785967</v>
      </c>
      <c r="I13384" s="26" t="str">
        <f>INDEX('Data Tab2'!$C:$C,MATCH('Data Tab1'!A13384,'Data Tab2'!$A:$A,0))</f>
        <v>CGN1</v>
      </c>
    </row>
    <row r="13385" spans="1:9" hidden="1">
      <c r="A13385" s="55">
        <v>104399045</v>
      </c>
      <c r="B13385" s="1" t="s">
        <v>33</v>
      </c>
      <c r="C13385" t="s">
        <v>37</v>
      </c>
      <c r="D13385" s="1" t="s">
        <v>17</v>
      </c>
      <c r="E13385" t="s">
        <v>23</v>
      </c>
      <c r="F13385" s="4" t="s">
        <v>24</v>
      </c>
      <c r="G13385" s="3">
        <v>6.249441</v>
      </c>
      <c r="H13385" s="8">
        <v>0.20710677128078825</v>
      </c>
      <c r="I13385" s="26" t="str">
        <f>INDEX('Data Tab2'!$C:$C,MATCH('Data Tab1'!A13385,'Data Tab2'!$A:$A,0))</f>
        <v>CGN1</v>
      </c>
    </row>
    <row r="13386" spans="1:9" hidden="1">
      <c r="A13386" s="56">
        <v>104399045</v>
      </c>
      <c r="B13386" s="1" t="s">
        <v>33</v>
      </c>
      <c r="C13386" t="s">
        <v>37</v>
      </c>
      <c r="D13386" s="1" t="s">
        <v>17</v>
      </c>
      <c r="E13386" t="s">
        <v>23</v>
      </c>
      <c r="F13386" s="4" t="s">
        <v>25</v>
      </c>
      <c r="G13386" s="3">
        <v>4.9988869999999999</v>
      </c>
      <c r="H13386" s="8">
        <v>0.71078297800107293</v>
      </c>
      <c r="I13386" s="26" t="str">
        <f>INDEX('Data Tab2'!$C:$C,MATCH('Data Tab1'!A13386,'Data Tab2'!$A:$A,0))</f>
        <v>CGN1</v>
      </c>
    </row>
    <row r="13387" spans="1:9">
      <c r="A13387" s="55">
        <v>104399046</v>
      </c>
      <c r="B13387" s="1" t="s">
        <v>9</v>
      </c>
      <c r="C13387" t="s">
        <v>31</v>
      </c>
      <c r="D13387" s="1" t="s">
        <v>11</v>
      </c>
      <c r="E13387" t="s">
        <v>12</v>
      </c>
      <c r="F13387" s="4" t="s">
        <v>13</v>
      </c>
      <c r="G13387" s="3">
        <v>1.980553</v>
      </c>
      <c r="H13387" s="8">
        <v>0.33678571368581078</v>
      </c>
      <c r="I13387" s="26" t="str">
        <f>INDEX('Data Tab2'!$C:$C,MATCH('Data Tab1'!A13387,'Data Tab2'!$A:$A,0))</f>
        <v>CWL1</v>
      </c>
    </row>
    <row r="13388" spans="1:9" hidden="1">
      <c r="A13388" s="55">
        <v>104399046</v>
      </c>
      <c r="B13388" s="1" t="s">
        <v>33</v>
      </c>
      <c r="C13388" t="s">
        <v>37</v>
      </c>
      <c r="D13388" s="1" t="s">
        <v>11</v>
      </c>
      <c r="E13388" t="s">
        <v>12</v>
      </c>
      <c r="F13388" s="4" t="s">
        <v>13</v>
      </c>
      <c r="G13388" s="3">
        <v>9.0016610000000004</v>
      </c>
      <c r="H13388" s="8">
        <v>0.95014987224177228</v>
      </c>
      <c r="I13388" s="26" t="str">
        <f>INDEX('Data Tab2'!$C:$C,MATCH('Data Tab1'!A13388,'Data Tab2'!$A:$A,0))</f>
        <v>CWL1</v>
      </c>
    </row>
    <row r="13389" spans="1:9" hidden="1">
      <c r="A13389" s="55">
        <v>104399046</v>
      </c>
      <c r="B13389" s="1" t="s">
        <v>33</v>
      </c>
      <c r="C13389" t="s">
        <v>37</v>
      </c>
      <c r="D13389" s="1" t="s">
        <v>11</v>
      </c>
      <c r="E13389" t="s">
        <v>12</v>
      </c>
      <c r="F13389" s="4" t="s">
        <v>34</v>
      </c>
      <c r="G13389" s="3">
        <v>10.981942999999999</v>
      </c>
      <c r="H13389" s="8">
        <v>0.87929127200406565</v>
      </c>
      <c r="I13389" s="26" t="str">
        <f>INDEX('Data Tab2'!$C:$C,MATCH('Data Tab1'!A13389,'Data Tab2'!$A:$A,0))</f>
        <v>CWL1</v>
      </c>
    </row>
    <row r="13390" spans="1:9" hidden="1">
      <c r="A13390" s="55">
        <v>104399046</v>
      </c>
      <c r="B13390" s="1" t="s">
        <v>33</v>
      </c>
      <c r="C13390" t="s">
        <v>37</v>
      </c>
      <c r="D13390" s="1" t="s">
        <v>11</v>
      </c>
      <c r="E13390" t="s">
        <v>12</v>
      </c>
      <c r="F13390" s="4" t="s">
        <v>14</v>
      </c>
      <c r="G13390" s="3">
        <v>6.3574970000000004</v>
      </c>
      <c r="H13390" s="8">
        <v>9.5084301642140878E-2</v>
      </c>
      <c r="I13390" s="26" t="str">
        <f>INDEX('Data Tab2'!$C:$C,MATCH('Data Tab1'!A13390,'Data Tab2'!$A:$A,0))</f>
        <v>CWL1</v>
      </c>
    </row>
    <row r="13391" spans="1:9" hidden="1">
      <c r="A13391" s="55">
        <v>104399046</v>
      </c>
      <c r="B13391" s="1" t="s">
        <v>33</v>
      </c>
      <c r="C13391" t="s">
        <v>37</v>
      </c>
      <c r="D13391" s="1" t="s">
        <v>11</v>
      </c>
      <c r="E13391" t="s">
        <v>12</v>
      </c>
      <c r="F13391" s="4" t="s">
        <v>16</v>
      </c>
      <c r="G13391" s="3">
        <v>5.1494429999999998</v>
      </c>
      <c r="H13391" s="8">
        <v>0.93420860385400473</v>
      </c>
      <c r="I13391" s="26" t="str">
        <f>INDEX('Data Tab2'!$C:$C,MATCH('Data Tab1'!A13391,'Data Tab2'!$A:$A,0))</f>
        <v>CWL1</v>
      </c>
    </row>
    <row r="13392" spans="1:9" hidden="1">
      <c r="A13392" s="55">
        <v>104399046</v>
      </c>
      <c r="B13392" s="1" t="s">
        <v>33</v>
      </c>
      <c r="C13392" t="s">
        <v>37</v>
      </c>
      <c r="D13392" s="1" t="s">
        <v>17</v>
      </c>
      <c r="E13392" t="s">
        <v>18</v>
      </c>
      <c r="F13392" s="4" t="s">
        <v>35</v>
      </c>
      <c r="G13392" s="3">
        <v>5.049442</v>
      </c>
      <c r="H13392" s="8">
        <v>4.6122141148568163E-2</v>
      </c>
      <c r="I13392" s="26" t="str">
        <f>INDEX('Data Tab2'!$C:$C,MATCH('Data Tab1'!A13392,'Data Tab2'!$A:$A,0))</f>
        <v>CWL1</v>
      </c>
    </row>
    <row r="13393" spans="1:9" hidden="1">
      <c r="A13393" s="55">
        <v>104399046</v>
      </c>
      <c r="B13393" s="1" t="s">
        <v>33</v>
      </c>
      <c r="C13393" t="s">
        <v>37</v>
      </c>
      <c r="D13393" s="1" t="s">
        <v>17</v>
      </c>
      <c r="E13393" t="s">
        <v>18</v>
      </c>
      <c r="F13393" s="4" t="s">
        <v>36</v>
      </c>
      <c r="G13393" s="3">
        <v>4.9494429999999996</v>
      </c>
      <c r="H13393" s="8">
        <v>0.67073331781539991</v>
      </c>
      <c r="I13393" s="26" t="str">
        <f>INDEX('Data Tab2'!$C:$C,MATCH('Data Tab1'!A13393,'Data Tab2'!$A:$A,0))</f>
        <v>CWL1</v>
      </c>
    </row>
    <row r="13394" spans="1:9" hidden="1">
      <c r="A13394" s="55">
        <v>104399046</v>
      </c>
      <c r="B13394" s="1" t="s">
        <v>33</v>
      </c>
      <c r="C13394" t="s">
        <v>37</v>
      </c>
      <c r="D13394" s="1" t="s">
        <v>17</v>
      </c>
      <c r="E13394" t="s">
        <v>18</v>
      </c>
      <c r="F13394" s="4" t="s">
        <v>38</v>
      </c>
      <c r="G13394" s="3">
        <v>4.6994420000000003</v>
      </c>
      <c r="H13394" s="8">
        <v>0.35829847805565729</v>
      </c>
      <c r="I13394" s="26" t="str">
        <f>INDEX('Data Tab2'!$C:$C,MATCH('Data Tab1'!A13394,'Data Tab2'!$A:$A,0))</f>
        <v>CWL1</v>
      </c>
    </row>
    <row r="13395" spans="1:9" hidden="1">
      <c r="A13395" s="55">
        <v>104399046</v>
      </c>
      <c r="B13395" s="1" t="s">
        <v>33</v>
      </c>
      <c r="C13395" t="s">
        <v>37</v>
      </c>
      <c r="D13395" s="1" t="s">
        <v>17</v>
      </c>
      <c r="E13395" t="s">
        <v>18</v>
      </c>
      <c r="F13395" s="4" t="s">
        <v>19</v>
      </c>
      <c r="G13395" s="3">
        <v>4.679443</v>
      </c>
      <c r="H13395" s="8">
        <v>5.8969839901279242E-2</v>
      </c>
      <c r="I13395" s="26" t="str">
        <f>INDEX('Data Tab2'!$C:$C,MATCH('Data Tab1'!A13395,'Data Tab2'!$A:$A,0))</f>
        <v>CWL1</v>
      </c>
    </row>
    <row r="13396" spans="1:9" hidden="1">
      <c r="A13396" s="55">
        <v>104399046</v>
      </c>
      <c r="B13396" s="1" t="s">
        <v>33</v>
      </c>
      <c r="C13396" t="s">
        <v>37</v>
      </c>
      <c r="D13396" s="1" t="s">
        <v>17</v>
      </c>
      <c r="E13396" t="s">
        <v>18</v>
      </c>
      <c r="F13396" s="4" t="s">
        <v>22</v>
      </c>
      <c r="G13396" s="3">
        <v>4.9933290000000001</v>
      </c>
      <c r="H13396" s="8">
        <v>0.48643955938096251</v>
      </c>
      <c r="I13396" s="26" t="str">
        <f>INDEX('Data Tab2'!$C:$C,MATCH('Data Tab1'!A13396,'Data Tab2'!$A:$A,0))</f>
        <v>CWL1</v>
      </c>
    </row>
    <row r="13397" spans="1:9" hidden="1">
      <c r="A13397" s="55">
        <v>104399046</v>
      </c>
      <c r="B13397" s="1" t="s">
        <v>33</v>
      </c>
      <c r="C13397" t="s">
        <v>37</v>
      </c>
      <c r="D13397" s="1" t="s">
        <v>17</v>
      </c>
      <c r="E13397" t="s">
        <v>23</v>
      </c>
      <c r="F13397" s="4" t="s">
        <v>24</v>
      </c>
      <c r="G13397" s="3">
        <v>10.032218</v>
      </c>
      <c r="H13397" s="8">
        <v>0.20307306807425474</v>
      </c>
      <c r="I13397" s="26" t="str">
        <f>INDEX('Data Tab2'!$C:$C,MATCH('Data Tab1'!A13397,'Data Tab2'!$A:$A,0))</f>
        <v>CWL1</v>
      </c>
    </row>
    <row r="13398" spans="1:9" hidden="1">
      <c r="A13398" s="56">
        <v>104399046</v>
      </c>
      <c r="B13398" s="1" t="s">
        <v>33</v>
      </c>
      <c r="C13398" t="s">
        <v>37</v>
      </c>
      <c r="D13398" s="1" t="s">
        <v>17</v>
      </c>
      <c r="E13398" t="s">
        <v>23</v>
      </c>
      <c r="F13398" s="4" t="s">
        <v>25</v>
      </c>
      <c r="G13398" s="3">
        <v>9.9647179999999995</v>
      </c>
      <c r="H13398" s="8">
        <v>0.64932457691656864</v>
      </c>
      <c r="I13398" s="26" t="str">
        <f>INDEX('Data Tab2'!$C:$C,MATCH('Data Tab1'!A13398,'Data Tab2'!$A:$A,0))</f>
        <v>CWL1</v>
      </c>
    </row>
    <row r="13399" spans="1:9">
      <c r="A13399" s="55">
        <v>104399047</v>
      </c>
      <c r="B13399" s="1" t="s">
        <v>9</v>
      </c>
      <c r="C13399" t="s">
        <v>37</v>
      </c>
      <c r="D13399" s="1" t="s">
        <v>11</v>
      </c>
      <c r="E13399" t="s">
        <v>12</v>
      </c>
      <c r="F13399" s="4" t="s">
        <v>13</v>
      </c>
      <c r="G13399" s="3">
        <v>10.712218</v>
      </c>
      <c r="H13399" s="8">
        <v>0.63747996664335704</v>
      </c>
      <c r="I13399" s="26" t="str">
        <f>INDEX('Data Tab2'!$C:$C,MATCH('Data Tab1'!A13399,'Data Tab2'!$A:$A,0))</f>
        <v>DTM1</v>
      </c>
    </row>
    <row r="13400" spans="1:9" hidden="1">
      <c r="A13400" s="55">
        <v>104399047</v>
      </c>
      <c r="B13400" s="1" t="s">
        <v>9</v>
      </c>
      <c r="C13400" t="s">
        <v>31</v>
      </c>
      <c r="D13400" s="1" t="s">
        <v>11</v>
      </c>
      <c r="E13400" t="s">
        <v>12</v>
      </c>
      <c r="F13400" s="4" t="s">
        <v>13</v>
      </c>
      <c r="G13400" s="3">
        <v>0.128609</v>
      </c>
      <c r="H13400" s="8">
        <v>0.57557448183885052</v>
      </c>
      <c r="I13400" s="26" t="str">
        <f>INDEX('Data Tab2'!$C:$C,MATCH('Data Tab1'!A13400,'Data Tab2'!$A:$A,0))</f>
        <v>DTM1</v>
      </c>
    </row>
    <row r="13401" spans="1:9" hidden="1">
      <c r="A13401" s="55">
        <v>104399047</v>
      </c>
      <c r="B13401" s="1" t="s">
        <v>33</v>
      </c>
      <c r="C13401" t="s">
        <v>37</v>
      </c>
      <c r="D13401" s="1" t="s">
        <v>11</v>
      </c>
      <c r="E13401" t="s">
        <v>12</v>
      </c>
      <c r="F13401" s="4" t="s">
        <v>34</v>
      </c>
      <c r="G13401" s="3">
        <v>4.966386</v>
      </c>
      <c r="H13401" s="8">
        <v>0.71235774651277284</v>
      </c>
      <c r="I13401" s="26" t="str">
        <f>INDEX('Data Tab2'!$C:$C,MATCH('Data Tab1'!A13401,'Data Tab2'!$A:$A,0))</f>
        <v>DTM1</v>
      </c>
    </row>
    <row r="13402" spans="1:9" hidden="1">
      <c r="A13402" s="55">
        <v>104399047</v>
      </c>
      <c r="B13402" s="1" t="s">
        <v>33</v>
      </c>
      <c r="C13402" t="s">
        <v>37</v>
      </c>
      <c r="D13402" s="1" t="s">
        <v>11</v>
      </c>
      <c r="E13402" t="s">
        <v>12</v>
      </c>
      <c r="F13402" s="4" t="s">
        <v>15</v>
      </c>
      <c r="G13402" s="3">
        <v>4.8991639999999999</v>
      </c>
      <c r="H13402" s="8">
        <v>0.83793249262672587</v>
      </c>
      <c r="I13402" s="26" t="str">
        <f>INDEX('Data Tab2'!$C:$C,MATCH('Data Tab1'!A13402,'Data Tab2'!$A:$A,0))</f>
        <v>DTM1</v>
      </c>
    </row>
    <row r="13403" spans="1:9" hidden="1">
      <c r="A13403" s="56">
        <v>104399047</v>
      </c>
      <c r="B13403" s="1" t="s">
        <v>33</v>
      </c>
      <c r="C13403" t="s">
        <v>37</v>
      </c>
      <c r="D13403" s="1" t="s">
        <v>11</v>
      </c>
      <c r="E13403" t="s">
        <v>12</v>
      </c>
      <c r="F13403" s="4" t="s">
        <v>16</v>
      </c>
      <c r="G13403" s="3">
        <v>5.0322190000000004</v>
      </c>
      <c r="H13403" s="8">
        <v>0.15586726385901006</v>
      </c>
      <c r="I13403" s="26" t="str">
        <f>INDEX('Data Tab2'!$C:$C,MATCH('Data Tab1'!A13403,'Data Tab2'!$A:$A,0))</f>
        <v>DTM1</v>
      </c>
    </row>
    <row r="13404" spans="1:9">
      <c r="A13404" s="55">
        <v>104399049</v>
      </c>
      <c r="B13404" s="1" t="s">
        <v>9</v>
      </c>
      <c r="C13404" t="s">
        <v>37</v>
      </c>
      <c r="D13404" s="1" t="s">
        <v>11</v>
      </c>
      <c r="E13404" t="s">
        <v>12</v>
      </c>
      <c r="F13404" s="4" t="s">
        <v>13</v>
      </c>
      <c r="G13404" s="3">
        <v>4.7813869999999996</v>
      </c>
      <c r="H13404" s="8">
        <v>0.24608594424473962</v>
      </c>
      <c r="I13404" s="26" t="str">
        <f>INDEX('Data Tab2'!$C:$C,MATCH('Data Tab1'!A13404,'Data Tab2'!$A:$A,0))</f>
        <v>DTM2</v>
      </c>
    </row>
    <row r="13405" spans="1:9" hidden="1">
      <c r="A13405" s="55">
        <v>104399049</v>
      </c>
      <c r="B13405" s="1" t="s">
        <v>9</v>
      </c>
      <c r="C13405" t="s">
        <v>37</v>
      </c>
      <c r="D13405" s="1" t="s">
        <v>11</v>
      </c>
      <c r="E13405" t="s">
        <v>12</v>
      </c>
      <c r="F13405" s="4" t="s">
        <v>34</v>
      </c>
      <c r="G13405" s="3">
        <v>2.2191649999999998</v>
      </c>
      <c r="H13405" s="8">
        <v>0.2153696601568208</v>
      </c>
      <c r="I13405" s="26" t="str">
        <f>INDEX('Data Tab2'!$C:$C,MATCH('Data Tab1'!A13405,'Data Tab2'!$A:$A,0))</f>
        <v>DTM2</v>
      </c>
    </row>
    <row r="13406" spans="1:9" hidden="1">
      <c r="A13406" s="55">
        <v>104399049</v>
      </c>
      <c r="B13406" s="1" t="s">
        <v>9</v>
      </c>
      <c r="C13406" t="s">
        <v>37</v>
      </c>
      <c r="D13406" s="1" t="s">
        <v>11</v>
      </c>
      <c r="E13406" t="s">
        <v>12</v>
      </c>
      <c r="F13406" s="4" t="s">
        <v>15</v>
      </c>
      <c r="G13406" s="3">
        <v>4.2708320000000004</v>
      </c>
      <c r="H13406" s="8">
        <v>0.45512460911002617</v>
      </c>
      <c r="I13406" s="26" t="str">
        <f>INDEX('Data Tab2'!$C:$C,MATCH('Data Tab1'!A13406,'Data Tab2'!$A:$A,0))</f>
        <v>DTM2</v>
      </c>
    </row>
    <row r="13407" spans="1:9" hidden="1">
      <c r="A13407" s="55">
        <v>104399049</v>
      </c>
      <c r="B13407" s="1" t="s">
        <v>9</v>
      </c>
      <c r="C13407" t="s">
        <v>37</v>
      </c>
      <c r="D13407" s="1" t="s">
        <v>17</v>
      </c>
      <c r="E13407" t="s">
        <v>18</v>
      </c>
      <c r="F13407" s="4" t="s">
        <v>35</v>
      </c>
      <c r="G13407" s="3">
        <v>0.57583200000000001</v>
      </c>
      <c r="H13407" s="8">
        <v>0.23001562441812007</v>
      </c>
      <c r="I13407" s="26" t="str">
        <f>INDEX('Data Tab2'!$C:$C,MATCH('Data Tab1'!A13407,'Data Tab2'!$A:$A,0))</f>
        <v>DTM2</v>
      </c>
    </row>
    <row r="13408" spans="1:9" hidden="1">
      <c r="A13408" s="55">
        <v>104399049</v>
      </c>
      <c r="B13408" s="1" t="s">
        <v>9</v>
      </c>
      <c r="C13408" t="s">
        <v>37</v>
      </c>
      <c r="D13408" s="1" t="s">
        <v>17</v>
      </c>
      <c r="E13408" t="s">
        <v>18</v>
      </c>
      <c r="F13408" s="4" t="s">
        <v>22</v>
      </c>
      <c r="G13408" s="3">
        <v>3.7141649999999999</v>
      </c>
      <c r="H13408" s="8">
        <v>1.1467803009104327E-2</v>
      </c>
      <c r="I13408" s="26" t="str">
        <f>INDEX('Data Tab2'!$C:$C,MATCH('Data Tab1'!A13408,'Data Tab2'!$A:$A,0))</f>
        <v>DTM2</v>
      </c>
    </row>
    <row r="13409" spans="1:9" hidden="1">
      <c r="A13409" s="55">
        <v>104399049</v>
      </c>
      <c r="B13409" s="1" t="s">
        <v>9</v>
      </c>
      <c r="C13409" t="s">
        <v>37</v>
      </c>
      <c r="D13409" s="1" t="s">
        <v>17</v>
      </c>
      <c r="E13409" t="s">
        <v>23</v>
      </c>
      <c r="F13409" s="4" t="s">
        <v>24</v>
      </c>
      <c r="G13409" s="3">
        <v>4.9991649999999996</v>
      </c>
      <c r="H13409" s="8">
        <v>0.2658454132993574</v>
      </c>
      <c r="I13409" s="26" t="str">
        <f>INDEX('Data Tab2'!$C:$C,MATCH('Data Tab1'!A13409,'Data Tab2'!$A:$A,0))</f>
        <v>DTM2</v>
      </c>
    </row>
    <row r="13410" spans="1:9" hidden="1">
      <c r="A13410" s="55">
        <v>104399049</v>
      </c>
      <c r="B13410" s="1" t="s">
        <v>9</v>
      </c>
      <c r="C13410" t="s">
        <v>31</v>
      </c>
      <c r="D13410" s="1" t="s">
        <v>17</v>
      </c>
      <c r="E13410" t="s">
        <v>18</v>
      </c>
      <c r="F13410" s="4" t="s">
        <v>35</v>
      </c>
      <c r="G13410" s="3">
        <v>9.4236090000000008</v>
      </c>
      <c r="H13410" s="8">
        <v>8.1822003778350028E-2</v>
      </c>
      <c r="I13410" s="26" t="str">
        <f>INDEX('Data Tab2'!$C:$C,MATCH('Data Tab1'!A13410,'Data Tab2'!$A:$A,0))</f>
        <v>DTM2</v>
      </c>
    </row>
    <row r="13411" spans="1:9" hidden="1">
      <c r="A13411" s="55">
        <v>104399049</v>
      </c>
      <c r="B13411" s="1" t="s">
        <v>9</v>
      </c>
      <c r="C13411" t="s">
        <v>31</v>
      </c>
      <c r="D13411" s="1" t="s">
        <v>17</v>
      </c>
      <c r="E13411" t="s">
        <v>18</v>
      </c>
      <c r="F13411" s="4" t="s">
        <v>36</v>
      </c>
      <c r="G13411" s="3">
        <v>4.9999979999999997</v>
      </c>
      <c r="H13411" s="8">
        <v>0.23507056578730356</v>
      </c>
      <c r="I13411" s="26" t="str">
        <f>INDEX('Data Tab2'!$C:$C,MATCH('Data Tab1'!A13411,'Data Tab2'!$A:$A,0))</f>
        <v>DTM2</v>
      </c>
    </row>
    <row r="13412" spans="1:9" hidden="1">
      <c r="A13412" s="55">
        <v>104399049</v>
      </c>
      <c r="B13412" s="1" t="s">
        <v>9</v>
      </c>
      <c r="C13412" t="s">
        <v>31</v>
      </c>
      <c r="D13412" s="1" t="s">
        <v>17</v>
      </c>
      <c r="E13412" t="s">
        <v>18</v>
      </c>
      <c r="F13412" s="4" t="s">
        <v>22</v>
      </c>
      <c r="G13412" s="3">
        <v>0.20749799999999999</v>
      </c>
      <c r="H13412" s="8">
        <v>0.14765769431233755</v>
      </c>
      <c r="I13412" s="26" t="str">
        <f>INDEX('Data Tab2'!$C:$C,MATCH('Data Tab1'!A13412,'Data Tab2'!$A:$A,0))</f>
        <v>DTM2</v>
      </c>
    </row>
    <row r="13413" spans="1:9" hidden="1">
      <c r="A13413" s="55">
        <v>104399049</v>
      </c>
      <c r="B13413" s="1" t="s">
        <v>9</v>
      </c>
      <c r="C13413" t="s">
        <v>31</v>
      </c>
      <c r="D13413" s="1" t="s">
        <v>17</v>
      </c>
      <c r="E13413" t="s">
        <v>23</v>
      </c>
      <c r="F13413" s="4" t="s">
        <v>24</v>
      </c>
      <c r="G13413" s="3">
        <v>4.9999969999999996</v>
      </c>
      <c r="H13413" s="8">
        <v>0.82831961061205661</v>
      </c>
      <c r="I13413" s="26" t="str">
        <f>INDEX('Data Tab2'!$C:$C,MATCH('Data Tab1'!A13413,'Data Tab2'!$A:$A,0))</f>
        <v>DTM2</v>
      </c>
    </row>
    <row r="13414" spans="1:9" hidden="1">
      <c r="A13414" s="55">
        <v>104399049</v>
      </c>
      <c r="B13414" s="1" t="s">
        <v>9</v>
      </c>
      <c r="C13414" t="s">
        <v>31</v>
      </c>
      <c r="D13414" s="1" t="s">
        <v>17</v>
      </c>
      <c r="E13414" t="s">
        <v>23</v>
      </c>
      <c r="F13414" s="4" t="s">
        <v>25</v>
      </c>
      <c r="G13414" s="3">
        <v>4.9999969999999996</v>
      </c>
      <c r="H13414" s="8">
        <v>0.25901065337543039</v>
      </c>
      <c r="I13414" s="26" t="str">
        <f>INDEX('Data Tab2'!$C:$C,MATCH('Data Tab1'!A13414,'Data Tab2'!$A:$A,0))</f>
        <v>DTM2</v>
      </c>
    </row>
    <row r="13415" spans="1:9" hidden="1">
      <c r="A13415" s="55">
        <v>104399049</v>
      </c>
      <c r="B13415" s="1" t="s">
        <v>33</v>
      </c>
      <c r="C13415" t="s">
        <v>31</v>
      </c>
      <c r="D13415" s="1" t="s">
        <v>11</v>
      </c>
      <c r="E13415" t="s">
        <v>12</v>
      </c>
      <c r="F13415" s="4" t="s">
        <v>13</v>
      </c>
      <c r="G13415" s="3">
        <v>5.2349969999999999</v>
      </c>
      <c r="H13415" s="8">
        <v>0.58177060421763849</v>
      </c>
      <c r="I13415" s="26" t="str">
        <f>INDEX('Data Tab2'!$C:$C,MATCH('Data Tab1'!A13415,'Data Tab2'!$A:$A,0))</f>
        <v>DTM2</v>
      </c>
    </row>
    <row r="13416" spans="1:9" hidden="1">
      <c r="A13416" s="55">
        <v>104399049</v>
      </c>
      <c r="B13416" s="1" t="s">
        <v>33</v>
      </c>
      <c r="C13416" t="s">
        <v>31</v>
      </c>
      <c r="D13416" s="1" t="s">
        <v>11</v>
      </c>
      <c r="E13416" t="s">
        <v>12</v>
      </c>
      <c r="F13416" s="4" t="s">
        <v>34</v>
      </c>
      <c r="G13416" s="3">
        <v>2.763887</v>
      </c>
      <c r="H13416" s="8">
        <v>0.21040801568203205</v>
      </c>
      <c r="I13416" s="26" t="str">
        <f>INDEX('Data Tab2'!$C:$C,MATCH('Data Tab1'!A13416,'Data Tab2'!$A:$A,0))</f>
        <v>DTM2</v>
      </c>
    </row>
    <row r="13417" spans="1:9" hidden="1">
      <c r="A13417" s="55">
        <v>104399049</v>
      </c>
      <c r="B13417" s="1" t="s">
        <v>33</v>
      </c>
      <c r="C13417" t="s">
        <v>31</v>
      </c>
      <c r="D13417" s="1" t="s">
        <v>11</v>
      </c>
      <c r="E13417" t="s">
        <v>12</v>
      </c>
      <c r="F13417" s="4" t="s">
        <v>15</v>
      </c>
      <c r="G13417" s="3">
        <v>0.72860999999999998</v>
      </c>
      <c r="H13417" s="8">
        <v>0.93218390813281549</v>
      </c>
      <c r="I13417" s="26" t="str">
        <f>INDEX('Data Tab2'!$C:$C,MATCH('Data Tab1'!A13417,'Data Tab2'!$A:$A,0))</f>
        <v>DTM2</v>
      </c>
    </row>
    <row r="13418" spans="1:9" hidden="1">
      <c r="A13418" s="56">
        <v>104399049</v>
      </c>
      <c r="B13418" s="1" t="s">
        <v>33</v>
      </c>
      <c r="C13418" t="s">
        <v>31</v>
      </c>
      <c r="D13418" s="1" t="s">
        <v>11</v>
      </c>
      <c r="E13418" t="s">
        <v>12</v>
      </c>
      <c r="F13418" s="4" t="s">
        <v>16</v>
      </c>
      <c r="G13418" s="3">
        <v>4.9999979999999997</v>
      </c>
      <c r="H13418" s="8">
        <v>0.73580993536207551</v>
      </c>
      <c r="I13418" s="26" t="str">
        <f>INDEX('Data Tab2'!$C:$C,MATCH('Data Tab1'!A13418,'Data Tab2'!$A:$A,0))</f>
        <v>DTM2</v>
      </c>
    </row>
    <row r="13419" spans="1:9">
      <c r="A13419" s="55">
        <v>104399050</v>
      </c>
      <c r="B13419" s="1" t="s">
        <v>9</v>
      </c>
      <c r="C13419" t="s">
        <v>40</v>
      </c>
      <c r="D13419" s="1" t="s">
        <v>11</v>
      </c>
      <c r="E13419" t="s">
        <v>12</v>
      </c>
      <c r="F13419" s="4" t="s">
        <v>13</v>
      </c>
      <c r="G13419" s="3">
        <v>9.6411049999999996</v>
      </c>
      <c r="H13419" s="8">
        <v>0.77889596189106758</v>
      </c>
      <c r="I13419" s="26" t="str">
        <f>INDEX('Data Tab2'!$C:$C,MATCH('Data Tab1'!A13419,'Data Tab2'!$A:$A,0))</f>
        <v>DTM3</v>
      </c>
    </row>
    <row r="13420" spans="1:9" hidden="1">
      <c r="A13420" s="55">
        <v>104399050</v>
      </c>
      <c r="B13420" s="1" t="s">
        <v>9</v>
      </c>
      <c r="C13420" t="s">
        <v>40</v>
      </c>
      <c r="D13420" s="1" t="s">
        <v>11</v>
      </c>
      <c r="E13420" t="s">
        <v>12</v>
      </c>
      <c r="F13420" s="4" t="s">
        <v>34</v>
      </c>
      <c r="G13420" s="3">
        <v>2.4444E-2</v>
      </c>
      <c r="H13420" s="8">
        <v>0.79651104232547421</v>
      </c>
      <c r="I13420" s="26" t="str">
        <f>INDEX('Data Tab2'!$C:$C,MATCH('Data Tab1'!A13420,'Data Tab2'!$A:$A,0))</f>
        <v>DTM3</v>
      </c>
    </row>
    <row r="13421" spans="1:9" hidden="1">
      <c r="A13421" s="55">
        <v>104399050</v>
      </c>
      <c r="B13421" s="1" t="s">
        <v>9</v>
      </c>
      <c r="C13421" t="s">
        <v>40</v>
      </c>
      <c r="D13421" s="1" t="s">
        <v>11</v>
      </c>
      <c r="E13421" t="s">
        <v>12</v>
      </c>
      <c r="F13421" s="4" t="s">
        <v>14</v>
      </c>
      <c r="G13421" s="3">
        <v>0.79638600000000004</v>
      </c>
      <c r="H13421" s="8">
        <v>0.63775477742284237</v>
      </c>
      <c r="I13421" s="26" t="str">
        <f>INDEX('Data Tab2'!$C:$C,MATCH('Data Tab1'!A13421,'Data Tab2'!$A:$A,0))</f>
        <v>DTM3</v>
      </c>
    </row>
    <row r="13422" spans="1:9" hidden="1">
      <c r="A13422" s="55">
        <v>104399050</v>
      </c>
      <c r="B13422" s="1" t="s">
        <v>9</v>
      </c>
      <c r="C13422" t="s">
        <v>40</v>
      </c>
      <c r="D13422" s="1" t="s">
        <v>11</v>
      </c>
      <c r="E13422" t="s">
        <v>12</v>
      </c>
      <c r="F13422" s="4" t="s">
        <v>28</v>
      </c>
      <c r="G13422" s="3">
        <v>9.9963840000000008</v>
      </c>
      <c r="H13422" s="8">
        <v>0.10203993534205325</v>
      </c>
      <c r="I13422" s="26" t="str">
        <f>INDEX('Data Tab2'!$C:$C,MATCH('Data Tab1'!A13422,'Data Tab2'!$A:$A,0))</f>
        <v>DTM3</v>
      </c>
    </row>
    <row r="13423" spans="1:9" hidden="1">
      <c r="A13423" s="55">
        <v>104399050</v>
      </c>
      <c r="B13423" s="1" t="s">
        <v>9</v>
      </c>
      <c r="C13423" t="s">
        <v>40</v>
      </c>
      <c r="D13423" s="1" t="s">
        <v>11</v>
      </c>
      <c r="E13423" t="s">
        <v>12</v>
      </c>
      <c r="F13423" s="4" t="s">
        <v>29</v>
      </c>
      <c r="G13423" s="3">
        <v>4.2497170000000004</v>
      </c>
      <c r="H13423" s="8">
        <v>0.31667304431964816</v>
      </c>
      <c r="I13423" s="26" t="str">
        <f>INDEX('Data Tab2'!$C:$C,MATCH('Data Tab1'!A13423,'Data Tab2'!$A:$A,0))</f>
        <v>DTM3</v>
      </c>
    </row>
    <row r="13424" spans="1:9" hidden="1">
      <c r="A13424" s="55">
        <v>104399050</v>
      </c>
      <c r="B13424" s="1" t="s">
        <v>9</v>
      </c>
      <c r="C13424" t="s">
        <v>40</v>
      </c>
      <c r="D13424" s="1" t="s">
        <v>11</v>
      </c>
      <c r="E13424" t="s">
        <v>12</v>
      </c>
      <c r="F13424" s="4" t="s">
        <v>16</v>
      </c>
      <c r="G13424" s="3">
        <v>3.6069420000000001</v>
      </c>
      <c r="H13424" s="8">
        <v>0.68455432898548341</v>
      </c>
      <c r="I13424" s="26" t="str">
        <f>INDEX('Data Tab2'!$C:$C,MATCH('Data Tab1'!A13424,'Data Tab2'!$A:$A,0))</f>
        <v>DTM3</v>
      </c>
    </row>
    <row r="13425" spans="1:9" hidden="1">
      <c r="A13425" s="55">
        <v>104399050</v>
      </c>
      <c r="B13425" s="1" t="s">
        <v>9</v>
      </c>
      <c r="C13425" t="s">
        <v>32</v>
      </c>
      <c r="D13425" s="1" t="s">
        <v>17</v>
      </c>
      <c r="E13425" t="s">
        <v>18</v>
      </c>
      <c r="F13425" s="4" t="s">
        <v>35</v>
      </c>
      <c r="G13425" s="3">
        <v>10.033326000000001</v>
      </c>
      <c r="H13425" s="8">
        <v>0.6165897287994283</v>
      </c>
      <c r="I13425" s="26" t="str">
        <f>INDEX('Data Tab2'!$C:$C,MATCH('Data Tab1'!A13425,'Data Tab2'!$A:$A,0))</f>
        <v>DTM3</v>
      </c>
    </row>
    <row r="13426" spans="1:9" hidden="1">
      <c r="A13426" s="55">
        <v>104399050</v>
      </c>
      <c r="B13426" s="1" t="s">
        <v>9</v>
      </c>
      <c r="C13426" t="s">
        <v>32</v>
      </c>
      <c r="D13426" s="1" t="s">
        <v>17</v>
      </c>
      <c r="E13426" t="s">
        <v>18</v>
      </c>
      <c r="F13426" s="4" t="s">
        <v>36</v>
      </c>
      <c r="G13426" s="3">
        <v>9.9999909999999996</v>
      </c>
      <c r="H13426" s="8">
        <v>0.10697293783388995</v>
      </c>
      <c r="I13426" s="26" t="str">
        <f>INDEX('Data Tab2'!$C:$C,MATCH('Data Tab1'!A13426,'Data Tab2'!$A:$A,0))</f>
        <v>DTM3</v>
      </c>
    </row>
    <row r="13427" spans="1:9" hidden="1">
      <c r="A13427" s="55">
        <v>104399050</v>
      </c>
      <c r="B13427" s="1" t="s">
        <v>9</v>
      </c>
      <c r="C13427" t="s">
        <v>32</v>
      </c>
      <c r="D13427" s="1" t="s">
        <v>17</v>
      </c>
      <c r="E13427" t="s">
        <v>18</v>
      </c>
      <c r="F13427" s="4" t="s">
        <v>38</v>
      </c>
      <c r="G13427" s="3">
        <v>8.6724890000000006</v>
      </c>
      <c r="H13427" s="8">
        <v>0.35488287823228881</v>
      </c>
      <c r="I13427" s="26" t="str">
        <f>INDEX('Data Tab2'!$C:$C,MATCH('Data Tab1'!A13427,'Data Tab2'!$A:$A,0))</f>
        <v>DTM3</v>
      </c>
    </row>
    <row r="13428" spans="1:9" hidden="1">
      <c r="A13428" s="55">
        <v>104399050</v>
      </c>
      <c r="B13428" s="1" t="s">
        <v>9</v>
      </c>
      <c r="C13428" t="s">
        <v>32</v>
      </c>
      <c r="D13428" s="1" t="s">
        <v>17</v>
      </c>
      <c r="E13428" t="s">
        <v>18</v>
      </c>
      <c r="F13428" s="4" t="s">
        <v>19</v>
      </c>
      <c r="G13428" s="3">
        <v>9.9999909999999996</v>
      </c>
      <c r="H13428" s="8">
        <v>0.50800568214429087</v>
      </c>
      <c r="I13428" s="26" t="str">
        <f>INDEX('Data Tab2'!$C:$C,MATCH('Data Tab1'!A13428,'Data Tab2'!$A:$A,0))</f>
        <v>DTM3</v>
      </c>
    </row>
    <row r="13429" spans="1:9" hidden="1">
      <c r="A13429" s="55">
        <v>104399050</v>
      </c>
      <c r="B13429" s="1" t="s">
        <v>9</v>
      </c>
      <c r="C13429" t="s">
        <v>32</v>
      </c>
      <c r="D13429" s="1" t="s">
        <v>17</v>
      </c>
      <c r="E13429" t="s">
        <v>23</v>
      </c>
      <c r="F13429" s="4" t="s">
        <v>24</v>
      </c>
      <c r="G13429" s="3">
        <v>9.8569359999999993</v>
      </c>
      <c r="H13429" s="8">
        <v>0.24559117194378488</v>
      </c>
      <c r="I13429" s="26" t="str">
        <f>INDEX('Data Tab2'!$C:$C,MATCH('Data Tab1'!A13429,'Data Tab2'!$A:$A,0))</f>
        <v>DTM3</v>
      </c>
    </row>
    <row r="13430" spans="1:9" hidden="1">
      <c r="A13430" s="55">
        <v>104399050</v>
      </c>
      <c r="B13430" s="1" t="s">
        <v>9</v>
      </c>
      <c r="C13430" t="s">
        <v>32</v>
      </c>
      <c r="D13430" s="1" t="s">
        <v>17</v>
      </c>
      <c r="E13430" t="s">
        <v>23</v>
      </c>
      <c r="F13430" s="4" t="s">
        <v>25</v>
      </c>
      <c r="G13430" s="3">
        <v>7.7430469999999998</v>
      </c>
      <c r="H13430" s="8">
        <v>0.5521746649333038</v>
      </c>
      <c r="I13430" s="26" t="str">
        <f>INDEX('Data Tab2'!$C:$C,MATCH('Data Tab1'!A13430,'Data Tab2'!$A:$A,0))</f>
        <v>DTM3</v>
      </c>
    </row>
    <row r="13431" spans="1:9" hidden="1">
      <c r="A13431" s="55">
        <v>104399050</v>
      </c>
      <c r="B13431" s="1" t="s">
        <v>9</v>
      </c>
      <c r="C13431" t="s">
        <v>26</v>
      </c>
      <c r="D13431" s="1" t="s">
        <v>11</v>
      </c>
      <c r="E13431" t="s">
        <v>12</v>
      </c>
      <c r="F13431" s="4" t="s">
        <v>13</v>
      </c>
      <c r="G13431" s="3">
        <v>0</v>
      </c>
      <c r="H13431" s="8">
        <v>0.2463848883751063</v>
      </c>
      <c r="I13431" s="26" t="str">
        <f>INDEX('Data Tab2'!$C:$C,MATCH('Data Tab1'!A13431,'Data Tab2'!$A:$A,0))</f>
        <v>DTM3</v>
      </c>
    </row>
    <row r="13432" spans="1:9" hidden="1">
      <c r="A13432" s="55">
        <v>104399050</v>
      </c>
      <c r="B13432" s="1" t="s">
        <v>9</v>
      </c>
      <c r="C13432" t="s">
        <v>26</v>
      </c>
      <c r="D13432" s="1" t="s">
        <v>11</v>
      </c>
      <c r="E13432" t="s">
        <v>12</v>
      </c>
      <c r="F13432" s="4" t="s">
        <v>34</v>
      </c>
      <c r="G13432" s="3">
        <v>9.3058320000000005</v>
      </c>
      <c r="H13432" s="8">
        <v>0.60392328942485596</v>
      </c>
      <c r="I13432" s="26" t="str">
        <f>INDEX('Data Tab2'!$C:$C,MATCH('Data Tab1'!A13432,'Data Tab2'!$A:$A,0))</f>
        <v>DTM3</v>
      </c>
    </row>
    <row r="13433" spans="1:9" hidden="1">
      <c r="A13433" s="55">
        <v>104399050</v>
      </c>
      <c r="B13433" s="1" t="s">
        <v>9</v>
      </c>
      <c r="C13433" t="s">
        <v>26</v>
      </c>
      <c r="D13433" s="1" t="s">
        <v>11</v>
      </c>
      <c r="E13433" t="s">
        <v>12</v>
      </c>
      <c r="F13433" s="4" t="s">
        <v>14</v>
      </c>
      <c r="G13433" s="3">
        <v>9.0399969999999996</v>
      </c>
      <c r="H13433" s="8">
        <v>0.59180082623790586</v>
      </c>
      <c r="I13433" s="26" t="str">
        <f>INDEX('Data Tab2'!$C:$C,MATCH('Data Tab1'!A13433,'Data Tab2'!$A:$A,0))</f>
        <v>DTM3</v>
      </c>
    </row>
    <row r="13434" spans="1:9" hidden="1">
      <c r="A13434" s="55">
        <v>104399050</v>
      </c>
      <c r="B13434" s="1" t="s">
        <v>9</v>
      </c>
      <c r="C13434" t="s">
        <v>26</v>
      </c>
      <c r="D13434" s="1" t="s">
        <v>11</v>
      </c>
      <c r="E13434" t="s">
        <v>12</v>
      </c>
      <c r="F13434" s="4" t="s">
        <v>29</v>
      </c>
      <c r="G13434" s="3">
        <v>4.5141640000000001</v>
      </c>
      <c r="H13434" s="8">
        <v>0.14421287089273482</v>
      </c>
      <c r="I13434" s="26" t="str">
        <f>INDEX('Data Tab2'!$C:$C,MATCH('Data Tab1'!A13434,'Data Tab2'!$A:$A,0))</f>
        <v>DTM3</v>
      </c>
    </row>
    <row r="13435" spans="1:9" hidden="1">
      <c r="A13435" s="56">
        <v>104399050</v>
      </c>
      <c r="B13435" s="1" t="s">
        <v>9</v>
      </c>
      <c r="C13435" t="s">
        <v>26</v>
      </c>
      <c r="D13435" s="1" t="s">
        <v>11</v>
      </c>
      <c r="E13435" t="s">
        <v>12</v>
      </c>
      <c r="F13435" s="4" t="s">
        <v>16</v>
      </c>
      <c r="G13435" s="3">
        <v>6.3772200000000003</v>
      </c>
      <c r="H13435" s="8">
        <v>0.41829660743650576</v>
      </c>
      <c r="I13435" s="26" t="str">
        <f>INDEX('Data Tab2'!$C:$C,MATCH('Data Tab1'!A13435,'Data Tab2'!$A:$A,0))</f>
        <v>DTM3</v>
      </c>
    </row>
    <row r="13436" spans="1:9">
      <c r="A13436" s="55">
        <v>104399052</v>
      </c>
      <c r="B13436" s="1" t="s">
        <v>33</v>
      </c>
      <c r="C13436" t="s">
        <v>32</v>
      </c>
      <c r="D13436" s="1" t="s">
        <v>11</v>
      </c>
      <c r="E13436" t="s">
        <v>12</v>
      </c>
      <c r="F13436" s="4" t="s">
        <v>34</v>
      </c>
      <c r="G13436" s="3">
        <v>10.999993</v>
      </c>
      <c r="H13436" s="8">
        <v>0.72658152887279792</v>
      </c>
      <c r="I13436" s="26" t="str">
        <f>INDEX('Data Tab2'!$C:$C,MATCH('Data Tab1'!A13436,'Data Tab2'!$A:$A,0))</f>
        <v>DUS2</v>
      </c>
    </row>
    <row r="13437" spans="1:9" hidden="1">
      <c r="A13437" s="55">
        <v>104399052</v>
      </c>
      <c r="B13437" s="1" t="s">
        <v>33</v>
      </c>
      <c r="C13437" t="s">
        <v>32</v>
      </c>
      <c r="D13437" s="1" t="s">
        <v>11</v>
      </c>
      <c r="E13437" t="s">
        <v>12</v>
      </c>
      <c r="F13437" s="4" t="s">
        <v>14</v>
      </c>
      <c r="G13437" s="3">
        <v>10.923325</v>
      </c>
      <c r="H13437" s="8">
        <v>0.95055827689751882</v>
      </c>
      <c r="I13437" s="26" t="str">
        <f>INDEX('Data Tab2'!$C:$C,MATCH('Data Tab1'!A13437,'Data Tab2'!$A:$A,0))</f>
        <v>DUS2</v>
      </c>
    </row>
    <row r="13438" spans="1:9" hidden="1">
      <c r="A13438" s="55">
        <v>104399052</v>
      </c>
      <c r="B13438" s="1" t="s">
        <v>33</v>
      </c>
      <c r="C13438" t="s">
        <v>32</v>
      </c>
      <c r="D13438" s="1" t="s">
        <v>11</v>
      </c>
      <c r="E13438" t="s">
        <v>12</v>
      </c>
      <c r="F13438" s="4" t="s">
        <v>15</v>
      </c>
      <c r="G13438" s="3">
        <v>10.778048999999999</v>
      </c>
      <c r="H13438" s="8">
        <v>0.19805267562930218</v>
      </c>
      <c r="I13438" s="26" t="str">
        <f>INDEX('Data Tab2'!$C:$C,MATCH('Data Tab1'!A13438,'Data Tab2'!$A:$A,0))</f>
        <v>DUS2</v>
      </c>
    </row>
    <row r="13439" spans="1:9" hidden="1">
      <c r="A13439" s="55">
        <v>104399052</v>
      </c>
      <c r="B13439" s="1" t="s">
        <v>33</v>
      </c>
      <c r="C13439" t="s">
        <v>32</v>
      </c>
      <c r="D13439" s="1" t="s">
        <v>11</v>
      </c>
      <c r="E13439" t="s">
        <v>12</v>
      </c>
      <c r="F13439" s="4" t="s">
        <v>16</v>
      </c>
      <c r="G13439" s="3">
        <v>4.5499929999999997</v>
      </c>
      <c r="H13439" s="8">
        <v>0.94875328982603746</v>
      </c>
      <c r="I13439" s="26" t="str">
        <f>INDEX('Data Tab2'!$C:$C,MATCH('Data Tab1'!A13439,'Data Tab2'!$A:$A,0))</f>
        <v>DUS2</v>
      </c>
    </row>
    <row r="13440" spans="1:9" hidden="1">
      <c r="A13440" s="55">
        <v>104399052</v>
      </c>
      <c r="B13440" s="1" t="s">
        <v>33</v>
      </c>
      <c r="C13440" t="s">
        <v>32</v>
      </c>
      <c r="D13440" s="1" t="s">
        <v>17</v>
      </c>
      <c r="E13440" t="s">
        <v>18</v>
      </c>
      <c r="F13440" s="4" t="s">
        <v>35</v>
      </c>
      <c r="G13440" s="3">
        <v>9.7477719999999994</v>
      </c>
      <c r="H13440" s="8">
        <v>0.97774431301876008</v>
      </c>
      <c r="I13440" s="26" t="str">
        <f>INDEX('Data Tab2'!$C:$C,MATCH('Data Tab1'!A13440,'Data Tab2'!$A:$A,0))</f>
        <v>DUS2</v>
      </c>
    </row>
    <row r="13441" spans="1:9" hidden="1">
      <c r="A13441" s="55">
        <v>104399052</v>
      </c>
      <c r="B13441" s="1" t="s">
        <v>33</v>
      </c>
      <c r="C13441" t="s">
        <v>32</v>
      </c>
      <c r="D13441" s="1" t="s">
        <v>17</v>
      </c>
      <c r="E13441" t="s">
        <v>18</v>
      </c>
      <c r="F13441" s="4" t="s">
        <v>36</v>
      </c>
      <c r="G13441" s="3">
        <v>9.9999929999999999</v>
      </c>
      <c r="H13441" s="8">
        <v>0.21761236494828418</v>
      </c>
      <c r="I13441" s="26" t="str">
        <f>INDEX('Data Tab2'!$C:$C,MATCH('Data Tab1'!A13441,'Data Tab2'!$A:$A,0))</f>
        <v>DUS2</v>
      </c>
    </row>
    <row r="13442" spans="1:9" hidden="1">
      <c r="A13442" s="55">
        <v>104399052</v>
      </c>
      <c r="B13442" s="1" t="s">
        <v>33</v>
      </c>
      <c r="C13442" t="s">
        <v>32</v>
      </c>
      <c r="D13442" s="1" t="s">
        <v>17</v>
      </c>
      <c r="E13442" t="s">
        <v>18</v>
      </c>
      <c r="F13442" s="4" t="s">
        <v>38</v>
      </c>
      <c r="G13442" s="3">
        <v>8.566103</v>
      </c>
      <c r="H13442" s="8">
        <v>0.64037189870384603</v>
      </c>
      <c r="I13442" s="26" t="str">
        <f>INDEX('Data Tab2'!$C:$C,MATCH('Data Tab1'!A13442,'Data Tab2'!$A:$A,0))</f>
        <v>DUS2</v>
      </c>
    </row>
    <row r="13443" spans="1:9" hidden="1">
      <c r="A13443" s="55">
        <v>104399052</v>
      </c>
      <c r="B13443" s="1" t="s">
        <v>33</v>
      </c>
      <c r="C13443" t="s">
        <v>32</v>
      </c>
      <c r="D13443" s="1" t="s">
        <v>17</v>
      </c>
      <c r="E13443" t="s">
        <v>18</v>
      </c>
      <c r="F13443" s="4" t="s">
        <v>22</v>
      </c>
      <c r="G13443" s="3">
        <v>9.8269359999999999</v>
      </c>
      <c r="H13443" s="8">
        <v>0.28643584410281542</v>
      </c>
      <c r="I13443" s="26" t="str">
        <f>INDEX('Data Tab2'!$C:$C,MATCH('Data Tab1'!A13443,'Data Tab2'!$A:$A,0))</f>
        <v>DUS2</v>
      </c>
    </row>
    <row r="13444" spans="1:9" hidden="1">
      <c r="A13444" s="55">
        <v>104399052</v>
      </c>
      <c r="B13444" s="1" t="s">
        <v>33</v>
      </c>
      <c r="C13444" t="s">
        <v>32</v>
      </c>
      <c r="D13444" s="1" t="s">
        <v>17</v>
      </c>
      <c r="E13444" t="s">
        <v>23</v>
      </c>
      <c r="F13444" s="4" t="s">
        <v>24</v>
      </c>
      <c r="G13444" s="3">
        <v>9.9999920000000007</v>
      </c>
      <c r="H13444" s="8">
        <v>0.35085779129370198</v>
      </c>
      <c r="I13444" s="26" t="str">
        <f>INDEX('Data Tab2'!$C:$C,MATCH('Data Tab1'!A13444,'Data Tab2'!$A:$A,0))</f>
        <v>DUS2</v>
      </c>
    </row>
    <row r="13445" spans="1:9" hidden="1">
      <c r="A13445" s="56">
        <v>104399052</v>
      </c>
      <c r="B13445" s="1" t="s">
        <v>33</v>
      </c>
      <c r="C13445" t="s">
        <v>32</v>
      </c>
      <c r="D13445" s="1" t="s">
        <v>17</v>
      </c>
      <c r="E13445" t="s">
        <v>23</v>
      </c>
      <c r="F13445" s="4" t="s">
        <v>25</v>
      </c>
      <c r="G13445" s="3">
        <v>8.7377710000000004</v>
      </c>
      <c r="H13445" s="8">
        <v>0.71911648143478857</v>
      </c>
      <c r="I13445" s="26" t="str">
        <f>INDEX('Data Tab2'!$C:$C,MATCH('Data Tab1'!A13445,'Data Tab2'!$A:$A,0))</f>
        <v>DUS2</v>
      </c>
    </row>
    <row r="13446" spans="1:9">
      <c r="A13446" s="55">
        <v>104399066</v>
      </c>
      <c r="B13446" s="1" t="s">
        <v>9</v>
      </c>
      <c r="C13446" t="s">
        <v>37</v>
      </c>
      <c r="D13446" s="1" t="s">
        <v>17</v>
      </c>
      <c r="E13446" t="s">
        <v>23</v>
      </c>
      <c r="F13446" s="4" t="s">
        <v>24</v>
      </c>
      <c r="G13446" s="3">
        <v>5.319998</v>
      </c>
      <c r="H13446" s="8">
        <v>0.52562989694573292</v>
      </c>
      <c r="I13446" s="26" t="str">
        <f>INDEX('Data Tab2'!$C:$C,MATCH('Data Tab1'!A13446,'Data Tab2'!$A:$A,0))</f>
        <v>DUS4</v>
      </c>
    </row>
    <row r="13447" spans="1:9" hidden="1">
      <c r="A13447" s="55">
        <v>104399066</v>
      </c>
      <c r="B13447" s="1" t="s">
        <v>9</v>
      </c>
      <c r="C13447" t="s">
        <v>31</v>
      </c>
      <c r="D13447" s="1" t="s">
        <v>11</v>
      </c>
      <c r="E13447" t="s">
        <v>12</v>
      </c>
      <c r="F13447" s="4" t="s">
        <v>13</v>
      </c>
      <c r="G13447" s="3">
        <v>10.999998</v>
      </c>
      <c r="H13447" s="8">
        <v>0.9484611889896829</v>
      </c>
      <c r="I13447" s="26" t="str">
        <f>INDEX('Data Tab2'!$C:$C,MATCH('Data Tab1'!A13447,'Data Tab2'!$A:$A,0))</f>
        <v>DUS4</v>
      </c>
    </row>
    <row r="13448" spans="1:9" hidden="1">
      <c r="A13448" s="55">
        <v>104399066</v>
      </c>
      <c r="B13448" s="1" t="s">
        <v>9</v>
      </c>
      <c r="C13448" t="s">
        <v>31</v>
      </c>
      <c r="D13448" s="1" t="s">
        <v>11</v>
      </c>
      <c r="E13448" t="s">
        <v>12</v>
      </c>
      <c r="F13448" s="4" t="s">
        <v>34</v>
      </c>
      <c r="G13448" s="3">
        <v>10.999998</v>
      </c>
      <c r="H13448" s="8">
        <v>0.20651358614951909</v>
      </c>
      <c r="I13448" s="26" t="str">
        <f>INDEX('Data Tab2'!$C:$C,MATCH('Data Tab1'!A13448,'Data Tab2'!$A:$A,0))</f>
        <v>DUS4</v>
      </c>
    </row>
    <row r="13449" spans="1:9" hidden="1">
      <c r="A13449" s="55">
        <v>104399066</v>
      </c>
      <c r="B13449" s="1" t="s">
        <v>9</v>
      </c>
      <c r="C13449" t="s">
        <v>31</v>
      </c>
      <c r="D13449" s="1" t="s">
        <v>11</v>
      </c>
      <c r="E13449" t="s">
        <v>12</v>
      </c>
      <c r="F13449" s="4" t="s">
        <v>14</v>
      </c>
      <c r="G13449" s="3">
        <v>10.719443</v>
      </c>
      <c r="H13449" s="8">
        <v>0.25470163030971626</v>
      </c>
      <c r="I13449" s="26" t="str">
        <f>INDEX('Data Tab2'!$C:$C,MATCH('Data Tab1'!A13449,'Data Tab2'!$A:$A,0))</f>
        <v>DUS4</v>
      </c>
    </row>
    <row r="13450" spans="1:9" hidden="1">
      <c r="A13450" s="55">
        <v>104399066</v>
      </c>
      <c r="B13450" s="1" t="s">
        <v>9</v>
      </c>
      <c r="C13450" t="s">
        <v>31</v>
      </c>
      <c r="D13450" s="1" t="s">
        <v>11</v>
      </c>
      <c r="E13450" t="s">
        <v>12</v>
      </c>
      <c r="F13450" s="4" t="s">
        <v>15</v>
      </c>
      <c r="G13450" s="3">
        <v>10.999998</v>
      </c>
      <c r="H13450" s="8">
        <v>0.88052838467741257</v>
      </c>
      <c r="I13450" s="26" t="str">
        <f>INDEX('Data Tab2'!$C:$C,MATCH('Data Tab1'!A13450,'Data Tab2'!$A:$A,0))</f>
        <v>DUS4</v>
      </c>
    </row>
    <row r="13451" spans="1:9" hidden="1">
      <c r="A13451" s="55">
        <v>104399066</v>
      </c>
      <c r="B13451" s="1" t="s">
        <v>9</v>
      </c>
      <c r="C13451" t="s">
        <v>31</v>
      </c>
      <c r="D13451" s="1" t="s">
        <v>11</v>
      </c>
      <c r="E13451" t="s">
        <v>12</v>
      </c>
      <c r="F13451" s="4" t="s">
        <v>28</v>
      </c>
      <c r="G13451" s="3">
        <v>10.999998</v>
      </c>
      <c r="H13451" s="8">
        <v>0.99937213694834703</v>
      </c>
      <c r="I13451" s="26" t="str">
        <f>INDEX('Data Tab2'!$C:$C,MATCH('Data Tab1'!A13451,'Data Tab2'!$A:$A,0))</f>
        <v>DUS4</v>
      </c>
    </row>
    <row r="13452" spans="1:9" hidden="1">
      <c r="A13452" s="55">
        <v>104399066</v>
      </c>
      <c r="B13452" s="1" t="s">
        <v>9</v>
      </c>
      <c r="C13452" t="s">
        <v>32</v>
      </c>
      <c r="D13452" s="1" t="s">
        <v>17</v>
      </c>
      <c r="E13452" t="s">
        <v>18</v>
      </c>
      <c r="F13452" s="4" t="s">
        <v>38</v>
      </c>
      <c r="G13452" s="3">
        <v>5.8130480000000002</v>
      </c>
      <c r="H13452" s="8">
        <v>0.66854359264035723</v>
      </c>
      <c r="I13452" s="26" t="str">
        <f>INDEX('Data Tab2'!$C:$C,MATCH('Data Tab1'!A13452,'Data Tab2'!$A:$A,0))</f>
        <v>DUS4</v>
      </c>
    </row>
    <row r="13453" spans="1:9" hidden="1">
      <c r="A13453" s="55">
        <v>104399066</v>
      </c>
      <c r="B13453" s="1" t="s">
        <v>9</v>
      </c>
      <c r="C13453" t="s">
        <v>32</v>
      </c>
      <c r="D13453" s="1" t="s">
        <v>17</v>
      </c>
      <c r="E13453" t="s">
        <v>18</v>
      </c>
      <c r="F13453" s="4" t="s">
        <v>19</v>
      </c>
      <c r="G13453" s="3">
        <v>2.0416599999999998</v>
      </c>
      <c r="H13453" s="8">
        <v>0.33658079660418261</v>
      </c>
      <c r="I13453" s="26" t="str">
        <f>INDEX('Data Tab2'!$C:$C,MATCH('Data Tab1'!A13453,'Data Tab2'!$A:$A,0))</f>
        <v>DUS4</v>
      </c>
    </row>
    <row r="13454" spans="1:9" hidden="1">
      <c r="A13454" s="55">
        <v>104399066</v>
      </c>
      <c r="B13454" s="1" t="s">
        <v>33</v>
      </c>
      <c r="C13454" t="s">
        <v>31</v>
      </c>
      <c r="D13454" s="1" t="s">
        <v>17</v>
      </c>
      <c r="E13454" t="s">
        <v>18</v>
      </c>
      <c r="F13454" s="4" t="s">
        <v>35</v>
      </c>
      <c r="G13454" s="3">
        <v>8.9999979999999997</v>
      </c>
      <c r="H13454" s="8">
        <v>0.11563601864713469</v>
      </c>
      <c r="I13454" s="26" t="str">
        <f>INDEX('Data Tab2'!$C:$C,MATCH('Data Tab1'!A13454,'Data Tab2'!$A:$A,0))</f>
        <v>DUS4</v>
      </c>
    </row>
    <row r="13455" spans="1:9" hidden="1">
      <c r="A13455" s="55">
        <v>104399066</v>
      </c>
      <c r="B13455" s="1" t="s">
        <v>33</v>
      </c>
      <c r="C13455" t="s">
        <v>31</v>
      </c>
      <c r="D13455" s="1" t="s">
        <v>17</v>
      </c>
      <c r="E13455" t="s">
        <v>18</v>
      </c>
      <c r="F13455" s="4" t="s">
        <v>38</v>
      </c>
      <c r="G13455" s="3">
        <v>4.0049989999999998</v>
      </c>
      <c r="H13455" s="8">
        <v>0.31705480521684171</v>
      </c>
      <c r="I13455" s="26" t="str">
        <f>INDEX('Data Tab2'!$C:$C,MATCH('Data Tab1'!A13455,'Data Tab2'!$A:$A,0))</f>
        <v>DUS4</v>
      </c>
    </row>
    <row r="13456" spans="1:9" hidden="1">
      <c r="A13456" s="55">
        <v>104399066</v>
      </c>
      <c r="B13456" s="1" t="s">
        <v>33</v>
      </c>
      <c r="C13456" t="s">
        <v>31</v>
      </c>
      <c r="D13456" s="1" t="s">
        <v>17</v>
      </c>
      <c r="E13456" t="s">
        <v>18</v>
      </c>
      <c r="F13456" s="4" t="s">
        <v>19</v>
      </c>
      <c r="G13456" s="3">
        <v>7.9583310000000003</v>
      </c>
      <c r="H13456" s="8">
        <v>0.39640228295760283</v>
      </c>
      <c r="I13456" s="26" t="str">
        <f>INDEX('Data Tab2'!$C:$C,MATCH('Data Tab1'!A13456,'Data Tab2'!$A:$A,0))</f>
        <v>DUS4</v>
      </c>
    </row>
    <row r="13457" spans="1:9" hidden="1">
      <c r="A13457" s="56">
        <v>104399066</v>
      </c>
      <c r="B13457" s="1" t="s">
        <v>33</v>
      </c>
      <c r="C13457" t="s">
        <v>31</v>
      </c>
      <c r="D13457" s="1" t="s">
        <v>17</v>
      </c>
      <c r="E13457" t="s">
        <v>23</v>
      </c>
      <c r="F13457" s="4" t="s">
        <v>24</v>
      </c>
      <c r="G13457" s="3">
        <v>3.912776</v>
      </c>
      <c r="H13457" s="8">
        <v>0.55894210789306153</v>
      </c>
      <c r="I13457" s="26" t="str">
        <f>INDEX('Data Tab2'!$C:$C,MATCH('Data Tab1'!A13457,'Data Tab2'!$A:$A,0))</f>
        <v>DUS4</v>
      </c>
    </row>
    <row r="13458" spans="1:9">
      <c r="A13458" s="55">
        <v>104399076</v>
      </c>
      <c r="B13458" s="1" t="s">
        <v>9</v>
      </c>
      <c r="C13458" t="s">
        <v>40</v>
      </c>
      <c r="D13458" s="1" t="s">
        <v>11</v>
      </c>
      <c r="E13458" t="s">
        <v>12</v>
      </c>
      <c r="F13458" s="4" t="s">
        <v>14</v>
      </c>
      <c r="G13458" s="3">
        <v>8.6783269999999995</v>
      </c>
      <c r="H13458" s="8">
        <v>0.64735178612419941</v>
      </c>
      <c r="I13458" s="26" t="str">
        <f>INDEX('Data Tab2'!$C:$C,MATCH('Data Tab1'!A13458,'Data Tab2'!$A:$A,0))</f>
        <v>EDI4</v>
      </c>
    </row>
    <row r="13459" spans="1:9" hidden="1">
      <c r="A13459" s="55">
        <v>104399076</v>
      </c>
      <c r="B13459" s="1" t="s">
        <v>9</v>
      </c>
      <c r="C13459" t="s">
        <v>40</v>
      </c>
      <c r="D13459" s="1" t="s">
        <v>11</v>
      </c>
      <c r="E13459" t="s">
        <v>12</v>
      </c>
      <c r="F13459" s="4" t="s">
        <v>28</v>
      </c>
      <c r="G13459" s="3">
        <v>2.1997179999999998</v>
      </c>
      <c r="H13459" s="8">
        <v>0.25337862103109698</v>
      </c>
      <c r="I13459" s="26" t="str">
        <f>INDEX('Data Tab2'!$C:$C,MATCH('Data Tab1'!A13459,'Data Tab2'!$A:$A,0))</f>
        <v>EDI4</v>
      </c>
    </row>
    <row r="13460" spans="1:9" hidden="1">
      <c r="A13460" s="55">
        <v>104399076</v>
      </c>
      <c r="B13460" s="1" t="s">
        <v>9</v>
      </c>
      <c r="C13460" t="s">
        <v>40</v>
      </c>
      <c r="D13460" s="1" t="s">
        <v>11</v>
      </c>
      <c r="E13460" t="s">
        <v>12</v>
      </c>
      <c r="F13460" s="4" t="s">
        <v>29</v>
      </c>
      <c r="G13460" s="3">
        <v>3.8149959999999998</v>
      </c>
      <c r="H13460" s="8">
        <v>0.48596711764516498</v>
      </c>
      <c r="I13460" s="26" t="str">
        <f>INDEX('Data Tab2'!$C:$C,MATCH('Data Tab1'!A13460,'Data Tab2'!$A:$A,0))</f>
        <v>EDI4</v>
      </c>
    </row>
    <row r="13461" spans="1:9" hidden="1">
      <c r="A13461" s="55">
        <v>104399076</v>
      </c>
      <c r="B13461" s="1" t="s">
        <v>9</v>
      </c>
      <c r="C13461" t="s">
        <v>26</v>
      </c>
      <c r="D13461" s="1" t="s">
        <v>11</v>
      </c>
      <c r="E13461" t="s">
        <v>12</v>
      </c>
      <c r="F13461" s="4" t="s">
        <v>28</v>
      </c>
      <c r="G13461" s="3">
        <v>7.2824970000000002</v>
      </c>
      <c r="H13461" s="8">
        <v>0.7335020128084917</v>
      </c>
      <c r="I13461" s="26" t="str">
        <f>INDEX('Data Tab2'!$C:$C,MATCH('Data Tab1'!A13461,'Data Tab2'!$A:$A,0))</f>
        <v>EDI4</v>
      </c>
    </row>
    <row r="13462" spans="1:9" hidden="1">
      <c r="A13462" s="55">
        <v>104399076</v>
      </c>
      <c r="B13462" s="1" t="s">
        <v>33</v>
      </c>
      <c r="C13462" t="s">
        <v>27</v>
      </c>
      <c r="D13462" s="1" t="s">
        <v>11</v>
      </c>
      <c r="E13462" t="s">
        <v>12</v>
      </c>
      <c r="F13462" s="4" t="s">
        <v>13</v>
      </c>
      <c r="G13462" s="3">
        <v>9.9799959999999999</v>
      </c>
      <c r="H13462" s="8">
        <v>0.24080879965417312</v>
      </c>
      <c r="I13462" s="26" t="str">
        <f>INDEX('Data Tab2'!$C:$C,MATCH('Data Tab1'!A13462,'Data Tab2'!$A:$A,0))</f>
        <v>EDI4</v>
      </c>
    </row>
    <row r="13463" spans="1:9" hidden="1">
      <c r="A13463" s="55">
        <v>104399076</v>
      </c>
      <c r="B13463" s="1" t="s">
        <v>33</v>
      </c>
      <c r="C13463" t="s">
        <v>27</v>
      </c>
      <c r="D13463" s="1" t="s">
        <v>11</v>
      </c>
      <c r="E13463" t="s">
        <v>12</v>
      </c>
      <c r="F13463" s="4" t="s">
        <v>34</v>
      </c>
      <c r="G13463" s="3">
        <v>9.9847180000000009</v>
      </c>
      <c r="H13463" s="8">
        <v>0.84354268242700203</v>
      </c>
      <c r="I13463" s="26" t="str">
        <f>INDEX('Data Tab2'!$C:$C,MATCH('Data Tab1'!A13463,'Data Tab2'!$A:$A,0))</f>
        <v>EDI4</v>
      </c>
    </row>
    <row r="13464" spans="1:9" hidden="1">
      <c r="A13464" s="55">
        <v>104399076</v>
      </c>
      <c r="B13464" s="1" t="s">
        <v>33</v>
      </c>
      <c r="C13464" t="s">
        <v>27</v>
      </c>
      <c r="D13464" s="1" t="s">
        <v>11</v>
      </c>
      <c r="E13464" t="s">
        <v>12</v>
      </c>
      <c r="F13464" s="4" t="s">
        <v>14</v>
      </c>
      <c r="G13464" s="3">
        <v>1.1013850000000001</v>
      </c>
      <c r="H13464" s="8">
        <v>0.93386947676000998</v>
      </c>
      <c r="I13464" s="26" t="str">
        <f>INDEX('Data Tab2'!$C:$C,MATCH('Data Tab1'!A13464,'Data Tab2'!$A:$A,0))</f>
        <v>EDI4</v>
      </c>
    </row>
    <row r="13465" spans="1:9" hidden="1">
      <c r="A13465" s="55">
        <v>104399076</v>
      </c>
      <c r="B13465" s="1" t="s">
        <v>33</v>
      </c>
      <c r="C13465" t="s">
        <v>27</v>
      </c>
      <c r="D13465" s="1" t="s">
        <v>11</v>
      </c>
      <c r="E13465" t="s">
        <v>12</v>
      </c>
      <c r="F13465" s="4" t="s">
        <v>29</v>
      </c>
      <c r="G13465" s="3">
        <v>4.9352739999999997</v>
      </c>
      <c r="H13465" s="8">
        <v>0.15064225483852312</v>
      </c>
      <c r="I13465" s="26" t="str">
        <f>INDEX('Data Tab2'!$C:$C,MATCH('Data Tab1'!A13465,'Data Tab2'!$A:$A,0))</f>
        <v>EDI4</v>
      </c>
    </row>
    <row r="13466" spans="1:9" hidden="1">
      <c r="A13466" s="55">
        <v>104399076</v>
      </c>
      <c r="B13466" s="1" t="s">
        <v>33</v>
      </c>
      <c r="C13466" t="s">
        <v>27</v>
      </c>
      <c r="D13466" s="1" t="s">
        <v>17</v>
      </c>
      <c r="E13466" t="s">
        <v>18</v>
      </c>
      <c r="F13466" s="4" t="s">
        <v>35</v>
      </c>
      <c r="G13466" s="3">
        <v>9.4791629999999998</v>
      </c>
      <c r="H13466" s="8">
        <v>0.75666135532373235</v>
      </c>
      <c r="I13466" s="26" t="str">
        <f>INDEX('Data Tab2'!$C:$C,MATCH('Data Tab1'!A13466,'Data Tab2'!$A:$A,0))</f>
        <v>EDI4</v>
      </c>
    </row>
    <row r="13467" spans="1:9" hidden="1">
      <c r="A13467" s="55">
        <v>104399076</v>
      </c>
      <c r="B13467" s="1" t="s">
        <v>33</v>
      </c>
      <c r="C13467" t="s">
        <v>27</v>
      </c>
      <c r="D13467" s="1" t="s">
        <v>17</v>
      </c>
      <c r="E13467" t="s">
        <v>18</v>
      </c>
      <c r="F13467" s="4" t="s">
        <v>36</v>
      </c>
      <c r="G13467" s="3">
        <v>7.3905519999999996</v>
      </c>
      <c r="H13467" s="8">
        <v>0.86477222305457913</v>
      </c>
      <c r="I13467" s="26" t="str">
        <f>INDEX('Data Tab2'!$C:$C,MATCH('Data Tab1'!A13467,'Data Tab2'!$A:$A,0))</f>
        <v>EDI4</v>
      </c>
    </row>
    <row r="13468" spans="1:9" hidden="1">
      <c r="A13468" s="55">
        <v>104399076</v>
      </c>
      <c r="B13468" s="1" t="s">
        <v>33</v>
      </c>
      <c r="C13468" t="s">
        <v>27</v>
      </c>
      <c r="D13468" s="1" t="s">
        <v>17</v>
      </c>
      <c r="E13468" t="s">
        <v>18</v>
      </c>
      <c r="F13468" s="4" t="s">
        <v>38</v>
      </c>
      <c r="G13468" s="3">
        <v>9.9786070000000002</v>
      </c>
      <c r="H13468" s="8">
        <v>0.87244477228580897</v>
      </c>
      <c r="I13468" s="26" t="str">
        <f>INDEX('Data Tab2'!$C:$C,MATCH('Data Tab1'!A13468,'Data Tab2'!$A:$A,0))</f>
        <v>EDI4</v>
      </c>
    </row>
    <row r="13469" spans="1:9" hidden="1">
      <c r="A13469" s="55">
        <v>104399076</v>
      </c>
      <c r="B13469" s="1" t="s">
        <v>33</v>
      </c>
      <c r="C13469" t="s">
        <v>27</v>
      </c>
      <c r="D13469" s="1" t="s">
        <v>17</v>
      </c>
      <c r="E13469" t="s">
        <v>18</v>
      </c>
      <c r="F13469" s="4" t="s">
        <v>21</v>
      </c>
      <c r="G13469" s="3">
        <v>9.9758279999999999</v>
      </c>
      <c r="H13469" s="8">
        <v>0.78047862822075043</v>
      </c>
      <c r="I13469" s="26" t="str">
        <f>INDEX('Data Tab2'!$C:$C,MATCH('Data Tab1'!A13469,'Data Tab2'!$A:$A,0))</f>
        <v>EDI4</v>
      </c>
    </row>
    <row r="13470" spans="1:9" hidden="1">
      <c r="A13470" s="55">
        <v>104399076</v>
      </c>
      <c r="B13470" s="1" t="s">
        <v>33</v>
      </c>
      <c r="C13470" t="s">
        <v>27</v>
      </c>
      <c r="D13470" s="1" t="s">
        <v>17</v>
      </c>
      <c r="E13470" t="s">
        <v>18</v>
      </c>
      <c r="F13470" s="4" t="s">
        <v>22</v>
      </c>
      <c r="G13470" s="3">
        <v>5.3733300000000002</v>
      </c>
      <c r="H13470" s="8">
        <v>0.36651173157494643</v>
      </c>
      <c r="I13470" s="26" t="str">
        <f>INDEX('Data Tab2'!$C:$C,MATCH('Data Tab1'!A13470,'Data Tab2'!$A:$A,0))</f>
        <v>EDI4</v>
      </c>
    </row>
    <row r="13471" spans="1:9" hidden="1">
      <c r="A13471" s="55">
        <v>104399076</v>
      </c>
      <c r="B13471" s="1" t="s">
        <v>33</v>
      </c>
      <c r="C13471" t="s">
        <v>27</v>
      </c>
      <c r="D13471" s="1" t="s">
        <v>17</v>
      </c>
      <c r="E13471" t="s">
        <v>23</v>
      </c>
      <c r="F13471" s="4" t="s">
        <v>24</v>
      </c>
      <c r="G13471" s="3">
        <v>9.9869409999999998</v>
      </c>
      <c r="H13471" s="8">
        <v>2.3964371481806079E-2</v>
      </c>
      <c r="I13471" s="26" t="str">
        <f>INDEX('Data Tab2'!$C:$C,MATCH('Data Tab1'!A13471,'Data Tab2'!$A:$A,0))</f>
        <v>EDI4</v>
      </c>
    </row>
    <row r="13472" spans="1:9" hidden="1">
      <c r="A13472" s="56">
        <v>104399076</v>
      </c>
      <c r="B13472" s="1" t="s">
        <v>33</v>
      </c>
      <c r="C13472" t="s">
        <v>27</v>
      </c>
      <c r="D13472" s="1" t="s">
        <v>17</v>
      </c>
      <c r="E13472" t="s">
        <v>23</v>
      </c>
      <c r="F13472" s="4" t="s">
        <v>25</v>
      </c>
      <c r="G13472" s="3">
        <v>9.9852720000000001</v>
      </c>
      <c r="H13472" s="8">
        <v>0.78927048948290468</v>
      </c>
      <c r="I13472" s="26" t="str">
        <f>INDEX('Data Tab2'!$C:$C,MATCH('Data Tab1'!A13472,'Data Tab2'!$A:$A,0))</f>
        <v>EDI4</v>
      </c>
    </row>
    <row r="13473" spans="1:9">
      <c r="A13473" s="55">
        <v>104399091</v>
      </c>
      <c r="B13473" s="1" t="s">
        <v>33</v>
      </c>
      <c r="C13473" t="s">
        <v>31</v>
      </c>
      <c r="D13473" s="1" t="s">
        <v>11</v>
      </c>
      <c r="E13473" t="s">
        <v>12</v>
      </c>
      <c r="F13473" s="4" t="s">
        <v>13</v>
      </c>
      <c r="G13473" s="3">
        <v>9.5261089999999999</v>
      </c>
      <c r="H13473" s="8">
        <v>3.5009369925873446E-2</v>
      </c>
      <c r="I13473" s="26" t="str">
        <f>INDEX('Data Tab2'!$C:$C,MATCH('Data Tab1'!A13473,'Data Tab2'!$A:$A,0))</f>
        <v>EMA1</v>
      </c>
    </row>
    <row r="13474" spans="1:9" hidden="1">
      <c r="A13474" s="55">
        <v>104399091</v>
      </c>
      <c r="B13474" s="1" t="s">
        <v>33</v>
      </c>
      <c r="C13474" t="s">
        <v>31</v>
      </c>
      <c r="D13474" s="1" t="s">
        <v>11</v>
      </c>
      <c r="E13474" t="s">
        <v>12</v>
      </c>
      <c r="F13474" s="4" t="s">
        <v>34</v>
      </c>
      <c r="G13474" s="3">
        <v>10.477221</v>
      </c>
      <c r="H13474" s="8">
        <v>5.8379795852389726E-2</v>
      </c>
      <c r="I13474" s="26" t="str">
        <f>INDEX('Data Tab2'!$C:$C,MATCH('Data Tab1'!A13474,'Data Tab2'!$A:$A,0))</f>
        <v>EMA1</v>
      </c>
    </row>
    <row r="13475" spans="1:9" hidden="1">
      <c r="A13475" s="55">
        <v>104399091</v>
      </c>
      <c r="B13475" s="1" t="s">
        <v>33</v>
      </c>
      <c r="C13475" t="s">
        <v>31</v>
      </c>
      <c r="D13475" s="1" t="s">
        <v>11</v>
      </c>
      <c r="E13475" t="s">
        <v>12</v>
      </c>
      <c r="F13475" s="4" t="s">
        <v>14</v>
      </c>
      <c r="G13475" s="3">
        <v>10.43694</v>
      </c>
      <c r="H13475" s="8">
        <v>0.30343451186678161</v>
      </c>
      <c r="I13475" s="26" t="str">
        <f>INDEX('Data Tab2'!$C:$C,MATCH('Data Tab1'!A13475,'Data Tab2'!$A:$A,0))</f>
        <v>EMA1</v>
      </c>
    </row>
    <row r="13476" spans="1:9" hidden="1">
      <c r="A13476" s="55">
        <v>104399091</v>
      </c>
      <c r="B13476" s="1" t="s">
        <v>33</v>
      </c>
      <c r="C13476" t="s">
        <v>31</v>
      </c>
      <c r="D13476" s="1" t="s">
        <v>11</v>
      </c>
      <c r="E13476" t="s">
        <v>12</v>
      </c>
      <c r="F13476" s="4" t="s">
        <v>15</v>
      </c>
      <c r="G13476" s="3">
        <v>10.221382999999999</v>
      </c>
      <c r="H13476" s="8">
        <v>0.37277304139670253</v>
      </c>
      <c r="I13476" s="26" t="str">
        <f>INDEX('Data Tab2'!$C:$C,MATCH('Data Tab1'!A13476,'Data Tab2'!$A:$A,0))</f>
        <v>EMA1</v>
      </c>
    </row>
    <row r="13477" spans="1:9" hidden="1">
      <c r="A13477" s="55">
        <v>104399091</v>
      </c>
      <c r="B13477" s="1" t="s">
        <v>33</v>
      </c>
      <c r="C13477" t="s">
        <v>31</v>
      </c>
      <c r="D13477" s="1" t="s">
        <v>11</v>
      </c>
      <c r="E13477" t="s">
        <v>12</v>
      </c>
      <c r="F13477" s="4" t="s">
        <v>28</v>
      </c>
      <c r="G13477" s="3">
        <v>5.9999960000000003</v>
      </c>
      <c r="H13477" s="8">
        <v>0.33554124308167077</v>
      </c>
      <c r="I13477" s="26" t="str">
        <f>INDEX('Data Tab2'!$C:$C,MATCH('Data Tab1'!A13477,'Data Tab2'!$A:$A,0))</f>
        <v>EMA1</v>
      </c>
    </row>
    <row r="13478" spans="1:9" hidden="1">
      <c r="A13478" s="55">
        <v>104399091</v>
      </c>
      <c r="B13478" s="1" t="s">
        <v>33</v>
      </c>
      <c r="C13478" t="s">
        <v>31</v>
      </c>
      <c r="D13478" s="1" t="s">
        <v>11</v>
      </c>
      <c r="E13478" t="s">
        <v>12</v>
      </c>
      <c r="F13478" s="4" t="s">
        <v>16</v>
      </c>
      <c r="G13478" s="3">
        <v>4.9999960000000003</v>
      </c>
      <c r="H13478" s="8">
        <v>1.2759372456179197E-3</v>
      </c>
      <c r="I13478" s="26" t="str">
        <f>INDEX('Data Tab2'!$C:$C,MATCH('Data Tab1'!A13478,'Data Tab2'!$A:$A,0))</f>
        <v>EMA1</v>
      </c>
    </row>
    <row r="13479" spans="1:9" hidden="1">
      <c r="A13479" s="55">
        <v>104399091</v>
      </c>
      <c r="B13479" s="1" t="s">
        <v>33</v>
      </c>
      <c r="C13479" t="s">
        <v>31</v>
      </c>
      <c r="D13479" s="1" t="s">
        <v>17</v>
      </c>
      <c r="E13479" t="s">
        <v>18</v>
      </c>
      <c r="F13479" s="4" t="s">
        <v>35</v>
      </c>
      <c r="G13479" s="3">
        <v>4.9999989999999999</v>
      </c>
      <c r="H13479" s="8">
        <v>0.69300670122169128</v>
      </c>
      <c r="I13479" s="26" t="str">
        <f>INDEX('Data Tab2'!$C:$C,MATCH('Data Tab1'!A13479,'Data Tab2'!$A:$A,0))</f>
        <v>EMA1</v>
      </c>
    </row>
    <row r="13480" spans="1:9" hidden="1">
      <c r="A13480" s="55">
        <v>104399091</v>
      </c>
      <c r="B13480" s="1" t="s">
        <v>33</v>
      </c>
      <c r="C13480" t="s">
        <v>31</v>
      </c>
      <c r="D13480" s="1" t="s">
        <v>17</v>
      </c>
      <c r="E13480" t="s">
        <v>18</v>
      </c>
      <c r="F13480" s="4" t="s">
        <v>36</v>
      </c>
      <c r="G13480" s="3">
        <v>9.6794419999999999</v>
      </c>
      <c r="H13480" s="8">
        <v>0.34453785072535148</v>
      </c>
      <c r="I13480" s="26" t="str">
        <f>INDEX('Data Tab2'!$C:$C,MATCH('Data Tab1'!A13480,'Data Tab2'!$A:$A,0))</f>
        <v>EMA1</v>
      </c>
    </row>
    <row r="13481" spans="1:9" hidden="1">
      <c r="A13481" s="55">
        <v>104399091</v>
      </c>
      <c r="B13481" s="1" t="s">
        <v>33</v>
      </c>
      <c r="C13481" t="s">
        <v>31</v>
      </c>
      <c r="D13481" s="1" t="s">
        <v>17</v>
      </c>
      <c r="E13481" t="s">
        <v>18</v>
      </c>
      <c r="F13481" s="4" t="s">
        <v>38</v>
      </c>
      <c r="G13481" s="3">
        <v>7.8505539999999998</v>
      </c>
      <c r="H13481" s="8">
        <v>0.16278247373043031</v>
      </c>
      <c r="I13481" s="26" t="str">
        <f>INDEX('Data Tab2'!$C:$C,MATCH('Data Tab1'!A13481,'Data Tab2'!$A:$A,0))</f>
        <v>EMA1</v>
      </c>
    </row>
    <row r="13482" spans="1:9" hidden="1">
      <c r="A13482" s="55">
        <v>104399091</v>
      </c>
      <c r="B13482" s="1" t="s">
        <v>33</v>
      </c>
      <c r="C13482" t="s">
        <v>31</v>
      </c>
      <c r="D13482" s="1" t="s">
        <v>17</v>
      </c>
      <c r="E13482" t="s">
        <v>18</v>
      </c>
      <c r="F13482" s="4" t="s">
        <v>19</v>
      </c>
      <c r="G13482" s="3">
        <v>4.6469389999999997</v>
      </c>
      <c r="H13482" s="8">
        <v>0.74954387640361342</v>
      </c>
      <c r="I13482" s="26" t="str">
        <f>INDEX('Data Tab2'!$C:$C,MATCH('Data Tab1'!A13482,'Data Tab2'!$A:$A,0))</f>
        <v>EMA1</v>
      </c>
    </row>
    <row r="13483" spans="1:9" hidden="1">
      <c r="A13483" s="55">
        <v>104399091</v>
      </c>
      <c r="B13483" s="1" t="s">
        <v>33</v>
      </c>
      <c r="C13483" t="s">
        <v>31</v>
      </c>
      <c r="D13483" s="1" t="s">
        <v>17</v>
      </c>
      <c r="E13483" t="s">
        <v>18</v>
      </c>
      <c r="F13483" s="4" t="s">
        <v>21</v>
      </c>
      <c r="G13483" s="3">
        <v>4.9999979999999997</v>
      </c>
      <c r="H13483" s="8">
        <v>0.60714952741430062</v>
      </c>
      <c r="I13483" s="26" t="str">
        <f>INDEX('Data Tab2'!$C:$C,MATCH('Data Tab1'!A13483,'Data Tab2'!$A:$A,0))</f>
        <v>EMA1</v>
      </c>
    </row>
    <row r="13484" spans="1:9" hidden="1">
      <c r="A13484" s="55">
        <v>104399091</v>
      </c>
      <c r="B13484" s="1" t="s">
        <v>33</v>
      </c>
      <c r="C13484" t="s">
        <v>31</v>
      </c>
      <c r="D13484" s="1" t="s">
        <v>17</v>
      </c>
      <c r="E13484" t="s">
        <v>18</v>
      </c>
      <c r="F13484" s="4" t="s">
        <v>22</v>
      </c>
      <c r="G13484" s="3">
        <v>9.7880520000000004</v>
      </c>
      <c r="H13484" s="8">
        <v>0.9943579249667992</v>
      </c>
      <c r="I13484" s="26" t="str">
        <f>INDEX('Data Tab2'!$C:$C,MATCH('Data Tab1'!A13484,'Data Tab2'!$A:$A,0))</f>
        <v>EMA1</v>
      </c>
    </row>
    <row r="13485" spans="1:9" hidden="1">
      <c r="A13485" s="55">
        <v>104399091</v>
      </c>
      <c r="B13485" s="1" t="s">
        <v>33</v>
      </c>
      <c r="C13485" t="s">
        <v>31</v>
      </c>
      <c r="D13485" s="1" t="s">
        <v>17</v>
      </c>
      <c r="E13485" t="s">
        <v>23</v>
      </c>
      <c r="F13485" s="4" t="s">
        <v>24</v>
      </c>
      <c r="G13485" s="3">
        <v>9.9999939999999992</v>
      </c>
      <c r="H13485" s="8">
        <v>0.83978054547867353</v>
      </c>
      <c r="I13485" s="26" t="str">
        <f>INDEX('Data Tab2'!$C:$C,MATCH('Data Tab1'!A13485,'Data Tab2'!$A:$A,0))</f>
        <v>EMA1</v>
      </c>
    </row>
    <row r="13486" spans="1:9" hidden="1">
      <c r="A13486" s="56">
        <v>104399091</v>
      </c>
      <c r="B13486" s="1" t="s">
        <v>33</v>
      </c>
      <c r="C13486" t="s">
        <v>31</v>
      </c>
      <c r="D13486" s="1" t="s">
        <v>17</v>
      </c>
      <c r="E13486" t="s">
        <v>23</v>
      </c>
      <c r="F13486" s="4" t="s">
        <v>25</v>
      </c>
      <c r="G13486" s="3">
        <v>9.9999959999999994</v>
      </c>
      <c r="H13486" s="8">
        <v>0.99866685918387488</v>
      </c>
      <c r="I13486" s="26" t="str">
        <f>INDEX('Data Tab2'!$C:$C,MATCH('Data Tab1'!A13486,'Data Tab2'!$A:$A,0))</f>
        <v>EMA1</v>
      </c>
    </row>
    <row r="13487" spans="1:9">
      <c r="A13487" s="55">
        <v>104399102</v>
      </c>
      <c r="B13487" s="1" t="s">
        <v>33</v>
      </c>
      <c r="C13487" t="s">
        <v>32</v>
      </c>
      <c r="D13487" s="1" t="s">
        <v>11</v>
      </c>
      <c r="E13487" t="s">
        <v>12</v>
      </c>
      <c r="F13487" s="4" t="s">
        <v>34</v>
      </c>
      <c r="G13487" s="3">
        <v>4.999994</v>
      </c>
      <c r="H13487" s="8">
        <v>0.16479119687265875</v>
      </c>
      <c r="I13487" s="26" t="str">
        <f>INDEX('Data Tab2'!$C:$C,MATCH('Data Tab1'!A13487,'Data Tab2'!$A:$A,0))</f>
        <v>EUK5</v>
      </c>
    </row>
    <row r="13488" spans="1:9" hidden="1">
      <c r="A13488" s="55">
        <v>104399102</v>
      </c>
      <c r="B13488" s="1" t="s">
        <v>33</v>
      </c>
      <c r="C13488" t="s">
        <v>32</v>
      </c>
      <c r="D13488" s="1" t="s">
        <v>11</v>
      </c>
      <c r="E13488" t="s">
        <v>12</v>
      </c>
      <c r="F13488" s="4" t="s">
        <v>14</v>
      </c>
      <c r="G13488" s="3">
        <v>5.9999909999999996</v>
      </c>
      <c r="H13488" s="8">
        <v>0.62222487701162554</v>
      </c>
      <c r="I13488" s="26" t="str">
        <f>INDEX('Data Tab2'!$C:$C,MATCH('Data Tab1'!A13488,'Data Tab2'!$A:$A,0))</f>
        <v>EUK5</v>
      </c>
    </row>
    <row r="13489" spans="1:9" hidden="1">
      <c r="A13489" s="55">
        <v>104399102</v>
      </c>
      <c r="B13489" s="1" t="s">
        <v>33</v>
      </c>
      <c r="C13489" t="s">
        <v>32</v>
      </c>
      <c r="D13489" s="1" t="s">
        <v>11</v>
      </c>
      <c r="E13489" t="s">
        <v>12</v>
      </c>
      <c r="F13489" s="4" t="s">
        <v>15</v>
      </c>
      <c r="G13489" s="3">
        <v>4.6302709999999996</v>
      </c>
      <c r="H13489" s="8">
        <v>0.48187573928964011</v>
      </c>
      <c r="I13489" s="26" t="str">
        <f>INDEX('Data Tab2'!$C:$C,MATCH('Data Tab1'!A13489,'Data Tab2'!$A:$A,0))</f>
        <v>EUK5</v>
      </c>
    </row>
    <row r="13490" spans="1:9" hidden="1">
      <c r="A13490" s="55">
        <v>104399102</v>
      </c>
      <c r="B13490" s="1" t="s">
        <v>33</v>
      </c>
      <c r="C13490" t="s">
        <v>32</v>
      </c>
      <c r="D13490" s="1" t="s">
        <v>11</v>
      </c>
      <c r="E13490" t="s">
        <v>12</v>
      </c>
      <c r="F13490" s="4" t="s">
        <v>28</v>
      </c>
      <c r="G13490" s="3">
        <v>5.9999909999999996</v>
      </c>
      <c r="H13490" s="8">
        <v>0.57043369791194465</v>
      </c>
      <c r="I13490" s="26" t="str">
        <f>INDEX('Data Tab2'!$C:$C,MATCH('Data Tab1'!A13490,'Data Tab2'!$A:$A,0))</f>
        <v>EUK5</v>
      </c>
    </row>
    <row r="13491" spans="1:9" hidden="1">
      <c r="A13491" s="55">
        <v>104399102</v>
      </c>
      <c r="B13491" s="1" t="s">
        <v>33</v>
      </c>
      <c r="C13491" t="s">
        <v>32</v>
      </c>
      <c r="D13491" s="1" t="s">
        <v>17</v>
      </c>
      <c r="E13491" t="s">
        <v>18</v>
      </c>
      <c r="F13491" s="4" t="s">
        <v>35</v>
      </c>
      <c r="G13491" s="3">
        <v>4.9999919999999998</v>
      </c>
      <c r="H13491" s="8">
        <v>0.24848874181365466</v>
      </c>
      <c r="I13491" s="26" t="str">
        <f>INDEX('Data Tab2'!$C:$C,MATCH('Data Tab1'!A13491,'Data Tab2'!$A:$A,0))</f>
        <v>EUK5</v>
      </c>
    </row>
    <row r="13492" spans="1:9" hidden="1">
      <c r="A13492" s="55">
        <v>104399102</v>
      </c>
      <c r="B13492" s="1" t="s">
        <v>33</v>
      </c>
      <c r="C13492" t="s">
        <v>32</v>
      </c>
      <c r="D13492" s="1" t="s">
        <v>17</v>
      </c>
      <c r="E13492" t="s">
        <v>18</v>
      </c>
      <c r="F13492" s="4" t="s">
        <v>36</v>
      </c>
      <c r="G13492" s="3">
        <v>4.9999900000000004</v>
      </c>
      <c r="H13492" s="8">
        <v>0.98365452330192971</v>
      </c>
      <c r="I13492" s="26" t="str">
        <f>INDEX('Data Tab2'!$C:$C,MATCH('Data Tab1'!A13492,'Data Tab2'!$A:$A,0))</f>
        <v>EUK5</v>
      </c>
    </row>
    <row r="13493" spans="1:9" hidden="1">
      <c r="A13493" s="55">
        <v>104399102</v>
      </c>
      <c r="B13493" s="1" t="s">
        <v>33</v>
      </c>
      <c r="C13493" t="s">
        <v>32</v>
      </c>
      <c r="D13493" s="1" t="s">
        <v>17</v>
      </c>
      <c r="E13493" t="s">
        <v>18</v>
      </c>
      <c r="F13493" s="4" t="s">
        <v>38</v>
      </c>
      <c r="G13493" s="3">
        <v>4.999994</v>
      </c>
      <c r="H13493" s="8">
        <v>0.37430809003227994</v>
      </c>
      <c r="I13493" s="26" t="str">
        <f>INDEX('Data Tab2'!$C:$C,MATCH('Data Tab1'!A13493,'Data Tab2'!$A:$A,0))</f>
        <v>EUK5</v>
      </c>
    </row>
    <row r="13494" spans="1:9" hidden="1">
      <c r="A13494" s="55">
        <v>104399102</v>
      </c>
      <c r="B13494" s="1" t="s">
        <v>33</v>
      </c>
      <c r="C13494" t="s">
        <v>32</v>
      </c>
      <c r="D13494" s="1" t="s">
        <v>17</v>
      </c>
      <c r="E13494" t="s">
        <v>18</v>
      </c>
      <c r="F13494" s="4" t="s">
        <v>19</v>
      </c>
      <c r="G13494" s="3">
        <v>4.9999919999999998</v>
      </c>
      <c r="H13494" s="8">
        <v>0.27408568008742862</v>
      </c>
      <c r="I13494" s="26" t="str">
        <f>INDEX('Data Tab2'!$C:$C,MATCH('Data Tab1'!A13494,'Data Tab2'!$A:$A,0))</f>
        <v>EUK5</v>
      </c>
    </row>
    <row r="13495" spans="1:9" hidden="1">
      <c r="A13495" s="55">
        <v>104399102</v>
      </c>
      <c r="B13495" s="1" t="s">
        <v>33</v>
      </c>
      <c r="C13495" t="s">
        <v>32</v>
      </c>
      <c r="D13495" s="1" t="s">
        <v>17</v>
      </c>
      <c r="E13495" t="s">
        <v>18</v>
      </c>
      <c r="F13495" s="4" t="s">
        <v>20</v>
      </c>
      <c r="G13495" s="3">
        <v>9.7313810000000007</v>
      </c>
      <c r="H13495" s="8">
        <v>0.22498447623110174</v>
      </c>
      <c r="I13495" s="26" t="str">
        <f>INDEX('Data Tab2'!$C:$C,MATCH('Data Tab1'!A13495,'Data Tab2'!$A:$A,0))</f>
        <v>EUK5</v>
      </c>
    </row>
    <row r="13496" spans="1:9" hidden="1">
      <c r="A13496" s="55">
        <v>104399102</v>
      </c>
      <c r="B13496" s="1" t="s">
        <v>33</v>
      </c>
      <c r="C13496" t="s">
        <v>32</v>
      </c>
      <c r="D13496" s="1" t="s">
        <v>17</v>
      </c>
      <c r="E13496" t="s">
        <v>18</v>
      </c>
      <c r="F13496" s="4" t="s">
        <v>21</v>
      </c>
      <c r="G13496" s="3">
        <v>4.9999929999999999</v>
      </c>
      <c r="H13496" s="8">
        <v>0.11722265472367821</v>
      </c>
      <c r="I13496" s="26" t="str">
        <f>INDEX('Data Tab2'!$C:$C,MATCH('Data Tab1'!A13496,'Data Tab2'!$A:$A,0))</f>
        <v>EUK5</v>
      </c>
    </row>
    <row r="13497" spans="1:9" hidden="1">
      <c r="A13497" s="56">
        <v>104399102</v>
      </c>
      <c r="B13497" s="1" t="s">
        <v>33</v>
      </c>
      <c r="C13497" t="s">
        <v>32</v>
      </c>
      <c r="D13497" s="1" t="s">
        <v>17</v>
      </c>
      <c r="E13497" t="s">
        <v>23</v>
      </c>
      <c r="F13497" s="4" t="s">
        <v>25</v>
      </c>
      <c r="G13497" s="3">
        <v>5.0333269999999999</v>
      </c>
      <c r="H13497" s="8">
        <v>0.25626312760888714</v>
      </c>
      <c r="I13497" s="26" t="str">
        <f>INDEX('Data Tab2'!$C:$C,MATCH('Data Tab1'!A13497,'Data Tab2'!$A:$A,0))</f>
        <v>EUK5</v>
      </c>
    </row>
    <row r="13498" spans="1:9">
      <c r="A13498" s="55">
        <v>104399111</v>
      </c>
      <c r="B13498" s="1" t="s">
        <v>33</v>
      </c>
      <c r="C13498" t="s">
        <v>32</v>
      </c>
      <c r="D13498" s="1" t="s">
        <v>11</v>
      </c>
      <c r="E13498" t="s">
        <v>12</v>
      </c>
      <c r="F13498" s="4" t="s">
        <v>13</v>
      </c>
      <c r="G13498" s="3">
        <v>1.1447160000000001</v>
      </c>
      <c r="H13498" s="8">
        <v>7.3729730446181918E-2</v>
      </c>
      <c r="I13498" s="26" t="str">
        <f>INDEX('Data Tab2'!$C:$C,MATCH('Data Tab1'!A13498,'Data Tab2'!$A:$A,0))</f>
        <v>FCO1</v>
      </c>
    </row>
    <row r="13499" spans="1:9" hidden="1">
      <c r="A13499" s="55">
        <v>104399111</v>
      </c>
      <c r="B13499" s="1" t="s">
        <v>33</v>
      </c>
      <c r="C13499" t="s">
        <v>32</v>
      </c>
      <c r="D13499" s="1" t="s">
        <v>11</v>
      </c>
      <c r="E13499" t="s">
        <v>12</v>
      </c>
      <c r="F13499" s="4" t="s">
        <v>34</v>
      </c>
      <c r="G13499" s="3">
        <v>4.999994</v>
      </c>
      <c r="H13499" s="8">
        <v>0.77210227721650937</v>
      </c>
      <c r="I13499" s="26" t="str">
        <f>INDEX('Data Tab2'!$C:$C,MATCH('Data Tab1'!A13499,'Data Tab2'!$A:$A,0))</f>
        <v>FCO1</v>
      </c>
    </row>
    <row r="13500" spans="1:9" hidden="1">
      <c r="A13500" s="55">
        <v>104399111</v>
      </c>
      <c r="B13500" s="1" t="s">
        <v>33</v>
      </c>
      <c r="C13500" t="s">
        <v>32</v>
      </c>
      <c r="D13500" s="1" t="s">
        <v>11</v>
      </c>
      <c r="E13500" t="s">
        <v>12</v>
      </c>
      <c r="F13500" s="4" t="s">
        <v>14</v>
      </c>
      <c r="G13500" s="3">
        <v>10.704159000000001</v>
      </c>
      <c r="H13500" s="8">
        <v>0.85546959558180014</v>
      </c>
      <c r="I13500" s="26" t="str">
        <f>INDEX('Data Tab2'!$C:$C,MATCH('Data Tab1'!A13500,'Data Tab2'!$A:$A,0))</f>
        <v>FCO1</v>
      </c>
    </row>
    <row r="13501" spans="1:9" hidden="1">
      <c r="A13501" s="55">
        <v>104399111</v>
      </c>
      <c r="B13501" s="1" t="s">
        <v>33</v>
      </c>
      <c r="C13501" t="s">
        <v>32</v>
      </c>
      <c r="D13501" s="1" t="s">
        <v>11</v>
      </c>
      <c r="E13501" t="s">
        <v>12</v>
      </c>
      <c r="F13501" s="4" t="s">
        <v>15</v>
      </c>
      <c r="G13501" s="3">
        <v>10.625824</v>
      </c>
      <c r="H13501" s="8">
        <v>0.90791301963029158</v>
      </c>
      <c r="I13501" s="26" t="str">
        <f>INDEX('Data Tab2'!$C:$C,MATCH('Data Tab1'!A13501,'Data Tab2'!$A:$A,0))</f>
        <v>FCO1</v>
      </c>
    </row>
    <row r="13502" spans="1:9" hidden="1">
      <c r="A13502" s="55">
        <v>104399111</v>
      </c>
      <c r="B13502" s="1" t="s">
        <v>33</v>
      </c>
      <c r="C13502" t="s">
        <v>32</v>
      </c>
      <c r="D13502" s="1" t="s">
        <v>11</v>
      </c>
      <c r="E13502" t="s">
        <v>12</v>
      </c>
      <c r="F13502" s="4" t="s">
        <v>28</v>
      </c>
      <c r="G13502" s="3">
        <v>5.2580470000000004</v>
      </c>
      <c r="H13502" s="8">
        <v>0.2596852059909186</v>
      </c>
      <c r="I13502" s="26" t="str">
        <f>INDEX('Data Tab2'!$C:$C,MATCH('Data Tab1'!A13502,'Data Tab2'!$A:$A,0))</f>
        <v>FCO1</v>
      </c>
    </row>
    <row r="13503" spans="1:9" hidden="1">
      <c r="A13503" s="56">
        <v>104399111</v>
      </c>
      <c r="B13503" s="1" t="s">
        <v>33</v>
      </c>
      <c r="C13503" t="s">
        <v>32</v>
      </c>
      <c r="D13503" s="1" t="s">
        <v>17</v>
      </c>
      <c r="E13503" t="s">
        <v>18</v>
      </c>
      <c r="F13503" s="4" t="s">
        <v>35</v>
      </c>
      <c r="G13503" s="3">
        <v>4.9999909999999996</v>
      </c>
      <c r="H13503" s="8">
        <v>0.70985892070993162</v>
      </c>
      <c r="I13503" s="26" t="str">
        <f>INDEX('Data Tab2'!$C:$C,MATCH('Data Tab1'!A13503,'Data Tab2'!$A:$A,0))</f>
        <v>FCO1</v>
      </c>
    </row>
    <row r="13504" spans="1:9">
      <c r="A13504" s="55">
        <v>104399145</v>
      </c>
      <c r="B13504" s="1" t="s">
        <v>33</v>
      </c>
      <c r="C13504" t="s">
        <v>31</v>
      </c>
      <c r="D13504" s="1" t="s">
        <v>11</v>
      </c>
      <c r="E13504" t="s">
        <v>12</v>
      </c>
      <c r="F13504" s="4" t="s">
        <v>13</v>
      </c>
      <c r="G13504" s="3">
        <v>5.9402720000000002</v>
      </c>
      <c r="H13504" s="8">
        <v>0.25693952266035824</v>
      </c>
      <c r="I13504" s="26" t="str">
        <f>INDEX('Data Tab2'!$C:$C,MATCH('Data Tab1'!A13504,'Data Tab2'!$A:$A,0))</f>
        <v>FRA1</v>
      </c>
    </row>
    <row r="13505" spans="1:9" hidden="1">
      <c r="A13505" s="55">
        <v>104399145</v>
      </c>
      <c r="B13505" s="1" t="s">
        <v>33</v>
      </c>
      <c r="C13505" t="s">
        <v>31</v>
      </c>
      <c r="D13505" s="1" t="s">
        <v>11</v>
      </c>
      <c r="E13505" t="s">
        <v>12</v>
      </c>
      <c r="F13505" s="4" t="s">
        <v>34</v>
      </c>
      <c r="G13505" s="3">
        <v>4.9999979999999997</v>
      </c>
      <c r="H13505" s="8">
        <v>0.23848788567788115</v>
      </c>
      <c r="I13505" s="26" t="str">
        <f>INDEX('Data Tab2'!$C:$C,MATCH('Data Tab1'!A13505,'Data Tab2'!$A:$A,0))</f>
        <v>FRA1</v>
      </c>
    </row>
    <row r="13506" spans="1:9" hidden="1">
      <c r="A13506" s="55">
        <v>104399145</v>
      </c>
      <c r="B13506" s="1" t="s">
        <v>33</v>
      </c>
      <c r="C13506" t="s">
        <v>31</v>
      </c>
      <c r="D13506" s="1" t="s">
        <v>11</v>
      </c>
      <c r="E13506" t="s">
        <v>12</v>
      </c>
      <c r="F13506" s="4" t="s">
        <v>14</v>
      </c>
      <c r="G13506" s="3">
        <v>5.7302759999999999</v>
      </c>
      <c r="H13506" s="8">
        <v>0.79754377956825417</v>
      </c>
      <c r="I13506" s="26" t="str">
        <f>INDEX('Data Tab2'!$C:$C,MATCH('Data Tab1'!A13506,'Data Tab2'!$A:$A,0))</f>
        <v>FRA1</v>
      </c>
    </row>
    <row r="13507" spans="1:9" hidden="1">
      <c r="A13507" s="55">
        <v>104399145</v>
      </c>
      <c r="B13507" s="1" t="s">
        <v>33</v>
      </c>
      <c r="C13507" t="s">
        <v>31</v>
      </c>
      <c r="D13507" s="1" t="s">
        <v>11</v>
      </c>
      <c r="E13507" t="s">
        <v>12</v>
      </c>
      <c r="F13507" s="4" t="s">
        <v>16</v>
      </c>
      <c r="G13507" s="3">
        <v>0.75777499999999998</v>
      </c>
      <c r="H13507" s="8">
        <v>0.12101699567842161</v>
      </c>
      <c r="I13507" s="26" t="str">
        <f>INDEX('Data Tab2'!$C:$C,MATCH('Data Tab1'!A13507,'Data Tab2'!$A:$A,0))</f>
        <v>FRA1</v>
      </c>
    </row>
    <row r="13508" spans="1:9" hidden="1">
      <c r="A13508" s="55">
        <v>104399145</v>
      </c>
      <c r="B13508" s="1" t="s">
        <v>33</v>
      </c>
      <c r="C13508" t="s">
        <v>31</v>
      </c>
      <c r="D13508" s="1" t="s">
        <v>17</v>
      </c>
      <c r="E13508" t="s">
        <v>18</v>
      </c>
      <c r="F13508" s="4" t="s">
        <v>35</v>
      </c>
      <c r="G13508" s="3">
        <v>9.4152760000000004</v>
      </c>
      <c r="H13508" s="8">
        <v>0.35519060171628047</v>
      </c>
      <c r="I13508" s="26" t="str">
        <f>INDEX('Data Tab2'!$C:$C,MATCH('Data Tab1'!A13508,'Data Tab2'!$A:$A,0))</f>
        <v>FRA1</v>
      </c>
    </row>
    <row r="13509" spans="1:9" hidden="1">
      <c r="A13509" s="55">
        <v>104399145</v>
      </c>
      <c r="B13509" s="1" t="s">
        <v>33</v>
      </c>
      <c r="C13509" t="s">
        <v>31</v>
      </c>
      <c r="D13509" s="1" t="s">
        <v>17</v>
      </c>
      <c r="E13509" t="s">
        <v>18</v>
      </c>
      <c r="F13509" s="4" t="s">
        <v>36</v>
      </c>
      <c r="G13509" s="3">
        <v>8.605829</v>
      </c>
      <c r="H13509" s="8">
        <v>0.68160675432243367</v>
      </c>
      <c r="I13509" s="26" t="str">
        <f>INDEX('Data Tab2'!$C:$C,MATCH('Data Tab1'!A13509,'Data Tab2'!$A:$A,0))</f>
        <v>FRA1</v>
      </c>
    </row>
    <row r="13510" spans="1:9" hidden="1">
      <c r="A13510" s="55">
        <v>104399145</v>
      </c>
      <c r="B13510" s="1" t="s">
        <v>33</v>
      </c>
      <c r="C13510" t="s">
        <v>31</v>
      </c>
      <c r="D13510" s="1" t="s">
        <v>17</v>
      </c>
      <c r="E13510" t="s">
        <v>18</v>
      </c>
      <c r="F13510" s="4" t="s">
        <v>38</v>
      </c>
      <c r="G13510" s="3">
        <v>4.9999979999999997</v>
      </c>
      <c r="H13510" s="8">
        <v>0.95604807143710591</v>
      </c>
      <c r="I13510" s="26" t="str">
        <f>INDEX('Data Tab2'!$C:$C,MATCH('Data Tab1'!A13510,'Data Tab2'!$A:$A,0))</f>
        <v>FRA1</v>
      </c>
    </row>
    <row r="13511" spans="1:9" hidden="1">
      <c r="A13511" s="55">
        <v>104399145</v>
      </c>
      <c r="B13511" s="1" t="s">
        <v>33</v>
      </c>
      <c r="C13511" t="s">
        <v>31</v>
      </c>
      <c r="D13511" s="1" t="s">
        <v>17</v>
      </c>
      <c r="E13511" t="s">
        <v>18</v>
      </c>
      <c r="F13511" s="4" t="s">
        <v>22</v>
      </c>
      <c r="G13511" s="3">
        <v>4.9999979999999997</v>
      </c>
      <c r="H13511" s="8">
        <v>0.79550090474569635</v>
      </c>
      <c r="I13511" s="26" t="str">
        <f>INDEX('Data Tab2'!$C:$C,MATCH('Data Tab1'!A13511,'Data Tab2'!$A:$A,0))</f>
        <v>FRA1</v>
      </c>
    </row>
    <row r="13512" spans="1:9" hidden="1">
      <c r="A13512" s="55">
        <v>104399145</v>
      </c>
      <c r="B13512" s="1" t="s">
        <v>33</v>
      </c>
      <c r="C13512" t="s">
        <v>31</v>
      </c>
      <c r="D13512" s="1" t="s">
        <v>17</v>
      </c>
      <c r="E13512" t="s">
        <v>23</v>
      </c>
      <c r="F13512" s="4" t="s">
        <v>24</v>
      </c>
      <c r="G13512" s="3">
        <v>9.7888839999999995</v>
      </c>
      <c r="H13512" s="8">
        <v>0.35815244575536664</v>
      </c>
      <c r="I13512" s="26" t="str">
        <f>INDEX('Data Tab2'!$C:$C,MATCH('Data Tab1'!A13512,'Data Tab2'!$A:$A,0))</f>
        <v>FRA1</v>
      </c>
    </row>
    <row r="13513" spans="1:9" hidden="1">
      <c r="A13513" s="56">
        <v>104399145</v>
      </c>
      <c r="B13513" s="1" t="s">
        <v>33</v>
      </c>
      <c r="C13513" t="s">
        <v>31</v>
      </c>
      <c r="D13513" s="1" t="s">
        <v>17</v>
      </c>
      <c r="E13513" t="s">
        <v>23</v>
      </c>
      <c r="F13513" s="4" t="s">
        <v>25</v>
      </c>
      <c r="G13513" s="3">
        <v>9.9999959999999994</v>
      </c>
      <c r="H13513" s="8">
        <v>0.55501110103777462</v>
      </c>
      <c r="I13513" s="26" t="str">
        <f>INDEX('Data Tab2'!$C:$C,MATCH('Data Tab1'!A13513,'Data Tab2'!$A:$A,0))</f>
        <v>FRA1</v>
      </c>
    </row>
    <row r="13514" spans="1:9">
      <c r="A13514" s="55">
        <v>104399146</v>
      </c>
      <c r="B13514" s="1" t="s">
        <v>33</v>
      </c>
      <c r="C13514" t="s">
        <v>31</v>
      </c>
      <c r="D13514" s="1" t="s">
        <v>11</v>
      </c>
      <c r="E13514" t="s">
        <v>12</v>
      </c>
      <c r="F13514" s="4" t="s">
        <v>13</v>
      </c>
      <c r="G13514" s="3">
        <v>5.0999970000000001</v>
      </c>
      <c r="H13514" s="8">
        <v>0.21393647317543307</v>
      </c>
      <c r="I13514" s="26" t="str">
        <f>INDEX('Data Tab2'!$C:$C,MATCH('Data Tab1'!A13514,'Data Tab2'!$A:$A,0))</f>
        <v>FRA3</v>
      </c>
    </row>
    <row r="13515" spans="1:9" hidden="1">
      <c r="A13515" s="55">
        <v>104399146</v>
      </c>
      <c r="B13515" s="1" t="s">
        <v>33</v>
      </c>
      <c r="C13515" t="s">
        <v>31</v>
      </c>
      <c r="D13515" s="1" t="s">
        <v>11</v>
      </c>
      <c r="E13515" t="s">
        <v>12</v>
      </c>
      <c r="F13515" s="4" t="s">
        <v>34</v>
      </c>
      <c r="G13515" s="3">
        <v>10.999995999999999</v>
      </c>
      <c r="H13515" s="8">
        <v>6.0099616696806746E-2</v>
      </c>
      <c r="I13515" s="26" t="str">
        <f>INDEX('Data Tab2'!$C:$C,MATCH('Data Tab1'!A13515,'Data Tab2'!$A:$A,0))</f>
        <v>FRA3</v>
      </c>
    </row>
    <row r="13516" spans="1:9" hidden="1">
      <c r="A13516" s="55">
        <v>104399146</v>
      </c>
      <c r="B13516" s="1" t="s">
        <v>33</v>
      </c>
      <c r="C13516" t="s">
        <v>31</v>
      </c>
      <c r="D13516" s="1" t="s">
        <v>11</v>
      </c>
      <c r="E13516" t="s">
        <v>12</v>
      </c>
      <c r="F13516" s="4" t="s">
        <v>14</v>
      </c>
      <c r="G13516" s="3">
        <v>9.2808299999999999</v>
      </c>
      <c r="H13516" s="8">
        <v>0.90826473475951508</v>
      </c>
      <c r="I13516" s="26" t="str">
        <f>INDEX('Data Tab2'!$C:$C,MATCH('Data Tab1'!A13516,'Data Tab2'!$A:$A,0))</f>
        <v>FRA3</v>
      </c>
    </row>
    <row r="13517" spans="1:9" hidden="1">
      <c r="A13517" s="55">
        <v>104399146</v>
      </c>
      <c r="B13517" s="1" t="s">
        <v>33</v>
      </c>
      <c r="C13517" t="s">
        <v>31</v>
      </c>
      <c r="D13517" s="1" t="s">
        <v>11</v>
      </c>
      <c r="E13517" t="s">
        <v>12</v>
      </c>
      <c r="F13517" s="4" t="s">
        <v>15</v>
      </c>
      <c r="G13517" s="3">
        <v>10.688053</v>
      </c>
      <c r="H13517" s="8">
        <v>6.40441714992247E-2</v>
      </c>
      <c r="I13517" s="26" t="str">
        <f>INDEX('Data Tab2'!$C:$C,MATCH('Data Tab1'!A13517,'Data Tab2'!$A:$A,0))</f>
        <v>FRA3</v>
      </c>
    </row>
    <row r="13518" spans="1:9" hidden="1">
      <c r="A13518" s="55">
        <v>104399146</v>
      </c>
      <c r="B13518" s="1" t="s">
        <v>33</v>
      </c>
      <c r="C13518" t="s">
        <v>31</v>
      </c>
      <c r="D13518" s="1" t="s">
        <v>11</v>
      </c>
      <c r="E13518" t="s">
        <v>12</v>
      </c>
      <c r="F13518" s="4" t="s">
        <v>28</v>
      </c>
      <c r="G13518" s="3">
        <v>9.5794409999999992</v>
      </c>
      <c r="H13518" s="8">
        <v>0.51280495059704112</v>
      </c>
      <c r="I13518" s="26" t="str">
        <f>INDEX('Data Tab2'!$C:$C,MATCH('Data Tab1'!A13518,'Data Tab2'!$A:$A,0))</f>
        <v>FRA3</v>
      </c>
    </row>
    <row r="13519" spans="1:9" hidden="1">
      <c r="A13519" s="55">
        <v>104399146</v>
      </c>
      <c r="B13519" s="1" t="s">
        <v>33</v>
      </c>
      <c r="C13519" t="s">
        <v>31</v>
      </c>
      <c r="D13519" s="1" t="s">
        <v>11</v>
      </c>
      <c r="E13519" t="s">
        <v>12</v>
      </c>
      <c r="F13519" s="4" t="s">
        <v>29</v>
      </c>
      <c r="G13519" s="3">
        <v>5.337218</v>
      </c>
      <c r="H13519" s="8">
        <v>0.59414643965411085</v>
      </c>
      <c r="I13519" s="26" t="str">
        <f>INDEX('Data Tab2'!$C:$C,MATCH('Data Tab1'!A13519,'Data Tab2'!$A:$A,0))</f>
        <v>FRA3</v>
      </c>
    </row>
    <row r="13520" spans="1:9" hidden="1">
      <c r="A13520" s="55">
        <v>104399146</v>
      </c>
      <c r="B13520" s="1" t="s">
        <v>33</v>
      </c>
      <c r="C13520" t="s">
        <v>31</v>
      </c>
      <c r="D13520" s="1" t="s">
        <v>17</v>
      </c>
      <c r="E13520" t="s">
        <v>18</v>
      </c>
      <c r="F13520" s="4" t="s">
        <v>35</v>
      </c>
      <c r="G13520" s="3">
        <v>4.9449949999999996</v>
      </c>
      <c r="H13520" s="8">
        <v>0.49217190147805756</v>
      </c>
      <c r="I13520" s="26" t="str">
        <f>INDEX('Data Tab2'!$C:$C,MATCH('Data Tab1'!A13520,'Data Tab2'!$A:$A,0))</f>
        <v>FRA3</v>
      </c>
    </row>
    <row r="13521" spans="1:9" hidden="1">
      <c r="A13521" s="55">
        <v>104399146</v>
      </c>
      <c r="B13521" s="1" t="s">
        <v>33</v>
      </c>
      <c r="C13521" t="s">
        <v>31</v>
      </c>
      <c r="D13521" s="1" t="s">
        <v>17</v>
      </c>
      <c r="E13521" t="s">
        <v>18</v>
      </c>
      <c r="F13521" s="4" t="s">
        <v>36</v>
      </c>
      <c r="G13521" s="3">
        <v>9.9999959999999994</v>
      </c>
      <c r="H13521" s="8">
        <v>0.6510089286906684</v>
      </c>
      <c r="I13521" s="26" t="str">
        <f>INDEX('Data Tab2'!$C:$C,MATCH('Data Tab1'!A13521,'Data Tab2'!$A:$A,0))</f>
        <v>FRA3</v>
      </c>
    </row>
    <row r="13522" spans="1:9" hidden="1">
      <c r="A13522" s="55">
        <v>104399146</v>
      </c>
      <c r="B13522" s="1" t="s">
        <v>33</v>
      </c>
      <c r="C13522" t="s">
        <v>31</v>
      </c>
      <c r="D13522" s="1" t="s">
        <v>17</v>
      </c>
      <c r="E13522" t="s">
        <v>18</v>
      </c>
      <c r="F13522" s="4" t="s">
        <v>38</v>
      </c>
      <c r="G13522" s="3">
        <v>6.4333289999999996</v>
      </c>
      <c r="H13522" s="8">
        <v>0.396850373322439</v>
      </c>
      <c r="I13522" s="26" t="str">
        <f>INDEX('Data Tab2'!$C:$C,MATCH('Data Tab1'!A13522,'Data Tab2'!$A:$A,0))</f>
        <v>FRA3</v>
      </c>
    </row>
    <row r="13523" spans="1:9" hidden="1">
      <c r="A13523" s="55">
        <v>104399146</v>
      </c>
      <c r="B13523" s="1" t="s">
        <v>33</v>
      </c>
      <c r="C13523" t="s">
        <v>31</v>
      </c>
      <c r="D13523" s="1" t="s">
        <v>17</v>
      </c>
      <c r="E13523" t="s">
        <v>18</v>
      </c>
      <c r="F13523" s="4" t="s">
        <v>19</v>
      </c>
      <c r="G13523" s="3">
        <v>9.8674959999999992</v>
      </c>
      <c r="H13523" s="8">
        <v>0.4174167239859673</v>
      </c>
      <c r="I13523" s="26" t="str">
        <f>INDEX('Data Tab2'!$C:$C,MATCH('Data Tab1'!A13523,'Data Tab2'!$A:$A,0))</f>
        <v>FRA3</v>
      </c>
    </row>
    <row r="13524" spans="1:9" hidden="1">
      <c r="A13524" s="55">
        <v>104399146</v>
      </c>
      <c r="B13524" s="1" t="s">
        <v>33</v>
      </c>
      <c r="C13524" t="s">
        <v>31</v>
      </c>
      <c r="D13524" s="1" t="s">
        <v>17</v>
      </c>
      <c r="E13524" t="s">
        <v>18</v>
      </c>
      <c r="F13524" s="4" t="s">
        <v>20</v>
      </c>
      <c r="G13524" s="3">
        <v>4.7088869999999998</v>
      </c>
      <c r="H13524" s="8">
        <v>0.24383767937584189</v>
      </c>
      <c r="I13524" s="26" t="str">
        <f>INDEX('Data Tab2'!$C:$C,MATCH('Data Tab1'!A13524,'Data Tab2'!$A:$A,0))</f>
        <v>FRA3</v>
      </c>
    </row>
    <row r="13525" spans="1:9" hidden="1">
      <c r="A13525" s="55">
        <v>104399146</v>
      </c>
      <c r="B13525" s="1" t="s">
        <v>33</v>
      </c>
      <c r="C13525" t="s">
        <v>31</v>
      </c>
      <c r="D13525" s="1" t="s">
        <v>17</v>
      </c>
      <c r="E13525" t="s">
        <v>23</v>
      </c>
      <c r="F13525" s="4" t="s">
        <v>24</v>
      </c>
      <c r="G13525" s="3">
        <v>5.116663</v>
      </c>
      <c r="H13525" s="8">
        <v>0.94268083562578187</v>
      </c>
      <c r="I13525" s="26" t="str">
        <f>INDEX('Data Tab2'!$C:$C,MATCH('Data Tab1'!A13525,'Data Tab2'!$A:$A,0))</f>
        <v>FRA3</v>
      </c>
    </row>
    <row r="13526" spans="1:9" hidden="1">
      <c r="A13526" s="56">
        <v>104399146</v>
      </c>
      <c r="B13526" s="1" t="s">
        <v>33</v>
      </c>
      <c r="C13526" t="s">
        <v>31</v>
      </c>
      <c r="D13526" s="1" t="s">
        <v>17</v>
      </c>
      <c r="E13526" t="s">
        <v>23</v>
      </c>
      <c r="F13526" s="4" t="s">
        <v>25</v>
      </c>
      <c r="G13526" s="3">
        <v>8.5911080000000002</v>
      </c>
      <c r="H13526" s="8">
        <v>0.14385476613675174</v>
      </c>
      <c r="I13526" s="26" t="str">
        <f>INDEX('Data Tab2'!$C:$C,MATCH('Data Tab1'!A13526,'Data Tab2'!$A:$A,0))</f>
        <v>FRA3</v>
      </c>
    </row>
    <row r="13527" spans="1:9">
      <c r="A13527" s="55">
        <v>104399148</v>
      </c>
      <c r="B13527" s="1" t="s">
        <v>33</v>
      </c>
      <c r="C13527" t="s">
        <v>31</v>
      </c>
      <c r="D13527" s="1" t="s">
        <v>11</v>
      </c>
      <c r="E13527" t="s">
        <v>12</v>
      </c>
      <c r="F13527" s="4" t="s">
        <v>13</v>
      </c>
      <c r="G13527" s="3">
        <v>5.0999980000000003</v>
      </c>
      <c r="H13527" s="8">
        <v>0.10504630293072625</v>
      </c>
      <c r="I13527" s="26" t="str">
        <f>INDEX('Data Tab2'!$C:$C,MATCH('Data Tab1'!A13527,'Data Tab2'!$A:$A,0))</f>
        <v>FRA7</v>
      </c>
    </row>
    <row r="13528" spans="1:9" hidden="1">
      <c r="A13528" s="55">
        <v>104399148</v>
      </c>
      <c r="B13528" s="1" t="s">
        <v>33</v>
      </c>
      <c r="C13528" t="s">
        <v>31</v>
      </c>
      <c r="D13528" s="1" t="s">
        <v>11</v>
      </c>
      <c r="E13528" t="s">
        <v>12</v>
      </c>
      <c r="F13528" s="4" t="s">
        <v>34</v>
      </c>
      <c r="G13528" s="3">
        <v>10.824994999999999</v>
      </c>
      <c r="H13528" s="8">
        <v>0.3161035462049574</v>
      </c>
      <c r="I13528" s="26" t="str">
        <f>INDEX('Data Tab2'!$C:$C,MATCH('Data Tab1'!A13528,'Data Tab2'!$A:$A,0))</f>
        <v>FRA7</v>
      </c>
    </row>
    <row r="13529" spans="1:9" hidden="1">
      <c r="A13529" s="55">
        <v>104399148</v>
      </c>
      <c r="B13529" s="1" t="s">
        <v>33</v>
      </c>
      <c r="C13529" t="s">
        <v>31</v>
      </c>
      <c r="D13529" s="1" t="s">
        <v>11</v>
      </c>
      <c r="E13529" t="s">
        <v>12</v>
      </c>
      <c r="F13529" s="4" t="s">
        <v>14</v>
      </c>
      <c r="G13529" s="3">
        <v>9.6669420000000006</v>
      </c>
      <c r="H13529" s="8">
        <v>0.29761205282713665</v>
      </c>
      <c r="I13529" s="26" t="str">
        <f>INDEX('Data Tab2'!$C:$C,MATCH('Data Tab1'!A13529,'Data Tab2'!$A:$A,0))</f>
        <v>FRA7</v>
      </c>
    </row>
    <row r="13530" spans="1:9" hidden="1">
      <c r="A13530" s="55">
        <v>104399148</v>
      </c>
      <c r="B13530" s="1" t="s">
        <v>33</v>
      </c>
      <c r="C13530" t="s">
        <v>31</v>
      </c>
      <c r="D13530" s="1" t="s">
        <v>11</v>
      </c>
      <c r="E13530" t="s">
        <v>12</v>
      </c>
      <c r="F13530" s="4" t="s">
        <v>15</v>
      </c>
      <c r="G13530" s="3">
        <v>10.681943</v>
      </c>
      <c r="H13530" s="8">
        <v>0.56387913731535677</v>
      </c>
      <c r="I13530" s="26" t="str">
        <f>INDEX('Data Tab2'!$C:$C,MATCH('Data Tab1'!A13530,'Data Tab2'!$A:$A,0))</f>
        <v>FRA7</v>
      </c>
    </row>
    <row r="13531" spans="1:9" hidden="1">
      <c r="A13531" s="55">
        <v>104399148</v>
      </c>
      <c r="B13531" s="1" t="s">
        <v>33</v>
      </c>
      <c r="C13531" t="s">
        <v>31</v>
      </c>
      <c r="D13531" s="1" t="s">
        <v>11</v>
      </c>
      <c r="E13531" t="s">
        <v>12</v>
      </c>
      <c r="F13531" s="4" t="s">
        <v>28</v>
      </c>
      <c r="G13531" s="3">
        <v>10.12444</v>
      </c>
      <c r="H13531" s="8">
        <v>0.65722568062936504</v>
      </c>
      <c r="I13531" s="26" t="str">
        <f>INDEX('Data Tab2'!$C:$C,MATCH('Data Tab1'!A13531,'Data Tab2'!$A:$A,0))</f>
        <v>FRA7</v>
      </c>
    </row>
    <row r="13532" spans="1:9" hidden="1">
      <c r="A13532" s="55">
        <v>104399148</v>
      </c>
      <c r="B13532" s="1" t="s">
        <v>33</v>
      </c>
      <c r="C13532" t="s">
        <v>31</v>
      </c>
      <c r="D13532" s="1" t="s">
        <v>11</v>
      </c>
      <c r="E13532" t="s">
        <v>12</v>
      </c>
      <c r="F13532" s="4" t="s">
        <v>29</v>
      </c>
      <c r="G13532" s="3">
        <v>5.367496</v>
      </c>
      <c r="H13532" s="8">
        <v>0.27069416363277432</v>
      </c>
      <c r="I13532" s="26" t="str">
        <f>INDEX('Data Tab2'!$C:$C,MATCH('Data Tab1'!A13532,'Data Tab2'!$A:$A,0))</f>
        <v>FRA7</v>
      </c>
    </row>
    <row r="13533" spans="1:9" hidden="1">
      <c r="A13533" s="55">
        <v>104399148</v>
      </c>
      <c r="B13533" s="1" t="s">
        <v>33</v>
      </c>
      <c r="C13533" t="s">
        <v>31</v>
      </c>
      <c r="D13533" s="1" t="s">
        <v>17</v>
      </c>
      <c r="E13533" t="s">
        <v>18</v>
      </c>
      <c r="F13533" s="4" t="s">
        <v>35</v>
      </c>
      <c r="G13533" s="3">
        <v>4.9999979999999997</v>
      </c>
      <c r="H13533" s="8">
        <v>0.42894325145636492</v>
      </c>
      <c r="I13533" s="26" t="str">
        <f>INDEX('Data Tab2'!$C:$C,MATCH('Data Tab1'!A13533,'Data Tab2'!$A:$A,0))</f>
        <v>FRA7</v>
      </c>
    </row>
    <row r="13534" spans="1:9" hidden="1">
      <c r="A13534" s="55">
        <v>104399148</v>
      </c>
      <c r="B13534" s="1" t="s">
        <v>33</v>
      </c>
      <c r="C13534" t="s">
        <v>31</v>
      </c>
      <c r="D13534" s="1" t="s">
        <v>17</v>
      </c>
      <c r="E13534" t="s">
        <v>18</v>
      </c>
      <c r="F13534" s="4" t="s">
        <v>36</v>
      </c>
      <c r="G13534" s="3">
        <v>9.9999970000000005</v>
      </c>
      <c r="H13534" s="8">
        <v>0.77730023855860908</v>
      </c>
      <c r="I13534" s="26" t="str">
        <f>INDEX('Data Tab2'!$C:$C,MATCH('Data Tab1'!A13534,'Data Tab2'!$A:$A,0))</f>
        <v>FRA7</v>
      </c>
    </row>
    <row r="13535" spans="1:9" hidden="1">
      <c r="A13535" s="55">
        <v>104399148</v>
      </c>
      <c r="B13535" s="1" t="s">
        <v>33</v>
      </c>
      <c r="C13535" t="s">
        <v>31</v>
      </c>
      <c r="D13535" s="1" t="s">
        <v>17</v>
      </c>
      <c r="E13535" t="s">
        <v>18</v>
      </c>
      <c r="F13535" s="4" t="s">
        <v>38</v>
      </c>
      <c r="G13535" s="3">
        <v>6.3097190000000003</v>
      </c>
      <c r="H13535" s="8">
        <v>0.53212666102946871</v>
      </c>
      <c r="I13535" s="26" t="str">
        <f>INDEX('Data Tab2'!$C:$C,MATCH('Data Tab1'!A13535,'Data Tab2'!$A:$A,0))</f>
        <v>FRA7</v>
      </c>
    </row>
    <row r="13536" spans="1:9" hidden="1">
      <c r="A13536" s="55">
        <v>104399148</v>
      </c>
      <c r="B13536" s="1" t="s">
        <v>33</v>
      </c>
      <c r="C13536" t="s">
        <v>31</v>
      </c>
      <c r="D13536" s="1" t="s">
        <v>17</v>
      </c>
      <c r="E13536" t="s">
        <v>18</v>
      </c>
      <c r="F13536" s="4" t="s">
        <v>19</v>
      </c>
      <c r="G13536" s="3">
        <v>10.116662</v>
      </c>
      <c r="H13536" s="8">
        <v>0.56134544543322584</v>
      </c>
      <c r="I13536" s="26" t="str">
        <f>INDEX('Data Tab2'!$C:$C,MATCH('Data Tab1'!A13536,'Data Tab2'!$A:$A,0))</f>
        <v>FRA7</v>
      </c>
    </row>
    <row r="13537" spans="1:9" hidden="1">
      <c r="A13537" s="55">
        <v>104399148</v>
      </c>
      <c r="B13537" s="1" t="s">
        <v>33</v>
      </c>
      <c r="C13537" t="s">
        <v>31</v>
      </c>
      <c r="D13537" s="1" t="s">
        <v>17</v>
      </c>
      <c r="E13537" t="s">
        <v>18</v>
      </c>
      <c r="F13537" s="4" t="s">
        <v>20</v>
      </c>
      <c r="G13537" s="3">
        <v>4.9999979999999997</v>
      </c>
      <c r="H13537" s="8">
        <v>0.79810628130532624</v>
      </c>
      <c r="I13537" s="26" t="str">
        <f>INDEX('Data Tab2'!$C:$C,MATCH('Data Tab1'!A13537,'Data Tab2'!$A:$A,0))</f>
        <v>FRA7</v>
      </c>
    </row>
    <row r="13538" spans="1:9" hidden="1">
      <c r="A13538" s="55">
        <v>104399148</v>
      </c>
      <c r="B13538" s="1" t="s">
        <v>33</v>
      </c>
      <c r="C13538" t="s">
        <v>31</v>
      </c>
      <c r="D13538" s="1" t="s">
        <v>17</v>
      </c>
      <c r="E13538" t="s">
        <v>23</v>
      </c>
      <c r="F13538" s="4" t="s">
        <v>24</v>
      </c>
      <c r="G13538" s="3">
        <v>5.116663</v>
      </c>
      <c r="H13538" s="8">
        <v>0.56894533324763674</v>
      </c>
      <c r="I13538" s="26" t="str">
        <f>INDEX('Data Tab2'!$C:$C,MATCH('Data Tab1'!A13538,'Data Tab2'!$A:$A,0))</f>
        <v>FRA7</v>
      </c>
    </row>
    <row r="13539" spans="1:9" hidden="1">
      <c r="A13539" s="56">
        <v>104399148</v>
      </c>
      <c r="B13539" s="1" t="s">
        <v>33</v>
      </c>
      <c r="C13539" t="s">
        <v>31</v>
      </c>
      <c r="D13539" s="1" t="s">
        <v>17</v>
      </c>
      <c r="E13539" t="s">
        <v>23</v>
      </c>
      <c r="F13539" s="4" t="s">
        <v>25</v>
      </c>
      <c r="G13539" s="3">
        <v>8.5083289999999998</v>
      </c>
      <c r="H13539" s="8">
        <v>0.97428545498683139</v>
      </c>
      <c r="I13539" s="26" t="str">
        <f>INDEX('Data Tab2'!$C:$C,MATCH('Data Tab1'!A13539,'Data Tab2'!$A:$A,0))</f>
        <v>FRA7</v>
      </c>
    </row>
    <row r="13540" spans="1:9">
      <c r="A13540" s="55">
        <v>104399150</v>
      </c>
      <c r="B13540" s="1" t="s">
        <v>33</v>
      </c>
      <c r="C13540" t="s">
        <v>31</v>
      </c>
      <c r="D13540" s="1" t="s">
        <v>11</v>
      </c>
      <c r="E13540" t="s">
        <v>12</v>
      </c>
      <c r="F13540" s="4" t="s">
        <v>13</v>
      </c>
      <c r="G13540" s="3">
        <v>10.522499</v>
      </c>
      <c r="H13540" s="8">
        <v>7.2875276971356984E-2</v>
      </c>
      <c r="I13540" s="26" t="str">
        <f>INDEX('Data Tab2'!$C:$C,MATCH('Data Tab1'!A13540,'Data Tab2'!$A:$A,0))</f>
        <v>GLA1</v>
      </c>
    </row>
    <row r="13541" spans="1:9" hidden="1">
      <c r="A13541" s="55">
        <v>104399150</v>
      </c>
      <c r="B13541" s="1" t="s">
        <v>33</v>
      </c>
      <c r="C13541" t="s">
        <v>31</v>
      </c>
      <c r="D13541" s="1" t="s">
        <v>11</v>
      </c>
      <c r="E13541" t="s">
        <v>12</v>
      </c>
      <c r="F13541" s="4" t="s">
        <v>34</v>
      </c>
      <c r="G13541" s="3">
        <v>10.47222</v>
      </c>
      <c r="H13541" s="8">
        <v>0.21846906919734754</v>
      </c>
      <c r="I13541" s="26" t="str">
        <f>INDEX('Data Tab2'!$C:$C,MATCH('Data Tab1'!A13541,'Data Tab2'!$A:$A,0))</f>
        <v>GLA1</v>
      </c>
    </row>
    <row r="13542" spans="1:9" hidden="1">
      <c r="A13542" s="55">
        <v>104399150</v>
      </c>
      <c r="B13542" s="1" t="s">
        <v>33</v>
      </c>
      <c r="C13542" t="s">
        <v>31</v>
      </c>
      <c r="D13542" s="1" t="s">
        <v>11</v>
      </c>
      <c r="E13542" t="s">
        <v>12</v>
      </c>
      <c r="F13542" s="4" t="s">
        <v>14</v>
      </c>
      <c r="G13542" s="3">
        <v>10.462221</v>
      </c>
      <c r="H13542" s="8">
        <v>3.0752295396541118E-3</v>
      </c>
      <c r="I13542" s="26" t="str">
        <f>INDEX('Data Tab2'!$C:$C,MATCH('Data Tab1'!A13542,'Data Tab2'!$A:$A,0))</f>
        <v>GLA1</v>
      </c>
    </row>
    <row r="13543" spans="1:9" hidden="1">
      <c r="A13543" s="55">
        <v>104399150</v>
      </c>
      <c r="B13543" s="1" t="s">
        <v>33</v>
      </c>
      <c r="C13543" t="s">
        <v>31</v>
      </c>
      <c r="D13543" s="1" t="s">
        <v>11</v>
      </c>
      <c r="E13543" t="s">
        <v>12</v>
      </c>
      <c r="F13543" s="4" t="s">
        <v>15</v>
      </c>
      <c r="G13543" s="3">
        <v>9.9302759999999992</v>
      </c>
      <c r="H13543" s="8">
        <v>0.92018500408528792</v>
      </c>
      <c r="I13543" s="26" t="str">
        <f>INDEX('Data Tab2'!$C:$C,MATCH('Data Tab1'!A13543,'Data Tab2'!$A:$A,0))</f>
        <v>GLA1</v>
      </c>
    </row>
    <row r="13544" spans="1:9" hidden="1">
      <c r="A13544" s="55">
        <v>104399150</v>
      </c>
      <c r="B13544" s="1" t="s">
        <v>33</v>
      </c>
      <c r="C13544" t="s">
        <v>31</v>
      </c>
      <c r="D13544" s="1" t="s">
        <v>11</v>
      </c>
      <c r="E13544" t="s">
        <v>12</v>
      </c>
      <c r="F13544" s="4" t="s">
        <v>28</v>
      </c>
      <c r="G13544" s="3">
        <v>4.4424979999999996</v>
      </c>
      <c r="H13544" s="8">
        <v>8.5306951694642308E-2</v>
      </c>
      <c r="I13544" s="26" t="str">
        <f>INDEX('Data Tab2'!$C:$C,MATCH('Data Tab1'!A13544,'Data Tab2'!$A:$A,0))</f>
        <v>GLA1</v>
      </c>
    </row>
    <row r="13545" spans="1:9" hidden="1">
      <c r="A13545" s="56">
        <v>104399150</v>
      </c>
      <c r="B13545" s="1" t="s">
        <v>33</v>
      </c>
      <c r="C13545" t="s">
        <v>31</v>
      </c>
      <c r="D13545" s="1" t="s">
        <v>11</v>
      </c>
      <c r="E13545" t="s">
        <v>12</v>
      </c>
      <c r="F13545" s="4" t="s">
        <v>16</v>
      </c>
      <c r="G13545" s="3">
        <v>4.7655539999999998</v>
      </c>
      <c r="H13545" s="8">
        <v>0.93255556594282696</v>
      </c>
      <c r="I13545" s="26" t="str">
        <f>INDEX('Data Tab2'!$C:$C,MATCH('Data Tab1'!A13545,'Data Tab2'!$A:$A,0))</f>
        <v>GLA1</v>
      </c>
    </row>
    <row r="13546" spans="1:9">
      <c r="A13546" s="55">
        <v>104412887</v>
      </c>
      <c r="B13546" s="1" t="s">
        <v>9</v>
      </c>
      <c r="C13546" t="s">
        <v>31</v>
      </c>
      <c r="D13546" s="1" t="s">
        <v>11</v>
      </c>
      <c r="E13546" t="s">
        <v>12</v>
      </c>
      <c r="F13546" s="4" t="s">
        <v>13</v>
      </c>
      <c r="G13546" s="3">
        <v>9.6080539999999992</v>
      </c>
      <c r="H13546" s="8">
        <v>0.31444202886842287</v>
      </c>
      <c r="I13546" s="26" t="str">
        <f>INDEX('Data Tab2'!$C:$C,MATCH('Data Tab1'!A13546,'Data Tab2'!$A:$A,0))</f>
        <v>HAM2</v>
      </c>
    </row>
    <row r="13547" spans="1:9" hidden="1">
      <c r="A13547" s="55">
        <v>104412887</v>
      </c>
      <c r="B13547" s="1" t="s">
        <v>9</v>
      </c>
      <c r="C13547" t="s">
        <v>31</v>
      </c>
      <c r="D13547" s="1" t="s">
        <v>11</v>
      </c>
      <c r="E13547" t="s">
        <v>12</v>
      </c>
      <c r="F13547" s="4" t="s">
        <v>34</v>
      </c>
      <c r="G13547" s="3">
        <v>9.9999979999999997</v>
      </c>
      <c r="H13547" s="8">
        <v>0.94361666150034451</v>
      </c>
      <c r="I13547" s="26" t="str">
        <f>INDEX('Data Tab2'!$C:$C,MATCH('Data Tab1'!A13547,'Data Tab2'!$A:$A,0))</f>
        <v>HAM2</v>
      </c>
    </row>
    <row r="13548" spans="1:9" hidden="1">
      <c r="A13548" s="55">
        <v>104412887</v>
      </c>
      <c r="B13548" s="1" t="s">
        <v>9</v>
      </c>
      <c r="C13548" t="s">
        <v>31</v>
      </c>
      <c r="D13548" s="1" t="s">
        <v>11</v>
      </c>
      <c r="E13548" t="s">
        <v>12</v>
      </c>
      <c r="F13548" s="4" t="s">
        <v>14</v>
      </c>
      <c r="G13548" s="3">
        <v>8.8663869999999996</v>
      </c>
      <c r="H13548" s="8">
        <v>0.26042235971286098</v>
      </c>
      <c r="I13548" s="26" t="str">
        <f>INDEX('Data Tab2'!$C:$C,MATCH('Data Tab1'!A13548,'Data Tab2'!$A:$A,0))</f>
        <v>HAM2</v>
      </c>
    </row>
    <row r="13549" spans="1:9" hidden="1">
      <c r="A13549" s="56">
        <v>104412887</v>
      </c>
      <c r="B13549" s="1" t="s">
        <v>33</v>
      </c>
      <c r="C13549" t="s">
        <v>27</v>
      </c>
      <c r="D13549" s="1" t="s">
        <v>11</v>
      </c>
      <c r="E13549" t="s">
        <v>12</v>
      </c>
      <c r="F13549" s="4" t="s">
        <v>16</v>
      </c>
      <c r="G13549" s="3">
        <v>9.6744400000000006</v>
      </c>
      <c r="H13549" s="8">
        <v>0.98876885688423544</v>
      </c>
      <c r="I13549" s="26" t="str">
        <f>INDEX('Data Tab2'!$C:$C,MATCH('Data Tab1'!A13549,'Data Tab2'!$A:$A,0))</f>
        <v>HAM2</v>
      </c>
    </row>
    <row r="13550" spans="1:9">
      <c r="A13550" s="55">
        <v>104419530</v>
      </c>
      <c r="B13550" s="1" t="s">
        <v>33</v>
      </c>
      <c r="C13550" t="s">
        <v>27</v>
      </c>
      <c r="D13550" s="1" t="s">
        <v>11</v>
      </c>
      <c r="E13550" t="s">
        <v>12</v>
      </c>
      <c r="F13550" s="4" t="s">
        <v>14</v>
      </c>
      <c r="G13550" s="3">
        <v>9.2074960000000008</v>
      </c>
      <c r="H13550" s="8">
        <v>0.90406302183177645</v>
      </c>
      <c r="I13550" s="26" t="str">
        <f>INDEX('Data Tab2'!$C:$C,MATCH('Data Tab1'!A13550,'Data Tab2'!$A:$A,0))</f>
        <v>KTW1</v>
      </c>
    </row>
    <row r="13551" spans="1:9" hidden="1">
      <c r="A13551" s="56">
        <v>104419530</v>
      </c>
      <c r="B13551" s="1" t="s">
        <v>33</v>
      </c>
      <c r="C13551" t="s">
        <v>27</v>
      </c>
      <c r="D13551" s="1" t="s">
        <v>11</v>
      </c>
      <c r="E13551" t="s">
        <v>12</v>
      </c>
      <c r="F13551" s="4" t="s">
        <v>15</v>
      </c>
      <c r="G13551" s="3">
        <v>9.9749970000000001</v>
      </c>
      <c r="H13551" s="8">
        <v>0.76386338533503817</v>
      </c>
      <c r="I13551" s="26" t="str">
        <f>INDEX('Data Tab2'!$C:$C,MATCH('Data Tab1'!A13551,'Data Tab2'!$A:$A,0))</f>
        <v>KTW1</v>
      </c>
    </row>
    <row r="13552" spans="1:9">
      <c r="A13552" s="55">
        <v>104419537</v>
      </c>
      <c r="B13552" s="1" t="s">
        <v>33</v>
      </c>
      <c r="C13552" t="s">
        <v>32</v>
      </c>
      <c r="D13552" s="1" t="s">
        <v>11</v>
      </c>
      <c r="E13552" t="s">
        <v>12</v>
      </c>
      <c r="F13552" s="4" t="s">
        <v>13</v>
      </c>
      <c r="G13552" s="3">
        <v>5.6966619999999999</v>
      </c>
      <c r="H13552" s="8">
        <v>0.20394185284634947</v>
      </c>
      <c r="I13552" s="26" t="str">
        <f>INDEX('Data Tab2'!$C:$C,MATCH('Data Tab1'!A13552,'Data Tab2'!$A:$A,0))</f>
        <v>LBA1</v>
      </c>
    </row>
    <row r="13553" spans="1:9" hidden="1">
      <c r="A13553" s="55">
        <v>104419537</v>
      </c>
      <c r="B13553" s="1" t="s">
        <v>33</v>
      </c>
      <c r="C13553" t="s">
        <v>32</v>
      </c>
      <c r="D13553" s="1" t="s">
        <v>11</v>
      </c>
      <c r="E13553" t="s">
        <v>12</v>
      </c>
      <c r="F13553" s="4" t="s">
        <v>28</v>
      </c>
      <c r="G13553" s="3">
        <v>4.9999929999999999</v>
      </c>
      <c r="H13553" s="8">
        <v>0.92956823461093174</v>
      </c>
      <c r="I13553" s="26" t="str">
        <f>INDEX('Data Tab2'!$C:$C,MATCH('Data Tab1'!A13553,'Data Tab2'!$A:$A,0))</f>
        <v>LBA1</v>
      </c>
    </row>
    <row r="13554" spans="1:9" hidden="1">
      <c r="A13554" s="55">
        <v>104419537</v>
      </c>
      <c r="B13554" s="1" t="s">
        <v>33</v>
      </c>
      <c r="C13554" t="s">
        <v>32</v>
      </c>
      <c r="D13554" s="1" t="s">
        <v>11</v>
      </c>
      <c r="E13554" t="s">
        <v>12</v>
      </c>
      <c r="F13554" s="4" t="s">
        <v>29</v>
      </c>
      <c r="G13554" s="3">
        <v>10.214992000000001</v>
      </c>
      <c r="H13554" s="8">
        <v>0.60620344703246243</v>
      </c>
      <c r="I13554" s="26" t="str">
        <f>INDEX('Data Tab2'!$C:$C,MATCH('Data Tab1'!A13554,'Data Tab2'!$A:$A,0))</f>
        <v>LBA1</v>
      </c>
    </row>
    <row r="13555" spans="1:9" hidden="1">
      <c r="A13555" s="55">
        <v>104419537</v>
      </c>
      <c r="B13555" s="1" t="s">
        <v>33</v>
      </c>
      <c r="C13555" t="s">
        <v>32</v>
      </c>
      <c r="D13555" s="1" t="s">
        <v>11</v>
      </c>
      <c r="E13555" t="s">
        <v>12</v>
      </c>
      <c r="F13555" s="4" t="s">
        <v>16</v>
      </c>
      <c r="G13555" s="3">
        <v>10.499993</v>
      </c>
      <c r="H13555" s="8">
        <v>0.7136907978816891</v>
      </c>
      <c r="I13555" s="26" t="str">
        <f>INDEX('Data Tab2'!$C:$C,MATCH('Data Tab1'!A13555,'Data Tab2'!$A:$A,0))</f>
        <v>LBA1</v>
      </c>
    </row>
    <row r="13556" spans="1:9" hidden="1">
      <c r="A13556" s="55">
        <v>104419537</v>
      </c>
      <c r="B13556" s="1" t="s">
        <v>33</v>
      </c>
      <c r="C13556" t="s">
        <v>32</v>
      </c>
      <c r="D13556" s="1" t="s">
        <v>17</v>
      </c>
      <c r="E13556" t="s">
        <v>18</v>
      </c>
      <c r="F13556" s="4" t="s">
        <v>35</v>
      </c>
      <c r="G13556" s="3">
        <v>4.9999929999999999</v>
      </c>
      <c r="H13556" s="8">
        <v>0.41708924418440285</v>
      </c>
      <c r="I13556" s="26" t="str">
        <f>INDEX('Data Tab2'!$C:$C,MATCH('Data Tab1'!A13556,'Data Tab2'!$A:$A,0))</f>
        <v>LBA1</v>
      </c>
    </row>
    <row r="13557" spans="1:9" hidden="1">
      <c r="A13557" s="55">
        <v>104419537</v>
      </c>
      <c r="B13557" s="1" t="s">
        <v>33</v>
      </c>
      <c r="C13557" t="s">
        <v>32</v>
      </c>
      <c r="D13557" s="1" t="s">
        <v>17</v>
      </c>
      <c r="E13557" t="s">
        <v>18</v>
      </c>
      <c r="F13557" s="4" t="s">
        <v>20</v>
      </c>
      <c r="G13557" s="3">
        <v>4.9999919999999998</v>
      </c>
      <c r="H13557" s="8">
        <v>0.21660202179510724</v>
      </c>
      <c r="I13557" s="26" t="str">
        <f>INDEX('Data Tab2'!$C:$C,MATCH('Data Tab1'!A13557,'Data Tab2'!$A:$A,0))</f>
        <v>LBA1</v>
      </c>
    </row>
    <row r="13558" spans="1:9" hidden="1">
      <c r="A13558" s="55">
        <v>104419537</v>
      </c>
      <c r="B13558" s="1" t="s">
        <v>33</v>
      </c>
      <c r="C13558" t="s">
        <v>32</v>
      </c>
      <c r="D13558" s="1" t="s">
        <v>17</v>
      </c>
      <c r="E13558" t="s">
        <v>18</v>
      </c>
      <c r="F13558" s="4" t="s">
        <v>21</v>
      </c>
      <c r="G13558" s="3">
        <v>9.9999920000000007</v>
      </c>
      <c r="H13558" s="8">
        <v>0.21775368921347515</v>
      </c>
      <c r="I13558" s="26" t="str">
        <f>INDEX('Data Tab2'!$C:$C,MATCH('Data Tab1'!A13558,'Data Tab2'!$A:$A,0))</f>
        <v>LBA1</v>
      </c>
    </row>
    <row r="13559" spans="1:9" hidden="1">
      <c r="A13559" s="55">
        <v>104419537</v>
      </c>
      <c r="B13559" s="1" t="s">
        <v>33</v>
      </c>
      <c r="C13559" t="s">
        <v>32</v>
      </c>
      <c r="D13559" s="1" t="s">
        <v>17</v>
      </c>
      <c r="E13559" t="s">
        <v>18</v>
      </c>
      <c r="F13559" s="4" t="s">
        <v>22</v>
      </c>
      <c r="G13559" s="3">
        <v>9.9999920000000007</v>
      </c>
      <c r="H13559" s="8">
        <v>0.74050944553177722</v>
      </c>
      <c r="I13559" s="26" t="str">
        <f>INDEX('Data Tab2'!$C:$C,MATCH('Data Tab1'!A13559,'Data Tab2'!$A:$A,0))</f>
        <v>LBA1</v>
      </c>
    </row>
    <row r="13560" spans="1:9" hidden="1">
      <c r="A13560" s="56">
        <v>104419537</v>
      </c>
      <c r="B13560" s="1" t="s">
        <v>33</v>
      </c>
      <c r="C13560" t="s">
        <v>32</v>
      </c>
      <c r="D13560" s="1" t="s">
        <v>17</v>
      </c>
      <c r="E13560" t="s">
        <v>23</v>
      </c>
      <c r="F13560" s="4" t="s">
        <v>24</v>
      </c>
      <c r="G13560" s="3">
        <v>4.9999929999999999</v>
      </c>
      <c r="H13560" s="8">
        <v>0.64398415983451218</v>
      </c>
      <c r="I13560" s="26" t="str">
        <f>INDEX('Data Tab2'!$C:$C,MATCH('Data Tab1'!A13560,'Data Tab2'!$A:$A,0))</f>
        <v>LBA1</v>
      </c>
    </row>
    <row r="13561" spans="1:9">
      <c r="A13561" s="55">
        <v>104419538</v>
      </c>
      <c r="B13561" s="1" t="s">
        <v>42</v>
      </c>
      <c r="C13561" t="s">
        <v>31</v>
      </c>
      <c r="D13561" s="1" t="s">
        <v>11</v>
      </c>
      <c r="E13561" t="s">
        <v>12</v>
      </c>
      <c r="F13561" s="4" t="s">
        <v>34</v>
      </c>
      <c r="G13561" s="3">
        <v>4.9999979999999997</v>
      </c>
      <c r="H13561" s="8">
        <v>0.3589330751894878</v>
      </c>
      <c r="I13561" s="26" t="str">
        <f>INDEX('Data Tab2'!$C:$C,MATCH('Data Tab1'!A13561,'Data Tab2'!$A:$A,0))</f>
        <v>LBA2</v>
      </c>
    </row>
    <row r="13562" spans="1:9" hidden="1">
      <c r="A13562" s="55">
        <v>104419538</v>
      </c>
      <c r="B13562" s="1" t="s">
        <v>42</v>
      </c>
      <c r="C13562" t="s">
        <v>31</v>
      </c>
      <c r="D13562" s="1" t="s">
        <v>11</v>
      </c>
      <c r="E13562" t="s">
        <v>12</v>
      </c>
      <c r="F13562" s="4" t="s">
        <v>14</v>
      </c>
      <c r="G13562" s="3">
        <v>10.717498000000001</v>
      </c>
      <c r="H13562" s="8">
        <v>0.9841752262885628</v>
      </c>
      <c r="I13562" s="26" t="str">
        <f>INDEX('Data Tab2'!$C:$C,MATCH('Data Tab1'!A13562,'Data Tab2'!$A:$A,0))</f>
        <v>LBA2</v>
      </c>
    </row>
    <row r="13563" spans="1:9" hidden="1">
      <c r="A13563" s="55">
        <v>104419538</v>
      </c>
      <c r="B13563" s="1" t="s">
        <v>42</v>
      </c>
      <c r="C13563" t="s">
        <v>31</v>
      </c>
      <c r="D13563" s="1" t="s">
        <v>11</v>
      </c>
      <c r="E13563" t="s">
        <v>12</v>
      </c>
      <c r="F13563" s="4" t="s">
        <v>15</v>
      </c>
      <c r="G13563" s="3">
        <v>10.608053999999999</v>
      </c>
      <c r="H13563" s="8">
        <v>5.3052753829777255E-2</v>
      </c>
      <c r="I13563" s="26" t="str">
        <f>INDEX('Data Tab2'!$C:$C,MATCH('Data Tab1'!A13563,'Data Tab2'!$A:$A,0))</f>
        <v>LBA2</v>
      </c>
    </row>
    <row r="13564" spans="1:9" hidden="1">
      <c r="A13564" s="55">
        <v>104419538</v>
      </c>
      <c r="B13564" s="1" t="s">
        <v>9</v>
      </c>
      <c r="C13564" t="s">
        <v>31</v>
      </c>
      <c r="D13564" s="1" t="s">
        <v>11</v>
      </c>
      <c r="E13564" t="s">
        <v>12</v>
      </c>
      <c r="F13564" s="4" t="s">
        <v>28</v>
      </c>
      <c r="G13564" s="3">
        <v>10.999998</v>
      </c>
      <c r="H13564" s="8">
        <v>0.78550549358861743</v>
      </c>
      <c r="I13564" s="26" t="str">
        <f>INDEX('Data Tab2'!$C:$C,MATCH('Data Tab1'!A13564,'Data Tab2'!$A:$A,0))</f>
        <v>LBA2</v>
      </c>
    </row>
    <row r="13565" spans="1:9" hidden="1">
      <c r="A13565" s="55">
        <v>104419538</v>
      </c>
      <c r="B13565" s="1" t="s">
        <v>9</v>
      </c>
      <c r="C13565" t="s">
        <v>31</v>
      </c>
      <c r="D13565" s="1" t="s">
        <v>11</v>
      </c>
      <c r="E13565" t="s">
        <v>12</v>
      </c>
      <c r="F13565" s="4" t="s">
        <v>29</v>
      </c>
      <c r="G13565" s="3">
        <v>10.333887000000001</v>
      </c>
      <c r="H13565" s="8">
        <v>0.4870128571790171</v>
      </c>
      <c r="I13565" s="26" t="str">
        <f>INDEX('Data Tab2'!$C:$C,MATCH('Data Tab1'!A13565,'Data Tab2'!$A:$A,0))</f>
        <v>LBA2</v>
      </c>
    </row>
    <row r="13566" spans="1:9" hidden="1">
      <c r="A13566" s="56">
        <v>104419538</v>
      </c>
      <c r="B13566" s="1" t="s">
        <v>9</v>
      </c>
      <c r="C13566" t="s">
        <v>31</v>
      </c>
      <c r="D13566" s="1" t="s">
        <v>11</v>
      </c>
      <c r="E13566" t="s">
        <v>12</v>
      </c>
      <c r="F13566" s="4" t="s">
        <v>16</v>
      </c>
      <c r="G13566" s="3">
        <v>3.5030540000000001</v>
      </c>
      <c r="H13566" s="8">
        <v>0.37225596141614004</v>
      </c>
      <c r="I13566" s="26" t="str">
        <f>INDEX('Data Tab2'!$C:$C,MATCH('Data Tab1'!A13566,'Data Tab2'!$A:$A,0))</f>
        <v>LBA2</v>
      </c>
    </row>
    <row r="13567" spans="1:9">
      <c r="A13567" s="55">
        <v>104420425</v>
      </c>
      <c r="B13567" s="1" t="s">
        <v>33</v>
      </c>
      <c r="C13567" t="s">
        <v>27</v>
      </c>
      <c r="D13567" s="1" t="s">
        <v>11</v>
      </c>
      <c r="E13567" t="s">
        <v>12</v>
      </c>
      <c r="F13567" s="4" t="s">
        <v>34</v>
      </c>
      <c r="G13567" s="3">
        <v>9.9852740000000004</v>
      </c>
      <c r="H13567" s="8">
        <v>0.24898908194611735</v>
      </c>
      <c r="I13567" s="26" t="str">
        <f>INDEX('Data Tab2'!$C:$C,MATCH('Data Tab1'!A13567,'Data Tab2'!$A:$A,0))</f>
        <v>LCJ2</v>
      </c>
    </row>
    <row r="13568" spans="1:9" hidden="1">
      <c r="A13568" s="55">
        <v>104420425</v>
      </c>
      <c r="B13568" s="1" t="s">
        <v>33</v>
      </c>
      <c r="C13568" t="s">
        <v>27</v>
      </c>
      <c r="D13568" s="1" t="s">
        <v>11</v>
      </c>
      <c r="E13568" t="s">
        <v>12</v>
      </c>
      <c r="F13568" s="4" t="s">
        <v>14</v>
      </c>
      <c r="G13568" s="3">
        <v>9.8397179999999995</v>
      </c>
      <c r="H13568" s="8">
        <v>0.33483192262451489</v>
      </c>
      <c r="I13568" s="26" t="str">
        <f>INDEX('Data Tab2'!$C:$C,MATCH('Data Tab1'!A13568,'Data Tab2'!$A:$A,0))</f>
        <v>LCJ2</v>
      </c>
    </row>
    <row r="13569" spans="1:9" hidden="1">
      <c r="A13569" s="55">
        <v>104420425</v>
      </c>
      <c r="B13569" s="1" t="s">
        <v>33</v>
      </c>
      <c r="C13569" t="s">
        <v>27</v>
      </c>
      <c r="D13569" s="1" t="s">
        <v>11</v>
      </c>
      <c r="E13569" t="s">
        <v>12</v>
      </c>
      <c r="F13569" s="4" t="s">
        <v>28</v>
      </c>
      <c r="G13569" s="3">
        <v>9.9883299999999995</v>
      </c>
      <c r="H13569" s="8">
        <v>0.80671146200209998</v>
      </c>
      <c r="I13569" s="26" t="str">
        <f>INDEX('Data Tab2'!$C:$C,MATCH('Data Tab1'!A13569,'Data Tab2'!$A:$A,0))</f>
        <v>LCJ2</v>
      </c>
    </row>
    <row r="13570" spans="1:9" hidden="1">
      <c r="A13570" s="55">
        <v>104420425</v>
      </c>
      <c r="B13570" s="1" t="s">
        <v>33</v>
      </c>
      <c r="C13570" t="s">
        <v>27</v>
      </c>
      <c r="D13570" s="1" t="s">
        <v>11</v>
      </c>
      <c r="E13570" t="s">
        <v>12</v>
      </c>
      <c r="F13570" s="4" t="s">
        <v>29</v>
      </c>
      <c r="G13570" s="3">
        <v>4.4922190000000004</v>
      </c>
      <c r="H13570" s="8">
        <v>0.35822070368385339</v>
      </c>
      <c r="I13570" s="26" t="str">
        <f>INDEX('Data Tab2'!$C:$C,MATCH('Data Tab1'!A13570,'Data Tab2'!$A:$A,0))</f>
        <v>LCJ2</v>
      </c>
    </row>
    <row r="13571" spans="1:9" hidden="1">
      <c r="A13571" s="55">
        <v>104420425</v>
      </c>
      <c r="B13571" s="1" t="s">
        <v>33</v>
      </c>
      <c r="C13571" t="s">
        <v>27</v>
      </c>
      <c r="D13571" s="1" t="s">
        <v>17</v>
      </c>
      <c r="E13571" t="s">
        <v>18</v>
      </c>
      <c r="F13571" s="4" t="s">
        <v>36</v>
      </c>
      <c r="G13571" s="3">
        <v>9.5649949999999997</v>
      </c>
      <c r="H13571" s="8">
        <v>2.7642859172576362E-3</v>
      </c>
      <c r="I13571" s="26" t="str">
        <f>INDEX('Data Tab2'!$C:$C,MATCH('Data Tab1'!A13571,'Data Tab2'!$A:$A,0))</f>
        <v>LCJ2</v>
      </c>
    </row>
    <row r="13572" spans="1:9" hidden="1">
      <c r="A13572" s="55">
        <v>104420425</v>
      </c>
      <c r="B13572" s="1" t="s">
        <v>33</v>
      </c>
      <c r="C13572" t="s">
        <v>27</v>
      </c>
      <c r="D13572" s="1" t="s">
        <v>17</v>
      </c>
      <c r="E13572" t="s">
        <v>18</v>
      </c>
      <c r="F13572" s="4" t="s">
        <v>38</v>
      </c>
      <c r="G13572" s="3">
        <v>9.2247179999999993</v>
      </c>
      <c r="H13572" s="8">
        <v>0.75761711988916836</v>
      </c>
      <c r="I13572" s="26" t="str">
        <f>INDEX('Data Tab2'!$C:$C,MATCH('Data Tab1'!A13572,'Data Tab2'!$A:$A,0))</f>
        <v>LCJ2</v>
      </c>
    </row>
    <row r="13573" spans="1:9" hidden="1">
      <c r="A13573" s="55">
        <v>104420425</v>
      </c>
      <c r="B13573" s="1" t="s">
        <v>33</v>
      </c>
      <c r="C13573" t="s">
        <v>27</v>
      </c>
      <c r="D13573" s="1" t="s">
        <v>17</v>
      </c>
      <c r="E13573" t="s">
        <v>18</v>
      </c>
      <c r="F13573" s="4" t="s">
        <v>19</v>
      </c>
      <c r="G13573" s="3">
        <v>8.3930520000000008</v>
      </c>
      <c r="H13573" s="8">
        <v>4.1994968383133213E-2</v>
      </c>
      <c r="I13573" s="26" t="str">
        <f>INDEX('Data Tab2'!$C:$C,MATCH('Data Tab1'!A13573,'Data Tab2'!$A:$A,0))</f>
        <v>LCJ2</v>
      </c>
    </row>
    <row r="13574" spans="1:9" hidden="1">
      <c r="A13574" s="55">
        <v>104420425</v>
      </c>
      <c r="B13574" s="1" t="s">
        <v>33</v>
      </c>
      <c r="C13574" t="s">
        <v>27</v>
      </c>
      <c r="D13574" s="1" t="s">
        <v>17</v>
      </c>
      <c r="E13574" t="s">
        <v>18</v>
      </c>
      <c r="F13574" s="4" t="s">
        <v>21</v>
      </c>
      <c r="G13574" s="3">
        <v>9.5755520000000001</v>
      </c>
      <c r="H13574" s="8">
        <v>0.1890236072435576</v>
      </c>
      <c r="I13574" s="26" t="str">
        <f>INDEX('Data Tab2'!$C:$C,MATCH('Data Tab1'!A13574,'Data Tab2'!$A:$A,0))</f>
        <v>LCJ2</v>
      </c>
    </row>
    <row r="13575" spans="1:9" hidden="1">
      <c r="A13575" s="55">
        <v>104420425</v>
      </c>
      <c r="B13575" s="1" t="s">
        <v>33</v>
      </c>
      <c r="C13575" t="s">
        <v>27</v>
      </c>
      <c r="D13575" s="1" t="s">
        <v>17</v>
      </c>
      <c r="E13575" t="s">
        <v>23</v>
      </c>
      <c r="F13575" s="4" t="s">
        <v>24</v>
      </c>
      <c r="G13575" s="3">
        <v>7.8683290000000001</v>
      </c>
      <c r="H13575" s="8">
        <v>0.53122704749216865</v>
      </c>
      <c r="I13575" s="26" t="str">
        <f>INDEX('Data Tab2'!$C:$C,MATCH('Data Tab1'!A13575,'Data Tab2'!$A:$A,0))</f>
        <v>LCJ2</v>
      </c>
    </row>
    <row r="13576" spans="1:9" hidden="1">
      <c r="A13576" s="56">
        <v>104420425</v>
      </c>
      <c r="B13576" s="1" t="s">
        <v>33</v>
      </c>
      <c r="C13576" t="s">
        <v>27</v>
      </c>
      <c r="D13576" s="1" t="s">
        <v>17</v>
      </c>
      <c r="E13576" t="s">
        <v>23</v>
      </c>
      <c r="F13576" s="4" t="s">
        <v>25</v>
      </c>
      <c r="G13576" s="3">
        <v>9.9844399999999993</v>
      </c>
      <c r="H13576" s="8">
        <v>0.4558661790641817</v>
      </c>
      <c r="I13576" s="26" t="str">
        <f>INDEX('Data Tab2'!$C:$C,MATCH('Data Tab1'!A13576,'Data Tab2'!$A:$A,0))</f>
        <v>LCJ2</v>
      </c>
    </row>
    <row r="13577" spans="1:9">
      <c r="A13577" s="55">
        <v>104420426</v>
      </c>
      <c r="B13577" s="1" t="s">
        <v>33</v>
      </c>
      <c r="C13577" t="s">
        <v>32</v>
      </c>
      <c r="D13577" s="1" t="s">
        <v>11</v>
      </c>
      <c r="E13577" t="s">
        <v>12</v>
      </c>
      <c r="F13577" s="4" t="s">
        <v>13</v>
      </c>
      <c r="G13577" s="3">
        <v>10.087493</v>
      </c>
      <c r="H13577" s="8">
        <v>0.7740822298553427</v>
      </c>
      <c r="I13577" s="26" t="str">
        <f>INDEX('Data Tab2'!$C:$C,MATCH('Data Tab1'!A13577,'Data Tab2'!$A:$A,0))</f>
        <v>LCY2</v>
      </c>
    </row>
    <row r="13578" spans="1:9" hidden="1">
      <c r="A13578" s="55">
        <v>104420426</v>
      </c>
      <c r="B13578" s="1" t="s">
        <v>33</v>
      </c>
      <c r="C13578" t="s">
        <v>32</v>
      </c>
      <c r="D13578" s="1" t="s">
        <v>11</v>
      </c>
      <c r="E13578" t="s">
        <v>12</v>
      </c>
      <c r="F13578" s="4" t="s">
        <v>34</v>
      </c>
      <c r="G13578" s="3">
        <v>10.999993</v>
      </c>
      <c r="H13578" s="8">
        <v>0.40458820697450115</v>
      </c>
      <c r="I13578" s="26" t="str">
        <f>INDEX('Data Tab2'!$C:$C,MATCH('Data Tab1'!A13578,'Data Tab2'!$A:$A,0))</f>
        <v>LCY2</v>
      </c>
    </row>
    <row r="13579" spans="1:9" hidden="1">
      <c r="A13579" s="55">
        <v>104420426</v>
      </c>
      <c r="B13579" s="1" t="s">
        <v>33</v>
      </c>
      <c r="C13579" t="s">
        <v>32</v>
      </c>
      <c r="D13579" s="1" t="s">
        <v>11</v>
      </c>
      <c r="E13579" t="s">
        <v>12</v>
      </c>
      <c r="F13579" s="4" t="s">
        <v>14</v>
      </c>
      <c r="G13579" s="3">
        <v>10.354714</v>
      </c>
      <c r="H13579" s="8">
        <v>0.33593894500775145</v>
      </c>
      <c r="I13579" s="26" t="str">
        <f>INDEX('Data Tab2'!$C:$C,MATCH('Data Tab1'!A13579,'Data Tab2'!$A:$A,0))</f>
        <v>LCY2</v>
      </c>
    </row>
    <row r="13580" spans="1:9" hidden="1">
      <c r="A13580" s="55">
        <v>104420426</v>
      </c>
      <c r="B13580" s="1" t="s">
        <v>33</v>
      </c>
      <c r="C13580" t="s">
        <v>32</v>
      </c>
      <c r="D13580" s="1" t="s">
        <v>11</v>
      </c>
      <c r="E13580" t="s">
        <v>12</v>
      </c>
      <c r="F13580" s="4" t="s">
        <v>15</v>
      </c>
      <c r="G13580" s="3">
        <v>10.999992000000001</v>
      </c>
      <c r="H13580" s="8">
        <v>0.14704501007574056</v>
      </c>
      <c r="I13580" s="26" t="str">
        <f>INDEX('Data Tab2'!$C:$C,MATCH('Data Tab1'!A13580,'Data Tab2'!$A:$A,0))</f>
        <v>LCY2</v>
      </c>
    </row>
    <row r="13581" spans="1:9" hidden="1">
      <c r="A13581" s="55">
        <v>104420426</v>
      </c>
      <c r="B13581" s="1" t="s">
        <v>33</v>
      </c>
      <c r="C13581" t="s">
        <v>32</v>
      </c>
      <c r="D13581" s="1" t="s">
        <v>11</v>
      </c>
      <c r="E13581" t="s">
        <v>12</v>
      </c>
      <c r="F13581" s="4" t="s">
        <v>28</v>
      </c>
      <c r="G13581" s="3">
        <v>10.819991999999999</v>
      </c>
      <c r="H13581" s="8">
        <v>0.24491436717221415</v>
      </c>
      <c r="I13581" s="26" t="str">
        <f>INDEX('Data Tab2'!$C:$C,MATCH('Data Tab1'!A13581,'Data Tab2'!$A:$A,0))</f>
        <v>LCY2</v>
      </c>
    </row>
    <row r="13582" spans="1:9" hidden="1">
      <c r="A13582" s="55">
        <v>104420426</v>
      </c>
      <c r="B13582" s="1" t="s">
        <v>33</v>
      </c>
      <c r="C13582" t="s">
        <v>32</v>
      </c>
      <c r="D13582" s="1" t="s">
        <v>17</v>
      </c>
      <c r="E13582" t="s">
        <v>18</v>
      </c>
      <c r="F13582" s="4" t="s">
        <v>35</v>
      </c>
      <c r="G13582" s="3">
        <v>9.9999920000000007</v>
      </c>
      <c r="H13582" s="8">
        <v>0.1426798037549617</v>
      </c>
      <c r="I13582" s="26" t="str">
        <f>INDEX('Data Tab2'!$C:$C,MATCH('Data Tab1'!A13582,'Data Tab2'!$A:$A,0))</f>
        <v>LCY2</v>
      </c>
    </row>
    <row r="13583" spans="1:9" hidden="1">
      <c r="A13583" s="55">
        <v>104420426</v>
      </c>
      <c r="B13583" s="1" t="s">
        <v>33</v>
      </c>
      <c r="C13583" t="s">
        <v>32</v>
      </c>
      <c r="D13583" s="1" t="s">
        <v>17</v>
      </c>
      <c r="E13583" t="s">
        <v>18</v>
      </c>
      <c r="F13583" s="4" t="s">
        <v>36</v>
      </c>
      <c r="G13583" s="3">
        <v>9.9999929999999999</v>
      </c>
      <c r="H13583" s="8">
        <v>0.80058117229087677</v>
      </c>
      <c r="I13583" s="26" t="str">
        <f>INDEX('Data Tab2'!$C:$C,MATCH('Data Tab1'!A13583,'Data Tab2'!$A:$A,0))</f>
        <v>LCY2</v>
      </c>
    </row>
    <row r="13584" spans="1:9" hidden="1">
      <c r="A13584" s="55">
        <v>104420426</v>
      </c>
      <c r="B13584" s="1" t="s">
        <v>33</v>
      </c>
      <c r="C13584" t="s">
        <v>32</v>
      </c>
      <c r="D13584" s="1" t="s">
        <v>17</v>
      </c>
      <c r="E13584" t="s">
        <v>18</v>
      </c>
      <c r="F13584" s="4" t="s">
        <v>38</v>
      </c>
      <c r="G13584" s="3">
        <v>9.9999939999999992</v>
      </c>
      <c r="H13584" s="8">
        <v>0.70943579315817173</v>
      </c>
      <c r="I13584" s="26" t="str">
        <f>INDEX('Data Tab2'!$C:$C,MATCH('Data Tab1'!A13584,'Data Tab2'!$A:$A,0))</f>
        <v>LCY2</v>
      </c>
    </row>
    <row r="13585" spans="1:9" hidden="1">
      <c r="A13585" s="55">
        <v>104420426</v>
      </c>
      <c r="B13585" s="1" t="s">
        <v>33</v>
      </c>
      <c r="C13585" t="s">
        <v>32</v>
      </c>
      <c r="D13585" s="1" t="s">
        <v>17</v>
      </c>
      <c r="E13585" t="s">
        <v>18</v>
      </c>
      <c r="F13585" s="4" t="s">
        <v>19</v>
      </c>
      <c r="G13585" s="3">
        <v>8.7111049999999999</v>
      </c>
      <c r="H13585" s="8">
        <v>0.89133610874009894</v>
      </c>
      <c r="I13585" s="26" t="str">
        <f>INDEX('Data Tab2'!$C:$C,MATCH('Data Tab1'!A13585,'Data Tab2'!$A:$A,0))</f>
        <v>LCY2</v>
      </c>
    </row>
    <row r="13586" spans="1:9" hidden="1">
      <c r="A13586" s="55">
        <v>104420426</v>
      </c>
      <c r="B13586" s="1" t="s">
        <v>33</v>
      </c>
      <c r="C13586" t="s">
        <v>32</v>
      </c>
      <c r="D13586" s="1" t="s">
        <v>17</v>
      </c>
      <c r="E13586" t="s">
        <v>23</v>
      </c>
      <c r="F13586" s="4" t="s">
        <v>24</v>
      </c>
      <c r="G13586" s="3">
        <v>9.9999939999999992</v>
      </c>
      <c r="H13586" s="8">
        <v>0.45215263724228327</v>
      </c>
      <c r="I13586" s="26" t="str">
        <f>INDEX('Data Tab2'!$C:$C,MATCH('Data Tab1'!A13586,'Data Tab2'!$A:$A,0))</f>
        <v>LCY2</v>
      </c>
    </row>
    <row r="13587" spans="1:9" hidden="1">
      <c r="A13587" s="56">
        <v>104420426</v>
      </c>
      <c r="B13587" s="1" t="s">
        <v>33</v>
      </c>
      <c r="C13587" t="s">
        <v>32</v>
      </c>
      <c r="D13587" s="1" t="s">
        <v>17</v>
      </c>
      <c r="E13587" t="s">
        <v>23</v>
      </c>
      <c r="F13587" s="4" t="s">
        <v>25</v>
      </c>
      <c r="G13587" s="3">
        <v>8.7541589999999996</v>
      </c>
      <c r="H13587" s="8">
        <v>0.81028907472059031</v>
      </c>
      <c r="I13587" s="26" t="str">
        <f>INDEX('Data Tab2'!$C:$C,MATCH('Data Tab1'!A13587,'Data Tab2'!$A:$A,0))</f>
        <v>LCY2</v>
      </c>
    </row>
    <row r="13588" spans="1:9">
      <c r="A13588" s="55">
        <v>104420438</v>
      </c>
      <c r="B13588" s="1" t="s">
        <v>9</v>
      </c>
      <c r="C13588" t="s">
        <v>37</v>
      </c>
      <c r="D13588" s="1" t="s">
        <v>11</v>
      </c>
      <c r="E13588" t="s">
        <v>12</v>
      </c>
      <c r="F13588" s="4" t="s">
        <v>13</v>
      </c>
      <c r="G13588" s="3">
        <v>5.4994420000000002</v>
      </c>
      <c r="H13588" s="8">
        <v>0.89571691119317109</v>
      </c>
      <c r="I13588" s="26" t="str">
        <f>INDEX('Data Tab2'!$C:$C,MATCH('Data Tab1'!A13588,'Data Tab2'!$A:$A,0))</f>
        <v>LEJ1</v>
      </c>
    </row>
    <row r="13589" spans="1:9" hidden="1">
      <c r="A13589" s="55">
        <v>104420438</v>
      </c>
      <c r="B13589" s="1" t="s">
        <v>9</v>
      </c>
      <c r="C13589" t="s">
        <v>37</v>
      </c>
      <c r="D13589" s="1" t="s">
        <v>11</v>
      </c>
      <c r="E13589" t="s">
        <v>12</v>
      </c>
      <c r="F13589" s="4" t="s">
        <v>34</v>
      </c>
      <c r="G13589" s="3">
        <v>5.8054000000000001E-2</v>
      </c>
      <c r="H13589" s="8">
        <v>0.2403399592734331</v>
      </c>
      <c r="I13589" s="26" t="str">
        <f>INDEX('Data Tab2'!$C:$C,MATCH('Data Tab1'!A13589,'Data Tab2'!$A:$A,0))</f>
        <v>LEJ1</v>
      </c>
    </row>
    <row r="13590" spans="1:9" hidden="1">
      <c r="A13590" s="55">
        <v>104420438</v>
      </c>
      <c r="B13590" s="1" t="s">
        <v>9</v>
      </c>
      <c r="C13590" t="s">
        <v>37</v>
      </c>
      <c r="D13590" s="1" t="s">
        <v>17</v>
      </c>
      <c r="E13590" t="s">
        <v>18</v>
      </c>
      <c r="F13590" s="4" t="s">
        <v>35</v>
      </c>
      <c r="G13590" s="3">
        <v>1.1669430000000001</v>
      </c>
      <c r="H13590" s="8">
        <v>0.94468907106926581</v>
      </c>
      <c r="I13590" s="26" t="str">
        <f>INDEX('Data Tab2'!$C:$C,MATCH('Data Tab1'!A13590,'Data Tab2'!$A:$A,0))</f>
        <v>LEJ1</v>
      </c>
    </row>
    <row r="13591" spans="1:9" hidden="1">
      <c r="A13591" s="55">
        <v>104420438</v>
      </c>
      <c r="B13591" s="1" t="s">
        <v>9</v>
      </c>
      <c r="C13591" t="s">
        <v>37</v>
      </c>
      <c r="D13591" s="1" t="s">
        <v>17</v>
      </c>
      <c r="E13591" t="s">
        <v>18</v>
      </c>
      <c r="F13591" s="4" t="s">
        <v>36</v>
      </c>
      <c r="G13591" s="3">
        <v>1.0872200000000001</v>
      </c>
      <c r="H13591" s="8">
        <v>0.31790603384061344</v>
      </c>
      <c r="I13591" s="26" t="str">
        <f>INDEX('Data Tab2'!$C:$C,MATCH('Data Tab1'!A13591,'Data Tab2'!$A:$A,0))</f>
        <v>LEJ1</v>
      </c>
    </row>
    <row r="13592" spans="1:9" hidden="1">
      <c r="A13592" s="55">
        <v>104420438</v>
      </c>
      <c r="B13592" s="1" t="s">
        <v>9</v>
      </c>
      <c r="C13592" t="s">
        <v>37</v>
      </c>
      <c r="D13592" s="1" t="s">
        <v>17</v>
      </c>
      <c r="E13592" t="s">
        <v>23</v>
      </c>
      <c r="F13592" s="4" t="s">
        <v>24</v>
      </c>
      <c r="G13592" s="3">
        <v>4.9477760000000002</v>
      </c>
      <c r="H13592" s="8">
        <v>0.57173954774108149</v>
      </c>
      <c r="I13592" s="26" t="str">
        <f>INDEX('Data Tab2'!$C:$C,MATCH('Data Tab1'!A13592,'Data Tab2'!$A:$A,0))</f>
        <v>LEJ1</v>
      </c>
    </row>
    <row r="13593" spans="1:9" hidden="1">
      <c r="A13593" s="55">
        <v>104420438</v>
      </c>
      <c r="B13593" s="1" t="s">
        <v>9</v>
      </c>
      <c r="C13593" t="s">
        <v>37</v>
      </c>
      <c r="D13593" s="1" t="s">
        <v>17</v>
      </c>
      <c r="E13593" t="s">
        <v>23</v>
      </c>
      <c r="F13593" s="4" t="s">
        <v>25</v>
      </c>
      <c r="G13593" s="3">
        <v>0.913053</v>
      </c>
      <c r="H13593" s="8">
        <v>2.650942306066828E-2</v>
      </c>
      <c r="I13593" s="26" t="str">
        <f>INDEX('Data Tab2'!$C:$C,MATCH('Data Tab1'!A13593,'Data Tab2'!$A:$A,0))</f>
        <v>LEJ1</v>
      </c>
    </row>
    <row r="13594" spans="1:9" hidden="1">
      <c r="A13594" s="55">
        <v>104420438</v>
      </c>
      <c r="B13594" s="1" t="s">
        <v>9</v>
      </c>
      <c r="C13594" t="s">
        <v>31</v>
      </c>
      <c r="D13594" s="1" t="s">
        <v>11</v>
      </c>
      <c r="E13594" t="s">
        <v>12</v>
      </c>
      <c r="F13594" s="4" t="s">
        <v>13</v>
      </c>
      <c r="G13594" s="3">
        <v>3.972499</v>
      </c>
      <c r="H13594" s="8">
        <v>0.63131439980276549</v>
      </c>
      <c r="I13594" s="26" t="str">
        <f>INDEX('Data Tab2'!$C:$C,MATCH('Data Tab1'!A13594,'Data Tab2'!$A:$A,0))</f>
        <v>LEJ1</v>
      </c>
    </row>
    <row r="13595" spans="1:9" hidden="1">
      <c r="A13595" s="55">
        <v>104420438</v>
      </c>
      <c r="B13595" s="1" t="s">
        <v>9</v>
      </c>
      <c r="C13595" t="s">
        <v>31</v>
      </c>
      <c r="D13595" s="1" t="s">
        <v>11</v>
      </c>
      <c r="E13595" t="s">
        <v>12</v>
      </c>
      <c r="F13595" s="4" t="s">
        <v>34</v>
      </c>
      <c r="G13595" s="3">
        <v>9.5105540000000008</v>
      </c>
      <c r="H13595" s="8">
        <v>0.48184770657345632</v>
      </c>
      <c r="I13595" s="26" t="str">
        <f>INDEX('Data Tab2'!$C:$C,MATCH('Data Tab1'!A13595,'Data Tab2'!$A:$A,0))</f>
        <v>LEJ1</v>
      </c>
    </row>
    <row r="13596" spans="1:9" hidden="1">
      <c r="A13596" s="55">
        <v>104420438</v>
      </c>
      <c r="B13596" s="1" t="s">
        <v>9</v>
      </c>
      <c r="C13596" t="s">
        <v>31</v>
      </c>
      <c r="D13596" s="1" t="s">
        <v>17</v>
      </c>
      <c r="E13596" t="s">
        <v>18</v>
      </c>
      <c r="F13596" s="4" t="s">
        <v>35</v>
      </c>
      <c r="G13596" s="3">
        <v>8.5091640000000002</v>
      </c>
      <c r="H13596" s="8">
        <v>0.65234053996424246</v>
      </c>
      <c r="I13596" s="26" t="str">
        <f>INDEX('Data Tab2'!$C:$C,MATCH('Data Tab1'!A13596,'Data Tab2'!$A:$A,0))</f>
        <v>LEJ1</v>
      </c>
    </row>
    <row r="13597" spans="1:9" hidden="1">
      <c r="A13597" s="55">
        <v>104420438</v>
      </c>
      <c r="B13597" s="1" t="s">
        <v>9</v>
      </c>
      <c r="C13597" t="s">
        <v>31</v>
      </c>
      <c r="D13597" s="1" t="s">
        <v>17</v>
      </c>
      <c r="E13597" t="s">
        <v>18</v>
      </c>
      <c r="F13597" s="4" t="s">
        <v>36</v>
      </c>
      <c r="G13597" s="3">
        <v>8.4894429999999996</v>
      </c>
      <c r="H13597" s="8">
        <v>0.81656062922324479</v>
      </c>
      <c r="I13597" s="26" t="str">
        <f>INDEX('Data Tab2'!$C:$C,MATCH('Data Tab1'!A13597,'Data Tab2'!$A:$A,0))</f>
        <v>LEJ1</v>
      </c>
    </row>
    <row r="13598" spans="1:9" hidden="1">
      <c r="A13598" s="55">
        <v>104420438</v>
      </c>
      <c r="B13598" s="1" t="s">
        <v>9</v>
      </c>
      <c r="C13598" t="s">
        <v>31</v>
      </c>
      <c r="D13598" s="1" t="s">
        <v>17</v>
      </c>
      <c r="E13598" t="s">
        <v>23</v>
      </c>
      <c r="F13598" s="4" t="s">
        <v>24</v>
      </c>
      <c r="G13598" s="3">
        <v>5.0513859999999999</v>
      </c>
      <c r="H13598" s="8">
        <v>0.42026858484031471</v>
      </c>
      <c r="I13598" s="26" t="str">
        <f>INDEX('Data Tab2'!$C:$C,MATCH('Data Tab1'!A13598,'Data Tab2'!$A:$A,0))</f>
        <v>LEJ1</v>
      </c>
    </row>
    <row r="13599" spans="1:9" hidden="1">
      <c r="A13599" s="56">
        <v>104420438</v>
      </c>
      <c r="B13599" s="1" t="s">
        <v>9</v>
      </c>
      <c r="C13599" t="s">
        <v>31</v>
      </c>
      <c r="D13599" s="1" t="s">
        <v>17</v>
      </c>
      <c r="E13599" t="s">
        <v>23</v>
      </c>
      <c r="F13599" s="4" t="s">
        <v>25</v>
      </c>
      <c r="G13599" s="3">
        <v>6.3316650000000001</v>
      </c>
      <c r="H13599" s="8">
        <v>0.58688956612684029</v>
      </c>
      <c r="I13599" s="26" t="str">
        <f>INDEX('Data Tab2'!$C:$C,MATCH('Data Tab1'!A13599,'Data Tab2'!$A:$A,0))</f>
        <v>LEJ1</v>
      </c>
    </row>
    <row r="13600" spans="1:9">
      <c r="A13600" s="55">
        <v>104420451</v>
      </c>
      <c r="B13600" s="1" t="s">
        <v>33</v>
      </c>
      <c r="C13600" t="s">
        <v>32</v>
      </c>
      <c r="D13600" s="1" t="s">
        <v>11</v>
      </c>
      <c r="E13600" t="s">
        <v>12</v>
      </c>
      <c r="F13600" s="4" t="s">
        <v>13</v>
      </c>
      <c r="G13600" s="3">
        <v>5.0333290000000002</v>
      </c>
      <c r="H13600" s="8">
        <v>0.16489273531599402</v>
      </c>
      <c r="I13600" s="26" t="str">
        <f>INDEX('Data Tab2'!$C:$C,MATCH('Data Tab1'!A13600,'Data Tab2'!$A:$A,0))</f>
        <v>LIL1</v>
      </c>
    </row>
    <row r="13601" spans="1:9" hidden="1">
      <c r="A13601" s="55">
        <v>104420451</v>
      </c>
      <c r="B13601" s="1" t="s">
        <v>33</v>
      </c>
      <c r="C13601" t="s">
        <v>32</v>
      </c>
      <c r="D13601" s="1" t="s">
        <v>11</v>
      </c>
      <c r="E13601" t="s">
        <v>12</v>
      </c>
      <c r="F13601" s="4" t="s">
        <v>34</v>
      </c>
      <c r="G13601" s="3">
        <v>10.983326</v>
      </c>
      <c r="H13601" s="8">
        <v>0.1240947127701969</v>
      </c>
      <c r="I13601" s="26" t="str">
        <f>INDEX('Data Tab2'!$C:$C,MATCH('Data Tab1'!A13601,'Data Tab2'!$A:$A,0))</f>
        <v>LIL1</v>
      </c>
    </row>
    <row r="13602" spans="1:9" hidden="1">
      <c r="A13602" s="55">
        <v>104420451</v>
      </c>
      <c r="B13602" s="1" t="s">
        <v>33</v>
      </c>
      <c r="C13602" t="s">
        <v>32</v>
      </c>
      <c r="D13602" s="1" t="s">
        <v>11</v>
      </c>
      <c r="E13602" t="s">
        <v>12</v>
      </c>
      <c r="F13602" s="4" t="s">
        <v>14</v>
      </c>
      <c r="G13602" s="3">
        <v>10.719438</v>
      </c>
      <c r="H13602" s="8">
        <v>0.83079815420135705</v>
      </c>
      <c r="I13602" s="26" t="str">
        <f>INDEX('Data Tab2'!$C:$C,MATCH('Data Tab1'!A13602,'Data Tab2'!$A:$A,0))</f>
        <v>LIL1</v>
      </c>
    </row>
    <row r="13603" spans="1:9" hidden="1">
      <c r="A13603" s="55">
        <v>104420451</v>
      </c>
      <c r="B13603" s="1" t="s">
        <v>33</v>
      </c>
      <c r="C13603" t="s">
        <v>32</v>
      </c>
      <c r="D13603" s="1" t="s">
        <v>11</v>
      </c>
      <c r="E13603" t="s">
        <v>12</v>
      </c>
      <c r="F13603" s="4" t="s">
        <v>15</v>
      </c>
      <c r="G13603" s="3">
        <v>10.630269</v>
      </c>
      <c r="H13603" s="8">
        <v>0.76829331190101957</v>
      </c>
      <c r="I13603" s="26" t="str">
        <f>INDEX('Data Tab2'!$C:$C,MATCH('Data Tab1'!A13603,'Data Tab2'!$A:$A,0))</f>
        <v>LIL1</v>
      </c>
    </row>
    <row r="13604" spans="1:9" hidden="1">
      <c r="A13604" s="55">
        <v>104420451</v>
      </c>
      <c r="B13604" s="1" t="s">
        <v>33</v>
      </c>
      <c r="C13604" t="s">
        <v>32</v>
      </c>
      <c r="D13604" s="1" t="s">
        <v>11</v>
      </c>
      <c r="E13604" t="s">
        <v>12</v>
      </c>
      <c r="F13604" s="4" t="s">
        <v>28</v>
      </c>
      <c r="G13604" s="3">
        <v>10.999992000000001</v>
      </c>
      <c r="H13604" s="8">
        <v>0.80497533381512554</v>
      </c>
      <c r="I13604" s="26" t="str">
        <f>INDEX('Data Tab2'!$C:$C,MATCH('Data Tab1'!A13604,'Data Tab2'!$A:$A,0))</f>
        <v>LIL1</v>
      </c>
    </row>
    <row r="13605" spans="1:9" hidden="1">
      <c r="A13605" s="55">
        <v>104420451</v>
      </c>
      <c r="B13605" s="1" t="s">
        <v>33</v>
      </c>
      <c r="C13605" t="s">
        <v>32</v>
      </c>
      <c r="D13605" s="1" t="s">
        <v>11</v>
      </c>
      <c r="E13605" t="s">
        <v>12</v>
      </c>
      <c r="F13605" s="4" t="s">
        <v>29</v>
      </c>
      <c r="G13605" s="3">
        <v>4.9833259999999999</v>
      </c>
      <c r="H13605" s="8">
        <v>0.49928498815457711</v>
      </c>
      <c r="I13605" s="26" t="str">
        <f>INDEX('Data Tab2'!$C:$C,MATCH('Data Tab1'!A13605,'Data Tab2'!$A:$A,0))</f>
        <v>LIL1</v>
      </c>
    </row>
    <row r="13606" spans="1:9" hidden="1">
      <c r="A13606" s="55">
        <v>104420451</v>
      </c>
      <c r="B13606" s="1" t="s">
        <v>33</v>
      </c>
      <c r="C13606" t="s">
        <v>32</v>
      </c>
      <c r="D13606" s="1" t="s">
        <v>17</v>
      </c>
      <c r="E13606" t="s">
        <v>18</v>
      </c>
      <c r="F13606" s="4" t="s">
        <v>35</v>
      </c>
      <c r="G13606" s="3">
        <v>4.9999919999999998</v>
      </c>
      <c r="H13606" s="8">
        <v>0.35788643223696281</v>
      </c>
      <c r="I13606" s="26" t="str">
        <f>INDEX('Data Tab2'!$C:$C,MATCH('Data Tab1'!A13606,'Data Tab2'!$A:$A,0))</f>
        <v>LIL1</v>
      </c>
    </row>
    <row r="13607" spans="1:9" hidden="1">
      <c r="A13607" s="55">
        <v>104420451</v>
      </c>
      <c r="B13607" s="1" t="s">
        <v>33</v>
      </c>
      <c r="C13607" t="s">
        <v>32</v>
      </c>
      <c r="D13607" s="1" t="s">
        <v>17</v>
      </c>
      <c r="E13607" t="s">
        <v>18</v>
      </c>
      <c r="F13607" s="4" t="s">
        <v>36</v>
      </c>
      <c r="G13607" s="3">
        <v>9.9999920000000007</v>
      </c>
      <c r="H13607" s="8">
        <v>0.55479529250478243</v>
      </c>
      <c r="I13607" s="26" t="str">
        <f>INDEX('Data Tab2'!$C:$C,MATCH('Data Tab1'!A13607,'Data Tab2'!$A:$A,0))</f>
        <v>LIL1</v>
      </c>
    </row>
    <row r="13608" spans="1:9" hidden="1">
      <c r="A13608" s="55">
        <v>104420451</v>
      </c>
      <c r="B13608" s="1" t="s">
        <v>33</v>
      </c>
      <c r="C13608" t="s">
        <v>32</v>
      </c>
      <c r="D13608" s="1" t="s">
        <v>17</v>
      </c>
      <c r="E13608" t="s">
        <v>18</v>
      </c>
      <c r="F13608" s="4" t="s">
        <v>38</v>
      </c>
      <c r="G13608" s="3">
        <v>10.016657</v>
      </c>
      <c r="H13608" s="8">
        <v>0.21126723781100265</v>
      </c>
      <c r="I13608" s="26" t="str">
        <f>INDEX('Data Tab2'!$C:$C,MATCH('Data Tab1'!A13608,'Data Tab2'!$A:$A,0))</f>
        <v>LIL1</v>
      </c>
    </row>
    <row r="13609" spans="1:9" hidden="1">
      <c r="A13609" s="55">
        <v>104420451</v>
      </c>
      <c r="B13609" s="1" t="s">
        <v>33</v>
      </c>
      <c r="C13609" t="s">
        <v>32</v>
      </c>
      <c r="D13609" s="1" t="s">
        <v>17</v>
      </c>
      <c r="E13609" t="s">
        <v>18</v>
      </c>
      <c r="F13609" s="4" t="s">
        <v>19</v>
      </c>
      <c r="G13609" s="3">
        <v>9.9833259999999999</v>
      </c>
      <c r="H13609" s="8">
        <v>0.57563773474878677</v>
      </c>
      <c r="I13609" s="26" t="str">
        <f>INDEX('Data Tab2'!$C:$C,MATCH('Data Tab1'!A13609,'Data Tab2'!$A:$A,0))</f>
        <v>LIL1</v>
      </c>
    </row>
    <row r="13610" spans="1:9" hidden="1">
      <c r="A13610" s="55">
        <v>104420451</v>
      </c>
      <c r="B13610" s="1" t="s">
        <v>33</v>
      </c>
      <c r="C13610" t="s">
        <v>32</v>
      </c>
      <c r="D13610" s="1" t="s">
        <v>17</v>
      </c>
      <c r="E13610" t="s">
        <v>18</v>
      </c>
      <c r="F13610" s="4" t="s">
        <v>20</v>
      </c>
      <c r="G13610" s="3">
        <v>3.98027</v>
      </c>
      <c r="H13610" s="8">
        <v>0.13965259111044659</v>
      </c>
      <c r="I13610" s="26" t="str">
        <f>INDEX('Data Tab2'!$C:$C,MATCH('Data Tab1'!A13610,'Data Tab2'!$A:$A,0))</f>
        <v>LIL1</v>
      </c>
    </row>
    <row r="13611" spans="1:9" hidden="1">
      <c r="A13611" s="55">
        <v>104420451</v>
      </c>
      <c r="B13611" s="1" t="s">
        <v>33</v>
      </c>
      <c r="C13611" t="s">
        <v>32</v>
      </c>
      <c r="D13611" s="1" t="s">
        <v>17</v>
      </c>
      <c r="E13611" t="s">
        <v>23</v>
      </c>
      <c r="F13611" s="4" t="s">
        <v>24</v>
      </c>
      <c r="G13611" s="3">
        <v>5.0166589999999998</v>
      </c>
      <c r="H13611" s="8">
        <v>0.65447404107703677</v>
      </c>
      <c r="I13611" s="26" t="str">
        <f>INDEX('Data Tab2'!$C:$C,MATCH('Data Tab1'!A13611,'Data Tab2'!$A:$A,0))</f>
        <v>LIL1</v>
      </c>
    </row>
    <row r="13612" spans="1:9" hidden="1">
      <c r="A13612" s="56">
        <v>104420451</v>
      </c>
      <c r="B13612" s="1" t="s">
        <v>33</v>
      </c>
      <c r="C13612" t="s">
        <v>32</v>
      </c>
      <c r="D13612" s="1" t="s">
        <v>17</v>
      </c>
      <c r="E13612" t="s">
        <v>23</v>
      </c>
      <c r="F13612" s="4" t="s">
        <v>25</v>
      </c>
      <c r="G13612" s="3">
        <v>8.0433249999999994</v>
      </c>
      <c r="H13612" s="8">
        <v>0.89330979761479445</v>
      </c>
      <c r="I13612" s="26" t="str">
        <f>INDEX('Data Tab2'!$C:$C,MATCH('Data Tab1'!A13612,'Data Tab2'!$A:$A,0))</f>
        <v>LIL1</v>
      </c>
    </row>
    <row r="13613" spans="1:9">
      <c r="A13613" s="55">
        <v>104420452</v>
      </c>
      <c r="B13613" s="1" t="s">
        <v>33</v>
      </c>
      <c r="C13613" t="s">
        <v>32</v>
      </c>
      <c r="D13613" s="1" t="s">
        <v>11</v>
      </c>
      <c r="E13613" t="s">
        <v>12</v>
      </c>
      <c r="F13613" s="4" t="s">
        <v>13</v>
      </c>
      <c r="G13613" s="3">
        <v>10.999993</v>
      </c>
      <c r="H13613" s="8">
        <v>0.12401498018832702</v>
      </c>
      <c r="I13613" s="26" t="str">
        <f>INDEX('Data Tab2'!$C:$C,MATCH('Data Tab1'!A13613,'Data Tab2'!$A:$A,0))</f>
        <v>LTN1</v>
      </c>
    </row>
    <row r="13614" spans="1:9" hidden="1">
      <c r="A13614" s="55">
        <v>104420452</v>
      </c>
      <c r="B13614" s="1" t="s">
        <v>33</v>
      </c>
      <c r="C13614" t="s">
        <v>32</v>
      </c>
      <c r="D13614" s="1" t="s">
        <v>11</v>
      </c>
      <c r="E13614" t="s">
        <v>12</v>
      </c>
      <c r="F13614" s="4" t="s">
        <v>34</v>
      </c>
      <c r="G13614" s="3">
        <v>10.771102000000001</v>
      </c>
      <c r="H13614" s="8">
        <v>0.62773878198665034</v>
      </c>
      <c r="I13614" s="26" t="str">
        <f>INDEX('Data Tab2'!$C:$C,MATCH('Data Tab1'!A13614,'Data Tab2'!$A:$A,0))</f>
        <v>LTN1</v>
      </c>
    </row>
    <row r="13615" spans="1:9" hidden="1">
      <c r="A13615" s="55">
        <v>104420452</v>
      </c>
      <c r="B13615" s="1" t="s">
        <v>33</v>
      </c>
      <c r="C13615" t="s">
        <v>32</v>
      </c>
      <c r="D13615" s="1" t="s">
        <v>11</v>
      </c>
      <c r="E13615" t="s">
        <v>12</v>
      </c>
      <c r="F13615" s="4" t="s">
        <v>14</v>
      </c>
      <c r="G13615" s="3">
        <v>10.318325</v>
      </c>
      <c r="H13615" s="8">
        <v>0.90781526272430424</v>
      </c>
      <c r="I13615" s="26" t="str">
        <f>INDEX('Data Tab2'!$C:$C,MATCH('Data Tab1'!A13615,'Data Tab2'!$A:$A,0))</f>
        <v>LTN1</v>
      </c>
    </row>
    <row r="13616" spans="1:9" hidden="1">
      <c r="A13616" s="55">
        <v>104420452</v>
      </c>
      <c r="B13616" s="1" t="s">
        <v>33</v>
      </c>
      <c r="C13616" t="s">
        <v>32</v>
      </c>
      <c r="D13616" s="1" t="s">
        <v>11</v>
      </c>
      <c r="E13616" t="s">
        <v>12</v>
      </c>
      <c r="F13616" s="4" t="s">
        <v>15</v>
      </c>
      <c r="G13616" s="3">
        <v>10.768326</v>
      </c>
      <c r="H13616" s="8">
        <v>0.69818514660545206</v>
      </c>
      <c r="I13616" s="26" t="str">
        <f>INDEX('Data Tab2'!$C:$C,MATCH('Data Tab1'!A13616,'Data Tab2'!$A:$A,0))</f>
        <v>LTN1</v>
      </c>
    </row>
    <row r="13617" spans="1:9" hidden="1">
      <c r="A13617" s="55">
        <v>104420452</v>
      </c>
      <c r="B13617" s="1" t="s">
        <v>33</v>
      </c>
      <c r="C13617" t="s">
        <v>32</v>
      </c>
      <c r="D13617" s="1" t="s">
        <v>11</v>
      </c>
      <c r="E13617" t="s">
        <v>12</v>
      </c>
      <c r="F13617" s="4" t="s">
        <v>28</v>
      </c>
      <c r="G13617" s="3">
        <v>10.786103000000001</v>
      </c>
      <c r="H13617" s="8">
        <v>0.13355200070500994</v>
      </c>
      <c r="I13617" s="26" t="str">
        <f>INDEX('Data Tab2'!$C:$C,MATCH('Data Tab1'!A13617,'Data Tab2'!$A:$A,0))</f>
        <v>LTN1</v>
      </c>
    </row>
    <row r="13618" spans="1:9" hidden="1">
      <c r="A13618" s="55">
        <v>104420452</v>
      </c>
      <c r="B13618" s="1" t="s">
        <v>33</v>
      </c>
      <c r="C13618" t="s">
        <v>32</v>
      </c>
      <c r="D13618" s="1" t="s">
        <v>17</v>
      </c>
      <c r="E13618" t="s">
        <v>18</v>
      </c>
      <c r="F13618" s="4" t="s">
        <v>35</v>
      </c>
      <c r="G13618" s="3">
        <v>9.7602679999999999</v>
      </c>
      <c r="H13618" s="8">
        <v>0.8309865222775823</v>
      </c>
      <c r="I13618" s="26" t="str">
        <f>INDEX('Data Tab2'!$C:$C,MATCH('Data Tab1'!A13618,'Data Tab2'!$A:$A,0))</f>
        <v>LTN1</v>
      </c>
    </row>
    <row r="13619" spans="1:9" hidden="1">
      <c r="A13619" s="55">
        <v>104420452</v>
      </c>
      <c r="B13619" s="1" t="s">
        <v>33</v>
      </c>
      <c r="C13619" t="s">
        <v>32</v>
      </c>
      <c r="D13619" s="1" t="s">
        <v>17</v>
      </c>
      <c r="E13619" t="s">
        <v>18</v>
      </c>
      <c r="F13619" s="4" t="s">
        <v>36</v>
      </c>
      <c r="G13619" s="3">
        <v>9.9999909999999996</v>
      </c>
      <c r="H13619" s="8">
        <v>0.77495024050809946</v>
      </c>
      <c r="I13619" s="26" t="str">
        <f>INDEX('Data Tab2'!$C:$C,MATCH('Data Tab1'!A13619,'Data Tab2'!$A:$A,0))</f>
        <v>LTN1</v>
      </c>
    </row>
    <row r="13620" spans="1:9" hidden="1">
      <c r="A13620" s="55">
        <v>104420452</v>
      </c>
      <c r="B13620" s="1" t="s">
        <v>33</v>
      </c>
      <c r="C13620" t="s">
        <v>32</v>
      </c>
      <c r="D13620" s="1" t="s">
        <v>17</v>
      </c>
      <c r="E13620" t="s">
        <v>18</v>
      </c>
      <c r="F13620" s="4" t="s">
        <v>38</v>
      </c>
      <c r="G13620" s="3">
        <v>9.274991</v>
      </c>
      <c r="H13620" s="8">
        <v>9.2826097768482274E-2</v>
      </c>
      <c r="I13620" s="26" t="str">
        <f>INDEX('Data Tab2'!$C:$C,MATCH('Data Tab1'!A13620,'Data Tab2'!$A:$A,0))</f>
        <v>LTN1</v>
      </c>
    </row>
    <row r="13621" spans="1:9" hidden="1">
      <c r="A13621" s="55">
        <v>104420452</v>
      </c>
      <c r="B13621" s="1" t="s">
        <v>33</v>
      </c>
      <c r="C13621" t="s">
        <v>32</v>
      </c>
      <c r="D13621" s="1" t="s">
        <v>17</v>
      </c>
      <c r="E13621" t="s">
        <v>18</v>
      </c>
      <c r="F13621" s="4" t="s">
        <v>19</v>
      </c>
      <c r="G13621" s="3">
        <v>8.3383249999999993</v>
      </c>
      <c r="H13621" s="8">
        <v>0.53454500568289043</v>
      </c>
      <c r="I13621" s="26" t="str">
        <f>INDEX('Data Tab2'!$C:$C,MATCH('Data Tab1'!A13621,'Data Tab2'!$A:$A,0))</f>
        <v>LTN1</v>
      </c>
    </row>
    <row r="13622" spans="1:9" hidden="1">
      <c r="A13622" s="55">
        <v>104420452</v>
      </c>
      <c r="B13622" s="1" t="s">
        <v>33</v>
      </c>
      <c r="C13622" t="s">
        <v>32</v>
      </c>
      <c r="D13622" s="1" t="s">
        <v>17</v>
      </c>
      <c r="E13622" t="s">
        <v>23</v>
      </c>
      <c r="F13622" s="4" t="s">
        <v>24</v>
      </c>
      <c r="G13622" s="3">
        <v>6.9763809999999999</v>
      </c>
      <c r="H13622" s="8">
        <v>0.38395310858896292</v>
      </c>
      <c r="I13622" s="26" t="str">
        <f>INDEX('Data Tab2'!$C:$C,MATCH('Data Tab1'!A13622,'Data Tab2'!$A:$A,0))</f>
        <v>LTN1</v>
      </c>
    </row>
    <row r="13623" spans="1:9" hidden="1">
      <c r="A13623" s="56">
        <v>104420452</v>
      </c>
      <c r="B13623" s="1" t="s">
        <v>33</v>
      </c>
      <c r="C13623" t="s">
        <v>32</v>
      </c>
      <c r="D13623" s="1" t="s">
        <v>17</v>
      </c>
      <c r="E13623" t="s">
        <v>23</v>
      </c>
      <c r="F13623" s="4" t="s">
        <v>25</v>
      </c>
      <c r="G13623" s="3">
        <v>8.7211029999999994</v>
      </c>
      <c r="H13623" s="8">
        <v>0.25755136965060099</v>
      </c>
      <c r="I13623" s="26" t="str">
        <f>INDEX('Data Tab2'!$C:$C,MATCH('Data Tab1'!A13623,'Data Tab2'!$A:$A,0))</f>
        <v>LTN1</v>
      </c>
    </row>
    <row r="13624" spans="1:9">
      <c r="A13624" s="56">
        <v>104425126</v>
      </c>
      <c r="B13624" s="1" t="s">
        <v>33</v>
      </c>
      <c r="C13624" t="s">
        <v>32</v>
      </c>
      <c r="D13624" s="1" t="s">
        <v>11</v>
      </c>
      <c r="E13624" t="s">
        <v>12</v>
      </c>
      <c r="F13624" s="4" t="s">
        <v>16</v>
      </c>
      <c r="G13624" s="3">
        <v>4.999994</v>
      </c>
      <c r="H13624" s="8">
        <v>0.85392268734539767</v>
      </c>
      <c r="I13624" s="26" t="str">
        <f>INDEX('Data Tab2'!$C:$C,MATCH('Data Tab1'!A13624,'Data Tab2'!$A:$A,0))</f>
        <v>LTN2</v>
      </c>
    </row>
    <row r="13625" spans="1:9">
      <c r="A13625" s="55">
        <v>104425133</v>
      </c>
      <c r="B13625" s="1" t="s">
        <v>33</v>
      </c>
      <c r="C13625" t="s">
        <v>31</v>
      </c>
      <c r="D13625" s="1" t="s">
        <v>11</v>
      </c>
      <c r="E13625" t="s">
        <v>12</v>
      </c>
      <c r="F13625" s="4" t="s">
        <v>14</v>
      </c>
      <c r="G13625" s="3">
        <v>4.7205539999999999</v>
      </c>
      <c r="H13625" s="8">
        <v>0.60552750541736788</v>
      </c>
      <c r="I13625" s="26" t="str">
        <f>INDEX('Data Tab2'!$C:$C,MATCH('Data Tab1'!A13625,'Data Tab2'!$A:$A,0))</f>
        <v>LTN4</v>
      </c>
    </row>
    <row r="13626" spans="1:9" hidden="1">
      <c r="A13626" s="55">
        <v>104425133</v>
      </c>
      <c r="B13626" s="1" t="s">
        <v>33</v>
      </c>
      <c r="C13626" t="s">
        <v>31</v>
      </c>
      <c r="D13626" s="1" t="s">
        <v>11</v>
      </c>
      <c r="E13626" t="s">
        <v>12</v>
      </c>
      <c r="F13626" s="4" t="s">
        <v>15</v>
      </c>
      <c r="G13626" s="3">
        <v>10.461662</v>
      </c>
      <c r="H13626" s="8">
        <v>0.95287299029730632</v>
      </c>
      <c r="I13626" s="26" t="str">
        <f>INDEX('Data Tab2'!$C:$C,MATCH('Data Tab1'!A13626,'Data Tab2'!$A:$A,0))</f>
        <v>LTN4</v>
      </c>
    </row>
    <row r="13627" spans="1:9" hidden="1">
      <c r="A13627" s="55">
        <v>104425133</v>
      </c>
      <c r="B13627" s="1" t="s">
        <v>33</v>
      </c>
      <c r="C13627" t="s">
        <v>31</v>
      </c>
      <c r="D13627" s="1" t="s">
        <v>11</v>
      </c>
      <c r="E13627" t="s">
        <v>12</v>
      </c>
      <c r="F13627" s="4" t="s">
        <v>28</v>
      </c>
      <c r="G13627" s="3">
        <v>9.9224960000000006</v>
      </c>
      <c r="H13627" s="8">
        <v>0.59382417895344608</v>
      </c>
      <c r="I13627" s="26" t="str">
        <f>INDEX('Data Tab2'!$C:$C,MATCH('Data Tab1'!A13627,'Data Tab2'!$A:$A,0))</f>
        <v>LTN4</v>
      </c>
    </row>
    <row r="13628" spans="1:9" hidden="1">
      <c r="A13628" s="55">
        <v>104425133</v>
      </c>
      <c r="B13628" s="1" t="s">
        <v>33</v>
      </c>
      <c r="C13628" t="s">
        <v>31</v>
      </c>
      <c r="D13628" s="1" t="s">
        <v>11</v>
      </c>
      <c r="E13628" t="s">
        <v>12</v>
      </c>
      <c r="F13628" s="4" t="s">
        <v>29</v>
      </c>
      <c r="G13628" s="3">
        <v>9.9627739999999996</v>
      </c>
      <c r="H13628" s="8">
        <v>0.22448374271399829</v>
      </c>
      <c r="I13628" s="26" t="str">
        <f>INDEX('Data Tab2'!$C:$C,MATCH('Data Tab1'!A13628,'Data Tab2'!$A:$A,0))</f>
        <v>LTN4</v>
      </c>
    </row>
    <row r="13629" spans="1:9" hidden="1">
      <c r="A13629" s="55">
        <v>104425133</v>
      </c>
      <c r="B13629" s="1" t="s">
        <v>33</v>
      </c>
      <c r="C13629" t="s">
        <v>31</v>
      </c>
      <c r="D13629" s="1" t="s">
        <v>11</v>
      </c>
      <c r="E13629" t="s">
        <v>12</v>
      </c>
      <c r="F13629" s="4" t="s">
        <v>16</v>
      </c>
      <c r="G13629" s="3">
        <v>3.8833310000000001</v>
      </c>
      <c r="H13629" s="8">
        <v>0.87299296504193979</v>
      </c>
      <c r="I13629" s="26" t="str">
        <f>INDEX('Data Tab2'!$C:$C,MATCH('Data Tab1'!A13629,'Data Tab2'!$A:$A,0))</f>
        <v>LTN4</v>
      </c>
    </row>
    <row r="13630" spans="1:9" hidden="1">
      <c r="A13630" s="55">
        <v>104425133</v>
      </c>
      <c r="B13630" s="1" t="s">
        <v>33</v>
      </c>
      <c r="C13630" t="s">
        <v>31</v>
      </c>
      <c r="D13630" s="1" t="s">
        <v>17</v>
      </c>
      <c r="E13630" t="s">
        <v>18</v>
      </c>
      <c r="F13630" s="4" t="s">
        <v>36</v>
      </c>
      <c r="G13630" s="3">
        <v>4.9999979999999997</v>
      </c>
      <c r="H13630" s="8">
        <v>0.45740165940551736</v>
      </c>
      <c r="I13630" s="26" t="str">
        <f>INDEX('Data Tab2'!$C:$C,MATCH('Data Tab1'!A13630,'Data Tab2'!$A:$A,0))</f>
        <v>LTN4</v>
      </c>
    </row>
    <row r="13631" spans="1:9" hidden="1">
      <c r="A13631" s="55">
        <v>104425133</v>
      </c>
      <c r="B13631" s="1" t="s">
        <v>33</v>
      </c>
      <c r="C13631" t="s">
        <v>31</v>
      </c>
      <c r="D13631" s="1" t="s">
        <v>17</v>
      </c>
      <c r="E13631" t="s">
        <v>18</v>
      </c>
      <c r="F13631" s="4" t="s">
        <v>38</v>
      </c>
      <c r="G13631" s="3">
        <v>9.9999970000000005</v>
      </c>
      <c r="H13631" s="8">
        <v>0.18589412312198395</v>
      </c>
      <c r="I13631" s="26" t="str">
        <f>INDEX('Data Tab2'!$C:$C,MATCH('Data Tab1'!A13631,'Data Tab2'!$A:$A,0))</f>
        <v>LTN4</v>
      </c>
    </row>
    <row r="13632" spans="1:9" hidden="1">
      <c r="A13632" s="55">
        <v>104425133</v>
      </c>
      <c r="B13632" s="1" t="s">
        <v>33</v>
      </c>
      <c r="C13632" t="s">
        <v>31</v>
      </c>
      <c r="D13632" s="1" t="s">
        <v>17</v>
      </c>
      <c r="E13632" t="s">
        <v>18</v>
      </c>
      <c r="F13632" s="4" t="s">
        <v>19</v>
      </c>
      <c r="G13632" s="3">
        <v>8.8199970000000008</v>
      </c>
      <c r="H13632" s="8">
        <v>0.11997439018132972</v>
      </c>
      <c r="I13632" s="26" t="str">
        <f>INDEX('Data Tab2'!$C:$C,MATCH('Data Tab1'!A13632,'Data Tab2'!$A:$A,0))</f>
        <v>LTN4</v>
      </c>
    </row>
    <row r="13633" spans="1:9" hidden="1">
      <c r="A13633" s="55">
        <v>104425133</v>
      </c>
      <c r="B13633" s="1" t="s">
        <v>33</v>
      </c>
      <c r="C13633" t="s">
        <v>31</v>
      </c>
      <c r="D13633" s="1" t="s">
        <v>17</v>
      </c>
      <c r="E13633" t="s">
        <v>18</v>
      </c>
      <c r="F13633" s="4" t="s">
        <v>20</v>
      </c>
      <c r="G13633" s="3">
        <v>9.9999970000000005</v>
      </c>
      <c r="H13633" s="8">
        <v>0.38588689327129888</v>
      </c>
      <c r="I13633" s="26" t="str">
        <f>INDEX('Data Tab2'!$C:$C,MATCH('Data Tab1'!A13633,'Data Tab2'!$A:$A,0))</f>
        <v>LTN4</v>
      </c>
    </row>
    <row r="13634" spans="1:9" hidden="1">
      <c r="A13634" s="55">
        <v>104425133</v>
      </c>
      <c r="B13634" s="1" t="s">
        <v>33</v>
      </c>
      <c r="C13634" t="s">
        <v>31</v>
      </c>
      <c r="D13634" s="1" t="s">
        <v>17</v>
      </c>
      <c r="E13634" t="s">
        <v>18</v>
      </c>
      <c r="F13634" s="4" t="s">
        <v>21</v>
      </c>
      <c r="G13634" s="3">
        <v>4.7952760000000003</v>
      </c>
      <c r="H13634" s="8">
        <v>0.10949710046111738</v>
      </c>
      <c r="I13634" s="26" t="str">
        <f>INDEX('Data Tab2'!$C:$C,MATCH('Data Tab1'!A13634,'Data Tab2'!$A:$A,0))</f>
        <v>LTN4</v>
      </c>
    </row>
    <row r="13635" spans="1:9" hidden="1">
      <c r="A13635" s="56">
        <v>104425133</v>
      </c>
      <c r="B13635" s="1" t="s">
        <v>33</v>
      </c>
      <c r="C13635" t="s">
        <v>31</v>
      </c>
      <c r="D13635" s="1" t="s">
        <v>17</v>
      </c>
      <c r="E13635" t="s">
        <v>23</v>
      </c>
      <c r="F13635" s="4" t="s">
        <v>25</v>
      </c>
      <c r="G13635" s="3">
        <v>4.9999979999999997</v>
      </c>
      <c r="H13635" s="8">
        <v>0.81155154631353932</v>
      </c>
      <c r="I13635" s="26" t="str">
        <f>INDEX('Data Tab2'!$C:$C,MATCH('Data Tab1'!A13635,'Data Tab2'!$A:$A,0))</f>
        <v>LTN4</v>
      </c>
    </row>
    <row r="13636" spans="1:9">
      <c r="A13636" s="55">
        <v>104425136</v>
      </c>
      <c r="B13636" s="1" t="s">
        <v>9</v>
      </c>
      <c r="C13636" t="s">
        <v>37</v>
      </c>
      <c r="D13636" s="1" t="s">
        <v>11</v>
      </c>
      <c r="E13636" t="s">
        <v>12</v>
      </c>
      <c r="F13636" s="4" t="s">
        <v>34</v>
      </c>
      <c r="G13636" s="3">
        <v>3.9694430000000001</v>
      </c>
      <c r="H13636" s="8">
        <v>0.47889617571100984</v>
      </c>
      <c r="I13636" s="26" t="str">
        <f>INDEX('Data Tab2'!$C:$C,MATCH('Data Tab1'!A13636,'Data Tab2'!$A:$A,0))</f>
        <v>LYS1</v>
      </c>
    </row>
    <row r="13637" spans="1:9" hidden="1">
      <c r="A13637" s="55">
        <v>104425136</v>
      </c>
      <c r="B13637" s="1" t="s">
        <v>9</v>
      </c>
      <c r="C13637" t="s">
        <v>37</v>
      </c>
      <c r="D13637" s="1" t="s">
        <v>11</v>
      </c>
      <c r="E13637" t="s">
        <v>12</v>
      </c>
      <c r="F13637" s="4" t="s">
        <v>14</v>
      </c>
      <c r="G13637" s="3">
        <v>5.4994420000000002</v>
      </c>
      <c r="H13637" s="8">
        <v>0.30704845516661328</v>
      </c>
      <c r="I13637" s="26" t="str">
        <f>INDEX('Data Tab2'!$C:$C,MATCH('Data Tab1'!A13637,'Data Tab2'!$A:$A,0))</f>
        <v>LYS1</v>
      </c>
    </row>
    <row r="13638" spans="1:9" hidden="1">
      <c r="A13638" s="55">
        <v>104425136</v>
      </c>
      <c r="B13638" s="1" t="s">
        <v>9</v>
      </c>
      <c r="C13638" t="s">
        <v>37</v>
      </c>
      <c r="D13638" s="1" t="s">
        <v>11</v>
      </c>
      <c r="E13638" t="s">
        <v>12</v>
      </c>
      <c r="F13638" s="4" t="s">
        <v>28</v>
      </c>
      <c r="G13638" s="3">
        <v>5.5158319999999996</v>
      </c>
      <c r="H13638" s="8">
        <v>0.33802533491463282</v>
      </c>
      <c r="I13638" s="26" t="str">
        <f>INDEX('Data Tab2'!$C:$C,MATCH('Data Tab1'!A13638,'Data Tab2'!$A:$A,0))</f>
        <v>LYS1</v>
      </c>
    </row>
    <row r="13639" spans="1:9" hidden="1">
      <c r="A13639" s="55">
        <v>104425136</v>
      </c>
      <c r="B13639" s="1" t="s">
        <v>9</v>
      </c>
      <c r="C13639" t="s">
        <v>37</v>
      </c>
      <c r="D13639" s="1" t="s">
        <v>17</v>
      </c>
      <c r="E13639" t="s">
        <v>18</v>
      </c>
      <c r="F13639" s="4" t="s">
        <v>35</v>
      </c>
      <c r="G13639" s="3">
        <v>0.193885</v>
      </c>
      <c r="H13639" s="8">
        <v>0.10039274956313049</v>
      </c>
      <c r="I13639" s="26" t="str">
        <f>INDEX('Data Tab2'!$C:$C,MATCH('Data Tab1'!A13639,'Data Tab2'!$A:$A,0))</f>
        <v>LYS1</v>
      </c>
    </row>
    <row r="13640" spans="1:9" hidden="1">
      <c r="A13640" s="55">
        <v>104425136</v>
      </c>
      <c r="B13640" s="1" t="s">
        <v>9</v>
      </c>
      <c r="C13640" t="s">
        <v>37</v>
      </c>
      <c r="D13640" s="1" t="s">
        <v>17</v>
      </c>
      <c r="E13640" t="s">
        <v>18</v>
      </c>
      <c r="F13640" s="4" t="s">
        <v>36</v>
      </c>
      <c r="G13640" s="3">
        <v>3.7399979999999999</v>
      </c>
      <c r="H13640" s="8">
        <v>0.82531287752459226</v>
      </c>
      <c r="I13640" s="26" t="str">
        <f>INDEX('Data Tab2'!$C:$C,MATCH('Data Tab1'!A13640,'Data Tab2'!$A:$A,0))</f>
        <v>LYS1</v>
      </c>
    </row>
    <row r="13641" spans="1:9" hidden="1">
      <c r="A13641" s="55">
        <v>104425136</v>
      </c>
      <c r="B13641" s="1" t="s">
        <v>9</v>
      </c>
      <c r="C13641" t="s">
        <v>37</v>
      </c>
      <c r="D13641" s="1" t="s">
        <v>17</v>
      </c>
      <c r="E13641" t="s">
        <v>18</v>
      </c>
      <c r="F13641" s="4" t="s">
        <v>38</v>
      </c>
      <c r="G13641" s="3">
        <v>0.194998</v>
      </c>
      <c r="H13641" s="8">
        <v>0.53817905717603998</v>
      </c>
      <c r="I13641" s="26" t="str">
        <f>INDEX('Data Tab2'!$C:$C,MATCH('Data Tab1'!A13641,'Data Tab2'!$A:$A,0))</f>
        <v>LYS1</v>
      </c>
    </row>
    <row r="13642" spans="1:9" hidden="1">
      <c r="A13642" s="55">
        <v>104425136</v>
      </c>
      <c r="B13642" s="1" t="s">
        <v>9</v>
      </c>
      <c r="C13642" t="s">
        <v>37</v>
      </c>
      <c r="D13642" s="1" t="s">
        <v>17</v>
      </c>
      <c r="E13642" t="s">
        <v>18</v>
      </c>
      <c r="F13642" s="4" t="s">
        <v>19</v>
      </c>
      <c r="G13642" s="3">
        <v>4.4991649999999996</v>
      </c>
      <c r="H13642" s="8">
        <v>0.47213708880534622</v>
      </c>
      <c r="I13642" s="26" t="str">
        <f>INDEX('Data Tab2'!$C:$C,MATCH('Data Tab1'!A13642,'Data Tab2'!$A:$A,0))</f>
        <v>LYS1</v>
      </c>
    </row>
    <row r="13643" spans="1:9" hidden="1">
      <c r="A13643" s="55">
        <v>104425136</v>
      </c>
      <c r="B13643" s="1" t="s">
        <v>9</v>
      </c>
      <c r="C13643" t="s">
        <v>37</v>
      </c>
      <c r="D13643" s="1" t="s">
        <v>17</v>
      </c>
      <c r="E13643" t="s">
        <v>18</v>
      </c>
      <c r="F13643" s="4" t="s">
        <v>20</v>
      </c>
      <c r="G13643" s="3">
        <v>0.43777700000000003</v>
      </c>
      <c r="H13643" s="8">
        <v>0.74545407556630849</v>
      </c>
      <c r="I13643" s="26" t="str">
        <f>INDEX('Data Tab2'!$C:$C,MATCH('Data Tab1'!A13643,'Data Tab2'!$A:$A,0))</f>
        <v>LYS1</v>
      </c>
    </row>
    <row r="13644" spans="1:9" hidden="1">
      <c r="A13644" s="55">
        <v>104425136</v>
      </c>
      <c r="B13644" s="1" t="s">
        <v>9</v>
      </c>
      <c r="C13644" t="s">
        <v>37</v>
      </c>
      <c r="D13644" s="1" t="s">
        <v>17</v>
      </c>
      <c r="E13644" t="s">
        <v>23</v>
      </c>
      <c r="F13644" s="4" t="s">
        <v>25</v>
      </c>
      <c r="G13644" s="3">
        <v>0.23499800000000001</v>
      </c>
      <c r="H13644" s="8">
        <v>0.7867243356284368</v>
      </c>
      <c r="I13644" s="26" t="str">
        <f>INDEX('Data Tab2'!$C:$C,MATCH('Data Tab1'!A13644,'Data Tab2'!$A:$A,0))</f>
        <v>LYS1</v>
      </c>
    </row>
    <row r="13645" spans="1:9" hidden="1">
      <c r="A13645" s="55">
        <v>104425136</v>
      </c>
      <c r="B13645" s="1" t="s">
        <v>33</v>
      </c>
      <c r="C13645" t="s">
        <v>31</v>
      </c>
      <c r="D13645" s="1" t="s">
        <v>11</v>
      </c>
      <c r="E13645" t="s">
        <v>12</v>
      </c>
      <c r="F13645" s="4" t="s">
        <v>13</v>
      </c>
      <c r="G13645" s="3">
        <v>11.099997999999999</v>
      </c>
      <c r="H13645" s="8">
        <v>0.31335105913376726</v>
      </c>
      <c r="I13645" s="26" t="str">
        <f>INDEX('Data Tab2'!$C:$C,MATCH('Data Tab1'!A13645,'Data Tab2'!$A:$A,0))</f>
        <v>LYS1</v>
      </c>
    </row>
    <row r="13646" spans="1:9" hidden="1">
      <c r="A13646" s="55">
        <v>104425136</v>
      </c>
      <c r="B13646" s="1" t="s">
        <v>33</v>
      </c>
      <c r="C13646" t="s">
        <v>31</v>
      </c>
      <c r="D13646" s="1" t="s">
        <v>11</v>
      </c>
      <c r="E13646" t="s">
        <v>12</v>
      </c>
      <c r="F13646" s="4" t="s">
        <v>34</v>
      </c>
      <c r="G13646" s="3">
        <v>6.6099990000000002</v>
      </c>
      <c r="H13646" s="8">
        <v>0.55076576913985043</v>
      </c>
      <c r="I13646" s="26" t="str">
        <f>INDEX('Data Tab2'!$C:$C,MATCH('Data Tab1'!A13646,'Data Tab2'!$A:$A,0))</f>
        <v>LYS1</v>
      </c>
    </row>
    <row r="13647" spans="1:9" hidden="1">
      <c r="A13647" s="55">
        <v>104425136</v>
      </c>
      <c r="B13647" s="1" t="s">
        <v>33</v>
      </c>
      <c r="C13647" t="s">
        <v>31</v>
      </c>
      <c r="D13647" s="1" t="s">
        <v>11</v>
      </c>
      <c r="E13647" t="s">
        <v>12</v>
      </c>
      <c r="F13647" s="4" t="s">
        <v>14</v>
      </c>
      <c r="G13647" s="3">
        <v>4.99472</v>
      </c>
      <c r="H13647" s="8">
        <v>0.24117284623409407</v>
      </c>
      <c r="I13647" s="26" t="str">
        <f>INDEX('Data Tab2'!$C:$C,MATCH('Data Tab1'!A13647,'Data Tab2'!$A:$A,0))</f>
        <v>LYS1</v>
      </c>
    </row>
    <row r="13648" spans="1:9" hidden="1">
      <c r="A13648" s="55">
        <v>104425136</v>
      </c>
      <c r="B13648" s="1" t="s">
        <v>33</v>
      </c>
      <c r="C13648" t="s">
        <v>31</v>
      </c>
      <c r="D13648" s="1" t="s">
        <v>11</v>
      </c>
      <c r="E13648" t="s">
        <v>12</v>
      </c>
      <c r="F13648" s="4" t="s">
        <v>15</v>
      </c>
      <c r="G13648" s="3">
        <v>7.0949980000000004</v>
      </c>
      <c r="H13648" s="8">
        <v>0.5233047745160031</v>
      </c>
      <c r="I13648" s="26" t="str">
        <f>INDEX('Data Tab2'!$C:$C,MATCH('Data Tab1'!A13648,'Data Tab2'!$A:$A,0))</f>
        <v>LYS1</v>
      </c>
    </row>
    <row r="13649" spans="1:9" hidden="1">
      <c r="A13649" s="55">
        <v>104425136</v>
      </c>
      <c r="B13649" s="1" t="s">
        <v>33</v>
      </c>
      <c r="C13649" t="s">
        <v>31</v>
      </c>
      <c r="D13649" s="1" t="s">
        <v>11</v>
      </c>
      <c r="E13649" t="s">
        <v>12</v>
      </c>
      <c r="F13649" s="4" t="s">
        <v>28</v>
      </c>
      <c r="G13649" s="3">
        <v>5.4833319999999999</v>
      </c>
      <c r="H13649" s="8">
        <v>7.8569011081184525E-2</v>
      </c>
      <c r="I13649" s="26" t="str">
        <f>INDEX('Data Tab2'!$C:$C,MATCH('Data Tab1'!A13649,'Data Tab2'!$A:$A,0))</f>
        <v>LYS1</v>
      </c>
    </row>
    <row r="13650" spans="1:9" hidden="1">
      <c r="A13650" s="55">
        <v>104425136</v>
      </c>
      <c r="B13650" s="1" t="s">
        <v>33</v>
      </c>
      <c r="C13650" t="s">
        <v>31</v>
      </c>
      <c r="D13650" s="1" t="s">
        <v>17</v>
      </c>
      <c r="E13650" t="s">
        <v>18</v>
      </c>
      <c r="F13650" s="4" t="s">
        <v>35</v>
      </c>
      <c r="G13650" s="3">
        <v>4.7220999999999999E-2</v>
      </c>
      <c r="H13650" s="8">
        <v>0.1708763189164324</v>
      </c>
      <c r="I13650" s="26" t="str">
        <f>INDEX('Data Tab2'!$C:$C,MATCH('Data Tab1'!A13650,'Data Tab2'!$A:$A,0))</f>
        <v>LYS1</v>
      </c>
    </row>
    <row r="13651" spans="1:9" hidden="1">
      <c r="A13651" s="55">
        <v>104425136</v>
      </c>
      <c r="B13651" s="1" t="s">
        <v>33</v>
      </c>
      <c r="C13651" t="s">
        <v>31</v>
      </c>
      <c r="D13651" s="1" t="s">
        <v>17</v>
      </c>
      <c r="E13651" t="s">
        <v>18</v>
      </c>
      <c r="F13651" s="4" t="s">
        <v>36</v>
      </c>
      <c r="G13651" s="3">
        <v>4.1994420000000003</v>
      </c>
      <c r="H13651" s="8">
        <v>0.1877963101158453</v>
      </c>
      <c r="I13651" s="26" t="str">
        <f>INDEX('Data Tab2'!$C:$C,MATCH('Data Tab1'!A13651,'Data Tab2'!$A:$A,0))</f>
        <v>LYS1</v>
      </c>
    </row>
    <row r="13652" spans="1:9" hidden="1">
      <c r="A13652" s="55">
        <v>104425136</v>
      </c>
      <c r="B13652" s="1" t="s">
        <v>33</v>
      </c>
      <c r="C13652" t="s">
        <v>31</v>
      </c>
      <c r="D13652" s="1" t="s">
        <v>17</v>
      </c>
      <c r="E13652" t="s">
        <v>18</v>
      </c>
      <c r="F13652" s="4" t="s">
        <v>38</v>
      </c>
      <c r="G13652" s="3">
        <v>7.3027749999999996</v>
      </c>
      <c r="H13652" s="8">
        <v>0.71301390299098422</v>
      </c>
      <c r="I13652" s="26" t="str">
        <f>INDEX('Data Tab2'!$C:$C,MATCH('Data Tab1'!A13652,'Data Tab2'!$A:$A,0))</f>
        <v>LYS1</v>
      </c>
    </row>
    <row r="13653" spans="1:9" hidden="1">
      <c r="A13653" s="55">
        <v>104425136</v>
      </c>
      <c r="B13653" s="1" t="s">
        <v>33</v>
      </c>
      <c r="C13653" t="s">
        <v>31</v>
      </c>
      <c r="D13653" s="1" t="s">
        <v>17</v>
      </c>
      <c r="E13653" t="s">
        <v>18</v>
      </c>
      <c r="F13653" s="4" t="s">
        <v>19</v>
      </c>
      <c r="G13653" s="3">
        <v>5.4999979999999997</v>
      </c>
      <c r="H13653" s="8">
        <v>0.53959939531249557</v>
      </c>
      <c r="I13653" s="26" t="str">
        <f>INDEX('Data Tab2'!$C:$C,MATCH('Data Tab1'!A13653,'Data Tab2'!$A:$A,0))</f>
        <v>LYS1</v>
      </c>
    </row>
    <row r="13654" spans="1:9" hidden="1">
      <c r="A13654" s="55">
        <v>104425136</v>
      </c>
      <c r="B13654" s="1" t="s">
        <v>33</v>
      </c>
      <c r="C13654" t="s">
        <v>31</v>
      </c>
      <c r="D13654" s="1" t="s">
        <v>17</v>
      </c>
      <c r="E13654" t="s">
        <v>18</v>
      </c>
      <c r="F13654" s="4" t="s">
        <v>20</v>
      </c>
      <c r="G13654" s="3">
        <v>9.2724980000000006</v>
      </c>
      <c r="H13654" s="8">
        <v>0.32189007185648311</v>
      </c>
      <c r="I13654" s="26" t="str">
        <f>INDEX('Data Tab2'!$C:$C,MATCH('Data Tab1'!A13654,'Data Tab2'!$A:$A,0))</f>
        <v>LYS1</v>
      </c>
    </row>
    <row r="13655" spans="1:9" hidden="1">
      <c r="A13655" s="55">
        <v>104425136</v>
      </c>
      <c r="B13655" s="1" t="s">
        <v>33</v>
      </c>
      <c r="C13655" t="s">
        <v>31</v>
      </c>
      <c r="D13655" s="1" t="s">
        <v>17</v>
      </c>
      <c r="E13655" t="s">
        <v>23</v>
      </c>
      <c r="F13655" s="4" t="s">
        <v>24</v>
      </c>
      <c r="G13655" s="3">
        <v>9.0511099999999995</v>
      </c>
      <c r="H13655" s="8">
        <v>0.622844780166386</v>
      </c>
      <c r="I13655" s="26" t="str">
        <f>INDEX('Data Tab2'!$C:$C,MATCH('Data Tab1'!A13655,'Data Tab2'!$A:$A,0))</f>
        <v>LYS1</v>
      </c>
    </row>
    <row r="13656" spans="1:9" hidden="1">
      <c r="A13656" s="56">
        <v>104425136</v>
      </c>
      <c r="B13656" s="1" t="s">
        <v>33</v>
      </c>
      <c r="C13656" t="s">
        <v>31</v>
      </c>
      <c r="D13656" s="1" t="s">
        <v>17</v>
      </c>
      <c r="E13656" t="s">
        <v>23</v>
      </c>
      <c r="F13656" s="4" t="s">
        <v>25</v>
      </c>
      <c r="G13656" s="3">
        <v>7.7930529999999996</v>
      </c>
      <c r="H13656" s="8">
        <v>7.0859253172586123E-2</v>
      </c>
      <c r="I13656" s="26" t="str">
        <f>INDEX('Data Tab2'!$C:$C,MATCH('Data Tab1'!A13656,'Data Tab2'!$A:$A,0))</f>
        <v>LYS1</v>
      </c>
    </row>
    <row r="13657" spans="1:9">
      <c r="A13657" s="55">
        <v>104425138</v>
      </c>
      <c r="B13657" s="1" t="s">
        <v>9</v>
      </c>
      <c r="C13657" t="s">
        <v>31</v>
      </c>
      <c r="D13657" s="1" t="s">
        <v>11</v>
      </c>
      <c r="E13657" t="s">
        <v>12</v>
      </c>
      <c r="F13657" s="4" t="s">
        <v>13</v>
      </c>
      <c r="G13657" s="3">
        <v>0.17749899999999999</v>
      </c>
      <c r="H13657" s="8">
        <v>0.62678069246551815</v>
      </c>
      <c r="I13657" s="26" t="str">
        <f>INDEX('Data Tab2'!$C:$C,MATCH('Data Tab1'!A13657,'Data Tab2'!$A:$A,0))</f>
        <v>MAD4</v>
      </c>
    </row>
    <row r="13658" spans="1:9" hidden="1">
      <c r="A13658" s="55">
        <v>104425138</v>
      </c>
      <c r="B13658" s="1" t="s">
        <v>9</v>
      </c>
      <c r="C13658" t="s">
        <v>31</v>
      </c>
      <c r="D13658" s="1" t="s">
        <v>11</v>
      </c>
      <c r="E13658" t="s">
        <v>12</v>
      </c>
      <c r="F13658" s="4" t="s">
        <v>34</v>
      </c>
      <c r="G13658" s="3">
        <v>1.9666650000000001</v>
      </c>
      <c r="H13658" s="8">
        <v>0.73596158859247207</v>
      </c>
      <c r="I13658" s="26" t="str">
        <f>INDEX('Data Tab2'!$C:$C,MATCH('Data Tab1'!A13658,'Data Tab2'!$A:$A,0))</f>
        <v>MAD4</v>
      </c>
    </row>
    <row r="13659" spans="1:9" hidden="1">
      <c r="A13659" s="55">
        <v>104425138</v>
      </c>
      <c r="B13659" s="1" t="s">
        <v>9</v>
      </c>
      <c r="C13659" t="s">
        <v>31</v>
      </c>
      <c r="D13659" s="1" t="s">
        <v>11</v>
      </c>
      <c r="E13659" t="s">
        <v>12</v>
      </c>
      <c r="F13659" s="4" t="s">
        <v>15</v>
      </c>
      <c r="G13659" s="3">
        <v>0.65666500000000005</v>
      </c>
      <c r="H13659" s="8">
        <v>0.71787656539560585</v>
      </c>
      <c r="I13659" s="26" t="str">
        <f>INDEX('Data Tab2'!$C:$C,MATCH('Data Tab1'!A13659,'Data Tab2'!$A:$A,0))</f>
        <v>MAD4</v>
      </c>
    </row>
    <row r="13660" spans="1:9" hidden="1">
      <c r="A13660" s="55">
        <v>104425138</v>
      </c>
      <c r="B13660" s="1" t="s">
        <v>9</v>
      </c>
      <c r="C13660" t="s">
        <v>31</v>
      </c>
      <c r="D13660" s="1" t="s">
        <v>11</v>
      </c>
      <c r="E13660" t="s">
        <v>12</v>
      </c>
      <c r="F13660" s="4" t="s">
        <v>29</v>
      </c>
      <c r="G13660" s="3">
        <v>2.0358309999999999</v>
      </c>
      <c r="H13660" s="8">
        <v>0.50354001147132399</v>
      </c>
      <c r="I13660" s="26" t="str">
        <f>INDEX('Data Tab2'!$C:$C,MATCH('Data Tab1'!A13660,'Data Tab2'!$A:$A,0))</f>
        <v>MAD4</v>
      </c>
    </row>
    <row r="13661" spans="1:9" hidden="1">
      <c r="A13661" s="55">
        <v>104425138</v>
      </c>
      <c r="B13661" s="1" t="s">
        <v>33</v>
      </c>
      <c r="C13661" t="s">
        <v>37</v>
      </c>
      <c r="D13661" s="1" t="s">
        <v>11</v>
      </c>
      <c r="E13661" t="s">
        <v>12</v>
      </c>
      <c r="F13661" s="4" t="s">
        <v>13</v>
      </c>
      <c r="G13661" s="3">
        <v>4.9997199999999999</v>
      </c>
      <c r="H13661" s="8">
        <v>0.87011582034473378</v>
      </c>
      <c r="I13661" s="26" t="str">
        <f>INDEX('Data Tab2'!$C:$C,MATCH('Data Tab1'!A13661,'Data Tab2'!$A:$A,0))</f>
        <v>MAD4</v>
      </c>
    </row>
    <row r="13662" spans="1:9" hidden="1">
      <c r="A13662" s="55">
        <v>104425138</v>
      </c>
      <c r="B13662" s="1" t="s">
        <v>33</v>
      </c>
      <c r="C13662" t="s">
        <v>37</v>
      </c>
      <c r="D13662" s="1" t="s">
        <v>11</v>
      </c>
      <c r="E13662" t="s">
        <v>12</v>
      </c>
      <c r="F13662" s="4" t="s">
        <v>34</v>
      </c>
      <c r="G13662" s="3">
        <v>4.0324960000000001</v>
      </c>
      <c r="H13662" s="8">
        <v>0.34834108942922715</v>
      </c>
      <c r="I13662" s="26" t="str">
        <f>INDEX('Data Tab2'!$C:$C,MATCH('Data Tab1'!A13662,'Data Tab2'!$A:$A,0))</f>
        <v>MAD4</v>
      </c>
    </row>
    <row r="13663" spans="1:9" hidden="1">
      <c r="A13663" s="55">
        <v>104425138</v>
      </c>
      <c r="B13663" s="1" t="s">
        <v>33</v>
      </c>
      <c r="C13663" t="s">
        <v>37</v>
      </c>
      <c r="D13663" s="1" t="s">
        <v>11</v>
      </c>
      <c r="E13663" t="s">
        <v>12</v>
      </c>
      <c r="F13663" s="4" t="s">
        <v>14</v>
      </c>
      <c r="G13663" s="3">
        <v>4.9991640000000004</v>
      </c>
      <c r="H13663" s="8">
        <v>0.69352488880128604</v>
      </c>
      <c r="I13663" s="26" t="str">
        <f>INDEX('Data Tab2'!$C:$C,MATCH('Data Tab1'!A13663,'Data Tab2'!$A:$A,0))</f>
        <v>MAD4</v>
      </c>
    </row>
    <row r="13664" spans="1:9" hidden="1">
      <c r="A13664" s="55">
        <v>104425138</v>
      </c>
      <c r="B13664" s="1" t="s">
        <v>33</v>
      </c>
      <c r="C13664" t="s">
        <v>37</v>
      </c>
      <c r="D13664" s="1" t="s">
        <v>11</v>
      </c>
      <c r="E13664" t="s">
        <v>12</v>
      </c>
      <c r="F13664" s="4" t="s">
        <v>15</v>
      </c>
      <c r="G13664" s="3">
        <v>5.3427759999999997</v>
      </c>
      <c r="H13664" s="8">
        <v>0.45799674813408353</v>
      </c>
      <c r="I13664" s="26" t="str">
        <f>INDEX('Data Tab2'!$C:$C,MATCH('Data Tab1'!A13664,'Data Tab2'!$A:$A,0))</f>
        <v>MAD4</v>
      </c>
    </row>
    <row r="13665" spans="1:9" hidden="1">
      <c r="A13665" s="56">
        <v>104425138</v>
      </c>
      <c r="B13665" s="1" t="s">
        <v>33</v>
      </c>
      <c r="C13665" t="s">
        <v>37</v>
      </c>
      <c r="D13665" s="1" t="s">
        <v>11</v>
      </c>
      <c r="E13665" t="s">
        <v>12</v>
      </c>
      <c r="F13665" s="4" t="s">
        <v>29</v>
      </c>
      <c r="G13665" s="3">
        <v>0.565276</v>
      </c>
      <c r="H13665" s="8">
        <v>0.51557475521724538</v>
      </c>
      <c r="I13665" s="26" t="str">
        <f>INDEX('Data Tab2'!$C:$C,MATCH('Data Tab1'!A13665,'Data Tab2'!$A:$A,0))</f>
        <v>MAD4</v>
      </c>
    </row>
    <row r="13666" spans="1:9">
      <c r="A13666" s="55">
        <v>104426197</v>
      </c>
      <c r="B13666" s="1" t="s">
        <v>9</v>
      </c>
      <c r="C13666" t="s">
        <v>31</v>
      </c>
      <c r="D13666" s="1" t="s">
        <v>17</v>
      </c>
      <c r="E13666" t="s">
        <v>18</v>
      </c>
      <c r="F13666" s="4" t="s">
        <v>20</v>
      </c>
      <c r="G13666" s="3">
        <v>0</v>
      </c>
      <c r="H13666" s="8">
        <v>0.17263011149948715</v>
      </c>
      <c r="I13666" s="26" t="str">
        <f>INDEX('Data Tab2'!$C:$C,MATCH('Data Tab1'!A13666,'Data Tab2'!$A:$A,0))</f>
        <v>MAD6</v>
      </c>
    </row>
    <row r="13667" spans="1:9" hidden="1">
      <c r="A13667" s="55">
        <v>104426197</v>
      </c>
      <c r="B13667" s="1" t="s">
        <v>9</v>
      </c>
      <c r="C13667" t="s">
        <v>39</v>
      </c>
      <c r="D13667" s="1" t="s">
        <v>17</v>
      </c>
      <c r="E13667" t="s">
        <v>18</v>
      </c>
      <c r="F13667" s="4" t="s">
        <v>19</v>
      </c>
      <c r="G13667" s="3">
        <v>4.3638880000000002</v>
      </c>
      <c r="H13667" s="8">
        <v>0.79360843996963493</v>
      </c>
      <c r="I13667" s="26" t="str">
        <f>INDEX('Data Tab2'!$C:$C,MATCH('Data Tab1'!A13667,'Data Tab2'!$A:$A,0))</f>
        <v>MAD6</v>
      </c>
    </row>
    <row r="13668" spans="1:9" hidden="1">
      <c r="A13668" s="55">
        <v>104426197</v>
      </c>
      <c r="B13668" s="1" t="s">
        <v>9</v>
      </c>
      <c r="C13668" t="s">
        <v>39</v>
      </c>
      <c r="D13668" s="1" t="s">
        <v>17</v>
      </c>
      <c r="E13668" t="s">
        <v>18</v>
      </c>
      <c r="F13668" s="4" t="s">
        <v>20</v>
      </c>
      <c r="G13668" s="3">
        <v>5.975276</v>
      </c>
      <c r="H13668" s="8">
        <v>0.92884134126788875</v>
      </c>
      <c r="I13668" s="26" t="str">
        <f>INDEX('Data Tab2'!$C:$C,MATCH('Data Tab1'!A13668,'Data Tab2'!$A:$A,0))</f>
        <v>MAD6</v>
      </c>
    </row>
    <row r="13669" spans="1:9" hidden="1">
      <c r="A13669" s="55">
        <v>104426197</v>
      </c>
      <c r="B13669" s="1" t="s">
        <v>9</v>
      </c>
      <c r="C13669" t="s">
        <v>39</v>
      </c>
      <c r="D13669" s="1" t="s">
        <v>17</v>
      </c>
      <c r="E13669" t="s">
        <v>18</v>
      </c>
      <c r="F13669" s="4" t="s">
        <v>21</v>
      </c>
      <c r="G13669" s="3">
        <v>1.646943</v>
      </c>
      <c r="H13669" s="8">
        <v>8.2551064029624643E-2</v>
      </c>
      <c r="I13669" s="26" t="str">
        <f>INDEX('Data Tab2'!$C:$C,MATCH('Data Tab1'!A13669,'Data Tab2'!$A:$A,0))</f>
        <v>MAD6</v>
      </c>
    </row>
    <row r="13670" spans="1:9" hidden="1">
      <c r="A13670" s="55">
        <v>104426197</v>
      </c>
      <c r="B13670" s="1" t="s">
        <v>33</v>
      </c>
      <c r="C13670" t="s">
        <v>32</v>
      </c>
      <c r="D13670" s="1" t="s">
        <v>11</v>
      </c>
      <c r="E13670" t="s">
        <v>12</v>
      </c>
      <c r="F13670" s="4" t="s">
        <v>14</v>
      </c>
      <c r="G13670" s="3">
        <v>10.375825000000001</v>
      </c>
      <c r="H13670" s="8">
        <v>0.24874819090225908</v>
      </c>
      <c r="I13670" s="26" t="str">
        <f>INDEX('Data Tab2'!$C:$C,MATCH('Data Tab1'!A13670,'Data Tab2'!$A:$A,0))</f>
        <v>MAD6</v>
      </c>
    </row>
    <row r="13671" spans="1:9" hidden="1">
      <c r="A13671" s="55">
        <v>104426197</v>
      </c>
      <c r="B13671" s="1" t="s">
        <v>33</v>
      </c>
      <c r="C13671" t="s">
        <v>32</v>
      </c>
      <c r="D13671" s="1" t="s">
        <v>11</v>
      </c>
      <c r="E13671" t="s">
        <v>12</v>
      </c>
      <c r="F13671" s="4" t="s">
        <v>15</v>
      </c>
      <c r="G13671" s="3">
        <v>10.99999</v>
      </c>
      <c r="H13671" s="8">
        <v>0.83743396612693377</v>
      </c>
      <c r="I13671" s="26" t="str">
        <f>INDEX('Data Tab2'!$C:$C,MATCH('Data Tab1'!A13671,'Data Tab2'!$A:$A,0))</f>
        <v>MAD6</v>
      </c>
    </row>
    <row r="13672" spans="1:9" hidden="1">
      <c r="A13672" s="55">
        <v>104426197</v>
      </c>
      <c r="B13672" s="1" t="s">
        <v>33</v>
      </c>
      <c r="C13672" t="s">
        <v>32</v>
      </c>
      <c r="D13672" s="1" t="s">
        <v>11</v>
      </c>
      <c r="E13672" t="s">
        <v>12</v>
      </c>
      <c r="F13672" s="4" t="s">
        <v>28</v>
      </c>
      <c r="G13672" s="3">
        <v>0.37777300000000003</v>
      </c>
      <c r="H13672" s="8">
        <v>0.40695171676361996</v>
      </c>
      <c r="I13672" s="26" t="str">
        <f>INDEX('Data Tab2'!$C:$C,MATCH('Data Tab1'!A13672,'Data Tab2'!$A:$A,0))</f>
        <v>MAD6</v>
      </c>
    </row>
    <row r="13673" spans="1:9" hidden="1">
      <c r="A13673" s="55">
        <v>104426197</v>
      </c>
      <c r="B13673" s="1" t="s">
        <v>33</v>
      </c>
      <c r="C13673" t="s">
        <v>32</v>
      </c>
      <c r="D13673" s="1" t="s">
        <v>11</v>
      </c>
      <c r="E13673" t="s">
        <v>12</v>
      </c>
      <c r="F13673" s="4" t="s">
        <v>16</v>
      </c>
      <c r="G13673" s="3">
        <v>10.999993999999999</v>
      </c>
      <c r="H13673" s="8">
        <v>0.65420858169189444</v>
      </c>
      <c r="I13673" s="26" t="str">
        <f>INDEX('Data Tab2'!$C:$C,MATCH('Data Tab1'!A13673,'Data Tab2'!$A:$A,0))</f>
        <v>MAD6</v>
      </c>
    </row>
    <row r="13674" spans="1:9" hidden="1">
      <c r="A13674" s="55">
        <v>104426197</v>
      </c>
      <c r="B13674" s="1" t="s">
        <v>33</v>
      </c>
      <c r="C13674" t="s">
        <v>32</v>
      </c>
      <c r="D13674" s="1" t="s">
        <v>17</v>
      </c>
      <c r="E13674" t="s">
        <v>18</v>
      </c>
      <c r="F13674" s="4" t="s">
        <v>19</v>
      </c>
      <c r="G13674" s="3">
        <v>5.636101</v>
      </c>
      <c r="H13674" s="8">
        <v>0.40753979034568499</v>
      </c>
      <c r="I13674" s="26" t="str">
        <f>INDEX('Data Tab2'!$C:$C,MATCH('Data Tab1'!A13674,'Data Tab2'!$A:$A,0))</f>
        <v>MAD6</v>
      </c>
    </row>
    <row r="13675" spans="1:9" hidden="1">
      <c r="A13675" s="55">
        <v>104426197</v>
      </c>
      <c r="B13675" s="1" t="s">
        <v>33</v>
      </c>
      <c r="C13675" t="s">
        <v>32</v>
      </c>
      <c r="D13675" s="1" t="s">
        <v>17</v>
      </c>
      <c r="E13675" t="s">
        <v>18</v>
      </c>
      <c r="F13675" s="4" t="s">
        <v>20</v>
      </c>
      <c r="G13675" s="3">
        <v>1.1352690000000001</v>
      </c>
      <c r="H13675" s="8">
        <v>0.6599070288855432</v>
      </c>
      <c r="I13675" s="26" t="str">
        <f>INDEX('Data Tab2'!$C:$C,MATCH('Data Tab1'!A13675,'Data Tab2'!$A:$A,0))</f>
        <v>MAD6</v>
      </c>
    </row>
    <row r="13676" spans="1:9" hidden="1">
      <c r="A13676" s="56">
        <v>104426197</v>
      </c>
      <c r="B13676" s="1" t="s">
        <v>33</v>
      </c>
      <c r="C13676" t="s">
        <v>32</v>
      </c>
      <c r="D13676" s="1" t="s">
        <v>17</v>
      </c>
      <c r="E13676" t="s">
        <v>18</v>
      </c>
      <c r="F13676" s="4" t="s">
        <v>21</v>
      </c>
      <c r="G13676" s="3">
        <v>3.0586030000000002</v>
      </c>
      <c r="H13676" s="8">
        <v>1.5430649640083782E-2</v>
      </c>
      <c r="I13676" s="26" t="str">
        <f>INDEX('Data Tab2'!$C:$C,MATCH('Data Tab1'!A13676,'Data Tab2'!$A:$A,0))</f>
        <v>MAD6</v>
      </c>
    </row>
    <row r="13677" spans="1:9">
      <c r="A13677" s="55">
        <v>104426212</v>
      </c>
      <c r="B13677" s="1" t="s">
        <v>33</v>
      </c>
      <c r="C13677" t="s">
        <v>27</v>
      </c>
      <c r="D13677" s="1" t="s">
        <v>11</v>
      </c>
      <c r="E13677" t="s">
        <v>12</v>
      </c>
      <c r="F13677" s="4" t="s">
        <v>13</v>
      </c>
      <c r="G13677" s="3">
        <v>4.7477749999999999</v>
      </c>
      <c r="H13677" s="8">
        <v>0.10599214510521138</v>
      </c>
      <c r="I13677" s="26" t="str">
        <f>INDEX('Data Tab2'!$C:$C,MATCH('Data Tab1'!A13677,'Data Tab2'!$A:$A,0))</f>
        <v>MAN1</v>
      </c>
    </row>
    <row r="13678" spans="1:9" hidden="1">
      <c r="A13678" s="56">
        <v>104426212</v>
      </c>
      <c r="B13678" s="1" t="s">
        <v>33</v>
      </c>
      <c r="C13678" t="s">
        <v>27</v>
      </c>
      <c r="D13678" s="1" t="s">
        <v>11</v>
      </c>
      <c r="E13678" t="s">
        <v>12</v>
      </c>
      <c r="F13678" s="4" t="s">
        <v>16</v>
      </c>
      <c r="G13678" s="3">
        <v>7.1988849999999998</v>
      </c>
      <c r="H13678" s="8">
        <v>0.15800005584162458</v>
      </c>
      <c r="I13678" s="26" t="str">
        <f>INDEX('Data Tab2'!$C:$C,MATCH('Data Tab1'!A13678,'Data Tab2'!$A:$A,0))</f>
        <v>MAN1</v>
      </c>
    </row>
    <row r="13679" spans="1:9">
      <c r="A13679" s="55">
        <v>104426217</v>
      </c>
      <c r="B13679" s="1" t="s">
        <v>9</v>
      </c>
      <c r="C13679" t="s">
        <v>10</v>
      </c>
      <c r="D13679" s="1" t="s">
        <v>11</v>
      </c>
      <c r="E13679" t="s">
        <v>12</v>
      </c>
      <c r="F13679" s="4" t="s">
        <v>28</v>
      </c>
      <c r="G13679" s="3">
        <v>4.8613879999999998</v>
      </c>
      <c r="H13679" s="8">
        <v>0.80494234054968117</v>
      </c>
      <c r="I13679" s="26" t="str">
        <f>INDEX('Data Tab2'!$C:$C,MATCH('Data Tab1'!A13679,'Data Tab2'!$A:$A,0))</f>
        <v>MAN2</v>
      </c>
    </row>
    <row r="13680" spans="1:9" hidden="1">
      <c r="A13680" s="55">
        <v>104426217</v>
      </c>
      <c r="B13680" s="1" t="s">
        <v>9</v>
      </c>
      <c r="C13680" t="s">
        <v>10</v>
      </c>
      <c r="D13680" s="1" t="s">
        <v>11</v>
      </c>
      <c r="E13680" t="s">
        <v>12</v>
      </c>
      <c r="F13680" s="4" t="s">
        <v>29</v>
      </c>
      <c r="G13680" s="3">
        <v>2.052222</v>
      </c>
      <c r="H13680" s="8">
        <v>0.56039554276599057</v>
      </c>
      <c r="I13680" s="26" t="str">
        <f>INDEX('Data Tab2'!$C:$C,MATCH('Data Tab1'!A13680,'Data Tab2'!$A:$A,0))</f>
        <v>MAN2</v>
      </c>
    </row>
    <row r="13681" spans="1:9" hidden="1">
      <c r="A13681" s="55">
        <v>104426217</v>
      </c>
      <c r="B13681" s="1" t="s">
        <v>9</v>
      </c>
      <c r="C13681" t="s">
        <v>10</v>
      </c>
      <c r="D13681" s="1" t="s">
        <v>11</v>
      </c>
      <c r="E13681" t="s">
        <v>12</v>
      </c>
      <c r="F13681" s="4" t="s">
        <v>16</v>
      </c>
      <c r="G13681" s="3">
        <v>8.1569439999999993</v>
      </c>
      <c r="H13681" s="8">
        <v>0.96898066340943212</v>
      </c>
      <c r="I13681" s="26" t="str">
        <f>INDEX('Data Tab2'!$C:$C,MATCH('Data Tab1'!A13681,'Data Tab2'!$A:$A,0))</f>
        <v>MAN2</v>
      </c>
    </row>
    <row r="13682" spans="1:9" hidden="1">
      <c r="A13682" s="55">
        <v>104426217</v>
      </c>
      <c r="B13682" s="1" t="s">
        <v>33</v>
      </c>
      <c r="C13682" t="s">
        <v>32</v>
      </c>
      <c r="D13682" s="1" t="s">
        <v>11</v>
      </c>
      <c r="E13682" t="s">
        <v>12</v>
      </c>
      <c r="F13682" s="4" t="s">
        <v>13</v>
      </c>
      <c r="G13682" s="3">
        <v>5.7155469999999999</v>
      </c>
      <c r="H13682" s="8">
        <v>0.11911349336602328</v>
      </c>
      <c r="I13682" s="26" t="str">
        <f>INDEX('Data Tab2'!$C:$C,MATCH('Data Tab1'!A13682,'Data Tab2'!$A:$A,0))</f>
        <v>MAN2</v>
      </c>
    </row>
    <row r="13683" spans="1:9" hidden="1">
      <c r="A13683" s="55">
        <v>104426217</v>
      </c>
      <c r="B13683" s="1" t="s">
        <v>33</v>
      </c>
      <c r="C13683" t="s">
        <v>32</v>
      </c>
      <c r="D13683" s="1" t="s">
        <v>11</v>
      </c>
      <c r="E13683" t="s">
        <v>12</v>
      </c>
      <c r="F13683" s="4" t="s">
        <v>14</v>
      </c>
      <c r="G13683" s="3">
        <v>4.735271</v>
      </c>
      <c r="H13683" s="8">
        <v>0.70373930686035502</v>
      </c>
      <c r="I13683" s="26" t="str">
        <f>INDEX('Data Tab2'!$C:$C,MATCH('Data Tab1'!A13683,'Data Tab2'!$A:$A,0))</f>
        <v>MAN2</v>
      </c>
    </row>
    <row r="13684" spans="1:9" hidden="1">
      <c r="A13684" s="55">
        <v>104426217</v>
      </c>
      <c r="B13684" s="1" t="s">
        <v>33</v>
      </c>
      <c r="C13684" t="s">
        <v>32</v>
      </c>
      <c r="D13684" s="1" t="s">
        <v>11</v>
      </c>
      <c r="E13684" t="s">
        <v>12</v>
      </c>
      <c r="F13684" s="4" t="s">
        <v>15</v>
      </c>
      <c r="G13684" s="3">
        <v>10.410270000000001</v>
      </c>
      <c r="H13684" s="8">
        <v>0.73740263243813808</v>
      </c>
      <c r="I13684" s="26" t="str">
        <f>INDEX('Data Tab2'!$C:$C,MATCH('Data Tab1'!A13684,'Data Tab2'!$A:$A,0))</f>
        <v>MAN2</v>
      </c>
    </row>
    <row r="13685" spans="1:9" hidden="1">
      <c r="A13685" s="55">
        <v>104426217</v>
      </c>
      <c r="B13685" s="1" t="s">
        <v>33</v>
      </c>
      <c r="C13685" t="s">
        <v>32</v>
      </c>
      <c r="D13685" s="1" t="s">
        <v>11</v>
      </c>
      <c r="E13685" t="s">
        <v>12</v>
      </c>
      <c r="F13685" s="4" t="s">
        <v>28</v>
      </c>
      <c r="G13685" s="3">
        <v>6.1374930000000001</v>
      </c>
      <c r="H13685" s="8">
        <v>0.33901077247052347</v>
      </c>
      <c r="I13685" s="26" t="str">
        <f>INDEX('Data Tab2'!$C:$C,MATCH('Data Tab1'!A13685,'Data Tab2'!$A:$A,0))</f>
        <v>MAN2</v>
      </c>
    </row>
    <row r="13686" spans="1:9" hidden="1">
      <c r="A13686" s="55">
        <v>104426217</v>
      </c>
      <c r="B13686" s="1" t="s">
        <v>33</v>
      </c>
      <c r="C13686" t="s">
        <v>32</v>
      </c>
      <c r="D13686" s="1" t="s">
        <v>11</v>
      </c>
      <c r="E13686" t="s">
        <v>12</v>
      </c>
      <c r="F13686" s="4" t="s">
        <v>29</v>
      </c>
      <c r="G13686" s="3">
        <v>7.0113820000000002</v>
      </c>
      <c r="H13686" s="8">
        <v>0.12558728208551406</v>
      </c>
      <c r="I13686" s="26" t="str">
        <f>INDEX('Data Tab2'!$C:$C,MATCH('Data Tab1'!A13686,'Data Tab2'!$A:$A,0))</f>
        <v>MAN2</v>
      </c>
    </row>
    <row r="13687" spans="1:9" hidden="1">
      <c r="A13687" s="55">
        <v>104426217</v>
      </c>
      <c r="B13687" s="1" t="s">
        <v>33</v>
      </c>
      <c r="C13687" t="s">
        <v>32</v>
      </c>
      <c r="D13687" s="1" t="s">
        <v>11</v>
      </c>
      <c r="E13687" t="s">
        <v>12</v>
      </c>
      <c r="F13687" s="4" t="s">
        <v>16</v>
      </c>
      <c r="G13687" s="3">
        <v>2.6747139999999998</v>
      </c>
      <c r="H13687" s="8">
        <v>9.2667573069179499E-2</v>
      </c>
      <c r="I13687" s="26" t="str">
        <f>INDEX('Data Tab2'!$C:$C,MATCH('Data Tab1'!A13687,'Data Tab2'!$A:$A,0))</f>
        <v>MAN2</v>
      </c>
    </row>
    <row r="13688" spans="1:9" hidden="1">
      <c r="A13688" s="55">
        <v>104426217</v>
      </c>
      <c r="B13688" s="1" t="s">
        <v>33</v>
      </c>
      <c r="C13688" t="s">
        <v>32</v>
      </c>
      <c r="D13688" s="1" t="s">
        <v>17</v>
      </c>
      <c r="E13688" t="s">
        <v>18</v>
      </c>
      <c r="F13688" s="4" t="s">
        <v>21</v>
      </c>
      <c r="G13688" s="3">
        <v>5.0166579999999996</v>
      </c>
      <c r="H13688" s="8">
        <v>0.8104535008395316</v>
      </c>
      <c r="I13688" s="26" t="str">
        <f>INDEX('Data Tab2'!$C:$C,MATCH('Data Tab1'!A13688,'Data Tab2'!$A:$A,0))</f>
        <v>MAN2</v>
      </c>
    </row>
    <row r="13689" spans="1:9" hidden="1">
      <c r="A13689" s="55">
        <v>104426217</v>
      </c>
      <c r="B13689" s="1" t="s">
        <v>33</v>
      </c>
      <c r="C13689" t="s">
        <v>32</v>
      </c>
      <c r="D13689" s="1" t="s">
        <v>17</v>
      </c>
      <c r="E13689" t="s">
        <v>18</v>
      </c>
      <c r="F13689" s="4" t="s">
        <v>22</v>
      </c>
      <c r="G13689" s="3">
        <v>9.9999900000000004</v>
      </c>
      <c r="H13689" s="8">
        <v>0.80664608722458697</v>
      </c>
      <c r="I13689" s="26" t="str">
        <f>INDEX('Data Tab2'!$C:$C,MATCH('Data Tab1'!A13689,'Data Tab2'!$A:$A,0))</f>
        <v>MAN2</v>
      </c>
    </row>
    <row r="13690" spans="1:9" hidden="1">
      <c r="A13690" s="56">
        <v>104426217</v>
      </c>
      <c r="B13690" s="1" t="s">
        <v>33</v>
      </c>
      <c r="C13690" t="s">
        <v>32</v>
      </c>
      <c r="D13690" s="1" t="s">
        <v>17</v>
      </c>
      <c r="E13690" t="s">
        <v>23</v>
      </c>
      <c r="F13690" s="4" t="s">
        <v>24</v>
      </c>
      <c r="G13690" s="3">
        <v>4.9833270000000001</v>
      </c>
      <c r="H13690" s="8">
        <v>0.6025826328174313</v>
      </c>
      <c r="I13690" s="26" t="str">
        <f>INDEX('Data Tab2'!$C:$C,MATCH('Data Tab1'!A13690,'Data Tab2'!$A:$A,0))</f>
        <v>MAN2</v>
      </c>
    </row>
    <row r="13691" spans="1:9">
      <c r="A13691" s="55">
        <v>104426237</v>
      </c>
      <c r="B13691" s="1" t="s">
        <v>9</v>
      </c>
      <c r="C13691" t="s">
        <v>37</v>
      </c>
      <c r="D13691" s="1" t="s">
        <v>11</v>
      </c>
      <c r="E13691" t="s">
        <v>12</v>
      </c>
      <c r="F13691" s="4" t="s">
        <v>13</v>
      </c>
      <c r="G13691" s="3">
        <v>10.792775000000001</v>
      </c>
      <c r="H13691" s="8">
        <v>2.0264255191752567E-2</v>
      </c>
      <c r="I13691" s="26" t="str">
        <f>INDEX('Data Tab2'!$C:$C,MATCH('Data Tab1'!A13691,'Data Tab2'!$A:$A,0))</f>
        <v>MAN3</v>
      </c>
    </row>
    <row r="13692" spans="1:9" hidden="1">
      <c r="A13692" s="55">
        <v>104426237</v>
      </c>
      <c r="B13692" s="1" t="s">
        <v>9</v>
      </c>
      <c r="C13692" t="s">
        <v>37</v>
      </c>
      <c r="D13692" s="1" t="s">
        <v>11</v>
      </c>
      <c r="E13692" t="s">
        <v>12</v>
      </c>
      <c r="F13692" s="4" t="s">
        <v>34</v>
      </c>
      <c r="G13692" s="3">
        <v>6.3322200000000004</v>
      </c>
      <c r="H13692" s="8">
        <v>0.72482723585197173</v>
      </c>
      <c r="I13692" s="26" t="str">
        <f>INDEX('Data Tab2'!$C:$C,MATCH('Data Tab1'!A13692,'Data Tab2'!$A:$A,0))</f>
        <v>MAN3</v>
      </c>
    </row>
    <row r="13693" spans="1:9" hidden="1">
      <c r="A13693" s="55">
        <v>104426237</v>
      </c>
      <c r="B13693" s="1" t="s">
        <v>9</v>
      </c>
      <c r="C13693" t="s">
        <v>37</v>
      </c>
      <c r="D13693" s="1" t="s">
        <v>11</v>
      </c>
      <c r="E13693" t="s">
        <v>12</v>
      </c>
      <c r="F13693" s="4" t="s">
        <v>15</v>
      </c>
      <c r="G13693" s="3">
        <v>5.0161100000000003</v>
      </c>
      <c r="H13693" s="8">
        <v>0.6363738020288362</v>
      </c>
      <c r="I13693" s="26" t="str">
        <f>INDEX('Data Tab2'!$C:$C,MATCH('Data Tab1'!A13693,'Data Tab2'!$A:$A,0))</f>
        <v>MAN3</v>
      </c>
    </row>
    <row r="13694" spans="1:9" hidden="1">
      <c r="A13694" s="55">
        <v>104426237</v>
      </c>
      <c r="B13694" s="1" t="s">
        <v>9</v>
      </c>
      <c r="C13694" t="s">
        <v>37</v>
      </c>
      <c r="D13694" s="1" t="s">
        <v>11</v>
      </c>
      <c r="E13694" t="s">
        <v>12</v>
      </c>
      <c r="F13694" s="4" t="s">
        <v>28</v>
      </c>
      <c r="G13694" s="3">
        <v>10.982218</v>
      </c>
      <c r="H13694" s="8">
        <v>9.5682915036697236E-2</v>
      </c>
      <c r="I13694" s="26" t="str">
        <f>INDEX('Data Tab2'!$C:$C,MATCH('Data Tab1'!A13694,'Data Tab2'!$A:$A,0))</f>
        <v>MAN3</v>
      </c>
    </row>
    <row r="13695" spans="1:9" hidden="1">
      <c r="A13695" s="55">
        <v>104426237</v>
      </c>
      <c r="B13695" s="1" t="s">
        <v>9</v>
      </c>
      <c r="C13695" t="s">
        <v>37</v>
      </c>
      <c r="D13695" s="1" t="s">
        <v>11</v>
      </c>
      <c r="E13695" t="s">
        <v>12</v>
      </c>
      <c r="F13695" s="4" t="s">
        <v>29</v>
      </c>
      <c r="G13695" s="3">
        <v>5.6272200000000003</v>
      </c>
      <c r="H13695" s="8">
        <v>7.9927471430558006E-2</v>
      </c>
      <c r="I13695" s="26" t="str">
        <f>INDEX('Data Tab2'!$C:$C,MATCH('Data Tab1'!A13695,'Data Tab2'!$A:$A,0))</f>
        <v>MAN3</v>
      </c>
    </row>
    <row r="13696" spans="1:9" hidden="1">
      <c r="A13696" s="55">
        <v>104426237</v>
      </c>
      <c r="B13696" s="1" t="s">
        <v>9</v>
      </c>
      <c r="C13696" t="s">
        <v>37</v>
      </c>
      <c r="D13696" s="1" t="s">
        <v>11</v>
      </c>
      <c r="E13696" t="s">
        <v>12</v>
      </c>
      <c r="F13696" s="4" t="s">
        <v>16</v>
      </c>
      <c r="G13696" s="3">
        <v>1.179165</v>
      </c>
      <c r="H13696" s="8">
        <v>0.88711595365773899</v>
      </c>
      <c r="I13696" s="26" t="str">
        <f>INDEX('Data Tab2'!$C:$C,MATCH('Data Tab1'!A13696,'Data Tab2'!$A:$A,0))</f>
        <v>MAN3</v>
      </c>
    </row>
    <row r="13697" spans="1:9" hidden="1">
      <c r="A13697" s="55">
        <v>104426237</v>
      </c>
      <c r="B13697" s="1" t="s">
        <v>33</v>
      </c>
      <c r="C13697" t="s">
        <v>37</v>
      </c>
      <c r="D13697" s="1" t="s">
        <v>17</v>
      </c>
      <c r="E13697" t="s">
        <v>18</v>
      </c>
      <c r="F13697" s="4" t="s">
        <v>35</v>
      </c>
      <c r="G13697" s="3">
        <v>4.966386</v>
      </c>
      <c r="H13697" s="8">
        <v>0.70512180617058295</v>
      </c>
      <c r="I13697" s="26" t="str">
        <f>INDEX('Data Tab2'!$C:$C,MATCH('Data Tab1'!A13697,'Data Tab2'!$A:$A,0))</f>
        <v>MAN3</v>
      </c>
    </row>
    <row r="13698" spans="1:9" hidden="1">
      <c r="A13698" s="55">
        <v>104426237</v>
      </c>
      <c r="B13698" s="1" t="s">
        <v>33</v>
      </c>
      <c r="C13698" t="s">
        <v>37</v>
      </c>
      <c r="D13698" s="1" t="s">
        <v>17</v>
      </c>
      <c r="E13698" t="s">
        <v>18</v>
      </c>
      <c r="F13698" s="4" t="s">
        <v>19</v>
      </c>
      <c r="G13698" s="3">
        <v>5.1494410000000004</v>
      </c>
      <c r="H13698" s="8">
        <v>5.2794331804287498E-2</v>
      </c>
      <c r="I13698" s="26" t="str">
        <f>INDEX('Data Tab2'!$C:$C,MATCH('Data Tab1'!A13698,'Data Tab2'!$A:$A,0))</f>
        <v>MAN3</v>
      </c>
    </row>
    <row r="13699" spans="1:9" hidden="1">
      <c r="A13699" s="55">
        <v>104426237</v>
      </c>
      <c r="B13699" s="1" t="s">
        <v>33</v>
      </c>
      <c r="C13699" t="s">
        <v>37</v>
      </c>
      <c r="D13699" s="1" t="s">
        <v>17</v>
      </c>
      <c r="E13699" t="s">
        <v>18</v>
      </c>
      <c r="F13699" s="4" t="s">
        <v>20</v>
      </c>
      <c r="G13699" s="3">
        <v>9.9983310000000003</v>
      </c>
      <c r="H13699" s="8">
        <v>0.3155504869676109</v>
      </c>
      <c r="I13699" s="26" t="str">
        <f>INDEX('Data Tab2'!$C:$C,MATCH('Data Tab1'!A13699,'Data Tab2'!$A:$A,0))</f>
        <v>MAN3</v>
      </c>
    </row>
    <row r="13700" spans="1:9" hidden="1">
      <c r="A13700" s="55">
        <v>104426237</v>
      </c>
      <c r="B13700" s="1" t="s">
        <v>33</v>
      </c>
      <c r="C13700" t="s">
        <v>37</v>
      </c>
      <c r="D13700" s="1" t="s">
        <v>17</v>
      </c>
      <c r="E13700" t="s">
        <v>18</v>
      </c>
      <c r="F13700" s="4" t="s">
        <v>21</v>
      </c>
      <c r="G13700" s="3">
        <v>9.997776</v>
      </c>
      <c r="H13700" s="8">
        <v>9.1226518206638074E-2</v>
      </c>
      <c r="I13700" s="26" t="str">
        <f>INDEX('Data Tab2'!$C:$C,MATCH('Data Tab1'!A13700,'Data Tab2'!$A:$A,0))</f>
        <v>MAN3</v>
      </c>
    </row>
    <row r="13701" spans="1:9" hidden="1">
      <c r="A13701" s="55">
        <v>104426237</v>
      </c>
      <c r="B13701" s="1" t="s">
        <v>33</v>
      </c>
      <c r="C13701" t="s">
        <v>37</v>
      </c>
      <c r="D13701" s="1" t="s">
        <v>17</v>
      </c>
      <c r="E13701" t="s">
        <v>18</v>
      </c>
      <c r="F13701" s="4" t="s">
        <v>22</v>
      </c>
      <c r="G13701" s="3">
        <v>9.9822199999999999</v>
      </c>
      <c r="H13701" s="8">
        <v>0.11721155607795875</v>
      </c>
      <c r="I13701" s="26" t="str">
        <f>INDEX('Data Tab2'!$C:$C,MATCH('Data Tab1'!A13701,'Data Tab2'!$A:$A,0))</f>
        <v>MAN3</v>
      </c>
    </row>
    <row r="13702" spans="1:9" hidden="1">
      <c r="A13702" s="55">
        <v>104426237</v>
      </c>
      <c r="B13702" s="1" t="s">
        <v>33</v>
      </c>
      <c r="C13702" t="s">
        <v>37</v>
      </c>
      <c r="D13702" s="1" t="s">
        <v>17</v>
      </c>
      <c r="E13702" t="s">
        <v>23</v>
      </c>
      <c r="F13702" s="4" t="s">
        <v>24</v>
      </c>
      <c r="G13702" s="3">
        <v>4.9658319999999998</v>
      </c>
      <c r="H13702" s="8">
        <v>0.21471982005086154</v>
      </c>
      <c r="I13702" s="26" t="str">
        <f>INDEX('Data Tab2'!$C:$C,MATCH('Data Tab1'!A13702,'Data Tab2'!$A:$A,0))</f>
        <v>MAN3</v>
      </c>
    </row>
    <row r="13703" spans="1:9" hidden="1">
      <c r="A13703" s="55">
        <v>104426237</v>
      </c>
      <c r="B13703" s="1" t="s">
        <v>33</v>
      </c>
      <c r="C13703" t="s">
        <v>31</v>
      </c>
      <c r="D13703" s="1" t="s">
        <v>11</v>
      </c>
      <c r="E13703" t="s">
        <v>12</v>
      </c>
      <c r="F13703" s="4" t="s">
        <v>29</v>
      </c>
      <c r="G13703" s="3">
        <v>4.8297160000000003</v>
      </c>
      <c r="H13703" s="8">
        <v>0.70132174761010435</v>
      </c>
      <c r="I13703" s="26" t="str">
        <f>INDEX('Data Tab2'!$C:$C,MATCH('Data Tab1'!A13703,'Data Tab2'!$A:$A,0))</f>
        <v>MAN3</v>
      </c>
    </row>
    <row r="13704" spans="1:9" hidden="1">
      <c r="A13704" s="56">
        <v>104426237</v>
      </c>
      <c r="B13704" s="1" t="s">
        <v>33</v>
      </c>
      <c r="C13704" t="s">
        <v>31</v>
      </c>
      <c r="D13704" s="1" t="s">
        <v>11</v>
      </c>
      <c r="E13704" t="s">
        <v>12</v>
      </c>
      <c r="F13704" s="4" t="s">
        <v>16</v>
      </c>
      <c r="G13704" s="3">
        <v>9.6941620000000004</v>
      </c>
      <c r="H13704" s="8">
        <v>0.77447670762151044</v>
      </c>
      <c r="I13704" s="26" t="str">
        <f>INDEX('Data Tab2'!$C:$C,MATCH('Data Tab1'!A13704,'Data Tab2'!$A:$A,0))</f>
        <v>MAN3</v>
      </c>
    </row>
    <row r="13705" spans="1:9">
      <c r="A13705" s="55">
        <v>104426238</v>
      </c>
      <c r="B13705" s="1" t="s">
        <v>9</v>
      </c>
      <c r="C13705" t="s">
        <v>37</v>
      </c>
      <c r="D13705" s="1" t="s">
        <v>11</v>
      </c>
      <c r="E13705" t="s">
        <v>12</v>
      </c>
      <c r="F13705" s="4" t="s">
        <v>15</v>
      </c>
      <c r="G13705" s="3">
        <v>4.82972</v>
      </c>
      <c r="H13705" s="8">
        <v>0.72739687780854234</v>
      </c>
      <c r="I13705" s="26" t="str">
        <f>INDEX('Data Tab2'!$C:$C,MATCH('Data Tab1'!A13705,'Data Tab2'!$A:$A,0))</f>
        <v>MAN4</v>
      </c>
    </row>
    <row r="13706" spans="1:9" hidden="1">
      <c r="A13706" s="55">
        <v>104426238</v>
      </c>
      <c r="B13706" s="1" t="s">
        <v>9</v>
      </c>
      <c r="C13706" t="s">
        <v>37</v>
      </c>
      <c r="D13706" s="1" t="s">
        <v>11</v>
      </c>
      <c r="E13706" t="s">
        <v>12</v>
      </c>
      <c r="F13706" s="4" t="s">
        <v>28</v>
      </c>
      <c r="G13706" s="3">
        <v>0.29860700000000001</v>
      </c>
      <c r="H13706" s="8">
        <v>0.96649763130642596</v>
      </c>
      <c r="I13706" s="26" t="str">
        <f>INDEX('Data Tab2'!$C:$C,MATCH('Data Tab1'!A13706,'Data Tab2'!$A:$A,0))</f>
        <v>MAN4</v>
      </c>
    </row>
    <row r="13707" spans="1:9" hidden="1">
      <c r="A13707" s="55">
        <v>104426238</v>
      </c>
      <c r="B13707" s="1" t="s">
        <v>9</v>
      </c>
      <c r="C13707" t="s">
        <v>37</v>
      </c>
      <c r="D13707" s="1" t="s">
        <v>11</v>
      </c>
      <c r="E13707" t="s">
        <v>12</v>
      </c>
      <c r="F13707" s="4" t="s">
        <v>29</v>
      </c>
      <c r="G13707" s="3">
        <v>1.938887</v>
      </c>
      <c r="H13707" s="8">
        <v>0.7320873834922994</v>
      </c>
      <c r="I13707" s="26" t="str">
        <f>INDEX('Data Tab2'!$C:$C,MATCH('Data Tab1'!A13707,'Data Tab2'!$A:$A,0))</f>
        <v>MAN4</v>
      </c>
    </row>
    <row r="13708" spans="1:9" hidden="1">
      <c r="A13708" s="55">
        <v>104426238</v>
      </c>
      <c r="B13708" s="1" t="s">
        <v>9</v>
      </c>
      <c r="C13708" t="s">
        <v>31</v>
      </c>
      <c r="D13708" s="1" t="s">
        <v>17</v>
      </c>
      <c r="E13708" t="s">
        <v>23</v>
      </c>
      <c r="F13708" s="4" t="s">
        <v>24</v>
      </c>
      <c r="G13708" s="3">
        <v>1.1936070000000001</v>
      </c>
      <c r="H13708" s="8">
        <v>0.93987299291523752</v>
      </c>
      <c r="I13708" s="26" t="str">
        <f>INDEX('Data Tab2'!$C:$C,MATCH('Data Tab1'!A13708,'Data Tab2'!$A:$A,0))</f>
        <v>MAN4</v>
      </c>
    </row>
    <row r="13709" spans="1:9" hidden="1">
      <c r="A13709" s="55">
        <v>104426238</v>
      </c>
      <c r="B13709" s="1" t="s">
        <v>9</v>
      </c>
      <c r="C13709" t="s">
        <v>31</v>
      </c>
      <c r="D13709" s="1" t="s">
        <v>17</v>
      </c>
      <c r="E13709" t="s">
        <v>23</v>
      </c>
      <c r="F13709" s="4" t="s">
        <v>25</v>
      </c>
      <c r="G13709" s="3">
        <v>3.7872150000000002</v>
      </c>
      <c r="H13709" s="8">
        <v>0.66370149842332893</v>
      </c>
      <c r="I13709" s="26" t="str">
        <f>INDEX('Data Tab2'!$C:$C,MATCH('Data Tab1'!A13709,'Data Tab2'!$A:$A,0))</f>
        <v>MAN4</v>
      </c>
    </row>
    <row r="13710" spans="1:9" hidden="1">
      <c r="A13710" s="55">
        <v>104426238</v>
      </c>
      <c r="B13710" s="1" t="s">
        <v>33</v>
      </c>
      <c r="C13710" t="s">
        <v>31</v>
      </c>
      <c r="D13710" s="1" t="s">
        <v>11</v>
      </c>
      <c r="E13710" t="s">
        <v>12</v>
      </c>
      <c r="F13710" s="4" t="s">
        <v>34</v>
      </c>
      <c r="G13710" s="3">
        <v>3.2963840000000002</v>
      </c>
      <c r="H13710" s="8">
        <v>0.98069242389951528</v>
      </c>
      <c r="I13710" s="26" t="str">
        <f>INDEX('Data Tab2'!$C:$C,MATCH('Data Tab1'!A13710,'Data Tab2'!$A:$A,0))</f>
        <v>MAN4</v>
      </c>
    </row>
    <row r="13711" spans="1:9" hidden="1">
      <c r="A13711" s="55">
        <v>104426238</v>
      </c>
      <c r="B13711" s="1" t="s">
        <v>33</v>
      </c>
      <c r="C13711" t="s">
        <v>31</v>
      </c>
      <c r="D13711" s="1" t="s">
        <v>11</v>
      </c>
      <c r="E13711" t="s">
        <v>12</v>
      </c>
      <c r="F13711" s="4" t="s">
        <v>15</v>
      </c>
      <c r="G13711" s="3">
        <v>0.38555400000000001</v>
      </c>
      <c r="H13711" s="8">
        <v>0.59518605562966687</v>
      </c>
      <c r="I13711" s="26" t="str">
        <f>INDEX('Data Tab2'!$C:$C,MATCH('Data Tab1'!A13711,'Data Tab2'!$A:$A,0))</f>
        <v>MAN4</v>
      </c>
    </row>
    <row r="13712" spans="1:9" hidden="1">
      <c r="A13712" s="55">
        <v>104426238</v>
      </c>
      <c r="B13712" s="1" t="s">
        <v>33</v>
      </c>
      <c r="C13712" t="s">
        <v>31</v>
      </c>
      <c r="D13712" s="1" t="s">
        <v>11</v>
      </c>
      <c r="E13712" t="s">
        <v>12</v>
      </c>
      <c r="F13712" s="4" t="s">
        <v>28</v>
      </c>
      <c r="G13712" s="3">
        <v>9.884995</v>
      </c>
      <c r="H13712" s="8">
        <v>2.397344284730063E-2</v>
      </c>
      <c r="I13712" s="26" t="str">
        <f>INDEX('Data Tab2'!$C:$C,MATCH('Data Tab1'!A13712,'Data Tab2'!$A:$A,0))</f>
        <v>MAN4</v>
      </c>
    </row>
    <row r="13713" spans="1:9" hidden="1">
      <c r="A13713" s="55">
        <v>104426238</v>
      </c>
      <c r="B13713" s="1" t="s">
        <v>33</v>
      </c>
      <c r="C13713" t="s">
        <v>31</v>
      </c>
      <c r="D13713" s="1" t="s">
        <v>11</v>
      </c>
      <c r="E13713" t="s">
        <v>12</v>
      </c>
      <c r="F13713" s="4" t="s">
        <v>29</v>
      </c>
      <c r="G13713" s="3">
        <v>2.886387</v>
      </c>
      <c r="H13713" s="8">
        <v>5.2459983993531356E-3</v>
      </c>
      <c r="I13713" s="26" t="str">
        <f>INDEX('Data Tab2'!$C:$C,MATCH('Data Tab1'!A13713,'Data Tab2'!$A:$A,0))</f>
        <v>MAN4</v>
      </c>
    </row>
    <row r="13714" spans="1:9" hidden="1">
      <c r="A13714" s="55">
        <v>104426238</v>
      </c>
      <c r="B13714" s="1" t="s">
        <v>33</v>
      </c>
      <c r="C13714" t="s">
        <v>31</v>
      </c>
      <c r="D13714" s="1" t="s">
        <v>17</v>
      </c>
      <c r="E13714" t="s">
        <v>18</v>
      </c>
      <c r="F13714" s="4" t="s">
        <v>36</v>
      </c>
      <c r="G13714" s="3">
        <v>5.0333300000000003</v>
      </c>
      <c r="H13714" s="8">
        <v>0.91003533048981577</v>
      </c>
      <c r="I13714" s="26" t="str">
        <f>INDEX('Data Tab2'!$C:$C,MATCH('Data Tab1'!A13714,'Data Tab2'!$A:$A,0))</f>
        <v>MAN4</v>
      </c>
    </row>
    <row r="13715" spans="1:9" hidden="1">
      <c r="A13715" s="55">
        <v>104426238</v>
      </c>
      <c r="B13715" s="1" t="s">
        <v>33</v>
      </c>
      <c r="C13715" t="s">
        <v>31</v>
      </c>
      <c r="D13715" s="1" t="s">
        <v>17</v>
      </c>
      <c r="E13715" t="s">
        <v>18</v>
      </c>
      <c r="F13715" s="4" t="s">
        <v>38</v>
      </c>
      <c r="G13715" s="3">
        <v>5.564438</v>
      </c>
      <c r="H13715" s="8">
        <v>0.76393761931025939</v>
      </c>
      <c r="I13715" s="26" t="str">
        <f>INDEX('Data Tab2'!$C:$C,MATCH('Data Tab1'!A13715,'Data Tab2'!$A:$A,0))</f>
        <v>MAN4</v>
      </c>
    </row>
    <row r="13716" spans="1:9" hidden="1">
      <c r="A13716" s="56">
        <v>104426238</v>
      </c>
      <c r="B13716" s="1" t="s">
        <v>33</v>
      </c>
      <c r="C13716" t="s">
        <v>31</v>
      </c>
      <c r="D13716" s="1" t="s">
        <v>17</v>
      </c>
      <c r="E13716" t="s">
        <v>18</v>
      </c>
      <c r="F13716" s="4" t="s">
        <v>19</v>
      </c>
      <c r="G13716" s="3">
        <v>3.1074950000000001</v>
      </c>
      <c r="H13716" s="8">
        <v>0.67661426532478741</v>
      </c>
      <c r="I13716" s="26" t="str">
        <f>INDEX('Data Tab2'!$C:$C,MATCH('Data Tab1'!A13716,'Data Tab2'!$A:$A,0))</f>
        <v>MAN4</v>
      </c>
    </row>
    <row r="13717" spans="1:9">
      <c r="A13717" s="55">
        <v>104426240</v>
      </c>
      <c r="B13717" s="1" t="s">
        <v>9</v>
      </c>
      <c r="C13717" t="s">
        <v>31</v>
      </c>
      <c r="D13717" s="1" t="s">
        <v>11</v>
      </c>
      <c r="E13717" t="s">
        <v>12</v>
      </c>
      <c r="F13717" s="4" t="s">
        <v>28</v>
      </c>
      <c r="G13717" s="3">
        <v>0.39055400000000001</v>
      </c>
      <c r="H13717" s="8">
        <v>0.731325123710036</v>
      </c>
      <c r="I13717" s="26" t="str">
        <f>INDEX('Data Tab2'!$C:$C,MATCH('Data Tab1'!A13717,'Data Tab2'!$A:$A,0))</f>
        <v>MRS1</v>
      </c>
    </row>
    <row r="13718" spans="1:9" hidden="1">
      <c r="A13718" s="55">
        <v>104426240</v>
      </c>
      <c r="B13718" s="1" t="s">
        <v>9</v>
      </c>
      <c r="C13718" t="s">
        <v>31</v>
      </c>
      <c r="D13718" s="1" t="s">
        <v>11</v>
      </c>
      <c r="E13718" t="s">
        <v>12</v>
      </c>
      <c r="F13718" s="4" t="s">
        <v>29</v>
      </c>
      <c r="G13718" s="3">
        <v>1.651942</v>
      </c>
      <c r="H13718" s="8">
        <v>0.98035358229770542</v>
      </c>
      <c r="I13718" s="26" t="str">
        <f>INDEX('Data Tab2'!$C:$C,MATCH('Data Tab1'!A13718,'Data Tab2'!$A:$A,0))</f>
        <v>MRS1</v>
      </c>
    </row>
    <row r="13719" spans="1:9" hidden="1">
      <c r="A13719" s="55">
        <v>104426240</v>
      </c>
      <c r="B13719" s="1" t="s">
        <v>9</v>
      </c>
      <c r="C13719" t="s">
        <v>31</v>
      </c>
      <c r="D13719" s="1" t="s">
        <v>11</v>
      </c>
      <c r="E13719" t="s">
        <v>12</v>
      </c>
      <c r="F13719" s="4" t="s">
        <v>16</v>
      </c>
      <c r="G13719" s="3">
        <v>5.7758310000000002</v>
      </c>
      <c r="H13719" s="8">
        <v>0.56945530764347485</v>
      </c>
      <c r="I13719" s="26" t="str">
        <f>INDEX('Data Tab2'!$C:$C,MATCH('Data Tab1'!A13719,'Data Tab2'!$A:$A,0))</f>
        <v>MRS1</v>
      </c>
    </row>
    <row r="13720" spans="1:9" hidden="1">
      <c r="A13720" s="55">
        <v>104426240</v>
      </c>
      <c r="B13720" s="1" t="s">
        <v>9</v>
      </c>
      <c r="C13720" t="s">
        <v>31</v>
      </c>
      <c r="D13720" s="1" t="s">
        <v>17</v>
      </c>
      <c r="E13720" t="s">
        <v>18</v>
      </c>
      <c r="F13720" s="4" t="s">
        <v>35</v>
      </c>
      <c r="G13720" s="3">
        <v>4.9666639999999997</v>
      </c>
      <c r="H13720" s="8">
        <v>0.89137159038979963</v>
      </c>
      <c r="I13720" s="26" t="str">
        <f>INDEX('Data Tab2'!$C:$C,MATCH('Data Tab1'!A13720,'Data Tab2'!$A:$A,0))</f>
        <v>MRS1</v>
      </c>
    </row>
    <row r="13721" spans="1:9" hidden="1">
      <c r="A13721" s="55">
        <v>104426240</v>
      </c>
      <c r="B13721" s="1" t="s">
        <v>33</v>
      </c>
      <c r="C13721" t="s">
        <v>37</v>
      </c>
      <c r="D13721" s="1" t="s">
        <v>11</v>
      </c>
      <c r="E13721" t="s">
        <v>12</v>
      </c>
      <c r="F13721" s="4" t="s">
        <v>13</v>
      </c>
      <c r="G13721" s="3">
        <v>10.731387</v>
      </c>
      <c r="H13721" s="8">
        <v>0.34421806158219592</v>
      </c>
      <c r="I13721" s="26" t="str">
        <f>INDEX('Data Tab2'!$C:$C,MATCH('Data Tab1'!A13721,'Data Tab2'!$A:$A,0))</f>
        <v>MRS1</v>
      </c>
    </row>
    <row r="13722" spans="1:9" hidden="1">
      <c r="A13722" s="55">
        <v>104426240</v>
      </c>
      <c r="B13722" s="1" t="s">
        <v>33</v>
      </c>
      <c r="C13722" t="s">
        <v>37</v>
      </c>
      <c r="D13722" s="1" t="s">
        <v>11</v>
      </c>
      <c r="E13722" t="s">
        <v>12</v>
      </c>
      <c r="F13722" s="4" t="s">
        <v>34</v>
      </c>
      <c r="G13722" s="3">
        <v>6.3324980000000002</v>
      </c>
      <c r="H13722" s="8">
        <v>0.21371272229413862</v>
      </c>
      <c r="I13722" s="26" t="str">
        <f>INDEX('Data Tab2'!$C:$C,MATCH('Data Tab1'!A13722,'Data Tab2'!$A:$A,0))</f>
        <v>MRS1</v>
      </c>
    </row>
    <row r="13723" spans="1:9" hidden="1">
      <c r="A13723" s="55">
        <v>104426240</v>
      </c>
      <c r="B13723" s="1" t="s">
        <v>33</v>
      </c>
      <c r="C13723" t="s">
        <v>37</v>
      </c>
      <c r="D13723" s="1" t="s">
        <v>11</v>
      </c>
      <c r="E13723" t="s">
        <v>12</v>
      </c>
      <c r="F13723" s="4" t="s">
        <v>15</v>
      </c>
      <c r="G13723" s="3">
        <v>5.0161100000000003</v>
      </c>
      <c r="H13723" s="8">
        <v>0.76758988456359745</v>
      </c>
      <c r="I13723" s="26" t="str">
        <f>INDEX('Data Tab2'!$C:$C,MATCH('Data Tab1'!A13723,'Data Tab2'!$A:$A,0))</f>
        <v>MRS1</v>
      </c>
    </row>
    <row r="13724" spans="1:9" hidden="1">
      <c r="A13724" s="55">
        <v>104426240</v>
      </c>
      <c r="B13724" s="1" t="s">
        <v>33</v>
      </c>
      <c r="C13724" t="s">
        <v>37</v>
      </c>
      <c r="D13724" s="1" t="s">
        <v>11</v>
      </c>
      <c r="E13724" t="s">
        <v>12</v>
      </c>
      <c r="F13724" s="4" t="s">
        <v>28</v>
      </c>
      <c r="G13724" s="3">
        <v>10.591106999999999</v>
      </c>
      <c r="H13724" s="8">
        <v>0.51424732641831961</v>
      </c>
      <c r="I13724" s="26" t="str">
        <f>INDEX('Data Tab2'!$C:$C,MATCH('Data Tab1'!A13724,'Data Tab2'!$A:$A,0))</f>
        <v>MRS1</v>
      </c>
    </row>
    <row r="13725" spans="1:9" hidden="1">
      <c r="A13725" s="55">
        <v>104426240</v>
      </c>
      <c r="B13725" s="1" t="s">
        <v>33</v>
      </c>
      <c r="C13725" t="s">
        <v>37</v>
      </c>
      <c r="D13725" s="1" t="s">
        <v>11</v>
      </c>
      <c r="E13725" t="s">
        <v>12</v>
      </c>
      <c r="F13725" s="4" t="s">
        <v>29</v>
      </c>
      <c r="G13725" s="3">
        <v>5.5313869999999996</v>
      </c>
      <c r="H13725" s="8">
        <v>0.1278844286547236</v>
      </c>
      <c r="I13725" s="26" t="str">
        <f>INDEX('Data Tab2'!$C:$C,MATCH('Data Tab1'!A13725,'Data Tab2'!$A:$A,0))</f>
        <v>MRS1</v>
      </c>
    </row>
    <row r="13726" spans="1:9" hidden="1">
      <c r="A13726" s="55">
        <v>104426240</v>
      </c>
      <c r="B13726" s="1" t="s">
        <v>33</v>
      </c>
      <c r="C13726" t="s">
        <v>37</v>
      </c>
      <c r="D13726" s="1" t="s">
        <v>17</v>
      </c>
      <c r="E13726" t="s">
        <v>18</v>
      </c>
      <c r="F13726" s="4" t="s">
        <v>19</v>
      </c>
      <c r="G13726" s="3">
        <v>2.8424990000000001</v>
      </c>
      <c r="H13726" s="8">
        <v>0.6630505468047494</v>
      </c>
      <c r="I13726" s="26" t="str">
        <f>INDEX('Data Tab2'!$C:$C,MATCH('Data Tab1'!A13726,'Data Tab2'!$A:$A,0))</f>
        <v>MRS1</v>
      </c>
    </row>
    <row r="13727" spans="1:9" hidden="1">
      <c r="A13727" s="55">
        <v>104426240</v>
      </c>
      <c r="B13727" s="1" t="s">
        <v>33</v>
      </c>
      <c r="C13727" t="s">
        <v>37</v>
      </c>
      <c r="D13727" s="1" t="s">
        <v>17</v>
      </c>
      <c r="E13727" t="s">
        <v>18</v>
      </c>
      <c r="F13727" s="4" t="s">
        <v>20</v>
      </c>
      <c r="G13727" s="3">
        <v>0.77083000000000002</v>
      </c>
      <c r="H13727" s="8">
        <v>0.41684171804064063</v>
      </c>
      <c r="I13727" s="26" t="str">
        <f>INDEX('Data Tab2'!$C:$C,MATCH('Data Tab1'!A13727,'Data Tab2'!$A:$A,0))</f>
        <v>MRS1</v>
      </c>
    </row>
    <row r="13728" spans="1:9" hidden="1">
      <c r="A13728" s="55">
        <v>104426240</v>
      </c>
      <c r="B13728" s="1" t="s">
        <v>33</v>
      </c>
      <c r="C13728" t="s">
        <v>37</v>
      </c>
      <c r="D13728" s="1" t="s">
        <v>17</v>
      </c>
      <c r="E13728" t="s">
        <v>18</v>
      </c>
      <c r="F13728" s="4" t="s">
        <v>21</v>
      </c>
      <c r="G13728" s="3">
        <v>2.3844430000000001</v>
      </c>
      <c r="H13728" s="8">
        <v>0.34507948269705768</v>
      </c>
      <c r="I13728" s="26" t="str">
        <f>INDEX('Data Tab2'!$C:$C,MATCH('Data Tab1'!A13728,'Data Tab2'!$A:$A,0))</f>
        <v>MRS1</v>
      </c>
    </row>
    <row r="13729" spans="1:9" hidden="1">
      <c r="A13729" s="55">
        <v>104426240</v>
      </c>
      <c r="B13729" s="1" t="s">
        <v>33</v>
      </c>
      <c r="C13729" t="s">
        <v>37</v>
      </c>
      <c r="D13729" s="1" t="s">
        <v>17</v>
      </c>
      <c r="E13729" t="s">
        <v>23</v>
      </c>
      <c r="F13729" s="4" t="s">
        <v>24</v>
      </c>
      <c r="G13729" s="3">
        <v>0.29749799999999998</v>
      </c>
      <c r="H13729" s="8">
        <v>0.84489647338362495</v>
      </c>
      <c r="I13729" s="26" t="str">
        <f>INDEX('Data Tab2'!$C:$C,MATCH('Data Tab1'!A13729,'Data Tab2'!$A:$A,0))</f>
        <v>MRS1</v>
      </c>
    </row>
    <row r="13730" spans="1:9" hidden="1">
      <c r="A13730" s="55">
        <v>104426240</v>
      </c>
      <c r="B13730" s="1" t="s">
        <v>33</v>
      </c>
      <c r="C13730" t="s">
        <v>31</v>
      </c>
      <c r="D13730" s="1" t="s">
        <v>17</v>
      </c>
      <c r="E13730" t="s">
        <v>18</v>
      </c>
      <c r="F13730" s="4" t="s">
        <v>19</v>
      </c>
      <c r="G13730" s="3">
        <v>2.0122209999999998</v>
      </c>
      <c r="H13730" s="8">
        <v>0.8720446299367699</v>
      </c>
      <c r="I13730" s="26" t="str">
        <f>INDEX('Data Tab2'!$C:$C,MATCH('Data Tab1'!A13730,'Data Tab2'!$A:$A,0))</f>
        <v>MRS1</v>
      </c>
    </row>
    <row r="13731" spans="1:9" hidden="1">
      <c r="A13731" s="55">
        <v>104426240</v>
      </c>
      <c r="B13731" s="1" t="s">
        <v>33</v>
      </c>
      <c r="C13731" t="s">
        <v>31</v>
      </c>
      <c r="D13731" s="1" t="s">
        <v>17</v>
      </c>
      <c r="E13731" t="s">
        <v>18</v>
      </c>
      <c r="F13731" s="4" t="s">
        <v>20</v>
      </c>
      <c r="G13731" s="3">
        <v>9.2283290000000004</v>
      </c>
      <c r="H13731" s="8">
        <v>0.91566518072985914</v>
      </c>
      <c r="I13731" s="26" t="str">
        <f>INDEX('Data Tab2'!$C:$C,MATCH('Data Tab1'!A13731,'Data Tab2'!$A:$A,0))</f>
        <v>MRS1</v>
      </c>
    </row>
    <row r="13732" spans="1:9" hidden="1">
      <c r="A13732" s="55">
        <v>104426240</v>
      </c>
      <c r="B13732" s="1" t="s">
        <v>33</v>
      </c>
      <c r="C13732" t="s">
        <v>31</v>
      </c>
      <c r="D13732" s="1" t="s">
        <v>17</v>
      </c>
      <c r="E13732" t="s">
        <v>18</v>
      </c>
      <c r="F13732" s="4" t="s">
        <v>21</v>
      </c>
      <c r="G13732" s="3">
        <v>6.9044420000000004</v>
      </c>
      <c r="H13732" s="8">
        <v>2.4811579378870574E-3</v>
      </c>
      <c r="I13732" s="26" t="str">
        <f>INDEX('Data Tab2'!$C:$C,MATCH('Data Tab1'!A13732,'Data Tab2'!$A:$A,0))</f>
        <v>MRS1</v>
      </c>
    </row>
    <row r="13733" spans="1:9" hidden="1">
      <c r="A13733" s="55">
        <v>104426240</v>
      </c>
      <c r="B13733" s="1" t="s">
        <v>33</v>
      </c>
      <c r="C13733" t="s">
        <v>31</v>
      </c>
      <c r="D13733" s="1" t="s">
        <v>17</v>
      </c>
      <c r="E13733" t="s">
        <v>18</v>
      </c>
      <c r="F13733" s="4" t="s">
        <v>22</v>
      </c>
      <c r="G13733" s="3">
        <v>9.5888869999999997</v>
      </c>
      <c r="H13733" s="8">
        <v>0.48528615451426027</v>
      </c>
      <c r="I13733" s="26" t="str">
        <f>INDEX('Data Tab2'!$C:$C,MATCH('Data Tab1'!A13733,'Data Tab2'!$A:$A,0))</f>
        <v>MRS1</v>
      </c>
    </row>
    <row r="13734" spans="1:9" hidden="1">
      <c r="A13734" s="56">
        <v>104426240</v>
      </c>
      <c r="B13734" s="1" t="s">
        <v>33</v>
      </c>
      <c r="C13734" t="s">
        <v>31</v>
      </c>
      <c r="D13734" s="1" t="s">
        <v>17</v>
      </c>
      <c r="E13734" t="s">
        <v>23</v>
      </c>
      <c r="F13734" s="4" t="s">
        <v>24</v>
      </c>
      <c r="G13734" s="3">
        <v>4.7022199999999996</v>
      </c>
      <c r="H13734" s="8">
        <v>0.43709163724283984</v>
      </c>
      <c r="I13734" s="26" t="str">
        <f>INDEX('Data Tab2'!$C:$C,MATCH('Data Tab1'!A13734,'Data Tab2'!$A:$A,0))</f>
        <v>MRS1</v>
      </c>
    </row>
    <row r="13735" spans="1:9">
      <c r="A13735" s="55">
        <v>104432046</v>
      </c>
      <c r="B13735" s="1" t="s">
        <v>9</v>
      </c>
      <c r="C13735" t="s">
        <v>31</v>
      </c>
      <c r="D13735" s="1" t="s">
        <v>17</v>
      </c>
      <c r="E13735" t="s">
        <v>18</v>
      </c>
      <c r="F13735" s="4" t="s">
        <v>35</v>
      </c>
      <c r="G13735" s="3">
        <v>9.9999959999999994</v>
      </c>
      <c r="H13735" s="8">
        <v>8.1748777708835596E-2</v>
      </c>
      <c r="I13735" s="26" t="str">
        <f>INDEX('Data Tab2'!$C:$C,MATCH('Data Tab1'!A13735,'Data Tab2'!$A:$A,0))</f>
        <v>MUC3</v>
      </c>
    </row>
    <row r="13736" spans="1:9" hidden="1">
      <c r="A13736" s="55">
        <v>104432046</v>
      </c>
      <c r="B13736" s="1" t="s">
        <v>9</v>
      </c>
      <c r="C13736" t="s">
        <v>31</v>
      </c>
      <c r="D13736" s="1" t="s">
        <v>17</v>
      </c>
      <c r="E13736" t="s">
        <v>18</v>
      </c>
      <c r="F13736" s="4" t="s">
        <v>36</v>
      </c>
      <c r="G13736" s="3">
        <v>9.7661060000000006</v>
      </c>
      <c r="H13736" s="8">
        <v>8.6413309741931066E-2</v>
      </c>
      <c r="I13736" s="26" t="str">
        <f>INDEX('Data Tab2'!$C:$C,MATCH('Data Tab1'!A13736,'Data Tab2'!$A:$A,0))</f>
        <v>MUC3</v>
      </c>
    </row>
    <row r="13737" spans="1:9" hidden="1">
      <c r="A13737" s="55">
        <v>104432046</v>
      </c>
      <c r="B13737" s="1" t="s">
        <v>9</v>
      </c>
      <c r="C13737" t="s">
        <v>31</v>
      </c>
      <c r="D13737" s="1" t="s">
        <v>17</v>
      </c>
      <c r="E13737" t="s">
        <v>18</v>
      </c>
      <c r="F13737" s="4" t="s">
        <v>38</v>
      </c>
      <c r="G13737" s="3">
        <v>9.3894389999999994</v>
      </c>
      <c r="H13737" s="8">
        <v>0.33725355048729511</v>
      </c>
      <c r="I13737" s="26" t="str">
        <f>INDEX('Data Tab2'!$C:$C,MATCH('Data Tab1'!A13737,'Data Tab2'!$A:$A,0))</f>
        <v>MUC3</v>
      </c>
    </row>
    <row r="13738" spans="1:9" hidden="1">
      <c r="A13738" s="55">
        <v>104432046</v>
      </c>
      <c r="B13738" s="1" t="s">
        <v>9</v>
      </c>
      <c r="C13738" t="s">
        <v>31</v>
      </c>
      <c r="D13738" s="1" t="s">
        <v>17</v>
      </c>
      <c r="E13738" t="s">
        <v>18</v>
      </c>
      <c r="F13738" s="4" t="s">
        <v>19</v>
      </c>
      <c r="G13738" s="3">
        <v>4.9999969999999996</v>
      </c>
      <c r="H13738" s="8">
        <v>0.51200772409496054</v>
      </c>
      <c r="I13738" s="26" t="str">
        <f>INDEX('Data Tab2'!$C:$C,MATCH('Data Tab1'!A13738,'Data Tab2'!$A:$A,0))</f>
        <v>MUC3</v>
      </c>
    </row>
    <row r="13739" spans="1:9" hidden="1">
      <c r="A13739" s="55">
        <v>104432046</v>
      </c>
      <c r="B13739" s="1" t="s">
        <v>9</v>
      </c>
      <c r="C13739" t="s">
        <v>31</v>
      </c>
      <c r="D13739" s="1" t="s">
        <v>17</v>
      </c>
      <c r="E13739" t="s">
        <v>18</v>
      </c>
      <c r="F13739" s="4" t="s">
        <v>21</v>
      </c>
      <c r="G13739" s="3">
        <v>4.0069400000000002</v>
      </c>
      <c r="H13739" s="8">
        <v>0.4962320804873469</v>
      </c>
      <c r="I13739" s="26" t="str">
        <f>INDEX('Data Tab2'!$C:$C,MATCH('Data Tab1'!A13739,'Data Tab2'!$A:$A,0))</f>
        <v>MUC3</v>
      </c>
    </row>
    <row r="13740" spans="1:9" hidden="1">
      <c r="A13740" s="55">
        <v>104432046</v>
      </c>
      <c r="B13740" s="1" t="s">
        <v>9</v>
      </c>
      <c r="C13740" t="s">
        <v>31</v>
      </c>
      <c r="D13740" s="1" t="s">
        <v>17</v>
      </c>
      <c r="E13740" t="s">
        <v>18</v>
      </c>
      <c r="F13740" s="4" t="s">
        <v>22</v>
      </c>
      <c r="G13740" s="3">
        <v>4.6427759999999996</v>
      </c>
      <c r="H13740" s="8">
        <v>2.2785237669181058E-2</v>
      </c>
      <c r="I13740" s="26" t="str">
        <f>INDEX('Data Tab2'!$C:$C,MATCH('Data Tab1'!A13740,'Data Tab2'!$A:$A,0))</f>
        <v>MUC3</v>
      </c>
    </row>
    <row r="13741" spans="1:9" hidden="1">
      <c r="A13741" s="55">
        <v>104432046</v>
      </c>
      <c r="B13741" s="1" t="s">
        <v>9</v>
      </c>
      <c r="C13741" t="s">
        <v>31</v>
      </c>
      <c r="D13741" s="1" t="s">
        <v>17</v>
      </c>
      <c r="E13741" t="s">
        <v>23</v>
      </c>
      <c r="F13741" s="4" t="s">
        <v>24</v>
      </c>
      <c r="G13741" s="3">
        <v>9.6649960000000004</v>
      </c>
      <c r="H13741" s="8">
        <v>0.21569438668771146</v>
      </c>
      <c r="I13741" s="26" t="str">
        <f>INDEX('Data Tab2'!$C:$C,MATCH('Data Tab1'!A13741,'Data Tab2'!$A:$A,0))</f>
        <v>MUC3</v>
      </c>
    </row>
    <row r="13742" spans="1:9" hidden="1">
      <c r="A13742" s="55">
        <v>104432046</v>
      </c>
      <c r="B13742" s="1" t="s">
        <v>9</v>
      </c>
      <c r="C13742" t="s">
        <v>31</v>
      </c>
      <c r="D13742" s="1" t="s">
        <v>17</v>
      </c>
      <c r="E13742" t="s">
        <v>23</v>
      </c>
      <c r="F13742" s="4" t="s">
        <v>25</v>
      </c>
      <c r="G13742" s="3">
        <v>0</v>
      </c>
      <c r="H13742" s="8">
        <v>0.45532083974088033</v>
      </c>
      <c r="I13742" s="26" t="str">
        <f>INDEX('Data Tab2'!$C:$C,MATCH('Data Tab1'!A13742,'Data Tab2'!$A:$A,0))</f>
        <v>MUC3</v>
      </c>
    </row>
    <row r="13743" spans="1:9" hidden="1">
      <c r="A13743" s="55">
        <v>104432046</v>
      </c>
      <c r="B13743" s="1" t="s">
        <v>33</v>
      </c>
      <c r="C13743" t="s">
        <v>27</v>
      </c>
      <c r="D13743" s="1" t="s">
        <v>11</v>
      </c>
      <c r="E13743" t="s">
        <v>12</v>
      </c>
      <c r="F13743" s="4" t="s">
        <v>34</v>
      </c>
      <c r="G13743" s="3">
        <v>4.1744389999999996</v>
      </c>
      <c r="H13743" s="8">
        <v>0.82192849383500122</v>
      </c>
      <c r="I13743" s="26" t="str">
        <f>INDEX('Data Tab2'!$C:$C,MATCH('Data Tab1'!A13743,'Data Tab2'!$A:$A,0))</f>
        <v>MUC3</v>
      </c>
    </row>
    <row r="13744" spans="1:9" hidden="1">
      <c r="A13744" s="55">
        <v>104432046</v>
      </c>
      <c r="B13744" s="1" t="s">
        <v>33</v>
      </c>
      <c r="C13744" t="s">
        <v>27</v>
      </c>
      <c r="D13744" s="1" t="s">
        <v>11</v>
      </c>
      <c r="E13744" t="s">
        <v>12</v>
      </c>
      <c r="F13744" s="4" t="s">
        <v>14</v>
      </c>
      <c r="G13744" s="3">
        <v>10.968052</v>
      </c>
      <c r="H13744" s="8">
        <v>6.5145654005643983E-2</v>
      </c>
      <c r="I13744" s="26" t="str">
        <f>INDEX('Data Tab2'!$C:$C,MATCH('Data Tab1'!A13744,'Data Tab2'!$A:$A,0))</f>
        <v>MUC3</v>
      </c>
    </row>
    <row r="13745" spans="1:9" hidden="1">
      <c r="A13745" s="55">
        <v>104432046</v>
      </c>
      <c r="B13745" s="1" t="s">
        <v>33</v>
      </c>
      <c r="C13745" t="s">
        <v>27</v>
      </c>
      <c r="D13745" s="1" t="s">
        <v>11</v>
      </c>
      <c r="E13745" t="s">
        <v>12</v>
      </c>
      <c r="F13745" s="4" t="s">
        <v>15</v>
      </c>
      <c r="G13745" s="3">
        <v>10.976107000000001</v>
      </c>
      <c r="H13745" s="8">
        <v>0.51126232647087566</v>
      </c>
      <c r="I13745" s="26" t="str">
        <f>INDEX('Data Tab2'!$C:$C,MATCH('Data Tab1'!A13745,'Data Tab2'!$A:$A,0))</f>
        <v>MUC3</v>
      </c>
    </row>
    <row r="13746" spans="1:9" hidden="1">
      <c r="A13746" s="55">
        <v>104432046</v>
      </c>
      <c r="B13746" s="1" t="s">
        <v>33</v>
      </c>
      <c r="C13746" t="s">
        <v>27</v>
      </c>
      <c r="D13746" s="1" t="s">
        <v>11</v>
      </c>
      <c r="E13746" t="s">
        <v>12</v>
      </c>
      <c r="F13746" s="4" t="s">
        <v>28</v>
      </c>
      <c r="G13746" s="3">
        <v>8.9355519999999995</v>
      </c>
      <c r="H13746" s="8">
        <v>0.27148748624182462</v>
      </c>
      <c r="I13746" s="26" t="str">
        <f>INDEX('Data Tab2'!$C:$C,MATCH('Data Tab1'!A13746,'Data Tab2'!$A:$A,0))</f>
        <v>MUC3</v>
      </c>
    </row>
    <row r="13747" spans="1:9" hidden="1">
      <c r="A13747" s="55">
        <v>104432046</v>
      </c>
      <c r="B13747" s="1" t="s">
        <v>33</v>
      </c>
      <c r="C13747" t="s">
        <v>27</v>
      </c>
      <c r="D13747" s="1" t="s">
        <v>11</v>
      </c>
      <c r="E13747" t="s">
        <v>12</v>
      </c>
      <c r="F13747" s="4" t="s">
        <v>29</v>
      </c>
      <c r="G13747" s="3">
        <v>10.962218999999999</v>
      </c>
      <c r="H13747" s="8">
        <v>1.1586383545334922E-2</v>
      </c>
      <c r="I13747" s="26" t="str">
        <f>INDEX('Data Tab2'!$C:$C,MATCH('Data Tab1'!A13747,'Data Tab2'!$A:$A,0))</f>
        <v>MUC3</v>
      </c>
    </row>
    <row r="13748" spans="1:9" hidden="1">
      <c r="A13748" s="55">
        <v>104432046</v>
      </c>
      <c r="B13748" s="1" t="s">
        <v>33</v>
      </c>
      <c r="C13748" t="s">
        <v>27</v>
      </c>
      <c r="D13748" s="1" t="s">
        <v>11</v>
      </c>
      <c r="E13748" t="s">
        <v>12</v>
      </c>
      <c r="F13748" s="4" t="s">
        <v>16</v>
      </c>
      <c r="G13748" s="3">
        <v>6.2394410000000002</v>
      </c>
      <c r="H13748" s="8">
        <v>0.54792150921120386</v>
      </c>
      <c r="I13748" s="26" t="str">
        <f>INDEX('Data Tab2'!$C:$C,MATCH('Data Tab1'!A13748,'Data Tab2'!$A:$A,0))</f>
        <v>MUC3</v>
      </c>
    </row>
    <row r="13749" spans="1:9" hidden="1">
      <c r="A13749" s="55">
        <v>104432046</v>
      </c>
      <c r="B13749" s="1" t="s">
        <v>33</v>
      </c>
      <c r="C13749" t="s">
        <v>27</v>
      </c>
      <c r="D13749" s="1" t="s">
        <v>17</v>
      </c>
      <c r="E13749" t="s">
        <v>18</v>
      </c>
      <c r="F13749" s="4" t="s">
        <v>21</v>
      </c>
      <c r="G13749" s="3">
        <v>0.76221700000000003</v>
      </c>
      <c r="H13749" s="8">
        <v>5.7734973184878968E-2</v>
      </c>
      <c r="I13749" s="26" t="str">
        <f>INDEX('Data Tab2'!$C:$C,MATCH('Data Tab1'!A13749,'Data Tab2'!$A:$A,0))</f>
        <v>MUC3</v>
      </c>
    </row>
    <row r="13750" spans="1:9" hidden="1">
      <c r="A13750" s="56">
        <v>104432046</v>
      </c>
      <c r="B13750" s="1" t="s">
        <v>33</v>
      </c>
      <c r="C13750" t="s">
        <v>27</v>
      </c>
      <c r="D13750" s="1" t="s">
        <v>17</v>
      </c>
      <c r="E13750" t="s">
        <v>18</v>
      </c>
      <c r="F13750" s="4" t="s">
        <v>22</v>
      </c>
      <c r="G13750" s="3">
        <v>4.9888839999999997</v>
      </c>
      <c r="H13750" s="8">
        <v>0.50857109417064861</v>
      </c>
      <c r="I13750" s="26" t="str">
        <f>INDEX('Data Tab2'!$C:$C,MATCH('Data Tab1'!A13750,'Data Tab2'!$A:$A,0))</f>
        <v>MUC3</v>
      </c>
    </row>
    <row r="13751" spans="1:9">
      <c r="A13751" s="55">
        <v>104432268</v>
      </c>
      <c r="B13751" s="1" t="s">
        <v>9</v>
      </c>
      <c r="C13751" t="s">
        <v>31</v>
      </c>
      <c r="D13751" s="1" t="s">
        <v>11</v>
      </c>
      <c r="E13751" t="s">
        <v>12</v>
      </c>
      <c r="F13751" s="4" t="s">
        <v>28</v>
      </c>
      <c r="G13751" s="3">
        <v>1.304716</v>
      </c>
      <c r="H13751" s="8">
        <v>0.32338511410554582</v>
      </c>
      <c r="I13751" s="26" t="str">
        <f>INDEX('Data Tab2'!$C:$C,MATCH('Data Tab1'!A13751,'Data Tab2'!$A:$A,0))</f>
        <v>MXP3</v>
      </c>
    </row>
    <row r="13752" spans="1:9" hidden="1">
      <c r="A13752" s="55">
        <v>104432268</v>
      </c>
      <c r="B13752" s="1" t="s">
        <v>9</v>
      </c>
      <c r="C13752" t="s">
        <v>31</v>
      </c>
      <c r="D13752" s="1" t="s">
        <v>17</v>
      </c>
      <c r="E13752" t="s">
        <v>18</v>
      </c>
      <c r="F13752" s="4" t="s">
        <v>35</v>
      </c>
      <c r="G13752" s="3">
        <v>4.5072200000000002</v>
      </c>
      <c r="H13752" s="8">
        <v>0.84530497593896226</v>
      </c>
      <c r="I13752" s="26" t="str">
        <f>INDEX('Data Tab2'!$C:$C,MATCH('Data Tab1'!A13752,'Data Tab2'!$A:$A,0))</f>
        <v>MXP3</v>
      </c>
    </row>
    <row r="13753" spans="1:9" hidden="1">
      <c r="A13753" s="55">
        <v>104432268</v>
      </c>
      <c r="B13753" s="1" t="s">
        <v>9</v>
      </c>
      <c r="C13753" t="s">
        <v>31</v>
      </c>
      <c r="D13753" s="1" t="s">
        <v>17</v>
      </c>
      <c r="E13753" t="s">
        <v>18</v>
      </c>
      <c r="F13753" s="4" t="s">
        <v>36</v>
      </c>
      <c r="G13753" s="3">
        <v>4.3524960000000004</v>
      </c>
      <c r="H13753" s="8">
        <v>0.86031159389355005</v>
      </c>
      <c r="I13753" s="26" t="str">
        <f>INDEX('Data Tab2'!$C:$C,MATCH('Data Tab1'!A13753,'Data Tab2'!$A:$A,0))</f>
        <v>MXP3</v>
      </c>
    </row>
    <row r="13754" spans="1:9" hidden="1">
      <c r="A13754" s="55">
        <v>104432268</v>
      </c>
      <c r="B13754" s="1" t="s">
        <v>9</v>
      </c>
      <c r="C13754" t="s">
        <v>31</v>
      </c>
      <c r="D13754" s="1" t="s">
        <v>17</v>
      </c>
      <c r="E13754" t="s">
        <v>18</v>
      </c>
      <c r="F13754" s="4" t="s">
        <v>38</v>
      </c>
      <c r="G13754" s="3">
        <v>4.0383310000000003</v>
      </c>
      <c r="H13754" s="8">
        <v>0.35911588538901018</v>
      </c>
      <c r="I13754" s="26" t="str">
        <f>INDEX('Data Tab2'!$C:$C,MATCH('Data Tab1'!A13754,'Data Tab2'!$A:$A,0))</f>
        <v>MXP3</v>
      </c>
    </row>
    <row r="13755" spans="1:9" hidden="1">
      <c r="A13755" s="55">
        <v>104432268</v>
      </c>
      <c r="B13755" s="1" t="s">
        <v>9</v>
      </c>
      <c r="C13755" t="s">
        <v>31</v>
      </c>
      <c r="D13755" s="1" t="s">
        <v>17</v>
      </c>
      <c r="E13755" t="s">
        <v>18</v>
      </c>
      <c r="F13755" s="4" t="s">
        <v>19</v>
      </c>
      <c r="G13755" s="3">
        <v>4.8999980000000001</v>
      </c>
      <c r="H13755" s="8">
        <v>0.16158145167475235</v>
      </c>
      <c r="I13755" s="26" t="str">
        <f>INDEX('Data Tab2'!$C:$C,MATCH('Data Tab1'!A13755,'Data Tab2'!$A:$A,0))</f>
        <v>MXP3</v>
      </c>
    </row>
    <row r="13756" spans="1:9" hidden="1">
      <c r="A13756" s="55">
        <v>104432268</v>
      </c>
      <c r="B13756" s="1" t="s">
        <v>9</v>
      </c>
      <c r="C13756" t="s">
        <v>31</v>
      </c>
      <c r="D13756" s="1" t="s">
        <v>17</v>
      </c>
      <c r="E13756" t="s">
        <v>18</v>
      </c>
      <c r="F13756" s="4" t="s">
        <v>20</v>
      </c>
      <c r="G13756" s="3">
        <v>3.4699979999999999</v>
      </c>
      <c r="H13756" s="8">
        <v>0.3418066021306434</v>
      </c>
      <c r="I13756" s="26" t="str">
        <f>INDEX('Data Tab2'!$C:$C,MATCH('Data Tab1'!A13756,'Data Tab2'!$A:$A,0))</f>
        <v>MXP3</v>
      </c>
    </row>
    <row r="13757" spans="1:9" hidden="1">
      <c r="A13757" s="55">
        <v>104432268</v>
      </c>
      <c r="B13757" s="1" t="s">
        <v>9</v>
      </c>
      <c r="C13757" t="s">
        <v>31</v>
      </c>
      <c r="D13757" s="1" t="s">
        <v>17</v>
      </c>
      <c r="E13757" t="s">
        <v>18</v>
      </c>
      <c r="F13757" s="4" t="s">
        <v>21</v>
      </c>
      <c r="G13757" s="3">
        <v>4.3580540000000001</v>
      </c>
      <c r="H13757" s="8">
        <v>0.48616308075599357</v>
      </c>
      <c r="I13757" s="26" t="str">
        <f>INDEX('Data Tab2'!$C:$C,MATCH('Data Tab1'!A13757,'Data Tab2'!$A:$A,0))</f>
        <v>MXP3</v>
      </c>
    </row>
    <row r="13758" spans="1:9" hidden="1">
      <c r="A13758" s="55">
        <v>104432268</v>
      </c>
      <c r="B13758" s="1" t="s">
        <v>9</v>
      </c>
      <c r="C13758" t="s">
        <v>31</v>
      </c>
      <c r="D13758" s="1" t="s">
        <v>17</v>
      </c>
      <c r="E13758" t="s">
        <v>18</v>
      </c>
      <c r="F13758" s="4" t="s">
        <v>22</v>
      </c>
      <c r="G13758" s="3">
        <v>2.3172199999999998</v>
      </c>
      <c r="H13758" s="8">
        <v>0.33044008273767733</v>
      </c>
      <c r="I13758" s="26" t="str">
        <f>INDEX('Data Tab2'!$C:$C,MATCH('Data Tab1'!A13758,'Data Tab2'!$A:$A,0))</f>
        <v>MXP3</v>
      </c>
    </row>
    <row r="13759" spans="1:9" hidden="1">
      <c r="A13759" s="55">
        <v>104432268</v>
      </c>
      <c r="B13759" s="1" t="s">
        <v>9</v>
      </c>
      <c r="C13759" t="s">
        <v>31</v>
      </c>
      <c r="D13759" s="1" t="s">
        <v>17</v>
      </c>
      <c r="E13759" t="s">
        <v>23</v>
      </c>
      <c r="F13759" s="4" t="s">
        <v>24</v>
      </c>
      <c r="G13759" s="3">
        <v>4.9999979999999997</v>
      </c>
      <c r="H13759" s="8">
        <v>0.51204630816308216</v>
      </c>
      <c r="I13759" s="26" t="str">
        <f>INDEX('Data Tab2'!$C:$C,MATCH('Data Tab1'!A13759,'Data Tab2'!$A:$A,0))</f>
        <v>MXP3</v>
      </c>
    </row>
    <row r="13760" spans="1:9" hidden="1">
      <c r="A13760" s="55">
        <v>104432268</v>
      </c>
      <c r="B13760" s="1" t="s">
        <v>9</v>
      </c>
      <c r="C13760" t="s">
        <v>31</v>
      </c>
      <c r="D13760" s="1" t="s">
        <v>17</v>
      </c>
      <c r="E13760" t="s">
        <v>23</v>
      </c>
      <c r="F13760" s="4" t="s">
        <v>25</v>
      </c>
      <c r="G13760" s="3">
        <v>0</v>
      </c>
      <c r="H13760" s="8">
        <v>0.34879786245207101</v>
      </c>
      <c r="I13760" s="26" t="str">
        <f>INDEX('Data Tab2'!$C:$C,MATCH('Data Tab1'!A13760,'Data Tab2'!$A:$A,0))</f>
        <v>MXP3</v>
      </c>
    </row>
    <row r="13761" spans="1:9" hidden="1">
      <c r="A13761" s="56">
        <v>104432268</v>
      </c>
      <c r="B13761" s="1" t="s">
        <v>9</v>
      </c>
      <c r="C13761" t="s">
        <v>32</v>
      </c>
      <c r="D13761" s="1" t="s">
        <v>11</v>
      </c>
      <c r="E13761" t="s">
        <v>12</v>
      </c>
      <c r="F13761" s="4" t="s">
        <v>28</v>
      </c>
      <c r="G13761" s="3">
        <v>7.1665000000000006E-2</v>
      </c>
      <c r="H13761" s="8">
        <v>0.93040669267416432</v>
      </c>
      <c r="I13761" s="26" t="str">
        <f>INDEX('Data Tab2'!$C:$C,MATCH('Data Tab1'!A13761,'Data Tab2'!$A:$A,0))</f>
        <v>MXP3</v>
      </c>
    </row>
    <row r="13762" spans="1:9">
      <c r="A13762" s="55">
        <v>104437125</v>
      </c>
      <c r="B13762" s="1" t="s">
        <v>33</v>
      </c>
      <c r="C13762" t="s">
        <v>10</v>
      </c>
      <c r="D13762" s="1" t="s">
        <v>11</v>
      </c>
      <c r="E13762" t="s">
        <v>12</v>
      </c>
      <c r="F13762" s="4" t="s">
        <v>34</v>
      </c>
      <c r="G13762" s="3">
        <v>0.408333</v>
      </c>
      <c r="H13762" s="8">
        <v>0.6350230738065088</v>
      </c>
      <c r="I13762" s="26" t="str">
        <f>INDEX('Data Tab2'!$C:$C,MATCH('Data Tab1'!A13762,'Data Tab2'!$A:$A,0))</f>
        <v>MXP5</v>
      </c>
    </row>
    <row r="13763" spans="1:9" hidden="1">
      <c r="A13763" s="55">
        <v>104437125</v>
      </c>
      <c r="B13763" s="1" t="s">
        <v>33</v>
      </c>
      <c r="C13763" t="s">
        <v>10</v>
      </c>
      <c r="D13763" s="1" t="s">
        <v>11</v>
      </c>
      <c r="E13763" t="s">
        <v>12</v>
      </c>
      <c r="F13763" s="4" t="s">
        <v>14</v>
      </c>
      <c r="G13763" s="3">
        <v>9.9980539999999998</v>
      </c>
      <c r="H13763" s="8">
        <v>0.14009241300531972</v>
      </c>
      <c r="I13763" s="26" t="str">
        <f>INDEX('Data Tab2'!$C:$C,MATCH('Data Tab1'!A13763,'Data Tab2'!$A:$A,0))</f>
        <v>MXP5</v>
      </c>
    </row>
    <row r="13764" spans="1:9" hidden="1">
      <c r="A13764" s="55">
        <v>104437125</v>
      </c>
      <c r="B13764" s="1" t="s">
        <v>33</v>
      </c>
      <c r="C13764" t="s">
        <v>10</v>
      </c>
      <c r="D13764" s="1" t="s">
        <v>11</v>
      </c>
      <c r="E13764" t="s">
        <v>12</v>
      </c>
      <c r="F13764" s="4" t="s">
        <v>15</v>
      </c>
      <c r="G13764" s="3">
        <v>10</v>
      </c>
      <c r="H13764" s="8">
        <v>0.29069375474946746</v>
      </c>
      <c r="I13764" s="26" t="str">
        <f>INDEX('Data Tab2'!$C:$C,MATCH('Data Tab1'!A13764,'Data Tab2'!$A:$A,0))</f>
        <v>MXP5</v>
      </c>
    </row>
    <row r="13765" spans="1:9" hidden="1">
      <c r="A13765" s="55">
        <v>104437125</v>
      </c>
      <c r="B13765" s="1" t="s">
        <v>33</v>
      </c>
      <c r="C13765" t="s">
        <v>10</v>
      </c>
      <c r="D13765" s="1" t="s">
        <v>11</v>
      </c>
      <c r="E13765" t="s">
        <v>12</v>
      </c>
      <c r="F13765" s="4" t="s">
        <v>28</v>
      </c>
      <c r="G13765" s="3">
        <v>9.9983319999999996</v>
      </c>
      <c r="H13765" s="8">
        <v>0.64372578351037246</v>
      </c>
      <c r="I13765" s="26" t="str">
        <f>INDEX('Data Tab2'!$C:$C,MATCH('Data Tab1'!A13765,'Data Tab2'!$A:$A,0))</f>
        <v>MXP5</v>
      </c>
    </row>
    <row r="13766" spans="1:9" hidden="1">
      <c r="A13766" s="55">
        <v>104437125</v>
      </c>
      <c r="B13766" s="1" t="s">
        <v>33</v>
      </c>
      <c r="C13766" t="s">
        <v>10</v>
      </c>
      <c r="D13766" s="1" t="s">
        <v>17</v>
      </c>
      <c r="E13766" t="s">
        <v>18</v>
      </c>
      <c r="F13766" s="4" t="s">
        <v>35</v>
      </c>
      <c r="G13766" s="3">
        <v>9.997776</v>
      </c>
      <c r="H13766" s="8">
        <v>0.77249584167582608</v>
      </c>
      <c r="I13766" s="26" t="str">
        <f>INDEX('Data Tab2'!$C:$C,MATCH('Data Tab1'!A13766,'Data Tab2'!$A:$A,0))</f>
        <v>MXP5</v>
      </c>
    </row>
    <row r="13767" spans="1:9" hidden="1">
      <c r="A13767" s="55">
        <v>104437125</v>
      </c>
      <c r="B13767" s="1" t="s">
        <v>33</v>
      </c>
      <c r="C13767" t="s">
        <v>10</v>
      </c>
      <c r="D13767" s="1" t="s">
        <v>17</v>
      </c>
      <c r="E13767" t="s">
        <v>18</v>
      </c>
      <c r="F13767" s="4" t="s">
        <v>36</v>
      </c>
      <c r="G13767" s="3">
        <v>8.6983309999999996</v>
      </c>
      <c r="H13767" s="8">
        <v>0.25916439318581908</v>
      </c>
      <c r="I13767" s="26" t="str">
        <f>INDEX('Data Tab2'!$C:$C,MATCH('Data Tab1'!A13767,'Data Tab2'!$A:$A,0))</f>
        <v>MXP5</v>
      </c>
    </row>
    <row r="13768" spans="1:9" hidden="1">
      <c r="A13768" s="55">
        <v>104437125</v>
      </c>
      <c r="B13768" s="1" t="s">
        <v>33</v>
      </c>
      <c r="C13768" t="s">
        <v>10</v>
      </c>
      <c r="D13768" s="1" t="s">
        <v>17</v>
      </c>
      <c r="E13768" t="s">
        <v>18</v>
      </c>
      <c r="F13768" s="4" t="s">
        <v>38</v>
      </c>
      <c r="G13768" s="3">
        <v>9.6169419999999999</v>
      </c>
      <c r="H13768" s="8">
        <v>0.60804294664135217</v>
      </c>
      <c r="I13768" s="26" t="str">
        <f>INDEX('Data Tab2'!$C:$C,MATCH('Data Tab1'!A13768,'Data Tab2'!$A:$A,0))</f>
        <v>MXP5</v>
      </c>
    </row>
    <row r="13769" spans="1:9" hidden="1">
      <c r="A13769" s="55">
        <v>104437125</v>
      </c>
      <c r="B13769" s="1" t="s">
        <v>33</v>
      </c>
      <c r="C13769" t="s">
        <v>10</v>
      </c>
      <c r="D13769" s="1" t="s">
        <v>17</v>
      </c>
      <c r="E13769" t="s">
        <v>18</v>
      </c>
      <c r="F13769" s="4" t="s">
        <v>19</v>
      </c>
      <c r="G13769" s="3">
        <v>10</v>
      </c>
      <c r="H13769" s="8">
        <v>0.94633656324269788</v>
      </c>
      <c r="I13769" s="26" t="str">
        <f>INDEX('Data Tab2'!$C:$C,MATCH('Data Tab1'!A13769,'Data Tab2'!$A:$A,0))</f>
        <v>MXP5</v>
      </c>
    </row>
    <row r="13770" spans="1:9" hidden="1">
      <c r="A13770" s="55">
        <v>104437125</v>
      </c>
      <c r="B13770" s="1" t="s">
        <v>33</v>
      </c>
      <c r="C13770" t="s">
        <v>10</v>
      </c>
      <c r="D13770" s="1" t="s">
        <v>17</v>
      </c>
      <c r="E13770" t="s">
        <v>18</v>
      </c>
      <c r="F13770" s="4" t="s">
        <v>20</v>
      </c>
      <c r="G13770" s="3">
        <v>9.5152750000000008</v>
      </c>
      <c r="H13770" s="8">
        <v>2.3167131313537648E-2</v>
      </c>
      <c r="I13770" s="26" t="str">
        <f>INDEX('Data Tab2'!$C:$C,MATCH('Data Tab1'!A13770,'Data Tab2'!$A:$A,0))</f>
        <v>MXP5</v>
      </c>
    </row>
    <row r="13771" spans="1:9" hidden="1">
      <c r="A13771" s="55">
        <v>104437125</v>
      </c>
      <c r="B13771" s="1" t="s">
        <v>33</v>
      </c>
      <c r="C13771" t="s">
        <v>10</v>
      </c>
      <c r="D13771" s="1" t="s">
        <v>17</v>
      </c>
      <c r="E13771" t="s">
        <v>23</v>
      </c>
      <c r="F13771" s="4" t="s">
        <v>24</v>
      </c>
      <c r="G13771" s="3">
        <v>9.9980530000000005</v>
      </c>
      <c r="H13771" s="8">
        <v>0.38072328809280054</v>
      </c>
      <c r="I13771" s="26" t="str">
        <f>INDEX('Data Tab2'!$C:$C,MATCH('Data Tab1'!A13771,'Data Tab2'!$A:$A,0))</f>
        <v>MXP5</v>
      </c>
    </row>
    <row r="13772" spans="1:9" hidden="1">
      <c r="A13772" s="55">
        <v>104437125</v>
      </c>
      <c r="B13772" s="1" t="s">
        <v>33</v>
      </c>
      <c r="C13772" t="s">
        <v>10</v>
      </c>
      <c r="D13772" s="1" t="s">
        <v>17</v>
      </c>
      <c r="E13772" t="s">
        <v>23</v>
      </c>
      <c r="F13772" s="4" t="s">
        <v>25</v>
      </c>
      <c r="G13772" s="3">
        <v>9.9977750000000007</v>
      </c>
      <c r="H13772" s="8">
        <v>1.4703356725530248E-2</v>
      </c>
      <c r="I13772" s="26" t="str">
        <f>INDEX('Data Tab2'!$C:$C,MATCH('Data Tab1'!A13772,'Data Tab2'!$A:$A,0))</f>
        <v>MXP5</v>
      </c>
    </row>
    <row r="13773" spans="1:9" hidden="1">
      <c r="A13773" s="56">
        <v>104437125</v>
      </c>
      <c r="B13773" s="1" t="s">
        <v>33</v>
      </c>
      <c r="C13773" t="s">
        <v>27</v>
      </c>
      <c r="D13773" s="1" t="s">
        <v>11</v>
      </c>
      <c r="E13773" t="s">
        <v>12</v>
      </c>
      <c r="F13773" s="4" t="s">
        <v>34</v>
      </c>
      <c r="G13773" s="3">
        <v>8.9380520000000008</v>
      </c>
      <c r="H13773" s="8">
        <v>0.63419948156044048</v>
      </c>
      <c r="I13773" s="26" t="str">
        <f>INDEX('Data Tab2'!$C:$C,MATCH('Data Tab1'!A13773,'Data Tab2'!$A:$A,0))</f>
        <v>MXP5</v>
      </c>
    </row>
    <row r="13774" spans="1:9">
      <c r="A13774" s="55">
        <v>104437127</v>
      </c>
      <c r="B13774" s="1" t="s">
        <v>33</v>
      </c>
      <c r="C13774" t="s">
        <v>27</v>
      </c>
      <c r="D13774" s="1" t="s">
        <v>11</v>
      </c>
      <c r="E13774" t="s">
        <v>12</v>
      </c>
      <c r="F13774" s="4" t="s">
        <v>13</v>
      </c>
      <c r="G13774" s="3">
        <v>5.9477729999999998</v>
      </c>
      <c r="H13774" s="8">
        <v>0.27216626640491726</v>
      </c>
      <c r="I13774" s="26" t="str">
        <f>INDEX('Data Tab2'!$C:$C,MATCH('Data Tab1'!A13774,'Data Tab2'!$A:$A,0))</f>
        <v>ORY1</v>
      </c>
    </row>
    <row r="13775" spans="1:9" hidden="1">
      <c r="A13775" s="56">
        <v>104437127</v>
      </c>
      <c r="B13775" s="1" t="s">
        <v>33</v>
      </c>
      <c r="C13775" t="s">
        <v>27</v>
      </c>
      <c r="D13775" s="1" t="s">
        <v>11</v>
      </c>
      <c r="E13775" t="s">
        <v>12</v>
      </c>
      <c r="F13775" s="4" t="s">
        <v>34</v>
      </c>
      <c r="G13775" s="3">
        <v>9.9963850000000001</v>
      </c>
      <c r="H13775" s="8">
        <v>0.70432006643192513</v>
      </c>
      <c r="I13775" s="26" t="str">
        <f>INDEX('Data Tab2'!$C:$C,MATCH('Data Tab1'!A13775,'Data Tab2'!$A:$A,0))</f>
        <v>ORY1</v>
      </c>
    </row>
    <row r="13776" spans="1:9">
      <c r="A13776" s="55">
        <v>104440564</v>
      </c>
      <c r="B13776" s="1" t="s">
        <v>9</v>
      </c>
      <c r="C13776" t="s">
        <v>32</v>
      </c>
      <c r="D13776" s="1" t="s">
        <v>11</v>
      </c>
      <c r="E13776" t="s">
        <v>12</v>
      </c>
      <c r="F13776" s="4" t="s">
        <v>13</v>
      </c>
      <c r="G13776" s="3">
        <v>0.57027499999999998</v>
      </c>
      <c r="H13776" s="8">
        <v>7.8792335889402709E-2</v>
      </c>
      <c r="I13776" s="26" t="str">
        <f>INDEX('Data Tab2'!$C:$C,MATCH('Data Tab1'!A13776,'Data Tab2'!$A:$A,0))</f>
        <v>ORY4</v>
      </c>
    </row>
    <row r="13777" spans="1:9" hidden="1">
      <c r="A13777" s="55">
        <v>104440564</v>
      </c>
      <c r="B13777" s="1" t="s">
        <v>9</v>
      </c>
      <c r="C13777" t="s">
        <v>32</v>
      </c>
      <c r="D13777" s="1" t="s">
        <v>11</v>
      </c>
      <c r="E13777" t="s">
        <v>12</v>
      </c>
      <c r="F13777" s="4" t="s">
        <v>14</v>
      </c>
      <c r="G13777" s="3">
        <v>9.0861049999999999</v>
      </c>
      <c r="H13777" s="8">
        <v>0.43105889296103295</v>
      </c>
      <c r="I13777" s="26" t="str">
        <f>INDEX('Data Tab2'!$C:$C,MATCH('Data Tab1'!A13777,'Data Tab2'!$A:$A,0))</f>
        <v>ORY4</v>
      </c>
    </row>
    <row r="13778" spans="1:9" hidden="1">
      <c r="A13778" s="55">
        <v>104440564</v>
      </c>
      <c r="B13778" s="1" t="s">
        <v>9</v>
      </c>
      <c r="C13778" t="s">
        <v>32</v>
      </c>
      <c r="D13778" s="1" t="s">
        <v>17</v>
      </c>
      <c r="E13778" t="s">
        <v>18</v>
      </c>
      <c r="F13778" s="4" t="s">
        <v>35</v>
      </c>
      <c r="G13778" s="3">
        <v>4.5477689999999997</v>
      </c>
      <c r="H13778" s="8">
        <v>0.25428215771688889</v>
      </c>
      <c r="I13778" s="26" t="str">
        <f>INDEX('Data Tab2'!$C:$C,MATCH('Data Tab1'!A13778,'Data Tab2'!$A:$A,0))</f>
        <v>ORY4</v>
      </c>
    </row>
    <row r="13779" spans="1:9" hidden="1">
      <c r="A13779" s="55">
        <v>104440564</v>
      </c>
      <c r="B13779" s="1" t="s">
        <v>9</v>
      </c>
      <c r="C13779" t="s">
        <v>32</v>
      </c>
      <c r="D13779" s="1" t="s">
        <v>17</v>
      </c>
      <c r="E13779" t="s">
        <v>18</v>
      </c>
      <c r="F13779" s="4" t="s">
        <v>36</v>
      </c>
      <c r="G13779" s="3">
        <v>3.8480470000000002</v>
      </c>
      <c r="H13779" s="8">
        <v>0.27805574220996565</v>
      </c>
      <c r="I13779" s="26" t="str">
        <f>INDEX('Data Tab2'!$C:$C,MATCH('Data Tab1'!A13779,'Data Tab2'!$A:$A,0))</f>
        <v>ORY4</v>
      </c>
    </row>
    <row r="13780" spans="1:9" hidden="1">
      <c r="A13780" s="55">
        <v>104440564</v>
      </c>
      <c r="B13780" s="1" t="s">
        <v>9</v>
      </c>
      <c r="C13780" t="s">
        <v>32</v>
      </c>
      <c r="D13780" s="1" t="s">
        <v>17</v>
      </c>
      <c r="E13780" t="s">
        <v>18</v>
      </c>
      <c r="F13780" s="4" t="s">
        <v>38</v>
      </c>
      <c r="G13780" s="3">
        <v>7.9008260000000003</v>
      </c>
      <c r="H13780" s="8">
        <v>0.12748994951695469</v>
      </c>
      <c r="I13780" s="26" t="str">
        <f>INDEX('Data Tab2'!$C:$C,MATCH('Data Tab1'!A13780,'Data Tab2'!$A:$A,0))</f>
        <v>ORY4</v>
      </c>
    </row>
    <row r="13781" spans="1:9" hidden="1">
      <c r="A13781" s="55">
        <v>104440564</v>
      </c>
      <c r="B13781" s="1" t="s">
        <v>9</v>
      </c>
      <c r="C13781" t="s">
        <v>32</v>
      </c>
      <c r="D13781" s="1" t="s">
        <v>17</v>
      </c>
      <c r="E13781" t="s">
        <v>18</v>
      </c>
      <c r="F13781" s="4" t="s">
        <v>19</v>
      </c>
      <c r="G13781" s="3">
        <v>7.702769</v>
      </c>
      <c r="H13781" s="8">
        <v>5.1283558484933267E-2</v>
      </c>
      <c r="I13781" s="26" t="str">
        <f>INDEX('Data Tab2'!$C:$C,MATCH('Data Tab1'!A13781,'Data Tab2'!$A:$A,0))</f>
        <v>ORY4</v>
      </c>
    </row>
    <row r="13782" spans="1:9" hidden="1">
      <c r="A13782" s="55">
        <v>104440564</v>
      </c>
      <c r="B13782" s="1" t="s">
        <v>9</v>
      </c>
      <c r="C13782" t="s">
        <v>32</v>
      </c>
      <c r="D13782" s="1" t="s">
        <v>17</v>
      </c>
      <c r="E13782" t="s">
        <v>18</v>
      </c>
      <c r="F13782" s="4" t="s">
        <v>20</v>
      </c>
      <c r="G13782" s="3">
        <v>8.7880479999999999</v>
      </c>
      <c r="H13782" s="8">
        <v>0.67200976045145255</v>
      </c>
      <c r="I13782" s="26" t="str">
        <f>INDEX('Data Tab2'!$C:$C,MATCH('Data Tab1'!A13782,'Data Tab2'!$A:$A,0))</f>
        <v>ORY4</v>
      </c>
    </row>
    <row r="13783" spans="1:9" hidden="1">
      <c r="A13783" s="55">
        <v>104440564</v>
      </c>
      <c r="B13783" s="1" t="s">
        <v>33</v>
      </c>
      <c r="C13783" t="s">
        <v>27</v>
      </c>
      <c r="D13783" s="1" t="s">
        <v>11</v>
      </c>
      <c r="E13783" t="s">
        <v>12</v>
      </c>
      <c r="F13783" s="4" t="s">
        <v>13</v>
      </c>
      <c r="G13783" s="3">
        <v>3.9263859999999999</v>
      </c>
      <c r="H13783" s="8">
        <v>0.31312023008155854</v>
      </c>
      <c r="I13783" s="26" t="str">
        <f>INDEX('Data Tab2'!$C:$C,MATCH('Data Tab1'!A13783,'Data Tab2'!$A:$A,0))</f>
        <v>ORY4</v>
      </c>
    </row>
    <row r="13784" spans="1:9" hidden="1">
      <c r="A13784" s="55">
        <v>104440564</v>
      </c>
      <c r="B13784" s="1" t="s">
        <v>33</v>
      </c>
      <c r="C13784" t="s">
        <v>27</v>
      </c>
      <c r="D13784" s="1" t="s">
        <v>11</v>
      </c>
      <c r="E13784" t="s">
        <v>12</v>
      </c>
      <c r="F13784" s="4" t="s">
        <v>34</v>
      </c>
      <c r="G13784" s="3">
        <v>5.4874960000000002</v>
      </c>
      <c r="H13784" s="8">
        <v>0.22835647212170729</v>
      </c>
      <c r="I13784" s="26" t="str">
        <f>INDEX('Data Tab2'!$C:$C,MATCH('Data Tab1'!A13784,'Data Tab2'!$A:$A,0))</f>
        <v>ORY4</v>
      </c>
    </row>
    <row r="13785" spans="1:9" hidden="1">
      <c r="A13785" s="55">
        <v>104440564</v>
      </c>
      <c r="B13785" s="1" t="s">
        <v>33</v>
      </c>
      <c r="C13785" t="s">
        <v>27</v>
      </c>
      <c r="D13785" s="1" t="s">
        <v>11</v>
      </c>
      <c r="E13785" t="s">
        <v>12</v>
      </c>
      <c r="F13785" s="4" t="s">
        <v>15</v>
      </c>
      <c r="G13785" s="3">
        <v>9.9786079999999995</v>
      </c>
      <c r="H13785" s="8">
        <v>9.1292040962189236E-2</v>
      </c>
      <c r="I13785" s="26" t="str">
        <f>INDEX('Data Tab2'!$C:$C,MATCH('Data Tab1'!A13785,'Data Tab2'!$A:$A,0))</f>
        <v>ORY4</v>
      </c>
    </row>
    <row r="13786" spans="1:9" hidden="1">
      <c r="A13786" s="55">
        <v>104440564</v>
      </c>
      <c r="B13786" s="1" t="s">
        <v>33</v>
      </c>
      <c r="C13786" t="s">
        <v>27</v>
      </c>
      <c r="D13786" s="1" t="s">
        <v>11</v>
      </c>
      <c r="E13786" t="s">
        <v>12</v>
      </c>
      <c r="F13786" s="4" t="s">
        <v>28</v>
      </c>
      <c r="G13786" s="3">
        <v>9.9819399999999998</v>
      </c>
      <c r="H13786" s="8">
        <v>0.80504522157658698</v>
      </c>
      <c r="I13786" s="26" t="str">
        <f>INDEX('Data Tab2'!$C:$C,MATCH('Data Tab1'!A13786,'Data Tab2'!$A:$A,0))</f>
        <v>ORY4</v>
      </c>
    </row>
    <row r="13787" spans="1:9" hidden="1">
      <c r="A13787" s="55">
        <v>104440564</v>
      </c>
      <c r="B13787" s="1" t="s">
        <v>33</v>
      </c>
      <c r="C13787" t="s">
        <v>27</v>
      </c>
      <c r="D13787" s="1" t="s">
        <v>17</v>
      </c>
      <c r="E13787" t="s">
        <v>18</v>
      </c>
      <c r="F13787" s="4" t="s">
        <v>35</v>
      </c>
      <c r="G13787" s="3">
        <v>5.148606</v>
      </c>
      <c r="H13787" s="8">
        <v>0.9300559204799661</v>
      </c>
      <c r="I13787" s="26" t="str">
        <f>INDEX('Data Tab2'!$C:$C,MATCH('Data Tab1'!A13787,'Data Tab2'!$A:$A,0))</f>
        <v>ORY4</v>
      </c>
    </row>
    <row r="13788" spans="1:9" hidden="1">
      <c r="A13788" s="55">
        <v>104440564</v>
      </c>
      <c r="B13788" s="1" t="s">
        <v>33</v>
      </c>
      <c r="C13788" t="s">
        <v>27</v>
      </c>
      <c r="D13788" s="1" t="s">
        <v>17</v>
      </c>
      <c r="E13788" t="s">
        <v>18</v>
      </c>
      <c r="F13788" s="4" t="s">
        <v>36</v>
      </c>
      <c r="G13788" s="3">
        <v>5.9719420000000003</v>
      </c>
      <c r="H13788" s="8">
        <v>0.35803145985514684</v>
      </c>
      <c r="I13788" s="26" t="str">
        <f>INDEX('Data Tab2'!$C:$C,MATCH('Data Tab1'!A13788,'Data Tab2'!$A:$A,0))</f>
        <v>ORY4</v>
      </c>
    </row>
    <row r="13789" spans="1:9" hidden="1">
      <c r="A13789" s="55">
        <v>104440564</v>
      </c>
      <c r="B13789" s="1" t="s">
        <v>33</v>
      </c>
      <c r="C13789" t="s">
        <v>27</v>
      </c>
      <c r="D13789" s="1" t="s">
        <v>17</v>
      </c>
      <c r="E13789" t="s">
        <v>18</v>
      </c>
      <c r="F13789" s="4" t="s">
        <v>38</v>
      </c>
      <c r="G13789" s="3">
        <v>1.463886</v>
      </c>
      <c r="H13789" s="8">
        <v>0.91671270531449589</v>
      </c>
      <c r="I13789" s="26" t="str">
        <f>INDEX('Data Tab2'!$C:$C,MATCH('Data Tab1'!A13789,'Data Tab2'!$A:$A,0))</f>
        <v>ORY4</v>
      </c>
    </row>
    <row r="13790" spans="1:9" hidden="1">
      <c r="A13790" s="55">
        <v>104440564</v>
      </c>
      <c r="B13790" s="1" t="s">
        <v>33</v>
      </c>
      <c r="C13790" t="s">
        <v>27</v>
      </c>
      <c r="D13790" s="1" t="s">
        <v>17</v>
      </c>
      <c r="E13790" t="s">
        <v>18</v>
      </c>
      <c r="F13790" s="4" t="s">
        <v>19</v>
      </c>
      <c r="G13790" s="3">
        <v>0.52444299999999999</v>
      </c>
      <c r="H13790" s="8">
        <v>0.20593638909870315</v>
      </c>
      <c r="I13790" s="26" t="str">
        <f>INDEX('Data Tab2'!$C:$C,MATCH('Data Tab1'!A13790,'Data Tab2'!$A:$A,0))</f>
        <v>ORY4</v>
      </c>
    </row>
    <row r="13791" spans="1:9" hidden="1">
      <c r="A13791" s="55">
        <v>104440564</v>
      </c>
      <c r="B13791" s="1" t="s">
        <v>33</v>
      </c>
      <c r="C13791" t="s">
        <v>27</v>
      </c>
      <c r="D13791" s="1" t="s">
        <v>17</v>
      </c>
      <c r="E13791" t="s">
        <v>18</v>
      </c>
      <c r="F13791" s="4" t="s">
        <v>20</v>
      </c>
      <c r="G13791" s="3">
        <v>0.42194199999999998</v>
      </c>
      <c r="H13791" s="8">
        <v>0.69720839925566425</v>
      </c>
      <c r="I13791" s="26" t="str">
        <f>INDEX('Data Tab2'!$C:$C,MATCH('Data Tab1'!A13791,'Data Tab2'!$A:$A,0))</f>
        <v>ORY4</v>
      </c>
    </row>
    <row r="13792" spans="1:9" hidden="1">
      <c r="A13792" s="55">
        <v>104440564</v>
      </c>
      <c r="B13792" s="1" t="s">
        <v>33</v>
      </c>
      <c r="C13792" t="s">
        <v>27</v>
      </c>
      <c r="D13792" s="1" t="s">
        <v>17</v>
      </c>
      <c r="E13792" t="s">
        <v>23</v>
      </c>
      <c r="F13792" s="4" t="s">
        <v>24</v>
      </c>
      <c r="G13792" s="3">
        <v>6.8797170000000003</v>
      </c>
      <c r="H13792" s="8">
        <v>0.92874867621554313</v>
      </c>
      <c r="I13792" s="26" t="str">
        <f>INDEX('Data Tab2'!$C:$C,MATCH('Data Tab1'!A13792,'Data Tab2'!$A:$A,0))</f>
        <v>ORY4</v>
      </c>
    </row>
    <row r="13793" spans="1:9" hidden="1">
      <c r="A13793" s="56">
        <v>104440564</v>
      </c>
      <c r="B13793" s="1" t="s">
        <v>33</v>
      </c>
      <c r="C13793" t="s">
        <v>27</v>
      </c>
      <c r="D13793" s="1" t="s">
        <v>17</v>
      </c>
      <c r="E13793" t="s">
        <v>23</v>
      </c>
      <c r="F13793" s="4" t="s">
        <v>25</v>
      </c>
      <c r="G13793" s="3">
        <v>9.8094409999999996</v>
      </c>
      <c r="H13793" s="8">
        <v>0.30129701268378239</v>
      </c>
      <c r="I13793" s="26" t="str">
        <f>INDEX('Data Tab2'!$C:$C,MATCH('Data Tab1'!A13793,'Data Tab2'!$A:$A,0))</f>
        <v>ORY4</v>
      </c>
    </row>
    <row r="13794" spans="1:9">
      <c r="A13794" s="55">
        <v>104444325</v>
      </c>
      <c r="B13794" s="1" t="s">
        <v>9</v>
      </c>
      <c r="C13794" t="s">
        <v>31</v>
      </c>
      <c r="D13794" s="1" t="s">
        <v>11</v>
      </c>
      <c r="E13794" t="s">
        <v>12</v>
      </c>
      <c r="F13794" s="4" t="s">
        <v>14</v>
      </c>
      <c r="G13794" s="3">
        <v>8.4605540000000001</v>
      </c>
      <c r="H13794" s="8">
        <v>0.51046023028057552</v>
      </c>
      <c r="I13794" s="26" t="str">
        <f>INDEX('Data Tab2'!$C:$C,MATCH('Data Tab1'!A13794,'Data Tab2'!$A:$A,0))</f>
        <v>POZ1</v>
      </c>
    </row>
    <row r="13795" spans="1:9" hidden="1">
      <c r="A13795" s="55">
        <v>104444325</v>
      </c>
      <c r="B13795" s="1" t="s">
        <v>33</v>
      </c>
      <c r="C13795" t="s">
        <v>27</v>
      </c>
      <c r="D13795" s="1" t="s">
        <v>11</v>
      </c>
      <c r="E13795" t="s">
        <v>12</v>
      </c>
      <c r="F13795" s="4" t="s">
        <v>14</v>
      </c>
      <c r="G13795" s="3">
        <v>0.42333199999999999</v>
      </c>
      <c r="H13795" s="8">
        <v>7.5278272412302338E-2</v>
      </c>
      <c r="I13795" s="26" t="str">
        <f>INDEX('Data Tab2'!$C:$C,MATCH('Data Tab1'!A13795,'Data Tab2'!$A:$A,0))</f>
        <v>POZ1</v>
      </c>
    </row>
    <row r="13796" spans="1:9" hidden="1">
      <c r="A13796" s="55">
        <v>104444325</v>
      </c>
      <c r="B13796" s="1" t="s">
        <v>33</v>
      </c>
      <c r="C13796" t="s">
        <v>27</v>
      </c>
      <c r="D13796" s="1" t="s">
        <v>11</v>
      </c>
      <c r="E13796" t="s">
        <v>12</v>
      </c>
      <c r="F13796" s="4" t="s">
        <v>15</v>
      </c>
      <c r="G13796" s="3">
        <v>9.9774949999999993</v>
      </c>
      <c r="H13796" s="8">
        <v>0.42749418962337182</v>
      </c>
      <c r="I13796" s="26" t="str">
        <f>INDEX('Data Tab2'!$C:$C,MATCH('Data Tab1'!A13796,'Data Tab2'!$A:$A,0))</f>
        <v>POZ1</v>
      </c>
    </row>
    <row r="13797" spans="1:9" hidden="1">
      <c r="A13797" s="55">
        <v>104444325</v>
      </c>
      <c r="B13797" s="1" t="s">
        <v>33</v>
      </c>
      <c r="C13797" t="s">
        <v>27</v>
      </c>
      <c r="D13797" s="1" t="s">
        <v>11</v>
      </c>
      <c r="E13797" t="s">
        <v>12</v>
      </c>
      <c r="F13797" s="4" t="s">
        <v>28</v>
      </c>
      <c r="G13797" s="3">
        <v>9.7666640000000005</v>
      </c>
      <c r="H13797" s="8">
        <v>0.67070277381709353</v>
      </c>
      <c r="I13797" s="26" t="str">
        <f>INDEX('Data Tab2'!$C:$C,MATCH('Data Tab1'!A13797,'Data Tab2'!$A:$A,0))</f>
        <v>POZ1</v>
      </c>
    </row>
    <row r="13798" spans="1:9" hidden="1">
      <c r="A13798" s="55">
        <v>104444325</v>
      </c>
      <c r="B13798" s="1" t="s">
        <v>33</v>
      </c>
      <c r="C13798" t="s">
        <v>27</v>
      </c>
      <c r="D13798" s="1" t="s">
        <v>11</v>
      </c>
      <c r="E13798" t="s">
        <v>12</v>
      </c>
      <c r="F13798" s="4" t="s">
        <v>29</v>
      </c>
      <c r="G13798" s="3">
        <v>8.6577739999999999</v>
      </c>
      <c r="H13798" s="8">
        <v>0.76772545332582165</v>
      </c>
      <c r="I13798" s="26" t="str">
        <f>INDEX('Data Tab2'!$C:$C,MATCH('Data Tab1'!A13798,'Data Tab2'!$A:$A,0))</f>
        <v>POZ1</v>
      </c>
    </row>
    <row r="13799" spans="1:9" hidden="1">
      <c r="A13799" s="55">
        <v>104444325</v>
      </c>
      <c r="B13799" s="1" t="s">
        <v>33</v>
      </c>
      <c r="C13799" t="s">
        <v>27</v>
      </c>
      <c r="D13799" s="1" t="s">
        <v>17</v>
      </c>
      <c r="E13799" t="s">
        <v>18</v>
      </c>
      <c r="F13799" s="4" t="s">
        <v>19</v>
      </c>
      <c r="G13799" s="3">
        <v>9.9874960000000002</v>
      </c>
      <c r="H13799" s="8">
        <v>0.64984445880865949</v>
      </c>
      <c r="I13799" s="26" t="str">
        <f>INDEX('Data Tab2'!$C:$C,MATCH('Data Tab1'!A13799,'Data Tab2'!$A:$A,0))</f>
        <v>POZ1</v>
      </c>
    </row>
    <row r="13800" spans="1:9" hidden="1">
      <c r="A13800" s="55">
        <v>104444325</v>
      </c>
      <c r="B13800" s="1" t="s">
        <v>33</v>
      </c>
      <c r="C13800" t="s">
        <v>27</v>
      </c>
      <c r="D13800" s="1" t="s">
        <v>17</v>
      </c>
      <c r="E13800" t="s">
        <v>18</v>
      </c>
      <c r="F13800" s="4" t="s">
        <v>20</v>
      </c>
      <c r="G13800" s="3">
        <v>8.3113849999999996</v>
      </c>
      <c r="H13800" s="8">
        <v>0.16480744719523177</v>
      </c>
      <c r="I13800" s="26" t="str">
        <f>INDEX('Data Tab2'!$C:$C,MATCH('Data Tab1'!A13800,'Data Tab2'!$A:$A,0))</f>
        <v>POZ1</v>
      </c>
    </row>
    <row r="13801" spans="1:9" hidden="1">
      <c r="A13801" s="55">
        <v>104444325</v>
      </c>
      <c r="B13801" s="1" t="s">
        <v>33</v>
      </c>
      <c r="C13801" t="s">
        <v>27</v>
      </c>
      <c r="D13801" s="1" t="s">
        <v>17</v>
      </c>
      <c r="E13801" t="s">
        <v>18</v>
      </c>
      <c r="F13801" s="4" t="s">
        <v>21</v>
      </c>
      <c r="G13801" s="3">
        <v>9.9786070000000002</v>
      </c>
      <c r="H13801" s="8">
        <v>0.58686358232565694</v>
      </c>
      <c r="I13801" s="26" t="str">
        <f>INDEX('Data Tab2'!$C:$C,MATCH('Data Tab1'!A13801,'Data Tab2'!$A:$A,0))</f>
        <v>POZ1</v>
      </c>
    </row>
    <row r="13802" spans="1:9" hidden="1">
      <c r="A13802" s="56">
        <v>104444325</v>
      </c>
      <c r="B13802" s="1" t="s">
        <v>33</v>
      </c>
      <c r="C13802" t="s">
        <v>27</v>
      </c>
      <c r="D13802" s="1" t="s">
        <v>17</v>
      </c>
      <c r="E13802" t="s">
        <v>18</v>
      </c>
      <c r="F13802" s="4" t="s">
        <v>22</v>
      </c>
      <c r="G13802" s="3">
        <v>9.9763850000000005</v>
      </c>
      <c r="H13802" s="8">
        <v>0.43232634030117245</v>
      </c>
      <c r="I13802" s="26" t="str">
        <f>INDEX('Data Tab2'!$C:$C,MATCH('Data Tab1'!A13802,'Data Tab2'!$A:$A,0))</f>
        <v>POZ1</v>
      </c>
    </row>
    <row r="13803" spans="1:9">
      <c r="A13803" s="55">
        <v>104444326</v>
      </c>
      <c r="B13803" s="1" t="s">
        <v>42</v>
      </c>
      <c r="C13803" t="s">
        <v>26</v>
      </c>
      <c r="D13803" s="1" t="s">
        <v>11</v>
      </c>
      <c r="E13803" t="s">
        <v>12</v>
      </c>
      <c r="F13803" s="4" t="s">
        <v>15</v>
      </c>
      <c r="G13803" s="3">
        <v>3.660552</v>
      </c>
      <c r="H13803" s="8">
        <v>0.28364816865139597</v>
      </c>
      <c r="I13803" s="26" t="str">
        <f>INDEX('Data Tab2'!$C:$C,MATCH('Data Tab1'!A13803,'Data Tab2'!$A:$A,0))</f>
        <v>PRG2</v>
      </c>
    </row>
    <row r="13804" spans="1:9" hidden="1">
      <c r="A13804" s="55">
        <v>104444326</v>
      </c>
      <c r="B13804" s="1" t="s">
        <v>9</v>
      </c>
      <c r="C13804" t="s">
        <v>40</v>
      </c>
      <c r="D13804" s="1" t="s">
        <v>11</v>
      </c>
      <c r="E13804" t="s">
        <v>12</v>
      </c>
      <c r="F13804" s="4" t="s">
        <v>28</v>
      </c>
      <c r="G13804" s="3">
        <v>9.9963829999999998</v>
      </c>
      <c r="H13804" s="8">
        <v>0.27393887849104503</v>
      </c>
      <c r="I13804" s="26" t="str">
        <f>INDEX('Data Tab2'!$C:$C,MATCH('Data Tab1'!A13804,'Data Tab2'!$A:$A,0))</f>
        <v>PRG2</v>
      </c>
    </row>
    <row r="13805" spans="1:9" hidden="1">
      <c r="A13805" s="55">
        <v>104444326</v>
      </c>
      <c r="B13805" s="1" t="s">
        <v>9</v>
      </c>
      <c r="C13805" t="s">
        <v>40</v>
      </c>
      <c r="D13805" s="1" t="s">
        <v>11</v>
      </c>
      <c r="E13805" t="s">
        <v>12</v>
      </c>
      <c r="F13805" s="4" t="s">
        <v>29</v>
      </c>
      <c r="G13805" s="3">
        <v>2.144161</v>
      </c>
      <c r="H13805" s="8">
        <v>0.37641224102766058</v>
      </c>
      <c r="I13805" s="26" t="str">
        <f>INDEX('Data Tab2'!$C:$C,MATCH('Data Tab1'!A13805,'Data Tab2'!$A:$A,0))</f>
        <v>PRG2</v>
      </c>
    </row>
    <row r="13806" spans="1:9" hidden="1">
      <c r="A13806" s="55">
        <v>104444326</v>
      </c>
      <c r="B13806" s="1" t="s">
        <v>9</v>
      </c>
      <c r="C13806" t="s">
        <v>40</v>
      </c>
      <c r="D13806" s="1" t="s">
        <v>11</v>
      </c>
      <c r="E13806" t="s">
        <v>12</v>
      </c>
      <c r="F13806" s="4" t="s">
        <v>16</v>
      </c>
      <c r="G13806" s="3">
        <v>2.511107</v>
      </c>
      <c r="H13806" s="8">
        <v>0.10081278841855323</v>
      </c>
      <c r="I13806" s="26" t="str">
        <f>INDEX('Data Tab2'!$C:$C,MATCH('Data Tab1'!A13806,'Data Tab2'!$A:$A,0))</f>
        <v>PRG2</v>
      </c>
    </row>
    <row r="13807" spans="1:9" hidden="1">
      <c r="A13807" s="55">
        <v>104444326</v>
      </c>
      <c r="B13807" s="1" t="s">
        <v>9</v>
      </c>
      <c r="C13807" t="s">
        <v>26</v>
      </c>
      <c r="D13807" s="1" t="s">
        <v>11</v>
      </c>
      <c r="E13807" t="s">
        <v>12</v>
      </c>
      <c r="F13807" s="4" t="s">
        <v>29</v>
      </c>
      <c r="G13807" s="3">
        <v>6.3605539999999996</v>
      </c>
      <c r="H13807" s="8">
        <v>0.59760968774188283</v>
      </c>
      <c r="I13807" s="26" t="str">
        <f>INDEX('Data Tab2'!$C:$C,MATCH('Data Tab1'!A13807,'Data Tab2'!$A:$A,0))</f>
        <v>PRG2</v>
      </c>
    </row>
    <row r="13808" spans="1:9" hidden="1">
      <c r="A13808" s="55">
        <v>104444326</v>
      </c>
      <c r="B13808" s="1" t="s">
        <v>9</v>
      </c>
      <c r="C13808" t="s">
        <v>26</v>
      </c>
      <c r="D13808" s="1" t="s">
        <v>11</v>
      </c>
      <c r="E13808" t="s">
        <v>12</v>
      </c>
      <c r="F13808" s="4" t="s">
        <v>16</v>
      </c>
      <c r="G13808" s="3">
        <v>7.608053</v>
      </c>
      <c r="H13808" s="8">
        <v>9.6753387674505253E-2</v>
      </c>
      <c r="I13808" s="26" t="str">
        <f>INDEX('Data Tab2'!$C:$C,MATCH('Data Tab1'!A13808,'Data Tab2'!$A:$A,0))</f>
        <v>PRG2</v>
      </c>
    </row>
    <row r="13809" spans="1:9" hidden="1">
      <c r="A13809" s="55">
        <v>104444326</v>
      </c>
      <c r="B13809" s="1" t="s">
        <v>9</v>
      </c>
      <c r="C13809" t="s">
        <v>26</v>
      </c>
      <c r="D13809" s="1" t="s">
        <v>17</v>
      </c>
      <c r="E13809" t="s">
        <v>18</v>
      </c>
      <c r="F13809" s="4" t="s">
        <v>21</v>
      </c>
      <c r="G13809" s="3">
        <v>4.7622200000000001</v>
      </c>
      <c r="H13809" s="8">
        <v>2.3751025276358306E-2</v>
      </c>
      <c r="I13809" s="26" t="str">
        <f>INDEX('Data Tab2'!$C:$C,MATCH('Data Tab1'!A13809,'Data Tab2'!$A:$A,0))</f>
        <v>PRG2</v>
      </c>
    </row>
    <row r="13810" spans="1:9" hidden="1">
      <c r="A13810" s="55">
        <v>104444326</v>
      </c>
      <c r="B13810" s="1" t="s">
        <v>41</v>
      </c>
      <c r="C13810" t="s">
        <v>40</v>
      </c>
      <c r="D13810" s="1" t="s">
        <v>11</v>
      </c>
      <c r="E13810" t="s">
        <v>12</v>
      </c>
      <c r="F13810" s="4" t="s">
        <v>13</v>
      </c>
      <c r="G13810" s="3">
        <v>9.9958290000000005</v>
      </c>
      <c r="H13810" s="8">
        <v>0.17816181380068086</v>
      </c>
      <c r="I13810" s="26" t="str">
        <f>INDEX('Data Tab2'!$C:$C,MATCH('Data Tab1'!A13810,'Data Tab2'!$A:$A,0))</f>
        <v>PRG2</v>
      </c>
    </row>
    <row r="13811" spans="1:9" hidden="1">
      <c r="A13811" s="55">
        <v>104444326</v>
      </c>
      <c r="B13811" s="1" t="s">
        <v>41</v>
      </c>
      <c r="C13811" t="s">
        <v>40</v>
      </c>
      <c r="D13811" s="1" t="s">
        <v>11</v>
      </c>
      <c r="E13811" t="s">
        <v>12</v>
      </c>
      <c r="F13811" s="4" t="s">
        <v>15</v>
      </c>
      <c r="G13811" s="3">
        <v>5.6327720000000001</v>
      </c>
      <c r="H13811" s="8">
        <v>0.70206278954578338</v>
      </c>
      <c r="I13811" s="26" t="str">
        <f>INDEX('Data Tab2'!$C:$C,MATCH('Data Tab1'!A13811,'Data Tab2'!$A:$A,0))</f>
        <v>PRG2</v>
      </c>
    </row>
    <row r="13812" spans="1:9" hidden="1">
      <c r="A13812" s="55">
        <v>104444326</v>
      </c>
      <c r="B13812" s="1" t="s">
        <v>33</v>
      </c>
      <c r="C13812" t="s">
        <v>40</v>
      </c>
      <c r="D13812" s="1" t="s">
        <v>17</v>
      </c>
      <c r="E13812" t="s">
        <v>18</v>
      </c>
      <c r="F13812" s="4" t="s">
        <v>22</v>
      </c>
      <c r="G13812" s="3">
        <v>4.9508299999999998</v>
      </c>
      <c r="H13812" s="8">
        <v>0.26164462221257578</v>
      </c>
      <c r="I13812" s="26" t="str">
        <f>INDEX('Data Tab2'!$C:$C,MATCH('Data Tab1'!A13812,'Data Tab2'!$A:$A,0))</f>
        <v>PRG2</v>
      </c>
    </row>
    <row r="13813" spans="1:9" hidden="1">
      <c r="A13813" s="56">
        <v>104444326</v>
      </c>
      <c r="B13813" s="1" t="s">
        <v>33</v>
      </c>
      <c r="C13813" t="s">
        <v>40</v>
      </c>
      <c r="D13813" s="1" t="s">
        <v>17</v>
      </c>
      <c r="E13813" t="s">
        <v>23</v>
      </c>
      <c r="F13813" s="4" t="s">
        <v>24</v>
      </c>
      <c r="G13813" s="3">
        <v>10.088051</v>
      </c>
      <c r="H13813" s="8">
        <v>0.47412691729216738</v>
      </c>
      <c r="I13813" s="26" t="str">
        <f>INDEX('Data Tab2'!$C:$C,MATCH('Data Tab1'!A13813,'Data Tab2'!$A:$A,0))</f>
        <v>PRG2</v>
      </c>
    </row>
    <row r="13814" spans="1:9">
      <c r="A13814" s="55">
        <v>104444330</v>
      </c>
      <c r="B13814" s="1" t="s">
        <v>9</v>
      </c>
      <c r="C13814" t="s">
        <v>40</v>
      </c>
      <c r="D13814" s="1" t="s">
        <v>11</v>
      </c>
      <c r="E13814" t="s">
        <v>12</v>
      </c>
      <c r="F13814" s="4" t="s">
        <v>28</v>
      </c>
      <c r="G13814" s="3">
        <v>4.9969419999999998</v>
      </c>
      <c r="H13814" s="8">
        <v>7.0470113664368172E-2</v>
      </c>
      <c r="I13814" s="26" t="str">
        <f>INDEX('Data Tab2'!$C:$C,MATCH('Data Tab1'!A13814,'Data Tab2'!$A:$A,0))</f>
        <v>STR1</v>
      </c>
    </row>
    <row r="13815" spans="1:9" hidden="1">
      <c r="A13815" s="55">
        <v>104444330</v>
      </c>
      <c r="B13815" s="1" t="s">
        <v>9</v>
      </c>
      <c r="C13815" t="s">
        <v>40</v>
      </c>
      <c r="D13815" s="1" t="s">
        <v>11</v>
      </c>
      <c r="E13815" t="s">
        <v>12</v>
      </c>
      <c r="F13815" s="4" t="s">
        <v>29</v>
      </c>
      <c r="G13815" s="3">
        <v>4.995552</v>
      </c>
      <c r="H13815" s="8">
        <v>0.79998082398073345</v>
      </c>
      <c r="I13815" s="26" t="str">
        <f>INDEX('Data Tab2'!$C:$C,MATCH('Data Tab1'!A13815,'Data Tab2'!$A:$A,0))</f>
        <v>STR1</v>
      </c>
    </row>
    <row r="13816" spans="1:9" hidden="1">
      <c r="A13816" s="55">
        <v>104444330</v>
      </c>
      <c r="B13816" s="1" t="s">
        <v>9</v>
      </c>
      <c r="C13816" t="s">
        <v>40</v>
      </c>
      <c r="D13816" s="1" t="s">
        <v>17</v>
      </c>
      <c r="E13816" t="s">
        <v>18</v>
      </c>
      <c r="F13816" s="4" t="s">
        <v>21</v>
      </c>
      <c r="G13816" s="3">
        <v>0.67083099999999996</v>
      </c>
      <c r="H13816" s="8">
        <v>0.18579477857356341</v>
      </c>
      <c r="I13816" s="26" t="str">
        <f>INDEX('Data Tab2'!$C:$C,MATCH('Data Tab1'!A13816,'Data Tab2'!$A:$A,0))</f>
        <v>STR1</v>
      </c>
    </row>
    <row r="13817" spans="1:9" hidden="1">
      <c r="A13817" s="55">
        <v>104444330</v>
      </c>
      <c r="B13817" s="1" t="s">
        <v>9</v>
      </c>
      <c r="C13817" t="s">
        <v>40</v>
      </c>
      <c r="D13817" s="1" t="s">
        <v>17</v>
      </c>
      <c r="E13817" t="s">
        <v>18</v>
      </c>
      <c r="F13817" s="4" t="s">
        <v>22</v>
      </c>
      <c r="G13817" s="3">
        <v>4.9977720000000003</v>
      </c>
      <c r="H13817" s="8">
        <v>0.87695759538957596</v>
      </c>
      <c r="I13817" s="26" t="str">
        <f>INDEX('Data Tab2'!$C:$C,MATCH('Data Tab1'!A13817,'Data Tab2'!$A:$A,0))</f>
        <v>STR1</v>
      </c>
    </row>
    <row r="13818" spans="1:9" hidden="1">
      <c r="A13818" s="55">
        <v>104444330</v>
      </c>
      <c r="B13818" s="1" t="s">
        <v>33</v>
      </c>
      <c r="C13818" t="s">
        <v>27</v>
      </c>
      <c r="D13818" s="1" t="s">
        <v>11</v>
      </c>
      <c r="E13818" t="s">
        <v>12</v>
      </c>
      <c r="F13818" s="4" t="s">
        <v>13</v>
      </c>
      <c r="G13818" s="3">
        <v>5.0099960000000001</v>
      </c>
      <c r="H13818" s="8">
        <v>0.37449396426757664</v>
      </c>
      <c r="I13818" s="26" t="str">
        <f>INDEX('Data Tab2'!$C:$C,MATCH('Data Tab1'!A13818,'Data Tab2'!$A:$A,0))</f>
        <v>STR1</v>
      </c>
    </row>
    <row r="13819" spans="1:9" hidden="1">
      <c r="A13819" s="55">
        <v>104444330</v>
      </c>
      <c r="B13819" s="1" t="s">
        <v>33</v>
      </c>
      <c r="C13819" t="s">
        <v>27</v>
      </c>
      <c r="D13819" s="1" t="s">
        <v>11</v>
      </c>
      <c r="E13819" t="s">
        <v>12</v>
      </c>
      <c r="F13819" s="4" t="s">
        <v>34</v>
      </c>
      <c r="G13819" s="3">
        <v>4.996664</v>
      </c>
      <c r="H13819" s="8">
        <v>0.46478203444942179</v>
      </c>
      <c r="I13819" s="26" t="str">
        <f>INDEX('Data Tab2'!$C:$C,MATCH('Data Tab1'!A13819,'Data Tab2'!$A:$A,0))</f>
        <v>STR1</v>
      </c>
    </row>
    <row r="13820" spans="1:9" hidden="1">
      <c r="A13820" s="55">
        <v>104444330</v>
      </c>
      <c r="B13820" s="1" t="s">
        <v>33</v>
      </c>
      <c r="C13820" t="s">
        <v>27</v>
      </c>
      <c r="D13820" s="1" t="s">
        <v>11</v>
      </c>
      <c r="E13820" t="s">
        <v>12</v>
      </c>
      <c r="F13820" s="4" t="s">
        <v>14</v>
      </c>
      <c r="G13820" s="3">
        <v>4.9941620000000002</v>
      </c>
      <c r="H13820" s="8">
        <v>0.9638809780242894</v>
      </c>
      <c r="I13820" s="26" t="str">
        <f>INDEX('Data Tab2'!$C:$C,MATCH('Data Tab1'!A13820,'Data Tab2'!$A:$A,0))</f>
        <v>STR1</v>
      </c>
    </row>
    <row r="13821" spans="1:9" hidden="1">
      <c r="A13821" s="55">
        <v>104444330</v>
      </c>
      <c r="B13821" s="1" t="s">
        <v>33</v>
      </c>
      <c r="C13821" t="s">
        <v>27</v>
      </c>
      <c r="D13821" s="1" t="s">
        <v>11</v>
      </c>
      <c r="E13821" t="s">
        <v>12</v>
      </c>
      <c r="F13821" s="4" t="s">
        <v>29</v>
      </c>
      <c r="G13821" s="3">
        <v>4.9966629999999999</v>
      </c>
      <c r="H13821" s="8">
        <v>0.79952903440930045</v>
      </c>
      <c r="I13821" s="26" t="str">
        <f>INDEX('Data Tab2'!$C:$C,MATCH('Data Tab1'!A13821,'Data Tab2'!$A:$A,0))</f>
        <v>STR1</v>
      </c>
    </row>
    <row r="13822" spans="1:9" hidden="1">
      <c r="A13822" s="55">
        <v>104444330</v>
      </c>
      <c r="B13822" s="1" t="s">
        <v>33</v>
      </c>
      <c r="C13822" t="s">
        <v>27</v>
      </c>
      <c r="D13822" s="1" t="s">
        <v>11</v>
      </c>
      <c r="E13822" t="s">
        <v>12</v>
      </c>
      <c r="F13822" s="4" t="s">
        <v>16</v>
      </c>
      <c r="G13822" s="3">
        <v>4.3630509999999996</v>
      </c>
      <c r="H13822" s="8">
        <v>7.7855959435193967E-2</v>
      </c>
      <c r="I13822" s="26" t="str">
        <f>INDEX('Data Tab2'!$C:$C,MATCH('Data Tab1'!A13822,'Data Tab2'!$A:$A,0))</f>
        <v>STR1</v>
      </c>
    </row>
    <row r="13823" spans="1:9" hidden="1">
      <c r="A13823" s="55">
        <v>104444330</v>
      </c>
      <c r="B13823" s="1" t="s">
        <v>33</v>
      </c>
      <c r="C13823" t="s">
        <v>27</v>
      </c>
      <c r="D13823" s="1" t="s">
        <v>17</v>
      </c>
      <c r="E13823" t="s">
        <v>18</v>
      </c>
      <c r="F13823" s="4" t="s">
        <v>35</v>
      </c>
      <c r="G13823" s="3">
        <v>9.9891620000000003</v>
      </c>
      <c r="H13823" s="8">
        <v>0.21256147807039605</v>
      </c>
      <c r="I13823" s="26" t="str">
        <f>INDEX('Data Tab2'!$C:$C,MATCH('Data Tab1'!A13823,'Data Tab2'!$A:$A,0))</f>
        <v>STR1</v>
      </c>
    </row>
    <row r="13824" spans="1:9" hidden="1">
      <c r="A13824" s="55">
        <v>104444330</v>
      </c>
      <c r="B13824" s="1" t="s">
        <v>33</v>
      </c>
      <c r="C13824" t="s">
        <v>27</v>
      </c>
      <c r="D13824" s="1" t="s">
        <v>17</v>
      </c>
      <c r="E13824" t="s">
        <v>18</v>
      </c>
      <c r="F13824" s="4" t="s">
        <v>36</v>
      </c>
      <c r="G13824" s="3">
        <v>9.510275</v>
      </c>
      <c r="H13824" s="8">
        <v>0.86927374619946129</v>
      </c>
      <c r="I13824" s="26" t="str">
        <f>INDEX('Data Tab2'!$C:$C,MATCH('Data Tab1'!A13824,'Data Tab2'!$A:$A,0))</f>
        <v>STR1</v>
      </c>
    </row>
    <row r="13825" spans="1:9" hidden="1">
      <c r="A13825" s="55">
        <v>104444330</v>
      </c>
      <c r="B13825" s="1" t="s">
        <v>33</v>
      </c>
      <c r="C13825" t="s">
        <v>27</v>
      </c>
      <c r="D13825" s="1" t="s">
        <v>17</v>
      </c>
      <c r="E13825" t="s">
        <v>18</v>
      </c>
      <c r="F13825" s="4" t="s">
        <v>38</v>
      </c>
      <c r="G13825" s="3">
        <v>5.4783299999999997</v>
      </c>
      <c r="H13825" s="8">
        <v>0.97628526643264468</v>
      </c>
      <c r="I13825" s="26" t="str">
        <f>INDEX('Data Tab2'!$C:$C,MATCH('Data Tab1'!A13825,'Data Tab2'!$A:$A,0))</f>
        <v>STR1</v>
      </c>
    </row>
    <row r="13826" spans="1:9" hidden="1">
      <c r="A13826" s="55">
        <v>104444330</v>
      </c>
      <c r="B13826" s="1" t="s">
        <v>33</v>
      </c>
      <c r="C13826" t="s">
        <v>27</v>
      </c>
      <c r="D13826" s="1" t="s">
        <v>17</v>
      </c>
      <c r="E13826" t="s">
        <v>18</v>
      </c>
      <c r="F13826" s="4" t="s">
        <v>20</v>
      </c>
      <c r="G13826" s="3">
        <v>0.285277</v>
      </c>
      <c r="H13826" s="8">
        <v>0.97132557965893773</v>
      </c>
      <c r="I13826" s="26" t="str">
        <f>INDEX('Data Tab2'!$C:$C,MATCH('Data Tab1'!A13826,'Data Tab2'!$A:$A,0))</f>
        <v>STR1</v>
      </c>
    </row>
    <row r="13827" spans="1:9" hidden="1">
      <c r="A13827" s="55">
        <v>104444330</v>
      </c>
      <c r="B13827" s="1" t="s">
        <v>33</v>
      </c>
      <c r="C13827" t="s">
        <v>27</v>
      </c>
      <c r="D13827" s="1" t="s">
        <v>17</v>
      </c>
      <c r="E13827" t="s">
        <v>18</v>
      </c>
      <c r="F13827" s="4" t="s">
        <v>21</v>
      </c>
      <c r="G13827" s="3">
        <v>3.9608289999999999</v>
      </c>
      <c r="H13827" s="8">
        <v>4.8400956544074947E-2</v>
      </c>
      <c r="I13827" s="26" t="str">
        <f>INDEX('Data Tab2'!$C:$C,MATCH('Data Tab1'!A13827,'Data Tab2'!$A:$A,0))</f>
        <v>STR1</v>
      </c>
    </row>
    <row r="13828" spans="1:9" hidden="1">
      <c r="A13828" s="55">
        <v>104444330</v>
      </c>
      <c r="B13828" s="1" t="s">
        <v>33</v>
      </c>
      <c r="C13828" t="s">
        <v>27</v>
      </c>
      <c r="D13828" s="1" t="s">
        <v>17</v>
      </c>
      <c r="E13828" t="s">
        <v>18</v>
      </c>
      <c r="F13828" s="4" t="s">
        <v>22</v>
      </c>
      <c r="G13828" s="3">
        <v>4.9961070000000003</v>
      </c>
      <c r="H13828" s="8">
        <v>0.70044641295656795</v>
      </c>
      <c r="I13828" s="26" t="str">
        <f>INDEX('Data Tab2'!$C:$C,MATCH('Data Tab1'!A13828,'Data Tab2'!$A:$A,0))</f>
        <v>STR1</v>
      </c>
    </row>
    <row r="13829" spans="1:9" hidden="1">
      <c r="A13829" s="56">
        <v>104444330</v>
      </c>
      <c r="B13829" s="1" t="s">
        <v>33</v>
      </c>
      <c r="C13829" t="s">
        <v>27</v>
      </c>
      <c r="D13829" s="1" t="s">
        <v>17</v>
      </c>
      <c r="E13829" t="s">
        <v>23</v>
      </c>
      <c r="F13829" s="4" t="s">
        <v>24</v>
      </c>
      <c r="G13829" s="3">
        <v>4.9938849999999997</v>
      </c>
      <c r="H13829" s="8">
        <v>0.93017088156979344</v>
      </c>
      <c r="I13829" s="26" t="str">
        <f>INDEX('Data Tab2'!$C:$C,MATCH('Data Tab1'!A13829,'Data Tab2'!$A:$A,0))</f>
        <v>STR1</v>
      </c>
    </row>
    <row r="13830" spans="1:9">
      <c r="A13830" s="55">
        <v>104444331</v>
      </c>
      <c r="B13830" s="1" t="s">
        <v>33</v>
      </c>
      <c r="C13830" t="s">
        <v>31</v>
      </c>
      <c r="D13830" s="1" t="s">
        <v>11</v>
      </c>
      <c r="E13830" t="s">
        <v>12</v>
      </c>
      <c r="F13830" s="4" t="s">
        <v>13</v>
      </c>
      <c r="G13830" s="3">
        <v>8.3530490000000004</v>
      </c>
      <c r="H13830" s="8">
        <v>0.76701747821859489</v>
      </c>
      <c r="I13830" s="26" t="str">
        <f>INDEX('Data Tab2'!$C:$C,MATCH('Data Tab1'!A13830,'Data Tab2'!$A:$A,0))</f>
        <v>SZZ1</v>
      </c>
    </row>
    <row r="13831" spans="1:9" hidden="1">
      <c r="A13831" s="55">
        <v>104444331</v>
      </c>
      <c r="B13831" s="1" t="s">
        <v>33</v>
      </c>
      <c r="C13831" t="s">
        <v>31</v>
      </c>
      <c r="D13831" s="1" t="s">
        <v>11</v>
      </c>
      <c r="E13831" t="s">
        <v>12</v>
      </c>
      <c r="F13831" s="4" t="s">
        <v>15</v>
      </c>
      <c r="G13831" s="3">
        <v>4.7797179999999999</v>
      </c>
      <c r="H13831" s="8">
        <v>0.1365680682378706</v>
      </c>
      <c r="I13831" s="26" t="str">
        <f>INDEX('Data Tab2'!$C:$C,MATCH('Data Tab1'!A13831,'Data Tab2'!$A:$A,0))</f>
        <v>SZZ1</v>
      </c>
    </row>
    <row r="13832" spans="1:9" hidden="1">
      <c r="A13832" s="55">
        <v>104444331</v>
      </c>
      <c r="B13832" s="1" t="s">
        <v>33</v>
      </c>
      <c r="C13832" t="s">
        <v>31</v>
      </c>
      <c r="D13832" s="1" t="s">
        <v>11</v>
      </c>
      <c r="E13832" t="s">
        <v>12</v>
      </c>
      <c r="F13832" s="4" t="s">
        <v>28</v>
      </c>
      <c r="G13832" s="3">
        <v>9.0722179999999994</v>
      </c>
      <c r="H13832" s="8">
        <v>0.80584190972888414</v>
      </c>
      <c r="I13832" s="26" t="str">
        <f>INDEX('Data Tab2'!$C:$C,MATCH('Data Tab1'!A13832,'Data Tab2'!$A:$A,0))</f>
        <v>SZZ1</v>
      </c>
    </row>
    <row r="13833" spans="1:9" hidden="1">
      <c r="A13833" s="55">
        <v>104444331</v>
      </c>
      <c r="B13833" s="1" t="s">
        <v>33</v>
      </c>
      <c r="C13833" t="s">
        <v>31</v>
      </c>
      <c r="D13833" s="1" t="s">
        <v>11</v>
      </c>
      <c r="E13833" t="s">
        <v>12</v>
      </c>
      <c r="F13833" s="4" t="s">
        <v>29</v>
      </c>
      <c r="G13833" s="3">
        <v>8.5263869999999997</v>
      </c>
      <c r="H13833" s="8">
        <v>0.79685184724192748</v>
      </c>
      <c r="I13833" s="26" t="str">
        <f>INDEX('Data Tab2'!$C:$C,MATCH('Data Tab1'!A13833,'Data Tab2'!$A:$A,0))</f>
        <v>SZZ1</v>
      </c>
    </row>
    <row r="13834" spans="1:9" hidden="1">
      <c r="A13834" s="55">
        <v>104444331</v>
      </c>
      <c r="B13834" s="1" t="s">
        <v>33</v>
      </c>
      <c r="C13834" t="s">
        <v>31</v>
      </c>
      <c r="D13834" s="1" t="s">
        <v>11</v>
      </c>
      <c r="E13834" t="s">
        <v>12</v>
      </c>
      <c r="F13834" s="4" t="s">
        <v>16</v>
      </c>
      <c r="G13834" s="3">
        <v>5.9999960000000003</v>
      </c>
      <c r="H13834" s="8">
        <v>3.5285776661371338E-2</v>
      </c>
      <c r="I13834" s="26" t="str">
        <f>INDEX('Data Tab2'!$C:$C,MATCH('Data Tab1'!A13834,'Data Tab2'!$A:$A,0))</f>
        <v>SZZ1</v>
      </c>
    </row>
    <row r="13835" spans="1:9" hidden="1">
      <c r="A13835" s="55">
        <v>104444331</v>
      </c>
      <c r="B13835" s="1" t="s">
        <v>33</v>
      </c>
      <c r="C13835" t="s">
        <v>31</v>
      </c>
      <c r="D13835" s="1" t="s">
        <v>17</v>
      </c>
      <c r="E13835" t="s">
        <v>18</v>
      </c>
      <c r="F13835" s="4" t="s">
        <v>35</v>
      </c>
      <c r="G13835" s="3">
        <v>4.4413859999999996</v>
      </c>
      <c r="H13835" s="8">
        <v>0.19210841241600252</v>
      </c>
      <c r="I13835" s="26" t="str">
        <f>INDEX('Data Tab2'!$C:$C,MATCH('Data Tab1'!A13835,'Data Tab2'!$A:$A,0))</f>
        <v>SZZ1</v>
      </c>
    </row>
    <row r="13836" spans="1:9" hidden="1">
      <c r="A13836" s="55">
        <v>104444331</v>
      </c>
      <c r="B13836" s="1" t="s">
        <v>33</v>
      </c>
      <c r="C13836" t="s">
        <v>31</v>
      </c>
      <c r="D13836" s="1" t="s">
        <v>17</v>
      </c>
      <c r="E13836" t="s">
        <v>18</v>
      </c>
      <c r="F13836" s="4" t="s">
        <v>36</v>
      </c>
      <c r="G13836" s="3">
        <v>5.0166639999999996</v>
      </c>
      <c r="H13836" s="8">
        <v>0.10417458720628192</v>
      </c>
      <c r="I13836" s="26" t="str">
        <f>INDEX('Data Tab2'!$C:$C,MATCH('Data Tab1'!A13836,'Data Tab2'!$A:$A,0))</f>
        <v>SZZ1</v>
      </c>
    </row>
    <row r="13837" spans="1:9" hidden="1">
      <c r="A13837" s="55">
        <v>104444331</v>
      </c>
      <c r="B13837" s="1" t="s">
        <v>33</v>
      </c>
      <c r="C13837" t="s">
        <v>31</v>
      </c>
      <c r="D13837" s="1" t="s">
        <v>17</v>
      </c>
      <c r="E13837" t="s">
        <v>18</v>
      </c>
      <c r="F13837" s="4" t="s">
        <v>38</v>
      </c>
      <c r="G13837" s="3">
        <v>4.9833319999999999</v>
      </c>
      <c r="H13837" s="8">
        <v>0.71178443227708488</v>
      </c>
      <c r="I13837" s="26" t="str">
        <f>INDEX('Data Tab2'!$C:$C,MATCH('Data Tab1'!A13837,'Data Tab2'!$A:$A,0))</f>
        <v>SZZ1</v>
      </c>
    </row>
    <row r="13838" spans="1:9" hidden="1">
      <c r="A13838" s="55">
        <v>104444331</v>
      </c>
      <c r="B13838" s="1" t="s">
        <v>33</v>
      </c>
      <c r="C13838" t="s">
        <v>31</v>
      </c>
      <c r="D13838" s="1" t="s">
        <v>17</v>
      </c>
      <c r="E13838" t="s">
        <v>18</v>
      </c>
      <c r="F13838" s="4" t="s">
        <v>19</v>
      </c>
      <c r="G13838" s="3">
        <v>2.978332</v>
      </c>
      <c r="H13838" s="8">
        <v>0.17186522173866758</v>
      </c>
      <c r="I13838" s="26" t="str">
        <f>INDEX('Data Tab2'!$C:$C,MATCH('Data Tab1'!A13838,'Data Tab2'!$A:$A,0))</f>
        <v>SZZ1</v>
      </c>
    </row>
    <row r="13839" spans="1:9" hidden="1">
      <c r="A13839" s="55">
        <v>104444331</v>
      </c>
      <c r="B13839" s="1" t="s">
        <v>33</v>
      </c>
      <c r="C13839" t="s">
        <v>31</v>
      </c>
      <c r="D13839" s="1" t="s">
        <v>17</v>
      </c>
      <c r="E13839" t="s">
        <v>18</v>
      </c>
      <c r="F13839" s="4" t="s">
        <v>20</v>
      </c>
      <c r="G13839" s="3">
        <v>8.1558290000000007</v>
      </c>
      <c r="H13839" s="8">
        <v>0.4804006183623647</v>
      </c>
      <c r="I13839" s="26" t="str">
        <f>INDEX('Data Tab2'!$C:$C,MATCH('Data Tab1'!A13839,'Data Tab2'!$A:$A,0))</f>
        <v>SZZ1</v>
      </c>
    </row>
    <row r="13840" spans="1:9" hidden="1">
      <c r="A13840" s="55">
        <v>104444331</v>
      </c>
      <c r="B13840" s="1" t="s">
        <v>33</v>
      </c>
      <c r="C13840" t="s">
        <v>31</v>
      </c>
      <c r="D13840" s="1" t="s">
        <v>17</v>
      </c>
      <c r="E13840" t="s">
        <v>18</v>
      </c>
      <c r="F13840" s="4" t="s">
        <v>21</v>
      </c>
      <c r="G13840" s="3">
        <v>9.4583300000000001</v>
      </c>
      <c r="H13840" s="8">
        <v>0.83561726446018725</v>
      </c>
      <c r="I13840" s="26" t="str">
        <f>INDEX('Data Tab2'!$C:$C,MATCH('Data Tab1'!A13840,'Data Tab2'!$A:$A,0))</f>
        <v>SZZ1</v>
      </c>
    </row>
    <row r="13841" spans="1:9" hidden="1">
      <c r="A13841" s="55">
        <v>104444331</v>
      </c>
      <c r="B13841" s="1" t="s">
        <v>33</v>
      </c>
      <c r="C13841" t="s">
        <v>31</v>
      </c>
      <c r="D13841" s="1" t="s">
        <v>17</v>
      </c>
      <c r="E13841" t="s">
        <v>18</v>
      </c>
      <c r="F13841" s="4" t="s">
        <v>22</v>
      </c>
      <c r="G13841" s="3">
        <v>9.2455510000000007</v>
      </c>
      <c r="H13841" s="8">
        <v>0.49028021310934788</v>
      </c>
      <c r="I13841" s="26" t="str">
        <f>INDEX('Data Tab2'!$C:$C,MATCH('Data Tab1'!A13841,'Data Tab2'!$A:$A,0))</f>
        <v>SZZ1</v>
      </c>
    </row>
    <row r="13842" spans="1:9" hidden="1">
      <c r="A13842" s="56">
        <v>104444331</v>
      </c>
      <c r="B13842" s="1" t="s">
        <v>33</v>
      </c>
      <c r="C13842" t="s">
        <v>31</v>
      </c>
      <c r="D13842" s="1" t="s">
        <v>17</v>
      </c>
      <c r="E13842" t="s">
        <v>23</v>
      </c>
      <c r="F13842" s="4" t="s">
        <v>24</v>
      </c>
      <c r="G13842" s="3">
        <v>4.4555540000000002</v>
      </c>
      <c r="H13842" s="8">
        <v>0.34360005149161943</v>
      </c>
      <c r="I13842" s="26" t="str">
        <f>INDEX('Data Tab2'!$C:$C,MATCH('Data Tab1'!A13842,'Data Tab2'!$A:$A,0))</f>
        <v>SZZ1</v>
      </c>
    </row>
    <row r="13843" spans="1:9">
      <c r="A13843" s="55">
        <v>104444332</v>
      </c>
      <c r="B13843" s="1" t="s">
        <v>33</v>
      </c>
      <c r="C13843" t="s">
        <v>32</v>
      </c>
      <c r="D13843" s="1" t="s">
        <v>11</v>
      </c>
      <c r="E13843" t="s">
        <v>12</v>
      </c>
      <c r="F13843" s="4" t="s">
        <v>13</v>
      </c>
      <c r="G13843" s="3">
        <v>10.99999</v>
      </c>
      <c r="H13843" s="8">
        <v>4.7306997371489579E-2</v>
      </c>
      <c r="I13843" s="26" t="str">
        <f>INDEX('Data Tab2'!$C:$C,MATCH('Data Tab1'!A13843,'Data Tab2'!$A:$A,0))</f>
        <v>TRN1</v>
      </c>
    </row>
    <row r="13844" spans="1:9" hidden="1">
      <c r="A13844" s="55">
        <v>104444332</v>
      </c>
      <c r="B13844" s="1" t="s">
        <v>33</v>
      </c>
      <c r="C13844" t="s">
        <v>32</v>
      </c>
      <c r="D13844" s="1" t="s">
        <v>11</v>
      </c>
      <c r="E13844" t="s">
        <v>12</v>
      </c>
      <c r="F13844" s="4" t="s">
        <v>34</v>
      </c>
      <c r="G13844" s="3">
        <v>10.999993</v>
      </c>
      <c r="H13844" s="8">
        <v>0.54909523627872259</v>
      </c>
      <c r="I13844" s="26" t="str">
        <f>INDEX('Data Tab2'!$C:$C,MATCH('Data Tab1'!A13844,'Data Tab2'!$A:$A,0))</f>
        <v>TRN1</v>
      </c>
    </row>
    <row r="13845" spans="1:9" hidden="1">
      <c r="A13845" s="55">
        <v>104444332</v>
      </c>
      <c r="B13845" s="1" t="s">
        <v>33</v>
      </c>
      <c r="C13845" t="s">
        <v>32</v>
      </c>
      <c r="D13845" s="1" t="s">
        <v>11</v>
      </c>
      <c r="E13845" t="s">
        <v>12</v>
      </c>
      <c r="F13845" s="4" t="s">
        <v>14</v>
      </c>
      <c r="G13845" s="3">
        <v>10.007770000000001</v>
      </c>
      <c r="H13845" s="8">
        <v>0.87234326218482827</v>
      </c>
      <c r="I13845" s="26" t="str">
        <f>INDEX('Data Tab2'!$C:$C,MATCH('Data Tab1'!A13845,'Data Tab2'!$A:$A,0))</f>
        <v>TRN1</v>
      </c>
    </row>
    <row r="13846" spans="1:9" hidden="1">
      <c r="A13846" s="55">
        <v>104444332</v>
      </c>
      <c r="B13846" s="1" t="s">
        <v>33</v>
      </c>
      <c r="C13846" t="s">
        <v>32</v>
      </c>
      <c r="D13846" s="1" t="s">
        <v>11</v>
      </c>
      <c r="E13846" t="s">
        <v>12</v>
      </c>
      <c r="F13846" s="4" t="s">
        <v>15</v>
      </c>
      <c r="G13846" s="3">
        <v>10.735270999999999</v>
      </c>
      <c r="H13846" s="8">
        <v>0.18508241624585631</v>
      </c>
      <c r="I13846" s="26" t="str">
        <f>INDEX('Data Tab2'!$C:$C,MATCH('Data Tab1'!A13846,'Data Tab2'!$A:$A,0))</f>
        <v>TRN1</v>
      </c>
    </row>
    <row r="13847" spans="1:9" hidden="1">
      <c r="A13847" s="56">
        <v>104444332</v>
      </c>
      <c r="B13847" s="1" t="s">
        <v>33</v>
      </c>
      <c r="C13847" t="s">
        <v>32</v>
      </c>
      <c r="D13847" s="1" t="s">
        <v>11</v>
      </c>
      <c r="E13847" t="s">
        <v>12</v>
      </c>
      <c r="F13847" s="4" t="s">
        <v>28</v>
      </c>
      <c r="G13847" s="3">
        <v>7.8549920000000002</v>
      </c>
      <c r="H13847" s="8">
        <v>0.37692033213299003</v>
      </c>
      <c r="I13847" s="26" t="str">
        <f>INDEX('Data Tab2'!$C:$C,MATCH('Data Tab1'!A13847,'Data Tab2'!$A:$A,0))</f>
        <v>TRN1</v>
      </c>
    </row>
    <row r="13848" spans="1:9">
      <c r="A13848" s="55">
        <v>104444381</v>
      </c>
      <c r="B13848" s="1" t="s">
        <v>33</v>
      </c>
      <c r="C13848" t="s">
        <v>31</v>
      </c>
      <c r="D13848" s="1" t="s">
        <v>11</v>
      </c>
      <c r="E13848" t="s">
        <v>12</v>
      </c>
      <c r="F13848" s="4" t="s">
        <v>34</v>
      </c>
      <c r="G13848" s="3">
        <v>4.9999979999999997</v>
      </c>
      <c r="H13848" s="8">
        <v>0.50126569829651157</v>
      </c>
      <c r="I13848" s="26" t="str">
        <f>INDEX('Data Tab2'!$C:$C,MATCH('Data Tab1'!A13848,'Data Tab2'!$A:$A,0))</f>
        <v>WRO1</v>
      </c>
    </row>
    <row r="13849" spans="1:9" hidden="1">
      <c r="A13849" s="55">
        <v>104444381</v>
      </c>
      <c r="B13849" s="1" t="s">
        <v>33</v>
      </c>
      <c r="C13849" t="s">
        <v>31</v>
      </c>
      <c r="D13849" s="1" t="s">
        <v>11</v>
      </c>
      <c r="E13849" t="s">
        <v>12</v>
      </c>
      <c r="F13849" s="4" t="s">
        <v>14</v>
      </c>
      <c r="G13849" s="3">
        <v>10.684998</v>
      </c>
      <c r="H13849" s="8">
        <v>0.92784392309902497</v>
      </c>
      <c r="I13849" s="26" t="str">
        <f>INDEX('Data Tab2'!$C:$C,MATCH('Data Tab1'!A13849,'Data Tab2'!$A:$A,0))</f>
        <v>WRO1</v>
      </c>
    </row>
    <row r="13850" spans="1:9" hidden="1">
      <c r="A13850" s="55">
        <v>104444381</v>
      </c>
      <c r="B13850" s="1" t="s">
        <v>33</v>
      </c>
      <c r="C13850" t="s">
        <v>31</v>
      </c>
      <c r="D13850" s="1" t="s">
        <v>11</v>
      </c>
      <c r="E13850" t="s">
        <v>12</v>
      </c>
      <c r="F13850" s="4" t="s">
        <v>15</v>
      </c>
      <c r="G13850" s="3">
        <v>7.0247200000000003</v>
      </c>
      <c r="H13850" s="8">
        <v>0.88187748629773088</v>
      </c>
      <c r="I13850" s="26" t="str">
        <f>INDEX('Data Tab2'!$C:$C,MATCH('Data Tab1'!A13850,'Data Tab2'!$A:$A,0))</f>
        <v>WRO1</v>
      </c>
    </row>
    <row r="13851" spans="1:9" hidden="1">
      <c r="A13851" s="55">
        <v>104444381</v>
      </c>
      <c r="B13851" s="1" t="s">
        <v>33</v>
      </c>
      <c r="C13851" t="s">
        <v>31</v>
      </c>
      <c r="D13851" s="1" t="s">
        <v>11</v>
      </c>
      <c r="E13851" t="s">
        <v>12</v>
      </c>
      <c r="F13851" s="4" t="s">
        <v>28</v>
      </c>
      <c r="G13851" s="3">
        <v>0</v>
      </c>
      <c r="H13851" s="8">
        <v>0.68935957842074802</v>
      </c>
      <c r="I13851" s="26" t="str">
        <f>INDEX('Data Tab2'!$C:$C,MATCH('Data Tab1'!A13851,'Data Tab2'!$A:$A,0))</f>
        <v>WRO1</v>
      </c>
    </row>
    <row r="13852" spans="1:9" hidden="1">
      <c r="A13852" s="55">
        <v>104444381</v>
      </c>
      <c r="B13852" s="1" t="s">
        <v>33</v>
      </c>
      <c r="C13852" t="s">
        <v>31</v>
      </c>
      <c r="D13852" s="1" t="s">
        <v>11</v>
      </c>
      <c r="E13852" t="s">
        <v>12</v>
      </c>
      <c r="F13852" s="4" t="s">
        <v>29</v>
      </c>
      <c r="G13852" s="3">
        <v>3.1311089999999999</v>
      </c>
      <c r="H13852" s="8">
        <v>0.14462064679650133</v>
      </c>
      <c r="I13852" s="26" t="str">
        <f>INDEX('Data Tab2'!$C:$C,MATCH('Data Tab1'!A13852,'Data Tab2'!$A:$A,0))</f>
        <v>WRO1</v>
      </c>
    </row>
    <row r="13853" spans="1:9" hidden="1">
      <c r="A13853" s="55">
        <v>104444381</v>
      </c>
      <c r="B13853" s="1" t="s">
        <v>33</v>
      </c>
      <c r="C13853" t="s">
        <v>31</v>
      </c>
      <c r="D13853" s="1" t="s">
        <v>11</v>
      </c>
      <c r="E13853" t="s">
        <v>12</v>
      </c>
      <c r="F13853" s="4" t="s">
        <v>16</v>
      </c>
      <c r="G13853" s="3">
        <v>6.8102729999999996</v>
      </c>
      <c r="H13853" s="8">
        <v>0.97677479961028235</v>
      </c>
      <c r="I13853" s="26" t="str">
        <f>INDEX('Data Tab2'!$C:$C,MATCH('Data Tab1'!A13853,'Data Tab2'!$A:$A,0))</f>
        <v>WRO1</v>
      </c>
    </row>
    <row r="13854" spans="1:9" hidden="1">
      <c r="A13854" s="55">
        <v>104444381</v>
      </c>
      <c r="B13854" s="1" t="s">
        <v>33</v>
      </c>
      <c r="C13854" t="s">
        <v>31</v>
      </c>
      <c r="D13854" s="1" t="s">
        <v>17</v>
      </c>
      <c r="E13854" t="s">
        <v>18</v>
      </c>
      <c r="F13854" s="4" t="s">
        <v>20</v>
      </c>
      <c r="G13854" s="3">
        <v>2.2405539999999999</v>
      </c>
      <c r="H13854" s="8">
        <v>0.97677354308341413</v>
      </c>
      <c r="I13854" s="26" t="str">
        <f>INDEX('Data Tab2'!$C:$C,MATCH('Data Tab1'!A13854,'Data Tab2'!$A:$A,0))</f>
        <v>WRO1</v>
      </c>
    </row>
    <row r="13855" spans="1:9" hidden="1">
      <c r="A13855" s="56">
        <v>104444381</v>
      </c>
      <c r="B13855" s="1" t="s">
        <v>33</v>
      </c>
      <c r="C13855" t="s">
        <v>31</v>
      </c>
      <c r="D13855" s="1" t="s">
        <v>17</v>
      </c>
      <c r="E13855" t="s">
        <v>18</v>
      </c>
      <c r="F13855" s="4" t="s">
        <v>21</v>
      </c>
      <c r="G13855" s="3">
        <v>0.408887</v>
      </c>
      <c r="H13855" s="8">
        <v>7.9211970846764013E-2</v>
      </c>
      <c r="I13855" s="26" t="str">
        <f>INDEX('Data Tab2'!$C:$C,MATCH('Data Tab1'!A13855,'Data Tab2'!$A:$A,0))</f>
        <v>WRO1</v>
      </c>
    </row>
    <row r="13856" spans="1:9">
      <c r="A13856" s="55">
        <v>104444394</v>
      </c>
      <c r="B13856" s="1" t="s">
        <v>9</v>
      </c>
      <c r="C13856" t="s">
        <v>40</v>
      </c>
      <c r="D13856" s="1" t="s">
        <v>11</v>
      </c>
      <c r="E13856" t="s">
        <v>12</v>
      </c>
      <c r="F13856" s="4" t="s">
        <v>13</v>
      </c>
      <c r="G13856" s="3">
        <v>9.6349979999999995</v>
      </c>
      <c r="H13856" s="8">
        <v>0.4819923583651371</v>
      </c>
      <c r="I13856" s="26" t="str">
        <f>INDEX('Data Tab2'!$C:$C,MATCH('Data Tab1'!A13856,'Data Tab2'!$A:$A,0))</f>
        <v>WRO2</v>
      </c>
    </row>
    <row r="13857" spans="1:9" hidden="1">
      <c r="A13857" s="55">
        <v>104444394</v>
      </c>
      <c r="B13857" s="1" t="s">
        <v>9</v>
      </c>
      <c r="C13857" t="s">
        <v>40</v>
      </c>
      <c r="D13857" s="1" t="s">
        <v>11</v>
      </c>
      <c r="E13857" t="s">
        <v>12</v>
      </c>
      <c r="F13857" s="4" t="s">
        <v>34</v>
      </c>
      <c r="G13857" s="3">
        <v>9.8163830000000001</v>
      </c>
      <c r="H13857" s="8">
        <v>0.80587121897498004</v>
      </c>
      <c r="I13857" s="26" t="str">
        <f>INDEX('Data Tab2'!$C:$C,MATCH('Data Tab1'!A13857,'Data Tab2'!$A:$A,0))</f>
        <v>WRO2</v>
      </c>
    </row>
    <row r="13858" spans="1:9" hidden="1">
      <c r="A13858" s="55">
        <v>104444394</v>
      </c>
      <c r="B13858" s="1" t="s">
        <v>9</v>
      </c>
      <c r="C13858" t="s">
        <v>40</v>
      </c>
      <c r="D13858" s="1" t="s">
        <v>11</v>
      </c>
      <c r="E13858" t="s">
        <v>12</v>
      </c>
      <c r="F13858" s="4" t="s">
        <v>15</v>
      </c>
      <c r="G13858" s="3">
        <v>7.1111069999999996</v>
      </c>
      <c r="H13858" s="8">
        <v>0.65546219380880621</v>
      </c>
      <c r="I13858" s="26" t="str">
        <f>INDEX('Data Tab2'!$C:$C,MATCH('Data Tab1'!A13858,'Data Tab2'!$A:$A,0))</f>
        <v>WRO2</v>
      </c>
    </row>
    <row r="13859" spans="1:9" hidden="1">
      <c r="A13859" s="55">
        <v>104444394</v>
      </c>
      <c r="B13859" s="1" t="s">
        <v>9</v>
      </c>
      <c r="C13859" t="s">
        <v>40</v>
      </c>
      <c r="D13859" s="1" t="s">
        <v>11</v>
      </c>
      <c r="E13859" t="s">
        <v>12</v>
      </c>
      <c r="F13859" s="4" t="s">
        <v>28</v>
      </c>
      <c r="G13859" s="3">
        <v>9.9966629999999999</v>
      </c>
      <c r="H13859" s="8">
        <v>0.50812993061923795</v>
      </c>
      <c r="I13859" s="26" t="str">
        <f>INDEX('Data Tab2'!$C:$C,MATCH('Data Tab1'!A13859,'Data Tab2'!$A:$A,0))</f>
        <v>WRO2</v>
      </c>
    </row>
    <row r="13860" spans="1:9" hidden="1">
      <c r="A13860" s="55">
        <v>104444394</v>
      </c>
      <c r="B13860" s="1" t="s">
        <v>33</v>
      </c>
      <c r="C13860" t="s">
        <v>40</v>
      </c>
      <c r="D13860" s="1" t="s">
        <v>11</v>
      </c>
      <c r="E13860" t="s">
        <v>12</v>
      </c>
      <c r="F13860" s="4" t="s">
        <v>16</v>
      </c>
      <c r="G13860" s="3">
        <v>9.248049</v>
      </c>
      <c r="H13860" s="8">
        <v>0.54317990742930877</v>
      </c>
      <c r="I13860" s="26" t="str">
        <f>INDEX('Data Tab2'!$C:$C,MATCH('Data Tab1'!A13860,'Data Tab2'!$A:$A,0))</f>
        <v>WRO2</v>
      </c>
    </row>
    <row r="13861" spans="1:9" hidden="1">
      <c r="A13861" s="56">
        <v>104444394</v>
      </c>
      <c r="B13861" s="1" t="s">
        <v>33</v>
      </c>
      <c r="C13861" t="s">
        <v>26</v>
      </c>
      <c r="D13861" s="1" t="s">
        <v>11</v>
      </c>
      <c r="E13861" t="s">
        <v>12</v>
      </c>
      <c r="F13861" s="4" t="s">
        <v>29</v>
      </c>
      <c r="G13861" s="3">
        <v>8.3555530000000005</v>
      </c>
      <c r="H13861" s="8">
        <v>0.94669625468468488</v>
      </c>
      <c r="I13861" s="26" t="str">
        <f>INDEX('Data Tab2'!$C:$C,MATCH('Data Tab1'!A13861,'Data Tab2'!$A:$A,0))</f>
        <v>WRO2</v>
      </c>
    </row>
    <row r="13862" spans="1:9">
      <c r="A13862" s="55">
        <v>104444395</v>
      </c>
      <c r="B13862" s="1" t="s">
        <v>9</v>
      </c>
      <c r="C13862" t="s">
        <v>10</v>
      </c>
      <c r="D13862" s="1" t="s">
        <v>11</v>
      </c>
      <c r="E13862" t="s">
        <v>12</v>
      </c>
      <c r="F13862" s="4" t="s">
        <v>29</v>
      </c>
      <c r="G13862" s="3">
        <v>2.08</v>
      </c>
      <c r="H13862" s="8">
        <v>0.84469513240898397</v>
      </c>
      <c r="I13862" s="26" t="str">
        <f>INDEX('Data Tab2'!$C:$C,MATCH('Data Tab1'!A13862,'Data Tab2'!$A:$A,0))</f>
        <v>WRO5</v>
      </c>
    </row>
    <row r="13863" spans="1:9" hidden="1">
      <c r="A13863" s="55">
        <v>104444395</v>
      </c>
      <c r="B13863" s="1" t="s">
        <v>9</v>
      </c>
      <c r="C13863" t="s">
        <v>10</v>
      </c>
      <c r="D13863" s="1" t="s">
        <v>11</v>
      </c>
      <c r="E13863" t="s">
        <v>12</v>
      </c>
      <c r="F13863" s="4" t="s">
        <v>16</v>
      </c>
      <c r="G13863" s="3">
        <v>4.933611</v>
      </c>
      <c r="H13863" s="8">
        <v>0.91963517122907446</v>
      </c>
      <c r="I13863" s="26" t="str">
        <f>INDEX('Data Tab2'!$C:$C,MATCH('Data Tab1'!A13863,'Data Tab2'!$A:$A,0))</f>
        <v>WRO5</v>
      </c>
    </row>
    <row r="13864" spans="1:9" hidden="1">
      <c r="A13864" s="55">
        <v>104444395</v>
      </c>
      <c r="B13864" s="1" t="s">
        <v>9</v>
      </c>
      <c r="C13864" t="s">
        <v>39</v>
      </c>
      <c r="D13864" s="1" t="s">
        <v>17</v>
      </c>
      <c r="E13864" t="s">
        <v>18</v>
      </c>
      <c r="F13864" s="4" t="s">
        <v>19</v>
      </c>
      <c r="G13864" s="3">
        <v>1.119998</v>
      </c>
      <c r="H13864" s="8">
        <v>0.67586132477157823</v>
      </c>
      <c r="I13864" s="26" t="str">
        <f>INDEX('Data Tab2'!$C:$C,MATCH('Data Tab1'!A13864,'Data Tab2'!$A:$A,0))</f>
        <v>WRO5</v>
      </c>
    </row>
    <row r="13865" spans="1:9" hidden="1">
      <c r="A13865" s="55">
        <v>104444395</v>
      </c>
      <c r="B13865" s="1" t="s">
        <v>9</v>
      </c>
      <c r="C13865" t="s">
        <v>39</v>
      </c>
      <c r="D13865" s="1" t="s">
        <v>17</v>
      </c>
      <c r="E13865" t="s">
        <v>18</v>
      </c>
      <c r="F13865" s="4" t="s">
        <v>20</v>
      </c>
      <c r="G13865" s="3">
        <v>4.8883320000000001</v>
      </c>
      <c r="H13865" s="8">
        <v>0.41212309349152121</v>
      </c>
      <c r="I13865" s="26" t="str">
        <f>INDEX('Data Tab2'!$C:$C,MATCH('Data Tab1'!A13865,'Data Tab2'!$A:$A,0))</f>
        <v>WRO5</v>
      </c>
    </row>
    <row r="13866" spans="1:9" hidden="1">
      <c r="A13866" s="55">
        <v>104444395</v>
      </c>
      <c r="B13866" s="1" t="s">
        <v>9</v>
      </c>
      <c r="C13866" t="s">
        <v>39</v>
      </c>
      <c r="D13866" s="1" t="s">
        <v>17</v>
      </c>
      <c r="E13866" t="s">
        <v>18</v>
      </c>
      <c r="F13866" s="4" t="s">
        <v>21</v>
      </c>
      <c r="G13866" s="3">
        <v>2.6869429999999999</v>
      </c>
      <c r="H13866" s="8">
        <v>0.21031578346540336</v>
      </c>
      <c r="I13866" s="26" t="str">
        <f>INDEX('Data Tab2'!$C:$C,MATCH('Data Tab1'!A13866,'Data Tab2'!$A:$A,0))</f>
        <v>WRO5</v>
      </c>
    </row>
    <row r="13867" spans="1:9" hidden="1">
      <c r="A13867" s="55">
        <v>104444395</v>
      </c>
      <c r="B13867" s="1" t="s">
        <v>9</v>
      </c>
      <c r="C13867" t="s">
        <v>39</v>
      </c>
      <c r="D13867" s="1" t="s">
        <v>17</v>
      </c>
      <c r="E13867" t="s">
        <v>18</v>
      </c>
      <c r="F13867" s="4" t="s">
        <v>22</v>
      </c>
      <c r="G13867" s="3">
        <v>5.8958320000000004</v>
      </c>
      <c r="H13867" s="8">
        <v>0.26481080529845846</v>
      </c>
      <c r="I13867" s="26" t="str">
        <f>INDEX('Data Tab2'!$C:$C,MATCH('Data Tab1'!A13867,'Data Tab2'!$A:$A,0))</f>
        <v>WRO5</v>
      </c>
    </row>
    <row r="13868" spans="1:9" hidden="1">
      <c r="A13868" s="55">
        <v>104444395</v>
      </c>
      <c r="B13868" s="1" t="s">
        <v>33</v>
      </c>
      <c r="C13868" t="s">
        <v>32</v>
      </c>
      <c r="D13868" s="1" t="s">
        <v>11</v>
      </c>
      <c r="E13868" t="s">
        <v>12</v>
      </c>
      <c r="F13868" s="4" t="s">
        <v>13</v>
      </c>
      <c r="G13868" s="3">
        <v>10.999992000000001</v>
      </c>
      <c r="H13868" s="8">
        <v>0.40433758536205922</v>
      </c>
      <c r="I13868" s="26" t="str">
        <f>INDEX('Data Tab2'!$C:$C,MATCH('Data Tab1'!A13868,'Data Tab2'!$A:$A,0))</f>
        <v>WRO5</v>
      </c>
    </row>
    <row r="13869" spans="1:9" hidden="1">
      <c r="A13869" s="55">
        <v>104444395</v>
      </c>
      <c r="B13869" s="1" t="s">
        <v>33</v>
      </c>
      <c r="C13869" t="s">
        <v>32</v>
      </c>
      <c r="D13869" s="1" t="s">
        <v>11</v>
      </c>
      <c r="E13869" t="s">
        <v>12</v>
      </c>
      <c r="F13869" s="4" t="s">
        <v>15</v>
      </c>
      <c r="G13869" s="3">
        <v>10.398603</v>
      </c>
      <c r="H13869" s="8">
        <v>0.52809580000841316</v>
      </c>
      <c r="I13869" s="26" t="str">
        <f>INDEX('Data Tab2'!$C:$C,MATCH('Data Tab1'!A13869,'Data Tab2'!$A:$A,0))</f>
        <v>WRO5</v>
      </c>
    </row>
    <row r="13870" spans="1:9" hidden="1">
      <c r="A13870" s="55">
        <v>104444395</v>
      </c>
      <c r="B13870" s="1" t="s">
        <v>33</v>
      </c>
      <c r="C13870" t="s">
        <v>32</v>
      </c>
      <c r="D13870" s="1" t="s">
        <v>11</v>
      </c>
      <c r="E13870" t="s">
        <v>12</v>
      </c>
      <c r="F13870" s="4" t="s">
        <v>28</v>
      </c>
      <c r="G13870" s="3">
        <v>10.855547</v>
      </c>
      <c r="H13870" s="8">
        <v>0.21417303964348933</v>
      </c>
      <c r="I13870" s="26" t="str">
        <f>INDEX('Data Tab2'!$C:$C,MATCH('Data Tab1'!A13870,'Data Tab2'!$A:$A,0))</f>
        <v>WRO5</v>
      </c>
    </row>
    <row r="13871" spans="1:9" hidden="1">
      <c r="A13871" s="55">
        <v>104444395</v>
      </c>
      <c r="B13871" s="1" t="s">
        <v>33</v>
      </c>
      <c r="C13871" t="s">
        <v>32</v>
      </c>
      <c r="D13871" s="1" t="s">
        <v>11</v>
      </c>
      <c r="E13871" t="s">
        <v>12</v>
      </c>
      <c r="F13871" s="4" t="s">
        <v>29</v>
      </c>
      <c r="G13871" s="3">
        <v>8.1227699999999992</v>
      </c>
      <c r="H13871" s="8">
        <v>0.73929347724207573</v>
      </c>
      <c r="I13871" s="26" t="str">
        <f>INDEX('Data Tab2'!$C:$C,MATCH('Data Tab1'!A13871,'Data Tab2'!$A:$A,0))</f>
        <v>WRO5</v>
      </c>
    </row>
    <row r="13872" spans="1:9" hidden="1">
      <c r="A13872" s="55">
        <v>104444395</v>
      </c>
      <c r="B13872" s="1" t="s">
        <v>33</v>
      </c>
      <c r="C13872" t="s">
        <v>32</v>
      </c>
      <c r="D13872" s="1" t="s">
        <v>11</v>
      </c>
      <c r="E13872" t="s">
        <v>12</v>
      </c>
      <c r="F13872" s="4" t="s">
        <v>16</v>
      </c>
      <c r="G13872" s="3">
        <v>5.3827699999999998</v>
      </c>
      <c r="H13872" s="8">
        <v>0.14213440542409161</v>
      </c>
      <c r="I13872" s="26" t="str">
        <f>INDEX('Data Tab2'!$C:$C,MATCH('Data Tab1'!A13872,'Data Tab2'!$A:$A,0))</f>
        <v>WRO5</v>
      </c>
    </row>
    <row r="13873" spans="1:9" hidden="1">
      <c r="A13873" s="55">
        <v>104444395</v>
      </c>
      <c r="B13873" s="1" t="s">
        <v>33</v>
      </c>
      <c r="C13873" t="s">
        <v>32</v>
      </c>
      <c r="D13873" s="1" t="s">
        <v>17</v>
      </c>
      <c r="E13873" t="s">
        <v>18</v>
      </c>
      <c r="F13873" s="4" t="s">
        <v>19</v>
      </c>
      <c r="G13873" s="3">
        <v>3.0894349999999999</v>
      </c>
      <c r="H13873" s="8">
        <v>0.44929100091837715</v>
      </c>
      <c r="I13873" s="26" t="str">
        <f>INDEX('Data Tab2'!$C:$C,MATCH('Data Tab1'!A13873,'Data Tab2'!$A:$A,0))</f>
        <v>WRO5</v>
      </c>
    </row>
    <row r="13874" spans="1:9" hidden="1">
      <c r="A13874" s="55">
        <v>104444395</v>
      </c>
      <c r="B13874" s="1" t="s">
        <v>33</v>
      </c>
      <c r="C13874" t="s">
        <v>32</v>
      </c>
      <c r="D13874" s="1" t="s">
        <v>17</v>
      </c>
      <c r="E13874" t="s">
        <v>18</v>
      </c>
      <c r="F13874" s="4" t="s">
        <v>21</v>
      </c>
      <c r="G13874" s="3">
        <v>4.1733260000000003</v>
      </c>
      <c r="H13874" s="8">
        <v>0.48625142025677204</v>
      </c>
      <c r="I13874" s="26" t="str">
        <f>INDEX('Data Tab2'!$C:$C,MATCH('Data Tab1'!A13874,'Data Tab2'!$A:$A,0))</f>
        <v>WRO5</v>
      </c>
    </row>
    <row r="13875" spans="1:9" hidden="1">
      <c r="A13875" s="56">
        <v>104444395</v>
      </c>
      <c r="B13875" s="1" t="s">
        <v>33</v>
      </c>
      <c r="C13875" t="s">
        <v>32</v>
      </c>
      <c r="D13875" s="1" t="s">
        <v>17</v>
      </c>
      <c r="E13875" t="s">
        <v>18</v>
      </c>
      <c r="F13875" s="4" t="s">
        <v>22</v>
      </c>
      <c r="G13875" s="3">
        <v>1.182493</v>
      </c>
      <c r="H13875" s="8">
        <v>0.1801867378098404</v>
      </c>
      <c r="I13875" s="26" t="str">
        <f>INDEX('Data Tab2'!$C:$C,MATCH('Data Tab1'!A13875,'Data Tab2'!$A:$A,0))</f>
        <v>WRO5</v>
      </c>
    </row>
    <row r="13876" spans="1:9">
      <c r="A13876" s="55">
        <v>104444396</v>
      </c>
      <c r="B13876" s="1" t="s">
        <v>33</v>
      </c>
      <c r="C13876" t="s">
        <v>10</v>
      </c>
      <c r="D13876" s="1" t="s">
        <v>11</v>
      </c>
      <c r="E13876" t="s">
        <v>12</v>
      </c>
      <c r="F13876" s="4" t="s">
        <v>13</v>
      </c>
      <c r="G13876" s="3">
        <v>9.9974980000000002</v>
      </c>
      <c r="H13876" s="8">
        <v>0.33244085068409202</v>
      </c>
      <c r="I13876" s="26" t="str">
        <f>INDEX('Data Tab2'!$C:$C,MATCH('Data Tab1'!A13876,'Data Tab2'!$A:$A,0))</f>
        <v>EDI2</v>
      </c>
    </row>
    <row r="13877" spans="1:9" hidden="1">
      <c r="A13877" s="55">
        <v>104444396</v>
      </c>
      <c r="B13877" s="1" t="s">
        <v>33</v>
      </c>
      <c r="C13877" t="s">
        <v>10</v>
      </c>
      <c r="D13877" s="1" t="s">
        <v>11</v>
      </c>
      <c r="E13877" t="s">
        <v>12</v>
      </c>
      <c r="F13877" s="4" t="s">
        <v>15</v>
      </c>
      <c r="G13877" s="3">
        <v>9.9983310000000003</v>
      </c>
      <c r="H13877" s="8">
        <v>4.6175000409463429E-2</v>
      </c>
      <c r="I13877" s="26" t="str">
        <f>INDEX('Data Tab2'!$C:$C,MATCH('Data Tab1'!A13877,'Data Tab2'!$A:$A,0))</f>
        <v>EDI2</v>
      </c>
    </row>
    <row r="13878" spans="1:9" hidden="1">
      <c r="A13878" s="55">
        <v>104444396</v>
      </c>
      <c r="B13878" s="1" t="s">
        <v>33</v>
      </c>
      <c r="C13878" t="s">
        <v>10</v>
      </c>
      <c r="D13878" s="1" t="s">
        <v>11</v>
      </c>
      <c r="E13878" t="s">
        <v>12</v>
      </c>
      <c r="F13878" s="4" t="s">
        <v>28</v>
      </c>
      <c r="G13878" s="3">
        <v>10.1</v>
      </c>
      <c r="H13878" s="8">
        <v>0.22288671162666029</v>
      </c>
      <c r="I13878" s="26" t="str">
        <f>INDEX('Data Tab2'!$C:$C,MATCH('Data Tab1'!A13878,'Data Tab2'!$A:$A,0))</f>
        <v>EDI2</v>
      </c>
    </row>
    <row r="13879" spans="1:9" hidden="1">
      <c r="A13879" s="55">
        <v>104444396</v>
      </c>
      <c r="B13879" s="1" t="s">
        <v>33</v>
      </c>
      <c r="C13879" t="s">
        <v>10</v>
      </c>
      <c r="D13879" s="1" t="s">
        <v>11</v>
      </c>
      <c r="E13879" t="s">
        <v>12</v>
      </c>
      <c r="F13879" s="4" t="s">
        <v>29</v>
      </c>
      <c r="G13879" s="3">
        <v>9.2974969999999999</v>
      </c>
      <c r="H13879" s="8">
        <v>0.41374156469326773</v>
      </c>
      <c r="I13879" s="26" t="str">
        <f>INDEX('Data Tab2'!$C:$C,MATCH('Data Tab1'!A13879,'Data Tab2'!$A:$A,0))</f>
        <v>EDI2</v>
      </c>
    </row>
    <row r="13880" spans="1:9" hidden="1">
      <c r="A13880" s="56">
        <v>104444396</v>
      </c>
      <c r="B13880" s="1" t="s">
        <v>33</v>
      </c>
      <c r="C13880" t="s">
        <v>10</v>
      </c>
      <c r="D13880" s="1" t="s">
        <v>11</v>
      </c>
      <c r="E13880" t="s">
        <v>12</v>
      </c>
      <c r="F13880" s="4" t="s">
        <v>16</v>
      </c>
      <c r="G13880" s="3">
        <v>9.9974969999999992</v>
      </c>
      <c r="H13880" s="8">
        <v>6.4613742240171024E-2</v>
      </c>
      <c r="I13880" s="26" t="str">
        <f>INDEX('Data Tab2'!$C:$C,MATCH('Data Tab1'!A13880,'Data Tab2'!$A:$A,0))</f>
        <v>EDI2</v>
      </c>
    </row>
    <row r="13881" spans="1:9">
      <c r="A13881" s="55">
        <v>104448117</v>
      </c>
      <c r="B13881" s="1" t="s">
        <v>33</v>
      </c>
      <c r="C13881" t="s">
        <v>10</v>
      </c>
      <c r="D13881" s="1" t="s">
        <v>11</v>
      </c>
      <c r="E13881" t="s">
        <v>12</v>
      </c>
      <c r="F13881" s="4" t="s">
        <v>13</v>
      </c>
      <c r="G13881" s="3">
        <v>9.9977750000000007</v>
      </c>
      <c r="H13881" s="8">
        <v>0.40646744541038271</v>
      </c>
      <c r="I13881" s="26" t="str">
        <f>INDEX('Data Tab2'!$C:$C,MATCH('Data Tab1'!A13881,'Data Tab2'!$A:$A,0))</f>
        <v>EDE4</v>
      </c>
    </row>
    <row r="13882" spans="1:9" hidden="1">
      <c r="A13882" s="55">
        <v>104448117</v>
      </c>
      <c r="B13882" s="1" t="s">
        <v>33</v>
      </c>
      <c r="C13882" t="s">
        <v>10</v>
      </c>
      <c r="D13882" s="1" t="s">
        <v>11</v>
      </c>
      <c r="E13882" t="s">
        <v>12</v>
      </c>
      <c r="F13882" s="4" t="s">
        <v>16</v>
      </c>
      <c r="G13882" s="3">
        <v>9.9983310000000003</v>
      </c>
      <c r="H13882" s="8">
        <v>0.75024859337079375</v>
      </c>
      <c r="I13882" s="26" t="str">
        <f>INDEX('Data Tab2'!$C:$C,MATCH('Data Tab1'!A13882,'Data Tab2'!$A:$A,0))</f>
        <v>EDE4</v>
      </c>
    </row>
    <row r="13883" spans="1:9" hidden="1">
      <c r="A13883" s="56">
        <v>104448117</v>
      </c>
      <c r="B13883" s="1" t="s">
        <v>33</v>
      </c>
      <c r="C13883" t="s">
        <v>10</v>
      </c>
      <c r="D13883" s="1" t="s">
        <v>17</v>
      </c>
      <c r="E13883" t="s">
        <v>18</v>
      </c>
      <c r="F13883" s="4" t="s">
        <v>35</v>
      </c>
      <c r="G13883" s="3">
        <v>9.6697199999999999</v>
      </c>
      <c r="H13883" s="8">
        <v>0.37889124624721582</v>
      </c>
      <c r="I13883" s="26" t="str">
        <f>INDEX('Data Tab2'!$C:$C,MATCH('Data Tab1'!A13883,'Data Tab2'!$A:$A,0))</f>
        <v>EDE4</v>
      </c>
    </row>
    <row r="13884" spans="1:9">
      <c r="A13884" s="55">
        <v>104448149</v>
      </c>
      <c r="B13884" s="1" t="s">
        <v>33</v>
      </c>
      <c r="C13884" t="s">
        <v>32</v>
      </c>
      <c r="D13884" s="1" t="s">
        <v>11</v>
      </c>
      <c r="E13884" t="s">
        <v>12</v>
      </c>
      <c r="F13884" s="4" t="s">
        <v>13</v>
      </c>
      <c r="G13884" s="3">
        <v>5.0999949999999998</v>
      </c>
      <c r="H13884" s="8">
        <v>0.95989963554186475</v>
      </c>
      <c r="I13884" s="26" t="str">
        <f>INDEX('Data Tab2'!$C:$C,MATCH('Data Tab1'!A13884,'Data Tab2'!$A:$A,0))</f>
        <v>EDE5</v>
      </c>
    </row>
    <row r="13885" spans="1:9" hidden="1">
      <c r="A13885" s="55">
        <v>104448149</v>
      </c>
      <c r="B13885" s="1" t="s">
        <v>33</v>
      </c>
      <c r="C13885" t="s">
        <v>32</v>
      </c>
      <c r="D13885" s="1" t="s">
        <v>11</v>
      </c>
      <c r="E13885" t="s">
        <v>12</v>
      </c>
      <c r="F13885" s="4" t="s">
        <v>34</v>
      </c>
      <c r="G13885" s="3">
        <v>10.999992000000001</v>
      </c>
      <c r="H13885" s="8">
        <v>0.64870576713840011</v>
      </c>
      <c r="I13885" s="26" t="str">
        <f>INDEX('Data Tab2'!$C:$C,MATCH('Data Tab1'!A13885,'Data Tab2'!$A:$A,0))</f>
        <v>EDE5</v>
      </c>
    </row>
    <row r="13886" spans="1:9" hidden="1">
      <c r="A13886" s="55">
        <v>104448149</v>
      </c>
      <c r="B13886" s="1" t="s">
        <v>33</v>
      </c>
      <c r="C13886" t="s">
        <v>32</v>
      </c>
      <c r="D13886" s="1" t="s">
        <v>11</v>
      </c>
      <c r="E13886" t="s">
        <v>12</v>
      </c>
      <c r="F13886" s="4" t="s">
        <v>14</v>
      </c>
      <c r="G13886" s="3">
        <v>10.733046999999999</v>
      </c>
      <c r="H13886" s="8">
        <v>0.94670414037101591</v>
      </c>
      <c r="I13886" s="26" t="str">
        <f>INDEX('Data Tab2'!$C:$C,MATCH('Data Tab1'!A13886,'Data Tab2'!$A:$A,0))</f>
        <v>EDE5</v>
      </c>
    </row>
    <row r="13887" spans="1:9" hidden="1">
      <c r="A13887" s="55">
        <v>104448149</v>
      </c>
      <c r="B13887" s="1" t="s">
        <v>33</v>
      </c>
      <c r="C13887" t="s">
        <v>32</v>
      </c>
      <c r="D13887" s="1" t="s">
        <v>11</v>
      </c>
      <c r="E13887" t="s">
        <v>12</v>
      </c>
      <c r="F13887" s="4" t="s">
        <v>15</v>
      </c>
      <c r="G13887" s="3">
        <v>5.9999919999999998</v>
      </c>
      <c r="H13887" s="8">
        <v>0.55479243960399127</v>
      </c>
      <c r="I13887" s="26" t="str">
        <f>INDEX('Data Tab2'!$C:$C,MATCH('Data Tab1'!A13887,'Data Tab2'!$A:$A,0))</f>
        <v>EDE5</v>
      </c>
    </row>
    <row r="13888" spans="1:9" hidden="1">
      <c r="A13888" s="55">
        <v>104448149</v>
      </c>
      <c r="B13888" s="1" t="s">
        <v>33</v>
      </c>
      <c r="C13888" t="s">
        <v>32</v>
      </c>
      <c r="D13888" s="1" t="s">
        <v>11</v>
      </c>
      <c r="E13888" t="s">
        <v>12</v>
      </c>
      <c r="F13888" s="4" t="s">
        <v>16</v>
      </c>
      <c r="G13888" s="3">
        <v>4.9999919999999998</v>
      </c>
      <c r="H13888" s="8">
        <v>0.9117826027822159</v>
      </c>
      <c r="I13888" s="26" t="str">
        <f>INDEX('Data Tab2'!$C:$C,MATCH('Data Tab1'!A13888,'Data Tab2'!$A:$A,0))</f>
        <v>EDE5</v>
      </c>
    </row>
    <row r="13889" spans="1:9" hidden="1">
      <c r="A13889" s="55">
        <v>104448149</v>
      </c>
      <c r="B13889" s="1" t="s">
        <v>33</v>
      </c>
      <c r="C13889" t="s">
        <v>32</v>
      </c>
      <c r="D13889" s="1" t="s">
        <v>17</v>
      </c>
      <c r="E13889" t="s">
        <v>18</v>
      </c>
      <c r="F13889" s="4" t="s">
        <v>35</v>
      </c>
      <c r="G13889" s="3">
        <v>9.9999909999999996</v>
      </c>
      <c r="H13889" s="8">
        <v>0.99435692065420456</v>
      </c>
      <c r="I13889" s="26" t="str">
        <f>INDEX('Data Tab2'!$C:$C,MATCH('Data Tab1'!A13889,'Data Tab2'!$A:$A,0))</f>
        <v>EDE5</v>
      </c>
    </row>
    <row r="13890" spans="1:9" hidden="1">
      <c r="A13890" s="55">
        <v>104448149</v>
      </c>
      <c r="B13890" s="1" t="s">
        <v>33</v>
      </c>
      <c r="C13890" t="s">
        <v>32</v>
      </c>
      <c r="D13890" s="1" t="s">
        <v>17</v>
      </c>
      <c r="E13890" t="s">
        <v>18</v>
      </c>
      <c r="F13890" s="4" t="s">
        <v>36</v>
      </c>
      <c r="G13890" s="3">
        <v>9.9999920000000007</v>
      </c>
      <c r="H13890" s="8">
        <v>8.9768665266915848E-2</v>
      </c>
      <c r="I13890" s="26" t="str">
        <f>INDEX('Data Tab2'!$C:$C,MATCH('Data Tab1'!A13890,'Data Tab2'!$A:$A,0))</f>
        <v>EDE5</v>
      </c>
    </row>
    <row r="13891" spans="1:9" hidden="1">
      <c r="A13891" s="55">
        <v>104448149</v>
      </c>
      <c r="B13891" s="1" t="s">
        <v>33</v>
      </c>
      <c r="C13891" t="s">
        <v>32</v>
      </c>
      <c r="D13891" s="1" t="s">
        <v>17</v>
      </c>
      <c r="E13891" t="s">
        <v>18</v>
      </c>
      <c r="F13891" s="4" t="s">
        <v>38</v>
      </c>
      <c r="G13891" s="3">
        <v>4.9999929999999999</v>
      </c>
      <c r="H13891" s="8">
        <v>0.73510993075003606</v>
      </c>
      <c r="I13891" s="26" t="str">
        <f>INDEX('Data Tab2'!$C:$C,MATCH('Data Tab1'!A13891,'Data Tab2'!$A:$A,0))</f>
        <v>EDE5</v>
      </c>
    </row>
    <row r="13892" spans="1:9" hidden="1">
      <c r="A13892" s="55">
        <v>104448149</v>
      </c>
      <c r="B13892" s="1" t="s">
        <v>33</v>
      </c>
      <c r="C13892" t="s">
        <v>32</v>
      </c>
      <c r="D13892" s="1" t="s">
        <v>17</v>
      </c>
      <c r="E13892" t="s">
        <v>18</v>
      </c>
      <c r="F13892" s="4" t="s">
        <v>21</v>
      </c>
      <c r="G13892" s="3">
        <v>3.1385999999999997E-2</v>
      </c>
      <c r="H13892" s="8">
        <v>0.68648973863851859</v>
      </c>
      <c r="I13892" s="26" t="str">
        <f>INDEX('Data Tab2'!$C:$C,MATCH('Data Tab1'!A13892,'Data Tab2'!$A:$A,0))</f>
        <v>EDE5</v>
      </c>
    </row>
    <row r="13893" spans="1:9" hidden="1">
      <c r="A13893" s="55">
        <v>104448149</v>
      </c>
      <c r="B13893" s="1" t="s">
        <v>33</v>
      </c>
      <c r="C13893" t="s">
        <v>32</v>
      </c>
      <c r="D13893" s="1" t="s">
        <v>17</v>
      </c>
      <c r="E13893" t="s">
        <v>18</v>
      </c>
      <c r="F13893" s="4" t="s">
        <v>22</v>
      </c>
      <c r="G13893" s="3">
        <v>9.6105490000000007</v>
      </c>
      <c r="H13893" s="8">
        <v>7.6383785730524956E-2</v>
      </c>
      <c r="I13893" s="26" t="str">
        <f>INDEX('Data Tab2'!$C:$C,MATCH('Data Tab1'!A13893,'Data Tab2'!$A:$A,0))</f>
        <v>EDE5</v>
      </c>
    </row>
    <row r="13894" spans="1:9" hidden="1">
      <c r="A13894" s="55">
        <v>104448149</v>
      </c>
      <c r="B13894" s="1" t="s">
        <v>33</v>
      </c>
      <c r="C13894" t="s">
        <v>32</v>
      </c>
      <c r="D13894" s="1" t="s">
        <v>17</v>
      </c>
      <c r="E13894" t="s">
        <v>23</v>
      </c>
      <c r="F13894" s="4" t="s">
        <v>24</v>
      </c>
      <c r="G13894" s="3">
        <v>9.9999920000000007</v>
      </c>
      <c r="H13894" s="8">
        <v>0.21207899320406176</v>
      </c>
      <c r="I13894" s="26" t="str">
        <f>INDEX('Data Tab2'!$C:$C,MATCH('Data Tab1'!A13894,'Data Tab2'!$A:$A,0))</f>
        <v>EDE5</v>
      </c>
    </row>
    <row r="13895" spans="1:9" hidden="1">
      <c r="A13895" s="56">
        <v>104448149</v>
      </c>
      <c r="B13895" s="1" t="s">
        <v>33</v>
      </c>
      <c r="C13895" t="s">
        <v>32</v>
      </c>
      <c r="D13895" s="1" t="s">
        <v>17</v>
      </c>
      <c r="E13895" t="s">
        <v>23</v>
      </c>
      <c r="F13895" s="4" t="s">
        <v>25</v>
      </c>
      <c r="G13895" s="3">
        <v>8.6524929999999998</v>
      </c>
      <c r="H13895" s="8">
        <v>0.35646162970809536</v>
      </c>
      <c r="I13895" s="26" t="str">
        <f>INDEX('Data Tab2'!$C:$C,MATCH('Data Tab1'!A13895,'Data Tab2'!$A:$A,0))</f>
        <v>EDE5</v>
      </c>
    </row>
    <row r="13896" spans="1:9">
      <c r="A13896" s="55">
        <v>104448327</v>
      </c>
      <c r="B13896" s="1" t="s">
        <v>33</v>
      </c>
      <c r="C13896" t="s">
        <v>32</v>
      </c>
      <c r="D13896" s="1" t="s">
        <v>11</v>
      </c>
      <c r="E13896" t="s">
        <v>12</v>
      </c>
      <c r="F13896" s="4" t="s">
        <v>13</v>
      </c>
      <c r="G13896" s="3">
        <v>10.701936999999999</v>
      </c>
      <c r="H13896" s="8">
        <v>0.86385879771359242</v>
      </c>
      <c r="I13896" s="26" t="str">
        <f>INDEX('Data Tab2'!$C:$C,MATCH('Data Tab1'!A13896,'Data Tab2'!$A:$A,0))</f>
        <v>PRG1</v>
      </c>
    </row>
    <row r="13897" spans="1:9" hidden="1">
      <c r="A13897" s="55">
        <v>104448327</v>
      </c>
      <c r="B13897" s="1" t="s">
        <v>33</v>
      </c>
      <c r="C13897" t="s">
        <v>32</v>
      </c>
      <c r="D13897" s="1" t="s">
        <v>11</v>
      </c>
      <c r="E13897" t="s">
        <v>12</v>
      </c>
      <c r="F13897" s="4" t="s">
        <v>34</v>
      </c>
      <c r="G13897" s="3">
        <v>10.999992000000001</v>
      </c>
      <c r="H13897" s="8">
        <v>0.50407788070497606</v>
      </c>
      <c r="I13897" s="26" t="str">
        <f>INDEX('Data Tab2'!$C:$C,MATCH('Data Tab1'!A13897,'Data Tab2'!$A:$A,0))</f>
        <v>PRG1</v>
      </c>
    </row>
    <row r="13898" spans="1:9" hidden="1">
      <c r="A13898" s="56">
        <v>104448327</v>
      </c>
      <c r="B13898" s="1" t="s">
        <v>33</v>
      </c>
      <c r="C13898" t="s">
        <v>32</v>
      </c>
      <c r="D13898" s="1" t="s">
        <v>11</v>
      </c>
      <c r="E13898" t="s">
        <v>12</v>
      </c>
      <c r="F13898" s="4" t="s">
        <v>14</v>
      </c>
      <c r="G13898" s="3">
        <v>5.9999919999999998</v>
      </c>
      <c r="H13898" s="8">
        <v>0.37287679297172682</v>
      </c>
      <c r="I13898" s="26" t="str">
        <f>INDEX('Data Tab2'!$C:$C,MATCH('Data Tab1'!A13898,'Data Tab2'!$A:$A,0))</f>
        <v>PRG1</v>
      </c>
    </row>
    <row r="13899" spans="1:9">
      <c r="A13899" s="55">
        <v>104460656</v>
      </c>
      <c r="B13899" s="1" t="s">
        <v>9</v>
      </c>
      <c r="C13899" t="s">
        <v>30</v>
      </c>
      <c r="D13899" s="1" t="s">
        <v>11</v>
      </c>
      <c r="E13899" t="s">
        <v>12</v>
      </c>
      <c r="F13899" s="4" t="s">
        <v>13</v>
      </c>
      <c r="G13899" s="3">
        <v>3.1219429999999999</v>
      </c>
      <c r="H13899" s="8">
        <v>0.89502449299641562</v>
      </c>
      <c r="I13899" s="26" t="str">
        <f>INDEX('Data Tab2'!$C:$C,MATCH('Data Tab1'!A13899,'Data Tab2'!$A:$A,0))</f>
        <v>CDG2</v>
      </c>
    </row>
    <row r="13900" spans="1:9" hidden="1">
      <c r="A13900" s="55">
        <v>104460656</v>
      </c>
      <c r="B13900" s="1" t="s">
        <v>9</v>
      </c>
      <c r="C13900" t="s">
        <v>30</v>
      </c>
      <c r="D13900" s="1" t="s">
        <v>17</v>
      </c>
      <c r="E13900" t="s">
        <v>18</v>
      </c>
      <c r="F13900" s="4" t="s">
        <v>19</v>
      </c>
      <c r="G13900" s="3">
        <v>0.86694300000000002</v>
      </c>
      <c r="H13900" s="8">
        <v>0.16574034739244936</v>
      </c>
      <c r="I13900" s="26" t="str">
        <f>INDEX('Data Tab2'!$C:$C,MATCH('Data Tab1'!A13900,'Data Tab2'!$A:$A,0))</f>
        <v>CDG2</v>
      </c>
    </row>
    <row r="13901" spans="1:9" hidden="1">
      <c r="A13901" s="55">
        <v>104460656</v>
      </c>
      <c r="B13901" s="1" t="s">
        <v>9</v>
      </c>
      <c r="C13901" t="s">
        <v>30</v>
      </c>
      <c r="D13901" s="1" t="s">
        <v>17</v>
      </c>
      <c r="E13901" t="s">
        <v>18</v>
      </c>
      <c r="F13901" s="4" t="s">
        <v>20</v>
      </c>
      <c r="G13901" s="3">
        <v>9.7219999999999997E-3</v>
      </c>
      <c r="H13901" s="8">
        <v>0.5302763544464959</v>
      </c>
      <c r="I13901" s="26" t="str">
        <f>INDEX('Data Tab2'!$C:$C,MATCH('Data Tab1'!A13901,'Data Tab2'!$A:$A,0))</f>
        <v>CDG2</v>
      </c>
    </row>
    <row r="13902" spans="1:9" hidden="1">
      <c r="A13902" s="55">
        <v>104460656</v>
      </c>
      <c r="B13902" s="1" t="s">
        <v>9</v>
      </c>
      <c r="C13902" t="s">
        <v>31</v>
      </c>
      <c r="D13902" s="1" t="s">
        <v>11</v>
      </c>
      <c r="E13902" t="s">
        <v>12</v>
      </c>
      <c r="F13902" s="4" t="s">
        <v>13</v>
      </c>
      <c r="G13902" s="3">
        <v>5.8288869999999999</v>
      </c>
      <c r="H13902" s="8">
        <v>7.4964348198860331E-2</v>
      </c>
      <c r="I13902" s="26" t="str">
        <f>INDEX('Data Tab2'!$C:$C,MATCH('Data Tab1'!A13902,'Data Tab2'!$A:$A,0))</f>
        <v>CDG2</v>
      </c>
    </row>
    <row r="13903" spans="1:9" hidden="1">
      <c r="A13903" s="55">
        <v>104460656</v>
      </c>
      <c r="B13903" s="1" t="s">
        <v>9</v>
      </c>
      <c r="C13903" t="s">
        <v>31</v>
      </c>
      <c r="D13903" s="1" t="s">
        <v>11</v>
      </c>
      <c r="E13903" t="s">
        <v>12</v>
      </c>
      <c r="F13903" s="4" t="s">
        <v>15</v>
      </c>
      <c r="G13903" s="3">
        <v>9.0361089999999997</v>
      </c>
      <c r="H13903" s="8">
        <v>6.7690914181310347E-2</v>
      </c>
      <c r="I13903" s="26" t="str">
        <f>INDEX('Data Tab2'!$C:$C,MATCH('Data Tab1'!A13903,'Data Tab2'!$A:$A,0))</f>
        <v>CDG2</v>
      </c>
    </row>
    <row r="13904" spans="1:9" hidden="1">
      <c r="A13904" s="55">
        <v>104460656</v>
      </c>
      <c r="B13904" s="1" t="s">
        <v>9</v>
      </c>
      <c r="C13904" t="s">
        <v>32</v>
      </c>
      <c r="D13904" s="1" t="s">
        <v>11</v>
      </c>
      <c r="E13904" t="s">
        <v>12</v>
      </c>
      <c r="F13904" s="4" t="s">
        <v>13</v>
      </c>
      <c r="G13904" s="3">
        <v>0.62194199999999999</v>
      </c>
      <c r="H13904" s="8">
        <v>0.99087418117954684</v>
      </c>
      <c r="I13904" s="26" t="str">
        <f>INDEX('Data Tab2'!$C:$C,MATCH('Data Tab1'!A13904,'Data Tab2'!$A:$A,0))</f>
        <v>CDG2</v>
      </c>
    </row>
    <row r="13905" spans="1:9" hidden="1">
      <c r="A13905" s="55">
        <v>104460656</v>
      </c>
      <c r="B13905" s="1" t="s">
        <v>9</v>
      </c>
      <c r="C13905" t="s">
        <v>32</v>
      </c>
      <c r="D13905" s="1" t="s">
        <v>11</v>
      </c>
      <c r="E13905" t="s">
        <v>12</v>
      </c>
      <c r="F13905" s="4" t="s">
        <v>16</v>
      </c>
      <c r="G13905" s="3">
        <v>0.35444300000000001</v>
      </c>
      <c r="H13905" s="8">
        <v>0.20448022137312427</v>
      </c>
      <c r="I13905" s="26" t="str">
        <f>INDEX('Data Tab2'!$C:$C,MATCH('Data Tab1'!A13905,'Data Tab2'!$A:$A,0))</f>
        <v>CDG2</v>
      </c>
    </row>
    <row r="13906" spans="1:9" hidden="1">
      <c r="A13906" s="55">
        <v>104460656</v>
      </c>
      <c r="B13906" s="1" t="s">
        <v>9</v>
      </c>
      <c r="C13906" t="s">
        <v>27</v>
      </c>
      <c r="D13906" s="1" t="s">
        <v>17</v>
      </c>
      <c r="E13906" t="s">
        <v>18</v>
      </c>
      <c r="F13906" s="4" t="s">
        <v>20</v>
      </c>
      <c r="G13906" s="3">
        <v>0.38083</v>
      </c>
      <c r="H13906" s="8">
        <v>0.50830953379640842</v>
      </c>
      <c r="I13906" s="26" t="str">
        <f>INDEX('Data Tab2'!$C:$C,MATCH('Data Tab1'!A13906,'Data Tab2'!$A:$A,0))</f>
        <v>CDG2</v>
      </c>
    </row>
    <row r="13907" spans="1:9" hidden="1">
      <c r="A13907" s="55">
        <v>104460656</v>
      </c>
      <c r="B13907" s="1" t="s">
        <v>9</v>
      </c>
      <c r="C13907" t="s">
        <v>27</v>
      </c>
      <c r="D13907" s="1" t="s">
        <v>17</v>
      </c>
      <c r="E13907" t="s">
        <v>18</v>
      </c>
      <c r="F13907" s="4" t="s">
        <v>21</v>
      </c>
      <c r="G13907" s="3">
        <v>8.0832000000000001E-2</v>
      </c>
      <c r="H13907" s="8">
        <v>0.98858270879352428</v>
      </c>
      <c r="I13907" s="26" t="str">
        <f>INDEX('Data Tab2'!$C:$C,MATCH('Data Tab1'!A13907,'Data Tab2'!$A:$A,0))</f>
        <v>CDG2</v>
      </c>
    </row>
    <row r="13908" spans="1:9" hidden="1">
      <c r="A13908" s="55">
        <v>104460656</v>
      </c>
      <c r="B13908" s="1" t="s">
        <v>9</v>
      </c>
      <c r="C13908" t="s">
        <v>27</v>
      </c>
      <c r="D13908" s="1" t="s">
        <v>17</v>
      </c>
      <c r="E13908" t="s">
        <v>18</v>
      </c>
      <c r="F13908" s="4" t="s">
        <v>22</v>
      </c>
      <c r="G13908" s="3">
        <v>0.29249799999999998</v>
      </c>
      <c r="H13908" s="8">
        <v>0.8820390392359968</v>
      </c>
      <c r="I13908" s="26" t="str">
        <f>INDEX('Data Tab2'!$C:$C,MATCH('Data Tab1'!A13908,'Data Tab2'!$A:$A,0))</f>
        <v>CDG2</v>
      </c>
    </row>
    <row r="13909" spans="1:9" hidden="1">
      <c r="A13909" s="55">
        <v>104460656</v>
      </c>
      <c r="B13909" s="1" t="s">
        <v>9</v>
      </c>
      <c r="C13909" t="s">
        <v>39</v>
      </c>
      <c r="D13909" s="1" t="s">
        <v>11</v>
      </c>
      <c r="E13909" t="s">
        <v>12</v>
      </c>
      <c r="F13909" s="4" t="s">
        <v>13</v>
      </c>
      <c r="G13909" s="3">
        <v>0.64277600000000001</v>
      </c>
      <c r="H13909" s="8">
        <v>0.61538314088274304</v>
      </c>
      <c r="I13909" s="26" t="str">
        <f>INDEX('Data Tab2'!$C:$C,MATCH('Data Tab1'!A13909,'Data Tab2'!$A:$A,0))</f>
        <v>CDG2</v>
      </c>
    </row>
    <row r="13910" spans="1:9" hidden="1">
      <c r="A13910" s="55">
        <v>104460656</v>
      </c>
      <c r="B13910" s="1" t="s">
        <v>9</v>
      </c>
      <c r="C13910" t="s">
        <v>39</v>
      </c>
      <c r="D13910" s="1" t="s">
        <v>11</v>
      </c>
      <c r="E13910" t="s">
        <v>12</v>
      </c>
      <c r="F13910" s="4" t="s">
        <v>15</v>
      </c>
      <c r="G13910" s="3">
        <v>1.9638880000000001</v>
      </c>
      <c r="H13910" s="8">
        <v>0.8244923339554534</v>
      </c>
      <c r="I13910" s="26" t="str">
        <f>INDEX('Data Tab2'!$C:$C,MATCH('Data Tab1'!A13910,'Data Tab2'!$A:$A,0))</f>
        <v>CDG2</v>
      </c>
    </row>
    <row r="13911" spans="1:9" hidden="1">
      <c r="A13911" s="55">
        <v>104460656</v>
      </c>
      <c r="B13911" s="1" t="s">
        <v>9</v>
      </c>
      <c r="C13911" t="s">
        <v>39</v>
      </c>
      <c r="D13911" s="1" t="s">
        <v>11</v>
      </c>
      <c r="E13911" t="s">
        <v>12</v>
      </c>
      <c r="F13911" s="4" t="s">
        <v>28</v>
      </c>
      <c r="G13911" s="3">
        <v>7.7402759999999997</v>
      </c>
      <c r="H13911" s="8">
        <v>0.63598564786517553</v>
      </c>
      <c r="I13911" s="26" t="str">
        <f>INDEX('Data Tab2'!$C:$C,MATCH('Data Tab1'!A13911,'Data Tab2'!$A:$A,0))</f>
        <v>CDG2</v>
      </c>
    </row>
    <row r="13912" spans="1:9" hidden="1">
      <c r="A13912" s="55">
        <v>104460656</v>
      </c>
      <c r="B13912" s="1" t="s">
        <v>9</v>
      </c>
      <c r="C13912" t="s">
        <v>39</v>
      </c>
      <c r="D13912" s="1" t="s">
        <v>11</v>
      </c>
      <c r="E13912" t="s">
        <v>12</v>
      </c>
      <c r="F13912" s="4" t="s">
        <v>29</v>
      </c>
      <c r="G13912" s="3">
        <v>0.35444199999999998</v>
      </c>
      <c r="H13912" s="8">
        <v>0.82450775106589858</v>
      </c>
      <c r="I13912" s="26" t="str">
        <f>INDEX('Data Tab2'!$C:$C,MATCH('Data Tab1'!A13912,'Data Tab2'!$A:$A,0))</f>
        <v>CDG2</v>
      </c>
    </row>
    <row r="13913" spans="1:9" hidden="1">
      <c r="A13913" s="55">
        <v>104460656</v>
      </c>
      <c r="B13913" s="1" t="s">
        <v>9</v>
      </c>
      <c r="C13913" t="s">
        <v>39</v>
      </c>
      <c r="D13913" s="1" t="s">
        <v>11</v>
      </c>
      <c r="E13913" t="s">
        <v>12</v>
      </c>
      <c r="F13913" s="4" t="s">
        <v>16</v>
      </c>
      <c r="G13913" s="3">
        <v>2.8677760000000001</v>
      </c>
      <c r="H13913" s="8">
        <v>0.91663101212165865</v>
      </c>
      <c r="I13913" s="26" t="str">
        <f>INDEX('Data Tab2'!$C:$C,MATCH('Data Tab1'!A13913,'Data Tab2'!$A:$A,0))</f>
        <v>CDG2</v>
      </c>
    </row>
    <row r="13914" spans="1:9" hidden="1">
      <c r="A13914" s="55">
        <v>104460656</v>
      </c>
      <c r="B13914" s="1" t="s">
        <v>9</v>
      </c>
      <c r="C13914" t="s">
        <v>39</v>
      </c>
      <c r="D13914" s="1" t="s">
        <v>17</v>
      </c>
      <c r="E13914" t="s">
        <v>18</v>
      </c>
      <c r="F13914" s="4" t="s">
        <v>19</v>
      </c>
      <c r="G13914" s="3">
        <v>0</v>
      </c>
      <c r="H13914" s="8">
        <v>0.30641556929968017</v>
      </c>
      <c r="I13914" s="26" t="str">
        <f>INDEX('Data Tab2'!$C:$C,MATCH('Data Tab1'!A13914,'Data Tab2'!$A:$A,0))</f>
        <v>CDG2</v>
      </c>
    </row>
    <row r="13915" spans="1:9" hidden="1">
      <c r="A13915" s="55">
        <v>104460656</v>
      </c>
      <c r="B13915" s="1" t="s">
        <v>9</v>
      </c>
      <c r="C13915" t="s">
        <v>39</v>
      </c>
      <c r="D13915" s="1" t="s">
        <v>17</v>
      </c>
      <c r="E13915" t="s">
        <v>18</v>
      </c>
      <c r="F13915" s="4" t="s">
        <v>20</v>
      </c>
      <c r="G13915" s="3">
        <v>1.958609</v>
      </c>
      <c r="H13915" s="8">
        <v>0.64564285270052935</v>
      </c>
      <c r="I13915" s="26" t="str">
        <f>INDEX('Data Tab2'!$C:$C,MATCH('Data Tab1'!A13915,'Data Tab2'!$A:$A,0))</f>
        <v>CDG2</v>
      </c>
    </row>
    <row r="13916" spans="1:9" hidden="1">
      <c r="A13916" s="55">
        <v>104460656</v>
      </c>
      <c r="B13916" s="1" t="s">
        <v>9</v>
      </c>
      <c r="C13916" t="s">
        <v>39</v>
      </c>
      <c r="D13916" s="1" t="s">
        <v>17</v>
      </c>
      <c r="E13916" t="s">
        <v>18</v>
      </c>
      <c r="F13916" s="4" t="s">
        <v>21</v>
      </c>
      <c r="G13916" s="3">
        <v>0.757498</v>
      </c>
      <c r="H13916" s="8">
        <v>0.28238073369114958</v>
      </c>
      <c r="I13916" s="26" t="str">
        <f>INDEX('Data Tab2'!$C:$C,MATCH('Data Tab1'!A13916,'Data Tab2'!$A:$A,0))</f>
        <v>CDG2</v>
      </c>
    </row>
    <row r="13917" spans="1:9" hidden="1">
      <c r="A13917" s="56">
        <v>104460656</v>
      </c>
      <c r="B13917" s="1" t="s">
        <v>9</v>
      </c>
      <c r="C13917" t="s">
        <v>39</v>
      </c>
      <c r="D13917" s="1" t="s">
        <v>17</v>
      </c>
      <c r="E13917" t="s">
        <v>18</v>
      </c>
      <c r="F13917" s="4" t="s">
        <v>22</v>
      </c>
      <c r="G13917" s="3">
        <v>1.2522200000000001</v>
      </c>
      <c r="H13917" s="8">
        <v>0.10884964283250875</v>
      </c>
      <c r="I13917" s="26" t="str">
        <f>INDEX('Data Tab2'!$C:$C,MATCH('Data Tab1'!A13917,'Data Tab2'!$A:$A,0))</f>
        <v>CDG2</v>
      </c>
    </row>
    <row r="13918" spans="1:9">
      <c r="A13918" s="55">
        <v>104470154</v>
      </c>
      <c r="B13918" s="1" t="s">
        <v>33</v>
      </c>
      <c r="C13918" t="s">
        <v>27</v>
      </c>
      <c r="D13918" s="1" t="s">
        <v>11</v>
      </c>
      <c r="E13918" t="s">
        <v>12</v>
      </c>
      <c r="F13918" s="4" t="s">
        <v>13</v>
      </c>
      <c r="G13918" s="3">
        <v>9.9902739999999994</v>
      </c>
      <c r="H13918" s="8">
        <v>0.44680070189207022</v>
      </c>
      <c r="I13918" s="26" t="str">
        <f>INDEX('Data Tab2'!$C:$C,MATCH('Data Tab1'!A13918,'Data Tab2'!$A:$A,0))</f>
        <v>MXP1</v>
      </c>
    </row>
    <row r="13919" spans="1:9" hidden="1">
      <c r="A13919" s="55">
        <v>104470154</v>
      </c>
      <c r="B13919" s="1" t="s">
        <v>33</v>
      </c>
      <c r="C13919" t="s">
        <v>27</v>
      </c>
      <c r="D13919" s="1" t="s">
        <v>11</v>
      </c>
      <c r="E13919" t="s">
        <v>12</v>
      </c>
      <c r="F13919" s="4" t="s">
        <v>34</v>
      </c>
      <c r="G13919" s="3">
        <v>9.9669399999999992</v>
      </c>
      <c r="H13919" s="8">
        <v>0.8741787371581391</v>
      </c>
      <c r="I13919" s="26" t="str">
        <f>INDEX('Data Tab2'!$C:$C,MATCH('Data Tab1'!A13919,'Data Tab2'!$A:$A,0))</f>
        <v>MXP1</v>
      </c>
    </row>
    <row r="13920" spans="1:9" hidden="1">
      <c r="A13920" s="55">
        <v>104470154</v>
      </c>
      <c r="B13920" s="1" t="s">
        <v>33</v>
      </c>
      <c r="C13920" t="s">
        <v>27</v>
      </c>
      <c r="D13920" s="1" t="s">
        <v>11</v>
      </c>
      <c r="E13920" t="s">
        <v>12</v>
      </c>
      <c r="F13920" s="4" t="s">
        <v>14</v>
      </c>
      <c r="G13920" s="3">
        <v>4.6161079999999997</v>
      </c>
      <c r="H13920" s="8">
        <v>0.87636933916558934</v>
      </c>
      <c r="I13920" s="26" t="str">
        <f>INDEX('Data Tab2'!$C:$C,MATCH('Data Tab1'!A13920,'Data Tab2'!$A:$A,0))</f>
        <v>MXP1</v>
      </c>
    </row>
    <row r="13921" spans="1:9" hidden="1">
      <c r="A13921" s="55">
        <v>104470154</v>
      </c>
      <c r="B13921" s="1" t="s">
        <v>33</v>
      </c>
      <c r="C13921" t="s">
        <v>27</v>
      </c>
      <c r="D13921" s="1" t="s">
        <v>11</v>
      </c>
      <c r="E13921" t="s">
        <v>12</v>
      </c>
      <c r="F13921" s="4" t="s">
        <v>28</v>
      </c>
      <c r="G13921" s="3">
        <v>4.9963839999999999</v>
      </c>
      <c r="H13921" s="8">
        <v>0.1498354273919178</v>
      </c>
      <c r="I13921" s="26" t="str">
        <f>INDEX('Data Tab2'!$C:$C,MATCH('Data Tab1'!A13921,'Data Tab2'!$A:$A,0))</f>
        <v>MXP1</v>
      </c>
    </row>
    <row r="13922" spans="1:9" hidden="1">
      <c r="A13922" s="55">
        <v>104470154</v>
      </c>
      <c r="B13922" s="1" t="s">
        <v>33</v>
      </c>
      <c r="C13922" t="s">
        <v>27</v>
      </c>
      <c r="D13922" s="1" t="s">
        <v>11</v>
      </c>
      <c r="E13922" t="s">
        <v>12</v>
      </c>
      <c r="F13922" s="4" t="s">
        <v>29</v>
      </c>
      <c r="G13922" s="3">
        <v>9.9838850000000008</v>
      </c>
      <c r="H13922" s="8">
        <v>0.53844717728770475</v>
      </c>
      <c r="I13922" s="26" t="str">
        <f>INDEX('Data Tab2'!$C:$C,MATCH('Data Tab1'!A13922,'Data Tab2'!$A:$A,0))</f>
        <v>MXP1</v>
      </c>
    </row>
    <row r="13923" spans="1:9" hidden="1">
      <c r="A13923" s="55">
        <v>104470154</v>
      </c>
      <c r="B13923" s="1" t="s">
        <v>33</v>
      </c>
      <c r="C13923" t="s">
        <v>27</v>
      </c>
      <c r="D13923" s="1" t="s">
        <v>11</v>
      </c>
      <c r="E13923" t="s">
        <v>12</v>
      </c>
      <c r="F13923" s="4" t="s">
        <v>16</v>
      </c>
      <c r="G13923" s="3">
        <v>4.381386</v>
      </c>
      <c r="H13923" s="8">
        <v>0.59705531521805844</v>
      </c>
      <c r="I13923" s="26" t="str">
        <f>INDEX('Data Tab2'!$C:$C,MATCH('Data Tab1'!A13923,'Data Tab2'!$A:$A,0))</f>
        <v>MXP1</v>
      </c>
    </row>
    <row r="13924" spans="1:9" hidden="1">
      <c r="A13924" s="55">
        <v>104470154</v>
      </c>
      <c r="B13924" s="1" t="s">
        <v>33</v>
      </c>
      <c r="C13924" t="s">
        <v>27</v>
      </c>
      <c r="D13924" s="1" t="s">
        <v>17</v>
      </c>
      <c r="E13924" t="s">
        <v>18</v>
      </c>
      <c r="F13924" s="4" t="s">
        <v>35</v>
      </c>
      <c r="G13924" s="3">
        <v>4.9966629999999999</v>
      </c>
      <c r="H13924" s="8">
        <v>0.10714130333984506</v>
      </c>
      <c r="I13924" s="26" t="str">
        <f>INDEX('Data Tab2'!$C:$C,MATCH('Data Tab1'!A13924,'Data Tab2'!$A:$A,0))</f>
        <v>MXP1</v>
      </c>
    </row>
    <row r="13925" spans="1:9" hidden="1">
      <c r="A13925" s="55">
        <v>104470154</v>
      </c>
      <c r="B13925" s="1" t="s">
        <v>33</v>
      </c>
      <c r="C13925" t="s">
        <v>27</v>
      </c>
      <c r="D13925" s="1" t="s">
        <v>17</v>
      </c>
      <c r="E13925" t="s">
        <v>18</v>
      </c>
      <c r="F13925" s="4" t="s">
        <v>36</v>
      </c>
      <c r="G13925" s="3">
        <v>4.9966629999999999</v>
      </c>
      <c r="H13925" s="8">
        <v>0.76082645584004194</v>
      </c>
      <c r="I13925" s="26" t="str">
        <f>INDEX('Data Tab2'!$C:$C,MATCH('Data Tab1'!A13925,'Data Tab2'!$A:$A,0))</f>
        <v>MXP1</v>
      </c>
    </row>
    <row r="13926" spans="1:9" hidden="1">
      <c r="A13926" s="55">
        <v>104470154</v>
      </c>
      <c r="B13926" s="1" t="s">
        <v>33</v>
      </c>
      <c r="C13926" t="s">
        <v>27</v>
      </c>
      <c r="D13926" s="1" t="s">
        <v>17</v>
      </c>
      <c r="E13926" t="s">
        <v>18</v>
      </c>
      <c r="F13926" s="4" t="s">
        <v>20</v>
      </c>
      <c r="G13926" s="3">
        <v>4.9994420000000002</v>
      </c>
      <c r="H13926" s="8">
        <v>0.58170352988009288</v>
      </c>
      <c r="I13926" s="26" t="str">
        <f>INDEX('Data Tab2'!$C:$C,MATCH('Data Tab1'!A13926,'Data Tab2'!$A:$A,0))</f>
        <v>MXP1</v>
      </c>
    </row>
    <row r="13927" spans="1:9" hidden="1">
      <c r="A13927" s="55">
        <v>104470154</v>
      </c>
      <c r="B13927" s="1" t="s">
        <v>33</v>
      </c>
      <c r="C13927" t="s">
        <v>27</v>
      </c>
      <c r="D13927" s="1" t="s">
        <v>17</v>
      </c>
      <c r="E13927" t="s">
        <v>18</v>
      </c>
      <c r="F13927" s="4" t="s">
        <v>21</v>
      </c>
      <c r="G13927" s="3">
        <v>8.8361079999999994</v>
      </c>
      <c r="H13927" s="8">
        <v>0.5637054353761165</v>
      </c>
      <c r="I13927" s="26" t="str">
        <f>INDEX('Data Tab2'!$C:$C,MATCH('Data Tab1'!A13927,'Data Tab2'!$A:$A,0))</f>
        <v>MXP1</v>
      </c>
    </row>
    <row r="13928" spans="1:9" hidden="1">
      <c r="A13928" s="55">
        <v>104470154</v>
      </c>
      <c r="B13928" s="1" t="s">
        <v>33</v>
      </c>
      <c r="C13928" t="s">
        <v>27</v>
      </c>
      <c r="D13928" s="1" t="s">
        <v>17</v>
      </c>
      <c r="E13928" t="s">
        <v>18</v>
      </c>
      <c r="F13928" s="4" t="s">
        <v>22</v>
      </c>
      <c r="G13928" s="3">
        <v>4.6477740000000001</v>
      </c>
      <c r="H13928" s="8">
        <v>0.34313287541185322</v>
      </c>
      <c r="I13928" s="26" t="str">
        <f>INDEX('Data Tab2'!$C:$C,MATCH('Data Tab1'!A13928,'Data Tab2'!$A:$A,0))</f>
        <v>MXP1</v>
      </c>
    </row>
    <row r="13929" spans="1:9" hidden="1">
      <c r="A13929" s="55">
        <v>104470154</v>
      </c>
      <c r="B13929" s="1" t="s">
        <v>33</v>
      </c>
      <c r="C13929" t="s">
        <v>27</v>
      </c>
      <c r="D13929" s="1" t="s">
        <v>17</v>
      </c>
      <c r="E13929" t="s">
        <v>23</v>
      </c>
      <c r="F13929" s="4" t="s">
        <v>24</v>
      </c>
      <c r="G13929" s="3">
        <v>5.2102740000000001</v>
      </c>
      <c r="H13929" s="8">
        <v>0.82110800190150879</v>
      </c>
      <c r="I13929" s="26" t="str">
        <f>INDEX('Data Tab2'!$C:$C,MATCH('Data Tab1'!A13929,'Data Tab2'!$A:$A,0))</f>
        <v>MXP1</v>
      </c>
    </row>
    <row r="13930" spans="1:9" hidden="1">
      <c r="A13930" s="56">
        <v>104470154</v>
      </c>
      <c r="B13930" s="1" t="s">
        <v>33</v>
      </c>
      <c r="C13930" t="s">
        <v>27</v>
      </c>
      <c r="D13930" s="1" t="s">
        <v>17</v>
      </c>
      <c r="E13930" t="s">
        <v>23</v>
      </c>
      <c r="F13930" s="4" t="s">
        <v>25</v>
      </c>
      <c r="G13930" s="3">
        <v>4.9974959999999999</v>
      </c>
      <c r="H13930" s="8">
        <v>0.30066428393173061</v>
      </c>
      <c r="I13930" s="26" t="str">
        <f>INDEX('Data Tab2'!$C:$C,MATCH('Data Tab1'!A13930,'Data Tab2'!$A:$A,0))</f>
        <v>MXP1</v>
      </c>
    </row>
    <row r="13931" spans="1:9">
      <c r="A13931" s="55">
        <v>104470155</v>
      </c>
      <c r="B13931" s="1" t="s">
        <v>9</v>
      </c>
      <c r="C13931" t="s">
        <v>40</v>
      </c>
      <c r="D13931" s="1" t="s">
        <v>11</v>
      </c>
      <c r="E13931" t="s">
        <v>12</v>
      </c>
      <c r="F13931" s="4" t="s">
        <v>34</v>
      </c>
      <c r="G13931" s="3">
        <v>2.1019429999999999</v>
      </c>
      <c r="H13931" s="8">
        <v>0.68963861058591014</v>
      </c>
      <c r="I13931" s="26" t="str">
        <f>INDEX('Data Tab2'!$C:$C,MATCH('Data Tab1'!A13931,'Data Tab2'!$A:$A,0))</f>
        <v>LIL1</v>
      </c>
    </row>
    <row r="13932" spans="1:9" hidden="1">
      <c r="A13932" s="55">
        <v>104470155</v>
      </c>
      <c r="B13932" s="1" t="s">
        <v>9</v>
      </c>
      <c r="C13932" t="s">
        <v>40</v>
      </c>
      <c r="D13932" s="1" t="s">
        <v>11</v>
      </c>
      <c r="E13932" t="s">
        <v>12</v>
      </c>
      <c r="F13932" s="4" t="s">
        <v>14</v>
      </c>
      <c r="G13932" s="3">
        <v>5.0141629999999999</v>
      </c>
      <c r="H13932" s="8">
        <v>8.4832767030421752E-2</v>
      </c>
      <c r="I13932" s="26" t="str">
        <f>INDEX('Data Tab2'!$C:$C,MATCH('Data Tab1'!A13932,'Data Tab2'!$A:$A,0))</f>
        <v>LIL1</v>
      </c>
    </row>
    <row r="13933" spans="1:9" hidden="1">
      <c r="A13933" s="55">
        <v>104470155</v>
      </c>
      <c r="B13933" s="1" t="s">
        <v>9</v>
      </c>
      <c r="C13933" t="s">
        <v>40</v>
      </c>
      <c r="D13933" s="1" t="s">
        <v>11</v>
      </c>
      <c r="E13933" t="s">
        <v>12</v>
      </c>
      <c r="F13933" s="4" t="s">
        <v>28</v>
      </c>
      <c r="G13933" s="3">
        <v>4.9802739999999996</v>
      </c>
      <c r="H13933" s="8">
        <v>0.27107824513529155</v>
      </c>
      <c r="I13933" s="26" t="str">
        <f>INDEX('Data Tab2'!$C:$C,MATCH('Data Tab1'!A13933,'Data Tab2'!$A:$A,0))</f>
        <v>LIL1</v>
      </c>
    </row>
    <row r="13934" spans="1:9" hidden="1">
      <c r="A13934" s="55">
        <v>104470155</v>
      </c>
      <c r="B13934" s="1" t="s">
        <v>9</v>
      </c>
      <c r="C13934" t="s">
        <v>40</v>
      </c>
      <c r="D13934" s="1" t="s">
        <v>11</v>
      </c>
      <c r="E13934" t="s">
        <v>12</v>
      </c>
      <c r="F13934" s="4" t="s">
        <v>29</v>
      </c>
      <c r="G13934" s="3">
        <v>9.2524940000000004</v>
      </c>
      <c r="H13934" s="8">
        <v>0.3581332004629183</v>
      </c>
      <c r="I13934" s="26" t="str">
        <f>INDEX('Data Tab2'!$C:$C,MATCH('Data Tab1'!A13934,'Data Tab2'!$A:$A,0))</f>
        <v>LIL1</v>
      </c>
    </row>
    <row r="13935" spans="1:9" hidden="1">
      <c r="A13935" s="55">
        <v>104470155</v>
      </c>
      <c r="B13935" s="1" t="s">
        <v>9</v>
      </c>
      <c r="C13935" t="s">
        <v>40</v>
      </c>
      <c r="D13935" s="1" t="s">
        <v>11</v>
      </c>
      <c r="E13935" t="s">
        <v>12</v>
      </c>
      <c r="F13935" s="4" t="s">
        <v>16</v>
      </c>
      <c r="G13935" s="3">
        <v>4.3191620000000004</v>
      </c>
      <c r="H13935" s="8">
        <v>0.26104367744540435</v>
      </c>
      <c r="I13935" s="26" t="str">
        <f>INDEX('Data Tab2'!$C:$C,MATCH('Data Tab1'!A13935,'Data Tab2'!$A:$A,0))</f>
        <v>LIL1</v>
      </c>
    </row>
    <row r="13936" spans="1:9" hidden="1">
      <c r="A13936" s="55">
        <v>104470155</v>
      </c>
      <c r="B13936" s="1" t="s">
        <v>9</v>
      </c>
      <c r="C13936" t="s">
        <v>32</v>
      </c>
      <c r="D13936" s="1" t="s">
        <v>11</v>
      </c>
      <c r="E13936" t="s">
        <v>12</v>
      </c>
      <c r="F13936" s="4" t="s">
        <v>13</v>
      </c>
      <c r="G13936" s="3">
        <v>5.6838810000000004</v>
      </c>
      <c r="H13936" s="8">
        <v>0.54818120700855955</v>
      </c>
      <c r="I13936" s="26" t="str">
        <f>INDEX('Data Tab2'!$C:$C,MATCH('Data Tab1'!A13936,'Data Tab2'!$A:$A,0))</f>
        <v>LIL1</v>
      </c>
    </row>
    <row r="13937" spans="1:9" hidden="1">
      <c r="A13937" s="55">
        <v>104470155</v>
      </c>
      <c r="B13937" s="1" t="s">
        <v>9</v>
      </c>
      <c r="C13937" t="s">
        <v>32</v>
      </c>
      <c r="D13937" s="1" t="s">
        <v>11</v>
      </c>
      <c r="E13937" t="s">
        <v>12</v>
      </c>
      <c r="F13937" s="4" t="s">
        <v>14</v>
      </c>
      <c r="G13937" s="3">
        <v>4.9999950000000002</v>
      </c>
      <c r="H13937" s="8">
        <v>0.7833816582963804</v>
      </c>
      <c r="I13937" s="26" t="str">
        <f>INDEX('Data Tab2'!$C:$C,MATCH('Data Tab1'!A13937,'Data Tab2'!$A:$A,0))</f>
        <v>LIL1</v>
      </c>
    </row>
    <row r="13938" spans="1:9" hidden="1">
      <c r="A13938" s="55">
        <v>104470155</v>
      </c>
      <c r="B13938" s="1" t="s">
        <v>9</v>
      </c>
      <c r="C13938" t="s">
        <v>32</v>
      </c>
      <c r="D13938" s="1" t="s">
        <v>11</v>
      </c>
      <c r="E13938" t="s">
        <v>12</v>
      </c>
      <c r="F13938" s="4" t="s">
        <v>15</v>
      </c>
      <c r="G13938" s="3">
        <v>2.4108230000000002</v>
      </c>
      <c r="H13938" s="8">
        <v>0.92988997549154107</v>
      </c>
      <c r="I13938" s="26" t="str">
        <f>INDEX('Data Tab2'!$C:$C,MATCH('Data Tab1'!A13938,'Data Tab2'!$A:$A,0))</f>
        <v>LIL1</v>
      </c>
    </row>
    <row r="13939" spans="1:9" hidden="1">
      <c r="A13939" s="55">
        <v>104470155</v>
      </c>
      <c r="B13939" s="1" t="s">
        <v>33</v>
      </c>
      <c r="C13939" t="s">
        <v>27</v>
      </c>
      <c r="D13939" s="1" t="s">
        <v>11</v>
      </c>
      <c r="E13939" t="s">
        <v>12</v>
      </c>
      <c r="F13939" s="4" t="s">
        <v>34</v>
      </c>
      <c r="G13939" s="3">
        <v>2.8752749999999998</v>
      </c>
      <c r="H13939" s="8">
        <v>0.90118076614060849</v>
      </c>
      <c r="I13939" s="26" t="str">
        <f>INDEX('Data Tab2'!$C:$C,MATCH('Data Tab1'!A13939,'Data Tab2'!$A:$A,0))</f>
        <v>LIL1</v>
      </c>
    </row>
    <row r="13940" spans="1:9" hidden="1">
      <c r="A13940" s="55">
        <v>104470155</v>
      </c>
      <c r="B13940" s="1" t="s">
        <v>33</v>
      </c>
      <c r="C13940" t="s">
        <v>27</v>
      </c>
      <c r="D13940" s="1" t="s">
        <v>11</v>
      </c>
      <c r="E13940" t="s">
        <v>12</v>
      </c>
      <c r="F13940" s="4" t="s">
        <v>15</v>
      </c>
      <c r="G13940" s="3">
        <v>2.5811069999999998</v>
      </c>
      <c r="H13940" s="8">
        <v>0.89680516852959802</v>
      </c>
      <c r="I13940" s="26" t="str">
        <f>INDEX('Data Tab2'!$C:$C,MATCH('Data Tab1'!A13940,'Data Tab2'!$A:$A,0))</f>
        <v>LIL1</v>
      </c>
    </row>
    <row r="13941" spans="1:9" hidden="1">
      <c r="A13941" s="56">
        <v>104470155</v>
      </c>
      <c r="B13941" s="1" t="s">
        <v>33</v>
      </c>
      <c r="C13941" t="s">
        <v>27</v>
      </c>
      <c r="D13941" s="1" t="s">
        <v>11</v>
      </c>
      <c r="E13941" t="s">
        <v>12</v>
      </c>
      <c r="F13941" s="4" t="s">
        <v>29</v>
      </c>
      <c r="G13941" s="3">
        <v>0.42055500000000001</v>
      </c>
      <c r="H13941" s="8">
        <v>0.81472699384707015</v>
      </c>
      <c r="I13941" s="26" t="str">
        <f>INDEX('Data Tab2'!$C:$C,MATCH('Data Tab1'!A13941,'Data Tab2'!$A:$A,0))</f>
        <v>LIL1</v>
      </c>
    </row>
    <row r="13942" spans="1:9">
      <c r="A13942" s="55">
        <v>104470831</v>
      </c>
      <c r="B13942" s="1" t="s">
        <v>33</v>
      </c>
      <c r="C13942" t="s">
        <v>32</v>
      </c>
      <c r="D13942" s="1" t="s">
        <v>11</v>
      </c>
      <c r="E13942" t="s">
        <v>12</v>
      </c>
      <c r="F13942" s="4" t="s">
        <v>14</v>
      </c>
      <c r="G13942" s="3">
        <v>4.6894359999999997</v>
      </c>
      <c r="H13942" s="8">
        <v>0.86326622982058399</v>
      </c>
      <c r="I13942" s="26" t="str">
        <f>INDEX('Data Tab2'!$C:$C,MATCH('Data Tab1'!A13942,'Data Tab2'!$A:$A,0))</f>
        <v>MAD4</v>
      </c>
    </row>
    <row r="13943" spans="1:9" hidden="1">
      <c r="A13943" s="55">
        <v>104470831</v>
      </c>
      <c r="B13943" s="1" t="s">
        <v>33</v>
      </c>
      <c r="C13943" t="s">
        <v>32</v>
      </c>
      <c r="D13943" s="1" t="s">
        <v>11</v>
      </c>
      <c r="E13943" t="s">
        <v>12</v>
      </c>
      <c r="F13943" s="4" t="s">
        <v>15</v>
      </c>
      <c r="G13943" s="3">
        <v>10.643599999999999</v>
      </c>
      <c r="H13943" s="8">
        <v>5.7539971868381778E-2</v>
      </c>
      <c r="I13943" s="26" t="str">
        <f>INDEX('Data Tab2'!$C:$C,MATCH('Data Tab1'!A13943,'Data Tab2'!$A:$A,0))</f>
        <v>MAD4</v>
      </c>
    </row>
    <row r="13944" spans="1:9" hidden="1">
      <c r="A13944" s="55">
        <v>104470831</v>
      </c>
      <c r="B13944" s="1" t="s">
        <v>33</v>
      </c>
      <c r="C13944" t="s">
        <v>32</v>
      </c>
      <c r="D13944" s="1" t="s">
        <v>11</v>
      </c>
      <c r="E13944" t="s">
        <v>12</v>
      </c>
      <c r="F13944" s="4" t="s">
        <v>28</v>
      </c>
      <c r="G13944" s="3">
        <v>5.9999929999999999</v>
      </c>
      <c r="H13944" s="8">
        <v>0.84243500610980004</v>
      </c>
      <c r="I13944" s="26" t="str">
        <f>INDEX('Data Tab2'!$C:$C,MATCH('Data Tab1'!A13944,'Data Tab2'!$A:$A,0))</f>
        <v>MAD4</v>
      </c>
    </row>
    <row r="13945" spans="1:9" hidden="1">
      <c r="A13945" s="55">
        <v>104470831</v>
      </c>
      <c r="B13945" s="1" t="s">
        <v>33</v>
      </c>
      <c r="C13945" t="s">
        <v>32</v>
      </c>
      <c r="D13945" s="1" t="s">
        <v>11</v>
      </c>
      <c r="E13945" t="s">
        <v>12</v>
      </c>
      <c r="F13945" s="4" t="s">
        <v>29</v>
      </c>
      <c r="G13945" s="3">
        <v>4.7038799999999998</v>
      </c>
      <c r="H13945" s="8">
        <v>0.39452389629911144</v>
      </c>
      <c r="I13945" s="26" t="str">
        <f>INDEX('Data Tab2'!$C:$C,MATCH('Data Tab1'!A13945,'Data Tab2'!$A:$A,0))</f>
        <v>MAD4</v>
      </c>
    </row>
    <row r="13946" spans="1:9" hidden="1">
      <c r="A13946" s="55">
        <v>104470831</v>
      </c>
      <c r="B13946" s="1" t="s">
        <v>33</v>
      </c>
      <c r="C13946" t="s">
        <v>32</v>
      </c>
      <c r="D13946" s="1" t="s">
        <v>11</v>
      </c>
      <c r="E13946" t="s">
        <v>12</v>
      </c>
      <c r="F13946" s="4" t="s">
        <v>16</v>
      </c>
      <c r="G13946" s="3">
        <v>5.9999929999999999</v>
      </c>
      <c r="H13946" s="8">
        <v>0.26312628043083452</v>
      </c>
      <c r="I13946" s="26" t="str">
        <f>INDEX('Data Tab2'!$C:$C,MATCH('Data Tab1'!A13946,'Data Tab2'!$A:$A,0))</f>
        <v>MAD4</v>
      </c>
    </row>
    <row r="13947" spans="1:9" hidden="1">
      <c r="A13947" s="55">
        <v>104470831</v>
      </c>
      <c r="B13947" s="1" t="s">
        <v>33</v>
      </c>
      <c r="C13947" t="s">
        <v>32</v>
      </c>
      <c r="D13947" s="1" t="s">
        <v>17</v>
      </c>
      <c r="E13947" t="s">
        <v>18</v>
      </c>
      <c r="F13947" s="4" t="s">
        <v>38</v>
      </c>
      <c r="G13947" s="3">
        <v>5.0333249999999996</v>
      </c>
      <c r="H13947" s="8">
        <v>0.95096441145482313</v>
      </c>
      <c r="I13947" s="26" t="str">
        <f>INDEX('Data Tab2'!$C:$C,MATCH('Data Tab1'!A13947,'Data Tab2'!$A:$A,0))</f>
        <v>MAD4</v>
      </c>
    </row>
    <row r="13948" spans="1:9" hidden="1">
      <c r="A13948" s="55">
        <v>104470831</v>
      </c>
      <c r="B13948" s="1" t="s">
        <v>33</v>
      </c>
      <c r="C13948" t="s">
        <v>32</v>
      </c>
      <c r="D13948" s="1" t="s">
        <v>17</v>
      </c>
      <c r="E13948" t="s">
        <v>18</v>
      </c>
      <c r="F13948" s="4" t="s">
        <v>19</v>
      </c>
      <c r="G13948" s="3">
        <v>8.5991579999999992</v>
      </c>
      <c r="H13948" s="8">
        <v>0.57544912379141866</v>
      </c>
      <c r="I13948" s="26" t="str">
        <f>INDEX('Data Tab2'!$C:$C,MATCH('Data Tab1'!A13948,'Data Tab2'!$A:$A,0))</f>
        <v>MAD4</v>
      </c>
    </row>
    <row r="13949" spans="1:9" hidden="1">
      <c r="A13949" s="55">
        <v>104470831</v>
      </c>
      <c r="B13949" s="1" t="s">
        <v>33</v>
      </c>
      <c r="C13949" t="s">
        <v>32</v>
      </c>
      <c r="D13949" s="1" t="s">
        <v>17</v>
      </c>
      <c r="E13949" t="s">
        <v>18</v>
      </c>
      <c r="F13949" s="4" t="s">
        <v>20</v>
      </c>
      <c r="G13949" s="3">
        <v>10.016659000000001</v>
      </c>
      <c r="H13949" s="8">
        <v>0.42360456289147819</v>
      </c>
      <c r="I13949" s="26" t="str">
        <f>INDEX('Data Tab2'!$C:$C,MATCH('Data Tab1'!A13949,'Data Tab2'!$A:$A,0))</f>
        <v>MAD4</v>
      </c>
    </row>
    <row r="13950" spans="1:9" hidden="1">
      <c r="A13950" s="55">
        <v>104470831</v>
      </c>
      <c r="B13950" s="1" t="s">
        <v>33</v>
      </c>
      <c r="C13950" t="s">
        <v>32</v>
      </c>
      <c r="D13950" s="1" t="s">
        <v>17</v>
      </c>
      <c r="E13950" t="s">
        <v>18</v>
      </c>
      <c r="F13950" s="4" t="s">
        <v>21</v>
      </c>
      <c r="G13950" s="3">
        <v>8.3163820000000008</v>
      </c>
      <c r="H13950" s="8">
        <v>0.77260992326844014</v>
      </c>
      <c r="I13950" s="26" t="str">
        <f>INDEX('Data Tab2'!$C:$C,MATCH('Data Tab1'!A13950,'Data Tab2'!$A:$A,0))</f>
        <v>MAD4</v>
      </c>
    </row>
    <row r="13951" spans="1:9" hidden="1">
      <c r="A13951" s="55">
        <v>104470831</v>
      </c>
      <c r="B13951" s="1" t="s">
        <v>33</v>
      </c>
      <c r="C13951" t="s">
        <v>32</v>
      </c>
      <c r="D13951" s="1" t="s">
        <v>17</v>
      </c>
      <c r="E13951" t="s">
        <v>23</v>
      </c>
      <c r="F13951" s="4" t="s">
        <v>24</v>
      </c>
      <c r="G13951" s="3">
        <v>4.9999929999999999</v>
      </c>
      <c r="H13951" s="8">
        <v>0.81887733941225216</v>
      </c>
      <c r="I13951" s="26" t="str">
        <f>INDEX('Data Tab2'!$C:$C,MATCH('Data Tab1'!A13951,'Data Tab2'!$A:$A,0))</f>
        <v>MAD4</v>
      </c>
    </row>
    <row r="13952" spans="1:9" hidden="1">
      <c r="A13952" s="56">
        <v>104470831</v>
      </c>
      <c r="B13952" s="1" t="s">
        <v>33</v>
      </c>
      <c r="C13952" t="s">
        <v>32</v>
      </c>
      <c r="D13952" s="1" t="s">
        <v>17</v>
      </c>
      <c r="E13952" t="s">
        <v>23</v>
      </c>
      <c r="F13952" s="4" t="s">
        <v>25</v>
      </c>
      <c r="G13952" s="3">
        <v>4.999994</v>
      </c>
      <c r="H13952" s="8">
        <v>0.95037220845173764</v>
      </c>
      <c r="I13952" s="26" t="str">
        <f>INDEX('Data Tab2'!$C:$C,MATCH('Data Tab1'!A13952,'Data Tab2'!$A:$A,0))</f>
        <v>MAD4</v>
      </c>
    </row>
    <row r="13953" spans="1:9">
      <c r="A13953" s="55">
        <v>104470865</v>
      </c>
      <c r="B13953" s="1" t="s">
        <v>33</v>
      </c>
      <c r="C13953" t="s">
        <v>32</v>
      </c>
      <c r="D13953" s="1" t="s">
        <v>11</v>
      </c>
      <c r="E13953" t="s">
        <v>12</v>
      </c>
      <c r="F13953" s="4" t="s">
        <v>13</v>
      </c>
      <c r="G13953" s="3">
        <v>10.733605000000001</v>
      </c>
      <c r="H13953" s="8">
        <v>3.6277696838869833E-2</v>
      </c>
      <c r="I13953" s="26" t="str">
        <f>INDEX('Data Tab2'!$C:$C,MATCH('Data Tab1'!A13953,'Data Tab2'!$A:$A,0))</f>
        <v>GLA1</v>
      </c>
    </row>
    <row r="13954" spans="1:9" hidden="1">
      <c r="A13954" s="55">
        <v>104470865</v>
      </c>
      <c r="B13954" s="1" t="s">
        <v>33</v>
      </c>
      <c r="C13954" t="s">
        <v>32</v>
      </c>
      <c r="D13954" s="1" t="s">
        <v>11</v>
      </c>
      <c r="E13954" t="s">
        <v>12</v>
      </c>
      <c r="F13954" s="4" t="s">
        <v>34</v>
      </c>
      <c r="G13954" s="3">
        <v>10.777214000000001</v>
      </c>
      <c r="H13954" s="8">
        <v>1.3639143805761256E-2</v>
      </c>
      <c r="I13954" s="26" t="str">
        <f>INDEX('Data Tab2'!$C:$C,MATCH('Data Tab1'!A13954,'Data Tab2'!$A:$A,0))</f>
        <v>GLA1</v>
      </c>
    </row>
    <row r="13955" spans="1:9" hidden="1">
      <c r="A13955" s="55">
        <v>104470865</v>
      </c>
      <c r="B13955" s="1" t="s">
        <v>33</v>
      </c>
      <c r="C13955" t="s">
        <v>32</v>
      </c>
      <c r="D13955" s="1" t="s">
        <v>11</v>
      </c>
      <c r="E13955" t="s">
        <v>12</v>
      </c>
      <c r="F13955" s="4" t="s">
        <v>14</v>
      </c>
      <c r="G13955" s="3">
        <v>7.9022139999999998</v>
      </c>
      <c r="H13955" s="8">
        <v>0.86356841928082828</v>
      </c>
      <c r="I13955" s="26" t="str">
        <f>INDEX('Data Tab2'!$C:$C,MATCH('Data Tab1'!A13955,'Data Tab2'!$A:$A,0))</f>
        <v>GLA1</v>
      </c>
    </row>
    <row r="13956" spans="1:9" hidden="1">
      <c r="A13956" s="55">
        <v>104470865</v>
      </c>
      <c r="B13956" s="1" t="s">
        <v>33</v>
      </c>
      <c r="C13956" t="s">
        <v>32</v>
      </c>
      <c r="D13956" s="1" t="s">
        <v>11</v>
      </c>
      <c r="E13956" t="s">
        <v>12</v>
      </c>
      <c r="F13956" s="4" t="s">
        <v>15</v>
      </c>
      <c r="G13956" s="3">
        <v>10.999993</v>
      </c>
      <c r="H13956" s="8">
        <v>0.85902270372390765</v>
      </c>
      <c r="I13956" s="26" t="str">
        <f>INDEX('Data Tab2'!$C:$C,MATCH('Data Tab1'!A13956,'Data Tab2'!$A:$A,0))</f>
        <v>GLA1</v>
      </c>
    </row>
    <row r="13957" spans="1:9" hidden="1">
      <c r="A13957" s="55">
        <v>104470865</v>
      </c>
      <c r="B13957" s="1" t="s">
        <v>33</v>
      </c>
      <c r="C13957" t="s">
        <v>32</v>
      </c>
      <c r="D13957" s="1" t="s">
        <v>17</v>
      </c>
      <c r="E13957" t="s">
        <v>18</v>
      </c>
      <c r="F13957" s="4" t="s">
        <v>35</v>
      </c>
      <c r="G13957" s="3">
        <v>9.9999950000000002</v>
      </c>
      <c r="H13957" s="8">
        <v>0.62724494352028104</v>
      </c>
      <c r="I13957" s="26" t="str">
        <f>INDEX('Data Tab2'!$C:$C,MATCH('Data Tab1'!A13957,'Data Tab2'!$A:$A,0))</f>
        <v>GLA1</v>
      </c>
    </row>
    <row r="13958" spans="1:9" hidden="1">
      <c r="A13958" s="55">
        <v>104470865</v>
      </c>
      <c r="B13958" s="1" t="s">
        <v>33</v>
      </c>
      <c r="C13958" t="s">
        <v>32</v>
      </c>
      <c r="D13958" s="1" t="s">
        <v>17</v>
      </c>
      <c r="E13958" t="s">
        <v>18</v>
      </c>
      <c r="F13958" s="4" t="s">
        <v>36</v>
      </c>
      <c r="G13958" s="3">
        <v>9.8772129999999994</v>
      </c>
      <c r="H13958" s="8">
        <v>0.94133262209750301</v>
      </c>
      <c r="I13958" s="26" t="str">
        <f>INDEX('Data Tab2'!$C:$C,MATCH('Data Tab1'!A13958,'Data Tab2'!$A:$A,0))</f>
        <v>GLA1</v>
      </c>
    </row>
    <row r="13959" spans="1:9" hidden="1">
      <c r="A13959" s="55">
        <v>104470865</v>
      </c>
      <c r="B13959" s="1" t="s">
        <v>33</v>
      </c>
      <c r="C13959" t="s">
        <v>32</v>
      </c>
      <c r="D13959" s="1" t="s">
        <v>17</v>
      </c>
      <c r="E13959" t="s">
        <v>18</v>
      </c>
      <c r="F13959" s="4" t="s">
        <v>38</v>
      </c>
      <c r="G13959" s="3">
        <v>8.2538809999999998</v>
      </c>
      <c r="H13959" s="8">
        <v>0.39509689709182916</v>
      </c>
      <c r="I13959" s="26" t="str">
        <f>INDEX('Data Tab2'!$C:$C,MATCH('Data Tab1'!A13959,'Data Tab2'!$A:$A,0))</f>
        <v>GLA1</v>
      </c>
    </row>
    <row r="13960" spans="1:9" hidden="1">
      <c r="A13960" s="55">
        <v>104470865</v>
      </c>
      <c r="B13960" s="1" t="s">
        <v>33</v>
      </c>
      <c r="C13960" t="s">
        <v>32</v>
      </c>
      <c r="D13960" s="1" t="s">
        <v>17</v>
      </c>
      <c r="E13960" t="s">
        <v>18</v>
      </c>
      <c r="F13960" s="4" t="s">
        <v>20</v>
      </c>
      <c r="G13960" s="3">
        <v>9.7280499999999996</v>
      </c>
      <c r="H13960" s="8">
        <v>0.34733686816099518</v>
      </c>
      <c r="I13960" s="26" t="str">
        <f>INDEX('Data Tab2'!$C:$C,MATCH('Data Tab1'!A13960,'Data Tab2'!$A:$A,0))</f>
        <v>GLA1</v>
      </c>
    </row>
    <row r="13961" spans="1:9" hidden="1">
      <c r="A13961" s="55">
        <v>104470865</v>
      </c>
      <c r="B13961" s="1" t="s">
        <v>33</v>
      </c>
      <c r="C13961" t="s">
        <v>32</v>
      </c>
      <c r="D13961" s="1" t="s">
        <v>17</v>
      </c>
      <c r="E13961" t="s">
        <v>18</v>
      </c>
      <c r="F13961" s="4" t="s">
        <v>22</v>
      </c>
      <c r="G13961" s="3">
        <v>9.8805490000000002</v>
      </c>
      <c r="H13961" s="8">
        <v>0.2233741936643856</v>
      </c>
      <c r="I13961" s="26" t="str">
        <f>INDEX('Data Tab2'!$C:$C,MATCH('Data Tab1'!A13961,'Data Tab2'!$A:$A,0))</f>
        <v>GLA1</v>
      </c>
    </row>
    <row r="13962" spans="1:9" hidden="1">
      <c r="A13962" s="56">
        <v>104470865</v>
      </c>
      <c r="B13962" s="1" t="s">
        <v>33</v>
      </c>
      <c r="C13962" t="s">
        <v>32</v>
      </c>
      <c r="D13962" s="1" t="s">
        <v>17</v>
      </c>
      <c r="E13962" t="s">
        <v>23</v>
      </c>
      <c r="F13962" s="4" t="s">
        <v>25</v>
      </c>
      <c r="G13962" s="3">
        <v>9.654712</v>
      </c>
      <c r="H13962" s="8">
        <v>0.57489444732842043</v>
      </c>
      <c r="I13962" s="26" t="str">
        <f>INDEX('Data Tab2'!$C:$C,MATCH('Data Tab1'!A13962,'Data Tab2'!$A:$A,0))</f>
        <v>GLA1</v>
      </c>
    </row>
    <row r="13963" spans="1:9">
      <c r="A13963" s="55">
        <v>104471053</v>
      </c>
      <c r="B13963" s="1" t="s">
        <v>9</v>
      </c>
      <c r="C13963" t="s">
        <v>31</v>
      </c>
      <c r="D13963" s="1" t="s">
        <v>11</v>
      </c>
      <c r="E13963" t="s">
        <v>12</v>
      </c>
      <c r="F13963" s="4" t="s">
        <v>13</v>
      </c>
      <c r="G13963" s="3">
        <v>1.2494430000000001</v>
      </c>
      <c r="H13963" s="8">
        <v>0.64455670997441428</v>
      </c>
      <c r="I13963" s="26" t="str">
        <f>INDEX('Data Tab2'!$C:$C,MATCH('Data Tab1'!A13963,'Data Tab2'!$A:$A,0))</f>
        <v>KTW1</v>
      </c>
    </row>
    <row r="13964" spans="1:9" hidden="1">
      <c r="A13964" s="55">
        <v>104471053</v>
      </c>
      <c r="B13964" s="1" t="s">
        <v>9</v>
      </c>
      <c r="C13964" t="s">
        <v>31</v>
      </c>
      <c r="D13964" s="1" t="s">
        <v>11</v>
      </c>
      <c r="E13964" t="s">
        <v>12</v>
      </c>
      <c r="F13964" s="4" t="s">
        <v>28</v>
      </c>
      <c r="G13964" s="3">
        <v>0.160831</v>
      </c>
      <c r="H13964" s="8">
        <v>0.77803000696698466</v>
      </c>
      <c r="I13964" s="26" t="str">
        <f>INDEX('Data Tab2'!$C:$C,MATCH('Data Tab1'!A13964,'Data Tab2'!$A:$A,0))</f>
        <v>KTW1</v>
      </c>
    </row>
    <row r="13965" spans="1:9" hidden="1">
      <c r="A13965" s="55">
        <v>104471053</v>
      </c>
      <c r="B13965" s="1" t="s">
        <v>9</v>
      </c>
      <c r="C13965" t="s">
        <v>31</v>
      </c>
      <c r="D13965" s="1" t="s">
        <v>11</v>
      </c>
      <c r="E13965" t="s">
        <v>12</v>
      </c>
      <c r="F13965" s="4" t="s">
        <v>29</v>
      </c>
      <c r="G13965" s="3">
        <v>1.4442E-2</v>
      </c>
      <c r="H13965" s="8">
        <v>0.26613602314918017</v>
      </c>
      <c r="I13965" s="26" t="str">
        <f>INDEX('Data Tab2'!$C:$C,MATCH('Data Tab1'!A13965,'Data Tab2'!$A:$A,0))</f>
        <v>KTW1</v>
      </c>
    </row>
    <row r="13966" spans="1:9" hidden="1">
      <c r="A13966" s="55">
        <v>104471053</v>
      </c>
      <c r="B13966" s="1" t="s">
        <v>9</v>
      </c>
      <c r="C13966" t="s">
        <v>31</v>
      </c>
      <c r="D13966" s="1" t="s">
        <v>11</v>
      </c>
      <c r="E13966" t="s">
        <v>12</v>
      </c>
      <c r="F13966" s="4" t="s">
        <v>16</v>
      </c>
      <c r="G13966" s="3">
        <v>0.69721999999999995</v>
      </c>
      <c r="H13966" s="8">
        <v>0.65338089312484282</v>
      </c>
      <c r="I13966" s="26" t="str">
        <f>INDEX('Data Tab2'!$C:$C,MATCH('Data Tab1'!A13966,'Data Tab2'!$A:$A,0))</f>
        <v>KTW1</v>
      </c>
    </row>
    <row r="13967" spans="1:9" hidden="1">
      <c r="A13967" s="55">
        <v>104471053</v>
      </c>
      <c r="B13967" s="1" t="s">
        <v>9</v>
      </c>
      <c r="C13967" t="s">
        <v>31</v>
      </c>
      <c r="D13967" s="1" t="s">
        <v>17</v>
      </c>
      <c r="E13967" t="s">
        <v>18</v>
      </c>
      <c r="F13967" s="4" t="s">
        <v>35</v>
      </c>
      <c r="G13967" s="3">
        <v>1.5554999999999999E-2</v>
      </c>
      <c r="H13967" s="8">
        <v>0.49867793278883688</v>
      </c>
      <c r="I13967" s="26" t="str">
        <f>INDEX('Data Tab2'!$C:$C,MATCH('Data Tab1'!A13967,'Data Tab2'!$A:$A,0))</f>
        <v>KTW1</v>
      </c>
    </row>
    <row r="13968" spans="1:9" hidden="1">
      <c r="A13968" s="55">
        <v>104471053</v>
      </c>
      <c r="B13968" s="1" t="s">
        <v>9</v>
      </c>
      <c r="C13968" t="s">
        <v>31</v>
      </c>
      <c r="D13968" s="1" t="s">
        <v>17</v>
      </c>
      <c r="E13968" t="s">
        <v>18</v>
      </c>
      <c r="F13968" s="4" t="s">
        <v>20</v>
      </c>
      <c r="G13968" s="3">
        <v>0.66472100000000001</v>
      </c>
      <c r="H13968" s="8">
        <v>0.12183941859956937</v>
      </c>
      <c r="I13968" s="26" t="str">
        <f>INDEX('Data Tab2'!$C:$C,MATCH('Data Tab1'!A13968,'Data Tab2'!$A:$A,0))</f>
        <v>KTW1</v>
      </c>
    </row>
    <row r="13969" spans="1:9" hidden="1">
      <c r="A13969" s="55">
        <v>104471053</v>
      </c>
      <c r="B13969" s="1" t="s">
        <v>9</v>
      </c>
      <c r="C13969" t="s">
        <v>31</v>
      </c>
      <c r="D13969" s="1" t="s">
        <v>17</v>
      </c>
      <c r="E13969" t="s">
        <v>18</v>
      </c>
      <c r="F13969" s="4" t="s">
        <v>21</v>
      </c>
      <c r="G13969" s="3">
        <v>0.15027599999999999</v>
      </c>
      <c r="H13969" s="8">
        <v>0.37236527821976051</v>
      </c>
      <c r="I13969" s="26" t="str">
        <f>INDEX('Data Tab2'!$C:$C,MATCH('Data Tab1'!A13969,'Data Tab2'!$A:$A,0))</f>
        <v>KTW1</v>
      </c>
    </row>
    <row r="13970" spans="1:9" hidden="1">
      <c r="A13970" s="55">
        <v>104471053</v>
      </c>
      <c r="B13970" s="1" t="s">
        <v>9</v>
      </c>
      <c r="C13970" t="s">
        <v>31</v>
      </c>
      <c r="D13970" s="1" t="s">
        <v>17</v>
      </c>
      <c r="E13970" t="s">
        <v>18</v>
      </c>
      <c r="F13970" s="4" t="s">
        <v>22</v>
      </c>
      <c r="G13970" s="3">
        <v>0.13888700000000001</v>
      </c>
      <c r="H13970" s="8">
        <v>0.88309738156961448</v>
      </c>
      <c r="I13970" s="26" t="str">
        <f>INDEX('Data Tab2'!$C:$C,MATCH('Data Tab1'!A13970,'Data Tab2'!$A:$A,0))</f>
        <v>KTW1</v>
      </c>
    </row>
    <row r="13971" spans="1:9" hidden="1">
      <c r="A13971" s="55">
        <v>104471053</v>
      </c>
      <c r="B13971" s="1" t="s">
        <v>9</v>
      </c>
      <c r="C13971" t="s">
        <v>31</v>
      </c>
      <c r="D13971" s="1" t="s">
        <v>17</v>
      </c>
      <c r="E13971" t="s">
        <v>23</v>
      </c>
      <c r="F13971" s="4" t="s">
        <v>24</v>
      </c>
      <c r="G13971" s="3">
        <v>0.184443</v>
      </c>
      <c r="H13971" s="8">
        <v>0.46930696275590122</v>
      </c>
      <c r="I13971" s="26" t="str">
        <f>INDEX('Data Tab2'!$C:$C,MATCH('Data Tab1'!A13971,'Data Tab2'!$A:$A,0))</f>
        <v>KTW1</v>
      </c>
    </row>
    <row r="13972" spans="1:9" hidden="1">
      <c r="A13972" s="55">
        <v>104471053</v>
      </c>
      <c r="B13972" s="1" t="s">
        <v>33</v>
      </c>
      <c r="C13972" t="s">
        <v>37</v>
      </c>
      <c r="D13972" s="1" t="s">
        <v>11</v>
      </c>
      <c r="E13972" t="s">
        <v>12</v>
      </c>
      <c r="F13972" s="4" t="s">
        <v>13</v>
      </c>
      <c r="G13972" s="3">
        <v>5.11972</v>
      </c>
      <c r="H13972" s="8">
        <v>0.45922017687531747</v>
      </c>
      <c r="I13972" s="26" t="str">
        <f>INDEX('Data Tab2'!$C:$C,MATCH('Data Tab1'!A13972,'Data Tab2'!$A:$A,0))</f>
        <v>KTW1</v>
      </c>
    </row>
    <row r="13973" spans="1:9" hidden="1">
      <c r="A13973" s="55">
        <v>104471053</v>
      </c>
      <c r="B13973" s="1" t="s">
        <v>33</v>
      </c>
      <c r="C13973" t="s">
        <v>37</v>
      </c>
      <c r="D13973" s="1" t="s">
        <v>11</v>
      </c>
      <c r="E13973" t="s">
        <v>12</v>
      </c>
      <c r="F13973" s="4" t="s">
        <v>34</v>
      </c>
      <c r="G13973" s="3">
        <v>10.998886000000001</v>
      </c>
      <c r="H13973" s="8">
        <v>9.426659341435939E-2</v>
      </c>
      <c r="I13973" s="26" t="str">
        <f>INDEX('Data Tab2'!$C:$C,MATCH('Data Tab1'!A13973,'Data Tab2'!$A:$A,0))</f>
        <v>KTW1</v>
      </c>
    </row>
    <row r="13974" spans="1:9" hidden="1">
      <c r="A13974" s="55">
        <v>104471053</v>
      </c>
      <c r="B13974" s="1" t="s">
        <v>33</v>
      </c>
      <c r="C13974" t="s">
        <v>37</v>
      </c>
      <c r="D13974" s="1" t="s">
        <v>11</v>
      </c>
      <c r="E13974" t="s">
        <v>12</v>
      </c>
      <c r="F13974" s="4" t="s">
        <v>14</v>
      </c>
      <c r="G13974" s="3">
        <v>5.9827760000000003</v>
      </c>
      <c r="H13974" s="8">
        <v>0.83952007316105071</v>
      </c>
      <c r="I13974" s="26" t="str">
        <f>INDEX('Data Tab2'!$C:$C,MATCH('Data Tab1'!A13974,'Data Tab2'!$A:$A,0))</f>
        <v>KTW1</v>
      </c>
    </row>
    <row r="13975" spans="1:9" hidden="1">
      <c r="A13975" s="55">
        <v>104471053</v>
      </c>
      <c r="B13975" s="1" t="s">
        <v>33</v>
      </c>
      <c r="C13975" t="s">
        <v>37</v>
      </c>
      <c r="D13975" s="1" t="s">
        <v>11</v>
      </c>
      <c r="E13975" t="s">
        <v>12</v>
      </c>
      <c r="F13975" s="4" t="s">
        <v>28</v>
      </c>
      <c r="G13975" s="3">
        <v>9.1107999999999995E-2</v>
      </c>
      <c r="H13975" s="8">
        <v>0.99101004572214069</v>
      </c>
      <c r="I13975" s="26" t="str">
        <f>INDEX('Data Tab2'!$C:$C,MATCH('Data Tab1'!A13975,'Data Tab2'!$A:$A,0))</f>
        <v>KTW1</v>
      </c>
    </row>
    <row r="13976" spans="1:9" hidden="1">
      <c r="A13976" s="55">
        <v>104471053</v>
      </c>
      <c r="B13976" s="1" t="s">
        <v>33</v>
      </c>
      <c r="C13976" t="s">
        <v>37</v>
      </c>
      <c r="D13976" s="1" t="s">
        <v>17</v>
      </c>
      <c r="E13976" t="s">
        <v>18</v>
      </c>
      <c r="F13976" s="4" t="s">
        <v>19</v>
      </c>
      <c r="G13976" s="3">
        <v>4.9991649999999996</v>
      </c>
      <c r="H13976" s="8">
        <v>0.63435367670425946</v>
      </c>
      <c r="I13976" s="26" t="str">
        <f>INDEX('Data Tab2'!$C:$C,MATCH('Data Tab1'!A13976,'Data Tab2'!$A:$A,0))</f>
        <v>KTW1</v>
      </c>
    </row>
    <row r="13977" spans="1:9" hidden="1">
      <c r="A13977" s="55">
        <v>104471053</v>
      </c>
      <c r="B13977" s="1" t="s">
        <v>33</v>
      </c>
      <c r="C13977" t="s">
        <v>37</v>
      </c>
      <c r="D13977" s="1" t="s">
        <v>17</v>
      </c>
      <c r="E13977" t="s">
        <v>18</v>
      </c>
      <c r="F13977" s="4" t="s">
        <v>20</v>
      </c>
      <c r="G13977" s="3">
        <v>4.6877740000000001</v>
      </c>
      <c r="H13977" s="8">
        <v>0.86694758614052558</v>
      </c>
      <c r="I13977" s="26" t="str">
        <f>INDEX('Data Tab2'!$C:$C,MATCH('Data Tab1'!A13977,'Data Tab2'!$A:$A,0))</f>
        <v>KTW1</v>
      </c>
    </row>
    <row r="13978" spans="1:9" hidden="1">
      <c r="A13978" s="55">
        <v>104471053</v>
      </c>
      <c r="B13978" s="1" t="s">
        <v>33</v>
      </c>
      <c r="C13978" t="s">
        <v>37</v>
      </c>
      <c r="D13978" s="1" t="s">
        <v>17</v>
      </c>
      <c r="E13978" t="s">
        <v>18</v>
      </c>
      <c r="F13978" s="4" t="s">
        <v>22</v>
      </c>
      <c r="G13978" s="3">
        <v>0.42777399999999999</v>
      </c>
      <c r="H13978" s="8">
        <v>0.4340446893886053</v>
      </c>
      <c r="I13978" s="26" t="str">
        <f>INDEX('Data Tab2'!$C:$C,MATCH('Data Tab1'!A13978,'Data Tab2'!$A:$A,0))</f>
        <v>KTW1</v>
      </c>
    </row>
    <row r="13979" spans="1:9" hidden="1">
      <c r="A13979" s="56">
        <v>104471053</v>
      </c>
      <c r="B13979" s="1" t="s">
        <v>33</v>
      </c>
      <c r="C13979" t="s">
        <v>37</v>
      </c>
      <c r="D13979" s="1" t="s">
        <v>17</v>
      </c>
      <c r="E13979" t="s">
        <v>23</v>
      </c>
      <c r="F13979" s="4" t="s">
        <v>24</v>
      </c>
      <c r="G13979" s="3">
        <v>1.1943E-2</v>
      </c>
      <c r="H13979" s="8">
        <v>0.86586434325983785</v>
      </c>
      <c r="I13979" s="26" t="str">
        <f>INDEX('Data Tab2'!$C:$C,MATCH('Data Tab1'!A13979,'Data Tab2'!$A:$A,0))</f>
        <v>KTW1</v>
      </c>
    </row>
    <row r="13980" spans="1:9">
      <c r="A13980" s="55">
        <v>104471529</v>
      </c>
      <c r="B13980" s="1" t="s">
        <v>33</v>
      </c>
      <c r="C13980" t="s">
        <v>32</v>
      </c>
      <c r="D13980" s="1" t="s">
        <v>11</v>
      </c>
      <c r="E13980" t="s">
        <v>12</v>
      </c>
      <c r="F13980" s="4" t="s">
        <v>13</v>
      </c>
      <c r="G13980" s="3">
        <v>11.01666</v>
      </c>
      <c r="H13980" s="8">
        <v>0.43499547323487708</v>
      </c>
      <c r="I13980" s="26" t="str">
        <f>INDEX('Data Tab2'!$C:$C,MATCH('Data Tab1'!A13980,'Data Tab2'!$A:$A,0))</f>
        <v>BCN1</v>
      </c>
    </row>
    <row r="13981" spans="1:9" hidden="1">
      <c r="A13981" s="56">
        <v>104471529</v>
      </c>
      <c r="B13981" s="1" t="s">
        <v>33</v>
      </c>
      <c r="C13981" t="s">
        <v>32</v>
      </c>
      <c r="D13981" s="1" t="s">
        <v>11</v>
      </c>
      <c r="E13981" t="s">
        <v>12</v>
      </c>
      <c r="F13981" s="4" t="s">
        <v>16</v>
      </c>
      <c r="G13981" s="3">
        <v>9.9999920000000007</v>
      </c>
      <c r="H13981" s="8">
        <v>0.43467159427030599</v>
      </c>
      <c r="I13981" s="26" t="str">
        <f>INDEX('Data Tab2'!$C:$C,MATCH('Data Tab1'!A13981,'Data Tab2'!$A:$A,0))</f>
        <v>BCN1</v>
      </c>
    </row>
    <row r="13982" spans="1:9">
      <c r="A13982" s="55">
        <v>104471530</v>
      </c>
      <c r="B13982" s="1" t="s">
        <v>33</v>
      </c>
      <c r="C13982" t="s">
        <v>31</v>
      </c>
      <c r="D13982" s="1" t="s">
        <v>11</v>
      </c>
      <c r="E13982" t="s">
        <v>12</v>
      </c>
      <c r="F13982" s="4" t="s">
        <v>13</v>
      </c>
      <c r="G13982" s="3">
        <v>10.046659999999999</v>
      </c>
      <c r="H13982" s="8">
        <v>0.92948453724422408</v>
      </c>
      <c r="I13982" s="26" t="str">
        <f>INDEX('Data Tab2'!$C:$C,MATCH('Data Tab1'!A13982,'Data Tab2'!$A:$A,0))</f>
        <v>BCN2</v>
      </c>
    </row>
    <row r="13983" spans="1:9" hidden="1">
      <c r="A13983" s="55">
        <v>104471530</v>
      </c>
      <c r="B13983" s="1" t="s">
        <v>33</v>
      </c>
      <c r="C13983" t="s">
        <v>31</v>
      </c>
      <c r="D13983" s="1" t="s">
        <v>11</v>
      </c>
      <c r="E13983" t="s">
        <v>12</v>
      </c>
      <c r="F13983" s="4" t="s">
        <v>34</v>
      </c>
      <c r="G13983" s="3">
        <v>10.655272999999999</v>
      </c>
      <c r="H13983" s="8">
        <v>0.87393835882081894</v>
      </c>
      <c r="I13983" s="26" t="str">
        <f>INDEX('Data Tab2'!$C:$C,MATCH('Data Tab1'!A13983,'Data Tab2'!$A:$A,0))</f>
        <v>BCN2</v>
      </c>
    </row>
    <row r="13984" spans="1:9" hidden="1">
      <c r="A13984" s="55">
        <v>104471530</v>
      </c>
      <c r="B13984" s="1" t="s">
        <v>33</v>
      </c>
      <c r="C13984" t="s">
        <v>31</v>
      </c>
      <c r="D13984" s="1" t="s">
        <v>11</v>
      </c>
      <c r="E13984" t="s">
        <v>12</v>
      </c>
      <c r="F13984" s="4" t="s">
        <v>14</v>
      </c>
      <c r="G13984" s="3">
        <v>9.2616630000000004</v>
      </c>
      <c r="H13984" s="8">
        <v>0.11421313236709063</v>
      </c>
      <c r="I13984" s="26" t="str">
        <f>INDEX('Data Tab2'!$C:$C,MATCH('Data Tab1'!A13984,'Data Tab2'!$A:$A,0))</f>
        <v>BCN2</v>
      </c>
    </row>
    <row r="13985" spans="1:9" hidden="1">
      <c r="A13985" s="55">
        <v>104471530</v>
      </c>
      <c r="B13985" s="1" t="s">
        <v>33</v>
      </c>
      <c r="C13985" t="s">
        <v>31</v>
      </c>
      <c r="D13985" s="1" t="s">
        <v>11</v>
      </c>
      <c r="E13985" t="s">
        <v>12</v>
      </c>
      <c r="F13985" s="4" t="s">
        <v>29</v>
      </c>
      <c r="G13985" s="3">
        <v>10.326385</v>
      </c>
      <c r="H13985" s="8">
        <v>0.20296701290155872</v>
      </c>
      <c r="I13985" s="26" t="str">
        <f>INDEX('Data Tab2'!$C:$C,MATCH('Data Tab1'!A13985,'Data Tab2'!$A:$A,0))</f>
        <v>BCN2</v>
      </c>
    </row>
    <row r="13986" spans="1:9" hidden="1">
      <c r="A13986" s="55">
        <v>104471530</v>
      </c>
      <c r="B13986" s="1" t="s">
        <v>33</v>
      </c>
      <c r="C13986" t="s">
        <v>31</v>
      </c>
      <c r="D13986" s="1" t="s">
        <v>11</v>
      </c>
      <c r="E13986" t="s">
        <v>12</v>
      </c>
      <c r="F13986" s="4" t="s">
        <v>16</v>
      </c>
      <c r="G13986" s="3">
        <v>10.737496999999999</v>
      </c>
      <c r="H13986" s="8">
        <v>5.885242325740303E-2</v>
      </c>
      <c r="I13986" s="26" t="str">
        <f>INDEX('Data Tab2'!$C:$C,MATCH('Data Tab1'!A13986,'Data Tab2'!$A:$A,0))</f>
        <v>BCN2</v>
      </c>
    </row>
    <row r="13987" spans="1:9" hidden="1">
      <c r="A13987" s="55">
        <v>104471530</v>
      </c>
      <c r="B13987" s="1" t="s">
        <v>33</v>
      </c>
      <c r="C13987" t="s">
        <v>31</v>
      </c>
      <c r="D13987" s="1" t="s">
        <v>17</v>
      </c>
      <c r="E13987" t="s">
        <v>18</v>
      </c>
      <c r="F13987" s="4" t="s">
        <v>35</v>
      </c>
      <c r="G13987" s="3">
        <v>9.3052740000000007</v>
      </c>
      <c r="H13987" s="8">
        <v>0.29732452486071759</v>
      </c>
      <c r="I13987" s="26" t="str">
        <f>INDEX('Data Tab2'!$C:$C,MATCH('Data Tab1'!A13987,'Data Tab2'!$A:$A,0))</f>
        <v>BCN2</v>
      </c>
    </row>
    <row r="13988" spans="1:9" hidden="1">
      <c r="A13988" s="55">
        <v>104471530</v>
      </c>
      <c r="B13988" s="1" t="s">
        <v>33</v>
      </c>
      <c r="C13988" t="s">
        <v>31</v>
      </c>
      <c r="D13988" s="1" t="s">
        <v>17</v>
      </c>
      <c r="E13988" t="s">
        <v>18</v>
      </c>
      <c r="F13988" s="4" t="s">
        <v>36</v>
      </c>
      <c r="G13988" s="3">
        <v>9.8333309999999994</v>
      </c>
      <c r="H13988" s="8">
        <v>0.73219873927963308</v>
      </c>
      <c r="I13988" s="26" t="str">
        <f>INDEX('Data Tab2'!$C:$C,MATCH('Data Tab1'!A13988,'Data Tab2'!$A:$A,0))</f>
        <v>BCN2</v>
      </c>
    </row>
    <row r="13989" spans="1:9" hidden="1">
      <c r="A13989" s="55">
        <v>104471530</v>
      </c>
      <c r="B13989" s="1" t="s">
        <v>33</v>
      </c>
      <c r="C13989" t="s">
        <v>31</v>
      </c>
      <c r="D13989" s="1" t="s">
        <v>17</v>
      </c>
      <c r="E13989" t="s">
        <v>18</v>
      </c>
      <c r="F13989" s="4" t="s">
        <v>21</v>
      </c>
      <c r="G13989" s="3">
        <v>9.6902760000000008</v>
      </c>
      <c r="H13989" s="8">
        <v>0.74685065021214458</v>
      </c>
      <c r="I13989" s="26" t="str">
        <f>INDEX('Data Tab2'!$C:$C,MATCH('Data Tab1'!A13989,'Data Tab2'!$A:$A,0))</f>
        <v>BCN2</v>
      </c>
    </row>
    <row r="13990" spans="1:9" hidden="1">
      <c r="A13990" s="55">
        <v>104471530</v>
      </c>
      <c r="B13990" s="1" t="s">
        <v>33</v>
      </c>
      <c r="C13990" t="s">
        <v>31</v>
      </c>
      <c r="D13990" s="1" t="s">
        <v>17</v>
      </c>
      <c r="E13990" t="s">
        <v>18</v>
      </c>
      <c r="F13990" s="4" t="s">
        <v>22</v>
      </c>
      <c r="G13990" s="3">
        <v>9.6452729999999995</v>
      </c>
      <c r="H13990" s="8">
        <v>1.335626180801297E-2</v>
      </c>
      <c r="I13990" s="26" t="str">
        <f>INDEX('Data Tab2'!$C:$C,MATCH('Data Tab1'!A13990,'Data Tab2'!$A:$A,0))</f>
        <v>BCN2</v>
      </c>
    </row>
    <row r="13991" spans="1:9" hidden="1">
      <c r="A13991" s="56">
        <v>104471530</v>
      </c>
      <c r="B13991" s="1" t="s">
        <v>33</v>
      </c>
      <c r="C13991" t="s">
        <v>31</v>
      </c>
      <c r="D13991" s="1" t="s">
        <v>17</v>
      </c>
      <c r="E13991" t="s">
        <v>23</v>
      </c>
      <c r="F13991" s="4" t="s">
        <v>25</v>
      </c>
      <c r="G13991" s="3">
        <v>7.5991650000000002</v>
      </c>
      <c r="H13991" s="8">
        <v>0.60337276883890567</v>
      </c>
      <c r="I13991" s="26" t="str">
        <f>INDEX('Data Tab2'!$C:$C,MATCH('Data Tab1'!A13991,'Data Tab2'!$A:$A,0))</f>
        <v>BCN2</v>
      </c>
    </row>
    <row r="13992" spans="1:9">
      <c r="A13992" s="55">
        <v>104471533</v>
      </c>
      <c r="B13992" s="1" t="s">
        <v>33</v>
      </c>
      <c r="C13992" t="s">
        <v>27</v>
      </c>
      <c r="D13992" s="1" t="s">
        <v>11</v>
      </c>
      <c r="E13992" t="s">
        <v>12</v>
      </c>
      <c r="F13992" s="4" t="s">
        <v>13</v>
      </c>
      <c r="G13992" s="3">
        <v>9.8174960000000002</v>
      </c>
      <c r="H13992" s="8">
        <v>0.58210974982656249</v>
      </c>
      <c r="I13992" s="26" t="str">
        <f>INDEX('Data Tab2'!$C:$C,MATCH('Data Tab1'!A13992,'Data Tab2'!$A:$A,0))</f>
        <v>BER3</v>
      </c>
    </row>
    <row r="13993" spans="1:9" hidden="1">
      <c r="A13993" s="55">
        <v>104471533</v>
      </c>
      <c r="B13993" s="1" t="s">
        <v>33</v>
      </c>
      <c r="C13993" t="s">
        <v>27</v>
      </c>
      <c r="D13993" s="1" t="s">
        <v>11</v>
      </c>
      <c r="E13993" t="s">
        <v>12</v>
      </c>
      <c r="F13993" s="4" t="s">
        <v>14</v>
      </c>
      <c r="G13993" s="3">
        <v>9.5355509999999999</v>
      </c>
      <c r="H13993" s="8">
        <v>0.19955856584977993</v>
      </c>
      <c r="I13993" s="26" t="str">
        <f>INDEX('Data Tab2'!$C:$C,MATCH('Data Tab1'!A13993,'Data Tab2'!$A:$A,0))</f>
        <v>BER3</v>
      </c>
    </row>
    <row r="13994" spans="1:9" hidden="1">
      <c r="A13994" s="55">
        <v>104471533</v>
      </c>
      <c r="B13994" s="1" t="s">
        <v>33</v>
      </c>
      <c r="C13994" t="s">
        <v>27</v>
      </c>
      <c r="D13994" s="1" t="s">
        <v>11</v>
      </c>
      <c r="E13994" t="s">
        <v>12</v>
      </c>
      <c r="F13994" s="4" t="s">
        <v>28</v>
      </c>
      <c r="G13994" s="3">
        <v>9.990831</v>
      </c>
      <c r="H13994" s="8">
        <v>0.20989246802089168</v>
      </c>
      <c r="I13994" s="26" t="str">
        <f>INDEX('Data Tab2'!$C:$C,MATCH('Data Tab1'!A13994,'Data Tab2'!$A:$A,0))</f>
        <v>BER3</v>
      </c>
    </row>
    <row r="13995" spans="1:9" hidden="1">
      <c r="A13995" s="56">
        <v>104471533</v>
      </c>
      <c r="B13995" s="1" t="s">
        <v>33</v>
      </c>
      <c r="C13995" t="s">
        <v>27</v>
      </c>
      <c r="D13995" s="1" t="s">
        <v>17</v>
      </c>
      <c r="E13995" t="s">
        <v>18</v>
      </c>
      <c r="F13995" s="4" t="s">
        <v>35</v>
      </c>
      <c r="G13995" s="3">
        <v>9.4849949999999996</v>
      </c>
      <c r="H13995" s="8">
        <v>2.0566093069229519E-2</v>
      </c>
      <c r="I13995" s="26" t="str">
        <f>INDEX('Data Tab2'!$C:$C,MATCH('Data Tab1'!A13995,'Data Tab2'!$A:$A,0))</f>
        <v>BER3</v>
      </c>
    </row>
    <row r="13996" spans="1:9">
      <c r="A13996" s="55">
        <v>104471536</v>
      </c>
      <c r="B13996" s="1" t="s">
        <v>33</v>
      </c>
      <c r="C13996" t="s">
        <v>32</v>
      </c>
      <c r="D13996" s="1" t="s">
        <v>11</v>
      </c>
      <c r="E13996" t="s">
        <v>12</v>
      </c>
      <c r="F13996" s="4" t="s">
        <v>13</v>
      </c>
      <c r="G13996" s="3">
        <v>10.999993</v>
      </c>
      <c r="H13996" s="8">
        <v>0.84781525946716074</v>
      </c>
      <c r="I13996" s="26" t="str">
        <f>INDEX('Data Tab2'!$C:$C,MATCH('Data Tab1'!A13996,'Data Tab2'!$A:$A,0))</f>
        <v>BHX1</v>
      </c>
    </row>
    <row r="13997" spans="1:9" hidden="1">
      <c r="A13997" s="55">
        <v>104471536</v>
      </c>
      <c r="B13997" s="1" t="s">
        <v>33</v>
      </c>
      <c r="C13997" t="s">
        <v>32</v>
      </c>
      <c r="D13997" s="1" t="s">
        <v>11</v>
      </c>
      <c r="E13997" t="s">
        <v>12</v>
      </c>
      <c r="F13997" s="4" t="s">
        <v>15</v>
      </c>
      <c r="G13997" s="3">
        <v>10.999992000000001</v>
      </c>
      <c r="H13997" s="8">
        <v>0.88534897516779099</v>
      </c>
      <c r="I13997" s="26" t="str">
        <f>INDEX('Data Tab2'!$C:$C,MATCH('Data Tab1'!A13997,'Data Tab2'!$A:$A,0))</f>
        <v>BHX1</v>
      </c>
    </row>
    <row r="13998" spans="1:9" hidden="1">
      <c r="A13998" s="55">
        <v>104471536</v>
      </c>
      <c r="B13998" s="1" t="s">
        <v>33</v>
      </c>
      <c r="C13998" t="s">
        <v>32</v>
      </c>
      <c r="D13998" s="1" t="s">
        <v>11</v>
      </c>
      <c r="E13998" t="s">
        <v>12</v>
      </c>
      <c r="F13998" s="4" t="s">
        <v>28</v>
      </c>
      <c r="G13998" s="3">
        <v>10.907215000000001</v>
      </c>
      <c r="H13998" s="8">
        <v>0.48972729777194524</v>
      </c>
      <c r="I13998" s="26" t="str">
        <f>INDEX('Data Tab2'!$C:$C,MATCH('Data Tab1'!A13998,'Data Tab2'!$A:$A,0))</f>
        <v>BHX1</v>
      </c>
    </row>
    <row r="13999" spans="1:9" hidden="1">
      <c r="A13999" s="55">
        <v>104471536</v>
      </c>
      <c r="B13999" s="1" t="s">
        <v>33</v>
      </c>
      <c r="C13999" t="s">
        <v>32</v>
      </c>
      <c r="D13999" s="1" t="s">
        <v>11</v>
      </c>
      <c r="E13999" t="s">
        <v>12</v>
      </c>
      <c r="F13999" s="4" t="s">
        <v>29</v>
      </c>
      <c r="G13999" s="3">
        <v>4.9697149999999999</v>
      </c>
      <c r="H13999" s="8">
        <v>0.3893868897569237</v>
      </c>
      <c r="I13999" s="26" t="str">
        <f>INDEX('Data Tab2'!$C:$C,MATCH('Data Tab1'!A13999,'Data Tab2'!$A:$A,0))</f>
        <v>BHX1</v>
      </c>
    </row>
    <row r="14000" spans="1:9" hidden="1">
      <c r="A14000" s="55">
        <v>104471536</v>
      </c>
      <c r="B14000" s="1" t="s">
        <v>33</v>
      </c>
      <c r="C14000" t="s">
        <v>32</v>
      </c>
      <c r="D14000" s="1" t="s">
        <v>11</v>
      </c>
      <c r="E14000" t="s">
        <v>12</v>
      </c>
      <c r="F14000" s="4" t="s">
        <v>16</v>
      </c>
      <c r="G14000" s="3">
        <v>10.794714000000001</v>
      </c>
      <c r="H14000" s="8">
        <v>0.9218785358106909</v>
      </c>
      <c r="I14000" s="26" t="str">
        <f>INDEX('Data Tab2'!$C:$C,MATCH('Data Tab1'!A14000,'Data Tab2'!$A:$A,0))</f>
        <v>BHX1</v>
      </c>
    </row>
    <row r="14001" spans="1:9" hidden="1">
      <c r="A14001" s="55">
        <v>104471536</v>
      </c>
      <c r="B14001" s="1" t="s">
        <v>33</v>
      </c>
      <c r="C14001" t="s">
        <v>32</v>
      </c>
      <c r="D14001" s="1" t="s">
        <v>17</v>
      </c>
      <c r="E14001" t="s">
        <v>18</v>
      </c>
      <c r="F14001" s="4" t="s">
        <v>36</v>
      </c>
      <c r="G14001" s="3">
        <v>9.9999920000000007</v>
      </c>
      <c r="H14001" s="8">
        <v>5.847636322153138E-2</v>
      </c>
      <c r="I14001" s="26" t="str">
        <f>INDEX('Data Tab2'!$C:$C,MATCH('Data Tab1'!A14001,'Data Tab2'!$A:$A,0))</f>
        <v>BHX1</v>
      </c>
    </row>
    <row r="14002" spans="1:9" hidden="1">
      <c r="A14002" s="55">
        <v>104471536</v>
      </c>
      <c r="B14002" s="1" t="s">
        <v>33</v>
      </c>
      <c r="C14002" t="s">
        <v>32</v>
      </c>
      <c r="D14002" s="1" t="s">
        <v>17</v>
      </c>
      <c r="E14002" t="s">
        <v>18</v>
      </c>
      <c r="F14002" s="4" t="s">
        <v>19</v>
      </c>
      <c r="G14002" s="3">
        <v>9.9999900000000004</v>
      </c>
      <c r="H14002" s="8">
        <v>0.47485379834316033</v>
      </c>
      <c r="I14002" s="26" t="str">
        <f>INDEX('Data Tab2'!$C:$C,MATCH('Data Tab1'!A14002,'Data Tab2'!$A:$A,0))</f>
        <v>BHX1</v>
      </c>
    </row>
    <row r="14003" spans="1:9" hidden="1">
      <c r="A14003" s="55">
        <v>104471536</v>
      </c>
      <c r="B14003" s="1" t="s">
        <v>33</v>
      </c>
      <c r="C14003" t="s">
        <v>32</v>
      </c>
      <c r="D14003" s="1" t="s">
        <v>17</v>
      </c>
      <c r="E14003" t="s">
        <v>18</v>
      </c>
      <c r="F14003" s="4" t="s">
        <v>20</v>
      </c>
      <c r="G14003" s="3">
        <v>8.5744360000000004</v>
      </c>
      <c r="H14003" s="8">
        <v>0.61820976653849669</v>
      </c>
      <c r="I14003" s="26" t="str">
        <f>INDEX('Data Tab2'!$C:$C,MATCH('Data Tab1'!A14003,'Data Tab2'!$A:$A,0))</f>
        <v>BHX1</v>
      </c>
    </row>
    <row r="14004" spans="1:9" hidden="1">
      <c r="A14004" s="55">
        <v>104471536</v>
      </c>
      <c r="B14004" s="1" t="s">
        <v>33</v>
      </c>
      <c r="C14004" t="s">
        <v>32</v>
      </c>
      <c r="D14004" s="1" t="s">
        <v>17</v>
      </c>
      <c r="E14004" t="s">
        <v>18</v>
      </c>
      <c r="F14004" s="4" t="s">
        <v>21</v>
      </c>
      <c r="G14004" s="3">
        <v>9.9999929999999999</v>
      </c>
      <c r="H14004" s="8">
        <v>0.75290230012785586</v>
      </c>
      <c r="I14004" s="26" t="str">
        <f>INDEX('Data Tab2'!$C:$C,MATCH('Data Tab1'!A14004,'Data Tab2'!$A:$A,0))</f>
        <v>BHX1</v>
      </c>
    </row>
    <row r="14005" spans="1:9" hidden="1">
      <c r="A14005" s="55">
        <v>104471536</v>
      </c>
      <c r="B14005" s="1" t="s">
        <v>33</v>
      </c>
      <c r="C14005" t="s">
        <v>32</v>
      </c>
      <c r="D14005" s="1" t="s">
        <v>17</v>
      </c>
      <c r="E14005" t="s">
        <v>18</v>
      </c>
      <c r="F14005" s="4" t="s">
        <v>22</v>
      </c>
      <c r="G14005" s="3">
        <v>9.8499909999999993</v>
      </c>
      <c r="H14005" s="8">
        <v>0.77814557313537813</v>
      </c>
      <c r="I14005" s="26" t="str">
        <f>INDEX('Data Tab2'!$C:$C,MATCH('Data Tab1'!A14005,'Data Tab2'!$A:$A,0))</f>
        <v>BHX1</v>
      </c>
    </row>
    <row r="14006" spans="1:9" hidden="1">
      <c r="A14006" s="55">
        <v>104471536</v>
      </c>
      <c r="B14006" s="1" t="s">
        <v>33</v>
      </c>
      <c r="C14006" t="s">
        <v>32</v>
      </c>
      <c r="D14006" s="1" t="s">
        <v>17</v>
      </c>
      <c r="E14006" t="s">
        <v>23</v>
      </c>
      <c r="F14006" s="4" t="s">
        <v>24</v>
      </c>
      <c r="G14006" s="3">
        <v>9.9999929999999999</v>
      </c>
      <c r="H14006" s="8">
        <v>0.91516987130379834</v>
      </c>
      <c r="I14006" s="26" t="str">
        <f>INDEX('Data Tab2'!$C:$C,MATCH('Data Tab1'!A14006,'Data Tab2'!$A:$A,0))</f>
        <v>BHX1</v>
      </c>
    </row>
    <row r="14007" spans="1:9" hidden="1">
      <c r="A14007" s="56">
        <v>104471536</v>
      </c>
      <c r="B14007" s="1" t="s">
        <v>33</v>
      </c>
      <c r="C14007" t="s">
        <v>32</v>
      </c>
      <c r="D14007" s="1" t="s">
        <v>17</v>
      </c>
      <c r="E14007" t="s">
        <v>23</v>
      </c>
      <c r="F14007" s="4" t="s">
        <v>25</v>
      </c>
      <c r="G14007" s="3">
        <v>9.7119339999999994</v>
      </c>
      <c r="H14007" s="8">
        <v>0.38897006067080342</v>
      </c>
      <c r="I14007" s="26" t="str">
        <f>INDEX('Data Tab2'!$C:$C,MATCH('Data Tab1'!A14007,'Data Tab2'!$A:$A,0))</f>
        <v>BHX1</v>
      </c>
    </row>
    <row r="14008" spans="1:9">
      <c r="A14008" s="55">
        <v>104471544</v>
      </c>
      <c r="B14008" s="1" t="s">
        <v>9</v>
      </c>
      <c r="C14008" t="s">
        <v>37</v>
      </c>
      <c r="D14008" s="1" t="s">
        <v>11</v>
      </c>
      <c r="E14008" t="s">
        <v>12</v>
      </c>
      <c r="F14008" s="4" t="s">
        <v>13</v>
      </c>
      <c r="G14008" s="3">
        <v>0.48083199999999998</v>
      </c>
      <c r="H14008" s="8">
        <v>0.24197045346644719</v>
      </c>
      <c r="I14008" s="26" t="str">
        <f>INDEX('Data Tab2'!$C:$C,MATCH('Data Tab1'!A14008,'Data Tab2'!$A:$A,0))</f>
        <v>BHX2</v>
      </c>
    </row>
    <row r="14009" spans="1:9" hidden="1">
      <c r="A14009" s="56">
        <v>104471544</v>
      </c>
      <c r="B14009" s="1" t="s">
        <v>9</v>
      </c>
      <c r="C14009" t="s">
        <v>37</v>
      </c>
      <c r="D14009" s="1" t="s">
        <v>11</v>
      </c>
      <c r="E14009" t="s">
        <v>12</v>
      </c>
      <c r="F14009" s="4" t="s">
        <v>34</v>
      </c>
      <c r="G14009" s="3">
        <v>5.999441</v>
      </c>
      <c r="H14009" s="8">
        <v>0.61188321040233828</v>
      </c>
      <c r="I14009" s="26" t="str">
        <f>INDEX('Data Tab2'!$C:$C,MATCH('Data Tab1'!A14009,'Data Tab2'!$A:$A,0))</f>
        <v>BHX2</v>
      </c>
    </row>
    <row r="14010" spans="1:9">
      <c r="A14010" s="55">
        <v>104471547</v>
      </c>
      <c r="B14010" s="1" t="s">
        <v>33</v>
      </c>
      <c r="C14010" t="s">
        <v>31</v>
      </c>
      <c r="D14010" s="1" t="s">
        <v>11</v>
      </c>
      <c r="E14010" t="s">
        <v>12</v>
      </c>
      <c r="F14010" s="4" t="s">
        <v>13</v>
      </c>
      <c r="G14010" s="3">
        <v>11.149996</v>
      </c>
      <c r="H14010" s="8">
        <v>0.43573519100213198</v>
      </c>
      <c r="I14010" s="26" t="str">
        <f>INDEX('Data Tab2'!$C:$C,MATCH('Data Tab1'!A14010,'Data Tab2'!$A:$A,0))</f>
        <v>BHX3</v>
      </c>
    </row>
    <row r="14011" spans="1:9" hidden="1">
      <c r="A14011" s="55">
        <v>104471547</v>
      </c>
      <c r="B14011" s="1" t="s">
        <v>33</v>
      </c>
      <c r="C14011" t="s">
        <v>31</v>
      </c>
      <c r="D14011" s="1" t="s">
        <v>11</v>
      </c>
      <c r="E14011" t="s">
        <v>12</v>
      </c>
      <c r="F14011" s="4" t="s">
        <v>34</v>
      </c>
      <c r="G14011" s="3">
        <v>10.673609000000001</v>
      </c>
      <c r="H14011" s="8">
        <v>0.65432449216729804</v>
      </c>
      <c r="I14011" s="26" t="str">
        <f>INDEX('Data Tab2'!$C:$C,MATCH('Data Tab1'!A14011,'Data Tab2'!$A:$A,0))</f>
        <v>BHX3</v>
      </c>
    </row>
    <row r="14012" spans="1:9" hidden="1">
      <c r="A14012" s="55">
        <v>104471547</v>
      </c>
      <c r="B14012" s="1" t="s">
        <v>33</v>
      </c>
      <c r="C14012" t="s">
        <v>31</v>
      </c>
      <c r="D14012" s="1" t="s">
        <v>11</v>
      </c>
      <c r="E14012" t="s">
        <v>12</v>
      </c>
      <c r="F14012" s="4" t="s">
        <v>14</v>
      </c>
      <c r="G14012" s="3">
        <v>9.9291640000000001</v>
      </c>
      <c r="H14012" s="8">
        <v>0.77066369985843086</v>
      </c>
      <c r="I14012" s="26" t="str">
        <f>INDEX('Data Tab2'!$C:$C,MATCH('Data Tab1'!A14012,'Data Tab2'!$A:$A,0))</f>
        <v>BHX3</v>
      </c>
    </row>
    <row r="14013" spans="1:9" hidden="1">
      <c r="A14013" s="55">
        <v>104471547</v>
      </c>
      <c r="B14013" s="1" t="s">
        <v>33</v>
      </c>
      <c r="C14013" t="s">
        <v>31</v>
      </c>
      <c r="D14013" s="1" t="s">
        <v>11</v>
      </c>
      <c r="E14013" t="s">
        <v>12</v>
      </c>
      <c r="F14013" s="4" t="s">
        <v>15</v>
      </c>
      <c r="G14013" s="3">
        <v>5.8055519999999996</v>
      </c>
      <c r="H14013" s="8">
        <v>3.478568348826816E-2</v>
      </c>
      <c r="I14013" s="26" t="str">
        <f>INDEX('Data Tab2'!$C:$C,MATCH('Data Tab1'!A14013,'Data Tab2'!$A:$A,0))</f>
        <v>BHX3</v>
      </c>
    </row>
    <row r="14014" spans="1:9" hidden="1">
      <c r="A14014" s="55">
        <v>104471547</v>
      </c>
      <c r="B14014" s="1" t="s">
        <v>33</v>
      </c>
      <c r="C14014" t="s">
        <v>31</v>
      </c>
      <c r="D14014" s="1" t="s">
        <v>11</v>
      </c>
      <c r="E14014" t="s">
        <v>12</v>
      </c>
      <c r="F14014" s="4" t="s">
        <v>29</v>
      </c>
      <c r="G14014" s="3">
        <v>4.7894420000000002</v>
      </c>
      <c r="H14014" s="8">
        <v>0.37102274339450092</v>
      </c>
      <c r="I14014" s="26" t="str">
        <f>INDEX('Data Tab2'!$C:$C,MATCH('Data Tab1'!A14014,'Data Tab2'!$A:$A,0))</f>
        <v>BHX3</v>
      </c>
    </row>
    <row r="14015" spans="1:9" hidden="1">
      <c r="A14015" s="56">
        <v>104471547</v>
      </c>
      <c r="B14015" s="1" t="s">
        <v>33</v>
      </c>
      <c r="C14015" t="s">
        <v>31</v>
      </c>
      <c r="D14015" s="1" t="s">
        <v>11</v>
      </c>
      <c r="E14015" t="s">
        <v>12</v>
      </c>
      <c r="F14015" s="4" t="s">
        <v>16</v>
      </c>
      <c r="G14015" s="3">
        <v>10.739164000000001</v>
      </c>
      <c r="H14015" s="8">
        <v>0.48275861042376556</v>
      </c>
      <c r="I14015" s="26" t="str">
        <f>INDEX('Data Tab2'!$C:$C,MATCH('Data Tab1'!A14015,'Data Tab2'!$A:$A,0))</f>
        <v>BHX3</v>
      </c>
    </row>
    <row r="14016" spans="1:9">
      <c r="A14016" s="55">
        <v>104471557</v>
      </c>
      <c r="B14016" s="1" t="s">
        <v>33</v>
      </c>
      <c r="C14016" t="s">
        <v>31</v>
      </c>
      <c r="D14016" s="1" t="s">
        <v>11</v>
      </c>
      <c r="E14016" t="s">
        <v>12</v>
      </c>
      <c r="F14016" s="4" t="s">
        <v>13</v>
      </c>
      <c r="G14016" s="3">
        <v>10.999997</v>
      </c>
      <c r="H14016" s="8">
        <v>0.99988862389107058</v>
      </c>
      <c r="I14016" s="26" t="str">
        <f>INDEX('Data Tab2'!$C:$C,MATCH('Data Tab1'!A14016,'Data Tab2'!$A:$A,0))</f>
        <v>BHX4</v>
      </c>
    </row>
    <row r="14017" spans="1:9" hidden="1">
      <c r="A14017" s="55">
        <v>104471557</v>
      </c>
      <c r="B14017" s="1" t="s">
        <v>33</v>
      </c>
      <c r="C14017" t="s">
        <v>31</v>
      </c>
      <c r="D14017" s="1" t="s">
        <v>11</v>
      </c>
      <c r="E14017" t="s">
        <v>12</v>
      </c>
      <c r="F14017" s="4" t="s">
        <v>34</v>
      </c>
      <c r="G14017" s="3">
        <v>10.679441000000001</v>
      </c>
      <c r="H14017" s="8">
        <v>0.77783993834968768</v>
      </c>
      <c r="I14017" s="26" t="str">
        <f>INDEX('Data Tab2'!$C:$C,MATCH('Data Tab1'!A14017,'Data Tab2'!$A:$A,0))</f>
        <v>BHX4</v>
      </c>
    </row>
    <row r="14018" spans="1:9" hidden="1">
      <c r="A14018" s="55">
        <v>104471557</v>
      </c>
      <c r="B14018" s="1" t="s">
        <v>33</v>
      </c>
      <c r="C14018" t="s">
        <v>31</v>
      </c>
      <c r="D14018" s="1" t="s">
        <v>11</v>
      </c>
      <c r="E14018" t="s">
        <v>12</v>
      </c>
      <c r="F14018" s="4" t="s">
        <v>14</v>
      </c>
      <c r="G14018" s="3">
        <v>10.369998000000001</v>
      </c>
      <c r="H14018" s="8">
        <v>0.92032795807262358</v>
      </c>
      <c r="I14018" s="26" t="str">
        <f>INDEX('Data Tab2'!$C:$C,MATCH('Data Tab1'!A14018,'Data Tab2'!$A:$A,0))</f>
        <v>BHX4</v>
      </c>
    </row>
    <row r="14019" spans="1:9" hidden="1">
      <c r="A14019" s="55">
        <v>104471557</v>
      </c>
      <c r="B14019" s="1" t="s">
        <v>33</v>
      </c>
      <c r="C14019" t="s">
        <v>31</v>
      </c>
      <c r="D14019" s="1" t="s">
        <v>11</v>
      </c>
      <c r="E14019" t="s">
        <v>12</v>
      </c>
      <c r="F14019" s="4" t="s">
        <v>29</v>
      </c>
      <c r="G14019" s="3">
        <v>10.999997</v>
      </c>
      <c r="H14019" s="8">
        <v>0.22689982347246962</v>
      </c>
      <c r="I14019" s="26" t="str">
        <f>INDEX('Data Tab2'!$C:$C,MATCH('Data Tab1'!A14019,'Data Tab2'!$A:$A,0))</f>
        <v>BHX4</v>
      </c>
    </row>
    <row r="14020" spans="1:9" hidden="1">
      <c r="A14020" s="55">
        <v>104471557</v>
      </c>
      <c r="B14020" s="1" t="s">
        <v>33</v>
      </c>
      <c r="C14020" t="s">
        <v>31</v>
      </c>
      <c r="D14020" s="1" t="s">
        <v>17</v>
      </c>
      <c r="E14020" t="s">
        <v>18</v>
      </c>
      <c r="F14020" s="4" t="s">
        <v>35</v>
      </c>
      <c r="G14020" s="3">
        <v>9.9999970000000005</v>
      </c>
      <c r="H14020" s="8">
        <v>0.55810578485542861</v>
      </c>
      <c r="I14020" s="26" t="str">
        <f>INDEX('Data Tab2'!$C:$C,MATCH('Data Tab1'!A14020,'Data Tab2'!$A:$A,0))</f>
        <v>BHX4</v>
      </c>
    </row>
    <row r="14021" spans="1:9" hidden="1">
      <c r="A14021" s="55">
        <v>104471557</v>
      </c>
      <c r="B14021" s="1" t="s">
        <v>33</v>
      </c>
      <c r="C14021" t="s">
        <v>31</v>
      </c>
      <c r="D14021" s="1" t="s">
        <v>17</v>
      </c>
      <c r="E14021" t="s">
        <v>18</v>
      </c>
      <c r="F14021" s="4" t="s">
        <v>36</v>
      </c>
      <c r="G14021" s="3">
        <v>9.9999979999999997</v>
      </c>
      <c r="H14021" s="8">
        <v>0.91689950474178361</v>
      </c>
      <c r="I14021" s="26" t="str">
        <f>INDEX('Data Tab2'!$C:$C,MATCH('Data Tab1'!A14021,'Data Tab2'!$A:$A,0))</f>
        <v>BHX4</v>
      </c>
    </row>
    <row r="14022" spans="1:9" hidden="1">
      <c r="A14022" s="55">
        <v>104471557</v>
      </c>
      <c r="B14022" s="1" t="s">
        <v>33</v>
      </c>
      <c r="C14022" t="s">
        <v>31</v>
      </c>
      <c r="D14022" s="1" t="s">
        <v>17</v>
      </c>
      <c r="E14022" t="s">
        <v>18</v>
      </c>
      <c r="F14022" s="4" t="s">
        <v>21</v>
      </c>
      <c r="G14022" s="3">
        <v>10.099997</v>
      </c>
      <c r="H14022" s="8">
        <v>0.3941666316283754</v>
      </c>
      <c r="I14022" s="26" t="str">
        <f>INDEX('Data Tab2'!$C:$C,MATCH('Data Tab1'!A14022,'Data Tab2'!$A:$A,0))</f>
        <v>BHX4</v>
      </c>
    </row>
    <row r="14023" spans="1:9" hidden="1">
      <c r="A14023" s="55">
        <v>104471557</v>
      </c>
      <c r="B14023" s="1" t="s">
        <v>33</v>
      </c>
      <c r="C14023" t="s">
        <v>31</v>
      </c>
      <c r="D14023" s="1" t="s">
        <v>17</v>
      </c>
      <c r="E14023" t="s">
        <v>18</v>
      </c>
      <c r="F14023" s="4" t="s">
        <v>22</v>
      </c>
      <c r="G14023" s="3">
        <v>9.9999979999999997</v>
      </c>
      <c r="H14023" s="8">
        <v>0.1939995509234832</v>
      </c>
      <c r="I14023" s="26" t="str">
        <f>INDEX('Data Tab2'!$C:$C,MATCH('Data Tab1'!A14023,'Data Tab2'!$A:$A,0))</f>
        <v>BHX4</v>
      </c>
    </row>
    <row r="14024" spans="1:9" hidden="1">
      <c r="A14024" s="55">
        <v>104471557</v>
      </c>
      <c r="B14024" s="1" t="s">
        <v>33</v>
      </c>
      <c r="C14024" t="s">
        <v>31</v>
      </c>
      <c r="D14024" s="1" t="s">
        <v>17</v>
      </c>
      <c r="E14024" t="s">
        <v>23</v>
      </c>
      <c r="F14024" s="4" t="s">
        <v>24</v>
      </c>
      <c r="G14024" s="3">
        <v>9.4127740000000006</v>
      </c>
      <c r="H14024" s="8">
        <v>0.12381996871980039</v>
      </c>
      <c r="I14024" s="26" t="str">
        <f>INDEX('Data Tab2'!$C:$C,MATCH('Data Tab1'!A14024,'Data Tab2'!$A:$A,0))</f>
        <v>BHX4</v>
      </c>
    </row>
    <row r="14025" spans="1:9" hidden="1">
      <c r="A14025" s="56">
        <v>104471557</v>
      </c>
      <c r="B14025" s="1" t="s">
        <v>33</v>
      </c>
      <c r="C14025" t="s">
        <v>31</v>
      </c>
      <c r="D14025" s="1" t="s">
        <v>17</v>
      </c>
      <c r="E14025" t="s">
        <v>23</v>
      </c>
      <c r="F14025" s="4" t="s">
        <v>25</v>
      </c>
      <c r="G14025" s="3">
        <v>7.2849969999999997</v>
      </c>
      <c r="H14025" s="8">
        <v>0.67922065325453651</v>
      </c>
      <c r="I14025" s="26" t="str">
        <f>INDEX('Data Tab2'!$C:$C,MATCH('Data Tab1'!A14025,'Data Tab2'!$A:$A,0))</f>
        <v>BHX4</v>
      </c>
    </row>
    <row r="14026" spans="1:9">
      <c r="A14026" s="55">
        <v>104475028</v>
      </c>
      <c r="B14026" s="1" t="s">
        <v>33</v>
      </c>
      <c r="C14026" t="s">
        <v>32</v>
      </c>
      <c r="D14026" s="1" t="s">
        <v>11</v>
      </c>
      <c r="E14026" t="s">
        <v>12</v>
      </c>
      <c r="F14026" s="4" t="s">
        <v>13</v>
      </c>
      <c r="G14026" s="3">
        <v>10.999991</v>
      </c>
      <c r="H14026" s="8">
        <v>0.30817984485566086</v>
      </c>
      <c r="I14026" s="26" t="str">
        <f>INDEX('Data Tab2'!$C:$C,MATCH('Data Tab1'!A14026,'Data Tab2'!$A:$A,0))</f>
        <v>BHX5</v>
      </c>
    </row>
    <row r="14027" spans="1:9" hidden="1">
      <c r="A14027" s="55">
        <v>104475028</v>
      </c>
      <c r="B14027" s="1" t="s">
        <v>33</v>
      </c>
      <c r="C14027" t="s">
        <v>32</v>
      </c>
      <c r="D14027" s="1" t="s">
        <v>11</v>
      </c>
      <c r="E14027" t="s">
        <v>12</v>
      </c>
      <c r="F14027" s="4" t="s">
        <v>29</v>
      </c>
      <c r="G14027" s="3">
        <v>10.202214</v>
      </c>
      <c r="H14027" s="8">
        <v>0.29573912283500381</v>
      </c>
      <c r="I14027" s="26" t="str">
        <f>INDEX('Data Tab2'!$C:$C,MATCH('Data Tab1'!A14027,'Data Tab2'!$A:$A,0))</f>
        <v>BHX5</v>
      </c>
    </row>
    <row r="14028" spans="1:9" hidden="1">
      <c r="A14028" s="55">
        <v>104475028</v>
      </c>
      <c r="B14028" s="1" t="s">
        <v>33</v>
      </c>
      <c r="C14028" t="s">
        <v>32</v>
      </c>
      <c r="D14028" s="1" t="s">
        <v>11</v>
      </c>
      <c r="E14028" t="s">
        <v>12</v>
      </c>
      <c r="F14028" s="4" t="s">
        <v>16</v>
      </c>
      <c r="G14028" s="3">
        <v>10.999992000000001</v>
      </c>
      <c r="H14028" s="8">
        <v>0.13214580487667038</v>
      </c>
      <c r="I14028" s="26" t="str">
        <f>INDEX('Data Tab2'!$C:$C,MATCH('Data Tab1'!A14028,'Data Tab2'!$A:$A,0))</f>
        <v>BHX5</v>
      </c>
    </row>
    <row r="14029" spans="1:9" hidden="1">
      <c r="A14029" s="55">
        <v>104475028</v>
      </c>
      <c r="B14029" s="1" t="s">
        <v>33</v>
      </c>
      <c r="C14029" t="s">
        <v>32</v>
      </c>
      <c r="D14029" s="1" t="s">
        <v>17</v>
      </c>
      <c r="E14029" t="s">
        <v>18</v>
      </c>
      <c r="F14029" s="4" t="s">
        <v>35</v>
      </c>
      <c r="G14029" s="3">
        <v>9.9999920000000007</v>
      </c>
      <c r="H14029" s="8">
        <v>0.21464018980726651</v>
      </c>
      <c r="I14029" s="26" t="str">
        <f>INDEX('Data Tab2'!$C:$C,MATCH('Data Tab1'!A14029,'Data Tab2'!$A:$A,0))</f>
        <v>BHX5</v>
      </c>
    </row>
    <row r="14030" spans="1:9" hidden="1">
      <c r="A14030" s="55">
        <v>104475028</v>
      </c>
      <c r="B14030" s="1" t="s">
        <v>33</v>
      </c>
      <c r="C14030" t="s">
        <v>32</v>
      </c>
      <c r="D14030" s="1" t="s">
        <v>17</v>
      </c>
      <c r="E14030" t="s">
        <v>18</v>
      </c>
      <c r="F14030" s="4" t="s">
        <v>36</v>
      </c>
      <c r="G14030" s="3">
        <v>9.9999900000000004</v>
      </c>
      <c r="H14030" s="8">
        <v>0.73200023670888792</v>
      </c>
      <c r="I14030" s="26" t="str">
        <f>INDEX('Data Tab2'!$C:$C,MATCH('Data Tab1'!A14030,'Data Tab2'!$A:$A,0))</f>
        <v>BHX5</v>
      </c>
    </row>
    <row r="14031" spans="1:9" hidden="1">
      <c r="A14031" s="55">
        <v>104475028</v>
      </c>
      <c r="B14031" s="1" t="s">
        <v>33</v>
      </c>
      <c r="C14031" t="s">
        <v>32</v>
      </c>
      <c r="D14031" s="1" t="s">
        <v>17</v>
      </c>
      <c r="E14031" t="s">
        <v>18</v>
      </c>
      <c r="F14031" s="4" t="s">
        <v>21</v>
      </c>
      <c r="G14031" s="3">
        <v>9.9999909999999996</v>
      </c>
      <c r="H14031" s="8">
        <v>0.30979069636705181</v>
      </c>
      <c r="I14031" s="26" t="str">
        <f>INDEX('Data Tab2'!$C:$C,MATCH('Data Tab1'!A14031,'Data Tab2'!$A:$A,0))</f>
        <v>BHX5</v>
      </c>
    </row>
    <row r="14032" spans="1:9" hidden="1">
      <c r="A14032" s="55">
        <v>104475028</v>
      </c>
      <c r="B14032" s="1" t="s">
        <v>33</v>
      </c>
      <c r="C14032" t="s">
        <v>32</v>
      </c>
      <c r="D14032" s="1" t="s">
        <v>17</v>
      </c>
      <c r="E14032" t="s">
        <v>18</v>
      </c>
      <c r="F14032" s="4" t="s">
        <v>22</v>
      </c>
      <c r="G14032" s="3">
        <v>9.9999920000000007</v>
      </c>
      <c r="H14032" s="8">
        <v>0.80890621832346599</v>
      </c>
      <c r="I14032" s="26" t="str">
        <f>INDEX('Data Tab2'!$C:$C,MATCH('Data Tab1'!A14032,'Data Tab2'!$A:$A,0))</f>
        <v>BHX5</v>
      </c>
    </row>
    <row r="14033" spans="1:9" hidden="1">
      <c r="A14033" s="55">
        <v>104475028</v>
      </c>
      <c r="B14033" s="1" t="s">
        <v>33</v>
      </c>
      <c r="C14033" t="s">
        <v>32</v>
      </c>
      <c r="D14033" s="1" t="s">
        <v>17</v>
      </c>
      <c r="E14033" t="s">
        <v>23</v>
      </c>
      <c r="F14033" s="4" t="s">
        <v>24</v>
      </c>
      <c r="G14033" s="3">
        <v>9.9999920000000007</v>
      </c>
      <c r="H14033" s="8">
        <v>0.65300156587853975</v>
      </c>
      <c r="I14033" s="26" t="str">
        <f>INDEX('Data Tab2'!$C:$C,MATCH('Data Tab1'!A14033,'Data Tab2'!$A:$A,0))</f>
        <v>BHX5</v>
      </c>
    </row>
    <row r="14034" spans="1:9" hidden="1">
      <c r="A14034" s="56">
        <v>104475028</v>
      </c>
      <c r="B14034" s="1" t="s">
        <v>33</v>
      </c>
      <c r="C14034" t="s">
        <v>32</v>
      </c>
      <c r="D14034" s="1" t="s">
        <v>17</v>
      </c>
      <c r="E14034" t="s">
        <v>23</v>
      </c>
      <c r="F14034" s="4" t="s">
        <v>25</v>
      </c>
      <c r="G14034" s="3">
        <v>7.8716559999999998</v>
      </c>
      <c r="H14034" s="8">
        <v>0.45428853495139887</v>
      </c>
      <c r="I14034" s="26" t="str">
        <f>INDEX('Data Tab2'!$C:$C,MATCH('Data Tab1'!A14034,'Data Tab2'!$A:$A,0))</f>
        <v>BHX5</v>
      </c>
    </row>
    <row r="14035" spans="1:9">
      <c r="A14035" s="55">
        <v>104475029</v>
      </c>
      <c r="B14035" s="1" t="s">
        <v>33</v>
      </c>
      <c r="C14035" t="s">
        <v>32</v>
      </c>
      <c r="D14035" s="1" t="s">
        <v>11</v>
      </c>
      <c r="E14035" t="s">
        <v>12</v>
      </c>
      <c r="F14035" s="4" t="s">
        <v>34</v>
      </c>
      <c r="G14035" s="3">
        <v>10.820826</v>
      </c>
      <c r="H14035" s="8">
        <v>0.16241045232053131</v>
      </c>
      <c r="I14035" s="26" t="str">
        <f>INDEX('Data Tab2'!$C:$C,MATCH('Data Tab1'!A14035,'Data Tab2'!$A:$A,0))</f>
        <v>BRS1</v>
      </c>
    </row>
    <row r="14036" spans="1:9" hidden="1">
      <c r="A14036" s="55">
        <v>104475029</v>
      </c>
      <c r="B14036" s="1" t="s">
        <v>33</v>
      </c>
      <c r="C14036" t="s">
        <v>32</v>
      </c>
      <c r="D14036" s="1" t="s">
        <v>11</v>
      </c>
      <c r="E14036" t="s">
        <v>12</v>
      </c>
      <c r="F14036" s="4" t="s">
        <v>14</v>
      </c>
      <c r="G14036" s="3">
        <v>10.704715</v>
      </c>
      <c r="H14036" s="8">
        <v>0.42404003698872783</v>
      </c>
      <c r="I14036" s="26" t="str">
        <f>INDEX('Data Tab2'!$C:$C,MATCH('Data Tab1'!A14036,'Data Tab2'!$A:$A,0))</f>
        <v>BRS1</v>
      </c>
    </row>
    <row r="14037" spans="1:9" hidden="1">
      <c r="A14037" s="55">
        <v>104475029</v>
      </c>
      <c r="B14037" s="1" t="s">
        <v>33</v>
      </c>
      <c r="C14037" t="s">
        <v>32</v>
      </c>
      <c r="D14037" s="1" t="s">
        <v>11</v>
      </c>
      <c r="E14037" t="s">
        <v>12</v>
      </c>
      <c r="F14037" s="4" t="s">
        <v>15</v>
      </c>
      <c r="G14037" s="3">
        <v>10.999993</v>
      </c>
      <c r="H14037" s="8">
        <v>8.529825667311397E-2</v>
      </c>
      <c r="I14037" s="26" t="str">
        <f>INDEX('Data Tab2'!$C:$C,MATCH('Data Tab1'!A14037,'Data Tab2'!$A:$A,0))</f>
        <v>BRS1</v>
      </c>
    </row>
    <row r="14038" spans="1:9" hidden="1">
      <c r="A14038" s="55">
        <v>104475029</v>
      </c>
      <c r="B14038" s="1" t="s">
        <v>33</v>
      </c>
      <c r="C14038" t="s">
        <v>32</v>
      </c>
      <c r="D14038" s="1" t="s">
        <v>11</v>
      </c>
      <c r="E14038" t="s">
        <v>12</v>
      </c>
      <c r="F14038" s="4" t="s">
        <v>28</v>
      </c>
      <c r="G14038" s="3">
        <v>10.796657</v>
      </c>
      <c r="H14038" s="8">
        <v>0.37981553085416997</v>
      </c>
      <c r="I14038" s="26" t="str">
        <f>INDEX('Data Tab2'!$C:$C,MATCH('Data Tab1'!A14038,'Data Tab2'!$A:$A,0))</f>
        <v>BRS1</v>
      </c>
    </row>
    <row r="14039" spans="1:9" hidden="1">
      <c r="A14039" s="55">
        <v>104475029</v>
      </c>
      <c r="B14039" s="1" t="s">
        <v>33</v>
      </c>
      <c r="C14039" t="s">
        <v>32</v>
      </c>
      <c r="D14039" s="1" t="s">
        <v>11</v>
      </c>
      <c r="E14039" t="s">
        <v>12</v>
      </c>
      <c r="F14039" s="4" t="s">
        <v>29</v>
      </c>
      <c r="G14039" s="3">
        <v>10.220826000000001</v>
      </c>
      <c r="H14039" s="8">
        <v>0.42361734443613464</v>
      </c>
      <c r="I14039" s="26" t="str">
        <f>INDEX('Data Tab2'!$C:$C,MATCH('Data Tab1'!A14039,'Data Tab2'!$A:$A,0))</f>
        <v>BRS1</v>
      </c>
    </row>
    <row r="14040" spans="1:9" hidden="1">
      <c r="A14040" s="55">
        <v>104475029</v>
      </c>
      <c r="B14040" s="1" t="s">
        <v>33</v>
      </c>
      <c r="C14040" t="s">
        <v>32</v>
      </c>
      <c r="D14040" s="1" t="s">
        <v>17</v>
      </c>
      <c r="E14040" t="s">
        <v>18</v>
      </c>
      <c r="F14040" s="4" t="s">
        <v>36</v>
      </c>
      <c r="G14040" s="3">
        <v>9.8863810000000001</v>
      </c>
      <c r="H14040" s="8">
        <v>0.60399934368895947</v>
      </c>
      <c r="I14040" s="26" t="str">
        <f>INDEX('Data Tab2'!$C:$C,MATCH('Data Tab1'!A14040,'Data Tab2'!$A:$A,0))</f>
        <v>BRS1</v>
      </c>
    </row>
    <row r="14041" spans="1:9" hidden="1">
      <c r="A14041" s="55">
        <v>104475029</v>
      </c>
      <c r="B14041" s="1" t="s">
        <v>33</v>
      </c>
      <c r="C14041" t="s">
        <v>32</v>
      </c>
      <c r="D14041" s="1" t="s">
        <v>17</v>
      </c>
      <c r="E14041" t="s">
        <v>18</v>
      </c>
      <c r="F14041" s="4" t="s">
        <v>38</v>
      </c>
      <c r="G14041" s="3">
        <v>9.9999929999999999</v>
      </c>
      <c r="H14041" s="8">
        <v>0.30446338780488891</v>
      </c>
      <c r="I14041" s="26" t="str">
        <f>INDEX('Data Tab2'!$C:$C,MATCH('Data Tab1'!A14041,'Data Tab2'!$A:$A,0))</f>
        <v>BRS1</v>
      </c>
    </row>
    <row r="14042" spans="1:9" hidden="1">
      <c r="A14042" s="55">
        <v>104475029</v>
      </c>
      <c r="B14042" s="1" t="s">
        <v>33</v>
      </c>
      <c r="C14042" t="s">
        <v>32</v>
      </c>
      <c r="D14042" s="1" t="s">
        <v>17</v>
      </c>
      <c r="E14042" t="s">
        <v>18</v>
      </c>
      <c r="F14042" s="4" t="s">
        <v>19</v>
      </c>
      <c r="G14042" s="3">
        <v>8.2563800000000001</v>
      </c>
      <c r="H14042" s="8">
        <v>0.44994885359484338</v>
      </c>
      <c r="I14042" s="26" t="str">
        <f>INDEX('Data Tab2'!$C:$C,MATCH('Data Tab1'!A14042,'Data Tab2'!$A:$A,0))</f>
        <v>BRS1</v>
      </c>
    </row>
    <row r="14043" spans="1:9" hidden="1">
      <c r="A14043" s="55">
        <v>104475029</v>
      </c>
      <c r="B14043" s="1" t="s">
        <v>33</v>
      </c>
      <c r="C14043" t="s">
        <v>32</v>
      </c>
      <c r="D14043" s="1" t="s">
        <v>17</v>
      </c>
      <c r="E14043" t="s">
        <v>18</v>
      </c>
      <c r="F14043" s="4" t="s">
        <v>20</v>
      </c>
      <c r="G14043" s="3">
        <v>9.9999920000000007</v>
      </c>
      <c r="H14043" s="8">
        <v>0.11621089568438081</v>
      </c>
      <c r="I14043" s="26" t="str">
        <f>INDEX('Data Tab2'!$C:$C,MATCH('Data Tab1'!A14043,'Data Tab2'!$A:$A,0))</f>
        <v>BRS1</v>
      </c>
    </row>
    <row r="14044" spans="1:9" hidden="1">
      <c r="A14044" s="55">
        <v>104475029</v>
      </c>
      <c r="B14044" s="1" t="s">
        <v>33</v>
      </c>
      <c r="C14044" t="s">
        <v>32</v>
      </c>
      <c r="D14044" s="1" t="s">
        <v>17</v>
      </c>
      <c r="E14044" t="s">
        <v>18</v>
      </c>
      <c r="F14044" s="4" t="s">
        <v>21</v>
      </c>
      <c r="G14044" s="3">
        <v>9.9999909999999996</v>
      </c>
      <c r="H14044" s="8">
        <v>0.76297622859145509</v>
      </c>
      <c r="I14044" s="26" t="str">
        <f>INDEX('Data Tab2'!$C:$C,MATCH('Data Tab1'!A14044,'Data Tab2'!$A:$A,0))</f>
        <v>BRS1</v>
      </c>
    </row>
    <row r="14045" spans="1:9" hidden="1">
      <c r="A14045" s="56">
        <v>104475029</v>
      </c>
      <c r="B14045" s="1" t="s">
        <v>33</v>
      </c>
      <c r="C14045" t="s">
        <v>32</v>
      </c>
      <c r="D14045" s="1" t="s">
        <v>17</v>
      </c>
      <c r="E14045" t="s">
        <v>23</v>
      </c>
      <c r="F14045" s="4" t="s">
        <v>25</v>
      </c>
      <c r="G14045" s="3">
        <v>9.4511000000000003</v>
      </c>
      <c r="H14045" s="8">
        <v>0.37379530304558706</v>
      </c>
      <c r="I14045" s="26" t="str">
        <f>INDEX('Data Tab2'!$C:$C,MATCH('Data Tab1'!A14045,'Data Tab2'!$A:$A,0))</f>
        <v>BRS1</v>
      </c>
    </row>
    <row r="14046" spans="1:9">
      <c r="A14046" s="55">
        <v>104479757</v>
      </c>
      <c r="B14046" s="1" t="s">
        <v>9</v>
      </c>
      <c r="C14046" t="s">
        <v>31</v>
      </c>
      <c r="D14046" s="1" t="s">
        <v>11</v>
      </c>
      <c r="E14046" t="s">
        <v>12</v>
      </c>
      <c r="F14046" s="4" t="s">
        <v>13</v>
      </c>
      <c r="G14046" s="3">
        <v>8.0986069999999994</v>
      </c>
      <c r="H14046" s="8">
        <v>0.37067196060529395</v>
      </c>
      <c r="I14046" s="26" t="str">
        <f>INDEX('Data Tab2'!$C:$C,MATCH('Data Tab1'!A14046,'Data Tab2'!$A:$A,0))</f>
        <v>BTS2</v>
      </c>
    </row>
    <row r="14047" spans="1:9" hidden="1">
      <c r="A14047" s="55">
        <v>104479757</v>
      </c>
      <c r="B14047" s="1" t="s">
        <v>9</v>
      </c>
      <c r="C14047" t="s">
        <v>31</v>
      </c>
      <c r="D14047" s="1" t="s">
        <v>11</v>
      </c>
      <c r="E14047" t="s">
        <v>12</v>
      </c>
      <c r="F14047" s="4" t="s">
        <v>34</v>
      </c>
      <c r="G14047" s="3">
        <v>9.8027759999999997</v>
      </c>
      <c r="H14047" s="8">
        <v>0.87861310361849387</v>
      </c>
      <c r="I14047" s="26" t="str">
        <f>INDEX('Data Tab2'!$C:$C,MATCH('Data Tab1'!A14047,'Data Tab2'!$A:$A,0))</f>
        <v>BTS2</v>
      </c>
    </row>
    <row r="14048" spans="1:9" hidden="1">
      <c r="A14048" s="55">
        <v>104479757</v>
      </c>
      <c r="B14048" s="1" t="s">
        <v>9</v>
      </c>
      <c r="C14048" t="s">
        <v>31</v>
      </c>
      <c r="D14048" s="1" t="s">
        <v>11</v>
      </c>
      <c r="E14048" t="s">
        <v>12</v>
      </c>
      <c r="F14048" s="4" t="s">
        <v>14</v>
      </c>
      <c r="G14048" s="3">
        <v>9.4102759999999996</v>
      </c>
      <c r="H14048" s="8">
        <v>0.96382670649184166</v>
      </c>
      <c r="I14048" s="26" t="str">
        <f>INDEX('Data Tab2'!$C:$C,MATCH('Data Tab1'!A14048,'Data Tab2'!$A:$A,0))</f>
        <v>BTS2</v>
      </c>
    </row>
    <row r="14049" spans="1:9" hidden="1">
      <c r="A14049" s="55">
        <v>104479757</v>
      </c>
      <c r="B14049" s="1" t="s">
        <v>9</v>
      </c>
      <c r="C14049" t="s">
        <v>31</v>
      </c>
      <c r="D14049" s="1" t="s">
        <v>11</v>
      </c>
      <c r="E14049" t="s">
        <v>12</v>
      </c>
      <c r="F14049" s="4" t="s">
        <v>15</v>
      </c>
      <c r="G14049" s="3">
        <v>9.1133310000000005</v>
      </c>
      <c r="H14049" s="8">
        <v>0.96087228586668505</v>
      </c>
      <c r="I14049" s="26" t="str">
        <f>INDEX('Data Tab2'!$C:$C,MATCH('Data Tab1'!A14049,'Data Tab2'!$A:$A,0))</f>
        <v>BTS2</v>
      </c>
    </row>
    <row r="14050" spans="1:9" hidden="1">
      <c r="A14050" s="55">
        <v>104479757</v>
      </c>
      <c r="B14050" s="1" t="s">
        <v>9</v>
      </c>
      <c r="C14050" t="s">
        <v>31</v>
      </c>
      <c r="D14050" s="1" t="s">
        <v>11</v>
      </c>
      <c r="E14050" t="s">
        <v>12</v>
      </c>
      <c r="F14050" s="4" t="s">
        <v>28</v>
      </c>
      <c r="G14050" s="3">
        <v>5.4999979999999997</v>
      </c>
      <c r="H14050" s="8">
        <v>0.42273070425798942</v>
      </c>
      <c r="I14050" s="26" t="str">
        <f>INDEX('Data Tab2'!$C:$C,MATCH('Data Tab1'!A14050,'Data Tab2'!$A:$A,0))</f>
        <v>BTS2</v>
      </c>
    </row>
    <row r="14051" spans="1:9" hidden="1">
      <c r="A14051" s="55">
        <v>104479757</v>
      </c>
      <c r="B14051" s="1" t="s">
        <v>33</v>
      </c>
      <c r="C14051" t="s">
        <v>27</v>
      </c>
      <c r="D14051" s="1" t="s">
        <v>17</v>
      </c>
      <c r="E14051" t="s">
        <v>18</v>
      </c>
      <c r="F14051" s="4" t="s">
        <v>35</v>
      </c>
      <c r="G14051" s="3">
        <v>4.4988869999999999</v>
      </c>
      <c r="H14051" s="8">
        <v>9.9463096171356513E-2</v>
      </c>
      <c r="I14051" s="26" t="str">
        <f>INDEX('Data Tab2'!$C:$C,MATCH('Data Tab1'!A14051,'Data Tab2'!$A:$A,0))</f>
        <v>BTS2</v>
      </c>
    </row>
    <row r="14052" spans="1:9" hidden="1">
      <c r="A14052" s="55">
        <v>104479757</v>
      </c>
      <c r="B14052" s="1" t="s">
        <v>33</v>
      </c>
      <c r="C14052" t="s">
        <v>27</v>
      </c>
      <c r="D14052" s="1" t="s">
        <v>17</v>
      </c>
      <c r="E14052" t="s">
        <v>18</v>
      </c>
      <c r="F14052" s="4" t="s">
        <v>36</v>
      </c>
      <c r="G14052" s="3">
        <v>8.3163850000000004</v>
      </c>
      <c r="H14052" s="8">
        <v>0.93822643066407763</v>
      </c>
      <c r="I14052" s="26" t="str">
        <f>INDEX('Data Tab2'!$C:$C,MATCH('Data Tab1'!A14052,'Data Tab2'!$A:$A,0))</f>
        <v>BTS2</v>
      </c>
    </row>
    <row r="14053" spans="1:9" hidden="1">
      <c r="A14053" s="55">
        <v>104479757</v>
      </c>
      <c r="B14053" s="1" t="s">
        <v>33</v>
      </c>
      <c r="C14053" t="s">
        <v>27</v>
      </c>
      <c r="D14053" s="1" t="s">
        <v>17</v>
      </c>
      <c r="E14053" t="s">
        <v>18</v>
      </c>
      <c r="F14053" s="4" t="s">
        <v>38</v>
      </c>
      <c r="G14053" s="3">
        <v>9.9786079999999995</v>
      </c>
      <c r="H14053" s="8">
        <v>0.87021173018074804</v>
      </c>
      <c r="I14053" s="26" t="str">
        <f>INDEX('Data Tab2'!$C:$C,MATCH('Data Tab1'!A14053,'Data Tab2'!$A:$A,0))</f>
        <v>BTS2</v>
      </c>
    </row>
    <row r="14054" spans="1:9" hidden="1">
      <c r="A14054" s="55">
        <v>104479757</v>
      </c>
      <c r="B14054" s="1" t="s">
        <v>33</v>
      </c>
      <c r="C14054" t="s">
        <v>27</v>
      </c>
      <c r="D14054" s="1" t="s">
        <v>17</v>
      </c>
      <c r="E14054" t="s">
        <v>18</v>
      </c>
      <c r="F14054" s="4" t="s">
        <v>19</v>
      </c>
      <c r="G14054" s="3">
        <v>10.494163</v>
      </c>
      <c r="H14054" s="8">
        <v>0.85802715899731541</v>
      </c>
      <c r="I14054" s="26" t="str">
        <f>INDEX('Data Tab2'!$C:$C,MATCH('Data Tab1'!A14054,'Data Tab2'!$A:$A,0))</f>
        <v>BTS2</v>
      </c>
    </row>
    <row r="14055" spans="1:9" hidden="1">
      <c r="A14055" s="56">
        <v>104479757</v>
      </c>
      <c r="B14055" s="1" t="s">
        <v>33</v>
      </c>
      <c r="C14055" t="s">
        <v>27</v>
      </c>
      <c r="D14055" s="1" t="s">
        <v>17</v>
      </c>
      <c r="E14055" t="s">
        <v>18</v>
      </c>
      <c r="F14055" s="4" t="s">
        <v>20</v>
      </c>
      <c r="G14055" s="3">
        <v>4.9944410000000001</v>
      </c>
      <c r="H14055" s="8">
        <v>3.4941942679821758E-2</v>
      </c>
      <c r="I14055" s="26" t="str">
        <f>INDEX('Data Tab2'!$C:$C,MATCH('Data Tab1'!A14055,'Data Tab2'!$A:$A,0))</f>
        <v>BTS2</v>
      </c>
    </row>
    <row r="14056" spans="1:9">
      <c r="A14056" s="55">
        <v>104479759</v>
      </c>
      <c r="B14056" s="1" t="s">
        <v>33</v>
      </c>
      <c r="C14056" t="s">
        <v>27</v>
      </c>
      <c r="D14056" s="1" t="s">
        <v>11</v>
      </c>
      <c r="E14056" t="s">
        <v>12</v>
      </c>
      <c r="F14056" s="4" t="s">
        <v>13</v>
      </c>
      <c r="G14056" s="3">
        <v>9.9866630000000001</v>
      </c>
      <c r="H14056" s="8">
        <v>0.12606148675604067</v>
      </c>
      <c r="I14056" s="26" t="str">
        <f>INDEX('Data Tab2'!$C:$C,MATCH('Data Tab1'!A14056,'Data Tab2'!$A:$A,0))</f>
        <v>BVA1</v>
      </c>
    </row>
    <row r="14057" spans="1:9" hidden="1">
      <c r="A14057" s="55">
        <v>104479759</v>
      </c>
      <c r="B14057" s="1" t="s">
        <v>33</v>
      </c>
      <c r="C14057" t="s">
        <v>27</v>
      </c>
      <c r="D14057" s="1" t="s">
        <v>11</v>
      </c>
      <c r="E14057" t="s">
        <v>12</v>
      </c>
      <c r="F14057" s="4" t="s">
        <v>34</v>
      </c>
      <c r="G14057" s="3">
        <v>4.9936069999999999</v>
      </c>
      <c r="H14057" s="8">
        <v>0.52969686665029381</v>
      </c>
      <c r="I14057" s="26" t="str">
        <f>INDEX('Data Tab2'!$C:$C,MATCH('Data Tab1'!A14057,'Data Tab2'!$A:$A,0))</f>
        <v>BVA1</v>
      </c>
    </row>
    <row r="14058" spans="1:9" hidden="1">
      <c r="A14058" s="55">
        <v>104479759</v>
      </c>
      <c r="B14058" s="1" t="s">
        <v>33</v>
      </c>
      <c r="C14058" t="s">
        <v>27</v>
      </c>
      <c r="D14058" s="1" t="s">
        <v>11</v>
      </c>
      <c r="E14058" t="s">
        <v>12</v>
      </c>
      <c r="F14058" s="4" t="s">
        <v>14</v>
      </c>
      <c r="G14058" s="3">
        <v>4.9869399999999997</v>
      </c>
      <c r="H14058" s="8">
        <v>0.24407038645084689</v>
      </c>
      <c r="I14058" s="26" t="str">
        <f>INDEX('Data Tab2'!$C:$C,MATCH('Data Tab1'!A14058,'Data Tab2'!$A:$A,0))</f>
        <v>BVA1</v>
      </c>
    </row>
    <row r="14059" spans="1:9" hidden="1">
      <c r="A14059" s="55">
        <v>104479759</v>
      </c>
      <c r="B14059" s="1" t="s">
        <v>33</v>
      </c>
      <c r="C14059" t="s">
        <v>27</v>
      </c>
      <c r="D14059" s="1" t="s">
        <v>11</v>
      </c>
      <c r="E14059" t="s">
        <v>12</v>
      </c>
      <c r="F14059" s="4" t="s">
        <v>15</v>
      </c>
      <c r="G14059" s="3">
        <v>7.4252729999999998</v>
      </c>
      <c r="H14059" s="8">
        <v>0.68795636378688396</v>
      </c>
      <c r="I14059" s="26" t="str">
        <f>INDEX('Data Tab2'!$C:$C,MATCH('Data Tab1'!A14059,'Data Tab2'!$A:$A,0))</f>
        <v>BVA1</v>
      </c>
    </row>
    <row r="14060" spans="1:9" hidden="1">
      <c r="A14060" s="55">
        <v>104479759</v>
      </c>
      <c r="B14060" s="1" t="s">
        <v>33</v>
      </c>
      <c r="C14060" t="s">
        <v>27</v>
      </c>
      <c r="D14060" s="1" t="s">
        <v>11</v>
      </c>
      <c r="E14060" t="s">
        <v>12</v>
      </c>
      <c r="F14060" s="4" t="s">
        <v>29</v>
      </c>
      <c r="G14060" s="3">
        <v>4.993608</v>
      </c>
      <c r="H14060" s="8">
        <v>0.34209027633586364</v>
      </c>
      <c r="I14060" s="26" t="str">
        <f>INDEX('Data Tab2'!$C:$C,MATCH('Data Tab1'!A14060,'Data Tab2'!$A:$A,0))</f>
        <v>BVA1</v>
      </c>
    </row>
    <row r="14061" spans="1:9" hidden="1">
      <c r="A14061" s="55">
        <v>104479759</v>
      </c>
      <c r="B14061" s="1" t="s">
        <v>33</v>
      </c>
      <c r="C14061" t="s">
        <v>27</v>
      </c>
      <c r="D14061" s="1" t="s">
        <v>11</v>
      </c>
      <c r="E14061" t="s">
        <v>12</v>
      </c>
      <c r="F14061" s="4" t="s">
        <v>16</v>
      </c>
      <c r="G14061" s="3">
        <v>9.2802740000000004</v>
      </c>
      <c r="H14061" s="8">
        <v>0.35700736647840314</v>
      </c>
      <c r="I14061" s="26" t="str">
        <f>INDEX('Data Tab2'!$C:$C,MATCH('Data Tab1'!A14061,'Data Tab2'!$A:$A,0))</f>
        <v>BVA1</v>
      </c>
    </row>
    <row r="14062" spans="1:9" hidden="1">
      <c r="A14062" s="55">
        <v>104479759</v>
      </c>
      <c r="B14062" s="1" t="s">
        <v>33</v>
      </c>
      <c r="C14062" t="s">
        <v>27</v>
      </c>
      <c r="D14062" s="1" t="s">
        <v>17</v>
      </c>
      <c r="E14062" t="s">
        <v>18</v>
      </c>
      <c r="F14062" s="4" t="s">
        <v>35</v>
      </c>
      <c r="G14062" s="3">
        <v>4.023606</v>
      </c>
      <c r="H14062" s="8">
        <v>0.22136726398119189</v>
      </c>
      <c r="I14062" s="26" t="str">
        <f>INDEX('Data Tab2'!$C:$C,MATCH('Data Tab1'!A14062,'Data Tab2'!$A:$A,0))</f>
        <v>BVA1</v>
      </c>
    </row>
    <row r="14063" spans="1:9" hidden="1">
      <c r="A14063" s="55">
        <v>104479759</v>
      </c>
      <c r="B14063" s="1" t="s">
        <v>33</v>
      </c>
      <c r="C14063" t="s">
        <v>27</v>
      </c>
      <c r="D14063" s="1" t="s">
        <v>17</v>
      </c>
      <c r="E14063" t="s">
        <v>18</v>
      </c>
      <c r="F14063" s="4" t="s">
        <v>36</v>
      </c>
      <c r="G14063" s="3">
        <v>5.4736070000000003</v>
      </c>
      <c r="H14063" s="8">
        <v>0.29198831834868755</v>
      </c>
      <c r="I14063" s="26" t="str">
        <f>INDEX('Data Tab2'!$C:$C,MATCH('Data Tab1'!A14063,'Data Tab2'!$A:$A,0))</f>
        <v>BVA1</v>
      </c>
    </row>
    <row r="14064" spans="1:9" hidden="1">
      <c r="A14064" s="55">
        <v>104479759</v>
      </c>
      <c r="B14064" s="1" t="s">
        <v>33</v>
      </c>
      <c r="C14064" t="s">
        <v>27</v>
      </c>
      <c r="D14064" s="1" t="s">
        <v>17</v>
      </c>
      <c r="E14064" t="s">
        <v>18</v>
      </c>
      <c r="F14064" s="4" t="s">
        <v>21</v>
      </c>
      <c r="G14064" s="3">
        <v>4.9891629999999996</v>
      </c>
      <c r="H14064" s="8">
        <v>0.66916686427071692</v>
      </c>
      <c r="I14064" s="26" t="str">
        <f>INDEX('Data Tab2'!$C:$C,MATCH('Data Tab1'!A14064,'Data Tab2'!$A:$A,0))</f>
        <v>BVA1</v>
      </c>
    </row>
    <row r="14065" spans="1:9" hidden="1">
      <c r="A14065" s="55">
        <v>104479759</v>
      </c>
      <c r="B14065" s="1" t="s">
        <v>33</v>
      </c>
      <c r="C14065" t="s">
        <v>27</v>
      </c>
      <c r="D14065" s="1" t="s">
        <v>17</v>
      </c>
      <c r="E14065" t="s">
        <v>18</v>
      </c>
      <c r="F14065" s="4" t="s">
        <v>22</v>
      </c>
      <c r="G14065" s="3">
        <v>4.9877739999999999</v>
      </c>
      <c r="H14065" s="8">
        <v>0.45938445394346528</v>
      </c>
      <c r="I14065" s="26" t="str">
        <f>INDEX('Data Tab2'!$C:$C,MATCH('Data Tab1'!A14065,'Data Tab2'!$A:$A,0))</f>
        <v>BVA1</v>
      </c>
    </row>
    <row r="14066" spans="1:9" hidden="1">
      <c r="A14066" s="56">
        <v>104479759</v>
      </c>
      <c r="B14066" s="1" t="s">
        <v>33</v>
      </c>
      <c r="C14066" t="s">
        <v>27</v>
      </c>
      <c r="D14066" s="1" t="s">
        <v>17</v>
      </c>
      <c r="E14066" t="s">
        <v>23</v>
      </c>
      <c r="F14066" s="4" t="s">
        <v>25</v>
      </c>
      <c r="G14066" s="3">
        <v>6.6699970000000004</v>
      </c>
      <c r="H14066" s="8">
        <v>0.64471801915364557</v>
      </c>
      <c r="I14066" s="26" t="str">
        <f>INDEX('Data Tab2'!$C:$C,MATCH('Data Tab1'!A14066,'Data Tab2'!$A:$A,0))</f>
        <v>BVA1</v>
      </c>
    </row>
    <row r="14067" spans="1:9">
      <c r="A14067" s="55">
        <v>104479797</v>
      </c>
      <c r="B14067" s="1" t="s">
        <v>9</v>
      </c>
      <c r="C14067" t="s">
        <v>31</v>
      </c>
      <c r="D14067" s="1" t="s">
        <v>17</v>
      </c>
      <c r="E14067" t="s">
        <v>18</v>
      </c>
      <c r="F14067" s="4" t="s">
        <v>22</v>
      </c>
      <c r="G14067" s="3">
        <v>0.39222000000000001</v>
      </c>
      <c r="H14067" s="8">
        <v>0.89162918875434938</v>
      </c>
      <c r="I14067" s="26" t="str">
        <f>INDEX('Data Tab2'!$C:$C,MATCH('Data Tab1'!A14067,'Data Tab2'!$A:$A,0))</f>
        <v>CGN1</v>
      </c>
    </row>
    <row r="14068" spans="1:9" hidden="1">
      <c r="A14068" s="56">
        <v>104479797</v>
      </c>
      <c r="B14068" s="1" t="s">
        <v>9</v>
      </c>
      <c r="C14068" t="s">
        <v>31</v>
      </c>
      <c r="D14068" s="1" t="s">
        <v>17</v>
      </c>
      <c r="E14068" t="s">
        <v>23</v>
      </c>
      <c r="F14068" s="4" t="s">
        <v>24</v>
      </c>
      <c r="G14068" s="3">
        <v>0.18472</v>
      </c>
      <c r="H14068" s="8">
        <v>0.39732242760278236</v>
      </c>
      <c r="I14068" s="26" t="str">
        <f>INDEX('Data Tab2'!$C:$C,MATCH('Data Tab1'!A14068,'Data Tab2'!$A:$A,0))</f>
        <v>CGN1</v>
      </c>
    </row>
    <row r="14069" spans="1:9">
      <c r="A14069" s="55">
        <v>104480246</v>
      </c>
      <c r="B14069" s="1" t="s">
        <v>9</v>
      </c>
      <c r="C14069" t="s">
        <v>31</v>
      </c>
      <c r="D14069" s="1" t="s">
        <v>11</v>
      </c>
      <c r="E14069" t="s">
        <v>12</v>
      </c>
      <c r="F14069" s="4" t="s">
        <v>34</v>
      </c>
      <c r="G14069" s="3">
        <v>8.7780539999999991</v>
      </c>
      <c r="H14069" s="8">
        <v>0.22056937228174123</v>
      </c>
      <c r="I14069" s="26" t="str">
        <f>INDEX('Data Tab2'!$C:$C,MATCH('Data Tab1'!A14069,'Data Tab2'!$A:$A,0))</f>
        <v>CWL1</v>
      </c>
    </row>
    <row r="14070" spans="1:9" hidden="1">
      <c r="A14070" s="55">
        <v>104480246</v>
      </c>
      <c r="B14070" s="1" t="s">
        <v>9</v>
      </c>
      <c r="C14070" t="s">
        <v>31</v>
      </c>
      <c r="D14070" s="1" t="s">
        <v>11</v>
      </c>
      <c r="E14070" t="s">
        <v>12</v>
      </c>
      <c r="F14070" s="4" t="s">
        <v>14</v>
      </c>
      <c r="G14070" s="3">
        <v>5.4999979999999997</v>
      </c>
      <c r="H14070" s="8">
        <v>4.6951097994683444E-2</v>
      </c>
      <c r="I14070" s="26" t="str">
        <f>INDEX('Data Tab2'!$C:$C,MATCH('Data Tab1'!A14070,'Data Tab2'!$A:$A,0))</f>
        <v>CWL1</v>
      </c>
    </row>
    <row r="14071" spans="1:9" hidden="1">
      <c r="A14071" s="55">
        <v>104480246</v>
      </c>
      <c r="B14071" s="1" t="s">
        <v>9</v>
      </c>
      <c r="C14071" t="s">
        <v>31</v>
      </c>
      <c r="D14071" s="1" t="s">
        <v>17</v>
      </c>
      <c r="E14071" t="s">
        <v>18</v>
      </c>
      <c r="F14071" s="4" t="s">
        <v>22</v>
      </c>
      <c r="G14071" s="3">
        <v>2.9469430000000001</v>
      </c>
      <c r="H14071" s="8">
        <v>0.31262895075733732</v>
      </c>
      <c r="I14071" s="26" t="str">
        <f>INDEX('Data Tab2'!$C:$C,MATCH('Data Tab1'!A14071,'Data Tab2'!$A:$A,0))</f>
        <v>CWL1</v>
      </c>
    </row>
    <row r="14072" spans="1:9" hidden="1">
      <c r="A14072" s="55">
        <v>104480246</v>
      </c>
      <c r="B14072" s="1" t="s">
        <v>9</v>
      </c>
      <c r="C14072" t="s">
        <v>31</v>
      </c>
      <c r="D14072" s="1" t="s">
        <v>17</v>
      </c>
      <c r="E14072" t="s">
        <v>23</v>
      </c>
      <c r="F14072" s="4" t="s">
        <v>24</v>
      </c>
      <c r="G14072" s="3">
        <v>4.8030530000000002</v>
      </c>
      <c r="H14072" s="8">
        <v>1.7092299999590499E-2</v>
      </c>
      <c r="I14072" s="26" t="str">
        <f>INDEX('Data Tab2'!$C:$C,MATCH('Data Tab1'!A14072,'Data Tab2'!$A:$A,0))</f>
        <v>CWL1</v>
      </c>
    </row>
    <row r="14073" spans="1:9" hidden="1">
      <c r="A14073" s="55">
        <v>104480246</v>
      </c>
      <c r="B14073" s="1" t="s">
        <v>33</v>
      </c>
      <c r="C14073" t="s">
        <v>27</v>
      </c>
      <c r="D14073" s="1" t="s">
        <v>11</v>
      </c>
      <c r="E14073" t="s">
        <v>12</v>
      </c>
      <c r="F14073" s="4" t="s">
        <v>13</v>
      </c>
      <c r="G14073" s="3">
        <v>9.6699970000000004</v>
      </c>
      <c r="H14073" s="8">
        <v>0.43767679225416767</v>
      </c>
      <c r="I14073" s="26" t="str">
        <f>INDEX('Data Tab2'!$C:$C,MATCH('Data Tab1'!A14073,'Data Tab2'!$A:$A,0))</f>
        <v>CWL1</v>
      </c>
    </row>
    <row r="14074" spans="1:9" hidden="1">
      <c r="A14074" s="55">
        <v>104480246</v>
      </c>
      <c r="B14074" s="1" t="s">
        <v>33</v>
      </c>
      <c r="C14074" t="s">
        <v>27</v>
      </c>
      <c r="D14074" s="1" t="s">
        <v>11</v>
      </c>
      <c r="E14074" t="s">
        <v>12</v>
      </c>
      <c r="F14074" s="4" t="s">
        <v>34</v>
      </c>
      <c r="G14074" s="3">
        <v>0.54722000000000004</v>
      </c>
      <c r="H14074" s="8">
        <v>0.26174433903722238</v>
      </c>
      <c r="I14074" s="26" t="str">
        <f>INDEX('Data Tab2'!$C:$C,MATCH('Data Tab1'!A14074,'Data Tab2'!$A:$A,0))</f>
        <v>CWL1</v>
      </c>
    </row>
    <row r="14075" spans="1:9" hidden="1">
      <c r="A14075" s="55">
        <v>104480246</v>
      </c>
      <c r="B14075" s="1" t="s">
        <v>33</v>
      </c>
      <c r="C14075" t="s">
        <v>27</v>
      </c>
      <c r="D14075" s="1" t="s">
        <v>11</v>
      </c>
      <c r="E14075" t="s">
        <v>12</v>
      </c>
      <c r="F14075" s="4" t="s">
        <v>14</v>
      </c>
      <c r="G14075" s="3">
        <v>4.9949960000000004</v>
      </c>
      <c r="H14075" s="8">
        <v>0.88747207411007634</v>
      </c>
      <c r="I14075" s="26" t="str">
        <f>INDEX('Data Tab2'!$C:$C,MATCH('Data Tab1'!A14075,'Data Tab2'!$A:$A,0))</f>
        <v>CWL1</v>
      </c>
    </row>
    <row r="14076" spans="1:9" hidden="1">
      <c r="A14076" s="55">
        <v>104480246</v>
      </c>
      <c r="B14076" s="1" t="s">
        <v>33</v>
      </c>
      <c r="C14076" t="s">
        <v>27</v>
      </c>
      <c r="D14076" s="1" t="s">
        <v>11</v>
      </c>
      <c r="E14076" t="s">
        <v>12</v>
      </c>
      <c r="F14076" s="4" t="s">
        <v>15</v>
      </c>
      <c r="G14076" s="3">
        <v>4.724996</v>
      </c>
      <c r="H14076" s="8">
        <v>0.77409018663661855</v>
      </c>
      <c r="I14076" s="26" t="str">
        <f>INDEX('Data Tab2'!$C:$C,MATCH('Data Tab1'!A14076,'Data Tab2'!$A:$A,0))</f>
        <v>CWL1</v>
      </c>
    </row>
    <row r="14077" spans="1:9" hidden="1">
      <c r="A14077" s="55">
        <v>104480246</v>
      </c>
      <c r="B14077" s="1" t="s">
        <v>33</v>
      </c>
      <c r="C14077" t="s">
        <v>27</v>
      </c>
      <c r="D14077" s="1" t="s">
        <v>11</v>
      </c>
      <c r="E14077" t="s">
        <v>12</v>
      </c>
      <c r="F14077" s="4" t="s">
        <v>28</v>
      </c>
      <c r="G14077" s="3">
        <v>4.482774</v>
      </c>
      <c r="H14077" s="8">
        <v>0.41729000074699196</v>
      </c>
      <c r="I14077" s="26" t="str">
        <f>INDEX('Data Tab2'!$C:$C,MATCH('Data Tab1'!A14077,'Data Tab2'!$A:$A,0))</f>
        <v>CWL1</v>
      </c>
    </row>
    <row r="14078" spans="1:9" hidden="1">
      <c r="A14078" s="55">
        <v>104480246</v>
      </c>
      <c r="B14078" s="1" t="s">
        <v>33</v>
      </c>
      <c r="C14078" t="s">
        <v>27</v>
      </c>
      <c r="D14078" s="1" t="s">
        <v>11</v>
      </c>
      <c r="E14078" t="s">
        <v>12</v>
      </c>
      <c r="F14078" s="4" t="s">
        <v>29</v>
      </c>
      <c r="G14078" s="3">
        <v>9.6972179999999994</v>
      </c>
      <c r="H14078" s="8">
        <v>0.23042172885175405</v>
      </c>
      <c r="I14078" s="26" t="str">
        <f>INDEX('Data Tab2'!$C:$C,MATCH('Data Tab1'!A14078,'Data Tab2'!$A:$A,0))</f>
        <v>CWL1</v>
      </c>
    </row>
    <row r="14079" spans="1:9" hidden="1">
      <c r="A14079" s="55">
        <v>104480246</v>
      </c>
      <c r="B14079" s="1" t="s">
        <v>33</v>
      </c>
      <c r="C14079" t="s">
        <v>27</v>
      </c>
      <c r="D14079" s="1" t="s">
        <v>11</v>
      </c>
      <c r="E14079" t="s">
        <v>12</v>
      </c>
      <c r="F14079" s="4" t="s">
        <v>16</v>
      </c>
      <c r="G14079" s="3">
        <v>10.026107</v>
      </c>
      <c r="H14079" s="8">
        <v>0.24974928723919454</v>
      </c>
      <c r="I14079" s="26" t="str">
        <f>INDEX('Data Tab2'!$C:$C,MATCH('Data Tab1'!A14079,'Data Tab2'!$A:$A,0))</f>
        <v>CWL1</v>
      </c>
    </row>
    <row r="14080" spans="1:9" hidden="1">
      <c r="A14080" s="55">
        <v>104480246</v>
      </c>
      <c r="B14080" s="1" t="s">
        <v>33</v>
      </c>
      <c r="C14080" t="s">
        <v>27</v>
      </c>
      <c r="D14080" s="1" t="s">
        <v>17</v>
      </c>
      <c r="E14080" t="s">
        <v>18</v>
      </c>
      <c r="F14080" s="4" t="s">
        <v>35</v>
      </c>
      <c r="G14080" s="3">
        <v>8.7386079999999993</v>
      </c>
      <c r="H14080" s="8">
        <v>0.20913938951488475</v>
      </c>
      <c r="I14080" s="26" t="str">
        <f>INDEX('Data Tab2'!$C:$C,MATCH('Data Tab1'!A14080,'Data Tab2'!$A:$A,0))</f>
        <v>CWL1</v>
      </c>
    </row>
    <row r="14081" spans="1:9" hidden="1">
      <c r="A14081" s="55">
        <v>104480246</v>
      </c>
      <c r="B14081" s="1" t="s">
        <v>33</v>
      </c>
      <c r="C14081" t="s">
        <v>27</v>
      </c>
      <c r="D14081" s="1" t="s">
        <v>17</v>
      </c>
      <c r="E14081" t="s">
        <v>18</v>
      </c>
      <c r="F14081" s="4" t="s">
        <v>36</v>
      </c>
      <c r="G14081" s="3">
        <v>9.9913849999999993</v>
      </c>
      <c r="H14081" s="8">
        <v>0.51581713559660558</v>
      </c>
      <c r="I14081" s="26" t="str">
        <f>INDEX('Data Tab2'!$C:$C,MATCH('Data Tab1'!A14081,'Data Tab2'!$A:$A,0))</f>
        <v>CWL1</v>
      </c>
    </row>
    <row r="14082" spans="1:9" hidden="1">
      <c r="A14082" s="55">
        <v>104480246</v>
      </c>
      <c r="B14082" s="1" t="s">
        <v>33</v>
      </c>
      <c r="C14082" t="s">
        <v>27</v>
      </c>
      <c r="D14082" s="1" t="s">
        <v>17</v>
      </c>
      <c r="E14082" t="s">
        <v>18</v>
      </c>
      <c r="F14082" s="4" t="s">
        <v>38</v>
      </c>
      <c r="G14082" s="3">
        <v>7.7927730000000004</v>
      </c>
      <c r="H14082" s="8">
        <v>0.13933141083972778</v>
      </c>
      <c r="I14082" s="26" t="str">
        <f>INDEX('Data Tab2'!$C:$C,MATCH('Data Tab1'!A14082,'Data Tab2'!$A:$A,0))</f>
        <v>CWL1</v>
      </c>
    </row>
    <row r="14083" spans="1:9" hidden="1">
      <c r="A14083" s="55">
        <v>104480246</v>
      </c>
      <c r="B14083" s="1" t="s">
        <v>33</v>
      </c>
      <c r="C14083" t="s">
        <v>27</v>
      </c>
      <c r="D14083" s="1" t="s">
        <v>17</v>
      </c>
      <c r="E14083" t="s">
        <v>18</v>
      </c>
      <c r="F14083" s="4" t="s">
        <v>19</v>
      </c>
      <c r="G14083" s="3">
        <v>4.183052</v>
      </c>
      <c r="H14083" s="8">
        <v>6.6980471731038049E-2</v>
      </c>
      <c r="I14083" s="26" t="str">
        <f>INDEX('Data Tab2'!$C:$C,MATCH('Data Tab1'!A14083,'Data Tab2'!$A:$A,0))</f>
        <v>CWL1</v>
      </c>
    </row>
    <row r="14084" spans="1:9" hidden="1">
      <c r="A14084" s="55">
        <v>104480246</v>
      </c>
      <c r="B14084" s="1" t="s">
        <v>33</v>
      </c>
      <c r="C14084" t="s">
        <v>27</v>
      </c>
      <c r="D14084" s="1" t="s">
        <v>17</v>
      </c>
      <c r="E14084" t="s">
        <v>18</v>
      </c>
      <c r="F14084" s="4" t="s">
        <v>21</v>
      </c>
      <c r="G14084" s="3">
        <v>4.4886080000000002</v>
      </c>
      <c r="H14084" s="8">
        <v>0.52924523755083919</v>
      </c>
      <c r="I14084" s="26" t="str">
        <f>INDEX('Data Tab2'!$C:$C,MATCH('Data Tab1'!A14084,'Data Tab2'!$A:$A,0))</f>
        <v>CWL1</v>
      </c>
    </row>
    <row r="14085" spans="1:9" hidden="1">
      <c r="A14085" s="55">
        <v>104480246</v>
      </c>
      <c r="B14085" s="1" t="s">
        <v>33</v>
      </c>
      <c r="C14085" t="s">
        <v>27</v>
      </c>
      <c r="D14085" s="1" t="s">
        <v>17</v>
      </c>
      <c r="E14085" t="s">
        <v>18</v>
      </c>
      <c r="F14085" s="4" t="s">
        <v>22</v>
      </c>
      <c r="G14085" s="3">
        <v>6.7586089999999999</v>
      </c>
      <c r="H14085" s="8">
        <v>0.8852201049695585</v>
      </c>
      <c r="I14085" s="26" t="str">
        <f>INDEX('Data Tab2'!$C:$C,MATCH('Data Tab1'!A14085,'Data Tab2'!$A:$A,0))</f>
        <v>CWL1</v>
      </c>
    </row>
    <row r="14086" spans="1:9" hidden="1">
      <c r="A14086" s="55">
        <v>104480246</v>
      </c>
      <c r="B14086" s="1" t="s">
        <v>33</v>
      </c>
      <c r="C14086" t="s">
        <v>27</v>
      </c>
      <c r="D14086" s="1" t="s">
        <v>17</v>
      </c>
      <c r="E14086" t="s">
        <v>23</v>
      </c>
      <c r="F14086" s="4" t="s">
        <v>24</v>
      </c>
      <c r="G14086" s="3">
        <v>5.3319409999999996</v>
      </c>
      <c r="H14086" s="8">
        <v>0.11309136736209424</v>
      </c>
      <c r="I14086" s="26" t="str">
        <f>INDEX('Data Tab2'!$C:$C,MATCH('Data Tab1'!A14086,'Data Tab2'!$A:$A,0))</f>
        <v>CWL1</v>
      </c>
    </row>
    <row r="14087" spans="1:9" hidden="1">
      <c r="A14087" s="56">
        <v>104480246</v>
      </c>
      <c r="B14087" s="1" t="s">
        <v>33</v>
      </c>
      <c r="C14087" t="s">
        <v>27</v>
      </c>
      <c r="D14087" s="1" t="s">
        <v>17</v>
      </c>
      <c r="E14087" t="s">
        <v>23</v>
      </c>
      <c r="F14087" s="4" t="s">
        <v>25</v>
      </c>
      <c r="G14087" s="3">
        <v>9.9866620000000008</v>
      </c>
      <c r="H14087" s="8">
        <v>0.72791740552331896</v>
      </c>
      <c r="I14087" s="26" t="str">
        <f>INDEX('Data Tab2'!$C:$C,MATCH('Data Tab1'!A14087,'Data Tab2'!$A:$A,0))</f>
        <v>CWL1</v>
      </c>
    </row>
    <row r="14088" spans="1:9">
      <c r="A14088" s="55">
        <v>104490899</v>
      </c>
      <c r="B14088" s="1" t="s">
        <v>33</v>
      </c>
      <c r="C14088" t="s">
        <v>27</v>
      </c>
      <c r="D14088" s="1" t="s">
        <v>11</v>
      </c>
      <c r="E14088" t="s">
        <v>12</v>
      </c>
      <c r="F14088" s="4" t="s">
        <v>13</v>
      </c>
      <c r="G14088" s="3">
        <v>2.7630509999999999</v>
      </c>
      <c r="H14088" s="8">
        <v>0.54138531878751195</v>
      </c>
      <c r="I14088" s="26" t="str">
        <f>INDEX('Data Tab2'!$C:$C,MATCH('Data Tab1'!A14088,'Data Tab2'!$A:$A,0))</f>
        <v>DTM1</v>
      </c>
    </row>
    <row r="14089" spans="1:9" hidden="1">
      <c r="A14089" s="55">
        <v>104490899</v>
      </c>
      <c r="B14089" s="1" t="s">
        <v>33</v>
      </c>
      <c r="C14089" t="s">
        <v>27</v>
      </c>
      <c r="D14089" s="1" t="s">
        <v>11</v>
      </c>
      <c r="E14089" t="s">
        <v>12</v>
      </c>
      <c r="F14089" s="4" t="s">
        <v>29</v>
      </c>
      <c r="G14089" s="3">
        <v>7.7083300000000001</v>
      </c>
      <c r="H14089" s="8">
        <v>0.16210468151710222</v>
      </c>
      <c r="I14089" s="26" t="str">
        <f>INDEX('Data Tab2'!$C:$C,MATCH('Data Tab1'!A14089,'Data Tab2'!$A:$A,0))</f>
        <v>DTM1</v>
      </c>
    </row>
    <row r="14090" spans="1:9" hidden="1">
      <c r="A14090" s="55">
        <v>104490899</v>
      </c>
      <c r="B14090" s="1" t="s">
        <v>33</v>
      </c>
      <c r="C14090" t="s">
        <v>27</v>
      </c>
      <c r="D14090" s="1" t="s">
        <v>11</v>
      </c>
      <c r="E14090" t="s">
        <v>12</v>
      </c>
      <c r="F14090" s="4" t="s">
        <v>16</v>
      </c>
      <c r="G14090" s="3">
        <v>9.9844410000000003</v>
      </c>
      <c r="H14090" s="8">
        <v>0.31702574571578312</v>
      </c>
      <c r="I14090" s="26" t="str">
        <f>INDEX('Data Tab2'!$C:$C,MATCH('Data Tab1'!A14090,'Data Tab2'!$A:$A,0))</f>
        <v>DTM1</v>
      </c>
    </row>
    <row r="14091" spans="1:9" hidden="1">
      <c r="A14091" s="55">
        <v>104490899</v>
      </c>
      <c r="B14091" s="1" t="s">
        <v>33</v>
      </c>
      <c r="C14091" t="s">
        <v>27</v>
      </c>
      <c r="D14091" s="1" t="s">
        <v>17</v>
      </c>
      <c r="E14091" t="s">
        <v>18</v>
      </c>
      <c r="F14091" s="4" t="s">
        <v>35</v>
      </c>
      <c r="G14091" s="3">
        <v>4.6080509999999997</v>
      </c>
      <c r="H14091" s="8">
        <v>0.90992783417304035</v>
      </c>
      <c r="I14091" s="26" t="str">
        <f>INDEX('Data Tab2'!$C:$C,MATCH('Data Tab1'!A14091,'Data Tab2'!$A:$A,0))</f>
        <v>DTM1</v>
      </c>
    </row>
    <row r="14092" spans="1:9" hidden="1">
      <c r="A14092" s="55">
        <v>104490899</v>
      </c>
      <c r="B14092" s="1" t="s">
        <v>33</v>
      </c>
      <c r="C14092" t="s">
        <v>27</v>
      </c>
      <c r="D14092" s="1" t="s">
        <v>17</v>
      </c>
      <c r="E14092" t="s">
        <v>18</v>
      </c>
      <c r="F14092" s="4" t="s">
        <v>22</v>
      </c>
      <c r="G14092" s="3">
        <v>7.8230529999999998</v>
      </c>
      <c r="H14092" s="8">
        <v>0.88737405044710271</v>
      </c>
      <c r="I14092" s="26" t="str">
        <f>INDEX('Data Tab2'!$C:$C,MATCH('Data Tab1'!A14092,'Data Tab2'!$A:$A,0))</f>
        <v>DTM1</v>
      </c>
    </row>
    <row r="14093" spans="1:9" hidden="1">
      <c r="A14093" s="56">
        <v>104490899</v>
      </c>
      <c r="B14093" s="1" t="s">
        <v>33</v>
      </c>
      <c r="C14093" t="s">
        <v>27</v>
      </c>
      <c r="D14093" s="1" t="s">
        <v>17</v>
      </c>
      <c r="E14093" t="s">
        <v>23</v>
      </c>
      <c r="F14093" s="4" t="s">
        <v>24</v>
      </c>
      <c r="G14093" s="3">
        <v>7.2361079999999998</v>
      </c>
      <c r="H14093" s="8">
        <v>0.57959556241114096</v>
      </c>
      <c r="I14093" s="26" t="str">
        <f>INDEX('Data Tab2'!$C:$C,MATCH('Data Tab1'!A14093,'Data Tab2'!$A:$A,0))</f>
        <v>DTM1</v>
      </c>
    </row>
    <row r="14094" spans="1:9">
      <c r="A14094" s="55">
        <v>104490918</v>
      </c>
      <c r="B14094" s="1" t="s">
        <v>9</v>
      </c>
      <c r="C14094" t="s">
        <v>32</v>
      </c>
      <c r="D14094" s="1" t="s">
        <v>17</v>
      </c>
      <c r="E14094" t="s">
        <v>18</v>
      </c>
      <c r="F14094" s="4" t="s">
        <v>20</v>
      </c>
      <c r="G14094" s="3">
        <v>3.6091579999999999</v>
      </c>
      <c r="H14094" s="8">
        <v>0.45804220447646538</v>
      </c>
      <c r="I14094" s="26" t="str">
        <f>INDEX('Data Tab2'!$C:$C,MATCH('Data Tab1'!A14094,'Data Tab2'!$A:$A,0))</f>
        <v>DTM2</v>
      </c>
    </row>
    <row r="14095" spans="1:9" hidden="1">
      <c r="A14095" s="55">
        <v>104490918</v>
      </c>
      <c r="B14095" s="1" t="s">
        <v>9</v>
      </c>
      <c r="C14095" t="s">
        <v>32</v>
      </c>
      <c r="D14095" s="1" t="s">
        <v>17</v>
      </c>
      <c r="E14095" t="s">
        <v>18</v>
      </c>
      <c r="F14095" s="4" t="s">
        <v>21</v>
      </c>
      <c r="G14095" s="3">
        <v>0.76055200000000001</v>
      </c>
      <c r="H14095" s="8">
        <v>0.35041788390184991</v>
      </c>
      <c r="I14095" s="26" t="str">
        <f>INDEX('Data Tab2'!$C:$C,MATCH('Data Tab1'!A14095,'Data Tab2'!$A:$A,0))</f>
        <v>DTM2</v>
      </c>
    </row>
    <row r="14096" spans="1:9" hidden="1">
      <c r="A14096" s="55">
        <v>104490918</v>
      </c>
      <c r="B14096" s="1" t="s">
        <v>33</v>
      </c>
      <c r="C14096" t="s">
        <v>27</v>
      </c>
      <c r="D14096" s="1" t="s">
        <v>11</v>
      </c>
      <c r="E14096" t="s">
        <v>12</v>
      </c>
      <c r="F14096" s="4" t="s">
        <v>34</v>
      </c>
      <c r="G14096" s="3">
        <v>4.9872180000000004</v>
      </c>
      <c r="H14096" s="8">
        <v>0.16032359943048846</v>
      </c>
      <c r="I14096" s="26" t="str">
        <f>INDEX('Data Tab2'!$C:$C,MATCH('Data Tab1'!A14096,'Data Tab2'!$A:$A,0))</f>
        <v>DTM2</v>
      </c>
    </row>
    <row r="14097" spans="1:9" hidden="1">
      <c r="A14097" s="55">
        <v>104490918</v>
      </c>
      <c r="B14097" s="1" t="s">
        <v>33</v>
      </c>
      <c r="C14097" t="s">
        <v>27</v>
      </c>
      <c r="D14097" s="1" t="s">
        <v>11</v>
      </c>
      <c r="E14097" t="s">
        <v>12</v>
      </c>
      <c r="F14097" s="4" t="s">
        <v>14</v>
      </c>
      <c r="G14097" s="3">
        <v>9.9799959999999999</v>
      </c>
      <c r="H14097" s="8">
        <v>0.14367146311893519</v>
      </c>
      <c r="I14097" s="26" t="str">
        <f>INDEX('Data Tab2'!$C:$C,MATCH('Data Tab1'!A14097,'Data Tab2'!$A:$A,0))</f>
        <v>DTM2</v>
      </c>
    </row>
    <row r="14098" spans="1:9" hidden="1">
      <c r="A14098" s="55">
        <v>104490918</v>
      </c>
      <c r="B14098" s="1" t="s">
        <v>33</v>
      </c>
      <c r="C14098" t="s">
        <v>27</v>
      </c>
      <c r="D14098" s="1" t="s">
        <v>11</v>
      </c>
      <c r="E14098" t="s">
        <v>12</v>
      </c>
      <c r="F14098" s="4" t="s">
        <v>15</v>
      </c>
      <c r="G14098" s="3">
        <v>4.7116629999999997</v>
      </c>
      <c r="H14098" s="8">
        <v>9.9625793706866306E-2</v>
      </c>
      <c r="I14098" s="26" t="str">
        <f>INDEX('Data Tab2'!$C:$C,MATCH('Data Tab1'!A14098,'Data Tab2'!$A:$A,0))</f>
        <v>DTM2</v>
      </c>
    </row>
    <row r="14099" spans="1:9" hidden="1">
      <c r="A14099" s="55">
        <v>104490918</v>
      </c>
      <c r="B14099" s="1" t="s">
        <v>33</v>
      </c>
      <c r="C14099" t="s">
        <v>27</v>
      </c>
      <c r="D14099" s="1" t="s">
        <v>11</v>
      </c>
      <c r="E14099" t="s">
        <v>12</v>
      </c>
      <c r="F14099" s="4" t="s">
        <v>28</v>
      </c>
      <c r="G14099" s="3">
        <v>4.2349969999999999</v>
      </c>
      <c r="H14099" s="8">
        <v>3.6159811351609727E-2</v>
      </c>
      <c r="I14099" s="26" t="str">
        <f>INDEX('Data Tab2'!$C:$C,MATCH('Data Tab1'!A14099,'Data Tab2'!$A:$A,0))</f>
        <v>DTM2</v>
      </c>
    </row>
    <row r="14100" spans="1:9" hidden="1">
      <c r="A14100" s="55">
        <v>104490918</v>
      </c>
      <c r="B14100" s="1" t="s">
        <v>33</v>
      </c>
      <c r="C14100" t="s">
        <v>27</v>
      </c>
      <c r="D14100" s="1" t="s">
        <v>11</v>
      </c>
      <c r="E14100" t="s">
        <v>12</v>
      </c>
      <c r="F14100" s="4" t="s">
        <v>29</v>
      </c>
      <c r="G14100" s="3">
        <v>9.6727740000000004</v>
      </c>
      <c r="H14100" s="8">
        <v>0.44403154996134675</v>
      </c>
      <c r="I14100" s="26" t="str">
        <f>INDEX('Data Tab2'!$C:$C,MATCH('Data Tab1'!A14100,'Data Tab2'!$A:$A,0))</f>
        <v>DTM2</v>
      </c>
    </row>
    <row r="14101" spans="1:9" hidden="1">
      <c r="A14101" s="55">
        <v>104490918</v>
      </c>
      <c r="B14101" s="1" t="s">
        <v>33</v>
      </c>
      <c r="C14101" t="s">
        <v>27</v>
      </c>
      <c r="D14101" s="1" t="s">
        <v>11</v>
      </c>
      <c r="E14101" t="s">
        <v>12</v>
      </c>
      <c r="F14101" s="4" t="s">
        <v>16</v>
      </c>
      <c r="G14101" s="3">
        <v>5.4863860000000004</v>
      </c>
      <c r="H14101" s="8">
        <v>0.70139468330134691</v>
      </c>
      <c r="I14101" s="26" t="str">
        <f>INDEX('Data Tab2'!$C:$C,MATCH('Data Tab1'!A14101,'Data Tab2'!$A:$A,0))</f>
        <v>DTM2</v>
      </c>
    </row>
    <row r="14102" spans="1:9" hidden="1">
      <c r="A14102" s="55">
        <v>104490918</v>
      </c>
      <c r="B14102" s="1" t="s">
        <v>33</v>
      </c>
      <c r="C14102" t="s">
        <v>27</v>
      </c>
      <c r="D14102" s="1" t="s">
        <v>17</v>
      </c>
      <c r="E14102" t="s">
        <v>18</v>
      </c>
      <c r="F14102" s="4" t="s">
        <v>35</v>
      </c>
      <c r="G14102" s="3">
        <v>4.9891629999999996</v>
      </c>
      <c r="H14102" s="8">
        <v>0.56209039782580728</v>
      </c>
      <c r="I14102" s="26" t="str">
        <f>INDEX('Data Tab2'!$C:$C,MATCH('Data Tab1'!A14102,'Data Tab2'!$A:$A,0))</f>
        <v>DTM2</v>
      </c>
    </row>
    <row r="14103" spans="1:9" hidden="1">
      <c r="A14103" s="55">
        <v>104490918</v>
      </c>
      <c r="B14103" s="1" t="s">
        <v>33</v>
      </c>
      <c r="C14103" t="s">
        <v>27</v>
      </c>
      <c r="D14103" s="1" t="s">
        <v>17</v>
      </c>
      <c r="E14103" t="s">
        <v>18</v>
      </c>
      <c r="F14103" s="4" t="s">
        <v>36</v>
      </c>
      <c r="G14103" s="3">
        <v>4.9922180000000003</v>
      </c>
      <c r="H14103" s="8">
        <v>0.34636944152140181</v>
      </c>
      <c r="I14103" s="26" t="str">
        <f>INDEX('Data Tab2'!$C:$C,MATCH('Data Tab1'!A14103,'Data Tab2'!$A:$A,0))</f>
        <v>DTM2</v>
      </c>
    </row>
    <row r="14104" spans="1:9" hidden="1">
      <c r="A14104" s="55">
        <v>104490918</v>
      </c>
      <c r="B14104" s="1" t="s">
        <v>33</v>
      </c>
      <c r="C14104" t="s">
        <v>27</v>
      </c>
      <c r="D14104" s="1" t="s">
        <v>17</v>
      </c>
      <c r="E14104" t="s">
        <v>18</v>
      </c>
      <c r="F14104" s="4" t="s">
        <v>38</v>
      </c>
      <c r="G14104" s="3">
        <v>9.9791629999999998</v>
      </c>
      <c r="H14104" s="8">
        <v>0.52583534187648295</v>
      </c>
      <c r="I14104" s="26" t="str">
        <f>INDEX('Data Tab2'!$C:$C,MATCH('Data Tab1'!A14104,'Data Tab2'!$A:$A,0))</f>
        <v>DTM2</v>
      </c>
    </row>
    <row r="14105" spans="1:9" hidden="1">
      <c r="A14105" s="55">
        <v>104490918</v>
      </c>
      <c r="B14105" s="1" t="s">
        <v>33</v>
      </c>
      <c r="C14105" t="s">
        <v>27</v>
      </c>
      <c r="D14105" s="1" t="s">
        <v>17</v>
      </c>
      <c r="E14105" t="s">
        <v>18</v>
      </c>
      <c r="F14105" s="4" t="s">
        <v>19</v>
      </c>
      <c r="G14105" s="3">
        <v>8.1861069999999998</v>
      </c>
      <c r="H14105" s="8">
        <v>0.27070666001304633</v>
      </c>
      <c r="I14105" s="26" t="str">
        <f>INDEX('Data Tab2'!$C:$C,MATCH('Data Tab1'!A14105,'Data Tab2'!$A:$A,0))</f>
        <v>DTM2</v>
      </c>
    </row>
    <row r="14106" spans="1:9" hidden="1">
      <c r="A14106" s="55">
        <v>104490918</v>
      </c>
      <c r="B14106" s="1" t="s">
        <v>33</v>
      </c>
      <c r="C14106" t="s">
        <v>27</v>
      </c>
      <c r="D14106" s="1" t="s">
        <v>17</v>
      </c>
      <c r="E14106" t="s">
        <v>18</v>
      </c>
      <c r="F14106" s="4" t="s">
        <v>20</v>
      </c>
      <c r="G14106" s="3">
        <v>6.3794399999999998</v>
      </c>
      <c r="H14106" s="8">
        <v>0.75940502632808515</v>
      </c>
      <c r="I14106" s="26" t="str">
        <f>INDEX('Data Tab2'!$C:$C,MATCH('Data Tab1'!A14106,'Data Tab2'!$A:$A,0))</f>
        <v>DTM2</v>
      </c>
    </row>
    <row r="14107" spans="1:9" hidden="1">
      <c r="A14107" s="55">
        <v>104490918</v>
      </c>
      <c r="B14107" s="1" t="s">
        <v>33</v>
      </c>
      <c r="C14107" t="s">
        <v>27</v>
      </c>
      <c r="D14107" s="1" t="s">
        <v>17</v>
      </c>
      <c r="E14107" t="s">
        <v>18</v>
      </c>
      <c r="F14107" s="4" t="s">
        <v>21</v>
      </c>
      <c r="G14107" s="3">
        <v>4.7405520000000001</v>
      </c>
      <c r="H14107" s="8">
        <v>0.10031021455148958</v>
      </c>
      <c r="I14107" s="26" t="str">
        <f>INDEX('Data Tab2'!$C:$C,MATCH('Data Tab1'!A14107,'Data Tab2'!$A:$A,0))</f>
        <v>DTM2</v>
      </c>
    </row>
    <row r="14108" spans="1:9" hidden="1">
      <c r="A14108" s="56">
        <v>104490918</v>
      </c>
      <c r="B14108" s="1" t="s">
        <v>33</v>
      </c>
      <c r="C14108" t="s">
        <v>27</v>
      </c>
      <c r="D14108" s="1" t="s">
        <v>17</v>
      </c>
      <c r="E14108" t="s">
        <v>23</v>
      </c>
      <c r="F14108" s="4" t="s">
        <v>25</v>
      </c>
      <c r="G14108" s="3">
        <v>3.3113839999999999</v>
      </c>
      <c r="H14108" s="8">
        <v>0.9608308759047367</v>
      </c>
      <c r="I14108" s="26" t="str">
        <f>INDEX('Data Tab2'!$C:$C,MATCH('Data Tab1'!A14108,'Data Tab2'!$A:$A,0))</f>
        <v>DTM2</v>
      </c>
    </row>
    <row r="14109" spans="1:9">
      <c r="A14109" s="55">
        <v>104493303</v>
      </c>
      <c r="B14109" s="1" t="s">
        <v>9</v>
      </c>
      <c r="C14109" t="s">
        <v>40</v>
      </c>
      <c r="D14109" s="1" t="s">
        <v>11</v>
      </c>
      <c r="E14109" t="s">
        <v>12</v>
      </c>
      <c r="F14109" s="4" t="s">
        <v>28</v>
      </c>
      <c r="G14109" s="3">
        <v>4.6308290000000003</v>
      </c>
      <c r="H14109" s="8">
        <v>0.35629044858178316</v>
      </c>
      <c r="I14109" s="26" t="str">
        <f>INDEX('Data Tab2'!$C:$C,MATCH('Data Tab1'!A14109,'Data Tab2'!$A:$A,0))</f>
        <v>DTM3</v>
      </c>
    </row>
    <row r="14110" spans="1:9" hidden="1">
      <c r="A14110" s="55">
        <v>104493303</v>
      </c>
      <c r="B14110" s="1" t="s">
        <v>9</v>
      </c>
      <c r="C14110" t="s">
        <v>40</v>
      </c>
      <c r="D14110" s="1" t="s">
        <v>11</v>
      </c>
      <c r="E14110" t="s">
        <v>12</v>
      </c>
      <c r="F14110" s="4" t="s">
        <v>29</v>
      </c>
      <c r="G14110" s="3">
        <v>4.9963839999999999</v>
      </c>
      <c r="H14110" s="8">
        <v>0.19421425257468961</v>
      </c>
      <c r="I14110" s="26" t="str">
        <f>INDEX('Data Tab2'!$C:$C,MATCH('Data Tab1'!A14110,'Data Tab2'!$A:$A,0))</f>
        <v>DTM3</v>
      </c>
    </row>
    <row r="14111" spans="1:9" hidden="1">
      <c r="A14111" s="55">
        <v>104493303</v>
      </c>
      <c r="B14111" s="1" t="s">
        <v>9</v>
      </c>
      <c r="C14111" t="s">
        <v>40</v>
      </c>
      <c r="D14111" s="1" t="s">
        <v>17</v>
      </c>
      <c r="E14111" t="s">
        <v>18</v>
      </c>
      <c r="F14111" s="4" t="s">
        <v>22</v>
      </c>
      <c r="G14111" s="3">
        <v>5.0119379999999998</v>
      </c>
      <c r="H14111" s="8">
        <v>0.75897648468062873</v>
      </c>
      <c r="I14111" s="26" t="str">
        <f>INDEX('Data Tab2'!$C:$C,MATCH('Data Tab1'!A14111,'Data Tab2'!$A:$A,0))</f>
        <v>DTM3</v>
      </c>
    </row>
    <row r="14112" spans="1:9" hidden="1">
      <c r="A14112" s="55">
        <v>104493303</v>
      </c>
      <c r="B14112" s="1" t="s">
        <v>33</v>
      </c>
      <c r="C14112" t="s">
        <v>27</v>
      </c>
      <c r="D14112" s="1" t="s">
        <v>11</v>
      </c>
      <c r="E14112" t="s">
        <v>12</v>
      </c>
      <c r="F14112" s="4" t="s">
        <v>13</v>
      </c>
      <c r="G14112" s="3">
        <v>5.0105510000000004</v>
      </c>
      <c r="H14112" s="8">
        <v>0.17402086926520366</v>
      </c>
      <c r="I14112" s="26" t="str">
        <f>INDEX('Data Tab2'!$C:$C,MATCH('Data Tab1'!A14112,'Data Tab2'!$A:$A,0))</f>
        <v>DTM3</v>
      </c>
    </row>
    <row r="14113" spans="1:9" hidden="1">
      <c r="A14113" s="55">
        <v>104493303</v>
      </c>
      <c r="B14113" s="1" t="s">
        <v>33</v>
      </c>
      <c r="C14113" t="s">
        <v>27</v>
      </c>
      <c r="D14113" s="1" t="s">
        <v>11</v>
      </c>
      <c r="E14113" t="s">
        <v>12</v>
      </c>
      <c r="F14113" s="4" t="s">
        <v>34</v>
      </c>
      <c r="G14113" s="3">
        <v>4.4811069999999997</v>
      </c>
      <c r="H14113" s="8">
        <v>0.65639673868263748</v>
      </c>
      <c r="I14113" s="26" t="str">
        <f>INDEX('Data Tab2'!$C:$C,MATCH('Data Tab1'!A14113,'Data Tab2'!$A:$A,0))</f>
        <v>DTM3</v>
      </c>
    </row>
    <row r="14114" spans="1:9" hidden="1">
      <c r="A14114" s="55">
        <v>104493303</v>
      </c>
      <c r="B14114" s="1" t="s">
        <v>33</v>
      </c>
      <c r="C14114" t="s">
        <v>27</v>
      </c>
      <c r="D14114" s="1" t="s">
        <v>11</v>
      </c>
      <c r="E14114" t="s">
        <v>12</v>
      </c>
      <c r="F14114" s="4" t="s">
        <v>14</v>
      </c>
      <c r="G14114" s="3">
        <v>10.468052</v>
      </c>
      <c r="H14114" s="8">
        <v>0.84638919010611646</v>
      </c>
      <c r="I14114" s="26" t="str">
        <f>INDEX('Data Tab2'!$C:$C,MATCH('Data Tab1'!A14114,'Data Tab2'!$A:$A,0))</f>
        <v>DTM3</v>
      </c>
    </row>
    <row r="14115" spans="1:9" hidden="1">
      <c r="A14115" s="55">
        <v>104493303</v>
      </c>
      <c r="B14115" s="1" t="s">
        <v>33</v>
      </c>
      <c r="C14115" t="s">
        <v>27</v>
      </c>
      <c r="D14115" s="1" t="s">
        <v>11</v>
      </c>
      <c r="E14115" t="s">
        <v>12</v>
      </c>
      <c r="F14115" s="4" t="s">
        <v>15</v>
      </c>
      <c r="G14115" s="3">
        <v>4.8186059999999999</v>
      </c>
      <c r="H14115" s="8">
        <v>0.87311224192077641</v>
      </c>
      <c r="I14115" s="26" t="str">
        <f>INDEX('Data Tab2'!$C:$C,MATCH('Data Tab1'!A14115,'Data Tab2'!$A:$A,0))</f>
        <v>DTM3</v>
      </c>
    </row>
    <row r="14116" spans="1:9" hidden="1">
      <c r="A14116" s="55">
        <v>104493303</v>
      </c>
      <c r="B14116" s="1" t="s">
        <v>33</v>
      </c>
      <c r="C14116" t="s">
        <v>27</v>
      </c>
      <c r="D14116" s="1" t="s">
        <v>11</v>
      </c>
      <c r="E14116" t="s">
        <v>12</v>
      </c>
      <c r="F14116" s="4" t="s">
        <v>16</v>
      </c>
      <c r="G14116" s="3">
        <v>4.9844410000000003</v>
      </c>
      <c r="H14116" s="8">
        <v>0.22661041789736214</v>
      </c>
      <c r="I14116" s="26" t="str">
        <f>INDEX('Data Tab2'!$C:$C,MATCH('Data Tab1'!A14116,'Data Tab2'!$A:$A,0))</f>
        <v>DTM3</v>
      </c>
    </row>
    <row r="14117" spans="1:9" hidden="1">
      <c r="A14117" s="55">
        <v>104493303</v>
      </c>
      <c r="B14117" s="1" t="s">
        <v>33</v>
      </c>
      <c r="C14117" t="s">
        <v>27</v>
      </c>
      <c r="D14117" s="1" t="s">
        <v>17</v>
      </c>
      <c r="E14117" t="s">
        <v>18</v>
      </c>
      <c r="F14117" s="4" t="s">
        <v>35</v>
      </c>
      <c r="G14117" s="3">
        <v>9.9494389999999999</v>
      </c>
      <c r="H14117" s="8">
        <v>0.49762165443519446</v>
      </c>
      <c r="I14117" s="26" t="str">
        <f>INDEX('Data Tab2'!$C:$C,MATCH('Data Tab1'!A14117,'Data Tab2'!$A:$A,0))</f>
        <v>DTM3</v>
      </c>
    </row>
    <row r="14118" spans="1:9" hidden="1">
      <c r="A14118" s="55">
        <v>104493303</v>
      </c>
      <c r="B14118" s="1" t="s">
        <v>33</v>
      </c>
      <c r="C14118" t="s">
        <v>27</v>
      </c>
      <c r="D14118" s="1" t="s">
        <v>17</v>
      </c>
      <c r="E14118" t="s">
        <v>18</v>
      </c>
      <c r="F14118" s="4" t="s">
        <v>36</v>
      </c>
      <c r="G14118" s="3">
        <v>9.9824970000000004</v>
      </c>
      <c r="H14118" s="8">
        <v>0.30166450369521203</v>
      </c>
      <c r="I14118" s="26" t="str">
        <f>INDEX('Data Tab2'!$C:$C,MATCH('Data Tab1'!A14118,'Data Tab2'!$A:$A,0))</f>
        <v>DTM3</v>
      </c>
    </row>
    <row r="14119" spans="1:9" hidden="1">
      <c r="A14119" s="55">
        <v>104493303</v>
      </c>
      <c r="B14119" s="1" t="s">
        <v>33</v>
      </c>
      <c r="C14119" t="s">
        <v>27</v>
      </c>
      <c r="D14119" s="1" t="s">
        <v>17</v>
      </c>
      <c r="E14119" t="s">
        <v>18</v>
      </c>
      <c r="F14119" s="4" t="s">
        <v>38</v>
      </c>
      <c r="G14119" s="3">
        <v>5.0074959999999997</v>
      </c>
      <c r="H14119" s="8">
        <v>0.81336807742698669</v>
      </c>
      <c r="I14119" s="26" t="str">
        <f>INDEX('Data Tab2'!$C:$C,MATCH('Data Tab1'!A14119,'Data Tab2'!$A:$A,0))</f>
        <v>DTM3</v>
      </c>
    </row>
    <row r="14120" spans="1:9" hidden="1">
      <c r="A14120" s="55">
        <v>104493303</v>
      </c>
      <c r="B14120" s="1" t="s">
        <v>33</v>
      </c>
      <c r="C14120" t="s">
        <v>27</v>
      </c>
      <c r="D14120" s="1" t="s">
        <v>17</v>
      </c>
      <c r="E14120" t="s">
        <v>18</v>
      </c>
      <c r="F14120" s="4" t="s">
        <v>20</v>
      </c>
      <c r="G14120" s="3">
        <v>3.2911079999999999</v>
      </c>
      <c r="H14120" s="8">
        <v>0.70940545395059607</v>
      </c>
      <c r="I14120" s="26" t="str">
        <f>INDEX('Data Tab2'!$C:$C,MATCH('Data Tab1'!A14120,'Data Tab2'!$A:$A,0))</f>
        <v>DTM3</v>
      </c>
    </row>
    <row r="14121" spans="1:9" hidden="1">
      <c r="A14121" s="55">
        <v>104493303</v>
      </c>
      <c r="B14121" s="1" t="s">
        <v>33</v>
      </c>
      <c r="C14121" t="s">
        <v>27</v>
      </c>
      <c r="D14121" s="1" t="s">
        <v>17</v>
      </c>
      <c r="E14121" t="s">
        <v>18</v>
      </c>
      <c r="F14121" s="4" t="s">
        <v>21</v>
      </c>
      <c r="G14121" s="3">
        <v>5.4891629999999996</v>
      </c>
      <c r="H14121" s="8">
        <v>0.18252708990162336</v>
      </c>
      <c r="I14121" s="26" t="str">
        <f>INDEX('Data Tab2'!$C:$C,MATCH('Data Tab1'!A14121,'Data Tab2'!$A:$A,0))</f>
        <v>DTM3</v>
      </c>
    </row>
    <row r="14122" spans="1:9" hidden="1">
      <c r="A14122" s="55">
        <v>104493303</v>
      </c>
      <c r="B14122" s="1" t="s">
        <v>33</v>
      </c>
      <c r="C14122" t="s">
        <v>27</v>
      </c>
      <c r="D14122" s="1" t="s">
        <v>17</v>
      </c>
      <c r="E14122" t="s">
        <v>23</v>
      </c>
      <c r="F14122" s="4" t="s">
        <v>24</v>
      </c>
      <c r="G14122" s="3">
        <v>4.9758290000000001</v>
      </c>
      <c r="H14122" s="8">
        <v>0.49683718386786624</v>
      </c>
      <c r="I14122" s="26" t="str">
        <f>INDEX('Data Tab2'!$C:$C,MATCH('Data Tab1'!A14122,'Data Tab2'!$A:$A,0))</f>
        <v>DTM3</v>
      </c>
    </row>
    <row r="14123" spans="1:9" hidden="1">
      <c r="A14123" s="56">
        <v>104493303</v>
      </c>
      <c r="B14123" s="1" t="s">
        <v>33</v>
      </c>
      <c r="C14123" t="s">
        <v>27</v>
      </c>
      <c r="D14123" s="1" t="s">
        <v>17</v>
      </c>
      <c r="E14123" t="s">
        <v>23</v>
      </c>
      <c r="F14123" s="4" t="s">
        <v>25</v>
      </c>
      <c r="G14123" s="3">
        <v>5.0158319999999996</v>
      </c>
      <c r="H14123" s="8">
        <v>0.69590166698733658</v>
      </c>
      <c r="I14123" s="26" t="str">
        <f>INDEX('Data Tab2'!$C:$C,MATCH('Data Tab1'!A14123,'Data Tab2'!$A:$A,0))</f>
        <v>DTM3</v>
      </c>
    </row>
    <row r="14124" spans="1:9">
      <c r="A14124" s="55">
        <v>104493730</v>
      </c>
      <c r="B14124" s="1" t="s">
        <v>33</v>
      </c>
      <c r="C14124" t="s">
        <v>27</v>
      </c>
      <c r="D14124" s="1" t="s">
        <v>11</v>
      </c>
      <c r="E14124" t="s">
        <v>12</v>
      </c>
      <c r="F14124" s="4" t="s">
        <v>13</v>
      </c>
      <c r="G14124" s="3">
        <v>9.9991620000000001</v>
      </c>
      <c r="H14124" s="8">
        <v>0.63324761103209448</v>
      </c>
      <c r="I14124" s="26" t="str">
        <f>INDEX('Data Tab2'!$C:$C,MATCH('Data Tab1'!A14124,'Data Tab2'!$A:$A,0))</f>
        <v>DUS2</v>
      </c>
    </row>
    <row r="14125" spans="1:9" hidden="1">
      <c r="A14125" s="55">
        <v>104493730</v>
      </c>
      <c r="B14125" s="1" t="s">
        <v>33</v>
      </c>
      <c r="C14125" t="s">
        <v>27</v>
      </c>
      <c r="D14125" s="1" t="s">
        <v>11</v>
      </c>
      <c r="E14125" t="s">
        <v>12</v>
      </c>
      <c r="F14125" s="4" t="s">
        <v>34</v>
      </c>
      <c r="G14125" s="3">
        <v>4.9899959999999997</v>
      </c>
      <c r="H14125" s="8">
        <v>0.29098166130751635</v>
      </c>
      <c r="I14125" s="26" t="str">
        <f>INDEX('Data Tab2'!$C:$C,MATCH('Data Tab1'!A14125,'Data Tab2'!$A:$A,0))</f>
        <v>DUS2</v>
      </c>
    </row>
    <row r="14126" spans="1:9" hidden="1">
      <c r="A14126" s="55">
        <v>104493730</v>
      </c>
      <c r="B14126" s="1" t="s">
        <v>33</v>
      </c>
      <c r="C14126" t="s">
        <v>27</v>
      </c>
      <c r="D14126" s="1" t="s">
        <v>11</v>
      </c>
      <c r="E14126" t="s">
        <v>12</v>
      </c>
      <c r="F14126" s="4" t="s">
        <v>28</v>
      </c>
      <c r="G14126" s="3">
        <v>3.9908290000000002</v>
      </c>
      <c r="H14126" s="8">
        <v>0.70512792436917893</v>
      </c>
      <c r="I14126" s="26" t="str">
        <f>INDEX('Data Tab2'!$C:$C,MATCH('Data Tab1'!A14126,'Data Tab2'!$A:$A,0))</f>
        <v>DUS2</v>
      </c>
    </row>
    <row r="14127" spans="1:9" hidden="1">
      <c r="A14127" s="55">
        <v>104493730</v>
      </c>
      <c r="B14127" s="1" t="s">
        <v>33</v>
      </c>
      <c r="C14127" t="s">
        <v>27</v>
      </c>
      <c r="D14127" s="1" t="s">
        <v>11</v>
      </c>
      <c r="E14127" t="s">
        <v>12</v>
      </c>
      <c r="F14127" s="4" t="s">
        <v>29</v>
      </c>
      <c r="G14127" s="3">
        <v>0.96638500000000005</v>
      </c>
      <c r="H14127" s="8">
        <v>0.39567611286339377</v>
      </c>
      <c r="I14127" s="26" t="str">
        <f>INDEX('Data Tab2'!$C:$C,MATCH('Data Tab1'!A14127,'Data Tab2'!$A:$A,0))</f>
        <v>DUS2</v>
      </c>
    </row>
    <row r="14128" spans="1:9" hidden="1">
      <c r="A14128" s="56">
        <v>104493730</v>
      </c>
      <c r="B14128" s="1" t="s">
        <v>33</v>
      </c>
      <c r="C14128" t="s">
        <v>27</v>
      </c>
      <c r="D14128" s="1" t="s">
        <v>11</v>
      </c>
      <c r="E14128" t="s">
        <v>12</v>
      </c>
      <c r="F14128" s="4" t="s">
        <v>16</v>
      </c>
      <c r="G14128" s="3">
        <v>4.9913850000000002</v>
      </c>
      <c r="H14128" s="8">
        <v>0.14698397435554511</v>
      </c>
      <c r="I14128" s="26" t="str">
        <f>INDEX('Data Tab2'!$C:$C,MATCH('Data Tab1'!A14128,'Data Tab2'!$A:$A,0))</f>
        <v>DUS2</v>
      </c>
    </row>
    <row r="14129" spans="1:9">
      <c r="A14129" s="55">
        <v>104493732</v>
      </c>
      <c r="B14129" s="1" t="s">
        <v>33</v>
      </c>
      <c r="C14129" t="s">
        <v>27</v>
      </c>
      <c r="D14129" s="1" t="s">
        <v>11</v>
      </c>
      <c r="E14129" t="s">
        <v>12</v>
      </c>
      <c r="F14129" s="4" t="s">
        <v>13</v>
      </c>
      <c r="G14129" s="3">
        <v>4.9947169999999996</v>
      </c>
      <c r="H14129" s="8">
        <v>0.60984902513988337</v>
      </c>
      <c r="I14129" s="26" t="str">
        <f>INDEX('Data Tab2'!$C:$C,MATCH('Data Tab1'!A14129,'Data Tab2'!$A:$A,0))</f>
        <v>DUS4</v>
      </c>
    </row>
    <row r="14130" spans="1:9" hidden="1">
      <c r="A14130" s="55">
        <v>104493732</v>
      </c>
      <c r="B14130" s="1" t="s">
        <v>33</v>
      </c>
      <c r="C14130" t="s">
        <v>27</v>
      </c>
      <c r="D14130" s="1" t="s">
        <v>11</v>
      </c>
      <c r="E14130" t="s">
        <v>12</v>
      </c>
      <c r="F14130" s="4" t="s">
        <v>34</v>
      </c>
      <c r="G14130" s="3">
        <v>9.9483280000000001</v>
      </c>
      <c r="H14130" s="8">
        <v>0.81442937752007649</v>
      </c>
      <c r="I14130" s="26" t="str">
        <f>INDEX('Data Tab2'!$C:$C,MATCH('Data Tab1'!A14130,'Data Tab2'!$A:$A,0))</f>
        <v>DUS4</v>
      </c>
    </row>
    <row r="14131" spans="1:9" hidden="1">
      <c r="A14131" s="55">
        <v>104493732</v>
      </c>
      <c r="B14131" s="1" t="s">
        <v>33</v>
      </c>
      <c r="C14131" t="s">
        <v>27</v>
      </c>
      <c r="D14131" s="1" t="s">
        <v>11</v>
      </c>
      <c r="E14131" t="s">
        <v>12</v>
      </c>
      <c r="F14131" s="4" t="s">
        <v>14</v>
      </c>
      <c r="G14131" s="3">
        <v>9.2205510000000004</v>
      </c>
      <c r="H14131" s="8">
        <v>0.29082549065641838</v>
      </c>
      <c r="I14131" s="26" t="str">
        <f>INDEX('Data Tab2'!$C:$C,MATCH('Data Tab1'!A14131,'Data Tab2'!$A:$A,0))</f>
        <v>DUS4</v>
      </c>
    </row>
    <row r="14132" spans="1:9" hidden="1">
      <c r="A14132" s="55">
        <v>104493732</v>
      </c>
      <c r="B14132" s="1" t="s">
        <v>33</v>
      </c>
      <c r="C14132" t="s">
        <v>27</v>
      </c>
      <c r="D14132" s="1" t="s">
        <v>11</v>
      </c>
      <c r="E14132" t="s">
        <v>12</v>
      </c>
      <c r="F14132" s="4" t="s">
        <v>15</v>
      </c>
      <c r="G14132" s="3">
        <v>4.8444419999999999</v>
      </c>
      <c r="H14132" s="8">
        <v>0.22359688356426044</v>
      </c>
      <c r="I14132" s="26" t="str">
        <f>INDEX('Data Tab2'!$C:$C,MATCH('Data Tab1'!A14132,'Data Tab2'!$A:$A,0))</f>
        <v>DUS4</v>
      </c>
    </row>
    <row r="14133" spans="1:9" hidden="1">
      <c r="A14133" s="55">
        <v>104493732</v>
      </c>
      <c r="B14133" s="1" t="s">
        <v>33</v>
      </c>
      <c r="C14133" t="s">
        <v>27</v>
      </c>
      <c r="D14133" s="1" t="s">
        <v>11</v>
      </c>
      <c r="E14133" t="s">
        <v>12</v>
      </c>
      <c r="F14133" s="4" t="s">
        <v>29</v>
      </c>
      <c r="G14133" s="3">
        <v>4.4891629999999996</v>
      </c>
      <c r="H14133" s="8">
        <v>0.81550531437946805</v>
      </c>
      <c r="I14133" s="26" t="str">
        <f>INDEX('Data Tab2'!$C:$C,MATCH('Data Tab1'!A14133,'Data Tab2'!$A:$A,0))</f>
        <v>DUS4</v>
      </c>
    </row>
    <row r="14134" spans="1:9" hidden="1">
      <c r="A14134" s="55">
        <v>104493732</v>
      </c>
      <c r="B14134" s="1" t="s">
        <v>33</v>
      </c>
      <c r="C14134" t="s">
        <v>27</v>
      </c>
      <c r="D14134" s="1" t="s">
        <v>11</v>
      </c>
      <c r="E14134" t="s">
        <v>12</v>
      </c>
      <c r="F14134" s="4" t="s">
        <v>16</v>
      </c>
      <c r="G14134" s="3">
        <v>9.5472180000000009</v>
      </c>
      <c r="H14134" s="8">
        <v>0.51415856898848267</v>
      </c>
      <c r="I14134" s="26" t="str">
        <f>INDEX('Data Tab2'!$C:$C,MATCH('Data Tab1'!A14134,'Data Tab2'!$A:$A,0))</f>
        <v>DUS4</v>
      </c>
    </row>
    <row r="14135" spans="1:9" hidden="1">
      <c r="A14135" s="55">
        <v>104493732</v>
      </c>
      <c r="B14135" s="1" t="s">
        <v>33</v>
      </c>
      <c r="C14135" t="s">
        <v>27</v>
      </c>
      <c r="D14135" s="1" t="s">
        <v>17</v>
      </c>
      <c r="E14135" t="s">
        <v>18</v>
      </c>
      <c r="F14135" s="4" t="s">
        <v>35</v>
      </c>
      <c r="G14135" s="3">
        <v>9.5019410000000004</v>
      </c>
      <c r="H14135" s="8">
        <v>0.39095651601745296</v>
      </c>
      <c r="I14135" s="26" t="str">
        <f>INDEX('Data Tab2'!$C:$C,MATCH('Data Tab1'!A14135,'Data Tab2'!$A:$A,0))</f>
        <v>DUS4</v>
      </c>
    </row>
    <row r="14136" spans="1:9" hidden="1">
      <c r="A14136" s="55">
        <v>104493732</v>
      </c>
      <c r="B14136" s="1" t="s">
        <v>33</v>
      </c>
      <c r="C14136" t="s">
        <v>27</v>
      </c>
      <c r="D14136" s="1" t="s">
        <v>17</v>
      </c>
      <c r="E14136" t="s">
        <v>18</v>
      </c>
      <c r="F14136" s="4" t="s">
        <v>36</v>
      </c>
      <c r="G14136" s="3">
        <v>5.4961070000000003</v>
      </c>
      <c r="H14136" s="8">
        <v>0.19552345139667227</v>
      </c>
      <c r="I14136" s="26" t="str">
        <f>INDEX('Data Tab2'!$C:$C,MATCH('Data Tab1'!A14136,'Data Tab2'!$A:$A,0))</f>
        <v>DUS4</v>
      </c>
    </row>
    <row r="14137" spans="1:9" hidden="1">
      <c r="A14137" s="55">
        <v>104493732</v>
      </c>
      <c r="B14137" s="1" t="s">
        <v>33</v>
      </c>
      <c r="C14137" t="s">
        <v>27</v>
      </c>
      <c r="D14137" s="1" t="s">
        <v>17</v>
      </c>
      <c r="E14137" t="s">
        <v>18</v>
      </c>
      <c r="F14137" s="4" t="s">
        <v>20</v>
      </c>
      <c r="G14137" s="3">
        <v>4.9988859999999997</v>
      </c>
      <c r="H14137" s="8">
        <v>0.6758390815714026</v>
      </c>
      <c r="I14137" s="26" t="str">
        <f>INDEX('Data Tab2'!$C:$C,MATCH('Data Tab1'!A14137,'Data Tab2'!$A:$A,0))</f>
        <v>DUS4</v>
      </c>
    </row>
    <row r="14138" spans="1:9" hidden="1">
      <c r="A14138" s="55">
        <v>104493732</v>
      </c>
      <c r="B14138" s="1" t="s">
        <v>33</v>
      </c>
      <c r="C14138" t="s">
        <v>27</v>
      </c>
      <c r="D14138" s="1" t="s">
        <v>17</v>
      </c>
      <c r="E14138" t="s">
        <v>18</v>
      </c>
      <c r="F14138" s="4" t="s">
        <v>21</v>
      </c>
      <c r="G14138" s="3">
        <v>9.9858290000000007</v>
      </c>
      <c r="H14138" s="8">
        <v>0.89228953932525923</v>
      </c>
      <c r="I14138" s="26" t="str">
        <f>INDEX('Data Tab2'!$C:$C,MATCH('Data Tab1'!A14138,'Data Tab2'!$A:$A,0))</f>
        <v>DUS4</v>
      </c>
    </row>
    <row r="14139" spans="1:9" hidden="1">
      <c r="A14139" s="55">
        <v>104493732</v>
      </c>
      <c r="B14139" s="1" t="s">
        <v>33</v>
      </c>
      <c r="C14139" t="s">
        <v>27</v>
      </c>
      <c r="D14139" s="1" t="s">
        <v>17</v>
      </c>
      <c r="E14139" t="s">
        <v>18</v>
      </c>
      <c r="F14139" s="4" t="s">
        <v>22</v>
      </c>
      <c r="G14139" s="3">
        <v>9.9733289999999997</v>
      </c>
      <c r="H14139" s="8">
        <v>0.13277062896926517</v>
      </c>
      <c r="I14139" s="26" t="str">
        <f>INDEX('Data Tab2'!$C:$C,MATCH('Data Tab1'!A14139,'Data Tab2'!$A:$A,0))</f>
        <v>DUS4</v>
      </c>
    </row>
    <row r="14140" spans="1:9" hidden="1">
      <c r="A14140" s="55">
        <v>104493732</v>
      </c>
      <c r="B14140" s="1" t="s">
        <v>33</v>
      </c>
      <c r="C14140" t="s">
        <v>27</v>
      </c>
      <c r="D14140" s="1" t="s">
        <v>17</v>
      </c>
      <c r="E14140" t="s">
        <v>23</v>
      </c>
      <c r="F14140" s="4" t="s">
        <v>24</v>
      </c>
      <c r="G14140" s="3">
        <v>9.9888849999999998</v>
      </c>
      <c r="H14140" s="8">
        <v>0.62543147998118587</v>
      </c>
      <c r="I14140" s="26" t="str">
        <f>INDEX('Data Tab2'!$C:$C,MATCH('Data Tab1'!A14140,'Data Tab2'!$A:$A,0))</f>
        <v>DUS4</v>
      </c>
    </row>
    <row r="14141" spans="1:9" hidden="1">
      <c r="A14141" s="56">
        <v>104493732</v>
      </c>
      <c r="B14141" s="1" t="s">
        <v>33</v>
      </c>
      <c r="C14141" t="s">
        <v>27</v>
      </c>
      <c r="D14141" s="1" t="s">
        <v>17</v>
      </c>
      <c r="E14141" t="s">
        <v>23</v>
      </c>
      <c r="F14141" s="4" t="s">
        <v>25</v>
      </c>
      <c r="G14141" s="3">
        <v>4.9913850000000002</v>
      </c>
      <c r="H14141" s="8">
        <v>7.6205194965311196E-2</v>
      </c>
      <c r="I14141" s="26" t="str">
        <f>INDEX('Data Tab2'!$C:$C,MATCH('Data Tab1'!A14141,'Data Tab2'!$A:$A,0))</f>
        <v>DUS4</v>
      </c>
    </row>
    <row r="14142" spans="1:9">
      <c r="A14142" s="55">
        <v>104493737</v>
      </c>
      <c r="B14142" s="1" t="s">
        <v>33</v>
      </c>
      <c r="C14142" t="s">
        <v>27</v>
      </c>
      <c r="D14142" s="1" t="s">
        <v>11</v>
      </c>
      <c r="E14142" t="s">
        <v>12</v>
      </c>
      <c r="F14142" s="4" t="s">
        <v>15</v>
      </c>
      <c r="G14142" s="3">
        <v>8.8508300000000002</v>
      </c>
      <c r="H14142" s="8">
        <v>2.8095421801823117E-2</v>
      </c>
      <c r="I14142" s="26" t="str">
        <f>INDEX('Data Tab2'!$C:$C,MATCH('Data Tab1'!A14142,'Data Tab2'!$A:$A,0))</f>
        <v>EDI4</v>
      </c>
    </row>
    <row r="14143" spans="1:9" hidden="1">
      <c r="A14143" s="55">
        <v>104493737</v>
      </c>
      <c r="B14143" s="1" t="s">
        <v>33</v>
      </c>
      <c r="C14143" t="s">
        <v>27</v>
      </c>
      <c r="D14143" s="1" t="s">
        <v>11</v>
      </c>
      <c r="E14143" t="s">
        <v>12</v>
      </c>
      <c r="F14143" s="4" t="s">
        <v>28</v>
      </c>
      <c r="G14143" s="3">
        <v>9.9808299999999992</v>
      </c>
      <c r="H14143" s="8">
        <v>0.8214140599565174</v>
      </c>
      <c r="I14143" s="26" t="str">
        <f>INDEX('Data Tab2'!$C:$C,MATCH('Data Tab1'!A14143,'Data Tab2'!$A:$A,0))</f>
        <v>EDI4</v>
      </c>
    </row>
    <row r="14144" spans="1:9" hidden="1">
      <c r="A14144" s="55">
        <v>104493737</v>
      </c>
      <c r="B14144" s="1" t="s">
        <v>33</v>
      </c>
      <c r="C14144" t="s">
        <v>27</v>
      </c>
      <c r="D14144" s="1" t="s">
        <v>11</v>
      </c>
      <c r="E14144" t="s">
        <v>12</v>
      </c>
      <c r="F14144" s="4" t="s">
        <v>29</v>
      </c>
      <c r="G14144" s="3">
        <v>8.4730509999999999</v>
      </c>
      <c r="H14144" s="8">
        <v>0.24260602530523578</v>
      </c>
      <c r="I14144" s="26" t="str">
        <f>INDEX('Data Tab2'!$C:$C,MATCH('Data Tab1'!A14144,'Data Tab2'!$A:$A,0))</f>
        <v>EDI4</v>
      </c>
    </row>
    <row r="14145" spans="1:9" hidden="1">
      <c r="A14145" s="55">
        <v>104493737</v>
      </c>
      <c r="B14145" s="1" t="s">
        <v>33</v>
      </c>
      <c r="C14145" t="s">
        <v>27</v>
      </c>
      <c r="D14145" s="1" t="s">
        <v>11</v>
      </c>
      <c r="E14145" t="s">
        <v>12</v>
      </c>
      <c r="F14145" s="4" t="s">
        <v>16</v>
      </c>
      <c r="G14145" s="3">
        <v>9.9838850000000008</v>
      </c>
      <c r="H14145" s="8">
        <v>0.99929770635985027</v>
      </c>
      <c r="I14145" s="26" t="str">
        <f>INDEX('Data Tab2'!$C:$C,MATCH('Data Tab1'!A14145,'Data Tab2'!$A:$A,0))</f>
        <v>EDI4</v>
      </c>
    </row>
    <row r="14146" spans="1:9" hidden="1">
      <c r="A14146" s="55">
        <v>104493737</v>
      </c>
      <c r="B14146" s="1" t="s">
        <v>33</v>
      </c>
      <c r="C14146" t="s">
        <v>27</v>
      </c>
      <c r="D14146" s="1" t="s">
        <v>17</v>
      </c>
      <c r="E14146" t="s">
        <v>18</v>
      </c>
      <c r="F14146" s="4" t="s">
        <v>19</v>
      </c>
      <c r="G14146" s="3">
        <v>9.9897170000000006</v>
      </c>
      <c r="H14146" s="8">
        <v>0.12672388378758248</v>
      </c>
      <c r="I14146" s="26" t="str">
        <f>INDEX('Data Tab2'!$C:$C,MATCH('Data Tab1'!A14146,'Data Tab2'!$A:$A,0))</f>
        <v>EDI4</v>
      </c>
    </row>
    <row r="14147" spans="1:9" hidden="1">
      <c r="A14147" s="55">
        <v>104493737</v>
      </c>
      <c r="B14147" s="1" t="s">
        <v>33</v>
      </c>
      <c r="C14147" t="s">
        <v>27</v>
      </c>
      <c r="D14147" s="1" t="s">
        <v>17</v>
      </c>
      <c r="E14147" t="s">
        <v>18</v>
      </c>
      <c r="F14147" s="4" t="s">
        <v>20</v>
      </c>
      <c r="G14147" s="3">
        <v>8.1111079999999998</v>
      </c>
      <c r="H14147" s="8">
        <v>9.769906442105003E-2</v>
      </c>
      <c r="I14147" s="26" t="str">
        <f>INDEX('Data Tab2'!$C:$C,MATCH('Data Tab1'!A14147,'Data Tab2'!$A:$A,0))</f>
        <v>EDI4</v>
      </c>
    </row>
    <row r="14148" spans="1:9" hidden="1">
      <c r="A14148" s="55">
        <v>104493737</v>
      </c>
      <c r="B14148" s="1" t="s">
        <v>33</v>
      </c>
      <c r="C14148" t="s">
        <v>27</v>
      </c>
      <c r="D14148" s="1" t="s">
        <v>17</v>
      </c>
      <c r="E14148" t="s">
        <v>18</v>
      </c>
      <c r="F14148" s="4" t="s">
        <v>21</v>
      </c>
      <c r="G14148" s="3">
        <v>9.9833289999999995</v>
      </c>
      <c r="H14148" s="8">
        <v>0.11352593196774186</v>
      </c>
      <c r="I14148" s="26" t="str">
        <f>INDEX('Data Tab2'!$C:$C,MATCH('Data Tab1'!A14148,'Data Tab2'!$A:$A,0))</f>
        <v>EDI4</v>
      </c>
    </row>
    <row r="14149" spans="1:9" hidden="1">
      <c r="A14149" s="56">
        <v>104493737</v>
      </c>
      <c r="B14149" s="1" t="s">
        <v>33</v>
      </c>
      <c r="C14149" t="s">
        <v>27</v>
      </c>
      <c r="D14149" s="1" t="s">
        <v>17</v>
      </c>
      <c r="E14149" t="s">
        <v>18</v>
      </c>
      <c r="F14149" s="4" t="s">
        <v>22</v>
      </c>
      <c r="G14149" s="3">
        <v>9.9836080000000003</v>
      </c>
      <c r="H14149" s="8">
        <v>2.7991392643312074E-2</v>
      </c>
      <c r="I14149" s="26" t="str">
        <f>INDEX('Data Tab2'!$C:$C,MATCH('Data Tab1'!A14149,'Data Tab2'!$A:$A,0))</f>
        <v>EDI4</v>
      </c>
    </row>
    <row r="14150" spans="1:9">
      <c r="A14150" s="55">
        <v>104493741</v>
      </c>
      <c r="B14150" s="1" t="s">
        <v>33</v>
      </c>
      <c r="C14150" t="s">
        <v>27</v>
      </c>
      <c r="D14150" s="1" t="s">
        <v>11</v>
      </c>
      <c r="E14150" t="s">
        <v>12</v>
      </c>
      <c r="F14150" s="4" t="s">
        <v>13</v>
      </c>
      <c r="G14150" s="3">
        <v>9.9922179999999994</v>
      </c>
      <c r="H14150" s="8">
        <v>0.7137290084677187</v>
      </c>
      <c r="I14150" s="26" t="str">
        <f>INDEX('Data Tab2'!$C:$C,MATCH('Data Tab1'!A14150,'Data Tab2'!$A:$A,0))</f>
        <v>EMA1</v>
      </c>
    </row>
    <row r="14151" spans="1:9" hidden="1">
      <c r="A14151" s="55">
        <v>104493741</v>
      </c>
      <c r="B14151" s="1" t="s">
        <v>33</v>
      </c>
      <c r="C14151" t="s">
        <v>27</v>
      </c>
      <c r="D14151" s="1" t="s">
        <v>11</v>
      </c>
      <c r="E14151" t="s">
        <v>12</v>
      </c>
      <c r="F14151" s="4" t="s">
        <v>16</v>
      </c>
      <c r="G14151" s="3">
        <v>9.9844419999999996</v>
      </c>
      <c r="H14151" s="8">
        <v>0.5983633037342313</v>
      </c>
      <c r="I14151" s="26" t="str">
        <f>INDEX('Data Tab2'!$C:$C,MATCH('Data Tab1'!A14151,'Data Tab2'!$A:$A,0))</f>
        <v>EMA1</v>
      </c>
    </row>
    <row r="14152" spans="1:9" hidden="1">
      <c r="A14152" s="55">
        <v>104493741</v>
      </c>
      <c r="B14152" s="1" t="s">
        <v>33</v>
      </c>
      <c r="C14152" t="s">
        <v>27</v>
      </c>
      <c r="D14152" s="1" t="s">
        <v>17</v>
      </c>
      <c r="E14152" t="s">
        <v>18</v>
      </c>
      <c r="F14152" s="4" t="s">
        <v>35</v>
      </c>
      <c r="G14152" s="3">
        <v>9.9891620000000003</v>
      </c>
      <c r="H14152" s="8">
        <v>0.32308737544174826</v>
      </c>
      <c r="I14152" s="26" t="str">
        <f>INDEX('Data Tab2'!$C:$C,MATCH('Data Tab1'!A14152,'Data Tab2'!$A:$A,0))</f>
        <v>EMA1</v>
      </c>
    </row>
    <row r="14153" spans="1:9" hidden="1">
      <c r="A14153" s="55">
        <v>104493741</v>
      </c>
      <c r="B14153" s="1" t="s">
        <v>33</v>
      </c>
      <c r="C14153" t="s">
        <v>27</v>
      </c>
      <c r="D14153" s="1" t="s">
        <v>17</v>
      </c>
      <c r="E14153" t="s">
        <v>18</v>
      </c>
      <c r="F14153" s="4" t="s">
        <v>22</v>
      </c>
      <c r="G14153" s="3">
        <v>7.9011060000000004</v>
      </c>
      <c r="H14153" s="8">
        <v>0.61602510014655854</v>
      </c>
      <c r="I14153" s="26" t="str">
        <f>INDEX('Data Tab2'!$C:$C,MATCH('Data Tab1'!A14153,'Data Tab2'!$A:$A,0))</f>
        <v>EMA1</v>
      </c>
    </row>
    <row r="14154" spans="1:9" hidden="1">
      <c r="A14154" s="56">
        <v>104493741</v>
      </c>
      <c r="B14154" s="1" t="s">
        <v>33</v>
      </c>
      <c r="C14154" t="s">
        <v>27</v>
      </c>
      <c r="D14154" s="1" t="s">
        <v>17</v>
      </c>
      <c r="E14154" t="s">
        <v>23</v>
      </c>
      <c r="F14154" s="4" t="s">
        <v>24</v>
      </c>
      <c r="G14154" s="3">
        <v>7.1247179999999997</v>
      </c>
      <c r="H14154" s="8">
        <v>0.67593693241998887</v>
      </c>
      <c r="I14154" s="26" t="str">
        <f>INDEX('Data Tab2'!$C:$C,MATCH('Data Tab1'!A14154,'Data Tab2'!$A:$A,0))</f>
        <v>EMA1</v>
      </c>
    </row>
    <row r="14155" spans="1:9">
      <c r="A14155" s="55">
        <v>104493742</v>
      </c>
      <c r="B14155" s="1" t="s">
        <v>9</v>
      </c>
      <c r="C14155" t="s">
        <v>31</v>
      </c>
      <c r="D14155" s="1" t="s">
        <v>11</v>
      </c>
      <c r="E14155" t="s">
        <v>12</v>
      </c>
      <c r="F14155" s="4" t="s">
        <v>13</v>
      </c>
      <c r="G14155" s="3">
        <v>9.7274969999999996</v>
      </c>
      <c r="H14155" s="8">
        <v>0.87095860638980693</v>
      </c>
      <c r="I14155" s="26" t="str">
        <f>INDEX('Data Tab2'!$C:$C,MATCH('Data Tab1'!A14155,'Data Tab2'!$A:$A,0))</f>
        <v>EUK5</v>
      </c>
    </row>
    <row r="14156" spans="1:9" hidden="1">
      <c r="A14156" s="55">
        <v>104493742</v>
      </c>
      <c r="B14156" s="1" t="s">
        <v>9</v>
      </c>
      <c r="C14156" t="s">
        <v>31</v>
      </c>
      <c r="D14156" s="1" t="s">
        <v>11</v>
      </c>
      <c r="E14156" t="s">
        <v>12</v>
      </c>
      <c r="F14156" s="4" t="s">
        <v>28</v>
      </c>
      <c r="G14156" s="3">
        <v>7.0861090000000004</v>
      </c>
      <c r="H14156" s="8">
        <v>0.55717296670219096</v>
      </c>
      <c r="I14156" s="26" t="str">
        <f>INDEX('Data Tab2'!$C:$C,MATCH('Data Tab1'!A14156,'Data Tab2'!$A:$A,0))</f>
        <v>EUK5</v>
      </c>
    </row>
    <row r="14157" spans="1:9" hidden="1">
      <c r="A14157" s="55">
        <v>104493742</v>
      </c>
      <c r="B14157" s="1" t="s">
        <v>9</v>
      </c>
      <c r="C14157" t="s">
        <v>31</v>
      </c>
      <c r="D14157" s="1" t="s">
        <v>17</v>
      </c>
      <c r="E14157" t="s">
        <v>18</v>
      </c>
      <c r="F14157" s="4" t="s">
        <v>35</v>
      </c>
      <c r="G14157" s="3">
        <v>7.6569430000000001</v>
      </c>
      <c r="H14157" s="8">
        <v>0.40642713102852002</v>
      </c>
      <c r="I14157" s="26" t="str">
        <f>INDEX('Data Tab2'!$C:$C,MATCH('Data Tab1'!A14157,'Data Tab2'!$A:$A,0))</f>
        <v>EUK5</v>
      </c>
    </row>
    <row r="14158" spans="1:9" hidden="1">
      <c r="A14158" s="55">
        <v>104493742</v>
      </c>
      <c r="B14158" s="1" t="s">
        <v>33</v>
      </c>
      <c r="C14158" t="s">
        <v>27</v>
      </c>
      <c r="D14158" s="1" t="s">
        <v>11</v>
      </c>
      <c r="E14158" t="s">
        <v>12</v>
      </c>
      <c r="F14158" s="4" t="s">
        <v>34</v>
      </c>
      <c r="G14158" s="3">
        <v>0.64666500000000005</v>
      </c>
      <c r="H14158" s="8">
        <v>0.93663878240343401</v>
      </c>
      <c r="I14158" s="26" t="str">
        <f>INDEX('Data Tab2'!$C:$C,MATCH('Data Tab1'!A14158,'Data Tab2'!$A:$A,0))</f>
        <v>EUK5</v>
      </c>
    </row>
    <row r="14159" spans="1:9" hidden="1">
      <c r="A14159" s="55">
        <v>104493742</v>
      </c>
      <c r="B14159" s="1" t="s">
        <v>33</v>
      </c>
      <c r="C14159" t="s">
        <v>27</v>
      </c>
      <c r="D14159" s="1" t="s">
        <v>11</v>
      </c>
      <c r="E14159" t="s">
        <v>12</v>
      </c>
      <c r="F14159" s="4" t="s">
        <v>28</v>
      </c>
      <c r="G14159" s="3">
        <v>1.9358299999999999</v>
      </c>
      <c r="H14159" s="8">
        <v>0.41245476360549804</v>
      </c>
      <c r="I14159" s="26" t="str">
        <f>INDEX('Data Tab2'!$C:$C,MATCH('Data Tab1'!A14159,'Data Tab2'!$A:$A,0))</f>
        <v>EUK5</v>
      </c>
    </row>
    <row r="14160" spans="1:9" hidden="1">
      <c r="A14160" s="55">
        <v>104493742</v>
      </c>
      <c r="B14160" s="1" t="s">
        <v>33</v>
      </c>
      <c r="C14160" t="s">
        <v>27</v>
      </c>
      <c r="D14160" s="1" t="s">
        <v>11</v>
      </c>
      <c r="E14160" t="s">
        <v>12</v>
      </c>
      <c r="F14160" s="4" t="s">
        <v>16</v>
      </c>
      <c r="G14160" s="3">
        <v>9.9827739999999991</v>
      </c>
      <c r="H14160" s="8">
        <v>0.70164887000778853</v>
      </c>
      <c r="I14160" s="26" t="str">
        <f>INDEX('Data Tab2'!$C:$C,MATCH('Data Tab1'!A14160,'Data Tab2'!$A:$A,0))</f>
        <v>EUK5</v>
      </c>
    </row>
    <row r="14161" spans="1:9" hidden="1">
      <c r="A14161" s="55">
        <v>104493742</v>
      </c>
      <c r="B14161" s="1" t="s">
        <v>33</v>
      </c>
      <c r="C14161" t="s">
        <v>27</v>
      </c>
      <c r="D14161" s="1" t="s">
        <v>17</v>
      </c>
      <c r="E14161" t="s">
        <v>18</v>
      </c>
      <c r="F14161" s="4" t="s">
        <v>35</v>
      </c>
      <c r="G14161" s="3">
        <v>1.2480530000000001</v>
      </c>
      <c r="H14161" s="8">
        <v>0.66256898764103311</v>
      </c>
      <c r="I14161" s="26" t="str">
        <f>INDEX('Data Tab2'!$C:$C,MATCH('Data Tab1'!A14161,'Data Tab2'!$A:$A,0))</f>
        <v>EUK5</v>
      </c>
    </row>
    <row r="14162" spans="1:9" hidden="1">
      <c r="A14162" s="55">
        <v>104493742</v>
      </c>
      <c r="B14162" s="1" t="s">
        <v>33</v>
      </c>
      <c r="C14162" t="s">
        <v>27</v>
      </c>
      <c r="D14162" s="1" t="s">
        <v>17</v>
      </c>
      <c r="E14162" t="s">
        <v>18</v>
      </c>
      <c r="F14162" s="4" t="s">
        <v>38</v>
      </c>
      <c r="G14162" s="3">
        <v>9.9741619999999998</v>
      </c>
      <c r="H14162" s="8">
        <v>0.15710244512825289</v>
      </c>
      <c r="I14162" s="26" t="str">
        <f>INDEX('Data Tab2'!$C:$C,MATCH('Data Tab1'!A14162,'Data Tab2'!$A:$A,0))</f>
        <v>EUK5</v>
      </c>
    </row>
    <row r="14163" spans="1:9" hidden="1">
      <c r="A14163" s="55">
        <v>104493742</v>
      </c>
      <c r="B14163" s="1" t="s">
        <v>33</v>
      </c>
      <c r="C14163" t="s">
        <v>27</v>
      </c>
      <c r="D14163" s="1" t="s">
        <v>17</v>
      </c>
      <c r="E14163" t="s">
        <v>18</v>
      </c>
      <c r="F14163" s="4" t="s">
        <v>20</v>
      </c>
      <c r="G14163" s="3">
        <v>6.0186060000000001</v>
      </c>
      <c r="H14163" s="8">
        <v>0.65772817495097047</v>
      </c>
      <c r="I14163" s="26" t="str">
        <f>INDEX('Data Tab2'!$C:$C,MATCH('Data Tab1'!A14163,'Data Tab2'!$A:$A,0))</f>
        <v>EUK5</v>
      </c>
    </row>
    <row r="14164" spans="1:9" hidden="1">
      <c r="A14164" s="55">
        <v>104493742</v>
      </c>
      <c r="B14164" s="1" t="s">
        <v>33</v>
      </c>
      <c r="C14164" t="s">
        <v>27</v>
      </c>
      <c r="D14164" s="1" t="s">
        <v>17</v>
      </c>
      <c r="E14164" t="s">
        <v>18</v>
      </c>
      <c r="F14164" s="4" t="s">
        <v>21</v>
      </c>
      <c r="G14164" s="3">
        <v>7.6380530000000002</v>
      </c>
      <c r="H14164" s="8">
        <v>0.83577913818342842</v>
      </c>
      <c r="I14164" s="26" t="str">
        <f>INDEX('Data Tab2'!$C:$C,MATCH('Data Tab1'!A14164,'Data Tab2'!$A:$A,0))</f>
        <v>EUK5</v>
      </c>
    </row>
    <row r="14165" spans="1:9" hidden="1">
      <c r="A14165" s="55">
        <v>104493742</v>
      </c>
      <c r="B14165" s="1" t="s">
        <v>33</v>
      </c>
      <c r="C14165" t="s">
        <v>27</v>
      </c>
      <c r="D14165" s="1" t="s">
        <v>17</v>
      </c>
      <c r="E14165" t="s">
        <v>18</v>
      </c>
      <c r="F14165" s="4" t="s">
        <v>22</v>
      </c>
      <c r="G14165" s="3">
        <v>0.49194199999999999</v>
      </c>
      <c r="H14165" s="8">
        <v>0.62785644521452033</v>
      </c>
      <c r="I14165" s="26" t="str">
        <f>INDEX('Data Tab2'!$C:$C,MATCH('Data Tab1'!A14165,'Data Tab2'!$A:$A,0))</f>
        <v>EUK5</v>
      </c>
    </row>
    <row r="14166" spans="1:9" hidden="1">
      <c r="A14166" s="56">
        <v>104493742</v>
      </c>
      <c r="B14166" s="1" t="s">
        <v>33</v>
      </c>
      <c r="C14166" t="s">
        <v>27</v>
      </c>
      <c r="D14166" s="1" t="s">
        <v>17</v>
      </c>
      <c r="E14166" t="s">
        <v>23</v>
      </c>
      <c r="F14166" s="4" t="s">
        <v>25</v>
      </c>
      <c r="G14166" s="3">
        <v>2.2322199999999999</v>
      </c>
      <c r="H14166" s="8">
        <v>0.73535230136691732</v>
      </c>
      <c r="I14166" s="26" t="str">
        <f>INDEX('Data Tab2'!$C:$C,MATCH('Data Tab1'!A14166,'Data Tab2'!$A:$A,0))</f>
        <v>EUK5</v>
      </c>
    </row>
    <row r="14167" spans="1:9">
      <c r="A14167" s="55">
        <v>104497152</v>
      </c>
      <c r="B14167" s="1" t="s">
        <v>9</v>
      </c>
      <c r="C14167" t="s">
        <v>32</v>
      </c>
      <c r="D14167" s="1" t="s">
        <v>11</v>
      </c>
      <c r="E14167" t="s">
        <v>12</v>
      </c>
      <c r="F14167" s="4" t="s">
        <v>14</v>
      </c>
      <c r="G14167" s="3">
        <v>4.0005499999999996</v>
      </c>
      <c r="H14167" s="8">
        <v>0.57008801871457526</v>
      </c>
      <c r="I14167" s="26" t="str">
        <f>INDEX('Data Tab2'!$C:$C,MATCH('Data Tab1'!A14167,'Data Tab2'!$A:$A,0))</f>
        <v>FCO1</v>
      </c>
    </row>
    <row r="14168" spans="1:9" hidden="1">
      <c r="A14168" s="55">
        <v>104497152</v>
      </c>
      <c r="B14168" s="1" t="s">
        <v>9</v>
      </c>
      <c r="C14168" t="s">
        <v>32</v>
      </c>
      <c r="D14168" s="1" t="s">
        <v>17</v>
      </c>
      <c r="E14168" t="s">
        <v>18</v>
      </c>
      <c r="F14168" s="4" t="s">
        <v>38</v>
      </c>
      <c r="G14168" s="3">
        <v>0.36055199999999998</v>
      </c>
      <c r="H14168" s="8">
        <v>5.4394383700926641E-2</v>
      </c>
      <c r="I14168" s="26" t="str">
        <f>INDEX('Data Tab2'!$C:$C,MATCH('Data Tab1'!A14168,'Data Tab2'!$A:$A,0))</f>
        <v>FCO1</v>
      </c>
    </row>
    <row r="14169" spans="1:9" hidden="1">
      <c r="A14169" s="55">
        <v>104497152</v>
      </c>
      <c r="B14169" s="1" t="s">
        <v>9</v>
      </c>
      <c r="C14169" t="s">
        <v>32</v>
      </c>
      <c r="D14169" s="1" t="s">
        <v>17</v>
      </c>
      <c r="E14169" t="s">
        <v>18</v>
      </c>
      <c r="F14169" s="4" t="s">
        <v>19</v>
      </c>
      <c r="G14169" s="3">
        <v>9.9999929999999999</v>
      </c>
      <c r="H14169" s="8">
        <v>0.17645432011440421</v>
      </c>
      <c r="I14169" s="26" t="str">
        <f>INDEX('Data Tab2'!$C:$C,MATCH('Data Tab1'!A14169,'Data Tab2'!$A:$A,0))</f>
        <v>FCO1</v>
      </c>
    </row>
    <row r="14170" spans="1:9" hidden="1">
      <c r="A14170" s="55">
        <v>104497152</v>
      </c>
      <c r="B14170" s="1" t="s">
        <v>9</v>
      </c>
      <c r="C14170" t="s">
        <v>32</v>
      </c>
      <c r="D14170" s="1" t="s">
        <v>17</v>
      </c>
      <c r="E14170" t="s">
        <v>23</v>
      </c>
      <c r="F14170" s="4" t="s">
        <v>24</v>
      </c>
      <c r="G14170" s="3">
        <v>1.123329</v>
      </c>
      <c r="H14170" s="8">
        <v>0.18626800733945925</v>
      </c>
      <c r="I14170" s="26" t="str">
        <f>INDEX('Data Tab2'!$C:$C,MATCH('Data Tab1'!A14170,'Data Tab2'!$A:$A,0))</f>
        <v>FCO1</v>
      </c>
    </row>
    <row r="14171" spans="1:9" hidden="1">
      <c r="A14171" s="55">
        <v>104497152</v>
      </c>
      <c r="B14171" s="1" t="s">
        <v>9</v>
      </c>
      <c r="C14171" t="s">
        <v>32</v>
      </c>
      <c r="D14171" s="1" t="s">
        <v>17</v>
      </c>
      <c r="E14171" t="s">
        <v>23</v>
      </c>
      <c r="F14171" s="4" t="s">
        <v>25</v>
      </c>
      <c r="G14171" s="3">
        <v>8.9252719999999997</v>
      </c>
      <c r="H14171" s="8">
        <v>0.15395682034043234</v>
      </c>
      <c r="I14171" s="26" t="str">
        <f>INDEX('Data Tab2'!$C:$C,MATCH('Data Tab1'!A14171,'Data Tab2'!$A:$A,0))</f>
        <v>FCO1</v>
      </c>
    </row>
    <row r="14172" spans="1:9" hidden="1">
      <c r="A14172" s="55">
        <v>104497152</v>
      </c>
      <c r="B14172" s="1" t="s">
        <v>33</v>
      </c>
      <c r="C14172" t="s">
        <v>27</v>
      </c>
      <c r="D14172" s="1" t="s">
        <v>11</v>
      </c>
      <c r="E14172" t="s">
        <v>12</v>
      </c>
      <c r="F14172" s="4" t="s">
        <v>13</v>
      </c>
      <c r="G14172" s="3">
        <v>3.7147190000000001</v>
      </c>
      <c r="H14172" s="8">
        <v>0.22821691492641272</v>
      </c>
      <c r="I14172" s="26" t="str">
        <f>INDEX('Data Tab2'!$C:$C,MATCH('Data Tab1'!A14172,'Data Tab2'!$A:$A,0))</f>
        <v>FCO1</v>
      </c>
    </row>
    <row r="14173" spans="1:9" hidden="1">
      <c r="A14173" s="55">
        <v>104497152</v>
      </c>
      <c r="B14173" s="1" t="s">
        <v>33</v>
      </c>
      <c r="C14173" t="s">
        <v>27</v>
      </c>
      <c r="D14173" s="1" t="s">
        <v>11</v>
      </c>
      <c r="E14173" t="s">
        <v>12</v>
      </c>
      <c r="F14173" s="4" t="s">
        <v>34</v>
      </c>
      <c r="G14173" s="3">
        <v>9.9902730000000002</v>
      </c>
      <c r="H14173" s="8">
        <v>0.6915013293637754</v>
      </c>
      <c r="I14173" s="26" t="str">
        <f>INDEX('Data Tab2'!$C:$C,MATCH('Data Tab1'!A14173,'Data Tab2'!$A:$A,0))</f>
        <v>FCO1</v>
      </c>
    </row>
    <row r="14174" spans="1:9" hidden="1">
      <c r="A14174" s="55">
        <v>104497152</v>
      </c>
      <c r="B14174" s="1" t="s">
        <v>33</v>
      </c>
      <c r="C14174" t="s">
        <v>27</v>
      </c>
      <c r="D14174" s="1" t="s">
        <v>11</v>
      </c>
      <c r="E14174" t="s">
        <v>12</v>
      </c>
      <c r="F14174" s="4" t="s">
        <v>14</v>
      </c>
      <c r="G14174" s="3">
        <v>5.6694399999999998</v>
      </c>
      <c r="H14174" s="8">
        <v>0.1507745843502426</v>
      </c>
      <c r="I14174" s="26" t="str">
        <f>INDEX('Data Tab2'!$C:$C,MATCH('Data Tab1'!A14174,'Data Tab2'!$A:$A,0))</f>
        <v>FCO1</v>
      </c>
    </row>
    <row r="14175" spans="1:9" hidden="1">
      <c r="A14175" s="55">
        <v>104497152</v>
      </c>
      <c r="B14175" s="1" t="s">
        <v>33</v>
      </c>
      <c r="C14175" t="s">
        <v>27</v>
      </c>
      <c r="D14175" s="1" t="s">
        <v>17</v>
      </c>
      <c r="E14175" t="s">
        <v>18</v>
      </c>
      <c r="F14175" s="4" t="s">
        <v>35</v>
      </c>
      <c r="G14175" s="3">
        <v>7.8802729999999999</v>
      </c>
      <c r="H14175" s="8">
        <v>0.23205764525796024</v>
      </c>
      <c r="I14175" s="26" t="str">
        <f>INDEX('Data Tab2'!$C:$C,MATCH('Data Tab1'!A14175,'Data Tab2'!$A:$A,0))</f>
        <v>FCO1</v>
      </c>
    </row>
    <row r="14176" spans="1:9" hidden="1">
      <c r="A14176" s="55">
        <v>104497152</v>
      </c>
      <c r="B14176" s="1" t="s">
        <v>33</v>
      </c>
      <c r="C14176" t="s">
        <v>27</v>
      </c>
      <c r="D14176" s="1" t="s">
        <v>17</v>
      </c>
      <c r="E14176" t="s">
        <v>18</v>
      </c>
      <c r="F14176" s="4" t="s">
        <v>36</v>
      </c>
      <c r="G14176" s="3">
        <v>9.7174949999999995</v>
      </c>
      <c r="H14176" s="8">
        <v>0.78012692311812104</v>
      </c>
      <c r="I14176" s="26" t="str">
        <f>INDEX('Data Tab2'!$C:$C,MATCH('Data Tab1'!A14176,'Data Tab2'!$A:$A,0))</f>
        <v>FCO1</v>
      </c>
    </row>
    <row r="14177" spans="1:9" hidden="1">
      <c r="A14177" s="55">
        <v>104497152</v>
      </c>
      <c r="B14177" s="1" t="s">
        <v>33</v>
      </c>
      <c r="C14177" t="s">
        <v>27</v>
      </c>
      <c r="D14177" s="1" t="s">
        <v>17</v>
      </c>
      <c r="E14177" t="s">
        <v>18</v>
      </c>
      <c r="F14177" s="4" t="s">
        <v>38</v>
      </c>
      <c r="G14177" s="3">
        <v>7.6158299999999999</v>
      </c>
      <c r="H14177" s="8">
        <v>9.4472088646085473E-2</v>
      </c>
      <c r="I14177" s="26" t="str">
        <f>INDEX('Data Tab2'!$C:$C,MATCH('Data Tab1'!A14177,'Data Tab2'!$A:$A,0))</f>
        <v>FCO1</v>
      </c>
    </row>
    <row r="14178" spans="1:9" hidden="1">
      <c r="A14178" s="55">
        <v>104497152</v>
      </c>
      <c r="B14178" s="1" t="s">
        <v>33</v>
      </c>
      <c r="C14178" t="s">
        <v>27</v>
      </c>
      <c r="D14178" s="1" t="s">
        <v>17</v>
      </c>
      <c r="E14178" t="s">
        <v>18</v>
      </c>
      <c r="F14178" s="4" t="s">
        <v>22</v>
      </c>
      <c r="G14178" s="3">
        <v>9.9794389999999993</v>
      </c>
      <c r="H14178" s="8">
        <v>0.99860957844171683</v>
      </c>
      <c r="I14178" s="26" t="str">
        <f>INDEX('Data Tab2'!$C:$C,MATCH('Data Tab1'!A14178,'Data Tab2'!$A:$A,0))</f>
        <v>FCO1</v>
      </c>
    </row>
    <row r="14179" spans="1:9" hidden="1">
      <c r="A14179" s="55">
        <v>104497152</v>
      </c>
      <c r="B14179" s="1" t="s">
        <v>33</v>
      </c>
      <c r="C14179" t="s">
        <v>27</v>
      </c>
      <c r="D14179" s="1" t="s">
        <v>17</v>
      </c>
      <c r="E14179" t="s">
        <v>23</v>
      </c>
      <c r="F14179" s="4" t="s">
        <v>24</v>
      </c>
      <c r="G14179" s="3">
        <v>4.3747179999999997</v>
      </c>
      <c r="H14179" s="8">
        <v>0.55186882442143381</v>
      </c>
      <c r="I14179" s="26" t="str">
        <f>INDEX('Data Tab2'!$C:$C,MATCH('Data Tab1'!A14179,'Data Tab2'!$A:$A,0))</f>
        <v>FCO1</v>
      </c>
    </row>
    <row r="14180" spans="1:9" hidden="1">
      <c r="A14180" s="56">
        <v>104497152</v>
      </c>
      <c r="B14180" s="1" t="s">
        <v>33</v>
      </c>
      <c r="C14180" t="s">
        <v>27</v>
      </c>
      <c r="D14180" s="1" t="s">
        <v>17</v>
      </c>
      <c r="E14180" t="s">
        <v>23</v>
      </c>
      <c r="F14180" s="4" t="s">
        <v>25</v>
      </c>
      <c r="G14180" s="3">
        <v>0.725275</v>
      </c>
      <c r="H14180" s="8">
        <v>0.85401579471964351</v>
      </c>
      <c r="I14180" s="26" t="str">
        <f>INDEX('Data Tab2'!$C:$C,MATCH('Data Tab1'!A14180,'Data Tab2'!$A:$A,0))</f>
        <v>FCO1</v>
      </c>
    </row>
    <row r="14181" spans="1:9">
      <c r="A14181" s="55">
        <v>104497153</v>
      </c>
      <c r="B14181" s="1" t="s">
        <v>33</v>
      </c>
      <c r="C14181" t="s">
        <v>27</v>
      </c>
      <c r="D14181" s="1" t="s">
        <v>11</v>
      </c>
      <c r="E14181" t="s">
        <v>12</v>
      </c>
      <c r="F14181" s="4" t="s">
        <v>13</v>
      </c>
      <c r="G14181" s="3">
        <v>9.5974950000000003</v>
      </c>
      <c r="H14181" s="8">
        <v>0.13316029608461344</v>
      </c>
      <c r="I14181" s="26" t="str">
        <f>INDEX('Data Tab2'!$C:$C,MATCH('Data Tab1'!A14181,'Data Tab2'!$A:$A,0))</f>
        <v>FRA1</v>
      </c>
    </row>
    <row r="14182" spans="1:9" hidden="1">
      <c r="A14182" s="55">
        <v>104497153</v>
      </c>
      <c r="B14182" s="1" t="s">
        <v>33</v>
      </c>
      <c r="C14182" t="s">
        <v>27</v>
      </c>
      <c r="D14182" s="1" t="s">
        <v>11</v>
      </c>
      <c r="E14182" t="s">
        <v>12</v>
      </c>
      <c r="F14182" s="4" t="s">
        <v>34</v>
      </c>
      <c r="G14182" s="3">
        <v>6.2219999999999998E-2</v>
      </c>
      <c r="H14182" s="8">
        <v>0.39569867794638725</v>
      </c>
      <c r="I14182" s="26" t="str">
        <f>INDEX('Data Tab2'!$C:$C,MATCH('Data Tab1'!A14182,'Data Tab2'!$A:$A,0))</f>
        <v>FRA1</v>
      </c>
    </row>
    <row r="14183" spans="1:9" hidden="1">
      <c r="A14183" s="55">
        <v>104497153</v>
      </c>
      <c r="B14183" s="1" t="s">
        <v>33</v>
      </c>
      <c r="C14183" t="s">
        <v>27</v>
      </c>
      <c r="D14183" s="1" t="s">
        <v>11</v>
      </c>
      <c r="E14183" t="s">
        <v>12</v>
      </c>
      <c r="F14183" s="4" t="s">
        <v>14</v>
      </c>
      <c r="G14183" s="3">
        <v>9.6099949999999996</v>
      </c>
      <c r="H14183" s="8">
        <v>0.2460573615423356</v>
      </c>
      <c r="I14183" s="26" t="str">
        <f>INDEX('Data Tab2'!$C:$C,MATCH('Data Tab1'!A14183,'Data Tab2'!$A:$A,0))</f>
        <v>FRA1</v>
      </c>
    </row>
    <row r="14184" spans="1:9" hidden="1">
      <c r="A14184" s="55">
        <v>104497153</v>
      </c>
      <c r="B14184" s="1" t="s">
        <v>33</v>
      </c>
      <c r="C14184" t="s">
        <v>27</v>
      </c>
      <c r="D14184" s="1" t="s">
        <v>11</v>
      </c>
      <c r="E14184" t="s">
        <v>12</v>
      </c>
      <c r="F14184" s="4" t="s">
        <v>15</v>
      </c>
      <c r="G14184" s="3">
        <v>9.9752740000000006</v>
      </c>
      <c r="H14184" s="8">
        <v>0.15570607305681972</v>
      </c>
      <c r="I14184" s="26" t="str">
        <f>INDEX('Data Tab2'!$C:$C,MATCH('Data Tab1'!A14184,'Data Tab2'!$A:$A,0))</f>
        <v>FRA1</v>
      </c>
    </row>
    <row r="14185" spans="1:9" hidden="1">
      <c r="A14185" s="55">
        <v>104497153</v>
      </c>
      <c r="B14185" s="1" t="s">
        <v>33</v>
      </c>
      <c r="C14185" t="s">
        <v>27</v>
      </c>
      <c r="D14185" s="1" t="s">
        <v>17</v>
      </c>
      <c r="E14185" t="s">
        <v>18</v>
      </c>
      <c r="F14185" s="4" t="s">
        <v>35</v>
      </c>
      <c r="G14185" s="3">
        <v>9.5191630000000007</v>
      </c>
      <c r="H14185" s="8">
        <v>0.36927607311308552</v>
      </c>
      <c r="I14185" s="26" t="str">
        <f>INDEX('Data Tab2'!$C:$C,MATCH('Data Tab1'!A14185,'Data Tab2'!$A:$A,0))</f>
        <v>FRA1</v>
      </c>
    </row>
    <row r="14186" spans="1:9" hidden="1">
      <c r="A14186" s="55">
        <v>104497153</v>
      </c>
      <c r="B14186" s="1" t="s">
        <v>33</v>
      </c>
      <c r="C14186" t="s">
        <v>27</v>
      </c>
      <c r="D14186" s="1" t="s">
        <v>17</v>
      </c>
      <c r="E14186" t="s">
        <v>18</v>
      </c>
      <c r="F14186" s="4" t="s">
        <v>38</v>
      </c>
      <c r="G14186" s="3">
        <v>8.3083299999999998</v>
      </c>
      <c r="H14186" s="8">
        <v>0.71313932818155623</v>
      </c>
      <c r="I14186" s="26" t="str">
        <f>INDEX('Data Tab2'!$C:$C,MATCH('Data Tab1'!A14186,'Data Tab2'!$A:$A,0))</f>
        <v>FRA1</v>
      </c>
    </row>
    <row r="14187" spans="1:9" hidden="1">
      <c r="A14187" s="55">
        <v>104497153</v>
      </c>
      <c r="B14187" s="1" t="s">
        <v>33</v>
      </c>
      <c r="C14187" t="s">
        <v>27</v>
      </c>
      <c r="D14187" s="1" t="s">
        <v>17</v>
      </c>
      <c r="E14187" t="s">
        <v>18</v>
      </c>
      <c r="F14187" s="4" t="s">
        <v>22</v>
      </c>
      <c r="G14187" s="3">
        <v>5.705552</v>
      </c>
      <c r="H14187" s="8">
        <v>0.78532741661373417</v>
      </c>
      <c r="I14187" s="26" t="str">
        <f>INDEX('Data Tab2'!$C:$C,MATCH('Data Tab1'!A14187,'Data Tab2'!$A:$A,0))</f>
        <v>FRA1</v>
      </c>
    </row>
    <row r="14188" spans="1:9" hidden="1">
      <c r="A14188" s="55">
        <v>104497153</v>
      </c>
      <c r="B14188" s="1" t="s">
        <v>33</v>
      </c>
      <c r="C14188" t="s">
        <v>27</v>
      </c>
      <c r="D14188" s="1" t="s">
        <v>17</v>
      </c>
      <c r="E14188" t="s">
        <v>23</v>
      </c>
      <c r="F14188" s="4" t="s">
        <v>24</v>
      </c>
      <c r="G14188" s="3">
        <v>7.9247199999999998</v>
      </c>
      <c r="H14188" s="8">
        <v>0.26942240257545935</v>
      </c>
      <c r="I14188" s="26" t="str">
        <f>INDEX('Data Tab2'!$C:$C,MATCH('Data Tab1'!A14188,'Data Tab2'!$A:$A,0))</f>
        <v>FRA1</v>
      </c>
    </row>
    <row r="14189" spans="1:9" hidden="1">
      <c r="A14189" s="56">
        <v>104497153</v>
      </c>
      <c r="B14189" s="1" t="s">
        <v>33</v>
      </c>
      <c r="C14189" t="s">
        <v>27</v>
      </c>
      <c r="D14189" s="1" t="s">
        <v>17</v>
      </c>
      <c r="E14189" t="s">
        <v>23</v>
      </c>
      <c r="F14189" s="4" t="s">
        <v>25</v>
      </c>
      <c r="G14189" s="3">
        <v>0.186665</v>
      </c>
      <c r="H14189" s="8">
        <v>0.53542589172481181</v>
      </c>
      <c r="I14189" s="26" t="str">
        <f>INDEX('Data Tab2'!$C:$C,MATCH('Data Tab1'!A14189,'Data Tab2'!$A:$A,0))</f>
        <v>FRA1</v>
      </c>
    </row>
    <row r="14190" spans="1:9">
      <c r="A14190" s="55">
        <v>104497154</v>
      </c>
      <c r="B14190" s="1" t="s">
        <v>33</v>
      </c>
      <c r="C14190" t="s">
        <v>27</v>
      </c>
      <c r="D14190" s="1" t="s">
        <v>11</v>
      </c>
      <c r="E14190" t="s">
        <v>12</v>
      </c>
      <c r="F14190" s="4" t="s">
        <v>13</v>
      </c>
      <c r="G14190" s="3">
        <v>9.6347179999999994</v>
      </c>
      <c r="H14190" s="8">
        <v>9.8626865568352207E-2</v>
      </c>
      <c r="I14190" s="26" t="str">
        <f>INDEX('Data Tab2'!$C:$C,MATCH('Data Tab1'!A14190,'Data Tab2'!$A:$A,0))</f>
        <v>FRA3</v>
      </c>
    </row>
    <row r="14191" spans="1:9" hidden="1">
      <c r="A14191" s="55">
        <v>104497154</v>
      </c>
      <c r="B14191" s="1" t="s">
        <v>33</v>
      </c>
      <c r="C14191" t="s">
        <v>27</v>
      </c>
      <c r="D14191" s="1" t="s">
        <v>11</v>
      </c>
      <c r="E14191" t="s">
        <v>12</v>
      </c>
      <c r="F14191" s="4" t="s">
        <v>34</v>
      </c>
      <c r="G14191" s="3">
        <v>9.9869409999999998</v>
      </c>
      <c r="H14191" s="8">
        <v>0.42046624221448248</v>
      </c>
      <c r="I14191" s="26" t="str">
        <f>INDEX('Data Tab2'!$C:$C,MATCH('Data Tab1'!A14191,'Data Tab2'!$A:$A,0))</f>
        <v>FRA3</v>
      </c>
    </row>
    <row r="14192" spans="1:9" hidden="1">
      <c r="A14192" s="55">
        <v>104497154</v>
      </c>
      <c r="B14192" s="1" t="s">
        <v>33</v>
      </c>
      <c r="C14192" t="s">
        <v>27</v>
      </c>
      <c r="D14192" s="1" t="s">
        <v>11</v>
      </c>
      <c r="E14192" t="s">
        <v>12</v>
      </c>
      <c r="F14192" s="4" t="s">
        <v>14</v>
      </c>
      <c r="G14192" s="3">
        <v>8.4258290000000002</v>
      </c>
      <c r="H14192" s="8">
        <v>0.12028240039661264</v>
      </c>
      <c r="I14192" s="26" t="str">
        <f>INDEX('Data Tab2'!$C:$C,MATCH('Data Tab1'!A14192,'Data Tab2'!$A:$A,0))</f>
        <v>FRA3</v>
      </c>
    </row>
    <row r="14193" spans="1:9" hidden="1">
      <c r="A14193" s="55">
        <v>104497154</v>
      </c>
      <c r="B14193" s="1" t="s">
        <v>33</v>
      </c>
      <c r="C14193" t="s">
        <v>27</v>
      </c>
      <c r="D14193" s="1" t="s">
        <v>11</v>
      </c>
      <c r="E14193" t="s">
        <v>12</v>
      </c>
      <c r="F14193" s="4" t="s">
        <v>15</v>
      </c>
      <c r="G14193" s="3">
        <v>10.275829999999999</v>
      </c>
      <c r="H14193" s="8">
        <v>0.25322057146645371</v>
      </c>
      <c r="I14193" s="26" t="str">
        <f>INDEX('Data Tab2'!$C:$C,MATCH('Data Tab1'!A14193,'Data Tab2'!$A:$A,0))</f>
        <v>FRA3</v>
      </c>
    </row>
    <row r="14194" spans="1:9" hidden="1">
      <c r="A14194" s="55">
        <v>104497154</v>
      </c>
      <c r="B14194" s="1" t="s">
        <v>33</v>
      </c>
      <c r="C14194" t="s">
        <v>27</v>
      </c>
      <c r="D14194" s="1" t="s">
        <v>11</v>
      </c>
      <c r="E14194" t="s">
        <v>12</v>
      </c>
      <c r="F14194" s="4" t="s">
        <v>16</v>
      </c>
      <c r="G14194" s="3">
        <v>6.9549960000000004</v>
      </c>
      <c r="H14194" s="8">
        <v>0.4901270681919998</v>
      </c>
      <c r="I14194" s="26" t="str">
        <f>INDEX('Data Tab2'!$C:$C,MATCH('Data Tab1'!A14194,'Data Tab2'!$A:$A,0))</f>
        <v>FRA3</v>
      </c>
    </row>
    <row r="14195" spans="1:9" hidden="1">
      <c r="A14195" s="55">
        <v>104497154</v>
      </c>
      <c r="B14195" s="1" t="s">
        <v>33</v>
      </c>
      <c r="C14195" t="s">
        <v>27</v>
      </c>
      <c r="D14195" s="1" t="s">
        <v>17</v>
      </c>
      <c r="E14195" t="s">
        <v>18</v>
      </c>
      <c r="F14195" s="4" t="s">
        <v>35</v>
      </c>
      <c r="G14195" s="3">
        <v>9.4416639999999994</v>
      </c>
      <c r="H14195" s="8">
        <v>0.34473427950812396</v>
      </c>
      <c r="I14195" s="26" t="str">
        <f>INDEX('Data Tab2'!$C:$C,MATCH('Data Tab1'!A14195,'Data Tab2'!$A:$A,0))</f>
        <v>FRA3</v>
      </c>
    </row>
    <row r="14196" spans="1:9" hidden="1">
      <c r="A14196" s="55">
        <v>104497154</v>
      </c>
      <c r="B14196" s="1" t="s">
        <v>33</v>
      </c>
      <c r="C14196" t="s">
        <v>27</v>
      </c>
      <c r="D14196" s="1" t="s">
        <v>17</v>
      </c>
      <c r="E14196" t="s">
        <v>18</v>
      </c>
      <c r="F14196" s="4" t="s">
        <v>38</v>
      </c>
      <c r="G14196" s="3">
        <v>7.3672180000000003</v>
      </c>
      <c r="H14196" s="8">
        <v>0.62538503891299835</v>
      </c>
      <c r="I14196" s="26" t="str">
        <f>INDEX('Data Tab2'!$C:$C,MATCH('Data Tab1'!A14196,'Data Tab2'!$A:$A,0))</f>
        <v>FRA3</v>
      </c>
    </row>
    <row r="14197" spans="1:9" hidden="1">
      <c r="A14197" s="55">
        <v>104497154</v>
      </c>
      <c r="B14197" s="1" t="s">
        <v>33</v>
      </c>
      <c r="C14197" t="s">
        <v>27</v>
      </c>
      <c r="D14197" s="1" t="s">
        <v>17</v>
      </c>
      <c r="E14197" t="s">
        <v>18</v>
      </c>
      <c r="F14197" s="4" t="s">
        <v>22</v>
      </c>
      <c r="G14197" s="3">
        <v>5.754162</v>
      </c>
      <c r="H14197" s="8">
        <v>0.31942554274674873</v>
      </c>
      <c r="I14197" s="26" t="str">
        <f>INDEX('Data Tab2'!$C:$C,MATCH('Data Tab1'!A14197,'Data Tab2'!$A:$A,0))</f>
        <v>FRA3</v>
      </c>
    </row>
    <row r="14198" spans="1:9" hidden="1">
      <c r="A14198" s="55">
        <v>104497154</v>
      </c>
      <c r="B14198" s="1" t="s">
        <v>33</v>
      </c>
      <c r="C14198" t="s">
        <v>27</v>
      </c>
      <c r="D14198" s="1" t="s">
        <v>17</v>
      </c>
      <c r="E14198" t="s">
        <v>23</v>
      </c>
      <c r="F14198" s="4" t="s">
        <v>24</v>
      </c>
      <c r="G14198" s="3">
        <v>9.4783290000000004</v>
      </c>
      <c r="H14198" s="8">
        <v>0.14255626905124652</v>
      </c>
      <c r="I14198" s="26" t="str">
        <f>INDEX('Data Tab2'!$C:$C,MATCH('Data Tab1'!A14198,'Data Tab2'!$A:$A,0))</f>
        <v>FRA3</v>
      </c>
    </row>
    <row r="14199" spans="1:9" hidden="1">
      <c r="A14199" s="56">
        <v>104497154</v>
      </c>
      <c r="B14199" s="1" t="s">
        <v>33</v>
      </c>
      <c r="C14199" t="s">
        <v>27</v>
      </c>
      <c r="D14199" s="1" t="s">
        <v>17</v>
      </c>
      <c r="E14199" t="s">
        <v>23</v>
      </c>
      <c r="F14199" s="4" t="s">
        <v>25</v>
      </c>
      <c r="G14199" s="3">
        <v>9.6297189999999997</v>
      </c>
      <c r="H14199" s="8">
        <v>0.49882479597699803</v>
      </c>
      <c r="I14199" s="26" t="str">
        <f>INDEX('Data Tab2'!$C:$C,MATCH('Data Tab1'!A14199,'Data Tab2'!$A:$A,0))</f>
        <v>FRA3</v>
      </c>
    </row>
    <row r="14200" spans="1:9">
      <c r="A14200" s="55">
        <v>104497614</v>
      </c>
      <c r="B14200" s="1" t="s">
        <v>9</v>
      </c>
      <c r="C14200" t="s">
        <v>31</v>
      </c>
      <c r="D14200" s="1" t="s">
        <v>11</v>
      </c>
      <c r="E14200" t="s">
        <v>12</v>
      </c>
      <c r="F14200" s="4" t="s">
        <v>34</v>
      </c>
      <c r="G14200" s="3">
        <v>2.6747209999999999</v>
      </c>
      <c r="H14200" s="8">
        <v>0.50694069477299253</v>
      </c>
      <c r="I14200" s="26" t="str">
        <f>INDEX('Data Tab2'!$C:$C,MATCH('Data Tab1'!A14200,'Data Tab2'!$A:$A,0))</f>
        <v>FRA7</v>
      </c>
    </row>
    <row r="14201" spans="1:9" hidden="1">
      <c r="A14201" s="55">
        <v>104497614</v>
      </c>
      <c r="B14201" s="1" t="s">
        <v>9</v>
      </c>
      <c r="C14201" t="s">
        <v>31</v>
      </c>
      <c r="D14201" s="1" t="s">
        <v>11</v>
      </c>
      <c r="E14201" t="s">
        <v>12</v>
      </c>
      <c r="F14201" s="4" t="s">
        <v>14</v>
      </c>
      <c r="G14201" s="3">
        <v>9.3330540000000006</v>
      </c>
      <c r="H14201" s="8">
        <v>0.15571348063946056</v>
      </c>
      <c r="I14201" s="26" t="str">
        <f>INDEX('Data Tab2'!$C:$C,MATCH('Data Tab1'!A14201,'Data Tab2'!$A:$A,0))</f>
        <v>FRA7</v>
      </c>
    </row>
    <row r="14202" spans="1:9" hidden="1">
      <c r="A14202" s="55">
        <v>104497614</v>
      </c>
      <c r="B14202" s="1" t="s">
        <v>9</v>
      </c>
      <c r="C14202" t="s">
        <v>31</v>
      </c>
      <c r="D14202" s="1" t="s">
        <v>11</v>
      </c>
      <c r="E14202" t="s">
        <v>12</v>
      </c>
      <c r="F14202" s="4" t="s">
        <v>15</v>
      </c>
      <c r="G14202" s="3">
        <v>4.9163860000000001</v>
      </c>
      <c r="H14202" s="8">
        <v>0.80565076715718387</v>
      </c>
      <c r="I14202" s="26" t="str">
        <f>INDEX('Data Tab2'!$C:$C,MATCH('Data Tab1'!A14202,'Data Tab2'!$A:$A,0))</f>
        <v>FRA7</v>
      </c>
    </row>
    <row r="14203" spans="1:9" hidden="1">
      <c r="A14203" s="55">
        <v>104497614</v>
      </c>
      <c r="B14203" s="1" t="s">
        <v>33</v>
      </c>
      <c r="C14203" t="s">
        <v>27</v>
      </c>
      <c r="D14203" s="1" t="s">
        <v>11</v>
      </c>
      <c r="E14203" t="s">
        <v>12</v>
      </c>
      <c r="F14203" s="4" t="s">
        <v>13</v>
      </c>
      <c r="G14203" s="3">
        <v>5.0052729999999999</v>
      </c>
      <c r="H14203" s="8">
        <v>0.77787316554791697</v>
      </c>
      <c r="I14203" s="26" t="str">
        <f>INDEX('Data Tab2'!$C:$C,MATCH('Data Tab1'!A14203,'Data Tab2'!$A:$A,0))</f>
        <v>FRA7</v>
      </c>
    </row>
    <row r="14204" spans="1:9" hidden="1">
      <c r="A14204" s="55">
        <v>104497614</v>
      </c>
      <c r="B14204" s="1" t="s">
        <v>33</v>
      </c>
      <c r="C14204" t="s">
        <v>27</v>
      </c>
      <c r="D14204" s="1" t="s">
        <v>11</v>
      </c>
      <c r="E14204" t="s">
        <v>12</v>
      </c>
      <c r="F14204" s="4" t="s">
        <v>34</v>
      </c>
      <c r="G14204" s="3">
        <v>1.562497</v>
      </c>
      <c r="H14204" s="8">
        <v>0.63016187261261747</v>
      </c>
      <c r="I14204" s="26" t="str">
        <f>INDEX('Data Tab2'!$C:$C,MATCH('Data Tab1'!A14204,'Data Tab2'!$A:$A,0))</f>
        <v>FRA7</v>
      </c>
    </row>
    <row r="14205" spans="1:9" hidden="1">
      <c r="A14205" s="56">
        <v>104497614</v>
      </c>
      <c r="B14205" s="1" t="s">
        <v>33</v>
      </c>
      <c r="C14205" t="s">
        <v>27</v>
      </c>
      <c r="D14205" s="1" t="s">
        <v>11</v>
      </c>
      <c r="E14205" t="s">
        <v>12</v>
      </c>
      <c r="F14205" s="4" t="s">
        <v>16</v>
      </c>
      <c r="G14205" s="3">
        <v>4.9813840000000003</v>
      </c>
      <c r="H14205" s="8">
        <v>0.48992569229664162</v>
      </c>
      <c r="I14205" s="26" t="str">
        <f>INDEX('Data Tab2'!$C:$C,MATCH('Data Tab1'!A14205,'Data Tab2'!$A:$A,0))</f>
        <v>FRA7</v>
      </c>
    </row>
    <row r="14206" spans="1:9">
      <c r="A14206" s="55">
        <v>104501958</v>
      </c>
      <c r="B14206" s="1" t="s">
        <v>9</v>
      </c>
      <c r="C14206" t="s">
        <v>40</v>
      </c>
      <c r="D14206" s="1" t="s">
        <v>11</v>
      </c>
      <c r="E14206" t="s">
        <v>12</v>
      </c>
      <c r="F14206" s="4" t="s">
        <v>28</v>
      </c>
      <c r="G14206" s="3">
        <v>4.7491640000000004</v>
      </c>
      <c r="H14206" s="8">
        <v>0.98967585689429072</v>
      </c>
      <c r="I14206" s="26" t="str">
        <f>INDEX('Data Tab2'!$C:$C,MATCH('Data Tab1'!A14206,'Data Tab2'!$A:$A,0))</f>
        <v>GLA1</v>
      </c>
    </row>
    <row r="14207" spans="1:9" hidden="1">
      <c r="A14207" s="55">
        <v>104501958</v>
      </c>
      <c r="B14207" s="1" t="s">
        <v>9</v>
      </c>
      <c r="C14207" t="s">
        <v>40</v>
      </c>
      <c r="D14207" s="1" t="s">
        <v>11</v>
      </c>
      <c r="E14207" t="s">
        <v>12</v>
      </c>
      <c r="F14207" s="4" t="s">
        <v>29</v>
      </c>
      <c r="G14207" s="3">
        <v>6.2477739999999997</v>
      </c>
      <c r="H14207" s="8">
        <v>0.47325676809498007</v>
      </c>
      <c r="I14207" s="26" t="str">
        <f>INDEX('Data Tab2'!$C:$C,MATCH('Data Tab1'!A14207,'Data Tab2'!$A:$A,0))</f>
        <v>GLA1</v>
      </c>
    </row>
    <row r="14208" spans="1:9" hidden="1">
      <c r="A14208" s="55">
        <v>104501958</v>
      </c>
      <c r="B14208" s="1" t="s">
        <v>9</v>
      </c>
      <c r="C14208" t="s">
        <v>40</v>
      </c>
      <c r="D14208" s="1" t="s">
        <v>17</v>
      </c>
      <c r="E14208" t="s">
        <v>18</v>
      </c>
      <c r="F14208" s="4" t="s">
        <v>21</v>
      </c>
      <c r="G14208" s="3">
        <v>4.4947169999999996</v>
      </c>
      <c r="H14208" s="8">
        <v>0.49162423105210917</v>
      </c>
      <c r="I14208" s="26" t="str">
        <f>INDEX('Data Tab2'!$C:$C,MATCH('Data Tab1'!A14208,'Data Tab2'!$A:$A,0))</f>
        <v>GLA1</v>
      </c>
    </row>
    <row r="14209" spans="1:9" hidden="1">
      <c r="A14209" s="55">
        <v>104501958</v>
      </c>
      <c r="B14209" s="1" t="s">
        <v>9</v>
      </c>
      <c r="C14209" t="s">
        <v>40</v>
      </c>
      <c r="D14209" s="1" t="s">
        <v>17</v>
      </c>
      <c r="E14209" t="s">
        <v>18</v>
      </c>
      <c r="F14209" s="4" t="s">
        <v>22</v>
      </c>
      <c r="G14209" s="3">
        <v>1.448054</v>
      </c>
      <c r="H14209" s="8">
        <v>0.67973891700396694</v>
      </c>
      <c r="I14209" s="26" t="str">
        <f>INDEX('Data Tab2'!$C:$C,MATCH('Data Tab1'!A14209,'Data Tab2'!$A:$A,0))</f>
        <v>GLA1</v>
      </c>
    </row>
    <row r="14210" spans="1:9" hidden="1">
      <c r="A14210" s="55">
        <v>104501958</v>
      </c>
      <c r="B14210" s="1" t="s">
        <v>33</v>
      </c>
      <c r="C14210" t="s">
        <v>27</v>
      </c>
      <c r="D14210" s="1" t="s">
        <v>11</v>
      </c>
      <c r="E14210" t="s">
        <v>12</v>
      </c>
      <c r="F14210" s="4" t="s">
        <v>13</v>
      </c>
      <c r="G14210" s="3">
        <v>6.2474959999999999</v>
      </c>
      <c r="H14210" s="8">
        <v>4.0236711571659201E-2</v>
      </c>
      <c r="I14210" s="26" t="str">
        <f>INDEX('Data Tab2'!$C:$C,MATCH('Data Tab1'!A14210,'Data Tab2'!$A:$A,0))</f>
        <v>GLA1</v>
      </c>
    </row>
    <row r="14211" spans="1:9" hidden="1">
      <c r="A14211" s="55">
        <v>104501958</v>
      </c>
      <c r="B14211" s="1" t="s">
        <v>33</v>
      </c>
      <c r="C14211" t="s">
        <v>27</v>
      </c>
      <c r="D14211" s="1" t="s">
        <v>11</v>
      </c>
      <c r="E14211" t="s">
        <v>12</v>
      </c>
      <c r="F14211" s="4" t="s">
        <v>14</v>
      </c>
      <c r="G14211" s="3">
        <v>4.7438859999999998</v>
      </c>
      <c r="H14211" s="8">
        <v>0.59423599430896845</v>
      </c>
      <c r="I14211" s="26" t="str">
        <f>INDEX('Data Tab2'!$C:$C,MATCH('Data Tab1'!A14211,'Data Tab2'!$A:$A,0))</f>
        <v>GLA1</v>
      </c>
    </row>
    <row r="14212" spans="1:9" hidden="1">
      <c r="A14212" s="55">
        <v>104501958</v>
      </c>
      <c r="B14212" s="1" t="s">
        <v>33</v>
      </c>
      <c r="C14212" t="s">
        <v>27</v>
      </c>
      <c r="D14212" s="1" t="s">
        <v>11</v>
      </c>
      <c r="E14212" t="s">
        <v>12</v>
      </c>
      <c r="F14212" s="4" t="s">
        <v>15</v>
      </c>
      <c r="G14212" s="3">
        <v>10.977496</v>
      </c>
      <c r="H14212" s="8">
        <v>0.6794028263929287</v>
      </c>
      <c r="I14212" s="26" t="str">
        <f>INDEX('Data Tab2'!$C:$C,MATCH('Data Tab1'!A14212,'Data Tab2'!$A:$A,0))</f>
        <v>GLA1</v>
      </c>
    </row>
    <row r="14213" spans="1:9" hidden="1">
      <c r="A14213" s="55">
        <v>104501958</v>
      </c>
      <c r="B14213" s="1" t="s">
        <v>33</v>
      </c>
      <c r="C14213" t="s">
        <v>27</v>
      </c>
      <c r="D14213" s="1" t="s">
        <v>11</v>
      </c>
      <c r="E14213" t="s">
        <v>12</v>
      </c>
      <c r="F14213" s="4" t="s">
        <v>28</v>
      </c>
      <c r="G14213" s="3">
        <v>6.2408299999999999</v>
      </c>
      <c r="H14213" s="8">
        <v>0.20753813494536177</v>
      </c>
      <c r="I14213" s="26" t="str">
        <f>INDEX('Data Tab2'!$C:$C,MATCH('Data Tab1'!A14213,'Data Tab2'!$A:$A,0))</f>
        <v>GLA1</v>
      </c>
    </row>
    <row r="14214" spans="1:9" hidden="1">
      <c r="A14214" s="55">
        <v>104501958</v>
      </c>
      <c r="B14214" s="1" t="s">
        <v>33</v>
      </c>
      <c r="C14214" t="s">
        <v>27</v>
      </c>
      <c r="D14214" s="1" t="s">
        <v>11</v>
      </c>
      <c r="E14214" t="s">
        <v>12</v>
      </c>
      <c r="F14214" s="4" t="s">
        <v>29</v>
      </c>
      <c r="G14214" s="3">
        <v>4.7397179999999999</v>
      </c>
      <c r="H14214" s="8">
        <v>0.32354861074560559</v>
      </c>
      <c r="I14214" s="26" t="str">
        <f>INDEX('Data Tab2'!$C:$C,MATCH('Data Tab1'!A14214,'Data Tab2'!$A:$A,0))</f>
        <v>GLA1</v>
      </c>
    </row>
    <row r="14215" spans="1:9" hidden="1">
      <c r="A14215" s="55">
        <v>104501958</v>
      </c>
      <c r="B14215" s="1" t="s">
        <v>33</v>
      </c>
      <c r="C14215" t="s">
        <v>27</v>
      </c>
      <c r="D14215" s="1" t="s">
        <v>11</v>
      </c>
      <c r="E14215" t="s">
        <v>12</v>
      </c>
      <c r="F14215" s="4" t="s">
        <v>16</v>
      </c>
      <c r="G14215" s="3">
        <v>10.988607999999999</v>
      </c>
      <c r="H14215" s="8">
        <v>0.93434610614905678</v>
      </c>
      <c r="I14215" s="26" t="str">
        <f>INDEX('Data Tab2'!$C:$C,MATCH('Data Tab1'!A14215,'Data Tab2'!$A:$A,0))</f>
        <v>GLA1</v>
      </c>
    </row>
    <row r="14216" spans="1:9" hidden="1">
      <c r="A14216" s="55">
        <v>104501958</v>
      </c>
      <c r="B14216" s="1" t="s">
        <v>33</v>
      </c>
      <c r="C14216" t="s">
        <v>27</v>
      </c>
      <c r="D14216" s="1" t="s">
        <v>17</v>
      </c>
      <c r="E14216" t="s">
        <v>18</v>
      </c>
      <c r="F14216" s="4" t="s">
        <v>35</v>
      </c>
      <c r="G14216" s="3">
        <v>5.4902749999999996</v>
      </c>
      <c r="H14216" s="8">
        <v>0.35976566806994492</v>
      </c>
      <c r="I14216" s="26" t="str">
        <f>INDEX('Data Tab2'!$C:$C,MATCH('Data Tab1'!A14216,'Data Tab2'!$A:$A,0))</f>
        <v>GLA1</v>
      </c>
    </row>
    <row r="14217" spans="1:9" hidden="1">
      <c r="A14217" s="55">
        <v>104501958</v>
      </c>
      <c r="B14217" s="1" t="s">
        <v>33</v>
      </c>
      <c r="C14217" t="s">
        <v>27</v>
      </c>
      <c r="D14217" s="1" t="s">
        <v>17</v>
      </c>
      <c r="E14217" t="s">
        <v>18</v>
      </c>
      <c r="F14217" s="4" t="s">
        <v>19</v>
      </c>
      <c r="G14217" s="3">
        <v>4.4972190000000003</v>
      </c>
      <c r="H14217" s="8">
        <v>0.56300199390954808</v>
      </c>
      <c r="I14217" s="26" t="str">
        <f>INDEX('Data Tab2'!$C:$C,MATCH('Data Tab1'!A14217,'Data Tab2'!$A:$A,0))</f>
        <v>GLA1</v>
      </c>
    </row>
    <row r="14218" spans="1:9" hidden="1">
      <c r="A14218" s="55">
        <v>104501958</v>
      </c>
      <c r="B14218" s="1" t="s">
        <v>33</v>
      </c>
      <c r="C14218" t="s">
        <v>27</v>
      </c>
      <c r="D14218" s="1" t="s">
        <v>17</v>
      </c>
      <c r="E14218" t="s">
        <v>18</v>
      </c>
      <c r="F14218" s="4" t="s">
        <v>20</v>
      </c>
      <c r="G14218" s="3">
        <v>9.4974959999999999</v>
      </c>
      <c r="H14218" s="8">
        <v>0.18776530276087267</v>
      </c>
      <c r="I14218" s="26" t="str">
        <f>INDEX('Data Tab2'!$C:$C,MATCH('Data Tab1'!A14218,'Data Tab2'!$A:$A,0))</f>
        <v>GLA1</v>
      </c>
    </row>
    <row r="14219" spans="1:9" hidden="1">
      <c r="A14219" s="55">
        <v>104501958</v>
      </c>
      <c r="B14219" s="1" t="s">
        <v>33</v>
      </c>
      <c r="C14219" t="s">
        <v>27</v>
      </c>
      <c r="D14219" s="1" t="s">
        <v>17</v>
      </c>
      <c r="E14219" t="s">
        <v>18</v>
      </c>
      <c r="F14219" s="4" t="s">
        <v>21</v>
      </c>
      <c r="G14219" s="3">
        <v>5.4908299999999999</v>
      </c>
      <c r="H14219" s="8">
        <v>0.57660852996066492</v>
      </c>
      <c r="I14219" s="26" t="str">
        <f>INDEX('Data Tab2'!$C:$C,MATCH('Data Tab1'!A14219,'Data Tab2'!$A:$A,0))</f>
        <v>GLA1</v>
      </c>
    </row>
    <row r="14220" spans="1:9" hidden="1">
      <c r="A14220" s="55">
        <v>104501958</v>
      </c>
      <c r="B14220" s="1" t="s">
        <v>33</v>
      </c>
      <c r="C14220" t="s">
        <v>27</v>
      </c>
      <c r="D14220" s="1" t="s">
        <v>17</v>
      </c>
      <c r="E14220" t="s">
        <v>18</v>
      </c>
      <c r="F14220" s="4" t="s">
        <v>22</v>
      </c>
      <c r="G14220" s="3">
        <v>8.5341629999999995</v>
      </c>
      <c r="H14220" s="8">
        <v>0.39286537999392268</v>
      </c>
      <c r="I14220" s="26" t="str">
        <f>INDEX('Data Tab2'!$C:$C,MATCH('Data Tab1'!A14220,'Data Tab2'!$A:$A,0))</f>
        <v>GLA1</v>
      </c>
    </row>
    <row r="14221" spans="1:9" hidden="1">
      <c r="A14221" s="56">
        <v>104501958</v>
      </c>
      <c r="B14221" s="1" t="s">
        <v>33</v>
      </c>
      <c r="C14221" t="s">
        <v>27</v>
      </c>
      <c r="D14221" s="1" t="s">
        <v>17</v>
      </c>
      <c r="E14221" t="s">
        <v>23</v>
      </c>
      <c r="F14221" s="4" t="s">
        <v>24</v>
      </c>
      <c r="G14221" s="3">
        <v>5.4894410000000002</v>
      </c>
      <c r="H14221" s="8">
        <v>0.91284013397579467</v>
      </c>
      <c r="I14221" s="26" t="str">
        <f>INDEX('Data Tab2'!$C:$C,MATCH('Data Tab1'!A14221,'Data Tab2'!$A:$A,0))</f>
        <v>GLA1</v>
      </c>
    </row>
    <row r="14222" spans="1:9">
      <c r="A14222" s="55">
        <v>104502835</v>
      </c>
      <c r="B14222" s="1" t="s">
        <v>33</v>
      </c>
      <c r="C14222" t="s">
        <v>27</v>
      </c>
      <c r="D14222" s="1" t="s">
        <v>11</v>
      </c>
      <c r="E14222" t="s">
        <v>12</v>
      </c>
      <c r="F14222" s="4" t="s">
        <v>13</v>
      </c>
      <c r="G14222" s="3">
        <v>9.9924959999999992</v>
      </c>
      <c r="H14222" s="8">
        <v>0.91010637732915478</v>
      </c>
      <c r="I14222" s="26" t="str">
        <f>INDEX('Data Tab2'!$C:$C,MATCH('Data Tab1'!A14222,'Data Tab2'!$A:$A,0))</f>
        <v>HAM2</v>
      </c>
    </row>
    <row r="14223" spans="1:9" hidden="1">
      <c r="A14223" s="55">
        <v>104502835</v>
      </c>
      <c r="B14223" s="1" t="s">
        <v>33</v>
      </c>
      <c r="C14223" t="s">
        <v>27</v>
      </c>
      <c r="D14223" s="1" t="s">
        <v>11</v>
      </c>
      <c r="E14223" t="s">
        <v>12</v>
      </c>
      <c r="F14223" s="4" t="s">
        <v>34</v>
      </c>
      <c r="G14223" s="3">
        <v>9.9891629999999996</v>
      </c>
      <c r="H14223" s="8">
        <v>0.81077662093517922</v>
      </c>
      <c r="I14223" s="26" t="str">
        <f>INDEX('Data Tab2'!$C:$C,MATCH('Data Tab1'!A14223,'Data Tab2'!$A:$A,0))</f>
        <v>HAM2</v>
      </c>
    </row>
    <row r="14224" spans="1:9" hidden="1">
      <c r="A14224" s="55">
        <v>104502835</v>
      </c>
      <c r="B14224" s="1" t="s">
        <v>33</v>
      </c>
      <c r="C14224" t="s">
        <v>27</v>
      </c>
      <c r="D14224" s="1" t="s">
        <v>11</v>
      </c>
      <c r="E14224" t="s">
        <v>12</v>
      </c>
      <c r="F14224" s="4" t="s">
        <v>14</v>
      </c>
      <c r="G14224" s="3">
        <v>9.7708300000000001</v>
      </c>
      <c r="H14224" s="8">
        <v>0.89399735124373125</v>
      </c>
      <c r="I14224" s="26" t="str">
        <f>INDEX('Data Tab2'!$C:$C,MATCH('Data Tab1'!A14224,'Data Tab2'!$A:$A,0))</f>
        <v>HAM2</v>
      </c>
    </row>
    <row r="14225" spans="1:9" hidden="1">
      <c r="A14225" s="55">
        <v>104502835</v>
      </c>
      <c r="B14225" s="1" t="s">
        <v>33</v>
      </c>
      <c r="C14225" t="s">
        <v>27</v>
      </c>
      <c r="D14225" s="1" t="s">
        <v>11</v>
      </c>
      <c r="E14225" t="s">
        <v>12</v>
      </c>
      <c r="F14225" s="4" t="s">
        <v>15</v>
      </c>
      <c r="G14225" s="3">
        <v>9.8524960000000004</v>
      </c>
      <c r="H14225" s="8">
        <v>0.35780199814788438</v>
      </c>
      <c r="I14225" s="26" t="str">
        <f>INDEX('Data Tab2'!$C:$C,MATCH('Data Tab1'!A14225,'Data Tab2'!$A:$A,0))</f>
        <v>HAM2</v>
      </c>
    </row>
    <row r="14226" spans="1:9" hidden="1">
      <c r="A14226" s="55">
        <v>104502835</v>
      </c>
      <c r="B14226" s="1" t="s">
        <v>33</v>
      </c>
      <c r="C14226" t="s">
        <v>27</v>
      </c>
      <c r="D14226" s="1" t="s">
        <v>11</v>
      </c>
      <c r="E14226" t="s">
        <v>12</v>
      </c>
      <c r="F14226" s="4" t="s">
        <v>28</v>
      </c>
      <c r="G14226" s="3">
        <v>4.99444</v>
      </c>
      <c r="H14226" s="8">
        <v>0.11592433530915902</v>
      </c>
      <c r="I14226" s="26" t="str">
        <f>INDEX('Data Tab2'!$C:$C,MATCH('Data Tab1'!A14226,'Data Tab2'!$A:$A,0))</f>
        <v>HAM2</v>
      </c>
    </row>
    <row r="14227" spans="1:9" hidden="1">
      <c r="A14227" s="55">
        <v>104502835</v>
      </c>
      <c r="B14227" s="1" t="s">
        <v>33</v>
      </c>
      <c r="C14227" t="s">
        <v>27</v>
      </c>
      <c r="D14227" s="1" t="s">
        <v>11</v>
      </c>
      <c r="E14227" t="s">
        <v>12</v>
      </c>
      <c r="F14227" s="4" t="s">
        <v>29</v>
      </c>
      <c r="G14227" s="3">
        <v>4.9919409999999997</v>
      </c>
      <c r="H14227" s="8">
        <v>0.65829646162874289</v>
      </c>
      <c r="I14227" s="26" t="str">
        <f>INDEX('Data Tab2'!$C:$C,MATCH('Data Tab1'!A14227,'Data Tab2'!$A:$A,0))</f>
        <v>HAM2</v>
      </c>
    </row>
    <row r="14228" spans="1:9" hidden="1">
      <c r="A14228" s="55">
        <v>104502835</v>
      </c>
      <c r="B14228" s="1" t="s">
        <v>33</v>
      </c>
      <c r="C14228" t="s">
        <v>27</v>
      </c>
      <c r="D14228" s="1" t="s">
        <v>11</v>
      </c>
      <c r="E14228" t="s">
        <v>12</v>
      </c>
      <c r="F14228" s="4" t="s">
        <v>16</v>
      </c>
      <c r="G14228" s="3">
        <v>9.3538840000000008</v>
      </c>
      <c r="H14228" s="8">
        <v>0.95160980894193736</v>
      </c>
      <c r="I14228" s="26" t="str">
        <f>INDEX('Data Tab2'!$C:$C,MATCH('Data Tab1'!A14228,'Data Tab2'!$A:$A,0))</f>
        <v>HAM2</v>
      </c>
    </row>
    <row r="14229" spans="1:9" hidden="1">
      <c r="A14229" s="55">
        <v>104502835</v>
      </c>
      <c r="B14229" s="1" t="s">
        <v>33</v>
      </c>
      <c r="C14229" t="s">
        <v>27</v>
      </c>
      <c r="D14229" s="1" t="s">
        <v>17</v>
      </c>
      <c r="E14229" t="s">
        <v>18</v>
      </c>
      <c r="F14229" s="4" t="s">
        <v>35</v>
      </c>
      <c r="G14229" s="3">
        <v>4.837218</v>
      </c>
      <c r="H14229" s="8">
        <v>0.55820543182484295</v>
      </c>
      <c r="I14229" s="26" t="str">
        <f>INDEX('Data Tab2'!$C:$C,MATCH('Data Tab1'!A14229,'Data Tab2'!$A:$A,0))</f>
        <v>HAM2</v>
      </c>
    </row>
    <row r="14230" spans="1:9" hidden="1">
      <c r="A14230" s="55">
        <v>104502835</v>
      </c>
      <c r="B14230" s="1" t="s">
        <v>33</v>
      </c>
      <c r="C14230" t="s">
        <v>27</v>
      </c>
      <c r="D14230" s="1" t="s">
        <v>17</v>
      </c>
      <c r="E14230" t="s">
        <v>18</v>
      </c>
      <c r="F14230" s="4" t="s">
        <v>36</v>
      </c>
      <c r="G14230" s="3">
        <v>9.4908289999999997</v>
      </c>
      <c r="H14230" s="8">
        <v>0.72341891745295728</v>
      </c>
      <c r="I14230" s="26" t="str">
        <f>INDEX('Data Tab2'!$C:$C,MATCH('Data Tab1'!A14230,'Data Tab2'!$A:$A,0))</f>
        <v>HAM2</v>
      </c>
    </row>
    <row r="14231" spans="1:9" hidden="1">
      <c r="A14231" s="55">
        <v>104502835</v>
      </c>
      <c r="B14231" s="1" t="s">
        <v>33</v>
      </c>
      <c r="C14231" t="s">
        <v>27</v>
      </c>
      <c r="D14231" s="1" t="s">
        <v>17</v>
      </c>
      <c r="E14231" t="s">
        <v>18</v>
      </c>
      <c r="F14231" s="4" t="s">
        <v>38</v>
      </c>
      <c r="G14231" s="3">
        <v>9.9852740000000004</v>
      </c>
      <c r="H14231" s="8">
        <v>0.64146554147936119</v>
      </c>
      <c r="I14231" s="26" t="str">
        <f>INDEX('Data Tab2'!$C:$C,MATCH('Data Tab1'!A14231,'Data Tab2'!$A:$A,0))</f>
        <v>HAM2</v>
      </c>
    </row>
    <row r="14232" spans="1:9" hidden="1">
      <c r="A14232" s="55">
        <v>104502835</v>
      </c>
      <c r="B14232" s="1" t="s">
        <v>33</v>
      </c>
      <c r="C14232" t="s">
        <v>27</v>
      </c>
      <c r="D14232" s="1" t="s">
        <v>17</v>
      </c>
      <c r="E14232" t="s">
        <v>18</v>
      </c>
      <c r="F14232" s="4" t="s">
        <v>19</v>
      </c>
      <c r="G14232" s="3">
        <v>9.3697189999999999</v>
      </c>
      <c r="H14232" s="8">
        <v>0.44325328703656519</v>
      </c>
      <c r="I14232" s="26" t="str">
        <f>INDEX('Data Tab2'!$C:$C,MATCH('Data Tab1'!A14232,'Data Tab2'!$A:$A,0))</f>
        <v>HAM2</v>
      </c>
    </row>
    <row r="14233" spans="1:9" hidden="1">
      <c r="A14233" s="55">
        <v>104502835</v>
      </c>
      <c r="B14233" s="1" t="s">
        <v>33</v>
      </c>
      <c r="C14233" t="s">
        <v>27</v>
      </c>
      <c r="D14233" s="1" t="s">
        <v>17</v>
      </c>
      <c r="E14233" t="s">
        <v>18</v>
      </c>
      <c r="F14233" s="4" t="s">
        <v>20</v>
      </c>
      <c r="G14233" s="3">
        <v>5.4902749999999996</v>
      </c>
      <c r="H14233" s="8">
        <v>0.84472000517860879</v>
      </c>
      <c r="I14233" s="26" t="str">
        <f>INDEX('Data Tab2'!$C:$C,MATCH('Data Tab1'!A14233,'Data Tab2'!$A:$A,0))</f>
        <v>HAM2</v>
      </c>
    </row>
    <row r="14234" spans="1:9" hidden="1">
      <c r="A14234" s="55">
        <v>104502835</v>
      </c>
      <c r="B14234" s="1" t="s">
        <v>33</v>
      </c>
      <c r="C14234" t="s">
        <v>27</v>
      </c>
      <c r="D14234" s="1" t="s">
        <v>17</v>
      </c>
      <c r="E14234" t="s">
        <v>18</v>
      </c>
      <c r="F14234" s="4" t="s">
        <v>21</v>
      </c>
      <c r="G14234" s="3">
        <v>4.4891639999999997</v>
      </c>
      <c r="H14234" s="8">
        <v>0.1452609694382615</v>
      </c>
      <c r="I14234" s="26" t="str">
        <f>INDEX('Data Tab2'!$C:$C,MATCH('Data Tab1'!A14234,'Data Tab2'!$A:$A,0))</f>
        <v>HAM2</v>
      </c>
    </row>
    <row r="14235" spans="1:9" hidden="1">
      <c r="A14235" s="55">
        <v>104502835</v>
      </c>
      <c r="B14235" s="1" t="s">
        <v>33</v>
      </c>
      <c r="C14235" t="s">
        <v>27</v>
      </c>
      <c r="D14235" s="1" t="s">
        <v>17</v>
      </c>
      <c r="E14235" t="s">
        <v>18</v>
      </c>
      <c r="F14235" s="4" t="s">
        <v>22</v>
      </c>
      <c r="G14235" s="3">
        <v>5.4883290000000002</v>
      </c>
      <c r="H14235" s="8">
        <v>0.50691710461617401</v>
      </c>
      <c r="I14235" s="26" t="str">
        <f>INDEX('Data Tab2'!$C:$C,MATCH('Data Tab1'!A14235,'Data Tab2'!$A:$A,0))</f>
        <v>HAM2</v>
      </c>
    </row>
    <row r="14236" spans="1:9" hidden="1">
      <c r="A14236" s="55">
        <v>104502835</v>
      </c>
      <c r="B14236" s="1" t="s">
        <v>33</v>
      </c>
      <c r="C14236" t="s">
        <v>27</v>
      </c>
      <c r="D14236" s="1" t="s">
        <v>17</v>
      </c>
      <c r="E14236" t="s">
        <v>23</v>
      </c>
      <c r="F14236" s="4" t="s">
        <v>24</v>
      </c>
      <c r="G14236" s="3">
        <v>2.036108</v>
      </c>
      <c r="H14236" s="8">
        <v>0.99489761103949681</v>
      </c>
      <c r="I14236" s="26" t="str">
        <f>INDEX('Data Tab2'!$C:$C,MATCH('Data Tab1'!A14236,'Data Tab2'!$A:$A,0))</f>
        <v>HAM2</v>
      </c>
    </row>
    <row r="14237" spans="1:9" hidden="1">
      <c r="A14237" s="56">
        <v>104502835</v>
      </c>
      <c r="B14237" s="1" t="s">
        <v>33</v>
      </c>
      <c r="C14237" t="s">
        <v>27</v>
      </c>
      <c r="D14237" s="1" t="s">
        <v>17</v>
      </c>
      <c r="E14237" t="s">
        <v>23</v>
      </c>
      <c r="F14237" s="4" t="s">
        <v>25</v>
      </c>
      <c r="G14237" s="3">
        <v>6.5574950000000003</v>
      </c>
      <c r="H14237" s="8">
        <v>6.7605872951880808E-2</v>
      </c>
      <c r="I14237" s="26" t="str">
        <f>INDEX('Data Tab2'!$C:$C,MATCH('Data Tab1'!A14237,'Data Tab2'!$A:$A,0))</f>
        <v>HAM2</v>
      </c>
    </row>
    <row r="14238" spans="1:9">
      <c r="A14238" s="55">
        <v>104502836</v>
      </c>
      <c r="B14238" s="1" t="s">
        <v>33</v>
      </c>
      <c r="C14238" t="s">
        <v>27</v>
      </c>
      <c r="D14238" s="1" t="s">
        <v>11</v>
      </c>
      <c r="E14238" t="s">
        <v>12</v>
      </c>
      <c r="F14238" s="4" t="s">
        <v>13</v>
      </c>
      <c r="G14238" s="3">
        <v>9.9799969999999991</v>
      </c>
      <c r="H14238" s="8">
        <v>0.41820632024613735</v>
      </c>
      <c r="I14238" s="26" t="str">
        <f>INDEX('Data Tab2'!$C:$C,MATCH('Data Tab1'!A14238,'Data Tab2'!$A:$A,0))</f>
        <v>KTW1</v>
      </c>
    </row>
    <row r="14239" spans="1:9" hidden="1">
      <c r="A14239" s="55">
        <v>104502836</v>
      </c>
      <c r="B14239" s="1" t="s">
        <v>33</v>
      </c>
      <c r="C14239" t="s">
        <v>27</v>
      </c>
      <c r="D14239" s="1" t="s">
        <v>11</v>
      </c>
      <c r="E14239" t="s">
        <v>12</v>
      </c>
      <c r="F14239" s="4" t="s">
        <v>14</v>
      </c>
      <c r="G14239" s="3">
        <v>9.8388849999999994</v>
      </c>
      <c r="H14239" s="8">
        <v>0.28280069637957217</v>
      </c>
      <c r="I14239" s="26" t="str">
        <f>INDEX('Data Tab2'!$C:$C,MATCH('Data Tab1'!A14239,'Data Tab2'!$A:$A,0))</f>
        <v>KTW1</v>
      </c>
    </row>
    <row r="14240" spans="1:9" hidden="1">
      <c r="A14240" s="55">
        <v>104502836</v>
      </c>
      <c r="B14240" s="1" t="s">
        <v>33</v>
      </c>
      <c r="C14240" t="s">
        <v>27</v>
      </c>
      <c r="D14240" s="1" t="s">
        <v>11</v>
      </c>
      <c r="E14240" t="s">
        <v>12</v>
      </c>
      <c r="F14240" s="4" t="s">
        <v>28</v>
      </c>
      <c r="G14240" s="3">
        <v>8.8833300000000008</v>
      </c>
      <c r="H14240" s="8">
        <v>0.64602722011621438</v>
      </c>
      <c r="I14240" s="26" t="str">
        <f>INDEX('Data Tab2'!$C:$C,MATCH('Data Tab1'!A14240,'Data Tab2'!$A:$A,0))</f>
        <v>KTW1</v>
      </c>
    </row>
    <row r="14241" spans="1:9" hidden="1">
      <c r="A14241" s="55">
        <v>104502836</v>
      </c>
      <c r="B14241" s="1" t="s">
        <v>33</v>
      </c>
      <c r="C14241" t="s">
        <v>27</v>
      </c>
      <c r="D14241" s="1" t="s">
        <v>11</v>
      </c>
      <c r="E14241" t="s">
        <v>12</v>
      </c>
      <c r="F14241" s="4" t="s">
        <v>29</v>
      </c>
      <c r="G14241" s="3">
        <v>8.5752729999999993</v>
      </c>
      <c r="H14241" s="8">
        <v>0.8483315826940564</v>
      </c>
      <c r="I14241" s="26" t="str">
        <f>INDEX('Data Tab2'!$C:$C,MATCH('Data Tab1'!A14241,'Data Tab2'!$A:$A,0))</f>
        <v>KTW1</v>
      </c>
    </row>
    <row r="14242" spans="1:9" hidden="1">
      <c r="A14242" s="55">
        <v>104502836</v>
      </c>
      <c r="B14242" s="1" t="s">
        <v>33</v>
      </c>
      <c r="C14242" t="s">
        <v>27</v>
      </c>
      <c r="D14242" s="1" t="s">
        <v>11</v>
      </c>
      <c r="E14242" t="s">
        <v>12</v>
      </c>
      <c r="F14242" s="4" t="s">
        <v>16</v>
      </c>
      <c r="G14242" s="3">
        <v>9.8666619999999998</v>
      </c>
      <c r="H14242" s="8">
        <v>0.97121878107920767</v>
      </c>
      <c r="I14242" s="26" t="str">
        <f>INDEX('Data Tab2'!$C:$C,MATCH('Data Tab1'!A14242,'Data Tab2'!$A:$A,0))</f>
        <v>KTW1</v>
      </c>
    </row>
    <row r="14243" spans="1:9" hidden="1">
      <c r="A14243" s="55">
        <v>104502836</v>
      </c>
      <c r="B14243" s="1" t="s">
        <v>33</v>
      </c>
      <c r="C14243" t="s">
        <v>27</v>
      </c>
      <c r="D14243" s="1" t="s">
        <v>17</v>
      </c>
      <c r="E14243" t="s">
        <v>18</v>
      </c>
      <c r="F14243" s="4" t="s">
        <v>35</v>
      </c>
      <c r="G14243" s="3">
        <v>9.9933289999999992</v>
      </c>
      <c r="H14243" s="8">
        <v>0.56733143413848275</v>
      </c>
      <c r="I14243" s="26" t="str">
        <f>INDEX('Data Tab2'!$C:$C,MATCH('Data Tab1'!A14243,'Data Tab2'!$A:$A,0))</f>
        <v>KTW1</v>
      </c>
    </row>
    <row r="14244" spans="1:9" hidden="1">
      <c r="A14244" s="55">
        <v>104502836</v>
      </c>
      <c r="B14244" s="1" t="s">
        <v>33</v>
      </c>
      <c r="C14244" t="s">
        <v>27</v>
      </c>
      <c r="D14244" s="1" t="s">
        <v>17</v>
      </c>
      <c r="E14244" t="s">
        <v>18</v>
      </c>
      <c r="F14244" s="4" t="s">
        <v>20</v>
      </c>
      <c r="G14244" s="3">
        <v>5.8819410000000003</v>
      </c>
      <c r="H14244" s="8">
        <v>0.7669258889057553</v>
      </c>
      <c r="I14244" s="26" t="str">
        <f>INDEX('Data Tab2'!$C:$C,MATCH('Data Tab1'!A14244,'Data Tab2'!$A:$A,0))</f>
        <v>KTW1</v>
      </c>
    </row>
    <row r="14245" spans="1:9" hidden="1">
      <c r="A14245" s="55">
        <v>104502836</v>
      </c>
      <c r="B14245" s="1" t="s">
        <v>33</v>
      </c>
      <c r="C14245" t="s">
        <v>27</v>
      </c>
      <c r="D14245" s="1" t="s">
        <v>17</v>
      </c>
      <c r="E14245" t="s">
        <v>18</v>
      </c>
      <c r="F14245" s="4" t="s">
        <v>21</v>
      </c>
      <c r="G14245" s="3">
        <v>10.084718000000001</v>
      </c>
      <c r="H14245" s="8">
        <v>0.96325482125502382</v>
      </c>
      <c r="I14245" s="26" t="str">
        <f>INDEX('Data Tab2'!$C:$C,MATCH('Data Tab1'!A14245,'Data Tab2'!$A:$A,0))</f>
        <v>KTW1</v>
      </c>
    </row>
    <row r="14246" spans="1:9" hidden="1">
      <c r="A14246" s="55">
        <v>104502836</v>
      </c>
      <c r="B14246" s="1" t="s">
        <v>33</v>
      </c>
      <c r="C14246" t="s">
        <v>27</v>
      </c>
      <c r="D14246" s="1" t="s">
        <v>17</v>
      </c>
      <c r="E14246" t="s">
        <v>18</v>
      </c>
      <c r="F14246" s="4" t="s">
        <v>22</v>
      </c>
      <c r="G14246" s="3">
        <v>9.9858290000000007</v>
      </c>
      <c r="H14246" s="8">
        <v>0.80302174417201144</v>
      </c>
      <c r="I14246" s="26" t="str">
        <f>INDEX('Data Tab2'!$C:$C,MATCH('Data Tab1'!A14246,'Data Tab2'!$A:$A,0))</f>
        <v>KTW1</v>
      </c>
    </row>
    <row r="14247" spans="1:9" hidden="1">
      <c r="A14247" s="56">
        <v>104502836</v>
      </c>
      <c r="B14247" s="1" t="s">
        <v>33</v>
      </c>
      <c r="C14247" t="s">
        <v>27</v>
      </c>
      <c r="D14247" s="1" t="s">
        <v>17</v>
      </c>
      <c r="E14247" t="s">
        <v>23</v>
      </c>
      <c r="F14247" s="4" t="s">
        <v>24</v>
      </c>
      <c r="G14247" s="3">
        <v>9.9869400000000006</v>
      </c>
      <c r="H14247" s="8">
        <v>0.14642057207410131</v>
      </c>
      <c r="I14247" s="26" t="str">
        <f>INDEX('Data Tab2'!$C:$C,MATCH('Data Tab1'!A14247,'Data Tab2'!$A:$A,0))</f>
        <v>KTW1</v>
      </c>
    </row>
    <row r="14248" spans="1:9">
      <c r="A14248" s="55">
        <v>104505428</v>
      </c>
      <c r="B14248" s="1" t="s">
        <v>9</v>
      </c>
      <c r="C14248" t="s">
        <v>27</v>
      </c>
      <c r="D14248" s="1" t="s">
        <v>11</v>
      </c>
      <c r="E14248" t="s">
        <v>12</v>
      </c>
      <c r="F14248" s="4" t="s">
        <v>29</v>
      </c>
      <c r="G14248" s="3">
        <v>10.987218</v>
      </c>
      <c r="H14248" s="8">
        <v>0.22039795281883579</v>
      </c>
      <c r="I14248" s="26" t="str">
        <f>INDEX('Data Tab2'!$C:$C,MATCH('Data Tab1'!A14248,'Data Tab2'!$A:$A,0))</f>
        <v>LBA1</v>
      </c>
    </row>
    <row r="14249" spans="1:9" hidden="1">
      <c r="A14249" s="55">
        <v>104505428</v>
      </c>
      <c r="B14249" s="1" t="s">
        <v>9</v>
      </c>
      <c r="C14249" t="s">
        <v>27</v>
      </c>
      <c r="D14249" s="1" t="s">
        <v>11</v>
      </c>
      <c r="E14249" t="s">
        <v>12</v>
      </c>
      <c r="F14249" s="4" t="s">
        <v>16</v>
      </c>
      <c r="G14249" s="3">
        <v>10.986108</v>
      </c>
      <c r="H14249" s="8">
        <v>1.5658497049811593E-2</v>
      </c>
      <c r="I14249" s="26" t="str">
        <f>INDEX('Data Tab2'!$C:$C,MATCH('Data Tab1'!A14249,'Data Tab2'!$A:$A,0))</f>
        <v>LBA1</v>
      </c>
    </row>
    <row r="14250" spans="1:9" hidden="1">
      <c r="A14250" s="55">
        <v>104505428</v>
      </c>
      <c r="B14250" s="1" t="s">
        <v>33</v>
      </c>
      <c r="C14250" t="s">
        <v>32</v>
      </c>
      <c r="D14250" s="1" t="s">
        <v>11</v>
      </c>
      <c r="E14250" t="s">
        <v>12</v>
      </c>
      <c r="F14250" s="4" t="s">
        <v>13</v>
      </c>
      <c r="G14250" s="3">
        <v>9.9052690000000005</v>
      </c>
      <c r="H14250" s="8">
        <v>0.17349347790215941</v>
      </c>
      <c r="I14250" s="26" t="str">
        <f>INDEX('Data Tab2'!$C:$C,MATCH('Data Tab1'!A14250,'Data Tab2'!$A:$A,0))</f>
        <v>LBA1</v>
      </c>
    </row>
    <row r="14251" spans="1:9" hidden="1">
      <c r="A14251" s="55">
        <v>104505428</v>
      </c>
      <c r="B14251" s="1" t="s">
        <v>33</v>
      </c>
      <c r="C14251" t="s">
        <v>32</v>
      </c>
      <c r="D14251" s="1" t="s">
        <v>11</v>
      </c>
      <c r="E14251" t="s">
        <v>12</v>
      </c>
      <c r="F14251" s="4" t="s">
        <v>34</v>
      </c>
      <c r="G14251" s="3">
        <v>10.999992000000001</v>
      </c>
      <c r="H14251" s="8">
        <v>0.47339138812199077</v>
      </c>
      <c r="I14251" s="26" t="str">
        <f>INDEX('Data Tab2'!$C:$C,MATCH('Data Tab1'!A14251,'Data Tab2'!$A:$A,0))</f>
        <v>LBA1</v>
      </c>
    </row>
    <row r="14252" spans="1:9" hidden="1">
      <c r="A14252" s="56">
        <v>104505428</v>
      </c>
      <c r="B14252" s="1" t="s">
        <v>33</v>
      </c>
      <c r="C14252" t="s">
        <v>32</v>
      </c>
      <c r="D14252" s="1" t="s">
        <v>11</v>
      </c>
      <c r="E14252" t="s">
        <v>12</v>
      </c>
      <c r="F14252" s="4" t="s">
        <v>14</v>
      </c>
      <c r="G14252" s="3">
        <v>10.999993</v>
      </c>
      <c r="H14252" s="8">
        <v>0.65048522352563742</v>
      </c>
      <c r="I14252" s="26" t="str">
        <f>INDEX('Data Tab2'!$C:$C,MATCH('Data Tab1'!A14252,'Data Tab2'!$A:$A,0))</f>
        <v>LBA1</v>
      </c>
    </row>
    <row r="14253" spans="1:9">
      <c r="A14253" s="55">
        <v>104512566</v>
      </c>
      <c r="B14253" s="1" t="s">
        <v>33</v>
      </c>
      <c r="C14253" t="s">
        <v>31</v>
      </c>
      <c r="D14253" s="1" t="s">
        <v>11</v>
      </c>
      <c r="E14253" t="s">
        <v>12</v>
      </c>
      <c r="F14253" s="4" t="s">
        <v>13</v>
      </c>
      <c r="G14253" s="3">
        <v>0.16888800000000001</v>
      </c>
      <c r="H14253" s="8">
        <v>0.69874626645961313</v>
      </c>
      <c r="I14253" s="26" t="str">
        <f>INDEX('Data Tab2'!$C:$C,MATCH('Data Tab1'!A14253,'Data Tab2'!$A:$A,0))</f>
        <v>LBA2</v>
      </c>
    </row>
    <row r="14254" spans="1:9" hidden="1">
      <c r="A14254" s="55">
        <v>104512566</v>
      </c>
      <c r="B14254" s="1" t="s">
        <v>33</v>
      </c>
      <c r="C14254" t="s">
        <v>31</v>
      </c>
      <c r="D14254" s="1" t="s">
        <v>11</v>
      </c>
      <c r="E14254" t="s">
        <v>12</v>
      </c>
      <c r="F14254" s="4" t="s">
        <v>34</v>
      </c>
      <c r="G14254" s="3">
        <v>10.999998</v>
      </c>
      <c r="H14254" s="8">
        <v>0.9216377087310863</v>
      </c>
      <c r="I14254" s="26" t="str">
        <f>INDEX('Data Tab2'!$C:$C,MATCH('Data Tab1'!A14254,'Data Tab2'!$A:$A,0))</f>
        <v>LBA2</v>
      </c>
    </row>
    <row r="14255" spans="1:9" hidden="1">
      <c r="A14255" s="55">
        <v>104512566</v>
      </c>
      <c r="B14255" s="1" t="s">
        <v>33</v>
      </c>
      <c r="C14255" t="s">
        <v>31</v>
      </c>
      <c r="D14255" s="1" t="s">
        <v>11</v>
      </c>
      <c r="E14255" t="s">
        <v>12</v>
      </c>
      <c r="F14255" s="4" t="s">
        <v>14</v>
      </c>
      <c r="G14255" s="3">
        <v>2.7147199999999998</v>
      </c>
      <c r="H14255" s="8">
        <v>0.5662241610420492</v>
      </c>
      <c r="I14255" s="26" t="str">
        <f>INDEX('Data Tab2'!$C:$C,MATCH('Data Tab1'!A14255,'Data Tab2'!$A:$A,0))</f>
        <v>LBA2</v>
      </c>
    </row>
    <row r="14256" spans="1:9" hidden="1">
      <c r="A14256" s="55">
        <v>104512566</v>
      </c>
      <c r="B14256" s="1" t="s">
        <v>33</v>
      </c>
      <c r="C14256" t="s">
        <v>31</v>
      </c>
      <c r="D14256" s="1" t="s">
        <v>11</v>
      </c>
      <c r="E14256" t="s">
        <v>12</v>
      </c>
      <c r="F14256" s="4" t="s">
        <v>15</v>
      </c>
      <c r="G14256" s="3">
        <v>8.2097189999999998</v>
      </c>
      <c r="H14256" s="8">
        <v>0.83601634524181523</v>
      </c>
      <c r="I14256" s="26" t="str">
        <f>INDEX('Data Tab2'!$C:$C,MATCH('Data Tab1'!A14256,'Data Tab2'!$A:$A,0))</f>
        <v>LBA2</v>
      </c>
    </row>
    <row r="14257" spans="1:9" hidden="1">
      <c r="A14257" s="55">
        <v>104512566</v>
      </c>
      <c r="B14257" s="1" t="s">
        <v>33</v>
      </c>
      <c r="C14257" t="s">
        <v>31</v>
      </c>
      <c r="D14257" s="1" t="s">
        <v>17</v>
      </c>
      <c r="E14257" t="s">
        <v>18</v>
      </c>
      <c r="F14257" s="4" t="s">
        <v>36</v>
      </c>
      <c r="G14257" s="3">
        <v>9.9999979999999997</v>
      </c>
      <c r="H14257" s="8">
        <v>0.37333134755628883</v>
      </c>
      <c r="I14257" s="26" t="str">
        <f>INDEX('Data Tab2'!$C:$C,MATCH('Data Tab1'!A14257,'Data Tab2'!$A:$A,0))</f>
        <v>LBA2</v>
      </c>
    </row>
    <row r="14258" spans="1:9" hidden="1">
      <c r="A14258" s="56">
        <v>104512566</v>
      </c>
      <c r="B14258" s="1" t="s">
        <v>33</v>
      </c>
      <c r="C14258" t="s">
        <v>31</v>
      </c>
      <c r="D14258" s="1" t="s">
        <v>17</v>
      </c>
      <c r="E14258" t="s">
        <v>23</v>
      </c>
      <c r="F14258" s="4" t="s">
        <v>25</v>
      </c>
      <c r="G14258" s="3">
        <v>8.2877759999999991</v>
      </c>
      <c r="H14258" s="8">
        <v>0.27076089996148567</v>
      </c>
      <c r="I14258" s="26" t="str">
        <f>INDEX('Data Tab2'!$C:$C,MATCH('Data Tab1'!A14258,'Data Tab2'!$A:$A,0))</f>
        <v>LBA2</v>
      </c>
    </row>
    <row r="14259" spans="1:9">
      <c r="A14259" s="55">
        <v>104512623</v>
      </c>
      <c r="B14259" s="1" t="s">
        <v>9</v>
      </c>
      <c r="C14259" t="s">
        <v>31</v>
      </c>
      <c r="D14259" s="1" t="s">
        <v>11</v>
      </c>
      <c r="E14259" t="s">
        <v>12</v>
      </c>
      <c r="F14259" s="4" t="s">
        <v>13</v>
      </c>
      <c r="G14259" s="3">
        <v>9.9999979999999997</v>
      </c>
      <c r="H14259" s="8">
        <v>0.31556009219073133</v>
      </c>
      <c r="I14259" s="26" t="str">
        <f>INDEX('Data Tab2'!$C:$C,MATCH('Data Tab1'!A14259,'Data Tab2'!$A:$A,0))</f>
        <v>LCJ2</v>
      </c>
    </row>
    <row r="14260" spans="1:9" hidden="1">
      <c r="A14260" s="55">
        <v>104512623</v>
      </c>
      <c r="B14260" s="1" t="s">
        <v>33</v>
      </c>
      <c r="C14260" t="s">
        <v>27</v>
      </c>
      <c r="D14260" s="1" t="s">
        <v>11</v>
      </c>
      <c r="E14260" t="s">
        <v>12</v>
      </c>
      <c r="F14260" s="4" t="s">
        <v>28</v>
      </c>
      <c r="G14260" s="3">
        <v>9.9805519999999994</v>
      </c>
      <c r="H14260" s="8">
        <v>0.20957835921522139</v>
      </c>
      <c r="I14260" s="26" t="str">
        <f>INDEX('Data Tab2'!$C:$C,MATCH('Data Tab1'!A14260,'Data Tab2'!$A:$A,0))</f>
        <v>LCJ2</v>
      </c>
    </row>
    <row r="14261" spans="1:9" hidden="1">
      <c r="A14261" s="55">
        <v>104512623</v>
      </c>
      <c r="B14261" s="1" t="s">
        <v>33</v>
      </c>
      <c r="C14261" t="s">
        <v>27</v>
      </c>
      <c r="D14261" s="1" t="s">
        <v>17</v>
      </c>
      <c r="E14261" t="s">
        <v>18</v>
      </c>
      <c r="F14261" s="4" t="s">
        <v>35</v>
      </c>
      <c r="G14261" s="3">
        <v>9.4905519999999992</v>
      </c>
      <c r="H14261" s="8">
        <v>0.18808771972097993</v>
      </c>
      <c r="I14261" s="26" t="str">
        <f>INDEX('Data Tab2'!$C:$C,MATCH('Data Tab1'!A14261,'Data Tab2'!$A:$A,0))</f>
        <v>LCJ2</v>
      </c>
    </row>
    <row r="14262" spans="1:9" hidden="1">
      <c r="A14262" s="55">
        <v>104512623</v>
      </c>
      <c r="B14262" s="1" t="s">
        <v>33</v>
      </c>
      <c r="C14262" t="s">
        <v>27</v>
      </c>
      <c r="D14262" s="1" t="s">
        <v>17</v>
      </c>
      <c r="E14262" t="s">
        <v>18</v>
      </c>
      <c r="F14262" s="4" t="s">
        <v>20</v>
      </c>
      <c r="G14262" s="3">
        <v>6.0194400000000003</v>
      </c>
      <c r="H14262" s="8">
        <v>0.6909822193766757</v>
      </c>
      <c r="I14262" s="26" t="str">
        <f>INDEX('Data Tab2'!$C:$C,MATCH('Data Tab1'!A14262,'Data Tab2'!$A:$A,0))</f>
        <v>LCJ2</v>
      </c>
    </row>
    <row r="14263" spans="1:9" hidden="1">
      <c r="A14263" s="55">
        <v>104512623</v>
      </c>
      <c r="B14263" s="1" t="s">
        <v>33</v>
      </c>
      <c r="C14263" t="s">
        <v>27</v>
      </c>
      <c r="D14263" s="1" t="s">
        <v>17</v>
      </c>
      <c r="E14263" t="s">
        <v>18</v>
      </c>
      <c r="F14263" s="4" t="s">
        <v>21</v>
      </c>
      <c r="G14263" s="3">
        <v>8.2844409999999993</v>
      </c>
      <c r="H14263" s="8">
        <v>0.67092723296771695</v>
      </c>
      <c r="I14263" s="26" t="str">
        <f>INDEX('Data Tab2'!$C:$C,MATCH('Data Tab1'!A14263,'Data Tab2'!$A:$A,0))</f>
        <v>LCJ2</v>
      </c>
    </row>
    <row r="14264" spans="1:9" hidden="1">
      <c r="A14264" s="55">
        <v>104512623</v>
      </c>
      <c r="B14264" s="1" t="s">
        <v>33</v>
      </c>
      <c r="C14264" t="s">
        <v>27</v>
      </c>
      <c r="D14264" s="1" t="s">
        <v>17</v>
      </c>
      <c r="E14264" t="s">
        <v>18</v>
      </c>
      <c r="F14264" s="4" t="s">
        <v>22</v>
      </c>
      <c r="G14264" s="3">
        <v>9.9852740000000004</v>
      </c>
      <c r="H14264" s="8">
        <v>0.32486942274890651</v>
      </c>
      <c r="I14264" s="26" t="str">
        <f>INDEX('Data Tab2'!$C:$C,MATCH('Data Tab1'!A14264,'Data Tab2'!$A:$A,0))</f>
        <v>LCJ2</v>
      </c>
    </row>
    <row r="14265" spans="1:9" hidden="1">
      <c r="A14265" s="56">
        <v>104512623</v>
      </c>
      <c r="B14265" s="1" t="s">
        <v>33</v>
      </c>
      <c r="C14265" t="s">
        <v>27</v>
      </c>
      <c r="D14265" s="1" t="s">
        <v>17</v>
      </c>
      <c r="E14265" t="s">
        <v>23</v>
      </c>
      <c r="F14265" s="4" t="s">
        <v>24</v>
      </c>
      <c r="G14265" s="3">
        <v>9.6930510000000005</v>
      </c>
      <c r="H14265" s="8">
        <v>0.66155062026912825</v>
      </c>
      <c r="I14265" s="26" t="str">
        <f>INDEX('Data Tab2'!$C:$C,MATCH('Data Tab1'!A14265,'Data Tab2'!$A:$A,0))</f>
        <v>LCJ2</v>
      </c>
    </row>
    <row r="14266" spans="1:9">
      <c r="A14266" s="55">
        <v>104512631</v>
      </c>
      <c r="B14266" s="1" t="s">
        <v>9</v>
      </c>
      <c r="C14266" t="s">
        <v>37</v>
      </c>
      <c r="D14266" s="1" t="s">
        <v>11</v>
      </c>
      <c r="E14266" t="s">
        <v>12</v>
      </c>
      <c r="F14266" s="4" t="s">
        <v>14</v>
      </c>
      <c r="G14266" s="3">
        <v>7.1591649999999998</v>
      </c>
      <c r="H14266" s="8">
        <v>0.10397054955477181</v>
      </c>
      <c r="I14266" s="26" t="str">
        <f>INDEX('Data Tab2'!$C:$C,MATCH('Data Tab1'!A14266,'Data Tab2'!$A:$A,0))</f>
        <v>LCY2</v>
      </c>
    </row>
    <row r="14267" spans="1:9" hidden="1">
      <c r="A14267" s="55">
        <v>104512631</v>
      </c>
      <c r="B14267" s="1" t="s">
        <v>9</v>
      </c>
      <c r="C14267" t="s">
        <v>37</v>
      </c>
      <c r="D14267" s="1" t="s">
        <v>17</v>
      </c>
      <c r="E14267" t="s">
        <v>18</v>
      </c>
      <c r="F14267" s="4" t="s">
        <v>36</v>
      </c>
      <c r="G14267" s="3">
        <v>6.2261069999999998</v>
      </c>
      <c r="H14267" s="8">
        <v>0.50382029310087795</v>
      </c>
      <c r="I14267" s="26" t="str">
        <f>INDEX('Data Tab2'!$C:$C,MATCH('Data Tab1'!A14267,'Data Tab2'!$A:$A,0))</f>
        <v>LCY2</v>
      </c>
    </row>
    <row r="14268" spans="1:9" hidden="1">
      <c r="A14268" s="55">
        <v>104512631</v>
      </c>
      <c r="B14268" s="1" t="s">
        <v>9</v>
      </c>
      <c r="C14268" t="s">
        <v>31</v>
      </c>
      <c r="D14268" s="1" t="s">
        <v>17</v>
      </c>
      <c r="E14268" t="s">
        <v>18</v>
      </c>
      <c r="F14268" s="4" t="s">
        <v>35</v>
      </c>
      <c r="G14268" s="3">
        <v>0.72333099999999995</v>
      </c>
      <c r="H14268" s="8">
        <v>0.40293175260164504</v>
      </c>
      <c r="I14268" s="26" t="str">
        <f>INDEX('Data Tab2'!$C:$C,MATCH('Data Tab1'!A14268,'Data Tab2'!$A:$A,0))</f>
        <v>LCY2</v>
      </c>
    </row>
    <row r="14269" spans="1:9" hidden="1">
      <c r="A14269" s="55">
        <v>104512631</v>
      </c>
      <c r="B14269" s="1" t="s">
        <v>9</v>
      </c>
      <c r="C14269" t="s">
        <v>31</v>
      </c>
      <c r="D14269" s="1" t="s">
        <v>17</v>
      </c>
      <c r="E14269" t="s">
        <v>18</v>
      </c>
      <c r="F14269" s="4" t="s">
        <v>36</v>
      </c>
      <c r="G14269" s="3">
        <v>3.772497</v>
      </c>
      <c r="H14269" s="8">
        <v>0.12856712505969337</v>
      </c>
      <c r="I14269" s="26" t="str">
        <f>INDEX('Data Tab2'!$C:$C,MATCH('Data Tab1'!A14269,'Data Tab2'!$A:$A,0))</f>
        <v>LCY2</v>
      </c>
    </row>
    <row r="14270" spans="1:9" hidden="1">
      <c r="A14270" s="56">
        <v>104512631</v>
      </c>
      <c r="B14270" s="1" t="s">
        <v>33</v>
      </c>
      <c r="C14270" t="s">
        <v>31</v>
      </c>
      <c r="D14270" s="1" t="s">
        <v>11</v>
      </c>
      <c r="E14270" t="s">
        <v>12</v>
      </c>
      <c r="F14270" s="4" t="s">
        <v>14</v>
      </c>
      <c r="G14270" s="3">
        <v>0.88027599999999995</v>
      </c>
      <c r="H14270" s="8">
        <v>6.6862653606866496E-2</v>
      </c>
      <c r="I14270" s="26" t="str">
        <f>INDEX('Data Tab2'!$C:$C,MATCH('Data Tab1'!A14270,'Data Tab2'!$A:$A,0))</f>
        <v>LCY2</v>
      </c>
    </row>
    <row r="14271" spans="1:9">
      <c r="A14271" s="55">
        <v>104515092</v>
      </c>
      <c r="B14271" s="1" t="s">
        <v>42</v>
      </c>
      <c r="C14271" t="s">
        <v>31</v>
      </c>
      <c r="D14271" s="1" t="s">
        <v>11</v>
      </c>
      <c r="E14271" t="s">
        <v>12</v>
      </c>
      <c r="F14271" s="4" t="s">
        <v>13</v>
      </c>
      <c r="G14271" s="3">
        <v>10.999998</v>
      </c>
      <c r="H14271" s="8">
        <v>0.86933724562168324</v>
      </c>
      <c r="I14271" s="26" t="str">
        <f>INDEX('Data Tab2'!$C:$C,MATCH('Data Tab1'!A14271,'Data Tab2'!$A:$A,0))</f>
        <v>LEJ1</v>
      </c>
    </row>
    <row r="14272" spans="1:9" hidden="1">
      <c r="A14272" s="55">
        <v>104515092</v>
      </c>
      <c r="B14272" s="1" t="s">
        <v>42</v>
      </c>
      <c r="C14272" t="s">
        <v>31</v>
      </c>
      <c r="D14272" s="1" t="s">
        <v>11</v>
      </c>
      <c r="E14272" t="s">
        <v>12</v>
      </c>
      <c r="F14272" s="4" t="s">
        <v>34</v>
      </c>
      <c r="G14272" s="3">
        <v>10.999995999999999</v>
      </c>
      <c r="H14272" s="8">
        <v>0.89917138629907412</v>
      </c>
      <c r="I14272" s="26" t="str">
        <f>INDEX('Data Tab2'!$C:$C,MATCH('Data Tab1'!A14272,'Data Tab2'!$A:$A,0))</f>
        <v>LEJ1</v>
      </c>
    </row>
    <row r="14273" spans="1:9" hidden="1">
      <c r="A14273" s="55">
        <v>104515092</v>
      </c>
      <c r="B14273" s="1" t="s">
        <v>42</v>
      </c>
      <c r="C14273" t="s">
        <v>31</v>
      </c>
      <c r="D14273" s="1" t="s">
        <v>11</v>
      </c>
      <c r="E14273" t="s">
        <v>12</v>
      </c>
      <c r="F14273" s="4" t="s">
        <v>14</v>
      </c>
      <c r="G14273" s="3">
        <v>9.3283299999999993</v>
      </c>
      <c r="H14273" s="8">
        <v>0.51973427724303334</v>
      </c>
      <c r="I14273" s="26" t="str">
        <f>INDEX('Data Tab2'!$C:$C,MATCH('Data Tab1'!A14273,'Data Tab2'!$A:$A,0))</f>
        <v>LEJ1</v>
      </c>
    </row>
    <row r="14274" spans="1:9" hidden="1">
      <c r="A14274" s="55">
        <v>104515092</v>
      </c>
      <c r="B14274" s="1" t="s">
        <v>42</v>
      </c>
      <c r="C14274" t="s">
        <v>31</v>
      </c>
      <c r="D14274" s="1" t="s">
        <v>11</v>
      </c>
      <c r="E14274" t="s">
        <v>12</v>
      </c>
      <c r="F14274" s="4" t="s">
        <v>15</v>
      </c>
      <c r="G14274" s="3">
        <v>10.999998</v>
      </c>
      <c r="H14274" s="8">
        <v>0.1548738178579544</v>
      </c>
      <c r="I14274" s="26" t="str">
        <f>INDEX('Data Tab2'!$C:$C,MATCH('Data Tab1'!A14274,'Data Tab2'!$A:$A,0))</f>
        <v>LEJ1</v>
      </c>
    </row>
    <row r="14275" spans="1:9" hidden="1">
      <c r="A14275" s="56">
        <v>104515092</v>
      </c>
      <c r="B14275" s="1" t="s">
        <v>42</v>
      </c>
      <c r="C14275" t="s">
        <v>31</v>
      </c>
      <c r="D14275" s="1" t="s">
        <v>11</v>
      </c>
      <c r="E14275" t="s">
        <v>12</v>
      </c>
      <c r="F14275" s="4" t="s">
        <v>16</v>
      </c>
      <c r="G14275" s="3">
        <v>10.999998</v>
      </c>
      <c r="H14275" s="8">
        <v>0.77407686443252699</v>
      </c>
      <c r="I14275" s="26" t="str">
        <f>INDEX('Data Tab2'!$C:$C,MATCH('Data Tab1'!A14275,'Data Tab2'!$A:$A,0))</f>
        <v>LEJ1</v>
      </c>
    </row>
    <row r="14276" spans="1:9">
      <c r="A14276" s="55">
        <v>104515971</v>
      </c>
      <c r="B14276" s="1" t="s">
        <v>33</v>
      </c>
      <c r="C14276" t="s">
        <v>27</v>
      </c>
      <c r="D14276" s="1" t="s">
        <v>11</v>
      </c>
      <c r="E14276" t="s">
        <v>12</v>
      </c>
      <c r="F14276" s="4" t="s">
        <v>13</v>
      </c>
      <c r="G14276" s="3">
        <v>9.9819399999999998</v>
      </c>
      <c r="H14276" s="8">
        <v>0.93299065704749695</v>
      </c>
      <c r="I14276" s="26" t="str">
        <f>INDEX('Data Tab2'!$C:$C,MATCH('Data Tab1'!A14276,'Data Tab2'!$A:$A,0))</f>
        <v>LIL1</v>
      </c>
    </row>
    <row r="14277" spans="1:9" hidden="1">
      <c r="A14277" s="55">
        <v>104515971</v>
      </c>
      <c r="B14277" s="1" t="s">
        <v>33</v>
      </c>
      <c r="C14277" t="s">
        <v>27</v>
      </c>
      <c r="D14277" s="1" t="s">
        <v>11</v>
      </c>
      <c r="E14277" t="s">
        <v>12</v>
      </c>
      <c r="F14277" s="4" t="s">
        <v>29</v>
      </c>
      <c r="G14277" s="3">
        <v>8.3611079999999998</v>
      </c>
      <c r="H14277" s="8">
        <v>0.93896360790503486</v>
      </c>
      <c r="I14277" s="26" t="str">
        <f>INDEX('Data Tab2'!$C:$C,MATCH('Data Tab1'!A14277,'Data Tab2'!$A:$A,0))</f>
        <v>LIL1</v>
      </c>
    </row>
    <row r="14278" spans="1:9" hidden="1">
      <c r="A14278" s="55">
        <v>104515971</v>
      </c>
      <c r="B14278" s="1" t="s">
        <v>33</v>
      </c>
      <c r="C14278" t="s">
        <v>27</v>
      </c>
      <c r="D14278" s="1" t="s">
        <v>11</v>
      </c>
      <c r="E14278" t="s">
        <v>12</v>
      </c>
      <c r="F14278" s="4" t="s">
        <v>16</v>
      </c>
      <c r="G14278" s="3">
        <v>0.97971900000000001</v>
      </c>
      <c r="H14278" s="8">
        <v>0.51433362914260117</v>
      </c>
      <c r="I14278" s="26" t="str">
        <f>INDEX('Data Tab2'!$C:$C,MATCH('Data Tab1'!A14278,'Data Tab2'!$A:$A,0))</f>
        <v>LIL1</v>
      </c>
    </row>
    <row r="14279" spans="1:9" hidden="1">
      <c r="A14279" s="55">
        <v>104515971</v>
      </c>
      <c r="B14279" s="1" t="s">
        <v>33</v>
      </c>
      <c r="C14279" t="s">
        <v>27</v>
      </c>
      <c r="D14279" s="1" t="s">
        <v>17</v>
      </c>
      <c r="E14279" t="s">
        <v>18</v>
      </c>
      <c r="F14279" s="4" t="s">
        <v>35</v>
      </c>
      <c r="G14279" s="3">
        <v>9.776662</v>
      </c>
      <c r="H14279" s="8">
        <v>7.2418931170837531E-2</v>
      </c>
      <c r="I14279" s="26" t="str">
        <f>INDEX('Data Tab2'!$C:$C,MATCH('Data Tab1'!A14279,'Data Tab2'!$A:$A,0))</f>
        <v>LIL1</v>
      </c>
    </row>
    <row r="14280" spans="1:9" hidden="1">
      <c r="A14280" s="55">
        <v>104515971</v>
      </c>
      <c r="B14280" s="1" t="s">
        <v>33</v>
      </c>
      <c r="C14280" t="s">
        <v>27</v>
      </c>
      <c r="D14280" s="1" t="s">
        <v>17</v>
      </c>
      <c r="E14280" t="s">
        <v>18</v>
      </c>
      <c r="F14280" s="4" t="s">
        <v>21</v>
      </c>
      <c r="G14280" s="3">
        <v>5.618608</v>
      </c>
      <c r="H14280" s="8">
        <v>0.13025410763959921</v>
      </c>
      <c r="I14280" s="26" t="str">
        <f>INDEX('Data Tab2'!$C:$C,MATCH('Data Tab1'!A14280,'Data Tab2'!$A:$A,0))</f>
        <v>LIL1</v>
      </c>
    </row>
    <row r="14281" spans="1:9" hidden="1">
      <c r="A14281" s="55">
        <v>104515971</v>
      </c>
      <c r="B14281" s="1" t="s">
        <v>33</v>
      </c>
      <c r="C14281" t="s">
        <v>27</v>
      </c>
      <c r="D14281" s="1" t="s">
        <v>17</v>
      </c>
      <c r="E14281" t="s">
        <v>18</v>
      </c>
      <c r="F14281" s="4" t="s">
        <v>22</v>
      </c>
      <c r="G14281" s="3">
        <v>8.3891629999999999</v>
      </c>
      <c r="H14281" s="8">
        <v>0.15915374345575273</v>
      </c>
      <c r="I14281" s="26" t="str">
        <f>INDEX('Data Tab2'!$C:$C,MATCH('Data Tab1'!A14281,'Data Tab2'!$A:$A,0))</f>
        <v>LIL1</v>
      </c>
    </row>
    <row r="14282" spans="1:9" hidden="1">
      <c r="A14282" s="55">
        <v>104515971</v>
      </c>
      <c r="B14282" s="1" t="s">
        <v>33</v>
      </c>
      <c r="C14282" t="s">
        <v>27</v>
      </c>
      <c r="D14282" s="1" t="s">
        <v>17</v>
      </c>
      <c r="E14282" t="s">
        <v>23</v>
      </c>
      <c r="F14282" s="4" t="s">
        <v>24</v>
      </c>
      <c r="G14282" s="3">
        <v>9.2658280000000008</v>
      </c>
      <c r="H14282" s="8">
        <v>8.6825313613388744E-2</v>
      </c>
      <c r="I14282" s="26" t="str">
        <f>INDEX('Data Tab2'!$C:$C,MATCH('Data Tab1'!A14282,'Data Tab2'!$A:$A,0))</f>
        <v>LIL1</v>
      </c>
    </row>
    <row r="14283" spans="1:9" hidden="1">
      <c r="A14283" s="56">
        <v>104515971</v>
      </c>
      <c r="B14283" s="1" t="s">
        <v>33</v>
      </c>
      <c r="C14283" t="s">
        <v>27</v>
      </c>
      <c r="D14283" s="1" t="s">
        <v>17</v>
      </c>
      <c r="E14283" t="s">
        <v>23</v>
      </c>
      <c r="F14283" s="4" t="s">
        <v>25</v>
      </c>
      <c r="G14283" s="3">
        <v>0.50110900000000003</v>
      </c>
      <c r="H14283" s="8">
        <v>0.51492366855477167</v>
      </c>
      <c r="I14283" s="26" t="str">
        <f>INDEX('Data Tab2'!$C:$C,MATCH('Data Tab1'!A14283,'Data Tab2'!$A:$A,0))</f>
        <v>LIL1</v>
      </c>
    </row>
    <row r="14284" spans="1:9">
      <c r="A14284" s="55">
        <v>104516037</v>
      </c>
      <c r="B14284" s="1" t="s">
        <v>33</v>
      </c>
      <c r="C14284" t="s">
        <v>32</v>
      </c>
      <c r="D14284" s="1" t="s">
        <v>11</v>
      </c>
      <c r="E14284" t="s">
        <v>12</v>
      </c>
      <c r="F14284" s="4" t="s">
        <v>13</v>
      </c>
      <c r="G14284" s="3">
        <v>10.656103999999999</v>
      </c>
      <c r="H14284" s="8">
        <v>2.6265756623077952E-2</v>
      </c>
      <c r="I14284" s="26" t="str">
        <f>INDEX('Data Tab2'!$C:$C,MATCH('Data Tab1'!A14284,'Data Tab2'!$A:$A,0))</f>
        <v>LTN1</v>
      </c>
    </row>
    <row r="14285" spans="1:9" hidden="1">
      <c r="A14285" s="55">
        <v>104516037</v>
      </c>
      <c r="B14285" s="1" t="s">
        <v>33</v>
      </c>
      <c r="C14285" t="s">
        <v>32</v>
      </c>
      <c r="D14285" s="1" t="s">
        <v>11</v>
      </c>
      <c r="E14285" t="s">
        <v>12</v>
      </c>
      <c r="F14285" s="4" t="s">
        <v>34</v>
      </c>
      <c r="G14285" s="3">
        <v>10.999993</v>
      </c>
      <c r="H14285" s="8">
        <v>0.5046034075089918</v>
      </c>
      <c r="I14285" s="26" t="str">
        <f>INDEX('Data Tab2'!$C:$C,MATCH('Data Tab1'!A14285,'Data Tab2'!$A:$A,0))</f>
        <v>LTN1</v>
      </c>
    </row>
    <row r="14286" spans="1:9" hidden="1">
      <c r="A14286" s="55">
        <v>104516037</v>
      </c>
      <c r="B14286" s="1" t="s">
        <v>33</v>
      </c>
      <c r="C14286" t="s">
        <v>32</v>
      </c>
      <c r="D14286" s="1" t="s">
        <v>11</v>
      </c>
      <c r="E14286" t="s">
        <v>12</v>
      </c>
      <c r="F14286" s="4" t="s">
        <v>14</v>
      </c>
      <c r="G14286" s="3">
        <v>10.729715000000001</v>
      </c>
      <c r="H14286" s="8">
        <v>0.88600928492138353</v>
      </c>
      <c r="I14286" s="26" t="str">
        <f>INDEX('Data Tab2'!$C:$C,MATCH('Data Tab1'!A14286,'Data Tab2'!$A:$A,0))</f>
        <v>LTN1</v>
      </c>
    </row>
    <row r="14287" spans="1:9" hidden="1">
      <c r="A14287" s="55">
        <v>104516037</v>
      </c>
      <c r="B14287" s="1" t="s">
        <v>33</v>
      </c>
      <c r="C14287" t="s">
        <v>32</v>
      </c>
      <c r="D14287" s="1" t="s">
        <v>11</v>
      </c>
      <c r="E14287" t="s">
        <v>12</v>
      </c>
      <c r="F14287" s="4" t="s">
        <v>15</v>
      </c>
      <c r="G14287" s="3">
        <v>5.9999929999999999</v>
      </c>
      <c r="H14287" s="8">
        <v>0.96701437846925187</v>
      </c>
      <c r="I14287" s="26" t="str">
        <f>INDEX('Data Tab2'!$C:$C,MATCH('Data Tab1'!A14287,'Data Tab2'!$A:$A,0))</f>
        <v>LTN1</v>
      </c>
    </row>
    <row r="14288" spans="1:9" hidden="1">
      <c r="A14288" s="55">
        <v>104516037</v>
      </c>
      <c r="B14288" s="1" t="s">
        <v>33</v>
      </c>
      <c r="C14288" t="s">
        <v>32</v>
      </c>
      <c r="D14288" s="1" t="s">
        <v>11</v>
      </c>
      <c r="E14288" t="s">
        <v>12</v>
      </c>
      <c r="F14288" s="4" t="s">
        <v>29</v>
      </c>
      <c r="G14288" s="3">
        <v>3.9555470000000001</v>
      </c>
      <c r="H14288" s="8">
        <v>0.93340471245928402</v>
      </c>
      <c r="I14288" s="26" t="str">
        <f>INDEX('Data Tab2'!$C:$C,MATCH('Data Tab1'!A14288,'Data Tab2'!$A:$A,0))</f>
        <v>LTN1</v>
      </c>
    </row>
    <row r="14289" spans="1:9" hidden="1">
      <c r="A14289" s="55">
        <v>104516037</v>
      </c>
      <c r="B14289" s="1" t="s">
        <v>33</v>
      </c>
      <c r="C14289" t="s">
        <v>32</v>
      </c>
      <c r="D14289" s="1" t="s">
        <v>11</v>
      </c>
      <c r="E14289" t="s">
        <v>12</v>
      </c>
      <c r="F14289" s="4" t="s">
        <v>16</v>
      </c>
      <c r="G14289" s="3">
        <v>10.999991</v>
      </c>
      <c r="H14289" s="8">
        <v>0.66345126786189967</v>
      </c>
      <c r="I14289" s="26" t="str">
        <f>INDEX('Data Tab2'!$C:$C,MATCH('Data Tab1'!A14289,'Data Tab2'!$A:$A,0))</f>
        <v>LTN1</v>
      </c>
    </row>
    <row r="14290" spans="1:9" hidden="1">
      <c r="A14290" s="55">
        <v>104516037</v>
      </c>
      <c r="B14290" s="1" t="s">
        <v>33</v>
      </c>
      <c r="C14290" t="s">
        <v>32</v>
      </c>
      <c r="D14290" s="1" t="s">
        <v>17</v>
      </c>
      <c r="E14290" t="s">
        <v>18</v>
      </c>
      <c r="F14290" s="4" t="s">
        <v>35</v>
      </c>
      <c r="G14290" s="3">
        <v>10.016659000000001</v>
      </c>
      <c r="H14290" s="8">
        <v>0.4011287665169958</v>
      </c>
      <c r="I14290" s="26" t="str">
        <f>INDEX('Data Tab2'!$C:$C,MATCH('Data Tab1'!A14290,'Data Tab2'!$A:$A,0))</f>
        <v>LTN1</v>
      </c>
    </row>
    <row r="14291" spans="1:9" hidden="1">
      <c r="A14291" s="55">
        <v>104516037</v>
      </c>
      <c r="B14291" s="1" t="s">
        <v>33</v>
      </c>
      <c r="C14291" t="s">
        <v>32</v>
      </c>
      <c r="D14291" s="1" t="s">
        <v>17</v>
      </c>
      <c r="E14291" t="s">
        <v>18</v>
      </c>
      <c r="F14291" s="4" t="s">
        <v>36</v>
      </c>
      <c r="G14291" s="3">
        <v>9.9833250000000007</v>
      </c>
      <c r="H14291" s="8">
        <v>0.95631695684403817</v>
      </c>
      <c r="I14291" s="26" t="str">
        <f>INDEX('Data Tab2'!$C:$C,MATCH('Data Tab1'!A14291,'Data Tab2'!$A:$A,0))</f>
        <v>LTN1</v>
      </c>
    </row>
    <row r="14292" spans="1:9" hidden="1">
      <c r="A14292" s="55">
        <v>104516037</v>
      </c>
      <c r="B14292" s="1" t="s">
        <v>33</v>
      </c>
      <c r="C14292" t="s">
        <v>32</v>
      </c>
      <c r="D14292" s="1" t="s">
        <v>17</v>
      </c>
      <c r="E14292" t="s">
        <v>18</v>
      </c>
      <c r="F14292" s="4" t="s">
        <v>38</v>
      </c>
      <c r="G14292" s="3">
        <v>9.9999920000000007</v>
      </c>
      <c r="H14292" s="8">
        <v>0.24037468207861235</v>
      </c>
      <c r="I14292" s="26" t="str">
        <f>INDEX('Data Tab2'!$C:$C,MATCH('Data Tab1'!A14292,'Data Tab2'!$A:$A,0))</f>
        <v>LTN1</v>
      </c>
    </row>
    <row r="14293" spans="1:9" hidden="1">
      <c r="A14293" s="55">
        <v>104516037</v>
      </c>
      <c r="B14293" s="1" t="s">
        <v>33</v>
      </c>
      <c r="C14293" t="s">
        <v>32</v>
      </c>
      <c r="D14293" s="1" t="s">
        <v>17</v>
      </c>
      <c r="E14293" t="s">
        <v>18</v>
      </c>
      <c r="F14293" s="4" t="s">
        <v>19</v>
      </c>
      <c r="G14293" s="3">
        <v>4.999994</v>
      </c>
      <c r="H14293" s="8">
        <v>0.38348721452172208</v>
      </c>
      <c r="I14293" s="26" t="str">
        <f>INDEX('Data Tab2'!$C:$C,MATCH('Data Tab1'!A14293,'Data Tab2'!$A:$A,0))</f>
        <v>LTN1</v>
      </c>
    </row>
    <row r="14294" spans="1:9" hidden="1">
      <c r="A14294" s="55">
        <v>104516037</v>
      </c>
      <c r="B14294" s="1" t="s">
        <v>33</v>
      </c>
      <c r="C14294" t="s">
        <v>32</v>
      </c>
      <c r="D14294" s="1" t="s">
        <v>17</v>
      </c>
      <c r="E14294" t="s">
        <v>18</v>
      </c>
      <c r="F14294" s="4" t="s">
        <v>21</v>
      </c>
      <c r="G14294" s="3">
        <v>2.834994</v>
      </c>
      <c r="H14294" s="8">
        <v>0.87741410681507448</v>
      </c>
      <c r="I14294" s="26" t="str">
        <f>INDEX('Data Tab2'!$C:$C,MATCH('Data Tab1'!A14294,'Data Tab2'!$A:$A,0))</f>
        <v>LTN1</v>
      </c>
    </row>
    <row r="14295" spans="1:9" hidden="1">
      <c r="A14295" s="55">
        <v>104516037</v>
      </c>
      <c r="B14295" s="1" t="s">
        <v>33</v>
      </c>
      <c r="C14295" t="s">
        <v>32</v>
      </c>
      <c r="D14295" s="1" t="s">
        <v>17</v>
      </c>
      <c r="E14295" t="s">
        <v>18</v>
      </c>
      <c r="F14295" s="4" t="s">
        <v>22</v>
      </c>
      <c r="G14295" s="3">
        <v>10.016659000000001</v>
      </c>
      <c r="H14295" s="8">
        <v>0.42837867246108652</v>
      </c>
      <c r="I14295" s="26" t="str">
        <f>INDEX('Data Tab2'!$C:$C,MATCH('Data Tab1'!A14295,'Data Tab2'!$A:$A,0))</f>
        <v>LTN1</v>
      </c>
    </row>
    <row r="14296" spans="1:9" hidden="1">
      <c r="A14296" s="55">
        <v>104516037</v>
      </c>
      <c r="B14296" s="1" t="s">
        <v>33</v>
      </c>
      <c r="C14296" t="s">
        <v>32</v>
      </c>
      <c r="D14296" s="1" t="s">
        <v>17</v>
      </c>
      <c r="E14296" t="s">
        <v>23</v>
      </c>
      <c r="F14296" s="4" t="s">
        <v>24</v>
      </c>
      <c r="G14296" s="3">
        <v>9.9833259999999999</v>
      </c>
      <c r="H14296" s="8">
        <v>0.67667182336327214</v>
      </c>
      <c r="I14296" s="26" t="str">
        <f>INDEX('Data Tab2'!$C:$C,MATCH('Data Tab1'!A14296,'Data Tab2'!$A:$A,0))</f>
        <v>LTN1</v>
      </c>
    </row>
    <row r="14297" spans="1:9" hidden="1">
      <c r="A14297" s="56">
        <v>104516037</v>
      </c>
      <c r="B14297" s="1" t="s">
        <v>33</v>
      </c>
      <c r="C14297" t="s">
        <v>32</v>
      </c>
      <c r="D14297" s="1" t="s">
        <v>17</v>
      </c>
      <c r="E14297" t="s">
        <v>23</v>
      </c>
      <c r="F14297" s="4" t="s">
        <v>25</v>
      </c>
      <c r="G14297" s="3">
        <v>8.4391590000000001</v>
      </c>
      <c r="H14297" s="8">
        <v>0.37115910477307956</v>
      </c>
      <c r="I14297" s="26" t="str">
        <f>INDEX('Data Tab2'!$C:$C,MATCH('Data Tab1'!A14297,'Data Tab2'!$A:$A,0))</f>
        <v>LTN1</v>
      </c>
    </row>
    <row r="14298" spans="1:9">
      <c r="A14298" s="55">
        <v>104516122</v>
      </c>
      <c r="B14298" s="1" t="s">
        <v>33</v>
      </c>
      <c r="C14298" t="s">
        <v>32</v>
      </c>
      <c r="D14298" s="1" t="s">
        <v>11</v>
      </c>
      <c r="E14298" t="s">
        <v>12</v>
      </c>
      <c r="F14298" s="4" t="s">
        <v>13</v>
      </c>
      <c r="G14298" s="3">
        <v>5.6522160000000001</v>
      </c>
      <c r="H14298" s="8">
        <v>0.50052368827403038</v>
      </c>
      <c r="I14298" s="26" t="str">
        <f>INDEX('Data Tab2'!$C:$C,MATCH('Data Tab1'!A14298,'Data Tab2'!$A:$A,0))</f>
        <v>LTN2</v>
      </c>
    </row>
    <row r="14299" spans="1:9" hidden="1">
      <c r="A14299" s="55">
        <v>104516122</v>
      </c>
      <c r="B14299" s="1" t="s">
        <v>33</v>
      </c>
      <c r="C14299" t="s">
        <v>32</v>
      </c>
      <c r="D14299" s="1" t="s">
        <v>11</v>
      </c>
      <c r="E14299" t="s">
        <v>12</v>
      </c>
      <c r="F14299" s="4" t="s">
        <v>34</v>
      </c>
      <c r="G14299" s="3">
        <v>4.9999950000000002</v>
      </c>
      <c r="H14299" s="8">
        <v>0.54127466048375084</v>
      </c>
      <c r="I14299" s="26" t="str">
        <f>INDEX('Data Tab2'!$C:$C,MATCH('Data Tab1'!A14299,'Data Tab2'!$A:$A,0))</f>
        <v>LTN2</v>
      </c>
    </row>
    <row r="14300" spans="1:9" hidden="1">
      <c r="A14300" s="55">
        <v>104516122</v>
      </c>
      <c r="B14300" s="1" t="s">
        <v>33</v>
      </c>
      <c r="C14300" t="s">
        <v>32</v>
      </c>
      <c r="D14300" s="1" t="s">
        <v>11</v>
      </c>
      <c r="E14300" t="s">
        <v>12</v>
      </c>
      <c r="F14300" s="4" t="s">
        <v>14</v>
      </c>
      <c r="G14300" s="3">
        <v>10.738324</v>
      </c>
      <c r="H14300" s="8">
        <v>0.66459223986164262</v>
      </c>
      <c r="I14300" s="26" t="str">
        <f>INDEX('Data Tab2'!$C:$C,MATCH('Data Tab1'!A14300,'Data Tab2'!$A:$A,0))</f>
        <v>LTN2</v>
      </c>
    </row>
    <row r="14301" spans="1:9" hidden="1">
      <c r="A14301" s="55">
        <v>104516122</v>
      </c>
      <c r="B14301" s="1" t="s">
        <v>33</v>
      </c>
      <c r="C14301" t="s">
        <v>32</v>
      </c>
      <c r="D14301" s="1" t="s">
        <v>11</v>
      </c>
      <c r="E14301" t="s">
        <v>12</v>
      </c>
      <c r="F14301" s="4" t="s">
        <v>15</v>
      </c>
      <c r="G14301" s="3">
        <v>10.202214</v>
      </c>
      <c r="H14301" s="8">
        <v>0.377778671463878</v>
      </c>
      <c r="I14301" s="26" t="str">
        <f>INDEX('Data Tab2'!$C:$C,MATCH('Data Tab1'!A14301,'Data Tab2'!$A:$A,0))</f>
        <v>LTN2</v>
      </c>
    </row>
    <row r="14302" spans="1:9" hidden="1">
      <c r="A14302" s="55">
        <v>104516122</v>
      </c>
      <c r="B14302" s="1" t="s">
        <v>33</v>
      </c>
      <c r="C14302" t="s">
        <v>32</v>
      </c>
      <c r="D14302" s="1" t="s">
        <v>11</v>
      </c>
      <c r="E14302" t="s">
        <v>12</v>
      </c>
      <c r="F14302" s="4" t="s">
        <v>28</v>
      </c>
      <c r="G14302" s="3">
        <v>5.9999919999999998</v>
      </c>
      <c r="H14302" s="8">
        <v>0.48191686954842916</v>
      </c>
      <c r="I14302" s="26" t="str">
        <f>INDEX('Data Tab2'!$C:$C,MATCH('Data Tab1'!A14302,'Data Tab2'!$A:$A,0))</f>
        <v>LTN2</v>
      </c>
    </row>
    <row r="14303" spans="1:9" hidden="1">
      <c r="A14303" s="55">
        <v>104516122</v>
      </c>
      <c r="B14303" s="1" t="s">
        <v>33</v>
      </c>
      <c r="C14303" t="s">
        <v>32</v>
      </c>
      <c r="D14303" s="1" t="s">
        <v>11</v>
      </c>
      <c r="E14303" t="s">
        <v>12</v>
      </c>
      <c r="F14303" s="4" t="s">
        <v>29</v>
      </c>
      <c r="G14303" s="3">
        <v>0.52888500000000005</v>
      </c>
      <c r="H14303" s="8">
        <v>4.1245344113003957E-2</v>
      </c>
      <c r="I14303" s="26" t="str">
        <f>INDEX('Data Tab2'!$C:$C,MATCH('Data Tab1'!A14303,'Data Tab2'!$A:$A,0))</f>
        <v>LTN2</v>
      </c>
    </row>
    <row r="14304" spans="1:9" hidden="1">
      <c r="A14304" s="56">
        <v>104516122</v>
      </c>
      <c r="B14304" s="1" t="s">
        <v>33</v>
      </c>
      <c r="C14304" t="s">
        <v>32</v>
      </c>
      <c r="D14304" s="1" t="s">
        <v>11</v>
      </c>
      <c r="E14304" t="s">
        <v>12</v>
      </c>
      <c r="F14304" s="4" t="s">
        <v>16</v>
      </c>
      <c r="G14304" s="3">
        <v>4.9999919999999998</v>
      </c>
      <c r="H14304" s="8">
        <v>0.21221644222529334</v>
      </c>
      <c r="I14304" s="26" t="str">
        <f>INDEX('Data Tab2'!$C:$C,MATCH('Data Tab1'!A14304,'Data Tab2'!$A:$A,0))</f>
        <v>LTN2</v>
      </c>
    </row>
    <row r="14305" spans="1:9">
      <c r="A14305" s="55">
        <v>104516146</v>
      </c>
      <c r="B14305" s="1" t="s">
        <v>9</v>
      </c>
      <c r="C14305" t="s">
        <v>37</v>
      </c>
      <c r="D14305" s="1" t="s">
        <v>11</v>
      </c>
      <c r="E14305" t="s">
        <v>12</v>
      </c>
      <c r="F14305" s="4" t="s">
        <v>13</v>
      </c>
      <c r="G14305" s="3">
        <v>10.829718</v>
      </c>
      <c r="H14305" s="8">
        <v>0.22752489835540812</v>
      </c>
      <c r="I14305" s="26" t="str">
        <f>INDEX('Data Tab2'!$C:$C,MATCH('Data Tab1'!A14305,'Data Tab2'!$A:$A,0))</f>
        <v>LTN4</v>
      </c>
    </row>
    <row r="14306" spans="1:9" hidden="1">
      <c r="A14306" s="55">
        <v>104516146</v>
      </c>
      <c r="B14306" s="1" t="s">
        <v>9</v>
      </c>
      <c r="C14306" t="s">
        <v>37</v>
      </c>
      <c r="D14306" s="1" t="s">
        <v>11</v>
      </c>
      <c r="E14306" t="s">
        <v>12</v>
      </c>
      <c r="F14306" s="4" t="s">
        <v>34</v>
      </c>
      <c r="G14306" s="3">
        <v>8.3366640000000007</v>
      </c>
      <c r="H14306" s="8">
        <v>0.38331906977820096</v>
      </c>
      <c r="I14306" s="26" t="str">
        <f>INDEX('Data Tab2'!$C:$C,MATCH('Data Tab1'!A14306,'Data Tab2'!$A:$A,0))</f>
        <v>LTN4</v>
      </c>
    </row>
    <row r="14307" spans="1:9" hidden="1">
      <c r="A14307" s="55">
        <v>104516146</v>
      </c>
      <c r="B14307" s="1" t="s">
        <v>9</v>
      </c>
      <c r="C14307" t="s">
        <v>37</v>
      </c>
      <c r="D14307" s="1" t="s">
        <v>11</v>
      </c>
      <c r="E14307" t="s">
        <v>12</v>
      </c>
      <c r="F14307" s="4" t="s">
        <v>14</v>
      </c>
      <c r="G14307" s="3">
        <v>10.981942</v>
      </c>
      <c r="H14307" s="8">
        <v>0.68381865805228148</v>
      </c>
      <c r="I14307" s="26" t="str">
        <f>INDEX('Data Tab2'!$C:$C,MATCH('Data Tab1'!A14307,'Data Tab2'!$A:$A,0))</f>
        <v>LTN4</v>
      </c>
    </row>
    <row r="14308" spans="1:9" hidden="1">
      <c r="A14308" s="55">
        <v>104516146</v>
      </c>
      <c r="B14308" s="1" t="s">
        <v>9</v>
      </c>
      <c r="C14308" t="s">
        <v>37</v>
      </c>
      <c r="D14308" s="1" t="s">
        <v>11</v>
      </c>
      <c r="E14308" t="s">
        <v>12</v>
      </c>
      <c r="F14308" s="4" t="s">
        <v>15</v>
      </c>
      <c r="G14308" s="3">
        <v>5.9994430000000003</v>
      </c>
      <c r="H14308" s="8">
        <v>0.37151595819230088</v>
      </c>
      <c r="I14308" s="26" t="str">
        <f>INDEX('Data Tab2'!$C:$C,MATCH('Data Tab1'!A14308,'Data Tab2'!$A:$A,0))</f>
        <v>LTN4</v>
      </c>
    </row>
    <row r="14309" spans="1:9" hidden="1">
      <c r="A14309" s="55">
        <v>104516146</v>
      </c>
      <c r="B14309" s="1" t="s">
        <v>9</v>
      </c>
      <c r="C14309" t="s">
        <v>37</v>
      </c>
      <c r="D14309" s="1" t="s">
        <v>11</v>
      </c>
      <c r="E14309" t="s">
        <v>12</v>
      </c>
      <c r="F14309" s="4" t="s">
        <v>28</v>
      </c>
      <c r="G14309" s="3">
        <v>4.8322200000000004</v>
      </c>
      <c r="H14309" s="8">
        <v>3.509320855473852E-2</v>
      </c>
      <c r="I14309" s="26" t="str">
        <f>INDEX('Data Tab2'!$C:$C,MATCH('Data Tab1'!A14309,'Data Tab2'!$A:$A,0))</f>
        <v>LTN4</v>
      </c>
    </row>
    <row r="14310" spans="1:9" hidden="1">
      <c r="A14310" s="55">
        <v>104516146</v>
      </c>
      <c r="B14310" s="1" t="s">
        <v>9</v>
      </c>
      <c r="C14310" t="s">
        <v>37</v>
      </c>
      <c r="D14310" s="1" t="s">
        <v>11</v>
      </c>
      <c r="E14310" t="s">
        <v>12</v>
      </c>
      <c r="F14310" s="4" t="s">
        <v>29</v>
      </c>
      <c r="G14310" s="3">
        <v>4.5052760000000003</v>
      </c>
      <c r="H14310" s="8">
        <v>0.31171902077917679</v>
      </c>
      <c r="I14310" s="26" t="str">
        <f>INDEX('Data Tab2'!$C:$C,MATCH('Data Tab1'!A14310,'Data Tab2'!$A:$A,0))</f>
        <v>LTN4</v>
      </c>
    </row>
    <row r="14311" spans="1:9" hidden="1">
      <c r="A14311" s="55">
        <v>104516146</v>
      </c>
      <c r="B14311" s="1" t="s">
        <v>9</v>
      </c>
      <c r="C14311" t="s">
        <v>37</v>
      </c>
      <c r="D14311" s="1" t="s">
        <v>11</v>
      </c>
      <c r="E14311" t="s">
        <v>12</v>
      </c>
      <c r="F14311" s="4" t="s">
        <v>16</v>
      </c>
      <c r="G14311" s="3">
        <v>1.8422190000000001</v>
      </c>
      <c r="H14311" s="8">
        <v>0.63085720617207353</v>
      </c>
      <c r="I14311" s="26" t="str">
        <f>INDEX('Data Tab2'!$C:$C,MATCH('Data Tab1'!A14311,'Data Tab2'!$A:$A,0))</f>
        <v>LTN4</v>
      </c>
    </row>
    <row r="14312" spans="1:9" hidden="1">
      <c r="A14312" s="55">
        <v>104516146</v>
      </c>
      <c r="B14312" s="1" t="s">
        <v>9</v>
      </c>
      <c r="C14312" t="s">
        <v>37</v>
      </c>
      <c r="D14312" s="1" t="s">
        <v>17</v>
      </c>
      <c r="E14312" t="s">
        <v>18</v>
      </c>
      <c r="F14312" s="4" t="s">
        <v>35</v>
      </c>
      <c r="G14312" s="3">
        <v>8.8986099999999997</v>
      </c>
      <c r="H14312" s="8">
        <v>0.64641886235875889</v>
      </c>
      <c r="I14312" s="26" t="str">
        <f>INDEX('Data Tab2'!$C:$C,MATCH('Data Tab1'!A14312,'Data Tab2'!$A:$A,0))</f>
        <v>LTN4</v>
      </c>
    </row>
    <row r="14313" spans="1:9" hidden="1">
      <c r="A14313" s="55">
        <v>104516146</v>
      </c>
      <c r="B14313" s="1" t="s">
        <v>9</v>
      </c>
      <c r="C14313" t="s">
        <v>37</v>
      </c>
      <c r="D14313" s="1" t="s">
        <v>17</v>
      </c>
      <c r="E14313" t="s">
        <v>18</v>
      </c>
      <c r="F14313" s="4" t="s">
        <v>36</v>
      </c>
      <c r="G14313" s="3">
        <v>10.014998</v>
      </c>
      <c r="H14313" s="8">
        <v>0.46005954640011582</v>
      </c>
      <c r="I14313" s="26" t="str">
        <f>INDEX('Data Tab2'!$C:$C,MATCH('Data Tab1'!A14313,'Data Tab2'!$A:$A,0))</f>
        <v>LTN4</v>
      </c>
    </row>
    <row r="14314" spans="1:9" hidden="1">
      <c r="A14314" s="55">
        <v>104516146</v>
      </c>
      <c r="B14314" s="1" t="s">
        <v>33</v>
      </c>
      <c r="C14314" t="s">
        <v>37</v>
      </c>
      <c r="D14314" s="1" t="s">
        <v>17</v>
      </c>
      <c r="E14314" t="s">
        <v>18</v>
      </c>
      <c r="F14314" s="4" t="s">
        <v>38</v>
      </c>
      <c r="G14314" s="3">
        <v>4.7952760000000003</v>
      </c>
      <c r="H14314" s="8">
        <v>0.90112837291276338</v>
      </c>
      <c r="I14314" s="26" t="str">
        <f>INDEX('Data Tab2'!$C:$C,MATCH('Data Tab1'!A14314,'Data Tab2'!$A:$A,0))</f>
        <v>LTN4</v>
      </c>
    </row>
    <row r="14315" spans="1:9" hidden="1">
      <c r="A14315" s="55">
        <v>104516146</v>
      </c>
      <c r="B14315" s="1" t="s">
        <v>33</v>
      </c>
      <c r="C14315" t="s">
        <v>37</v>
      </c>
      <c r="D14315" s="1" t="s">
        <v>17</v>
      </c>
      <c r="E14315" t="s">
        <v>18</v>
      </c>
      <c r="F14315" s="4" t="s">
        <v>21</v>
      </c>
      <c r="G14315" s="3">
        <v>4.7022209999999998</v>
      </c>
      <c r="H14315" s="8">
        <v>9.7310042299854405E-2</v>
      </c>
      <c r="I14315" s="26" t="str">
        <f>INDEX('Data Tab2'!$C:$C,MATCH('Data Tab1'!A14315,'Data Tab2'!$A:$A,0))</f>
        <v>LTN4</v>
      </c>
    </row>
    <row r="14316" spans="1:9" hidden="1">
      <c r="A14316" s="55">
        <v>104516146</v>
      </c>
      <c r="B14316" s="1" t="s">
        <v>33</v>
      </c>
      <c r="C14316" t="s">
        <v>37</v>
      </c>
      <c r="D14316" s="1" t="s">
        <v>17</v>
      </c>
      <c r="E14316" t="s">
        <v>18</v>
      </c>
      <c r="F14316" s="4" t="s">
        <v>22</v>
      </c>
      <c r="G14316" s="3">
        <v>3.0347200000000001</v>
      </c>
      <c r="H14316" s="8">
        <v>0.10822733512661953</v>
      </c>
      <c r="I14316" s="26" t="str">
        <f>INDEX('Data Tab2'!$C:$C,MATCH('Data Tab1'!A14316,'Data Tab2'!$A:$A,0))</f>
        <v>LTN4</v>
      </c>
    </row>
    <row r="14317" spans="1:9" hidden="1">
      <c r="A14317" s="55">
        <v>104516146</v>
      </c>
      <c r="B14317" s="1" t="s">
        <v>33</v>
      </c>
      <c r="C14317" t="s">
        <v>37</v>
      </c>
      <c r="D14317" s="1" t="s">
        <v>17</v>
      </c>
      <c r="E14317" t="s">
        <v>23</v>
      </c>
      <c r="F14317" s="4" t="s">
        <v>24</v>
      </c>
      <c r="G14317" s="3">
        <v>5.032775</v>
      </c>
      <c r="H14317" s="8">
        <v>0.83639815325047939</v>
      </c>
      <c r="I14317" s="26" t="str">
        <f>INDEX('Data Tab2'!$C:$C,MATCH('Data Tab1'!A14317,'Data Tab2'!$A:$A,0))</f>
        <v>LTN4</v>
      </c>
    </row>
    <row r="14318" spans="1:9" hidden="1">
      <c r="A14318" s="55">
        <v>104516146</v>
      </c>
      <c r="B14318" s="1" t="s">
        <v>33</v>
      </c>
      <c r="C14318" t="s">
        <v>37</v>
      </c>
      <c r="D14318" s="1" t="s">
        <v>17</v>
      </c>
      <c r="E14318" t="s">
        <v>23</v>
      </c>
      <c r="F14318" s="4" t="s">
        <v>25</v>
      </c>
      <c r="G14318" s="3">
        <v>8.9161079999999995</v>
      </c>
      <c r="H14318" s="8">
        <v>0.98005371068663905</v>
      </c>
      <c r="I14318" s="26" t="str">
        <f>INDEX('Data Tab2'!$C:$C,MATCH('Data Tab1'!A14318,'Data Tab2'!$A:$A,0))</f>
        <v>LTN4</v>
      </c>
    </row>
    <row r="14319" spans="1:9" hidden="1">
      <c r="A14319" s="55">
        <v>104516146</v>
      </c>
      <c r="B14319" s="1" t="s">
        <v>33</v>
      </c>
      <c r="C14319" t="s">
        <v>31</v>
      </c>
      <c r="D14319" s="1" t="s">
        <v>11</v>
      </c>
      <c r="E14319" t="s">
        <v>12</v>
      </c>
      <c r="F14319" s="4" t="s">
        <v>13</v>
      </c>
      <c r="G14319" s="3">
        <v>0.16888700000000001</v>
      </c>
      <c r="H14319" s="8">
        <v>3.2480388949887695E-2</v>
      </c>
      <c r="I14319" s="26" t="str">
        <f>INDEX('Data Tab2'!$C:$C,MATCH('Data Tab1'!A14319,'Data Tab2'!$A:$A,0))</f>
        <v>LTN4</v>
      </c>
    </row>
    <row r="14320" spans="1:9" hidden="1">
      <c r="A14320" s="55">
        <v>104516146</v>
      </c>
      <c r="B14320" s="1" t="s">
        <v>33</v>
      </c>
      <c r="C14320" t="s">
        <v>31</v>
      </c>
      <c r="D14320" s="1" t="s">
        <v>11</v>
      </c>
      <c r="E14320" t="s">
        <v>12</v>
      </c>
      <c r="F14320" s="4" t="s">
        <v>34</v>
      </c>
      <c r="G14320" s="3">
        <v>2.6619419999999998</v>
      </c>
      <c r="H14320" s="8">
        <v>0.64782105220536157</v>
      </c>
      <c r="I14320" s="26" t="str">
        <f>INDEX('Data Tab2'!$C:$C,MATCH('Data Tab1'!A14320,'Data Tab2'!$A:$A,0))</f>
        <v>LTN4</v>
      </c>
    </row>
    <row r="14321" spans="1:9" hidden="1">
      <c r="A14321" s="55">
        <v>104516146</v>
      </c>
      <c r="B14321" s="1" t="s">
        <v>33</v>
      </c>
      <c r="C14321" t="s">
        <v>31</v>
      </c>
      <c r="D14321" s="1" t="s">
        <v>11</v>
      </c>
      <c r="E14321" t="s">
        <v>12</v>
      </c>
      <c r="F14321" s="4" t="s">
        <v>28</v>
      </c>
      <c r="G14321" s="3">
        <v>0.16722100000000001</v>
      </c>
      <c r="H14321" s="8">
        <v>0.5907524364630099</v>
      </c>
      <c r="I14321" s="26" t="str">
        <f>INDEX('Data Tab2'!$C:$C,MATCH('Data Tab1'!A14321,'Data Tab2'!$A:$A,0))</f>
        <v>LTN4</v>
      </c>
    </row>
    <row r="14322" spans="1:9" hidden="1">
      <c r="A14322" s="55">
        <v>104516146</v>
      </c>
      <c r="B14322" s="1" t="s">
        <v>33</v>
      </c>
      <c r="C14322" t="s">
        <v>31</v>
      </c>
      <c r="D14322" s="1" t="s">
        <v>11</v>
      </c>
      <c r="E14322" t="s">
        <v>12</v>
      </c>
      <c r="F14322" s="4" t="s">
        <v>29</v>
      </c>
      <c r="G14322" s="3">
        <v>0.22111</v>
      </c>
      <c r="H14322" s="8">
        <v>0.17453460687332667</v>
      </c>
      <c r="I14322" s="26" t="str">
        <f>INDEX('Data Tab2'!$C:$C,MATCH('Data Tab1'!A14322,'Data Tab2'!$A:$A,0))</f>
        <v>LTN4</v>
      </c>
    </row>
    <row r="14323" spans="1:9" hidden="1">
      <c r="A14323" s="55">
        <v>104516146</v>
      </c>
      <c r="B14323" s="1" t="s">
        <v>33</v>
      </c>
      <c r="C14323" t="s">
        <v>31</v>
      </c>
      <c r="D14323" s="1" t="s">
        <v>11</v>
      </c>
      <c r="E14323" t="s">
        <v>12</v>
      </c>
      <c r="F14323" s="4" t="s">
        <v>16</v>
      </c>
      <c r="G14323" s="3">
        <v>8.9577760000000008</v>
      </c>
      <c r="H14323" s="8">
        <v>0.72078523763836666</v>
      </c>
      <c r="I14323" s="26" t="str">
        <f>INDEX('Data Tab2'!$C:$C,MATCH('Data Tab1'!A14323,'Data Tab2'!$A:$A,0))</f>
        <v>LTN4</v>
      </c>
    </row>
    <row r="14324" spans="1:9" hidden="1">
      <c r="A14324" s="55">
        <v>104516146</v>
      </c>
      <c r="B14324" s="1" t="s">
        <v>33</v>
      </c>
      <c r="C14324" t="s">
        <v>31</v>
      </c>
      <c r="D14324" s="1" t="s">
        <v>17</v>
      </c>
      <c r="E14324" t="s">
        <v>18</v>
      </c>
      <c r="F14324" s="4" t="s">
        <v>38</v>
      </c>
      <c r="G14324" s="3">
        <v>0.18722</v>
      </c>
      <c r="H14324" s="8">
        <v>0.42057176586208389</v>
      </c>
      <c r="I14324" s="26" t="str">
        <f>INDEX('Data Tab2'!$C:$C,MATCH('Data Tab1'!A14324,'Data Tab2'!$A:$A,0))</f>
        <v>LTN4</v>
      </c>
    </row>
    <row r="14325" spans="1:9" hidden="1">
      <c r="A14325" s="55">
        <v>104516146</v>
      </c>
      <c r="B14325" s="1" t="s">
        <v>33</v>
      </c>
      <c r="C14325" t="s">
        <v>31</v>
      </c>
      <c r="D14325" s="1" t="s">
        <v>17</v>
      </c>
      <c r="E14325" t="s">
        <v>18</v>
      </c>
      <c r="F14325" s="4" t="s">
        <v>21</v>
      </c>
      <c r="G14325" s="3">
        <v>3.4998000000000001E-2</v>
      </c>
      <c r="H14325" s="8">
        <v>0.82111447679140115</v>
      </c>
      <c r="I14325" s="26" t="str">
        <f>INDEX('Data Tab2'!$C:$C,MATCH('Data Tab1'!A14325,'Data Tab2'!$A:$A,0))</f>
        <v>LTN4</v>
      </c>
    </row>
    <row r="14326" spans="1:9" hidden="1">
      <c r="A14326" s="56">
        <v>104516146</v>
      </c>
      <c r="B14326" s="1" t="s">
        <v>33</v>
      </c>
      <c r="C14326" t="s">
        <v>31</v>
      </c>
      <c r="D14326" s="1" t="s">
        <v>17</v>
      </c>
      <c r="E14326" t="s">
        <v>18</v>
      </c>
      <c r="F14326" s="4" t="s">
        <v>22</v>
      </c>
      <c r="G14326" s="3">
        <v>0.66444199999999998</v>
      </c>
      <c r="H14326" s="8">
        <v>0.87174432261033807</v>
      </c>
      <c r="I14326" s="26" t="str">
        <f>INDEX('Data Tab2'!$C:$C,MATCH('Data Tab1'!A14326,'Data Tab2'!$A:$A,0))</f>
        <v>LTN4</v>
      </c>
    </row>
    <row r="14327" spans="1:9">
      <c r="A14327" s="55">
        <v>104516153</v>
      </c>
      <c r="B14327" s="1" t="s">
        <v>9</v>
      </c>
      <c r="C14327" t="s">
        <v>31</v>
      </c>
      <c r="D14327" s="1" t="s">
        <v>11</v>
      </c>
      <c r="E14327" t="s">
        <v>12</v>
      </c>
      <c r="F14327" s="4" t="s">
        <v>13</v>
      </c>
      <c r="G14327" s="3">
        <v>2.0677759999999998</v>
      </c>
      <c r="H14327" s="8">
        <v>0.10227758680920307</v>
      </c>
      <c r="I14327" s="26" t="str">
        <f>INDEX('Data Tab2'!$C:$C,MATCH('Data Tab1'!A14327,'Data Tab2'!$A:$A,0))</f>
        <v>LYS1</v>
      </c>
    </row>
    <row r="14328" spans="1:9" hidden="1">
      <c r="A14328" s="55">
        <v>104516153</v>
      </c>
      <c r="B14328" s="1" t="s">
        <v>9</v>
      </c>
      <c r="C14328" t="s">
        <v>31</v>
      </c>
      <c r="D14328" s="1" t="s">
        <v>11</v>
      </c>
      <c r="E14328" t="s">
        <v>12</v>
      </c>
      <c r="F14328" s="4" t="s">
        <v>15</v>
      </c>
      <c r="G14328" s="3">
        <v>0.35944300000000001</v>
      </c>
      <c r="H14328" s="8">
        <v>0.47067839682817225</v>
      </c>
      <c r="I14328" s="26" t="str">
        <f>INDEX('Data Tab2'!$C:$C,MATCH('Data Tab1'!A14328,'Data Tab2'!$A:$A,0))</f>
        <v>LYS1</v>
      </c>
    </row>
    <row r="14329" spans="1:9" hidden="1">
      <c r="A14329" s="55">
        <v>104516153</v>
      </c>
      <c r="B14329" s="1" t="s">
        <v>33</v>
      </c>
      <c r="C14329" t="s">
        <v>37</v>
      </c>
      <c r="D14329" s="1" t="s">
        <v>11</v>
      </c>
      <c r="E14329" t="s">
        <v>12</v>
      </c>
      <c r="F14329" s="4" t="s">
        <v>13</v>
      </c>
      <c r="G14329" s="3">
        <v>8.8308289999999996</v>
      </c>
      <c r="H14329" s="8">
        <v>0.23081855670984852</v>
      </c>
      <c r="I14329" s="26" t="str">
        <f>INDEX('Data Tab2'!$C:$C,MATCH('Data Tab1'!A14329,'Data Tab2'!$A:$A,0))</f>
        <v>LYS1</v>
      </c>
    </row>
    <row r="14330" spans="1:9" hidden="1">
      <c r="A14330" s="55">
        <v>104516153</v>
      </c>
      <c r="B14330" s="1" t="s">
        <v>33</v>
      </c>
      <c r="C14330" t="s">
        <v>37</v>
      </c>
      <c r="D14330" s="1" t="s">
        <v>11</v>
      </c>
      <c r="E14330" t="s">
        <v>12</v>
      </c>
      <c r="F14330" s="4" t="s">
        <v>34</v>
      </c>
      <c r="G14330" s="3">
        <v>10.998886000000001</v>
      </c>
      <c r="H14330" s="8">
        <v>0.89436436609594416</v>
      </c>
      <c r="I14330" s="26" t="str">
        <f>INDEX('Data Tab2'!$C:$C,MATCH('Data Tab1'!A14330,'Data Tab2'!$A:$A,0))</f>
        <v>LYS1</v>
      </c>
    </row>
    <row r="14331" spans="1:9" hidden="1">
      <c r="A14331" s="55">
        <v>104516153</v>
      </c>
      <c r="B14331" s="1" t="s">
        <v>33</v>
      </c>
      <c r="C14331" t="s">
        <v>37</v>
      </c>
      <c r="D14331" s="1" t="s">
        <v>11</v>
      </c>
      <c r="E14331" t="s">
        <v>12</v>
      </c>
      <c r="F14331" s="4" t="s">
        <v>14</v>
      </c>
      <c r="G14331" s="3">
        <v>10.998331</v>
      </c>
      <c r="H14331" s="8">
        <v>0.714935235181545</v>
      </c>
      <c r="I14331" s="26" t="str">
        <f>INDEX('Data Tab2'!$C:$C,MATCH('Data Tab1'!A14331,'Data Tab2'!$A:$A,0))</f>
        <v>LYS1</v>
      </c>
    </row>
    <row r="14332" spans="1:9" hidden="1">
      <c r="A14332" s="55">
        <v>104516153</v>
      </c>
      <c r="B14332" s="1" t="s">
        <v>33</v>
      </c>
      <c r="C14332" t="s">
        <v>37</v>
      </c>
      <c r="D14332" s="1" t="s">
        <v>11</v>
      </c>
      <c r="E14332" t="s">
        <v>12</v>
      </c>
      <c r="F14332" s="4" t="s">
        <v>15</v>
      </c>
      <c r="G14332" s="3">
        <v>5.6399970000000001</v>
      </c>
      <c r="H14332" s="8">
        <v>0.26681512605882973</v>
      </c>
      <c r="I14332" s="26" t="str">
        <f>INDEX('Data Tab2'!$C:$C,MATCH('Data Tab1'!A14332,'Data Tab2'!$A:$A,0))</f>
        <v>LYS1</v>
      </c>
    </row>
    <row r="14333" spans="1:9" hidden="1">
      <c r="A14333" s="55">
        <v>104516153</v>
      </c>
      <c r="B14333" s="1" t="s">
        <v>33</v>
      </c>
      <c r="C14333" t="s">
        <v>37</v>
      </c>
      <c r="D14333" s="1" t="s">
        <v>11</v>
      </c>
      <c r="E14333" t="s">
        <v>12</v>
      </c>
      <c r="F14333" s="4" t="s">
        <v>28</v>
      </c>
      <c r="G14333" s="3">
        <v>4.9994430000000003</v>
      </c>
      <c r="H14333" s="8">
        <v>0.36779214421475015</v>
      </c>
      <c r="I14333" s="26" t="str">
        <f>INDEX('Data Tab2'!$C:$C,MATCH('Data Tab1'!A14333,'Data Tab2'!$A:$A,0))</f>
        <v>LYS1</v>
      </c>
    </row>
    <row r="14334" spans="1:9" hidden="1">
      <c r="A14334" s="55">
        <v>104516153</v>
      </c>
      <c r="B14334" s="1" t="s">
        <v>33</v>
      </c>
      <c r="C14334" t="s">
        <v>37</v>
      </c>
      <c r="D14334" s="1" t="s">
        <v>11</v>
      </c>
      <c r="E14334" t="s">
        <v>12</v>
      </c>
      <c r="F14334" s="4" t="s">
        <v>29</v>
      </c>
      <c r="G14334" s="3">
        <v>4.7197209999999998</v>
      </c>
      <c r="H14334" s="8">
        <v>0.27201311063440348</v>
      </c>
      <c r="I14334" s="26" t="str">
        <f>INDEX('Data Tab2'!$C:$C,MATCH('Data Tab1'!A14334,'Data Tab2'!$A:$A,0))</f>
        <v>LYS1</v>
      </c>
    </row>
    <row r="14335" spans="1:9" hidden="1">
      <c r="A14335" s="56">
        <v>104516153</v>
      </c>
      <c r="B14335" s="1" t="s">
        <v>33</v>
      </c>
      <c r="C14335" t="s">
        <v>37</v>
      </c>
      <c r="D14335" s="1" t="s">
        <v>11</v>
      </c>
      <c r="E14335" t="s">
        <v>12</v>
      </c>
      <c r="F14335" s="4" t="s">
        <v>16</v>
      </c>
      <c r="G14335" s="3">
        <v>10.858051</v>
      </c>
      <c r="H14335" s="8">
        <v>4.8869778148070808E-2</v>
      </c>
      <c r="I14335" s="26" t="str">
        <f>INDEX('Data Tab2'!$C:$C,MATCH('Data Tab1'!A14335,'Data Tab2'!$A:$A,0))</f>
        <v>LYS1</v>
      </c>
    </row>
    <row r="14336" spans="1:9">
      <c r="A14336" s="55">
        <v>104518829</v>
      </c>
      <c r="B14336" s="1" t="s">
        <v>9</v>
      </c>
      <c r="C14336" t="s">
        <v>31</v>
      </c>
      <c r="D14336" s="1" t="s">
        <v>11</v>
      </c>
      <c r="E14336" t="s">
        <v>12</v>
      </c>
      <c r="F14336" s="4" t="s">
        <v>34</v>
      </c>
      <c r="G14336" s="3">
        <v>1.08694</v>
      </c>
      <c r="H14336" s="8">
        <v>0.15803819950971709</v>
      </c>
      <c r="I14336" s="26" t="str">
        <f>INDEX('Data Tab2'!$C:$C,MATCH('Data Tab1'!A14336,'Data Tab2'!$A:$A,0))</f>
        <v>MAD4</v>
      </c>
    </row>
    <row r="14337" spans="1:9" hidden="1">
      <c r="A14337" s="55">
        <v>104518829</v>
      </c>
      <c r="B14337" s="1" t="s">
        <v>9</v>
      </c>
      <c r="C14337" t="s">
        <v>31</v>
      </c>
      <c r="D14337" s="1" t="s">
        <v>11</v>
      </c>
      <c r="E14337" t="s">
        <v>12</v>
      </c>
      <c r="F14337" s="4" t="s">
        <v>14</v>
      </c>
      <c r="G14337" s="3">
        <v>10.538887000000001</v>
      </c>
      <c r="H14337" s="8">
        <v>0.73136046109602848</v>
      </c>
      <c r="I14337" s="26" t="str">
        <f>INDEX('Data Tab2'!$C:$C,MATCH('Data Tab1'!A14337,'Data Tab2'!$A:$A,0))</f>
        <v>MAD4</v>
      </c>
    </row>
    <row r="14338" spans="1:9" hidden="1">
      <c r="A14338" s="55">
        <v>104518829</v>
      </c>
      <c r="B14338" s="1" t="s">
        <v>9</v>
      </c>
      <c r="C14338" t="s">
        <v>31</v>
      </c>
      <c r="D14338" s="1" t="s">
        <v>11</v>
      </c>
      <c r="E14338" t="s">
        <v>12</v>
      </c>
      <c r="F14338" s="4" t="s">
        <v>15</v>
      </c>
      <c r="G14338" s="3">
        <v>7.9591649999999996</v>
      </c>
      <c r="H14338" s="8">
        <v>2.9271274382375201E-2</v>
      </c>
      <c r="I14338" s="26" t="str">
        <f>INDEX('Data Tab2'!$C:$C,MATCH('Data Tab1'!A14338,'Data Tab2'!$A:$A,0))</f>
        <v>MAD4</v>
      </c>
    </row>
    <row r="14339" spans="1:9" hidden="1">
      <c r="A14339" s="55">
        <v>104518829</v>
      </c>
      <c r="B14339" s="1" t="s">
        <v>9</v>
      </c>
      <c r="C14339" t="s">
        <v>31</v>
      </c>
      <c r="D14339" s="1" t="s">
        <v>17</v>
      </c>
      <c r="E14339" t="s">
        <v>18</v>
      </c>
      <c r="F14339" s="4" t="s">
        <v>35</v>
      </c>
      <c r="G14339" s="3">
        <v>6.9627759999999999</v>
      </c>
      <c r="H14339" s="8">
        <v>0.14908812806494676</v>
      </c>
      <c r="I14339" s="26" t="str">
        <f>INDEX('Data Tab2'!$C:$C,MATCH('Data Tab1'!A14339,'Data Tab2'!$A:$A,0))</f>
        <v>MAD4</v>
      </c>
    </row>
    <row r="14340" spans="1:9" hidden="1">
      <c r="A14340" s="55">
        <v>104518829</v>
      </c>
      <c r="B14340" s="1" t="s">
        <v>9</v>
      </c>
      <c r="C14340" t="s">
        <v>31</v>
      </c>
      <c r="D14340" s="1" t="s">
        <v>17</v>
      </c>
      <c r="E14340" t="s">
        <v>18</v>
      </c>
      <c r="F14340" s="4" t="s">
        <v>38</v>
      </c>
      <c r="G14340" s="3">
        <v>1.8144420000000001</v>
      </c>
      <c r="H14340" s="8">
        <v>0.77777174108527714</v>
      </c>
      <c r="I14340" s="26" t="str">
        <f>INDEX('Data Tab2'!$C:$C,MATCH('Data Tab1'!A14340,'Data Tab2'!$A:$A,0))</f>
        <v>MAD4</v>
      </c>
    </row>
    <row r="14341" spans="1:9" hidden="1">
      <c r="A14341" s="55">
        <v>104518829</v>
      </c>
      <c r="B14341" s="1" t="s">
        <v>9</v>
      </c>
      <c r="C14341" t="s">
        <v>32</v>
      </c>
      <c r="D14341" s="1" t="s">
        <v>11</v>
      </c>
      <c r="E14341" t="s">
        <v>12</v>
      </c>
      <c r="F14341" s="4" t="s">
        <v>34</v>
      </c>
      <c r="G14341" s="3">
        <v>0.86138700000000001</v>
      </c>
      <c r="H14341" s="8">
        <v>0.92387164092524454</v>
      </c>
      <c r="I14341" s="26" t="str">
        <f>INDEX('Data Tab2'!$C:$C,MATCH('Data Tab1'!A14341,'Data Tab2'!$A:$A,0))</f>
        <v>MAD4</v>
      </c>
    </row>
    <row r="14342" spans="1:9" hidden="1">
      <c r="A14342" s="56">
        <v>104518829</v>
      </c>
      <c r="B14342" s="1" t="s">
        <v>9</v>
      </c>
      <c r="C14342" t="s">
        <v>32</v>
      </c>
      <c r="D14342" s="1" t="s">
        <v>11</v>
      </c>
      <c r="E14342" t="s">
        <v>12</v>
      </c>
      <c r="F14342" s="4" t="s">
        <v>16</v>
      </c>
      <c r="G14342" s="3">
        <v>9.9999990000000007</v>
      </c>
      <c r="H14342" s="8">
        <v>0.12868562497781377</v>
      </c>
      <c r="I14342" s="26" t="str">
        <f>INDEX('Data Tab2'!$C:$C,MATCH('Data Tab1'!A14342,'Data Tab2'!$A:$A,0))</f>
        <v>MAD4</v>
      </c>
    </row>
    <row r="14343" spans="1:9">
      <c r="A14343" s="55">
        <v>104519719</v>
      </c>
      <c r="B14343" s="1" t="s">
        <v>9</v>
      </c>
      <c r="C14343" t="s">
        <v>10</v>
      </c>
      <c r="D14343" s="1" t="s">
        <v>11</v>
      </c>
      <c r="E14343" t="s">
        <v>12</v>
      </c>
      <c r="F14343" s="4" t="s">
        <v>13</v>
      </c>
      <c r="G14343" s="3">
        <v>0.70777699999999999</v>
      </c>
      <c r="H14343" s="8">
        <v>0.83016827972276841</v>
      </c>
      <c r="I14343" s="26" t="str">
        <f>INDEX('Data Tab2'!$C:$C,MATCH('Data Tab1'!A14343,'Data Tab2'!$A:$A,0))</f>
        <v>MAD6</v>
      </c>
    </row>
    <row r="14344" spans="1:9" hidden="1">
      <c r="A14344" s="55">
        <v>104519719</v>
      </c>
      <c r="B14344" s="1" t="s">
        <v>9</v>
      </c>
      <c r="C14344" t="s">
        <v>10</v>
      </c>
      <c r="D14344" s="1" t="s">
        <v>11</v>
      </c>
      <c r="E14344" t="s">
        <v>12</v>
      </c>
      <c r="F14344" s="4" t="s">
        <v>15</v>
      </c>
      <c r="G14344" s="3">
        <v>1.5275000000000001</v>
      </c>
      <c r="H14344" s="8">
        <v>0.7680597567901738</v>
      </c>
      <c r="I14344" s="26" t="str">
        <f>INDEX('Data Tab2'!$C:$C,MATCH('Data Tab1'!A14344,'Data Tab2'!$A:$A,0))</f>
        <v>MAD6</v>
      </c>
    </row>
    <row r="14345" spans="1:9" hidden="1">
      <c r="A14345" s="55">
        <v>104519719</v>
      </c>
      <c r="B14345" s="1" t="s">
        <v>9</v>
      </c>
      <c r="C14345" t="s">
        <v>10</v>
      </c>
      <c r="D14345" s="1" t="s">
        <v>11</v>
      </c>
      <c r="E14345" t="s">
        <v>12</v>
      </c>
      <c r="F14345" s="4" t="s">
        <v>28</v>
      </c>
      <c r="G14345" s="3">
        <v>0.52694399999999997</v>
      </c>
      <c r="H14345" s="8">
        <v>0.38325181469195824</v>
      </c>
      <c r="I14345" s="26" t="str">
        <f>INDEX('Data Tab2'!$C:$C,MATCH('Data Tab1'!A14345,'Data Tab2'!$A:$A,0))</f>
        <v>MAD6</v>
      </c>
    </row>
    <row r="14346" spans="1:9" hidden="1">
      <c r="A14346" s="55">
        <v>104519719</v>
      </c>
      <c r="B14346" s="1" t="s">
        <v>9</v>
      </c>
      <c r="C14346" t="s">
        <v>10</v>
      </c>
      <c r="D14346" s="1" t="s">
        <v>17</v>
      </c>
      <c r="E14346" t="s">
        <v>18</v>
      </c>
      <c r="F14346" s="4" t="s">
        <v>38</v>
      </c>
      <c r="G14346" s="3">
        <v>4.5155529999999997</v>
      </c>
      <c r="H14346" s="8">
        <v>0.79450548150210032</v>
      </c>
      <c r="I14346" s="26" t="str">
        <f>INDEX('Data Tab2'!$C:$C,MATCH('Data Tab1'!A14346,'Data Tab2'!$A:$A,0))</f>
        <v>MAD6</v>
      </c>
    </row>
    <row r="14347" spans="1:9" hidden="1">
      <c r="A14347" s="55">
        <v>104519719</v>
      </c>
      <c r="B14347" s="1" t="s">
        <v>9</v>
      </c>
      <c r="C14347" t="s">
        <v>10</v>
      </c>
      <c r="D14347" s="1" t="s">
        <v>17</v>
      </c>
      <c r="E14347" t="s">
        <v>18</v>
      </c>
      <c r="F14347" s="4" t="s">
        <v>19</v>
      </c>
      <c r="G14347" s="3">
        <v>8.2199969999999993</v>
      </c>
      <c r="H14347" s="8">
        <v>0.7350323150408149</v>
      </c>
      <c r="I14347" s="26" t="str">
        <f>INDEX('Data Tab2'!$C:$C,MATCH('Data Tab1'!A14347,'Data Tab2'!$A:$A,0))</f>
        <v>MAD6</v>
      </c>
    </row>
    <row r="14348" spans="1:9" hidden="1">
      <c r="A14348" s="55">
        <v>104519719</v>
      </c>
      <c r="B14348" s="1" t="s">
        <v>9</v>
      </c>
      <c r="C14348" t="s">
        <v>10</v>
      </c>
      <c r="D14348" s="1" t="s">
        <v>17</v>
      </c>
      <c r="E14348" t="s">
        <v>18</v>
      </c>
      <c r="F14348" s="4" t="s">
        <v>20</v>
      </c>
      <c r="G14348" s="3">
        <v>9.4644429999999993</v>
      </c>
      <c r="H14348" s="8">
        <v>6.3909380148849726E-2</v>
      </c>
      <c r="I14348" s="26" t="str">
        <f>INDEX('Data Tab2'!$C:$C,MATCH('Data Tab1'!A14348,'Data Tab2'!$A:$A,0))</f>
        <v>MAD6</v>
      </c>
    </row>
    <row r="14349" spans="1:9" hidden="1">
      <c r="A14349" s="55">
        <v>104519719</v>
      </c>
      <c r="B14349" s="1" t="s">
        <v>9</v>
      </c>
      <c r="C14349" t="s">
        <v>10</v>
      </c>
      <c r="D14349" s="1" t="s">
        <v>17</v>
      </c>
      <c r="E14349" t="s">
        <v>18</v>
      </c>
      <c r="F14349" s="4" t="s">
        <v>21</v>
      </c>
      <c r="G14349" s="3">
        <v>9.4111089999999997</v>
      </c>
      <c r="H14349" s="8">
        <v>0.28650206898485198</v>
      </c>
      <c r="I14349" s="26" t="str">
        <f>INDEX('Data Tab2'!$C:$C,MATCH('Data Tab1'!A14349,'Data Tab2'!$A:$A,0))</f>
        <v>MAD6</v>
      </c>
    </row>
    <row r="14350" spans="1:9" hidden="1">
      <c r="A14350" s="55">
        <v>104519719</v>
      </c>
      <c r="B14350" s="1" t="s">
        <v>9</v>
      </c>
      <c r="C14350" t="s">
        <v>10</v>
      </c>
      <c r="D14350" s="1" t="s">
        <v>17</v>
      </c>
      <c r="E14350" t="s">
        <v>18</v>
      </c>
      <c r="F14350" s="4" t="s">
        <v>22</v>
      </c>
      <c r="G14350" s="3">
        <v>5.0994419999999998</v>
      </c>
      <c r="H14350" s="8">
        <v>0.51208392189378327</v>
      </c>
      <c r="I14350" s="26" t="str">
        <f>INDEX('Data Tab2'!$C:$C,MATCH('Data Tab1'!A14350,'Data Tab2'!$A:$A,0))</f>
        <v>MAD6</v>
      </c>
    </row>
    <row r="14351" spans="1:9" hidden="1">
      <c r="A14351" s="55">
        <v>104519719</v>
      </c>
      <c r="B14351" s="1" t="s">
        <v>33</v>
      </c>
      <c r="C14351" t="s">
        <v>27</v>
      </c>
      <c r="D14351" s="1" t="s">
        <v>11</v>
      </c>
      <c r="E14351" t="s">
        <v>12</v>
      </c>
      <c r="F14351" s="4" t="s">
        <v>13</v>
      </c>
      <c r="G14351" s="3">
        <v>8.9680529999999994</v>
      </c>
      <c r="H14351" s="8">
        <v>0.14388806014735078</v>
      </c>
      <c r="I14351" s="26" t="str">
        <f>INDEX('Data Tab2'!$C:$C,MATCH('Data Tab1'!A14351,'Data Tab2'!$A:$A,0))</f>
        <v>MAD6</v>
      </c>
    </row>
    <row r="14352" spans="1:9" hidden="1">
      <c r="A14352" s="55">
        <v>104519719</v>
      </c>
      <c r="B14352" s="1" t="s">
        <v>33</v>
      </c>
      <c r="C14352" t="s">
        <v>27</v>
      </c>
      <c r="D14352" s="1" t="s">
        <v>11</v>
      </c>
      <c r="E14352" t="s">
        <v>12</v>
      </c>
      <c r="F14352" s="4" t="s">
        <v>34</v>
      </c>
      <c r="G14352" s="3">
        <v>4.9861069999999996</v>
      </c>
      <c r="H14352" s="8">
        <v>0.75297861736975213</v>
      </c>
      <c r="I14352" s="26" t="str">
        <f>INDEX('Data Tab2'!$C:$C,MATCH('Data Tab1'!A14352,'Data Tab2'!$A:$A,0))</f>
        <v>MAD6</v>
      </c>
    </row>
    <row r="14353" spans="1:9" hidden="1">
      <c r="A14353" s="55">
        <v>104519719</v>
      </c>
      <c r="B14353" s="1" t="s">
        <v>33</v>
      </c>
      <c r="C14353" t="s">
        <v>27</v>
      </c>
      <c r="D14353" s="1" t="s">
        <v>11</v>
      </c>
      <c r="E14353" t="s">
        <v>12</v>
      </c>
      <c r="F14353" s="4" t="s">
        <v>14</v>
      </c>
      <c r="G14353" s="3">
        <v>3.824163</v>
      </c>
      <c r="H14353" s="8">
        <v>0.27773417562189151</v>
      </c>
      <c r="I14353" s="26" t="str">
        <f>INDEX('Data Tab2'!$C:$C,MATCH('Data Tab1'!A14353,'Data Tab2'!$A:$A,0))</f>
        <v>MAD6</v>
      </c>
    </row>
    <row r="14354" spans="1:9" hidden="1">
      <c r="A14354" s="55">
        <v>104519719</v>
      </c>
      <c r="B14354" s="1" t="s">
        <v>33</v>
      </c>
      <c r="C14354" t="s">
        <v>27</v>
      </c>
      <c r="D14354" s="1" t="s">
        <v>11</v>
      </c>
      <c r="E14354" t="s">
        <v>12</v>
      </c>
      <c r="F14354" s="4" t="s">
        <v>15</v>
      </c>
      <c r="G14354" s="3">
        <v>8.1874959999999994</v>
      </c>
      <c r="H14354" s="8">
        <v>0.33855961062521467</v>
      </c>
      <c r="I14354" s="26" t="str">
        <f>INDEX('Data Tab2'!$C:$C,MATCH('Data Tab1'!A14354,'Data Tab2'!$A:$A,0))</f>
        <v>MAD6</v>
      </c>
    </row>
    <row r="14355" spans="1:9" hidden="1">
      <c r="A14355" s="55">
        <v>104519719</v>
      </c>
      <c r="B14355" s="1" t="s">
        <v>33</v>
      </c>
      <c r="C14355" t="s">
        <v>27</v>
      </c>
      <c r="D14355" s="1" t="s">
        <v>11</v>
      </c>
      <c r="E14355" t="s">
        <v>12</v>
      </c>
      <c r="F14355" s="4" t="s">
        <v>28</v>
      </c>
      <c r="G14355" s="3">
        <v>8.9508299999999998</v>
      </c>
      <c r="H14355" s="8">
        <v>0.15404459418395056</v>
      </c>
      <c r="I14355" s="26" t="str">
        <f>INDEX('Data Tab2'!$C:$C,MATCH('Data Tab1'!A14355,'Data Tab2'!$A:$A,0))</f>
        <v>MAD6</v>
      </c>
    </row>
    <row r="14356" spans="1:9" hidden="1">
      <c r="A14356" s="55">
        <v>104519719</v>
      </c>
      <c r="B14356" s="1" t="s">
        <v>33</v>
      </c>
      <c r="C14356" t="s">
        <v>27</v>
      </c>
      <c r="D14356" s="1" t="s">
        <v>11</v>
      </c>
      <c r="E14356" t="s">
        <v>12</v>
      </c>
      <c r="F14356" s="4" t="s">
        <v>29</v>
      </c>
      <c r="G14356" s="3">
        <v>5.4852740000000004</v>
      </c>
      <c r="H14356" s="8">
        <v>0.94563253149958049</v>
      </c>
      <c r="I14356" s="26" t="str">
        <f>INDEX('Data Tab2'!$C:$C,MATCH('Data Tab1'!A14356,'Data Tab2'!$A:$A,0))</f>
        <v>MAD6</v>
      </c>
    </row>
    <row r="14357" spans="1:9" hidden="1">
      <c r="A14357" s="56">
        <v>104519719</v>
      </c>
      <c r="B14357" s="1" t="s">
        <v>33</v>
      </c>
      <c r="C14357" t="s">
        <v>27</v>
      </c>
      <c r="D14357" s="1" t="s">
        <v>11</v>
      </c>
      <c r="E14357" t="s">
        <v>12</v>
      </c>
      <c r="F14357" s="4" t="s">
        <v>16</v>
      </c>
      <c r="G14357" s="3">
        <v>4.9802739999999996</v>
      </c>
      <c r="H14357" s="8">
        <v>0.13992433931208303</v>
      </c>
      <c r="I14357" s="26" t="str">
        <f>INDEX('Data Tab2'!$C:$C,MATCH('Data Tab1'!A14357,'Data Tab2'!$A:$A,0))</f>
        <v>MAD6</v>
      </c>
    </row>
    <row r="14358" spans="1:9">
      <c r="A14358" s="55">
        <v>104519720</v>
      </c>
      <c r="B14358" s="1" t="s">
        <v>33</v>
      </c>
      <c r="C14358" t="s">
        <v>27</v>
      </c>
      <c r="D14358" s="1" t="s">
        <v>11</v>
      </c>
      <c r="E14358" t="s">
        <v>12</v>
      </c>
      <c r="F14358" s="4" t="s">
        <v>14</v>
      </c>
      <c r="G14358" s="3">
        <v>0.14916499999999999</v>
      </c>
      <c r="H14358" s="8">
        <v>0.82637508888763678</v>
      </c>
      <c r="I14358" s="26" t="str">
        <f>INDEX('Data Tab2'!$C:$C,MATCH('Data Tab1'!A14358,'Data Tab2'!$A:$A,0))</f>
        <v>MAN1</v>
      </c>
    </row>
    <row r="14359" spans="1:9" hidden="1">
      <c r="A14359" s="56">
        <v>104519720</v>
      </c>
      <c r="B14359" s="1" t="s">
        <v>33</v>
      </c>
      <c r="C14359" t="s">
        <v>27</v>
      </c>
      <c r="D14359" s="1" t="s">
        <v>11</v>
      </c>
      <c r="E14359" t="s">
        <v>12</v>
      </c>
      <c r="F14359" s="4" t="s">
        <v>15</v>
      </c>
      <c r="G14359" s="3">
        <v>9.9838850000000008</v>
      </c>
      <c r="H14359" s="8">
        <v>0.59456760030571498</v>
      </c>
      <c r="I14359" s="26" t="str">
        <f>INDEX('Data Tab2'!$C:$C,MATCH('Data Tab1'!A14359,'Data Tab2'!$A:$A,0))</f>
        <v>MAN1</v>
      </c>
    </row>
    <row r="14360" spans="1:9">
      <c r="A14360" s="55">
        <v>104520056</v>
      </c>
      <c r="B14360" s="1" t="s">
        <v>9</v>
      </c>
      <c r="C14360" t="s">
        <v>31</v>
      </c>
      <c r="D14360" s="1" t="s">
        <v>11</v>
      </c>
      <c r="E14360" t="s">
        <v>12</v>
      </c>
      <c r="F14360" s="4" t="s">
        <v>34</v>
      </c>
      <c r="G14360" s="3">
        <v>5.2233280000000004</v>
      </c>
      <c r="H14360" s="8">
        <v>0.66883512353549546</v>
      </c>
      <c r="I14360" s="26" t="str">
        <f>INDEX('Data Tab2'!$C:$C,MATCH('Data Tab1'!A14360,'Data Tab2'!$A:$A,0))</f>
        <v>MAN2</v>
      </c>
    </row>
    <row r="14361" spans="1:9" hidden="1">
      <c r="A14361" s="55">
        <v>104520056</v>
      </c>
      <c r="B14361" s="1" t="s">
        <v>9</v>
      </c>
      <c r="C14361" t="s">
        <v>31</v>
      </c>
      <c r="D14361" s="1" t="s">
        <v>11</v>
      </c>
      <c r="E14361" t="s">
        <v>12</v>
      </c>
      <c r="F14361" s="4" t="s">
        <v>15</v>
      </c>
      <c r="G14361" s="3">
        <v>2.0774910000000002</v>
      </c>
      <c r="H14361" s="8">
        <v>0.16735387596294871</v>
      </c>
      <c r="I14361" s="26" t="str">
        <f>INDEX('Data Tab2'!$C:$C,MATCH('Data Tab1'!A14361,'Data Tab2'!$A:$A,0))</f>
        <v>MAN2</v>
      </c>
    </row>
    <row r="14362" spans="1:9" hidden="1">
      <c r="A14362" s="55">
        <v>104520056</v>
      </c>
      <c r="B14362" s="1" t="s">
        <v>9</v>
      </c>
      <c r="C14362" t="s">
        <v>31</v>
      </c>
      <c r="D14362" s="1" t="s">
        <v>17</v>
      </c>
      <c r="E14362" t="s">
        <v>18</v>
      </c>
      <c r="F14362" s="4" t="s">
        <v>38</v>
      </c>
      <c r="G14362" s="3">
        <v>0.215831</v>
      </c>
      <c r="H14362" s="8">
        <v>5.9311211563657262E-2</v>
      </c>
      <c r="I14362" s="26" t="str">
        <f>INDEX('Data Tab2'!$C:$C,MATCH('Data Tab1'!A14362,'Data Tab2'!$A:$A,0))</f>
        <v>MAN2</v>
      </c>
    </row>
    <row r="14363" spans="1:9" hidden="1">
      <c r="A14363" s="55">
        <v>104520056</v>
      </c>
      <c r="B14363" s="1" t="s">
        <v>9</v>
      </c>
      <c r="C14363" t="s">
        <v>31</v>
      </c>
      <c r="D14363" s="1" t="s">
        <v>17</v>
      </c>
      <c r="E14363" t="s">
        <v>23</v>
      </c>
      <c r="F14363" s="4" t="s">
        <v>25</v>
      </c>
      <c r="G14363" s="3">
        <v>0.44610699999999998</v>
      </c>
      <c r="H14363" s="8">
        <v>0.12099718207335641</v>
      </c>
      <c r="I14363" s="26" t="str">
        <f>INDEX('Data Tab2'!$C:$C,MATCH('Data Tab1'!A14363,'Data Tab2'!$A:$A,0))</f>
        <v>MAN2</v>
      </c>
    </row>
    <row r="14364" spans="1:9" hidden="1">
      <c r="A14364" s="55">
        <v>104520056</v>
      </c>
      <c r="B14364" s="1" t="s">
        <v>33</v>
      </c>
      <c r="C14364" t="s">
        <v>31</v>
      </c>
      <c r="D14364" s="1" t="s">
        <v>11</v>
      </c>
      <c r="E14364" t="s">
        <v>12</v>
      </c>
      <c r="F14364" s="4" t="s">
        <v>13</v>
      </c>
      <c r="G14364" s="3">
        <v>1.9402759999999999</v>
      </c>
      <c r="H14364" s="8">
        <v>0.15169655881835808</v>
      </c>
      <c r="I14364" s="26" t="str">
        <f>INDEX('Data Tab2'!$C:$C,MATCH('Data Tab1'!A14364,'Data Tab2'!$A:$A,0))</f>
        <v>MAN2</v>
      </c>
    </row>
    <row r="14365" spans="1:9" hidden="1">
      <c r="A14365" s="55">
        <v>104520056</v>
      </c>
      <c r="B14365" s="1" t="s">
        <v>33</v>
      </c>
      <c r="C14365" t="s">
        <v>31</v>
      </c>
      <c r="D14365" s="1" t="s">
        <v>11</v>
      </c>
      <c r="E14365" t="s">
        <v>12</v>
      </c>
      <c r="F14365" s="4" t="s">
        <v>14</v>
      </c>
      <c r="G14365" s="3">
        <v>4.2855530000000002</v>
      </c>
      <c r="H14365" s="8">
        <v>0.21245264107598549</v>
      </c>
      <c r="I14365" s="26" t="str">
        <f>INDEX('Data Tab2'!$C:$C,MATCH('Data Tab1'!A14365,'Data Tab2'!$A:$A,0))</f>
        <v>MAN2</v>
      </c>
    </row>
    <row r="14366" spans="1:9" hidden="1">
      <c r="A14366" s="55">
        <v>104520056</v>
      </c>
      <c r="B14366" s="1" t="s">
        <v>33</v>
      </c>
      <c r="C14366" t="s">
        <v>31</v>
      </c>
      <c r="D14366" s="1" t="s">
        <v>17</v>
      </c>
      <c r="E14366" t="s">
        <v>18</v>
      </c>
      <c r="F14366" s="4" t="s">
        <v>35</v>
      </c>
      <c r="G14366" s="3">
        <v>7.8780460000000003</v>
      </c>
      <c r="H14366" s="8">
        <v>0.98000454776024504</v>
      </c>
      <c r="I14366" s="26" t="str">
        <f>INDEX('Data Tab2'!$C:$C,MATCH('Data Tab1'!A14366,'Data Tab2'!$A:$A,0))</f>
        <v>MAN2</v>
      </c>
    </row>
    <row r="14367" spans="1:9" hidden="1">
      <c r="A14367" s="55">
        <v>104520056</v>
      </c>
      <c r="B14367" s="1" t="s">
        <v>33</v>
      </c>
      <c r="C14367" t="s">
        <v>31</v>
      </c>
      <c r="D14367" s="1" t="s">
        <v>17</v>
      </c>
      <c r="E14367" t="s">
        <v>18</v>
      </c>
      <c r="F14367" s="4" t="s">
        <v>36</v>
      </c>
      <c r="G14367" s="3">
        <v>2.8569429999999998</v>
      </c>
      <c r="H14367" s="8">
        <v>0.34243489007114836</v>
      </c>
      <c r="I14367" s="26" t="str">
        <f>INDEX('Data Tab2'!$C:$C,MATCH('Data Tab1'!A14367,'Data Tab2'!$A:$A,0))</f>
        <v>MAN2</v>
      </c>
    </row>
    <row r="14368" spans="1:9" hidden="1">
      <c r="A14368" s="55">
        <v>104520056</v>
      </c>
      <c r="B14368" s="1" t="s">
        <v>33</v>
      </c>
      <c r="C14368" t="s">
        <v>31</v>
      </c>
      <c r="D14368" s="1" t="s">
        <v>17</v>
      </c>
      <c r="E14368" t="s">
        <v>18</v>
      </c>
      <c r="F14368" s="4" t="s">
        <v>19</v>
      </c>
      <c r="G14368" s="3">
        <v>0.59499599999999997</v>
      </c>
      <c r="H14368" s="8">
        <v>0.15910760255412337</v>
      </c>
      <c r="I14368" s="26" t="str">
        <f>INDEX('Data Tab2'!$C:$C,MATCH('Data Tab1'!A14368,'Data Tab2'!$A:$A,0))</f>
        <v>MAN2</v>
      </c>
    </row>
    <row r="14369" spans="1:9" hidden="1">
      <c r="A14369" s="55">
        <v>104520056</v>
      </c>
      <c r="B14369" s="1" t="s">
        <v>33</v>
      </c>
      <c r="C14369" t="s">
        <v>31</v>
      </c>
      <c r="D14369" s="1" t="s">
        <v>17</v>
      </c>
      <c r="E14369" t="s">
        <v>18</v>
      </c>
      <c r="F14369" s="4" t="s">
        <v>22</v>
      </c>
      <c r="G14369" s="3">
        <v>0.79777600000000004</v>
      </c>
      <c r="H14369" s="8">
        <v>0.85645236257513568</v>
      </c>
      <c r="I14369" s="26" t="str">
        <f>INDEX('Data Tab2'!$C:$C,MATCH('Data Tab1'!A14369,'Data Tab2'!$A:$A,0))</f>
        <v>MAN2</v>
      </c>
    </row>
    <row r="14370" spans="1:9" hidden="1">
      <c r="A14370" s="56">
        <v>104520056</v>
      </c>
      <c r="B14370" s="1" t="s">
        <v>33</v>
      </c>
      <c r="C14370" t="s">
        <v>31</v>
      </c>
      <c r="D14370" s="1" t="s">
        <v>17</v>
      </c>
      <c r="E14370" t="s">
        <v>23</v>
      </c>
      <c r="F14370" s="4" t="s">
        <v>24</v>
      </c>
      <c r="G14370" s="3">
        <v>4.2597199999999997</v>
      </c>
      <c r="H14370" s="8">
        <v>0.1725950665406254</v>
      </c>
      <c r="I14370" s="26" t="str">
        <f>INDEX('Data Tab2'!$C:$C,MATCH('Data Tab1'!A14370,'Data Tab2'!$A:$A,0))</f>
        <v>MAN2</v>
      </c>
    </row>
    <row r="14371" spans="1:9">
      <c r="A14371" s="55">
        <v>104520057</v>
      </c>
      <c r="B14371" s="1" t="s">
        <v>33</v>
      </c>
      <c r="C14371" t="s">
        <v>31</v>
      </c>
      <c r="D14371" s="1" t="s">
        <v>11</v>
      </c>
      <c r="E14371" t="s">
        <v>12</v>
      </c>
      <c r="F14371" s="4" t="s">
        <v>13</v>
      </c>
      <c r="G14371" s="3">
        <v>10.827218</v>
      </c>
      <c r="H14371" s="8">
        <v>0.55601783396963378</v>
      </c>
      <c r="I14371" s="26" t="str">
        <f>INDEX('Data Tab2'!$C:$C,MATCH('Data Tab1'!A14371,'Data Tab2'!$A:$A,0))</f>
        <v>MAN3</v>
      </c>
    </row>
    <row r="14372" spans="1:9" hidden="1">
      <c r="A14372" s="55">
        <v>104520057</v>
      </c>
      <c r="B14372" s="1" t="s">
        <v>33</v>
      </c>
      <c r="C14372" t="s">
        <v>31</v>
      </c>
      <c r="D14372" s="1" t="s">
        <v>11</v>
      </c>
      <c r="E14372" t="s">
        <v>12</v>
      </c>
      <c r="F14372" s="4" t="s">
        <v>34</v>
      </c>
      <c r="G14372" s="3">
        <v>5.9999960000000003</v>
      </c>
      <c r="H14372" s="8">
        <v>7.3893739623186017E-2</v>
      </c>
      <c r="I14372" s="26" t="str">
        <f>INDEX('Data Tab2'!$C:$C,MATCH('Data Tab1'!A14372,'Data Tab2'!$A:$A,0))</f>
        <v>MAN3</v>
      </c>
    </row>
    <row r="14373" spans="1:9" hidden="1">
      <c r="A14373" s="55">
        <v>104520057</v>
      </c>
      <c r="B14373" s="1" t="s">
        <v>33</v>
      </c>
      <c r="C14373" t="s">
        <v>31</v>
      </c>
      <c r="D14373" s="1" t="s">
        <v>11</v>
      </c>
      <c r="E14373" t="s">
        <v>12</v>
      </c>
      <c r="F14373" s="4" t="s">
        <v>14</v>
      </c>
      <c r="G14373" s="3">
        <v>4.7236089999999997</v>
      </c>
      <c r="H14373" s="8">
        <v>0.20902190044395874</v>
      </c>
      <c r="I14373" s="26" t="str">
        <f>INDEX('Data Tab2'!$C:$C,MATCH('Data Tab1'!A14373,'Data Tab2'!$A:$A,0))</f>
        <v>MAN3</v>
      </c>
    </row>
    <row r="14374" spans="1:9" hidden="1">
      <c r="A14374" s="55">
        <v>104520057</v>
      </c>
      <c r="B14374" s="1" t="s">
        <v>33</v>
      </c>
      <c r="C14374" t="s">
        <v>31</v>
      </c>
      <c r="D14374" s="1" t="s">
        <v>11</v>
      </c>
      <c r="E14374" t="s">
        <v>12</v>
      </c>
      <c r="F14374" s="4" t="s">
        <v>15</v>
      </c>
      <c r="G14374" s="3">
        <v>10.204720999999999</v>
      </c>
      <c r="H14374" s="8">
        <v>0.72388756008443256</v>
      </c>
      <c r="I14374" s="26" t="str">
        <f>INDEX('Data Tab2'!$C:$C,MATCH('Data Tab1'!A14374,'Data Tab2'!$A:$A,0))</f>
        <v>MAN3</v>
      </c>
    </row>
    <row r="14375" spans="1:9" hidden="1">
      <c r="A14375" s="55">
        <v>104520057</v>
      </c>
      <c r="B14375" s="1" t="s">
        <v>33</v>
      </c>
      <c r="C14375" t="s">
        <v>31</v>
      </c>
      <c r="D14375" s="1" t="s">
        <v>11</v>
      </c>
      <c r="E14375" t="s">
        <v>12</v>
      </c>
      <c r="F14375" s="4" t="s">
        <v>28</v>
      </c>
      <c r="G14375" s="3">
        <v>5.9999969999999996</v>
      </c>
      <c r="H14375" s="8">
        <v>1.5579600266693805E-2</v>
      </c>
      <c r="I14375" s="26" t="str">
        <f>INDEX('Data Tab2'!$C:$C,MATCH('Data Tab1'!A14375,'Data Tab2'!$A:$A,0))</f>
        <v>MAN3</v>
      </c>
    </row>
    <row r="14376" spans="1:9" hidden="1">
      <c r="A14376" s="55">
        <v>104520057</v>
      </c>
      <c r="B14376" s="1" t="s">
        <v>33</v>
      </c>
      <c r="C14376" t="s">
        <v>31</v>
      </c>
      <c r="D14376" s="1" t="s">
        <v>11</v>
      </c>
      <c r="E14376" t="s">
        <v>12</v>
      </c>
      <c r="F14376" s="4" t="s">
        <v>16</v>
      </c>
      <c r="G14376" s="3">
        <v>5.0166649999999997</v>
      </c>
      <c r="H14376" s="8">
        <v>0.64568215515476046</v>
      </c>
      <c r="I14376" s="26" t="str">
        <f>INDEX('Data Tab2'!$C:$C,MATCH('Data Tab1'!A14376,'Data Tab2'!$A:$A,0))</f>
        <v>MAN3</v>
      </c>
    </row>
    <row r="14377" spans="1:9" hidden="1">
      <c r="A14377" s="55">
        <v>104520057</v>
      </c>
      <c r="B14377" s="1" t="s">
        <v>33</v>
      </c>
      <c r="C14377" t="s">
        <v>31</v>
      </c>
      <c r="D14377" s="1" t="s">
        <v>17</v>
      </c>
      <c r="E14377" t="s">
        <v>18</v>
      </c>
      <c r="F14377" s="4" t="s">
        <v>35</v>
      </c>
      <c r="G14377" s="3">
        <v>9.4947199999999992</v>
      </c>
      <c r="H14377" s="8">
        <v>0.17150570652235086</v>
      </c>
      <c r="I14377" s="26" t="str">
        <f>INDEX('Data Tab2'!$C:$C,MATCH('Data Tab1'!A14377,'Data Tab2'!$A:$A,0))</f>
        <v>MAN3</v>
      </c>
    </row>
    <row r="14378" spans="1:9" hidden="1">
      <c r="A14378" s="55">
        <v>104520057</v>
      </c>
      <c r="B14378" s="1" t="s">
        <v>33</v>
      </c>
      <c r="C14378" t="s">
        <v>31</v>
      </c>
      <c r="D14378" s="1" t="s">
        <v>17</v>
      </c>
      <c r="E14378" t="s">
        <v>18</v>
      </c>
      <c r="F14378" s="4" t="s">
        <v>36</v>
      </c>
      <c r="G14378" s="3">
        <v>9.9999990000000007</v>
      </c>
      <c r="H14378" s="8">
        <v>0.36308958253814827</v>
      </c>
      <c r="I14378" s="26" t="str">
        <f>INDEX('Data Tab2'!$C:$C,MATCH('Data Tab1'!A14378,'Data Tab2'!$A:$A,0))</f>
        <v>MAN3</v>
      </c>
    </row>
    <row r="14379" spans="1:9" hidden="1">
      <c r="A14379" s="55">
        <v>104520057</v>
      </c>
      <c r="B14379" s="1" t="s">
        <v>33</v>
      </c>
      <c r="C14379" t="s">
        <v>31</v>
      </c>
      <c r="D14379" s="1" t="s">
        <v>17</v>
      </c>
      <c r="E14379" t="s">
        <v>18</v>
      </c>
      <c r="F14379" s="4" t="s">
        <v>38</v>
      </c>
      <c r="G14379" s="3">
        <v>9.9999979999999997</v>
      </c>
      <c r="H14379" s="8">
        <v>0.27460757353559384</v>
      </c>
      <c r="I14379" s="26" t="str">
        <f>INDEX('Data Tab2'!$C:$C,MATCH('Data Tab1'!A14379,'Data Tab2'!$A:$A,0))</f>
        <v>MAN3</v>
      </c>
    </row>
    <row r="14380" spans="1:9" hidden="1">
      <c r="A14380" s="55">
        <v>104520057</v>
      </c>
      <c r="B14380" s="1" t="s">
        <v>33</v>
      </c>
      <c r="C14380" t="s">
        <v>31</v>
      </c>
      <c r="D14380" s="1" t="s">
        <v>17</v>
      </c>
      <c r="E14380" t="s">
        <v>18</v>
      </c>
      <c r="F14380" s="4" t="s">
        <v>19</v>
      </c>
      <c r="G14380" s="3">
        <v>4.9999979999999997</v>
      </c>
      <c r="H14380" s="8">
        <v>0.91257007218819086</v>
      </c>
      <c r="I14380" s="26" t="str">
        <f>INDEX('Data Tab2'!$C:$C,MATCH('Data Tab1'!A14380,'Data Tab2'!$A:$A,0))</f>
        <v>MAN3</v>
      </c>
    </row>
    <row r="14381" spans="1:9" hidden="1">
      <c r="A14381" s="55">
        <v>104520057</v>
      </c>
      <c r="B14381" s="1" t="s">
        <v>33</v>
      </c>
      <c r="C14381" t="s">
        <v>31</v>
      </c>
      <c r="D14381" s="1" t="s">
        <v>17</v>
      </c>
      <c r="E14381" t="s">
        <v>18</v>
      </c>
      <c r="F14381" s="4" t="s">
        <v>22</v>
      </c>
      <c r="G14381" s="3">
        <v>5.1166650000000002</v>
      </c>
      <c r="H14381" s="8">
        <v>0.87058948769240407</v>
      </c>
      <c r="I14381" s="26" t="str">
        <f>INDEX('Data Tab2'!$C:$C,MATCH('Data Tab1'!A14381,'Data Tab2'!$A:$A,0))</f>
        <v>MAN3</v>
      </c>
    </row>
    <row r="14382" spans="1:9" hidden="1">
      <c r="A14382" s="55">
        <v>104520057</v>
      </c>
      <c r="B14382" s="1" t="s">
        <v>33</v>
      </c>
      <c r="C14382" t="s">
        <v>31</v>
      </c>
      <c r="D14382" s="1" t="s">
        <v>17</v>
      </c>
      <c r="E14382" t="s">
        <v>23</v>
      </c>
      <c r="F14382" s="4" t="s">
        <v>24</v>
      </c>
      <c r="G14382" s="3">
        <v>9.9999979999999997</v>
      </c>
      <c r="H14382" s="8">
        <v>0.49170943702234904</v>
      </c>
      <c r="I14382" s="26" t="str">
        <f>INDEX('Data Tab2'!$C:$C,MATCH('Data Tab1'!A14382,'Data Tab2'!$A:$A,0))</f>
        <v>MAN3</v>
      </c>
    </row>
    <row r="14383" spans="1:9" hidden="1">
      <c r="A14383" s="56">
        <v>104520057</v>
      </c>
      <c r="B14383" s="1" t="s">
        <v>33</v>
      </c>
      <c r="C14383" t="s">
        <v>31</v>
      </c>
      <c r="D14383" s="1" t="s">
        <v>17</v>
      </c>
      <c r="E14383" t="s">
        <v>23</v>
      </c>
      <c r="F14383" s="4" t="s">
        <v>25</v>
      </c>
      <c r="G14383" s="3">
        <v>9.9999970000000005</v>
      </c>
      <c r="H14383" s="8">
        <v>0.19001003389984295</v>
      </c>
      <c r="I14383" s="26" t="str">
        <f>INDEX('Data Tab2'!$C:$C,MATCH('Data Tab1'!A14383,'Data Tab2'!$A:$A,0))</f>
        <v>MAN3</v>
      </c>
    </row>
    <row r="14384" spans="1:9">
      <c r="A14384" s="55">
        <v>104520060</v>
      </c>
      <c r="B14384" s="1" t="s">
        <v>33</v>
      </c>
      <c r="C14384" t="s">
        <v>31</v>
      </c>
      <c r="D14384" s="1" t="s">
        <v>11</v>
      </c>
      <c r="E14384" t="s">
        <v>12</v>
      </c>
      <c r="F14384" s="4" t="s">
        <v>13</v>
      </c>
      <c r="G14384" s="3">
        <v>5.9999979999999997</v>
      </c>
      <c r="H14384" s="8">
        <v>0.62665491108094762</v>
      </c>
      <c r="I14384" s="26" t="str">
        <f>INDEX('Data Tab2'!$C:$C,MATCH('Data Tab1'!A14384,'Data Tab2'!$A:$A,0))</f>
        <v>MAN4</v>
      </c>
    </row>
    <row r="14385" spans="1:9" hidden="1">
      <c r="A14385" s="55">
        <v>104520060</v>
      </c>
      <c r="B14385" s="1" t="s">
        <v>33</v>
      </c>
      <c r="C14385" t="s">
        <v>31</v>
      </c>
      <c r="D14385" s="1" t="s">
        <v>11</v>
      </c>
      <c r="E14385" t="s">
        <v>12</v>
      </c>
      <c r="F14385" s="4" t="s">
        <v>34</v>
      </c>
      <c r="G14385" s="3">
        <v>4.9999979999999997</v>
      </c>
      <c r="H14385" s="8">
        <v>0.18444001722808867</v>
      </c>
      <c r="I14385" s="26" t="str">
        <f>INDEX('Data Tab2'!$C:$C,MATCH('Data Tab1'!A14385,'Data Tab2'!$A:$A,0))</f>
        <v>MAN4</v>
      </c>
    </row>
    <row r="14386" spans="1:9" hidden="1">
      <c r="A14386" s="55">
        <v>104520060</v>
      </c>
      <c r="B14386" s="1" t="s">
        <v>33</v>
      </c>
      <c r="C14386" t="s">
        <v>31</v>
      </c>
      <c r="D14386" s="1" t="s">
        <v>11</v>
      </c>
      <c r="E14386" t="s">
        <v>12</v>
      </c>
      <c r="F14386" s="4" t="s">
        <v>14</v>
      </c>
      <c r="G14386" s="3">
        <v>10.540552999999999</v>
      </c>
      <c r="H14386" s="8">
        <v>0.71284885078055038</v>
      </c>
      <c r="I14386" s="26" t="str">
        <f>INDEX('Data Tab2'!$C:$C,MATCH('Data Tab1'!A14386,'Data Tab2'!$A:$A,0))</f>
        <v>MAN4</v>
      </c>
    </row>
    <row r="14387" spans="1:9" hidden="1">
      <c r="A14387" s="55">
        <v>104520060</v>
      </c>
      <c r="B14387" s="1" t="s">
        <v>33</v>
      </c>
      <c r="C14387" t="s">
        <v>31</v>
      </c>
      <c r="D14387" s="1" t="s">
        <v>11</v>
      </c>
      <c r="E14387" t="s">
        <v>12</v>
      </c>
      <c r="F14387" s="4" t="s">
        <v>15</v>
      </c>
      <c r="G14387" s="3">
        <v>10.643053999999999</v>
      </c>
      <c r="H14387" s="8">
        <v>0.70112672912024065</v>
      </c>
      <c r="I14387" s="26" t="str">
        <f>INDEX('Data Tab2'!$C:$C,MATCH('Data Tab1'!A14387,'Data Tab2'!$A:$A,0))</f>
        <v>MAN4</v>
      </c>
    </row>
    <row r="14388" spans="1:9" hidden="1">
      <c r="A14388" s="55">
        <v>104520060</v>
      </c>
      <c r="B14388" s="1" t="s">
        <v>33</v>
      </c>
      <c r="C14388" t="s">
        <v>31</v>
      </c>
      <c r="D14388" s="1" t="s">
        <v>11</v>
      </c>
      <c r="E14388" t="s">
        <v>12</v>
      </c>
      <c r="F14388" s="4" t="s">
        <v>28</v>
      </c>
      <c r="G14388" s="3">
        <v>5.9999979999999997</v>
      </c>
      <c r="H14388" s="8">
        <v>0.84309499490346207</v>
      </c>
      <c r="I14388" s="26" t="str">
        <f>INDEX('Data Tab2'!$C:$C,MATCH('Data Tab1'!A14388,'Data Tab2'!$A:$A,0))</f>
        <v>MAN4</v>
      </c>
    </row>
    <row r="14389" spans="1:9" hidden="1">
      <c r="A14389" s="56">
        <v>104520060</v>
      </c>
      <c r="B14389" s="1" t="s">
        <v>33</v>
      </c>
      <c r="C14389" t="s">
        <v>31</v>
      </c>
      <c r="D14389" s="1" t="s">
        <v>11</v>
      </c>
      <c r="E14389" t="s">
        <v>12</v>
      </c>
      <c r="F14389" s="4" t="s">
        <v>16</v>
      </c>
      <c r="G14389" s="3">
        <v>3.7166649999999999</v>
      </c>
      <c r="H14389" s="8">
        <v>0.73464954105426794</v>
      </c>
      <c r="I14389" s="26" t="str">
        <f>INDEX('Data Tab2'!$C:$C,MATCH('Data Tab1'!A14389,'Data Tab2'!$A:$A,0))</f>
        <v>MAN4</v>
      </c>
    </row>
    <row r="14390" spans="1:9">
      <c r="A14390" s="55">
        <v>104526789</v>
      </c>
      <c r="B14390" s="1" t="s">
        <v>9</v>
      </c>
      <c r="C14390" t="s">
        <v>27</v>
      </c>
      <c r="D14390" s="1" t="s">
        <v>17</v>
      </c>
      <c r="E14390" t="s">
        <v>18</v>
      </c>
      <c r="F14390" s="4" t="s">
        <v>22</v>
      </c>
      <c r="G14390" s="3">
        <v>9.6452740000000006</v>
      </c>
      <c r="H14390" s="8">
        <v>0.31162767410275793</v>
      </c>
      <c r="I14390" s="26" t="str">
        <f>INDEX('Data Tab2'!$C:$C,MATCH('Data Tab1'!A14390,'Data Tab2'!$A:$A,0))</f>
        <v>MRS1</v>
      </c>
    </row>
    <row r="14391" spans="1:9" hidden="1">
      <c r="A14391" s="55">
        <v>104526789</v>
      </c>
      <c r="B14391" s="1" t="s">
        <v>33</v>
      </c>
      <c r="C14391" t="s">
        <v>10</v>
      </c>
      <c r="D14391" s="1" t="s">
        <v>11</v>
      </c>
      <c r="E14391" t="s">
        <v>12</v>
      </c>
      <c r="F14391" s="4" t="s">
        <v>13</v>
      </c>
      <c r="G14391" s="3">
        <v>10.998329999999999</v>
      </c>
      <c r="H14391" s="8">
        <v>0.10116459084680141</v>
      </c>
      <c r="I14391" s="26" t="str">
        <f>INDEX('Data Tab2'!$C:$C,MATCH('Data Tab1'!A14391,'Data Tab2'!$A:$A,0))</f>
        <v>MRS1</v>
      </c>
    </row>
    <row r="14392" spans="1:9" hidden="1">
      <c r="A14392" s="55">
        <v>104526789</v>
      </c>
      <c r="B14392" s="1" t="s">
        <v>33</v>
      </c>
      <c r="C14392" t="s">
        <v>10</v>
      </c>
      <c r="D14392" s="1" t="s">
        <v>11</v>
      </c>
      <c r="E14392" t="s">
        <v>12</v>
      </c>
      <c r="F14392" s="4" t="s">
        <v>34</v>
      </c>
      <c r="G14392" s="3">
        <v>8.7636090000000006</v>
      </c>
      <c r="H14392" s="8">
        <v>0.50090599269338598</v>
      </c>
      <c r="I14392" s="26" t="str">
        <f>INDEX('Data Tab2'!$C:$C,MATCH('Data Tab1'!A14392,'Data Tab2'!$A:$A,0))</f>
        <v>MRS1</v>
      </c>
    </row>
    <row r="14393" spans="1:9" hidden="1">
      <c r="A14393" s="55">
        <v>104526789</v>
      </c>
      <c r="B14393" s="1" t="s">
        <v>33</v>
      </c>
      <c r="C14393" t="s">
        <v>10</v>
      </c>
      <c r="D14393" s="1" t="s">
        <v>11</v>
      </c>
      <c r="E14393" t="s">
        <v>12</v>
      </c>
      <c r="F14393" s="4" t="s">
        <v>14</v>
      </c>
      <c r="G14393" s="3">
        <v>8.1524990000000006</v>
      </c>
      <c r="H14393" s="8">
        <v>0.72967297124977337</v>
      </c>
      <c r="I14393" s="26" t="str">
        <f>INDEX('Data Tab2'!$C:$C,MATCH('Data Tab1'!A14393,'Data Tab2'!$A:$A,0))</f>
        <v>MRS1</v>
      </c>
    </row>
    <row r="14394" spans="1:9" hidden="1">
      <c r="A14394" s="55">
        <v>104526789</v>
      </c>
      <c r="B14394" s="1" t="s">
        <v>33</v>
      </c>
      <c r="C14394" t="s">
        <v>10</v>
      </c>
      <c r="D14394" s="1" t="s">
        <v>11</v>
      </c>
      <c r="E14394" t="s">
        <v>12</v>
      </c>
      <c r="F14394" s="4" t="s">
        <v>15</v>
      </c>
      <c r="G14394" s="3">
        <v>10.998609</v>
      </c>
      <c r="H14394" s="8">
        <v>0.84087076906188118</v>
      </c>
      <c r="I14394" s="26" t="str">
        <f>INDEX('Data Tab2'!$C:$C,MATCH('Data Tab1'!A14394,'Data Tab2'!$A:$A,0))</f>
        <v>MRS1</v>
      </c>
    </row>
    <row r="14395" spans="1:9" hidden="1">
      <c r="A14395" s="55">
        <v>104526789</v>
      </c>
      <c r="B14395" s="1" t="s">
        <v>33</v>
      </c>
      <c r="C14395" t="s">
        <v>10</v>
      </c>
      <c r="D14395" s="1" t="s">
        <v>11</v>
      </c>
      <c r="E14395" t="s">
        <v>12</v>
      </c>
      <c r="F14395" s="4" t="s">
        <v>28</v>
      </c>
      <c r="G14395" s="3">
        <v>10.998329999999999</v>
      </c>
      <c r="H14395" s="8">
        <v>0.83064452566549196</v>
      </c>
      <c r="I14395" s="26" t="str">
        <f>INDEX('Data Tab2'!$C:$C,MATCH('Data Tab1'!A14395,'Data Tab2'!$A:$A,0))</f>
        <v>MRS1</v>
      </c>
    </row>
    <row r="14396" spans="1:9" hidden="1">
      <c r="A14396" s="55">
        <v>104526789</v>
      </c>
      <c r="B14396" s="1" t="s">
        <v>33</v>
      </c>
      <c r="C14396" t="s">
        <v>10</v>
      </c>
      <c r="D14396" s="1" t="s">
        <v>17</v>
      </c>
      <c r="E14396" t="s">
        <v>18</v>
      </c>
      <c r="F14396" s="4" t="s">
        <v>35</v>
      </c>
      <c r="G14396" s="3">
        <v>7.13361</v>
      </c>
      <c r="H14396" s="8">
        <v>0.30334936847529792</v>
      </c>
      <c r="I14396" s="26" t="str">
        <f>INDEX('Data Tab2'!$C:$C,MATCH('Data Tab1'!A14396,'Data Tab2'!$A:$A,0))</f>
        <v>MRS1</v>
      </c>
    </row>
    <row r="14397" spans="1:9" hidden="1">
      <c r="A14397" s="55">
        <v>104526789</v>
      </c>
      <c r="B14397" s="1" t="s">
        <v>33</v>
      </c>
      <c r="C14397" t="s">
        <v>10</v>
      </c>
      <c r="D14397" s="1" t="s">
        <v>17</v>
      </c>
      <c r="E14397" t="s">
        <v>18</v>
      </c>
      <c r="F14397" s="4" t="s">
        <v>36</v>
      </c>
      <c r="G14397" s="3">
        <v>5.5250000000000004</v>
      </c>
      <c r="H14397" s="8">
        <v>3.8265800941679751E-2</v>
      </c>
      <c r="I14397" s="26" t="str">
        <f>INDEX('Data Tab2'!$C:$C,MATCH('Data Tab1'!A14397,'Data Tab2'!$A:$A,0))</f>
        <v>MRS1</v>
      </c>
    </row>
    <row r="14398" spans="1:9" hidden="1">
      <c r="A14398" s="55">
        <v>104526789</v>
      </c>
      <c r="B14398" s="1" t="s">
        <v>33</v>
      </c>
      <c r="C14398" t="s">
        <v>10</v>
      </c>
      <c r="D14398" s="1" t="s">
        <v>17</v>
      </c>
      <c r="E14398" t="s">
        <v>18</v>
      </c>
      <c r="F14398" s="4" t="s">
        <v>38</v>
      </c>
      <c r="G14398" s="3">
        <v>9.6477769999999996</v>
      </c>
      <c r="H14398" s="8">
        <v>0.88743525377684307</v>
      </c>
      <c r="I14398" s="26" t="str">
        <f>INDEX('Data Tab2'!$C:$C,MATCH('Data Tab1'!A14398,'Data Tab2'!$A:$A,0))</f>
        <v>MRS1</v>
      </c>
    </row>
    <row r="14399" spans="1:9" hidden="1">
      <c r="A14399" s="55">
        <v>104526789</v>
      </c>
      <c r="B14399" s="1" t="s">
        <v>33</v>
      </c>
      <c r="C14399" t="s">
        <v>10</v>
      </c>
      <c r="D14399" s="1" t="s">
        <v>17</v>
      </c>
      <c r="E14399" t="s">
        <v>18</v>
      </c>
      <c r="F14399" s="4" t="s">
        <v>19</v>
      </c>
      <c r="G14399" s="3">
        <v>9.997776</v>
      </c>
      <c r="H14399" s="8">
        <v>0.85728302983845861</v>
      </c>
      <c r="I14399" s="26" t="str">
        <f>INDEX('Data Tab2'!$C:$C,MATCH('Data Tab1'!A14399,'Data Tab2'!$A:$A,0))</f>
        <v>MRS1</v>
      </c>
    </row>
    <row r="14400" spans="1:9" hidden="1">
      <c r="A14400" s="55">
        <v>104526789</v>
      </c>
      <c r="B14400" s="1" t="s">
        <v>33</v>
      </c>
      <c r="C14400" t="s">
        <v>10</v>
      </c>
      <c r="D14400" s="1" t="s">
        <v>17</v>
      </c>
      <c r="E14400" t="s">
        <v>23</v>
      </c>
      <c r="F14400" s="4" t="s">
        <v>24</v>
      </c>
      <c r="G14400" s="3">
        <v>7.3533309999999998</v>
      </c>
      <c r="H14400" s="8">
        <v>0.50857828686197193</v>
      </c>
      <c r="I14400" s="26" t="str">
        <f>INDEX('Data Tab2'!$C:$C,MATCH('Data Tab1'!A14400,'Data Tab2'!$A:$A,0))</f>
        <v>MRS1</v>
      </c>
    </row>
    <row r="14401" spans="1:9" hidden="1">
      <c r="A14401" s="56">
        <v>104526789</v>
      </c>
      <c r="B14401" s="1" t="s">
        <v>33</v>
      </c>
      <c r="C14401" t="s">
        <v>10</v>
      </c>
      <c r="D14401" s="1" t="s">
        <v>17</v>
      </c>
      <c r="E14401" t="s">
        <v>23</v>
      </c>
      <c r="F14401" s="4" t="s">
        <v>25</v>
      </c>
      <c r="G14401" s="3">
        <v>0</v>
      </c>
      <c r="H14401" s="8">
        <v>0.86664645562576537</v>
      </c>
      <c r="I14401" s="26" t="str">
        <f>INDEX('Data Tab2'!$C:$C,MATCH('Data Tab1'!A14401,'Data Tab2'!$A:$A,0))</f>
        <v>MRS1</v>
      </c>
    </row>
    <row r="14402" spans="1:9">
      <c r="A14402" s="55">
        <v>104539717</v>
      </c>
      <c r="B14402" s="1" t="s">
        <v>33</v>
      </c>
      <c r="C14402" t="s">
        <v>27</v>
      </c>
      <c r="D14402" s="1" t="s">
        <v>11</v>
      </c>
      <c r="E14402" t="s">
        <v>12</v>
      </c>
      <c r="F14402" s="4" t="s">
        <v>34</v>
      </c>
      <c r="G14402" s="3">
        <v>4.993608</v>
      </c>
      <c r="H14402" s="8">
        <v>0.73031838895344692</v>
      </c>
      <c r="I14402" s="26" t="str">
        <f>INDEX('Data Tab2'!$C:$C,MATCH('Data Tab1'!A14402,'Data Tab2'!$A:$A,0))</f>
        <v>MUC3</v>
      </c>
    </row>
    <row r="14403" spans="1:9" hidden="1">
      <c r="A14403" s="55">
        <v>104539717</v>
      </c>
      <c r="B14403" s="1" t="s">
        <v>33</v>
      </c>
      <c r="C14403" t="s">
        <v>27</v>
      </c>
      <c r="D14403" s="1" t="s">
        <v>11</v>
      </c>
      <c r="E14403" t="s">
        <v>12</v>
      </c>
      <c r="F14403" s="4" t="s">
        <v>14</v>
      </c>
      <c r="G14403" s="3">
        <v>9.7563859999999991</v>
      </c>
      <c r="H14403" s="8">
        <v>0.91574638713648004</v>
      </c>
      <c r="I14403" s="26" t="str">
        <f>INDEX('Data Tab2'!$C:$C,MATCH('Data Tab1'!A14403,'Data Tab2'!$A:$A,0))</f>
        <v>MUC3</v>
      </c>
    </row>
    <row r="14404" spans="1:9" hidden="1">
      <c r="A14404" s="55">
        <v>104539717</v>
      </c>
      <c r="B14404" s="1" t="s">
        <v>33</v>
      </c>
      <c r="C14404" t="s">
        <v>27</v>
      </c>
      <c r="D14404" s="1" t="s">
        <v>11</v>
      </c>
      <c r="E14404" t="s">
        <v>12</v>
      </c>
      <c r="F14404" s="4" t="s">
        <v>15</v>
      </c>
      <c r="G14404" s="3">
        <v>9.7094400000000007</v>
      </c>
      <c r="H14404" s="8">
        <v>0.9948964563813536</v>
      </c>
      <c r="I14404" s="26" t="str">
        <f>INDEX('Data Tab2'!$C:$C,MATCH('Data Tab1'!A14404,'Data Tab2'!$A:$A,0))</f>
        <v>MUC3</v>
      </c>
    </row>
    <row r="14405" spans="1:9" hidden="1">
      <c r="A14405" s="55">
        <v>104539717</v>
      </c>
      <c r="B14405" s="1" t="s">
        <v>33</v>
      </c>
      <c r="C14405" t="s">
        <v>27</v>
      </c>
      <c r="D14405" s="1" t="s">
        <v>11</v>
      </c>
      <c r="E14405" t="s">
        <v>12</v>
      </c>
      <c r="F14405" s="4" t="s">
        <v>28</v>
      </c>
      <c r="G14405" s="3">
        <v>4.9891620000000003</v>
      </c>
      <c r="H14405" s="8">
        <v>0.70236532281977426</v>
      </c>
      <c r="I14405" s="26" t="str">
        <f>INDEX('Data Tab2'!$C:$C,MATCH('Data Tab1'!A14405,'Data Tab2'!$A:$A,0))</f>
        <v>MUC3</v>
      </c>
    </row>
    <row r="14406" spans="1:9" hidden="1">
      <c r="A14406" s="56">
        <v>104539717</v>
      </c>
      <c r="B14406" s="1" t="s">
        <v>33</v>
      </c>
      <c r="C14406" t="s">
        <v>27</v>
      </c>
      <c r="D14406" s="1" t="s">
        <v>17</v>
      </c>
      <c r="E14406" t="s">
        <v>18</v>
      </c>
      <c r="F14406" s="4" t="s">
        <v>38</v>
      </c>
      <c r="G14406" s="3">
        <v>3.7113839999999998</v>
      </c>
      <c r="H14406" s="8">
        <v>0.69767593437758346</v>
      </c>
      <c r="I14406" s="26" t="str">
        <f>INDEX('Data Tab2'!$C:$C,MATCH('Data Tab1'!A14406,'Data Tab2'!$A:$A,0))</f>
        <v>MUC3</v>
      </c>
    </row>
    <row r="14407" spans="1:9">
      <c r="A14407" s="55">
        <v>104539988</v>
      </c>
      <c r="B14407" s="1" t="s">
        <v>9</v>
      </c>
      <c r="C14407" t="s">
        <v>31</v>
      </c>
      <c r="D14407" s="1" t="s">
        <v>11</v>
      </c>
      <c r="E14407" t="s">
        <v>12</v>
      </c>
      <c r="F14407" s="4" t="s">
        <v>13</v>
      </c>
      <c r="G14407" s="3">
        <v>5.4999979999999997</v>
      </c>
      <c r="H14407" s="8">
        <v>0.70353680211676939</v>
      </c>
      <c r="I14407" s="26" t="str">
        <f>INDEX('Data Tab2'!$C:$C,MATCH('Data Tab1'!A14407,'Data Tab2'!$A:$A,0))</f>
        <v>MXP3</v>
      </c>
    </row>
    <row r="14408" spans="1:9" hidden="1">
      <c r="A14408" s="55">
        <v>104539988</v>
      </c>
      <c r="B14408" s="1" t="s">
        <v>9</v>
      </c>
      <c r="C14408" t="s">
        <v>31</v>
      </c>
      <c r="D14408" s="1" t="s">
        <v>11</v>
      </c>
      <c r="E14408" t="s">
        <v>12</v>
      </c>
      <c r="F14408" s="4" t="s">
        <v>15</v>
      </c>
      <c r="G14408" s="3">
        <v>4.3308309999999999</v>
      </c>
      <c r="H14408" s="8">
        <v>0.15516861443144614</v>
      </c>
      <c r="I14408" s="26" t="str">
        <f>INDEX('Data Tab2'!$C:$C,MATCH('Data Tab1'!A14408,'Data Tab2'!$A:$A,0))</f>
        <v>MXP3</v>
      </c>
    </row>
    <row r="14409" spans="1:9" hidden="1">
      <c r="A14409" s="55">
        <v>104539988</v>
      </c>
      <c r="B14409" s="1" t="s">
        <v>9</v>
      </c>
      <c r="C14409" t="s">
        <v>31</v>
      </c>
      <c r="D14409" s="1" t="s">
        <v>11</v>
      </c>
      <c r="E14409" t="s">
        <v>12</v>
      </c>
      <c r="F14409" s="4" t="s">
        <v>28</v>
      </c>
      <c r="G14409" s="3">
        <v>5.4999969999999996</v>
      </c>
      <c r="H14409" s="8">
        <v>0.76424252060031106</v>
      </c>
      <c r="I14409" s="26" t="str">
        <f>INDEX('Data Tab2'!$C:$C,MATCH('Data Tab1'!A14409,'Data Tab2'!$A:$A,0))</f>
        <v>MXP3</v>
      </c>
    </row>
    <row r="14410" spans="1:9" hidden="1">
      <c r="A14410" s="55">
        <v>104539988</v>
      </c>
      <c r="B14410" s="1" t="s">
        <v>9</v>
      </c>
      <c r="C14410" t="s">
        <v>31</v>
      </c>
      <c r="D14410" s="1" t="s">
        <v>17</v>
      </c>
      <c r="E14410" t="s">
        <v>18</v>
      </c>
      <c r="F14410" s="4" t="s">
        <v>21</v>
      </c>
      <c r="G14410" s="3">
        <v>3.820554</v>
      </c>
      <c r="H14410" s="8">
        <v>0.85861126624340967</v>
      </c>
      <c r="I14410" s="26" t="str">
        <f>INDEX('Data Tab2'!$C:$C,MATCH('Data Tab1'!A14410,'Data Tab2'!$A:$A,0))</f>
        <v>MXP3</v>
      </c>
    </row>
    <row r="14411" spans="1:9" hidden="1">
      <c r="A14411" s="55">
        <v>104539988</v>
      </c>
      <c r="B14411" s="1" t="s">
        <v>9</v>
      </c>
      <c r="C14411" t="s">
        <v>31</v>
      </c>
      <c r="D14411" s="1" t="s">
        <v>17</v>
      </c>
      <c r="E14411" t="s">
        <v>18</v>
      </c>
      <c r="F14411" s="4" t="s">
        <v>22</v>
      </c>
      <c r="G14411" s="3">
        <v>5.4999979999999997</v>
      </c>
      <c r="H14411" s="8">
        <v>2.5333952569636997E-2</v>
      </c>
      <c r="I14411" s="26" t="str">
        <f>INDEX('Data Tab2'!$C:$C,MATCH('Data Tab1'!A14411,'Data Tab2'!$A:$A,0))</f>
        <v>MXP3</v>
      </c>
    </row>
    <row r="14412" spans="1:9" hidden="1">
      <c r="A14412" s="55">
        <v>104539988</v>
      </c>
      <c r="B14412" s="1" t="s">
        <v>33</v>
      </c>
      <c r="C14412" t="s">
        <v>27</v>
      </c>
      <c r="D14412" s="1" t="s">
        <v>11</v>
      </c>
      <c r="E14412" t="s">
        <v>12</v>
      </c>
      <c r="F14412" s="4" t="s">
        <v>29</v>
      </c>
      <c r="G14412" s="3">
        <v>4.2033300000000002</v>
      </c>
      <c r="H14412" s="8">
        <v>0.80386100776989233</v>
      </c>
      <c r="I14412" s="26" t="str">
        <f>INDEX('Data Tab2'!$C:$C,MATCH('Data Tab1'!A14412,'Data Tab2'!$A:$A,0))</f>
        <v>MXP3</v>
      </c>
    </row>
    <row r="14413" spans="1:9" hidden="1">
      <c r="A14413" s="55">
        <v>104539988</v>
      </c>
      <c r="B14413" s="1" t="s">
        <v>33</v>
      </c>
      <c r="C14413" t="s">
        <v>27</v>
      </c>
      <c r="D14413" s="1" t="s">
        <v>11</v>
      </c>
      <c r="E14413" t="s">
        <v>12</v>
      </c>
      <c r="F14413" s="4" t="s">
        <v>16</v>
      </c>
      <c r="G14413" s="3">
        <v>9.9716620000000002</v>
      </c>
      <c r="H14413" s="8">
        <v>7.2632330459184935E-2</v>
      </c>
      <c r="I14413" s="26" t="str">
        <f>INDEX('Data Tab2'!$C:$C,MATCH('Data Tab1'!A14413,'Data Tab2'!$A:$A,0))</f>
        <v>MXP3</v>
      </c>
    </row>
    <row r="14414" spans="1:9" hidden="1">
      <c r="A14414" s="55">
        <v>104539988</v>
      </c>
      <c r="B14414" s="1" t="s">
        <v>33</v>
      </c>
      <c r="C14414" t="s">
        <v>27</v>
      </c>
      <c r="D14414" s="1" t="s">
        <v>17</v>
      </c>
      <c r="E14414" t="s">
        <v>18</v>
      </c>
      <c r="F14414" s="4" t="s">
        <v>35</v>
      </c>
      <c r="G14414" s="3">
        <v>4.9952740000000002</v>
      </c>
      <c r="H14414" s="8">
        <v>0.89370016768329563</v>
      </c>
      <c r="I14414" s="26" t="str">
        <f>INDEX('Data Tab2'!$C:$C,MATCH('Data Tab1'!A14414,'Data Tab2'!$A:$A,0))</f>
        <v>MXP3</v>
      </c>
    </row>
    <row r="14415" spans="1:9" hidden="1">
      <c r="A14415" s="55">
        <v>104539988</v>
      </c>
      <c r="B14415" s="1" t="s">
        <v>33</v>
      </c>
      <c r="C14415" t="s">
        <v>27</v>
      </c>
      <c r="D14415" s="1" t="s">
        <v>17</v>
      </c>
      <c r="E14415" t="s">
        <v>18</v>
      </c>
      <c r="F14415" s="4" t="s">
        <v>21</v>
      </c>
      <c r="G14415" s="3">
        <v>0.21305299999999999</v>
      </c>
      <c r="H14415" s="8">
        <v>0.46605199286539511</v>
      </c>
      <c r="I14415" s="26" t="str">
        <f>INDEX('Data Tab2'!$C:$C,MATCH('Data Tab1'!A14415,'Data Tab2'!$A:$A,0))</f>
        <v>MXP3</v>
      </c>
    </row>
    <row r="14416" spans="1:9" hidden="1">
      <c r="A14416" s="55">
        <v>104539988</v>
      </c>
      <c r="B14416" s="1" t="s">
        <v>33</v>
      </c>
      <c r="C14416" t="s">
        <v>27</v>
      </c>
      <c r="D14416" s="1" t="s">
        <v>17</v>
      </c>
      <c r="E14416" t="s">
        <v>18</v>
      </c>
      <c r="F14416" s="4" t="s">
        <v>22</v>
      </c>
      <c r="G14416" s="3">
        <v>4.9888839999999997</v>
      </c>
      <c r="H14416" s="8">
        <v>0.69100143054922847</v>
      </c>
      <c r="I14416" s="26" t="str">
        <f>INDEX('Data Tab2'!$C:$C,MATCH('Data Tab1'!A14416,'Data Tab2'!$A:$A,0))</f>
        <v>MXP3</v>
      </c>
    </row>
    <row r="14417" spans="1:9" hidden="1">
      <c r="A14417" s="56">
        <v>104539988</v>
      </c>
      <c r="B14417" s="1" t="s">
        <v>33</v>
      </c>
      <c r="C14417" t="s">
        <v>27</v>
      </c>
      <c r="D14417" s="1" t="s">
        <v>17</v>
      </c>
      <c r="E14417" t="s">
        <v>23</v>
      </c>
      <c r="F14417" s="4" t="s">
        <v>24</v>
      </c>
      <c r="G14417" s="3">
        <v>4.992496</v>
      </c>
      <c r="H14417" s="8">
        <v>0.14684569405378112</v>
      </c>
      <c r="I14417" s="26" t="str">
        <f>INDEX('Data Tab2'!$C:$C,MATCH('Data Tab1'!A14417,'Data Tab2'!$A:$A,0))</f>
        <v>MXP3</v>
      </c>
    </row>
    <row r="14418" spans="1:9">
      <c r="A14418" s="55">
        <v>104542698</v>
      </c>
      <c r="B14418" s="1" t="s">
        <v>33</v>
      </c>
      <c r="C14418" t="s">
        <v>27</v>
      </c>
      <c r="D14418" s="1" t="s">
        <v>17</v>
      </c>
      <c r="E14418" t="s">
        <v>18</v>
      </c>
      <c r="F14418" s="4" t="s">
        <v>35</v>
      </c>
      <c r="G14418" s="3">
        <v>4.6308290000000003</v>
      </c>
      <c r="H14418" s="8">
        <v>0.41308388130267193</v>
      </c>
      <c r="I14418" s="26" t="str">
        <f>INDEX('Data Tab2'!$C:$C,MATCH('Data Tab1'!A14418,'Data Tab2'!$A:$A,0))</f>
        <v>MXP5</v>
      </c>
    </row>
    <row r="14419" spans="1:9" hidden="1">
      <c r="A14419" s="55">
        <v>104542698</v>
      </c>
      <c r="B14419" s="1" t="s">
        <v>33</v>
      </c>
      <c r="C14419" t="s">
        <v>27</v>
      </c>
      <c r="D14419" s="1" t="s">
        <v>17</v>
      </c>
      <c r="E14419" t="s">
        <v>18</v>
      </c>
      <c r="F14419" s="4" t="s">
        <v>19</v>
      </c>
      <c r="G14419" s="3">
        <v>4.4869399999999997</v>
      </c>
      <c r="H14419" s="8">
        <v>0.67067559685558875</v>
      </c>
      <c r="I14419" s="26" t="str">
        <f>INDEX('Data Tab2'!$C:$C,MATCH('Data Tab1'!A14419,'Data Tab2'!$A:$A,0))</f>
        <v>MXP5</v>
      </c>
    </row>
    <row r="14420" spans="1:9" hidden="1">
      <c r="A14420" s="55">
        <v>104542698</v>
      </c>
      <c r="B14420" s="1" t="s">
        <v>33</v>
      </c>
      <c r="C14420" t="s">
        <v>27</v>
      </c>
      <c r="D14420" s="1" t="s">
        <v>17</v>
      </c>
      <c r="E14420" t="s">
        <v>18</v>
      </c>
      <c r="F14420" s="4" t="s">
        <v>20</v>
      </c>
      <c r="G14420" s="3">
        <v>5.4891629999999996</v>
      </c>
      <c r="H14420" s="8">
        <v>0.15739388460506698</v>
      </c>
      <c r="I14420" s="26" t="str">
        <f>INDEX('Data Tab2'!$C:$C,MATCH('Data Tab1'!A14420,'Data Tab2'!$A:$A,0))</f>
        <v>MXP5</v>
      </c>
    </row>
    <row r="14421" spans="1:9" hidden="1">
      <c r="A14421" s="55">
        <v>104542698</v>
      </c>
      <c r="B14421" s="1" t="s">
        <v>33</v>
      </c>
      <c r="C14421" t="s">
        <v>27</v>
      </c>
      <c r="D14421" s="1" t="s">
        <v>17</v>
      </c>
      <c r="E14421" t="s">
        <v>18</v>
      </c>
      <c r="F14421" s="4" t="s">
        <v>21</v>
      </c>
      <c r="G14421" s="3">
        <v>4.4866619999999999</v>
      </c>
      <c r="H14421" s="8">
        <v>0.820490234473779</v>
      </c>
      <c r="I14421" s="26" t="str">
        <f>INDEX('Data Tab2'!$C:$C,MATCH('Data Tab1'!A14421,'Data Tab2'!$A:$A,0))</f>
        <v>MXP5</v>
      </c>
    </row>
    <row r="14422" spans="1:9" hidden="1">
      <c r="A14422" s="55">
        <v>104542698</v>
      </c>
      <c r="B14422" s="1" t="s">
        <v>33</v>
      </c>
      <c r="C14422" t="s">
        <v>27</v>
      </c>
      <c r="D14422" s="1" t="s">
        <v>17</v>
      </c>
      <c r="E14422" t="s">
        <v>18</v>
      </c>
      <c r="F14422" s="4" t="s">
        <v>22</v>
      </c>
      <c r="G14422" s="3">
        <v>9.681108</v>
      </c>
      <c r="H14422" s="8">
        <v>0.67782144220119123</v>
      </c>
      <c r="I14422" s="26" t="str">
        <f>INDEX('Data Tab2'!$C:$C,MATCH('Data Tab1'!A14422,'Data Tab2'!$A:$A,0))</f>
        <v>MXP5</v>
      </c>
    </row>
    <row r="14423" spans="1:9" hidden="1">
      <c r="A14423" s="56">
        <v>104542698</v>
      </c>
      <c r="B14423" s="1" t="s">
        <v>33</v>
      </c>
      <c r="C14423" t="s">
        <v>27</v>
      </c>
      <c r="D14423" s="1" t="s">
        <v>17</v>
      </c>
      <c r="E14423" t="s">
        <v>23</v>
      </c>
      <c r="F14423" s="4" t="s">
        <v>24</v>
      </c>
      <c r="G14423" s="3">
        <v>5.4877739999999999</v>
      </c>
      <c r="H14423" s="8">
        <v>0.26860513051821222</v>
      </c>
      <c r="I14423" s="26" t="str">
        <f>INDEX('Data Tab2'!$C:$C,MATCH('Data Tab1'!A14423,'Data Tab2'!$A:$A,0))</f>
        <v>MXP5</v>
      </c>
    </row>
    <row r="14424" spans="1:9">
      <c r="A14424" s="55">
        <v>104543376</v>
      </c>
      <c r="B14424" s="1" t="s">
        <v>9</v>
      </c>
      <c r="C14424" t="s">
        <v>31</v>
      </c>
      <c r="D14424" s="1" t="s">
        <v>11</v>
      </c>
      <c r="E14424" t="s">
        <v>12</v>
      </c>
      <c r="F14424" s="4" t="s">
        <v>13</v>
      </c>
      <c r="G14424" s="3">
        <v>10.783331</v>
      </c>
      <c r="H14424" s="8">
        <v>0.20255970049087535</v>
      </c>
      <c r="I14424" s="26" t="str">
        <f>INDEX('Data Tab2'!$C:$C,MATCH('Data Tab1'!A14424,'Data Tab2'!$A:$A,0))</f>
        <v>ORY1</v>
      </c>
    </row>
    <row r="14425" spans="1:9" hidden="1">
      <c r="A14425" s="55">
        <v>104543376</v>
      </c>
      <c r="B14425" s="1" t="s">
        <v>9</v>
      </c>
      <c r="C14425" t="s">
        <v>31</v>
      </c>
      <c r="D14425" s="1" t="s">
        <v>11</v>
      </c>
      <c r="E14425" t="s">
        <v>12</v>
      </c>
      <c r="F14425" s="4" t="s">
        <v>28</v>
      </c>
      <c r="G14425" s="3">
        <v>11.516665</v>
      </c>
      <c r="H14425" s="8">
        <v>0.43291195840317875</v>
      </c>
      <c r="I14425" s="26" t="str">
        <f>INDEX('Data Tab2'!$C:$C,MATCH('Data Tab1'!A14425,'Data Tab2'!$A:$A,0))</f>
        <v>ORY1</v>
      </c>
    </row>
    <row r="14426" spans="1:9" hidden="1">
      <c r="A14426" s="55">
        <v>104543376</v>
      </c>
      <c r="B14426" s="1" t="s">
        <v>9</v>
      </c>
      <c r="C14426" t="s">
        <v>31</v>
      </c>
      <c r="D14426" s="1" t="s">
        <v>11</v>
      </c>
      <c r="E14426" t="s">
        <v>12</v>
      </c>
      <c r="F14426" s="4" t="s">
        <v>29</v>
      </c>
      <c r="G14426" s="3">
        <v>10.213609</v>
      </c>
      <c r="H14426" s="8">
        <v>0.18100903822033843</v>
      </c>
      <c r="I14426" s="26" t="str">
        <f>INDEX('Data Tab2'!$C:$C,MATCH('Data Tab1'!A14426,'Data Tab2'!$A:$A,0))</f>
        <v>ORY1</v>
      </c>
    </row>
    <row r="14427" spans="1:9" hidden="1">
      <c r="A14427" s="55">
        <v>104543376</v>
      </c>
      <c r="B14427" s="1" t="s">
        <v>9</v>
      </c>
      <c r="C14427" t="s">
        <v>31</v>
      </c>
      <c r="D14427" s="1" t="s">
        <v>11</v>
      </c>
      <c r="E14427" t="s">
        <v>12</v>
      </c>
      <c r="F14427" s="4" t="s">
        <v>16</v>
      </c>
      <c r="G14427" s="3">
        <v>10.999999000000001</v>
      </c>
      <c r="H14427" s="8">
        <v>0.6282023673346413</v>
      </c>
      <c r="I14427" s="26" t="str">
        <f>INDEX('Data Tab2'!$C:$C,MATCH('Data Tab1'!A14427,'Data Tab2'!$A:$A,0))</f>
        <v>ORY1</v>
      </c>
    </row>
    <row r="14428" spans="1:9" hidden="1">
      <c r="A14428" s="55">
        <v>104543376</v>
      </c>
      <c r="B14428" s="1" t="s">
        <v>9</v>
      </c>
      <c r="C14428" t="s">
        <v>31</v>
      </c>
      <c r="D14428" s="1" t="s">
        <v>17</v>
      </c>
      <c r="E14428" t="s">
        <v>18</v>
      </c>
      <c r="F14428" s="4" t="s">
        <v>35</v>
      </c>
      <c r="G14428" s="3">
        <v>9.5908320000000007</v>
      </c>
      <c r="H14428" s="8">
        <v>0.96343571541272688</v>
      </c>
      <c r="I14428" s="26" t="str">
        <f>INDEX('Data Tab2'!$C:$C,MATCH('Data Tab1'!A14428,'Data Tab2'!$A:$A,0))</f>
        <v>ORY1</v>
      </c>
    </row>
    <row r="14429" spans="1:9" hidden="1">
      <c r="A14429" s="55">
        <v>104543376</v>
      </c>
      <c r="B14429" s="1" t="s">
        <v>9</v>
      </c>
      <c r="C14429" t="s">
        <v>31</v>
      </c>
      <c r="D14429" s="1" t="s">
        <v>17</v>
      </c>
      <c r="E14429" t="s">
        <v>18</v>
      </c>
      <c r="F14429" s="4" t="s">
        <v>20</v>
      </c>
      <c r="G14429" s="3">
        <v>8.3999980000000001</v>
      </c>
      <c r="H14429" s="8">
        <v>0.72601120280013198</v>
      </c>
      <c r="I14429" s="26" t="str">
        <f>INDEX('Data Tab2'!$C:$C,MATCH('Data Tab1'!A14429,'Data Tab2'!$A:$A,0))</f>
        <v>ORY1</v>
      </c>
    </row>
    <row r="14430" spans="1:9" hidden="1">
      <c r="A14430" s="55">
        <v>104543376</v>
      </c>
      <c r="B14430" s="1" t="s">
        <v>9</v>
      </c>
      <c r="C14430" t="s">
        <v>31</v>
      </c>
      <c r="D14430" s="1" t="s">
        <v>17</v>
      </c>
      <c r="E14430" t="s">
        <v>18</v>
      </c>
      <c r="F14430" s="4" t="s">
        <v>21</v>
      </c>
      <c r="G14430" s="3">
        <v>9.9727750000000004</v>
      </c>
      <c r="H14430" s="8">
        <v>3.0577321967922511E-2</v>
      </c>
      <c r="I14430" s="26" t="str">
        <f>INDEX('Data Tab2'!$C:$C,MATCH('Data Tab1'!A14430,'Data Tab2'!$A:$A,0))</f>
        <v>ORY1</v>
      </c>
    </row>
    <row r="14431" spans="1:9" hidden="1">
      <c r="A14431" s="55">
        <v>104543376</v>
      </c>
      <c r="B14431" s="1" t="s">
        <v>33</v>
      </c>
      <c r="C14431" t="s">
        <v>31</v>
      </c>
      <c r="D14431" s="1" t="s">
        <v>17</v>
      </c>
      <c r="E14431" t="s">
        <v>18</v>
      </c>
      <c r="F14431" s="4" t="s">
        <v>22</v>
      </c>
      <c r="G14431" s="3">
        <v>9.7308319999999995</v>
      </c>
      <c r="H14431" s="8">
        <v>0.83855219348650234</v>
      </c>
      <c r="I14431" s="26" t="str">
        <f>INDEX('Data Tab2'!$C:$C,MATCH('Data Tab1'!A14431,'Data Tab2'!$A:$A,0))</f>
        <v>ORY1</v>
      </c>
    </row>
    <row r="14432" spans="1:9" hidden="1">
      <c r="A14432" s="56">
        <v>104543376</v>
      </c>
      <c r="B14432" s="1" t="s">
        <v>33</v>
      </c>
      <c r="C14432" t="s">
        <v>31</v>
      </c>
      <c r="D14432" s="1" t="s">
        <v>17</v>
      </c>
      <c r="E14432" t="s">
        <v>23</v>
      </c>
      <c r="F14432" s="4" t="s">
        <v>24</v>
      </c>
      <c r="G14432" s="3">
        <v>9.9999970000000005</v>
      </c>
      <c r="H14432" s="8">
        <v>0.55729487453475801</v>
      </c>
      <c r="I14432" s="26" t="str">
        <f>INDEX('Data Tab2'!$C:$C,MATCH('Data Tab1'!A14432,'Data Tab2'!$A:$A,0))</f>
        <v>ORY1</v>
      </c>
    </row>
    <row r="14433" spans="1:9">
      <c r="A14433" s="55">
        <v>104543379</v>
      </c>
      <c r="B14433" s="1" t="s">
        <v>33</v>
      </c>
      <c r="C14433" t="s">
        <v>31</v>
      </c>
      <c r="D14433" s="1" t="s">
        <v>11</v>
      </c>
      <c r="E14433" t="s">
        <v>12</v>
      </c>
      <c r="F14433" s="4" t="s">
        <v>13</v>
      </c>
      <c r="G14433" s="3">
        <v>10.999995</v>
      </c>
      <c r="H14433" s="8">
        <v>0.40170882594146462</v>
      </c>
      <c r="I14433" s="26" t="str">
        <f>INDEX('Data Tab2'!$C:$C,MATCH('Data Tab1'!A14433,'Data Tab2'!$A:$A,0))</f>
        <v>ORY4</v>
      </c>
    </row>
    <row r="14434" spans="1:9" hidden="1">
      <c r="A14434" s="55">
        <v>104543379</v>
      </c>
      <c r="B14434" s="1" t="s">
        <v>33</v>
      </c>
      <c r="C14434" t="s">
        <v>31</v>
      </c>
      <c r="D14434" s="1" t="s">
        <v>11</v>
      </c>
      <c r="E14434" t="s">
        <v>12</v>
      </c>
      <c r="F14434" s="4" t="s">
        <v>34</v>
      </c>
      <c r="G14434" s="3">
        <v>10.511937</v>
      </c>
      <c r="H14434" s="8">
        <v>0.93864006024820568</v>
      </c>
      <c r="I14434" s="26" t="str">
        <f>INDEX('Data Tab2'!$C:$C,MATCH('Data Tab1'!A14434,'Data Tab2'!$A:$A,0))</f>
        <v>ORY4</v>
      </c>
    </row>
    <row r="14435" spans="1:9" hidden="1">
      <c r="A14435" s="55">
        <v>104543379</v>
      </c>
      <c r="B14435" s="1" t="s">
        <v>33</v>
      </c>
      <c r="C14435" t="s">
        <v>31</v>
      </c>
      <c r="D14435" s="1" t="s">
        <v>11</v>
      </c>
      <c r="E14435" t="s">
        <v>12</v>
      </c>
      <c r="F14435" s="4" t="s">
        <v>14</v>
      </c>
      <c r="G14435" s="3">
        <v>4.6174970000000002</v>
      </c>
      <c r="H14435" s="8">
        <v>4.5209442554468238E-2</v>
      </c>
      <c r="I14435" s="26" t="str">
        <f>INDEX('Data Tab2'!$C:$C,MATCH('Data Tab1'!A14435,'Data Tab2'!$A:$A,0))</f>
        <v>ORY4</v>
      </c>
    </row>
    <row r="14436" spans="1:9" hidden="1">
      <c r="A14436" s="55">
        <v>104543379</v>
      </c>
      <c r="B14436" s="1" t="s">
        <v>33</v>
      </c>
      <c r="C14436" t="s">
        <v>31</v>
      </c>
      <c r="D14436" s="1" t="s">
        <v>11</v>
      </c>
      <c r="E14436" t="s">
        <v>12</v>
      </c>
      <c r="F14436" s="4" t="s">
        <v>28</v>
      </c>
      <c r="G14436" s="3">
        <v>10.999998</v>
      </c>
      <c r="H14436" s="8">
        <v>0.21527314674923703</v>
      </c>
      <c r="I14436" s="26" t="str">
        <f>INDEX('Data Tab2'!$C:$C,MATCH('Data Tab1'!A14436,'Data Tab2'!$A:$A,0))</f>
        <v>ORY4</v>
      </c>
    </row>
    <row r="14437" spans="1:9" hidden="1">
      <c r="A14437" s="55">
        <v>104543379</v>
      </c>
      <c r="B14437" s="1" t="s">
        <v>33</v>
      </c>
      <c r="C14437" t="s">
        <v>31</v>
      </c>
      <c r="D14437" s="1" t="s">
        <v>11</v>
      </c>
      <c r="E14437" t="s">
        <v>12</v>
      </c>
      <c r="F14437" s="4" t="s">
        <v>29</v>
      </c>
      <c r="G14437" s="3">
        <v>6.089162</v>
      </c>
      <c r="H14437" s="8">
        <v>0.70360022206098571</v>
      </c>
      <c r="I14437" s="26" t="str">
        <f>INDEX('Data Tab2'!$C:$C,MATCH('Data Tab1'!A14437,'Data Tab2'!$A:$A,0))</f>
        <v>ORY4</v>
      </c>
    </row>
    <row r="14438" spans="1:9" hidden="1">
      <c r="A14438" s="55">
        <v>104543379</v>
      </c>
      <c r="B14438" s="1" t="s">
        <v>33</v>
      </c>
      <c r="C14438" t="s">
        <v>31</v>
      </c>
      <c r="D14438" s="1" t="s">
        <v>11</v>
      </c>
      <c r="E14438" t="s">
        <v>12</v>
      </c>
      <c r="F14438" s="4" t="s">
        <v>16</v>
      </c>
      <c r="G14438" s="3">
        <v>10.790552</v>
      </c>
      <c r="H14438" s="8">
        <v>0.18279787780475965</v>
      </c>
      <c r="I14438" s="26" t="str">
        <f>INDEX('Data Tab2'!$C:$C,MATCH('Data Tab1'!A14438,'Data Tab2'!$A:$A,0))</f>
        <v>ORY4</v>
      </c>
    </row>
    <row r="14439" spans="1:9" hidden="1">
      <c r="A14439" s="55">
        <v>104543379</v>
      </c>
      <c r="B14439" s="1" t="s">
        <v>33</v>
      </c>
      <c r="C14439" t="s">
        <v>31</v>
      </c>
      <c r="D14439" s="1" t="s">
        <v>17</v>
      </c>
      <c r="E14439" t="s">
        <v>18</v>
      </c>
      <c r="F14439" s="4" t="s">
        <v>35</v>
      </c>
      <c r="G14439" s="3">
        <v>9.5455539999999992</v>
      </c>
      <c r="H14439" s="8">
        <v>7.1250720720621996E-2</v>
      </c>
      <c r="I14439" s="26" t="str">
        <f>INDEX('Data Tab2'!$C:$C,MATCH('Data Tab1'!A14439,'Data Tab2'!$A:$A,0))</f>
        <v>ORY4</v>
      </c>
    </row>
    <row r="14440" spans="1:9" hidden="1">
      <c r="A14440" s="55">
        <v>104543379</v>
      </c>
      <c r="B14440" s="1" t="s">
        <v>33</v>
      </c>
      <c r="C14440" t="s">
        <v>31</v>
      </c>
      <c r="D14440" s="1" t="s">
        <v>17</v>
      </c>
      <c r="E14440" t="s">
        <v>18</v>
      </c>
      <c r="F14440" s="4" t="s">
        <v>20</v>
      </c>
      <c r="G14440" s="3">
        <v>8.8402750000000001</v>
      </c>
      <c r="H14440" s="8">
        <v>0.9827142030467042</v>
      </c>
      <c r="I14440" s="26" t="str">
        <f>INDEX('Data Tab2'!$C:$C,MATCH('Data Tab1'!A14440,'Data Tab2'!$A:$A,0))</f>
        <v>ORY4</v>
      </c>
    </row>
    <row r="14441" spans="1:9" hidden="1">
      <c r="A14441" s="55">
        <v>104543379</v>
      </c>
      <c r="B14441" s="1" t="s">
        <v>33</v>
      </c>
      <c r="C14441" t="s">
        <v>31</v>
      </c>
      <c r="D14441" s="1" t="s">
        <v>17</v>
      </c>
      <c r="E14441" t="s">
        <v>18</v>
      </c>
      <c r="F14441" s="4" t="s">
        <v>21</v>
      </c>
      <c r="G14441" s="3">
        <v>9.1438869999999994</v>
      </c>
      <c r="H14441" s="8">
        <v>0.98091005088452232</v>
      </c>
      <c r="I14441" s="26" t="str">
        <f>INDEX('Data Tab2'!$C:$C,MATCH('Data Tab1'!A14441,'Data Tab2'!$A:$A,0))</f>
        <v>ORY4</v>
      </c>
    </row>
    <row r="14442" spans="1:9" hidden="1">
      <c r="A14442" s="55">
        <v>104543379</v>
      </c>
      <c r="B14442" s="1" t="s">
        <v>33</v>
      </c>
      <c r="C14442" t="s">
        <v>31</v>
      </c>
      <c r="D14442" s="1" t="s">
        <v>17</v>
      </c>
      <c r="E14442" t="s">
        <v>18</v>
      </c>
      <c r="F14442" s="4" t="s">
        <v>22</v>
      </c>
      <c r="G14442" s="3">
        <v>6.7641629999999999</v>
      </c>
      <c r="H14442" s="8">
        <v>0.51725050274968143</v>
      </c>
      <c r="I14442" s="26" t="str">
        <f>INDEX('Data Tab2'!$C:$C,MATCH('Data Tab1'!A14442,'Data Tab2'!$A:$A,0))</f>
        <v>ORY4</v>
      </c>
    </row>
    <row r="14443" spans="1:9" hidden="1">
      <c r="A14443" s="56">
        <v>104543379</v>
      </c>
      <c r="B14443" s="1" t="s">
        <v>33</v>
      </c>
      <c r="C14443" t="s">
        <v>31</v>
      </c>
      <c r="D14443" s="1" t="s">
        <v>17</v>
      </c>
      <c r="E14443" t="s">
        <v>23</v>
      </c>
      <c r="F14443" s="4" t="s">
        <v>24</v>
      </c>
      <c r="G14443" s="3">
        <v>9.9999990000000007</v>
      </c>
      <c r="H14443" s="8">
        <v>0.91444261722516207</v>
      </c>
      <c r="I14443" s="26" t="str">
        <f>INDEX('Data Tab2'!$C:$C,MATCH('Data Tab1'!A14443,'Data Tab2'!$A:$A,0))</f>
        <v>ORY4</v>
      </c>
    </row>
    <row r="14444" spans="1:9">
      <c r="A14444" s="55">
        <v>104543424</v>
      </c>
      <c r="B14444" s="1" t="s">
        <v>9</v>
      </c>
      <c r="C14444" t="s">
        <v>10</v>
      </c>
      <c r="D14444" s="1" t="s">
        <v>11</v>
      </c>
      <c r="E14444" t="s">
        <v>12</v>
      </c>
      <c r="F14444" s="4" t="s">
        <v>14</v>
      </c>
      <c r="G14444" s="3">
        <v>1.2052769999999999</v>
      </c>
      <c r="H14444" s="8">
        <v>0.45145914155532341</v>
      </c>
      <c r="I14444" s="26" t="str">
        <f>INDEX('Data Tab2'!$C:$C,MATCH('Data Tab1'!A14444,'Data Tab2'!$A:$A,0))</f>
        <v>POZ1</v>
      </c>
    </row>
    <row r="14445" spans="1:9" hidden="1">
      <c r="A14445" s="55">
        <v>104543424</v>
      </c>
      <c r="B14445" s="1" t="s">
        <v>9</v>
      </c>
      <c r="C14445" t="s">
        <v>10</v>
      </c>
      <c r="D14445" s="1" t="s">
        <v>11</v>
      </c>
      <c r="E14445" t="s">
        <v>12</v>
      </c>
      <c r="F14445" s="4" t="s">
        <v>28</v>
      </c>
      <c r="G14445" s="3">
        <v>4.3497219999999999</v>
      </c>
      <c r="H14445" s="8">
        <v>0.69217364788425639</v>
      </c>
      <c r="I14445" s="26" t="str">
        <f>INDEX('Data Tab2'!$C:$C,MATCH('Data Tab1'!A14445,'Data Tab2'!$A:$A,0))</f>
        <v>POZ1</v>
      </c>
    </row>
    <row r="14446" spans="1:9" hidden="1">
      <c r="A14446" s="55">
        <v>104543424</v>
      </c>
      <c r="B14446" s="1" t="s">
        <v>33</v>
      </c>
      <c r="C14446" t="s">
        <v>32</v>
      </c>
      <c r="D14446" s="1" t="s">
        <v>11</v>
      </c>
      <c r="E14446" t="s">
        <v>12</v>
      </c>
      <c r="F14446" s="4" t="s">
        <v>13</v>
      </c>
      <c r="G14446" s="3">
        <v>10.999993</v>
      </c>
      <c r="H14446" s="8">
        <v>7.633871810779036E-2</v>
      </c>
      <c r="I14446" s="26" t="str">
        <f>INDEX('Data Tab2'!$C:$C,MATCH('Data Tab1'!A14446,'Data Tab2'!$A:$A,0))</f>
        <v>POZ1</v>
      </c>
    </row>
    <row r="14447" spans="1:9" hidden="1">
      <c r="A14447" s="55">
        <v>104543424</v>
      </c>
      <c r="B14447" s="1" t="s">
        <v>33</v>
      </c>
      <c r="C14447" t="s">
        <v>32</v>
      </c>
      <c r="D14447" s="1" t="s">
        <v>11</v>
      </c>
      <c r="E14447" t="s">
        <v>12</v>
      </c>
      <c r="F14447" s="4" t="s">
        <v>34</v>
      </c>
      <c r="G14447" s="3">
        <v>10.579713999999999</v>
      </c>
      <c r="H14447" s="8">
        <v>0.53528287326163648</v>
      </c>
      <c r="I14447" s="26" t="str">
        <f>INDEX('Data Tab2'!$C:$C,MATCH('Data Tab1'!A14447,'Data Tab2'!$A:$A,0))</f>
        <v>POZ1</v>
      </c>
    </row>
    <row r="14448" spans="1:9" hidden="1">
      <c r="A14448" s="55">
        <v>104543424</v>
      </c>
      <c r="B14448" s="1" t="s">
        <v>33</v>
      </c>
      <c r="C14448" t="s">
        <v>32</v>
      </c>
      <c r="D14448" s="1" t="s">
        <v>11</v>
      </c>
      <c r="E14448" t="s">
        <v>12</v>
      </c>
      <c r="F14448" s="4" t="s">
        <v>14</v>
      </c>
      <c r="G14448" s="3">
        <v>9.1152680000000004</v>
      </c>
      <c r="H14448" s="8">
        <v>0.34309038127193081</v>
      </c>
      <c r="I14448" s="26" t="str">
        <f>INDEX('Data Tab2'!$C:$C,MATCH('Data Tab1'!A14448,'Data Tab2'!$A:$A,0))</f>
        <v>POZ1</v>
      </c>
    </row>
    <row r="14449" spans="1:9" hidden="1">
      <c r="A14449" s="55">
        <v>104543424</v>
      </c>
      <c r="B14449" s="1" t="s">
        <v>33</v>
      </c>
      <c r="C14449" t="s">
        <v>32</v>
      </c>
      <c r="D14449" s="1" t="s">
        <v>11</v>
      </c>
      <c r="E14449" t="s">
        <v>12</v>
      </c>
      <c r="F14449" s="4" t="s">
        <v>15</v>
      </c>
      <c r="G14449" s="3">
        <v>10.808047</v>
      </c>
      <c r="H14449" s="8">
        <v>0.41515389539393932</v>
      </c>
      <c r="I14449" s="26" t="str">
        <f>INDEX('Data Tab2'!$C:$C,MATCH('Data Tab1'!A14449,'Data Tab2'!$A:$A,0))</f>
        <v>POZ1</v>
      </c>
    </row>
    <row r="14450" spans="1:9" hidden="1">
      <c r="A14450" s="55">
        <v>104543424</v>
      </c>
      <c r="B14450" s="1" t="s">
        <v>33</v>
      </c>
      <c r="C14450" t="s">
        <v>32</v>
      </c>
      <c r="D14450" s="1" t="s">
        <v>11</v>
      </c>
      <c r="E14450" t="s">
        <v>12</v>
      </c>
      <c r="F14450" s="4" t="s">
        <v>28</v>
      </c>
      <c r="G14450" s="3">
        <v>6.2691569999999999</v>
      </c>
      <c r="H14450" s="8">
        <v>0.68955121725785062</v>
      </c>
      <c r="I14450" s="26" t="str">
        <f>INDEX('Data Tab2'!$C:$C,MATCH('Data Tab1'!A14450,'Data Tab2'!$A:$A,0))</f>
        <v>POZ1</v>
      </c>
    </row>
    <row r="14451" spans="1:9" hidden="1">
      <c r="A14451" s="55">
        <v>104543424</v>
      </c>
      <c r="B14451" s="1" t="s">
        <v>33</v>
      </c>
      <c r="C14451" t="s">
        <v>32</v>
      </c>
      <c r="D14451" s="1" t="s">
        <v>17</v>
      </c>
      <c r="E14451" t="s">
        <v>18</v>
      </c>
      <c r="F14451" s="4" t="s">
        <v>35</v>
      </c>
      <c r="G14451" s="3">
        <v>9.217492</v>
      </c>
      <c r="H14451" s="8">
        <v>0.75142947769059165</v>
      </c>
      <c r="I14451" s="26" t="str">
        <f>INDEX('Data Tab2'!$C:$C,MATCH('Data Tab1'!A14451,'Data Tab2'!$A:$A,0))</f>
        <v>POZ1</v>
      </c>
    </row>
    <row r="14452" spans="1:9" hidden="1">
      <c r="A14452" s="55">
        <v>104543424</v>
      </c>
      <c r="B14452" s="1" t="s">
        <v>33</v>
      </c>
      <c r="C14452" t="s">
        <v>32</v>
      </c>
      <c r="D14452" s="1" t="s">
        <v>17</v>
      </c>
      <c r="E14452" t="s">
        <v>18</v>
      </c>
      <c r="F14452" s="4" t="s">
        <v>36</v>
      </c>
      <c r="G14452" s="3">
        <v>9.8305480000000003</v>
      </c>
      <c r="H14452" s="8">
        <v>0.25319806991996174</v>
      </c>
      <c r="I14452" s="26" t="str">
        <f>INDEX('Data Tab2'!$C:$C,MATCH('Data Tab1'!A14452,'Data Tab2'!$A:$A,0))</f>
        <v>POZ1</v>
      </c>
    </row>
    <row r="14453" spans="1:9" hidden="1">
      <c r="A14453" s="55">
        <v>104543424</v>
      </c>
      <c r="B14453" s="1" t="s">
        <v>33</v>
      </c>
      <c r="C14453" t="s">
        <v>32</v>
      </c>
      <c r="D14453" s="1" t="s">
        <v>17</v>
      </c>
      <c r="E14453" t="s">
        <v>18</v>
      </c>
      <c r="F14453" s="4" t="s">
        <v>38</v>
      </c>
      <c r="G14453" s="3">
        <v>9.8077699999999997</v>
      </c>
      <c r="H14453" s="8">
        <v>0.20405806282262196</v>
      </c>
      <c r="I14453" s="26" t="str">
        <f>INDEX('Data Tab2'!$C:$C,MATCH('Data Tab1'!A14453,'Data Tab2'!$A:$A,0))</f>
        <v>POZ1</v>
      </c>
    </row>
    <row r="14454" spans="1:9" hidden="1">
      <c r="A14454" s="55">
        <v>104543424</v>
      </c>
      <c r="B14454" s="1" t="s">
        <v>33</v>
      </c>
      <c r="C14454" t="s">
        <v>32</v>
      </c>
      <c r="D14454" s="1" t="s">
        <v>17</v>
      </c>
      <c r="E14454" t="s">
        <v>18</v>
      </c>
      <c r="F14454" s="4" t="s">
        <v>19</v>
      </c>
      <c r="G14454" s="3">
        <v>8.7913820000000005</v>
      </c>
      <c r="H14454" s="8">
        <v>0.2522142162728388</v>
      </c>
      <c r="I14454" s="26" t="str">
        <f>INDEX('Data Tab2'!$C:$C,MATCH('Data Tab1'!A14454,'Data Tab2'!$A:$A,0))</f>
        <v>POZ1</v>
      </c>
    </row>
    <row r="14455" spans="1:9" hidden="1">
      <c r="A14455" s="55">
        <v>104543424</v>
      </c>
      <c r="B14455" s="1" t="s">
        <v>33</v>
      </c>
      <c r="C14455" t="s">
        <v>32</v>
      </c>
      <c r="D14455" s="1" t="s">
        <v>17</v>
      </c>
      <c r="E14455" t="s">
        <v>18</v>
      </c>
      <c r="F14455" s="4" t="s">
        <v>20</v>
      </c>
      <c r="G14455" s="3">
        <v>9.9999929999999999</v>
      </c>
      <c r="H14455" s="8">
        <v>0.32623518675581809</v>
      </c>
      <c r="I14455" s="26" t="str">
        <f>INDEX('Data Tab2'!$C:$C,MATCH('Data Tab1'!A14455,'Data Tab2'!$A:$A,0))</f>
        <v>POZ1</v>
      </c>
    </row>
    <row r="14456" spans="1:9" hidden="1">
      <c r="A14456" s="55">
        <v>104543424</v>
      </c>
      <c r="B14456" s="1" t="s">
        <v>33</v>
      </c>
      <c r="C14456" t="s">
        <v>32</v>
      </c>
      <c r="D14456" s="1" t="s">
        <v>17</v>
      </c>
      <c r="E14456" t="s">
        <v>23</v>
      </c>
      <c r="F14456" s="4" t="s">
        <v>24</v>
      </c>
      <c r="G14456" s="3">
        <v>9.9999920000000007</v>
      </c>
      <c r="H14456" s="8">
        <v>0.55193924726539512</v>
      </c>
      <c r="I14456" s="26" t="str">
        <f>INDEX('Data Tab2'!$C:$C,MATCH('Data Tab1'!A14456,'Data Tab2'!$A:$A,0))</f>
        <v>POZ1</v>
      </c>
    </row>
    <row r="14457" spans="1:9" hidden="1">
      <c r="A14457" s="56">
        <v>104543424</v>
      </c>
      <c r="B14457" s="1" t="s">
        <v>33</v>
      </c>
      <c r="C14457" t="s">
        <v>32</v>
      </c>
      <c r="D14457" s="1" t="s">
        <v>17</v>
      </c>
      <c r="E14457" t="s">
        <v>23</v>
      </c>
      <c r="F14457" s="4" t="s">
        <v>25</v>
      </c>
      <c r="G14457" s="3">
        <v>8.1038820000000005</v>
      </c>
      <c r="H14457" s="8">
        <v>0.61661066790462959</v>
      </c>
      <c r="I14457" s="26" t="str">
        <f>INDEX('Data Tab2'!$C:$C,MATCH('Data Tab1'!A14457,'Data Tab2'!$A:$A,0))</f>
        <v>POZ1</v>
      </c>
    </row>
    <row r="14458" spans="1:9">
      <c r="A14458" s="55">
        <v>104543441</v>
      </c>
      <c r="B14458" s="1" t="s">
        <v>33</v>
      </c>
      <c r="C14458" t="s">
        <v>31</v>
      </c>
      <c r="D14458" s="1" t="s">
        <v>11</v>
      </c>
      <c r="E14458" t="s">
        <v>12</v>
      </c>
      <c r="F14458" s="4" t="s">
        <v>13</v>
      </c>
      <c r="G14458" s="3">
        <v>4.0347200000000001</v>
      </c>
      <c r="H14458" s="8">
        <v>0.17727602290032507</v>
      </c>
      <c r="I14458" s="26" t="str">
        <f>INDEX('Data Tab2'!$C:$C,MATCH('Data Tab1'!A14458,'Data Tab2'!$A:$A,0))</f>
        <v>PRG2</v>
      </c>
    </row>
    <row r="14459" spans="1:9" hidden="1">
      <c r="A14459" s="55">
        <v>104543441</v>
      </c>
      <c r="B14459" s="1" t="s">
        <v>33</v>
      </c>
      <c r="C14459" t="s">
        <v>31</v>
      </c>
      <c r="D14459" s="1" t="s">
        <v>11</v>
      </c>
      <c r="E14459" t="s">
        <v>12</v>
      </c>
      <c r="F14459" s="4" t="s">
        <v>34</v>
      </c>
      <c r="G14459" s="3">
        <v>1.5677749999999999</v>
      </c>
      <c r="H14459" s="8">
        <v>0.51153727911404701</v>
      </c>
      <c r="I14459" s="26" t="str">
        <f>INDEX('Data Tab2'!$C:$C,MATCH('Data Tab1'!A14459,'Data Tab2'!$A:$A,0))</f>
        <v>PRG2</v>
      </c>
    </row>
    <row r="14460" spans="1:9" hidden="1">
      <c r="A14460" s="56">
        <v>104543441</v>
      </c>
      <c r="B14460" s="1" t="s">
        <v>33</v>
      </c>
      <c r="C14460" t="s">
        <v>31</v>
      </c>
      <c r="D14460" s="1" t="s">
        <v>11</v>
      </c>
      <c r="E14460" t="s">
        <v>12</v>
      </c>
      <c r="F14460" s="4" t="s">
        <v>29</v>
      </c>
      <c r="G14460" s="3">
        <v>0.23416600000000001</v>
      </c>
      <c r="H14460" s="8">
        <v>0.42741521073606681</v>
      </c>
      <c r="I14460" s="26" t="str">
        <f>INDEX('Data Tab2'!$C:$C,MATCH('Data Tab1'!A14460,'Data Tab2'!$A:$A,0))</f>
        <v>PRG2</v>
      </c>
    </row>
    <row r="14461" spans="1:9">
      <c r="A14461" s="55">
        <v>104543732</v>
      </c>
      <c r="B14461" s="1" t="s">
        <v>9</v>
      </c>
      <c r="C14461" t="s">
        <v>40</v>
      </c>
      <c r="D14461" s="1" t="s">
        <v>11</v>
      </c>
      <c r="E14461" t="s">
        <v>12</v>
      </c>
      <c r="F14461" s="4" t="s">
        <v>13</v>
      </c>
      <c r="G14461" s="3">
        <v>10.743883</v>
      </c>
      <c r="H14461" s="8">
        <v>0.5423828281662908</v>
      </c>
      <c r="I14461" s="26" t="str">
        <f>INDEX('Data Tab2'!$C:$C,MATCH('Data Tab1'!A14461,'Data Tab2'!$A:$A,0))</f>
        <v>STR1</v>
      </c>
    </row>
    <row r="14462" spans="1:9" hidden="1">
      <c r="A14462" s="55">
        <v>104543732</v>
      </c>
      <c r="B14462" s="1" t="s">
        <v>9</v>
      </c>
      <c r="C14462" t="s">
        <v>40</v>
      </c>
      <c r="D14462" s="1" t="s">
        <v>11</v>
      </c>
      <c r="E14462" t="s">
        <v>12</v>
      </c>
      <c r="F14462" s="4" t="s">
        <v>34</v>
      </c>
      <c r="G14462" s="3">
        <v>4.0399969999999996</v>
      </c>
      <c r="H14462" s="8">
        <v>0.11528900717910673</v>
      </c>
      <c r="I14462" s="26" t="str">
        <f>INDEX('Data Tab2'!$C:$C,MATCH('Data Tab1'!A14462,'Data Tab2'!$A:$A,0))</f>
        <v>STR1</v>
      </c>
    </row>
    <row r="14463" spans="1:9" hidden="1">
      <c r="A14463" s="55">
        <v>104543732</v>
      </c>
      <c r="B14463" s="1" t="s">
        <v>9</v>
      </c>
      <c r="C14463" t="s">
        <v>40</v>
      </c>
      <c r="D14463" s="1" t="s">
        <v>11</v>
      </c>
      <c r="E14463" t="s">
        <v>12</v>
      </c>
      <c r="F14463" s="4" t="s">
        <v>15</v>
      </c>
      <c r="G14463" s="3">
        <v>10.991941000000001</v>
      </c>
      <c r="H14463" s="8">
        <v>0.1163341923210699</v>
      </c>
      <c r="I14463" s="26" t="str">
        <f>INDEX('Data Tab2'!$C:$C,MATCH('Data Tab1'!A14463,'Data Tab2'!$A:$A,0))</f>
        <v>STR1</v>
      </c>
    </row>
    <row r="14464" spans="1:9" hidden="1">
      <c r="A14464" s="55">
        <v>104543732</v>
      </c>
      <c r="B14464" s="1" t="s">
        <v>9</v>
      </c>
      <c r="C14464" t="s">
        <v>40</v>
      </c>
      <c r="D14464" s="1" t="s">
        <v>11</v>
      </c>
      <c r="E14464" t="s">
        <v>12</v>
      </c>
      <c r="F14464" s="4" t="s">
        <v>28</v>
      </c>
      <c r="G14464" s="3">
        <v>10.988884000000001</v>
      </c>
      <c r="H14464" s="8">
        <v>0.43685056478104456</v>
      </c>
      <c r="I14464" s="26" t="str">
        <f>INDEX('Data Tab2'!$C:$C,MATCH('Data Tab1'!A14464,'Data Tab2'!$A:$A,0))</f>
        <v>STR1</v>
      </c>
    </row>
    <row r="14465" spans="1:9" hidden="1">
      <c r="A14465" s="55">
        <v>104543732</v>
      </c>
      <c r="B14465" s="1" t="s">
        <v>9</v>
      </c>
      <c r="C14465" t="s">
        <v>40</v>
      </c>
      <c r="D14465" s="1" t="s">
        <v>17</v>
      </c>
      <c r="E14465" t="s">
        <v>18</v>
      </c>
      <c r="F14465" s="4" t="s">
        <v>35</v>
      </c>
      <c r="G14465" s="3">
        <v>1.296665</v>
      </c>
      <c r="H14465" s="8">
        <v>5.1600727201965402E-2</v>
      </c>
      <c r="I14465" s="26" t="str">
        <f>INDEX('Data Tab2'!$C:$C,MATCH('Data Tab1'!A14465,'Data Tab2'!$A:$A,0))</f>
        <v>STR1</v>
      </c>
    </row>
    <row r="14466" spans="1:9" hidden="1">
      <c r="A14466" s="55">
        <v>104543732</v>
      </c>
      <c r="B14466" s="1" t="s">
        <v>9</v>
      </c>
      <c r="C14466" t="s">
        <v>40</v>
      </c>
      <c r="D14466" s="1" t="s">
        <v>17</v>
      </c>
      <c r="E14466" t="s">
        <v>23</v>
      </c>
      <c r="F14466" s="4" t="s">
        <v>24</v>
      </c>
      <c r="G14466" s="3">
        <v>7.2902740000000001</v>
      </c>
      <c r="H14466" s="8">
        <v>0.63390470966268786</v>
      </c>
      <c r="I14466" s="26" t="str">
        <f>INDEX('Data Tab2'!$C:$C,MATCH('Data Tab1'!A14466,'Data Tab2'!$A:$A,0))</f>
        <v>STR1</v>
      </c>
    </row>
    <row r="14467" spans="1:9" hidden="1">
      <c r="A14467" s="55">
        <v>104543732</v>
      </c>
      <c r="B14467" s="1" t="s">
        <v>9</v>
      </c>
      <c r="C14467" t="s">
        <v>26</v>
      </c>
      <c r="D14467" s="1" t="s">
        <v>11</v>
      </c>
      <c r="E14467" t="s">
        <v>12</v>
      </c>
      <c r="F14467" s="4" t="s">
        <v>34</v>
      </c>
      <c r="G14467" s="3">
        <v>1.241665</v>
      </c>
      <c r="H14467" s="8">
        <v>5.3112905726597992E-2</v>
      </c>
      <c r="I14467" s="26" t="str">
        <f>INDEX('Data Tab2'!$C:$C,MATCH('Data Tab1'!A14467,'Data Tab2'!$A:$A,0))</f>
        <v>STR1</v>
      </c>
    </row>
    <row r="14468" spans="1:9" hidden="1">
      <c r="A14468" s="55">
        <v>104543732</v>
      </c>
      <c r="B14468" s="1" t="s">
        <v>9</v>
      </c>
      <c r="C14468" t="s">
        <v>26</v>
      </c>
      <c r="D14468" s="1" t="s">
        <v>17</v>
      </c>
      <c r="E14468" t="s">
        <v>18</v>
      </c>
      <c r="F14468" s="4" t="s">
        <v>35</v>
      </c>
      <c r="G14468" s="3">
        <v>2.9663870000000001</v>
      </c>
      <c r="H14468" s="8">
        <v>0.4221491311251816</v>
      </c>
      <c r="I14468" s="26" t="str">
        <f>INDEX('Data Tab2'!$C:$C,MATCH('Data Tab1'!A14468,'Data Tab2'!$A:$A,0))</f>
        <v>STR1</v>
      </c>
    </row>
    <row r="14469" spans="1:9" hidden="1">
      <c r="A14469" s="55">
        <v>104543732</v>
      </c>
      <c r="B14469" s="1" t="s">
        <v>9</v>
      </c>
      <c r="C14469" t="s">
        <v>26</v>
      </c>
      <c r="D14469" s="1" t="s">
        <v>17</v>
      </c>
      <c r="E14469" t="s">
        <v>18</v>
      </c>
      <c r="F14469" s="4" t="s">
        <v>22</v>
      </c>
      <c r="G14469" s="3">
        <v>7.8391650000000004</v>
      </c>
      <c r="H14469" s="8">
        <v>0.28095802144583681</v>
      </c>
      <c r="I14469" s="26" t="str">
        <f>INDEX('Data Tab2'!$C:$C,MATCH('Data Tab1'!A14469,'Data Tab2'!$A:$A,0))</f>
        <v>STR1</v>
      </c>
    </row>
    <row r="14470" spans="1:9" hidden="1">
      <c r="A14470" s="55">
        <v>104543732</v>
      </c>
      <c r="B14470" s="1" t="s">
        <v>9</v>
      </c>
      <c r="C14470" t="s">
        <v>26</v>
      </c>
      <c r="D14470" s="1" t="s">
        <v>17</v>
      </c>
      <c r="E14470" t="s">
        <v>23</v>
      </c>
      <c r="F14470" s="4" t="s">
        <v>24</v>
      </c>
      <c r="G14470" s="3">
        <v>2.708053</v>
      </c>
      <c r="H14470" s="8">
        <v>2.5121211080025074E-2</v>
      </c>
      <c r="I14470" s="26" t="str">
        <f>INDEX('Data Tab2'!$C:$C,MATCH('Data Tab1'!A14470,'Data Tab2'!$A:$A,0))</f>
        <v>STR1</v>
      </c>
    </row>
    <row r="14471" spans="1:9" hidden="1">
      <c r="A14471" s="56">
        <v>104543732</v>
      </c>
      <c r="B14471" s="1" t="s">
        <v>9</v>
      </c>
      <c r="C14471" t="s">
        <v>26</v>
      </c>
      <c r="D14471" s="1" t="s">
        <v>17</v>
      </c>
      <c r="E14471" t="s">
        <v>23</v>
      </c>
      <c r="F14471" s="4" t="s">
        <v>25</v>
      </c>
      <c r="G14471" s="3">
        <v>0</v>
      </c>
      <c r="H14471" s="8">
        <v>0.12552061877275666</v>
      </c>
      <c r="I14471" s="26" t="str">
        <f>INDEX('Data Tab2'!$C:$C,MATCH('Data Tab1'!A14471,'Data Tab2'!$A:$A,0))</f>
        <v>STR1</v>
      </c>
    </row>
    <row r="14472" spans="1:9">
      <c r="A14472" s="55">
        <v>104547128</v>
      </c>
      <c r="B14472" s="1" t="s">
        <v>9</v>
      </c>
      <c r="C14472" t="s">
        <v>37</v>
      </c>
      <c r="D14472" s="1" t="s">
        <v>11</v>
      </c>
      <c r="E14472" t="s">
        <v>12</v>
      </c>
      <c r="F14472" s="4" t="s">
        <v>13</v>
      </c>
      <c r="G14472" s="3">
        <v>5.4991640000000004</v>
      </c>
      <c r="H14472" s="8">
        <v>0.81736174092507019</v>
      </c>
      <c r="I14472" s="26" t="str">
        <f>INDEX('Data Tab2'!$C:$C,MATCH('Data Tab1'!A14472,'Data Tab2'!$A:$A,0))</f>
        <v>SZZ1</v>
      </c>
    </row>
    <row r="14473" spans="1:9" hidden="1">
      <c r="A14473" s="55">
        <v>104547128</v>
      </c>
      <c r="B14473" s="1" t="s">
        <v>9</v>
      </c>
      <c r="C14473" t="s">
        <v>37</v>
      </c>
      <c r="D14473" s="1" t="s">
        <v>11</v>
      </c>
      <c r="E14473" t="s">
        <v>12</v>
      </c>
      <c r="F14473" s="4" t="s">
        <v>34</v>
      </c>
      <c r="G14473" s="3">
        <v>6.6391650000000002</v>
      </c>
      <c r="H14473" s="8">
        <v>0.77194175350642502</v>
      </c>
      <c r="I14473" s="26" t="str">
        <f>INDEX('Data Tab2'!$C:$C,MATCH('Data Tab1'!A14473,'Data Tab2'!$A:$A,0))</f>
        <v>SZZ1</v>
      </c>
    </row>
    <row r="14474" spans="1:9" hidden="1">
      <c r="A14474" s="55">
        <v>104547128</v>
      </c>
      <c r="B14474" s="1" t="s">
        <v>9</v>
      </c>
      <c r="C14474" t="s">
        <v>37</v>
      </c>
      <c r="D14474" s="1" t="s">
        <v>11</v>
      </c>
      <c r="E14474" t="s">
        <v>12</v>
      </c>
      <c r="F14474" s="4" t="s">
        <v>29</v>
      </c>
      <c r="G14474" s="3">
        <v>10.219163</v>
      </c>
      <c r="H14474" s="8">
        <v>0.19126897376965124</v>
      </c>
      <c r="I14474" s="26" t="str">
        <f>INDEX('Data Tab2'!$C:$C,MATCH('Data Tab1'!A14474,'Data Tab2'!$A:$A,0))</f>
        <v>SZZ1</v>
      </c>
    </row>
    <row r="14475" spans="1:9" hidden="1">
      <c r="A14475" s="55">
        <v>104547128</v>
      </c>
      <c r="B14475" s="1" t="s">
        <v>9</v>
      </c>
      <c r="C14475" t="s">
        <v>37</v>
      </c>
      <c r="D14475" s="1" t="s">
        <v>11</v>
      </c>
      <c r="E14475" t="s">
        <v>12</v>
      </c>
      <c r="F14475" s="4" t="s">
        <v>16</v>
      </c>
      <c r="G14475" s="3">
        <v>4.7533310000000002</v>
      </c>
      <c r="H14475" s="8">
        <v>8.895188573344337E-2</v>
      </c>
      <c r="I14475" s="26" t="str">
        <f>INDEX('Data Tab2'!$C:$C,MATCH('Data Tab1'!A14475,'Data Tab2'!$A:$A,0))</f>
        <v>SZZ1</v>
      </c>
    </row>
    <row r="14476" spans="1:9" hidden="1">
      <c r="A14476" s="55">
        <v>104547128</v>
      </c>
      <c r="B14476" s="1" t="s">
        <v>33</v>
      </c>
      <c r="C14476" t="s">
        <v>31</v>
      </c>
      <c r="D14476" s="1" t="s">
        <v>11</v>
      </c>
      <c r="E14476" t="s">
        <v>12</v>
      </c>
      <c r="F14476" s="4" t="s">
        <v>13</v>
      </c>
      <c r="G14476" s="3">
        <v>5.4999979999999997</v>
      </c>
      <c r="H14476" s="8">
        <v>0.75510527117310955</v>
      </c>
      <c r="I14476" s="26" t="str">
        <f>INDEX('Data Tab2'!$C:$C,MATCH('Data Tab1'!A14476,'Data Tab2'!$A:$A,0))</f>
        <v>SZZ1</v>
      </c>
    </row>
    <row r="14477" spans="1:9" hidden="1">
      <c r="A14477" s="55">
        <v>104547128</v>
      </c>
      <c r="B14477" s="1" t="s">
        <v>33</v>
      </c>
      <c r="C14477" t="s">
        <v>31</v>
      </c>
      <c r="D14477" s="1" t="s">
        <v>11</v>
      </c>
      <c r="E14477" t="s">
        <v>12</v>
      </c>
      <c r="F14477" s="4" t="s">
        <v>34</v>
      </c>
      <c r="G14477" s="3">
        <v>3.2652749999999999</v>
      </c>
      <c r="H14477" s="8">
        <v>0.8895010764742477</v>
      </c>
      <c r="I14477" s="26" t="str">
        <f>INDEX('Data Tab2'!$C:$C,MATCH('Data Tab1'!A14477,'Data Tab2'!$A:$A,0))</f>
        <v>SZZ1</v>
      </c>
    </row>
    <row r="14478" spans="1:9" hidden="1">
      <c r="A14478" s="56">
        <v>104547128</v>
      </c>
      <c r="B14478" s="1" t="s">
        <v>33</v>
      </c>
      <c r="C14478" t="s">
        <v>31</v>
      </c>
      <c r="D14478" s="1" t="s">
        <v>11</v>
      </c>
      <c r="E14478" t="s">
        <v>12</v>
      </c>
      <c r="F14478" s="4" t="s">
        <v>14</v>
      </c>
      <c r="G14478" s="3">
        <v>10.716664</v>
      </c>
      <c r="H14478" s="8">
        <v>0.89384656083121261</v>
      </c>
      <c r="I14478" s="26" t="str">
        <f>INDEX('Data Tab2'!$C:$C,MATCH('Data Tab1'!A14478,'Data Tab2'!$A:$A,0))</f>
        <v>SZZ1</v>
      </c>
    </row>
    <row r="14479" spans="1:9">
      <c r="A14479" s="55">
        <v>104547129</v>
      </c>
      <c r="B14479" s="1" t="s">
        <v>9</v>
      </c>
      <c r="C14479" t="s">
        <v>37</v>
      </c>
      <c r="D14479" s="1" t="s">
        <v>11</v>
      </c>
      <c r="E14479" t="s">
        <v>12</v>
      </c>
      <c r="F14479" s="4" t="s">
        <v>13</v>
      </c>
      <c r="G14479" s="3">
        <v>5.0324980000000004</v>
      </c>
      <c r="H14479" s="8">
        <v>3.1784508027663971E-2</v>
      </c>
      <c r="I14479" s="26" t="str">
        <f>INDEX('Data Tab2'!$C:$C,MATCH('Data Tab1'!A14479,'Data Tab2'!$A:$A,0))</f>
        <v>TRN1</v>
      </c>
    </row>
    <row r="14480" spans="1:9" hidden="1">
      <c r="A14480" s="55">
        <v>104547129</v>
      </c>
      <c r="B14480" s="1" t="s">
        <v>9</v>
      </c>
      <c r="C14480" t="s">
        <v>37</v>
      </c>
      <c r="D14480" s="1" t="s">
        <v>11</v>
      </c>
      <c r="E14480" t="s">
        <v>12</v>
      </c>
      <c r="F14480" s="4" t="s">
        <v>34</v>
      </c>
      <c r="G14480" s="3">
        <v>10.982220999999999</v>
      </c>
      <c r="H14480" s="8">
        <v>0.27766542405699501</v>
      </c>
      <c r="I14480" s="26" t="str">
        <f>INDEX('Data Tab2'!$C:$C,MATCH('Data Tab1'!A14480,'Data Tab2'!$A:$A,0))</f>
        <v>TRN1</v>
      </c>
    </row>
    <row r="14481" spans="1:9" hidden="1">
      <c r="A14481" s="55">
        <v>104547129</v>
      </c>
      <c r="B14481" s="1" t="s">
        <v>9</v>
      </c>
      <c r="C14481" t="s">
        <v>37</v>
      </c>
      <c r="D14481" s="1" t="s">
        <v>11</v>
      </c>
      <c r="E14481" t="s">
        <v>12</v>
      </c>
      <c r="F14481" s="4" t="s">
        <v>14</v>
      </c>
      <c r="G14481" s="3">
        <v>10.982219000000001</v>
      </c>
      <c r="H14481" s="8">
        <v>0.52471723043411611</v>
      </c>
      <c r="I14481" s="26" t="str">
        <f>INDEX('Data Tab2'!$C:$C,MATCH('Data Tab1'!A14481,'Data Tab2'!$A:$A,0))</f>
        <v>TRN1</v>
      </c>
    </row>
    <row r="14482" spans="1:9" hidden="1">
      <c r="A14482" s="55">
        <v>104547129</v>
      </c>
      <c r="B14482" s="1" t="s">
        <v>9</v>
      </c>
      <c r="C14482" t="s">
        <v>37</v>
      </c>
      <c r="D14482" s="1" t="s">
        <v>11</v>
      </c>
      <c r="E14482" t="s">
        <v>12</v>
      </c>
      <c r="F14482" s="4" t="s">
        <v>15</v>
      </c>
      <c r="G14482" s="3">
        <v>10.813606999999999</v>
      </c>
      <c r="H14482" s="8">
        <v>0.76687044302977758</v>
      </c>
      <c r="I14482" s="26" t="str">
        <f>INDEX('Data Tab2'!$C:$C,MATCH('Data Tab1'!A14482,'Data Tab2'!$A:$A,0))</f>
        <v>TRN1</v>
      </c>
    </row>
    <row r="14483" spans="1:9" hidden="1">
      <c r="A14483" s="55">
        <v>104547129</v>
      </c>
      <c r="B14483" s="1" t="s">
        <v>9</v>
      </c>
      <c r="C14483" t="s">
        <v>37</v>
      </c>
      <c r="D14483" s="1" t="s">
        <v>11</v>
      </c>
      <c r="E14483" t="s">
        <v>12</v>
      </c>
      <c r="F14483" s="4" t="s">
        <v>29</v>
      </c>
      <c r="G14483" s="3">
        <v>4.9994420000000002</v>
      </c>
      <c r="H14483" s="8">
        <v>0.98514508572275639</v>
      </c>
      <c r="I14483" s="26" t="str">
        <f>INDEX('Data Tab2'!$C:$C,MATCH('Data Tab1'!A14483,'Data Tab2'!$A:$A,0))</f>
        <v>TRN1</v>
      </c>
    </row>
    <row r="14484" spans="1:9" hidden="1">
      <c r="A14484" s="55">
        <v>104547129</v>
      </c>
      <c r="B14484" s="1" t="s">
        <v>9</v>
      </c>
      <c r="C14484" t="s">
        <v>37</v>
      </c>
      <c r="D14484" s="1" t="s">
        <v>11</v>
      </c>
      <c r="E14484" t="s">
        <v>12</v>
      </c>
      <c r="F14484" s="4" t="s">
        <v>16</v>
      </c>
      <c r="G14484" s="3">
        <v>7.652774</v>
      </c>
      <c r="H14484" s="8">
        <v>0.35009661850188822</v>
      </c>
      <c r="I14484" s="26" t="str">
        <f>INDEX('Data Tab2'!$C:$C,MATCH('Data Tab1'!A14484,'Data Tab2'!$A:$A,0))</f>
        <v>TRN1</v>
      </c>
    </row>
    <row r="14485" spans="1:9" hidden="1">
      <c r="A14485" s="55">
        <v>104547129</v>
      </c>
      <c r="B14485" s="1" t="s">
        <v>33</v>
      </c>
      <c r="C14485" t="s">
        <v>37</v>
      </c>
      <c r="D14485" s="1" t="s">
        <v>17</v>
      </c>
      <c r="E14485" t="s">
        <v>18</v>
      </c>
      <c r="F14485" s="4" t="s">
        <v>35</v>
      </c>
      <c r="G14485" s="3">
        <v>5.5186060000000001</v>
      </c>
      <c r="H14485" s="8">
        <v>0.57918952783243061</v>
      </c>
      <c r="I14485" s="26" t="str">
        <f>INDEX('Data Tab2'!$C:$C,MATCH('Data Tab1'!A14485,'Data Tab2'!$A:$A,0))</f>
        <v>TRN1</v>
      </c>
    </row>
    <row r="14486" spans="1:9" hidden="1">
      <c r="A14486" s="55">
        <v>104547129</v>
      </c>
      <c r="B14486" s="1" t="s">
        <v>33</v>
      </c>
      <c r="C14486" t="s">
        <v>37</v>
      </c>
      <c r="D14486" s="1" t="s">
        <v>17</v>
      </c>
      <c r="E14486" t="s">
        <v>18</v>
      </c>
      <c r="F14486" s="4" t="s">
        <v>36</v>
      </c>
      <c r="G14486" s="3">
        <v>9.4719390000000008</v>
      </c>
      <c r="H14486" s="8">
        <v>6.3659608913555488E-2</v>
      </c>
      <c r="I14486" s="26" t="str">
        <f>INDEX('Data Tab2'!$C:$C,MATCH('Data Tab1'!A14486,'Data Tab2'!$A:$A,0))</f>
        <v>TRN1</v>
      </c>
    </row>
    <row r="14487" spans="1:9" hidden="1">
      <c r="A14487" s="55">
        <v>104547129</v>
      </c>
      <c r="B14487" s="1" t="s">
        <v>33</v>
      </c>
      <c r="C14487" t="s">
        <v>37</v>
      </c>
      <c r="D14487" s="1" t="s">
        <v>17</v>
      </c>
      <c r="E14487" t="s">
        <v>18</v>
      </c>
      <c r="F14487" s="4" t="s">
        <v>38</v>
      </c>
      <c r="G14487" s="3">
        <v>4.9827750000000002</v>
      </c>
      <c r="H14487" s="8">
        <v>0.88693695031316311</v>
      </c>
      <c r="I14487" s="26" t="str">
        <f>INDEX('Data Tab2'!$C:$C,MATCH('Data Tab1'!A14487,'Data Tab2'!$A:$A,0))</f>
        <v>TRN1</v>
      </c>
    </row>
    <row r="14488" spans="1:9" hidden="1">
      <c r="A14488" s="55">
        <v>104547129</v>
      </c>
      <c r="B14488" s="1" t="s">
        <v>33</v>
      </c>
      <c r="C14488" t="s">
        <v>37</v>
      </c>
      <c r="D14488" s="1" t="s">
        <v>17</v>
      </c>
      <c r="E14488" t="s">
        <v>18</v>
      </c>
      <c r="F14488" s="4" t="s">
        <v>21</v>
      </c>
      <c r="G14488" s="3">
        <v>3.948607</v>
      </c>
      <c r="H14488" s="8">
        <v>0.95056963394286353</v>
      </c>
      <c r="I14488" s="26" t="str">
        <f>INDEX('Data Tab2'!$C:$C,MATCH('Data Tab1'!A14488,'Data Tab2'!$A:$A,0))</f>
        <v>TRN1</v>
      </c>
    </row>
    <row r="14489" spans="1:9" hidden="1">
      <c r="A14489" s="55">
        <v>104547129</v>
      </c>
      <c r="B14489" s="1" t="s">
        <v>33</v>
      </c>
      <c r="C14489" t="s">
        <v>37</v>
      </c>
      <c r="D14489" s="1" t="s">
        <v>17</v>
      </c>
      <c r="E14489" t="s">
        <v>18</v>
      </c>
      <c r="F14489" s="4" t="s">
        <v>22</v>
      </c>
      <c r="G14489" s="3">
        <v>9.9988849999999996</v>
      </c>
      <c r="H14489" s="8">
        <v>0.74376397247822912</v>
      </c>
      <c r="I14489" s="26" t="str">
        <f>INDEX('Data Tab2'!$C:$C,MATCH('Data Tab1'!A14489,'Data Tab2'!$A:$A,0))</f>
        <v>TRN1</v>
      </c>
    </row>
    <row r="14490" spans="1:9" hidden="1">
      <c r="A14490" s="55">
        <v>104547129</v>
      </c>
      <c r="B14490" s="1" t="s">
        <v>33</v>
      </c>
      <c r="C14490" t="s">
        <v>37</v>
      </c>
      <c r="D14490" s="1" t="s">
        <v>17</v>
      </c>
      <c r="E14490" t="s">
        <v>23</v>
      </c>
      <c r="F14490" s="4" t="s">
        <v>24</v>
      </c>
      <c r="G14490" s="3">
        <v>7.3205539999999996</v>
      </c>
      <c r="H14490" s="8">
        <v>0.81425343220632929</v>
      </c>
      <c r="I14490" s="26" t="str">
        <f>INDEX('Data Tab2'!$C:$C,MATCH('Data Tab1'!A14490,'Data Tab2'!$A:$A,0))</f>
        <v>TRN1</v>
      </c>
    </row>
    <row r="14491" spans="1:9" hidden="1">
      <c r="A14491" s="55">
        <v>104547129</v>
      </c>
      <c r="B14491" s="1" t="s">
        <v>33</v>
      </c>
      <c r="C14491" t="s">
        <v>31</v>
      </c>
      <c r="D14491" s="1" t="s">
        <v>11</v>
      </c>
      <c r="E14491" t="s">
        <v>12</v>
      </c>
      <c r="F14491" s="4" t="s">
        <v>15</v>
      </c>
      <c r="G14491" s="3">
        <v>0.184721</v>
      </c>
      <c r="H14491" s="8">
        <v>0.56390455914402082</v>
      </c>
      <c r="I14491" s="26" t="str">
        <f>INDEX('Data Tab2'!$C:$C,MATCH('Data Tab1'!A14491,'Data Tab2'!$A:$A,0))</f>
        <v>TRN1</v>
      </c>
    </row>
    <row r="14492" spans="1:9" hidden="1">
      <c r="A14492" s="55">
        <v>104547129</v>
      </c>
      <c r="B14492" s="1" t="s">
        <v>33</v>
      </c>
      <c r="C14492" t="s">
        <v>31</v>
      </c>
      <c r="D14492" s="1" t="s">
        <v>11</v>
      </c>
      <c r="E14492" t="s">
        <v>12</v>
      </c>
      <c r="F14492" s="4" t="s">
        <v>16</v>
      </c>
      <c r="G14492" s="3">
        <v>3.2530540000000001</v>
      </c>
      <c r="H14492" s="8">
        <v>0.47134998673174844</v>
      </c>
      <c r="I14492" s="26" t="str">
        <f>INDEX('Data Tab2'!$C:$C,MATCH('Data Tab1'!A14492,'Data Tab2'!$A:$A,0))</f>
        <v>TRN1</v>
      </c>
    </row>
    <row r="14493" spans="1:9" hidden="1">
      <c r="A14493" s="55">
        <v>104547129</v>
      </c>
      <c r="B14493" s="1" t="s">
        <v>33</v>
      </c>
      <c r="C14493" t="s">
        <v>31</v>
      </c>
      <c r="D14493" s="1" t="s">
        <v>17</v>
      </c>
      <c r="E14493" t="s">
        <v>18</v>
      </c>
      <c r="F14493" s="4" t="s">
        <v>35</v>
      </c>
      <c r="G14493" s="3">
        <v>4.4633320000000003</v>
      </c>
      <c r="H14493" s="8">
        <v>8.6391339495695552E-2</v>
      </c>
      <c r="I14493" s="26" t="str">
        <f>INDEX('Data Tab2'!$C:$C,MATCH('Data Tab1'!A14493,'Data Tab2'!$A:$A,0))</f>
        <v>TRN1</v>
      </c>
    </row>
    <row r="14494" spans="1:9" hidden="1">
      <c r="A14494" s="55">
        <v>104547129</v>
      </c>
      <c r="B14494" s="1" t="s">
        <v>33</v>
      </c>
      <c r="C14494" t="s">
        <v>31</v>
      </c>
      <c r="D14494" s="1" t="s">
        <v>17</v>
      </c>
      <c r="E14494" t="s">
        <v>18</v>
      </c>
      <c r="F14494" s="4" t="s">
        <v>36</v>
      </c>
      <c r="G14494" s="3">
        <v>0.54305400000000004</v>
      </c>
      <c r="H14494" s="8">
        <v>0.49777748556027923</v>
      </c>
      <c r="I14494" s="26" t="str">
        <f>INDEX('Data Tab2'!$C:$C,MATCH('Data Tab1'!A14494,'Data Tab2'!$A:$A,0))</f>
        <v>TRN1</v>
      </c>
    </row>
    <row r="14495" spans="1:9" hidden="1">
      <c r="A14495" s="55">
        <v>104547129</v>
      </c>
      <c r="B14495" s="1" t="s">
        <v>33</v>
      </c>
      <c r="C14495" t="s">
        <v>31</v>
      </c>
      <c r="D14495" s="1" t="s">
        <v>17</v>
      </c>
      <c r="E14495" t="s">
        <v>18</v>
      </c>
      <c r="F14495" s="4" t="s">
        <v>21</v>
      </c>
      <c r="G14495" s="3">
        <v>1.066943</v>
      </c>
      <c r="H14495" s="8">
        <v>0.92655295262282611</v>
      </c>
      <c r="I14495" s="26" t="str">
        <f>INDEX('Data Tab2'!$C:$C,MATCH('Data Tab1'!A14495,'Data Tab2'!$A:$A,0))</f>
        <v>TRN1</v>
      </c>
    </row>
    <row r="14496" spans="1:9" hidden="1">
      <c r="A14496" s="55">
        <v>104547129</v>
      </c>
      <c r="B14496" s="1" t="s">
        <v>33</v>
      </c>
      <c r="C14496" t="s">
        <v>31</v>
      </c>
      <c r="D14496" s="1" t="s">
        <v>17</v>
      </c>
      <c r="E14496" t="s">
        <v>23</v>
      </c>
      <c r="F14496" s="4" t="s">
        <v>24</v>
      </c>
      <c r="G14496" s="3">
        <v>2.6613869999999999</v>
      </c>
      <c r="H14496" s="8">
        <v>0.73483644786860469</v>
      </c>
      <c r="I14496" s="26" t="str">
        <f>INDEX('Data Tab2'!$C:$C,MATCH('Data Tab1'!A14496,'Data Tab2'!$A:$A,0))</f>
        <v>TRN1</v>
      </c>
    </row>
    <row r="14497" spans="1:9" hidden="1">
      <c r="A14497" s="56">
        <v>104547129</v>
      </c>
      <c r="B14497" s="1" t="s">
        <v>33</v>
      </c>
      <c r="C14497" t="s">
        <v>31</v>
      </c>
      <c r="D14497" s="1" t="s">
        <v>17</v>
      </c>
      <c r="E14497" t="s">
        <v>23</v>
      </c>
      <c r="F14497" s="4" t="s">
        <v>25</v>
      </c>
      <c r="G14497" s="3">
        <v>8.9219430000000006</v>
      </c>
      <c r="H14497" s="8">
        <v>0.63014537715023433</v>
      </c>
      <c r="I14497" s="26" t="str">
        <f>INDEX('Data Tab2'!$C:$C,MATCH('Data Tab1'!A14497,'Data Tab2'!$A:$A,0))</f>
        <v>TRN1</v>
      </c>
    </row>
    <row r="14498" spans="1:9">
      <c r="A14498" s="55">
        <v>104547136</v>
      </c>
      <c r="B14498" s="1" t="s">
        <v>33</v>
      </c>
      <c r="C14498" t="s">
        <v>31</v>
      </c>
      <c r="D14498" s="1" t="s">
        <v>11</v>
      </c>
      <c r="E14498" t="s">
        <v>12</v>
      </c>
      <c r="F14498" s="4" t="s">
        <v>13</v>
      </c>
      <c r="G14498" s="3">
        <v>10.999995999999999</v>
      </c>
      <c r="H14498" s="8">
        <v>0.16915963533435641</v>
      </c>
      <c r="I14498" s="26" t="str">
        <f>INDEX('Data Tab2'!$C:$C,MATCH('Data Tab1'!A14498,'Data Tab2'!$A:$A,0))</f>
        <v>WRO1</v>
      </c>
    </row>
    <row r="14499" spans="1:9" hidden="1">
      <c r="A14499" s="55">
        <v>104547136</v>
      </c>
      <c r="B14499" s="1" t="s">
        <v>33</v>
      </c>
      <c r="C14499" t="s">
        <v>31</v>
      </c>
      <c r="D14499" s="1" t="s">
        <v>11</v>
      </c>
      <c r="E14499" t="s">
        <v>12</v>
      </c>
      <c r="F14499" s="4" t="s">
        <v>34</v>
      </c>
      <c r="G14499" s="3">
        <v>10.999997</v>
      </c>
      <c r="H14499" s="8">
        <v>0.82001325419235094</v>
      </c>
      <c r="I14499" s="26" t="str">
        <f>INDEX('Data Tab2'!$C:$C,MATCH('Data Tab1'!A14499,'Data Tab2'!$A:$A,0))</f>
        <v>WRO1</v>
      </c>
    </row>
    <row r="14500" spans="1:9" hidden="1">
      <c r="A14500" s="55">
        <v>104547136</v>
      </c>
      <c r="B14500" s="1" t="s">
        <v>33</v>
      </c>
      <c r="C14500" t="s">
        <v>31</v>
      </c>
      <c r="D14500" s="1" t="s">
        <v>11</v>
      </c>
      <c r="E14500" t="s">
        <v>12</v>
      </c>
      <c r="F14500" s="4" t="s">
        <v>14</v>
      </c>
      <c r="G14500" s="3">
        <v>10.727218000000001</v>
      </c>
      <c r="H14500" s="8">
        <v>0.58191015638262855</v>
      </c>
      <c r="I14500" s="26" t="str">
        <f>INDEX('Data Tab2'!$C:$C,MATCH('Data Tab1'!A14500,'Data Tab2'!$A:$A,0))</f>
        <v>WRO1</v>
      </c>
    </row>
    <row r="14501" spans="1:9" hidden="1">
      <c r="A14501" s="55">
        <v>104547136</v>
      </c>
      <c r="B14501" s="1" t="s">
        <v>33</v>
      </c>
      <c r="C14501" t="s">
        <v>31</v>
      </c>
      <c r="D14501" s="1" t="s">
        <v>11</v>
      </c>
      <c r="E14501" t="s">
        <v>12</v>
      </c>
      <c r="F14501" s="4" t="s">
        <v>15</v>
      </c>
      <c r="G14501" s="3">
        <v>5.9999979999999997</v>
      </c>
      <c r="H14501" s="8">
        <v>0.54904229772235558</v>
      </c>
      <c r="I14501" s="26" t="str">
        <f>INDEX('Data Tab2'!$C:$C,MATCH('Data Tab1'!A14501,'Data Tab2'!$A:$A,0))</f>
        <v>WRO1</v>
      </c>
    </row>
    <row r="14502" spans="1:9" hidden="1">
      <c r="A14502" s="55">
        <v>104547136</v>
      </c>
      <c r="B14502" s="1" t="s">
        <v>33</v>
      </c>
      <c r="C14502" t="s">
        <v>31</v>
      </c>
      <c r="D14502" s="1" t="s">
        <v>11</v>
      </c>
      <c r="E14502" t="s">
        <v>12</v>
      </c>
      <c r="F14502" s="4" t="s">
        <v>29</v>
      </c>
      <c r="G14502" s="3">
        <v>0.33833200000000002</v>
      </c>
      <c r="H14502" s="8">
        <v>0.13100813984244863</v>
      </c>
      <c r="I14502" s="26" t="str">
        <f>INDEX('Data Tab2'!$C:$C,MATCH('Data Tab1'!A14502,'Data Tab2'!$A:$A,0))</f>
        <v>WRO1</v>
      </c>
    </row>
    <row r="14503" spans="1:9" hidden="1">
      <c r="A14503" s="56">
        <v>104547136</v>
      </c>
      <c r="B14503" s="1" t="s">
        <v>33</v>
      </c>
      <c r="C14503" t="s">
        <v>31</v>
      </c>
      <c r="D14503" s="1" t="s">
        <v>11</v>
      </c>
      <c r="E14503" t="s">
        <v>12</v>
      </c>
      <c r="F14503" s="4" t="s">
        <v>16</v>
      </c>
      <c r="G14503" s="3">
        <v>0.402221</v>
      </c>
      <c r="H14503" s="8">
        <v>0.63186472457279008</v>
      </c>
      <c r="I14503" s="26" t="str">
        <f>INDEX('Data Tab2'!$C:$C,MATCH('Data Tab1'!A14503,'Data Tab2'!$A:$A,0))</f>
        <v>WRO1</v>
      </c>
    </row>
    <row r="14504" spans="1:9">
      <c r="A14504" s="55">
        <v>104547226</v>
      </c>
      <c r="B14504" s="1" t="s">
        <v>33</v>
      </c>
      <c r="C14504" t="s">
        <v>32</v>
      </c>
      <c r="D14504" s="1" t="s">
        <v>11</v>
      </c>
      <c r="E14504" t="s">
        <v>12</v>
      </c>
      <c r="F14504" s="4" t="s">
        <v>13</v>
      </c>
      <c r="G14504" s="3">
        <v>10.999993</v>
      </c>
      <c r="H14504" s="8">
        <v>0.91843176773827295</v>
      </c>
      <c r="I14504" s="26" t="str">
        <f>INDEX('Data Tab2'!$C:$C,MATCH('Data Tab1'!A14504,'Data Tab2'!$A:$A,0))</f>
        <v>WRO2</v>
      </c>
    </row>
    <row r="14505" spans="1:9" hidden="1">
      <c r="A14505" s="55">
        <v>104547226</v>
      </c>
      <c r="B14505" s="1" t="s">
        <v>33</v>
      </c>
      <c r="C14505" t="s">
        <v>32</v>
      </c>
      <c r="D14505" s="1" t="s">
        <v>11</v>
      </c>
      <c r="E14505" t="s">
        <v>12</v>
      </c>
      <c r="F14505" s="4" t="s">
        <v>14</v>
      </c>
      <c r="G14505" s="3">
        <v>9.5108250000000005</v>
      </c>
      <c r="H14505" s="8">
        <v>0.24139129656499869</v>
      </c>
      <c r="I14505" s="26" t="str">
        <f>INDEX('Data Tab2'!$C:$C,MATCH('Data Tab1'!A14505,'Data Tab2'!$A:$A,0))</f>
        <v>WRO2</v>
      </c>
    </row>
    <row r="14506" spans="1:9" hidden="1">
      <c r="A14506" s="55">
        <v>104547226</v>
      </c>
      <c r="B14506" s="1" t="s">
        <v>33</v>
      </c>
      <c r="C14506" t="s">
        <v>32</v>
      </c>
      <c r="D14506" s="1" t="s">
        <v>11</v>
      </c>
      <c r="E14506" t="s">
        <v>12</v>
      </c>
      <c r="F14506" s="4" t="s">
        <v>15</v>
      </c>
      <c r="G14506" s="3">
        <v>10.999992000000001</v>
      </c>
      <c r="H14506" s="8">
        <v>0.66402708133479749</v>
      </c>
      <c r="I14506" s="26" t="str">
        <f>INDEX('Data Tab2'!$C:$C,MATCH('Data Tab1'!A14506,'Data Tab2'!$A:$A,0))</f>
        <v>WRO2</v>
      </c>
    </row>
    <row r="14507" spans="1:9" hidden="1">
      <c r="A14507" s="55">
        <v>104547226</v>
      </c>
      <c r="B14507" s="1" t="s">
        <v>33</v>
      </c>
      <c r="C14507" t="s">
        <v>32</v>
      </c>
      <c r="D14507" s="1" t="s">
        <v>17</v>
      </c>
      <c r="E14507" t="s">
        <v>18</v>
      </c>
      <c r="F14507" s="4" t="s">
        <v>35</v>
      </c>
      <c r="G14507" s="3">
        <v>9.9999929999999999</v>
      </c>
      <c r="H14507" s="8">
        <v>0.4714522358532327</v>
      </c>
      <c r="I14507" s="26" t="str">
        <f>INDEX('Data Tab2'!$C:$C,MATCH('Data Tab1'!A14507,'Data Tab2'!$A:$A,0))</f>
        <v>WRO2</v>
      </c>
    </row>
    <row r="14508" spans="1:9" hidden="1">
      <c r="A14508" s="55">
        <v>104547226</v>
      </c>
      <c r="B14508" s="1" t="s">
        <v>33</v>
      </c>
      <c r="C14508" t="s">
        <v>32</v>
      </c>
      <c r="D14508" s="1" t="s">
        <v>17</v>
      </c>
      <c r="E14508" t="s">
        <v>18</v>
      </c>
      <c r="F14508" s="4" t="s">
        <v>36</v>
      </c>
      <c r="G14508" s="3">
        <v>9.9999900000000004</v>
      </c>
      <c r="H14508" s="8">
        <v>0.56689714186754747</v>
      </c>
      <c r="I14508" s="26" t="str">
        <f>INDEX('Data Tab2'!$C:$C,MATCH('Data Tab1'!A14508,'Data Tab2'!$A:$A,0))</f>
        <v>WRO2</v>
      </c>
    </row>
    <row r="14509" spans="1:9" hidden="1">
      <c r="A14509" s="55">
        <v>104547226</v>
      </c>
      <c r="B14509" s="1" t="s">
        <v>33</v>
      </c>
      <c r="C14509" t="s">
        <v>32</v>
      </c>
      <c r="D14509" s="1" t="s">
        <v>17</v>
      </c>
      <c r="E14509" t="s">
        <v>18</v>
      </c>
      <c r="F14509" s="4" t="s">
        <v>38</v>
      </c>
      <c r="G14509" s="3">
        <v>8.4424919999999997</v>
      </c>
      <c r="H14509" s="8">
        <v>0.11393255401603941</v>
      </c>
      <c r="I14509" s="26" t="str">
        <f>INDEX('Data Tab2'!$C:$C,MATCH('Data Tab1'!A14509,'Data Tab2'!$A:$A,0))</f>
        <v>WRO2</v>
      </c>
    </row>
    <row r="14510" spans="1:9" hidden="1">
      <c r="A14510" s="56">
        <v>104547226</v>
      </c>
      <c r="B14510" s="1" t="s">
        <v>33</v>
      </c>
      <c r="C14510" t="s">
        <v>32</v>
      </c>
      <c r="D14510" s="1" t="s">
        <v>17</v>
      </c>
      <c r="E14510" t="s">
        <v>18</v>
      </c>
      <c r="F14510" s="4" t="s">
        <v>22</v>
      </c>
      <c r="G14510" s="3">
        <v>9.2561009999999992</v>
      </c>
      <c r="H14510" s="8">
        <v>0.23552082486581283</v>
      </c>
      <c r="I14510" s="26" t="str">
        <f>INDEX('Data Tab2'!$C:$C,MATCH('Data Tab1'!A14510,'Data Tab2'!$A:$A,0))</f>
        <v>WRO2</v>
      </c>
    </row>
    <row r="14511" spans="1:9">
      <c r="A14511" s="55">
        <v>104547281</v>
      </c>
      <c r="B14511" s="1" t="s">
        <v>33</v>
      </c>
      <c r="C14511" t="s">
        <v>27</v>
      </c>
      <c r="D14511" s="1" t="s">
        <v>11</v>
      </c>
      <c r="E14511" t="s">
        <v>12</v>
      </c>
      <c r="F14511" s="4" t="s">
        <v>13</v>
      </c>
      <c r="G14511" s="3">
        <v>9.6538850000000007</v>
      </c>
      <c r="H14511" s="8">
        <v>0.39775941935748071</v>
      </c>
      <c r="I14511" s="26" t="str">
        <f>INDEX('Data Tab2'!$C:$C,MATCH('Data Tab1'!A14511,'Data Tab2'!$A:$A,0))</f>
        <v>WRO5</v>
      </c>
    </row>
    <row r="14512" spans="1:9" hidden="1">
      <c r="A14512" s="55">
        <v>104547281</v>
      </c>
      <c r="B14512" s="1" t="s">
        <v>33</v>
      </c>
      <c r="C14512" t="s">
        <v>27</v>
      </c>
      <c r="D14512" s="1" t="s">
        <v>11</v>
      </c>
      <c r="E14512" t="s">
        <v>12</v>
      </c>
      <c r="F14512" s="4" t="s">
        <v>34</v>
      </c>
      <c r="G14512" s="3">
        <v>9.9769410000000001</v>
      </c>
      <c r="H14512" s="8">
        <v>0.9427991441247896</v>
      </c>
      <c r="I14512" s="26" t="str">
        <f>INDEX('Data Tab2'!$C:$C,MATCH('Data Tab1'!A14512,'Data Tab2'!$A:$A,0))</f>
        <v>WRO5</v>
      </c>
    </row>
    <row r="14513" spans="1:9" hidden="1">
      <c r="A14513" s="55">
        <v>104547281</v>
      </c>
      <c r="B14513" s="1" t="s">
        <v>33</v>
      </c>
      <c r="C14513" t="s">
        <v>27</v>
      </c>
      <c r="D14513" s="1" t="s">
        <v>11</v>
      </c>
      <c r="E14513" t="s">
        <v>12</v>
      </c>
      <c r="F14513" s="4" t="s">
        <v>14</v>
      </c>
      <c r="G14513" s="3">
        <v>7.3708299999999998</v>
      </c>
      <c r="H14513" s="8">
        <v>0.95394835274743783</v>
      </c>
      <c r="I14513" s="26" t="str">
        <f>INDEX('Data Tab2'!$C:$C,MATCH('Data Tab1'!A14513,'Data Tab2'!$A:$A,0))</f>
        <v>WRO5</v>
      </c>
    </row>
    <row r="14514" spans="1:9" hidden="1">
      <c r="A14514" s="55">
        <v>104547281</v>
      </c>
      <c r="B14514" s="1" t="s">
        <v>33</v>
      </c>
      <c r="C14514" t="s">
        <v>27</v>
      </c>
      <c r="D14514" s="1" t="s">
        <v>11</v>
      </c>
      <c r="E14514" t="s">
        <v>12</v>
      </c>
      <c r="F14514" s="4" t="s">
        <v>15</v>
      </c>
      <c r="G14514" s="3">
        <v>9.7702740000000006</v>
      </c>
      <c r="H14514" s="8">
        <v>0.7850173481617666</v>
      </c>
      <c r="I14514" s="26" t="str">
        <f>INDEX('Data Tab2'!$C:$C,MATCH('Data Tab1'!A14514,'Data Tab2'!$A:$A,0))</f>
        <v>WRO5</v>
      </c>
    </row>
    <row r="14515" spans="1:9" hidden="1">
      <c r="A14515" s="55">
        <v>104547281</v>
      </c>
      <c r="B14515" s="1" t="s">
        <v>33</v>
      </c>
      <c r="C14515" t="s">
        <v>27</v>
      </c>
      <c r="D14515" s="1" t="s">
        <v>11</v>
      </c>
      <c r="E14515" t="s">
        <v>12</v>
      </c>
      <c r="F14515" s="4" t="s">
        <v>28</v>
      </c>
      <c r="G14515" s="3">
        <v>4.353885</v>
      </c>
      <c r="H14515" s="8">
        <v>0.32798278579164764</v>
      </c>
      <c r="I14515" s="26" t="str">
        <f>INDEX('Data Tab2'!$C:$C,MATCH('Data Tab1'!A14515,'Data Tab2'!$A:$A,0))</f>
        <v>WRO5</v>
      </c>
    </row>
    <row r="14516" spans="1:9" hidden="1">
      <c r="A14516" s="55">
        <v>104547281</v>
      </c>
      <c r="B14516" s="1" t="s">
        <v>33</v>
      </c>
      <c r="C14516" t="s">
        <v>27</v>
      </c>
      <c r="D14516" s="1" t="s">
        <v>11</v>
      </c>
      <c r="E14516" t="s">
        <v>12</v>
      </c>
      <c r="F14516" s="4" t="s">
        <v>29</v>
      </c>
      <c r="G14516" s="3">
        <v>4.9972200000000004</v>
      </c>
      <c r="H14516" s="8">
        <v>0.37056954497394323</v>
      </c>
      <c r="I14516" s="26" t="str">
        <f>INDEX('Data Tab2'!$C:$C,MATCH('Data Tab1'!A14516,'Data Tab2'!$A:$A,0))</f>
        <v>WRO5</v>
      </c>
    </row>
    <row r="14517" spans="1:9" hidden="1">
      <c r="A14517" s="55">
        <v>104547281</v>
      </c>
      <c r="B14517" s="1" t="s">
        <v>33</v>
      </c>
      <c r="C14517" t="s">
        <v>27</v>
      </c>
      <c r="D14517" s="1" t="s">
        <v>11</v>
      </c>
      <c r="E14517" t="s">
        <v>12</v>
      </c>
      <c r="F14517" s="4" t="s">
        <v>16</v>
      </c>
      <c r="G14517" s="3">
        <v>4.3936080000000004</v>
      </c>
      <c r="H14517" s="8">
        <v>0.40278193913537708</v>
      </c>
      <c r="I14517" s="26" t="str">
        <f>INDEX('Data Tab2'!$C:$C,MATCH('Data Tab1'!A14517,'Data Tab2'!$A:$A,0))</f>
        <v>WRO5</v>
      </c>
    </row>
    <row r="14518" spans="1:9" hidden="1">
      <c r="A14518" s="55">
        <v>104547281</v>
      </c>
      <c r="B14518" s="1" t="s">
        <v>33</v>
      </c>
      <c r="C14518" t="s">
        <v>27</v>
      </c>
      <c r="D14518" s="1" t="s">
        <v>17</v>
      </c>
      <c r="E14518" t="s">
        <v>18</v>
      </c>
      <c r="F14518" s="4" t="s">
        <v>35</v>
      </c>
      <c r="G14518" s="3">
        <v>4.989719</v>
      </c>
      <c r="H14518" s="8">
        <v>0.70558237677529645</v>
      </c>
      <c r="I14518" s="26" t="str">
        <f>INDEX('Data Tab2'!$C:$C,MATCH('Data Tab1'!A14518,'Data Tab2'!$A:$A,0))</f>
        <v>WRO5</v>
      </c>
    </row>
    <row r="14519" spans="1:9" hidden="1">
      <c r="A14519" s="55">
        <v>104547281</v>
      </c>
      <c r="B14519" s="1" t="s">
        <v>33</v>
      </c>
      <c r="C14519" t="s">
        <v>27</v>
      </c>
      <c r="D14519" s="1" t="s">
        <v>17</v>
      </c>
      <c r="E14519" t="s">
        <v>18</v>
      </c>
      <c r="F14519" s="4" t="s">
        <v>36</v>
      </c>
      <c r="G14519" s="3">
        <v>7.174442</v>
      </c>
      <c r="H14519" s="8">
        <v>0.22659527188723205</v>
      </c>
      <c r="I14519" s="26" t="str">
        <f>INDEX('Data Tab2'!$C:$C,MATCH('Data Tab1'!A14519,'Data Tab2'!$A:$A,0))</f>
        <v>WRO5</v>
      </c>
    </row>
    <row r="14520" spans="1:9" hidden="1">
      <c r="A14520" s="55">
        <v>104547281</v>
      </c>
      <c r="B14520" s="1" t="s">
        <v>33</v>
      </c>
      <c r="C14520" t="s">
        <v>27</v>
      </c>
      <c r="D14520" s="1" t="s">
        <v>17</v>
      </c>
      <c r="E14520" t="s">
        <v>18</v>
      </c>
      <c r="F14520" s="4" t="s">
        <v>38</v>
      </c>
      <c r="G14520" s="3">
        <v>4.9713849999999997</v>
      </c>
      <c r="H14520" s="8">
        <v>0.64302795929431844</v>
      </c>
      <c r="I14520" s="26" t="str">
        <f>INDEX('Data Tab2'!$C:$C,MATCH('Data Tab1'!A14520,'Data Tab2'!$A:$A,0))</f>
        <v>WRO5</v>
      </c>
    </row>
    <row r="14521" spans="1:9" hidden="1">
      <c r="A14521" s="55">
        <v>104547281</v>
      </c>
      <c r="B14521" s="1" t="s">
        <v>33</v>
      </c>
      <c r="C14521" t="s">
        <v>27</v>
      </c>
      <c r="D14521" s="1" t="s">
        <v>17</v>
      </c>
      <c r="E14521" t="s">
        <v>18</v>
      </c>
      <c r="F14521" s="4" t="s">
        <v>19</v>
      </c>
      <c r="G14521" s="3">
        <v>4.5658300000000001</v>
      </c>
      <c r="H14521" s="8">
        <v>0.479925974004205</v>
      </c>
      <c r="I14521" s="26" t="str">
        <f>INDEX('Data Tab2'!$C:$C,MATCH('Data Tab1'!A14521,'Data Tab2'!$A:$A,0))</f>
        <v>WRO5</v>
      </c>
    </row>
    <row r="14522" spans="1:9" hidden="1">
      <c r="A14522" s="55">
        <v>104547281</v>
      </c>
      <c r="B14522" s="1" t="s">
        <v>33</v>
      </c>
      <c r="C14522" t="s">
        <v>27</v>
      </c>
      <c r="D14522" s="1" t="s">
        <v>17</v>
      </c>
      <c r="E14522" t="s">
        <v>18</v>
      </c>
      <c r="F14522" s="4" t="s">
        <v>20</v>
      </c>
      <c r="G14522" s="3">
        <v>4.9930510000000004</v>
      </c>
      <c r="H14522" s="8">
        <v>0.1746022883419962</v>
      </c>
      <c r="I14522" s="26" t="str">
        <f>INDEX('Data Tab2'!$C:$C,MATCH('Data Tab1'!A14522,'Data Tab2'!$A:$A,0))</f>
        <v>WRO5</v>
      </c>
    </row>
    <row r="14523" spans="1:9" hidden="1">
      <c r="A14523" s="55">
        <v>104547281</v>
      </c>
      <c r="B14523" s="1" t="s">
        <v>33</v>
      </c>
      <c r="C14523" t="s">
        <v>27</v>
      </c>
      <c r="D14523" s="1" t="s">
        <v>17</v>
      </c>
      <c r="E14523" t="s">
        <v>23</v>
      </c>
      <c r="F14523" s="4" t="s">
        <v>24</v>
      </c>
      <c r="G14523" s="3">
        <v>4.9911079999999997</v>
      </c>
      <c r="H14523" s="8">
        <v>0.16791836738004062</v>
      </c>
      <c r="I14523" s="26" t="str">
        <f>INDEX('Data Tab2'!$C:$C,MATCH('Data Tab1'!A14523,'Data Tab2'!$A:$A,0))</f>
        <v>WRO5</v>
      </c>
    </row>
    <row r="14524" spans="1:9" hidden="1">
      <c r="A14524" s="56">
        <v>104547281</v>
      </c>
      <c r="B14524" s="1" t="s">
        <v>33</v>
      </c>
      <c r="C14524" t="s">
        <v>27</v>
      </c>
      <c r="D14524" s="1" t="s">
        <v>17</v>
      </c>
      <c r="E14524" t="s">
        <v>23</v>
      </c>
      <c r="F14524" s="4" t="s">
        <v>25</v>
      </c>
      <c r="G14524" s="3">
        <v>9.9880510000000005</v>
      </c>
      <c r="H14524" s="8">
        <v>0.39229167885967986</v>
      </c>
      <c r="I14524" s="26" t="str">
        <f>INDEX('Data Tab2'!$C:$C,MATCH('Data Tab1'!A14524,'Data Tab2'!$A:$A,0))</f>
        <v>WRO5</v>
      </c>
    </row>
    <row r="14525" spans="1:9">
      <c r="A14525" s="55">
        <v>104547356</v>
      </c>
      <c r="B14525" s="1" t="s">
        <v>9</v>
      </c>
      <c r="C14525" t="s">
        <v>37</v>
      </c>
      <c r="D14525" s="1" t="s">
        <v>11</v>
      </c>
      <c r="E14525" t="s">
        <v>12</v>
      </c>
      <c r="F14525" s="4" t="s">
        <v>13</v>
      </c>
      <c r="G14525" s="3">
        <v>10.998886000000001</v>
      </c>
      <c r="H14525" s="8">
        <v>0.7321977829013242</v>
      </c>
      <c r="I14525" s="26" t="str">
        <f>INDEX('Data Tab2'!$C:$C,MATCH('Data Tab1'!A14525,'Data Tab2'!$A:$A,0))</f>
        <v>EDI2</v>
      </c>
    </row>
    <row r="14526" spans="1:9" hidden="1">
      <c r="A14526" s="55">
        <v>104547356</v>
      </c>
      <c r="B14526" s="1" t="s">
        <v>9</v>
      </c>
      <c r="C14526" t="s">
        <v>37</v>
      </c>
      <c r="D14526" s="1" t="s">
        <v>11</v>
      </c>
      <c r="E14526" t="s">
        <v>12</v>
      </c>
      <c r="F14526" s="4" t="s">
        <v>34</v>
      </c>
      <c r="G14526" s="3">
        <v>10.998887</v>
      </c>
      <c r="H14526" s="8">
        <v>0.58863169979591723</v>
      </c>
      <c r="I14526" s="26" t="str">
        <f>INDEX('Data Tab2'!$C:$C,MATCH('Data Tab1'!A14526,'Data Tab2'!$A:$A,0))</f>
        <v>EDI2</v>
      </c>
    </row>
    <row r="14527" spans="1:9" hidden="1">
      <c r="A14527" s="55">
        <v>104547356</v>
      </c>
      <c r="B14527" s="1" t="s">
        <v>9</v>
      </c>
      <c r="C14527" t="s">
        <v>37</v>
      </c>
      <c r="D14527" s="1" t="s">
        <v>11</v>
      </c>
      <c r="E14527" t="s">
        <v>12</v>
      </c>
      <c r="F14527" s="4" t="s">
        <v>14</v>
      </c>
      <c r="G14527" s="3">
        <v>10.998609</v>
      </c>
      <c r="H14527" s="8">
        <v>0.22717395573360766</v>
      </c>
      <c r="I14527" s="26" t="str">
        <f>INDEX('Data Tab2'!$C:$C,MATCH('Data Tab1'!A14527,'Data Tab2'!$A:$A,0))</f>
        <v>EDI2</v>
      </c>
    </row>
    <row r="14528" spans="1:9" hidden="1">
      <c r="A14528" s="55">
        <v>104547356</v>
      </c>
      <c r="B14528" s="1" t="s">
        <v>9</v>
      </c>
      <c r="C14528" t="s">
        <v>37</v>
      </c>
      <c r="D14528" s="1" t="s">
        <v>11</v>
      </c>
      <c r="E14528" t="s">
        <v>12</v>
      </c>
      <c r="F14528" s="4" t="s">
        <v>15</v>
      </c>
      <c r="G14528" s="3">
        <v>10.869441999999999</v>
      </c>
      <c r="H14528" s="8">
        <v>0.13875611574910174</v>
      </c>
      <c r="I14528" s="26" t="str">
        <f>INDEX('Data Tab2'!$C:$C,MATCH('Data Tab1'!A14528,'Data Tab2'!$A:$A,0))</f>
        <v>EDI2</v>
      </c>
    </row>
    <row r="14529" spans="1:9" hidden="1">
      <c r="A14529" s="55">
        <v>104547356</v>
      </c>
      <c r="B14529" s="1" t="s">
        <v>9</v>
      </c>
      <c r="C14529" t="s">
        <v>37</v>
      </c>
      <c r="D14529" s="1" t="s">
        <v>11</v>
      </c>
      <c r="E14529" t="s">
        <v>12</v>
      </c>
      <c r="F14529" s="4" t="s">
        <v>28</v>
      </c>
      <c r="G14529" s="3">
        <v>5.9994420000000002</v>
      </c>
      <c r="H14529" s="8">
        <v>0.40801093234714914</v>
      </c>
      <c r="I14529" s="26" t="str">
        <f>INDEX('Data Tab2'!$C:$C,MATCH('Data Tab1'!A14529,'Data Tab2'!$A:$A,0))</f>
        <v>EDI2</v>
      </c>
    </row>
    <row r="14530" spans="1:9" hidden="1">
      <c r="A14530" s="55">
        <v>104547356</v>
      </c>
      <c r="B14530" s="1" t="s">
        <v>9</v>
      </c>
      <c r="C14530" t="s">
        <v>37</v>
      </c>
      <c r="D14530" s="1" t="s">
        <v>17</v>
      </c>
      <c r="E14530" t="s">
        <v>18</v>
      </c>
      <c r="F14530" s="4" t="s">
        <v>35</v>
      </c>
      <c r="G14530" s="3">
        <v>5.5324960000000001</v>
      </c>
      <c r="H14530" s="8">
        <v>0.56080819020495387</v>
      </c>
      <c r="I14530" s="26" t="str">
        <f>INDEX('Data Tab2'!$C:$C,MATCH('Data Tab1'!A14530,'Data Tab2'!$A:$A,0))</f>
        <v>EDI2</v>
      </c>
    </row>
    <row r="14531" spans="1:9" hidden="1">
      <c r="A14531" s="55">
        <v>104547356</v>
      </c>
      <c r="B14531" s="1" t="s">
        <v>9</v>
      </c>
      <c r="C14531" t="s">
        <v>37</v>
      </c>
      <c r="D14531" s="1" t="s">
        <v>17</v>
      </c>
      <c r="E14531" t="s">
        <v>18</v>
      </c>
      <c r="F14531" s="4" t="s">
        <v>36</v>
      </c>
      <c r="G14531" s="3">
        <v>9.9983319999999996</v>
      </c>
      <c r="H14531" s="8">
        <v>0.60710280127818639</v>
      </c>
      <c r="I14531" s="26" t="str">
        <f>INDEX('Data Tab2'!$C:$C,MATCH('Data Tab1'!A14531,'Data Tab2'!$A:$A,0))</f>
        <v>EDI2</v>
      </c>
    </row>
    <row r="14532" spans="1:9" hidden="1">
      <c r="A14532" s="55">
        <v>104547356</v>
      </c>
      <c r="B14532" s="1" t="s">
        <v>9</v>
      </c>
      <c r="C14532" t="s">
        <v>37</v>
      </c>
      <c r="D14532" s="1" t="s">
        <v>17</v>
      </c>
      <c r="E14532" t="s">
        <v>18</v>
      </c>
      <c r="F14532" s="4" t="s">
        <v>38</v>
      </c>
      <c r="G14532" s="3">
        <v>9.8866650000000007</v>
      </c>
      <c r="H14532" s="8">
        <v>0.26688601125600631</v>
      </c>
      <c r="I14532" s="26" t="str">
        <f>INDEX('Data Tab2'!$C:$C,MATCH('Data Tab1'!A14532,'Data Tab2'!$A:$A,0))</f>
        <v>EDI2</v>
      </c>
    </row>
    <row r="14533" spans="1:9" hidden="1">
      <c r="A14533" s="55">
        <v>104547356</v>
      </c>
      <c r="B14533" s="1" t="s">
        <v>9</v>
      </c>
      <c r="C14533" t="s">
        <v>37</v>
      </c>
      <c r="D14533" s="1" t="s">
        <v>17</v>
      </c>
      <c r="E14533" t="s">
        <v>18</v>
      </c>
      <c r="F14533" s="4" t="s">
        <v>19</v>
      </c>
      <c r="G14533" s="3">
        <v>4.830832</v>
      </c>
      <c r="H14533" s="8">
        <v>0.14982602881915297</v>
      </c>
      <c r="I14533" s="26" t="str">
        <f>INDEX('Data Tab2'!$C:$C,MATCH('Data Tab1'!A14533,'Data Tab2'!$A:$A,0))</f>
        <v>EDI2</v>
      </c>
    </row>
    <row r="14534" spans="1:9" hidden="1">
      <c r="A14534" s="55">
        <v>104547356</v>
      </c>
      <c r="B14534" s="1" t="s">
        <v>9</v>
      </c>
      <c r="C14534" t="s">
        <v>37</v>
      </c>
      <c r="D14534" s="1" t="s">
        <v>17</v>
      </c>
      <c r="E14534" t="s">
        <v>23</v>
      </c>
      <c r="F14534" s="4" t="s">
        <v>24</v>
      </c>
      <c r="G14534" s="3">
        <v>5.3766629999999997</v>
      </c>
      <c r="H14534" s="8">
        <v>0.12671227914395378</v>
      </c>
      <c r="I14534" s="26" t="str">
        <f>INDEX('Data Tab2'!$C:$C,MATCH('Data Tab1'!A14534,'Data Tab2'!$A:$A,0))</f>
        <v>EDI2</v>
      </c>
    </row>
    <row r="14535" spans="1:9" hidden="1">
      <c r="A14535" s="55">
        <v>104547356</v>
      </c>
      <c r="B14535" s="1" t="s">
        <v>9</v>
      </c>
      <c r="C14535" t="s">
        <v>37</v>
      </c>
      <c r="D14535" s="1" t="s">
        <v>17</v>
      </c>
      <c r="E14535" t="s">
        <v>23</v>
      </c>
      <c r="F14535" s="4" t="s">
        <v>25</v>
      </c>
      <c r="G14535" s="3">
        <v>9.2686069999999994</v>
      </c>
      <c r="H14535" s="8">
        <v>0.46379473001816374</v>
      </c>
      <c r="I14535" s="26" t="str">
        <f>INDEX('Data Tab2'!$C:$C,MATCH('Data Tab1'!A14535,'Data Tab2'!$A:$A,0))</f>
        <v>EDI2</v>
      </c>
    </row>
    <row r="14536" spans="1:9" hidden="1">
      <c r="A14536" s="55">
        <v>104547356</v>
      </c>
      <c r="B14536" s="1" t="s">
        <v>33</v>
      </c>
      <c r="C14536" t="s">
        <v>31</v>
      </c>
      <c r="D14536" s="1" t="s">
        <v>11</v>
      </c>
      <c r="E14536" t="s">
        <v>12</v>
      </c>
      <c r="F14536" s="4" t="s">
        <v>15</v>
      </c>
      <c r="G14536" s="3">
        <v>0.129165</v>
      </c>
      <c r="H14536" s="8">
        <v>0.41927436668268725</v>
      </c>
      <c r="I14536" s="26" t="str">
        <f>INDEX('Data Tab2'!$C:$C,MATCH('Data Tab1'!A14536,'Data Tab2'!$A:$A,0))</f>
        <v>EDI2</v>
      </c>
    </row>
    <row r="14537" spans="1:9" hidden="1">
      <c r="A14537" s="55">
        <v>104547356</v>
      </c>
      <c r="B14537" s="1" t="s">
        <v>33</v>
      </c>
      <c r="C14537" t="s">
        <v>31</v>
      </c>
      <c r="D14537" s="1" t="s">
        <v>11</v>
      </c>
      <c r="E14537" t="s">
        <v>12</v>
      </c>
      <c r="F14537" s="4" t="s">
        <v>28</v>
      </c>
      <c r="G14537" s="3">
        <v>4.6208299999999998</v>
      </c>
      <c r="H14537" s="8">
        <v>0.39143967648221967</v>
      </c>
      <c r="I14537" s="26" t="str">
        <f>INDEX('Data Tab2'!$C:$C,MATCH('Data Tab1'!A14537,'Data Tab2'!$A:$A,0))</f>
        <v>EDI2</v>
      </c>
    </row>
    <row r="14538" spans="1:9" hidden="1">
      <c r="A14538" s="55">
        <v>104547356</v>
      </c>
      <c r="B14538" s="1" t="s">
        <v>33</v>
      </c>
      <c r="C14538" t="s">
        <v>31</v>
      </c>
      <c r="D14538" s="1" t="s">
        <v>11</v>
      </c>
      <c r="E14538" t="s">
        <v>12</v>
      </c>
      <c r="F14538" s="4" t="s">
        <v>16</v>
      </c>
      <c r="G14538" s="3">
        <v>4.9999969999999996</v>
      </c>
      <c r="H14538" s="8">
        <v>0.56180114701679051</v>
      </c>
      <c r="I14538" s="26" t="str">
        <f>INDEX('Data Tab2'!$C:$C,MATCH('Data Tab1'!A14538,'Data Tab2'!$A:$A,0))</f>
        <v>EDI2</v>
      </c>
    </row>
    <row r="14539" spans="1:9" hidden="1">
      <c r="A14539" s="55">
        <v>104547356</v>
      </c>
      <c r="B14539" s="1" t="s">
        <v>33</v>
      </c>
      <c r="C14539" t="s">
        <v>31</v>
      </c>
      <c r="D14539" s="1" t="s">
        <v>17</v>
      </c>
      <c r="E14539" t="s">
        <v>18</v>
      </c>
      <c r="F14539" s="4" t="s">
        <v>35</v>
      </c>
      <c r="G14539" s="3">
        <v>4.466386</v>
      </c>
      <c r="H14539" s="8">
        <v>0.92395885987355142</v>
      </c>
      <c r="I14539" s="26" t="str">
        <f>INDEX('Data Tab2'!$C:$C,MATCH('Data Tab1'!A14539,'Data Tab2'!$A:$A,0))</f>
        <v>EDI2</v>
      </c>
    </row>
    <row r="14540" spans="1:9" hidden="1">
      <c r="A14540" s="55">
        <v>104547356</v>
      </c>
      <c r="B14540" s="1" t="s">
        <v>33</v>
      </c>
      <c r="C14540" t="s">
        <v>31</v>
      </c>
      <c r="D14540" s="1" t="s">
        <v>17</v>
      </c>
      <c r="E14540" t="s">
        <v>18</v>
      </c>
      <c r="F14540" s="4" t="s">
        <v>38</v>
      </c>
      <c r="G14540" s="3">
        <v>0.11222</v>
      </c>
      <c r="H14540" s="8">
        <v>0.56164173283992025</v>
      </c>
      <c r="I14540" s="26" t="str">
        <f>INDEX('Data Tab2'!$C:$C,MATCH('Data Tab1'!A14540,'Data Tab2'!$A:$A,0))</f>
        <v>EDI2</v>
      </c>
    </row>
    <row r="14541" spans="1:9" hidden="1">
      <c r="A14541" s="55">
        <v>104547356</v>
      </c>
      <c r="B14541" s="1" t="s">
        <v>33</v>
      </c>
      <c r="C14541" t="s">
        <v>31</v>
      </c>
      <c r="D14541" s="1" t="s">
        <v>17</v>
      </c>
      <c r="E14541" t="s">
        <v>18</v>
      </c>
      <c r="F14541" s="4" t="s">
        <v>22</v>
      </c>
      <c r="G14541" s="3">
        <v>4.7872199999999996</v>
      </c>
      <c r="H14541" s="8">
        <v>0.6623984886286195</v>
      </c>
      <c r="I14541" s="26" t="str">
        <f>INDEX('Data Tab2'!$C:$C,MATCH('Data Tab1'!A14541,'Data Tab2'!$A:$A,0))</f>
        <v>EDI2</v>
      </c>
    </row>
    <row r="14542" spans="1:9" hidden="1">
      <c r="A14542" s="55">
        <v>104547356</v>
      </c>
      <c r="B14542" s="1" t="s">
        <v>33</v>
      </c>
      <c r="C14542" t="s">
        <v>31</v>
      </c>
      <c r="D14542" s="1" t="s">
        <v>17</v>
      </c>
      <c r="E14542" t="s">
        <v>23</v>
      </c>
      <c r="F14542" s="4" t="s">
        <v>24</v>
      </c>
      <c r="G14542" s="3">
        <v>4.6724990000000002</v>
      </c>
      <c r="H14542" s="8">
        <v>0.71042169415916956</v>
      </c>
      <c r="I14542" s="26" t="str">
        <f>INDEX('Data Tab2'!$C:$C,MATCH('Data Tab1'!A14542,'Data Tab2'!$A:$A,0))</f>
        <v>EDI2</v>
      </c>
    </row>
    <row r="14543" spans="1:9" hidden="1">
      <c r="A14543" s="56">
        <v>104547356</v>
      </c>
      <c r="B14543" s="1" t="s">
        <v>33</v>
      </c>
      <c r="C14543" t="s">
        <v>31</v>
      </c>
      <c r="D14543" s="1" t="s">
        <v>17</v>
      </c>
      <c r="E14543" t="s">
        <v>23</v>
      </c>
      <c r="F14543" s="4" t="s">
        <v>25</v>
      </c>
      <c r="G14543" s="3">
        <v>0.67999799999999999</v>
      </c>
      <c r="H14543" s="8">
        <v>0.30483602013026245</v>
      </c>
      <c r="I14543" s="26" t="str">
        <f>INDEX('Data Tab2'!$C:$C,MATCH('Data Tab1'!A14543,'Data Tab2'!$A:$A,0))</f>
        <v>EDI2</v>
      </c>
    </row>
    <row r="14544" spans="1:9">
      <c r="A14544" s="55">
        <v>104547357</v>
      </c>
      <c r="B14544" s="1" t="s">
        <v>33</v>
      </c>
      <c r="C14544" t="s">
        <v>31</v>
      </c>
      <c r="D14544" s="1" t="s">
        <v>11</v>
      </c>
      <c r="E14544" t="s">
        <v>12</v>
      </c>
      <c r="F14544" s="4" t="s">
        <v>13</v>
      </c>
      <c r="G14544" s="3">
        <v>5.0666640000000003</v>
      </c>
      <c r="H14544" s="8">
        <v>0.51542733656468309</v>
      </c>
      <c r="I14544" s="26" t="str">
        <f>INDEX('Data Tab2'!$C:$C,MATCH('Data Tab1'!A14544,'Data Tab2'!$A:$A,0))</f>
        <v>EDE4</v>
      </c>
    </row>
    <row r="14545" spans="1:9" hidden="1">
      <c r="A14545" s="55">
        <v>104547357</v>
      </c>
      <c r="B14545" s="1" t="s">
        <v>33</v>
      </c>
      <c r="C14545" t="s">
        <v>31</v>
      </c>
      <c r="D14545" s="1" t="s">
        <v>11</v>
      </c>
      <c r="E14545" t="s">
        <v>12</v>
      </c>
      <c r="F14545" s="4" t="s">
        <v>34</v>
      </c>
      <c r="G14545" s="3">
        <v>5.9499969999999998</v>
      </c>
      <c r="H14545" s="8">
        <v>0.73056667046392454</v>
      </c>
      <c r="I14545" s="26" t="str">
        <f>INDEX('Data Tab2'!$C:$C,MATCH('Data Tab1'!A14545,'Data Tab2'!$A:$A,0))</f>
        <v>EDE4</v>
      </c>
    </row>
    <row r="14546" spans="1:9" hidden="1">
      <c r="A14546" s="55">
        <v>104547357</v>
      </c>
      <c r="B14546" s="1" t="s">
        <v>33</v>
      </c>
      <c r="C14546" t="s">
        <v>31</v>
      </c>
      <c r="D14546" s="1" t="s">
        <v>17</v>
      </c>
      <c r="E14546" t="s">
        <v>18</v>
      </c>
      <c r="F14546" s="4" t="s">
        <v>35</v>
      </c>
      <c r="G14546" s="3">
        <v>4.4488859999999999</v>
      </c>
      <c r="H14546" s="8">
        <v>0.43215127351196936</v>
      </c>
      <c r="I14546" s="26" t="str">
        <f>INDEX('Data Tab2'!$C:$C,MATCH('Data Tab1'!A14546,'Data Tab2'!$A:$A,0))</f>
        <v>EDE4</v>
      </c>
    </row>
    <row r="14547" spans="1:9" hidden="1">
      <c r="A14547" s="56">
        <v>104547357</v>
      </c>
      <c r="B14547" s="1" t="s">
        <v>33</v>
      </c>
      <c r="C14547" t="s">
        <v>31</v>
      </c>
      <c r="D14547" s="1" t="s">
        <v>17</v>
      </c>
      <c r="E14547" t="s">
        <v>18</v>
      </c>
      <c r="F14547" s="4" t="s">
        <v>36</v>
      </c>
      <c r="G14547" s="3">
        <v>1.3697189999999999</v>
      </c>
      <c r="H14547" s="8">
        <v>0.37849695601764632</v>
      </c>
      <c r="I14547" s="26" t="str">
        <f>INDEX('Data Tab2'!$C:$C,MATCH('Data Tab1'!A14547,'Data Tab2'!$A:$A,0))</f>
        <v>EDE4</v>
      </c>
    </row>
    <row r="14548" spans="1:9">
      <c r="A14548" s="55">
        <v>104547377</v>
      </c>
      <c r="B14548" s="1" t="s">
        <v>33</v>
      </c>
      <c r="C14548" t="s">
        <v>31</v>
      </c>
      <c r="D14548" s="1" t="s">
        <v>11</v>
      </c>
      <c r="E14548" t="s">
        <v>12</v>
      </c>
      <c r="F14548" s="4" t="s">
        <v>13</v>
      </c>
      <c r="G14548" s="3">
        <v>4.4977749999999999</v>
      </c>
      <c r="H14548" s="8">
        <v>0.73128753202174701</v>
      </c>
      <c r="I14548" s="26" t="str">
        <f>INDEX('Data Tab2'!$C:$C,MATCH('Data Tab1'!A14548,'Data Tab2'!$A:$A,0))</f>
        <v>EDE5</v>
      </c>
    </row>
    <row r="14549" spans="1:9" hidden="1">
      <c r="A14549" s="55">
        <v>104547377</v>
      </c>
      <c r="B14549" s="1" t="s">
        <v>33</v>
      </c>
      <c r="C14549" t="s">
        <v>31</v>
      </c>
      <c r="D14549" s="1" t="s">
        <v>11</v>
      </c>
      <c r="E14549" t="s">
        <v>12</v>
      </c>
      <c r="F14549" s="4" t="s">
        <v>14</v>
      </c>
      <c r="G14549" s="3">
        <v>4.9999979999999997</v>
      </c>
      <c r="H14549" s="8">
        <v>1.2279379578948202E-2</v>
      </c>
      <c r="I14549" s="26" t="str">
        <f>INDEX('Data Tab2'!$C:$C,MATCH('Data Tab1'!A14549,'Data Tab2'!$A:$A,0))</f>
        <v>EDE5</v>
      </c>
    </row>
    <row r="14550" spans="1:9" hidden="1">
      <c r="A14550" s="55">
        <v>104547377</v>
      </c>
      <c r="B14550" s="1" t="s">
        <v>33</v>
      </c>
      <c r="C14550" t="s">
        <v>31</v>
      </c>
      <c r="D14550" s="1" t="s">
        <v>11</v>
      </c>
      <c r="E14550" t="s">
        <v>12</v>
      </c>
      <c r="F14550" s="4" t="s">
        <v>15</v>
      </c>
      <c r="G14550" s="3">
        <v>5.5502760000000002</v>
      </c>
      <c r="H14550" s="8">
        <v>0.51373568614447962</v>
      </c>
      <c r="I14550" s="26" t="str">
        <f>INDEX('Data Tab2'!$C:$C,MATCH('Data Tab1'!A14550,'Data Tab2'!$A:$A,0))</f>
        <v>EDE5</v>
      </c>
    </row>
    <row r="14551" spans="1:9" hidden="1">
      <c r="A14551" s="55">
        <v>104547377</v>
      </c>
      <c r="B14551" s="1" t="s">
        <v>33</v>
      </c>
      <c r="C14551" t="s">
        <v>31</v>
      </c>
      <c r="D14551" s="1" t="s">
        <v>11</v>
      </c>
      <c r="E14551" t="s">
        <v>12</v>
      </c>
      <c r="F14551" s="4" t="s">
        <v>28</v>
      </c>
      <c r="G14551" s="3">
        <v>3.1744430000000001</v>
      </c>
      <c r="H14551" s="8">
        <v>4.36946965480004E-2</v>
      </c>
      <c r="I14551" s="26" t="str">
        <f>INDEX('Data Tab2'!$C:$C,MATCH('Data Tab1'!A14551,'Data Tab2'!$A:$A,0))</f>
        <v>EDE5</v>
      </c>
    </row>
    <row r="14552" spans="1:9" hidden="1">
      <c r="A14552" s="55">
        <v>104547377</v>
      </c>
      <c r="B14552" s="1" t="s">
        <v>33</v>
      </c>
      <c r="C14552" t="s">
        <v>31</v>
      </c>
      <c r="D14552" s="1" t="s">
        <v>11</v>
      </c>
      <c r="E14552" t="s">
        <v>12</v>
      </c>
      <c r="F14552" s="4" t="s">
        <v>29</v>
      </c>
      <c r="G14552" s="3">
        <v>5.4969429999999999</v>
      </c>
      <c r="H14552" s="8">
        <v>0.39710424252359477</v>
      </c>
      <c r="I14552" s="26" t="str">
        <f>INDEX('Data Tab2'!$C:$C,MATCH('Data Tab1'!A14552,'Data Tab2'!$A:$A,0))</f>
        <v>EDE5</v>
      </c>
    </row>
    <row r="14553" spans="1:9" hidden="1">
      <c r="A14553" s="55">
        <v>104547377</v>
      </c>
      <c r="B14553" s="1" t="s">
        <v>33</v>
      </c>
      <c r="C14553" t="s">
        <v>31</v>
      </c>
      <c r="D14553" s="1" t="s">
        <v>11</v>
      </c>
      <c r="E14553" t="s">
        <v>12</v>
      </c>
      <c r="F14553" s="4" t="s">
        <v>16</v>
      </c>
      <c r="G14553" s="3">
        <v>4.9999979999999997</v>
      </c>
      <c r="H14553" s="8">
        <v>0.55142552955316315</v>
      </c>
      <c r="I14553" s="26" t="str">
        <f>INDEX('Data Tab2'!$C:$C,MATCH('Data Tab1'!A14553,'Data Tab2'!$A:$A,0))</f>
        <v>EDE5</v>
      </c>
    </row>
    <row r="14554" spans="1:9" hidden="1">
      <c r="A14554" s="55">
        <v>104547377</v>
      </c>
      <c r="B14554" s="1" t="s">
        <v>33</v>
      </c>
      <c r="C14554" t="s">
        <v>31</v>
      </c>
      <c r="D14554" s="1" t="s">
        <v>17</v>
      </c>
      <c r="E14554" t="s">
        <v>18</v>
      </c>
      <c r="F14554" s="4" t="s">
        <v>35</v>
      </c>
      <c r="G14554" s="3">
        <v>8.887499</v>
      </c>
      <c r="H14554" s="8">
        <v>0.94520164899206083</v>
      </c>
      <c r="I14554" s="26" t="str">
        <f>INDEX('Data Tab2'!$C:$C,MATCH('Data Tab1'!A14554,'Data Tab2'!$A:$A,0))</f>
        <v>EDE5</v>
      </c>
    </row>
    <row r="14555" spans="1:9" hidden="1">
      <c r="A14555" s="55">
        <v>104547377</v>
      </c>
      <c r="B14555" s="1" t="s">
        <v>33</v>
      </c>
      <c r="C14555" t="s">
        <v>31</v>
      </c>
      <c r="D14555" s="1" t="s">
        <v>17</v>
      </c>
      <c r="E14555" t="s">
        <v>18</v>
      </c>
      <c r="F14555" s="4" t="s">
        <v>36</v>
      </c>
      <c r="G14555" s="3">
        <v>4.4983310000000003</v>
      </c>
      <c r="H14555" s="8">
        <v>0.15314409604754042</v>
      </c>
      <c r="I14555" s="26" t="str">
        <f>INDEX('Data Tab2'!$C:$C,MATCH('Data Tab1'!A14555,'Data Tab2'!$A:$A,0))</f>
        <v>EDE5</v>
      </c>
    </row>
    <row r="14556" spans="1:9" hidden="1">
      <c r="A14556" s="55">
        <v>104547377</v>
      </c>
      <c r="B14556" s="1" t="s">
        <v>33</v>
      </c>
      <c r="C14556" t="s">
        <v>31</v>
      </c>
      <c r="D14556" s="1" t="s">
        <v>17</v>
      </c>
      <c r="E14556" t="s">
        <v>18</v>
      </c>
      <c r="F14556" s="4" t="s">
        <v>38</v>
      </c>
      <c r="G14556" s="3">
        <v>4.8274990000000004</v>
      </c>
      <c r="H14556" s="8">
        <v>0.73907370579259335</v>
      </c>
      <c r="I14556" s="26" t="str">
        <f>INDEX('Data Tab2'!$C:$C,MATCH('Data Tab1'!A14556,'Data Tab2'!$A:$A,0))</f>
        <v>EDE5</v>
      </c>
    </row>
    <row r="14557" spans="1:9" hidden="1">
      <c r="A14557" s="55">
        <v>104547377</v>
      </c>
      <c r="B14557" s="1" t="s">
        <v>33</v>
      </c>
      <c r="C14557" t="s">
        <v>31</v>
      </c>
      <c r="D14557" s="1" t="s">
        <v>17</v>
      </c>
      <c r="E14557" t="s">
        <v>18</v>
      </c>
      <c r="F14557" s="4" t="s">
        <v>19</v>
      </c>
      <c r="G14557" s="3">
        <v>9.7066649999999992</v>
      </c>
      <c r="H14557" s="8">
        <v>0.35847465377258625</v>
      </c>
      <c r="I14557" s="26" t="str">
        <f>INDEX('Data Tab2'!$C:$C,MATCH('Data Tab1'!A14557,'Data Tab2'!$A:$A,0))</f>
        <v>EDE5</v>
      </c>
    </row>
    <row r="14558" spans="1:9" hidden="1">
      <c r="A14558" s="55">
        <v>104547377</v>
      </c>
      <c r="B14558" s="1" t="s">
        <v>33</v>
      </c>
      <c r="C14558" t="s">
        <v>31</v>
      </c>
      <c r="D14558" s="1" t="s">
        <v>17</v>
      </c>
      <c r="E14558" t="s">
        <v>18</v>
      </c>
      <c r="F14558" s="4" t="s">
        <v>20</v>
      </c>
      <c r="G14558" s="3">
        <v>4.9999979999999997</v>
      </c>
      <c r="H14558" s="8">
        <v>0.37982299284391574</v>
      </c>
      <c r="I14558" s="26" t="str">
        <f>INDEX('Data Tab2'!$C:$C,MATCH('Data Tab1'!A14558,'Data Tab2'!$A:$A,0))</f>
        <v>EDE5</v>
      </c>
    </row>
    <row r="14559" spans="1:9" hidden="1">
      <c r="A14559" s="55">
        <v>104547377</v>
      </c>
      <c r="B14559" s="1" t="s">
        <v>33</v>
      </c>
      <c r="C14559" t="s">
        <v>31</v>
      </c>
      <c r="D14559" s="1" t="s">
        <v>17</v>
      </c>
      <c r="E14559" t="s">
        <v>18</v>
      </c>
      <c r="F14559" s="4" t="s">
        <v>21</v>
      </c>
      <c r="G14559" s="3">
        <v>5.3136070000000002</v>
      </c>
      <c r="H14559" s="8">
        <v>0.67591346841745348</v>
      </c>
      <c r="I14559" s="26" t="str">
        <f>INDEX('Data Tab2'!$C:$C,MATCH('Data Tab1'!A14559,'Data Tab2'!$A:$A,0))</f>
        <v>EDE5</v>
      </c>
    </row>
    <row r="14560" spans="1:9" hidden="1">
      <c r="A14560" s="56">
        <v>104547377</v>
      </c>
      <c r="B14560" s="1" t="s">
        <v>33</v>
      </c>
      <c r="C14560" t="s">
        <v>31</v>
      </c>
      <c r="D14560" s="1" t="s">
        <v>17</v>
      </c>
      <c r="E14560" t="s">
        <v>18</v>
      </c>
      <c r="F14560" s="4" t="s">
        <v>22</v>
      </c>
      <c r="G14560" s="3">
        <v>4.9999979999999997</v>
      </c>
      <c r="H14560" s="8">
        <v>0.63527226397898873</v>
      </c>
      <c r="I14560" s="26" t="str">
        <f>INDEX('Data Tab2'!$C:$C,MATCH('Data Tab1'!A14560,'Data Tab2'!$A:$A,0))</f>
        <v>EDE5</v>
      </c>
    </row>
    <row r="14561" spans="1:9">
      <c r="A14561" s="55">
        <v>104547378</v>
      </c>
      <c r="B14561" s="1" t="s">
        <v>33</v>
      </c>
      <c r="C14561" t="s">
        <v>31</v>
      </c>
      <c r="D14561" s="1" t="s">
        <v>11</v>
      </c>
      <c r="E14561" t="s">
        <v>12</v>
      </c>
      <c r="F14561" s="4" t="s">
        <v>13</v>
      </c>
      <c r="G14561" s="3">
        <v>4.2211100000000004</v>
      </c>
      <c r="H14561" s="8">
        <v>0.64789881525991844</v>
      </c>
      <c r="I14561" s="26" t="str">
        <f>INDEX('Data Tab2'!$C:$C,MATCH('Data Tab1'!A14561,'Data Tab2'!$A:$A,0))</f>
        <v>PRG1</v>
      </c>
    </row>
    <row r="14562" spans="1:9" hidden="1">
      <c r="A14562" s="55">
        <v>104547378</v>
      </c>
      <c r="B14562" s="1" t="s">
        <v>33</v>
      </c>
      <c r="C14562" t="s">
        <v>31</v>
      </c>
      <c r="D14562" s="1" t="s">
        <v>11</v>
      </c>
      <c r="E14562" t="s">
        <v>12</v>
      </c>
      <c r="F14562" s="4" t="s">
        <v>34</v>
      </c>
      <c r="G14562" s="3">
        <v>0</v>
      </c>
      <c r="H14562" s="8">
        <v>5.8872870305393565E-2</v>
      </c>
      <c r="I14562" s="26" t="str">
        <f>INDEX('Data Tab2'!$C:$C,MATCH('Data Tab1'!A14562,'Data Tab2'!$A:$A,0))</f>
        <v>PRG1</v>
      </c>
    </row>
    <row r="14563" spans="1:9" hidden="1">
      <c r="A14563" s="55">
        <v>104547378</v>
      </c>
      <c r="B14563" s="1" t="s">
        <v>33</v>
      </c>
      <c r="C14563" t="s">
        <v>31</v>
      </c>
      <c r="D14563" s="1" t="s">
        <v>11</v>
      </c>
      <c r="E14563" t="s">
        <v>12</v>
      </c>
      <c r="F14563" s="4" t="s">
        <v>14</v>
      </c>
      <c r="G14563" s="3">
        <v>4.0561090000000002</v>
      </c>
      <c r="H14563" s="8">
        <v>0.72136863746563418</v>
      </c>
      <c r="I14563" s="26" t="str">
        <f>INDEX('Data Tab2'!$C:$C,MATCH('Data Tab1'!A14563,'Data Tab2'!$A:$A,0))</f>
        <v>PRG1</v>
      </c>
    </row>
    <row r="14564" spans="1:9" hidden="1">
      <c r="A14564" s="55">
        <v>104547378</v>
      </c>
      <c r="B14564" s="1" t="s">
        <v>33</v>
      </c>
      <c r="C14564" t="s">
        <v>31</v>
      </c>
      <c r="D14564" s="1" t="s">
        <v>11</v>
      </c>
      <c r="E14564" t="s">
        <v>12</v>
      </c>
      <c r="F14564" s="4" t="s">
        <v>15</v>
      </c>
      <c r="G14564" s="3">
        <v>10.782496</v>
      </c>
      <c r="H14564" s="8">
        <v>0.57369640185393234</v>
      </c>
      <c r="I14564" s="26" t="str">
        <f>INDEX('Data Tab2'!$C:$C,MATCH('Data Tab1'!A14564,'Data Tab2'!$A:$A,0))</f>
        <v>PRG1</v>
      </c>
    </row>
    <row r="14565" spans="1:9" hidden="1">
      <c r="A14565" s="55">
        <v>104547378</v>
      </c>
      <c r="B14565" s="1" t="s">
        <v>33</v>
      </c>
      <c r="C14565" t="s">
        <v>31</v>
      </c>
      <c r="D14565" s="1" t="s">
        <v>11</v>
      </c>
      <c r="E14565" t="s">
        <v>12</v>
      </c>
      <c r="F14565" s="4" t="s">
        <v>28</v>
      </c>
      <c r="G14565" s="3">
        <v>10.999998</v>
      </c>
      <c r="H14565" s="8">
        <v>0.59124073387336351</v>
      </c>
      <c r="I14565" s="26" t="str">
        <f>INDEX('Data Tab2'!$C:$C,MATCH('Data Tab1'!A14565,'Data Tab2'!$A:$A,0))</f>
        <v>PRG1</v>
      </c>
    </row>
    <row r="14566" spans="1:9" hidden="1">
      <c r="A14566" s="55">
        <v>104547378</v>
      </c>
      <c r="B14566" s="1" t="s">
        <v>33</v>
      </c>
      <c r="C14566" t="s">
        <v>31</v>
      </c>
      <c r="D14566" s="1" t="s">
        <v>11</v>
      </c>
      <c r="E14566" t="s">
        <v>12</v>
      </c>
      <c r="F14566" s="4" t="s">
        <v>29</v>
      </c>
      <c r="G14566" s="3">
        <v>5.5352759999999996</v>
      </c>
      <c r="H14566" s="8">
        <v>0.72037196108147239</v>
      </c>
      <c r="I14566" s="26" t="str">
        <f>INDEX('Data Tab2'!$C:$C,MATCH('Data Tab1'!A14566,'Data Tab2'!$A:$A,0))</f>
        <v>PRG1</v>
      </c>
    </row>
    <row r="14567" spans="1:9" hidden="1">
      <c r="A14567" s="55">
        <v>104547378</v>
      </c>
      <c r="B14567" s="1" t="s">
        <v>33</v>
      </c>
      <c r="C14567" t="s">
        <v>31</v>
      </c>
      <c r="D14567" s="1" t="s">
        <v>17</v>
      </c>
      <c r="E14567" t="s">
        <v>18</v>
      </c>
      <c r="F14567" s="4" t="s">
        <v>35</v>
      </c>
      <c r="G14567" s="3">
        <v>9.3624980000000004</v>
      </c>
      <c r="H14567" s="8">
        <v>0.99723889577484126</v>
      </c>
      <c r="I14567" s="26" t="str">
        <f>INDEX('Data Tab2'!$C:$C,MATCH('Data Tab1'!A14567,'Data Tab2'!$A:$A,0))</f>
        <v>PRG1</v>
      </c>
    </row>
    <row r="14568" spans="1:9" hidden="1">
      <c r="A14568" s="55">
        <v>104547378</v>
      </c>
      <c r="B14568" s="1" t="s">
        <v>33</v>
      </c>
      <c r="C14568" t="s">
        <v>31</v>
      </c>
      <c r="D14568" s="1" t="s">
        <v>17</v>
      </c>
      <c r="E14568" t="s">
        <v>18</v>
      </c>
      <c r="F14568" s="4" t="s">
        <v>36</v>
      </c>
      <c r="G14568" s="3">
        <v>7.6388850000000001</v>
      </c>
      <c r="H14568" s="8">
        <v>0.43111732506596445</v>
      </c>
      <c r="I14568" s="26" t="str">
        <f>INDEX('Data Tab2'!$C:$C,MATCH('Data Tab1'!A14568,'Data Tab2'!$A:$A,0))</f>
        <v>PRG1</v>
      </c>
    </row>
    <row r="14569" spans="1:9" hidden="1">
      <c r="A14569" s="55">
        <v>104547378</v>
      </c>
      <c r="B14569" s="1" t="s">
        <v>33</v>
      </c>
      <c r="C14569" t="s">
        <v>31</v>
      </c>
      <c r="D14569" s="1" t="s">
        <v>17</v>
      </c>
      <c r="E14569" t="s">
        <v>18</v>
      </c>
      <c r="F14569" s="4" t="s">
        <v>38</v>
      </c>
      <c r="G14569" s="3">
        <v>9.7766640000000002</v>
      </c>
      <c r="H14569" s="8">
        <v>0.22171541475721512</v>
      </c>
      <c r="I14569" s="26" t="str">
        <f>INDEX('Data Tab2'!$C:$C,MATCH('Data Tab1'!A14569,'Data Tab2'!$A:$A,0))</f>
        <v>PRG1</v>
      </c>
    </row>
    <row r="14570" spans="1:9" hidden="1">
      <c r="A14570" s="55">
        <v>104547378</v>
      </c>
      <c r="B14570" s="1" t="s">
        <v>33</v>
      </c>
      <c r="C14570" t="s">
        <v>31</v>
      </c>
      <c r="D14570" s="1" t="s">
        <v>17</v>
      </c>
      <c r="E14570" t="s">
        <v>18</v>
      </c>
      <c r="F14570" s="4" t="s">
        <v>19</v>
      </c>
      <c r="G14570" s="3">
        <v>9.9999970000000005</v>
      </c>
      <c r="H14570" s="8">
        <v>0.83654009687420972</v>
      </c>
      <c r="I14570" s="26" t="str">
        <f>INDEX('Data Tab2'!$C:$C,MATCH('Data Tab1'!A14570,'Data Tab2'!$A:$A,0))</f>
        <v>PRG1</v>
      </c>
    </row>
    <row r="14571" spans="1:9" hidden="1">
      <c r="A14571" s="55">
        <v>104547378</v>
      </c>
      <c r="B14571" s="1" t="s">
        <v>33</v>
      </c>
      <c r="C14571" t="s">
        <v>31</v>
      </c>
      <c r="D14571" s="1" t="s">
        <v>17</v>
      </c>
      <c r="E14571" t="s">
        <v>18</v>
      </c>
      <c r="F14571" s="4" t="s">
        <v>20</v>
      </c>
      <c r="G14571" s="3">
        <v>4.9999960000000003</v>
      </c>
      <c r="H14571" s="8">
        <v>1.3636062940149851E-2</v>
      </c>
      <c r="I14571" s="26" t="str">
        <f>INDEX('Data Tab2'!$C:$C,MATCH('Data Tab1'!A14571,'Data Tab2'!$A:$A,0))</f>
        <v>PRG1</v>
      </c>
    </row>
    <row r="14572" spans="1:9" hidden="1">
      <c r="A14572" s="55">
        <v>104547378</v>
      </c>
      <c r="B14572" s="1" t="s">
        <v>33</v>
      </c>
      <c r="C14572" t="s">
        <v>31</v>
      </c>
      <c r="D14572" s="1" t="s">
        <v>17</v>
      </c>
      <c r="E14572" t="s">
        <v>23</v>
      </c>
      <c r="F14572" s="4" t="s">
        <v>24</v>
      </c>
      <c r="G14572" s="3">
        <v>3.3866649999999998</v>
      </c>
      <c r="H14572" s="8">
        <v>0.18090201922590754</v>
      </c>
      <c r="I14572" s="26" t="str">
        <f>INDEX('Data Tab2'!$C:$C,MATCH('Data Tab1'!A14572,'Data Tab2'!$A:$A,0))</f>
        <v>PRG1</v>
      </c>
    </row>
    <row r="14573" spans="1:9" hidden="1">
      <c r="A14573" s="56">
        <v>104547378</v>
      </c>
      <c r="B14573" s="1" t="s">
        <v>33</v>
      </c>
      <c r="C14573" t="s">
        <v>31</v>
      </c>
      <c r="D14573" s="1" t="s">
        <v>17</v>
      </c>
      <c r="E14573" t="s">
        <v>23</v>
      </c>
      <c r="F14573" s="4" t="s">
        <v>25</v>
      </c>
      <c r="G14573" s="3">
        <v>9.9999959999999994</v>
      </c>
      <c r="H14573" s="8">
        <v>0.23308233618948704</v>
      </c>
      <c r="I14573" s="26" t="str">
        <f>INDEX('Data Tab2'!$C:$C,MATCH('Data Tab1'!A14573,'Data Tab2'!$A:$A,0))</f>
        <v>PRG1</v>
      </c>
    </row>
    <row r="14574" spans="1:9">
      <c r="A14574" s="55">
        <v>104547941</v>
      </c>
      <c r="B14574" s="1" t="s">
        <v>33</v>
      </c>
      <c r="C14574" t="s">
        <v>32</v>
      </c>
      <c r="D14574" s="1" t="s">
        <v>11</v>
      </c>
      <c r="E14574" t="s">
        <v>12</v>
      </c>
      <c r="F14574" s="4" t="s">
        <v>13</v>
      </c>
      <c r="G14574" s="3">
        <v>10.696659</v>
      </c>
      <c r="H14574" s="8">
        <v>0.3667016580852942</v>
      </c>
      <c r="I14574" s="26" t="str">
        <f>INDEX('Data Tab2'!$C:$C,MATCH('Data Tab1'!A14574,'Data Tab2'!$A:$A,0))</f>
        <v>CDG2</v>
      </c>
    </row>
    <row r="14575" spans="1:9" hidden="1">
      <c r="A14575" s="55">
        <v>104547941</v>
      </c>
      <c r="B14575" s="1" t="s">
        <v>33</v>
      </c>
      <c r="C14575" t="s">
        <v>32</v>
      </c>
      <c r="D14575" s="1" t="s">
        <v>11</v>
      </c>
      <c r="E14575" t="s">
        <v>12</v>
      </c>
      <c r="F14575" s="4" t="s">
        <v>34</v>
      </c>
      <c r="G14575" s="3">
        <v>10.999992000000001</v>
      </c>
      <c r="H14575" s="8">
        <v>0.13027543103410344</v>
      </c>
      <c r="I14575" s="26" t="str">
        <f>INDEX('Data Tab2'!$C:$C,MATCH('Data Tab1'!A14575,'Data Tab2'!$A:$A,0))</f>
        <v>CDG2</v>
      </c>
    </row>
    <row r="14576" spans="1:9" hidden="1">
      <c r="A14576" s="55">
        <v>104547941</v>
      </c>
      <c r="B14576" s="1" t="s">
        <v>33</v>
      </c>
      <c r="C14576" t="s">
        <v>32</v>
      </c>
      <c r="D14576" s="1" t="s">
        <v>11</v>
      </c>
      <c r="E14576" t="s">
        <v>12</v>
      </c>
      <c r="F14576" s="4" t="s">
        <v>14</v>
      </c>
      <c r="G14576" s="3">
        <v>10.72777</v>
      </c>
      <c r="H14576" s="8">
        <v>0.93257658064801008</v>
      </c>
      <c r="I14576" s="26" t="str">
        <f>INDEX('Data Tab2'!$C:$C,MATCH('Data Tab1'!A14576,'Data Tab2'!$A:$A,0))</f>
        <v>CDG2</v>
      </c>
    </row>
    <row r="14577" spans="1:9" hidden="1">
      <c r="A14577" s="55">
        <v>104547941</v>
      </c>
      <c r="B14577" s="1" t="s">
        <v>33</v>
      </c>
      <c r="C14577" t="s">
        <v>32</v>
      </c>
      <c r="D14577" s="1" t="s">
        <v>11</v>
      </c>
      <c r="E14577" t="s">
        <v>12</v>
      </c>
      <c r="F14577" s="4" t="s">
        <v>15</v>
      </c>
      <c r="G14577" s="3">
        <v>5.9999909999999996</v>
      </c>
      <c r="H14577" s="8">
        <v>0.95650726410332809</v>
      </c>
      <c r="I14577" s="26" t="str">
        <f>INDEX('Data Tab2'!$C:$C,MATCH('Data Tab1'!A14577,'Data Tab2'!$A:$A,0))</f>
        <v>CDG2</v>
      </c>
    </row>
    <row r="14578" spans="1:9" hidden="1">
      <c r="A14578" s="55">
        <v>104547941</v>
      </c>
      <c r="B14578" s="1" t="s">
        <v>33</v>
      </c>
      <c r="C14578" t="s">
        <v>32</v>
      </c>
      <c r="D14578" s="1" t="s">
        <v>11</v>
      </c>
      <c r="E14578" t="s">
        <v>12</v>
      </c>
      <c r="F14578" s="4" t="s">
        <v>29</v>
      </c>
      <c r="G14578" s="3">
        <v>4.724437</v>
      </c>
      <c r="H14578" s="8">
        <v>0.98060845815115039</v>
      </c>
      <c r="I14578" s="26" t="str">
        <f>INDEX('Data Tab2'!$C:$C,MATCH('Data Tab1'!A14578,'Data Tab2'!$A:$A,0))</f>
        <v>CDG2</v>
      </c>
    </row>
    <row r="14579" spans="1:9" hidden="1">
      <c r="A14579" s="55">
        <v>104547941</v>
      </c>
      <c r="B14579" s="1" t="s">
        <v>33</v>
      </c>
      <c r="C14579" t="s">
        <v>32</v>
      </c>
      <c r="D14579" s="1" t="s">
        <v>11</v>
      </c>
      <c r="E14579" t="s">
        <v>12</v>
      </c>
      <c r="F14579" s="4" t="s">
        <v>16</v>
      </c>
      <c r="G14579" s="3">
        <v>10.999993999999999</v>
      </c>
      <c r="H14579" s="8">
        <v>0.41468043070235494</v>
      </c>
      <c r="I14579" s="26" t="str">
        <f>INDEX('Data Tab2'!$C:$C,MATCH('Data Tab1'!A14579,'Data Tab2'!$A:$A,0))</f>
        <v>CDG2</v>
      </c>
    </row>
    <row r="14580" spans="1:9" hidden="1">
      <c r="A14580" s="55">
        <v>104547941</v>
      </c>
      <c r="B14580" s="1" t="s">
        <v>33</v>
      </c>
      <c r="C14580" t="s">
        <v>32</v>
      </c>
      <c r="D14580" s="1" t="s">
        <v>17</v>
      </c>
      <c r="E14580" t="s">
        <v>18</v>
      </c>
      <c r="F14580" s="4" t="s">
        <v>35</v>
      </c>
      <c r="G14580" s="3">
        <v>9.9833269999999992</v>
      </c>
      <c r="H14580" s="8">
        <v>0.77916547476484466</v>
      </c>
      <c r="I14580" s="26" t="str">
        <f>INDEX('Data Tab2'!$C:$C,MATCH('Data Tab1'!A14580,'Data Tab2'!$A:$A,0))</f>
        <v>CDG2</v>
      </c>
    </row>
    <row r="14581" spans="1:9" hidden="1">
      <c r="A14581" s="55">
        <v>104547941</v>
      </c>
      <c r="B14581" s="1" t="s">
        <v>33</v>
      </c>
      <c r="C14581" t="s">
        <v>32</v>
      </c>
      <c r="D14581" s="1" t="s">
        <v>17</v>
      </c>
      <c r="E14581" t="s">
        <v>18</v>
      </c>
      <c r="F14581" s="4" t="s">
        <v>36</v>
      </c>
      <c r="G14581" s="3">
        <v>9.9999929999999999</v>
      </c>
      <c r="H14581" s="8">
        <v>0.11013996326133457</v>
      </c>
      <c r="I14581" s="26" t="str">
        <f>INDEX('Data Tab2'!$C:$C,MATCH('Data Tab1'!A14581,'Data Tab2'!$A:$A,0))</f>
        <v>CDG2</v>
      </c>
    </row>
    <row r="14582" spans="1:9" hidden="1">
      <c r="A14582" s="55">
        <v>104547941</v>
      </c>
      <c r="B14582" s="1" t="s">
        <v>33</v>
      </c>
      <c r="C14582" t="s">
        <v>32</v>
      </c>
      <c r="D14582" s="1" t="s">
        <v>17</v>
      </c>
      <c r="E14582" t="s">
        <v>18</v>
      </c>
      <c r="F14582" s="4" t="s">
        <v>38</v>
      </c>
      <c r="G14582" s="3">
        <v>4.9833249999999998</v>
      </c>
      <c r="H14582" s="8">
        <v>0.30238955221848951</v>
      </c>
      <c r="I14582" s="26" t="str">
        <f>INDEX('Data Tab2'!$C:$C,MATCH('Data Tab1'!A14582,'Data Tab2'!$A:$A,0))</f>
        <v>CDG2</v>
      </c>
    </row>
    <row r="14583" spans="1:9" hidden="1">
      <c r="A14583" s="55">
        <v>104547941</v>
      </c>
      <c r="B14583" s="1" t="s">
        <v>33</v>
      </c>
      <c r="C14583" t="s">
        <v>32</v>
      </c>
      <c r="D14583" s="1" t="s">
        <v>17</v>
      </c>
      <c r="E14583" t="s">
        <v>18</v>
      </c>
      <c r="F14583" s="4" t="s">
        <v>21</v>
      </c>
      <c r="G14583" s="3">
        <v>5.016661</v>
      </c>
      <c r="H14583" s="8">
        <v>0.75557626130075906</v>
      </c>
      <c r="I14583" s="26" t="str">
        <f>INDEX('Data Tab2'!$C:$C,MATCH('Data Tab1'!A14583,'Data Tab2'!$A:$A,0))</f>
        <v>CDG2</v>
      </c>
    </row>
    <row r="14584" spans="1:9" hidden="1">
      <c r="A14584" s="55">
        <v>104547941</v>
      </c>
      <c r="B14584" s="1" t="s">
        <v>33</v>
      </c>
      <c r="C14584" t="s">
        <v>32</v>
      </c>
      <c r="D14584" s="1" t="s">
        <v>17</v>
      </c>
      <c r="E14584" t="s">
        <v>18</v>
      </c>
      <c r="F14584" s="4" t="s">
        <v>22</v>
      </c>
      <c r="G14584" s="3">
        <v>9.9833259999999999</v>
      </c>
      <c r="H14584" s="8">
        <v>0.59463468332325364</v>
      </c>
      <c r="I14584" s="26" t="str">
        <f>INDEX('Data Tab2'!$C:$C,MATCH('Data Tab1'!A14584,'Data Tab2'!$A:$A,0))</f>
        <v>CDG2</v>
      </c>
    </row>
    <row r="14585" spans="1:9" hidden="1">
      <c r="A14585" s="55">
        <v>104547941</v>
      </c>
      <c r="B14585" s="1" t="s">
        <v>33</v>
      </c>
      <c r="C14585" t="s">
        <v>32</v>
      </c>
      <c r="D14585" s="1" t="s">
        <v>17</v>
      </c>
      <c r="E14585" t="s">
        <v>23</v>
      </c>
      <c r="F14585" s="4" t="s">
        <v>24</v>
      </c>
      <c r="G14585" s="3">
        <v>10.016658</v>
      </c>
      <c r="H14585" s="8">
        <v>5.2173672871932419E-3</v>
      </c>
      <c r="I14585" s="26" t="str">
        <f>INDEX('Data Tab2'!$C:$C,MATCH('Data Tab1'!A14585,'Data Tab2'!$A:$A,0))</f>
        <v>CDG2</v>
      </c>
    </row>
    <row r="14586" spans="1:9" hidden="1">
      <c r="A14586" s="56">
        <v>104547941</v>
      </c>
      <c r="B14586" s="1" t="s">
        <v>33</v>
      </c>
      <c r="C14586" t="s">
        <v>32</v>
      </c>
      <c r="D14586" s="1" t="s">
        <v>17</v>
      </c>
      <c r="E14586" t="s">
        <v>23</v>
      </c>
      <c r="F14586" s="4" t="s">
        <v>25</v>
      </c>
      <c r="G14586" s="3">
        <v>8.9774930000000008</v>
      </c>
      <c r="H14586" s="8">
        <v>0.98318756767018012</v>
      </c>
      <c r="I14586" s="26" t="str">
        <f>INDEX('Data Tab2'!$C:$C,MATCH('Data Tab1'!A14586,'Data Tab2'!$A:$A,0))</f>
        <v>CDG2</v>
      </c>
    </row>
    <row r="14587" spans="1:9">
      <c r="A14587" s="55">
        <v>104550607</v>
      </c>
      <c r="B14587" s="1" t="s">
        <v>9</v>
      </c>
      <c r="C14587" t="s">
        <v>40</v>
      </c>
      <c r="D14587" s="1" t="s">
        <v>11</v>
      </c>
      <c r="E14587" t="s">
        <v>12</v>
      </c>
      <c r="F14587" s="4" t="s">
        <v>34</v>
      </c>
      <c r="G14587" s="3">
        <v>0.23111100000000001</v>
      </c>
      <c r="H14587" s="8">
        <v>0.3836672458956234</v>
      </c>
      <c r="I14587" s="26" t="str">
        <f>INDEX('Data Tab2'!$C:$C,MATCH('Data Tab1'!A14587,'Data Tab2'!$A:$A,0))</f>
        <v>MXP1</v>
      </c>
    </row>
    <row r="14588" spans="1:9" hidden="1">
      <c r="A14588" s="55">
        <v>104550607</v>
      </c>
      <c r="B14588" s="1" t="s">
        <v>9</v>
      </c>
      <c r="C14588" t="s">
        <v>40</v>
      </c>
      <c r="D14588" s="1" t="s">
        <v>11</v>
      </c>
      <c r="E14588" t="s">
        <v>12</v>
      </c>
      <c r="F14588" s="4" t="s">
        <v>14</v>
      </c>
      <c r="G14588" s="3">
        <v>2.187494</v>
      </c>
      <c r="H14588" s="8">
        <v>0.51752503901384384</v>
      </c>
      <c r="I14588" s="26" t="str">
        <f>INDEX('Data Tab2'!$C:$C,MATCH('Data Tab1'!A14588,'Data Tab2'!$A:$A,0))</f>
        <v>MXP1</v>
      </c>
    </row>
    <row r="14589" spans="1:9" hidden="1">
      <c r="A14589" s="55">
        <v>104550607</v>
      </c>
      <c r="B14589" s="1" t="s">
        <v>9</v>
      </c>
      <c r="C14589" t="s">
        <v>40</v>
      </c>
      <c r="D14589" s="1" t="s">
        <v>17</v>
      </c>
      <c r="E14589" t="s">
        <v>18</v>
      </c>
      <c r="F14589" s="4" t="s">
        <v>35</v>
      </c>
      <c r="G14589" s="3">
        <v>1.5380529999999999</v>
      </c>
      <c r="H14589" s="8">
        <v>0.99017868398376407</v>
      </c>
      <c r="I14589" s="26" t="str">
        <f>INDEX('Data Tab2'!$C:$C,MATCH('Data Tab1'!A14589,'Data Tab2'!$A:$A,0))</f>
        <v>MXP1</v>
      </c>
    </row>
    <row r="14590" spans="1:9" hidden="1">
      <c r="A14590" s="55">
        <v>104550607</v>
      </c>
      <c r="B14590" s="1" t="s">
        <v>9</v>
      </c>
      <c r="C14590" t="s">
        <v>40</v>
      </c>
      <c r="D14590" s="1" t="s">
        <v>17</v>
      </c>
      <c r="E14590" t="s">
        <v>18</v>
      </c>
      <c r="F14590" s="4" t="s">
        <v>21</v>
      </c>
      <c r="G14590" s="3">
        <v>4.4291619999999998</v>
      </c>
      <c r="H14590" s="8">
        <v>0.47507895082107576</v>
      </c>
      <c r="I14590" s="26" t="str">
        <f>INDEX('Data Tab2'!$C:$C,MATCH('Data Tab1'!A14590,'Data Tab2'!$A:$A,0))</f>
        <v>MXP1</v>
      </c>
    </row>
    <row r="14591" spans="1:9" hidden="1">
      <c r="A14591" s="55">
        <v>104550607</v>
      </c>
      <c r="B14591" s="1" t="s">
        <v>9</v>
      </c>
      <c r="C14591" t="s">
        <v>40</v>
      </c>
      <c r="D14591" s="1" t="s">
        <v>17</v>
      </c>
      <c r="E14591" t="s">
        <v>23</v>
      </c>
      <c r="F14591" s="4" t="s">
        <v>25</v>
      </c>
      <c r="G14591" s="3">
        <v>0</v>
      </c>
      <c r="H14591" s="8">
        <v>0.13922672653309509</v>
      </c>
      <c r="I14591" s="26" t="str">
        <f>INDEX('Data Tab2'!$C:$C,MATCH('Data Tab1'!A14591,'Data Tab2'!$A:$A,0))</f>
        <v>MXP1</v>
      </c>
    </row>
    <row r="14592" spans="1:9" hidden="1">
      <c r="A14592" s="55">
        <v>104550607</v>
      </c>
      <c r="B14592" s="1" t="s">
        <v>9</v>
      </c>
      <c r="C14592" t="s">
        <v>31</v>
      </c>
      <c r="D14592" s="1" t="s">
        <v>11</v>
      </c>
      <c r="E14592" t="s">
        <v>12</v>
      </c>
      <c r="F14592" s="4" t="s">
        <v>14</v>
      </c>
      <c r="G14592" s="3">
        <v>0.62166500000000002</v>
      </c>
      <c r="H14592" s="8">
        <v>0.54451162834945677</v>
      </c>
      <c r="I14592" s="26" t="str">
        <f>INDEX('Data Tab2'!$C:$C,MATCH('Data Tab1'!A14592,'Data Tab2'!$A:$A,0))</f>
        <v>MXP1</v>
      </c>
    </row>
    <row r="14593" spans="1:9" hidden="1">
      <c r="A14593" s="55">
        <v>104550607</v>
      </c>
      <c r="B14593" s="1" t="s">
        <v>9</v>
      </c>
      <c r="C14593" t="s">
        <v>31</v>
      </c>
      <c r="D14593" s="1" t="s">
        <v>11</v>
      </c>
      <c r="E14593" t="s">
        <v>12</v>
      </c>
      <c r="F14593" s="4" t="s">
        <v>15</v>
      </c>
      <c r="G14593" s="3">
        <v>5.9599979999999997</v>
      </c>
      <c r="H14593" s="8">
        <v>0.91199049315865666</v>
      </c>
      <c r="I14593" s="26" t="str">
        <f>INDEX('Data Tab2'!$C:$C,MATCH('Data Tab1'!A14593,'Data Tab2'!$A:$A,0))</f>
        <v>MXP1</v>
      </c>
    </row>
    <row r="14594" spans="1:9" hidden="1">
      <c r="A14594" s="55">
        <v>104550607</v>
      </c>
      <c r="B14594" s="1" t="s">
        <v>9</v>
      </c>
      <c r="C14594" t="s">
        <v>31</v>
      </c>
      <c r="D14594" s="1" t="s">
        <v>11</v>
      </c>
      <c r="E14594" t="s">
        <v>12</v>
      </c>
      <c r="F14594" s="4" t="s">
        <v>28</v>
      </c>
      <c r="G14594" s="3">
        <v>4.7499979999999997</v>
      </c>
      <c r="H14594" s="8">
        <v>0.12581281390799326</v>
      </c>
      <c r="I14594" s="26" t="str">
        <f>INDEX('Data Tab2'!$C:$C,MATCH('Data Tab1'!A14594,'Data Tab2'!$A:$A,0))</f>
        <v>MXP1</v>
      </c>
    </row>
    <row r="14595" spans="1:9" hidden="1">
      <c r="A14595" s="55">
        <v>104550607</v>
      </c>
      <c r="B14595" s="1" t="s">
        <v>9</v>
      </c>
      <c r="C14595" t="s">
        <v>31</v>
      </c>
      <c r="D14595" s="1" t="s">
        <v>11</v>
      </c>
      <c r="E14595" t="s">
        <v>12</v>
      </c>
      <c r="F14595" s="4" t="s">
        <v>29</v>
      </c>
      <c r="G14595" s="3">
        <v>8.1149979999999999</v>
      </c>
      <c r="H14595" s="8">
        <v>0.87922337225393865</v>
      </c>
      <c r="I14595" s="26" t="str">
        <f>INDEX('Data Tab2'!$C:$C,MATCH('Data Tab1'!A14595,'Data Tab2'!$A:$A,0))</f>
        <v>MXP1</v>
      </c>
    </row>
    <row r="14596" spans="1:9" hidden="1">
      <c r="A14596" s="55">
        <v>104550607</v>
      </c>
      <c r="B14596" s="1" t="s">
        <v>9</v>
      </c>
      <c r="C14596" t="s">
        <v>26</v>
      </c>
      <c r="D14596" s="1" t="s">
        <v>11</v>
      </c>
      <c r="E14596" t="s">
        <v>12</v>
      </c>
      <c r="F14596" s="4" t="s">
        <v>34</v>
      </c>
      <c r="G14596" s="3">
        <v>3.8741650000000001</v>
      </c>
      <c r="H14596" s="8">
        <v>0.72904980089822369</v>
      </c>
      <c r="I14596" s="26" t="str">
        <f>INDEX('Data Tab2'!$C:$C,MATCH('Data Tab1'!A14596,'Data Tab2'!$A:$A,0))</f>
        <v>MXP1</v>
      </c>
    </row>
    <row r="14597" spans="1:9" hidden="1">
      <c r="A14597" s="55">
        <v>104550607</v>
      </c>
      <c r="B14597" s="1" t="s">
        <v>9</v>
      </c>
      <c r="C14597" t="s">
        <v>26</v>
      </c>
      <c r="D14597" s="1" t="s">
        <v>11</v>
      </c>
      <c r="E14597" t="s">
        <v>12</v>
      </c>
      <c r="F14597" s="4" t="s">
        <v>14</v>
      </c>
      <c r="G14597" s="3">
        <v>6.2491640000000004</v>
      </c>
      <c r="H14597" s="8">
        <v>0.15538851762142647</v>
      </c>
      <c r="I14597" s="26" t="str">
        <f>INDEX('Data Tab2'!$C:$C,MATCH('Data Tab1'!A14597,'Data Tab2'!$A:$A,0))</f>
        <v>MXP1</v>
      </c>
    </row>
    <row r="14598" spans="1:9" hidden="1">
      <c r="A14598" s="55">
        <v>104550607</v>
      </c>
      <c r="B14598" s="1" t="s">
        <v>9</v>
      </c>
      <c r="C14598" t="s">
        <v>26</v>
      </c>
      <c r="D14598" s="1" t="s">
        <v>11</v>
      </c>
      <c r="E14598" t="s">
        <v>12</v>
      </c>
      <c r="F14598" s="4" t="s">
        <v>15</v>
      </c>
      <c r="G14598" s="3">
        <v>3.6894429999999998</v>
      </c>
      <c r="H14598" s="8">
        <v>0.77796577778494225</v>
      </c>
      <c r="I14598" s="26" t="str">
        <f>INDEX('Data Tab2'!$C:$C,MATCH('Data Tab1'!A14598,'Data Tab2'!$A:$A,0))</f>
        <v>MXP1</v>
      </c>
    </row>
    <row r="14599" spans="1:9" hidden="1">
      <c r="A14599" s="55">
        <v>104550607</v>
      </c>
      <c r="B14599" s="1" t="s">
        <v>9</v>
      </c>
      <c r="C14599" t="s">
        <v>26</v>
      </c>
      <c r="D14599" s="1" t="s">
        <v>11</v>
      </c>
      <c r="E14599" t="s">
        <v>12</v>
      </c>
      <c r="F14599" s="4" t="s">
        <v>28</v>
      </c>
      <c r="G14599" s="3">
        <v>6.2491640000000004</v>
      </c>
      <c r="H14599" s="8">
        <v>0.94907684104568246</v>
      </c>
      <c r="I14599" s="26" t="str">
        <f>INDEX('Data Tab2'!$C:$C,MATCH('Data Tab1'!A14599,'Data Tab2'!$A:$A,0))</f>
        <v>MXP1</v>
      </c>
    </row>
    <row r="14600" spans="1:9" hidden="1">
      <c r="A14600" s="55">
        <v>104550607</v>
      </c>
      <c r="B14600" s="1" t="s">
        <v>9</v>
      </c>
      <c r="C14600" t="s">
        <v>26</v>
      </c>
      <c r="D14600" s="1" t="s">
        <v>17</v>
      </c>
      <c r="E14600" t="s">
        <v>18</v>
      </c>
      <c r="F14600" s="4" t="s">
        <v>35</v>
      </c>
      <c r="G14600" s="3">
        <v>0.18305399999999999</v>
      </c>
      <c r="H14600" s="8">
        <v>0.67250577787730148</v>
      </c>
      <c r="I14600" s="26" t="str">
        <f>INDEX('Data Tab2'!$C:$C,MATCH('Data Tab1'!A14600,'Data Tab2'!$A:$A,0))</f>
        <v>MXP1</v>
      </c>
    </row>
    <row r="14601" spans="1:9" hidden="1">
      <c r="A14601" s="55">
        <v>104550607</v>
      </c>
      <c r="B14601" s="1" t="s">
        <v>9</v>
      </c>
      <c r="C14601" t="s">
        <v>26</v>
      </c>
      <c r="D14601" s="1" t="s">
        <v>17</v>
      </c>
      <c r="E14601" t="s">
        <v>18</v>
      </c>
      <c r="F14601" s="4" t="s">
        <v>19</v>
      </c>
      <c r="G14601" s="3">
        <v>0.344721</v>
      </c>
      <c r="H14601" s="8">
        <v>0.88812347832388239</v>
      </c>
      <c r="I14601" s="26" t="str">
        <f>INDEX('Data Tab2'!$C:$C,MATCH('Data Tab1'!A14601,'Data Tab2'!$A:$A,0))</f>
        <v>MXP1</v>
      </c>
    </row>
    <row r="14602" spans="1:9" hidden="1">
      <c r="A14602" s="55">
        <v>104550607</v>
      </c>
      <c r="B14602" s="1" t="s">
        <v>9</v>
      </c>
      <c r="C14602" t="s">
        <v>26</v>
      </c>
      <c r="D14602" s="1" t="s">
        <v>17</v>
      </c>
      <c r="E14602" t="s">
        <v>18</v>
      </c>
      <c r="F14602" s="4" t="s">
        <v>20</v>
      </c>
      <c r="G14602" s="3">
        <v>0.78527599999999997</v>
      </c>
      <c r="H14602" s="8">
        <v>0.45157565048194626</v>
      </c>
      <c r="I14602" s="26" t="str">
        <f>INDEX('Data Tab2'!$C:$C,MATCH('Data Tab1'!A14602,'Data Tab2'!$A:$A,0))</f>
        <v>MXP1</v>
      </c>
    </row>
    <row r="14603" spans="1:9" hidden="1">
      <c r="A14603" s="55">
        <v>104550607</v>
      </c>
      <c r="B14603" s="1" t="s">
        <v>9</v>
      </c>
      <c r="C14603" t="s">
        <v>26</v>
      </c>
      <c r="D14603" s="1" t="s">
        <v>17</v>
      </c>
      <c r="E14603" t="s">
        <v>18</v>
      </c>
      <c r="F14603" s="4" t="s">
        <v>21</v>
      </c>
      <c r="G14603" s="3">
        <v>0.13222200000000001</v>
      </c>
      <c r="H14603" s="8">
        <v>6.3487989785593335E-3</v>
      </c>
      <c r="I14603" s="26" t="str">
        <f>INDEX('Data Tab2'!$C:$C,MATCH('Data Tab1'!A14603,'Data Tab2'!$A:$A,0))</f>
        <v>MXP1</v>
      </c>
    </row>
    <row r="14604" spans="1:9" hidden="1">
      <c r="A14604" s="55">
        <v>104550607</v>
      </c>
      <c r="B14604" s="1" t="s">
        <v>9</v>
      </c>
      <c r="C14604" t="s">
        <v>27</v>
      </c>
      <c r="D14604" s="1" t="s">
        <v>11</v>
      </c>
      <c r="E14604" t="s">
        <v>12</v>
      </c>
      <c r="F14604" s="4" t="s">
        <v>34</v>
      </c>
      <c r="G14604" s="3">
        <v>6.8611000000000005E-2</v>
      </c>
      <c r="H14604" s="8">
        <v>0.156761481187638</v>
      </c>
      <c r="I14604" s="26" t="str">
        <f>INDEX('Data Tab2'!$C:$C,MATCH('Data Tab1'!A14604,'Data Tab2'!$A:$A,0))</f>
        <v>MXP1</v>
      </c>
    </row>
    <row r="14605" spans="1:9" hidden="1">
      <c r="A14605" s="56">
        <v>104550607</v>
      </c>
      <c r="B14605" s="1" t="s">
        <v>9</v>
      </c>
      <c r="C14605" t="s">
        <v>27</v>
      </c>
      <c r="D14605" s="1" t="s">
        <v>11</v>
      </c>
      <c r="E14605" t="s">
        <v>12</v>
      </c>
      <c r="F14605" s="4" t="s">
        <v>15</v>
      </c>
      <c r="G14605" s="3">
        <v>3.1666E-2</v>
      </c>
      <c r="H14605" s="8">
        <v>0.38356117084645769</v>
      </c>
      <c r="I14605" s="26" t="str">
        <f>INDEX('Data Tab2'!$C:$C,MATCH('Data Tab1'!A14605,'Data Tab2'!$A:$A,0))</f>
        <v>MXP1</v>
      </c>
    </row>
    <row r="14606" spans="1:9">
      <c r="A14606" s="55">
        <v>104551016</v>
      </c>
      <c r="B14606" s="1" t="s">
        <v>9</v>
      </c>
      <c r="C14606" t="s">
        <v>37</v>
      </c>
      <c r="D14606" s="1" t="s">
        <v>11</v>
      </c>
      <c r="E14606" t="s">
        <v>12</v>
      </c>
      <c r="F14606" s="4" t="s">
        <v>13</v>
      </c>
      <c r="G14606" s="3">
        <v>5.395276</v>
      </c>
      <c r="H14606" s="8">
        <v>0.18194404097312578</v>
      </c>
      <c r="I14606" s="26" t="str">
        <f>INDEX('Data Tab2'!$C:$C,MATCH('Data Tab1'!A14606,'Data Tab2'!$A:$A,0))</f>
        <v>LIL1</v>
      </c>
    </row>
    <row r="14607" spans="1:9" hidden="1">
      <c r="A14607" s="55">
        <v>104551016</v>
      </c>
      <c r="B14607" s="1" t="s">
        <v>9</v>
      </c>
      <c r="C14607" t="s">
        <v>37</v>
      </c>
      <c r="D14607" s="1" t="s">
        <v>11</v>
      </c>
      <c r="E14607" t="s">
        <v>12</v>
      </c>
      <c r="F14607" s="4" t="s">
        <v>34</v>
      </c>
      <c r="G14607" s="3">
        <v>5.5322199999999997</v>
      </c>
      <c r="H14607" s="8">
        <v>0.45565470613911274</v>
      </c>
      <c r="I14607" s="26" t="str">
        <f>INDEX('Data Tab2'!$C:$C,MATCH('Data Tab1'!A14607,'Data Tab2'!$A:$A,0))</f>
        <v>LIL1</v>
      </c>
    </row>
    <row r="14608" spans="1:9" hidden="1">
      <c r="A14608" s="55">
        <v>104551016</v>
      </c>
      <c r="B14608" s="1" t="s">
        <v>9</v>
      </c>
      <c r="C14608" t="s">
        <v>37</v>
      </c>
      <c r="D14608" s="1" t="s">
        <v>11</v>
      </c>
      <c r="E14608" t="s">
        <v>12</v>
      </c>
      <c r="F14608" s="4" t="s">
        <v>14</v>
      </c>
      <c r="G14608" s="3">
        <v>4.2155529999999999</v>
      </c>
      <c r="H14608" s="8">
        <v>0.52180925390475186</v>
      </c>
      <c r="I14608" s="26" t="str">
        <f>INDEX('Data Tab2'!$C:$C,MATCH('Data Tab1'!A14608,'Data Tab2'!$A:$A,0))</f>
        <v>LIL1</v>
      </c>
    </row>
    <row r="14609" spans="1:9" hidden="1">
      <c r="A14609" s="55">
        <v>104551016</v>
      </c>
      <c r="B14609" s="1" t="s">
        <v>9</v>
      </c>
      <c r="C14609" t="s">
        <v>37</v>
      </c>
      <c r="D14609" s="1" t="s">
        <v>11</v>
      </c>
      <c r="E14609" t="s">
        <v>12</v>
      </c>
      <c r="F14609" s="4" t="s">
        <v>15</v>
      </c>
      <c r="G14609" s="3">
        <v>5.3869420000000003</v>
      </c>
      <c r="H14609" s="8">
        <v>0.13711905122489942</v>
      </c>
      <c r="I14609" s="26" t="str">
        <f>INDEX('Data Tab2'!$C:$C,MATCH('Data Tab1'!A14609,'Data Tab2'!$A:$A,0))</f>
        <v>LIL1</v>
      </c>
    </row>
    <row r="14610" spans="1:9" hidden="1">
      <c r="A14610" s="55">
        <v>104551016</v>
      </c>
      <c r="B14610" s="1" t="s">
        <v>9</v>
      </c>
      <c r="C14610" t="s">
        <v>37</v>
      </c>
      <c r="D14610" s="1" t="s">
        <v>17</v>
      </c>
      <c r="E14610" t="s">
        <v>23</v>
      </c>
      <c r="F14610" s="4" t="s">
        <v>25</v>
      </c>
      <c r="G14610" s="3">
        <v>0.60610799999999998</v>
      </c>
      <c r="H14610" s="8">
        <v>0.53041251545384815</v>
      </c>
      <c r="I14610" s="26" t="str">
        <f>INDEX('Data Tab2'!$C:$C,MATCH('Data Tab1'!A14610,'Data Tab2'!$A:$A,0))</f>
        <v>LIL1</v>
      </c>
    </row>
    <row r="14611" spans="1:9" hidden="1">
      <c r="A14611" s="55">
        <v>104551016</v>
      </c>
      <c r="B14611" s="1" t="s">
        <v>9</v>
      </c>
      <c r="C14611" t="s">
        <v>31</v>
      </c>
      <c r="D14611" s="1" t="s">
        <v>11</v>
      </c>
      <c r="E14611" t="s">
        <v>12</v>
      </c>
      <c r="F14611" s="4" t="s">
        <v>13</v>
      </c>
      <c r="G14611" s="3">
        <v>3.2147199999999998</v>
      </c>
      <c r="H14611" s="8">
        <v>0.20168124188903658</v>
      </c>
      <c r="I14611" s="26" t="str">
        <f>INDEX('Data Tab2'!$C:$C,MATCH('Data Tab1'!A14611,'Data Tab2'!$A:$A,0))</f>
        <v>LIL1</v>
      </c>
    </row>
    <row r="14612" spans="1:9" hidden="1">
      <c r="A14612" s="55">
        <v>104551016</v>
      </c>
      <c r="B14612" s="1" t="s">
        <v>9</v>
      </c>
      <c r="C14612" t="s">
        <v>31</v>
      </c>
      <c r="D14612" s="1" t="s">
        <v>11</v>
      </c>
      <c r="E14612" t="s">
        <v>12</v>
      </c>
      <c r="F14612" s="4" t="s">
        <v>34</v>
      </c>
      <c r="G14612" s="3">
        <v>5.4658309999999997</v>
      </c>
      <c r="H14612" s="8">
        <v>0.74559407366835095</v>
      </c>
      <c r="I14612" s="26" t="str">
        <f>INDEX('Data Tab2'!$C:$C,MATCH('Data Tab1'!A14612,'Data Tab2'!$A:$A,0))</f>
        <v>LIL1</v>
      </c>
    </row>
    <row r="14613" spans="1:9" hidden="1">
      <c r="A14613" s="55">
        <v>104551016</v>
      </c>
      <c r="B14613" s="1" t="s">
        <v>9</v>
      </c>
      <c r="C14613" t="s">
        <v>31</v>
      </c>
      <c r="D14613" s="1" t="s">
        <v>11</v>
      </c>
      <c r="E14613" t="s">
        <v>12</v>
      </c>
      <c r="F14613" s="4" t="s">
        <v>14</v>
      </c>
      <c r="G14613" s="3">
        <v>5.4999989999999999</v>
      </c>
      <c r="H14613" s="8">
        <v>0.87090932476286531</v>
      </c>
      <c r="I14613" s="26" t="str">
        <f>INDEX('Data Tab2'!$C:$C,MATCH('Data Tab1'!A14613,'Data Tab2'!$A:$A,0))</f>
        <v>LIL1</v>
      </c>
    </row>
    <row r="14614" spans="1:9" hidden="1">
      <c r="A14614" s="55">
        <v>104551016</v>
      </c>
      <c r="B14614" s="1" t="s">
        <v>9</v>
      </c>
      <c r="C14614" t="s">
        <v>31</v>
      </c>
      <c r="D14614" s="1" t="s">
        <v>11</v>
      </c>
      <c r="E14614" t="s">
        <v>12</v>
      </c>
      <c r="F14614" s="4" t="s">
        <v>15</v>
      </c>
      <c r="G14614" s="3">
        <v>5.1205540000000003</v>
      </c>
      <c r="H14614" s="8">
        <v>0.19310726464025585</v>
      </c>
      <c r="I14614" s="26" t="str">
        <f>INDEX('Data Tab2'!$C:$C,MATCH('Data Tab1'!A14614,'Data Tab2'!$A:$A,0))</f>
        <v>LIL1</v>
      </c>
    </row>
    <row r="14615" spans="1:9" hidden="1">
      <c r="A14615" s="55">
        <v>104551016</v>
      </c>
      <c r="B14615" s="1" t="s">
        <v>9</v>
      </c>
      <c r="C14615" t="s">
        <v>31</v>
      </c>
      <c r="D14615" s="1" t="s">
        <v>11</v>
      </c>
      <c r="E14615" t="s">
        <v>12</v>
      </c>
      <c r="F14615" s="4" t="s">
        <v>16</v>
      </c>
      <c r="G14615" s="3">
        <v>4.9666649999999999</v>
      </c>
      <c r="H14615" s="8">
        <v>0.75638597983313138</v>
      </c>
      <c r="I14615" s="26" t="str">
        <f>INDEX('Data Tab2'!$C:$C,MATCH('Data Tab1'!A14615,'Data Tab2'!$A:$A,0))</f>
        <v>LIL1</v>
      </c>
    </row>
    <row r="14616" spans="1:9" hidden="1">
      <c r="A14616" s="55">
        <v>104551016</v>
      </c>
      <c r="B14616" s="1" t="s">
        <v>33</v>
      </c>
      <c r="C14616" t="s">
        <v>31</v>
      </c>
      <c r="D14616" s="1" t="s">
        <v>17</v>
      </c>
      <c r="E14616" t="s">
        <v>18</v>
      </c>
      <c r="F14616" s="4" t="s">
        <v>36</v>
      </c>
      <c r="G14616" s="3">
        <v>9.5130540000000003</v>
      </c>
      <c r="H14616" s="8">
        <v>0.43293225250572065</v>
      </c>
      <c r="I14616" s="26" t="str">
        <f>INDEX('Data Tab2'!$C:$C,MATCH('Data Tab1'!A14616,'Data Tab2'!$A:$A,0))</f>
        <v>LIL1</v>
      </c>
    </row>
    <row r="14617" spans="1:9" hidden="1">
      <c r="A14617" s="55">
        <v>104551016</v>
      </c>
      <c r="B14617" s="1" t="s">
        <v>33</v>
      </c>
      <c r="C14617" t="s">
        <v>31</v>
      </c>
      <c r="D14617" s="1" t="s">
        <v>17</v>
      </c>
      <c r="E14617" t="s">
        <v>18</v>
      </c>
      <c r="F14617" s="4" t="s">
        <v>38</v>
      </c>
      <c r="G14617" s="3">
        <v>7.1686100000000001</v>
      </c>
      <c r="H14617" s="8">
        <v>0.50159517974070145</v>
      </c>
      <c r="I14617" s="26" t="str">
        <f>INDEX('Data Tab2'!$C:$C,MATCH('Data Tab1'!A14617,'Data Tab2'!$A:$A,0))</f>
        <v>LIL1</v>
      </c>
    </row>
    <row r="14618" spans="1:9" hidden="1">
      <c r="A14618" s="56">
        <v>104551016</v>
      </c>
      <c r="B14618" s="1" t="s">
        <v>33</v>
      </c>
      <c r="C14618" t="s">
        <v>31</v>
      </c>
      <c r="D14618" s="1" t="s">
        <v>17</v>
      </c>
      <c r="E14618" t="s">
        <v>23</v>
      </c>
      <c r="F14618" s="4" t="s">
        <v>25</v>
      </c>
      <c r="G14618" s="3">
        <v>6.9330530000000001</v>
      </c>
      <c r="H14618" s="8">
        <v>2.5944791377904841E-2</v>
      </c>
      <c r="I14618" s="26" t="str">
        <f>INDEX('Data Tab2'!$C:$C,MATCH('Data Tab1'!A14618,'Data Tab2'!$A:$A,0))</f>
        <v>LIL1</v>
      </c>
    </row>
    <row r="14619" spans="1:9">
      <c r="A14619" s="55">
        <v>104551019</v>
      </c>
      <c r="B14619" s="1" t="s">
        <v>9</v>
      </c>
      <c r="C14619" t="s">
        <v>31</v>
      </c>
      <c r="D14619" s="1" t="s">
        <v>11</v>
      </c>
      <c r="E14619" t="s">
        <v>12</v>
      </c>
      <c r="F14619" s="4" t="s">
        <v>13</v>
      </c>
      <c r="G14619" s="3">
        <v>4.5166649999999997</v>
      </c>
      <c r="H14619" s="8">
        <v>9.5502110960146158E-2</v>
      </c>
      <c r="I14619" s="26" t="str">
        <f>INDEX('Data Tab2'!$C:$C,MATCH('Data Tab1'!A14619,'Data Tab2'!$A:$A,0))</f>
        <v>MAD4</v>
      </c>
    </row>
    <row r="14620" spans="1:9" hidden="1">
      <c r="A14620" s="55">
        <v>104551019</v>
      </c>
      <c r="B14620" s="1" t="s">
        <v>9</v>
      </c>
      <c r="C14620" t="s">
        <v>31</v>
      </c>
      <c r="D14620" s="1" t="s">
        <v>11</v>
      </c>
      <c r="E14620" t="s">
        <v>12</v>
      </c>
      <c r="F14620" s="4" t="s">
        <v>34</v>
      </c>
      <c r="G14620" s="3">
        <v>9.7372209999999999</v>
      </c>
      <c r="H14620" s="8">
        <v>0.58481808237907784</v>
      </c>
      <c r="I14620" s="26" t="str">
        <f>INDEX('Data Tab2'!$C:$C,MATCH('Data Tab1'!A14620,'Data Tab2'!$A:$A,0))</f>
        <v>MAD4</v>
      </c>
    </row>
    <row r="14621" spans="1:9" hidden="1">
      <c r="A14621" s="55">
        <v>104551019</v>
      </c>
      <c r="B14621" s="1" t="s">
        <v>9</v>
      </c>
      <c r="C14621" t="s">
        <v>31</v>
      </c>
      <c r="D14621" s="1" t="s">
        <v>11</v>
      </c>
      <c r="E14621" t="s">
        <v>12</v>
      </c>
      <c r="F14621" s="4" t="s">
        <v>14</v>
      </c>
      <c r="G14621" s="3">
        <v>9.7163869999999992</v>
      </c>
      <c r="H14621" s="8">
        <v>0.60971426813734309</v>
      </c>
      <c r="I14621" s="26" t="str">
        <f>INDEX('Data Tab2'!$C:$C,MATCH('Data Tab1'!A14621,'Data Tab2'!$A:$A,0))</f>
        <v>MAD4</v>
      </c>
    </row>
    <row r="14622" spans="1:9" hidden="1">
      <c r="A14622" s="55">
        <v>104551019</v>
      </c>
      <c r="B14622" s="1" t="s">
        <v>9</v>
      </c>
      <c r="C14622" t="s">
        <v>31</v>
      </c>
      <c r="D14622" s="1" t="s">
        <v>11</v>
      </c>
      <c r="E14622" t="s">
        <v>12</v>
      </c>
      <c r="F14622" s="4" t="s">
        <v>15</v>
      </c>
      <c r="G14622" s="3">
        <v>9.2541639999999994</v>
      </c>
      <c r="H14622" s="8">
        <v>0.84131456640805413</v>
      </c>
      <c r="I14622" s="26" t="str">
        <f>INDEX('Data Tab2'!$C:$C,MATCH('Data Tab1'!A14622,'Data Tab2'!$A:$A,0))</f>
        <v>MAD4</v>
      </c>
    </row>
    <row r="14623" spans="1:9" hidden="1">
      <c r="A14623" s="55">
        <v>104551019</v>
      </c>
      <c r="B14623" s="1" t="s">
        <v>9</v>
      </c>
      <c r="C14623" t="s">
        <v>31</v>
      </c>
      <c r="D14623" s="1" t="s">
        <v>11</v>
      </c>
      <c r="E14623" t="s">
        <v>12</v>
      </c>
      <c r="F14623" s="4" t="s">
        <v>28</v>
      </c>
      <c r="G14623" s="3">
        <v>5.4999979999999997</v>
      </c>
      <c r="H14623" s="8">
        <v>0.31638130108741769</v>
      </c>
      <c r="I14623" s="26" t="str">
        <f>INDEX('Data Tab2'!$C:$C,MATCH('Data Tab1'!A14623,'Data Tab2'!$A:$A,0))</f>
        <v>MAD4</v>
      </c>
    </row>
    <row r="14624" spans="1:9" hidden="1">
      <c r="A14624" s="55">
        <v>104551019</v>
      </c>
      <c r="B14624" s="1" t="s">
        <v>9</v>
      </c>
      <c r="C14624" t="s">
        <v>27</v>
      </c>
      <c r="D14624" s="1" t="s">
        <v>17</v>
      </c>
      <c r="E14624" t="s">
        <v>18</v>
      </c>
      <c r="F14624" s="4" t="s">
        <v>20</v>
      </c>
      <c r="G14624" s="3">
        <v>5.0166659999999998</v>
      </c>
      <c r="H14624" s="8">
        <v>5.3213119556773436E-2</v>
      </c>
      <c r="I14624" s="26" t="str">
        <f>INDEX('Data Tab2'!$C:$C,MATCH('Data Tab1'!A14624,'Data Tab2'!$A:$A,0))</f>
        <v>MAD4</v>
      </c>
    </row>
    <row r="14625" spans="1:9" hidden="1">
      <c r="A14625" s="55">
        <v>104551019</v>
      </c>
      <c r="B14625" s="1" t="s">
        <v>33</v>
      </c>
      <c r="C14625" t="s">
        <v>27</v>
      </c>
      <c r="D14625" s="1" t="s">
        <v>11</v>
      </c>
      <c r="E14625" t="s">
        <v>12</v>
      </c>
      <c r="F14625" s="4" t="s">
        <v>16</v>
      </c>
      <c r="G14625" s="3">
        <v>4.9797180000000001</v>
      </c>
      <c r="H14625" s="8">
        <v>0.8455691175703498</v>
      </c>
      <c r="I14625" s="26" t="str">
        <f>INDEX('Data Tab2'!$C:$C,MATCH('Data Tab1'!A14625,'Data Tab2'!$A:$A,0))</f>
        <v>MAD4</v>
      </c>
    </row>
    <row r="14626" spans="1:9" hidden="1">
      <c r="A14626" s="55">
        <v>104551019</v>
      </c>
      <c r="B14626" s="1" t="s">
        <v>33</v>
      </c>
      <c r="C14626" t="s">
        <v>27</v>
      </c>
      <c r="D14626" s="1" t="s">
        <v>17</v>
      </c>
      <c r="E14626" t="s">
        <v>18</v>
      </c>
      <c r="F14626" s="4" t="s">
        <v>35</v>
      </c>
      <c r="G14626" s="3">
        <v>2.5338859999999999</v>
      </c>
      <c r="H14626" s="8">
        <v>0.5052509422745729</v>
      </c>
      <c r="I14626" s="26" t="str">
        <f>INDEX('Data Tab2'!$C:$C,MATCH('Data Tab1'!A14626,'Data Tab2'!$A:$A,0))</f>
        <v>MAD4</v>
      </c>
    </row>
    <row r="14627" spans="1:9" hidden="1">
      <c r="A14627" s="55">
        <v>104551019</v>
      </c>
      <c r="B14627" s="1" t="s">
        <v>33</v>
      </c>
      <c r="C14627" t="s">
        <v>27</v>
      </c>
      <c r="D14627" s="1" t="s">
        <v>17</v>
      </c>
      <c r="E14627" t="s">
        <v>18</v>
      </c>
      <c r="F14627" s="4" t="s">
        <v>36</v>
      </c>
      <c r="G14627" s="3">
        <v>5.4552740000000002</v>
      </c>
      <c r="H14627" s="8">
        <v>0.99841391460665718</v>
      </c>
      <c r="I14627" s="26" t="str">
        <f>INDEX('Data Tab2'!$C:$C,MATCH('Data Tab1'!A14627,'Data Tab2'!$A:$A,0))</f>
        <v>MAD4</v>
      </c>
    </row>
    <row r="14628" spans="1:9" hidden="1">
      <c r="A14628" s="56">
        <v>104551019</v>
      </c>
      <c r="B14628" s="1" t="s">
        <v>33</v>
      </c>
      <c r="C14628" t="s">
        <v>27</v>
      </c>
      <c r="D14628" s="1" t="s">
        <v>17</v>
      </c>
      <c r="E14628" t="s">
        <v>18</v>
      </c>
      <c r="F14628" s="4" t="s">
        <v>19</v>
      </c>
      <c r="G14628" s="3">
        <v>4.5813860000000002</v>
      </c>
      <c r="H14628" s="8">
        <v>0.97513899004254478</v>
      </c>
      <c r="I14628" s="26" t="str">
        <f>INDEX('Data Tab2'!$C:$C,MATCH('Data Tab1'!A14628,'Data Tab2'!$A:$A,0))</f>
        <v>MAD4</v>
      </c>
    </row>
    <row r="14629" spans="1:9">
      <c r="A14629" s="55">
        <v>104559070</v>
      </c>
      <c r="B14629" s="1" t="s">
        <v>9</v>
      </c>
      <c r="C14629" t="s">
        <v>31</v>
      </c>
      <c r="D14629" s="1" t="s">
        <v>11</v>
      </c>
      <c r="E14629" t="s">
        <v>12</v>
      </c>
      <c r="F14629" s="4" t="s">
        <v>13</v>
      </c>
      <c r="G14629" s="3">
        <v>5.4999989999999999</v>
      </c>
      <c r="H14629" s="8">
        <v>0.3334888298847144</v>
      </c>
      <c r="I14629" s="26" t="str">
        <f>INDEX('Data Tab2'!$C:$C,MATCH('Data Tab1'!A14629,'Data Tab2'!$A:$A,0))</f>
        <v>GLA1</v>
      </c>
    </row>
    <row r="14630" spans="1:9" hidden="1">
      <c r="A14630" s="55">
        <v>104559070</v>
      </c>
      <c r="B14630" s="1" t="s">
        <v>9</v>
      </c>
      <c r="C14630" t="s">
        <v>31</v>
      </c>
      <c r="D14630" s="1" t="s">
        <v>11</v>
      </c>
      <c r="E14630" t="s">
        <v>12</v>
      </c>
      <c r="F14630" s="4" t="s">
        <v>15</v>
      </c>
      <c r="G14630" s="3">
        <v>4.2041649999999997</v>
      </c>
      <c r="H14630" s="8">
        <v>0.39489076841671855</v>
      </c>
      <c r="I14630" s="26" t="str">
        <f>INDEX('Data Tab2'!$C:$C,MATCH('Data Tab1'!A14630,'Data Tab2'!$A:$A,0))</f>
        <v>GLA1</v>
      </c>
    </row>
    <row r="14631" spans="1:9" hidden="1">
      <c r="A14631" s="55">
        <v>104559070</v>
      </c>
      <c r="B14631" s="1" t="s">
        <v>9</v>
      </c>
      <c r="C14631" t="s">
        <v>31</v>
      </c>
      <c r="D14631" s="1" t="s">
        <v>11</v>
      </c>
      <c r="E14631" t="s">
        <v>12</v>
      </c>
      <c r="F14631" s="4" t="s">
        <v>28</v>
      </c>
      <c r="G14631" s="3">
        <v>5.4833319999999999</v>
      </c>
      <c r="H14631" s="8">
        <v>0.14632792157886221</v>
      </c>
      <c r="I14631" s="26" t="str">
        <f>INDEX('Data Tab2'!$C:$C,MATCH('Data Tab1'!A14631,'Data Tab2'!$A:$A,0))</f>
        <v>GLA1</v>
      </c>
    </row>
    <row r="14632" spans="1:9" hidden="1">
      <c r="A14632" s="55">
        <v>104559070</v>
      </c>
      <c r="B14632" s="1" t="s">
        <v>33</v>
      </c>
      <c r="C14632" t="s">
        <v>27</v>
      </c>
      <c r="D14632" s="1" t="s">
        <v>11</v>
      </c>
      <c r="E14632" t="s">
        <v>12</v>
      </c>
      <c r="F14632" s="4" t="s">
        <v>13</v>
      </c>
      <c r="G14632" s="3">
        <v>4.9777740000000001</v>
      </c>
      <c r="H14632" s="8">
        <v>0.93958808187848242</v>
      </c>
      <c r="I14632" s="26" t="str">
        <f>INDEX('Data Tab2'!$C:$C,MATCH('Data Tab1'!A14632,'Data Tab2'!$A:$A,0))</f>
        <v>GLA1</v>
      </c>
    </row>
    <row r="14633" spans="1:9" hidden="1">
      <c r="A14633" s="55">
        <v>104559070</v>
      </c>
      <c r="B14633" s="1" t="s">
        <v>33</v>
      </c>
      <c r="C14633" t="s">
        <v>27</v>
      </c>
      <c r="D14633" s="1" t="s">
        <v>11</v>
      </c>
      <c r="E14633" t="s">
        <v>12</v>
      </c>
      <c r="F14633" s="4" t="s">
        <v>34</v>
      </c>
      <c r="G14633" s="3">
        <v>9.2386090000000003</v>
      </c>
      <c r="H14633" s="8">
        <v>0.27841425707905543</v>
      </c>
      <c r="I14633" s="26" t="str">
        <f>INDEX('Data Tab2'!$C:$C,MATCH('Data Tab1'!A14633,'Data Tab2'!$A:$A,0))</f>
        <v>GLA1</v>
      </c>
    </row>
    <row r="14634" spans="1:9" hidden="1">
      <c r="A14634" s="55">
        <v>104559070</v>
      </c>
      <c r="B14634" s="1" t="s">
        <v>33</v>
      </c>
      <c r="C14634" t="s">
        <v>27</v>
      </c>
      <c r="D14634" s="1" t="s">
        <v>11</v>
      </c>
      <c r="E14634" t="s">
        <v>12</v>
      </c>
      <c r="F14634" s="4" t="s">
        <v>14</v>
      </c>
      <c r="G14634" s="3">
        <v>4.7872180000000002</v>
      </c>
      <c r="H14634" s="8">
        <v>0.66485496445157088</v>
      </c>
      <c r="I14634" s="26" t="str">
        <f>INDEX('Data Tab2'!$C:$C,MATCH('Data Tab1'!A14634,'Data Tab2'!$A:$A,0))</f>
        <v>GLA1</v>
      </c>
    </row>
    <row r="14635" spans="1:9" hidden="1">
      <c r="A14635" s="55">
        <v>104559070</v>
      </c>
      <c r="B14635" s="1" t="s">
        <v>33</v>
      </c>
      <c r="C14635" t="s">
        <v>27</v>
      </c>
      <c r="D14635" s="1" t="s">
        <v>11</v>
      </c>
      <c r="E14635" t="s">
        <v>12</v>
      </c>
      <c r="F14635" s="4" t="s">
        <v>28</v>
      </c>
      <c r="G14635" s="3">
        <v>4.9986090000000001</v>
      </c>
      <c r="H14635" s="8">
        <v>0.31307401091319964</v>
      </c>
      <c r="I14635" s="26" t="str">
        <f>INDEX('Data Tab2'!$C:$C,MATCH('Data Tab1'!A14635,'Data Tab2'!$A:$A,0))</f>
        <v>GLA1</v>
      </c>
    </row>
    <row r="14636" spans="1:9" hidden="1">
      <c r="A14636" s="55">
        <v>104559070</v>
      </c>
      <c r="B14636" s="1" t="s">
        <v>33</v>
      </c>
      <c r="C14636" t="s">
        <v>27</v>
      </c>
      <c r="D14636" s="1" t="s">
        <v>11</v>
      </c>
      <c r="E14636" t="s">
        <v>12</v>
      </c>
      <c r="F14636" s="4" t="s">
        <v>29</v>
      </c>
      <c r="G14636" s="3">
        <v>9.9949960000000004</v>
      </c>
      <c r="H14636" s="8">
        <v>0.12350281924400075</v>
      </c>
      <c r="I14636" s="26" t="str">
        <f>INDEX('Data Tab2'!$C:$C,MATCH('Data Tab1'!A14636,'Data Tab2'!$A:$A,0))</f>
        <v>GLA1</v>
      </c>
    </row>
    <row r="14637" spans="1:9" hidden="1">
      <c r="A14637" s="55">
        <v>104559070</v>
      </c>
      <c r="B14637" s="1" t="s">
        <v>33</v>
      </c>
      <c r="C14637" t="s">
        <v>27</v>
      </c>
      <c r="D14637" s="1" t="s">
        <v>11</v>
      </c>
      <c r="E14637" t="s">
        <v>12</v>
      </c>
      <c r="F14637" s="4" t="s">
        <v>16</v>
      </c>
      <c r="G14637" s="3">
        <v>9.3544400000000003</v>
      </c>
      <c r="H14637" s="8">
        <v>0.69452596386098309</v>
      </c>
      <c r="I14637" s="26" t="str">
        <f>INDEX('Data Tab2'!$C:$C,MATCH('Data Tab1'!A14637,'Data Tab2'!$A:$A,0))</f>
        <v>GLA1</v>
      </c>
    </row>
    <row r="14638" spans="1:9" hidden="1">
      <c r="A14638" s="55">
        <v>104559070</v>
      </c>
      <c r="B14638" s="1" t="s">
        <v>33</v>
      </c>
      <c r="C14638" t="s">
        <v>27</v>
      </c>
      <c r="D14638" s="1" t="s">
        <v>17</v>
      </c>
      <c r="E14638" t="s">
        <v>18</v>
      </c>
      <c r="F14638" s="4" t="s">
        <v>19</v>
      </c>
      <c r="G14638" s="3">
        <v>4.4952740000000002</v>
      </c>
      <c r="H14638" s="8">
        <v>0.28997475517567972</v>
      </c>
      <c r="I14638" s="26" t="str">
        <f>INDEX('Data Tab2'!$C:$C,MATCH('Data Tab1'!A14638,'Data Tab2'!$A:$A,0))</f>
        <v>GLA1</v>
      </c>
    </row>
    <row r="14639" spans="1:9" hidden="1">
      <c r="A14639" s="55">
        <v>104559070</v>
      </c>
      <c r="B14639" s="1" t="s">
        <v>33</v>
      </c>
      <c r="C14639" t="s">
        <v>27</v>
      </c>
      <c r="D14639" s="1" t="s">
        <v>17</v>
      </c>
      <c r="E14639" t="s">
        <v>18</v>
      </c>
      <c r="F14639" s="4" t="s">
        <v>20</v>
      </c>
      <c r="G14639" s="3">
        <v>9.4033300000000004</v>
      </c>
      <c r="H14639" s="8">
        <v>0.85923629697722337</v>
      </c>
      <c r="I14639" s="26" t="str">
        <f>INDEX('Data Tab2'!$C:$C,MATCH('Data Tab1'!A14639,'Data Tab2'!$A:$A,0))</f>
        <v>GLA1</v>
      </c>
    </row>
    <row r="14640" spans="1:9" hidden="1">
      <c r="A14640" s="55">
        <v>104559070</v>
      </c>
      <c r="B14640" s="1" t="s">
        <v>33</v>
      </c>
      <c r="C14640" t="s">
        <v>27</v>
      </c>
      <c r="D14640" s="1" t="s">
        <v>17</v>
      </c>
      <c r="E14640" t="s">
        <v>18</v>
      </c>
      <c r="F14640" s="4" t="s">
        <v>21</v>
      </c>
      <c r="G14640" s="3">
        <v>7.6658299999999997</v>
      </c>
      <c r="H14640" s="8">
        <v>0.24741142912846248</v>
      </c>
      <c r="I14640" s="26" t="str">
        <f>INDEX('Data Tab2'!$C:$C,MATCH('Data Tab1'!A14640,'Data Tab2'!$A:$A,0))</f>
        <v>GLA1</v>
      </c>
    </row>
    <row r="14641" spans="1:9" hidden="1">
      <c r="A14641" s="55">
        <v>104559070</v>
      </c>
      <c r="B14641" s="1" t="s">
        <v>33</v>
      </c>
      <c r="C14641" t="s">
        <v>27</v>
      </c>
      <c r="D14641" s="1" t="s">
        <v>17</v>
      </c>
      <c r="E14641" t="s">
        <v>18</v>
      </c>
      <c r="F14641" s="4" t="s">
        <v>22</v>
      </c>
      <c r="G14641" s="3">
        <v>10.486107000000001</v>
      </c>
      <c r="H14641" s="8">
        <v>0.64606019300761841</v>
      </c>
      <c r="I14641" s="26" t="str">
        <f>INDEX('Data Tab2'!$C:$C,MATCH('Data Tab1'!A14641,'Data Tab2'!$A:$A,0))</f>
        <v>GLA1</v>
      </c>
    </row>
    <row r="14642" spans="1:9" hidden="1">
      <c r="A14642" s="55">
        <v>104559070</v>
      </c>
      <c r="B14642" s="1" t="s">
        <v>33</v>
      </c>
      <c r="C14642" t="s">
        <v>27</v>
      </c>
      <c r="D14642" s="1" t="s">
        <v>17</v>
      </c>
      <c r="E14642" t="s">
        <v>23</v>
      </c>
      <c r="F14642" s="4" t="s">
        <v>24</v>
      </c>
      <c r="G14642" s="3">
        <v>9.5074959999999997</v>
      </c>
      <c r="H14642" s="8">
        <v>0.42762439196955315</v>
      </c>
      <c r="I14642" s="26" t="str">
        <f>INDEX('Data Tab2'!$C:$C,MATCH('Data Tab1'!A14642,'Data Tab2'!$A:$A,0))</f>
        <v>GLA1</v>
      </c>
    </row>
    <row r="14643" spans="1:9" hidden="1">
      <c r="A14643" s="56">
        <v>104559070</v>
      </c>
      <c r="B14643" s="1" t="s">
        <v>33</v>
      </c>
      <c r="C14643" t="s">
        <v>27</v>
      </c>
      <c r="D14643" s="1" t="s">
        <v>17</v>
      </c>
      <c r="E14643" t="s">
        <v>23</v>
      </c>
      <c r="F14643" s="4" t="s">
        <v>25</v>
      </c>
      <c r="G14643" s="3">
        <v>4.9986069999999998</v>
      </c>
      <c r="H14643" s="8">
        <v>0.10146053972958802</v>
      </c>
      <c r="I14643" s="26" t="str">
        <f>INDEX('Data Tab2'!$C:$C,MATCH('Data Tab1'!A14643,'Data Tab2'!$A:$A,0))</f>
        <v>GLA1</v>
      </c>
    </row>
    <row r="14644" spans="1:9">
      <c r="A14644" s="55">
        <v>104559072</v>
      </c>
      <c r="B14644" s="1" t="s">
        <v>9</v>
      </c>
      <c r="C14644" t="s">
        <v>31</v>
      </c>
      <c r="D14644" s="1" t="s">
        <v>11</v>
      </c>
      <c r="E14644" t="s">
        <v>12</v>
      </c>
      <c r="F14644" s="4" t="s">
        <v>13</v>
      </c>
      <c r="G14644" s="3">
        <v>5.4999979999999997</v>
      </c>
      <c r="H14644" s="8">
        <v>7.461492108140455E-2</v>
      </c>
      <c r="I14644" s="26" t="str">
        <f>INDEX('Data Tab2'!$C:$C,MATCH('Data Tab1'!A14644,'Data Tab2'!$A:$A,0))</f>
        <v>KTW1</v>
      </c>
    </row>
    <row r="14645" spans="1:9" hidden="1">
      <c r="A14645" s="55">
        <v>104559072</v>
      </c>
      <c r="B14645" s="1" t="s">
        <v>9</v>
      </c>
      <c r="C14645" t="s">
        <v>31</v>
      </c>
      <c r="D14645" s="1" t="s">
        <v>17</v>
      </c>
      <c r="E14645" t="s">
        <v>18</v>
      </c>
      <c r="F14645" s="4" t="s">
        <v>19</v>
      </c>
      <c r="G14645" s="3">
        <v>3.313609</v>
      </c>
      <c r="H14645" s="8">
        <v>7.3711433999474774E-2</v>
      </c>
      <c r="I14645" s="26" t="str">
        <f>INDEX('Data Tab2'!$C:$C,MATCH('Data Tab1'!A14645,'Data Tab2'!$A:$A,0))</f>
        <v>KTW1</v>
      </c>
    </row>
    <row r="14646" spans="1:9" hidden="1">
      <c r="A14646" s="55">
        <v>104559072</v>
      </c>
      <c r="B14646" s="1" t="s">
        <v>9</v>
      </c>
      <c r="C14646" t="s">
        <v>31</v>
      </c>
      <c r="D14646" s="1" t="s">
        <v>17</v>
      </c>
      <c r="E14646" t="s">
        <v>18</v>
      </c>
      <c r="F14646" s="4" t="s">
        <v>20</v>
      </c>
      <c r="G14646" s="3">
        <v>5.4833309999999997</v>
      </c>
      <c r="H14646" s="8">
        <v>0.91856551662540764</v>
      </c>
      <c r="I14646" s="26" t="str">
        <f>INDEX('Data Tab2'!$C:$C,MATCH('Data Tab1'!A14646,'Data Tab2'!$A:$A,0))</f>
        <v>KTW1</v>
      </c>
    </row>
    <row r="14647" spans="1:9" hidden="1">
      <c r="A14647" s="55">
        <v>104559072</v>
      </c>
      <c r="B14647" s="1" t="s">
        <v>33</v>
      </c>
      <c r="C14647" t="s">
        <v>27</v>
      </c>
      <c r="D14647" s="1" t="s">
        <v>11</v>
      </c>
      <c r="E14647" t="s">
        <v>12</v>
      </c>
      <c r="F14647" s="4" t="s">
        <v>34</v>
      </c>
      <c r="G14647" s="3">
        <v>4.4897179999999999</v>
      </c>
      <c r="H14647" s="8">
        <v>0.76173819896326911</v>
      </c>
      <c r="I14647" s="26" t="str">
        <f>INDEX('Data Tab2'!$C:$C,MATCH('Data Tab1'!A14647,'Data Tab2'!$A:$A,0))</f>
        <v>KTW1</v>
      </c>
    </row>
    <row r="14648" spans="1:9" hidden="1">
      <c r="A14648" s="55">
        <v>104559072</v>
      </c>
      <c r="B14648" s="1" t="s">
        <v>33</v>
      </c>
      <c r="C14648" t="s">
        <v>27</v>
      </c>
      <c r="D14648" s="1" t="s">
        <v>11</v>
      </c>
      <c r="E14648" t="s">
        <v>12</v>
      </c>
      <c r="F14648" s="4" t="s">
        <v>14</v>
      </c>
      <c r="G14648" s="3">
        <v>10.110552999999999</v>
      </c>
      <c r="H14648" s="8">
        <v>0.92952313813094378</v>
      </c>
      <c r="I14648" s="26" t="str">
        <f>INDEX('Data Tab2'!$C:$C,MATCH('Data Tab1'!A14648,'Data Tab2'!$A:$A,0))</f>
        <v>KTW1</v>
      </c>
    </row>
    <row r="14649" spans="1:9" hidden="1">
      <c r="A14649" s="55">
        <v>104559072</v>
      </c>
      <c r="B14649" s="1" t="s">
        <v>33</v>
      </c>
      <c r="C14649" t="s">
        <v>27</v>
      </c>
      <c r="D14649" s="1" t="s">
        <v>11</v>
      </c>
      <c r="E14649" t="s">
        <v>12</v>
      </c>
      <c r="F14649" s="4" t="s">
        <v>15</v>
      </c>
      <c r="G14649" s="3">
        <v>4.7202739999999999</v>
      </c>
      <c r="H14649" s="8">
        <v>0.67025165024117728</v>
      </c>
      <c r="I14649" s="26" t="str">
        <f>INDEX('Data Tab2'!$C:$C,MATCH('Data Tab1'!A14649,'Data Tab2'!$A:$A,0))</f>
        <v>KTW1</v>
      </c>
    </row>
    <row r="14650" spans="1:9" hidden="1">
      <c r="A14650" s="55">
        <v>104559072</v>
      </c>
      <c r="B14650" s="1" t="s">
        <v>33</v>
      </c>
      <c r="C14650" t="s">
        <v>27</v>
      </c>
      <c r="D14650" s="1" t="s">
        <v>11</v>
      </c>
      <c r="E14650" t="s">
        <v>12</v>
      </c>
      <c r="F14650" s="4" t="s">
        <v>29</v>
      </c>
      <c r="G14650" s="3">
        <v>4.9994430000000003</v>
      </c>
      <c r="H14650" s="8">
        <v>0.51470840257447104</v>
      </c>
      <c r="I14650" s="26" t="str">
        <f>INDEX('Data Tab2'!$C:$C,MATCH('Data Tab1'!A14650,'Data Tab2'!$A:$A,0))</f>
        <v>KTW1</v>
      </c>
    </row>
    <row r="14651" spans="1:9" hidden="1">
      <c r="A14651" s="55">
        <v>104559072</v>
      </c>
      <c r="B14651" s="1" t="s">
        <v>33</v>
      </c>
      <c r="C14651" t="s">
        <v>27</v>
      </c>
      <c r="D14651" s="1" t="s">
        <v>11</v>
      </c>
      <c r="E14651" t="s">
        <v>12</v>
      </c>
      <c r="F14651" s="4" t="s">
        <v>16</v>
      </c>
      <c r="G14651" s="3">
        <v>9.3449960000000001</v>
      </c>
      <c r="H14651" s="8">
        <v>0.13076683688584567</v>
      </c>
      <c r="I14651" s="26" t="str">
        <f>INDEX('Data Tab2'!$C:$C,MATCH('Data Tab1'!A14651,'Data Tab2'!$A:$A,0))</f>
        <v>KTW1</v>
      </c>
    </row>
    <row r="14652" spans="1:9" hidden="1">
      <c r="A14652" s="55">
        <v>104559072</v>
      </c>
      <c r="B14652" s="1" t="s">
        <v>33</v>
      </c>
      <c r="C14652" t="s">
        <v>27</v>
      </c>
      <c r="D14652" s="1" t="s">
        <v>17</v>
      </c>
      <c r="E14652" t="s">
        <v>18</v>
      </c>
      <c r="F14652" s="4" t="s">
        <v>35</v>
      </c>
      <c r="G14652" s="3">
        <v>4.9869409999999998</v>
      </c>
      <c r="H14652" s="8">
        <v>0.5892682921499347</v>
      </c>
      <c r="I14652" s="26" t="str">
        <f>INDEX('Data Tab2'!$C:$C,MATCH('Data Tab1'!A14652,'Data Tab2'!$A:$A,0))</f>
        <v>KTW1</v>
      </c>
    </row>
    <row r="14653" spans="1:9" hidden="1">
      <c r="A14653" s="55">
        <v>104559072</v>
      </c>
      <c r="B14653" s="1" t="s">
        <v>33</v>
      </c>
      <c r="C14653" t="s">
        <v>27</v>
      </c>
      <c r="D14653" s="1" t="s">
        <v>17</v>
      </c>
      <c r="E14653" t="s">
        <v>18</v>
      </c>
      <c r="F14653" s="4" t="s">
        <v>19</v>
      </c>
      <c r="G14653" s="3">
        <v>1.200275</v>
      </c>
      <c r="H14653" s="8">
        <v>8.7524284217725512E-2</v>
      </c>
      <c r="I14653" s="26" t="str">
        <f>INDEX('Data Tab2'!$C:$C,MATCH('Data Tab1'!A14653,'Data Tab2'!$A:$A,0))</f>
        <v>KTW1</v>
      </c>
    </row>
    <row r="14654" spans="1:9" hidden="1">
      <c r="A14654" s="55">
        <v>104559072</v>
      </c>
      <c r="B14654" s="1" t="s">
        <v>33</v>
      </c>
      <c r="C14654" t="s">
        <v>27</v>
      </c>
      <c r="D14654" s="1" t="s">
        <v>17</v>
      </c>
      <c r="E14654" t="s">
        <v>18</v>
      </c>
      <c r="F14654" s="4" t="s">
        <v>20</v>
      </c>
      <c r="G14654" s="3">
        <v>4.5216630000000002</v>
      </c>
      <c r="H14654" s="8">
        <v>0.86650684887105223</v>
      </c>
      <c r="I14654" s="26" t="str">
        <f>INDEX('Data Tab2'!$C:$C,MATCH('Data Tab1'!A14654,'Data Tab2'!$A:$A,0))</f>
        <v>KTW1</v>
      </c>
    </row>
    <row r="14655" spans="1:9" hidden="1">
      <c r="A14655" s="55">
        <v>104559072</v>
      </c>
      <c r="B14655" s="1" t="s">
        <v>33</v>
      </c>
      <c r="C14655" t="s">
        <v>27</v>
      </c>
      <c r="D14655" s="1" t="s">
        <v>17</v>
      </c>
      <c r="E14655" t="s">
        <v>18</v>
      </c>
      <c r="F14655" s="4" t="s">
        <v>21</v>
      </c>
      <c r="G14655" s="3">
        <v>8.3472179999999998</v>
      </c>
      <c r="H14655" s="8">
        <v>0.26412509140254381</v>
      </c>
      <c r="I14655" s="26" t="str">
        <f>INDEX('Data Tab2'!$C:$C,MATCH('Data Tab1'!A14655,'Data Tab2'!$A:$A,0))</f>
        <v>KTW1</v>
      </c>
    </row>
    <row r="14656" spans="1:9" hidden="1">
      <c r="A14656" s="55">
        <v>104559072</v>
      </c>
      <c r="B14656" s="1" t="s">
        <v>33</v>
      </c>
      <c r="C14656" t="s">
        <v>27</v>
      </c>
      <c r="D14656" s="1" t="s">
        <v>17</v>
      </c>
      <c r="E14656" t="s">
        <v>18</v>
      </c>
      <c r="F14656" s="4" t="s">
        <v>22</v>
      </c>
      <c r="G14656" s="3">
        <v>10.458329000000001</v>
      </c>
      <c r="H14656" s="8">
        <v>0.50786937707840007</v>
      </c>
      <c r="I14656" s="26" t="str">
        <f>INDEX('Data Tab2'!$C:$C,MATCH('Data Tab1'!A14656,'Data Tab2'!$A:$A,0))</f>
        <v>KTW1</v>
      </c>
    </row>
    <row r="14657" spans="1:9" hidden="1">
      <c r="A14657" s="56">
        <v>104559072</v>
      </c>
      <c r="B14657" s="1" t="s">
        <v>33</v>
      </c>
      <c r="C14657" t="s">
        <v>27</v>
      </c>
      <c r="D14657" s="1" t="s">
        <v>17</v>
      </c>
      <c r="E14657" t="s">
        <v>23</v>
      </c>
      <c r="F14657" s="4" t="s">
        <v>24</v>
      </c>
      <c r="G14657" s="3">
        <v>4.9880509999999996</v>
      </c>
      <c r="H14657" s="8">
        <v>0.64750711502186931</v>
      </c>
      <c r="I14657" s="26" t="str">
        <f>INDEX('Data Tab2'!$C:$C,MATCH('Data Tab1'!A14657,'Data Tab2'!$A:$A,0))</f>
        <v>KTW1</v>
      </c>
    </row>
    <row r="14658" spans="1:9">
      <c r="A14658" s="55">
        <v>104559448</v>
      </c>
      <c r="B14658" s="1" t="s">
        <v>33</v>
      </c>
      <c r="C14658" t="s">
        <v>27</v>
      </c>
      <c r="D14658" s="1" t="s">
        <v>11</v>
      </c>
      <c r="E14658" t="s">
        <v>12</v>
      </c>
      <c r="F14658" s="4" t="s">
        <v>15</v>
      </c>
      <c r="G14658" s="3">
        <v>9.9891629999999996</v>
      </c>
      <c r="H14658" s="8">
        <v>0.65146857650573275</v>
      </c>
      <c r="I14658" s="26" t="str">
        <f>INDEX('Data Tab2'!$C:$C,MATCH('Data Tab1'!A14658,'Data Tab2'!$A:$A,0))</f>
        <v>BCN1</v>
      </c>
    </row>
    <row r="14659" spans="1:9" hidden="1">
      <c r="A14659" s="55">
        <v>104559448</v>
      </c>
      <c r="B14659" s="1" t="s">
        <v>33</v>
      </c>
      <c r="C14659" t="s">
        <v>27</v>
      </c>
      <c r="D14659" s="1" t="s">
        <v>11</v>
      </c>
      <c r="E14659" t="s">
        <v>12</v>
      </c>
      <c r="F14659" s="4" t="s">
        <v>28</v>
      </c>
      <c r="G14659" s="3">
        <v>9.4822170000000003</v>
      </c>
      <c r="H14659" s="8">
        <v>0.11524448682890642</v>
      </c>
      <c r="I14659" s="26" t="str">
        <f>INDEX('Data Tab2'!$C:$C,MATCH('Data Tab1'!A14659,'Data Tab2'!$A:$A,0))</f>
        <v>BCN1</v>
      </c>
    </row>
    <row r="14660" spans="1:9" hidden="1">
      <c r="A14660" s="56">
        <v>104559448</v>
      </c>
      <c r="B14660" s="1" t="s">
        <v>33</v>
      </c>
      <c r="C14660" t="s">
        <v>27</v>
      </c>
      <c r="D14660" s="1" t="s">
        <v>11</v>
      </c>
      <c r="E14660" t="s">
        <v>12</v>
      </c>
      <c r="F14660" s="4" t="s">
        <v>29</v>
      </c>
      <c r="G14660" s="3">
        <v>8.0922190000000001</v>
      </c>
      <c r="H14660" s="8">
        <v>0.97949627638423198</v>
      </c>
      <c r="I14660" s="26" t="str">
        <f>INDEX('Data Tab2'!$C:$C,MATCH('Data Tab1'!A14660,'Data Tab2'!$A:$A,0))</f>
        <v>BCN1</v>
      </c>
    </row>
    <row r="14661" spans="1:9">
      <c r="A14661" s="55">
        <v>104559452</v>
      </c>
      <c r="B14661" s="1" t="s">
        <v>9</v>
      </c>
      <c r="C14661" t="s">
        <v>31</v>
      </c>
      <c r="D14661" s="1" t="s">
        <v>11</v>
      </c>
      <c r="E14661" t="s">
        <v>12</v>
      </c>
      <c r="F14661" s="4" t="s">
        <v>34</v>
      </c>
      <c r="G14661" s="3">
        <v>4.5166649999999997</v>
      </c>
      <c r="H14661" s="8">
        <v>9.4580185520813931E-3</v>
      </c>
      <c r="I14661" s="26" t="str">
        <f>INDEX('Data Tab2'!$C:$C,MATCH('Data Tab1'!A14661,'Data Tab2'!$A:$A,0))</f>
        <v>BCN2</v>
      </c>
    </row>
    <row r="14662" spans="1:9" hidden="1">
      <c r="A14662" s="55">
        <v>104559452</v>
      </c>
      <c r="B14662" s="1" t="s">
        <v>9</v>
      </c>
      <c r="C14662" t="s">
        <v>31</v>
      </c>
      <c r="D14662" s="1" t="s">
        <v>11</v>
      </c>
      <c r="E14662" t="s">
        <v>12</v>
      </c>
      <c r="F14662" s="4" t="s">
        <v>14</v>
      </c>
      <c r="G14662" s="3">
        <v>9.71861</v>
      </c>
      <c r="H14662" s="8">
        <v>0.38208610759293116</v>
      </c>
      <c r="I14662" s="26" t="str">
        <f>INDEX('Data Tab2'!$C:$C,MATCH('Data Tab1'!A14662,'Data Tab2'!$A:$A,0))</f>
        <v>BCN2</v>
      </c>
    </row>
    <row r="14663" spans="1:9" hidden="1">
      <c r="A14663" s="55">
        <v>104559452</v>
      </c>
      <c r="B14663" s="1" t="s">
        <v>9</v>
      </c>
      <c r="C14663" t="s">
        <v>31</v>
      </c>
      <c r="D14663" s="1" t="s">
        <v>11</v>
      </c>
      <c r="E14663" t="s">
        <v>12</v>
      </c>
      <c r="F14663" s="4" t="s">
        <v>15</v>
      </c>
      <c r="G14663" s="3">
        <v>9.4791640000000008</v>
      </c>
      <c r="H14663" s="8">
        <v>0.9984235814662602</v>
      </c>
      <c r="I14663" s="26" t="str">
        <f>INDEX('Data Tab2'!$C:$C,MATCH('Data Tab1'!A14663,'Data Tab2'!$A:$A,0))</f>
        <v>BCN2</v>
      </c>
    </row>
    <row r="14664" spans="1:9" hidden="1">
      <c r="A14664" s="55">
        <v>104559452</v>
      </c>
      <c r="B14664" s="1" t="s">
        <v>9</v>
      </c>
      <c r="C14664" t="s">
        <v>31</v>
      </c>
      <c r="D14664" s="1" t="s">
        <v>11</v>
      </c>
      <c r="E14664" t="s">
        <v>12</v>
      </c>
      <c r="F14664" s="4" t="s">
        <v>28</v>
      </c>
      <c r="G14664" s="3">
        <v>5.4666649999999999</v>
      </c>
      <c r="H14664" s="8">
        <v>0.10977797558295099</v>
      </c>
      <c r="I14664" s="26" t="str">
        <f>INDEX('Data Tab2'!$C:$C,MATCH('Data Tab1'!A14664,'Data Tab2'!$A:$A,0))</f>
        <v>BCN2</v>
      </c>
    </row>
    <row r="14665" spans="1:9" hidden="1">
      <c r="A14665" s="55">
        <v>104559452</v>
      </c>
      <c r="B14665" s="1" t="s">
        <v>33</v>
      </c>
      <c r="C14665" t="s">
        <v>27</v>
      </c>
      <c r="D14665" s="1" t="s">
        <v>11</v>
      </c>
      <c r="E14665" t="s">
        <v>12</v>
      </c>
      <c r="F14665" s="4" t="s">
        <v>29</v>
      </c>
      <c r="G14665" s="3">
        <v>4.2169400000000001</v>
      </c>
      <c r="H14665" s="8">
        <v>0.49947143069455369</v>
      </c>
      <c r="I14665" s="26" t="str">
        <f>INDEX('Data Tab2'!$C:$C,MATCH('Data Tab1'!A14665,'Data Tab2'!$A:$A,0))</f>
        <v>BCN2</v>
      </c>
    </row>
    <row r="14666" spans="1:9" hidden="1">
      <c r="A14666" s="56">
        <v>104559452</v>
      </c>
      <c r="B14666" s="1" t="s">
        <v>33</v>
      </c>
      <c r="C14666" t="s">
        <v>27</v>
      </c>
      <c r="D14666" s="1" t="s">
        <v>11</v>
      </c>
      <c r="E14666" t="s">
        <v>12</v>
      </c>
      <c r="F14666" s="4" t="s">
        <v>16</v>
      </c>
      <c r="G14666" s="3">
        <v>9.9786070000000002</v>
      </c>
      <c r="H14666" s="8">
        <v>0.45624698379374073</v>
      </c>
      <c r="I14666" s="26" t="str">
        <f>INDEX('Data Tab2'!$C:$C,MATCH('Data Tab1'!A14666,'Data Tab2'!$A:$A,0))</f>
        <v>BCN2</v>
      </c>
    </row>
    <row r="14667" spans="1:9">
      <c r="A14667" s="55">
        <v>104559453</v>
      </c>
      <c r="B14667" s="1" t="s">
        <v>9</v>
      </c>
      <c r="C14667" t="s">
        <v>31</v>
      </c>
      <c r="D14667" s="1" t="s">
        <v>11</v>
      </c>
      <c r="E14667" t="s">
        <v>12</v>
      </c>
      <c r="F14667" s="4" t="s">
        <v>13</v>
      </c>
      <c r="G14667" s="3">
        <v>5.4999989999999999</v>
      </c>
      <c r="H14667" s="8">
        <v>0.41847124522106094</v>
      </c>
      <c r="I14667" s="26" t="str">
        <f>INDEX('Data Tab2'!$C:$C,MATCH('Data Tab1'!A14667,'Data Tab2'!$A:$A,0))</f>
        <v>BER3</v>
      </c>
    </row>
    <row r="14668" spans="1:9" hidden="1">
      <c r="A14668" s="55">
        <v>104559453</v>
      </c>
      <c r="B14668" s="1" t="s">
        <v>33</v>
      </c>
      <c r="C14668" t="s">
        <v>27</v>
      </c>
      <c r="D14668" s="1" t="s">
        <v>11</v>
      </c>
      <c r="E14668" t="s">
        <v>12</v>
      </c>
      <c r="F14668" s="4" t="s">
        <v>13</v>
      </c>
      <c r="G14668" s="3">
        <v>4.9974970000000001</v>
      </c>
      <c r="H14668" s="8">
        <v>0.97905835278514852</v>
      </c>
      <c r="I14668" s="26" t="str">
        <f>INDEX('Data Tab2'!$C:$C,MATCH('Data Tab1'!A14668,'Data Tab2'!$A:$A,0))</f>
        <v>BER3</v>
      </c>
    </row>
    <row r="14669" spans="1:9" hidden="1">
      <c r="A14669" s="55">
        <v>104559453</v>
      </c>
      <c r="B14669" s="1" t="s">
        <v>33</v>
      </c>
      <c r="C14669" t="s">
        <v>27</v>
      </c>
      <c r="D14669" s="1" t="s">
        <v>11</v>
      </c>
      <c r="E14669" t="s">
        <v>12</v>
      </c>
      <c r="F14669" s="4" t="s">
        <v>34</v>
      </c>
      <c r="G14669" s="3">
        <v>4.995552</v>
      </c>
      <c r="H14669" s="8">
        <v>5.5167832954863272E-3</v>
      </c>
      <c r="I14669" s="26" t="str">
        <f>INDEX('Data Tab2'!$C:$C,MATCH('Data Tab1'!A14669,'Data Tab2'!$A:$A,0))</f>
        <v>BER3</v>
      </c>
    </row>
    <row r="14670" spans="1:9" hidden="1">
      <c r="A14670" s="55">
        <v>104559453</v>
      </c>
      <c r="B14670" s="1" t="s">
        <v>33</v>
      </c>
      <c r="C14670" t="s">
        <v>27</v>
      </c>
      <c r="D14670" s="1" t="s">
        <v>11</v>
      </c>
      <c r="E14670" t="s">
        <v>12</v>
      </c>
      <c r="F14670" s="4" t="s">
        <v>15</v>
      </c>
      <c r="G14670" s="3">
        <v>4.9933290000000001</v>
      </c>
      <c r="H14670" s="8">
        <v>0.65191267567602573</v>
      </c>
      <c r="I14670" s="26" t="str">
        <f>INDEX('Data Tab2'!$C:$C,MATCH('Data Tab1'!A14670,'Data Tab2'!$A:$A,0))</f>
        <v>BER3</v>
      </c>
    </row>
    <row r="14671" spans="1:9" hidden="1">
      <c r="A14671" s="55">
        <v>104559453</v>
      </c>
      <c r="B14671" s="1" t="s">
        <v>33</v>
      </c>
      <c r="C14671" t="s">
        <v>27</v>
      </c>
      <c r="D14671" s="1" t="s">
        <v>11</v>
      </c>
      <c r="E14671" t="s">
        <v>12</v>
      </c>
      <c r="F14671" s="4" t="s">
        <v>28</v>
      </c>
      <c r="G14671" s="3">
        <v>9.9811080000000008</v>
      </c>
      <c r="H14671" s="8">
        <v>9.9239464279295309E-2</v>
      </c>
      <c r="I14671" s="26" t="str">
        <f>INDEX('Data Tab2'!$C:$C,MATCH('Data Tab1'!A14671,'Data Tab2'!$A:$A,0))</f>
        <v>BER3</v>
      </c>
    </row>
    <row r="14672" spans="1:9" hidden="1">
      <c r="A14672" s="55">
        <v>104559453</v>
      </c>
      <c r="B14672" s="1" t="s">
        <v>33</v>
      </c>
      <c r="C14672" t="s">
        <v>27</v>
      </c>
      <c r="D14672" s="1" t="s">
        <v>11</v>
      </c>
      <c r="E14672" t="s">
        <v>12</v>
      </c>
      <c r="F14672" s="4" t="s">
        <v>29</v>
      </c>
      <c r="G14672" s="3">
        <v>9.2238849999999992</v>
      </c>
      <c r="H14672" s="8">
        <v>0.59895009877844063</v>
      </c>
      <c r="I14672" s="26" t="str">
        <f>INDEX('Data Tab2'!$C:$C,MATCH('Data Tab1'!A14672,'Data Tab2'!$A:$A,0))</f>
        <v>BER3</v>
      </c>
    </row>
    <row r="14673" spans="1:9" hidden="1">
      <c r="A14673" s="55">
        <v>104559453</v>
      </c>
      <c r="B14673" s="1" t="s">
        <v>33</v>
      </c>
      <c r="C14673" t="s">
        <v>27</v>
      </c>
      <c r="D14673" s="1" t="s">
        <v>11</v>
      </c>
      <c r="E14673" t="s">
        <v>12</v>
      </c>
      <c r="F14673" s="4" t="s">
        <v>16</v>
      </c>
      <c r="G14673" s="3">
        <v>10.484719</v>
      </c>
      <c r="H14673" s="8">
        <v>0.5782852258461918</v>
      </c>
      <c r="I14673" s="26" t="str">
        <f>INDEX('Data Tab2'!$C:$C,MATCH('Data Tab1'!A14673,'Data Tab2'!$A:$A,0))</f>
        <v>BER3</v>
      </c>
    </row>
    <row r="14674" spans="1:9" hidden="1">
      <c r="A14674" s="55">
        <v>104559453</v>
      </c>
      <c r="B14674" s="1" t="s">
        <v>33</v>
      </c>
      <c r="C14674" t="s">
        <v>27</v>
      </c>
      <c r="D14674" s="1" t="s">
        <v>17</v>
      </c>
      <c r="E14674" t="s">
        <v>18</v>
      </c>
      <c r="F14674" s="4" t="s">
        <v>35</v>
      </c>
      <c r="G14674" s="3">
        <v>9.5841639999999995</v>
      </c>
      <c r="H14674" s="8">
        <v>0.41918559169227831</v>
      </c>
      <c r="I14674" s="26" t="str">
        <f>INDEX('Data Tab2'!$C:$C,MATCH('Data Tab1'!A14674,'Data Tab2'!$A:$A,0))</f>
        <v>BER3</v>
      </c>
    </row>
    <row r="14675" spans="1:9" hidden="1">
      <c r="A14675" s="55">
        <v>104559453</v>
      </c>
      <c r="B14675" s="1" t="s">
        <v>33</v>
      </c>
      <c r="C14675" t="s">
        <v>27</v>
      </c>
      <c r="D14675" s="1" t="s">
        <v>17</v>
      </c>
      <c r="E14675" t="s">
        <v>18</v>
      </c>
      <c r="F14675" s="4" t="s">
        <v>36</v>
      </c>
      <c r="G14675" s="3">
        <v>4.9974959999999999</v>
      </c>
      <c r="H14675" s="8">
        <v>0.99774887500211751</v>
      </c>
      <c r="I14675" s="26" t="str">
        <f>INDEX('Data Tab2'!$C:$C,MATCH('Data Tab1'!A14675,'Data Tab2'!$A:$A,0))</f>
        <v>BER3</v>
      </c>
    </row>
    <row r="14676" spans="1:9" hidden="1">
      <c r="A14676" s="55">
        <v>104559453</v>
      </c>
      <c r="B14676" s="1" t="s">
        <v>33</v>
      </c>
      <c r="C14676" t="s">
        <v>27</v>
      </c>
      <c r="D14676" s="1" t="s">
        <v>17</v>
      </c>
      <c r="E14676" t="s">
        <v>18</v>
      </c>
      <c r="F14676" s="4" t="s">
        <v>20</v>
      </c>
      <c r="G14676" s="3">
        <v>4.5252730000000003</v>
      </c>
      <c r="H14676" s="8">
        <v>4.4812438223215123E-2</v>
      </c>
      <c r="I14676" s="26" t="str">
        <f>INDEX('Data Tab2'!$C:$C,MATCH('Data Tab1'!A14676,'Data Tab2'!$A:$A,0))</f>
        <v>BER3</v>
      </c>
    </row>
    <row r="14677" spans="1:9" hidden="1">
      <c r="A14677" s="55">
        <v>104559453</v>
      </c>
      <c r="B14677" s="1" t="s">
        <v>33</v>
      </c>
      <c r="C14677" t="s">
        <v>27</v>
      </c>
      <c r="D14677" s="1" t="s">
        <v>17</v>
      </c>
      <c r="E14677" t="s">
        <v>18</v>
      </c>
      <c r="F14677" s="4" t="s">
        <v>21</v>
      </c>
      <c r="G14677" s="3">
        <v>7.8497180000000002</v>
      </c>
      <c r="H14677" s="8">
        <v>0.52253356928526429</v>
      </c>
      <c r="I14677" s="26" t="str">
        <f>INDEX('Data Tab2'!$C:$C,MATCH('Data Tab1'!A14677,'Data Tab2'!$A:$A,0))</f>
        <v>BER3</v>
      </c>
    </row>
    <row r="14678" spans="1:9" hidden="1">
      <c r="A14678" s="55">
        <v>104559453</v>
      </c>
      <c r="B14678" s="1" t="s">
        <v>33</v>
      </c>
      <c r="C14678" t="s">
        <v>27</v>
      </c>
      <c r="D14678" s="1" t="s">
        <v>17</v>
      </c>
      <c r="E14678" t="s">
        <v>18</v>
      </c>
      <c r="F14678" s="4" t="s">
        <v>22</v>
      </c>
      <c r="G14678" s="3">
        <v>5.0791620000000002</v>
      </c>
      <c r="H14678" s="8">
        <v>0.23457888319651288</v>
      </c>
      <c r="I14678" s="26" t="str">
        <f>INDEX('Data Tab2'!$C:$C,MATCH('Data Tab1'!A14678,'Data Tab2'!$A:$A,0))</f>
        <v>BER3</v>
      </c>
    </row>
    <row r="14679" spans="1:9" hidden="1">
      <c r="A14679" s="55">
        <v>104559453</v>
      </c>
      <c r="B14679" s="1" t="s">
        <v>33</v>
      </c>
      <c r="C14679" t="s">
        <v>27</v>
      </c>
      <c r="D14679" s="1" t="s">
        <v>17</v>
      </c>
      <c r="E14679" t="s">
        <v>23</v>
      </c>
      <c r="F14679" s="4" t="s">
        <v>24</v>
      </c>
      <c r="G14679" s="3">
        <v>4.0174950000000003</v>
      </c>
      <c r="H14679" s="8">
        <v>0.37715729985515312</v>
      </c>
      <c r="I14679" s="26" t="str">
        <f>INDEX('Data Tab2'!$C:$C,MATCH('Data Tab1'!A14679,'Data Tab2'!$A:$A,0))</f>
        <v>BER3</v>
      </c>
    </row>
    <row r="14680" spans="1:9" hidden="1">
      <c r="A14680" s="56">
        <v>104559453</v>
      </c>
      <c r="B14680" s="1" t="s">
        <v>33</v>
      </c>
      <c r="C14680" t="s">
        <v>27</v>
      </c>
      <c r="D14680" s="1" t="s">
        <v>17</v>
      </c>
      <c r="E14680" t="s">
        <v>23</v>
      </c>
      <c r="F14680" s="4" t="s">
        <v>25</v>
      </c>
      <c r="G14680" s="3">
        <v>2.728885</v>
      </c>
      <c r="H14680" s="8">
        <v>0.8951354682684769</v>
      </c>
      <c r="I14680" s="26" t="str">
        <f>INDEX('Data Tab2'!$C:$C,MATCH('Data Tab1'!A14680,'Data Tab2'!$A:$A,0))</f>
        <v>BER3</v>
      </c>
    </row>
    <row r="14681" spans="1:9">
      <c r="A14681" s="55">
        <v>104571664</v>
      </c>
      <c r="B14681" s="1" t="s">
        <v>33</v>
      </c>
      <c r="C14681" t="s">
        <v>31</v>
      </c>
      <c r="D14681" s="1" t="s">
        <v>11</v>
      </c>
      <c r="E14681" t="s">
        <v>12</v>
      </c>
      <c r="F14681" s="4" t="s">
        <v>13</v>
      </c>
      <c r="G14681" s="3">
        <v>3.220831</v>
      </c>
      <c r="H14681" s="8">
        <v>0.11240250851993716</v>
      </c>
      <c r="I14681" s="26" t="str">
        <f>INDEX('Data Tab2'!$C:$C,MATCH('Data Tab1'!A14681,'Data Tab2'!$A:$A,0))</f>
        <v>BHX1</v>
      </c>
    </row>
    <row r="14682" spans="1:9" hidden="1">
      <c r="A14682" s="55">
        <v>104571664</v>
      </c>
      <c r="B14682" s="1" t="s">
        <v>33</v>
      </c>
      <c r="C14682" t="s">
        <v>31</v>
      </c>
      <c r="D14682" s="1" t="s">
        <v>11</v>
      </c>
      <c r="E14682" t="s">
        <v>12</v>
      </c>
      <c r="F14682" s="4" t="s">
        <v>34</v>
      </c>
      <c r="G14682" s="3">
        <v>0.72916499999999995</v>
      </c>
      <c r="H14682" s="8">
        <v>0.2476943857011682</v>
      </c>
      <c r="I14682" s="26" t="str">
        <f>INDEX('Data Tab2'!$C:$C,MATCH('Data Tab1'!A14682,'Data Tab2'!$A:$A,0))</f>
        <v>BHX1</v>
      </c>
    </row>
    <row r="14683" spans="1:9" hidden="1">
      <c r="A14683" s="55">
        <v>104571664</v>
      </c>
      <c r="B14683" s="1" t="s">
        <v>33</v>
      </c>
      <c r="C14683" t="s">
        <v>31</v>
      </c>
      <c r="D14683" s="1" t="s">
        <v>11</v>
      </c>
      <c r="E14683" t="s">
        <v>12</v>
      </c>
      <c r="F14683" s="4" t="s">
        <v>16</v>
      </c>
      <c r="G14683" s="3">
        <v>2.9002759999999999</v>
      </c>
      <c r="H14683" s="8">
        <v>0.27424936364300823</v>
      </c>
      <c r="I14683" s="26" t="str">
        <f>INDEX('Data Tab2'!$C:$C,MATCH('Data Tab1'!A14683,'Data Tab2'!$A:$A,0))</f>
        <v>BHX1</v>
      </c>
    </row>
    <row r="14684" spans="1:9" hidden="1">
      <c r="A14684" s="55">
        <v>104571664</v>
      </c>
      <c r="B14684" s="1" t="s">
        <v>33</v>
      </c>
      <c r="C14684" t="s">
        <v>31</v>
      </c>
      <c r="D14684" s="1" t="s">
        <v>17</v>
      </c>
      <c r="E14684" t="s">
        <v>18</v>
      </c>
      <c r="F14684" s="4" t="s">
        <v>35</v>
      </c>
      <c r="G14684" s="3">
        <v>5.5005490000000004</v>
      </c>
      <c r="H14684" s="8">
        <v>0.50721063760091811</v>
      </c>
      <c r="I14684" s="26" t="str">
        <f>INDEX('Data Tab2'!$C:$C,MATCH('Data Tab1'!A14684,'Data Tab2'!$A:$A,0))</f>
        <v>BHX1</v>
      </c>
    </row>
    <row r="14685" spans="1:9" hidden="1">
      <c r="A14685" s="55">
        <v>104571664</v>
      </c>
      <c r="B14685" s="1" t="s">
        <v>33</v>
      </c>
      <c r="C14685" t="s">
        <v>31</v>
      </c>
      <c r="D14685" s="1" t="s">
        <v>17</v>
      </c>
      <c r="E14685" t="s">
        <v>18</v>
      </c>
      <c r="F14685" s="4" t="s">
        <v>36</v>
      </c>
      <c r="G14685" s="3">
        <v>5.1166650000000002</v>
      </c>
      <c r="H14685" s="8">
        <v>0.22018529704525758</v>
      </c>
      <c r="I14685" s="26" t="str">
        <f>INDEX('Data Tab2'!$C:$C,MATCH('Data Tab1'!A14685,'Data Tab2'!$A:$A,0))</f>
        <v>BHX1</v>
      </c>
    </row>
    <row r="14686" spans="1:9" hidden="1">
      <c r="A14686" s="55">
        <v>104571664</v>
      </c>
      <c r="B14686" s="1" t="s">
        <v>33</v>
      </c>
      <c r="C14686" t="s">
        <v>31</v>
      </c>
      <c r="D14686" s="1" t="s">
        <v>17</v>
      </c>
      <c r="E14686" t="s">
        <v>18</v>
      </c>
      <c r="F14686" s="4" t="s">
        <v>20</v>
      </c>
      <c r="G14686" s="3">
        <v>4.4483319999999997</v>
      </c>
      <c r="H14686" s="8">
        <v>0.32775381992626995</v>
      </c>
      <c r="I14686" s="26" t="str">
        <f>INDEX('Data Tab2'!$C:$C,MATCH('Data Tab1'!A14686,'Data Tab2'!$A:$A,0))</f>
        <v>BHX1</v>
      </c>
    </row>
    <row r="14687" spans="1:9" hidden="1">
      <c r="A14687" s="55">
        <v>104571664</v>
      </c>
      <c r="B14687" s="1" t="s">
        <v>33</v>
      </c>
      <c r="C14687" t="s">
        <v>31</v>
      </c>
      <c r="D14687" s="1" t="s">
        <v>17</v>
      </c>
      <c r="E14687" t="s">
        <v>18</v>
      </c>
      <c r="F14687" s="4" t="s">
        <v>21</v>
      </c>
      <c r="G14687" s="3">
        <v>3.1547200000000002</v>
      </c>
      <c r="H14687" s="8">
        <v>0.5479959647657322</v>
      </c>
      <c r="I14687" s="26" t="str">
        <f>INDEX('Data Tab2'!$C:$C,MATCH('Data Tab1'!A14687,'Data Tab2'!$A:$A,0))</f>
        <v>BHX1</v>
      </c>
    </row>
    <row r="14688" spans="1:9" hidden="1">
      <c r="A14688" s="55">
        <v>104571664</v>
      </c>
      <c r="B14688" s="1" t="s">
        <v>33</v>
      </c>
      <c r="C14688" t="s">
        <v>31</v>
      </c>
      <c r="D14688" s="1" t="s">
        <v>17</v>
      </c>
      <c r="E14688" t="s">
        <v>18</v>
      </c>
      <c r="F14688" s="4" t="s">
        <v>22</v>
      </c>
      <c r="G14688" s="3">
        <v>5.3266629999999999</v>
      </c>
      <c r="H14688" s="8">
        <v>0.25417390713157362</v>
      </c>
      <c r="I14688" s="26" t="str">
        <f>INDEX('Data Tab2'!$C:$C,MATCH('Data Tab1'!A14688,'Data Tab2'!$A:$A,0))</f>
        <v>BHX1</v>
      </c>
    </row>
    <row r="14689" spans="1:9" hidden="1">
      <c r="A14689" s="55">
        <v>104571664</v>
      </c>
      <c r="B14689" s="1" t="s">
        <v>33</v>
      </c>
      <c r="C14689" t="s">
        <v>31</v>
      </c>
      <c r="D14689" s="1" t="s">
        <v>17</v>
      </c>
      <c r="E14689" t="s">
        <v>23</v>
      </c>
      <c r="F14689" s="4" t="s">
        <v>24</v>
      </c>
      <c r="G14689" s="3">
        <v>9.4422189999999997</v>
      </c>
      <c r="H14689" s="8">
        <v>0.87433876444387293</v>
      </c>
      <c r="I14689" s="26" t="str">
        <f>INDEX('Data Tab2'!$C:$C,MATCH('Data Tab1'!A14689,'Data Tab2'!$A:$A,0))</f>
        <v>BHX1</v>
      </c>
    </row>
    <row r="14690" spans="1:9" hidden="1">
      <c r="A14690" s="56">
        <v>104571664</v>
      </c>
      <c r="B14690" s="1" t="s">
        <v>33</v>
      </c>
      <c r="C14690" t="s">
        <v>31</v>
      </c>
      <c r="D14690" s="1" t="s">
        <v>17</v>
      </c>
      <c r="E14690" t="s">
        <v>23</v>
      </c>
      <c r="F14690" s="4" t="s">
        <v>25</v>
      </c>
      <c r="G14690" s="3">
        <v>3.6322199999999998</v>
      </c>
      <c r="H14690" s="8">
        <v>0.61155227819997193</v>
      </c>
      <c r="I14690" s="26" t="str">
        <f>INDEX('Data Tab2'!$C:$C,MATCH('Data Tab1'!A14690,'Data Tab2'!$A:$A,0))</f>
        <v>BHX1</v>
      </c>
    </row>
    <row r="14691" spans="1:9">
      <c r="A14691" s="55">
        <v>104571673</v>
      </c>
      <c r="B14691" s="1" t="s">
        <v>9</v>
      </c>
      <c r="C14691" t="s">
        <v>37</v>
      </c>
      <c r="D14691" s="1" t="s">
        <v>11</v>
      </c>
      <c r="E14691" t="s">
        <v>12</v>
      </c>
      <c r="F14691" s="4" t="s">
        <v>13</v>
      </c>
      <c r="G14691" s="3">
        <v>11.015275000000001</v>
      </c>
      <c r="H14691" s="8">
        <v>0.69807141564692854</v>
      </c>
      <c r="I14691" s="26" t="str">
        <f>INDEX('Data Tab2'!$C:$C,MATCH('Data Tab1'!A14691,'Data Tab2'!$A:$A,0))</f>
        <v>BHX2</v>
      </c>
    </row>
    <row r="14692" spans="1:9" hidden="1">
      <c r="A14692" s="55">
        <v>104571673</v>
      </c>
      <c r="B14692" s="1" t="s">
        <v>9</v>
      </c>
      <c r="C14692" t="s">
        <v>37</v>
      </c>
      <c r="D14692" s="1" t="s">
        <v>11</v>
      </c>
      <c r="E14692" t="s">
        <v>12</v>
      </c>
      <c r="F14692" s="4" t="s">
        <v>34</v>
      </c>
      <c r="G14692" s="3">
        <v>10.981664</v>
      </c>
      <c r="H14692" s="8">
        <v>0.68459481647642217</v>
      </c>
      <c r="I14692" s="26" t="str">
        <f>INDEX('Data Tab2'!$C:$C,MATCH('Data Tab1'!A14692,'Data Tab2'!$A:$A,0))</f>
        <v>BHX2</v>
      </c>
    </row>
    <row r="14693" spans="1:9" hidden="1">
      <c r="A14693" s="55">
        <v>104571673</v>
      </c>
      <c r="B14693" s="1" t="s">
        <v>9</v>
      </c>
      <c r="C14693" t="s">
        <v>37</v>
      </c>
      <c r="D14693" s="1" t="s">
        <v>11</v>
      </c>
      <c r="E14693" t="s">
        <v>12</v>
      </c>
      <c r="F14693" s="4" t="s">
        <v>14</v>
      </c>
      <c r="G14693" s="3">
        <v>5.9991640000000004</v>
      </c>
      <c r="H14693" s="8">
        <v>0.48517344378811278</v>
      </c>
      <c r="I14693" s="26" t="str">
        <f>INDEX('Data Tab2'!$C:$C,MATCH('Data Tab1'!A14693,'Data Tab2'!$A:$A,0))</f>
        <v>BHX2</v>
      </c>
    </row>
    <row r="14694" spans="1:9" hidden="1">
      <c r="A14694" s="55">
        <v>104571673</v>
      </c>
      <c r="B14694" s="1" t="s">
        <v>9</v>
      </c>
      <c r="C14694" t="s">
        <v>37</v>
      </c>
      <c r="D14694" s="1" t="s">
        <v>11</v>
      </c>
      <c r="E14694" t="s">
        <v>12</v>
      </c>
      <c r="F14694" s="4" t="s">
        <v>28</v>
      </c>
      <c r="G14694" s="3">
        <v>4.9994420000000002</v>
      </c>
      <c r="H14694" s="8">
        <v>0.94027451011164409</v>
      </c>
      <c r="I14694" s="26" t="str">
        <f>INDEX('Data Tab2'!$C:$C,MATCH('Data Tab1'!A14694,'Data Tab2'!$A:$A,0))</f>
        <v>BHX2</v>
      </c>
    </row>
    <row r="14695" spans="1:9" hidden="1">
      <c r="A14695" s="55">
        <v>104571673</v>
      </c>
      <c r="B14695" s="1" t="s">
        <v>9</v>
      </c>
      <c r="C14695" t="s">
        <v>37</v>
      </c>
      <c r="D14695" s="1" t="s">
        <v>11</v>
      </c>
      <c r="E14695" t="s">
        <v>12</v>
      </c>
      <c r="F14695" s="4" t="s">
        <v>29</v>
      </c>
      <c r="G14695" s="3">
        <v>10.093609000000001</v>
      </c>
      <c r="H14695" s="8">
        <v>0.33053108723016567</v>
      </c>
      <c r="I14695" s="26" t="str">
        <f>INDEX('Data Tab2'!$C:$C,MATCH('Data Tab1'!A14695,'Data Tab2'!$A:$A,0))</f>
        <v>BHX2</v>
      </c>
    </row>
    <row r="14696" spans="1:9" hidden="1">
      <c r="A14696" s="56">
        <v>104571673</v>
      </c>
      <c r="B14696" s="1" t="s">
        <v>9</v>
      </c>
      <c r="C14696" t="s">
        <v>37</v>
      </c>
      <c r="D14696" s="1" t="s">
        <v>11</v>
      </c>
      <c r="E14696" t="s">
        <v>12</v>
      </c>
      <c r="F14696" s="4" t="s">
        <v>16</v>
      </c>
      <c r="G14696" s="3">
        <v>10.998887</v>
      </c>
      <c r="H14696" s="8">
        <v>0.90318134329709465</v>
      </c>
      <c r="I14696" s="26" t="str">
        <f>INDEX('Data Tab2'!$C:$C,MATCH('Data Tab1'!A14696,'Data Tab2'!$A:$A,0))</f>
        <v>BHX2</v>
      </c>
    </row>
    <row r="14697" spans="1:9">
      <c r="A14697" s="55">
        <v>104571681</v>
      </c>
      <c r="B14697" s="1" t="s">
        <v>33</v>
      </c>
      <c r="C14697" t="s">
        <v>32</v>
      </c>
      <c r="D14697" s="1" t="s">
        <v>11</v>
      </c>
      <c r="E14697" t="s">
        <v>12</v>
      </c>
      <c r="F14697" s="4" t="s">
        <v>13</v>
      </c>
      <c r="G14697" s="3">
        <v>11.033324</v>
      </c>
      <c r="H14697" s="8">
        <v>0.15699283385903806</v>
      </c>
      <c r="I14697" s="26" t="str">
        <f>INDEX('Data Tab2'!$C:$C,MATCH('Data Tab1'!A14697,'Data Tab2'!$A:$A,0))</f>
        <v>BHX3</v>
      </c>
    </row>
    <row r="14698" spans="1:9" hidden="1">
      <c r="A14698" s="55">
        <v>104571681</v>
      </c>
      <c r="B14698" s="1" t="s">
        <v>33</v>
      </c>
      <c r="C14698" t="s">
        <v>32</v>
      </c>
      <c r="D14698" s="1" t="s">
        <v>11</v>
      </c>
      <c r="E14698" t="s">
        <v>12</v>
      </c>
      <c r="F14698" s="4" t="s">
        <v>16</v>
      </c>
      <c r="G14698" s="3">
        <v>11.033325</v>
      </c>
      <c r="H14698" s="8">
        <v>5.0544070616818648E-2</v>
      </c>
      <c r="I14698" s="26" t="str">
        <f>INDEX('Data Tab2'!$C:$C,MATCH('Data Tab1'!A14698,'Data Tab2'!$A:$A,0))</f>
        <v>BHX3</v>
      </c>
    </row>
    <row r="14699" spans="1:9" hidden="1">
      <c r="A14699" s="55">
        <v>104571681</v>
      </c>
      <c r="B14699" s="1" t="s">
        <v>33</v>
      </c>
      <c r="C14699" t="s">
        <v>32</v>
      </c>
      <c r="D14699" s="1" t="s">
        <v>17</v>
      </c>
      <c r="E14699" t="s">
        <v>18</v>
      </c>
      <c r="F14699" s="4" t="s">
        <v>35</v>
      </c>
      <c r="G14699" s="3">
        <v>9.8308239999999998</v>
      </c>
      <c r="H14699" s="8">
        <v>0.39060673879651975</v>
      </c>
      <c r="I14699" s="26" t="str">
        <f>INDEX('Data Tab2'!$C:$C,MATCH('Data Tab1'!A14699,'Data Tab2'!$A:$A,0))</f>
        <v>BHX3</v>
      </c>
    </row>
    <row r="14700" spans="1:9" hidden="1">
      <c r="A14700" s="55">
        <v>104571681</v>
      </c>
      <c r="B14700" s="1" t="s">
        <v>33</v>
      </c>
      <c r="C14700" t="s">
        <v>32</v>
      </c>
      <c r="D14700" s="1" t="s">
        <v>17</v>
      </c>
      <c r="E14700" t="s">
        <v>18</v>
      </c>
      <c r="F14700" s="4" t="s">
        <v>22</v>
      </c>
      <c r="G14700" s="3">
        <v>8.3419360000000005</v>
      </c>
      <c r="H14700" s="8">
        <v>0.66373073930750526</v>
      </c>
      <c r="I14700" s="26" t="str">
        <f>INDEX('Data Tab2'!$C:$C,MATCH('Data Tab1'!A14700,'Data Tab2'!$A:$A,0))</f>
        <v>BHX3</v>
      </c>
    </row>
    <row r="14701" spans="1:9" hidden="1">
      <c r="A14701" s="56">
        <v>104571681</v>
      </c>
      <c r="B14701" s="1" t="s">
        <v>33</v>
      </c>
      <c r="C14701" t="s">
        <v>32</v>
      </c>
      <c r="D14701" s="1" t="s">
        <v>17</v>
      </c>
      <c r="E14701" t="s">
        <v>23</v>
      </c>
      <c r="F14701" s="4" t="s">
        <v>24</v>
      </c>
      <c r="G14701" s="3">
        <v>9.9999909999999996</v>
      </c>
      <c r="H14701" s="8">
        <v>0.64533739359995712</v>
      </c>
      <c r="I14701" s="26" t="str">
        <f>INDEX('Data Tab2'!$C:$C,MATCH('Data Tab1'!A14701,'Data Tab2'!$A:$A,0))</f>
        <v>BHX3</v>
      </c>
    </row>
    <row r="14702" spans="1:9">
      <c r="A14702" s="55">
        <v>104572087</v>
      </c>
      <c r="B14702" s="1" t="s">
        <v>9</v>
      </c>
      <c r="C14702" t="s">
        <v>37</v>
      </c>
      <c r="D14702" s="1" t="s">
        <v>11</v>
      </c>
      <c r="E14702" t="s">
        <v>12</v>
      </c>
      <c r="F14702" s="4" t="s">
        <v>13</v>
      </c>
      <c r="G14702" s="3">
        <v>10.594438999999999</v>
      </c>
      <c r="H14702" s="8">
        <v>0.49931571770108074</v>
      </c>
      <c r="I14702" s="26" t="str">
        <f>INDEX('Data Tab2'!$C:$C,MATCH('Data Tab1'!A14702,'Data Tab2'!$A:$A,0))</f>
        <v>BHX4</v>
      </c>
    </row>
    <row r="14703" spans="1:9" hidden="1">
      <c r="A14703" s="55">
        <v>104572087</v>
      </c>
      <c r="B14703" s="1" t="s">
        <v>9</v>
      </c>
      <c r="C14703" t="s">
        <v>37</v>
      </c>
      <c r="D14703" s="1" t="s">
        <v>11</v>
      </c>
      <c r="E14703" t="s">
        <v>12</v>
      </c>
      <c r="F14703" s="4" t="s">
        <v>34</v>
      </c>
      <c r="G14703" s="3">
        <v>10.784442</v>
      </c>
      <c r="H14703" s="8">
        <v>0.40867454721356966</v>
      </c>
      <c r="I14703" s="26" t="str">
        <f>INDEX('Data Tab2'!$C:$C,MATCH('Data Tab1'!A14703,'Data Tab2'!$A:$A,0))</f>
        <v>BHX4</v>
      </c>
    </row>
    <row r="14704" spans="1:9" hidden="1">
      <c r="A14704" s="55">
        <v>104572087</v>
      </c>
      <c r="B14704" s="1" t="s">
        <v>9</v>
      </c>
      <c r="C14704" t="s">
        <v>37</v>
      </c>
      <c r="D14704" s="1" t="s">
        <v>11</v>
      </c>
      <c r="E14704" t="s">
        <v>12</v>
      </c>
      <c r="F14704" s="4" t="s">
        <v>14</v>
      </c>
      <c r="G14704" s="3">
        <v>10.743331</v>
      </c>
      <c r="H14704" s="8">
        <v>0.72307975701288574</v>
      </c>
      <c r="I14704" s="26" t="str">
        <f>INDEX('Data Tab2'!$C:$C,MATCH('Data Tab1'!A14704,'Data Tab2'!$A:$A,0))</f>
        <v>BHX4</v>
      </c>
    </row>
    <row r="14705" spans="1:9" hidden="1">
      <c r="A14705" s="55">
        <v>104572087</v>
      </c>
      <c r="B14705" s="1" t="s">
        <v>9</v>
      </c>
      <c r="C14705" t="s">
        <v>37</v>
      </c>
      <c r="D14705" s="1" t="s">
        <v>11</v>
      </c>
      <c r="E14705" t="s">
        <v>12</v>
      </c>
      <c r="F14705" s="4" t="s">
        <v>28</v>
      </c>
      <c r="G14705" s="3">
        <v>1.730831</v>
      </c>
      <c r="H14705" s="8">
        <v>8.1707708820888958E-2</v>
      </c>
      <c r="I14705" s="26" t="str">
        <f>INDEX('Data Tab2'!$C:$C,MATCH('Data Tab1'!A14705,'Data Tab2'!$A:$A,0))</f>
        <v>BHX4</v>
      </c>
    </row>
    <row r="14706" spans="1:9" hidden="1">
      <c r="A14706" s="55">
        <v>104572087</v>
      </c>
      <c r="B14706" s="1" t="s">
        <v>9</v>
      </c>
      <c r="C14706" t="s">
        <v>37</v>
      </c>
      <c r="D14706" s="1" t="s">
        <v>11</v>
      </c>
      <c r="E14706" t="s">
        <v>12</v>
      </c>
      <c r="F14706" s="4" t="s">
        <v>29</v>
      </c>
      <c r="G14706" s="3">
        <v>8.7836069999999999</v>
      </c>
      <c r="H14706" s="8">
        <v>8.2094728388666938E-2</v>
      </c>
      <c r="I14706" s="26" t="str">
        <f>INDEX('Data Tab2'!$C:$C,MATCH('Data Tab1'!A14706,'Data Tab2'!$A:$A,0))</f>
        <v>BHX4</v>
      </c>
    </row>
    <row r="14707" spans="1:9" hidden="1">
      <c r="A14707" s="55">
        <v>104572087</v>
      </c>
      <c r="B14707" s="1" t="s">
        <v>9</v>
      </c>
      <c r="C14707" t="s">
        <v>37</v>
      </c>
      <c r="D14707" s="1" t="s">
        <v>11</v>
      </c>
      <c r="E14707" t="s">
        <v>12</v>
      </c>
      <c r="F14707" s="4" t="s">
        <v>16</v>
      </c>
      <c r="G14707" s="3">
        <v>7.42333</v>
      </c>
      <c r="H14707" s="8">
        <v>0.14238900611340555</v>
      </c>
      <c r="I14707" s="26" t="str">
        <f>INDEX('Data Tab2'!$C:$C,MATCH('Data Tab1'!A14707,'Data Tab2'!$A:$A,0))</f>
        <v>BHX4</v>
      </c>
    </row>
    <row r="14708" spans="1:9" hidden="1">
      <c r="A14708" s="55">
        <v>104572087</v>
      </c>
      <c r="B14708" s="1" t="s">
        <v>33</v>
      </c>
      <c r="C14708" t="s">
        <v>37</v>
      </c>
      <c r="D14708" s="1" t="s">
        <v>17</v>
      </c>
      <c r="E14708" t="s">
        <v>18</v>
      </c>
      <c r="F14708" s="4" t="s">
        <v>21</v>
      </c>
      <c r="G14708" s="3">
        <v>2.1261079999999999</v>
      </c>
      <c r="H14708" s="8">
        <v>0.23413816257062792</v>
      </c>
      <c r="I14708" s="26" t="str">
        <f>INDEX('Data Tab2'!$C:$C,MATCH('Data Tab1'!A14708,'Data Tab2'!$A:$A,0))</f>
        <v>BHX4</v>
      </c>
    </row>
    <row r="14709" spans="1:9" hidden="1">
      <c r="A14709" s="55">
        <v>104572087</v>
      </c>
      <c r="B14709" s="1" t="s">
        <v>33</v>
      </c>
      <c r="C14709" t="s">
        <v>37</v>
      </c>
      <c r="D14709" s="1" t="s">
        <v>17</v>
      </c>
      <c r="E14709" t="s">
        <v>23</v>
      </c>
      <c r="F14709" s="4" t="s">
        <v>24</v>
      </c>
      <c r="G14709" s="3">
        <v>1.9058310000000001</v>
      </c>
      <c r="H14709" s="8">
        <v>0.8272807321586424</v>
      </c>
      <c r="I14709" s="26" t="str">
        <f>INDEX('Data Tab2'!$C:$C,MATCH('Data Tab1'!A14709,'Data Tab2'!$A:$A,0))</f>
        <v>BHX4</v>
      </c>
    </row>
    <row r="14710" spans="1:9" hidden="1">
      <c r="A14710" s="55">
        <v>104572087</v>
      </c>
      <c r="B14710" s="1" t="s">
        <v>33</v>
      </c>
      <c r="C14710" t="s">
        <v>31</v>
      </c>
      <c r="D14710" s="1" t="s">
        <v>11</v>
      </c>
      <c r="E14710" t="s">
        <v>12</v>
      </c>
      <c r="F14710" s="4" t="s">
        <v>13</v>
      </c>
      <c r="G14710" s="3">
        <v>0.404443</v>
      </c>
      <c r="H14710" s="8">
        <v>0.84353442516332044</v>
      </c>
      <c r="I14710" s="26" t="str">
        <f>INDEX('Data Tab2'!$C:$C,MATCH('Data Tab1'!A14710,'Data Tab2'!$A:$A,0))</f>
        <v>BHX4</v>
      </c>
    </row>
    <row r="14711" spans="1:9" hidden="1">
      <c r="A14711" s="55">
        <v>104572087</v>
      </c>
      <c r="B14711" s="1" t="s">
        <v>33</v>
      </c>
      <c r="C14711" t="s">
        <v>31</v>
      </c>
      <c r="D14711" s="1" t="s">
        <v>11</v>
      </c>
      <c r="E14711" t="s">
        <v>12</v>
      </c>
      <c r="F14711" s="4" t="s">
        <v>14</v>
      </c>
      <c r="G14711" s="3">
        <v>0.255276</v>
      </c>
      <c r="H14711" s="8">
        <v>0.23921652708037477</v>
      </c>
      <c r="I14711" s="26" t="str">
        <f>INDEX('Data Tab2'!$C:$C,MATCH('Data Tab1'!A14711,'Data Tab2'!$A:$A,0))</f>
        <v>BHX4</v>
      </c>
    </row>
    <row r="14712" spans="1:9" hidden="1">
      <c r="A14712" s="55">
        <v>104572087</v>
      </c>
      <c r="B14712" s="1" t="s">
        <v>33</v>
      </c>
      <c r="C14712" t="s">
        <v>31</v>
      </c>
      <c r="D14712" s="1" t="s">
        <v>11</v>
      </c>
      <c r="E14712" t="s">
        <v>12</v>
      </c>
      <c r="F14712" s="4" t="s">
        <v>28</v>
      </c>
      <c r="G14712" s="3">
        <v>0.24499799999999999</v>
      </c>
      <c r="H14712" s="8">
        <v>0.35911369025970596</v>
      </c>
      <c r="I14712" s="26" t="str">
        <f>INDEX('Data Tab2'!$C:$C,MATCH('Data Tab1'!A14712,'Data Tab2'!$A:$A,0))</f>
        <v>BHX4</v>
      </c>
    </row>
    <row r="14713" spans="1:9" hidden="1">
      <c r="A14713" s="55">
        <v>104572087</v>
      </c>
      <c r="B14713" s="1" t="s">
        <v>33</v>
      </c>
      <c r="C14713" t="s">
        <v>31</v>
      </c>
      <c r="D14713" s="1" t="s">
        <v>11</v>
      </c>
      <c r="E14713" t="s">
        <v>12</v>
      </c>
      <c r="F14713" s="4" t="s">
        <v>29</v>
      </c>
      <c r="G14713" s="3">
        <v>1.1244430000000001</v>
      </c>
      <c r="H14713" s="8">
        <v>0.7083659627748502</v>
      </c>
      <c r="I14713" s="26" t="str">
        <f>INDEX('Data Tab2'!$C:$C,MATCH('Data Tab1'!A14713,'Data Tab2'!$A:$A,0))</f>
        <v>BHX4</v>
      </c>
    </row>
    <row r="14714" spans="1:9" hidden="1">
      <c r="A14714" s="55">
        <v>104572087</v>
      </c>
      <c r="B14714" s="1" t="s">
        <v>33</v>
      </c>
      <c r="C14714" t="s">
        <v>31</v>
      </c>
      <c r="D14714" s="1" t="s">
        <v>11</v>
      </c>
      <c r="E14714" t="s">
        <v>12</v>
      </c>
      <c r="F14714" s="4" t="s">
        <v>16</v>
      </c>
      <c r="G14714" s="3">
        <v>3.445554</v>
      </c>
      <c r="H14714" s="8">
        <v>0.90106080433039648</v>
      </c>
      <c r="I14714" s="26" t="str">
        <f>INDEX('Data Tab2'!$C:$C,MATCH('Data Tab1'!A14714,'Data Tab2'!$A:$A,0))</f>
        <v>BHX4</v>
      </c>
    </row>
    <row r="14715" spans="1:9" hidden="1">
      <c r="A14715" s="55">
        <v>104572087</v>
      </c>
      <c r="B14715" s="1" t="s">
        <v>33</v>
      </c>
      <c r="C14715" t="s">
        <v>31</v>
      </c>
      <c r="D14715" s="1" t="s">
        <v>17</v>
      </c>
      <c r="E14715" t="s">
        <v>18</v>
      </c>
      <c r="F14715" s="4" t="s">
        <v>35</v>
      </c>
      <c r="G14715" s="3">
        <v>9.7313869999999998</v>
      </c>
      <c r="H14715" s="8">
        <v>0.12145846535147498</v>
      </c>
      <c r="I14715" s="26" t="str">
        <f>INDEX('Data Tab2'!$C:$C,MATCH('Data Tab1'!A14715,'Data Tab2'!$A:$A,0))</f>
        <v>BHX4</v>
      </c>
    </row>
    <row r="14716" spans="1:9" hidden="1">
      <c r="A14716" s="55">
        <v>104572087</v>
      </c>
      <c r="B14716" s="1" t="s">
        <v>33</v>
      </c>
      <c r="C14716" t="s">
        <v>31</v>
      </c>
      <c r="D14716" s="1" t="s">
        <v>17</v>
      </c>
      <c r="E14716" t="s">
        <v>18</v>
      </c>
      <c r="F14716" s="4" t="s">
        <v>36</v>
      </c>
      <c r="G14716" s="3">
        <v>4.6316639999999998</v>
      </c>
      <c r="H14716" s="8">
        <v>0.15684693196762001</v>
      </c>
      <c r="I14716" s="26" t="str">
        <f>INDEX('Data Tab2'!$C:$C,MATCH('Data Tab1'!A14716,'Data Tab2'!$A:$A,0))</f>
        <v>BHX4</v>
      </c>
    </row>
    <row r="14717" spans="1:9" hidden="1">
      <c r="A14717" s="55">
        <v>104572087</v>
      </c>
      <c r="B14717" s="1" t="s">
        <v>33</v>
      </c>
      <c r="C14717" t="s">
        <v>31</v>
      </c>
      <c r="D14717" s="1" t="s">
        <v>17</v>
      </c>
      <c r="E14717" t="s">
        <v>18</v>
      </c>
      <c r="F14717" s="4" t="s">
        <v>20</v>
      </c>
      <c r="G14717" s="3">
        <v>4.9999979999999997</v>
      </c>
      <c r="H14717" s="8">
        <v>0.33635254048835017</v>
      </c>
      <c r="I14717" s="26" t="str">
        <f>INDEX('Data Tab2'!$C:$C,MATCH('Data Tab1'!A14717,'Data Tab2'!$A:$A,0))</f>
        <v>BHX4</v>
      </c>
    </row>
    <row r="14718" spans="1:9" hidden="1">
      <c r="A14718" s="55">
        <v>104572087</v>
      </c>
      <c r="B14718" s="1" t="s">
        <v>33</v>
      </c>
      <c r="C14718" t="s">
        <v>31</v>
      </c>
      <c r="D14718" s="1" t="s">
        <v>17</v>
      </c>
      <c r="E14718" t="s">
        <v>18</v>
      </c>
      <c r="F14718" s="4" t="s">
        <v>21</v>
      </c>
      <c r="G14718" s="3">
        <v>6.349164</v>
      </c>
      <c r="H14718" s="8">
        <v>0.50220774370672205</v>
      </c>
      <c r="I14718" s="26" t="str">
        <f>INDEX('Data Tab2'!$C:$C,MATCH('Data Tab1'!A14718,'Data Tab2'!$A:$A,0))</f>
        <v>BHX4</v>
      </c>
    </row>
    <row r="14719" spans="1:9" hidden="1">
      <c r="A14719" s="55">
        <v>104572087</v>
      </c>
      <c r="B14719" s="1" t="s">
        <v>33</v>
      </c>
      <c r="C14719" t="s">
        <v>31</v>
      </c>
      <c r="D14719" s="1" t="s">
        <v>17</v>
      </c>
      <c r="E14719" t="s">
        <v>18</v>
      </c>
      <c r="F14719" s="4" t="s">
        <v>22</v>
      </c>
      <c r="G14719" s="3">
        <v>9.9999979999999997</v>
      </c>
      <c r="H14719" s="8">
        <v>3.1993534469175522E-2</v>
      </c>
      <c r="I14719" s="26" t="str">
        <f>INDEX('Data Tab2'!$C:$C,MATCH('Data Tab1'!A14719,'Data Tab2'!$A:$A,0))</f>
        <v>BHX4</v>
      </c>
    </row>
    <row r="14720" spans="1:9" hidden="1">
      <c r="A14720" s="56">
        <v>104572087</v>
      </c>
      <c r="B14720" s="1" t="s">
        <v>33</v>
      </c>
      <c r="C14720" t="s">
        <v>31</v>
      </c>
      <c r="D14720" s="1" t="s">
        <v>17</v>
      </c>
      <c r="E14720" t="s">
        <v>23</v>
      </c>
      <c r="F14720" s="4" t="s">
        <v>24</v>
      </c>
      <c r="G14720" s="3">
        <v>8.0938859999999995</v>
      </c>
      <c r="H14720" s="8">
        <v>0.26118489882840457</v>
      </c>
      <c r="I14720" s="26" t="str">
        <f>INDEX('Data Tab2'!$C:$C,MATCH('Data Tab1'!A14720,'Data Tab2'!$A:$A,0))</f>
        <v>BHX4</v>
      </c>
    </row>
    <row r="14721" spans="1:9">
      <c r="A14721" s="55">
        <v>104572099</v>
      </c>
      <c r="B14721" s="1" t="s">
        <v>9</v>
      </c>
      <c r="C14721" t="s">
        <v>37</v>
      </c>
      <c r="D14721" s="1" t="s">
        <v>11</v>
      </c>
      <c r="E14721" t="s">
        <v>12</v>
      </c>
      <c r="F14721" s="4" t="s">
        <v>13</v>
      </c>
      <c r="G14721" s="3">
        <v>6.0119420000000003</v>
      </c>
      <c r="H14721" s="8">
        <v>0.7076838934311378</v>
      </c>
      <c r="I14721" s="26" t="str">
        <f>INDEX('Data Tab2'!$C:$C,MATCH('Data Tab1'!A14721,'Data Tab2'!$A:$A,0))</f>
        <v>BHX5</v>
      </c>
    </row>
    <row r="14722" spans="1:9" hidden="1">
      <c r="A14722" s="55">
        <v>104572099</v>
      </c>
      <c r="B14722" s="1" t="s">
        <v>9</v>
      </c>
      <c r="C14722" t="s">
        <v>37</v>
      </c>
      <c r="D14722" s="1" t="s">
        <v>11</v>
      </c>
      <c r="E14722" t="s">
        <v>12</v>
      </c>
      <c r="F14722" s="4" t="s">
        <v>34</v>
      </c>
      <c r="G14722" s="3">
        <v>10.671942</v>
      </c>
      <c r="H14722" s="8">
        <v>0.24625306168478245</v>
      </c>
      <c r="I14722" s="26" t="str">
        <f>INDEX('Data Tab2'!$C:$C,MATCH('Data Tab1'!A14722,'Data Tab2'!$A:$A,0))</f>
        <v>BHX5</v>
      </c>
    </row>
    <row r="14723" spans="1:9" hidden="1">
      <c r="A14723" s="55">
        <v>104572099</v>
      </c>
      <c r="B14723" s="1" t="s">
        <v>9</v>
      </c>
      <c r="C14723" t="s">
        <v>37</v>
      </c>
      <c r="D14723" s="1" t="s">
        <v>11</v>
      </c>
      <c r="E14723" t="s">
        <v>12</v>
      </c>
      <c r="F14723" s="4" t="s">
        <v>14</v>
      </c>
      <c r="G14723" s="3">
        <v>10.711387</v>
      </c>
      <c r="H14723" s="8">
        <v>0.27994994472521739</v>
      </c>
      <c r="I14723" s="26" t="str">
        <f>INDEX('Data Tab2'!$C:$C,MATCH('Data Tab1'!A14723,'Data Tab2'!$A:$A,0))</f>
        <v>BHX5</v>
      </c>
    </row>
    <row r="14724" spans="1:9" hidden="1">
      <c r="A14724" s="55">
        <v>104572099</v>
      </c>
      <c r="B14724" s="1" t="s">
        <v>9</v>
      </c>
      <c r="C14724" t="s">
        <v>37</v>
      </c>
      <c r="D14724" s="1" t="s">
        <v>11</v>
      </c>
      <c r="E14724" t="s">
        <v>12</v>
      </c>
      <c r="F14724" s="4" t="s">
        <v>28</v>
      </c>
      <c r="G14724" s="3">
        <v>0.346665</v>
      </c>
      <c r="H14724" s="8">
        <v>1.1497609770539041E-2</v>
      </c>
      <c r="I14724" s="26" t="str">
        <f>INDEX('Data Tab2'!$C:$C,MATCH('Data Tab1'!A14724,'Data Tab2'!$A:$A,0))</f>
        <v>BHX5</v>
      </c>
    </row>
    <row r="14725" spans="1:9" hidden="1">
      <c r="A14725" s="55">
        <v>104572099</v>
      </c>
      <c r="B14725" s="1" t="s">
        <v>9</v>
      </c>
      <c r="C14725" t="s">
        <v>37</v>
      </c>
      <c r="D14725" s="1" t="s">
        <v>11</v>
      </c>
      <c r="E14725" t="s">
        <v>12</v>
      </c>
      <c r="F14725" s="4" t="s">
        <v>29</v>
      </c>
      <c r="G14725" s="3">
        <v>5.5530540000000004</v>
      </c>
      <c r="H14725" s="8">
        <v>0.77151970801432546</v>
      </c>
      <c r="I14725" s="26" t="str">
        <f>INDEX('Data Tab2'!$C:$C,MATCH('Data Tab1'!A14725,'Data Tab2'!$A:$A,0))</f>
        <v>BHX5</v>
      </c>
    </row>
    <row r="14726" spans="1:9" hidden="1">
      <c r="A14726" s="55">
        <v>104572099</v>
      </c>
      <c r="B14726" s="1" t="s">
        <v>9</v>
      </c>
      <c r="C14726" t="s">
        <v>37</v>
      </c>
      <c r="D14726" s="1" t="s">
        <v>17</v>
      </c>
      <c r="E14726" t="s">
        <v>18</v>
      </c>
      <c r="F14726" s="4" t="s">
        <v>21</v>
      </c>
      <c r="G14726" s="3">
        <v>4.9994420000000002</v>
      </c>
      <c r="H14726" s="8">
        <v>0.52188176155335519</v>
      </c>
      <c r="I14726" s="26" t="str">
        <f>INDEX('Data Tab2'!$C:$C,MATCH('Data Tab1'!A14726,'Data Tab2'!$A:$A,0))</f>
        <v>BHX5</v>
      </c>
    </row>
    <row r="14727" spans="1:9" hidden="1">
      <c r="A14727" s="55">
        <v>104572099</v>
      </c>
      <c r="B14727" s="1" t="s">
        <v>33</v>
      </c>
      <c r="C14727" t="s">
        <v>31</v>
      </c>
      <c r="D14727" s="1" t="s">
        <v>11</v>
      </c>
      <c r="E14727" t="s">
        <v>12</v>
      </c>
      <c r="F14727" s="4" t="s">
        <v>13</v>
      </c>
      <c r="G14727" s="3">
        <v>4.9866650000000003</v>
      </c>
      <c r="H14727" s="8">
        <v>0.82249094420112401</v>
      </c>
      <c r="I14727" s="26" t="str">
        <f>INDEX('Data Tab2'!$C:$C,MATCH('Data Tab1'!A14727,'Data Tab2'!$A:$A,0))</f>
        <v>BHX5</v>
      </c>
    </row>
    <row r="14728" spans="1:9" hidden="1">
      <c r="A14728" s="55">
        <v>104572099</v>
      </c>
      <c r="B14728" s="1" t="s">
        <v>33</v>
      </c>
      <c r="C14728" t="s">
        <v>31</v>
      </c>
      <c r="D14728" s="1" t="s">
        <v>11</v>
      </c>
      <c r="E14728" t="s">
        <v>12</v>
      </c>
      <c r="F14728" s="4" t="s">
        <v>34</v>
      </c>
      <c r="G14728" s="3">
        <v>0.343331</v>
      </c>
      <c r="H14728" s="8">
        <v>0.21137481110136136</v>
      </c>
      <c r="I14728" s="26" t="str">
        <f>INDEX('Data Tab2'!$C:$C,MATCH('Data Tab1'!A14728,'Data Tab2'!$A:$A,0))</f>
        <v>BHX5</v>
      </c>
    </row>
    <row r="14729" spans="1:9" hidden="1">
      <c r="A14729" s="55">
        <v>104572099</v>
      </c>
      <c r="B14729" s="1" t="s">
        <v>33</v>
      </c>
      <c r="C14729" t="s">
        <v>31</v>
      </c>
      <c r="D14729" s="1" t="s">
        <v>11</v>
      </c>
      <c r="E14729" t="s">
        <v>12</v>
      </c>
      <c r="F14729" s="4" t="s">
        <v>14</v>
      </c>
      <c r="G14729" s="3">
        <v>0.27055400000000002</v>
      </c>
      <c r="H14729" s="8">
        <v>0.77851170234215339</v>
      </c>
      <c r="I14729" s="26" t="str">
        <f>INDEX('Data Tab2'!$C:$C,MATCH('Data Tab1'!A14729,'Data Tab2'!$A:$A,0))</f>
        <v>BHX5</v>
      </c>
    </row>
    <row r="14730" spans="1:9" hidden="1">
      <c r="A14730" s="55">
        <v>104572099</v>
      </c>
      <c r="B14730" s="1" t="s">
        <v>33</v>
      </c>
      <c r="C14730" t="s">
        <v>31</v>
      </c>
      <c r="D14730" s="1" t="s">
        <v>11</v>
      </c>
      <c r="E14730" t="s">
        <v>12</v>
      </c>
      <c r="F14730" s="4" t="s">
        <v>28</v>
      </c>
      <c r="G14730" s="3">
        <v>4.6530529999999999</v>
      </c>
      <c r="H14730" s="8">
        <v>0.74321388647433761</v>
      </c>
      <c r="I14730" s="26" t="str">
        <f>INDEX('Data Tab2'!$C:$C,MATCH('Data Tab1'!A14730,'Data Tab2'!$A:$A,0))</f>
        <v>BHX5</v>
      </c>
    </row>
    <row r="14731" spans="1:9" hidden="1">
      <c r="A14731" s="55">
        <v>104572099</v>
      </c>
      <c r="B14731" s="1" t="s">
        <v>33</v>
      </c>
      <c r="C14731" t="s">
        <v>31</v>
      </c>
      <c r="D14731" s="1" t="s">
        <v>11</v>
      </c>
      <c r="E14731" t="s">
        <v>12</v>
      </c>
      <c r="F14731" s="4" t="s">
        <v>29</v>
      </c>
      <c r="G14731" s="3">
        <v>4.7258310000000003</v>
      </c>
      <c r="H14731" s="8">
        <v>0.68212911027626344</v>
      </c>
      <c r="I14731" s="26" t="str">
        <f>INDEX('Data Tab2'!$C:$C,MATCH('Data Tab1'!A14731,'Data Tab2'!$A:$A,0))</f>
        <v>BHX5</v>
      </c>
    </row>
    <row r="14732" spans="1:9" hidden="1">
      <c r="A14732" s="55">
        <v>104572099</v>
      </c>
      <c r="B14732" s="1" t="s">
        <v>33</v>
      </c>
      <c r="C14732" t="s">
        <v>31</v>
      </c>
      <c r="D14732" s="1" t="s">
        <v>11</v>
      </c>
      <c r="E14732" t="s">
        <v>12</v>
      </c>
      <c r="F14732" s="4" t="s">
        <v>16</v>
      </c>
      <c r="G14732" s="3">
        <v>10.892498</v>
      </c>
      <c r="H14732" s="8">
        <v>0.34343711756050355</v>
      </c>
      <c r="I14732" s="26" t="str">
        <f>INDEX('Data Tab2'!$C:$C,MATCH('Data Tab1'!A14732,'Data Tab2'!$A:$A,0))</f>
        <v>BHX5</v>
      </c>
    </row>
    <row r="14733" spans="1:9" hidden="1">
      <c r="A14733" s="55">
        <v>104572099</v>
      </c>
      <c r="B14733" s="1" t="s">
        <v>33</v>
      </c>
      <c r="C14733" t="s">
        <v>31</v>
      </c>
      <c r="D14733" s="1" t="s">
        <v>17</v>
      </c>
      <c r="E14733" t="s">
        <v>18</v>
      </c>
      <c r="F14733" s="4" t="s">
        <v>35</v>
      </c>
      <c r="G14733" s="3">
        <v>9.5736089999999994</v>
      </c>
      <c r="H14733" s="8">
        <v>0.59224403475219534</v>
      </c>
      <c r="I14733" s="26" t="str">
        <f>INDEX('Data Tab2'!$C:$C,MATCH('Data Tab1'!A14733,'Data Tab2'!$A:$A,0))</f>
        <v>BHX5</v>
      </c>
    </row>
    <row r="14734" spans="1:9" hidden="1">
      <c r="A14734" s="55">
        <v>104572099</v>
      </c>
      <c r="B14734" s="1" t="s">
        <v>33</v>
      </c>
      <c r="C14734" t="s">
        <v>31</v>
      </c>
      <c r="D14734" s="1" t="s">
        <v>17</v>
      </c>
      <c r="E14734" t="s">
        <v>18</v>
      </c>
      <c r="F14734" s="4" t="s">
        <v>36</v>
      </c>
      <c r="G14734" s="3">
        <v>4.3555529999999996</v>
      </c>
      <c r="H14734" s="8">
        <v>0.64023284899873678</v>
      </c>
      <c r="I14734" s="26" t="str">
        <f>INDEX('Data Tab2'!$C:$C,MATCH('Data Tab1'!A14734,'Data Tab2'!$A:$A,0))</f>
        <v>BHX5</v>
      </c>
    </row>
    <row r="14735" spans="1:9" hidden="1">
      <c r="A14735" s="55">
        <v>104572099</v>
      </c>
      <c r="B14735" s="1" t="s">
        <v>33</v>
      </c>
      <c r="C14735" t="s">
        <v>31</v>
      </c>
      <c r="D14735" s="1" t="s">
        <v>17</v>
      </c>
      <c r="E14735" t="s">
        <v>18</v>
      </c>
      <c r="F14735" s="4" t="s">
        <v>20</v>
      </c>
      <c r="G14735" s="3">
        <v>4.9999969999999996</v>
      </c>
      <c r="H14735" s="8">
        <v>5.029075351995449E-2</v>
      </c>
      <c r="I14735" s="26" t="str">
        <f>INDEX('Data Tab2'!$C:$C,MATCH('Data Tab1'!A14735,'Data Tab2'!$A:$A,0))</f>
        <v>BHX5</v>
      </c>
    </row>
    <row r="14736" spans="1:9" hidden="1">
      <c r="A14736" s="55">
        <v>104572099</v>
      </c>
      <c r="B14736" s="1" t="s">
        <v>33</v>
      </c>
      <c r="C14736" t="s">
        <v>31</v>
      </c>
      <c r="D14736" s="1" t="s">
        <v>17</v>
      </c>
      <c r="E14736" t="s">
        <v>18</v>
      </c>
      <c r="F14736" s="4" t="s">
        <v>21</v>
      </c>
      <c r="G14736" s="3">
        <v>3.537776</v>
      </c>
      <c r="H14736" s="8">
        <v>0.70444843339536589</v>
      </c>
      <c r="I14736" s="26" t="str">
        <f>INDEX('Data Tab2'!$C:$C,MATCH('Data Tab1'!A14736,'Data Tab2'!$A:$A,0))</f>
        <v>BHX5</v>
      </c>
    </row>
    <row r="14737" spans="1:9" hidden="1">
      <c r="A14737" s="56">
        <v>104572099</v>
      </c>
      <c r="B14737" s="1" t="s">
        <v>33</v>
      </c>
      <c r="C14737" t="s">
        <v>31</v>
      </c>
      <c r="D14737" s="1" t="s">
        <v>17</v>
      </c>
      <c r="E14737" t="s">
        <v>18</v>
      </c>
      <c r="F14737" s="4" t="s">
        <v>22</v>
      </c>
      <c r="G14737" s="3">
        <v>3.0372210000000002</v>
      </c>
      <c r="H14737" s="8">
        <v>0.76516383218308892</v>
      </c>
      <c r="I14737" s="26" t="str">
        <f>INDEX('Data Tab2'!$C:$C,MATCH('Data Tab1'!A14737,'Data Tab2'!$A:$A,0))</f>
        <v>BHX5</v>
      </c>
    </row>
    <row r="14738" spans="1:9">
      <c r="A14738" s="55">
        <v>104575806</v>
      </c>
      <c r="B14738" s="1" t="s">
        <v>33</v>
      </c>
      <c r="C14738" t="s">
        <v>27</v>
      </c>
      <c r="D14738" s="1" t="s">
        <v>11</v>
      </c>
      <c r="E14738" t="s">
        <v>12</v>
      </c>
      <c r="F14738" s="4" t="s">
        <v>13</v>
      </c>
      <c r="G14738" s="3">
        <v>4.7752739999999996</v>
      </c>
      <c r="H14738" s="8">
        <v>0.36849301636288534</v>
      </c>
      <c r="I14738" s="26" t="str">
        <f>INDEX('Data Tab2'!$C:$C,MATCH('Data Tab1'!A14738,'Data Tab2'!$A:$A,0))</f>
        <v>BRS1</v>
      </c>
    </row>
    <row r="14739" spans="1:9" hidden="1">
      <c r="A14739" s="55">
        <v>104575806</v>
      </c>
      <c r="B14739" s="1" t="s">
        <v>33</v>
      </c>
      <c r="C14739" t="s">
        <v>27</v>
      </c>
      <c r="D14739" s="1" t="s">
        <v>11</v>
      </c>
      <c r="E14739" t="s">
        <v>12</v>
      </c>
      <c r="F14739" s="4" t="s">
        <v>28</v>
      </c>
      <c r="G14739" s="3">
        <v>9.0497169999999993</v>
      </c>
      <c r="H14739" s="8">
        <v>0.81912597604323389</v>
      </c>
      <c r="I14739" s="26" t="str">
        <f>INDEX('Data Tab2'!$C:$C,MATCH('Data Tab1'!A14739,'Data Tab2'!$A:$A,0))</f>
        <v>BRS1</v>
      </c>
    </row>
    <row r="14740" spans="1:9" hidden="1">
      <c r="A14740" s="55">
        <v>104575806</v>
      </c>
      <c r="B14740" s="1" t="s">
        <v>33</v>
      </c>
      <c r="C14740" t="s">
        <v>27</v>
      </c>
      <c r="D14740" s="1" t="s">
        <v>11</v>
      </c>
      <c r="E14740" t="s">
        <v>12</v>
      </c>
      <c r="F14740" s="4" t="s">
        <v>29</v>
      </c>
      <c r="G14740" s="3">
        <v>8.6477749999999993</v>
      </c>
      <c r="H14740" s="8">
        <v>6.8044746121190824E-3</v>
      </c>
      <c r="I14740" s="26" t="str">
        <f>INDEX('Data Tab2'!$C:$C,MATCH('Data Tab1'!A14740,'Data Tab2'!$A:$A,0))</f>
        <v>BRS1</v>
      </c>
    </row>
    <row r="14741" spans="1:9" hidden="1">
      <c r="A14741" s="55">
        <v>104575806</v>
      </c>
      <c r="B14741" s="1" t="s">
        <v>33</v>
      </c>
      <c r="C14741" t="s">
        <v>27</v>
      </c>
      <c r="D14741" s="1" t="s">
        <v>11</v>
      </c>
      <c r="E14741" t="s">
        <v>12</v>
      </c>
      <c r="F14741" s="4" t="s">
        <v>16</v>
      </c>
      <c r="G14741" s="3">
        <v>1.3449960000000001</v>
      </c>
      <c r="H14741" s="8">
        <v>0.20305144912718187</v>
      </c>
      <c r="I14741" s="26" t="str">
        <f>INDEX('Data Tab2'!$C:$C,MATCH('Data Tab1'!A14741,'Data Tab2'!$A:$A,0))</f>
        <v>BRS1</v>
      </c>
    </row>
    <row r="14742" spans="1:9" hidden="1">
      <c r="A14742" s="55">
        <v>104575806</v>
      </c>
      <c r="B14742" s="1" t="s">
        <v>33</v>
      </c>
      <c r="C14742" t="s">
        <v>27</v>
      </c>
      <c r="D14742" s="1" t="s">
        <v>17</v>
      </c>
      <c r="E14742" t="s">
        <v>18</v>
      </c>
      <c r="F14742" s="4" t="s">
        <v>35</v>
      </c>
      <c r="G14742" s="3">
        <v>9.9911069999999995</v>
      </c>
      <c r="H14742" s="8">
        <v>0.68098261465587862</v>
      </c>
      <c r="I14742" s="26" t="str">
        <f>INDEX('Data Tab2'!$C:$C,MATCH('Data Tab1'!A14742,'Data Tab2'!$A:$A,0))</f>
        <v>BRS1</v>
      </c>
    </row>
    <row r="14743" spans="1:9" hidden="1">
      <c r="A14743" s="55">
        <v>104575806</v>
      </c>
      <c r="B14743" s="1" t="s">
        <v>33</v>
      </c>
      <c r="C14743" t="s">
        <v>27</v>
      </c>
      <c r="D14743" s="1" t="s">
        <v>17</v>
      </c>
      <c r="E14743" t="s">
        <v>18</v>
      </c>
      <c r="F14743" s="4" t="s">
        <v>22</v>
      </c>
      <c r="G14743" s="3">
        <v>7.9127739999999998</v>
      </c>
      <c r="H14743" s="8">
        <v>0.79383460305012865</v>
      </c>
      <c r="I14743" s="26" t="str">
        <f>INDEX('Data Tab2'!$C:$C,MATCH('Data Tab1'!A14743,'Data Tab2'!$A:$A,0))</f>
        <v>BRS1</v>
      </c>
    </row>
    <row r="14744" spans="1:9" hidden="1">
      <c r="A14744" s="56">
        <v>104575806</v>
      </c>
      <c r="B14744" s="1" t="s">
        <v>33</v>
      </c>
      <c r="C14744" t="s">
        <v>27</v>
      </c>
      <c r="D14744" s="1" t="s">
        <v>17</v>
      </c>
      <c r="E14744" t="s">
        <v>23</v>
      </c>
      <c r="F14744" s="4" t="s">
        <v>24</v>
      </c>
      <c r="G14744" s="3">
        <v>7.2152729999999998</v>
      </c>
      <c r="H14744" s="8">
        <v>0.7400749667873886</v>
      </c>
      <c r="I14744" s="26" t="str">
        <f>INDEX('Data Tab2'!$C:$C,MATCH('Data Tab1'!A14744,'Data Tab2'!$A:$A,0))</f>
        <v>BRS1</v>
      </c>
    </row>
    <row r="14745" spans="1:9">
      <c r="A14745" s="55">
        <v>104575834</v>
      </c>
      <c r="B14745" s="1" t="s">
        <v>33</v>
      </c>
      <c r="C14745" t="s">
        <v>32</v>
      </c>
      <c r="D14745" s="1" t="s">
        <v>11</v>
      </c>
      <c r="E14745" t="s">
        <v>12</v>
      </c>
      <c r="F14745" s="4" t="s">
        <v>13</v>
      </c>
      <c r="G14745" s="3">
        <v>10.999993999999999</v>
      </c>
      <c r="H14745" s="8">
        <v>0.26678047716309061</v>
      </c>
      <c r="I14745" s="26" t="str">
        <f>INDEX('Data Tab2'!$C:$C,MATCH('Data Tab1'!A14745,'Data Tab2'!$A:$A,0))</f>
        <v>BTS2</v>
      </c>
    </row>
    <row r="14746" spans="1:9" hidden="1">
      <c r="A14746" s="55">
        <v>104575834</v>
      </c>
      <c r="B14746" s="1" t="s">
        <v>33</v>
      </c>
      <c r="C14746" t="s">
        <v>32</v>
      </c>
      <c r="D14746" s="1" t="s">
        <v>11</v>
      </c>
      <c r="E14746" t="s">
        <v>12</v>
      </c>
      <c r="F14746" s="4" t="s">
        <v>34</v>
      </c>
      <c r="G14746" s="3">
        <v>9.7363809999999997</v>
      </c>
      <c r="H14746" s="8">
        <v>0.98938783385248652</v>
      </c>
      <c r="I14746" s="26" t="str">
        <f>INDEX('Data Tab2'!$C:$C,MATCH('Data Tab1'!A14746,'Data Tab2'!$A:$A,0))</f>
        <v>BTS2</v>
      </c>
    </row>
    <row r="14747" spans="1:9" hidden="1">
      <c r="A14747" s="55">
        <v>104575834</v>
      </c>
      <c r="B14747" s="1" t="s">
        <v>33</v>
      </c>
      <c r="C14747" t="s">
        <v>32</v>
      </c>
      <c r="D14747" s="1" t="s">
        <v>11</v>
      </c>
      <c r="E14747" t="s">
        <v>12</v>
      </c>
      <c r="F14747" s="4" t="s">
        <v>14</v>
      </c>
      <c r="G14747" s="3">
        <v>7.8394370000000002</v>
      </c>
      <c r="H14747" s="8">
        <v>6.9132283877032075E-2</v>
      </c>
      <c r="I14747" s="26" t="str">
        <f>INDEX('Data Tab2'!$C:$C,MATCH('Data Tab1'!A14747,'Data Tab2'!$A:$A,0))</f>
        <v>BTS2</v>
      </c>
    </row>
    <row r="14748" spans="1:9" hidden="1">
      <c r="A14748" s="55">
        <v>104575834</v>
      </c>
      <c r="B14748" s="1" t="s">
        <v>33</v>
      </c>
      <c r="C14748" t="s">
        <v>32</v>
      </c>
      <c r="D14748" s="1" t="s">
        <v>11</v>
      </c>
      <c r="E14748" t="s">
        <v>12</v>
      </c>
      <c r="F14748" s="4" t="s">
        <v>29</v>
      </c>
      <c r="G14748" s="3">
        <v>9.2397150000000003</v>
      </c>
      <c r="H14748" s="8">
        <v>0.74865606604592572</v>
      </c>
      <c r="I14748" s="26" t="str">
        <f>INDEX('Data Tab2'!$C:$C,MATCH('Data Tab1'!A14748,'Data Tab2'!$A:$A,0))</f>
        <v>BTS2</v>
      </c>
    </row>
    <row r="14749" spans="1:9" hidden="1">
      <c r="A14749" s="55">
        <v>104575834</v>
      </c>
      <c r="B14749" s="1" t="s">
        <v>33</v>
      </c>
      <c r="C14749" t="s">
        <v>32</v>
      </c>
      <c r="D14749" s="1" t="s">
        <v>11</v>
      </c>
      <c r="E14749" t="s">
        <v>12</v>
      </c>
      <c r="F14749" s="4" t="s">
        <v>16</v>
      </c>
      <c r="G14749" s="3">
        <v>3.438329</v>
      </c>
      <c r="H14749" s="8">
        <v>0.58013146515633907</v>
      </c>
      <c r="I14749" s="26" t="str">
        <f>INDEX('Data Tab2'!$C:$C,MATCH('Data Tab1'!A14749,'Data Tab2'!$A:$A,0))</f>
        <v>BTS2</v>
      </c>
    </row>
    <row r="14750" spans="1:9" hidden="1">
      <c r="A14750" s="55">
        <v>104575834</v>
      </c>
      <c r="B14750" s="1" t="s">
        <v>33</v>
      </c>
      <c r="C14750" t="s">
        <v>32</v>
      </c>
      <c r="D14750" s="1" t="s">
        <v>17</v>
      </c>
      <c r="E14750" t="s">
        <v>18</v>
      </c>
      <c r="F14750" s="4" t="s">
        <v>38</v>
      </c>
      <c r="G14750" s="3">
        <v>9.8405480000000001</v>
      </c>
      <c r="H14750" s="8">
        <v>0.10483759963020778</v>
      </c>
      <c r="I14750" s="26" t="str">
        <f>INDEX('Data Tab2'!$C:$C,MATCH('Data Tab1'!A14750,'Data Tab2'!$A:$A,0))</f>
        <v>BTS2</v>
      </c>
    </row>
    <row r="14751" spans="1:9" hidden="1">
      <c r="A14751" s="55">
        <v>104575834</v>
      </c>
      <c r="B14751" s="1" t="s">
        <v>33</v>
      </c>
      <c r="C14751" t="s">
        <v>32</v>
      </c>
      <c r="D14751" s="1" t="s">
        <v>17</v>
      </c>
      <c r="E14751" t="s">
        <v>18</v>
      </c>
      <c r="F14751" s="4" t="s">
        <v>21</v>
      </c>
      <c r="G14751" s="3">
        <v>9.9999909999999996</v>
      </c>
      <c r="H14751" s="8">
        <v>0.30761114135543033</v>
      </c>
      <c r="I14751" s="26" t="str">
        <f>INDEX('Data Tab2'!$C:$C,MATCH('Data Tab1'!A14751,'Data Tab2'!$A:$A,0))</f>
        <v>BTS2</v>
      </c>
    </row>
    <row r="14752" spans="1:9" hidden="1">
      <c r="A14752" s="55">
        <v>104575834</v>
      </c>
      <c r="B14752" s="1" t="s">
        <v>33</v>
      </c>
      <c r="C14752" t="s">
        <v>32</v>
      </c>
      <c r="D14752" s="1" t="s">
        <v>17</v>
      </c>
      <c r="E14752" t="s">
        <v>18</v>
      </c>
      <c r="F14752" s="4" t="s">
        <v>22</v>
      </c>
      <c r="G14752" s="3">
        <v>9.9999900000000004</v>
      </c>
      <c r="H14752" s="8">
        <v>1.7365919468779634E-2</v>
      </c>
      <c r="I14752" s="26" t="str">
        <f>INDEX('Data Tab2'!$C:$C,MATCH('Data Tab1'!A14752,'Data Tab2'!$A:$A,0))</f>
        <v>BTS2</v>
      </c>
    </row>
    <row r="14753" spans="1:9" hidden="1">
      <c r="A14753" s="55">
        <v>104575834</v>
      </c>
      <c r="B14753" s="1" t="s">
        <v>33</v>
      </c>
      <c r="C14753" t="s">
        <v>32</v>
      </c>
      <c r="D14753" s="1" t="s">
        <v>17</v>
      </c>
      <c r="E14753" t="s">
        <v>23</v>
      </c>
      <c r="F14753" s="4" t="s">
        <v>24</v>
      </c>
      <c r="G14753" s="3">
        <v>9.9999929999999999</v>
      </c>
      <c r="H14753" s="8">
        <v>0.43899995194567754</v>
      </c>
      <c r="I14753" s="26" t="str">
        <f>INDEX('Data Tab2'!$C:$C,MATCH('Data Tab1'!A14753,'Data Tab2'!$A:$A,0))</f>
        <v>BTS2</v>
      </c>
    </row>
    <row r="14754" spans="1:9" hidden="1">
      <c r="A14754" s="56">
        <v>104575834</v>
      </c>
      <c r="B14754" s="1" t="s">
        <v>33</v>
      </c>
      <c r="C14754" t="s">
        <v>32</v>
      </c>
      <c r="D14754" s="1" t="s">
        <v>17</v>
      </c>
      <c r="E14754" t="s">
        <v>23</v>
      </c>
      <c r="F14754" s="4" t="s">
        <v>25</v>
      </c>
      <c r="G14754" s="3">
        <v>7.9572120000000002</v>
      </c>
      <c r="H14754" s="8">
        <v>0.95556606545374922</v>
      </c>
      <c r="I14754" s="26" t="str">
        <f>INDEX('Data Tab2'!$C:$C,MATCH('Data Tab1'!A14754,'Data Tab2'!$A:$A,0))</f>
        <v>BTS2</v>
      </c>
    </row>
    <row r="14755" spans="1:9">
      <c r="A14755" s="55">
        <v>104575835</v>
      </c>
      <c r="B14755" s="1" t="s">
        <v>9</v>
      </c>
      <c r="C14755" t="s">
        <v>31</v>
      </c>
      <c r="D14755" s="1" t="s">
        <v>11</v>
      </c>
      <c r="E14755" t="s">
        <v>12</v>
      </c>
      <c r="F14755" s="4" t="s">
        <v>34</v>
      </c>
      <c r="G14755" s="3">
        <v>9.8005530000000007</v>
      </c>
      <c r="H14755" s="8">
        <v>0.15375338404870265</v>
      </c>
      <c r="I14755" s="26" t="str">
        <f>INDEX('Data Tab2'!$C:$C,MATCH('Data Tab1'!A14755,'Data Tab2'!$A:$A,0))</f>
        <v>BVA1</v>
      </c>
    </row>
    <row r="14756" spans="1:9" hidden="1">
      <c r="A14756" s="55">
        <v>104575835</v>
      </c>
      <c r="B14756" s="1" t="s">
        <v>33</v>
      </c>
      <c r="C14756" t="s">
        <v>32</v>
      </c>
      <c r="D14756" s="1" t="s">
        <v>11</v>
      </c>
      <c r="E14756" t="s">
        <v>12</v>
      </c>
      <c r="F14756" s="4" t="s">
        <v>13</v>
      </c>
      <c r="G14756" s="3">
        <v>9.9999950000000002</v>
      </c>
      <c r="H14756" s="8">
        <v>0.10338206736975097</v>
      </c>
      <c r="I14756" s="26" t="str">
        <f>INDEX('Data Tab2'!$C:$C,MATCH('Data Tab1'!A14756,'Data Tab2'!$A:$A,0))</f>
        <v>BVA1</v>
      </c>
    </row>
    <row r="14757" spans="1:9" hidden="1">
      <c r="A14757" s="56">
        <v>104575835</v>
      </c>
      <c r="B14757" s="1" t="s">
        <v>33</v>
      </c>
      <c r="C14757" t="s">
        <v>32</v>
      </c>
      <c r="D14757" s="1" t="s">
        <v>11</v>
      </c>
      <c r="E14757" t="s">
        <v>12</v>
      </c>
      <c r="F14757" s="4" t="s">
        <v>14</v>
      </c>
      <c r="G14757" s="3">
        <v>7.6811049999999996</v>
      </c>
      <c r="H14757" s="8">
        <v>0.51809271353703246</v>
      </c>
      <c r="I14757" s="26" t="str">
        <f>INDEX('Data Tab2'!$C:$C,MATCH('Data Tab1'!A14757,'Data Tab2'!$A:$A,0))</f>
        <v>BVA1</v>
      </c>
    </row>
    <row r="14758" spans="1:9">
      <c r="A14758" s="55">
        <v>104575850</v>
      </c>
      <c r="B14758" s="1" t="s">
        <v>33</v>
      </c>
      <c r="C14758" t="s">
        <v>31</v>
      </c>
      <c r="D14758" s="1" t="s">
        <v>11</v>
      </c>
      <c r="E14758" t="s">
        <v>12</v>
      </c>
      <c r="F14758" s="4" t="s">
        <v>13</v>
      </c>
      <c r="G14758" s="3">
        <v>10.999995999999999</v>
      </c>
      <c r="H14758" s="8">
        <v>0.87448902959724817</v>
      </c>
      <c r="I14758" s="26" t="str">
        <f>INDEX('Data Tab2'!$C:$C,MATCH('Data Tab1'!A14758,'Data Tab2'!$A:$A,0))</f>
        <v>CGN1</v>
      </c>
    </row>
    <row r="14759" spans="1:9" hidden="1">
      <c r="A14759" s="55">
        <v>104575850</v>
      </c>
      <c r="B14759" s="1" t="s">
        <v>33</v>
      </c>
      <c r="C14759" t="s">
        <v>31</v>
      </c>
      <c r="D14759" s="1" t="s">
        <v>11</v>
      </c>
      <c r="E14759" t="s">
        <v>12</v>
      </c>
      <c r="F14759" s="4" t="s">
        <v>34</v>
      </c>
      <c r="G14759" s="3">
        <v>10.999998</v>
      </c>
      <c r="H14759" s="8">
        <v>0.36772214078713994</v>
      </c>
      <c r="I14759" s="26" t="str">
        <f>INDEX('Data Tab2'!$C:$C,MATCH('Data Tab1'!A14759,'Data Tab2'!$A:$A,0))</f>
        <v>CGN1</v>
      </c>
    </row>
    <row r="14760" spans="1:9" hidden="1">
      <c r="A14760" s="55">
        <v>104575850</v>
      </c>
      <c r="B14760" s="1" t="s">
        <v>33</v>
      </c>
      <c r="C14760" t="s">
        <v>31</v>
      </c>
      <c r="D14760" s="1" t="s">
        <v>11</v>
      </c>
      <c r="E14760" t="s">
        <v>12</v>
      </c>
      <c r="F14760" s="4" t="s">
        <v>14</v>
      </c>
      <c r="G14760" s="3">
        <v>10.489718999999999</v>
      </c>
      <c r="H14760" s="8">
        <v>0.46851670447780192</v>
      </c>
      <c r="I14760" s="26" t="str">
        <f>INDEX('Data Tab2'!$C:$C,MATCH('Data Tab1'!A14760,'Data Tab2'!$A:$A,0))</f>
        <v>CGN1</v>
      </c>
    </row>
    <row r="14761" spans="1:9" hidden="1">
      <c r="A14761" s="55">
        <v>104575850</v>
      </c>
      <c r="B14761" s="1" t="s">
        <v>33</v>
      </c>
      <c r="C14761" t="s">
        <v>31</v>
      </c>
      <c r="D14761" s="1" t="s">
        <v>11</v>
      </c>
      <c r="E14761" t="s">
        <v>12</v>
      </c>
      <c r="F14761" s="4" t="s">
        <v>15</v>
      </c>
      <c r="G14761" s="3">
        <v>5.9999969999999996</v>
      </c>
      <c r="H14761" s="8">
        <v>0.46993529577027748</v>
      </c>
      <c r="I14761" s="26" t="str">
        <f>INDEX('Data Tab2'!$C:$C,MATCH('Data Tab1'!A14761,'Data Tab2'!$A:$A,0))</f>
        <v>CGN1</v>
      </c>
    </row>
    <row r="14762" spans="1:9" hidden="1">
      <c r="A14762" s="55">
        <v>104575850</v>
      </c>
      <c r="B14762" s="1" t="s">
        <v>33</v>
      </c>
      <c r="C14762" t="s">
        <v>31</v>
      </c>
      <c r="D14762" s="1" t="s">
        <v>11</v>
      </c>
      <c r="E14762" t="s">
        <v>12</v>
      </c>
      <c r="F14762" s="4" t="s">
        <v>29</v>
      </c>
      <c r="G14762" s="3">
        <v>0.29110999999999998</v>
      </c>
      <c r="H14762" s="8">
        <v>0.56887542386891221</v>
      </c>
      <c r="I14762" s="26" t="str">
        <f>INDEX('Data Tab2'!$C:$C,MATCH('Data Tab1'!A14762,'Data Tab2'!$A:$A,0))</f>
        <v>CGN1</v>
      </c>
    </row>
    <row r="14763" spans="1:9" hidden="1">
      <c r="A14763" s="56">
        <v>104575850</v>
      </c>
      <c r="B14763" s="1" t="s">
        <v>33</v>
      </c>
      <c r="C14763" t="s">
        <v>31</v>
      </c>
      <c r="D14763" s="1" t="s">
        <v>11</v>
      </c>
      <c r="E14763" t="s">
        <v>12</v>
      </c>
      <c r="F14763" s="4" t="s">
        <v>16</v>
      </c>
      <c r="G14763" s="3">
        <v>0.77861000000000002</v>
      </c>
      <c r="H14763" s="8">
        <v>0.97497948417375846</v>
      </c>
      <c r="I14763" s="26" t="str">
        <f>INDEX('Data Tab2'!$C:$C,MATCH('Data Tab1'!A14763,'Data Tab2'!$A:$A,0))</f>
        <v>CGN1</v>
      </c>
    </row>
    <row r="14764" spans="1:9">
      <c r="A14764" s="55">
        <v>104576024</v>
      </c>
      <c r="B14764" s="1" t="s">
        <v>33</v>
      </c>
      <c r="C14764" t="s">
        <v>27</v>
      </c>
      <c r="D14764" s="1" t="s">
        <v>11</v>
      </c>
      <c r="E14764" t="s">
        <v>12</v>
      </c>
      <c r="F14764" s="4" t="s">
        <v>13</v>
      </c>
      <c r="G14764" s="3">
        <v>9.9766639999999995</v>
      </c>
      <c r="H14764" s="8">
        <v>0.61439847116259605</v>
      </c>
      <c r="I14764" s="26" t="str">
        <f>INDEX('Data Tab2'!$C:$C,MATCH('Data Tab1'!A14764,'Data Tab2'!$A:$A,0))</f>
        <v>CWL1</v>
      </c>
    </row>
    <row r="14765" spans="1:9" hidden="1">
      <c r="A14765" s="55">
        <v>104576024</v>
      </c>
      <c r="B14765" s="1" t="s">
        <v>33</v>
      </c>
      <c r="C14765" t="s">
        <v>27</v>
      </c>
      <c r="D14765" s="1" t="s">
        <v>11</v>
      </c>
      <c r="E14765" t="s">
        <v>12</v>
      </c>
      <c r="F14765" s="4" t="s">
        <v>16</v>
      </c>
      <c r="G14765" s="3">
        <v>9.9877739999999999</v>
      </c>
      <c r="H14765" s="8">
        <v>0.94711549802267836</v>
      </c>
      <c r="I14765" s="26" t="str">
        <f>INDEX('Data Tab2'!$C:$C,MATCH('Data Tab1'!A14765,'Data Tab2'!$A:$A,0))</f>
        <v>CWL1</v>
      </c>
    </row>
    <row r="14766" spans="1:9" hidden="1">
      <c r="A14766" s="55">
        <v>104576024</v>
      </c>
      <c r="B14766" s="1" t="s">
        <v>33</v>
      </c>
      <c r="C14766" t="s">
        <v>27</v>
      </c>
      <c r="D14766" s="1" t="s">
        <v>17</v>
      </c>
      <c r="E14766" t="s">
        <v>18</v>
      </c>
      <c r="F14766" s="4" t="s">
        <v>35</v>
      </c>
      <c r="G14766" s="3">
        <v>8.4133300000000002</v>
      </c>
      <c r="H14766" s="8">
        <v>0.13133823671027944</v>
      </c>
      <c r="I14766" s="26" t="str">
        <f>INDEX('Data Tab2'!$C:$C,MATCH('Data Tab1'!A14766,'Data Tab2'!$A:$A,0))</f>
        <v>CWL1</v>
      </c>
    </row>
    <row r="14767" spans="1:9" hidden="1">
      <c r="A14767" s="55">
        <v>104576024</v>
      </c>
      <c r="B14767" s="1" t="s">
        <v>33</v>
      </c>
      <c r="C14767" t="s">
        <v>27</v>
      </c>
      <c r="D14767" s="1" t="s">
        <v>17</v>
      </c>
      <c r="E14767" t="s">
        <v>18</v>
      </c>
      <c r="F14767" s="4" t="s">
        <v>22</v>
      </c>
      <c r="G14767" s="3">
        <v>8.3141630000000006</v>
      </c>
      <c r="H14767" s="8">
        <v>0.48730919285776697</v>
      </c>
      <c r="I14767" s="26" t="str">
        <f>INDEX('Data Tab2'!$C:$C,MATCH('Data Tab1'!A14767,'Data Tab2'!$A:$A,0))</f>
        <v>CWL1</v>
      </c>
    </row>
    <row r="14768" spans="1:9" hidden="1">
      <c r="A14768" s="56">
        <v>104576024</v>
      </c>
      <c r="B14768" s="1" t="s">
        <v>33</v>
      </c>
      <c r="C14768" t="s">
        <v>27</v>
      </c>
      <c r="D14768" s="1" t="s">
        <v>17</v>
      </c>
      <c r="E14768" t="s">
        <v>23</v>
      </c>
      <c r="F14768" s="4" t="s">
        <v>24</v>
      </c>
      <c r="G14768" s="3">
        <v>7.5358299999999998</v>
      </c>
      <c r="H14768" s="8">
        <v>0.85731707505200283</v>
      </c>
      <c r="I14768" s="26" t="str">
        <f>INDEX('Data Tab2'!$C:$C,MATCH('Data Tab1'!A14768,'Data Tab2'!$A:$A,0))</f>
        <v>CWL1</v>
      </c>
    </row>
    <row r="14769" spans="1:9">
      <c r="A14769" s="55">
        <v>104581564</v>
      </c>
      <c r="B14769" s="1" t="s">
        <v>33</v>
      </c>
      <c r="C14769" t="s">
        <v>31</v>
      </c>
      <c r="D14769" s="1" t="s">
        <v>11</v>
      </c>
      <c r="E14769" t="s">
        <v>12</v>
      </c>
      <c r="F14769" s="4" t="s">
        <v>13</v>
      </c>
      <c r="G14769" s="3">
        <v>5.0333319999999997</v>
      </c>
      <c r="H14769" s="8">
        <v>0.24014181531499346</v>
      </c>
      <c r="I14769" s="26" t="str">
        <f>INDEX('Data Tab2'!$C:$C,MATCH('Data Tab1'!A14769,'Data Tab2'!$A:$A,0))</f>
        <v>DTM1</v>
      </c>
    </row>
    <row r="14770" spans="1:9" hidden="1">
      <c r="A14770" s="55">
        <v>104581564</v>
      </c>
      <c r="B14770" s="1" t="s">
        <v>33</v>
      </c>
      <c r="C14770" t="s">
        <v>31</v>
      </c>
      <c r="D14770" s="1" t="s">
        <v>11</v>
      </c>
      <c r="E14770" t="s">
        <v>12</v>
      </c>
      <c r="F14770" s="4" t="s">
        <v>34</v>
      </c>
      <c r="G14770" s="3">
        <v>10.728054</v>
      </c>
      <c r="H14770" s="8">
        <v>0.32050157361956888</v>
      </c>
      <c r="I14770" s="26" t="str">
        <f>INDEX('Data Tab2'!$C:$C,MATCH('Data Tab1'!A14770,'Data Tab2'!$A:$A,0))</f>
        <v>DTM1</v>
      </c>
    </row>
    <row r="14771" spans="1:9" hidden="1">
      <c r="A14771" s="55">
        <v>104581564</v>
      </c>
      <c r="B14771" s="1" t="s">
        <v>33</v>
      </c>
      <c r="C14771" t="s">
        <v>31</v>
      </c>
      <c r="D14771" s="1" t="s">
        <v>11</v>
      </c>
      <c r="E14771" t="s">
        <v>12</v>
      </c>
      <c r="F14771" s="4" t="s">
        <v>14</v>
      </c>
      <c r="G14771" s="3">
        <v>10.053053999999999</v>
      </c>
      <c r="H14771" s="8">
        <v>0.63067873543799924</v>
      </c>
      <c r="I14771" s="26" t="str">
        <f>INDEX('Data Tab2'!$C:$C,MATCH('Data Tab1'!A14771,'Data Tab2'!$A:$A,0))</f>
        <v>DTM1</v>
      </c>
    </row>
    <row r="14772" spans="1:9" hidden="1">
      <c r="A14772" s="55">
        <v>104581564</v>
      </c>
      <c r="B14772" s="1" t="s">
        <v>33</v>
      </c>
      <c r="C14772" t="s">
        <v>31</v>
      </c>
      <c r="D14772" s="1" t="s">
        <v>11</v>
      </c>
      <c r="E14772" t="s">
        <v>12</v>
      </c>
      <c r="F14772" s="4" t="s">
        <v>15</v>
      </c>
      <c r="G14772" s="3">
        <v>10.563053</v>
      </c>
      <c r="H14772" s="8">
        <v>0.30050608528322742</v>
      </c>
      <c r="I14772" s="26" t="str">
        <f>INDEX('Data Tab2'!$C:$C,MATCH('Data Tab1'!A14772,'Data Tab2'!$A:$A,0))</f>
        <v>DTM1</v>
      </c>
    </row>
    <row r="14773" spans="1:9" hidden="1">
      <c r="A14773" s="55">
        <v>104581564</v>
      </c>
      <c r="B14773" s="1" t="s">
        <v>33</v>
      </c>
      <c r="C14773" t="s">
        <v>31</v>
      </c>
      <c r="D14773" s="1" t="s">
        <v>11</v>
      </c>
      <c r="E14773" t="s">
        <v>12</v>
      </c>
      <c r="F14773" s="4" t="s">
        <v>28</v>
      </c>
      <c r="G14773" s="3">
        <v>10.723331</v>
      </c>
      <c r="H14773" s="8">
        <v>0.97569311136143433</v>
      </c>
      <c r="I14773" s="26" t="str">
        <f>INDEX('Data Tab2'!$C:$C,MATCH('Data Tab1'!A14773,'Data Tab2'!$A:$A,0))</f>
        <v>DTM1</v>
      </c>
    </row>
    <row r="14774" spans="1:9" hidden="1">
      <c r="A14774" s="56">
        <v>104581564</v>
      </c>
      <c r="B14774" s="1" t="s">
        <v>33</v>
      </c>
      <c r="C14774" t="s">
        <v>31</v>
      </c>
      <c r="D14774" s="1" t="s">
        <v>11</v>
      </c>
      <c r="E14774" t="s">
        <v>12</v>
      </c>
      <c r="F14774" s="4" t="s">
        <v>29</v>
      </c>
      <c r="G14774" s="3">
        <v>5.5136089999999998</v>
      </c>
      <c r="H14774" s="8">
        <v>0.33622419801156322</v>
      </c>
      <c r="I14774" s="26" t="str">
        <f>INDEX('Data Tab2'!$C:$C,MATCH('Data Tab1'!A14774,'Data Tab2'!$A:$A,0))</f>
        <v>DTM1</v>
      </c>
    </row>
    <row r="14775" spans="1:9">
      <c r="A14775" s="55">
        <v>104583541</v>
      </c>
      <c r="B14775" s="1" t="s">
        <v>9</v>
      </c>
      <c r="C14775" t="s">
        <v>31</v>
      </c>
      <c r="D14775" s="1" t="s">
        <v>11</v>
      </c>
      <c r="E14775" t="s">
        <v>12</v>
      </c>
      <c r="F14775" s="4" t="s">
        <v>15</v>
      </c>
      <c r="G14775" s="3">
        <v>3.67361</v>
      </c>
      <c r="H14775" s="8">
        <v>4.2025362105364339E-2</v>
      </c>
      <c r="I14775" s="26" t="str">
        <f>INDEX('Data Tab2'!$C:$C,MATCH('Data Tab1'!A14775,'Data Tab2'!$A:$A,0))</f>
        <v>DTM2</v>
      </c>
    </row>
    <row r="14776" spans="1:9" hidden="1">
      <c r="A14776" s="55">
        <v>104583541</v>
      </c>
      <c r="B14776" s="1" t="s">
        <v>9</v>
      </c>
      <c r="C14776" t="s">
        <v>31</v>
      </c>
      <c r="D14776" s="1" t="s">
        <v>11</v>
      </c>
      <c r="E14776" t="s">
        <v>12</v>
      </c>
      <c r="F14776" s="4" t="s">
        <v>28</v>
      </c>
      <c r="G14776" s="3">
        <v>5.4999979999999997</v>
      </c>
      <c r="H14776" s="8">
        <v>0.74946481529974662</v>
      </c>
      <c r="I14776" s="26" t="str">
        <f>INDEX('Data Tab2'!$C:$C,MATCH('Data Tab1'!A14776,'Data Tab2'!$A:$A,0))</f>
        <v>DTM2</v>
      </c>
    </row>
    <row r="14777" spans="1:9" hidden="1">
      <c r="A14777" s="55">
        <v>104583541</v>
      </c>
      <c r="B14777" s="1" t="s">
        <v>9</v>
      </c>
      <c r="C14777" t="s">
        <v>31</v>
      </c>
      <c r="D14777" s="1" t="s">
        <v>17</v>
      </c>
      <c r="E14777" t="s">
        <v>23</v>
      </c>
      <c r="F14777" s="4" t="s">
        <v>25</v>
      </c>
      <c r="G14777" s="3">
        <v>2.4988869999999999</v>
      </c>
      <c r="H14777" s="8">
        <v>1.7792053736095825E-2</v>
      </c>
      <c r="I14777" s="26" t="str">
        <f>INDEX('Data Tab2'!$C:$C,MATCH('Data Tab1'!A14777,'Data Tab2'!$A:$A,0))</f>
        <v>DTM2</v>
      </c>
    </row>
    <row r="14778" spans="1:9" hidden="1">
      <c r="A14778" s="55">
        <v>104583541</v>
      </c>
      <c r="B14778" s="1" t="s">
        <v>33</v>
      </c>
      <c r="C14778" t="s">
        <v>27</v>
      </c>
      <c r="D14778" s="1" t="s">
        <v>11</v>
      </c>
      <c r="E14778" t="s">
        <v>12</v>
      </c>
      <c r="F14778" s="4" t="s">
        <v>13</v>
      </c>
      <c r="G14778" s="3">
        <v>4.4897179999999999</v>
      </c>
      <c r="H14778" s="8">
        <v>0.58177410521528017</v>
      </c>
      <c r="I14778" s="26" t="str">
        <f>INDEX('Data Tab2'!$C:$C,MATCH('Data Tab1'!A14778,'Data Tab2'!$A:$A,0))</f>
        <v>DTM2</v>
      </c>
    </row>
    <row r="14779" spans="1:9" hidden="1">
      <c r="A14779" s="55">
        <v>104583541</v>
      </c>
      <c r="B14779" s="1" t="s">
        <v>33</v>
      </c>
      <c r="C14779" t="s">
        <v>27</v>
      </c>
      <c r="D14779" s="1" t="s">
        <v>11</v>
      </c>
      <c r="E14779" t="s">
        <v>12</v>
      </c>
      <c r="F14779" s="4" t="s">
        <v>34</v>
      </c>
      <c r="G14779" s="3">
        <v>9.8424969999999998</v>
      </c>
      <c r="H14779" s="8">
        <v>0.62562301811876364</v>
      </c>
      <c r="I14779" s="26" t="str">
        <f>INDEX('Data Tab2'!$C:$C,MATCH('Data Tab1'!A14779,'Data Tab2'!$A:$A,0))</f>
        <v>DTM2</v>
      </c>
    </row>
    <row r="14780" spans="1:9" hidden="1">
      <c r="A14780" s="55">
        <v>104583541</v>
      </c>
      <c r="B14780" s="1" t="s">
        <v>33</v>
      </c>
      <c r="C14780" t="s">
        <v>27</v>
      </c>
      <c r="D14780" s="1" t="s">
        <v>11</v>
      </c>
      <c r="E14780" t="s">
        <v>12</v>
      </c>
      <c r="F14780" s="4" t="s">
        <v>14</v>
      </c>
      <c r="G14780" s="3">
        <v>9.2172180000000008</v>
      </c>
      <c r="H14780" s="8">
        <v>0.58228991624252624</v>
      </c>
      <c r="I14780" s="26" t="str">
        <f>INDEX('Data Tab2'!$C:$C,MATCH('Data Tab1'!A14780,'Data Tab2'!$A:$A,0))</f>
        <v>DTM2</v>
      </c>
    </row>
    <row r="14781" spans="1:9" hidden="1">
      <c r="A14781" s="55">
        <v>104583541</v>
      </c>
      <c r="B14781" s="1" t="s">
        <v>33</v>
      </c>
      <c r="C14781" t="s">
        <v>27</v>
      </c>
      <c r="D14781" s="1" t="s">
        <v>11</v>
      </c>
      <c r="E14781" t="s">
        <v>12</v>
      </c>
      <c r="F14781" s="4" t="s">
        <v>15</v>
      </c>
      <c r="G14781" s="3">
        <v>5.3327749999999998</v>
      </c>
      <c r="H14781" s="8">
        <v>0.22901395551153003</v>
      </c>
      <c r="I14781" s="26" t="str">
        <f>INDEX('Data Tab2'!$C:$C,MATCH('Data Tab1'!A14781,'Data Tab2'!$A:$A,0))</f>
        <v>DTM2</v>
      </c>
    </row>
    <row r="14782" spans="1:9" hidden="1">
      <c r="A14782" s="55">
        <v>104583541</v>
      </c>
      <c r="B14782" s="1" t="s">
        <v>33</v>
      </c>
      <c r="C14782" t="s">
        <v>27</v>
      </c>
      <c r="D14782" s="1" t="s">
        <v>11</v>
      </c>
      <c r="E14782" t="s">
        <v>12</v>
      </c>
      <c r="F14782" s="4" t="s">
        <v>28</v>
      </c>
      <c r="G14782" s="3">
        <v>4.5388840000000004</v>
      </c>
      <c r="H14782" s="8">
        <v>0.53766225158301595</v>
      </c>
      <c r="I14782" s="26" t="str">
        <f>INDEX('Data Tab2'!$C:$C,MATCH('Data Tab1'!A14782,'Data Tab2'!$A:$A,0))</f>
        <v>DTM2</v>
      </c>
    </row>
    <row r="14783" spans="1:9" hidden="1">
      <c r="A14783" s="55">
        <v>104583541</v>
      </c>
      <c r="B14783" s="1" t="s">
        <v>33</v>
      </c>
      <c r="C14783" t="s">
        <v>27</v>
      </c>
      <c r="D14783" s="1" t="s">
        <v>11</v>
      </c>
      <c r="E14783" t="s">
        <v>12</v>
      </c>
      <c r="F14783" s="4" t="s">
        <v>29</v>
      </c>
      <c r="G14783" s="3">
        <v>9.2147179999999995</v>
      </c>
      <c r="H14783" s="8">
        <v>0.49270723973878805</v>
      </c>
      <c r="I14783" s="26" t="str">
        <f>INDEX('Data Tab2'!$C:$C,MATCH('Data Tab1'!A14783,'Data Tab2'!$A:$A,0))</f>
        <v>DTM2</v>
      </c>
    </row>
    <row r="14784" spans="1:9" hidden="1">
      <c r="A14784" s="55">
        <v>104583541</v>
      </c>
      <c r="B14784" s="1" t="s">
        <v>33</v>
      </c>
      <c r="C14784" t="s">
        <v>27</v>
      </c>
      <c r="D14784" s="1" t="s">
        <v>11</v>
      </c>
      <c r="E14784" t="s">
        <v>12</v>
      </c>
      <c r="F14784" s="4" t="s">
        <v>16</v>
      </c>
      <c r="G14784" s="3">
        <v>5.4927739999999998</v>
      </c>
      <c r="H14784" s="8">
        <v>5.0851971958255082E-2</v>
      </c>
      <c r="I14784" s="26" t="str">
        <f>INDEX('Data Tab2'!$C:$C,MATCH('Data Tab1'!A14784,'Data Tab2'!$A:$A,0))</f>
        <v>DTM2</v>
      </c>
    </row>
    <row r="14785" spans="1:9" hidden="1">
      <c r="A14785" s="55">
        <v>104583541</v>
      </c>
      <c r="B14785" s="1" t="s">
        <v>33</v>
      </c>
      <c r="C14785" t="s">
        <v>27</v>
      </c>
      <c r="D14785" s="1" t="s">
        <v>17</v>
      </c>
      <c r="E14785" t="s">
        <v>18</v>
      </c>
      <c r="F14785" s="4" t="s">
        <v>35</v>
      </c>
      <c r="G14785" s="3">
        <v>5.4880519999999997</v>
      </c>
      <c r="H14785" s="8">
        <v>0.12906148099783676</v>
      </c>
      <c r="I14785" s="26" t="str">
        <f>INDEX('Data Tab2'!$C:$C,MATCH('Data Tab1'!A14785,'Data Tab2'!$A:$A,0))</f>
        <v>DTM2</v>
      </c>
    </row>
    <row r="14786" spans="1:9" hidden="1">
      <c r="A14786" s="55">
        <v>104583541</v>
      </c>
      <c r="B14786" s="1" t="s">
        <v>33</v>
      </c>
      <c r="C14786" t="s">
        <v>27</v>
      </c>
      <c r="D14786" s="1" t="s">
        <v>17</v>
      </c>
      <c r="E14786" t="s">
        <v>18</v>
      </c>
      <c r="F14786" s="4" t="s">
        <v>36</v>
      </c>
      <c r="G14786" s="3">
        <v>4.4930510000000004</v>
      </c>
      <c r="H14786" s="8">
        <v>0.4053853169380186</v>
      </c>
      <c r="I14786" s="26" t="str">
        <f>INDEX('Data Tab2'!$C:$C,MATCH('Data Tab1'!A14786,'Data Tab2'!$A:$A,0))</f>
        <v>DTM2</v>
      </c>
    </row>
    <row r="14787" spans="1:9" hidden="1">
      <c r="A14787" s="55">
        <v>104583541</v>
      </c>
      <c r="B14787" s="1" t="s">
        <v>33</v>
      </c>
      <c r="C14787" t="s">
        <v>27</v>
      </c>
      <c r="D14787" s="1" t="s">
        <v>17</v>
      </c>
      <c r="E14787" t="s">
        <v>18</v>
      </c>
      <c r="F14787" s="4" t="s">
        <v>38</v>
      </c>
      <c r="G14787" s="3">
        <v>9.9877749999999992</v>
      </c>
      <c r="H14787" s="8">
        <v>0.52919861093952847</v>
      </c>
      <c r="I14787" s="26" t="str">
        <f>INDEX('Data Tab2'!$C:$C,MATCH('Data Tab1'!A14787,'Data Tab2'!$A:$A,0))</f>
        <v>DTM2</v>
      </c>
    </row>
    <row r="14788" spans="1:9" hidden="1">
      <c r="A14788" s="55">
        <v>104583541</v>
      </c>
      <c r="B14788" s="1" t="s">
        <v>33</v>
      </c>
      <c r="C14788" t="s">
        <v>27</v>
      </c>
      <c r="D14788" s="1" t="s">
        <v>17</v>
      </c>
      <c r="E14788" t="s">
        <v>18</v>
      </c>
      <c r="F14788" s="4" t="s">
        <v>19</v>
      </c>
      <c r="G14788" s="3">
        <v>8.0202760000000008</v>
      </c>
      <c r="H14788" s="8">
        <v>0.95479908840884287</v>
      </c>
      <c r="I14788" s="26" t="str">
        <f>INDEX('Data Tab2'!$C:$C,MATCH('Data Tab1'!A14788,'Data Tab2'!$A:$A,0))</f>
        <v>DTM2</v>
      </c>
    </row>
    <row r="14789" spans="1:9" hidden="1">
      <c r="A14789" s="55">
        <v>104583541</v>
      </c>
      <c r="B14789" s="1" t="s">
        <v>33</v>
      </c>
      <c r="C14789" t="s">
        <v>27</v>
      </c>
      <c r="D14789" s="1" t="s">
        <v>17</v>
      </c>
      <c r="E14789" t="s">
        <v>18</v>
      </c>
      <c r="F14789" s="4" t="s">
        <v>20</v>
      </c>
      <c r="G14789" s="3">
        <v>9.9847190000000001</v>
      </c>
      <c r="H14789" s="8">
        <v>0.97567020747660971</v>
      </c>
      <c r="I14789" s="26" t="str">
        <f>INDEX('Data Tab2'!$C:$C,MATCH('Data Tab1'!A14789,'Data Tab2'!$A:$A,0))</f>
        <v>DTM2</v>
      </c>
    </row>
    <row r="14790" spans="1:9" hidden="1">
      <c r="A14790" s="55">
        <v>104583541</v>
      </c>
      <c r="B14790" s="1" t="s">
        <v>33</v>
      </c>
      <c r="C14790" t="s">
        <v>27</v>
      </c>
      <c r="D14790" s="1" t="s">
        <v>17</v>
      </c>
      <c r="E14790" t="s">
        <v>18</v>
      </c>
      <c r="F14790" s="4" t="s">
        <v>21</v>
      </c>
      <c r="G14790" s="3">
        <v>9.7891619999999993</v>
      </c>
      <c r="H14790" s="8">
        <v>0.2308678393290361</v>
      </c>
      <c r="I14790" s="26" t="str">
        <f>INDEX('Data Tab2'!$C:$C,MATCH('Data Tab1'!A14790,'Data Tab2'!$A:$A,0))</f>
        <v>DTM2</v>
      </c>
    </row>
    <row r="14791" spans="1:9" hidden="1">
      <c r="A14791" s="55">
        <v>104583541</v>
      </c>
      <c r="B14791" s="1" t="s">
        <v>33</v>
      </c>
      <c r="C14791" t="s">
        <v>27</v>
      </c>
      <c r="D14791" s="1" t="s">
        <v>17</v>
      </c>
      <c r="E14791" t="s">
        <v>18</v>
      </c>
      <c r="F14791" s="4" t="s">
        <v>22</v>
      </c>
      <c r="G14791" s="3">
        <v>5.4952750000000004</v>
      </c>
      <c r="H14791" s="8">
        <v>0.8327302741599617</v>
      </c>
      <c r="I14791" s="26" t="str">
        <f>INDEX('Data Tab2'!$C:$C,MATCH('Data Tab1'!A14791,'Data Tab2'!$A:$A,0))</f>
        <v>DTM2</v>
      </c>
    </row>
    <row r="14792" spans="1:9" hidden="1">
      <c r="A14792" s="56">
        <v>104583541</v>
      </c>
      <c r="B14792" s="1" t="s">
        <v>33</v>
      </c>
      <c r="C14792" t="s">
        <v>27</v>
      </c>
      <c r="D14792" s="1" t="s">
        <v>17</v>
      </c>
      <c r="E14792" t="s">
        <v>23</v>
      </c>
      <c r="F14792" s="4" t="s">
        <v>25</v>
      </c>
      <c r="G14792" s="3">
        <v>0.18610699999999999</v>
      </c>
      <c r="H14792" s="8">
        <v>0.76167331260400006</v>
      </c>
      <c r="I14792" s="26" t="str">
        <f>INDEX('Data Tab2'!$C:$C,MATCH('Data Tab1'!A14792,'Data Tab2'!$A:$A,0))</f>
        <v>DTM2</v>
      </c>
    </row>
    <row r="14793" spans="1:9">
      <c r="A14793" s="55">
        <v>104583926</v>
      </c>
      <c r="B14793" s="1" t="s">
        <v>9</v>
      </c>
      <c r="C14793" t="s">
        <v>31</v>
      </c>
      <c r="D14793" s="1" t="s">
        <v>11</v>
      </c>
      <c r="E14793" t="s">
        <v>12</v>
      </c>
      <c r="F14793" s="4" t="s">
        <v>13</v>
      </c>
      <c r="G14793" s="3">
        <v>9.7455540000000003</v>
      </c>
      <c r="H14793" s="8">
        <v>0.67042339683219743</v>
      </c>
      <c r="I14793" s="26" t="str">
        <f>INDEX('Data Tab2'!$C:$C,MATCH('Data Tab1'!A14793,'Data Tab2'!$A:$A,0))</f>
        <v>DTM3</v>
      </c>
    </row>
    <row r="14794" spans="1:9" hidden="1">
      <c r="A14794" s="56">
        <v>104583926</v>
      </c>
      <c r="B14794" s="1" t="s">
        <v>33</v>
      </c>
      <c r="C14794" t="s">
        <v>27</v>
      </c>
      <c r="D14794" s="1" t="s">
        <v>11</v>
      </c>
      <c r="E14794" t="s">
        <v>12</v>
      </c>
      <c r="F14794" s="4" t="s">
        <v>16</v>
      </c>
      <c r="G14794" s="3">
        <v>9.9824950000000001</v>
      </c>
      <c r="H14794" s="8">
        <v>0.19592225230908233</v>
      </c>
      <c r="I14794" s="26" t="str">
        <f>INDEX('Data Tab2'!$C:$C,MATCH('Data Tab1'!A14794,'Data Tab2'!$A:$A,0))</f>
        <v>DTM3</v>
      </c>
    </row>
    <row r="14795" spans="1:9">
      <c r="A14795" s="55">
        <v>104584101</v>
      </c>
      <c r="B14795" s="1" t="s">
        <v>9</v>
      </c>
      <c r="C14795" t="s">
        <v>31</v>
      </c>
      <c r="D14795" s="1" t="s">
        <v>11</v>
      </c>
      <c r="E14795" t="s">
        <v>12</v>
      </c>
      <c r="F14795" s="4" t="s">
        <v>13</v>
      </c>
      <c r="G14795" s="3">
        <v>5.6499980000000001</v>
      </c>
      <c r="H14795" s="8">
        <v>0.91496687783072095</v>
      </c>
      <c r="I14795" s="26" t="str">
        <f>INDEX('Data Tab2'!$C:$C,MATCH('Data Tab1'!A14795,'Data Tab2'!$A:$A,0))</f>
        <v>DUS2</v>
      </c>
    </row>
    <row r="14796" spans="1:9" hidden="1">
      <c r="A14796" s="55">
        <v>104584101</v>
      </c>
      <c r="B14796" s="1" t="s">
        <v>33</v>
      </c>
      <c r="C14796" t="s">
        <v>27</v>
      </c>
      <c r="D14796" s="1" t="s">
        <v>11</v>
      </c>
      <c r="E14796" t="s">
        <v>12</v>
      </c>
      <c r="F14796" s="4" t="s">
        <v>29</v>
      </c>
      <c r="G14796" s="3">
        <v>5.4936069999999999</v>
      </c>
      <c r="H14796" s="8">
        <v>0.68575100494943186</v>
      </c>
      <c r="I14796" s="26" t="str">
        <f>INDEX('Data Tab2'!$C:$C,MATCH('Data Tab1'!A14796,'Data Tab2'!$A:$A,0))</f>
        <v>DUS2</v>
      </c>
    </row>
    <row r="14797" spans="1:9" hidden="1">
      <c r="A14797" s="56">
        <v>104584101</v>
      </c>
      <c r="B14797" s="1" t="s">
        <v>33</v>
      </c>
      <c r="C14797" t="s">
        <v>27</v>
      </c>
      <c r="D14797" s="1" t="s">
        <v>11</v>
      </c>
      <c r="E14797" t="s">
        <v>12</v>
      </c>
      <c r="F14797" s="4" t="s">
        <v>16</v>
      </c>
      <c r="G14797" s="3">
        <v>9.3074969999999997</v>
      </c>
      <c r="H14797" s="8">
        <v>0.44402269736904409</v>
      </c>
      <c r="I14797" s="26" t="str">
        <f>INDEX('Data Tab2'!$C:$C,MATCH('Data Tab1'!A14797,'Data Tab2'!$A:$A,0))</f>
        <v>DUS2</v>
      </c>
    </row>
    <row r="14798" spans="1:9">
      <c r="A14798" s="55">
        <v>104584185</v>
      </c>
      <c r="B14798" s="1" t="s">
        <v>33</v>
      </c>
      <c r="C14798" t="s">
        <v>27</v>
      </c>
      <c r="D14798" s="1" t="s">
        <v>11</v>
      </c>
      <c r="E14798" t="s">
        <v>12</v>
      </c>
      <c r="F14798" s="4" t="s">
        <v>15</v>
      </c>
      <c r="G14798" s="3">
        <v>4.9944410000000001</v>
      </c>
      <c r="H14798" s="8">
        <v>0.72694197779006986</v>
      </c>
      <c r="I14798" s="26" t="str">
        <f>INDEX('Data Tab2'!$C:$C,MATCH('Data Tab1'!A14798,'Data Tab2'!$A:$A,0))</f>
        <v>DUS4</v>
      </c>
    </row>
    <row r="14799" spans="1:9" hidden="1">
      <c r="A14799" s="55">
        <v>104584185</v>
      </c>
      <c r="B14799" s="1" t="s">
        <v>33</v>
      </c>
      <c r="C14799" t="s">
        <v>27</v>
      </c>
      <c r="D14799" s="1" t="s">
        <v>11</v>
      </c>
      <c r="E14799" t="s">
        <v>12</v>
      </c>
      <c r="F14799" s="4" t="s">
        <v>28</v>
      </c>
      <c r="G14799" s="3">
        <v>4.1569399999999996</v>
      </c>
      <c r="H14799" s="8">
        <v>0.38901053603129698</v>
      </c>
      <c r="I14799" s="26" t="str">
        <f>INDEX('Data Tab2'!$C:$C,MATCH('Data Tab1'!A14799,'Data Tab2'!$A:$A,0))</f>
        <v>DUS4</v>
      </c>
    </row>
    <row r="14800" spans="1:9" hidden="1">
      <c r="A14800" s="55">
        <v>104584185</v>
      </c>
      <c r="B14800" s="1" t="s">
        <v>33</v>
      </c>
      <c r="C14800" t="s">
        <v>27</v>
      </c>
      <c r="D14800" s="1" t="s">
        <v>11</v>
      </c>
      <c r="E14800" t="s">
        <v>12</v>
      </c>
      <c r="F14800" s="4" t="s">
        <v>29</v>
      </c>
      <c r="G14800" s="3">
        <v>4.1994420000000003</v>
      </c>
      <c r="H14800" s="8">
        <v>7.1703488503809032E-2</v>
      </c>
      <c r="I14800" s="26" t="str">
        <f>INDEX('Data Tab2'!$C:$C,MATCH('Data Tab1'!A14800,'Data Tab2'!$A:$A,0))</f>
        <v>DUS4</v>
      </c>
    </row>
    <row r="14801" spans="1:9" hidden="1">
      <c r="A14801" s="55">
        <v>104584185</v>
      </c>
      <c r="B14801" s="1" t="s">
        <v>33</v>
      </c>
      <c r="C14801" t="s">
        <v>27</v>
      </c>
      <c r="D14801" s="1" t="s">
        <v>11</v>
      </c>
      <c r="E14801" t="s">
        <v>12</v>
      </c>
      <c r="F14801" s="4" t="s">
        <v>16</v>
      </c>
      <c r="G14801" s="3">
        <v>10.480274</v>
      </c>
      <c r="H14801" s="8">
        <v>0.37363956022599287</v>
      </c>
      <c r="I14801" s="26" t="str">
        <f>INDEX('Data Tab2'!$C:$C,MATCH('Data Tab1'!A14801,'Data Tab2'!$A:$A,0))</f>
        <v>DUS4</v>
      </c>
    </row>
    <row r="14802" spans="1:9" hidden="1">
      <c r="A14802" s="55">
        <v>104584185</v>
      </c>
      <c r="B14802" s="1" t="s">
        <v>33</v>
      </c>
      <c r="C14802" t="s">
        <v>27</v>
      </c>
      <c r="D14802" s="1" t="s">
        <v>17</v>
      </c>
      <c r="E14802" t="s">
        <v>18</v>
      </c>
      <c r="F14802" s="4" t="s">
        <v>35</v>
      </c>
      <c r="G14802" s="3">
        <v>4.9841629999999997</v>
      </c>
      <c r="H14802" s="8">
        <v>0.38838311952444449</v>
      </c>
      <c r="I14802" s="26" t="str">
        <f>INDEX('Data Tab2'!$C:$C,MATCH('Data Tab1'!A14802,'Data Tab2'!$A:$A,0))</f>
        <v>DUS4</v>
      </c>
    </row>
    <row r="14803" spans="1:9" hidden="1">
      <c r="A14803" s="55">
        <v>104584185</v>
      </c>
      <c r="B14803" s="1" t="s">
        <v>33</v>
      </c>
      <c r="C14803" t="s">
        <v>27</v>
      </c>
      <c r="D14803" s="1" t="s">
        <v>17</v>
      </c>
      <c r="E14803" t="s">
        <v>18</v>
      </c>
      <c r="F14803" s="4" t="s">
        <v>36</v>
      </c>
      <c r="G14803" s="3">
        <v>7.1808290000000001</v>
      </c>
      <c r="H14803" s="8">
        <v>0.42672820504641928</v>
      </c>
      <c r="I14803" s="26" t="str">
        <f>INDEX('Data Tab2'!$C:$C,MATCH('Data Tab1'!A14803,'Data Tab2'!$A:$A,0))</f>
        <v>DUS4</v>
      </c>
    </row>
    <row r="14804" spans="1:9" hidden="1">
      <c r="A14804" s="55">
        <v>104584185</v>
      </c>
      <c r="B14804" s="1" t="s">
        <v>33</v>
      </c>
      <c r="C14804" t="s">
        <v>27</v>
      </c>
      <c r="D14804" s="1" t="s">
        <v>17</v>
      </c>
      <c r="E14804" t="s">
        <v>18</v>
      </c>
      <c r="F14804" s="4" t="s">
        <v>38</v>
      </c>
      <c r="G14804" s="3">
        <v>9.993608</v>
      </c>
      <c r="H14804" s="8">
        <v>0.51861344688129629</v>
      </c>
      <c r="I14804" s="26" t="str">
        <f>INDEX('Data Tab2'!$C:$C,MATCH('Data Tab1'!A14804,'Data Tab2'!$A:$A,0))</f>
        <v>DUS4</v>
      </c>
    </row>
    <row r="14805" spans="1:9" hidden="1">
      <c r="A14805" s="55">
        <v>104584185</v>
      </c>
      <c r="B14805" s="1" t="s">
        <v>33</v>
      </c>
      <c r="C14805" t="s">
        <v>27</v>
      </c>
      <c r="D14805" s="1" t="s">
        <v>17</v>
      </c>
      <c r="E14805" t="s">
        <v>18</v>
      </c>
      <c r="F14805" s="4" t="s">
        <v>19</v>
      </c>
      <c r="G14805" s="3">
        <v>9.9961079999999995</v>
      </c>
      <c r="H14805" s="8">
        <v>0.5539234787059939</v>
      </c>
      <c r="I14805" s="26" t="str">
        <f>INDEX('Data Tab2'!$C:$C,MATCH('Data Tab1'!A14805,'Data Tab2'!$A:$A,0))</f>
        <v>DUS4</v>
      </c>
    </row>
    <row r="14806" spans="1:9" hidden="1">
      <c r="A14806" s="55">
        <v>104584185</v>
      </c>
      <c r="B14806" s="1" t="s">
        <v>33</v>
      </c>
      <c r="C14806" t="s">
        <v>27</v>
      </c>
      <c r="D14806" s="1" t="s">
        <v>17</v>
      </c>
      <c r="E14806" t="s">
        <v>18</v>
      </c>
      <c r="F14806" s="4" t="s">
        <v>20</v>
      </c>
      <c r="G14806" s="3">
        <v>4.9980529999999996</v>
      </c>
      <c r="H14806" s="8">
        <v>0.65573058555402985</v>
      </c>
      <c r="I14806" s="26" t="str">
        <f>INDEX('Data Tab2'!$C:$C,MATCH('Data Tab1'!A14806,'Data Tab2'!$A:$A,0))</f>
        <v>DUS4</v>
      </c>
    </row>
    <row r="14807" spans="1:9" hidden="1">
      <c r="A14807" s="55">
        <v>104584185</v>
      </c>
      <c r="B14807" s="1" t="s">
        <v>33</v>
      </c>
      <c r="C14807" t="s">
        <v>27</v>
      </c>
      <c r="D14807" s="1" t="s">
        <v>17</v>
      </c>
      <c r="E14807" t="s">
        <v>23</v>
      </c>
      <c r="F14807" s="4" t="s">
        <v>24</v>
      </c>
      <c r="G14807" s="3">
        <v>4.9952740000000002</v>
      </c>
      <c r="H14807" s="8">
        <v>0.80676708697509547</v>
      </c>
      <c r="I14807" s="26" t="str">
        <f>INDEX('Data Tab2'!$C:$C,MATCH('Data Tab1'!A14807,'Data Tab2'!$A:$A,0))</f>
        <v>DUS4</v>
      </c>
    </row>
    <row r="14808" spans="1:9" hidden="1">
      <c r="A14808" s="56">
        <v>104584185</v>
      </c>
      <c r="B14808" s="1" t="s">
        <v>33</v>
      </c>
      <c r="C14808" t="s">
        <v>27</v>
      </c>
      <c r="D14808" s="1" t="s">
        <v>17</v>
      </c>
      <c r="E14808" t="s">
        <v>23</v>
      </c>
      <c r="F14808" s="4" t="s">
        <v>25</v>
      </c>
      <c r="G14808" s="3">
        <v>5.0322180000000003</v>
      </c>
      <c r="H14808" s="8">
        <v>0.41425510773814378</v>
      </c>
      <c r="I14808" s="26" t="str">
        <f>INDEX('Data Tab2'!$C:$C,MATCH('Data Tab1'!A14808,'Data Tab2'!$A:$A,0))</f>
        <v>DUS4</v>
      </c>
    </row>
    <row r="14809" spans="1:9">
      <c r="A14809" s="55">
        <v>104584675</v>
      </c>
      <c r="B14809" s="1" t="s">
        <v>33</v>
      </c>
      <c r="C14809" t="s">
        <v>27</v>
      </c>
      <c r="D14809" s="1" t="s">
        <v>11</v>
      </c>
      <c r="E14809" t="s">
        <v>12</v>
      </c>
      <c r="F14809" s="4" t="s">
        <v>13</v>
      </c>
      <c r="G14809" s="3">
        <v>9.9794400000000003</v>
      </c>
      <c r="H14809" s="8">
        <v>4.9116528366065282E-2</v>
      </c>
      <c r="I14809" s="26" t="str">
        <f>INDEX('Data Tab2'!$C:$C,MATCH('Data Tab1'!A14809,'Data Tab2'!$A:$A,0))</f>
        <v>EDI4</v>
      </c>
    </row>
    <row r="14810" spans="1:9" hidden="1">
      <c r="A14810" s="55">
        <v>104584675</v>
      </c>
      <c r="B14810" s="1" t="s">
        <v>33</v>
      </c>
      <c r="C14810" t="s">
        <v>27</v>
      </c>
      <c r="D14810" s="1" t="s">
        <v>11</v>
      </c>
      <c r="E14810" t="s">
        <v>12</v>
      </c>
      <c r="F14810" s="4" t="s">
        <v>34</v>
      </c>
      <c r="G14810" s="3">
        <v>9.9891640000000006</v>
      </c>
      <c r="H14810" s="8">
        <v>0.63031631378569364</v>
      </c>
      <c r="I14810" s="26" t="str">
        <f>INDEX('Data Tab2'!$C:$C,MATCH('Data Tab1'!A14810,'Data Tab2'!$A:$A,0))</f>
        <v>EDI4</v>
      </c>
    </row>
    <row r="14811" spans="1:9" hidden="1">
      <c r="A14811" s="55">
        <v>104584675</v>
      </c>
      <c r="B14811" s="1" t="s">
        <v>33</v>
      </c>
      <c r="C14811" t="s">
        <v>27</v>
      </c>
      <c r="D14811" s="1" t="s">
        <v>11</v>
      </c>
      <c r="E14811" t="s">
        <v>12</v>
      </c>
      <c r="F14811" s="4" t="s">
        <v>14</v>
      </c>
      <c r="G14811" s="3">
        <v>9.7291629999999998</v>
      </c>
      <c r="H14811" s="8">
        <v>0.49553590645058276</v>
      </c>
      <c r="I14811" s="26" t="str">
        <f>INDEX('Data Tab2'!$C:$C,MATCH('Data Tab1'!A14811,'Data Tab2'!$A:$A,0))</f>
        <v>EDI4</v>
      </c>
    </row>
    <row r="14812" spans="1:9" hidden="1">
      <c r="A14812" s="55">
        <v>104584675</v>
      </c>
      <c r="B14812" s="1" t="s">
        <v>33</v>
      </c>
      <c r="C14812" t="s">
        <v>27</v>
      </c>
      <c r="D14812" s="1" t="s">
        <v>11</v>
      </c>
      <c r="E14812" t="s">
        <v>12</v>
      </c>
      <c r="F14812" s="4" t="s">
        <v>15</v>
      </c>
      <c r="G14812" s="3">
        <v>4.7249970000000001</v>
      </c>
      <c r="H14812" s="8">
        <v>0.98277333956473867</v>
      </c>
      <c r="I14812" s="26" t="str">
        <f>INDEX('Data Tab2'!$C:$C,MATCH('Data Tab1'!A14812,'Data Tab2'!$A:$A,0))</f>
        <v>EDI4</v>
      </c>
    </row>
    <row r="14813" spans="1:9" hidden="1">
      <c r="A14813" s="55">
        <v>104584675</v>
      </c>
      <c r="B14813" s="1" t="s">
        <v>33</v>
      </c>
      <c r="C14813" t="s">
        <v>27</v>
      </c>
      <c r="D14813" s="1" t="s">
        <v>11</v>
      </c>
      <c r="E14813" t="s">
        <v>12</v>
      </c>
      <c r="F14813" s="4" t="s">
        <v>29</v>
      </c>
      <c r="G14813" s="3">
        <v>4.2147189999999997</v>
      </c>
      <c r="H14813" s="8">
        <v>0.58569059494474118</v>
      </c>
      <c r="I14813" s="26" t="str">
        <f>INDEX('Data Tab2'!$C:$C,MATCH('Data Tab1'!A14813,'Data Tab2'!$A:$A,0))</f>
        <v>EDI4</v>
      </c>
    </row>
    <row r="14814" spans="1:9" hidden="1">
      <c r="A14814" s="55">
        <v>104584675</v>
      </c>
      <c r="B14814" s="1" t="s">
        <v>33</v>
      </c>
      <c r="C14814" t="s">
        <v>27</v>
      </c>
      <c r="D14814" s="1" t="s">
        <v>11</v>
      </c>
      <c r="E14814" t="s">
        <v>12</v>
      </c>
      <c r="F14814" s="4" t="s">
        <v>16</v>
      </c>
      <c r="G14814" s="3">
        <v>10.473608</v>
      </c>
      <c r="H14814" s="8">
        <v>0.67453984919232912</v>
      </c>
      <c r="I14814" s="26" t="str">
        <f>INDEX('Data Tab2'!$C:$C,MATCH('Data Tab1'!A14814,'Data Tab2'!$A:$A,0))</f>
        <v>EDI4</v>
      </c>
    </row>
    <row r="14815" spans="1:9" hidden="1">
      <c r="A14815" s="55">
        <v>104584675</v>
      </c>
      <c r="B14815" s="1" t="s">
        <v>33</v>
      </c>
      <c r="C14815" t="s">
        <v>27</v>
      </c>
      <c r="D14815" s="1" t="s">
        <v>17</v>
      </c>
      <c r="E14815" t="s">
        <v>18</v>
      </c>
      <c r="F14815" s="4" t="s">
        <v>35</v>
      </c>
      <c r="G14815" s="3">
        <v>4.9991649999999996</v>
      </c>
      <c r="H14815" s="8">
        <v>0.8418942909019288</v>
      </c>
      <c r="I14815" s="26" t="str">
        <f>INDEX('Data Tab2'!$C:$C,MATCH('Data Tab1'!A14815,'Data Tab2'!$A:$A,0))</f>
        <v>EDI4</v>
      </c>
    </row>
    <row r="14816" spans="1:9" hidden="1">
      <c r="A14816" s="55">
        <v>104584675</v>
      </c>
      <c r="B14816" s="1" t="s">
        <v>33</v>
      </c>
      <c r="C14816" t="s">
        <v>27</v>
      </c>
      <c r="D14816" s="1" t="s">
        <v>17</v>
      </c>
      <c r="E14816" t="s">
        <v>18</v>
      </c>
      <c r="F14816" s="4" t="s">
        <v>36</v>
      </c>
      <c r="G14816" s="3">
        <v>8.3397179999999995</v>
      </c>
      <c r="H14816" s="8">
        <v>0.92127144658219351</v>
      </c>
      <c r="I14816" s="26" t="str">
        <f>INDEX('Data Tab2'!$C:$C,MATCH('Data Tab1'!A14816,'Data Tab2'!$A:$A,0))</f>
        <v>EDI4</v>
      </c>
    </row>
    <row r="14817" spans="1:9" hidden="1">
      <c r="A14817" s="55">
        <v>104584675</v>
      </c>
      <c r="B14817" s="1" t="s">
        <v>33</v>
      </c>
      <c r="C14817" t="s">
        <v>27</v>
      </c>
      <c r="D14817" s="1" t="s">
        <v>17</v>
      </c>
      <c r="E14817" t="s">
        <v>18</v>
      </c>
      <c r="F14817" s="4" t="s">
        <v>38</v>
      </c>
      <c r="G14817" s="3">
        <v>9.0863859999999992</v>
      </c>
      <c r="H14817" s="8">
        <v>0.54341843302071524</v>
      </c>
      <c r="I14817" s="26" t="str">
        <f>INDEX('Data Tab2'!$C:$C,MATCH('Data Tab1'!A14817,'Data Tab2'!$A:$A,0))</f>
        <v>EDI4</v>
      </c>
    </row>
    <row r="14818" spans="1:9" hidden="1">
      <c r="A14818" s="55">
        <v>104584675</v>
      </c>
      <c r="B14818" s="1" t="s">
        <v>33</v>
      </c>
      <c r="C14818" t="s">
        <v>27</v>
      </c>
      <c r="D14818" s="1" t="s">
        <v>17</v>
      </c>
      <c r="E14818" t="s">
        <v>18</v>
      </c>
      <c r="F14818" s="4" t="s">
        <v>19</v>
      </c>
      <c r="G14818" s="3">
        <v>4.9961080000000004</v>
      </c>
      <c r="H14818" s="8">
        <v>0.50392710757672354</v>
      </c>
      <c r="I14818" s="26" t="str">
        <f>INDEX('Data Tab2'!$C:$C,MATCH('Data Tab1'!A14818,'Data Tab2'!$A:$A,0))</f>
        <v>EDI4</v>
      </c>
    </row>
    <row r="14819" spans="1:9" hidden="1">
      <c r="A14819" s="55">
        <v>104584675</v>
      </c>
      <c r="B14819" s="1" t="s">
        <v>33</v>
      </c>
      <c r="C14819" t="s">
        <v>27</v>
      </c>
      <c r="D14819" s="1" t="s">
        <v>17</v>
      </c>
      <c r="E14819" t="s">
        <v>23</v>
      </c>
      <c r="F14819" s="4" t="s">
        <v>24</v>
      </c>
      <c r="G14819" s="3">
        <v>4.589162</v>
      </c>
      <c r="H14819" s="8">
        <v>0.82146294542534559</v>
      </c>
      <c r="I14819" s="26" t="str">
        <f>INDEX('Data Tab2'!$C:$C,MATCH('Data Tab1'!A14819,'Data Tab2'!$A:$A,0))</f>
        <v>EDI4</v>
      </c>
    </row>
    <row r="14820" spans="1:9" hidden="1">
      <c r="A14820" s="56">
        <v>104584675</v>
      </c>
      <c r="B14820" s="1" t="s">
        <v>33</v>
      </c>
      <c r="C14820" t="s">
        <v>27</v>
      </c>
      <c r="D14820" s="1" t="s">
        <v>17</v>
      </c>
      <c r="E14820" t="s">
        <v>23</v>
      </c>
      <c r="F14820" s="4" t="s">
        <v>25</v>
      </c>
      <c r="G14820" s="3">
        <v>9.9961070000000003</v>
      </c>
      <c r="H14820" s="8">
        <v>0.48866523870942369</v>
      </c>
      <c r="I14820" s="26" t="str">
        <f>INDEX('Data Tab2'!$C:$C,MATCH('Data Tab1'!A14820,'Data Tab2'!$A:$A,0))</f>
        <v>EDI4</v>
      </c>
    </row>
    <row r="14821" spans="1:9">
      <c r="A14821" s="55">
        <v>104589774</v>
      </c>
      <c r="B14821" s="1" t="s">
        <v>9</v>
      </c>
      <c r="C14821" t="s">
        <v>26</v>
      </c>
      <c r="D14821" s="1" t="s">
        <v>11</v>
      </c>
      <c r="E14821" t="s">
        <v>12</v>
      </c>
      <c r="F14821" s="4" t="s">
        <v>15</v>
      </c>
      <c r="G14821" s="3">
        <v>3.3388870000000002</v>
      </c>
      <c r="H14821" s="8">
        <v>0.44081225987626471</v>
      </c>
      <c r="I14821" s="26" t="str">
        <f>INDEX('Data Tab2'!$C:$C,MATCH('Data Tab1'!A14821,'Data Tab2'!$A:$A,0))</f>
        <v>EMA1</v>
      </c>
    </row>
    <row r="14822" spans="1:9" hidden="1">
      <c r="A14822" s="55">
        <v>104589774</v>
      </c>
      <c r="B14822" s="1" t="s">
        <v>9</v>
      </c>
      <c r="C14822" t="s">
        <v>26</v>
      </c>
      <c r="D14822" s="1" t="s">
        <v>11</v>
      </c>
      <c r="E14822" t="s">
        <v>12</v>
      </c>
      <c r="F14822" s="4" t="s">
        <v>28</v>
      </c>
      <c r="G14822" s="3">
        <v>4.9991649999999996</v>
      </c>
      <c r="H14822" s="8">
        <v>0.69652258290789226</v>
      </c>
      <c r="I14822" s="26" t="str">
        <f>INDEX('Data Tab2'!$C:$C,MATCH('Data Tab1'!A14822,'Data Tab2'!$A:$A,0))</f>
        <v>EMA1</v>
      </c>
    </row>
    <row r="14823" spans="1:9" hidden="1">
      <c r="A14823" s="55">
        <v>104589774</v>
      </c>
      <c r="B14823" s="1" t="s">
        <v>9</v>
      </c>
      <c r="C14823" t="s">
        <v>27</v>
      </c>
      <c r="D14823" s="1" t="s">
        <v>17</v>
      </c>
      <c r="E14823" t="s">
        <v>18</v>
      </c>
      <c r="F14823" s="4" t="s">
        <v>36</v>
      </c>
      <c r="G14823" s="3">
        <v>4.5205520000000003</v>
      </c>
      <c r="H14823" s="8">
        <v>0.25586921617924618</v>
      </c>
      <c r="I14823" s="26" t="str">
        <f>INDEX('Data Tab2'!$C:$C,MATCH('Data Tab1'!A14823,'Data Tab2'!$A:$A,0))</f>
        <v>EMA1</v>
      </c>
    </row>
    <row r="14824" spans="1:9" hidden="1">
      <c r="A14824" s="55">
        <v>104589774</v>
      </c>
      <c r="B14824" s="1" t="s">
        <v>9</v>
      </c>
      <c r="C14824" t="s">
        <v>27</v>
      </c>
      <c r="D14824" s="1" t="s">
        <v>17</v>
      </c>
      <c r="E14824" t="s">
        <v>18</v>
      </c>
      <c r="F14824" s="4" t="s">
        <v>38</v>
      </c>
      <c r="G14824" s="3">
        <v>7.8149959999999998</v>
      </c>
      <c r="H14824" s="8">
        <v>0.45221091656375911</v>
      </c>
      <c r="I14824" s="26" t="str">
        <f>INDEX('Data Tab2'!$C:$C,MATCH('Data Tab1'!A14824,'Data Tab2'!$A:$A,0))</f>
        <v>EMA1</v>
      </c>
    </row>
    <row r="14825" spans="1:9" hidden="1">
      <c r="A14825" s="55">
        <v>104589774</v>
      </c>
      <c r="B14825" s="1" t="s">
        <v>9</v>
      </c>
      <c r="C14825" t="s">
        <v>27</v>
      </c>
      <c r="D14825" s="1" t="s">
        <v>17</v>
      </c>
      <c r="E14825" t="s">
        <v>18</v>
      </c>
      <c r="F14825" s="4" t="s">
        <v>19</v>
      </c>
      <c r="G14825" s="3">
        <v>9.8019400000000001</v>
      </c>
      <c r="H14825" s="8">
        <v>0.89962289275774698</v>
      </c>
      <c r="I14825" s="26" t="str">
        <f>INDEX('Data Tab2'!$C:$C,MATCH('Data Tab1'!A14825,'Data Tab2'!$A:$A,0))</f>
        <v>EMA1</v>
      </c>
    </row>
    <row r="14826" spans="1:9" hidden="1">
      <c r="A14826" s="55">
        <v>104589774</v>
      </c>
      <c r="B14826" s="1" t="s">
        <v>9</v>
      </c>
      <c r="C14826" t="s">
        <v>27</v>
      </c>
      <c r="D14826" s="1" t="s">
        <v>17</v>
      </c>
      <c r="E14826" t="s">
        <v>18</v>
      </c>
      <c r="F14826" s="4" t="s">
        <v>20</v>
      </c>
      <c r="G14826" s="3">
        <v>4.9949960000000004</v>
      </c>
      <c r="H14826" s="8">
        <v>0.63153945861453931</v>
      </c>
      <c r="I14826" s="26" t="str">
        <f>INDEX('Data Tab2'!$C:$C,MATCH('Data Tab1'!A14826,'Data Tab2'!$A:$A,0))</f>
        <v>EMA1</v>
      </c>
    </row>
    <row r="14827" spans="1:9" hidden="1">
      <c r="A14827" s="55">
        <v>104589774</v>
      </c>
      <c r="B14827" s="1" t="s">
        <v>9</v>
      </c>
      <c r="C14827" t="s">
        <v>27</v>
      </c>
      <c r="D14827" s="1" t="s">
        <v>17</v>
      </c>
      <c r="E14827" t="s">
        <v>18</v>
      </c>
      <c r="F14827" s="4" t="s">
        <v>22</v>
      </c>
      <c r="G14827" s="3">
        <v>4.9711069999999999</v>
      </c>
      <c r="H14827" s="8">
        <v>0.5295515264095253</v>
      </c>
      <c r="I14827" s="26" t="str">
        <f>INDEX('Data Tab2'!$C:$C,MATCH('Data Tab1'!A14827,'Data Tab2'!$A:$A,0))</f>
        <v>EMA1</v>
      </c>
    </row>
    <row r="14828" spans="1:9" hidden="1">
      <c r="A14828" s="55">
        <v>104589774</v>
      </c>
      <c r="B14828" s="1" t="s">
        <v>9</v>
      </c>
      <c r="C14828" t="s">
        <v>27</v>
      </c>
      <c r="D14828" s="1" t="s">
        <v>17</v>
      </c>
      <c r="E14828" t="s">
        <v>23</v>
      </c>
      <c r="F14828" s="4" t="s">
        <v>25</v>
      </c>
      <c r="G14828" s="3">
        <v>8.7008299999999998</v>
      </c>
      <c r="H14828" s="8">
        <v>0.9189926611303384</v>
      </c>
      <c r="I14828" s="26" t="str">
        <f>INDEX('Data Tab2'!$C:$C,MATCH('Data Tab1'!A14828,'Data Tab2'!$A:$A,0))</f>
        <v>EMA1</v>
      </c>
    </row>
    <row r="14829" spans="1:9" hidden="1">
      <c r="A14829" s="56">
        <v>104589774</v>
      </c>
      <c r="B14829" s="1" t="s">
        <v>33</v>
      </c>
      <c r="C14829" t="s">
        <v>27</v>
      </c>
      <c r="D14829" s="1" t="s">
        <v>17</v>
      </c>
      <c r="E14829" t="s">
        <v>23</v>
      </c>
      <c r="F14829" s="4" t="s">
        <v>24</v>
      </c>
      <c r="G14829" s="3">
        <v>5.0291620000000004</v>
      </c>
      <c r="H14829" s="8">
        <v>0.1704471117682882</v>
      </c>
      <c r="I14829" s="26" t="str">
        <f>INDEX('Data Tab2'!$C:$C,MATCH('Data Tab1'!A14829,'Data Tab2'!$A:$A,0))</f>
        <v>EMA1</v>
      </c>
    </row>
    <row r="14830" spans="1:9">
      <c r="A14830" s="55">
        <v>104591060</v>
      </c>
      <c r="B14830" s="1" t="s">
        <v>33</v>
      </c>
      <c r="C14830" t="s">
        <v>27</v>
      </c>
      <c r="D14830" s="1" t="s">
        <v>11</v>
      </c>
      <c r="E14830" t="s">
        <v>12</v>
      </c>
      <c r="F14830" s="4" t="s">
        <v>34</v>
      </c>
      <c r="G14830" s="3">
        <v>9.1991630000000004</v>
      </c>
      <c r="H14830" s="8">
        <v>0.85419714582053796</v>
      </c>
      <c r="I14830" s="26" t="str">
        <f>INDEX('Data Tab2'!$C:$C,MATCH('Data Tab1'!A14830,'Data Tab2'!$A:$A,0))</f>
        <v>EUK5</v>
      </c>
    </row>
    <row r="14831" spans="1:9" hidden="1">
      <c r="A14831" s="55">
        <v>104591060</v>
      </c>
      <c r="B14831" s="1" t="s">
        <v>33</v>
      </c>
      <c r="C14831" t="s">
        <v>27</v>
      </c>
      <c r="D14831" s="1" t="s">
        <v>11</v>
      </c>
      <c r="E14831" t="s">
        <v>12</v>
      </c>
      <c r="F14831" s="4" t="s">
        <v>14</v>
      </c>
      <c r="G14831" s="3">
        <v>9.5858299999999996</v>
      </c>
      <c r="H14831" s="8">
        <v>0.27173853952971727</v>
      </c>
      <c r="I14831" s="26" t="str">
        <f>INDEX('Data Tab2'!$C:$C,MATCH('Data Tab1'!A14831,'Data Tab2'!$A:$A,0))</f>
        <v>EUK5</v>
      </c>
    </row>
    <row r="14832" spans="1:9" hidden="1">
      <c r="A14832" s="55">
        <v>104591060</v>
      </c>
      <c r="B14832" s="1" t="s">
        <v>33</v>
      </c>
      <c r="C14832" t="s">
        <v>27</v>
      </c>
      <c r="D14832" s="1" t="s">
        <v>11</v>
      </c>
      <c r="E14832" t="s">
        <v>12</v>
      </c>
      <c r="F14832" s="4" t="s">
        <v>15</v>
      </c>
      <c r="G14832" s="3">
        <v>10.072774000000001</v>
      </c>
      <c r="H14832" s="8">
        <v>0.80256701476912184</v>
      </c>
      <c r="I14832" s="26" t="str">
        <f>INDEX('Data Tab2'!$C:$C,MATCH('Data Tab1'!A14832,'Data Tab2'!$A:$A,0))</f>
        <v>EUK5</v>
      </c>
    </row>
    <row r="14833" spans="1:9" hidden="1">
      <c r="A14833" s="55">
        <v>104591060</v>
      </c>
      <c r="B14833" s="1" t="s">
        <v>33</v>
      </c>
      <c r="C14833" t="s">
        <v>27</v>
      </c>
      <c r="D14833" s="1" t="s">
        <v>11</v>
      </c>
      <c r="E14833" t="s">
        <v>12</v>
      </c>
      <c r="F14833" s="4" t="s">
        <v>28</v>
      </c>
      <c r="G14833" s="3">
        <v>3.5832999999999997E-2</v>
      </c>
      <c r="H14833" s="8">
        <v>0.24930487136536716</v>
      </c>
      <c r="I14833" s="26" t="str">
        <f>INDEX('Data Tab2'!$C:$C,MATCH('Data Tab1'!A14833,'Data Tab2'!$A:$A,0))</f>
        <v>EUK5</v>
      </c>
    </row>
    <row r="14834" spans="1:9" hidden="1">
      <c r="A14834" s="55">
        <v>104591060</v>
      </c>
      <c r="B14834" s="1" t="s">
        <v>33</v>
      </c>
      <c r="C14834" t="s">
        <v>27</v>
      </c>
      <c r="D14834" s="1" t="s">
        <v>11</v>
      </c>
      <c r="E14834" t="s">
        <v>12</v>
      </c>
      <c r="F14834" s="4" t="s">
        <v>29</v>
      </c>
      <c r="G14834" s="3">
        <v>1.6594409999999999</v>
      </c>
      <c r="H14834" s="8">
        <v>0.99102874211612346</v>
      </c>
      <c r="I14834" s="26" t="str">
        <f>INDEX('Data Tab2'!$C:$C,MATCH('Data Tab1'!A14834,'Data Tab2'!$A:$A,0))</f>
        <v>EUK5</v>
      </c>
    </row>
    <row r="14835" spans="1:9" hidden="1">
      <c r="A14835" s="55">
        <v>104591060</v>
      </c>
      <c r="B14835" s="1" t="s">
        <v>33</v>
      </c>
      <c r="C14835" t="s">
        <v>27</v>
      </c>
      <c r="D14835" s="1" t="s">
        <v>17</v>
      </c>
      <c r="E14835" t="s">
        <v>18</v>
      </c>
      <c r="F14835" s="4" t="s">
        <v>36</v>
      </c>
      <c r="G14835" s="3">
        <v>8.0911069999999992</v>
      </c>
      <c r="H14835" s="8">
        <v>0.33221815210252381</v>
      </c>
      <c r="I14835" s="26" t="str">
        <f>INDEX('Data Tab2'!$C:$C,MATCH('Data Tab1'!A14835,'Data Tab2'!$A:$A,0))</f>
        <v>EUK5</v>
      </c>
    </row>
    <row r="14836" spans="1:9" hidden="1">
      <c r="A14836" s="55">
        <v>104591060</v>
      </c>
      <c r="B14836" s="1" t="s">
        <v>33</v>
      </c>
      <c r="C14836" t="s">
        <v>27</v>
      </c>
      <c r="D14836" s="1" t="s">
        <v>17</v>
      </c>
      <c r="E14836" t="s">
        <v>18</v>
      </c>
      <c r="F14836" s="4" t="s">
        <v>20</v>
      </c>
      <c r="G14836" s="3">
        <v>8.8144410000000004</v>
      </c>
      <c r="H14836" s="8">
        <v>0.73146933633093547</v>
      </c>
      <c r="I14836" s="26" t="str">
        <f>INDEX('Data Tab2'!$C:$C,MATCH('Data Tab1'!A14836,'Data Tab2'!$A:$A,0))</f>
        <v>EUK5</v>
      </c>
    </row>
    <row r="14837" spans="1:9" hidden="1">
      <c r="A14837" s="56">
        <v>104591060</v>
      </c>
      <c r="B14837" s="1" t="s">
        <v>33</v>
      </c>
      <c r="C14837" t="s">
        <v>27</v>
      </c>
      <c r="D14837" s="1" t="s">
        <v>17</v>
      </c>
      <c r="E14837" t="s">
        <v>23</v>
      </c>
      <c r="F14837" s="4" t="s">
        <v>25</v>
      </c>
      <c r="G14837" s="3">
        <v>8.1277749999999997</v>
      </c>
      <c r="H14837" s="8">
        <v>0.16457232436538283</v>
      </c>
      <c r="I14837" s="26" t="str">
        <f>INDEX('Data Tab2'!$C:$C,MATCH('Data Tab1'!A14837,'Data Tab2'!$A:$A,0))</f>
        <v>EUK5</v>
      </c>
    </row>
    <row r="14838" spans="1:9">
      <c r="A14838" s="55">
        <v>104591087</v>
      </c>
      <c r="B14838" s="1" t="s">
        <v>33</v>
      </c>
      <c r="C14838" t="s">
        <v>32</v>
      </c>
      <c r="D14838" s="1" t="s">
        <v>11</v>
      </c>
      <c r="E14838" t="s">
        <v>12</v>
      </c>
      <c r="F14838" s="4" t="s">
        <v>14</v>
      </c>
      <c r="G14838" s="3">
        <v>10.706102</v>
      </c>
      <c r="H14838" s="8">
        <v>4.6344899015008378E-2</v>
      </c>
      <c r="I14838" s="26" t="str">
        <f>INDEX('Data Tab2'!$C:$C,MATCH('Data Tab1'!A14838,'Data Tab2'!$A:$A,0))</f>
        <v>FCO1</v>
      </c>
    </row>
    <row r="14839" spans="1:9" hidden="1">
      <c r="A14839" s="55">
        <v>104591087</v>
      </c>
      <c r="B14839" s="1" t="s">
        <v>33</v>
      </c>
      <c r="C14839" t="s">
        <v>32</v>
      </c>
      <c r="D14839" s="1" t="s">
        <v>11</v>
      </c>
      <c r="E14839" t="s">
        <v>12</v>
      </c>
      <c r="F14839" s="4" t="s">
        <v>15</v>
      </c>
      <c r="G14839" s="3">
        <v>10.086379000000001</v>
      </c>
      <c r="H14839" s="8">
        <v>0.10447537608615654</v>
      </c>
      <c r="I14839" s="26" t="str">
        <f>INDEX('Data Tab2'!$C:$C,MATCH('Data Tab1'!A14839,'Data Tab2'!$A:$A,0))</f>
        <v>FCO1</v>
      </c>
    </row>
    <row r="14840" spans="1:9" hidden="1">
      <c r="A14840" s="55">
        <v>104591087</v>
      </c>
      <c r="B14840" s="1" t="s">
        <v>33</v>
      </c>
      <c r="C14840" t="s">
        <v>32</v>
      </c>
      <c r="D14840" s="1" t="s">
        <v>11</v>
      </c>
      <c r="E14840" t="s">
        <v>12</v>
      </c>
      <c r="F14840" s="4" t="s">
        <v>28</v>
      </c>
      <c r="G14840" s="3">
        <v>9.4716590000000007</v>
      </c>
      <c r="H14840" s="8">
        <v>0.90179651415209383</v>
      </c>
      <c r="I14840" s="26" t="str">
        <f>INDEX('Data Tab2'!$C:$C,MATCH('Data Tab1'!A14840,'Data Tab2'!$A:$A,0))</f>
        <v>FCO1</v>
      </c>
    </row>
    <row r="14841" spans="1:9" hidden="1">
      <c r="A14841" s="55">
        <v>104591087</v>
      </c>
      <c r="B14841" s="1" t="s">
        <v>33</v>
      </c>
      <c r="C14841" t="s">
        <v>32</v>
      </c>
      <c r="D14841" s="1" t="s">
        <v>11</v>
      </c>
      <c r="E14841" t="s">
        <v>12</v>
      </c>
      <c r="F14841" s="4" t="s">
        <v>16</v>
      </c>
      <c r="G14841" s="3">
        <v>10.999992000000001</v>
      </c>
      <c r="H14841" s="8">
        <v>0.99711956427514636</v>
      </c>
      <c r="I14841" s="26" t="str">
        <f>INDEX('Data Tab2'!$C:$C,MATCH('Data Tab1'!A14841,'Data Tab2'!$A:$A,0))</f>
        <v>FCO1</v>
      </c>
    </row>
    <row r="14842" spans="1:9" hidden="1">
      <c r="A14842" s="55">
        <v>104591087</v>
      </c>
      <c r="B14842" s="1" t="s">
        <v>33</v>
      </c>
      <c r="C14842" t="s">
        <v>32</v>
      </c>
      <c r="D14842" s="1" t="s">
        <v>17</v>
      </c>
      <c r="E14842" t="s">
        <v>18</v>
      </c>
      <c r="F14842" s="4" t="s">
        <v>38</v>
      </c>
      <c r="G14842" s="3">
        <v>9.9999909999999996</v>
      </c>
      <c r="H14842" s="8">
        <v>0.84209833725151784</v>
      </c>
      <c r="I14842" s="26" t="str">
        <f>INDEX('Data Tab2'!$C:$C,MATCH('Data Tab1'!A14842,'Data Tab2'!$A:$A,0))</f>
        <v>FCO1</v>
      </c>
    </row>
    <row r="14843" spans="1:9" hidden="1">
      <c r="A14843" s="55">
        <v>104591087</v>
      </c>
      <c r="B14843" s="1" t="s">
        <v>33</v>
      </c>
      <c r="C14843" t="s">
        <v>32</v>
      </c>
      <c r="D14843" s="1" t="s">
        <v>17</v>
      </c>
      <c r="E14843" t="s">
        <v>18</v>
      </c>
      <c r="F14843" s="4" t="s">
        <v>19</v>
      </c>
      <c r="G14843" s="3">
        <v>8.2208240000000004</v>
      </c>
      <c r="H14843" s="8">
        <v>5.0522001094287505E-3</v>
      </c>
      <c r="I14843" s="26" t="str">
        <f>INDEX('Data Tab2'!$C:$C,MATCH('Data Tab1'!A14843,'Data Tab2'!$A:$A,0))</f>
        <v>FCO1</v>
      </c>
    </row>
    <row r="14844" spans="1:9" hidden="1">
      <c r="A14844" s="55">
        <v>104591087</v>
      </c>
      <c r="B14844" s="1" t="s">
        <v>33</v>
      </c>
      <c r="C14844" t="s">
        <v>32</v>
      </c>
      <c r="D14844" s="1" t="s">
        <v>17</v>
      </c>
      <c r="E14844" t="s">
        <v>18</v>
      </c>
      <c r="F14844" s="4" t="s">
        <v>20</v>
      </c>
      <c r="G14844" s="3">
        <v>9.3408219999999993</v>
      </c>
      <c r="H14844" s="8">
        <v>0.59469363751272297</v>
      </c>
      <c r="I14844" s="26" t="str">
        <f>INDEX('Data Tab2'!$C:$C,MATCH('Data Tab1'!A14844,'Data Tab2'!$A:$A,0))</f>
        <v>FCO1</v>
      </c>
    </row>
    <row r="14845" spans="1:9" hidden="1">
      <c r="A14845" s="56">
        <v>104591087</v>
      </c>
      <c r="B14845" s="1" t="s">
        <v>33</v>
      </c>
      <c r="C14845" t="s">
        <v>32</v>
      </c>
      <c r="D14845" s="1" t="s">
        <v>17</v>
      </c>
      <c r="E14845" t="s">
        <v>18</v>
      </c>
      <c r="F14845" s="4" t="s">
        <v>21</v>
      </c>
      <c r="G14845" s="3">
        <v>9.0769330000000004</v>
      </c>
      <c r="H14845" s="8">
        <v>7.4145462451233213E-2</v>
      </c>
      <c r="I14845" s="26" t="str">
        <f>INDEX('Data Tab2'!$C:$C,MATCH('Data Tab1'!A14845,'Data Tab2'!$A:$A,0))</f>
        <v>FCO1</v>
      </c>
    </row>
    <row r="14846" spans="1:9">
      <c r="A14846" s="55">
        <v>104591090</v>
      </c>
      <c r="B14846" s="1" t="s">
        <v>9</v>
      </c>
      <c r="C14846" t="s">
        <v>10</v>
      </c>
      <c r="D14846" s="1" t="s">
        <v>11</v>
      </c>
      <c r="E14846" t="s">
        <v>12</v>
      </c>
      <c r="F14846" s="4" t="s">
        <v>28</v>
      </c>
      <c r="G14846" s="3">
        <v>2.1697220000000002</v>
      </c>
      <c r="H14846" s="8">
        <v>0.40550795502375026</v>
      </c>
      <c r="I14846" s="26" t="str">
        <f>INDEX('Data Tab2'!$C:$C,MATCH('Data Tab1'!A14846,'Data Tab2'!$A:$A,0))</f>
        <v>FRA1</v>
      </c>
    </row>
    <row r="14847" spans="1:9" hidden="1">
      <c r="A14847" s="55">
        <v>104591090</v>
      </c>
      <c r="B14847" s="1" t="s">
        <v>9</v>
      </c>
      <c r="C14847" t="s">
        <v>10</v>
      </c>
      <c r="D14847" s="1" t="s">
        <v>11</v>
      </c>
      <c r="E14847" t="s">
        <v>12</v>
      </c>
      <c r="F14847" s="4" t="s">
        <v>29</v>
      </c>
      <c r="G14847" s="3">
        <v>1.6352770000000001</v>
      </c>
      <c r="H14847" s="8">
        <v>0.22439482599940686</v>
      </c>
      <c r="I14847" s="26" t="str">
        <f>INDEX('Data Tab2'!$C:$C,MATCH('Data Tab1'!A14847,'Data Tab2'!$A:$A,0))</f>
        <v>FRA1</v>
      </c>
    </row>
    <row r="14848" spans="1:9" hidden="1">
      <c r="A14848" s="55">
        <v>104591090</v>
      </c>
      <c r="B14848" s="1" t="s">
        <v>9</v>
      </c>
      <c r="C14848" t="s">
        <v>10</v>
      </c>
      <c r="D14848" s="1" t="s">
        <v>11</v>
      </c>
      <c r="E14848" t="s">
        <v>12</v>
      </c>
      <c r="F14848" s="4" t="s">
        <v>16</v>
      </c>
      <c r="G14848" s="3">
        <v>1.311944</v>
      </c>
      <c r="H14848" s="8">
        <v>5.6174207048596658E-2</v>
      </c>
      <c r="I14848" s="26" t="str">
        <f>INDEX('Data Tab2'!$C:$C,MATCH('Data Tab1'!A14848,'Data Tab2'!$A:$A,0))</f>
        <v>FRA1</v>
      </c>
    </row>
    <row r="14849" spans="1:9" hidden="1">
      <c r="A14849" s="55">
        <v>104591090</v>
      </c>
      <c r="B14849" s="1" t="s">
        <v>33</v>
      </c>
      <c r="C14849" t="s">
        <v>32</v>
      </c>
      <c r="D14849" s="1" t="s">
        <v>11</v>
      </c>
      <c r="E14849" t="s">
        <v>12</v>
      </c>
      <c r="F14849" s="4" t="s">
        <v>14</v>
      </c>
      <c r="G14849" s="3">
        <v>10.751382</v>
      </c>
      <c r="H14849" s="8">
        <v>3.2518332738563638E-3</v>
      </c>
      <c r="I14849" s="26" t="str">
        <f>INDEX('Data Tab2'!$C:$C,MATCH('Data Tab1'!A14849,'Data Tab2'!$A:$A,0))</f>
        <v>FRA1</v>
      </c>
    </row>
    <row r="14850" spans="1:9" hidden="1">
      <c r="A14850" s="55">
        <v>104591090</v>
      </c>
      <c r="B14850" s="1" t="s">
        <v>33</v>
      </c>
      <c r="C14850" t="s">
        <v>32</v>
      </c>
      <c r="D14850" s="1" t="s">
        <v>11</v>
      </c>
      <c r="E14850" t="s">
        <v>12</v>
      </c>
      <c r="F14850" s="4" t="s">
        <v>15</v>
      </c>
      <c r="G14850" s="3">
        <v>10.999993</v>
      </c>
      <c r="H14850" s="8">
        <v>0.7706285596316329</v>
      </c>
      <c r="I14850" s="26" t="str">
        <f>INDEX('Data Tab2'!$C:$C,MATCH('Data Tab1'!A14850,'Data Tab2'!$A:$A,0))</f>
        <v>FRA1</v>
      </c>
    </row>
    <row r="14851" spans="1:9" hidden="1">
      <c r="A14851" s="55">
        <v>104591090</v>
      </c>
      <c r="B14851" s="1" t="s">
        <v>33</v>
      </c>
      <c r="C14851" t="s">
        <v>32</v>
      </c>
      <c r="D14851" s="1" t="s">
        <v>11</v>
      </c>
      <c r="E14851" t="s">
        <v>12</v>
      </c>
      <c r="F14851" s="4" t="s">
        <v>28</v>
      </c>
      <c r="G14851" s="3">
        <v>8.6219359999999998</v>
      </c>
      <c r="H14851" s="8">
        <v>0.67212638379959022</v>
      </c>
      <c r="I14851" s="26" t="str">
        <f>INDEX('Data Tab2'!$C:$C,MATCH('Data Tab1'!A14851,'Data Tab2'!$A:$A,0))</f>
        <v>FRA1</v>
      </c>
    </row>
    <row r="14852" spans="1:9" hidden="1">
      <c r="A14852" s="55">
        <v>104591090</v>
      </c>
      <c r="B14852" s="1" t="s">
        <v>33</v>
      </c>
      <c r="C14852" t="s">
        <v>32</v>
      </c>
      <c r="D14852" s="1" t="s">
        <v>11</v>
      </c>
      <c r="E14852" t="s">
        <v>12</v>
      </c>
      <c r="F14852" s="4" t="s">
        <v>29</v>
      </c>
      <c r="G14852" s="3">
        <v>8.3977699999999995</v>
      </c>
      <c r="H14852" s="8">
        <v>0.57880126988790359</v>
      </c>
      <c r="I14852" s="26" t="str">
        <f>INDEX('Data Tab2'!$C:$C,MATCH('Data Tab1'!A14852,'Data Tab2'!$A:$A,0))</f>
        <v>FRA1</v>
      </c>
    </row>
    <row r="14853" spans="1:9" hidden="1">
      <c r="A14853" s="55">
        <v>104591090</v>
      </c>
      <c r="B14853" s="1" t="s">
        <v>33</v>
      </c>
      <c r="C14853" t="s">
        <v>32</v>
      </c>
      <c r="D14853" s="1" t="s">
        <v>11</v>
      </c>
      <c r="E14853" t="s">
        <v>12</v>
      </c>
      <c r="F14853" s="4" t="s">
        <v>16</v>
      </c>
      <c r="G14853" s="3">
        <v>9.4827709999999996</v>
      </c>
      <c r="H14853" s="8">
        <v>0.88994581232092274</v>
      </c>
      <c r="I14853" s="26" t="str">
        <f>INDEX('Data Tab2'!$C:$C,MATCH('Data Tab1'!A14853,'Data Tab2'!$A:$A,0))</f>
        <v>FRA1</v>
      </c>
    </row>
    <row r="14854" spans="1:9" hidden="1">
      <c r="A14854" s="55">
        <v>104591090</v>
      </c>
      <c r="B14854" s="1" t="s">
        <v>33</v>
      </c>
      <c r="C14854" t="s">
        <v>32</v>
      </c>
      <c r="D14854" s="1" t="s">
        <v>17</v>
      </c>
      <c r="E14854" t="s">
        <v>18</v>
      </c>
      <c r="F14854" s="4" t="s">
        <v>36</v>
      </c>
      <c r="G14854" s="3">
        <v>9.7874920000000003</v>
      </c>
      <c r="H14854" s="8">
        <v>0.32853330130175595</v>
      </c>
      <c r="I14854" s="26" t="str">
        <f>INDEX('Data Tab2'!$C:$C,MATCH('Data Tab1'!A14854,'Data Tab2'!$A:$A,0))</f>
        <v>FRA1</v>
      </c>
    </row>
    <row r="14855" spans="1:9" hidden="1">
      <c r="A14855" s="55">
        <v>104591090</v>
      </c>
      <c r="B14855" s="1" t="s">
        <v>33</v>
      </c>
      <c r="C14855" t="s">
        <v>32</v>
      </c>
      <c r="D14855" s="1" t="s">
        <v>17</v>
      </c>
      <c r="E14855" t="s">
        <v>18</v>
      </c>
      <c r="F14855" s="4" t="s">
        <v>38</v>
      </c>
      <c r="G14855" s="3">
        <v>9.9999939999999992</v>
      </c>
      <c r="H14855" s="8">
        <v>0.64110203595605098</v>
      </c>
      <c r="I14855" s="26" t="str">
        <f>INDEX('Data Tab2'!$C:$C,MATCH('Data Tab1'!A14855,'Data Tab2'!$A:$A,0))</f>
        <v>FRA1</v>
      </c>
    </row>
    <row r="14856" spans="1:9" hidden="1">
      <c r="A14856" s="55">
        <v>104591090</v>
      </c>
      <c r="B14856" s="1" t="s">
        <v>33</v>
      </c>
      <c r="C14856" t="s">
        <v>32</v>
      </c>
      <c r="D14856" s="1" t="s">
        <v>17</v>
      </c>
      <c r="E14856" t="s">
        <v>18</v>
      </c>
      <c r="F14856" s="4" t="s">
        <v>19</v>
      </c>
      <c r="G14856" s="3">
        <v>9.9999929999999999</v>
      </c>
      <c r="H14856" s="8">
        <v>8.5375394940599647E-2</v>
      </c>
      <c r="I14856" s="26" t="str">
        <f>INDEX('Data Tab2'!$C:$C,MATCH('Data Tab1'!A14856,'Data Tab2'!$A:$A,0))</f>
        <v>FRA1</v>
      </c>
    </row>
    <row r="14857" spans="1:9" hidden="1">
      <c r="A14857" s="55">
        <v>104591090</v>
      </c>
      <c r="B14857" s="1" t="s">
        <v>33</v>
      </c>
      <c r="C14857" t="s">
        <v>32</v>
      </c>
      <c r="D14857" s="1" t="s">
        <v>17</v>
      </c>
      <c r="E14857" t="s">
        <v>18</v>
      </c>
      <c r="F14857" s="4" t="s">
        <v>20</v>
      </c>
      <c r="G14857" s="3">
        <v>9.0580479999999994</v>
      </c>
      <c r="H14857" s="8">
        <v>0.404986969345975</v>
      </c>
      <c r="I14857" s="26" t="str">
        <f>INDEX('Data Tab2'!$C:$C,MATCH('Data Tab1'!A14857,'Data Tab2'!$A:$A,0))</f>
        <v>FRA1</v>
      </c>
    </row>
    <row r="14858" spans="1:9" hidden="1">
      <c r="A14858" s="55">
        <v>104591090</v>
      </c>
      <c r="B14858" s="1" t="s">
        <v>33</v>
      </c>
      <c r="C14858" t="s">
        <v>32</v>
      </c>
      <c r="D14858" s="1" t="s">
        <v>17</v>
      </c>
      <c r="E14858" t="s">
        <v>18</v>
      </c>
      <c r="F14858" s="4" t="s">
        <v>21</v>
      </c>
      <c r="G14858" s="3">
        <v>8.4663819999999994</v>
      </c>
      <c r="H14858" s="8">
        <v>6.8556501029325312E-2</v>
      </c>
      <c r="I14858" s="26" t="str">
        <f>INDEX('Data Tab2'!$C:$C,MATCH('Data Tab1'!A14858,'Data Tab2'!$A:$A,0))</f>
        <v>FRA1</v>
      </c>
    </row>
    <row r="14859" spans="1:9" hidden="1">
      <c r="A14859" s="56">
        <v>104591090</v>
      </c>
      <c r="B14859" s="1" t="s">
        <v>33</v>
      </c>
      <c r="C14859" t="s">
        <v>32</v>
      </c>
      <c r="D14859" s="1" t="s">
        <v>17</v>
      </c>
      <c r="E14859" t="s">
        <v>18</v>
      </c>
      <c r="F14859" s="4" t="s">
        <v>22</v>
      </c>
      <c r="G14859" s="3">
        <v>9.7958269999999992</v>
      </c>
      <c r="H14859" s="8">
        <v>0.45911229963427203</v>
      </c>
      <c r="I14859" s="26" t="str">
        <f>INDEX('Data Tab2'!$C:$C,MATCH('Data Tab1'!A14859,'Data Tab2'!$A:$A,0))</f>
        <v>FRA1</v>
      </c>
    </row>
    <row r="14860" spans="1:9">
      <c r="A14860" s="55">
        <v>104591091</v>
      </c>
      <c r="B14860" s="1" t="s">
        <v>33</v>
      </c>
      <c r="C14860" t="s">
        <v>32</v>
      </c>
      <c r="D14860" s="1" t="s">
        <v>11</v>
      </c>
      <c r="E14860" t="s">
        <v>12</v>
      </c>
      <c r="F14860" s="4" t="s">
        <v>14</v>
      </c>
      <c r="G14860" s="3">
        <v>10.711658999999999</v>
      </c>
      <c r="H14860" s="8">
        <v>0.83152020280261119</v>
      </c>
      <c r="I14860" s="26" t="str">
        <f>INDEX('Data Tab2'!$C:$C,MATCH('Data Tab1'!A14860,'Data Tab2'!$A:$A,0))</f>
        <v>FRA3</v>
      </c>
    </row>
    <row r="14861" spans="1:9" hidden="1">
      <c r="A14861" s="55">
        <v>104591091</v>
      </c>
      <c r="B14861" s="1" t="s">
        <v>33</v>
      </c>
      <c r="C14861" t="s">
        <v>32</v>
      </c>
      <c r="D14861" s="1" t="s">
        <v>11</v>
      </c>
      <c r="E14861" t="s">
        <v>12</v>
      </c>
      <c r="F14861" s="4" t="s">
        <v>15</v>
      </c>
      <c r="G14861" s="3">
        <v>10.823048</v>
      </c>
      <c r="H14861" s="8">
        <v>0.13276574666840246</v>
      </c>
      <c r="I14861" s="26" t="str">
        <f>INDEX('Data Tab2'!$C:$C,MATCH('Data Tab1'!A14861,'Data Tab2'!$A:$A,0))</f>
        <v>FRA3</v>
      </c>
    </row>
    <row r="14862" spans="1:9" hidden="1">
      <c r="A14862" s="55">
        <v>104591091</v>
      </c>
      <c r="B14862" s="1" t="s">
        <v>33</v>
      </c>
      <c r="C14862" t="s">
        <v>32</v>
      </c>
      <c r="D14862" s="1" t="s">
        <v>11</v>
      </c>
      <c r="E14862" t="s">
        <v>12</v>
      </c>
      <c r="F14862" s="4" t="s">
        <v>28</v>
      </c>
      <c r="G14862" s="3">
        <v>10.625826</v>
      </c>
      <c r="H14862" s="8">
        <v>0.36401893016425102</v>
      </c>
      <c r="I14862" s="26" t="str">
        <f>INDEX('Data Tab2'!$C:$C,MATCH('Data Tab1'!A14862,'Data Tab2'!$A:$A,0))</f>
        <v>FRA3</v>
      </c>
    </row>
    <row r="14863" spans="1:9" hidden="1">
      <c r="A14863" s="55">
        <v>104591091</v>
      </c>
      <c r="B14863" s="1" t="s">
        <v>33</v>
      </c>
      <c r="C14863" t="s">
        <v>32</v>
      </c>
      <c r="D14863" s="1" t="s">
        <v>11</v>
      </c>
      <c r="E14863" t="s">
        <v>12</v>
      </c>
      <c r="F14863" s="4" t="s">
        <v>29</v>
      </c>
      <c r="G14863" s="3">
        <v>10.549158</v>
      </c>
      <c r="H14863" s="8">
        <v>0.48696897483688739</v>
      </c>
      <c r="I14863" s="26" t="str">
        <f>INDEX('Data Tab2'!$C:$C,MATCH('Data Tab1'!A14863,'Data Tab2'!$A:$A,0))</f>
        <v>FRA3</v>
      </c>
    </row>
    <row r="14864" spans="1:9" hidden="1">
      <c r="A14864" s="55">
        <v>104591091</v>
      </c>
      <c r="B14864" s="1" t="s">
        <v>33</v>
      </c>
      <c r="C14864" t="s">
        <v>32</v>
      </c>
      <c r="D14864" s="1" t="s">
        <v>11</v>
      </c>
      <c r="E14864" t="s">
        <v>12</v>
      </c>
      <c r="F14864" s="4" t="s">
        <v>16</v>
      </c>
      <c r="G14864" s="3">
        <v>10.999992000000001</v>
      </c>
      <c r="H14864" s="8">
        <v>0.69635898112630334</v>
      </c>
      <c r="I14864" s="26" t="str">
        <f>INDEX('Data Tab2'!$C:$C,MATCH('Data Tab1'!A14864,'Data Tab2'!$A:$A,0))</f>
        <v>FRA3</v>
      </c>
    </row>
    <row r="14865" spans="1:9" hidden="1">
      <c r="A14865" s="55">
        <v>104591091</v>
      </c>
      <c r="B14865" s="1" t="s">
        <v>33</v>
      </c>
      <c r="C14865" t="s">
        <v>32</v>
      </c>
      <c r="D14865" s="1" t="s">
        <v>17</v>
      </c>
      <c r="E14865" t="s">
        <v>18</v>
      </c>
      <c r="F14865" s="4" t="s">
        <v>38</v>
      </c>
      <c r="G14865" s="3">
        <v>9.8216599999999996</v>
      </c>
      <c r="H14865" s="8">
        <v>0.17510672486091261</v>
      </c>
      <c r="I14865" s="26" t="str">
        <f>INDEX('Data Tab2'!$C:$C,MATCH('Data Tab1'!A14865,'Data Tab2'!$A:$A,0))</f>
        <v>FRA3</v>
      </c>
    </row>
    <row r="14866" spans="1:9" hidden="1">
      <c r="A14866" s="55">
        <v>104591091</v>
      </c>
      <c r="B14866" s="1" t="s">
        <v>33</v>
      </c>
      <c r="C14866" t="s">
        <v>32</v>
      </c>
      <c r="D14866" s="1" t="s">
        <v>17</v>
      </c>
      <c r="E14866" t="s">
        <v>18</v>
      </c>
      <c r="F14866" s="4" t="s">
        <v>19</v>
      </c>
      <c r="G14866" s="3">
        <v>9.866104</v>
      </c>
      <c r="H14866" s="8">
        <v>1.9651887673529211E-2</v>
      </c>
      <c r="I14866" s="26" t="str">
        <f>INDEX('Data Tab2'!$C:$C,MATCH('Data Tab1'!A14866,'Data Tab2'!$A:$A,0))</f>
        <v>FRA3</v>
      </c>
    </row>
    <row r="14867" spans="1:9" hidden="1">
      <c r="A14867" s="55">
        <v>104591091</v>
      </c>
      <c r="B14867" s="1" t="s">
        <v>33</v>
      </c>
      <c r="C14867" t="s">
        <v>32</v>
      </c>
      <c r="D14867" s="1" t="s">
        <v>17</v>
      </c>
      <c r="E14867" t="s">
        <v>18</v>
      </c>
      <c r="F14867" s="4" t="s">
        <v>20</v>
      </c>
      <c r="G14867" s="3">
        <v>9.4797139999999995</v>
      </c>
      <c r="H14867" s="8">
        <v>0.62091277365777575</v>
      </c>
      <c r="I14867" s="26" t="str">
        <f>INDEX('Data Tab2'!$C:$C,MATCH('Data Tab1'!A14867,'Data Tab2'!$A:$A,0))</f>
        <v>FRA3</v>
      </c>
    </row>
    <row r="14868" spans="1:9" hidden="1">
      <c r="A14868" s="56">
        <v>104591091</v>
      </c>
      <c r="B14868" s="1" t="s">
        <v>33</v>
      </c>
      <c r="C14868" t="s">
        <v>32</v>
      </c>
      <c r="D14868" s="1" t="s">
        <v>17</v>
      </c>
      <c r="E14868" t="s">
        <v>18</v>
      </c>
      <c r="F14868" s="4" t="s">
        <v>21</v>
      </c>
      <c r="G14868" s="3">
        <v>8.4577709999999993</v>
      </c>
      <c r="H14868" s="8">
        <v>8.4026248674300752E-2</v>
      </c>
      <c r="I14868" s="26" t="str">
        <f>INDEX('Data Tab2'!$C:$C,MATCH('Data Tab1'!A14868,'Data Tab2'!$A:$A,0))</f>
        <v>FRA3</v>
      </c>
    </row>
    <row r="14869" spans="1:9">
      <c r="A14869" s="55">
        <v>104591098</v>
      </c>
      <c r="B14869" s="1" t="s">
        <v>9</v>
      </c>
      <c r="C14869" t="s">
        <v>31</v>
      </c>
      <c r="D14869" s="1" t="s">
        <v>11</v>
      </c>
      <c r="E14869" t="s">
        <v>12</v>
      </c>
      <c r="F14869" s="4" t="s">
        <v>15</v>
      </c>
      <c r="G14869" s="3">
        <v>2.4324970000000001</v>
      </c>
      <c r="H14869" s="8">
        <v>6.5597486177413566E-2</v>
      </c>
      <c r="I14869" s="26" t="str">
        <f>INDEX('Data Tab2'!$C:$C,MATCH('Data Tab1'!A14869,'Data Tab2'!$A:$A,0))</f>
        <v>FRA7</v>
      </c>
    </row>
    <row r="14870" spans="1:9" hidden="1">
      <c r="A14870" s="55">
        <v>104591098</v>
      </c>
      <c r="B14870" s="1" t="s">
        <v>9</v>
      </c>
      <c r="C14870" t="s">
        <v>31</v>
      </c>
      <c r="D14870" s="1" t="s">
        <v>11</v>
      </c>
      <c r="E14870" t="s">
        <v>12</v>
      </c>
      <c r="F14870" s="4" t="s">
        <v>28</v>
      </c>
      <c r="G14870" s="3">
        <v>5.9999989999999999</v>
      </c>
      <c r="H14870" s="8">
        <v>0.80970612825920696</v>
      </c>
      <c r="I14870" s="26" t="str">
        <f>INDEX('Data Tab2'!$C:$C,MATCH('Data Tab1'!A14870,'Data Tab2'!$A:$A,0))</f>
        <v>FRA7</v>
      </c>
    </row>
    <row r="14871" spans="1:9" hidden="1">
      <c r="A14871" s="55">
        <v>104591098</v>
      </c>
      <c r="B14871" s="1" t="s">
        <v>33</v>
      </c>
      <c r="C14871" t="s">
        <v>31</v>
      </c>
      <c r="D14871" s="1" t="s">
        <v>17</v>
      </c>
      <c r="E14871" t="s">
        <v>18</v>
      </c>
      <c r="F14871" s="4" t="s">
        <v>35</v>
      </c>
      <c r="G14871" s="3">
        <v>4.809164</v>
      </c>
      <c r="H14871" s="8">
        <v>0.41820914251548236</v>
      </c>
      <c r="I14871" s="26" t="str">
        <f>INDEX('Data Tab2'!$C:$C,MATCH('Data Tab1'!A14871,'Data Tab2'!$A:$A,0))</f>
        <v>FRA7</v>
      </c>
    </row>
    <row r="14872" spans="1:9" hidden="1">
      <c r="A14872" s="55">
        <v>104591098</v>
      </c>
      <c r="B14872" s="1" t="s">
        <v>33</v>
      </c>
      <c r="C14872" t="s">
        <v>31</v>
      </c>
      <c r="D14872" s="1" t="s">
        <v>17</v>
      </c>
      <c r="E14872" t="s">
        <v>18</v>
      </c>
      <c r="F14872" s="4" t="s">
        <v>36</v>
      </c>
      <c r="G14872" s="3">
        <v>4.9999979999999997</v>
      </c>
      <c r="H14872" s="8">
        <v>0.22581129740483719</v>
      </c>
      <c r="I14872" s="26" t="str">
        <f>INDEX('Data Tab2'!$C:$C,MATCH('Data Tab1'!A14872,'Data Tab2'!$A:$A,0))</f>
        <v>FRA7</v>
      </c>
    </row>
    <row r="14873" spans="1:9" hidden="1">
      <c r="A14873" s="55">
        <v>104591098</v>
      </c>
      <c r="B14873" s="1" t="s">
        <v>33</v>
      </c>
      <c r="C14873" t="s">
        <v>31</v>
      </c>
      <c r="D14873" s="1" t="s">
        <v>17</v>
      </c>
      <c r="E14873" t="s">
        <v>18</v>
      </c>
      <c r="F14873" s="4" t="s">
        <v>38</v>
      </c>
      <c r="G14873" s="3">
        <v>9.9999990000000007</v>
      </c>
      <c r="H14873" s="8">
        <v>0.50369939599236568</v>
      </c>
      <c r="I14873" s="26" t="str">
        <f>INDEX('Data Tab2'!$C:$C,MATCH('Data Tab1'!A14873,'Data Tab2'!$A:$A,0))</f>
        <v>FRA7</v>
      </c>
    </row>
    <row r="14874" spans="1:9" hidden="1">
      <c r="A14874" s="55">
        <v>104591098</v>
      </c>
      <c r="B14874" s="1" t="s">
        <v>33</v>
      </c>
      <c r="C14874" t="s">
        <v>31</v>
      </c>
      <c r="D14874" s="1" t="s">
        <v>17</v>
      </c>
      <c r="E14874" t="s">
        <v>18</v>
      </c>
      <c r="F14874" s="4" t="s">
        <v>19</v>
      </c>
      <c r="G14874" s="3">
        <v>9.9999979999999997</v>
      </c>
      <c r="H14874" s="8">
        <v>0.96428050605442805</v>
      </c>
      <c r="I14874" s="26" t="str">
        <f>INDEX('Data Tab2'!$C:$C,MATCH('Data Tab1'!A14874,'Data Tab2'!$A:$A,0))</f>
        <v>FRA7</v>
      </c>
    </row>
    <row r="14875" spans="1:9" hidden="1">
      <c r="A14875" s="55">
        <v>104591098</v>
      </c>
      <c r="B14875" s="1" t="s">
        <v>33</v>
      </c>
      <c r="C14875" t="s">
        <v>31</v>
      </c>
      <c r="D14875" s="1" t="s">
        <v>17</v>
      </c>
      <c r="E14875" t="s">
        <v>18</v>
      </c>
      <c r="F14875" s="4" t="s">
        <v>20</v>
      </c>
      <c r="G14875" s="3">
        <v>9.7663869999999999</v>
      </c>
      <c r="H14875" s="8">
        <v>0.83687553898475564</v>
      </c>
      <c r="I14875" s="26" t="str">
        <f>INDEX('Data Tab2'!$C:$C,MATCH('Data Tab1'!A14875,'Data Tab2'!$A:$A,0))</f>
        <v>FRA7</v>
      </c>
    </row>
    <row r="14876" spans="1:9" hidden="1">
      <c r="A14876" s="56">
        <v>104591098</v>
      </c>
      <c r="B14876" s="1" t="s">
        <v>33</v>
      </c>
      <c r="C14876" t="s">
        <v>31</v>
      </c>
      <c r="D14876" s="1" t="s">
        <v>17</v>
      </c>
      <c r="E14876" t="s">
        <v>18</v>
      </c>
      <c r="F14876" s="4" t="s">
        <v>21</v>
      </c>
      <c r="G14876" s="3">
        <v>4.9999979999999997</v>
      </c>
      <c r="H14876" s="8">
        <v>0.92665427252250232</v>
      </c>
      <c r="I14876" s="26" t="str">
        <f>INDEX('Data Tab2'!$C:$C,MATCH('Data Tab1'!A14876,'Data Tab2'!$A:$A,0))</f>
        <v>FRA7</v>
      </c>
    </row>
    <row r="14877" spans="1:9">
      <c r="A14877" s="55">
        <v>104591102</v>
      </c>
      <c r="B14877" s="1" t="s">
        <v>33</v>
      </c>
      <c r="C14877" t="s">
        <v>31</v>
      </c>
      <c r="D14877" s="1" t="s">
        <v>11</v>
      </c>
      <c r="E14877" t="s">
        <v>12</v>
      </c>
      <c r="F14877" s="4" t="s">
        <v>13</v>
      </c>
      <c r="G14877" s="3">
        <v>5.6277739999999996</v>
      </c>
      <c r="H14877" s="8">
        <v>0.63793129609328336</v>
      </c>
      <c r="I14877" s="26" t="str">
        <f>INDEX('Data Tab2'!$C:$C,MATCH('Data Tab1'!A14877,'Data Tab2'!$A:$A,0))</f>
        <v>GLA1</v>
      </c>
    </row>
    <row r="14878" spans="1:9" hidden="1">
      <c r="A14878" s="55">
        <v>104591102</v>
      </c>
      <c r="B14878" s="1" t="s">
        <v>33</v>
      </c>
      <c r="C14878" t="s">
        <v>31</v>
      </c>
      <c r="D14878" s="1" t="s">
        <v>11</v>
      </c>
      <c r="E14878" t="s">
        <v>12</v>
      </c>
      <c r="F14878" s="4" t="s">
        <v>14</v>
      </c>
      <c r="G14878" s="3">
        <v>4.7288870000000003</v>
      </c>
      <c r="H14878" s="8">
        <v>0.4369129909552395</v>
      </c>
      <c r="I14878" s="26" t="str">
        <f>INDEX('Data Tab2'!$C:$C,MATCH('Data Tab1'!A14878,'Data Tab2'!$A:$A,0))</f>
        <v>GLA1</v>
      </c>
    </row>
    <row r="14879" spans="1:9" hidden="1">
      <c r="A14879" s="55">
        <v>104591102</v>
      </c>
      <c r="B14879" s="1" t="s">
        <v>33</v>
      </c>
      <c r="C14879" t="s">
        <v>31</v>
      </c>
      <c r="D14879" s="1" t="s">
        <v>11</v>
      </c>
      <c r="E14879" t="s">
        <v>12</v>
      </c>
      <c r="F14879" s="4" t="s">
        <v>15</v>
      </c>
      <c r="G14879" s="3">
        <v>7.0474969999999999</v>
      </c>
      <c r="H14879" s="8">
        <v>0.81561312072465619</v>
      </c>
      <c r="I14879" s="26" t="str">
        <f>INDEX('Data Tab2'!$C:$C,MATCH('Data Tab1'!A14879,'Data Tab2'!$A:$A,0))</f>
        <v>GLA1</v>
      </c>
    </row>
    <row r="14880" spans="1:9" hidden="1">
      <c r="A14880" s="55">
        <v>104591102</v>
      </c>
      <c r="B14880" s="1" t="s">
        <v>33</v>
      </c>
      <c r="C14880" t="s">
        <v>31</v>
      </c>
      <c r="D14880" s="1" t="s">
        <v>11</v>
      </c>
      <c r="E14880" t="s">
        <v>12</v>
      </c>
      <c r="F14880" s="4" t="s">
        <v>28</v>
      </c>
      <c r="G14880" s="3">
        <v>4.2188850000000002</v>
      </c>
      <c r="H14880" s="8">
        <v>0.43755643292617141</v>
      </c>
      <c r="I14880" s="26" t="str">
        <f>INDEX('Data Tab2'!$C:$C,MATCH('Data Tab1'!A14880,'Data Tab2'!$A:$A,0))</f>
        <v>GLA1</v>
      </c>
    </row>
    <row r="14881" spans="1:9" hidden="1">
      <c r="A14881" s="55">
        <v>104591102</v>
      </c>
      <c r="B14881" s="1" t="s">
        <v>33</v>
      </c>
      <c r="C14881" t="s">
        <v>31</v>
      </c>
      <c r="D14881" s="1" t="s">
        <v>11</v>
      </c>
      <c r="E14881" t="s">
        <v>12</v>
      </c>
      <c r="F14881" s="4" t="s">
        <v>29</v>
      </c>
      <c r="G14881" s="3">
        <v>0.497776</v>
      </c>
      <c r="H14881" s="8">
        <v>3.2916168558300374E-2</v>
      </c>
      <c r="I14881" s="26" t="str">
        <f>INDEX('Data Tab2'!$C:$C,MATCH('Data Tab1'!A14881,'Data Tab2'!$A:$A,0))</f>
        <v>GLA1</v>
      </c>
    </row>
    <row r="14882" spans="1:9" hidden="1">
      <c r="A14882" s="56">
        <v>104591102</v>
      </c>
      <c r="B14882" s="1" t="s">
        <v>33</v>
      </c>
      <c r="C14882" t="s">
        <v>31</v>
      </c>
      <c r="D14882" s="1" t="s">
        <v>11</v>
      </c>
      <c r="E14882" t="s">
        <v>12</v>
      </c>
      <c r="F14882" s="4" t="s">
        <v>16</v>
      </c>
      <c r="G14882" s="3">
        <v>0.18333199999999999</v>
      </c>
      <c r="H14882" s="8">
        <v>0.90200835861206063</v>
      </c>
      <c r="I14882" s="26" t="str">
        <f>INDEX('Data Tab2'!$C:$C,MATCH('Data Tab1'!A14882,'Data Tab2'!$A:$A,0))</f>
        <v>GLA1</v>
      </c>
    </row>
    <row r="14883" spans="1:9">
      <c r="A14883" s="55">
        <v>104591113</v>
      </c>
      <c r="B14883" s="1" t="s">
        <v>33</v>
      </c>
      <c r="C14883" t="s">
        <v>27</v>
      </c>
      <c r="D14883" s="1" t="s">
        <v>17</v>
      </c>
      <c r="E14883" t="s">
        <v>18</v>
      </c>
      <c r="F14883" s="4" t="s">
        <v>38</v>
      </c>
      <c r="G14883" s="3">
        <v>4.9736079999999996</v>
      </c>
      <c r="H14883" s="8">
        <v>0.47999450777949193</v>
      </c>
      <c r="I14883" s="26" t="str">
        <f>INDEX('Data Tab2'!$C:$C,MATCH('Data Tab1'!A14883,'Data Tab2'!$A:$A,0))</f>
        <v>HAM2</v>
      </c>
    </row>
    <row r="14884" spans="1:9" hidden="1">
      <c r="A14884" s="55">
        <v>104591113</v>
      </c>
      <c r="B14884" s="1" t="s">
        <v>33</v>
      </c>
      <c r="C14884" t="s">
        <v>27</v>
      </c>
      <c r="D14884" s="1" t="s">
        <v>17</v>
      </c>
      <c r="E14884" t="s">
        <v>18</v>
      </c>
      <c r="F14884" s="4" t="s">
        <v>19</v>
      </c>
      <c r="G14884" s="3">
        <v>7.2952729999999999</v>
      </c>
      <c r="H14884" s="8">
        <v>0.75268702897190121</v>
      </c>
      <c r="I14884" s="26" t="str">
        <f>INDEX('Data Tab2'!$C:$C,MATCH('Data Tab1'!A14884,'Data Tab2'!$A:$A,0))</f>
        <v>HAM2</v>
      </c>
    </row>
    <row r="14885" spans="1:9" hidden="1">
      <c r="A14885" s="55">
        <v>104591113</v>
      </c>
      <c r="B14885" s="1" t="s">
        <v>33</v>
      </c>
      <c r="C14885" t="s">
        <v>27</v>
      </c>
      <c r="D14885" s="1" t="s">
        <v>17</v>
      </c>
      <c r="E14885" t="s">
        <v>18</v>
      </c>
      <c r="F14885" s="4" t="s">
        <v>20</v>
      </c>
      <c r="G14885" s="3">
        <v>3.903607</v>
      </c>
      <c r="H14885" s="8">
        <v>0.7920240480263907</v>
      </c>
      <c r="I14885" s="26" t="str">
        <f>INDEX('Data Tab2'!$C:$C,MATCH('Data Tab1'!A14885,'Data Tab2'!$A:$A,0))</f>
        <v>HAM2</v>
      </c>
    </row>
    <row r="14886" spans="1:9" hidden="1">
      <c r="A14886" s="55">
        <v>104591113</v>
      </c>
      <c r="B14886" s="1" t="s">
        <v>33</v>
      </c>
      <c r="C14886" t="s">
        <v>27</v>
      </c>
      <c r="D14886" s="1" t="s">
        <v>17</v>
      </c>
      <c r="E14886" t="s">
        <v>18</v>
      </c>
      <c r="F14886" s="4" t="s">
        <v>21</v>
      </c>
      <c r="G14886" s="3">
        <v>4.9580520000000003</v>
      </c>
      <c r="H14886" s="8">
        <v>0.80393645166679562</v>
      </c>
      <c r="I14886" s="26" t="str">
        <f>INDEX('Data Tab2'!$C:$C,MATCH('Data Tab1'!A14886,'Data Tab2'!$A:$A,0))</f>
        <v>HAM2</v>
      </c>
    </row>
    <row r="14887" spans="1:9" hidden="1">
      <c r="A14887" s="56">
        <v>104591113</v>
      </c>
      <c r="B14887" s="1" t="s">
        <v>33</v>
      </c>
      <c r="C14887" t="s">
        <v>27</v>
      </c>
      <c r="D14887" s="1" t="s">
        <v>17</v>
      </c>
      <c r="E14887" t="s">
        <v>18</v>
      </c>
      <c r="F14887" s="4" t="s">
        <v>22</v>
      </c>
      <c r="G14887" s="3">
        <v>2.1916630000000001</v>
      </c>
      <c r="H14887" s="8">
        <v>0.991665830464173</v>
      </c>
      <c r="I14887" s="26" t="str">
        <f>INDEX('Data Tab2'!$C:$C,MATCH('Data Tab1'!A14887,'Data Tab2'!$A:$A,0))</f>
        <v>HAM2</v>
      </c>
    </row>
    <row r="14888" spans="1:9">
      <c r="A14888" s="56">
        <v>104591114</v>
      </c>
      <c r="B14888" s="1" t="s">
        <v>33</v>
      </c>
      <c r="C14888" t="s">
        <v>27</v>
      </c>
      <c r="D14888" s="1" t="s">
        <v>11</v>
      </c>
      <c r="E14888" t="s">
        <v>12</v>
      </c>
      <c r="F14888" s="4" t="s">
        <v>13</v>
      </c>
      <c r="G14888" s="3">
        <v>9.9724959999999996</v>
      </c>
      <c r="H14888" s="8">
        <v>0.1945189732904038</v>
      </c>
      <c r="I14888" s="26" t="str">
        <f>INDEX('Data Tab2'!$C:$C,MATCH('Data Tab1'!A14888,'Data Tab2'!$A:$A,0))</f>
        <v>KTW1</v>
      </c>
    </row>
    <row r="14889" spans="1:9">
      <c r="A14889" s="55">
        <v>104591173</v>
      </c>
      <c r="B14889" s="1" t="s">
        <v>33</v>
      </c>
      <c r="C14889" t="s">
        <v>37</v>
      </c>
      <c r="D14889" s="1" t="s">
        <v>11</v>
      </c>
      <c r="E14889" t="s">
        <v>12</v>
      </c>
      <c r="F14889" s="4" t="s">
        <v>13</v>
      </c>
      <c r="G14889" s="3">
        <v>5.3980540000000001</v>
      </c>
      <c r="H14889" s="8">
        <v>0.10521268910915071</v>
      </c>
      <c r="I14889" s="26" t="str">
        <f>INDEX('Data Tab2'!$C:$C,MATCH('Data Tab1'!A14889,'Data Tab2'!$A:$A,0))</f>
        <v>LBA1</v>
      </c>
    </row>
    <row r="14890" spans="1:9" hidden="1">
      <c r="A14890" s="55">
        <v>104591173</v>
      </c>
      <c r="B14890" s="1" t="s">
        <v>33</v>
      </c>
      <c r="C14890" t="s">
        <v>37</v>
      </c>
      <c r="D14890" s="1" t="s">
        <v>11</v>
      </c>
      <c r="E14890" t="s">
        <v>12</v>
      </c>
      <c r="F14890" s="4" t="s">
        <v>14</v>
      </c>
      <c r="G14890" s="3">
        <v>4.9994420000000002</v>
      </c>
      <c r="H14890" s="8">
        <v>0.97169899596176434</v>
      </c>
      <c r="I14890" s="26" t="str">
        <f>INDEX('Data Tab2'!$C:$C,MATCH('Data Tab1'!A14890,'Data Tab2'!$A:$A,0))</f>
        <v>LBA1</v>
      </c>
    </row>
    <row r="14891" spans="1:9" hidden="1">
      <c r="A14891" s="55">
        <v>104591173</v>
      </c>
      <c r="B14891" s="1" t="s">
        <v>33</v>
      </c>
      <c r="C14891" t="s">
        <v>37</v>
      </c>
      <c r="D14891" s="1" t="s">
        <v>11</v>
      </c>
      <c r="E14891" t="s">
        <v>12</v>
      </c>
      <c r="F14891" s="4" t="s">
        <v>15</v>
      </c>
      <c r="G14891" s="3">
        <v>10.998609</v>
      </c>
      <c r="H14891" s="8">
        <v>0.6914895472873801</v>
      </c>
      <c r="I14891" s="26" t="str">
        <f>INDEX('Data Tab2'!$C:$C,MATCH('Data Tab1'!A14891,'Data Tab2'!$A:$A,0))</f>
        <v>LBA1</v>
      </c>
    </row>
    <row r="14892" spans="1:9" hidden="1">
      <c r="A14892" s="55">
        <v>104591173</v>
      </c>
      <c r="B14892" s="1" t="s">
        <v>33</v>
      </c>
      <c r="C14892" t="s">
        <v>37</v>
      </c>
      <c r="D14892" s="1" t="s">
        <v>11</v>
      </c>
      <c r="E14892" t="s">
        <v>12</v>
      </c>
      <c r="F14892" s="4" t="s">
        <v>28</v>
      </c>
      <c r="G14892" s="3">
        <v>7.6888860000000001</v>
      </c>
      <c r="H14892" s="8">
        <v>0.59862034318085022</v>
      </c>
      <c r="I14892" s="26" t="str">
        <f>INDEX('Data Tab2'!$C:$C,MATCH('Data Tab1'!A14892,'Data Tab2'!$A:$A,0))</f>
        <v>LBA1</v>
      </c>
    </row>
    <row r="14893" spans="1:9" hidden="1">
      <c r="A14893" s="55">
        <v>104591173</v>
      </c>
      <c r="B14893" s="1" t="s">
        <v>33</v>
      </c>
      <c r="C14893" t="s">
        <v>37</v>
      </c>
      <c r="D14893" s="1" t="s">
        <v>11</v>
      </c>
      <c r="E14893" t="s">
        <v>12</v>
      </c>
      <c r="F14893" s="4" t="s">
        <v>29</v>
      </c>
      <c r="G14893" s="3">
        <v>8.8027739999999994</v>
      </c>
      <c r="H14893" s="8">
        <v>0.43486405095813352</v>
      </c>
      <c r="I14893" s="26" t="str">
        <f>INDEX('Data Tab2'!$C:$C,MATCH('Data Tab1'!A14893,'Data Tab2'!$A:$A,0))</f>
        <v>LBA1</v>
      </c>
    </row>
    <row r="14894" spans="1:9" hidden="1">
      <c r="A14894" s="55">
        <v>104591173</v>
      </c>
      <c r="B14894" s="1" t="s">
        <v>33</v>
      </c>
      <c r="C14894" t="s">
        <v>37</v>
      </c>
      <c r="D14894" s="1" t="s">
        <v>11</v>
      </c>
      <c r="E14894" t="s">
        <v>12</v>
      </c>
      <c r="F14894" s="4" t="s">
        <v>16</v>
      </c>
      <c r="G14894" s="3">
        <v>2.867219</v>
      </c>
      <c r="H14894" s="8">
        <v>0.93891435649074295</v>
      </c>
      <c r="I14894" s="26" t="str">
        <f>INDEX('Data Tab2'!$C:$C,MATCH('Data Tab1'!A14894,'Data Tab2'!$A:$A,0))</f>
        <v>LBA1</v>
      </c>
    </row>
    <row r="14895" spans="1:9" hidden="1">
      <c r="A14895" s="55">
        <v>104591173</v>
      </c>
      <c r="B14895" s="1" t="s">
        <v>33</v>
      </c>
      <c r="C14895" t="s">
        <v>31</v>
      </c>
      <c r="D14895" s="1" t="s">
        <v>11</v>
      </c>
      <c r="E14895" t="s">
        <v>12</v>
      </c>
      <c r="F14895" s="4" t="s">
        <v>13</v>
      </c>
      <c r="G14895" s="3">
        <v>0.601109</v>
      </c>
      <c r="H14895" s="8">
        <v>0.65151849505730941</v>
      </c>
      <c r="I14895" s="26" t="str">
        <f>INDEX('Data Tab2'!$C:$C,MATCH('Data Tab1'!A14895,'Data Tab2'!$A:$A,0))</f>
        <v>LBA1</v>
      </c>
    </row>
    <row r="14896" spans="1:9" hidden="1">
      <c r="A14896" s="55">
        <v>104591173</v>
      </c>
      <c r="B14896" s="1" t="s">
        <v>33</v>
      </c>
      <c r="C14896" t="s">
        <v>31</v>
      </c>
      <c r="D14896" s="1" t="s">
        <v>11</v>
      </c>
      <c r="E14896" t="s">
        <v>12</v>
      </c>
      <c r="F14896" s="4" t="s">
        <v>28</v>
      </c>
      <c r="G14896" s="3">
        <v>3.30972</v>
      </c>
      <c r="H14896" s="8">
        <v>0.4394347437859969</v>
      </c>
      <c r="I14896" s="26" t="str">
        <f>INDEX('Data Tab2'!$C:$C,MATCH('Data Tab1'!A14896,'Data Tab2'!$A:$A,0))</f>
        <v>LBA1</v>
      </c>
    </row>
    <row r="14897" spans="1:9" hidden="1">
      <c r="A14897" s="55">
        <v>104591173</v>
      </c>
      <c r="B14897" s="1" t="s">
        <v>33</v>
      </c>
      <c r="C14897" t="s">
        <v>31</v>
      </c>
      <c r="D14897" s="1" t="s">
        <v>11</v>
      </c>
      <c r="E14897" t="s">
        <v>12</v>
      </c>
      <c r="F14897" s="4" t="s">
        <v>29</v>
      </c>
      <c r="G14897" s="3">
        <v>1.4199980000000001</v>
      </c>
      <c r="H14897" s="8">
        <v>8.6520110375825077E-3</v>
      </c>
      <c r="I14897" s="26" t="str">
        <f>INDEX('Data Tab2'!$C:$C,MATCH('Data Tab1'!A14897,'Data Tab2'!$A:$A,0))</f>
        <v>LBA1</v>
      </c>
    </row>
    <row r="14898" spans="1:9" hidden="1">
      <c r="A14898" s="56">
        <v>104591173</v>
      </c>
      <c r="B14898" s="1" t="s">
        <v>33</v>
      </c>
      <c r="C14898" t="s">
        <v>31</v>
      </c>
      <c r="D14898" s="1" t="s">
        <v>11</v>
      </c>
      <c r="E14898" t="s">
        <v>12</v>
      </c>
      <c r="F14898" s="4" t="s">
        <v>16</v>
      </c>
      <c r="G14898" s="3">
        <v>7.4411079999999998</v>
      </c>
      <c r="H14898" s="8">
        <v>0.1147760333679948</v>
      </c>
      <c r="I14898" s="26" t="str">
        <f>INDEX('Data Tab2'!$C:$C,MATCH('Data Tab1'!A14898,'Data Tab2'!$A:$A,0))</f>
        <v>LBA1</v>
      </c>
    </row>
    <row r="14899" spans="1:9">
      <c r="A14899" s="55">
        <v>104591424</v>
      </c>
      <c r="B14899" s="1" t="s">
        <v>9</v>
      </c>
      <c r="C14899" t="s">
        <v>27</v>
      </c>
      <c r="D14899" s="1" t="s">
        <v>11</v>
      </c>
      <c r="E14899" t="s">
        <v>12</v>
      </c>
      <c r="F14899" s="4" t="s">
        <v>28</v>
      </c>
      <c r="G14899" s="3">
        <v>2.5161069999999999</v>
      </c>
      <c r="H14899" s="8">
        <v>0.77420591233404745</v>
      </c>
      <c r="I14899" s="26" t="str">
        <f>INDEX('Data Tab2'!$C:$C,MATCH('Data Tab1'!A14899,'Data Tab2'!$A:$A,0))</f>
        <v>LBA2</v>
      </c>
    </row>
    <row r="14900" spans="1:9" hidden="1">
      <c r="A14900" s="55">
        <v>104591424</v>
      </c>
      <c r="B14900" s="1" t="s">
        <v>9</v>
      </c>
      <c r="C14900" t="s">
        <v>27</v>
      </c>
      <c r="D14900" s="1" t="s">
        <v>11</v>
      </c>
      <c r="E14900" t="s">
        <v>12</v>
      </c>
      <c r="F14900" s="4" t="s">
        <v>29</v>
      </c>
      <c r="G14900" s="3">
        <v>9.7749959999999998</v>
      </c>
      <c r="H14900" s="8">
        <v>0.16981413515889854</v>
      </c>
      <c r="I14900" s="26" t="str">
        <f>INDEX('Data Tab2'!$C:$C,MATCH('Data Tab1'!A14900,'Data Tab2'!$A:$A,0))</f>
        <v>LBA2</v>
      </c>
    </row>
    <row r="14901" spans="1:9" hidden="1">
      <c r="A14901" s="55">
        <v>104591424</v>
      </c>
      <c r="B14901" s="1" t="s">
        <v>9</v>
      </c>
      <c r="C14901" t="s">
        <v>27</v>
      </c>
      <c r="D14901" s="1" t="s">
        <v>11</v>
      </c>
      <c r="E14901" t="s">
        <v>12</v>
      </c>
      <c r="F14901" s="4" t="s">
        <v>16</v>
      </c>
      <c r="G14901" s="3">
        <v>9.4997190000000007</v>
      </c>
      <c r="H14901" s="8">
        <v>0.26245470266029536</v>
      </c>
      <c r="I14901" s="26" t="str">
        <f>INDEX('Data Tab2'!$C:$C,MATCH('Data Tab1'!A14901,'Data Tab2'!$A:$A,0))</f>
        <v>LBA2</v>
      </c>
    </row>
    <row r="14902" spans="1:9" hidden="1">
      <c r="A14902" s="55">
        <v>104591424</v>
      </c>
      <c r="B14902" s="1" t="s">
        <v>33</v>
      </c>
      <c r="C14902" t="s">
        <v>32</v>
      </c>
      <c r="D14902" s="1" t="s">
        <v>11</v>
      </c>
      <c r="E14902" t="s">
        <v>12</v>
      </c>
      <c r="F14902" s="4" t="s">
        <v>14</v>
      </c>
      <c r="G14902" s="3">
        <v>10.753879</v>
      </c>
      <c r="H14902" s="8">
        <v>0.15961792749826209</v>
      </c>
      <c r="I14902" s="26" t="str">
        <f>INDEX('Data Tab2'!$C:$C,MATCH('Data Tab1'!A14902,'Data Tab2'!$A:$A,0))</f>
        <v>LBA2</v>
      </c>
    </row>
    <row r="14903" spans="1:9" hidden="1">
      <c r="A14903" s="55">
        <v>104591424</v>
      </c>
      <c r="B14903" s="1" t="s">
        <v>33</v>
      </c>
      <c r="C14903" t="s">
        <v>32</v>
      </c>
      <c r="D14903" s="1" t="s">
        <v>11</v>
      </c>
      <c r="E14903" t="s">
        <v>12</v>
      </c>
      <c r="F14903" s="4" t="s">
        <v>15</v>
      </c>
      <c r="G14903" s="3">
        <v>10.443883</v>
      </c>
      <c r="H14903" s="8">
        <v>0.97234450991130639</v>
      </c>
      <c r="I14903" s="26" t="str">
        <f>INDEX('Data Tab2'!$C:$C,MATCH('Data Tab1'!A14903,'Data Tab2'!$A:$A,0))</f>
        <v>LBA2</v>
      </c>
    </row>
    <row r="14904" spans="1:9" hidden="1">
      <c r="A14904" s="55">
        <v>104591424</v>
      </c>
      <c r="B14904" s="1" t="s">
        <v>33</v>
      </c>
      <c r="C14904" t="s">
        <v>32</v>
      </c>
      <c r="D14904" s="1" t="s">
        <v>11</v>
      </c>
      <c r="E14904" t="s">
        <v>12</v>
      </c>
      <c r="F14904" s="4" t="s">
        <v>28</v>
      </c>
      <c r="G14904" s="3">
        <v>8.3111010000000007</v>
      </c>
      <c r="H14904" s="8">
        <v>0.28572025001983681</v>
      </c>
      <c r="I14904" s="26" t="str">
        <f>INDEX('Data Tab2'!$C:$C,MATCH('Data Tab1'!A14904,'Data Tab2'!$A:$A,0))</f>
        <v>LBA2</v>
      </c>
    </row>
    <row r="14905" spans="1:9" hidden="1">
      <c r="A14905" s="56">
        <v>104591424</v>
      </c>
      <c r="B14905" s="1" t="s">
        <v>33</v>
      </c>
      <c r="C14905" t="s">
        <v>32</v>
      </c>
      <c r="D14905" s="1" t="s">
        <v>11</v>
      </c>
      <c r="E14905" t="s">
        <v>12</v>
      </c>
      <c r="F14905" s="4" t="s">
        <v>16</v>
      </c>
      <c r="G14905" s="3">
        <v>1.489717</v>
      </c>
      <c r="H14905" s="8">
        <v>0.25738099612428433</v>
      </c>
      <c r="I14905" s="26" t="str">
        <f>INDEX('Data Tab2'!$C:$C,MATCH('Data Tab1'!A14905,'Data Tab2'!$A:$A,0))</f>
        <v>LBA2</v>
      </c>
    </row>
    <row r="14906" spans="1:9">
      <c r="A14906" s="55">
        <v>104591616</v>
      </c>
      <c r="B14906" s="1" t="s">
        <v>9</v>
      </c>
      <c r="C14906" t="s">
        <v>31</v>
      </c>
      <c r="D14906" s="1" t="s">
        <v>11</v>
      </c>
      <c r="E14906" t="s">
        <v>12</v>
      </c>
      <c r="F14906" s="4" t="s">
        <v>13</v>
      </c>
      <c r="G14906" s="3">
        <v>5.4999979999999997</v>
      </c>
      <c r="H14906" s="8">
        <v>0.35761363703293325</v>
      </c>
      <c r="I14906" s="26" t="str">
        <f>INDEX('Data Tab2'!$C:$C,MATCH('Data Tab1'!A14906,'Data Tab2'!$A:$A,0))</f>
        <v>LCJ2</v>
      </c>
    </row>
    <row r="14907" spans="1:9" hidden="1">
      <c r="A14907" s="55">
        <v>104591616</v>
      </c>
      <c r="B14907" s="1" t="s">
        <v>9</v>
      </c>
      <c r="C14907" t="s">
        <v>31</v>
      </c>
      <c r="D14907" s="1" t="s">
        <v>11</v>
      </c>
      <c r="E14907" t="s">
        <v>12</v>
      </c>
      <c r="F14907" s="4" t="s">
        <v>14</v>
      </c>
      <c r="G14907" s="3">
        <v>4.234998</v>
      </c>
      <c r="H14907" s="8">
        <v>0.51670614481613875</v>
      </c>
      <c r="I14907" s="26" t="str">
        <f>INDEX('Data Tab2'!$C:$C,MATCH('Data Tab1'!A14907,'Data Tab2'!$A:$A,0))</f>
        <v>LCJ2</v>
      </c>
    </row>
    <row r="14908" spans="1:9" hidden="1">
      <c r="A14908" s="55">
        <v>104591616</v>
      </c>
      <c r="B14908" s="1" t="s">
        <v>9</v>
      </c>
      <c r="C14908" t="s">
        <v>31</v>
      </c>
      <c r="D14908" s="1" t="s">
        <v>11</v>
      </c>
      <c r="E14908" t="s">
        <v>12</v>
      </c>
      <c r="F14908" s="4" t="s">
        <v>15</v>
      </c>
      <c r="G14908" s="3">
        <v>9.2502759999999995</v>
      </c>
      <c r="H14908" s="8">
        <v>0.29429396534324537</v>
      </c>
      <c r="I14908" s="26" t="str">
        <f>INDEX('Data Tab2'!$C:$C,MATCH('Data Tab1'!A14908,'Data Tab2'!$A:$A,0))</f>
        <v>LCJ2</v>
      </c>
    </row>
    <row r="14909" spans="1:9" hidden="1">
      <c r="A14909" s="55">
        <v>104591616</v>
      </c>
      <c r="B14909" s="1" t="s">
        <v>9</v>
      </c>
      <c r="C14909" t="s">
        <v>31</v>
      </c>
      <c r="D14909" s="1" t="s">
        <v>11</v>
      </c>
      <c r="E14909" t="s">
        <v>12</v>
      </c>
      <c r="F14909" s="4" t="s">
        <v>28</v>
      </c>
      <c r="G14909" s="3">
        <v>5.4999979999999997</v>
      </c>
      <c r="H14909" s="8">
        <v>0.7950242504691809</v>
      </c>
      <c r="I14909" s="26" t="str">
        <f>INDEX('Data Tab2'!$C:$C,MATCH('Data Tab1'!A14909,'Data Tab2'!$A:$A,0))</f>
        <v>LCJ2</v>
      </c>
    </row>
    <row r="14910" spans="1:9" hidden="1">
      <c r="A14910" s="55">
        <v>104591616</v>
      </c>
      <c r="B14910" s="1" t="s">
        <v>33</v>
      </c>
      <c r="C14910" t="s">
        <v>27</v>
      </c>
      <c r="D14910" s="1" t="s">
        <v>11</v>
      </c>
      <c r="E14910" t="s">
        <v>12</v>
      </c>
      <c r="F14910" s="4" t="s">
        <v>28</v>
      </c>
      <c r="G14910" s="3">
        <v>4.488607</v>
      </c>
      <c r="H14910" s="8">
        <v>8.176473321543265E-2</v>
      </c>
      <c r="I14910" s="26" t="str">
        <f>INDEX('Data Tab2'!$C:$C,MATCH('Data Tab1'!A14910,'Data Tab2'!$A:$A,0))</f>
        <v>LCJ2</v>
      </c>
    </row>
    <row r="14911" spans="1:9" hidden="1">
      <c r="A14911" s="55">
        <v>104591616</v>
      </c>
      <c r="B14911" s="1" t="s">
        <v>33</v>
      </c>
      <c r="C14911" t="s">
        <v>27</v>
      </c>
      <c r="D14911" s="1" t="s">
        <v>11</v>
      </c>
      <c r="E14911" t="s">
        <v>12</v>
      </c>
      <c r="F14911" s="4" t="s">
        <v>29</v>
      </c>
      <c r="G14911" s="3">
        <v>10.482218</v>
      </c>
      <c r="H14911" s="8">
        <v>4.472016739652207E-2</v>
      </c>
      <c r="I14911" s="26" t="str">
        <f>INDEX('Data Tab2'!$C:$C,MATCH('Data Tab1'!A14911,'Data Tab2'!$A:$A,0))</f>
        <v>LCJ2</v>
      </c>
    </row>
    <row r="14912" spans="1:9" hidden="1">
      <c r="A14912" s="55">
        <v>104591616</v>
      </c>
      <c r="B14912" s="1" t="s">
        <v>33</v>
      </c>
      <c r="C14912" t="s">
        <v>27</v>
      </c>
      <c r="D14912" s="1" t="s">
        <v>11</v>
      </c>
      <c r="E14912" t="s">
        <v>12</v>
      </c>
      <c r="F14912" s="4" t="s">
        <v>16</v>
      </c>
      <c r="G14912" s="3">
        <v>4.3869400000000001</v>
      </c>
      <c r="H14912" s="8">
        <v>0.7609760467999539</v>
      </c>
      <c r="I14912" s="26" t="str">
        <f>INDEX('Data Tab2'!$C:$C,MATCH('Data Tab1'!A14912,'Data Tab2'!$A:$A,0))</f>
        <v>LCJ2</v>
      </c>
    </row>
    <row r="14913" spans="1:9" hidden="1">
      <c r="A14913" s="55">
        <v>104591616</v>
      </c>
      <c r="B14913" s="1" t="s">
        <v>33</v>
      </c>
      <c r="C14913" t="s">
        <v>27</v>
      </c>
      <c r="D14913" s="1" t="s">
        <v>17</v>
      </c>
      <c r="E14913" t="s">
        <v>18</v>
      </c>
      <c r="F14913" s="4" t="s">
        <v>38</v>
      </c>
      <c r="G14913" s="3">
        <v>4.983886</v>
      </c>
      <c r="H14913" s="8">
        <v>0.71771392907152465</v>
      </c>
      <c r="I14913" s="26" t="str">
        <f>INDEX('Data Tab2'!$C:$C,MATCH('Data Tab1'!A14913,'Data Tab2'!$A:$A,0))</f>
        <v>LCJ2</v>
      </c>
    </row>
    <row r="14914" spans="1:9" hidden="1">
      <c r="A14914" s="55">
        <v>104591616</v>
      </c>
      <c r="B14914" s="1" t="s">
        <v>33</v>
      </c>
      <c r="C14914" t="s">
        <v>27</v>
      </c>
      <c r="D14914" s="1" t="s">
        <v>17</v>
      </c>
      <c r="E14914" t="s">
        <v>18</v>
      </c>
      <c r="F14914" s="4" t="s">
        <v>19</v>
      </c>
      <c r="G14914" s="3">
        <v>9.9780499999999996</v>
      </c>
      <c r="H14914" s="8">
        <v>0.60351253896407397</v>
      </c>
      <c r="I14914" s="26" t="str">
        <f>INDEX('Data Tab2'!$C:$C,MATCH('Data Tab1'!A14914,'Data Tab2'!$A:$A,0))</f>
        <v>LCJ2</v>
      </c>
    </row>
    <row r="14915" spans="1:9" hidden="1">
      <c r="A14915" s="56">
        <v>104591616</v>
      </c>
      <c r="B14915" s="1" t="s">
        <v>33</v>
      </c>
      <c r="C14915" t="s">
        <v>27</v>
      </c>
      <c r="D14915" s="1" t="s">
        <v>17</v>
      </c>
      <c r="E14915" t="s">
        <v>18</v>
      </c>
      <c r="F14915" s="4" t="s">
        <v>20</v>
      </c>
      <c r="G14915" s="3">
        <v>4.6880519999999999</v>
      </c>
      <c r="H14915" s="8">
        <v>0.20183775462604847</v>
      </c>
      <c r="I14915" s="26" t="str">
        <f>INDEX('Data Tab2'!$C:$C,MATCH('Data Tab1'!A14915,'Data Tab2'!$A:$A,0))</f>
        <v>LCJ2</v>
      </c>
    </row>
    <row r="14916" spans="1:9">
      <c r="A14916" s="55">
        <v>104591847</v>
      </c>
      <c r="B14916" s="1" t="s">
        <v>33</v>
      </c>
      <c r="C14916" t="s">
        <v>31</v>
      </c>
      <c r="D14916" s="1" t="s">
        <v>11</v>
      </c>
      <c r="E14916" t="s">
        <v>12</v>
      </c>
      <c r="F14916" s="4" t="s">
        <v>13</v>
      </c>
      <c r="G14916" s="3">
        <v>5.8252759999999997</v>
      </c>
      <c r="H14916" s="8">
        <v>0.82069579985266439</v>
      </c>
      <c r="I14916" s="26" t="str">
        <f>INDEX('Data Tab2'!$C:$C,MATCH('Data Tab1'!A14916,'Data Tab2'!$A:$A,0))</f>
        <v>LCY2</v>
      </c>
    </row>
    <row r="14917" spans="1:9" hidden="1">
      <c r="A14917" s="55">
        <v>104591847</v>
      </c>
      <c r="B14917" s="1" t="s">
        <v>33</v>
      </c>
      <c r="C14917" t="s">
        <v>31</v>
      </c>
      <c r="D14917" s="1" t="s">
        <v>11</v>
      </c>
      <c r="E14917" t="s">
        <v>12</v>
      </c>
      <c r="F14917" s="4" t="s">
        <v>14</v>
      </c>
      <c r="G14917" s="3">
        <v>4.74472</v>
      </c>
      <c r="H14917" s="8">
        <v>0.97746163396996</v>
      </c>
      <c r="I14917" s="26" t="str">
        <f>INDEX('Data Tab2'!$C:$C,MATCH('Data Tab1'!A14917,'Data Tab2'!$A:$A,0))</f>
        <v>LCY2</v>
      </c>
    </row>
    <row r="14918" spans="1:9" hidden="1">
      <c r="A14918" s="55">
        <v>104591847</v>
      </c>
      <c r="B14918" s="1" t="s">
        <v>33</v>
      </c>
      <c r="C14918" t="s">
        <v>31</v>
      </c>
      <c r="D14918" s="1" t="s">
        <v>11</v>
      </c>
      <c r="E14918" t="s">
        <v>12</v>
      </c>
      <c r="F14918" s="4" t="s">
        <v>15</v>
      </c>
      <c r="G14918" s="3">
        <v>10.41722</v>
      </c>
      <c r="H14918" s="8">
        <v>0.87791530728268308</v>
      </c>
      <c r="I14918" s="26" t="str">
        <f>INDEX('Data Tab2'!$C:$C,MATCH('Data Tab1'!A14918,'Data Tab2'!$A:$A,0))</f>
        <v>LCY2</v>
      </c>
    </row>
    <row r="14919" spans="1:9" hidden="1">
      <c r="A14919" s="55">
        <v>104591847</v>
      </c>
      <c r="B14919" s="1" t="s">
        <v>33</v>
      </c>
      <c r="C14919" t="s">
        <v>31</v>
      </c>
      <c r="D14919" s="1" t="s">
        <v>11</v>
      </c>
      <c r="E14919" t="s">
        <v>12</v>
      </c>
      <c r="F14919" s="4" t="s">
        <v>28</v>
      </c>
      <c r="G14919" s="3">
        <v>4.8747199999999999</v>
      </c>
      <c r="H14919" s="8">
        <v>0.17140406156024723</v>
      </c>
      <c r="I14919" s="26" t="str">
        <f>INDEX('Data Tab2'!$C:$C,MATCH('Data Tab1'!A14919,'Data Tab2'!$A:$A,0))</f>
        <v>LCY2</v>
      </c>
    </row>
    <row r="14920" spans="1:9" hidden="1">
      <c r="A14920" s="55">
        <v>104591847</v>
      </c>
      <c r="B14920" s="1" t="s">
        <v>33</v>
      </c>
      <c r="C14920" t="s">
        <v>31</v>
      </c>
      <c r="D14920" s="1" t="s">
        <v>11</v>
      </c>
      <c r="E14920" t="s">
        <v>12</v>
      </c>
      <c r="F14920" s="4" t="s">
        <v>29</v>
      </c>
      <c r="G14920" s="3">
        <v>2.5352749999999999</v>
      </c>
      <c r="H14920" s="8">
        <v>0.39606173378055909</v>
      </c>
      <c r="I14920" s="26" t="str">
        <f>INDEX('Data Tab2'!$C:$C,MATCH('Data Tab1'!A14920,'Data Tab2'!$A:$A,0))</f>
        <v>LCY2</v>
      </c>
    </row>
    <row r="14921" spans="1:9" hidden="1">
      <c r="A14921" s="56">
        <v>104591847</v>
      </c>
      <c r="B14921" s="1" t="s">
        <v>33</v>
      </c>
      <c r="C14921" t="s">
        <v>31</v>
      </c>
      <c r="D14921" s="1" t="s">
        <v>11</v>
      </c>
      <c r="E14921" t="s">
        <v>12</v>
      </c>
      <c r="F14921" s="4" t="s">
        <v>16</v>
      </c>
      <c r="G14921" s="3">
        <v>4.339442</v>
      </c>
      <c r="H14921" s="8">
        <v>0.26065710653915086</v>
      </c>
      <c r="I14921" s="26" t="str">
        <f>INDEX('Data Tab2'!$C:$C,MATCH('Data Tab1'!A14921,'Data Tab2'!$A:$A,0))</f>
        <v>LCY2</v>
      </c>
    </row>
    <row r="14922" spans="1:9">
      <c r="A14922" s="55">
        <v>104592371</v>
      </c>
      <c r="B14922" s="1" t="s">
        <v>33</v>
      </c>
      <c r="C14922" t="s">
        <v>31</v>
      </c>
      <c r="D14922" s="1" t="s">
        <v>11</v>
      </c>
      <c r="E14922" t="s">
        <v>12</v>
      </c>
      <c r="F14922" s="4" t="s">
        <v>13</v>
      </c>
      <c r="G14922" s="3">
        <v>5.9999979999999997</v>
      </c>
      <c r="H14922" s="8">
        <v>0.13548321707611088</v>
      </c>
      <c r="I14922" s="26" t="str">
        <f>INDEX('Data Tab2'!$C:$C,MATCH('Data Tab1'!A14922,'Data Tab2'!$A:$A,0))</f>
        <v>LEJ1</v>
      </c>
    </row>
    <row r="14923" spans="1:9" hidden="1">
      <c r="A14923" s="55">
        <v>104592371</v>
      </c>
      <c r="B14923" s="1" t="s">
        <v>33</v>
      </c>
      <c r="C14923" t="s">
        <v>31</v>
      </c>
      <c r="D14923" s="1" t="s">
        <v>11</v>
      </c>
      <c r="E14923" t="s">
        <v>12</v>
      </c>
      <c r="F14923" s="4" t="s">
        <v>14</v>
      </c>
      <c r="G14923" s="3">
        <v>4.7191650000000003</v>
      </c>
      <c r="H14923" s="8">
        <v>0.50547512919970028</v>
      </c>
      <c r="I14923" s="26" t="str">
        <f>INDEX('Data Tab2'!$C:$C,MATCH('Data Tab1'!A14923,'Data Tab2'!$A:$A,0))</f>
        <v>LEJ1</v>
      </c>
    </row>
    <row r="14924" spans="1:9" hidden="1">
      <c r="A14924" s="55">
        <v>104592371</v>
      </c>
      <c r="B14924" s="1" t="s">
        <v>33</v>
      </c>
      <c r="C14924" t="s">
        <v>31</v>
      </c>
      <c r="D14924" s="1" t="s">
        <v>11</v>
      </c>
      <c r="E14924" t="s">
        <v>12</v>
      </c>
      <c r="F14924" s="4" t="s">
        <v>15</v>
      </c>
      <c r="G14924" s="3">
        <v>10.723331</v>
      </c>
      <c r="H14924" s="8">
        <v>0.39949742195465399</v>
      </c>
      <c r="I14924" s="26" t="str">
        <f>INDEX('Data Tab2'!$C:$C,MATCH('Data Tab1'!A14924,'Data Tab2'!$A:$A,0))</f>
        <v>LEJ1</v>
      </c>
    </row>
    <row r="14925" spans="1:9" hidden="1">
      <c r="A14925" s="55">
        <v>104592371</v>
      </c>
      <c r="B14925" s="1" t="s">
        <v>33</v>
      </c>
      <c r="C14925" t="s">
        <v>31</v>
      </c>
      <c r="D14925" s="1" t="s">
        <v>11</v>
      </c>
      <c r="E14925" t="s">
        <v>12</v>
      </c>
      <c r="F14925" s="4" t="s">
        <v>28</v>
      </c>
      <c r="G14925" s="3">
        <v>5.9666649999999999</v>
      </c>
      <c r="H14925" s="8">
        <v>0.87592935014165219</v>
      </c>
      <c r="I14925" s="26" t="str">
        <f>INDEX('Data Tab2'!$C:$C,MATCH('Data Tab1'!A14925,'Data Tab2'!$A:$A,0))</f>
        <v>LEJ1</v>
      </c>
    </row>
    <row r="14926" spans="1:9" hidden="1">
      <c r="A14926" s="55">
        <v>104592371</v>
      </c>
      <c r="B14926" s="1" t="s">
        <v>33</v>
      </c>
      <c r="C14926" t="s">
        <v>31</v>
      </c>
      <c r="D14926" s="1" t="s">
        <v>11</v>
      </c>
      <c r="E14926" t="s">
        <v>12</v>
      </c>
      <c r="F14926" s="4" t="s">
        <v>29</v>
      </c>
      <c r="G14926" s="3">
        <v>4.3277760000000001</v>
      </c>
      <c r="H14926" s="8">
        <v>0.66458376515339701</v>
      </c>
      <c r="I14926" s="26" t="str">
        <f>INDEX('Data Tab2'!$C:$C,MATCH('Data Tab1'!A14926,'Data Tab2'!$A:$A,0))</f>
        <v>LEJ1</v>
      </c>
    </row>
    <row r="14927" spans="1:9" hidden="1">
      <c r="A14927" s="56">
        <v>104592371</v>
      </c>
      <c r="B14927" s="1" t="s">
        <v>33</v>
      </c>
      <c r="C14927" t="s">
        <v>31</v>
      </c>
      <c r="D14927" s="1" t="s">
        <v>11</v>
      </c>
      <c r="E14927" t="s">
        <v>12</v>
      </c>
      <c r="F14927" s="4" t="s">
        <v>16</v>
      </c>
      <c r="G14927" s="3">
        <v>5.9999979999999997</v>
      </c>
      <c r="H14927" s="8">
        <v>0.40080048958057279</v>
      </c>
      <c r="I14927" s="26" t="str">
        <f>INDEX('Data Tab2'!$C:$C,MATCH('Data Tab1'!A14927,'Data Tab2'!$A:$A,0))</f>
        <v>LEJ1</v>
      </c>
    </row>
    <row r="14928" spans="1:9">
      <c r="A14928" s="55">
        <v>104601418</v>
      </c>
      <c r="B14928" s="1" t="s">
        <v>9</v>
      </c>
      <c r="C14928" t="s">
        <v>37</v>
      </c>
      <c r="D14928" s="1" t="s">
        <v>11</v>
      </c>
      <c r="E14928" t="s">
        <v>12</v>
      </c>
      <c r="F14928" s="4" t="s">
        <v>14</v>
      </c>
      <c r="G14928" s="3">
        <v>9.1805540000000008</v>
      </c>
      <c r="H14928" s="8">
        <v>0.23991742575254371</v>
      </c>
      <c r="I14928" s="26" t="str">
        <f>INDEX('Data Tab2'!$C:$C,MATCH('Data Tab1'!A14928,'Data Tab2'!$A:$A,0))</f>
        <v>LIL1</v>
      </c>
    </row>
    <row r="14929" spans="1:9" hidden="1">
      <c r="A14929" s="55">
        <v>104601418</v>
      </c>
      <c r="B14929" s="1" t="s">
        <v>9</v>
      </c>
      <c r="C14929" t="s">
        <v>37</v>
      </c>
      <c r="D14929" s="1" t="s">
        <v>11</v>
      </c>
      <c r="E14929" t="s">
        <v>12</v>
      </c>
      <c r="F14929" s="4" t="s">
        <v>15</v>
      </c>
      <c r="G14929" s="3">
        <v>10.360554</v>
      </c>
      <c r="H14929" s="8">
        <v>0.11961414132250092</v>
      </c>
      <c r="I14929" s="26" t="str">
        <f>INDEX('Data Tab2'!$C:$C,MATCH('Data Tab1'!A14929,'Data Tab2'!$A:$A,0))</f>
        <v>LIL1</v>
      </c>
    </row>
    <row r="14930" spans="1:9" hidden="1">
      <c r="A14930" s="55">
        <v>104601418</v>
      </c>
      <c r="B14930" s="1" t="s">
        <v>9</v>
      </c>
      <c r="C14930" t="s">
        <v>37</v>
      </c>
      <c r="D14930" s="1" t="s">
        <v>11</v>
      </c>
      <c r="E14930" t="s">
        <v>12</v>
      </c>
      <c r="F14930" s="4" t="s">
        <v>28</v>
      </c>
      <c r="G14930" s="3">
        <v>9.7697199999999995</v>
      </c>
      <c r="H14930" s="8">
        <v>0.72557268893145976</v>
      </c>
      <c r="I14930" s="26" t="str">
        <f>INDEX('Data Tab2'!$C:$C,MATCH('Data Tab1'!A14930,'Data Tab2'!$A:$A,0))</f>
        <v>LIL1</v>
      </c>
    </row>
    <row r="14931" spans="1:9" hidden="1">
      <c r="A14931" s="55">
        <v>104601418</v>
      </c>
      <c r="B14931" s="1" t="s">
        <v>9</v>
      </c>
      <c r="C14931" t="s">
        <v>37</v>
      </c>
      <c r="D14931" s="1" t="s">
        <v>11</v>
      </c>
      <c r="E14931" t="s">
        <v>12</v>
      </c>
      <c r="F14931" s="4" t="s">
        <v>29</v>
      </c>
      <c r="G14931" s="3">
        <v>5.4999979999999997</v>
      </c>
      <c r="H14931" s="8">
        <v>0.53930327817767232</v>
      </c>
      <c r="I14931" s="26" t="str">
        <f>INDEX('Data Tab2'!$C:$C,MATCH('Data Tab1'!A14931,'Data Tab2'!$A:$A,0))</f>
        <v>LIL1</v>
      </c>
    </row>
    <row r="14932" spans="1:9" hidden="1">
      <c r="A14932" s="55">
        <v>104601418</v>
      </c>
      <c r="B14932" s="1" t="s">
        <v>9</v>
      </c>
      <c r="C14932" t="s">
        <v>37</v>
      </c>
      <c r="D14932" s="1" t="s">
        <v>11</v>
      </c>
      <c r="E14932" t="s">
        <v>12</v>
      </c>
      <c r="F14932" s="4" t="s">
        <v>16</v>
      </c>
      <c r="G14932" s="3">
        <v>10.240829</v>
      </c>
      <c r="H14932" s="8">
        <v>0.34639577581706316</v>
      </c>
      <c r="I14932" s="26" t="str">
        <f>INDEX('Data Tab2'!$C:$C,MATCH('Data Tab1'!A14932,'Data Tab2'!$A:$A,0))</f>
        <v>LIL1</v>
      </c>
    </row>
    <row r="14933" spans="1:9" hidden="1">
      <c r="A14933" s="55">
        <v>104601418</v>
      </c>
      <c r="B14933" s="1" t="s">
        <v>33</v>
      </c>
      <c r="C14933" t="s">
        <v>37</v>
      </c>
      <c r="D14933" s="1" t="s">
        <v>17</v>
      </c>
      <c r="E14933" t="s">
        <v>18</v>
      </c>
      <c r="F14933" s="4" t="s">
        <v>38</v>
      </c>
      <c r="G14933" s="3">
        <v>4.4994420000000002</v>
      </c>
      <c r="H14933" s="8">
        <v>0.63069940809214897</v>
      </c>
      <c r="I14933" s="26" t="str">
        <f>INDEX('Data Tab2'!$C:$C,MATCH('Data Tab1'!A14933,'Data Tab2'!$A:$A,0))</f>
        <v>LIL1</v>
      </c>
    </row>
    <row r="14934" spans="1:9" hidden="1">
      <c r="A14934" s="55">
        <v>104601418</v>
      </c>
      <c r="B14934" s="1" t="s">
        <v>33</v>
      </c>
      <c r="C14934" t="s">
        <v>37</v>
      </c>
      <c r="D14934" s="1" t="s">
        <v>17</v>
      </c>
      <c r="E14934" t="s">
        <v>18</v>
      </c>
      <c r="F14934" s="4" t="s">
        <v>20</v>
      </c>
      <c r="G14934" s="3">
        <v>4.4991649999999996</v>
      </c>
      <c r="H14934" s="8">
        <v>0.81182830556392949</v>
      </c>
      <c r="I14934" s="26" t="str">
        <f>INDEX('Data Tab2'!$C:$C,MATCH('Data Tab1'!A14934,'Data Tab2'!$A:$A,0))</f>
        <v>LIL1</v>
      </c>
    </row>
    <row r="14935" spans="1:9" hidden="1">
      <c r="A14935" s="55">
        <v>104601418</v>
      </c>
      <c r="B14935" s="1" t="s">
        <v>33</v>
      </c>
      <c r="C14935" t="s">
        <v>37</v>
      </c>
      <c r="D14935" s="1" t="s">
        <v>17</v>
      </c>
      <c r="E14935" t="s">
        <v>18</v>
      </c>
      <c r="F14935" s="4" t="s">
        <v>21</v>
      </c>
      <c r="G14935" s="3">
        <v>4.1736089999999999</v>
      </c>
      <c r="H14935" s="8">
        <v>0.47892350037305975</v>
      </c>
      <c r="I14935" s="26" t="str">
        <f>INDEX('Data Tab2'!$C:$C,MATCH('Data Tab1'!A14935,'Data Tab2'!$A:$A,0))</f>
        <v>LIL1</v>
      </c>
    </row>
    <row r="14936" spans="1:9" hidden="1">
      <c r="A14936" s="55">
        <v>104601418</v>
      </c>
      <c r="B14936" s="1" t="s">
        <v>33</v>
      </c>
      <c r="C14936" t="s">
        <v>31</v>
      </c>
      <c r="D14936" s="1" t="s">
        <v>11</v>
      </c>
      <c r="E14936" t="s">
        <v>12</v>
      </c>
      <c r="F14936" s="4" t="s">
        <v>14</v>
      </c>
      <c r="G14936" s="3">
        <v>1.53111</v>
      </c>
      <c r="H14936" s="8">
        <v>0.57129146159300359</v>
      </c>
      <c r="I14936" s="26" t="str">
        <f>INDEX('Data Tab2'!$C:$C,MATCH('Data Tab1'!A14936,'Data Tab2'!$A:$A,0))</f>
        <v>LIL1</v>
      </c>
    </row>
    <row r="14937" spans="1:9" hidden="1">
      <c r="A14937" s="55">
        <v>104601418</v>
      </c>
      <c r="B14937" s="1" t="s">
        <v>33</v>
      </c>
      <c r="C14937" t="s">
        <v>31</v>
      </c>
      <c r="D14937" s="1" t="s">
        <v>11</v>
      </c>
      <c r="E14937" t="s">
        <v>12</v>
      </c>
      <c r="F14937" s="4" t="s">
        <v>15</v>
      </c>
      <c r="G14937" s="3">
        <v>0.42833100000000002</v>
      </c>
      <c r="H14937" s="8">
        <v>0.55712109366597906</v>
      </c>
      <c r="I14937" s="26" t="str">
        <f>INDEX('Data Tab2'!$C:$C,MATCH('Data Tab1'!A14937,'Data Tab2'!$A:$A,0))</f>
        <v>LIL1</v>
      </c>
    </row>
    <row r="14938" spans="1:9" hidden="1">
      <c r="A14938" s="55">
        <v>104601418</v>
      </c>
      <c r="B14938" s="1" t="s">
        <v>33</v>
      </c>
      <c r="C14938" t="s">
        <v>31</v>
      </c>
      <c r="D14938" s="1" t="s">
        <v>11</v>
      </c>
      <c r="E14938" t="s">
        <v>12</v>
      </c>
      <c r="F14938" s="4" t="s">
        <v>28</v>
      </c>
      <c r="G14938" s="3">
        <v>1.2288870000000001</v>
      </c>
      <c r="H14938" s="8">
        <v>6.4070373431633909E-2</v>
      </c>
      <c r="I14938" s="26" t="str">
        <f>INDEX('Data Tab2'!$C:$C,MATCH('Data Tab1'!A14938,'Data Tab2'!$A:$A,0))</f>
        <v>LIL1</v>
      </c>
    </row>
    <row r="14939" spans="1:9" hidden="1">
      <c r="A14939" s="55">
        <v>104601418</v>
      </c>
      <c r="B14939" s="1" t="s">
        <v>33</v>
      </c>
      <c r="C14939" t="s">
        <v>31</v>
      </c>
      <c r="D14939" s="1" t="s">
        <v>11</v>
      </c>
      <c r="E14939" t="s">
        <v>12</v>
      </c>
      <c r="F14939" s="4" t="s">
        <v>29</v>
      </c>
      <c r="G14939" s="3">
        <v>4.7163870000000001</v>
      </c>
      <c r="H14939" s="8">
        <v>0.10675548363328635</v>
      </c>
      <c r="I14939" s="26" t="str">
        <f>INDEX('Data Tab2'!$C:$C,MATCH('Data Tab1'!A14939,'Data Tab2'!$A:$A,0))</f>
        <v>LIL1</v>
      </c>
    </row>
    <row r="14940" spans="1:9" hidden="1">
      <c r="A14940" s="55">
        <v>104601418</v>
      </c>
      <c r="B14940" s="1" t="s">
        <v>33</v>
      </c>
      <c r="C14940" t="s">
        <v>31</v>
      </c>
      <c r="D14940" s="1" t="s">
        <v>11</v>
      </c>
      <c r="E14940" t="s">
        <v>12</v>
      </c>
      <c r="F14940" s="4" t="s">
        <v>16</v>
      </c>
      <c r="G14940" s="3">
        <v>0.75833099999999998</v>
      </c>
      <c r="H14940" s="8">
        <v>0.57409855681205091</v>
      </c>
      <c r="I14940" s="26" t="str">
        <f>INDEX('Data Tab2'!$C:$C,MATCH('Data Tab1'!A14940,'Data Tab2'!$A:$A,0))</f>
        <v>LIL1</v>
      </c>
    </row>
    <row r="14941" spans="1:9" hidden="1">
      <c r="A14941" s="55">
        <v>104601418</v>
      </c>
      <c r="B14941" s="1" t="s">
        <v>33</v>
      </c>
      <c r="C14941" t="s">
        <v>31</v>
      </c>
      <c r="D14941" s="1" t="s">
        <v>17</v>
      </c>
      <c r="E14941" t="s">
        <v>18</v>
      </c>
      <c r="F14941" s="4" t="s">
        <v>38</v>
      </c>
      <c r="G14941" s="3">
        <v>5.4999969999999996</v>
      </c>
      <c r="H14941" s="8">
        <v>0.33669408964654257</v>
      </c>
      <c r="I14941" s="26" t="str">
        <f>INDEX('Data Tab2'!$C:$C,MATCH('Data Tab1'!A14941,'Data Tab2'!$A:$A,0))</f>
        <v>LIL1</v>
      </c>
    </row>
    <row r="14942" spans="1:9" hidden="1">
      <c r="A14942" s="55">
        <v>104601418</v>
      </c>
      <c r="B14942" s="1" t="s">
        <v>33</v>
      </c>
      <c r="C14942" t="s">
        <v>31</v>
      </c>
      <c r="D14942" s="1" t="s">
        <v>17</v>
      </c>
      <c r="E14942" t="s">
        <v>18</v>
      </c>
      <c r="F14942" s="4" t="s">
        <v>20</v>
      </c>
      <c r="G14942" s="3">
        <v>5.324999</v>
      </c>
      <c r="H14942" s="8">
        <v>0.49422783592184794</v>
      </c>
      <c r="I14942" s="26" t="str">
        <f>INDEX('Data Tab2'!$C:$C,MATCH('Data Tab1'!A14942,'Data Tab2'!$A:$A,0))</f>
        <v>LIL1</v>
      </c>
    </row>
    <row r="14943" spans="1:9" hidden="1">
      <c r="A14943" s="56">
        <v>104601418</v>
      </c>
      <c r="B14943" s="1" t="s">
        <v>33</v>
      </c>
      <c r="C14943" t="s">
        <v>31</v>
      </c>
      <c r="D14943" s="1" t="s">
        <v>17</v>
      </c>
      <c r="E14943" t="s">
        <v>18</v>
      </c>
      <c r="F14943" s="4" t="s">
        <v>21</v>
      </c>
      <c r="G14943" s="3">
        <v>4.6524970000000003</v>
      </c>
      <c r="H14943" s="8">
        <v>0.39801772402875124</v>
      </c>
      <c r="I14943" s="26" t="str">
        <f>INDEX('Data Tab2'!$C:$C,MATCH('Data Tab1'!A14943,'Data Tab2'!$A:$A,0))</f>
        <v>LIL1</v>
      </c>
    </row>
    <row r="14944" spans="1:9">
      <c r="A14944" s="55">
        <v>104601444</v>
      </c>
      <c r="B14944" s="1" t="s">
        <v>9</v>
      </c>
      <c r="C14944" t="s">
        <v>37</v>
      </c>
      <c r="D14944" s="1" t="s">
        <v>11</v>
      </c>
      <c r="E14944" t="s">
        <v>12</v>
      </c>
      <c r="F14944" s="4" t="s">
        <v>13</v>
      </c>
      <c r="G14944" s="3">
        <v>4.9994430000000003</v>
      </c>
      <c r="H14944" s="8">
        <v>0.72475596126926745</v>
      </c>
      <c r="I14944" s="26" t="str">
        <f>INDEX('Data Tab2'!$C:$C,MATCH('Data Tab1'!A14944,'Data Tab2'!$A:$A,0))</f>
        <v>LTN1</v>
      </c>
    </row>
    <row r="14945" spans="1:9" hidden="1">
      <c r="A14945" s="56">
        <v>104601444</v>
      </c>
      <c r="B14945" s="1" t="s">
        <v>9</v>
      </c>
      <c r="C14945" t="s">
        <v>37</v>
      </c>
      <c r="D14945" s="1" t="s">
        <v>11</v>
      </c>
      <c r="E14945" t="s">
        <v>12</v>
      </c>
      <c r="F14945" s="4" t="s">
        <v>34</v>
      </c>
      <c r="G14945" s="3">
        <v>4.9994420000000002</v>
      </c>
      <c r="H14945" s="8">
        <v>0.53728141940000473</v>
      </c>
      <c r="I14945" s="26" t="str">
        <f>INDEX('Data Tab2'!$C:$C,MATCH('Data Tab1'!A14945,'Data Tab2'!$A:$A,0))</f>
        <v>LTN1</v>
      </c>
    </row>
    <row r="14946" spans="1:9">
      <c r="A14946" s="55">
        <v>104601742</v>
      </c>
      <c r="B14946" s="1" t="s">
        <v>9</v>
      </c>
      <c r="C14946" t="s">
        <v>31</v>
      </c>
      <c r="D14946" s="1" t="s">
        <v>11</v>
      </c>
      <c r="E14946" t="s">
        <v>12</v>
      </c>
      <c r="F14946" s="4" t="s">
        <v>15</v>
      </c>
      <c r="G14946" s="3">
        <v>9.1441649999999992</v>
      </c>
      <c r="H14946" s="8">
        <v>8.2418387295824846E-2</v>
      </c>
      <c r="I14946" s="26" t="str">
        <f>INDEX('Data Tab2'!$C:$C,MATCH('Data Tab1'!A14946,'Data Tab2'!$A:$A,0))</f>
        <v>LTN2</v>
      </c>
    </row>
    <row r="14947" spans="1:9" hidden="1">
      <c r="A14947" s="55">
        <v>104601742</v>
      </c>
      <c r="B14947" s="1" t="s">
        <v>33</v>
      </c>
      <c r="C14947" t="s">
        <v>27</v>
      </c>
      <c r="D14947" s="1" t="s">
        <v>11</v>
      </c>
      <c r="E14947" t="s">
        <v>12</v>
      </c>
      <c r="F14947" s="4" t="s">
        <v>15</v>
      </c>
      <c r="G14947" s="3">
        <v>0.29110599999999998</v>
      </c>
      <c r="H14947" s="8">
        <v>0.80044153979140109</v>
      </c>
      <c r="I14947" s="26" t="str">
        <f>INDEX('Data Tab2'!$C:$C,MATCH('Data Tab1'!A14947,'Data Tab2'!$A:$A,0))</f>
        <v>LTN2</v>
      </c>
    </row>
    <row r="14948" spans="1:9" hidden="1">
      <c r="A14948" s="56">
        <v>104601742</v>
      </c>
      <c r="B14948" s="1" t="s">
        <v>33</v>
      </c>
      <c r="C14948" t="s">
        <v>27</v>
      </c>
      <c r="D14948" s="1" t="s">
        <v>11</v>
      </c>
      <c r="E14948" t="s">
        <v>12</v>
      </c>
      <c r="F14948" s="4" t="s">
        <v>16</v>
      </c>
      <c r="G14948" s="3">
        <v>9.6569400000000005</v>
      </c>
      <c r="H14948" s="8">
        <v>0.10349722571514175</v>
      </c>
      <c r="I14948" s="26" t="str">
        <f>INDEX('Data Tab2'!$C:$C,MATCH('Data Tab1'!A14948,'Data Tab2'!$A:$A,0))</f>
        <v>LTN2</v>
      </c>
    </row>
    <row r="14949" spans="1:9">
      <c r="A14949" s="55">
        <v>104606656</v>
      </c>
      <c r="B14949" s="1" t="s">
        <v>33</v>
      </c>
      <c r="C14949" t="s">
        <v>27</v>
      </c>
      <c r="D14949" s="1" t="s">
        <v>11</v>
      </c>
      <c r="E14949" t="s">
        <v>12</v>
      </c>
      <c r="F14949" s="4" t="s">
        <v>13</v>
      </c>
      <c r="G14949" s="3">
        <v>2.4477739999999999</v>
      </c>
      <c r="H14949" s="8">
        <v>0.2887493980596072</v>
      </c>
      <c r="I14949" s="26" t="str">
        <f>INDEX('Data Tab2'!$C:$C,MATCH('Data Tab1'!A14949,'Data Tab2'!$A:$A,0))</f>
        <v>LTN4</v>
      </c>
    </row>
    <row r="14950" spans="1:9" hidden="1">
      <c r="A14950" s="56">
        <v>104606656</v>
      </c>
      <c r="B14950" s="1" t="s">
        <v>33</v>
      </c>
      <c r="C14950" t="s">
        <v>27</v>
      </c>
      <c r="D14950" s="1" t="s">
        <v>11</v>
      </c>
      <c r="E14950" t="s">
        <v>12</v>
      </c>
      <c r="F14950" s="4" t="s">
        <v>28</v>
      </c>
      <c r="G14950" s="3">
        <v>3.8694419999999998</v>
      </c>
      <c r="H14950" s="8">
        <v>3.8100409424245862E-2</v>
      </c>
      <c r="I14950" s="26" t="str">
        <f>INDEX('Data Tab2'!$C:$C,MATCH('Data Tab1'!A14950,'Data Tab2'!$A:$A,0))</f>
        <v>LTN4</v>
      </c>
    </row>
    <row r="14951" spans="1:9">
      <c r="A14951" s="55">
        <v>104606664</v>
      </c>
      <c r="B14951" s="1" t="s">
        <v>33</v>
      </c>
      <c r="C14951" t="s">
        <v>32</v>
      </c>
      <c r="D14951" s="1" t="s">
        <v>11</v>
      </c>
      <c r="E14951" t="s">
        <v>12</v>
      </c>
      <c r="F14951" s="4" t="s">
        <v>13</v>
      </c>
      <c r="G14951" s="3">
        <v>4.9999950000000002</v>
      </c>
      <c r="H14951" s="8">
        <v>0.10632334793859477</v>
      </c>
      <c r="I14951" s="26" t="str">
        <f>INDEX('Data Tab2'!$C:$C,MATCH('Data Tab1'!A14951,'Data Tab2'!$A:$A,0))</f>
        <v>LYS1</v>
      </c>
    </row>
    <row r="14952" spans="1:9" hidden="1">
      <c r="A14952" s="55">
        <v>104606664</v>
      </c>
      <c r="B14952" s="1" t="s">
        <v>33</v>
      </c>
      <c r="C14952" t="s">
        <v>32</v>
      </c>
      <c r="D14952" s="1" t="s">
        <v>11</v>
      </c>
      <c r="E14952" t="s">
        <v>12</v>
      </c>
      <c r="F14952" s="4" t="s">
        <v>34</v>
      </c>
      <c r="G14952" s="3">
        <v>5.9999919999999998</v>
      </c>
      <c r="H14952" s="8">
        <v>0.69378699465805915</v>
      </c>
      <c r="I14952" s="26" t="str">
        <f>INDEX('Data Tab2'!$C:$C,MATCH('Data Tab1'!A14952,'Data Tab2'!$A:$A,0))</f>
        <v>LYS1</v>
      </c>
    </row>
    <row r="14953" spans="1:9" hidden="1">
      <c r="A14953" s="55">
        <v>104606664</v>
      </c>
      <c r="B14953" s="1" t="s">
        <v>33</v>
      </c>
      <c r="C14953" t="s">
        <v>32</v>
      </c>
      <c r="D14953" s="1" t="s">
        <v>11</v>
      </c>
      <c r="E14953" t="s">
        <v>12</v>
      </c>
      <c r="F14953" s="4" t="s">
        <v>28</v>
      </c>
      <c r="G14953" s="3">
        <v>4.9999929999999999</v>
      </c>
      <c r="H14953" s="8">
        <v>0.20157446716605176</v>
      </c>
      <c r="I14953" s="26" t="str">
        <f>INDEX('Data Tab2'!$C:$C,MATCH('Data Tab1'!A14953,'Data Tab2'!$A:$A,0))</f>
        <v>LYS1</v>
      </c>
    </row>
    <row r="14954" spans="1:9" hidden="1">
      <c r="A14954" s="55">
        <v>104606664</v>
      </c>
      <c r="B14954" s="1" t="s">
        <v>33</v>
      </c>
      <c r="C14954" t="s">
        <v>32</v>
      </c>
      <c r="D14954" s="1" t="s">
        <v>11</v>
      </c>
      <c r="E14954" t="s">
        <v>12</v>
      </c>
      <c r="F14954" s="4" t="s">
        <v>29</v>
      </c>
      <c r="G14954" s="3">
        <v>10.117215</v>
      </c>
      <c r="H14954" s="8">
        <v>0.13061586333124475</v>
      </c>
      <c r="I14954" s="26" t="str">
        <f>INDEX('Data Tab2'!$C:$C,MATCH('Data Tab1'!A14954,'Data Tab2'!$A:$A,0))</f>
        <v>LYS1</v>
      </c>
    </row>
    <row r="14955" spans="1:9" hidden="1">
      <c r="A14955" s="55">
        <v>104606664</v>
      </c>
      <c r="B14955" s="1" t="s">
        <v>33</v>
      </c>
      <c r="C14955" t="s">
        <v>32</v>
      </c>
      <c r="D14955" s="1" t="s">
        <v>11</v>
      </c>
      <c r="E14955" t="s">
        <v>12</v>
      </c>
      <c r="F14955" s="4" t="s">
        <v>16</v>
      </c>
      <c r="G14955" s="3">
        <v>11.016658</v>
      </c>
      <c r="H14955" s="8">
        <v>0.20296678144070257</v>
      </c>
      <c r="I14955" s="26" t="str">
        <f>INDEX('Data Tab2'!$C:$C,MATCH('Data Tab1'!A14955,'Data Tab2'!$A:$A,0))</f>
        <v>LYS1</v>
      </c>
    </row>
    <row r="14956" spans="1:9" hidden="1">
      <c r="A14956" s="55">
        <v>104606664</v>
      </c>
      <c r="B14956" s="1" t="s">
        <v>33</v>
      </c>
      <c r="C14956" t="s">
        <v>32</v>
      </c>
      <c r="D14956" s="1" t="s">
        <v>17</v>
      </c>
      <c r="E14956" t="s">
        <v>18</v>
      </c>
      <c r="F14956" s="4" t="s">
        <v>35</v>
      </c>
      <c r="G14956" s="3">
        <v>10.01666</v>
      </c>
      <c r="H14956" s="8">
        <v>0.12231265705766203</v>
      </c>
      <c r="I14956" s="26" t="str">
        <f>INDEX('Data Tab2'!$C:$C,MATCH('Data Tab1'!A14956,'Data Tab2'!$A:$A,0))</f>
        <v>LYS1</v>
      </c>
    </row>
    <row r="14957" spans="1:9" hidden="1">
      <c r="A14957" s="55">
        <v>104606664</v>
      </c>
      <c r="B14957" s="1" t="s">
        <v>33</v>
      </c>
      <c r="C14957" t="s">
        <v>32</v>
      </c>
      <c r="D14957" s="1" t="s">
        <v>17</v>
      </c>
      <c r="E14957" t="s">
        <v>18</v>
      </c>
      <c r="F14957" s="4" t="s">
        <v>36</v>
      </c>
      <c r="G14957" s="3">
        <v>4.9833249999999998</v>
      </c>
      <c r="H14957" s="8">
        <v>0.89104498733347948</v>
      </c>
      <c r="I14957" s="26" t="str">
        <f>INDEX('Data Tab2'!$C:$C,MATCH('Data Tab1'!A14957,'Data Tab2'!$A:$A,0))</f>
        <v>LYS1</v>
      </c>
    </row>
    <row r="14958" spans="1:9" hidden="1">
      <c r="A14958" s="55">
        <v>104606664</v>
      </c>
      <c r="B14958" s="1" t="s">
        <v>33</v>
      </c>
      <c r="C14958" t="s">
        <v>32</v>
      </c>
      <c r="D14958" s="1" t="s">
        <v>17</v>
      </c>
      <c r="E14958" t="s">
        <v>18</v>
      </c>
      <c r="F14958" s="4" t="s">
        <v>38</v>
      </c>
      <c r="G14958" s="3">
        <v>4.999994</v>
      </c>
      <c r="H14958" s="8">
        <v>0.18248093368907881</v>
      </c>
      <c r="I14958" s="26" t="str">
        <f>INDEX('Data Tab2'!$C:$C,MATCH('Data Tab1'!A14958,'Data Tab2'!$A:$A,0))</f>
        <v>LYS1</v>
      </c>
    </row>
    <row r="14959" spans="1:9" hidden="1">
      <c r="A14959" s="55">
        <v>104606664</v>
      </c>
      <c r="B14959" s="1" t="s">
        <v>33</v>
      </c>
      <c r="C14959" t="s">
        <v>32</v>
      </c>
      <c r="D14959" s="1" t="s">
        <v>17</v>
      </c>
      <c r="E14959" t="s">
        <v>18</v>
      </c>
      <c r="F14959" s="4" t="s">
        <v>19</v>
      </c>
      <c r="G14959" s="3">
        <v>4.999994</v>
      </c>
      <c r="H14959" s="8">
        <v>0.30627229906867437</v>
      </c>
      <c r="I14959" s="26" t="str">
        <f>INDEX('Data Tab2'!$C:$C,MATCH('Data Tab1'!A14959,'Data Tab2'!$A:$A,0))</f>
        <v>LYS1</v>
      </c>
    </row>
    <row r="14960" spans="1:9" hidden="1">
      <c r="A14960" s="55">
        <v>104606664</v>
      </c>
      <c r="B14960" s="1" t="s">
        <v>33</v>
      </c>
      <c r="C14960" t="s">
        <v>32</v>
      </c>
      <c r="D14960" s="1" t="s">
        <v>17</v>
      </c>
      <c r="E14960" t="s">
        <v>18</v>
      </c>
      <c r="F14960" s="4" t="s">
        <v>20</v>
      </c>
      <c r="G14960" s="3">
        <v>3.7863820000000001</v>
      </c>
      <c r="H14960" s="8">
        <v>0.51092273930346987</v>
      </c>
      <c r="I14960" s="26" t="str">
        <f>INDEX('Data Tab2'!$C:$C,MATCH('Data Tab1'!A14960,'Data Tab2'!$A:$A,0))</f>
        <v>LYS1</v>
      </c>
    </row>
    <row r="14961" spans="1:9" hidden="1">
      <c r="A14961" s="55">
        <v>104606664</v>
      </c>
      <c r="B14961" s="1" t="s">
        <v>33</v>
      </c>
      <c r="C14961" t="s">
        <v>32</v>
      </c>
      <c r="D14961" s="1" t="s">
        <v>17</v>
      </c>
      <c r="E14961" t="s">
        <v>18</v>
      </c>
      <c r="F14961" s="4" t="s">
        <v>21</v>
      </c>
      <c r="G14961" s="3">
        <v>8.8502709999999993</v>
      </c>
      <c r="H14961" s="8">
        <v>2.8113800710281356E-2</v>
      </c>
      <c r="I14961" s="26" t="str">
        <f>INDEX('Data Tab2'!$C:$C,MATCH('Data Tab1'!A14961,'Data Tab2'!$A:$A,0))</f>
        <v>LYS1</v>
      </c>
    </row>
    <row r="14962" spans="1:9" hidden="1">
      <c r="A14962" s="55">
        <v>104606664</v>
      </c>
      <c r="B14962" s="1" t="s">
        <v>33</v>
      </c>
      <c r="C14962" t="s">
        <v>32</v>
      </c>
      <c r="D14962" s="1" t="s">
        <v>17</v>
      </c>
      <c r="E14962" t="s">
        <v>18</v>
      </c>
      <c r="F14962" s="4" t="s">
        <v>22</v>
      </c>
      <c r="G14962" s="3">
        <v>9.9999920000000007</v>
      </c>
      <c r="H14962" s="8">
        <v>0.57804498935871096</v>
      </c>
      <c r="I14962" s="26" t="str">
        <f>INDEX('Data Tab2'!$C:$C,MATCH('Data Tab1'!A14962,'Data Tab2'!$A:$A,0))</f>
        <v>LYS1</v>
      </c>
    </row>
    <row r="14963" spans="1:9" hidden="1">
      <c r="A14963" s="55">
        <v>104606664</v>
      </c>
      <c r="B14963" s="1" t="s">
        <v>33</v>
      </c>
      <c r="C14963" t="s">
        <v>32</v>
      </c>
      <c r="D14963" s="1" t="s">
        <v>17</v>
      </c>
      <c r="E14963" t="s">
        <v>23</v>
      </c>
      <c r="F14963" s="4" t="s">
        <v>24</v>
      </c>
      <c r="G14963" s="3">
        <v>9.9999909999999996</v>
      </c>
      <c r="H14963" s="8">
        <v>0.8937093562663676</v>
      </c>
      <c r="I14963" s="26" t="str">
        <f>INDEX('Data Tab2'!$C:$C,MATCH('Data Tab1'!A14963,'Data Tab2'!$A:$A,0))</f>
        <v>LYS1</v>
      </c>
    </row>
    <row r="14964" spans="1:9" hidden="1">
      <c r="A14964" s="56">
        <v>104606664</v>
      </c>
      <c r="B14964" s="1" t="s">
        <v>33</v>
      </c>
      <c r="C14964" t="s">
        <v>32</v>
      </c>
      <c r="D14964" s="1" t="s">
        <v>17</v>
      </c>
      <c r="E14964" t="s">
        <v>23</v>
      </c>
      <c r="F14964" s="4" t="s">
        <v>25</v>
      </c>
      <c r="G14964" s="3">
        <v>9.4238820000000008</v>
      </c>
      <c r="H14964" s="8">
        <v>0.33811778168699891</v>
      </c>
      <c r="I14964" s="26" t="str">
        <f>INDEX('Data Tab2'!$C:$C,MATCH('Data Tab1'!A14964,'Data Tab2'!$A:$A,0))</f>
        <v>LYS1</v>
      </c>
    </row>
    <row r="14965" spans="1:9">
      <c r="A14965" s="55">
        <v>104606700</v>
      </c>
      <c r="B14965" s="1" t="s">
        <v>9</v>
      </c>
      <c r="C14965" t="s">
        <v>37</v>
      </c>
      <c r="D14965" s="1" t="s">
        <v>11</v>
      </c>
      <c r="E14965" t="s">
        <v>12</v>
      </c>
      <c r="F14965" s="4" t="s">
        <v>15</v>
      </c>
      <c r="G14965" s="3">
        <v>2.8369430000000002</v>
      </c>
      <c r="H14965" s="8">
        <v>0.59756598526470628</v>
      </c>
      <c r="I14965" s="26" t="str">
        <f>INDEX('Data Tab2'!$C:$C,MATCH('Data Tab1'!A14965,'Data Tab2'!$A:$A,0))</f>
        <v>MAD4</v>
      </c>
    </row>
    <row r="14966" spans="1:9" hidden="1">
      <c r="A14966" s="55">
        <v>104606700</v>
      </c>
      <c r="B14966" s="1" t="s">
        <v>9</v>
      </c>
      <c r="C14966" t="s">
        <v>37</v>
      </c>
      <c r="D14966" s="1" t="s">
        <v>11</v>
      </c>
      <c r="E14966" t="s">
        <v>12</v>
      </c>
      <c r="F14966" s="4" t="s">
        <v>29</v>
      </c>
      <c r="G14966" s="3">
        <v>5.500553</v>
      </c>
      <c r="H14966" s="8">
        <v>6.2288245642985518E-2</v>
      </c>
      <c r="I14966" s="26" t="str">
        <f>INDEX('Data Tab2'!$C:$C,MATCH('Data Tab1'!A14966,'Data Tab2'!$A:$A,0))</f>
        <v>MAD4</v>
      </c>
    </row>
    <row r="14967" spans="1:9" hidden="1">
      <c r="A14967" s="55">
        <v>104606700</v>
      </c>
      <c r="B14967" s="1" t="s">
        <v>9</v>
      </c>
      <c r="C14967" t="s">
        <v>37</v>
      </c>
      <c r="D14967" s="1" t="s">
        <v>11</v>
      </c>
      <c r="E14967" t="s">
        <v>12</v>
      </c>
      <c r="F14967" s="4" t="s">
        <v>16</v>
      </c>
      <c r="G14967" s="3">
        <v>1.980831</v>
      </c>
      <c r="H14967" s="8">
        <v>0.39765375326435604</v>
      </c>
      <c r="I14967" s="26" t="str">
        <f>INDEX('Data Tab2'!$C:$C,MATCH('Data Tab1'!A14967,'Data Tab2'!$A:$A,0))</f>
        <v>MAD4</v>
      </c>
    </row>
    <row r="14968" spans="1:9" hidden="1">
      <c r="A14968" s="55">
        <v>104606700</v>
      </c>
      <c r="B14968" s="1" t="s">
        <v>33</v>
      </c>
      <c r="C14968" t="s">
        <v>31</v>
      </c>
      <c r="D14968" s="1" t="s">
        <v>11</v>
      </c>
      <c r="E14968" t="s">
        <v>12</v>
      </c>
      <c r="F14968" s="4" t="s">
        <v>15</v>
      </c>
      <c r="G14968" s="3">
        <v>0.42694300000000002</v>
      </c>
      <c r="H14968" s="8">
        <v>0.3905759341142494</v>
      </c>
      <c r="I14968" s="26" t="str">
        <f>INDEX('Data Tab2'!$C:$C,MATCH('Data Tab1'!A14968,'Data Tab2'!$A:$A,0))</f>
        <v>MAD4</v>
      </c>
    </row>
    <row r="14969" spans="1:9" hidden="1">
      <c r="A14969" s="55">
        <v>104606700</v>
      </c>
      <c r="B14969" s="1" t="s">
        <v>33</v>
      </c>
      <c r="C14969" t="s">
        <v>31</v>
      </c>
      <c r="D14969" s="1" t="s">
        <v>11</v>
      </c>
      <c r="E14969" t="s">
        <v>12</v>
      </c>
      <c r="F14969" s="4" t="s">
        <v>28</v>
      </c>
      <c r="G14969" s="3">
        <v>4.9999969999999996</v>
      </c>
      <c r="H14969" s="8">
        <v>0.19446950076613956</v>
      </c>
      <c r="I14969" s="26" t="str">
        <f>INDEX('Data Tab2'!$C:$C,MATCH('Data Tab1'!A14969,'Data Tab2'!$A:$A,0))</f>
        <v>MAD4</v>
      </c>
    </row>
    <row r="14970" spans="1:9" hidden="1">
      <c r="A14970" s="55">
        <v>104606700</v>
      </c>
      <c r="B14970" s="1" t="s">
        <v>33</v>
      </c>
      <c r="C14970" t="s">
        <v>31</v>
      </c>
      <c r="D14970" s="1" t="s">
        <v>11</v>
      </c>
      <c r="E14970" t="s">
        <v>12</v>
      </c>
      <c r="F14970" s="4" t="s">
        <v>29</v>
      </c>
      <c r="G14970" s="3">
        <v>5.0213850000000004</v>
      </c>
      <c r="H14970" s="8">
        <v>2.4670342031697046E-2</v>
      </c>
      <c r="I14970" s="26" t="str">
        <f>INDEX('Data Tab2'!$C:$C,MATCH('Data Tab1'!A14970,'Data Tab2'!$A:$A,0))</f>
        <v>MAD4</v>
      </c>
    </row>
    <row r="14971" spans="1:9" hidden="1">
      <c r="A14971" s="56">
        <v>104606700</v>
      </c>
      <c r="B14971" s="1" t="s">
        <v>33</v>
      </c>
      <c r="C14971" t="s">
        <v>31</v>
      </c>
      <c r="D14971" s="1" t="s">
        <v>11</v>
      </c>
      <c r="E14971" t="s">
        <v>12</v>
      </c>
      <c r="F14971" s="4" t="s">
        <v>16</v>
      </c>
      <c r="G14971" s="3">
        <v>9.0188849999999992</v>
      </c>
      <c r="H14971" s="8">
        <v>0.22547362524452685</v>
      </c>
      <c r="I14971" s="26" t="str">
        <f>INDEX('Data Tab2'!$C:$C,MATCH('Data Tab1'!A14971,'Data Tab2'!$A:$A,0))</f>
        <v>MAD4</v>
      </c>
    </row>
    <row r="14972" spans="1:9">
      <c r="A14972" s="55">
        <v>104606701</v>
      </c>
      <c r="B14972" s="1" t="s">
        <v>33</v>
      </c>
      <c r="C14972" t="s">
        <v>27</v>
      </c>
      <c r="D14972" s="1" t="s">
        <v>11</v>
      </c>
      <c r="E14972" t="s">
        <v>12</v>
      </c>
      <c r="F14972" s="4" t="s">
        <v>14</v>
      </c>
      <c r="G14972" s="3">
        <v>9.5930520000000001</v>
      </c>
      <c r="H14972" s="8">
        <v>0.25225432748762133</v>
      </c>
      <c r="I14972" s="26" t="str">
        <f>INDEX('Data Tab2'!$C:$C,MATCH('Data Tab1'!A14972,'Data Tab2'!$A:$A,0))</f>
        <v>MAD6</v>
      </c>
    </row>
    <row r="14973" spans="1:9" hidden="1">
      <c r="A14973" s="55">
        <v>104606701</v>
      </c>
      <c r="B14973" s="1" t="s">
        <v>33</v>
      </c>
      <c r="C14973" t="s">
        <v>27</v>
      </c>
      <c r="D14973" s="1" t="s">
        <v>11</v>
      </c>
      <c r="E14973" t="s">
        <v>12</v>
      </c>
      <c r="F14973" s="4" t="s">
        <v>15</v>
      </c>
      <c r="G14973" s="3">
        <v>9.9805530000000005</v>
      </c>
      <c r="H14973" s="8">
        <v>2.3287481701471657E-3</v>
      </c>
      <c r="I14973" s="26" t="str">
        <f>INDEX('Data Tab2'!$C:$C,MATCH('Data Tab1'!A14973,'Data Tab2'!$A:$A,0))</f>
        <v>MAD6</v>
      </c>
    </row>
    <row r="14974" spans="1:9" hidden="1">
      <c r="A14974" s="55">
        <v>104606701</v>
      </c>
      <c r="B14974" s="1" t="s">
        <v>33</v>
      </c>
      <c r="C14974" t="s">
        <v>27</v>
      </c>
      <c r="D14974" s="1" t="s">
        <v>11</v>
      </c>
      <c r="E14974" t="s">
        <v>12</v>
      </c>
      <c r="F14974" s="4" t="s">
        <v>28</v>
      </c>
      <c r="G14974" s="3">
        <v>9.9783290000000004</v>
      </c>
      <c r="H14974" s="8">
        <v>0.14952445803156167</v>
      </c>
      <c r="I14974" s="26" t="str">
        <f>INDEX('Data Tab2'!$C:$C,MATCH('Data Tab1'!A14974,'Data Tab2'!$A:$A,0))</f>
        <v>MAD6</v>
      </c>
    </row>
    <row r="14975" spans="1:9" hidden="1">
      <c r="A14975" s="55">
        <v>104606701</v>
      </c>
      <c r="B14975" s="1" t="s">
        <v>33</v>
      </c>
      <c r="C14975" t="s">
        <v>27</v>
      </c>
      <c r="D14975" s="1" t="s">
        <v>11</v>
      </c>
      <c r="E14975" t="s">
        <v>12</v>
      </c>
      <c r="F14975" s="4" t="s">
        <v>29</v>
      </c>
      <c r="G14975" s="3">
        <v>8.5477729999999994</v>
      </c>
      <c r="H14975" s="8">
        <v>4.3929243119680605E-2</v>
      </c>
      <c r="I14975" s="26" t="str">
        <f>INDEX('Data Tab2'!$C:$C,MATCH('Data Tab1'!A14975,'Data Tab2'!$A:$A,0))</f>
        <v>MAD6</v>
      </c>
    </row>
    <row r="14976" spans="1:9" hidden="1">
      <c r="A14976" s="55">
        <v>104606701</v>
      </c>
      <c r="B14976" s="1" t="s">
        <v>33</v>
      </c>
      <c r="C14976" t="s">
        <v>27</v>
      </c>
      <c r="D14976" s="1" t="s">
        <v>17</v>
      </c>
      <c r="E14976" t="s">
        <v>18</v>
      </c>
      <c r="F14976" s="4" t="s">
        <v>19</v>
      </c>
      <c r="G14976" s="3">
        <v>9.9774960000000004</v>
      </c>
      <c r="H14976" s="8">
        <v>0.15327511054749632</v>
      </c>
      <c r="I14976" s="26" t="str">
        <f>INDEX('Data Tab2'!$C:$C,MATCH('Data Tab1'!A14976,'Data Tab2'!$A:$A,0))</f>
        <v>MAD6</v>
      </c>
    </row>
    <row r="14977" spans="1:9" hidden="1">
      <c r="A14977" s="55">
        <v>104606701</v>
      </c>
      <c r="B14977" s="1" t="s">
        <v>33</v>
      </c>
      <c r="C14977" t="s">
        <v>27</v>
      </c>
      <c r="D14977" s="1" t="s">
        <v>17</v>
      </c>
      <c r="E14977" t="s">
        <v>18</v>
      </c>
      <c r="F14977" s="4" t="s">
        <v>20</v>
      </c>
      <c r="G14977" s="3">
        <v>9.7472180000000002</v>
      </c>
      <c r="H14977" s="8">
        <v>0.54266194098929221</v>
      </c>
      <c r="I14977" s="26" t="str">
        <f>INDEX('Data Tab2'!$C:$C,MATCH('Data Tab1'!A14977,'Data Tab2'!$A:$A,0))</f>
        <v>MAD6</v>
      </c>
    </row>
    <row r="14978" spans="1:9" hidden="1">
      <c r="A14978" s="56">
        <v>104606701</v>
      </c>
      <c r="B14978" s="1" t="s">
        <v>33</v>
      </c>
      <c r="C14978" t="s">
        <v>27</v>
      </c>
      <c r="D14978" s="1" t="s">
        <v>17</v>
      </c>
      <c r="E14978" t="s">
        <v>18</v>
      </c>
      <c r="F14978" s="4" t="s">
        <v>21</v>
      </c>
      <c r="G14978" s="3">
        <v>9.9777729999999991</v>
      </c>
      <c r="H14978" s="8">
        <v>1.3697595767460102E-3</v>
      </c>
      <c r="I14978" s="26" t="str">
        <f>INDEX('Data Tab2'!$C:$C,MATCH('Data Tab1'!A14978,'Data Tab2'!$A:$A,0))</f>
        <v>MAD6</v>
      </c>
    </row>
    <row r="14979" spans="1:9">
      <c r="A14979" s="55">
        <v>104609967</v>
      </c>
      <c r="B14979" s="1" t="s">
        <v>33</v>
      </c>
      <c r="C14979" t="s">
        <v>32</v>
      </c>
      <c r="D14979" s="1" t="s">
        <v>11</v>
      </c>
      <c r="E14979" t="s">
        <v>12</v>
      </c>
      <c r="F14979" s="4" t="s">
        <v>34</v>
      </c>
      <c r="G14979" s="3">
        <v>4.9999950000000002</v>
      </c>
      <c r="H14979" s="8">
        <v>0.97786924427172139</v>
      </c>
      <c r="I14979" s="26" t="str">
        <f>INDEX('Data Tab2'!$C:$C,MATCH('Data Tab1'!A14979,'Data Tab2'!$A:$A,0))</f>
        <v>MAN1</v>
      </c>
    </row>
    <row r="14980" spans="1:9" hidden="1">
      <c r="A14980" s="55">
        <v>104609967</v>
      </c>
      <c r="B14980" s="1" t="s">
        <v>33</v>
      </c>
      <c r="C14980" t="s">
        <v>32</v>
      </c>
      <c r="D14980" s="1" t="s">
        <v>11</v>
      </c>
      <c r="E14980" t="s">
        <v>12</v>
      </c>
      <c r="F14980" s="4" t="s">
        <v>14</v>
      </c>
      <c r="G14980" s="3">
        <v>10.685826</v>
      </c>
      <c r="H14980" s="8">
        <v>0.22227837353198154</v>
      </c>
      <c r="I14980" s="26" t="str">
        <f>INDEX('Data Tab2'!$C:$C,MATCH('Data Tab1'!A14980,'Data Tab2'!$A:$A,0))</f>
        <v>MAN1</v>
      </c>
    </row>
    <row r="14981" spans="1:9" hidden="1">
      <c r="A14981" s="55">
        <v>104609967</v>
      </c>
      <c r="B14981" s="1" t="s">
        <v>33</v>
      </c>
      <c r="C14981" t="s">
        <v>32</v>
      </c>
      <c r="D14981" s="1" t="s">
        <v>11</v>
      </c>
      <c r="E14981" t="s">
        <v>12</v>
      </c>
      <c r="F14981" s="4" t="s">
        <v>15</v>
      </c>
      <c r="G14981" s="3">
        <v>5.9999929999999999</v>
      </c>
      <c r="H14981" s="8">
        <v>0.88712067848313192</v>
      </c>
      <c r="I14981" s="26" t="str">
        <f>INDEX('Data Tab2'!$C:$C,MATCH('Data Tab1'!A14981,'Data Tab2'!$A:$A,0))</f>
        <v>MAN1</v>
      </c>
    </row>
    <row r="14982" spans="1:9" hidden="1">
      <c r="A14982" s="55">
        <v>104609967</v>
      </c>
      <c r="B14982" s="1" t="s">
        <v>33</v>
      </c>
      <c r="C14982" t="s">
        <v>32</v>
      </c>
      <c r="D14982" s="1" t="s">
        <v>17</v>
      </c>
      <c r="E14982" t="s">
        <v>18</v>
      </c>
      <c r="F14982" s="4" t="s">
        <v>36</v>
      </c>
      <c r="G14982" s="3">
        <v>4.9999929999999999</v>
      </c>
      <c r="H14982" s="8">
        <v>0.69811061034350619</v>
      </c>
      <c r="I14982" s="26" t="str">
        <f>INDEX('Data Tab2'!$C:$C,MATCH('Data Tab1'!A14982,'Data Tab2'!$A:$A,0))</f>
        <v>MAN1</v>
      </c>
    </row>
    <row r="14983" spans="1:9" hidden="1">
      <c r="A14983" s="55">
        <v>104609967</v>
      </c>
      <c r="B14983" s="1" t="s">
        <v>33</v>
      </c>
      <c r="C14983" t="s">
        <v>32</v>
      </c>
      <c r="D14983" s="1" t="s">
        <v>17</v>
      </c>
      <c r="E14983" t="s">
        <v>18</v>
      </c>
      <c r="F14983" s="4" t="s">
        <v>38</v>
      </c>
      <c r="G14983" s="3">
        <v>9.9999909999999996</v>
      </c>
      <c r="H14983" s="8">
        <v>0.61784175536649255</v>
      </c>
      <c r="I14983" s="26" t="str">
        <f>INDEX('Data Tab2'!$C:$C,MATCH('Data Tab1'!A14983,'Data Tab2'!$A:$A,0))</f>
        <v>MAN1</v>
      </c>
    </row>
    <row r="14984" spans="1:9" hidden="1">
      <c r="A14984" s="55">
        <v>104609967</v>
      </c>
      <c r="B14984" s="1" t="s">
        <v>33</v>
      </c>
      <c r="C14984" t="s">
        <v>32</v>
      </c>
      <c r="D14984" s="1" t="s">
        <v>17</v>
      </c>
      <c r="E14984" t="s">
        <v>18</v>
      </c>
      <c r="F14984" s="4" t="s">
        <v>19</v>
      </c>
      <c r="G14984" s="3">
        <v>4.9999909999999996</v>
      </c>
      <c r="H14984" s="8">
        <v>0.58017501719304509</v>
      </c>
      <c r="I14984" s="26" t="str">
        <f>INDEX('Data Tab2'!$C:$C,MATCH('Data Tab1'!A14984,'Data Tab2'!$A:$A,0))</f>
        <v>MAN1</v>
      </c>
    </row>
    <row r="14985" spans="1:9" hidden="1">
      <c r="A14985" s="56">
        <v>104609967</v>
      </c>
      <c r="B14985" s="1" t="s">
        <v>33</v>
      </c>
      <c r="C14985" t="s">
        <v>32</v>
      </c>
      <c r="D14985" s="1" t="s">
        <v>17</v>
      </c>
      <c r="E14985" t="s">
        <v>23</v>
      </c>
      <c r="F14985" s="4" t="s">
        <v>25</v>
      </c>
      <c r="G14985" s="3">
        <v>4.9999919999999998</v>
      </c>
      <c r="H14985" s="8">
        <v>0.47206465826728283</v>
      </c>
      <c r="I14985" s="26" t="str">
        <f>INDEX('Data Tab2'!$C:$C,MATCH('Data Tab1'!A14985,'Data Tab2'!$A:$A,0))</f>
        <v>MAN1</v>
      </c>
    </row>
    <row r="14986" spans="1:9">
      <c r="A14986" s="55">
        <v>104619143</v>
      </c>
      <c r="B14986" s="1" t="s">
        <v>9</v>
      </c>
      <c r="C14986" t="s">
        <v>31</v>
      </c>
      <c r="D14986" s="1" t="s">
        <v>17</v>
      </c>
      <c r="E14986" t="s">
        <v>18</v>
      </c>
      <c r="F14986" s="4" t="s">
        <v>38</v>
      </c>
      <c r="G14986" s="3">
        <v>8.6044420000000006</v>
      </c>
      <c r="H14986" s="8">
        <v>0.81243930624269833</v>
      </c>
      <c r="I14986" s="26" t="str">
        <f>INDEX('Data Tab2'!$C:$C,MATCH('Data Tab1'!A14986,'Data Tab2'!$A:$A,0))</f>
        <v>MAN2</v>
      </c>
    </row>
    <row r="14987" spans="1:9" hidden="1">
      <c r="A14987" s="56">
        <v>104619143</v>
      </c>
      <c r="B14987" s="1" t="s">
        <v>33</v>
      </c>
      <c r="C14987" t="s">
        <v>31</v>
      </c>
      <c r="D14987" s="1" t="s">
        <v>11</v>
      </c>
      <c r="E14987" t="s">
        <v>12</v>
      </c>
      <c r="F14987" s="4" t="s">
        <v>28</v>
      </c>
      <c r="G14987" s="3">
        <v>10.827774</v>
      </c>
      <c r="H14987" s="8">
        <v>0.99367288876120596</v>
      </c>
      <c r="I14987" s="26" t="str">
        <f>INDEX('Data Tab2'!$C:$C,MATCH('Data Tab1'!A14987,'Data Tab2'!$A:$A,0))</f>
        <v>MAN2</v>
      </c>
    </row>
    <row r="14988" spans="1:9">
      <c r="A14988" s="55">
        <v>104619145</v>
      </c>
      <c r="B14988" s="1" t="s">
        <v>33</v>
      </c>
      <c r="C14988" t="s">
        <v>31</v>
      </c>
      <c r="D14988" s="1" t="s">
        <v>17</v>
      </c>
      <c r="E14988" t="s">
        <v>18</v>
      </c>
      <c r="F14988" s="4" t="s">
        <v>22</v>
      </c>
      <c r="G14988" s="3">
        <v>8.7144429999999993</v>
      </c>
      <c r="H14988" s="8">
        <v>0.96231714138489644</v>
      </c>
      <c r="I14988" s="26" t="str">
        <f>INDEX('Data Tab2'!$C:$C,MATCH('Data Tab1'!A14988,'Data Tab2'!$A:$A,0))</f>
        <v>MAN3</v>
      </c>
    </row>
    <row r="14989" spans="1:9" hidden="1">
      <c r="A14989" s="56">
        <v>104619145</v>
      </c>
      <c r="B14989" s="1" t="s">
        <v>33</v>
      </c>
      <c r="C14989" t="s">
        <v>31</v>
      </c>
      <c r="D14989" s="1" t="s">
        <v>17</v>
      </c>
      <c r="E14989" t="s">
        <v>23</v>
      </c>
      <c r="F14989" s="4" t="s">
        <v>24</v>
      </c>
      <c r="G14989" s="3">
        <v>9.9999990000000007</v>
      </c>
      <c r="H14989" s="8">
        <v>0.25350319155583556</v>
      </c>
      <c r="I14989" s="26" t="str">
        <f>INDEX('Data Tab2'!$C:$C,MATCH('Data Tab1'!A14989,'Data Tab2'!$A:$A,0))</f>
        <v>MAN3</v>
      </c>
    </row>
    <row r="14990" spans="1:9">
      <c r="A14990" s="55">
        <v>104619523</v>
      </c>
      <c r="B14990" s="1" t="s">
        <v>33</v>
      </c>
      <c r="C14990" t="s">
        <v>31</v>
      </c>
      <c r="D14990" s="1" t="s">
        <v>11</v>
      </c>
      <c r="E14990" t="s">
        <v>12</v>
      </c>
      <c r="F14990" s="4" t="s">
        <v>13</v>
      </c>
      <c r="G14990" s="3">
        <v>10.999997</v>
      </c>
      <c r="H14990" s="8">
        <v>0.36415998748704825</v>
      </c>
      <c r="I14990" s="26" t="str">
        <f>INDEX('Data Tab2'!$C:$C,MATCH('Data Tab1'!A14990,'Data Tab2'!$A:$A,0))</f>
        <v>MAN4</v>
      </c>
    </row>
    <row r="14991" spans="1:9" hidden="1">
      <c r="A14991" s="55">
        <v>104619523</v>
      </c>
      <c r="B14991" s="1" t="s">
        <v>33</v>
      </c>
      <c r="C14991" t="s">
        <v>31</v>
      </c>
      <c r="D14991" s="1" t="s">
        <v>11</v>
      </c>
      <c r="E14991" t="s">
        <v>12</v>
      </c>
      <c r="F14991" s="4" t="s">
        <v>34</v>
      </c>
      <c r="G14991" s="3">
        <v>10.999999000000001</v>
      </c>
      <c r="H14991" s="8">
        <v>2.2981341784626519E-2</v>
      </c>
      <c r="I14991" s="26" t="str">
        <f>INDEX('Data Tab2'!$C:$C,MATCH('Data Tab1'!A14991,'Data Tab2'!$A:$A,0))</f>
        <v>MAN4</v>
      </c>
    </row>
    <row r="14992" spans="1:9" hidden="1">
      <c r="A14992" s="55">
        <v>104619523</v>
      </c>
      <c r="B14992" s="1" t="s">
        <v>33</v>
      </c>
      <c r="C14992" t="s">
        <v>31</v>
      </c>
      <c r="D14992" s="1" t="s">
        <v>11</v>
      </c>
      <c r="E14992" t="s">
        <v>12</v>
      </c>
      <c r="F14992" s="4" t="s">
        <v>16</v>
      </c>
      <c r="G14992" s="3">
        <v>10.581939999999999</v>
      </c>
      <c r="H14992" s="8">
        <v>0.2944202673532591</v>
      </c>
      <c r="I14992" s="26" t="str">
        <f>INDEX('Data Tab2'!$C:$C,MATCH('Data Tab1'!A14992,'Data Tab2'!$A:$A,0))</f>
        <v>MAN4</v>
      </c>
    </row>
    <row r="14993" spans="1:9" hidden="1">
      <c r="A14993" s="55">
        <v>104619523</v>
      </c>
      <c r="B14993" s="1" t="s">
        <v>33</v>
      </c>
      <c r="C14993" t="s">
        <v>31</v>
      </c>
      <c r="D14993" s="1" t="s">
        <v>17</v>
      </c>
      <c r="E14993" t="s">
        <v>18</v>
      </c>
      <c r="F14993" s="4" t="s">
        <v>35</v>
      </c>
      <c r="G14993" s="3">
        <v>9.7577730000000003</v>
      </c>
      <c r="H14993" s="8">
        <v>0.50903763541851754</v>
      </c>
      <c r="I14993" s="26" t="str">
        <f>INDEX('Data Tab2'!$C:$C,MATCH('Data Tab1'!A14993,'Data Tab2'!$A:$A,0))</f>
        <v>MAN4</v>
      </c>
    </row>
    <row r="14994" spans="1:9" hidden="1">
      <c r="A14994" s="55">
        <v>104619523</v>
      </c>
      <c r="B14994" s="1" t="s">
        <v>33</v>
      </c>
      <c r="C14994" t="s">
        <v>31</v>
      </c>
      <c r="D14994" s="1" t="s">
        <v>17</v>
      </c>
      <c r="E14994" t="s">
        <v>18</v>
      </c>
      <c r="F14994" s="4" t="s">
        <v>36</v>
      </c>
      <c r="G14994" s="3">
        <v>9.1249979999999997</v>
      </c>
      <c r="H14994" s="8">
        <v>0.9142247328014923</v>
      </c>
      <c r="I14994" s="26" t="str">
        <f>INDEX('Data Tab2'!$C:$C,MATCH('Data Tab1'!A14994,'Data Tab2'!$A:$A,0))</f>
        <v>MAN4</v>
      </c>
    </row>
    <row r="14995" spans="1:9" hidden="1">
      <c r="A14995" s="55">
        <v>104619523</v>
      </c>
      <c r="B14995" s="1" t="s">
        <v>33</v>
      </c>
      <c r="C14995" t="s">
        <v>31</v>
      </c>
      <c r="D14995" s="1" t="s">
        <v>17</v>
      </c>
      <c r="E14995" t="s">
        <v>18</v>
      </c>
      <c r="F14995" s="4" t="s">
        <v>38</v>
      </c>
      <c r="G14995" s="3">
        <v>9.9999979999999997</v>
      </c>
      <c r="H14995" s="8">
        <v>0.22887793244426824</v>
      </c>
      <c r="I14995" s="26" t="str">
        <f>INDEX('Data Tab2'!$C:$C,MATCH('Data Tab1'!A14995,'Data Tab2'!$A:$A,0))</f>
        <v>MAN4</v>
      </c>
    </row>
    <row r="14996" spans="1:9" hidden="1">
      <c r="A14996" s="55">
        <v>104619523</v>
      </c>
      <c r="B14996" s="1" t="s">
        <v>33</v>
      </c>
      <c r="C14996" t="s">
        <v>31</v>
      </c>
      <c r="D14996" s="1" t="s">
        <v>17</v>
      </c>
      <c r="E14996" t="s">
        <v>18</v>
      </c>
      <c r="F14996" s="4" t="s">
        <v>22</v>
      </c>
      <c r="G14996" s="3">
        <v>8.4411079999999998</v>
      </c>
      <c r="H14996" s="8">
        <v>0.16253426848466357</v>
      </c>
      <c r="I14996" s="26" t="str">
        <f>INDEX('Data Tab2'!$C:$C,MATCH('Data Tab1'!A14996,'Data Tab2'!$A:$A,0))</f>
        <v>MAN4</v>
      </c>
    </row>
    <row r="14997" spans="1:9" hidden="1">
      <c r="A14997" s="55">
        <v>104619523</v>
      </c>
      <c r="B14997" s="1" t="s">
        <v>33</v>
      </c>
      <c r="C14997" t="s">
        <v>31</v>
      </c>
      <c r="D14997" s="1" t="s">
        <v>17</v>
      </c>
      <c r="E14997" t="s">
        <v>23</v>
      </c>
      <c r="F14997" s="4" t="s">
        <v>24</v>
      </c>
      <c r="G14997" s="3">
        <v>7.1105499999999999</v>
      </c>
      <c r="H14997" s="8">
        <v>0.12599576278696001</v>
      </c>
      <c r="I14997" s="26" t="str">
        <f>INDEX('Data Tab2'!$C:$C,MATCH('Data Tab1'!A14997,'Data Tab2'!$A:$A,0))</f>
        <v>MAN4</v>
      </c>
    </row>
    <row r="14998" spans="1:9" hidden="1">
      <c r="A14998" s="56">
        <v>104619523</v>
      </c>
      <c r="B14998" s="1" t="s">
        <v>33</v>
      </c>
      <c r="C14998" t="s">
        <v>31</v>
      </c>
      <c r="D14998" s="1" t="s">
        <v>17</v>
      </c>
      <c r="E14998" t="s">
        <v>23</v>
      </c>
      <c r="F14998" s="4" t="s">
        <v>25</v>
      </c>
      <c r="G14998" s="3">
        <v>9.9999990000000007</v>
      </c>
      <c r="H14998" s="8">
        <v>0.97383271264668592</v>
      </c>
      <c r="I14998" s="26" t="str">
        <f>INDEX('Data Tab2'!$C:$C,MATCH('Data Tab1'!A14998,'Data Tab2'!$A:$A,0))</f>
        <v>MAN4</v>
      </c>
    </row>
    <row r="14999" spans="1:9">
      <c r="A14999" s="55">
        <v>104623831</v>
      </c>
      <c r="B14999" s="1" t="s">
        <v>33</v>
      </c>
      <c r="C14999" t="s">
        <v>32</v>
      </c>
      <c r="D14999" s="1" t="s">
        <v>11</v>
      </c>
      <c r="E14999" t="s">
        <v>12</v>
      </c>
      <c r="F14999" s="4" t="s">
        <v>34</v>
      </c>
      <c r="G14999" s="3">
        <v>10.999992000000001</v>
      </c>
      <c r="H14999" s="8">
        <v>0.61610933330020523</v>
      </c>
      <c r="I14999" s="26" t="str">
        <f>INDEX('Data Tab2'!$C:$C,MATCH('Data Tab1'!A14999,'Data Tab2'!$A:$A,0))</f>
        <v>MRS1</v>
      </c>
    </row>
    <row r="15000" spans="1:9" hidden="1">
      <c r="A15000" s="55">
        <v>104623831</v>
      </c>
      <c r="B15000" s="1" t="s">
        <v>33</v>
      </c>
      <c r="C15000" t="s">
        <v>32</v>
      </c>
      <c r="D15000" s="1" t="s">
        <v>11</v>
      </c>
      <c r="E15000" t="s">
        <v>12</v>
      </c>
      <c r="F15000" s="4" t="s">
        <v>14</v>
      </c>
      <c r="G15000" s="3">
        <v>10.705270000000001</v>
      </c>
      <c r="H15000" s="8">
        <v>0.77005190662824985</v>
      </c>
      <c r="I15000" s="26" t="str">
        <f>INDEX('Data Tab2'!$C:$C,MATCH('Data Tab1'!A15000,'Data Tab2'!$A:$A,0))</f>
        <v>MRS1</v>
      </c>
    </row>
    <row r="15001" spans="1:9" hidden="1">
      <c r="A15001" s="55">
        <v>104623831</v>
      </c>
      <c r="B15001" s="1" t="s">
        <v>33</v>
      </c>
      <c r="C15001" t="s">
        <v>32</v>
      </c>
      <c r="D15001" s="1" t="s">
        <v>11</v>
      </c>
      <c r="E15001" t="s">
        <v>12</v>
      </c>
      <c r="F15001" s="4" t="s">
        <v>28</v>
      </c>
      <c r="G15001" s="3">
        <v>9.5722159999999992</v>
      </c>
      <c r="H15001" s="8">
        <v>0.53762492377959958</v>
      </c>
      <c r="I15001" s="26" t="str">
        <f>INDEX('Data Tab2'!$C:$C,MATCH('Data Tab1'!A15001,'Data Tab2'!$A:$A,0))</f>
        <v>MRS1</v>
      </c>
    </row>
    <row r="15002" spans="1:9" hidden="1">
      <c r="A15002" s="55">
        <v>104623831</v>
      </c>
      <c r="B15002" s="1" t="s">
        <v>33</v>
      </c>
      <c r="C15002" t="s">
        <v>32</v>
      </c>
      <c r="D15002" s="1" t="s">
        <v>17</v>
      </c>
      <c r="E15002" t="s">
        <v>18</v>
      </c>
      <c r="F15002" s="4" t="s">
        <v>38</v>
      </c>
      <c r="G15002" s="3">
        <v>9.9999900000000004</v>
      </c>
      <c r="H15002" s="8">
        <v>0.83046622068373388</v>
      </c>
      <c r="I15002" s="26" t="str">
        <f>INDEX('Data Tab2'!$C:$C,MATCH('Data Tab1'!A15002,'Data Tab2'!$A:$A,0))</f>
        <v>MRS1</v>
      </c>
    </row>
    <row r="15003" spans="1:9" hidden="1">
      <c r="A15003" s="55">
        <v>104623831</v>
      </c>
      <c r="B15003" s="1" t="s">
        <v>33</v>
      </c>
      <c r="C15003" t="s">
        <v>32</v>
      </c>
      <c r="D15003" s="1" t="s">
        <v>17</v>
      </c>
      <c r="E15003" t="s">
        <v>18</v>
      </c>
      <c r="F15003" s="4" t="s">
        <v>19</v>
      </c>
      <c r="G15003" s="3">
        <v>9.9999929999999999</v>
      </c>
      <c r="H15003" s="8">
        <v>0.29866639814054607</v>
      </c>
      <c r="I15003" s="26" t="str">
        <f>INDEX('Data Tab2'!$C:$C,MATCH('Data Tab1'!A15003,'Data Tab2'!$A:$A,0))</f>
        <v>MRS1</v>
      </c>
    </row>
    <row r="15004" spans="1:9" hidden="1">
      <c r="A15004" s="55">
        <v>104623831</v>
      </c>
      <c r="B15004" s="1" t="s">
        <v>33</v>
      </c>
      <c r="C15004" t="s">
        <v>32</v>
      </c>
      <c r="D15004" s="1" t="s">
        <v>17</v>
      </c>
      <c r="E15004" t="s">
        <v>18</v>
      </c>
      <c r="F15004" s="4" t="s">
        <v>20</v>
      </c>
      <c r="G15004" s="3">
        <v>1.456939</v>
      </c>
      <c r="H15004" s="8">
        <v>0.42901077890297301</v>
      </c>
      <c r="I15004" s="26" t="str">
        <f>INDEX('Data Tab2'!$C:$C,MATCH('Data Tab1'!A15004,'Data Tab2'!$A:$A,0))</f>
        <v>MRS1</v>
      </c>
    </row>
    <row r="15005" spans="1:9" hidden="1">
      <c r="A15005" s="56">
        <v>104623831</v>
      </c>
      <c r="B15005" s="1" t="s">
        <v>33</v>
      </c>
      <c r="C15005" t="s">
        <v>32</v>
      </c>
      <c r="D15005" s="1" t="s">
        <v>17</v>
      </c>
      <c r="E15005" t="s">
        <v>18</v>
      </c>
      <c r="F15005" s="4" t="s">
        <v>21</v>
      </c>
      <c r="G15005" s="3">
        <v>7.43527</v>
      </c>
      <c r="H15005" s="8">
        <v>0.3479908816184597</v>
      </c>
      <c r="I15005" s="26" t="str">
        <f>INDEX('Data Tab2'!$C:$C,MATCH('Data Tab1'!A15005,'Data Tab2'!$A:$A,0))</f>
        <v>MRS1</v>
      </c>
    </row>
    <row r="15006" spans="1:9">
      <c r="A15006" s="55">
        <v>104623872</v>
      </c>
      <c r="B15006" s="1" t="s">
        <v>33</v>
      </c>
      <c r="C15006" t="s">
        <v>31</v>
      </c>
      <c r="D15006" s="1" t="s">
        <v>11</v>
      </c>
      <c r="E15006" t="s">
        <v>12</v>
      </c>
      <c r="F15006" s="4" t="s">
        <v>13</v>
      </c>
      <c r="G15006" s="3">
        <v>5.9999979999999997</v>
      </c>
      <c r="H15006" s="8">
        <v>0.53064237300153838</v>
      </c>
      <c r="I15006" s="26" t="str">
        <f>INDEX('Data Tab2'!$C:$C,MATCH('Data Tab1'!A15006,'Data Tab2'!$A:$A,0))</f>
        <v>MUC3</v>
      </c>
    </row>
    <row r="15007" spans="1:9" hidden="1">
      <c r="A15007" s="55">
        <v>104623872</v>
      </c>
      <c r="B15007" s="1" t="s">
        <v>33</v>
      </c>
      <c r="C15007" t="s">
        <v>31</v>
      </c>
      <c r="D15007" s="1" t="s">
        <v>11</v>
      </c>
      <c r="E15007" t="s">
        <v>12</v>
      </c>
      <c r="F15007" s="4" t="s">
        <v>34</v>
      </c>
      <c r="G15007" s="3">
        <v>4.9999989999999999</v>
      </c>
      <c r="H15007" s="8">
        <v>0.6742742688271014</v>
      </c>
      <c r="I15007" s="26" t="str">
        <f>INDEX('Data Tab2'!$C:$C,MATCH('Data Tab1'!A15007,'Data Tab2'!$A:$A,0))</f>
        <v>MUC3</v>
      </c>
    </row>
    <row r="15008" spans="1:9" hidden="1">
      <c r="A15008" s="55">
        <v>104623872</v>
      </c>
      <c r="B15008" s="1" t="s">
        <v>33</v>
      </c>
      <c r="C15008" t="s">
        <v>31</v>
      </c>
      <c r="D15008" s="1" t="s">
        <v>11</v>
      </c>
      <c r="E15008" t="s">
        <v>12</v>
      </c>
      <c r="F15008" s="4" t="s">
        <v>14</v>
      </c>
      <c r="G15008" s="3">
        <v>5.9999979999999997</v>
      </c>
      <c r="H15008" s="8">
        <v>0.90966267378685406</v>
      </c>
      <c r="I15008" s="26" t="str">
        <f>INDEX('Data Tab2'!$C:$C,MATCH('Data Tab1'!A15008,'Data Tab2'!$A:$A,0))</f>
        <v>MUC3</v>
      </c>
    </row>
    <row r="15009" spans="1:9" hidden="1">
      <c r="A15009" s="55">
        <v>104623872</v>
      </c>
      <c r="B15009" s="1" t="s">
        <v>33</v>
      </c>
      <c r="C15009" t="s">
        <v>31</v>
      </c>
      <c r="D15009" s="1" t="s">
        <v>11</v>
      </c>
      <c r="E15009" t="s">
        <v>12</v>
      </c>
      <c r="F15009" s="4" t="s">
        <v>15</v>
      </c>
      <c r="G15009" s="3">
        <v>4.7416640000000001</v>
      </c>
      <c r="H15009" s="8">
        <v>0.91634505923686771</v>
      </c>
      <c r="I15009" s="26" t="str">
        <f>INDEX('Data Tab2'!$C:$C,MATCH('Data Tab1'!A15009,'Data Tab2'!$A:$A,0))</f>
        <v>MUC3</v>
      </c>
    </row>
    <row r="15010" spans="1:9" hidden="1">
      <c r="A15010" s="55">
        <v>104623872</v>
      </c>
      <c r="B15010" s="1" t="s">
        <v>33</v>
      </c>
      <c r="C15010" t="s">
        <v>31</v>
      </c>
      <c r="D15010" s="1" t="s">
        <v>11</v>
      </c>
      <c r="E15010" t="s">
        <v>12</v>
      </c>
      <c r="F15010" s="4" t="s">
        <v>28</v>
      </c>
      <c r="G15010" s="3">
        <v>5.9999979999999997</v>
      </c>
      <c r="H15010" s="8">
        <v>0.94460838505344202</v>
      </c>
      <c r="I15010" s="26" t="str">
        <f>INDEX('Data Tab2'!$C:$C,MATCH('Data Tab1'!A15010,'Data Tab2'!$A:$A,0))</f>
        <v>MUC3</v>
      </c>
    </row>
    <row r="15011" spans="1:9" hidden="1">
      <c r="A15011" s="55">
        <v>104623872</v>
      </c>
      <c r="B15011" s="1" t="s">
        <v>33</v>
      </c>
      <c r="C15011" t="s">
        <v>31</v>
      </c>
      <c r="D15011" s="1" t="s">
        <v>11</v>
      </c>
      <c r="E15011" t="s">
        <v>12</v>
      </c>
      <c r="F15011" s="4" t="s">
        <v>29</v>
      </c>
      <c r="G15011" s="3">
        <v>4.5136089999999998</v>
      </c>
      <c r="H15011" s="8">
        <v>7.3947204383750464E-2</v>
      </c>
      <c r="I15011" s="26" t="str">
        <f>INDEX('Data Tab2'!$C:$C,MATCH('Data Tab1'!A15011,'Data Tab2'!$A:$A,0))</f>
        <v>MUC3</v>
      </c>
    </row>
    <row r="15012" spans="1:9" hidden="1">
      <c r="A15012" s="55">
        <v>104623872</v>
      </c>
      <c r="B15012" s="1" t="s">
        <v>33</v>
      </c>
      <c r="C15012" t="s">
        <v>31</v>
      </c>
      <c r="D15012" s="1" t="s">
        <v>11</v>
      </c>
      <c r="E15012" t="s">
        <v>12</v>
      </c>
      <c r="F15012" s="4" t="s">
        <v>16</v>
      </c>
      <c r="G15012" s="3">
        <v>5.8369429999999998</v>
      </c>
      <c r="H15012" s="8">
        <v>0.34503053199746159</v>
      </c>
      <c r="I15012" s="26" t="str">
        <f>INDEX('Data Tab2'!$C:$C,MATCH('Data Tab1'!A15012,'Data Tab2'!$A:$A,0))</f>
        <v>MUC3</v>
      </c>
    </row>
    <row r="15013" spans="1:9" hidden="1">
      <c r="A15013" s="55">
        <v>104623872</v>
      </c>
      <c r="B15013" s="1" t="s">
        <v>33</v>
      </c>
      <c r="C15013" t="s">
        <v>31</v>
      </c>
      <c r="D15013" s="1" t="s">
        <v>17</v>
      </c>
      <c r="E15013" t="s">
        <v>18</v>
      </c>
      <c r="F15013" s="4" t="s">
        <v>38</v>
      </c>
      <c r="G15013" s="3">
        <v>4.9999979999999997</v>
      </c>
      <c r="H15013" s="8">
        <v>0.37706057440289531</v>
      </c>
      <c r="I15013" s="26" t="str">
        <f>INDEX('Data Tab2'!$C:$C,MATCH('Data Tab1'!A15013,'Data Tab2'!$A:$A,0))</f>
        <v>MUC3</v>
      </c>
    </row>
    <row r="15014" spans="1:9" hidden="1">
      <c r="A15014" s="55">
        <v>104623872</v>
      </c>
      <c r="B15014" s="1" t="s">
        <v>33</v>
      </c>
      <c r="C15014" t="s">
        <v>31</v>
      </c>
      <c r="D15014" s="1" t="s">
        <v>17</v>
      </c>
      <c r="E15014" t="s">
        <v>18</v>
      </c>
      <c r="F15014" s="4" t="s">
        <v>19</v>
      </c>
      <c r="G15014" s="3">
        <v>9.9999979999999997</v>
      </c>
      <c r="H15014" s="8">
        <v>0.9712714263880674</v>
      </c>
      <c r="I15014" s="26" t="str">
        <f>INDEX('Data Tab2'!$C:$C,MATCH('Data Tab1'!A15014,'Data Tab2'!$A:$A,0))</f>
        <v>MUC3</v>
      </c>
    </row>
    <row r="15015" spans="1:9" hidden="1">
      <c r="A15015" s="55">
        <v>104623872</v>
      </c>
      <c r="B15015" s="1" t="s">
        <v>33</v>
      </c>
      <c r="C15015" t="s">
        <v>31</v>
      </c>
      <c r="D15015" s="1" t="s">
        <v>17</v>
      </c>
      <c r="E15015" t="s">
        <v>18</v>
      </c>
      <c r="F15015" s="4" t="s">
        <v>20</v>
      </c>
      <c r="G15015" s="3">
        <v>9.9999979999999997</v>
      </c>
      <c r="H15015" s="8">
        <v>0.77561515598798525</v>
      </c>
      <c r="I15015" s="26" t="str">
        <f>INDEX('Data Tab2'!$C:$C,MATCH('Data Tab1'!A15015,'Data Tab2'!$A:$A,0))</f>
        <v>MUC3</v>
      </c>
    </row>
    <row r="15016" spans="1:9" hidden="1">
      <c r="A15016" s="55">
        <v>104623872</v>
      </c>
      <c r="B15016" s="1" t="s">
        <v>33</v>
      </c>
      <c r="C15016" t="s">
        <v>31</v>
      </c>
      <c r="D15016" s="1" t="s">
        <v>17</v>
      </c>
      <c r="E15016" t="s">
        <v>18</v>
      </c>
      <c r="F15016" s="4" t="s">
        <v>21</v>
      </c>
      <c r="G15016" s="3">
        <v>7.5997180000000002</v>
      </c>
      <c r="H15016" s="8">
        <v>0.58968059223117208</v>
      </c>
      <c r="I15016" s="26" t="str">
        <f>INDEX('Data Tab2'!$C:$C,MATCH('Data Tab1'!A15016,'Data Tab2'!$A:$A,0))</f>
        <v>MUC3</v>
      </c>
    </row>
    <row r="15017" spans="1:9" hidden="1">
      <c r="A15017" s="55">
        <v>104623872</v>
      </c>
      <c r="B15017" s="1" t="s">
        <v>33</v>
      </c>
      <c r="C15017" t="s">
        <v>31</v>
      </c>
      <c r="D15017" s="1" t="s">
        <v>17</v>
      </c>
      <c r="E15017" t="s">
        <v>23</v>
      </c>
      <c r="F15017" s="4" t="s">
        <v>24</v>
      </c>
      <c r="G15017" s="3">
        <v>4.9999979999999997</v>
      </c>
      <c r="H15017" s="8">
        <v>0.84878287214557158</v>
      </c>
      <c r="I15017" s="26" t="str">
        <f>INDEX('Data Tab2'!$C:$C,MATCH('Data Tab1'!A15017,'Data Tab2'!$A:$A,0))</f>
        <v>MUC3</v>
      </c>
    </row>
    <row r="15018" spans="1:9" hidden="1">
      <c r="A15018" s="56">
        <v>104623872</v>
      </c>
      <c r="B15018" s="1" t="s">
        <v>33</v>
      </c>
      <c r="C15018" t="s">
        <v>31</v>
      </c>
      <c r="D15018" s="1" t="s">
        <v>17</v>
      </c>
      <c r="E15018" t="s">
        <v>23</v>
      </c>
      <c r="F15018" s="4" t="s">
        <v>25</v>
      </c>
      <c r="G15018" s="3">
        <v>9.9999979999999997</v>
      </c>
      <c r="H15018" s="8">
        <v>0.83722768930627178</v>
      </c>
      <c r="I15018" s="26" t="str">
        <f>INDEX('Data Tab2'!$C:$C,MATCH('Data Tab1'!A15018,'Data Tab2'!$A:$A,0))</f>
        <v>MUC3</v>
      </c>
    </row>
    <row r="15019" spans="1:9">
      <c r="A15019" s="55">
        <v>104624566</v>
      </c>
      <c r="B15019" s="1" t="s">
        <v>33</v>
      </c>
      <c r="C15019" t="s">
        <v>31</v>
      </c>
      <c r="D15019" s="1" t="s">
        <v>11</v>
      </c>
      <c r="E15019" t="s">
        <v>12</v>
      </c>
      <c r="F15019" s="4" t="s">
        <v>29</v>
      </c>
      <c r="G15019" s="3">
        <v>1.2552760000000001</v>
      </c>
      <c r="H15019" s="8">
        <v>0.77947789267063528</v>
      </c>
      <c r="I15019" s="26" t="str">
        <f>INDEX('Data Tab2'!$C:$C,MATCH('Data Tab1'!A15019,'Data Tab2'!$A:$A,0))</f>
        <v>MXP3</v>
      </c>
    </row>
    <row r="15020" spans="1:9" hidden="1">
      <c r="A15020" s="56">
        <v>104624566</v>
      </c>
      <c r="B15020" s="1" t="s">
        <v>33</v>
      </c>
      <c r="C15020" t="s">
        <v>31</v>
      </c>
      <c r="D15020" s="1" t="s">
        <v>11</v>
      </c>
      <c r="E15020" t="s">
        <v>12</v>
      </c>
      <c r="F15020" s="4" t="s">
        <v>16</v>
      </c>
      <c r="G15020" s="3">
        <v>0.721109</v>
      </c>
      <c r="H15020" s="8">
        <v>0.70852021078763916</v>
      </c>
      <c r="I15020" s="26" t="str">
        <f>INDEX('Data Tab2'!$C:$C,MATCH('Data Tab1'!A15020,'Data Tab2'!$A:$A,0))</f>
        <v>MXP3</v>
      </c>
    </row>
    <row r="15021" spans="1:9">
      <c r="A15021" s="55">
        <v>104636142</v>
      </c>
      <c r="B15021" s="1" t="s">
        <v>9</v>
      </c>
      <c r="C15021" t="s">
        <v>10</v>
      </c>
      <c r="D15021" s="1" t="s">
        <v>11</v>
      </c>
      <c r="E15021" t="s">
        <v>12</v>
      </c>
      <c r="F15021" s="4" t="s">
        <v>28</v>
      </c>
      <c r="G15021" s="3">
        <v>1.6130549999999999</v>
      </c>
      <c r="H15021" s="8">
        <v>0.24384730977557068</v>
      </c>
      <c r="I15021" s="26" t="str">
        <f>INDEX('Data Tab2'!$C:$C,MATCH('Data Tab1'!A15021,'Data Tab2'!$A:$A,0))</f>
        <v>MXP5</v>
      </c>
    </row>
    <row r="15022" spans="1:9" hidden="1">
      <c r="A15022" s="55">
        <v>104636142</v>
      </c>
      <c r="B15022" s="1" t="s">
        <v>9</v>
      </c>
      <c r="C15022" t="s">
        <v>10</v>
      </c>
      <c r="D15022" s="1" t="s">
        <v>11</v>
      </c>
      <c r="E15022" t="s">
        <v>12</v>
      </c>
      <c r="F15022" s="4" t="s">
        <v>29</v>
      </c>
      <c r="G15022" s="3">
        <v>1.979722</v>
      </c>
      <c r="H15022" s="8">
        <v>0.61552695496066034</v>
      </c>
      <c r="I15022" s="26" t="str">
        <f>INDEX('Data Tab2'!$C:$C,MATCH('Data Tab1'!A15022,'Data Tab2'!$A:$A,0))</f>
        <v>MXP5</v>
      </c>
    </row>
    <row r="15023" spans="1:9" hidden="1">
      <c r="A15023" s="55">
        <v>104636142</v>
      </c>
      <c r="B15023" s="1" t="s">
        <v>9</v>
      </c>
      <c r="C15023" t="s">
        <v>10</v>
      </c>
      <c r="D15023" s="1" t="s">
        <v>11</v>
      </c>
      <c r="E15023" t="s">
        <v>12</v>
      </c>
      <c r="F15023" s="4" t="s">
        <v>16</v>
      </c>
      <c r="G15023" s="3">
        <v>7.8644439999999998</v>
      </c>
      <c r="H15023" s="8">
        <v>0.81173813463794042</v>
      </c>
      <c r="I15023" s="26" t="str">
        <f>INDEX('Data Tab2'!$C:$C,MATCH('Data Tab1'!A15023,'Data Tab2'!$A:$A,0))</f>
        <v>MXP5</v>
      </c>
    </row>
    <row r="15024" spans="1:9" hidden="1">
      <c r="A15024" s="55">
        <v>104636142</v>
      </c>
      <c r="B15024" s="1" t="s">
        <v>33</v>
      </c>
      <c r="C15024" t="s">
        <v>32</v>
      </c>
      <c r="D15024" s="1" t="s">
        <v>11</v>
      </c>
      <c r="E15024" t="s">
        <v>12</v>
      </c>
      <c r="F15024" s="4" t="s">
        <v>13</v>
      </c>
      <c r="G15024" s="3">
        <v>11.068049</v>
      </c>
      <c r="H15024" s="8">
        <v>0.97014818786672563</v>
      </c>
      <c r="I15024" s="26" t="str">
        <f>INDEX('Data Tab2'!$C:$C,MATCH('Data Tab1'!A15024,'Data Tab2'!$A:$A,0))</f>
        <v>MXP5</v>
      </c>
    </row>
    <row r="15025" spans="1:9" hidden="1">
      <c r="A15025" s="55">
        <v>104636142</v>
      </c>
      <c r="B15025" s="1" t="s">
        <v>33</v>
      </c>
      <c r="C15025" t="s">
        <v>32</v>
      </c>
      <c r="D15025" s="1" t="s">
        <v>11</v>
      </c>
      <c r="E15025" t="s">
        <v>12</v>
      </c>
      <c r="F15025" s="4" t="s">
        <v>34</v>
      </c>
      <c r="G15025" s="3">
        <v>10.549992</v>
      </c>
      <c r="H15025" s="8">
        <v>0.41273797691517089</v>
      </c>
      <c r="I15025" s="26" t="str">
        <f>INDEX('Data Tab2'!$C:$C,MATCH('Data Tab1'!A15025,'Data Tab2'!$A:$A,0))</f>
        <v>MXP5</v>
      </c>
    </row>
    <row r="15026" spans="1:9" hidden="1">
      <c r="A15026" s="55">
        <v>104636142</v>
      </c>
      <c r="B15026" s="1" t="s">
        <v>33</v>
      </c>
      <c r="C15026" t="s">
        <v>32</v>
      </c>
      <c r="D15026" s="1" t="s">
        <v>11</v>
      </c>
      <c r="E15026" t="s">
        <v>12</v>
      </c>
      <c r="F15026" s="4" t="s">
        <v>14</v>
      </c>
      <c r="G15026" s="3">
        <v>5.9666600000000001</v>
      </c>
      <c r="H15026" s="8">
        <v>0.79023438456929052</v>
      </c>
      <c r="I15026" s="26" t="str">
        <f>INDEX('Data Tab2'!$C:$C,MATCH('Data Tab1'!A15026,'Data Tab2'!$A:$A,0))</f>
        <v>MXP5</v>
      </c>
    </row>
    <row r="15027" spans="1:9" hidden="1">
      <c r="A15027" s="55">
        <v>104636142</v>
      </c>
      <c r="B15027" s="1" t="s">
        <v>33</v>
      </c>
      <c r="C15027" t="s">
        <v>32</v>
      </c>
      <c r="D15027" s="1" t="s">
        <v>11</v>
      </c>
      <c r="E15027" t="s">
        <v>12</v>
      </c>
      <c r="F15027" s="4" t="s">
        <v>28</v>
      </c>
      <c r="G15027" s="3">
        <v>3.4197150000000001</v>
      </c>
      <c r="H15027" s="8">
        <v>0.64417136104495165</v>
      </c>
      <c r="I15027" s="26" t="str">
        <f>INDEX('Data Tab2'!$C:$C,MATCH('Data Tab1'!A15027,'Data Tab2'!$A:$A,0))</f>
        <v>MXP5</v>
      </c>
    </row>
    <row r="15028" spans="1:9" hidden="1">
      <c r="A15028" s="55">
        <v>104636142</v>
      </c>
      <c r="B15028" s="1" t="s">
        <v>33</v>
      </c>
      <c r="C15028" t="s">
        <v>32</v>
      </c>
      <c r="D15028" s="1" t="s">
        <v>11</v>
      </c>
      <c r="E15028" t="s">
        <v>12</v>
      </c>
      <c r="F15028" s="4" t="s">
        <v>29</v>
      </c>
      <c r="G15028" s="3">
        <v>6.6963800000000004</v>
      </c>
      <c r="H15028" s="8">
        <v>0.37950756312640987</v>
      </c>
      <c r="I15028" s="26" t="str">
        <f>INDEX('Data Tab2'!$C:$C,MATCH('Data Tab1'!A15028,'Data Tab2'!$A:$A,0))</f>
        <v>MXP5</v>
      </c>
    </row>
    <row r="15029" spans="1:9" hidden="1">
      <c r="A15029" s="55">
        <v>104636142</v>
      </c>
      <c r="B15029" s="1" t="s">
        <v>33</v>
      </c>
      <c r="C15029" t="s">
        <v>32</v>
      </c>
      <c r="D15029" s="1" t="s">
        <v>11</v>
      </c>
      <c r="E15029" t="s">
        <v>12</v>
      </c>
      <c r="F15029" s="4" t="s">
        <v>16</v>
      </c>
      <c r="G15029" s="3">
        <v>3.2177709999999999</v>
      </c>
      <c r="H15029" s="8">
        <v>0.64790181435064376</v>
      </c>
      <c r="I15029" s="26" t="str">
        <f>INDEX('Data Tab2'!$C:$C,MATCH('Data Tab1'!A15029,'Data Tab2'!$A:$A,0))</f>
        <v>MXP5</v>
      </c>
    </row>
    <row r="15030" spans="1:9" hidden="1">
      <c r="A15030" s="55">
        <v>104636142</v>
      </c>
      <c r="B15030" s="1" t="s">
        <v>33</v>
      </c>
      <c r="C15030" t="s">
        <v>32</v>
      </c>
      <c r="D15030" s="1" t="s">
        <v>17</v>
      </c>
      <c r="E15030" t="s">
        <v>18</v>
      </c>
      <c r="F15030" s="4" t="s">
        <v>35</v>
      </c>
      <c r="G15030" s="3">
        <v>10.01666</v>
      </c>
      <c r="H15030" s="8">
        <v>0.89215517316453763</v>
      </c>
      <c r="I15030" s="26" t="str">
        <f>INDEX('Data Tab2'!$C:$C,MATCH('Data Tab1'!A15030,'Data Tab2'!$A:$A,0))</f>
        <v>MXP5</v>
      </c>
    </row>
    <row r="15031" spans="1:9" hidden="1">
      <c r="A15031" s="55">
        <v>104636142</v>
      </c>
      <c r="B15031" s="1" t="s">
        <v>33</v>
      </c>
      <c r="C15031" t="s">
        <v>32</v>
      </c>
      <c r="D15031" s="1" t="s">
        <v>17</v>
      </c>
      <c r="E15031" t="s">
        <v>18</v>
      </c>
      <c r="F15031" s="4" t="s">
        <v>36</v>
      </c>
      <c r="G15031" s="3">
        <v>9.9999939999999992</v>
      </c>
      <c r="H15031" s="8">
        <v>0.45044052600648532</v>
      </c>
      <c r="I15031" s="26" t="str">
        <f>INDEX('Data Tab2'!$C:$C,MATCH('Data Tab1'!A15031,'Data Tab2'!$A:$A,0))</f>
        <v>MXP5</v>
      </c>
    </row>
    <row r="15032" spans="1:9" hidden="1">
      <c r="A15032" s="55">
        <v>104636142</v>
      </c>
      <c r="B15032" s="1" t="s">
        <v>33</v>
      </c>
      <c r="C15032" t="s">
        <v>32</v>
      </c>
      <c r="D15032" s="1" t="s">
        <v>17</v>
      </c>
      <c r="E15032" t="s">
        <v>18</v>
      </c>
      <c r="F15032" s="4" t="s">
        <v>38</v>
      </c>
      <c r="G15032" s="3">
        <v>4.9833239999999996</v>
      </c>
      <c r="H15032" s="8">
        <v>0.70746722429525299</v>
      </c>
      <c r="I15032" s="26" t="str">
        <f>INDEX('Data Tab2'!$C:$C,MATCH('Data Tab1'!A15032,'Data Tab2'!$A:$A,0))</f>
        <v>MXP5</v>
      </c>
    </row>
    <row r="15033" spans="1:9" hidden="1">
      <c r="A15033" s="55">
        <v>104636142</v>
      </c>
      <c r="B15033" s="1" t="s">
        <v>33</v>
      </c>
      <c r="C15033" t="s">
        <v>32</v>
      </c>
      <c r="D15033" s="1" t="s">
        <v>17</v>
      </c>
      <c r="E15033" t="s">
        <v>18</v>
      </c>
      <c r="F15033" s="4" t="s">
        <v>20</v>
      </c>
      <c r="G15033" s="3">
        <v>5.0499919999999996</v>
      </c>
      <c r="H15033" s="8">
        <v>0.41134686787680841</v>
      </c>
      <c r="I15033" s="26" t="str">
        <f>INDEX('Data Tab2'!$C:$C,MATCH('Data Tab1'!A15033,'Data Tab2'!$A:$A,0))</f>
        <v>MXP5</v>
      </c>
    </row>
    <row r="15034" spans="1:9" hidden="1">
      <c r="A15034" s="55">
        <v>104636142</v>
      </c>
      <c r="B15034" s="1" t="s">
        <v>33</v>
      </c>
      <c r="C15034" t="s">
        <v>32</v>
      </c>
      <c r="D15034" s="1" t="s">
        <v>17</v>
      </c>
      <c r="E15034" t="s">
        <v>18</v>
      </c>
      <c r="F15034" s="4" t="s">
        <v>21</v>
      </c>
      <c r="G15034" s="3">
        <v>8.6961040000000001</v>
      </c>
      <c r="H15034" s="8">
        <v>0.21406148176053352</v>
      </c>
      <c r="I15034" s="26" t="str">
        <f>INDEX('Data Tab2'!$C:$C,MATCH('Data Tab1'!A15034,'Data Tab2'!$A:$A,0))</f>
        <v>MXP5</v>
      </c>
    </row>
    <row r="15035" spans="1:9" hidden="1">
      <c r="A15035" s="55">
        <v>104636142</v>
      </c>
      <c r="B15035" s="1" t="s">
        <v>33</v>
      </c>
      <c r="C15035" t="s">
        <v>32</v>
      </c>
      <c r="D15035" s="1" t="s">
        <v>17</v>
      </c>
      <c r="E15035" t="s">
        <v>18</v>
      </c>
      <c r="F15035" s="4" t="s">
        <v>22</v>
      </c>
      <c r="G15035" s="3">
        <v>9.9999939999999992</v>
      </c>
      <c r="H15035" s="8">
        <v>0.7452259844832152</v>
      </c>
      <c r="I15035" s="26" t="str">
        <f>INDEX('Data Tab2'!$C:$C,MATCH('Data Tab1'!A15035,'Data Tab2'!$A:$A,0))</f>
        <v>MXP5</v>
      </c>
    </row>
    <row r="15036" spans="1:9" hidden="1">
      <c r="A15036" s="55">
        <v>104636142</v>
      </c>
      <c r="B15036" s="1" t="s">
        <v>33</v>
      </c>
      <c r="C15036" t="s">
        <v>32</v>
      </c>
      <c r="D15036" s="1" t="s">
        <v>17</v>
      </c>
      <c r="E15036" t="s">
        <v>23</v>
      </c>
      <c r="F15036" s="4" t="s">
        <v>24</v>
      </c>
      <c r="G15036" s="3">
        <v>9.5024929999999994</v>
      </c>
      <c r="H15036" s="8">
        <v>0.21675115135220779</v>
      </c>
      <c r="I15036" s="26" t="str">
        <f>INDEX('Data Tab2'!$C:$C,MATCH('Data Tab1'!A15036,'Data Tab2'!$A:$A,0))</f>
        <v>MXP5</v>
      </c>
    </row>
    <row r="15037" spans="1:9" hidden="1">
      <c r="A15037" s="56">
        <v>104636142</v>
      </c>
      <c r="B15037" s="1" t="s">
        <v>33</v>
      </c>
      <c r="C15037" t="s">
        <v>32</v>
      </c>
      <c r="D15037" s="1" t="s">
        <v>17</v>
      </c>
      <c r="E15037" t="s">
        <v>23</v>
      </c>
      <c r="F15037" s="4" t="s">
        <v>25</v>
      </c>
      <c r="G15037" s="3">
        <v>8.9447139999999994</v>
      </c>
      <c r="H15037" s="8">
        <v>0.44004115432315871</v>
      </c>
      <c r="I15037" s="26" t="str">
        <f>INDEX('Data Tab2'!$C:$C,MATCH('Data Tab1'!A15037,'Data Tab2'!$A:$A,0))</f>
        <v>MXP5</v>
      </c>
    </row>
    <row r="15038" spans="1:9">
      <c r="A15038" s="55">
        <v>104641919</v>
      </c>
      <c r="B15038" s="1" t="s">
        <v>33</v>
      </c>
      <c r="C15038" t="s">
        <v>32</v>
      </c>
      <c r="D15038" s="1" t="s">
        <v>11</v>
      </c>
      <c r="E15038" t="s">
        <v>12</v>
      </c>
      <c r="F15038" s="4" t="s">
        <v>13</v>
      </c>
      <c r="G15038" s="3">
        <v>7.1113799999999996</v>
      </c>
      <c r="H15038" s="8">
        <v>0.91076285492926057</v>
      </c>
      <c r="I15038" s="26" t="str">
        <f>INDEX('Data Tab2'!$C:$C,MATCH('Data Tab1'!A15038,'Data Tab2'!$A:$A,0))</f>
        <v>ORY1</v>
      </c>
    </row>
    <row r="15039" spans="1:9" hidden="1">
      <c r="A15039" s="55">
        <v>104641919</v>
      </c>
      <c r="B15039" s="1" t="s">
        <v>33</v>
      </c>
      <c r="C15039" t="s">
        <v>32</v>
      </c>
      <c r="D15039" s="1" t="s">
        <v>11</v>
      </c>
      <c r="E15039" t="s">
        <v>12</v>
      </c>
      <c r="F15039" s="4" t="s">
        <v>34</v>
      </c>
      <c r="G15039" s="3">
        <v>6.8238839999999996</v>
      </c>
      <c r="H15039" s="8">
        <v>0.63380751657854528</v>
      </c>
      <c r="I15039" s="26" t="str">
        <f>INDEX('Data Tab2'!$C:$C,MATCH('Data Tab1'!A15039,'Data Tab2'!$A:$A,0))</f>
        <v>ORY1</v>
      </c>
    </row>
    <row r="15040" spans="1:9" hidden="1">
      <c r="A15040" s="55">
        <v>104641919</v>
      </c>
      <c r="B15040" s="1" t="s">
        <v>33</v>
      </c>
      <c r="C15040" t="s">
        <v>32</v>
      </c>
      <c r="D15040" s="1" t="s">
        <v>11</v>
      </c>
      <c r="E15040" t="s">
        <v>12</v>
      </c>
      <c r="F15040" s="4" t="s">
        <v>14</v>
      </c>
      <c r="G15040" s="3">
        <v>5.7016600000000004</v>
      </c>
      <c r="H15040" s="8">
        <v>4.6036574517014928E-2</v>
      </c>
      <c r="I15040" s="26" t="str">
        <f>INDEX('Data Tab2'!$C:$C,MATCH('Data Tab1'!A15040,'Data Tab2'!$A:$A,0))</f>
        <v>ORY1</v>
      </c>
    </row>
    <row r="15041" spans="1:9" hidden="1">
      <c r="A15041" s="55">
        <v>104641919</v>
      </c>
      <c r="B15041" s="1" t="s">
        <v>33</v>
      </c>
      <c r="C15041" t="s">
        <v>32</v>
      </c>
      <c r="D15041" s="1" t="s">
        <v>11</v>
      </c>
      <c r="E15041" t="s">
        <v>12</v>
      </c>
      <c r="F15041" s="4" t="s">
        <v>16</v>
      </c>
      <c r="G15041" s="3">
        <v>10.097772000000001</v>
      </c>
      <c r="H15041" s="8">
        <v>0.50472835501477642</v>
      </c>
      <c r="I15041" s="26" t="str">
        <f>INDEX('Data Tab2'!$C:$C,MATCH('Data Tab1'!A15041,'Data Tab2'!$A:$A,0))</f>
        <v>ORY1</v>
      </c>
    </row>
    <row r="15042" spans="1:9" hidden="1">
      <c r="A15042" s="55">
        <v>104641919</v>
      </c>
      <c r="B15042" s="1" t="s">
        <v>33</v>
      </c>
      <c r="C15042" t="s">
        <v>32</v>
      </c>
      <c r="D15042" s="1" t="s">
        <v>17</v>
      </c>
      <c r="E15042" t="s">
        <v>18</v>
      </c>
      <c r="F15042" s="4" t="s">
        <v>35</v>
      </c>
      <c r="G15042" s="3">
        <v>9.9999929999999999</v>
      </c>
      <c r="H15042" s="8">
        <v>9.9685271605638892E-2</v>
      </c>
      <c r="I15042" s="26" t="str">
        <f>INDEX('Data Tab2'!$C:$C,MATCH('Data Tab1'!A15042,'Data Tab2'!$A:$A,0))</f>
        <v>ORY1</v>
      </c>
    </row>
    <row r="15043" spans="1:9" hidden="1">
      <c r="A15043" s="55">
        <v>104641919</v>
      </c>
      <c r="B15043" s="1" t="s">
        <v>33</v>
      </c>
      <c r="C15043" t="s">
        <v>32</v>
      </c>
      <c r="D15043" s="1" t="s">
        <v>17</v>
      </c>
      <c r="E15043" t="s">
        <v>18</v>
      </c>
      <c r="F15043" s="4" t="s">
        <v>36</v>
      </c>
      <c r="G15043" s="3">
        <v>9.9999909999999996</v>
      </c>
      <c r="H15043" s="8">
        <v>0.20559277718403268</v>
      </c>
      <c r="I15043" s="26" t="str">
        <f>INDEX('Data Tab2'!$C:$C,MATCH('Data Tab1'!A15043,'Data Tab2'!$A:$A,0))</f>
        <v>ORY1</v>
      </c>
    </row>
    <row r="15044" spans="1:9" hidden="1">
      <c r="A15044" s="55">
        <v>104641919</v>
      </c>
      <c r="B15044" s="1" t="s">
        <v>33</v>
      </c>
      <c r="C15044" t="s">
        <v>32</v>
      </c>
      <c r="D15044" s="1" t="s">
        <v>17</v>
      </c>
      <c r="E15044" t="s">
        <v>18</v>
      </c>
      <c r="F15044" s="4" t="s">
        <v>38</v>
      </c>
      <c r="G15044" s="3">
        <v>4.9999919999999998</v>
      </c>
      <c r="H15044" s="8">
        <v>0.17331883507704082</v>
      </c>
      <c r="I15044" s="26" t="str">
        <f>INDEX('Data Tab2'!$C:$C,MATCH('Data Tab1'!A15044,'Data Tab2'!$A:$A,0))</f>
        <v>ORY1</v>
      </c>
    </row>
    <row r="15045" spans="1:9" hidden="1">
      <c r="A15045" s="55">
        <v>104641919</v>
      </c>
      <c r="B15045" s="1" t="s">
        <v>33</v>
      </c>
      <c r="C15045" t="s">
        <v>32</v>
      </c>
      <c r="D15045" s="1" t="s">
        <v>17</v>
      </c>
      <c r="E15045" t="s">
        <v>18</v>
      </c>
      <c r="F15045" s="4" t="s">
        <v>21</v>
      </c>
      <c r="G15045" s="3">
        <v>4.9999909999999996</v>
      </c>
      <c r="H15045" s="8">
        <v>0.81249876546607602</v>
      </c>
      <c r="I15045" s="26" t="str">
        <f>INDEX('Data Tab2'!$C:$C,MATCH('Data Tab1'!A15045,'Data Tab2'!$A:$A,0))</f>
        <v>ORY1</v>
      </c>
    </row>
    <row r="15046" spans="1:9" hidden="1">
      <c r="A15046" s="55">
        <v>104641919</v>
      </c>
      <c r="B15046" s="1" t="s">
        <v>33</v>
      </c>
      <c r="C15046" t="s">
        <v>32</v>
      </c>
      <c r="D15046" s="1" t="s">
        <v>17</v>
      </c>
      <c r="E15046" t="s">
        <v>18</v>
      </c>
      <c r="F15046" s="4" t="s">
        <v>22</v>
      </c>
      <c r="G15046" s="3">
        <v>9.9999920000000007</v>
      </c>
      <c r="H15046" s="8">
        <v>0.56246405826440826</v>
      </c>
      <c r="I15046" s="26" t="str">
        <f>INDEX('Data Tab2'!$C:$C,MATCH('Data Tab1'!A15046,'Data Tab2'!$A:$A,0))</f>
        <v>ORY1</v>
      </c>
    </row>
    <row r="15047" spans="1:9" hidden="1">
      <c r="A15047" s="55">
        <v>104641919</v>
      </c>
      <c r="B15047" s="1" t="s">
        <v>33</v>
      </c>
      <c r="C15047" t="s">
        <v>32</v>
      </c>
      <c r="D15047" s="1" t="s">
        <v>17</v>
      </c>
      <c r="E15047" t="s">
        <v>23</v>
      </c>
      <c r="F15047" s="4" t="s">
        <v>24</v>
      </c>
      <c r="G15047" s="3">
        <v>9.9999929999999999</v>
      </c>
      <c r="H15047" s="8">
        <v>0.76126896025233737</v>
      </c>
      <c r="I15047" s="26" t="str">
        <f>INDEX('Data Tab2'!$C:$C,MATCH('Data Tab1'!A15047,'Data Tab2'!$A:$A,0))</f>
        <v>ORY1</v>
      </c>
    </row>
    <row r="15048" spans="1:9" hidden="1">
      <c r="A15048" s="56">
        <v>104641919</v>
      </c>
      <c r="B15048" s="1" t="s">
        <v>33</v>
      </c>
      <c r="C15048" t="s">
        <v>32</v>
      </c>
      <c r="D15048" s="1" t="s">
        <v>17</v>
      </c>
      <c r="E15048" t="s">
        <v>23</v>
      </c>
      <c r="F15048" s="4" t="s">
        <v>25</v>
      </c>
      <c r="G15048" s="3">
        <v>3.9730479999999999</v>
      </c>
      <c r="H15048" s="8">
        <v>0.97685096464212673</v>
      </c>
      <c r="I15048" s="26" t="str">
        <f>INDEX('Data Tab2'!$C:$C,MATCH('Data Tab1'!A15048,'Data Tab2'!$A:$A,0))</f>
        <v>ORY1</v>
      </c>
    </row>
    <row r="15049" spans="1:9">
      <c r="A15049" s="55">
        <v>104641946</v>
      </c>
      <c r="B15049" s="1" t="s">
        <v>33</v>
      </c>
      <c r="C15049" t="s">
        <v>32</v>
      </c>
      <c r="D15049" s="1" t="s">
        <v>11</v>
      </c>
      <c r="E15049" t="s">
        <v>12</v>
      </c>
      <c r="F15049" s="4" t="s">
        <v>13</v>
      </c>
      <c r="G15049" s="3">
        <v>10.660826</v>
      </c>
      <c r="H15049" s="8">
        <v>0.58421241121079914</v>
      </c>
      <c r="I15049" s="26" t="str">
        <f>INDEX('Data Tab2'!$C:$C,MATCH('Data Tab1'!A15049,'Data Tab2'!$A:$A,0))</f>
        <v>ORY4</v>
      </c>
    </row>
    <row r="15050" spans="1:9" hidden="1">
      <c r="A15050" s="55">
        <v>104641946</v>
      </c>
      <c r="B15050" s="1" t="s">
        <v>33</v>
      </c>
      <c r="C15050" t="s">
        <v>32</v>
      </c>
      <c r="D15050" s="1" t="s">
        <v>11</v>
      </c>
      <c r="E15050" t="s">
        <v>12</v>
      </c>
      <c r="F15050" s="4" t="s">
        <v>34</v>
      </c>
      <c r="G15050" s="3">
        <v>10.999992000000001</v>
      </c>
      <c r="H15050" s="8">
        <v>0.3228503149471571</v>
      </c>
      <c r="I15050" s="26" t="str">
        <f>INDEX('Data Tab2'!$C:$C,MATCH('Data Tab1'!A15050,'Data Tab2'!$A:$A,0))</f>
        <v>ORY4</v>
      </c>
    </row>
    <row r="15051" spans="1:9" hidden="1">
      <c r="A15051" s="55">
        <v>104641946</v>
      </c>
      <c r="B15051" s="1" t="s">
        <v>33</v>
      </c>
      <c r="C15051" t="s">
        <v>32</v>
      </c>
      <c r="D15051" s="1" t="s">
        <v>11</v>
      </c>
      <c r="E15051" t="s">
        <v>12</v>
      </c>
      <c r="F15051" s="4" t="s">
        <v>14</v>
      </c>
      <c r="G15051" s="3">
        <v>5.9999929999999999</v>
      </c>
      <c r="H15051" s="8">
        <v>0.82710323599513735</v>
      </c>
      <c r="I15051" s="26" t="str">
        <f>INDEX('Data Tab2'!$C:$C,MATCH('Data Tab1'!A15051,'Data Tab2'!$A:$A,0))</f>
        <v>ORY4</v>
      </c>
    </row>
    <row r="15052" spans="1:9" hidden="1">
      <c r="A15052" s="55">
        <v>104641946</v>
      </c>
      <c r="B15052" s="1" t="s">
        <v>33</v>
      </c>
      <c r="C15052" t="s">
        <v>32</v>
      </c>
      <c r="D15052" s="1" t="s">
        <v>11</v>
      </c>
      <c r="E15052" t="s">
        <v>12</v>
      </c>
      <c r="F15052" s="4" t="s">
        <v>28</v>
      </c>
      <c r="G15052" s="3">
        <v>5.0166579999999996</v>
      </c>
      <c r="H15052" s="8">
        <v>0.64893400592649642</v>
      </c>
      <c r="I15052" s="26" t="str">
        <f>INDEX('Data Tab2'!$C:$C,MATCH('Data Tab1'!A15052,'Data Tab2'!$A:$A,0))</f>
        <v>ORY4</v>
      </c>
    </row>
    <row r="15053" spans="1:9" hidden="1">
      <c r="A15053" s="55">
        <v>104641946</v>
      </c>
      <c r="B15053" s="1" t="s">
        <v>33</v>
      </c>
      <c r="C15053" t="s">
        <v>32</v>
      </c>
      <c r="D15053" s="1" t="s">
        <v>11</v>
      </c>
      <c r="E15053" t="s">
        <v>12</v>
      </c>
      <c r="F15053" s="4" t="s">
        <v>29</v>
      </c>
      <c r="G15053" s="3">
        <v>9.9833259999999999</v>
      </c>
      <c r="H15053" s="8">
        <v>0.26464518783287727</v>
      </c>
      <c r="I15053" s="26" t="str">
        <f>INDEX('Data Tab2'!$C:$C,MATCH('Data Tab1'!A15053,'Data Tab2'!$A:$A,0))</f>
        <v>ORY4</v>
      </c>
    </row>
    <row r="15054" spans="1:9" hidden="1">
      <c r="A15054" s="55">
        <v>104641946</v>
      </c>
      <c r="B15054" s="1" t="s">
        <v>33</v>
      </c>
      <c r="C15054" t="s">
        <v>32</v>
      </c>
      <c r="D15054" s="1" t="s">
        <v>11</v>
      </c>
      <c r="E15054" t="s">
        <v>12</v>
      </c>
      <c r="F15054" s="4" t="s">
        <v>16</v>
      </c>
      <c r="G15054" s="3">
        <v>5.8236030000000003</v>
      </c>
      <c r="H15054" s="8">
        <v>0.69138446700827549</v>
      </c>
      <c r="I15054" s="26" t="str">
        <f>INDEX('Data Tab2'!$C:$C,MATCH('Data Tab1'!A15054,'Data Tab2'!$A:$A,0))</f>
        <v>ORY4</v>
      </c>
    </row>
    <row r="15055" spans="1:9" hidden="1">
      <c r="A15055" s="55">
        <v>104641946</v>
      </c>
      <c r="B15055" s="1" t="s">
        <v>33</v>
      </c>
      <c r="C15055" t="s">
        <v>32</v>
      </c>
      <c r="D15055" s="1" t="s">
        <v>17</v>
      </c>
      <c r="E15055" t="s">
        <v>18</v>
      </c>
      <c r="F15055" s="4" t="s">
        <v>35</v>
      </c>
      <c r="G15055" s="3">
        <v>6.4077700000000002</v>
      </c>
      <c r="H15055" s="8">
        <v>0.27465950470633216</v>
      </c>
      <c r="I15055" s="26" t="str">
        <f>INDEX('Data Tab2'!$C:$C,MATCH('Data Tab1'!A15055,'Data Tab2'!$A:$A,0))</f>
        <v>ORY4</v>
      </c>
    </row>
    <row r="15056" spans="1:9" hidden="1">
      <c r="A15056" s="55">
        <v>104641946</v>
      </c>
      <c r="B15056" s="1" t="s">
        <v>33</v>
      </c>
      <c r="C15056" t="s">
        <v>32</v>
      </c>
      <c r="D15056" s="1" t="s">
        <v>17</v>
      </c>
      <c r="E15056" t="s">
        <v>18</v>
      </c>
      <c r="F15056" s="4" t="s">
        <v>36</v>
      </c>
      <c r="G15056" s="3">
        <v>4.9999929999999999</v>
      </c>
      <c r="H15056" s="8">
        <v>0.48892434106418103</v>
      </c>
      <c r="I15056" s="26" t="str">
        <f>INDEX('Data Tab2'!$C:$C,MATCH('Data Tab1'!A15056,'Data Tab2'!$A:$A,0))</f>
        <v>ORY4</v>
      </c>
    </row>
    <row r="15057" spans="1:9" hidden="1">
      <c r="A15057" s="55">
        <v>104641946</v>
      </c>
      <c r="B15057" s="1" t="s">
        <v>33</v>
      </c>
      <c r="C15057" t="s">
        <v>32</v>
      </c>
      <c r="D15057" s="1" t="s">
        <v>17</v>
      </c>
      <c r="E15057" t="s">
        <v>18</v>
      </c>
      <c r="F15057" s="4" t="s">
        <v>21</v>
      </c>
      <c r="G15057" s="3">
        <v>0.78305000000000002</v>
      </c>
      <c r="H15057" s="8">
        <v>0.5250279476758748</v>
      </c>
      <c r="I15057" s="26" t="str">
        <f>INDEX('Data Tab2'!$C:$C,MATCH('Data Tab1'!A15057,'Data Tab2'!$A:$A,0))</f>
        <v>ORY4</v>
      </c>
    </row>
    <row r="15058" spans="1:9" hidden="1">
      <c r="A15058" s="55">
        <v>104641946</v>
      </c>
      <c r="B15058" s="1" t="s">
        <v>33</v>
      </c>
      <c r="C15058" t="s">
        <v>32</v>
      </c>
      <c r="D15058" s="1" t="s">
        <v>17</v>
      </c>
      <c r="E15058" t="s">
        <v>18</v>
      </c>
      <c r="F15058" s="4" t="s">
        <v>22</v>
      </c>
      <c r="G15058" s="3">
        <v>9.9833250000000007</v>
      </c>
      <c r="H15058" s="8">
        <v>0.92140953914048351</v>
      </c>
      <c r="I15058" s="26" t="str">
        <f>INDEX('Data Tab2'!$C:$C,MATCH('Data Tab1'!A15058,'Data Tab2'!$A:$A,0))</f>
        <v>ORY4</v>
      </c>
    </row>
    <row r="15059" spans="1:9" hidden="1">
      <c r="A15059" s="55">
        <v>104641946</v>
      </c>
      <c r="B15059" s="1" t="s">
        <v>33</v>
      </c>
      <c r="C15059" t="s">
        <v>32</v>
      </c>
      <c r="D15059" s="1" t="s">
        <v>17</v>
      </c>
      <c r="E15059" t="s">
        <v>23</v>
      </c>
      <c r="F15059" s="4" t="s">
        <v>24</v>
      </c>
      <c r="G15059" s="3">
        <v>9.4333259999999992</v>
      </c>
      <c r="H15059" s="8">
        <v>0.73243121874752626</v>
      </c>
      <c r="I15059" s="26" t="str">
        <f>INDEX('Data Tab2'!$C:$C,MATCH('Data Tab1'!A15059,'Data Tab2'!$A:$A,0))</f>
        <v>ORY4</v>
      </c>
    </row>
    <row r="15060" spans="1:9" hidden="1">
      <c r="A15060" s="56">
        <v>104641946</v>
      </c>
      <c r="B15060" s="1" t="s">
        <v>33</v>
      </c>
      <c r="C15060" t="s">
        <v>32</v>
      </c>
      <c r="D15060" s="1" t="s">
        <v>17</v>
      </c>
      <c r="E15060" t="s">
        <v>23</v>
      </c>
      <c r="F15060" s="4" t="s">
        <v>25</v>
      </c>
      <c r="G15060" s="3">
        <v>3.5099930000000001</v>
      </c>
      <c r="H15060" s="8">
        <v>0.65811347576921619</v>
      </c>
      <c r="I15060" s="26" t="str">
        <f>INDEX('Data Tab2'!$C:$C,MATCH('Data Tab1'!A15060,'Data Tab2'!$A:$A,0))</f>
        <v>ORY4</v>
      </c>
    </row>
    <row r="15061" spans="1:9">
      <c r="A15061" s="55">
        <v>104677424</v>
      </c>
      <c r="B15061" s="1" t="s">
        <v>33</v>
      </c>
      <c r="C15061" t="s">
        <v>32</v>
      </c>
      <c r="D15061" s="1" t="s">
        <v>11</v>
      </c>
      <c r="E15061" t="s">
        <v>12</v>
      </c>
      <c r="F15061" s="4" t="s">
        <v>13</v>
      </c>
      <c r="G15061" s="3">
        <v>5.6280469999999996</v>
      </c>
      <c r="H15061" s="8">
        <v>0.86412668902569056</v>
      </c>
      <c r="I15061" s="26" t="str">
        <f>INDEX('Data Tab2'!$C:$C,MATCH('Data Tab1'!A15061,'Data Tab2'!$A:$A,0))</f>
        <v>POZ1</v>
      </c>
    </row>
    <row r="15062" spans="1:9" hidden="1">
      <c r="A15062" s="55">
        <v>104677424</v>
      </c>
      <c r="B15062" s="1" t="s">
        <v>33</v>
      </c>
      <c r="C15062" t="s">
        <v>32</v>
      </c>
      <c r="D15062" s="1" t="s">
        <v>11</v>
      </c>
      <c r="E15062" t="s">
        <v>12</v>
      </c>
      <c r="F15062" s="4" t="s">
        <v>34</v>
      </c>
      <c r="G15062" s="3">
        <v>5.0333269999999999</v>
      </c>
      <c r="H15062" s="8">
        <v>0.36621869254954631</v>
      </c>
      <c r="I15062" s="26" t="str">
        <f>INDEX('Data Tab2'!$C:$C,MATCH('Data Tab1'!A15062,'Data Tab2'!$A:$A,0))</f>
        <v>POZ1</v>
      </c>
    </row>
    <row r="15063" spans="1:9" hidden="1">
      <c r="A15063" s="55">
        <v>104677424</v>
      </c>
      <c r="B15063" s="1" t="s">
        <v>33</v>
      </c>
      <c r="C15063" t="s">
        <v>32</v>
      </c>
      <c r="D15063" s="1" t="s">
        <v>11</v>
      </c>
      <c r="E15063" t="s">
        <v>12</v>
      </c>
      <c r="F15063" s="4" t="s">
        <v>14</v>
      </c>
      <c r="G15063" s="3">
        <v>5.9666579999999998</v>
      </c>
      <c r="H15063" s="8">
        <v>0.28987188518461682</v>
      </c>
      <c r="I15063" s="26" t="str">
        <f>INDEX('Data Tab2'!$C:$C,MATCH('Data Tab1'!A15063,'Data Tab2'!$A:$A,0))</f>
        <v>POZ1</v>
      </c>
    </row>
    <row r="15064" spans="1:9" hidden="1">
      <c r="A15064" s="55">
        <v>104677424</v>
      </c>
      <c r="B15064" s="1" t="s">
        <v>33</v>
      </c>
      <c r="C15064" t="s">
        <v>32</v>
      </c>
      <c r="D15064" s="1" t="s">
        <v>11</v>
      </c>
      <c r="E15064" t="s">
        <v>12</v>
      </c>
      <c r="F15064" s="4" t="s">
        <v>29</v>
      </c>
      <c r="G15064" s="3">
        <v>4.7530489999999999</v>
      </c>
      <c r="H15064" s="8">
        <v>0.67862496604570499</v>
      </c>
      <c r="I15064" s="26" t="str">
        <f>INDEX('Data Tab2'!$C:$C,MATCH('Data Tab1'!A15064,'Data Tab2'!$A:$A,0))</f>
        <v>POZ1</v>
      </c>
    </row>
    <row r="15065" spans="1:9" hidden="1">
      <c r="A15065" s="55">
        <v>104677424</v>
      </c>
      <c r="B15065" s="1" t="s">
        <v>33</v>
      </c>
      <c r="C15065" t="s">
        <v>32</v>
      </c>
      <c r="D15065" s="1" t="s">
        <v>11</v>
      </c>
      <c r="E15065" t="s">
        <v>12</v>
      </c>
      <c r="F15065" s="4" t="s">
        <v>16</v>
      </c>
      <c r="G15065" s="3">
        <v>5.9999919999999998</v>
      </c>
      <c r="H15065" s="8">
        <v>0.81258708009637992</v>
      </c>
      <c r="I15065" s="26" t="str">
        <f>INDEX('Data Tab2'!$C:$C,MATCH('Data Tab1'!A15065,'Data Tab2'!$A:$A,0))</f>
        <v>POZ1</v>
      </c>
    </row>
    <row r="15066" spans="1:9" hidden="1">
      <c r="A15066" s="55">
        <v>104677424</v>
      </c>
      <c r="B15066" s="1" t="s">
        <v>33</v>
      </c>
      <c r="C15066" t="s">
        <v>32</v>
      </c>
      <c r="D15066" s="1" t="s">
        <v>17</v>
      </c>
      <c r="E15066" t="s">
        <v>18</v>
      </c>
      <c r="F15066" s="4" t="s">
        <v>20</v>
      </c>
      <c r="G15066" s="3">
        <v>4.9999929999999999</v>
      </c>
      <c r="H15066" s="8">
        <v>0.26495082258453317</v>
      </c>
      <c r="I15066" s="26" t="str">
        <f>INDEX('Data Tab2'!$C:$C,MATCH('Data Tab1'!A15066,'Data Tab2'!$A:$A,0))</f>
        <v>POZ1</v>
      </c>
    </row>
    <row r="15067" spans="1:9" hidden="1">
      <c r="A15067" s="56">
        <v>104677424</v>
      </c>
      <c r="B15067" s="1" t="s">
        <v>33</v>
      </c>
      <c r="C15067" t="s">
        <v>32</v>
      </c>
      <c r="D15067" s="1" t="s">
        <v>17</v>
      </c>
      <c r="E15067" t="s">
        <v>18</v>
      </c>
      <c r="F15067" s="4" t="s">
        <v>21</v>
      </c>
      <c r="G15067" s="3">
        <v>4.9999919999999998</v>
      </c>
      <c r="H15067" s="8">
        <v>0.96475303339243257</v>
      </c>
      <c r="I15067" s="26" t="str">
        <f>INDEX('Data Tab2'!$C:$C,MATCH('Data Tab1'!A15067,'Data Tab2'!$A:$A,0))</f>
        <v>POZ1</v>
      </c>
    </row>
    <row r="15068" spans="1:9">
      <c r="A15068" s="56">
        <v>104694471</v>
      </c>
      <c r="B15068" s="1" t="s">
        <v>33</v>
      </c>
      <c r="C15068" t="s">
        <v>31</v>
      </c>
      <c r="D15068" s="1" t="s">
        <v>11</v>
      </c>
      <c r="E15068" t="s">
        <v>12</v>
      </c>
      <c r="F15068" s="4" t="s">
        <v>16</v>
      </c>
      <c r="G15068" s="3">
        <v>5.0166649999999997</v>
      </c>
      <c r="H15068" s="8">
        <v>0.83116975102282675</v>
      </c>
      <c r="I15068" s="26" t="str">
        <f>INDEX('Data Tab2'!$C:$C,MATCH('Data Tab1'!A15068,'Data Tab2'!$A:$A,0))</f>
        <v>PRG2</v>
      </c>
    </row>
    <row r="15069" spans="1:9">
      <c r="A15069" s="55">
        <v>104697071</v>
      </c>
      <c r="B15069" s="1" t="s">
        <v>33</v>
      </c>
      <c r="C15069" t="s">
        <v>32</v>
      </c>
      <c r="D15069" s="1" t="s">
        <v>11</v>
      </c>
      <c r="E15069" t="s">
        <v>12</v>
      </c>
      <c r="F15069" s="4" t="s">
        <v>13</v>
      </c>
      <c r="G15069" s="3">
        <v>10.741104</v>
      </c>
      <c r="H15069" s="8">
        <v>0.20465138258580806</v>
      </c>
      <c r="I15069" s="26" t="str">
        <f>INDEX('Data Tab2'!$C:$C,MATCH('Data Tab1'!A15069,'Data Tab2'!$A:$A,0))</f>
        <v>STR1</v>
      </c>
    </row>
    <row r="15070" spans="1:9" hidden="1">
      <c r="A15070" s="55">
        <v>104697071</v>
      </c>
      <c r="B15070" s="1" t="s">
        <v>33</v>
      </c>
      <c r="C15070" t="s">
        <v>32</v>
      </c>
      <c r="D15070" s="1" t="s">
        <v>11</v>
      </c>
      <c r="E15070" t="s">
        <v>12</v>
      </c>
      <c r="F15070" s="4" t="s">
        <v>34</v>
      </c>
      <c r="G15070" s="3">
        <v>10.076938999999999</v>
      </c>
      <c r="H15070" s="8">
        <v>0.365565980968238</v>
      </c>
      <c r="I15070" s="26" t="str">
        <f>INDEX('Data Tab2'!$C:$C,MATCH('Data Tab1'!A15070,'Data Tab2'!$A:$A,0))</f>
        <v>STR1</v>
      </c>
    </row>
    <row r="15071" spans="1:9" hidden="1">
      <c r="A15071" s="55">
        <v>104697071</v>
      </c>
      <c r="B15071" s="1" t="s">
        <v>33</v>
      </c>
      <c r="C15071" t="s">
        <v>32</v>
      </c>
      <c r="D15071" s="1" t="s">
        <v>11</v>
      </c>
      <c r="E15071" t="s">
        <v>12</v>
      </c>
      <c r="F15071" s="4" t="s">
        <v>14</v>
      </c>
      <c r="G15071" s="3">
        <v>5.999994</v>
      </c>
      <c r="H15071" s="8">
        <v>0.97881441610027276</v>
      </c>
      <c r="I15071" s="26" t="str">
        <f>INDEX('Data Tab2'!$C:$C,MATCH('Data Tab1'!A15071,'Data Tab2'!$A:$A,0))</f>
        <v>STR1</v>
      </c>
    </row>
    <row r="15072" spans="1:9" hidden="1">
      <c r="A15072" s="55">
        <v>104697071</v>
      </c>
      <c r="B15072" s="1" t="s">
        <v>33</v>
      </c>
      <c r="C15072" t="s">
        <v>32</v>
      </c>
      <c r="D15072" s="1" t="s">
        <v>11</v>
      </c>
      <c r="E15072" t="s">
        <v>12</v>
      </c>
      <c r="F15072" s="4" t="s">
        <v>15</v>
      </c>
      <c r="G15072" s="3">
        <v>4.6055460000000004</v>
      </c>
      <c r="H15072" s="8">
        <v>0.94497071207935313</v>
      </c>
      <c r="I15072" s="26" t="str">
        <f>INDEX('Data Tab2'!$C:$C,MATCH('Data Tab1'!A15072,'Data Tab2'!$A:$A,0))</f>
        <v>STR1</v>
      </c>
    </row>
    <row r="15073" spans="1:9" hidden="1">
      <c r="A15073" s="55">
        <v>104697071</v>
      </c>
      <c r="B15073" s="1" t="s">
        <v>33</v>
      </c>
      <c r="C15073" t="s">
        <v>32</v>
      </c>
      <c r="D15073" s="1" t="s">
        <v>11</v>
      </c>
      <c r="E15073" t="s">
        <v>12</v>
      </c>
      <c r="F15073" s="4" t="s">
        <v>28</v>
      </c>
      <c r="G15073" s="3">
        <v>5.9999909999999996</v>
      </c>
      <c r="H15073" s="8">
        <v>0.44186527560324595</v>
      </c>
      <c r="I15073" s="26" t="str">
        <f>INDEX('Data Tab2'!$C:$C,MATCH('Data Tab1'!A15073,'Data Tab2'!$A:$A,0))</f>
        <v>STR1</v>
      </c>
    </row>
    <row r="15074" spans="1:9" hidden="1">
      <c r="A15074" s="55">
        <v>104697071</v>
      </c>
      <c r="B15074" s="1" t="s">
        <v>33</v>
      </c>
      <c r="C15074" t="s">
        <v>32</v>
      </c>
      <c r="D15074" s="1" t="s">
        <v>11</v>
      </c>
      <c r="E15074" t="s">
        <v>12</v>
      </c>
      <c r="F15074" s="4" t="s">
        <v>16</v>
      </c>
      <c r="G15074" s="3">
        <v>2.8666619999999998</v>
      </c>
      <c r="H15074" s="8">
        <v>0.56039472948926694</v>
      </c>
      <c r="I15074" s="26" t="str">
        <f>INDEX('Data Tab2'!$C:$C,MATCH('Data Tab1'!A15074,'Data Tab2'!$A:$A,0))</f>
        <v>STR1</v>
      </c>
    </row>
    <row r="15075" spans="1:9" hidden="1">
      <c r="A15075" s="55">
        <v>104697071</v>
      </c>
      <c r="B15075" s="1" t="s">
        <v>33</v>
      </c>
      <c r="C15075" t="s">
        <v>32</v>
      </c>
      <c r="D15075" s="1" t="s">
        <v>17</v>
      </c>
      <c r="E15075" t="s">
        <v>18</v>
      </c>
      <c r="F15075" s="4" t="s">
        <v>22</v>
      </c>
      <c r="G15075" s="3">
        <v>4.9999919999999998</v>
      </c>
      <c r="H15075" s="8">
        <v>0.38007357894112759</v>
      </c>
      <c r="I15075" s="26" t="str">
        <f>INDEX('Data Tab2'!$C:$C,MATCH('Data Tab1'!A15075,'Data Tab2'!$A:$A,0))</f>
        <v>STR1</v>
      </c>
    </row>
    <row r="15076" spans="1:9" hidden="1">
      <c r="A15076" s="55">
        <v>104697071</v>
      </c>
      <c r="B15076" s="1" t="s">
        <v>33</v>
      </c>
      <c r="C15076" t="s">
        <v>32</v>
      </c>
      <c r="D15076" s="1" t="s">
        <v>17</v>
      </c>
      <c r="E15076" t="s">
        <v>23</v>
      </c>
      <c r="F15076" s="4" t="s">
        <v>24</v>
      </c>
      <c r="G15076" s="3">
        <v>9.2777720000000006</v>
      </c>
      <c r="H15076" s="8">
        <v>0.6157674226587081</v>
      </c>
      <c r="I15076" s="26" t="str">
        <f>INDEX('Data Tab2'!$C:$C,MATCH('Data Tab1'!A15076,'Data Tab2'!$A:$A,0))</f>
        <v>STR1</v>
      </c>
    </row>
    <row r="15077" spans="1:9" hidden="1">
      <c r="A15077" s="56">
        <v>104697071</v>
      </c>
      <c r="B15077" s="1" t="s">
        <v>33</v>
      </c>
      <c r="C15077" t="s">
        <v>32</v>
      </c>
      <c r="D15077" s="1" t="s">
        <v>17</v>
      </c>
      <c r="E15077" t="s">
        <v>23</v>
      </c>
      <c r="F15077" s="4" t="s">
        <v>25</v>
      </c>
      <c r="G15077" s="3">
        <v>9.8999919999999992</v>
      </c>
      <c r="H15077" s="8">
        <v>0.40576899223769791</v>
      </c>
      <c r="I15077" s="26" t="str">
        <f>INDEX('Data Tab2'!$C:$C,MATCH('Data Tab1'!A15077,'Data Tab2'!$A:$A,0))</f>
        <v>STR1</v>
      </c>
    </row>
    <row r="15078" spans="1:9">
      <c r="A15078" s="55">
        <v>104697094</v>
      </c>
      <c r="B15078" s="1" t="s">
        <v>33</v>
      </c>
      <c r="C15078" t="s">
        <v>32</v>
      </c>
      <c r="D15078" s="1" t="s">
        <v>11</v>
      </c>
      <c r="E15078" t="s">
        <v>12</v>
      </c>
      <c r="F15078" s="4" t="s">
        <v>13</v>
      </c>
      <c r="G15078" s="3">
        <v>5.5655489999999999</v>
      </c>
      <c r="H15078" s="8">
        <v>0.97975931262004867</v>
      </c>
      <c r="I15078" s="26" t="str">
        <f>INDEX('Data Tab2'!$C:$C,MATCH('Data Tab1'!A15078,'Data Tab2'!$A:$A,0))</f>
        <v>SZZ1</v>
      </c>
    </row>
    <row r="15079" spans="1:9" hidden="1">
      <c r="A15079" s="55">
        <v>104697094</v>
      </c>
      <c r="B15079" s="1" t="s">
        <v>33</v>
      </c>
      <c r="C15079" t="s">
        <v>32</v>
      </c>
      <c r="D15079" s="1" t="s">
        <v>11</v>
      </c>
      <c r="E15079" t="s">
        <v>12</v>
      </c>
      <c r="F15079" s="4" t="s">
        <v>34</v>
      </c>
      <c r="G15079" s="3">
        <v>4.9999950000000002</v>
      </c>
      <c r="H15079" s="8">
        <v>0.97501277856462043</v>
      </c>
      <c r="I15079" s="26" t="str">
        <f>INDEX('Data Tab2'!$C:$C,MATCH('Data Tab1'!A15079,'Data Tab2'!$A:$A,0))</f>
        <v>SZZ1</v>
      </c>
    </row>
    <row r="15080" spans="1:9" hidden="1">
      <c r="A15080" s="55">
        <v>104697094</v>
      </c>
      <c r="B15080" s="1" t="s">
        <v>33</v>
      </c>
      <c r="C15080" t="s">
        <v>32</v>
      </c>
      <c r="D15080" s="1" t="s">
        <v>11</v>
      </c>
      <c r="E15080" t="s">
        <v>12</v>
      </c>
      <c r="F15080" s="4" t="s">
        <v>14</v>
      </c>
      <c r="G15080" s="3">
        <v>5.9999950000000002</v>
      </c>
      <c r="H15080" s="8">
        <v>0.88006687529134586</v>
      </c>
      <c r="I15080" s="26" t="str">
        <f>INDEX('Data Tab2'!$C:$C,MATCH('Data Tab1'!A15080,'Data Tab2'!$A:$A,0))</f>
        <v>SZZ1</v>
      </c>
    </row>
    <row r="15081" spans="1:9" hidden="1">
      <c r="A15081" s="55">
        <v>104697094</v>
      </c>
      <c r="B15081" s="1" t="s">
        <v>33</v>
      </c>
      <c r="C15081" t="s">
        <v>32</v>
      </c>
      <c r="D15081" s="1" t="s">
        <v>11</v>
      </c>
      <c r="E15081" t="s">
        <v>12</v>
      </c>
      <c r="F15081" s="4" t="s">
        <v>15</v>
      </c>
      <c r="G15081" s="3">
        <v>4.6249890000000002</v>
      </c>
      <c r="H15081" s="8">
        <v>0.48873063690677665</v>
      </c>
      <c r="I15081" s="26" t="str">
        <f>INDEX('Data Tab2'!$C:$C,MATCH('Data Tab1'!A15081,'Data Tab2'!$A:$A,0))</f>
        <v>SZZ1</v>
      </c>
    </row>
    <row r="15082" spans="1:9" hidden="1">
      <c r="A15082" s="55">
        <v>104697094</v>
      </c>
      <c r="B15082" s="1" t="s">
        <v>33</v>
      </c>
      <c r="C15082" t="s">
        <v>32</v>
      </c>
      <c r="D15082" s="1" t="s">
        <v>11</v>
      </c>
      <c r="E15082" t="s">
        <v>12</v>
      </c>
      <c r="F15082" s="4" t="s">
        <v>28</v>
      </c>
      <c r="G15082" s="3">
        <v>5.9999929999999999</v>
      </c>
      <c r="H15082" s="8">
        <v>0.6188358566363521</v>
      </c>
      <c r="I15082" s="26" t="str">
        <f>INDEX('Data Tab2'!$C:$C,MATCH('Data Tab1'!A15082,'Data Tab2'!$A:$A,0))</f>
        <v>SZZ1</v>
      </c>
    </row>
    <row r="15083" spans="1:9" hidden="1">
      <c r="A15083" s="55">
        <v>104697094</v>
      </c>
      <c r="B15083" s="1" t="s">
        <v>33</v>
      </c>
      <c r="C15083" t="s">
        <v>32</v>
      </c>
      <c r="D15083" s="1" t="s">
        <v>11</v>
      </c>
      <c r="E15083" t="s">
        <v>12</v>
      </c>
      <c r="F15083" s="4" t="s">
        <v>16</v>
      </c>
      <c r="G15083" s="3">
        <v>4.9999919999999998</v>
      </c>
      <c r="H15083" s="8">
        <v>0.54443418581994951</v>
      </c>
      <c r="I15083" s="26" t="str">
        <f>INDEX('Data Tab2'!$C:$C,MATCH('Data Tab1'!A15083,'Data Tab2'!$A:$A,0))</f>
        <v>SZZ1</v>
      </c>
    </row>
    <row r="15084" spans="1:9" hidden="1">
      <c r="A15084" s="55">
        <v>104697094</v>
      </c>
      <c r="B15084" s="1" t="s">
        <v>33</v>
      </c>
      <c r="C15084" t="s">
        <v>32</v>
      </c>
      <c r="D15084" s="1" t="s">
        <v>17</v>
      </c>
      <c r="E15084" t="s">
        <v>18</v>
      </c>
      <c r="F15084" s="4" t="s">
        <v>35</v>
      </c>
      <c r="G15084" s="3">
        <v>9.9999929999999999</v>
      </c>
      <c r="H15084" s="8">
        <v>0.64105529929933891</v>
      </c>
      <c r="I15084" s="26" t="str">
        <f>INDEX('Data Tab2'!$C:$C,MATCH('Data Tab1'!A15084,'Data Tab2'!$A:$A,0))</f>
        <v>SZZ1</v>
      </c>
    </row>
    <row r="15085" spans="1:9" hidden="1">
      <c r="A15085" s="55">
        <v>104697094</v>
      </c>
      <c r="B15085" s="1" t="s">
        <v>33</v>
      </c>
      <c r="C15085" t="s">
        <v>32</v>
      </c>
      <c r="D15085" s="1" t="s">
        <v>17</v>
      </c>
      <c r="E15085" t="s">
        <v>18</v>
      </c>
      <c r="F15085" s="4" t="s">
        <v>36</v>
      </c>
      <c r="G15085" s="3">
        <v>8.9924920000000004</v>
      </c>
      <c r="H15085" s="8">
        <v>0.34161621028872013</v>
      </c>
      <c r="I15085" s="26" t="str">
        <f>INDEX('Data Tab2'!$C:$C,MATCH('Data Tab1'!A15085,'Data Tab2'!$A:$A,0))</f>
        <v>SZZ1</v>
      </c>
    </row>
    <row r="15086" spans="1:9" hidden="1">
      <c r="A15086" s="55">
        <v>104697094</v>
      </c>
      <c r="B15086" s="1" t="s">
        <v>33</v>
      </c>
      <c r="C15086" t="s">
        <v>32</v>
      </c>
      <c r="D15086" s="1" t="s">
        <v>17</v>
      </c>
      <c r="E15086" t="s">
        <v>18</v>
      </c>
      <c r="F15086" s="4" t="s">
        <v>38</v>
      </c>
      <c r="G15086" s="3">
        <v>8.7838820000000002</v>
      </c>
      <c r="H15086" s="8">
        <v>0.26976647034138013</v>
      </c>
      <c r="I15086" s="26" t="str">
        <f>INDEX('Data Tab2'!$C:$C,MATCH('Data Tab1'!A15086,'Data Tab2'!$A:$A,0))</f>
        <v>SZZ1</v>
      </c>
    </row>
    <row r="15087" spans="1:9" hidden="1">
      <c r="A15087" s="55">
        <v>104697094</v>
      </c>
      <c r="B15087" s="1" t="s">
        <v>33</v>
      </c>
      <c r="C15087" t="s">
        <v>32</v>
      </c>
      <c r="D15087" s="1" t="s">
        <v>17</v>
      </c>
      <c r="E15087" t="s">
        <v>18</v>
      </c>
      <c r="F15087" s="4" t="s">
        <v>19</v>
      </c>
      <c r="G15087" s="3">
        <v>4.9999919999999998</v>
      </c>
      <c r="H15087" s="8">
        <v>8.5046363057030838E-2</v>
      </c>
      <c r="I15087" s="26" t="str">
        <f>INDEX('Data Tab2'!$C:$C,MATCH('Data Tab1'!A15087,'Data Tab2'!$A:$A,0))</f>
        <v>SZZ1</v>
      </c>
    </row>
    <row r="15088" spans="1:9" hidden="1">
      <c r="A15088" s="55">
        <v>104697094</v>
      </c>
      <c r="B15088" s="1" t="s">
        <v>33</v>
      </c>
      <c r="C15088" t="s">
        <v>32</v>
      </c>
      <c r="D15088" s="1" t="s">
        <v>17</v>
      </c>
      <c r="E15088" t="s">
        <v>23</v>
      </c>
      <c r="F15088" s="4" t="s">
        <v>24</v>
      </c>
      <c r="G15088" s="3">
        <v>4.9999929999999999</v>
      </c>
      <c r="H15088" s="8">
        <v>0.82240616840172709</v>
      </c>
      <c r="I15088" s="26" t="str">
        <f>INDEX('Data Tab2'!$C:$C,MATCH('Data Tab1'!A15088,'Data Tab2'!$A:$A,0))</f>
        <v>SZZ1</v>
      </c>
    </row>
    <row r="15089" spans="1:9" hidden="1">
      <c r="A15089" s="56">
        <v>104697094</v>
      </c>
      <c r="B15089" s="1" t="s">
        <v>33</v>
      </c>
      <c r="C15089" t="s">
        <v>32</v>
      </c>
      <c r="D15089" s="1" t="s">
        <v>17</v>
      </c>
      <c r="E15089" t="s">
        <v>23</v>
      </c>
      <c r="F15089" s="4" t="s">
        <v>25</v>
      </c>
      <c r="G15089" s="3">
        <v>4.3413820000000003</v>
      </c>
      <c r="H15089" s="8">
        <v>0.74064886222652626</v>
      </c>
      <c r="I15089" s="26" t="str">
        <f>INDEX('Data Tab2'!$C:$C,MATCH('Data Tab1'!A15089,'Data Tab2'!$A:$A,0))</f>
        <v>SZZ1</v>
      </c>
    </row>
    <row r="15090" spans="1:9">
      <c r="A15090" s="55">
        <v>104697723</v>
      </c>
      <c r="B15090" s="1" t="s">
        <v>9</v>
      </c>
      <c r="C15090" t="s">
        <v>37</v>
      </c>
      <c r="D15090" s="1" t="s">
        <v>11</v>
      </c>
      <c r="E15090" t="s">
        <v>12</v>
      </c>
      <c r="F15090" s="4" t="s">
        <v>13</v>
      </c>
      <c r="G15090" s="3">
        <v>4.6730520000000002</v>
      </c>
      <c r="H15090" s="8">
        <v>0.1880061377155382</v>
      </c>
      <c r="I15090" s="26" t="str">
        <f>INDEX('Data Tab2'!$C:$C,MATCH('Data Tab1'!A15090,'Data Tab2'!$A:$A,0))</f>
        <v>TRN1</v>
      </c>
    </row>
    <row r="15091" spans="1:9" hidden="1">
      <c r="A15091" s="55">
        <v>104697723</v>
      </c>
      <c r="B15091" s="1" t="s">
        <v>9</v>
      </c>
      <c r="C15091" t="s">
        <v>37</v>
      </c>
      <c r="D15091" s="1" t="s">
        <v>11</v>
      </c>
      <c r="E15091" t="s">
        <v>12</v>
      </c>
      <c r="F15091" s="4" t="s">
        <v>34</v>
      </c>
      <c r="G15091" s="3">
        <v>0.86111000000000004</v>
      </c>
      <c r="H15091" s="8">
        <v>0.49198747172319079</v>
      </c>
      <c r="I15091" s="26" t="str">
        <f>INDEX('Data Tab2'!$C:$C,MATCH('Data Tab1'!A15091,'Data Tab2'!$A:$A,0))</f>
        <v>TRN1</v>
      </c>
    </row>
    <row r="15092" spans="1:9" hidden="1">
      <c r="A15092" s="55">
        <v>104697723</v>
      </c>
      <c r="B15092" s="1" t="s">
        <v>9</v>
      </c>
      <c r="C15092" t="s">
        <v>37</v>
      </c>
      <c r="D15092" s="1" t="s">
        <v>11</v>
      </c>
      <c r="E15092" t="s">
        <v>12</v>
      </c>
      <c r="F15092" s="4" t="s">
        <v>14</v>
      </c>
      <c r="G15092" s="3">
        <v>5.9988869999999999</v>
      </c>
      <c r="H15092" s="8">
        <v>0.21875037646233608</v>
      </c>
      <c r="I15092" s="26" t="str">
        <f>INDEX('Data Tab2'!$C:$C,MATCH('Data Tab1'!A15092,'Data Tab2'!$A:$A,0))</f>
        <v>TRN1</v>
      </c>
    </row>
    <row r="15093" spans="1:9" hidden="1">
      <c r="A15093" s="55">
        <v>104697723</v>
      </c>
      <c r="B15093" s="1" t="s">
        <v>9</v>
      </c>
      <c r="C15093" t="s">
        <v>37</v>
      </c>
      <c r="D15093" s="1" t="s">
        <v>11</v>
      </c>
      <c r="E15093" t="s">
        <v>12</v>
      </c>
      <c r="F15093" s="4" t="s">
        <v>15</v>
      </c>
      <c r="G15093" s="3">
        <v>0.77610900000000005</v>
      </c>
      <c r="H15093" s="8">
        <v>0.31075816641062359</v>
      </c>
      <c r="I15093" s="26" t="str">
        <f>INDEX('Data Tab2'!$C:$C,MATCH('Data Tab1'!A15093,'Data Tab2'!$A:$A,0))</f>
        <v>TRN1</v>
      </c>
    </row>
    <row r="15094" spans="1:9" hidden="1">
      <c r="A15094" s="55">
        <v>104697723</v>
      </c>
      <c r="B15094" s="1" t="s">
        <v>9</v>
      </c>
      <c r="C15094" t="s">
        <v>37</v>
      </c>
      <c r="D15094" s="1" t="s">
        <v>17</v>
      </c>
      <c r="E15094" t="s">
        <v>23</v>
      </c>
      <c r="F15094" s="4" t="s">
        <v>24</v>
      </c>
      <c r="G15094" s="3">
        <v>0.64499799999999996</v>
      </c>
      <c r="H15094" s="8">
        <v>0.77247566677212398</v>
      </c>
      <c r="I15094" s="26" t="str">
        <f>INDEX('Data Tab2'!$C:$C,MATCH('Data Tab1'!A15094,'Data Tab2'!$A:$A,0))</f>
        <v>TRN1</v>
      </c>
    </row>
    <row r="15095" spans="1:9" hidden="1">
      <c r="A15095" s="55">
        <v>104697723</v>
      </c>
      <c r="B15095" s="1" t="s">
        <v>9</v>
      </c>
      <c r="C15095" t="s">
        <v>37</v>
      </c>
      <c r="D15095" s="1" t="s">
        <v>17</v>
      </c>
      <c r="E15095" t="s">
        <v>23</v>
      </c>
      <c r="F15095" s="4" t="s">
        <v>25</v>
      </c>
      <c r="G15095" s="3">
        <v>0.23722099999999999</v>
      </c>
      <c r="H15095" s="8">
        <v>4.6590325110636988E-2</v>
      </c>
      <c r="I15095" s="26" t="str">
        <f>INDEX('Data Tab2'!$C:$C,MATCH('Data Tab1'!A15095,'Data Tab2'!$A:$A,0))</f>
        <v>TRN1</v>
      </c>
    </row>
    <row r="15096" spans="1:9" hidden="1">
      <c r="A15096" s="55">
        <v>104697723</v>
      </c>
      <c r="B15096" s="1" t="s">
        <v>33</v>
      </c>
      <c r="C15096" t="s">
        <v>31</v>
      </c>
      <c r="D15096" s="1" t="s">
        <v>11</v>
      </c>
      <c r="E15096" t="s">
        <v>12</v>
      </c>
      <c r="F15096" s="4" t="s">
        <v>13</v>
      </c>
      <c r="G15096" s="3">
        <v>6.3255540000000003</v>
      </c>
      <c r="H15096" s="8">
        <v>0.30826516219782241</v>
      </c>
      <c r="I15096" s="26" t="str">
        <f>INDEX('Data Tab2'!$C:$C,MATCH('Data Tab1'!A15096,'Data Tab2'!$A:$A,0))</f>
        <v>TRN1</v>
      </c>
    </row>
    <row r="15097" spans="1:9" hidden="1">
      <c r="A15097" s="55">
        <v>104697723</v>
      </c>
      <c r="B15097" s="1" t="s">
        <v>33</v>
      </c>
      <c r="C15097" t="s">
        <v>31</v>
      </c>
      <c r="D15097" s="1" t="s">
        <v>11</v>
      </c>
      <c r="E15097" t="s">
        <v>12</v>
      </c>
      <c r="F15097" s="4" t="s">
        <v>34</v>
      </c>
      <c r="G15097" s="3">
        <v>10.138608</v>
      </c>
      <c r="H15097" s="8">
        <v>0.49307994404529865</v>
      </c>
      <c r="I15097" s="26" t="str">
        <f>INDEX('Data Tab2'!$C:$C,MATCH('Data Tab1'!A15097,'Data Tab2'!$A:$A,0))</f>
        <v>TRN1</v>
      </c>
    </row>
    <row r="15098" spans="1:9" hidden="1">
      <c r="A15098" s="55">
        <v>104697723</v>
      </c>
      <c r="B15098" s="1" t="s">
        <v>33</v>
      </c>
      <c r="C15098" t="s">
        <v>31</v>
      </c>
      <c r="D15098" s="1" t="s">
        <v>11</v>
      </c>
      <c r="E15098" t="s">
        <v>12</v>
      </c>
      <c r="F15098" s="4" t="s">
        <v>14</v>
      </c>
      <c r="G15098" s="3">
        <v>3.8544420000000001</v>
      </c>
      <c r="H15098" s="8">
        <v>0.69730074647418028</v>
      </c>
      <c r="I15098" s="26" t="str">
        <f>INDEX('Data Tab2'!$C:$C,MATCH('Data Tab1'!A15098,'Data Tab2'!$A:$A,0))</f>
        <v>TRN1</v>
      </c>
    </row>
    <row r="15099" spans="1:9" hidden="1">
      <c r="A15099" s="55">
        <v>104697723</v>
      </c>
      <c r="B15099" s="1" t="s">
        <v>33</v>
      </c>
      <c r="C15099" t="s">
        <v>31</v>
      </c>
      <c r="D15099" s="1" t="s">
        <v>11</v>
      </c>
      <c r="E15099" t="s">
        <v>12</v>
      </c>
      <c r="F15099" s="4" t="s">
        <v>15</v>
      </c>
      <c r="G15099" s="3">
        <v>8.8013870000000001</v>
      </c>
      <c r="H15099" s="8">
        <v>0.96642498036628155</v>
      </c>
      <c r="I15099" s="26" t="str">
        <f>INDEX('Data Tab2'!$C:$C,MATCH('Data Tab1'!A15099,'Data Tab2'!$A:$A,0))</f>
        <v>TRN1</v>
      </c>
    </row>
    <row r="15100" spans="1:9" hidden="1">
      <c r="A15100" s="55">
        <v>104697723</v>
      </c>
      <c r="B15100" s="1" t="s">
        <v>33</v>
      </c>
      <c r="C15100" t="s">
        <v>31</v>
      </c>
      <c r="D15100" s="1" t="s">
        <v>11</v>
      </c>
      <c r="E15100" t="s">
        <v>12</v>
      </c>
      <c r="F15100" s="4" t="s">
        <v>28</v>
      </c>
      <c r="G15100" s="3">
        <v>5.9999979999999997</v>
      </c>
      <c r="H15100" s="8">
        <v>0.95439978249123425</v>
      </c>
      <c r="I15100" s="26" t="str">
        <f>INDEX('Data Tab2'!$C:$C,MATCH('Data Tab1'!A15100,'Data Tab2'!$A:$A,0))</f>
        <v>TRN1</v>
      </c>
    </row>
    <row r="15101" spans="1:9" hidden="1">
      <c r="A15101" s="55">
        <v>104697723</v>
      </c>
      <c r="B15101" s="1" t="s">
        <v>33</v>
      </c>
      <c r="C15101" t="s">
        <v>31</v>
      </c>
      <c r="D15101" s="1" t="s">
        <v>17</v>
      </c>
      <c r="E15101" t="s">
        <v>18</v>
      </c>
      <c r="F15101" s="4" t="s">
        <v>35</v>
      </c>
      <c r="G15101" s="3">
        <v>4.6830540000000003</v>
      </c>
      <c r="H15101" s="8">
        <v>0.51126510020116667</v>
      </c>
      <c r="I15101" s="26" t="str">
        <f>INDEX('Data Tab2'!$C:$C,MATCH('Data Tab1'!A15101,'Data Tab2'!$A:$A,0))</f>
        <v>TRN1</v>
      </c>
    </row>
    <row r="15102" spans="1:9" hidden="1">
      <c r="A15102" s="55">
        <v>104697723</v>
      </c>
      <c r="B15102" s="1" t="s">
        <v>33</v>
      </c>
      <c r="C15102" t="s">
        <v>31</v>
      </c>
      <c r="D15102" s="1" t="s">
        <v>17</v>
      </c>
      <c r="E15102" t="s">
        <v>18</v>
      </c>
      <c r="F15102" s="4" t="s">
        <v>38</v>
      </c>
      <c r="G15102" s="3">
        <v>4.7538869999999998</v>
      </c>
      <c r="H15102" s="8">
        <v>0.16021156637224909</v>
      </c>
      <c r="I15102" s="26" t="str">
        <f>INDEX('Data Tab2'!$C:$C,MATCH('Data Tab1'!A15102,'Data Tab2'!$A:$A,0))</f>
        <v>TRN1</v>
      </c>
    </row>
    <row r="15103" spans="1:9" hidden="1">
      <c r="A15103" s="55">
        <v>104697723</v>
      </c>
      <c r="B15103" s="1" t="s">
        <v>33</v>
      </c>
      <c r="C15103" t="s">
        <v>31</v>
      </c>
      <c r="D15103" s="1" t="s">
        <v>17</v>
      </c>
      <c r="E15103" t="s">
        <v>18</v>
      </c>
      <c r="F15103" s="4" t="s">
        <v>19</v>
      </c>
      <c r="G15103" s="3">
        <v>4.649165</v>
      </c>
      <c r="H15103" s="8">
        <v>0.37526095831445694</v>
      </c>
      <c r="I15103" s="26" t="str">
        <f>INDEX('Data Tab2'!$C:$C,MATCH('Data Tab1'!A15103,'Data Tab2'!$A:$A,0))</f>
        <v>TRN1</v>
      </c>
    </row>
    <row r="15104" spans="1:9" hidden="1">
      <c r="A15104" s="55">
        <v>104697723</v>
      </c>
      <c r="B15104" s="1" t="s">
        <v>33</v>
      </c>
      <c r="C15104" t="s">
        <v>31</v>
      </c>
      <c r="D15104" s="1" t="s">
        <v>17</v>
      </c>
      <c r="E15104" t="s">
        <v>18</v>
      </c>
      <c r="F15104" s="4" t="s">
        <v>22</v>
      </c>
      <c r="G15104" s="3">
        <v>4.9999979999999997</v>
      </c>
      <c r="H15104" s="8">
        <v>0.57203816913520245</v>
      </c>
      <c r="I15104" s="26" t="str">
        <f>INDEX('Data Tab2'!$C:$C,MATCH('Data Tab1'!A15104,'Data Tab2'!$A:$A,0))</f>
        <v>TRN1</v>
      </c>
    </row>
    <row r="15105" spans="1:9" hidden="1">
      <c r="A15105" s="55">
        <v>104697723</v>
      </c>
      <c r="B15105" s="1" t="s">
        <v>33</v>
      </c>
      <c r="C15105" t="s">
        <v>31</v>
      </c>
      <c r="D15105" s="1" t="s">
        <v>17</v>
      </c>
      <c r="E15105" t="s">
        <v>23</v>
      </c>
      <c r="F15105" s="4" t="s">
        <v>24</v>
      </c>
      <c r="G15105" s="3">
        <v>6.6294430000000002</v>
      </c>
      <c r="H15105" s="8">
        <v>0.53524029603717449</v>
      </c>
      <c r="I15105" s="26" t="str">
        <f>INDEX('Data Tab2'!$C:$C,MATCH('Data Tab1'!A15105,'Data Tab2'!$A:$A,0))</f>
        <v>TRN1</v>
      </c>
    </row>
    <row r="15106" spans="1:9" hidden="1">
      <c r="A15106" s="56">
        <v>104697723</v>
      </c>
      <c r="B15106" s="1" t="s">
        <v>33</v>
      </c>
      <c r="C15106" t="s">
        <v>31</v>
      </c>
      <c r="D15106" s="1" t="s">
        <v>17</v>
      </c>
      <c r="E15106" t="s">
        <v>23</v>
      </c>
      <c r="F15106" s="4" t="s">
        <v>25</v>
      </c>
      <c r="G15106" s="3">
        <v>0.37471900000000002</v>
      </c>
      <c r="H15106" s="8">
        <v>0.38232126197560656</v>
      </c>
      <c r="I15106" s="26" t="str">
        <f>INDEX('Data Tab2'!$C:$C,MATCH('Data Tab1'!A15106,'Data Tab2'!$A:$A,0))</f>
        <v>TRN1</v>
      </c>
    </row>
    <row r="15107" spans="1:9">
      <c r="A15107" s="55">
        <v>104699034</v>
      </c>
      <c r="B15107" s="1" t="s">
        <v>9</v>
      </c>
      <c r="C15107" t="s">
        <v>31</v>
      </c>
      <c r="D15107" s="1" t="s">
        <v>11</v>
      </c>
      <c r="E15107" t="s">
        <v>12</v>
      </c>
      <c r="F15107" s="4" t="s">
        <v>34</v>
      </c>
      <c r="G15107" s="3">
        <v>9.2605540000000008</v>
      </c>
      <c r="H15107" s="8">
        <v>0.76952091338659512</v>
      </c>
      <c r="I15107" s="26" t="str">
        <f>INDEX('Data Tab2'!$C:$C,MATCH('Data Tab1'!A15107,'Data Tab2'!$A:$A,0))</f>
        <v>WRO1</v>
      </c>
    </row>
    <row r="15108" spans="1:9" hidden="1">
      <c r="A15108" s="55">
        <v>104699034</v>
      </c>
      <c r="B15108" s="1" t="s">
        <v>9</v>
      </c>
      <c r="C15108" t="s">
        <v>31</v>
      </c>
      <c r="D15108" s="1" t="s">
        <v>11</v>
      </c>
      <c r="E15108" t="s">
        <v>12</v>
      </c>
      <c r="F15108" s="4" t="s">
        <v>14</v>
      </c>
      <c r="G15108" s="3">
        <v>10.612220000000001</v>
      </c>
      <c r="H15108" s="8">
        <v>0.19118070708450063</v>
      </c>
      <c r="I15108" s="26" t="str">
        <f>INDEX('Data Tab2'!$C:$C,MATCH('Data Tab1'!A15108,'Data Tab2'!$A:$A,0))</f>
        <v>WRO1</v>
      </c>
    </row>
    <row r="15109" spans="1:9" hidden="1">
      <c r="A15109" s="55">
        <v>104699034</v>
      </c>
      <c r="B15109" s="1" t="s">
        <v>9</v>
      </c>
      <c r="C15109" t="s">
        <v>31</v>
      </c>
      <c r="D15109" s="1" t="s">
        <v>11</v>
      </c>
      <c r="E15109" t="s">
        <v>12</v>
      </c>
      <c r="F15109" s="4" t="s">
        <v>15</v>
      </c>
      <c r="G15109" s="3">
        <v>10.999998</v>
      </c>
      <c r="H15109" s="8">
        <v>8.1134073813606156E-2</v>
      </c>
      <c r="I15109" s="26" t="str">
        <f>INDEX('Data Tab2'!$C:$C,MATCH('Data Tab1'!A15109,'Data Tab2'!$A:$A,0))</f>
        <v>WRO1</v>
      </c>
    </row>
    <row r="15110" spans="1:9" hidden="1">
      <c r="A15110" s="55">
        <v>104699034</v>
      </c>
      <c r="B15110" s="1" t="s">
        <v>9</v>
      </c>
      <c r="C15110" t="s">
        <v>31</v>
      </c>
      <c r="D15110" s="1" t="s">
        <v>11</v>
      </c>
      <c r="E15110" t="s">
        <v>12</v>
      </c>
      <c r="F15110" s="4" t="s">
        <v>28</v>
      </c>
      <c r="G15110" s="3">
        <v>8.9999970000000005</v>
      </c>
      <c r="H15110" s="8">
        <v>0.52491917028445145</v>
      </c>
      <c r="I15110" s="26" t="str">
        <f>INDEX('Data Tab2'!$C:$C,MATCH('Data Tab1'!A15110,'Data Tab2'!$A:$A,0))</f>
        <v>WRO1</v>
      </c>
    </row>
    <row r="15111" spans="1:9" hidden="1">
      <c r="A15111" s="55">
        <v>104699034</v>
      </c>
      <c r="B15111" s="1" t="s">
        <v>9</v>
      </c>
      <c r="C15111" t="s">
        <v>31</v>
      </c>
      <c r="D15111" s="1" t="s">
        <v>11</v>
      </c>
      <c r="E15111" t="s">
        <v>12</v>
      </c>
      <c r="F15111" s="4" t="s">
        <v>29</v>
      </c>
      <c r="G15111" s="3">
        <v>2.4833319999999999</v>
      </c>
      <c r="H15111" s="8">
        <v>0.69131447436421622</v>
      </c>
      <c r="I15111" s="26" t="str">
        <f>INDEX('Data Tab2'!$C:$C,MATCH('Data Tab1'!A15111,'Data Tab2'!$A:$A,0))</f>
        <v>WRO1</v>
      </c>
    </row>
    <row r="15112" spans="1:9" hidden="1">
      <c r="A15112" s="55">
        <v>104699034</v>
      </c>
      <c r="B15112" s="1" t="s">
        <v>9</v>
      </c>
      <c r="C15112" t="s">
        <v>31</v>
      </c>
      <c r="D15112" s="1" t="s">
        <v>17</v>
      </c>
      <c r="E15112" t="s">
        <v>18</v>
      </c>
      <c r="F15112" s="4" t="s">
        <v>38</v>
      </c>
      <c r="G15112" s="3">
        <v>7.2499969999999996</v>
      </c>
      <c r="H15112" s="8">
        <v>2.7925536539672335E-2</v>
      </c>
      <c r="I15112" s="26" t="str">
        <f>INDEX('Data Tab2'!$C:$C,MATCH('Data Tab1'!A15112,'Data Tab2'!$A:$A,0))</f>
        <v>WRO1</v>
      </c>
    </row>
    <row r="15113" spans="1:9" hidden="1">
      <c r="A15113" s="55">
        <v>104699034</v>
      </c>
      <c r="B15113" s="1" t="s">
        <v>9</v>
      </c>
      <c r="C15113" t="s">
        <v>31</v>
      </c>
      <c r="D15113" s="1" t="s">
        <v>17</v>
      </c>
      <c r="E15113" t="s">
        <v>18</v>
      </c>
      <c r="F15113" s="4" t="s">
        <v>19</v>
      </c>
      <c r="G15113" s="3">
        <v>5.1230539999999998</v>
      </c>
      <c r="H15113" s="8">
        <v>0.59697345921275069</v>
      </c>
      <c r="I15113" s="26" t="str">
        <f>INDEX('Data Tab2'!$C:$C,MATCH('Data Tab1'!A15113,'Data Tab2'!$A:$A,0))</f>
        <v>WRO1</v>
      </c>
    </row>
    <row r="15114" spans="1:9" hidden="1">
      <c r="A15114" s="55">
        <v>104699034</v>
      </c>
      <c r="B15114" s="1" t="s">
        <v>9</v>
      </c>
      <c r="C15114" t="s">
        <v>31</v>
      </c>
      <c r="D15114" s="1" t="s">
        <v>17</v>
      </c>
      <c r="E15114" t="s">
        <v>18</v>
      </c>
      <c r="F15114" s="4" t="s">
        <v>20</v>
      </c>
      <c r="G15114" s="3">
        <v>4.4333309999999999</v>
      </c>
      <c r="H15114" s="8">
        <v>0.38955384611069954</v>
      </c>
      <c r="I15114" s="26" t="str">
        <f>INDEX('Data Tab2'!$C:$C,MATCH('Data Tab1'!A15114,'Data Tab2'!$A:$A,0))</f>
        <v>WRO1</v>
      </c>
    </row>
    <row r="15115" spans="1:9" hidden="1">
      <c r="A15115" s="55">
        <v>104699034</v>
      </c>
      <c r="B15115" s="1" t="s">
        <v>9</v>
      </c>
      <c r="C15115" t="s">
        <v>32</v>
      </c>
      <c r="D15115" s="1" t="s">
        <v>17</v>
      </c>
      <c r="E15115" t="s">
        <v>18</v>
      </c>
      <c r="F15115" s="4" t="s">
        <v>19</v>
      </c>
      <c r="G15115" s="3">
        <v>4.1802710000000003</v>
      </c>
      <c r="H15115" s="8">
        <v>0.6106301600733316</v>
      </c>
      <c r="I15115" s="26" t="str">
        <f>INDEX('Data Tab2'!$C:$C,MATCH('Data Tab1'!A15115,'Data Tab2'!$A:$A,0))</f>
        <v>WRO1</v>
      </c>
    </row>
    <row r="15116" spans="1:9" hidden="1">
      <c r="A15116" s="56">
        <v>104699034</v>
      </c>
      <c r="B15116" s="1" t="s">
        <v>9</v>
      </c>
      <c r="C15116" t="s">
        <v>26</v>
      </c>
      <c r="D15116" s="1" t="s">
        <v>17</v>
      </c>
      <c r="E15116" t="s">
        <v>23</v>
      </c>
      <c r="F15116" s="4" t="s">
        <v>25</v>
      </c>
      <c r="G15116" s="3">
        <v>4.8497209999999997</v>
      </c>
      <c r="H15116" s="8">
        <v>0.49774295363561571</v>
      </c>
      <c r="I15116" s="26" t="str">
        <f>INDEX('Data Tab2'!$C:$C,MATCH('Data Tab1'!A15116,'Data Tab2'!$A:$A,0))</f>
        <v>WRO1</v>
      </c>
    </row>
    <row r="15117" spans="1:9">
      <c r="A15117" s="55">
        <v>104699038</v>
      </c>
      <c r="B15117" s="1" t="s">
        <v>9</v>
      </c>
      <c r="C15117" t="s">
        <v>31</v>
      </c>
      <c r="D15117" s="1" t="s">
        <v>11</v>
      </c>
      <c r="E15117" t="s">
        <v>12</v>
      </c>
      <c r="F15117" s="4" t="s">
        <v>34</v>
      </c>
      <c r="G15117" s="3">
        <v>8.2024980000000003</v>
      </c>
      <c r="H15117" s="8">
        <v>0.64721378146069308</v>
      </c>
      <c r="I15117" s="26" t="str">
        <f>INDEX('Data Tab2'!$C:$C,MATCH('Data Tab1'!A15117,'Data Tab2'!$A:$A,0))</f>
        <v>WRO2</v>
      </c>
    </row>
    <row r="15118" spans="1:9" hidden="1">
      <c r="A15118" s="55">
        <v>104699038</v>
      </c>
      <c r="B15118" s="1" t="s">
        <v>9</v>
      </c>
      <c r="C15118" t="s">
        <v>31</v>
      </c>
      <c r="D15118" s="1" t="s">
        <v>11</v>
      </c>
      <c r="E15118" t="s">
        <v>12</v>
      </c>
      <c r="F15118" s="4" t="s">
        <v>14</v>
      </c>
      <c r="G15118" s="3">
        <v>9.9291649999999994</v>
      </c>
      <c r="H15118" s="8">
        <v>0.30240769786228394</v>
      </c>
      <c r="I15118" s="26" t="str">
        <f>INDEX('Data Tab2'!$C:$C,MATCH('Data Tab1'!A15118,'Data Tab2'!$A:$A,0))</f>
        <v>WRO2</v>
      </c>
    </row>
    <row r="15119" spans="1:9" hidden="1">
      <c r="A15119" s="55">
        <v>104699038</v>
      </c>
      <c r="B15119" s="1" t="s">
        <v>9</v>
      </c>
      <c r="C15119" t="s">
        <v>31</v>
      </c>
      <c r="D15119" s="1" t="s">
        <v>11</v>
      </c>
      <c r="E15119" t="s">
        <v>12</v>
      </c>
      <c r="F15119" s="4" t="s">
        <v>15</v>
      </c>
      <c r="G15119" s="3">
        <v>9.9999979999999997</v>
      </c>
      <c r="H15119" s="8">
        <v>0.45336318163637312</v>
      </c>
      <c r="I15119" s="26" t="str">
        <f>INDEX('Data Tab2'!$C:$C,MATCH('Data Tab1'!A15119,'Data Tab2'!$A:$A,0))</f>
        <v>WRO2</v>
      </c>
    </row>
    <row r="15120" spans="1:9" hidden="1">
      <c r="A15120" s="55">
        <v>104699038</v>
      </c>
      <c r="B15120" s="1" t="s">
        <v>9</v>
      </c>
      <c r="C15120" t="s">
        <v>31</v>
      </c>
      <c r="D15120" s="1" t="s">
        <v>11</v>
      </c>
      <c r="E15120" t="s">
        <v>12</v>
      </c>
      <c r="F15120" s="4" t="s">
        <v>28</v>
      </c>
      <c r="G15120" s="3">
        <v>9.9999979999999997</v>
      </c>
      <c r="H15120" s="8">
        <v>0.13623199106068729</v>
      </c>
      <c r="I15120" s="26" t="str">
        <f>INDEX('Data Tab2'!$C:$C,MATCH('Data Tab1'!A15120,'Data Tab2'!$A:$A,0))</f>
        <v>WRO2</v>
      </c>
    </row>
    <row r="15121" spans="1:9" hidden="1">
      <c r="A15121" s="55">
        <v>104699038</v>
      </c>
      <c r="B15121" s="1" t="s">
        <v>9</v>
      </c>
      <c r="C15121" t="s">
        <v>31</v>
      </c>
      <c r="D15121" s="1" t="s">
        <v>11</v>
      </c>
      <c r="E15121" t="s">
        <v>12</v>
      </c>
      <c r="F15121" s="4" t="s">
        <v>29</v>
      </c>
      <c r="G15121" s="3">
        <v>5.3513869999999999</v>
      </c>
      <c r="H15121" s="8">
        <v>0.45040637985487963</v>
      </c>
      <c r="I15121" s="26" t="str">
        <f>INDEX('Data Tab2'!$C:$C,MATCH('Data Tab1'!A15121,'Data Tab2'!$A:$A,0))</f>
        <v>WRO2</v>
      </c>
    </row>
    <row r="15122" spans="1:9" hidden="1">
      <c r="A15122" s="55">
        <v>104699038</v>
      </c>
      <c r="B15122" s="1" t="s">
        <v>9</v>
      </c>
      <c r="C15122" t="s">
        <v>31</v>
      </c>
      <c r="D15122" s="1" t="s">
        <v>17</v>
      </c>
      <c r="E15122" t="s">
        <v>18</v>
      </c>
      <c r="F15122" s="4" t="s">
        <v>38</v>
      </c>
      <c r="G15122" s="3">
        <v>9.824719</v>
      </c>
      <c r="H15122" s="8">
        <v>0.41810017520645359</v>
      </c>
      <c r="I15122" s="26" t="str">
        <f>INDEX('Data Tab2'!$C:$C,MATCH('Data Tab1'!A15122,'Data Tab2'!$A:$A,0))</f>
        <v>WRO2</v>
      </c>
    </row>
    <row r="15123" spans="1:9" hidden="1">
      <c r="A15123" s="55">
        <v>104699038</v>
      </c>
      <c r="B15123" s="1" t="s">
        <v>9</v>
      </c>
      <c r="C15123" t="s">
        <v>31</v>
      </c>
      <c r="D15123" s="1" t="s">
        <v>17</v>
      </c>
      <c r="E15123" t="s">
        <v>18</v>
      </c>
      <c r="F15123" s="4" t="s">
        <v>19</v>
      </c>
      <c r="G15123" s="3">
        <v>9.3688880000000001</v>
      </c>
      <c r="H15123" s="8">
        <v>0.7942304561482203</v>
      </c>
      <c r="I15123" s="26" t="str">
        <f>INDEX('Data Tab2'!$C:$C,MATCH('Data Tab1'!A15123,'Data Tab2'!$A:$A,0))</f>
        <v>WRO2</v>
      </c>
    </row>
    <row r="15124" spans="1:9" hidden="1">
      <c r="A15124" s="55">
        <v>104699038</v>
      </c>
      <c r="B15124" s="1" t="s">
        <v>9</v>
      </c>
      <c r="C15124" t="s">
        <v>31</v>
      </c>
      <c r="D15124" s="1" t="s">
        <v>17</v>
      </c>
      <c r="E15124" t="s">
        <v>18</v>
      </c>
      <c r="F15124" s="4" t="s">
        <v>20</v>
      </c>
      <c r="G15124" s="3">
        <v>9.5499980000000004</v>
      </c>
      <c r="H15124" s="8">
        <v>0.42265333593486465</v>
      </c>
      <c r="I15124" s="26" t="str">
        <f>INDEX('Data Tab2'!$C:$C,MATCH('Data Tab1'!A15124,'Data Tab2'!$A:$A,0))</f>
        <v>WRO2</v>
      </c>
    </row>
    <row r="15125" spans="1:9" hidden="1">
      <c r="A15125" s="56">
        <v>104699038</v>
      </c>
      <c r="B15125" s="1" t="s">
        <v>9</v>
      </c>
      <c r="C15125" t="s">
        <v>27</v>
      </c>
      <c r="D15125" s="1" t="s">
        <v>17</v>
      </c>
      <c r="E15125" t="s">
        <v>23</v>
      </c>
      <c r="F15125" s="4" t="s">
        <v>25</v>
      </c>
      <c r="G15125" s="3">
        <v>5.5319399999999996</v>
      </c>
      <c r="H15125" s="8">
        <v>0.73072649777856369</v>
      </c>
      <c r="I15125" s="26" t="str">
        <f>INDEX('Data Tab2'!$C:$C,MATCH('Data Tab1'!A15125,'Data Tab2'!$A:$A,0))</f>
        <v>WRO2</v>
      </c>
    </row>
    <row r="15126" spans="1:9">
      <c r="A15126" s="55">
        <v>104704042</v>
      </c>
      <c r="B15126" s="1" t="s">
        <v>9</v>
      </c>
      <c r="C15126" t="s">
        <v>37</v>
      </c>
      <c r="D15126" s="1" t="s">
        <v>11</v>
      </c>
      <c r="E15126" t="s">
        <v>12</v>
      </c>
      <c r="F15126" s="4" t="s">
        <v>13</v>
      </c>
      <c r="G15126" s="3">
        <v>4.7383309999999996</v>
      </c>
      <c r="H15126" s="8">
        <v>0.85214302573469047</v>
      </c>
      <c r="I15126" s="26" t="str">
        <f>INDEX('Data Tab2'!$C:$C,MATCH('Data Tab1'!A15126,'Data Tab2'!$A:$A,0))</f>
        <v>WRO5</v>
      </c>
    </row>
    <row r="15127" spans="1:9" hidden="1">
      <c r="A15127" s="55">
        <v>104704042</v>
      </c>
      <c r="B15127" s="1" t="s">
        <v>9</v>
      </c>
      <c r="C15127" t="s">
        <v>37</v>
      </c>
      <c r="D15127" s="1" t="s">
        <v>11</v>
      </c>
      <c r="E15127" t="s">
        <v>12</v>
      </c>
      <c r="F15127" s="4" t="s">
        <v>34</v>
      </c>
      <c r="G15127" s="3">
        <v>11.014996999999999</v>
      </c>
      <c r="H15127" s="8">
        <v>0.99195680925205887</v>
      </c>
      <c r="I15127" s="26" t="str">
        <f>INDEX('Data Tab2'!$C:$C,MATCH('Data Tab1'!A15127,'Data Tab2'!$A:$A,0))</f>
        <v>WRO5</v>
      </c>
    </row>
    <row r="15128" spans="1:9" hidden="1">
      <c r="A15128" s="55">
        <v>104704042</v>
      </c>
      <c r="B15128" s="1" t="s">
        <v>9</v>
      </c>
      <c r="C15128" t="s">
        <v>37</v>
      </c>
      <c r="D15128" s="1" t="s">
        <v>11</v>
      </c>
      <c r="E15128" t="s">
        <v>12</v>
      </c>
      <c r="F15128" s="4" t="s">
        <v>14</v>
      </c>
      <c r="G15128" s="3">
        <v>5.5119429999999996</v>
      </c>
      <c r="H15128" s="8">
        <v>0.60754268201230577</v>
      </c>
      <c r="I15128" s="26" t="str">
        <f>INDEX('Data Tab2'!$C:$C,MATCH('Data Tab1'!A15128,'Data Tab2'!$A:$A,0))</f>
        <v>WRO5</v>
      </c>
    </row>
    <row r="15129" spans="1:9" hidden="1">
      <c r="A15129" s="55">
        <v>104704042</v>
      </c>
      <c r="B15129" s="1" t="s">
        <v>9</v>
      </c>
      <c r="C15129" t="s">
        <v>37</v>
      </c>
      <c r="D15129" s="1" t="s">
        <v>11</v>
      </c>
      <c r="E15129" t="s">
        <v>12</v>
      </c>
      <c r="F15129" s="4" t="s">
        <v>15</v>
      </c>
      <c r="G15129" s="3">
        <v>4.6474979999999997</v>
      </c>
      <c r="H15129" s="8">
        <v>0.44032694419743534</v>
      </c>
      <c r="I15129" s="26" t="str">
        <f>INDEX('Data Tab2'!$C:$C,MATCH('Data Tab1'!A15129,'Data Tab2'!$A:$A,0))</f>
        <v>WRO5</v>
      </c>
    </row>
    <row r="15130" spans="1:9" hidden="1">
      <c r="A15130" s="55">
        <v>104704042</v>
      </c>
      <c r="B15130" s="1" t="s">
        <v>9</v>
      </c>
      <c r="C15130" t="s">
        <v>37</v>
      </c>
      <c r="D15130" s="1" t="s">
        <v>11</v>
      </c>
      <c r="E15130" t="s">
        <v>12</v>
      </c>
      <c r="F15130" s="4" t="s">
        <v>29</v>
      </c>
      <c r="G15130" s="3">
        <v>5.4038870000000001</v>
      </c>
      <c r="H15130" s="8">
        <v>0.77702103310910764</v>
      </c>
      <c r="I15130" s="26" t="str">
        <f>INDEX('Data Tab2'!$C:$C,MATCH('Data Tab1'!A15130,'Data Tab2'!$A:$A,0))</f>
        <v>WRO5</v>
      </c>
    </row>
    <row r="15131" spans="1:9" hidden="1">
      <c r="A15131" s="55">
        <v>104704042</v>
      </c>
      <c r="B15131" s="1" t="s">
        <v>33</v>
      </c>
      <c r="C15131" t="s">
        <v>31</v>
      </c>
      <c r="D15131" s="1" t="s">
        <v>11</v>
      </c>
      <c r="E15131" t="s">
        <v>12</v>
      </c>
      <c r="F15131" s="4" t="s">
        <v>13</v>
      </c>
      <c r="G15131" s="3">
        <v>0.26110899999999998</v>
      </c>
      <c r="H15131" s="8">
        <v>0.38599181543634953</v>
      </c>
      <c r="I15131" s="26" t="str">
        <f>INDEX('Data Tab2'!$C:$C,MATCH('Data Tab1'!A15131,'Data Tab2'!$A:$A,0))</f>
        <v>WRO5</v>
      </c>
    </row>
    <row r="15132" spans="1:9" hidden="1">
      <c r="A15132" s="55">
        <v>104704042</v>
      </c>
      <c r="B15132" s="1" t="s">
        <v>33</v>
      </c>
      <c r="C15132" t="s">
        <v>31</v>
      </c>
      <c r="D15132" s="1" t="s">
        <v>11</v>
      </c>
      <c r="E15132" t="s">
        <v>12</v>
      </c>
      <c r="F15132" s="4" t="s">
        <v>14</v>
      </c>
      <c r="G15132" s="3">
        <v>4.896109</v>
      </c>
      <c r="H15132" s="8">
        <v>0.88500857374933029</v>
      </c>
      <c r="I15132" s="26" t="str">
        <f>INDEX('Data Tab2'!$C:$C,MATCH('Data Tab1'!A15132,'Data Tab2'!$A:$A,0))</f>
        <v>WRO5</v>
      </c>
    </row>
    <row r="15133" spans="1:9" hidden="1">
      <c r="A15133" s="55">
        <v>104704042</v>
      </c>
      <c r="B15133" s="1" t="s">
        <v>33</v>
      </c>
      <c r="C15133" t="s">
        <v>31</v>
      </c>
      <c r="D15133" s="1" t="s">
        <v>11</v>
      </c>
      <c r="E15133" t="s">
        <v>12</v>
      </c>
      <c r="F15133" s="4" t="s">
        <v>15</v>
      </c>
      <c r="G15133" s="3">
        <v>5.7605519999999997</v>
      </c>
      <c r="H15133" s="8">
        <v>0.82402285288981059</v>
      </c>
      <c r="I15133" s="26" t="str">
        <f>INDEX('Data Tab2'!$C:$C,MATCH('Data Tab1'!A15133,'Data Tab2'!$A:$A,0))</f>
        <v>WRO5</v>
      </c>
    </row>
    <row r="15134" spans="1:9" hidden="1">
      <c r="A15134" s="55">
        <v>104704042</v>
      </c>
      <c r="B15134" s="1" t="s">
        <v>33</v>
      </c>
      <c r="C15134" t="s">
        <v>31</v>
      </c>
      <c r="D15134" s="1" t="s">
        <v>11</v>
      </c>
      <c r="E15134" t="s">
        <v>12</v>
      </c>
      <c r="F15134" s="4" t="s">
        <v>28</v>
      </c>
      <c r="G15134" s="3">
        <v>10.999995999999999</v>
      </c>
      <c r="H15134" s="8">
        <v>0.81103463851494084</v>
      </c>
      <c r="I15134" s="26" t="str">
        <f>INDEX('Data Tab2'!$C:$C,MATCH('Data Tab1'!A15134,'Data Tab2'!$A:$A,0))</f>
        <v>WRO5</v>
      </c>
    </row>
    <row r="15135" spans="1:9" hidden="1">
      <c r="A15135" s="55">
        <v>104704042</v>
      </c>
      <c r="B15135" s="1" t="s">
        <v>33</v>
      </c>
      <c r="C15135" t="s">
        <v>31</v>
      </c>
      <c r="D15135" s="1" t="s">
        <v>11</v>
      </c>
      <c r="E15135" t="s">
        <v>12</v>
      </c>
      <c r="F15135" s="4" t="s">
        <v>29</v>
      </c>
      <c r="G15135" s="3">
        <v>5.2269399999999999</v>
      </c>
      <c r="H15135" s="8">
        <v>0.28544706812956733</v>
      </c>
      <c r="I15135" s="26" t="str">
        <f>INDEX('Data Tab2'!$C:$C,MATCH('Data Tab1'!A15135,'Data Tab2'!$A:$A,0))</f>
        <v>WRO5</v>
      </c>
    </row>
    <row r="15136" spans="1:9" hidden="1">
      <c r="A15136" s="55">
        <v>104704042</v>
      </c>
      <c r="B15136" s="1" t="s">
        <v>33</v>
      </c>
      <c r="C15136" t="s">
        <v>31</v>
      </c>
      <c r="D15136" s="1" t="s">
        <v>17</v>
      </c>
      <c r="E15136" t="s">
        <v>18</v>
      </c>
      <c r="F15136" s="4" t="s">
        <v>36</v>
      </c>
      <c r="G15136" s="3">
        <v>4.6741640000000002</v>
      </c>
      <c r="H15136" s="8">
        <v>0.68913999484374278</v>
      </c>
      <c r="I15136" s="26" t="str">
        <f>INDEX('Data Tab2'!$C:$C,MATCH('Data Tab1'!A15136,'Data Tab2'!$A:$A,0))</f>
        <v>WRO5</v>
      </c>
    </row>
    <row r="15137" spans="1:9" hidden="1">
      <c r="A15137" s="55">
        <v>104704042</v>
      </c>
      <c r="B15137" s="1" t="s">
        <v>33</v>
      </c>
      <c r="C15137" t="s">
        <v>31</v>
      </c>
      <c r="D15137" s="1" t="s">
        <v>17</v>
      </c>
      <c r="E15137" t="s">
        <v>18</v>
      </c>
      <c r="F15137" s="4" t="s">
        <v>38</v>
      </c>
      <c r="G15137" s="3">
        <v>9.9999979999999997</v>
      </c>
      <c r="H15137" s="8">
        <v>0.24011423217894245</v>
      </c>
      <c r="I15137" s="26" t="str">
        <f>INDEX('Data Tab2'!$C:$C,MATCH('Data Tab1'!A15137,'Data Tab2'!$A:$A,0))</f>
        <v>WRO5</v>
      </c>
    </row>
    <row r="15138" spans="1:9" hidden="1">
      <c r="A15138" s="55">
        <v>104704042</v>
      </c>
      <c r="B15138" s="1" t="s">
        <v>33</v>
      </c>
      <c r="C15138" t="s">
        <v>31</v>
      </c>
      <c r="D15138" s="1" t="s">
        <v>17</v>
      </c>
      <c r="E15138" t="s">
        <v>18</v>
      </c>
      <c r="F15138" s="4" t="s">
        <v>19</v>
      </c>
      <c r="G15138" s="3">
        <v>8.7611089999999994</v>
      </c>
      <c r="H15138" s="8">
        <v>0.24443593154906607</v>
      </c>
      <c r="I15138" s="26" t="str">
        <f>INDEX('Data Tab2'!$C:$C,MATCH('Data Tab1'!A15138,'Data Tab2'!$A:$A,0))</f>
        <v>WRO5</v>
      </c>
    </row>
    <row r="15139" spans="1:9" hidden="1">
      <c r="A15139" s="55">
        <v>104704042</v>
      </c>
      <c r="B15139" s="1" t="s">
        <v>33</v>
      </c>
      <c r="C15139" t="s">
        <v>31</v>
      </c>
      <c r="D15139" s="1" t="s">
        <v>17</v>
      </c>
      <c r="E15139" t="s">
        <v>18</v>
      </c>
      <c r="F15139" s="4" t="s">
        <v>20</v>
      </c>
      <c r="G15139" s="3">
        <v>9.9183280000000007</v>
      </c>
      <c r="H15139" s="8">
        <v>1.3291838594717831E-3</v>
      </c>
      <c r="I15139" s="26" t="str">
        <f>INDEX('Data Tab2'!$C:$C,MATCH('Data Tab1'!A15139,'Data Tab2'!$A:$A,0))</f>
        <v>WRO5</v>
      </c>
    </row>
    <row r="15140" spans="1:9" hidden="1">
      <c r="A15140" s="55">
        <v>104704042</v>
      </c>
      <c r="B15140" s="1" t="s">
        <v>33</v>
      </c>
      <c r="C15140" t="s">
        <v>31</v>
      </c>
      <c r="D15140" s="1" t="s">
        <v>17</v>
      </c>
      <c r="E15140" t="s">
        <v>18</v>
      </c>
      <c r="F15140" s="4" t="s">
        <v>21</v>
      </c>
      <c r="G15140" s="3">
        <v>9.9999990000000007</v>
      </c>
      <c r="H15140" s="8">
        <v>0.61521058104504123</v>
      </c>
      <c r="I15140" s="26" t="str">
        <f>INDEX('Data Tab2'!$C:$C,MATCH('Data Tab1'!A15140,'Data Tab2'!$A:$A,0))</f>
        <v>WRO5</v>
      </c>
    </row>
    <row r="15141" spans="1:9" hidden="1">
      <c r="A15141" s="55">
        <v>104704042</v>
      </c>
      <c r="B15141" s="1" t="s">
        <v>33</v>
      </c>
      <c r="C15141" t="s">
        <v>31</v>
      </c>
      <c r="D15141" s="1" t="s">
        <v>17</v>
      </c>
      <c r="E15141" t="s">
        <v>18</v>
      </c>
      <c r="F15141" s="4" t="s">
        <v>22</v>
      </c>
      <c r="G15141" s="3">
        <v>4.9999989999999999</v>
      </c>
      <c r="H15141" s="8">
        <v>0.11900945513278549</v>
      </c>
      <c r="I15141" s="26" t="str">
        <f>INDEX('Data Tab2'!$C:$C,MATCH('Data Tab1'!A15141,'Data Tab2'!$A:$A,0))</f>
        <v>WRO5</v>
      </c>
    </row>
    <row r="15142" spans="1:9" hidden="1">
      <c r="A15142" s="56">
        <v>104704042</v>
      </c>
      <c r="B15142" s="1" t="s">
        <v>33</v>
      </c>
      <c r="C15142" t="s">
        <v>31</v>
      </c>
      <c r="D15142" s="1" t="s">
        <v>17</v>
      </c>
      <c r="E15142" t="s">
        <v>23</v>
      </c>
      <c r="F15142" s="4" t="s">
        <v>25</v>
      </c>
      <c r="G15142" s="3">
        <v>4.9999979999999997</v>
      </c>
      <c r="H15142" s="8">
        <v>0.58680508791127395</v>
      </c>
      <c r="I15142" s="26" t="str">
        <f>INDEX('Data Tab2'!$C:$C,MATCH('Data Tab1'!A15142,'Data Tab2'!$A:$A,0))</f>
        <v>WRO5</v>
      </c>
    </row>
    <row r="15143" spans="1:9">
      <c r="A15143" s="55">
        <v>104704045</v>
      </c>
      <c r="B15143" s="1" t="s">
        <v>9</v>
      </c>
      <c r="C15143" t="s">
        <v>37</v>
      </c>
      <c r="D15143" s="1" t="s">
        <v>11</v>
      </c>
      <c r="E15143" t="s">
        <v>12</v>
      </c>
      <c r="F15143" s="4" t="s">
        <v>34</v>
      </c>
      <c r="G15143" s="3">
        <v>4.9991640000000004</v>
      </c>
      <c r="H15143" s="8">
        <v>0.5369055731711031</v>
      </c>
      <c r="I15143" s="26" t="str">
        <f>INDEX('Data Tab2'!$C:$C,MATCH('Data Tab1'!A15143,'Data Tab2'!$A:$A,0))</f>
        <v>EDI2</v>
      </c>
    </row>
    <row r="15144" spans="1:9" hidden="1">
      <c r="A15144" s="55">
        <v>104704045</v>
      </c>
      <c r="B15144" s="1" t="s">
        <v>9</v>
      </c>
      <c r="C15144" t="s">
        <v>37</v>
      </c>
      <c r="D15144" s="1" t="s">
        <v>11</v>
      </c>
      <c r="E15144" t="s">
        <v>12</v>
      </c>
      <c r="F15144" s="4" t="s">
        <v>14</v>
      </c>
      <c r="G15144" s="3">
        <v>10.998329999999999</v>
      </c>
      <c r="H15144" s="8">
        <v>0.14008680006816776</v>
      </c>
      <c r="I15144" s="26" t="str">
        <f>INDEX('Data Tab2'!$C:$C,MATCH('Data Tab1'!A15144,'Data Tab2'!$A:$A,0))</f>
        <v>EDI2</v>
      </c>
    </row>
    <row r="15145" spans="1:9" hidden="1">
      <c r="A15145" s="55">
        <v>104704045</v>
      </c>
      <c r="B15145" s="1" t="s">
        <v>9</v>
      </c>
      <c r="C15145" t="s">
        <v>37</v>
      </c>
      <c r="D15145" s="1" t="s">
        <v>11</v>
      </c>
      <c r="E15145" t="s">
        <v>12</v>
      </c>
      <c r="F15145" s="4" t="s">
        <v>15</v>
      </c>
      <c r="G15145" s="3">
        <v>10.632498</v>
      </c>
      <c r="H15145" s="8">
        <v>0.81301985090555084</v>
      </c>
      <c r="I15145" s="26" t="str">
        <f>INDEX('Data Tab2'!$C:$C,MATCH('Data Tab1'!A15145,'Data Tab2'!$A:$A,0))</f>
        <v>EDI2</v>
      </c>
    </row>
    <row r="15146" spans="1:9" hidden="1">
      <c r="A15146" s="55">
        <v>104704045</v>
      </c>
      <c r="B15146" s="1" t="s">
        <v>9</v>
      </c>
      <c r="C15146" t="s">
        <v>37</v>
      </c>
      <c r="D15146" s="1" t="s">
        <v>11</v>
      </c>
      <c r="E15146" t="s">
        <v>12</v>
      </c>
      <c r="F15146" s="4" t="s">
        <v>28</v>
      </c>
      <c r="G15146" s="3">
        <v>10.998609</v>
      </c>
      <c r="H15146" s="8">
        <v>0.7969049602956656</v>
      </c>
      <c r="I15146" s="26" t="str">
        <f>INDEX('Data Tab2'!$C:$C,MATCH('Data Tab1'!A15146,'Data Tab2'!$A:$A,0))</f>
        <v>EDI2</v>
      </c>
    </row>
    <row r="15147" spans="1:9" hidden="1">
      <c r="A15147" s="55">
        <v>104704045</v>
      </c>
      <c r="B15147" s="1" t="s">
        <v>9</v>
      </c>
      <c r="C15147" t="s">
        <v>37</v>
      </c>
      <c r="D15147" s="1" t="s">
        <v>11</v>
      </c>
      <c r="E15147" t="s">
        <v>12</v>
      </c>
      <c r="F15147" s="4" t="s">
        <v>29</v>
      </c>
      <c r="G15147" s="3">
        <v>10.336943</v>
      </c>
      <c r="H15147" s="8">
        <v>0.88645567046075124</v>
      </c>
      <c r="I15147" s="26" t="str">
        <f>INDEX('Data Tab2'!$C:$C,MATCH('Data Tab1'!A15147,'Data Tab2'!$A:$A,0))</f>
        <v>EDI2</v>
      </c>
    </row>
    <row r="15148" spans="1:9" hidden="1">
      <c r="A15148" s="55">
        <v>104704045</v>
      </c>
      <c r="B15148" s="1" t="s">
        <v>33</v>
      </c>
      <c r="C15148" t="s">
        <v>37</v>
      </c>
      <c r="D15148" s="1" t="s">
        <v>11</v>
      </c>
      <c r="E15148" t="s">
        <v>12</v>
      </c>
      <c r="F15148" s="4" t="s">
        <v>16</v>
      </c>
      <c r="G15148" s="3">
        <v>11.036387</v>
      </c>
      <c r="H15148" s="8">
        <v>0.15789721583929106</v>
      </c>
      <c r="I15148" s="26" t="str">
        <f>INDEX('Data Tab2'!$C:$C,MATCH('Data Tab1'!A15148,'Data Tab2'!$A:$A,0))</f>
        <v>EDI2</v>
      </c>
    </row>
    <row r="15149" spans="1:9" hidden="1">
      <c r="A15149" s="55">
        <v>104704045</v>
      </c>
      <c r="B15149" s="1" t="s">
        <v>33</v>
      </c>
      <c r="C15149" t="s">
        <v>37</v>
      </c>
      <c r="D15149" s="1" t="s">
        <v>17</v>
      </c>
      <c r="E15149" t="s">
        <v>18</v>
      </c>
      <c r="F15149" s="4" t="s">
        <v>36</v>
      </c>
      <c r="G15149" s="3">
        <v>4.9988869999999999</v>
      </c>
      <c r="H15149" s="8">
        <v>0.72891397078440701</v>
      </c>
      <c r="I15149" s="26" t="str">
        <f>INDEX('Data Tab2'!$C:$C,MATCH('Data Tab1'!A15149,'Data Tab2'!$A:$A,0))</f>
        <v>EDI2</v>
      </c>
    </row>
    <row r="15150" spans="1:9" hidden="1">
      <c r="A15150" s="55">
        <v>104704045</v>
      </c>
      <c r="B15150" s="1" t="s">
        <v>33</v>
      </c>
      <c r="C15150" t="s">
        <v>37</v>
      </c>
      <c r="D15150" s="1" t="s">
        <v>17</v>
      </c>
      <c r="E15150" t="s">
        <v>18</v>
      </c>
      <c r="F15150" s="4" t="s">
        <v>38</v>
      </c>
      <c r="G15150" s="3">
        <v>4.9991649999999996</v>
      </c>
      <c r="H15150" s="8">
        <v>0.83481887412416322</v>
      </c>
      <c r="I15150" s="26" t="str">
        <f>INDEX('Data Tab2'!$C:$C,MATCH('Data Tab1'!A15150,'Data Tab2'!$A:$A,0))</f>
        <v>EDI2</v>
      </c>
    </row>
    <row r="15151" spans="1:9" hidden="1">
      <c r="A15151" s="55">
        <v>104704045</v>
      </c>
      <c r="B15151" s="1" t="s">
        <v>33</v>
      </c>
      <c r="C15151" t="s">
        <v>37</v>
      </c>
      <c r="D15151" s="1" t="s">
        <v>17</v>
      </c>
      <c r="E15151" t="s">
        <v>18</v>
      </c>
      <c r="F15151" s="4" t="s">
        <v>19</v>
      </c>
      <c r="G15151" s="3">
        <v>6.9474970000000003</v>
      </c>
      <c r="H15151" s="8">
        <v>0.80069546405303926</v>
      </c>
      <c r="I15151" s="26" t="str">
        <f>INDEX('Data Tab2'!$C:$C,MATCH('Data Tab1'!A15151,'Data Tab2'!$A:$A,0))</f>
        <v>EDI2</v>
      </c>
    </row>
    <row r="15152" spans="1:9" hidden="1">
      <c r="A15152" s="55">
        <v>104704045</v>
      </c>
      <c r="B15152" s="1" t="s">
        <v>33</v>
      </c>
      <c r="C15152" t="s">
        <v>37</v>
      </c>
      <c r="D15152" s="1" t="s">
        <v>17</v>
      </c>
      <c r="E15152" t="s">
        <v>18</v>
      </c>
      <c r="F15152" s="4" t="s">
        <v>20</v>
      </c>
      <c r="G15152" s="3">
        <v>8.0627750000000002</v>
      </c>
      <c r="H15152" s="8">
        <v>0.73186637350166572</v>
      </c>
      <c r="I15152" s="26" t="str">
        <f>INDEX('Data Tab2'!$C:$C,MATCH('Data Tab1'!A15152,'Data Tab2'!$A:$A,0))</f>
        <v>EDI2</v>
      </c>
    </row>
    <row r="15153" spans="1:9" hidden="1">
      <c r="A15153" s="55">
        <v>104704045</v>
      </c>
      <c r="B15153" s="1" t="s">
        <v>33</v>
      </c>
      <c r="C15153" t="s">
        <v>37</v>
      </c>
      <c r="D15153" s="1" t="s">
        <v>17</v>
      </c>
      <c r="E15153" t="s">
        <v>18</v>
      </c>
      <c r="F15153" s="4" t="s">
        <v>21</v>
      </c>
      <c r="G15153" s="3">
        <v>9.9986080000000008</v>
      </c>
      <c r="H15153" s="8">
        <v>7.8336288712528734E-2</v>
      </c>
      <c r="I15153" s="26" t="str">
        <f>INDEX('Data Tab2'!$C:$C,MATCH('Data Tab1'!A15153,'Data Tab2'!$A:$A,0))</f>
        <v>EDI2</v>
      </c>
    </row>
    <row r="15154" spans="1:9" hidden="1">
      <c r="A15154" s="55">
        <v>104704045</v>
      </c>
      <c r="B15154" s="1" t="s">
        <v>33</v>
      </c>
      <c r="C15154" t="s">
        <v>37</v>
      </c>
      <c r="D15154" s="1" t="s">
        <v>17</v>
      </c>
      <c r="E15154" t="s">
        <v>18</v>
      </c>
      <c r="F15154" s="4" t="s">
        <v>22</v>
      </c>
      <c r="G15154" s="3">
        <v>2.5097209999999999</v>
      </c>
      <c r="H15154" s="8">
        <v>0.46892260508351669</v>
      </c>
      <c r="I15154" s="26" t="str">
        <f>INDEX('Data Tab2'!$C:$C,MATCH('Data Tab1'!A15154,'Data Tab2'!$A:$A,0))</f>
        <v>EDI2</v>
      </c>
    </row>
    <row r="15155" spans="1:9" hidden="1">
      <c r="A15155" s="55">
        <v>104704045</v>
      </c>
      <c r="B15155" s="1" t="s">
        <v>33</v>
      </c>
      <c r="C15155" t="s">
        <v>37</v>
      </c>
      <c r="D15155" s="1" t="s">
        <v>17</v>
      </c>
      <c r="E15155" t="s">
        <v>23</v>
      </c>
      <c r="F15155" s="4" t="s">
        <v>25</v>
      </c>
      <c r="G15155" s="3">
        <v>4.9994420000000002</v>
      </c>
      <c r="H15155" s="8">
        <v>0.4685429798206675</v>
      </c>
      <c r="I15155" s="26" t="str">
        <f>INDEX('Data Tab2'!$C:$C,MATCH('Data Tab1'!A15155,'Data Tab2'!$A:$A,0))</f>
        <v>EDI2</v>
      </c>
    </row>
    <row r="15156" spans="1:9" hidden="1">
      <c r="A15156" s="55">
        <v>104704045</v>
      </c>
      <c r="B15156" s="1" t="s">
        <v>33</v>
      </c>
      <c r="C15156" t="s">
        <v>31</v>
      </c>
      <c r="D15156" s="1" t="s">
        <v>17</v>
      </c>
      <c r="E15156" t="s">
        <v>18</v>
      </c>
      <c r="F15156" s="4" t="s">
        <v>38</v>
      </c>
      <c r="G15156" s="3">
        <v>4.9999989999999999</v>
      </c>
      <c r="H15156" s="8">
        <v>0.39086124127813249</v>
      </c>
      <c r="I15156" s="26" t="str">
        <f>INDEX('Data Tab2'!$C:$C,MATCH('Data Tab1'!A15156,'Data Tab2'!$A:$A,0))</f>
        <v>EDI2</v>
      </c>
    </row>
    <row r="15157" spans="1:9" hidden="1">
      <c r="A15157" s="55">
        <v>104704045</v>
      </c>
      <c r="B15157" s="1" t="s">
        <v>33</v>
      </c>
      <c r="C15157" t="s">
        <v>31</v>
      </c>
      <c r="D15157" s="1" t="s">
        <v>17</v>
      </c>
      <c r="E15157" t="s">
        <v>18</v>
      </c>
      <c r="F15157" s="4" t="s">
        <v>19</v>
      </c>
      <c r="G15157" s="3">
        <v>1.39472</v>
      </c>
      <c r="H15157" s="8">
        <v>0.13208820968112367</v>
      </c>
      <c r="I15157" s="26" t="str">
        <f>INDEX('Data Tab2'!$C:$C,MATCH('Data Tab1'!A15157,'Data Tab2'!$A:$A,0))</f>
        <v>EDI2</v>
      </c>
    </row>
    <row r="15158" spans="1:9" hidden="1">
      <c r="A15158" s="55">
        <v>104704045</v>
      </c>
      <c r="B15158" s="1" t="s">
        <v>33</v>
      </c>
      <c r="C15158" t="s">
        <v>31</v>
      </c>
      <c r="D15158" s="1" t="s">
        <v>17</v>
      </c>
      <c r="E15158" t="s">
        <v>18</v>
      </c>
      <c r="F15158" s="4" t="s">
        <v>20</v>
      </c>
      <c r="G15158" s="3">
        <v>1.9361090000000001</v>
      </c>
      <c r="H15158" s="8">
        <v>0.42506094044272957</v>
      </c>
      <c r="I15158" s="26" t="str">
        <f>INDEX('Data Tab2'!$C:$C,MATCH('Data Tab1'!A15158,'Data Tab2'!$A:$A,0))</f>
        <v>EDI2</v>
      </c>
    </row>
    <row r="15159" spans="1:9" hidden="1">
      <c r="A15159" s="56">
        <v>104704045</v>
      </c>
      <c r="B15159" s="1" t="s">
        <v>33</v>
      </c>
      <c r="C15159" t="s">
        <v>31</v>
      </c>
      <c r="D15159" s="1" t="s">
        <v>17</v>
      </c>
      <c r="E15159" t="s">
        <v>18</v>
      </c>
      <c r="F15159" s="4" t="s">
        <v>22</v>
      </c>
      <c r="G15159" s="3">
        <v>1.9269430000000001</v>
      </c>
      <c r="H15159" s="8">
        <v>0.13256155176480733</v>
      </c>
      <c r="I15159" s="26" t="str">
        <f>INDEX('Data Tab2'!$C:$C,MATCH('Data Tab1'!A15159,'Data Tab2'!$A:$A,0))</f>
        <v>EDI2</v>
      </c>
    </row>
    <row r="15160" spans="1:9">
      <c r="A15160" s="55">
        <v>104704048</v>
      </c>
      <c r="B15160" s="1" t="s">
        <v>9</v>
      </c>
      <c r="C15160" t="s">
        <v>37</v>
      </c>
      <c r="D15160" s="1" t="s">
        <v>11</v>
      </c>
      <c r="E15160" t="s">
        <v>12</v>
      </c>
      <c r="F15160" s="4" t="s">
        <v>34</v>
      </c>
      <c r="G15160" s="3">
        <v>4.5413870000000003</v>
      </c>
      <c r="H15160" s="8">
        <v>0.5800929130633582</v>
      </c>
      <c r="I15160" s="26" t="str">
        <f>INDEX('Data Tab2'!$C:$C,MATCH('Data Tab1'!A15160,'Data Tab2'!$A:$A,0))</f>
        <v>EDE4</v>
      </c>
    </row>
    <row r="15161" spans="1:9" hidden="1">
      <c r="A15161" s="55">
        <v>104704048</v>
      </c>
      <c r="B15161" s="1" t="s">
        <v>9</v>
      </c>
      <c r="C15161" t="s">
        <v>37</v>
      </c>
      <c r="D15161" s="1" t="s">
        <v>11</v>
      </c>
      <c r="E15161" t="s">
        <v>12</v>
      </c>
      <c r="F15161" s="4" t="s">
        <v>14</v>
      </c>
      <c r="G15161" s="3">
        <v>9.3724959999999999</v>
      </c>
      <c r="H15161" s="8">
        <v>0.93635526095098576</v>
      </c>
      <c r="I15161" s="26" t="str">
        <f>INDEX('Data Tab2'!$C:$C,MATCH('Data Tab1'!A15161,'Data Tab2'!$A:$A,0))</f>
        <v>EDE4</v>
      </c>
    </row>
    <row r="15162" spans="1:9" hidden="1">
      <c r="A15162" s="55">
        <v>104704048</v>
      </c>
      <c r="B15162" s="1" t="s">
        <v>9</v>
      </c>
      <c r="C15162" t="s">
        <v>37</v>
      </c>
      <c r="D15162" s="1" t="s">
        <v>11</v>
      </c>
      <c r="E15162" t="s">
        <v>12</v>
      </c>
      <c r="F15162" s="4" t="s">
        <v>15</v>
      </c>
      <c r="G15162" s="3">
        <v>2.5549979999999999</v>
      </c>
      <c r="H15162" s="8">
        <v>0.44490410631447097</v>
      </c>
      <c r="I15162" s="26" t="str">
        <f>INDEX('Data Tab2'!$C:$C,MATCH('Data Tab1'!A15162,'Data Tab2'!$A:$A,0))</f>
        <v>EDE4</v>
      </c>
    </row>
    <row r="15163" spans="1:9" hidden="1">
      <c r="A15163" s="55">
        <v>104704048</v>
      </c>
      <c r="B15163" s="1" t="s">
        <v>9</v>
      </c>
      <c r="C15163" t="s">
        <v>37</v>
      </c>
      <c r="D15163" s="1" t="s">
        <v>11</v>
      </c>
      <c r="E15163" t="s">
        <v>12</v>
      </c>
      <c r="F15163" s="4" t="s">
        <v>28</v>
      </c>
      <c r="G15163" s="3">
        <v>10.675831000000001</v>
      </c>
      <c r="H15163" s="8">
        <v>0.49238402956357874</v>
      </c>
      <c r="I15163" s="26" t="str">
        <f>INDEX('Data Tab2'!$C:$C,MATCH('Data Tab1'!A15163,'Data Tab2'!$A:$A,0))</f>
        <v>EDE4</v>
      </c>
    </row>
    <row r="15164" spans="1:9" hidden="1">
      <c r="A15164" s="55">
        <v>104704048</v>
      </c>
      <c r="B15164" s="1" t="s">
        <v>9</v>
      </c>
      <c r="C15164" t="s">
        <v>37</v>
      </c>
      <c r="D15164" s="1" t="s">
        <v>11</v>
      </c>
      <c r="E15164" t="s">
        <v>12</v>
      </c>
      <c r="F15164" s="4" t="s">
        <v>29</v>
      </c>
      <c r="G15164" s="3">
        <v>2.07972</v>
      </c>
      <c r="H15164" s="8">
        <v>0.49060691472453133</v>
      </c>
      <c r="I15164" s="26" t="str">
        <f>INDEX('Data Tab2'!$C:$C,MATCH('Data Tab1'!A15164,'Data Tab2'!$A:$A,0))</f>
        <v>EDE4</v>
      </c>
    </row>
    <row r="15165" spans="1:9" hidden="1">
      <c r="A15165" s="55">
        <v>104704048</v>
      </c>
      <c r="B15165" s="1" t="s">
        <v>9</v>
      </c>
      <c r="C15165" t="s">
        <v>37</v>
      </c>
      <c r="D15165" s="1" t="s">
        <v>11</v>
      </c>
      <c r="E15165" t="s">
        <v>12</v>
      </c>
      <c r="F15165" s="4" t="s">
        <v>16</v>
      </c>
      <c r="G15165" s="3">
        <v>0.317776</v>
      </c>
      <c r="H15165" s="8">
        <v>0.68734781667050526</v>
      </c>
      <c r="I15165" s="26" t="str">
        <f>INDEX('Data Tab2'!$C:$C,MATCH('Data Tab1'!A15165,'Data Tab2'!$A:$A,0))</f>
        <v>EDE4</v>
      </c>
    </row>
    <row r="15166" spans="1:9" hidden="1">
      <c r="A15166" s="55">
        <v>104704048</v>
      </c>
      <c r="B15166" s="1" t="s">
        <v>9</v>
      </c>
      <c r="C15166" t="s">
        <v>37</v>
      </c>
      <c r="D15166" s="1" t="s">
        <v>17</v>
      </c>
      <c r="E15166" t="s">
        <v>18</v>
      </c>
      <c r="F15166" s="4" t="s">
        <v>38</v>
      </c>
      <c r="G15166" s="3">
        <v>0.92666400000000004</v>
      </c>
      <c r="H15166" s="8">
        <v>0.33505709343322321</v>
      </c>
      <c r="I15166" s="26" t="str">
        <f>INDEX('Data Tab2'!$C:$C,MATCH('Data Tab1'!A15166,'Data Tab2'!$A:$A,0))</f>
        <v>EDE4</v>
      </c>
    </row>
    <row r="15167" spans="1:9" hidden="1">
      <c r="A15167" s="55">
        <v>104704048</v>
      </c>
      <c r="B15167" s="1" t="s">
        <v>33</v>
      </c>
      <c r="C15167" t="s">
        <v>31</v>
      </c>
      <c r="D15167" s="1" t="s">
        <v>11</v>
      </c>
      <c r="E15167" t="s">
        <v>12</v>
      </c>
      <c r="F15167" s="4" t="s">
        <v>13</v>
      </c>
      <c r="G15167" s="3">
        <v>4.9999989999999999</v>
      </c>
      <c r="H15167" s="8">
        <v>0.93851487463949446</v>
      </c>
      <c r="I15167" s="26" t="str">
        <f>INDEX('Data Tab2'!$C:$C,MATCH('Data Tab1'!A15167,'Data Tab2'!$A:$A,0))</f>
        <v>EDE4</v>
      </c>
    </row>
    <row r="15168" spans="1:9" hidden="1">
      <c r="A15168" s="55">
        <v>104704048</v>
      </c>
      <c r="B15168" s="1" t="s">
        <v>33</v>
      </c>
      <c r="C15168" t="s">
        <v>31</v>
      </c>
      <c r="D15168" s="1" t="s">
        <v>11</v>
      </c>
      <c r="E15168" t="s">
        <v>12</v>
      </c>
      <c r="F15168" s="4" t="s">
        <v>14</v>
      </c>
      <c r="G15168" s="3">
        <v>1.3586100000000001</v>
      </c>
      <c r="H15168" s="8">
        <v>0.17460538362867928</v>
      </c>
      <c r="I15168" s="26" t="str">
        <f>INDEX('Data Tab2'!$C:$C,MATCH('Data Tab1'!A15168,'Data Tab2'!$A:$A,0))</f>
        <v>EDE4</v>
      </c>
    </row>
    <row r="15169" spans="1:9" hidden="1">
      <c r="A15169" s="55">
        <v>104704048</v>
      </c>
      <c r="B15169" s="1" t="s">
        <v>33</v>
      </c>
      <c r="C15169" t="s">
        <v>31</v>
      </c>
      <c r="D15169" s="1" t="s">
        <v>11</v>
      </c>
      <c r="E15169" t="s">
        <v>12</v>
      </c>
      <c r="F15169" s="4" t="s">
        <v>15</v>
      </c>
      <c r="G15169" s="3">
        <v>7.5858309999999998</v>
      </c>
      <c r="H15169" s="8">
        <v>0.96766509272120627</v>
      </c>
      <c r="I15169" s="26" t="str">
        <f>INDEX('Data Tab2'!$C:$C,MATCH('Data Tab1'!A15169,'Data Tab2'!$A:$A,0))</f>
        <v>EDE4</v>
      </c>
    </row>
    <row r="15170" spans="1:9" hidden="1">
      <c r="A15170" s="55">
        <v>104704048</v>
      </c>
      <c r="B15170" s="1" t="s">
        <v>33</v>
      </c>
      <c r="C15170" t="s">
        <v>31</v>
      </c>
      <c r="D15170" s="1" t="s">
        <v>11</v>
      </c>
      <c r="E15170" t="s">
        <v>12</v>
      </c>
      <c r="F15170" s="4" t="s">
        <v>28</v>
      </c>
      <c r="G15170" s="3">
        <v>0.32305299999999998</v>
      </c>
      <c r="H15170" s="8">
        <v>0.23192925010142851</v>
      </c>
      <c r="I15170" s="26" t="str">
        <f>INDEX('Data Tab2'!$C:$C,MATCH('Data Tab1'!A15170,'Data Tab2'!$A:$A,0))</f>
        <v>EDE4</v>
      </c>
    </row>
    <row r="15171" spans="1:9" hidden="1">
      <c r="A15171" s="55">
        <v>104704048</v>
      </c>
      <c r="B15171" s="1" t="s">
        <v>33</v>
      </c>
      <c r="C15171" t="s">
        <v>31</v>
      </c>
      <c r="D15171" s="1" t="s">
        <v>11</v>
      </c>
      <c r="E15171" t="s">
        <v>12</v>
      </c>
      <c r="F15171" s="4" t="s">
        <v>29</v>
      </c>
      <c r="G15171" s="3">
        <v>7.4916650000000002</v>
      </c>
      <c r="H15171" s="8">
        <v>0.24423910672044746</v>
      </c>
      <c r="I15171" s="26" t="str">
        <f>INDEX('Data Tab2'!$C:$C,MATCH('Data Tab1'!A15171,'Data Tab2'!$A:$A,0))</f>
        <v>EDE4</v>
      </c>
    </row>
    <row r="15172" spans="1:9" hidden="1">
      <c r="A15172" s="55">
        <v>104704048</v>
      </c>
      <c r="B15172" s="1" t="s">
        <v>33</v>
      </c>
      <c r="C15172" t="s">
        <v>31</v>
      </c>
      <c r="D15172" s="1" t="s">
        <v>11</v>
      </c>
      <c r="E15172" t="s">
        <v>12</v>
      </c>
      <c r="F15172" s="4" t="s">
        <v>16</v>
      </c>
      <c r="G15172" s="3">
        <v>5.2733309999999998</v>
      </c>
      <c r="H15172" s="8">
        <v>0.38346423704463717</v>
      </c>
      <c r="I15172" s="26" t="str">
        <f>INDEX('Data Tab2'!$C:$C,MATCH('Data Tab1'!A15172,'Data Tab2'!$A:$A,0))</f>
        <v>EDE4</v>
      </c>
    </row>
    <row r="15173" spans="1:9" hidden="1">
      <c r="A15173" s="55">
        <v>104704048</v>
      </c>
      <c r="B15173" s="1" t="s">
        <v>33</v>
      </c>
      <c r="C15173" t="s">
        <v>31</v>
      </c>
      <c r="D15173" s="1" t="s">
        <v>17</v>
      </c>
      <c r="E15173" t="s">
        <v>18</v>
      </c>
      <c r="F15173" s="4" t="s">
        <v>36</v>
      </c>
      <c r="G15173" s="3">
        <v>4.3227760000000002</v>
      </c>
      <c r="H15173" s="8">
        <v>0.2348675381492924</v>
      </c>
      <c r="I15173" s="26" t="str">
        <f>INDEX('Data Tab2'!$C:$C,MATCH('Data Tab1'!A15173,'Data Tab2'!$A:$A,0))</f>
        <v>EDE4</v>
      </c>
    </row>
    <row r="15174" spans="1:9" hidden="1">
      <c r="A15174" s="55">
        <v>104704048</v>
      </c>
      <c r="B15174" s="1" t="s">
        <v>33</v>
      </c>
      <c r="C15174" t="s">
        <v>31</v>
      </c>
      <c r="D15174" s="1" t="s">
        <v>17</v>
      </c>
      <c r="E15174" t="s">
        <v>18</v>
      </c>
      <c r="F15174" s="4" t="s">
        <v>38</v>
      </c>
      <c r="G15174" s="3">
        <v>8.4547170000000005</v>
      </c>
      <c r="H15174" s="8">
        <v>0.2762234339780465</v>
      </c>
      <c r="I15174" s="26" t="str">
        <f>INDEX('Data Tab2'!$C:$C,MATCH('Data Tab1'!A15174,'Data Tab2'!$A:$A,0))</f>
        <v>EDE4</v>
      </c>
    </row>
    <row r="15175" spans="1:9" hidden="1">
      <c r="A15175" s="55">
        <v>104704048</v>
      </c>
      <c r="B15175" s="1" t="s">
        <v>33</v>
      </c>
      <c r="C15175" t="s">
        <v>31</v>
      </c>
      <c r="D15175" s="1" t="s">
        <v>17</v>
      </c>
      <c r="E15175" t="s">
        <v>18</v>
      </c>
      <c r="F15175" s="4" t="s">
        <v>19</v>
      </c>
      <c r="G15175" s="3">
        <v>9.2338839999999998</v>
      </c>
      <c r="H15175" s="8">
        <v>0.25236247293806158</v>
      </c>
      <c r="I15175" s="26" t="str">
        <f>INDEX('Data Tab2'!$C:$C,MATCH('Data Tab1'!A15175,'Data Tab2'!$A:$A,0))</f>
        <v>EDE4</v>
      </c>
    </row>
    <row r="15176" spans="1:9" hidden="1">
      <c r="A15176" s="55">
        <v>104704048</v>
      </c>
      <c r="B15176" s="1" t="s">
        <v>33</v>
      </c>
      <c r="C15176" t="s">
        <v>31</v>
      </c>
      <c r="D15176" s="1" t="s">
        <v>17</v>
      </c>
      <c r="E15176" t="s">
        <v>18</v>
      </c>
      <c r="F15176" s="4" t="s">
        <v>20</v>
      </c>
      <c r="G15176" s="3">
        <v>4.9999979999999997</v>
      </c>
      <c r="H15176" s="8">
        <v>0.81022675022120849</v>
      </c>
      <c r="I15176" s="26" t="str">
        <f>INDEX('Data Tab2'!$C:$C,MATCH('Data Tab1'!A15176,'Data Tab2'!$A:$A,0))</f>
        <v>EDE4</v>
      </c>
    </row>
    <row r="15177" spans="1:9" hidden="1">
      <c r="A15177" s="56">
        <v>104704048</v>
      </c>
      <c r="B15177" s="1" t="s">
        <v>33</v>
      </c>
      <c r="C15177" t="s">
        <v>31</v>
      </c>
      <c r="D15177" s="1" t="s">
        <v>17</v>
      </c>
      <c r="E15177" t="s">
        <v>23</v>
      </c>
      <c r="F15177" s="4" t="s">
        <v>25</v>
      </c>
      <c r="G15177" s="3">
        <v>4.9999950000000002</v>
      </c>
      <c r="H15177" s="8">
        <v>0.83707376798170141</v>
      </c>
      <c r="I15177" s="26" t="str">
        <f>INDEX('Data Tab2'!$C:$C,MATCH('Data Tab1'!A15177,'Data Tab2'!$A:$A,0))</f>
        <v>EDE4</v>
      </c>
    </row>
    <row r="15178" spans="1:9">
      <c r="A15178" s="55">
        <v>104706285</v>
      </c>
      <c r="B15178" s="1" t="s">
        <v>9</v>
      </c>
      <c r="C15178" t="s">
        <v>37</v>
      </c>
      <c r="D15178" s="1" t="s">
        <v>11</v>
      </c>
      <c r="E15178" t="s">
        <v>12</v>
      </c>
      <c r="F15178" s="4" t="s">
        <v>34</v>
      </c>
      <c r="G15178" s="3">
        <v>2.1963870000000001</v>
      </c>
      <c r="H15178" s="8">
        <v>0.35129222715587283</v>
      </c>
      <c r="I15178" s="26" t="str">
        <f>INDEX('Data Tab2'!$C:$C,MATCH('Data Tab1'!A15178,'Data Tab2'!$A:$A,0))</f>
        <v>EDE5</v>
      </c>
    </row>
    <row r="15179" spans="1:9" hidden="1">
      <c r="A15179" s="55">
        <v>104706285</v>
      </c>
      <c r="B15179" s="1" t="s">
        <v>9</v>
      </c>
      <c r="C15179" t="s">
        <v>37</v>
      </c>
      <c r="D15179" s="1" t="s">
        <v>11</v>
      </c>
      <c r="E15179" t="s">
        <v>12</v>
      </c>
      <c r="F15179" s="4" t="s">
        <v>14</v>
      </c>
      <c r="G15179" s="3">
        <v>0.83777400000000002</v>
      </c>
      <c r="H15179" s="8">
        <v>8.8077788907041321E-2</v>
      </c>
      <c r="I15179" s="26" t="str">
        <f>INDEX('Data Tab2'!$C:$C,MATCH('Data Tab1'!A15179,'Data Tab2'!$A:$A,0))</f>
        <v>EDE5</v>
      </c>
    </row>
    <row r="15180" spans="1:9" hidden="1">
      <c r="A15180" s="55">
        <v>104706285</v>
      </c>
      <c r="B15180" s="1" t="s">
        <v>33</v>
      </c>
      <c r="C15180" t="s">
        <v>31</v>
      </c>
      <c r="D15180" s="1" t="s">
        <v>11</v>
      </c>
      <c r="E15180" t="s">
        <v>12</v>
      </c>
      <c r="F15180" s="4" t="s">
        <v>34</v>
      </c>
      <c r="G15180" s="3">
        <v>0.35805300000000001</v>
      </c>
      <c r="H15180" s="8">
        <v>0.83044252097752047</v>
      </c>
      <c r="I15180" s="26" t="str">
        <f>INDEX('Data Tab2'!$C:$C,MATCH('Data Tab1'!A15180,'Data Tab2'!$A:$A,0))</f>
        <v>EDE5</v>
      </c>
    </row>
    <row r="15181" spans="1:9" hidden="1">
      <c r="A15181" s="55">
        <v>104706285</v>
      </c>
      <c r="B15181" s="1" t="s">
        <v>33</v>
      </c>
      <c r="C15181" t="s">
        <v>31</v>
      </c>
      <c r="D15181" s="1" t="s">
        <v>11</v>
      </c>
      <c r="E15181" t="s">
        <v>12</v>
      </c>
      <c r="F15181" s="4" t="s">
        <v>14</v>
      </c>
      <c r="G15181" s="3">
        <v>10.061384</v>
      </c>
      <c r="H15181" s="8">
        <v>6.9083723239534711E-3</v>
      </c>
      <c r="I15181" s="26" t="str">
        <f>INDEX('Data Tab2'!$C:$C,MATCH('Data Tab1'!A15181,'Data Tab2'!$A:$A,0))</f>
        <v>EDE5</v>
      </c>
    </row>
    <row r="15182" spans="1:9" hidden="1">
      <c r="A15182" s="55">
        <v>104706285</v>
      </c>
      <c r="B15182" s="1" t="s">
        <v>33</v>
      </c>
      <c r="C15182" t="s">
        <v>31</v>
      </c>
      <c r="D15182" s="1" t="s">
        <v>11</v>
      </c>
      <c r="E15182" t="s">
        <v>12</v>
      </c>
      <c r="F15182" s="4" t="s">
        <v>15</v>
      </c>
      <c r="G15182" s="3">
        <v>5.0183309999999999</v>
      </c>
      <c r="H15182" s="8">
        <v>0.47817417696047992</v>
      </c>
      <c r="I15182" s="26" t="str">
        <f>INDEX('Data Tab2'!$C:$C,MATCH('Data Tab1'!A15182,'Data Tab2'!$A:$A,0))</f>
        <v>EDE5</v>
      </c>
    </row>
    <row r="15183" spans="1:9" hidden="1">
      <c r="A15183" s="55">
        <v>104706285</v>
      </c>
      <c r="B15183" s="1" t="s">
        <v>33</v>
      </c>
      <c r="C15183" t="s">
        <v>31</v>
      </c>
      <c r="D15183" s="1" t="s">
        <v>11</v>
      </c>
      <c r="E15183" t="s">
        <v>12</v>
      </c>
      <c r="F15183" s="4" t="s">
        <v>28</v>
      </c>
      <c r="G15183" s="3">
        <v>4.9999960000000003</v>
      </c>
      <c r="H15183" s="8">
        <v>0.43532121574281213</v>
      </c>
      <c r="I15183" s="26" t="str">
        <f>INDEX('Data Tab2'!$C:$C,MATCH('Data Tab1'!A15183,'Data Tab2'!$A:$A,0))</f>
        <v>EDE5</v>
      </c>
    </row>
    <row r="15184" spans="1:9" hidden="1">
      <c r="A15184" s="56">
        <v>104706285</v>
      </c>
      <c r="B15184" s="1" t="s">
        <v>33</v>
      </c>
      <c r="C15184" t="s">
        <v>31</v>
      </c>
      <c r="D15184" s="1" t="s">
        <v>11</v>
      </c>
      <c r="E15184" t="s">
        <v>12</v>
      </c>
      <c r="F15184" s="4" t="s">
        <v>29</v>
      </c>
      <c r="G15184" s="3">
        <v>2.516108</v>
      </c>
      <c r="H15184" s="8">
        <v>0.88162518929925071</v>
      </c>
      <c r="I15184" s="26" t="str">
        <f>INDEX('Data Tab2'!$C:$C,MATCH('Data Tab1'!A15184,'Data Tab2'!$A:$A,0))</f>
        <v>EDE5</v>
      </c>
    </row>
    <row r="15185" spans="1:9">
      <c r="A15185" s="55">
        <v>104706297</v>
      </c>
      <c r="B15185" s="1" t="s">
        <v>33</v>
      </c>
      <c r="C15185" t="s">
        <v>31</v>
      </c>
      <c r="D15185" s="1" t="s">
        <v>11</v>
      </c>
      <c r="E15185" t="s">
        <v>12</v>
      </c>
      <c r="F15185" s="4" t="s">
        <v>34</v>
      </c>
      <c r="G15185" s="3">
        <v>4.9999989999999999</v>
      </c>
      <c r="H15185" s="8">
        <v>0.64602573007895792</v>
      </c>
      <c r="I15185" s="26" t="str">
        <f>INDEX('Data Tab2'!$C:$C,MATCH('Data Tab1'!A15185,'Data Tab2'!$A:$A,0))</f>
        <v>PRG1</v>
      </c>
    </row>
    <row r="15186" spans="1:9" hidden="1">
      <c r="A15186" s="55">
        <v>104706297</v>
      </c>
      <c r="B15186" s="1" t="s">
        <v>33</v>
      </c>
      <c r="C15186" t="s">
        <v>31</v>
      </c>
      <c r="D15186" s="1" t="s">
        <v>11</v>
      </c>
      <c r="E15186" t="s">
        <v>12</v>
      </c>
      <c r="F15186" s="4" t="s">
        <v>14</v>
      </c>
      <c r="G15186" s="3">
        <v>10.739165</v>
      </c>
      <c r="H15186" s="8">
        <v>0.6322547719919096</v>
      </c>
      <c r="I15186" s="26" t="str">
        <f>INDEX('Data Tab2'!$C:$C,MATCH('Data Tab1'!A15186,'Data Tab2'!$A:$A,0))</f>
        <v>PRG1</v>
      </c>
    </row>
    <row r="15187" spans="1:9" hidden="1">
      <c r="A15187" s="55">
        <v>104706297</v>
      </c>
      <c r="B15187" s="1" t="s">
        <v>33</v>
      </c>
      <c r="C15187" t="s">
        <v>31</v>
      </c>
      <c r="D15187" s="1" t="s">
        <v>11</v>
      </c>
      <c r="E15187" t="s">
        <v>12</v>
      </c>
      <c r="F15187" s="4" t="s">
        <v>15</v>
      </c>
      <c r="G15187" s="3">
        <v>10.802220999999999</v>
      </c>
      <c r="H15187" s="8">
        <v>0.7793537031647676</v>
      </c>
      <c r="I15187" s="26" t="str">
        <f>INDEX('Data Tab2'!$C:$C,MATCH('Data Tab1'!A15187,'Data Tab2'!$A:$A,0))</f>
        <v>PRG1</v>
      </c>
    </row>
    <row r="15188" spans="1:9" hidden="1">
      <c r="A15188" s="55">
        <v>104706297</v>
      </c>
      <c r="B15188" s="1" t="s">
        <v>33</v>
      </c>
      <c r="C15188" t="s">
        <v>31</v>
      </c>
      <c r="D15188" s="1" t="s">
        <v>11</v>
      </c>
      <c r="E15188" t="s">
        <v>12</v>
      </c>
      <c r="F15188" s="4" t="s">
        <v>28</v>
      </c>
      <c r="G15188" s="3">
        <v>10.983331</v>
      </c>
      <c r="H15188" s="8">
        <v>0.20891187166055325</v>
      </c>
      <c r="I15188" s="26" t="str">
        <f>INDEX('Data Tab2'!$C:$C,MATCH('Data Tab1'!A15188,'Data Tab2'!$A:$A,0))</f>
        <v>PRG1</v>
      </c>
    </row>
    <row r="15189" spans="1:9" hidden="1">
      <c r="A15189" s="55">
        <v>104706297</v>
      </c>
      <c r="B15189" s="1" t="s">
        <v>33</v>
      </c>
      <c r="C15189" t="s">
        <v>31</v>
      </c>
      <c r="D15189" s="1" t="s">
        <v>11</v>
      </c>
      <c r="E15189" t="s">
        <v>12</v>
      </c>
      <c r="F15189" s="4" t="s">
        <v>29</v>
      </c>
      <c r="G15189" s="3">
        <v>10.403888</v>
      </c>
      <c r="H15189" s="8">
        <v>0.7688556866325722</v>
      </c>
      <c r="I15189" s="26" t="str">
        <f>INDEX('Data Tab2'!$C:$C,MATCH('Data Tab1'!A15189,'Data Tab2'!$A:$A,0))</f>
        <v>PRG1</v>
      </c>
    </row>
    <row r="15190" spans="1:9" hidden="1">
      <c r="A15190" s="55">
        <v>104706297</v>
      </c>
      <c r="B15190" s="1" t="s">
        <v>33</v>
      </c>
      <c r="C15190" t="s">
        <v>31</v>
      </c>
      <c r="D15190" s="1" t="s">
        <v>11</v>
      </c>
      <c r="E15190" t="s">
        <v>12</v>
      </c>
      <c r="F15190" s="4" t="s">
        <v>16</v>
      </c>
      <c r="G15190" s="3">
        <v>5.5666650000000004</v>
      </c>
      <c r="H15190" s="8">
        <v>0.60733674107959545</v>
      </c>
      <c r="I15190" s="26" t="str">
        <f>INDEX('Data Tab2'!$C:$C,MATCH('Data Tab1'!A15190,'Data Tab2'!$A:$A,0))</f>
        <v>PRG1</v>
      </c>
    </row>
    <row r="15191" spans="1:9" hidden="1">
      <c r="A15191" s="55">
        <v>104706297</v>
      </c>
      <c r="B15191" s="1" t="s">
        <v>33</v>
      </c>
      <c r="C15191" t="s">
        <v>31</v>
      </c>
      <c r="D15191" s="1" t="s">
        <v>17</v>
      </c>
      <c r="E15191" t="s">
        <v>18</v>
      </c>
      <c r="F15191" s="4" t="s">
        <v>36</v>
      </c>
      <c r="G15191" s="3">
        <v>4.7313869999999998</v>
      </c>
      <c r="H15191" s="8">
        <v>0.50394874845944737</v>
      </c>
      <c r="I15191" s="26" t="str">
        <f>INDEX('Data Tab2'!$C:$C,MATCH('Data Tab1'!A15191,'Data Tab2'!$A:$A,0))</f>
        <v>PRG1</v>
      </c>
    </row>
    <row r="15192" spans="1:9" hidden="1">
      <c r="A15192" s="55">
        <v>104706297</v>
      </c>
      <c r="B15192" s="1" t="s">
        <v>33</v>
      </c>
      <c r="C15192" t="s">
        <v>31</v>
      </c>
      <c r="D15192" s="1" t="s">
        <v>17</v>
      </c>
      <c r="E15192" t="s">
        <v>18</v>
      </c>
      <c r="F15192" s="4" t="s">
        <v>38</v>
      </c>
      <c r="G15192" s="3">
        <v>9.9999979999999997</v>
      </c>
      <c r="H15192" s="8">
        <v>0.37659767157047408</v>
      </c>
      <c r="I15192" s="26" t="str">
        <f>INDEX('Data Tab2'!$C:$C,MATCH('Data Tab1'!A15192,'Data Tab2'!$A:$A,0))</f>
        <v>PRG1</v>
      </c>
    </row>
    <row r="15193" spans="1:9" hidden="1">
      <c r="A15193" s="55">
        <v>104706297</v>
      </c>
      <c r="B15193" s="1" t="s">
        <v>33</v>
      </c>
      <c r="C15193" t="s">
        <v>31</v>
      </c>
      <c r="D15193" s="1" t="s">
        <v>17</v>
      </c>
      <c r="E15193" t="s">
        <v>18</v>
      </c>
      <c r="F15193" s="4" t="s">
        <v>19</v>
      </c>
      <c r="G15193" s="3">
        <v>8.865831</v>
      </c>
      <c r="H15193" s="8">
        <v>0.21139248923208065</v>
      </c>
      <c r="I15193" s="26" t="str">
        <f>INDEX('Data Tab2'!$C:$C,MATCH('Data Tab1'!A15193,'Data Tab2'!$A:$A,0))</f>
        <v>PRG1</v>
      </c>
    </row>
    <row r="15194" spans="1:9" hidden="1">
      <c r="A15194" s="55">
        <v>104706297</v>
      </c>
      <c r="B15194" s="1" t="s">
        <v>33</v>
      </c>
      <c r="C15194" t="s">
        <v>31</v>
      </c>
      <c r="D15194" s="1" t="s">
        <v>17</v>
      </c>
      <c r="E15194" t="s">
        <v>18</v>
      </c>
      <c r="F15194" s="4" t="s">
        <v>20</v>
      </c>
      <c r="G15194" s="3">
        <v>10.016665</v>
      </c>
      <c r="H15194" s="8">
        <v>0.9572551442091457</v>
      </c>
      <c r="I15194" s="26" t="str">
        <f>INDEX('Data Tab2'!$C:$C,MATCH('Data Tab1'!A15194,'Data Tab2'!$A:$A,0))</f>
        <v>PRG1</v>
      </c>
    </row>
    <row r="15195" spans="1:9" hidden="1">
      <c r="A15195" s="55">
        <v>104706297</v>
      </c>
      <c r="B15195" s="1" t="s">
        <v>33</v>
      </c>
      <c r="C15195" t="s">
        <v>31</v>
      </c>
      <c r="D15195" s="1" t="s">
        <v>17</v>
      </c>
      <c r="E15195" t="s">
        <v>18</v>
      </c>
      <c r="F15195" s="4" t="s">
        <v>21</v>
      </c>
      <c r="G15195" s="3">
        <v>4.9833309999999997</v>
      </c>
      <c r="H15195" s="8">
        <v>2.8444977233503588E-2</v>
      </c>
      <c r="I15195" s="26" t="str">
        <f>INDEX('Data Tab2'!$C:$C,MATCH('Data Tab1'!A15195,'Data Tab2'!$A:$A,0))</f>
        <v>PRG1</v>
      </c>
    </row>
    <row r="15196" spans="1:9" hidden="1">
      <c r="A15196" s="56">
        <v>104706297</v>
      </c>
      <c r="B15196" s="1" t="s">
        <v>33</v>
      </c>
      <c r="C15196" t="s">
        <v>31</v>
      </c>
      <c r="D15196" s="1" t="s">
        <v>17</v>
      </c>
      <c r="E15196" t="s">
        <v>23</v>
      </c>
      <c r="F15196" s="4" t="s">
        <v>25</v>
      </c>
      <c r="G15196" s="3">
        <v>4.9999979999999997</v>
      </c>
      <c r="H15196" s="8">
        <v>0.30584057949054666</v>
      </c>
      <c r="I15196" s="26" t="str">
        <f>INDEX('Data Tab2'!$C:$C,MATCH('Data Tab1'!A15196,'Data Tab2'!$A:$A,0))</f>
        <v>PRG1</v>
      </c>
    </row>
    <row r="15197" spans="1:9">
      <c r="A15197" s="55">
        <v>104706301</v>
      </c>
      <c r="B15197" s="1" t="s">
        <v>9</v>
      </c>
      <c r="C15197" t="s">
        <v>37</v>
      </c>
      <c r="D15197" s="1" t="s">
        <v>11</v>
      </c>
      <c r="E15197" t="s">
        <v>12</v>
      </c>
      <c r="F15197" s="4" t="s">
        <v>34</v>
      </c>
      <c r="G15197" s="3">
        <v>4.9994420000000002</v>
      </c>
      <c r="H15197" s="8">
        <v>0.22373901111720906</v>
      </c>
      <c r="I15197" s="26" t="str">
        <f>INDEX('Data Tab2'!$C:$C,MATCH('Data Tab1'!A15197,'Data Tab2'!$A:$A,0))</f>
        <v>CDG2</v>
      </c>
    </row>
    <row r="15198" spans="1:9" hidden="1">
      <c r="A15198" s="55">
        <v>104706301</v>
      </c>
      <c r="B15198" s="1" t="s">
        <v>9</v>
      </c>
      <c r="C15198" t="s">
        <v>37</v>
      </c>
      <c r="D15198" s="1" t="s">
        <v>11</v>
      </c>
      <c r="E15198" t="s">
        <v>12</v>
      </c>
      <c r="F15198" s="4" t="s">
        <v>14</v>
      </c>
      <c r="G15198" s="3">
        <v>10.997496</v>
      </c>
      <c r="H15198" s="8">
        <v>0.63779158398197922</v>
      </c>
      <c r="I15198" s="26" t="str">
        <f>INDEX('Data Tab2'!$C:$C,MATCH('Data Tab1'!A15198,'Data Tab2'!$A:$A,0))</f>
        <v>CDG2</v>
      </c>
    </row>
    <row r="15199" spans="1:9" hidden="1">
      <c r="A15199" s="55">
        <v>104706301</v>
      </c>
      <c r="B15199" s="1" t="s">
        <v>9</v>
      </c>
      <c r="C15199" t="s">
        <v>37</v>
      </c>
      <c r="D15199" s="1" t="s">
        <v>11</v>
      </c>
      <c r="E15199" t="s">
        <v>12</v>
      </c>
      <c r="F15199" s="4" t="s">
        <v>15</v>
      </c>
      <c r="G15199" s="3">
        <v>5.6708309999999997</v>
      </c>
      <c r="H15199" s="8">
        <v>0.32751240049993469</v>
      </c>
      <c r="I15199" s="26" t="str">
        <f>INDEX('Data Tab2'!$C:$C,MATCH('Data Tab1'!A15199,'Data Tab2'!$A:$A,0))</f>
        <v>CDG2</v>
      </c>
    </row>
    <row r="15200" spans="1:9" hidden="1">
      <c r="A15200" s="55">
        <v>104706301</v>
      </c>
      <c r="B15200" s="1" t="s">
        <v>9</v>
      </c>
      <c r="C15200" t="s">
        <v>37</v>
      </c>
      <c r="D15200" s="1" t="s">
        <v>11</v>
      </c>
      <c r="E15200" t="s">
        <v>12</v>
      </c>
      <c r="F15200" s="4" t="s">
        <v>28</v>
      </c>
      <c r="G15200" s="3">
        <v>4.9994420000000002</v>
      </c>
      <c r="H15200" s="8">
        <v>0.30808538087308135</v>
      </c>
      <c r="I15200" s="26" t="str">
        <f>INDEX('Data Tab2'!$C:$C,MATCH('Data Tab1'!A15200,'Data Tab2'!$A:$A,0))</f>
        <v>CDG2</v>
      </c>
    </row>
    <row r="15201" spans="1:9" hidden="1">
      <c r="A15201" s="55">
        <v>104706301</v>
      </c>
      <c r="B15201" s="1" t="s">
        <v>9</v>
      </c>
      <c r="C15201" t="s">
        <v>37</v>
      </c>
      <c r="D15201" s="1" t="s">
        <v>11</v>
      </c>
      <c r="E15201" t="s">
        <v>12</v>
      </c>
      <c r="F15201" s="4" t="s">
        <v>29</v>
      </c>
      <c r="G15201" s="3">
        <v>10.26972</v>
      </c>
      <c r="H15201" s="8">
        <v>0.66419049408680186</v>
      </c>
      <c r="I15201" s="26" t="str">
        <f>INDEX('Data Tab2'!$C:$C,MATCH('Data Tab1'!A15201,'Data Tab2'!$A:$A,0))</f>
        <v>CDG2</v>
      </c>
    </row>
    <row r="15202" spans="1:9" hidden="1">
      <c r="A15202" s="55">
        <v>104706301</v>
      </c>
      <c r="B15202" s="1" t="s">
        <v>9</v>
      </c>
      <c r="C15202" t="s">
        <v>37</v>
      </c>
      <c r="D15202" s="1" t="s">
        <v>11</v>
      </c>
      <c r="E15202" t="s">
        <v>12</v>
      </c>
      <c r="F15202" s="4" t="s">
        <v>16</v>
      </c>
      <c r="G15202" s="3">
        <v>10.880831000000001</v>
      </c>
      <c r="H15202" s="8">
        <v>0.45397886238871932</v>
      </c>
      <c r="I15202" s="26" t="str">
        <f>INDEX('Data Tab2'!$C:$C,MATCH('Data Tab1'!A15202,'Data Tab2'!$A:$A,0))</f>
        <v>CDG2</v>
      </c>
    </row>
    <row r="15203" spans="1:9" hidden="1">
      <c r="A15203" s="55">
        <v>104706301</v>
      </c>
      <c r="B15203" s="1" t="s">
        <v>9</v>
      </c>
      <c r="C15203" t="s">
        <v>31</v>
      </c>
      <c r="D15203" s="1" t="s">
        <v>11</v>
      </c>
      <c r="E15203" t="s">
        <v>12</v>
      </c>
      <c r="F15203" s="4" t="s">
        <v>15</v>
      </c>
      <c r="G15203" s="3">
        <v>0.32694299999999998</v>
      </c>
      <c r="H15203" s="8">
        <v>0.34389785776646731</v>
      </c>
      <c r="I15203" s="26" t="str">
        <f>INDEX('Data Tab2'!$C:$C,MATCH('Data Tab1'!A15203,'Data Tab2'!$A:$A,0))</f>
        <v>CDG2</v>
      </c>
    </row>
    <row r="15204" spans="1:9" hidden="1">
      <c r="A15204" s="55">
        <v>104706301</v>
      </c>
      <c r="B15204" s="1" t="s">
        <v>9</v>
      </c>
      <c r="C15204" t="s">
        <v>31</v>
      </c>
      <c r="D15204" s="1" t="s">
        <v>17</v>
      </c>
      <c r="E15204" t="s">
        <v>18</v>
      </c>
      <c r="F15204" s="4" t="s">
        <v>35</v>
      </c>
      <c r="G15204" s="3">
        <v>4.5283300000000004</v>
      </c>
      <c r="H15204" s="8">
        <v>0.41656680431804016</v>
      </c>
      <c r="I15204" s="26" t="str">
        <f>INDEX('Data Tab2'!$C:$C,MATCH('Data Tab1'!A15204,'Data Tab2'!$A:$A,0))</f>
        <v>CDG2</v>
      </c>
    </row>
    <row r="15205" spans="1:9" hidden="1">
      <c r="A15205" s="55">
        <v>104706301</v>
      </c>
      <c r="B15205" s="1" t="s">
        <v>9</v>
      </c>
      <c r="C15205" t="s">
        <v>31</v>
      </c>
      <c r="D15205" s="1" t="s">
        <v>17</v>
      </c>
      <c r="E15205" t="s">
        <v>18</v>
      </c>
      <c r="F15205" s="4" t="s">
        <v>19</v>
      </c>
      <c r="G15205" s="3">
        <v>5.0166649999999997</v>
      </c>
      <c r="H15205" s="8">
        <v>0.80328322766899685</v>
      </c>
      <c r="I15205" s="26" t="str">
        <f>INDEX('Data Tab2'!$C:$C,MATCH('Data Tab1'!A15205,'Data Tab2'!$A:$A,0))</f>
        <v>CDG2</v>
      </c>
    </row>
    <row r="15206" spans="1:9" hidden="1">
      <c r="A15206" s="55">
        <v>104706301</v>
      </c>
      <c r="B15206" s="1" t="s">
        <v>9</v>
      </c>
      <c r="C15206" t="s">
        <v>31</v>
      </c>
      <c r="D15206" s="1" t="s">
        <v>17</v>
      </c>
      <c r="E15206" t="s">
        <v>18</v>
      </c>
      <c r="F15206" s="4" t="s">
        <v>20</v>
      </c>
      <c r="G15206" s="3">
        <v>1.576387</v>
      </c>
      <c r="H15206" s="8">
        <v>0.89004869291178268</v>
      </c>
      <c r="I15206" s="26" t="str">
        <f>INDEX('Data Tab2'!$C:$C,MATCH('Data Tab1'!A15206,'Data Tab2'!$A:$A,0))</f>
        <v>CDG2</v>
      </c>
    </row>
    <row r="15207" spans="1:9" hidden="1">
      <c r="A15207" s="55">
        <v>104706301</v>
      </c>
      <c r="B15207" s="1" t="s">
        <v>33</v>
      </c>
      <c r="C15207" t="s">
        <v>37</v>
      </c>
      <c r="D15207" s="1" t="s">
        <v>17</v>
      </c>
      <c r="E15207" t="s">
        <v>18</v>
      </c>
      <c r="F15207" s="4" t="s">
        <v>36</v>
      </c>
      <c r="G15207" s="3">
        <v>4.9988869999999999</v>
      </c>
      <c r="H15207" s="8">
        <v>0.79525061059491409</v>
      </c>
      <c r="I15207" s="26" t="str">
        <f>INDEX('Data Tab2'!$C:$C,MATCH('Data Tab1'!A15207,'Data Tab2'!$A:$A,0))</f>
        <v>CDG2</v>
      </c>
    </row>
    <row r="15208" spans="1:9" hidden="1">
      <c r="A15208" s="55">
        <v>104706301</v>
      </c>
      <c r="B15208" s="1" t="s">
        <v>33</v>
      </c>
      <c r="C15208" t="s">
        <v>37</v>
      </c>
      <c r="D15208" s="1" t="s">
        <v>17</v>
      </c>
      <c r="E15208" t="s">
        <v>18</v>
      </c>
      <c r="F15208" s="4" t="s">
        <v>38</v>
      </c>
      <c r="G15208" s="3">
        <v>10.015832</v>
      </c>
      <c r="H15208" s="8">
        <v>6.4605856787727567E-2</v>
      </c>
      <c r="I15208" s="26" t="str">
        <f>INDEX('Data Tab2'!$C:$C,MATCH('Data Tab1'!A15208,'Data Tab2'!$A:$A,0))</f>
        <v>CDG2</v>
      </c>
    </row>
    <row r="15209" spans="1:9" hidden="1">
      <c r="A15209" s="55">
        <v>104706301</v>
      </c>
      <c r="B15209" s="1" t="s">
        <v>33</v>
      </c>
      <c r="C15209" t="s">
        <v>37</v>
      </c>
      <c r="D15209" s="1" t="s">
        <v>17</v>
      </c>
      <c r="E15209" t="s">
        <v>18</v>
      </c>
      <c r="F15209" s="4" t="s">
        <v>19</v>
      </c>
      <c r="G15209" s="3">
        <v>0.403609</v>
      </c>
      <c r="H15209" s="8">
        <v>0.9531133062004632</v>
      </c>
      <c r="I15209" s="26" t="str">
        <f>INDEX('Data Tab2'!$C:$C,MATCH('Data Tab1'!A15209,'Data Tab2'!$A:$A,0))</f>
        <v>CDG2</v>
      </c>
    </row>
    <row r="15210" spans="1:9" hidden="1">
      <c r="A15210" s="55">
        <v>104706301</v>
      </c>
      <c r="B15210" s="1" t="s">
        <v>33</v>
      </c>
      <c r="C15210" t="s">
        <v>37</v>
      </c>
      <c r="D15210" s="1" t="s">
        <v>17</v>
      </c>
      <c r="E15210" t="s">
        <v>18</v>
      </c>
      <c r="F15210" s="4" t="s">
        <v>20</v>
      </c>
      <c r="G15210" s="3">
        <v>8.4058290000000007</v>
      </c>
      <c r="H15210" s="8">
        <v>0.3961081033370123</v>
      </c>
      <c r="I15210" s="26" t="str">
        <f>INDEX('Data Tab2'!$C:$C,MATCH('Data Tab1'!A15210,'Data Tab2'!$A:$A,0))</f>
        <v>CDG2</v>
      </c>
    </row>
    <row r="15211" spans="1:9" hidden="1">
      <c r="A15211" s="55">
        <v>104706301</v>
      </c>
      <c r="B15211" s="1" t="s">
        <v>33</v>
      </c>
      <c r="C15211" t="s">
        <v>37</v>
      </c>
      <c r="D15211" s="1" t="s">
        <v>17</v>
      </c>
      <c r="E15211" t="s">
        <v>18</v>
      </c>
      <c r="F15211" s="4" t="s">
        <v>21</v>
      </c>
      <c r="G15211" s="3">
        <v>4.9994420000000002</v>
      </c>
      <c r="H15211" s="8">
        <v>4.2767308497030032E-2</v>
      </c>
      <c r="I15211" s="26" t="str">
        <f>INDEX('Data Tab2'!$C:$C,MATCH('Data Tab1'!A15211,'Data Tab2'!$A:$A,0))</f>
        <v>CDG2</v>
      </c>
    </row>
    <row r="15212" spans="1:9" hidden="1">
      <c r="A15212" s="56">
        <v>104706301</v>
      </c>
      <c r="B15212" s="1" t="s">
        <v>33</v>
      </c>
      <c r="C15212" t="s">
        <v>37</v>
      </c>
      <c r="D15212" s="1" t="s">
        <v>17</v>
      </c>
      <c r="E15212" t="s">
        <v>23</v>
      </c>
      <c r="F15212" s="4" t="s">
        <v>25</v>
      </c>
      <c r="G15212" s="3">
        <v>4.9991640000000004</v>
      </c>
      <c r="H15212" s="8">
        <v>0.259014605387618</v>
      </c>
      <c r="I15212" s="26" t="str">
        <f>INDEX('Data Tab2'!$C:$C,MATCH('Data Tab1'!A15212,'Data Tab2'!$A:$A,0))</f>
        <v>CDG2</v>
      </c>
    </row>
    <row r="15213" spans="1:9">
      <c r="A15213" s="55">
        <v>104706318</v>
      </c>
      <c r="B15213" s="1" t="s">
        <v>9</v>
      </c>
      <c r="C15213" t="s">
        <v>37</v>
      </c>
      <c r="D15213" s="1" t="s">
        <v>11</v>
      </c>
      <c r="E15213" t="s">
        <v>12</v>
      </c>
      <c r="F15213" s="4" t="s">
        <v>13</v>
      </c>
      <c r="G15213" s="3">
        <v>4.8744430000000003</v>
      </c>
      <c r="H15213" s="8">
        <v>0.3759182709194917</v>
      </c>
      <c r="I15213" s="26" t="str">
        <f>INDEX('Data Tab2'!$C:$C,MATCH('Data Tab1'!A15213,'Data Tab2'!$A:$A,0))</f>
        <v>MXP1</v>
      </c>
    </row>
    <row r="15214" spans="1:9" hidden="1">
      <c r="A15214" s="55">
        <v>104706318</v>
      </c>
      <c r="B15214" s="1" t="s">
        <v>9</v>
      </c>
      <c r="C15214" t="s">
        <v>37</v>
      </c>
      <c r="D15214" s="1" t="s">
        <v>11</v>
      </c>
      <c r="E15214" t="s">
        <v>12</v>
      </c>
      <c r="F15214" s="4" t="s">
        <v>28</v>
      </c>
      <c r="G15214" s="3">
        <v>4.9827760000000003</v>
      </c>
      <c r="H15214" s="8">
        <v>0.52683553499010416</v>
      </c>
      <c r="I15214" s="26" t="str">
        <f>INDEX('Data Tab2'!$C:$C,MATCH('Data Tab1'!A15214,'Data Tab2'!$A:$A,0))</f>
        <v>MXP1</v>
      </c>
    </row>
    <row r="15215" spans="1:9" hidden="1">
      <c r="A15215" s="56">
        <v>104706318</v>
      </c>
      <c r="B15215" s="1" t="s">
        <v>9</v>
      </c>
      <c r="C15215" t="s">
        <v>31</v>
      </c>
      <c r="D15215" s="1" t="s">
        <v>11</v>
      </c>
      <c r="E15215" t="s">
        <v>12</v>
      </c>
      <c r="F15215" s="4" t="s">
        <v>13</v>
      </c>
      <c r="G15215" s="3">
        <v>0.108333</v>
      </c>
      <c r="H15215" s="8">
        <v>0.50210327454419978</v>
      </c>
      <c r="I15215" s="26" t="str">
        <f>INDEX('Data Tab2'!$C:$C,MATCH('Data Tab1'!A15215,'Data Tab2'!$A:$A,0))</f>
        <v>MXP1</v>
      </c>
    </row>
    <row r="15216" spans="1:9">
      <c r="A15216" s="55">
        <v>104721106</v>
      </c>
      <c r="B15216" s="1" t="s">
        <v>33</v>
      </c>
      <c r="C15216" t="s">
        <v>32</v>
      </c>
      <c r="D15216" s="1" t="s">
        <v>11</v>
      </c>
      <c r="E15216" t="s">
        <v>12</v>
      </c>
      <c r="F15216" s="4" t="s">
        <v>13</v>
      </c>
      <c r="G15216" s="3">
        <v>10.723604</v>
      </c>
      <c r="H15216" s="8">
        <v>0.47375520115658232</v>
      </c>
      <c r="I15216" s="26" t="str">
        <f>INDEX('Data Tab2'!$C:$C,MATCH('Data Tab1'!A15216,'Data Tab2'!$A:$A,0))</f>
        <v>LIL1</v>
      </c>
    </row>
    <row r="15217" spans="1:9" hidden="1">
      <c r="A15217" s="55">
        <v>104721106</v>
      </c>
      <c r="B15217" s="1" t="s">
        <v>33</v>
      </c>
      <c r="C15217" t="s">
        <v>32</v>
      </c>
      <c r="D15217" s="1" t="s">
        <v>11</v>
      </c>
      <c r="E15217" t="s">
        <v>12</v>
      </c>
      <c r="F15217" s="4" t="s">
        <v>34</v>
      </c>
      <c r="G15217" s="3">
        <v>5.9999919999999998</v>
      </c>
      <c r="H15217" s="8">
        <v>0.29866173029189169</v>
      </c>
      <c r="I15217" s="26" t="str">
        <f>INDEX('Data Tab2'!$C:$C,MATCH('Data Tab1'!A15217,'Data Tab2'!$A:$A,0))</f>
        <v>LIL1</v>
      </c>
    </row>
    <row r="15218" spans="1:9" hidden="1">
      <c r="A15218" s="55">
        <v>104721106</v>
      </c>
      <c r="B15218" s="1" t="s">
        <v>33</v>
      </c>
      <c r="C15218" t="s">
        <v>32</v>
      </c>
      <c r="D15218" s="1" t="s">
        <v>11</v>
      </c>
      <c r="E15218" t="s">
        <v>12</v>
      </c>
      <c r="F15218" s="4" t="s">
        <v>28</v>
      </c>
      <c r="G15218" s="3">
        <v>4.9999919999999998</v>
      </c>
      <c r="H15218" s="8">
        <v>0.23401180912367747</v>
      </c>
      <c r="I15218" s="26" t="str">
        <f>INDEX('Data Tab2'!$C:$C,MATCH('Data Tab1'!A15218,'Data Tab2'!$A:$A,0))</f>
        <v>LIL1</v>
      </c>
    </row>
    <row r="15219" spans="1:9" hidden="1">
      <c r="A15219" s="55">
        <v>104721106</v>
      </c>
      <c r="B15219" s="1" t="s">
        <v>33</v>
      </c>
      <c r="C15219" t="s">
        <v>32</v>
      </c>
      <c r="D15219" s="1" t="s">
        <v>11</v>
      </c>
      <c r="E15219" t="s">
        <v>12</v>
      </c>
      <c r="F15219" s="4" t="s">
        <v>29</v>
      </c>
      <c r="G15219" s="3">
        <v>5.4836039999999997</v>
      </c>
      <c r="H15219" s="8">
        <v>0.77154905399325746</v>
      </c>
      <c r="I15219" s="26" t="str">
        <f>INDEX('Data Tab2'!$C:$C,MATCH('Data Tab1'!A15219,'Data Tab2'!$A:$A,0))</f>
        <v>LIL1</v>
      </c>
    </row>
    <row r="15220" spans="1:9" hidden="1">
      <c r="A15220" s="55">
        <v>104721106</v>
      </c>
      <c r="B15220" s="1" t="s">
        <v>33</v>
      </c>
      <c r="C15220" t="s">
        <v>32</v>
      </c>
      <c r="D15220" s="1" t="s">
        <v>17</v>
      </c>
      <c r="E15220" t="s">
        <v>18</v>
      </c>
      <c r="F15220" s="4" t="s">
        <v>35</v>
      </c>
      <c r="G15220" s="3">
        <v>9.9999909999999996</v>
      </c>
      <c r="H15220" s="8">
        <v>0.74177737313376935</v>
      </c>
      <c r="I15220" s="26" t="str">
        <f>INDEX('Data Tab2'!$C:$C,MATCH('Data Tab1'!A15220,'Data Tab2'!$A:$A,0))</f>
        <v>LIL1</v>
      </c>
    </row>
    <row r="15221" spans="1:9" hidden="1">
      <c r="A15221" s="55">
        <v>104721106</v>
      </c>
      <c r="B15221" s="1" t="s">
        <v>33</v>
      </c>
      <c r="C15221" t="s">
        <v>32</v>
      </c>
      <c r="D15221" s="1" t="s">
        <v>17</v>
      </c>
      <c r="E15221" t="s">
        <v>18</v>
      </c>
      <c r="F15221" s="4" t="s">
        <v>36</v>
      </c>
      <c r="G15221" s="3">
        <v>4.9999919999999998</v>
      </c>
      <c r="H15221" s="8">
        <v>0.20890043287002913</v>
      </c>
      <c r="I15221" s="26" t="str">
        <f>INDEX('Data Tab2'!$C:$C,MATCH('Data Tab1'!A15221,'Data Tab2'!$A:$A,0))</f>
        <v>LIL1</v>
      </c>
    </row>
    <row r="15222" spans="1:9" hidden="1">
      <c r="A15222" s="55">
        <v>104721106</v>
      </c>
      <c r="B15222" s="1" t="s">
        <v>33</v>
      </c>
      <c r="C15222" t="s">
        <v>32</v>
      </c>
      <c r="D15222" s="1" t="s">
        <v>17</v>
      </c>
      <c r="E15222" t="s">
        <v>18</v>
      </c>
      <c r="F15222" s="4" t="s">
        <v>19</v>
      </c>
      <c r="G15222" s="3">
        <v>4.9999919999999998</v>
      </c>
      <c r="H15222" s="8">
        <v>0.93328242699454711</v>
      </c>
      <c r="I15222" s="26" t="str">
        <f>INDEX('Data Tab2'!$C:$C,MATCH('Data Tab1'!A15222,'Data Tab2'!$A:$A,0))</f>
        <v>LIL1</v>
      </c>
    </row>
    <row r="15223" spans="1:9" hidden="1">
      <c r="A15223" s="55">
        <v>104721106</v>
      </c>
      <c r="B15223" s="1" t="s">
        <v>33</v>
      </c>
      <c r="C15223" t="s">
        <v>32</v>
      </c>
      <c r="D15223" s="1" t="s">
        <v>17</v>
      </c>
      <c r="E15223" t="s">
        <v>18</v>
      </c>
      <c r="F15223" s="4" t="s">
        <v>20</v>
      </c>
      <c r="G15223" s="3">
        <v>4.9999919999999998</v>
      </c>
      <c r="H15223" s="8">
        <v>0.54051681534795004</v>
      </c>
      <c r="I15223" s="26" t="str">
        <f>INDEX('Data Tab2'!$C:$C,MATCH('Data Tab1'!A15223,'Data Tab2'!$A:$A,0))</f>
        <v>LIL1</v>
      </c>
    </row>
    <row r="15224" spans="1:9" hidden="1">
      <c r="A15224" s="55">
        <v>104721106</v>
      </c>
      <c r="B15224" s="1" t="s">
        <v>33</v>
      </c>
      <c r="C15224" t="s">
        <v>32</v>
      </c>
      <c r="D15224" s="1" t="s">
        <v>17</v>
      </c>
      <c r="E15224" t="s">
        <v>18</v>
      </c>
      <c r="F15224" s="4" t="s">
        <v>21</v>
      </c>
      <c r="G15224" s="3">
        <v>4.999994</v>
      </c>
      <c r="H15224" s="8">
        <v>0.4150943387715339</v>
      </c>
      <c r="I15224" s="26" t="str">
        <f>INDEX('Data Tab2'!$C:$C,MATCH('Data Tab1'!A15224,'Data Tab2'!$A:$A,0))</f>
        <v>LIL1</v>
      </c>
    </row>
    <row r="15225" spans="1:9" hidden="1">
      <c r="A15225" s="55">
        <v>104721106</v>
      </c>
      <c r="B15225" s="1" t="s">
        <v>33</v>
      </c>
      <c r="C15225" t="s">
        <v>32</v>
      </c>
      <c r="D15225" s="1" t="s">
        <v>17</v>
      </c>
      <c r="E15225" t="s">
        <v>18</v>
      </c>
      <c r="F15225" s="4" t="s">
        <v>22</v>
      </c>
      <c r="G15225" s="3">
        <v>9.9999920000000007</v>
      </c>
      <c r="H15225" s="8">
        <v>0.32293819576927307</v>
      </c>
      <c r="I15225" s="26" t="str">
        <f>INDEX('Data Tab2'!$C:$C,MATCH('Data Tab1'!A15225,'Data Tab2'!$A:$A,0))</f>
        <v>LIL1</v>
      </c>
    </row>
    <row r="15226" spans="1:9" hidden="1">
      <c r="A15226" s="55">
        <v>104721106</v>
      </c>
      <c r="B15226" s="1" t="s">
        <v>33</v>
      </c>
      <c r="C15226" t="s">
        <v>32</v>
      </c>
      <c r="D15226" s="1" t="s">
        <v>17</v>
      </c>
      <c r="E15226" t="s">
        <v>23</v>
      </c>
      <c r="F15226" s="4" t="s">
        <v>24</v>
      </c>
      <c r="G15226" s="3">
        <v>3.93777</v>
      </c>
      <c r="H15226" s="8">
        <v>0.71170595091711419</v>
      </c>
      <c r="I15226" s="26" t="str">
        <f>INDEX('Data Tab2'!$C:$C,MATCH('Data Tab1'!A15226,'Data Tab2'!$A:$A,0))</f>
        <v>LIL1</v>
      </c>
    </row>
    <row r="15227" spans="1:9" hidden="1">
      <c r="A15227" s="56">
        <v>104721106</v>
      </c>
      <c r="B15227" s="1" t="s">
        <v>33</v>
      </c>
      <c r="C15227" t="s">
        <v>32</v>
      </c>
      <c r="D15227" s="1" t="s">
        <v>17</v>
      </c>
      <c r="E15227" t="s">
        <v>23</v>
      </c>
      <c r="F15227" s="4" t="s">
        <v>25</v>
      </c>
      <c r="G15227" s="3">
        <v>4.9999909999999996</v>
      </c>
      <c r="H15227" s="8">
        <v>0.47923976771292243</v>
      </c>
      <c r="I15227" s="26" t="str">
        <f>INDEX('Data Tab2'!$C:$C,MATCH('Data Tab1'!A15227,'Data Tab2'!$A:$A,0))</f>
        <v>LIL1</v>
      </c>
    </row>
    <row r="15228" spans="1:9">
      <c r="A15228" s="55">
        <v>104743481</v>
      </c>
      <c r="B15228" s="1" t="s">
        <v>9</v>
      </c>
      <c r="C15228" t="s">
        <v>40</v>
      </c>
      <c r="D15228" s="1" t="s">
        <v>11</v>
      </c>
      <c r="E15228" t="s">
        <v>12</v>
      </c>
      <c r="F15228" s="4" t="s">
        <v>15</v>
      </c>
      <c r="G15228" s="3">
        <v>10.991661000000001</v>
      </c>
      <c r="H15228" s="8">
        <v>0.4733249633329345</v>
      </c>
      <c r="I15228" s="26" t="str">
        <f>INDEX('Data Tab2'!$C:$C,MATCH('Data Tab1'!A15228,'Data Tab2'!$A:$A,0))</f>
        <v>MAD4</v>
      </c>
    </row>
    <row r="15229" spans="1:9" hidden="1">
      <c r="A15229" s="55">
        <v>104743481</v>
      </c>
      <c r="B15229" s="1" t="s">
        <v>9</v>
      </c>
      <c r="C15229" t="s">
        <v>40</v>
      </c>
      <c r="D15229" s="1" t="s">
        <v>11</v>
      </c>
      <c r="E15229" t="s">
        <v>12</v>
      </c>
      <c r="F15229" s="4" t="s">
        <v>28</v>
      </c>
      <c r="G15229" s="3">
        <v>2.3688859999999998</v>
      </c>
      <c r="H15229" s="8">
        <v>0.53498092488030113</v>
      </c>
      <c r="I15229" s="26" t="str">
        <f>INDEX('Data Tab2'!$C:$C,MATCH('Data Tab1'!A15229,'Data Tab2'!$A:$A,0))</f>
        <v>MAD4</v>
      </c>
    </row>
    <row r="15230" spans="1:9" hidden="1">
      <c r="A15230" s="56">
        <v>104743481</v>
      </c>
      <c r="B15230" s="1" t="s">
        <v>9</v>
      </c>
      <c r="C15230" t="s">
        <v>27</v>
      </c>
      <c r="D15230" s="1" t="s">
        <v>17</v>
      </c>
      <c r="E15230" t="s">
        <v>18</v>
      </c>
      <c r="F15230" s="4" t="s">
        <v>36</v>
      </c>
      <c r="G15230" s="3">
        <v>9.9933289999999992</v>
      </c>
      <c r="H15230" s="8">
        <v>0.98193715075786003</v>
      </c>
      <c r="I15230" s="26" t="str">
        <f>INDEX('Data Tab2'!$C:$C,MATCH('Data Tab1'!A15230,'Data Tab2'!$A:$A,0))</f>
        <v>MAD4</v>
      </c>
    </row>
    <row r="15231" spans="1:9">
      <c r="A15231" s="55">
        <v>104744036</v>
      </c>
      <c r="B15231" s="1" t="s">
        <v>9</v>
      </c>
      <c r="C15231" t="s">
        <v>27</v>
      </c>
      <c r="D15231" s="1" t="s">
        <v>11</v>
      </c>
      <c r="E15231" t="s">
        <v>12</v>
      </c>
      <c r="F15231" s="4" t="s">
        <v>15</v>
      </c>
      <c r="G15231" s="3">
        <v>5.9466619999999999</v>
      </c>
      <c r="H15231" s="8">
        <v>0.43202809146381271</v>
      </c>
      <c r="I15231" s="26" t="str">
        <f>INDEX('Data Tab2'!$C:$C,MATCH('Data Tab1'!A15231,'Data Tab2'!$A:$A,0))</f>
        <v>GLA1</v>
      </c>
    </row>
    <row r="15232" spans="1:9" hidden="1">
      <c r="A15232" s="56">
        <v>104744036</v>
      </c>
      <c r="B15232" s="1" t="s">
        <v>9</v>
      </c>
      <c r="C15232" t="s">
        <v>27</v>
      </c>
      <c r="D15232" s="1" t="s">
        <v>11</v>
      </c>
      <c r="E15232" t="s">
        <v>12</v>
      </c>
      <c r="F15232" s="4" t="s">
        <v>28</v>
      </c>
      <c r="G15232" s="3">
        <v>8.0158290000000001</v>
      </c>
      <c r="H15232" s="8">
        <v>0.46064789610885015</v>
      </c>
      <c r="I15232" s="26" t="str">
        <f>INDEX('Data Tab2'!$C:$C,MATCH('Data Tab1'!A15232,'Data Tab2'!$A:$A,0))</f>
        <v>GLA1</v>
      </c>
    </row>
    <row r="15233" spans="1:9">
      <c r="A15233" s="55">
        <v>104744049</v>
      </c>
      <c r="B15233" s="1" t="s">
        <v>9</v>
      </c>
      <c r="C15233" t="s">
        <v>40</v>
      </c>
      <c r="D15233" s="1" t="s">
        <v>17</v>
      </c>
      <c r="E15233" t="s">
        <v>18</v>
      </c>
      <c r="F15233" s="4" t="s">
        <v>36</v>
      </c>
      <c r="G15233" s="3">
        <v>3.4238870000000001</v>
      </c>
      <c r="H15233" s="8">
        <v>0.34856150068900449</v>
      </c>
      <c r="I15233" s="26" t="str">
        <f>INDEX('Data Tab2'!$C:$C,MATCH('Data Tab1'!A15233,'Data Tab2'!$A:$A,0))</f>
        <v>KTW1</v>
      </c>
    </row>
    <row r="15234" spans="1:9" hidden="1">
      <c r="A15234" s="55">
        <v>104744049</v>
      </c>
      <c r="B15234" s="1" t="s">
        <v>9</v>
      </c>
      <c r="C15234" t="s">
        <v>31</v>
      </c>
      <c r="D15234" s="1" t="s">
        <v>17</v>
      </c>
      <c r="E15234" t="s">
        <v>18</v>
      </c>
      <c r="F15234" s="4" t="s">
        <v>36</v>
      </c>
      <c r="G15234" s="3">
        <v>1.6119429999999999</v>
      </c>
      <c r="H15234" s="8">
        <v>0.64895181387762269</v>
      </c>
      <c r="I15234" s="26" t="str">
        <f>INDEX('Data Tab2'!$C:$C,MATCH('Data Tab1'!A15234,'Data Tab2'!$A:$A,0))</f>
        <v>KTW1</v>
      </c>
    </row>
    <row r="15235" spans="1:9" hidden="1">
      <c r="A15235" s="55">
        <v>104744049</v>
      </c>
      <c r="B15235" s="1" t="s">
        <v>9</v>
      </c>
      <c r="C15235" t="s">
        <v>32</v>
      </c>
      <c r="D15235" s="1" t="s">
        <v>11</v>
      </c>
      <c r="E15235" t="s">
        <v>12</v>
      </c>
      <c r="F15235" s="4" t="s">
        <v>13</v>
      </c>
      <c r="G15235" s="3">
        <v>3.5847129999999998</v>
      </c>
      <c r="H15235" s="8">
        <v>0.83384606973016184</v>
      </c>
      <c r="I15235" s="26" t="str">
        <f>INDEX('Data Tab2'!$C:$C,MATCH('Data Tab1'!A15235,'Data Tab2'!$A:$A,0))</f>
        <v>KTW1</v>
      </c>
    </row>
    <row r="15236" spans="1:9" hidden="1">
      <c r="A15236" s="55">
        <v>104744049</v>
      </c>
      <c r="B15236" s="1" t="s">
        <v>9</v>
      </c>
      <c r="C15236" t="s">
        <v>32</v>
      </c>
      <c r="D15236" s="1" t="s">
        <v>11</v>
      </c>
      <c r="E15236" t="s">
        <v>12</v>
      </c>
      <c r="F15236" s="4" t="s">
        <v>34</v>
      </c>
      <c r="G15236" s="3">
        <v>10.958599</v>
      </c>
      <c r="H15236" s="8">
        <v>0.13120673653905024</v>
      </c>
      <c r="I15236" s="26" t="str">
        <f>INDEX('Data Tab2'!$C:$C,MATCH('Data Tab1'!A15236,'Data Tab2'!$A:$A,0))</f>
        <v>KTW1</v>
      </c>
    </row>
    <row r="15237" spans="1:9" hidden="1">
      <c r="A15237" s="55">
        <v>104744049</v>
      </c>
      <c r="B15237" s="1" t="s">
        <v>9</v>
      </c>
      <c r="C15237" t="s">
        <v>32</v>
      </c>
      <c r="D15237" s="1" t="s">
        <v>11</v>
      </c>
      <c r="E15237" t="s">
        <v>12</v>
      </c>
      <c r="F15237" s="4" t="s">
        <v>14</v>
      </c>
      <c r="G15237" s="3">
        <v>10.930546</v>
      </c>
      <c r="H15237" s="8">
        <v>0.72280340961887113</v>
      </c>
      <c r="I15237" s="26" t="str">
        <f>INDEX('Data Tab2'!$C:$C,MATCH('Data Tab1'!A15237,'Data Tab2'!$A:$A,0))</f>
        <v>KTW1</v>
      </c>
    </row>
    <row r="15238" spans="1:9" hidden="1">
      <c r="A15238" s="55">
        <v>104744049</v>
      </c>
      <c r="B15238" s="1" t="s">
        <v>9</v>
      </c>
      <c r="C15238" t="s">
        <v>32</v>
      </c>
      <c r="D15238" s="1" t="s">
        <v>11</v>
      </c>
      <c r="E15238" t="s">
        <v>12</v>
      </c>
      <c r="F15238" s="4" t="s">
        <v>15</v>
      </c>
      <c r="G15238" s="3">
        <v>10.999991</v>
      </c>
      <c r="H15238" s="8">
        <v>0.20993620632490506</v>
      </c>
      <c r="I15238" s="26" t="str">
        <f>INDEX('Data Tab2'!$C:$C,MATCH('Data Tab1'!A15238,'Data Tab2'!$A:$A,0))</f>
        <v>KTW1</v>
      </c>
    </row>
    <row r="15239" spans="1:9" hidden="1">
      <c r="A15239" s="55">
        <v>104744049</v>
      </c>
      <c r="B15239" s="1" t="s">
        <v>9</v>
      </c>
      <c r="C15239" t="s">
        <v>32</v>
      </c>
      <c r="D15239" s="1" t="s">
        <v>17</v>
      </c>
      <c r="E15239" t="s">
        <v>18</v>
      </c>
      <c r="F15239" s="4" t="s">
        <v>38</v>
      </c>
      <c r="G15239" s="3">
        <v>5.8966599999999998</v>
      </c>
      <c r="H15239" s="8">
        <v>0.69510701867594582</v>
      </c>
      <c r="I15239" s="26" t="str">
        <f>INDEX('Data Tab2'!$C:$C,MATCH('Data Tab1'!A15239,'Data Tab2'!$A:$A,0))</f>
        <v>KTW1</v>
      </c>
    </row>
    <row r="15240" spans="1:9" hidden="1">
      <c r="A15240" s="55">
        <v>104744049</v>
      </c>
      <c r="B15240" s="1" t="s">
        <v>9</v>
      </c>
      <c r="C15240" t="s">
        <v>27</v>
      </c>
      <c r="D15240" s="1" t="s">
        <v>11</v>
      </c>
      <c r="E15240" t="s">
        <v>12</v>
      </c>
      <c r="F15240" s="4" t="s">
        <v>28</v>
      </c>
      <c r="G15240" s="3">
        <v>10.978605999999999</v>
      </c>
      <c r="H15240" s="8">
        <v>3.4537293761622179E-2</v>
      </c>
      <c r="I15240" s="26" t="str">
        <f>INDEX('Data Tab2'!$C:$C,MATCH('Data Tab1'!A15240,'Data Tab2'!$A:$A,0))</f>
        <v>KTW1</v>
      </c>
    </row>
    <row r="15241" spans="1:9" hidden="1">
      <c r="A15241" s="55">
        <v>104744049</v>
      </c>
      <c r="B15241" s="1" t="s">
        <v>9</v>
      </c>
      <c r="C15241" t="s">
        <v>27</v>
      </c>
      <c r="D15241" s="1" t="s">
        <v>17</v>
      </c>
      <c r="E15241" t="s">
        <v>18</v>
      </c>
      <c r="F15241" s="4" t="s">
        <v>35</v>
      </c>
      <c r="G15241" s="3">
        <v>2.336106</v>
      </c>
      <c r="H15241" s="8">
        <v>0.27802469881737246</v>
      </c>
      <c r="I15241" s="26" t="str">
        <f>INDEX('Data Tab2'!$C:$C,MATCH('Data Tab1'!A15241,'Data Tab2'!$A:$A,0))</f>
        <v>KTW1</v>
      </c>
    </row>
    <row r="15242" spans="1:9" hidden="1">
      <c r="A15242" s="55">
        <v>104744049</v>
      </c>
      <c r="B15242" s="1" t="s">
        <v>9</v>
      </c>
      <c r="C15242" t="s">
        <v>27</v>
      </c>
      <c r="D15242" s="1" t="s">
        <v>17</v>
      </c>
      <c r="E15242" t="s">
        <v>18</v>
      </c>
      <c r="F15242" s="4" t="s">
        <v>38</v>
      </c>
      <c r="G15242" s="3">
        <v>2.9805519999999999</v>
      </c>
      <c r="H15242" s="8">
        <v>0.19547913887728696</v>
      </c>
      <c r="I15242" s="26" t="str">
        <f>INDEX('Data Tab2'!$C:$C,MATCH('Data Tab1'!A15242,'Data Tab2'!$A:$A,0))</f>
        <v>KTW1</v>
      </c>
    </row>
    <row r="15243" spans="1:9" hidden="1">
      <c r="A15243" s="55">
        <v>104744049</v>
      </c>
      <c r="B15243" s="1" t="s">
        <v>9</v>
      </c>
      <c r="C15243" t="s">
        <v>27</v>
      </c>
      <c r="D15243" s="1" t="s">
        <v>17</v>
      </c>
      <c r="E15243" t="s">
        <v>18</v>
      </c>
      <c r="F15243" s="4" t="s">
        <v>19</v>
      </c>
      <c r="G15243" s="3">
        <v>9.9780510000000007</v>
      </c>
      <c r="H15243" s="8">
        <v>2.1907132996932477E-2</v>
      </c>
      <c r="I15243" s="26" t="str">
        <f>INDEX('Data Tab2'!$C:$C,MATCH('Data Tab1'!A15243,'Data Tab2'!$A:$A,0))</f>
        <v>KTW1</v>
      </c>
    </row>
    <row r="15244" spans="1:9" hidden="1">
      <c r="A15244" s="56">
        <v>104744049</v>
      </c>
      <c r="B15244" s="1" t="s">
        <v>9</v>
      </c>
      <c r="C15244" t="s">
        <v>27</v>
      </c>
      <c r="D15244" s="1" t="s">
        <v>17</v>
      </c>
      <c r="E15244" t="s">
        <v>23</v>
      </c>
      <c r="F15244" s="4" t="s">
        <v>25</v>
      </c>
      <c r="G15244" s="3">
        <v>0</v>
      </c>
      <c r="H15244" s="8">
        <v>0.3447843647011325</v>
      </c>
      <c r="I15244" s="26" t="str">
        <f>INDEX('Data Tab2'!$C:$C,MATCH('Data Tab1'!A15244,'Data Tab2'!$A:$A,0))</f>
        <v>KTW1</v>
      </c>
    </row>
    <row r="15245" spans="1:9">
      <c r="A15245" s="55">
        <v>104744080</v>
      </c>
      <c r="B15245" s="1" t="s">
        <v>9</v>
      </c>
      <c r="C15245" t="s">
        <v>32</v>
      </c>
      <c r="D15245" s="1" t="s">
        <v>11</v>
      </c>
      <c r="E15245" t="s">
        <v>12</v>
      </c>
      <c r="F15245" s="4" t="s">
        <v>15</v>
      </c>
      <c r="G15245" s="3">
        <v>10.999993</v>
      </c>
      <c r="H15245" s="8">
        <v>0.68261656138012849</v>
      </c>
      <c r="I15245" s="26" t="str">
        <f>INDEX('Data Tab2'!$C:$C,MATCH('Data Tab1'!A15245,'Data Tab2'!$A:$A,0))</f>
        <v>BCN1</v>
      </c>
    </row>
    <row r="15246" spans="1:9" hidden="1">
      <c r="A15246" s="55">
        <v>104744080</v>
      </c>
      <c r="B15246" s="1" t="s">
        <v>9</v>
      </c>
      <c r="C15246" t="s">
        <v>32</v>
      </c>
      <c r="D15246" s="1" t="s">
        <v>11</v>
      </c>
      <c r="E15246" t="s">
        <v>12</v>
      </c>
      <c r="F15246" s="4" t="s">
        <v>29</v>
      </c>
      <c r="G15246" s="3">
        <v>0.29110399999999997</v>
      </c>
      <c r="H15246" s="8">
        <v>0.68690411728278844</v>
      </c>
      <c r="I15246" s="26" t="str">
        <f>INDEX('Data Tab2'!$C:$C,MATCH('Data Tab1'!A15246,'Data Tab2'!$A:$A,0))</f>
        <v>BCN1</v>
      </c>
    </row>
    <row r="15247" spans="1:9" hidden="1">
      <c r="A15247" s="55">
        <v>104744080</v>
      </c>
      <c r="B15247" s="1" t="s">
        <v>9</v>
      </c>
      <c r="C15247" t="s">
        <v>32</v>
      </c>
      <c r="D15247" s="1" t="s">
        <v>17</v>
      </c>
      <c r="E15247" t="s">
        <v>18</v>
      </c>
      <c r="F15247" s="4" t="s">
        <v>19</v>
      </c>
      <c r="G15247" s="3">
        <v>7.7666560000000002</v>
      </c>
      <c r="H15247" s="8">
        <v>0.24295100118204238</v>
      </c>
      <c r="I15247" s="26" t="str">
        <f>INDEX('Data Tab2'!$C:$C,MATCH('Data Tab1'!A15247,'Data Tab2'!$A:$A,0))</f>
        <v>BCN1</v>
      </c>
    </row>
    <row r="15248" spans="1:9" hidden="1">
      <c r="A15248" s="55">
        <v>104744080</v>
      </c>
      <c r="B15248" s="1" t="s">
        <v>9</v>
      </c>
      <c r="C15248" t="s">
        <v>32</v>
      </c>
      <c r="D15248" s="1" t="s">
        <v>17</v>
      </c>
      <c r="E15248" t="s">
        <v>18</v>
      </c>
      <c r="F15248" s="4" t="s">
        <v>20</v>
      </c>
      <c r="G15248" s="3">
        <v>9.3055459999999997</v>
      </c>
      <c r="H15248" s="8">
        <v>0.25870541106556444</v>
      </c>
      <c r="I15248" s="26" t="str">
        <f>INDEX('Data Tab2'!$C:$C,MATCH('Data Tab1'!A15248,'Data Tab2'!$A:$A,0))</f>
        <v>BCN1</v>
      </c>
    </row>
    <row r="15249" spans="1:9" hidden="1">
      <c r="A15249" s="55">
        <v>104744080</v>
      </c>
      <c r="B15249" s="1" t="s">
        <v>33</v>
      </c>
      <c r="C15249" t="s">
        <v>27</v>
      </c>
      <c r="D15249" s="1" t="s">
        <v>11</v>
      </c>
      <c r="E15249" t="s">
        <v>12</v>
      </c>
      <c r="F15249" s="4" t="s">
        <v>28</v>
      </c>
      <c r="G15249" s="3">
        <v>10.417496999999999</v>
      </c>
      <c r="H15249" s="8">
        <v>0.28989220877905042</v>
      </c>
      <c r="I15249" s="26" t="str">
        <f>INDEX('Data Tab2'!$C:$C,MATCH('Data Tab1'!A15249,'Data Tab2'!$A:$A,0))</f>
        <v>BCN1</v>
      </c>
    </row>
    <row r="15250" spans="1:9" hidden="1">
      <c r="A15250" s="55">
        <v>104744080</v>
      </c>
      <c r="B15250" s="1" t="s">
        <v>33</v>
      </c>
      <c r="C15250" t="s">
        <v>27</v>
      </c>
      <c r="D15250" s="1" t="s">
        <v>11</v>
      </c>
      <c r="E15250" t="s">
        <v>12</v>
      </c>
      <c r="F15250" s="4" t="s">
        <v>29</v>
      </c>
      <c r="G15250" s="3">
        <v>3.6952739999999999</v>
      </c>
      <c r="H15250" s="8">
        <v>0.5997477958463564</v>
      </c>
      <c r="I15250" s="26" t="str">
        <f>INDEX('Data Tab2'!$C:$C,MATCH('Data Tab1'!A15250,'Data Tab2'!$A:$A,0))</f>
        <v>BCN1</v>
      </c>
    </row>
    <row r="15251" spans="1:9" hidden="1">
      <c r="A15251" s="55">
        <v>104744080</v>
      </c>
      <c r="B15251" s="1" t="s">
        <v>33</v>
      </c>
      <c r="C15251" t="s">
        <v>27</v>
      </c>
      <c r="D15251" s="1" t="s">
        <v>11</v>
      </c>
      <c r="E15251" t="s">
        <v>12</v>
      </c>
      <c r="F15251" s="4" t="s">
        <v>16</v>
      </c>
      <c r="G15251" s="3">
        <v>10.980551999999999</v>
      </c>
      <c r="H15251" s="8">
        <v>0.18153300138170869</v>
      </c>
      <c r="I15251" s="26" t="str">
        <f>INDEX('Data Tab2'!$C:$C,MATCH('Data Tab1'!A15251,'Data Tab2'!$A:$A,0))</f>
        <v>BCN1</v>
      </c>
    </row>
    <row r="15252" spans="1:9" hidden="1">
      <c r="A15252" s="55">
        <v>104744080</v>
      </c>
      <c r="B15252" s="1" t="s">
        <v>33</v>
      </c>
      <c r="C15252" t="s">
        <v>27</v>
      </c>
      <c r="D15252" s="1" t="s">
        <v>17</v>
      </c>
      <c r="E15252" t="s">
        <v>18</v>
      </c>
      <c r="F15252" s="4" t="s">
        <v>19</v>
      </c>
      <c r="G15252" s="3">
        <v>2.2294399999999999</v>
      </c>
      <c r="H15252" s="8">
        <v>0.41451343452516742</v>
      </c>
      <c r="I15252" s="26" t="str">
        <f>INDEX('Data Tab2'!$C:$C,MATCH('Data Tab1'!A15252,'Data Tab2'!$A:$A,0))</f>
        <v>BCN1</v>
      </c>
    </row>
    <row r="15253" spans="1:9" hidden="1">
      <c r="A15253" s="55">
        <v>104744080</v>
      </c>
      <c r="B15253" s="1" t="s">
        <v>33</v>
      </c>
      <c r="C15253" t="s">
        <v>27</v>
      </c>
      <c r="D15253" s="1" t="s">
        <v>17</v>
      </c>
      <c r="E15253" t="s">
        <v>18</v>
      </c>
      <c r="F15253" s="4" t="s">
        <v>20</v>
      </c>
      <c r="G15253" s="3">
        <v>0.38944099999999998</v>
      </c>
      <c r="H15253" s="8">
        <v>0.26297531779396244</v>
      </c>
      <c r="I15253" s="26" t="str">
        <f>INDEX('Data Tab2'!$C:$C,MATCH('Data Tab1'!A15253,'Data Tab2'!$A:$A,0))</f>
        <v>BCN1</v>
      </c>
    </row>
    <row r="15254" spans="1:9" hidden="1">
      <c r="A15254" s="55">
        <v>104744080</v>
      </c>
      <c r="B15254" s="1" t="s">
        <v>33</v>
      </c>
      <c r="C15254" t="s">
        <v>27</v>
      </c>
      <c r="D15254" s="1" t="s">
        <v>17</v>
      </c>
      <c r="E15254" t="s">
        <v>18</v>
      </c>
      <c r="F15254" s="4" t="s">
        <v>21</v>
      </c>
      <c r="G15254" s="3">
        <v>9.9791629999999998</v>
      </c>
      <c r="H15254" s="8">
        <v>0.34254469367373419</v>
      </c>
      <c r="I15254" s="26" t="str">
        <f>INDEX('Data Tab2'!$C:$C,MATCH('Data Tab1'!A15254,'Data Tab2'!$A:$A,0))</f>
        <v>BCN1</v>
      </c>
    </row>
    <row r="15255" spans="1:9" hidden="1">
      <c r="A15255" s="56">
        <v>104744080</v>
      </c>
      <c r="B15255" s="1" t="s">
        <v>33</v>
      </c>
      <c r="C15255" t="s">
        <v>27</v>
      </c>
      <c r="D15255" s="1" t="s">
        <v>17</v>
      </c>
      <c r="E15255" t="s">
        <v>18</v>
      </c>
      <c r="F15255" s="4" t="s">
        <v>22</v>
      </c>
      <c r="G15255" s="3">
        <v>3.5199950000000002</v>
      </c>
      <c r="H15255" s="8">
        <v>0.90302215950386666</v>
      </c>
      <c r="I15255" s="26" t="str">
        <f>INDEX('Data Tab2'!$C:$C,MATCH('Data Tab1'!A15255,'Data Tab2'!$A:$A,0))</f>
        <v>BCN1</v>
      </c>
    </row>
    <row r="15256" spans="1:9">
      <c r="A15256" s="55">
        <v>104744098</v>
      </c>
      <c r="B15256" s="1" t="s">
        <v>9</v>
      </c>
      <c r="C15256" t="s">
        <v>27</v>
      </c>
      <c r="D15256" s="1" t="s">
        <v>11</v>
      </c>
      <c r="E15256" t="s">
        <v>12</v>
      </c>
      <c r="F15256" s="4" t="s">
        <v>14</v>
      </c>
      <c r="G15256" s="3">
        <v>1.03972</v>
      </c>
      <c r="H15256" s="8">
        <v>0.62095877858848092</v>
      </c>
      <c r="I15256" s="26" t="str">
        <f>INDEX('Data Tab2'!$C:$C,MATCH('Data Tab1'!A15256,'Data Tab2'!$A:$A,0))</f>
        <v>BCN2</v>
      </c>
    </row>
    <row r="15257" spans="1:9" hidden="1">
      <c r="A15257" s="55">
        <v>104744098</v>
      </c>
      <c r="B15257" s="1" t="s">
        <v>9</v>
      </c>
      <c r="C15257" t="s">
        <v>27</v>
      </c>
      <c r="D15257" s="1" t="s">
        <v>11</v>
      </c>
      <c r="E15257" t="s">
        <v>12</v>
      </c>
      <c r="F15257" s="4" t="s">
        <v>15</v>
      </c>
      <c r="G15257" s="3">
        <v>10.991663000000001</v>
      </c>
      <c r="H15257" s="8">
        <v>0.7796131293013947</v>
      </c>
      <c r="I15257" s="26" t="str">
        <f>INDEX('Data Tab2'!$C:$C,MATCH('Data Tab1'!A15257,'Data Tab2'!$A:$A,0))</f>
        <v>BCN2</v>
      </c>
    </row>
    <row r="15258" spans="1:9" hidden="1">
      <c r="A15258" s="55">
        <v>104744098</v>
      </c>
      <c r="B15258" s="1" t="s">
        <v>9</v>
      </c>
      <c r="C15258" t="s">
        <v>27</v>
      </c>
      <c r="D15258" s="1" t="s">
        <v>11</v>
      </c>
      <c r="E15258" t="s">
        <v>12</v>
      </c>
      <c r="F15258" s="4" t="s">
        <v>28</v>
      </c>
      <c r="G15258" s="3">
        <v>10.988051</v>
      </c>
      <c r="H15258" s="8">
        <v>0.4971478220960116</v>
      </c>
      <c r="I15258" s="26" t="str">
        <f>INDEX('Data Tab2'!$C:$C,MATCH('Data Tab1'!A15258,'Data Tab2'!$A:$A,0))</f>
        <v>BCN2</v>
      </c>
    </row>
    <row r="15259" spans="1:9" hidden="1">
      <c r="A15259" s="55">
        <v>104744098</v>
      </c>
      <c r="B15259" s="1" t="s">
        <v>33</v>
      </c>
      <c r="C15259" t="s">
        <v>27</v>
      </c>
      <c r="D15259" s="1" t="s">
        <v>11</v>
      </c>
      <c r="E15259" t="s">
        <v>12</v>
      </c>
      <c r="F15259" s="4" t="s">
        <v>29</v>
      </c>
      <c r="G15259" s="3">
        <v>3.9722E-2</v>
      </c>
      <c r="H15259" s="8">
        <v>3.9222574146350109E-2</v>
      </c>
      <c r="I15259" s="26" t="str">
        <f>INDEX('Data Tab2'!$C:$C,MATCH('Data Tab1'!A15259,'Data Tab2'!$A:$A,0))</f>
        <v>BCN2</v>
      </c>
    </row>
    <row r="15260" spans="1:9" hidden="1">
      <c r="A15260" s="56">
        <v>104744098</v>
      </c>
      <c r="B15260" s="1" t="s">
        <v>33</v>
      </c>
      <c r="C15260" t="s">
        <v>27</v>
      </c>
      <c r="D15260" s="1" t="s">
        <v>17</v>
      </c>
      <c r="E15260" t="s">
        <v>18</v>
      </c>
      <c r="F15260" s="4" t="s">
        <v>22</v>
      </c>
      <c r="G15260" s="3">
        <v>9.9858309999999992</v>
      </c>
      <c r="H15260" s="8">
        <v>0.55426403203377672</v>
      </c>
      <c r="I15260" s="26" t="str">
        <f>INDEX('Data Tab2'!$C:$C,MATCH('Data Tab1'!A15260,'Data Tab2'!$A:$A,0))</f>
        <v>BCN2</v>
      </c>
    </row>
    <row r="15261" spans="1:9">
      <c r="A15261" s="55">
        <v>104744143</v>
      </c>
      <c r="B15261" s="1" t="s">
        <v>9</v>
      </c>
      <c r="C15261" t="s">
        <v>10</v>
      </c>
      <c r="D15261" s="1" t="s">
        <v>11</v>
      </c>
      <c r="E15261" t="s">
        <v>12</v>
      </c>
      <c r="F15261" s="4" t="s">
        <v>13</v>
      </c>
      <c r="G15261" s="3">
        <v>0.54194399999999998</v>
      </c>
      <c r="H15261" s="8">
        <v>9.7094454013776921E-2</v>
      </c>
      <c r="I15261" s="26" t="str">
        <f>INDEX('Data Tab2'!$C:$C,MATCH('Data Tab1'!A15261,'Data Tab2'!$A:$A,0))</f>
        <v>BER3</v>
      </c>
    </row>
    <row r="15262" spans="1:9" hidden="1">
      <c r="A15262" s="55">
        <v>104744143</v>
      </c>
      <c r="B15262" s="1" t="s">
        <v>9</v>
      </c>
      <c r="C15262" t="s">
        <v>10</v>
      </c>
      <c r="D15262" s="1" t="s">
        <v>11</v>
      </c>
      <c r="E15262" t="s">
        <v>12</v>
      </c>
      <c r="F15262" s="4" t="s">
        <v>28</v>
      </c>
      <c r="G15262" s="3">
        <v>1.029444</v>
      </c>
      <c r="H15262" s="8">
        <v>0.37118427904718465</v>
      </c>
      <c r="I15262" s="26" t="str">
        <f>INDEX('Data Tab2'!$C:$C,MATCH('Data Tab1'!A15262,'Data Tab2'!$A:$A,0))</f>
        <v>BER3</v>
      </c>
    </row>
    <row r="15263" spans="1:9" hidden="1">
      <c r="A15263" s="55">
        <v>104744143</v>
      </c>
      <c r="B15263" s="1" t="s">
        <v>9</v>
      </c>
      <c r="C15263" t="s">
        <v>10</v>
      </c>
      <c r="D15263" s="1" t="s">
        <v>11</v>
      </c>
      <c r="E15263" t="s">
        <v>12</v>
      </c>
      <c r="F15263" s="4" t="s">
        <v>29</v>
      </c>
      <c r="G15263" s="3">
        <v>1.216388</v>
      </c>
      <c r="H15263" s="8">
        <v>0.92004984304606674</v>
      </c>
      <c r="I15263" s="26" t="str">
        <f>INDEX('Data Tab2'!$C:$C,MATCH('Data Tab1'!A15263,'Data Tab2'!$A:$A,0))</f>
        <v>BER3</v>
      </c>
    </row>
    <row r="15264" spans="1:9" hidden="1">
      <c r="A15264" s="55">
        <v>104744143</v>
      </c>
      <c r="B15264" s="1" t="s">
        <v>9</v>
      </c>
      <c r="C15264" t="s">
        <v>10</v>
      </c>
      <c r="D15264" s="1" t="s">
        <v>11</v>
      </c>
      <c r="E15264" t="s">
        <v>12</v>
      </c>
      <c r="F15264" s="4" t="s">
        <v>16</v>
      </c>
      <c r="G15264" s="3">
        <v>3.8766630000000002</v>
      </c>
      <c r="H15264" s="8">
        <v>3.4665349120672428E-2</v>
      </c>
      <c r="I15264" s="26" t="str">
        <f>INDEX('Data Tab2'!$C:$C,MATCH('Data Tab1'!A15264,'Data Tab2'!$A:$A,0))</f>
        <v>BER3</v>
      </c>
    </row>
    <row r="15265" spans="1:9" hidden="1">
      <c r="A15265" s="56">
        <v>104744143</v>
      </c>
      <c r="B15265" s="1" t="s">
        <v>9</v>
      </c>
      <c r="C15265" t="s">
        <v>31</v>
      </c>
      <c r="D15265" s="1" t="s">
        <v>11</v>
      </c>
      <c r="E15265" t="s">
        <v>12</v>
      </c>
      <c r="F15265" s="4" t="s">
        <v>15</v>
      </c>
      <c r="G15265" s="3">
        <v>0.42555399999999999</v>
      </c>
      <c r="H15265" s="8">
        <v>0.94365444326414871</v>
      </c>
      <c r="I15265" s="26" t="str">
        <f>INDEX('Data Tab2'!$C:$C,MATCH('Data Tab1'!A15265,'Data Tab2'!$A:$A,0))</f>
        <v>BER3</v>
      </c>
    </row>
    <row r="15266" spans="1:9">
      <c r="A15266" s="55">
        <v>104744145</v>
      </c>
      <c r="B15266" s="1" t="s">
        <v>9</v>
      </c>
      <c r="C15266" t="s">
        <v>40</v>
      </c>
      <c r="D15266" s="1" t="s">
        <v>17</v>
      </c>
      <c r="E15266" t="s">
        <v>18</v>
      </c>
      <c r="F15266" s="4" t="s">
        <v>19</v>
      </c>
      <c r="G15266" s="3">
        <v>9.9855520000000002</v>
      </c>
      <c r="H15266" s="8">
        <v>0.67748148679276077</v>
      </c>
      <c r="I15266" s="26" t="str">
        <f>INDEX('Data Tab2'!$C:$C,MATCH('Data Tab1'!A15266,'Data Tab2'!$A:$A,0))</f>
        <v>BHX1</v>
      </c>
    </row>
    <row r="15267" spans="1:9" hidden="1">
      <c r="A15267" s="55">
        <v>104744145</v>
      </c>
      <c r="B15267" s="1" t="s">
        <v>9</v>
      </c>
      <c r="C15267" t="s">
        <v>26</v>
      </c>
      <c r="D15267" s="1" t="s">
        <v>11</v>
      </c>
      <c r="E15267" t="s">
        <v>12</v>
      </c>
      <c r="F15267" s="4" t="s">
        <v>15</v>
      </c>
      <c r="G15267" s="3">
        <v>1.447498</v>
      </c>
      <c r="H15267" s="8">
        <v>0.43036179788867146</v>
      </c>
      <c r="I15267" s="26" t="str">
        <f>INDEX('Data Tab2'!$C:$C,MATCH('Data Tab1'!A15267,'Data Tab2'!$A:$A,0))</f>
        <v>BHX1</v>
      </c>
    </row>
    <row r="15268" spans="1:9" hidden="1">
      <c r="A15268" s="55">
        <v>104744145</v>
      </c>
      <c r="B15268" s="1" t="s">
        <v>9</v>
      </c>
      <c r="C15268" t="s">
        <v>26</v>
      </c>
      <c r="D15268" s="1" t="s">
        <v>11</v>
      </c>
      <c r="E15268" t="s">
        <v>12</v>
      </c>
      <c r="F15268" s="4" t="s">
        <v>29</v>
      </c>
      <c r="G15268" s="3">
        <v>6.1358309999999996</v>
      </c>
      <c r="H15268" s="8">
        <v>0.8164134519102928</v>
      </c>
      <c r="I15268" s="26" t="str">
        <f>INDEX('Data Tab2'!$C:$C,MATCH('Data Tab1'!A15268,'Data Tab2'!$A:$A,0))</f>
        <v>BHX1</v>
      </c>
    </row>
    <row r="15269" spans="1:9" hidden="1">
      <c r="A15269" s="55">
        <v>104744145</v>
      </c>
      <c r="B15269" s="1" t="s">
        <v>9</v>
      </c>
      <c r="C15269" t="s">
        <v>26</v>
      </c>
      <c r="D15269" s="1" t="s">
        <v>17</v>
      </c>
      <c r="E15269" t="s">
        <v>18</v>
      </c>
      <c r="F15269" s="4" t="s">
        <v>35</v>
      </c>
      <c r="G15269" s="3">
        <v>1.40361</v>
      </c>
      <c r="H15269" s="8">
        <v>8.1847076417306153E-2</v>
      </c>
      <c r="I15269" s="26" t="str">
        <f>INDEX('Data Tab2'!$C:$C,MATCH('Data Tab1'!A15269,'Data Tab2'!$A:$A,0))</f>
        <v>BHX1</v>
      </c>
    </row>
    <row r="15270" spans="1:9" hidden="1">
      <c r="A15270" s="55">
        <v>104744145</v>
      </c>
      <c r="B15270" s="1" t="s">
        <v>9</v>
      </c>
      <c r="C15270" t="s">
        <v>26</v>
      </c>
      <c r="D15270" s="1" t="s">
        <v>17</v>
      </c>
      <c r="E15270" t="s">
        <v>18</v>
      </c>
      <c r="F15270" s="4" t="s">
        <v>20</v>
      </c>
      <c r="G15270" s="3">
        <v>1.1783319999999999</v>
      </c>
      <c r="H15270" s="8">
        <v>0.8511880435049094</v>
      </c>
      <c r="I15270" s="26" t="str">
        <f>INDEX('Data Tab2'!$C:$C,MATCH('Data Tab1'!A15270,'Data Tab2'!$A:$A,0))</f>
        <v>BHX1</v>
      </c>
    </row>
    <row r="15271" spans="1:9" hidden="1">
      <c r="A15271" s="55">
        <v>104744145</v>
      </c>
      <c r="B15271" s="1" t="s">
        <v>9</v>
      </c>
      <c r="C15271" t="s">
        <v>26</v>
      </c>
      <c r="D15271" s="1" t="s">
        <v>17</v>
      </c>
      <c r="E15271" t="s">
        <v>18</v>
      </c>
      <c r="F15271" s="4" t="s">
        <v>21</v>
      </c>
      <c r="G15271" s="3">
        <v>4.5238860000000001</v>
      </c>
      <c r="H15271" s="8">
        <v>0.44135042848014661</v>
      </c>
      <c r="I15271" s="26" t="str">
        <f>INDEX('Data Tab2'!$C:$C,MATCH('Data Tab1'!A15271,'Data Tab2'!$A:$A,0))</f>
        <v>BHX1</v>
      </c>
    </row>
    <row r="15272" spans="1:9" hidden="1">
      <c r="A15272" s="55">
        <v>104744145</v>
      </c>
      <c r="B15272" s="1" t="s">
        <v>9</v>
      </c>
      <c r="C15272" t="s">
        <v>26</v>
      </c>
      <c r="D15272" s="1" t="s">
        <v>17</v>
      </c>
      <c r="E15272" t="s">
        <v>18</v>
      </c>
      <c r="F15272" s="4" t="s">
        <v>22</v>
      </c>
      <c r="G15272" s="3">
        <v>0.85944299999999996</v>
      </c>
      <c r="H15272" s="8">
        <v>0.7909411371159778</v>
      </c>
      <c r="I15272" s="26" t="str">
        <f>INDEX('Data Tab2'!$C:$C,MATCH('Data Tab1'!A15272,'Data Tab2'!$A:$A,0))</f>
        <v>BHX1</v>
      </c>
    </row>
    <row r="15273" spans="1:9" hidden="1">
      <c r="A15273" s="56">
        <v>104744145</v>
      </c>
      <c r="B15273" s="1" t="s">
        <v>9</v>
      </c>
      <c r="C15273" t="s">
        <v>26</v>
      </c>
      <c r="D15273" s="1" t="s">
        <v>17</v>
      </c>
      <c r="E15273" t="s">
        <v>23</v>
      </c>
      <c r="F15273" s="4" t="s">
        <v>24</v>
      </c>
      <c r="G15273" s="3">
        <v>8.3008310000000005</v>
      </c>
      <c r="H15273" s="8">
        <v>0.58618119438921124</v>
      </c>
      <c r="I15273" s="26" t="str">
        <f>INDEX('Data Tab2'!$C:$C,MATCH('Data Tab1'!A15273,'Data Tab2'!$A:$A,0))</f>
        <v>BHX1</v>
      </c>
    </row>
    <row r="15274" spans="1:9">
      <c r="A15274" s="55">
        <v>104744153</v>
      </c>
      <c r="B15274" s="1" t="s">
        <v>9</v>
      </c>
      <c r="C15274" t="s">
        <v>27</v>
      </c>
      <c r="D15274" s="1" t="s">
        <v>11</v>
      </c>
      <c r="E15274" t="s">
        <v>12</v>
      </c>
      <c r="F15274" s="4" t="s">
        <v>14</v>
      </c>
      <c r="G15274" s="3">
        <v>10.991942</v>
      </c>
      <c r="H15274" s="8">
        <v>0.51886964322643003</v>
      </c>
      <c r="I15274" s="26" t="str">
        <f>INDEX('Data Tab2'!$C:$C,MATCH('Data Tab1'!A15274,'Data Tab2'!$A:$A,0))</f>
        <v>BHX2</v>
      </c>
    </row>
    <row r="15275" spans="1:9" hidden="1">
      <c r="A15275" s="55">
        <v>104744153</v>
      </c>
      <c r="B15275" s="1" t="s">
        <v>9</v>
      </c>
      <c r="C15275" t="s">
        <v>27</v>
      </c>
      <c r="D15275" s="1" t="s">
        <v>11</v>
      </c>
      <c r="E15275" t="s">
        <v>12</v>
      </c>
      <c r="F15275" s="4" t="s">
        <v>15</v>
      </c>
      <c r="G15275" s="3">
        <v>9.8549959999999999</v>
      </c>
      <c r="H15275" s="8">
        <v>0.12387568403647431</v>
      </c>
      <c r="I15275" s="26" t="str">
        <f>INDEX('Data Tab2'!$C:$C,MATCH('Data Tab1'!A15275,'Data Tab2'!$A:$A,0))</f>
        <v>BHX2</v>
      </c>
    </row>
    <row r="15276" spans="1:9" hidden="1">
      <c r="A15276" s="55">
        <v>104744153</v>
      </c>
      <c r="B15276" s="1" t="s">
        <v>9</v>
      </c>
      <c r="C15276" t="s">
        <v>27</v>
      </c>
      <c r="D15276" s="1" t="s">
        <v>11</v>
      </c>
      <c r="E15276" t="s">
        <v>12</v>
      </c>
      <c r="F15276" s="4" t="s">
        <v>28</v>
      </c>
      <c r="G15276" s="3">
        <v>10.989163</v>
      </c>
      <c r="H15276" s="8">
        <v>0.79064183534965049</v>
      </c>
      <c r="I15276" s="26" t="str">
        <f>INDEX('Data Tab2'!$C:$C,MATCH('Data Tab1'!A15276,'Data Tab2'!$A:$A,0))</f>
        <v>BHX2</v>
      </c>
    </row>
    <row r="15277" spans="1:9" hidden="1">
      <c r="A15277" s="55">
        <v>104744153</v>
      </c>
      <c r="B15277" s="1" t="s">
        <v>9</v>
      </c>
      <c r="C15277" t="s">
        <v>27</v>
      </c>
      <c r="D15277" s="1" t="s">
        <v>11</v>
      </c>
      <c r="E15277" t="s">
        <v>12</v>
      </c>
      <c r="F15277" s="4" t="s">
        <v>29</v>
      </c>
      <c r="G15277" s="3">
        <v>10.993885000000001</v>
      </c>
      <c r="H15277" s="8">
        <v>0.72087859134262255</v>
      </c>
      <c r="I15277" s="26" t="str">
        <f>INDEX('Data Tab2'!$C:$C,MATCH('Data Tab1'!A15277,'Data Tab2'!$A:$A,0))</f>
        <v>BHX2</v>
      </c>
    </row>
    <row r="15278" spans="1:9" hidden="1">
      <c r="A15278" s="55">
        <v>104744153</v>
      </c>
      <c r="B15278" s="1" t="s">
        <v>9</v>
      </c>
      <c r="C15278" t="s">
        <v>27</v>
      </c>
      <c r="D15278" s="1" t="s">
        <v>11</v>
      </c>
      <c r="E15278" t="s">
        <v>12</v>
      </c>
      <c r="F15278" s="4" t="s">
        <v>16</v>
      </c>
      <c r="G15278" s="3">
        <v>10.985552</v>
      </c>
      <c r="H15278" s="8">
        <v>0.73544161087535997</v>
      </c>
      <c r="I15278" s="26" t="str">
        <f>INDEX('Data Tab2'!$C:$C,MATCH('Data Tab1'!A15278,'Data Tab2'!$A:$A,0))</f>
        <v>BHX2</v>
      </c>
    </row>
    <row r="15279" spans="1:9" hidden="1">
      <c r="A15279" s="55">
        <v>104744153</v>
      </c>
      <c r="B15279" s="1" t="s">
        <v>9</v>
      </c>
      <c r="C15279" t="s">
        <v>27</v>
      </c>
      <c r="D15279" s="1" t="s">
        <v>17</v>
      </c>
      <c r="E15279" t="s">
        <v>18</v>
      </c>
      <c r="F15279" s="4" t="s">
        <v>35</v>
      </c>
      <c r="G15279" s="3">
        <v>9.9927729999999997</v>
      </c>
      <c r="H15279" s="8">
        <v>0.19151806994617193</v>
      </c>
      <c r="I15279" s="26" t="str">
        <f>INDEX('Data Tab2'!$C:$C,MATCH('Data Tab1'!A15279,'Data Tab2'!$A:$A,0))</f>
        <v>BHX2</v>
      </c>
    </row>
    <row r="15280" spans="1:9" hidden="1">
      <c r="A15280" s="55">
        <v>104744153</v>
      </c>
      <c r="B15280" s="1" t="s">
        <v>9</v>
      </c>
      <c r="C15280" t="s">
        <v>27</v>
      </c>
      <c r="D15280" s="1" t="s">
        <v>17</v>
      </c>
      <c r="E15280" t="s">
        <v>18</v>
      </c>
      <c r="F15280" s="4" t="s">
        <v>20</v>
      </c>
      <c r="G15280" s="3">
        <v>10.082773</v>
      </c>
      <c r="H15280" s="8">
        <v>0.66257710563617767</v>
      </c>
      <c r="I15280" s="26" t="str">
        <f>INDEX('Data Tab2'!$C:$C,MATCH('Data Tab1'!A15280,'Data Tab2'!$A:$A,0))</f>
        <v>BHX2</v>
      </c>
    </row>
    <row r="15281" spans="1:9" hidden="1">
      <c r="A15281" s="55">
        <v>104744153</v>
      </c>
      <c r="B15281" s="1" t="s">
        <v>9</v>
      </c>
      <c r="C15281" t="s">
        <v>27</v>
      </c>
      <c r="D15281" s="1" t="s">
        <v>17</v>
      </c>
      <c r="E15281" t="s">
        <v>18</v>
      </c>
      <c r="F15281" s="4" t="s">
        <v>22</v>
      </c>
      <c r="G15281" s="3">
        <v>10.084718000000001</v>
      </c>
      <c r="H15281" s="8">
        <v>0.57412277815810464</v>
      </c>
      <c r="I15281" s="26" t="str">
        <f>INDEX('Data Tab2'!$C:$C,MATCH('Data Tab1'!A15281,'Data Tab2'!$A:$A,0))</f>
        <v>BHX2</v>
      </c>
    </row>
    <row r="15282" spans="1:9" hidden="1">
      <c r="A15282" s="56">
        <v>104744153</v>
      </c>
      <c r="B15282" s="1" t="s">
        <v>9</v>
      </c>
      <c r="C15282" t="s">
        <v>27</v>
      </c>
      <c r="D15282" s="1" t="s">
        <v>17</v>
      </c>
      <c r="E15282" t="s">
        <v>23</v>
      </c>
      <c r="F15282" s="4" t="s">
        <v>24</v>
      </c>
      <c r="G15282" s="3">
        <v>10.087497000000001</v>
      </c>
      <c r="H15282" s="8">
        <v>0.74992291163025615</v>
      </c>
      <c r="I15282" s="26" t="str">
        <f>INDEX('Data Tab2'!$C:$C,MATCH('Data Tab1'!A15282,'Data Tab2'!$A:$A,0))</f>
        <v>BHX2</v>
      </c>
    </row>
    <row r="15283" spans="1:9">
      <c r="A15283" s="55">
        <v>104744163</v>
      </c>
      <c r="B15283" s="1" t="s">
        <v>9</v>
      </c>
      <c r="C15283" t="s">
        <v>40</v>
      </c>
      <c r="D15283" s="1" t="s">
        <v>11</v>
      </c>
      <c r="E15283" t="s">
        <v>12</v>
      </c>
      <c r="F15283" s="4" t="s">
        <v>34</v>
      </c>
      <c r="G15283" s="3">
        <v>3.7811080000000001</v>
      </c>
      <c r="H15283" s="8">
        <v>0.24816502809005492</v>
      </c>
      <c r="I15283" s="26" t="str">
        <f>INDEX('Data Tab2'!$C:$C,MATCH('Data Tab1'!A15283,'Data Tab2'!$A:$A,0))</f>
        <v>BHX3</v>
      </c>
    </row>
    <row r="15284" spans="1:9" hidden="1">
      <c r="A15284" s="55">
        <v>104744163</v>
      </c>
      <c r="B15284" s="1" t="s">
        <v>9</v>
      </c>
      <c r="C15284" t="s">
        <v>40</v>
      </c>
      <c r="D15284" s="1" t="s">
        <v>11</v>
      </c>
      <c r="E15284" t="s">
        <v>12</v>
      </c>
      <c r="F15284" s="4" t="s">
        <v>14</v>
      </c>
      <c r="G15284" s="3">
        <v>8.1516599999999997</v>
      </c>
      <c r="H15284" s="8">
        <v>0.22279453623960854</v>
      </c>
      <c r="I15284" s="26" t="str">
        <f>INDEX('Data Tab2'!$C:$C,MATCH('Data Tab1'!A15284,'Data Tab2'!$A:$A,0))</f>
        <v>BHX3</v>
      </c>
    </row>
    <row r="15285" spans="1:9" hidden="1">
      <c r="A15285" s="55">
        <v>104744163</v>
      </c>
      <c r="B15285" s="1" t="s">
        <v>9</v>
      </c>
      <c r="C15285" t="s">
        <v>40</v>
      </c>
      <c r="D15285" s="1" t="s">
        <v>11</v>
      </c>
      <c r="E15285" t="s">
        <v>12</v>
      </c>
      <c r="F15285" s="4" t="s">
        <v>15</v>
      </c>
      <c r="G15285" s="3">
        <v>10.99305</v>
      </c>
      <c r="H15285" s="8">
        <v>0.35655469801199935</v>
      </c>
      <c r="I15285" s="26" t="str">
        <f>INDEX('Data Tab2'!$C:$C,MATCH('Data Tab1'!A15285,'Data Tab2'!$A:$A,0))</f>
        <v>BHX3</v>
      </c>
    </row>
    <row r="15286" spans="1:9" hidden="1">
      <c r="A15286" s="55">
        <v>104744163</v>
      </c>
      <c r="B15286" s="1" t="s">
        <v>9</v>
      </c>
      <c r="C15286" t="s">
        <v>40</v>
      </c>
      <c r="D15286" s="1" t="s">
        <v>11</v>
      </c>
      <c r="E15286" t="s">
        <v>12</v>
      </c>
      <c r="F15286" s="4" t="s">
        <v>28</v>
      </c>
      <c r="G15286" s="3">
        <v>10.984162</v>
      </c>
      <c r="H15286" s="8">
        <v>0.29842173851295339</v>
      </c>
      <c r="I15286" s="26" t="str">
        <f>INDEX('Data Tab2'!$C:$C,MATCH('Data Tab1'!A15286,'Data Tab2'!$A:$A,0))</f>
        <v>BHX3</v>
      </c>
    </row>
    <row r="15287" spans="1:9" hidden="1">
      <c r="A15287" s="55">
        <v>104744163</v>
      </c>
      <c r="B15287" s="1" t="s">
        <v>9</v>
      </c>
      <c r="C15287" t="s">
        <v>40</v>
      </c>
      <c r="D15287" s="1" t="s">
        <v>17</v>
      </c>
      <c r="E15287" t="s">
        <v>18</v>
      </c>
      <c r="F15287" s="4" t="s">
        <v>36</v>
      </c>
      <c r="G15287" s="3">
        <v>9.9972180000000002</v>
      </c>
      <c r="H15287" s="8">
        <v>0.3330776656849892</v>
      </c>
      <c r="I15287" s="26" t="str">
        <f>INDEX('Data Tab2'!$C:$C,MATCH('Data Tab1'!A15287,'Data Tab2'!$A:$A,0))</f>
        <v>BHX3</v>
      </c>
    </row>
    <row r="15288" spans="1:9" hidden="1">
      <c r="A15288" s="55">
        <v>104744163</v>
      </c>
      <c r="B15288" s="1" t="s">
        <v>9</v>
      </c>
      <c r="C15288" t="s">
        <v>26</v>
      </c>
      <c r="D15288" s="1" t="s">
        <v>11</v>
      </c>
      <c r="E15288" t="s">
        <v>12</v>
      </c>
      <c r="F15288" s="4" t="s">
        <v>34</v>
      </c>
      <c r="G15288" s="3">
        <v>6.8758319999999999</v>
      </c>
      <c r="H15288" s="8">
        <v>0.43687994388932105</v>
      </c>
      <c r="I15288" s="26" t="str">
        <f>INDEX('Data Tab2'!$C:$C,MATCH('Data Tab1'!A15288,'Data Tab2'!$A:$A,0))</f>
        <v>BHX3</v>
      </c>
    </row>
    <row r="15289" spans="1:9" hidden="1">
      <c r="A15289" s="55">
        <v>104744163</v>
      </c>
      <c r="B15289" s="1" t="s">
        <v>9</v>
      </c>
      <c r="C15289" t="s">
        <v>27</v>
      </c>
      <c r="D15289" s="1" t="s">
        <v>17</v>
      </c>
      <c r="E15289" t="s">
        <v>18</v>
      </c>
      <c r="F15289" s="4" t="s">
        <v>38</v>
      </c>
      <c r="G15289" s="3">
        <v>9.4930520000000005</v>
      </c>
      <c r="H15289" s="8">
        <v>0.72595347931824095</v>
      </c>
      <c r="I15289" s="26" t="str">
        <f>INDEX('Data Tab2'!$C:$C,MATCH('Data Tab1'!A15289,'Data Tab2'!$A:$A,0))</f>
        <v>BHX3</v>
      </c>
    </row>
    <row r="15290" spans="1:9" hidden="1">
      <c r="A15290" s="55">
        <v>104744163</v>
      </c>
      <c r="B15290" s="1" t="s">
        <v>33</v>
      </c>
      <c r="C15290" t="s">
        <v>40</v>
      </c>
      <c r="D15290" s="1" t="s">
        <v>17</v>
      </c>
      <c r="E15290" t="s">
        <v>18</v>
      </c>
      <c r="F15290" s="4" t="s">
        <v>19</v>
      </c>
      <c r="G15290" s="3">
        <v>9.9922160000000009</v>
      </c>
      <c r="H15290" s="8">
        <v>4.5903895700857067E-2</v>
      </c>
      <c r="I15290" s="26" t="str">
        <f>INDEX('Data Tab2'!$C:$C,MATCH('Data Tab1'!A15290,'Data Tab2'!$A:$A,0))</f>
        <v>BHX3</v>
      </c>
    </row>
    <row r="15291" spans="1:9" hidden="1">
      <c r="A15291" s="56">
        <v>104744163</v>
      </c>
      <c r="B15291" s="1" t="s">
        <v>33</v>
      </c>
      <c r="C15291" t="s">
        <v>40</v>
      </c>
      <c r="D15291" s="1" t="s">
        <v>17</v>
      </c>
      <c r="E15291" t="s">
        <v>18</v>
      </c>
      <c r="F15291" s="4" t="s">
        <v>20</v>
      </c>
      <c r="G15291" s="3">
        <v>8.4930509999999995</v>
      </c>
      <c r="H15291" s="8">
        <v>0.37869791971520539</v>
      </c>
      <c r="I15291" s="26" t="str">
        <f>INDEX('Data Tab2'!$C:$C,MATCH('Data Tab1'!A15291,'Data Tab2'!$A:$A,0))</f>
        <v>BHX3</v>
      </c>
    </row>
    <row r="15292" spans="1:9">
      <c r="A15292" s="55">
        <v>104750187</v>
      </c>
      <c r="B15292" s="1" t="s">
        <v>9</v>
      </c>
      <c r="C15292" t="s">
        <v>40</v>
      </c>
      <c r="D15292" s="1" t="s">
        <v>17</v>
      </c>
      <c r="E15292" t="s">
        <v>18</v>
      </c>
      <c r="F15292" s="4" t="s">
        <v>38</v>
      </c>
      <c r="G15292" s="3">
        <v>9.9877739999999999</v>
      </c>
      <c r="H15292" s="8">
        <v>0.20577669490633921</v>
      </c>
      <c r="I15292" s="26" t="str">
        <f>INDEX('Data Tab2'!$C:$C,MATCH('Data Tab1'!A15292,'Data Tab2'!$A:$A,0))</f>
        <v>BHX4</v>
      </c>
    </row>
    <row r="15293" spans="1:9" hidden="1">
      <c r="A15293" s="55">
        <v>104750187</v>
      </c>
      <c r="B15293" s="1" t="s">
        <v>33</v>
      </c>
      <c r="C15293" t="s">
        <v>27</v>
      </c>
      <c r="D15293" s="1" t="s">
        <v>11</v>
      </c>
      <c r="E15293" t="s">
        <v>12</v>
      </c>
      <c r="F15293" s="4" t="s">
        <v>13</v>
      </c>
      <c r="G15293" s="3">
        <v>10.777495</v>
      </c>
      <c r="H15293" s="8">
        <v>0.573589330489779</v>
      </c>
      <c r="I15293" s="26" t="str">
        <f>INDEX('Data Tab2'!$C:$C,MATCH('Data Tab1'!A15293,'Data Tab2'!$A:$A,0))</f>
        <v>BHX4</v>
      </c>
    </row>
    <row r="15294" spans="1:9" hidden="1">
      <c r="A15294" s="55">
        <v>104750187</v>
      </c>
      <c r="B15294" s="1" t="s">
        <v>33</v>
      </c>
      <c r="C15294" t="s">
        <v>27</v>
      </c>
      <c r="D15294" s="1" t="s">
        <v>11</v>
      </c>
      <c r="E15294" t="s">
        <v>12</v>
      </c>
      <c r="F15294" s="4" t="s">
        <v>34</v>
      </c>
      <c r="G15294" s="3">
        <v>10.353327999999999</v>
      </c>
      <c r="H15294" s="8">
        <v>0.2195908846354564</v>
      </c>
      <c r="I15294" s="26" t="str">
        <f>INDEX('Data Tab2'!$C:$C,MATCH('Data Tab1'!A15294,'Data Tab2'!$A:$A,0))</f>
        <v>BHX4</v>
      </c>
    </row>
    <row r="15295" spans="1:9" hidden="1">
      <c r="A15295" s="55">
        <v>104750187</v>
      </c>
      <c r="B15295" s="1" t="s">
        <v>33</v>
      </c>
      <c r="C15295" t="s">
        <v>27</v>
      </c>
      <c r="D15295" s="1" t="s">
        <v>11</v>
      </c>
      <c r="E15295" t="s">
        <v>12</v>
      </c>
      <c r="F15295" s="4" t="s">
        <v>15</v>
      </c>
      <c r="G15295" s="3">
        <v>10.97472</v>
      </c>
      <c r="H15295" s="8">
        <v>0.79460057581442134</v>
      </c>
      <c r="I15295" s="26" t="str">
        <f>INDEX('Data Tab2'!$C:$C,MATCH('Data Tab1'!A15295,'Data Tab2'!$A:$A,0))</f>
        <v>BHX4</v>
      </c>
    </row>
    <row r="15296" spans="1:9" hidden="1">
      <c r="A15296" s="55">
        <v>104750187</v>
      </c>
      <c r="B15296" s="1" t="s">
        <v>33</v>
      </c>
      <c r="C15296" t="s">
        <v>27</v>
      </c>
      <c r="D15296" s="1" t="s">
        <v>17</v>
      </c>
      <c r="E15296" t="s">
        <v>18</v>
      </c>
      <c r="F15296" s="4" t="s">
        <v>19</v>
      </c>
      <c r="G15296" s="3">
        <v>7.4144399999999999</v>
      </c>
      <c r="H15296" s="8">
        <v>0.47866903148285578</v>
      </c>
      <c r="I15296" s="26" t="str">
        <f>INDEX('Data Tab2'!$C:$C,MATCH('Data Tab1'!A15296,'Data Tab2'!$A:$A,0))</f>
        <v>BHX4</v>
      </c>
    </row>
    <row r="15297" spans="1:9" hidden="1">
      <c r="A15297" s="56">
        <v>104750187</v>
      </c>
      <c r="B15297" s="1" t="s">
        <v>33</v>
      </c>
      <c r="C15297" t="s">
        <v>27</v>
      </c>
      <c r="D15297" s="1" t="s">
        <v>17</v>
      </c>
      <c r="E15297" t="s">
        <v>23</v>
      </c>
      <c r="F15297" s="4" t="s">
        <v>25</v>
      </c>
      <c r="G15297" s="3">
        <v>0</v>
      </c>
      <c r="H15297" s="8">
        <v>0.20038633570159348</v>
      </c>
      <c r="I15297" s="26" t="str">
        <f>INDEX('Data Tab2'!$C:$C,MATCH('Data Tab1'!A15297,'Data Tab2'!$A:$A,0))</f>
        <v>BHX4</v>
      </c>
    </row>
    <row r="15298" spans="1:9">
      <c r="A15298" s="56">
        <v>104754134</v>
      </c>
      <c r="B15298" s="1" t="s">
        <v>9</v>
      </c>
      <c r="C15298" t="s">
        <v>27</v>
      </c>
      <c r="D15298" s="1" t="s">
        <v>11</v>
      </c>
      <c r="E15298" t="s">
        <v>12</v>
      </c>
      <c r="F15298" s="4" t="s">
        <v>15</v>
      </c>
      <c r="G15298" s="3">
        <v>0.97305200000000003</v>
      </c>
      <c r="H15298" s="8">
        <v>0.931449774229269</v>
      </c>
      <c r="I15298" s="26" t="str">
        <f>INDEX('Data Tab2'!$C:$C,MATCH('Data Tab1'!A15298,'Data Tab2'!$A:$A,0))</f>
        <v>BHX5</v>
      </c>
    </row>
    <row r="15299" spans="1:9">
      <c r="A15299" s="55">
        <v>104754157</v>
      </c>
      <c r="B15299" s="1" t="s">
        <v>9</v>
      </c>
      <c r="C15299" t="s">
        <v>31</v>
      </c>
      <c r="D15299" s="1" t="s">
        <v>11</v>
      </c>
      <c r="E15299" t="s">
        <v>12</v>
      </c>
      <c r="F15299" s="4" t="s">
        <v>13</v>
      </c>
      <c r="G15299" s="3">
        <v>10.259164</v>
      </c>
      <c r="H15299" s="8">
        <v>0.82420995088489601</v>
      </c>
      <c r="I15299" s="26" t="str">
        <f>INDEX('Data Tab2'!$C:$C,MATCH('Data Tab1'!A15299,'Data Tab2'!$A:$A,0))</f>
        <v>BRS1</v>
      </c>
    </row>
    <row r="15300" spans="1:9" hidden="1">
      <c r="A15300" s="55">
        <v>104754157</v>
      </c>
      <c r="B15300" s="1" t="s">
        <v>9</v>
      </c>
      <c r="C15300" t="s">
        <v>31</v>
      </c>
      <c r="D15300" s="1" t="s">
        <v>11</v>
      </c>
      <c r="E15300" t="s">
        <v>12</v>
      </c>
      <c r="F15300" s="4" t="s">
        <v>34</v>
      </c>
      <c r="G15300" s="3">
        <v>9.0913869999999992</v>
      </c>
      <c r="H15300" s="8">
        <v>0.42264639254335734</v>
      </c>
      <c r="I15300" s="26" t="str">
        <f>INDEX('Data Tab2'!$C:$C,MATCH('Data Tab1'!A15300,'Data Tab2'!$A:$A,0))</f>
        <v>BRS1</v>
      </c>
    </row>
    <row r="15301" spans="1:9" hidden="1">
      <c r="A15301" s="55">
        <v>104754157</v>
      </c>
      <c r="B15301" s="1" t="s">
        <v>9</v>
      </c>
      <c r="C15301" t="s">
        <v>31</v>
      </c>
      <c r="D15301" s="1" t="s">
        <v>11</v>
      </c>
      <c r="E15301" t="s">
        <v>12</v>
      </c>
      <c r="F15301" s="4" t="s">
        <v>29</v>
      </c>
      <c r="G15301" s="3">
        <v>0.628888</v>
      </c>
      <c r="H15301" s="8">
        <v>0.13906255580013849</v>
      </c>
      <c r="I15301" s="26" t="str">
        <f>INDEX('Data Tab2'!$C:$C,MATCH('Data Tab1'!A15301,'Data Tab2'!$A:$A,0))</f>
        <v>BRS1</v>
      </c>
    </row>
    <row r="15302" spans="1:9" hidden="1">
      <c r="A15302" s="55">
        <v>104754157</v>
      </c>
      <c r="B15302" s="1" t="s">
        <v>9</v>
      </c>
      <c r="C15302" t="s">
        <v>31</v>
      </c>
      <c r="D15302" s="1" t="s">
        <v>17</v>
      </c>
      <c r="E15302" t="s">
        <v>18</v>
      </c>
      <c r="F15302" s="4" t="s">
        <v>36</v>
      </c>
      <c r="G15302" s="3">
        <v>9.7372200000000007</v>
      </c>
      <c r="H15302" s="8">
        <v>0.58419994578676282</v>
      </c>
      <c r="I15302" s="26" t="str">
        <f>INDEX('Data Tab2'!$C:$C,MATCH('Data Tab1'!A15302,'Data Tab2'!$A:$A,0))</f>
        <v>BRS1</v>
      </c>
    </row>
    <row r="15303" spans="1:9" hidden="1">
      <c r="A15303" s="55">
        <v>104754157</v>
      </c>
      <c r="B15303" s="1" t="s">
        <v>9</v>
      </c>
      <c r="C15303" t="s">
        <v>31</v>
      </c>
      <c r="D15303" s="1" t="s">
        <v>17</v>
      </c>
      <c r="E15303" t="s">
        <v>18</v>
      </c>
      <c r="F15303" s="4" t="s">
        <v>38</v>
      </c>
      <c r="G15303" s="3">
        <v>0.52305400000000002</v>
      </c>
      <c r="H15303" s="8">
        <v>0.98952056705681768</v>
      </c>
      <c r="I15303" s="26" t="str">
        <f>INDEX('Data Tab2'!$C:$C,MATCH('Data Tab1'!A15303,'Data Tab2'!$A:$A,0))</f>
        <v>BRS1</v>
      </c>
    </row>
    <row r="15304" spans="1:9" hidden="1">
      <c r="A15304" s="55">
        <v>104754157</v>
      </c>
      <c r="B15304" s="1" t="s">
        <v>9</v>
      </c>
      <c r="C15304" t="s">
        <v>31</v>
      </c>
      <c r="D15304" s="1" t="s">
        <v>17</v>
      </c>
      <c r="E15304" t="s">
        <v>23</v>
      </c>
      <c r="F15304" s="4" t="s">
        <v>24</v>
      </c>
      <c r="G15304" s="3">
        <v>0.50777499999999998</v>
      </c>
      <c r="H15304" s="8">
        <v>1.4353498323847469E-2</v>
      </c>
      <c r="I15304" s="26" t="str">
        <f>INDEX('Data Tab2'!$C:$C,MATCH('Data Tab1'!A15304,'Data Tab2'!$A:$A,0))</f>
        <v>BRS1</v>
      </c>
    </row>
    <row r="15305" spans="1:9" hidden="1">
      <c r="A15305" s="56">
        <v>104754157</v>
      </c>
      <c r="B15305" s="1" t="s">
        <v>9</v>
      </c>
      <c r="C15305" t="s">
        <v>32</v>
      </c>
      <c r="D15305" s="1" t="s">
        <v>17</v>
      </c>
      <c r="E15305" t="s">
        <v>23</v>
      </c>
      <c r="F15305" s="4" t="s">
        <v>25</v>
      </c>
      <c r="G15305" s="3">
        <v>0</v>
      </c>
      <c r="H15305" s="8">
        <v>0.87038969273005751</v>
      </c>
      <c r="I15305" s="26" t="str">
        <f>INDEX('Data Tab2'!$C:$C,MATCH('Data Tab1'!A15305,'Data Tab2'!$A:$A,0))</f>
        <v>BRS1</v>
      </c>
    </row>
    <row r="15306" spans="1:9">
      <c r="A15306" s="55">
        <v>104754159</v>
      </c>
      <c r="B15306" s="1" t="s">
        <v>33</v>
      </c>
      <c r="C15306" t="s">
        <v>27</v>
      </c>
      <c r="D15306" s="1" t="s">
        <v>11</v>
      </c>
      <c r="E15306" t="s">
        <v>12</v>
      </c>
      <c r="F15306" s="4" t="s">
        <v>13</v>
      </c>
      <c r="G15306" s="3">
        <v>10.317218</v>
      </c>
      <c r="H15306" s="8">
        <v>0.20016931994613529</v>
      </c>
      <c r="I15306" s="26" t="str">
        <f>INDEX('Data Tab2'!$C:$C,MATCH('Data Tab1'!A15306,'Data Tab2'!$A:$A,0))</f>
        <v>BTS2</v>
      </c>
    </row>
    <row r="15307" spans="1:9" hidden="1">
      <c r="A15307" s="55">
        <v>104754159</v>
      </c>
      <c r="B15307" s="1" t="s">
        <v>33</v>
      </c>
      <c r="C15307" t="s">
        <v>27</v>
      </c>
      <c r="D15307" s="1" t="s">
        <v>11</v>
      </c>
      <c r="E15307" t="s">
        <v>12</v>
      </c>
      <c r="F15307" s="4" t="s">
        <v>14</v>
      </c>
      <c r="G15307" s="3">
        <v>10.981662999999999</v>
      </c>
      <c r="H15307" s="8">
        <v>0.1403864931395713</v>
      </c>
      <c r="I15307" s="26" t="str">
        <f>INDEX('Data Tab2'!$C:$C,MATCH('Data Tab1'!A15307,'Data Tab2'!$A:$A,0))</f>
        <v>BTS2</v>
      </c>
    </row>
    <row r="15308" spans="1:9" hidden="1">
      <c r="A15308" s="55">
        <v>104754159</v>
      </c>
      <c r="B15308" s="1" t="s">
        <v>33</v>
      </c>
      <c r="C15308" t="s">
        <v>27</v>
      </c>
      <c r="D15308" s="1" t="s">
        <v>11</v>
      </c>
      <c r="E15308" t="s">
        <v>12</v>
      </c>
      <c r="F15308" s="4" t="s">
        <v>15</v>
      </c>
      <c r="G15308" s="3">
        <v>10.988053000000001</v>
      </c>
      <c r="H15308" s="8">
        <v>0.78269156407671181</v>
      </c>
      <c r="I15308" s="26" t="str">
        <f>INDEX('Data Tab2'!$C:$C,MATCH('Data Tab1'!A15308,'Data Tab2'!$A:$A,0))</f>
        <v>BTS2</v>
      </c>
    </row>
    <row r="15309" spans="1:9" hidden="1">
      <c r="A15309" s="55">
        <v>104754159</v>
      </c>
      <c r="B15309" s="1" t="s">
        <v>33</v>
      </c>
      <c r="C15309" t="s">
        <v>27</v>
      </c>
      <c r="D15309" s="1" t="s">
        <v>11</v>
      </c>
      <c r="E15309" t="s">
        <v>12</v>
      </c>
      <c r="F15309" s="4" t="s">
        <v>28</v>
      </c>
      <c r="G15309" s="3">
        <v>10.986941</v>
      </c>
      <c r="H15309" s="8">
        <v>0.25374336872467851</v>
      </c>
      <c r="I15309" s="26" t="str">
        <f>INDEX('Data Tab2'!$C:$C,MATCH('Data Tab1'!A15309,'Data Tab2'!$A:$A,0))</f>
        <v>BTS2</v>
      </c>
    </row>
    <row r="15310" spans="1:9" hidden="1">
      <c r="A15310" s="55">
        <v>104754159</v>
      </c>
      <c r="B15310" s="1" t="s">
        <v>33</v>
      </c>
      <c r="C15310" t="s">
        <v>27</v>
      </c>
      <c r="D15310" s="1" t="s">
        <v>17</v>
      </c>
      <c r="E15310" t="s">
        <v>18</v>
      </c>
      <c r="F15310" s="4" t="s">
        <v>38</v>
      </c>
      <c r="G15310" s="3">
        <v>6.7727740000000001</v>
      </c>
      <c r="H15310" s="8">
        <v>0.49653981072836395</v>
      </c>
      <c r="I15310" s="26" t="str">
        <f>INDEX('Data Tab2'!$C:$C,MATCH('Data Tab1'!A15310,'Data Tab2'!$A:$A,0))</f>
        <v>BTS2</v>
      </c>
    </row>
    <row r="15311" spans="1:9" hidden="1">
      <c r="A15311" s="56">
        <v>104754159</v>
      </c>
      <c r="B15311" s="1" t="s">
        <v>33</v>
      </c>
      <c r="C15311" t="s">
        <v>27</v>
      </c>
      <c r="D15311" s="1" t="s">
        <v>17</v>
      </c>
      <c r="E15311" t="s">
        <v>18</v>
      </c>
      <c r="F15311" s="4" t="s">
        <v>19</v>
      </c>
      <c r="G15311" s="3">
        <v>9.9749960000000009</v>
      </c>
      <c r="H15311" s="8">
        <v>0.1007804943904862</v>
      </c>
      <c r="I15311" s="26" t="str">
        <f>INDEX('Data Tab2'!$C:$C,MATCH('Data Tab1'!A15311,'Data Tab2'!$A:$A,0))</f>
        <v>BTS2</v>
      </c>
    </row>
    <row r="15312" spans="1:9">
      <c r="A15312" s="55">
        <v>104754161</v>
      </c>
      <c r="B15312" s="1" t="s">
        <v>9</v>
      </c>
      <c r="C15312" t="s">
        <v>26</v>
      </c>
      <c r="D15312" s="1" t="s">
        <v>17</v>
      </c>
      <c r="E15312" t="s">
        <v>18</v>
      </c>
      <c r="F15312" s="4" t="s">
        <v>21</v>
      </c>
      <c r="G15312" s="3">
        <v>0</v>
      </c>
      <c r="H15312" s="8">
        <v>0.59631434320527821</v>
      </c>
      <c r="I15312" s="26" t="str">
        <f>INDEX('Data Tab2'!$C:$C,MATCH('Data Tab1'!A15312,'Data Tab2'!$A:$A,0))</f>
        <v>BVA1</v>
      </c>
    </row>
    <row r="15313" spans="1:9" hidden="1">
      <c r="A15313" s="55">
        <v>104754161</v>
      </c>
      <c r="B15313" s="1" t="s">
        <v>9</v>
      </c>
      <c r="C15313" t="s">
        <v>27</v>
      </c>
      <c r="D15313" s="1" t="s">
        <v>11</v>
      </c>
      <c r="E15313" t="s">
        <v>12</v>
      </c>
      <c r="F15313" s="4" t="s">
        <v>34</v>
      </c>
      <c r="G15313" s="3">
        <v>10.544164</v>
      </c>
      <c r="H15313" s="8">
        <v>0.28544638294812708</v>
      </c>
      <c r="I15313" s="26" t="str">
        <f>INDEX('Data Tab2'!$C:$C,MATCH('Data Tab1'!A15313,'Data Tab2'!$A:$A,0))</f>
        <v>BVA1</v>
      </c>
    </row>
    <row r="15314" spans="1:9" hidden="1">
      <c r="A15314" s="55">
        <v>104754161</v>
      </c>
      <c r="B15314" s="1" t="s">
        <v>9</v>
      </c>
      <c r="C15314" t="s">
        <v>27</v>
      </c>
      <c r="D15314" s="1" t="s">
        <v>11</v>
      </c>
      <c r="E15314" t="s">
        <v>12</v>
      </c>
      <c r="F15314" s="4" t="s">
        <v>14</v>
      </c>
      <c r="G15314" s="3">
        <v>10.771107000000001</v>
      </c>
      <c r="H15314" s="8">
        <v>0.50280525486029948</v>
      </c>
      <c r="I15314" s="26" t="str">
        <f>INDEX('Data Tab2'!$C:$C,MATCH('Data Tab1'!A15314,'Data Tab2'!$A:$A,0))</f>
        <v>BVA1</v>
      </c>
    </row>
    <row r="15315" spans="1:9" hidden="1">
      <c r="A15315" s="56">
        <v>104754161</v>
      </c>
      <c r="B15315" s="1" t="s">
        <v>9</v>
      </c>
      <c r="C15315" t="s">
        <v>27</v>
      </c>
      <c r="D15315" s="1" t="s">
        <v>17</v>
      </c>
      <c r="E15315" t="s">
        <v>18</v>
      </c>
      <c r="F15315" s="4" t="s">
        <v>19</v>
      </c>
      <c r="G15315" s="3">
        <v>9.8480530000000002</v>
      </c>
      <c r="H15315" s="8">
        <v>0.74161623819966571</v>
      </c>
      <c r="I15315" s="26" t="str">
        <f>INDEX('Data Tab2'!$C:$C,MATCH('Data Tab1'!A15315,'Data Tab2'!$A:$A,0))</f>
        <v>BVA1</v>
      </c>
    </row>
    <row r="15316" spans="1:9">
      <c r="A15316" s="55">
        <v>104765700</v>
      </c>
      <c r="B15316" s="1" t="s">
        <v>9</v>
      </c>
      <c r="C15316" t="s">
        <v>27</v>
      </c>
      <c r="D15316" s="1" t="s">
        <v>17</v>
      </c>
      <c r="E15316" t="s">
        <v>18</v>
      </c>
      <c r="F15316" s="4" t="s">
        <v>36</v>
      </c>
      <c r="G15316" s="3">
        <v>4.0513849999999998</v>
      </c>
      <c r="H15316" s="8">
        <v>0.93937573741438929</v>
      </c>
      <c r="I15316" s="26" t="str">
        <f>INDEX('Data Tab2'!$C:$C,MATCH('Data Tab1'!A15316,'Data Tab2'!$A:$A,0))</f>
        <v>CGN1</v>
      </c>
    </row>
    <row r="15317" spans="1:9" hidden="1">
      <c r="A15317" s="55">
        <v>104765700</v>
      </c>
      <c r="B15317" s="1" t="s">
        <v>9</v>
      </c>
      <c r="C15317" t="s">
        <v>27</v>
      </c>
      <c r="D15317" s="1" t="s">
        <v>17</v>
      </c>
      <c r="E15317" t="s">
        <v>18</v>
      </c>
      <c r="F15317" s="4" t="s">
        <v>38</v>
      </c>
      <c r="G15317" s="3">
        <v>9.9916630000000008</v>
      </c>
      <c r="H15317" s="8">
        <v>0.32065958981694653</v>
      </c>
      <c r="I15317" s="26" t="str">
        <f>INDEX('Data Tab2'!$C:$C,MATCH('Data Tab1'!A15317,'Data Tab2'!$A:$A,0))</f>
        <v>CGN1</v>
      </c>
    </row>
    <row r="15318" spans="1:9" hidden="1">
      <c r="A15318" s="55">
        <v>104765700</v>
      </c>
      <c r="B15318" s="1" t="s">
        <v>9</v>
      </c>
      <c r="C15318" t="s">
        <v>27</v>
      </c>
      <c r="D15318" s="1" t="s">
        <v>17</v>
      </c>
      <c r="E15318" t="s">
        <v>18</v>
      </c>
      <c r="F15318" s="4" t="s">
        <v>19</v>
      </c>
      <c r="G15318" s="3">
        <v>5.4930500000000002</v>
      </c>
      <c r="H15318" s="8">
        <v>5.7152409832473605E-2</v>
      </c>
      <c r="I15318" s="26" t="str">
        <f>INDEX('Data Tab2'!$C:$C,MATCH('Data Tab1'!A15318,'Data Tab2'!$A:$A,0))</f>
        <v>CGN1</v>
      </c>
    </row>
    <row r="15319" spans="1:9" hidden="1">
      <c r="A15319" s="55">
        <v>104765700</v>
      </c>
      <c r="B15319" s="1" t="s">
        <v>9</v>
      </c>
      <c r="C15319" t="s">
        <v>27</v>
      </c>
      <c r="D15319" s="1" t="s">
        <v>17</v>
      </c>
      <c r="E15319" t="s">
        <v>23</v>
      </c>
      <c r="F15319" s="4" t="s">
        <v>24</v>
      </c>
      <c r="G15319" s="3">
        <v>4.4980529999999996</v>
      </c>
      <c r="H15319" s="8">
        <v>0.81611557991954597</v>
      </c>
      <c r="I15319" s="26" t="str">
        <f>INDEX('Data Tab2'!$C:$C,MATCH('Data Tab1'!A15319,'Data Tab2'!$A:$A,0))</f>
        <v>CGN1</v>
      </c>
    </row>
    <row r="15320" spans="1:9" hidden="1">
      <c r="A15320" s="56">
        <v>104765700</v>
      </c>
      <c r="B15320" s="1" t="s">
        <v>9</v>
      </c>
      <c r="C15320" t="s">
        <v>27</v>
      </c>
      <c r="D15320" s="1" t="s">
        <v>17</v>
      </c>
      <c r="E15320" t="s">
        <v>23</v>
      </c>
      <c r="F15320" s="4" t="s">
        <v>25</v>
      </c>
      <c r="G15320" s="3">
        <v>0</v>
      </c>
      <c r="H15320" s="8">
        <v>0.61209239063579624</v>
      </c>
      <c r="I15320" s="26" t="str">
        <f>INDEX('Data Tab2'!$C:$C,MATCH('Data Tab1'!A15320,'Data Tab2'!$A:$A,0))</f>
        <v>CGN1</v>
      </c>
    </row>
    <row r="15321" spans="1:9">
      <c r="A15321" s="55">
        <v>104766733</v>
      </c>
      <c r="B15321" s="1" t="s">
        <v>33</v>
      </c>
      <c r="C15321" t="s">
        <v>27</v>
      </c>
      <c r="D15321" s="1" t="s">
        <v>11</v>
      </c>
      <c r="E15321" t="s">
        <v>12</v>
      </c>
      <c r="F15321" s="4" t="s">
        <v>15</v>
      </c>
      <c r="G15321" s="3">
        <v>8.7269410000000001</v>
      </c>
      <c r="H15321" s="8">
        <v>0.24351797368450911</v>
      </c>
      <c r="I15321" s="26" t="str">
        <f>INDEX('Data Tab2'!$C:$C,MATCH('Data Tab1'!A15321,'Data Tab2'!$A:$A,0))</f>
        <v>CWL1</v>
      </c>
    </row>
    <row r="15322" spans="1:9" hidden="1">
      <c r="A15322" s="55">
        <v>104766733</v>
      </c>
      <c r="B15322" s="1" t="s">
        <v>33</v>
      </c>
      <c r="C15322" t="s">
        <v>27</v>
      </c>
      <c r="D15322" s="1" t="s">
        <v>11</v>
      </c>
      <c r="E15322" t="s">
        <v>12</v>
      </c>
      <c r="F15322" s="4" t="s">
        <v>28</v>
      </c>
      <c r="G15322" s="3">
        <v>11.103885</v>
      </c>
      <c r="H15322" s="8">
        <v>0.96670821644662885</v>
      </c>
      <c r="I15322" s="26" t="str">
        <f>INDEX('Data Tab2'!$C:$C,MATCH('Data Tab1'!A15322,'Data Tab2'!$A:$A,0))</f>
        <v>CWL1</v>
      </c>
    </row>
    <row r="15323" spans="1:9" hidden="1">
      <c r="A15323" s="55">
        <v>104766733</v>
      </c>
      <c r="B15323" s="1" t="s">
        <v>33</v>
      </c>
      <c r="C15323" t="s">
        <v>27</v>
      </c>
      <c r="D15323" s="1" t="s">
        <v>11</v>
      </c>
      <c r="E15323" t="s">
        <v>12</v>
      </c>
      <c r="F15323" s="4" t="s">
        <v>29</v>
      </c>
      <c r="G15323" s="3">
        <v>10.985550999999999</v>
      </c>
      <c r="H15323" s="8">
        <v>0.68969777928292586</v>
      </c>
      <c r="I15323" s="26" t="str">
        <f>INDEX('Data Tab2'!$C:$C,MATCH('Data Tab1'!A15323,'Data Tab2'!$A:$A,0))</f>
        <v>CWL1</v>
      </c>
    </row>
    <row r="15324" spans="1:9" hidden="1">
      <c r="A15324" s="56">
        <v>104766733</v>
      </c>
      <c r="B15324" s="1" t="s">
        <v>33</v>
      </c>
      <c r="C15324" t="s">
        <v>27</v>
      </c>
      <c r="D15324" s="1" t="s">
        <v>11</v>
      </c>
      <c r="E15324" t="s">
        <v>12</v>
      </c>
      <c r="F15324" s="4" t="s">
        <v>16</v>
      </c>
      <c r="G15324" s="3">
        <v>10.985274</v>
      </c>
      <c r="H15324" s="8">
        <v>0.8329419510579088</v>
      </c>
      <c r="I15324" s="26" t="str">
        <f>INDEX('Data Tab2'!$C:$C,MATCH('Data Tab1'!A15324,'Data Tab2'!$A:$A,0))</f>
        <v>CWL1</v>
      </c>
    </row>
    <row r="15325" spans="1:9">
      <c r="A15325" s="55">
        <v>104766735</v>
      </c>
      <c r="B15325" s="1" t="s">
        <v>9</v>
      </c>
      <c r="C15325" t="s">
        <v>40</v>
      </c>
      <c r="D15325" s="1" t="s">
        <v>17</v>
      </c>
      <c r="E15325" t="s">
        <v>18</v>
      </c>
      <c r="F15325" s="4" t="s">
        <v>19</v>
      </c>
      <c r="G15325" s="3">
        <v>3.019717</v>
      </c>
      <c r="H15325" s="8">
        <v>0.94269987193317795</v>
      </c>
      <c r="I15325" s="26" t="str">
        <f>INDEX('Data Tab2'!$C:$C,MATCH('Data Tab1'!A15325,'Data Tab2'!$A:$A,0))</f>
        <v>DTM1</v>
      </c>
    </row>
    <row r="15326" spans="1:9" hidden="1">
      <c r="A15326" s="55">
        <v>104766735</v>
      </c>
      <c r="B15326" s="1" t="s">
        <v>9</v>
      </c>
      <c r="C15326" t="s">
        <v>31</v>
      </c>
      <c r="D15326" s="1" t="s">
        <v>11</v>
      </c>
      <c r="E15326" t="s">
        <v>12</v>
      </c>
      <c r="F15326" s="4" t="s">
        <v>15</v>
      </c>
      <c r="G15326" s="3">
        <v>11.049998</v>
      </c>
      <c r="H15326" s="8">
        <v>4.5603940180187208E-2</v>
      </c>
      <c r="I15326" s="26" t="str">
        <f>INDEX('Data Tab2'!$C:$C,MATCH('Data Tab1'!A15326,'Data Tab2'!$A:$A,0))</f>
        <v>DTM1</v>
      </c>
    </row>
    <row r="15327" spans="1:9" hidden="1">
      <c r="A15327" s="55">
        <v>104766735</v>
      </c>
      <c r="B15327" s="1" t="s">
        <v>9</v>
      </c>
      <c r="C15327" t="s">
        <v>31</v>
      </c>
      <c r="D15327" s="1" t="s">
        <v>11</v>
      </c>
      <c r="E15327" t="s">
        <v>12</v>
      </c>
      <c r="F15327" s="4" t="s">
        <v>28</v>
      </c>
      <c r="G15327" s="3">
        <v>10.768886999999999</v>
      </c>
      <c r="H15327" s="8">
        <v>0.67085963906270774</v>
      </c>
      <c r="I15327" s="26" t="str">
        <f>INDEX('Data Tab2'!$C:$C,MATCH('Data Tab1'!A15327,'Data Tab2'!$A:$A,0))</f>
        <v>DTM1</v>
      </c>
    </row>
    <row r="15328" spans="1:9" hidden="1">
      <c r="A15328" s="56">
        <v>104766735</v>
      </c>
      <c r="B15328" s="1" t="s">
        <v>9</v>
      </c>
      <c r="C15328" t="s">
        <v>31</v>
      </c>
      <c r="D15328" s="1" t="s">
        <v>17</v>
      </c>
      <c r="E15328" t="s">
        <v>18</v>
      </c>
      <c r="F15328" s="4" t="s">
        <v>19</v>
      </c>
      <c r="G15328" s="3">
        <v>6.6044419999999997</v>
      </c>
      <c r="H15328" s="8">
        <v>5.2930739245131697E-2</v>
      </c>
      <c r="I15328" s="26" t="str">
        <f>INDEX('Data Tab2'!$C:$C,MATCH('Data Tab1'!A15328,'Data Tab2'!$A:$A,0))</f>
        <v>DTM1</v>
      </c>
    </row>
    <row r="15329" spans="1:9">
      <c r="A15329" s="55">
        <v>104766736</v>
      </c>
      <c r="B15329" s="1" t="s">
        <v>33</v>
      </c>
      <c r="C15329" t="s">
        <v>10</v>
      </c>
      <c r="D15329" s="1" t="s">
        <v>11</v>
      </c>
      <c r="E15329" t="s">
        <v>12</v>
      </c>
      <c r="F15329" s="4" t="s">
        <v>13</v>
      </c>
      <c r="G15329" s="3">
        <v>10.997775000000001</v>
      </c>
      <c r="H15329" s="8">
        <v>0.26239490301323753</v>
      </c>
      <c r="I15329" s="26" t="str">
        <f>INDEX('Data Tab2'!$C:$C,MATCH('Data Tab1'!A15329,'Data Tab2'!$A:$A,0))</f>
        <v>DTM2</v>
      </c>
    </row>
    <row r="15330" spans="1:9" hidden="1">
      <c r="A15330" s="55">
        <v>104766736</v>
      </c>
      <c r="B15330" s="1" t="s">
        <v>33</v>
      </c>
      <c r="C15330" t="s">
        <v>10</v>
      </c>
      <c r="D15330" s="1" t="s">
        <v>11</v>
      </c>
      <c r="E15330" t="s">
        <v>12</v>
      </c>
      <c r="F15330" s="4" t="s">
        <v>14</v>
      </c>
      <c r="G15330" s="3">
        <v>7.646109</v>
      </c>
      <c r="H15330" s="8">
        <v>0.23884766784787459</v>
      </c>
      <c r="I15330" s="26" t="str">
        <f>INDEX('Data Tab2'!$C:$C,MATCH('Data Tab1'!A15330,'Data Tab2'!$A:$A,0))</f>
        <v>DTM2</v>
      </c>
    </row>
    <row r="15331" spans="1:9" hidden="1">
      <c r="A15331" s="55">
        <v>104766736</v>
      </c>
      <c r="B15331" s="1" t="s">
        <v>33</v>
      </c>
      <c r="C15331" t="s">
        <v>10</v>
      </c>
      <c r="D15331" s="1" t="s">
        <v>11</v>
      </c>
      <c r="E15331" t="s">
        <v>12</v>
      </c>
      <c r="F15331" s="4" t="s">
        <v>29</v>
      </c>
      <c r="G15331" s="3">
        <v>10.998609</v>
      </c>
      <c r="H15331" s="8">
        <v>0.42945589606099988</v>
      </c>
      <c r="I15331" s="26" t="str">
        <f>INDEX('Data Tab2'!$C:$C,MATCH('Data Tab1'!A15331,'Data Tab2'!$A:$A,0))</f>
        <v>DTM2</v>
      </c>
    </row>
    <row r="15332" spans="1:9" hidden="1">
      <c r="A15332" s="55">
        <v>104766736</v>
      </c>
      <c r="B15332" s="1" t="s">
        <v>33</v>
      </c>
      <c r="C15332" t="s">
        <v>10</v>
      </c>
      <c r="D15332" s="1" t="s">
        <v>11</v>
      </c>
      <c r="E15332" t="s">
        <v>12</v>
      </c>
      <c r="F15332" s="4" t="s">
        <v>16</v>
      </c>
      <c r="G15332" s="3">
        <v>10.998331</v>
      </c>
      <c r="H15332" s="8">
        <v>1.9441909938429536E-2</v>
      </c>
      <c r="I15332" s="26" t="str">
        <f>INDEX('Data Tab2'!$C:$C,MATCH('Data Tab1'!A15332,'Data Tab2'!$A:$A,0))</f>
        <v>DTM2</v>
      </c>
    </row>
    <row r="15333" spans="1:9" hidden="1">
      <c r="A15333" s="55">
        <v>104766736</v>
      </c>
      <c r="B15333" s="1" t="s">
        <v>33</v>
      </c>
      <c r="C15333" t="s">
        <v>10</v>
      </c>
      <c r="D15333" s="1" t="s">
        <v>17</v>
      </c>
      <c r="E15333" t="s">
        <v>18</v>
      </c>
      <c r="F15333" s="4" t="s">
        <v>35</v>
      </c>
      <c r="G15333" s="3">
        <v>9.5049980000000005</v>
      </c>
      <c r="H15333" s="8">
        <v>0.77604157107381599</v>
      </c>
      <c r="I15333" s="26" t="str">
        <f>INDEX('Data Tab2'!$C:$C,MATCH('Data Tab1'!A15333,'Data Tab2'!$A:$A,0))</f>
        <v>DTM2</v>
      </c>
    </row>
    <row r="15334" spans="1:9" hidden="1">
      <c r="A15334" s="55">
        <v>104766736</v>
      </c>
      <c r="B15334" s="1" t="s">
        <v>33</v>
      </c>
      <c r="C15334" t="s">
        <v>10</v>
      </c>
      <c r="D15334" s="1" t="s">
        <v>17</v>
      </c>
      <c r="E15334" t="s">
        <v>18</v>
      </c>
      <c r="F15334" s="4" t="s">
        <v>36</v>
      </c>
      <c r="G15334" s="3">
        <v>7.7158300000000004</v>
      </c>
      <c r="H15334" s="8">
        <v>0.60105042381305396</v>
      </c>
      <c r="I15334" s="26" t="str">
        <f>INDEX('Data Tab2'!$C:$C,MATCH('Data Tab1'!A15334,'Data Tab2'!$A:$A,0))</f>
        <v>DTM2</v>
      </c>
    </row>
    <row r="15335" spans="1:9" hidden="1">
      <c r="A15335" s="55">
        <v>104766736</v>
      </c>
      <c r="B15335" s="1" t="s">
        <v>33</v>
      </c>
      <c r="C15335" t="s">
        <v>10</v>
      </c>
      <c r="D15335" s="1" t="s">
        <v>17</v>
      </c>
      <c r="E15335" t="s">
        <v>18</v>
      </c>
      <c r="F15335" s="4" t="s">
        <v>38</v>
      </c>
      <c r="G15335" s="3">
        <v>2.3030550000000001</v>
      </c>
      <c r="H15335" s="8">
        <v>0.1007910144440316</v>
      </c>
      <c r="I15335" s="26" t="str">
        <f>INDEX('Data Tab2'!$C:$C,MATCH('Data Tab1'!A15335,'Data Tab2'!$A:$A,0))</f>
        <v>DTM2</v>
      </c>
    </row>
    <row r="15336" spans="1:9" hidden="1">
      <c r="A15336" s="55">
        <v>104766736</v>
      </c>
      <c r="B15336" s="1" t="s">
        <v>33</v>
      </c>
      <c r="C15336" t="s">
        <v>10</v>
      </c>
      <c r="D15336" s="1" t="s">
        <v>17</v>
      </c>
      <c r="E15336" t="s">
        <v>18</v>
      </c>
      <c r="F15336" s="4" t="s">
        <v>22</v>
      </c>
      <c r="G15336" s="3">
        <v>9.9986090000000001</v>
      </c>
      <c r="H15336" s="8">
        <v>7.7243001820174628E-2</v>
      </c>
      <c r="I15336" s="26" t="str">
        <f>INDEX('Data Tab2'!$C:$C,MATCH('Data Tab1'!A15336,'Data Tab2'!$A:$A,0))</f>
        <v>DTM2</v>
      </c>
    </row>
    <row r="15337" spans="1:9" hidden="1">
      <c r="A15337" s="55">
        <v>104766736</v>
      </c>
      <c r="B15337" s="1" t="s">
        <v>33</v>
      </c>
      <c r="C15337" t="s">
        <v>10</v>
      </c>
      <c r="D15337" s="1" t="s">
        <v>17</v>
      </c>
      <c r="E15337" t="s">
        <v>23</v>
      </c>
      <c r="F15337" s="4" t="s">
        <v>24</v>
      </c>
      <c r="G15337" s="3">
        <v>3.459444</v>
      </c>
      <c r="H15337" s="8">
        <v>0.90463330686127941</v>
      </c>
      <c r="I15337" s="26" t="str">
        <f>INDEX('Data Tab2'!$C:$C,MATCH('Data Tab1'!A15337,'Data Tab2'!$A:$A,0))</f>
        <v>DTM2</v>
      </c>
    </row>
    <row r="15338" spans="1:9" hidden="1">
      <c r="A15338" s="56">
        <v>104766736</v>
      </c>
      <c r="B15338" s="1" t="s">
        <v>33</v>
      </c>
      <c r="C15338" t="s">
        <v>10</v>
      </c>
      <c r="D15338" s="1" t="s">
        <v>17</v>
      </c>
      <c r="E15338" t="s">
        <v>23</v>
      </c>
      <c r="F15338" s="4" t="s">
        <v>25</v>
      </c>
      <c r="G15338" s="3">
        <v>0</v>
      </c>
      <c r="H15338" s="8">
        <v>0.52821015457153431</v>
      </c>
      <c r="I15338" s="26" t="str">
        <f>INDEX('Data Tab2'!$C:$C,MATCH('Data Tab1'!A15338,'Data Tab2'!$A:$A,0))</f>
        <v>DTM2</v>
      </c>
    </row>
    <row r="15339" spans="1:9">
      <c r="A15339" s="55">
        <v>104766737</v>
      </c>
      <c r="B15339" s="1" t="s">
        <v>33</v>
      </c>
      <c r="C15339" t="s">
        <v>27</v>
      </c>
      <c r="D15339" s="1" t="s">
        <v>11</v>
      </c>
      <c r="E15339" t="s">
        <v>12</v>
      </c>
      <c r="F15339" s="4" t="s">
        <v>34</v>
      </c>
      <c r="G15339" s="3">
        <v>10.728885</v>
      </c>
      <c r="H15339" s="8">
        <v>0.50759015534581564</v>
      </c>
      <c r="I15339" s="26" t="str">
        <f>INDEX('Data Tab2'!$C:$C,MATCH('Data Tab1'!A15339,'Data Tab2'!$A:$A,0))</f>
        <v>DTM3</v>
      </c>
    </row>
    <row r="15340" spans="1:9" hidden="1">
      <c r="A15340" s="55">
        <v>104766737</v>
      </c>
      <c r="B15340" s="1" t="s">
        <v>33</v>
      </c>
      <c r="C15340" t="s">
        <v>27</v>
      </c>
      <c r="D15340" s="1" t="s">
        <v>11</v>
      </c>
      <c r="E15340" t="s">
        <v>12</v>
      </c>
      <c r="F15340" s="4" t="s">
        <v>14</v>
      </c>
      <c r="G15340" s="3">
        <v>10.986108</v>
      </c>
      <c r="H15340" s="8">
        <v>0.8390843799008747</v>
      </c>
      <c r="I15340" s="26" t="str">
        <f>INDEX('Data Tab2'!$C:$C,MATCH('Data Tab1'!A15340,'Data Tab2'!$A:$A,0))</f>
        <v>DTM3</v>
      </c>
    </row>
    <row r="15341" spans="1:9" hidden="1">
      <c r="A15341" s="55">
        <v>104766737</v>
      </c>
      <c r="B15341" s="1" t="s">
        <v>33</v>
      </c>
      <c r="C15341" t="s">
        <v>27</v>
      </c>
      <c r="D15341" s="1" t="s">
        <v>11</v>
      </c>
      <c r="E15341" t="s">
        <v>12</v>
      </c>
      <c r="F15341" s="4" t="s">
        <v>15</v>
      </c>
      <c r="G15341" s="3">
        <v>10.987774999999999</v>
      </c>
      <c r="H15341" s="8">
        <v>0.29486340854293625</v>
      </c>
      <c r="I15341" s="26" t="str">
        <f>INDEX('Data Tab2'!$C:$C,MATCH('Data Tab1'!A15341,'Data Tab2'!$A:$A,0))</f>
        <v>DTM3</v>
      </c>
    </row>
    <row r="15342" spans="1:9" hidden="1">
      <c r="A15342" s="55">
        <v>104766737</v>
      </c>
      <c r="B15342" s="1" t="s">
        <v>33</v>
      </c>
      <c r="C15342" t="s">
        <v>27</v>
      </c>
      <c r="D15342" s="1" t="s">
        <v>11</v>
      </c>
      <c r="E15342" t="s">
        <v>12</v>
      </c>
      <c r="F15342" s="4" t="s">
        <v>28</v>
      </c>
      <c r="G15342" s="3">
        <v>10.983885000000001</v>
      </c>
      <c r="H15342" s="8">
        <v>0.76886851964980807</v>
      </c>
      <c r="I15342" s="26" t="str">
        <f>INDEX('Data Tab2'!$C:$C,MATCH('Data Tab1'!A15342,'Data Tab2'!$A:$A,0))</f>
        <v>DTM3</v>
      </c>
    </row>
    <row r="15343" spans="1:9" hidden="1">
      <c r="A15343" s="55">
        <v>104766737</v>
      </c>
      <c r="B15343" s="1" t="s">
        <v>33</v>
      </c>
      <c r="C15343" t="s">
        <v>27</v>
      </c>
      <c r="D15343" s="1" t="s">
        <v>11</v>
      </c>
      <c r="E15343" t="s">
        <v>12</v>
      </c>
      <c r="F15343" s="4" t="s">
        <v>29</v>
      </c>
      <c r="G15343" s="3">
        <v>10.968883999999999</v>
      </c>
      <c r="H15343" s="8">
        <v>0.28091190758988738</v>
      </c>
      <c r="I15343" s="26" t="str">
        <f>INDEX('Data Tab2'!$C:$C,MATCH('Data Tab1'!A15343,'Data Tab2'!$A:$A,0))</f>
        <v>DTM3</v>
      </c>
    </row>
    <row r="15344" spans="1:9" hidden="1">
      <c r="A15344" s="55">
        <v>104766737</v>
      </c>
      <c r="B15344" s="1" t="s">
        <v>33</v>
      </c>
      <c r="C15344" t="s">
        <v>27</v>
      </c>
      <c r="D15344" s="1" t="s">
        <v>17</v>
      </c>
      <c r="E15344" t="s">
        <v>18</v>
      </c>
      <c r="F15344" s="4" t="s">
        <v>19</v>
      </c>
      <c r="G15344" s="3">
        <v>9.7047190000000008</v>
      </c>
      <c r="H15344" s="8">
        <v>0.3117208702768054</v>
      </c>
      <c r="I15344" s="26" t="str">
        <f>INDEX('Data Tab2'!$C:$C,MATCH('Data Tab1'!A15344,'Data Tab2'!$A:$A,0))</f>
        <v>DTM3</v>
      </c>
    </row>
    <row r="15345" spans="1:9" hidden="1">
      <c r="A15345" s="55">
        <v>104766737</v>
      </c>
      <c r="B15345" s="1" t="s">
        <v>33</v>
      </c>
      <c r="C15345" t="s">
        <v>27</v>
      </c>
      <c r="D15345" s="1" t="s">
        <v>17</v>
      </c>
      <c r="E15345" t="s">
        <v>18</v>
      </c>
      <c r="F15345" s="4" t="s">
        <v>20</v>
      </c>
      <c r="G15345" s="3">
        <v>9.9752749999999999</v>
      </c>
      <c r="H15345" s="8">
        <v>0.24321571782408558</v>
      </c>
      <c r="I15345" s="26" t="str">
        <f>INDEX('Data Tab2'!$C:$C,MATCH('Data Tab1'!A15345,'Data Tab2'!$A:$A,0))</f>
        <v>DTM3</v>
      </c>
    </row>
    <row r="15346" spans="1:9" hidden="1">
      <c r="A15346" s="56">
        <v>104766737</v>
      </c>
      <c r="B15346" s="1" t="s">
        <v>33</v>
      </c>
      <c r="C15346" t="s">
        <v>27</v>
      </c>
      <c r="D15346" s="1" t="s">
        <v>17</v>
      </c>
      <c r="E15346" t="s">
        <v>18</v>
      </c>
      <c r="F15346" s="4" t="s">
        <v>21</v>
      </c>
      <c r="G15346" s="3">
        <v>9.9749960000000009</v>
      </c>
      <c r="H15346" s="8">
        <v>0.44946100258430799</v>
      </c>
      <c r="I15346" s="26" t="str">
        <f>INDEX('Data Tab2'!$C:$C,MATCH('Data Tab1'!A15346,'Data Tab2'!$A:$A,0))</f>
        <v>DTM3</v>
      </c>
    </row>
    <row r="15347" spans="1:9">
      <c r="A15347" s="55">
        <v>104766738</v>
      </c>
      <c r="B15347" s="1" t="s">
        <v>9</v>
      </c>
      <c r="C15347" t="s">
        <v>40</v>
      </c>
      <c r="D15347" s="1" t="s">
        <v>17</v>
      </c>
      <c r="E15347" t="s">
        <v>18</v>
      </c>
      <c r="F15347" s="4" t="s">
        <v>19</v>
      </c>
      <c r="G15347" s="3">
        <v>1.279442</v>
      </c>
      <c r="H15347" s="8">
        <v>0.87608454811962821</v>
      </c>
      <c r="I15347" s="26" t="str">
        <f>INDEX('Data Tab2'!$C:$C,MATCH('Data Tab1'!A15347,'Data Tab2'!$A:$A,0))</f>
        <v>DUS2</v>
      </c>
    </row>
    <row r="15348" spans="1:9" hidden="1">
      <c r="A15348" s="55">
        <v>104766738</v>
      </c>
      <c r="B15348" s="1" t="s">
        <v>33</v>
      </c>
      <c r="C15348" t="s">
        <v>27</v>
      </c>
      <c r="D15348" s="1" t="s">
        <v>11</v>
      </c>
      <c r="E15348" t="s">
        <v>12</v>
      </c>
      <c r="F15348" s="4" t="s">
        <v>34</v>
      </c>
      <c r="G15348" s="3">
        <v>10.459163</v>
      </c>
      <c r="H15348" s="8">
        <v>0.73576905675312776</v>
      </c>
      <c r="I15348" s="26" t="str">
        <f>INDEX('Data Tab2'!$C:$C,MATCH('Data Tab1'!A15348,'Data Tab2'!$A:$A,0))</f>
        <v>DUS2</v>
      </c>
    </row>
    <row r="15349" spans="1:9" hidden="1">
      <c r="A15349" s="55">
        <v>104766738</v>
      </c>
      <c r="B15349" s="1" t="s">
        <v>33</v>
      </c>
      <c r="C15349" t="s">
        <v>27</v>
      </c>
      <c r="D15349" s="1" t="s">
        <v>11</v>
      </c>
      <c r="E15349" t="s">
        <v>12</v>
      </c>
      <c r="F15349" s="4" t="s">
        <v>15</v>
      </c>
      <c r="G15349" s="3">
        <v>10.993885000000001</v>
      </c>
      <c r="H15349" s="8">
        <v>0.2786986760603356</v>
      </c>
      <c r="I15349" s="26" t="str">
        <f>INDEX('Data Tab2'!$C:$C,MATCH('Data Tab1'!A15349,'Data Tab2'!$A:$A,0))</f>
        <v>DUS2</v>
      </c>
    </row>
    <row r="15350" spans="1:9" hidden="1">
      <c r="A15350" s="55">
        <v>104766738</v>
      </c>
      <c r="B15350" s="1" t="s">
        <v>33</v>
      </c>
      <c r="C15350" t="s">
        <v>27</v>
      </c>
      <c r="D15350" s="1" t="s">
        <v>11</v>
      </c>
      <c r="E15350" t="s">
        <v>12</v>
      </c>
      <c r="F15350" s="4" t="s">
        <v>28</v>
      </c>
      <c r="G15350" s="3">
        <v>10.989162</v>
      </c>
      <c r="H15350" s="8">
        <v>4.5736201199967796E-2</v>
      </c>
      <c r="I15350" s="26" t="str">
        <f>INDEX('Data Tab2'!$C:$C,MATCH('Data Tab1'!A15350,'Data Tab2'!$A:$A,0))</f>
        <v>DUS2</v>
      </c>
    </row>
    <row r="15351" spans="1:9" hidden="1">
      <c r="A15351" s="55">
        <v>104766738</v>
      </c>
      <c r="B15351" s="1" t="s">
        <v>33</v>
      </c>
      <c r="C15351" t="s">
        <v>27</v>
      </c>
      <c r="D15351" s="1" t="s">
        <v>17</v>
      </c>
      <c r="E15351" t="s">
        <v>18</v>
      </c>
      <c r="F15351" s="4" t="s">
        <v>38</v>
      </c>
      <c r="G15351" s="3">
        <v>3.4913850000000002</v>
      </c>
      <c r="H15351" s="8">
        <v>0.25057932588863208</v>
      </c>
      <c r="I15351" s="26" t="str">
        <f>INDEX('Data Tab2'!$C:$C,MATCH('Data Tab1'!A15351,'Data Tab2'!$A:$A,0))</f>
        <v>DUS2</v>
      </c>
    </row>
    <row r="15352" spans="1:9" hidden="1">
      <c r="A15352" s="55">
        <v>104766738</v>
      </c>
      <c r="B15352" s="1" t="s">
        <v>33</v>
      </c>
      <c r="C15352" t="s">
        <v>27</v>
      </c>
      <c r="D15352" s="1" t="s">
        <v>17</v>
      </c>
      <c r="E15352" t="s">
        <v>18</v>
      </c>
      <c r="F15352" s="4" t="s">
        <v>19</v>
      </c>
      <c r="G15352" s="3">
        <v>8.5116619999999994</v>
      </c>
      <c r="H15352" s="8">
        <v>0.20703673327111194</v>
      </c>
      <c r="I15352" s="26" t="str">
        <f>INDEX('Data Tab2'!$C:$C,MATCH('Data Tab1'!A15352,'Data Tab2'!$A:$A,0))</f>
        <v>DUS2</v>
      </c>
    </row>
    <row r="15353" spans="1:9" hidden="1">
      <c r="A15353" s="56">
        <v>104766738</v>
      </c>
      <c r="B15353" s="1" t="s">
        <v>33</v>
      </c>
      <c r="C15353" t="s">
        <v>27</v>
      </c>
      <c r="D15353" s="1" t="s">
        <v>17</v>
      </c>
      <c r="E15353" t="s">
        <v>18</v>
      </c>
      <c r="F15353" s="4" t="s">
        <v>21</v>
      </c>
      <c r="G15353" s="3">
        <v>5.9902749999999996</v>
      </c>
      <c r="H15353" s="8">
        <v>0.34451577071541106</v>
      </c>
      <c r="I15353" s="26" t="str">
        <f>INDEX('Data Tab2'!$C:$C,MATCH('Data Tab1'!A15353,'Data Tab2'!$A:$A,0))</f>
        <v>DUS2</v>
      </c>
    </row>
    <row r="15354" spans="1:9">
      <c r="A15354" s="55">
        <v>104766739</v>
      </c>
      <c r="B15354" s="1" t="s">
        <v>9</v>
      </c>
      <c r="C15354" t="s">
        <v>27</v>
      </c>
      <c r="D15354" s="1" t="s">
        <v>11</v>
      </c>
      <c r="E15354" t="s">
        <v>12</v>
      </c>
      <c r="F15354" s="4" t="s">
        <v>34</v>
      </c>
      <c r="G15354" s="3">
        <v>3.864719</v>
      </c>
      <c r="H15354" s="8">
        <v>0.89849911622317558</v>
      </c>
      <c r="I15354" s="26" t="str">
        <f>INDEX('Data Tab2'!$C:$C,MATCH('Data Tab1'!A15354,'Data Tab2'!$A:$A,0))</f>
        <v>DUS4</v>
      </c>
    </row>
    <row r="15355" spans="1:9" hidden="1">
      <c r="A15355" s="56">
        <v>104766739</v>
      </c>
      <c r="B15355" s="1" t="s">
        <v>9</v>
      </c>
      <c r="C15355" t="s">
        <v>27</v>
      </c>
      <c r="D15355" s="1" t="s">
        <v>11</v>
      </c>
      <c r="E15355" t="s">
        <v>12</v>
      </c>
      <c r="F15355" s="4" t="s">
        <v>14</v>
      </c>
      <c r="G15355" s="3">
        <v>4.0177740000000002</v>
      </c>
      <c r="H15355" s="8">
        <v>0.62769682576187158</v>
      </c>
      <c r="I15355" s="26" t="str">
        <f>INDEX('Data Tab2'!$C:$C,MATCH('Data Tab1'!A15355,'Data Tab2'!$A:$A,0))</f>
        <v>DUS4</v>
      </c>
    </row>
    <row r="15356" spans="1:9">
      <c r="A15356" s="55">
        <v>104766740</v>
      </c>
      <c r="B15356" s="1" t="s">
        <v>9</v>
      </c>
      <c r="C15356" t="s">
        <v>40</v>
      </c>
      <c r="D15356" s="1" t="s">
        <v>17</v>
      </c>
      <c r="E15356" t="s">
        <v>18</v>
      </c>
      <c r="F15356" s="4" t="s">
        <v>19</v>
      </c>
      <c r="G15356" s="3">
        <v>7.3922179999999997</v>
      </c>
      <c r="H15356" s="8">
        <v>0.58529162415035574</v>
      </c>
      <c r="I15356" s="26" t="str">
        <f>INDEX('Data Tab2'!$C:$C,MATCH('Data Tab1'!A15356,'Data Tab2'!$A:$A,0))</f>
        <v>EDI4</v>
      </c>
    </row>
    <row r="15357" spans="1:9" hidden="1">
      <c r="A15357" s="55">
        <v>104766740</v>
      </c>
      <c r="B15357" s="1" t="s">
        <v>9</v>
      </c>
      <c r="C15357" t="s">
        <v>27</v>
      </c>
      <c r="D15357" s="1" t="s">
        <v>11</v>
      </c>
      <c r="E15357" t="s">
        <v>12</v>
      </c>
      <c r="F15357" s="4" t="s">
        <v>28</v>
      </c>
      <c r="G15357" s="3">
        <v>11.103607</v>
      </c>
      <c r="H15357" s="8">
        <v>0.99615294447159219</v>
      </c>
      <c r="I15357" s="26" t="str">
        <f>INDEX('Data Tab2'!$C:$C,MATCH('Data Tab1'!A15357,'Data Tab2'!$A:$A,0))</f>
        <v>EDI4</v>
      </c>
    </row>
    <row r="15358" spans="1:9" hidden="1">
      <c r="A15358" s="55">
        <v>104766740</v>
      </c>
      <c r="B15358" s="1" t="s">
        <v>9</v>
      </c>
      <c r="C15358" t="s">
        <v>27</v>
      </c>
      <c r="D15358" s="1" t="s">
        <v>17</v>
      </c>
      <c r="E15358" t="s">
        <v>18</v>
      </c>
      <c r="F15358" s="4" t="s">
        <v>38</v>
      </c>
      <c r="G15358" s="3">
        <v>8.8002730000000007</v>
      </c>
      <c r="H15358" s="8">
        <v>6.5840857381480489E-2</v>
      </c>
      <c r="I15358" s="26" t="str">
        <f>INDEX('Data Tab2'!$C:$C,MATCH('Data Tab1'!A15358,'Data Tab2'!$A:$A,0))</f>
        <v>EDI4</v>
      </c>
    </row>
    <row r="15359" spans="1:9" hidden="1">
      <c r="A15359" s="56">
        <v>104766740</v>
      </c>
      <c r="B15359" s="1" t="s">
        <v>9</v>
      </c>
      <c r="C15359" t="s">
        <v>27</v>
      </c>
      <c r="D15359" s="1" t="s">
        <v>17</v>
      </c>
      <c r="E15359" t="s">
        <v>18</v>
      </c>
      <c r="F15359" s="4" t="s">
        <v>19</v>
      </c>
      <c r="G15359" s="3">
        <v>2.5891630000000001</v>
      </c>
      <c r="H15359" s="8">
        <v>9.1467701841410398E-2</v>
      </c>
      <c r="I15359" s="26" t="str">
        <f>INDEX('Data Tab2'!$C:$C,MATCH('Data Tab1'!A15359,'Data Tab2'!$A:$A,0))</f>
        <v>EDI4</v>
      </c>
    </row>
    <row r="15360" spans="1:9">
      <c r="A15360" s="55">
        <v>104766741</v>
      </c>
      <c r="B15360" s="1" t="s">
        <v>9</v>
      </c>
      <c r="C15360" t="s">
        <v>40</v>
      </c>
      <c r="D15360" s="1" t="s">
        <v>11</v>
      </c>
      <c r="E15360" t="s">
        <v>12</v>
      </c>
      <c r="F15360" s="4" t="s">
        <v>14</v>
      </c>
      <c r="G15360" s="3">
        <v>0</v>
      </c>
      <c r="H15360" s="8">
        <v>0.20380699276230796</v>
      </c>
      <c r="I15360" s="26" t="str">
        <f>INDEX('Data Tab2'!$C:$C,MATCH('Data Tab1'!A15360,'Data Tab2'!$A:$A,0))</f>
        <v>EMA1</v>
      </c>
    </row>
    <row r="15361" spans="1:9" hidden="1">
      <c r="A15361" s="55">
        <v>104766741</v>
      </c>
      <c r="B15361" s="1" t="s">
        <v>9</v>
      </c>
      <c r="C15361" t="s">
        <v>40</v>
      </c>
      <c r="D15361" s="1" t="s">
        <v>11</v>
      </c>
      <c r="E15361" t="s">
        <v>12</v>
      </c>
      <c r="F15361" s="4" t="s">
        <v>28</v>
      </c>
      <c r="G15361" s="3">
        <v>6.6944000000000004E-2</v>
      </c>
      <c r="H15361" s="8">
        <v>0.69883366157579685</v>
      </c>
      <c r="I15361" s="26" t="str">
        <f>INDEX('Data Tab2'!$C:$C,MATCH('Data Tab1'!A15361,'Data Tab2'!$A:$A,0))</f>
        <v>EMA1</v>
      </c>
    </row>
    <row r="15362" spans="1:9" hidden="1">
      <c r="A15362" s="55">
        <v>104766741</v>
      </c>
      <c r="B15362" s="1" t="s">
        <v>9</v>
      </c>
      <c r="C15362" t="s">
        <v>40</v>
      </c>
      <c r="D15362" s="1" t="s">
        <v>17</v>
      </c>
      <c r="E15362" t="s">
        <v>18</v>
      </c>
      <c r="F15362" s="4" t="s">
        <v>36</v>
      </c>
      <c r="G15362" s="3">
        <v>2.5561069999999999</v>
      </c>
      <c r="H15362" s="8">
        <v>0.31971806839804395</v>
      </c>
      <c r="I15362" s="26" t="str">
        <f>INDEX('Data Tab2'!$C:$C,MATCH('Data Tab1'!A15362,'Data Tab2'!$A:$A,0))</f>
        <v>EMA1</v>
      </c>
    </row>
    <row r="15363" spans="1:9" hidden="1">
      <c r="A15363" s="55">
        <v>104766741</v>
      </c>
      <c r="B15363" s="1" t="s">
        <v>9</v>
      </c>
      <c r="C15363" t="s">
        <v>40</v>
      </c>
      <c r="D15363" s="1" t="s">
        <v>17</v>
      </c>
      <c r="E15363" t="s">
        <v>18</v>
      </c>
      <c r="F15363" s="4" t="s">
        <v>38</v>
      </c>
      <c r="G15363" s="3">
        <v>2.9608300000000001</v>
      </c>
      <c r="H15363" s="8">
        <v>7.2264784131903737E-2</v>
      </c>
      <c r="I15363" s="26" t="str">
        <f>INDEX('Data Tab2'!$C:$C,MATCH('Data Tab1'!A15363,'Data Tab2'!$A:$A,0))</f>
        <v>EMA1</v>
      </c>
    </row>
    <row r="15364" spans="1:9" hidden="1">
      <c r="A15364" s="55">
        <v>104766741</v>
      </c>
      <c r="B15364" s="1" t="s">
        <v>9</v>
      </c>
      <c r="C15364" t="s">
        <v>26</v>
      </c>
      <c r="D15364" s="1" t="s">
        <v>11</v>
      </c>
      <c r="E15364" t="s">
        <v>12</v>
      </c>
      <c r="F15364" s="4" t="s">
        <v>34</v>
      </c>
      <c r="G15364" s="3">
        <v>1.3180540000000001</v>
      </c>
      <c r="H15364" s="8">
        <v>8.4763573181868224E-2</v>
      </c>
      <c r="I15364" s="26" t="str">
        <f>INDEX('Data Tab2'!$C:$C,MATCH('Data Tab1'!A15364,'Data Tab2'!$A:$A,0))</f>
        <v>EMA1</v>
      </c>
    </row>
    <row r="15365" spans="1:9" hidden="1">
      <c r="A15365" s="55">
        <v>104766741</v>
      </c>
      <c r="B15365" s="1" t="s">
        <v>9</v>
      </c>
      <c r="C15365" t="s">
        <v>26</v>
      </c>
      <c r="D15365" s="1" t="s">
        <v>11</v>
      </c>
      <c r="E15365" t="s">
        <v>12</v>
      </c>
      <c r="F15365" s="4" t="s">
        <v>15</v>
      </c>
      <c r="G15365" s="3">
        <v>4.8822190000000001</v>
      </c>
      <c r="H15365" s="8">
        <v>0.98041865815762264</v>
      </c>
      <c r="I15365" s="26" t="str">
        <f>INDEX('Data Tab2'!$C:$C,MATCH('Data Tab1'!A15365,'Data Tab2'!$A:$A,0))</f>
        <v>EMA1</v>
      </c>
    </row>
    <row r="15366" spans="1:9" hidden="1">
      <c r="A15366" s="55">
        <v>104766741</v>
      </c>
      <c r="B15366" s="1" t="s">
        <v>9</v>
      </c>
      <c r="C15366" t="s">
        <v>26</v>
      </c>
      <c r="D15366" s="1" t="s">
        <v>11</v>
      </c>
      <c r="E15366" t="s">
        <v>12</v>
      </c>
      <c r="F15366" s="4" t="s">
        <v>28</v>
      </c>
      <c r="G15366" s="3">
        <v>8.5891640000000002</v>
      </c>
      <c r="H15366" s="8">
        <v>0.54455321703804749</v>
      </c>
      <c r="I15366" s="26" t="str">
        <f>INDEX('Data Tab2'!$C:$C,MATCH('Data Tab1'!A15366,'Data Tab2'!$A:$A,0))</f>
        <v>EMA1</v>
      </c>
    </row>
    <row r="15367" spans="1:9" hidden="1">
      <c r="A15367" s="55">
        <v>104766741</v>
      </c>
      <c r="B15367" s="1" t="s">
        <v>9</v>
      </c>
      <c r="C15367" t="s">
        <v>26</v>
      </c>
      <c r="D15367" s="1" t="s">
        <v>11</v>
      </c>
      <c r="E15367" t="s">
        <v>12</v>
      </c>
      <c r="F15367" s="4" t="s">
        <v>29</v>
      </c>
      <c r="G15367" s="3">
        <v>0.96527399999999997</v>
      </c>
      <c r="H15367" s="8">
        <v>0.83862454141235865</v>
      </c>
      <c r="I15367" s="26" t="str">
        <f>INDEX('Data Tab2'!$C:$C,MATCH('Data Tab1'!A15367,'Data Tab2'!$A:$A,0))</f>
        <v>EMA1</v>
      </c>
    </row>
    <row r="15368" spans="1:9" hidden="1">
      <c r="A15368" s="55">
        <v>104766741</v>
      </c>
      <c r="B15368" s="1" t="s">
        <v>9</v>
      </c>
      <c r="C15368" t="s">
        <v>26</v>
      </c>
      <c r="D15368" s="1" t="s">
        <v>17</v>
      </c>
      <c r="E15368" t="s">
        <v>18</v>
      </c>
      <c r="F15368" s="4" t="s">
        <v>36</v>
      </c>
      <c r="G15368" s="3">
        <v>2.8611000000000001E-2</v>
      </c>
      <c r="H15368" s="8">
        <v>1.0041528439800551E-2</v>
      </c>
      <c r="I15368" s="26" t="str">
        <f>INDEX('Data Tab2'!$C:$C,MATCH('Data Tab1'!A15368,'Data Tab2'!$A:$A,0))</f>
        <v>EMA1</v>
      </c>
    </row>
    <row r="15369" spans="1:9" hidden="1">
      <c r="A15369" s="55">
        <v>104766741</v>
      </c>
      <c r="B15369" s="1" t="s">
        <v>9</v>
      </c>
      <c r="C15369" t="s">
        <v>26</v>
      </c>
      <c r="D15369" s="1" t="s">
        <v>17</v>
      </c>
      <c r="E15369" t="s">
        <v>18</v>
      </c>
      <c r="F15369" s="4" t="s">
        <v>38</v>
      </c>
      <c r="G15369" s="3">
        <v>5.0116649999999998</v>
      </c>
      <c r="H15369" s="8">
        <v>0.82480975859004946</v>
      </c>
      <c r="I15369" s="26" t="str">
        <f>INDEX('Data Tab2'!$C:$C,MATCH('Data Tab1'!A15369,'Data Tab2'!$A:$A,0))</f>
        <v>EMA1</v>
      </c>
    </row>
    <row r="15370" spans="1:9" hidden="1">
      <c r="A15370" s="55">
        <v>104766741</v>
      </c>
      <c r="B15370" s="1" t="s">
        <v>9</v>
      </c>
      <c r="C15370" t="s">
        <v>26</v>
      </c>
      <c r="D15370" s="1" t="s">
        <v>17</v>
      </c>
      <c r="E15370" t="s">
        <v>18</v>
      </c>
      <c r="F15370" s="4" t="s">
        <v>19</v>
      </c>
      <c r="G15370" s="3">
        <v>3.6110000000000001E-3</v>
      </c>
      <c r="H15370" s="8">
        <v>0.90770403316194459</v>
      </c>
      <c r="I15370" s="26" t="str">
        <f>INDEX('Data Tab2'!$C:$C,MATCH('Data Tab1'!A15370,'Data Tab2'!$A:$A,0))</f>
        <v>EMA1</v>
      </c>
    </row>
    <row r="15371" spans="1:9" hidden="1">
      <c r="A15371" s="55">
        <v>104766741</v>
      </c>
      <c r="B15371" s="1" t="s">
        <v>9</v>
      </c>
      <c r="C15371" t="s">
        <v>26</v>
      </c>
      <c r="D15371" s="1" t="s">
        <v>17</v>
      </c>
      <c r="E15371" t="s">
        <v>18</v>
      </c>
      <c r="F15371" s="4" t="s">
        <v>20</v>
      </c>
      <c r="G15371" s="3">
        <v>8.1666000000000002E-2</v>
      </c>
      <c r="H15371" s="8">
        <v>0.52295566716973685</v>
      </c>
      <c r="I15371" s="26" t="str">
        <f>INDEX('Data Tab2'!$C:$C,MATCH('Data Tab1'!A15371,'Data Tab2'!$A:$A,0))</f>
        <v>EMA1</v>
      </c>
    </row>
    <row r="15372" spans="1:9" hidden="1">
      <c r="A15372" s="56">
        <v>104766741</v>
      </c>
      <c r="B15372" s="1" t="s">
        <v>9</v>
      </c>
      <c r="C15372" t="s">
        <v>26</v>
      </c>
      <c r="D15372" s="1" t="s">
        <v>17</v>
      </c>
      <c r="E15372" t="s">
        <v>23</v>
      </c>
      <c r="F15372" s="4" t="s">
        <v>25</v>
      </c>
      <c r="G15372" s="3">
        <v>0</v>
      </c>
      <c r="H15372" s="8">
        <v>0.44181974824258419</v>
      </c>
      <c r="I15372" s="26" t="str">
        <f>INDEX('Data Tab2'!$C:$C,MATCH('Data Tab1'!A15372,'Data Tab2'!$A:$A,0))</f>
        <v>EMA1</v>
      </c>
    </row>
    <row r="15373" spans="1:9">
      <c r="A15373" s="55">
        <v>104766743</v>
      </c>
      <c r="B15373" s="1" t="s">
        <v>9</v>
      </c>
      <c r="C15373" t="s">
        <v>40</v>
      </c>
      <c r="D15373" s="1" t="s">
        <v>11</v>
      </c>
      <c r="E15373" t="s">
        <v>12</v>
      </c>
      <c r="F15373" s="4" t="s">
        <v>13</v>
      </c>
      <c r="G15373" s="3">
        <v>0.196108</v>
      </c>
      <c r="H15373" s="8">
        <v>0.77395925115102615</v>
      </c>
      <c r="I15373" s="26" t="str">
        <f>INDEX('Data Tab2'!$C:$C,MATCH('Data Tab1'!A15373,'Data Tab2'!$A:$A,0))</f>
        <v>EUK5</v>
      </c>
    </row>
    <row r="15374" spans="1:9" hidden="1">
      <c r="A15374" s="55">
        <v>104766743</v>
      </c>
      <c r="B15374" s="1" t="s">
        <v>9</v>
      </c>
      <c r="C15374" t="s">
        <v>40</v>
      </c>
      <c r="D15374" s="1" t="s">
        <v>11</v>
      </c>
      <c r="E15374" t="s">
        <v>12</v>
      </c>
      <c r="F15374" s="4" t="s">
        <v>34</v>
      </c>
      <c r="G15374" s="3">
        <v>0.38472000000000001</v>
      </c>
      <c r="H15374" s="8">
        <v>0.83101517988485929</v>
      </c>
      <c r="I15374" s="26" t="str">
        <f>INDEX('Data Tab2'!$C:$C,MATCH('Data Tab1'!A15374,'Data Tab2'!$A:$A,0))</f>
        <v>EUK5</v>
      </c>
    </row>
    <row r="15375" spans="1:9" hidden="1">
      <c r="A15375" s="55">
        <v>104766743</v>
      </c>
      <c r="B15375" s="1" t="s">
        <v>9</v>
      </c>
      <c r="C15375" t="s">
        <v>26</v>
      </c>
      <c r="D15375" s="1" t="s">
        <v>11</v>
      </c>
      <c r="E15375" t="s">
        <v>12</v>
      </c>
      <c r="F15375" s="4" t="s">
        <v>13</v>
      </c>
      <c r="G15375" s="3">
        <v>0.17888699999999999</v>
      </c>
      <c r="H15375" s="8">
        <v>0.97550484748163513</v>
      </c>
      <c r="I15375" s="26" t="str">
        <f>INDEX('Data Tab2'!$C:$C,MATCH('Data Tab1'!A15375,'Data Tab2'!$A:$A,0))</f>
        <v>EUK5</v>
      </c>
    </row>
    <row r="15376" spans="1:9" hidden="1">
      <c r="A15376" s="55">
        <v>104766743</v>
      </c>
      <c r="B15376" s="1" t="s">
        <v>9</v>
      </c>
      <c r="C15376" t="s">
        <v>26</v>
      </c>
      <c r="D15376" s="1" t="s">
        <v>11</v>
      </c>
      <c r="E15376" t="s">
        <v>12</v>
      </c>
      <c r="F15376" s="4" t="s">
        <v>34</v>
      </c>
      <c r="G15376" s="3">
        <v>1.7994429999999999</v>
      </c>
      <c r="H15376" s="8">
        <v>0.41605511450077914</v>
      </c>
      <c r="I15376" s="26" t="str">
        <f>INDEX('Data Tab2'!$C:$C,MATCH('Data Tab1'!A15376,'Data Tab2'!$A:$A,0))</f>
        <v>EUK5</v>
      </c>
    </row>
    <row r="15377" spans="1:9" hidden="1">
      <c r="A15377" s="55">
        <v>104766743</v>
      </c>
      <c r="B15377" s="1" t="s">
        <v>9</v>
      </c>
      <c r="C15377" t="s">
        <v>26</v>
      </c>
      <c r="D15377" s="1" t="s">
        <v>11</v>
      </c>
      <c r="E15377" t="s">
        <v>12</v>
      </c>
      <c r="F15377" s="4" t="s">
        <v>14</v>
      </c>
      <c r="G15377" s="3">
        <v>3.6608320000000001</v>
      </c>
      <c r="H15377" s="8">
        <v>9.7944714444286318E-2</v>
      </c>
      <c r="I15377" s="26" t="str">
        <f>INDEX('Data Tab2'!$C:$C,MATCH('Data Tab1'!A15377,'Data Tab2'!$A:$A,0))</f>
        <v>EUK5</v>
      </c>
    </row>
    <row r="15378" spans="1:9" hidden="1">
      <c r="A15378" s="55">
        <v>104766743</v>
      </c>
      <c r="B15378" s="1" t="s">
        <v>9</v>
      </c>
      <c r="C15378" t="s">
        <v>26</v>
      </c>
      <c r="D15378" s="1" t="s">
        <v>11</v>
      </c>
      <c r="E15378" t="s">
        <v>12</v>
      </c>
      <c r="F15378" s="4" t="s">
        <v>28</v>
      </c>
      <c r="G15378" s="3">
        <v>7.4516650000000002</v>
      </c>
      <c r="H15378" s="8">
        <v>0.37400901179517387</v>
      </c>
      <c r="I15378" s="26" t="str">
        <f>INDEX('Data Tab2'!$C:$C,MATCH('Data Tab1'!A15378,'Data Tab2'!$A:$A,0))</f>
        <v>EUK5</v>
      </c>
    </row>
    <row r="15379" spans="1:9" hidden="1">
      <c r="A15379" s="55">
        <v>104766743</v>
      </c>
      <c r="B15379" s="1" t="s">
        <v>9</v>
      </c>
      <c r="C15379" t="s">
        <v>26</v>
      </c>
      <c r="D15379" s="1" t="s">
        <v>11</v>
      </c>
      <c r="E15379" t="s">
        <v>12</v>
      </c>
      <c r="F15379" s="4" t="s">
        <v>29</v>
      </c>
      <c r="G15379" s="3">
        <v>10.994719999999999</v>
      </c>
      <c r="H15379" s="8">
        <v>0.7493357504804441</v>
      </c>
      <c r="I15379" s="26" t="str">
        <f>INDEX('Data Tab2'!$C:$C,MATCH('Data Tab1'!A15379,'Data Tab2'!$A:$A,0))</f>
        <v>EUK5</v>
      </c>
    </row>
    <row r="15380" spans="1:9" hidden="1">
      <c r="A15380" s="55">
        <v>104766743</v>
      </c>
      <c r="B15380" s="1" t="s">
        <v>9</v>
      </c>
      <c r="C15380" t="s">
        <v>26</v>
      </c>
      <c r="D15380" s="1" t="s">
        <v>17</v>
      </c>
      <c r="E15380" t="s">
        <v>18</v>
      </c>
      <c r="F15380" s="4" t="s">
        <v>19</v>
      </c>
      <c r="G15380" s="3">
        <v>2.8716650000000001</v>
      </c>
      <c r="H15380" s="8">
        <v>0.38011406565053174</v>
      </c>
      <c r="I15380" s="26" t="str">
        <f>INDEX('Data Tab2'!$C:$C,MATCH('Data Tab1'!A15380,'Data Tab2'!$A:$A,0))</f>
        <v>EUK5</v>
      </c>
    </row>
    <row r="15381" spans="1:9" hidden="1">
      <c r="A15381" s="55">
        <v>104766743</v>
      </c>
      <c r="B15381" s="1" t="s">
        <v>9</v>
      </c>
      <c r="C15381" t="s">
        <v>26</v>
      </c>
      <c r="D15381" s="1" t="s">
        <v>17</v>
      </c>
      <c r="E15381" t="s">
        <v>18</v>
      </c>
      <c r="F15381" s="4" t="s">
        <v>20</v>
      </c>
      <c r="G15381" s="3">
        <v>3.5832999999999997E-2</v>
      </c>
      <c r="H15381" s="8">
        <v>0.39165141358746747</v>
      </c>
      <c r="I15381" s="26" t="str">
        <f>INDEX('Data Tab2'!$C:$C,MATCH('Data Tab1'!A15381,'Data Tab2'!$A:$A,0))</f>
        <v>EUK5</v>
      </c>
    </row>
    <row r="15382" spans="1:9" hidden="1">
      <c r="A15382" s="55">
        <v>104766743</v>
      </c>
      <c r="B15382" s="1" t="s">
        <v>9</v>
      </c>
      <c r="C15382" t="s">
        <v>26</v>
      </c>
      <c r="D15382" s="1" t="s">
        <v>17</v>
      </c>
      <c r="E15382" t="s">
        <v>23</v>
      </c>
      <c r="F15382" s="4" t="s">
        <v>25</v>
      </c>
      <c r="G15382" s="3">
        <v>0</v>
      </c>
      <c r="H15382" s="8">
        <v>0.14557475115875118</v>
      </c>
      <c r="I15382" s="26" t="str">
        <f>INDEX('Data Tab2'!$C:$C,MATCH('Data Tab1'!A15382,'Data Tab2'!$A:$A,0))</f>
        <v>EUK5</v>
      </c>
    </row>
    <row r="15383" spans="1:9" hidden="1">
      <c r="A15383" s="55">
        <v>104766743</v>
      </c>
      <c r="B15383" s="1" t="s">
        <v>9</v>
      </c>
      <c r="C15383" t="s">
        <v>27</v>
      </c>
      <c r="D15383" s="1" t="s">
        <v>17</v>
      </c>
      <c r="E15383" t="s">
        <v>18</v>
      </c>
      <c r="F15383" s="4" t="s">
        <v>36</v>
      </c>
      <c r="G15383" s="3">
        <v>4.8352740000000001</v>
      </c>
      <c r="H15383" s="8">
        <v>0.23715932418362318</v>
      </c>
      <c r="I15383" s="26" t="str">
        <f>INDEX('Data Tab2'!$C:$C,MATCH('Data Tab1'!A15383,'Data Tab2'!$A:$A,0))</f>
        <v>EUK5</v>
      </c>
    </row>
    <row r="15384" spans="1:9" hidden="1">
      <c r="A15384" s="56">
        <v>104766743</v>
      </c>
      <c r="B15384" s="1" t="s">
        <v>9</v>
      </c>
      <c r="C15384" t="s">
        <v>27</v>
      </c>
      <c r="D15384" s="1" t="s">
        <v>17</v>
      </c>
      <c r="E15384" t="s">
        <v>18</v>
      </c>
      <c r="F15384" s="4" t="s">
        <v>38</v>
      </c>
      <c r="G15384" s="3">
        <v>9.9902739999999994</v>
      </c>
      <c r="H15384" s="8">
        <v>0.39420301688760195</v>
      </c>
      <c r="I15384" s="26" t="str">
        <f>INDEX('Data Tab2'!$C:$C,MATCH('Data Tab1'!A15384,'Data Tab2'!$A:$A,0))</f>
        <v>EUK5</v>
      </c>
    </row>
    <row r="15385" spans="1:9">
      <c r="A15385" s="55">
        <v>104766759</v>
      </c>
      <c r="B15385" s="1" t="s">
        <v>33</v>
      </c>
      <c r="C15385" t="s">
        <v>27</v>
      </c>
      <c r="D15385" s="1" t="s">
        <v>11</v>
      </c>
      <c r="E15385" t="s">
        <v>12</v>
      </c>
      <c r="F15385" s="4" t="s">
        <v>34</v>
      </c>
      <c r="G15385" s="3">
        <v>10.811385</v>
      </c>
      <c r="H15385" s="8">
        <v>0.38713623048154788</v>
      </c>
      <c r="I15385" s="26" t="str">
        <f>INDEX('Data Tab2'!$C:$C,MATCH('Data Tab1'!A15385,'Data Tab2'!$A:$A,0))</f>
        <v>FCO1</v>
      </c>
    </row>
    <row r="15386" spans="1:9" hidden="1">
      <c r="A15386" s="55">
        <v>104766759</v>
      </c>
      <c r="B15386" s="1" t="s">
        <v>33</v>
      </c>
      <c r="C15386" t="s">
        <v>27</v>
      </c>
      <c r="D15386" s="1" t="s">
        <v>11</v>
      </c>
      <c r="E15386" t="s">
        <v>12</v>
      </c>
      <c r="F15386" s="4" t="s">
        <v>14</v>
      </c>
      <c r="G15386" s="3">
        <v>8.1636070000000007</v>
      </c>
      <c r="H15386" s="8">
        <v>0.50454896885873346</v>
      </c>
      <c r="I15386" s="26" t="str">
        <f>INDEX('Data Tab2'!$C:$C,MATCH('Data Tab1'!A15386,'Data Tab2'!$A:$A,0))</f>
        <v>FCO1</v>
      </c>
    </row>
    <row r="15387" spans="1:9" hidden="1">
      <c r="A15387" s="55">
        <v>104766759</v>
      </c>
      <c r="B15387" s="1" t="s">
        <v>33</v>
      </c>
      <c r="C15387" t="s">
        <v>27</v>
      </c>
      <c r="D15387" s="1" t="s">
        <v>11</v>
      </c>
      <c r="E15387" t="s">
        <v>12</v>
      </c>
      <c r="F15387" s="4" t="s">
        <v>15</v>
      </c>
      <c r="G15387" s="3">
        <v>5.4974980000000002</v>
      </c>
      <c r="H15387" s="8">
        <v>0.26491082199753968</v>
      </c>
      <c r="I15387" s="26" t="str">
        <f>INDEX('Data Tab2'!$C:$C,MATCH('Data Tab1'!A15387,'Data Tab2'!$A:$A,0))</f>
        <v>FCO1</v>
      </c>
    </row>
    <row r="15388" spans="1:9" hidden="1">
      <c r="A15388" s="55">
        <v>104766759</v>
      </c>
      <c r="B15388" s="1" t="s">
        <v>33</v>
      </c>
      <c r="C15388" t="s">
        <v>27</v>
      </c>
      <c r="D15388" s="1" t="s">
        <v>11</v>
      </c>
      <c r="E15388" t="s">
        <v>12</v>
      </c>
      <c r="F15388" s="4" t="s">
        <v>28</v>
      </c>
      <c r="G15388" s="3">
        <v>10.98333</v>
      </c>
      <c r="H15388" s="8">
        <v>0.1660019482892009</v>
      </c>
      <c r="I15388" s="26" t="str">
        <f>INDEX('Data Tab2'!$C:$C,MATCH('Data Tab1'!A15388,'Data Tab2'!$A:$A,0))</f>
        <v>FCO1</v>
      </c>
    </row>
    <row r="15389" spans="1:9" hidden="1">
      <c r="A15389" s="55">
        <v>104766759</v>
      </c>
      <c r="B15389" s="1" t="s">
        <v>33</v>
      </c>
      <c r="C15389" t="s">
        <v>27</v>
      </c>
      <c r="D15389" s="1" t="s">
        <v>11</v>
      </c>
      <c r="E15389" t="s">
        <v>12</v>
      </c>
      <c r="F15389" s="4" t="s">
        <v>16</v>
      </c>
      <c r="G15389" s="3">
        <v>6.9508299999999998</v>
      </c>
      <c r="H15389" s="8">
        <v>0.96781563282864114</v>
      </c>
      <c r="I15389" s="26" t="str">
        <f>INDEX('Data Tab2'!$C:$C,MATCH('Data Tab1'!A15389,'Data Tab2'!$A:$A,0))</f>
        <v>FCO1</v>
      </c>
    </row>
    <row r="15390" spans="1:9" hidden="1">
      <c r="A15390" s="55">
        <v>104766759</v>
      </c>
      <c r="B15390" s="1" t="s">
        <v>33</v>
      </c>
      <c r="C15390" t="s">
        <v>27</v>
      </c>
      <c r="D15390" s="1" t="s">
        <v>17</v>
      </c>
      <c r="E15390" t="s">
        <v>18</v>
      </c>
      <c r="F15390" s="4" t="s">
        <v>36</v>
      </c>
      <c r="G15390" s="3">
        <v>9.9880510000000005</v>
      </c>
      <c r="H15390" s="8">
        <v>0.49102271432089528</v>
      </c>
      <c r="I15390" s="26" t="str">
        <f>INDEX('Data Tab2'!$C:$C,MATCH('Data Tab1'!A15390,'Data Tab2'!$A:$A,0))</f>
        <v>FCO1</v>
      </c>
    </row>
    <row r="15391" spans="1:9" hidden="1">
      <c r="A15391" s="55">
        <v>104766759</v>
      </c>
      <c r="B15391" s="1" t="s">
        <v>33</v>
      </c>
      <c r="C15391" t="s">
        <v>27</v>
      </c>
      <c r="D15391" s="1" t="s">
        <v>17</v>
      </c>
      <c r="E15391" t="s">
        <v>18</v>
      </c>
      <c r="F15391" s="4" t="s">
        <v>38</v>
      </c>
      <c r="G15391" s="3">
        <v>5.0602739999999997</v>
      </c>
      <c r="H15391" s="8">
        <v>0.95944923018428896</v>
      </c>
      <c r="I15391" s="26" t="str">
        <f>INDEX('Data Tab2'!$C:$C,MATCH('Data Tab1'!A15391,'Data Tab2'!$A:$A,0))</f>
        <v>FCO1</v>
      </c>
    </row>
    <row r="15392" spans="1:9" hidden="1">
      <c r="A15392" s="56">
        <v>104766759</v>
      </c>
      <c r="B15392" s="1" t="s">
        <v>33</v>
      </c>
      <c r="C15392" t="s">
        <v>27</v>
      </c>
      <c r="D15392" s="1" t="s">
        <v>17</v>
      </c>
      <c r="E15392" t="s">
        <v>23</v>
      </c>
      <c r="F15392" s="4" t="s">
        <v>25</v>
      </c>
      <c r="G15392" s="3">
        <v>0</v>
      </c>
      <c r="H15392" s="8">
        <v>0.28252894288559216</v>
      </c>
      <c r="I15392" s="26" t="str">
        <f>INDEX('Data Tab2'!$C:$C,MATCH('Data Tab1'!A15392,'Data Tab2'!$A:$A,0))</f>
        <v>FCO1</v>
      </c>
    </row>
    <row r="15393" spans="1:9">
      <c r="A15393" s="55">
        <v>104766760</v>
      </c>
      <c r="B15393" s="1" t="s">
        <v>9</v>
      </c>
      <c r="C15393" t="s">
        <v>31</v>
      </c>
      <c r="D15393" s="1" t="s">
        <v>11</v>
      </c>
      <c r="E15393" t="s">
        <v>12</v>
      </c>
      <c r="F15393" s="4" t="s">
        <v>14</v>
      </c>
      <c r="G15393" s="3">
        <v>10.675831000000001</v>
      </c>
      <c r="H15393" s="8">
        <v>0.86753709161728298</v>
      </c>
      <c r="I15393" s="26" t="str">
        <f>INDEX('Data Tab2'!$C:$C,MATCH('Data Tab1'!A15393,'Data Tab2'!$A:$A,0))</f>
        <v>FRA1</v>
      </c>
    </row>
    <row r="15394" spans="1:9" hidden="1">
      <c r="A15394" s="55">
        <v>104766760</v>
      </c>
      <c r="B15394" s="1" t="s">
        <v>33</v>
      </c>
      <c r="C15394" t="s">
        <v>10</v>
      </c>
      <c r="D15394" s="1" t="s">
        <v>11</v>
      </c>
      <c r="E15394" t="s">
        <v>12</v>
      </c>
      <c r="F15394" s="4" t="s">
        <v>13</v>
      </c>
      <c r="G15394" s="3">
        <v>4.55722</v>
      </c>
      <c r="H15394" s="8">
        <v>0.27070880770809602</v>
      </c>
      <c r="I15394" s="26" t="str">
        <f>INDEX('Data Tab2'!$C:$C,MATCH('Data Tab1'!A15394,'Data Tab2'!$A:$A,0))</f>
        <v>FRA1</v>
      </c>
    </row>
    <row r="15395" spans="1:9" hidden="1">
      <c r="A15395" s="55">
        <v>104766760</v>
      </c>
      <c r="B15395" s="1" t="s">
        <v>33</v>
      </c>
      <c r="C15395" t="s">
        <v>10</v>
      </c>
      <c r="D15395" s="1" t="s">
        <v>11</v>
      </c>
      <c r="E15395" t="s">
        <v>12</v>
      </c>
      <c r="F15395" s="4" t="s">
        <v>34</v>
      </c>
      <c r="G15395" s="3">
        <v>8.7063869999999994</v>
      </c>
      <c r="H15395" s="8">
        <v>0.10443121712094861</v>
      </c>
      <c r="I15395" s="26" t="str">
        <f>INDEX('Data Tab2'!$C:$C,MATCH('Data Tab1'!A15395,'Data Tab2'!$A:$A,0))</f>
        <v>FRA1</v>
      </c>
    </row>
    <row r="15396" spans="1:9" hidden="1">
      <c r="A15396" s="55">
        <v>104766760</v>
      </c>
      <c r="B15396" s="1" t="s">
        <v>33</v>
      </c>
      <c r="C15396" t="s">
        <v>10</v>
      </c>
      <c r="D15396" s="1" t="s">
        <v>11</v>
      </c>
      <c r="E15396" t="s">
        <v>12</v>
      </c>
      <c r="F15396" s="4" t="s">
        <v>29</v>
      </c>
      <c r="G15396" s="3">
        <v>10.998887</v>
      </c>
      <c r="H15396" s="8">
        <v>0.38007352211606815</v>
      </c>
      <c r="I15396" s="26" t="str">
        <f>INDEX('Data Tab2'!$C:$C,MATCH('Data Tab1'!A15396,'Data Tab2'!$A:$A,0))</f>
        <v>FRA1</v>
      </c>
    </row>
    <row r="15397" spans="1:9" hidden="1">
      <c r="A15397" s="55">
        <v>104766760</v>
      </c>
      <c r="B15397" s="1" t="s">
        <v>33</v>
      </c>
      <c r="C15397" t="s">
        <v>10</v>
      </c>
      <c r="D15397" s="1" t="s">
        <v>11</v>
      </c>
      <c r="E15397" t="s">
        <v>12</v>
      </c>
      <c r="F15397" s="4" t="s">
        <v>16</v>
      </c>
      <c r="G15397" s="3">
        <v>10.997496999999999</v>
      </c>
      <c r="H15397" s="8">
        <v>0.91662850010848096</v>
      </c>
      <c r="I15397" s="26" t="str">
        <f>INDEX('Data Tab2'!$C:$C,MATCH('Data Tab1'!A15397,'Data Tab2'!$A:$A,0))</f>
        <v>FRA1</v>
      </c>
    </row>
    <row r="15398" spans="1:9" hidden="1">
      <c r="A15398" s="55">
        <v>104766760</v>
      </c>
      <c r="B15398" s="1" t="s">
        <v>33</v>
      </c>
      <c r="C15398" t="s">
        <v>10</v>
      </c>
      <c r="D15398" s="1" t="s">
        <v>17</v>
      </c>
      <c r="E15398" t="s">
        <v>18</v>
      </c>
      <c r="F15398" s="4" t="s">
        <v>35</v>
      </c>
      <c r="G15398" s="3">
        <v>4.6544439999999998</v>
      </c>
      <c r="H15398" s="8">
        <v>0.24315142016696145</v>
      </c>
      <c r="I15398" s="26" t="str">
        <f>INDEX('Data Tab2'!$C:$C,MATCH('Data Tab1'!A15398,'Data Tab2'!$A:$A,0))</f>
        <v>FRA1</v>
      </c>
    </row>
    <row r="15399" spans="1:9" hidden="1">
      <c r="A15399" s="55">
        <v>104766760</v>
      </c>
      <c r="B15399" s="1" t="s">
        <v>33</v>
      </c>
      <c r="C15399" t="s">
        <v>10</v>
      </c>
      <c r="D15399" s="1" t="s">
        <v>17</v>
      </c>
      <c r="E15399" t="s">
        <v>18</v>
      </c>
      <c r="F15399" s="4" t="s">
        <v>36</v>
      </c>
      <c r="G15399" s="3">
        <v>2.0738880000000002</v>
      </c>
      <c r="H15399" s="8">
        <v>0.39343022662856275</v>
      </c>
      <c r="I15399" s="26" t="str">
        <f>INDEX('Data Tab2'!$C:$C,MATCH('Data Tab1'!A15399,'Data Tab2'!$A:$A,0))</f>
        <v>FRA1</v>
      </c>
    </row>
    <row r="15400" spans="1:9" hidden="1">
      <c r="A15400" s="55">
        <v>104766760</v>
      </c>
      <c r="B15400" s="1" t="s">
        <v>33</v>
      </c>
      <c r="C15400" t="s">
        <v>10</v>
      </c>
      <c r="D15400" s="1" t="s">
        <v>17</v>
      </c>
      <c r="E15400" t="s">
        <v>18</v>
      </c>
      <c r="F15400" s="4" t="s">
        <v>38</v>
      </c>
      <c r="G15400" s="3">
        <v>8.3355540000000001</v>
      </c>
      <c r="H15400" s="8">
        <v>0.36198964079840246</v>
      </c>
      <c r="I15400" s="26" t="str">
        <f>INDEX('Data Tab2'!$C:$C,MATCH('Data Tab1'!A15400,'Data Tab2'!$A:$A,0))</f>
        <v>FRA1</v>
      </c>
    </row>
    <row r="15401" spans="1:9" hidden="1">
      <c r="A15401" s="55">
        <v>104766760</v>
      </c>
      <c r="B15401" s="1" t="s">
        <v>33</v>
      </c>
      <c r="C15401" t="s">
        <v>10</v>
      </c>
      <c r="D15401" s="1" t="s">
        <v>17</v>
      </c>
      <c r="E15401" t="s">
        <v>18</v>
      </c>
      <c r="F15401" s="4" t="s">
        <v>19</v>
      </c>
      <c r="G15401" s="3">
        <v>9.9991660000000007</v>
      </c>
      <c r="H15401" s="8">
        <v>0.2256430700494696</v>
      </c>
      <c r="I15401" s="26" t="str">
        <f>INDEX('Data Tab2'!$C:$C,MATCH('Data Tab1'!A15401,'Data Tab2'!$A:$A,0))</f>
        <v>FRA1</v>
      </c>
    </row>
    <row r="15402" spans="1:9" hidden="1">
      <c r="A15402" s="55">
        <v>104766760</v>
      </c>
      <c r="B15402" s="1" t="s">
        <v>33</v>
      </c>
      <c r="C15402" t="s">
        <v>10</v>
      </c>
      <c r="D15402" s="1" t="s">
        <v>17</v>
      </c>
      <c r="E15402" t="s">
        <v>23</v>
      </c>
      <c r="F15402" s="4" t="s">
        <v>24</v>
      </c>
      <c r="G15402" s="3">
        <v>3.386666</v>
      </c>
      <c r="H15402" s="8">
        <v>0.41787535865564662</v>
      </c>
      <c r="I15402" s="26" t="str">
        <f>INDEX('Data Tab2'!$C:$C,MATCH('Data Tab1'!A15402,'Data Tab2'!$A:$A,0))</f>
        <v>FRA1</v>
      </c>
    </row>
    <row r="15403" spans="1:9" hidden="1">
      <c r="A15403" s="56">
        <v>104766760</v>
      </c>
      <c r="B15403" s="1" t="s">
        <v>33</v>
      </c>
      <c r="C15403" t="s">
        <v>10</v>
      </c>
      <c r="D15403" s="1" t="s">
        <v>17</v>
      </c>
      <c r="E15403" t="s">
        <v>23</v>
      </c>
      <c r="F15403" s="4" t="s">
        <v>25</v>
      </c>
      <c r="G15403" s="3">
        <v>0</v>
      </c>
      <c r="H15403" s="8">
        <v>0.11608828490821488</v>
      </c>
      <c r="I15403" s="26" t="str">
        <f>INDEX('Data Tab2'!$C:$C,MATCH('Data Tab1'!A15403,'Data Tab2'!$A:$A,0))</f>
        <v>FRA1</v>
      </c>
    </row>
    <row r="15404" spans="1:9">
      <c r="A15404" s="56">
        <v>104766761</v>
      </c>
      <c r="B15404" s="1" t="s">
        <v>9</v>
      </c>
      <c r="C15404" t="s">
        <v>27</v>
      </c>
      <c r="D15404" s="1" t="s">
        <v>11</v>
      </c>
      <c r="E15404" t="s">
        <v>12</v>
      </c>
      <c r="F15404" s="4" t="s">
        <v>34</v>
      </c>
      <c r="G15404" s="3">
        <v>0.52360899999999999</v>
      </c>
      <c r="H15404" s="8">
        <v>0.19825456796674112</v>
      </c>
      <c r="I15404" s="26" t="str">
        <f>INDEX('Data Tab2'!$C:$C,MATCH('Data Tab1'!A15404,'Data Tab2'!$A:$A,0))</f>
        <v>FRA3</v>
      </c>
    </row>
    <row r="15405" spans="1:9">
      <c r="A15405" s="55">
        <v>104766763</v>
      </c>
      <c r="B15405" s="1" t="s">
        <v>9</v>
      </c>
      <c r="C15405" t="s">
        <v>27</v>
      </c>
      <c r="D15405" s="1" t="s">
        <v>11</v>
      </c>
      <c r="E15405" t="s">
        <v>12</v>
      </c>
      <c r="F15405" s="4" t="s">
        <v>15</v>
      </c>
      <c r="G15405" s="3">
        <v>11.23333</v>
      </c>
      <c r="H15405" s="8">
        <v>0.53511067548177738</v>
      </c>
      <c r="I15405" s="26" t="str">
        <f>INDEX('Data Tab2'!$C:$C,MATCH('Data Tab1'!A15405,'Data Tab2'!$A:$A,0))</f>
        <v>FRA7</v>
      </c>
    </row>
    <row r="15406" spans="1:9" hidden="1">
      <c r="A15406" s="55">
        <v>104766763</v>
      </c>
      <c r="B15406" s="1" t="s">
        <v>9</v>
      </c>
      <c r="C15406" t="s">
        <v>27</v>
      </c>
      <c r="D15406" s="1" t="s">
        <v>11</v>
      </c>
      <c r="E15406" t="s">
        <v>12</v>
      </c>
      <c r="F15406" s="4" t="s">
        <v>28</v>
      </c>
      <c r="G15406" s="3">
        <v>10.981941000000001</v>
      </c>
      <c r="H15406" s="8">
        <v>0.42424950091371461</v>
      </c>
      <c r="I15406" s="26" t="str">
        <f>INDEX('Data Tab2'!$C:$C,MATCH('Data Tab1'!A15406,'Data Tab2'!$A:$A,0))</f>
        <v>FRA7</v>
      </c>
    </row>
    <row r="15407" spans="1:9" hidden="1">
      <c r="A15407" s="55">
        <v>104766763</v>
      </c>
      <c r="B15407" s="1" t="s">
        <v>9</v>
      </c>
      <c r="C15407" t="s">
        <v>27</v>
      </c>
      <c r="D15407" s="1" t="s">
        <v>17</v>
      </c>
      <c r="E15407" t="s">
        <v>18</v>
      </c>
      <c r="F15407" s="4" t="s">
        <v>35</v>
      </c>
      <c r="G15407" s="3">
        <v>9.9833289999999995</v>
      </c>
      <c r="H15407" s="8">
        <v>9.1559565849989255E-2</v>
      </c>
      <c r="I15407" s="26" t="str">
        <f>INDEX('Data Tab2'!$C:$C,MATCH('Data Tab1'!A15407,'Data Tab2'!$A:$A,0))</f>
        <v>FRA7</v>
      </c>
    </row>
    <row r="15408" spans="1:9" hidden="1">
      <c r="A15408" s="55">
        <v>104766763</v>
      </c>
      <c r="B15408" s="1" t="s">
        <v>9</v>
      </c>
      <c r="C15408" t="s">
        <v>27</v>
      </c>
      <c r="D15408" s="1" t="s">
        <v>17</v>
      </c>
      <c r="E15408" t="s">
        <v>18</v>
      </c>
      <c r="F15408" s="4" t="s">
        <v>36</v>
      </c>
      <c r="G15408" s="3">
        <v>9.9874969999999994</v>
      </c>
      <c r="H15408" s="8">
        <v>0.58998736782867578</v>
      </c>
      <c r="I15408" s="26" t="str">
        <f>INDEX('Data Tab2'!$C:$C,MATCH('Data Tab1'!A15408,'Data Tab2'!$A:$A,0))</f>
        <v>FRA7</v>
      </c>
    </row>
    <row r="15409" spans="1:9" hidden="1">
      <c r="A15409" s="55">
        <v>104766763</v>
      </c>
      <c r="B15409" s="1" t="s">
        <v>9</v>
      </c>
      <c r="C15409" t="s">
        <v>27</v>
      </c>
      <c r="D15409" s="1" t="s">
        <v>17</v>
      </c>
      <c r="E15409" t="s">
        <v>18</v>
      </c>
      <c r="F15409" s="4" t="s">
        <v>38</v>
      </c>
      <c r="G15409" s="3">
        <v>7.6563840000000001</v>
      </c>
      <c r="H15409" s="8">
        <v>0.61736052914289485</v>
      </c>
      <c r="I15409" s="26" t="str">
        <f>INDEX('Data Tab2'!$C:$C,MATCH('Data Tab1'!A15409,'Data Tab2'!$A:$A,0))</f>
        <v>FRA7</v>
      </c>
    </row>
    <row r="15410" spans="1:9" hidden="1">
      <c r="A15410" s="55">
        <v>104766763</v>
      </c>
      <c r="B15410" s="1" t="s">
        <v>9</v>
      </c>
      <c r="C15410" t="s">
        <v>27</v>
      </c>
      <c r="D15410" s="1" t="s">
        <v>17</v>
      </c>
      <c r="E15410" t="s">
        <v>18</v>
      </c>
      <c r="F15410" s="4" t="s">
        <v>22</v>
      </c>
      <c r="G15410" s="3">
        <v>9.9772180000000006</v>
      </c>
      <c r="H15410" s="8">
        <v>0.17153721494191432</v>
      </c>
      <c r="I15410" s="26" t="str">
        <f>INDEX('Data Tab2'!$C:$C,MATCH('Data Tab1'!A15410,'Data Tab2'!$A:$A,0))</f>
        <v>FRA7</v>
      </c>
    </row>
    <row r="15411" spans="1:9" hidden="1">
      <c r="A15411" s="55">
        <v>104766763</v>
      </c>
      <c r="B15411" s="1" t="s">
        <v>9</v>
      </c>
      <c r="C15411" t="s">
        <v>27</v>
      </c>
      <c r="D15411" s="1" t="s">
        <v>17</v>
      </c>
      <c r="E15411" t="s">
        <v>23</v>
      </c>
      <c r="F15411" s="4" t="s">
        <v>24</v>
      </c>
      <c r="G15411" s="3">
        <v>9.9905519999999992</v>
      </c>
      <c r="H15411" s="8">
        <v>0.46690623456455527</v>
      </c>
      <c r="I15411" s="26" t="str">
        <f>INDEX('Data Tab2'!$C:$C,MATCH('Data Tab1'!A15411,'Data Tab2'!$A:$A,0))</f>
        <v>FRA7</v>
      </c>
    </row>
    <row r="15412" spans="1:9" hidden="1">
      <c r="A15412" s="56">
        <v>104766763</v>
      </c>
      <c r="B15412" s="1" t="s">
        <v>9</v>
      </c>
      <c r="C15412" t="s">
        <v>27</v>
      </c>
      <c r="D15412" s="1" t="s">
        <v>17</v>
      </c>
      <c r="E15412" t="s">
        <v>23</v>
      </c>
      <c r="F15412" s="4" t="s">
        <v>25</v>
      </c>
      <c r="G15412" s="3">
        <v>0</v>
      </c>
      <c r="H15412" s="8">
        <v>2.866503305747059E-2</v>
      </c>
      <c r="I15412" s="26" t="str">
        <f>INDEX('Data Tab2'!$C:$C,MATCH('Data Tab1'!A15412,'Data Tab2'!$A:$A,0))</f>
        <v>FRA7</v>
      </c>
    </row>
    <row r="15413" spans="1:9">
      <c r="A15413" s="55">
        <v>104768819</v>
      </c>
      <c r="B15413" s="1" t="s">
        <v>9</v>
      </c>
      <c r="C15413" t="s">
        <v>27</v>
      </c>
      <c r="D15413" s="1" t="s">
        <v>11</v>
      </c>
      <c r="E15413" t="s">
        <v>12</v>
      </c>
      <c r="F15413" s="4" t="s">
        <v>34</v>
      </c>
      <c r="G15413" s="3">
        <v>0.379998</v>
      </c>
      <c r="H15413" s="8">
        <v>0.45076793782069591</v>
      </c>
      <c r="I15413" s="26" t="str">
        <f>INDEX('Data Tab2'!$C:$C,MATCH('Data Tab1'!A15413,'Data Tab2'!$A:$A,0))</f>
        <v>GLA1</v>
      </c>
    </row>
    <row r="15414" spans="1:9" hidden="1">
      <c r="A15414" s="55">
        <v>104768819</v>
      </c>
      <c r="B15414" s="1" t="s">
        <v>9</v>
      </c>
      <c r="C15414" t="s">
        <v>27</v>
      </c>
      <c r="D15414" s="1" t="s">
        <v>11</v>
      </c>
      <c r="E15414" t="s">
        <v>12</v>
      </c>
      <c r="F15414" s="4" t="s">
        <v>15</v>
      </c>
      <c r="G15414" s="3">
        <v>4.6322190000000001</v>
      </c>
      <c r="H15414" s="8">
        <v>0.93683311888513865</v>
      </c>
      <c r="I15414" s="26" t="str">
        <f>INDEX('Data Tab2'!$C:$C,MATCH('Data Tab1'!A15414,'Data Tab2'!$A:$A,0))</f>
        <v>GLA1</v>
      </c>
    </row>
    <row r="15415" spans="1:9" hidden="1">
      <c r="A15415" s="55">
        <v>104768819</v>
      </c>
      <c r="B15415" s="1" t="s">
        <v>9</v>
      </c>
      <c r="C15415" t="s">
        <v>27</v>
      </c>
      <c r="D15415" s="1" t="s">
        <v>11</v>
      </c>
      <c r="E15415" t="s">
        <v>12</v>
      </c>
      <c r="F15415" s="4" t="s">
        <v>28</v>
      </c>
      <c r="G15415" s="3">
        <v>9.9655509999999996</v>
      </c>
      <c r="H15415" s="8">
        <v>0.51816775146272065</v>
      </c>
      <c r="I15415" s="26" t="str">
        <f>INDEX('Data Tab2'!$C:$C,MATCH('Data Tab1'!A15415,'Data Tab2'!$A:$A,0))</f>
        <v>GLA1</v>
      </c>
    </row>
    <row r="15416" spans="1:9" hidden="1">
      <c r="A15416" s="55">
        <v>104768819</v>
      </c>
      <c r="B15416" s="1" t="s">
        <v>9</v>
      </c>
      <c r="C15416" t="s">
        <v>27</v>
      </c>
      <c r="D15416" s="1" t="s">
        <v>11</v>
      </c>
      <c r="E15416" t="s">
        <v>12</v>
      </c>
      <c r="F15416" s="4" t="s">
        <v>29</v>
      </c>
      <c r="G15416" s="3">
        <v>6.2336090000000004</v>
      </c>
      <c r="H15416" s="8">
        <v>0.1894591102868135</v>
      </c>
      <c r="I15416" s="26" t="str">
        <f>INDEX('Data Tab2'!$C:$C,MATCH('Data Tab1'!A15416,'Data Tab2'!$A:$A,0))</f>
        <v>GLA1</v>
      </c>
    </row>
    <row r="15417" spans="1:9" hidden="1">
      <c r="A15417" s="55">
        <v>104768819</v>
      </c>
      <c r="B15417" s="1" t="s">
        <v>33</v>
      </c>
      <c r="C15417" t="s">
        <v>27</v>
      </c>
      <c r="D15417" s="1" t="s">
        <v>17</v>
      </c>
      <c r="E15417" t="s">
        <v>18</v>
      </c>
      <c r="F15417" s="4" t="s">
        <v>38</v>
      </c>
      <c r="G15417" s="3">
        <v>4.4888849999999998</v>
      </c>
      <c r="H15417" s="8">
        <v>5.8993062937612861E-2</v>
      </c>
      <c r="I15417" s="26" t="str">
        <f>INDEX('Data Tab2'!$C:$C,MATCH('Data Tab1'!A15417,'Data Tab2'!$A:$A,0))</f>
        <v>GLA1</v>
      </c>
    </row>
    <row r="15418" spans="1:9" hidden="1">
      <c r="A15418" s="55">
        <v>104768819</v>
      </c>
      <c r="B15418" s="1" t="s">
        <v>33</v>
      </c>
      <c r="C15418" t="s">
        <v>27</v>
      </c>
      <c r="D15418" s="1" t="s">
        <v>17</v>
      </c>
      <c r="E15418" t="s">
        <v>18</v>
      </c>
      <c r="F15418" s="4" t="s">
        <v>19</v>
      </c>
      <c r="G15418" s="3">
        <v>9.973884</v>
      </c>
      <c r="H15418" s="8">
        <v>0.86302907160678299</v>
      </c>
      <c r="I15418" s="26" t="str">
        <f>INDEX('Data Tab2'!$C:$C,MATCH('Data Tab1'!A15418,'Data Tab2'!$A:$A,0))</f>
        <v>GLA1</v>
      </c>
    </row>
    <row r="15419" spans="1:9" hidden="1">
      <c r="A15419" s="56">
        <v>104768819</v>
      </c>
      <c r="B15419" s="1" t="s">
        <v>33</v>
      </c>
      <c r="C15419" t="s">
        <v>27</v>
      </c>
      <c r="D15419" s="1" t="s">
        <v>17</v>
      </c>
      <c r="E15419" t="s">
        <v>18</v>
      </c>
      <c r="F15419" s="4" t="s">
        <v>20</v>
      </c>
      <c r="G15419" s="3">
        <v>5.4861069999999996</v>
      </c>
      <c r="H15419" s="8">
        <v>0.31090852018427084</v>
      </c>
      <c r="I15419" s="26" t="str">
        <f>INDEX('Data Tab2'!$C:$C,MATCH('Data Tab1'!A15419,'Data Tab2'!$A:$A,0))</f>
        <v>GLA1</v>
      </c>
    </row>
    <row r="15420" spans="1:9">
      <c r="A15420" s="55">
        <v>104769361</v>
      </c>
      <c r="B15420" s="1" t="s">
        <v>9</v>
      </c>
      <c r="C15420" t="s">
        <v>40</v>
      </c>
      <c r="D15420" s="1" t="s">
        <v>11</v>
      </c>
      <c r="E15420" t="s">
        <v>12</v>
      </c>
      <c r="F15420" s="4" t="s">
        <v>28</v>
      </c>
      <c r="G15420" s="3">
        <v>4.5008280000000003</v>
      </c>
      <c r="H15420" s="8">
        <v>0.48975215675150285</v>
      </c>
      <c r="I15420" s="26" t="str">
        <f>INDEX('Data Tab2'!$C:$C,MATCH('Data Tab1'!A15420,'Data Tab2'!$A:$A,0))</f>
        <v>HAM2</v>
      </c>
    </row>
    <row r="15421" spans="1:9" hidden="1">
      <c r="A15421" s="55">
        <v>104769361</v>
      </c>
      <c r="B15421" s="1" t="s">
        <v>9</v>
      </c>
      <c r="C15421" t="s">
        <v>27</v>
      </c>
      <c r="D15421" s="1" t="s">
        <v>11</v>
      </c>
      <c r="E15421" t="s">
        <v>12</v>
      </c>
      <c r="F15421" s="4" t="s">
        <v>13</v>
      </c>
      <c r="G15421" s="3">
        <v>1.5255529999999999</v>
      </c>
      <c r="H15421" s="8">
        <v>9.4732489016403187E-2</v>
      </c>
      <c r="I15421" s="26" t="str">
        <f>INDEX('Data Tab2'!$C:$C,MATCH('Data Tab1'!A15421,'Data Tab2'!$A:$A,0))</f>
        <v>HAM2</v>
      </c>
    </row>
    <row r="15422" spans="1:9" hidden="1">
      <c r="A15422" s="55">
        <v>104769361</v>
      </c>
      <c r="B15422" s="1" t="s">
        <v>9</v>
      </c>
      <c r="C15422" t="s">
        <v>27</v>
      </c>
      <c r="D15422" s="1" t="s">
        <v>11</v>
      </c>
      <c r="E15422" t="s">
        <v>12</v>
      </c>
      <c r="F15422" s="4" t="s">
        <v>34</v>
      </c>
      <c r="G15422" s="3">
        <v>3.0276000000000001E-2</v>
      </c>
      <c r="H15422" s="8">
        <v>0.84977831167900975</v>
      </c>
      <c r="I15422" s="26" t="str">
        <f>INDEX('Data Tab2'!$C:$C,MATCH('Data Tab1'!A15422,'Data Tab2'!$A:$A,0))</f>
        <v>HAM2</v>
      </c>
    </row>
    <row r="15423" spans="1:9" hidden="1">
      <c r="A15423" s="55">
        <v>104769361</v>
      </c>
      <c r="B15423" s="1" t="s">
        <v>9</v>
      </c>
      <c r="C15423" t="s">
        <v>27</v>
      </c>
      <c r="D15423" s="1" t="s">
        <v>11</v>
      </c>
      <c r="E15423" t="s">
        <v>12</v>
      </c>
      <c r="F15423" s="4" t="s">
        <v>15</v>
      </c>
      <c r="G15423" s="3">
        <v>4.5832999999999999E-2</v>
      </c>
      <c r="H15423" s="8">
        <v>0.57351185619929901</v>
      </c>
      <c r="I15423" s="26" t="str">
        <f>INDEX('Data Tab2'!$C:$C,MATCH('Data Tab1'!A15423,'Data Tab2'!$A:$A,0))</f>
        <v>HAM2</v>
      </c>
    </row>
    <row r="15424" spans="1:9" hidden="1">
      <c r="A15424" s="55">
        <v>104769361</v>
      </c>
      <c r="B15424" s="1" t="s">
        <v>9</v>
      </c>
      <c r="C15424" t="s">
        <v>27</v>
      </c>
      <c r="D15424" s="1" t="s">
        <v>11</v>
      </c>
      <c r="E15424" t="s">
        <v>12</v>
      </c>
      <c r="F15424" s="4" t="s">
        <v>28</v>
      </c>
      <c r="G15424" s="3">
        <v>1.152774</v>
      </c>
      <c r="H15424" s="8">
        <v>0.48335966734231739</v>
      </c>
      <c r="I15424" s="26" t="str">
        <f>INDEX('Data Tab2'!$C:$C,MATCH('Data Tab1'!A15424,'Data Tab2'!$A:$A,0))</f>
        <v>HAM2</v>
      </c>
    </row>
    <row r="15425" spans="1:9" hidden="1">
      <c r="A15425" s="56">
        <v>104769361</v>
      </c>
      <c r="B15425" s="1" t="s">
        <v>9</v>
      </c>
      <c r="C15425" t="s">
        <v>27</v>
      </c>
      <c r="D15425" s="1" t="s">
        <v>17</v>
      </c>
      <c r="E15425" t="s">
        <v>18</v>
      </c>
      <c r="F15425" s="4" t="s">
        <v>21</v>
      </c>
      <c r="G15425" s="3">
        <v>9.4772189999999998</v>
      </c>
      <c r="H15425" s="8">
        <v>0.32124278081752256</v>
      </c>
      <c r="I15425" s="26" t="str">
        <f>INDEX('Data Tab2'!$C:$C,MATCH('Data Tab1'!A15425,'Data Tab2'!$A:$A,0))</f>
        <v>HAM2</v>
      </c>
    </row>
    <row r="15426" spans="1:9">
      <c r="A15426" s="55">
        <v>104769501</v>
      </c>
      <c r="B15426" s="1" t="s">
        <v>9</v>
      </c>
      <c r="C15426" t="s">
        <v>26</v>
      </c>
      <c r="D15426" s="1" t="s">
        <v>11</v>
      </c>
      <c r="E15426" t="s">
        <v>12</v>
      </c>
      <c r="F15426" s="4" t="s">
        <v>34</v>
      </c>
      <c r="G15426" s="3">
        <v>0</v>
      </c>
      <c r="H15426" s="8">
        <v>0.52182930636722291</v>
      </c>
      <c r="I15426" s="26" t="str">
        <f>INDEX('Data Tab2'!$C:$C,MATCH('Data Tab1'!A15426,'Data Tab2'!$A:$A,0))</f>
        <v>KTW1</v>
      </c>
    </row>
    <row r="15427" spans="1:9" hidden="1">
      <c r="A15427" s="55">
        <v>104769501</v>
      </c>
      <c r="B15427" s="1" t="s">
        <v>9</v>
      </c>
      <c r="C15427" t="s">
        <v>26</v>
      </c>
      <c r="D15427" s="1" t="s">
        <v>11</v>
      </c>
      <c r="E15427" t="s">
        <v>12</v>
      </c>
      <c r="F15427" s="4" t="s">
        <v>14</v>
      </c>
      <c r="G15427" s="3">
        <v>1.61222</v>
      </c>
      <c r="H15427" s="8">
        <v>0.7342411165257805</v>
      </c>
      <c r="I15427" s="26" t="str">
        <f>INDEX('Data Tab2'!$C:$C,MATCH('Data Tab1'!A15427,'Data Tab2'!$A:$A,0))</f>
        <v>KTW1</v>
      </c>
    </row>
    <row r="15428" spans="1:9" hidden="1">
      <c r="A15428" s="55">
        <v>104769501</v>
      </c>
      <c r="B15428" s="1" t="s">
        <v>9</v>
      </c>
      <c r="C15428" t="s">
        <v>26</v>
      </c>
      <c r="D15428" s="1" t="s">
        <v>11</v>
      </c>
      <c r="E15428" t="s">
        <v>12</v>
      </c>
      <c r="F15428" s="4" t="s">
        <v>15</v>
      </c>
      <c r="G15428" s="3">
        <v>3.9424980000000001</v>
      </c>
      <c r="H15428" s="8">
        <v>0.798602876332277</v>
      </c>
      <c r="I15428" s="26" t="str">
        <f>INDEX('Data Tab2'!$C:$C,MATCH('Data Tab1'!A15428,'Data Tab2'!$A:$A,0))</f>
        <v>KTW1</v>
      </c>
    </row>
    <row r="15429" spans="1:9" hidden="1">
      <c r="A15429" s="56">
        <v>104769501</v>
      </c>
      <c r="B15429" s="1" t="s">
        <v>9</v>
      </c>
      <c r="C15429" t="s">
        <v>26</v>
      </c>
      <c r="D15429" s="1" t="s">
        <v>11</v>
      </c>
      <c r="E15429" t="s">
        <v>12</v>
      </c>
      <c r="F15429" s="4" t="s">
        <v>29</v>
      </c>
      <c r="G15429" s="3">
        <v>2.1665E-2</v>
      </c>
      <c r="H15429" s="8">
        <v>0.62373537314075655</v>
      </c>
      <c r="I15429" s="26" t="str">
        <f>INDEX('Data Tab2'!$C:$C,MATCH('Data Tab1'!A15429,'Data Tab2'!$A:$A,0))</f>
        <v>KTW1</v>
      </c>
    </row>
    <row r="15430" spans="1:9">
      <c r="A15430" s="55">
        <v>104769681</v>
      </c>
      <c r="B15430" s="1" t="s">
        <v>9</v>
      </c>
      <c r="C15430" t="s">
        <v>40</v>
      </c>
      <c r="D15430" s="1" t="s">
        <v>17</v>
      </c>
      <c r="E15430" t="s">
        <v>18</v>
      </c>
      <c r="F15430" s="4" t="s">
        <v>38</v>
      </c>
      <c r="G15430" s="3">
        <v>2.5772189999999999</v>
      </c>
      <c r="H15430" s="8">
        <v>0.14604739237951336</v>
      </c>
      <c r="I15430" s="26" t="str">
        <f>INDEX('Data Tab2'!$C:$C,MATCH('Data Tab1'!A15430,'Data Tab2'!$A:$A,0))</f>
        <v>LBA1</v>
      </c>
    </row>
    <row r="15431" spans="1:9" hidden="1">
      <c r="A15431" s="55">
        <v>104769681</v>
      </c>
      <c r="B15431" s="1" t="s">
        <v>9</v>
      </c>
      <c r="C15431" t="s">
        <v>40</v>
      </c>
      <c r="D15431" s="1" t="s">
        <v>17</v>
      </c>
      <c r="E15431" t="s">
        <v>18</v>
      </c>
      <c r="F15431" s="4" t="s">
        <v>19</v>
      </c>
      <c r="G15431" s="3">
        <v>1.4463859999999999</v>
      </c>
      <c r="H15431" s="8">
        <v>0.67958561651635485</v>
      </c>
      <c r="I15431" s="26" t="str">
        <f>INDEX('Data Tab2'!$C:$C,MATCH('Data Tab1'!A15431,'Data Tab2'!$A:$A,0))</f>
        <v>LBA1</v>
      </c>
    </row>
    <row r="15432" spans="1:9" hidden="1">
      <c r="A15432" s="55">
        <v>104769681</v>
      </c>
      <c r="B15432" s="1" t="s">
        <v>9</v>
      </c>
      <c r="C15432" t="s">
        <v>27</v>
      </c>
      <c r="D15432" s="1" t="s">
        <v>11</v>
      </c>
      <c r="E15432" t="s">
        <v>12</v>
      </c>
      <c r="F15432" s="4" t="s">
        <v>34</v>
      </c>
      <c r="G15432" s="3">
        <v>4.8436079999999997</v>
      </c>
      <c r="H15432" s="8">
        <v>0.99145213926696674</v>
      </c>
      <c r="I15432" s="26" t="str">
        <f>INDEX('Data Tab2'!$C:$C,MATCH('Data Tab1'!A15432,'Data Tab2'!$A:$A,0))</f>
        <v>LBA1</v>
      </c>
    </row>
    <row r="15433" spans="1:9" hidden="1">
      <c r="A15433" s="55">
        <v>104769681</v>
      </c>
      <c r="B15433" s="1" t="s">
        <v>9</v>
      </c>
      <c r="C15433" t="s">
        <v>27</v>
      </c>
      <c r="D15433" s="1" t="s">
        <v>11</v>
      </c>
      <c r="E15433" t="s">
        <v>12</v>
      </c>
      <c r="F15433" s="4" t="s">
        <v>14</v>
      </c>
      <c r="G15433" s="3">
        <v>6.1924970000000004</v>
      </c>
      <c r="H15433" s="8">
        <v>0.71549585883755318</v>
      </c>
      <c r="I15433" s="26" t="str">
        <f>INDEX('Data Tab2'!$C:$C,MATCH('Data Tab1'!A15433,'Data Tab2'!$A:$A,0))</f>
        <v>LBA1</v>
      </c>
    </row>
    <row r="15434" spans="1:9" hidden="1">
      <c r="A15434" s="55">
        <v>104769681</v>
      </c>
      <c r="B15434" s="1" t="s">
        <v>9</v>
      </c>
      <c r="C15434" t="s">
        <v>27</v>
      </c>
      <c r="D15434" s="1" t="s">
        <v>11</v>
      </c>
      <c r="E15434" t="s">
        <v>12</v>
      </c>
      <c r="F15434" s="4" t="s">
        <v>15</v>
      </c>
      <c r="G15434" s="3">
        <v>4.4844410000000003</v>
      </c>
      <c r="H15434" s="8">
        <v>0.12738057337765929</v>
      </c>
      <c r="I15434" s="26" t="str">
        <f>INDEX('Data Tab2'!$C:$C,MATCH('Data Tab1'!A15434,'Data Tab2'!$A:$A,0))</f>
        <v>LBA1</v>
      </c>
    </row>
    <row r="15435" spans="1:9" hidden="1">
      <c r="A15435" s="55">
        <v>104769681</v>
      </c>
      <c r="B15435" s="1" t="s">
        <v>9</v>
      </c>
      <c r="C15435" t="s">
        <v>27</v>
      </c>
      <c r="D15435" s="1" t="s">
        <v>11</v>
      </c>
      <c r="E15435" t="s">
        <v>12</v>
      </c>
      <c r="F15435" s="4" t="s">
        <v>28</v>
      </c>
      <c r="G15435" s="3">
        <v>6.0102739999999999</v>
      </c>
      <c r="H15435" s="8">
        <v>0.6573872310425245</v>
      </c>
      <c r="I15435" s="26" t="str">
        <f>INDEX('Data Tab2'!$C:$C,MATCH('Data Tab1'!A15435,'Data Tab2'!$A:$A,0))</f>
        <v>LBA1</v>
      </c>
    </row>
    <row r="15436" spans="1:9" hidden="1">
      <c r="A15436" s="55">
        <v>104769681</v>
      </c>
      <c r="B15436" s="1" t="s">
        <v>33</v>
      </c>
      <c r="C15436" t="s">
        <v>27</v>
      </c>
      <c r="D15436" s="1" t="s">
        <v>17</v>
      </c>
      <c r="E15436" t="s">
        <v>18</v>
      </c>
      <c r="F15436" s="4" t="s">
        <v>35</v>
      </c>
      <c r="G15436" s="3">
        <v>4.492496</v>
      </c>
      <c r="H15436" s="8">
        <v>0.1505995415560355</v>
      </c>
      <c r="I15436" s="26" t="str">
        <f>INDEX('Data Tab2'!$C:$C,MATCH('Data Tab1'!A15436,'Data Tab2'!$A:$A,0))</f>
        <v>LBA1</v>
      </c>
    </row>
    <row r="15437" spans="1:9" hidden="1">
      <c r="A15437" s="55">
        <v>104769681</v>
      </c>
      <c r="B15437" s="1" t="s">
        <v>33</v>
      </c>
      <c r="C15437" t="s">
        <v>27</v>
      </c>
      <c r="D15437" s="1" t="s">
        <v>17</v>
      </c>
      <c r="E15437" t="s">
        <v>18</v>
      </c>
      <c r="F15437" s="4" t="s">
        <v>36</v>
      </c>
      <c r="G15437" s="3">
        <v>5.4933300000000003</v>
      </c>
      <c r="H15437" s="8">
        <v>0.27861346098450435</v>
      </c>
      <c r="I15437" s="26" t="str">
        <f>INDEX('Data Tab2'!$C:$C,MATCH('Data Tab1'!A15437,'Data Tab2'!$A:$A,0))</f>
        <v>LBA1</v>
      </c>
    </row>
    <row r="15438" spans="1:9" hidden="1">
      <c r="A15438" s="55">
        <v>104769681</v>
      </c>
      <c r="B15438" s="1" t="s">
        <v>33</v>
      </c>
      <c r="C15438" t="s">
        <v>27</v>
      </c>
      <c r="D15438" s="1" t="s">
        <v>17</v>
      </c>
      <c r="E15438" t="s">
        <v>18</v>
      </c>
      <c r="F15438" s="4" t="s">
        <v>38</v>
      </c>
      <c r="G15438" s="3">
        <v>2.0158290000000001</v>
      </c>
      <c r="H15438" s="8">
        <v>0.79782699024130155</v>
      </c>
      <c r="I15438" s="26" t="str">
        <f>INDEX('Data Tab2'!$C:$C,MATCH('Data Tab1'!A15438,'Data Tab2'!$A:$A,0))</f>
        <v>LBA1</v>
      </c>
    </row>
    <row r="15439" spans="1:9" hidden="1">
      <c r="A15439" s="55">
        <v>104769681</v>
      </c>
      <c r="B15439" s="1" t="s">
        <v>33</v>
      </c>
      <c r="C15439" t="s">
        <v>27</v>
      </c>
      <c r="D15439" s="1" t="s">
        <v>17</v>
      </c>
      <c r="E15439" t="s">
        <v>18</v>
      </c>
      <c r="F15439" s="4" t="s">
        <v>19</v>
      </c>
      <c r="G15439" s="3">
        <v>8.5411070000000002</v>
      </c>
      <c r="H15439" s="8">
        <v>0.52592709429051099</v>
      </c>
      <c r="I15439" s="26" t="str">
        <f>INDEX('Data Tab2'!$C:$C,MATCH('Data Tab1'!A15439,'Data Tab2'!$A:$A,0))</f>
        <v>LBA1</v>
      </c>
    </row>
    <row r="15440" spans="1:9" hidden="1">
      <c r="A15440" s="55">
        <v>104769681</v>
      </c>
      <c r="B15440" s="1" t="s">
        <v>33</v>
      </c>
      <c r="C15440" t="s">
        <v>27</v>
      </c>
      <c r="D15440" s="1" t="s">
        <v>17</v>
      </c>
      <c r="E15440" t="s">
        <v>18</v>
      </c>
      <c r="F15440" s="4" t="s">
        <v>20</v>
      </c>
      <c r="G15440" s="3">
        <v>5.4913850000000002</v>
      </c>
      <c r="H15440" s="8">
        <v>0.28208969546281237</v>
      </c>
      <c r="I15440" s="26" t="str">
        <f>INDEX('Data Tab2'!$C:$C,MATCH('Data Tab1'!A15440,'Data Tab2'!$A:$A,0))</f>
        <v>LBA1</v>
      </c>
    </row>
    <row r="15441" spans="1:9" hidden="1">
      <c r="A15441" s="55">
        <v>104769681</v>
      </c>
      <c r="B15441" s="1" t="s">
        <v>33</v>
      </c>
      <c r="C15441" t="s">
        <v>27</v>
      </c>
      <c r="D15441" s="1" t="s">
        <v>17</v>
      </c>
      <c r="E15441" t="s">
        <v>23</v>
      </c>
      <c r="F15441" s="4" t="s">
        <v>24</v>
      </c>
      <c r="G15441" s="3">
        <v>4.4977749999999999</v>
      </c>
      <c r="H15441" s="8">
        <v>0.23819120805459737</v>
      </c>
      <c r="I15441" s="26" t="str">
        <f>INDEX('Data Tab2'!$C:$C,MATCH('Data Tab1'!A15441,'Data Tab2'!$A:$A,0))</f>
        <v>LBA1</v>
      </c>
    </row>
    <row r="15442" spans="1:9" hidden="1">
      <c r="A15442" s="56">
        <v>104769681</v>
      </c>
      <c r="B15442" s="1" t="s">
        <v>33</v>
      </c>
      <c r="C15442" t="s">
        <v>27</v>
      </c>
      <c r="D15442" s="1" t="s">
        <v>17</v>
      </c>
      <c r="E15442" t="s">
        <v>23</v>
      </c>
      <c r="F15442" s="4" t="s">
        <v>25</v>
      </c>
      <c r="G15442" s="3">
        <v>0</v>
      </c>
      <c r="H15442" s="8">
        <v>0.29421813669932584</v>
      </c>
      <c r="I15442" s="26" t="str">
        <f>INDEX('Data Tab2'!$C:$C,MATCH('Data Tab1'!A15442,'Data Tab2'!$A:$A,0))</f>
        <v>LBA1</v>
      </c>
    </row>
    <row r="15443" spans="1:9">
      <c r="A15443" s="55">
        <v>104769971</v>
      </c>
      <c r="B15443" s="1" t="s">
        <v>33</v>
      </c>
      <c r="C15443" t="s">
        <v>27</v>
      </c>
      <c r="D15443" s="1" t="s">
        <v>11</v>
      </c>
      <c r="E15443" t="s">
        <v>12</v>
      </c>
      <c r="F15443" s="4" t="s">
        <v>14</v>
      </c>
      <c r="G15443" s="3">
        <v>4.7358289999999998</v>
      </c>
      <c r="H15443" s="8">
        <v>0.6182797963974791</v>
      </c>
      <c r="I15443" s="26" t="str">
        <f>INDEX('Data Tab2'!$C:$C,MATCH('Data Tab1'!A15443,'Data Tab2'!$A:$A,0))</f>
        <v>LBA2</v>
      </c>
    </row>
    <row r="15444" spans="1:9" hidden="1">
      <c r="A15444" s="55">
        <v>104769971</v>
      </c>
      <c r="B15444" s="1" t="s">
        <v>33</v>
      </c>
      <c r="C15444" t="s">
        <v>27</v>
      </c>
      <c r="D15444" s="1" t="s">
        <v>11</v>
      </c>
      <c r="E15444" t="s">
        <v>12</v>
      </c>
      <c r="F15444" s="4" t="s">
        <v>15</v>
      </c>
      <c r="G15444" s="3">
        <v>10.977494999999999</v>
      </c>
      <c r="H15444" s="8">
        <v>0.81055837007555653</v>
      </c>
      <c r="I15444" s="26" t="str">
        <f>INDEX('Data Tab2'!$C:$C,MATCH('Data Tab1'!A15444,'Data Tab2'!$A:$A,0))</f>
        <v>LBA2</v>
      </c>
    </row>
    <row r="15445" spans="1:9" hidden="1">
      <c r="A15445" s="55">
        <v>104769971</v>
      </c>
      <c r="B15445" s="1" t="s">
        <v>33</v>
      </c>
      <c r="C15445" t="s">
        <v>27</v>
      </c>
      <c r="D15445" s="1" t="s">
        <v>11</v>
      </c>
      <c r="E15445" t="s">
        <v>12</v>
      </c>
      <c r="F15445" s="4" t="s">
        <v>28</v>
      </c>
      <c r="G15445" s="3">
        <v>10.967775</v>
      </c>
      <c r="H15445" s="8">
        <v>0.16440149455569453</v>
      </c>
      <c r="I15445" s="26" t="str">
        <f>INDEX('Data Tab2'!$C:$C,MATCH('Data Tab1'!A15445,'Data Tab2'!$A:$A,0))</f>
        <v>LBA2</v>
      </c>
    </row>
    <row r="15446" spans="1:9" hidden="1">
      <c r="A15446" s="55">
        <v>104769971</v>
      </c>
      <c r="B15446" s="1" t="s">
        <v>33</v>
      </c>
      <c r="C15446" t="s">
        <v>27</v>
      </c>
      <c r="D15446" s="1" t="s">
        <v>11</v>
      </c>
      <c r="E15446" t="s">
        <v>12</v>
      </c>
      <c r="F15446" s="4" t="s">
        <v>29</v>
      </c>
      <c r="G15446" s="3">
        <v>10.978607999999999</v>
      </c>
      <c r="H15446" s="8">
        <v>0.98748982372013927</v>
      </c>
      <c r="I15446" s="26" t="str">
        <f>INDEX('Data Tab2'!$C:$C,MATCH('Data Tab1'!A15446,'Data Tab2'!$A:$A,0))</f>
        <v>LBA2</v>
      </c>
    </row>
    <row r="15447" spans="1:9" hidden="1">
      <c r="A15447" s="55">
        <v>104769971</v>
      </c>
      <c r="B15447" s="1" t="s">
        <v>33</v>
      </c>
      <c r="C15447" t="s">
        <v>27</v>
      </c>
      <c r="D15447" s="1" t="s">
        <v>11</v>
      </c>
      <c r="E15447" t="s">
        <v>12</v>
      </c>
      <c r="F15447" s="4" t="s">
        <v>16</v>
      </c>
      <c r="G15447" s="3">
        <v>10.981662999999999</v>
      </c>
      <c r="H15447" s="8">
        <v>0.38201356734480307</v>
      </c>
      <c r="I15447" s="26" t="str">
        <f>INDEX('Data Tab2'!$C:$C,MATCH('Data Tab1'!A15447,'Data Tab2'!$A:$A,0))</f>
        <v>LBA2</v>
      </c>
    </row>
    <row r="15448" spans="1:9" hidden="1">
      <c r="A15448" s="55">
        <v>104769971</v>
      </c>
      <c r="B15448" s="1" t="s">
        <v>33</v>
      </c>
      <c r="C15448" t="s">
        <v>27</v>
      </c>
      <c r="D15448" s="1" t="s">
        <v>17</v>
      </c>
      <c r="E15448" t="s">
        <v>18</v>
      </c>
      <c r="F15448" s="4" t="s">
        <v>35</v>
      </c>
      <c r="G15448" s="3">
        <v>9.9783299999999997</v>
      </c>
      <c r="H15448" s="8">
        <v>0.29924254840473241</v>
      </c>
      <c r="I15448" s="26" t="str">
        <f>INDEX('Data Tab2'!$C:$C,MATCH('Data Tab1'!A15448,'Data Tab2'!$A:$A,0))</f>
        <v>LBA2</v>
      </c>
    </row>
    <row r="15449" spans="1:9" hidden="1">
      <c r="A15449" s="55">
        <v>104769971</v>
      </c>
      <c r="B15449" s="1" t="s">
        <v>33</v>
      </c>
      <c r="C15449" t="s">
        <v>27</v>
      </c>
      <c r="D15449" s="1" t="s">
        <v>17</v>
      </c>
      <c r="E15449" t="s">
        <v>18</v>
      </c>
      <c r="F15449" s="4" t="s">
        <v>36</v>
      </c>
      <c r="G15449" s="3">
        <v>9.983606</v>
      </c>
      <c r="H15449" s="8">
        <v>0.58382050588237733</v>
      </c>
      <c r="I15449" s="26" t="str">
        <f>INDEX('Data Tab2'!$C:$C,MATCH('Data Tab1'!A15449,'Data Tab2'!$A:$A,0))</f>
        <v>LBA2</v>
      </c>
    </row>
    <row r="15450" spans="1:9" hidden="1">
      <c r="A15450" s="55">
        <v>104769971</v>
      </c>
      <c r="B15450" s="1" t="s">
        <v>33</v>
      </c>
      <c r="C15450" t="s">
        <v>27</v>
      </c>
      <c r="D15450" s="1" t="s">
        <v>17</v>
      </c>
      <c r="E15450" t="s">
        <v>18</v>
      </c>
      <c r="F15450" s="4" t="s">
        <v>38</v>
      </c>
      <c r="G15450" s="3">
        <v>5.4844410000000003</v>
      </c>
      <c r="H15450" s="8">
        <v>0.29640287421016054</v>
      </c>
      <c r="I15450" s="26" t="str">
        <f>INDEX('Data Tab2'!$C:$C,MATCH('Data Tab1'!A15450,'Data Tab2'!$A:$A,0))</f>
        <v>LBA2</v>
      </c>
    </row>
    <row r="15451" spans="1:9" hidden="1">
      <c r="A15451" s="55">
        <v>104769971</v>
      </c>
      <c r="B15451" s="1" t="s">
        <v>33</v>
      </c>
      <c r="C15451" t="s">
        <v>27</v>
      </c>
      <c r="D15451" s="1" t="s">
        <v>17</v>
      </c>
      <c r="E15451" t="s">
        <v>18</v>
      </c>
      <c r="F15451" s="4" t="s">
        <v>21</v>
      </c>
      <c r="G15451" s="3">
        <v>4.4858289999999998</v>
      </c>
      <c r="H15451" s="8">
        <v>2.9977061994272969E-2</v>
      </c>
      <c r="I15451" s="26" t="str">
        <f>INDEX('Data Tab2'!$C:$C,MATCH('Data Tab1'!A15451,'Data Tab2'!$A:$A,0))</f>
        <v>LBA2</v>
      </c>
    </row>
    <row r="15452" spans="1:9" hidden="1">
      <c r="A15452" s="55">
        <v>104769971</v>
      </c>
      <c r="B15452" s="1" t="s">
        <v>33</v>
      </c>
      <c r="C15452" t="s">
        <v>27</v>
      </c>
      <c r="D15452" s="1" t="s">
        <v>17</v>
      </c>
      <c r="E15452" t="s">
        <v>18</v>
      </c>
      <c r="F15452" s="4" t="s">
        <v>22</v>
      </c>
      <c r="G15452" s="3">
        <v>9.9791620000000005</v>
      </c>
      <c r="H15452" s="8">
        <v>0.98118759033841696</v>
      </c>
      <c r="I15452" s="26" t="str">
        <f>INDEX('Data Tab2'!$C:$C,MATCH('Data Tab1'!A15452,'Data Tab2'!$A:$A,0))</f>
        <v>LBA2</v>
      </c>
    </row>
    <row r="15453" spans="1:9" hidden="1">
      <c r="A15453" s="55">
        <v>104769971</v>
      </c>
      <c r="B15453" s="1" t="s">
        <v>33</v>
      </c>
      <c r="C15453" t="s">
        <v>27</v>
      </c>
      <c r="D15453" s="1" t="s">
        <v>17</v>
      </c>
      <c r="E15453" t="s">
        <v>23</v>
      </c>
      <c r="F15453" s="4" t="s">
        <v>24</v>
      </c>
      <c r="G15453" s="3">
        <v>9.9855509999999992</v>
      </c>
      <c r="H15453" s="8">
        <v>0.61836219787309754</v>
      </c>
      <c r="I15453" s="26" t="str">
        <f>INDEX('Data Tab2'!$C:$C,MATCH('Data Tab1'!A15453,'Data Tab2'!$A:$A,0))</f>
        <v>LBA2</v>
      </c>
    </row>
    <row r="15454" spans="1:9" hidden="1">
      <c r="A15454" s="56">
        <v>104769971</v>
      </c>
      <c r="B15454" s="1" t="s">
        <v>33</v>
      </c>
      <c r="C15454" t="s">
        <v>27</v>
      </c>
      <c r="D15454" s="1" t="s">
        <v>17</v>
      </c>
      <c r="E15454" t="s">
        <v>23</v>
      </c>
      <c r="F15454" s="4" t="s">
        <v>25</v>
      </c>
      <c r="G15454" s="3">
        <v>0</v>
      </c>
      <c r="H15454" s="8">
        <v>0.78185427446890998</v>
      </c>
      <c r="I15454" s="26" t="str">
        <f>INDEX('Data Tab2'!$C:$C,MATCH('Data Tab1'!A15454,'Data Tab2'!$A:$A,0))</f>
        <v>LBA2</v>
      </c>
    </row>
    <row r="15455" spans="1:9">
      <c r="A15455" s="55">
        <v>104769982</v>
      </c>
      <c r="B15455" s="1" t="s">
        <v>9</v>
      </c>
      <c r="C15455" t="s">
        <v>26</v>
      </c>
      <c r="D15455" s="1" t="s">
        <v>17</v>
      </c>
      <c r="E15455" t="s">
        <v>18</v>
      </c>
      <c r="F15455" s="4" t="s">
        <v>38</v>
      </c>
      <c r="G15455" s="3">
        <v>4.4991649999999996</v>
      </c>
      <c r="H15455" s="8">
        <v>0.40812654396186876</v>
      </c>
      <c r="I15455" s="26" t="str">
        <f>INDEX('Data Tab2'!$C:$C,MATCH('Data Tab1'!A15455,'Data Tab2'!$A:$A,0))</f>
        <v>LCJ2</v>
      </c>
    </row>
    <row r="15456" spans="1:9" hidden="1">
      <c r="A15456" s="55">
        <v>104769982</v>
      </c>
      <c r="B15456" s="1" t="s">
        <v>9</v>
      </c>
      <c r="C15456" t="s">
        <v>26</v>
      </c>
      <c r="D15456" s="1" t="s">
        <v>17</v>
      </c>
      <c r="E15456" t="s">
        <v>18</v>
      </c>
      <c r="F15456" s="4" t="s">
        <v>19</v>
      </c>
      <c r="G15456" s="3">
        <v>5.4988869999999999</v>
      </c>
      <c r="H15456" s="8">
        <v>0.29603043254093564</v>
      </c>
      <c r="I15456" s="26" t="str">
        <f>INDEX('Data Tab2'!$C:$C,MATCH('Data Tab1'!A15456,'Data Tab2'!$A:$A,0))</f>
        <v>LCJ2</v>
      </c>
    </row>
    <row r="15457" spans="1:9" hidden="1">
      <c r="A15457" s="55">
        <v>104769982</v>
      </c>
      <c r="B15457" s="1" t="s">
        <v>33</v>
      </c>
      <c r="C15457" t="s">
        <v>40</v>
      </c>
      <c r="D15457" s="1" t="s">
        <v>11</v>
      </c>
      <c r="E15457" t="s">
        <v>12</v>
      </c>
      <c r="F15457" s="4" t="s">
        <v>14</v>
      </c>
      <c r="G15457" s="3">
        <v>4.7469419999999998</v>
      </c>
      <c r="H15457" s="8">
        <v>0.12783740666938403</v>
      </c>
      <c r="I15457" s="26" t="str">
        <f>INDEX('Data Tab2'!$C:$C,MATCH('Data Tab1'!A15457,'Data Tab2'!$A:$A,0))</f>
        <v>LCJ2</v>
      </c>
    </row>
    <row r="15458" spans="1:9" hidden="1">
      <c r="A15458" s="55">
        <v>104769982</v>
      </c>
      <c r="B15458" s="1" t="s">
        <v>33</v>
      </c>
      <c r="C15458" t="s">
        <v>40</v>
      </c>
      <c r="D15458" s="1" t="s">
        <v>11</v>
      </c>
      <c r="E15458" t="s">
        <v>12</v>
      </c>
      <c r="F15458" s="4" t="s">
        <v>15</v>
      </c>
      <c r="G15458" s="3">
        <v>10.569996</v>
      </c>
      <c r="H15458" s="8">
        <v>0.87609206325517808</v>
      </c>
      <c r="I15458" s="26" t="str">
        <f>INDEX('Data Tab2'!$C:$C,MATCH('Data Tab1'!A15458,'Data Tab2'!$A:$A,0))</f>
        <v>LCJ2</v>
      </c>
    </row>
    <row r="15459" spans="1:9" hidden="1">
      <c r="A15459" s="55">
        <v>104769982</v>
      </c>
      <c r="B15459" s="1" t="s">
        <v>33</v>
      </c>
      <c r="C15459" t="s">
        <v>40</v>
      </c>
      <c r="D15459" s="1" t="s">
        <v>11</v>
      </c>
      <c r="E15459" t="s">
        <v>12</v>
      </c>
      <c r="F15459" s="4" t="s">
        <v>28</v>
      </c>
      <c r="G15459" s="3">
        <v>2.3772180000000001</v>
      </c>
      <c r="H15459" s="8">
        <v>4.2425499407781286E-2</v>
      </c>
      <c r="I15459" s="26" t="str">
        <f>INDEX('Data Tab2'!$C:$C,MATCH('Data Tab1'!A15459,'Data Tab2'!$A:$A,0))</f>
        <v>LCJ2</v>
      </c>
    </row>
    <row r="15460" spans="1:9" hidden="1">
      <c r="A15460" s="55">
        <v>104769982</v>
      </c>
      <c r="B15460" s="1" t="s">
        <v>33</v>
      </c>
      <c r="C15460" t="s">
        <v>40</v>
      </c>
      <c r="D15460" s="1" t="s">
        <v>17</v>
      </c>
      <c r="E15460" t="s">
        <v>18</v>
      </c>
      <c r="F15460" s="4" t="s">
        <v>35</v>
      </c>
      <c r="G15460" s="3">
        <v>4.4958289999999996</v>
      </c>
      <c r="H15460" s="8">
        <v>0.46994190185240858</v>
      </c>
      <c r="I15460" s="26" t="str">
        <f>INDEX('Data Tab2'!$C:$C,MATCH('Data Tab1'!A15460,'Data Tab2'!$A:$A,0))</f>
        <v>LCJ2</v>
      </c>
    </row>
    <row r="15461" spans="1:9" hidden="1">
      <c r="A15461" s="55">
        <v>104769982</v>
      </c>
      <c r="B15461" s="1" t="s">
        <v>33</v>
      </c>
      <c r="C15461" t="s">
        <v>40</v>
      </c>
      <c r="D15461" s="1" t="s">
        <v>17</v>
      </c>
      <c r="E15461" t="s">
        <v>18</v>
      </c>
      <c r="F15461" s="4" t="s">
        <v>36</v>
      </c>
      <c r="G15461" s="3">
        <v>7.7863850000000001</v>
      </c>
      <c r="H15461" s="8">
        <v>0.26571751305045288</v>
      </c>
      <c r="I15461" s="26" t="str">
        <f>INDEX('Data Tab2'!$C:$C,MATCH('Data Tab1'!A15461,'Data Tab2'!$A:$A,0))</f>
        <v>LCJ2</v>
      </c>
    </row>
    <row r="15462" spans="1:9" hidden="1">
      <c r="A15462" s="55">
        <v>104769982</v>
      </c>
      <c r="B15462" s="1" t="s">
        <v>33</v>
      </c>
      <c r="C15462" t="s">
        <v>40</v>
      </c>
      <c r="D15462" s="1" t="s">
        <v>17</v>
      </c>
      <c r="E15462" t="s">
        <v>18</v>
      </c>
      <c r="F15462" s="4" t="s">
        <v>38</v>
      </c>
      <c r="G15462" s="3">
        <v>5.4983310000000003</v>
      </c>
      <c r="H15462" s="8">
        <v>0.95579395270185208</v>
      </c>
      <c r="I15462" s="26" t="str">
        <f>INDEX('Data Tab2'!$C:$C,MATCH('Data Tab1'!A15462,'Data Tab2'!$A:$A,0))</f>
        <v>LCJ2</v>
      </c>
    </row>
    <row r="15463" spans="1:9" hidden="1">
      <c r="A15463" s="55">
        <v>104769982</v>
      </c>
      <c r="B15463" s="1" t="s">
        <v>33</v>
      </c>
      <c r="C15463" t="s">
        <v>40</v>
      </c>
      <c r="D15463" s="1" t="s">
        <v>17</v>
      </c>
      <c r="E15463" t="s">
        <v>18</v>
      </c>
      <c r="F15463" s="4" t="s">
        <v>19</v>
      </c>
      <c r="G15463" s="3">
        <v>0.62138499999999997</v>
      </c>
      <c r="H15463" s="8">
        <v>0.69360818629397314</v>
      </c>
      <c r="I15463" s="26" t="str">
        <f>INDEX('Data Tab2'!$C:$C,MATCH('Data Tab1'!A15463,'Data Tab2'!$A:$A,0))</f>
        <v>LCJ2</v>
      </c>
    </row>
    <row r="15464" spans="1:9" hidden="1">
      <c r="A15464" s="55">
        <v>104769982</v>
      </c>
      <c r="B15464" s="1" t="s">
        <v>33</v>
      </c>
      <c r="C15464" t="s">
        <v>40</v>
      </c>
      <c r="D15464" s="1" t="s">
        <v>17</v>
      </c>
      <c r="E15464" t="s">
        <v>18</v>
      </c>
      <c r="F15464" s="4" t="s">
        <v>20</v>
      </c>
      <c r="G15464" s="3">
        <v>2.9991629999999998</v>
      </c>
      <c r="H15464" s="8">
        <v>0.47870487620543511</v>
      </c>
      <c r="I15464" s="26" t="str">
        <f>INDEX('Data Tab2'!$C:$C,MATCH('Data Tab1'!A15464,'Data Tab2'!$A:$A,0))</f>
        <v>LCJ2</v>
      </c>
    </row>
    <row r="15465" spans="1:9" hidden="1">
      <c r="A15465" s="55">
        <v>104769982</v>
      </c>
      <c r="B15465" s="1" t="s">
        <v>33</v>
      </c>
      <c r="C15465" t="s">
        <v>40</v>
      </c>
      <c r="D15465" s="1" t="s">
        <v>17</v>
      </c>
      <c r="E15465" t="s">
        <v>23</v>
      </c>
      <c r="F15465" s="4" t="s">
        <v>24</v>
      </c>
      <c r="G15465" s="3">
        <v>0.35444199999999998</v>
      </c>
      <c r="H15465" s="8">
        <v>0.33399112080052606</v>
      </c>
      <c r="I15465" s="26" t="str">
        <f>INDEX('Data Tab2'!$C:$C,MATCH('Data Tab1'!A15465,'Data Tab2'!$A:$A,0))</f>
        <v>LCJ2</v>
      </c>
    </row>
    <row r="15466" spans="1:9" hidden="1">
      <c r="A15466" s="56">
        <v>104769982</v>
      </c>
      <c r="B15466" s="1" t="s">
        <v>33</v>
      </c>
      <c r="C15466" t="s">
        <v>40</v>
      </c>
      <c r="D15466" s="1" t="s">
        <v>17</v>
      </c>
      <c r="E15466" t="s">
        <v>23</v>
      </c>
      <c r="F15466" s="4" t="s">
        <v>25</v>
      </c>
      <c r="G15466" s="3">
        <v>0</v>
      </c>
      <c r="H15466" s="8">
        <v>0.62934926836468974</v>
      </c>
      <c r="I15466" s="26" t="str">
        <f>INDEX('Data Tab2'!$C:$C,MATCH('Data Tab1'!A15466,'Data Tab2'!$A:$A,0))</f>
        <v>LCJ2</v>
      </c>
    </row>
    <row r="15467" spans="1:9">
      <c r="A15467" s="55">
        <v>104773332</v>
      </c>
      <c r="B15467" s="1" t="s">
        <v>9</v>
      </c>
      <c r="C15467" t="s">
        <v>40</v>
      </c>
      <c r="D15467" s="1" t="s">
        <v>11</v>
      </c>
      <c r="E15467" t="s">
        <v>12</v>
      </c>
      <c r="F15467" s="4" t="s">
        <v>13</v>
      </c>
      <c r="G15467" s="3">
        <v>0.33472200000000002</v>
      </c>
      <c r="H15467" s="8">
        <v>0.66871769388642333</v>
      </c>
      <c r="I15467" s="26" t="str">
        <f>INDEX('Data Tab2'!$C:$C,MATCH('Data Tab1'!A15467,'Data Tab2'!$A:$A,0))</f>
        <v>LCY2</v>
      </c>
    </row>
    <row r="15468" spans="1:9" hidden="1">
      <c r="A15468" s="55">
        <v>104773332</v>
      </c>
      <c r="B15468" s="1" t="s">
        <v>9</v>
      </c>
      <c r="C15468" t="s">
        <v>40</v>
      </c>
      <c r="D15468" s="1" t="s">
        <v>11</v>
      </c>
      <c r="E15468" t="s">
        <v>12</v>
      </c>
      <c r="F15468" s="4" t="s">
        <v>29</v>
      </c>
      <c r="G15468" s="3">
        <v>5.9616619999999996</v>
      </c>
      <c r="H15468" s="8">
        <v>0.28454008167046174</v>
      </c>
      <c r="I15468" s="26" t="str">
        <f>INDEX('Data Tab2'!$C:$C,MATCH('Data Tab1'!A15468,'Data Tab2'!$A:$A,0))</f>
        <v>LCY2</v>
      </c>
    </row>
    <row r="15469" spans="1:9" hidden="1">
      <c r="A15469" s="55">
        <v>104773332</v>
      </c>
      <c r="B15469" s="1" t="s">
        <v>9</v>
      </c>
      <c r="C15469" t="s">
        <v>40</v>
      </c>
      <c r="D15469" s="1" t="s">
        <v>11</v>
      </c>
      <c r="E15469" t="s">
        <v>12</v>
      </c>
      <c r="F15469" s="4" t="s">
        <v>16</v>
      </c>
      <c r="G15469" s="3">
        <v>7.2880510000000003</v>
      </c>
      <c r="H15469" s="8">
        <v>0.99406291964526328</v>
      </c>
      <c r="I15469" s="26" t="str">
        <f>INDEX('Data Tab2'!$C:$C,MATCH('Data Tab1'!A15469,'Data Tab2'!$A:$A,0))</f>
        <v>LCY2</v>
      </c>
    </row>
    <row r="15470" spans="1:9" hidden="1">
      <c r="A15470" s="55">
        <v>104773332</v>
      </c>
      <c r="B15470" s="1" t="s">
        <v>9</v>
      </c>
      <c r="C15470" t="s">
        <v>40</v>
      </c>
      <c r="D15470" s="1" t="s">
        <v>17</v>
      </c>
      <c r="E15470" t="s">
        <v>18</v>
      </c>
      <c r="F15470" s="4" t="s">
        <v>38</v>
      </c>
      <c r="G15470" s="3">
        <v>2.2922199999999999</v>
      </c>
      <c r="H15470" s="8">
        <v>0.34000957299966339</v>
      </c>
      <c r="I15470" s="26" t="str">
        <f>INDEX('Data Tab2'!$C:$C,MATCH('Data Tab1'!A15470,'Data Tab2'!$A:$A,0))</f>
        <v>LCY2</v>
      </c>
    </row>
    <row r="15471" spans="1:9" hidden="1">
      <c r="A15471" s="55">
        <v>104773332</v>
      </c>
      <c r="B15471" s="1" t="s">
        <v>9</v>
      </c>
      <c r="C15471" t="s">
        <v>40</v>
      </c>
      <c r="D15471" s="1" t="s">
        <v>17</v>
      </c>
      <c r="E15471" t="s">
        <v>18</v>
      </c>
      <c r="F15471" s="4" t="s">
        <v>19</v>
      </c>
      <c r="G15471" s="3">
        <v>2.844163</v>
      </c>
      <c r="H15471" s="8">
        <v>0.66925738844509608</v>
      </c>
      <c r="I15471" s="26" t="str">
        <f>INDEX('Data Tab2'!$C:$C,MATCH('Data Tab1'!A15471,'Data Tab2'!$A:$A,0))</f>
        <v>LCY2</v>
      </c>
    </row>
    <row r="15472" spans="1:9" hidden="1">
      <c r="A15472" s="56">
        <v>104773332</v>
      </c>
      <c r="B15472" s="1" t="s">
        <v>9</v>
      </c>
      <c r="C15472" t="s">
        <v>26</v>
      </c>
      <c r="D15472" s="1" t="s">
        <v>11</v>
      </c>
      <c r="E15472" t="s">
        <v>12</v>
      </c>
      <c r="F15472" s="4" t="s">
        <v>28</v>
      </c>
      <c r="G15472" s="3">
        <v>4.5554999999999998E-2</v>
      </c>
      <c r="H15472" s="8">
        <v>0.60727380715312396</v>
      </c>
      <c r="I15472" s="26" t="str">
        <f>INDEX('Data Tab2'!$C:$C,MATCH('Data Tab1'!A15472,'Data Tab2'!$A:$A,0))</f>
        <v>LCY2</v>
      </c>
    </row>
    <row r="15473" spans="1:9">
      <c r="A15473" s="55">
        <v>104774314</v>
      </c>
      <c r="B15473" s="1" t="s">
        <v>9</v>
      </c>
      <c r="C15473" t="s">
        <v>40</v>
      </c>
      <c r="D15473" s="1" t="s">
        <v>11</v>
      </c>
      <c r="E15473" t="s">
        <v>12</v>
      </c>
      <c r="F15473" s="4" t="s">
        <v>28</v>
      </c>
      <c r="G15473" s="3">
        <v>1.9977739999999999</v>
      </c>
      <c r="H15473" s="8">
        <v>0.42045512971824661</v>
      </c>
      <c r="I15473" s="26" t="str">
        <f>INDEX('Data Tab2'!$C:$C,MATCH('Data Tab1'!A15473,'Data Tab2'!$A:$A,0))</f>
        <v>LEJ1</v>
      </c>
    </row>
    <row r="15474" spans="1:9" hidden="1">
      <c r="A15474" s="55">
        <v>104774314</v>
      </c>
      <c r="B15474" s="1" t="s">
        <v>9</v>
      </c>
      <c r="C15474" t="s">
        <v>40</v>
      </c>
      <c r="D15474" s="1" t="s">
        <v>11</v>
      </c>
      <c r="E15474" t="s">
        <v>12</v>
      </c>
      <c r="F15474" s="4" t="s">
        <v>29</v>
      </c>
      <c r="G15474" s="3">
        <v>6.2416609999999997</v>
      </c>
      <c r="H15474" s="8">
        <v>0.14771841079462822</v>
      </c>
      <c r="I15474" s="26" t="str">
        <f>INDEX('Data Tab2'!$C:$C,MATCH('Data Tab1'!A15474,'Data Tab2'!$A:$A,0))</f>
        <v>LEJ1</v>
      </c>
    </row>
    <row r="15475" spans="1:9" hidden="1">
      <c r="A15475" s="55">
        <v>104774314</v>
      </c>
      <c r="B15475" s="1" t="s">
        <v>9</v>
      </c>
      <c r="C15475" t="s">
        <v>27</v>
      </c>
      <c r="D15475" s="1" t="s">
        <v>17</v>
      </c>
      <c r="E15475" t="s">
        <v>18</v>
      </c>
      <c r="F15475" s="4" t="s">
        <v>36</v>
      </c>
      <c r="G15475" s="3">
        <v>2.2122190000000002</v>
      </c>
      <c r="H15475" s="8">
        <v>0.9209948341797064</v>
      </c>
      <c r="I15475" s="26" t="str">
        <f>INDEX('Data Tab2'!$C:$C,MATCH('Data Tab1'!A15475,'Data Tab2'!$A:$A,0))</f>
        <v>LEJ1</v>
      </c>
    </row>
    <row r="15476" spans="1:9" hidden="1">
      <c r="A15476" s="55">
        <v>104774314</v>
      </c>
      <c r="B15476" s="1" t="s">
        <v>9</v>
      </c>
      <c r="C15476" t="s">
        <v>27</v>
      </c>
      <c r="D15476" s="1" t="s">
        <v>17</v>
      </c>
      <c r="E15476" t="s">
        <v>18</v>
      </c>
      <c r="F15476" s="4" t="s">
        <v>38</v>
      </c>
      <c r="G15476" s="3">
        <v>8.9747170000000001</v>
      </c>
      <c r="H15476" s="8">
        <v>0.53287425146243617</v>
      </c>
      <c r="I15476" s="26" t="str">
        <f>INDEX('Data Tab2'!$C:$C,MATCH('Data Tab1'!A15476,'Data Tab2'!$A:$A,0))</f>
        <v>LEJ1</v>
      </c>
    </row>
    <row r="15477" spans="1:9" hidden="1">
      <c r="A15477" s="55">
        <v>104774314</v>
      </c>
      <c r="B15477" s="1" t="s">
        <v>9</v>
      </c>
      <c r="C15477" t="s">
        <v>27</v>
      </c>
      <c r="D15477" s="1" t="s">
        <v>17</v>
      </c>
      <c r="E15477" t="s">
        <v>18</v>
      </c>
      <c r="F15477" s="4" t="s">
        <v>19</v>
      </c>
      <c r="G15477" s="3">
        <v>7.0638829999999997</v>
      </c>
      <c r="H15477" s="8">
        <v>0.83580505721187426</v>
      </c>
      <c r="I15477" s="26" t="str">
        <f>INDEX('Data Tab2'!$C:$C,MATCH('Data Tab1'!A15477,'Data Tab2'!$A:$A,0))</f>
        <v>LEJ1</v>
      </c>
    </row>
    <row r="15478" spans="1:9" hidden="1">
      <c r="A15478" s="56">
        <v>104774314</v>
      </c>
      <c r="B15478" s="1" t="s">
        <v>9</v>
      </c>
      <c r="C15478" t="s">
        <v>27</v>
      </c>
      <c r="D15478" s="1" t="s">
        <v>17</v>
      </c>
      <c r="E15478" t="s">
        <v>18</v>
      </c>
      <c r="F15478" s="4" t="s">
        <v>20</v>
      </c>
      <c r="G15478" s="3">
        <v>4.9574959999999999</v>
      </c>
      <c r="H15478" s="8">
        <v>0.82596281702529717</v>
      </c>
      <c r="I15478" s="26" t="str">
        <f>INDEX('Data Tab2'!$C:$C,MATCH('Data Tab1'!A15478,'Data Tab2'!$A:$A,0))</f>
        <v>LEJ1</v>
      </c>
    </row>
    <row r="15479" spans="1:9">
      <c r="A15479" s="55">
        <v>104777116</v>
      </c>
      <c r="B15479" s="1" t="s">
        <v>9</v>
      </c>
      <c r="C15479" t="s">
        <v>32</v>
      </c>
      <c r="D15479" s="1" t="s">
        <v>11</v>
      </c>
      <c r="E15479" t="s">
        <v>12</v>
      </c>
      <c r="F15479" s="4" t="s">
        <v>13</v>
      </c>
      <c r="G15479" s="3">
        <v>6.2863870000000004</v>
      </c>
      <c r="H15479" s="8">
        <v>0.58573136088097211</v>
      </c>
      <c r="I15479" s="26" t="str">
        <f>INDEX('Data Tab2'!$C:$C,MATCH('Data Tab1'!A15479,'Data Tab2'!$A:$A,0))</f>
        <v>LIL1</v>
      </c>
    </row>
    <row r="15480" spans="1:9" hidden="1">
      <c r="A15480" s="55">
        <v>104777116</v>
      </c>
      <c r="B15480" s="1" t="s">
        <v>9</v>
      </c>
      <c r="C15480" t="s">
        <v>32</v>
      </c>
      <c r="D15480" s="1" t="s">
        <v>11</v>
      </c>
      <c r="E15480" t="s">
        <v>12</v>
      </c>
      <c r="F15480" s="4" t="s">
        <v>34</v>
      </c>
      <c r="G15480" s="3">
        <v>1.0155540000000001</v>
      </c>
      <c r="H15480" s="8">
        <v>0.33608470431567294</v>
      </c>
      <c r="I15480" s="26" t="str">
        <f>INDEX('Data Tab2'!$C:$C,MATCH('Data Tab1'!A15480,'Data Tab2'!$A:$A,0))</f>
        <v>LIL1</v>
      </c>
    </row>
    <row r="15481" spans="1:9" hidden="1">
      <c r="A15481" s="55">
        <v>104777116</v>
      </c>
      <c r="B15481" s="1" t="s">
        <v>9</v>
      </c>
      <c r="C15481" t="s">
        <v>32</v>
      </c>
      <c r="D15481" s="1" t="s">
        <v>11</v>
      </c>
      <c r="E15481" t="s">
        <v>12</v>
      </c>
      <c r="F15481" s="4" t="s">
        <v>14</v>
      </c>
      <c r="G15481" s="3">
        <v>6.240831</v>
      </c>
      <c r="H15481" s="8">
        <v>1.4553859339141439E-3</v>
      </c>
      <c r="I15481" s="26" t="str">
        <f>INDEX('Data Tab2'!$C:$C,MATCH('Data Tab1'!A15481,'Data Tab2'!$A:$A,0))</f>
        <v>LIL1</v>
      </c>
    </row>
    <row r="15482" spans="1:9" hidden="1">
      <c r="A15482" s="55">
        <v>104777116</v>
      </c>
      <c r="B15482" s="1" t="s">
        <v>9</v>
      </c>
      <c r="C15482" t="s">
        <v>32</v>
      </c>
      <c r="D15482" s="1" t="s">
        <v>11</v>
      </c>
      <c r="E15482" t="s">
        <v>12</v>
      </c>
      <c r="F15482" s="4" t="s">
        <v>16</v>
      </c>
      <c r="G15482" s="3">
        <v>7.7499979999999997</v>
      </c>
      <c r="H15482" s="8">
        <v>0.75511183149490368</v>
      </c>
      <c r="I15482" s="26" t="str">
        <f>INDEX('Data Tab2'!$C:$C,MATCH('Data Tab1'!A15482,'Data Tab2'!$A:$A,0))</f>
        <v>LIL1</v>
      </c>
    </row>
    <row r="15483" spans="1:9" hidden="1">
      <c r="A15483" s="55">
        <v>104777116</v>
      </c>
      <c r="B15483" s="1" t="s">
        <v>9</v>
      </c>
      <c r="C15483" t="s">
        <v>32</v>
      </c>
      <c r="D15483" s="1" t="s">
        <v>17</v>
      </c>
      <c r="E15483" t="s">
        <v>18</v>
      </c>
      <c r="F15483" s="4" t="s">
        <v>35</v>
      </c>
      <c r="G15483" s="3">
        <v>8.4572179999999992</v>
      </c>
      <c r="H15483" s="8">
        <v>0.90477984907962139</v>
      </c>
      <c r="I15483" s="26" t="str">
        <f>INDEX('Data Tab2'!$C:$C,MATCH('Data Tab1'!A15483,'Data Tab2'!$A:$A,0))</f>
        <v>LIL1</v>
      </c>
    </row>
    <row r="15484" spans="1:9" hidden="1">
      <c r="A15484" s="55">
        <v>104777116</v>
      </c>
      <c r="B15484" s="1" t="s">
        <v>9</v>
      </c>
      <c r="C15484" t="s">
        <v>32</v>
      </c>
      <c r="D15484" s="1" t="s">
        <v>17</v>
      </c>
      <c r="E15484" t="s">
        <v>18</v>
      </c>
      <c r="F15484" s="4" t="s">
        <v>36</v>
      </c>
      <c r="G15484" s="3">
        <v>1.2222200000000001</v>
      </c>
      <c r="H15484" s="8">
        <v>0.66562807076955366</v>
      </c>
      <c r="I15484" s="26" t="str">
        <f>INDEX('Data Tab2'!$C:$C,MATCH('Data Tab1'!A15484,'Data Tab2'!$A:$A,0))</f>
        <v>LIL1</v>
      </c>
    </row>
    <row r="15485" spans="1:9" hidden="1">
      <c r="A15485" s="55">
        <v>104777116</v>
      </c>
      <c r="B15485" s="1" t="s">
        <v>9</v>
      </c>
      <c r="C15485" t="s">
        <v>32</v>
      </c>
      <c r="D15485" s="1" t="s">
        <v>17</v>
      </c>
      <c r="E15485" t="s">
        <v>18</v>
      </c>
      <c r="F15485" s="4" t="s">
        <v>22</v>
      </c>
      <c r="G15485" s="3">
        <v>0.93110899999999996</v>
      </c>
      <c r="H15485" s="8">
        <v>0.63727037456978219</v>
      </c>
      <c r="I15485" s="26" t="str">
        <f>INDEX('Data Tab2'!$C:$C,MATCH('Data Tab1'!A15485,'Data Tab2'!$A:$A,0))</f>
        <v>LIL1</v>
      </c>
    </row>
    <row r="15486" spans="1:9" hidden="1">
      <c r="A15486" s="55">
        <v>104777116</v>
      </c>
      <c r="B15486" s="1" t="s">
        <v>9</v>
      </c>
      <c r="C15486" t="s">
        <v>32</v>
      </c>
      <c r="D15486" s="1" t="s">
        <v>17</v>
      </c>
      <c r="E15486" t="s">
        <v>23</v>
      </c>
      <c r="F15486" s="4" t="s">
        <v>25</v>
      </c>
      <c r="G15486" s="3">
        <v>0</v>
      </c>
      <c r="H15486" s="8">
        <v>0.66389912801031803</v>
      </c>
      <c r="I15486" s="26" t="str">
        <f>INDEX('Data Tab2'!$C:$C,MATCH('Data Tab1'!A15486,'Data Tab2'!$A:$A,0))</f>
        <v>LIL1</v>
      </c>
    </row>
    <row r="15487" spans="1:9" hidden="1">
      <c r="A15487" s="55">
        <v>104777116</v>
      </c>
      <c r="B15487" s="1" t="s">
        <v>9</v>
      </c>
      <c r="C15487" t="s">
        <v>27</v>
      </c>
      <c r="D15487" s="1" t="s">
        <v>17</v>
      </c>
      <c r="E15487" t="s">
        <v>18</v>
      </c>
      <c r="F15487" s="4" t="s">
        <v>22</v>
      </c>
      <c r="G15487" s="3">
        <v>4.177219</v>
      </c>
      <c r="H15487" s="8">
        <v>0.52552708642768708</v>
      </c>
      <c r="I15487" s="26" t="str">
        <f>INDEX('Data Tab2'!$C:$C,MATCH('Data Tab1'!A15487,'Data Tab2'!$A:$A,0))</f>
        <v>LIL1</v>
      </c>
    </row>
    <row r="15488" spans="1:9" hidden="1">
      <c r="A15488" s="55">
        <v>104777116</v>
      </c>
      <c r="B15488" s="1" t="s">
        <v>33</v>
      </c>
      <c r="C15488" t="s">
        <v>31</v>
      </c>
      <c r="D15488" s="1" t="s">
        <v>11</v>
      </c>
      <c r="E15488" t="s">
        <v>12</v>
      </c>
      <c r="F15488" s="4" t="s">
        <v>13</v>
      </c>
      <c r="G15488" s="3">
        <v>4.7136089999999999</v>
      </c>
      <c r="H15488" s="8">
        <v>0.94315058277101838</v>
      </c>
      <c r="I15488" s="26" t="str">
        <f>INDEX('Data Tab2'!$C:$C,MATCH('Data Tab1'!A15488,'Data Tab2'!$A:$A,0))</f>
        <v>LIL1</v>
      </c>
    </row>
    <row r="15489" spans="1:9" hidden="1">
      <c r="A15489" s="55">
        <v>104777116</v>
      </c>
      <c r="B15489" s="1" t="s">
        <v>33</v>
      </c>
      <c r="C15489" t="s">
        <v>31</v>
      </c>
      <c r="D15489" s="1" t="s">
        <v>11</v>
      </c>
      <c r="E15489" t="s">
        <v>12</v>
      </c>
      <c r="F15489" s="4" t="s">
        <v>34</v>
      </c>
      <c r="G15489" s="3">
        <v>9.4302770000000002</v>
      </c>
      <c r="H15489" s="8">
        <v>0.73672225886212894</v>
      </c>
      <c r="I15489" s="26" t="str">
        <f>INDEX('Data Tab2'!$C:$C,MATCH('Data Tab1'!A15489,'Data Tab2'!$A:$A,0))</f>
        <v>LIL1</v>
      </c>
    </row>
    <row r="15490" spans="1:9" hidden="1">
      <c r="A15490" s="55">
        <v>104777116</v>
      </c>
      <c r="B15490" s="1" t="s">
        <v>33</v>
      </c>
      <c r="C15490" t="s">
        <v>31</v>
      </c>
      <c r="D15490" s="1" t="s">
        <v>11</v>
      </c>
      <c r="E15490" t="s">
        <v>12</v>
      </c>
      <c r="F15490" s="4" t="s">
        <v>14</v>
      </c>
      <c r="G15490" s="3">
        <v>4.6963860000000004</v>
      </c>
      <c r="H15490" s="8">
        <v>1.6085636617022114E-2</v>
      </c>
      <c r="I15490" s="26" t="str">
        <f>INDEX('Data Tab2'!$C:$C,MATCH('Data Tab1'!A15490,'Data Tab2'!$A:$A,0))</f>
        <v>LIL1</v>
      </c>
    </row>
    <row r="15491" spans="1:9" hidden="1">
      <c r="A15491" s="55">
        <v>104777116</v>
      </c>
      <c r="B15491" s="1" t="s">
        <v>33</v>
      </c>
      <c r="C15491" t="s">
        <v>31</v>
      </c>
      <c r="D15491" s="1" t="s">
        <v>11</v>
      </c>
      <c r="E15491" t="s">
        <v>12</v>
      </c>
      <c r="F15491" s="4" t="s">
        <v>29</v>
      </c>
      <c r="G15491" s="3">
        <v>8.9963870000000004</v>
      </c>
      <c r="H15491" s="8">
        <v>7.7445323165807989E-2</v>
      </c>
      <c r="I15491" s="26" t="str">
        <f>INDEX('Data Tab2'!$C:$C,MATCH('Data Tab1'!A15491,'Data Tab2'!$A:$A,0))</f>
        <v>LIL1</v>
      </c>
    </row>
    <row r="15492" spans="1:9" hidden="1">
      <c r="A15492" s="55">
        <v>104777116</v>
      </c>
      <c r="B15492" s="1" t="s">
        <v>33</v>
      </c>
      <c r="C15492" t="s">
        <v>31</v>
      </c>
      <c r="D15492" s="1" t="s">
        <v>11</v>
      </c>
      <c r="E15492" t="s">
        <v>12</v>
      </c>
      <c r="F15492" s="4" t="s">
        <v>16</v>
      </c>
      <c r="G15492" s="3">
        <v>3.249997</v>
      </c>
      <c r="H15492" s="8">
        <v>0.3286697371843591</v>
      </c>
      <c r="I15492" s="26" t="str">
        <f>INDEX('Data Tab2'!$C:$C,MATCH('Data Tab1'!A15492,'Data Tab2'!$A:$A,0))</f>
        <v>LIL1</v>
      </c>
    </row>
    <row r="15493" spans="1:9" hidden="1">
      <c r="A15493" s="55">
        <v>104777116</v>
      </c>
      <c r="B15493" s="1" t="s">
        <v>33</v>
      </c>
      <c r="C15493" t="s">
        <v>31</v>
      </c>
      <c r="D15493" s="1" t="s">
        <v>17</v>
      </c>
      <c r="E15493" t="s">
        <v>18</v>
      </c>
      <c r="F15493" s="4" t="s">
        <v>35</v>
      </c>
      <c r="G15493" s="3">
        <v>1.234721</v>
      </c>
      <c r="H15493" s="8">
        <v>0.93650109127688241</v>
      </c>
      <c r="I15493" s="26" t="str">
        <f>INDEX('Data Tab2'!$C:$C,MATCH('Data Tab1'!A15493,'Data Tab2'!$A:$A,0))</f>
        <v>LIL1</v>
      </c>
    </row>
    <row r="15494" spans="1:9" hidden="1">
      <c r="A15494" s="55">
        <v>104777116</v>
      </c>
      <c r="B15494" s="1" t="s">
        <v>33</v>
      </c>
      <c r="C15494" t="s">
        <v>31</v>
      </c>
      <c r="D15494" s="1" t="s">
        <v>17</v>
      </c>
      <c r="E15494" t="s">
        <v>18</v>
      </c>
      <c r="F15494" s="4" t="s">
        <v>36</v>
      </c>
      <c r="G15494" s="3">
        <v>8.7777759999999994</v>
      </c>
      <c r="H15494" s="8">
        <v>3.1053006629570334E-2</v>
      </c>
      <c r="I15494" s="26" t="str">
        <f>INDEX('Data Tab2'!$C:$C,MATCH('Data Tab1'!A15494,'Data Tab2'!$A:$A,0))</f>
        <v>LIL1</v>
      </c>
    </row>
    <row r="15495" spans="1:9" hidden="1">
      <c r="A15495" s="55">
        <v>104777116</v>
      </c>
      <c r="B15495" s="1" t="s">
        <v>33</v>
      </c>
      <c r="C15495" t="s">
        <v>31</v>
      </c>
      <c r="D15495" s="1" t="s">
        <v>17</v>
      </c>
      <c r="E15495" t="s">
        <v>18</v>
      </c>
      <c r="F15495" s="4" t="s">
        <v>21</v>
      </c>
      <c r="G15495" s="3">
        <v>9.4683279999999996</v>
      </c>
      <c r="H15495" s="8">
        <v>0.42800950703028318</v>
      </c>
      <c r="I15495" s="26" t="str">
        <f>INDEX('Data Tab2'!$C:$C,MATCH('Data Tab1'!A15495,'Data Tab2'!$A:$A,0))</f>
        <v>LIL1</v>
      </c>
    </row>
    <row r="15496" spans="1:9" hidden="1">
      <c r="A15496" s="55">
        <v>104777116</v>
      </c>
      <c r="B15496" s="1" t="s">
        <v>33</v>
      </c>
      <c r="C15496" t="s">
        <v>31</v>
      </c>
      <c r="D15496" s="1" t="s">
        <v>17</v>
      </c>
      <c r="E15496" t="s">
        <v>18</v>
      </c>
      <c r="F15496" s="4" t="s">
        <v>22</v>
      </c>
      <c r="G15496" s="3">
        <v>4.1077760000000003</v>
      </c>
      <c r="H15496" s="8">
        <v>0.66324759840531677</v>
      </c>
      <c r="I15496" s="26" t="str">
        <f>INDEX('Data Tab2'!$C:$C,MATCH('Data Tab1'!A15496,'Data Tab2'!$A:$A,0))</f>
        <v>LIL1</v>
      </c>
    </row>
    <row r="15497" spans="1:9" hidden="1">
      <c r="A15497" s="55">
        <v>104777116</v>
      </c>
      <c r="B15497" s="1" t="s">
        <v>33</v>
      </c>
      <c r="C15497" t="s">
        <v>31</v>
      </c>
      <c r="D15497" s="1" t="s">
        <v>17</v>
      </c>
      <c r="E15497" t="s">
        <v>23</v>
      </c>
      <c r="F15497" s="4" t="s">
        <v>24</v>
      </c>
      <c r="G15497" s="3">
        <v>9.0383300000000002</v>
      </c>
      <c r="H15497" s="8">
        <v>2.7874169689696471E-2</v>
      </c>
      <c r="I15497" s="26" t="str">
        <f>INDEX('Data Tab2'!$C:$C,MATCH('Data Tab1'!A15497,'Data Tab2'!$A:$A,0))</f>
        <v>LIL1</v>
      </c>
    </row>
    <row r="15498" spans="1:9" hidden="1">
      <c r="A15498" s="56">
        <v>104777116</v>
      </c>
      <c r="B15498" s="1" t="s">
        <v>33</v>
      </c>
      <c r="C15498" t="s">
        <v>31</v>
      </c>
      <c r="D15498" s="1" t="s">
        <v>17</v>
      </c>
      <c r="E15498" t="s">
        <v>23</v>
      </c>
      <c r="F15498" s="4" t="s">
        <v>25</v>
      </c>
      <c r="G15498" s="3">
        <v>0</v>
      </c>
      <c r="H15498" s="8">
        <v>0.58628709624861719</v>
      </c>
      <c r="I15498" s="26" t="str">
        <f>INDEX('Data Tab2'!$C:$C,MATCH('Data Tab1'!A15498,'Data Tab2'!$A:$A,0))</f>
        <v>LIL1</v>
      </c>
    </row>
    <row r="15499" spans="1:9">
      <c r="A15499" s="55">
        <v>104777147</v>
      </c>
      <c r="B15499" s="1" t="s">
        <v>41</v>
      </c>
      <c r="C15499" t="s">
        <v>31</v>
      </c>
      <c r="D15499" s="1" t="s">
        <v>11</v>
      </c>
      <c r="E15499" t="s">
        <v>12</v>
      </c>
      <c r="F15499" s="4" t="s">
        <v>13</v>
      </c>
      <c r="G15499" s="3">
        <v>5.9999979999999997</v>
      </c>
      <c r="H15499" s="8">
        <v>0.15221600731905238</v>
      </c>
      <c r="I15499" s="26" t="str">
        <f>INDEX('Data Tab2'!$C:$C,MATCH('Data Tab1'!A15499,'Data Tab2'!$A:$A,0))</f>
        <v>LTN1</v>
      </c>
    </row>
    <row r="15500" spans="1:9" hidden="1">
      <c r="A15500" s="55">
        <v>104777147</v>
      </c>
      <c r="B15500" s="1" t="s">
        <v>41</v>
      </c>
      <c r="C15500" t="s">
        <v>31</v>
      </c>
      <c r="D15500" s="1" t="s">
        <v>11</v>
      </c>
      <c r="E15500" t="s">
        <v>12</v>
      </c>
      <c r="F15500" s="4" t="s">
        <v>14</v>
      </c>
      <c r="G15500" s="3">
        <v>4.9999989999999999</v>
      </c>
      <c r="H15500" s="8">
        <v>0.45563416733932816</v>
      </c>
      <c r="I15500" s="26" t="str">
        <f>INDEX('Data Tab2'!$C:$C,MATCH('Data Tab1'!A15500,'Data Tab2'!$A:$A,0))</f>
        <v>LTN1</v>
      </c>
    </row>
    <row r="15501" spans="1:9" hidden="1">
      <c r="A15501" s="55">
        <v>104777147</v>
      </c>
      <c r="B15501" s="1" t="s">
        <v>41</v>
      </c>
      <c r="C15501" t="s">
        <v>31</v>
      </c>
      <c r="D15501" s="1" t="s">
        <v>11</v>
      </c>
      <c r="E15501" t="s">
        <v>12</v>
      </c>
      <c r="F15501" s="4" t="s">
        <v>15</v>
      </c>
      <c r="G15501" s="3">
        <v>5.9999989999999999</v>
      </c>
      <c r="H15501" s="8">
        <v>0.37170276604251806</v>
      </c>
      <c r="I15501" s="26" t="str">
        <f>INDEX('Data Tab2'!$C:$C,MATCH('Data Tab1'!A15501,'Data Tab2'!$A:$A,0))</f>
        <v>LTN1</v>
      </c>
    </row>
    <row r="15502" spans="1:9" hidden="1">
      <c r="A15502" s="55">
        <v>104777147</v>
      </c>
      <c r="B15502" s="1" t="s">
        <v>41</v>
      </c>
      <c r="C15502" t="s">
        <v>31</v>
      </c>
      <c r="D15502" s="1" t="s">
        <v>11</v>
      </c>
      <c r="E15502" t="s">
        <v>12</v>
      </c>
      <c r="F15502" s="4" t="s">
        <v>28</v>
      </c>
      <c r="G15502" s="3">
        <v>4.9999979999999997</v>
      </c>
      <c r="H15502" s="8">
        <v>0.72743706461709767</v>
      </c>
      <c r="I15502" s="26" t="str">
        <f>INDEX('Data Tab2'!$C:$C,MATCH('Data Tab1'!A15502,'Data Tab2'!$A:$A,0))</f>
        <v>LTN1</v>
      </c>
    </row>
    <row r="15503" spans="1:9" hidden="1">
      <c r="A15503" s="55">
        <v>104777147</v>
      </c>
      <c r="B15503" s="1" t="s">
        <v>41</v>
      </c>
      <c r="C15503" t="s">
        <v>31</v>
      </c>
      <c r="D15503" s="1" t="s">
        <v>11</v>
      </c>
      <c r="E15503" t="s">
        <v>12</v>
      </c>
      <c r="F15503" s="4" t="s">
        <v>29</v>
      </c>
      <c r="G15503" s="3">
        <v>10.598330000000001</v>
      </c>
      <c r="H15503" s="8">
        <v>0.48063552233792717</v>
      </c>
      <c r="I15503" s="26" t="str">
        <f>INDEX('Data Tab2'!$C:$C,MATCH('Data Tab1'!A15503,'Data Tab2'!$A:$A,0))</f>
        <v>LTN1</v>
      </c>
    </row>
    <row r="15504" spans="1:9" hidden="1">
      <c r="A15504" s="56">
        <v>104777147</v>
      </c>
      <c r="B15504" s="1" t="s">
        <v>41</v>
      </c>
      <c r="C15504" t="s">
        <v>31</v>
      </c>
      <c r="D15504" s="1" t="s">
        <v>11</v>
      </c>
      <c r="E15504" t="s">
        <v>12</v>
      </c>
      <c r="F15504" s="4" t="s">
        <v>16</v>
      </c>
      <c r="G15504" s="3">
        <v>9.9566649999999992</v>
      </c>
      <c r="H15504" s="8">
        <v>0.55954414544777864</v>
      </c>
      <c r="I15504" s="26" t="str">
        <f>INDEX('Data Tab2'!$C:$C,MATCH('Data Tab1'!A15504,'Data Tab2'!$A:$A,0))</f>
        <v>LTN1</v>
      </c>
    </row>
    <row r="15505" spans="1:9">
      <c r="A15505" s="55">
        <v>104777151</v>
      </c>
      <c r="B15505" s="1" t="s">
        <v>42</v>
      </c>
      <c r="C15505" t="s">
        <v>27</v>
      </c>
      <c r="D15505" s="1" t="s">
        <v>11</v>
      </c>
      <c r="E15505" t="s">
        <v>12</v>
      </c>
      <c r="F15505" s="4" t="s">
        <v>13</v>
      </c>
      <c r="G15505" s="3">
        <v>10.971107</v>
      </c>
      <c r="H15505" s="8">
        <v>0.29452505214615721</v>
      </c>
      <c r="I15505" s="26" t="str">
        <f>INDEX('Data Tab2'!$C:$C,MATCH('Data Tab1'!A15505,'Data Tab2'!$A:$A,0))</f>
        <v>LTN2</v>
      </c>
    </row>
    <row r="15506" spans="1:9" hidden="1">
      <c r="A15506" s="55">
        <v>104777151</v>
      </c>
      <c r="B15506" s="1" t="s">
        <v>42</v>
      </c>
      <c r="C15506" t="s">
        <v>27</v>
      </c>
      <c r="D15506" s="1" t="s">
        <v>11</v>
      </c>
      <c r="E15506" t="s">
        <v>12</v>
      </c>
      <c r="F15506" s="4" t="s">
        <v>34</v>
      </c>
      <c r="G15506" s="3">
        <v>10.989442</v>
      </c>
      <c r="H15506" s="8">
        <v>0.42497549793014378</v>
      </c>
      <c r="I15506" s="26" t="str">
        <f>INDEX('Data Tab2'!$C:$C,MATCH('Data Tab1'!A15506,'Data Tab2'!$A:$A,0))</f>
        <v>LTN2</v>
      </c>
    </row>
    <row r="15507" spans="1:9" hidden="1">
      <c r="A15507" s="55">
        <v>104777151</v>
      </c>
      <c r="B15507" s="1" t="s">
        <v>42</v>
      </c>
      <c r="C15507" t="s">
        <v>27</v>
      </c>
      <c r="D15507" s="1" t="s">
        <v>11</v>
      </c>
      <c r="E15507" t="s">
        <v>12</v>
      </c>
      <c r="F15507" s="4" t="s">
        <v>14</v>
      </c>
      <c r="G15507" s="3">
        <v>6.2327750000000002</v>
      </c>
      <c r="H15507" s="8">
        <v>5.4272979231692275E-2</v>
      </c>
      <c r="I15507" s="26" t="str">
        <f>INDEX('Data Tab2'!$C:$C,MATCH('Data Tab1'!A15507,'Data Tab2'!$A:$A,0))</f>
        <v>LTN2</v>
      </c>
    </row>
    <row r="15508" spans="1:9" hidden="1">
      <c r="A15508" s="55">
        <v>104777151</v>
      </c>
      <c r="B15508" s="1" t="s">
        <v>9</v>
      </c>
      <c r="C15508" t="s">
        <v>40</v>
      </c>
      <c r="D15508" s="1" t="s">
        <v>11</v>
      </c>
      <c r="E15508" t="s">
        <v>12</v>
      </c>
      <c r="F15508" s="4" t="s">
        <v>16</v>
      </c>
      <c r="G15508" s="3">
        <v>5.3627739999999999</v>
      </c>
      <c r="H15508" s="8">
        <v>0.19762416735095911</v>
      </c>
      <c r="I15508" s="26" t="str">
        <f>INDEX('Data Tab2'!$C:$C,MATCH('Data Tab1'!A15508,'Data Tab2'!$A:$A,0))</f>
        <v>LTN2</v>
      </c>
    </row>
    <row r="15509" spans="1:9" hidden="1">
      <c r="A15509" s="55">
        <v>104777151</v>
      </c>
      <c r="B15509" s="1" t="s">
        <v>9</v>
      </c>
      <c r="C15509" t="s">
        <v>27</v>
      </c>
      <c r="D15509" s="1" t="s">
        <v>11</v>
      </c>
      <c r="E15509" t="s">
        <v>12</v>
      </c>
      <c r="F15509" s="4" t="s">
        <v>16</v>
      </c>
      <c r="G15509" s="3">
        <v>4.4416630000000001</v>
      </c>
      <c r="H15509" s="8">
        <v>0.34889443062428349</v>
      </c>
      <c r="I15509" s="26" t="str">
        <f>INDEX('Data Tab2'!$C:$C,MATCH('Data Tab1'!A15509,'Data Tab2'!$A:$A,0))</f>
        <v>LTN2</v>
      </c>
    </row>
    <row r="15510" spans="1:9" hidden="1">
      <c r="A15510" s="55">
        <v>104777151</v>
      </c>
      <c r="B15510" s="1" t="s">
        <v>41</v>
      </c>
      <c r="C15510" t="s">
        <v>40</v>
      </c>
      <c r="D15510" s="1" t="s">
        <v>11</v>
      </c>
      <c r="E15510" t="s">
        <v>12</v>
      </c>
      <c r="F15510" s="4" t="s">
        <v>28</v>
      </c>
      <c r="G15510" s="3">
        <v>4.3799960000000002</v>
      </c>
      <c r="H15510" s="8">
        <v>0.11284330333356885</v>
      </c>
      <c r="I15510" s="26" t="str">
        <f>INDEX('Data Tab2'!$C:$C,MATCH('Data Tab1'!A15510,'Data Tab2'!$A:$A,0))</f>
        <v>LTN2</v>
      </c>
    </row>
    <row r="15511" spans="1:9" hidden="1">
      <c r="A15511" s="56">
        <v>104777151</v>
      </c>
      <c r="B15511" s="1" t="s">
        <v>41</v>
      </c>
      <c r="C15511" t="s">
        <v>40</v>
      </c>
      <c r="D15511" s="1" t="s">
        <v>11</v>
      </c>
      <c r="E15511" t="s">
        <v>12</v>
      </c>
      <c r="F15511" s="4" t="s">
        <v>29</v>
      </c>
      <c r="G15511" s="3">
        <v>10.645550999999999</v>
      </c>
      <c r="H15511" s="8">
        <v>0.53205900349406055</v>
      </c>
      <c r="I15511" s="26" t="str">
        <f>INDEX('Data Tab2'!$C:$C,MATCH('Data Tab1'!A15511,'Data Tab2'!$A:$A,0))</f>
        <v>LTN2</v>
      </c>
    </row>
    <row r="15512" spans="1:9">
      <c r="A15512" s="55">
        <v>104781095</v>
      </c>
      <c r="B15512" s="1" t="s">
        <v>9</v>
      </c>
      <c r="C15512" t="s">
        <v>31</v>
      </c>
      <c r="D15512" s="1" t="s">
        <v>11</v>
      </c>
      <c r="E15512" t="s">
        <v>12</v>
      </c>
      <c r="F15512" s="4" t="s">
        <v>34</v>
      </c>
      <c r="G15512" s="3">
        <v>4.0772209999999998</v>
      </c>
      <c r="H15512" s="8">
        <v>0.60654220765675015</v>
      </c>
      <c r="I15512" s="26" t="str">
        <f>INDEX('Data Tab2'!$C:$C,MATCH('Data Tab1'!A15512,'Data Tab2'!$A:$A,0))</f>
        <v>LTN4</v>
      </c>
    </row>
    <row r="15513" spans="1:9" hidden="1">
      <c r="A15513" s="55">
        <v>104781095</v>
      </c>
      <c r="B15513" s="1" t="s">
        <v>9</v>
      </c>
      <c r="C15513" t="s">
        <v>31</v>
      </c>
      <c r="D15513" s="1" t="s">
        <v>11</v>
      </c>
      <c r="E15513" t="s">
        <v>12</v>
      </c>
      <c r="F15513" s="4" t="s">
        <v>14</v>
      </c>
      <c r="G15513" s="3">
        <v>10.808331000000001</v>
      </c>
      <c r="H15513" s="8">
        <v>0.92502150099540881</v>
      </c>
      <c r="I15513" s="26" t="str">
        <f>INDEX('Data Tab2'!$C:$C,MATCH('Data Tab1'!A15513,'Data Tab2'!$A:$A,0))</f>
        <v>LTN4</v>
      </c>
    </row>
    <row r="15514" spans="1:9" hidden="1">
      <c r="A15514" s="55">
        <v>104781095</v>
      </c>
      <c r="B15514" s="1" t="s">
        <v>9</v>
      </c>
      <c r="C15514" t="s">
        <v>31</v>
      </c>
      <c r="D15514" s="1" t="s">
        <v>11</v>
      </c>
      <c r="E15514" t="s">
        <v>12</v>
      </c>
      <c r="F15514" s="4" t="s">
        <v>15</v>
      </c>
      <c r="G15514" s="3">
        <v>10.679717</v>
      </c>
      <c r="H15514" s="8">
        <v>0.48783084279964772</v>
      </c>
      <c r="I15514" s="26" t="str">
        <f>INDEX('Data Tab2'!$C:$C,MATCH('Data Tab1'!A15514,'Data Tab2'!$A:$A,0))</f>
        <v>LTN4</v>
      </c>
    </row>
    <row r="15515" spans="1:9" hidden="1">
      <c r="A15515" s="55">
        <v>104781095</v>
      </c>
      <c r="B15515" s="1" t="s">
        <v>33</v>
      </c>
      <c r="C15515" t="s">
        <v>10</v>
      </c>
      <c r="D15515" s="1" t="s">
        <v>11</v>
      </c>
      <c r="E15515" t="s">
        <v>12</v>
      </c>
      <c r="F15515" s="4" t="s">
        <v>13</v>
      </c>
      <c r="G15515" s="3">
        <v>10.821942</v>
      </c>
      <c r="H15515" s="8">
        <v>0.95019539973696976</v>
      </c>
      <c r="I15515" s="26" t="str">
        <f>INDEX('Data Tab2'!$C:$C,MATCH('Data Tab1'!A15515,'Data Tab2'!$A:$A,0))</f>
        <v>LTN4</v>
      </c>
    </row>
    <row r="15516" spans="1:9" hidden="1">
      <c r="A15516" s="55">
        <v>104781095</v>
      </c>
      <c r="B15516" s="1" t="s">
        <v>33</v>
      </c>
      <c r="C15516" t="s">
        <v>10</v>
      </c>
      <c r="D15516" s="1" t="s">
        <v>11</v>
      </c>
      <c r="E15516" t="s">
        <v>12</v>
      </c>
      <c r="F15516" s="4" t="s">
        <v>34</v>
      </c>
      <c r="G15516" s="3">
        <v>6.4794409999999996</v>
      </c>
      <c r="H15516" s="8">
        <v>0.12858629313335734</v>
      </c>
      <c r="I15516" s="26" t="str">
        <f>INDEX('Data Tab2'!$C:$C,MATCH('Data Tab1'!A15516,'Data Tab2'!$A:$A,0))</f>
        <v>LTN4</v>
      </c>
    </row>
    <row r="15517" spans="1:9" hidden="1">
      <c r="A15517" s="55">
        <v>104781095</v>
      </c>
      <c r="B15517" s="1" t="s">
        <v>33</v>
      </c>
      <c r="C15517" t="s">
        <v>10</v>
      </c>
      <c r="D15517" s="1" t="s">
        <v>11</v>
      </c>
      <c r="E15517" t="s">
        <v>12</v>
      </c>
      <c r="F15517" s="4" t="s">
        <v>15</v>
      </c>
      <c r="G15517" s="3">
        <v>0.29083300000000001</v>
      </c>
      <c r="H15517" s="8">
        <v>1.5271316136483581E-2</v>
      </c>
      <c r="I15517" s="26" t="str">
        <f>INDEX('Data Tab2'!$C:$C,MATCH('Data Tab1'!A15517,'Data Tab2'!$A:$A,0))</f>
        <v>LTN4</v>
      </c>
    </row>
    <row r="15518" spans="1:9" hidden="1">
      <c r="A15518" s="55">
        <v>104781095</v>
      </c>
      <c r="B15518" s="1" t="s">
        <v>33</v>
      </c>
      <c r="C15518" t="s">
        <v>10</v>
      </c>
      <c r="D15518" s="1" t="s">
        <v>11</v>
      </c>
      <c r="E15518" t="s">
        <v>12</v>
      </c>
      <c r="F15518" s="4" t="s">
        <v>28</v>
      </c>
      <c r="G15518" s="3">
        <v>5.9991659999999998</v>
      </c>
      <c r="H15518" s="8">
        <v>0.39105717575017662</v>
      </c>
      <c r="I15518" s="26" t="str">
        <f>INDEX('Data Tab2'!$C:$C,MATCH('Data Tab1'!A15518,'Data Tab2'!$A:$A,0))</f>
        <v>LTN4</v>
      </c>
    </row>
    <row r="15519" spans="1:9" hidden="1">
      <c r="A15519" s="55">
        <v>104781095</v>
      </c>
      <c r="B15519" s="1" t="s">
        <v>33</v>
      </c>
      <c r="C15519" t="s">
        <v>10</v>
      </c>
      <c r="D15519" s="1" t="s">
        <v>11</v>
      </c>
      <c r="E15519" t="s">
        <v>12</v>
      </c>
      <c r="F15519" s="4" t="s">
        <v>16</v>
      </c>
      <c r="G15519" s="3">
        <v>4.9991640000000004</v>
      </c>
      <c r="H15519" s="8">
        <v>0.57488483486900877</v>
      </c>
      <c r="I15519" s="26" t="str">
        <f>INDEX('Data Tab2'!$C:$C,MATCH('Data Tab1'!A15519,'Data Tab2'!$A:$A,0))</f>
        <v>LTN4</v>
      </c>
    </row>
    <row r="15520" spans="1:9" hidden="1">
      <c r="A15520" s="55">
        <v>104781095</v>
      </c>
      <c r="B15520" s="1" t="s">
        <v>33</v>
      </c>
      <c r="C15520" t="s">
        <v>10</v>
      </c>
      <c r="D15520" s="1" t="s">
        <v>17</v>
      </c>
      <c r="E15520" t="s">
        <v>18</v>
      </c>
      <c r="F15520" s="4" t="s">
        <v>35</v>
      </c>
      <c r="G15520" s="3">
        <v>4.4994440000000004</v>
      </c>
      <c r="H15520" s="8">
        <v>0.38589073859410417</v>
      </c>
      <c r="I15520" s="26" t="str">
        <f>INDEX('Data Tab2'!$C:$C,MATCH('Data Tab1'!A15520,'Data Tab2'!$A:$A,0))</f>
        <v>LTN4</v>
      </c>
    </row>
    <row r="15521" spans="1:9" hidden="1">
      <c r="A15521" s="55">
        <v>104781095</v>
      </c>
      <c r="B15521" s="1" t="s">
        <v>33</v>
      </c>
      <c r="C15521" t="s">
        <v>10</v>
      </c>
      <c r="D15521" s="1" t="s">
        <v>17</v>
      </c>
      <c r="E15521" t="s">
        <v>18</v>
      </c>
      <c r="F15521" s="4" t="s">
        <v>36</v>
      </c>
      <c r="G15521" s="3">
        <v>9.9994440000000004</v>
      </c>
      <c r="H15521" s="8">
        <v>0.14762388740896337</v>
      </c>
      <c r="I15521" s="26" t="str">
        <f>INDEX('Data Tab2'!$C:$C,MATCH('Data Tab1'!A15521,'Data Tab2'!$A:$A,0))</f>
        <v>LTN4</v>
      </c>
    </row>
    <row r="15522" spans="1:9" hidden="1">
      <c r="A15522" s="55">
        <v>104781095</v>
      </c>
      <c r="B15522" s="1" t="s">
        <v>33</v>
      </c>
      <c r="C15522" t="s">
        <v>10</v>
      </c>
      <c r="D15522" s="1" t="s">
        <v>17</v>
      </c>
      <c r="E15522" t="s">
        <v>18</v>
      </c>
      <c r="F15522" s="4" t="s">
        <v>38</v>
      </c>
      <c r="G15522" s="3">
        <v>8.8216640000000002</v>
      </c>
      <c r="H15522" s="8">
        <v>0.31693268862617496</v>
      </c>
      <c r="I15522" s="26" t="str">
        <f>INDEX('Data Tab2'!$C:$C,MATCH('Data Tab1'!A15522,'Data Tab2'!$A:$A,0))</f>
        <v>LTN4</v>
      </c>
    </row>
    <row r="15523" spans="1:9" hidden="1">
      <c r="A15523" s="55">
        <v>104781095</v>
      </c>
      <c r="B15523" s="1" t="s">
        <v>33</v>
      </c>
      <c r="C15523" t="s">
        <v>10</v>
      </c>
      <c r="D15523" s="1" t="s">
        <v>17</v>
      </c>
      <c r="E15523" t="s">
        <v>18</v>
      </c>
      <c r="F15523" s="4" t="s">
        <v>19</v>
      </c>
      <c r="G15523" s="3">
        <v>2.978888</v>
      </c>
      <c r="H15523" s="8">
        <v>0.85024348047262077</v>
      </c>
      <c r="I15523" s="26" t="str">
        <f>INDEX('Data Tab2'!$C:$C,MATCH('Data Tab1'!A15523,'Data Tab2'!$A:$A,0))</f>
        <v>LTN4</v>
      </c>
    </row>
    <row r="15524" spans="1:9" hidden="1">
      <c r="A15524" s="55">
        <v>104781095</v>
      </c>
      <c r="B15524" s="1" t="s">
        <v>33</v>
      </c>
      <c r="C15524" t="s">
        <v>10</v>
      </c>
      <c r="D15524" s="1" t="s">
        <v>17</v>
      </c>
      <c r="E15524" t="s">
        <v>18</v>
      </c>
      <c r="F15524" s="4" t="s">
        <v>22</v>
      </c>
      <c r="G15524" s="3">
        <v>4.4991640000000004</v>
      </c>
      <c r="H15524" s="8">
        <v>0.48110608599495408</v>
      </c>
      <c r="I15524" s="26" t="str">
        <f>INDEX('Data Tab2'!$C:$C,MATCH('Data Tab1'!A15524,'Data Tab2'!$A:$A,0))</f>
        <v>LTN4</v>
      </c>
    </row>
    <row r="15525" spans="1:9" hidden="1">
      <c r="A15525" s="55">
        <v>104781095</v>
      </c>
      <c r="B15525" s="1" t="s">
        <v>33</v>
      </c>
      <c r="C15525" t="s">
        <v>10</v>
      </c>
      <c r="D15525" s="1" t="s">
        <v>17</v>
      </c>
      <c r="E15525" t="s">
        <v>23</v>
      </c>
      <c r="F15525" s="4" t="s">
        <v>24</v>
      </c>
      <c r="G15525" s="3">
        <v>5.5236080000000003</v>
      </c>
      <c r="H15525" s="8">
        <v>0.83304171162379748</v>
      </c>
      <c r="I15525" s="26" t="str">
        <f>INDEX('Data Tab2'!$C:$C,MATCH('Data Tab1'!A15525,'Data Tab2'!$A:$A,0))</f>
        <v>LTN4</v>
      </c>
    </row>
    <row r="15526" spans="1:9" hidden="1">
      <c r="A15526" s="56">
        <v>104781095</v>
      </c>
      <c r="B15526" s="1" t="s">
        <v>33</v>
      </c>
      <c r="C15526" t="s">
        <v>10</v>
      </c>
      <c r="D15526" s="1" t="s">
        <v>17</v>
      </c>
      <c r="E15526" t="s">
        <v>23</v>
      </c>
      <c r="F15526" s="4" t="s">
        <v>25</v>
      </c>
      <c r="G15526" s="3">
        <v>0</v>
      </c>
      <c r="H15526" s="8">
        <v>0.4888495207980379</v>
      </c>
      <c r="I15526" s="26" t="str">
        <f>INDEX('Data Tab2'!$C:$C,MATCH('Data Tab1'!A15526,'Data Tab2'!$A:$A,0))</f>
        <v>LTN4</v>
      </c>
    </row>
    <row r="15527" spans="1:9">
      <c r="A15527" s="55">
        <v>104781330</v>
      </c>
      <c r="B15527" s="1" t="s">
        <v>9</v>
      </c>
      <c r="C15527" t="s">
        <v>27</v>
      </c>
      <c r="D15527" s="1" t="s">
        <v>11</v>
      </c>
      <c r="E15527" t="s">
        <v>12</v>
      </c>
      <c r="F15527" s="4" t="s">
        <v>29</v>
      </c>
      <c r="G15527" s="3">
        <v>4.7424970000000002</v>
      </c>
      <c r="H15527" s="8">
        <v>0.41770322872654331</v>
      </c>
      <c r="I15527" s="26" t="str">
        <f>INDEX('Data Tab2'!$C:$C,MATCH('Data Tab1'!A15527,'Data Tab2'!$A:$A,0))</f>
        <v>LYS1</v>
      </c>
    </row>
    <row r="15528" spans="1:9" hidden="1">
      <c r="A15528" s="55">
        <v>104781330</v>
      </c>
      <c r="B15528" s="1" t="s">
        <v>9</v>
      </c>
      <c r="C15528" t="s">
        <v>27</v>
      </c>
      <c r="D15528" s="1" t="s">
        <v>11</v>
      </c>
      <c r="E15528" t="s">
        <v>12</v>
      </c>
      <c r="F15528" s="4" t="s">
        <v>16</v>
      </c>
      <c r="G15528" s="3">
        <v>6.2386080000000002</v>
      </c>
      <c r="H15528" s="8">
        <v>4.6435569919973885E-2</v>
      </c>
      <c r="I15528" s="26" t="str">
        <f>INDEX('Data Tab2'!$C:$C,MATCH('Data Tab1'!A15528,'Data Tab2'!$A:$A,0))</f>
        <v>LYS1</v>
      </c>
    </row>
    <row r="15529" spans="1:9" hidden="1">
      <c r="A15529" s="55">
        <v>104781330</v>
      </c>
      <c r="B15529" s="1" t="s">
        <v>9</v>
      </c>
      <c r="C15529" t="s">
        <v>27</v>
      </c>
      <c r="D15529" s="1" t="s">
        <v>17</v>
      </c>
      <c r="E15529" t="s">
        <v>18</v>
      </c>
      <c r="F15529" s="4" t="s">
        <v>35</v>
      </c>
      <c r="G15529" s="3">
        <v>5.4947189999999999</v>
      </c>
      <c r="H15529" s="8">
        <v>0.51522160391799077</v>
      </c>
      <c r="I15529" s="26" t="str">
        <f>INDEX('Data Tab2'!$C:$C,MATCH('Data Tab1'!A15529,'Data Tab2'!$A:$A,0))</f>
        <v>LYS1</v>
      </c>
    </row>
    <row r="15530" spans="1:9" hidden="1">
      <c r="A15530" s="55">
        <v>104781330</v>
      </c>
      <c r="B15530" s="1" t="s">
        <v>9</v>
      </c>
      <c r="C15530" t="s">
        <v>27</v>
      </c>
      <c r="D15530" s="1" t="s">
        <v>17</v>
      </c>
      <c r="E15530" t="s">
        <v>18</v>
      </c>
      <c r="F15530" s="4" t="s">
        <v>20</v>
      </c>
      <c r="G15530" s="3">
        <v>4.5899960000000002</v>
      </c>
      <c r="H15530" s="8">
        <v>5.1126650179126543E-2</v>
      </c>
      <c r="I15530" s="26" t="str">
        <f>INDEX('Data Tab2'!$C:$C,MATCH('Data Tab1'!A15530,'Data Tab2'!$A:$A,0))</f>
        <v>LYS1</v>
      </c>
    </row>
    <row r="15531" spans="1:9" hidden="1">
      <c r="A15531" s="55">
        <v>104781330</v>
      </c>
      <c r="B15531" s="1" t="s">
        <v>9</v>
      </c>
      <c r="C15531" t="s">
        <v>27</v>
      </c>
      <c r="D15531" s="1" t="s">
        <v>17</v>
      </c>
      <c r="E15531" t="s">
        <v>18</v>
      </c>
      <c r="F15531" s="4" t="s">
        <v>21</v>
      </c>
      <c r="G15531" s="3">
        <v>5.4899959999999997</v>
      </c>
      <c r="H15531" s="8">
        <v>0.24988289776036698</v>
      </c>
      <c r="I15531" s="26" t="str">
        <f>INDEX('Data Tab2'!$C:$C,MATCH('Data Tab1'!A15531,'Data Tab2'!$A:$A,0))</f>
        <v>LYS1</v>
      </c>
    </row>
    <row r="15532" spans="1:9" hidden="1">
      <c r="A15532" s="55">
        <v>104781330</v>
      </c>
      <c r="B15532" s="1" t="s">
        <v>9</v>
      </c>
      <c r="C15532" t="s">
        <v>27</v>
      </c>
      <c r="D15532" s="1" t="s">
        <v>17</v>
      </c>
      <c r="E15532" t="s">
        <v>18</v>
      </c>
      <c r="F15532" s="4" t="s">
        <v>22</v>
      </c>
      <c r="G15532" s="3">
        <v>4.4877750000000001</v>
      </c>
      <c r="H15532" s="8">
        <v>0.88915736036199067</v>
      </c>
      <c r="I15532" s="26" t="str">
        <f>INDEX('Data Tab2'!$C:$C,MATCH('Data Tab1'!A15532,'Data Tab2'!$A:$A,0))</f>
        <v>LYS1</v>
      </c>
    </row>
    <row r="15533" spans="1:9" hidden="1">
      <c r="A15533" s="56">
        <v>104781330</v>
      </c>
      <c r="B15533" s="1" t="s">
        <v>9</v>
      </c>
      <c r="C15533" t="s">
        <v>27</v>
      </c>
      <c r="D15533" s="1" t="s">
        <v>17</v>
      </c>
      <c r="E15533" t="s">
        <v>23</v>
      </c>
      <c r="F15533" s="4" t="s">
        <v>24</v>
      </c>
      <c r="G15533" s="3">
        <v>5.4891620000000003</v>
      </c>
      <c r="H15533" s="8">
        <v>0.58927057148903517</v>
      </c>
      <c r="I15533" s="26" t="str">
        <f>INDEX('Data Tab2'!$C:$C,MATCH('Data Tab1'!A15533,'Data Tab2'!$A:$A,0))</f>
        <v>LYS1</v>
      </c>
    </row>
    <row r="15534" spans="1:9">
      <c r="A15534" s="55">
        <v>104781331</v>
      </c>
      <c r="B15534" s="1" t="s">
        <v>9</v>
      </c>
      <c r="C15534" t="s">
        <v>31</v>
      </c>
      <c r="D15534" s="1" t="s">
        <v>11</v>
      </c>
      <c r="E15534" t="s">
        <v>12</v>
      </c>
      <c r="F15534" s="4" t="s">
        <v>34</v>
      </c>
      <c r="G15534" s="3">
        <v>1.23861</v>
      </c>
      <c r="H15534" s="8">
        <v>8.3365495596210759E-2</v>
      </c>
      <c r="I15534" s="26" t="str">
        <f>INDEX('Data Tab2'!$C:$C,MATCH('Data Tab1'!A15534,'Data Tab2'!$A:$A,0))</f>
        <v>MAD4</v>
      </c>
    </row>
    <row r="15535" spans="1:9" hidden="1">
      <c r="A15535" s="55">
        <v>104781331</v>
      </c>
      <c r="B15535" s="1" t="s">
        <v>9</v>
      </c>
      <c r="C15535" t="s">
        <v>31</v>
      </c>
      <c r="D15535" s="1" t="s">
        <v>11</v>
      </c>
      <c r="E15535" t="s">
        <v>12</v>
      </c>
      <c r="F15535" s="4" t="s">
        <v>14</v>
      </c>
      <c r="G15535" s="3">
        <v>5.2499979999999997</v>
      </c>
      <c r="H15535" s="8">
        <v>0.71938818416186667</v>
      </c>
      <c r="I15535" s="26" t="str">
        <f>INDEX('Data Tab2'!$C:$C,MATCH('Data Tab1'!A15535,'Data Tab2'!$A:$A,0))</f>
        <v>MAD4</v>
      </c>
    </row>
    <row r="15536" spans="1:9" hidden="1">
      <c r="A15536" s="55">
        <v>104781331</v>
      </c>
      <c r="B15536" s="1" t="s">
        <v>9</v>
      </c>
      <c r="C15536" t="s">
        <v>31</v>
      </c>
      <c r="D15536" s="1" t="s">
        <v>11</v>
      </c>
      <c r="E15536" t="s">
        <v>12</v>
      </c>
      <c r="F15536" s="4" t="s">
        <v>28</v>
      </c>
      <c r="G15536" s="3">
        <v>4.7499979999999997</v>
      </c>
      <c r="H15536" s="8">
        <v>0.10823218588911399</v>
      </c>
      <c r="I15536" s="26" t="str">
        <f>INDEX('Data Tab2'!$C:$C,MATCH('Data Tab1'!A15536,'Data Tab2'!$A:$A,0))</f>
        <v>MAD4</v>
      </c>
    </row>
    <row r="15537" spans="1:9" hidden="1">
      <c r="A15537" s="55">
        <v>104781331</v>
      </c>
      <c r="B15537" s="1" t="s">
        <v>9</v>
      </c>
      <c r="C15537" t="s">
        <v>31</v>
      </c>
      <c r="D15537" s="1" t="s">
        <v>11</v>
      </c>
      <c r="E15537" t="s">
        <v>12</v>
      </c>
      <c r="F15537" s="4" t="s">
        <v>29</v>
      </c>
      <c r="G15537" s="3">
        <v>10.999998</v>
      </c>
      <c r="H15537" s="8">
        <v>0.77694794782037191</v>
      </c>
      <c r="I15537" s="26" t="str">
        <f>INDEX('Data Tab2'!$C:$C,MATCH('Data Tab1'!A15537,'Data Tab2'!$A:$A,0))</f>
        <v>MAD4</v>
      </c>
    </row>
    <row r="15538" spans="1:9" hidden="1">
      <c r="A15538" s="55">
        <v>104781331</v>
      </c>
      <c r="B15538" s="1" t="s">
        <v>9</v>
      </c>
      <c r="C15538" t="s">
        <v>31</v>
      </c>
      <c r="D15538" s="1" t="s">
        <v>11</v>
      </c>
      <c r="E15538" t="s">
        <v>12</v>
      </c>
      <c r="F15538" s="4" t="s">
        <v>16</v>
      </c>
      <c r="G15538" s="3">
        <v>10.999999000000001</v>
      </c>
      <c r="H15538" s="8">
        <v>0.17983389425111374</v>
      </c>
      <c r="I15538" s="26" t="str">
        <f>INDEX('Data Tab2'!$C:$C,MATCH('Data Tab1'!A15538,'Data Tab2'!$A:$A,0))</f>
        <v>MAD4</v>
      </c>
    </row>
    <row r="15539" spans="1:9" hidden="1">
      <c r="A15539" s="55">
        <v>104781331</v>
      </c>
      <c r="B15539" s="1" t="s">
        <v>33</v>
      </c>
      <c r="C15539" t="s">
        <v>27</v>
      </c>
      <c r="D15539" s="1" t="s">
        <v>11</v>
      </c>
      <c r="E15539" t="s">
        <v>12</v>
      </c>
      <c r="F15539" s="4" t="s">
        <v>13</v>
      </c>
      <c r="G15539" s="3">
        <v>10.973329</v>
      </c>
      <c r="H15539" s="8">
        <v>0.88284831526293295</v>
      </c>
      <c r="I15539" s="26" t="str">
        <f>INDEX('Data Tab2'!$C:$C,MATCH('Data Tab1'!A15539,'Data Tab2'!$A:$A,0))</f>
        <v>MAD4</v>
      </c>
    </row>
    <row r="15540" spans="1:9" hidden="1">
      <c r="A15540" s="56">
        <v>104781331</v>
      </c>
      <c r="B15540" s="1" t="s">
        <v>33</v>
      </c>
      <c r="C15540" t="s">
        <v>27</v>
      </c>
      <c r="D15540" s="1" t="s">
        <v>11</v>
      </c>
      <c r="E15540" t="s">
        <v>12</v>
      </c>
      <c r="F15540" s="4" t="s">
        <v>34</v>
      </c>
      <c r="G15540" s="3">
        <v>5.9366620000000001</v>
      </c>
      <c r="H15540" s="8">
        <v>0.21908684445691251</v>
      </c>
      <c r="I15540" s="26" t="str">
        <f>INDEX('Data Tab2'!$C:$C,MATCH('Data Tab1'!A15540,'Data Tab2'!$A:$A,0))</f>
        <v>MAD4</v>
      </c>
    </row>
    <row r="15541" spans="1:9">
      <c r="A15541" s="55">
        <v>104781334</v>
      </c>
      <c r="B15541" s="1" t="s">
        <v>33</v>
      </c>
      <c r="C15541" t="s">
        <v>27</v>
      </c>
      <c r="D15541" s="1" t="s">
        <v>11</v>
      </c>
      <c r="E15541" t="s">
        <v>12</v>
      </c>
      <c r="F15541" s="4" t="s">
        <v>13</v>
      </c>
      <c r="G15541" s="3">
        <v>10.985274</v>
      </c>
      <c r="H15541" s="8">
        <v>0.61184916334155759</v>
      </c>
      <c r="I15541" s="26" t="str">
        <f>INDEX('Data Tab2'!$C:$C,MATCH('Data Tab1'!A15541,'Data Tab2'!$A:$A,0))</f>
        <v>MAD6</v>
      </c>
    </row>
    <row r="15542" spans="1:9" hidden="1">
      <c r="A15542" s="55">
        <v>104781334</v>
      </c>
      <c r="B15542" s="1" t="s">
        <v>33</v>
      </c>
      <c r="C15542" t="s">
        <v>27</v>
      </c>
      <c r="D15542" s="1" t="s">
        <v>11</v>
      </c>
      <c r="E15542" t="s">
        <v>12</v>
      </c>
      <c r="F15542" s="4" t="s">
        <v>34</v>
      </c>
      <c r="G15542" s="3">
        <v>9.9852740000000004</v>
      </c>
      <c r="H15542" s="8">
        <v>0.38450718539356521</v>
      </c>
      <c r="I15542" s="26" t="str">
        <f>INDEX('Data Tab2'!$C:$C,MATCH('Data Tab1'!A15542,'Data Tab2'!$A:$A,0))</f>
        <v>MAD6</v>
      </c>
    </row>
    <row r="15543" spans="1:9" hidden="1">
      <c r="A15543" s="55">
        <v>104781334</v>
      </c>
      <c r="B15543" s="1" t="s">
        <v>33</v>
      </c>
      <c r="C15543" t="s">
        <v>27</v>
      </c>
      <c r="D15543" s="1" t="s">
        <v>11</v>
      </c>
      <c r="E15543" t="s">
        <v>12</v>
      </c>
      <c r="F15543" s="4" t="s">
        <v>14</v>
      </c>
      <c r="G15543" s="3">
        <v>5.349164</v>
      </c>
      <c r="H15543" s="8">
        <v>0.66987768574173767</v>
      </c>
      <c r="I15543" s="26" t="str">
        <f>INDEX('Data Tab2'!$C:$C,MATCH('Data Tab1'!A15543,'Data Tab2'!$A:$A,0))</f>
        <v>MAD6</v>
      </c>
    </row>
    <row r="15544" spans="1:9" hidden="1">
      <c r="A15544" s="55">
        <v>104781334</v>
      </c>
      <c r="B15544" s="1" t="s">
        <v>33</v>
      </c>
      <c r="C15544" t="s">
        <v>27</v>
      </c>
      <c r="D15544" s="1" t="s">
        <v>11</v>
      </c>
      <c r="E15544" t="s">
        <v>12</v>
      </c>
      <c r="F15544" s="4" t="s">
        <v>28</v>
      </c>
      <c r="G15544" s="3">
        <v>4.7313850000000004</v>
      </c>
      <c r="H15544" s="8">
        <v>0.23354064368904881</v>
      </c>
      <c r="I15544" s="26" t="str">
        <f>INDEX('Data Tab2'!$C:$C,MATCH('Data Tab1'!A15544,'Data Tab2'!$A:$A,0))</f>
        <v>MAD6</v>
      </c>
    </row>
    <row r="15545" spans="1:9" hidden="1">
      <c r="A15545" s="55">
        <v>104781334</v>
      </c>
      <c r="B15545" s="1" t="s">
        <v>33</v>
      </c>
      <c r="C15545" t="s">
        <v>27</v>
      </c>
      <c r="D15545" s="1" t="s">
        <v>11</v>
      </c>
      <c r="E15545" t="s">
        <v>12</v>
      </c>
      <c r="F15545" s="4" t="s">
        <v>29</v>
      </c>
      <c r="G15545" s="3">
        <v>10.966663</v>
      </c>
      <c r="H15545" s="8">
        <v>0.3809769045501904</v>
      </c>
      <c r="I15545" s="26" t="str">
        <f>INDEX('Data Tab2'!$C:$C,MATCH('Data Tab1'!A15545,'Data Tab2'!$A:$A,0))</f>
        <v>MAD6</v>
      </c>
    </row>
    <row r="15546" spans="1:9" hidden="1">
      <c r="A15546" s="55">
        <v>104781334</v>
      </c>
      <c r="B15546" s="1" t="s">
        <v>33</v>
      </c>
      <c r="C15546" t="s">
        <v>27</v>
      </c>
      <c r="D15546" s="1" t="s">
        <v>11</v>
      </c>
      <c r="E15546" t="s">
        <v>12</v>
      </c>
      <c r="F15546" s="4" t="s">
        <v>16</v>
      </c>
      <c r="G15546" s="3">
        <v>10.975550999999999</v>
      </c>
      <c r="H15546" s="8">
        <v>0.37655757831638748</v>
      </c>
      <c r="I15546" s="26" t="str">
        <f>INDEX('Data Tab2'!$C:$C,MATCH('Data Tab1'!A15546,'Data Tab2'!$A:$A,0))</f>
        <v>MAD6</v>
      </c>
    </row>
    <row r="15547" spans="1:9" hidden="1">
      <c r="A15547" s="55">
        <v>104781334</v>
      </c>
      <c r="B15547" s="1" t="s">
        <v>33</v>
      </c>
      <c r="C15547" t="s">
        <v>27</v>
      </c>
      <c r="D15547" s="1" t="s">
        <v>17</v>
      </c>
      <c r="E15547" t="s">
        <v>18</v>
      </c>
      <c r="F15547" s="4" t="s">
        <v>35</v>
      </c>
      <c r="G15547" s="3">
        <v>9.9874969999999994</v>
      </c>
      <c r="H15547" s="8">
        <v>0.67213590294145731</v>
      </c>
      <c r="I15547" s="26" t="str">
        <f>INDEX('Data Tab2'!$C:$C,MATCH('Data Tab1'!A15547,'Data Tab2'!$A:$A,0))</f>
        <v>MAD6</v>
      </c>
    </row>
    <row r="15548" spans="1:9" hidden="1">
      <c r="A15548" s="55">
        <v>104781334</v>
      </c>
      <c r="B15548" s="1" t="s">
        <v>33</v>
      </c>
      <c r="C15548" t="s">
        <v>27</v>
      </c>
      <c r="D15548" s="1" t="s">
        <v>17</v>
      </c>
      <c r="E15548" t="s">
        <v>18</v>
      </c>
      <c r="F15548" s="4" t="s">
        <v>36</v>
      </c>
      <c r="G15548" s="3">
        <v>9.9869409999999998</v>
      </c>
      <c r="H15548" s="8">
        <v>0.91401888835873224</v>
      </c>
      <c r="I15548" s="26" t="str">
        <f>INDEX('Data Tab2'!$C:$C,MATCH('Data Tab1'!A15548,'Data Tab2'!$A:$A,0))</f>
        <v>MAD6</v>
      </c>
    </row>
    <row r="15549" spans="1:9" hidden="1">
      <c r="A15549" s="55">
        <v>104781334</v>
      </c>
      <c r="B15549" s="1" t="s">
        <v>33</v>
      </c>
      <c r="C15549" t="s">
        <v>27</v>
      </c>
      <c r="D15549" s="1" t="s">
        <v>17</v>
      </c>
      <c r="E15549" t="s">
        <v>18</v>
      </c>
      <c r="F15549" s="4" t="s">
        <v>38</v>
      </c>
      <c r="G15549" s="3">
        <v>3.489719</v>
      </c>
      <c r="H15549" s="8">
        <v>0.25555028837977867</v>
      </c>
      <c r="I15549" s="26" t="str">
        <f>INDEX('Data Tab2'!$C:$C,MATCH('Data Tab1'!A15549,'Data Tab2'!$A:$A,0))</f>
        <v>MAD6</v>
      </c>
    </row>
    <row r="15550" spans="1:9" hidden="1">
      <c r="A15550" s="55">
        <v>104781334</v>
      </c>
      <c r="B15550" s="1" t="s">
        <v>33</v>
      </c>
      <c r="C15550" t="s">
        <v>27</v>
      </c>
      <c r="D15550" s="1" t="s">
        <v>17</v>
      </c>
      <c r="E15550" t="s">
        <v>18</v>
      </c>
      <c r="F15550" s="4" t="s">
        <v>21</v>
      </c>
      <c r="G15550" s="3">
        <v>4.4858289999999998</v>
      </c>
      <c r="H15550" s="8">
        <v>0.73472916568383906</v>
      </c>
      <c r="I15550" s="26" t="str">
        <f>INDEX('Data Tab2'!$C:$C,MATCH('Data Tab1'!A15550,'Data Tab2'!$A:$A,0))</f>
        <v>MAD6</v>
      </c>
    </row>
    <row r="15551" spans="1:9" hidden="1">
      <c r="A15551" s="55">
        <v>104781334</v>
      </c>
      <c r="B15551" s="1" t="s">
        <v>33</v>
      </c>
      <c r="C15551" t="s">
        <v>27</v>
      </c>
      <c r="D15551" s="1" t="s">
        <v>17</v>
      </c>
      <c r="E15551" t="s">
        <v>18</v>
      </c>
      <c r="F15551" s="4" t="s">
        <v>22</v>
      </c>
      <c r="G15551" s="3">
        <v>5.4847190000000001</v>
      </c>
      <c r="H15551" s="8">
        <v>0.85254657139358025</v>
      </c>
      <c r="I15551" s="26" t="str">
        <f>INDEX('Data Tab2'!$C:$C,MATCH('Data Tab1'!A15551,'Data Tab2'!$A:$A,0))</f>
        <v>MAD6</v>
      </c>
    </row>
    <row r="15552" spans="1:9" hidden="1">
      <c r="A15552" s="55">
        <v>104781334</v>
      </c>
      <c r="B15552" s="1" t="s">
        <v>33</v>
      </c>
      <c r="C15552" t="s">
        <v>27</v>
      </c>
      <c r="D15552" s="1" t="s">
        <v>17</v>
      </c>
      <c r="E15552" t="s">
        <v>23</v>
      </c>
      <c r="F15552" s="4" t="s">
        <v>24</v>
      </c>
      <c r="G15552" s="3">
        <v>4.4974980000000002</v>
      </c>
      <c r="H15552" s="8">
        <v>0.62674000895190973</v>
      </c>
      <c r="I15552" s="26" t="str">
        <f>INDEX('Data Tab2'!$C:$C,MATCH('Data Tab1'!A15552,'Data Tab2'!$A:$A,0))</f>
        <v>MAD6</v>
      </c>
    </row>
    <row r="15553" spans="1:9" hidden="1">
      <c r="A15553" s="56">
        <v>104781334</v>
      </c>
      <c r="B15553" s="1" t="s">
        <v>33</v>
      </c>
      <c r="C15553" t="s">
        <v>27</v>
      </c>
      <c r="D15553" s="1" t="s">
        <v>17</v>
      </c>
      <c r="E15553" t="s">
        <v>23</v>
      </c>
      <c r="F15553" s="4" t="s">
        <v>25</v>
      </c>
      <c r="G15553" s="3">
        <v>0</v>
      </c>
      <c r="H15553" s="8">
        <v>0.19739719459588301</v>
      </c>
      <c r="I15553" s="26" t="str">
        <f>INDEX('Data Tab2'!$C:$C,MATCH('Data Tab1'!A15553,'Data Tab2'!$A:$A,0))</f>
        <v>MAD6</v>
      </c>
    </row>
    <row r="15554" spans="1:9">
      <c r="A15554" s="55">
        <v>104781335</v>
      </c>
      <c r="B15554" s="1" t="s">
        <v>9</v>
      </c>
      <c r="C15554" t="s">
        <v>40</v>
      </c>
      <c r="D15554" s="1" t="s">
        <v>17</v>
      </c>
      <c r="E15554" t="s">
        <v>18</v>
      </c>
      <c r="F15554" s="4" t="s">
        <v>35</v>
      </c>
      <c r="G15554" s="3">
        <v>2.1197189999999999</v>
      </c>
      <c r="H15554" s="8">
        <v>0.1775405523994249</v>
      </c>
      <c r="I15554" s="26" t="str">
        <f>INDEX('Data Tab2'!$C:$C,MATCH('Data Tab1'!A15554,'Data Tab2'!$A:$A,0))</f>
        <v>MAN1</v>
      </c>
    </row>
    <row r="15555" spans="1:9" hidden="1">
      <c r="A15555" s="55">
        <v>104781335</v>
      </c>
      <c r="B15555" s="1" t="s">
        <v>9</v>
      </c>
      <c r="C15555" t="s">
        <v>40</v>
      </c>
      <c r="D15555" s="1" t="s">
        <v>17</v>
      </c>
      <c r="E15555" t="s">
        <v>18</v>
      </c>
      <c r="F15555" s="4" t="s">
        <v>36</v>
      </c>
      <c r="G15555" s="3">
        <v>0.64610800000000002</v>
      </c>
      <c r="H15555" s="8">
        <v>4.3548606745304141E-2</v>
      </c>
      <c r="I15555" s="26" t="str">
        <f>INDEX('Data Tab2'!$C:$C,MATCH('Data Tab1'!A15555,'Data Tab2'!$A:$A,0))</f>
        <v>MAN1</v>
      </c>
    </row>
    <row r="15556" spans="1:9" hidden="1">
      <c r="A15556" s="55">
        <v>104781335</v>
      </c>
      <c r="B15556" s="1" t="s">
        <v>9</v>
      </c>
      <c r="C15556" t="s">
        <v>26</v>
      </c>
      <c r="D15556" s="1" t="s">
        <v>11</v>
      </c>
      <c r="E15556" t="s">
        <v>12</v>
      </c>
      <c r="F15556" s="4" t="s">
        <v>13</v>
      </c>
      <c r="G15556" s="3">
        <v>0.73416400000000004</v>
      </c>
      <c r="H15556" s="8">
        <v>0.90377213661745137</v>
      </c>
      <c r="I15556" s="26" t="str">
        <f>INDEX('Data Tab2'!$C:$C,MATCH('Data Tab1'!A15556,'Data Tab2'!$A:$A,0))</f>
        <v>MAN1</v>
      </c>
    </row>
    <row r="15557" spans="1:9" hidden="1">
      <c r="A15557" s="55">
        <v>104781335</v>
      </c>
      <c r="B15557" s="1" t="s">
        <v>9</v>
      </c>
      <c r="C15557" t="s">
        <v>26</v>
      </c>
      <c r="D15557" s="1" t="s">
        <v>11</v>
      </c>
      <c r="E15557" t="s">
        <v>12</v>
      </c>
      <c r="F15557" s="4" t="s">
        <v>34</v>
      </c>
      <c r="G15557" s="3">
        <v>2.0430540000000001</v>
      </c>
      <c r="H15557" s="8">
        <v>0.59127885316448359</v>
      </c>
      <c r="I15557" s="26" t="str">
        <f>INDEX('Data Tab2'!$C:$C,MATCH('Data Tab1'!A15557,'Data Tab2'!$A:$A,0))</f>
        <v>MAN1</v>
      </c>
    </row>
    <row r="15558" spans="1:9" hidden="1">
      <c r="A15558" s="55">
        <v>104781335</v>
      </c>
      <c r="B15558" s="1" t="s">
        <v>9</v>
      </c>
      <c r="C15558" t="s">
        <v>26</v>
      </c>
      <c r="D15558" s="1" t="s">
        <v>11</v>
      </c>
      <c r="E15558" t="s">
        <v>12</v>
      </c>
      <c r="F15558" s="4" t="s">
        <v>14</v>
      </c>
      <c r="G15558" s="3">
        <v>2.8819430000000001</v>
      </c>
      <c r="H15558" s="8">
        <v>0.73355031794414793</v>
      </c>
      <c r="I15558" s="26" t="str">
        <f>INDEX('Data Tab2'!$C:$C,MATCH('Data Tab1'!A15558,'Data Tab2'!$A:$A,0))</f>
        <v>MAN1</v>
      </c>
    </row>
    <row r="15559" spans="1:9" hidden="1">
      <c r="A15559" s="55">
        <v>104781335</v>
      </c>
      <c r="B15559" s="1" t="s">
        <v>9</v>
      </c>
      <c r="C15559" t="s">
        <v>26</v>
      </c>
      <c r="D15559" s="1" t="s">
        <v>17</v>
      </c>
      <c r="E15559" t="s">
        <v>23</v>
      </c>
      <c r="F15559" s="4" t="s">
        <v>25</v>
      </c>
      <c r="G15559" s="3">
        <v>0</v>
      </c>
      <c r="H15559" s="8">
        <v>0.82485333638401315</v>
      </c>
      <c r="I15559" s="26" t="str">
        <f>INDEX('Data Tab2'!$C:$C,MATCH('Data Tab1'!A15559,'Data Tab2'!$A:$A,0))</f>
        <v>MAN1</v>
      </c>
    </row>
    <row r="15560" spans="1:9" hidden="1">
      <c r="A15560" s="56">
        <v>104781335</v>
      </c>
      <c r="B15560" s="1" t="s">
        <v>9</v>
      </c>
      <c r="C15560" t="s">
        <v>27</v>
      </c>
      <c r="D15560" s="1" t="s">
        <v>17</v>
      </c>
      <c r="E15560" t="s">
        <v>18</v>
      </c>
      <c r="F15560" s="4" t="s">
        <v>36</v>
      </c>
      <c r="G15560" s="3">
        <v>3.3263850000000001</v>
      </c>
      <c r="H15560" s="8">
        <v>0.15654225400326371</v>
      </c>
      <c r="I15560" s="26" t="str">
        <f>INDEX('Data Tab2'!$C:$C,MATCH('Data Tab1'!A15560,'Data Tab2'!$A:$A,0))</f>
        <v>MAN1</v>
      </c>
    </row>
    <row r="15561" spans="1:9">
      <c r="A15561" s="55">
        <v>104781338</v>
      </c>
      <c r="B15561" s="1" t="s">
        <v>9</v>
      </c>
      <c r="C15561" t="s">
        <v>31</v>
      </c>
      <c r="D15561" s="1" t="s">
        <v>11</v>
      </c>
      <c r="E15561" t="s">
        <v>12</v>
      </c>
      <c r="F15561" s="4" t="s">
        <v>13</v>
      </c>
      <c r="G15561" s="3">
        <v>9.2624980000000008</v>
      </c>
      <c r="H15561" s="8">
        <v>0.75703883195369914</v>
      </c>
      <c r="I15561" s="26" t="str">
        <f>INDEX('Data Tab2'!$C:$C,MATCH('Data Tab1'!A15561,'Data Tab2'!$A:$A,0))</f>
        <v>MAN2</v>
      </c>
    </row>
    <row r="15562" spans="1:9" hidden="1">
      <c r="A15562" s="55">
        <v>104781338</v>
      </c>
      <c r="B15562" s="1" t="s">
        <v>9</v>
      </c>
      <c r="C15562" t="s">
        <v>31</v>
      </c>
      <c r="D15562" s="1" t="s">
        <v>11</v>
      </c>
      <c r="E15562" t="s">
        <v>12</v>
      </c>
      <c r="F15562" s="4" t="s">
        <v>34</v>
      </c>
      <c r="G15562" s="3">
        <v>10.726108999999999</v>
      </c>
      <c r="H15562" s="8">
        <v>0.28362213514875545</v>
      </c>
      <c r="I15562" s="26" t="str">
        <f>INDEX('Data Tab2'!$C:$C,MATCH('Data Tab1'!A15562,'Data Tab2'!$A:$A,0))</f>
        <v>MAN2</v>
      </c>
    </row>
    <row r="15563" spans="1:9" hidden="1">
      <c r="A15563" s="55">
        <v>104781338</v>
      </c>
      <c r="B15563" s="1" t="s">
        <v>9</v>
      </c>
      <c r="C15563" t="s">
        <v>31</v>
      </c>
      <c r="D15563" s="1" t="s">
        <v>11</v>
      </c>
      <c r="E15563" t="s">
        <v>12</v>
      </c>
      <c r="F15563" s="4" t="s">
        <v>14</v>
      </c>
      <c r="G15563" s="3">
        <v>6.2499979999999997</v>
      </c>
      <c r="H15563" s="8">
        <v>0.83250682212362515</v>
      </c>
      <c r="I15563" s="26" t="str">
        <f>INDEX('Data Tab2'!$C:$C,MATCH('Data Tab1'!A15563,'Data Tab2'!$A:$A,0))</f>
        <v>MAN2</v>
      </c>
    </row>
    <row r="15564" spans="1:9" hidden="1">
      <c r="A15564" s="55">
        <v>104781338</v>
      </c>
      <c r="B15564" s="1" t="s">
        <v>9</v>
      </c>
      <c r="C15564" t="s">
        <v>31</v>
      </c>
      <c r="D15564" s="1" t="s">
        <v>17</v>
      </c>
      <c r="E15564" t="s">
        <v>18</v>
      </c>
      <c r="F15564" s="4" t="s">
        <v>36</v>
      </c>
      <c r="G15564" s="3">
        <v>4.1791650000000002</v>
      </c>
      <c r="H15564" s="8">
        <v>0.45298728419517498</v>
      </c>
      <c r="I15564" s="26" t="str">
        <f>INDEX('Data Tab2'!$C:$C,MATCH('Data Tab1'!A15564,'Data Tab2'!$A:$A,0))</f>
        <v>MAN2</v>
      </c>
    </row>
    <row r="15565" spans="1:9" hidden="1">
      <c r="A15565" s="55">
        <v>104781338</v>
      </c>
      <c r="B15565" s="1" t="s">
        <v>9</v>
      </c>
      <c r="C15565" t="s">
        <v>31</v>
      </c>
      <c r="D15565" s="1" t="s">
        <v>17</v>
      </c>
      <c r="E15565" t="s">
        <v>18</v>
      </c>
      <c r="F15565" s="4" t="s">
        <v>38</v>
      </c>
      <c r="G15565" s="3">
        <v>4.9569419999999997</v>
      </c>
      <c r="H15565" s="8">
        <v>0.93864974118829014</v>
      </c>
      <c r="I15565" s="26" t="str">
        <f>INDEX('Data Tab2'!$C:$C,MATCH('Data Tab1'!A15565,'Data Tab2'!$A:$A,0))</f>
        <v>MAN2</v>
      </c>
    </row>
    <row r="15566" spans="1:9" hidden="1">
      <c r="A15566" s="55">
        <v>104781338</v>
      </c>
      <c r="B15566" s="1" t="s">
        <v>9</v>
      </c>
      <c r="C15566" t="s">
        <v>31</v>
      </c>
      <c r="D15566" s="1" t="s">
        <v>17</v>
      </c>
      <c r="E15566" t="s">
        <v>18</v>
      </c>
      <c r="F15566" s="4" t="s">
        <v>21</v>
      </c>
      <c r="G15566" s="3">
        <v>0.39694299999999999</v>
      </c>
      <c r="H15566" s="8">
        <v>0.16711282645436698</v>
      </c>
      <c r="I15566" s="26" t="str">
        <f>INDEX('Data Tab2'!$C:$C,MATCH('Data Tab1'!A15566,'Data Tab2'!$A:$A,0))</f>
        <v>MAN2</v>
      </c>
    </row>
    <row r="15567" spans="1:9" hidden="1">
      <c r="A15567" s="55">
        <v>104781338</v>
      </c>
      <c r="B15567" s="1" t="s">
        <v>9</v>
      </c>
      <c r="C15567" t="s">
        <v>31</v>
      </c>
      <c r="D15567" s="1" t="s">
        <v>17</v>
      </c>
      <c r="E15567" t="s">
        <v>23</v>
      </c>
      <c r="F15567" s="4" t="s">
        <v>24</v>
      </c>
      <c r="G15567" s="3">
        <v>0.74999700000000002</v>
      </c>
      <c r="H15567" s="8">
        <v>0.87795409245726519</v>
      </c>
      <c r="I15567" s="26" t="str">
        <f>INDEX('Data Tab2'!$C:$C,MATCH('Data Tab1'!A15567,'Data Tab2'!$A:$A,0))</f>
        <v>MAN2</v>
      </c>
    </row>
    <row r="15568" spans="1:9" hidden="1">
      <c r="A15568" s="55">
        <v>104781338</v>
      </c>
      <c r="B15568" s="1" t="s">
        <v>9</v>
      </c>
      <c r="C15568" t="s">
        <v>31</v>
      </c>
      <c r="D15568" s="1" t="s">
        <v>17</v>
      </c>
      <c r="E15568" t="s">
        <v>23</v>
      </c>
      <c r="F15568" s="4" t="s">
        <v>25</v>
      </c>
      <c r="G15568" s="3">
        <v>0</v>
      </c>
      <c r="H15568" s="8">
        <v>0.7926513778670039</v>
      </c>
      <c r="I15568" s="26" t="str">
        <f>INDEX('Data Tab2'!$C:$C,MATCH('Data Tab1'!A15568,'Data Tab2'!$A:$A,0))</f>
        <v>MAN2</v>
      </c>
    </row>
    <row r="15569" spans="1:9" hidden="1">
      <c r="A15569" s="55">
        <v>104781338</v>
      </c>
      <c r="B15569" s="1" t="s">
        <v>33</v>
      </c>
      <c r="C15569" t="s">
        <v>27</v>
      </c>
      <c r="D15569" s="1" t="s">
        <v>11</v>
      </c>
      <c r="E15569" t="s">
        <v>12</v>
      </c>
      <c r="F15569" s="4" t="s">
        <v>13</v>
      </c>
      <c r="G15569" s="3">
        <v>0.61721800000000004</v>
      </c>
      <c r="H15569" s="8">
        <v>0.96426621097384901</v>
      </c>
      <c r="I15569" s="26" t="str">
        <f>INDEX('Data Tab2'!$C:$C,MATCH('Data Tab1'!A15569,'Data Tab2'!$A:$A,0))</f>
        <v>MAN2</v>
      </c>
    </row>
    <row r="15570" spans="1:9" hidden="1">
      <c r="A15570" s="55">
        <v>104781338</v>
      </c>
      <c r="B15570" s="1" t="s">
        <v>33</v>
      </c>
      <c r="C15570" t="s">
        <v>27</v>
      </c>
      <c r="D15570" s="1" t="s">
        <v>11</v>
      </c>
      <c r="E15570" t="s">
        <v>12</v>
      </c>
      <c r="F15570" s="4" t="s">
        <v>34</v>
      </c>
      <c r="G15570" s="3">
        <v>0.27333099999999999</v>
      </c>
      <c r="H15570" s="8">
        <v>0.82780549961226191</v>
      </c>
      <c r="I15570" s="26" t="str">
        <f>INDEX('Data Tab2'!$C:$C,MATCH('Data Tab1'!A15570,'Data Tab2'!$A:$A,0))</f>
        <v>MAN2</v>
      </c>
    </row>
    <row r="15571" spans="1:9" hidden="1">
      <c r="A15571" s="55">
        <v>104781338</v>
      </c>
      <c r="B15571" s="1" t="s">
        <v>33</v>
      </c>
      <c r="C15571" t="s">
        <v>27</v>
      </c>
      <c r="D15571" s="1" t="s">
        <v>11</v>
      </c>
      <c r="E15571" t="s">
        <v>12</v>
      </c>
      <c r="F15571" s="4" t="s">
        <v>28</v>
      </c>
      <c r="G15571" s="3">
        <v>4.7341629999999997</v>
      </c>
      <c r="H15571" s="8">
        <v>5.4717954319116746E-3</v>
      </c>
      <c r="I15571" s="26" t="str">
        <f>INDEX('Data Tab2'!$C:$C,MATCH('Data Tab1'!A15571,'Data Tab2'!$A:$A,0))</f>
        <v>MAN2</v>
      </c>
    </row>
    <row r="15572" spans="1:9" hidden="1">
      <c r="A15572" s="55">
        <v>104781338</v>
      </c>
      <c r="B15572" s="1" t="s">
        <v>33</v>
      </c>
      <c r="C15572" t="s">
        <v>27</v>
      </c>
      <c r="D15572" s="1" t="s">
        <v>11</v>
      </c>
      <c r="E15572" t="s">
        <v>12</v>
      </c>
      <c r="F15572" s="4" t="s">
        <v>29</v>
      </c>
      <c r="G15572" s="3">
        <v>10.973886</v>
      </c>
      <c r="H15572" s="8">
        <v>0.65556367849571773</v>
      </c>
      <c r="I15572" s="26" t="str">
        <f>INDEX('Data Tab2'!$C:$C,MATCH('Data Tab1'!A15572,'Data Tab2'!$A:$A,0))</f>
        <v>MAN2</v>
      </c>
    </row>
    <row r="15573" spans="1:9" hidden="1">
      <c r="A15573" s="55">
        <v>104781338</v>
      </c>
      <c r="B15573" s="1" t="s">
        <v>33</v>
      </c>
      <c r="C15573" t="s">
        <v>27</v>
      </c>
      <c r="D15573" s="1" t="s">
        <v>11</v>
      </c>
      <c r="E15573" t="s">
        <v>12</v>
      </c>
      <c r="F15573" s="4" t="s">
        <v>16</v>
      </c>
      <c r="G15573" s="3">
        <v>10.984439999999999</v>
      </c>
      <c r="H15573" s="8">
        <v>0.61419215100690772</v>
      </c>
      <c r="I15573" s="26" t="str">
        <f>INDEX('Data Tab2'!$C:$C,MATCH('Data Tab1'!A15573,'Data Tab2'!$A:$A,0))</f>
        <v>MAN2</v>
      </c>
    </row>
    <row r="15574" spans="1:9" hidden="1">
      <c r="A15574" s="55">
        <v>104781338</v>
      </c>
      <c r="B15574" s="1" t="s">
        <v>33</v>
      </c>
      <c r="C15574" t="s">
        <v>27</v>
      </c>
      <c r="D15574" s="1" t="s">
        <v>17</v>
      </c>
      <c r="E15574" t="s">
        <v>18</v>
      </c>
      <c r="F15574" s="4" t="s">
        <v>35</v>
      </c>
      <c r="G15574" s="3">
        <v>9.9797189999999993</v>
      </c>
      <c r="H15574" s="8">
        <v>0.12464007701619206</v>
      </c>
      <c r="I15574" s="26" t="str">
        <f>INDEX('Data Tab2'!$C:$C,MATCH('Data Tab1'!A15574,'Data Tab2'!$A:$A,0))</f>
        <v>MAN2</v>
      </c>
    </row>
    <row r="15575" spans="1:9" hidden="1">
      <c r="A15575" s="55">
        <v>104781338</v>
      </c>
      <c r="B15575" s="1" t="s">
        <v>33</v>
      </c>
      <c r="C15575" t="s">
        <v>27</v>
      </c>
      <c r="D15575" s="1" t="s">
        <v>17</v>
      </c>
      <c r="E15575" t="s">
        <v>18</v>
      </c>
      <c r="F15575" s="4" t="s">
        <v>36</v>
      </c>
      <c r="G15575" s="3">
        <v>5.4958309999999999</v>
      </c>
      <c r="H15575" s="8">
        <v>0.69723286029246634</v>
      </c>
      <c r="I15575" s="26" t="str">
        <f>INDEX('Data Tab2'!$C:$C,MATCH('Data Tab1'!A15575,'Data Tab2'!$A:$A,0))</f>
        <v>MAN2</v>
      </c>
    </row>
    <row r="15576" spans="1:9" hidden="1">
      <c r="A15576" s="55">
        <v>104781338</v>
      </c>
      <c r="B15576" s="1" t="s">
        <v>33</v>
      </c>
      <c r="C15576" t="s">
        <v>27</v>
      </c>
      <c r="D15576" s="1" t="s">
        <v>17</v>
      </c>
      <c r="E15576" t="s">
        <v>18</v>
      </c>
      <c r="F15576" s="4" t="s">
        <v>38</v>
      </c>
      <c r="G15576" s="3">
        <v>0.54138600000000003</v>
      </c>
      <c r="H15576" s="8">
        <v>0.85657187157982362</v>
      </c>
      <c r="I15576" s="26" t="str">
        <f>INDEX('Data Tab2'!$C:$C,MATCH('Data Tab1'!A15576,'Data Tab2'!$A:$A,0))</f>
        <v>MAN2</v>
      </c>
    </row>
    <row r="15577" spans="1:9" hidden="1">
      <c r="A15577" s="55">
        <v>104781338</v>
      </c>
      <c r="B15577" s="1" t="s">
        <v>33</v>
      </c>
      <c r="C15577" t="s">
        <v>27</v>
      </c>
      <c r="D15577" s="1" t="s">
        <v>17</v>
      </c>
      <c r="E15577" t="s">
        <v>18</v>
      </c>
      <c r="F15577" s="4" t="s">
        <v>21</v>
      </c>
      <c r="G15577" s="3">
        <v>9.0830999999999995E-2</v>
      </c>
      <c r="H15577" s="8">
        <v>0.59414555988875328</v>
      </c>
      <c r="I15577" s="26" t="str">
        <f>INDEX('Data Tab2'!$C:$C,MATCH('Data Tab1'!A15577,'Data Tab2'!$A:$A,0))</f>
        <v>MAN2</v>
      </c>
    </row>
    <row r="15578" spans="1:9" hidden="1">
      <c r="A15578" s="55">
        <v>104781338</v>
      </c>
      <c r="B15578" s="1" t="s">
        <v>33</v>
      </c>
      <c r="C15578" t="s">
        <v>27</v>
      </c>
      <c r="D15578" s="1" t="s">
        <v>17</v>
      </c>
      <c r="E15578" t="s">
        <v>18</v>
      </c>
      <c r="F15578" s="4" t="s">
        <v>22</v>
      </c>
      <c r="G15578" s="3">
        <v>4.4899969999999998</v>
      </c>
      <c r="H15578" s="8">
        <v>0.72023864841837426</v>
      </c>
      <c r="I15578" s="26" t="str">
        <f>INDEX('Data Tab2'!$C:$C,MATCH('Data Tab1'!A15578,'Data Tab2'!$A:$A,0))</f>
        <v>MAN2</v>
      </c>
    </row>
    <row r="15579" spans="1:9" hidden="1">
      <c r="A15579" s="55">
        <v>104781338</v>
      </c>
      <c r="B15579" s="1" t="s">
        <v>33</v>
      </c>
      <c r="C15579" t="s">
        <v>27</v>
      </c>
      <c r="D15579" s="1" t="s">
        <v>17</v>
      </c>
      <c r="E15579" t="s">
        <v>23</v>
      </c>
      <c r="F15579" s="4" t="s">
        <v>24</v>
      </c>
      <c r="G15579" s="3">
        <v>9.2397170000000006</v>
      </c>
      <c r="H15579" s="8">
        <v>0.36164116791266498</v>
      </c>
      <c r="I15579" s="26" t="str">
        <f>INDEX('Data Tab2'!$C:$C,MATCH('Data Tab1'!A15579,'Data Tab2'!$A:$A,0))</f>
        <v>MAN2</v>
      </c>
    </row>
    <row r="15580" spans="1:9" hidden="1">
      <c r="A15580" s="56">
        <v>104781338</v>
      </c>
      <c r="B15580" s="1" t="s">
        <v>33</v>
      </c>
      <c r="C15580" t="s">
        <v>27</v>
      </c>
      <c r="D15580" s="1" t="s">
        <v>17</v>
      </c>
      <c r="E15580" t="s">
        <v>23</v>
      </c>
      <c r="F15580" s="4" t="s">
        <v>25</v>
      </c>
      <c r="G15580" s="3">
        <v>0</v>
      </c>
      <c r="H15580" s="8">
        <v>2.4144593227285904E-2</v>
      </c>
      <c r="I15580" s="26" t="str">
        <f>INDEX('Data Tab2'!$C:$C,MATCH('Data Tab1'!A15580,'Data Tab2'!$A:$A,0))</f>
        <v>MAN2</v>
      </c>
    </row>
    <row r="15581" spans="1:9">
      <c r="A15581" s="55">
        <v>104781340</v>
      </c>
      <c r="B15581" s="1" t="s">
        <v>9</v>
      </c>
      <c r="C15581" t="s">
        <v>27</v>
      </c>
      <c r="D15581" s="1" t="s">
        <v>11</v>
      </c>
      <c r="E15581" t="s">
        <v>12</v>
      </c>
      <c r="F15581" s="4" t="s">
        <v>14</v>
      </c>
      <c r="G15581" s="3">
        <v>4.7341629999999997</v>
      </c>
      <c r="H15581" s="8">
        <v>0.66706003590546714</v>
      </c>
      <c r="I15581" s="26" t="str">
        <f>INDEX('Data Tab2'!$C:$C,MATCH('Data Tab1'!A15581,'Data Tab2'!$A:$A,0))</f>
        <v>MAN3</v>
      </c>
    </row>
    <row r="15582" spans="1:9" hidden="1">
      <c r="A15582" s="55">
        <v>104781340</v>
      </c>
      <c r="B15582" s="1" t="s">
        <v>9</v>
      </c>
      <c r="C15582" t="s">
        <v>27</v>
      </c>
      <c r="D15582" s="1" t="s">
        <v>11</v>
      </c>
      <c r="E15582" t="s">
        <v>12</v>
      </c>
      <c r="F15582" s="4" t="s">
        <v>15</v>
      </c>
      <c r="G15582" s="3">
        <v>10.973608</v>
      </c>
      <c r="H15582" s="8">
        <v>0.78539599952877026</v>
      </c>
      <c r="I15582" s="26" t="str">
        <f>INDEX('Data Tab2'!$C:$C,MATCH('Data Tab1'!A15582,'Data Tab2'!$A:$A,0))</f>
        <v>MAN3</v>
      </c>
    </row>
    <row r="15583" spans="1:9" hidden="1">
      <c r="A15583" s="55">
        <v>104781340</v>
      </c>
      <c r="B15583" s="1" t="s">
        <v>9</v>
      </c>
      <c r="C15583" t="s">
        <v>27</v>
      </c>
      <c r="D15583" s="1" t="s">
        <v>11</v>
      </c>
      <c r="E15583" t="s">
        <v>12</v>
      </c>
      <c r="F15583" s="4" t="s">
        <v>28</v>
      </c>
      <c r="G15583" s="3">
        <v>6.2358289999999998</v>
      </c>
      <c r="H15583" s="8">
        <v>0.90403764182838575</v>
      </c>
      <c r="I15583" s="26" t="str">
        <f>INDEX('Data Tab2'!$C:$C,MATCH('Data Tab1'!A15583,'Data Tab2'!$A:$A,0))</f>
        <v>MAN3</v>
      </c>
    </row>
    <row r="15584" spans="1:9" hidden="1">
      <c r="A15584" s="55">
        <v>104781340</v>
      </c>
      <c r="B15584" s="1" t="s">
        <v>33</v>
      </c>
      <c r="C15584" t="s">
        <v>27</v>
      </c>
      <c r="D15584" s="1" t="s">
        <v>17</v>
      </c>
      <c r="E15584" t="s">
        <v>18</v>
      </c>
      <c r="F15584" s="4" t="s">
        <v>22</v>
      </c>
      <c r="G15584" s="3">
        <v>2.2505519999999999</v>
      </c>
      <c r="H15584" s="8">
        <v>0.673109152448368</v>
      </c>
      <c r="I15584" s="26" t="str">
        <f>INDEX('Data Tab2'!$C:$C,MATCH('Data Tab1'!A15584,'Data Tab2'!$A:$A,0))</f>
        <v>MAN3</v>
      </c>
    </row>
    <row r="15585" spans="1:9" hidden="1">
      <c r="A15585" s="56">
        <v>104781340</v>
      </c>
      <c r="B15585" s="1" t="s">
        <v>33</v>
      </c>
      <c r="C15585" t="s">
        <v>27</v>
      </c>
      <c r="D15585" s="1" t="s">
        <v>17</v>
      </c>
      <c r="E15585" t="s">
        <v>23</v>
      </c>
      <c r="F15585" s="4" t="s">
        <v>24</v>
      </c>
      <c r="G15585" s="3">
        <v>5.4894400000000001</v>
      </c>
      <c r="H15585" s="8">
        <v>0.50484418082852034</v>
      </c>
      <c r="I15585" s="26" t="str">
        <f>INDEX('Data Tab2'!$C:$C,MATCH('Data Tab1'!A15585,'Data Tab2'!$A:$A,0))</f>
        <v>MAN3</v>
      </c>
    </row>
    <row r="15586" spans="1:9">
      <c r="A15586" s="55">
        <v>104790501</v>
      </c>
      <c r="B15586" s="1" t="s">
        <v>9</v>
      </c>
      <c r="C15586" t="s">
        <v>31</v>
      </c>
      <c r="D15586" s="1" t="s">
        <v>11</v>
      </c>
      <c r="E15586" t="s">
        <v>12</v>
      </c>
      <c r="F15586" s="4" t="s">
        <v>13</v>
      </c>
      <c r="G15586" s="3">
        <v>4.4641640000000002</v>
      </c>
      <c r="H15586" s="8">
        <v>0.87061633428172935</v>
      </c>
      <c r="I15586" s="26" t="str">
        <f>INDEX('Data Tab2'!$C:$C,MATCH('Data Tab1'!A15586,'Data Tab2'!$A:$A,0))</f>
        <v>MAN4</v>
      </c>
    </row>
    <row r="15587" spans="1:9" hidden="1">
      <c r="A15587" s="55">
        <v>104790501</v>
      </c>
      <c r="B15587" s="1" t="s">
        <v>9</v>
      </c>
      <c r="C15587" t="s">
        <v>31</v>
      </c>
      <c r="D15587" s="1" t="s">
        <v>11</v>
      </c>
      <c r="E15587" t="s">
        <v>12</v>
      </c>
      <c r="F15587" s="4" t="s">
        <v>34</v>
      </c>
      <c r="G15587" s="3">
        <v>5.5094430000000001</v>
      </c>
      <c r="H15587" s="8">
        <v>0.70731050236527537</v>
      </c>
      <c r="I15587" s="26" t="str">
        <f>INDEX('Data Tab2'!$C:$C,MATCH('Data Tab1'!A15587,'Data Tab2'!$A:$A,0))</f>
        <v>MAN4</v>
      </c>
    </row>
    <row r="15588" spans="1:9" hidden="1">
      <c r="A15588" s="55">
        <v>104790501</v>
      </c>
      <c r="B15588" s="1" t="s">
        <v>9</v>
      </c>
      <c r="C15588" t="s">
        <v>31</v>
      </c>
      <c r="D15588" s="1" t="s">
        <v>11</v>
      </c>
      <c r="E15588" t="s">
        <v>12</v>
      </c>
      <c r="F15588" s="4" t="s">
        <v>15</v>
      </c>
      <c r="G15588" s="3">
        <v>4.8524969999999996</v>
      </c>
      <c r="H15588" s="8">
        <v>0.32949824092108748</v>
      </c>
      <c r="I15588" s="26" t="str">
        <f>INDEX('Data Tab2'!$C:$C,MATCH('Data Tab1'!A15588,'Data Tab2'!$A:$A,0))</f>
        <v>MAN4</v>
      </c>
    </row>
    <row r="15589" spans="1:9" hidden="1">
      <c r="A15589" s="55">
        <v>104790501</v>
      </c>
      <c r="B15589" s="1" t="s">
        <v>9</v>
      </c>
      <c r="C15589" t="s">
        <v>31</v>
      </c>
      <c r="D15589" s="1" t="s">
        <v>11</v>
      </c>
      <c r="E15589" t="s">
        <v>12</v>
      </c>
      <c r="F15589" s="4" t="s">
        <v>28</v>
      </c>
      <c r="G15589" s="3">
        <v>5.1219400000000004</v>
      </c>
      <c r="H15589" s="8">
        <v>0.13671206583723006</v>
      </c>
      <c r="I15589" s="26" t="str">
        <f>INDEX('Data Tab2'!$C:$C,MATCH('Data Tab1'!A15589,'Data Tab2'!$A:$A,0))</f>
        <v>MAN4</v>
      </c>
    </row>
    <row r="15590" spans="1:9" hidden="1">
      <c r="A15590" s="56">
        <v>104790501</v>
      </c>
      <c r="B15590" s="1" t="s">
        <v>9</v>
      </c>
      <c r="C15590" t="s">
        <v>31</v>
      </c>
      <c r="D15590" s="1" t="s">
        <v>17</v>
      </c>
      <c r="E15590" t="s">
        <v>18</v>
      </c>
      <c r="F15590" s="4" t="s">
        <v>35</v>
      </c>
      <c r="G15590" s="3">
        <v>4.9999969999999996</v>
      </c>
      <c r="H15590" s="8">
        <v>0.78315153528224168</v>
      </c>
      <c r="I15590" s="26" t="str">
        <f>INDEX('Data Tab2'!$C:$C,MATCH('Data Tab1'!A15590,'Data Tab2'!$A:$A,0))</f>
        <v>MAN4</v>
      </c>
    </row>
    <row r="15591" spans="1:9">
      <c r="A15591" s="55">
        <v>104790502</v>
      </c>
      <c r="B15591" s="1" t="s">
        <v>9</v>
      </c>
      <c r="C15591" t="s">
        <v>32</v>
      </c>
      <c r="D15591" s="1" t="s">
        <v>11</v>
      </c>
      <c r="E15591" t="s">
        <v>12</v>
      </c>
      <c r="F15591" s="4" t="s">
        <v>13</v>
      </c>
      <c r="G15591" s="3">
        <v>3.881659</v>
      </c>
      <c r="H15591" s="8">
        <v>0.22638984604859402</v>
      </c>
      <c r="I15591" s="26" t="str">
        <f>INDEX('Data Tab2'!$C:$C,MATCH('Data Tab1'!A15591,'Data Tab2'!$A:$A,0))</f>
        <v>MRS1</v>
      </c>
    </row>
    <row r="15592" spans="1:9" hidden="1">
      <c r="A15592" s="55">
        <v>104790502</v>
      </c>
      <c r="B15592" s="1" t="s">
        <v>9</v>
      </c>
      <c r="C15592" t="s">
        <v>32</v>
      </c>
      <c r="D15592" s="1" t="s">
        <v>11</v>
      </c>
      <c r="E15592" t="s">
        <v>12</v>
      </c>
      <c r="F15592" s="4" t="s">
        <v>28</v>
      </c>
      <c r="G15592" s="3">
        <v>4.7499909999999996</v>
      </c>
      <c r="H15592" s="8">
        <v>0.8727750930517949</v>
      </c>
      <c r="I15592" s="26" t="str">
        <f>INDEX('Data Tab2'!$C:$C,MATCH('Data Tab1'!A15592,'Data Tab2'!$A:$A,0))</f>
        <v>MRS1</v>
      </c>
    </row>
    <row r="15593" spans="1:9" hidden="1">
      <c r="A15593" s="55">
        <v>104790502</v>
      </c>
      <c r="B15593" s="1" t="s">
        <v>9</v>
      </c>
      <c r="C15593" t="s">
        <v>32</v>
      </c>
      <c r="D15593" s="1" t="s">
        <v>11</v>
      </c>
      <c r="E15593" t="s">
        <v>12</v>
      </c>
      <c r="F15593" s="4" t="s">
        <v>29</v>
      </c>
      <c r="G15593" s="3">
        <v>6.2499909999999996</v>
      </c>
      <c r="H15593" s="8">
        <v>0.98238561217830145</v>
      </c>
      <c r="I15593" s="26" t="str">
        <f>INDEX('Data Tab2'!$C:$C,MATCH('Data Tab1'!A15593,'Data Tab2'!$A:$A,0))</f>
        <v>MRS1</v>
      </c>
    </row>
    <row r="15594" spans="1:9" hidden="1">
      <c r="A15594" s="55">
        <v>104790502</v>
      </c>
      <c r="B15594" s="1" t="s">
        <v>9</v>
      </c>
      <c r="C15594" t="s">
        <v>32</v>
      </c>
      <c r="D15594" s="1" t="s">
        <v>17</v>
      </c>
      <c r="E15594" t="s">
        <v>18</v>
      </c>
      <c r="F15594" s="4" t="s">
        <v>35</v>
      </c>
      <c r="G15594" s="3">
        <v>3.7561040000000001</v>
      </c>
      <c r="H15594" s="8">
        <v>0.28472046015715768</v>
      </c>
      <c r="I15594" s="26" t="str">
        <f>INDEX('Data Tab2'!$C:$C,MATCH('Data Tab1'!A15594,'Data Tab2'!$A:$A,0))</f>
        <v>MRS1</v>
      </c>
    </row>
    <row r="15595" spans="1:9" hidden="1">
      <c r="A15595" s="55">
        <v>104790502</v>
      </c>
      <c r="B15595" s="1" t="s">
        <v>9</v>
      </c>
      <c r="C15595" t="s">
        <v>32</v>
      </c>
      <c r="D15595" s="1" t="s">
        <v>17</v>
      </c>
      <c r="E15595" t="s">
        <v>18</v>
      </c>
      <c r="F15595" s="4" t="s">
        <v>36</v>
      </c>
      <c r="G15595" s="3">
        <v>4.995546</v>
      </c>
      <c r="H15595" s="8">
        <v>0.59830348674443823</v>
      </c>
      <c r="I15595" s="26" t="str">
        <f>INDEX('Data Tab2'!$C:$C,MATCH('Data Tab1'!A15595,'Data Tab2'!$A:$A,0))</f>
        <v>MRS1</v>
      </c>
    </row>
    <row r="15596" spans="1:9" hidden="1">
      <c r="A15596" s="55">
        <v>104790502</v>
      </c>
      <c r="B15596" s="1" t="s">
        <v>33</v>
      </c>
      <c r="C15596" t="s">
        <v>27</v>
      </c>
      <c r="D15596" s="1" t="s">
        <v>11</v>
      </c>
      <c r="E15596" t="s">
        <v>12</v>
      </c>
      <c r="F15596" s="4" t="s">
        <v>13</v>
      </c>
      <c r="G15596" s="3">
        <v>3.9624959999999998</v>
      </c>
      <c r="H15596" s="8">
        <v>0.82898581373451041</v>
      </c>
      <c r="I15596" s="26" t="str">
        <f>INDEX('Data Tab2'!$C:$C,MATCH('Data Tab1'!A15596,'Data Tab2'!$A:$A,0))</f>
        <v>MRS1</v>
      </c>
    </row>
    <row r="15597" spans="1:9" hidden="1">
      <c r="A15597" s="55">
        <v>104790502</v>
      </c>
      <c r="B15597" s="1" t="s">
        <v>33</v>
      </c>
      <c r="C15597" t="s">
        <v>27</v>
      </c>
      <c r="D15597" s="1" t="s">
        <v>11</v>
      </c>
      <c r="E15597" t="s">
        <v>12</v>
      </c>
      <c r="F15597" s="4" t="s">
        <v>34</v>
      </c>
      <c r="G15597" s="3">
        <v>10.992497</v>
      </c>
      <c r="H15597" s="8">
        <v>0.54630685613719787</v>
      </c>
      <c r="I15597" s="26" t="str">
        <f>INDEX('Data Tab2'!$C:$C,MATCH('Data Tab1'!A15597,'Data Tab2'!$A:$A,0))</f>
        <v>MRS1</v>
      </c>
    </row>
    <row r="15598" spans="1:9" hidden="1">
      <c r="A15598" s="55">
        <v>104790502</v>
      </c>
      <c r="B15598" s="1" t="s">
        <v>33</v>
      </c>
      <c r="C15598" t="s">
        <v>27</v>
      </c>
      <c r="D15598" s="1" t="s">
        <v>11</v>
      </c>
      <c r="E15598" t="s">
        <v>12</v>
      </c>
      <c r="F15598" s="4" t="s">
        <v>14</v>
      </c>
      <c r="G15598" s="3">
        <v>6.25</v>
      </c>
      <c r="H15598" s="8">
        <v>0.46832331686541007</v>
      </c>
      <c r="I15598" s="26" t="str">
        <f>INDEX('Data Tab2'!$C:$C,MATCH('Data Tab1'!A15598,'Data Tab2'!$A:$A,0))</f>
        <v>MRS1</v>
      </c>
    </row>
    <row r="15599" spans="1:9" hidden="1">
      <c r="A15599" s="55">
        <v>104790502</v>
      </c>
      <c r="B15599" s="1" t="s">
        <v>33</v>
      </c>
      <c r="C15599" t="s">
        <v>27</v>
      </c>
      <c r="D15599" s="1" t="s">
        <v>17</v>
      </c>
      <c r="E15599" t="s">
        <v>18</v>
      </c>
      <c r="F15599" s="4" t="s">
        <v>35</v>
      </c>
      <c r="G15599" s="3">
        <v>0.74221999999999999</v>
      </c>
      <c r="H15599" s="8">
        <v>0.37913429784301478</v>
      </c>
      <c r="I15599" s="26" t="str">
        <f>INDEX('Data Tab2'!$C:$C,MATCH('Data Tab1'!A15599,'Data Tab2'!$A:$A,0))</f>
        <v>MRS1</v>
      </c>
    </row>
    <row r="15600" spans="1:9" hidden="1">
      <c r="A15600" s="55">
        <v>104790502</v>
      </c>
      <c r="B15600" s="1" t="s">
        <v>33</v>
      </c>
      <c r="C15600" t="s">
        <v>27</v>
      </c>
      <c r="D15600" s="1" t="s">
        <v>17</v>
      </c>
      <c r="E15600" t="s">
        <v>18</v>
      </c>
      <c r="F15600" s="4" t="s">
        <v>36</v>
      </c>
      <c r="G15600" s="3">
        <v>4.489719</v>
      </c>
      <c r="H15600" s="8">
        <v>0.40244178192907132</v>
      </c>
      <c r="I15600" s="26" t="str">
        <f>INDEX('Data Tab2'!$C:$C,MATCH('Data Tab1'!A15600,'Data Tab2'!$A:$A,0))</f>
        <v>MRS1</v>
      </c>
    </row>
    <row r="15601" spans="1:9" hidden="1">
      <c r="A15601" s="55">
        <v>104790502</v>
      </c>
      <c r="B15601" s="1" t="s">
        <v>33</v>
      </c>
      <c r="C15601" t="s">
        <v>27</v>
      </c>
      <c r="D15601" s="1" t="s">
        <v>17</v>
      </c>
      <c r="E15601" t="s">
        <v>18</v>
      </c>
      <c r="F15601" s="4" t="s">
        <v>38</v>
      </c>
      <c r="G15601" s="3">
        <v>4.5233299999999996</v>
      </c>
      <c r="H15601" s="8">
        <v>0.1336086179809356</v>
      </c>
      <c r="I15601" s="26" t="str">
        <f>INDEX('Data Tab2'!$C:$C,MATCH('Data Tab1'!A15601,'Data Tab2'!$A:$A,0))</f>
        <v>MRS1</v>
      </c>
    </row>
    <row r="15602" spans="1:9" hidden="1">
      <c r="A15602" s="55">
        <v>104790502</v>
      </c>
      <c r="B15602" s="1" t="s">
        <v>33</v>
      </c>
      <c r="C15602" t="s">
        <v>27</v>
      </c>
      <c r="D15602" s="1" t="s">
        <v>17</v>
      </c>
      <c r="E15602" t="s">
        <v>23</v>
      </c>
      <c r="F15602" s="4" t="s">
        <v>24</v>
      </c>
      <c r="G15602" s="3">
        <v>4.4924949999999999</v>
      </c>
      <c r="H15602" s="8">
        <v>0.99454254726622005</v>
      </c>
      <c r="I15602" s="26" t="str">
        <f>INDEX('Data Tab2'!$C:$C,MATCH('Data Tab1'!A15602,'Data Tab2'!$A:$A,0))</f>
        <v>MRS1</v>
      </c>
    </row>
    <row r="15603" spans="1:9" hidden="1">
      <c r="A15603" s="56">
        <v>104790502</v>
      </c>
      <c r="B15603" s="1" t="s">
        <v>33</v>
      </c>
      <c r="C15603" t="s">
        <v>27</v>
      </c>
      <c r="D15603" s="1" t="s">
        <v>17</v>
      </c>
      <c r="E15603" t="s">
        <v>23</v>
      </c>
      <c r="F15603" s="4" t="s">
        <v>25</v>
      </c>
      <c r="G15603" s="3">
        <v>0</v>
      </c>
      <c r="H15603" s="8">
        <v>0.9698621529052136</v>
      </c>
      <c r="I15603" s="26" t="str">
        <f>INDEX('Data Tab2'!$C:$C,MATCH('Data Tab1'!A15603,'Data Tab2'!$A:$A,0))</f>
        <v>MRS1</v>
      </c>
    </row>
    <row r="15604" spans="1:9">
      <c r="A15604" s="55">
        <v>104790505</v>
      </c>
      <c r="B15604" s="1" t="s">
        <v>9</v>
      </c>
      <c r="C15604" t="s">
        <v>31</v>
      </c>
      <c r="D15604" s="1" t="s">
        <v>11</v>
      </c>
      <c r="E15604" t="s">
        <v>12</v>
      </c>
      <c r="F15604" s="4" t="s">
        <v>14</v>
      </c>
      <c r="G15604" s="3">
        <v>4.4102769999999998</v>
      </c>
      <c r="H15604" s="8">
        <v>0.89617083240802764</v>
      </c>
      <c r="I15604" s="26" t="str">
        <f>INDEX('Data Tab2'!$C:$C,MATCH('Data Tab1'!A15604,'Data Tab2'!$A:$A,0))</f>
        <v>MUC3</v>
      </c>
    </row>
    <row r="15605" spans="1:9" hidden="1">
      <c r="A15605" s="55">
        <v>104790505</v>
      </c>
      <c r="B15605" s="1" t="s">
        <v>9</v>
      </c>
      <c r="C15605" t="s">
        <v>31</v>
      </c>
      <c r="D15605" s="1" t="s">
        <v>11</v>
      </c>
      <c r="E15605" t="s">
        <v>12</v>
      </c>
      <c r="F15605" s="4" t="s">
        <v>15</v>
      </c>
      <c r="G15605" s="3">
        <v>5</v>
      </c>
      <c r="H15605" s="8">
        <v>0.68424447478505335</v>
      </c>
      <c r="I15605" s="26" t="str">
        <f>INDEX('Data Tab2'!$C:$C,MATCH('Data Tab1'!A15605,'Data Tab2'!$A:$A,0))</f>
        <v>MUC3</v>
      </c>
    </row>
    <row r="15606" spans="1:9" hidden="1">
      <c r="A15606" s="55">
        <v>104790505</v>
      </c>
      <c r="B15606" s="1" t="s">
        <v>9</v>
      </c>
      <c r="C15606" t="s">
        <v>27</v>
      </c>
      <c r="D15606" s="1" t="s">
        <v>11</v>
      </c>
      <c r="E15606" t="s">
        <v>12</v>
      </c>
      <c r="F15606" s="4" t="s">
        <v>28</v>
      </c>
      <c r="G15606" s="3">
        <v>4.2763850000000003</v>
      </c>
      <c r="H15606" s="8">
        <v>0.10676199159188715</v>
      </c>
      <c r="I15606" s="26" t="str">
        <f>INDEX('Data Tab2'!$C:$C,MATCH('Data Tab1'!A15606,'Data Tab2'!$A:$A,0))</f>
        <v>MUC3</v>
      </c>
    </row>
    <row r="15607" spans="1:9" hidden="1">
      <c r="A15607" s="55">
        <v>104790505</v>
      </c>
      <c r="B15607" s="1" t="s">
        <v>9</v>
      </c>
      <c r="C15607" t="s">
        <v>27</v>
      </c>
      <c r="D15607" s="1" t="s">
        <v>11</v>
      </c>
      <c r="E15607" t="s">
        <v>12</v>
      </c>
      <c r="F15607" s="4" t="s">
        <v>29</v>
      </c>
      <c r="G15607" s="3">
        <v>5.9858289999999998</v>
      </c>
      <c r="H15607" s="8">
        <v>0.47550830105912301</v>
      </c>
      <c r="I15607" s="26" t="str">
        <f>INDEX('Data Tab2'!$C:$C,MATCH('Data Tab1'!A15607,'Data Tab2'!$A:$A,0))</f>
        <v>MUC3</v>
      </c>
    </row>
    <row r="15608" spans="1:9" hidden="1">
      <c r="A15608" s="55">
        <v>104790505</v>
      </c>
      <c r="B15608" s="1" t="s">
        <v>33</v>
      </c>
      <c r="C15608" t="s">
        <v>10</v>
      </c>
      <c r="D15608" s="1" t="s">
        <v>11</v>
      </c>
      <c r="E15608" t="s">
        <v>12</v>
      </c>
      <c r="F15608" s="4" t="s">
        <v>34</v>
      </c>
      <c r="G15608" s="3">
        <v>4.9986100000000002</v>
      </c>
      <c r="H15608" s="8">
        <v>0.46478515103366991</v>
      </c>
      <c r="I15608" s="26" t="str">
        <f>INDEX('Data Tab2'!$C:$C,MATCH('Data Tab1'!A15608,'Data Tab2'!$A:$A,0))</f>
        <v>MUC3</v>
      </c>
    </row>
    <row r="15609" spans="1:9" hidden="1">
      <c r="A15609" s="55">
        <v>104790505</v>
      </c>
      <c r="B15609" s="1" t="s">
        <v>33</v>
      </c>
      <c r="C15609" t="s">
        <v>10</v>
      </c>
      <c r="D15609" s="1" t="s">
        <v>11</v>
      </c>
      <c r="E15609" t="s">
        <v>12</v>
      </c>
      <c r="F15609" s="4" t="s">
        <v>14</v>
      </c>
      <c r="G15609" s="3">
        <v>6.5886089999999999</v>
      </c>
      <c r="H15609" s="8">
        <v>0.63991247959697584</v>
      </c>
      <c r="I15609" s="26" t="str">
        <f>INDEX('Data Tab2'!$C:$C,MATCH('Data Tab1'!A15609,'Data Tab2'!$A:$A,0))</f>
        <v>MUC3</v>
      </c>
    </row>
    <row r="15610" spans="1:9" hidden="1">
      <c r="A15610" s="55">
        <v>104790505</v>
      </c>
      <c r="B15610" s="1" t="s">
        <v>33</v>
      </c>
      <c r="C15610" t="s">
        <v>10</v>
      </c>
      <c r="D15610" s="1" t="s">
        <v>11</v>
      </c>
      <c r="E15610" t="s">
        <v>12</v>
      </c>
      <c r="F15610" s="4" t="s">
        <v>15</v>
      </c>
      <c r="G15610" s="3">
        <v>2.9994429999999999</v>
      </c>
      <c r="H15610" s="8">
        <v>0.23839779870368571</v>
      </c>
      <c r="I15610" s="26" t="str">
        <f>INDEX('Data Tab2'!$C:$C,MATCH('Data Tab1'!A15610,'Data Tab2'!$A:$A,0))</f>
        <v>MUC3</v>
      </c>
    </row>
    <row r="15611" spans="1:9" hidden="1">
      <c r="A15611" s="55">
        <v>104790505</v>
      </c>
      <c r="B15611" s="1" t="s">
        <v>33</v>
      </c>
      <c r="C15611" t="s">
        <v>10</v>
      </c>
      <c r="D15611" s="1" t="s">
        <v>11</v>
      </c>
      <c r="E15611" t="s">
        <v>12</v>
      </c>
      <c r="F15611" s="4" t="s">
        <v>28</v>
      </c>
      <c r="G15611" s="3">
        <v>1.299998</v>
      </c>
      <c r="H15611" s="8">
        <v>0.86111830023485303</v>
      </c>
      <c r="I15611" s="26" t="str">
        <f>INDEX('Data Tab2'!$C:$C,MATCH('Data Tab1'!A15611,'Data Tab2'!$A:$A,0))</f>
        <v>MUC3</v>
      </c>
    </row>
    <row r="15612" spans="1:9" hidden="1">
      <c r="A15612" s="55">
        <v>104790505</v>
      </c>
      <c r="B15612" s="1" t="s">
        <v>33</v>
      </c>
      <c r="C15612" t="s">
        <v>10</v>
      </c>
      <c r="D15612" s="1" t="s">
        <v>11</v>
      </c>
      <c r="E15612" t="s">
        <v>12</v>
      </c>
      <c r="F15612" s="4" t="s">
        <v>29</v>
      </c>
      <c r="G15612" s="3">
        <v>4.761387</v>
      </c>
      <c r="H15612" s="8">
        <v>0.93451712974098355</v>
      </c>
      <c r="I15612" s="26" t="str">
        <f>INDEX('Data Tab2'!$C:$C,MATCH('Data Tab1'!A15612,'Data Tab2'!$A:$A,0))</f>
        <v>MUC3</v>
      </c>
    </row>
    <row r="15613" spans="1:9" hidden="1">
      <c r="A15613" s="56">
        <v>104790505</v>
      </c>
      <c r="B15613" s="1" t="s">
        <v>33</v>
      </c>
      <c r="C15613" t="s">
        <v>10</v>
      </c>
      <c r="D15613" s="1" t="s">
        <v>11</v>
      </c>
      <c r="E15613" t="s">
        <v>12</v>
      </c>
      <c r="F15613" s="4" t="s">
        <v>16</v>
      </c>
      <c r="G15613" s="3">
        <v>4.8847199999999997</v>
      </c>
      <c r="H15613" s="8">
        <v>0.57779242822175958</v>
      </c>
      <c r="I15613" s="26" t="str">
        <f>INDEX('Data Tab2'!$C:$C,MATCH('Data Tab1'!A15613,'Data Tab2'!$A:$A,0))</f>
        <v>MUC3</v>
      </c>
    </row>
    <row r="15614" spans="1:9">
      <c r="A15614" s="55">
        <v>104790506</v>
      </c>
      <c r="B15614" s="1" t="s">
        <v>9</v>
      </c>
      <c r="C15614" t="s">
        <v>31</v>
      </c>
      <c r="D15614" s="1" t="s">
        <v>11</v>
      </c>
      <c r="E15614" t="s">
        <v>12</v>
      </c>
      <c r="F15614" s="4" t="s">
        <v>34</v>
      </c>
      <c r="G15614" s="3">
        <v>10.749997</v>
      </c>
      <c r="H15614" s="8">
        <v>0.98396059442683181</v>
      </c>
      <c r="I15614" s="26" t="str">
        <f>INDEX('Data Tab2'!$C:$C,MATCH('Data Tab1'!A15614,'Data Tab2'!$A:$A,0))</f>
        <v>MXP3</v>
      </c>
    </row>
    <row r="15615" spans="1:9" hidden="1">
      <c r="A15615" s="55">
        <v>104790506</v>
      </c>
      <c r="B15615" s="1" t="s">
        <v>33</v>
      </c>
      <c r="C15615" t="s">
        <v>31</v>
      </c>
      <c r="D15615" s="1" t="s">
        <v>17</v>
      </c>
      <c r="E15615" t="s">
        <v>18</v>
      </c>
      <c r="F15615" s="4" t="s">
        <v>36</v>
      </c>
      <c r="G15615" s="3">
        <v>9.9999979999999997</v>
      </c>
      <c r="H15615" s="8">
        <v>0.28308520029954376</v>
      </c>
      <c r="I15615" s="26" t="str">
        <f>INDEX('Data Tab2'!$C:$C,MATCH('Data Tab1'!A15615,'Data Tab2'!$A:$A,0))</f>
        <v>MXP3</v>
      </c>
    </row>
    <row r="15616" spans="1:9" hidden="1">
      <c r="A15616" s="55">
        <v>104790506</v>
      </c>
      <c r="B15616" s="1" t="s">
        <v>33</v>
      </c>
      <c r="C15616" t="s">
        <v>31</v>
      </c>
      <c r="D15616" s="1" t="s">
        <v>17</v>
      </c>
      <c r="E15616" t="s">
        <v>18</v>
      </c>
      <c r="F15616" s="4" t="s">
        <v>19</v>
      </c>
      <c r="G15616" s="3">
        <v>9.9999979999999997</v>
      </c>
      <c r="H15616" s="8">
        <v>0.77362710270922153</v>
      </c>
      <c r="I15616" s="26" t="str">
        <f>INDEX('Data Tab2'!$C:$C,MATCH('Data Tab1'!A15616,'Data Tab2'!$A:$A,0))</f>
        <v>MXP3</v>
      </c>
    </row>
    <row r="15617" spans="1:9" hidden="1">
      <c r="A15617" s="56">
        <v>104790506</v>
      </c>
      <c r="B15617" s="1" t="s">
        <v>33</v>
      </c>
      <c r="C15617" t="s">
        <v>31</v>
      </c>
      <c r="D15617" s="1" t="s">
        <v>17</v>
      </c>
      <c r="E15617" t="s">
        <v>18</v>
      </c>
      <c r="F15617" s="4" t="s">
        <v>20</v>
      </c>
      <c r="G15617" s="3">
        <v>9.5586079999999995</v>
      </c>
      <c r="H15617" s="8">
        <v>0.25167068555002803</v>
      </c>
      <c r="I15617" s="26" t="str">
        <f>INDEX('Data Tab2'!$C:$C,MATCH('Data Tab1'!A15617,'Data Tab2'!$A:$A,0))</f>
        <v>MXP3</v>
      </c>
    </row>
    <row r="15618" spans="1:9">
      <c r="A15618" s="55">
        <v>104790507</v>
      </c>
      <c r="B15618" s="1" t="s">
        <v>33</v>
      </c>
      <c r="C15618" t="s">
        <v>10</v>
      </c>
      <c r="D15618" s="1" t="s">
        <v>11</v>
      </c>
      <c r="E15618" t="s">
        <v>12</v>
      </c>
      <c r="F15618" s="4" t="s">
        <v>34</v>
      </c>
      <c r="G15618" s="3">
        <v>0.74444299999999997</v>
      </c>
      <c r="H15618" s="8">
        <v>0.96345518578774636</v>
      </c>
      <c r="I15618" s="26" t="str">
        <f>INDEX('Data Tab2'!$C:$C,MATCH('Data Tab1'!A15618,'Data Tab2'!$A:$A,0))</f>
        <v>MXP5</v>
      </c>
    </row>
    <row r="15619" spans="1:9" hidden="1">
      <c r="A15619" s="55">
        <v>104790507</v>
      </c>
      <c r="B15619" s="1" t="s">
        <v>33</v>
      </c>
      <c r="C15619" t="s">
        <v>10</v>
      </c>
      <c r="D15619" s="1" t="s">
        <v>11</v>
      </c>
      <c r="E15619" t="s">
        <v>12</v>
      </c>
      <c r="F15619" s="4" t="s">
        <v>14</v>
      </c>
      <c r="G15619" s="3">
        <v>4.8597200000000003</v>
      </c>
      <c r="H15619" s="8">
        <v>0.2344115011261686</v>
      </c>
      <c r="I15619" s="26" t="str">
        <f>INDEX('Data Tab2'!$C:$C,MATCH('Data Tab1'!A15619,'Data Tab2'!$A:$A,0))</f>
        <v>MXP5</v>
      </c>
    </row>
    <row r="15620" spans="1:9" hidden="1">
      <c r="A15620" s="55">
        <v>104790507</v>
      </c>
      <c r="B15620" s="1" t="s">
        <v>33</v>
      </c>
      <c r="C15620" t="s">
        <v>10</v>
      </c>
      <c r="D15620" s="1" t="s">
        <v>11</v>
      </c>
      <c r="E15620" t="s">
        <v>12</v>
      </c>
      <c r="F15620" s="4" t="s">
        <v>15</v>
      </c>
      <c r="G15620" s="3">
        <v>6.4036090000000003</v>
      </c>
      <c r="H15620" s="8">
        <v>6.4034213562861098E-2</v>
      </c>
      <c r="I15620" s="26" t="str">
        <f>INDEX('Data Tab2'!$C:$C,MATCH('Data Tab1'!A15620,'Data Tab2'!$A:$A,0))</f>
        <v>MXP5</v>
      </c>
    </row>
    <row r="15621" spans="1:9" hidden="1">
      <c r="A15621" s="55">
        <v>104790507</v>
      </c>
      <c r="B15621" s="1" t="s">
        <v>33</v>
      </c>
      <c r="C15621" t="s">
        <v>10</v>
      </c>
      <c r="D15621" s="1" t="s">
        <v>11</v>
      </c>
      <c r="E15621" t="s">
        <v>12</v>
      </c>
      <c r="F15621" s="4" t="s">
        <v>28</v>
      </c>
      <c r="G15621" s="3">
        <v>0.74138800000000005</v>
      </c>
      <c r="H15621" s="8">
        <v>0.60924387058318397</v>
      </c>
      <c r="I15621" s="26" t="str">
        <f>INDEX('Data Tab2'!$C:$C,MATCH('Data Tab1'!A15621,'Data Tab2'!$A:$A,0))</f>
        <v>MXP5</v>
      </c>
    </row>
    <row r="15622" spans="1:9" hidden="1">
      <c r="A15622" s="55">
        <v>104790507</v>
      </c>
      <c r="B15622" s="1" t="s">
        <v>33</v>
      </c>
      <c r="C15622" t="s">
        <v>10</v>
      </c>
      <c r="D15622" s="1" t="s">
        <v>11</v>
      </c>
      <c r="E15622" t="s">
        <v>12</v>
      </c>
      <c r="F15622" s="4" t="s">
        <v>29</v>
      </c>
      <c r="G15622" s="3">
        <v>0.77638799999999997</v>
      </c>
      <c r="H15622" s="8">
        <v>0.37382141020245552</v>
      </c>
      <c r="I15622" s="26" t="str">
        <f>INDEX('Data Tab2'!$C:$C,MATCH('Data Tab1'!A15622,'Data Tab2'!$A:$A,0))</f>
        <v>MXP5</v>
      </c>
    </row>
    <row r="15623" spans="1:9" hidden="1">
      <c r="A15623" s="55">
        <v>104790507</v>
      </c>
      <c r="B15623" s="1" t="s">
        <v>33</v>
      </c>
      <c r="C15623" t="s">
        <v>10</v>
      </c>
      <c r="D15623" s="1" t="s">
        <v>17</v>
      </c>
      <c r="E15623" t="s">
        <v>18</v>
      </c>
      <c r="F15623" s="4" t="s">
        <v>36</v>
      </c>
      <c r="G15623" s="3">
        <v>4.4997210000000001</v>
      </c>
      <c r="H15623" s="8">
        <v>0.65086057456212465</v>
      </c>
      <c r="I15623" s="26" t="str">
        <f>INDEX('Data Tab2'!$C:$C,MATCH('Data Tab1'!A15623,'Data Tab2'!$A:$A,0))</f>
        <v>MXP5</v>
      </c>
    </row>
    <row r="15624" spans="1:9" hidden="1">
      <c r="A15624" s="55">
        <v>104790507</v>
      </c>
      <c r="B15624" s="1" t="s">
        <v>33</v>
      </c>
      <c r="C15624" t="s">
        <v>10</v>
      </c>
      <c r="D15624" s="1" t="s">
        <v>17</v>
      </c>
      <c r="E15624" t="s">
        <v>18</v>
      </c>
      <c r="F15624" s="4" t="s">
        <v>38</v>
      </c>
      <c r="G15624" s="3">
        <v>9.9994440000000004</v>
      </c>
      <c r="H15624" s="8">
        <v>0.56821730219456879</v>
      </c>
      <c r="I15624" s="26" t="str">
        <f>INDEX('Data Tab2'!$C:$C,MATCH('Data Tab1'!A15624,'Data Tab2'!$A:$A,0))</f>
        <v>MXP5</v>
      </c>
    </row>
    <row r="15625" spans="1:9" hidden="1">
      <c r="A15625" s="55">
        <v>104790507</v>
      </c>
      <c r="B15625" s="1" t="s">
        <v>33</v>
      </c>
      <c r="C15625" t="s">
        <v>10</v>
      </c>
      <c r="D15625" s="1" t="s">
        <v>17</v>
      </c>
      <c r="E15625" t="s">
        <v>18</v>
      </c>
      <c r="F15625" s="4" t="s">
        <v>19</v>
      </c>
      <c r="G15625" s="3">
        <v>9.9994420000000002</v>
      </c>
      <c r="H15625" s="8">
        <v>0.69492070204847889</v>
      </c>
      <c r="I15625" s="26" t="str">
        <f>INDEX('Data Tab2'!$C:$C,MATCH('Data Tab1'!A15625,'Data Tab2'!$A:$A,0))</f>
        <v>MXP5</v>
      </c>
    </row>
    <row r="15626" spans="1:9" hidden="1">
      <c r="A15626" s="55">
        <v>104790507</v>
      </c>
      <c r="B15626" s="1" t="s">
        <v>33</v>
      </c>
      <c r="C15626" t="s">
        <v>10</v>
      </c>
      <c r="D15626" s="1" t="s">
        <v>17</v>
      </c>
      <c r="E15626" t="s">
        <v>18</v>
      </c>
      <c r="F15626" s="4" t="s">
        <v>20</v>
      </c>
      <c r="G15626" s="3">
        <v>9.8516650000000006</v>
      </c>
      <c r="H15626" s="8">
        <v>0.17714419905248691</v>
      </c>
      <c r="I15626" s="26" t="str">
        <f>INDEX('Data Tab2'!$C:$C,MATCH('Data Tab1'!A15626,'Data Tab2'!$A:$A,0))</f>
        <v>MXP5</v>
      </c>
    </row>
    <row r="15627" spans="1:9" hidden="1">
      <c r="A15627" s="55">
        <v>104790507</v>
      </c>
      <c r="B15627" s="1" t="s">
        <v>33</v>
      </c>
      <c r="C15627" t="s">
        <v>10</v>
      </c>
      <c r="D15627" s="1" t="s">
        <v>17</v>
      </c>
      <c r="E15627" t="s">
        <v>18</v>
      </c>
      <c r="F15627" s="4" t="s">
        <v>21</v>
      </c>
      <c r="G15627" s="3">
        <v>3.9986090000000001</v>
      </c>
      <c r="H15627" s="8">
        <v>0.46389699563692788</v>
      </c>
      <c r="I15627" s="26" t="str">
        <f>INDEX('Data Tab2'!$C:$C,MATCH('Data Tab1'!A15627,'Data Tab2'!$A:$A,0))</f>
        <v>MXP5</v>
      </c>
    </row>
    <row r="15628" spans="1:9" hidden="1">
      <c r="A15628" s="56">
        <v>104790507</v>
      </c>
      <c r="B15628" s="1" t="s">
        <v>33</v>
      </c>
      <c r="C15628" t="s">
        <v>10</v>
      </c>
      <c r="D15628" s="1" t="s">
        <v>17</v>
      </c>
      <c r="E15628" t="s">
        <v>23</v>
      </c>
      <c r="F15628" s="4" t="s">
        <v>25</v>
      </c>
      <c r="G15628" s="3">
        <v>0</v>
      </c>
      <c r="H15628" s="8">
        <v>0.48182638166553771</v>
      </c>
      <c r="I15628" s="26" t="str">
        <f>INDEX('Data Tab2'!$C:$C,MATCH('Data Tab1'!A15628,'Data Tab2'!$A:$A,0))</f>
        <v>MXP5</v>
      </c>
    </row>
    <row r="15629" spans="1:9">
      <c r="A15629" s="55">
        <v>104790508</v>
      </c>
      <c r="B15629" s="1" t="s">
        <v>9</v>
      </c>
      <c r="C15629" t="s">
        <v>31</v>
      </c>
      <c r="D15629" s="1" t="s">
        <v>11</v>
      </c>
      <c r="E15629" t="s">
        <v>12</v>
      </c>
      <c r="F15629" s="4" t="s">
        <v>13</v>
      </c>
      <c r="G15629" s="3">
        <v>4.0819429999999999</v>
      </c>
      <c r="H15629" s="8">
        <v>0.83939851637290319</v>
      </c>
      <c r="I15629" s="26" t="str">
        <f>INDEX('Data Tab2'!$C:$C,MATCH('Data Tab1'!A15629,'Data Tab2'!$A:$A,0))</f>
        <v>ORY1</v>
      </c>
    </row>
    <row r="15630" spans="1:9" hidden="1">
      <c r="A15630" s="55">
        <v>104790508</v>
      </c>
      <c r="B15630" s="1" t="s">
        <v>9</v>
      </c>
      <c r="C15630" t="s">
        <v>31</v>
      </c>
      <c r="D15630" s="1" t="s">
        <v>11</v>
      </c>
      <c r="E15630" t="s">
        <v>12</v>
      </c>
      <c r="F15630" s="4" t="s">
        <v>15</v>
      </c>
      <c r="G15630" s="3">
        <v>3.7622200000000001</v>
      </c>
      <c r="H15630" s="8">
        <v>0.41190857834036476</v>
      </c>
      <c r="I15630" s="26" t="str">
        <f>INDEX('Data Tab2'!$C:$C,MATCH('Data Tab1'!A15630,'Data Tab2'!$A:$A,0))</f>
        <v>ORY1</v>
      </c>
    </row>
    <row r="15631" spans="1:9" hidden="1">
      <c r="A15631" s="55">
        <v>104790508</v>
      </c>
      <c r="B15631" s="1" t="s">
        <v>9</v>
      </c>
      <c r="C15631" t="s">
        <v>31</v>
      </c>
      <c r="D15631" s="1" t="s">
        <v>11</v>
      </c>
      <c r="E15631" t="s">
        <v>12</v>
      </c>
      <c r="F15631" s="4" t="s">
        <v>28</v>
      </c>
      <c r="G15631" s="3">
        <v>4.9999979999999997</v>
      </c>
      <c r="H15631" s="8">
        <v>0.39201772438187443</v>
      </c>
      <c r="I15631" s="26" t="str">
        <f>INDEX('Data Tab2'!$C:$C,MATCH('Data Tab1'!A15631,'Data Tab2'!$A:$A,0))</f>
        <v>ORY1</v>
      </c>
    </row>
    <row r="15632" spans="1:9" hidden="1">
      <c r="A15632" s="55">
        <v>104790508</v>
      </c>
      <c r="B15632" s="1" t="s">
        <v>9</v>
      </c>
      <c r="C15632" t="s">
        <v>31</v>
      </c>
      <c r="D15632" s="1" t="s">
        <v>11</v>
      </c>
      <c r="E15632" t="s">
        <v>12</v>
      </c>
      <c r="F15632" s="4" t="s">
        <v>29</v>
      </c>
      <c r="G15632" s="3">
        <v>9.9999979999999997</v>
      </c>
      <c r="H15632" s="8">
        <v>3.8867775204373012E-2</v>
      </c>
      <c r="I15632" s="26" t="str">
        <f>INDEX('Data Tab2'!$C:$C,MATCH('Data Tab1'!A15632,'Data Tab2'!$A:$A,0))</f>
        <v>ORY1</v>
      </c>
    </row>
    <row r="15633" spans="1:9" hidden="1">
      <c r="A15633" s="55">
        <v>104790508</v>
      </c>
      <c r="B15633" s="1" t="s">
        <v>9</v>
      </c>
      <c r="C15633" t="s">
        <v>31</v>
      </c>
      <c r="D15633" s="1" t="s">
        <v>11</v>
      </c>
      <c r="E15633" t="s">
        <v>12</v>
      </c>
      <c r="F15633" s="4" t="s">
        <v>16</v>
      </c>
      <c r="G15633" s="3">
        <v>4.9999979999999997</v>
      </c>
      <c r="H15633" s="8">
        <v>0.94740489473655887</v>
      </c>
      <c r="I15633" s="26" t="str">
        <f>INDEX('Data Tab2'!$C:$C,MATCH('Data Tab1'!A15633,'Data Tab2'!$A:$A,0))</f>
        <v>ORY1</v>
      </c>
    </row>
    <row r="15634" spans="1:9" hidden="1">
      <c r="A15634" s="55">
        <v>104790508</v>
      </c>
      <c r="B15634" s="1" t="s">
        <v>9</v>
      </c>
      <c r="C15634" t="s">
        <v>31</v>
      </c>
      <c r="D15634" s="1" t="s">
        <v>17</v>
      </c>
      <c r="E15634" t="s">
        <v>18</v>
      </c>
      <c r="F15634" s="4" t="s">
        <v>35</v>
      </c>
      <c r="G15634" s="3">
        <v>4.6338869999999996</v>
      </c>
      <c r="H15634" s="8">
        <v>0.14506271060670572</v>
      </c>
      <c r="I15634" s="26" t="str">
        <f>INDEX('Data Tab2'!$C:$C,MATCH('Data Tab1'!A15634,'Data Tab2'!$A:$A,0))</f>
        <v>ORY1</v>
      </c>
    </row>
    <row r="15635" spans="1:9" hidden="1">
      <c r="A15635" s="55">
        <v>104790508</v>
      </c>
      <c r="B15635" s="1" t="s">
        <v>9</v>
      </c>
      <c r="C15635" t="s">
        <v>31</v>
      </c>
      <c r="D15635" s="1" t="s">
        <v>17</v>
      </c>
      <c r="E15635" t="s">
        <v>18</v>
      </c>
      <c r="F15635" s="4" t="s">
        <v>36</v>
      </c>
      <c r="G15635" s="3">
        <v>9.9999979999999997</v>
      </c>
      <c r="H15635" s="8">
        <v>0.11417285744996342</v>
      </c>
      <c r="I15635" s="26" t="str">
        <f>INDEX('Data Tab2'!$C:$C,MATCH('Data Tab1'!A15635,'Data Tab2'!$A:$A,0))</f>
        <v>ORY1</v>
      </c>
    </row>
    <row r="15636" spans="1:9" hidden="1">
      <c r="A15636" s="55">
        <v>104790508</v>
      </c>
      <c r="B15636" s="1" t="s">
        <v>9</v>
      </c>
      <c r="C15636" t="s">
        <v>31</v>
      </c>
      <c r="D15636" s="1" t="s">
        <v>17</v>
      </c>
      <c r="E15636" t="s">
        <v>18</v>
      </c>
      <c r="F15636" s="4" t="s">
        <v>38</v>
      </c>
      <c r="G15636" s="3">
        <v>9.5011089999999996</v>
      </c>
      <c r="H15636" s="8">
        <v>0.20409296560253198</v>
      </c>
      <c r="I15636" s="26" t="str">
        <f>INDEX('Data Tab2'!$C:$C,MATCH('Data Tab1'!A15636,'Data Tab2'!$A:$A,0))</f>
        <v>ORY1</v>
      </c>
    </row>
    <row r="15637" spans="1:9" hidden="1">
      <c r="A15637" s="55">
        <v>104790508</v>
      </c>
      <c r="B15637" s="1" t="s">
        <v>9</v>
      </c>
      <c r="C15637" t="s">
        <v>31</v>
      </c>
      <c r="D15637" s="1" t="s">
        <v>17</v>
      </c>
      <c r="E15637" t="s">
        <v>18</v>
      </c>
      <c r="F15637" s="4" t="s">
        <v>19</v>
      </c>
      <c r="G15637" s="3">
        <v>9.7619430000000005</v>
      </c>
      <c r="H15637" s="8">
        <v>0.75668502051851971</v>
      </c>
      <c r="I15637" s="26" t="str">
        <f>INDEX('Data Tab2'!$C:$C,MATCH('Data Tab1'!A15637,'Data Tab2'!$A:$A,0))</f>
        <v>ORY1</v>
      </c>
    </row>
    <row r="15638" spans="1:9" hidden="1">
      <c r="A15638" s="55">
        <v>104790508</v>
      </c>
      <c r="B15638" s="1" t="s">
        <v>9</v>
      </c>
      <c r="C15638" t="s">
        <v>31</v>
      </c>
      <c r="D15638" s="1" t="s">
        <v>17</v>
      </c>
      <c r="E15638" t="s">
        <v>18</v>
      </c>
      <c r="F15638" s="4" t="s">
        <v>20</v>
      </c>
      <c r="G15638" s="3">
        <v>9.3352760000000004</v>
      </c>
      <c r="H15638" s="8">
        <v>0.31334961805661576</v>
      </c>
      <c r="I15638" s="26" t="str">
        <f>INDEX('Data Tab2'!$C:$C,MATCH('Data Tab1'!A15638,'Data Tab2'!$A:$A,0))</f>
        <v>ORY1</v>
      </c>
    </row>
    <row r="15639" spans="1:9" hidden="1">
      <c r="A15639" s="55">
        <v>104790508</v>
      </c>
      <c r="B15639" s="1" t="s">
        <v>9</v>
      </c>
      <c r="C15639" t="s">
        <v>31</v>
      </c>
      <c r="D15639" s="1" t="s">
        <v>17</v>
      </c>
      <c r="E15639" t="s">
        <v>18</v>
      </c>
      <c r="F15639" s="4" t="s">
        <v>21</v>
      </c>
      <c r="G15639" s="3">
        <v>4.3174970000000004</v>
      </c>
      <c r="H15639" s="8">
        <v>0.44875425243487388</v>
      </c>
      <c r="I15639" s="26" t="str">
        <f>INDEX('Data Tab2'!$C:$C,MATCH('Data Tab1'!A15639,'Data Tab2'!$A:$A,0))</f>
        <v>ORY1</v>
      </c>
    </row>
    <row r="15640" spans="1:9" hidden="1">
      <c r="A15640" s="55">
        <v>104790508</v>
      </c>
      <c r="B15640" s="1" t="s">
        <v>9</v>
      </c>
      <c r="C15640" t="s">
        <v>31</v>
      </c>
      <c r="D15640" s="1" t="s">
        <v>17</v>
      </c>
      <c r="E15640" t="s">
        <v>23</v>
      </c>
      <c r="F15640" s="4" t="s">
        <v>24</v>
      </c>
      <c r="G15640" s="3">
        <v>4.9999969999999996</v>
      </c>
      <c r="H15640" s="8">
        <v>0.15151473897038026</v>
      </c>
      <c r="I15640" s="26" t="str">
        <f>INDEX('Data Tab2'!$C:$C,MATCH('Data Tab1'!A15640,'Data Tab2'!$A:$A,0))</f>
        <v>ORY1</v>
      </c>
    </row>
    <row r="15641" spans="1:9" hidden="1">
      <c r="A15641" s="56">
        <v>104790508</v>
      </c>
      <c r="B15641" s="1" t="s">
        <v>9</v>
      </c>
      <c r="C15641" t="s">
        <v>31</v>
      </c>
      <c r="D15641" s="1" t="s">
        <v>17</v>
      </c>
      <c r="E15641" t="s">
        <v>23</v>
      </c>
      <c r="F15641" s="4" t="s">
        <v>25</v>
      </c>
      <c r="G15641" s="3">
        <v>0</v>
      </c>
      <c r="H15641" s="8">
        <v>0.69511461123789342</v>
      </c>
      <c r="I15641" s="26" t="str">
        <f>INDEX('Data Tab2'!$C:$C,MATCH('Data Tab1'!A15641,'Data Tab2'!$A:$A,0))</f>
        <v>ORY1</v>
      </c>
    </row>
    <row r="15642" spans="1:9">
      <c r="A15642" s="55">
        <v>104790511</v>
      </c>
      <c r="B15642" s="1" t="s">
        <v>9</v>
      </c>
      <c r="C15642" t="s">
        <v>31</v>
      </c>
      <c r="D15642" s="1" t="s">
        <v>11</v>
      </c>
      <c r="E15642" t="s">
        <v>12</v>
      </c>
      <c r="F15642" s="4" t="s">
        <v>15</v>
      </c>
      <c r="G15642" s="3">
        <v>0.438054</v>
      </c>
      <c r="H15642" s="8">
        <v>0.59478417008950379</v>
      </c>
      <c r="I15642" s="26" t="str">
        <f>INDEX('Data Tab2'!$C:$C,MATCH('Data Tab1'!A15642,'Data Tab2'!$A:$A,0))</f>
        <v>ORY4</v>
      </c>
    </row>
    <row r="15643" spans="1:9" hidden="1">
      <c r="A15643" s="56">
        <v>104790511</v>
      </c>
      <c r="B15643" s="1" t="s">
        <v>9</v>
      </c>
      <c r="C15643" t="s">
        <v>31</v>
      </c>
      <c r="D15643" s="1" t="s">
        <v>11</v>
      </c>
      <c r="E15643" t="s">
        <v>12</v>
      </c>
      <c r="F15643" s="4" t="s">
        <v>29</v>
      </c>
      <c r="G15643" s="3">
        <v>11.133330000000001</v>
      </c>
      <c r="H15643" s="8">
        <v>0.20268398835768109</v>
      </c>
      <c r="I15643" s="26" t="str">
        <f>INDEX('Data Tab2'!$C:$C,MATCH('Data Tab1'!A15643,'Data Tab2'!$A:$A,0))</f>
        <v>ORY4</v>
      </c>
    </row>
    <row r="15644" spans="1:9">
      <c r="A15644" s="55">
        <v>104790513</v>
      </c>
      <c r="B15644" s="1" t="s">
        <v>9</v>
      </c>
      <c r="C15644" t="s">
        <v>31</v>
      </c>
      <c r="D15644" s="1" t="s">
        <v>11</v>
      </c>
      <c r="E15644" t="s">
        <v>12</v>
      </c>
      <c r="F15644" s="4" t="s">
        <v>34</v>
      </c>
      <c r="G15644" s="3">
        <v>0.42916500000000002</v>
      </c>
      <c r="H15644" s="8">
        <v>0.66031008026236249</v>
      </c>
      <c r="I15644" s="26" t="str">
        <f>INDEX('Data Tab2'!$C:$C,MATCH('Data Tab1'!A15644,'Data Tab2'!$A:$A,0))</f>
        <v>POZ1</v>
      </c>
    </row>
    <row r="15645" spans="1:9" hidden="1">
      <c r="A15645" s="55">
        <v>104790513</v>
      </c>
      <c r="B15645" s="1" t="s">
        <v>9</v>
      </c>
      <c r="C15645" t="s">
        <v>31</v>
      </c>
      <c r="D15645" s="1" t="s">
        <v>11</v>
      </c>
      <c r="E15645" t="s">
        <v>12</v>
      </c>
      <c r="F15645" s="4" t="s">
        <v>29</v>
      </c>
      <c r="G15645" s="3">
        <v>2.2038869999999999</v>
      </c>
      <c r="H15645" s="8">
        <v>0.58521530567853974</v>
      </c>
      <c r="I15645" s="26" t="str">
        <f>INDEX('Data Tab2'!$C:$C,MATCH('Data Tab1'!A15645,'Data Tab2'!$A:$A,0))</f>
        <v>POZ1</v>
      </c>
    </row>
    <row r="15646" spans="1:9" hidden="1">
      <c r="A15646" s="55">
        <v>104790513</v>
      </c>
      <c r="B15646" s="1" t="s">
        <v>9</v>
      </c>
      <c r="C15646" t="s">
        <v>31</v>
      </c>
      <c r="D15646" s="1" t="s">
        <v>17</v>
      </c>
      <c r="E15646" t="s">
        <v>18</v>
      </c>
      <c r="F15646" s="4" t="s">
        <v>19</v>
      </c>
      <c r="G15646" s="3">
        <v>4.9999979999999997</v>
      </c>
      <c r="H15646" s="8">
        <v>0.91167538935122094</v>
      </c>
      <c r="I15646" s="26" t="str">
        <f>INDEX('Data Tab2'!$C:$C,MATCH('Data Tab1'!A15646,'Data Tab2'!$A:$A,0))</f>
        <v>POZ1</v>
      </c>
    </row>
    <row r="15647" spans="1:9" hidden="1">
      <c r="A15647" s="55">
        <v>104790513</v>
      </c>
      <c r="B15647" s="1" t="s">
        <v>9</v>
      </c>
      <c r="C15647" t="s">
        <v>31</v>
      </c>
      <c r="D15647" s="1" t="s">
        <v>17</v>
      </c>
      <c r="E15647" t="s">
        <v>18</v>
      </c>
      <c r="F15647" s="4" t="s">
        <v>20</v>
      </c>
      <c r="G15647" s="3">
        <v>4.8391650000000004</v>
      </c>
      <c r="H15647" s="8">
        <v>0.55184991709796816</v>
      </c>
      <c r="I15647" s="26" t="str">
        <f>INDEX('Data Tab2'!$C:$C,MATCH('Data Tab1'!A15647,'Data Tab2'!$A:$A,0))</f>
        <v>POZ1</v>
      </c>
    </row>
    <row r="15648" spans="1:9" hidden="1">
      <c r="A15648" s="55">
        <v>104790513</v>
      </c>
      <c r="B15648" s="1" t="s">
        <v>9</v>
      </c>
      <c r="C15648" t="s">
        <v>32</v>
      </c>
      <c r="D15648" s="1" t="s">
        <v>11</v>
      </c>
      <c r="E15648" t="s">
        <v>12</v>
      </c>
      <c r="F15648" s="4" t="s">
        <v>14</v>
      </c>
      <c r="G15648" s="3">
        <v>0</v>
      </c>
      <c r="H15648" s="8">
        <v>0.13283458106073753</v>
      </c>
      <c r="I15648" s="26" t="str">
        <f>INDEX('Data Tab2'!$C:$C,MATCH('Data Tab1'!A15648,'Data Tab2'!$A:$A,0))</f>
        <v>POZ1</v>
      </c>
    </row>
    <row r="15649" spans="1:9" hidden="1">
      <c r="A15649" s="55">
        <v>104790513</v>
      </c>
      <c r="B15649" s="1" t="s">
        <v>9</v>
      </c>
      <c r="C15649" t="s">
        <v>32</v>
      </c>
      <c r="D15649" s="1" t="s">
        <v>11</v>
      </c>
      <c r="E15649" t="s">
        <v>12</v>
      </c>
      <c r="F15649" s="4" t="s">
        <v>28</v>
      </c>
      <c r="G15649" s="3">
        <v>4.9999979999999997</v>
      </c>
      <c r="H15649" s="8">
        <v>0.71084407411653128</v>
      </c>
      <c r="I15649" s="26" t="str">
        <f>INDEX('Data Tab2'!$C:$C,MATCH('Data Tab1'!A15649,'Data Tab2'!$A:$A,0))</f>
        <v>POZ1</v>
      </c>
    </row>
    <row r="15650" spans="1:9" hidden="1">
      <c r="A15650" s="55">
        <v>104790513</v>
      </c>
      <c r="B15650" s="1" t="s">
        <v>9</v>
      </c>
      <c r="C15650" t="s">
        <v>32</v>
      </c>
      <c r="D15650" s="1" t="s">
        <v>11</v>
      </c>
      <c r="E15650" t="s">
        <v>12</v>
      </c>
      <c r="F15650" s="4" t="s">
        <v>29</v>
      </c>
      <c r="G15650" s="3">
        <v>1.7566649999999999</v>
      </c>
      <c r="H15650" s="8">
        <v>0.27512899266336777</v>
      </c>
      <c r="I15650" s="26" t="str">
        <f>INDEX('Data Tab2'!$C:$C,MATCH('Data Tab1'!A15650,'Data Tab2'!$A:$A,0))</f>
        <v>POZ1</v>
      </c>
    </row>
    <row r="15651" spans="1:9" hidden="1">
      <c r="A15651" s="55">
        <v>104790513</v>
      </c>
      <c r="B15651" s="1" t="s">
        <v>9</v>
      </c>
      <c r="C15651" t="s">
        <v>32</v>
      </c>
      <c r="D15651" s="1" t="s">
        <v>17</v>
      </c>
      <c r="E15651" t="s">
        <v>18</v>
      </c>
      <c r="F15651" s="4" t="s">
        <v>35</v>
      </c>
      <c r="G15651" s="3">
        <v>4.7199980000000004</v>
      </c>
      <c r="H15651" s="8">
        <v>0.91366963746917707</v>
      </c>
      <c r="I15651" s="26" t="str">
        <f>INDEX('Data Tab2'!$C:$C,MATCH('Data Tab1'!A15651,'Data Tab2'!$A:$A,0))</f>
        <v>POZ1</v>
      </c>
    </row>
    <row r="15652" spans="1:9" hidden="1">
      <c r="A15652" s="55">
        <v>104790513</v>
      </c>
      <c r="B15652" s="1" t="s">
        <v>9</v>
      </c>
      <c r="C15652" t="s">
        <v>32</v>
      </c>
      <c r="D15652" s="1" t="s">
        <v>17</v>
      </c>
      <c r="E15652" t="s">
        <v>18</v>
      </c>
      <c r="F15652" s="4" t="s">
        <v>36</v>
      </c>
      <c r="G15652" s="3">
        <v>3.0813869999999999</v>
      </c>
      <c r="H15652" s="8">
        <v>0.33269064865776943</v>
      </c>
      <c r="I15652" s="26" t="str">
        <f>INDEX('Data Tab2'!$C:$C,MATCH('Data Tab1'!A15652,'Data Tab2'!$A:$A,0))</f>
        <v>POZ1</v>
      </c>
    </row>
    <row r="15653" spans="1:9" hidden="1">
      <c r="A15653" s="55">
        <v>104790513</v>
      </c>
      <c r="B15653" s="1" t="s">
        <v>9</v>
      </c>
      <c r="C15653" t="s">
        <v>32</v>
      </c>
      <c r="D15653" s="1" t="s">
        <v>17</v>
      </c>
      <c r="E15653" t="s">
        <v>18</v>
      </c>
      <c r="F15653" s="4" t="s">
        <v>38</v>
      </c>
      <c r="G15653" s="3">
        <v>4.6774979999999999</v>
      </c>
      <c r="H15653" s="8">
        <v>0.42330830744738213</v>
      </c>
      <c r="I15653" s="26" t="str">
        <f>INDEX('Data Tab2'!$C:$C,MATCH('Data Tab1'!A15653,'Data Tab2'!$A:$A,0))</f>
        <v>POZ1</v>
      </c>
    </row>
    <row r="15654" spans="1:9" hidden="1">
      <c r="A15654" s="55">
        <v>104790513</v>
      </c>
      <c r="B15654" s="1" t="s">
        <v>9</v>
      </c>
      <c r="C15654" t="s">
        <v>32</v>
      </c>
      <c r="D15654" s="1" t="s">
        <v>17</v>
      </c>
      <c r="E15654" t="s">
        <v>18</v>
      </c>
      <c r="F15654" s="4" t="s">
        <v>19</v>
      </c>
      <c r="G15654" s="3">
        <v>3.5561069999999999</v>
      </c>
      <c r="H15654" s="8">
        <v>0.33231754972253869</v>
      </c>
      <c r="I15654" s="26" t="str">
        <f>INDEX('Data Tab2'!$C:$C,MATCH('Data Tab1'!A15654,'Data Tab2'!$A:$A,0))</f>
        <v>POZ1</v>
      </c>
    </row>
    <row r="15655" spans="1:9" hidden="1">
      <c r="A15655" s="55">
        <v>104790513</v>
      </c>
      <c r="B15655" s="1" t="s">
        <v>9</v>
      </c>
      <c r="C15655" t="s">
        <v>32</v>
      </c>
      <c r="D15655" s="1" t="s">
        <v>17</v>
      </c>
      <c r="E15655" t="s">
        <v>23</v>
      </c>
      <c r="F15655" s="4" t="s">
        <v>24</v>
      </c>
      <c r="G15655" s="3">
        <v>3.2777000000000001E-2</v>
      </c>
      <c r="H15655" s="8">
        <v>0.15312934626574337</v>
      </c>
      <c r="I15655" s="26" t="str">
        <f>INDEX('Data Tab2'!$C:$C,MATCH('Data Tab1'!A15655,'Data Tab2'!$A:$A,0))</f>
        <v>POZ1</v>
      </c>
    </row>
    <row r="15656" spans="1:9" hidden="1">
      <c r="A15656" s="56">
        <v>104790513</v>
      </c>
      <c r="B15656" s="1" t="s">
        <v>9</v>
      </c>
      <c r="C15656" t="s">
        <v>32</v>
      </c>
      <c r="D15656" s="1" t="s">
        <v>17</v>
      </c>
      <c r="E15656" t="s">
        <v>23</v>
      </c>
      <c r="F15656" s="4" t="s">
        <v>25</v>
      </c>
      <c r="G15656" s="3">
        <v>0</v>
      </c>
      <c r="H15656" s="8">
        <v>0.51842132577861288</v>
      </c>
      <c r="I15656" s="26" t="str">
        <f>INDEX('Data Tab2'!$C:$C,MATCH('Data Tab1'!A15656,'Data Tab2'!$A:$A,0))</f>
        <v>POZ1</v>
      </c>
    </row>
    <row r="15657" spans="1:9">
      <c r="A15657" s="55">
        <v>104790516</v>
      </c>
      <c r="B15657" s="1" t="s">
        <v>33</v>
      </c>
      <c r="C15657" t="s">
        <v>27</v>
      </c>
      <c r="D15657" s="1" t="s">
        <v>17</v>
      </c>
      <c r="E15657" t="s">
        <v>18</v>
      </c>
      <c r="F15657" s="4" t="s">
        <v>35</v>
      </c>
      <c r="G15657" s="3">
        <v>0.216666</v>
      </c>
      <c r="H15657" s="8">
        <v>0.63115105398793991</v>
      </c>
      <c r="I15657" s="26" t="str">
        <f>INDEX('Data Tab2'!$C:$C,MATCH('Data Tab1'!A15657,'Data Tab2'!$A:$A,0))</f>
        <v>PRG2</v>
      </c>
    </row>
    <row r="15658" spans="1:9" hidden="1">
      <c r="A15658" s="55">
        <v>104790516</v>
      </c>
      <c r="B15658" s="1" t="s">
        <v>33</v>
      </c>
      <c r="C15658" t="s">
        <v>27</v>
      </c>
      <c r="D15658" s="1" t="s">
        <v>17</v>
      </c>
      <c r="E15658" t="s">
        <v>18</v>
      </c>
      <c r="F15658" s="4" t="s">
        <v>22</v>
      </c>
      <c r="G15658" s="3">
        <v>4.4966650000000001</v>
      </c>
      <c r="H15658" s="8">
        <v>0.44996283087315636</v>
      </c>
      <c r="I15658" s="26" t="str">
        <f>INDEX('Data Tab2'!$C:$C,MATCH('Data Tab1'!A15658,'Data Tab2'!$A:$A,0))</f>
        <v>PRG2</v>
      </c>
    </row>
    <row r="15659" spans="1:9" hidden="1">
      <c r="A15659" s="55">
        <v>104790516</v>
      </c>
      <c r="B15659" s="1" t="s">
        <v>33</v>
      </c>
      <c r="C15659" t="s">
        <v>27</v>
      </c>
      <c r="D15659" s="1" t="s">
        <v>17</v>
      </c>
      <c r="E15659" t="s">
        <v>23</v>
      </c>
      <c r="F15659" s="4" t="s">
        <v>24</v>
      </c>
      <c r="G15659" s="3">
        <v>9.9847190000000001</v>
      </c>
      <c r="H15659" s="8">
        <v>0.42010271481264516</v>
      </c>
      <c r="I15659" s="26" t="str">
        <f>INDEX('Data Tab2'!$C:$C,MATCH('Data Tab1'!A15659,'Data Tab2'!$A:$A,0))</f>
        <v>PRG2</v>
      </c>
    </row>
    <row r="15660" spans="1:9" hidden="1">
      <c r="A15660" s="56">
        <v>104790516</v>
      </c>
      <c r="B15660" s="1" t="s">
        <v>33</v>
      </c>
      <c r="C15660" t="s">
        <v>27</v>
      </c>
      <c r="D15660" s="1" t="s">
        <v>17</v>
      </c>
      <c r="E15660" t="s">
        <v>23</v>
      </c>
      <c r="F15660" s="4" t="s">
        <v>25</v>
      </c>
      <c r="G15660" s="3">
        <v>0</v>
      </c>
      <c r="H15660" s="8">
        <v>0.39246287887545495</v>
      </c>
      <c r="I15660" s="26" t="str">
        <f>INDEX('Data Tab2'!$C:$C,MATCH('Data Tab1'!A15660,'Data Tab2'!$A:$A,0))</f>
        <v>PRG2</v>
      </c>
    </row>
    <row r="15661" spans="1:9">
      <c r="A15661" s="55">
        <v>104790517</v>
      </c>
      <c r="B15661" s="1" t="s">
        <v>9</v>
      </c>
      <c r="C15661" t="s">
        <v>27</v>
      </c>
      <c r="D15661" s="1" t="s">
        <v>11</v>
      </c>
      <c r="E15661" t="s">
        <v>12</v>
      </c>
      <c r="F15661" s="4" t="s">
        <v>13</v>
      </c>
      <c r="G15661" s="3">
        <v>4.7944389999999997</v>
      </c>
      <c r="H15661" s="8">
        <v>0.24628810531402401</v>
      </c>
      <c r="I15661" s="26" t="str">
        <f>INDEX('Data Tab2'!$C:$C,MATCH('Data Tab1'!A15661,'Data Tab2'!$A:$A,0))</f>
        <v>STR1</v>
      </c>
    </row>
    <row r="15662" spans="1:9" hidden="1">
      <c r="A15662" s="55">
        <v>104790517</v>
      </c>
      <c r="B15662" s="1" t="s">
        <v>9</v>
      </c>
      <c r="C15662" t="s">
        <v>27</v>
      </c>
      <c r="D15662" s="1" t="s">
        <v>11</v>
      </c>
      <c r="E15662" t="s">
        <v>12</v>
      </c>
      <c r="F15662" s="4" t="s">
        <v>34</v>
      </c>
      <c r="G15662" s="3">
        <v>6.3422190000000001</v>
      </c>
      <c r="H15662" s="8">
        <v>1.0784163032336425E-2</v>
      </c>
      <c r="I15662" s="26" t="str">
        <f>INDEX('Data Tab2'!$C:$C,MATCH('Data Tab1'!A15662,'Data Tab2'!$A:$A,0))</f>
        <v>STR1</v>
      </c>
    </row>
    <row r="15663" spans="1:9" hidden="1">
      <c r="A15663" s="55">
        <v>104790517</v>
      </c>
      <c r="B15663" s="1" t="s">
        <v>9</v>
      </c>
      <c r="C15663" t="s">
        <v>27</v>
      </c>
      <c r="D15663" s="1" t="s">
        <v>11</v>
      </c>
      <c r="E15663" t="s">
        <v>12</v>
      </c>
      <c r="F15663" s="4" t="s">
        <v>16</v>
      </c>
      <c r="G15663" s="3">
        <v>4.7936059999999996</v>
      </c>
      <c r="H15663" s="8">
        <v>0.83912015849621646</v>
      </c>
      <c r="I15663" s="26" t="str">
        <f>INDEX('Data Tab2'!$C:$C,MATCH('Data Tab1'!A15663,'Data Tab2'!$A:$A,0))</f>
        <v>STR1</v>
      </c>
    </row>
    <row r="15664" spans="1:9" hidden="1">
      <c r="A15664" s="55">
        <v>104790517</v>
      </c>
      <c r="B15664" s="1" t="s">
        <v>33</v>
      </c>
      <c r="C15664" t="s">
        <v>27</v>
      </c>
      <c r="D15664" s="1" t="s">
        <v>17</v>
      </c>
      <c r="E15664" t="s">
        <v>18</v>
      </c>
      <c r="F15664" s="4" t="s">
        <v>35</v>
      </c>
      <c r="G15664" s="3">
        <v>9.9883299999999995</v>
      </c>
      <c r="H15664" s="8">
        <v>4.5545523397029219E-3</v>
      </c>
      <c r="I15664" s="26" t="str">
        <f>INDEX('Data Tab2'!$C:$C,MATCH('Data Tab1'!A15664,'Data Tab2'!$A:$A,0))</f>
        <v>STR1</v>
      </c>
    </row>
    <row r="15665" spans="1:9" hidden="1">
      <c r="A15665" s="56">
        <v>104790517</v>
      </c>
      <c r="B15665" s="1" t="s">
        <v>33</v>
      </c>
      <c r="C15665" t="s">
        <v>27</v>
      </c>
      <c r="D15665" s="1" t="s">
        <v>17</v>
      </c>
      <c r="E15665" t="s">
        <v>18</v>
      </c>
      <c r="F15665" s="4" t="s">
        <v>36</v>
      </c>
      <c r="G15665" s="3">
        <v>5.4947169999999996</v>
      </c>
      <c r="H15665" s="8">
        <v>0.13499877142533612</v>
      </c>
      <c r="I15665" s="26" t="str">
        <f>INDEX('Data Tab2'!$C:$C,MATCH('Data Tab1'!A15665,'Data Tab2'!$A:$A,0))</f>
        <v>STR1</v>
      </c>
    </row>
    <row r="15666" spans="1:9">
      <c r="A15666" s="55">
        <v>104790518</v>
      </c>
      <c r="B15666" s="1" t="s">
        <v>9</v>
      </c>
      <c r="C15666" t="s">
        <v>31</v>
      </c>
      <c r="D15666" s="1" t="s">
        <v>11</v>
      </c>
      <c r="E15666" t="s">
        <v>12</v>
      </c>
      <c r="F15666" s="4" t="s">
        <v>13</v>
      </c>
      <c r="G15666" s="3">
        <v>0.34499800000000003</v>
      </c>
      <c r="H15666" s="8">
        <v>0.65558501798883295</v>
      </c>
      <c r="I15666" s="26" t="str">
        <f>INDEX('Data Tab2'!$C:$C,MATCH('Data Tab1'!A15666,'Data Tab2'!$A:$A,0))</f>
        <v>SZZ1</v>
      </c>
    </row>
    <row r="15667" spans="1:9" hidden="1">
      <c r="A15667" s="55">
        <v>104790518</v>
      </c>
      <c r="B15667" s="1" t="s">
        <v>9</v>
      </c>
      <c r="C15667" t="s">
        <v>31</v>
      </c>
      <c r="D15667" s="1" t="s">
        <v>11</v>
      </c>
      <c r="E15667" t="s">
        <v>12</v>
      </c>
      <c r="F15667" s="4" t="s">
        <v>28</v>
      </c>
      <c r="G15667" s="3">
        <v>8.0838870000000007</v>
      </c>
      <c r="H15667" s="8">
        <v>6.6905241355259215E-2</v>
      </c>
      <c r="I15667" s="26" t="str">
        <f>INDEX('Data Tab2'!$C:$C,MATCH('Data Tab1'!A15667,'Data Tab2'!$A:$A,0))</f>
        <v>SZZ1</v>
      </c>
    </row>
    <row r="15668" spans="1:9" hidden="1">
      <c r="A15668" s="55">
        <v>104790518</v>
      </c>
      <c r="B15668" s="1" t="s">
        <v>9</v>
      </c>
      <c r="C15668" t="s">
        <v>31</v>
      </c>
      <c r="D15668" s="1" t="s">
        <v>11</v>
      </c>
      <c r="E15668" t="s">
        <v>12</v>
      </c>
      <c r="F15668" s="4" t="s">
        <v>16</v>
      </c>
      <c r="G15668" s="3">
        <v>8.6494400000000002</v>
      </c>
      <c r="H15668" s="8">
        <v>2.8760693921162317E-2</v>
      </c>
      <c r="I15668" s="26" t="str">
        <f>INDEX('Data Tab2'!$C:$C,MATCH('Data Tab1'!A15668,'Data Tab2'!$A:$A,0))</f>
        <v>SZZ1</v>
      </c>
    </row>
    <row r="15669" spans="1:9" hidden="1">
      <c r="A15669" s="55">
        <v>104790518</v>
      </c>
      <c r="B15669" s="1" t="s">
        <v>9</v>
      </c>
      <c r="C15669" t="s">
        <v>31</v>
      </c>
      <c r="D15669" s="1" t="s">
        <v>17</v>
      </c>
      <c r="E15669" t="s">
        <v>18</v>
      </c>
      <c r="F15669" s="4" t="s">
        <v>19</v>
      </c>
      <c r="G15669" s="3">
        <v>0.187776</v>
      </c>
      <c r="H15669" s="8">
        <v>0.37923922959442946</v>
      </c>
      <c r="I15669" s="26" t="str">
        <f>INDEX('Data Tab2'!$C:$C,MATCH('Data Tab1'!A15669,'Data Tab2'!$A:$A,0))</f>
        <v>SZZ1</v>
      </c>
    </row>
    <row r="15670" spans="1:9" hidden="1">
      <c r="A15670" s="55">
        <v>104790518</v>
      </c>
      <c r="B15670" s="1" t="s">
        <v>9</v>
      </c>
      <c r="C15670" t="s">
        <v>31</v>
      </c>
      <c r="D15670" s="1" t="s">
        <v>17</v>
      </c>
      <c r="E15670" t="s">
        <v>18</v>
      </c>
      <c r="F15670" s="4" t="s">
        <v>20</v>
      </c>
      <c r="G15670" s="3">
        <v>2.7166649999999999</v>
      </c>
      <c r="H15670" s="8">
        <v>0.79644316895796652</v>
      </c>
      <c r="I15670" s="26" t="str">
        <f>INDEX('Data Tab2'!$C:$C,MATCH('Data Tab1'!A15670,'Data Tab2'!$A:$A,0))</f>
        <v>SZZ1</v>
      </c>
    </row>
    <row r="15671" spans="1:9" hidden="1">
      <c r="A15671" s="55">
        <v>104790518</v>
      </c>
      <c r="B15671" s="1" t="s">
        <v>9</v>
      </c>
      <c r="C15671" t="s">
        <v>31</v>
      </c>
      <c r="D15671" s="1" t="s">
        <v>17</v>
      </c>
      <c r="E15671" t="s">
        <v>18</v>
      </c>
      <c r="F15671" s="4" t="s">
        <v>21</v>
      </c>
      <c r="G15671" s="3">
        <v>8.8497190000000003</v>
      </c>
      <c r="H15671" s="8">
        <v>0.34906835740222397</v>
      </c>
      <c r="I15671" s="26" t="str">
        <f>INDEX('Data Tab2'!$C:$C,MATCH('Data Tab1'!A15671,'Data Tab2'!$A:$A,0))</f>
        <v>SZZ1</v>
      </c>
    </row>
    <row r="15672" spans="1:9" hidden="1">
      <c r="A15672" s="55">
        <v>104790518</v>
      </c>
      <c r="B15672" s="1" t="s">
        <v>9</v>
      </c>
      <c r="C15672" t="s">
        <v>31</v>
      </c>
      <c r="D15672" s="1" t="s">
        <v>17</v>
      </c>
      <c r="E15672" t="s">
        <v>18</v>
      </c>
      <c r="F15672" s="4" t="s">
        <v>22</v>
      </c>
      <c r="G15672" s="3">
        <v>3.4363839999999999</v>
      </c>
      <c r="H15672" s="8">
        <v>0.85127520891088759</v>
      </c>
      <c r="I15672" s="26" t="str">
        <f>INDEX('Data Tab2'!$C:$C,MATCH('Data Tab1'!A15672,'Data Tab2'!$A:$A,0))</f>
        <v>SZZ1</v>
      </c>
    </row>
    <row r="15673" spans="1:9" hidden="1">
      <c r="A15673" s="55">
        <v>104790518</v>
      </c>
      <c r="B15673" s="1" t="s">
        <v>9</v>
      </c>
      <c r="C15673" t="s">
        <v>32</v>
      </c>
      <c r="D15673" s="1" t="s">
        <v>11</v>
      </c>
      <c r="E15673" t="s">
        <v>12</v>
      </c>
      <c r="F15673" s="4" t="s">
        <v>13</v>
      </c>
      <c r="G15673" s="3">
        <v>8.6549969999999998</v>
      </c>
      <c r="H15673" s="8">
        <v>5.1286889666492419E-2</v>
      </c>
      <c r="I15673" s="26" t="str">
        <f>INDEX('Data Tab2'!$C:$C,MATCH('Data Tab1'!A15673,'Data Tab2'!$A:$A,0))</f>
        <v>SZZ1</v>
      </c>
    </row>
    <row r="15674" spans="1:9" hidden="1">
      <c r="A15674" s="55">
        <v>104790518</v>
      </c>
      <c r="B15674" s="1" t="s">
        <v>9</v>
      </c>
      <c r="C15674" t="s">
        <v>32</v>
      </c>
      <c r="D15674" s="1" t="s">
        <v>11</v>
      </c>
      <c r="E15674" t="s">
        <v>12</v>
      </c>
      <c r="F15674" s="4" t="s">
        <v>15</v>
      </c>
      <c r="G15674" s="3">
        <v>10.999998</v>
      </c>
      <c r="H15674" s="8">
        <v>0.35416074510225237</v>
      </c>
      <c r="I15674" s="26" t="str">
        <f>INDEX('Data Tab2'!$C:$C,MATCH('Data Tab1'!A15674,'Data Tab2'!$A:$A,0))</f>
        <v>SZZ1</v>
      </c>
    </row>
    <row r="15675" spans="1:9" hidden="1">
      <c r="A15675" s="55">
        <v>104790518</v>
      </c>
      <c r="B15675" s="1" t="s">
        <v>9</v>
      </c>
      <c r="C15675" t="s">
        <v>32</v>
      </c>
      <c r="D15675" s="1" t="s">
        <v>11</v>
      </c>
      <c r="E15675" t="s">
        <v>12</v>
      </c>
      <c r="F15675" s="4" t="s">
        <v>28</v>
      </c>
      <c r="G15675" s="3">
        <v>2.9161090000000001</v>
      </c>
      <c r="H15675" s="8">
        <v>0.15191656035082046</v>
      </c>
      <c r="I15675" s="26" t="str">
        <f>INDEX('Data Tab2'!$C:$C,MATCH('Data Tab1'!A15675,'Data Tab2'!$A:$A,0))</f>
        <v>SZZ1</v>
      </c>
    </row>
    <row r="15676" spans="1:9" hidden="1">
      <c r="A15676" s="55">
        <v>104790518</v>
      </c>
      <c r="B15676" s="1" t="s">
        <v>9</v>
      </c>
      <c r="C15676" t="s">
        <v>32</v>
      </c>
      <c r="D15676" s="1" t="s">
        <v>17</v>
      </c>
      <c r="E15676" t="s">
        <v>18</v>
      </c>
      <c r="F15676" s="4" t="s">
        <v>19</v>
      </c>
      <c r="G15676" s="3">
        <v>9.8122199999999999</v>
      </c>
      <c r="H15676" s="8">
        <v>0.8261545682692979</v>
      </c>
      <c r="I15676" s="26" t="str">
        <f>INDEX('Data Tab2'!$C:$C,MATCH('Data Tab1'!A15676,'Data Tab2'!$A:$A,0))</f>
        <v>SZZ1</v>
      </c>
    </row>
    <row r="15677" spans="1:9" hidden="1">
      <c r="A15677" s="55">
        <v>104790518</v>
      </c>
      <c r="B15677" s="1" t="s">
        <v>9</v>
      </c>
      <c r="C15677" t="s">
        <v>32</v>
      </c>
      <c r="D15677" s="1" t="s">
        <v>17</v>
      </c>
      <c r="E15677" t="s">
        <v>18</v>
      </c>
      <c r="F15677" s="4" t="s">
        <v>20</v>
      </c>
      <c r="G15677" s="3">
        <v>6.9699980000000004</v>
      </c>
      <c r="H15677" s="8">
        <v>0.37236464868994923</v>
      </c>
      <c r="I15677" s="26" t="str">
        <f>INDEX('Data Tab2'!$C:$C,MATCH('Data Tab1'!A15677,'Data Tab2'!$A:$A,0))</f>
        <v>SZZ1</v>
      </c>
    </row>
    <row r="15678" spans="1:9" hidden="1">
      <c r="A15678" s="55">
        <v>104790518</v>
      </c>
      <c r="B15678" s="1" t="s">
        <v>9</v>
      </c>
      <c r="C15678" t="s">
        <v>32</v>
      </c>
      <c r="D15678" s="1" t="s">
        <v>17</v>
      </c>
      <c r="E15678" t="s">
        <v>18</v>
      </c>
      <c r="F15678" s="4" t="s">
        <v>21</v>
      </c>
      <c r="G15678" s="3">
        <v>0.55638699999999996</v>
      </c>
      <c r="H15678" s="8">
        <v>0.96294654294737536</v>
      </c>
      <c r="I15678" s="26" t="str">
        <f>INDEX('Data Tab2'!$C:$C,MATCH('Data Tab1'!A15678,'Data Tab2'!$A:$A,0))</f>
        <v>SZZ1</v>
      </c>
    </row>
    <row r="15679" spans="1:9" hidden="1">
      <c r="A15679" s="56">
        <v>104790518</v>
      </c>
      <c r="B15679" s="1" t="s">
        <v>9</v>
      </c>
      <c r="C15679" t="s">
        <v>32</v>
      </c>
      <c r="D15679" s="1" t="s">
        <v>17</v>
      </c>
      <c r="E15679" t="s">
        <v>18</v>
      </c>
      <c r="F15679" s="4" t="s">
        <v>22</v>
      </c>
      <c r="G15679" s="3">
        <v>0.35221999999999998</v>
      </c>
      <c r="H15679" s="8">
        <v>0.37203576160165386</v>
      </c>
      <c r="I15679" s="26" t="str">
        <f>INDEX('Data Tab2'!$C:$C,MATCH('Data Tab1'!A15679,'Data Tab2'!$A:$A,0))</f>
        <v>SZZ1</v>
      </c>
    </row>
    <row r="15680" spans="1:9">
      <c r="A15680" s="55">
        <v>104790519</v>
      </c>
      <c r="B15680" s="1" t="s">
        <v>9</v>
      </c>
      <c r="C15680" t="s">
        <v>40</v>
      </c>
      <c r="D15680" s="1" t="s">
        <v>11</v>
      </c>
      <c r="E15680" t="s">
        <v>12</v>
      </c>
      <c r="F15680" s="4" t="s">
        <v>29</v>
      </c>
      <c r="G15680" s="3">
        <v>10.992495</v>
      </c>
      <c r="H15680" s="8">
        <v>0.14485028086374241</v>
      </c>
      <c r="I15680" s="26" t="str">
        <f>INDEX('Data Tab2'!$C:$C,MATCH('Data Tab1'!A15680,'Data Tab2'!$A:$A,0))</f>
        <v>TRN1</v>
      </c>
    </row>
    <row r="15681" spans="1:9" hidden="1">
      <c r="A15681" s="55">
        <v>104790519</v>
      </c>
      <c r="B15681" s="1" t="s">
        <v>9</v>
      </c>
      <c r="C15681" t="s">
        <v>40</v>
      </c>
      <c r="D15681" s="1" t="s">
        <v>11</v>
      </c>
      <c r="E15681" t="s">
        <v>12</v>
      </c>
      <c r="F15681" s="4" t="s">
        <v>16</v>
      </c>
      <c r="G15681" s="3">
        <v>2.0772179999999998</v>
      </c>
      <c r="H15681" s="8">
        <v>0.55717526549946295</v>
      </c>
      <c r="I15681" s="26" t="str">
        <f>INDEX('Data Tab2'!$C:$C,MATCH('Data Tab1'!A15681,'Data Tab2'!$A:$A,0))</f>
        <v>TRN1</v>
      </c>
    </row>
    <row r="15682" spans="1:9" hidden="1">
      <c r="A15682" s="55">
        <v>104790519</v>
      </c>
      <c r="B15682" s="1" t="s">
        <v>9</v>
      </c>
      <c r="C15682" t="s">
        <v>40</v>
      </c>
      <c r="D15682" s="1" t="s">
        <v>17</v>
      </c>
      <c r="E15682" t="s">
        <v>18</v>
      </c>
      <c r="F15682" s="4" t="s">
        <v>38</v>
      </c>
      <c r="G15682" s="3">
        <v>9.9877730000000007</v>
      </c>
      <c r="H15682" s="8">
        <v>0.2673068796345901</v>
      </c>
      <c r="I15682" s="26" t="str">
        <f>INDEX('Data Tab2'!$C:$C,MATCH('Data Tab1'!A15682,'Data Tab2'!$A:$A,0))</f>
        <v>TRN1</v>
      </c>
    </row>
    <row r="15683" spans="1:9" hidden="1">
      <c r="A15683" s="55">
        <v>104790519</v>
      </c>
      <c r="B15683" s="1" t="s">
        <v>9</v>
      </c>
      <c r="C15683" t="s">
        <v>40</v>
      </c>
      <c r="D15683" s="1" t="s">
        <v>17</v>
      </c>
      <c r="E15683" t="s">
        <v>18</v>
      </c>
      <c r="F15683" s="4" t="s">
        <v>19</v>
      </c>
      <c r="G15683" s="3">
        <v>2.9183300000000001</v>
      </c>
      <c r="H15683" s="8">
        <v>0.17587730607150187</v>
      </c>
      <c r="I15683" s="26" t="str">
        <f>INDEX('Data Tab2'!$C:$C,MATCH('Data Tab1'!A15683,'Data Tab2'!$A:$A,0))</f>
        <v>TRN1</v>
      </c>
    </row>
    <row r="15684" spans="1:9" hidden="1">
      <c r="A15684" s="55">
        <v>104790519</v>
      </c>
      <c r="B15684" s="1" t="s">
        <v>9</v>
      </c>
      <c r="C15684" t="s">
        <v>40</v>
      </c>
      <c r="D15684" s="1" t="s">
        <v>17</v>
      </c>
      <c r="E15684" t="s">
        <v>18</v>
      </c>
      <c r="F15684" s="4" t="s">
        <v>20</v>
      </c>
      <c r="G15684" s="3">
        <v>2.617775</v>
      </c>
      <c r="H15684" s="8">
        <v>0.90975325689540842</v>
      </c>
      <c r="I15684" s="26" t="str">
        <f>INDEX('Data Tab2'!$C:$C,MATCH('Data Tab1'!A15684,'Data Tab2'!$A:$A,0))</f>
        <v>TRN1</v>
      </c>
    </row>
    <row r="15685" spans="1:9" hidden="1">
      <c r="A15685" s="55">
        <v>104790519</v>
      </c>
      <c r="B15685" s="1" t="s">
        <v>9</v>
      </c>
      <c r="C15685" t="s">
        <v>40</v>
      </c>
      <c r="D15685" s="1" t="s">
        <v>17</v>
      </c>
      <c r="E15685" t="s">
        <v>18</v>
      </c>
      <c r="F15685" s="4" t="s">
        <v>21</v>
      </c>
      <c r="G15685" s="3">
        <v>0.21360899999999999</v>
      </c>
      <c r="H15685" s="8">
        <v>0.23784067797201447</v>
      </c>
      <c r="I15685" s="26" t="str">
        <f>INDEX('Data Tab2'!$C:$C,MATCH('Data Tab1'!A15685,'Data Tab2'!$A:$A,0))</f>
        <v>TRN1</v>
      </c>
    </row>
    <row r="15686" spans="1:9" hidden="1">
      <c r="A15686" s="55">
        <v>104790519</v>
      </c>
      <c r="B15686" s="1" t="s">
        <v>9</v>
      </c>
      <c r="C15686" t="s">
        <v>40</v>
      </c>
      <c r="D15686" s="1" t="s">
        <v>17</v>
      </c>
      <c r="E15686" t="s">
        <v>18</v>
      </c>
      <c r="F15686" s="4" t="s">
        <v>22</v>
      </c>
      <c r="G15686" s="3">
        <v>2.4069400000000001</v>
      </c>
      <c r="H15686" s="8">
        <v>0.85681928717416644</v>
      </c>
      <c r="I15686" s="26" t="str">
        <f>INDEX('Data Tab2'!$C:$C,MATCH('Data Tab1'!A15686,'Data Tab2'!$A:$A,0))</f>
        <v>TRN1</v>
      </c>
    </row>
    <row r="15687" spans="1:9" hidden="1">
      <c r="A15687" s="55">
        <v>104790519</v>
      </c>
      <c r="B15687" s="1" t="s">
        <v>9</v>
      </c>
      <c r="C15687" t="s">
        <v>40</v>
      </c>
      <c r="D15687" s="1" t="s">
        <v>17</v>
      </c>
      <c r="E15687" t="s">
        <v>23</v>
      </c>
      <c r="F15687" s="4" t="s">
        <v>25</v>
      </c>
      <c r="G15687" s="3">
        <v>0</v>
      </c>
      <c r="H15687" s="8">
        <v>0.10112043133855853</v>
      </c>
      <c r="I15687" s="26" t="str">
        <f>INDEX('Data Tab2'!$C:$C,MATCH('Data Tab1'!A15687,'Data Tab2'!$A:$A,0))</f>
        <v>TRN1</v>
      </c>
    </row>
    <row r="15688" spans="1:9" hidden="1">
      <c r="A15688" s="55">
        <v>104790519</v>
      </c>
      <c r="B15688" s="1" t="s">
        <v>9</v>
      </c>
      <c r="C15688" t="s">
        <v>31</v>
      </c>
      <c r="D15688" s="1" t="s">
        <v>11</v>
      </c>
      <c r="E15688" t="s">
        <v>12</v>
      </c>
      <c r="F15688" s="4" t="s">
        <v>28</v>
      </c>
      <c r="G15688" s="3">
        <v>9.1736070000000005</v>
      </c>
      <c r="H15688" s="8">
        <v>9.0827437458402827E-3</v>
      </c>
      <c r="I15688" s="26" t="str">
        <f>INDEX('Data Tab2'!$C:$C,MATCH('Data Tab1'!A15688,'Data Tab2'!$A:$A,0))</f>
        <v>TRN1</v>
      </c>
    </row>
    <row r="15689" spans="1:9" hidden="1">
      <c r="A15689" s="55">
        <v>104790519</v>
      </c>
      <c r="B15689" s="1" t="s">
        <v>9</v>
      </c>
      <c r="C15689" t="s">
        <v>31</v>
      </c>
      <c r="D15689" s="1" t="s">
        <v>17</v>
      </c>
      <c r="E15689" t="s">
        <v>18</v>
      </c>
      <c r="F15689" s="4" t="s">
        <v>19</v>
      </c>
      <c r="G15689" s="3">
        <v>6.5205529999999996</v>
      </c>
      <c r="H15689" s="8">
        <v>0.35925340840583042</v>
      </c>
      <c r="I15689" s="26" t="str">
        <f>INDEX('Data Tab2'!$C:$C,MATCH('Data Tab1'!A15689,'Data Tab2'!$A:$A,0))</f>
        <v>TRN1</v>
      </c>
    </row>
    <row r="15690" spans="1:9" hidden="1">
      <c r="A15690" s="55">
        <v>104790519</v>
      </c>
      <c r="B15690" s="1" t="s">
        <v>9</v>
      </c>
      <c r="C15690" t="s">
        <v>31</v>
      </c>
      <c r="D15690" s="1" t="s">
        <v>17</v>
      </c>
      <c r="E15690" t="s">
        <v>18</v>
      </c>
      <c r="F15690" s="4" t="s">
        <v>20</v>
      </c>
      <c r="G15690" s="3">
        <v>2.1991640000000001</v>
      </c>
      <c r="H15690" s="8">
        <v>0.74245608859206014</v>
      </c>
      <c r="I15690" s="26" t="str">
        <f>INDEX('Data Tab2'!$C:$C,MATCH('Data Tab1'!A15690,'Data Tab2'!$A:$A,0))</f>
        <v>TRN1</v>
      </c>
    </row>
    <row r="15691" spans="1:9" hidden="1">
      <c r="A15691" s="55">
        <v>104790519</v>
      </c>
      <c r="B15691" s="1" t="s">
        <v>9</v>
      </c>
      <c r="C15691" t="s">
        <v>31</v>
      </c>
      <c r="D15691" s="1" t="s">
        <v>17</v>
      </c>
      <c r="E15691" t="s">
        <v>18</v>
      </c>
      <c r="F15691" s="4" t="s">
        <v>21</v>
      </c>
      <c r="G15691" s="3">
        <v>9.1972199999999997</v>
      </c>
      <c r="H15691" s="8">
        <v>0.81662805898057744</v>
      </c>
      <c r="I15691" s="26" t="str">
        <f>INDEX('Data Tab2'!$C:$C,MATCH('Data Tab1'!A15691,'Data Tab2'!$A:$A,0))</f>
        <v>TRN1</v>
      </c>
    </row>
    <row r="15692" spans="1:9" hidden="1">
      <c r="A15692" s="55">
        <v>104790519</v>
      </c>
      <c r="B15692" s="1" t="s">
        <v>33</v>
      </c>
      <c r="C15692" t="s">
        <v>27</v>
      </c>
      <c r="D15692" s="1" t="s">
        <v>11</v>
      </c>
      <c r="E15692" t="s">
        <v>12</v>
      </c>
      <c r="F15692" s="4" t="s">
        <v>14</v>
      </c>
      <c r="G15692" s="3">
        <v>10.993052</v>
      </c>
      <c r="H15692" s="8">
        <v>0.19403439520566856</v>
      </c>
      <c r="I15692" s="26" t="str">
        <f>INDEX('Data Tab2'!$C:$C,MATCH('Data Tab1'!A15692,'Data Tab2'!$A:$A,0))</f>
        <v>TRN1</v>
      </c>
    </row>
    <row r="15693" spans="1:9" hidden="1">
      <c r="A15693" s="55">
        <v>104790519</v>
      </c>
      <c r="B15693" s="1" t="s">
        <v>33</v>
      </c>
      <c r="C15693" t="s">
        <v>27</v>
      </c>
      <c r="D15693" s="1" t="s">
        <v>11</v>
      </c>
      <c r="E15693" t="s">
        <v>12</v>
      </c>
      <c r="F15693" s="4" t="s">
        <v>15</v>
      </c>
      <c r="G15693" s="3">
        <v>10.991108000000001</v>
      </c>
      <c r="H15693" s="8">
        <v>2.264419825702968E-2</v>
      </c>
      <c r="I15693" s="26" t="str">
        <f>INDEX('Data Tab2'!$C:$C,MATCH('Data Tab1'!A15693,'Data Tab2'!$A:$A,0))</f>
        <v>TRN1</v>
      </c>
    </row>
    <row r="15694" spans="1:9" hidden="1">
      <c r="A15694" s="55">
        <v>104790519</v>
      </c>
      <c r="B15694" s="1" t="s">
        <v>33</v>
      </c>
      <c r="C15694" t="s">
        <v>27</v>
      </c>
      <c r="D15694" s="1" t="s">
        <v>11</v>
      </c>
      <c r="E15694" t="s">
        <v>12</v>
      </c>
      <c r="F15694" s="4" t="s">
        <v>16</v>
      </c>
      <c r="G15694" s="3">
        <v>8.9158290000000004</v>
      </c>
      <c r="H15694" s="8">
        <v>0.43504686770757672</v>
      </c>
      <c r="I15694" s="26" t="str">
        <f>INDEX('Data Tab2'!$C:$C,MATCH('Data Tab1'!A15694,'Data Tab2'!$A:$A,0))</f>
        <v>TRN1</v>
      </c>
    </row>
    <row r="15695" spans="1:9" hidden="1">
      <c r="A15695" s="56">
        <v>104790519</v>
      </c>
      <c r="B15695" s="1" t="s">
        <v>33</v>
      </c>
      <c r="C15695" t="s">
        <v>27</v>
      </c>
      <c r="D15695" s="1" t="s">
        <v>17</v>
      </c>
      <c r="E15695" t="s">
        <v>23</v>
      </c>
      <c r="F15695" s="4" t="s">
        <v>25</v>
      </c>
      <c r="G15695" s="3">
        <v>0</v>
      </c>
      <c r="H15695" s="8">
        <v>0.86893067141109959</v>
      </c>
      <c r="I15695" s="26" t="str">
        <f>INDEX('Data Tab2'!$C:$C,MATCH('Data Tab1'!A15695,'Data Tab2'!$A:$A,0))</f>
        <v>TRN1</v>
      </c>
    </row>
    <row r="15696" spans="1:9">
      <c r="A15696" s="55">
        <v>104790523</v>
      </c>
      <c r="B15696" s="1" t="s">
        <v>9</v>
      </c>
      <c r="C15696" t="s">
        <v>40</v>
      </c>
      <c r="D15696" s="1" t="s">
        <v>17</v>
      </c>
      <c r="E15696" t="s">
        <v>18</v>
      </c>
      <c r="F15696" s="4" t="s">
        <v>19</v>
      </c>
      <c r="G15696" s="3">
        <v>4.4963839999999999</v>
      </c>
      <c r="H15696" s="8">
        <v>0.31824834077168707</v>
      </c>
      <c r="I15696" s="26" t="str">
        <f>INDEX('Data Tab2'!$C:$C,MATCH('Data Tab1'!A15696,'Data Tab2'!$A:$A,0))</f>
        <v>WRO1</v>
      </c>
    </row>
    <row r="15697" spans="1:9" hidden="1">
      <c r="A15697" s="55">
        <v>104790523</v>
      </c>
      <c r="B15697" s="1" t="s">
        <v>9</v>
      </c>
      <c r="C15697" t="s">
        <v>40</v>
      </c>
      <c r="D15697" s="1" t="s">
        <v>17</v>
      </c>
      <c r="E15697" t="s">
        <v>18</v>
      </c>
      <c r="F15697" s="4" t="s">
        <v>20</v>
      </c>
      <c r="G15697" s="3">
        <v>1.176663</v>
      </c>
      <c r="H15697" s="8">
        <v>0.26114493097806812</v>
      </c>
      <c r="I15697" s="26" t="str">
        <f>INDEX('Data Tab2'!$C:$C,MATCH('Data Tab1'!A15697,'Data Tab2'!$A:$A,0))</f>
        <v>WRO1</v>
      </c>
    </row>
    <row r="15698" spans="1:9" hidden="1">
      <c r="A15698" s="55">
        <v>104790523</v>
      </c>
      <c r="B15698" s="1" t="s">
        <v>33</v>
      </c>
      <c r="C15698" t="s">
        <v>27</v>
      </c>
      <c r="D15698" s="1" t="s">
        <v>11</v>
      </c>
      <c r="E15698" t="s">
        <v>12</v>
      </c>
      <c r="F15698" s="4" t="s">
        <v>13</v>
      </c>
      <c r="G15698" s="3">
        <v>6.2394410000000002</v>
      </c>
      <c r="H15698" s="8">
        <v>0.12730663225483274</v>
      </c>
      <c r="I15698" s="26" t="str">
        <f>INDEX('Data Tab2'!$C:$C,MATCH('Data Tab1'!A15698,'Data Tab2'!$A:$A,0))</f>
        <v>WRO1</v>
      </c>
    </row>
    <row r="15699" spans="1:9" hidden="1">
      <c r="A15699" s="55">
        <v>104790523</v>
      </c>
      <c r="B15699" s="1" t="s">
        <v>33</v>
      </c>
      <c r="C15699" t="s">
        <v>27</v>
      </c>
      <c r="D15699" s="1" t="s">
        <v>11</v>
      </c>
      <c r="E15699" t="s">
        <v>12</v>
      </c>
      <c r="F15699" s="4" t="s">
        <v>14</v>
      </c>
      <c r="G15699" s="3">
        <v>4.5919410000000003</v>
      </c>
      <c r="H15699" s="8">
        <v>0.57100607320139463</v>
      </c>
      <c r="I15699" s="26" t="str">
        <f>INDEX('Data Tab2'!$C:$C,MATCH('Data Tab1'!A15699,'Data Tab2'!$A:$A,0))</f>
        <v>WRO1</v>
      </c>
    </row>
    <row r="15700" spans="1:9" hidden="1">
      <c r="A15700" s="55">
        <v>104790523</v>
      </c>
      <c r="B15700" s="1" t="s">
        <v>33</v>
      </c>
      <c r="C15700" t="s">
        <v>27</v>
      </c>
      <c r="D15700" s="1" t="s">
        <v>11</v>
      </c>
      <c r="E15700" t="s">
        <v>12</v>
      </c>
      <c r="F15700" s="4" t="s">
        <v>15</v>
      </c>
      <c r="G15700" s="3">
        <v>10.926385</v>
      </c>
      <c r="H15700" s="8">
        <v>0.79811466931266783</v>
      </c>
      <c r="I15700" s="26" t="str">
        <f>INDEX('Data Tab2'!$C:$C,MATCH('Data Tab1'!A15700,'Data Tab2'!$A:$A,0))</f>
        <v>WRO1</v>
      </c>
    </row>
    <row r="15701" spans="1:9" hidden="1">
      <c r="A15701" s="55">
        <v>104790523</v>
      </c>
      <c r="B15701" s="1" t="s">
        <v>33</v>
      </c>
      <c r="C15701" t="s">
        <v>27</v>
      </c>
      <c r="D15701" s="1" t="s">
        <v>11</v>
      </c>
      <c r="E15701" t="s">
        <v>12</v>
      </c>
      <c r="F15701" s="4" t="s">
        <v>28</v>
      </c>
      <c r="G15701" s="3">
        <v>5.752497</v>
      </c>
      <c r="H15701" s="8">
        <v>0.65849350098709214</v>
      </c>
      <c r="I15701" s="26" t="str">
        <f>INDEX('Data Tab2'!$C:$C,MATCH('Data Tab1'!A15701,'Data Tab2'!$A:$A,0))</f>
        <v>WRO1</v>
      </c>
    </row>
    <row r="15702" spans="1:9" hidden="1">
      <c r="A15702" s="55">
        <v>104790523</v>
      </c>
      <c r="B15702" s="1" t="s">
        <v>33</v>
      </c>
      <c r="C15702" t="s">
        <v>27</v>
      </c>
      <c r="D15702" s="1" t="s">
        <v>11</v>
      </c>
      <c r="E15702" t="s">
        <v>12</v>
      </c>
      <c r="F15702" s="4" t="s">
        <v>29</v>
      </c>
      <c r="G15702" s="3">
        <v>4.6616629999999999</v>
      </c>
      <c r="H15702" s="8">
        <v>0.29744555682391616</v>
      </c>
      <c r="I15702" s="26" t="str">
        <f>INDEX('Data Tab2'!$C:$C,MATCH('Data Tab1'!A15702,'Data Tab2'!$A:$A,0))</f>
        <v>WRO1</v>
      </c>
    </row>
    <row r="15703" spans="1:9" hidden="1">
      <c r="A15703" s="55">
        <v>104790523</v>
      </c>
      <c r="B15703" s="1" t="s">
        <v>33</v>
      </c>
      <c r="C15703" t="s">
        <v>27</v>
      </c>
      <c r="D15703" s="1" t="s">
        <v>11</v>
      </c>
      <c r="E15703" t="s">
        <v>12</v>
      </c>
      <c r="F15703" s="4" t="s">
        <v>16</v>
      </c>
      <c r="G15703" s="3">
        <v>9.5030520000000003</v>
      </c>
      <c r="H15703" s="8">
        <v>0.75747058923103916</v>
      </c>
      <c r="I15703" s="26" t="str">
        <f>INDEX('Data Tab2'!$C:$C,MATCH('Data Tab1'!A15703,'Data Tab2'!$A:$A,0))</f>
        <v>WRO1</v>
      </c>
    </row>
    <row r="15704" spans="1:9" hidden="1">
      <c r="A15704" s="55">
        <v>104790523</v>
      </c>
      <c r="B15704" s="1" t="s">
        <v>33</v>
      </c>
      <c r="C15704" t="s">
        <v>27</v>
      </c>
      <c r="D15704" s="1" t="s">
        <v>17</v>
      </c>
      <c r="E15704" t="s">
        <v>18</v>
      </c>
      <c r="F15704" s="4" t="s">
        <v>38</v>
      </c>
      <c r="G15704" s="3">
        <v>4.4897179999999999</v>
      </c>
      <c r="H15704" s="8">
        <v>0.9057927395577613</v>
      </c>
      <c r="I15704" s="26" t="str">
        <f>INDEX('Data Tab2'!$C:$C,MATCH('Data Tab1'!A15704,'Data Tab2'!$A:$A,0))</f>
        <v>WRO1</v>
      </c>
    </row>
    <row r="15705" spans="1:9" hidden="1">
      <c r="A15705" s="55">
        <v>104790523</v>
      </c>
      <c r="B15705" s="1" t="s">
        <v>33</v>
      </c>
      <c r="C15705" t="s">
        <v>27</v>
      </c>
      <c r="D15705" s="1" t="s">
        <v>17</v>
      </c>
      <c r="E15705" t="s">
        <v>18</v>
      </c>
      <c r="F15705" s="4" t="s">
        <v>19</v>
      </c>
      <c r="G15705" s="3">
        <v>5.4919399999999996</v>
      </c>
      <c r="H15705" s="8">
        <v>9.9895191795104754E-2</v>
      </c>
      <c r="I15705" s="26" t="str">
        <f>INDEX('Data Tab2'!$C:$C,MATCH('Data Tab1'!A15705,'Data Tab2'!$A:$A,0))</f>
        <v>WRO1</v>
      </c>
    </row>
    <row r="15706" spans="1:9" hidden="1">
      <c r="A15706" s="55">
        <v>104790523</v>
      </c>
      <c r="B15706" s="1" t="s">
        <v>33</v>
      </c>
      <c r="C15706" t="s">
        <v>27</v>
      </c>
      <c r="D15706" s="1" t="s">
        <v>17</v>
      </c>
      <c r="E15706" t="s">
        <v>18</v>
      </c>
      <c r="F15706" s="4" t="s">
        <v>20</v>
      </c>
      <c r="G15706" s="3">
        <v>8.5205520000000003</v>
      </c>
      <c r="H15706" s="8">
        <v>0.68071367452737597</v>
      </c>
      <c r="I15706" s="26" t="str">
        <f>INDEX('Data Tab2'!$C:$C,MATCH('Data Tab1'!A15706,'Data Tab2'!$A:$A,0))</f>
        <v>WRO1</v>
      </c>
    </row>
    <row r="15707" spans="1:9" hidden="1">
      <c r="A15707" s="55">
        <v>104790523</v>
      </c>
      <c r="B15707" s="1" t="s">
        <v>33</v>
      </c>
      <c r="C15707" t="s">
        <v>27</v>
      </c>
      <c r="D15707" s="1" t="s">
        <v>17</v>
      </c>
      <c r="E15707" t="s">
        <v>18</v>
      </c>
      <c r="F15707" s="4" t="s">
        <v>21</v>
      </c>
      <c r="G15707" s="3">
        <v>9.9777740000000001</v>
      </c>
      <c r="H15707" s="8">
        <v>0.75051520222669554</v>
      </c>
      <c r="I15707" s="26" t="str">
        <f>INDEX('Data Tab2'!$C:$C,MATCH('Data Tab1'!A15707,'Data Tab2'!$A:$A,0))</f>
        <v>WRO1</v>
      </c>
    </row>
    <row r="15708" spans="1:9" hidden="1">
      <c r="A15708" s="56">
        <v>104790523</v>
      </c>
      <c r="B15708" s="1" t="s">
        <v>33</v>
      </c>
      <c r="C15708" t="s">
        <v>27</v>
      </c>
      <c r="D15708" s="1" t="s">
        <v>17</v>
      </c>
      <c r="E15708" t="s">
        <v>18</v>
      </c>
      <c r="F15708" s="4" t="s">
        <v>22</v>
      </c>
      <c r="G15708" s="3">
        <v>5.4899959999999997</v>
      </c>
      <c r="H15708" s="8">
        <v>0.62894610284823249</v>
      </c>
      <c r="I15708" s="26" t="str">
        <f>INDEX('Data Tab2'!$C:$C,MATCH('Data Tab1'!A15708,'Data Tab2'!$A:$A,0))</f>
        <v>WRO1</v>
      </c>
    </row>
    <row r="15709" spans="1:9">
      <c r="A15709" s="55">
        <v>104790524</v>
      </c>
      <c r="B15709" s="1" t="s">
        <v>9</v>
      </c>
      <c r="C15709" t="s">
        <v>40</v>
      </c>
      <c r="D15709" s="1" t="s">
        <v>17</v>
      </c>
      <c r="E15709" t="s">
        <v>18</v>
      </c>
      <c r="F15709" s="4" t="s">
        <v>19</v>
      </c>
      <c r="G15709" s="3">
        <v>2.5886079999999998</v>
      </c>
      <c r="H15709" s="8">
        <v>0.20523304851925772</v>
      </c>
      <c r="I15709" s="26" t="str">
        <f>INDEX('Data Tab2'!$C:$C,MATCH('Data Tab1'!A15709,'Data Tab2'!$A:$A,0))</f>
        <v>WRO2</v>
      </c>
    </row>
    <row r="15710" spans="1:9" hidden="1">
      <c r="A15710" s="55">
        <v>104790524</v>
      </c>
      <c r="B15710" s="1" t="s">
        <v>33</v>
      </c>
      <c r="C15710" t="s">
        <v>27</v>
      </c>
      <c r="D15710" s="1" t="s">
        <v>11</v>
      </c>
      <c r="E15710" t="s">
        <v>12</v>
      </c>
      <c r="F15710" s="4" t="s">
        <v>13</v>
      </c>
      <c r="G15710" s="3">
        <v>6.2441630000000004</v>
      </c>
      <c r="H15710" s="8">
        <v>0.58691905014008139</v>
      </c>
      <c r="I15710" s="26" t="str">
        <f>INDEX('Data Tab2'!$C:$C,MATCH('Data Tab1'!A15710,'Data Tab2'!$A:$A,0))</f>
        <v>WRO2</v>
      </c>
    </row>
    <row r="15711" spans="1:9" hidden="1">
      <c r="A15711" s="55">
        <v>104790524</v>
      </c>
      <c r="B15711" s="1" t="s">
        <v>33</v>
      </c>
      <c r="C15711" t="s">
        <v>27</v>
      </c>
      <c r="D15711" s="1" t="s">
        <v>11</v>
      </c>
      <c r="E15711" t="s">
        <v>12</v>
      </c>
      <c r="F15711" s="4" t="s">
        <v>34</v>
      </c>
      <c r="G15711" s="3">
        <v>4.7311069999999997</v>
      </c>
      <c r="H15711" s="8">
        <v>0.58266985571106256</v>
      </c>
      <c r="I15711" s="26" t="str">
        <f>INDEX('Data Tab2'!$C:$C,MATCH('Data Tab1'!A15711,'Data Tab2'!$A:$A,0))</f>
        <v>WRO2</v>
      </c>
    </row>
    <row r="15712" spans="1:9" hidden="1">
      <c r="A15712" s="55">
        <v>104790524</v>
      </c>
      <c r="B15712" s="1" t="s">
        <v>33</v>
      </c>
      <c r="C15712" t="s">
        <v>27</v>
      </c>
      <c r="D15712" s="1" t="s">
        <v>11</v>
      </c>
      <c r="E15712" t="s">
        <v>12</v>
      </c>
      <c r="F15712" s="4" t="s">
        <v>14</v>
      </c>
      <c r="G15712" s="3">
        <v>6.8111069999999998</v>
      </c>
      <c r="H15712" s="8">
        <v>0.67337973142337315</v>
      </c>
      <c r="I15712" s="26" t="str">
        <f>INDEX('Data Tab2'!$C:$C,MATCH('Data Tab1'!A15712,'Data Tab2'!$A:$A,0))</f>
        <v>WRO2</v>
      </c>
    </row>
    <row r="15713" spans="1:9" hidden="1">
      <c r="A15713" s="55">
        <v>104790524</v>
      </c>
      <c r="B15713" s="1" t="s">
        <v>33</v>
      </c>
      <c r="C15713" t="s">
        <v>27</v>
      </c>
      <c r="D15713" s="1" t="s">
        <v>11</v>
      </c>
      <c r="E15713" t="s">
        <v>12</v>
      </c>
      <c r="F15713" s="4" t="s">
        <v>15</v>
      </c>
      <c r="G15713" s="3">
        <v>4.7361079999999998</v>
      </c>
      <c r="H15713" s="8">
        <v>0.51861123456370972</v>
      </c>
      <c r="I15713" s="26" t="str">
        <f>INDEX('Data Tab2'!$C:$C,MATCH('Data Tab1'!A15713,'Data Tab2'!$A:$A,0))</f>
        <v>WRO2</v>
      </c>
    </row>
    <row r="15714" spans="1:9" hidden="1">
      <c r="A15714" s="55">
        <v>104790524</v>
      </c>
      <c r="B15714" s="1" t="s">
        <v>33</v>
      </c>
      <c r="C15714" t="s">
        <v>27</v>
      </c>
      <c r="D15714" s="1" t="s">
        <v>11</v>
      </c>
      <c r="E15714" t="s">
        <v>12</v>
      </c>
      <c r="F15714" s="4" t="s">
        <v>28</v>
      </c>
      <c r="G15714" s="3">
        <v>6.2313859999999996</v>
      </c>
      <c r="H15714" s="8">
        <v>5.9158644026744422E-3</v>
      </c>
      <c r="I15714" s="26" t="str">
        <f>INDEX('Data Tab2'!$C:$C,MATCH('Data Tab1'!A15714,'Data Tab2'!$A:$A,0))</f>
        <v>WRO2</v>
      </c>
    </row>
    <row r="15715" spans="1:9" hidden="1">
      <c r="A15715" s="55">
        <v>104790524</v>
      </c>
      <c r="B15715" s="1" t="s">
        <v>33</v>
      </c>
      <c r="C15715" t="s">
        <v>27</v>
      </c>
      <c r="D15715" s="1" t="s">
        <v>11</v>
      </c>
      <c r="E15715" t="s">
        <v>12</v>
      </c>
      <c r="F15715" s="4" t="s">
        <v>29</v>
      </c>
      <c r="G15715" s="3">
        <v>4.6158299999999999</v>
      </c>
      <c r="H15715" s="8">
        <v>0.85578873436422154</v>
      </c>
      <c r="I15715" s="26" t="str">
        <f>INDEX('Data Tab2'!$C:$C,MATCH('Data Tab1'!A15715,'Data Tab2'!$A:$A,0))</f>
        <v>WRO2</v>
      </c>
    </row>
    <row r="15716" spans="1:9" hidden="1">
      <c r="A15716" s="55">
        <v>104790524</v>
      </c>
      <c r="B15716" s="1" t="s">
        <v>33</v>
      </c>
      <c r="C15716" t="s">
        <v>27</v>
      </c>
      <c r="D15716" s="1" t="s">
        <v>11</v>
      </c>
      <c r="E15716" t="s">
        <v>12</v>
      </c>
      <c r="F15716" s="4" t="s">
        <v>16</v>
      </c>
      <c r="G15716" s="3">
        <v>4.239719</v>
      </c>
      <c r="H15716" s="8">
        <v>0.13536497138334536</v>
      </c>
      <c r="I15716" s="26" t="str">
        <f>INDEX('Data Tab2'!$C:$C,MATCH('Data Tab1'!A15716,'Data Tab2'!$A:$A,0))</f>
        <v>WRO2</v>
      </c>
    </row>
    <row r="15717" spans="1:9" hidden="1">
      <c r="A15717" s="55">
        <v>104790524</v>
      </c>
      <c r="B15717" s="1" t="s">
        <v>33</v>
      </c>
      <c r="C15717" t="s">
        <v>27</v>
      </c>
      <c r="D15717" s="1" t="s">
        <v>17</v>
      </c>
      <c r="E15717" t="s">
        <v>18</v>
      </c>
      <c r="F15717" s="4" t="s">
        <v>38</v>
      </c>
      <c r="G15717" s="3">
        <v>4.4905520000000001</v>
      </c>
      <c r="H15717" s="8">
        <v>0.14601433265078279</v>
      </c>
      <c r="I15717" s="26" t="str">
        <f>INDEX('Data Tab2'!$C:$C,MATCH('Data Tab1'!A15717,'Data Tab2'!$A:$A,0))</f>
        <v>WRO2</v>
      </c>
    </row>
    <row r="15718" spans="1:9" hidden="1">
      <c r="A15718" s="55">
        <v>104790524</v>
      </c>
      <c r="B15718" s="1" t="s">
        <v>33</v>
      </c>
      <c r="C15718" t="s">
        <v>27</v>
      </c>
      <c r="D15718" s="1" t="s">
        <v>17</v>
      </c>
      <c r="E15718" t="s">
        <v>18</v>
      </c>
      <c r="F15718" s="4" t="s">
        <v>19</v>
      </c>
      <c r="G15718" s="3">
        <v>7.3933299999999997</v>
      </c>
      <c r="H15718" s="8">
        <v>0.38853151398795782</v>
      </c>
      <c r="I15718" s="26" t="str">
        <f>INDEX('Data Tab2'!$C:$C,MATCH('Data Tab1'!A15718,'Data Tab2'!$A:$A,0))</f>
        <v>WRO2</v>
      </c>
    </row>
    <row r="15719" spans="1:9" hidden="1">
      <c r="A15719" s="55">
        <v>104790524</v>
      </c>
      <c r="B15719" s="1" t="s">
        <v>33</v>
      </c>
      <c r="C15719" t="s">
        <v>27</v>
      </c>
      <c r="D15719" s="1" t="s">
        <v>17</v>
      </c>
      <c r="E15719" t="s">
        <v>18</v>
      </c>
      <c r="F15719" s="4" t="s">
        <v>20</v>
      </c>
      <c r="G15719" s="3">
        <v>9.9702730000000006</v>
      </c>
      <c r="H15719" s="8">
        <v>0.5457930395306988</v>
      </c>
      <c r="I15719" s="26" t="str">
        <f>INDEX('Data Tab2'!$C:$C,MATCH('Data Tab1'!A15719,'Data Tab2'!$A:$A,0))</f>
        <v>WRO2</v>
      </c>
    </row>
    <row r="15720" spans="1:9" hidden="1">
      <c r="A15720" s="55">
        <v>104790524</v>
      </c>
      <c r="B15720" s="1" t="s">
        <v>33</v>
      </c>
      <c r="C15720" t="s">
        <v>27</v>
      </c>
      <c r="D15720" s="1" t="s">
        <v>17</v>
      </c>
      <c r="E15720" t="s">
        <v>18</v>
      </c>
      <c r="F15720" s="4" t="s">
        <v>21</v>
      </c>
      <c r="G15720" s="3">
        <v>9.9680529999999994</v>
      </c>
      <c r="H15720" s="8">
        <v>0.35995888656808983</v>
      </c>
      <c r="I15720" s="26" t="str">
        <f>INDEX('Data Tab2'!$C:$C,MATCH('Data Tab1'!A15720,'Data Tab2'!$A:$A,0))</f>
        <v>WRO2</v>
      </c>
    </row>
    <row r="15721" spans="1:9" hidden="1">
      <c r="A15721" s="56">
        <v>104790524</v>
      </c>
      <c r="B15721" s="1" t="s">
        <v>33</v>
      </c>
      <c r="C15721" t="s">
        <v>27</v>
      </c>
      <c r="D15721" s="1" t="s">
        <v>17</v>
      </c>
      <c r="E15721" t="s">
        <v>18</v>
      </c>
      <c r="F15721" s="4" t="s">
        <v>22</v>
      </c>
      <c r="G15721" s="3">
        <v>5.4849959999999998</v>
      </c>
      <c r="H15721" s="8">
        <v>0.70461191569904957</v>
      </c>
      <c r="I15721" s="26" t="str">
        <f>INDEX('Data Tab2'!$C:$C,MATCH('Data Tab1'!A15721,'Data Tab2'!$A:$A,0))</f>
        <v>WRO2</v>
      </c>
    </row>
    <row r="15722" spans="1:9">
      <c r="A15722" s="55">
        <v>104790526</v>
      </c>
      <c r="B15722" s="1" t="s">
        <v>9</v>
      </c>
      <c r="C15722" t="s">
        <v>31</v>
      </c>
      <c r="D15722" s="1" t="s">
        <v>11</v>
      </c>
      <c r="E15722" t="s">
        <v>12</v>
      </c>
      <c r="F15722" s="4" t="s">
        <v>14</v>
      </c>
      <c r="G15722" s="3">
        <v>8.0999979999999994</v>
      </c>
      <c r="H15722" s="8">
        <v>0.43069993753479474</v>
      </c>
      <c r="I15722" s="26" t="str">
        <f>INDEX('Data Tab2'!$C:$C,MATCH('Data Tab1'!A15722,'Data Tab2'!$A:$A,0))</f>
        <v>WRO5</v>
      </c>
    </row>
    <row r="15723" spans="1:9" hidden="1">
      <c r="A15723" s="55">
        <v>104790526</v>
      </c>
      <c r="B15723" s="1" t="s">
        <v>9</v>
      </c>
      <c r="C15723" t="s">
        <v>31</v>
      </c>
      <c r="D15723" s="1" t="s">
        <v>11</v>
      </c>
      <c r="E15723" t="s">
        <v>12</v>
      </c>
      <c r="F15723" s="4" t="s">
        <v>28</v>
      </c>
      <c r="G15723" s="3">
        <v>9.4641629999999992</v>
      </c>
      <c r="H15723" s="8">
        <v>0.6293008000126068</v>
      </c>
      <c r="I15723" s="26" t="str">
        <f>INDEX('Data Tab2'!$C:$C,MATCH('Data Tab1'!A15723,'Data Tab2'!$A:$A,0))</f>
        <v>WRO5</v>
      </c>
    </row>
    <row r="15724" spans="1:9" hidden="1">
      <c r="A15724" s="55">
        <v>104790526</v>
      </c>
      <c r="B15724" s="1" t="s">
        <v>9</v>
      </c>
      <c r="C15724" t="s">
        <v>31</v>
      </c>
      <c r="D15724" s="1" t="s">
        <v>11</v>
      </c>
      <c r="E15724" t="s">
        <v>12</v>
      </c>
      <c r="F15724" s="4" t="s">
        <v>29</v>
      </c>
      <c r="G15724" s="3">
        <v>3.6766640000000002</v>
      </c>
      <c r="H15724" s="8">
        <v>0.16398435210476647</v>
      </c>
      <c r="I15724" s="26" t="str">
        <f>INDEX('Data Tab2'!$C:$C,MATCH('Data Tab1'!A15724,'Data Tab2'!$A:$A,0))</f>
        <v>WRO5</v>
      </c>
    </row>
    <row r="15725" spans="1:9" hidden="1">
      <c r="A15725" s="55">
        <v>104790526</v>
      </c>
      <c r="B15725" s="1" t="s">
        <v>9</v>
      </c>
      <c r="C15725" t="s">
        <v>31</v>
      </c>
      <c r="D15725" s="1" t="s">
        <v>11</v>
      </c>
      <c r="E15725" t="s">
        <v>12</v>
      </c>
      <c r="F15725" s="4" t="s">
        <v>16</v>
      </c>
      <c r="G15725" s="3">
        <v>2.8377759999999999</v>
      </c>
      <c r="H15725" s="8">
        <v>0.11624897035328507</v>
      </c>
      <c r="I15725" s="26" t="str">
        <f>INDEX('Data Tab2'!$C:$C,MATCH('Data Tab1'!A15725,'Data Tab2'!$A:$A,0))</f>
        <v>WRO5</v>
      </c>
    </row>
    <row r="15726" spans="1:9" hidden="1">
      <c r="A15726" s="55">
        <v>104790526</v>
      </c>
      <c r="B15726" s="1" t="s">
        <v>9</v>
      </c>
      <c r="C15726" t="s">
        <v>31</v>
      </c>
      <c r="D15726" s="1" t="s">
        <v>17</v>
      </c>
      <c r="E15726" t="s">
        <v>18</v>
      </c>
      <c r="F15726" s="4" t="s">
        <v>19</v>
      </c>
      <c r="G15726" s="3">
        <v>0.33833200000000002</v>
      </c>
      <c r="H15726" s="8">
        <v>0.37991100356819041</v>
      </c>
      <c r="I15726" s="26" t="str">
        <f>INDEX('Data Tab2'!$C:$C,MATCH('Data Tab1'!A15726,'Data Tab2'!$A:$A,0))</f>
        <v>WRO5</v>
      </c>
    </row>
    <row r="15727" spans="1:9" hidden="1">
      <c r="A15727" s="55">
        <v>104790526</v>
      </c>
      <c r="B15727" s="1" t="s">
        <v>9</v>
      </c>
      <c r="C15727" t="s">
        <v>31</v>
      </c>
      <c r="D15727" s="1" t="s">
        <v>17</v>
      </c>
      <c r="E15727" t="s">
        <v>18</v>
      </c>
      <c r="F15727" s="4" t="s">
        <v>20</v>
      </c>
      <c r="G15727" s="3">
        <v>8.3949979999999993</v>
      </c>
      <c r="H15727" s="8">
        <v>0.6781679185003413</v>
      </c>
      <c r="I15727" s="26" t="str">
        <f>INDEX('Data Tab2'!$C:$C,MATCH('Data Tab1'!A15727,'Data Tab2'!$A:$A,0))</f>
        <v>WRO5</v>
      </c>
    </row>
    <row r="15728" spans="1:9" hidden="1">
      <c r="A15728" s="55">
        <v>104790526</v>
      </c>
      <c r="B15728" s="1" t="s">
        <v>9</v>
      </c>
      <c r="C15728" t="s">
        <v>31</v>
      </c>
      <c r="D15728" s="1" t="s">
        <v>17</v>
      </c>
      <c r="E15728" t="s">
        <v>18</v>
      </c>
      <c r="F15728" s="4" t="s">
        <v>21</v>
      </c>
      <c r="G15728" s="3">
        <v>10.099997999999999</v>
      </c>
      <c r="H15728" s="8">
        <v>0.31796142508995084</v>
      </c>
      <c r="I15728" s="26" t="str">
        <f>INDEX('Data Tab2'!$C:$C,MATCH('Data Tab1'!A15728,'Data Tab2'!$A:$A,0))</f>
        <v>WRO5</v>
      </c>
    </row>
    <row r="15729" spans="1:9" hidden="1">
      <c r="A15729" s="55">
        <v>104790526</v>
      </c>
      <c r="B15729" s="1" t="s">
        <v>9</v>
      </c>
      <c r="C15729" t="s">
        <v>32</v>
      </c>
      <c r="D15729" s="1" t="s">
        <v>11</v>
      </c>
      <c r="E15729" t="s">
        <v>12</v>
      </c>
      <c r="F15729" s="4" t="s">
        <v>15</v>
      </c>
      <c r="G15729" s="3">
        <v>7.9833280000000002</v>
      </c>
      <c r="H15729" s="8">
        <v>0.42451122316013012</v>
      </c>
      <c r="I15729" s="26" t="str">
        <f>INDEX('Data Tab2'!$C:$C,MATCH('Data Tab1'!A15729,'Data Tab2'!$A:$A,0))</f>
        <v>WRO5</v>
      </c>
    </row>
    <row r="15730" spans="1:9" hidden="1">
      <c r="A15730" s="56">
        <v>104790526</v>
      </c>
      <c r="B15730" s="1" t="s">
        <v>9</v>
      </c>
      <c r="C15730" t="s">
        <v>32</v>
      </c>
      <c r="D15730" s="1" t="s">
        <v>17</v>
      </c>
      <c r="E15730" t="s">
        <v>18</v>
      </c>
      <c r="F15730" s="4" t="s">
        <v>19</v>
      </c>
      <c r="G15730" s="3">
        <v>8.8674900000000001</v>
      </c>
      <c r="H15730" s="8">
        <v>0.47679429639446824</v>
      </c>
      <c r="I15730" s="26" t="str">
        <f>INDEX('Data Tab2'!$C:$C,MATCH('Data Tab1'!A15730,'Data Tab2'!$A:$A,0))</f>
        <v>WRO5</v>
      </c>
    </row>
    <row r="15731" spans="1:9">
      <c r="A15731" s="55">
        <v>104790527</v>
      </c>
      <c r="B15731" s="1" t="s">
        <v>33</v>
      </c>
      <c r="C15731" t="s">
        <v>10</v>
      </c>
      <c r="D15731" s="1" t="s">
        <v>11</v>
      </c>
      <c r="E15731" t="s">
        <v>12</v>
      </c>
      <c r="F15731" s="4" t="s">
        <v>13</v>
      </c>
      <c r="G15731" s="3">
        <v>10.613886000000001</v>
      </c>
      <c r="H15731" s="8">
        <v>0.40003719910088753</v>
      </c>
      <c r="I15731" s="26" t="str">
        <f>INDEX('Data Tab2'!$C:$C,MATCH('Data Tab1'!A15731,'Data Tab2'!$A:$A,0))</f>
        <v>EDI2</v>
      </c>
    </row>
    <row r="15732" spans="1:9" hidden="1">
      <c r="A15732" s="55">
        <v>104790527</v>
      </c>
      <c r="B15732" s="1" t="s">
        <v>33</v>
      </c>
      <c r="C15732" t="s">
        <v>10</v>
      </c>
      <c r="D15732" s="1" t="s">
        <v>11</v>
      </c>
      <c r="E15732" t="s">
        <v>12</v>
      </c>
      <c r="F15732" s="4" t="s">
        <v>34</v>
      </c>
      <c r="G15732" s="3">
        <v>10.967774</v>
      </c>
      <c r="H15732" s="8">
        <v>8.5753056365155733E-2</v>
      </c>
      <c r="I15732" s="26" t="str">
        <f>INDEX('Data Tab2'!$C:$C,MATCH('Data Tab1'!A15732,'Data Tab2'!$A:$A,0))</f>
        <v>EDI2</v>
      </c>
    </row>
    <row r="15733" spans="1:9" hidden="1">
      <c r="A15733" s="55">
        <v>104790527</v>
      </c>
      <c r="B15733" s="1" t="s">
        <v>33</v>
      </c>
      <c r="C15733" t="s">
        <v>10</v>
      </c>
      <c r="D15733" s="1" t="s">
        <v>11</v>
      </c>
      <c r="E15733" t="s">
        <v>12</v>
      </c>
      <c r="F15733" s="4" t="s">
        <v>14</v>
      </c>
      <c r="G15733" s="3">
        <v>6.115831</v>
      </c>
      <c r="H15733" s="8">
        <v>0.90154508381033283</v>
      </c>
      <c r="I15733" s="26" t="str">
        <f>INDEX('Data Tab2'!$C:$C,MATCH('Data Tab1'!A15733,'Data Tab2'!$A:$A,0))</f>
        <v>EDI2</v>
      </c>
    </row>
    <row r="15734" spans="1:9" hidden="1">
      <c r="A15734" s="55">
        <v>104790527</v>
      </c>
      <c r="B15734" s="1" t="s">
        <v>33</v>
      </c>
      <c r="C15734" t="s">
        <v>10</v>
      </c>
      <c r="D15734" s="1" t="s">
        <v>11</v>
      </c>
      <c r="E15734" t="s">
        <v>12</v>
      </c>
      <c r="F15734" s="4" t="s">
        <v>28</v>
      </c>
      <c r="G15734" s="3">
        <v>1.7736099999999999</v>
      </c>
      <c r="H15734" s="8">
        <v>0.61521661591145227</v>
      </c>
      <c r="I15734" s="26" t="str">
        <f>INDEX('Data Tab2'!$C:$C,MATCH('Data Tab1'!A15734,'Data Tab2'!$A:$A,0))</f>
        <v>EDI2</v>
      </c>
    </row>
    <row r="15735" spans="1:9" hidden="1">
      <c r="A15735" s="55">
        <v>104790527</v>
      </c>
      <c r="B15735" s="1" t="s">
        <v>33</v>
      </c>
      <c r="C15735" t="s">
        <v>10</v>
      </c>
      <c r="D15735" s="1" t="s">
        <v>11</v>
      </c>
      <c r="E15735" t="s">
        <v>12</v>
      </c>
      <c r="F15735" s="4" t="s">
        <v>29</v>
      </c>
      <c r="G15735" s="3">
        <v>4.8124979999999997</v>
      </c>
      <c r="H15735" s="8">
        <v>0.64547693243954152</v>
      </c>
      <c r="I15735" s="26" t="str">
        <f>INDEX('Data Tab2'!$C:$C,MATCH('Data Tab1'!A15735,'Data Tab2'!$A:$A,0))</f>
        <v>EDI2</v>
      </c>
    </row>
    <row r="15736" spans="1:9" hidden="1">
      <c r="A15736" s="55">
        <v>104790527</v>
      </c>
      <c r="B15736" s="1" t="s">
        <v>33</v>
      </c>
      <c r="C15736" t="s">
        <v>10</v>
      </c>
      <c r="D15736" s="1" t="s">
        <v>11</v>
      </c>
      <c r="E15736" t="s">
        <v>12</v>
      </c>
      <c r="F15736" s="4" t="s">
        <v>16</v>
      </c>
      <c r="G15736" s="3">
        <v>7.0963859999999999</v>
      </c>
      <c r="H15736" s="8">
        <v>0.75627044315498626</v>
      </c>
      <c r="I15736" s="26" t="str">
        <f>INDEX('Data Tab2'!$C:$C,MATCH('Data Tab1'!A15736,'Data Tab2'!$A:$A,0))</f>
        <v>EDI2</v>
      </c>
    </row>
    <row r="15737" spans="1:9" hidden="1">
      <c r="A15737" s="55">
        <v>104790527</v>
      </c>
      <c r="B15737" s="1" t="s">
        <v>33</v>
      </c>
      <c r="C15737" t="s">
        <v>10</v>
      </c>
      <c r="D15737" s="1" t="s">
        <v>17</v>
      </c>
      <c r="E15737" t="s">
        <v>18</v>
      </c>
      <c r="F15737" s="4" t="s">
        <v>35</v>
      </c>
      <c r="G15737" s="3">
        <v>5.4997189999999998</v>
      </c>
      <c r="H15737" s="8">
        <v>0.37975731836345505</v>
      </c>
      <c r="I15737" s="26" t="str">
        <f>INDEX('Data Tab2'!$C:$C,MATCH('Data Tab1'!A15737,'Data Tab2'!$A:$A,0))</f>
        <v>EDI2</v>
      </c>
    </row>
    <row r="15738" spans="1:9" hidden="1">
      <c r="A15738" s="55">
        <v>104790527</v>
      </c>
      <c r="B15738" s="1" t="s">
        <v>33</v>
      </c>
      <c r="C15738" t="s">
        <v>10</v>
      </c>
      <c r="D15738" s="1" t="s">
        <v>17</v>
      </c>
      <c r="E15738" t="s">
        <v>18</v>
      </c>
      <c r="F15738" s="4" t="s">
        <v>19</v>
      </c>
      <c r="G15738" s="3">
        <v>4.5</v>
      </c>
      <c r="H15738" s="8">
        <v>0.90478749158193206</v>
      </c>
      <c r="I15738" s="26" t="str">
        <f>INDEX('Data Tab2'!$C:$C,MATCH('Data Tab1'!A15738,'Data Tab2'!$A:$A,0))</f>
        <v>EDI2</v>
      </c>
    </row>
    <row r="15739" spans="1:9" hidden="1">
      <c r="A15739" s="55">
        <v>104790527</v>
      </c>
      <c r="B15739" s="1" t="s">
        <v>33</v>
      </c>
      <c r="C15739" t="s">
        <v>10</v>
      </c>
      <c r="D15739" s="1" t="s">
        <v>17</v>
      </c>
      <c r="E15739" t="s">
        <v>18</v>
      </c>
      <c r="F15739" s="4" t="s">
        <v>20</v>
      </c>
      <c r="G15739" s="3">
        <v>10.132777000000001</v>
      </c>
      <c r="H15739" s="8">
        <v>0.44856141437599095</v>
      </c>
      <c r="I15739" s="26" t="str">
        <f>INDEX('Data Tab2'!$C:$C,MATCH('Data Tab1'!A15739,'Data Tab2'!$A:$A,0))</f>
        <v>EDI2</v>
      </c>
    </row>
    <row r="15740" spans="1:9" hidden="1">
      <c r="A15740" s="55">
        <v>104790527</v>
      </c>
      <c r="B15740" s="1" t="s">
        <v>33</v>
      </c>
      <c r="C15740" t="s">
        <v>10</v>
      </c>
      <c r="D15740" s="1" t="s">
        <v>17</v>
      </c>
      <c r="E15740" t="s">
        <v>18</v>
      </c>
      <c r="F15740" s="4" t="s">
        <v>21</v>
      </c>
      <c r="G15740" s="3">
        <v>9.4888860000000008</v>
      </c>
      <c r="H15740" s="8">
        <v>0.6501847798792928</v>
      </c>
      <c r="I15740" s="26" t="str">
        <f>INDEX('Data Tab2'!$C:$C,MATCH('Data Tab1'!A15740,'Data Tab2'!$A:$A,0))</f>
        <v>EDI2</v>
      </c>
    </row>
    <row r="15741" spans="1:9" hidden="1">
      <c r="A15741" s="55">
        <v>104790527</v>
      </c>
      <c r="B15741" s="1" t="s">
        <v>33</v>
      </c>
      <c r="C15741" t="s">
        <v>10</v>
      </c>
      <c r="D15741" s="1" t="s">
        <v>17</v>
      </c>
      <c r="E15741" t="s">
        <v>18</v>
      </c>
      <c r="F15741" s="4" t="s">
        <v>22</v>
      </c>
      <c r="G15741" s="3">
        <v>10.115553</v>
      </c>
      <c r="H15741" s="8">
        <v>0.84262574757143638</v>
      </c>
      <c r="I15741" s="26" t="str">
        <f>INDEX('Data Tab2'!$C:$C,MATCH('Data Tab1'!A15741,'Data Tab2'!$A:$A,0))</f>
        <v>EDI2</v>
      </c>
    </row>
    <row r="15742" spans="1:9" hidden="1">
      <c r="A15742" s="56">
        <v>104790527</v>
      </c>
      <c r="B15742" s="1" t="s">
        <v>33</v>
      </c>
      <c r="C15742" t="s">
        <v>10</v>
      </c>
      <c r="D15742" s="1" t="s">
        <v>17</v>
      </c>
      <c r="E15742" t="s">
        <v>23</v>
      </c>
      <c r="F15742" s="4" t="s">
        <v>24</v>
      </c>
      <c r="G15742" s="3">
        <v>5.2941649999999996</v>
      </c>
      <c r="H15742" s="8">
        <v>0.73460414979642752</v>
      </c>
      <c r="I15742" s="26" t="str">
        <f>INDEX('Data Tab2'!$C:$C,MATCH('Data Tab1'!A15742,'Data Tab2'!$A:$A,0))</f>
        <v>EDI2</v>
      </c>
    </row>
    <row r="15743" spans="1:9">
      <c r="A15743" s="55">
        <v>104790530</v>
      </c>
      <c r="B15743" s="1" t="s">
        <v>9</v>
      </c>
      <c r="C15743" t="s">
        <v>31</v>
      </c>
      <c r="D15743" s="1" t="s">
        <v>17</v>
      </c>
      <c r="E15743" t="s">
        <v>18</v>
      </c>
      <c r="F15743" s="4" t="s">
        <v>19</v>
      </c>
      <c r="G15743" s="3">
        <v>2.4733320000000001</v>
      </c>
      <c r="H15743" s="8">
        <v>6.027478128947783E-2</v>
      </c>
      <c r="I15743" s="26" t="str">
        <f>INDEX('Data Tab2'!$C:$C,MATCH('Data Tab1'!A15743,'Data Tab2'!$A:$A,0))</f>
        <v>EDE4</v>
      </c>
    </row>
    <row r="15744" spans="1:9" hidden="1">
      <c r="A15744" s="55">
        <v>104790530</v>
      </c>
      <c r="B15744" s="1" t="s">
        <v>9</v>
      </c>
      <c r="C15744" t="s">
        <v>31</v>
      </c>
      <c r="D15744" s="1" t="s">
        <v>17</v>
      </c>
      <c r="E15744" t="s">
        <v>23</v>
      </c>
      <c r="F15744" s="4" t="s">
        <v>25</v>
      </c>
      <c r="G15744" s="3">
        <v>0</v>
      </c>
      <c r="H15744" s="8">
        <v>0.51525630560643476</v>
      </c>
      <c r="I15744" s="26" t="str">
        <f>INDEX('Data Tab2'!$C:$C,MATCH('Data Tab1'!A15744,'Data Tab2'!$A:$A,0))</f>
        <v>EDE4</v>
      </c>
    </row>
    <row r="15745" spans="1:9" hidden="1">
      <c r="A15745" s="55">
        <v>104790530</v>
      </c>
      <c r="B15745" s="1" t="s">
        <v>9</v>
      </c>
      <c r="C15745" t="s">
        <v>32</v>
      </c>
      <c r="D15745" s="1" t="s">
        <v>17</v>
      </c>
      <c r="E15745" t="s">
        <v>18</v>
      </c>
      <c r="F15745" s="4" t="s">
        <v>19</v>
      </c>
      <c r="G15745" s="3">
        <v>4.1897200000000003</v>
      </c>
      <c r="H15745" s="8">
        <v>0.97150474725052138</v>
      </c>
      <c r="I15745" s="26" t="str">
        <f>INDEX('Data Tab2'!$C:$C,MATCH('Data Tab1'!A15745,'Data Tab2'!$A:$A,0))</f>
        <v>EDE4</v>
      </c>
    </row>
    <row r="15746" spans="1:9" hidden="1">
      <c r="A15746" s="55">
        <v>104790530</v>
      </c>
      <c r="B15746" s="1" t="s">
        <v>9</v>
      </c>
      <c r="C15746" t="s">
        <v>39</v>
      </c>
      <c r="D15746" s="1" t="s">
        <v>17</v>
      </c>
      <c r="E15746" t="s">
        <v>18</v>
      </c>
      <c r="F15746" s="4" t="s">
        <v>19</v>
      </c>
      <c r="G15746" s="3">
        <v>1.9086099999999999</v>
      </c>
      <c r="H15746" s="8">
        <v>0.69919599636759466</v>
      </c>
      <c r="I15746" s="26" t="str">
        <f>INDEX('Data Tab2'!$C:$C,MATCH('Data Tab1'!A15746,'Data Tab2'!$A:$A,0))</f>
        <v>EDE4</v>
      </c>
    </row>
    <row r="15747" spans="1:9" hidden="1">
      <c r="A15747" s="56">
        <v>104790530</v>
      </c>
      <c r="B15747" s="1" t="s">
        <v>9</v>
      </c>
      <c r="C15747" t="s">
        <v>39</v>
      </c>
      <c r="D15747" s="1" t="s">
        <v>17</v>
      </c>
      <c r="E15747" t="s">
        <v>23</v>
      </c>
      <c r="F15747" s="4" t="s">
        <v>25</v>
      </c>
      <c r="G15747" s="3">
        <v>0</v>
      </c>
      <c r="H15747" s="8">
        <v>0.46578633856131513</v>
      </c>
      <c r="I15747" s="26" t="str">
        <f>INDEX('Data Tab2'!$C:$C,MATCH('Data Tab1'!A15747,'Data Tab2'!$A:$A,0))</f>
        <v>EDE4</v>
      </c>
    </row>
    <row r="15748" spans="1:9">
      <c r="A15748" s="55">
        <v>104790533</v>
      </c>
      <c r="B15748" s="1" t="s">
        <v>9</v>
      </c>
      <c r="C15748" t="s">
        <v>31</v>
      </c>
      <c r="D15748" s="1" t="s">
        <v>11</v>
      </c>
      <c r="E15748" t="s">
        <v>12</v>
      </c>
      <c r="F15748" s="4" t="s">
        <v>28</v>
      </c>
      <c r="G15748" s="3">
        <v>8.2222200000000001</v>
      </c>
      <c r="H15748" s="8">
        <v>0.53812801825354484</v>
      </c>
      <c r="I15748" s="26" t="str">
        <f>INDEX('Data Tab2'!$C:$C,MATCH('Data Tab1'!A15748,'Data Tab2'!$A:$A,0))</f>
        <v>EDE5</v>
      </c>
    </row>
    <row r="15749" spans="1:9" hidden="1">
      <c r="A15749" s="55">
        <v>104790533</v>
      </c>
      <c r="B15749" s="1" t="s">
        <v>9</v>
      </c>
      <c r="C15749" t="s">
        <v>31</v>
      </c>
      <c r="D15749" s="1" t="s">
        <v>11</v>
      </c>
      <c r="E15749" t="s">
        <v>12</v>
      </c>
      <c r="F15749" s="4" t="s">
        <v>29</v>
      </c>
      <c r="G15749" s="3">
        <v>0.50471999999999995</v>
      </c>
      <c r="H15749" s="8">
        <v>0.8159765730352847</v>
      </c>
      <c r="I15749" s="26" t="str">
        <f>INDEX('Data Tab2'!$C:$C,MATCH('Data Tab1'!A15749,'Data Tab2'!$A:$A,0))</f>
        <v>EDE5</v>
      </c>
    </row>
    <row r="15750" spans="1:9" hidden="1">
      <c r="A15750" s="55">
        <v>104790533</v>
      </c>
      <c r="B15750" s="1" t="s">
        <v>9</v>
      </c>
      <c r="C15750" t="s">
        <v>31</v>
      </c>
      <c r="D15750" s="1" t="s">
        <v>11</v>
      </c>
      <c r="E15750" t="s">
        <v>12</v>
      </c>
      <c r="F15750" s="4" t="s">
        <v>16</v>
      </c>
      <c r="G15750" s="3">
        <v>10.999995</v>
      </c>
      <c r="H15750" s="8">
        <v>0.32765618484960823</v>
      </c>
      <c r="I15750" s="26" t="str">
        <f>INDEX('Data Tab2'!$C:$C,MATCH('Data Tab1'!A15750,'Data Tab2'!$A:$A,0))</f>
        <v>EDE5</v>
      </c>
    </row>
    <row r="15751" spans="1:9" hidden="1">
      <c r="A15751" s="55">
        <v>104790533</v>
      </c>
      <c r="B15751" s="1" t="s">
        <v>9</v>
      </c>
      <c r="C15751" t="s">
        <v>31</v>
      </c>
      <c r="D15751" s="1" t="s">
        <v>17</v>
      </c>
      <c r="E15751" t="s">
        <v>18</v>
      </c>
      <c r="F15751" s="4" t="s">
        <v>19</v>
      </c>
      <c r="G15751" s="3">
        <v>0.44610899999999998</v>
      </c>
      <c r="H15751" s="8">
        <v>0.16363379514048804</v>
      </c>
      <c r="I15751" s="26" t="str">
        <f>INDEX('Data Tab2'!$C:$C,MATCH('Data Tab1'!A15751,'Data Tab2'!$A:$A,0))</f>
        <v>EDE5</v>
      </c>
    </row>
    <row r="15752" spans="1:9" hidden="1">
      <c r="A15752" s="55">
        <v>104790533</v>
      </c>
      <c r="B15752" s="1" t="s">
        <v>9</v>
      </c>
      <c r="C15752" t="s">
        <v>31</v>
      </c>
      <c r="D15752" s="1" t="s">
        <v>17</v>
      </c>
      <c r="E15752" t="s">
        <v>18</v>
      </c>
      <c r="F15752" s="4" t="s">
        <v>20</v>
      </c>
      <c r="G15752" s="3">
        <v>6.8130540000000002</v>
      </c>
      <c r="H15752" s="8">
        <v>0.74589036321049729</v>
      </c>
      <c r="I15752" s="26" t="str">
        <f>INDEX('Data Tab2'!$C:$C,MATCH('Data Tab1'!A15752,'Data Tab2'!$A:$A,0))</f>
        <v>EDE5</v>
      </c>
    </row>
    <row r="15753" spans="1:9" hidden="1">
      <c r="A15753" s="56">
        <v>104790533</v>
      </c>
      <c r="B15753" s="1" t="s">
        <v>9</v>
      </c>
      <c r="C15753" t="s">
        <v>32</v>
      </c>
      <c r="D15753" s="1" t="s">
        <v>11</v>
      </c>
      <c r="E15753" t="s">
        <v>12</v>
      </c>
      <c r="F15753" s="4" t="s">
        <v>28</v>
      </c>
      <c r="G15753" s="3">
        <v>1.762772</v>
      </c>
      <c r="H15753" s="8">
        <v>0.22333709419504855</v>
      </c>
      <c r="I15753" s="26" t="str">
        <f>INDEX('Data Tab2'!$C:$C,MATCH('Data Tab1'!A15753,'Data Tab2'!$A:$A,0))</f>
        <v>EDE5</v>
      </c>
    </row>
    <row r="15754" spans="1:9">
      <c r="A15754" s="55">
        <v>104790534</v>
      </c>
      <c r="B15754" s="1" t="s">
        <v>9</v>
      </c>
      <c r="C15754" t="s">
        <v>40</v>
      </c>
      <c r="D15754" s="1" t="s">
        <v>17</v>
      </c>
      <c r="E15754" t="s">
        <v>18</v>
      </c>
      <c r="F15754" s="4" t="s">
        <v>19</v>
      </c>
      <c r="G15754" s="3">
        <v>2.4074970000000002</v>
      </c>
      <c r="H15754" s="8">
        <v>0.10452589376473354</v>
      </c>
      <c r="I15754" s="26" t="str">
        <f>INDEX('Data Tab2'!$C:$C,MATCH('Data Tab1'!A15754,'Data Tab2'!$A:$A,0))</f>
        <v>PRG1</v>
      </c>
    </row>
    <row r="15755" spans="1:9" hidden="1">
      <c r="A15755" s="55">
        <v>104790534</v>
      </c>
      <c r="B15755" s="1" t="s">
        <v>33</v>
      </c>
      <c r="C15755" t="s">
        <v>27</v>
      </c>
      <c r="D15755" s="1" t="s">
        <v>11</v>
      </c>
      <c r="E15755" t="s">
        <v>12</v>
      </c>
      <c r="F15755" s="4" t="s">
        <v>14</v>
      </c>
      <c r="G15755" s="3">
        <v>4.7399959999999997</v>
      </c>
      <c r="H15755" s="8">
        <v>0.55010241300735041</v>
      </c>
      <c r="I15755" s="26" t="str">
        <f>INDEX('Data Tab2'!$C:$C,MATCH('Data Tab1'!A15755,'Data Tab2'!$A:$A,0))</f>
        <v>PRG1</v>
      </c>
    </row>
    <row r="15756" spans="1:9" hidden="1">
      <c r="A15756" s="55">
        <v>104790534</v>
      </c>
      <c r="B15756" s="1" t="s">
        <v>33</v>
      </c>
      <c r="C15756" t="s">
        <v>27</v>
      </c>
      <c r="D15756" s="1" t="s">
        <v>11</v>
      </c>
      <c r="E15756" t="s">
        <v>12</v>
      </c>
      <c r="F15756" s="4" t="s">
        <v>15</v>
      </c>
      <c r="G15756" s="3">
        <v>10.971940999999999</v>
      </c>
      <c r="H15756" s="8">
        <v>0.38801671954120809</v>
      </c>
      <c r="I15756" s="26" t="str">
        <f>INDEX('Data Tab2'!$C:$C,MATCH('Data Tab1'!A15756,'Data Tab2'!$A:$A,0))</f>
        <v>PRG1</v>
      </c>
    </row>
    <row r="15757" spans="1:9" hidden="1">
      <c r="A15757" s="55">
        <v>104790534</v>
      </c>
      <c r="B15757" s="1" t="s">
        <v>33</v>
      </c>
      <c r="C15757" t="s">
        <v>27</v>
      </c>
      <c r="D15757" s="1" t="s">
        <v>11</v>
      </c>
      <c r="E15757" t="s">
        <v>12</v>
      </c>
      <c r="F15757" s="4" t="s">
        <v>28</v>
      </c>
      <c r="G15757" s="3">
        <v>10.518330000000001</v>
      </c>
      <c r="H15757" s="8">
        <v>0.77307084140944482</v>
      </c>
      <c r="I15757" s="26" t="str">
        <f>INDEX('Data Tab2'!$C:$C,MATCH('Data Tab1'!A15757,'Data Tab2'!$A:$A,0))</f>
        <v>PRG1</v>
      </c>
    </row>
    <row r="15758" spans="1:9" hidden="1">
      <c r="A15758" s="55">
        <v>104790534</v>
      </c>
      <c r="B15758" s="1" t="s">
        <v>33</v>
      </c>
      <c r="C15758" t="s">
        <v>27</v>
      </c>
      <c r="D15758" s="1" t="s">
        <v>11</v>
      </c>
      <c r="E15758" t="s">
        <v>12</v>
      </c>
      <c r="F15758" s="4" t="s">
        <v>29</v>
      </c>
      <c r="G15758" s="3">
        <v>10.976941</v>
      </c>
      <c r="H15758" s="8">
        <v>0.6102018257380597</v>
      </c>
      <c r="I15758" s="26" t="str">
        <f>INDEX('Data Tab2'!$C:$C,MATCH('Data Tab1'!A15758,'Data Tab2'!$A:$A,0))</f>
        <v>PRG1</v>
      </c>
    </row>
    <row r="15759" spans="1:9" hidden="1">
      <c r="A15759" s="55">
        <v>104790534</v>
      </c>
      <c r="B15759" s="1" t="s">
        <v>33</v>
      </c>
      <c r="C15759" t="s">
        <v>27</v>
      </c>
      <c r="D15759" s="1" t="s">
        <v>11</v>
      </c>
      <c r="E15759" t="s">
        <v>12</v>
      </c>
      <c r="F15759" s="4" t="s">
        <v>16</v>
      </c>
      <c r="G15759" s="3">
        <v>6.23583</v>
      </c>
      <c r="H15759" s="8">
        <v>0.74522409308445359</v>
      </c>
      <c r="I15759" s="26" t="str">
        <f>INDEX('Data Tab2'!$C:$C,MATCH('Data Tab1'!A15759,'Data Tab2'!$A:$A,0))</f>
        <v>PRG1</v>
      </c>
    </row>
    <row r="15760" spans="1:9" hidden="1">
      <c r="A15760" s="55">
        <v>104790534</v>
      </c>
      <c r="B15760" s="1" t="s">
        <v>33</v>
      </c>
      <c r="C15760" t="s">
        <v>27</v>
      </c>
      <c r="D15760" s="1" t="s">
        <v>17</v>
      </c>
      <c r="E15760" t="s">
        <v>18</v>
      </c>
      <c r="F15760" s="4" t="s">
        <v>19</v>
      </c>
      <c r="G15760" s="3">
        <v>2.0852740000000001</v>
      </c>
      <c r="H15760" s="8">
        <v>0.94389991623804737</v>
      </c>
      <c r="I15760" s="26" t="str">
        <f>INDEX('Data Tab2'!$C:$C,MATCH('Data Tab1'!A15760,'Data Tab2'!$A:$A,0))</f>
        <v>PRG1</v>
      </c>
    </row>
    <row r="15761" spans="1:9" hidden="1">
      <c r="A15761" s="55">
        <v>104790534</v>
      </c>
      <c r="B15761" s="1" t="s">
        <v>33</v>
      </c>
      <c r="C15761" t="s">
        <v>27</v>
      </c>
      <c r="D15761" s="1" t="s">
        <v>17</v>
      </c>
      <c r="E15761" t="s">
        <v>18</v>
      </c>
      <c r="F15761" s="4" t="s">
        <v>20</v>
      </c>
      <c r="G15761" s="3">
        <v>5.4849959999999998</v>
      </c>
      <c r="H15761" s="8">
        <v>0.65407911993049783</v>
      </c>
      <c r="I15761" s="26" t="str">
        <f>INDEX('Data Tab2'!$C:$C,MATCH('Data Tab1'!A15761,'Data Tab2'!$A:$A,0))</f>
        <v>PRG1</v>
      </c>
    </row>
    <row r="15762" spans="1:9" hidden="1">
      <c r="A15762" s="55">
        <v>104790534</v>
      </c>
      <c r="B15762" s="1" t="s">
        <v>33</v>
      </c>
      <c r="C15762" t="s">
        <v>27</v>
      </c>
      <c r="D15762" s="1" t="s">
        <v>17</v>
      </c>
      <c r="E15762" t="s">
        <v>18</v>
      </c>
      <c r="F15762" s="4" t="s">
        <v>21</v>
      </c>
      <c r="G15762" s="3">
        <v>0.76471900000000004</v>
      </c>
      <c r="H15762" s="8">
        <v>0.36731884396444092</v>
      </c>
      <c r="I15762" s="26" t="str">
        <f>INDEX('Data Tab2'!$C:$C,MATCH('Data Tab1'!A15762,'Data Tab2'!$A:$A,0))</f>
        <v>PRG1</v>
      </c>
    </row>
    <row r="15763" spans="1:9" hidden="1">
      <c r="A15763" s="56">
        <v>104790534</v>
      </c>
      <c r="B15763" s="1" t="s">
        <v>33</v>
      </c>
      <c r="C15763" t="s">
        <v>27</v>
      </c>
      <c r="D15763" s="1" t="s">
        <v>17</v>
      </c>
      <c r="E15763" t="s">
        <v>18</v>
      </c>
      <c r="F15763" s="4" t="s">
        <v>22</v>
      </c>
      <c r="G15763" s="3">
        <v>5.4891639999999997</v>
      </c>
      <c r="H15763" s="8">
        <v>0.92123962081702793</v>
      </c>
      <c r="I15763" s="26" t="str">
        <f>INDEX('Data Tab2'!$C:$C,MATCH('Data Tab1'!A15763,'Data Tab2'!$A:$A,0))</f>
        <v>PRG1</v>
      </c>
    </row>
    <row r="15764" spans="1:9">
      <c r="A15764" s="55">
        <v>104790535</v>
      </c>
      <c r="B15764" s="1" t="s">
        <v>9</v>
      </c>
      <c r="C15764" t="s">
        <v>40</v>
      </c>
      <c r="D15764" s="1" t="s">
        <v>17</v>
      </c>
      <c r="E15764" t="s">
        <v>18</v>
      </c>
      <c r="F15764" s="4" t="s">
        <v>35</v>
      </c>
      <c r="G15764" s="3">
        <v>4.0491619999999999</v>
      </c>
      <c r="H15764" s="8">
        <v>0.27726816125494924</v>
      </c>
      <c r="I15764" s="26" t="str">
        <f>INDEX('Data Tab2'!$C:$C,MATCH('Data Tab1'!A15764,'Data Tab2'!$A:$A,0))</f>
        <v>CDG2</v>
      </c>
    </row>
    <row r="15765" spans="1:9" hidden="1">
      <c r="A15765" s="55">
        <v>104790535</v>
      </c>
      <c r="B15765" s="1" t="s">
        <v>9</v>
      </c>
      <c r="C15765" t="s">
        <v>40</v>
      </c>
      <c r="D15765" s="1" t="s">
        <v>17</v>
      </c>
      <c r="E15765" t="s">
        <v>18</v>
      </c>
      <c r="F15765" s="4" t="s">
        <v>38</v>
      </c>
      <c r="G15765" s="3">
        <v>4.493328</v>
      </c>
      <c r="H15765" s="8">
        <v>0.38727891710588169</v>
      </c>
      <c r="I15765" s="26" t="str">
        <f>INDEX('Data Tab2'!$C:$C,MATCH('Data Tab1'!A15765,'Data Tab2'!$A:$A,0))</f>
        <v>CDG2</v>
      </c>
    </row>
    <row r="15766" spans="1:9" hidden="1">
      <c r="A15766" s="55">
        <v>104790535</v>
      </c>
      <c r="B15766" s="1" t="s">
        <v>9</v>
      </c>
      <c r="C15766" t="s">
        <v>40</v>
      </c>
      <c r="D15766" s="1" t="s">
        <v>17</v>
      </c>
      <c r="E15766" t="s">
        <v>18</v>
      </c>
      <c r="F15766" s="4" t="s">
        <v>19</v>
      </c>
      <c r="G15766" s="3">
        <v>5.4980510000000002</v>
      </c>
      <c r="H15766" s="8">
        <v>0.78995050151991464</v>
      </c>
      <c r="I15766" s="26" t="str">
        <f>INDEX('Data Tab2'!$C:$C,MATCH('Data Tab1'!A15766,'Data Tab2'!$A:$A,0))</f>
        <v>CDG2</v>
      </c>
    </row>
    <row r="15767" spans="1:9" hidden="1">
      <c r="A15767" s="55">
        <v>104790535</v>
      </c>
      <c r="B15767" s="1" t="s">
        <v>9</v>
      </c>
      <c r="C15767" t="s">
        <v>40</v>
      </c>
      <c r="D15767" s="1" t="s">
        <v>17</v>
      </c>
      <c r="E15767" t="s">
        <v>18</v>
      </c>
      <c r="F15767" s="4" t="s">
        <v>21</v>
      </c>
      <c r="G15767" s="3">
        <v>4.4949960000000004</v>
      </c>
      <c r="H15767" s="8">
        <v>0.9030029724649139</v>
      </c>
      <c r="I15767" s="26" t="str">
        <f>INDEX('Data Tab2'!$C:$C,MATCH('Data Tab1'!A15767,'Data Tab2'!$A:$A,0))</f>
        <v>CDG2</v>
      </c>
    </row>
    <row r="15768" spans="1:9" hidden="1">
      <c r="A15768" s="55">
        <v>104790535</v>
      </c>
      <c r="B15768" s="1" t="s">
        <v>9</v>
      </c>
      <c r="C15768" t="s">
        <v>40</v>
      </c>
      <c r="D15768" s="1" t="s">
        <v>17</v>
      </c>
      <c r="E15768" t="s">
        <v>18</v>
      </c>
      <c r="F15768" s="4" t="s">
        <v>22</v>
      </c>
      <c r="G15768" s="3">
        <v>5.4977739999999997</v>
      </c>
      <c r="H15768" s="8">
        <v>6.2925283413989286E-2</v>
      </c>
      <c r="I15768" s="26" t="str">
        <f>INDEX('Data Tab2'!$C:$C,MATCH('Data Tab1'!A15768,'Data Tab2'!$A:$A,0))</f>
        <v>CDG2</v>
      </c>
    </row>
    <row r="15769" spans="1:9" hidden="1">
      <c r="A15769" s="55">
        <v>104790535</v>
      </c>
      <c r="B15769" s="1" t="s">
        <v>9</v>
      </c>
      <c r="C15769" t="s">
        <v>26</v>
      </c>
      <c r="D15769" s="1" t="s">
        <v>11</v>
      </c>
      <c r="E15769" t="s">
        <v>12</v>
      </c>
      <c r="F15769" s="4" t="s">
        <v>28</v>
      </c>
      <c r="G15769" s="3">
        <v>0.193887</v>
      </c>
      <c r="H15769" s="8">
        <v>0.27793370769582815</v>
      </c>
      <c r="I15769" s="26" t="str">
        <f>INDEX('Data Tab2'!$C:$C,MATCH('Data Tab1'!A15769,'Data Tab2'!$A:$A,0))</f>
        <v>CDG2</v>
      </c>
    </row>
    <row r="15770" spans="1:9" hidden="1">
      <c r="A15770" s="55">
        <v>104790535</v>
      </c>
      <c r="B15770" s="1" t="s">
        <v>9</v>
      </c>
      <c r="C15770" t="s">
        <v>26</v>
      </c>
      <c r="D15770" s="1" t="s">
        <v>11</v>
      </c>
      <c r="E15770" t="s">
        <v>12</v>
      </c>
      <c r="F15770" s="4" t="s">
        <v>29</v>
      </c>
      <c r="G15770" s="3">
        <v>0.94999900000000004</v>
      </c>
      <c r="H15770" s="8">
        <v>0.87447400751204774</v>
      </c>
      <c r="I15770" s="26" t="str">
        <f>INDEX('Data Tab2'!$C:$C,MATCH('Data Tab1'!A15770,'Data Tab2'!$A:$A,0))</f>
        <v>CDG2</v>
      </c>
    </row>
    <row r="15771" spans="1:9" hidden="1">
      <c r="A15771" s="55">
        <v>104790535</v>
      </c>
      <c r="B15771" s="1" t="s">
        <v>9</v>
      </c>
      <c r="C15771" t="s">
        <v>26</v>
      </c>
      <c r="D15771" s="1" t="s">
        <v>11</v>
      </c>
      <c r="E15771" t="s">
        <v>12</v>
      </c>
      <c r="F15771" s="4" t="s">
        <v>16</v>
      </c>
      <c r="G15771" s="3">
        <v>6.7777750000000001</v>
      </c>
      <c r="H15771" s="8">
        <v>0.61795913513632195</v>
      </c>
      <c r="I15771" s="26" t="str">
        <f>INDEX('Data Tab2'!$C:$C,MATCH('Data Tab1'!A15771,'Data Tab2'!$A:$A,0))</f>
        <v>CDG2</v>
      </c>
    </row>
    <row r="15772" spans="1:9" hidden="1">
      <c r="A15772" s="55">
        <v>104790535</v>
      </c>
      <c r="B15772" s="1" t="s">
        <v>9</v>
      </c>
      <c r="C15772" t="s">
        <v>26</v>
      </c>
      <c r="D15772" s="1" t="s">
        <v>17</v>
      </c>
      <c r="E15772" t="s">
        <v>18</v>
      </c>
      <c r="F15772" s="4" t="s">
        <v>36</v>
      </c>
      <c r="G15772" s="3">
        <v>2.7455539999999998</v>
      </c>
      <c r="H15772" s="8">
        <v>0.89347669520730211</v>
      </c>
      <c r="I15772" s="26" t="str">
        <f>INDEX('Data Tab2'!$C:$C,MATCH('Data Tab1'!A15772,'Data Tab2'!$A:$A,0))</f>
        <v>CDG2</v>
      </c>
    </row>
    <row r="15773" spans="1:9" hidden="1">
      <c r="A15773" s="55">
        <v>104790535</v>
      </c>
      <c r="B15773" s="1" t="s">
        <v>9</v>
      </c>
      <c r="C15773" t="s">
        <v>26</v>
      </c>
      <c r="D15773" s="1" t="s">
        <v>17</v>
      </c>
      <c r="E15773" t="s">
        <v>18</v>
      </c>
      <c r="F15773" s="4" t="s">
        <v>20</v>
      </c>
      <c r="G15773" s="3">
        <v>0.57999999999999996</v>
      </c>
      <c r="H15773" s="8">
        <v>0.83748450139835207</v>
      </c>
      <c r="I15773" s="26" t="str">
        <f>INDEX('Data Tab2'!$C:$C,MATCH('Data Tab1'!A15773,'Data Tab2'!$A:$A,0))</f>
        <v>CDG2</v>
      </c>
    </row>
    <row r="15774" spans="1:9" hidden="1">
      <c r="A15774" s="55">
        <v>104790535</v>
      </c>
      <c r="B15774" s="1" t="s">
        <v>9</v>
      </c>
      <c r="C15774" t="s">
        <v>27</v>
      </c>
      <c r="D15774" s="1" t="s">
        <v>11</v>
      </c>
      <c r="E15774" t="s">
        <v>12</v>
      </c>
      <c r="F15774" s="4" t="s">
        <v>13</v>
      </c>
      <c r="G15774" s="3">
        <v>6.246664</v>
      </c>
      <c r="H15774" s="8">
        <v>0.93299449891574393</v>
      </c>
      <c r="I15774" s="26" t="str">
        <f>INDEX('Data Tab2'!$C:$C,MATCH('Data Tab1'!A15774,'Data Tab2'!$A:$A,0))</f>
        <v>CDG2</v>
      </c>
    </row>
    <row r="15775" spans="1:9" hidden="1">
      <c r="A15775" s="55">
        <v>104790535</v>
      </c>
      <c r="B15775" s="1" t="s">
        <v>9</v>
      </c>
      <c r="C15775" t="s">
        <v>27</v>
      </c>
      <c r="D15775" s="1" t="s">
        <v>11</v>
      </c>
      <c r="E15775" t="s">
        <v>12</v>
      </c>
      <c r="F15775" s="4" t="s">
        <v>15</v>
      </c>
      <c r="G15775" s="3">
        <v>4.746664</v>
      </c>
      <c r="H15775" s="8">
        <v>0.33671484132622131</v>
      </c>
      <c r="I15775" s="26" t="str">
        <f>INDEX('Data Tab2'!$C:$C,MATCH('Data Tab1'!A15775,'Data Tab2'!$A:$A,0))</f>
        <v>CDG2</v>
      </c>
    </row>
    <row r="15776" spans="1:9" hidden="1">
      <c r="A15776" s="55">
        <v>104790535</v>
      </c>
      <c r="B15776" s="1" t="s">
        <v>9</v>
      </c>
      <c r="C15776" t="s">
        <v>27</v>
      </c>
      <c r="D15776" s="1" t="s">
        <v>11</v>
      </c>
      <c r="E15776" t="s">
        <v>12</v>
      </c>
      <c r="F15776" s="4" t="s">
        <v>28</v>
      </c>
      <c r="G15776" s="3">
        <v>6.3574960000000003</v>
      </c>
      <c r="H15776" s="8">
        <v>0.17218376397638024</v>
      </c>
      <c r="I15776" s="26" t="str">
        <f>INDEX('Data Tab2'!$C:$C,MATCH('Data Tab1'!A15776,'Data Tab2'!$A:$A,0))</f>
        <v>CDG2</v>
      </c>
    </row>
    <row r="15777" spans="1:9" hidden="1">
      <c r="A15777" s="55">
        <v>104790535</v>
      </c>
      <c r="B15777" s="1" t="s">
        <v>9</v>
      </c>
      <c r="C15777" t="s">
        <v>27</v>
      </c>
      <c r="D15777" s="1" t="s">
        <v>11</v>
      </c>
      <c r="E15777" t="s">
        <v>12</v>
      </c>
      <c r="F15777" s="4" t="s">
        <v>16</v>
      </c>
      <c r="G15777" s="3">
        <v>3.4566629999999998</v>
      </c>
      <c r="H15777" s="8">
        <v>0.10282883735190129</v>
      </c>
      <c r="I15777" s="26" t="str">
        <f>INDEX('Data Tab2'!$C:$C,MATCH('Data Tab1'!A15777,'Data Tab2'!$A:$A,0))</f>
        <v>CDG2</v>
      </c>
    </row>
    <row r="15778" spans="1:9" hidden="1">
      <c r="A15778" s="55">
        <v>104790535</v>
      </c>
      <c r="B15778" s="1" t="s">
        <v>9</v>
      </c>
      <c r="C15778" t="s">
        <v>27</v>
      </c>
      <c r="D15778" s="1" t="s">
        <v>17</v>
      </c>
      <c r="E15778" t="s">
        <v>18</v>
      </c>
      <c r="F15778" s="4" t="s">
        <v>36</v>
      </c>
      <c r="G15778" s="3">
        <v>1.7494419999999999</v>
      </c>
      <c r="H15778" s="8">
        <v>0.34142129347608774</v>
      </c>
      <c r="I15778" s="26" t="str">
        <f>INDEX('Data Tab2'!$C:$C,MATCH('Data Tab1'!A15778,'Data Tab2'!$A:$A,0))</f>
        <v>CDG2</v>
      </c>
    </row>
    <row r="15779" spans="1:9" hidden="1">
      <c r="A15779" s="55">
        <v>104790535</v>
      </c>
      <c r="B15779" s="1" t="s">
        <v>9</v>
      </c>
      <c r="C15779" t="s">
        <v>27</v>
      </c>
      <c r="D15779" s="1" t="s">
        <v>17</v>
      </c>
      <c r="E15779" t="s">
        <v>18</v>
      </c>
      <c r="F15779" s="4" t="s">
        <v>38</v>
      </c>
      <c r="G15779" s="3">
        <v>5.4938859999999998</v>
      </c>
      <c r="H15779" s="8">
        <v>0.42811009648057008</v>
      </c>
      <c r="I15779" s="26" t="str">
        <f>INDEX('Data Tab2'!$C:$C,MATCH('Data Tab1'!A15779,'Data Tab2'!$A:$A,0))</f>
        <v>CDG2</v>
      </c>
    </row>
    <row r="15780" spans="1:9" hidden="1">
      <c r="A15780" s="55">
        <v>104790535</v>
      </c>
      <c r="B15780" s="1" t="s">
        <v>9</v>
      </c>
      <c r="C15780" t="s">
        <v>27</v>
      </c>
      <c r="D15780" s="1" t="s">
        <v>17</v>
      </c>
      <c r="E15780" t="s">
        <v>18</v>
      </c>
      <c r="F15780" s="4" t="s">
        <v>19</v>
      </c>
      <c r="G15780" s="3">
        <v>4.4969409999999996</v>
      </c>
      <c r="H15780" s="8">
        <v>0.48221558991965174</v>
      </c>
      <c r="I15780" s="26" t="str">
        <f>INDEX('Data Tab2'!$C:$C,MATCH('Data Tab1'!A15780,'Data Tab2'!$A:$A,0))</f>
        <v>CDG2</v>
      </c>
    </row>
    <row r="15781" spans="1:9" hidden="1">
      <c r="A15781" s="55">
        <v>104790535</v>
      </c>
      <c r="B15781" s="1" t="s">
        <v>9</v>
      </c>
      <c r="C15781" t="s">
        <v>27</v>
      </c>
      <c r="D15781" s="1" t="s">
        <v>17</v>
      </c>
      <c r="E15781" t="s">
        <v>18</v>
      </c>
      <c r="F15781" s="4" t="s">
        <v>20</v>
      </c>
      <c r="G15781" s="3">
        <v>5.6130519999999997</v>
      </c>
      <c r="H15781" s="8">
        <v>6.3564156812163652E-2</v>
      </c>
      <c r="I15781" s="26" t="str">
        <f>INDEX('Data Tab2'!$C:$C,MATCH('Data Tab1'!A15781,'Data Tab2'!$A:$A,0))</f>
        <v>CDG2</v>
      </c>
    </row>
    <row r="15782" spans="1:9" hidden="1">
      <c r="A15782" s="56">
        <v>104790535</v>
      </c>
      <c r="B15782" s="1" t="s">
        <v>9</v>
      </c>
      <c r="C15782" t="s">
        <v>27</v>
      </c>
      <c r="D15782" s="1" t="s">
        <v>17</v>
      </c>
      <c r="E15782" t="s">
        <v>18</v>
      </c>
      <c r="F15782" s="4" t="s">
        <v>21</v>
      </c>
      <c r="G15782" s="3">
        <v>4.594163</v>
      </c>
      <c r="H15782" s="8">
        <v>0.6202015653387466</v>
      </c>
      <c r="I15782" s="26" t="str">
        <f>INDEX('Data Tab2'!$C:$C,MATCH('Data Tab1'!A15782,'Data Tab2'!$A:$A,0))</f>
        <v>CDG2</v>
      </c>
    </row>
    <row r="15783" spans="1:9">
      <c r="A15783" s="55">
        <v>104790536</v>
      </c>
      <c r="B15783" s="1" t="s">
        <v>9</v>
      </c>
      <c r="C15783" t="s">
        <v>31</v>
      </c>
      <c r="D15783" s="1" t="s">
        <v>11</v>
      </c>
      <c r="E15783" t="s">
        <v>12</v>
      </c>
      <c r="F15783" s="4" t="s">
        <v>14</v>
      </c>
      <c r="G15783" s="3">
        <v>9.1013859999999998</v>
      </c>
      <c r="H15783" s="8">
        <v>0.81914628439942827</v>
      </c>
      <c r="I15783" s="26" t="str">
        <f>INDEX('Data Tab2'!$C:$C,MATCH('Data Tab1'!A15783,'Data Tab2'!$A:$A,0))</f>
        <v>MXP1</v>
      </c>
    </row>
    <row r="15784" spans="1:9" hidden="1">
      <c r="A15784" s="55">
        <v>104790536</v>
      </c>
      <c r="B15784" s="1" t="s">
        <v>9</v>
      </c>
      <c r="C15784" t="s">
        <v>31</v>
      </c>
      <c r="D15784" s="1" t="s">
        <v>11</v>
      </c>
      <c r="E15784" t="s">
        <v>12</v>
      </c>
      <c r="F15784" s="4" t="s">
        <v>15</v>
      </c>
      <c r="G15784" s="3">
        <v>0.37916499999999997</v>
      </c>
      <c r="H15784" s="8">
        <v>0.31556299691595568</v>
      </c>
      <c r="I15784" s="26" t="str">
        <f>INDEX('Data Tab2'!$C:$C,MATCH('Data Tab1'!A15784,'Data Tab2'!$A:$A,0))</f>
        <v>MXP1</v>
      </c>
    </row>
    <row r="15785" spans="1:9" hidden="1">
      <c r="A15785" s="55">
        <v>104790536</v>
      </c>
      <c r="B15785" s="1" t="s">
        <v>9</v>
      </c>
      <c r="C15785" t="s">
        <v>31</v>
      </c>
      <c r="D15785" s="1" t="s">
        <v>11</v>
      </c>
      <c r="E15785" t="s">
        <v>12</v>
      </c>
      <c r="F15785" s="4" t="s">
        <v>28</v>
      </c>
      <c r="G15785" s="3">
        <v>2.2669389999999998</v>
      </c>
      <c r="H15785" s="8">
        <v>0.2543193168194352</v>
      </c>
      <c r="I15785" s="26" t="str">
        <f>INDEX('Data Tab2'!$C:$C,MATCH('Data Tab1'!A15785,'Data Tab2'!$A:$A,0))</f>
        <v>MXP1</v>
      </c>
    </row>
    <row r="15786" spans="1:9" hidden="1">
      <c r="A15786" s="55">
        <v>104790536</v>
      </c>
      <c r="B15786" s="1" t="s">
        <v>9</v>
      </c>
      <c r="C15786" t="s">
        <v>31</v>
      </c>
      <c r="D15786" s="1" t="s">
        <v>11</v>
      </c>
      <c r="E15786" t="s">
        <v>12</v>
      </c>
      <c r="F15786" s="4" t="s">
        <v>29</v>
      </c>
      <c r="G15786" s="3">
        <v>0</v>
      </c>
      <c r="H15786" s="8">
        <v>0.50359248589016248</v>
      </c>
      <c r="I15786" s="26" t="str">
        <f>INDEX('Data Tab2'!$C:$C,MATCH('Data Tab1'!A15786,'Data Tab2'!$A:$A,0))</f>
        <v>MXP1</v>
      </c>
    </row>
    <row r="15787" spans="1:9" hidden="1">
      <c r="A15787" s="55">
        <v>104790536</v>
      </c>
      <c r="B15787" s="1" t="s">
        <v>9</v>
      </c>
      <c r="C15787" t="s">
        <v>31</v>
      </c>
      <c r="D15787" s="1" t="s">
        <v>17</v>
      </c>
      <c r="E15787" t="s">
        <v>18</v>
      </c>
      <c r="F15787" s="4" t="s">
        <v>38</v>
      </c>
      <c r="G15787" s="3">
        <v>0.39722000000000002</v>
      </c>
      <c r="H15787" s="8">
        <v>0.44884723464422849</v>
      </c>
      <c r="I15787" s="26" t="str">
        <f>INDEX('Data Tab2'!$C:$C,MATCH('Data Tab1'!A15787,'Data Tab2'!$A:$A,0))</f>
        <v>MXP1</v>
      </c>
    </row>
    <row r="15788" spans="1:9" hidden="1">
      <c r="A15788" s="55">
        <v>104790536</v>
      </c>
      <c r="B15788" s="1" t="s">
        <v>9</v>
      </c>
      <c r="C15788" t="s">
        <v>31</v>
      </c>
      <c r="D15788" s="1" t="s">
        <v>17</v>
      </c>
      <c r="E15788" t="s">
        <v>18</v>
      </c>
      <c r="F15788" s="4" t="s">
        <v>19</v>
      </c>
      <c r="G15788" s="3">
        <v>0.29916399999999999</v>
      </c>
      <c r="H15788" s="8">
        <v>0.86096695695070413</v>
      </c>
      <c r="I15788" s="26" t="str">
        <f>INDEX('Data Tab2'!$C:$C,MATCH('Data Tab1'!A15788,'Data Tab2'!$A:$A,0))</f>
        <v>MXP1</v>
      </c>
    </row>
    <row r="15789" spans="1:9" hidden="1">
      <c r="A15789" s="55">
        <v>104790536</v>
      </c>
      <c r="B15789" s="1" t="s">
        <v>9</v>
      </c>
      <c r="C15789" t="s">
        <v>31</v>
      </c>
      <c r="D15789" s="1" t="s">
        <v>17</v>
      </c>
      <c r="E15789" t="s">
        <v>18</v>
      </c>
      <c r="F15789" s="4" t="s">
        <v>20</v>
      </c>
      <c r="G15789" s="3">
        <v>0.35194399999999998</v>
      </c>
      <c r="H15789" s="8">
        <v>0.39074747158398904</v>
      </c>
      <c r="I15789" s="26" t="str">
        <f>INDEX('Data Tab2'!$C:$C,MATCH('Data Tab1'!A15789,'Data Tab2'!$A:$A,0))</f>
        <v>MXP1</v>
      </c>
    </row>
    <row r="15790" spans="1:9" hidden="1">
      <c r="A15790" s="55">
        <v>104790536</v>
      </c>
      <c r="B15790" s="1" t="s">
        <v>9</v>
      </c>
      <c r="C15790" t="s">
        <v>31</v>
      </c>
      <c r="D15790" s="1" t="s">
        <v>17</v>
      </c>
      <c r="E15790" t="s">
        <v>23</v>
      </c>
      <c r="F15790" s="4" t="s">
        <v>24</v>
      </c>
      <c r="G15790" s="3">
        <v>3.1038860000000001</v>
      </c>
      <c r="H15790" s="8">
        <v>0.85425459719094476</v>
      </c>
      <c r="I15790" s="26" t="str">
        <f>INDEX('Data Tab2'!$C:$C,MATCH('Data Tab1'!A15790,'Data Tab2'!$A:$A,0))</f>
        <v>MXP1</v>
      </c>
    </row>
    <row r="15791" spans="1:9" hidden="1">
      <c r="A15791" s="55">
        <v>104790536</v>
      </c>
      <c r="B15791" s="1" t="s">
        <v>9</v>
      </c>
      <c r="C15791" t="s">
        <v>32</v>
      </c>
      <c r="D15791" s="1" t="s">
        <v>11</v>
      </c>
      <c r="E15791" t="s">
        <v>12</v>
      </c>
      <c r="F15791" s="4" t="s">
        <v>14</v>
      </c>
      <c r="G15791" s="3">
        <v>0.74194199999999999</v>
      </c>
      <c r="H15791" s="8">
        <v>0.65874941668340825</v>
      </c>
      <c r="I15791" s="26" t="str">
        <f>INDEX('Data Tab2'!$C:$C,MATCH('Data Tab1'!A15791,'Data Tab2'!$A:$A,0))</f>
        <v>MXP1</v>
      </c>
    </row>
    <row r="15792" spans="1:9" hidden="1">
      <c r="A15792" s="55">
        <v>104790536</v>
      </c>
      <c r="B15792" s="1" t="s">
        <v>9</v>
      </c>
      <c r="C15792" t="s">
        <v>32</v>
      </c>
      <c r="D15792" s="1" t="s">
        <v>11</v>
      </c>
      <c r="E15792" t="s">
        <v>12</v>
      </c>
      <c r="F15792" s="4" t="s">
        <v>15</v>
      </c>
      <c r="G15792" s="3">
        <v>11.154165000000001</v>
      </c>
      <c r="H15792" s="8">
        <v>0.86818621658883466</v>
      </c>
      <c r="I15792" s="26" t="str">
        <f>INDEX('Data Tab2'!$C:$C,MATCH('Data Tab1'!A15792,'Data Tab2'!$A:$A,0))</f>
        <v>MXP1</v>
      </c>
    </row>
    <row r="15793" spans="1:9" hidden="1">
      <c r="A15793" s="55">
        <v>104790536</v>
      </c>
      <c r="B15793" s="1" t="s">
        <v>9</v>
      </c>
      <c r="C15793" t="s">
        <v>32</v>
      </c>
      <c r="D15793" s="1" t="s">
        <v>17</v>
      </c>
      <c r="E15793" t="s">
        <v>18</v>
      </c>
      <c r="F15793" s="4" t="s">
        <v>38</v>
      </c>
      <c r="G15793" s="3">
        <v>9.6027760000000004</v>
      </c>
      <c r="H15793" s="8">
        <v>0.78955641313964975</v>
      </c>
      <c r="I15793" s="26" t="str">
        <f>INDEX('Data Tab2'!$C:$C,MATCH('Data Tab1'!A15793,'Data Tab2'!$A:$A,0))</f>
        <v>MXP1</v>
      </c>
    </row>
    <row r="15794" spans="1:9" hidden="1">
      <c r="A15794" s="55">
        <v>104790536</v>
      </c>
      <c r="B15794" s="1" t="s">
        <v>9</v>
      </c>
      <c r="C15794" t="s">
        <v>32</v>
      </c>
      <c r="D15794" s="1" t="s">
        <v>17</v>
      </c>
      <c r="E15794" t="s">
        <v>18</v>
      </c>
      <c r="F15794" s="4" t="s">
        <v>19</v>
      </c>
      <c r="G15794" s="3">
        <v>9.3022209999999994</v>
      </c>
      <c r="H15794" s="8">
        <v>0.54361408682588441</v>
      </c>
      <c r="I15794" s="26" t="str">
        <f>INDEX('Data Tab2'!$C:$C,MATCH('Data Tab1'!A15794,'Data Tab2'!$A:$A,0))</f>
        <v>MXP1</v>
      </c>
    </row>
    <row r="15795" spans="1:9" hidden="1">
      <c r="A15795" s="55">
        <v>104790536</v>
      </c>
      <c r="B15795" s="1" t="s">
        <v>9</v>
      </c>
      <c r="C15795" t="s">
        <v>32</v>
      </c>
      <c r="D15795" s="1" t="s">
        <v>17</v>
      </c>
      <c r="E15795" t="s">
        <v>18</v>
      </c>
      <c r="F15795" s="4" t="s">
        <v>20</v>
      </c>
      <c r="G15795" s="3">
        <v>0.344443</v>
      </c>
      <c r="H15795" s="8">
        <v>0.29072217613758322</v>
      </c>
      <c r="I15795" s="26" t="str">
        <f>INDEX('Data Tab2'!$C:$C,MATCH('Data Tab1'!A15795,'Data Tab2'!$A:$A,0))</f>
        <v>MXP1</v>
      </c>
    </row>
    <row r="15796" spans="1:9" hidden="1">
      <c r="A15796" s="56">
        <v>104790536</v>
      </c>
      <c r="B15796" s="1" t="s">
        <v>9</v>
      </c>
      <c r="C15796" t="s">
        <v>32</v>
      </c>
      <c r="D15796" s="1" t="s">
        <v>17</v>
      </c>
      <c r="E15796" t="s">
        <v>23</v>
      </c>
      <c r="F15796" s="4" t="s">
        <v>24</v>
      </c>
      <c r="G15796" s="3">
        <v>1.4377759999999999</v>
      </c>
      <c r="H15796" s="8">
        <v>0.52822674531977265</v>
      </c>
      <c r="I15796" s="26" t="str">
        <f>INDEX('Data Tab2'!$C:$C,MATCH('Data Tab1'!A15796,'Data Tab2'!$A:$A,0))</f>
        <v>MXP1</v>
      </c>
    </row>
    <row r="15797" spans="1:9">
      <c r="A15797" s="55">
        <v>104790540</v>
      </c>
      <c r="B15797" s="1" t="s">
        <v>9</v>
      </c>
      <c r="C15797" t="s">
        <v>31</v>
      </c>
      <c r="D15797" s="1" t="s">
        <v>11</v>
      </c>
      <c r="E15797" t="s">
        <v>12</v>
      </c>
      <c r="F15797" s="4" t="s">
        <v>13</v>
      </c>
      <c r="G15797" s="3">
        <v>5.4677749999999996</v>
      </c>
      <c r="H15797" s="8">
        <v>0.23343440545604788</v>
      </c>
      <c r="I15797" s="26" t="str">
        <f>INDEX('Data Tab2'!$C:$C,MATCH('Data Tab1'!A15797,'Data Tab2'!$A:$A,0))</f>
        <v>LIL1</v>
      </c>
    </row>
    <row r="15798" spans="1:9" hidden="1">
      <c r="A15798" s="55">
        <v>104790540</v>
      </c>
      <c r="B15798" s="1" t="s">
        <v>9</v>
      </c>
      <c r="C15798" t="s">
        <v>31</v>
      </c>
      <c r="D15798" s="1" t="s">
        <v>11</v>
      </c>
      <c r="E15798" t="s">
        <v>12</v>
      </c>
      <c r="F15798" s="4" t="s">
        <v>34</v>
      </c>
      <c r="G15798" s="3">
        <v>5.9999979999999997</v>
      </c>
      <c r="H15798" s="8">
        <v>0.51831815395014835</v>
      </c>
      <c r="I15798" s="26" t="str">
        <f>INDEX('Data Tab2'!$C:$C,MATCH('Data Tab1'!A15798,'Data Tab2'!$A:$A,0))</f>
        <v>LIL1</v>
      </c>
    </row>
    <row r="15799" spans="1:9" hidden="1">
      <c r="A15799" s="55">
        <v>104790540</v>
      </c>
      <c r="B15799" s="1" t="s">
        <v>9</v>
      </c>
      <c r="C15799" t="s">
        <v>31</v>
      </c>
      <c r="D15799" s="1" t="s">
        <v>11</v>
      </c>
      <c r="E15799" t="s">
        <v>12</v>
      </c>
      <c r="F15799" s="4" t="s">
        <v>15</v>
      </c>
      <c r="G15799" s="3">
        <v>4.6513859999999996</v>
      </c>
      <c r="H15799" s="8">
        <v>0.24988033368135609</v>
      </c>
      <c r="I15799" s="26" t="str">
        <f>INDEX('Data Tab2'!$C:$C,MATCH('Data Tab1'!A15799,'Data Tab2'!$A:$A,0))</f>
        <v>LIL1</v>
      </c>
    </row>
    <row r="15800" spans="1:9" hidden="1">
      <c r="A15800" s="55">
        <v>104790540</v>
      </c>
      <c r="B15800" s="1" t="s">
        <v>9</v>
      </c>
      <c r="C15800" t="s">
        <v>31</v>
      </c>
      <c r="D15800" s="1" t="s">
        <v>11</v>
      </c>
      <c r="E15800" t="s">
        <v>12</v>
      </c>
      <c r="F15800" s="4" t="s">
        <v>28</v>
      </c>
      <c r="G15800" s="3">
        <v>5.5594429999999999</v>
      </c>
      <c r="H15800" s="8">
        <v>0.81274497167176196</v>
      </c>
      <c r="I15800" s="26" t="str">
        <f>INDEX('Data Tab2'!$C:$C,MATCH('Data Tab1'!A15800,'Data Tab2'!$A:$A,0))</f>
        <v>LIL1</v>
      </c>
    </row>
    <row r="15801" spans="1:9" hidden="1">
      <c r="A15801" s="55">
        <v>104790540</v>
      </c>
      <c r="B15801" s="1" t="s">
        <v>9</v>
      </c>
      <c r="C15801" t="s">
        <v>31</v>
      </c>
      <c r="D15801" s="1" t="s">
        <v>11</v>
      </c>
      <c r="E15801" t="s">
        <v>12</v>
      </c>
      <c r="F15801" s="4" t="s">
        <v>29</v>
      </c>
      <c r="G15801" s="3">
        <v>7.2833310000000004</v>
      </c>
      <c r="H15801" s="8">
        <v>0.16765119406887596</v>
      </c>
      <c r="I15801" s="26" t="str">
        <f>INDEX('Data Tab2'!$C:$C,MATCH('Data Tab1'!A15801,'Data Tab2'!$A:$A,0))</f>
        <v>LIL1</v>
      </c>
    </row>
    <row r="15802" spans="1:9" hidden="1">
      <c r="A15802" s="55">
        <v>104790540</v>
      </c>
      <c r="B15802" s="1" t="s">
        <v>9</v>
      </c>
      <c r="C15802" t="s">
        <v>31</v>
      </c>
      <c r="D15802" s="1" t="s">
        <v>11</v>
      </c>
      <c r="E15802" t="s">
        <v>12</v>
      </c>
      <c r="F15802" s="4" t="s">
        <v>16</v>
      </c>
      <c r="G15802" s="3">
        <v>8.1983280000000001</v>
      </c>
      <c r="H15802" s="8">
        <v>0.34931948755880948</v>
      </c>
      <c r="I15802" s="26" t="str">
        <f>INDEX('Data Tab2'!$C:$C,MATCH('Data Tab1'!A15802,'Data Tab2'!$A:$A,0))</f>
        <v>LIL1</v>
      </c>
    </row>
    <row r="15803" spans="1:9" hidden="1">
      <c r="A15803" s="55">
        <v>104790540</v>
      </c>
      <c r="B15803" s="1" t="s">
        <v>9</v>
      </c>
      <c r="C15803" t="s">
        <v>31</v>
      </c>
      <c r="D15803" s="1" t="s">
        <v>17</v>
      </c>
      <c r="E15803" t="s">
        <v>18</v>
      </c>
      <c r="F15803" s="4" t="s">
        <v>20</v>
      </c>
      <c r="G15803" s="3">
        <v>0.54971899999999996</v>
      </c>
      <c r="H15803" s="8">
        <v>0.30160747548912958</v>
      </c>
      <c r="I15803" s="26" t="str">
        <f>INDEX('Data Tab2'!$C:$C,MATCH('Data Tab1'!A15803,'Data Tab2'!$A:$A,0))</f>
        <v>LIL1</v>
      </c>
    </row>
    <row r="15804" spans="1:9" hidden="1">
      <c r="A15804" s="56">
        <v>104790540</v>
      </c>
      <c r="B15804" s="1" t="s">
        <v>9</v>
      </c>
      <c r="C15804" t="s">
        <v>31</v>
      </c>
      <c r="D15804" s="1" t="s">
        <v>17</v>
      </c>
      <c r="E15804" t="s">
        <v>18</v>
      </c>
      <c r="F15804" s="4" t="s">
        <v>21</v>
      </c>
      <c r="G15804" s="3">
        <v>0.64944299999999999</v>
      </c>
      <c r="H15804" s="8">
        <v>0.51460725768768956</v>
      </c>
      <c r="I15804" s="26" t="str">
        <f>INDEX('Data Tab2'!$C:$C,MATCH('Data Tab1'!A15804,'Data Tab2'!$A:$A,0))</f>
        <v>LIL1</v>
      </c>
    </row>
    <row r="15805" spans="1:9">
      <c r="A15805" s="55">
        <v>104790541</v>
      </c>
      <c r="B15805" s="1" t="s">
        <v>42</v>
      </c>
      <c r="C15805" t="s">
        <v>31</v>
      </c>
      <c r="D15805" s="1" t="s">
        <v>11</v>
      </c>
      <c r="E15805" t="s">
        <v>12</v>
      </c>
      <c r="F15805" s="4" t="s">
        <v>16</v>
      </c>
      <c r="G15805" s="3">
        <v>2.393608</v>
      </c>
      <c r="H15805" s="8">
        <v>0.84817417465391931</v>
      </c>
      <c r="I15805" s="26" t="str">
        <f>INDEX('Data Tab2'!$C:$C,MATCH('Data Tab1'!A15805,'Data Tab2'!$A:$A,0))</f>
        <v>MAD4</v>
      </c>
    </row>
    <row r="15806" spans="1:9" hidden="1">
      <c r="A15806" s="55">
        <v>104790541</v>
      </c>
      <c r="B15806" s="1" t="s">
        <v>41</v>
      </c>
      <c r="C15806" t="s">
        <v>32</v>
      </c>
      <c r="D15806" s="1" t="s">
        <v>11</v>
      </c>
      <c r="E15806" t="s">
        <v>12</v>
      </c>
      <c r="F15806" s="4" t="s">
        <v>13</v>
      </c>
      <c r="G15806" s="3">
        <v>3.8491599999999999</v>
      </c>
      <c r="H15806" s="8">
        <v>0.69340195178278652</v>
      </c>
      <c r="I15806" s="26" t="str">
        <f>INDEX('Data Tab2'!$C:$C,MATCH('Data Tab1'!A15806,'Data Tab2'!$A:$A,0))</f>
        <v>MAD4</v>
      </c>
    </row>
    <row r="15807" spans="1:9" hidden="1">
      <c r="A15807" s="55">
        <v>104790541</v>
      </c>
      <c r="B15807" s="1" t="s">
        <v>41</v>
      </c>
      <c r="C15807" t="s">
        <v>32</v>
      </c>
      <c r="D15807" s="1" t="s">
        <v>11</v>
      </c>
      <c r="E15807" t="s">
        <v>12</v>
      </c>
      <c r="F15807" s="4" t="s">
        <v>29</v>
      </c>
      <c r="G15807" s="3">
        <v>4.6516580000000003</v>
      </c>
      <c r="H15807" s="8">
        <v>0.20232917192868161</v>
      </c>
      <c r="I15807" s="26" t="str">
        <f>INDEX('Data Tab2'!$C:$C,MATCH('Data Tab1'!A15807,'Data Tab2'!$A:$A,0))</f>
        <v>MAD4</v>
      </c>
    </row>
    <row r="15808" spans="1:9" hidden="1">
      <c r="A15808" s="56">
        <v>104790541</v>
      </c>
      <c r="B15808" s="1" t="s">
        <v>41</v>
      </c>
      <c r="C15808" t="s">
        <v>32</v>
      </c>
      <c r="D15808" s="1" t="s">
        <v>11</v>
      </c>
      <c r="E15808" t="s">
        <v>12</v>
      </c>
      <c r="F15808" s="4" t="s">
        <v>16</v>
      </c>
      <c r="G15808" s="3">
        <v>8.2347149999999996</v>
      </c>
      <c r="H15808" s="8">
        <v>0.78478807595718914</v>
      </c>
      <c r="I15808" s="26" t="str">
        <f>INDEX('Data Tab2'!$C:$C,MATCH('Data Tab1'!A15808,'Data Tab2'!$A:$A,0))</f>
        <v>MAD4</v>
      </c>
    </row>
    <row r="15809" spans="1:9">
      <c r="A15809" s="55">
        <v>104791059</v>
      </c>
      <c r="B15809" s="1" t="s">
        <v>33</v>
      </c>
      <c r="C15809" t="s">
        <v>31</v>
      </c>
      <c r="D15809" s="1" t="s">
        <v>11</v>
      </c>
      <c r="E15809" t="s">
        <v>12</v>
      </c>
      <c r="F15809" s="4" t="s">
        <v>14</v>
      </c>
      <c r="G15809" s="3">
        <v>10.999997</v>
      </c>
      <c r="H15809" s="8">
        <v>0.69118831993914964</v>
      </c>
      <c r="I15809" s="26" t="str">
        <f>INDEX('Data Tab2'!$C:$C,MATCH('Data Tab1'!A15809,'Data Tab2'!$A:$A,0))</f>
        <v>GLA1</v>
      </c>
    </row>
    <row r="15810" spans="1:9" hidden="1">
      <c r="A15810" s="55">
        <v>104791059</v>
      </c>
      <c r="B15810" s="1" t="s">
        <v>33</v>
      </c>
      <c r="C15810" t="s">
        <v>31</v>
      </c>
      <c r="D15810" s="1" t="s">
        <v>11</v>
      </c>
      <c r="E15810" t="s">
        <v>12</v>
      </c>
      <c r="F15810" s="4" t="s">
        <v>15</v>
      </c>
      <c r="G15810" s="3">
        <v>10.999998</v>
      </c>
      <c r="H15810" s="8">
        <v>0.31606447753693467</v>
      </c>
      <c r="I15810" s="26" t="str">
        <f>INDEX('Data Tab2'!$C:$C,MATCH('Data Tab1'!A15810,'Data Tab2'!$A:$A,0))</f>
        <v>GLA1</v>
      </c>
    </row>
    <row r="15811" spans="1:9" hidden="1">
      <c r="A15811" s="55">
        <v>104791059</v>
      </c>
      <c r="B15811" s="1" t="s">
        <v>33</v>
      </c>
      <c r="C15811" t="s">
        <v>31</v>
      </c>
      <c r="D15811" s="1" t="s">
        <v>11</v>
      </c>
      <c r="E15811" t="s">
        <v>12</v>
      </c>
      <c r="F15811" s="4" t="s">
        <v>28</v>
      </c>
      <c r="G15811" s="3">
        <v>10.999997</v>
      </c>
      <c r="H15811" s="8">
        <v>0.47923252247566417</v>
      </c>
      <c r="I15811" s="26" t="str">
        <f>INDEX('Data Tab2'!$C:$C,MATCH('Data Tab1'!A15811,'Data Tab2'!$A:$A,0))</f>
        <v>GLA1</v>
      </c>
    </row>
    <row r="15812" spans="1:9" hidden="1">
      <c r="A15812" s="55">
        <v>104791059</v>
      </c>
      <c r="B15812" s="1" t="s">
        <v>33</v>
      </c>
      <c r="C15812" t="s">
        <v>31</v>
      </c>
      <c r="D15812" s="1" t="s">
        <v>11</v>
      </c>
      <c r="E15812" t="s">
        <v>12</v>
      </c>
      <c r="F15812" s="4" t="s">
        <v>29</v>
      </c>
      <c r="G15812" s="3">
        <v>10.999998</v>
      </c>
      <c r="H15812" s="8">
        <v>0.57750881668024112</v>
      </c>
      <c r="I15812" s="26" t="str">
        <f>INDEX('Data Tab2'!$C:$C,MATCH('Data Tab1'!A15812,'Data Tab2'!$A:$A,0))</f>
        <v>GLA1</v>
      </c>
    </row>
    <row r="15813" spans="1:9" hidden="1">
      <c r="A15813" s="55">
        <v>104791059</v>
      </c>
      <c r="B15813" s="1" t="s">
        <v>33</v>
      </c>
      <c r="C15813" t="s">
        <v>31</v>
      </c>
      <c r="D15813" s="1" t="s">
        <v>11</v>
      </c>
      <c r="E15813" t="s">
        <v>12</v>
      </c>
      <c r="F15813" s="4" t="s">
        <v>16</v>
      </c>
      <c r="G15813" s="3">
        <v>10.999997</v>
      </c>
      <c r="H15813" s="8">
        <v>0.92754414174326205</v>
      </c>
      <c r="I15813" s="26" t="str">
        <f>INDEX('Data Tab2'!$C:$C,MATCH('Data Tab1'!A15813,'Data Tab2'!$A:$A,0))</f>
        <v>GLA1</v>
      </c>
    </row>
    <row r="15814" spans="1:9" hidden="1">
      <c r="A15814" s="55">
        <v>104791059</v>
      </c>
      <c r="B15814" s="1" t="s">
        <v>33</v>
      </c>
      <c r="C15814" t="s">
        <v>31</v>
      </c>
      <c r="D15814" s="1" t="s">
        <v>17</v>
      </c>
      <c r="E15814" t="s">
        <v>18</v>
      </c>
      <c r="F15814" s="4" t="s">
        <v>38</v>
      </c>
      <c r="G15814" s="3">
        <v>9.6166649999999994</v>
      </c>
      <c r="H15814" s="8">
        <v>7.444721320527159E-2</v>
      </c>
      <c r="I15814" s="26" t="str">
        <f>INDEX('Data Tab2'!$C:$C,MATCH('Data Tab1'!A15814,'Data Tab2'!$A:$A,0))</f>
        <v>GLA1</v>
      </c>
    </row>
    <row r="15815" spans="1:9" hidden="1">
      <c r="A15815" s="55">
        <v>104791059</v>
      </c>
      <c r="B15815" s="1" t="s">
        <v>33</v>
      </c>
      <c r="C15815" t="s">
        <v>31</v>
      </c>
      <c r="D15815" s="1" t="s">
        <v>17</v>
      </c>
      <c r="E15815" t="s">
        <v>18</v>
      </c>
      <c r="F15815" s="4" t="s">
        <v>19</v>
      </c>
      <c r="G15815" s="3">
        <v>9.9999979999999997</v>
      </c>
      <c r="H15815" s="8">
        <v>0.97962583308735063</v>
      </c>
      <c r="I15815" s="26" t="str">
        <f>INDEX('Data Tab2'!$C:$C,MATCH('Data Tab1'!A15815,'Data Tab2'!$A:$A,0))</f>
        <v>GLA1</v>
      </c>
    </row>
    <row r="15816" spans="1:9" hidden="1">
      <c r="A15816" s="55">
        <v>104791059</v>
      </c>
      <c r="B15816" s="1" t="s">
        <v>33</v>
      </c>
      <c r="C15816" t="s">
        <v>31</v>
      </c>
      <c r="D15816" s="1" t="s">
        <v>17</v>
      </c>
      <c r="E15816" t="s">
        <v>18</v>
      </c>
      <c r="F15816" s="4" t="s">
        <v>20</v>
      </c>
      <c r="G15816" s="3">
        <v>9.9999979999999997</v>
      </c>
      <c r="H15816" s="8">
        <v>0.30013040829000659</v>
      </c>
      <c r="I15816" s="26" t="str">
        <f>INDEX('Data Tab2'!$C:$C,MATCH('Data Tab1'!A15816,'Data Tab2'!$A:$A,0))</f>
        <v>GLA1</v>
      </c>
    </row>
    <row r="15817" spans="1:9" hidden="1">
      <c r="A15817" s="56">
        <v>104791059</v>
      </c>
      <c r="B15817" s="1" t="s">
        <v>33</v>
      </c>
      <c r="C15817" t="s">
        <v>31</v>
      </c>
      <c r="D15817" s="1" t="s">
        <v>17</v>
      </c>
      <c r="E15817" t="s">
        <v>18</v>
      </c>
      <c r="F15817" s="4" t="s">
        <v>21</v>
      </c>
      <c r="G15817" s="3">
        <v>9.9999970000000005</v>
      </c>
      <c r="H15817" s="8">
        <v>0.37269383837790337</v>
      </c>
      <c r="I15817" s="26" t="str">
        <f>INDEX('Data Tab2'!$C:$C,MATCH('Data Tab1'!A15817,'Data Tab2'!$A:$A,0))</f>
        <v>GLA1</v>
      </c>
    </row>
    <row r="15818" spans="1:9">
      <c r="A15818" s="55">
        <v>104791062</v>
      </c>
      <c r="B15818" s="1" t="s">
        <v>9</v>
      </c>
      <c r="C15818" t="s">
        <v>31</v>
      </c>
      <c r="D15818" s="1" t="s">
        <v>11</v>
      </c>
      <c r="E15818" t="s">
        <v>12</v>
      </c>
      <c r="F15818" s="4" t="s">
        <v>34</v>
      </c>
      <c r="G15818" s="3">
        <v>0.191387</v>
      </c>
      <c r="H15818" s="8">
        <v>0.52150547772517974</v>
      </c>
      <c r="I15818" s="26" t="str">
        <f>INDEX('Data Tab2'!$C:$C,MATCH('Data Tab1'!A15818,'Data Tab2'!$A:$A,0))</f>
        <v>KTW1</v>
      </c>
    </row>
    <row r="15819" spans="1:9" hidden="1">
      <c r="A15819" s="55">
        <v>104791062</v>
      </c>
      <c r="B15819" s="1" t="s">
        <v>9</v>
      </c>
      <c r="C15819" t="s">
        <v>31</v>
      </c>
      <c r="D15819" s="1" t="s">
        <v>11</v>
      </c>
      <c r="E15819" t="s">
        <v>12</v>
      </c>
      <c r="F15819" s="4" t="s">
        <v>15</v>
      </c>
      <c r="G15819" s="3">
        <v>0.564442</v>
      </c>
      <c r="H15819" s="8">
        <v>0.69772915741993702</v>
      </c>
      <c r="I15819" s="26" t="str">
        <f>INDEX('Data Tab2'!$C:$C,MATCH('Data Tab1'!A15819,'Data Tab2'!$A:$A,0))</f>
        <v>KTW1</v>
      </c>
    </row>
    <row r="15820" spans="1:9" hidden="1">
      <c r="A15820" s="55">
        <v>104791062</v>
      </c>
      <c r="B15820" s="1" t="s">
        <v>9</v>
      </c>
      <c r="C15820" t="s">
        <v>31</v>
      </c>
      <c r="D15820" s="1" t="s">
        <v>11</v>
      </c>
      <c r="E15820" t="s">
        <v>12</v>
      </c>
      <c r="F15820" s="4" t="s">
        <v>16</v>
      </c>
      <c r="G15820" s="3">
        <v>4.7497199999999999</v>
      </c>
      <c r="H15820" s="8">
        <v>0.2248637008188944</v>
      </c>
      <c r="I15820" s="26" t="str">
        <f>INDEX('Data Tab2'!$C:$C,MATCH('Data Tab1'!A15820,'Data Tab2'!$A:$A,0))</f>
        <v>KTW1</v>
      </c>
    </row>
    <row r="15821" spans="1:9" hidden="1">
      <c r="A15821" s="55">
        <v>104791062</v>
      </c>
      <c r="B15821" s="1" t="s">
        <v>9</v>
      </c>
      <c r="C15821" t="s">
        <v>31</v>
      </c>
      <c r="D15821" s="1" t="s">
        <v>17</v>
      </c>
      <c r="E15821" t="s">
        <v>18</v>
      </c>
      <c r="F15821" s="4" t="s">
        <v>36</v>
      </c>
      <c r="G15821" s="3">
        <v>4.8994419999999996</v>
      </c>
      <c r="H15821" s="8">
        <v>0.56008620422880684</v>
      </c>
      <c r="I15821" s="26" t="str">
        <f>INDEX('Data Tab2'!$C:$C,MATCH('Data Tab1'!A15821,'Data Tab2'!$A:$A,0))</f>
        <v>KTW1</v>
      </c>
    </row>
    <row r="15822" spans="1:9" hidden="1">
      <c r="A15822" s="55">
        <v>104791062</v>
      </c>
      <c r="B15822" s="1" t="s">
        <v>9</v>
      </c>
      <c r="C15822" t="s">
        <v>31</v>
      </c>
      <c r="D15822" s="1" t="s">
        <v>17</v>
      </c>
      <c r="E15822" t="s">
        <v>18</v>
      </c>
      <c r="F15822" s="4" t="s">
        <v>38</v>
      </c>
      <c r="G15822" s="3">
        <v>8.0461089999999995</v>
      </c>
      <c r="H15822" s="8">
        <v>0.70656895991563851</v>
      </c>
      <c r="I15822" s="26" t="str">
        <f>INDEX('Data Tab2'!$C:$C,MATCH('Data Tab1'!A15822,'Data Tab2'!$A:$A,0))</f>
        <v>KTW1</v>
      </c>
    </row>
    <row r="15823" spans="1:9" hidden="1">
      <c r="A15823" s="55">
        <v>104791062</v>
      </c>
      <c r="B15823" s="1" t="s">
        <v>9</v>
      </c>
      <c r="C15823" t="s">
        <v>31</v>
      </c>
      <c r="D15823" s="1" t="s">
        <v>17</v>
      </c>
      <c r="E15823" t="s">
        <v>18</v>
      </c>
      <c r="F15823" s="4" t="s">
        <v>19</v>
      </c>
      <c r="G15823" s="3">
        <v>3.1224980000000002</v>
      </c>
      <c r="H15823" s="8">
        <v>0.62648392652321849</v>
      </c>
      <c r="I15823" s="26" t="str">
        <f>INDEX('Data Tab2'!$C:$C,MATCH('Data Tab1'!A15823,'Data Tab2'!$A:$A,0))</f>
        <v>KTW1</v>
      </c>
    </row>
    <row r="15824" spans="1:9" hidden="1">
      <c r="A15824" s="55">
        <v>104791062</v>
      </c>
      <c r="B15824" s="1" t="s">
        <v>9</v>
      </c>
      <c r="C15824" t="s">
        <v>32</v>
      </c>
      <c r="D15824" s="1" t="s">
        <v>17</v>
      </c>
      <c r="E15824" t="s">
        <v>18</v>
      </c>
      <c r="F15824" s="4" t="s">
        <v>38</v>
      </c>
      <c r="G15824" s="3">
        <v>0</v>
      </c>
      <c r="H15824" s="8">
        <v>0.55554602143951659</v>
      </c>
      <c r="I15824" s="26" t="str">
        <f>INDEX('Data Tab2'!$C:$C,MATCH('Data Tab1'!A15824,'Data Tab2'!$A:$A,0))</f>
        <v>KTW1</v>
      </c>
    </row>
    <row r="15825" spans="1:9" hidden="1">
      <c r="A15825" s="56">
        <v>104791062</v>
      </c>
      <c r="B15825" s="1" t="s">
        <v>9</v>
      </c>
      <c r="C15825" t="s">
        <v>32</v>
      </c>
      <c r="D15825" s="1" t="s">
        <v>17</v>
      </c>
      <c r="E15825" t="s">
        <v>18</v>
      </c>
      <c r="F15825" s="4" t="s">
        <v>19</v>
      </c>
      <c r="G15825" s="3">
        <v>0.50527599999999995</v>
      </c>
      <c r="H15825" s="8">
        <v>0.50700222360972735</v>
      </c>
      <c r="I15825" s="26" t="str">
        <f>INDEX('Data Tab2'!$C:$C,MATCH('Data Tab1'!A15825,'Data Tab2'!$A:$A,0))</f>
        <v>KTW1</v>
      </c>
    </row>
    <row r="15826" spans="1:9">
      <c r="A15826" s="55">
        <v>104791063</v>
      </c>
      <c r="B15826" s="1" t="s">
        <v>9</v>
      </c>
      <c r="C15826" t="s">
        <v>31</v>
      </c>
      <c r="D15826" s="1" t="s">
        <v>11</v>
      </c>
      <c r="E15826" t="s">
        <v>12</v>
      </c>
      <c r="F15826" s="4" t="s">
        <v>34</v>
      </c>
      <c r="G15826" s="3">
        <v>3.9219430000000002</v>
      </c>
      <c r="H15826" s="8">
        <v>0.97888133513973696</v>
      </c>
      <c r="I15826" s="26" t="str">
        <f>INDEX('Data Tab2'!$C:$C,MATCH('Data Tab1'!A15826,'Data Tab2'!$A:$A,0))</f>
        <v>BCN1</v>
      </c>
    </row>
    <row r="15827" spans="1:9" hidden="1">
      <c r="A15827" s="55">
        <v>104791063</v>
      </c>
      <c r="B15827" s="1" t="s">
        <v>9</v>
      </c>
      <c r="C15827" t="s">
        <v>31</v>
      </c>
      <c r="D15827" s="1" t="s">
        <v>11</v>
      </c>
      <c r="E15827" t="s">
        <v>12</v>
      </c>
      <c r="F15827" s="4" t="s">
        <v>14</v>
      </c>
      <c r="G15827" s="3">
        <v>6.9711090000000002</v>
      </c>
      <c r="H15827" s="8">
        <v>0.69620544387032068</v>
      </c>
      <c r="I15827" s="26" t="str">
        <f>INDEX('Data Tab2'!$C:$C,MATCH('Data Tab1'!A15827,'Data Tab2'!$A:$A,0))</f>
        <v>BCN1</v>
      </c>
    </row>
    <row r="15828" spans="1:9" hidden="1">
      <c r="A15828" s="55">
        <v>104791063</v>
      </c>
      <c r="B15828" s="1" t="s">
        <v>9</v>
      </c>
      <c r="C15828" t="s">
        <v>31</v>
      </c>
      <c r="D15828" s="1" t="s">
        <v>17</v>
      </c>
      <c r="E15828" t="s">
        <v>23</v>
      </c>
      <c r="F15828" s="4" t="s">
        <v>25</v>
      </c>
      <c r="G15828" s="3">
        <v>0</v>
      </c>
      <c r="H15828" s="8">
        <v>0.45362964359826996</v>
      </c>
      <c r="I15828" s="26" t="str">
        <f>INDEX('Data Tab2'!$C:$C,MATCH('Data Tab1'!A15828,'Data Tab2'!$A:$A,0))</f>
        <v>BCN1</v>
      </c>
    </row>
    <row r="15829" spans="1:9" hidden="1">
      <c r="A15829" s="55">
        <v>104791063</v>
      </c>
      <c r="B15829" s="1" t="s">
        <v>33</v>
      </c>
      <c r="C15829" t="s">
        <v>32</v>
      </c>
      <c r="D15829" s="1" t="s">
        <v>11</v>
      </c>
      <c r="E15829" t="s">
        <v>12</v>
      </c>
      <c r="F15829" s="4" t="s">
        <v>34</v>
      </c>
      <c r="G15829" s="3">
        <v>0.97804999999999997</v>
      </c>
      <c r="H15829" s="8">
        <v>8.6336262041829315E-2</v>
      </c>
      <c r="I15829" s="26" t="str">
        <f>INDEX('Data Tab2'!$C:$C,MATCH('Data Tab1'!A15829,'Data Tab2'!$A:$A,0))</f>
        <v>BCN1</v>
      </c>
    </row>
    <row r="15830" spans="1:9" hidden="1">
      <c r="A15830" s="55">
        <v>104791063</v>
      </c>
      <c r="B15830" s="1" t="s">
        <v>33</v>
      </c>
      <c r="C15830" t="s">
        <v>32</v>
      </c>
      <c r="D15830" s="1" t="s">
        <v>11</v>
      </c>
      <c r="E15830" t="s">
        <v>12</v>
      </c>
      <c r="F15830" s="4" t="s">
        <v>14</v>
      </c>
      <c r="G15830" s="3">
        <v>3.7086060000000001</v>
      </c>
      <c r="H15830" s="8">
        <v>0.32977446457015602</v>
      </c>
      <c r="I15830" s="26" t="str">
        <f>INDEX('Data Tab2'!$C:$C,MATCH('Data Tab1'!A15830,'Data Tab2'!$A:$A,0))</f>
        <v>BCN1</v>
      </c>
    </row>
    <row r="15831" spans="1:9" hidden="1">
      <c r="A15831" s="55">
        <v>104791063</v>
      </c>
      <c r="B15831" s="1" t="s">
        <v>33</v>
      </c>
      <c r="C15831" t="s">
        <v>32</v>
      </c>
      <c r="D15831" s="1" t="s">
        <v>11</v>
      </c>
      <c r="E15831" t="s">
        <v>12</v>
      </c>
      <c r="F15831" s="4" t="s">
        <v>15</v>
      </c>
      <c r="G15831" s="3">
        <v>10.999992000000001</v>
      </c>
      <c r="H15831" s="8">
        <v>0.37770876767947237</v>
      </c>
      <c r="I15831" s="26" t="str">
        <f>INDEX('Data Tab2'!$C:$C,MATCH('Data Tab1'!A15831,'Data Tab2'!$A:$A,0))</f>
        <v>BCN1</v>
      </c>
    </row>
    <row r="15832" spans="1:9" hidden="1">
      <c r="A15832" s="55">
        <v>104791063</v>
      </c>
      <c r="B15832" s="1" t="s">
        <v>33</v>
      </c>
      <c r="C15832" t="s">
        <v>32</v>
      </c>
      <c r="D15832" s="1" t="s">
        <v>11</v>
      </c>
      <c r="E15832" t="s">
        <v>12</v>
      </c>
      <c r="F15832" s="4" t="s">
        <v>28</v>
      </c>
      <c r="G15832" s="3">
        <v>10.411104</v>
      </c>
      <c r="H15832" s="8">
        <v>0.24967143794472568</v>
      </c>
      <c r="I15832" s="26" t="str">
        <f>INDEX('Data Tab2'!$C:$C,MATCH('Data Tab1'!A15832,'Data Tab2'!$A:$A,0))</f>
        <v>BCN1</v>
      </c>
    </row>
    <row r="15833" spans="1:9" hidden="1">
      <c r="A15833" s="55">
        <v>104791063</v>
      </c>
      <c r="B15833" s="1" t="s">
        <v>33</v>
      </c>
      <c r="C15833" t="s">
        <v>32</v>
      </c>
      <c r="D15833" s="1" t="s">
        <v>11</v>
      </c>
      <c r="E15833" t="s">
        <v>12</v>
      </c>
      <c r="F15833" s="4" t="s">
        <v>29</v>
      </c>
      <c r="G15833" s="3">
        <v>5.999994</v>
      </c>
      <c r="H15833" s="8">
        <v>0.10896745289014564</v>
      </c>
      <c r="I15833" s="26" t="str">
        <f>INDEX('Data Tab2'!$C:$C,MATCH('Data Tab1'!A15833,'Data Tab2'!$A:$A,0))</f>
        <v>BCN1</v>
      </c>
    </row>
    <row r="15834" spans="1:9" hidden="1">
      <c r="A15834" s="55">
        <v>104791063</v>
      </c>
      <c r="B15834" s="1" t="s">
        <v>33</v>
      </c>
      <c r="C15834" t="s">
        <v>32</v>
      </c>
      <c r="D15834" s="1" t="s">
        <v>17</v>
      </c>
      <c r="E15834" t="s">
        <v>18</v>
      </c>
      <c r="F15834" s="4" t="s">
        <v>36</v>
      </c>
      <c r="G15834" s="3">
        <v>4.9999929999999999</v>
      </c>
      <c r="H15834" s="8">
        <v>1.373997019317752E-2</v>
      </c>
      <c r="I15834" s="26" t="str">
        <f>INDEX('Data Tab2'!$C:$C,MATCH('Data Tab1'!A15834,'Data Tab2'!$A:$A,0))</f>
        <v>BCN1</v>
      </c>
    </row>
    <row r="15835" spans="1:9" hidden="1">
      <c r="A15835" s="55">
        <v>104791063</v>
      </c>
      <c r="B15835" s="1" t="s">
        <v>33</v>
      </c>
      <c r="C15835" t="s">
        <v>32</v>
      </c>
      <c r="D15835" s="1" t="s">
        <v>17</v>
      </c>
      <c r="E15835" t="s">
        <v>18</v>
      </c>
      <c r="F15835" s="4" t="s">
        <v>38</v>
      </c>
      <c r="G15835" s="3">
        <v>9.9999929999999999</v>
      </c>
      <c r="H15835" s="8">
        <v>0.34962476755045058</v>
      </c>
      <c r="I15835" s="26" t="str">
        <f>INDEX('Data Tab2'!$C:$C,MATCH('Data Tab1'!A15835,'Data Tab2'!$A:$A,0))</f>
        <v>BCN1</v>
      </c>
    </row>
    <row r="15836" spans="1:9" hidden="1">
      <c r="A15836" s="55">
        <v>104791063</v>
      </c>
      <c r="B15836" s="1" t="s">
        <v>33</v>
      </c>
      <c r="C15836" t="s">
        <v>32</v>
      </c>
      <c r="D15836" s="1" t="s">
        <v>17</v>
      </c>
      <c r="E15836" t="s">
        <v>18</v>
      </c>
      <c r="F15836" s="4" t="s">
        <v>19</v>
      </c>
      <c r="G15836" s="3">
        <v>4.9999919999999998</v>
      </c>
      <c r="H15836" s="8">
        <v>0.918927966116596</v>
      </c>
      <c r="I15836" s="26" t="str">
        <f>INDEX('Data Tab2'!$C:$C,MATCH('Data Tab1'!A15836,'Data Tab2'!$A:$A,0))</f>
        <v>BCN1</v>
      </c>
    </row>
    <row r="15837" spans="1:9" hidden="1">
      <c r="A15837" s="56">
        <v>104791063</v>
      </c>
      <c r="B15837" s="1" t="s">
        <v>33</v>
      </c>
      <c r="C15837" t="s">
        <v>32</v>
      </c>
      <c r="D15837" s="1" t="s">
        <v>17</v>
      </c>
      <c r="E15837" t="s">
        <v>23</v>
      </c>
      <c r="F15837" s="4" t="s">
        <v>25</v>
      </c>
      <c r="G15837" s="3">
        <v>0</v>
      </c>
      <c r="H15837" s="8">
        <v>0.11120363186792359</v>
      </c>
      <c r="I15837" s="26" t="str">
        <f>INDEX('Data Tab2'!$C:$C,MATCH('Data Tab1'!A15837,'Data Tab2'!$A:$A,0))</f>
        <v>BCN1</v>
      </c>
    </row>
    <row r="15838" spans="1:9">
      <c r="A15838" s="55">
        <v>104791064</v>
      </c>
      <c r="B15838" s="1" t="s">
        <v>9</v>
      </c>
      <c r="C15838" t="s">
        <v>37</v>
      </c>
      <c r="D15838" s="1" t="s">
        <v>11</v>
      </c>
      <c r="E15838" t="s">
        <v>12</v>
      </c>
      <c r="F15838" s="4" t="s">
        <v>15</v>
      </c>
      <c r="G15838" s="3">
        <v>7.6613870000000004</v>
      </c>
      <c r="H15838" s="8">
        <v>0.15845852709006047</v>
      </c>
      <c r="I15838" s="26" t="str">
        <f>INDEX('Data Tab2'!$C:$C,MATCH('Data Tab1'!A15838,'Data Tab2'!$A:$A,0))</f>
        <v>BCN2</v>
      </c>
    </row>
    <row r="15839" spans="1:9" hidden="1">
      <c r="A15839" s="55">
        <v>104791064</v>
      </c>
      <c r="B15839" s="1" t="s">
        <v>9</v>
      </c>
      <c r="C15839" t="s">
        <v>37</v>
      </c>
      <c r="D15839" s="1" t="s">
        <v>11</v>
      </c>
      <c r="E15839" t="s">
        <v>12</v>
      </c>
      <c r="F15839" s="4" t="s">
        <v>29</v>
      </c>
      <c r="G15839" s="3">
        <v>3.1858300000000002</v>
      </c>
      <c r="H15839" s="8">
        <v>0.10199513588979592</v>
      </c>
      <c r="I15839" s="26" t="str">
        <f>INDEX('Data Tab2'!$C:$C,MATCH('Data Tab1'!A15839,'Data Tab2'!$A:$A,0))</f>
        <v>BCN2</v>
      </c>
    </row>
    <row r="15840" spans="1:9" hidden="1">
      <c r="A15840" s="55">
        <v>104791064</v>
      </c>
      <c r="B15840" s="1" t="s">
        <v>9</v>
      </c>
      <c r="C15840" t="s">
        <v>37</v>
      </c>
      <c r="D15840" s="1" t="s">
        <v>11</v>
      </c>
      <c r="E15840" t="s">
        <v>12</v>
      </c>
      <c r="F15840" s="4" t="s">
        <v>16</v>
      </c>
      <c r="G15840" s="3">
        <v>2.197219</v>
      </c>
      <c r="H15840" s="8">
        <v>0.43406317749089296</v>
      </c>
      <c r="I15840" s="26" t="str">
        <f>INDEX('Data Tab2'!$C:$C,MATCH('Data Tab1'!A15840,'Data Tab2'!$A:$A,0))</f>
        <v>BCN2</v>
      </c>
    </row>
    <row r="15841" spans="1:9" hidden="1">
      <c r="A15841" s="55">
        <v>104791064</v>
      </c>
      <c r="B15841" s="1" t="s">
        <v>9</v>
      </c>
      <c r="C15841" t="s">
        <v>37</v>
      </c>
      <c r="D15841" s="1" t="s">
        <v>17</v>
      </c>
      <c r="E15841" t="s">
        <v>18</v>
      </c>
      <c r="F15841" s="4" t="s">
        <v>21</v>
      </c>
      <c r="G15841" s="3">
        <v>0.344165</v>
      </c>
      <c r="H15841" s="8">
        <v>0.83650332246184589</v>
      </c>
      <c r="I15841" s="26" t="str">
        <f>INDEX('Data Tab2'!$C:$C,MATCH('Data Tab1'!A15841,'Data Tab2'!$A:$A,0))</f>
        <v>BCN2</v>
      </c>
    </row>
    <row r="15842" spans="1:9" hidden="1">
      <c r="A15842" s="55">
        <v>104791064</v>
      </c>
      <c r="B15842" s="1" t="s">
        <v>9</v>
      </c>
      <c r="C15842" t="s">
        <v>30</v>
      </c>
      <c r="D15842" s="1" t="s">
        <v>17</v>
      </c>
      <c r="E15842" t="s">
        <v>18</v>
      </c>
      <c r="F15842" s="4" t="s">
        <v>38</v>
      </c>
      <c r="G15842" s="3">
        <v>1.4466650000000001</v>
      </c>
      <c r="H15842" s="8">
        <v>0.22011611523927255</v>
      </c>
      <c r="I15842" s="26" t="str">
        <f>INDEX('Data Tab2'!$C:$C,MATCH('Data Tab1'!A15842,'Data Tab2'!$A:$A,0))</f>
        <v>BCN2</v>
      </c>
    </row>
    <row r="15843" spans="1:9" hidden="1">
      <c r="A15843" s="55">
        <v>104791064</v>
      </c>
      <c r="B15843" s="1" t="s">
        <v>9</v>
      </c>
      <c r="C15843" t="s">
        <v>30</v>
      </c>
      <c r="D15843" s="1" t="s">
        <v>17</v>
      </c>
      <c r="E15843" t="s">
        <v>18</v>
      </c>
      <c r="F15843" s="4" t="s">
        <v>19</v>
      </c>
      <c r="G15843" s="3">
        <v>5.2174969999999998</v>
      </c>
      <c r="H15843" s="8">
        <v>0.41992915641016904</v>
      </c>
      <c r="I15843" s="26" t="str">
        <f>INDEX('Data Tab2'!$C:$C,MATCH('Data Tab1'!A15843,'Data Tab2'!$A:$A,0))</f>
        <v>BCN2</v>
      </c>
    </row>
    <row r="15844" spans="1:9" hidden="1">
      <c r="A15844" s="55">
        <v>104791064</v>
      </c>
      <c r="B15844" s="1" t="s">
        <v>9</v>
      </c>
      <c r="C15844" t="s">
        <v>31</v>
      </c>
      <c r="D15844" s="1" t="s">
        <v>11</v>
      </c>
      <c r="E15844" t="s">
        <v>12</v>
      </c>
      <c r="F15844" s="4" t="s">
        <v>14</v>
      </c>
      <c r="G15844" s="3">
        <v>10.266942</v>
      </c>
      <c r="H15844" s="8">
        <v>0.67952410691913157</v>
      </c>
      <c r="I15844" s="26" t="str">
        <f>INDEX('Data Tab2'!$C:$C,MATCH('Data Tab1'!A15844,'Data Tab2'!$A:$A,0))</f>
        <v>BCN2</v>
      </c>
    </row>
    <row r="15845" spans="1:9" hidden="1">
      <c r="A15845" s="55">
        <v>104791064</v>
      </c>
      <c r="B15845" s="1" t="s">
        <v>9</v>
      </c>
      <c r="C15845" t="s">
        <v>31</v>
      </c>
      <c r="D15845" s="1" t="s">
        <v>11</v>
      </c>
      <c r="E15845" t="s">
        <v>12</v>
      </c>
      <c r="F15845" s="4" t="s">
        <v>15</v>
      </c>
      <c r="G15845" s="3">
        <v>2.907775</v>
      </c>
      <c r="H15845" s="8">
        <v>0.45984655106061612</v>
      </c>
      <c r="I15845" s="26" t="str">
        <f>INDEX('Data Tab2'!$C:$C,MATCH('Data Tab1'!A15845,'Data Tab2'!$A:$A,0))</f>
        <v>BCN2</v>
      </c>
    </row>
    <row r="15846" spans="1:9" hidden="1">
      <c r="A15846" s="55">
        <v>104791064</v>
      </c>
      <c r="B15846" s="1" t="s">
        <v>9</v>
      </c>
      <c r="C15846" t="s">
        <v>31</v>
      </c>
      <c r="D15846" s="1" t="s">
        <v>11</v>
      </c>
      <c r="E15846" t="s">
        <v>12</v>
      </c>
      <c r="F15846" s="4" t="s">
        <v>29</v>
      </c>
      <c r="G15846" s="3">
        <v>7.6347189999999996</v>
      </c>
      <c r="H15846" s="8">
        <v>0.97488988595415993</v>
      </c>
      <c r="I15846" s="26" t="str">
        <f>INDEX('Data Tab2'!$C:$C,MATCH('Data Tab1'!A15846,'Data Tab2'!$A:$A,0))</f>
        <v>BCN2</v>
      </c>
    </row>
    <row r="15847" spans="1:9" hidden="1">
      <c r="A15847" s="55">
        <v>104791064</v>
      </c>
      <c r="B15847" s="1" t="s">
        <v>9</v>
      </c>
      <c r="C15847" t="s">
        <v>31</v>
      </c>
      <c r="D15847" s="1" t="s">
        <v>11</v>
      </c>
      <c r="E15847" t="s">
        <v>12</v>
      </c>
      <c r="F15847" s="4" t="s">
        <v>16</v>
      </c>
      <c r="G15847" s="3">
        <v>6.5080539999999996</v>
      </c>
      <c r="H15847" s="8">
        <v>0.96404526398785306</v>
      </c>
      <c r="I15847" s="26" t="str">
        <f>INDEX('Data Tab2'!$C:$C,MATCH('Data Tab1'!A15847,'Data Tab2'!$A:$A,0))</f>
        <v>BCN2</v>
      </c>
    </row>
    <row r="15848" spans="1:9" hidden="1">
      <c r="A15848" s="55">
        <v>104791064</v>
      </c>
      <c r="B15848" s="1" t="s">
        <v>9</v>
      </c>
      <c r="C15848" t="s">
        <v>31</v>
      </c>
      <c r="D15848" s="1" t="s">
        <v>17</v>
      </c>
      <c r="E15848" t="s">
        <v>18</v>
      </c>
      <c r="F15848" s="4" t="s">
        <v>38</v>
      </c>
      <c r="G15848" s="3">
        <v>8.6530520000000006</v>
      </c>
      <c r="H15848" s="8">
        <v>0.9091861319797655</v>
      </c>
      <c r="I15848" s="26" t="str">
        <f>INDEX('Data Tab2'!$C:$C,MATCH('Data Tab1'!A15848,'Data Tab2'!$A:$A,0))</f>
        <v>BCN2</v>
      </c>
    </row>
    <row r="15849" spans="1:9" hidden="1">
      <c r="A15849" s="55">
        <v>104791064</v>
      </c>
      <c r="B15849" s="1" t="s">
        <v>9</v>
      </c>
      <c r="C15849" t="s">
        <v>31</v>
      </c>
      <c r="D15849" s="1" t="s">
        <v>17</v>
      </c>
      <c r="E15849" t="s">
        <v>18</v>
      </c>
      <c r="F15849" s="4" t="s">
        <v>20</v>
      </c>
      <c r="G15849" s="3">
        <v>0.124998</v>
      </c>
      <c r="H15849" s="8">
        <v>0.78347227791270846</v>
      </c>
      <c r="I15849" s="26" t="str">
        <f>INDEX('Data Tab2'!$C:$C,MATCH('Data Tab1'!A15849,'Data Tab2'!$A:$A,0))</f>
        <v>BCN2</v>
      </c>
    </row>
    <row r="15850" spans="1:9" hidden="1">
      <c r="A15850" s="55">
        <v>104791064</v>
      </c>
      <c r="B15850" s="1" t="s">
        <v>9</v>
      </c>
      <c r="C15850" t="s">
        <v>31</v>
      </c>
      <c r="D15850" s="1" t="s">
        <v>17</v>
      </c>
      <c r="E15850" t="s">
        <v>18</v>
      </c>
      <c r="F15850" s="4" t="s">
        <v>21</v>
      </c>
      <c r="G15850" s="3">
        <v>0.13749900000000001</v>
      </c>
      <c r="H15850" s="8">
        <v>0.829721345286211</v>
      </c>
      <c r="I15850" s="26" t="str">
        <f>INDEX('Data Tab2'!$C:$C,MATCH('Data Tab1'!A15850,'Data Tab2'!$A:$A,0))</f>
        <v>BCN2</v>
      </c>
    </row>
    <row r="15851" spans="1:9" hidden="1">
      <c r="A15851" s="55">
        <v>104791064</v>
      </c>
      <c r="B15851" s="1" t="s">
        <v>9</v>
      </c>
      <c r="C15851" t="s">
        <v>32</v>
      </c>
      <c r="D15851" s="1" t="s">
        <v>17</v>
      </c>
      <c r="E15851" t="s">
        <v>18</v>
      </c>
      <c r="F15851" s="4" t="s">
        <v>19</v>
      </c>
      <c r="G15851" s="3">
        <v>0.42277599999999999</v>
      </c>
      <c r="H15851" s="8">
        <v>0.56994558328986811</v>
      </c>
      <c r="I15851" s="26" t="str">
        <f>INDEX('Data Tab2'!$C:$C,MATCH('Data Tab1'!A15851,'Data Tab2'!$A:$A,0))</f>
        <v>BCN2</v>
      </c>
    </row>
    <row r="15852" spans="1:9" hidden="1">
      <c r="A15852" s="55">
        <v>104791064</v>
      </c>
      <c r="B15852" s="1" t="s">
        <v>9</v>
      </c>
      <c r="C15852" t="s">
        <v>27</v>
      </c>
      <c r="D15852" s="1" t="s">
        <v>17</v>
      </c>
      <c r="E15852" t="s">
        <v>18</v>
      </c>
      <c r="F15852" s="4" t="s">
        <v>19</v>
      </c>
      <c r="G15852" s="3">
        <v>2.007498</v>
      </c>
      <c r="H15852" s="8">
        <v>7.843506194595995E-2</v>
      </c>
      <c r="I15852" s="26" t="str">
        <f>INDEX('Data Tab2'!$C:$C,MATCH('Data Tab1'!A15852,'Data Tab2'!$A:$A,0))</f>
        <v>BCN2</v>
      </c>
    </row>
    <row r="15853" spans="1:9" hidden="1">
      <c r="A15853" s="56">
        <v>104791064</v>
      </c>
      <c r="B15853" s="1" t="s">
        <v>9</v>
      </c>
      <c r="C15853" t="s">
        <v>39</v>
      </c>
      <c r="D15853" s="1" t="s">
        <v>17</v>
      </c>
      <c r="E15853" t="s">
        <v>18</v>
      </c>
      <c r="F15853" s="4" t="s">
        <v>19</v>
      </c>
      <c r="G15853" s="3">
        <v>1.4924980000000001</v>
      </c>
      <c r="H15853" s="8">
        <v>0.57001318803334922</v>
      </c>
      <c r="I15853" s="26" t="str">
        <f>INDEX('Data Tab2'!$C:$C,MATCH('Data Tab1'!A15853,'Data Tab2'!$A:$A,0))</f>
        <v>BCN2</v>
      </c>
    </row>
    <row r="15854" spans="1:9">
      <c r="A15854" s="55">
        <v>104791066</v>
      </c>
      <c r="B15854" s="1" t="s">
        <v>9</v>
      </c>
      <c r="C15854" t="s">
        <v>37</v>
      </c>
      <c r="D15854" s="1" t="s">
        <v>11</v>
      </c>
      <c r="E15854" t="s">
        <v>12</v>
      </c>
      <c r="F15854" s="4" t="s">
        <v>14</v>
      </c>
      <c r="G15854" s="3">
        <v>10.978607999999999</v>
      </c>
      <c r="H15854" s="8">
        <v>0.53234515536334237</v>
      </c>
      <c r="I15854" s="26" t="str">
        <f>INDEX('Data Tab2'!$C:$C,MATCH('Data Tab1'!A15854,'Data Tab2'!$A:$A,0))</f>
        <v>BER3</v>
      </c>
    </row>
    <row r="15855" spans="1:9" hidden="1">
      <c r="A15855" s="55">
        <v>104791066</v>
      </c>
      <c r="B15855" s="1" t="s">
        <v>9</v>
      </c>
      <c r="C15855" t="s">
        <v>37</v>
      </c>
      <c r="D15855" s="1" t="s">
        <v>11</v>
      </c>
      <c r="E15855" t="s">
        <v>12</v>
      </c>
      <c r="F15855" s="4" t="s">
        <v>15</v>
      </c>
      <c r="G15855" s="3">
        <v>10.998887</v>
      </c>
      <c r="H15855" s="8">
        <v>0.80085137690404185</v>
      </c>
      <c r="I15855" s="26" t="str">
        <f>INDEX('Data Tab2'!$C:$C,MATCH('Data Tab1'!A15855,'Data Tab2'!$A:$A,0))</f>
        <v>BER3</v>
      </c>
    </row>
    <row r="15856" spans="1:9" hidden="1">
      <c r="A15856" s="55">
        <v>104791066</v>
      </c>
      <c r="B15856" s="1" t="s">
        <v>9</v>
      </c>
      <c r="C15856" t="s">
        <v>37</v>
      </c>
      <c r="D15856" s="1" t="s">
        <v>11</v>
      </c>
      <c r="E15856" t="s">
        <v>12</v>
      </c>
      <c r="F15856" s="4" t="s">
        <v>28</v>
      </c>
      <c r="G15856" s="3">
        <v>3.4358309999999999</v>
      </c>
      <c r="H15856" s="8">
        <v>0.65230847530325031</v>
      </c>
      <c r="I15856" s="26" t="str">
        <f>INDEX('Data Tab2'!$C:$C,MATCH('Data Tab1'!A15856,'Data Tab2'!$A:$A,0))</f>
        <v>BER3</v>
      </c>
    </row>
    <row r="15857" spans="1:9" hidden="1">
      <c r="A15857" s="55">
        <v>104791066</v>
      </c>
      <c r="B15857" s="1" t="s">
        <v>9</v>
      </c>
      <c r="C15857" t="s">
        <v>37</v>
      </c>
      <c r="D15857" s="1" t="s">
        <v>11</v>
      </c>
      <c r="E15857" t="s">
        <v>12</v>
      </c>
      <c r="F15857" s="4" t="s">
        <v>16</v>
      </c>
      <c r="G15857" s="3">
        <v>1.3427750000000001</v>
      </c>
      <c r="H15857" s="8">
        <v>0.49903395533564232</v>
      </c>
      <c r="I15857" s="26" t="str">
        <f>INDEX('Data Tab2'!$C:$C,MATCH('Data Tab1'!A15857,'Data Tab2'!$A:$A,0))</f>
        <v>BER3</v>
      </c>
    </row>
    <row r="15858" spans="1:9" hidden="1">
      <c r="A15858" s="55">
        <v>104791066</v>
      </c>
      <c r="B15858" s="1" t="s">
        <v>9</v>
      </c>
      <c r="C15858" t="s">
        <v>37</v>
      </c>
      <c r="D15858" s="1" t="s">
        <v>17</v>
      </c>
      <c r="E15858" t="s">
        <v>18</v>
      </c>
      <c r="F15858" s="4" t="s">
        <v>21</v>
      </c>
      <c r="G15858" s="3">
        <v>9.8438870000000005</v>
      </c>
      <c r="H15858" s="8">
        <v>0.49343725634367541</v>
      </c>
      <c r="I15858" s="26" t="str">
        <f>INDEX('Data Tab2'!$C:$C,MATCH('Data Tab1'!A15858,'Data Tab2'!$A:$A,0))</f>
        <v>BER3</v>
      </c>
    </row>
    <row r="15859" spans="1:9" hidden="1">
      <c r="A15859" s="55">
        <v>104791066</v>
      </c>
      <c r="B15859" s="1" t="s">
        <v>33</v>
      </c>
      <c r="C15859" t="s">
        <v>31</v>
      </c>
      <c r="D15859" s="1" t="s">
        <v>11</v>
      </c>
      <c r="E15859" t="s">
        <v>12</v>
      </c>
      <c r="F15859" s="4" t="s">
        <v>28</v>
      </c>
      <c r="G15859" s="3">
        <v>6.7333299999999996</v>
      </c>
      <c r="H15859" s="8">
        <v>0.75142184416522584</v>
      </c>
      <c r="I15859" s="26" t="str">
        <f>INDEX('Data Tab2'!$C:$C,MATCH('Data Tab1'!A15859,'Data Tab2'!$A:$A,0))</f>
        <v>BER3</v>
      </c>
    </row>
    <row r="15860" spans="1:9" hidden="1">
      <c r="A15860" s="55">
        <v>104791066</v>
      </c>
      <c r="B15860" s="1" t="s">
        <v>33</v>
      </c>
      <c r="C15860" t="s">
        <v>31</v>
      </c>
      <c r="D15860" s="1" t="s">
        <v>11</v>
      </c>
      <c r="E15860" t="s">
        <v>12</v>
      </c>
      <c r="F15860" s="4" t="s">
        <v>29</v>
      </c>
      <c r="G15860" s="3">
        <v>10.999995999999999</v>
      </c>
      <c r="H15860" s="8">
        <v>1.7593834847304368E-2</v>
      </c>
      <c r="I15860" s="26" t="str">
        <f>INDEX('Data Tab2'!$C:$C,MATCH('Data Tab1'!A15860,'Data Tab2'!$A:$A,0))</f>
        <v>BER3</v>
      </c>
    </row>
    <row r="15861" spans="1:9" hidden="1">
      <c r="A15861" s="55">
        <v>104791066</v>
      </c>
      <c r="B15861" s="1" t="s">
        <v>33</v>
      </c>
      <c r="C15861" t="s">
        <v>31</v>
      </c>
      <c r="D15861" s="1" t="s">
        <v>11</v>
      </c>
      <c r="E15861" t="s">
        <v>12</v>
      </c>
      <c r="F15861" s="4" t="s">
        <v>16</v>
      </c>
      <c r="G15861" s="3">
        <v>6.5594400000000004</v>
      </c>
      <c r="H15861" s="8">
        <v>5.0320360451121759E-2</v>
      </c>
      <c r="I15861" s="26" t="str">
        <f>INDEX('Data Tab2'!$C:$C,MATCH('Data Tab1'!A15861,'Data Tab2'!$A:$A,0))</f>
        <v>BER3</v>
      </c>
    </row>
    <row r="15862" spans="1:9" hidden="1">
      <c r="A15862" s="55">
        <v>104791066</v>
      </c>
      <c r="B15862" s="1" t="s">
        <v>33</v>
      </c>
      <c r="C15862" t="s">
        <v>31</v>
      </c>
      <c r="D15862" s="1" t="s">
        <v>17</v>
      </c>
      <c r="E15862" t="s">
        <v>18</v>
      </c>
      <c r="F15862" s="4" t="s">
        <v>38</v>
      </c>
      <c r="G15862" s="3">
        <v>9.5449950000000001</v>
      </c>
      <c r="H15862" s="8">
        <v>0.45580021312518681</v>
      </c>
      <c r="I15862" s="26" t="str">
        <f>INDEX('Data Tab2'!$C:$C,MATCH('Data Tab1'!A15862,'Data Tab2'!$A:$A,0))</f>
        <v>BER3</v>
      </c>
    </row>
    <row r="15863" spans="1:9" hidden="1">
      <c r="A15863" s="55">
        <v>104791066</v>
      </c>
      <c r="B15863" s="1" t="s">
        <v>33</v>
      </c>
      <c r="C15863" t="s">
        <v>31</v>
      </c>
      <c r="D15863" s="1" t="s">
        <v>17</v>
      </c>
      <c r="E15863" t="s">
        <v>18</v>
      </c>
      <c r="F15863" s="4" t="s">
        <v>19</v>
      </c>
      <c r="G15863" s="3">
        <v>9.9999990000000007</v>
      </c>
      <c r="H15863" s="8">
        <v>0.66983311719196215</v>
      </c>
      <c r="I15863" s="26" t="str">
        <f>INDEX('Data Tab2'!$C:$C,MATCH('Data Tab1'!A15863,'Data Tab2'!$A:$A,0))</f>
        <v>BER3</v>
      </c>
    </row>
    <row r="15864" spans="1:9" hidden="1">
      <c r="A15864" s="55">
        <v>104791066</v>
      </c>
      <c r="B15864" s="1" t="s">
        <v>33</v>
      </c>
      <c r="C15864" t="s">
        <v>31</v>
      </c>
      <c r="D15864" s="1" t="s">
        <v>17</v>
      </c>
      <c r="E15864" t="s">
        <v>18</v>
      </c>
      <c r="F15864" s="4" t="s">
        <v>20</v>
      </c>
      <c r="G15864" s="3">
        <v>9.0327750000000009</v>
      </c>
      <c r="H15864" s="8">
        <v>0.4457245842720764</v>
      </c>
      <c r="I15864" s="26" t="str">
        <f>INDEX('Data Tab2'!$C:$C,MATCH('Data Tab1'!A15864,'Data Tab2'!$A:$A,0))</f>
        <v>BER3</v>
      </c>
    </row>
    <row r="15865" spans="1:9" hidden="1">
      <c r="A15865" s="56">
        <v>104791066</v>
      </c>
      <c r="B15865" s="1" t="s">
        <v>33</v>
      </c>
      <c r="C15865" t="s">
        <v>31</v>
      </c>
      <c r="D15865" s="1" t="s">
        <v>17</v>
      </c>
      <c r="E15865" t="s">
        <v>18</v>
      </c>
      <c r="F15865" s="4" t="s">
        <v>21</v>
      </c>
      <c r="G15865" s="3">
        <v>0.23999899999999999</v>
      </c>
      <c r="H15865" s="8">
        <v>0.70498133356629944</v>
      </c>
      <c r="I15865" s="26" t="str">
        <f>INDEX('Data Tab2'!$C:$C,MATCH('Data Tab1'!A15865,'Data Tab2'!$A:$A,0))</f>
        <v>BER3</v>
      </c>
    </row>
    <row r="15866" spans="1:9">
      <c r="A15866" s="55">
        <v>104791068</v>
      </c>
      <c r="B15866" s="1" t="s">
        <v>9</v>
      </c>
      <c r="C15866" t="s">
        <v>31</v>
      </c>
      <c r="D15866" s="1" t="s">
        <v>11</v>
      </c>
      <c r="E15866" t="s">
        <v>12</v>
      </c>
      <c r="F15866" s="4" t="s">
        <v>13</v>
      </c>
      <c r="G15866" s="3">
        <v>8.3202759999999998</v>
      </c>
      <c r="H15866" s="8">
        <v>0.79672115015772826</v>
      </c>
      <c r="I15866" s="26" t="str">
        <f>INDEX('Data Tab2'!$C:$C,MATCH('Data Tab1'!A15866,'Data Tab2'!$A:$A,0))</f>
        <v>BHX1</v>
      </c>
    </row>
    <row r="15867" spans="1:9" hidden="1">
      <c r="A15867" s="55">
        <v>104791068</v>
      </c>
      <c r="B15867" s="1" t="s">
        <v>9</v>
      </c>
      <c r="C15867" t="s">
        <v>31</v>
      </c>
      <c r="D15867" s="1" t="s">
        <v>11</v>
      </c>
      <c r="E15867" t="s">
        <v>12</v>
      </c>
      <c r="F15867" s="4" t="s">
        <v>34</v>
      </c>
      <c r="G15867" s="3">
        <v>9.4016640000000002</v>
      </c>
      <c r="H15867" s="8">
        <v>0.47839883207910705</v>
      </c>
      <c r="I15867" s="26" t="str">
        <f>INDEX('Data Tab2'!$C:$C,MATCH('Data Tab1'!A15867,'Data Tab2'!$A:$A,0))</f>
        <v>BHX1</v>
      </c>
    </row>
    <row r="15868" spans="1:9" hidden="1">
      <c r="A15868" s="55">
        <v>104791068</v>
      </c>
      <c r="B15868" s="1" t="s">
        <v>9</v>
      </c>
      <c r="C15868" t="s">
        <v>31</v>
      </c>
      <c r="D15868" s="1" t="s">
        <v>11</v>
      </c>
      <c r="E15868" t="s">
        <v>12</v>
      </c>
      <c r="F15868" s="4" t="s">
        <v>14</v>
      </c>
      <c r="G15868" s="3">
        <v>10.999997</v>
      </c>
      <c r="H15868" s="8">
        <v>0.63764020839694024</v>
      </c>
      <c r="I15868" s="26" t="str">
        <f>INDEX('Data Tab2'!$C:$C,MATCH('Data Tab1'!A15868,'Data Tab2'!$A:$A,0))</f>
        <v>BHX1</v>
      </c>
    </row>
    <row r="15869" spans="1:9" hidden="1">
      <c r="A15869" s="55">
        <v>104791068</v>
      </c>
      <c r="B15869" s="1" t="s">
        <v>9</v>
      </c>
      <c r="C15869" t="s">
        <v>31</v>
      </c>
      <c r="D15869" s="1" t="s">
        <v>11</v>
      </c>
      <c r="E15869" t="s">
        <v>12</v>
      </c>
      <c r="F15869" s="4" t="s">
        <v>16</v>
      </c>
      <c r="G15869" s="3">
        <v>10.385275999999999</v>
      </c>
      <c r="H15869" s="8">
        <v>0.66754347892075372</v>
      </c>
      <c r="I15869" s="26" t="str">
        <f>INDEX('Data Tab2'!$C:$C,MATCH('Data Tab1'!A15869,'Data Tab2'!$A:$A,0))</f>
        <v>BHX1</v>
      </c>
    </row>
    <row r="15870" spans="1:9" hidden="1">
      <c r="A15870" s="55">
        <v>104791068</v>
      </c>
      <c r="B15870" s="1" t="s">
        <v>9</v>
      </c>
      <c r="C15870" t="s">
        <v>31</v>
      </c>
      <c r="D15870" s="1" t="s">
        <v>17</v>
      </c>
      <c r="E15870" t="s">
        <v>18</v>
      </c>
      <c r="F15870" s="4" t="s">
        <v>38</v>
      </c>
      <c r="G15870" s="3">
        <v>0.32360899999999998</v>
      </c>
      <c r="H15870" s="8">
        <v>0.27797599450147203</v>
      </c>
      <c r="I15870" s="26" t="str">
        <f>INDEX('Data Tab2'!$C:$C,MATCH('Data Tab1'!A15870,'Data Tab2'!$A:$A,0))</f>
        <v>BHX1</v>
      </c>
    </row>
    <row r="15871" spans="1:9" hidden="1">
      <c r="A15871" s="55">
        <v>104791068</v>
      </c>
      <c r="B15871" s="1" t="s">
        <v>9</v>
      </c>
      <c r="C15871" t="s">
        <v>31</v>
      </c>
      <c r="D15871" s="1" t="s">
        <v>17</v>
      </c>
      <c r="E15871" t="s">
        <v>23</v>
      </c>
      <c r="F15871" s="4" t="s">
        <v>25</v>
      </c>
      <c r="G15871" s="3">
        <v>0</v>
      </c>
      <c r="H15871" s="8">
        <v>0.77712063264085407</v>
      </c>
      <c r="I15871" s="26" t="str">
        <f>INDEX('Data Tab2'!$C:$C,MATCH('Data Tab1'!A15871,'Data Tab2'!$A:$A,0))</f>
        <v>BHX1</v>
      </c>
    </row>
    <row r="15872" spans="1:9" hidden="1">
      <c r="A15872" s="55">
        <v>104791068</v>
      </c>
      <c r="B15872" s="1" t="s">
        <v>33</v>
      </c>
      <c r="C15872" t="s">
        <v>32</v>
      </c>
      <c r="D15872" s="1" t="s">
        <v>11</v>
      </c>
      <c r="E15872" t="s">
        <v>12</v>
      </c>
      <c r="F15872" s="4" t="s">
        <v>13</v>
      </c>
      <c r="G15872" s="3">
        <v>2.4694340000000001</v>
      </c>
      <c r="H15872" s="8">
        <v>0.89208829431664172</v>
      </c>
      <c r="I15872" s="26" t="str">
        <f>INDEX('Data Tab2'!$C:$C,MATCH('Data Tab1'!A15872,'Data Tab2'!$A:$A,0))</f>
        <v>BHX1</v>
      </c>
    </row>
    <row r="15873" spans="1:9" hidden="1">
      <c r="A15873" s="55">
        <v>104791068</v>
      </c>
      <c r="B15873" s="1" t="s">
        <v>33</v>
      </c>
      <c r="C15873" t="s">
        <v>32</v>
      </c>
      <c r="D15873" s="1" t="s">
        <v>11</v>
      </c>
      <c r="E15873" t="s">
        <v>12</v>
      </c>
      <c r="F15873" s="4" t="s">
        <v>34</v>
      </c>
      <c r="G15873" s="3">
        <v>1.5983309999999999</v>
      </c>
      <c r="H15873" s="8">
        <v>0.35761329047386692</v>
      </c>
      <c r="I15873" s="26" t="str">
        <f>INDEX('Data Tab2'!$C:$C,MATCH('Data Tab1'!A15873,'Data Tab2'!$A:$A,0))</f>
        <v>BHX1</v>
      </c>
    </row>
    <row r="15874" spans="1:9" hidden="1">
      <c r="A15874" s="55">
        <v>104791068</v>
      </c>
      <c r="B15874" s="1" t="s">
        <v>33</v>
      </c>
      <c r="C15874" t="s">
        <v>32</v>
      </c>
      <c r="D15874" s="1" t="s">
        <v>11</v>
      </c>
      <c r="E15874" t="s">
        <v>12</v>
      </c>
      <c r="F15874" s="4" t="s">
        <v>15</v>
      </c>
      <c r="G15874" s="3">
        <v>11.099990999999999</v>
      </c>
      <c r="H15874" s="8">
        <v>0.27668507116312502</v>
      </c>
      <c r="I15874" s="26" t="str">
        <f>INDEX('Data Tab2'!$C:$C,MATCH('Data Tab1'!A15874,'Data Tab2'!$A:$A,0))</f>
        <v>BHX1</v>
      </c>
    </row>
    <row r="15875" spans="1:9" hidden="1">
      <c r="A15875" s="55">
        <v>104791068</v>
      </c>
      <c r="B15875" s="1" t="s">
        <v>33</v>
      </c>
      <c r="C15875" t="s">
        <v>32</v>
      </c>
      <c r="D15875" s="1" t="s">
        <v>17</v>
      </c>
      <c r="E15875" t="s">
        <v>18</v>
      </c>
      <c r="F15875" s="4" t="s">
        <v>35</v>
      </c>
      <c r="G15875" s="3">
        <v>9.9999909999999996</v>
      </c>
      <c r="H15875" s="8">
        <v>0.95412024597509104</v>
      </c>
      <c r="I15875" s="26" t="str">
        <f>INDEX('Data Tab2'!$C:$C,MATCH('Data Tab1'!A15875,'Data Tab2'!$A:$A,0))</f>
        <v>BHX1</v>
      </c>
    </row>
    <row r="15876" spans="1:9" hidden="1">
      <c r="A15876" s="55">
        <v>104791068</v>
      </c>
      <c r="B15876" s="1" t="s">
        <v>33</v>
      </c>
      <c r="C15876" t="s">
        <v>32</v>
      </c>
      <c r="D15876" s="1" t="s">
        <v>17</v>
      </c>
      <c r="E15876" t="s">
        <v>18</v>
      </c>
      <c r="F15876" s="4" t="s">
        <v>36</v>
      </c>
      <c r="G15876" s="3">
        <v>2.8013810000000001</v>
      </c>
      <c r="H15876" s="8">
        <v>1.4864562194507269E-2</v>
      </c>
      <c r="I15876" s="26" t="str">
        <f>INDEX('Data Tab2'!$C:$C,MATCH('Data Tab1'!A15876,'Data Tab2'!$A:$A,0))</f>
        <v>BHX1</v>
      </c>
    </row>
    <row r="15877" spans="1:9" hidden="1">
      <c r="A15877" s="55">
        <v>104791068</v>
      </c>
      <c r="B15877" s="1" t="s">
        <v>33</v>
      </c>
      <c r="C15877" t="s">
        <v>32</v>
      </c>
      <c r="D15877" s="1" t="s">
        <v>17</v>
      </c>
      <c r="E15877" t="s">
        <v>18</v>
      </c>
      <c r="F15877" s="4" t="s">
        <v>38</v>
      </c>
      <c r="G15877" s="3">
        <v>7.8774920000000002</v>
      </c>
      <c r="H15877" s="8">
        <v>0.73846517053484961</v>
      </c>
      <c r="I15877" s="26" t="str">
        <f>INDEX('Data Tab2'!$C:$C,MATCH('Data Tab1'!A15877,'Data Tab2'!$A:$A,0))</f>
        <v>BHX1</v>
      </c>
    </row>
    <row r="15878" spans="1:9" hidden="1">
      <c r="A15878" s="55">
        <v>104791068</v>
      </c>
      <c r="B15878" s="1" t="s">
        <v>33</v>
      </c>
      <c r="C15878" t="s">
        <v>32</v>
      </c>
      <c r="D15878" s="1" t="s">
        <v>17</v>
      </c>
      <c r="E15878" t="s">
        <v>18</v>
      </c>
      <c r="F15878" s="4" t="s">
        <v>19</v>
      </c>
      <c r="G15878" s="3">
        <v>9.9999900000000004</v>
      </c>
      <c r="H15878" s="8">
        <v>0.47542638468665199</v>
      </c>
      <c r="I15878" s="26" t="str">
        <f>INDEX('Data Tab2'!$C:$C,MATCH('Data Tab1'!A15878,'Data Tab2'!$A:$A,0))</f>
        <v>BHX1</v>
      </c>
    </row>
    <row r="15879" spans="1:9" hidden="1">
      <c r="A15879" s="55">
        <v>104791068</v>
      </c>
      <c r="B15879" s="1" t="s">
        <v>33</v>
      </c>
      <c r="C15879" t="s">
        <v>32</v>
      </c>
      <c r="D15879" s="1" t="s">
        <v>17</v>
      </c>
      <c r="E15879" t="s">
        <v>23</v>
      </c>
      <c r="F15879" s="4" t="s">
        <v>24</v>
      </c>
      <c r="G15879" s="3">
        <v>9.1333249999999992</v>
      </c>
      <c r="H15879" s="8">
        <v>0.33470577857616057</v>
      </c>
      <c r="I15879" s="26" t="str">
        <f>INDEX('Data Tab2'!$C:$C,MATCH('Data Tab1'!A15879,'Data Tab2'!$A:$A,0))</f>
        <v>BHX1</v>
      </c>
    </row>
    <row r="15880" spans="1:9" hidden="1">
      <c r="A15880" s="56">
        <v>104791068</v>
      </c>
      <c r="B15880" s="1" t="s">
        <v>33</v>
      </c>
      <c r="C15880" t="s">
        <v>32</v>
      </c>
      <c r="D15880" s="1" t="s">
        <v>17</v>
      </c>
      <c r="E15880" t="s">
        <v>23</v>
      </c>
      <c r="F15880" s="4" t="s">
        <v>25</v>
      </c>
      <c r="G15880" s="3">
        <v>0</v>
      </c>
      <c r="H15880" s="8">
        <v>0.89490844836647587</v>
      </c>
      <c r="I15880" s="26" t="str">
        <f>INDEX('Data Tab2'!$C:$C,MATCH('Data Tab1'!A15880,'Data Tab2'!$A:$A,0))</f>
        <v>BHX1</v>
      </c>
    </row>
    <row r="15881" spans="1:9">
      <c r="A15881" s="55">
        <v>104791069</v>
      </c>
      <c r="B15881" s="1" t="s">
        <v>33</v>
      </c>
      <c r="C15881" t="s">
        <v>31</v>
      </c>
      <c r="D15881" s="1" t="s">
        <v>11</v>
      </c>
      <c r="E15881" t="s">
        <v>12</v>
      </c>
      <c r="F15881" s="4" t="s">
        <v>13</v>
      </c>
      <c r="G15881" s="3">
        <v>0.499998</v>
      </c>
      <c r="H15881" s="8">
        <v>0.6055248949753822</v>
      </c>
      <c r="I15881" s="26" t="str">
        <f>INDEX('Data Tab2'!$C:$C,MATCH('Data Tab1'!A15881,'Data Tab2'!$A:$A,0))</f>
        <v>BHX2</v>
      </c>
    </row>
    <row r="15882" spans="1:9" hidden="1">
      <c r="A15882" s="55">
        <v>104791069</v>
      </c>
      <c r="B15882" s="1" t="s">
        <v>33</v>
      </c>
      <c r="C15882" t="s">
        <v>31</v>
      </c>
      <c r="D15882" s="1" t="s">
        <v>11</v>
      </c>
      <c r="E15882" t="s">
        <v>12</v>
      </c>
      <c r="F15882" s="4" t="s">
        <v>34</v>
      </c>
      <c r="G15882" s="3">
        <v>2.1758299999999999</v>
      </c>
      <c r="H15882" s="8">
        <v>0.14958573175521939</v>
      </c>
      <c r="I15882" s="26" t="str">
        <f>INDEX('Data Tab2'!$C:$C,MATCH('Data Tab1'!A15882,'Data Tab2'!$A:$A,0))</f>
        <v>BHX2</v>
      </c>
    </row>
    <row r="15883" spans="1:9" hidden="1">
      <c r="A15883" s="55">
        <v>104791069</v>
      </c>
      <c r="B15883" s="1" t="s">
        <v>33</v>
      </c>
      <c r="C15883" t="s">
        <v>31</v>
      </c>
      <c r="D15883" s="1" t="s">
        <v>11</v>
      </c>
      <c r="E15883" t="s">
        <v>12</v>
      </c>
      <c r="F15883" s="4" t="s">
        <v>14</v>
      </c>
      <c r="G15883" s="3">
        <v>2.330276</v>
      </c>
      <c r="H15883" s="8">
        <v>0.87209732947028828</v>
      </c>
      <c r="I15883" s="26" t="str">
        <f>INDEX('Data Tab2'!$C:$C,MATCH('Data Tab1'!A15883,'Data Tab2'!$A:$A,0))</f>
        <v>BHX2</v>
      </c>
    </row>
    <row r="15884" spans="1:9" hidden="1">
      <c r="A15884" s="55">
        <v>104791069</v>
      </c>
      <c r="B15884" s="1" t="s">
        <v>33</v>
      </c>
      <c r="C15884" t="s">
        <v>31</v>
      </c>
      <c r="D15884" s="1" t="s">
        <v>11</v>
      </c>
      <c r="E15884" t="s">
        <v>12</v>
      </c>
      <c r="F15884" s="4" t="s">
        <v>15</v>
      </c>
      <c r="G15884" s="3">
        <v>8.8053999999999993E-2</v>
      </c>
      <c r="H15884" s="8">
        <v>0.79372439869020406</v>
      </c>
      <c r="I15884" s="26" t="str">
        <f>INDEX('Data Tab2'!$C:$C,MATCH('Data Tab1'!A15884,'Data Tab2'!$A:$A,0))</f>
        <v>BHX2</v>
      </c>
    </row>
    <row r="15885" spans="1:9" hidden="1">
      <c r="A15885" s="55">
        <v>104791069</v>
      </c>
      <c r="B15885" s="1" t="s">
        <v>33</v>
      </c>
      <c r="C15885" t="s">
        <v>31</v>
      </c>
      <c r="D15885" s="1" t="s">
        <v>11</v>
      </c>
      <c r="E15885" t="s">
        <v>12</v>
      </c>
      <c r="F15885" s="4" t="s">
        <v>28</v>
      </c>
      <c r="G15885" s="3">
        <v>6.6788869999999996</v>
      </c>
      <c r="H15885" s="8">
        <v>0.33653861325695145</v>
      </c>
      <c r="I15885" s="26" t="str">
        <f>INDEX('Data Tab2'!$C:$C,MATCH('Data Tab1'!A15885,'Data Tab2'!$A:$A,0))</f>
        <v>BHX2</v>
      </c>
    </row>
    <row r="15886" spans="1:9" hidden="1">
      <c r="A15886" s="55">
        <v>104791069</v>
      </c>
      <c r="B15886" s="1" t="s">
        <v>33</v>
      </c>
      <c r="C15886" t="s">
        <v>31</v>
      </c>
      <c r="D15886" s="1" t="s">
        <v>11</v>
      </c>
      <c r="E15886" t="s">
        <v>12</v>
      </c>
      <c r="F15886" s="4" t="s">
        <v>16</v>
      </c>
      <c r="G15886" s="3">
        <v>4.4472180000000003</v>
      </c>
      <c r="H15886" s="8">
        <v>0.54716086887000681</v>
      </c>
      <c r="I15886" s="26" t="str">
        <f>INDEX('Data Tab2'!$C:$C,MATCH('Data Tab1'!A15886,'Data Tab2'!$A:$A,0))</f>
        <v>BHX2</v>
      </c>
    </row>
    <row r="15887" spans="1:9" hidden="1">
      <c r="A15887" s="55">
        <v>104791069</v>
      </c>
      <c r="B15887" s="1" t="s">
        <v>33</v>
      </c>
      <c r="C15887" t="s">
        <v>31</v>
      </c>
      <c r="D15887" s="1" t="s">
        <v>17</v>
      </c>
      <c r="E15887" t="s">
        <v>18</v>
      </c>
      <c r="F15887" s="4" t="s">
        <v>22</v>
      </c>
      <c r="G15887" s="3">
        <v>4.8199990000000001</v>
      </c>
      <c r="H15887" s="8">
        <v>0.93372738882094375</v>
      </c>
      <c r="I15887" s="26" t="str">
        <f>INDEX('Data Tab2'!$C:$C,MATCH('Data Tab1'!A15887,'Data Tab2'!$A:$A,0))</f>
        <v>BHX2</v>
      </c>
    </row>
    <row r="15888" spans="1:9" hidden="1">
      <c r="A15888" s="55">
        <v>104791069</v>
      </c>
      <c r="B15888" s="1" t="s">
        <v>33</v>
      </c>
      <c r="C15888" t="s">
        <v>31</v>
      </c>
      <c r="D15888" s="1" t="s">
        <v>17</v>
      </c>
      <c r="E15888" t="s">
        <v>23</v>
      </c>
      <c r="F15888" s="4" t="s">
        <v>24</v>
      </c>
      <c r="G15888" s="3">
        <v>3.8272210000000002</v>
      </c>
      <c r="H15888" s="8">
        <v>0.5242441468020298</v>
      </c>
      <c r="I15888" s="26" t="str">
        <f>INDEX('Data Tab2'!$C:$C,MATCH('Data Tab1'!A15888,'Data Tab2'!$A:$A,0))</f>
        <v>BHX2</v>
      </c>
    </row>
    <row r="15889" spans="1:9" hidden="1">
      <c r="A15889" s="56">
        <v>104791069</v>
      </c>
      <c r="B15889" s="1" t="s">
        <v>33</v>
      </c>
      <c r="C15889" t="s">
        <v>31</v>
      </c>
      <c r="D15889" s="1" t="s">
        <v>17</v>
      </c>
      <c r="E15889" t="s">
        <v>23</v>
      </c>
      <c r="F15889" s="4" t="s">
        <v>25</v>
      </c>
      <c r="G15889" s="3">
        <v>0</v>
      </c>
      <c r="H15889" s="8">
        <v>0.94741838575949888</v>
      </c>
      <c r="I15889" s="26" t="str">
        <f>INDEX('Data Tab2'!$C:$C,MATCH('Data Tab1'!A15889,'Data Tab2'!$A:$A,0))</f>
        <v>BHX2</v>
      </c>
    </row>
    <row r="15890" spans="1:9">
      <c r="A15890" s="55">
        <v>104791071</v>
      </c>
      <c r="B15890" s="1" t="s">
        <v>9</v>
      </c>
      <c r="C15890" t="s">
        <v>31</v>
      </c>
      <c r="D15890" s="1" t="s">
        <v>11</v>
      </c>
      <c r="E15890" t="s">
        <v>12</v>
      </c>
      <c r="F15890" s="4" t="s">
        <v>13</v>
      </c>
      <c r="G15890" s="3">
        <v>4.9002759999999999</v>
      </c>
      <c r="H15890" s="8">
        <v>0.42376527119616059</v>
      </c>
      <c r="I15890" s="26" t="str">
        <f>INDEX('Data Tab2'!$C:$C,MATCH('Data Tab1'!A15890,'Data Tab2'!$A:$A,0))</f>
        <v>BHX3</v>
      </c>
    </row>
    <row r="15891" spans="1:9" hidden="1">
      <c r="A15891" s="55">
        <v>104791071</v>
      </c>
      <c r="B15891" s="1" t="s">
        <v>9</v>
      </c>
      <c r="C15891" t="s">
        <v>31</v>
      </c>
      <c r="D15891" s="1" t="s">
        <v>11</v>
      </c>
      <c r="E15891" t="s">
        <v>12</v>
      </c>
      <c r="F15891" s="4" t="s">
        <v>14</v>
      </c>
      <c r="G15891" s="3">
        <v>6.5705470000000004</v>
      </c>
      <c r="H15891" s="8">
        <v>0.7095183946987037</v>
      </c>
      <c r="I15891" s="26" t="str">
        <f>INDEX('Data Tab2'!$C:$C,MATCH('Data Tab1'!A15891,'Data Tab2'!$A:$A,0))</f>
        <v>BHX3</v>
      </c>
    </row>
    <row r="15892" spans="1:9" hidden="1">
      <c r="A15892" s="55">
        <v>104791071</v>
      </c>
      <c r="B15892" s="1" t="s">
        <v>9</v>
      </c>
      <c r="C15892" t="s">
        <v>31</v>
      </c>
      <c r="D15892" s="1" t="s">
        <v>11</v>
      </c>
      <c r="E15892" t="s">
        <v>12</v>
      </c>
      <c r="F15892" s="4" t="s">
        <v>15</v>
      </c>
      <c r="G15892" s="3">
        <v>1.6943E-2</v>
      </c>
      <c r="H15892" s="8">
        <v>0.18085907121254474</v>
      </c>
      <c r="I15892" s="26" t="str">
        <f>INDEX('Data Tab2'!$C:$C,MATCH('Data Tab1'!A15892,'Data Tab2'!$A:$A,0))</f>
        <v>BHX3</v>
      </c>
    </row>
    <row r="15893" spans="1:9" hidden="1">
      <c r="A15893" s="55">
        <v>104791071</v>
      </c>
      <c r="B15893" s="1" t="s">
        <v>9</v>
      </c>
      <c r="C15893" t="s">
        <v>31</v>
      </c>
      <c r="D15893" s="1" t="s">
        <v>11</v>
      </c>
      <c r="E15893" t="s">
        <v>12</v>
      </c>
      <c r="F15893" s="4" t="s">
        <v>28</v>
      </c>
      <c r="G15893" s="3">
        <v>9.1166640000000001</v>
      </c>
      <c r="H15893" s="8">
        <v>0.23414658022878498</v>
      </c>
      <c r="I15893" s="26" t="str">
        <f>INDEX('Data Tab2'!$C:$C,MATCH('Data Tab1'!A15893,'Data Tab2'!$A:$A,0))</f>
        <v>BHX3</v>
      </c>
    </row>
    <row r="15894" spans="1:9" hidden="1">
      <c r="A15894" s="55">
        <v>104791071</v>
      </c>
      <c r="B15894" s="1" t="s">
        <v>9</v>
      </c>
      <c r="C15894" t="s">
        <v>31</v>
      </c>
      <c r="D15894" s="1" t="s">
        <v>17</v>
      </c>
      <c r="E15894" t="s">
        <v>18</v>
      </c>
      <c r="F15894" s="4" t="s">
        <v>35</v>
      </c>
      <c r="G15894" s="3">
        <v>2.7220000000000001E-2</v>
      </c>
      <c r="H15894" s="8">
        <v>0.51356616250555709</v>
      </c>
      <c r="I15894" s="26" t="str">
        <f>INDEX('Data Tab2'!$C:$C,MATCH('Data Tab1'!A15894,'Data Tab2'!$A:$A,0))</f>
        <v>BHX3</v>
      </c>
    </row>
    <row r="15895" spans="1:9" hidden="1">
      <c r="A15895" s="55">
        <v>104791071</v>
      </c>
      <c r="B15895" s="1" t="s">
        <v>9</v>
      </c>
      <c r="C15895" t="s">
        <v>31</v>
      </c>
      <c r="D15895" s="1" t="s">
        <v>17</v>
      </c>
      <c r="E15895" t="s">
        <v>18</v>
      </c>
      <c r="F15895" s="4" t="s">
        <v>38</v>
      </c>
      <c r="G15895" s="3">
        <v>6.0055529999999999</v>
      </c>
      <c r="H15895" s="8">
        <v>0.93014620864774922</v>
      </c>
      <c r="I15895" s="26" t="str">
        <f>INDEX('Data Tab2'!$C:$C,MATCH('Data Tab1'!A15895,'Data Tab2'!$A:$A,0))</f>
        <v>BHX3</v>
      </c>
    </row>
    <row r="15896" spans="1:9" hidden="1">
      <c r="A15896" s="55">
        <v>104791071</v>
      </c>
      <c r="B15896" s="1" t="s">
        <v>9</v>
      </c>
      <c r="C15896" t="s">
        <v>31</v>
      </c>
      <c r="D15896" s="1" t="s">
        <v>17</v>
      </c>
      <c r="E15896" t="s">
        <v>18</v>
      </c>
      <c r="F15896" s="4" t="s">
        <v>19</v>
      </c>
      <c r="G15896" s="3">
        <v>7.9647199999999998</v>
      </c>
      <c r="H15896" s="8">
        <v>0.55026370412320569</v>
      </c>
      <c r="I15896" s="26" t="str">
        <f>INDEX('Data Tab2'!$C:$C,MATCH('Data Tab1'!A15896,'Data Tab2'!$A:$A,0))</f>
        <v>BHX3</v>
      </c>
    </row>
    <row r="15897" spans="1:9" hidden="1">
      <c r="A15897" s="55">
        <v>104791071</v>
      </c>
      <c r="B15897" s="1" t="s">
        <v>9</v>
      </c>
      <c r="C15897" t="s">
        <v>31</v>
      </c>
      <c r="D15897" s="1" t="s">
        <v>17</v>
      </c>
      <c r="E15897" t="s">
        <v>23</v>
      </c>
      <c r="F15897" s="4" t="s">
        <v>24</v>
      </c>
      <c r="G15897" s="3">
        <v>8.1711089999999995</v>
      </c>
      <c r="H15897" s="8">
        <v>0.17146437581510332</v>
      </c>
      <c r="I15897" s="26" t="str">
        <f>INDEX('Data Tab2'!$C:$C,MATCH('Data Tab1'!A15897,'Data Tab2'!$A:$A,0))</f>
        <v>BHX3</v>
      </c>
    </row>
    <row r="15898" spans="1:9" hidden="1">
      <c r="A15898" s="55">
        <v>104791071</v>
      </c>
      <c r="B15898" s="1" t="s">
        <v>9</v>
      </c>
      <c r="C15898" t="s">
        <v>31</v>
      </c>
      <c r="D15898" s="1" t="s">
        <v>17</v>
      </c>
      <c r="E15898" t="s">
        <v>23</v>
      </c>
      <c r="F15898" s="4" t="s">
        <v>25</v>
      </c>
      <c r="G15898" s="3">
        <v>0</v>
      </c>
      <c r="H15898" s="8">
        <v>0.59502281083448538</v>
      </c>
      <c r="I15898" s="26" t="str">
        <f>INDEX('Data Tab2'!$C:$C,MATCH('Data Tab1'!A15898,'Data Tab2'!$A:$A,0))</f>
        <v>BHX3</v>
      </c>
    </row>
    <row r="15899" spans="1:9" hidden="1">
      <c r="A15899" s="55">
        <v>104791071</v>
      </c>
      <c r="B15899" s="1" t="s">
        <v>9</v>
      </c>
      <c r="C15899" t="s">
        <v>32</v>
      </c>
      <c r="D15899" s="1" t="s">
        <v>17</v>
      </c>
      <c r="E15899" t="s">
        <v>18</v>
      </c>
      <c r="F15899" s="4" t="s">
        <v>38</v>
      </c>
      <c r="G15899" s="3">
        <v>1.788332</v>
      </c>
      <c r="H15899" s="8">
        <v>0.92975599469328463</v>
      </c>
      <c r="I15899" s="26" t="str">
        <f>INDEX('Data Tab2'!$C:$C,MATCH('Data Tab1'!A15899,'Data Tab2'!$A:$A,0))</f>
        <v>BHX3</v>
      </c>
    </row>
    <row r="15900" spans="1:9" hidden="1">
      <c r="A15900" s="55">
        <v>104791071</v>
      </c>
      <c r="B15900" s="1" t="s">
        <v>9</v>
      </c>
      <c r="C15900" t="s">
        <v>32</v>
      </c>
      <c r="D15900" s="1" t="s">
        <v>17</v>
      </c>
      <c r="E15900" t="s">
        <v>18</v>
      </c>
      <c r="F15900" s="4" t="s">
        <v>19</v>
      </c>
      <c r="G15900" s="3">
        <v>1.5938870000000001</v>
      </c>
      <c r="H15900" s="8">
        <v>0.1271590215446875</v>
      </c>
      <c r="I15900" s="26" t="str">
        <f>INDEX('Data Tab2'!$C:$C,MATCH('Data Tab1'!A15900,'Data Tab2'!$A:$A,0))</f>
        <v>BHX3</v>
      </c>
    </row>
    <row r="15901" spans="1:9" hidden="1">
      <c r="A15901" s="55">
        <v>104791071</v>
      </c>
      <c r="B15901" s="1" t="s">
        <v>9</v>
      </c>
      <c r="C15901" t="s">
        <v>32</v>
      </c>
      <c r="D15901" s="1" t="s">
        <v>17</v>
      </c>
      <c r="E15901" t="s">
        <v>23</v>
      </c>
      <c r="F15901" s="4" t="s">
        <v>24</v>
      </c>
      <c r="G15901" s="3">
        <v>1.277776</v>
      </c>
      <c r="H15901" s="8">
        <v>0.22460257411488305</v>
      </c>
      <c r="I15901" s="26" t="str">
        <f>INDEX('Data Tab2'!$C:$C,MATCH('Data Tab1'!A15901,'Data Tab2'!$A:$A,0))</f>
        <v>BHX3</v>
      </c>
    </row>
    <row r="15902" spans="1:9" hidden="1">
      <c r="A15902" s="56">
        <v>104791071</v>
      </c>
      <c r="B15902" s="1" t="s">
        <v>9</v>
      </c>
      <c r="C15902" t="s">
        <v>32</v>
      </c>
      <c r="D15902" s="1" t="s">
        <v>17</v>
      </c>
      <c r="E15902" t="s">
        <v>23</v>
      </c>
      <c r="F15902" s="4" t="s">
        <v>25</v>
      </c>
      <c r="G15902" s="3">
        <v>0</v>
      </c>
      <c r="H15902" s="8">
        <v>0.14278411272849278</v>
      </c>
      <c r="I15902" s="26" t="str">
        <f>INDEX('Data Tab2'!$C:$C,MATCH('Data Tab1'!A15902,'Data Tab2'!$A:$A,0))</f>
        <v>BHX3</v>
      </c>
    </row>
    <row r="15903" spans="1:9">
      <c r="A15903" s="55">
        <v>104791073</v>
      </c>
      <c r="B15903" s="1" t="s">
        <v>9</v>
      </c>
      <c r="C15903" t="s">
        <v>39</v>
      </c>
      <c r="D15903" s="1" t="s">
        <v>11</v>
      </c>
      <c r="E15903" t="s">
        <v>12</v>
      </c>
      <c r="F15903" s="4" t="s">
        <v>28</v>
      </c>
      <c r="G15903" s="3">
        <v>5.0000000000000001E-3</v>
      </c>
      <c r="H15903" s="8">
        <v>0.22705594636896409</v>
      </c>
      <c r="I15903" s="26" t="str">
        <f>INDEX('Data Tab2'!$C:$C,MATCH('Data Tab1'!A15903,'Data Tab2'!$A:$A,0))</f>
        <v>BHX4</v>
      </c>
    </row>
    <row r="15904" spans="1:9" hidden="1">
      <c r="A15904" s="55">
        <v>104791073</v>
      </c>
      <c r="B15904" s="1" t="s">
        <v>33</v>
      </c>
      <c r="C15904" t="s">
        <v>31</v>
      </c>
      <c r="D15904" s="1" t="s">
        <v>11</v>
      </c>
      <c r="E15904" t="s">
        <v>12</v>
      </c>
      <c r="F15904" s="4" t="s">
        <v>34</v>
      </c>
      <c r="G15904" s="3">
        <v>4.9999979999999997</v>
      </c>
      <c r="H15904" s="8">
        <v>0.24750884483896285</v>
      </c>
      <c r="I15904" s="26" t="str">
        <f>INDEX('Data Tab2'!$C:$C,MATCH('Data Tab1'!A15904,'Data Tab2'!$A:$A,0))</f>
        <v>BHX4</v>
      </c>
    </row>
    <row r="15905" spans="1:9" hidden="1">
      <c r="A15905" s="55">
        <v>104791073</v>
      </c>
      <c r="B15905" s="1" t="s">
        <v>33</v>
      </c>
      <c r="C15905" t="s">
        <v>31</v>
      </c>
      <c r="D15905" s="1" t="s">
        <v>11</v>
      </c>
      <c r="E15905" t="s">
        <v>12</v>
      </c>
      <c r="F15905" s="4" t="s">
        <v>15</v>
      </c>
      <c r="G15905" s="3">
        <v>7.686941</v>
      </c>
      <c r="H15905" s="8">
        <v>0.19747993115681572</v>
      </c>
      <c r="I15905" s="26" t="str">
        <f>INDEX('Data Tab2'!$C:$C,MATCH('Data Tab1'!A15905,'Data Tab2'!$A:$A,0))</f>
        <v>BHX4</v>
      </c>
    </row>
    <row r="15906" spans="1:9" hidden="1">
      <c r="A15906" s="55">
        <v>104791073</v>
      </c>
      <c r="B15906" s="1" t="s">
        <v>33</v>
      </c>
      <c r="C15906" t="s">
        <v>31</v>
      </c>
      <c r="D15906" s="1" t="s">
        <v>11</v>
      </c>
      <c r="E15906" t="s">
        <v>12</v>
      </c>
      <c r="F15906" s="4" t="s">
        <v>28</v>
      </c>
      <c r="G15906" s="3">
        <v>2.4286029999999998</v>
      </c>
      <c r="H15906" s="8">
        <v>0.76166787723790674</v>
      </c>
      <c r="I15906" s="26" t="str">
        <f>INDEX('Data Tab2'!$C:$C,MATCH('Data Tab1'!A15906,'Data Tab2'!$A:$A,0))</f>
        <v>BHX4</v>
      </c>
    </row>
    <row r="15907" spans="1:9" hidden="1">
      <c r="A15907" s="55">
        <v>104791073</v>
      </c>
      <c r="B15907" s="1" t="s">
        <v>33</v>
      </c>
      <c r="C15907" t="s">
        <v>31</v>
      </c>
      <c r="D15907" s="1" t="s">
        <v>11</v>
      </c>
      <c r="E15907" t="s">
        <v>12</v>
      </c>
      <c r="F15907" s="4" t="s">
        <v>29</v>
      </c>
      <c r="G15907" s="3">
        <v>2.3105500000000001</v>
      </c>
      <c r="H15907" s="8">
        <v>6.3451834603024393E-2</v>
      </c>
      <c r="I15907" s="26" t="str">
        <f>INDEX('Data Tab2'!$C:$C,MATCH('Data Tab1'!A15907,'Data Tab2'!$A:$A,0))</f>
        <v>BHX4</v>
      </c>
    </row>
    <row r="15908" spans="1:9" hidden="1">
      <c r="A15908" s="55">
        <v>104791073</v>
      </c>
      <c r="B15908" s="1" t="s">
        <v>33</v>
      </c>
      <c r="C15908" t="s">
        <v>31</v>
      </c>
      <c r="D15908" s="1" t="s">
        <v>11</v>
      </c>
      <c r="E15908" t="s">
        <v>12</v>
      </c>
      <c r="F15908" s="4" t="s">
        <v>16</v>
      </c>
      <c r="G15908" s="3">
        <v>10.251384</v>
      </c>
      <c r="H15908" s="8">
        <v>5.5359774982952414E-2</v>
      </c>
      <c r="I15908" s="26" t="str">
        <f>INDEX('Data Tab2'!$C:$C,MATCH('Data Tab1'!A15908,'Data Tab2'!$A:$A,0))</f>
        <v>BHX4</v>
      </c>
    </row>
    <row r="15909" spans="1:9" hidden="1">
      <c r="A15909" s="55">
        <v>104791073</v>
      </c>
      <c r="B15909" s="1" t="s">
        <v>33</v>
      </c>
      <c r="C15909" t="s">
        <v>31</v>
      </c>
      <c r="D15909" s="1" t="s">
        <v>17</v>
      </c>
      <c r="E15909" t="s">
        <v>18</v>
      </c>
      <c r="F15909" s="4" t="s">
        <v>19</v>
      </c>
      <c r="G15909" s="3">
        <v>1.3361050000000001</v>
      </c>
      <c r="H15909" s="8">
        <v>0.21236344483964809</v>
      </c>
      <c r="I15909" s="26" t="str">
        <f>INDEX('Data Tab2'!$C:$C,MATCH('Data Tab1'!A15909,'Data Tab2'!$A:$A,0))</f>
        <v>BHX4</v>
      </c>
    </row>
    <row r="15910" spans="1:9" hidden="1">
      <c r="A15910" s="55">
        <v>104791073</v>
      </c>
      <c r="B15910" s="1" t="s">
        <v>33</v>
      </c>
      <c r="C15910" t="s">
        <v>31</v>
      </c>
      <c r="D15910" s="1" t="s">
        <v>17</v>
      </c>
      <c r="E15910" t="s">
        <v>18</v>
      </c>
      <c r="F15910" s="4" t="s">
        <v>20</v>
      </c>
      <c r="G15910" s="3">
        <v>9.0863870000000002</v>
      </c>
      <c r="H15910" s="8">
        <v>0.1617002419420499</v>
      </c>
      <c r="I15910" s="26" t="str">
        <f>INDEX('Data Tab2'!$C:$C,MATCH('Data Tab1'!A15910,'Data Tab2'!$A:$A,0))</f>
        <v>BHX4</v>
      </c>
    </row>
    <row r="15911" spans="1:9" hidden="1">
      <c r="A15911" s="56">
        <v>104791073</v>
      </c>
      <c r="B15911" s="1" t="s">
        <v>33</v>
      </c>
      <c r="C15911" t="s">
        <v>31</v>
      </c>
      <c r="D15911" s="1" t="s">
        <v>17</v>
      </c>
      <c r="E15911" t="s">
        <v>18</v>
      </c>
      <c r="F15911" s="4" t="s">
        <v>21</v>
      </c>
      <c r="G15911" s="3">
        <v>9.9999939999999992</v>
      </c>
      <c r="H15911" s="8">
        <v>0.40068130270309332</v>
      </c>
      <c r="I15911" s="26" t="str">
        <f>INDEX('Data Tab2'!$C:$C,MATCH('Data Tab1'!A15911,'Data Tab2'!$A:$A,0))</f>
        <v>BHX4</v>
      </c>
    </row>
    <row r="15912" spans="1:9">
      <c r="A15912" s="55">
        <v>104791074</v>
      </c>
      <c r="B15912" s="1" t="s">
        <v>9</v>
      </c>
      <c r="C15912" t="s">
        <v>31</v>
      </c>
      <c r="D15912" s="1" t="s">
        <v>11</v>
      </c>
      <c r="E15912" t="s">
        <v>12</v>
      </c>
      <c r="F15912" s="4" t="s">
        <v>13</v>
      </c>
      <c r="G15912" s="3">
        <v>0.33111000000000002</v>
      </c>
      <c r="H15912" s="8">
        <v>0.23082311835605152</v>
      </c>
      <c r="I15912" s="26" t="str">
        <f>INDEX('Data Tab2'!$C:$C,MATCH('Data Tab1'!A15912,'Data Tab2'!$A:$A,0))</f>
        <v>BHX5</v>
      </c>
    </row>
    <row r="15913" spans="1:9" hidden="1">
      <c r="A15913" s="55">
        <v>104791074</v>
      </c>
      <c r="B15913" s="1" t="s">
        <v>9</v>
      </c>
      <c r="C15913" t="s">
        <v>31</v>
      </c>
      <c r="D15913" s="1" t="s">
        <v>11</v>
      </c>
      <c r="E15913" t="s">
        <v>12</v>
      </c>
      <c r="F15913" s="4" t="s">
        <v>34</v>
      </c>
      <c r="G15913" s="3">
        <v>10.999998</v>
      </c>
      <c r="H15913" s="8">
        <v>0.28164764260580544</v>
      </c>
      <c r="I15913" s="26" t="str">
        <f>INDEX('Data Tab2'!$C:$C,MATCH('Data Tab1'!A15913,'Data Tab2'!$A:$A,0))</f>
        <v>BHX5</v>
      </c>
    </row>
    <row r="15914" spans="1:9" hidden="1">
      <c r="A15914" s="55">
        <v>104791074</v>
      </c>
      <c r="B15914" s="1" t="s">
        <v>9</v>
      </c>
      <c r="C15914" t="s">
        <v>31</v>
      </c>
      <c r="D15914" s="1" t="s">
        <v>11</v>
      </c>
      <c r="E15914" t="s">
        <v>12</v>
      </c>
      <c r="F15914" s="4" t="s">
        <v>14</v>
      </c>
      <c r="G15914" s="3">
        <v>10.999995999999999</v>
      </c>
      <c r="H15914" s="8">
        <v>0.88667006632713241</v>
      </c>
      <c r="I15914" s="26" t="str">
        <f>INDEX('Data Tab2'!$C:$C,MATCH('Data Tab1'!A15914,'Data Tab2'!$A:$A,0))</f>
        <v>BHX5</v>
      </c>
    </row>
    <row r="15915" spans="1:9" hidden="1">
      <c r="A15915" s="55">
        <v>104791074</v>
      </c>
      <c r="B15915" s="1" t="s">
        <v>9</v>
      </c>
      <c r="C15915" t="s">
        <v>32</v>
      </c>
      <c r="D15915" s="1" t="s">
        <v>17</v>
      </c>
      <c r="E15915" t="s">
        <v>23</v>
      </c>
      <c r="F15915" s="4" t="s">
        <v>25</v>
      </c>
      <c r="G15915" s="3">
        <v>0</v>
      </c>
      <c r="H15915" s="8">
        <v>0.97312154097867354</v>
      </c>
      <c r="I15915" s="26" t="str">
        <f>INDEX('Data Tab2'!$C:$C,MATCH('Data Tab1'!A15915,'Data Tab2'!$A:$A,0))</f>
        <v>BHX5</v>
      </c>
    </row>
    <row r="15916" spans="1:9" hidden="1">
      <c r="A15916" s="55">
        <v>104791074</v>
      </c>
      <c r="B15916" s="1" t="s">
        <v>33</v>
      </c>
      <c r="C15916" t="s">
        <v>31</v>
      </c>
      <c r="D15916" s="1" t="s">
        <v>17</v>
      </c>
      <c r="E15916" t="s">
        <v>18</v>
      </c>
      <c r="F15916" s="4" t="s">
        <v>38</v>
      </c>
      <c r="G15916" s="3">
        <v>6.2127749999999997</v>
      </c>
      <c r="H15916" s="8">
        <v>0.42240485374101688</v>
      </c>
      <c r="I15916" s="26" t="str">
        <f>INDEX('Data Tab2'!$C:$C,MATCH('Data Tab1'!A15916,'Data Tab2'!$A:$A,0))</f>
        <v>BHX5</v>
      </c>
    </row>
    <row r="15917" spans="1:9" hidden="1">
      <c r="A15917" s="55">
        <v>104791074</v>
      </c>
      <c r="B15917" s="1" t="s">
        <v>33</v>
      </c>
      <c r="C15917" t="s">
        <v>31</v>
      </c>
      <c r="D15917" s="1" t="s">
        <v>17</v>
      </c>
      <c r="E15917" t="s">
        <v>18</v>
      </c>
      <c r="F15917" s="4" t="s">
        <v>19</v>
      </c>
      <c r="G15917" s="3">
        <v>1.1772199999999999</v>
      </c>
      <c r="H15917" s="8">
        <v>0.47593167235937828</v>
      </c>
      <c r="I15917" s="26" t="str">
        <f>INDEX('Data Tab2'!$C:$C,MATCH('Data Tab1'!A15917,'Data Tab2'!$A:$A,0))</f>
        <v>BHX5</v>
      </c>
    </row>
    <row r="15918" spans="1:9" hidden="1">
      <c r="A15918" s="55">
        <v>104791074</v>
      </c>
      <c r="B15918" s="1" t="s">
        <v>33</v>
      </c>
      <c r="C15918" t="s">
        <v>31</v>
      </c>
      <c r="D15918" s="1" t="s">
        <v>17</v>
      </c>
      <c r="E15918" t="s">
        <v>18</v>
      </c>
      <c r="F15918" s="4" t="s">
        <v>20</v>
      </c>
      <c r="G15918" s="3">
        <v>6.8530540000000002</v>
      </c>
      <c r="H15918" s="8">
        <v>6.9775186731826588E-2</v>
      </c>
      <c r="I15918" s="26" t="str">
        <f>INDEX('Data Tab2'!$C:$C,MATCH('Data Tab1'!A15918,'Data Tab2'!$A:$A,0))</f>
        <v>BHX5</v>
      </c>
    </row>
    <row r="15919" spans="1:9" hidden="1">
      <c r="A15919" s="56">
        <v>104791074</v>
      </c>
      <c r="B15919" s="1" t="s">
        <v>33</v>
      </c>
      <c r="C15919" t="s">
        <v>31</v>
      </c>
      <c r="D15919" s="1" t="s">
        <v>17</v>
      </c>
      <c r="E15919" t="s">
        <v>23</v>
      </c>
      <c r="F15919" s="4" t="s">
        <v>24</v>
      </c>
      <c r="G15919" s="3">
        <v>9.4999979999999997</v>
      </c>
      <c r="H15919" s="8">
        <v>0.64395448064926264</v>
      </c>
      <c r="I15919" s="26" t="str">
        <f>INDEX('Data Tab2'!$C:$C,MATCH('Data Tab1'!A15919,'Data Tab2'!$A:$A,0))</f>
        <v>BHX5</v>
      </c>
    </row>
    <row r="15920" spans="1:9">
      <c r="A15920" s="55">
        <v>104791075</v>
      </c>
      <c r="B15920" s="1" t="s">
        <v>33</v>
      </c>
      <c r="C15920" t="s">
        <v>31</v>
      </c>
      <c r="D15920" s="1" t="s">
        <v>11</v>
      </c>
      <c r="E15920" t="s">
        <v>12</v>
      </c>
      <c r="F15920" s="4" t="s">
        <v>34</v>
      </c>
      <c r="G15920" s="3">
        <v>1.3499950000000001</v>
      </c>
      <c r="H15920" s="8">
        <v>0.86294729588537389</v>
      </c>
      <c r="I15920" s="26" t="str">
        <f>INDEX('Data Tab2'!$C:$C,MATCH('Data Tab1'!A15920,'Data Tab2'!$A:$A,0))</f>
        <v>BRS1</v>
      </c>
    </row>
    <row r="15921" spans="1:9" hidden="1">
      <c r="A15921" s="55">
        <v>104791075</v>
      </c>
      <c r="B15921" s="1" t="s">
        <v>33</v>
      </c>
      <c r="C15921" t="s">
        <v>31</v>
      </c>
      <c r="D15921" s="1" t="s">
        <v>11</v>
      </c>
      <c r="E15921" t="s">
        <v>12</v>
      </c>
      <c r="F15921" s="4" t="s">
        <v>14</v>
      </c>
      <c r="G15921" s="3">
        <v>6.3044380000000002</v>
      </c>
      <c r="H15921" s="8">
        <v>0.7554817056313432</v>
      </c>
      <c r="I15921" s="26" t="str">
        <f>INDEX('Data Tab2'!$C:$C,MATCH('Data Tab1'!A15921,'Data Tab2'!$A:$A,0))</f>
        <v>BRS1</v>
      </c>
    </row>
    <row r="15922" spans="1:9" hidden="1">
      <c r="A15922" s="55">
        <v>104791075</v>
      </c>
      <c r="B15922" s="1" t="s">
        <v>33</v>
      </c>
      <c r="C15922" t="s">
        <v>31</v>
      </c>
      <c r="D15922" s="1" t="s">
        <v>11</v>
      </c>
      <c r="E15922" t="s">
        <v>12</v>
      </c>
      <c r="F15922" s="4" t="s">
        <v>16</v>
      </c>
      <c r="G15922" s="3">
        <v>4.8202749999999996</v>
      </c>
      <c r="H15922" s="8">
        <v>0.35906347869928501</v>
      </c>
      <c r="I15922" s="26" t="str">
        <f>INDEX('Data Tab2'!$C:$C,MATCH('Data Tab1'!A15922,'Data Tab2'!$A:$A,0))</f>
        <v>BRS1</v>
      </c>
    </row>
    <row r="15923" spans="1:9" hidden="1">
      <c r="A15923" s="55">
        <v>104791075</v>
      </c>
      <c r="B15923" s="1" t="s">
        <v>33</v>
      </c>
      <c r="C15923" t="s">
        <v>31</v>
      </c>
      <c r="D15923" s="1" t="s">
        <v>17</v>
      </c>
      <c r="E15923" t="s">
        <v>18</v>
      </c>
      <c r="F15923" s="4" t="s">
        <v>35</v>
      </c>
      <c r="G15923" s="3">
        <v>0.696384</v>
      </c>
      <c r="H15923" s="8">
        <v>9.453968524118439E-2</v>
      </c>
      <c r="I15923" s="26" t="str">
        <f>INDEX('Data Tab2'!$C:$C,MATCH('Data Tab1'!A15923,'Data Tab2'!$A:$A,0))</f>
        <v>BRS1</v>
      </c>
    </row>
    <row r="15924" spans="1:9" hidden="1">
      <c r="A15924" s="55">
        <v>104791075</v>
      </c>
      <c r="B15924" s="1" t="s">
        <v>33</v>
      </c>
      <c r="C15924" t="s">
        <v>31</v>
      </c>
      <c r="D15924" s="1" t="s">
        <v>17</v>
      </c>
      <c r="E15924" t="s">
        <v>18</v>
      </c>
      <c r="F15924" s="4" t="s">
        <v>36</v>
      </c>
      <c r="G15924" s="3">
        <v>6.8111059999999997</v>
      </c>
      <c r="H15924" s="8">
        <v>0.46227803959854852</v>
      </c>
      <c r="I15924" s="26" t="str">
        <f>INDEX('Data Tab2'!$C:$C,MATCH('Data Tab1'!A15924,'Data Tab2'!$A:$A,0))</f>
        <v>BRS1</v>
      </c>
    </row>
    <row r="15925" spans="1:9" hidden="1">
      <c r="A15925" s="55">
        <v>104791075</v>
      </c>
      <c r="B15925" s="1" t="s">
        <v>33</v>
      </c>
      <c r="C15925" t="s">
        <v>31</v>
      </c>
      <c r="D15925" s="1" t="s">
        <v>17</v>
      </c>
      <c r="E15925" t="s">
        <v>18</v>
      </c>
      <c r="F15925" s="4" t="s">
        <v>38</v>
      </c>
      <c r="G15925" s="3">
        <v>1.0644389999999999</v>
      </c>
      <c r="H15925" s="8">
        <v>6.5248605304748408E-2</v>
      </c>
      <c r="I15925" s="26" t="str">
        <f>INDEX('Data Tab2'!$C:$C,MATCH('Data Tab1'!A15925,'Data Tab2'!$A:$A,0))</f>
        <v>BRS1</v>
      </c>
    </row>
    <row r="15926" spans="1:9" hidden="1">
      <c r="A15926" s="55">
        <v>104791075</v>
      </c>
      <c r="B15926" s="1" t="s">
        <v>33</v>
      </c>
      <c r="C15926" t="s">
        <v>31</v>
      </c>
      <c r="D15926" s="1" t="s">
        <v>17</v>
      </c>
      <c r="E15926" t="s">
        <v>18</v>
      </c>
      <c r="F15926" s="4" t="s">
        <v>19</v>
      </c>
      <c r="G15926" s="3">
        <v>5.9561070000000003</v>
      </c>
      <c r="H15926" s="8">
        <v>0.12094425991389579</v>
      </c>
      <c r="I15926" s="26" t="str">
        <f>INDEX('Data Tab2'!$C:$C,MATCH('Data Tab1'!A15926,'Data Tab2'!$A:$A,0))</f>
        <v>BRS1</v>
      </c>
    </row>
    <row r="15927" spans="1:9" hidden="1">
      <c r="A15927" s="55">
        <v>104791075</v>
      </c>
      <c r="B15927" s="1" t="s">
        <v>33</v>
      </c>
      <c r="C15927" t="s">
        <v>31</v>
      </c>
      <c r="D15927" s="1" t="s">
        <v>17</v>
      </c>
      <c r="E15927" t="s">
        <v>18</v>
      </c>
      <c r="F15927" s="4" t="s">
        <v>20</v>
      </c>
      <c r="G15927" s="3">
        <v>3.60222</v>
      </c>
      <c r="H15927" s="8">
        <v>4.7267421916911689E-2</v>
      </c>
      <c r="I15927" s="26" t="str">
        <f>INDEX('Data Tab2'!$C:$C,MATCH('Data Tab1'!A15927,'Data Tab2'!$A:$A,0))</f>
        <v>BRS1</v>
      </c>
    </row>
    <row r="15928" spans="1:9" hidden="1">
      <c r="A15928" s="56">
        <v>104791075</v>
      </c>
      <c r="B15928" s="1" t="s">
        <v>33</v>
      </c>
      <c r="C15928" t="s">
        <v>31</v>
      </c>
      <c r="D15928" s="1" t="s">
        <v>17</v>
      </c>
      <c r="E15928" t="s">
        <v>23</v>
      </c>
      <c r="F15928" s="4" t="s">
        <v>25</v>
      </c>
      <c r="G15928" s="3">
        <v>0</v>
      </c>
      <c r="H15928" s="8">
        <v>7.6262058415521694E-2</v>
      </c>
      <c r="I15928" s="26" t="str">
        <f>INDEX('Data Tab2'!$C:$C,MATCH('Data Tab1'!A15928,'Data Tab2'!$A:$A,0))</f>
        <v>BRS1</v>
      </c>
    </row>
    <row r="15929" spans="1:9">
      <c r="A15929" s="55">
        <v>104791077</v>
      </c>
      <c r="B15929" s="1" t="s">
        <v>9</v>
      </c>
      <c r="C15929" t="s">
        <v>31</v>
      </c>
      <c r="D15929" s="1" t="s">
        <v>11</v>
      </c>
      <c r="E15929" t="s">
        <v>12</v>
      </c>
      <c r="F15929" s="4" t="s">
        <v>13</v>
      </c>
      <c r="G15929" s="3">
        <v>8.9999950000000002</v>
      </c>
      <c r="H15929" s="8">
        <v>0.53601505614282507</v>
      </c>
      <c r="I15929" s="26" t="str">
        <f>INDEX('Data Tab2'!$C:$C,MATCH('Data Tab1'!A15929,'Data Tab2'!$A:$A,0))</f>
        <v>BTS2</v>
      </c>
    </row>
    <row r="15930" spans="1:9" hidden="1">
      <c r="A15930" s="55">
        <v>104791077</v>
      </c>
      <c r="B15930" s="1" t="s">
        <v>9</v>
      </c>
      <c r="C15930" t="s">
        <v>31</v>
      </c>
      <c r="D15930" s="1" t="s">
        <v>17</v>
      </c>
      <c r="E15930" t="s">
        <v>18</v>
      </c>
      <c r="F15930" s="4" t="s">
        <v>19</v>
      </c>
      <c r="G15930" s="3">
        <v>7.1749929999999997</v>
      </c>
      <c r="H15930" s="8">
        <v>0.39986009018906532</v>
      </c>
      <c r="I15930" s="26" t="str">
        <f>INDEX('Data Tab2'!$C:$C,MATCH('Data Tab1'!A15930,'Data Tab2'!$A:$A,0))</f>
        <v>BTS2</v>
      </c>
    </row>
    <row r="15931" spans="1:9" hidden="1">
      <c r="A15931" s="55">
        <v>104791077</v>
      </c>
      <c r="B15931" s="1" t="s">
        <v>9</v>
      </c>
      <c r="C15931" t="s">
        <v>31</v>
      </c>
      <c r="D15931" s="1" t="s">
        <v>17</v>
      </c>
      <c r="E15931" t="s">
        <v>18</v>
      </c>
      <c r="F15931" s="4" t="s">
        <v>20</v>
      </c>
      <c r="G15931" s="3">
        <v>2.8333000000000001E-2</v>
      </c>
      <c r="H15931" s="8">
        <v>0.93889332307713036</v>
      </c>
      <c r="I15931" s="26" t="str">
        <f>INDEX('Data Tab2'!$C:$C,MATCH('Data Tab1'!A15931,'Data Tab2'!$A:$A,0))</f>
        <v>BTS2</v>
      </c>
    </row>
    <row r="15932" spans="1:9" hidden="1">
      <c r="A15932" s="56">
        <v>104791077</v>
      </c>
      <c r="B15932" s="1" t="s">
        <v>9</v>
      </c>
      <c r="C15932" t="s">
        <v>31</v>
      </c>
      <c r="D15932" s="1" t="s">
        <v>17</v>
      </c>
      <c r="E15932" t="s">
        <v>18</v>
      </c>
      <c r="F15932" s="4" t="s">
        <v>21</v>
      </c>
      <c r="G15932" s="3">
        <v>8.9999970000000005</v>
      </c>
      <c r="H15932" s="8">
        <v>0.60329500417187654</v>
      </c>
      <c r="I15932" s="26" t="str">
        <f>INDEX('Data Tab2'!$C:$C,MATCH('Data Tab1'!A15932,'Data Tab2'!$A:$A,0))</f>
        <v>BTS2</v>
      </c>
    </row>
    <row r="15933" spans="1:9">
      <c r="A15933" s="55">
        <v>104791078</v>
      </c>
      <c r="B15933" s="1" t="s">
        <v>9</v>
      </c>
      <c r="C15933" t="s">
        <v>31</v>
      </c>
      <c r="D15933" s="1" t="s">
        <v>11</v>
      </c>
      <c r="E15933" t="s">
        <v>12</v>
      </c>
      <c r="F15933" s="4" t="s">
        <v>34</v>
      </c>
      <c r="G15933" s="3">
        <v>1.944E-3</v>
      </c>
      <c r="H15933" s="8">
        <v>0.84884843281543187</v>
      </c>
      <c r="I15933" s="26" t="str">
        <f>INDEX('Data Tab2'!$C:$C,MATCH('Data Tab1'!A15933,'Data Tab2'!$A:$A,0))</f>
        <v>BVA1</v>
      </c>
    </row>
    <row r="15934" spans="1:9" hidden="1">
      <c r="A15934" s="55">
        <v>104791078</v>
      </c>
      <c r="B15934" s="1" t="s">
        <v>9</v>
      </c>
      <c r="C15934" t="s">
        <v>31</v>
      </c>
      <c r="D15934" s="1" t="s">
        <v>11</v>
      </c>
      <c r="E15934" t="s">
        <v>12</v>
      </c>
      <c r="F15934" s="4" t="s">
        <v>14</v>
      </c>
      <c r="G15934" s="3">
        <v>10.999999000000001</v>
      </c>
      <c r="H15934" s="8">
        <v>0.75189145192800744</v>
      </c>
      <c r="I15934" s="26" t="str">
        <f>INDEX('Data Tab2'!$C:$C,MATCH('Data Tab1'!A15934,'Data Tab2'!$A:$A,0))</f>
        <v>BVA1</v>
      </c>
    </row>
    <row r="15935" spans="1:9" hidden="1">
      <c r="A15935" s="55">
        <v>104791078</v>
      </c>
      <c r="B15935" s="1" t="s">
        <v>9</v>
      </c>
      <c r="C15935" t="s">
        <v>31</v>
      </c>
      <c r="D15935" s="1" t="s">
        <v>11</v>
      </c>
      <c r="E15935" t="s">
        <v>12</v>
      </c>
      <c r="F15935" s="4" t="s">
        <v>15</v>
      </c>
      <c r="G15935" s="3">
        <v>2.5554E-2</v>
      </c>
      <c r="H15935" s="8">
        <v>0.39312844198085273</v>
      </c>
      <c r="I15935" s="26" t="str">
        <f>INDEX('Data Tab2'!$C:$C,MATCH('Data Tab1'!A15935,'Data Tab2'!$A:$A,0))</f>
        <v>BVA1</v>
      </c>
    </row>
    <row r="15936" spans="1:9" hidden="1">
      <c r="A15936" s="55">
        <v>104791078</v>
      </c>
      <c r="B15936" s="1" t="s">
        <v>9</v>
      </c>
      <c r="C15936" t="s">
        <v>31</v>
      </c>
      <c r="D15936" s="1" t="s">
        <v>17</v>
      </c>
      <c r="E15936" t="s">
        <v>18</v>
      </c>
      <c r="F15936" s="4" t="s">
        <v>36</v>
      </c>
      <c r="G15936" s="3">
        <v>8.7666640000000005</v>
      </c>
      <c r="H15936" s="8">
        <v>1.8714965633150116E-2</v>
      </c>
      <c r="I15936" s="26" t="str">
        <f>INDEX('Data Tab2'!$C:$C,MATCH('Data Tab1'!A15936,'Data Tab2'!$A:$A,0))</f>
        <v>BVA1</v>
      </c>
    </row>
    <row r="15937" spans="1:9" hidden="1">
      <c r="A15937" s="55">
        <v>104791078</v>
      </c>
      <c r="B15937" s="1" t="s">
        <v>33</v>
      </c>
      <c r="C15937" t="s">
        <v>31</v>
      </c>
      <c r="D15937" s="1" t="s">
        <v>17</v>
      </c>
      <c r="E15937" t="s">
        <v>18</v>
      </c>
      <c r="F15937" s="4" t="s">
        <v>19</v>
      </c>
      <c r="G15937" s="3">
        <v>9.9999970000000005</v>
      </c>
      <c r="H15937" s="8">
        <v>1.3610643797252076E-2</v>
      </c>
      <c r="I15937" s="26" t="str">
        <f>INDEX('Data Tab2'!$C:$C,MATCH('Data Tab1'!A15937,'Data Tab2'!$A:$A,0))</f>
        <v>BVA1</v>
      </c>
    </row>
    <row r="15938" spans="1:9" hidden="1">
      <c r="A15938" s="56">
        <v>104791078</v>
      </c>
      <c r="B15938" s="1" t="s">
        <v>33</v>
      </c>
      <c r="C15938" t="s">
        <v>31</v>
      </c>
      <c r="D15938" s="1" t="s">
        <v>17</v>
      </c>
      <c r="E15938" t="s">
        <v>18</v>
      </c>
      <c r="F15938" s="4" t="s">
        <v>20</v>
      </c>
      <c r="G15938" s="3">
        <v>7.6647189999999998</v>
      </c>
      <c r="H15938" s="8">
        <v>5.4410847992705236E-3</v>
      </c>
      <c r="I15938" s="26" t="str">
        <f>INDEX('Data Tab2'!$C:$C,MATCH('Data Tab1'!A15938,'Data Tab2'!$A:$A,0))</f>
        <v>BVA1</v>
      </c>
    </row>
    <row r="15939" spans="1:9">
      <c r="A15939" s="55">
        <v>104791079</v>
      </c>
      <c r="B15939" s="1" t="s">
        <v>9</v>
      </c>
      <c r="C15939" t="s">
        <v>31</v>
      </c>
      <c r="D15939" s="1" t="s">
        <v>11</v>
      </c>
      <c r="E15939" t="s">
        <v>12</v>
      </c>
      <c r="F15939" s="4" t="s">
        <v>34</v>
      </c>
      <c r="G15939" s="3">
        <v>7.924442</v>
      </c>
      <c r="H15939" s="8">
        <v>0.9095326110497477</v>
      </c>
      <c r="I15939" s="26" t="str">
        <f>INDEX('Data Tab2'!$C:$C,MATCH('Data Tab1'!A15939,'Data Tab2'!$A:$A,0))</f>
        <v>CGN1</v>
      </c>
    </row>
    <row r="15940" spans="1:9" hidden="1">
      <c r="A15940" s="55">
        <v>104791079</v>
      </c>
      <c r="B15940" s="1" t="s">
        <v>9</v>
      </c>
      <c r="C15940" t="s">
        <v>31</v>
      </c>
      <c r="D15940" s="1" t="s">
        <v>17</v>
      </c>
      <c r="E15940" t="s">
        <v>18</v>
      </c>
      <c r="F15940" s="4" t="s">
        <v>36</v>
      </c>
      <c r="G15940" s="3">
        <v>0.86666399999999999</v>
      </c>
      <c r="H15940" s="8">
        <v>0.3816596383781734</v>
      </c>
      <c r="I15940" s="26" t="str">
        <f>INDEX('Data Tab2'!$C:$C,MATCH('Data Tab1'!A15940,'Data Tab2'!$A:$A,0))</f>
        <v>CGN1</v>
      </c>
    </row>
    <row r="15941" spans="1:9" hidden="1">
      <c r="A15941" s="55">
        <v>104791079</v>
      </c>
      <c r="B15941" s="1" t="s">
        <v>9</v>
      </c>
      <c r="C15941" t="s">
        <v>31</v>
      </c>
      <c r="D15941" s="1" t="s">
        <v>17</v>
      </c>
      <c r="E15941" t="s">
        <v>23</v>
      </c>
      <c r="F15941" s="4" t="s">
        <v>25</v>
      </c>
      <c r="G15941" s="3">
        <v>0</v>
      </c>
      <c r="H15941" s="8">
        <v>0.16132834338533697</v>
      </c>
      <c r="I15941" s="26" t="str">
        <f>INDEX('Data Tab2'!$C:$C,MATCH('Data Tab1'!A15941,'Data Tab2'!$A:$A,0))</f>
        <v>CGN1</v>
      </c>
    </row>
    <row r="15942" spans="1:9" hidden="1">
      <c r="A15942" s="55">
        <v>104791079</v>
      </c>
      <c r="B15942" s="1" t="s">
        <v>9</v>
      </c>
      <c r="C15942" t="s">
        <v>32</v>
      </c>
      <c r="D15942" s="1" t="s">
        <v>11</v>
      </c>
      <c r="E15942" t="s">
        <v>12</v>
      </c>
      <c r="F15942" s="4" t="s">
        <v>13</v>
      </c>
      <c r="G15942" s="3">
        <v>8.8536090000000005</v>
      </c>
      <c r="H15942" s="8">
        <v>0.8401639715834669</v>
      </c>
      <c r="I15942" s="26" t="str">
        <f>INDEX('Data Tab2'!$C:$C,MATCH('Data Tab1'!A15942,'Data Tab2'!$A:$A,0))</f>
        <v>CGN1</v>
      </c>
    </row>
    <row r="15943" spans="1:9" hidden="1">
      <c r="A15943" s="55">
        <v>104791079</v>
      </c>
      <c r="B15943" s="1" t="s">
        <v>9</v>
      </c>
      <c r="C15943" t="s">
        <v>32</v>
      </c>
      <c r="D15943" s="1" t="s">
        <v>11</v>
      </c>
      <c r="E15943" t="s">
        <v>12</v>
      </c>
      <c r="F15943" s="4" t="s">
        <v>34</v>
      </c>
      <c r="G15943" s="3">
        <v>3.0755490000000001</v>
      </c>
      <c r="H15943" s="8">
        <v>0.52330282056319055</v>
      </c>
      <c r="I15943" s="26" t="str">
        <f>INDEX('Data Tab2'!$C:$C,MATCH('Data Tab1'!A15943,'Data Tab2'!$A:$A,0))</f>
        <v>CGN1</v>
      </c>
    </row>
    <row r="15944" spans="1:9" hidden="1">
      <c r="A15944" s="55">
        <v>104791079</v>
      </c>
      <c r="B15944" s="1" t="s">
        <v>9</v>
      </c>
      <c r="C15944" t="s">
        <v>32</v>
      </c>
      <c r="D15944" s="1" t="s">
        <v>11</v>
      </c>
      <c r="E15944" t="s">
        <v>12</v>
      </c>
      <c r="F15944" s="4" t="s">
        <v>16</v>
      </c>
      <c r="G15944" s="3">
        <v>10.771941999999999</v>
      </c>
      <c r="H15944" s="8">
        <v>0.77933684191996566</v>
      </c>
      <c r="I15944" s="26" t="str">
        <f>INDEX('Data Tab2'!$C:$C,MATCH('Data Tab1'!A15944,'Data Tab2'!$A:$A,0))</f>
        <v>CGN1</v>
      </c>
    </row>
    <row r="15945" spans="1:9" hidden="1">
      <c r="A15945" s="56">
        <v>104791079</v>
      </c>
      <c r="B15945" s="1" t="s">
        <v>9</v>
      </c>
      <c r="C15945" t="s">
        <v>32</v>
      </c>
      <c r="D15945" s="1" t="s">
        <v>17</v>
      </c>
      <c r="E15945" t="s">
        <v>18</v>
      </c>
      <c r="F15945" s="4" t="s">
        <v>36</v>
      </c>
      <c r="G15945" s="3">
        <v>6.1333250000000001</v>
      </c>
      <c r="H15945" s="8">
        <v>0.35631078537133454</v>
      </c>
      <c r="I15945" s="26" t="str">
        <f>INDEX('Data Tab2'!$C:$C,MATCH('Data Tab1'!A15945,'Data Tab2'!$A:$A,0))</f>
        <v>CGN1</v>
      </c>
    </row>
    <row r="15946" spans="1:9">
      <c r="A15946" s="55">
        <v>104791080</v>
      </c>
      <c r="B15946" s="1" t="s">
        <v>9</v>
      </c>
      <c r="C15946" t="s">
        <v>31</v>
      </c>
      <c r="D15946" s="1" t="s">
        <v>11</v>
      </c>
      <c r="E15946" t="s">
        <v>12</v>
      </c>
      <c r="F15946" s="4" t="s">
        <v>13</v>
      </c>
      <c r="G15946" s="3">
        <v>9.1824980000000007</v>
      </c>
      <c r="H15946" s="8">
        <v>0.40302501356013287</v>
      </c>
      <c r="I15946" s="26" t="str">
        <f>INDEX('Data Tab2'!$C:$C,MATCH('Data Tab1'!A15946,'Data Tab2'!$A:$A,0))</f>
        <v>CWL1</v>
      </c>
    </row>
    <row r="15947" spans="1:9" hidden="1">
      <c r="A15947" s="55">
        <v>104791080</v>
      </c>
      <c r="B15947" s="1" t="s">
        <v>9</v>
      </c>
      <c r="C15947" t="s">
        <v>31</v>
      </c>
      <c r="D15947" s="1" t="s">
        <v>11</v>
      </c>
      <c r="E15947" t="s">
        <v>12</v>
      </c>
      <c r="F15947" s="4" t="s">
        <v>16</v>
      </c>
      <c r="G15947" s="3">
        <v>9.8799969999999995</v>
      </c>
      <c r="H15947" s="8">
        <v>0.94968105542419268</v>
      </c>
      <c r="I15947" s="26" t="str">
        <f>INDEX('Data Tab2'!$C:$C,MATCH('Data Tab1'!A15947,'Data Tab2'!$A:$A,0))</f>
        <v>CWL1</v>
      </c>
    </row>
    <row r="15948" spans="1:9" hidden="1">
      <c r="A15948" s="55">
        <v>104791080</v>
      </c>
      <c r="B15948" s="1" t="s">
        <v>9</v>
      </c>
      <c r="C15948" t="s">
        <v>32</v>
      </c>
      <c r="D15948" s="1" t="s">
        <v>11</v>
      </c>
      <c r="E15948" t="s">
        <v>12</v>
      </c>
      <c r="F15948" s="4" t="s">
        <v>16</v>
      </c>
      <c r="G15948" s="3">
        <v>0.76944299999999999</v>
      </c>
      <c r="H15948" s="8">
        <v>0.83296598274772193</v>
      </c>
      <c r="I15948" s="26" t="str">
        <f>INDEX('Data Tab2'!$C:$C,MATCH('Data Tab1'!A15948,'Data Tab2'!$A:$A,0))</f>
        <v>CWL1</v>
      </c>
    </row>
    <row r="15949" spans="1:9" hidden="1">
      <c r="A15949" s="56">
        <v>104791080</v>
      </c>
      <c r="B15949" s="1" t="s">
        <v>9</v>
      </c>
      <c r="C15949" t="s">
        <v>32</v>
      </c>
      <c r="D15949" s="1" t="s">
        <v>17</v>
      </c>
      <c r="E15949" t="s">
        <v>23</v>
      </c>
      <c r="F15949" s="4" t="s">
        <v>24</v>
      </c>
      <c r="G15949" s="3">
        <v>9.8772199999999994</v>
      </c>
      <c r="H15949" s="8">
        <v>0.93234690833760137</v>
      </c>
      <c r="I15949" s="26" t="str">
        <f>INDEX('Data Tab2'!$C:$C,MATCH('Data Tab1'!A15949,'Data Tab2'!$A:$A,0))</f>
        <v>CWL1</v>
      </c>
    </row>
    <row r="15950" spans="1:9">
      <c r="A15950" s="55">
        <v>104791081</v>
      </c>
      <c r="B15950" s="1" t="s">
        <v>9</v>
      </c>
      <c r="C15950" t="s">
        <v>31</v>
      </c>
      <c r="D15950" s="1" t="s">
        <v>11</v>
      </c>
      <c r="E15950" t="s">
        <v>12</v>
      </c>
      <c r="F15950" s="4" t="s">
        <v>13</v>
      </c>
      <c r="G15950" s="3">
        <v>2.487498</v>
      </c>
      <c r="H15950" s="8">
        <v>0.16949678464289086</v>
      </c>
      <c r="I15950" s="26" t="str">
        <f>INDEX('Data Tab2'!$C:$C,MATCH('Data Tab1'!A15950,'Data Tab2'!$A:$A,0))</f>
        <v>DTM1</v>
      </c>
    </row>
    <row r="15951" spans="1:9" hidden="1">
      <c r="A15951" s="55">
        <v>104791081</v>
      </c>
      <c r="B15951" s="1" t="s">
        <v>9</v>
      </c>
      <c r="C15951" t="s">
        <v>31</v>
      </c>
      <c r="D15951" s="1" t="s">
        <v>11</v>
      </c>
      <c r="E15951" t="s">
        <v>12</v>
      </c>
      <c r="F15951" s="4" t="s">
        <v>34</v>
      </c>
      <c r="G15951" s="3">
        <v>3.5772210000000002</v>
      </c>
      <c r="H15951" s="8">
        <v>0.94163928259709395</v>
      </c>
      <c r="I15951" s="26" t="str">
        <f>INDEX('Data Tab2'!$C:$C,MATCH('Data Tab1'!A15951,'Data Tab2'!$A:$A,0))</f>
        <v>DTM1</v>
      </c>
    </row>
    <row r="15952" spans="1:9" hidden="1">
      <c r="A15952" s="55">
        <v>104791081</v>
      </c>
      <c r="B15952" s="1" t="s">
        <v>9</v>
      </c>
      <c r="C15952" t="s">
        <v>31</v>
      </c>
      <c r="D15952" s="1" t="s">
        <v>11</v>
      </c>
      <c r="E15952" t="s">
        <v>12</v>
      </c>
      <c r="F15952" s="4" t="s">
        <v>14</v>
      </c>
      <c r="G15952" s="3">
        <v>7.0722189999999996</v>
      </c>
      <c r="H15952" s="8">
        <v>0.25457005646414022</v>
      </c>
      <c r="I15952" s="26" t="str">
        <f>INDEX('Data Tab2'!$C:$C,MATCH('Data Tab1'!A15952,'Data Tab2'!$A:$A,0))</f>
        <v>DTM1</v>
      </c>
    </row>
    <row r="15953" spans="1:9" hidden="1">
      <c r="A15953" s="55">
        <v>104791081</v>
      </c>
      <c r="B15953" s="1" t="s">
        <v>9</v>
      </c>
      <c r="C15953" t="s">
        <v>31</v>
      </c>
      <c r="D15953" s="1" t="s">
        <v>17</v>
      </c>
      <c r="E15953" t="s">
        <v>18</v>
      </c>
      <c r="F15953" s="4" t="s">
        <v>20</v>
      </c>
      <c r="G15953" s="3">
        <v>3.8213870000000001</v>
      </c>
      <c r="H15953" s="8">
        <v>0.86039699074480225</v>
      </c>
      <c r="I15953" s="26" t="str">
        <f>INDEX('Data Tab2'!$C:$C,MATCH('Data Tab1'!A15953,'Data Tab2'!$A:$A,0))</f>
        <v>DTM1</v>
      </c>
    </row>
    <row r="15954" spans="1:9" hidden="1">
      <c r="A15954" s="55">
        <v>104791081</v>
      </c>
      <c r="B15954" s="1" t="s">
        <v>9</v>
      </c>
      <c r="C15954" t="s">
        <v>31</v>
      </c>
      <c r="D15954" s="1" t="s">
        <v>17</v>
      </c>
      <c r="E15954" t="s">
        <v>18</v>
      </c>
      <c r="F15954" s="4" t="s">
        <v>21</v>
      </c>
      <c r="G15954" s="3">
        <v>3.5436070000000002</v>
      </c>
      <c r="H15954" s="8">
        <v>8.3865432606054391E-2</v>
      </c>
      <c r="I15954" s="26" t="str">
        <f>INDEX('Data Tab2'!$C:$C,MATCH('Data Tab1'!A15954,'Data Tab2'!$A:$A,0))</f>
        <v>DTM1</v>
      </c>
    </row>
    <row r="15955" spans="1:9" hidden="1">
      <c r="A15955" s="55">
        <v>104791081</v>
      </c>
      <c r="B15955" s="1" t="s">
        <v>33</v>
      </c>
      <c r="C15955" t="s">
        <v>32</v>
      </c>
      <c r="D15955" s="1" t="s">
        <v>11</v>
      </c>
      <c r="E15955" t="s">
        <v>12</v>
      </c>
      <c r="F15955" s="4" t="s">
        <v>34</v>
      </c>
      <c r="G15955" s="3">
        <v>1.422771</v>
      </c>
      <c r="H15955" s="8">
        <v>0.312056633123585</v>
      </c>
      <c r="I15955" s="26" t="str">
        <f>INDEX('Data Tab2'!$C:$C,MATCH('Data Tab1'!A15955,'Data Tab2'!$A:$A,0))</f>
        <v>DTM1</v>
      </c>
    </row>
    <row r="15956" spans="1:9" hidden="1">
      <c r="A15956" s="55">
        <v>104791081</v>
      </c>
      <c r="B15956" s="1" t="s">
        <v>33</v>
      </c>
      <c r="C15956" t="s">
        <v>32</v>
      </c>
      <c r="D15956" s="1" t="s">
        <v>11</v>
      </c>
      <c r="E15956" t="s">
        <v>12</v>
      </c>
      <c r="F15956" s="4" t="s">
        <v>14</v>
      </c>
      <c r="G15956" s="3">
        <v>3.7180490000000002</v>
      </c>
      <c r="H15956" s="8">
        <v>0.25048408613854167</v>
      </c>
      <c r="I15956" s="26" t="str">
        <f>INDEX('Data Tab2'!$C:$C,MATCH('Data Tab1'!A15956,'Data Tab2'!$A:$A,0))</f>
        <v>DTM1</v>
      </c>
    </row>
    <row r="15957" spans="1:9" hidden="1">
      <c r="A15957" s="55">
        <v>104791081</v>
      </c>
      <c r="B15957" s="1" t="s">
        <v>33</v>
      </c>
      <c r="C15957" t="s">
        <v>32</v>
      </c>
      <c r="D15957" s="1" t="s">
        <v>11</v>
      </c>
      <c r="E15957" t="s">
        <v>12</v>
      </c>
      <c r="F15957" s="4" t="s">
        <v>15</v>
      </c>
      <c r="G15957" s="3">
        <v>8.9505479999999995</v>
      </c>
      <c r="H15957" s="8">
        <v>0.41163942244937357</v>
      </c>
      <c r="I15957" s="26" t="str">
        <f>INDEX('Data Tab2'!$C:$C,MATCH('Data Tab1'!A15957,'Data Tab2'!$A:$A,0))</f>
        <v>DTM1</v>
      </c>
    </row>
    <row r="15958" spans="1:9" hidden="1">
      <c r="A15958" s="55">
        <v>104791081</v>
      </c>
      <c r="B15958" s="1" t="s">
        <v>33</v>
      </c>
      <c r="C15958" t="s">
        <v>32</v>
      </c>
      <c r="D15958" s="1" t="s">
        <v>11</v>
      </c>
      <c r="E15958" t="s">
        <v>12</v>
      </c>
      <c r="F15958" s="4" t="s">
        <v>28</v>
      </c>
      <c r="G15958" s="3">
        <v>8.7008259999999993</v>
      </c>
      <c r="H15958" s="8">
        <v>0.55824819959468319</v>
      </c>
      <c r="I15958" s="26" t="str">
        <f>INDEX('Data Tab2'!$C:$C,MATCH('Data Tab1'!A15958,'Data Tab2'!$A:$A,0))</f>
        <v>DTM1</v>
      </c>
    </row>
    <row r="15959" spans="1:9" hidden="1">
      <c r="A15959" s="55">
        <v>104791081</v>
      </c>
      <c r="B15959" s="1" t="s">
        <v>33</v>
      </c>
      <c r="C15959" t="s">
        <v>32</v>
      </c>
      <c r="D15959" s="1" t="s">
        <v>11</v>
      </c>
      <c r="E15959" t="s">
        <v>12</v>
      </c>
      <c r="F15959" s="4" t="s">
        <v>29</v>
      </c>
      <c r="G15959" s="3">
        <v>3.9052709999999999</v>
      </c>
      <c r="H15959" s="8">
        <v>3.8290012517284699E-2</v>
      </c>
      <c r="I15959" s="26" t="str">
        <f>INDEX('Data Tab2'!$C:$C,MATCH('Data Tab1'!A15959,'Data Tab2'!$A:$A,0))</f>
        <v>DTM1</v>
      </c>
    </row>
    <row r="15960" spans="1:9" hidden="1">
      <c r="A15960" s="55">
        <v>104791081</v>
      </c>
      <c r="B15960" s="1" t="s">
        <v>33</v>
      </c>
      <c r="C15960" t="s">
        <v>32</v>
      </c>
      <c r="D15960" s="1" t="s">
        <v>17</v>
      </c>
      <c r="E15960" t="s">
        <v>18</v>
      </c>
      <c r="F15960" s="4" t="s">
        <v>36</v>
      </c>
      <c r="G15960" s="3">
        <v>5.2166600000000001</v>
      </c>
      <c r="H15960" s="8">
        <v>0.93122363276845121</v>
      </c>
      <c r="I15960" s="26" t="str">
        <f>INDEX('Data Tab2'!$C:$C,MATCH('Data Tab1'!A15960,'Data Tab2'!$A:$A,0))</f>
        <v>DTM1</v>
      </c>
    </row>
    <row r="15961" spans="1:9" hidden="1">
      <c r="A15961" s="55">
        <v>104791081</v>
      </c>
      <c r="B15961" s="1" t="s">
        <v>33</v>
      </c>
      <c r="C15961" t="s">
        <v>32</v>
      </c>
      <c r="D15961" s="1" t="s">
        <v>17</v>
      </c>
      <c r="E15961" t="s">
        <v>18</v>
      </c>
      <c r="F15961" s="4" t="s">
        <v>38</v>
      </c>
      <c r="G15961" s="3">
        <v>10.183325</v>
      </c>
      <c r="H15961" s="8">
        <v>0.13684965779539449</v>
      </c>
      <c r="I15961" s="26" t="str">
        <f>INDEX('Data Tab2'!$C:$C,MATCH('Data Tab1'!A15961,'Data Tab2'!$A:$A,0))</f>
        <v>DTM1</v>
      </c>
    </row>
    <row r="15962" spans="1:9" hidden="1">
      <c r="A15962" s="55">
        <v>104791081</v>
      </c>
      <c r="B15962" s="1" t="s">
        <v>33</v>
      </c>
      <c r="C15962" t="s">
        <v>32</v>
      </c>
      <c r="D15962" s="1" t="s">
        <v>17</v>
      </c>
      <c r="E15962" t="s">
        <v>18</v>
      </c>
      <c r="F15962" s="4" t="s">
        <v>19</v>
      </c>
      <c r="G15962" s="3">
        <v>10.249993</v>
      </c>
      <c r="H15962" s="8">
        <v>0.9369228897744929</v>
      </c>
      <c r="I15962" s="26" t="str">
        <f>INDEX('Data Tab2'!$C:$C,MATCH('Data Tab1'!A15962,'Data Tab2'!$A:$A,0))</f>
        <v>DTM1</v>
      </c>
    </row>
    <row r="15963" spans="1:9" hidden="1">
      <c r="A15963" s="55">
        <v>104791081</v>
      </c>
      <c r="B15963" s="1" t="s">
        <v>33</v>
      </c>
      <c r="C15963" t="s">
        <v>32</v>
      </c>
      <c r="D15963" s="1" t="s">
        <v>17</v>
      </c>
      <c r="E15963" t="s">
        <v>18</v>
      </c>
      <c r="F15963" s="4" t="s">
        <v>20</v>
      </c>
      <c r="G15963" s="3">
        <v>3.361103</v>
      </c>
      <c r="H15963" s="8">
        <v>0.19957750446899469</v>
      </c>
      <c r="I15963" s="26" t="str">
        <f>INDEX('Data Tab2'!$C:$C,MATCH('Data Tab1'!A15963,'Data Tab2'!$A:$A,0))</f>
        <v>DTM1</v>
      </c>
    </row>
    <row r="15964" spans="1:9" hidden="1">
      <c r="A15964" s="55">
        <v>104791081</v>
      </c>
      <c r="B15964" s="1" t="s">
        <v>33</v>
      </c>
      <c r="C15964" t="s">
        <v>32</v>
      </c>
      <c r="D15964" s="1" t="s">
        <v>17</v>
      </c>
      <c r="E15964" t="s">
        <v>23</v>
      </c>
      <c r="F15964" s="4" t="s">
        <v>24</v>
      </c>
      <c r="G15964" s="3">
        <v>5.1833260000000001</v>
      </c>
      <c r="H15964" s="8">
        <v>5.2276957450937078E-2</v>
      </c>
      <c r="I15964" s="26" t="str">
        <f>INDEX('Data Tab2'!$C:$C,MATCH('Data Tab1'!A15964,'Data Tab2'!$A:$A,0))</f>
        <v>DTM1</v>
      </c>
    </row>
    <row r="15965" spans="1:9" hidden="1">
      <c r="A15965" s="56">
        <v>104791081</v>
      </c>
      <c r="B15965" s="1" t="s">
        <v>33</v>
      </c>
      <c r="C15965" t="s">
        <v>32</v>
      </c>
      <c r="D15965" s="1" t="s">
        <v>17</v>
      </c>
      <c r="E15965" t="s">
        <v>23</v>
      </c>
      <c r="F15965" s="4" t="s">
        <v>25</v>
      </c>
      <c r="G15965" s="3">
        <v>0</v>
      </c>
      <c r="H15965" s="8">
        <v>5.8654981963790265E-2</v>
      </c>
      <c r="I15965" s="26" t="str">
        <f>INDEX('Data Tab2'!$C:$C,MATCH('Data Tab1'!A15965,'Data Tab2'!$A:$A,0))</f>
        <v>DTM1</v>
      </c>
    </row>
    <row r="15966" spans="1:9">
      <c r="A15966" s="55">
        <v>104791082</v>
      </c>
      <c r="B15966" s="1" t="s">
        <v>9</v>
      </c>
      <c r="C15966" t="s">
        <v>31</v>
      </c>
      <c r="D15966" s="1" t="s">
        <v>11</v>
      </c>
      <c r="E15966" t="s">
        <v>12</v>
      </c>
      <c r="F15966" s="4" t="s">
        <v>13</v>
      </c>
      <c r="G15966" s="3">
        <v>5.4958309999999999</v>
      </c>
      <c r="H15966" s="8">
        <v>0.41139402062094577</v>
      </c>
      <c r="I15966" s="26" t="str">
        <f>INDEX('Data Tab2'!$C:$C,MATCH('Data Tab1'!A15966,'Data Tab2'!$A:$A,0))</f>
        <v>DTM2</v>
      </c>
    </row>
    <row r="15967" spans="1:9" hidden="1">
      <c r="A15967" s="55">
        <v>104791082</v>
      </c>
      <c r="B15967" s="1" t="s">
        <v>33</v>
      </c>
      <c r="C15967" t="s">
        <v>32</v>
      </c>
      <c r="D15967" s="1" t="s">
        <v>11</v>
      </c>
      <c r="E15967" t="s">
        <v>12</v>
      </c>
      <c r="F15967" s="4" t="s">
        <v>13</v>
      </c>
      <c r="G15967" s="3">
        <v>6.0208269999999997</v>
      </c>
      <c r="H15967" s="8">
        <v>0.36279864370156278</v>
      </c>
      <c r="I15967" s="26" t="str">
        <f>INDEX('Data Tab2'!$C:$C,MATCH('Data Tab1'!A15967,'Data Tab2'!$A:$A,0))</f>
        <v>DTM2</v>
      </c>
    </row>
    <row r="15968" spans="1:9" hidden="1">
      <c r="A15968" s="55">
        <v>104791082</v>
      </c>
      <c r="B15968" s="1" t="s">
        <v>33</v>
      </c>
      <c r="C15968" t="s">
        <v>32</v>
      </c>
      <c r="D15968" s="1" t="s">
        <v>11</v>
      </c>
      <c r="E15968" t="s">
        <v>12</v>
      </c>
      <c r="F15968" s="4" t="s">
        <v>34</v>
      </c>
      <c r="G15968" s="3">
        <v>10.99999</v>
      </c>
      <c r="H15968" s="8">
        <v>0.63838912712893525</v>
      </c>
      <c r="I15968" s="26" t="str">
        <f>INDEX('Data Tab2'!$C:$C,MATCH('Data Tab1'!A15968,'Data Tab2'!$A:$A,0))</f>
        <v>DTM2</v>
      </c>
    </row>
    <row r="15969" spans="1:9" hidden="1">
      <c r="A15969" s="55">
        <v>104791082</v>
      </c>
      <c r="B15969" s="1" t="s">
        <v>33</v>
      </c>
      <c r="C15969" t="s">
        <v>32</v>
      </c>
      <c r="D15969" s="1" t="s">
        <v>11</v>
      </c>
      <c r="E15969" t="s">
        <v>12</v>
      </c>
      <c r="F15969" s="4" t="s">
        <v>14</v>
      </c>
      <c r="G15969" s="3">
        <v>7.3011039999999996</v>
      </c>
      <c r="H15969" s="8">
        <v>0.65178690393894556</v>
      </c>
      <c r="I15969" s="26" t="str">
        <f>INDEX('Data Tab2'!$C:$C,MATCH('Data Tab1'!A15969,'Data Tab2'!$A:$A,0))</f>
        <v>DTM2</v>
      </c>
    </row>
    <row r="15970" spans="1:9" hidden="1">
      <c r="A15970" s="55">
        <v>104791082</v>
      </c>
      <c r="B15970" s="1" t="s">
        <v>33</v>
      </c>
      <c r="C15970" t="s">
        <v>32</v>
      </c>
      <c r="D15970" s="1" t="s">
        <v>11</v>
      </c>
      <c r="E15970" t="s">
        <v>12</v>
      </c>
      <c r="F15970" s="4" t="s">
        <v>15</v>
      </c>
      <c r="G15970" s="3">
        <v>11.616661000000001</v>
      </c>
      <c r="H15970" s="8">
        <v>0.74672256615733346</v>
      </c>
      <c r="I15970" s="26" t="str">
        <f>INDEX('Data Tab2'!$C:$C,MATCH('Data Tab1'!A15970,'Data Tab2'!$A:$A,0))</f>
        <v>DTM2</v>
      </c>
    </row>
    <row r="15971" spans="1:9" hidden="1">
      <c r="A15971" s="55">
        <v>104791082</v>
      </c>
      <c r="B15971" s="1" t="s">
        <v>33</v>
      </c>
      <c r="C15971" t="s">
        <v>32</v>
      </c>
      <c r="D15971" s="1" t="s">
        <v>11</v>
      </c>
      <c r="E15971" t="s">
        <v>12</v>
      </c>
      <c r="F15971" s="4" t="s">
        <v>16</v>
      </c>
      <c r="G15971" s="3">
        <v>11.099989000000001</v>
      </c>
      <c r="H15971" s="8">
        <v>8.079506816005555E-5</v>
      </c>
      <c r="I15971" s="26" t="str">
        <f>INDEX('Data Tab2'!$C:$C,MATCH('Data Tab1'!A15971,'Data Tab2'!$A:$A,0))</f>
        <v>DTM2</v>
      </c>
    </row>
    <row r="15972" spans="1:9" hidden="1">
      <c r="A15972" s="55">
        <v>104791082</v>
      </c>
      <c r="B15972" s="1" t="s">
        <v>33</v>
      </c>
      <c r="C15972" t="s">
        <v>32</v>
      </c>
      <c r="D15972" s="1" t="s">
        <v>17</v>
      </c>
      <c r="E15972" t="s">
        <v>18</v>
      </c>
      <c r="F15972" s="4" t="s">
        <v>35</v>
      </c>
      <c r="G15972" s="3">
        <v>6.8094330000000003</v>
      </c>
      <c r="H15972" s="8">
        <v>0.74310880813613367</v>
      </c>
      <c r="I15972" s="26" t="str">
        <f>INDEX('Data Tab2'!$C:$C,MATCH('Data Tab1'!A15972,'Data Tab2'!$A:$A,0))</f>
        <v>DTM2</v>
      </c>
    </row>
    <row r="15973" spans="1:9" hidden="1">
      <c r="A15973" s="56">
        <v>104791082</v>
      </c>
      <c r="B15973" s="1" t="s">
        <v>33</v>
      </c>
      <c r="C15973" t="s">
        <v>32</v>
      </c>
      <c r="D15973" s="1" t="s">
        <v>17</v>
      </c>
      <c r="E15973" t="s">
        <v>23</v>
      </c>
      <c r="F15973" s="4" t="s">
        <v>25</v>
      </c>
      <c r="G15973" s="3">
        <v>0</v>
      </c>
      <c r="H15973" s="8">
        <v>0.76759945555243114</v>
      </c>
      <c r="I15973" s="26" t="str">
        <f>INDEX('Data Tab2'!$C:$C,MATCH('Data Tab1'!A15973,'Data Tab2'!$A:$A,0))</f>
        <v>DTM2</v>
      </c>
    </row>
    <row r="15974" spans="1:9">
      <c r="A15974" s="55">
        <v>104791085</v>
      </c>
      <c r="B15974" s="1" t="s">
        <v>33</v>
      </c>
      <c r="C15974" t="s">
        <v>31</v>
      </c>
      <c r="D15974" s="1" t="s">
        <v>11</v>
      </c>
      <c r="E15974" t="s">
        <v>12</v>
      </c>
      <c r="F15974" s="4" t="s">
        <v>13</v>
      </c>
      <c r="G15974" s="3">
        <v>9.8216649999999994</v>
      </c>
      <c r="H15974" s="8">
        <v>0.54945448873228175</v>
      </c>
      <c r="I15974" s="26" t="str">
        <f>INDEX('Data Tab2'!$C:$C,MATCH('Data Tab1'!A15974,'Data Tab2'!$A:$A,0))</f>
        <v>DTM3</v>
      </c>
    </row>
    <row r="15975" spans="1:9" hidden="1">
      <c r="A15975" s="55">
        <v>104791085</v>
      </c>
      <c r="B15975" s="1" t="s">
        <v>33</v>
      </c>
      <c r="C15975" t="s">
        <v>31</v>
      </c>
      <c r="D15975" s="1" t="s">
        <v>17</v>
      </c>
      <c r="E15975" t="s">
        <v>18</v>
      </c>
      <c r="F15975" s="4" t="s">
        <v>35</v>
      </c>
      <c r="G15975" s="3">
        <v>9.9924970000000002</v>
      </c>
      <c r="H15975" s="8">
        <v>0.81599427557686754</v>
      </c>
      <c r="I15975" s="26" t="str">
        <f>INDEX('Data Tab2'!$C:$C,MATCH('Data Tab1'!A15975,'Data Tab2'!$A:$A,0))</f>
        <v>DTM3</v>
      </c>
    </row>
    <row r="15976" spans="1:9" hidden="1">
      <c r="A15976" s="55">
        <v>104791085</v>
      </c>
      <c r="B15976" s="1" t="s">
        <v>33</v>
      </c>
      <c r="C15976" t="s">
        <v>31</v>
      </c>
      <c r="D15976" s="1" t="s">
        <v>17</v>
      </c>
      <c r="E15976" t="s">
        <v>18</v>
      </c>
      <c r="F15976" s="4" t="s">
        <v>22</v>
      </c>
      <c r="G15976" s="3">
        <v>9.9999950000000002</v>
      </c>
      <c r="H15976" s="8">
        <v>0.55880587885419386</v>
      </c>
      <c r="I15976" s="26" t="str">
        <f>INDEX('Data Tab2'!$C:$C,MATCH('Data Tab1'!A15976,'Data Tab2'!$A:$A,0))</f>
        <v>DTM3</v>
      </c>
    </row>
    <row r="15977" spans="1:9" hidden="1">
      <c r="A15977" s="56">
        <v>104791085</v>
      </c>
      <c r="B15977" s="1" t="s">
        <v>33</v>
      </c>
      <c r="C15977" t="s">
        <v>31</v>
      </c>
      <c r="D15977" s="1" t="s">
        <v>17</v>
      </c>
      <c r="E15977" t="s">
        <v>23</v>
      </c>
      <c r="F15977" s="4" t="s">
        <v>24</v>
      </c>
      <c r="G15977" s="3">
        <v>9.3836060000000003</v>
      </c>
      <c r="H15977" s="8">
        <v>0.37048117922895085</v>
      </c>
      <c r="I15977" s="26" t="str">
        <f>INDEX('Data Tab2'!$C:$C,MATCH('Data Tab1'!A15977,'Data Tab2'!$A:$A,0))</f>
        <v>DTM3</v>
      </c>
    </row>
    <row r="15978" spans="1:9">
      <c r="A15978" s="55">
        <v>104791086</v>
      </c>
      <c r="B15978" s="1" t="s">
        <v>9</v>
      </c>
      <c r="C15978" t="s">
        <v>31</v>
      </c>
      <c r="D15978" s="1" t="s">
        <v>11</v>
      </c>
      <c r="E15978" t="s">
        <v>12</v>
      </c>
      <c r="F15978" s="4" t="s">
        <v>34</v>
      </c>
      <c r="G15978" s="3">
        <v>4.9999969999999996</v>
      </c>
      <c r="H15978" s="8">
        <v>0.42633535979655002</v>
      </c>
      <c r="I15978" s="26" t="str">
        <f>INDEX('Data Tab2'!$C:$C,MATCH('Data Tab1'!A15978,'Data Tab2'!$A:$A,0))</f>
        <v>DUS2</v>
      </c>
    </row>
    <row r="15979" spans="1:9" hidden="1">
      <c r="A15979" s="55">
        <v>104791086</v>
      </c>
      <c r="B15979" s="1" t="s">
        <v>9</v>
      </c>
      <c r="C15979" t="s">
        <v>31</v>
      </c>
      <c r="D15979" s="1" t="s">
        <v>11</v>
      </c>
      <c r="E15979" t="s">
        <v>12</v>
      </c>
      <c r="F15979" s="4" t="s">
        <v>14</v>
      </c>
      <c r="G15979" s="3">
        <v>10.999998</v>
      </c>
      <c r="H15979" s="8">
        <v>0.50359673501828339</v>
      </c>
      <c r="I15979" s="26" t="str">
        <f>INDEX('Data Tab2'!$C:$C,MATCH('Data Tab1'!A15979,'Data Tab2'!$A:$A,0))</f>
        <v>DUS2</v>
      </c>
    </row>
    <row r="15980" spans="1:9" hidden="1">
      <c r="A15980" s="55">
        <v>104791086</v>
      </c>
      <c r="B15980" s="1" t="s">
        <v>9</v>
      </c>
      <c r="C15980" t="s">
        <v>31</v>
      </c>
      <c r="D15980" s="1" t="s">
        <v>11</v>
      </c>
      <c r="E15980" t="s">
        <v>12</v>
      </c>
      <c r="F15980" s="4" t="s">
        <v>15</v>
      </c>
      <c r="G15980" s="3">
        <v>10.72472</v>
      </c>
      <c r="H15980" s="8">
        <v>0.54407403697428447</v>
      </c>
      <c r="I15980" s="26" t="str">
        <f>INDEX('Data Tab2'!$C:$C,MATCH('Data Tab1'!A15980,'Data Tab2'!$A:$A,0))</f>
        <v>DUS2</v>
      </c>
    </row>
    <row r="15981" spans="1:9" hidden="1">
      <c r="A15981" s="55">
        <v>104791086</v>
      </c>
      <c r="B15981" s="1" t="s">
        <v>9</v>
      </c>
      <c r="C15981" t="s">
        <v>31</v>
      </c>
      <c r="D15981" s="1" t="s">
        <v>11</v>
      </c>
      <c r="E15981" t="s">
        <v>12</v>
      </c>
      <c r="F15981" s="4" t="s">
        <v>28</v>
      </c>
      <c r="G15981" s="3">
        <v>5.0724970000000003</v>
      </c>
      <c r="H15981" s="8">
        <v>6.3965156520728983E-2</v>
      </c>
      <c r="I15981" s="26" t="str">
        <f>INDEX('Data Tab2'!$C:$C,MATCH('Data Tab1'!A15981,'Data Tab2'!$A:$A,0))</f>
        <v>DUS2</v>
      </c>
    </row>
    <row r="15982" spans="1:9" hidden="1">
      <c r="A15982" s="55">
        <v>104791086</v>
      </c>
      <c r="B15982" s="1" t="s">
        <v>9</v>
      </c>
      <c r="C15982" t="s">
        <v>31</v>
      </c>
      <c r="D15982" s="1" t="s">
        <v>11</v>
      </c>
      <c r="E15982" t="s">
        <v>12</v>
      </c>
      <c r="F15982" s="4" t="s">
        <v>29</v>
      </c>
      <c r="G15982" s="3">
        <v>4.7733309999999998</v>
      </c>
      <c r="H15982" s="8">
        <v>4.4570752185431162E-2</v>
      </c>
      <c r="I15982" s="26" t="str">
        <f>INDEX('Data Tab2'!$C:$C,MATCH('Data Tab1'!A15982,'Data Tab2'!$A:$A,0))</f>
        <v>DUS2</v>
      </c>
    </row>
    <row r="15983" spans="1:9" hidden="1">
      <c r="A15983" s="55">
        <v>104791086</v>
      </c>
      <c r="B15983" s="1" t="s">
        <v>9</v>
      </c>
      <c r="C15983" t="s">
        <v>31</v>
      </c>
      <c r="D15983" s="1" t="s">
        <v>11</v>
      </c>
      <c r="E15983" t="s">
        <v>12</v>
      </c>
      <c r="F15983" s="4" t="s">
        <v>16</v>
      </c>
      <c r="G15983" s="3">
        <v>5.7997209999999999</v>
      </c>
      <c r="H15983" s="8">
        <v>0.4544436847064649</v>
      </c>
      <c r="I15983" s="26" t="str">
        <f>INDEX('Data Tab2'!$C:$C,MATCH('Data Tab1'!A15983,'Data Tab2'!$A:$A,0))</f>
        <v>DUS2</v>
      </c>
    </row>
    <row r="15984" spans="1:9" hidden="1">
      <c r="A15984" s="55">
        <v>104791086</v>
      </c>
      <c r="B15984" s="1" t="s">
        <v>33</v>
      </c>
      <c r="C15984" t="s">
        <v>31</v>
      </c>
      <c r="D15984" s="1" t="s">
        <v>17</v>
      </c>
      <c r="E15984" t="s">
        <v>18</v>
      </c>
      <c r="F15984" s="4" t="s">
        <v>38</v>
      </c>
      <c r="G15984" s="3">
        <v>2.2474980000000002</v>
      </c>
      <c r="H15984" s="8">
        <v>0.22283588325348669</v>
      </c>
      <c r="I15984" s="26" t="str">
        <f>INDEX('Data Tab2'!$C:$C,MATCH('Data Tab1'!A15984,'Data Tab2'!$A:$A,0))</f>
        <v>DUS2</v>
      </c>
    </row>
    <row r="15985" spans="1:9" hidden="1">
      <c r="A15985" s="55">
        <v>104791086</v>
      </c>
      <c r="B15985" s="1" t="s">
        <v>33</v>
      </c>
      <c r="C15985" t="s">
        <v>31</v>
      </c>
      <c r="D15985" s="1" t="s">
        <v>17</v>
      </c>
      <c r="E15985" t="s">
        <v>18</v>
      </c>
      <c r="F15985" s="4" t="s">
        <v>19</v>
      </c>
      <c r="G15985" s="3">
        <v>6.0655520000000003</v>
      </c>
      <c r="H15985" s="8">
        <v>0.70855892652384533</v>
      </c>
      <c r="I15985" s="26" t="str">
        <f>INDEX('Data Tab2'!$C:$C,MATCH('Data Tab1'!A15985,'Data Tab2'!$A:$A,0))</f>
        <v>DUS2</v>
      </c>
    </row>
    <row r="15986" spans="1:9" hidden="1">
      <c r="A15986" s="55">
        <v>104791086</v>
      </c>
      <c r="B15986" s="1" t="s">
        <v>33</v>
      </c>
      <c r="C15986" t="s">
        <v>31</v>
      </c>
      <c r="D15986" s="1" t="s">
        <v>17</v>
      </c>
      <c r="E15986" t="s">
        <v>18</v>
      </c>
      <c r="F15986" s="4" t="s">
        <v>20</v>
      </c>
      <c r="G15986" s="3">
        <v>9.3280510000000003</v>
      </c>
      <c r="H15986" s="8">
        <v>0.9886890293146694</v>
      </c>
      <c r="I15986" s="26" t="str">
        <f>INDEX('Data Tab2'!$C:$C,MATCH('Data Tab1'!A15986,'Data Tab2'!$A:$A,0))</f>
        <v>DUS2</v>
      </c>
    </row>
    <row r="15987" spans="1:9" hidden="1">
      <c r="A15987" s="55">
        <v>104791086</v>
      </c>
      <c r="B15987" s="1" t="s">
        <v>33</v>
      </c>
      <c r="C15987" t="s">
        <v>31</v>
      </c>
      <c r="D15987" s="1" t="s">
        <v>17</v>
      </c>
      <c r="E15987" t="s">
        <v>18</v>
      </c>
      <c r="F15987" s="4" t="s">
        <v>21</v>
      </c>
      <c r="G15987" s="3">
        <v>8.9208320000000008</v>
      </c>
      <c r="H15987" s="8">
        <v>0.91419248075414605</v>
      </c>
      <c r="I15987" s="26" t="str">
        <f>INDEX('Data Tab2'!$C:$C,MATCH('Data Tab1'!A15987,'Data Tab2'!$A:$A,0))</f>
        <v>DUS2</v>
      </c>
    </row>
    <row r="15988" spans="1:9" hidden="1">
      <c r="A15988" s="55">
        <v>104791086</v>
      </c>
      <c r="B15988" s="1" t="s">
        <v>33</v>
      </c>
      <c r="C15988" t="s">
        <v>31</v>
      </c>
      <c r="D15988" s="1" t="s">
        <v>17</v>
      </c>
      <c r="E15988" t="s">
        <v>18</v>
      </c>
      <c r="F15988" s="4" t="s">
        <v>22</v>
      </c>
      <c r="G15988" s="3">
        <v>4.9999979999999997</v>
      </c>
      <c r="H15988" s="8">
        <v>0.5633255547926509</v>
      </c>
      <c r="I15988" s="26" t="str">
        <f>INDEX('Data Tab2'!$C:$C,MATCH('Data Tab1'!A15988,'Data Tab2'!$A:$A,0))</f>
        <v>DUS2</v>
      </c>
    </row>
    <row r="15989" spans="1:9" hidden="1">
      <c r="A15989" s="56">
        <v>104791086</v>
      </c>
      <c r="B15989" s="1" t="s">
        <v>33</v>
      </c>
      <c r="C15989" t="s">
        <v>31</v>
      </c>
      <c r="D15989" s="1" t="s">
        <v>17</v>
      </c>
      <c r="E15989" t="s">
        <v>23</v>
      </c>
      <c r="F15989" s="4" t="s">
        <v>25</v>
      </c>
      <c r="G15989" s="3">
        <v>0</v>
      </c>
      <c r="H15989" s="8">
        <v>0.89987510395085035</v>
      </c>
      <c r="I15989" s="26" t="str">
        <f>INDEX('Data Tab2'!$C:$C,MATCH('Data Tab1'!A15989,'Data Tab2'!$A:$A,0))</f>
        <v>DUS2</v>
      </c>
    </row>
    <row r="15990" spans="1:9">
      <c r="A15990" s="55">
        <v>104791088</v>
      </c>
      <c r="B15990" s="1" t="s">
        <v>9</v>
      </c>
      <c r="C15990" t="s">
        <v>37</v>
      </c>
      <c r="D15990" s="1" t="s">
        <v>11</v>
      </c>
      <c r="E15990" t="s">
        <v>12</v>
      </c>
      <c r="F15990" s="4" t="s">
        <v>28</v>
      </c>
      <c r="G15990" s="3">
        <v>1.5911090000000001</v>
      </c>
      <c r="H15990" s="8">
        <v>0.34841614443468372</v>
      </c>
      <c r="I15990" s="26" t="str">
        <f>INDEX('Data Tab2'!$C:$C,MATCH('Data Tab1'!A15990,'Data Tab2'!$A:$A,0))</f>
        <v>DUS4</v>
      </c>
    </row>
    <row r="15991" spans="1:9" hidden="1">
      <c r="A15991" s="55">
        <v>104791088</v>
      </c>
      <c r="B15991" s="1" t="s">
        <v>9</v>
      </c>
      <c r="C15991" t="s">
        <v>31</v>
      </c>
      <c r="D15991" s="1" t="s">
        <v>11</v>
      </c>
      <c r="E15991" t="s">
        <v>12</v>
      </c>
      <c r="F15991" s="4" t="s">
        <v>34</v>
      </c>
      <c r="G15991" s="3">
        <v>8.5030439999999992</v>
      </c>
      <c r="H15991" s="8">
        <v>0.24929625868579053</v>
      </c>
      <c r="I15991" s="26" t="str">
        <f>INDEX('Data Tab2'!$C:$C,MATCH('Data Tab1'!A15991,'Data Tab2'!$A:$A,0))</f>
        <v>DUS4</v>
      </c>
    </row>
    <row r="15992" spans="1:9" hidden="1">
      <c r="A15992" s="55">
        <v>104791088</v>
      </c>
      <c r="B15992" s="1" t="s">
        <v>9</v>
      </c>
      <c r="C15992" t="s">
        <v>31</v>
      </c>
      <c r="D15992" s="1" t="s">
        <v>11</v>
      </c>
      <c r="E15992" t="s">
        <v>12</v>
      </c>
      <c r="F15992" s="4" t="s">
        <v>14</v>
      </c>
      <c r="G15992" s="3">
        <v>2.211935</v>
      </c>
      <c r="H15992" s="8">
        <v>0.28253033511418113</v>
      </c>
      <c r="I15992" s="26" t="str">
        <f>INDEX('Data Tab2'!$C:$C,MATCH('Data Tab1'!A15992,'Data Tab2'!$A:$A,0))</f>
        <v>DUS4</v>
      </c>
    </row>
    <row r="15993" spans="1:9" hidden="1">
      <c r="A15993" s="55">
        <v>104791088</v>
      </c>
      <c r="B15993" s="1" t="s">
        <v>9</v>
      </c>
      <c r="C15993" t="s">
        <v>31</v>
      </c>
      <c r="D15993" s="1" t="s">
        <v>11</v>
      </c>
      <c r="E15993" t="s">
        <v>12</v>
      </c>
      <c r="F15993" s="4" t="s">
        <v>15</v>
      </c>
      <c r="G15993" s="3">
        <v>8.4794350000000005</v>
      </c>
      <c r="H15993" s="8">
        <v>0.62319394781519466</v>
      </c>
      <c r="I15993" s="26" t="str">
        <f>INDEX('Data Tab2'!$C:$C,MATCH('Data Tab1'!A15993,'Data Tab2'!$A:$A,0))</f>
        <v>DUS4</v>
      </c>
    </row>
    <row r="15994" spans="1:9" hidden="1">
      <c r="A15994" s="55">
        <v>104791088</v>
      </c>
      <c r="B15994" s="1" t="s">
        <v>9</v>
      </c>
      <c r="C15994" t="s">
        <v>31</v>
      </c>
      <c r="D15994" s="1" t="s">
        <v>11</v>
      </c>
      <c r="E15994" t="s">
        <v>12</v>
      </c>
      <c r="F15994" s="4" t="s">
        <v>28</v>
      </c>
      <c r="G15994" s="3">
        <v>7.6891619999999996</v>
      </c>
      <c r="H15994" s="8">
        <v>0.94966099121978997</v>
      </c>
      <c r="I15994" s="26" t="str">
        <f>INDEX('Data Tab2'!$C:$C,MATCH('Data Tab1'!A15994,'Data Tab2'!$A:$A,0))</f>
        <v>DUS4</v>
      </c>
    </row>
    <row r="15995" spans="1:9" hidden="1">
      <c r="A15995" s="55">
        <v>104791088</v>
      </c>
      <c r="B15995" s="1" t="s">
        <v>9</v>
      </c>
      <c r="C15995" t="s">
        <v>31</v>
      </c>
      <c r="D15995" s="1" t="s">
        <v>11</v>
      </c>
      <c r="E15995" t="s">
        <v>12</v>
      </c>
      <c r="F15995" s="4" t="s">
        <v>29</v>
      </c>
      <c r="G15995" s="3">
        <v>8.4927759999999992</v>
      </c>
      <c r="H15995" s="8">
        <v>0.59235094109376263</v>
      </c>
      <c r="I15995" s="26" t="str">
        <f>INDEX('Data Tab2'!$C:$C,MATCH('Data Tab1'!A15995,'Data Tab2'!$A:$A,0))</f>
        <v>DUS4</v>
      </c>
    </row>
    <row r="15996" spans="1:9" hidden="1">
      <c r="A15996" s="55">
        <v>104791088</v>
      </c>
      <c r="B15996" s="1" t="s">
        <v>9</v>
      </c>
      <c r="C15996" t="s">
        <v>31</v>
      </c>
      <c r="D15996" s="1" t="s">
        <v>17</v>
      </c>
      <c r="E15996" t="s">
        <v>18</v>
      </c>
      <c r="F15996" s="4" t="s">
        <v>22</v>
      </c>
      <c r="G15996" s="3">
        <v>1.884442</v>
      </c>
      <c r="H15996" s="8">
        <v>0.18181490651503618</v>
      </c>
      <c r="I15996" s="26" t="str">
        <f>INDEX('Data Tab2'!$C:$C,MATCH('Data Tab1'!A15996,'Data Tab2'!$A:$A,0))</f>
        <v>DUS4</v>
      </c>
    </row>
    <row r="15997" spans="1:9" hidden="1">
      <c r="A15997" s="55">
        <v>104791088</v>
      </c>
      <c r="B15997" s="1" t="s">
        <v>9</v>
      </c>
      <c r="C15997" t="s">
        <v>31</v>
      </c>
      <c r="D15997" s="1" t="s">
        <v>17</v>
      </c>
      <c r="E15997" t="s">
        <v>23</v>
      </c>
      <c r="F15997" s="4" t="s">
        <v>25</v>
      </c>
      <c r="G15997" s="3">
        <v>0</v>
      </c>
      <c r="H15997" s="8">
        <v>0.9563941731214527</v>
      </c>
      <c r="I15997" s="26" t="str">
        <f>INDEX('Data Tab2'!$C:$C,MATCH('Data Tab1'!A15997,'Data Tab2'!$A:$A,0))</f>
        <v>DUS4</v>
      </c>
    </row>
    <row r="15998" spans="1:9" hidden="1">
      <c r="A15998" s="55">
        <v>104791088</v>
      </c>
      <c r="B15998" s="1" t="s">
        <v>9</v>
      </c>
      <c r="C15998" t="s">
        <v>39</v>
      </c>
      <c r="D15998" s="1" t="s">
        <v>11</v>
      </c>
      <c r="E15998" t="s">
        <v>12</v>
      </c>
      <c r="F15998" s="4" t="s">
        <v>34</v>
      </c>
      <c r="G15998" s="3">
        <v>6.1110000000000001E-3</v>
      </c>
      <c r="H15998" s="8">
        <v>0.4791108091108055</v>
      </c>
      <c r="I15998" s="26" t="str">
        <f>INDEX('Data Tab2'!$C:$C,MATCH('Data Tab1'!A15998,'Data Tab2'!$A:$A,0))</f>
        <v>DUS4</v>
      </c>
    </row>
    <row r="15999" spans="1:9" hidden="1">
      <c r="A15999" s="55">
        <v>104791088</v>
      </c>
      <c r="B15999" s="1" t="s">
        <v>9</v>
      </c>
      <c r="C15999" t="s">
        <v>39</v>
      </c>
      <c r="D15999" s="1" t="s">
        <v>11</v>
      </c>
      <c r="E15999" t="s">
        <v>12</v>
      </c>
      <c r="F15999" s="4" t="s">
        <v>14</v>
      </c>
      <c r="G15999" s="3">
        <v>0.124166</v>
      </c>
      <c r="H15999" s="8">
        <v>0.48583334518193366</v>
      </c>
      <c r="I15999" s="26" t="str">
        <f>INDEX('Data Tab2'!$C:$C,MATCH('Data Tab1'!A15999,'Data Tab2'!$A:$A,0))</f>
        <v>DUS4</v>
      </c>
    </row>
    <row r="16000" spans="1:9" hidden="1">
      <c r="A16000" s="56">
        <v>104791088</v>
      </c>
      <c r="B16000" s="1" t="s">
        <v>9</v>
      </c>
      <c r="C16000" t="s">
        <v>39</v>
      </c>
      <c r="D16000" s="1" t="s">
        <v>17</v>
      </c>
      <c r="E16000" t="s">
        <v>18</v>
      </c>
      <c r="F16000" s="4" t="s">
        <v>22</v>
      </c>
      <c r="G16000" s="3">
        <v>8.1155539999999995</v>
      </c>
      <c r="H16000" s="8">
        <v>0.47562045403760278</v>
      </c>
      <c r="I16000" s="26" t="str">
        <f>INDEX('Data Tab2'!$C:$C,MATCH('Data Tab1'!A16000,'Data Tab2'!$A:$A,0))</f>
        <v>DUS4</v>
      </c>
    </row>
    <row r="16001" spans="1:9">
      <c r="A16001" s="55">
        <v>104791090</v>
      </c>
      <c r="B16001" s="1" t="s">
        <v>9</v>
      </c>
      <c r="C16001" t="s">
        <v>31</v>
      </c>
      <c r="D16001" s="1" t="s">
        <v>17</v>
      </c>
      <c r="E16001" t="s">
        <v>18</v>
      </c>
      <c r="F16001" s="4" t="s">
        <v>38</v>
      </c>
      <c r="G16001" s="3">
        <v>9.9999939999999992</v>
      </c>
      <c r="H16001" s="8">
        <v>0.56019929862463902</v>
      </c>
      <c r="I16001" s="26" t="str">
        <f>INDEX('Data Tab2'!$C:$C,MATCH('Data Tab1'!A16001,'Data Tab2'!$A:$A,0))</f>
        <v>EDI4</v>
      </c>
    </row>
    <row r="16002" spans="1:9" hidden="1">
      <c r="A16002" s="55">
        <v>104791090</v>
      </c>
      <c r="B16002" s="1" t="s">
        <v>9</v>
      </c>
      <c r="C16002" t="s">
        <v>31</v>
      </c>
      <c r="D16002" s="1" t="s">
        <v>17</v>
      </c>
      <c r="E16002" t="s">
        <v>18</v>
      </c>
      <c r="F16002" s="4" t="s">
        <v>20</v>
      </c>
      <c r="G16002" s="3">
        <v>6.2083259999999996</v>
      </c>
      <c r="H16002" s="8">
        <v>0.44268830140965287</v>
      </c>
      <c r="I16002" s="26" t="str">
        <f>INDEX('Data Tab2'!$C:$C,MATCH('Data Tab1'!A16002,'Data Tab2'!$A:$A,0))</f>
        <v>EDI4</v>
      </c>
    </row>
    <row r="16003" spans="1:9" hidden="1">
      <c r="A16003" s="55">
        <v>104791090</v>
      </c>
      <c r="B16003" s="1" t="s">
        <v>9</v>
      </c>
      <c r="C16003" t="s">
        <v>31</v>
      </c>
      <c r="D16003" s="1" t="s">
        <v>17</v>
      </c>
      <c r="E16003" t="s">
        <v>18</v>
      </c>
      <c r="F16003" s="4" t="s">
        <v>21</v>
      </c>
      <c r="G16003" s="3">
        <v>9.9999959999999994</v>
      </c>
      <c r="H16003" s="8">
        <v>0.32776819976782567</v>
      </c>
      <c r="I16003" s="26" t="str">
        <f>INDEX('Data Tab2'!$C:$C,MATCH('Data Tab1'!A16003,'Data Tab2'!$A:$A,0))</f>
        <v>EDI4</v>
      </c>
    </row>
    <row r="16004" spans="1:9" hidden="1">
      <c r="A16004" s="56">
        <v>104791090</v>
      </c>
      <c r="B16004" s="1" t="s">
        <v>9</v>
      </c>
      <c r="C16004" t="s">
        <v>31</v>
      </c>
      <c r="D16004" s="1" t="s">
        <v>17</v>
      </c>
      <c r="E16004" t="s">
        <v>23</v>
      </c>
      <c r="F16004" s="4" t="s">
        <v>25</v>
      </c>
      <c r="G16004" s="3">
        <v>0</v>
      </c>
      <c r="H16004" s="8">
        <v>0.46724665857868863</v>
      </c>
      <c r="I16004" s="26" t="str">
        <f>INDEX('Data Tab2'!$C:$C,MATCH('Data Tab1'!A16004,'Data Tab2'!$A:$A,0))</f>
        <v>EDI4</v>
      </c>
    </row>
    <row r="16005" spans="1:9">
      <c r="A16005" s="55">
        <v>104791092</v>
      </c>
      <c r="B16005" s="1" t="s">
        <v>9</v>
      </c>
      <c r="C16005" t="s">
        <v>31</v>
      </c>
      <c r="D16005" s="1" t="s">
        <v>11</v>
      </c>
      <c r="E16005" t="s">
        <v>12</v>
      </c>
      <c r="F16005" s="4" t="s">
        <v>13</v>
      </c>
      <c r="G16005" s="3">
        <v>6.0330539999999999</v>
      </c>
      <c r="H16005" s="8">
        <v>0.99794975554754439</v>
      </c>
      <c r="I16005" s="26" t="str">
        <f>INDEX('Data Tab2'!$C:$C,MATCH('Data Tab1'!A16005,'Data Tab2'!$A:$A,0))</f>
        <v>EMA1</v>
      </c>
    </row>
    <row r="16006" spans="1:9" hidden="1">
      <c r="A16006" s="55">
        <v>104791092</v>
      </c>
      <c r="B16006" s="1" t="s">
        <v>9</v>
      </c>
      <c r="C16006" t="s">
        <v>31</v>
      </c>
      <c r="D16006" s="1" t="s">
        <v>11</v>
      </c>
      <c r="E16006" t="s">
        <v>12</v>
      </c>
      <c r="F16006" s="4" t="s">
        <v>15</v>
      </c>
      <c r="G16006" s="3">
        <v>11.195553</v>
      </c>
      <c r="H16006" s="8">
        <v>0.41263263404891926</v>
      </c>
      <c r="I16006" s="26" t="str">
        <f>INDEX('Data Tab2'!$C:$C,MATCH('Data Tab1'!A16006,'Data Tab2'!$A:$A,0))</f>
        <v>EMA1</v>
      </c>
    </row>
    <row r="16007" spans="1:9" hidden="1">
      <c r="A16007" s="55">
        <v>104791092</v>
      </c>
      <c r="B16007" s="1" t="s">
        <v>9</v>
      </c>
      <c r="C16007" t="s">
        <v>31</v>
      </c>
      <c r="D16007" s="1" t="s">
        <v>17</v>
      </c>
      <c r="E16007" t="s">
        <v>18</v>
      </c>
      <c r="F16007" s="4" t="s">
        <v>19</v>
      </c>
      <c r="G16007" s="3">
        <v>0.39805400000000002</v>
      </c>
      <c r="H16007" s="8">
        <v>0.86978670802550917</v>
      </c>
      <c r="I16007" s="26" t="str">
        <f>INDEX('Data Tab2'!$C:$C,MATCH('Data Tab1'!A16007,'Data Tab2'!$A:$A,0))</f>
        <v>EMA1</v>
      </c>
    </row>
    <row r="16008" spans="1:9" hidden="1">
      <c r="A16008" s="55">
        <v>104791092</v>
      </c>
      <c r="B16008" s="1" t="s">
        <v>9</v>
      </c>
      <c r="C16008" t="s">
        <v>31</v>
      </c>
      <c r="D16008" s="1" t="s">
        <v>17</v>
      </c>
      <c r="E16008" t="s">
        <v>18</v>
      </c>
      <c r="F16008" s="4" t="s">
        <v>20</v>
      </c>
      <c r="G16008" s="3">
        <v>7.9077739999999999</v>
      </c>
      <c r="H16008" s="8">
        <v>0.72692999965525984</v>
      </c>
      <c r="I16008" s="26" t="str">
        <f>INDEX('Data Tab2'!$C:$C,MATCH('Data Tab1'!A16008,'Data Tab2'!$A:$A,0))</f>
        <v>EMA1</v>
      </c>
    </row>
    <row r="16009" spans="1:9" hidden="1">
      <c r="A16009" s="55">
        <v>104791092</v>
      </c>
      <c r="B16009" s="1" t="s">
        <v>9</v>
      </c>
      <c r="C16009" t="s">
        <v>32</v>
      </c>
      <c r="D16009" s="1" t="s">
        <v>11</v>
      </c>
      <c r="E16009" t="s">
        <v>12</v>
      </c>
      <c r="F16009" s="4" t="s">
        <v>13</v>
      </c>
      <c r="G16009" s="3">
        <v>4.9669429999999997</v>
      </c>
      <c r="H16009" s="8">
        <v>2.4615738665291875E-2</v>
      </c>
      <c r="I16009" s="26" t="str">
        <f>INDEX('Data Tab2'!$C:$C,MATCH('Data Tab1'!A16009,'Data Tab2'!$A:$A,0))</f>
        <v>EMA1</v>
      </c>
    </row>
    <row r="16010" spans="1:9" hidden="1">
      <c r="A16010" s="55">
        <v>104791092</v>
      </c>
      <c r="B16010" s="1" t="s">
        <v>9</v>
      </c>
      <c r="C16010" t="s">
        <v>32</v>
      </c>
      <c r="D16010" s="1" t="s">
        <v>11</v>
      </c>
      <c r="E16010" t="s">
        <v>12</v>
      </c>
      <c r="F16010" s="4" t="s">
        <v>15</v>
      </c>
      <c r="G16010" s="3">
        <v>0.33777600000000002</v>
      </c>
      <c r="H16010" s="8">
        <v>0.18892451733984827</v>
      </c>
      <c r="I16010" s="26" t="str">
        <f>INDEX('Data Tab2'!$C:$C,MATCH('Data Tab1'!A16010,'Data Tab2'!$A:$A,0))</f>
        <v>EMA1</v>
      </c>
    </row>
    <row r="16011" spans="1:9" hidden="1">
      <c r="A16011" s="55">
        <v>104791092</v>
      </c>
      <c r="B16011" s="1" t="s">
        <v>9</v>
      </c>
      <c r="C16011" t="s">
        <v>32</v>
      </c>
      <c r="D16011" s="1" t="s">
        <v>11</v>
      </c>
      <c r="E16011" t="s">
        <v>12</v>
      </c>
      <c r="F16011" s="4" t="s">
        <v>16</v>
      </c>
      <c r="G16011" s="3">
        <v>7.7666620000000002</v>
      </c>
      <c r="H16011" s="8">
        <v>0.33071363758283523</v>
      </c>
      <c r="I16011" s="26" t="str">
        <f>INDEX('Data Tab2'!$C:$C,MATCH('Data Tab1'!A16011,'Data Tab2'!$A:$A,0))</f>
        <v>EMA1</v>
      </c>
    </row>
    <row r="16012" spans="1:9" hidden="1">
      <c r="A16012" s="55">
        <v>104791092</v>
      </c>
      <c r="B16012" s="1" t="s">
        <v>9</v>
      </c>
      <c r="C16012" t="s">
        <v>32</v>
      </c>
      <c r="D16012" s="1" t="s">
        <v>17</v>
      </c>
      <c r="E16012" t="s">
        <v>18</v>
      </c>
      <c r="F16012" s="4" t="s">
        <v>19</v>
      </c>
      <c r="G16012" s="3">
        <v>3.1399979999999998</v>
      </c>
      <c r="H16012" s="8">
        <v>1.4582676106704606E-2</v>
      </c>
      <c r="I16012" s="26" t="str">
        <f>INDEX('Data Tab2'!$C:$C,MATCH('Data Tab1'!A16012,'Data Tab2'!$A:$A,0))</f>
        <v>EMA1</v>
      </c>
    </row>
    <row r="16013" spans="1:9" hidden="1">
      <c r="A16013" s="56">
        <v>104791092</v>
      </c>
      <c r="B16013" s="1" t="s">
        <v>9</v>
      </c>
      <c r="C16013" t="s">
        <v>32</v>
      </c>
      <c r="D16013" s="1" t="s">
        <v>17</v>
      </c>
      <c r="E16013" t="s">
        <v>18</v>
      </c>
      <c r="F16013" s="4" t="s">
        <v>20</v>
      </c>
      <c r="G16013" s="3">
        <v>0.16944300000000001</v>
      </c>
      <c r="H16013" s="8">
        <v>0.14090201944088609</v>
      </c>
      <c r="I16013" s="26" t="str">
        <f>INDEX('Data Tab2'!$C:$C,MATCH('Data Tab1'!A16013,'Data Tab2'!$A:$A,0))</f>
        <v>EMA1</v>
      </c>
    </row>
    <row r="16014" spans="1:9">
      <c r="A16014" s="55">
        <v>104791093</v>
      </c>
      <c r="B16014" s="1" t="s">
        <v>9</v>
      </c>
      <c r="C16014" t="s">
        <v>31</v>
      </c>
      <c r="D16014" s="1" t="s">
        <v>11</v>
      </c>
      <c r="E16014" t="s">
        <v>12</v>
      </c>
      <c r="F16014" s="4" t="s">
        <v>13</v>
      </c>
      <c r="G16014" s="3">
        <v>7.3330999999999993E-2</v>
      </c>
      <c r="H16014" s="8">
        <v>5.9654726582558104E-2</v>
      </c>
      <c r="I16014" s="26" t="str">
        <f>INDEX('Data Tab2'!$C:$C,MATCH('Data Tab1'!A16014,'Data Tab2'!$A:$A,0))</f>
        <v>EUK5</v>
      </c>
    </row>
    <row r="16015" spans="1:9" hidden="1">
      <c r="A16015" s="55">
        <v>104791093</v>
      </c>
      <c r="B16015" s="1" t="s">
        <v>9</v>
      </c>
      <c r="C16015" t="s">
        <v>31</v>
      </c>
      <c r="D16015" s="1" t="s">
        <v>11</v>
      </c>
      <c r="E16015" t="s">
        <v>12</v>
      </c>
      <c r="F16015" s="4" t="s">
        <v>15</v>
      </c>
      <c r="G16015" s="3">
        <v>10.208885</v>
      </c>
      <c r="H16015" s="8">
        <v>0.68704013258740915</v>
      </c>
      <c r="I16015" s="26" t="str">
        <f>INDEX('Data Tab2'!$C:$C,MATCH('Data Tab1'!A16015,'Data Tab2'!$A:$A,0))</f>
        <v>EUK5</v>
      </c>
    </row>
    <row r="16016" spans="1:9" hidden="1">
      <c r="A16016" s="55">
        <v>104791093</v>
      </c>
      <c r="B16016" s="1" t="s">
        <v>9</v>
      </c>
      <c r="C16016" t="s">
        <v>31</v>
      </c>
      <c r="D16016" s="1" t="s">
        <v>11</v>
      </c>
      <c r="E16016" t="s">
        <v>12</v>
      </c>
      <c r="F16016" s="4" t="s">
        <v>28</v>
      </c>
      <c r="G16016" s="3">
        <v>7.6719419999999996</v>
      </c>
      <c r="H16016" s="8">
        <v>0.80655999937720813</v>
      </c>
      <c r="I16016" s="26" t="str">
        <f>INDEX('Data Tab2'!$C:$C,MATCH('Data Tab1'!A16016,'Data Tab2'!$A:$A,0))</f>
        <v>EUK5</v>
      </c>
    </row>
    <row r="16017" spans="1:9" hidden="1">
      <c r="A16017" s="55">
        <v>104791093</v>
      </c>
      <c r="B16017" s="1" t="s">
        <v>9</v>
      </c>
      <c r="C16017" t="s">
        <v>31</v>
      </c>
      <c r="D16017" s="1" t="s">
        <v>11</v>
      </c>
      <c r="E16017" t="s">
        <v>12</v>
      </c>
      <c r="F16017" s="4" t="s">
        <v>29</v>
      </c>
      <c r="G16017" s="3">
        <v>8.3155509999999992</v>
      </c>
      <c r="H16017" s="8">
        <v>0.96454042889495983</v>
      </c>
      <c r="I16017" s="26" t="str">
        <f>INDEX('Data Tab2'!$C:$C,MATCH('Data Tab1'!A16017,'Data Tab2'!$A:$A,0))</f>
        <v>EUK5</v>
      </c>
    </row>
    <row r="16018" spans="1:9" hidden="1">
      <c r="A16018" s="55">
        <v>104791093</v>
      </c>
      <c r="B16018" s="1" t="s">
        <v>9</v>
      </c>
      <c r="C16018" t="s">
        <v>31</v>
      </c>
      <c r="D16018" s="1" t="s">
        <v>11</v>
      </c>
      <c r="E16018" t="s">
        <v>12</v>
      </c>
      <c r="F16018" s="4" t="s">
        <v>16</v>
      </c>
      <c r="G16018" s="3">
        <v>6.3369429999999998</v>
      </c>
      <c r="H16018" s="8">
        <v>0.50498722800335949</v>
      </c>
      <c r="I16018" s="26" t="str">
        <f>INDEX('Data Tab2'!$C:$C,MATCH('Data Tab1'!A16018,'Data Tab2'!$A:$A,0))</f>
        <v>EUK5</v>
      </c>
    </row>
    <row r="16019" spans="1:9" hidden="1">
      <c r="A16019" s="55">
        <v>104791093</v>
      </c>
      <c r="B16019" s="1" t="s">
        <v>9</v>
      </c>
      <c r="C16019" t="s">
        <v>31</v>
      </c>
      <c r="D16019" s="1" t="s">
        <v>17</v>
      </c>
      <c r="E16019" t="s">
        <v>18</v>
      </c>
      <c r="F16019" s="4" t="s">
        <v>20</v>
      </c>
      <c r="G16019" s="3">
        <v>1.3844430000000001</v>
      </c>
      <c r="H16019" s="8">
        <v>0.58694433277896341</v>
      </c>
      <c r="I16019" s="26" t="str">
        <f>INDEX('Data Tab2'!$C:$C,MATCH('Data Tab1'!A16019,'Data Tab2'!$A:$A,0))</f>
        <v>EUK5</v>
      </c>
    </row>
    <row r="16020" spans="1:9" hidden="1">
      <c r="A16020" s="55">
        <v>104791093</v>
      </c>
      <c r="B16020" s="1" t="s">
        <v>9</v>
      </c>
      <c r="C16020" t="s">
        <v>32</v>
      </c>
      <c r="D16020" s="1" t="s">
        <v>11</v>
      </c>
      <c r="E16020" t="s">
        <v>12</v>
      </c>
      <c r="F16020" s="4" t="s">
        <v>13</v>
      </c>
      <c r="G16020" s="3">
        <v>10.926664000000001</v>
      </c>
      <c r="H16020" s="8">
        <v>0.26730395122654538</v>
      </c>
      <c r="I16020" s="26" t="str">
        <f>INDEX('Data Tab2'!$C:$C,MATCH('Data Tab1'!A16020,'Data Tab2'!$A:$A,0))</f>
        <v>EUK5</v>
      </c>
    </row>
    <row r="16021" spans="1:9" hidden="1">
      <c r="A16021" s="55">
        <v>104791093</v>
      </c>
      <c r="B16021" s="1" t="s">
        <v>9</v>
      </c>
      <c r="C16021" t="s">
        <v>32</v>
      </c>
      <c r="D16021" s="1" t="s">
        <v>11</v>
      </c>
      <c r="E16021" t="s">
        <v>12</v>
      </c>
      <c r="F16021" s="4" t="s">
        <v>28</v>
      </c>
      <c r="G16021" s="3">
        <v>2.5311089999999998</v>
      </c>
      <c r="H16021" s="8">
        <v>0.76929582862625301</v>
      </c>
      <c r="I16021" s="26" t="str">
        <f>INDEX('Data Tab2'!$C:$C,MATCH('Data Tab1'!A16021,'Data Tab2'!$A:$A,0))</f>
        <v>EUK5</v>
      </c>
    </row>
    <row r="16022" spans="1:9" hidden="1">
      <c r="A16022" s="55">
        <v>104791093</v>
      </c>
      <c r="B16022" s="1" t="s">
        <v>9</v>
      </c>
      <c r="C16022" t="s">
        <v>32</v>
      </c>
      <c r="D16022" s="1" t="s">
        <v>11</v>
      </c>
      <c r="E16022" t="s">
        <v>12</v>
      </c>
      <c r="F16022" s="4" t="s">
        <v>29</v>
      </c>
      <c r="G16022" s="3">
        <v>2.4677760000000002</v>
      </c>
      <c r="H16022" s="8">
        <v>0.32532079679884607</v>
      </c>
      <c r="I16022" s="26" t="str">
        <f>INDEX('Data Tab2'!$C:$C,MATCH('Data Tab1'!A16022,'Data Tab2'!$A:$A,0))</f>
        <v>EUK5</v>
      </c>
    </row>
    <row r="16023" spans="1:9" hidden="1">
      <c r="A16023" s="56">
        <v>104791093</v>
      </c>
      <c r="B16023" s="1" t="s">
        <v>9</v>
      </c>
      <c r="C16023" t="s">
        <v>32</v>
      </c>
      <c r="D16023" s="1" t="s">
        <v>11</v>
      </c>
      <c r="E16023" t="s">
        <v>12</v>
      </c>
      <c r="F16023" s="4" t="s">
        <v>16</v>
      </c>
      <c r="G16023" s="3">
        <v>0.84749799999999997</v>
      </c>
      <c r="H16023" s="8">
        <v>0.40297223317331887</v>
      </c>
      <c r="I16023" s="26" t="str">
        <f>INDEX('Data Tab2'!$C:$C,MATCH('Data Tab1'!A16023,'Data Tab2'!$A:$A,0))</f>
        <v>EUK5</v>
      </c>
    </row>
    <row r="16024" spans="1:9">
      <c r="A16024" s="55">
        <v>104791096</v>
      </c>
      <c r="B16024" s="1" t="s">
        <v>9</v>
      </c>
      <c r="C16024" t="s">
        <v>31</v>
      </c>
      <c r="D16024" s="1" t="s">
        <v>11</v>
      </c>
      <c r="E16024" t="s">
        <v>12</v>
      </c>
      <c r="F16024" s="4" t="s">
        <v>13</v>
      </c>
      <c r="G16024" s="3">
        <v>9.9999970000000005</v>
      </c>
      <c r="H16024" s="8">
        <v>0.85801926346055646</v>
      </c>
      <c r="I16024" s="26" t="str">
        <f>INDEX('Data Tab2'!$C:$C,MATCH('Data Tab1'!A16024,'Data Tab2'!$A:$A,0))</f>
        <v>FCO1</v>
      </c>
    </row>
    <row r="16025" spans="1:9" hidden="1">
      <c r="A16025" s="55">
        <v>104791096</v>
      </c>
      <c r="B16025" s="1" t="s">
        <v>9</v>
      </c>
      <c r="C16025" t="s">
        <v>31</v>
      </c>
      <c r="D16025" s="1" t="s">
        <v>17</v>
      </c>
      <c r="E16025" t="s">
        <v>23</v>
      </c>
      <c r="F16025" s="4" t="s">
        <v>24</v>
      </c>
      <c r="G16025" s="3">
        <v>4.7908309999999998</v>
      </c>
      <c r="H16025" s="8">
        <v>0.81194806136299058</v>
      </c>
      <c r="I16025" s="26" t="str">
        <f>INDEX('Data Tab2'!$C:$C,MATCH('Data Tab1'!A16025,'Data Tab2'!$A:$A,0))</f>
        <v>FCO1</v>
      </c>
    </row>
    <row r="16026" spans="1:9" hidden="1">
      <c r="A16026" s="55">
        <v>104791096</v>
      </c>
      <c r="B16026" s="1" t="s">
        <v>9</v>
      </c>
      <c r="C16026" t="s">
        <v>32</v>
      </c>
      <c r="D16026" s="1" t="s">
        <v>11</v>
      </c>
      <c r="E16026" t="s">
        <v>12</v>
      </c>
      <c r="F16026" s="4" t="s">
        <v>16</v>
      </c>
      <c r="G16026" s="3">
        <v>9.7299910000000001</v>
      </c>
      <c r="H16026" s="8">
        <v>0.7145472868747309</v>
      </c>
      <c r="I16026" s="26" t="str">
        <f>INDEX('Data Tab2'!$C:$C,MATCH('Data Tab1'!A16026,'Data Tab2'!$A:$A,0))</f>
        <v>FCO1</v>
      </c>
    </row>
    <row r="16027" spans="1:9" hidden="1">
      <c r="A16027" s="55">
        <v>104791096</v>
      </c>
      <c r="B16027" s="1" t="s">
        <v>9</v>
      </c>
      <c r="C16027" t="s">
        <v>32</v>
      </c>
      <c r="D16027" s="1" t="s">
        <v>17</v>
      </c>
      <c r="E16027" t="s">
        <v>18</v>
      </c>
      <c r="F16027" s="4" t="s">
        <v>35</v>
      </c>
      <c r="G16027" s="3">
        <v>9.9999870000000008</v>
      </c>
      <c r="H16027" s="8">
        <v>3.4088072603520758E-2</v>
      </c>
      <c r="I16027" s="26" t="str">
        <f>INDEX('Data Tab2'!$C:$C,MATCH('Data Tab1'!A16027,'Data Tab2'!$A:$A,0))</f>
        <v>FCO1</v>
      </c>
    </row>
    <row r="16028" spans="1:9" hidden="1">
      <c r="A16028" s="55">
        <v>104791096</v>
      </c>
      <c r="B16028" s="1" t="s">
        <v>9</v>
      </c>
      <c r="C16028" t="s">
        <v>32</v>
      </c>
      <c r="D16028" s="1" t="s">
        <v>17</v>
      </c>
      <c r="E16028" t="s">
        <v>18</v>
      </c>
      <c r="F16028" s="4" t="s">
        <v>22</v>
      </c>
      <c r="G16028" s="3">
        <v>9.9999900000000004</v>
      </c>
      <c r="H16028" s="8">
        <v>0.41572714304545033</v>
      </c>
      <c r="I16028" s="26" t="str">
        <f>INDEX('Data Tab2'!$C:$C,MATCH('Data Tab1'!A16028,'Data Tab2'!$A:$A,0))</f>
        <v>FCO1</v>
      </c>
    </row>
    <row r="16029" spans="1:9" hidden="1">
      <c r="A16029" s="56">
        <v>104791096</v>
      </c>
      <c r="B16029" s="1" t="s">
        <v>9</v>
      </c>
      <c r="C16029" t="s">
        <v>32</v>
      </c>
      <c r="D16029" s="1" t="s">
        <v>17</v>
      </c>
      <c r="E16029" t="s">
        <v>23</v>
      </c>
      <c r="F16029" s="4" t="s">
        <v>24</v>
      </c>
      <c r="G16029" s="3">
        <v>4.3066570000000004</v>
      </c>
      <c r="H16029" s="8">
        <v>0.39249564217888178</v>
      </c>
      <c r="I16029" s="26" t="str">
        <f>INDEX('Data Tab2'!$C:$C,MATCH('Data Tab1'!A16029,'Data Tab2'!$A:$A,0))</f>
        <v>FCO1</v>
      </c>
    </row>
    <row r="16030" spans="1:9">
      <c r="A16030" s="55">
        <v>104791097</v>
      </c>
      <c r="B16030" s="1" t="s">
        <v>9</v>
      </c>
      <c r="C16030" t="s">
        <v>31</v>
      </c>
      <c r="D16030" s="1" t="s">
        <v>17</v>
      </c>
      <c r="E16030" t="s">
        <v>18</v>
      </c>
      <c r="F16030" s="4" t="s">
        <v>20</v>
      </c>
      <c r="G16030" s="3">
        <v>5.6644410000000001</v>
      </c>
      <c r="H16030" s="8">
        <v>0.80164371855560335</v>
      </c>
      <c r="I16030" s="26" t="str">
        <f>INDEX('Data Tab2'!$C:$C,MATCH('Data Tab1'!A16030,'Data Tab2'!$A:$A,0))</f>
        <v>FRA1</v>
      </c>
    </row>
    <row r="16031" spans="1:9" hidden="1">
      <c r="A16031" s="55">
        <v>104791097</v>
      </c>
      <c r="B16031" s="1" t="s">
        <v>9</v>
      </c>
      <c r="C16031" t="s">
        <v>32</v>
      </c>
      <c r="D16031" s="1" t="s">
        <v>11</v>
      </c>
      <c r="E16031" t="s">
        <v>12</v>
      </c>
      <c r="F16031" s="4" t="s">
        <v>13</v>
      </c>
      <c r="G16031" s="3">
        <v>0.55221500000000001</v>
      </c>
      <c r="H16031" s="8">
        <v>0.72725668706342783</v>
      </c>
      <c r="I16031" s="26" t="str">
        <f>INDEX('Data Tab2'!$C:$C,MATCH('Data Tab1'!A16031,'Data Tab2'!$A:$A,0))</f>
        <v>FRA1</v>
      </c>
    </row>
    <row r="16032" spans="1:9" hidden="1">
      <c r="A16032" s="55">
        <v>104791097</v>
      </c>
      <c r="B16032" s="1" t="s">
        <v>9</v>
      </c>
      <c r="C16032" t="s">
        <v>32</v>
      </c>
      <c r="D16032" s="1" t="s">
        <v>11</v>
      </c>
      <c r="E16032" t="s">
        <v>12</v>
      </c>
      <c r="F16032" s="4" t="s">
        <v>15</v>
      </c>
      <c r="G16032" s="3">
        <v>11.516662999999999</v>
      </c>
      <c r="H16032" s="8">
        <v>0.61418764986874419</v>
      </c>
      <c r="I16032" s="26" t="str">
        <f>INDEX('Data Tab2'!$C:$C,MATCH('Data Tab1'!A16032,'Data Tab2'!$A:$A,0))</f>
        <v>FRA1</v>
      </c>
    </row>
    <row r="16033" spans="1:9" hidden="1">
      <c r="A16033" s="55">
        <v>104791097</v>
      </c>
      <c r="B16033" s="1" t="s">
        <v>9</v>
      </c>
      <c r="C16033" t="s">
        <v>32</v>
      </c>
      <c r="D16033" s="1" t="s">
        <v>11</v>
      </c>
      <c r="E16033" t="s">
        <v>12</v>
      </c>
      <c r="F16033" s="4" t="s">
        <v>28</v>
      </c>
      <c r="G16033" s="3">
        <v>10.803603000000001</v>
      </c>
      <c r="H16033" s="8">
        <v>0.77005968767879529</v>
      </c>
      <c r="I16033" s="26" t="str">
        <f>INDEX('Data Tab2'!$C:$C,MATCH('Data Tab1'!A16033,'Data Tab2'!$A:$A,0))</f>
        <v>FRA1</v>
      </c>
    </row>
    <row r="16034" spans="1:9" hidden="1">
      <c r="A16034" s="55">
        <v>104791097</v>
      </c>
      <c r="B16034" s="1" t="s">
        <v>9</v>
      </c>
      <c r="C16034" t="s">
        <v>32</v>
      </c>
      <c r="D16034" s="1" t="s">
        <v>17</v>
      </c>
      <c r="E16034" t="s">
        <v>18</v>
      </c>
      <c r="F16034" s="4" t="s">
        <v>19</v>
      </c>
      <c r="G16034" s="3">
        <v>9.5294340000000002</v>
      </c>
      <c r="H16034" s="8">
        <v>0.56007471738407344</v>
      </c>
      <c r="I16034" s="26" t="str">
        <f>INDEX('Data Tab2'!$C:$C,MATCH('Data Tab1'!A16034,'Data Tab2'!$A:$A,0))</f>
        <v>FRA1</v>
      </c>
    </row>
    <row r="16035" spans="1:9" hidden="1">
      <c r="A16035" s="56">
        <v>104791097</v>
      </c>
      <c r="B16035" s="1" t="s">
        <v>9</v>
      </c>
      <c r="C16035" t="s">
        <v>32</v>
      </c>
      <c r="D16035" s="1" t="s">
        <v>17</v>
      </c>
      <c r="E16035" t="s">
        <v>18</v>
      </c>
      <c r="F16035" s="4" t="s">
        <v>20</v>
      </c>
      <c r="G16035" s="3">
        <v>3.7122199999999999</v>
      </c>
      <c r="H16035" s="8">
        <v>0.44847215380859651</v>
      </c>
      <c r="I16035" s="26" t="str">
        <f>INDEX('Data Tab2'!$C:$C,MATCH('Data Tab1'!A16035,'Data Tab2'!$A:$A,0))</f>
        <v>FRA1</v>
      </c>
    </row>
    <row r="16036" spans="1:9">
      <c r="A16036" s="55">
        <v>104791129</v>
      </c>
      <c r="B16036" s="1" t="s">
        <v>9</v>
      </c>
      <c r="C16036" t="s">
        <v>31</v>
      </c>
      <c r="D16036" s="1" t="s">
        <v>11</v>
      </c>
      <c r="E16036" t="s">
        <v>12</v>
      </c>
      <c r="F16036" s="4" t="s">
        <v>34</v>
      </c>
      <c r="G16036" s="3">
        <v>9.9674980000000009</v>
      </c>
      <c r="H16036" s="8">
        <v>0.83265340831798285</v>
      </c>
      <c r="I16036" s="26" t="str">
        <f>INDEX('Data Tab2'!$C:$C,MATCH('Data Tab1'!A16036,'Data Tab2'!$A:$A,0))</f>
        <v>FRA3</v>
      </c>
    </row>
    <row r="16037" spans="1:9" hidden="1">
      <c r="A16037" s="55">
        <v>104791129</v>
      </c>
      <c r="B16037" s="1" t="s">
        <v>9</v>
      </c>
      <c r="C16037" t="s">
        <v>31</v>
      </c>
      <c r="D16037" s="1" t="s">
        <v>11</v>
      </c>
      <c r="E16037" t="s">
        <v>12</v>
      </c>
      <c r="F16037" s="4" t="s">
        <v>14</v>
      </c>
      <c r="G16037" s="3">
        <v>10.999997</v>
      </c>
      <c r="H16037" s="8">
        <v>0.68514979706433532</v>
      </c>
      <c r="I16037" s="26" t="str">
        <f>INDEX('Data Tab2'!$C:$C,MATCH('Data Tab1'!A16037,'Data Tab2'!$A:$A,0))</f>
        <v>FRA3</v>
      </c>
    </row>
    <row r="16038" spans="1:9" hidden="1">
      <c r="A16038" s="55">
        <v>104791129</v>
      </c>
      <c r="B16038" s="1" t="s">
        <v>9</v>
      </c>
      <c r="C16038" t="s">
        <v>31</v>
      </c>
      <c r="D16038" s="1" t="s">
        <v>11</v>
      </c>
      <c r="E16038" t="s">
        <v>12</v>
      </c>
      <c r="F16038" s="4" t="s">
        <v>29</v>
      </c>
      <c r="G16038" s="3">
        <v>6.4180529999999996</v>
      </c>
      <c r="H16038" s="8">
        <v>0.83159055392250725</v>
      </c>
      <c r="I16038" s="26" t="str">
        <f>INDEX('Data Tab2'!$C:$C,MATCH('Data Tab1'!A16038,'Data Tab2'!$A:$A,0))</f>
        <v>FRA3</v>
      </c>
    </row>
    <row r="16039" spans="1:9" hidden="1">
      <c r="A16039" s="55">
        <v>104791129</v>
      </c>
      <c r="B16039" s="1" t="s">
        <v>33</v>
      </c>
      <c r="C16039" t="s">
        <v>31</v>
      </c>
      <c r="D16039" s="1" t="s">
        <v>17</v>
      </c>
      <c r="E16039" t="s">
        <v>18</v>
      </c>
      <c r="F16039" s="4" t="s">
        <v>38</v>
      </c>
      <c r="G16039" s="3">
        <v>0.28055400000000003</v>
      </c>
      <c r="H16039" s="8">
        <v>0.93341503124028002</v>
      </c>
      <c r="I16039" s="26" t="str">
        <f>INDEX('Data Tab2'!$C:$C,MATCH('Data Tab1'!A16039,'Data Tab2'!$A:$A,0))</f>
        <v>FRA3</v>
      </c>
    </row>
    <row r="16040" spans="1:9" hidden="1">
      <c r="A16040" s="55">
        <v>104791129</v>
      </c>
      <c r="B16040" s="1" t="s">
        <v>33</v>
      </c>
      <c r="C16040" t="s">
        <v>32</v>
      </c>
      <c r="D16040" s="1" t="s">
        <v>11</v>
      </c>
      <c r="E16040" t="s">
        <v>12</v>
      </c>
      <c r="F16040" s="4" t="s">
        <v>34</v>
      </c>
      <c r="G16040" s="3">
        <v>1.0324979999999999</v>
      </c>
      <c r="H16040" s="8">
        <v>0.42558025973717639</v>
      </c>
      <c r="I16040" s="26" t="str">
        <f>INDEX('Data Tab2'!$C:$C,MATCH('Data Tab1'!A16040,'Data Tab2'!$A:$A,0))</f>
        <v>FRA3</v>
      </c>
    </row>
    <row r="16041" spans="1:9" hidden="1">
      <c r="A16041" s="55">
        <v>104791129</v>
      </c>
      <c r="B16041" s="1" t="s">
        <v>33</v>
      </c>
      <c r="C16041" t="s">
        <v>32</v>
      </c>
      <c r="D16041" s="1" t="s">
        <v>11</v>
      </c>
      <c r="E16041" t="s">
        <v>12</v>
      </c>
      <c r="F16041" s="4" t="s">
        <v>15</v>
      </c>
      <c r="G16041" s="3">
        <v>10.328048000000001</v>
      </c>
      <c r="H16041" s="8">
        <v>0.89323810453267294</v>
      </c>
      <c r="I16041" s="26" t="str">
        <f>INDEX('Data Tab2'!$C:$C,MATCH('Data Tab1'!A16041,'Data Tab2'!$A:$A,0))</f>
        <v>FRA3</v>
      </c>
    </row>
    <row r="16042" spans="1:9" hidden="1">
      <c r="A16042" s="55">
        <v>104791129</v>
      </c>
      <c r="B16042" s="1" t="s">
        <v>33</v>
      </c>
      <c r="C16042" t="s">
        <v>32</v>
      </c>
      <c r="D16042" s="1" t="s">
        <v>11</v>
      </c>
      <c r="E16042" t="s">
        <v>12</v>
      </c>
      <c r="F16042" s="4" t="s">
        <v>28</v>
      </c>
      <c r="G16042" s="3">
        <v>7.9999909999999996</v>
      </c>
      <c r="H16042" s="8">
        <v>0.27202633562508649</v>
      </c>
      <c r="I16042" s="26" t="str">
        <f>INDEX('Data Tab2'!$C:$C,MATCH('Data Tab1'!A16042,'Data Tab2'!$A:$A,0))</f>
        <v>FRA3</v>
      </c>
    </row>
    <row r="16043" spans="1:9" hidden="1">
      <c r="A16043" s="55">
        <v>104791129</v>
      </c>
      <c r="B16043" s="1" t="s">
        <v>33</v>
      </c>
      <c r="C16043" t="s">
        <v>32</v>
      </c>
      <c r="D16043" s="1" t="s">
        <v>11</v>
      </c>
      <c r="E16043" t="s">
        <v>12</v>
      </c>
      <c r="F16043" s="4" t="s">
        <v>29</v>
      </c>
      <c r="G16043" s="3">
        <v>4.5819429999999999</v>
      </c>
      <c r="H16043" s="8">
        <v>0.49961455943873434</v>
      </c>
      <c r="I16043" s="26" t="str">
        <f>INDEX('Data Tab2'!$C:$C,MATCH('Data Tab1'!A16043,'Data Tab2'!$A:$A,0))</f>
        <v>FRA3</v>
      </c>
    </row>
    <row r="16044" spans="1:9" hidden="1">
      <c r="A16044" s="55">
        <v>104791129</v>
      </c>
      <c r="B16044" s="1" t="s">
        <v>33</v>
      </c>
      <c r="C16044" t="s">
        <v>32</v>
      </c>
      <c r="D16044" s="1" t="s">
        <v>17</v>
      </c>
      <c r="E16044" t="s">
        <v>18</v>
      </c>
      <c r="F16044" s="4" t="s">
        <v>38</v>
      </c>
      <c r="G16044" s="3">
        <v>9.5191590000000001</v>
      </c>
      <c r="H16044" s="8">
        <v>0.32454193287523148</v>
      </c>
      <c r="I16044" s="26" t="str">
        <f>INDEX('Data Tab2'!$C:$C,MATCH('Data Tab1'!A16044,'Data Tab2'!$A:$A,0))</f>
        <v>FRA3</v>
      </c>
    </row>
    <row r="16045" spans="1:9" hidden="1">
      <c r="A16045" s="55">
        <v>104791129</v>
      </c>
      <c r="B16045" s="1" t="s">
        <v>33</v>
      </c>
      <c r="C16045" t="s">
        <v>32</v>
      </c>
      <c r="D16045" s="1" t="s">
        <v>17</v>
      </c>
      <c r="E16045" t="s">
        <v>18</v>
      </c>
      <c r="F16045" s="4" t="s">
        <v>19</v>
      </c>
      <c r="G16045" s="3">
        <v>6.6622120000000002</v>
      </c>
      <c r="H16045" s="8">
        <v>0.93908542858805122</v>
      </c>
      <c r="I16045" s="26" t="str">
        <f>INDEX('Data Tab2'!$C:$C,MATCH('Data Tab1'!A16045,'Data Tab2'!$A:$A,0))</f>
        <v>FRA3</v>
      </c>
    </row>
    <row r="16046" spans="1:9" hidden="1">
      <c r="A16046" s="55">
        <v>104791129</v>
      </c>
      <c r="B16046" s="1" t="s">
        <v>33</v>
      </c>
      <c r="C16046" t="s">
        <v>32</v>
      </c>
      <c r="D16046" s="1" t="s">
        <v>17</v>
      </c>
      <c r="E16046" t="s">
        <v>18</v>
      </c>
      <c r="F16046" s="4" t="s">
        <v>20</v>
      </c>
      <c r="G16046" s="3">
        <v>10.099989000000001</v>
      </c>
      <c r="H16046" s="8">
        <v>0.99009857609047258</v>
      </c>
      <c r="I16046" s="26" t="str">
        <f>INDEX('Data Tab2'!$C:$C,MATCH('Data Tab1'!A16046,'Data Tab2'!$A:$A,0))</f>
        <v>FRA3</v>
      </c>
    </row>
    <row r="16047" spans="1:9" hidden="1">
      <c r="A16047" s="56">
        <v>104791129</v>
      </c>
      <c r="B16047" s="1" t="s">
        <v>33</v>
      </c>
      <c r="C16047" t="s">
        <v>32</v>
      </c>
      <c r="D16047" s="1" t="s">
        <v>17</v>
      </c>
      <c r="E16047" t="s">
        <v>18</v>
      </c>
      <c r="F16047" s="4" t="s">
        <v>21</v>
      </c>
      <c r="G16047" s="3">
        <v>9.9999909999999996</v>
      </c>
      <c r="H16047" s="8">
        <v>0.42576326652607466</v>
      </c>
      <c r="I16047" s="26" t="str">
        <f>INDEX('Data Tab2'!$C:$C,MATCH('Data Tab1'!A16047,'Data Tab2'!$A:$A,0))</f>
        <v>FRA3</v>
      </c>
    </row>
    <row r="16048" spans="1:9">
      <c r="A16048" s="55">
        <v>104791140</v>
      </c>
      <c r="B16048" s="1" t="s">
        <v>9</v>
      </c>
      <c r="C16048" t="s">
        <v>31</v>
      </c>
      <c r="D16048" s="1" t="s">
        <v>17</v>
      </c>
      <c r="E16048" t="s">
        <v>18</v>
      </c>
      <c r="F16048" s="4" t="s">
        <v>35</v>
      </c>
      <c r="G16048" s="3">
        <v>3.9719419999999999</v>
      </c>
      <c r="H16048" s="8">
        <v>0.73294571560135202</v>
      </c>
      <c r="I16048" s="26" t="str">
        <f>INDEX('Data Tab2'!$C:$C,MATCH('Data Tab1'!A16048,'Data Tab2'!$A:$A,0))</f>
        <v>FRA7</v>
      </c>
    </row>
    <row r="16049" spans="1:9" hidden="1">
      <c r="A16049" s="55">
        <v>104791140</v>
      </c>
      <c r="B16049" s="1" t="s">
        <v>9</v>
      </c>
      <c r="C16049" t="s">
        <v>31</v>
      </c>
      <c r="D16049" s="1" t="s">
        <v>17</v>
      </c>
      <c r="E16049" t="s">
        <v>18</v>
      </c>
      <c r="F16049" s="4" t="s">
        <v>20</v>
      </c>
      <c r="G16049" s="3">
        <v>8.0952750000000009</v>
      </c>
      <c r="H16049" s="8">
        <v>0.69171283840470066</v>
      </c>
      <c r="I16049" s="26" t="str">
        <f>INDEX('Data Tab2'!$C:$C,MATCH('Data Tab1'!A16049,'Data Tab2'!$A:$A,0))</f>
        <v>FRA7</v>
      </c>
    </row>
    <row r="16050" spans="1:9" hidden="1">
      <c r="A16050" s="55">
        <v>104791140</v>
      </c>
      <c r="B16050" s="1" t="s">
        <v>9</v>
      </c>
      <c r="C16050" t="s">
        <v>31</v>
      </c>
      <c r="D16050" s="1" t="s">
        <v>17</v>
      </c>
      <c r="E16050" t="s">
        <v>18</v>
      </c>
      <c r="F16050" s="4" t="s">
        <v>21</v>
      </c>
      <c r="G16050" s="3">
        <v>5.7188869999999996</v>
      </c>
      <c r="H16050" s="8">
        <v>0.39191607476148627</v>
      </c>
      <c r="I16050" s="26" t="str">
        <f>INDEX('Data Tab2'!$C:$C,MATCH('Data Tab1'!A16050,'Data Tab2'!$A:$A,0))</f>
        <v>FRA7</v>
      </c>
    </row>
    <row r="16051" spans="1:9" hidden="1">
      <c r="A16051" s="55">
        <v>104791140</v>
      </c>
      <c r="B16051" s="1" t="s">
        <v>9</v>
      </c>
      <c r="C16051" t="s">
        <v>32</v>
      </c>
      <c r="D16051" s="1" t="s">
        <v>11</v>
      </c>
      <c r="E16051" t="s">
        <v>12</v>
      </c>
      <c r="F16051" s="4" t="s">
        <v>15</v>
      </c>
      <c r="G16051" s="3">
        <v>10.999998</v>
      </c>
      <c r="H16051" s="8">
        <v>7.0570277718792651E-2</v>
      </c>
      <c r="I16051" s="26" t="str">
        <f>INDEX('Data Tab2'!$C:$C,MATCH('Data Tab1'!A16051,'Data Tab2'!$A:$A,0))</f>
        <v>FRA7</v>
      </c>
    </row>
    <row r="16052" spans="1:9" hidden="1">
      <c r="A16052" s="55">
        <v>104791140</v>
      </c>
      <c r="B16052" s="1" t="s">
        <v>9</v>
      </c>
      <c r="C16052" t="s">
        <v>32</v>
      </c>
      <c r="D16052" s="1" t="s">
        <v>11</v>
      </c>
      <c r="E16052" t="s">
        <v>12</v>
      </c>
      <c r="F16052" s="4" t="s">
        <v>29</v>
      </c>
      <c r="G16052" s="3">
        <v>10.854435</v>
      </c>
      <c r="H16052" s="8">
        <v>0.61958697413286312</v>
      </c>
      <c r="I16052" s="26" t="str">
        <f>INDEX('Data Tab2'!$C:$C,MATCH('Data Tab1'!A16052,'Data Tab2'!$A:$A,0))</f>
        <v>FRA7</v>
      </c>
    </row>
    <row r="16053" spans="1:9" hidden="1">
      <c r="A16053" s="55">
        <v>104791140</v>
      </c>
      <c r="B16053" s="1" t="s">
        <v>9</v>
      </c>
      <c r="C16053" t="s">
        <v>32</v>
      </c>
      <c r="D16053" s="1" t="s">
        <v>11</v>
      </c>
      <c r="E16053" t="s">
        <v>12</v>
      </c>
      <c r="F16053" s="4" t="s">
        <v>16</v>
      </c>
      <c r="G16053" s="3">
        <v>11.133324</v>
      </c>
      <c r="H16053" s="8">
        <v>0.87110870017218389</v>
      </c>
      <c r="I16053" s="26" t="str">
        <f>INDEX('Data Tab2'!$C:$C,MATCH('Data Tab1'!A16053,'Data Tab2'!$A:$A,0))</f>
        <v>FRA7</v>
      </c>
    </row>
    <row r="16054" spans="1:9" hidden="1">
      <c r="A16054" s="55">
        <v>104791140</v>
      </c>
      <c r="B16054" s="1" t="s">
        <v>9</v>
      </c>
      <c r="C16054" t="s">
        <v>27</v>
      </c>
      <c r="D16054" s="1" t="s">
        <v>17</v>
      </c>
      <c r="E16054" t="s">
        <v>18</v>
      </c>
      <c r="F16054" s="4" t="s">
        <v>35</v>
      </c>
      <c r="G16054" s="3">
        <v>5.2816640000000001</v>
      </c>
      <c r="H16054" s="8">
        <v>0.60304647317052673</v>
      </c>
      <c r="I16054" s="26" t="str">
        <f>INDEX('Data Tab2'!$C:$C,MATCH('Data Tab1'!A16054,'Data Tab2'!$A:$A,0))</f>
        <v>FRA7</v>
      </c>
    </row>
    <row r="16055" spans="1:9" hidden="1">
      <c r="A16055" s="55">
        <v>104791140</v>
      </c>
      <c r="B16055" s="1" t="s">
        <v>9</v>
      </c>
      <c r="C16055" t="s">
        <v>27</v>
      </c>
      <c r="D16055" s="1" t="s">
        <v>17</v>
      </c>
      <c r="E16055" t="s">
        <v>23</v>
      </c>
      <c r="F16055" s="4" t="s">
        <v>24</v>
      </c>
      <c r="G16055" s="3">
        <v>9.9905530000000002</v>
      </c>
      <c r="H16055" s="8">
        <v>5.2072725969084521E-2</v>
      </c>
      <c r="I16055" s="26" t="str">
        <f>INDEX('Data Tab2'!$C:$C,MATCH('Data Tab1'!A16055,'Data Tab2'!$A:$A,0))</f>
        <v>FRA7</v>
      </c>
    </row>
    <row r="16056" spans="1:9" hidden="1">
      <c r="A16056" s="55">
        <v>104791140</v>
      </c>
      <c r="B16056" s="1" t="s">
        <v>33</v>
      </c>
      <c r="C16056" t="s">
        <v>32</v>
      </c>
      <c r="D16056" s="1" t="s">
        <v>17</v>
      </c>
      <c r="E16056" t="s">
        <v>18</v>
      </c>
      <c r="F16056" s="4" t="s">
        <v>19</v>
      </c>
      <c r="G16056" s="3">
        <v>10.11666</v>
      </c>
      <c r="H16056" s="8">
        <v>0.21483749333352042</v>
      </c>
      <c r="I16056" s="26" t="str">
        <f>INDEX('Data Tab2'!$C:$C,MATCH('Data Tab1'!A16056,'Data Tab2'!$A:$A,0))</f>
        <v>FRA7</v>
      </c>
    </row>
    <row r="16057" spans="1:9" hidden="1">
      <c r="A16057" s="55">
        <v>104791140</v>
      </c>
      <c r="B16057" s="1" t="s">
        <v>33</v>
      </c>
      <c r="C16057" t="s">
        <v>32</v>
      </c>
      <c r="D16057" s="1" t="s">
        <v>17</v>
      </c>
      <c r="E16057" t="s">
        <v>18</v>
      </c>
      <c r="F16057" s="4" t="s">
        <v>21</v>
      </c>
      <c r="G16057" s="3">
        <v>4.2811009999999996</v>
      </c>
      <c r="H16057" s="8">
        <v>0.31615809462897815</v>
      </c>
      <c r="I16057" s="26" t="str">
        <f>INDEX('Data Tab2'!$C:$C,MATCH('Data Tab1'!A16057,'Data Tab2'!$A:$A,0))</f>
        <v>FRA7</v>
      </c>
    </row>
    <row r="16058" spans="1:9" hidden="1">
      <c r="A16058" s="56">
        <v>104791140</v>
      </c>
      <c r="B16058" s="1" t="s">
        <v>33</v>
      </c>
      <c r="C16058" t="s">
        <v>32</v>
      </c>
      <c r="D16058" s="1" t="s">
        <v>17</v>
      </c>
      <c r="E16058" t="s">
        <v>18</v>
      </c>
      <c r="F16058" s="4" t="s">
        <v>22</v>
      </c>
      <c r="G16058" s="3">
        <v>9.8988800000000001</v>
      </c>
      <c r="H16058" s="8">
        <v>0.88810177290052095</v>
      </c>
      <c r="I16058" s="26" t="str">
        <f>INDEX('Data Tab2'!$C:$C,MATCH('Data Tab1'!A16058,'Data Tab2'!$A:$A,0))</f>
        <v>FRA7</v>
      </c>
    </row>
    <row r="16059" spans="1:9">
      <c r="A16059" s="55">
        <v>104791225</v>
      </c>
      <c r="B16059" s="1" t="s">
        <v>9</v>
      </c>
      <c r="C16059" t="s">
        <v>32</v>
      </c>
      <c r="D16059" s="1" t="s">
        <v>17</v>
      </c>
      <c r="E16059" t="s">
        <v>18</v>
      </c>
      <c r="F16059" s="4" t="s">
        <v>35</v>
      </c>
      <c r="G16059" s="3">
        <v>3.9094370000000001</v>
      </c>
      <c r="H16059" s="8">
        <v>0.18269472492427286</v>
      </c>
      <c r="I16059" s="26" t="str">
        <f>INDEX('Data Tab2'!$C:$C,MATCH('Data Tab1'!A16059,'Data Tab2'!$A:$A,0))</f>
        <v>GLA1</v>
      </c>
    </row>
    <row r="16060" spans="1:9" hidden="1">
      <c r="A16060" s="55">
        <v>104791225</v>
      </c>
      <c r="B16060" s="1" t="s">
        <v>9</v>
      </c>
      <c r="C16060" t="s">
        <v>32</v>
      </c>
      <c r="D16060" s="1" t="s">
        <v>17</v>
      </c>
      <c r="E16060" t="s">
        <v>18</v>
      </c>
      <c r="F16060" s="4" t="s">
        <v>19</v>
      </c>
      <c r="G16060" s="3">
        <v>4.9999929999999999</v>
      </c>
      <c r="H16060" s="8">
        <v>0.29243326893152943</v>
      </c>
      <c r="I16060" s="26" t="str">
        <f>INDEX('Data Tab2'!$C:$C,MATCH('Data Tab1'!A16060,'Data Tab2'!$A:$A,0))</f>
        <v>GLA1</v>
      </c>
    </row>
    <row r="16061" spans="1:9" hidden="1">
      <c r="A16061" s="55">
        <v>104791225</v>
      </c>
      <c r="B16061" s="1" t="s">
        <v>9</v>
      </c>
      <c r="C16061" t="s">
        <v>32</v>
      </c>
      <c r="D16061" s="1" t="s">
        <v>17</v>
      </c>
      <c r="E16061" t="s">
        <v>18</v>
      </c>
      <c r="F16061" s="4" t="s">
        <v>20</v>
      </c>
      <c r="G16061" s="3">
        <v>3.48027</v>
      </c>
      <c r="H16061" s="8">
        <v>0.43871400332294275</v>
      </c>
      <c r="I16061" s="26" t="str">
        <f>INDEX('Data Tab2'!$C:$C,MATCH('Data Tab1'!A16061,'Data Tab2'!$A:$A,0))</f>
        <v>GLA1</v>
      </c>
    </row>
    <row r="16062" spans="1:9" hidden="1">
      <c r="A16062" s="55">
        <v>104791225</v>
      </c>
      <c r="B16062" s="1" t="s">
        <v>9</v>
      </c>
      <c r="C16062" t="s">
        <v>32</v>
      </c>
      <c r="D16062" s="1" t="s">
        <v>17</v>
      </c>
      <c r="E16062" t="s">
        <v>23</v>
      </c>
      <c r="F16062" s="4" t="s">
        <v>24</v>
      </c>
      <c r="G16062" s="3">
        <v>4.999994</v>
      </c>
      <c r="H16062" s="8">
        <v>0.98974632717541666</v>
      </c>
      <c r="I16062" s="26" t="str">
        <f>INDEX('Data Tab2'!$C:$C,MATCH('Data Tab1'!A16062,'Data Tab2'!$A:$A,0))</f>
        <v>GLA1</v>
      </c>
    </row>
    <row r="16063" spans="1:9" hidden="1">
      <c r="A16063" s="56">
        <v>104791225</v>
      </c>
      <c r="B16063" s="1" t="s">
        <v>9</v>
      </c>
      <c r="C16063" t="s">
        <v>32</v>
      </c>
      <c r="D16063" s="1" t="s">
        <v>17</v>
      </c>
      <c r="E16063" t="s">
        <v>23</v>
      </c>
      <c r="F16063" s="4" t="s">
        <v>25</v>
      </c>
      <c r="G16063" s="3">
        <v>0</v>
      </c>
      <c r="H16063" s="8">
        <v>1.52988298337009E-3</v>
      </c>
      <c r="I16063" s="26" t="str">
        <f>INDEX('Data Tab2'!$C:$C,MATCH('Data Tab1'!A16063,'Data Tab2'!$A:$A,0))</f>
        <v>GLA1</v>
      </c>
    </row>
    <row r="16064" spans="1:9">
      <c r="A16064" s="55">
        <v>104791232</v>
      </c>
      <c r="B16064" s="1" t="s">
        <v>9</v>
      </c>
      <c r="C16064" t="s">
        <v>32</v>
      </c>
      <c r="D16064" s="1" t="s">
        <v>17</v>
      </c>
      <c r="E16064" t="s">
        <v>18</v>
      </c>
      <c r="F16064" s="4" t="s">
        <v>19</v>
      </c>
      <c r="G16064" s="3">
        <v>0.51666500000000004</v>
      </c>
      <c r="H16064" s="8">
        <v>0.23847967039926521</v>
      </c>
      <c r="I16064" s="26" t="str">
        <f>INDEX('Data Tab2'!$C:$C,MATCH('Data Tab1'!A16064,'Data Tab2'!$A:$A,0))</f>
        <v>HAM2</v>
      </c>
    </row>
    <row r="16065" spans="1:9" hidden="1">
      <c r="A16065" s="55">
        <v>104791232</v>
      </c>
      <c r="B16065" s="1" t="s">
        <v>9</v>
      </c>
      <c r="C16065" t="s">
        <v>32</v>
      </c>
      <c r="D16065" s="1" t="s">
        <v>17</v>
      </c>
      <c r="E16065" t="s">
        <v>18</v>
      </c>
      <c r="F16065" s="4" t="s">
        <v>20</v>
      </c>
      <c r="G16065" s="3">
        <v>5.1116640000000002</v>
      </c>
      <c r="H16065" s="8">
        <v>0.32808502617073065</v>
      </c>
      <c r="I16065" s="26" t="str">
        <f>INDEX('Data Tab2'!$C:$C,MATCH('Data Tab1'!A16065,'Data Tab2'!$A:$A,0))</f>
        <v>HAM2</v>
      </c>
    </row>
    <row r="16066" spans="1:9" hidden="1">
      <c r="A16066" s="55">
        <v>104791232</v>
      </c>
      <c r="B16066" s="1" t="s">
        <v>9</v>
      </c>
      <c r="C16066" t="s">
        <v>27</v>
      </c>
      <c r="D16066" s="1" t="s">
        <v>17</v>
      </c>
      <c r="E16066" t="s">
        <v>18</v>
      </c>
      <c r="F16066" s="4" t="s">
        <v>35</v>
      </c>
      <c r="G16066" s="3">
        <v>5.493608</v>
      </c>
      <c r="H16066" s="8">
        <v>9.6300336202666204E-2</v>
      </c>
      <c r="I16066" s="26" t="str">
        <f>INDEX('Data Tab2'!$C:$C,MATCH('Data Tab1'!A16066,'Data Tab2'!$A:$A,0))</f>
        <v>HAM2</v>
      </c>
    </row>
    <row r="16067" spans="1:9" hidden="1">
      <c r="A16067" s="55">
        <v>104791232</v>
      </c>
      <c r="B16067" s="1" t="s">
        <v>9</v>
      </c>
      <c r="C16067" t="s">
        <v>27</v>
      </c>
      <c r="D16067" s="1" t="s">
        <v>17</v>
      </c>
      <c r="E16067" t="s">
        <v>18</v>
      </c>
      <c r="F16067" s="4" t="s">
        <v>22</v>
      </c>
      <c r="G16067" s="3">
        <v>4.4897179999999999</v>
      </c>
      <c r="H16067" s="8">
        <v>0.30547813442979832</v>
      </c>
      <c r="I16067" s="26" t="str">
        <f>INDEX('Data Tab2'!$C:$C,MATCH('Data Tab1'!A16067,'Data Tab2'!$A:$A,0))</f>
        <v>HAM2</v>
      </c>
    </row>
    <row r="16068" spans="1:9" hidden="1">
      <c r="A16068" s="55">
        <v>104791232</v>
      </c>
      <c r="B16068" s="1" t="s">
        <v>9</v>
      </c>
      <c r="C16068" t="s">
        <v>27</v>
      </c>
      <c r="D16068" s="1" t="s">
        <v>17</v>
      </c>
      <c r="E16068" t="s">
        <v>23</v>
      </c>
      <c r="F16068" s="4" t="s">
        <v>24</v>
      </c>
      <c r="G16068" s="3">
        <v>5.493608</v>
      </c>
      <c r="H16068" s="8">
        <v>0.73900075602699578</v>
      </c>
      <c r="I16068" s="26" t="str">
        <f>INDEX('Data Tab2'!$C:$C,MATCH('Data Tab1'!A16068,'Data Tab2'!$A:$A,0))</f>
        <v>HAM2</v>
      </c>
    </row>
    <row r="16069" spans="1:9" hidden="1">
      <c r="A16069" s="55">
        <v>104791232</v>
      </c>
      <c r="B16069" s="1" t="s">
        <v>33</v>
      </c>
      <c r="C16069" t="s">
        <v>10</v>
      </c>
      <c r="D16069" s="1" t="s">
        <v>11</v>
      </c>
      <c r="E16069" t="s">
        <v>12</v>
      </c>
      <c r="F16069" s="4" t="s">
        <v>34</v>
      </c>
      <c r="G16069" s="3">
        <v>4.9991649999999996</v>
      </c>
      <c r="H16069" s="8">
        <v>0.43913029750755161</v>
      </c>
      <c r="I16069" s="26" t="str">
        <f>INDEX('Data Tab2'!$C:$C,MATCH('Data Tab1'!A16069,'Data Tab2'!$A:$A,0))</f>
        <v>HAM2</v>
      </c>
    </row>
    <row r="16070" spans="1:9" hidden="1">
      <c r="A16070" s="55">
        <v>104791232</v>
      </c>
      <c r="B16070" s="1" t="s">
        <v>33</v>
      </c>
      <c r="C16070" t="s">
        <v>10</v>
      </c>
      <c r="D16070" s="1" t="s">
        <v>11</v>
      </c>
      <c r="E16070" t="s">
        <v>12</v>
      </c>
      <c r="F16070" s="4" t="s">
        <v>14</v>
      </c>
      <c r="G16070" s="3">
        <v>10.597775</v>
      </c>
      <c r="H16070" s="8">
        <v>0.64616802155970743</v>
      </c>
      <c r="I16070" s="26" t="str">
        <f>INDEX('Data Tab2'!$C:$C,MATCH('Data Tab1'!A16070,'Data Tab2'!$A:$A,0))</f>
        <v>HAM2</v>
      </c>
    </row>
    <row r="16071" spans="1:9" hidden="1">
      <c r="A16071" s="55">
        <v>104791232</v>
      </c>
      <c r="B16071" s="1" t="s">
        <v>33</v>
      </c>
      <c r="C16071" t="s">
        <v>10</v>
      </c>
      <c r="D16071" s="1" t="s">
        <v>11</v>
      </c>
      <c r="E16071" t="s">
        <v>12</v>
      </c>
      <c r="F16071" s="4" t="s">
        <v>15</v>
      </c>
      <c r="G16071" s="3">
        <v>10.998329999999999</v>
      </c>
      <c r="H16071" s="8">
        <v>0.8891235634918131</v>
      </c>
      <c r="I16071" s="26" t="str">
        <f>INDEX('Data Tab2'!$C:$C,MATCH('Data Tab1'!A16071,'Data Tab2'!$A:$A,0))</f>
        <v>HAM2</v>
      </c>
    </row>
    <row r="16072" spans="1:9" hidden="1">
      <c r="A16072" s="55">
        <v>104791232</v>
      </c>
      <c r="B16072" s="1" t="s">
        <v>33</v>
      </c>
      <c r="C16072" t="s">
        <v>10</v>
      </c>
      <c r="D16072" s="1" t="s">
        <v>11</v>
      </c>
      <c r="E16072" t="s">
        <v>12</v>
      </c>
      <c r="F16072" s="4" t="s">
        <v>28</v>
      </c>
      <c r="G16072" s="3">
        <v>10.266386000000001</v>
      </c>
      <c r="H16072" s="8">
        <v>0.32734159682790409</v>
      </c>
      <c r="I16072" s="26" t="str">
        <f>INDEX('Data Tab2'!$C:$C,MATCH('Data Tab1'!A16072,'Data Tab2'!$A:$A,0))</f>
        <v>HAM2</v>
      </c>
    </row>
    <row r="16073" spans="1:9" hidden="1">
      <c r="A16073" s="55">
        <v>104791232</v>
      </c>
      <c r="B16073" s="1" t="s">
        <v>33</v>
      </c>
      <c r="C16073" t="s">
        <v>10</v>
      </c>
      <c r="D16073" s="1" t="s">
        <v>11</v>
      </c>
      <c r="E16073" t="s">
        <v>12</v>
      </c>
      <c r="F16073" s="4" t="s">
        <v>29</v>
      </c>
      <c r="G16073" s="3">
        <v>10.768609</v>
      </c>
      <c r="H16073" s="8">
        <v>0.1528647396186299</v>
      </c>
      <c r="I16073" s="26" t="str">
        <f>INDEX('Data Tab2'!$C:$C,MATCH('Data Tab1'!A16073,'Data Tab2'!$A:$A,0))</f>
        <v>HAM2</v>
      </c>
    </row>
    <row r="16074" spans="1:9" hidden="1">
      <c r="A16074" s="55">
        <v>104791232</v>
      </c>
      <c r="B16074" s="1" t="s">
        <v>33</v>
      </c>
      <c r="C16074" t="s">
        <v>10</v>
      </c>
      <c r="D16074" s="1" t="s">
        <v>11</v>
      </c>
      <c r="E16074" t="s">
        <v>12</v>
      </c>
      <c r="F16074" s="4" t="s">
        <v>16</v>
      </c>
      <c r="G16074" s="3">
        <v>4.944998</v>
      </c>
      <c r="H16074" s="8">
        <v>0.39842006171512212</v>
      </c>
      <c r="I16074" s="26" t="str">
        <f>INDEX('Data Tab2'!$C:$C,MATCH('Data Tab1'!A16074,'Data Tab2'!$A:$A,0))</f>
        <v>HAM2</v>
      </c>
    </row>
    <row r="16075" spans="1:9" hidden="1">
      <c r="A16075" s="55">
        <v>104791232</v>
      </c>
      <c r="B16075" s="1" t="s">
        <v>33</v>
      </c>
      <c r="C16075" t="s">
        <v>10</v>
      </c>
      <c r="D16075" s="1" t="s">
        <v>17</v>
      </c>
      <c r="E16075" t="s">
        <v>18</v>
      </c>
      <c r="F16075" s="4" t="s">
        <v>19</v>
      </c>
      <c r="G16075" s="3">
        <v>3.779166</v>
      </c>
      <c r="H16075" s="8">
        <v>0.10620271545503268</v>
      </c>
      <c r="I16075" s="26" t="str">
        <f>INDEX('Data Tab2'!$C:$C,MATCH('Data Tab1'!A16075,'Data Tab2'!$A:$A,0))</f>
        <v>HAM2</v>
      </c>
    </row>
    <row r="16076" spans="1:9" hidden="1">
      <c r="A16076" s="55">
        <v>104791232</v>
      </c>
      <c r="B16076" s="1" t="s">
        <v>33</v>
      </c>
      <c r="C16076" t="s">
        <v>10</v>
      </c>
      <c r="D16076" s="1" t="s">
        <v>17</v>
      </c>
      <c r="E16076" t="s">
        <v>18</v>
      </c>
      <c r="F16076" s="4" t="s">
        <v>20</v>
      </c>
      <c r="G16076" s="3">
        <v>4.286664</v>
      </c>
      <c r="H16076" s="8">
        <v>0.33620345733707135</v>
      </c>
      <c r="I16076" s="26" t="str">
        <f>INDEX('Data Tab2'!$C:$C,MATCH('Data Tab1'!A16076,'Data Tab2'!$A:$A,0))</f>
        <v>HAM2</v>
      </c>
    </row>
    <row r="16077" spans="1:9" hidden="1">
      <c r="A16077" s="55">
        <v>104791232</v>
      </c>
      <c r="B16077" s="1" t="s">
        <v>33</v>
      </c>
      <c r="C16077" t="s">
        <v>10</v>
      </c>
      <c r="D16077" s="1" t="s">
        <v>17</v>
      </c>
      <c r="E16077" t="s">
        <v>18</v>
      </c>
      <c r="F16077" s="4" t="s">
        <v>21</v>
      </c>
      <c r="G16077" s="3">
        <v>5.4286099999999999</v>
      </c>
      <c r="H16077" s="8">
        <v>0.86088571568372307</v>
      </c>
      <c r="I16077" s="26" t="str">
        <f>INDEX('Data Tab2'!$C:$C,MATCH('Data Tab1'!A16077,'Data Tab2'!$A:$A,0))</f>
        <v>HAM2</v>
      </c>
    </row>
    <row r="16078" spans="1:9" hidden="1">
      <c r="A16078" s="56">
        <v>104791232</v>
      </c>
      <c r="B16078" s="1" t="s">
        <v>33</v>
      </c>
      <c r="C16078" t="s">
        <v>10</v>
      </c>
      <c r="D16078" s="1" t="s">
        <v>17</v>
      </c>
      <c r="E16078" t="s">
        <v>23</v>
      </c>
      <c r="F16078" s="4" t="s">
        <v>25</v>
      </c>
      <c r="G16078" s="3">
        <v>0</v>
      </c>
      <c r="H16078" s="8">
        <v>0.29310081184246406</v>
      </c>
      <c r="I16078" s="26" t="str">
        <f>INDEX('Data Tab2'!$C:$C,MATCH('Data Tab1'!A16078,'Data Tab2'!$A:$A,0))</f>
        <v>HAM2</v>
      </c>
    </row>
    <row r="16079" spans="1:9">
      <c r="A16079" s="55">
        <v>104791636</v>
      </c>
      <c r="B16079" s="1" t="s">
        <v>9</v>
      </c>
      <c r="C16079" t="s">
        <v>40</v>
      </c>
      <c r="D16079" s="1" t="s">
        <v>17</v>
      </c>
      <c r="E16079" t="s">
        <v>18</v>
      </c>
      <c r="F16079" s="4" t="s">
        <v>35</v>
      </c>
      <c r="G16079" s="3">
        <v>2.169718</v>
      </c>
      <c r="H16079" s="8">
        <v>0.82338077854217451</v>
      </c>
      <c r="I16079" s="26" t="str">
        <f>INDEX('Data Tab2'!$C:$C,MATCH('Data Tab1'!A16079,'Data Tab2'!$A:$A,0))</f>
        <v>KTW1</v>
      </c>
    </row>
    <row r="16080" spans="1:9" hidden="1">
      <c r="A16080" s="55">
        <v>104791636</v>
      </c>
      <c r="B16080" s="1" t="s">
        <v>9</v>
      </c>
      <c r="C16080" t="s">
        <v>40</v>
      </c>
      <c r="D16080" s="1" t="s">
        <v>17</v>
      </c>
      <c r="E16080" t="s">
        <v>18</v>
      </c>
      <c r="F16080" s="4" t="s">
        <v>36</v>
      </c>
      <c r="G16080" s="3">
        <v>1.3887999999999999E-2</v>
      </c>
      <c r="H16080" s="8">
        <v>0.14540070355221868</v>
      </c>
      <c r="I16080" s="26" t="str">
        <f>INDEX('Data Tab2'!$C:$C,MATCH('Data Tab1'!A16080,'Data Tab2'!$A:$A,0))</f>
        <v>KTW1</v>
      </c>
    </row>
    <row r="16081" spans="1:9" hidden="1">
      <c r="A16081" s="55">
        <v>104791636</v>
      </c>
      <c r="B16081" s="1" t="s">
        <v>9</v>
      </c>
      <c r="C16081" t="s">
        <v>40</v>
      </c>
      <c r="D16081" s="1" t="s">
        <v>17</v>
      </c>
      <c r="E16081" t="s">
        <v>18</v>
      </c>
      <c r="F16081" s="4" t="s">
        <v>19</v>
      </c>
      <c r="G16081" s="3">
        <v>0.63666500000000004</v>
      </c>
      <c r="H16081" s="8">
        <v>0.61638662643561881</v>
      </c>
      <c r="I16081" s="26" t="str">
        <f>INDEX('Data Tab2'!$C:$C,MATCH('Data Tab1'!A16081,'Data Tab2'!$A:$A,0))</f>
        <v>KTW1</v>
      </c>
    </row>
    <row r="16082" spans="1:9" hidden="1">
      <c r="A16082" s="55">
        <v>104791636</v>
      </c>
      <c r="B16082" s="1" t="s">
        <v>9</v>
      </c>
      <c r="C16082" t="s">
        <v>40</v>
      </c>
      <c r="D16082" s="1" t="s">
        <v>17</v>
      </c>
      <c r="E16082" t="s">
        <v>23</v>
      </c>
      <c r="F16082" s="4" t="s">
        <v>24</v>
      </c>
      <c r="G16082" s="3">
        <v>2.565553</v>
      </c>
      <c r="H16082" s="8">
        <v>0.10212340956096755</v>
      </c>
      <c r="I16082" s="26" t="str">
        <f>INDEX('Data Tab2'!$C:$C,MATCH('Data Tab1'!A16082,'Data Tab2'!$A:$A,0))</f>
        <v>KTW1</v>
      </c>
    </row>
    <row r="16083" spans="1:9" hidden="1">
      <c r="A16083" s="55">
        <v>104791636</v>
      </c>
      <c r="B16083" s="1" t="s">
        <v>9</v>
      </c>
      <c r="C16083" t="s">
        <v>26</v>
      </c>
      <c r="D16083" s="1" t="s">
        <v>11</v>
      </c>
      <c r="E16083" t="s">
        <v>12</v>
      </c>
      <c r="F16083" s="4" t="s">
        <v>13</v>
      </c>
      <c r="G16083" s="3">
        <v>3.3324980000000002</v>
      </c>
      <c r="H16083" s="8">
        <v>0.31744415688845229</v>
      </c>
      <c r="I16083" s="26" t="str">
        <f>INDEX('Data Tab2'!$C:$C,MATCH('Data Tab1'!A16083,'Data Tab2'!$A:$A,0))</f>
        <v>KTW1</v>
      </c>
    </row>
    <row r="16084" spans="1:9" hidden="1">
      <c r="A16084" s="55">
        <v>104791636</v>
      </c>
      <c r="B16084" s="1" t="s">
        <v>9</v>
      </c>
      <c r="C16084" t="s">
        <v>26</v>
      </c>
      <c r="D16084" s="1" t="s">
        <v>11</v>
      </c>
      <c r="E16084" t="s">
        <v>12</v>
      </c>
      <c r="F16084" s="4" t="s">
        <v>34</v>
      </c>
      <c r="G16084" s="3">
        <v>2.2033320000000001</v>
      </c>
      <c r="H16084" s="8">
        <v>0.96083842941475939</v>
      </c>
      <c r="I16084" s="26" t="str">
        <f>INDEX('Data Tab2'!$C:$C,MATCH('Data Tab1'!A16084,'Data Tab2'!$A:$A,0))</f>
        <v>KTW1</v>
      </c>
    </row>
    <row r="16085" spans="1:9" hidden="1">
      <c r="A16085" s="55">
        <v>104791636</v>
      </c>
      <c r="B16085" s="1" t="s">
        <v>9</v>
      </c>
      <c r="C16085" t="s">
        <v>26</v>
      </c>
      <c r="D16085" s="1" t="s">
        <v>11</v>
      </c>
      <c r="E16085" t="s">
        <v>12</v>
      </c>
      <c r="F16085" s="4" t="s">
        <v>14</v>
      </c>
      <c r="G16085" s="3">
        <v>3.4161100000000002</v>
      </c>
      <c r="H16085" s="8">
        <v>0.18694498844607688</v>
      </c>
      <c r="I16085" s="26" t="str">
        <f>INDEX('Data Tab2'!$C:$C,MATCH('Data Tab1'!A16085,'Data Tab2'!$A:$A,0))</f>
        <v>KTW1</v>
      </c>
    </row>
    <row r="16086" spans="1:9" hidden="1">
      <c r="A16086" s="55">
        <v>104791636</v>
      </c>
      <c r="B16086" s="1" t="s">
        <v>9</v>
      </c>
      <c r="C16086" t="s">
        <v>26</v>
      </c>
      <c r="D16086" s="1" t="s">
        <v>11</v>
      </c>
      <c r="E16086" t="s">
        <v>12</v>
      </c>
      <c r="F16086" s="4" t="s">
        <v>29</v>
      </c>
      <c r="G16086" s="3">
        <v>4.4999979999999997</v>
      </c>
      <c r="H16086" s="8">
        <v>0.17913261814379799</v>
      </c>
      <c r="I16086" s="26" t="str">
        <f>INDEX('Data Tab2'!$C:$C,MATCH('Data Tab1'!A16086,'Data Tab2'!$A:$A,0))</f>
        <v>KTW1</v>
      </c>
    </row>
    <row r="16087" spans="1:9" hidden="1">
      <c r="A16087" s="55">
        <v>104791636</v>
      </c>
      <c r="B16087" s="1" t="s">
        <v>9</v>
      </c>
      <c r="C16087" t="s">
        <v>26</v>
      </c>
      <c r="D16087" s="1" t="s">
        <v>11</v>
      </c>
      <c r="E16087" t="s">
        <v>12</v>
      </c>
      <c r="F16087" s="4" t="s">
        <v>16</v>
      </c>
      <c r="G16087" s="3">
        <v>1.582498</v>
      </c>
      <c r="H16087" s="8">
        <v>0.27121603963088758</v>
      </c>
      <c r="I16087" s="26" t="str">
        <f>INDEX('Data Tab2'!$C:$C,MATCH('Data Tab1'!A16087,'Data Tab2'!$A:$A,0))</f>
        <v>KTW1</v>
      </c>
    </row>
    <row r="16088" spans="1:9" hidden="1">
      <c r="A16088" s="55">
        <v>104791636</v>
      </c>
      <c r="B16088" s="1" t="s">
        <v>9</v>
      </c>
      <c r="C16088" t="s">
        <v>26</v>
      </c>
      <c r="D16088" s="1" t="s">
        <v>17</v>
      </c>
      <c r="E16088" t="s">
        <v>18</v>
      </c>
      <c r="F16088" s="4" t="s">
        <v>38</v>
      </c>
      <c r="G16088" s="3">
        <v>2.7391649999999998</v>
      </c>
      <c r="H16088" s="8">
        <v>0.33340621999158393</v>
      </c>
      <c r="I16088" s="26" t="str">
        <f>INDEX('Data Tab2'!$C:$C,MATCH('Data Tab1'!A16088,'Data Tab2'!$A:$A,0))</f>
        <v>KTW1</v>
      </c>
    </row>
    <row r="16089" spans="1:9" hidden="1">
      <c r="A16089" s="55">
        <v>104791636</v>
      </c>
      <c r="B16089" s="1" t="s">
        <v>9</v>
      </c>
      <c r="C16089" t="s">
        <v>26</v>
      </c>
      <c r="D16089" s="1" t="s">
        <v>17</v>
      </c>
      <c r="E16089" t="s">
        <v>18</v>
      </c>
      <c r="F16089" s="4" t="s">
        <v>19</v>
      </c>
      <c r="G16089" s="3">
        <v>2.1872210000000001</v>
      </c>
      <c r="H16089" s="8">
        <v>0.66495219118643634</v>
      </c>
      <c r="I16089" s="26" t="str">
        <f>INDEX('Data Tab2'!$C:$C,MATCH('Data Tab1'!A16089,'Data Tab2'!$A:$A,0))</f>
        <v>KTW1</v>
      </c>
    </row>
    <row r="16090" spans="1:9" hidden="1">
      <c r="A16090" s="55">
        <v>104791636</v>
      </c>
      <c r="B16090" s="1" t="s">
        <v>9</v>
      </c>
      <c r="C16090" t="s">
        <v>26</v>
      </c>
      <c r="D16090" s="1" t="s">
        <v>17</v>
      </c>
      <c r="E16090" t="s">
        <v>18</v>
      </c>
      <c r="F16090" s="4" t="s">
        <v>22</v>
      </c>
      <c r="G16090" s="3">
        <v>1.0072209999999999</v>
      </c>
      <c r="H16090" s="8">
        <v>0.13402442081985577</v>
      </c>
      <c r="I16090" s="26" t="str">
        <f>INDEX('Data Tab2'!$C:$C,MATCH('Data Tab1'!A16090,'Data Tab2'!$A:$A,0))</f>
        <v>KTW1</v>
      </c>
    </row>
    <row r="16091" spans="1:9" hidden="1">
      <c r="A16091" s="56">
        <v>104791636</v>
      </c>
      <c r="B16091" s="1" t="s">
        <v>9</v>
      </c>
      <c r="C16091" t="s">
        <v>26</v>
      </c>
      <c r="D16091" s="1" t="s">
        <v>17</v>
      </c>
      <c r="E16091" t="s">
        <v>23</v>
      </c>
      <c r="F16091" s="4" t="s">
        <v>24</v>
      </c>
      <c r="G16091" s="3">
        <v>0.44138699999999997</v>
      </c>
      <c r="H16091" s="8">
        <v>0.87117857587593472</v>
      </c>
      <c r="I16091" s="26" t="str">
        <f>INDEX('Data Tab2'!$C:$C,MATCH('Data Tab1'!A16091,'Data Tab2'!$A:$A,0))</f>
        <v>KTW1</v>
      </c>
    </row>
    <row r="16092" spans="1:9">
      <c r="A16092" s="55">
        <v>104796401</v>
      </c>
      <c r="B16092" s="1" t="s">
        <v>9</v>
      </c>
      <c r="C16092" t="s">
        <v>40</v>
      </c>
      <c r="D16092" s="1" t="s">
        <v>11</v>
      </c>
      <c r="E16092" t="s">
        <v>12</v>
      </c>
      <c r="F16092" s="4" t="s">
        <v>15</v>
      </c>
      <c r="G16092" s="3">
        <v>4.4227730000000003</v>
      </c>
      <c r="H16092" s="8">
        <v>0.69022417540048198</v>
      </c>
      <c r="I16092" s="26" t="str">
        <f>INDEX('Data Tab2'!$C:$C,MATCH('Data Tab1'!A16092,'Data Tab2'!$A:$A,0))</f>
        <v>LBA1</v>
      </c>
    </row>
    <row r="16093" spans="1:9" hidden="1">
      <c r="A16093" s="55">
        <v>104796401</v>
      </c>
      <c r="B16093" s="1" t="s">
        <v>9</v>
      </c>
      <c r="C16093" t="s">
        <v>40</v>
      </c>
      <c r="D16093" s="1" t="s">
        <v>11</v>
      </c>
      <c r="E16093" t="s">
        <v>12</v>
      </c>
      <c r="F16093" s="4" t="s">
        <v>28</v>
      </c>
      <c r="G16093" s="3">
        <v>5.1436070000000003</v>
      </c>
      <c r="H16093" s="8">
        <v>0.84294673034848466</v>
      </c>
      <c r="I16093" s="26" t="str">
        <f>INDEX('Data Tab2'!$C:$C,MATCH('Data Tab1'!A16093,'Data Tab2'!$A:$A,0))</f>
        <v>LBA1</v>
      </c>
    </row>
    <row r="16094" spans="1:9" hidden="1">
      <c r="A16094" s="56">
        <v>104796401</v>
      </c>
      <c r="B16094" s="1" t="s">
        <v>9</v>
      </c>
      <c r="C16094" t="s">
        <v>27</v>
      </c>
      <c r="D16094" s="1" t="s">
        <v>11</v>
      </c>
      <c r="E16094" t="s">
        <v>12</v>
      </c>
      <c r="F16094" s="4" t="s">
        <v>28</v>
      </c>
      <c r="G16094" s="3">
        <v>2.2463850000000001</v>
      </c>
      <c r="H16094" s="8">
        <v>0.85677082434639817</v>
      </c>
      <c r="I16094" s="26" t="str">
        <f>INDEX('Data Tab2'!$C:$C,MATCH('Data Tab1'!A16094,'Data Tab2'!$A:$A,0))</f>
        <v>LBA1</v>
      </c>
    </row>
    <row r="16095" spans="1:9">
      <c r="A16095" s="55">
        <v>104796402</v>
      </c>
      <c r="B16095" s="1" t="s">
        <v>9</v>
      </c>
      <c r="C16095" t="s">
        <v>31</v>
      </c>
      <c r="D16095" s="1" t="s">
        <v>11</v>
      </c>
      <c r="E16095" t="s">
        <v>12</v>
      </c>
      <c r="F16095" s="4" t="s">
        <v>28</v>
      </c>
      <c r="G16095" s="3">
        <v>6.7220000000000002E-2</v>
      </c>
      <c r="H16095" s="8">
        <v>0.87618100988996805</v>
      </c>
      <c r="I16095" s="26" t="str">
        <f>INDEX('Data Tab2'!$C:$C,MATCH('Data Tab1'!A16095,'Data Tab2'!$A:$A,0))</f>
        <v>LBA2</v>
      </c>
    </row>
    <row r="16096" spans="1:9" hidden="1">
      <c r="A16096" s="56">
        <v>104796402</v>
      </c>
      <c r="B16096" s="1" t="s">
        <v>9</v>
      </c>
      <c r="C16096" t="s">
        <v>27</v>
      </c>
      <c r="D16096" s="1" t="s">
        <v>11</v>
      </c>
      <c r="E16096" t="s">
        <v>12</v>
      </c>
      <c r="F16096" s="4" t="s">
        <v>28</v>
      </c>
      <c r="G16096" s="3">
        <v>2.9769410000000001</v>
      </c>
      <c r="H16096" s="8">
        <v>0.16276724606598347</v>
      </c>
      <c r="I16096" s="26" t="str">
        <f>INDEX('Data Tab2'!$C:$C,MATCH('Data Tab1'!A16096,'Data Tab2'!$A:$A,0))</f>
        <v>LBA2</v>
      </c>
    </row>
    <row r="16097" spans="1:9">
      <c r="A16097" s="55">
        <v>104796715</v>
      </c>
      <c r="B16097" s="1" t="s">
        <v>9</v>
      </c>
      <c r="C16097" t="s">
        <v>40</v>
      </c>
      <c r="D16097" s="1" t="s">
        <v>17</v>
      </c>
      <c r="E16097" t="s">
        <v>18</v>
      </c>
      <c r="F16097" s="4" t="s">
        <v>19</v>
      </c>
      <c r="G16097" s="3">
        <v>3.8894419999999998</v>
      </c>
      <c r="H16097" s="8">
        <v>0.43443424137077835</v>
      </c>
      <c r="I16097" s="26" t="str">
        <f>INDEX('Data Tab2'!$C:$C,MATCH('Data Tab1'!A16097,'Data Tab2'!$A:$A,0))</f>
        <v>LCJ2</v>
      </c>
    </row>
    <row r="16098" spans="1:9" hidden="1">
      <c r="A16098" s="55">
        <v>104796715</v>
      </c>
      <c r="B16098" s="1" t="s">
        <v>9</v>
      </c>
      <c r="C16098" t="s">
        <v>31</v>
      </c>
      <c r="D16098" s="1" t="s">
        <v>11</v>
      </c>
      <c r="E16098" t="s">
        <v>12</v>
      </c>
      <c r="F16098" s="4" t="s">
        <v>13</v>
      </c>
      <c r="G16098" s="3">
        <v>9.6263869999999994</v>
      </c>
      <c r="H16098" s="8">
        <v>0.17778180355973616</v>
      </c>
      <c r="I16098" s="26" t="str">
        <f>INDEX('Data Tab2'!$C:$C,MATCH('Data Tab1'!A16098,'Data Tab2'!$A:$A,0))</f>
        <v>LCJ2</v>
      </c>
    </row>
    <row r="16099" spans="1:9" hidden="1">
      <c r="A16099" s="55">
        <v>104796715</v>
      </c>
      <c r="B16099" s="1" t="s">
        <v>9</v>
      </c>
      <c r="C16099" t="s">
        <v>31</v>
      </c>
      <c r="D16099" s="1" t="s">
        <v>11</v>
      </c>
      <c r="E16099" t="s">
        <v>12</v>
      </c>
      <c r="F16099" s="4" t="s">
        <v>34</v>
      </c>
      <c r="G16099" s="3">
        <v>10.999998</v>
      </c>
      <c r="H16099" s="8">
        <v>0.32119257618004904</v>
      </c>
      <c r="I16099" s="26" t="str">
        <f>INDEX('Data Tab2'!$C:$C,MATCH('Data Tab1'!A16099,'Data Tab2'!$A:$A,0))</f>
        <v>LCJ2</v>
      </c>
    </row>
    <row r="16100" spans="1:9" hidden="1">
      <c r="A16100" s="55">
        <v>104796715</v>
      </c>
      <c r="B16100" s="1" t="s">
        <v>9</v>
      </c>
      <c r="C16100" t="s">
        <v>31</v>
      </c>
      <c r="D16100" s="1" t="s">
        <v>11</v>
      </c>
      <c r="E16100" t="s">
        <v>12</v>
      </c>
      <c r="F16100" s="4" t="s">
        <v>14</v>
      </c>
      <c r="G16100" s="3">
        <v>10.999998</v>
      </c>
      <c r="H16100" s="8">
        <v>0.92774115168726778</v>
      </c>
      <c r="I16100" s="26" t="str">
        <f>INDEX('Data Tab2'!$C:$C,MATCH('Data Tab1'!A16100,'Data Tab2'!$A:$A,0))</f>
        <v>LCJ2</v>
      </c>
    </row>
    <row r="16101" spans="1:9" hidden="1">
      <c r="A16101" s="55">
        <v>104796715</v>
      </c>
      <c r="B16101" s="1" t="s">
        <v>9</v>
      </c>
      <c r="C16101" t="s">
        <v>31</v>
      </c>
      <c r="D16101" s="1" t="s">
        <v>11</v>
      </c>
      <c r="E16101" t="s">
        <v>12</v>
      </c>
      <c r="F16101" s="4" t="s">
        <v>15</v>
      </c>
      <c r="G16101" s="3">
        <v>10.999998</v>
      </c>
      <c r="H16101" s="8">
        <v>0.13458850139766632</v>
      </c>
      <c r="I16101" s="26" t="str">
        <f>INDEX('Data Tab2'!$C:$C,MATCH('Data Tab1'!A16101,'Data Tab2'!$A:$A,0))</f>
        <v>LCJ2</v>
      </c>
    </row>
    <row r="16102" spans="1:9" hidden="1">
      <c r="A16102" s="55">
        <v>104796715</v>
      </c>
      <c r="B16102" s="1" t="s">
        <v>9</v>
      </c>
      <c r="C16102" t="s">
        <v>31</v>
      </c>
      <c r="D16102" s="1" t="s">
        <v>11</v>
      </c>
      <c r="E16102" t="s">
        <v>12</v>
      </c>
      <c r="F16102" s="4" t="s">
        <v>28</v>
      </c>
      <c r="G16102" s="3">
        <v>8.9999979999999997</v>
      </c>
      <c r="H16102" s="8">
        <v>0.13785633667131691</v>
      </c>
      <c r="I16102" s="26" t="str">
        <f>INDEX('Data Tab2'!$C:$C,MATCH('Data Tab1'!A16102,'Data Tab2'!$A:$A,0))</f>
        <v>LCJ2</v>
      </c>
    </row>
    <row r="16103" spans="1:9" hidden="1">
      <c r="A16103" s="55">
        <v>104796715</v>
      </c>
      <c r="B16103" s="1" t="s">
        <v>9</v>
      </c>
      <c r="C16103" t="s">
        <v>31</v>
      </c>
      <c r="D16103" s="1" t="s">
        <v>17</v>
      </c>
      <c r="E16103" t="s">
        <v>18</v>
      </c>
      <c r="F16103" s="4" t="s">
        <v>36</v>
      </c>
      <c r="G16103" s="3">
        <v>6.9999979999999997</v>
      </c>
      <c r="H16103" s="8">
        <v>0.18045880071791709</v>
      </c>
      <c r="I16103" s="26" t="str">
        <f>INDEX('Data Tab2'!$C:$C,MATCH('Data Tab1'!A16103,'Data Tab2'!$A:$A,0))</f>
        <v>LCJ2</v>
      </c>
    </row>
    <row r="16104" spans="1:9" hidden="1">
      <c r="A16104" s="55">
        <v>104796715</v>
      </c>
      <c r="B16104" s="1" t="s">
        <v>9</v>
      </c>
      <c r="C16104" t="s">
        <v>31</v>
      </c>
      <c r="D16104" s="1" t="s">
        <v>17</v>
      </c>
      <c r="E16104" t="s">
        <v>18</v>
      </c>
      <c r="F16104" s="4" t="s">
        <v>38</v>
      </c>
      <c r="G16104" s="3">
        <v>8.2958309999999997</v>
      </c>
      <c r="H16104" s="8">
        <v>1.3401244445414573E-2</v>
      </c>
      <c r="I16104" s="26" t="str">
        <f>INDEX('Data Tab2'!$C:$C,MATCH('Data Tab1'!A16104,'Data Tab2'!$A:$A,0))</f>
        <v>LCJ2</v>
      </c>
    </row>
    <row r="16105" spans="1:9" hidden="1">
      <c r="A16105" s="55">
        <v>104796715</v>
      </c>
      <c r="B16105" s="1" t="s">
        <v>9</v>
      </c>
      <c r="C16105" t="s">
        <v>31</v>
      </c>
      <c r="D16105" s="1" t="s">
        <v>17</v>
      </c>
      <c r="E16105" t="s">
        <v>23</v>
      </c>
      <c r="F16105" s="4" t="s">
        <v>25</v>
      </c>
      <c r="G16105" s="3">
        <v>0</v>
      </c>
      <c r="H16105" s="8">
        <v>0.75367062494048453</v>
      </c>
      <c r="I16105" s="26" t="str">
        <f>INDEX('Data Tab2'!$C:$C,MATCH('Data Tab1'!A16105,'Data Tab2'!$A:$A,0))</f>
        <v>LCJ2</v>
      </c>
    </row>
    <row r="16106" spans="1:9" hidden="1">
      <c r="A16106" s="55">
        <v>104796715</v>
      </c>
      <c r="B16106" s="1" t="s">
        <v>9</v>
      </c>
      <c r="C16106" t="s">
        <v>26</v>
      </c>
      <c r="D16106" s="1" t="s">
        <v>17</v>
      </c>
      <c r="E16106" t="s">
        <v>18</v>
      </c>
      <c r="F16106" s="4" t="s">
        <v>35</v>
      </c>
      <c r="G16106" s="3">
        <v>0.60888799999999998</v>
      </c>
      <c r="H16106" s="8">
        <v>3.6845911159714806E-2</v>
      </c>
      <c r="I16106" s="26" t="str">
        <f>INDEX('Data Tab2'!$C:$C,MATCH('Data Tab1'!A16106,'Data Tab2'!$A:$A,0))</f>
        <v>LCJ2</v>
      </c>
    </row>
    <row r="16107" spans="1:9" hidden="1">
      <c r="A16107" s="55">
        <v>104796715</v>
      </c>
      <c r="B16107" s="1" t="s">
        <v>9</v>
      </c>
      <c r="C16107" t="s">
        <v>26</v>
      </c>
      <c r="D16107" s="1" t="s">
        <v>17</v>
      </c>
      <c r="E16107" t="s">
        <v>18</v>
      </c>
      <c r="F16107" s="4" t="s">
        <v>19</v>
      </c>
      <c r="G16107" s="3">
        <v>3.7163870000000001</v>
      </c>
      <c r="H16107" s="8">
        <v>0.10175039788694062</v>
      </c>
      <c r="I16107" s="26" t="str">
        <f>INDEX('Data Tab2'!$C:$C,MATCH('Data Tab1'!A16107,'Data Tab2'!$A:$A,0))</f>
        <v>LCJ2</v>
      </c>
    </row>
    <row r="16108" spans="1:9" hidden="1">
      <c r="A16108" s="55">
        <v>104796715</v>
      </c>
      <c r="B16108" s="1" t="s">
        <v>9</v>
      </c>
      <c r="C16108" t="s">
        <v>26</v>
      </c>
      <c r="D16108" s="1" t="s">
        <v>17</v>
      </c>
      <c r="E16108" t="s">
        <v>23</v>
      </c>
      <c r="F16108" s="4" t="s">
        <v>24</v>
      </c>
      <c r="G16108" s="3">
        <v>2.7069420000000002</v>
      </c>
      <c r="H16108" s="8">
        <v>0.14728491652414533</v>
      </c>
      <c r="I16108" s="26" t="str">
        <f>INDEX('Data Tab2'!$C:$C,MATCH('Data Tab1'!A16108,'Data Tab2'!$A:$A,0))</f>
        <v>LCJ2</v>
      </c>
    </row>
    <row r="16109" spans="1:9" hidden="1">
      <c r="A16109" s="55">
        <v>104796715</v>
      </c>
      <c r="B16109" s="1" t="s">
        <v>9</v>
      </c>
      <c r="C16109" t="s">
        <v>27</v>
      </c>
      <c r="D16109" s="1" t="s">
        <v>17</v>
      </c>
      <c r="E16109" t="s">
        <v>18</v>
      </c>
      <c r="F16109" s="4" t="s">
        <v>36</v>
      </c>
      <c r="G16109" s="3">
        <v>2.9983300000000002</v>
      </c>
      <c r="H16109" s="8">
        <v>0.38030042018075805</v>
      </c>
      <c r="I16109" s="26" t="str">
        <f>INDEX('Data Tab2'!$C:$C,MATCH('Data Tab1'!A16109,'Data Tab2'!$A:$A,0))</f>
        <v>LCJ2</v>
      </c>
    </row>
    <row r="16110" spans="1:9" hidden="1">
      <c r="A16110" s="55">
        <v>104796715</v>
      </c>
      <c r="B16110" s="1" t="s">
        <v>9</v>
      </c>
      <c r="C16110" t="s">
        <v>27</v>
      </c>
      <c r="D16110" s="1" t="s">
        <v>17</v>
      </c>
      <c r="E16110" t="s">
        <v>18</v>
      </c>
      <c r="F16110" s="4" t="s">
        <v>19</v>
      </c>
      <c r="G16110" s="3">
        <v>2.3858290000000002</v>
      </c>
      <c r="H16110" s="8">
        <v>0.87670907192600456</v>
      </c>
      <c r="I16110" s="26" t="str">
        <f>INDEX('Data Tab2'!$C:$C,MATCH('Data Tab1'!A16110,'Data Tab2'!$A:$A,0))</f>
        <v>LCJ2</v>
      </c>
    </row>
    <row r="16111" spans="1:9" hidden="1">
      <c r="A16111" s="55">
        <v>104796715</v>
      </c>
      <c r="B16111" s="1" t="s">
        <v>9</v>
      </c>
      <c r="C16111" t="s">
        <v>27</v>
      </c>
      <c r="D16111" s="1" t="s">
        <v>17</v>
      </c>
      <c r="E16111" t="s">
        <v>23</v>
      </c>
      <c r="F16111" s="4" t="s">
        <v>24</v>
      </c>
      <c r="G16111" s="3">
        <v>5.9772189999999998</v>
      </c>
      <c r="H16111" s="8">
        <v>0.86745332914638529</v>
      </c>
      <c r="I16111" s="26" t="str">
        <f>INDEX('Data Tab2'!$C:$C,MATCH('Data Tab1'!A16111,'Data Tab2'!$A:$A,0))</f>
        <v>LCJ2</v>
      </c>
    </row>
    <row r="16112" spans="1:9" hidden="1">
      <c r="A16112" s="55">
        <v>104796715</v>
      </c>
      <c r="B16112" s="1" t="s">
        <v>9</v>
      </c>
      <c r="C16112" t="s">
        <v>27</v>
      </c>
      <c r="D16112" s="1" t="s">
        <v>17</v>
      </c>
      <c r="E16112" t="s">
        <v>23</v>
      </c>
      <c r="F16112" s="4" t="s">
        <v>25</v>
      </c>
      <c r="G16112" s="3">
        <v>0</v>
      </c>
      <c r="H16112" s="8">
        <v>0.25249155706131732</v>
      </c>
      <c r="I16112" s="26" t="str">
        <f>INDEX('Data Tab2'!$C:$C,MATCH('Data Tab1'!A16112,'Data Tab2'!$A:$A,0))</f>
        <v>LCJ2</v>
      </c>
    </row>
    <row r="16113" spans="1:9" hidden="1">
      <c r="A16113" s="56">
        <v>104796715</v>
      </c>
      <c r="B16113" s="1" t="s">
        <v>33</v>
      </c>
      <c r="C16113" t="s">
        <v>26</v>
      </c>
      <c r="D16113" s="1" t="s">
        <v>17</v>
      </c>
      <c r="E16113" t="s">
        <v>18</v>
      </c>
      <c r="F16113" s="4" t="s">
        <v>38</v>
      </c>
      <c r="G16113" s="3">
        <v>1.702499</v>
      </c>
      <c r="H16113" s="8">
        <v>0.412663321699685</v>
      </c>
      <c r="I16113" s="26" t="str">
        <f>INDEX('Data Tab2'!$C:$C,MATCH('Data Tab1'!A16113,'Data Tab2'!$A:$A,0))</f>
        <v>LCJ2</v>
      </c>
    </row>
    <row r="16114" spans="1:9">
      <c r="A16114" s="55">
        <v>104796716</v>
      </c>
      <c r="B16114" s="1" t="s">
        <v>9</v>
      </c>
      <c r="C16114" t="s">
        <v>40</v>
      </c>
      <c r="D16114" s="1" t="s">
        <v>11</v>
      </c>
      <c r="E16114" t="s">
        <v>12</v>
      </c>
      <c r="F16114" s="4" t="s">
        <v>14</v>
      </c>
      <c r="G16114" s="3">
        <v>0.32360899999999998</v>
      </c>
      <c r="H16114" s="8">
        <v>0.80467076522016812</v>
      </c>
      <c r="I16114" s="26" t="str">
        <f>INDEX('Data Tab2'!$C:$C,MATCH('Data Tab1'!A16114,'Data Tab2'!$A:$A,0))</f>
        <v>LCY2</v>
      </c>
    </row>
    <row r="16115" spans="1:9" hidden="1">
      <c r="A16115" s="55">
        <v>104796716</v>
      </c>
      <c r="B16115" s="1" t="s">
        <v>9</v>
      </c>
      <c r="C16115" t="s">
        <v>40</v>
      </c>
      <c r="D16115" s="1" t="s">
        <v>11</v>
      </c>
      <c r="E16115" t="s">
        <v>12</v>
      </c>
      <c r="F16115" s="4" t="s">
        <v>28</v>
      </c>
      <c r="G16115" s="3">
        <v>1.3172189999999999</v>
      </c>
      <c r="H16115" s="8">
        <v>0.61909014994100464</v>
      </c>
      <c r="I16115" s="26" t="str">
        <f>INDEX('Data Tab2'!$C:$C,MATCH('Data Tab1'!A16115,'Data Tab2'!$A:$A,0))</f>
        <v>LCY2</v>
      </c>
    </row>
    <row r="16116" spans="1:9" hidden="1">
      <c r="A16116" s="55">
        <v>104796716</v>
      </c>
      <c r="B16116" s="1" t="s">
        <v>9</v>
      </c>
      <c r="C16116" t="s">
        <v>40</v>
      </c>
      <c r="D16116" s="1" t="s">
        <v>11</v>
      </c>
      <c r="E16116" t="s">
        <v>12</v>
      </c>
      <c r="F16116" s="4" t="s">
        <v>29</v>
      </c>
      <c r="G16116" s="3">
        <v>3.3797190000000001</v>
      </c>
      <c r="H16116" s="8">
        <v>0.63697133843777043</v>
      </c>
      <c r="I16116" s="26" t="str">
        <f>INDEX('Data Tab2'!$C:$C,MATCH('Data Tab1'!A16116,'Data Tab2'!$A:$A,0))</f>
        <v>LCY2</v>
      </c>
    </row>
    <row r="16117" spans="1:9" hidden="1">
      <c r="A16117" s="55">
        <v>104796716</v>
      </c>
      <c r="B16117" s="1" t="s">
        <v>9</v>
      </c>
      <c r="C16117" t="s">
        <v>26</v>
      </c>
      <c r="D16117" s="1" t="s">
        <v>11</v>
      </c>
      <c r="E16117" t="s">
        <v>12</v>
      </c>
      <c r="F16117" s="4" t="s">
        <v>15</v>
      </c>
      <c r="G16117" s="3">
        <v>3.7130529999999999</v>
      </c>
      <c r="H16117" s="8">
        <v>0.49656915155568637</v>
      </c>
      <c r="I16117" s="26" t="str">
        <f>INDEX('Data Tab2'!$C:$C,MATCH('Data Tab1'!A16117,'Data Tab2'!$A:$A,0))</f>
        <v>LCY2</v>
      </c>
    </row>
    <row r="16118" spans="1:9" hidden="1">
      <c r="A16118" s="55">
        <v>104796716</v>
      </c>
      <c r="B16118" s="1" t="s">
        <v>9</v>
      </c>
      <c r="C16118" t="s">
        <v>26</v>
      </c>
      <c r="D16118" s="1" t="s">
        <v>11</v>
      </c>
      <c r="E16118" t="s">
        <v>12</v>
      </c>
      <c r="F16118" s="4" t="s">
        <v>16</v>
      </c>
      <c r="G16118" s="3">
        <v>8.2499979999999997</v>
      </c>
      <c r="H16118" s="8">
        <v>0.95023263208685993</v>
      </c>
      <c r="I16118" s="26" t="str">
        <f>INDEX('Data Tab2'!$C:$C,MATCH('Data Tab1'!A16118,'Data Tab2'!$A:$A,0))</f>
        <v>LCY2</v>
      </c>
    </row>
    <row r="16119" spans="1:9" hidden="1">
      <c r="A16119" s="55">
        <v>104796716</v>
      </c>
      <c r="B16119" s="1" t="s">
        <v>9</v>
      </c>
      <c r="C16119" t="s">
        <v>27</v>
      </c>
      <c r="D16119" s="1" t="s">
        <v>17</v>
      </c>
      <c r="E16119" t="s">
        <v>18</v>
      </c>
      <c r="F16119" s="4" t="s">
        <v>38</v>
      </c>
      <c r="G16119" s="3">
        <v>9.9819399999999998</v>
      </c>
      <c r="H16119" s="8">
        <v>0.28912979258164373</v>
      </c>
      <c r="I16119" s="26" t="str">
        <f>INDEX('Data Tab2'!$C:$C,MATCH('Data Tab1'!A16119,'Data Tab2'!$A:$A,0))</f>
        <v>LCY2</v>
      </c>
    </row>
    <row r="16120" spans="1:9" hidden="1">
      <c r="A16120" s="55">
        <v>104796716</v>
      </c>
      <c r="B16120" s="1" t="s">
        <v>9</v>
      </c>
      <c r="C16120" t="s">
        <v>27</v>
      </c>
      <c r="D16120" s="1" t="s">
        <v>17</v>
      </c>
      <c r="E16120" t="s">
        <v>18</v>
      </c>
      <c r="F16120" s="4" t="s">
        <v>19</v>
      </c>
      <c r="G16120" s="3">
        <v>9.9841630000000006</v>
      </c>
      <c r="H16120" s="8">
        <v>0.61081092341599763</v>
      </c>
      <c r="I16120" s="26" t="str">
        <f>INDEX('Data Tab2'!$C:$C,MATCH('Data Tab1'!A16120,'Data Tab2'!$A:$A,0))</f>
        <v>LCY2</v>
      </c>
    </row>
    <row r="16121" spans="1:9" hidden="1">
      <c r="A16121" s="55">
        <v>104796716</v>
      </c>
      <c r="B16121" s="1" t="s">
        <v>9</v>
      </c>
      <c r="C16121" t="s">
        <v>27</v>
      </c>
      <c r="D16121" s="1" t="s">
        <v>17</v>
      </c>
      <c r="E16121" t="s">
        <v>18</v>
      </c>
      <c r="F16121" s="4" t="s">
        <v>20</v>
      </c>
      <c r="G16121" s="3">
        <v>9.9824950000000001</v>
      </c>
      <c r="H16121" s="8">
        <v>0.71003930966053719</v>
      </c>
      <c r="I16121" s="26" t="str">
        <f>INDEX('Data Tab2'!$C:$C,MATCH('Data Tab1'!A16121,'Data Tab2'!$A:$A,0))</f>
        <v>LCY2</v>
      </c>
    </row>
    <row r="16122" spans="1:9" hidden="1">
      <c r="A16122" s="55">
        <v>104796716</v>
      </c>
      <c r="B16122" s="1" t="s">
        <v>9</v>
      </c>
      <c r="C16122" t="s">
        <v>27</v>
      </c>
      <c r="D16122" s="1" t="s">
        <v>17</v>
      </c>
      <c r="E16122" t="s">
        <v>18</v>
      </c>
      <c r="F16122" s="4" t="s">
        <v>21</v>
      </c>
      <c r="G16122" s="3">
        <v>9.9802739999999996</v>
      </c>
      <c r="H16122" s="8">
        <v>0.58892849368682054</v>
      </c>
      <c r="I16122" s="26" t="str">
        <f>INDEX('Data Tab2'!$C:$C,MATCH('Data Tab1'!A16122,'Data Tab2'!$A:$A,0))</f>
        <v>LCY2</v>
      </c>
    </row>
    <row r="16123" spans="1:9" hidden="1">
      <c r="A16123" s="56">
        <v>104796716</v>
      </c>
      <c r="B16123" s="1" t="s">
        <v>9</v>
      </c>
      <c r="C16123" t="s">
        <v>27</v>
      </c>
      <c r="D16123" s="1" t="s">
        <v>17</v>
      </c>
      <c r="E16123" t="s">
        <v>18</v>
      </c>
      <c r="F16123" s="4" t="s">
        <v>22</v>
      </c>
      <c r="G16123" s="3">
        <v>9.9744410000000006</v>
      </c>
      <c r="H16123" s="8">
        <v>0.67262840990799788</v>
      </c>
      <c r="I16123" s="26" t="str">
        <f>INDEX('Data Tab2'!$C:$C,MATCH('Data Tab1'!A16123,'Data Tab2'!$A:$A,0))</f>
        <v>LCY2</v>
      </c>
    </row>
    <row r="16124" spans="1:9">
      <c r="A16124" s="55">
        <v>104796717</v>
      </c>
      <c r="B16124" s="1" t="s">
        <v>9</v>
      </c>
      <c r="C16124" t="s">
        <v>27</v>
      </c>
      <c r="D16124" s="1" t="s">
        <v>11</v>
      </c>
      <c r="E16124" t="s">
        <v>12</v>
      </c>
      <c r="F16124" s="4" t="s">
        <v>14</v>
      </c>
      <c r="G16124" s="3">
        <v>10.793885</v>
      </c>
      <c r="H16124" s="8">
        <v>4.093517007939107E-2</v>
      </c>
      <c r="I16124" s="26" t="str">
        <f>INDEX('Data Tab2'!$C:$C,MATCH('Data Tab1'!A16124,'Data Tab2'!$A:$A,0))</f>
        <v>LEJ1</v>
      </c>
    </row>
    <row r="16125" spans="1:9" hidden="1">
      <c r="A16125" s="55">
        <v>104796717</v>
      </c>
      <c r="B16125" s="1" t="s">
        <v>9</v>
      </c>
      <c r="C16125" t="s">
        <v>27</v>
      </c>
      <c r="D16125" s="1" t="s">
        <v>11</v>
      </c>
      <c r="E16125" t="s">
        <v>12</v>
      </c>
      <c r="F16125" s="4" t="s">
        <v>15</v>
      </c>
      <c r="G16125" s="3">
        <v>9.8183290000000003</v>
      </c>
      <c r="H16125" s="8">
        <v>0.71831644240709003</v>
      </c>
      <c r="I16125" s="26" t="str">
        <f>INDEX('Data Tab2'!$C:$C,MATCH('Data Tab1'!A16125,'Data Tab2'!$A:$A,0))</f>
        <v>LEJ1</v>
      </c>
    </row>
    <row r="16126" spans="1:9" hidden="1">
      <c r="A16126" s="55">
        <v>104796717</v>
      </c>
      <c r="B16126" s="1" t="s">
        <v>9</v>
      </c>
      <c r="C16126" t="s">
        <v>27</v>
      </c>
      <c r="D16126" s="1" t="s">
        <v>11</v>
      </c>
      <c r="E16126" t="s">
        <v>12</v>
      </c>
      <c r="F16126" s="4" t="s">
        <v>28</v>
      </c>
      <c r="G16126" s="3">
        <v>10.840275</v>
      </c>
      <c r="H16126" s="8">
        <v>0.65361687946113634</v>
      </c>
      <c r="I16126" s="26" t="str">
        <f>INDEX('Data Tab2'!$C:$C,MATCH('Data Tab1'!A16126,'Data Tab2'!$A:$A,0))</f>
        <v>LEJ1</v>
      </c>
    </row>
    <row r="16127" spans="1:9" hidden="1">
      <c r="A16127" s="55">
        <v>104796717</v>
      </c>
      <c r="B16127" s="1" t="s">
        <v>9</v>
      </c>
      <c r="C16127" t="s">
        <v>27</v>
      </c>
      <c r="D16127" s="1" t="s">
        <v>11</v>
      </c>
      <c r="E16127" t="s">
        <v>12</v>
      </c>
      <c r="F16127" s="4" t="s">
        <v>29</v>
      </c>
      <c r="G16127" s="3">
        <v>10.993886</v>
      </c>
      <c r="H16127" s="8">
        <v>8.6742313015415129E-2</v>
      </c>
      <c r="I16127" s="26" t="str">
        <f>INDEX('Data Tab2'!$C:$C,MATCH('Data Tab1'!A16127,'Data Tab2'!$A:$A,0))</f>
        <v>LEJ1</v>
      </c>
    </row>
    <row r="16128" spans="1:9" hidden="1">
      <c r="A16128" s="55">
        <v>104796717</v>
      </c>
      <c r="B16128" s="1" t="s">
        <v>9</v>
      </c>
      <c r="C16128" t="s">
        <v>27</v>
      </c>
      <c r="D16128" s="1" t="s">
        <v>11</v>
      </c>
      <c r="E16128" t="s">
        <v>12</v>
      </c>
      <c r="F16128" s="4" t="s">
        <v>16</v>
      </c>
      <c r="G16128" s="3">
        <v>10.972496</v>
      </c>
      <c r="H16128" s="8">
        <v>0.66065653443004169</v>
      </c>
      <c r="I16128" s="26" t="str">
        <f>INDEX('Data Tab2'!$C:$C,MATCH('Data Tab1'!A16128,'Data Tab2'!$A:$A,0))</f>
        <v>LEJ1</v>
      </c>
    </row>
    <row r="16129" spans="1:9" hidden="1">
      <c r="A16129" s="55">
        <v>104796717</v>
      </c>
      <c r="B16129" s="1" t="s">
        <v>33</v>
      </c>
      <c r="C16129" t="s">
        <v>27</v>
      </c>
      <c r="D16129" s="1" t="s">
        <v>17</v>
      </c>
      <c r="E16129" t="s">
        <v>18</v>
      </c>
      <c r="F16129" s="4" t="s">
        <v>38</v>
      </c>
      <c r="G16129" s="3">
        <v>9.9769410000000001</v>
      </c>
      <c r="H16129" s="8">
        <v>0.6878507909301893</v>
      </c>
      <c r="I16129" s="26" t="str">
        <f>INDEX('Data Tab2'!$C:$C,MATCH('Data Tab1'!A16129,'Data Tab2'!$A:$A,0))</f>
        <v>LEJ1</v>
      </c>
    </row>
    <row r="16130" spans="1:9" hidden="1">
      <c r="A16130" s="55">
        <v>104796717</v>
      </c>
      <c r="B16130" s="1" t="s">
        <v>33</v>
      </c>
      <c r="C16130" t="s">
        <v>27</v>
      </c>
      <c r="D16130" s="1" t="s">
        <v>17</v>
      </c>
      <c r="E16130" t="s">
        <v>18</v>
      </c>
      <c r="F16130" s="4" t="s">
        <v>19</v>
      </c>
      <c r="G16130" s="3">
        <v>9.9758289999999992</v>
      </c>
      <c r="H16130" s="8">
        <v>0.59633313287099921</v>
      </c>
      <c r="I16130" s="26" t="str">
        <f>INDEX('Data Tab2'!$C:$C,MATCH('Data Tab1'!A16130,'Data Tab2'!$A:$A,0))</f>
        <v>LEJ1</v>
      </c>
    </row>
    <row r="16131" spans="1:9" hidden="1">
      <c r="A16131" s="55">
        <v>104796717</v>
      </c>
      <c r="B16131" s="1" t="s">
        <v>33</v>
      </c>
      <c r="C16131" t="s">
        <v>27</v>
      </c>
      <c r="D16131" s="1" t="s">
        <v>17</v>
      </c>
      <c r="E16131" t="s">
        <v>18</v>
      </c>
      <c r="F16131" s="4" t="s">
        <v>20</v>
      </c>
      <c r="G16131" s="3">
        <v>9.9744399999999995</v>
      </c>
      <c r="H16131" s="8">
        <v>0.81067987176640965</v>
      </c>
      <c r="I16131" s="26" t="str">
        <f>INDEX('Data Tab2'!$C:$C,MATCH('Data Tab1'!A16131,'Data Tab2'!$A:$A,0))</f>
        <v>LEJ1</v>
      </c>
    </row>
    <row r="16132" spans="1:9" hidden="1">
      <c r="A16132" s="56">
        <v>104796717</v>
      </c>
      <c r="B16132" s="1" t="s">
        <v>33</v>
      </c>
      <c r="C16132" t="s">
        <v>27</v>
      </c>
      <c r="D16132" s="1" t="s">
        <v>17</v>
      </c>
      <c r="E16132" t="s">
        <v>18</v>
      </c>
      <c r="F16132" s="4" t="s">
        <v>21</v>
      </c>
      <c r="G16132" s="3">
        <v>9.9755509999999994</v>
      </c>
      <c r="H16132" s="8">
        <v>6.9296245194873429E-2</v>
      </c>
      <c r="I16132" s="26" t="str">
        <f>INDEX('Data Tab2'!$C:$C,MATCH('Data Tab1'!A16132,'Data Tab2'!$A:$A,0))</f>
        <v>LEJ1</v>
      </c>
    </row>
    <row r="16133" spans="1:9">
      <c r="A16133" s="55">
        <v>104796718</v>
      </c>
      <c r="B16133" s="1" t="s">
        <v>9</v>
      </c>
      <c r="C16133" t="s">
        <v>27</v>
      </c>
      <c r="D16133" s="1" t="s">
        <v>11</v>
      </c>
      <c r="E16133" t="s">
        <v>12</v>
      </c>
      <c r="F16133" s="4" t="s">
        <v>14</v>
      </c>
      <c r="G16133" s="3">
        <v>10.990829</v>
      </c>
      <c r="H16133" s="8">
        <v>0.84991840993168599</v>
      </c>
      <c r="I16133" s="26" t="str">
        <f>INDEX('Data Tab2'!$C:$C,MATCH('Data Tab1'!A16133,'Data Tab2'!$A:$A,0))</f>
        <v>LIL1</v>
      </c>
    </row>
    <row r="16134" spans="1:9" hidden="1">
      <c r="A16134" s="55">
        <v>104796718</v>
      </c>
      <c r="B16134" s="1" t="s">
        <v>9</v>
      </c>
      <c r="C16134" t="s">
        <v>27</v>
      </c>
      <c r="D16134" s="1" t="s">
        <v>11</v>
      </c>
      <c r="E16134" t="s">
        <v>12</v>
      </c>
      <c r="F16134" s="4" t="s">
        <v>28</v>
      </c>
      <c r="G16134" s="3">
        <v>10.986107000000001</v>
      </c>
      <c r="H16134" s="8">
        <v>0.91393575006232053</v>
      </c>
      <c r="I16134" s="26" t="str">
        <f>INDEX('Data Tab2'!$C:$C,MATCH('Data Tab1'!A16134,'Data Tab2'!$A:$A,0))</f>
        <v>LIL1</v>
      </c>
    </row>
    <row r="16135" spans="1:9" hidden="1">
      <c r="A16135" s="55">
        <v>104796718</v>
      </c>
      <c r="B16135" s="1" t="s">
        <v>33</v>
      </c>
      <c r="C16135" t="s">
        <v>27</v>
      </c>
      <c r="D16135" s="1" t="s">
        <v>11</v>
      </c>
      <c r="E16135" t="s">
        <v>12</v>
      </c>
      <c r="F16135" s="4" t="s">
        <v>29</v>
      </c>
      <c r="G16135" s="3">
        <v>10.976941</v>
      </c>
      <c r="H16135" s="8">
        <v>0.27981608335538466</v>
      </c>
      <c r="I16135" s="26" t="str">
        <f>INDEX('Data Tab2'!$C:$C,MATCH('Data Tab1'!A16135,'Data Tab2'!$A:$A,0))</f>
        <v>LIL1</v>
      </c>
    </row>
    <row r="16136" spans="1:9" hidden="1">
      <c r="A16136" s="55">
        <v>104796718</v>
      </c>
      <c r="B16136" s="1" t="s">
        <v>33</v>
      </c>
      <c r="C16136" t="s">
        <v>27</v>
      </c>
      <c r="D16136" s="1" t="s">
        <v>17</v>
      </c>
      <c r="E16136" t="s">
        <v>18</v>
      </c>
      <c r="F16136" s="4" t="s">
        <v>36</v>
      </c>
      <c r="G16136" s="3">
        <v>9.9880530000000007</v>
      </c>
      <c r="H16136" s="8">
        <v>0.24922547910795445</v>
      </c>
      <c r="I16136" s="26" t="str">
        <f>INDEX('Data Tab2'!$C:$C,MATCH('Data Tab1'!A16136,'Data Tab2'!$A:$A,0))</f>
        <v>LIL1</v>
      </c>
    </row>
    <row r="16137" spans="1:9" hidden="1">
      <c r="A16137" s="55">
        <v>104796718</v>
      </c>
      <c r="B16137" s="1" t="s">
        <v>33</v>
      </c>
      <c r="C16137" t="s">
        <v>27</v>
      </c>
      <c r="D16137" s="1" t="s">
        <v>17</v>
      </c>
      <c r="E16137" t="s">
        <v>18</v>
      </c>
      <c r="F16137" s="4" t="s">
        <v>38</v>
      </c>
      <c r="G16137" s="3">
        <v>9.9888849999999998</v>
      </c>
      <c r="H16137" s="8">
        <v>0.94430624593787527</v>
      </c>
      <c r="I16137" s="26" t="str">
        <f>INDEX('Data Tab2'!$C:$C,MATCH('Data Tab1'!A16137,'Data Tab2'!$A:$A,0))</f>
        <v>LIL1</v>
      </c>
    </row>
    <row r="16138" spans="1:9" hidden="1">
      <c r="A16138" s="55">
        <v>104796718</v>
      </c>
      <c r="B16138" s="1" t="s">
        <v>33</v>
      </c>
      <c r="C16138" t="s">
        <v>27</v>
      </c>
      <c r="D16138" s="1" t="s">
        <v>17</v>
      </c>
      <c r="E16138" t="s">
        <v>18</v>
      </c>
      <c r="F16138" s="4" t="s">
        <v>20</v>
      </c>
      <c r="G16138" s="3">
        <v>9.9813840000000003</v>
      </c>
      <c r="H16138" s="8">
        <v>0.58637625571638341</v>
      </c>
      <c r="I16138" s="26" t="str">
        <f>INDEX('Data Tab2'!$C:$C,MATCH('Data Tab1'!A16138,'Data Tab2'!$A:$A,0))</f>
        <v>LIL1</v>
      </c>
    </row>
    <row r="16139" spans="1:9" hidden="1">
      <c r="A16139" s="55">
        <v>104796718</v>
      </c>
      <c r="B16139" s="1" t="s">
        <v>33</v>
      </c>
      <c r="C16139" t="s">
        <v>27</v>
      </c>
      <c r="D16139" s="1" t="s">
        <v>17</v>
      </c>
      <c r="E16139" t="s">
        <v>18</v>
      </c>
      <c r="F16139" s="4" t="s">
        <v>21</v>
      </c>
      <c r="G16139" s="3">
        <v>8.9852740000000004</v>
      </c>
      <c r="H16139" s="8">
        <v>0.93603636493766806</v>
      </c>
      <c r="I16139" s="26" t="str">
        <f>INDEX('Data Tab2'!$C:$C,MATCH('Data Tab1'!A16139,'Data Tab2'!$A:$A,0))</f>
        <v>LIL1</v>
      </c>
    </row>
    <row r="16140" spans="1:9" hidden="1">
      <c r="A16140" s="56">
        <v>104796718</v>
      </c>
      <c r="B16140" s="1" t="s">
        <v>33</v>
      </c>
      <c r="C16140" t="s">
        <v>27</v>
      </c>
      <c r="D16140" s="1" t="s">
        <v>17</v>
      </c>
      <c r="E16140" t="s">
        <v>23</v>
      </c>
      <c r="F16140" s="4" t="s">
        <v>25</v>
      </c>
      <c r="G16140" s="3">
        <v>0</v>
      </c>
      <c r="H16140" s="8">
        <v>0.87988288039526541</v>
      </c>
      <c r="I16140" s="26" t="str">
        <f>INDEX('Data Tab2'!$C:$C,MATCH('Data Tab1'!A16140,'Data Tab2'!$A:$A,0))</f>
        <v>LIL1</v>
      </c>
    </row>
    <row r="16141" spans="1:9">
      <c r="A16141" s="55">
        <v>104796719</v>
      </c>
      <c r="B16141" s="1" t="s">
        <v>9</v>
      </c>
      <c r="C16141" t="s">
        <v>40</v>
      </c>
      <c r="D16141" s="1" t="s">
        <v>11</v>
      </c>
      <c r="E16141" t="s">
        <v>12</v>
      </c>
      <c r="F16141" s="4" t="s">
        <v>13</v>
      </c>
      <c r="G16141" s="3">
        <v>0.77416300000000005</v>
      </c>
      <c r="H16141" s="8">
        <v>0.15850166478136973</v>
      </c>
      <c r="I16141" s="26" t="str">
        <f>INDEX('Data Tab2'!$C:$C,MATCH('Data Tab1'!A16141,'Data Tab2'!$A:$A,0))</f>
        <v>LTN1</v>
      </c>
    </row>
    <row r="16142" spans="1:9" hidden="1">
      <c r="A16142" s="55">
        <v>104796719</v>
      </c>
      <c r="B16142" s="1" t="s">
        <v>9</v>
      </c>
      <c r="C16142" t="s">
        <v>40</v>
      </c>
      <c r="D16142" s="1" t="s">
        <v>17</v>
      </c>
      <c r="E16142" t="s">
        <v>18</v>
      </c>
      <c r="F16142" s="4" t="s">
        <v>19</v>
      </c>
      <c r="G16142" s="3">
        <v>2.544718</v>
      </c>
      <c r="H16142" s="8">
        <v>0.70054132984275264</v>
      </c>
      <c r="I16142" s="26" t="str">
        <f>INDEX('Data Tab2'!$C:$C,MATCH('Data Tab1'!A16142,'Data Tab2'!$A:$A,0))</f>
        <v>LTN1</v>
      </c>
    </row>
    <row r="16143" spans="1:9" hidden="1">
      <c r="A16143" s="55">
        <v>104796719</v>
      </c>
      <c r="B16143" s="1" t="s">
        <v>9</v>
      </c>
      <c r="C16143" t="s">
        <v>31</v>
      </c>
      <c r="D16143" s="1" t="s">
        <v>11</v>
      </c>
      <c r="E16143" t="s">
        <v>12</v>
      </c>
      <c r="F16143" s="4" t="s">
        <v>13</v>
      </c>
      <c r="G16143" s="3">
        <v>9.0597200000000004</v>
      </c>
      <c r="H16143" s="8">
        <v>7.0667101195702298E-2</v>
      </c>
      <c r="I16143" s="26" t="str">
        <f>INDEX('Data Tab2'!$C:$C,MATCH('Data Tab1'!A16143,'Data Tab2'!$A:$A,0))</f>
        <v>LTN1</v>
      </c>
    </row>
    <row r="16144" spans="1:9" hidden="1">
      <c r="A16144" s="55">
        <v>104796719</v>
      </c>
      <c r="B16144" s="1" t="s">
        <v>9</v>
      </c>
      <c r="C16144" t="s">
        <v>31</v>
      </c>
      <c r="D16144" s="1" t="s">
        <v>11</v>
      </c>
      <c r="E16144" t="s">
        <v>12</v>
      </c>
      <c r="F16144" s="4" t="s">
        <v>34</v>
      </c>
      <c r="G16144" s="3">
        <v>10.984165000000001</v>
      </c>
      <c r="H16144" s="8">
        <v>0.83775096681467376</v>
      </c>
      <c r="I16144" s="26" t="str">
        <f>INDEX('Data Tab2'!$C:$C,MATCH('Data Tab1'!A16144,'Data Tab2'!$A:$A,0))</f>
        <v>LTN1</v>
      </c>
    </row>
    <row r="16145" spans="1:9" hidden="1">
      <c r="A16145" s="55">
        <v>104796719</v>
      </c>
      <c r="B16145" s="1" t="s">
        <v>9</v>
      </c>
      <c r="C16145" t="s">
        <v>31</v>
      </c>
      <c r="D16145" s="1" t="s">
        <v>11</v>
      </c>
      <c r="E16145" t="s">
        <v>12</v>
      </c>
      <c r="F16145" s="4" t="s">
        <v>14</v>
      </c>
      <c r="G16145" s="3">
        <v>10.766665</v>
      </c>
      <c r="H16145" s="8">
        <v>0.43128886878931882</v>
      </c>
      <c r="I16145" s="26" t="str">
        <f>INDEX('Data Tab2'!$C:$C,MATCH('Data Tab1'!A16145,'Data Tab2'!$A:$A,0))</f>
        <v>LTN1</v>
      </c>
    </row>
    <row r="16146" spans="1:9" hidden="1">
      <c r="A16146" s="55">
        <v>104796719</v>
      </c>
      <c r="B16146" s="1" t="s">
        <v>9</v>
      </c>
      <c r="C16146" t="s">
        <v>31</v>
      </c>
      <c r="D16146" s="1" t="s">
        <v>11</v>
      </c>
      <c r="E16146" t="s">
        <v>12</v>
      </c>
      <c r="F16146" s="4" t="s">
        <v>28</v>
      </c>
      <c r="G16146" s="3">
        <v>10.260551</v>
      </c>
      <c r="H16146" s="8">
        <v>0.72181424394214999</v>
      </c>
      <c r="I16146" s="26" t="str">
        <f>INDEX('Data Tab2'!$C:$C,MATCH('Data Tab1'!A16146,'Data Tab2'!$A:$A,0))</f>
        <v>LTN1</v>
      </c>
    </row>
    <row r="16147" spans="1:9" hidden="1">
      <c r="A16147" s="55">
        <v>104796719</v>
      </c>
      <c r="B16147" s="1" t="s">
        <v>9</v>
      </c>
      <c r="C16147" t="s">
        <v>31</v>
      </c>
      <c r="D16147" s="1" t="s">
        <v>17</v>
      </c>
      <c r="E16147" t="s">
        <v>18</v>
      </c>
      <c r="F16147" s="4" t="s">
        <v>19</v>
      </c>
      <c r="G16147" s="3">
        <v>7.1488849999999999</v>
      </c>
      <c r="H16147" s="8">
        <v>0.99093285184978974</v>
      </c>
      <c r="I16147" s="26" t="str">
        <f>INDEX('Data Tab2'!$C:$C,MATCH('Data Tab1'!A16147,'Data Tab2'!$A:$A,0))</f>
        <v>LTN1</v>
      </c>
    </row>
    <row r="16148" spans="1:9" hidden="1">
      <c r="A16148" s="55">
        <v>104796719</v>
      </c>
      <c r="B16148" s="1" t="s">
        <v>9</v>
      </c>
      <c r="C16148" t="s">
        <v>31</v>
      </c>
      <c r="D16148" s="1" t="s">
        <v>17</v>
      </c>
      <c r="E16148" t="s">
        <v>18</v>
      </c>
      <c r="F16148" s="4" t="s">
        <v>20</v>
      </c>
      <c r="G16148" s="3">
        <v>7.6183310000000004</v>
      </c>
      <c r="H16148" s="8">
        <v>0.12644436920761715</v>
      </c>
      <c r="I16148" s="26" t="str">
        <f>INDEX('Data Tab2'!$C:$C,MATCH('Data Tab1'!A16148,'Data Tab2'!$A:$A,0))</f>
        <v>LTN1</v>
      </c>
    </row>
    <row r="16149" spans="1:9" hidden="1">
      <c r="A16149" s="55">
        <v>104796719</v>
      </c>
      <c r="B16149" s="1" t="s">
        <v>9</v>
      </c>
      <c r="C16149" t="s">
        <v>31</v>
      </c>
      <c r="D16149" s="1" t="s">
        <v>17</v>
      </c>
      <c r="E16149" t="s">
        <v>18</v>
      </c>
      <c r="F16149" s="4" t="s">
        <v>21</v>
      </c>
      <c r="G16149" s="3">
        <v>9.8716659999999994</v>
      </c>
      <c r="H16149" s="8">
        <v>0.65982214895400093</v>
      </c>
      <c r="I16149" s="26" t="str">
        <f>INDEX('Data Tab2'!$C:$C,MATCH('Data Tab1'!A16149,'Data Tab2'!$A:$A,0))</f>
        <v>LTN1</v>
      </c>
    </row>
    <row r="16150" spans="1:9" hidden="1">
      <c r="A16150" s="55">
        <v>104796719</v>
      </c>
      <c r="B16150" s="1" t="s">
        <v>9</v>
      </c>
      <c r="C16150" t="s">
        <v>31</v>
      </c>
      <c r="D16150" s="1" t="s">
        <v>17</v>
      </c>
      <c r="E16150" t="s">
        <v>23</v>
      </c>
      <c r="F16150" s="4" t="s">
        <v>25</v>
      </c>
      <c r="G16150" s="3">
        <v>0</v>
      </c>
      <c r="H16150" s="8">
        <v>0.65925593538983362</v>
      </c>
      <c r="I16150" s="26" t="str">
        <f>INDEX('Data Tab2'!$C:$C,MATCH('Data Tab1'!A16150,'Data Tab2'!$A:$A,0))</f>
        <v>LTN1</v>
      </c>
    </row>
    <row r="16151" spans="1:9" hidden="1">
      <c r="A16151" s="55">
        <v>104796719</v>
      </c>
      <c r="B16151" s="1" t="s">
        <v>9</v>
      </c>
      <c r="C16151" t="s">
        <v>26</v>
      </c>
      <c r="D16151" s="1" t="s">
        <v>11</v>
      </c>
      <c r="E16151" t="s">
        <v>12</v>
      </c>
      <c r="F16151" s="4" t="s">
        <v>28</v>
      </c>
      <c r="G16151" s="3">
        <v>0</v>
      </c>
      <c r="H16151" s="8">
        <v>0.9443851872693324</v>
      </c>
      <c r="I16151" s="26" t="str">
        <f>INDEX('Data Tab2'!$C:$C,MATCH('Data Tab1'!A16151,'Data Tab2'!$A:$A,0))</f>
        <v>LTN1</v>
      </c>
    </row>
    <row r="16152" spans="1:9" hidden="1">
      <c r="A16152" s="55">
        <v>104796719</v>
      </c>
      <c r="B16152" s="1" t="s">
        <v>9</v>
      </c>
      <c r="C16152" t="s">
        <v>26</v>
      </c>
      <c r="D16152" s="1" t="s">
        <v>17</v>
      </c>
      <c r="E16152" t="s">
        <v>18</v>
      </c>
      <c r="F16152" s="4" t="s">
        <v>36</v>
      </c>
      <c r="G16152" s="3">
        <v>0.16444300000000001</v>
      </c>
      <c r="H16152" s="8">
        <v>0.14662984828462067</v>
      </c>
      <c r="I16152" s="26" t="str">
        <f>INDEX('Data Tab2'!$C:$C,MATCH('Data Tab1'!A16152,'Data Tab2'!$A:$A,0))</f>
        <v>LTN1</v>
      </c>
    </row>
    <row r="16153" spans="1:9" hidden="1">
      <c r="A16153" s="55">
        <v>104796719</v>
      </c>
      <c r="B16153" s="1" t="s">
        <v>9</v>
      </c>
      <c r="C16153" t="s">
        <v>26</v>
      </c>
      <c r="D16153" s="1" t="s">
        <v>17</v>
      </c>
      <c r="E16153" t="s">
        <v>18</v>
      </c>
      <c r="F16153" s="4" t="s">
        <v>20</v>
      </c>
      <c r="G16153" s="3">
        <v>2.2830550000000001</v>
      </c>
      <c r="H16153" s="8">
        <v>0.82650618935771514</v>
      </c>
      <c r="I16153" s="26" t="str">
        <f>INDEX('Data Tab2'!$C:$C,MATCH('Data Tab1'!A16153,'Data Tab2'!$A:$A,0))</f>
        <v>LTN1</v>
      </c>
    </row>
    <row r="16154" spans="1:9" hidden="1">
      <c r="A16154" s="55">
        <v>104796719</v>
      </c>
      <c r="B16154" s="1" t="s">
        <v>9</v>
      </c>
      <c r="C16154" t="s">
        <v>27</v>
      </c>
      <c r="D16154" s="1" t="s">
        <v>17</v>
      </c>
      <c r="E16154" t="s">
        <v>18</v>
      </c>
      <c r="F16154" s="4" t="s">
        <v>38</v>
      </c>
      <c r="G16154" s="3">
        <v>4.6749980000000004</v>
      </c>
      <c r="H16154" s="8">
        <v>0.34616190069652153</v>
      </c>
      <c r="I16154" s="26" t="str">
        <f>INDEX('Data Tab2'!$C:$C,MATCH('Data Tab1'!A16154,'Data Tab2'!$A:$A,0))</f>
        <v>LTN1</v>
      </c>
    </row>
    <row r="16155" spans="1:9" hidden="1">
      <c r="A16155" s="55">
        <v>104796719</v>
      </c>
      <c r="B16155" s="1" t="s">
        <v>9</v>
      </c>
      <c r="C16155" t="s">
        <v>27</v>
      </c>
      <c r="D16155" s="1" t="s">
        <v>17</v>
      </c>
      <c r="E16155" t="s">
        <v>23</v>
      </c>
      <c r="F16155" s="4" t="s">
        <v>24</v>
      </c>
      <c r="G16155" s="3">
        <v>10.092218000000001</v>
      </c>
      <c r="H16155" s="8">
        <v>0.9354067315971224</v>
      </c>
      <c r="I16155" s="26" t="str">
        <f>INDEX('Data Tab2'!$C:$C,MATCH('Data Tab1'!A16155,'Data Tab2'!$A:$A,0))</f>
        <v>LTN1</v>
      </c>
    </row>
    <row r="16156" spans="1:9" hidden="1">
      <c r="A16156" s="56">
        <v>104796719</v>
      </c>
      <c r="B16156" s="1" t="s">
        <v>9</v>
      </c>
      <c r="C16156" t="s">
        <v>27</v>
      </c>
      <c r="D16156" s="1" t="s">
        <v>17</v>
      </c>
      <c r="E16156" t="s">
        <v>23</v>
      </c>
      <c r="F16156" s="4" t="s">
        <v>25</v>
      </c>
      <c r="G16156" s="3">
        <v>0</v>
      </c>
      <c r="H16156" s="8">
        <v>0.8142364372253833</v>
      </c>
      <c r="I16156" s="26" t="str">
        <f>INDEX('Data Tab2'!$C:$C,MATCH('Data Tab1'!A16156,'Data Tab2'!$A:$A,0))</f>
        <v>LTN1</v>
      </c>
    </row>
    <row r="16157" spans="1:9">
      <c r="A16157" s="55">
        <v>104796720</v>
      </c>
      <c r="B16157" s="1" t="s">
        <v>33</v>
      </c>
      <c r="C16157" t="s">
        <v>27</v>
      </c>
      <c r="D16157" s="1" t="s">
        <v>11</v>
      </c>
      <c r="E16157" t="s">
        <v>12</v>
      </c>
      <c r="F16157" s="4" t="s">
        <v>34</v>
      </c>
      <c r="G16157" s="3">
        <v>9.2969410000000003</v>
      </c>
      <c r="H16157" s="8">
        <v>0.71155452926481999</v>
      </c>
      <c r="I16157" s="26" t="str">
        <f>INDEX('Data Tab2'!$C:$C,MATCH('Data Tab1'!A16157,'Data Tab2'!$A:$A,0))</f>
        <v>LTN2</v>
      </c>
    </row>
    <row r="16158" spans="1:9" hidden="1">
      <c r="A16158" s="55">
        <v>104796720</v>
      </c>
      <c r="B16158" s="1" t="s">
        <v>33</v>
      </c>
      <c r="C16158" t="s">
        <v>27</v>
      </c>
      <c r="D16158" s="1" t="s">
        <v>11</v>
      </c>
      <c r="E16158" t="s">
        <v>12</v>
      </c>
      <c r="F16158" s="4" t="s">
        <v>14</v>
      </c>
      <c r="G16158" s="3">
        <v>10.977774</v>
      </c>
      <c r="H16158" s="8">
        <v>0.22144335302689422</v>
      </c>
      <c r="I16158" s="26" t="str">
        <f>INDEX('Data Tab2'!$C:$C,MATCH('Data Tab1'!A16158,'Data Tab2'!$A:$A,0))</f>
        <v>LTN2</v>
      </c>
    </row>
    <row r="16159" spans="1:9" hidden="1">
      <c r="A16159" s="55">
        <v>104796720</v>
      </c>
      <c r="B16159" s="1" t="s">
        <v>33</v>
      </c>
      <c r="C16159" t="s">
        <v>27</v>
      </c>
      <c r="D16159" s="1" t="s">
        <v>11</v>
      </c>
      <c r="E16159" t="s">
        <v>12</v>
      </c>
      <c r="F16159" s="4" t="s">
        <v>28</v>
      </c>
      <c r="G16159" s="3">
        <v>10.985550999999999</v>
      </c>
      <c r="H16159" s="8">
        <v>0.87563487455872291</v>
      </c>
      <c r="I16159" s="26" t="str">
        <f>INDEX('Data Tab2'!$C:$C,MATCH('Data Tab1'!A16159,'Data Tab2'!$A:$A,0))</f>
        <v>LTN2</v>
      </c>
    </row>
    <row r="16160" spans="1:9" hidden="1">
      <c r="A16160" s="55">
        <v>104796720</v>
      </c>
      <c r="B16160" s="1" t="s">
        <v>33</v>
      </c>
      <c r="C16160" t="s">
        <v>27</v>
      </c>
      <c r="D16160" s="1" t="s">
        <v>11</v>
      </c>
      <c r="E16160" t="s">
        <v>12</v>
      </c>
      <c r="F16160" s="4" t="s">
        <v>29</v>
      </c>
      <c r="G16160" s="3">
        <v>10.967219</v>
      </c>
      <c r="H16160" s="8">
        <v>0.2374420847201183</v>
      </c>
      <c r="I16160" s="26" t="str">
        <f>INDEX('Data Tab2'!$C:$C,MATCH('Data Tab1'!A16160,'Data Tab2'!$A:$A,0))</f>
        <v>LTN2</v>
      </c>
    </row>
    <row r="16161" spans="1:9" hidden="1">
      <c r="A16161" s="55">
        <v>104796720</v>
      </c>
      <c r="B16161" s="1" t="s">
        <v>33</v>
      </c>
      <c r="C16161" t="s">
        <v>27</v>
      </c>
      <c r="D16161" s="1" t="s">
        <v>17</v>
      </c>
      <c r="E16161" t="s">
        <v>18</v>
      </c>
      <c r="F16161" s="4" t="s">
        <v>36</v>
      </c>
      <c r="G16161" s="3">
        <v>8.9908289999999997</v>
      </c>
      <c r="H16161" s="8">
        <v>0.53269288947476356</v>
      </c>
      <c r="I16161" s="26" t="str">
        <f>INDEX('Data Tab2'!$C:$C,MATCH('Data Tab1'!A16161,'Data Tab2'!$A:$A,0))</f>
        <v>LTN2</v>
      </c>
    </row>
    <row r="16162" spans="1:9" hidden="1">
      <c r="A16162" s="55">
        <v>104796720</v>
      </c>
      <c r="B16162" s="1" t="s">
        <v>33</v>
      </c>
      <c r="C16162" t="s">
        <v>27</v>
      </c>
      <c r="D16162" s="1" t="s">
        <v>17</v>
      </c>
      <c r="E16162" t="s">
        <v>18</v>
      </c>
      <c r="F16162" s="4" t="s">
        <v>38</v>
      </c>
      <c r="G16162" s="3">
        <v>8.9855529999999995</v>
      </c>
      <c r="H16162" s="8">
        <v>0.8315589108606618</v>
      </c>
      <c r="I16162" s="26" t="str">
        <f>INDEX('Data Tab2'!$C:$C,MATCH('Data Tab1'!A16162,'Data Tab2'!$A:$A,0))</f>
        <v>LTN2</v>
      </c>
    </row>
    <row r="16163" spans="1:9" hidden="1">
      <c r="A16163" s="55">
        <v>104796720</v>
      </c>
      <c r="B16163" s="1" t="s">
        <v>33</v>
      </c>
      <c r="C16163" t="s">
        <v>27</v>
      </c>
      <c r="D16163" s="1" t="s">
        <v>17</v>
      </c>
      <c r="E16163" t="s">
        <v>18</v>
      </c>
      <c r="F16163" s="4" t="s">
        <v>21</v>
      </c>
      <c r="G16163" s="3">
        <v>7.9791629999999998</v>
      </c>
      <c r="H16163" s="8">
        <v>0.1229648970476841</v>
      </c>
      <c r="I16163" s="26" t="str">
        <f>INDEX('Data Tab2'!$C:$C,MATCH('Data Tab1'!A16163,'Data Tab2'!$A:$A,0))</f>
        <v>LTN2</v>
      </c>
    </row>
    <row r="16164" spans="1:9" hidden="1">
      <c r="A16164" s="56">
        <v>104796720</v>
      </c>
      <c r="B16164" s="1" t="s">
        <v>33</v>
      </c>
      <c r="C16164" t="s">
        <v>27</v>
      </c>
      <c r="D16164" s="1" t="s">
        <v>17</v>
      </c>
      <c r="E16164" t="s">
        <v>23</v>
      </c>
      <c r="F16164" s="4" t="s">
        <v>25</v>
      </c>
      <c r="G16164" s="3">
        <v>0</v>
      </c>
      <c r="H16164" s="8">
        <v>0.72040543716914618</v>
      </c>
      <c r="I16164" s="26" t="str">
        <f>INDEX('Data Tab2'!$C:$C,MATCH('Data Tab1'!A16164,'Data Tab2'!$A:$A,0))</f>
        <v>LTN2</v>
      </c>
    </row>
    <row r="16165" spans="1:9">
      <c r="A16165" s="55">
        <v>104796721</v>
      </c>
      <c r="B16165" s="1" t="s">
        <v>33</v>
      </c>
      <c r="C16165" t="s">
        <v>27</v>
      </c>
      <c r="D16165" s="1" t="s">
        <v>11</v>
      </c>
      <c r="E16165" t="s">
        <v>12</v>
      </c>
      <c r="F16165" s="4" t="s">
        <v>34</v>
      </c>
      <c r="G16165" s="3">
        <v>10.988329</v>
      </c>
      <c r="H16165" s="8">
        <v>0.47437051947554199</v>
      </c>
      <c r="I16165" s="26" t="str">
        <f>INDEX('Data Tab2'!$C:$C,MATCH('Data Tab1'!A16165,'Data Tab2'!$A:$A,0))</f>
        <v>LTN4</v>
      </c>
    </row>
    <row r="16166" spans="1:9" hidden="1">
      <c r="A16166" s="55">
        <v>104796721</v>
      </c>
      <c r="B16166" s="1" t="s">
        <v>33</v>
      </c>
      <c r="C16166" t="s">
        <v>27</v>
      </c>
      <c r="D16166" s="1" t="s">
        <v>11</v>
      </c>
      <c r="E16166" t="s">
        <v>12</v>
      </c>
      <c r="F16166" s="4" t="s">
        <v>14</v>
      </c>
      <c r="G16166" s="3">
        <v>10.972773999999999</v>
      </c>
      <c r="H16166" s="8">
        <v>0.4834500346517635</v>
      </c>
      <c r="I16166" s="26" t="str">
        <f>INDEX('Data Tab2'!$C:$C,MATCH('Data Tab1'!A16166,'Data Tab2'!$A:$A,0))</f>
        <v>LTN4</v>
      </c>
    </row>
    <row r="16167" spans="1:9" hidden="1">
      <c r="A16167" s="55">
        <v>104796721</v>
      </c>
      <c r="B16167" s="1" t="s">
        <v>33</v>
      </c>
      <c r="C16167" t="s">
        <v>27</v>
      </c>
      <c r="D16167" s="1" t="s">
        <v>11</v>
      </c>
      <c r="E16167" t="s">
        <v>12</v>
      </c>
      <c r="F16167" s="4" t="s">
        <v>15</v>
      </c>
      <c r="G16167" s="3">
        <v>10.985829000000001</v>
      </c>
      <c r="H16167" s="8">
        <v>0.38265450924060695</v>
      </c>
      <c r="I16167" s="26" t="str">
        <f>INDEX('Data Tab2'!$C:$C,MATCH('Data Tab1'!A16167,'Data Tab2'!$A:$A,0))</f>
        <v>LTN4</v>
      </c>
    </row>
    <row r="16168" spans="1:9" hidden="1">
      <c r="A16168" s="55">
        <v>104796721</v>
      </c>
      <c r="B16168" s="1" t="s">
        <v>33</v>
      </c>
      <c r="C16168" t="s">
        <v>27</v>
      </c>
      <c r="D16168" s="1" t="s">
        <v>11</v>
      </c>
      <c r="E16168" t="s">
        <v>12</v>
      </c>
      <c r="F16168" s="4" t="s">
        <v>28</v>
      </c>
      <c r="G16168" s="3">
        <v>10.987774</v>
      </c>
      <c r="H16168" s="8">
        <v>0.68126704981720831</v>
      </c>
      <c r="I16168" s="26" t="str">
        <f>INDEX('Data Tab2'!$C:$C,MATCH('Data Tab1'!A16168,'Data Tab2'!$A:$A,0))</f>
        <v>LTN4</v>
      </c>
    </row>
    <row r="16169" spans="1:9" hidden="1">
      <c r="A16169" s="55">
        <v>104796721</v>
      </c>
      <c r="B16169" s="1" t="s">
        <v>33</v>
      </c>
      <c r="C16169" t="s">
        <v>27</v>
      </c>
      <c r="D16169" s="1" t="s">
        <v>11</v>
      </c>
      <c r="E16169" t="s">
        <v>12</v>
      </c>
      <c r="F16169" s="4" t="s">
        <v>29</v>
      </c>
      <c r="G16169" s="3">
        <v>10.966661999999999</v>
      </c>
      <c r="H16169" s="8">
        <v>0.20042084916880187</v>
      </c>
      <c r="I16169" s="26" t="str">
        <f>INDEX('Data Tab2'!$C:$C,MATCH('Data Tab1'!A16169,'Data Tab2'!$A:$A,0))</f>
        <v>LTN4</v>
      </c>
    </row>
    <row r="16170" spans="1:9" hidden="1">
      <c r="A16170" s="55">
        <v>104796721</v>
      </c>
      <c r="B16170" s="1" t="s">
        <v>33</v>
      </c>
      <c r="C16170" t="s">
        <v>27</v>
      </c>
      <c r="D16170" s="1" t="s">
        <v>17</v>
      </c>
      <c r="E16170" t="s">
        <v>18</v>
      </c>
      <c r="F16170" s="4" t="s">
        <v>36</v>
      </c>
      <c r="G16170" s="3">
        <v>9.9769410000000001</v>
      </c>
      <c r="H16170" s="8">
        <v>0.32386946674863359</v>
      </c>
      <c r="I16170" s="26" t="str">
        <f>INDEX('Data Tab2'!$C:$C,MATCH('Data Tab1'!A16170,'Data Tab2'!$A:$A,0))</f>
        <v>LTN4</v>
      </c>
    </row>
    <row r="16171" spans="1:9" hidden="1">
      <c r="A16171" s="55">
        <v>104796721</v>
      </c>
      <c r="B16171" s="1" t="s">
        <v>33</v>
      </c>
      <c r="C16171" t="s">
        <v>27</v>
      </c>
      <c r="D16171" s="1" t="s">
        <v>17</v>
      </c>
      <c r="E16171" t="s">
        <v>18</v>
      </c>
      <c r="F16171" s="4" t="s">
        <v>19</v>
      </c>
      <c r="G16171" s="3">
        <v>9.9733289999999997</v>
      </c>
      <c r="H16171" s="8">
        <v>0.51297772626548055</v>
      </c>
      <c r="I16171" s="26" t="str">
        <f>INDEX('Data Tab2'!$C:$C,MATCH('Data Tab1'!A16171,'Data Tab2'!$A:$A,0))</f>
        <v>LTN4</v>
      </c>
    </row>
    <row r="16172" spans="1:9" hidden="1">
      <c r="A16172" s="55">
        <v>104796721</v>
      </c>
      <c r="B16172" s="1" t="s">
        <v>33</v>
      </c>
      <c r="C16172" t="s">
        <v>27</v>
      </c>
      <c r="D16172" s="1" t="s">
        <v>17</v>
      </c>
      <c r="E16172" t="s">
        <v>18</v>
      </c>
      <c r="F16172" s="4" t="s">
        <v>20</v>
      </c>
      <c r="G16172" s="3">
        <v>9.9683299999999999</v>
      </c>
      <c r="H16172" s="8">
        <v>0.47030626597843517</v>
      </c>
      <c r="I16172" s="26" t="str">
        <f>INDEX('Data Tab2'!$C:$C,MATCH('Data Tab1'!A16172,'Data Tab2'!$A:$A,0))</f>
        <v>LTN4</v>
      </c>
    </row>
    <row r="16173" spans="1:9" hidden="1">
      <c r="A16173" s="56">
        <v>104796721</v>
      </c>
      <c r="B16173" s="1" t="s">
        <v>33</v>
      </c>
      <c r="C16173" t="s">
        <v>27</v>
      </c>
      <c r="D16173" s="1" t="s">
        <v>17</v>
      </c>
      <c r="E16173" t="s">
        <v>18</v>
      </c>
      <c r="F16173" s="4" t="s">
        <v>21</v>
      </c>
      <c r="G16173" s="3">
        <v>9.9733289999999997</v>
      </c>
      <c r="H16173" s="8">
        <v>4.7767144188726185E-4</v>
      </c>
      <c r="I16173" s="26" t="str">
        <f>INDEX('Data Tab2'!$C:$C,MATCH('Data Tab1'!A16173,'Data Tab2'!$A:$A,0))</f>
        <v>LTN4</v>
      </c>
    </row>
    <row r="16174" spans="1:9">
      <c r="A16174" s="55">
        <v>104796722</v>
      </c>
      <c r="B16174" s="1" t="s">
        <v>33</v>
      </c>
      <c r="C16174" t="s">
        <v>27</v>
      </c>
      <c r="D16174" s="1" t="s">
        <v>11</v>
      </c>
      <c r="E16174" t="s">
        <v>12</v>
      </c>
      <c r="F16174" s="4" t="s">
        <v>13</v>
      </c>
      <c r="G16174" s="3">
        <v>9.9894400000000001</v>
      </c>
      <c r="H16174" s="8">
        <v>0.6013925808213737</v>
      </c>
      <c r="I16174" s="26" t="str">
        <f>INDEX('Data Tab2'!$C:$C,MATCH('Data Tab1'!A16174,'Data Tab2'!$A:$A,0))</f>
        <v>LYS1</v>
      </c>
    </row>
    <row r="16175" spans="1:9" hidden="1">
      <c r="A16175" s="55">
        <v>104796722</v>
      </c>
      <c r="B16175" s="1" t="s">
        <v>33</v>
      </c>
      <c r="C16175" t="s">
        <v>27</v>
      </c>
      <c r="D16175" s="1" t="s">
        <v>11</v>
      </c>
      <c r="E16175" t="s">
        <v>12</v>
      </c>
      <c r="F16175" s="4" t="s">
        <v>14</v>
      </c>
      <c r="G16175" s="3">
        <v>9.6627729999999996</v>
      </c>
      <c r="H16175" s="8">
        <v>0.77297135267398576</v>
      </c>
      <c r="I16175" s="26" t="str">
        <f>INDEX('Data Tab2'!$C:$C,MATCH('Data Tab1'!A16175,'Data Tab2'!$A:$A,0))</f>
        <v>LYS1</v>
      </c>
    </row>
    <row r="16176" spans="1:9" hidden="1">
      <c r="A16176" s="55">
        <v>104796722</v>
      </c>
      <c r="B16176" s="1" t="s">
        <v>33</v>
      </c>
      <c r="C16176" t="s">
        <v>27</v>
      </c>
      <c r="D16176" s="1" t="s">
        <v>11</v>
      </c>
      <c r="E16176" t="s">
        <v>12</v>
      </c>
      <c r="F16176" s="4" t="s">
        <v>15</v>
      </c>
      <c r="G16176" s="3">
        <v>9.9863850000000003</v>
      </c>
      <c r="H16176" s="8">
        <v>0.27365145856310857</v>
      </c>
      <c r="I16176" s="26" t="str">
        <f>INDEX('Data Tab2'!$C:$C,MATCH('Data Tab1'!A16176,'Data Tab2'!$A:$A,0))</f>
        <v>LYS1</v>
      </c>
    </row>
    <row r="16177" spans="1:9" hidden="1">
      <c r="A16177" s="55">
        <v>104796722</v>
      </c>
      <c r="B16177" s="1" t="s">
        <v>33</v>
      </c>
      <c r="C16177" t="s">
        <v>27</v>
      </c>
      <c r="D16177" s="1" t="s">
        <v>11</v>
      </c>
      <c r="E16177" t="s">
        <v>12</v>
      </c>
      <c r="F16177" s="4" t="s">
        <v>28</v>
      </c>
      <c r="G16177" s="3">
        <v>9.9902750000000005</v>
      </c>
      <c r="H16177" s="8">
        <v>0.28683758881315968</v>
      </c>
      <c r="I16177" s="26" t="str">
        <f>INDEX('Data Tab2'!$C:$C,MATCH('Data Tab1'!A16177,'Data Tab2'!$A:$A,0))</f>
        <v>LYS1</v>
      </c>
    </row>
    <row r="16178" spans="1:9" hidden="1">
      <c r="A16178" s="55">
        <v>104796722</v>
      </c>
      <c r="B16178" s="1" t="s">
        <v>33</v>
      </c>
      <c r="C16178" t="s">
        <v>27</v>
      </c>
      <c r="D16178" s="1" t="s">
        <v>11</v>
      </c>
      <c r="E16178" t="s">
        <v>12</v>
      </c>
      <c r="F16178" s="4" t="s">
        <v>16</v>
      </c>
      <c r="G16178" s="3">
        <v>8.8108299999999993</v>
      </c>
      <c r="H16178" s="8">
        <v>0.28609285866900924</v>
      </c>
      <c r="I16178" s="26" t="str">
        <f>INDEX('Data Tab2'!$C:$C,MATCH('Data Tab1'!A16178,'Data Tab2'!$A:$A,0))</f>
        <v>LYS1</v>
      </c>
    </row>
    <row r="16179" spans="1:9" hidden="1">
      <c r="A16179" s="55">
        <v>104796722</v>
      </c>
      <c r="B16179" s="1" t="s">
        <v>33</v>
      </c>
      <c r="C16179" t="s">
        <v>27</v>
      </c>
      <c r="D16179" s="1" t="s">
        <v>17</v>
      </c>
      <c r="E16179" t="s">
        <v>18</v>
      </c>
      <c r="F16179" s="4" t="s">
        <v>36</v>
      </c>
      <c r="G16179" s="3">
        <v>9.0724959999999992</v>
      </c>
      <c r="H16179" s="8">
        <v>0.83437513409833031</v>
      </c>
      <c r="I16179" s="26" t="str">
        <f>INDEX('Data Tab2'!$C:$C,MATCH('Data Tab1'!A16179,'Data Tab2'!$A:$A,0))</f>
        <v>LYS1</v>
      </c>
    </row>
    <row r="16180" spans="1:9" hidden="1">
      <c r="A16180" s="55">
        <v>104796722</v>
      </c>
      <c r="B16180" s="1" t="s">
        <v>33</v>
      </c>
      <c r="C16180" t="s">
        <v>27</v>
      </c>
      <c r="D16180" s="1" t="s">
        <v>17</v>
      </c>
      <c r="E16180" t="s">
        <v>18</v>
      </c>
      <c r="F16180" s="4" t="s">
        <v>38</v>
      </c>
      <c r="G16180" s="3">
        <v>9.9844410000000003</v>
      </c>
      <c r="H16180" s="8">
        <v>0.85331281142355897</v>
      </c>
      <c r="I16180" s="26" t="str">
        <f>INDEX('Data Tab2'!$C:$C,MATCH('Data Tab1'!A16180,'Data Tab2'!$A:$A,0))</f>
        <v>LYS1</v>
      </c>
    </row>
    <row r="16181" spans="1:9" hidden="1">
      <c r="A16181" s="55">
        <v>104796722</v>
      </c>
      <c r="B16181" s="1" t="s">
        <v>33</v>
      </c>
      <c r="C16181" t="s">
        <v>27</v>
      </c>
      <c r="D16181" s="1" t="s">
        <v>17</v>
      </c>
      <c r="E16181" t="s">
        <v>18</v>
      </c>
      <c r="F16181" s="4" t="s">
        <v>19</v>
      </c>
      <c r="G16181" s="3">
        <v>9.9838839999999998</v>
      </c>
      <c r="H16181" s="8">
        <v>0.55720058561255048</v>
      </c>
      <c r="I16181" s="26" t="str">
        <f>INDEX('Data Tab2'!$C:$C,MATCH('Data Tab1'!A16181,'Data Tab2'!$A:$A,0))</f>
        <v>LYS1</v>
      </c>
    </row>
    <row r="16182" spans="1:9" hidden="1">
      <c r="A16182" s="56">
        <v>104796722</v>
      </c>
      <c r="B16182" s="1" t="s">
        <v>33</v>
      </c>
      <c r="C16182" t="s">
        <v>27</v>
      </c>
      <c r="D16182" s="1" t="s">
        <v>17</v>
      </c>
      <c r="E16182" t="s">
        <v>18</v>
      </c>
      <c r="F16182" s="4" t="s">
        <v>20</v>
      </c>
      <c r="G16182" s="3">
        <v>9.1494409999999995</v>
      </c>
      <c r="H16182" s="8">
        <v>0.90628423992335638</v>
      </c>
      <c r="I16182" s="26" t="str">
        <f>INDEX('Data Tab2'!$C:$C,MATCH('Data Tab1'!A16182,'Data Tab2'!$A:$A,0))</f>
        <v>LYS1</v>
      </c>
    </row>
    <row r="16183" spans="1:9">
      <c r="A16183" s="55">
        <v>104796723</v>
      </c>
      <c r="B16183" s="1" t="s">
        <v>9</v>
      </c>
      <c r="C16183" t="s">
        <v>31</v>
      </c>
      <c r="D16183" s="1" t="s">
        <v>17</v>
      </c>
      <c r="E16183" t="s">
        <v>18</v>
      </c>
      <c r="F16183" s="4" t="s">
        <v>20</v>
      </c>
      <c r="G16183" s="3">
        <v>5.9474970000000003</v>
      </c>
      <c r="H16183" s="8">
        <v>0.52075579886741752</v>
      </c>
      <c r="I16183" s="26" t="str">
        <f>INDEX('Data Tab2'!$C:$C,MATCH('Data Tab1'!A16183,'Data Tab2'!$A:$A,0))</f>
        <v>MAD4</v>
      </c>
    </row>
    <row r="16184" spans="1:9" hidden="1">
      <c r="A16184" s="55">
        <v>104796723</v>
      </c>
      <c r="B16184" s="1" t="s">
        <v>33</v>
      </c>
      <c r="C16184" t="s">
        <v>27</v>
      </c>
      <c r="D16184" s="1" t="s">
        <v>11</v>
      </c>
      <c r="E16184" t="s">
        <v>12</v>
      </c>
      <c r="F16184" s="4" t="s">
        <v>15</v>
      </c>
      <c r="G16184" s="3">
        <v>10.989440999999999</v>
      </c>
      <c r="H16184" s="8">
        <v>0.39722186585181007</v>
      </c>
      <c r="I16184" s="26" t="str">
        <f>INDEX('Data Tab2'!$C:$C,MATCH('Data Tab1'!A16184,'Data Tab2'!$A:$A,0))</f>
        <v>MAD4</v>
      </c>
    </row>
    <row r="16185" spans="1:9" hidden="1">
      <c r="A16185" s="55">
        <v>104796723</v>
      </c>
      <c r="B16185" s="1" t="s">
        <v>33</v>
      </c>
      <c r="C16185" t="s">
        <v>27</v>
      </c>
      <c r="D16185" s="1" t="s">
        <v>11</v>
      </c>
      <c r="E16185" t="s">
        <v>12</v>
      </c>
      <c r="F16185" s="4" t="s">
        <v>28</v>
      </c>
      <c r="G16185" s="3">
        <v>10.488051</v>
      </c>
      <c r="H16185" s="8">
        <v>0.85299584770717984</v>
      </c>
      <c r="I16185" s="26" t="str">
        <f>INDEX('Data Tab2'!$C:$C,MATCH('Data Tab1'!A16185,'Data Tab2'!$A:$A,0))</f>
        <v>MAD4</v>
      </c>
    </row>
    <row r="16186" spans="1:9" hidden="1">
      <c r="A16186" s="55">
        <v>104796723</v>
      </c>
      <c r="B16186" s="1" t="s">
        <v>33</v>
      </c>
      <c r="C16186" t="s">
        <v>27</v>
      </c>
      <c r="D16186" s="1" t="s">
        <v>11</v>
      </c>
      <c r="E16186" t="s">
        <v>12</v>
      </c>
      <c r="F16186" s="4" t="s">
        <v>29</v>
      </c>
      <c r="G16186" s="3">
        <v>10.978607</v>
      </c>
      <c r="H16186" s="8">
        <v>0.18620554545816348</v>
      </c>
      <c r="I16186" s="26" t="str">
        <f>INDEX('Data Tab2'!$C:$C,MATCH('Data Tab1'!A16186,'Data Tab2'!$A:$A,0))</f>
        <v>MAD4</v>
      </c>
    </row>
    <row r="16187" spans="1:9" hidden="1">
      <c r="A16187" s="55">
        <v>104796723</v>
      </c>
      <c r="B16187" s="1" t="s">
        <v>33</v>
      </c>
      <c r="C16187" t="s">
        <v>27</v>
      </c>
      <c r="D16187" s="1" t="s">
        <v>17</v>
      </c>
      <c r="E16187" t="s">
        <v>18</v>
      </c>
      <c r="F16187" s="4" t="s">
        <v>36</v>
      </c>
      <c r="G16187" s="3">
        <v>9.6894419999999997</v>
      </c>
      <c r="H16187" s="8">
        <v>8.3314030846690867E-2</v>
      </c>
      <c r="I16187" s="26" t="str">
        <f>INDEX('Data Tab2'!$C:$C,MATCH('Data Tab1'!A16187,'Data Tab2'!$A:$A,0))</f>
        <v>MAD4</v>
      </c>
    </row>
    <row r="16188" spans="1:9" hidden="1">
      <c r="A16188" s="55">
        <v>104796723</v>
      </c>
      <c r="B16188" s="1" t="s">
        <v>33</v>
      </c>
      <c r="C16188" t="s">
        <v>27</v>
      </c>
      <c r="D16188" s="1" t="s">
        <v>17</v>
      </c>
      <c r="E16188" t="s">
        <v>18</v>
      </c>
      <c r="F16188" s="4" t="s">
        <v>38</v>
      </c>
      <c r="G16188" s="3">
        <v>9.9861070000000005</v>
      </c>
      <c r="H16188" s="8">
        <v>0.18482087605846476</v>
      </c>
      <c r="I16188" s="26" t="str">
        <f>INDEX('Data Tab2'!$C:$C,MATCH('Data Tab1'!A16188,'Data Tab2'!$A:$A,0))</f>
        <v>MAD4</v>
      </c>
    </row>
    <row r="16189" spans="1:9" hidden="1">
      <c r="A16189" s="55">
        <v>104796723</v>
      </c>
      <c r="B16189" s="1" t="s">
        <v>33</v>
      </c>
      <c r="C16189" t="s">
        <v>27</v>
      </c>
      <c r="D16189" s="1" t="s">
        <v>17</v>
      </c>
      <c r="E16189" t="s">
        <v>18</v>
      </c>
      <c r="F16189" s="4" t="s">
        <v>20</v>
      </c>
      <c r="G16189" s="3">
        <v>3.4347180000000002</v>
      </c>
      <c r="H16189" s="8">
        <v>5.7508954253025268E-2</v>
      </c>
      <c r="I16189" s="26" t="str">
        <f>INDEX('Data Tab2'!$C:$C,MATCH('Data Tab1'!A16189,'Data Tab2'!$A:$A,0))</f>
        <v>MAD4</v>
      </c>
    </row>
    <row r="16190" spans="1:9" hidden="1">
      <c r="A16190" s="55">
        <v>104796723</v>
      </c>
      <c r="B16190" s="1" t="s">
        <v>33</v>
      </c>
      <c r="C16190" t="s">
        <v>27</v>
      </c>
      <c r="D16190" s="1" t="s">
        <v>17</v>
      </c>
      <c r="E16190" t="s">
        <v>18</v>
      </c>
      <c r="F16190" s="4" t="s">
        <v>21</v>
      </c>
      <c r="G16190" s="3">
        <v>4.4897179999999999</v>
      </c>
      <c r="H16190" s="8">
        <v>0.40877326918091361</v>
      </c>
      <c r="I16190" s="26" t="str">
        <f>INDEX('Data Tab2'!$C:$C,MATCH('Data Tab1'!A16190,'Data Tab2'!$A:$A,0))</f>
        <v>MAD4</v>
      </c>
    </row>
    <row r="16191" spans="1:9" hidden="1">
      <c r="A16191" s="56">
        <v>104796723</v>
      </c>
      <c r="B16191" s="1" t="s">
        <v>33</v>
      </c>
      <c r="C16191" t="s">
        <v>27</v>
      </c>
      <c r="D16191" s="1" t="s">
        <v>17</v>
      </c>
      <c r="E16191" t="s">
        <v>23</v>
      </c>
      <c r="F16191" s="4" t="s">
        <v>25</v>
      </c>
      <c r="G16191" s="3">
        <v>0</v>
      </c>
      <c r="H16191" s="8">
        <v>0.46785001391263448</v>
      </c>
      <c r="I16191" s="26" t="str">
        <f>INDEX('Data Tab2'!$C:$C,MATCH('Data Tab1'!A16191,'Data Tab2'!$A:$A,0))</f>
        <v>MAD4</v>
      </c>
    </row>
    <row r="16192" spans="1:9">
      <c r="A16192" s="56">
        <v>104796724</v>
      </c>
      <c r="B16192" s="1" t="s">
        <v>9</v>
      </c>
      <c r="C16192" t="s">
        <v>27</v>
      </c>
      <c r="D16192" s="1" t="s">
        <v>17</v>
      </c>
      <c r="E16192" t="s">
        <v>18</v>
      </c>
      <c r="F16192" s="4" t="s">
        <v>19</v>
      </c>
      <c r="G16192" s="3">
        <v>9.9755520000000004</v>
      </c>
      <c r="H16192" s="8">
        <v>0.9491011428702717</v>
      </c>
      <c r="I16192" s="26" t="str">
        <f>INDEX('Data Tab2'!$C:$C,MATCH('Data Tab1'!A16192,'Data Tab2'!$A:$A,0))</f>
        <v>MAD6</v>
      </c>
    </row>
    <row r="16193" spans="1:9">
      <c r="A16193" s="55">
        <v>104796725</v>
      </c>
      <c r="B16193" s="1" t="s">
        <v>9</v>
      </c>
      <c r="C16193" t="s">
        <v>27</v>
      </c>
      <c r="D16193" s="1" t="s">
        <v>11</v>
      </c>
      <c r="E16193" t="s">
        <v>12</v>
      </c>
      <c r="F16193" s="4" t="s">
        <v>15</v>
      </c>
      <c r="G16193" s="3">
        <v>10.650829999999999</v>
      </c>
      <c r="H16193" s="8">
        <v>0.93865020769647278</v>
      </c>
      <c r="I16193" s="26" t="str">
        <f>INDEX('Data Tab2'!$C:$C,MATCH('Data Tab1'!A16193,'Data Tab2'!$A:$A,0))</f>
        <v>MAN1</v>
      </c>
    </row>
    <row r="16194" spans="1:9" hidden="1">
      <c r="A16194" s="55">
        <v>104796725</v>
      </c>
      <c r="B16194" s="1" t="s">
        <v>9</v>
      </c>
      <c r="C16194" t="s">
        <v>27</v>
      </c>
      <c r="D16194" s="1" t="s">
        <v>17</v>
      </c>
      <c r="E16194" t="s">
        <v>18</v>
      </c>
      <c r="F16194" s="4" t="s">
        <v>35</v>
      </c>
      <c r="G16194" s="3">
        <v>9.98583</v>
      </c>
      <c r="H16194" s="8">
        <v>2.0804194222256989E-4</v>
      </c>
      <c r="I16194" s="26" t="str">
        <f>INDEX('Data Tab2'!$C:$C,MATCH('Data Tab1'!A16194,'Data Tab2'!$A:$A,0))</f>
        <v>MAN1</v>
      </c>
    </row>
    <row r="16195" spans="1:9" hidden="1">
      <c r="A16195" s="55">
        <v>104796725</v>
      </c>
      <c r="B16195" s="1" t="s">
        <v>9</v>
      </c>
      <c r="C16195" t="s">
        <v>27</v>
      </c>
      <c r="D16195" s="1" t="s">
        <v>17</v>
      </c>
      <c r="E16195" t="s">
        <v>18</v>
      </c>
      <c r="F16195" s="4" t="s">
        <v>38</v>
      </c>
      <c r="G16195" s="3">
        <v>9.762219</v>
      </c>
      <c r="H16195" s="8">
        <v>0.67024434541836897</v>
      </c>
      <c r="I16195" s="26" t="str">
        <f>INDEX('Data Tab2'!$C:$C,MATCH('Data Tab1'!A16195,'Data Tab2'!$A:$A,0))</f>
        <v>MAN1</v>
      </c>
    </row>
    <row r="16196" spans="1:9" hidden="1">
      <c r="A16196" s="56">
        <v>104796725</v>
      </c>
      <c r="B16196" s="1" t="s">
        <v>9</v>
      </c>
      <c r="C16196" t="s">
        <v>27</v>
      </c>
      <c r="D16196" s="1" t="s">
        <v>17</v>
      </c>
      <c r="E16196" t="s">
        <v>23</v>
      </c>
      <c r="F16196" s="4" t="s">
        <v>24</v>
      </c>
      <c r="G16196" s="3">
        <v>9.9802719999999994</v>
      </c>
      <c r="H16196" s="8">
        <v>0.50528309339245658</v>
      </c>
      <c r="I16196" s="26" t="str">
        <f>INDEX('Data Tab2'!$C:$C,MATCH('Data Tab1'!A16196,'Data Tab2'!$A:$A,0))</f>
        <v>MAN1</v>
      </c>
    </row>
    <row r="16197" spans="1:9">
      <c r="A16197" s="55">
        <v>104796726</v>
      </c>
      <c r="B16197" s="1" t="s">
        <v>9</v>
      </c>
      <c r="C16197" t="s">
        <v>32</v>
      </c>
      <c r="D16197" s="1" t="s">
        <v>17</v>
      </c>
      <c r="E16197" t="s">
        <v>18</v>
      </c>
      <c r="F16197" s="4" t="s">
        <v>19</v>
      </c>
      <c r="G16197" s="3">
        <v>2.2549899999999998</v>
      </c>
      <c r="H16197" s="8">
        <v>0.3642757864796764</v>
      </c>
      <c r="I16197" s="26" t="str">
        <f>INDEX('Data Tab2'!$C:$C,MATCH('Data Tab1'!A16197,'Data Tab2'!$A:$A,0))</f>
        <v>MAN2</v>
      </c>
    </row>
    <row r="16198" spans="1:9" hidden="1">
      <c r="A16198" s="55">
        <v>104796726</v>
      </c>
      <c r="B16198" s="1" t="s">
        <v>9</v>
      </c>
      <c r="C16198" t="s">
        <v>27</v>
      </c>
      <c r="D16198" s="1" t="s">
        <v>17</v>
      </c>
      <c r="E16198" t="s">
        <v>18</v>
      </c>
      <c r="F16198" s="4" t="s">
        <v>35</v>
      </c>
      <c r="G16198" s="3">
        <v>9.9847169999999998</v>
      </c>
      <c r="H16198" s="8">
        <v>0.82710256302820517</v>
      </c>
      <c r="I16198" s="26" t="str">
        <f>INDEX('Data Tab2'!$C:$C,MATCH('Data Tab1'!A16198,'Data Tab2'!$A:$A,0))</f>
        <v>MAN2</v>
      </c>
    </row>
    <row r="16199" spans="1:9" hidden="1">
      <c r="A16199" s="55">
        <v>104796726</v>
      </c>
      <c r="B16199" s="1" t="s">
        <v>9</v>
      </c>
      <c r="C16199" t="s">
        <v>27</v>
      </c>
      <c r="D16199" s="1" t="s">
        <v>17</v>
      </c>
      <c r="E16199" t="s">
        <v>23</v>
      </c>
      <c r="F16199" s="4" t="s">
        <v>24</v>
      </c>
      <c r="G16199" s="3">
        <v>9.992775</v>
      </c>
      <c r="H16199" s="8">
        <v>0.68213729818147828</v>
      </c>
      <c r="I16199" s="26" t="str">
        <f>INDEX('Data Tab2'!$C:$C,MATCH('Data Tab1'!A16199,'Data Tab2'!$A:$A,0))</f>
        <v>MAN2</v>
      </c>
    </row>
    <row r="16200" spans="1:9" hidden="1">
      <c r="A16200" s="55">
        <v>104796726</v>
      </c>
      <c r="B16200" s="1" t="s">
        <v>33</v>
      </c>
      <c r="C16200" t="s">
        <v>10</v>
      </c>
      <c r="D16200" s="1" t="s">
        <v>11</v>
      </c>
      <c r="E16200" t="s">
        <v>12</v>
      </c>
      <c r="F16200" s="4" t="s">
        <v>14</v>
      </c>
      <c r="G16200" s="3">
        <v>8.0499960000000002</v>
      </c>
      <c r="H16200" s="8">
        <v>0.51058168509734103</v>
      </c>
      <c r="I16200" s="26" t="str">
        <f>INDEX('Data Tab2'!$C:$C,MATCH('Data Tab1'!A16200,'Data Tab2'!$A:$A,0))</f>
        <v>MAN2</v>
      </c>
    </row>
    <row r="16201" spans="1:9" hidden="1">
      <c r="A16201" s="55">
        <v>104796726</v>
      </c>
      <c r="B16201" s="1" t="s">
        <v>33</v>
      </c>
      <c r="C16201" t="s">
        <v>10</v>
      </c>
      <c r="D16201" s="1" t="s">
        <v>11</v>
      </c>
      <c r="E16201" t="s">
        <v>12</v>
      </c>
      <c r="F16201" s="4" t="s">
        <v>15</v>
      </c>
      <c r="G16201" s="3">
        <v>11.115273999999999</v>
      </c>
      <c r="H16201" s="8">
        <v>7.6030338133743269E-2</v>
      </c>
      <c r="I16201" s="26" t="str">
        <f>INDEX('Data Tab2'!$C:$C,MATCH('Data Tab1'!A16201,'Data Tab2'!$A:$A,0))</f>
        <v>MAN2</v>
      </c>
    </row>
    <row r="16202" spans="1:9" hidden="1">
      <c r="A16202" s="55">
        <v>104796726</v>
      </c>
      <c r="B16202" s="1" t="s">
        <v>33</v>
      </c>
      <c r="C16202" t="s">
        <v>10</v>
      </c>
      <c r="D16202" s="1" t="s">
        <v>11</v>
      </c>
      <c r="E16202" t="s">
        <v>12</v>
      </c>
      <c r="F16202" s="4" t="s">
        <v>28</v>
      </c>
      <c r="G16202" s="3">
        <v>11.114442</v>
      </c>
      <c r="H16202" s="8">
        <v>0.5950957064357757</v>
      </c>
      <c r="I16202" s="26" t="str">
        <f>INDEX('Data Tab2'!$C:$C,MATCH('Data Tab1'!A16202,'Data Tab2'!$A:$A,0))</f>
        <v>MAN2</v>
      </c>
    </row>
    <row r="16203" spans="1:9" hidden="1">
      <c r="A16203" s="55">
        <v>104796726</v>
      </c>
      <c r="B16203" s="1" t="s">
        <v>33</v>
      </c>
      <c r="C16203" t="s">
        <v>10</v>
      </c>
      <c r="D16203" s="1" t="s">
        <v>11</v>
      </c>
      <c r="E16203" t="s">
        <v>12</v>
      </c>
      <c r="F16203" s="4" t="s">
        <v>29</v>
      </c>
      <c r="G16203" s="3">
        <v>11.097776</v>
      </c>
      <c r="H16203" s="8">
        <v>1.7332064096302835E-2</v>
      </c>
      <c r="I16203" s="26" t="str">
        <f>INDEX('Data Tab2'!$C:$C,MATCH('Data Tab1'!A16203,'Data Tab2'!$A:$A,0))</f>
        <v>MAN2</v>
      </c>
    </row>
    <row r="16204" spans="1:9" hidden="1">
      <c r="A16204" s="55">
        <v>104796726</v>
      </c>
      <c r="B16204" s="1" t="s">
        <v>33</v>
      </c>
      <c r="C16204" t="s">
        <v>10</v>
      </c>
      <c r="D16204" s="1" t="s">
        <v>11</v>
      </c>
      <c r="E16204" t="s">
        <v>12</v>
      </c>
      <c r="F16204" s="4" t="s">
        <v>16</v>
      </c>
      <c r="G16204" s="3">
        <v>10.998051999999999</v>
      </c>
      <c r="H16204" s="8">
        <v>0.69536412028441774</v>
      </c>
      <c r="I16204" s="26" t="str">
        <f>INDEX('Data Tab2'!$C:$C,MATCH('Data Tab1'!A16204,'Data Tab2'!$A:$A,0))</f>
        <v>MAN2</v>
      </c>
    </row>
    <row r="16205" spans="1:9" hidden="1">
      <c r="A16205" s="55">
        <v>104796726</v>
      </c>
      <c r="B16205" s="1" t="s">
        <v>33</v>
      </c>
      <c r="C16205" t="s">
        <v>10</v>
      </c>
      <c r="D16205" s="1" t="s">
        <v>17</v>
      </c>
      <c r="E16205" t="s">
        <v>18</v>
      </c>
      <c r="F16205" s="4" t="s">
        <v>19</v>
      </c>
      <c r="G16205" s="3">
        <v>7.7438859999999998</v>
      </c>
      <c r="H16205" s="8">
        <v>0.3677550049721835</v>
      </c>
      <c r="I16205" s="26" t="str">
        <f>INDEX('Data Tab2'!$C:$C,MATCH('Data Tab1'!A16205,'Data Tab2'!$A:$A,0))</f>
        <v>MAN2</v>
      </c>
    </row>
    <row r="16206" spans="1:9" hidden="1">
      <c r="A16206" s="55">
        <v>104796726</v>
      </c>
      <c r="B16206" s="1" t="s">
        <v>33</v>
      </c>
      <c r="C16206" t="s">
        <v>10</v>
      </c>
      <c r="D16206" s="1" t="s">
        <v>17</v>
      </c>
      <c r="E16206" t="s">
        <v>18</v>
      </c>
      <c r="F16206" s="4" t="s">
        <v>20</v>
      </c>
      <c r="G16206" s="3">
        <v>8.7655539999999998</v>
      </c>
      <c r="H16206" s="8">
        <v>0.9657232997757923</v>
      </c>
      <c r="I16206" s="26" t="str">
        <f>INDEX('Data Tab2'!$C:$C,MATCH('Data Tab1'!A16206,'Data Tab2'!$A:$A,0))</f>
        <v>MAN2</v>
      </c>
    </row>
    <row r="16207" spans="1:9" hidden="1">
      <c r="A16207" s="55">
        <v>104796726</v>
      </c>
      <c r="B16207" s="1" t="s">
        <v>33</v>
      </c>
      <c r="C16207" t="s">
        <v>10</v>
      </c>
      <c r="D16207" s="1" t="s">
        <v>17</v>
      </c>
      <c r="E16207" t="s">
        <v>18</v>
      </c>
      <c r="F16207" s="4" t="s">
        <v>21</v>
      </c>
      <c r="G16207" s="3">
        <v>9.9983310000000003</v>
      </c>
      <c r="H16207" s="8">
        <v>0.24426363260089856</v>
      </c>
      <c r="I16207" s="26" t="str">
        <f>INDEX('Data Tab2'!$C:$C,MATCH('Data Tab1'!A16207,'Data Tab2'!$A:$A,0))</f>
        <v>MAN2</v>
      </c>
    </row>
    <row r="16208" spans="1:9" hidden="1">
      <c r="A16208" s="56">
        <v>104796726</v>
      </c>
      <c r="B16208" s="1" t="s">
        <v>33</v>
      </c>
      <c r="C16208" t="s">
        <v>10</v>
      </c>
      <c r="D16208" s="1" t="s">
        <v>17</v>
      </c>
      <c r="E16208" t="s">
        <v>18</v>
      </c>
      <c r="F16208" s="4" t="s">
        <v>22</v>
      </c>
      <c r="G16208" s="3">
        <v>8.3461079999999992</v>
      </c>
      <c r="H16208" s="8">
        <v>7.4895579450572125E-2</v>
      </c>
      <c r="I16208" s="26" t="str">
        <f>INDEX('Data Tab2'!$C:$C,MATCH('Data Tab1'!A16208,'Data Tab2'!$A:$A,0))</f>
        <v>MAN2</v>
      </c>
    </row>
    <row r="16209" spans="1:9">
      <c r="A16209" s="55">
        <v>104796727</v>
      </c>
      <c r="B16209" s="1" t="s">
        <v>9</v>
      </c>
      <c r="C16209" t="s">
        <v>10</v>
      </c>
      <c r="D16209" s="1" t="s">
        <v>11</v>
      </c>
      <c r="E16209" t="s">
        <v>12</v>
      </c>
      <c r="F16209" s="4" t="s">
        <v>34</v>
      </c>
      <c r="G16209" s="3">
        <v>10.998332</v>
      </c>
      <c r="H16209" s="8">
        <v>0.19776747508384762</v>
      </c>
      <c r="I16209" s="26" t="str">
        <f>INDEX('Data Tab2'!$C:$C,MATCH('Data Tab1'!A16209,'Data Tab2'!$A:$A,0))</f>
        <v>MAN3</v>
      </c>
    </row>
    <row r="16210" spans="1:9" hidden="1">
      <c r="A16210" s="55">
        <v>104796727</v>
      </c>
      <c r="B16210" s="1" t="s">
        <v>9</v>
      </c>
      <c r="C16210" t="s">
        <v>10</v>
      </c>
      <c r="D16210" s="1" t="s">
        <v>11</v>
      </c>
      <c r="E16210" t="s">
        <v>12</v>
      </c>
      <c r="F16210" s="4" t="s">
        <v>28</v>
      </c>
      <c r="G16210" s="3">
        <v>6.8016649999999998</v>
      </c>
      <c r="H16210" s="8">
        <v>0.90179665992432734</v>
      </c>
      <c r="I16210" s="26" t="str">
        <f>INDEX('Data Tab2'!$C:$C,MATCH('Data Tab1'!A16210,'Data Tab2'!$A:$A,0))</f>
        <v>MAN3</v>
      </c>
    </row>
    <row r="16211" spans="1:9" hidden="1">
      <c r="A16211" s="55">
        <v>104796727</v>
      </c>
      <c r="B16211" s="1" t="s">
        <v>9</v>
      </c>
      <c r="C16211" t="s">
        <v>10</v>
      </c>
      <c r="D16211" s="1" t="s">
        <v>11</v>
      </c>
      <c r="E16211" t="s">
        <v>12</v>
      </c>
      <c r="F16211" s="4" t="s">
        <v>29</v>
      </c>
      <c r="G16211" s="3">
        <v>10.20472</v>
      </c>
      <c r="H16211" s="8">
        <v>5.7945824549300307E-3</v>
      </c>
      <c r="I16211" s="26" t="str">
        <f>INDEX('Data Tab2'!$C:$C,MATCH('Data Tab1'!A16211,'Data Tab2'!$A:$A,0))</f>
        <v>MAN3</v>
      </c>
    </row>
    <row r="16212" spans="1:9" hidden="1">
      <c r="A16212" s="55">
        <v>104796727</v>
      </c>
      <c r="B16212" s="1" t="s">
        <v>9</v>
      </c>
      <c r="C16212" t="s">
        <v>10</v>
      </c>
      <c r="D16212" s="1" t="s">
        <v>17</v>
      </c>
      <c r="E16212" t="s">
        <v>18</v>
      </c>
      <c r="F16212" s="4" t="s">
        <v>36</v>
      </c>
      <c r="G16212" s="3">
        <v>10.1</v>
      </c>
      <c r="H16212" s="8">
        <v>0.71851620474165379</v>
      </c>
      <c r="I16212" s="26" t="str">
        <f>INDEX('Data Tab2'!$C:$C,MATCH('Data Tab1'!A16212,'Data Tab2'!$A:$A,0))</f>
        <v>MAN3</v>
      </c>
    </row>
    <row r="16213" spans="1:9" hidden="1">
      <c r="A16213" s="55">
        <v>104796727</v>
      </c>
      <c r="B16213" s="1" t="s">
        <v>9</v>
      </c>
      <c r="C16213" t="s">
        <v>10</v>
      </c>
      <c r="D16213" s="1" t="s">
        <v>17</v>
      </c>
      <c r="E16213" t="s">
        <v>18</v>
      </c>
      <c r="F16213" s="4" t="s">
        <v>38</v>
      </c>
      <c r="G16213" s="3">
        <v>3.1658330000000001</v>
      </c>
      <c r="H16213" s="8">
        <v>0.98632445682592762</v>
      </c>
      <c r="I16213" s="26" t="str">
        <f>INDEX('Data Tab2'!$C:$C,MATCH('Data Tab1'!A16213,'Data Tab2'!$A:$A,0))</f>
        <v>MAN3</v>
      </c>
    </row>
    <row r="16214" spans="1:9" hidden="1">
      <c r="A16214" s="55">
        <v>104796727</v>
      </c>
      <c r="B16214" s="1" t="s">
        <v>9</v>
      </c>
      <c r="C16214" t="s">
        <v>10</v>
      </c>
      <c r="D16214" s="1" t="s">
        <v>17</v>
      </c>
      <c r="E16214" t="s">
        <v>18</v>
      </c>
      <c r="F16214" s="4" t="s">
        <v>20</v>
      </c>
      <c r="G16214" s="3">
        <v>10</v>
      </c>
      <c r="H16214" s="8">
        <v>0.31111908386580167</v>
      </c>
      <c r="I16214" s="26" t="str">
        <f>INDEX('Data Tab2'!$C:$C,MATCH('Data Tab1'!A16214,'Data Tab2'!$A:$A,0))</f>
        <v>MAN3</v>
      </c>
    </row>
    <row r="16215" spans="1:9" hidden="1">
      <c r="A16215" s="55">
        <v>104796727</v>
      </c>
      <c r="B16215" s="1" t="s">
        <v>9</v>
      </c>
      <c r="C16215" t="s">
        <v>10</v>
      </c>
      <c r="D16215" s="1" t="s">
        <v>17</v>
      </c>
      <c r="E16215" t="s">
        <v>18</v>
      </c>
      <c r="F16215" s="4" t="s">
        <v>21</v>
      </c>
      <c r="G16215" s="3">
        <v>10</v>
      </c>
      <c r="H16215" s="8">
        <v>0.48389781507122276</v>
      </c>
      <c r="I16215" s="26" t="str">
        <f>INDEX('Data Tab2'!$C:$C,MATCH('Data Tab1'!A16215,'Data Tab2'!$A:$A,0))</f>
        <v>MAN3</v>
      </c>
    </row>
    <row r="16216" spans="1:9" hidden="1">
      <c r="A16216" s="55">
        <v>104796727</v>
      </c>
      <c r="B16216" s="1" t="s">
        <v>9</v>
      </c>
      <c r="C16216" t="s">
        <v>31</v>
      </c>
      <c r="D16216" s="1" t="s">
        <v>11</v>
      </c>
      <c r="E16216" t="s">
        <v>12</v>
      </c>
      <c r="F16216" s="4" t="s">
        <v>14</v>
      </c>
      <c r="G16216" s="3">
        <v>10.658609</v>
      </c>
      <c r="H16216" s="8">
        <v>2.1737787550253129E-2</v>
      </c>
      <c r="I16216" s="26" t="str">
        <f>INDEX('Data Tab2'!$C:$C,MATCH('Data Tab1'!A16216,'Data Tab2'!$A:$A,0))</f>
        <v>MAN3</v>
      </c>
    </row>
    <row r="16217" spans="1:9" hidden="1">
      <c r="A16217" s="55">
        <v>104796727</v>
      </c>
      <c r="B16217" s="1" t="s">
        <v>9</v>
      </c>
      <c r="C16217" t="s">
        <v>31</v>
      </c>
      <c r="D16217" s="1" t="s">
        <v>11</v>
      </c>
      <c r="E16217" t="s">
        <v>12</v>
      </c>
      <c r="F16217" s="4" t="s">
        <v>15</v>
      </c>
      <c r="G16217" s="3">
        <v>10.535831999999999</v>
      </c>
      <c r="H16217" s="8">
        <v>0.63348205339460339</v>
      </c>
      <c r="I16217" s="26" t="str">
        <f>INDEX('Data Tab2'!$C:$C,MATCH('Data Tab1'!A16217,'Data Tab2'!$A:$A,0))</f>
        <v>MAN3</v>
      </c>
    </row>
    <row r="16218" spans="1:9" hidden="1">
      <c r="A16218" s="56">
        <v>104796727</v>
      </c>
      <c r="B16218" s="1" t="s">
        <v>9</v>
      </c>
      <c r="C16218" t="s">
        <v>31</v>
      </c>
      <c r="D16218" s="1" t="s">
        <v>11</v>
      </c>
      <c r="E16218" t="s">
        <v>12</v>
      </c>
      <c r="F16218" s="4" t="s">
        <v>28</v>
      </c>
      <c r="G16218" s="3">
        <v>7.9164999999999999E-2</v>
      </c>
      <c r="H16218" s="8">
        <v>0.45558568349785888</v>
      </c>
      <c r="I16218" s="26" t="str">
        <f>INDEX('Data Tab2'!$C:$C,MATCH('Data Tab1'!A16218,'Data Tab2'!$A:$A,0))</f>
        <v>MAN3</v>
      </c>
    </row>
    <row r="16219" spans="1:9">
      <c r="A16219" s="55">
        <v>104796728</v>
      </c>
      <c r="B16219" s="1" t="s">
        <v>9</v>
      </c>
      <c r="C16219" t="s">
        <v>40</v>
      </c>
      <c r="D16219" s="1" t="s">
        <v>17</v>
      </c>
      <c r="E16219" t="s">
        <v>23</v>
      </c>
      <c r="F16219" s="4" t="s">
        <v>25</v>
      </c>
      <c r="G16219" s="3">
        <v>0</v>
      </c>
      <c r="H16219" s="8">
        <v>0.94187112105756354</v>
      </c>
      <c r="I16219" s="26" t="str">
        <f>INDEX('Data Tab2'!$C:$C,MATCH('Data Tab1'!A16219,'Data Tab2'!$A:$A,0))</f>
        <v>MAN4</v>
      </c>
    </row>
    <row r="16220" spans="1:9" hidden="1">
      <c r="A16220" s="55">
        <v>104796728</v>
      </c>
      <c r="B16220" s="1" t="s">
        <v>9</v>
      </c>
      <c r="C16220" t="s">
        <v>31</v>
      </c>
      <c r="D16220" s="1" t="s">
        <v>11</v>
      </c>
      <c r="E16220" t="s">
        <v>12</v>
      </c>
      <c r="F16220" s="4" t="s">
        <v>13</v>
      </c>
      <c r="G16220" s="3">
        <v>5.3583319999999999</v>
      </c>
      <c r="H16220" s="8">
        <v>0.24895491087140786</v>
      </c>
      <c r="I16220" s="26" t="str">
        <f>INDEX('Data Tab2'!$C:$C,MATCH('Data Tab1'!A16220,'Data Tab2'!$A:$A,0))</f>
        <v>MAN4</v>
      </c>
    </row>
    <row r="16221" spans="1:9" hidden="1">
      <c r="A16221" s="55">
        <v>104796728</v>
      </c>
      <c r="B16221" s="1" t="s">
        <v>9</v>
      </c>
      <c r="C16221" t="s">
        <v>26</v>
      </c>
      <c r="D16221" s="1" t="s">
        <v>11</v>
      </c>
      <c r="E16221" t="s">
        <v>12</v>
      </c>
      <c r="F16221" s="4" t="s">
        <v>13</v>
      </c>
      <c r="G16221" s="3">
        <v>5.1110999999999997E-2</v>
      </c>
      <c r="H16221" s="8">
        <v>0.88907062756884558</v>
      </c>
      <c r="I16221" s="26" t="str">
        <f>INDEX('Data Tab2'!$C:$C,MATCH('Data Tab1'!A16221,'Data Tab2'!$A:$A,0))</f>
        <v>MAN4</v>
      </c>
    </row>
    <row r="16222" spans="1:9" hidden="1">
      <c r="A16222" s="55">
        <v>104796728</v>
      </c>
      <c r="B16222" s="1" t="s">
        <v>9</v>
      </c>
      <c r="C16222" t="s">
        <v>26</v>
      </c>
      <c r="D16222" s="1" t="s">
        <v>11</v>
      </c>
      <c r="E16222" t="s">
        <v>12</v>
      </c>
      <c r="F16222" s="4" t="s">
        <v>34</v>
      </c>
      <c r="G16222" s="3">
        <v>0.51110900000000004</v>
      </c>
      <c r="H16222" s="8">
        <v>0.28163131957528342</v>
      </c>
      <c r="I16222" s="26" t="str">
        <f>INDEX('Data Tab2'!$C:$C,MATCH('Data Tab1'!A16222,'Data Tab2'!$A:$A,0))</f>
        <v>MAN4</v>
      </c>
    </row>
    <row r="16223" spans="1:9" hidden="1">
      <c r="A16223" s="56">
        <v>104796728</v>
      </c>
      <c r="B16223" s="1" t="s">
        <v>9</v>
      </c>
      <c r="C16223" t="s">
        <v>26</v>
      </c>
      <c r="D16223" s="1" t="s">
        <v>17</v>
      </c>
      <c r="E16223" t="s">
        <v>18</v>
      </c>
      <c r="F16223" s="4" t="s">
        <v>21</v>
      </c>
      <c r="G16223" s="3">
        <v>0.66638699999999995</v>
      </c>
      <c r="H16223" s="8">
        <v>0.57653253719715114</v>
      </c>
      <c r="I16223" s="26" t="str">
        <f>INDEX('Data Tab2'!$C:$C,MATCH('Data Tab1'!A16223,'Data Tab2'!$A:$A,0))</f>
        <v>MAN4</v>
      </c>
    </row>
    <row r="16224" spans="1:9">
      <c r="A16224" s="55">
        <v>104796729</v>
      </c>
      <c r="B16224" s="1" t="s">
        <v>9</v>
      </c>
      <c r="C16224" t="s">
        <v>40</v>
      </c>
      <c r="D16224" s="1" t="s">
        <v>17</v>
      </c>
      <c r="E16224" t="s">
        <v>18</v>
      </c>
      <c r="F16224" s="4" t="s">
        <v>36</v>
      </c>
      <c r="G16224" s="3">
        <v>9.9969400000000004</v>
      </c>
      <c r="H16224" s="8">
        <v>0.60234563589827894</v>
      </c>
      <c r="I16224" s="26" t="str">
        <f>INDEX('Data Tab2'!$C:$C,MATCH('Data Tab1'!A16224,'Data Tab2'!$A:$A,0))</f>
        <v>MRS1</v>
      </c>
    </row>
    <row r="16225" spans="1:9" hidden="1">
      <c r="A16225" s="55">
        <v>104796729</v>
      </c>
      <c r="B16225" s="1" t="s">
        <v>9</v>
      </c>
      <c r="C16225" t="s">
        <v>27</v>
      </c>
      <c r="D16225" s="1" t="s">
        <v>11</v>
      </c>
      <c r="E16225" t="s">
        <v>12</v>
      </c>
      <c r="F16225" s="4" t="s">
        <v>34</v>
      </c>
      <c r="G16225" s="3">
        <v>10.986661</v>
      </c>
      <c r="H16225" s="8">
        <v>0.24714053895492827</v>
      </c>
      <c r="I16225" s="26" t="str">
        <f>INDEX('Data Tab2'!$C:$C,MATCH('Data Tab1'!A16225,'Data Tab2'!$A:$A,0))</f>
        <v>MRS1</v>
      </c>
    </row>
    <row r="16226" spans="1:9" hidden="1">
      <c r="A16226" s="55">
        <v>104796729</v>
      </c>
      <c r="B16226" s="1" t="s">
        <v>9</v>
      </c>
      <c r="C16226" t="s">
        <v>27</v>
      </c>
      <c r="D16226" s="1" t="s">
        <v>11</v>
      </c>
      <c r="E16226" t="s">
        <v>12</v>
      </c>
      <c r="F16226" s="4" t="s">
        <v>15</v>
      </c>
      <c r="G16226" s="3">
        <v>0.26222000000000001</v>
      </c>
      <c r="H16226" s="8">
        <v>0.9844825371263074</v>
      </c>
      <c r="I16226" s="26" t="str">
        <f>INDEX('Data Tab2'!$C:$C,MATCH('Data Tab1'!A16226,'Data Tab2'!$A:$A,0))</f>
        <v>MRS1</v>
      </c>
    </row>
    <row r="16227" spans="1:9" hidden="1">
      <c r="A16227" s="55">
        <v>104796729</v>
      </c>
      <c r="B16227" s="1" t="s">
        <v>9</v>
      </c>
      <c r="C16227" t="s">
        <v>27</v>
      </c>
      <c r="D16227" s="1" t="s">
        <v>11</v>
      </c>
      <c r="E16227" t="s">
        <v>12</v>
      </c>
      <c r="F16227" s="4" t="s">
        <v>28</v>
      </c>
      <c r="G16227" s="3">
        <v>10.978331000000001</v>
      </c>
      <c r="H16227" s="8">
        <v>0.44981568022790919</v>
      </c>
      <c r="I16227" s="26" t="str">
        <f>INDEX('Data Tab2'!$C:$C,MATCH('Data Tab1'!A16227,'Data Tab2'!$A:$A,0))</f>
        <v>MRS1</v>
      </c>
    </row>
    <row r="16228" spans="1:9" hidden="1">
      <c r="A16228" s="55">
        <v>104796729</v>
      </c>
      <c r="B16228" s="1" t="s">
        <v>33</v>
      </c>
      <c r="C16228" t="s">
        <v>27</v>
      </c>
      <c r="D16228" s="1" t="s">
        <v>17</v>
      </c>
      <c r="E16228" t="s">
        <v>18</v>
      </c>
      <c r="F16228" s="4" t="s">
        <v>35</v>
      </c>
      <c r="G16228" s="3">
        <v>9.0049960000000002</v>
      </c>
      <c r="H16228" s="8">
        <v>0.37824405413683437</v>
      </c>
      <c r="I16228" s="26" t="str">
        <f>INDEX('Data Tab2'!$C:$C,MATCH('Data Tab1'!A16228,'Data Tab2'!$A:$A,0))</f>
        <v>MRS1</v>
      </c>
    </row>
    <row r="16229" spans="1:9" hidden="1">
      <c r="A16229" s="55">
        <v>104796729</v>
      </c>
      <c r="B16229" s="1" t="s">
        <v>33</v>
      </c>
      <c r="C16229" t="s">
        <v>27</v>
      </c>
      <c r="D16229" s="1" t="s">
        <v>17</v>
      </c>
      <c r="E16229" t="s">
        <v>18</v>
      </c>
      <c r="F16229" s="4" t="s">
        <v>38</v>
      </c>
      <c r="G16229" s="3">
        <v>0.35666399999999998</v>
      </c>
      <c r="H16229" s="8">
        <v>0.75668133757101042</v>
      </c>
      <c r="I16229" s="26" t="str">
        <f>INDEX('Data Tab2'!$C:$C,MATCH('Data Tab1'!A16229,'Data Tab2'!$A:$A,0))</f>
        <v>MRS1</v>
      </c>
    </row>
    <row r="16230" spans="1:9" hidden="1">
      <c r="A16230" s="55">
        <v>104796729</v>
      </c>
      <c r="B16230" s="1" t="s">
        <v>33</v>
      </c>
      <c r="C16230" t="s">
        <v>27</v>
      </c>
      <c r="D16230" s="1" t="s">
        <v>17</v>
      </c>
      <c r="E16230" t="s">
        <v>18</v>
      </c>
      <c r="F16230" s="4" t="s">
        <v>19</v>
      </c>
      <c r="G16230" s="3">
        <v>7.9830509999999997</v>
      </c>
      <c r="H16230" s="8">
        <v>0.76216435957232609</v>
      </c>
      <c r="I16230" s="26" t="str">
        <f>INDEX('Data Tab2'!$C:$C,MATCH('Data Tab1'!A16230,'Data Tab2'!$A:$A,0))</f>
        <v>MRS1</v>
      </c>
    </row>
    <row r="16231" spans="1:9" hidden="1">
      <c r="A16231" s="56">
        <v>104796729</v>
      </c>
      <c r="B16231" s="1" t="s">
        <v>33</v>
      </c>
      <c r="C16231" t="s">
        <v>27</v>
      </c>
      <c r="D16231" s="1" t="s">
        <v>17</v>
      </c>
      <c r="E16231" t="s">
        <v>23</v>
      </c>
      <c r="F16231" s="4" t="s">
        <v>25</v>
      </c>
      <c r="G16231" s="3">
        <v>0</v>
      </c>
      <c r="H16231" s="8">
        <v>0.75470887166207112</v>
      </c>
      <c r="I16231" s="26" t="str">
        <f>INDEX('Data Tab2'!$C:$C,MATCH('Data Tab1'!A16231,'Data Tab2'!$A:$A,0))</f>
        <v>MRS1</v>
      </c>
    </row>
    <row r="16232" spans="1:9">
      <c r="A16232" s="55">
        <v>104796732</v>
      </c>
      <c r="B16232" s="1" t="s">
        <v>9</v>
      </c>
      <c r="C16232" t="s">
        <v>40</v>
      </c>
      <c r="D16232" s="1" t="s">
        <v>11</v>
      </c>
      <c r="E16232" t="s">
        <v>12</v>
      </c>
      <c r="F16232" s="4" t="s">
        <v>28</v>
      </c>
      <c r="G16232" s="3">
        <v>6.6413840000000004</v>
      </c>
      <c r="H16232" s="8">
        <v>0.34976662282049231</v>
      </c>
      <c r="I16232" s="26" t="str">
        <f>INDEX('Data Tab2'!$C:$C,MATCH('Data Tab1'!A16232,'Data Tab2'!$A:$A,0))</f>
        <v>MUC3</v>
      </c>
    </row>
    <row r="16233" spans="1:9" hidden="1">
      <c r="A16233" s="55">
        <v>104796732</v>
      </c>
      <c r="B16233" s="1" t="s">
        <v>9</v>
      </c>
      <c r="C16233" t="s">
        <v>40</v>
      </c>
      <c r="D16233" s="1" t="s">
        <v>11</v>
      </c>
      <c r="E16233" t="s">
        <v>12</v>
      </c>
      <c r="F16233" s="4" t="s">
        <v>29</v>
      </c>
      <c r="G16233" s="3">
        <v>1.476386</v>
      </c>
      <c r="H16233" s="8">
        <v>0.49375531704366238</v>
      </c>
      <c r="I16233" s="26" t="str">
        <f>INDEX('Data Tab2'!$C:$C,MATCH('Data Tab1'!A16233,'Data Tab2'!$A:$A,0))</f>
        <v>MUC3</v>
      </c>
    </row>
    <row r="16234" spans="1:9" hidden="1">
      <c r="A16234" s="55">
        <v>104796732</v>
      </c>
      <c r="B16234" s="1" t="s">
        <v>33</v>
      </c>
      <c r="C16234" t="s">
        <v>27</v>
      </c>
      <c r="D16234" s="1" t="s">
        <v>11</v>
      </c>
      <c r="E16234" t="s">
        <v>12</v>
      </c>
      <c r="F16234" s="4" t="s">
        <v>34</v>
      </c>
      <c r="G16234" s="3">
        <v>10.994997</v>
      </c>
      <c r="H16234" s="8">
        <v>0.22646266794338465</v>
      </c>
      <c r="I16234" s="26" t="str">
        <f>INDEX('Data Tab2'!$C:$C,MATCH('Data Tab1'!A16234,'Data Tab2'!$A:$A,0))</f>
        <v>MUC3</v>
      </c>
    </row>
    <row r="16235" spans="1:9" hidden="1">
      <c r="A16235" s="55">
        <v>104796732</v>
      </c>
      <c r="B16235" s="1" t="s">
        <v>33</v>
      </c>
      <c r="C16235" t="s">
        <v>27</v>
      </c>
      <c r="D16235" s="1" t="s">
        <v>11</v>
      </c>
      <c r="E16235" t="s">
        <v>12</v>
      </c>
      <c r="F16235" s="4" t="s">
        <v>14</v>
      </c>
      <c r="G16235" s="3">
        <v>10.990829</v>
      </c>
      <c r="H16235" s="8">
        <v>0.77419029113242432</v>
      </c>
      <c r="I16235" s="26" t="str">
        <f>INDEX('Data Tab2'!$C:$C,MATCH('Data Tab1'!A16235,'Data Tab2'!$A:$A,0))</f>
        <v>MUC3</v>
      </c>
    </row>
    <row r="16236" spans="1:9" hidden="1">
      <c r="A16236" s="55">
        <v>104796732</v>
      </c>
      <c r="B16236" s="1" t="s">
        <v>33</v>
      </c>
      <c r="C16236" t="s">
        <v>27</v>
      </c>
      <c r="D16236" s="1" t="s">
        <v>11</v>
      </c>
      <c r="E16236" t="s">
        <v>12</v>
      </c>
      <c r="F16236" s="4" t="s">
        <v>15</v>
      </c>
      <c r="G16236" s="3">
        <v>10.994164</v>
      </c>
      <c r="H16236" s="8">
        <v>0.74925385064919925</v>
      </c>
      <c r="I16236" s="26" t="str">
        <f>INDEX('Data Tab2'!$C:$C,MATCH('Data Tab1'!A16236,'Data Tab2'!$A:$A,0))</f>
        <v>MUC3</v>
      </c>
    </row>
    <row r="16237" spans="1:9" hidden="1">
      <c r="A16237" s="55">
        <v>104796732</v>
      </c>
      <c r="B16237" s="1" t="s">
        <v>33</v>
      </c>
      <c r="C16237" t="s">
        <v>27</v>
      </c>
      <c r="D16237" s="1" t="s">
        <v>11</v>
      </c>
      <c r="E16237" t="s">
        <v>12</v>
      </c>
      <c r="F16237" s="4" t="s">
        <v>28</v>
      </c>
      <c r="G16237" s="3">
        <v>4.3524969999999996</v>
      </c>
      <c r="H16237" s="8">
        <v>0.29985362468616628</v>
      </c>
      <c r="I16237" s="26" t="str">
        <f>INDEX('Data Tab2'!$C:$C,MATCH('Data Tab1'!A16237,'Data Tab2'!$A:$A,0))</f>
        <v>MUC3</v>
      </c>
    </row>
    <row r="16238" spans="1:9" hidden="1">
      <c r="A16238" s="55">
        <v>104796732</v>
      </c>
      <c r="B16238" s="1" t="s">
        <v>33</v>
      </c>
      <c r="C16238" t="s">
        <v>27</v>
      </c>
      <c r="D16238" s="1" t="s">
        <v>11</v>
      </c>
      <c r="E16238" t="s">
        <v>12</v>
      </c>
      <c r="F16238" s="4" t="s">
        <v>29</v>
      </c>
      <c r="G16238" s="3">
        <v>8.5083289999999998</v>
      </c>
      <c r="H16238" s="8">
        <v>0.20015597296132537</v>
      </c>
      <c r="I16238" s="26" t="str">
        <f>INDEX('Data Tab2'!$C:$C,MATCH('Data Tab1'!A16238,'Data Tab2'!$A:$A,0))</f>
        <v>MUC3</v>
      </c>
    </row>
    <row r="16239" spans="1:9" hidden="1">
      <c r="A16239" s="55">
        <v>104796732</v>
      </c>
      <c r="B16239" s="1" t="s">
        <v>33</v>
      </c>
      <c r="C16239" t="s">
        <v>27</v>
      </c>
      <c r="D16239" s="1" t="s">
        <v>17</v>
      </c>
      <c r="E16239" t="s">
        <v>18</v>
      </c>
      <c r="F16239" s="4" t="s">
        <v>38</v>
      </c>
      <c r="G16239" s="3">
        <v>2.981385</v>
      </c>
      <c r="H16239" s="8">
        <v>0.34753721799421944</v>
      </c>
      <c r="I16239" s="26" t="str">
        <f>INDEX('Data Tab2'!$C:$C,MATCH('Data Tab1'!A16239,'Data Tab2'!$A:$A,0))</f>
        <v>MUC3</v>
      </c>
    </row>
    <row r="16240" spans="1:9" hidden="1">
      <c r="A16240" s="55">
        <v>104796732</v>
      </c>
      <c r="B16240" s="1" t="s">
        <v>33</v>
      </c>
      <c r="C16240" t="s">
        <v>27</v>
      </c>
      <c r="D16240" s="1" t="s">
        <v>17</v>
      </c>
      <c r="E16240" t="s">
        <v>18</v>
      </c>
      <c r="F16240" s="4" t="s">
        <v>20</v>
      </c>
      <c r="G16240" s="3">
        <v>9.9744410000000006</v>
      </c>
      <c r="H16240" s="8">
        <v>4.240716618293261E-2</v>
      </c>
      <c r="I16240" s="26" t="str">
        <f>INDEX('Data Tab2'!$C:$C,MATCH('Data Tab1'!A16240,'Data Tab2'!$A:$A,0))</f>
        <v>MUC3</v>
      </c>
    </row>
    <row r="16241" spans="1:9" hidden="1">
      <c r="A16241" s="56">
        <v>104796732</v>
      </c>
      <c r="B16241" s="1" t="s">
        <v>33</v>
      </c>
      <c r="C16241" t="s">
        <v>27</v>
      </c>
      <c r="D16241" s="1" t="s">
        <v>17</v>
      </c>
      <c r="E16241" t="s">
        <v>23</v>
      </c>
      <c r="F16241" s="4" t="s">
        <v>25</v>
      </c>
      <c r="G16241" s="3">
        <v>0</v>
      </c>
      <c r="H16241" s="8">
        <v>0.45290201712479272</v>
      </c>
      <c r="I16241" s="26" t="str">
        <f>INDEX('Data Tab2'!$C:$C,MATCH('Data Tab1'!A16241,'Data Tab2'!$A:$A,0))</f>
        <v>MUC3</v>
      </c>
    </row>
    <row r="16242" spans="1:9">
      <c r="A16242" s="55">
        <v>104796734</v>
      </c>
      <c r="B16242" s="1" t="s">
        <v>9</v>
      </c>
      <c r="C16242" t="s">
        <v>40</v>
      </c>
      <c r="D16242" s="1" t="s">
        <v>11</v>
      </c>
      <c r="E16242" t="s">
        <v>12</v>
      </c>
      <c r="F16242" s="4" t="s">
        <v>13</v>
      </c>
      <c r="G16242" s="3">
        <v>7.2972169999999998</v>
      </c>
      <c r="H16242" s="8">
        <v>0.60966826894143189</v>
      </c>
      <c r="I16242" s="26" t="str">
        <f>INDEX('Data Tab2'!$C:$C,MATCH('Data Tab1'!A16242,'Data Tab2'!$A:$A,0))</f>
        <v>MXP3</v>
      </c>
    </row>
    <row r="16243" spans="1:9" hidden="1">
      <c r="A16243" s="55">
        <v>104796734</v>
      </c>
      <c r="B16243" s="1" t="s">
        <v>9</v>
      </c>
      <c r="C16243" t="s">
        <v>40</v>
      </c>
      <c r="D16243" s="1" t="s">
        <v>17</v>
      </c>
      <c r="E16243" t="s">
        <v>18</v>
      </c>
      <c r="F16243" s="4" t="s">
        <v>19</v>
      </c>
      <c r="G16243" s="3">
        <v>1.738607</v>
      </c>
      <c r="H16243" s="8">
        <v>0.30633735599381418</v>
      </c>
      <c r="I16243" s="26" t="str">
        <f>INDEX('Data Tab2'!$C:$C,MATCH('Data Tab1'!A16243,'Data Tab2'!$A:$A,0))</f>
        <v>MXP3</v>
      </c>
    </row>
    <row r="16244" spans="1:9" hidden="1">
      <c r="A16244" s="55">
        <v>104796734</v>
      </c>
      <c r="B16244" s="1" t="s">
        <v>9</v>
      </c>
      <c r="C16244" t="s">
        <v>26</v>
      </c>
      <c r="D16244" s="1" t="s">
        <v>11</v>
      </c>
      <c r="E16244" t="s">
        <v>12</v>
      </c>
      <c r="F16244" s="4" t="s">
        <v>13</v>
      </c>
      <c r="G16244" s="3">
        <v>1.707498</v>
      </c>
      <c r="H16244" s="8">
        <v>0.4810113768233405</v>
      </c>
      <c r="I16244" s="26" t="str">
        <f>INDEX('Data Tab2'!$C:$C,MATCH('Data Tab1'!A16244,'Data Tab2'!$A:$A,0))</f>
        <v>MXP3</v>
      </c>
    </row>
    <row r="16245" spans="1:9" hidden="1">
      <c r="A16245" s="55">
        <v>104796734</v>
      </c>
      <c r="B16245" s="1" t="s">
        <v>9</v>
      </c>
      <c r="C16245" t="s">
        <v>26</v>
      </c>
      <c r="D16245" s="1" t="s">
        <v>11</v>
      </c>
      <c r="E16245" t="s">
        <v>12</v>
      </c>
      <c r="F16245" s="4" t="s">
        <v>28</v>
      </c>
      <c r="G16245" s="3">
        <v>2.30972</v>
      </c>
      <c r="H16245" s="8">
        <v>0.10643876218086701</v>
      </c>
      <c r="I16245" s="26" t="str">
        <f>INDEX('Data Tab2'!$C:$C,MATCH('Data Tab1'!A16245,'Data Tab2'!$A:$A,0))</f>
        <v>MXP3</v>
      </c>
    </row>
    <row r="16246" spans="1:9" hidden="1">
      <c r="A16246" s="55">
        <v>104796734</v>
      </c>
      <c r="B16246" s="1" t="s">
        <v>9</v>
      </c>
      <c r="C16246" t="s">
        <v>26</v>
      </c>
      <c r="D16246" s="1" t="s">
        <v>17</v>
      </c>
      <c r="E16246" t="s">
        <v>18</v>
      </c>
      <c r="F16246" s="4" t="s">
        <v>19</v>
      </c>
      <c r="G16246" s="3">
        <v>0.27166499999999999</v>
      </c>
      <c r="H16246" s="8">
        <v>0.83159477356014977</v>
      </c>
      <c r="I16246" s="26" t="str">
        <f>INDEX('Data Tab2'!$C:$C,MATCH('Data Tab1'!A16246,'Data Tab2'!$A:$A,0))</f>
        <v>MXP3</v>
      </c>
    </row>
    <row r="16247" spans="1:9" hidden="1">
      <c r="A16247" s="55">
        <v>104796734</v>
      </c>
      <c r="B16247" s="1" t="s">
        <v>9</v>
      </c>
      <c r="C16247" t="s">
        <v>26</v>
      </c>
      <c r="D16247" s="1" t="s">
        <v>17</v>
      </c>
      <c r="E16247" t="s">
        <v>18</v>
      </c>
      <c r="F16247" s="4" t="s">
        <v>20</v>
      </c>
      <c r="G16247" s="3">
        <v>0.39388699999999999</v>
      </c>
      <c r="H16247" s="8">
        <v>0.65490583203550601</v>
      </c>
      <c r="I16247" s="26" t="str">
        <f>INDEX('Data Tab2'!$C:$C,MATCH('Data Tab1'!A16247,'Data Tab2'!$A:$A,0))</f>
        <v>MXP3</v>
      </c>
    </row>
    <row r="16248" spans="1:9" hidden="1">
      <c r="A16248" s="56">
        <v>104796734</v>
      </c>
      <c r="B16248" s="1" t="s">
        <v>9</v>
      </c>
      <c r="C16248" t="s">
        <v>26</v>
      </c>
      <c r="D16248" s="1" t="s">
        <v>17</v>
      </c>
      <c r="E16248" t="s">
        <v>23</v>
      </c>
      <c r="F16248" s="4" t="s">
        <v>25</v>
      </c>
      <c r="G16248" s="3">
        <v>0</v>
      </c>
      <c r="H16248" s="8">
        <v>0.92601600883516411</v>
      </c>
      <c r="I16248" s="26" t="str">
        <f>INDEX('Data Tab2'!$C:$C,MATCH('Data Tab1'!A16248,'Data Tab2'!$A:$A,0))</f>
        <v>MXP3</v>
      </c>
    </row>
    <row r="16249" spans="1:9">
      <c r="A16249" s="55">
        <v>104796735</v>
      </c>
      <c r="B16249" s="1" t="s">
        <v>9</v>
      </c>
      <c r="C16249" t="s">
        <v>27</v>
      </c>
      <c r="D16249" s="1" t="s">
        <v>11</v>
      </c>
      <c r="E16249" t="s">
        <v>12</v>
      </c>
      <c r="F16249" s="4" t="s">
        <v>15</v>
      </c>
      <c r="G16249" s="3">
        <v>10.989440999999999</v>
      </c>
      <c r="H16249" s="8">
        <v>0.91117333234510023</v>
      </c>
      <c r="I16249" s="26" t="str">
        <f>INDEX('Data Tab2'!$C:$C,MATCH('Data Tab1'!A16249,'Data Tab2'!$A:$A,0))</f>
        <v>MXP5</v>
      </c>
    </row>
    <row r="16250" spans="1:9" hidden="1">
      <c r="A16250" s="55">
        <v>104796735</v>
      </c>
      <c r="B16250" s="1" t="s">
        <v>33</v>
      </c>
      <c r="C16250" t="s">
        <v>27</v>
      </c>
      <c r="D16250" s="1" t="s">
        <v>11</v>
      </c>
      <c r="E16250" t="s">
        <v>12</v>
      </c>
      <c r="F16250" s="4" t="s">
        <v>29</v>
      </c>
      <c r="G16250" s="3">
        <v>10.969718</v>
      </c>
      <c r="H16250" s="8">
        <v>6.6987031616755677E-2</v>
      </c>
      <c r="I16250" s="26" t="str">
        <f>INDEX('Data Tab2'!$C:$C,MATCH('Data Tab1'!A16250,'Data Tab2'!$A:$A,0))</f>
        <v>MXP5</v>
      </c>
    </row>
    <row r="16251" spans="1:9" hidden="1">
      <c r="A16251" s="55">
        <v>104796735</v>
      </c>
      <c r="B16251" s="1" t="s">
        <v>33</v>
      </c>
      <c r="C16251" t="s">
        <v>27</v>
      </c>
      <c r="D16251" s="1" t="s">
        <v>17</v>
      </c>
      <c r="E16251" t="s">
        <v>18</v>
      </c>
      <c r="F16251" s="4" t="s">
        <v>38</v>
      </c>
      <c r="G16251" s="3">
        <v>9.7324970000000004</v>
      </c>
      <c r="H16251" s="8">
        <v>0.23421435266966684</v>
      </c>
      <c r="I16251" s="26" t="str">
        <f>INDEX('Data Tab2'!$C:$C,MATCH('Data Tab1'!A16251,'Data Tab2'!$A:$A,0))</f>
        <v>MXP5</v>
      </c>
    </row>
    <row r="16252" spans="1:9" hidden="1">
      <c r="A16252" s="56">
        <v>104796735</v>
      </c>
      <c r="B16252" s="1" t="s">
        <v>33</v>
      </c>
      <c r="C16252" t="s">
        <v>27</v>
      </c>
      <c r="D16252" s="1" t="s">
        <v>17</v>
      </c>
      <c r="E16252" t="s">
        <v>18</v>
      </c>
      <c r="F16252" s="4" t="s">
        <v>20</v>
      </c>
      <c r="G16252" s="3">
        <v>9.9847190000000001</v>
      </c>
      <c r="H16252" s="8">
        <v>4.2526411904243E-2</v>
      </c>
      <c r="I16252" s="26" t="str">
        <f>INDEX('Data Tab2'!$C:$C,MATCH('Data Tab1'!A16252,'Data Tab2'!$A:$A,0))</f>
        <v>MXP5</v>
      </c>
    </row>
    <row r="16253" spans="1:9">
      <c r="A16253" s="55">
        <v>104796738</v>
      </c>
      <c r="B16253" s="1" t="s">
        <v>9</v>
      </c>
      <c r="C16253" t="s">
        <v>40</v>
      </c>
      <c r="D16253" s="1" t="s">
        <v>11</v>
      </c>
      <c r="E16253" t="s">
        <v>12</v>
      </c>
      <c r="F16253" s="4" t="s">
        <v>13</v>
      </c>
      <c r="G16253" s="3">
        <v>6.1991639999999997</v>
      </c>
      <c r="H16253" s="8">
        <v>0.96164281083977499</v>
      </c>
      <c r="I16253" s="26" t="str">
        <f>INDEX('Data Tab2'!$C:$C,MATCH('Data Tab1'!A16253,'Data Tab2'!$A:$A,0))</f>
        <v>ORY1</v>
      </c>
    </row>
    <row r="16254" spans="1:9" hidden="1">
      <c r="A16254" s="55">
        <v>104796738</v>
      </c>
      <c r="B16254" s="1" t="s">
        <v>9</v>
      </c>
      <c r="C16254" t="s">
        <v>40</v>
      </c>
      <c r="D16254" s="1" t="s">
        <v>11</v>
      </c>
      <c r="E16254" t="s">
        <v>12</v>
      </c>
      <c r="F16254" s="4" t="s">
        <v>34</v>
      </c>
      <c r="G16254" s="3">
        <v>0.58110899999999999</v>
      </c>
      <c r="H16254" s="8">
        <v>0.64177825896181517</v>
      </c>
      <c r="I16254" s="26" t="str">
        <f>INDEX('Data Tab2'!$C:$C,MATCH('Data Tab1'!A16254,'Data Tab2'!$A:$A,0))</f>
        <v>ORY1</v>
      </c>
    </row>
    <row r="16255" spans="1:9" hidden="1">
      <c r="A16255" s="55">
        <v>104796738</v>
      </c>
      <c r="B16255" s="1" t="s">
        <v>9</v>
      </c>
      <c r="C16255" t="s">
        <v>26</v>
      </c>
      <c r="D16255" s="1" t="s">
        <v>11</v>
      </c>
      <c r="E16255" t="s">
        <v>12</v>
      </c>
      <c r="F16255" s="4" t="s">
        <v>13</v>
      </c>
      <c r="G16255" s="3">
        <v>2.3033320000000002</v>
      </c>
      <c r="H16255" s="8">
        <v>0.88417072880256631</v>
      </c>
      <c r="I16255" s="26" t="str">
        <f>INDEX('Data Tab2'!$C:$C,MATCH('Data Tab1'!A16255,'Data Tab2'!$A:$A,0))</f>
        <v>ORY1</v>
      </c>
    </row>
    <row r="16256" spans="1:9" hidden="1">
      <c r="A16256" s="55">
        <v>104796738</v>
      </c>
      <c r="B16256" s="1" t="s">
        <v>9</v>
      </c>
      <c r="C16256" t="s">
        <v>26</v>
      </c>
      <c r="D16256" s="1" t="s">
        <v>11</v>
      </c>
      <c r="E16256" t="s">
        <v>12</v>
      </c>
      <c r="F16256" s="4" t="s">
        <v>34</v>
      </c>
      <c r="G16256" s="3">
        <v>6.9116650000000002</v>
      </c>
      <c r="H16256" s="8">
        <v>0.20347182310732637</v>
      </c>
      <c r="I16256" s="26" t="str">
        <f>INDEX('Data Tab2'!$C:$C,MATCH('Data Tab1'!A16256,'Data Tab2'!$A:$A,0))</f>
        <v>ORY1</v>
      </c>
    </row>
    <row r="16257" spans="1:9" hidden="1">
      <c r="A16257" s="55">
        <v>104796738</v>
      </c>
      <c r="B16257" s="1" t="s">
        <v>9</v>
      </c>
      <c r="C16257" t="s">
        <v>26</v>
      </c>
      <c r="D16257" s="1" t="s">
        <v>11</v>
      </c>
      <c r="E16257" t="s">
        <v>12</v>
      </c>
      <c r="F16257" s="4" t="s">
        <v>14</v>
      </c>
      <c r="G16257" s="3">
        <v>2.61972</v>
      </c>
      <c r="H16257" s="8">
        <v>1.1020044249270722E-2</v>
      </c>
      <c r="I16257" s="26" t="str">
        <f>INDEX('Data Tab2'!$C:$C,MATCH('Data Tab1'!A16257,'Data Tab2'!$A:$A,0))</f>
        <v>ORY1</v>
      </c>
    </row>
    <row r="16258" spans="1:9" hidden="1">
      <c r="A16258" s="55">
        <v>104796738</v>
      </c>
      <c r="B16258" s="1" t="s">
        <v>9</v>
      </c>
      <c r="C16258" t="s">
        <v>26</v>
      </c>
      <c r="D16258" s="1" t="s">
        <v>11</v>
      </c>
      <c r="E16258" t="s">
        <v>12</v>
      </c>
      <c r="F16258" s="4" t="s">
        <v>15</v>
      </c>
      <c r="G16258" s="3">
        <v>0.50222100000000003</v>
      </c>
      <c r="H16258" s="8">
        <v>0.20873825166901705</v>
      </c>
      <c r="I16258" s="26" t="str">
        <f>INDEX('Data Tab2'!$C:$C,MATCH('Data Tab1'!A16258,'Data Tab2'!$A:$A,0))</f>
        <v>ORY1</v>
      </c>
    </row>
    <row r="16259" spans="1:9" hidden="1">
      <c r="A16259" s="55">
        <v>104796738</v>
      </c>
      <c r="B16259" s="1" t="s">
        <v>9</v>
      </c>
      <c r="C16259" t="s">
        <v>26</v>
      </c>
      <c r="D16259" s="1" t="s">
        <v>17</v>
      </c>
      <c r="E16259" t="s">
        <v>18</v>
      </c>
      <c r="F16259" s="4" t="s">
        <v>19</v>
      </c>
      <c r="G16259" s="3">
        <v>2.9038870000000001</v>
      </c>
      <c r="H16259" s="8">
        <v>0.32559468883957243</v>
      </c>
      <c r="I16259" s="26" t="str">
        <f>INDEX('Data Tab2'!$C:$C,MATCH('Data Tab1'!A16259,'Data Tab2'!$A:$A,0))</f>
        <v>ORY1</v>
      </c>
    </row>
    <row r="16260" spans="1:9" hidden="1">
      <c r="A16260" s="55">
        <v>104796738</v>
      </c>
      <c r="B16260" s="1" t="s">
        <v>9</v>
      </c>
      <c r="C16260" t="s">
        <v>27</v>
      </c>
      <c r="D16260" s="1" t="s">
        <v>17</v>
      </c>
      <c r="E16260" t="s">
        <v>18</v>
      </c>
      <c r="F16260" s="4" t="s">
        <v>36</v>
      </c>
      <c r="G16260" s="3">
        <v>8.5569400000000009</v>
      </c>
      <c r="H16260" s="8">
        <v>0.44139035049967412</v>
      </c>
      <c r="I16260" s="26" t="str">
        <f>INDEX('Data Tab2'!$C:$C,MATCH('Data Tab1'!A16260,'Data Tab2'!$A:$A,0))</f>
        <v>ORY1</v>
      </c>
    </row>
    <row r="16261" spans="1:9" hidden="1">
      <c r="A16261" s="56">
        <v>104796738</v>
      </c>
      <c r="B16261" s="1" t="s">
        <v>9</v>
      </c>
      <c r="C16261" t="s">
        <v>27</v>
      </c>
      <c r="D16261" s="1" t="s">
        <v>17</v>
      </c>
      <c r="E16261" t="s">
        <v>18</v>
      </c>
      <c r="F16261" s="4" t="s">
        <v>38</v>
      </c>
      <c r="G16261" s="3">
        <v>9.9861079999999998</v>
      </c>
      <c r="H16261" s="8">
        <v>0.51562135983003499</v>
      </c>
      <c r="I16261" s="26" t="str">
        <f>INDEX('Data Tab2'!$C:$C,MATCH('Data Tab1'!A16261,'Data Tab2'!$A:$A,0))</f>
        <v>ORY1</v>
      </c>
    </row>
    <row r="16262" spans="1:9">
      <c r="A16262" s="55">
        <v>104796741</v>
      </c>
      <c r="B16262" s="1" t="s">
        <v>9</v>
      </c>
      <c r="C16262" t="s">
        <v>30</v>
      </c>
      <c r="D16262" s="1" t="s">
        <v>11</v>
      </c>
      <c r="E16262" t="s">
        <v>12</v>
      </c>
      <c r="F16262" s="4" t="s">
        <v>13</v>
      </c>
      <c r="G16262" s="3">
        <v>0.83305399999999996</v>
      </c>
      <c r="H16262" s="8">
        <v>0.60317582905702127</v>
      </c>
      <c r="I16262" s="26" t="str">
        <f>INDEX('Data Tab2'!$C:$C,MATCH('Data Tab1'!A16262,'Data Tab2'!$A:$A,0))</f>
        <v>ORY4</v>
      </c>
    </row>
    <row r="16263" spans="1:9" hidden="1">
      <c r="A16263" s="55">
        <v>104796741</v>
      </c>
      <c r="B16263" s="1" t="s">
        <v>9</v>
      </c>
      <c r="C16263" t="s">
        <v>31</v>
      </c>
      <c r="D16263" s="1" t="s">
        <v>17</v>
      </c>
      <c r="E16263" t="s">
        <v>23</v>
      </c>
      <c r="F16263" s="4" t="s">
        <v>25</v>
      </c>
      <c r="G16263" s="3">
        <v>0</v>
      </c>
      <c r="H16263" s="8">
        <v>0.49623336920997796</v>
      </c>
      <c r="I16263" s="26" t="str">
        <f>INDEX('Data Tab2'!$C:$C,MATCH('Data Tab1'!A16263,'Data Tab2'!$A:$A,0))</f>
        <v>ORY4</v>
      </c>
    </row>
    <row r="16264" spans="1:9" hidden="1">
      <c r="A16264" s="56">
        <v>104796741</v>
      </c>
      <c r="B16264" s="1" t="s">
        <v>9</v>
      </c>
      <c r="C16264" t="s">
        <v>39</v>
      </c>
      <c r="D16264" s="1" t="s">
        <v>17</v>
      </c>
      <c r="E16264" t="s">
        <v>23</v>
      </c>
      <c r="F16264" s="4" t="s">
        <v>25</v>
      </c>
      <c r="G16264" s="3">
        <v>0</v>
      </c>
      <c r="H16264" s="8">
        <v>3.791891177976292E-3</v>
      </c>
      <c r="I16264" s="26" t="str">
        <f>INDEX('Data Tab2'!$C:$C,MATCH('Data Tab1'!A16264,'Data Tab2'!$A:$A,0))</f>
        <v>ORY4</v>
      </c>
    </row>
    <row r="16265" spans="1:9">
      <c r="A16265" s="55">
        <v>104796743</v>
      </c>
      <c r="B16265" s="1" t="s">
        <v>9</v>
      </c>
      <c r="C16265" t="s">
        <v>27</v>
      </c>
      <c r="D16265" s="1" t="s">
        <v>11</v>
      </c>
      <c r="E16265" t="s">
        <v>12</v>
      </c>
      <c r="F16265" s="4" t="s">
        <v>13</v>
      </c>
      <c r="G16265" s="3">
        <v>11.067494999999999</v>
      </c>
      <c r="H16265" s="8">
        <v>0.10248393075493678</v>
      </c>
      <c r="I16265" s="26" t="str">
        <f>INDEX('Data Tab2'!$C:$C,MATCH('Data Tab1'!A16265,'Data Tab2'!$A:$A,0))</f>
        <v>POZ1</v>
      </c>
    </row>
    <row r="16266" spans="1:9" hidden="1">
      <c r="A16266" s="55">
        <v>104796743</v>
      </c>
      <c r="B16266" s="1" t="s">
        <v>9</v>
      </c>
      <c r="C16266" t="s">
        <v>27</v>
      </c>
      <c r="D16266" s="1" t="s">
        <v>11</v>
      </c>
      <c r="E16266" t="s">
        <v>12</v>
      </c>
      <c r="F16266" s="4" t="s">
        <v>15</v>
      </c>
      <c r="G16266" s="3">
        <v>11.089995999999999</v>
      </c>
      <c r="H16266" s="8">
        <v>0.9538686646711676</v>
      </c>
      <c r="I16266" s="26" t="str">
        <f>INDEX('Data Tab2'!$C:$C,MATCH('Data Tab1'!A16266,'Data Tab2'!$A:$A,0))</f>
        <v>POZ1</v>
      </c>
    </row>
    <row r="16267" spans="1:9" hidden="1">
      <c r="A16267" s="55">
        <v>104796743</v>
      </c>
      <c r="B16267" s="1" t="s">
        <v>9</v>
      </c>
      <c r="C16267" t="s">
        <v>27</v>
      </c>
      <c r="D16267" s="1" t="s">
        <v>11</v>
      </c>
      <c r="E16267" t="s">
        <v>12</v>
      </c>
      <c r="F16267" s="4" t="s">
        <v>29</v>
      </c>
      <c r="G16267" s="3">
        <v>11.103885</v>
      </c>
      <c r="H16267" s="8">
        <v>7.025007539629613E-2</v>
      </c>
      <c r="I16267" s="26" t="str">
        <f>INDEX('Data Tab2'!$C:$C,MATCH('Data Tab1'!A16267,'Data Tab2'!$A:$A,0))</f>
        <v>POZ1</v>
      </c>
    </row>
    <row r="16268" spans="1:9" hidden="1">
      <c r="A16268" s="56">
        <v>104796743</v>
      </c>
      <c r="B16268" s="1" t="s">
        <v>9</v>
      </c>
      <c r="C16268" t="s">
        <v>27</v>
      </c>
      <c r="D16268" s="1" t="s">
        <v>11</v>
      </c>
      <c r="E16268" t="s">
        <v>12</v>
      </c>
      <c r="F16268" s="4" t="s">
        <v>16</v>
      </c>
      <c r="G16268" s="3">
        <v>11.084719</v>
      </c>
      <c r="H16268" s="8">
        <v>1.6989819456113553E-2</v>
      </c>
      <c r="I16268" s="26" t="str">
        <f>INDEX('Data Tab2'!$C:$C,MATCH('Data Tab1'!A16268,'Data Tab2'!$A:$A,0))</f>
        <v>POZ1</v>
      </c>
    </row>
    <row r="16269" spans="1:9">
      <c r="A16269" s="55">
        <v>104796745</v>
      </c>
      <c r="B16269" s="1" t="s">
        <v>9</v>
      </c>
      <c r="C16269" t="s">
        <v>27</v>
      </c>
      <c r="D16269" s="1" t="s">
        <v>11</v>
      </c>
      <c r="E16269" t="s">
        <v>12</v>
      </c>
      <c r="F16269" s="4" t="s">
        <v>14</v>
      </c>
      <c r="G16269" s="3">
        <v>10.979995000000001</v>
      </c>
      <c r="H16269" s="8">
        <v>0.44965807606003139</v>
      </c>
      <c r="I16269" s="26" t="str">
        <f>INDEX('Data Tab2'!$C:$C,MATCH('Data Tab1'!A16269,'Data Tab2'!$A:$A,0))</f>
        <v>PRG2</v>
      </c>
    </row>
    <row r="16270" spans="1:9" hidden="1">
      <c r="A16270" s="55">
        <v>104796745</v>
      </c>
      <c r="B16270" s="1" t="s">
        <v>9</v>
      </c>
      <c r="C16270" t="s">
        <v>27</v>
      </c>
      <c r="D16270" s="1" t="s">
        <v>11</v>
      </c>
      <c r="E16270" t="s">
        <v>12</v>
      </c>
      <c r="F16270" s="4" t="s">
        <v>15</v>
      </c>
      <c r="G16270" s="3">
        <v>10.976386</v>
      </c>
      <c r="H16270" s="8">
        <v>1.3520979073641692E-2</v>
      </c>
      <c r="I16270" s="26" t="str">
        <f>INDEX('Data Tab2'!$C:$C,MATCH('Data Tab1'!A16270,'Data Tab2'!$A:$A,0))</f>
        <v>PRG2</v>
      </c>
    </row>
    <row r="16271" spans="1:9" hidden="1">
      <c r="A16271" s="55">
        <v>104796745</v>
      </c>
      <c r="B16271" s="1" t="s">
        <v>9</v>
      </c>
      <c r="C16271" t="s">
        <v>27</v>
      </c>
      <c r="D16271" s="1" t="s">
        <v>11</v>
      </c>
      <c r="E16271" t="s">
        <v>12</v>
      </c>
      <c r="F16271" s="4" t="s">
        <v>28</v>
      </c>
      <c r="G16271" s="3">
        <v>0.95527600000000001</v>
      </c>
      <c r="H16271" s="8">
        <v>0.52850444698335386</v>
      </c>
      <c r="I16271" s="26" t="str">
        <f>INDEX('Data Tab2'!$C:$C,MATCH('Data Tab1'!A16271,'Data Tab2'!$A:$A,0))</f>
        <v>PRG2</v>
      </c>
    </row>
    <row r="16272" spans="1:9" hidden="1">
      <c r="A16272" s="55">
        <v>104796745</v>
      </c>
      <c r="B16272" s="1" t="s">
        <v>33</v>
      </c>
      <c r="C16272" t="s">
        <v>27</v>
      </c>
      <c r="D16272" s="1" t="s">
        <v>17</v>
      </c>
      <c r="E16272" t="s">
        <v>18</v>
      </c>
      <c r="F16272" s="4" t="s">
        <v>36</v>
      </c>
      <c r="G16272" s="3">
        <v>9.9911069999999995</v>
      </c>
      <c r="H16272" s="8">
        <v>0.39370982487209438</v>
      </c>
      <c r="I16272" s="26" t="str">
        <f>INDEX('Data Tab2'!$C:$C,MATCH('Data Tab1'!A16272,'Data Tab2'!$A:$A,0))</f>
        <v>PRG2</v>
      </c>
    </row>
    <row r="16273" spans="1:9" hidden="1">
      <c r="A16273" s="55">
        <v>104796745</v>
      </c>
      <c r="B16273" s="1" t="s">
        <v>33</v>
      </c>
      <c r="C16273" t="s">
        <v>27</v>
      </c>
      <c r="D16273" s="1" t="s">
        <v>17</v>
      </c>
      <c r="E16273" t="s">
        <v>18</v>
      </c>
      <c r="F16273" s="4" t="s">
        <v>38</v>
      </c>
      <c r="G16273" s="3">
        <v>9.9861070000000005</v>
      </c>
      <c r="H16273" s="8">
        <v>0.83040179928014046</v>
      </c>
      <c r="I16273" s="26" t="str">
        <f>INDEX('Data Tab2'!$C:$C,MATCH('Data Tab1'!A16273,'Data Tab2'!$A:$A,0))</f>
        <v>PRG2</v>
      </c>
    </row>
    <row r="16274" spans="1:9" hidden="1">
      <c r="A16274" s="56">
        <v>104796745</v>
      </c>
      <c r="B16274" s="1" t="s">
        <v>33</v>
      </c>
      <c r="C16274" t="s">
        <v>27</v>
      </c>
      <c r="D16274" s="1" t="s">
        <v>17</v>
      </c>
      <c r="E16274" t="s">
        <v>18</v>
      </c>
      <c r="F16274" s="4" t="s">
        <v>20</v>
      </c>
      <c r="G16274" s="3">
        <v>9.9824959999999994</v>
      </c>
      <c r="H16274" s="8">
        <v>0.86731263634730449</v>
      </c>
      <c r="I16274" s="26" t="str">
        <f>INDEX('Data Tab2'!$C:$C,MATCH('Data Tab1'!A16274,'Data Tab2'!$A:$A,0))</f>
        <v>PRG2</v>
      </c>
    </row>
    <row r="16275" spans="1:9">
      <c r="A16275" s="55">
        <v>104796746</v>
      </c>
      <c r="B16275" s="1" t="s">
        <v>9</v>
      </c>
      <c r="C16275" t="s">
        <v>40</v>
      </c>
      <c r="D16275" s="1" t="s">
        <v>17</v>
      </c>
      <c r="E16275" t="s">
        <v>18</v>
      </c>
      <c r="F16275" s="4" t="s">
        <v>36</v>
      </c>
      <c r="G16275" s="3">
        <v>9.998329</v>
      </c>
      <c r="H16275" s="8">
        <v>0.35434824794663944</v>
      </c>
      <c r="I16275" s="26" t="str">
        <f>INDEX('Data Tab2'!$C:$C,MATCH('Data Tab1'!A16275,'Data Tab2'!$A:$A,0))</f>
        <v>STR1</v>
      </c>
    </row>
    <row r="16276" spans="1:9" hidden="1">
      <c r="A16276" s="55">
        <v>104796746</v>
      </c>
      <c r="B16276" s="1" t="s">
        <v>33</v>
      </c>
      <c r="C16276" t="s">
        <v>27</v>
      </c>
      <c r="D16276" s="1" t="s">
        <v>11</v>
      </c>
      <c r="E16276" t="s">
        <v>12</v>
      </c>
      <c r="F16276" s="4" t="s">
        <v>14</v>
      </c>
      <c r="G16276" s="3">
        <v>10.987496</v>
      </c>
      <c r="H16276" s="8">
        <v>0.41478330084805737</v>
      </c>
      <c r="I16276" s="26" t="str">
        <f>INDEX('Data Tab2'!$C:$C,MATCH('Data Tab1'!A16276,'Data Tab2'!$A:$A,0))</f>
        <v>STR1</v>
      </c>
    </row>
    <row r="16277" spans="1:9" hidden="1">
      <c r="A16277" s="55">
        <v>104796746</v>
      </c>
      <c r="B16277" s="1" t="s">
        <v>33</v>
      </c>
      <c r="C16277" t="s">
        <v>27</v>
      </c>
      <c r="D16277" s="1" t="s">
        <v>11</v>
      </c>
      <c r="E16277" t="s">
        <v>12</v>
      </c>
      <c r="F16277" s="4" t="s">
        <v>15</v>
      </c>
      <c r="G16277" s="3">
        <v>10.987773000000001</v>
      </c>
      <c r="H16277" s="8">
        <v>0.68660361697817374</v>
      </c>
      <c r="I16277" s="26" t="str">
        <f>INDEX('Data Tab2'!$C:$C,MATCH('Data Tab1'!A16277,'Data Tab2'!$A:$A,0))</f>
        <v>STR1</v>
      </c>
    </row>
    <row r="16278" spans="1:9" hidden="1">
      <c r="A16278" s="55">
        <v>104796746</v>
      </c>
      <c r="B16278" s="1" t="s">
        <v>33</v>
      </c>
      <c r="C16278" t="s">
        <v>27</v>
      </c>
      <c r="D16278" s="1" t="s">
        <v>17</v>
      </c>
      <c r="E16278" t="s">
        <v>18</v>
      </c>
      <c r="F16278" s="4" t="s">
        <v>35</v>
      </c>
      <c r="G16278" s="3">
        <v>6.2741629999999997</v>
      </c>
      <c r="H16278" s="8">
        <v>0.22697703238698674</v>
      </c>
      <c r="I16278" s="26" t="str">
        <f>INDEX('Data Tab2'!$C:$C,MATCH('Data Tab1'!A16278,'Data Tab2'!$A:$A,0))</f>
        <v>STR1</v>
      </c>
    </row>
    <row r="16279" spans="1:9" hidden="1">
      <c r="A16279" s="55">
        <v>104796746</v>
      </c>
      <c r="B16279" s="1" t="s">
        <v>33</v>
      </c>
      <c r="C16279" t="s">
        <v>27</v>
      </c>
      <c r="D16279" s="1" t="s">
        <v>17</v>
      </c>
      <c r="E16279" t="s">
        <v>18</v>
      </c>
      <c r="F16279" s="4" t="s">
        <v>38</v>
      </c>
      <c r="G16279" s="3">
        <v>9.1613849999999992</v>
      </c>
      <c r="H16279" s="8">
        <v>0.36244541813341635</v>
      </c>
      <c r="I16279" s="26" t="str">
        <f>INDEX('Data Tab2'!$C:$C,MATCH('Data Tab1'!A16279,'Data Tab2'!$A:$A,0))</f>
        <v>STR1</v>
      </c>
    </row>
    <row r="16280" spans="1:9" hidden="1">
      <c r="A16280" s="55">
        <v>104796746</v>
      </c>
      <c r="B16280" s="1" t="s">
        <v>33</v>
      </c>
      <c r="C16280" t="s">
        <v>27</v>
      </c>
      <c r="D16280" s="1" t="s">
        <v>17</v>
      </c>
      <c r="E16280" t="s">
        <v>18</v>
      </c>
      <c r="F16280" s="4" t="s">
        <v>19</v>
      </c>
      <c r="G16280" s="3">
        <v>3.8124959999999999</v>
      </c>
      <c r="H16280" s="8">
        <v>4.0802047922712359E-2</v>
      </c>
      <c r="I16280" s="26" t="str">
        <f>INDEX('Data Tab2'!$C:$C,MATCH('Data Tab1'!A16280,'Data Tab2'!$A:$A,0))</f>
        <v>STR1</v>
      </c>
    </row>
    <row r="16281" spans="1:9" hidden="1">
      <c r="A16281" s="55">
        <v>104796746</v>
      </c>
      <c r="B16281" s="1" t="s">
        <v>33</v>
      </c>
      <c r="C16281" t="s">
        <v>27</v>
      </c>
      <c r="D16281" s="1" t="s">
        <v>17</v>
      </c>
      <c r="E16281" t="s">
        <v>18</v>
      </c>
      <c r="F16281" s="4" t="s">
        <v>22</v>
      </c>
      <c r="G16281" s="3">
        <v>6.956664</v>
      </c>
      <c r="H16281" s="8">
        <v>0.86921268687731279</v>
      </c>
      <c r="I16281" s="26" t="str">
        <f>INDEX('Data Tab2'!$C:$C,MATCH('Data Tab1'!A16281,'Data Tab2'!$A:$A,0))</f>
        <v>STR1</v>
      </c>
    </row>
    <row r="16282" spans="1:9" hidden="1">
      <c r="A16282" s="56">
        <v>104796746</v>
      </c>
      <c r="B16282" s="1" t="s">
        <v>33</v>
      </c>
      <c r="C16282" t="s">
        <v>27</v>
      </c>
      <c r="D16282" s="1" t="s">
        <v>17</v>
      </c>
      <c r="E16282" t="s">
        <v>23</v>
      </c>
      <c r="F16282" s="4" t="s">
        <v>25</v>
      </c>
      <c r="G16282" s="3">
        <v>0</v>
      </c>
      <c r="H16282" s="8">
        <v>0.99623968665284057</v>
      </c>
      <c r="I16282" s="26" t="str">
        <f>INDEX('Data Tab2'!$C:$C,MATCH('Data Tab1'!A16282,'Data Tab2'!$A:$A,0))</f>
        <v>STR1</v>
      </c>
    </row>
    <row r="16283" spans="1:9">
      <c r="A16283" s="55">
        <v>104796748</v>
      </c>
      <c r="B16283" s="1" t="s">
        <v>9</v>
      </c>
      <c r="C16283" t="s">
        <v>27</v>
      </c>
      <c r="D16283" s="1" t="s">
        <v>11</v>
      </c>
      <c r="E16283" t="s">
        <v>12</v>
      </c>
      <c r="F16283" s="4" t="s">
        <v>28</v>
      </c>
      <c r="G16283" s="3">
        <v>10.979162000000001</v>
      </c>
      <c r="H16283" s="8">
        <v>0.73335667591856513</v>
      </c>
      <c r="I16283" s="26" t="str">
        <f>INDEX('Data Tab2'!$C:$C,MATCH('Data Tab1'!A16283,'Data Tab2'!$A:$A,0))</f>
        <v>SZZ1</v>
      </c>
    </row>
    <row r="16284" spans="1:9" hidden="1">
      <c r="A16284" s="55">
        <v>104796748</v>
      </c>
      <c r="B16284" s="1" t="s">
        <v>9</v>
      </c>
      <c r="C16284" t="s">
        <v>27</v>
      </c>
      <c r="D16284" s="1" t="s">
        <v>11</v>
      </c>
      <c r="E16284" t="s">
        <v>12</v>
      </c>
      <c r="F16284" s="4" t="s">
        <v>29</v>
      </c>
      <c r="G16284" s="3">
        <v>3.8974950000000002</v>
      </c>
      <c r="H16284" s="8">
        <v>0.46238321351245237</v>
      </c>
      <c r="I16284" s="26" t="str">
        <f>INDEX('Data Tab2'!$C:$C,MATCH('Data Tab1'!A16284,'Data Tab2'!$A:$A,0))</f>
        <v>SZZ1</v>
      </c>
    </row>
    <row r="16285" spans="1:9" hidden="1">
      <c r="A16285" s="55">
        <v>104796748</v>
      </c>
      <c r="B16285" s="1" t="s">
        <v>9</v>
      </c>
      <c r="C16285" t="s">
        <v>27</v>
      </c>
      <c r="D16285" s="1" t="s">
        <v>11</v>
      </c>
      <c r="E16285" t="s">
        <v>12</v>
      </c>
      <c r="F16285" s="4" t="s">
        <v>16</v>
      </c>
      <c r="G16285" s="3">
        <v>10.976941</v>
      </c>
      <c r="H16285" s="8">
        <v>0.78521488988008981</v>
      </c>
      <c r="I16285" s="26" t="str">
        <f>INDEX('Data Tab2'!$C:$C,MATCH('Data Tab1'!A16285,'Data Tab2'!$A:$A,0))</f>
        <v>SZZ1</v>
      </c>
    </row>
    <row r="16286" spans="1:9" hidden="1">
      <c r="A16286" s="55">
        <v>104796748</v>
      </c>
      <c r="B16286" s="1" t="s">
        <v>9</v>
      </c>
      <c r="C16286" t="s">
        <v>27</v>
      </c>
      <c r="D16286" s="1" t="s">
        <v>17</v>
      </c>
      <c r="E16286" t="s">
        <v>18</v>
      </c>
      <c r="F16286" s="4" t="s">
        <v>20</v>
      </c>
      <c r="G16286" s="3">
        <v>9.9699950000000008</v>
      </c>
      <c r="H16286" s="8">
        <v>0.12082799311761561</v>
      </c>
      <c r="I16286" s="26" t="str">
        <f>INDEX('Data Tab2'!$C:$C,MATCH('Data Tab1'!A16286,'Data Tab2'!$A:$A,0))</f>
        <v>SZZ1</v>
      </c>
    </row>
    <row r="16287" spans="1:9" hidden="1">
      <c r="A16287" s="55">
        <v>104796748</v>
      </c>
      <c r="B16287" s="1" t="s">
        <v>9</v>
      </c>
      <c r="C16287" t="s">
        <v>27</v>
      </c>
      <c r="D16287" s="1" t="s">
        <v>17</v>
      </c>
      <c r="E16287" t="s">
        <v>18</v>
      </c>
      <c r="F16287" s="4" t="s">
        <v>21</v>
      </c>
      <c r="G16287" s="3">
        <v>9.9663850000000007</v>
      </c>
      <c r="H16287" s="8">
        <v>0.31545950044239601</v>
      </c>
      <c r="I16287" s="26" t="str">
        <f>INDEX('Data Tab2'!$C:$C,MATCH('Data Tab1'!A16287,'Data Tab2'!$A:$A,0))</f>
        <v>SZZ1</v>
      </c>
    </row>
    <row r="16288" spans="1:9" hidden="1">
      <c r="A16288" s="56">
        <v>104796748</v>
      </c>
      <c r="B16288" s="1" t="s">
        <v>9</v>
      </c>
      <c r="C16288" t="s">
        <v>27</v>
      </c>
      <c r="D16288" s="1" t="s">
        <v>17</v>
      </c>
      <c r="E16288" t="s">
        <v>23</v>
      </c>
      <c r="F16288" s="4" t="s">
        <v>24</v>
      </c>
      <c r="G16288" s="3">
        <v>9.98583</v>
      </c>
      <c r="H16288" s="8">
        <v>7.7394658442066722E-2</v>
      </c>
      <c r="I16288" s="26" t="str">
        <f>INDEX('Data Tab2'!$C:$C,MATCH('Data Tab1'!A16288,'Data Tab2'!$A:$A,0))</f>
        <v>SZZ1</v>
      </c>
    </row>
    <row r="16289" spans="1:9">
      <c r="A16289" s="55">
        <v>104796749</v>
      </c>
      <c r="B16289" s="1" t="s">
        <v>9</v>
      </c>
      <c r="C16289" t="s">
        <v>40</v>
      </c>
      <c r="D16289" s="1" t="s">
        <v>11</v>
      </c>
      <c r="E16289" t="s">
        <v>12</v>
      </c>
      <c r="F16289" s="4" t="s">
        <v>14</v>
      </c>
      <c r="G16289" s="3">
        <v>10.994440000000001</v>
      </c>
      <c r="H16289" s="8">
        <v>0.94429223829484532</v>
      </c>
      <c r="I16289" s="26" t="str">
        <f>INDEX('Data Tab2'!$C:$C,MATCH('Data Tab1'!A16289,'Data Tab2'!$A:$A,0))</f>
        <v>TRN1</v>
      </c>
    </row>
    <row r="16290" spans="1:9" hidden="1">
      <c r="A16290" s="55">
        <v>104796749</v>
      </c>
      <c r="B16290" s="1" t="s">
        <v>9</v>
      </c>
      <c r="C16290" t="s">
        <v>31</v>
      </c>
      <c r="D16290" s="1" t="s">
        <v>11</v>
      </c>
      <c r="E16290" t="s">
        <v>12</v>
      </c>
      <c r="F16290" s="4" t="s">
        <v>34</v>
      </c>
      <c r="G16290" s="3">
        <v>4.9999979999999997</v>
      </c>
      <c r="H16290" s="8">
        <v>0.18473505536014134</v>
      </c>
      <c r="I16290" s="26" t="str">
        <f>INDEX('Data Tab2'!$C:$C,MATCH('Data Tab1'!A16290,'Data Tab2'!$A:$A,0))</f>
        <v>TRN1</v>
      </c>
    </row>
    <row r="16291" spans="1:9" hidden="1">
      <c r="A16291" s="55">
        <v>104796749</v>
      </c>
      <c r="B16291" s="1" t="s">
        <v>9</v>
      </c>
      <c r="C16291" t="s">
        <v>31</v>
      </c>
      <c r="D16291" s="1" t="s">
        <v>11</v>
      </c>
      <c r="E16291" t="s">
        <v>12</v>
      </c>
      <c r="F16291" s="4" t="s">
        <v>15</v>
      </c>
      <c r="G16291" s="3">
        <v>10.999997</v>
      </c>
      <c r="H16291" s="8">
        <v>0.36935288253447851</v>
      </c>
      <c r="I16291" s="26" t="str">
        <f>INDEX('Data Tab2'!$C:$C,MATCH('Data Tab1'!A16291,'Data Tab2'!$A:$A,0))</f>
        <v>TRN1</v>
      </c>
    </row>
    <row r="16292" spans="1:9" hidden="1">
      <c r="A16292" s="56">
        <v>104796749</v>
      </c>
      <c r="B16292" s="1" t="s">
        <v>9</v>
      </c>
      <c r="C16292" t="s">
        <v>31</v>
      </c>
      <c r="D16292" s="1" t="s">
        <v>11</v>
      </c>
      <c r="E16292" t="s">
        <v>12</v>
      </c>
      <c r="F16292" s="4" t="s">
        <v>28</v>
      </c>
      <c r="G16292" s="3">
        <v>5.735277</v>
      </c>
      <c r="H16292" s="8">
        <v>0.60414895538666691</v>
      </c>
      <c r="I16292" s="26" t="str">
        <f>INDEX('Data Tab2'!$C:$C,MATCH('Data Tab1'!A16292,'Data Tab2'!$A:$A,0))</f>
        <v>TRN1</v>
      </c>
    </row>
    <row r="16293" spans="1:9">
      <c r="A16293" s="55">
        <v>104796750</v>
      </c>
      <c r="B16293" s="1" t="s">
        <v>9</v>
      </c>
      <c r="C16293" t="s">
        <v>40</v>
      </c>
      <c r="D16293" s="1" t="s">
        <v>11</v>
      </c>
      <c r="E16293" t="s">
        <v>12</v>
      </c>
      <c r="F16293" s="4" t="s">
        <v>15</v>
      </c>
      <c r="G16293" s="3">
        <v>2.407775</v>
      </c>
      <c r="H16293" s="8">
        <v>0.64922508204904827</v>
      </c>
      <c r="I16293" s="26" t="str">
        <f>INDEX('Data Tab2'!$C:$C,MATCH('Data Tab1'!A16293,'Data Tab2'!$A:$A,0))</f>
        <v>WRO1</v>
      </c>
    </row>
    <row r="16294" spans="1:9" hidden="1">
      <c r="A16294" s="55">
        <v>104796750</v>
      </c>
      <c r="B16294" s="1" t="s">
        <v>9</v>
      </c>
      <c r="C16294" t="s">
        <v>40</v>
      </c>
      <c r="D16294" s="1" t="s">
        <v>11</v>
      </c>
      <c r="E16294" t="s">
        <v>12</v>
      </c>
      <c r="F16294" s="4" t="s">
        <v>28</v>
      </c>
      <c r="G16294" s="3">
        <v>3.7391619999999999</v>
      </c>
      <c r="H16294" s="8">
        <v>0.55093813056022989</v>
      </c>
      <c r="I16294" s="26" t="str">
        <f>INDEX('Data Tab2'!$C:$C,MATCH('Data Tab1'!A16294,'Data Tab2'!$A:$A,0))</f>
        <v>WRO1</v>
      </c>
    </row>
    <row r="16295" spans="1:9" hidden="1">
      <c r="A16295" s="55">
        <v>104796750</v>
      </c>
      <c r="B16295" s="1" t="s">
        <v>9</v>
      </c>
      <c r="C16295" t="s">
        <v>40</v>
      </c>
      <c r="D16295" s="1" t="s">
        <v>17</v>
      </c>
      <c r="E16295" t="s">
        <v>23</v>
      </c>
      <c r="F16295" s="4" t="s">
        <v>24</v>
      </c>
      <c r="G16295" s="3">
        <v>0.22777500000000001</v>
      </c>
      <c r="H16295" s="8">
        <v>0.20787391833106983</v>
      </c>
      <c r="I16295" s="26" t="str">
        <f>INDEX('Data Tab2'!$C:$C,MATCH('Data Tab1'!A16295,'Data Tab2'!$A:$A,0))</f>
        <v>WRO1</v>
      </c>
    </row>
    <row r="16296" spans="1:9" hidden="1">
      <c r="A16296" s="55">
        <v>104796750</v>
      </c>
      <c r="B16296" s="1" t="s">
        <v>9</v>
      </c>
      <c r="C16296" t="s">
        <v>26</v>
      </c>
      <c r="D16296" s="1" t="s">
        <v>11</v>
      </c>
      <c r="E16296" t="s">
        <v>12</v>
      </c>
      <c r="F16296" s="4" t="s">
        <v>34</v>
      </c>
      <c r="G16296" s="3">
        <v>3.7491650000000001</v>
      </c>
      <c r="H16296" s="8">
        <v>0.88087691832199244</v>
      </c>
      <c r="I16296" s="26" t="str">
        <f>INDEX('Data Tab2'!$C:$C,MATCH('Data Tab1'!A16296,'Data Tab2'!$A:$A,0))</f>
        <v>WRO1</v>
      </c>
    </row>
    <row r="16297" spans="1:9" hidden="1">
      <c r="A16297" s="55">
        <v>104796750</v>
      </c>
      <c r="B16297" s="1" t="s">
        <v>9</v>
      </c>
      <c r="C16297" t="s">
        <v>26</v>
      </c>
      <c r="D16297" s="1" t="s">
        <v>11</v>
      </c>
      <c r="E16297" t="s">
        <v>12</v>
      </c>
      <c r="F16297" s="4" t="s">
        <v>14</v>
      </c>
      <c r="G16297" s="3">
        <v>7.2655539999999998</v>
      </c>
      <c r="H16297" s="8">
        <v>0.89095085949496367</v>
      </c>
      <c r="I16297" s="26" t="str">
        <f>INDEX('Data Tab2'!$C:$C,MATCH('Data Tab1'!A16297,'Data Tab2'!$A:$A,0))</f>
        <v>WRO1</v>
      </c>
    </row>
    <row r="16298" spans="1:9" hidden="1">
      <c r="A16298" s="55">
        <v>104796750</v>
      </c>
      <c r="B16298" s="1" t="s">
        <v>9</v>
      </c>
      <c r="C16298" t="s">
        <v>26</v>
      </c>
      <c r="D16298" s="1" t="s">
        <v>11</v>
      </c>
      <c r="E16298" t="s">
        <v>12</v>
      </c>
      <c r="F16298" s="4" t="s">
        <v>15</v>
      </c>
      <c r="G16298" s="3">
        <v>8.5905539999999991</v>
      </c>
      <c r="H16298" s="8">
        <v>0.48139755715566679</v>
      </c>
      <c r="I16298" s="26" t="str">
        <f>INDEX('Data Tab2'!$C:$C,MATCH('Data Tab1'!A16298,'Data Tab2'!$A:$A,0))</f>
        <v>WRO1</v>
      </c>
    </row>
    <row r="16299" spans="1:9" hidden="1">
      <c r="A16299" s="55">
        <v>104796750</v>
      </c>
      <c r="B16299" s="1" t="s">
        <v>9</v>
      </c>
      <c r="C16299" t="s">
        <v>26</v>
      </c>
      <c r="D16299" s="1" t="s">
        <v>11</v>
      </c>
      <c r="E16299" t="s">
        <v>12</v>
      </c>
      <c r="F16299" s="4" t="s">
        <v>28</v>
      </c>
      <c r="G16299" s="3">
        <v>7.2491649999999996</v>
      </c>
      <c r="H16299" s="8">
        <v>0.98151623634834617</v>
      </c>
      <c r="I16299" s="26" t="str">
        <f>INDEX('Data Tab2'!$C:$C,MATCH('Data Tab1'!A16299,'Data Tab2'!$A:$A,0))</f>
        <v>WRO1</v>
      </c>
    </row>
    <row r="16300" spans="1:9" hidden="1">
      <c r="A16300" s="55">
        <v>104796750</v>
      </c>
      <c r="B16300" s="1" t="s">
        <v>9</v>
      </c>
      <c r="C16300" t="s">
        <v>27</v>
      </c>
      <c r="D16300" s="1" t="s">
        <v>11</v>
      </c>
      <c r="E16300" t="s">
        <v>12</v>
      </c>
      <c r="F16300" s="4" t="s">
        <v>34</v>
      </c>
      <c r="G16300" s="3">
        <v>7.2438859999999998</v>
      </c>
      <c r="H16300" s="8">
        <v>0.2897334474294091</v>
      </c>
      <c r="I16300" s="26" t="str">
        <f>INDEX('Data Tab2'!$C:$C,MATCH('Data Tab1'!A16300,'Data Tab2'!$A:$A,0))</f>
        <v>WRO1</v>
      </c>
    </row>
    <row r="16301" spans="1:9" hidden="1">
      <c r="A16301" s="55">
        <v>104796750</v>
      </c>
      <c r="B16301" s="1" t="s">
        <v>9</v>
      </c>
      <c r="C16301" t="s">
        <v>27</v>
      </c>
      <c r="D16301" s="1" t="s">
        <v>17</v>
      </c>
      <c r="E16301" t="s">
        <v>18</v>
      </c>
      <c r="F16301" s="4" t="s">
        <v>35</v>
      </c>
      <c r="G16301" s="3">
        <v>2.1036069999999998</v>
      </c>
      <c r="H16301" s="8">
        <v>0.65976791369577192</v>
      </c>
      <c r="I16301" s="26" t="str">
        <f>INDEX('Data Tab2'!$C:$C,MATCH('Data Tab1'!A16301,'Data Tab2'!$A:$A,0))</f>
        <v>WRO1</v>
      </c>
    </row>
    <row r="16302" spans="1:9" hidden="1">
      <c r="A16302" s="55">
        <v>104796750</v>
      </c>
      <c r="B16302" s="1" t="s">
        <v>9</v>
      </c>
      <c r="C16302" t="s">
        <v>27</v>
      </c>
      <c r="D16302" s="1" t="s">
        <v>17</v>
      </c>
      <c r="E16302" t="s">
        <v>18</v>
      </c>
      <c r="F16302" s="4" t="s">
        <v>36</v>
      </c>
      <c r="G16302" s="3">
        <v>9.9913849999999993</v>
      </c>
      <c r="H16302" s="8">
        <v>0.64951985456433692</v>
      </c>
      <c r="I16302" s="26" t="str">
        <f>INDEX('Data Tab2'!$C:$C,MATCH('Data Tab1'!A16302,'Data Tab2'!$A:$A,0))</f>
        <v>WRO1</v>
      </c>
    </row>
    <row r="16303" spans="1:9" hidden="1">
      <c r="A16303" s="56">
        <v>104796750</v>
      </c>
      <c r="B16303" s="1" t="s">
        <v>9</v>
      </c>
      <c r="C16303" t="s">
        <v>27</v>
      </c>
      <c r="D16303" s="1" t="s">
        <v>17</v>
      </c>
      <c r="E16303" t="s">
        <v>23</v>
      </c>
      <c r="F16303" s="4" t="s">
        <v>25</v>
      </c>
      <c r="G16303" s="3">
        <v>0</v>
      </c>
      <c r="H16303" s="8">
        <v>0.17221861733373245</v>
      </c>
      <c r="I16303" s="26" t="str">
        <f>INDEX('Data Tab2'!$C:$C,MATCH('Data Tab1'!A16303,'Data Tab2'!$A:$A,0))</f>
        <v>WRO1</v>
      </c>
    </row>
    <row r="16304" spans="1:9">
      <c r="A16304" s="56">
        <v>104796752</v>
      </c>
      <c r="B16304" s="1" t="s">
        <v>9</v>
      </c>
      <c r="C16304" t="s">
        <v>27</v>
      </c>
      <c r="D16304" s="1" t="s">
        <v>11</v>
      </c>
      <c r="E16304" t="s">
        <v>12</v>
      </c>
      <c r="F16304" s="4" t="s">
        <v>28</v>
      </c>
      <c r="G16304" s="3">
        <v>0.67888700000000002</v>
      </c>
      <c r="H16304" s="8">
        <v>0.78905674495217526</v>
      </c>
      <c r="I16304" s="26" t="str">
        <f>INDEX('Data Tab2'!$C:$C,MATCH('Data Tab1'!A16304,'Data Tab2'!$A:$A,0))</f>
        <v>WRO2</v>
      </c>
    </row>
    <row r="16305" spans="1:9">
      <c r="A16305" s="55">
        <v>104796754</v>
      </c>
      <c r="B16305" s="1" t="s">
        <v>9</v>
      </c>
      <c r="C16305" t="s">
        <v>40</v>
      </c>
      <c r="D16305" s="1" t="s">
        <v>11</v>
      </c>
      <c r="E16305" t="s">
        <v>12</v>
      </c>
      <c r="F16305" s="4" t="s">
        <v>34</v>
      </c>
      <c r="G16305" s="3">
        <v>4.0913849999999998</v>
      </c>
      <c r="H16305" s="8">
        <v>0.65242074835187369</v>
      </c>
      <c r="I16305" s="26" t="str">
        <f>INDEX('Data Tab2'!$C:$C,MATCH('Data Tab1'!A16305,'Data Tab2'!$A:$A,0))</f>
        <v>WRO5</v>
      </c>
    </row>
    <row r="16306" spans="1:9" hidden="1">
      <c r="A16306" s="55">
        <v>104796754</v>
      </c>
      <c r="B16306" s="1" t="s">
        <v>9</v>
      </c>
      <c r="C16306" t="s">
        <v>40</v>
      </c>
      <c r="D16306" s="1" t="s">
        <v>11</v>
      </c>
      <c r="E16306" t="s">
        <v>12</v>
      </c>
      <c r="F16306" s="4" t="s">
        <v>14</v>
      </c>
      <c r="G16306" s="3">
        <v>5.1936090000000004</v>
      </c>
      <c r="H16306" s="8">
        <v>0.87195607226035043</v>
      </c>
      <c r="I16306" s="26" t="str">
        <f>INDEX('Data Tab2'!$C:$C,MATCH('Data Tab1'!A16306,'Data Tab2'!$A:$A,0))</f>
        <v>WRO5</v>
      </c>
    </row>
    <row r="16307" spans="1:9" hidden="1">
      <c r="A16307" s="55">
        <v>104796754</v>
      </c>
      <c r="B16307" s="1" t="s">
        <v>9</v>
      </c>
      <c r="C16307" t="s">
        <v>40</v>
      </c>
      <c r="D16307" s="1" t="s">
        <v>11</v>
      </c>
      <c r="E16307" t="s">
        <v>12</v>
      </c>
      <c r="F16307" s="4" t="s">
        <v>28</v>
      </c>
      <c r="G16307" s="3">
        <v>10.989996</v>
      </c>
      <c r="H16307" s="8">
        <v>5.0600349765819508E-2</v>
      </c>
      <c r="I16307" s="26" t="str">
        <f>INDEX('Data Tab2'!$C:$C,MATCH('Data Tab1'!A16307,'Data Tab2'!$A:$A,0))</f>
        <v>WRO5</v>
      </c>
    </row>
    <row r="16308" spans="1:9" hidden="1">
      <c r="A16308" s="55">
        <v>104796754</v>
      </c>
      <c r="B16308" s="1" t="s">
        <v>9</v>
      </c>
      <c r="C16308" t="s">
        <v>40</v>
      </c>
      <c r="D16308" s="1" t="s">
        <v>11</v>
      </c>
      <c r="E16308" t="s">
        <v>12</v>
      </c>
      <c r="F16308" s="4" t="s">
        <v>29</v>
      </c>
      <c r="G16308" s="3">
        <v>10.993328</v>
      </c>
      <c r="H16308" s="8">
        <v>0.87357231870398078</v>
      </c>
      <c r="I16308" s="26" t="str">
        <f>INDEX('Data Tab2'!$C:$C,MATCH('Data Tab1'!A16308,'Data Tab2'!$A:$A,0))</f>
        <v>WRO5</v>
      </c>
    </row>
    <row r="16309" spans="1:9" hidden="1">
      <c r="A16309" s="55">
        <v>104796754</v>
      </c>
      <c r="B16309" s="1" t="s">
        <v>9</v>
      </c>
      <c r="C16309" t="s">
        <v>40</v>
      </c>
      <c r="D16309" s="1" t="s">
        <v>17</v>
      </c>
      <c r="E16309" t="s">
        <v>18</v>
      </c>
      <c r="F16309" s="4" t="s">
        <v>19</v>
      </c>
      <c r="G16309" s="3">
        <v>9.9877719999999997</v>
      </c>
      <c r="H16309" s="8">
        <v>0.57928746461317471</v>
      </c>
      <c r="I16309" s="26" t="str">
        <f>INDEX('Data Tab2'!$C:$C,MATCH('Data Tab1'!A16309,'Data Tab2'!$A:$A,0))</f>
        <v>WRO5</v>
      </c>
    </row>
    <row r="16310" spans="1:9" hidden="1">
      <c r="A16310" s="55">
        <v>104796754</v>
      </c>
      <c r="B16310" s="1" t="s">
        <v>9</v>
      </c>
      <c r="C16310" t="s">
        <v>40</v>
      </c>
      <c r="D16310" s="1" t="s">
        <v>17</v>
      </c>
      <c r="E16310" t="s">
        <v>18</v>
      </c>
      <c r="F16310" s="4" t="s">
        <v>20</v>
      </c>
      <c r="G16310" s="3">
        <v>3.0124970000000002</v>
      </c>
      <c r="H16310" s="8">
        <v>0.90984614193073376</v>
      </c>
      <c r="I16310" s="26" t="str">
        <f>INDEX('Data Tab2'!$C:$C,MATCH('Data Tab1'!A16310,'Data Tab2'!$A:$A,0))</f>
        <v>WRO5</v>
      </c>
    </row>
    <row r="16311" spans="1:9" hidden="1">
      <c r="A16311" s="55">
        <v>104796754</v>
      </c>
      <c r="B16311" s="1" t="s">
        <v>9</v>
      </c>
      <c r="C16311" t="s">
        <v>26</v>
      </c>
      <c r="D16311" s="1" t="s">
        <v>11</v>
      </c>
      <c r="E16311" t="s">
        <v>12</v>
      </c>
      <c r="F16311" s="4" t="s">
        <v>34</v>
      </c>
      <c r="G16311" s="3">
        <v>6.393332</v>
      </c>
      <c r="H16311" s="8">
        <v>0.58939316601947844</v>
      </c>
      <c r="I16311" s="26" t="str">
        <f>INDEX('Data Tab2'!$C:$C,MATCH('Data Tab1'!A16311,'Data Tab2'!$A:$A,0))</f>
        <v>WRO5</v>
      </c>
    </row>
    <row r="16312" spans="1:9" hidden="1">
      <c r="A16312" s="55">
        <v>104796754</v>
      </c>
      <c r="B16312" s="1" t="s">
        <v>9</v>
      </c>
      <c r="C16312" t="s">
        <v>26</v>
      </c>
      <c r="D16312" s="1" t="s">
        <v>11</v>
      </c>
      <c r="E16312" t="s">
        <v>12</v>
      </c>
      <c r="F16312" s="4" t="s">
        <v>14</v>
      </c>
      <c r="G16312" s="3">
        <v>0.54583199999999998</v>
      </c>
      <c r="H16312" s="8">
        <v>0.41637547242166384</v>
      </c>
      <c r="I16312" s="26" t="str">
        <f>INDEX('Data Tab2'!$C:$C,MATCH('Data Tab1'!A16312,'Data Tab2'!$A:$A,0))</f>
        <v>WRO5</v>
      </c>
    </row>
    <row r="16313" spans="1:9" hidden="1">
      <c r="A16313" s="55">
        <v>104796754</v>
      </c>
      <c r="B16313" s="1" t="s">
        <v>9</v>
      </c>
      <c r="C16313" t="s">
        <v>27</v>
      </c>
      <c r="D16313" s="1" t="s">
        <v>17</v>
      </c>
      <c r="E16313" t="s">
        <v>18</v>
      </c>
      <c r="F16313" s="4" t="s">
        <v>38</v>
      </c>
      <c r="G16313" s="3">
        <v>9.9608299999999996</v>
      </c>
      <c r="H16313" s="8">
        <v>0.39207878064903345</v>
      </c>
      <c r="I16313" s="26" t="str">
        <f>INDEX('Data Tab2'!$C:$C,MATCH('Data Tab1'!A16313,'Data Tab2'!$A:$A,0))</f>
        <v>WRO5</v>
      </c>
    </row>
    <row r="16314" spans="1:9" hidden="1">
      <c r="A16314" s="56">
        <v>104796754</v>
      </c>
      <c r="B16314" s="1" t="s">
        <v>9</v>
      </c>
      <c r="C16314" t="s">
        <v>27</v>
      </c>
      <c r="D16314" s="1" t="s">
        <v>17</v>
      </c>
      <c r="E16314" t="s">
        <v>18</v>
      </c>
      <c r="F16314" s="4" t="s">
        <v>20</v>
      </c>
      <c r="G16314" s="3">
        <v>6.9647189999999997</v>
      </c>
      <c r="H16314" s="8">
        <v>0.62389947611126195</v>
      </c>
      <c r="I16314" s="26" t="str">
        <f>INDEX('Data Tab2'!$C:$C,MATCH('Data Tab1'!A16314,'Data Tab2'!$A:$A,0))</f>
        <v>WRO5</v>
      </c>
    </row>
    <row r="16315" spans="1:9">
      <c r="A16315" s="55">
        <v>104796756</v>
      </c>
      <c r="B16315" s="1" t="s">
        <v>9</v>
      </c>
      <c r="C16315" t="s">
        <v>32</v>
      </c>
      <c r="D16315" s="1" t="s">
        <v>17</v>
      </c>
      <c r="E16315" t="s">
        <v>18</v>
      </c>
      <c r="F16315" s="4" t="s">
        <v>19</v>
      </c>
      <c r="G16315" s="3">
        <v>7.6063789999999996</v>
      </c>
      <c r="H16315" s="8">
        <v>0.58341362765622651</v>
      </c>
      <c r="I16315" s="26" t="str">
        <f>INDEX('Data Tab2'!$C:$C,MATCH('Data Tab1'!A16315,'Data Tab2'!$A:$A,0))</f>
        <v>EDI2</v>
      </c>
    </row>
    <row r="16316" spans="1:9" hidden="1">
      <c r="A16316" s="55">
        <v>104796756</v>
      </c>
      <c r="B16316" s="1" t="s">
        <v>33</v>
      </c>
      <c r="C16316" t="s">
        <v>27</v>
      </c>
      <c r="D16316" s="1" t="s">
        <v>11</v>
      </c>
      <c r="E16316" t="s">
        <v>12</v>
      </c>
      <c r="F16316" s="4" t="s">
        <v>34</v>
      </c>
      <c r="G16316" s="3">
        <v>10.987496</v>
      </c>
      <c r="H16316" s="8">
        <v>0.22204474706616795</v>
      </c>
      <c r="I16316" s="26" t="str">
        <f>INDEX('Data Tab2'!$C:$C,MATCH('Data Tab1'!A16316,'Data Tab2'!$A:$A,0))</f>
        <v>EDI2</v>
      </c>
    </row>
    <row r="16317" spans="1:9" hidden="1">
      <c r="A16317" s="55">
        <v>104796756</v>
      </c>
      <c r="B16317" s="1" t="s">
        <v>33</v>
      </c>
      <c r="C16317" t="s">
        <v>27</v>
      </c>
      <c r="D16317" s="1" t="s">
        <v>11</v>
      </c>
      <c r="E16317" t="s">
        <v>12</v>
      </c>
      <c r="F16317" s="4" t="s">
        <v>15</v>
      </c>
      <c r="G16317" s="3">
        <v>10.988607999999999</v>
      </c>
      <c r="H16317" s="8">
        <v>0.20528350146852459</v>
      </c>
      <c r="I16317" s="26" t="str">
        <f>INDEX('Data Tab2'!$C:$C,MATCH('Data Tab1'!A16317,'Data Tab2'!$A:$A,0))</f>
        <v>EDI2</v>
      </c>
    </row>
    <row r="16318" spans="1:9" hidden="1">
      <c r="A16318" s="55">
        <v>104796756</v>
      </c>
      <c r="B16318" s="1" t="s">
        <v>33</v>
      </c>
      <c r="C16318" t="s">
        <v>27</v>
      </c>
      <c r="D16318" s="1" t="s">
        <v>11</v>
      </c>
      <c r="E16318" t="s">
        <v>12</v>
      </c>
      <c r="F16318" s="4" t="s">
        <v>28</v>
      </c>
      <c r="G16318" s="3">
        <v>10.981385</v>
      </c>
      <c r="H16318" s="8">
        <v>0.23977974284131753</v>
      </c>
      <c r="I16318" s="26" t="str">
        <f>INDEX('Data Tab2'!$C:$C,MATCH('Data Tab1'!A16318,'Data Tab2'!$A:$A,0))</f>
        <v>EDI2</v>
      </c>
    </row>
    <row r="16319" spans="1:9" hidden="1">
      <c r="A16319" s="55">
        <v>104796756</v>
      </c>
      <c r="B16319" s="1" t="s">
        <v>33</v>
      </c>
      <c r="C16319" t="s">
        <v>27</v>
      </c>
      <c r="D16319" s="1" t="s">
        <v>11</v>
      </c>
      <c r="E16319" t="s">
        <v>12</v>
      </c>
      <c r="F16319" s="4" t="s">
        <v>29</v>
      </c>
      <c r="G16319" s="3">
        <v>8.4969409999999996</v>
      </c>
      <c r="H16319" s="8">
        <v>0.37177832698133029</v>
      </c>
      <c r="I16319" s="26" t="str">
        <f>INDEX('Data Tab2'!$C:$C,MATCH('Data Tab1'!A16319,'Data Tab2'!$A:$A,0))</f>
        <v>EDI2</v>
      </c>
    </row>
    <row r="16320" spans="1:9" hidden="1">
      <c r="A16320" s="55">
        <v>104796756</v>
      </c>
      <c r="B16320" s="1" t="s">
        <v>33</v>
      </c>
      <c r="C16320" t="s">
        <v>27</v>
      </c>
      <c r="D16320" s="1" t="s">
        <v>11</v>
      </c>
      <c r="E16320" t="s">
        <v>12</v>
      </c>
      <c r="F16320" s="4" t="s">
        <v>16</v>
      </c>
      <c r="G16320" s="3">
        <v>10.984163000000001</v>
      </c>
      <c r="H16320" s="8">
        <v>0.5546930985314612</v>
      </c>
      <c r="I16320" s="26" t="str">
        <f>INDEX('Data Tab2'!$C:$C,MATCH('Data Tab1'!A16320,'Data Tab2'!$A:$A,0))</f>
        <v>EDI2</v>
      </c>
    </row>
    <row r="16321" spans="1:9" hidden="1">
      <c r="A16321" s="55">
        <v>104796756</v>
      </c>
      <c r="B16321" s="1" t="s">
        <v>33</v>
      </c>
      <c r="C16321" t="s">
        <v>27</v>
      </c>
      <c r="D16321" s="1" t="s">
        <v>17</v>
      </c>
      <c r="E16321" t="s">
        <v>18</v>
      </c>
      <c r="F16321" s="4" t="s">
        <v>36</v>
      </c>
      <c r="G16321" s="3">
        <v>9.988607</v>
      </c>
      <c r="H16321" s="8">
        <v>8.9504847215705396E-2</v>
      </c>
      <c r="I16321" s="26" t="str">
        <f>INDEX('Data Tab2'!$C:$C,MATCH('Data Tab1'!A16321,'Data Tab2'!$A:$A,0))</f>
        <v>EDI2</v>
      </c>
    </row>
    <row r="16322" spans="1:9" hidden="1">
      <c r="A16322" s="55">
        <v>104796756</v>
      </c>
      <c r="B16322" s="1" t="s">
        <v>33</v>
      </c>
      <c r="C16322" t="s">
        <v>27</v>
      </c>
      <c r="D16322" s="1" t="s">
        <v>17</v>
      </c>
      <c r="E16322" t="s">
        <v>18</v>
      </c>
      <c r="F16322" s="4" t="s">
        <v>38</v>
      </c>
      <c r="G16322" s="3">
        <v>9.9791640000000008</v>
      </c>
      <c r="H16322" s="8">
        <v>2.498651380499084E-2</v>
      </c>
      <c r="I16322" s="26" t="str">
        <f>INDEX('Data Tab2'!$C:$C,MATCH('Data Tab1'!A16322,'Data Tab2'!$A:$A,0))</f>
        <v>EDI2</v>
      </c>
    </row>
    <row r="16323" spans="1:9" hidden="1">
      <c r="A16323" s="55">
        <v>104796756</v>
      </c>
      <c r="B16323" s="1" t="s">
        <v>33</v>
      </c>
      <c r="C16323" t="s">
        <v>27</v>
      </c>
      <c r="D16323" s="1" t="s">
        <v>17</v>
      </c>
      <c r="E16323" t="s">
        <v>18</v>
      </c>
      <c r="F16323" s="4" t="s">
        <v>19</v>
      </c>
      <c r="G16323" s="3">
        <v>2.2463850000000001</v>
      </c>
      <c r="H16323" s="8">
        <v>0.9281455787467997</v>
      </c>
      <c r="I16323" s="26" t="str">
        <f>INDEX('Data Tab2'!$C:$C,MATCH('Data Tab1'!A16323,'Data Tab2'!$A:$A,0))</f>
        <v>EDI2</v>
      </c>
    </row>
    <row r="16324" spans="1:9" hidden="1">
      <c r="A16324" s="55">
        <v>104796756</v>
      </c>
      <c r="B16324" s="1" t="s">
        <v>33</v>
      </c>
      <c r="C16324" t="s">
        <v>27</v>
      </c>
      <c r="D16324" s="1" t="s">
        <v>17</v>
      </c>
      <c r="E16324" t="s">
        <v>18</v>
      </c>
      <c r="F16324" s="4" t="s">
        <v>21</v>
      </c>
      <c r="G16324" s="3">
        <v>9.9819399999999998</v>
      </c>
      <c r="H16324" s="8">
        <v>0.40334009647071767</v>
      </c>
      <c r="I16324" s="26" t="str">
        <f>INDEX('Data Tab2'!$C:$C,MATCH('Data Tab1'!A16324,'Data Tab2'!$A:$A,0))</f>
        <v>EDI2</v>
      </c>
    </row>
    <row r="16325" spans="1:9" hidden="1">
      <c r="A16325" s="56">
        <v>104796756</v>
      </c>
      <c r="B16325" s="1" t="s">
        <v>33</v>
      </c>
      <c r="C16325" t="s">
        <v>27</v>
      </c>
      <c r="D16325" s="1" t="s">
        <v>17</v>
      </c>
      <c r="E16325" t="s">
        <v>18</v>
      </c>
      <c r="F16325" s="4" t="s">
        <v>22</v>
      </c>
      <c r="G16325" s="3">
        <v>9.5388830000000002</v>
      </c>
      <c r="H16325" s="8">
        <v>0.85517113974402104</v>
      </c>
      <c r="I16325" s="26" t="str">
        <f>INDEX('Data Tab2'!$C:$C,MATCH('Data Tab1'!A16325,'Data Tab2'!$A:$A,0))</f>
        <v>EDI2</v>
      </c>
    </row>
    <row r="16326" spans="1:9">
      <c r="A16326" s="55">
        <v>104796757</v>
      </c>
      <c r="B16326" s="1" t="s">
        <v>9</v>
      </c>
      <c r="C16326" t="s">
        <v>32</v>
      </c>
      <c r="D16326" s="1" t="s">
        <v>11</v>
      </c>
      <c r="E16326" t="s">
        <v>12</v>
      </c>
      <c r="F16326" s="4" t="s">
        <v>15</v>
      </c>
      <c r="G16326" s="3">
        <v>11.016935999999999</v>
      </c>
      <c r="H16326" s="8">
        <v>0.26480094410402755</v>
      </c>
      <c r="I16326" s="26" t="str">
        <f>INDEX('Data Tab2'!$C:$C,MATCH('Data Tab1'!A16326,'Data Tab2'!$A:$A,0))</f>
        <v>EDE4</v>
      </c>
    </row>
    <row r="16327" spans="1:9" hidden="1">
      <c r="A16327" s="55">
        <v>104796757</v>
      </c>
      <c r="B16327" s="1" t="s">
        <v>9</v>
      </c>
      <c r="C16327" t="s">
        <v>32</v>
      </c>
      <c r="D16327" s="1" t="s">
        <v>11</v>
      </c>
      <c r="E16327" t="s">
        <v>12</v>
      </c>
      <c r="F16327" s="4" t="s">
        <v>28</v>
      </c>
      <c r="G16327" s="3">
        <v>6.1349919999999996</v>
      </c>
      <c r="H16327" s="8">
        <v>0.71403578921255439</v>
      </c>
      <c r="I16327" s="26" t="str">
        <f>INDEX('Data Tab2'!$C:$C,MATCH('Data Tab1'!A16327,'Data Tab2'!$A:$A,0))</f>
        <v>EDE4</v>
      </c>
    </row>
    <row r="16328" spans="1:9" hidden="1">
      <c r="A16328" s="55">
        <v>104796757</v>
      </c>
      <c r="B16328" s="1" t="s">
        <v>9</v>
      </c>
      <c r="C16328" t="s">
        <v>27</v>
      </c>
      <c r="D16328" s="1" t="s">
        <v>11</v>
      </c>
      <c r="E16328" t="s">
        <v>12</v>
      </c>
      <c r="F16328" s="4" t="s">
        <v>28</v>
      </c>
      <c r="G16328" s="3">
        <v>3.1833309999999999</v>
      </c>
      <c r="H16328" s="8">
        <v>0.64597875542232275</v>
      </c>
      <c r="I16328" s="26" t="str">
        <f>INDEX('Data Tab2'!$C:$C,MATCH('Data Tab1'!A16328,'Data Tab2'!$A:$A,0))</f>
        <v>EDE4</v>
      </c>
    </row>
    <row r="16329" spans="1:9" hidden="1">
      <c r="A16329" s="55">
        <v>104796757</v>
      </c>
      <c r="B16329" s="1" t="s">
        <v>33</v>
      </c>
      <c r="C16329" t="s">
        <v>10</v>
      </c>
      <c r="D16329" s="1" t="s">
        <v>11</v>
      </c>
      <c r="E16329" t="s">
        <v>12</v>
      </c>
      <c r="F16329" s="4" t="s">
        <v>28</v>
      </c>
      <c r="G16329" s="3">
        <v>0.39333299999999999</v>
      </c>
      <c r="H16329" s="8">
        <v>1.6927483799926035E-2</v>
      </c>
      <c r="I16329" s="26" t="str">
        <f>INDEX('Data Tab2'!$C:$C,MATCH('Data Tab1'!A16329,'Data Tab2'!$A:$A,0))</f>
        <v>EDE4</v>
      </c>
    </row>
    <row r="16330" spans="1:9" hidden="1">
      <c r="A16330" s="55">
        <v>104796757</v>
      </c>
      <c r="B16330" s="1" t="s">
        <v>33</v>
      </c>
      <c r="C16330" t="s">
        <v>10</v>
      </c>
      <c r="D16330" s="1" t="s">
        <v>11</v>
      </c>
      <c r="E16330" t="s">
        <v>12</v>
      </c>
      <c r="F16330" s="4" t="s">
        <v>29</v>
      </c>
      <c r="G16330" s="3">
        <v>10.609164</v>
      </c>
      <c r="H16330" s="8">
        <v>0.84724283198818118</v>
      </c>
      <c r="I16330" s="26" t="str">
        <f>INDEX('Data Tab2'!$C:$C,MATCH('Data Tab1'!A16330,'Data Tab2'!$A:$A,0))</f>
        <v>EDE4</v>
      </c>
    </row>
    <row r="16331" spans="1:9" hidden="1">
      <c r="A16331" s="56">
        <v>104796757</v>
      </c>
      <c r="B16331" s="1" t="s">
        <v>33</v>
      </c>
      <c r="C16331" t="s">
        <v>10</v>
      </c>
      <c r="D16331" s="1" t="s">
        <v>11</v>
      </c>
      <c r="E16331" t="s">
        <v>12</v>
      </c>
      <c r="F16331" s="4" t="s">
        <v>16</v>
      </c>
      <c r="G16331" s="3">
        <v>10.997776</v>
      </c>
      <c r="H16331" s="8">
        <v>0.54964533514270697</v>
      </c>
      <c r="I16331" s="26" t="str">
        <f>INDEX('Data Tab2'!$C:$C,MATCH('Data Tab1'!A16331,'Data Tab2'!$A:$A,0))</f>
        <v>EDE4</v>
      </c>
    </row>
    <row r="16332" spans="1:9">
      <c r="A16332" s="56">
        <v>104796758</v>
      </c>
      <c r="B16332" s="1" t="s">
        <v>9</v>
      </c>
      <c r="C16332" t="s">
        <v>26</v>
      </c>
      <c r="D16332" s="1" t="s">
        <v>11</v>
      </c>
      <c r="E16332" t="s">
        <v>12</v>
      </c>
      <c r="F16332" s="4" t="s">
        <v>29</v>
      </c>
      <c r="G16332" s="3">
        <v>0.49388599999999999</v>
      </c>
      <c r="H16332" s="8">
        <v>0.1525219098274585</v>
      </c>
      <c r="I16332" s="26" t="str">
        <f>INDEX('Data Tab2'!$C:$C,MATCH('Data Tab1'!A16332,'Data Tab2'!$A:$A,0))</f>
        <v>EDE5</v>
      </c>
    </row>
    <row r="16333" spans="1:9">
      <c r="A16333" s="55">
        <v>104796761</v>
      </c>
      <c r="B16333" s="1" t="s">
        <v>9</v>
      </c>
      <c r="C16333" t="s">
        <v>40</v>
      </c>
      <c r="D16333" s="1" t="s">
        <v>17</v>
      </c>
      <c r="E16333" t="s">
        <v>18</v>
      </c>
      <c r="F16333" s="4" t="s">
        <v>20</v>
      </c>
      <c r="G16333" s="3">
        <v>2.962774</v>
      </c>
      <c r="H16333" s="8">
        <v>0.94605130567218099</v>
      </c>
      <c r="I16333" s="26" t="str">
        <f>INDEX('Data Tab2'!$C:$C,MATCH('Data Tab1'!A16333,'Data Tab2'!$A:$A,0))</f>
        <v>PRG1</v>
      </c>
    </row>
    <row r="16334" spans="1:9" hidden="1">
      <c r="A16334" s="55">
        <v>104796761</v>
      </c>
      <c r="B16334" s="1" t="s">
        <v>9</v>
      </c>
      <c r="C16334" t="s">
        <v>32</v>
      </c>
      <c r="D16334" s="1" t="s">
        <v>17</v>
      </c>
      <c r="E16334" t="s">
        <v>18</v>
      </c>
      <c r="F16334" s="4" t="s">
        <v>20</v>
      </c>
      <c r="G16334" s="3">
        <v>5.7344419999999996</v>
      </c>
      <c r="H16334" s="8">
        <v>0.73933250741469836</v>
      </c>
      <c r="I16334" s="26" t="str">
        <f>INDEX('Data Tab2'!$C:$C,MATCH('Data Tab1'!A16334,'Data Tab2'!$A:$A,0))</f>
        <v>PRG1</v>
      </c>
    </row>
    <row r="16335" spans="1:9" hidden="1">
      <c r="A16335" s="55">
        <v>104796761</v>
      </c>
      <c r="B16335" s="1" t="s">
        <v>9</v>
      </c>
      <c r="C16335" t="s">
        <v>32</v>
      </c>
      <c r="D16335" s="1" t="s">
        <v>17</v>
      </c>
      <c r="E16335" t="s">
        <v>18</v>
      </c>
      <c r="F16335" s="4" t="s">
        <v>21</v>
      </c>
      <c r="G16335" s="3">
        <v>9.9999970000000005</v>
      </c>
      <c r="H16335" s="8">
        <v>0.8027228387793458</v>
      </c>
      <c r="I16335" s="26" t="str">
        <f>INDEX('Data Tab2'!$C:$C,MATCH('Data Tab1'!A16335,'Data Tab2'!$A:$A,0))</f>
        <v>PRG1</v>
      </c>
    </row>
    <row r="16336" spans="1:9" hidden="1">
      <c r="A16336" s="55">
        <v>104796761</v>
      </c>
      <c r="B16336" s="1" t="s">
        <v>33</v>
      </c>
      <c r="C16336" t="s">
        <v>27</v>
      </c>
      <c r="D16336" s="1" t="s">
        <v>11</v>
      </c>
      <c r="E16336" t="s">
        <v>12</v>
      </c>
      <c r="F16336" s="4" t="s">
        <v>14</v>
      </c>
      <c r="G16336" s="3">
        <v>10.975828999999999</v>
      </c>
      <c r="H16336" s="8">
        <v>0.32220209193125626</v>
      </c>
      <c r="I16336" s="26" t="str">
        <f>INDEX('Data Tab2'!$C:$C,MATCH('Data Tab1'!A16336,'Data Tab2'!$A:$A,0))</f>
        <v>PRG1</v>
      </c>
    </row>
    <row r="16337" spans="1:9" hidden="1">
      <c r="A16337" s="55">
        <v>104796761</v>
      </c>
      <c r="B16337" s="1" t="s">
        <v>33</v>
      </c>
      <c r="C16337" t="s">
        <v>27</v>
      </c>
      <c r="D16337" s="1" t="s">
        <v>11</v>
      </c>
      <c r="E16337" t="s">
        <v>12</v>
      </c>
      <c r="F16337" s="4" t="s">
        <v>28</v>
      </c>
      <c r="G16337" s="3">
        <v>10.755551000000001</v>
      </c>
      <c r="H16337" s="8">
        <v>0.45248869118684865</v>
      </c>
      <c r="I16337" s="26" t="str">
        <f>INDEX('Data Tab2'!$C:$C,MATCH('Data Tab1'!A16337,'Data Tab2'!$A:$A,0))</f>
        <v>PRG1</v>
      </c>
    </row>
    <row r="16338" spans="1:9" hidden="1">
      <c r="A16338" s="55">
        <v>104796761</v>
      </c>
      <c r="B16338" s="1" t="s">
        <v>33</v>
      </c>
      <c r="C16338" t="s">
        <v>27</v>
      </c>
      <c r="D16338" s="1" t="s">
        <v>11</v>
      </c>
      <c r="E16338" t="s">
        <v>12</v>
      </c>
      <c r="F16338" s="4" t="s">
        <v>29</v>
      </c>
      <c r="G16338" s="3">
        <v>10.970829</v>
      </c>
      <c r="H16338" s="8">
        <v>0.5851460577897577</v>
      </c>
      <c r="I16338" s="26" t="str">
        <f>INDEX('Data Tab2'!$C:$C,MATCH('Data Tab1'!A16338,'Data Tab2'!$A:$A,0))</f>
        <v>PRG1</v>
      </c>
    </row>
    <row r="16339" spans="1:9" hidden="1">
      <c r="A16339" s="55">
        <v>104796761</v>
      </c>
      <c r="B16339" s="1" t="s">
        <v>33</v>
      </c>
      <c r="C16339" t="s">
        <v>27</v>
      </c>
      <c r="D16339" s="1" t="s">
        <v>11</v>
      </c>
      <c r="E16339" t="s">
        <v>12</v>
      </c>
      <c r="F16339" s="4" t="s">
        <v>16</v>
      </c>
      <c r="G16339" s="3">
        <v>5.5916629999999996</v>
      </c>
      <c r="H16339" s="8">
        <v>0.48414867480846679</v>
      </c>
      <c r="I16339" s="26" t="str">
        <f>INDEX('Data Tab2'!$C:$C,MATCH('Data Tab1'!A16339,'Data Tab2'!$A:$A,0))</f>
        <v>PRG1</v>
      </c>
    </row>
    <row r="16340" spans="1:9" hidden="1">
      <c r="A16340" s="55">
        <v>104796761</v>
      </c>
      <c r="B16340" s="1" t="s">
        <v>33</v>
      </c>
      <c r="C16340" t="s">
        <v>27</v>
      </c>
      <c r="D16340" s="1" t="s">
        <v>17</v>
      </c>
      <c r="E16340" t="s">
        <v>18</v>
      </c>
      <c r="F16340" s="4" t="s">
        <v>19</v>
      </c>
      <c r="G16340" s="3">
        <v>9.9705519999999996</v>
      </c>
      <c r="H16340" s="8">
        <v>0.96899549940323393</v>
      </c>
      <c r="I16340" s="26" t="str">
        <f>INDEX('Data Tab2'!$C:$C,MATCH('Data Tab1'!A16340,'Data Tab2'!$A:$A,0))</f>
        <v>PRG1</v>
      </c>
    </row>
    <row r="16341" spans="1:9" hidden="1">
      <c r="A16341" s="56">
        <v>104796761</v>
      </c>
      <c r="B16341" s="1" t="s">
        <v>33</v>
      </c>
      <c r="C16341" t="s">
        <v>27</v>
      </c>
      <c r="D16341" s="1" t="s">
        <v>17</v>
      </c>
      <c r="E16341" t="s">
        <v>18</v>
      </c>
      <c r="F16341" s="4" t="s">
        <v>20</v>
      </c>
      <c r="G16341" s="3">
        <v>0.47749599999999998</v>
      </c>
      <c r="H16341" s="8">
        <v>0.42586813558259995</v>
      </c>
      <c r="I16341" s="26" t="str">
        <f>INDEX('Data Tab2'!$C:$C,MATCH('Data Tab1'!A16341,'Data Tab2'!$A:$A,0))</f>
        <v>PRG1</v>
      </c>
    </row>
    <row r="16342" spans="1:9">
      <c r="A16342" s="55">
        <v>104796762</v>
      </c>
      <c r="B16342" s="1" t="s">
        <v>9</v>
      </c>
      <c r="C16342" t="s">
        <v>40</v>
      </c>
      <c r="D16342" s="1" t="s">
        <v>17</v>
      </c>
      <c r="E16342" t="s">
        <v>18</v>
      </c>
      <c r="F16342" s="4" t="s">
        <v>38</v>
      </c>
      <c r="G16342" s="3">
        <v>9.9836069999999992</v>
      </c>
      <c r="H16342" s="8">
        <v>0.95771395674774462</v>
      </c>
      <c r="I16342" s="26" t="str">
        <f>INDEX('Data Tab2'!$C:$C,MATCH('Data Tab1'!A16342,'Data Tab2'!$A:$A,0))</f>
        <v>CDG2</v>
      </c>
    </row>
    <row r="16343" spans="1:9" hidden="1">
      <c r="A16343" s="55">
        <v>104796762</v>
      </c>
      <c r="B16343" s="1" t="s">
        <v>33</v>
      </c>
      <c r="C16343" t="s">
        <v>27</v>
      </c>
      <c r="D16343" s="1" t="s">
        <v>11</v>
      </c>
      <c r="E16343" t="s">
        <v>12</v>
      </c>
      <c r="F16343" s="4" t="s">
        <v>14</v>
      </c>
      <c r="G16343" s="3">
        <v>10.987219</v>
      </c>
      <c r="H16343" s="8">
        <v>0.59769024153649997</v>
      </c>
      <c r="I16343" s="26" t="str">
        <f>INDEX('Data Tab2'!$C:$C,MATCH('Data Tab1'!A16343,'Data Tab2'!$A:$A,0))</f>
        <v>CDG2</v>
      </c>
    </row>
    <row r="16344" spans="1:9" hidden="1">
      <c r="A16344" s="55">
        <v>104796762</v>
      </c>
      <c r="B16344" s="1" t="s">
        <v>33</v>
      </c>
      <c r="C16344" t="s">
        <v>27</v>
      </c>
      <c r="D16344" s="1" t="s">
        <v>11</v>
      </c>
      <c r="E16344" t="s">
        <v>12</v>
      </c>
      <c r="F16344" s="4" t="s">
        <v>28</v>
      </c>
      <c r="G16344" s="3">
        <v>10.984162</v>
      </c>
      <c r="H16344" s="8">
        <v>0.2324354845131309</v>
      </c>
      <c r="I16344" s="26" t="str">
        <f>INDEX('Data Tab2'!$C:$C,MATCH('Data Tab1'!A16344,'Data Tab2'!$A:$A,0))</f>
        <v>CDG2</v>
      </c>
    </row>
    <row r="16345" spans="1:9" hidden="1">
      <c r="A16345" s="55">
        <v>104796762</v>
      </c>
      <c r="B16345" s="1" t="s">
        <v>33</v>
      </c>
      <c r="C16345" t="s">
        <v>27</v>
      </c>
      <c r="D16345" s="1" t="s">
        <v>11</v>
      </c>
      <c r="E16345" t="s">
        <v>12</v>
      </c>
      <c r="F16345" s="4" t="s">
        <v>29</v>
      </c>
      <c r="G16345" s="3">
        <v>10.992217999999999</v>
      </c>
      <c r="H16345" s="8">
        <v>0.80522157007951123</v>
      </c>
      <c r="I16345" s="26" t="str">
        <f>INDEX('Data Tab2'!$C:$C,MATCH('Data Tab1'!A16345,'Data Tab2'!$A:$A,0))</f>
        <v>CDG2</v>
      </c>
    </row>
    <row r="16346" spans="1:9" hidden="1">
      <c r="A16346" s="55">
        <v>104796762</v>
      </c>
      <c r="B16346" s="1" t="s">
        <v>33</v>
      </c>
      <c r="C16346" t="s">
        <v>27</v>
      </c>
      <c r="D16346" s="1" t="s">
        <v>17</v>
      </c>
      <c r="E16346" t="s">
        <v>18</v>
      </c>
      <c r="F16346" s="4" t="s">
        <v>35</v>
      </c>
      <c r="G16346" s="3">
        <v>4.5497189999999996</v>
      </c>
      <c r="H16346" s="8">
        <v>0.36446543958553146</v>
      </c>
      <c r="I16346" s="26" t="str">
        <f>INDEX('Data Tab2'!$C:$C,MATCH('Data Tab1'!A16346,'Data Tab2'!$A:$A,0))</f>
        <v>CDG2</v>
      </c>
    </row>
    <row r="16347" spans="1:9" hidden="1">
      <c r="A16347" s="55">
        <v>104796762</v>
      </c>
      <c r="B16347" s="1" t="s">
        <v>33</v>
      </c>
      <c r="C16347" t="s">
        <v>27</v>
      </c>
      <c r="D16347" s="1" t="s">
        <v>17</v>
      </c>
      <c r="E16347" t="s">
        <v>18</v>
      </c>
      <c r="F16347" s="4" t="s">
        <v>36</v>
      </c>
      <c r="G16347" s="3">
        <v>9.9886079999999993</v>
      </c>
      <c r="H16347" s="8">
        <v>0.7402345816078314</v>
      </c>
      <c r="I16347" s="26" t="str">
        <f>INDEX('Data Tab2'!$C:$C,MATCH('Data Tab1'!A16347,'Data Tab2'!$A:$A,0))</f>
        <v>CDG2</v>
      </c>
    </row>
    <row r="16348" spans="1:9" hidden="1">
      <c r="A16348" s="55">
        <v>104796762</v>
      </c>
      <c r="B16348" s="1" t="s">
        <v>33</v>
      </c>
      <c r="C16348" t="s">
        <v>27</v>
      </c>
      <c r="D16348" s="1" t="s">
        <v>17</v>
      </c>
      <c r="E16348" t="s">
        <v>18</v>
      </c>
      <c r="F16348" s="4" t="s">
        <v>20</v>
      </c>
      <c r="G16348" s="3">
        <v>9.9844410000000003</v>
      </c>
      <c r="H16348" s="8">
        <v>0.58135817066244677</v>
      </c>
      <c r="I16348" s="26" t="str">
        <f>INDEX('Data Tab2'!$C:$C,MATCH('Data Tab1'!A16348,'Data Tab2'!$A:$A,0))</f>
        <v>CDG2</v>
      </c>
    </row>
    <row r="16349" spans="1:9" hidden="1">
      <c r="A16349" s="56">
        <v>104796762</v>
      </c>
      <c r="B16349" s="1" t="s">
        <v>33</v>
      </c>
      <c r="C16349" t="s">
        <v>27</v>
      </c>
      <c r="D16349" s="1" t="s">
        <v>17</v>
      </c>
      <c r="E16349" t="s">
        <v>23</v>
      </c>
      <c r="F16349" s="4" t="s">
        <v>25</v>
      </c>
      <c r="G16349" s="3">
        <v>0</v>
      </c>
      <c r="H16349" s="8">
        <v>0.89455056007325751</v>
      </c>
      <c r="I16349" s="26" t="str">
        <f>INDEX('Data Tab2'!$C:$C,MATCH('Data Tab1'!A16349,'Data Tab2'!$A:$A,0))</f>
        <v>CDG2</v>
      </c>
    </row>
    <row r="16350" spans="1:9">
      <c r="A16350" s="55">
        <v>104796764</v>
      </c>
      <c r="B16350" s="1" t="s">
        <v>9</v>
      </c>
      <c r="C16350" t="s">
        <v>10</v>
      </c>
      <c r="D16350" s="1" t="s">
        <v>11</v>
      </c>
      <c r="E16350" t="s">
        <v>12</v>
      </c>
      <c r="F16350" s="4" t="s">
        <v>28</v>
      </c>
      <c r="G16350" s="3">
        <v>10.930831</v>
      </c>
      <c r="H16350" s="8">
        <v>0.96984622864058556</v>
      </c>
      <c r="I16350" s="26" t="str">
        <f>INDEX('Data Tab2'!$C:$C,MATCH('Data Tab1'!A16350,'Data Tab2'!$A:$A,0))</f>
        <v>MXP1</v>
      </c>
    </row>
    <row r="16351" spans="1:9" hidden="1">
      <c r="A16351" s="55">
        <v>104796764</v>
      </c>
      <c r="B16351" s="1" t="s">
        <v>9</v>
      </c>
      <c r="C16351" t="s">
        <v>10</v>
      </c>
      <c r="D16351" s="1" t="s">
        <v>11</v>
      </c>
      <c r="E16351" t="s">
        <v>12</v>
      </c>
      <c r="F16351" s="4" t="s">
        <v>29</v>
      </c>
      <c r="G16351" s="3">
        <v>10.998329999999999</v>
      </c>
      <c r="H16351" s="8">
        <v>0.77434789715680086</v>
      </c>
      <c r="I16351" s="26" t="str">
        <f>INDEX('Data Tab2'!$C:$C,MATCH('Data Tab1'!A16351,'Data Tab2'!$A:$A,0))</f>
        <v>MXP1</v>
      </c>
    </row>
    <row r="16352" spans="1:9" hidden="1">
      <c r="A16352" s="55">
        <v>104796764</v>
      </c>
      <c r="B16352" s="1" t="s">
        <v>9</v>
      </c>
      <c r="C16352" t="s">
        <v>10</v>
      </c>
      <c r="D16352" s="1" t="s">
        <v>11</v>
      </c>
      <c r="E16352" t="s">
        <v>12</v>
      </c>
      <c r="F16352" s="4" t="s">
        <v>16</v>
      </c>
      <c r="G16352" s="3">
        <v>8.9983299999999993</v>
      </c>
      <c r="H16352" s="8">
        <v>0.18361464486540124</v>
      </c>
      <c r="I16352" s="26" t="str">
        <f>INDEX('Data Tab2'!$C:$C,MATCH('Data Tab1'!A16352,'Data Tab2'!$A:$A,0))</f>
        <v>MXP1</v>
      </c>
    </row>
    <row r="16353" spans="1:9" hidden="1">
      <c r="A16353" s="55">
        <v>104796764</v>
      </c>
      <c r="B16353" s="1" t="s">
        <v>9</v>
      </c>
      <c r="C16353" t="s">
        <v>31</v>
      </c>
      <c r="D16353" s="1" t="s">
        <v>11</v>
      </c>
      <c r="E16353" t="s">
        <v>12</v>
      </c>
      <c r="F16353" s="4" t="s">
        <v>14</v>
      </c>
      <c r="G16353" s="3">
        <v>10.153608</v>
      </c>
      <c r="H16353" s="8">
        <v>9.9857364465747001E-2</v>
      </c>
      <c r="I16353" s="26" t="str">
        <f>INDEX('Data Tab2'!$C:$C,MATCH('Data Tab1'!A16353,'Data Tab2'!$A:$A,0))</f>
        <v>MXP1</v>
      </c>
    </row>
    <row r="16354" spans="1:9" hidden="1">
      <c r="A16354" s="55">
        <v>104796764</v>
      </c>
      <c r="B16354" s="1" t="s">
        <v>9</v>
      </c>
      <c r="C16354" t="s">
        <v>31</v>
      </c>
      <c r="D16354" s="1" t="s">
        <v>11</v>
      </c>
      <c r="E16354" t="s">
        <v>12</v>
      </c>
      <c r="F16354" s="4" t="s">
        <v>15</v>
      </c>
      <c r="G16354" s="3">
        <v>10.273331000000001</v>
      </c>
      <c r="H16354" s="8">
        <v>0.82446470688379203</v>
      </c>
      <c r="I16354" s="26" t="str">
        <f>INDEX('Data Tab2'!$C:$C,MATCH('Data Tab1'!A16354,'Data Tab2'!$A:$A,0))</f>
        <v>MXP1</v>
      </c>
    </row>
    <row r="16355" spans="1:9" hidden="1">
      <c r="A16355" s="55">
        <v>104796764</v>
      </c>
      <c r="B16355" s="1" t="s">
        <v>9</v>
      </c>
      <c r="C16355" t="s">
        <v>31</v>
      </c>
      <c r="D16355" s="1" t="s">
        <v>11</v>
      </c>
      <c r="E16355" t="s">
        <v>12</v>
      </c>
      <c r="F16355" s="4" t="s">
        <v>28</v>
      </c>
      <c r="G16355" s="3">
        <v>6.7221000000000003E-2</v>
      </c>
      <c r="H16355" s="8">
        <v>0.10200400745712535</v>
      </c>
      <c r="I16355" s="26" t="str">
        <f>INDEX('Data Tab2'!$C:$C,MATCH('Data Tab1'!A16355,'Data Tab2'!$A:$A,0))</f>
        <v>MXP1</v>
      </c>
    </row>
    <row r="16356" spans="1:9" hidden="1">
      <c r="A16356" s="55">
        <v>104796764</v>
      </c>
      <c r="B16356" s="1" t="s">
        <v>33</v>
      </c>
      <c r="C16356" t="s">
        <v>10</v>
      </c>
      <c r="D16356" s="1" t="s">
        <v>17</v>
      </c>
      <c r="E16356" t="s">
        <v>18</v>
      </c>
      <c r="F16356" s="4" t="s">
        <v>38</v>
      </c>
      <c r="G16356" s="3">
        <v>9.1430550000000004</v>
      </c>
      <c r="H16356" s="8">
        <v>3.2327487991455794E-2</v>
      </c>
      <c r="I16356" s="26" t="str">
        <f>INDEX('Data Tab2'!$C:$C,MATCH('Data Tab1'!A16356,'Data Tab2'!$A:$A,0))</f>
        <v>MXP1</v>
      </c>
    </row>
    <row r="16357" spans="1:9" hidden="1">
      <c r="A16357" s="55">
        <v>104796764</v>
      </c>
      <c r="B16357" s="1" t="s">
        <v>33</v>
      </c>
      <c r="C16357" t="s">
        <v>10</v>
      </c>
      <c r="D16357" s="1" t="s">
        <v>17</v>
      </c>
      <c r="E16357" t="s">
        <v>18</v>
      </c>
      <c r="F16357" s="4" t="s">
        <v>19</v>
      </c>
      <c r="G16357" s="3">
        <v>9.9980530000000005</v>
      </c>
      <c r="H16357" s="8">
        <v>0.41404912375276759</v>
      </c>
      <c r="I16357" s="26" t="str">
        <f>INDEX('Data Tab2'!$C:$C,MATCH('Data Tab1'!A16357,'Data Tab2'!$A:$A,0))</f>
        <v>MXP1</v>
      </c>
    </row>
    <row r="16358" spans="1:9" hidden="1">
      <c r="A16358" s="55">
        <v>104796764</v>
      </c>
      <c r="B16358" s="1" t="s">
        <v>33</v>
      </c>
      <c r="C16358" t="s">
        <v>10</v>
      </c>
      <c r="D16358" s="1" t="s">
        <v>17</v>
      </c>
      <c r="E16358" t="s">
        <v>18</v>
      </c>
      <c r="F16358" s="4" t="s">
        <v>20</v>
      </c>
      <c r="G16358" s="3">
        <v>9.9980519999999995</v>
      </c>
      <c r="H16358" s="8">
        <v>0.27623689932923812</v>
      </c>
      <c r="I16358" s="26" t="str">
        <f>INDEX('Data Tab2'!$C:$C,MATCH('Data Tab1'!A16358,'Data Tab2'!$A:$A,0))</f>
        <v>MXP1</v>
      </c>
    </row>
    <row r="16359" spans="1:9" hidden="1">
      <c r="A16359" s="56">
        <v>104796764</v>
      </c>
      <c r="B16359" s="1" t="s">
        <v>33</v>
      </c>
      <c r="C16359" t="s">
        <v>10</v>
      </c>
      <c r="D16359" s="1" t="s">
        <v>17</v>
      </c>
      <c r="E16359" t="s">
        <v>18</v>
      </c>
      <c r="F16359" s="4" t="s">
        <v>21</v>
      </c>
      <c r="G16359" s="3">
        <v>9.9977769999999992</v>
      </c>
      <c r="H16359" s="8">
        <v>1.4142530798782804E-2</v>
      </c>
      <c r="I16359" s="26" t="str">
        <f>INDEX('Data Tab2'!$C:$C,MATCH('Data Tab1'!A16359,'Data Tab2'!$A:$A,0))</f>
        <v>MXP1</v>
      </c>
    </row>
    <row r="16360" spans="1:9">
      <c r="A16360" s="55">
        <v>104796774</v>
      </c>
      <c r="B16360" s="1" t="s">
        <v>9</v>
      </c>
      <c r="C16360" t="s">
        <v>40</v>
      </c>
      <c r="D16360" s="1" t="s">
        <v>11</v>
      </c>
      <c r="E16360" t="s">
        <v>12</v>
      </c>
      <c r="F16360" s="4" t="s">
        <v>29</v>
      </c>
      <c r="G16360" s="3">
        <v>0.60638599999999998</v>
      </c>
      <c r="H16360" s="8">
        <v>0.32469696527202474</v>
      </c>
      <c r="I16360" s="26" t="str">
        <f>INDEX('Data Tab2'!$C:$C,MATCH('Data Tab1'!A16360,'Data Tab2'!$A:$A,0))</f>
        <v>LIL1</v>
      </c>
    </row>
    <row r="16361" spans="1:9" hidden="1">
      <c r="A16361" s="55">
        <v>104796774</v>
      </c>
      <c r="B16361" s="1" t="s">
        <v>33</v>
      </c>
      <c r="C16361" t="s">
        <v>27</v>
      </c>
      <c r="D16361" s="1" t="s">
        <v>11</v>
      </c>
      <c r="E16361" t="s">
        <v>12</v>
      </c>
      <c r="F16361" s="4" t="s">
        <v>14</v>
      </c>
      <c r="G16361" s="3">
        <v>10.982217</v>
      </c>
      <c r="H16361" s="8">
        <v>0.245753820919968</v>
      </c>
      <c r="I16361" s="26" t="str">
        <f>INDEX('Data Tab2'!$C:$C,MATCH('Data Tab1'!A16361,'Data Tab2'!$A:$A,0))</f>
        <v>LIL1</v>
      </c>
    </row>
    <row r="16362" spans="1:9" hidden="1">
      <c r="A16362" s="55">
        <v>104796774</v>
      </c>
      <c r="B16362" s="1" t="s">
        <v>33</v>
      </c>
      <c r="C16362" t="s">
        <v>27</v>
      </c>
      <c r="D16362" s="1" t="s">
        <v>11</v>
      </c>
      <c r="E16362" t="s">
        <v>12</v>
      </c>
      <c r="F16362" s="4" t="s">
        <v>15</v>
      </c>
      <c r="G16362" s="3">
        <v>0.315274</v>
      </c>
      <c r="H16362" s="8">
        <v>0.81510570690376616</v>
      </c>
      <c r="I16362" s="26" t="str">
        <f>INDEX('Data Tab2'!$C:$C,MATCH('Data Tab1'!A16362,'Data Tab2'!$A:$A,0))</f>
        <v>LIL1</v>
      </c>
    </row>
    <row r="16363" spans="1:9" hidden="1">
      <c r="A16363" s="55">
        <v>104796774</v>
      </c>
      <c r="B16363" s="1" t="s">
        <v>33</v>
      </c>
      <c r="C16363" t="s">
        <v>27</v>
      </c>
      <c r="D16363" s="1" t="s">
        <v>11</v>
      </c>
      <c r="E16363" t="s">
        <v>12</v>
      </c>
      <c r="F16363" s="4" t="s">
        <v>28</v>
      </c>
      <c r="G16363" s="3">
        <v>10.976107000000001</v>
      </c>
      <c r="H16363" s="8">
        <v>0.30840830841762001</v>
      </c>
      <c r="I16363" s="26" t="str">
        <f>INDEX('Data Tab2'!$C:$C,MATCH('Data Tab1'!A16363,'Data Tab2'!$A:$A,0))</f>
        <v>LIL1</v>
      </c>
    </row>
    <row r="16364" spans="1:9" hidden="1">
      <c r="A16364" s="55">
        <v>104796774</v>
      </c>
      <c r="B16364" s="1" t="s">
        <v>33</v>
      </c>
      <c r="C16364" t="s">
        <v>27</v>
      </c>
      <c r="D16364" s="1" t="s">
        <v>11</v>
      </c>
      <c r="E16364" t="s">
        <v>12</v>
      </c>
      <c r="F16364" s="4" t="s">
        <v>29</v>
      </c>
      <c r="G16364" s="3">
        <v>3.8811059999999999</v>
      </c>
      <c r="H16364" s="8">
        <v>0.49515858429049442</v>
      </c>
      <c r="I16364" s="26" t="str">
        <f>INDEX('Data Tab2'!$C:$C,MATCH('Data Tab1'!A16364,'Data Tab2'!$A:$A,0))</f>
        <v>LIL1</v>
      </c>
    </row>
    <row r="16365" spans="1:9" hidden="1">
      <c r="A16365" s="56">
        <v>104796774</v>
      </c>
      <c r="B16365" s="1" t="s">
        <v>33</v>
      </c>
      <c r="C16365" t="s">
        <v>27</v>
      </c>
      <c r="D16365" s="1" t="s">
        <v>17</v>
      </c>
      <c r="E16365" t="s">
        <v>18</v>
      </c>
      <c r="F16365" s="4" t="s">
        <v>22</v>
      </c>
      <c r="G16365" s="3">
        <v>9.6405519999999996</v>
      </c>
      <c r="H16365" s="8">
        <v>0.4035239630181866</v>
      </c>
      <c r="I16365" s="26" t="str">
        <f>INDEX('Data Tab2'!$C:$C,MATCH('Data Tab1'!A16365,'Data Tab2'!$A:$A,0))</f>
        <v>LIL1</v>
      </c>
    </row>
    <row r="16366" spans="1:9">
      <c r="A16366" s="55">
        <v>104796887</v>
      </c>
      <c r="B16366" s="1" t="s">
        <v>33</v>
      </c>
      <c r="C16366" t="s">
        <v>27</v>
      </c>
      <c r="D16366" s="1" t="s">
        <v>11</v>
      </c>
      <c r="E16366" t="s">
        <v>12</v>
      </c>
      <c r="F16366" s="4" t="s">
        <v>34</v>
      </c>
      <c r="G16366" s="3">
        <v>10.798050999999999</v>
      </c>
      <c r="H16366" s="8">
        <v>0.26758263575528918</v>
      </c>
      <c r="I16366" s="26" t="str">
        <f>INDEX('Data Tab2'!$C:$C,MATCH('Data Tab1'!A16366,'Data Tab2'!$A:$A,0))</f>
        <v>MAD4</v>
      </c>
    </row>
    <row r="16367" spans="1:9" hidden="1">
      <c r="A16367" s="55">
        <v>104796887</v>
      </c>
      <c r="B16367" s="1" t="s">
        <v>33</v>
      </c>
      <c r="C16367" t="s">
        <v>27</v>
      </c>
      <c r="D16367" s="1" t="s">
        <v>11</v>
      </c>
      <c r="E16367" t="s">
        <v>12</v>
      </c>
      <c r="F16367" s="4" t="s">
        <v>14</v>
      </c>
      <c r="G16367" s="3">
        <v>10.990830000000001</v>
      </c>
      <c r="H16367" s="8">
        <v>0.29830510803611643</v>
      </c>
      <c r="I16367" s="26" t="str">
        <f>INDEX('Data Tab2'!$C:$C,MATCH('Data Tab1'!A16367,'Data Tab2'!$A:$A,0))</f>
        <v>MAD4</v>
      </c>
    </row>
    <row r="16368" spans="1:9" hidden="1">
      <c r="A16368" s="55">
        <v>104796887</v>
      </c>
      <c r="B16368" s="1" t="s">
        <v>33</v>
      </c>
      <c r="C16368" t="s">
        <v>27</v>
      </c>
      <c r="D16368" s="1" t="s">
        <v>11</v>
      </c>
      <c r="E16368" t="s">
        <v>12</v>
      </c>
      <c r="F16368" s="4" t="s">
        <v>28</v>
      </c>
      <c r="G16368" s="3">
        <v>10.976663</v>
      </c>
      <c r="H16368" s="8">
        <v>0.82388373058929631</v>
      </c>
      <c r="I16368" s="26" t="str">
        <f>INDEX('Data Tab2'!$C:$C,MATCH('Data Tab1'!A16368,'Data Tab2'!$A:$A,0))</f>
        <v>MAD4</v>
      </c>
    </row>
    <row r="16369" spans="1:9" hidden="1">
      <c r="A16369" s="55">
        <v>104796887</v>
      </c>
      <c r="B16369" s="1" t="s">
        <v>33</v>
      </c>
      <c r="C16369" t="s">
        <v>27</v>
      </c>
      <c r="D16369" s="1" t="s">
        <v>11</v>
      </c>
      <c r="E16369" t="s">
        <v>12</v>
      </c>
      <c r="F16369" s="4" t="s">
        <v>29</v>
      </c>
      <c r="G16369" s="3">
        <v>10.550273000000001</v>
      </c>
      <c r="H16369" s="8">
        <v>0.87162253119319832</v>
      </c>
      <c r="I16369" s="26" t="str">
        <f>INDEX('Data Tab2'!$C:$C,MATCH('Data Tab1'!A16369,'Data Tab2'!$A:$A,0))</f>
        <v>MAD4</v>
      </c>
    </row>
    <row r="16370" spans="1:9" hidden="1">
      <c r="A16370" s="55">
        <v>104796887</v>
      </c>
      <c r="B16370" s="1" t="s">
        <v>33</v>
      </c>
      <c r="C16370" t="s">
        <v>27</v>
      </c>
      <c r="D16370" s="1" t="s">
        <v>11</v>
      </c>
      <c r="E16370" t="s">
        <v>12</v>
      </c>
      <c r="F16370" s="4" t="s">
        <v>16</v>
      </c>
      <c r="G16370" s="3">
        <v>10.980551</v>
      </c>
      <c r="H16370" s="8">
        <v>0.89925283220081953</v>
      </c>
      <c r="I16370" s="26" t="str">
        <f>INDEX('Data Tab2'!$C:$C,MATCH('Data Tab1'!A16370,'Data Tab2'!$A:$A,0))</f>
        <v>MAD4</v>
      </c>
    </row>
    <row r="16371" spans="1:9" hidden="1">
      <c r="A16371" s="55">
        <v>104796887</v>
      </c>
      <c r="B16371" s="1" t="s">
        <v>33</v>
      </c>
      <c r="C16371" t="s">
        <v>27</v>
      </c>
      <c r="D16371" s="1" t="s">
        <v>17</v>
      </c>
      <c r="E16371" t="s">
        <v>18</v>
      </c>
      <c r="F16371" s="4" t="s">
        <v>36</v>
      </c>
      <c r="G16371" s="3">
        <v>8.990831</v>
      </c>
      <c r="H16371" s="8">
        <v>0.96131869093863165</v>
      </c>
      <c r="I16371" s="26" t="str">
        <f>INDEX('Data Tab2'!$C:$C,MATCH('Data Tab1'!A16371,'Data Tab2'!$A:$A,0))</f>
        <v>MAD4</v>
      </c>
    </row>
    <row r="16372" spans="1:9" hidden="1">
      <c r="A16372" s="55">
        <v>104796887</v>
      </c>
      <c r="B16372" s="1" t="s">
        <v>33</v>
      </c>
      <c r="C16372" t="s">
        <v>27</v>
      </c>
      <c r="D16372" s="1" t="s">
        <v>17</v>
      </c>
      <c r="E16372" t="s">
        <v>18</v>
      </c>
      <c r="F16372" s="4" t="s">
        <v>38</v>
      </c>
      <c r="G16372" s="3">
        <v>8.980829</v>
      </c>
      <c r="H16372" s="8">
        <v>0.71712557538349386</v>
      </c>
      <c r="I16372" s="26" t="str">
        <f>INDEX('Data Tab2'!$C:$C,MATCH('Data Tab1'!A16372,'Data Tab2'!$A:$A,0))</f>
        <v>MAD4</v>
      </c>
    </row>
    <row r="16373" spans="1:9" hidden="1">
      <c r="A16373" s="55">
        <v>104796887</v>
      </c>
      <c r="B16373" s="1" t="s">
        <v>33</v>
      </c>
      <c r="C16373" t="s">
        <v>27</v>
      </c>
      <c r="D16373" s="1" t="s">
        <v>17</v>
      </c>
      <c r="E16373" t="s">
        <v>18</v>
      </c>
      <c r="F16373" s="4" t="s">
        <v>21</v>
      </c>
      <c r="G16373" s="3">
        <v>7.9852730000000003</v>
      </c>
      <c r="H16373" s="8">
        <v>0.34687669011325406</v>
      </c>
      <c r="I16373" s="26" t="str">
        <f>INDEX('Data Tab2'!$C:$C,MATCH('Data Tab1'!A16373,'Data Tab2'!$A:$A,0))</f>
        <v>MAD4</v>
      </c>
    </row>
    <row r="16374" spans="1:9" hidden="1">
      <c r="A16374" s="56">
        <v>104796887</v>
      </c>
      <c r="B16374" s="1" t="s">
        <v>33</v>
      </c>
      <c r="C16374" t="s">
        <v>27</v>
      </c>
      <c r="D16374" s="1" t="s">
        <v>17</v>
      </c>
      <c r="E16374" t="s">
        <v>23</v>
      </c>
      <c r="F16374" s="4" t="s">
        <v>25</v>
      </c>
      <c r="G16374" s="3">
        <v>0</v>
      </c>
      <c r="H16374" s="8">
        <v>0.18050627262093633</v>
      </c>
      <c r="I16374" s="26" t="str">
        <f>INDEX('Data Tab2'!$C:$C,MATCH('Data Tab1'!A16374,'Data Tab2'!$A:$A,0))</f>
        <v>MAD4</v>
      </c>
    </row>
    <row r="16375" spans="1:9">
      <c r="A16375" s="55">
        <v>104799494</v>
      </c>
      <c r="B16375" s="1" t="s">
        <v>9</v>
      </c>
      <c r="C16375" t="s">
        <v>40</v>
      </c>
      <c r="D16375" s="1" t="s">
        <v>17</v>
      </c>
      <c r="E16375" t="s">
        <v>18</v>
      </c>
      <c r="F16375" s="4" t="s">
        <v>19</v>
      </c>
      <c r="G16375" s="3">
        <v>7.402774</v>
      </c>
      <c r="H16375" s="8">
        <v>0.9648486242740959</v>
      </c>
      <c r="I16375" s="26" t="str">
        <f>INDEX('Data Tab2'!$C:$C,MATCH('Data Tab1'!A16375,'Data Tab2'!$A:$A,0))</f>
        <v>GLA1</v>
      </c>
    </row>
    <row r="16376" spans="1:9" hidden="1">
      <c r="A16376" s="55">
        <v>104799494</v>
      </c>
      <c r="B16376" s="1" t="s">
        <v>9</v>
      </c>
      <c r="C16376" t="s">
        <v>27</v>
      </c>
      <c r="D16376" s="1" t="s">
        <v>11</v>
      </c>
      <c r="E16376" t="s">
        <v>12</v>
      </c>
      <c r="F16376" s="4" t="s">
        <v>34</v>
      </c>
      <c r="G16376" s="3">
        <v>10.662219</v>
      </c>
      <c r="H16376" s="8">
        <v>0.7686036522682077</v>
      </c>
      <c r="I16376" s="26" t="str">
        <f>INDEX('Data Tab2'!$C:$C,MATCH('Data Tab1'!A16376,'Data Tab2'!$A:$A,0))</f>
        <v>GLA1</v>
      </c>
    </row>
    <row r="16377" spans="1:9" hidden="1">
      <c r="A16377" s="55">
        <v>104799494</v>
      </c>
      <c r="B16377" s="1" t="s">
        <v>9</v>
      </c>
      <c r="C16377" t="s">
        <v>27</v>
      </c>
      <c r="D16377" s="1" t="s">
        <v>11</v>
      </c>
      <c r="E16377" t="s">
        <v>12</v>
      </c>
      <c r="F16377" s="4" t="s">
        <v>28</v>
      </c>
      <c r="G16377" s="3">
        <v>5.5849950000000002</v>
      </c>
      <c r="H16377" s="8">
        <v>0.82366474395683353</v>
      </c>
      <c r="I16377" s="26" t="str">
        <f>INDEX('Data Tab2'!$C:$C,MATCH('Data Tab1'!A16377,'Data Tab2'!$A:$A,0))</f>
        <v>GLA1</v>
      </c>
    </row>
    <row r="16378" spans="1:9" hidden="1">
      <c r="A16378" s="55">
        <v>104799494</v>
      </c>
      <c r="B16378" s="1" t="s">
        <v>9</v>
      </c>
      <c r="C16378" t="s">
        <v>27</v>
      </c>
      <c r="D16378" s="1" t="s">
        <v>17</v>
      </c>
      <c r="E16378" t="s">
        <v>18</v>
      </c>
      <c r="F16378" s="4" t="s">
        <v>36</v>
      </c>
      <c r="G16378" s="3">
        <v>7.8044409999999997</v>
      </c>
      <c r="H16378" s="8">
        <v>0.13849515661235223</v>
      </c>
      <c r="I16378" s="26" t="str">
        <f>INDEX('Data Tab2'!$C:$C,MATCH('Data Tab1'!A16378,'Data Tab2'!$A:$A,0))</f>
        <v>GLA1</v>
      </c>
    </row>
    <row r="16379" spans="1:9" hidden="1">
      <c r="A16379" s="55">
        <v>104799494</v>
      </c>
      <c r="B16379" s="1" t="s">
        <v>9</v>
      </c>
      <c r="C16379" t="s">
        <v>27</v>
      </c>
      <c r="D16379" s="1" t="s">
        <v>17</v>
      </c>
      <c r="E16379" t="s">
        <v>18</v>
      </c>
      <c r="F16379" s="4" t="s">
        <v>19</v>
      </c>
      <c r="G16379" s="3">
        <v>2.5841609999999999</v>
      </c>
      <c r="H16379" s="8">
        <v>0.81645701644146351</v>
      </c>
      <c r="I16379" s="26" t="str">
        <f>INDEX('Data Tab2'!$C:$C,MATCH('Data Tab1'!A16379,'Data Tab2'!$A:$A,0))</f>
        <v>GLA1</v>
      </c>
    </row>
    <row r="16380" spans="1:9" hidden="1">
      <c r="A16380" s="56">
        <v>104799494</v>
      </c>
      <c r="B16380" s="1" t="s">
        <v>9</v>
      </c>
      <c r="C16380" t="s">
        <v>27</v>
      </c>
      <c r="D16380" s="1" t="s">
        <v>17</v>
      </c>
      <c r="E16380" t="s">
        <v>23</v>
      </c>
      <c r="F16380" s="4" t="s">
        <v>25</v>
      </c>
      <c r="G16380" s="3">
        <v>0</v>
      </c>
      <c r="H16380" s="8">
        <v>0.54761062617325806</v>
      </c>
      <c r="I16380" s="26" t="str">
        <f>INDEX('Data Tab2'!$C:$C,MATCH('Data Tab1'!A16380,'Data Tab2'!$A:$A,0))</f>
        <v>GLA1</v>
      </c>
    </row>
    <row r="16381" spans="1:9">
      <c r="A16381" s="55">
        <v>104799931</v>
      </c>
      <c r="B16381" s="1" t="s">
        <v>33</v>
      </c>
      <c r="C16381" t="s">
        <v>27</v>
      </c>
      <c r="D16381" s="1" t="s">
        <v>11</v>
      </c>
      <c r="E16381" t="s">
        <v>12</v>
      </c>
      <c r="F16381" s="4" t="s">
        <v>14</v>
      </c>
      <c r="G16381" s="3">
        <v>10.989996</v>
      </c>
      <c r="H16381" s="8">
        <v>0.88284204151436962</v>
      </c>
      <c r="I16381" s="26" t="str">
        <f>INDEX('Data Tab2'!$C:$C,MATCH('Data Tab1'!A16381,'Data Tab2'!$A:$A,0))</f>
        <v>KTW1</v>
      </c>
    </row>
    <row r="16382" spans="1:9" hidden="1">
      <c r="A16382" s="55">
        <v>104799931</v>
      </c>
      <c r="B16382" s="1" t="s">
        <v>33</v>
      </c>
      <c r="C16382" t="s">
        <v>27</v>
      </c>
      <c r="D16382" s="1" t="s">
        <v>11</v>
      </c>
      <c r="E16382" t="s">
        <v>12</v>
      </c>
      <c r="F16382" s="4" t="s">
        <v>15</v>
      </c>
      <c r="G16382" s="3">
        <v>10.988327999999999</v>
      </c>
      <c r="H16382" s="8">
        <v>0.37895181747041862</v>
      </c>
      <c r="I16382" s="26" t="str">
        <f>INDEX('Data Tab2'!$C:$C,MATCH('Data Tab1'!A16382,'Data Tab2'!$A:$A,0))</f>
        <v>KTW1</v>
      </c>
    </row>
    <row r="16383" spans="1:9" hidden="1">
      <c r="A16383" s="55">
        <v>104799931</v>
      </c>
      <c r="B16383" s="1" t="s">
        <v>33</v>
      </c>
      <c r="C16383" t="s">
        <v>27</v>
      </c>
      <c r="D16383" s="1" t="s">
        <v>11</v>
      </c>
      <c r="E16383" t="s">
        <v>12</v>
      </c>
      <c r="F16383" s="4" t="s">
        <v>28</v>
      </c>
      <c r="G16383" s="3">
        <v>10.329719000000001</v>
      </c>
      <c r="H16383" s="8">
        <v>0.27997212892683832</v>
      </c>
      <c r="I16383" s="26" t="str">
        <f>INDEX('Data Tab2'!$C:$C,MATCH('Data Tab1'!A16383,'Data Tab2'!$A:$A,0))</f>
        <v>KTW1</v>
      </c>
    </row>
    <row r="16384" spans="1:9" hidden="1">
      <c r="A16384" s="56">
        <v>104799931</v>
      </c>
      <c r="B16384" s="1" t="s">
        <v>33</v>
      </c>
      <c r="C16384" t="s">
        <v>27</v>
      </c>
      <c r="D16384" s="1" t="s">
        <v>11</v>
      </c>
      <c r="E16384" t="s">
        <v>12</v>
      </c>
      <c r="F16384" s="4" t="s">
        <v>29</v>
      </c>
      <c r="G16384" s="3">
        <v>6.7388849999999998</v>
      </c>
      <c r="H16384" s="8">
        <v>0.81180489126719302</v>
      </c>
      <c r="I16384" s="26" t="str">
        <f>INDEX('Data Tab2'!$C:$C,MATCH('Data Tab1'!A16384,'Data Tab2'!$A:$A,0))</f>
        <v>KTW1</v>
      </c>
    </row>
    <row r="16385" spans="1:9">
      <c r="A16385" s="55">
        <v>104799937</v>
      </c>
      <c r="B16385" s="1" t="s">
        <v>9</v>
      </c>
      <c r="C16385" t="s">
        <v>40</v>
      </c>
      <c r="D16385" s="1" t="s">
        <v>11</v>
      </c>
      <c r="E16385" t="s">
        <v>12</v>
      </c>
      <c r="F16385" s="4" t="s">
        <v>34</v>
      </c>
      <c r="G16385" s="3">
        <v>2.1144419999999999</v>
      </c>
      <c r="H16385" s="8">
        <v>0.94815935271869822</v>
      </c>
      <c r="I16385" s="26" t="str">
        <f>INDEX('Data Tab2'!$C:$C,MATCH('Data Tab1'!A16385,'Data Tab2'!$A:$A,0))</f>
        <v>BCN1</v>
      </c>
    </row>
    <row r="16386" spans="1:9" hidden="1">
      <c r="A16386" s="55">
        <v>104799937</v>
      </c>
      <c r="B16386" s="1" t="s">
        <v>9</v>
      </c>
      <c r="C16386" t="s">
        <v>27</v>
      </c>
      <c r="D16386" s="1" t="s">
        <v>11</v>
      </c>
      <c r="E16386" t="s">
        <v>12</v>
      </c>
      <c r="F16386" s="4" t="s">
        <v>29</v>
      </c>
      <c r="G16386" s="3">
        <v>10.986663</v>
      </c>
      <c r="H16386" s="8">
        <v>0.99888088899421368</v>
      </c>
      <c r="I16386" s="26" t="str">
        <f>INDEX('Data Tab2'!$C:$C,MATCH('Data Tab1'!A16386,'Data Tab2'!$A:$A,0))</f>
        <v>BCN1</v>
      </c>
    </row>
    <row r="16387" spans="1:9" hidden="1">
      <c r="A16387" s="56">
        <v>104799937</v>
      </c>
      <c r="B16387" s="1" t="s">
        <v>9</v>
      </c>
      <c r="C16387" t="s">
        <v>27</v>
      </c>
      <c r="D16387" s="1" t="s">
        <v>11</v>
      </c>
      <c r="E16387" t="s">
        <v>12</v>
      </c>
      <c r="F16387" s="4" t="s">
        <v>16</v>
      </c>
      <c r="G16387" s="3">
        <v>10.983328999999999</v>
      </c>
      <c r="H16387" s="8">
        <v>0.51938022724267807</v>
      </c>
      <c r="I16387" s="26" t="str">
        <f>INDEX('Data Tab2'!$C:$C,MATCH('Data Tab1'!A16387,'Data Tab2'!$A:$A,0))</f>
        <v>BCN1</v>
      </c>
    </row>
    <row r="16388" spans="1:9">
      <c r="A16388" s="56">
        <v>104800005</v>
      </c>
      <c r="B16388" s="1" t="s">
        <v>9</v>
      </c>
      <c r="C16388" t="s">
        <v>40</v>
      </c>
      <c r="D16388" s="1" t="s">
        <v>11</v>
      </c>
      <c r="E16388" t="s">
        <v>12</v>
      </c>
      <c r="F16388" s="4" t="s">
        <v>16</v>
      </c>
      <c r="G16388" s="3">
        <v>5.7125000000000004</v>
      </c>
      <c r="H16388" s="8">
        <v>0.88809961162998274</v>
      </c>
      <c r="I16388" s="26" t="str">
        <f>INDEX('Data Tab2'!$C:$C,MATCH('Data Tab1'!A16388,'Data Tab2'!$A:$A,0))</f>
        <v>BCN2</v>
      </c>
    </row>
    <row r="16389" spans="1:9">
      <c r="A16389" s="55">
        <v>104800006</v>
      </c>
      <c r="B16389" s="1" t="s">
        <v>9</v>
      </c>
      <c r="C16389" t="s">
        <v>40</v>
      </c>
      <c r="D16389" s="1" t="s">
        <v>11</v>
      </c>
      <c r="E16389" t="s">
        <v>12</v>
      </c>
      <c r="F16389" s="4" t="s">
        <v>15</v>
      </c>
      <c r="G16389" s="3">
        <v>10.985550999999999</v>
      </c>
      <c r="H16389" s="8">
        <v>0.8265911444447358</v>
      </c>
      <c r="I16389" s="26" t="str">
        <f>INDEX('Data Tab2'!$C:$C,MATCH('Data Tab1'!A16389,'Data Tab2'!$A:$A,0))</f>
        <v>BER3</v>
      </c>
    </row>
    <row r="16390" spans="1:9" hidden="1">
      <c r="A16390" s="55">
        <v>104800006</v>
      </c>
      <c r="B16390" s="1" t="s">
        <v>9</v>
      </c>
      <c r="C16390" t="s">
        <v>40</v>
      </c>
      <c r="D16390" s="1" t="s">
        <v>11</v>
      </c>
      <c r="E16390" t="s">
        <v>12</v>
      </c>
      <c r="F16390" s="4" t="s">
        <v>28</v>
      </c>
      <c r="G16390" s="3">
        <v>4.642773</v>
      </c>
      <c r="H16390" s="8">
        <v>0.2696044394280982</v>
      </c>
      <c r="I16390" s="26" t="str">
        <f>INDEX('Data Tab2'!$C:$C,MATCH('Data Tab1'!A16390,'Data Tab2'!$A:$A,0))</f>
        <v>BER3</v>
      </c>
    </row>
    <row r="16391" spans="1:9" hidden="1">
      <c r="A16391" s="55">
        <v>104800006</v>
      </c>
      <c r="B16391" s="1" t="s">
        <v>9</v>
      </c>
      <c r="C16391" t="s">
        <v>40</v>
      </c>
      <c r="D16391" s="1" t="s">
        <v>11</v>
      </c>
      <c r="E16391" t="s">
        <v>12</v>
      </c>
      <c r="F16391" s="4" t="s">
        <v>29</v>
      </c>
      <c r="G16391" s="3">
        <v>2.2149969999999999</v>
      </c>
      <c r="H16391" s="8">
        <v>2.7193793008639222E-2</v>
      </c>
      <c r="I16391" s="26" t="str">
        <f>INDEX('Data Tab2'!$C:$C,MATCH('Data Tab1'!A16391,'Data Tab2'!$A:$A,0))</f>
        <v>BER3</v>
      </c>
    </row>
    <row r="16392" spans="1:9" hidden="1">
      <c r="A16392" s="55">
        <v>104800006</v>
      </c>
      <c r="B16392" s="1" t="s">
        <v>9</v>
      </c>
      <c r="C16392" t="s">
        <v>26</v>
      </c>
      <c r="D16392" s="1" t="s">
        <v>17</v>
      </c>
      <c r="E16392" t="s">
        <v>18</v>
      </c>
      <c r="F16392" s="4" t="s">
        <v>19</v>
      </c>
      <c r="G16392" s="3">
        <v>4.3486089999999997</v>
      </c>
      <c r="H16392" s="8">
        <v>0.66070682817622872</v>
      </c>
      <c r="I16392" s="26" t="str">
        <f>INDEX('Data Tab2'!$C:$C,MATCH('Data Tab1'!A16392,'Data Tab2'!$A:$A,0))</f>
        <v>BER3</v>
      </c>
    </row>
    <row r="16393" spans="1:9" hidden="1">
      <c r="A16393" s="55">
        <v>104800006</v>
      </c>
      <c r="B16393" s="1" t="s">
        <v>9</v>
      </c>
      <c r="C16393" t="s">
        <v>26</v>
      </c>
      <c r="D16393" s="1" t="s">
        <v>17</v>
      </c>
      <c r="E16393" t="s">
        <v>18</v>
      </c>
      <c r="F16393" s="4" t="s">
        <v>22</v>
      </c>
      <c r="G16393" s="3">
        <v>5.3186090000000004</v>
      </c>
      <c r="H16393" s="8">
        <v>0.305499146006456</v>
      </c>
      <c r="I16393" s="26" t="str">
        <f>INDEX('Data Tab2'!$C:$C,MATCH('Data Tab1'!A16393,'Data Tab2'!$A:$A,0))</f>
        <v>BER3</v>
      </c>
    </row>
    <row r="16394" spans="1:9" hidden="1">
      <c r="A16394" s="55">
        <v>104800006</v>
      </c>
      <c r="B16394" s="1" t="s">
        <v>33</v>
      </c>
      <c r="C16394" t="s">
        <v>40</v>
      </c>
      <c r="D16394" s="1" t="s">
        <v>17</v>
      </c>
      <c r="E16394" t="s">
        <v>18</v>
      </c>
      <c r="F16394" s="4" t="s">
        <v>20</v>
      </c>
      <c r="G16394" s="3">
        <v>9.9908289999999997</v>
      </c>
      <c r="H16394" s="8">
        <v>0.41791385461855424</v>
      </c>
      <c r="I16394" s="26" t="str">
        <f>INDEX('Data Tab2'!$C:$C,MATCH('Data Tab1'!A16394,'Data Tab2'!$A:$A,0))</f>
        <v>BER3</v>
      </c>
    </row>
    <row r="16395" spans="1:9" hidden="1">
      <c r="A16395" s="56">
        <v>104800006</v>
      </c>
      <c r="B16395" s="1" t="s">
        <v>33</v>
      </c>
      <c r="C16395" t="s">
        <v>40</v>
      </c>
      <c r="D16395" s="1" t="s">
        <v>17</v>
      </c>
      <c r="E16395" t="s">
        <v>18</v>
      </c>
      <c r="F16395" s="4" t="s">
        <v>22</v>
      </c>
      <c r="G16395" s="3">
        <v>2.9752730000000001</v>
      </c>
      <c r="H16395" s="8">
        <v>0.9533392754125346</v>
      </c>
      <c r="I16395" s="26" t="str">
        <f>INDEX('Data Tab2'!$C:$C,MATCH('Data Tab1'!A16395,'Data Tab2'!$A:$A,0))</f>
        <v>BER3</v>
      </c>
    </row>
    <row r="16396" spans="1:9">
      <c r="A16396" s="55">
        <v>104800009</v>
      </c>
      <c r="B16396" s="1" t="s">
        <v>9</v>
      </c>
      <c r="C16396" t="s">
        <v>40</v>
      </c>
      <c r="D16396" s="1" t="s">
        <v>11</v>
      </c>
      <c r="E16396" t="s">
        <v>12</v>
      </c>
      <c r="F16396" s="4" t="s">
        <v>28</v>
      </c>
      <c r="G16396" s="3">
        <v>10.987494999999999</v>
      </c>
      <c r="H16396" s="8">
        <v>0.89554075435286984</v>
      </c>
      <c r="I16396" s="26" t="str">
        <f>INDEX('Data Tab2'!$C:$C,MATCH('Data Tab1'!A16396,'Data Tab2'!$A:$A,0))</f>
        <v>BHX1</v>
      </c>
    </row>
    <row r="16397" spans="1:9" hidden="1">
      <c r="A16397" s="55">
        <v>104800009</v>
      </c>
      <c r="B16397" s="1" t="s">
        <v>9</v>
      </c>
      <c r="C16397" t="s">
        <v>26</v>
      </c>
      <c r="D16397" s="1" t="s">
        <v>11</v>
      </c>
      <c r="E16397" t="s">
        <v>12</v>
      </c>
      <c r="F16397" s="4" t="s">
        <v>14</v>
      </c>
      <c r="G16397" s="3">
        <v>1.8213870000000001</v>
      </c>
      <c r="H16397" s="8">
        <v>0.94758566269504774</v>
      </c>
      <c r="I16397" s="26" t="str">
        <f>INDEX('Data Tab2'!$C:$C,MATCH('Data Tab1'!A16397,'Data Tab2'!$A:$A,0))</f>
        <v>BHX1</v>
      </c>
    </row>
    <row r="16398" spans="1:9" hidden="1">
      <c r="A16398" s="56">
        <v>104800009</v>
      </c>
      <c r="B16398" s="1" t="s">
        <v>33</v>
      </c>
      <c r="C16398" t="s">
        <v>40</v>
      </c>
      <c r="D16398" s="1" t="s">
        <v>11</v>
      </c>
      <c r="E16398" t="s">
        <v>12</v>
      </c>
      <c r="F16398" s="4" t="s">
        <v>29</v>
      </c>
      <c r="G16398" s="3">
        <v>9.2627740000000003</v>
      </c>
      <c r="H16398" s="8">
        <v>0.45287831166219294</v>
      </c>
      <c r="I16398" s="26" t="str">
        <f>INDEX('Data Tab2'!$C:$C,MATCH('Data Tab1'!A16398,'Data Tab2'!$A:$A,0))</f>
        <v>BHX1</v>
      </c>
    </row>
    <row r="16399" spans="1:9">
      <c r="A16399" s="55">
        <v>104800010</v>
      </c>
      <c r="B16399" s="1" t="s">
        <v>33</v>
      </c>
      <c r="C16399" t="s">
        <v>10</v>
      </c>
      <c r="D16399" s="1" t="s">
        <v>11</v>
      </c>
      <c r="E16399" t="s">
        <v>12</v>
      </c>
      <c r="F16399" s="4" t="s">
        <v>13</v>
      </c>
      <c r="G16399" s="3">
        <v>10.998332</v>
      </c>
      <c r="H16399" s="8">
        <v>0.87408911033477121</v>
      </c>
      <c r="I16399" s="26" t="str">
        <f>INDEX('Data Tab2'!$C:$C,MATCH('Data Tab1'!A16399,'Data Tab2'!$A:$A,0))</f>
        <v>BHX2</v>
      </c>
    </row>
    <row r="16400" spans="1:9" hidden="1">
      <c r="A16400" s="55">
        <v>104800010</v>
      </c>
      <c r="B16400" s="1" t="s">
        <v>33</v>
      </c>
      <c r="C16400" t="s">
        <v>10</v>
      </c>
      <c r="D16400" s="1" t="s">
        <v>11</v>
      </c>
      <c r="E16400" t="s">
        <v>12</v>
      </c>
      <c r="F16400" s="4" t="s">
        <v>34</v>
      </c>
      <c r="G16400" s="3">
        <v>10.997776999999999</v>
      </c>
      <c r="H16400" s="8">
        <v>0.61721944748164692</v>
      </c>
      <c r="I16400" s="26" t="str">
        <f>INDEX('Data Tab2'!$C:$C,MATCH('Data Tab1'!A16400,'Data Tab2'!$A:$A,0))</f>
        <v>BHX2</v>
      </c>
    </row>
    <row r="16401" spans="1:9" hidden="1">
      <c r="A16401" s="55">
        <v>104800010</v>
      </c>
      <c r="B16401" s="1" t="s">
        <v>33</v>
      </c>
      <c r="C16401" t="s">
        <v>10</v>
      </c>
      <c r="D16401" s="1" t="s">
        <v>11</v>
      </c>
      <c r="E16401" t="s">
        <v>12</v>
      </c>
      <c r="F16401" s="4" t="s">
        <v>14</v>
      </c>
      <c r="G16401" s="3">
        <v>11</v>
      </c>
      <c r="H16401" s="8">
        <v>0.63090043584619782</v>
      </c>
      <c r="I16401" s="26" t="str">
        <f>INDEX('Data Tab2'!$C:$C,MATCH('Data Tab1'!A16401,'Data Tab2'!$A:$A,0))</f>
        <v>BHX2</v>
      </c>
    </row>
    <row r="16402" spans="1:9" hidden="1">
      <c r="A16402" s="55">
        <v>104800010</v>
      </c>
      <c r="B16402" s="1" t="s">
        <v>33</v>
      </c>
      <c r="C16402" t="s">
        <v>10</v>
      </c>
      <c r="D16402" s="1" t="s">
        <v>11</v>
      </c>
      <c r="E16402" t="s">
        <v>12</v>
      </c>
      <c r="F16402" s="4" t="s">
        <v>15</v>
      </c>
      <c r="G16402" s="3">
        <v>10.998886000000001</v>
      </c>
      <c r="H16402" s="8">
        <v>0.57563872955949835</v>
      </c>
      <c r="I16402" s="26" t="str">
        <f>INDEX('Data Tab2'!$C:$C,MATCH('Data Tab1'!A16402,'Data Tab2'!$A:$A,0))</f>
        <v>BHX2</v>
      </c>
    </row>
    <row r="16403" spans="1:9" hidden="1">
      <c r="A16403" s="55">
        <v>104800010</v>
      </c>
      <c r="B16403" s="1" t="s">
        <v>33</v>
      </c>
      <c r="C16403" t="s">
        <v>10</v>
      </c>
      <c r="D16403" s="1" t="s">
        <v>11</v>
      </c>
      <c r="E16403" t="s">
        <v>12</v>
      </c>
      <c r="F16403" s="4" t="s">
        <v>16</v>
      </c>
      <c r="G16403" s="3">
        <v>10.421386999999999</v>
      </c>
      <c r="H16403" s="8">
        <v>0.95229407338445049</v>
      </c>
      <c r="I16403" s="26" t="str">
        <f>INDEX('Data Tab2'!$C:$C,MATCH('Data Tab1'!A16403,'Data Tab2'!$A:$A,0))</f>
        <v>BHX2</v>
      </c>
    </row>
    <row r="16404" spans="1:9" hidden="1">
      <c r="A16404" s="55">
        <v>104800010</v>
      </c>
      <c r="B16404" s="1" t="s">
        <v>33</v>
      </c>
      <c r="C16404" t="s">
        <v>10</v>
      </c>
      <c r="D16404" s="1" t="s">
        <v>17</v>
      </c>
      <c r="E16404" t="s">
        <v>18</v>
      </c>
      <c r="F16404" s="4" t="s">
        <v>35</v>
      </c>
      <c r="G16404" s="3">
        <v>7.0577759999999996</v>
      </c>
      <c r="H16404" s="8">
        <v>0.30997372728351569</v>
      </c>
      <c r="I16404" s="26" t="str">
        <f>INDEX('Data Tab2'!$C:$C,MATCH('Data Tab1'!A16404,'Data Tab2'!$A:$A,0))</f>
        <v>BHX2</v>
      </c>
    </row>
    <row r="16405" spans="1:9" hidden="1">
      <c r="A16405" s="55">
        <v>104800010</v>
      </c>
      <c r="B16405" s="1" t="s">
        <v>33</v>
      </c>
      <c r="C16405" t="s">
        <v>10</v>
      </c>
      <c r="D16405" s="1" t="s">
        <v>17</v>
      </c>
      <c r="E16405" t="s">
        <v>18</v>
      </c>
      <c r="F16405" s="4" t="s">
        <v>36</v>
      </c>
      <c r="G16405" s="3">
        <v>9.0038879999999999</v>
      </c>
      <c r="H16405" s="8">
        <v>0.16558973039752822</v>
      </c>
      <c r="I16405" s="26" t="str">
        <f>INDEX('Data Tab2'!$C:$C,MATCH('Data Tab1'!A16405,'Data Tab2'!$A:$A,0))</f>
        <v>BHX2</v>
      </c>
    </row>
    <row r="16406" spans="1:9" hidden="1">
      <c r="A16406" s="55">
        <v>104800010</v>
      </c>
      <c r="B16406" s="1" t="s">
        <v>33</v>
      </c>
      <c r="C16406" t="s">
        <v>10</v>
      </c>
      <c r="D16406" s="1" t="s">
        <v>17</v>
      </c>
      <c r="E16406" t="s">
        <v>18</v>
      </c>
      <c r="F16406" s="4" t="s">
        <v>38</v>
      </c>
      <c r="G16406" s="3">
        <v>9.4613859999999992</v>
      </c>
      <c r="H16406" s="8">
        <v>0.53495457611184893</v>
      </c>
      <c r="I16406" s="26" t="str">
        <f>INDEX('Data Tab2'!$C:$C,MATCH('Data Tab1'!A16406,'Data Tab2'!$A:$A,0))</f>
        <v>BHX2</v>
      </c>
    </row>
    <row r="16407" spans="1:9" hidden="1">
      <c r="A16407" s="55">
        <v>104800010</v>
      </c>
      <c r="B16407" s="1" t="s">
        <v>33</v>
      </c>
      <c r="C16407" t="s">
        <v>10</v>
      </c>
      <c r="D16407" s="1" t="s">
        <v>17</v>
      </c>
      <c r="E16407" t="s">
        <v>18</v>
      </c>
      <c r="F16407" s="4" t="s">
        <v>19</v>
      </c>
      <c r="G16407" s="3">
        <v>4.8611110000000002</v>
      </c>
      <c r="H16407" s="8">
        <v>0.51482221835246722</v>
      </c>
      <c r="I16407" s="26" t="str">
        <f>INDEX('Data Tab2'!$C:$C,MATCH('Data Tab1'!A16407,'Data Tab2'!$A:$A,0))</f>
        <v>BHX2</v>
      </c>
    </row>
    <row r="16408" spans="1:9" hidden="1">
      <c r="A16408" s="55">
        <v>104800010</v>
      </c>
      <c r="B16408" s="1" t="s">
        <v>33</v>
      </c>
      <c r="C16408" t="s">
        <v>10</v>
      </c>
      <c r="D16408" s="1" t="s">
        <v>17</v>
      </c>
      <c r="E16408" t="s">
        <v>23</v>
      </c>
      <c r="F16408" s="4" t="s">
        <v>24</v>
      </c>
      <c r="G16408" s="3">
        <v>9.8236100000000004</v>
      </c>
      <c r="H16408" s="8">
        <v>0.94648916934177896</v>
      </c>
      <c r="I16408" s="26" t="str">
        <f>INDEX('Data Tab2'!$C:$C,MATCH('Data Tab1'!A16408,'Data Tab2'!$A:$A,0))</f>
        <v>BHX2</v>
      </c>
    </row>
    <row r="16409" spans="1:9" hidden="1">
      <c r="A16409" s="56">
        <v>104800010</v>
      </c>
      <c r="B16409" s="1" t="s">
        <v>33</v>
      </c>
      <c r="C16409" t="s">
        <v>10</v>
      </c>
      <c r="D16409" s="1" t="s">
        <v>17</v>
      </c>
      <c r="E16409" t="s">
        <v>23</v>
      </c>
      <c r="F16409" s="4" t="s">
        <v>25</v>
      </c>
      <c r="G16409" s="3">
        <v>0</v>
      </c>
      <c r="H16409" s="8">
        <v>0.24558949302609878</v>
      </c>
      <c r="I16409" s="26" t="str">
        <f>INDEX('Data Tab2'!$C:$C,MATCH('Data Tab1'!A16409,'Data Tab2'!$A:$A,0))</f>
        <v>BHX2</v>
      </c>
    </row>
    <row r="16410" spans="1:9">
      <c r="A16410" s="55">
        <v>104800013</v>
      </c>
      <c r="B16410" s="1" t="s">
        <v>9</v>
      </c>
      <c r="C16410" t="s">
        <v>40</v>
      </c>
      <c r="D16410" s="1" t="s">
        <v>17</v>
      </c>
      <c r="E16410" t="s">
        <v>18</v>
      </c>
      <c r="F16410" s="4" t="s">
        <v>35</v>
      </c>
      <c r="G16410" s="3">
        <v>1.8332999999999999E-2</v>
      </c>
      <c r="H16410" s="8">
        <v>6.7036240424965143E-2</v>
      </c>
      <c r="I16410" s="26" t="str">
        <f>INDEX('Data Tab2'!$C:$C,MATCH('Data Tab1'!A16410,'Data Tab2'!$A:$A,0))</f>
        <v>BHX3</v>
      </c>
    </row>
    <row r="16411" spans="1:9" hidden="1">
      <c r="A16411" s="55">
        <v>104800013</v>
      </c>
      <c r="B16411" s="1" t="s">
        <v>9</v>
      </c>
      <c r="C16411" t="s">
        <v>40</v>
      </c>
      <c r="D16411" s="1" t="s">
        <v>17</v>
      </c>
      <c r="E16411" t="s">
        <v>18</v>
      </c>
      <c r="F16411" s="4" t="s">
        <v>36</v>
      </c>
      <c r="G16411" s="3">
        <v>3.3605529999999999</v>
      </c>
      <c r="H16411" s="8">
        <v>0.30002720645914926</v>
      </c>
      <c r="I16411" s="26" t="str">
        <f>INDEX('Data Tab2'!$C:$C,MATCH('Data Tab1'!A16411,'Data Tab2'!$A:$A,0))</f>
        <v>BHX3</v>
      </c>
    </row>
    <row r="16412" spans="1:9" hidden="1">
      <c r="A16412" s="55">
        <v>104800013</v>
      </c>
      <c r="B16412" s="1" t="s">
        <v>9</v>
      </c>
      <c r="C16412" t="s">
        <v>40</v>
      </c>
      <c r="D16412" s="1" t="s">
        <v>17</v>
      </c>
      <c r="E16412" t="s">
        <v>18</v>
      </c>
      <c r="F16412" s="4" t="s">
        <v>38</v>
      </c>
      <c r="G16412" s="3">
        <v>2.541941</v>
      </c>
      <c r="H16412" s="8">
        <v>9.4792664829857487E-2</v>
      </c>
      <c r="I16412" s="26" t="str">
        <f>INDEX('Data Tab2'!$C:$C,MATCH('Data Tab1'!A16412,'Data Tab2'!$A:$A,0))</f>
        <v>BHX3</v>
      </c>
    </row>
    <row r="16413" spans="1:9" hidden="1">
      <c r="A16413" s="55">
        <v>104800013</v>
      </c>
      <c r="B16413" s="1" t="s">
        <v>9</v>
      </c>
      <c r="C16413" t="s">
        <v>40</v>
      </c>
      <c r="D16413" s="1" t="s">
        <v>17</v>
      </c>
      <c r="E16413" t="s">
        <v>18</v>
      </c>
      <c r="F16413" s="4" t="s">
        <v>19</v>
      </c>
      <c r="G16413" s="3">
        <v>9.2108299999999996</v>
      </c>
      <c r="H16413" s="8">
        <v>0.42659625449812022</v>
      </c>
      <c r="I16413" s="26" t="str">
        <f>INDEX('Data Tab2'!$C:$C,MATCH('Data Tab1'!A16413,'Data Tab2'!$A:$A,0))</f>
        <v>BHX3</v>
      </c>
    </row>
    <row r="16414" spans="1:9" hidden="1">
      <c r="A16414" s="55">
        <v>104800013</v>
      </c>
      <c r="B16414" s="1" t="s">
        <v>9</v>
      </c>
      <c r="C16414" t="s">
        <v>40</v>
      </c>
      <c r="D16414" s="1" t="s">
        <v>17</v>
      </c>
      <c r="E16414" t="s">
        <v>18</v>
      </c>
      <c r="F16414" s="4" t="s">
        <v>20</v>
      </c>
      <c r="G16414" s="3">
        <v>1.27694</v>
      </c>
      <c r="H16414" s="8">
        <v>0.49961897580404901</v>
      </c>
      <c r="I16414" s="26" t="str">
        <f>INDEX('Data Tab2'!$C:$C,MATCH('Data Tab1'!A16414,'Data Tab2'!$A:$A,0))</f>
        <v>BHX3</v>
      </c>
    </row>
    <row r="16415" spans="1:9" hidden="1">
      <c r="A16415" s="55">
        <v>104800013</v>
      </c>
      <c r="B16415" s="1" t="s">
        <v>9</v>
      </c>
      <c r="C16415" t="s">
        <v>26</v>
      </c>
      <c r="D16415" s="1" t="s">
        <v>11</v>
      </c>
      <c r="E16415" t="s">
        <v>12</v>
      </c>
      <c r="F16415" s="4" t="s">
        <v>15</v>
      </c>
      <c r="G16415" s="3">
        <v>0</v>
      </c>
      <c r="H16415" s="8">
        <v>0.3513237138493881</v>
      </c>
      <c r="I16415" s="26" t="str">
        <f>INDEX('Data Tab2'!$C:$C,MATCH('Data Tab1'!A16415,'Data Tab2'!$A:$A,0))</f>
        <v>BHX3</v>
      </c>
    </row>
    <row r="16416" spans="1:9" hidden="1">
      <c r="A16416" s="55">
        <v>104800013</v>
      </c>
      <c r="B16416" s="1" t="s">
        <v>9</v>
      </c>
      <c r="C16416" t="s">
        <v>26</v>
      </c>
      <c r="D16416" s="1" t="s">
        <v>17</v>
      </c>
      <c r="E16416" t="s">
        <v>18</v>
      </c>
      <c r="F16416" s="4" t="s">
        <v>38</v>
      </c>
      <c r="G16416" s="3">
        <v>1.2027760000000001</v>
      </c>
      <c r="H16416" s="8">
        <v>3.9949924816679361E-2</v>
      </c>
      <c r="I16416" s="26" t="str">
        <f>INDEX('Data Tab2'!$C:$C,MATCH('Data Tab1'!A16416,'Data Tab2'!$A:$A,0))</f>
        <v>BHX3</v>
      </c>
    </row>
    <row r="16417" spans="1:9" hidden="1">
      <c r="A16417" s="55">
        <v>104800013</v>
      </c>
      <c r="B16417" s="1" t="s">
        <v>9</v>
      </c>
      <c r="C16417" t="s">
        <v>27</v>
      </c>
      <c r="D16417" s="1" t="s">
        <v>17</v>
      </c>
      <c r="E16417" t="s">
        <v>18</v>
      </c>
      <c r="F16417" s="4" t="s">
        <v>38</v>
      </c>
      <c r="G16417" s="3">
        <v>0.32277699999999998</v>
      </c>
      <c r="H16417" s="8">
        <v>0.51116280980444384</v>
      </c>
      <c r="I16417" s="26" t="str">
        <f>INDEX('Data Tab2'!$C:$C,MATCH('Data Tab1'!A16417,'Data Tab2'!$A:$A,0))</f>
        <v>BHX3</v>
      </c>
    </row>
    <row r="16418" spans="1:9" hidden="1">
      <c r="A16418" s="55">
        <v>104800013</v>
      </c>
      <c r="B16418" s="1" t="s">
        <v>9</v>
      </c>
      <c r="C16418" t="s">
        <v>27</v>
      </c>
      <c r="D16418" s="1" t="s">
        <v>17</v>
      </c>
      <c r="E16418" t="s">
        <v>23</v>
      </c>
      <c r="F16418" s="4" t="s">
        <v>24</v>
      </c>
      <c r="G16418" s="3">
        <v>2.3366630000000002</v>
      </c>
      <c r="H16418" s="8">
        <v>0.58219805415445314</v>
      </c>
      <c r="I16418" s="26" t="str">
        <f>INDEX('Data Tab2'!$C:$C,MATCH('Data Tab1'!A16418,'Data Tab2'!$A:$A,0))</f>
        <v>BHX3</v>
      </c>
    </row>
    <row r="16419" spans="1:9" hidden="1">
      <c r="A16419" s="56">
        <v>104800013</v>
      </c>
      <c r="B16419" s="1" t="s">
        <v>9</v>
      </c>
      <c r="C16419" t="s">
        <v>27</v>
      </c>
      <c r="D16419" s="1" t="s">
        <v>17</v>
      </c>
      <c r="E16419" t="s">
        <v>23</v>
      </c>
      <c r="F16419" s="4" t="s">
        <v>25</v>
      </c>
      <c r="G16419" s="3">
        <v>0</v>
      </c>
      <c r="H16419" s="8">
        <v>0.1189445825364126</v>
      </c>
      <c r="I16419" s="26" t="str">
        <f>INDEX('Data Tab2'!$C:$C,MATCH('Data Tab1'!A16419,'Data Tab2'!$A:$A,0))</f>
        <v>BHX3</v>
      </c>
    </row>
    <row r="16420" spans="1:9">
      <c r="A16420" s="55">
        <v>104800014</v>
      </c>
      <c r="B16420" s="1" t="s">
        <v>33</v>
      </c>
      <c r="C16420" t="s">
        <v>27</v>
      </c>
      <c r="D16420" s="1" t="s">
        <v>11</v>
      </c>
      <c r="E16420" t="s">
        <v>12</v>
      </c>
      <c r="F16420" s="4" t="s">
        <v>14</v>
      </c>
      <c r="G16420" s="3">
        <v>4.7361079999999998</v>
      </c>
      <c r="H16420" s="8">
        <v>0.23603218813688243</v>
      </c>
      <c r="I16420" s="26" t="str">
        <f>INDEX('Data Tab2'!$C:$C,MATCH('Data Tab1'!A16420,'Data Tab2'!$A:$A,0))</f>
        <v>BHX4</v>
      </c>
    </row>
    <row r="16421" spans="1:9" hidden="1">
      <c r="A16421" s="55">
        <v>104800014</v>
      </c>
      <c r="B16421" s="1" t="s">
        <v>33</v>
      </c>
      <c r="C16421" t="s">
        <v>27</v>
      </c>
      <c r="D16421" s="1" t="s">
        <v>11</v>
      </c>
      <c r="E16421" t="s">
        <v>12</v>
      </c>
      <c r="F16421" s="4" t="s">
        <v>15</v>
      </c>
      <c r="G16421" s="3">
        <v>10.971940999999999</v>
      </c>
      <c r="H16421" s="8">
        <v>0.89221806972699802</v>
      </c>
      <c r="I16421" s="26" t="str">
        <f>INDEX('Data Tab2'!$C:$C,MATCH('Data Tab1'!A16421,'Data Tab2'!$A:$A,0))</f>
        <v>BHX4</v>
      </c>
    </row>
    <row r="16422" spans="1:9" hidden="1">
      <c r="A16422" s="55">
        <v>104800014</v>
      </c>
      <c r="B16422" s="1" t="s">
        <v>33</v>
      </c>
      <c r="C16422" t="s">
        <v>27</v>
      </c>
      <c r="D16422" s="1" t="s">
        <v>11</v>
      </c>
      <c r="E16422" t="s">
        <v>12</v>
      </c>
      <c r="F16422" s="4" t="s">
        <v>28</v>
      </c>
      <c r="G16422" s="3">
        <v>6.2238850000000001</v>
      </c>
      <c r="H16422" s="8">
        <v>0.95097238837200138</v>
      </c>
      <c r="I16422" s="26" t="str">
        <f>INDEX('Data Tab2'!$C:$C,MATCH('Data Tab1'!A16422,'Data Tab2'!$A:$A,0))</f>
        <v>BHX4</v>
      </c>
    </row>
    <row r="16423" spans="1:9" hidden="1">
      <c r="A16423" s="55">
        <v>104800014</v>
      </c>
      <c r="B16423" s="1" t="s">
        <v>33</v>
      </c>
      <c r="C16423" t="s">
        <v>27</v>
      </c>
      <c r="D16423" s="1" t="s">
        <v>17</v>
      </c>
      <c r="E16423" t="s">
        <v>18</v>
      </c>
      <c r="F16423" s="4" t="s">
        <v>19</v>
      </c>
      <c r="G16423" s="3">
        <v>4.4902740000000003</v>
      </c>
      <c r="H16423" s="8">
        <v>0.79004796177885039</v>
      </c>
      <c r="I16423" s="26" t="str">
        <f>INDEX('Data Tab2'!$C:$C,MATCH('Data Tab1'!A16423,'Data Tab2'!$A:$A,0))</f>
        <v>BHX4</v>
      </c>
    </row>
    <row r="16424" spans="1:9" hidden="1">
      <c r="A16424" s="55">
        <v>104800014</v>
      </c>
      <c r="B16424" s="1" t="s">
        <v>33</v>
      </c>
      <c r="C16424" t="s">
        <v>27</v>
      </c>
      <c r="D16424" s="1" t="s">
        <v>17</v>
      </c>
      <c r="E16424" t="s">
        <v>18</v>
      </c>
      <c r="F16424" s="4" t="s">
        <v>20</v>
      </c>
      <c r="G16424" s="3">
        <v>9.4919410000000006</v>
      </c>
      <c r="H16424" s="8">
        <v>0.99432598278865714</v>
      </c>
      <c r="I16424" s="26" t="str">
        <f>INDEX('Data Tab2'!$C:$C,MATCH('Data Tab1'!A16424,'Data Tab2'!$A:$A,0))</f>
        <v>BHX4</v>
      </c>
    </row>
    <row r="16425" spans="1:9" hidden="1">
      <c r="A16425" s="55">
        <v>104800014</v>
      </c>
      <c r="B16425" s="1" t="s">
        <v>33</v>
      </c>
      <c r="C16425" t="s">
        <v>27</v>
      </c>
      <c r="D16425" s="1" t="s">
        <v>17</v>
      </c>
      <c r="E16425" t="s">
        <v>18</v>
      </c>
      <c r="F16425" s="4" t="s">
        <v>21</v>
      </c>
      <c r="G16425" s="3">
        <v>9.0772180000000002</v>
      </c>
      <c r="H16425" s="8">
        <v>0.68869983591103012</v>
      </c>
      <c r="I16425" s="26" t="str">
        <f>INDEX('Data Tab2'!$C:$C,MATCH('Data Tab1'!A16425,'Data Tab2'!$A:$A,0))</f>
        <v>BHX4</v>
      </c>
    </row>
    <row r="16426" spans="1:9" hidden="1">
      <c r="A16426" s="56">
        <v>104800014</v>
      </c>
      <c r="B16426" s="1" t="s">
        <v>33</v>
      </c>
      <c r="C16426" t="s">
        <v>27</v>
      </c>
      <c r="D16426" s="1" t="s">
        <v>17</v>
      </c>
      <c r="E16426" t="s">
        <v>18</v>
      </c>
      <c r="F16426" s="4" t="s">
        <v>22</v>
      </c>
      <c r="G16426" s="3">
        <v>5.4908299999999999</v>
      </c>
      <c r="H16426" s="8">
        <v>0.89384574107314774</v>
      </c>
      <c r="I16426" s="26" t="str">
        <f>INDEX('Data Tab2'!$C:$C,MATCH('Data Tab1'!A16426,'Data Tab2'!$A:$A,0))</f>
        <v>BHX4</v>
      </c>
    </row>
    <row r="16427" spans="1:9">
      <c r="A16427" s="56">
        <v>104800016</v>
      </c>
      <c r="B16427" s="1" t="s">
        <v>9</v>
      </c>
      <c r="C16427" t="s">
        <v>26</v>
      </c>
      <c r="D16427" s="1" t="s">
        <v>11</v>
      </c>
      <c r="E16427" t="s">
        <v>12</v>
      </c>
      <c r="F16427" s="4" t="s">
        <v>34</v>
      </c>
      <c r="G16427" s="3">
        <v>2.0622199999999999</v>
      </c>
      <c r="H16427" s="8">
        <v>0.21918693009745049</v>
      </c>
      <c r="I16427" s="26" t="str">
        <f>INDEX('Data Tab2'!$C:$C,MATCH('Data Tab1'!A16427,'Data Tab2'!$A:$A,0))</f>
        <v>BHX5</v>
      </c>
    </row>
    <row r="16428" spans="1:9">
      <c r="A16428" s="56">
        <v>104800017</v>
      </c>
      <c r="B16428" s="1" t="s">
        <v>9</v>
      </c>
      <c r="C16428" t="s">
        <v>37</v>
      </c>
      <c r="D16428" s="1" t="s">
        <v>11</v>
      </c>
      <c r="E16428" t="s">
        <v>12</v>
      </c>
      <c r="F16428" s="4" t="s">
        <v>15</v>
      </c>
      <c r="G16428" s="3">
        <v>10.998609</v>
      </c>
      <c r="H16428" s="8">
        <v>0.69801498266543094</v>
      </c>
      <c r="I16428" s="26" t="str">
        <f>INDEX('Data Tab2'!$C:$C,MATCH('Data Tab1'!A16428,'Data Tab2'!$A:$A,0))</f>
        <v>BRS1</v>
      </c>
    </row>
    <row r="16429" spans="1:9">
      <c r="A16429" s="55">
        <v>104800018</v>
      </c>
      <c r="B16429" s="1" t="s">
        <v>33</v>
      </c>
      <c r="C16429" t="s">
        <v>27</v>
      </c>
      <c r="D16429" s="1" t="s">
        <v>11</v>
      </c>
      <c r="E16429" t="s">
        <v>12</v>
      </c>
      <c r="F16429" s="4" t="s">
        <v>13</v>
      </c>
      <c r="G16429" s="3">
        <v>9.7494409999999991</v>
      </c>
      <c r="H16429" s="8">
        <v>0.5495362081396491</v>
      </c>
      <c r="I16429" s="26" t="str">
        <f>INDEX('Data Tab2'!$C:$C,MATCH('Data Tab1'!A16429,'Data Tab2'!$A:$A,0))</f>
        <v>BTS2</v>
      </c>
    </row>
    <row r="16430" spans="1:9" hidden="1">
      <c r="A16430" s="55">
        <v>104800018</v>
      </c>
      <c r="B16430" s="1" t="s">
        <v>33</v>
      </c>
      <c r="C16430" t="s">
        <v>27</v>
      </c>
      <c r="D16430" s="1" t="s">
        <v>11</v>
      </c>
      <c r="E16430" t="s">
        <v>12</v>
      </c>
      <c r="F16430" s="4" t="s">
        <v>34</v>
      </c>
      <c r="G16430" s="3">
        <v>9.8833289999999998</v>
      </c>
      <c r="H16430" s="8">
        <v>0.408385803047009</v>
      </c>
      <c r="I16430" s="26" t="str">
        <f>INDEX('Data Tab2'!$C:$C,MATCH('Data Tab1'!A16430,'Data Tab2'!$A:$A,0))</f>
        <v>BTS2</v>
      </c>
    </row>
    <row r="16431" spans="1:9" hidden="1">
      <c r="A16431" s="55">
        <v>104800018</v>
      </c>
      <c r="B16431" s="1" t="s">
        <v>33</v>
      </c>
      <c r="C16431" t="s">
        <v>27</v>
      </c>
      <c r="D16431" s="1" t="s">
        <v>11</v>
      </c>
      <c r="E16431" t="s">
        <v>12</v>
      </c>
      <c r="F16431" s="4" t="s">
        <v>28</v>
      </c>
      <c r="G16431" s="3">
        <v>10.044995999999999</v>
      </c>
      <c r="H16431" s="8">
        <v>0.63145602517854649</v>
      </c>
      <c r="I16431" s="26" t="str">
        <f>INDEX('Data Tab2'!$C:$C,MATCH('Data Tab1'!A16431,'Data Tab2'!$A:$A,0))</f>
        <v>BTS2</v>
      </c>
    </row>
    <row r="16432" spans="1:9" hidden="1">
      <c r="A16432" s="55">
        <v>104800018</v>
      </c>
      <c r="B16432" s="1" t="s">
        <v>33</v>
      </c>
      <c r="C16432" t="s">
        <v>27</v>
      </c>
      <c r="D16432" s="1" t="s">
        <v>11</v>
      </c>
      <c r="E16432" t="s">
        <v>12</v>
      </c>
      <c r="F16432" s="4" t="s">
        <v>29</v>
      </c>
      <c r="G16432" s="3">
        <v>5.4713839999999996</v>
      </c>
      <c r="H16432" s="8">
        <v>0.43049508981053408</v>
      </c>
      <c r="I16432" s="26" t="str">
        <f>INDEX('Data Tab2'!$C:$C,MATCH('Data Tab1'!A16432,'Data Tab2'!$A:$A,0))</f>
        <v>BTS2</v>
      </c>
    </row>
    <row r="16433" spans="1:9" hidden="1">
      <c r="A16433" s="55">
        <v>104800018</v>
      </c>
      <c r="B16433" s="1" t="s">
        <v>33</v>
      </c>
      <c r="C16433" t="s">
        <v>27</v>
      </c>
      <c r="D16433" s="1" t="s">
        <v>11</v>
      </c>
      <c r="E16433" t="s">
        <v>12</v>
      </c>
      <c r="F16433" s="4" t="s">
        <v>16</v>
      </c>
      <c r="G16433" s="3">
        <v>4.6349960000000001</v>
      </c>
      <c r="H16433" s="8">
        <v>0.64425146738314898</v>
      </c>
      <c r="I16433" s="26" t="str">
        <f>INDEX('Data Tab2'!$C:$C,MATCH('Data Tab1'!A16433,'Data Tab2'!$A:$A,0))</f>
        <v>BTS2</v>
      </c>
    </row>
    <row r="16434" spans="1:9" hidden="1">
      <c r="A16434" s="55">
        <v>104800018</v>
      </c>
      <c r="B16434" s="1" t="s">
        <v>33</v>
      </c>
      <c r="C16434" t="s">
        <v>27</v>
      </c>
      <c r="D16434" s="1" t="s">
        <v>17</v>
      </c>
      <c r="E16434" t="s">
        <v>18</v>
      </c>
      <c r="F16434" s="4" t="s">
        <v>35</v>
      </c>
      <c r="G16434" s="3">
        <v>6.993608</v>
      </c>
      <c r="H16434" s="8">
        <v>0.25913473763179007</v>
      </c>
      <c r="I16434" s="26" t="str">
        <f>INDEX('Data Tab2'!$C:$C,MATCH('Data Tab1'!A16434,'Data Tab2'!$A:$A,0))</f>
        <v>BTS2</v>
      </c>
    </row>
    <row r="16435" spans="1:9" hidden="1">
      <c r="A16435" s="55">
        <v>104800018</v>
      </c>
      <c r="B16435" s="1" t="s">
        <v>33</v>
      </c>
      <c r="C16435" t="s">
        <v>27</v>
      </c>
      <c r="D16435" s="1" t="s">
        <v>17</v>
      </c>
      <c r="E16435" t="s">
        <v>18</v>
      </c>
      <c r="F16435" s="4" t="s">
        <v>20</v>
      </c>
      <c r="G16435" s="3">
        <v>9.9866620000000008</v>
      </c>
      <c r="H16435" s="8">
        <v>0.72334811820609035</v>
      </c>
      <c r="I16435" s="26" t="str">
        <f>INDEX('Data Tab2'!$C:$C,MATCH('Data Tab1'!A16435,'Data Tab2'!$A:$A,0))</f>
        <v>BTS2</v>
      </c>
    </row>
    <row r="16436" spans="1:9" hidden="1">
      <c r="A16436" s="56">
        <v>104800018</v>
      </c>
      <c r="B16436" s="1" t="s">
        <v>33</v>
      </c>
      <c r="C16436" t="s">
        <v>27</v>
      </c>
      <c r="D16436" s="1" t="s">
        <v>17</v>
      </c>
      <c r="E16436" t="s">
        <v>18</v>
      </c>
      <c r="F16436" s="4" t="s">
        <v>21</v>
      </c>
      <c r="G16436" s="3">
        <v>0.90166400000000002</v>
      </c>
      <c r="H16436" s="8">
        <v>0.78647150503114505</v>
      </c>
      <c r="I16436" s="26" t="str">
        <f>INDEX('Data Tab2'!$C:$C,MATCH('Data Tab1'!A16436,'Data Tab2'!$A:$A,0))</f>
        <v>BTS2</v>
      </c>
    </row>
    <row r="16437" spans="1:9">
      <c r="A16437" s="55">
        <v>104800021</v>
      </c>
      <c r="B16437" s="1" t="s">
        <v>9</v>
      </c>
      <c r="C16437" t="s">
        <v>40</v>
      </c>
      <c r="D16437" s="1" t="s">
        <v>11</v>
      </c>
      <c r="E16437" t="s">
        <v>12</v>
      </c>
      <c r="F16437" s="4" t="s">
        <v>14</v>
      </c>
      <c r="G16437" s="3">
        <v>10.991663000000001</v>
      </c>
      <c r="H16437" s="8">
        <v>0.75843712261344243</v>
      </c>
      <c r="I16437" s="26" t="str">
        <f>INDEX('Data Tab2'!$C:$C,MATCH('Data Tab1'!A16437,'Data Tab2'!$A:$A,0))</f>
        <v>BVA1</v>
      </c>
    </row>
    <row r="16438" spans="1:9" hidden="1">
      <c r="A16438" s="55">
        <v>104800021</v>
      </c>
      <c r="B16438" s="1" t="s">
        <v>9</v>
      </c>
      <c r="C16438" t="s">
        <v>40</v>
      </c>
      <c r="D16438" s="1" t="s">
        <v>11</v>
      </c>
      <c r="E16438" t="s">
        <v>12</v>
      </c>
      <c r="F16438" s="4" t="s">
        <v>28</v>
      </c>
      <c r="G16438" s="3">
        <v>10.982495</v>
      </c>
      <c r="H16438" s="8">
        <v>0.53663738504823388</v>
      </c>
      <c r="I16438" s="26" t="str">
        <f>INDEX('Data Tab2'!$C:$C,MATCH('Data Tab1'!A16438,'Data Tab2'!$A:$A,0))</f>
        <v>BVA1</v>
      </c>
    </row>
    <row r="16439" spans="1:9" hidden="1">
      <c r="A16439" s="55">
        <v>104800021</v>
      </c>
      <c r="B16439" s="1" t="s">
        <v>9</v>
      </c>
      <c r="C16439" t="s">
        <v>31</v>
      </c>
      <c r="D16439" s="1" t="s">
        <v>11</v>
      </c>
      <c r="E16439" t="s">
        <v>12</v>
      </c>
      <c r="F16439" s="4" t="s">
        <v>15</v>
      </c>
      <c r="G16439" s="3">
        <v>10.999998</v>
      </c>
      <c r="H16439" s="8">
        <v>0.466046570627065</v>
      </c>
      <c r="I16439" s="26" t="str">
        <f>INDEX('Data Tab2'!$C:$C,MATCH('Data Tab1'!A16439,'Data Tab2'!$A:$A,0))</f>
        <v>BVA1</v>
      </c>
    </row>
    <row r="16440" spans="1:9" hidden="1">
      <c r="A16440" s="55">
        <v>104800021</v>
      </c>
      <c r="B16440" s="1" t="s">
        <v>9</v>
      </c>
      <c r="C16440" t="s">
        <v>27</v>
      </c>
      <c r="D16440" s="1" t="s">
        <v>11</v>
      </c>
      <c r="E16440" t="s">
        <v>12</v>
      </c>
      <c r="F16440" s="4" t="s">
        <v>16</v>
      </c>
      <c r="G16440" s="3">
        <v>7.9952740000000002</v>
      </c>
      <c r="H16440" s="8">
        <v>0.25966488974715585</v>
      </c>
      <c r="I16440" s="26" t="str">
        <f>INDEX('Data Tab2'!$C:$C,MATCH('Data Tab1'!A16440,'Data Tab2'!$A:$A,0))</f>
        <v>BVA1</v>
      </c>
    </row>
    <row r="16441" spans="1:9" hidden="1">
      <c r="A16441" s="56">
        <v>104800021</v>
      </c>
      <c r="B16441" s="1" t="s">
        <v>33</v>
      </c>
      <c r="C16441" t="s">
        <v>40</v>
      </c>
      <c r="D16441" s="1" t="s">
        <v>11</v>
      </c>
      <c r="E16441" t="s">
        <v>12</v>
      </c>
      <c r="F16441" s="4" t="s">
        <v>16</v>
      </c>
      <c r="G16441" s="3">
        <v>2.9941620000000002</v>
      </c>
      <c r="H16441" s="8">
        <v>0.24461495371704745</v>
      </c>
      <c r="I16441" s="26" t="str">
        <f>INDEX('Data Tab2'!$C:$C,MATCH('Data Tab1'!A16441,'Data Tab2'!$A:$A,0))</f>
        <v>BVA1</v>
      </c>
    </row>
    <row r="16442" spans="1:9">
      <c r="A16442" s="55">
        <v>104800024</v>
      </c>
      <c r="B16442" s="1" t="s">
        <v>9</v>
      </c>
      <c r="C16442" t="s">
        <v>31</v>
      </c>
      <c r="D16442" s="1" t="s">
        <v>17</v>
      </c>
      <c r="E16442" t="s">
        <v>18</v>
      </c>
      <c r="F16442" s="4" t="s">
        <v>19</v>
      </c>
      <c r="G16442" s="3">
        <v>3.2230539999999999</v>
      </c>
      <c r="H16442" s="8">
        <v>6.6500642971452195E-2</v>
      </c>
      <c r="I16442" s="26" t="str">
        <f>INDEX('Data Tab2'!$C:$C,MATCH('Data Tab1'!A16442,'Data Tab2'!$A:$A,0))</f>
        <v>CGN1</v>
      </c>
    </row>
    <row r="16443" spans="1:9" hidden="1">
      <c r="A16443" s="55">
        <v>104800024</v>
      </c>
      <c r="B16443" s="1" t="s">
        <v>9</v>
      </c>
      <c r="C16443" t="s">
        <v>31</v>
      </c>
      <c r="D16443" s="1" t="s">
        <v>17</v>
      </c>
      <c r="E16443" t="s">
        <v>18</v>
      </c>
      <c r="F16443" s="4" t="s">
        <v>21</v>
      </c>
      <c r="G16443" s="3">
        <v>3.398053</v>
      </c>
      <c r="H16443" s="8">
        <v>0.29867478145541726</v>
      </c>
      <c r="I16443" s="26" t="str">
        <f>INDEX('Data Tab2'!$C:$C,MATCH('Data Tab1'!A16443,'Data Tab2'!$A:$A,0))</f>
        <v>CGN1</v>
      </c>
    </row>
    <row r="16444" spans="1:9" hidden="1">
      <c r="A16444" s="55">
        <v>104800024</v>
      </c>
      <c r="B16444" s="1" t="s">
        <v>9</v>
      </c>
      <c r="C16444" t="s">
        <v>27</v>
      </c>
      <c r="D16444" s="1" t="s">
        <v>17</v>
      </c>
      <c r="E16444" t="s">
        <v>18</v>
      </c>
      <c r="F16444" s="4" t="s">
        <v>35</v>
      </c>
      <c r="G16444" s="3">
        <v>1.3802749999999999</v>
      </c>
      <c r="H16444" s="8">
        <v>0.91097837202740395</v>
      </c>
      <c r="I16444" s="26" t="str">
        <f>INDEX('Data Tab2'!$C:$C,MATCH('Data Tab1'!A16444,'Data Tab2'!$A:$A,0))</f>
        <v>CGN1</v>
      </c>
    </row>
    <row r="16445" spans="1:9" hidden="1">
      <c r="A16445" s="56">
        <v>104800024</v>
      </c>
      <c r="B16445" s="1" t="s">
        <v>9</v>
      </c>
      <c r="C16445" t="s">
        <v>27</v>
      </c>
      <c r="D16445" s="1" t="s">
        <v>17</v>
      </c>
      <c r="E16445" t="s">
        <v>18</v>
      </c>
      <c r="F16445" s="4" t="s">
        <v>21</v>
      </c>
      <c r="G16445" s="3">
        <v>0.71221999999999996</v>
      </c>
      <c r="H16445" s="8">
        <v>0.2654994689972302</v>
      </c>
      <c r="I16445" s="26" t="str">
        <f>INDEX('Data Tab2'!$C:$C,MATCH('Data Tab1'!A16445,'Data Tab2'!$A:$A,0))</f>
        <v>CGN1</v>
      </c>
    </row>
    <row r="16446" spans="1:9">
      <c r="A16446" s="55">
        <v>104800025</v>
      </c>
      <c r="B16446" s="1" t="s">
        <v>9</v>
      </c>
      <c r="C16446" t="s">
        <v>40</v>
      </c>
      <c r="D16446" s="1" t="s">
        <v>17</v>
      </c>
      <c r="E16446" t="s">
        <v>18</v>
      </c>
      <c r="F16446" s="4" t="s">
        <v>21</v>
      </c>
      <c r="G16446" s="3">
        <v>6.0266599999999997</v>
      </c>
      <c r="H16446" s="8">
        <v>0.30934195139079823</v>
      </c>
      <c r="I16446" s="26" t="str">
        <f>INDEX('Data Tab2'!$C:$C,MATCH('Data Tab1'!A16446,'Data Tab2'!$A:$A,0))</f>
        <v>CWL1</v>
      </c>
    </row>
    <row r="16447" spans="1:9" hidden="1">
      <c r="A16447" s="55">
        <v>104800025</v>
      </c>
      <c r="B16447" s="1" t="s">
        <v>9</v>
      </c>
      <c r="C16447" t="s">
        <v>32</v>
      </c>
      <c r="D16447" s="1" t="s">
        <v>11</v>
      </c>
      <c r="E16447" t="s">
        <v>12</v>
      </c>
      <c r="F16447" s="4" t="s">
        <v>13</v>
      </c>
      <c r="G16447" s="3">
        <v>10.347769</v>
      </c>
      <c r="H16447" s="8">
        <v>0.35450531883465075</v>
      </c>
      <c r="I16447" s="26" t="str">
        <f>INDEX('Data Tab2'!$C:$C,MATCH('Data Tab1'!A16447,'Data Tab2'!$A:$A,0))</f>
        <v>CWL1</v>
      </c>
    </row>
    <row r="16448" spans="1:9" hidden="1">
      <c r="A16448" s="55">
        <v>104800025</v>
      </c>
      <c r="B16448" s="1" t="s">
        <v>9</v>
      </c>
      <c r="C16448" t="s">
        <v>32</v>
      </c>
      <c r="D16448" s="1" t="s">
        <v>11</v>
      </c>
      <c r="E16448" t="s">
        <v>12</v>
      </c>
      <c r="F16448" s="4" t="s">
        <v>34</v>
      </c>
      <c r="G16448" s="3">
        <v>10.999992000000001</v>
      </c>
      <c r="H16448" s="8">
        <v>0.21391229115441845</v>
      </c>
      <c r="I16448" s="26" t="str">
        <f>INDEX('Data Tab2'!$C:$C,MATCH('Data Tab1'!A16448,'Data Tab2'!$A:$A,0))</f>
        <v>CWL1</v>
      </c>
    </row>
    <row r="16449" spans="1:9" hidden="1">
      <c r="A16449" s="55">
        <v>104800025</v>
      </c>
      <c r="B16449" s="1" t="s">
        <v>9</v>
      </c>
      <c r="C16449" t="s">
        <v>32</v>
      </c>
      <c r="D16449" s="1" t="s">
        <v>11</v>
      </c>
      <c r="E16449" t="s">
        <v>12</v>
      </c>
      <c r="F16449" s="4" t="s">
        <v>28</v>
      </c>
      <c r="G16449" s="3">
        <v>10.999992000000001</v>
      </c>
      <c r="H16449" s="8">
        <v>0.86348976177782422</v>
      </c>
      <c r="I16449" s="26" t="str">
        <f>INDEX('Data Tab2'!$C:$C,MATCH('Data Tab1'!A16449,'Data Tab2'!$A:$A,0))</f>
        <v>CWL1</v>
      </c>
    </row>
    <row r="16450" spans="1:9" hidden="1">
      <c r="A16450" s="55">
        <v>104800025</v>
      </c>
      <c r="B16450" s="1" t="s">
        <v>9</v>
      </c>
      <c r="C16450" t="s">
        <v>32</v>
      </c>
      <c r="D16450" s="1" t="s">
        <v>11</v>
      </c>
      <c r="E16450" t="s">
        <v>12</v>
      </c>
      <c r="F16450" s="4" t="s">
        <v>29</v>
      </c>
      <c r="G16450" s="3">
        <v>0.26943899999999998</v>
      </c>
      <c r="H16450" s="8">
        <v>0.88068843527508267</v>
      </c>
      <c r="I16450" s="26" t="str">
        <f>INDEX('Data Tab2'!$C:$C,MATCH('Data Tab1'!A16450,'Data Tab2'!$A:$A,0))</f>
        <v>CWL1</v>
      </c>
    </row>
    <row r="16451" spans="1:9" hidden="1">
      <c r="A16451" s="55">
        <v>104800025</v>
      </c>
      <c r="B16451" s="1" t="s">
        <v>9</v>
      </c>
      <c r="C16451" t="s">
        <v>32</v>
      </c>
      <c r="D16451" s="1" t="s">
        <v>17</v>
      </c>
      <c r="E16451" t="s">
        <v>18</v>
      </c>
      <c r="F16451" s="4" t="s">
        <v>35</v>
      </c>
      <c r="G16451" s="3">
        <v>4.7266589999999997</v>
      </c>
      <c r="H16451" s="8">
        <v>0.13776716597369731</v>
      </c>
      <c r="I16451" s="26" t="str">
        <f>INDEX('Data Tab2'!$C:$C,MATCH('Data Tab1'!A16451,'Data Tab2'!$A:$A,0))</f>
        <v>CWL1</v>
      </c>
    </row>
    <row r="16452" spans="1:9" hidden="1">
      <c r="A16452" s="55">
        <v>104800025</v>
      </c>
      <c r="B16452" s="1" t="s">
        <v>9</v>
      </c>
      <c r="C16452" t="s">
        <v>32</v>
      </c>
      <c r="D16452" s="1" t="s">
        <v>17</v>
      </c>
      <c r="E16452" t="s">
        <v>18</v>
      </c>
      <c r="F16452" s="4" t="s">
        <v>20</v>
      </c>
      <c r="G16452" s="3">
        <v>6.5436030000000001</v>
      </c>
      <c r="H16452" s="8">
        <v>0.63781133654276523</v>
      </c>
      <c r="I16452" s="26" t="str">
        <f>INDEX('Data Tab2'!$C:$C,MATCH('Data Tab1'!A16452,'Data Tab2'!$A:$A,0))</f>
        <v>CWL1</v>
      </c>
    </row>
    <row r="16453" spans="1:9" hidden="1">
      <c r="A16453" s="55">
        <v>104800025</v>
      </c>
      <c r="B16453" s="1" t="s">
        <v>9</v>
      </c>
      <c r="C16453" t="s">
        <v>32</v>
      </c>
      <c r="D16453" s="1" t="s">
        <v>17</v>
      </c>
      <c r="E16453" t="s">
        <v>23</v>
      </c>
      <c r="F16453" s="4" t="s">
        <v>24</v>
      </c>
      <c r="G16453" s="3">
        <v>0.41110400000000002</v>
      </c>
      <c r="H16453" s="8">
        <v>0.16345613247421953</v>
      </c>
      <c r="I16453" s="26" t="str">
        <f>INDEX('Data Tab2'!$C:$C,MATCH('Data Tab1'!A16453,'Data Tab2'!$A:$A,0))</f>
        <v>CWL1</v>
      </c>
    </row>
    <row r="16454" spans="1:9" hidden="1">
      <c r="A16454" s="55">
        <v>104800025</v>
      </c>
      <c r="B16454" s="1" t="s">
        <v>33</v>
      </c>
      <c r="C16454" t="s">
        <v>27</v>
      </c>
      <c r="D16454" s="1" t="s">
        <v>11</v>
      </c>
      <c r="E16454" t="s">
        <v>12</v>
      </c>
      <c r="F16454" s="4" t="s">
        <v>13</v>
      </c>
      <c r="G16454" s="3">
        <v>0.32027699999999998</v>
      </c>
      <c r="H16454" s="8">
        <v>6.7604490064849476E-2</v>
      </c>
      <c r="I16454" s="26" t="str">
        <f>INDEX('Data Tab2'!$C:$C,MATCH('Data Tab1'!A16454,'Data Tab2'!$A:$A,0))</f>
        <v>CWL1</v>
      </c>
    </row>
    <row r="16455" spans="1:9" hidden="1">
      <c r="A16455" s="55">
        <v>104800025</v>
      </c>
      <c r="B16455" s="1" t="s">
        <v>33</v>
      </c>
      <c r="C16455" t="s">
        <v>27</v>
      </c>
      <c r="D16455" s="1" t="s">
        <v>11</v>
      </c>
      <c r="E16455" t="s">
        <v>12</v>
      </c>
      <c r="F16455" s="4" t="s">
        <v>29</v>
      </c>
      <c r="G16455" s="3">
        <v>10.517773999999999</v>
      </c>
      <c r="H16455" s="8">
        <v>0.70384976781549757</v>
      </c>
      <c r="I16455" s="26" t="str">
        <f>INDEX('Data Tab2'!$C:$C,MATCH('Data Tab1'!A16455,'Data Tab2'!$A:$A,0))</f>
        <v>CWL1</v>
      </c>
    </row>
    <row r="16456" spans="1:9" hidden="1">
      <c r="A16456" s="55">
        <v>104800025</v>
      </c>
      <c r="B16456" s="1" t="s">
        <v>33</v>
      </c>
      <c r="C16456" t="s">
        <v>27</v>
      </c>
      <c r="D16456" s="1" t="s">
        <v>11</v>
      </c>
      <c r="E16456" t="s">
        <v>12</v>
      </c>
      <c r="F16456" s="4" t="s">
        <v>16</v>
      </c>
      <c r="G16456" s="3">
        <v>10.986663</v>
      </c>
      <c r="H16456" s="8">
        <v>0.16696800528969757</v>
      </c>
      <c r="I16456" s="26" t="str">
        <f>INDEX('Data Tab2'!$C:$C,MATCH('Data Tab1'!A16456,'Data Tab2'!$A:$A,0))</f>
        <v>CWL1</v>
      </c>
    </row>
    <row r="16457" spans="1:9" hidden="1">
      <c r="A16457" s="55">
        <v>104800025</v>
      </c>
      <c r="B16457" s="1" t="s">
        <v>33</v>
      </c>
      <c r="C16457" t="s">
        <v>27</v>
      </c>
      <c r="D16457" s="1" t="s">
        <v>17</v>
      </c>
      <c r="E16457" t="s">
        <v>18</v>
      </c>
      <c r="F16457" s="4" t="s">
        <v>35</v>
      </c>
      <c r="G16457" s="3">
        <v>5.2702739999999997</v>
      </c>
      <c r="H16457" s="8">
        <v>0.6772604227817659</v>
      </c>
      <c r="I16457" s="26" t="str">
        <f>INDEX('Data Tab2'!$C:$C,MATCH('Data Tab1'!A16457,'Data Tab2'!$A:$A,0))</f>
        <v>CWL1</v>
      </c>
    </row>
    <row r="16458" spans="1:9" hidden="1">
      <c r="A16458" s="55">
        <v>104800025</v>
      </c>
      <c r="B16458" s="1" t="s">
        <v>33</v>
      </c>
      <c r="C16458" t="s">
        <v>27</v>
      </c>
      <c r="D16458" s="1" t="s">
        <v>17</v>
      </c>
      <c r="E16458" t="s">
        <v>18</v>
      </c>
      <c r="F16458" s="4" t="s">
        <v>20</v>
      </c>
      <c r="G16458" s="3">
        <v>3.4533299999999998</v>
      </c>
      <c r="H16458" s="8">
        <v>0.24228112540347502</v>
      </c>
      <c r="I16458" s="26" t="str">
        <f>INDEX('Data Tab2'!$C:$C,MATCH('Data Tab1'!A16458,'Data Tab2'!$A:$A,0))</f>
        <v>CWL1</v>
      </c>
    </row>
    <row r="16459" spans="1:9" hidden="1">
      <c r="A16459" s="55">
        <v>104800025</v>
      </c>
      <c r="B16459" s="1" t="s">
        <v>33</v>
      </c>
      <c r="C16459" t="s">
        <v>27</v>
      </c>
      <c r="D16459" s="1" t="s">
        <v>17</v>
      </c>
      <c r="E16459" t="s">
        <v>18</v>
      </c>
      <c r="F16459" s="4" t="s">
        <v>21</v>
      </c>
      <c r="G16459" s="3">
        <v>3.9597180000000001</v>
      </c>
      <c r="H16459" s="8">
        <v>0.22457218121350997</v>
      </c>
      <c r="I16459" s="26" t="str">
        <f>INDEX('Data Tab2'!$C:$C,MATCH('Data Tab1'!A16459,'Data Tab2'!$A:$A,0))</f>
        <v>CWL1</v>
      </c>
    </row>
    <row r="16460" spans="1:9" hidden="1">
      <c r="A16460" s="55">
        <v>104800025</v>
      </c>
      <c r="B16460" s="1" t="s">
        <v>33</v>
      </c>
      <c r="C16460" t="s">
        <v>27</v>
      </c>
      <c r="D16460" s="1" t="s">
        <v>17</v>
      </c>
      <c r="E16460" t="s">
        <v>18</v>
      </c>
      <c r="F16460" s="4" t="s">
        <v>22</v>
      </c>
      <c r="G16460" s="3">
        <v>9.9830509999999997</v>
      </c>
      <c r="H16460" s="8">
        <v>0.14773994868099583</v>
      </c>
      <c r="I16460" s="26" t="str">
        <f>INDEX('Data Tab2'!$C:$C,MATCH('Data Tab1'!A16460,'Data Tab2'!$A:$A,0))</f>
        <v>CWL1</v>
      </c>
    </row>
    <row r="16461" spans="1:9" hidden="1">
      <c r="A16461" s="56">
        <v>104800025</v>
      </c>
      <c r="B16461" s="1" t="s">
        <v>33</v>
      </c>
      <c r="C16461" t="s">
        <v>27</v>
      </c>
      <c r="D16461" s="1" t="s">
        <v>17</v>
      </c>
      <c r="E16461" t="s">
        <v>23</v>
      </c>
      <c r="F16461" s="4" t="s">
        <v>24</v>
      </c>
      <c r="G16461" s="3">
        <v>0.32500000000000001</v>
      </c>
      <c r="H16461" s="8">
        <v>7.9215854005465713E-2</v>
      </c>
      <c r="I16461" s="26" t="str">
        <f>INDEX('Data Tab2'!$C:$C,MATCH('Data Tab1'!A16461,'Data Tab2'!$A:$A,0))</f>
        <v>CWL1</v>
      </c>
    </row>
    <row r="16462" spans="1:9">
      <c r="A16462" s="55">
        <v>104800026</v>
      </c>
      <c r="B16462" s="1" t="s">
        <v>9</v>
      </c>
      <c r="C16462" t="s">
        <v>31</v>
      </c>
      <c r="D16462" s="1" t="s">
        <v>11</v>
      </c>
      <c r="E16462" t="s">
        <v>12</v>
      </c>
      <c r="F16462" s="4" t="s">
        <v>13</v>
      </c>
      <c r="G16462" s="3">
        <v>9.9999970000000005</v>
      </c>
      <c r="H16462" s="8">
        <v>0.94992523667559259</v>
      </c>
      <c r="I16462" s="26" t="str">
        <f>INDEX('Data Tab2'!$C:$C,MATCH('Data Tab1'!A16462,'Data Tab2'!$A:$A,0))</f>
        <v>DTM1</v>
      </c>
    </row>
    <row r="16463" spans="1:9" hidden="1">
      <c r="A16463" s="55">
        <v>104800026</v>
      </c>
      <c r="B16463" s="1" t="s">
        <v>9</v>
      </c>
      <c r="C16463" t="s">
        <v>31</v>
      </c>
      <c r="D16463" s="1" t="s">
        <v>11</v>
      </c>
      <c r="E16463" t="s">
        <v>12</v>
      </c>
      <c r="F16463" s="4" t="s">
        <v>16</v>
      </c>
      <c r="G16463" s="3">
        <v>3.6822189999999999</v>
      </c>
      <c r="H16463" s="8">
        <v>0.72270757550027032</v>
      </c>
      <c r="I16463" s="26" t="str">
        <f>INDEX('Data Tab2'!$C:$C,MATCH('Data Tab1'!A16463,'Data Tab2'!$A:$A,0))</f>
        <v>DTM1</v>
      </c>
    </row>
    <row r="16464" spans="1:9" hidden="1">
      <c r="A16464" s="55">
        <v>104800026</v>
      </c>
      <c r="B16464" s="1" t="s">
        <v>9</v>
      </c>
      <c r="C16464" t="s">
        <v>31</v>
      </c>
      <c r="D16464" s="1" t="s">
        <v>17</v>
      </c>
      <c r="E16464" t="s">
        <v>18</v>
      </c>
      <c r="F16464" s="4" t="s">
        <v>36</v>
      </c>
      <c r="G16464" s="3">
        <v>6.4202750000000002</v>
      </c>
      <c r="H16464" s="8">
        <v>0.5563179839567729</v>
      </c>
      <c r="I16464" s="26" t="str">
        <f>INDEX('Data Tab2'!$C:$C,MATCH('Data Tab1'!A16464,'Data Tab2'!$A:$A,0))</f>
        <v>DTM1</v>
      </c>
    </row>
    <row r="16465" spans="1:9" hidden="1">
      <c r="A16465" s="55">
        <v>104800026</v>
      </c>
      <c r="B16465" s="1" t="s">
        <v>9</v>
      </c>
      <c r="C16465" t="s">
        <v>31</v>
      </c>
      <c r="D16465" s="1" t="s">
        <v>17</v>
      </c>
      <c r="E16465" t="s">
        <v>18</v>
      </c>
      <c r="F16465" s="4" t="s">
        <v>22</v>
      </c>
      <c r="G16465" s="3">
        <v>6.9869430000000001</v>
      </c>
      <c r="H16465" s="8">
        <v>0.81269730231922144</v>
      </c>
      <c r="I16465" s="26" t="str">
        <f>INDEX('Data Tab2'!$C:$C,MATCH('Data Tab1'!A16465,'Data Tab2'!$A:$A,0))</f>
        <v>DTM1</v>
      </c>
    </row>
    <row r="16466" spans="1:9" hidden="1">
      <c r="A16466" s="55">
        <v>104800026</v>
      </c>
      <c r="B16466" s="1" t="s">
        <v>9</v>
      </c>
      <c r="C16466" t="s">
        <v>31</v>
      </c>
      <c r="D16466" s="1" t="s">
        <v>17</v>
      </c>
      <c r="E16466" t="s">
        <v>23</v>
      </c>
      <c r="F16466" s="4" t="s">
        <v>24</v>
      </c>
      <c r="G16466" s="3">
        <v>8.9999990000000007</v>
      </c>
      <c r="H16466" s="8">
        <v>0.6456106671027203</v>
      </c>
      <c r="I16466" s="26" t="str">
        <f>INDEX('Data Tab2'!$C:$C,MATCH('Data Tab1'!A16466,'Data Tab2'!$A:$A,0))</f>
        <v>DTM1</v>
      </c>
    </row>
    <row r="16467" spans="1:9" hidden="1">
      <c r="A16467" s="55">
        <v>104800026</v>
      </c>
      <c r="B16467" s="1" t="s">
        <v>9</v>
      </c>
      <c r="C16467" t="s">
        <v>27</v>
      </c>
      <c r="D16467" s="1" t="s">
        <v>11</v>
      </c>
      <c r="E16467" t="s">
        <v>12</v>
      </c>
      <c r="F16467" s="4" t="s">
        <v>16</v>
      </c>
      <c r="G16467" s="3">
        <v>6.304996</v>
      </c>
      <c r="H16467" s="8">
        <v>0.50940396253172682</v>
      </c>
      <c r="I16467" s="26" t="str">
        <f>INDEX('Data Tab2'!$C:$C,MATCH('Data Tab1'!A16467,'Data Tab2'!$A:$A,0))</f>
        <v>DTM1</v>
      </c>
    </row>
    <row r="16468" spans="1:9" hidden="1">
      <c r="A16468" s="56">
        <v>104800026</v>
      </c>
      <c r="B16468" s="1" t="s">
        <v>9</v>
      </c>
      <c r="C16468" t="s">
        <v>27</v>
      </c>
      <c r="D16468" s="1" t="s">
        <v>17</v>
      </c>
      <c r="E16468" t="s">
        <v>18</v>
      </c>
      <c r="F16468" s="4" t="s">
        <v>22</v>
      </c>
      <c r="G16468" s="3">
        <v>2.001665</v>
      </c>
      <c r="H16468" s="8">
        <v>0.66925897860302141</v>
      </c>
      <c r="I16468" s="26" t="str">
        <f>INDEX('Data Tab2'!$C:$C,MATCH('Data Tab1'!A16468,'Data Tab2'!$A:$A,0))</f>
        <v>DTM1</v>
      </c>
    </row>
    <row r="16469" spans="1:9">
      <c r="A16469" s="55">
        <v>104800028</v>
      </c>
      <c r="B16469" s="1" t="s">
        <v>9</v>
      </c>
      <c r="C16469" t="s">
        <v>26</v>
      </c>
      <c r="D16469" s="1" t="s">
        <v>11</v>
      </c>
      <c r="E16469" t="s">
        <v>12</v>
      </c>
      <c r="F16469" s="4" t="s">
        <v>14</v>
      </c>
      <c r="G16469" s="3">
        <v>10.182776</v>
      </c>
      <c r="H16469" s="8">
        <v>4.2459343627149981E-2</v>
      </c>
      <c r="I16469" s="26" t="str">
        <f>INDEX('Data Tab2'!$C:$C,MATCH('Data Tab1'!A16469,'Data Tab2'!$A:$A,0))</f>
        <v>DTM2</v>
      </c>
    </row>
    <row r="16470" spans="1:9" hidden="1">
      <c r="A16470" s="55">
        <v>104800028</v>
      </c>
      <c r="B16470" s="1" t="s">
        <v>9</v>
      </c>
      <c r="C16470" t="s">
        <v>26</v>
      </c>
      <c r="D16470" s="1" t="s">
        <v>11</v>
      </c>
      <c r="E16470" t="s">
        <v>12</v>
      </c>
      <c r="F16470" s="4" t="s">
        <v>15</v>
      </c>
      <c r="G16470" s="3">
        <v>8.6674989999999994</v>
      </c>
      <c r="H16470" s="8">
        <v>0.69105728385891041</v>
      </c>
      <c r="I16470" s="26" t="str">
        <f>INDEX('Data Tab2'!$C:$C,MATCH('Data Tab1'!A16470,'Data Tab2'!$A:$A,0))</f>
        <v>DTM2</v>
      </c>
    </row>
    <row r="16471" spans="1:9" hidden="1">
      <c r="A16471" s="55">
        <v>104800028</v>
      </c>
      <c r="B16471" s="1" t="s">
        <v>9</v>
      </c>
      <c r="C16471" t="s">
        <v>26</v>
      </c>
      <c r="D16471" s="1" t="s">
        <v>11</v>
      </c>
      <c r="E16471" t="s">
        <v>12</v>
      </c>
      <c r="F16471" s="4" t="s">
        <v>28</v>
      </c>
      <c r="G16471" s="3">
        <v>10.997776999999999</v>
      </c>
      <c r="H16471" s="8">
        <v>0.9140491915927742</v>
      </c>
      <c r="I16471" s="26" t="str">
        <f>INDEX('Data Tab2'!$C:$C,MATCH('Data Tab1'!A16471,'Data Tab2'!$A:$A,0))</f>
        <v>DTM2</v>
      </c>
    </row>
    <row r="16472" spans="1:9" hidden="1">
      <c r="A16472" s="55">
        <v>104800028</v>
      </c>
      <c r="B16472" s="1" t="s">
        <v>9</v>
      </c>
      <c r="C16472" t="s">
        <v>26</v>
      </c>
      <c r="D16472" s="1" t="s">
        <v>11</v>
      </c>
      <c r="E16472" t="s">
        <v>12</v>
      </c>
      <c r="F16472" s="4" t="s">
        <v>16</v>
      </c>
      <c r="G16472" s="3">
        <v>10.997776</v>
      </c>
      <c r="H16472" s="8">
        <v>0.83302244283070759</v>
      </c>
      <c r="I16472" s="26" t="str">
        <f>INDEX('Data Tab2'!$C:$C,MATCH('Data Tab1'!A16472,'Data Tab2'!$A:$A,0))</f>
        <v>DTM2</v>
      </c>
    </row>
    <row r="16473" spans="1:9" hidden="1">
      <c r="A16473" s="55">
        <v>104800028</v>
      </c>
      <c r="B16473" s="1" t="s">
        <v>33</v>
      </c>
      <c r="C16473" t="s">
        <v>40</v>
      </c>
      <c r="D16473" s="1" t="s">
        <v>11</v>
      </c>
      <c r="E16473" t="s">
        <v>12</v>
      </c>
      <c r="F16473" s="4" t="s">
        <v>15</v>
      </c>
      <c r="G16473" s="3">
        <v>2.329164</v>
      </c>
      <c r="H16473" s="8">
        <v>0.87594347013796958</v>
      </c>
      <c r="I16473" s="26" t="str">
        <f>INDEX('Data Tab2'!$C:$C,MATCH('Data Tab1'!A16473,'Data Tab2'!$A:$A,0))</f>
        <v>DTM2</v>
      </c>
    </row>
    <row r="16474" spans="1:9" hidden="1">
      <c r="A16474" s="55">
        <v>104800028</v>
      </c>
      <c r="B16474" s="1" t="s">
        <v>33</v>
      </c>
      <c r="C16474" t="s">
        <v>40</v>
      </c>
      <c r="D16474" s="1" t="s">
        <v>11</v>
      </c>
      <c r="E16474" t="s">
        <v>12</v>
      </c>
      <c r="F16474" s="4" t="s">
        <v>29</v>
      </c>
      <c r="G16474" s="3">
        <v>5.7469409999999996</v>
      </c>
      <c r="H16474" s="8">
        <v>0.78123777342934764</v>
      </c>
      <c r="I16474" s="26" t="str">
        <f>INDEX('Data Tab2'!$C:$C,MATCH('Data Tab1'!A16474,'Data Tab2'!$A:$A,0))</f>
        <v>DTM2</v>
      </c>
    </row>
    <row r="16475" spans="1:9" hidden="1">
      <c r="A16475" s="55">
        <v>104800028</v>
      </c>
      <c r="B16475" s="1" t="s">
        <v>33</v>
      </c>
      <c r="C16475" t="s">
        <v>40</v>
      </c>
      <c r="D16475" s="1" t="s">
        <v>17</v>
      </c>
      <c r="E16475" t="s">
        <v>18</v>
      </c>
      <c r="F16475" s="4" t="s">
        <v>21</v>
      </c>
      <c r="G16475" s="3">
        <v>1.244998</v>
      </c>
      <c r="H16475" s="8">
        <v>0.93105226034651256</v>
      </c>
      <c r="I16475" s="26" t="str">
        <f>INDEX('Data Tab2'!$C:$C,MATCH('Data Tab1'!A16475,'Data Tab2'!$A:$A,0))</f>
        <v>DTM2</v>
      </c>
    </row>
    <row r="16476" spans="1:9" hidden="1">
      <c r="A16476" s="55">
        <v>104800028</v>
      </c>
      <c r="B16476" s="1" t="s">
        <v>33</v>
      </c>
      <c r="C16476" t="s">
        <v>40</v>
      </c>
      <c r="D16476" s="1" t="s">
        <v>17</v>
      </c>
      <c r="E16476" t="s">
        <v>18</v>
      </c>
      <c r="F16476" s="4" t="s">
        <v>22</v>
      </c>
      <c r="G16476" s="3">
        <v>2.9822190000000002</v>
      </c>
      <c r="H16476" s="8">
        <v>0.60982471872347277</v>
      </c>
      <c r="I16476" s="26" t="str">
        <f>INDEX('Data Tab2'!$C:$C,MATCH('Data Tab1'!A16476,'Data Tab2'!$A:$A,0))</f>
        <v>DTM2</v>
      </c>
    </row>
    <row r="16477" spans="1:9" hidden="1">
      <c r="A16477" s="55">
        <v>104800028</v>
      </c>
      <c r="B16477" s="1" t="s">
        <v>33</v>
      </c>
      <c r="C16477" t="s">
        <v>26</v>
      </c>
      <c r="D16477" s="1" t="s">
        <v>17</v>
      </c>
      <c r="E16477" t="s">
        <v>18</v>
      </c>
      <c r="F16477" s="4" t="s">
        <v>19</v>
      </c>
      <c r="G16477" s="3">
        <v>9.9986090000000001</v>
      </c>
      <c r="H16477" s="8">
        <v>0.22986745997826474</v>
      </c>
      <c r="I16477" s="26" t="str">
        <f>INDEX('Data Tab2'!$C:$C,MATCH('Data Tab1'!A16477,'Data Tab2'!$A:$A,0))</f>
        <v>DTM2</v>
      </c>
    </row>
    <row r="16478" spans="1:9" hidden="1">
      <c r="A16478" s="55">
        <v>104800028</v>
      </c>
      <c r="B16478" s="1" t="s">
        <v>33</v>
      </c>
      <c r="C16478" t="s">
        <v>26</v>
      </c>
      <c r="D16478" s="1" t="s">
        <v>17</v>
      </c>
      <c r="E16478" t="s">
        <v>18</v>
      </c>
      <c r="F16478" s="4" t="s">
        <v>20</v>
      </c>
      <c r="G16478" s="3">
        <v>9.5230530000000009</v>
      </c>
      <c r="H16478" s="8">
        <v>0.17416854072098986</v>
      </c>
      <c r="I16478" s="26" t="str">
        <f>INDEX('Data Tab2'!$C:$C,MATCH('Data Tab1'!A16478,'Data Tab2'!$A:$A,0))</f>
        <v>DTM2</v>
      </c>
    </row>
    <row r="16479" spans="1:9" hidden="1">
      <c r="A16479" s="55">
        <v>104800028</v>
      </c>
      <c r="B16479" s="1" t="s">
        <v>33</v>
      </c>
      <c r="C16479" t="s">
        <v>26</v>
      </c>
      <c r="D16479" s="1" t="s">
        <v>17</v>
      </c>
      <c r="E16479" t="s">
        <v>18</v>
      </c>
      <c r="F16479" s="4" t="s">
        <v>21</v>
      </c>
      <c r="G16479" s="3">
        <v>8.5697209999999995</v>
      </c>
      <c r="H16479" s="8">
        <v>0.47687907716983424</v>
      </c>
      <c r="I16479" s="26" t="str">
        <f>INDEX('Data Tab2'!$C:$C,MATCH('Data Tab1'!A16479,'Data Tab2'!$A:$A,0))</f>
        <v>DTM2</v>
      </c>
    </row>
    <row r="16480" spans="1:9" hidden="1">
      <c r="A16480" s="56">
        <v>104800028</v>
      </c>
      <c r="B16480" s="1" t="s">
        <v>33</v>
      </c>
      <c r="C16480" t="s">
        <v>26</v>
      </c>
      <c r="D16480" s="1" t="s">
        <v>17</v>
      </c>
      <c r="E16480" t="s">
        <v>18</v>
      </c>
      <c r="F16480" s="4" t="s">
        <v>22</v>
      </c>
      <c r="G16480" s="3">
        <v>7.0152760000000001</v>
      </c>
      <c r="H16480" s="8">
        <v>0.72820484882656189</v>
      </c>
      <c r="I16480" s="26" t="str">
        <f>INDEX('Data Tab2'!$C:$C,MATCH('Data Tab1'!A16480,'Data Tab2'!$A:$A,0))</f>
        <v>DTM2</v>
      </c>
    </row>
    <row r="16481" spans="1:9">
      <c r="A16481" s="55">
        <v>104800030</v>
      </c>
      <c r="B16481" s="1" t="s">
        <v>9</v>
      </c>
      <c r="C16481" t="s">
        <v>40</v>
      </c>
      <c r="D16481" s="1" t="s">
        <v>17</v>
      </c>
      <c r="E16481" t="s">
        <v>18</v>
      </c>
      <c r="F16481" s="4" t="s">
        <v>21</v>
      </c>
      <c r="G16481" s="3">
        <v>4.2652749999999999</v>
      </c>
      <c r="H16481" s="8">
        <v>6.1774370522568511E-2</v>
      </c>
      <c r="I16481" s="26" t="str">
        <f>INDEX('Data Tab2'!$C:$C,MATCH('Data Tab1'!A16481,'Data Tab2'!$A:$A,0))</f>
        <v>DTM3</v>
      </c>
    </row>
    <row r="16482" spans="1:9" hidden="1">
      <c r="A16482" s="55">
        <v>104800030</v>
      </c>
      <c r="B16482" s="1" t="s">
        <v>9</v>
      </c>
      <c r="C16482" t="s">
        <v>40</v>
      </c>
      <c r="D16482" s="1" t="s">
        <v>17</v>
      </c>
      <c r="E16482" t="s">
        <v>18</v>
      </c>
      <c r="F16482" s="4" t="s">
        <v>22</v>
      </c>
      <c r="G16482" s="3">
        <v>6.2913839999999999</v>
      </c>
      <c r="H16482" s="8">
        <v>0.2269353717794711</v>
      </c>
      <c r="I16482" s="26" t="str">
        <f>INDEX('Data Tab2'!$C:$C,MATCH('Data Tab1'!A16482,'Data Tab2'!$A:$A,0))</f>
        <v>DTM3</v>
      </c>
    </row>
    <row r="16483" spans="1:9" hidden="1">
      <c r="A16483" s="55">
        <v>104800030</v>
      </c>
      <c r="B16483" s="1" t="s">
        <v>9</v>
      </c>
      <c r="C16483" t="s">
        <v>40</v>
      </c>
      <c r="D16483" s="1" t="s">
        <v>17</v>
      </c>
      <c r="E16483" t="s">
        <v>23</v>
      </c>
      <c r="F16483" s="4" t="s">
        <v>25</v>
      </c>
      <c r="G16483" s="3">
        <v>0</v>
      </c>
      <c r="H16483" s="8">
        <v>0.9303641233284432</v>
      </c>
      <c r="I16483" s="26" t="str">
        <f>INDEX('Data Tab2'!$C:$C,MATCH('Data Tab1'!A16483,'Data Tab2'!$A:$A,0))</f>
        <v>DTM3</v>
      </c>
    </row>
    <row r="16484" spans="1:9" hidden="1">
      <c r="A16484" s="55">
        <v>104800030</v>
      </c>
      <c r="B16484" s="1" t="s">
        <v>9</v>
      </c>
      <c r="C16484" t="s">
        <v>31</v>
      </c>
      <c r="D16484" s="1" t="s">
        <v>11</v>
      </c>
      <c r="E16484" t="s">
        <v>12</v>
      </c>
      <c r="F16484" s="4" t="s">
        <v>13</v>
      </c>
      <c r="G16484" s="3">
        <v>3.9113869999999999</v>
      </c>
      <c r="H16484" s="8">
        <v>9.7200015215077262E-2</v>
      </c>
      <c r="I16484" s="26" t="str">
        <f>INDEX('Data Tab2'!$C:$C,MATCH('Data Tab1'!A16484,'Data Tab2'!$A:$A,0))</f>
        <v>DTM3</v>
      </c>
    </row>
    <row r="16485" spans="1:9" hidden="1">
      <c r="A16485" s="55">
        <v>104800030</v>
      </c>
      <c r="B16485" s="1" t="s">
        <v>9</v>
      </c>
      <c r="C16485" t="s">
        <v>31</v>
      </c>
      <c r="D16485" s="1" t="s">
        <v>11</v>
      </c>
      <c r="E16485" t="s">
        <v>12</v>
      </c>
      <c r="F16485" s="4" t="s">
        <v>14</v>
      </c>
      <c r="G16485" s="3">
        <v>4.7499979999999997</v>
      </c>
      <c r="H16485" s="8">
        <v>0.21356649670079642</v>
      </c>
      <c r="I16485" s="26" t="str">
        <f>INDEX('Data Tab2'!$C:$C,MATCH('Data Tab1'!A16485,'Data Tab2'!$A:$A,0))</f>
        <v>DTM3</v>
      </c>
    </row>
    <row r="16486" spans="1:9" hidden="1">
      <c r="A16486" s="55">
        <v>104800030</v>
      </c>
      <c r="B16486" s="1" t="s">
        <v>9</v>
      </c>
      <c r="C16486" t="s">
        <v>31</v>
      </c>
      <c r="D16486" s="1" t="s">
        <v>11</v>
      </c>
      <c r="E16486" t="s">
        <v>12</v>
      </c>
      <c r="F16486" s="4" t="s">
        <v>15</v>
      </c>
      <c r="G16486" s="3">
        <v>10.689164999999999</v>
      </c>
      <c r="H16486" s="8">
        <v>0.77528968658527042</v>
      </c>
      <c r="I16486" s="26" t="str">
        <f>INDEX('Data Tab2'!$C:$C,MATCH('Data Tab1'!A16486,'Data Tab2'!$A:$A,0))</f>
        <v>DTM3</v>
      </c>
    </row>
    <row r="16487" spans="1:9" hidden="1">
      <c r="A16487" s="55">
        <v>104800030</v>
      </c>
      <c r="B16487" s="1" t="s">
        <v>9</v>
      </c>
      <c r="C16487" t="s">
        <v>31</v>
      </c>
      <c r="D16487" s="1" t="s">
        <v>17</v>
      </c>
      <c r="E16487" t="s">
        <v>18</v>
      </c>
      <c r="F16487" s="4" t="s">
        <v>35</v>
      </c>
      <c r="G16487" s="3">
        <v>4.9563839999999999</v>
      </c>
      <c r="H16487" s="8">
        <v>0.24139946481452146</v>
      </c>
      <c r="I16487" s="26" t="str">
        <f>INDEX('Data Tab2'!$C:$C,MATCH('Data Tab1'!A16487,'Data Tab2'!$A:$A,0))</f>
        <v>DTM3</v>
      </c>
    </row>
    <row r="16488" spans="1:9" hidden="1">
      <c r="A16488" s="55">
        <v>104800030</v>
      </c>
      <c r="B16488" s="1" t="s">
        <v>9</v>
      </c>
      <c r="C16488" t="s">
        <v>31</v>
      </c>
      <c r="D16488" s="1" t="s">
        <v>17</v>
      </c>
      <c r="E16488" t="s">
        <v>18</v>
      </c>
      <c r="F16488" s="4" t="s">
        <v>20</v>
      </c>
      <c r="G16488" s="3">
        <v>3.3608310000000001</v>
      </c>
      <c r="H16488" s="8">
        <v>0.12786762601200119</v>
      </c>
      <c r="I16488" s="26" t="str">
        <f>INDEX('Data Tab2'!$C:$C,MATCH('Data Tab1'!A16488,'Data Tab2'!$A:$A,0))</f>
        <v>DTM3</v>
      </c>
    </row>
    <row r="16489" spans="1:9" hidden="1">
      <c r="A16489" s="55">
        <v>104800030</v>
      </c>
      <c r="B16489" s="1" t="s">
        <v>9</v>
      </c>
      <c r="C16489" t="s">
        <v>31</v>
      </c>
      <c r="D16489" s="1" t="s">
        <v>17</v>
      </c>
      <c r="E16489" t="s">
        <v>18</v>
      </c>
      <c r="F16489" s="4" t="s">
        <v>21</v>
      </c>
      <c r="G16489" s="3">
        <v>4.9811100000000001</v>
      </c>
      <c r="H16489" s="8">
        <v>0.89026124731671674</v>
      </c>
      <c r="I16489" s="26" t="str">
        <f>INDEX('Data Tab2'!$C:$C,MATCH('Data Tab1'!A16489,'Data Tab2'!$A:$A,0))</f>
        <v>DTM3</v>
      </c>
    </row>
    <row r="16490" spans="1:9" hidden="1">
      <c r="A16490" s="55">
        <v>104800030</v>
      </c>
      <c r="B16490" s="1" t="s">
        <v>9</v>
      </c>
      <c r="C16490" t="s">
        <v>31</v>
      </c>
      <c r="D16490" s="1" t="s">
        <v>17</v>
      </c>
      <c r="E16490" t="s">
        <v>18</v>
      </c>
      <c r="F16490" s="4" t="s">
        <v>22</v>
      </c>
      <c r="G16490" s="3">
        <v>3.2480540000000002</v>
      </c>
      <c r="H16490" s="8">
        <v>0.63014507545552567</v>
      </c>
      <c r="I16490" s="26" t="str">
        <f>INDEX('Data Tab2'!$C:$C,MATCH('Data Tab1'!A16490,'Data Tab2'!$A:$A,0))</f>
        <v>DTM3</v>
      </c>
    </row>
    <row r="16491" spans="1:9" hidden="1">
      <c r="A16491" s="55">
        <v>104800030</v>
      </c>
      <c r="B16491" s="1" t="s">
        <v>9</v>
      </c>
      <c r="C16491" t="s">
        <v>31</v>
      </c>
      <c r="D16491" s="1" t="s">
        <v>17</v>
      </c>
      <c r="E16491" t="s">
        <v>23</v>
      </c>
      <c r="F16491" s="4" t="s">
        <v>24</v>
      </c>
      <c r="G16491" s="3">
        <v>3.371664</v>
      </c>
      <c r="H16491" s="8">
        <v>0.156757743586873</v>
      </c>
      <c r="I16491" s="26" t="str">
        <f>INDEX('Data Tab2'!$C:$C,MATCH('Data Tab1'!A16491,'Data Tab2'!$A:$A,0))</f>
        <v>DTM3</v>
      </c>
    </row>
    <row r="16492" spans="1:9" hidden="1">
      <c r="A16492" s="55">
        <v>104800030</v>
      </c>
      <c r="B16492" s="1" t="s">
        <v>9</v>
      </c>
      <c r="C16492" t="s">
        <v>31</v>
      </c>
      <c r="D16492" s="1" t="s">
        <v>17</v>
      </c>
      <c r="E16492" t="s">
        <v>23</v>
      </c>
      <c r="F16492" s="4" t="s">
        <v>25</v>
      </c>
      <c r="G16492" s="3">
        <v>0</v>
      </c>
      <c r="H16492" s="8">
        <v>0.81644879557356698</v>
      </c>
      <c r="I16492" s="26" t="str">
        <f>INDEX('Data Tab2'!$C:$C,MATCH('Data Tab1'!A16492,'Data Tab2'!$A:$A,0))</f>
        <v>DTM3</v>
      </c>
    </row>
    <row r="16493" spans="1:9" hidden="1">
      <c r="A16493" s="55">
        <v>104800030</v>
      </c>
      <c r="B16493" s="1" t="s">
        <v>9</v>
      </c>
      <c r="C16493" t="s">
        <v>26</v>
      </c>
      <c r="D16493" s="1" t="s">
        <v>11</v>
      </c>
      <c r="E16493" t="s">
        <v>12</v>
      </c>
      <c r="F16493" s="4" t="s">
        <v>29</v>
      </c>
      <c r="G16493" s="3">
        <v>0.411109</v>
      </c>
      <c r="H16493" s="8">
        <v>0.16761223009555937</v>
      </c>
      <c r="I16493" s="26" t="str">
        <f>INDEX('Data Tab2'!$C:$C,MATCH('Data Tab1'!A16493,'Data Tab2'!$A:$A,0))</f>
        <v>DTM3</v>
      </c>
    </row>
    <row r="16494" spans="1:9" hidden="1">
      <c r="A16494" s="55">
        <v>104800030</v>
      </c>
      <c r="B16494" s="1" t="s">
        <v>9</v>
      </c>
      <c r="C16494" t="s">
        <v>26</v>
      </c>
      <c r="D16494" s="1" t="s">
        <v>11</v>
      </c>
      <c r="E16494" t="s">
        <v>12</v>
      </c>
      <c r="F16494" s="4" t="s">
        <v>16</v>
      </c>
      <c r="G16494" s="3">
        <v>0.591943</v>
      </c>
      <c r="H16494" s="8">
        <v>8.5020039249350088E-2</v>
      </c>
      <c r="I16494" s="26" t="str">
        <f>INDEX('Data Tab2'!$C:$C,MATCH('Data Tab1'!A16494,'Data Tab2'!$A:$A,0))</f>
        <v>DTM3</v>
      </c>
    </row>
    <row r="16495" spans="1:9" hidden="1">
      <c r="A16495" s="55">
        <v>104800030</v>
      </c>
      <c r="B16495" s="1" t="s">
        <v>9</v>
      </c>
      <c r="C16495" t="s">
        <v>26</v>
      </c>
      <c r="D16495" s="1" t="s">
        <v>17</v>
      </c>
      <c r="E16495" t="s">
        <v>23</v>
      </c>
      <c r="F16495" s="4" t="s">
        <v>25</v>
      </c>
      <c r="G16495" s="3">
        <v>0</v>
      </c>
      <c r="H16495" s="8">
        <v>0.6674371100826596</v>
      </c>
      <c r="I16495" s="26" t="str">
        <f>INDEX('Data Tab2'!$C:$C,MATCH('Data Tab1'!A16495,'Data Tab2'!$A:$A,0))</f>
        <v>DTM3</v>
      </c>
    </row>
    <row r="16496" spans="1:9" hidden="1">
      <c r="A16496" s="55">
        <v>104800030</v>
      </c>
      <c r="B16496" s="1" t="s">
        <v>9</v>
      </c>
      <c r="C16496" t="s">
        <v>27</v>
      </c>
      <c r="D16496" s="1" t="s">
        <v>11</v>
      </c>
      <c r="E16496" t="s">
        <v>12</v>
      </c>
      <c r="F16496" s="4" t="s">
        <v>15</v>
      </c>
      <c r="G16496" s="3">
        <v>0.30971900000000002</v>
      </c>
      <c r="H16496" s="8">
        <v>0.48127134665008664</v>
      </c>
      <c r="I16496" s="26" t="str">
        <f>INDEX('Data Tab2'!$C:$C,MATCH('Data Tab1'!A16496,'Data Tab2'!$A:$A,0))</f>
        <v>DTM3</v>
      </c>
    </row>
    <row r="16497" spans="1:9" hidden="1">
      <c r="A16497" s="55">
        <v>104800030</v>
      </c>
      <c r="B16497" s="1" t="s">
        <v>9</v>
      </c>
      <c r="C16497" t="s">
        <v>27</v>
      </c>
      <c r="D16497" s="1" t="s">
        <v>11</v>
      </c>
      <c r="E16497" t="s">
        <v>12</v>
      </c>
      <c r="F16497" s="4" t="s">
        <v>28</v>
      </c>
      <c r="G16497" s="3">
        <v>10.972218</v>
      </c>
      <c r="H16497" s="8">
        <v>0.92140037996264046</v>
      </c>
      <c r="I16497" s="26" t="str">
        <f>INDEX('Data Tab2'!$C:$C,MATCH('Data Tab1'!A16497,'Data Tab2'!$A:$A,0))</f>
        <v>DTM3</v>
      </c>
    </row>
    <row r="16498" spans="1:9" hidden="1">
      <c r="A16498" s="55">
        <v>104800030</v>
      </c>
      <c r="B16498" s="1" t="s">
        <v>9</v>
      </c>
      <c r="C16498" t="s">
        <v>27</v>
      </c>
      <c r="D16498" s="1" t="s">
        <v>11</v>
      </c>
      <c r="E16498" t="s">
        <v>12</v>
      </c>
      <c r="F16498" s="4" t="s">
        <v>29</v>
      </c>
      <c r="G16498" s="3">
        <v>6.2316630000000002</v>
      </c>
      <c r="H16498" s="8">
        <v>0.39657658467318613</v>
      </c>
      <c r="I16498" s="26" t="str">
        <f>INDEX('Data Tab2'!$C:$C,MATCH('Data Tab1'!A16498,'Data Tab2'!$A:$A,0))</f>
        <v>DTM3</v>
      </c>
    </row>
    <row r="16499" spans="1:9" hidden="1">
      <c r="A16499" s="55">
        <v>104800030</v>
      </c>
      <c r="B16499" s="1" t="s">
        <v>9</v>
      </c>
      <c r="C16499" t="s">
        <v>27</v>
      </c>
      <c r="D16499" s="1" t="s">
        <v>11</v>
      </c>
      <c r="E16499" t="s">
        <v>12</v>
      </c>
      <c r="F16499" s="4" t="s">
        <v>16</v>
      </c>
      <c r="G16499" s="3">
        <v>0.86027600000000004</v>
      </c>
      <c r="H16499" s="8">
        <v>0.3716474879026247</v>
      </c>
      <c r="I16499" s="26" t="str">
        <f>INDEX('Data Tab2'!$C:$C,MATCH('Data Tab1'!A16499,'Data Tab2'!$A:$A,0))</f>
        <v>DTM3</v>
      </c>
    </row>
    <row r="16500" spans="1:9" hidden="1">
      <c r="A16500" s="56">
        <v>104800030</v>
      </c>
      <c r="B16500" s="1" t="s">
        <v>9</v>
      </c>
      <c r="C16500" t="s">
        <v>27</v>
      </c>
      <c r="D16500" s="1" t="s">
        <v>17</v>
      </c>
      <c r="E16500" t="s">
        <v>18</v>
      </c>
      <c r="F16500" s="4" t="s">
        <v>20</v>
      </c>
      <c r="G16500" s="3">
        <v>1.1377740000000001</v>
      </c>
      <c r="H16500" s="8">
        <v>0.91811082828780932</v>
      </c>
      <c r="I16500" s="26" t="str">
        <f>INDEX('Data Tab2'!$C:$C,MATCH('Data Tab1'!A16500,'Data Tab2'!$A:$A,0))</f>
        <v>DTM3</v>
      </c>
    </row>
    <row r="16501" spans="1:9">
      <c r="A16501" s="55">
        <v>104800032</v>
      </c>
      <c r="B16501" s="1" t="s">
        <v>9</v>
      </c>
      <c r="C16501" t="s">
        <v>40</v>
      </c>
      <c r="D16501" s="1" t="s">
        <v>17</v>
      </c>
      <c r="E16501" t="s">
        <v>23</v>
      </c>
      <c r="F16501" s="4" t="s">
        <v>24</v>
      </c>
      <c r="G16501" s="3">
        <v>2.582497</v>
      </c>
      <c r="H16501" s="8">
        <v>8.5239548426289447E-2</v>
      </c>
      <c r="I16501" s="26" t="str">
        <f>INDEX('Data Tab2'!$C:$C,MATCH('Data Tab1'!A16501,'Data Tab2'!$A:$A,0))</f>
        <v>DUS2</v>
      </c>
    </row>
    <row r="16502" spans="1:9" hidden="1">
      <c r="A16502" s="55">
        <v>104800032</v>
      </c>
      <c r="B16502" s="1" t="s">
        <v>9</v>
      </c>
      <c r="C16502" t="s">
        <v>26</v>
      </c>
      <c r="D16502" s="1" t="s">
        <v>11</v>
      </c>
      <c r="E16502" t="s">
        <v>12</v>
      </c>
      <c r="F16502" s="4" t="s">
        <v>13</v>
      </c>
      <c r="G16502" s="3">
        <v>0.67166400000000004</v>
      </c>
      <c r="H16502" s="8">
        <v>0.91288972561070059</v>
      </c>
      <c r="I16502" s="26" t="str">
        <f>INDEX('Data Tab2'!$C:$C,MATCH('Data Tab1'!A16502,'Data Tab2'!$A:$A,0))</f>
        <v>DUS2</v>
      </c>
    </row>
    <row r="16503" spans="1:9" hidden="1">
      <c r="A16503" s="55">
        <v>104800032</v>
      </c>
      <c r="B16503" s="1" t="s">
        <v>9</v>
      </c>
      <c r="C16503" t="s">
        <v>26</v>
      </c>
      <c r="D16503" s="1" t="s">
        <v>11</v>
      </c>
      <c r="E16503" t="s">
        <v>12</v>
      </c>
      <c r="F16503" s="4" t="s">
        <v>34</v>
      </c>
      <c r="G16503" s="3">
        <v>2.76972</v>
      </c>
      <c r="H16503" s="8">
        <v>0.731468069631105</v>
      </c>
      <c r="I16503" s="26" t="str">
        <f>INDEX('Data Tab2'!$C:$C,MATCH('Data Tab1'!A16503,'Data Tab2'!$A:$A,0))</f>
        <v>DUS2</v>
      </c>
    </row>
    <row r="16504" spans="1:9" hidden="1">
      <c r="A16504" s="55">
        <v>104800032</v>
      </c>
      <c r="B16504" s="1" t="s">
        <v>9</v>
      </c>
      <c r="C16504" t="s">
        <v>26</v>
      </c>
      <c r="D16504" s="1" t="s">
        <v>11</v>
      </c>
      <c r="E16504" t="s">
        <v>12</v>
      </c>
      <c r="F16504" s="4" t="s">
        <v>14</v>
      </c>
      <c r="G16504" s="3">
        <v>2.2027749999999999</v>
      </c>
      <c r="H16504" s="8">
        <v>0.4952508635508176</v>
      </c>
      <c r="I16504" s="26" t="str">
        <f>INDEX('Data Tab2'!$C:$C,MATCH('Data Tab1'!A16504,'Data Tab2'!$A:$A,0))</f>
        <v>DUS2</v>
      </c>
    </row>
    <row r="16505" spans="1:9" hidden="1">
      <c r="A16505" s="55">
        <v>104800032</v>
      </c>
      <c r="B16505" s="1" t="s">
        <v>9</v>
      </c>
      <c r="C16505" t="s">
        <v>26</v>
      </c>
      <c r="D16505" s="1" t="s">
        <v>11</v>
      </c>
      <c r="E16505" t="s">
        <v>12</v>
      </c>
      <c r="F16505" s="4" t="s">
        <v>15</v>
      </c>
      <c r="G16505" s="3">
        <v>1.7202740000000001</v>
      </c>
      <c r="H16505" s="8">
        <v>0.67727716341630795</v>
      </c>
      <c r="I16505" s="26" t="str">
        <f>INDEX('Data Tab2'!$C:$C,MATCH('Data Tab1'!A16505,'Data Tab2'!$A:$A,0))</f>
        <v>DUS2</v>
      </c>
    </row>
    <row r="16506" spans="1:9" hidden="1">
      <c r="A16506" s="55">
        <v>104800032</v>
      </c>
      <c r="B16506" s="1" t="s">
        <v>9</v>
      </c>
      <c r="C16506" t="s">
        <v>26</v>
      </c>
      <c r="D16506" s="1" t="s">
        <v>11</v>
      </c>
      <c r="E16506" t="s">
        <v>12</v>
      </c>
      <c r="F16506" s="4" t="s">
        <v>28</v>
      </c>
      <c r="G16506" s="3">
        <v>5.6808300000000003</v>
      </c>
      <c r="H16506" s="8">
        <v>1.7185082444873823E-3</v>
      </c>
      <c r="I16506" s="26" t="str">
        <f>INDEX('Data Tab2'!$C:$C,MATCH('Data Tab1'!A16506,'Data Tab2'!$A:$A,0))</f>
        <v>DUS2</v>
      </c>
    </row>
    <row r="16507" spans="1:9" hidden="1">
      <c r="A16507" s="55">
        <v>104800032</v>
      </c>
      <c r="B16507" s="1" t="s">
        <v>9</v>
      </c>
      <c r="C16507" t="s">
        <v>26</v>
      </c>
      <c r="D16507" s="1" t="s">
        <v>11</v>
      </c>
      <c r="E16507" t="s">
        <v>12</v>
      </c>
      <c r="F16507" s="4" t="s">
        <v>29</v>
      </c>
      <c r="G16507" s="3">
        <v>5.3583309999999997</v>
      </c>
      <c r="H16507" s="8">
        <v>6.5792246169800062E-2</v>
      </c>
      <c r="I16507" s="26" t="str">
        <f>INDEX('Data Tab2'!$C:$C,MATCH('Data Tab1'!A16507,'Data Tab2'!$A:$A,0))</f>
        <v>DUS2</v>
      </c>
    </row>
    <row r="16508" spans="1:9" hidden="1">
      <c r="A16508" s="55">
        <v>104800032</v>
      </c>
      <c r="B16508" s="1" t="s">
        <v>9</v>
      </c>
      <c r="C16508" t="s">
        <v>27</v>
      </c>
      <c r="D16508" s="1" t="s">
        <v>17</v>
      </c>
      <c r="E16508" t="s">
        <v>23</v>
      </c>
      <c r="F16508" s="4" t="s">
        <v>24</v>
      </c>
      <c r="G16508" s="3">
        <v>1.9163870000000001</v>
      </c>
      <c r="H16508" s="8">
        <v>1.797107073569304E-2</v>
      </c>
      <c r="I16508" s="26" t="str">
        <f>INDEX('Data Tab2'!$C:$C,MATCH('Data Tab1'!A16508,'Data Tab2'!$A:$A,0))</f>
        <v>DUS2</v>
      </c>
    </row>
    <row r="16509" spans="1:9" hidden="1">
      <c r="A16509" s="55">
        <v>104800032</v>
      </c>
      <c r="B16509" s="1" t="s">
        <v>9</v>
      </c>
      <c r="C16509" t="s">
        <v>27</v>
      </c>
      <c r="D16509" s="1" t="s">
        <v>17</v>
      </c>
      <c r="E16509" t="s">
        <v>23</v>
      </c>
      <c r="F16509" s="4" t="s">
        <v>25</v>
      </c>
      <c r="G16509" s="3">
        <v>0</v>
      </c>
      <c r="H16509" s="8">
        <v>0.6810826467776333</v>
      </c>
      <c r="I16509" s="26" t="str">
        <f>INDEX('Data Tab2'!$C:$C,MATCH('Data Tab1'!A16509,'Data Tab2'!$A:$A,0))</f>
        <v>DUS2</v>
      </c>
    </row>
    <row r="16510" spans="1:9" hidden="1">
      <c r="A16510" s="55">
        <v>104800032</v>
      </c>
      <c r="B16510" s="1" t="s">
        <v>33</v>
      </c>
      <c r="C16510" t="s">
        <v>26</v>
      </c>
      <c r="D16510" s="1" t="s">
        <v>17</v>
      </c>
      <c r="E16510" t="s">
        <v>18</v>
      </c>
      <c r="F16510" s="4" t="s">
        <v>35</v>
      </c>
      <c r="G16510" s="3">
        <v>0.17222100000000001</v>
      </c>
      <c r="H16510" s="8">
        <v>0.43066978871242056</v>
      </c>
      <c r="I16510" s="26" t="str">
        <f>INDEX('Data Tab2'!$C:$C,MATCH('Data Tab1'!A16510,'Data Tab2'!$A:$A,0))</f>
        <v>DUS2</v>
      </c>
    </row>
    <row r="16511" spans="1:9" hidden="1">
      <c r="A16511" s="55">
        <v>104800032</v>
      </c>
      <c r="B16511" s="1" t="s">
        <v>33</v>
      </c>
      <c r="C16511" t="s">
        <v>26</v>
      </c>
      <c r="D16511" s="1" t="s">
        <v>17</v>
      </c>
      <c r="E16511" t="s">
        <v>18</v>
      </c>
      <c r="F16511" s="4" t="s">
        <v>36</v>
      </c>
      <c r="G16511" s="3">
        <v>0.17277600000000001</v>
      </c>
      <c r="H16511" s="8">
        <v>0.99861052937127326</v>
      </c>
      <c r="I16511" s="26" t="str">
        <f>INDEX('Data Tab2'!$C:$C,MATCH('Data Tab1'!A16511,'Data Tab2'!$A:$A,0))</f>
        <v>DUS2</v>
      </c>
    </row>
    <row r="16512" spans="1:9" hidden="1">
      <c r="A16512" s="55">
        <v>104800032</v>
      </c>
      <c r="B16512" s="1" t="s">
        <v>33</v>
      </c>
      <c r="C16512" t="s">
        <v>26</v>
      </c>
      <c r="D16512" s="1" t="s">
        <v>17</v>
      </c>
      <c r="E16512" t="s">
        <v>18</v>
      </c>
      <c r="F16512" s="4" t="s">
        <v>38</v>
      </c>
      <c r="G16512" s="3">
        <v>0.49027599999999999</v>
      </c>
      <c r="H16512" s="8">
        <v>0.3204428995073626</v>
      </c>
      <c r="I16512" s="26" t="str">
        <f>INDEX('Data Tab2'!$C:$C,MATCH('Data Tab1'!A16512,'Data Tab2'!$A:$A,0))</f>
        <v>DUS2</v>
      </c>
    </row>
    <row r="16513" spans="1:9" hidden="1">
      <c r="A16513" s="55">
        <v>104800032</v>
      </c>
      <c r="B16513" s="1" t="s">
        <v>33</v>
      </c>
      <c r="C16513" t="s">
        <v>26</v>
      </c>
      <c r="D16513" s="1" t="s">
        <v>17</v>
      </c>
      <c r="E16513" t="s">
        <v>18</v>
      </c>
      <c r="F16513" s="4" t="s">
        <v>19</v>
      </c>
      <c r="G16513" s="3">
        <v>3.6943999999999998E-2</v>
      </c>
      <c r="H16513" s="8">
        <v>0.38462839388871917</v>
      </c>
      <c r="I16513" s="26" t="str">
        <f>INDEX('Data Tab2'!$C:$C,MATCH('Data Tab1'!A16513,'Data Tab2'!$A:$A,0))</f>
        <v>DUS2</v>
      </c>
    </row>
    <row r="16514" spans="1:9" hidden="1">
      <c r="A16514" s="55">
        <v>104800032</v>
      </c>
      <c r="B16514" s="1" t="s">
        <v>33</v>
      </c>
      <c r="C16514" t="s">
        <v>26</v>
      </c>
      <c r="D16514" s="1" t="s">
        <v>17</v>
      </c>
      <c r="E16514" t="s">
        <v>18</v>
      </c>
      <c r="F16514" s="4" t="s">
        <v>20</v>
      </c>
      <c r="G16514" s="3">
        <v>0.10972</v>
      </c>
      <c r="H16514" s="8">
        <v>0.41194723862948135</v>
      </c>
      <c r="I16514" s="26" t="str">
        <f>INDEX('Data Tab2'!$C:$C,MATCH('Data Tab1'!A16514,'Data Tab2'!$A:$A,0))</f>
        <v>DUS2</v>
      </c>
    </row>
    <row r="16515" spans="1:9" hidden="1">
      <c r="A16515" s="56">
        <v>104800032</v>
      </c>
      <c r="B16515" s="1" t="s">
        <v>33</v>
      </c>
      <c r="C16515" t="s">
        <v>26</v>
      </c>
      <c r="D16515" s="1" t="s">
        <v>17</v>
      </c>
      <c r="E16515" t="s">
        <v>23</v>
      </c>
      <c r="F16515" s="4" t="s">
        <v>25</v>
      </c>
      <c r="G16515" s="3">
        <v>0</v>
      </c>
      <c r="H16515" s="8">
        <v>0.18317565070105302</v>
      </c>
      <c r="I16515" s="26" t="str">
        <f>INDEX('Data Tab2'!$C:$C,MATCH('Data Tab1'!A16515,'Data Tab2'!$A:$A,0))</f>
        <v>DUS2</v>
      </c>
    </row>
    <row r="16516" spans="1:9">
      <c r="A16516" s="55">
        <v>104800115</v>
      </c>
      <c r="B16516" s="1" t="s">
        <v>9</v>
      </c>
      <c r="C16516" t="s">
        <v>40</v>
      </c>
      <c r="D16516" s="1" t="s">
        <v>17</v>
      </c>
      <c r="E16516" t="s">
        <v>18</v>
      </c>
      <c r="F16516" s="4" t="s">
        <v>35</v>
      </c>
      <c r="G16516" s="3">
        <v>2.976108</v>
      </c>
      <c r="H16516" s="8">
        <v>0.67853465354766462</v>
      </c>
      <c r="I16516" s="26" t="str">
        <f>INDEX('Data Tab2'!$C:$C,MATCH('Data Tab1'!A16516,'Data Tab2'!$A:$A,0))</f>
        <v>DUS4</v>
      </c>
    </row>
    <row r="16517" spans="1:9" hidden="1">
      <c r="A16517" s="55">
        <v>104800115</v>
      </c>
      <c r="B16517" s="1" t="s">
        <v>9</v>
      </c>
      <c r="C16517" t="s">
        <v>40</v>
      </c>
      <c r="D16517" s="1" t="s">
        <v>17</v>
      </c>
      <c r="E16517" t="s">
        <v>18</v>
      </c>
      <c r="F16517" s="4" t="s">
        <v>36</v>
      </c>
      <c r="G16517" s="3">
        <v>0.88888800000000001</v>
      </c>
      <c r="H16517" s="8">
        <v>0.24318356636179705</v>
      </c>
      <c r="I16517" s="26" t="str">
        <f>INDEX('Data Tab2'!$C:$C,MATCH('Data Tab1'!A16517,'Data Tab2'!$A:$A,0))</f>
        <v>DUS4</v>
      </c>
    </row>
    <row r="16518" spans="1:9" hidden="1">
      <c r="A16518" s="55">
        <v>104800115</v>
      </c>
      <c r="B16518" s="1" t="s">
        <v>9</v>
      </c>
      <c r="C16518" t="s">
        <v>40</v>
      </c>
      <c r="D16518" s="1" t="s">
        <v>17</v>
      </c>
      <c r="E16518" t="s">
        <v>18</v>
      </c>
      <c r="F16518" s="4" t="s">
        <v>19</v>
      </c>
      <c r="G16518" s="3">
        <v>4.4952740000000002</v>
      </c>
      <c r="H16518" s="8">
        <v>0.6445904667346154</v>
      </c>
      <c r="I16518" s="26" t="str">
        <f>INDEX('Data Tab2'!$C:$C,MATCH('Data Tab1'!A16518,'Data Tab2'!$A:$A,0))</f>
        <v>DUS4</v>
      </c>
    </row>
    <row r="16519" spans="1:9" hidden="1">
      <c r="A16519" s="55">
        <v>104800115</v>
      </c>
      <c r="B16519" s="1" t="s">
        <v>9</v>
      </c>
      <c r="C16519" t="s">
        <v>40</v>
      </c>
      <c r="D16519" s="1" t="s">
        <v>17</v>
      </c>
      <c r="E16519" t="s">
        <v>18</v>
      </c>
      <c r="F16519" s="4" t="s">
        <v>20</v>
      </c>
      <c r="G16519" s="3">
        <v>4.7413829999999999</v>
      </c>
      <c r="H16519" s="8">
        <v>0.23837665627960303</v>
      </c>
      <c r="I16519" s="26" t="str">
        <f>INDEX('Data Tab2'!$C:$C,MATCH('Data Tab1'!A16519,'Data Tab2'!$A:$A,0))</f>
        <v>DUS4</v>
      </c>
    </row>
    <row r="16520" spans="1:9" hidden="1">
      <c r="A16520" s="55">
        <v>104800115</v>
      </c>
      <c r="B16520" s="1" t="s">
        <v>9</v>
      </c>
      <c r="C16520" t="s">
        <v>26</v>
      </c>
      <c r="D16520" s="1" t="s">
        <v>11</v>
      </c>
      <c r="E16520" t="s">
        <v>12</v>
      </c>
      <c r="F16520" s="4" t="s">
        <v>13</v>
      </c>
      <c r="G16520" s="3">
        <v>3.448054</v>
      </c>
      <c r="H16520" s="8">
        <v>0.3058143118799278</v>
      </c>
      <c r="I16520" s="26" t="str">
        <f>INDEX('Data Tab2'!$C:$C,MATCH('Data Tab1'!A16520,'Data Tab2'!$A:$A,0))</f>
        <v>DUS4</v>
      </c>
    </row>
    <row r="16521" spans="1:9" hidden="1">
      <c r="A16521" s="55">
        <v>104800115</v>
      </c>
      <c r="B16521" s="1" t="s">
        <v>9</v>
      </c>
      <c r="C16521" t="s">
        <v>26</v>
      </c>
      <c r="D16521" s="1" t="s">
        <v>11</v>
      </c>
      <c r="E16521" t="s">
        <v>12</v>
      </c>
      <c r="F16521" s="4" t="s">
        <v>14</v>
      </c>
      <c r="G16521" s="3">
        <v>3.24722</v>
      </c>
      <c r="H16521" s="8">
        <v>3.8201293042715023E-2</v>
      </c>
      <c r="I16521" s="26" t="str">
        <f>INDEX('Data Tab2'!$C:$C,MATCH('Data Tab1'!A16521,'Data Tab2'!$A:$A,0))</f>
        <v>DUS4</v>
      </c>
    </row>
    <row r="16522" spans="1:9" hidden="1">
      <c r="A16522" s="55">
        <v>104800115</v>
      </c>
      <c r="B16522" s="1" t="s">
        <v>9</v>
      </c>
      <c r="C16522" t="s">
        <v>26</v>
      </c>
      <c r="D16522" s="1" t="s">
        <v>11</v>
      </c>
      <c r="E16522" t="s">
        <v>12</v>
      </c>
      <c r="F16522" s="4" t="s">
        <v>15</v>
      </c>
      <c r="G16522" s="3">
        <v>2.2511100000000002</v>
      </c>
      <c r="H16522" s="8">
        <v>0.87675620140011301</v>
      </c>
      <c r="I16522" s="26" t="str">
        <f>INDEX('Data Tab2'!$C:$C,MATCH('Data Tab1'!A16522,'Data Tab2'!$A:$A,0))</f>
        <v>DUS4</v>
      </c>
    </row>
    <row r="16523" spans="1:9" hidden="1">
      <c r="A16523" s="55">
        <v>104800115</v>
      </c>
      <c r="B16523" s="1" t="s">
        <v>9</v>
      </c>
      <c r="C16523" t="s">
        <v>26</v>
      </c>
      <c r="D16523" s="1" t="s">
        <v>11</v>
      </c>
      <c r="E16523" t="s">
        <v>12</v>
      </c>
      <c r="F16523" s="4" t="s">
        <v>28</v>
      </c>
      <c r="G16523" s="3">
        <v>7.3108320000000004</v>
      </c>
      <c r="H16523" s="8">
        <v>0.55813250004978698</v>
      </c>
      <c r="I16523" s="26" t="str">
        <f>INDEX('Data Tab2'!$C:$C,MATCH('Data Tab1'!A16523,'Data Tab2'!$A:$A,0))</f>
        <v>DUS4</v>
      </c>
    </row>
    <row r="16524" spans="1:9" hidden="1">
      <c r="A16524" s="55">
        <v>104800115</v>
      </c>
      <c r="B16524" s="1" t="s">
        <v>9</v>
      </c>
      <c r="C16524" t="s">
        <v>27</v>
      </c>
      <c r="D16524" s="1" t="s">
        <v>11</v>
      </c>
      <c r="E16524" t="s">
        <v>12</v>
      </c>
      <c r="F16524" s="4" t="s">
        <v>14</v>
      </c>
      <c r="G16524" s="3">
        <v>0.29388700000000001</v>
      </c>
      <c r="H16524" s="8">
        <v>0.46646775921950212</v>
      </c>
      <c r="I16524" s="26" t="str">
        <f>INDEX('Data Tab2'!$C:$C,MATCH('Data Tab1'!A16524,'Data Tab2'!$A:$A,0))</f>
        <v>DUS4</v>
      </c>
    </row>
    <row r="16525" spans="1:9" hidden="1">
      <c r="A16525" s="55">
        <v>104800115</v>
      </c>
      <c r="B16525" s="1" t="s">
        <v>9</v>
      </c>
      <c r="C16525" t="s">
        <v>27</v>
      </c>
      <c r="D16525" s="1" t="s">
        <v>11</v>
      </c>
      <c r="E16525" t="s">
        <v>12</v>
      </c>
      <c r="F16525" s="4" t="s">
        <v>15</v>
      </c>
      <c r="G16525" s="3">
        <v>6.2369409999999998</v>
      </c>
      <c r="H16525" s="8">
        <v>0.99917052341376511</v>
      </c>
      <c r="I16525" s="26" t="str">
        <f>INDEX('Data Tab2'!$C:$C,MATCH('Data Tab1'!A16525,'Data Tab2'!$A:$A,0))</f>
        <v>DUS4</v>
      </c>
    </row>
    <row r="16526" spans="1:9" hidden="1">
      <c r="A16526" s="55">
        <v>104800115</v>
      </c>
      <c r="B16526" s="1" t="s">
        <v>9</v>
      </c>
      <c r="C16526" t="s">
        <v>27</v>
      </c>
      <c r="D16526" s="1" t="s">
        <v>17</v>
      </c>
      <c r="E16526" t="s">
        <v>18</v>
      </c>
      <c r="F16526" s="4" t="s">
        <v>36</v>
      </c>
      <c r="G16526" s="3">
        <v>6.4980500000000001</v>
      </c>
      <c r="H16526" s="8">
        <v>0.88059650887600971</v>
      </c>
      <c r="I16526" s="26" t="str">
        <f>INDEX('Data Tab2'!$C:$C,MATCH('Data Tab1'!A16526,'Data Tab2'!$A:$A,0))</f>
        <v>DUS4</v>
      </c>
    </row>
    <row r="16527" spans="1:9" hidden="1">
      <c r="A16527" s="55">
        <v>104800115</v>
      </c>
      <c r="B16527" s="1" t="s">
        <v>9</v>
      </c>
      <c r="C16527" t="s">
        <v>27</v>
      </c>
      <c r="D16527" s="1" t="s">
        <v>17</v>
      </c>
      <c r="E16527" t="s">
        <v>18</v>
      </c>
      <c r="F16527" s="4" t="s">
        <v>38</v>
      </c>
      <c r="G16527" s="3">
        <v>9.9836080000000003</v>
      </c>
      <c r="H16527" s="8">
        <v>0.18485011021387576</v>
      </c>
      <c r="I16527" s="26" t="str">
        <f>INDEX('Data Tab2'!$C:$C,MATCH('Data Tab1'!A16527,'Data Tab2'!$A:$A,0))</f>
        <v>DUS4</v>
      </c>
    </row>
    <row r="16528" spans="1:9" hidden="1">
      <c r="A16528" s="56">
        <v>104800115</v>
      </c>
      <c r="B16528" s="1" t="s">
        <v>9</v>
      </c>
      <c r="C16528" t="s">
        <v>27</v>
      </c>
      <c r="D16528" s="1" t="s">
        <v>17</v>
      </c>
      <c r="E16528" t="s">
        <v>18</v>
      </c>
      <c r="F16528" s="4" t="s">
        <v>19</v>
      </c>
      <c r="G16528" s="3">
        <v>2.4711069999999999</v>
      </c>
      <c r="H16528" s="8">
        <v>7.6030243383057639E-2</v>
      </c>
      <c r="I16528" s="26" t="str">
        <f>INDEX('Data Tab2'!$C:$C,MATCH('Data Tab1'!A16528,'Data Tab2'!$A:$A,0))</f>
        <v>DUS4</v>
      </c>
    </row>
    <row r="16529" spans="1:9">
      <c r="A16529" s="55">
        <v>104800140</v>
      </c>
      <c r="B16529" s="1" t="s">
        <v>9</v>
      </c>
      <c r="C16529" t="s">
        <v>40</v>
      </c>
      <c r="D16529" s="1" t="s">
        <v>11</v>
      </c>
      <c r="E16529" t="s">
        <v>12</v>
      </c>
      <c r="F16529" s="4" t="s">
        <v>16</v>
      </c>
      <c r="G16529" s="3">
        <v>0.533887</v>
      </c>
      <c r="H16529" s="8">
        <v>0.67935479914187713</v>
      </c>
      <c r="I16529" s="26" t="str">
        <f>INDEX('Data Tab2'!$C:$C,MATCH('Data Tab1'!A16529,'Data Tab2'!$A:$A,0))</f>
        <v>EDI4</v>
      </c>
    </row>
    <row r="16530" spans="1:9" hidden="1">
      <c r="A16530" s="55">
        <v>104800140</v>
      </c>
      <c r="B16530" s="1" t="s">
        <v>9</v>
      </c>
      <c r="C16530" t="s">
        <v>40</v>
      </c>
      <c r="D16530" s="1" t="s">
        <v>17</v>
      </c>
      <c r="E16530" t="s">
        <v>18</v>
      </c>
      <c r="F16530" s="4" t="s">
        <v>20</v>
      </c>
      <c r="G16530" s="3">
        <v>2.8552749999999998</v>
      </c>
      <c r="H16530" s="8">
        <v>0.52596350021685279</v>
      </c>
      <c r="I16530" s="26" t="str">
        <f>INDEX('Data Tab2'!$C:$C,MATCH('Data Tab1'!A16530,'Data Tab2'!$A:$A,0))</f>
        <v>EDI4</v>
      </c>
    </row>
    <row r="16531" spans="1:9" hidden="1">
      <c r="A16531" s="55">
        <v>104800140</v>
      </c>
      <c r="B16531" s="1" t="s">
        <v>9</v>
      </c>
      <c r="C16531" t="s">
        <v>40</v>
      </c>
      <c r="D16531" s="1" t="s">
        <v>17</v>
      </c>
      <c r="E16531" t="s">
        <v>18</v>
      </c>
      <c r="F16531" s="4" t="s">
        <v>21</v>
      </c>
      <c r="G16531" s="3">
        <v>9.7322179999999996</v>
      </c>
      <c r="H16531" s="8">
        <v>0.50296134412808924</v>
      </c>
      <c r="I16531" s="26" t="str">
        <f>INDEX('Data Tab2'!$C:$C,MATCH('Data Tab1'!A16531,'Data Tab2'!$A:$A,0))</f>
        <v>EDI4</v>
      </c>
    </row>
    <row r="16532" spans="1:9" hidden="1">
      <c r="A16532" s="55">
        <v>104800140</v>
      </c>
      <c r="B16532" s="1" t="s">
        <v>9</v>
      </c>
      <c r="C16532" t="s">
        <v>40</v>
      </c>
      <c r="D16532" s="1" t="s">
        <v>17</v>
      </c>
      <c r="E16532" t="s">
        <v>18</v>
      </c>
      <c r="F16532" s="4" t="s">
        <v>22</v>
      </c>
      <c r="G16532" s="3">
        <v>5.2136079999999998</v>
      </c>
      <c r="H16532" s="8">
        <v>0.65678813936726554</v>
      </c>
      <c r="I16532" s="26" t="str">
        <f>INDEX('Data Tab2'!$C:$C,MATCH('Data Tab1'!A16532,'Data Tab2'!$A:$A,0))</f>
        <v>EDI4</v>
      </c>
    </row>
    <row r="16533" spans="1:9" hidden="1">
      <c r="A16533" s="55">
        <v>104800140</v>
      </c>
      <c r="B16533" s="1" t="s">
        <v>9</v>
      </c>
      <c r="C16533" t="s">
        <v>31</v>
      </c>
      <c r="D16533" s="1" t="s">
        <v>11</v>
      </c>
      <c r="E16533" t="s">
        <v>12</v>
      </c>
      <c r="F16533" s="4" t="s">
        <v>14</v>
      </c>
      <c r="G16533" s="3">
        <v>4.7499979999999997</v>
      </c>
      <c r="H16533" s="8">
        <v>0.26188587240621231</v>
      </c>
      <c r="I16533" s="26" t="str">
        <f>INDEX('Data Tab2'!$C:$C,MATCH('Data Tab1'!A16533,'Data Tab2'!$A:$A,0))</f>
        <v>EDI4</v>
      </c>
    </row>
    <row r="16534" spans="1:9" hidden="1">
      <c r="A16534" s="55">
        <v>104800140</v>
      </c>
      <c r="B16534" s="1" t="s">
        <v>9</v>
      </c>
      <c r="C16534" t="s">
        <v>31</v>
      </c>
      <c r="D16534" s="1" t="s">
        <v>11</v>
      </c>
      <c r="E16534" t="s">
        <v>12</v>
      </c>
      <c r="F16534" s="4" t="s">
        <v>15</v>
      </c>
      <c r="G16534" s="3">
        <v>10.726387000000001</v>
      </c>
      <c r="H16534" s="8">
        <v>0.61202232874628393</v>
      </c>
      <c r="I16534" s="26" t="str">
        <f>INDEX('Data Tab2'!$C:$C,MATCH('Data Tab1'!A16534,'Data Tab2'!$A:$A,0))</f>
        <v>EDI4</v>
      </c>
    </row>
    <row r="16535" spans="1:9" hidden="1">
      <c r="A16535" s="55">
        <v>104800140</v>
      </c>
      <c r="B16535" s="1" t="s">
        <v>9</v>
      </c>
      <c r="C16535" t="s">
        <v>31</v>
      </c>
      <c r="D16535" s="1" t="s">
        <v>17</v>
      </c>
      <c r="E16535" t="s">
        <v>18</v>
      </c>
      <c r="F16535" s="4" t="s">
        <v>35</v>
      </c>
      <c r="G16535" s="3">
        <v>4.6844419999999998</v>
      </c>
      <c r="H16535" s="8">
        <v>0.66508079627632588</v>
      </c>
      <c r="I16535" s="26" t="str">
        <f>INDEX('Data Tab2'!$C:$C,MATCH('Data Tab1'!A16535,'Data Tab2'!$A:$A,0))</f>
        <v>EDI4</v>
      </c>
    </row>
    <row r="16536" spans="1:9" hidden="1">
      <c r="A16536" s="55">
        <v>104800140</v>
      </c>
      <c r="B16536" s="1" t="s">
        <v>9</v>
      </c>
      <c r="C16536" t="s">
        <v>31</v>
      </c>
      <c r="D16536" s="1" t="s">
        <v>17</v>
      </c>
      <c r="E16536" t="s">
        <v>18</v>
      </c>
      <c r="F16536" s="4" t="s">
        <v>21</v>
      </c>
      <c r="G16536" s="3">
        <v>0.25083299999999997</v>
      </c>
      <c r="H16536" s="8">
        <v>0.52739011089978172</v>
      </c>
      <c r="I16536" s="26" t="str">
        <f>INDEX('Data Tab2'!$C:$C,MATCH('Data Tab1'!A16536,'Data Tab2'!$A:$A,0))</f>
        <v>EDI4</v>
      </c>
    </row>
    <row r="16537" spans="1:9" hidden="1">
      <c r="A16537" s="55">
        <v>104800140</v>
      </c>
      <c r="B16537" s="1" t="s">
        <v>9</v>
      </c>
      <c r="C16537" t="s">
        <v>26</v>
      </c>
      <c r="D16537" s="1" t="s">
        <v>11</v>
      </c>
      <c r="E16537" t="s">
        <v>12</v>
      </c>
      <c r="F16537" s="4" t="s">
        <v>29</v>
      </c>
      <c r="G16537" s="3">
        <v>1.0258320000000001</v>
      </c>
      <c r="H16537" s="8">
        <v>0.14236311699953386</v>
      </c>
      <c r="I16537" s="26" t="str">
        <f>INDEX('Data Tab2'!$C:$C,MATCH('Data Tab1'!A16537,'Data Tab2'!$A:$A,0))</f>
        <v>EDI4</v>
      </c>
    </row>
    <row r="16538" spans="1:9" hidden="1">
      <c r="A16538" s="55">
        <v>104800140</v>
      </c>
      <c r="B16538" s="1" t="s">
        <v>9</v>
      </c>
      <c r="C16538" t="s">
        <v>26</v>
      </c>
      <c r="D16538" s="1" t="s">
        <v>11</v>
      </c>
      <c r="E16538" t="s">
        <v>12</v>
      </c>
      <c r="F16538" s="4" t="s">
        <v>16</v>
      </c>
      <c r="G16538" s="3">
        <v>2.0008319999999999</v>
      </c>
      <c r="H16538" s="8">
        <v>0.54407760747309419</v>
      </c>
      <c r="I16538" s="26" t="str">
        <f>INDEX('Data Tab2'!$C:$C,MATCH('Data Tab1'!A16538,'Data Tab2'!$A:$A,0))</f>
        <v>EDI4</v>
      </c>
    </row>
    <row r="16539" spans="1:9" hidden="1">
      <c r="A16539" s="55">
        <v>104800140</v>
      </c>
      <c r="B16539" s="1" t="s">
        <v>9</v>
      </c>
      <c r="C16539" t="s">
        <v>27</v>
      </c>
      <c r="D16539" s="1" t="s">
        <v>11</v>
      </c>
      <c r="E16539" t="s">
        <v>12</v>
      </c>
      <c r="F16539" s="4" t="s">
        <v>15</v>
      </c>
      <c r="G16539" s="3">
        <v>0.27333099999999999</v>
      </c>
      <c r="H16539" s="8">
        <v>0.96548102707588634</v>
      </c>
      <c r="I16539" s="26" t="str">
        <f>INDEX('Data Tab2'!$C:$C,MATCH('Data Tab1'!A16539,'Data Tab2'!$A:$A,0))</f>
        <v>EDI4</v>
      </c>
    </row>
    <row r="16540" spans="1:9" hidden="1">
      <c r="A16540" s="55">
        <v>104800140</v>
      </c>
      <c r="B16540" s="1" t="s">
        <v>9</v>
      </c>
      <c r="C16540" t="s">
        <v>27</v>
      </c>
      <c r="D16540" s="1" t="s">
        <v>11</v>
      </c>
      <c r="E16540" t="s">
        <v>12</v>
      </c>
      <c r="F16540" s="4" t="s">
        <v>28</v>
      </c>
      <c r="G16540" s="3">
        <v>6.242496</v>
      </c>
      <c r="H16540" s="8">
        <v>0.29449589511304897</v>
      </c>
      <c r="I16540" s="26" t="str">
        <f>INDEX('Data Tab2'!$C:$C,MATCH('Data Tab1'!A16540,'Data Tab2'!$A:$A,0))</f>
        <v>EDI4</v>
      </c>
    </row>
    <row r="16541" spans="1:9" hidden="1">
      <c r="A16541" s="56">
        <v>104800140</v>
      </c>
      <c r="B16541" s="1" t="s">
        <v>9</v>
      </c>
      <c r="C16541" t="s">
        <v>27</v>
      </c>
      <c r="D16541" s="1" t="s">
        <v>17</v>
      </c>
      <c r="E16541" t="s">
        <v>18</v>
      </c>
      <c r="F16541" s="4" t="s">
        <v>22</v>
      </c>
      <c r="G16541" s="3">
        <v>2.571942</v>
      </c>
      <c r="H16541" s="8">
        <v>0.34703775377240298</v>
      </c>
      <c r="I16541" s="26" t="str">
        <f>INDEX('Data Tab2'!$C:$C,MATCH('Data Tab1'!A16541,'Data Tab2'!$A:$A,0))</f>
        <v>EDI4</v>
      </c>
    </row>
    <row r="16542" spans="1:9">
      <c r="A16542" s="55">
        <v>104807969</v>
      </c>
      <c r="B16542" s="1" t="s">
        <v>42</v>
      </c>
      <c r="C16542" t="s">
        <v>31</v>
      </c>
      <c r="D16542" s="1" t="s">
        <v>11</v>
      </c>
      <c r="E16542" t="s">
        <v>12</v>
      </c>
      <c r="F16542" s="4" t="s">
        <v>13</v>
      </c>
      <c r="G16542" s="3">
        <v>5.9833319999999999</v>
      </c>
      <c r="H16542" s="8">
        <v>0.65151536940740495</v>
      </c>
      <c r="I16542" s="26" t="str">
        <f>INDEX('Data Tab2'!$C:$C,MATCH('Data Tab1'!A16542,'Data Tab2'!$A:$A,0))</f>
        <v>EMA1</v>
      </c>
    </row>
    <row r="16543" spans="1:9" hidden="1">
      <c r="A16543" s="55">
        <v>104807969</v>
      </c>
      <c r="B16543" s="1" t="s">
        <v>42</v>
      </c>
      <c r="C16543" t="s">
        <v>31</v>
      </c>
      <c r="D16543" s="1" t="s">
        <v>11</v>
      </c>
      <c r="E16543" t="s">
        <v>12</v>
      </c>
      <c r="F16543" s="4" t="s">
        <v>34</v>
      </c>
      <c r="G16543" s="3">
        <v>5.1666639999999999</v>
      </c>
      <c r="H16543" s="8">
        <v>0.67116583398959173</v>
      </c>
      <c r="I16543" s="26" t="str">
        <f>INDEX('Data Tab2'!$C:$C,MATCH('Data Tab1'!A16543,'Data Tab2'!$A:$A,0))</f>
        <v>EMA1</v>
      </c>
    </row>
    <row r="16544" spans="1:9" hidden="1">
      <c r="A16544" s="55">
        <v>104807969</v>
      </c>
      <c r="B16544" s="1" t="s">
        <v>42</v>
      </c>
      <c r="C16544" t="s">
        <v>31</v>
      </c>
      <c r="D16544" s="1" t="s">
        <v>11</v>
      </c>
      <c r="E16544" t="s">
        <v>12</v>
      </c>
      <c r="F16544" s="4" t="s">
        <v>14</v>
      </c>
      <c r="G16544" s="3">
        <v>5.9666649999999999</v>
      </c>
      <c r="H16544" s="8">
        <v>0.77513685297768053</v>
      </c>
      <c r="I16544" s="26" t="str">
        <f>INDEX('Data Tab2'!$C:$C,MATCH('Data Tab1'!A16544,'Data Tab2'!$A:$A,0))</f>
        <v>EMA1</v>
      </c>
    </row>
    <row r="16545" spans="1:9" hidden="1">
      <c r="A16545" s="55">
        <v>104807969</v>
      </c>
      <c r="B16545" s="1" t="s">
        <v>42</v>
      </c>
      <c r="C16545" t="s">
        <v>31</v>
      </c>
      <c r="D16545" s="1" t="s">
        <v>11</v>
      </c>
      <c r="E16545" t="s">
        <v>12</v>
      </c>
      <c r="F16545" s="4" t="s">
        <v>15</v>
      </c>
      <c r="G16545" s="3">
        <v>4.684164</v>
      </c>
      <c r="H16545" s="8">
        <v>1.4871529607902167E-2</v>
      </c>
      <c r="I16545" s="26" t="str">
        <f>INDEX('Data Tab2'!$C:$C,MATCH('Data Tab1'!A16545,'Data Tab2'!$A:$A,0))</f>
        <v>EMA1</v>
      </c>
    </row>
    <row r="16546" spans="1:9" hidden="1">
      <c r="A16546" s="55">
        <v>104807969</v>
      </c>
      <c r="B16546" s="1" t="s">
        <v>42</v>
      </c>
      <c r="C16546" t="s">
        <v>31</v>
      </c>
      <c r="D16546" s="1" t="s">
        <v>11</v>
      </c>
      <c r="E16546" t="s">
        <v>12</v>
      </c>
      <c r="F16546" s="4" t="s">
        <v>28</v>
      </c>
      <c r="G16546" s="3">
        <v>10.64611</v>
      </c>
      <c r="H16546" s="8">
        <v>0.33179678669982293</v>
      </c>
      <c r="I16546" s="26" t="str">
        <f>INDEX('Data Tab2'!$C:$C,MATCH('Data Tab1'!A16546,'Data Tab2'!$A:$A,0))</f>
        <v>EMA1</v>
      </c>
    </row>
    <row r="16547" spans="1:9" hidden="1">
      <c r="A16547" s="56">
        <v>104807969</v>
      </c>
      <c r="B16547" s="1" t="s">
        <v>9</v>
      </c>
      <c r="C16547" t="s">
        <v>31</v>
      </c>
      <c r="D16547" s="1" t="s">
        <v>11</v>
      </c>
      <c r="E16547" t="s">
        <v>12</v>
      </c>
      <c r="F16547" s="4" t="s">
        <v>29</v>
      </c>
      <c r="G16547" s="3">
        <v>4.0669420000000001</v>
      </c>
      <c r="H16547" s="8">
        <v>0.38567758382869732</v>
      </c>
      <c r="I16547" s="26" t="str">
        <f>INDEX('Data Tab2'!$C:$C,MATCH('Data Tab1'!A16547,'Data Tab2'!$A:$A,0))</f>
        <v>EMA1</v>
      </c>
    </row>
    <row r="16548" spans="1:9">
      <c r="A16548" s="55">
        <v>104811626</v>
      </c>
      <c r="B16548" s="1" t="s">
        <v>9</v>
      </c>
      <c r="C16548" t="s">
        <v>40</v>
      </c>
      <c r="D16548" s="1" t="s">
        <v>11</v>
      </c>
      <c r="E16548" t="s">
        <v>12</v>
      </c>
      <c r="F16548" s="4" t="s">
        <v>15</v>
      </c>
      <c r="G16548" s="3">
        <v>4.2813840000000001</v>
      </c>
      <c r="H16548" s="8">
        <v>0.77142736818347768</v>
      </c>
      <c r="I16548" s="26" t="str">
        <f>INDEX('Data Tab2'!$C:$C,MATCH('Data Tab1'!A16548,'Data Tab2'!$A:$A,0))</f>
        <v>EUK5</v>
      </c>
    </row>
    <row r="16549" spans="1:9" hidden="1">
      <c r="A16549" s="55">
        <v>104811626</v>
      </c>
      <c r="B16549" s="1" t="s">
        <v>9</v>
      </c>
      <c r="C16549" t="s">
        <v>40</v>
      </c>
      <c r="D16549" s="1" t="s">
        <v>11</v>
      </c>
      <c r="E16549" t="s">
        <v>12</v>
      </c>
      <c r="F16549" s="4" t="s">
        <v>28</v>
      </c>
      <c r="G16549" s="3">
        <v>1.46444</v>
      </c>
      <c r="H16549" s="8">
        <v>0.55710368419191214</v>
      </c>
      <c r="I16549" s="26" t="str">
        <f>INDEX('Data Tab2'!$C:$C,MATCH('Data Tab1'!A16549,'Data Tab2'!$A:$A,0))</f>
        <v>EUK5</v>
      </c>
    </row>
    <row r="16550" spans="1:9" hidden="1">
      <c r="A16550" s="55">
        <v>104811626</v>
      </c>
      <c r="B16550" s="1" t="s">
        <v>9</v>
      </c>
      <c r="C16550" t="s">
        <v>40</v>
      </c>
      <c r="D16550" s="1" t="s">
        <v>17</v>
      </c>
      <c r="E16550" t="s">
        <v>18</v>
      </c>
      <c r="F16550" s="4" t="s">
        <v>19</v>
      </c>
      <c r="G16550" s="3">
        <v>2.420274</v>
      </c>
      <c r="H16550" s="8">
        <v>0.18188966881686142</v>
      </c>
      <c r="I16550" s="26" t="str">
        <f>INDEX('Data Tab2'!$C:$C,MATCH('Data Tab1'!A16550,'Data Tab2'!$A:$A,0))</f>
        <v>EUK5</v>
      </c>
    </row>
    <row r="16551" spans="1:9" hidden="1">
      <c r="A16551" s="55">
        <v>104811626</v>
      </c>
      <c r="B16551" s="1" t="s">
        <v>9</v>
      </c>
      <c r="C16551" t="s">
        <v>27</v>
      </c>
      <c r="D16551" s="1" t="s">
        <v>11</v>
      </c>
      <c r="E16551" t="s">
        <v>12</v>
      </c>
      <c r="F16551" s="4" t="s">
        <v>13</v>
      </c>
      <c r="G16551" s="3">
        <v>3.0616629999999998</v>
      </c>
      <c r="H16551" s="8">
        <v>8.3311463692303467E-2</v>
      </c>
      <c r="I16551" s="26" t="str">
        <f>INDEX('Data Tab2'!$C:$C,MATCH('Data Tab1'!A16551,'Data Tab2'!$A:$A,0))</f>
        <v>EUK5</v>
      </c>
    </row>
    <row r="16552" spans="1:9" hidden="1">
      <c r="A16552" s="55">
        <v>104811626</v>
      </c>
      <c r="B16552" s="1" t="s">
        <v>9</v>
      </c>
      <c r="C16552" t="s">
        <v>27</v>
      </c>
      <c r="D16552" s="1" t="s">
        <v>17</v>
      </c>
      <c r="E16552" t="s">
        <v>18</v>
      </c>
      <c r="F16552" s="4" t="s">
        <v>35</v>
      </c>
      <c r="G16552" s="3">
        <v>3.9522179999999998</v>
      </c>
      <c r="H16552" s="8">
        <v>0.63695197166594508</v>
      </c>
      <c r="I16552" s="26" t="str">
        <f>INDEX('Data Tab2'!$C:$C,MATCH('Data Tab1'!A16552,'Data Tab2'!$A:$A,0))</f>
        <v>EUK5</v>
      </c>
    </row>
    <row r="16553" spans="1:9" hidden="1">
      <c r="A16553" s="55">
        <v>104811626</v>
      </c>
      <c r="B16553" s="1" t="s">
        <v>9</v>
      </c>
      <c r="C16553" t="s">
        <v>27</v>
      </c>
      <c r="D16553" s="1" t="s">
        <v>17</v>
      </c>
      <c r="E16553" t="s">
        <v>18</v>
      </c>
      <c r="F16553" s="4" t="s">
        <v>36</v>
      </c>
      <c r="G16553" s="3">
        <v>1.4499960000000001</v>
      </c>
      <c r="H16553" s="8">
        <v>0.57855224927515825</v>
      </c>
      <c r="I16553" s="26" t="str">
        <f>INDEX('Data Tab2'!$C:$C,MATCH('Data Tab1'!A16553,'Data Tab2'!$A:$A,0))</f>
        <v>EUK5</v>
      </c>
    </row>
    <row r="16554" spans="1:9" hidden="1">
      <c r="A16554" s="55">
        <v>104811626</v>
      </c>
      <c r="B16554" s="1" t="s">
        <v>9</v>
      </c>
      <c r="C16554" t="s">
        <v>27</v>
      </c>
      <c r="D16554" s="1" t="s">
        <v>17</v>
      </c>
      <c r="E16554" t="s">
        <v>18</v>
      </c>
      <c r="F16554" s="4" t="s">
        <v>19</v>
      </c>
      <c r="G16554" s="3">
        <v>2.071942</v>
      </c>
      <c r="H16554" s="8">
        <v>0.69607689534377926</v>
      </c>
      <c r="I16554" s="26" t="str">
        <f>INDEX('Data Tab2'!$C:$C,MATCH('Data Tab1'!A16554,'Data Tab2'!$A:$A,0))</f>
        <v>EUK5</v>
      </c>
    </row>
    <row r="16555" spans="1:9" hidden="1">
      <c r="A16555" s="55">
        <v>104811626</v>
      </c>
      <c r="B16555" s="1" t="s">
        <v>9</v>
      </c>
      <c r="C16555" t="s">
        <v>27</v>
      </c>
      <c r="D16555" s="1" t="s">
        <v>17</v>
      </c>
      <c r="E16555" t="s">
        <v>18</v>
      </c>
      <c r="F16555" s="4" t="s">
        <v>20</v>
      </c>
      <c r="G16555" s="3">
        <v>0.46499699999999999</v>
      </c>
      <c r="H16555" s="8">
        <v>0.4541628832636857</v>
      </c>
      <c r="I16555" s="26" t="str">
        <f>INDEX('Data Tab2'!$C:$C,MATCH('Data Tab1'!A16555,'Data Tab2'!$A:$A,0))</f>
        <v>EUK5</v>
      </c>
    </row>
    <row r="16556" spans="1:9" hidden="1">
      <c r="A16556" s="55">
        <v>104811626</v>
      </c>
      <c r="B16556" s="1" t="s">
        <v>9</v>
      </c>
      <c r="C16556" t="s">
        <v>27</v>
      </c>
      <c r="D16556" s="1" t="s">
        <v>17</v>
      </c>
      <c r="E16556" t="s">
        <v>23</v>
      </c>
      <c r="F16556" s="4" t="s">
        <v>24</v>
      </c>
      <c r="G16556" s="3">
        <v>3.3141639999999999</v>
      </c>
      <c r="H16556" s="8">
        <v>8.4608839831275873E-2</v>
      </c>
      <c r="I16556" s="26" t="str">
        <f>INDEX('Data Tab2'!$C:$C,MATCH('Data Tab1'!A16556,'Data Tab2'!$A:$A,0))</f>
        <v>EUK5</v>
      </c>
    </row>
    <row r="16557" spans="1:9" hidden="1">
      <c r="A16557" s="56">
        <v>104811626</v>
      </c>
      <c r="B16557" s="1" t="s">
        <v>9</v>
      </c>
      <c r="C16557" t="s">
        <v>27</v>
      </c>
      <c r="D16557" s="1" t="s">
        <v>17</v>
      </c>
      <c r="E16557" t="s">
        <v>23</v>
      </c>
      <c r="F16557" s="4" t="s">
        <v>25</v>
      </c>
      <c r="G16557" s="3">
        <v>0</v>
      </c>
      <c r="H16557" s="8">
        <v>9.2025819845931611E-2</v>
      </c>
      <c r="I16557" s="26" t="str">
        <f>INDEX('Data Tab2'!$C:$C,MATCH('Data Tab1'!A16557,'Data Tab2'!$A:$A,0))</f>
        <v>EUK5</v>
      </c>
    </row>
    <row r="16558" spans="1:9">
      <c r="A16558" s="55">
        <v>104811627</v>
      </c>
      <c r="B16558" s="1" t="s">
        <v>9</v>
      </c>
      <c r="C16558" t="s">
        <v>40</v>
      </c>
      <c r="D16558" s="1" t="s">
        <v>17</v>
      </c>
      <c r="E16558" t="s">
        <v>18</v>
      </c>
      <c r="F16558" s="4" t="s">
        <v>38</v>
      </c>
      <c r="G16558" s="3">
        <v>9.9897159999999996</v>
      </c>
      <c r="H16558" s="8">
        <v>0.26019731602664053</v>
      </c>
      <c r="I16558" s="26" t="str">
        <f>INDEX('Data Tab2'!$C:$C,MATCH('Data Tab1'!A16558,'Data Tab2'!$A:$A,0))</f>
        <v>FCO1</v>
      </c>
    </row>
    <row r="16559" spans="1:9" hidden="1">
      <c r="A16559" s="55">
        <v>104811627</v>
      </c>
      <c r="B16559" s="1" t="s">
        <v>33</v>
      </c>
      <c r="C16559" t="s">
        <v>27</v>
      </c>
      <c r="D16559" s="1" t="s">
        <v>11</v>
      </c>
      <c r="E16559" t="s">
        <v>12</v>
      </c>
      <c r="F16559" s="4" t="s">
        <v>14</v>
      </c>
      <c r="G16559" s="3">
        <v>4.7416640000000001</v>
      </c>
      <c r="H16559" s="8">
        <v>0.24711921055544261</v>
      </c>
      <c r="I16559" s="26" t="str">
        <f>INDEX('Data Tab2'!$C:$C,MATCH('Data Tab1'!A16559,'Data Tab2'!$A:$A,0))</f>
        <v>FCO1</v>
      </c>
    </row>
    <row r="16560" spans="1:9" hidden="1">
      <c r="A16560" s="55">
        <v>104811627</v>
      </c>
      <c r="B16560" s="1" t="s">
        <v>33</v>
      </c>
      <c r="C16560" t="s">
        <v>27</v>
      </c>
      <c r="D16560" s="1" t="s">
        <v>11</v>
      </c>
      <c r="E16560" t="s">
        <v>12</v>
      </c>
      <c r="F16560" s="4" t="s">
        <v>15</v>
      </c>
      <c r="G16560" s="3">
        <v>10.97944</v>
      </c>
      <c r="H16560" s="8">
        <v>0.19920793010525062</v>
      </c>
      <c r="I16560" s="26" t="str">
        <f>INDEX('Data Tab2'!$C:$C,MATCH('Data Tab1'!A16560,'Data Tab2'!$A:$A,0))</f>
        <v>FCO1</v>
      </c>
    </row>
    <row r="16561" spans="1:9" hidden="1">
      <c r="A16561" s="55">
        <v>104811627</v>
      </c>
      <c r="B16561" s="1" t="s">
        <v>33</v>
      </c>
      <c r="C16561" t="s">
        <v>27</v>
      </c>
      <c r="D16561" s="1" t="s">
        <v>11</v>
      </c>
      <c r="E16561" t="s">
        <v>12</v>
      </c>
      <c r="F16561" s="4" t="s">
        <v>28</v>
      </c>
      <c r="G16561" s="3">
        <v>10.986663</v>
      </c>
      <c r="H16561" s="8">
        <v>0.69335571867760837</v>
      </c>
      <c r="I16561" s="26" t="str">
        <f>INDEX('Data Tab2'!$C:$C,MATCH('Data Tab1'!A16561,'Data Tab2'!$A:$A,0))</f>
        <v>FCO1</v>
      </c>
    </row>
    <row r="16562" spans="1:9" hidden="1">
      <c r="A16562" s="55">
        <v>104811627</v>
      </c>
      <c r="B16562" s="1" t="s">
        <v>33</v>
      </c>
      <c r="C16562" t="s">
        <v>27</v>
      </c>
      <c r="D16562" s="1" t="s">
        <v>11</v>
      </c>
      <c r="E16562" t="s">
        <v>12</v>
      </c>
      <c r="F16562" s="4" t="s">
        <v>29</v>
      </c>
      <c r="G16562" s="3">
        <v>10.983052000000001</v>
      </c>
      <c r="H16562" s="8">
        <v>5.2809732670117016E-2</v>
      </c>
      <c r="I16562" s="26" t="str">
        <f>INDEX('Data Tab2'!$C:$C,MATCH('Data Tab1'!A16562,'Data Tab2'!$A:$A,0))</f>
        <v>FCO1</v>
      </c>
    </row>
    <row r="16563" spans="1:9" hidden="1">
      <c r="A16563" s="55">
        <v>104811627</v>
      </c>
      <c r="B16563" s="1" t="s">
        <v>33</v>
      </c>
      <c r="C16563" t="s">
        <v>27</v>
      </c>
      <c r="D16563" s="1" t="s">
        <v>11</v>
      </c>
      <c r="E16563" t="s">
        <v>12</v>
      </c>
      <c r="F16563" s="4" t="s">
        <v>16</v>
      </c>
      <c r="G16563" s="3">
        <v>6.2441630000000004</v>
      </c>
      <c r="H16563" s="8">
        <v>0.95224857422305287</v>
      </c>
      <c r="I16563" s="26" t="str">
        <f>INDEX('Data Tab2'!$C:$C,MATCH('Data Tab1'!A16563,'Data Tab2'!$A:$A,0))</f>
        <v>FCO1</v>
      </c>
    </row>
    <row r="16564" spans="1:9" hidden="1">
      <c r="A16564" s="55">
        <v>104811627</v>
      </c>
      <c r="B16564" s="1" t="s">
        <v>33</v>
      </c>
      <c r="C16564" t="s">
        <v>27</v>
      </c>
      <c r="D16564" s="1" t="s">
        <v>17</v>
      </c>
      <c r="E16564" t="s">
        <v>18</v>
      </c>
      <c r="F16564" s="4" t="s">
        <v>35</v>
      </c>
      <c r="G16564" s="3">
        <v>10.090828</v>
      </c>
      <c r="H16564" s="8">
        <v>0.78286874797844042</v>
      </c>
      <c r="I16564" s="26" t="str">
        <f>INDEX('Data Tab2'!$C:$C,MATCH('Data Tab1'!A16564,'Data Tab2'!$A:$A,0))</f>
        <v>FCO1</v>
      </c>
    </row>
    <row r="16565" spans="1:9" hidden="1">
      <c r="A16565" s="55">
        <v>104811627</v>
      </c>
      <c r="B16565" s="1" t="s">
        <v>33</v>
      </c>
      <c r="C16565" t="s">
        <v>27</v>
      </c>
      <c r="D16565" s="1" t="s">
        <v>17</v>
      </c>
      <c r="E16565" t="s">
        <v>18</v>
      </c>
      <c r="F16565" s="4" t="s">
        <v>36</v>
      </c>
      <c r="G16565" s="3">
        <v>9.9899959999999997</v>
      </c>
      <c r="H16565" s="8">
        <v>0.66620448388976072</v>
      </c>
      <c r="I16565" s="26" t="str">
        <f>INDEX('Data Tab2'!$C:$C,MATCH('Data Tab1'!A16565,'Data Tab2'!$A:$A,0))</f>
        <v>FCO1</v>
      </c>
    </row>
    <row r="16566" spans="1:9" hidden="1">
      <c r="A16566" s="55">
        <v>104811627</v>
      </c>
      <c r="B16566" s="1" t="s">
        <v>33</v>
      </c>
      <c r="C16566" t="s">
        <v>27</v>
      </c>
      <c r="D16566" s="1" t="s">
        <v>17</v>
      </c>
      <c r="E16566" t="s">
        <v>18</v>
      </c>
      <c r="F16566" s="4" t="s">
        <v>19</v>
      </c>
      <c r="G16566" s="3">
        <v>6.7399959999999997</v>
      </c>
      <c r="H16566" s="8">
        <v>9.251976035820364E-2</v>
      </c>
      <c r="I16566" s="26" t="str">
        <f>INDEX('Data Tab2'!$C:$C,MATCH('Data Tab1'!A16566,'Data Tab2'!$A:$A,0))</f>
        <v>FCO1</v>
      </c>
    </row>
    <row r="16567" spans="1:9" hidden="1">
      <c r="A16567" s="55">
        <v>104811627</v>
      </c>
      <c r="B16567" s="1" t="s">
        <v>33</v>
      </c>
      <c r="C16567" t="s">
        <v>27</v>
      </c>
      <c r="D16567" s="1" t="s">
        <v>17</v>
      </c>
      <c r="E16567" t="s">
        <v>23</v>
      </c>
      <c r="F16567" s="4" t="s">
        <v>24</v>
      </c>
      <c r="G16567" s="3">
        <v>9.9916630000000008</v>
      </c>
      <c r="H16567" s="8">
        <v>0.30032796295443509</v>
      </c>
      <c r="I16567" s="26" t="str">
        <f>INDEX('Data Tab2'!$C:$C,MATCH('Data Tab1'!A16567,'Data Tab2'!$A:$A,0))</f>
        <v>FCO1</v>
      </c>
    </row>
    <row r="16568" spans="1:9" hidden="1">
      <c r="A16568" s="56">
        <v>104811627</v>
      </c>
      <c r="B16568" s="1" t="s">
        <v>33</v>
      </c>
      <c r="C16568" t="s">
        <v>27</v>
      </c>
      <c r="D16568" s="1" t="s">
        <v>17</v>
      </c>
      <c r="E16568" t="s">
        <v>23</v>
      </c>
      <c r="F16568" s="4" t="s">
        <v>25</v>
      </c>
      <c r="G16568" s="3">
        <v>0</v>
      </c>
      <c r="H16568" s="8">
        <v>2.9004858406589284E-2</v>
      </c>
      <c r="I16568" s="26" t="str">
        <f>INDEX('Data Tab2'!$C:$C,MATCH('Data Tab1'!A16568,'Data Tab2'!$A:$A,0))</f>
        <v>FCO1</v>
      </c>
    </row>
    <row r="16569" spans="1:9">
      <c r="A16569" s="55">
        <v>104811628</v>
      </c>
      <c r="B16569" s="1" t="s">
        <v>33</v>
      </c>
      <c r="C16569" t="s">
        <v>27</v>
      </c>
      <c r="D16569" s="1" t="s">
        <v>11</v>
      </c>
      <c r="E16569" t="s">
        <v>12</v>
      </c>
      <c r="F16569" s="4" t="s">
        <v>34</v>
      </c>
      <c r="G16569" s="3">
        <v>4.740551</v>
      </c>
      <c r="H16569" s="8">
        <v>0.3271403827526812</v>
      </c>
      <c r="I16569" s="26" t="str">
        <f>INDEX('Data Tab2'!$C:$C,MATCH('Data Tab1'!A16569,'Data Tab2'!$A:$A,0))</f>
        <v>FRA1</v>
      </c>
    </row>
    <row r="16570" spans="1:9" hidden="1">
      <c r="A16570" s="55">
        <v>104811628</v>
      </c>
      <c r="B16570" s="1" t="s">
        <v>33</v>
      </c>
      <c r="C16570" t="s">
        <v>27</v>
      </c>
      <c r="D16570" s="1" t="s">
        <v>11</v>
      </c>
      <c r="E16570" t="s">
        <v>12</v>
      </c>
      <c r="F16570" s="4" t="s">
        <v>14</v>
      </c>
      <c r="G16570" s="3">
        <v>10.977496</v>
      </c>
      <c r="H16570" s="8">
        <v>0.63011133822687593</v>
      </c>
      <c r="I16570" s="26" t="str">
        <f>INDEX('Data Tab2'!$C:$C,MATCH('Data Tab1'!A16570,'Data Tab2'!$A:$A,0))</f>
        <v>FRA1</v>
      </c>
    </row>
    <row r="16571" spans="1:9" hidden="1">
      <c r="A16571" s="55">
        <v>104811628</v>
      </c>
      <c r="B16571" s="1" t="s">
        <v>33</v>
      </c>
      <c r="C16571" t="s">
        <v>27</v>
      </c>
      <c r="D16571" s="1" t="s">
        <v>11</v>
      </c>
      <c r="E16571" t="s">
        <v>12</v>
      </c>
      <c r="F16571" s="4" t="s">
        <v>15</v>
      </c>
      <c r="G16571" s="3">
        <v>10.627219</v>
      </c>
      <c r="H16571" s="8">
        <v>0.90689089224697617</v>
      </c>
      <c r="I16571" s="26" t="str">
        <f>INDEX('Data Tab2'!$C:$C,MATCH('Data Tab1'!A16571,'Data Tab2'!$A:$A,0))</f>
        <v>FRA1</v>
      </c>
    </row>
    <row r="16572" spans="1:9" hidden="1">
      <c r="A16572" s="55">
        <v>104811628</v>
      </c>
      <c r="B16572" s="1" t="s">
        <v>33</v>
      </c>
      <c r="C16572" t="s">
        <v>27</v>
      </c>
      <c r="D16572" s="1" t="s">
        <v>11</v>
      </c>
      <c r="E16572" t="s">
        <v>12</v>
      </c>
      <c r="F16572" s="4" t="s">
        <v>28</v>
      </c>
      <c r="G16572" s="3">
        <v>10.723051999999999</v>
      </c>
      <c r="H16572" s="8">
        <v>0.92533335424980778</v>
      </c>
      <c r="I16572" s="26" t="str">
        <f>INDEX('Data Tab2'!$C:$C,MATCH('Data Tab1'!A16572,'Data Tab2'!$A:$A,0))</f>
        <v>FRA1</v>
      </c>
    </row>
    <row r="16573" spans="1:9" hidden="1">
      <c r="A16573" s="55">
        <v>104811628</v>
      </c>
      <c r="B16573" s="1" t="s">
        <v>33</v>
      </c>
      <c r="C16573" t="s">
        <v>27</v>
      </c>
      <c r="D16573" s="1" t="s">
        <v>11</v>
      </c>
      <c r="E16573" t="s">
        <v>12</v>
      </c>
      <c r="F16573" s="4" t="s">
        <v>29</v>
      </c>
      <c r="G16573" s="3">
        <v>10.97583</v>
      </c>
      <c r="H16573" s="8">
        <v>0.2973678268914155</v>
      </c>
      <c r="I16573" s="26" t="str">
        <f>INDEX('Data Tab2'!$C:$C,MATCH('Data Tab1'!A16573,'Data Tab2'!$A:$A,0))</f>
        <v>FRA1</v>
      </c>
    </row>
    <row r="16574" spans="1:9" hidden="1">
      <c r="A16574" s="56">
        <v>104811628</v>
      </c>
      <c r="B16574" s="1" t="s">
        <v>33</v>
      </c>
      <c r="C16574" t="s">
        <v>27</v>
      </c>
      <c r="D16574" s="1" t="s">
        <v>11</v>
      </c>
      <c r="E16574" t="s">
        <v>12</v>
      </c>
      <c r="F16574" s="4" t="s">
        <v>16</v>
      </c>
      <c r="G16574" s="3">
        <v>6.2427739999999998</v>
      </c>
      <c r="H16574" s="8">
        <v>0.52307157237963386</v>
      </c>
      <c r="I16574" s="26" t="str">
        <f>INDEX('Data Tab2'!$C:$C,MATCH('Data Tab1'!A16574,'Data Tab2'!$A:$A,0))</f>
        <v>FRA1</v>
      </c>
    </row>
    <row r="16575" spans="1:9">
      <c r="A16575" s="55">
        <v>104811629</v>
      </c>
      <c r="B16575" s="1" t="s">
        <v>9</v>
      </c>
      <c r="C16575" t="s">
        <v>40</v>
      </c>
      <c r="D16575" s="1" t="s">
        <v>17</v>
      </c>
      <c r="E16575" t="s">
        <v>18</v>
      </c>
      <c r="F16575" s="4" t="s">
        <v>19</v>
      </c>
      <c r="G16575" s="3">
        <v>0.98777499999999996</v>
      </c>
      <c r="H16575" s="8">
        <v>0.58954142791035247</v>
      </c>
      <c r="I16575" s="26" t="str">
        <f>INDEX('Data Tab2'!$C:$C,MATCH('Data Tab1'!A16575,'Data Tab2'!$A:$A,0))</f>
        <v>FRA3</v>
      </c>
    </row>
    <row r="16576" spans="1:9" hidden="1">
      <c r="A16576" s="55">
        <v>104811629</v>
      </c>
      <c r="B16576" s="1" t="s">
        <v>9</v>
      </c>
      <c r="C16576" t="s">
        <v>40</v>
      </c>
      <c r="D16576" s="1" t="s">
        <v>17</v>
      </c>
      <c r="E16576" t="s">
        <v>18</v>
      </c>
      <c r="F16576" s="4" t="s">
        <v>20</v>
      </c>
      <c r="G16576" s="3">
        <v>3.4927730000000001</v>
      </c>
      <c r="H16576" s="8">
        <v>0.22646335069243362</v>
      </c>
      <c r="I16576" s="26" t="str">
        <f>INDEX('Data Tab2'!$C:$C,MATCH('Data Tab1'!A16576,'Data Tab2'!$A:$A,0))</f>
        <v>FRA3</v>
      </c>
    </row>
    <row r="16577" spans="1:9" hidden="1">
      <c r="A16577" s="55">
        <v>104811629</v>
      </c>
      <c r="B16577" s="1" t="s">
        <v>9</v>
      </c>
      <c r="C16577" t="s">
        <v>26</v>
      </c>
      <c r="D16577" s="1" t="s">
        <v>11</v>
      </c>
      <c r="E16577" t="s">
        <v>12</v>
      </c>
      <c r="F16577" s="4" t="s">
        <v>34</v>
      </c>
      <c r="G16577" s="3">
        <v>1.18472</v>
      </c>
      <c r="H16577" s="8">
        <v>0.95216680008570453</v>
      </c>
      <c r="I16577" s="26" t="str">
        <f>INDEX('Data Tab2'!$C:$C,MATCH('Data Tab1'!A16577,'Data Tab2'!$A:$A,0))</f>
        <v>FRA3</v>
      </c>
    </row>
    <row r="16578" spans="1:9" hidden="1">
      <c r="A16578" s="55">
        <v>104811629</v>
      </c>
      <c r="B16578" s="1" t="s">
        <v>9</v>
      </c>
      <c r="C16578" t="s">
        <v>26</v>
      </c>
      <c r="D16578" s="1" t="s">
        <v>11</v>
      </c>
      <c r="E16578" t="s">
        <v>12</v>
      </c>
      <c r="F16578" s="4" t="s">
        <v>14</v>
      </c>
      <c r="G16578" s="3">
        <v>2.7177760000000002</v>
      </c>
      <c r="H16578" s="8">
        <v>0.70133861349208892</v>
      </c>
      <c r="I16578" s="26" t="str">
        <f>INDEX('Data Tab2'!$C:$C,MATCH('Data Tab1'!A16578,'Data Tab2'!$A:$A,0))</f>
        <v>FRA3</v>
      </c>
    </row>
    <row r="16579" spans="1:9" hidden="1">
      <c r="A16579" s="55">
        <v>104811629</v>
      </c>
      <c r="B16579" s="1" t="s">
        <v>9</v>
      </c>
      <c r="C16579" t="s">
        <v>26</v>
      </c>
      <c r="D16579" s="1" t="s">
        <v>11</v>
      </c>
      <c r="E16579" t="s">
        <v>12</v>
      </c>
      <c r="F16579" s="4" t="s">
        <v>29</v>
      </c>
      <c r="G16579" s="3">
        <v>0.46972199999999997</v>
      </c>
      <c r="H16579" s="8">
        <v>0.42150644676289939</v>
      </c>
      <c r="I16579" s="26" t="str">
        <f>INDEX('Data Tab2'!$C:$C,MATCH('Data Tab1'!A16579,'Data Tab2'!$A:$A,0))</f>
        <v>FRA3</v>
      </c>
    </row>
    <row r="16580" spans="1:9" hidden="1">
      <c r="A16580" s="55">
        <v>104811629</v>
      </c>
      <c r="B16580" s="1" t="s">
        <v>9</v>
      </c>
      <c r="C16580" t="s">
        <v>26</v>
      </c>
      <c r="D16580" s="1" t="s">
        <v>17</v>
      </c>
      <c r="E16580" t="s">
        <v>18</v>
      </c>
      <c r="F16580" s="4" t="s">
        <v>36</v>
      </c>
      <c r="G16580" s="3">
        <v>0.59583200000000003</v>
      </c>
      <c r="H16580" s="8">
        <v>0.60890915662103351</v>
      </c>
      <c r="I16580" s="26" t="str">
        <f>INDEX('Data Tab2'!$C:$C,MATCH('Data Tab1'!A16580,'Data Tab2'!$A:$A,0))</f>
        <v>FRA3</v>
      </c>
    </row>
    <row r="16581" spans="1:9" hidden="1">
      <c r="A16581" s="55">
        <v>104811629</v>
      </c>
      <c r="B16581" s="1" t="s">
        <v>9</v>
      </c>
      <c r="C16581" t="s">
        <v>26</v>
      </c>
      <c r="D16581" s="1" t="s">
        <v>17</v>
      </c>
      <c r="E16581" t="s">
        <v>18</v>
      </c>
      <c r="F16581" s="4" t="s">
        <v>38</v>
      </c>
      <c r="G16581" s="3">
        <v>2.0494430000000001</v>
      </c>
      <c r="H16581" s="8">
        <v>0.50218668314177273</v>
      </c>
      <c r="I16581" s="26" t="str">
        <f>INDEX('Data Tab2'!$C:$C,MATCH('Data Tab1'!A16581,'Data Tab2'!$A:$A,0))</f>
        <v>FRA3</v>
      </c>
    </row>
    <row r="16582" spans="1:9" hidden="1">
      <c r="A16582" s="55">
        <v>104811629</v>
      </c>
      <c r="B16582" s="1" t="s">
        <v>9</v>
      </c>
      <c r="C16582" t="s">
        <v>26</v>
      </c>
      <c r="D16582" s="1" t="s">
        <v>17</v>
      </c>
      <c r="E16582" t="s">
        <v>18</v>
      </c>
      <c r="F16582" s="4" t="s">
        <v>19</v>
      </c>
      <c r="G16582" s="3">
        <v>1.6874979999999999</v>
      </c>
      <c r="H16582" s="8">
        <v>0.23167081324980476</v>
      </c>
      <c r="I16582" s="26" t="str">
        <f>INDEX('Data Tab2'!$C:$C,MATCH('Data Tab1'!A16582,'Data Tab2'!$A:$A,0))</f>
        <v>FRA3</v>
      </c>
    </row>
    <row r="16583" spans="1:9" hidden="1">
      <c r="A16583" s="56">
        <v>104811629</v>
      </c>
      <c r="B16583" s="1" t="s">
        <v>9</v>
      </c>
      <c r="C16583" t="s">
        <v>26</v>
      </c>
      <c r="D16583" s="1" t="s">
        <v>17</v>
      </c>
      <c r="E16583" t="s">
        <v>23</v>
      </c>
      <c r="F16583" s="4" t="s">
        <v>25</v>
      </c>
      <c r="G16583" s="3">
        <v>0</v>
      </c>
      <c r="H16583" s="8">
        <v>0.36779984149230138</v>
      </c>
      <c r="I16583" s="26" t="str">
        <f>INDEX('Data Tab2'!$C:$C,MATCH('Data Tab1'!A16583,'Data Tab2'!$A:$A,0))</f>
        <v>FRA3</v>
      </c>
    </row>
    <row r="16584" spans="1:9">
      <c r="A16584" s="55">
        <v>104811630</v>
      </c>
      <c r="B16584" s="1" t="s">
        <v>33</v>
      </c>
      <c r="C16584" t="s">
        <v>27</v>
      </c>
      <c r="D16584" s="1" t="s">
        <v>11</v>
      </c>
      <c r="E16584" t="s">
        <v>12</v>
      </c>
      <c r="F16584" s="4" t="s">
        <v>34</v>
      </c>
      <c r="G16584" s="3">
        <v>4.7369399999999997</v>
      </c>
      <c r="H16584" s="8">
        <v>0.37552206840240776</v>
      </c>
      <c r="I16584" s="26" t="str">
        <f>INDEX('Data Tab2'!$C:$C,MATCH('Data Tab1'!A16584,'Data Tab2'!$A:$A,0))</f>
        <v>FRA7</v>
      </c>
    </row>
    <row r="16585" spans="1:9" hidden="1">
      <c r="A16585" s="55">
        <v>104811630</v>
      </c>
      <c r="B16585" s="1" t="s">
        <v>33</v>
      </c>
      <c r="C16585" t="s">
        <v>27</v>
      </c>
      <c r="D16585" s="1" t="s">
        <v>11</v>
      </c>
      <c r="E16585" t="s">
        <v>12</v>
      </c>
      <c r="F16585" s="4" t="s">
        <v>14</v>
      </c>
      <c r="G16585" s="3">
        <v>10.968329000000001</v>
      </c>
      <c r="H16585" s="8">
        <v>0.92009393942675777</v>
      </c>
      <c r="I16585" s="26" t="str">
        <f>INDEX('Data Tab2'!$C:$C,MATCH('Data Tab1'!A16585,'Data Tab2'!$A:$A,0))</f>
        <v>FRA7</v>
      </c>
    </row>
    <row r="16586" spans="1:9" hidden="1">
      <c r="A16586" s="55">
        <v>104811630</v>
      </c>
      <c r="B16586" s="1" t="s">
        <v>33</v>
      </c>
      <c r="C16586" t="s">
        <v>27</v>
      </c>
      <c r="D16586" s="1" t="s">
        <v>11</v>
      </c>
      <c r="E16586" t="s">
        <v>12</v>
      </c>
      <c r="F16586" s="4" t="s">
        <v>15</v>
      </c>
      <c r="G16586" s="3">
        <v>8.7999960000000002</v>
      </c>
      <c r="H16586" s="8">
        <v>0.2663430609252071</v>
      </c>
      <c r="I16586" s="26" t="str">
        <f>INDEX('Data Tab2'!$C:$C,MATCH('Data Tab1'!A16586,'Data Tab2'!$A:$A,0))</f>
        <v>FRA7</v>
      </c>
    </row>
    <row r="16587" spans="1:9" hidden="1">
      <c r="A16587" s="55">
        <v>104811630</v>
      </c>
      <c r="B16587" s="1" t="s">
        <v>33</v>
      </c>
      <c r="C16587" t="s">
        <v>27</v>
      </c>
      <c r="D16587" s="1" t="s">
        <v>11</v>
      </c>
      <c r="E16587" t="s">
        <v>12</v>
      </c>
      <c r="F16587" s="4" t="s">
        <v>28</v>
      </c>
      <c r="G16587" s="3">
        <v>6.014996</v>
      </c>
      <c r="H16587" s="8">
        <v>0.41815277564240505</v>
      </c>
      <c r="I16587" s="26" t="str">
        <f>INDEX('Data Tab2'!$C:$C,MATCH('Data Tab1'!A16587,'Data Tab2'!$A:$A,0))</f>
        <v>FRA7</v>
      </c>
    </row>
    <row r="16588" spans="1:9" hidden="1">
      <c r="A16588" s="55">
        <v>104811630</v>
      </c>
      <c r="B16588" s="1" t="s">
        <v>33</v>
      </c>
      <c r="C16588" t="s">
        <v>27</v>
      </c>
      <c r="D16588" s="1" t="s">
        <v>11</v>
      </c>
      <c r="E16588" t="s">
        <v>12</v>
      </c>
      <c r="F16588" s="4" t="s">
        <v>29</v>
      </c>
      <c r="G16588" s="3">
        <v>4.7436069999999999</v>
      </c>
      <c r="H16588" s="8">
        <v>0.954152538770768</v>
      </c>
      <c r="I16588" s="26" t="str">
        <f>INDEX('Data Tab2'!$C:$C,MATCH('Data Tab1'!A16588,'Data Tab2'!$A:$A,0))</f>
        <v>FRA7</v>
      </c>
    </row>
    <row r="16589" spans="1:9" hidden="1">
      <c r="A16589" s="56">
        <v>104811630</v>
      </c>
      <c r="B16589" s="1" t="s">
        <v>33</v>
      </c>
      <c r="C16589" t="s">
        <v>27</v>
      </c>
      <c r="D16589" s="1" t="s">
        <v>11</v>
      </c>
      <c r="E16589" t="s">
        <v>12</v>
      </c>
      <c r="F16589" s="4" t="s">
        <v>16</v>
      </c>
      <c r="G16589" s="3">
        <v>6.2338849999999999</v>
      </c>
      <c r="H16589" s="8">
        <v>0.94936599338986705</v>
      </c>
      <c r="I16589" s="26" t="str">
        <f>INDEX('Data Tab2'!$C:$C,MATCH('Data Tab1'!A16589,'Data Tab2'!$A:$A,0))</f>
        <v>FRA7</v>
      </c>
    </row>
    <row r="16590" spans="1:9">
      <c r="A16590" s="55">
        <v>104811631</v>
      </c>
      <c r="B16590" s="1" t="s">
        <v>9</v>
      </c>
      <c r="C16590" t="s">
        <v>40</v>
      </c>
      <c r="D16590" s="1" t="s">
        <v>11</v>
      </c>
      <c r="E16590" t="s">
        <v>12</v>
      </c>
      <c r="F16590" s="4" t="s">
        <v>28</v>
      </c>
      <c r="G16590" s="3">
        <v>4.7483300000000002</v>
      </c>
      <c r="H16590" s="8">
        <v>0.72009497342028517</v>
      </c>
      <c r="I16590" s="26" t="str">
        <f>INDEX('Data Tab2'!$C:$C,MATCH('Data Tab1'!A16590,'Data Tab2'!$A:$A,0))</f>
        <v>GLA1</v>
      </c>
    </row>
    <row r="16591" spans="1:9" hidden="1">
      <c r="A16591" s="55">
        <v>104811631</v>
      </c>
      <c r="B16591" s="1" t="s">
        <v>9</v>
      </c>
      <c r="C16591" t="s">
        <v>40</v>
      </c>
      <c r="D16591" s="1" t="s">
        <v>11</v>
      </c>
      <c r="E16591" t="s">
        <v>12</v>
      </c>
      <c r="F16591" s="4" t="s">
        <v>29</v>
      </c>
      <c r="G16591" s="3">
        <v>5.2486090000000001</v>
      </c>
      <c r="H16591" s="8">
        <v>0.88673725191063102</v>
      </c>
      <c r="I16591" s="26" t="str">
        <f>INDEX('Data Tab2'!$C:$C,MATCH('Data Tab1'!A16591,'Data Tab2'!$A:$A,0))</f>
        <v>GLA1</v>
      </c>
    </row>
    <row r="16592" spans="1:9" hidden="1">
      <c r="A16592" s="55">
        <v>104811631</v>
      </c>
      <c r="B16592" s="1" t="s">
        <v>9</v>
      </c>
      <c r="C16592" t="s">
        <v>27</v>
      </c>
      <c r="D16592" s="1" t="s">
        <v>11</v>
      </c>
      <c r="E16592" t="s">
        <v>12</v>
      </c>
      <c r="F16592" s="4" t="s">
        <v>15</v>
      </c>
      <c r="G16592" s="3">
        <v>1.7494419999999999</v>
      </c>
      <c r="H16592" s="8">
        <v>0.45946129489878851</v>
      </c>
      <c r="I16592" s="26" t="str">
        <f>INDEX('Data Tab2'!$C:$C,MATCH('Data Tab1'!A16592,'Data Tab2'!$A:$A,0))</f>
        <v>GLA1</v>
      </c>
    </row>
    <row r="16593" spans="1:9" hidden="1">
      <c r="A16593" s="55">
        <v>104811631</v>
      </c>
      <c r="B16593" s="1" t="s">
        <v>9</v>
      </c>
      <c r="C16593" t="s">
        <v>27</v>
      </c>
      <c r="D16593" s="1" t="s">
        <v>11</v>
      </c>
      <c r="E16593" t="s">
        <v>12</v>
      </c>
      <c r="F16593" s="4" t="s">
        <v>28</v>
      </c>
      <c r="G16593" s="3">
        <v>6.2447179999999998</v>
      </c>
      <c r="H16593" s="8">
        <v>0.93861203123545767</v>
      </c>
      <c r="I16593" s="26" t="str">
        <f>INDEX('Data Tab2'!$C:$C,MATCH('Data Tab1'!A16593,'Data Tab2'!$A:$A,0))</f>
        <v>GLA1</v>
      </c>
    </row>
    <row r="16594" spans="1:9" hidden="1">
      <c r="A16594" s="55">
        <v>104811631</v>
      </c>
      <c r="B16594" s="1" t="s">
        <v>9</v>
      </c>
      <c r="C16594" t="s">
        <v>27</v>
      </c>
      <c r="D16594" s="1" t="s">
        <v>11</v>
      </c>
      <c r="E16594" t="s">
        <v>12</v>
      </c>
      <c r="F16594" s="4" t="s">
        <v>29</v>
      </c>
      <c r="G16594" s="3">
        <v>1.542497</v>
      </c>
      <c r="H16594" s="8">
        <v>0.17885007237250883</v>
      </c>
      <c r="I16594" s="26" t="str">
        <f>INDEX('Data Tab2'!$C:$C,MATCH('Data Tab1'!A16594,'Data Tab2'!$A:$A,0))</f>
        <v>GLA1</v>
      </c>
    </row>
    <row r="16595" spans="1:9" hidden="1">
      <c r="A16595" s="55">
        <v>104811631</v>
      </c>
      <c r="B16595" s="1" t="s">
        <v>9</v>
      </c>
      <c r="C16595" t="s">
        <v>27</v>
      </c>
      <c r="D16595" s="1" t="s">
        <v>17</v>
      </c>
      <c r="E16595" t="s">
        <v>18</v>
      </c>
      <c r="F16595" s="4" t="s">
        <v>36</v>
      </c>
      <c r="G16595" s="3">
        <v>4.3116630000000002</v>
      </c>
      <c r="H16595" s="8">
        <v>0.51224259435012964</v>
      </c>
      <c r="I16595" s="26" t="str">
        <f>INDEX('Data Tab2'!$C:$C,MATCH('Data Tab1'!A16595,'Data Tab2'!$A:$A,0))</f>
        <v>GLA1</v>
      </c>
    </row>
    <row r="16596" spans="1:9" hidden="1">
      <c r="A16596" s="55">
        <v>104811631</v>
      </c>
      <c r="B16596" s="1" t="s">
        <v>9</v>
      </c>
      <c r="C16596" t="s">
        <v>27</v>
      </c>
      <c r="D16596" s="1" t="s">
        <v>17</v>
      </c>
      <c r="E16596" t="s">
        <v>18</v>
      </c>
      <c r="F16596" s="4" t="s">
        <v>38</v>
      </c>
      <c r="G16596" s="3">
        <v>9.1480519999999999</v>
      </c>
      <c r="H16596" s="8">
        <v>8.4571686640918631E-2</v>
      </c>
      <c r="I16596" s="26" t="str">
        <f>INDEX('Data Tab2'!$C:$C,MATCH('Data Tab1'!A16596,'Data Tab2'!$A:$A,0))</f>
        <v>GLA1</v>
      </c>
    </row>
    <row r="16597" spans="1:9" hidden="1">
      <c r="A16597" s="55">
        <v>104811631</v>
      </c>
      <c r="B16597" s="1" t="s">
        <v>9</v>
      </c>
      <c r="C16597" t="s">
        <v>27</v>
      </c>
      <c r="D16597" s="1" t="s">
        <v>17</v>
      </c>
      <c r="E16597" t="s">
        <v>18</v>
      </c>
      <c r="F16597" s="4" t="s">
        <v>19</v>
      </c>
      <c r="G16597" s="3">
        <v>5.5202730000000004</v>
      </c>
      <c r="H16597" s="8">
        <v>0.74787844027156059</v>
      </c>
      <c r="I16597" s="26" t="str">
        <f>INDEX('Data Tab2'!$C:$C,MATCH('Data Tab1'!A16597,'Data Tab2'!$A:$A,0))</f>
        <v>GLA1</v>
      </c>
    </row>
    <row r="16598" spans="1:9" hidden="1">
      <c r="A16598" s="55">
        <v>104811631</v>
      </c>
      <c r="B16598" s="1" t="s">
        <v>9</v>
      </c>
      <c r="C16598" t="s">
        <v>27</v>
      </c>
      <c r="D16598" s="1" t="s">
        <v>17</v>
      </c>
      <c r="E16598" t="s">
        <v>18</v>
      </c>
      <c r="F16598" s="4" t="s">
        <v>20</v>
      </c>
      <c r="G16598" s="3">
        <v>7.4877739999999999</v>
      </c>
      <c r="H16598" s="8">
        <v>0.57878387580654089</v>
      </c>
      <c r="I16598" s="26" t="str">
        <f>INDEX('Data Tab2'!$C:$C,MATCH('Data Tab1'!A16598,'Data Tab2'!$A:$A,0))</f>
        <v>GLA1</v>
      </c>
    </row>
    <row r="16599" spans="1:9" hidden="1">
      <c r="A16599" s="56">
        <v>104811631</v>
      </c>
      <c r="B16599" s="1" t="s">
        <v>9</v>
      </c>
      <c r="C16599" t="s">
        <v>27</v>
      </c>
      <c r="D16599" s="1" t="s">
        <v>17</v>
      </c>
      <c r="E16599" t="s">
        <v>18</v>
      </c>
      <c r="F16599" s="4" t="s">
        <v>21</v>
      </c>
      <c r="G16599" s="3">
        <v>2.995552</v>
      </c>
      <c r="H16599" s="8">
        <v>0.49317684514366411</v>
      </c>
      <c r="I16599" s="26" t="str">
        <f>INDEX('Data Tab2'!$C:$C,MATCH('Data Tab1'!A16599,'Data Tab2'!$A:$A,0))</f>
        <v>GLA1</v>
      </c>
    </row>
    <row r="16600" spans="1:9">
      <c r="A16600" s="55">
        <v>104811634</v>
      </c>
      <c r="B16600" s="1" t="s">
        <v>9</v>
      </c>
      <c r="C16600" t="s">
        <v>40</v>
      </c>
      <c r="D16600" s="1" t="s">
        <v>17</v>
      </c>
      <c r="E16600" t="s">
        <v>18</v>
      </c>
      <c r="F16600" s="4" t="s">
        <v>36</v>
      </c>
      <c r="G16600" s="3">
        <v>3.1869420000000002</v>
      </c>
      <c r="H16600" s="8">
        <v>0.90609370659241983</v>
      </c>
      <c r="I16600" s="26" t="str">
        <f>INDEX('Data Tab2'!$C:$C,MATCH('Data Tab1'!A16600,'Data Tab2'!$A:$A,0))</f>
        <v>HAM2</v>
      </c>
    </row>
    <row r="16601" spans="1:9" hidden="1">
      <c r="A16601" s="55">
        <v>104811634</v>
      </c>
      <c r="B16601" s="1" t="s">
        <v>9</v>
      </c>
      <c r="C16601" t="s">
        <v>40</v>
      </c>
      <c r="D16601" s="1" t="s">
        <v>17</v>
      </c>
      <c r="E16601" t="s">
        <v>18</v>
      </c>
      <c r="F16601" s="4" t="s">
        <v>38</v>
      </c>
      <c r="G16601" s="3">
        <v>0.33777699999999999</v>
      </c>
      <c r="H16601" s="8">
        <v>0.27437434952672157</v>
      </c>
      <c r="I16601" s="26" t="str">
        <f>INDEX('Data Tab2'!$C:$C,MATCH('Data Tab1'!A16601,'Data Tab2'!$A:$A,0))</f>
        <v>HAM2</v>
      </c>
    </row>
    <row r="16602" spans="1:9" hidden="1">
      <c r="A16602" s="55">
        <v>104811634</v>
      </c>
      <c r="B16602" s="1" t="s">
        <v>9</v>
      </c>
      <c r="C16602" t="s">
        <v>40</v>
      </c>
      <c r="D16602" s="1" t="s">
        <v>17</v>
      </c>
      <c r="E16602" t="s">
        <v>18</v>
      </c>
      <c r="F16602" s="4" t="s">
        <v>20</v>
      </c>
      <c r="G16602" s="3">
        <v>9.9894400000000001</v>
      </c>
      <c r="H16602" s="8">
        <v>0.57245678670156686</v>
      </c>
      <c r="I16602" s="26" t="str">
        <f>INDEX('Data Tab2'!$C:$C,MATCH('Data Tab1'!A16602,'Data Tab2'!$A:$A,0))</f>
        <v>HAM2</v>
      </c>
    </row>
    <row r="16603" spans="1:9" hidden="1">
      <c r="A16603" s="55">
        <v>104811634</v>
      </c>
      <c r="B16603" s="1" t="s">
        <v>9</v>
      </c>
      <c r="C16603" t="s">
        <v>40</v>
      </c>
      <c r="D16603" s="1" t="s">
        <v>17</v>
      </c>
      <c r="E16603" t="s">
        <v>18</v>
      </c>
      <c r="F16603" s="4" t="s">
        <v>21</v>
      </c>
      <c r="G16603" s="3">
        <v>0.17610999999999999</v>
      </c>
      <c r="H16603" s="8">
        <v>0.51626820630835746</v>
      </c>
      <c r="I16603" s="26" t="str">
        <f>INDEX('Data Tab2'!$C:$C,MATCH('Data Tab1'!A16603,'Data Tab2'!$A:$A,0))</f>
        <v>HAM2</v>
      </c>
    </row>
    <row r="16604" spans="1:9" hidden="1">
      <c r="A16604" s="55">
        <v>104811634</v>
      </c>
      <c r="B16604" s="1" t="s">
        <v>9</v>
      </c>
      <c r="C16604" t="s">
        <v>40</v>
      </c>
      <c r="D16604" s="1" t="s">
        <v>17</v>
      </c>
      <c r="E16604" t="s">
        <v>23</v>
      </c>
      <c r="F16604" s="4" t="s">
        <v>25</v>
      </c>
      <c r="G16604" s="3">
        <v>0</v>
      </c>
      <c r="H16604" s="8">
        <v>0.38453576955951996</v>
      </c>
      <c r="I16604" s="26" t="str">
        <f>INDEX('Data Tab2'!$C:$C,MATCH('Data Tab1'!A16604,'Data Tab2'!$A:$A,0))</f>
        <v>HAM2</v>
      </c>
    </row>
    <row r="16605" spans="1:9" hidden="1">
      <c r="A16605" s="55">
        <v>104811634</v>
      </c>
      <c r="B16605" s="1" t="s">
        <v>9</v>
      </c>
      <c r="C16605" t="s">
        <v>31</v>
      </c>
      <c r="D16605" s="1" t="s">
        <v>11</v>
      </c>
      <c r="E16605" t="s">
        <v>12</v>
      </c>
      <c r="F16605" s="4" t="s">
        <v>14</v>
      </c>
      <c r="G16605" s="3">
        <v>4.609998</v>
      </c>
      <c r="H16605" s="8">
        <v>7.7651877108786405E-4</v>
      </c>
      <c r="I16605" s="26" t="str">
        <f>INDEX('Data Tab2'!$C:$C,MATCH('Data Tab1'!A16605,'Data Tab2'!$A:$A,0))</f>
        <v>HAM2</v>
      </c>
    </row>
    <row r="16606" spans="1:9" hidden="1">
      <c r="A16606" s="55">
        <v>104811634</v>
      </c>
      <c r="B16606" s="1" t="s">
        <v>9</v>
      </c>
      <c r="C16606" t="s">
        <v>31</v>
      </c>
      <c r="D16606" s="1" t="s">
        <v>11</v>
      </c>
      <c r="E16606" t="s">
        <v>12</v>
      </c>
      <c r="F16606" s="4" t="s">
        <v>15</v>
      </c>
      <c r="G16606" s="3">
        <v>10.997775000000001</v>
      </c>
      <c r="H16606" s="8">
        <v>0.70833096232421966</v>
      </c>
      <c r="I16606" s="26" t="str">
        <f>INDEX('Data Tab2'!$C:$C,MATCH('Data Tab1'!A16606,'Data Tab2'!$A:$A,0))</f>
        <v>HAM2</v>
      </c>
    </row>
    <row r="16607" spans="1:9" hidden="1">
      <c r="A16607" s="55">
        <v>104811634</v>
      </c>
      <c r="B16607" s="1" t="s">
        <v>9</v>
      </c>
      <c r="C16607" t="s">
        <v>31</v>
      </c>
      <c r="D16607" s="1" t="s">
        <v>17</v>
      </c>
      <c r="E16607" t="s">
        <v>18</v>
      </c>
      <c r="F16607" s="4" t="s">
        <v>36</v>
      </c>
      <c r="G16607" s="3">
        <v>6.6502749999999997</v>
      </c>
      <c r="H16607" s="8">
        <v>0.37879653320048678</v>
      </c>
      <c r="I16607" s="26" t="str">
        <f>INDEX('Data Tab2'!$C:$C,MATCH('Data Tab1'!A16607,'Data Tab2'!$A:$A,0))</f>
        <v>HAM2</v>
      </c>
    </row>
    <row r="16608" spans="1:9" hidden="1">
      <c r="A16608" s="55">
        <v>104811634</v>
      </c>
      <c r="B16608" s="1" t="s">
        <v>9</v>
      </c>
      <c r="C16608" t="s">
        <v>31</v>
      </c>
      <c r="D16608" s="1" t="s">
        <v>17</v>
      </c>
      <c r="E16608" t="s">
        <v>18</v>
      </c>
      <c r="F16608" s="4" t="s">
        <v>38</v>
      </c>
      <c r="G16608" s="3">
        <v>7.4113870000000004</v>
      </c>
      <c r="H16608" s="8">
        <v>3.0787994334546043E-2</v>
      </c>
      <c r="I16608" s="26" t="str">
        <f>INDEX('Data Tab2'!$C:$C,MATCH('Data Tab1'!A16608,'Data Tab2'!$A:$A,0))</f>
        <v>HAM2</v>
      </c>
    </row>
    <row r="16609" spans="1:9" hidden="1">
      <c r="A16609" s="55">
        <v>104811634</v>
      </c>
      <c r="B16609" s="1" t="s">
        <v>9</v>
      </c>
      <c r="C16609" t="s">
        <v>31</v>
      </c>
      <c r="D16609" s="1" t="s">
        <v>17</v>
      </c>
      <c r="E16609" t="s">
        <v>18</v>
      </c>
      <c r="F16609" s="4" t="s">
        <v>21</v>
      </c>
      <c r="G16609" s="3">
        <v>9.8233289999999993</v>
      </c>
      <c r="H16609" s="8">
        <v>0.36751044601153815</v>
      </c>
      <c r="I16609" s="26" t="str">
        <f>INDEX('Data Tab2'!$C:$C,MATCH('Data Tab1'!A16609,'Data Tab2'!$A:$A,0))</f>
        <v>HAM2</v>
      </c>
    </row>
    <row r="16610" spans="1:9" hidden="1">
      <c r="A16610" s="55">
        <v>104811634</v>
      </c>
      <c r="B16610" s="1" t="s">
        <v>9</v>
      </c>
      <c r="C16610" t="s">
        <v>31</v>
      </c>
      <c r="D16610" s="1" t="s">
        <v>17</v>
      </c>
      <c r="E16610" t="s">
        <v>23</v>
      </c>
      <c r="F16610" s="4" t="s">
        <v>24</v>
      </c>
      <c r="G16610" s="3">
        <v>5.5172210000000002</v>
      </c>
      <c r="H16610" s="8">
        <v>0.81510386903209253</v>
      </c>
      <c r="I16610" s="26" t="str">
        <f>INDEX('Data Tab2'!$C:$C,MATCH('Data Tab1'!A16610,'Data Tab2'!$A:$A,0))</f>
        <v>HAM2</v>
      </c>
    </row>
    <row r="16611" spans="1:9" hidden="1">
      <c r="A16611" s="55">
        <v>104811634</v>
      </c>
      <c r="B16611" s="1" t="s">
        <v>9</v>
      </c>
      <c r="C16611" t="s">
        <v>31</v>
      </c>
      <c r="D16611" s="1" t="s">
        <v>17</v>
      </c>
      <c r="E16611" t="s">
        <v>23</v>
      </c>
      <c r="F16611" s="4" t="s">
        <v>25</v>
      </c>
      <c r="G16611" s="3">
        <v>0</v>
      </c>
      <c r="H16611" s="8">
        <v>0.47250330903695914</v>
      </c>
      <c r="I16611" s="26" t="str">
        <f>INDEX('Data Tab2'!$C:$C,MATCH('Data Tab1'!A16611,'Data Tab2'!$A:$A,0))</f>
        <v>HAM2</v>
      </c>
    </row>
    <row r="16612" spans="1:9" hidden="1">
      <c r="A16612" s="55">
        <v>104811634</v>
      </c>
      <c r="B16612" s="1" t="s">
        <v>33</v>
      </c>
      <c r="C16612" t="s">
        <v>27</v>
      </c>
      <c r="D16612" s="1" t="s">
        <v>11</v>
      </c>
      <c r="E16612" t="s">
        <v>12</v>
      </c>
      <c r="F16612" s="4" t="s">
        <v>34</v>
      </c>
      <c r="G16612" s="3">
        <v>10.814996000000001</v>
      </c>
      <c r="H16612" s="8">
        <v>0.55418839997438929</v>
      </c>
      <c r="I16612" s="26" t="str">
        <f>INDEX('Data Tab2'!$C:$C,MATCH('Data Tab1'!A16612,'Data Tab2'!$A:$A,0))</f>
        <v>HAM2</v>
      </c>
    </row>
    <row r="16613" spans="1:9" hidden="1">
      <c r="A16613" s="55">
        <v>104811634</v>
      </c>
      <c r="B16613" s="1" t="s">
        <v>33</v>
      </c>
      <c r="C16613" t="s">
        <v>27</v>
      </c>
      <c r="D16613" s="1" t="s">
        <v>11</v>
      </c>
      <c r="E16613" t="s">
        <v>12</v>
      </c>
      <c r="F16613" s="4" t="s">
        <v>14</v>
      </c>
      <c r="G16613" s="3">
        <v>4.2286070000000002</v>
      </c>
      <c r="H16613" s="8">
        <v>0.57262285221620679</v>
      </c>
      <c r="I16613" s="26" t="str">
        <f>INDEX('Data Tab2'!$C:$C,MATCH('Data Tab1'!A16613,'Data Tab2'!$A:$A,0))</f>
        <v>HAM2</v>
      </c>
    </row>
    <row r="16614" spans="1:9" hidden="1">
      <c r="A16614" s="55">
        <v>104811634</v>
      </c>
      <c r="B16614" s="1" t="s">
        <v>33</v>
      </c>
      <c r="C16614" t="s">
        <v>27</v>
      </c>
      <c r="D16614" s="1" t="s">
        <v>11</v>
      </c>
      <c r="E16614" t="s">
        <v>12</v>
      </c>
      <c r="F16614" s="4" t="s">
        <v>28</v>
      </c>
      <c r="G16614" s="3">
        <v>10.987774</v>
      </c>
      <c r="H16614" s="8">
        <v>0.18530664702293476</v>
      </c>
      <c r="I16614" s="26" t="str">
        <f>INDEX('Data Tab2'!$C:$C,MATCH('Data Tab1'!A16614,'Data Tab2'!$A:$A,0))</f>
        <v>HAM2</v>
      </c>
    </row>
    <row r="16615" spans="1:9" hidden="1">
      <c r="A16615" s="55">
        <v>104811634</v>
      </c>
      <c r="B16615" s="1" t="s">
        <v>33</v>
      </c>
      <c r="C16615" t="s">
        <v>27</v>
      </c>
      <c r="D16615" s="1" t="s">
        <v>17</v>
      </c>
      <c r="E16615" t="s">
        <v>18</v>
      </c>
      <c r="F16615" s="4" t="s">
        <v>38</v>
      </c>
      <c r="G16615" s="3">
        <v>2.2494420000000002</v>
      </c>
      <c r="H16615" s="8">
        <v>0.97104103718935753</v>
      </c>
      <c r="I16615" s="26" t="str">
        <f>INDEX('Data Tab2'!$C:$C,MATCH('Data Tab1'!A16615,'Data Tab2'!$A:$A,0))</f>
        <v>HAM2</v>
      </c>
    </row>
    <row r="16616" spans="1:9" hidden="1">
      <c r="A16616" s="56">
        <v>104811634</v>
      </c>
      <c r="B16616" s="1" t="s">
        <v>33</v>
      </c>
      <c r="C16616" t="s">
        <v>27</v>
      </c>
      <c r="D16616" s="1" t="s">
        <v>17</v>
      </c>
      <c r="E16616" t="s">
        <v>23</v>
      </c>
      <c r="F16616" s="4" t="s">
        <v>24</v>
      </c>
      <c r="G16616" s="3">
        <v>4.2583289999999998</v>
      </c>
      <c r="H16616" s="8">
        <v>4.3304821603820987E-2</v>
      </c>
      <c r="I16616" s="26" t="str">
        <f>INDEX('Data Tab2'!$C:$C,MATCH('Data Tab1'!A16616,'Data Tab2'!$A:$A,0))</f>
        <v>HAM2</v>
      </c>
    </row>
    <row r="16617" spans="1:9">
      <c r="A16617" s="55">
        <v>104811663</v>
      </c>
      <c r="B16617" s="1" t="s">
        <v>9</v>
      </c>
      <c r="C16617" t="s">
        <v>40</v>
      </c>
      <c r="D16617" s="1" t="s">
        <v>17</v>
      </c>
      <c r="E16617" t="s">
        <v>18</v>
      </c>
      <c r="F16617" s="4" t="s">
        <v>36</v>
      </c>
      <c r="G16617" s="3">
        <v>4.4927739999999998</v>
      </c>
      <c r="H16617" s="8">
        <v>0.40000335080835703</v>
      </c>
      <c r="I16617" s="26" t="str">
        <f>INDEX('Data Tab2'!$C:$C,MATCH('Data Tab1'!A16617,'Data Tab2'!$A:$A,0))</f>
        <v>KTW1</v>
      </c>
    </row>
    <row r="16618" spans="1:9" hidden="1">
      <c r="A16618" s="55">
        <v>104811663</v>
      </c>
      <c r="B16618" s="1" t="s">
        <v>9</v>
      </c>
      <c r="C16618" t="s">
        <v>40</v>
      </c>
      <c r="D16618" s="1" t="s">
        <v>17</v>
      </c>
      <c r="E16618" t="s">
        <v>18</v>
      </c>
      <c r="F16618" s="4" t="s">
        <v>38</v>
      </c>
      <c r="G16618" s="3">
        <v>8.0766629999999999</v>
      </c>
      <c r="H16618" s="8">
        <v>0.79286937428150095</v>
      </c>
      <c r="I16618" s="26" t="str">
        <f>INDEX('Data Tab2'!$C:$C,MATCH('Data Tab1'!A16618,'Data Tab2'!$A:$A,0))</f>
        <v>KTW1</v>
      </c>
    </row>
    <row r="16619" spans="1:9" hidden="1">
      <c r="A16619" s="55">
        <v>104811663</v>
      </c>
      <c r="B16619" s="1" t="s">
        <v>9</v>
      </c>
      <c r="C16619" t="s">
        <v>40</v>
      </c>
      <c r="D16619" s="1" t="s">
        <v>17</v>
      </c>
      <c r="E16619" t="s">
        <v>23</v>
      </c>
      <c r="F16619" s="4" t="s">
        <v>25</v>
      </c>
      <c r="G16619" s="3">
        <v>0</v>
      </c>
      <c r="H16619" s="8">
        <v>0.14359941416141764</v>
      </c>
      <c r="I16619" s="26" t="str">
        <f>INDEX('Data Tab2'!$C:$C,MATCH('Data Tab1'!A16619,'Data Tab2'!$A:$A,0))</f>
        <v>KTW1</v>
      </c>
    </row>
    <row r="16620" spans="1:9" hidden="1">
      <c r="A16620" s="55">
        <v>104811663</v>
      </c>
      <c r="B16620" s="1" t="s">
        <v>9</v>
      </c>
      <c r="C16620" t="s">
        <v>26</v>
      </c>
      <c r="D16620" s="1" t="s">
        <v>11</v>
      </c>
      <c r="E16620" t="s">
        <v>12</v>
      </c>
      <c r="F16620" s="4" t="s">
        <v>14</v>
      </c>
      <c r="G16620" s="3">
        <v>1.1961079999999999</v>
      </c>
      <c r="H16620" s="8">
        <v>0.98070271402209563</v>
      </c>
      <c r="I16620" s="26" t="str">
        <f>INDEX('Data Tab2'!$C:$C,MATCH('Data Tab1'!A16620,'Data Tab2'!$A:$A,0))</f>
        <v>KTW1</v>
      </c>
    </row>
    <row r="16621" spans="1:9" hidden="1">
      <c r="A16621" s="55">
        <v>104811663</v>
      </c>
      <c r="B16621" s="1" t="s">
        <v>9</v>
      </c>
      <c r="C16621" t="s">
        <v>26</v>
      </c>
      <c r="D16621" s="1" t="s">
        <v>11</v>
      </c>
      <c r="E16621" t="s">
        <v>12</v>
      </c>
      <c r="F16621" s="4" t="s">
        <v>15</v>
      </c>
      <c r="G16621" s="3">
        <v>4.752497</v>
      </c>
      <c r="H16621" s="8">
        <v>0.13378554876990068</v>
      </c>
      <c r="I16621" s="26" t="str">
        <f>INDEX('Data Tab2'!$C:$C,MATCH('Data Tab1'!A16621,'Data Tab2'!$A:$A,0))</f>
        <v>KTW1</v>
      </c>
    </row>
    <row r="16622" spans="1:9" hidden="1">
      <c r="A16622" s="55">
        <v>104811663</v>
      </c>
      <c r="B16622" s="1" t="s">
        <v>9</v>
      </c>
      <c r="C16622" t="s">
        <v>26</v>
      </c>
      <c r="D16622" s="1" t="s">
        <v>11</v>
      </c>
      <c r="E16622" t="s">
        <v>12</v>
      </c>
      <c r="F16622" s="4" t="s">
        <v>28</v>
      </c>
      <c r="G16622" s="3">
        <v>4.339442</v>
      </c>
      <c r="H16622" s="8">
        <v>0.27009922994373359</v>
      </c>
      <c r="I16622" s="26" t="str">
        <f>INDEX('Data Tab2'!$C:$C,MATCH('Data Tab1'!A16622,'Data Tab2'!$A:$A,0))</f>
        <v>KTW1</v>
      </c>
    </row>
    <row r="16623" spans="1:9" hidden="1">
      <c r="A16623" s="55">
        <v>104811663</v>
      </c>
      <c r="B16623" s="1" t="s">
        <v>9</v>
      </c>
      <c r="C16623" t="s">
        <v>26</v>
      </c>
      <c r="D16623" s="1" t="s">
        <v>11</v>
      </c>
      <c r="E16623" t="s">
        <v>12</v>
      </c>
      <c r="F16623" s="4" t="s">
        <v>16</v>
      </c>
      <c r="G16623" s="3">
        <v>0.316664</v>
      </c>
      <c r="H16623" s="8">
        <v>0.76554221633918473</v>
      </c>
      <c r="I16623" s="26" t="str">
        <f>INDEX('Data Tab2'!$C:$C,MATCH('Data Tab1'!A16623,'Data Tab2'!$A:$A,0))</f>
        <v>KTW1</v>
      </c>
    </row>
    <row r="16624" spans="1:9" hidden="1">
      <c r="A16624" s="55">
        <v>104811663</v>
      </c>
      <c r="B16624" s="1" t="s">
        <v>9</v>
      </c>
      <c r="C16624" t="s">
        <v>27</v>
      </c>
      <c r="D16624" s="1" t="s">
        <v>11</v>
      </c>
      <c r="E16624" t="s">
        <v>12</v>
      </c>
      <c r="F16624" s="4" t="s">
        <v>13</v>
      </c>
      <c r="G16624" s="3">
        <v>10.991663000000001</v>
      </c>
      <c r="H16624" s="8">
        <v>0.866776130210552</v>
      </c>
      <c r="I16624" s="26" t="str">
        <f>INDEX('Data Tab2'!$C:$C,MATCH('Data Tab1'!A16624,'Data Tab2'!$A:$A,0))</f>
        <v>KTW1</v>
      </c>
    </row>
    <row r="16625" spans="1:9" hidden="1">
      <c r="A16625" s="55">
        <v>104811663</v>
      </c>
      <c r="B16625" s="1" t="s">
        <v>9</v>
      </c>
      <c r="C16625" t="s">
        <v>27</v>
      </c>
      <c r="D16625" s="1" t="s">
        <v>11</v>
      </c>
      <c r="E16625" t="s">
        <v>12</v>
      </c>
      <c r="F16625" s="4" t="s">
        <v>34</v>
      </c>
      <c r="G16625" s="3">
        <v>6.2422180000000003</v>
      </c>
      <c r="H16625" s="8">
        <v>0.32758994727411239</v>
      </c>
      <c r="I16625" s="26" t="str">
        <f>INDEX('Data Tab2'!$C:$C,MATCH('Data Tab1'!A16625,'Data Tab2'!$A:$A,0))</f>
        <v>KTW1</v>
      </c>
    </row>
    <row r="16626" spans="1:9" hidden="1">
      <c r="A16626" s="55">
        <v>104811663</v>
      </c>
      <c r="B16626" s="1" t="s">
        <v>9</v>
      </c>
      <c r="C16626" t="s">
        <v>27</v>
      </c>
      <c r="D16626" s="1" t="s">
        <v>11</v>
      </c>
      <c r="E16626" t="s">
        <v>12</v>
      </c>
      <c r="F16626" s="4" t="s">
        <v>28</v>
      </c>
      <c r="G16626" s="3">
        <v>1.9088849999999999</v>
      </c>
      <c r="H16626" s="8">
        <v>0.96280659247598477</v>
      </c>
      <c r="I16626" s="26" t="str">
        <f>INDEX('Data Tab2'!$C:$C,MATCH('Data Tab1'!A16626,'Data Tab2'!$A:$A,0))</f>
        <v>KTW1</v>
      </c>
    </row>
    <row r="16627" spans="1:9" hidden="1">
      <c r="A16627" s="55">
        <v>104811663</v>
      </c>
      <c r="B16627" s="1" t="s">
        <v>9</v>
      </c>
      <c r="C16627" t="s">
        <v>27</v>
      </c>
      <c r="D16627" s="1" t="s">
        <v>17</v>
      </c>
      <c r="E16627" t="s">
        <v>18</v>
      </c>
      <c r="F16627" s="4" t="s">
        <v>35</v>
      </c>
      <c r="G16627" s="3">
        <v>4.4944420000000003</v>
      </c>
      <c r="H16627" s="8">
        <v>0.3742166470933842</v>
      </c>
      <c r="I16627" s="26" t="str">
        <f>INDEX('Data Tab2'!$C:$C,MATCH('Data Tab1'!A16627,'Data Tab2'!$A:$A,0))</f>
        <v>KTW1</v>
      </c>
    </row>
    <row r="16628" spans="1:9" hidden="1">
      <c r="A16628" s="55">
        <v>104811663</v>
      </c>
      <c r="B16628" s="1" t="s">
        <v>9</v>
      </c>
      <c r="C16628" t="s">
        <v>27</v>
      </c>
      <c r="D16628" s="1" t="s">
        <v>17</v>
      </c>
      <c r="E16628" t="s">
        <v>18</v>
      </c>
      <c r="F16628" s="4" t="s">
        <v>36</v>
      </c>
      <c r="G16628" s="3">
        <v>5.4969409999999996</v>
      </c>
      <c r="H16628" s="8">
        <v>0.51383348729329981</v>
      </c>
      <c r="I16628" s="26" t="str">
        <f>INDEX('Data Tab2'!$C:$C,MATCH('Data Tab1'!A16628,'Data Tab2'!$A:$A,0))</f>
        <v>KTW1</v>
      </c>
    </row>
    <row r="16629" spans="1:9" hidden="1">
      <c r="A16629" s="55">
        <v>104811663</v>
      </c>
      <c r="B16629" s="1" t="s">
        <v>9</v>
      </c>
      <c r="C16629" t="s">
        <v>27</v>
      </c>
      <c r="D16629" s="1" t="s">
        <v>17</v>
      </c>
      <c r="E16629" t="s">
        <v>18</v>
      </c>
      <c r="F16629" s="4" t="s">
        <v>38</v>
      </c>
      <c r="G16629" s="3">
        <v>1.9108309999999999</v>
      </c>
      <c r="H16629" s="8">
        <v>0.98262285078734046</v>
      </c>
      <c r="I16629" s="26" t="str">
        <f>INDEX('Data Tab2'!$C:$C,MATCH('Data Tab1'!A16629,'Data Tab2'!$A:$A,0))</f>
        <v>KTW1</v>
      </c>
    </row>
    <row r="16630" spans="1:9" hidden="1">
      <c r="A16630" s="55">
        <v>104811663</v>
      </c>
      <c r="B16630" s="1" t="s">
        <v>9</v>
      </c>
      <c r="C16630" t="s">
        <v>27</v>
      </c>
      <c r="D16630" s="1" t="s">
        <v>17</v>
      </c>
      <c r="E16630" t="s">
        <v>18</v>
      </c>
      <c r="F16630" s="4" t="s">
        <v>19</v>
      </c>
      <c r="G16630" s="3">
        <v>5.4936069999999999</v>
      </c>
      <c r="H16630" s="8">
        <v>0.72325156029175319</v>
      </c>
      <c r="I16630" s="26" t="str">
        <f>INDEX('Data Tab2'!$C:$C,MATCH('Data Tab1'!A16630,'Data Tab2'!$A:$A,0))</f>
        <v>KTW1</v>
      </c>
    </row>
    <row r="16631" spans="1:9" hidden="1">
      <c r="A16631" s="55">
        <v>104811663</v>
      </c>
      <c r="B16631" s="1" t="s">
        <v>9</v>
      </c>
      <c r="C16631" t="s">
        <v>27</v>
      </c>
      <c r="D16631" s="1" t="s">
        <v>17</v>
      </c>
      <c r="E16631" t="s">
        <v>23</v>
      </c>
      <c r="F16631" s="4" t="s">
        <v>24</v>
      </c>
      <c r="G16631" s="3">
        <v>4.4983310000000003</v>
      </c>
      <c r="H16631" s="8">
        <v>0.4559401972631697</v>
      </c>
      <c r="I16631" s="26" t="str">
        <f>INDEX('Data Tab2'!$C:$C,MATCH('Data Tab1'!A16631,'Data Tab2'!$A:$A,0))</f>
        <v>KTW1</v>
      </c>
    </row>
    <row r="16632" spans="1:9" hidden="1">
      <c r="A16632" s="56">
        <v>104811663</v>
      </c>
      <c r="B16632" s="1" t="s">
        <v>9</v>
      </c>
      <c r="C16632" t="s">
        <v>27</v>
      </c>
      <c r="D16632" s="1" t="s">
        <v>17</v>
      </c>
      <c r="E16632" t="s">
        <v>23</v>
      </c>
      <c r="F16632" s="4" t="s">
        <v>25</v>
      </c>
      <c r="G16632" s="3">
        <v>0</v>
      </c>
      <c r="H16632" s="8">
        <v>0.3389985313998326</v>
      </c>
      <c r="I16632" s="26" t="str">
        <f>INDEX('Data Tab2'!$C:$C,MATCH('Data Tab1'!A16632,'Data Tab2'!$A:$A,0))</f>
        <v>KTW1</v>
      </c>
    </row>
    <row r="16633" spans="1:9">
      <c r="A16633" s="55">
        <v>104811665</v>
      </c>
      <c r="B16633" s="1" t="s">
        <v>9</v>
      </c>
      <c r="C16633" t="s">
        <v>40</v>
      </c>
      <c r="D16633" s="1" t="s">
        <v>17</v>
      </c>
      <c r="E16633" t="s">
        <v>18</v>
      </c>
      <c r="F16633" s="4" t="s">
        <v>36</v>
      </c>
      <c r="G16633" s="3">
        <v>9.9969400000000004</v>
      </c>
      <c r="H16633" s="8">
        <v>0.20874511330625656</v>
      </c>
      <c r="I16633" s="26" t="str">
        <f>INDEX('Data Tab2'!$C:$C,MATCH('Data Tab1'!A16633,'Data Tab2'!$A:$A,0))</f>
        <v>LBA1</v>
      </c>
    </row>
    <row r="16634" spans="1:9" hidden="1">
      <c r="A16634" s="55">
        <v>104811665</v>
      </c>
      <c r="B16634" s="1" t="s">
        <v>33</v>
      </c>
      <c r="C16634" t="s">
        <v>27</v>
      </c>
      <c r="D16634" s="1" t="s">
        <v>11</v>
      </c>
      <c r="E16634" t="s">
        <v>12</v>
      </c>
      <c r="F16634" s="4" t="s">
        <v>13</v>
      </c>
      <c r="G16634" s="3">
        <v>6.2408289999999997</v>
      </c>
      <c r="H16634" s="8">
        <v>0.74812519549895495</v>
      </c>
      <c r="I16634" s="26" t="str">
        <f>INDEX('Data Tab2'!$C:$C,MATCH('Data Tab1'!A16634,'Data Tab2'!$A:$A,0))</f>
        <v>LBA1</v>
      </c>
    </row>
    <row r="16635" spans="1:9" hidden="1">
      <c r="A16635" s="55">
        <v>104811665</v>
      </c>
      <c r="B16635" s="1" t="s">
        <v>33</v>
      </c>
      <c r="C16635" t="s">
        <v>27</v>
      </c>
      <c r="D16635" s="1" t="s">
        <v>11</v>
      </c>
      <c r="E16635" t="s">
        <v>12</v>
      </c>
      <c r="F16635" s="4" t="s">
        <v>34</v>
      </c>
      <c r="G16635" s="3">
        <v>4.7416619999999998</v>
      </c>
      <c r="H16635" s="8">
        <v>0.27926407139105547</v>
      </c>
      <c r="I16635" s="26" t="str">
        <f>INDEX('Data Tab2'!$C:$C,MATCH('Data Tab1'!A16635,'Data Tab2'!$A:$A,0))</f>
        <v>LBA1</v>
      </c>
    </row>
    <row r="16636" spans="1:9" hidden="1">
      <c r="A16636" s="55">
        <v>104811665</v>
      </c>
      <c r="B16636" s="1" t="s">
        <v>33</v>
      </c>
      <c r="C16636" t="s">
        <v>27</v>
      </c>
      <c r="D16636" s="1" t="s">
        <v>11</v>
      </c>
      <c r="E16636" t="s">
        <v>12</v>
      </c>
      <c r="F16636" s="4" t="s">
        <v>14</v>
      </c>
      <c r="G16636" s="3">
        <v>6.2324960000000003</v>
      </c>
      <c r="H16636" s="8">
        <v>0.54962041310330378</v>
      </c>
      <c r="I16636" s="26" t="str">
        <f>INDEX('Data Tab2'!$C:$C,MATCH('Data Tab1'!A16636,'Data Tab2'!$A:$A,0))</f>
        <v>LBA1</v>
      </c>
    </row>
    <row r="16637" spans="1:9" hidden="1">
      <c r="A16637" s="55">
        <v>104811665</v>
      </c>
      <c r="B16637" s="1" t="s">
        <v>33</v>
      </c>
      <c r="C16637" t="s">
        <v>27</v>
      </c>
      <c r="D16637" s="1" t="s">
        <v>11</v>
      </c>
      <c r="E16637" t="s">
        <v>12</v>
      </c>
      <c r="F16637" s="4" t="s">
        <v>28</v>
      </c>
      <c r="G16637" s="3">
        <v>4.7416640000000001</v>
      </c>
      <c r="H16637" s="8">
        <v>0.25461450900423821</v>
      </c>
      <c r="I16637" s="26" t="str">
        <f>INDEX('Data Tab2'!$C:$C,MATCH('Data Tab1'!A16637,'Data Tab2'!$A:$A,0))</f>
        <v>LBA1</v>
      </c>
    </row>
    <row r="16638" spans="1:9" hidden="1">
      <c r="A16638" s="55">
        <v>104811665</v>
      </c>
      <c r="B16638" s="1" t="s">
        <v>33</v>
      </c>
      <c r="C16638" t="s">
        <v>27</v>
      </c>
      <c r="D16638" s="1" t="s">
        <v>11</v>
      </c>
      <c r="E16638" t="s">
        <v>12</v>
      </c>
      <c r="F16638" s="4" t="s">
        <v>29</v>
      </c>
      <c r="G16638" s="3">
        <v>0.46471800000000002</v>
      </c>
      <c r="H16638" s="8">
        <v>0.66964941536151634</v>
      </c>
      <c r="I16638" s="26" t="str">
        <f>INDEX('Data Tab2'!$C:$C,MATCH('Data Tab1'!A16638,'Data Tab2'!$A:$A,0))</f>
        <v>LBA1</v>
      </c>
    </row>
    <row r="16639" spans="1:9" hidden="1">
      <c r="A16639" s="55">
        <v>104811665</v>
      </c>
      <c r="B16639" s="1" t="s">
        <v>33</v>
      </c>
      <c r="C16639" t="s">
        <v>27</v>
      </c>
      <c r="D16639" s="1" t="s">
        <v>17</v>
      </c>
      <c r="E16639" t="s">
        <v>18</v>
      </c>
      <c r="F16639" s="4" t="s">
        <v>35</v>
      </c>
      <c r="G16639" s="3">
        <v>3.4113869999999999</v>
      </c>
      <c r="H16639" s="8">
        <v>0.72416034409343921</v>
      </c>
      <c r="I16639" s="26" t="str">
        <f>INDEX('Data Tab2'!$C:$C,MATCH('Data Tab1'!A16639,'Data Tab2'!$A:$A,0))</f>
        <v>LBA1</v>
      </c>
    </row>
    <row r="16640" spans="1:9" hidden="1">
      <c r="A16640" s="55">
        <v>104811665</v>
      </c>
      <c r="B16640" s="1" t="s">
        <v>33</v>
      </c>
      <c r="C16640" t="s">
        <v>27</v>
      </c>
      <c r="D16640" s="1" t="s">
        <v>17</v>
      </c>
      <c r="E16640" t="s">
        <v>18</v>
      </c>
      <c r="F16640" s="4" t="s">
        <v>38</v>
      </c>
      <c r="G16640" s="3">
        <v>9.9858290000000007</v>
      </c>
      <c r="H16640" s="8">
        <v>0.41557247031611988</v>
      </c>
      <c r="I16640" s="26" t="str">
        <f>INDEX('Data Tab2'!$C:$C,MATCH('Data Tab1'!A16640,'Data Tab2'!$A:$A,0))</f>
        <v>LBA1</v>
      </c>
    </row>
    <row r="16641" spans="1:9" hidden="1">
      <c r="A16641" s="55">
        <v>104811665</v>
      </c>
      <c r="B16641" s="1" t="s">
        <v>33</v>
      </c>
      <c r="C16641" t="s">
        <v>27</v>
      </c>
      <c r="D16641" s="1" t="s">
        <v>17</v>
      </c>
      <c r="E16641" t="s">
        <v>23</v>
      </c>
      <c r="F16641" s="4" t="s">
        <v>24</v>
      </c>
      <c r="G16641" s="3">
        <v>9.9852740000000004</v>
      </c>
      <c r="H16641" s="8">
        <v>0.10036656866660942</v>
      </c>
      <c r="I16641" s="26" t="str">
        <f>INDEX('Data Tab2'!$C:$C,MATCH('Data Tab1'!A16641,'Data Tab2'!$A:$A,0))</f>
        <v>LBA1</v>
      </c>
    </row>
    <row r="16642" spans="1:9" hidden="1">
      <c r="A16642" s="56">
        <v>104811665</v>
      </c>
      <c r="B16642" s="1" t="s">
        <v>33</v>
      </c>
      <c r="C16642" t="s">
        <v>27</v>
      </c>
      <c r="D16642" s="1" t="s">
        <v>17</v>
      </c>
      <c r="E16642" t="s">
        <v>23</v>
      </c>
      <c r="F16642" s="4" t="s">
        <v>25</v>
      </c>
      <c r="G16642" s="3">
        <v>0</v>
      </c>
      <c r="H16642" s="8">
        <v>0.3186221922482918</v>
      </c>
      <c r="I16642" s="26" t="str">
        <f>INDEX('Data Tab2'!$C:$C,MATCH('Data Tab1'!A16642,'Data Tab2'!$A:$A,0))</f>
        <v>LBA1</v>
      </c>
    </row>
    <row r="16643" spans="1:9">
      <c r="A16643" s="55">
        <v>104811668</v>
      </c>
      <c r="B16643" s="1" t="s">
        <v>33</v>
      </c>
      <c r="C16643" t="s">
        <v>27</v>
      </c>
      <c r="D16643" s="1" t="s">
        <v>11</v>
      </c>
      <c r="E16643" t="s">
        <v>12</v>
      </c>
      <c r="F16643" s="4" t="s">
        <v>15</v>
      </c>
      <c r="G16643" s="3">
        <v>4.857774</v>
      </c>
      <c r="H16643" s="8">
        <v>0.89090195187217824</v>
      </c>
      <c r="I16643" s="26" t="str">
        <f>INDEX('Data Tab2'!$C:$C,MATCH('Data Tab1'!A16643,'Data Tab2'!$A:$A,0))</f>
        <v>LBA2</v>
      </c>
    </row>
    <row r="16644" spans="1:9" hidden="1">
      <c r="A16644" s="55">
        <v>104811668</v>
      </c>
      <c r="B16644" s="1" t="s">
        <v>33</v>
      </c>
      <c r="C16644" t="s">
        <v>27</v>
      </c>
      <c r="D16644" s="1" t="s">
        <v>11</v>
      </c>
      <c r="E16644" t="s">
        <v>12</v>
      </c>
      <c r="F16644" s="4" t="s">
        <v>28</v>
      </c>
      <c r="G16644" s="3">
        <v>11.084441</v>
      </c>
      <c r="H16644" s="8">
        <v>0.75977466488763734</v>
      </c>
      <c r="I16644" s="26" t="str">
        <f>INDEX('Data Tab2'!$C:$C,MATCH('Data Tab1'!A16644,'Data Tab2'!$A:$A,0))</f>
        <v>LBA2</v>
      </c>
    </row>
    <row r="16645" spans="1:9" hidden="1">
      <c r="A16645" s="55">
        <v>104811668</v>
      </c>
      <c r="B16645" s="1" t="s">
        <v>33</v>
      </c>
      <c r="C16645" t="s">
        <v>27</v>
      </c>
      <c r="D16645" s="1" t="s">
        <v>11</v>
      </c>
      <c r="E16645" t="s">
        <v>12</v>
      </c>
      <c r="F16645" s="4" t="s">
        <v>29</v>
      </c>
      <c r="G16645" s="3">
        <v>6.231941</v>
      </c>
      <c r="H16645" s="8">
        <v>0.74246357645477512</v>
      </c>
      <c r="I16645" s="26" t="str">
        <f>INDEX('Data Tab2'!$C:$C,MATCH('Data Tab1'!A16645,'Data Tab2'!$A:$A,0))</f>
        <v>LBA2</v>
      </c>
    </row>
    <row r="16646" spans="1:9" hidden="1">
      <c r="A16646" s="55">
        <v>104811668</v>
      </c>
      <c r="B16646" s="1" t="s">
        <v>33</v>
      </c>
      <c r="C16646" t="s">
        <v>27</v>
      </c>
      <c r="D16646" s="1" t="s">
        <v>17</v>
      </c>
      <c r="E16646" t="s">
        <v>18</v>
      </c>
      <c r="F16646" s="4" t="s">
        <v>35</v>
      </c>
      <c r="G16646" s="3">
        <v>5.4899959999999997</v>
      </c>
      <c r="H16646" s="8">
        <v>0.52730596280721054</v>
      </c>
      <c r="I16646" s="26" t="str">
        <f>INDEX('Data Tab2'!$C:$C,MATCH('Data Tab1'!A16646,'Data Tab2'!$A:$A,0))</f>
        <v>LBA2</v>
      </c>
    </row>
    <row r="16647" spans="1:9" hidden="1">
      <c r="A16647" s="55">
        <v>104811668</v>
      </c>
      <c r="B16647" s="1" t="s">
        <v>33</v>
      </c>
      <c r="C16647" t="s">
        <v>27</v>
      </c>
      <c r="D16647" s="1" t="s">
        <v>17</v>
      </c>
      <c r="E16647" t="s">
        <v>18</v>
      </c>
      <c r="F16647" s="4" t="s">
        <v>20</v>
      </c>
      <c r="G16647" s="3">
        <v>4.163608</v>
      </c>
      <c r="H16647" s="8">
        <v>0.79667359575290631</v>
      </c>
      <c r="I16647" s="26" t="str">
        <f>INDEX('Data Tab2'!$C:$C,MATCH('Data Tab1'!A16647,'Data Tab2'!$A:$A,0))</f>
        <v>LBA2</v>
      </c>
    </row>
    <row r="16648" spans="1:9" hidden="1">
      <c r="A16648" s="55">
        <v>104811668</v>
      </c>
      <c r="B16648" s="1" t="s">
        <v>33</v>
      </c>
      <c r="C16648" t="s">
        <v>27</v>
      </c>
      <c r="D16648" s="1" t="s">
        <v>17</v>
      </c>
      <c r="E16648" t="s">
        <v>18</v>
      </c>
      <c r="F16648" s="4" t="s">
        <v>21</v>
      </c>
      <c r="G16648" s="3">
        <v>9.0613849999999996</v>
      </c>
      <c r="H16648" s="8">
        <v>0.5120571545086765</v>
      </c>
      <c r="I16648" s="26" t="str">
        <f>INDEX('Data Tab2'!$C:$C,MATCH('Data Tab1'!A16648,'Data Tab2'!$A:$A,0))</f>
        <v>LBA2</v>
      </c>
    </row>
    <row r="16649" spans="1:9" hidden="1">
      <c r="A16649" s="56">
        <v>104811668</v>
      </c>
      <c r="B16649" s="1" t="s">
        <v>33</v>
      </c>
      <c r="C16649" t="s">
        <v>27</v>
      </c>
      <c r="D16649" s="1" t="s">
        <v>17</v>
      </c>
      <c r="E16649" t="s">
        <v>18</v>
      </c>
      <c r="F16649" s="4" t="s">
        <v>22</v>
      </c>
      <c r="G16649" s="3">
        <v>6.0619389999999997</v>
      </c>
      <c r="H16649" s="8">
        <v>0.56864693175235581</v>
      </c>
      <c r="I16649" s="26" t="str">
        <f>INDEX('Data Tab2'!$C:$C,MATCH('Data Tab1'!A16649,'Data Tab2'!$A:$A,0))</f>
        <v>LBA2</v>
      </c>
    </row>
    <row r="16650" spans="1:9">
      <c r="A16650" s="55">
        <v>104811670</v>
      </c>
      <c r="B16650" s="1" t="s">
        <v>9</v>
      </c>
      <c r="C16650" t="s">
        <v>31</v>
      </c>
      <c r="D16650" s="1" t="s">
        <v>11</v>
      </c>
      <c r="E16650" t="s">
        <v>12</v>
      </c>
      <c r="F16650" s="4" t="s">
        <v>13</v>
      </c>
      <c r="G16650" s="3">
        <v>8.6636089999999992</v>
      </c>
      <c r="H16650" s="8">
        <v>0.96768102513821275</v>
      </c>
      <c r="I16650" s="26" t="str">
        <f>INDEX('Data Tab2'!$C:$C,MATCH('Data Tab1'!A16650,'Data Tab2'!$A:$A,0))</f>
        <v>LCJ2</v>
      </c>
    </row>
    <row r="16651" spans="1:9" hidden="1">
      <c r="A16651" s="55">
        <v>104811670</v>
      </c>
      <c r="B16651" s="1" t="s">
        <v>9</v>
      </c>
      <c r="C16651" t="s">
        <v>31</v>
      </c>
      <c r="D16651" s="1" t="s">
        <v>11</v>
      </c>
      <c r="E16651" t="s">
        <v>12</v>
      </c>
      <c r="F16651" s="4" t="s">
        <v>34</v>
      </c>
      <c r="G16651" s="3">
        <v>10.412221000000001</v>
      </c>
      <c r="H16651" s="8">
        <v>0.7352916858524311</v>
      </c>
      <c r="I16651" s="26" t="str">
        <f>INDEX('Data Tab2'!$C:$C,MATCH('Data Tab1'!A16651,'Data Tab2'!$A:$A,0))</f>
        <v>LCJ2</v>
      </c>
    </row>
    <row r="16652" spans="1:9" hidden="1">
      <c r="A16652" s="55">
        <v>104811670</v>
      </c>
      <c r="B16652" s="1" t="s">
        <v>9</v>
      </c>
      <c r="C16652" t="s">
        <v>31</v>
      </c>
      <c r="D16652" s="1" t="s">
        <v>11</v>
      </c>
      <c r="E16652" t="s">
        <v>12</v>
      </c>
      <c r="F16652" s="4" t="s">
        <v>14</v>
      </c>
      <c r="G16652" s="3">
        <v>6.2499969999999996</v>
      </c>
      <c r="H16652" s="8">
        <v>0.10410869800279732</v>
      </c>
      <c r="I16652" s="26" t="str">
        <f>INDEX('Data Tab2'!$C:$C,MATCH('Data Tab1'!A16652,'Data Tab2'!$A:$A,0))</f>
        <v>LCJ2</v>
      </c>
    </row>
    <row r="16653" spans="1:9" hidden="1">
      <c r="A16653" s="55">
        <v>104811670</v>
      </c>
      <c r="B16653" s="1" t="s">
        <v>33</v>
      </c>
      <c r="C16653" t="s">
        <v>27</v>
      </c>
      <c r="D16653" s="1" t="s">
        <v>11</v>
      </c>
      <c r="E16653" t="s">
        <v>12</v>
      </c>
      <c r="F16653" s="4" t="s">
        <v>13</v>
      </c>
      <c r="G16653" s="3">
        <v>0.27194099999999999</v>
      </c>
      <c r="H16653" s="8">
        <v>0.50212848131259458</v>
      </c>
      <c r="I16653" s="26" t="str">
        <f>INDEX('Data Tab2'!$C:$C,MATCH('Data Tab1'!A16653,'Data Tab2'!$A:$A,0))</f>
        <v>LCJ2</v>
      </c>
    </row>
    <row r="16654" spans="1:9" hidden="1">
      <c r="A16654" s="55">
        <v>104811670</v>
      </c>
      <c r="B16654" s="1" t="s">
        <v>33</v>
      </c>
      <c r="C16654" t="s">
        <v>27</v>
      </c>
      <c r="D16654" s="1" t="s">
        <v>11</v>
      </c>
      <c r="E16654" t="s">
        <v>12</v>
      </c>
      <c r="F16654" s="4" t="s">
        <v>34</v>
      </c>
      <c r="G16654" s="3">
        <v>0.58722099999999999</v>
      </c>
      <c r="H16654" s="8">
        <v>0.53087707088386382</v>
      </c>
      <c r="I16654" s="26" t="str">
        <f>INDEX('Data Tab2'!$C:$C,MATCH('Data Tab1'!A16654,'Data Tab2'!$A:$A,0))</f>
        <v>LCJ2</v>
      </c>
    </row>
    <row r="16655" spans="1:9" hidden="1">
      <c r="A16655" s="55">
        <v>104811670</v>
      </c>
      <c r="B16655" s="1" t="s">
        <v>33</v>
      </c>
      <c r="C16655" t="s">
        <v>27</v>
      </c>
      <c r="D16655" s="1" t="s">
        <v>11</v>
      </c>
      <c r="E16655" t="s">
        <v>12</v>
      </c>
      <c r="F16655" s="4" t="s">
        <v>28</v>
      </c>
      <c r="G16655" s="3">
        <v>4.7424970000000002</v>
      </c>
      <c r="H16655" s="8">
        <v>0.57230542725557954</v>
      </c>
      <c r="I16655" s="26" t="str">
        <f>INDEX('Data Tab2'!$C:$C,MATCH('Data Tab1'!A16655,'Data Tab2'!$A:$A,0))</f>
        <v>LCJ2</v>
      </c>
    </row>
    <row r="16656" spans="1:9" hidden="1">
      <c r="A16656" s="55">
        <v>104811670</v>
      </c>
      <c r="B16656" s="1" t="s">
        <v>33</v>
      </c>
      <c r="C16656" t="s">
        <v>27</v>
      </c>
      <c r="D16656" s="1" t="s">
        <v>11</v>
      </c>
      <c r="E16656" t="s">
        <v>12</v>
      </c>
      <c r="F16656" s="4" t="s">
        <v>29</v>
      </c>
      <c r="G16656" s="3">
        <v>10.988607</v>
      </c>
      <c r="H16656" s="8">
        <v>0.18353960907948852</v>
      </c>
      <c r="I16656" s="26" t="str">
        <f>INDEX('Data Tab2'!$C:$C,MATCH('Data Tab1'!A16656,'Data Tab2'!$A:$A,0))</f>
        <v>LCJ2</v>
      </c>
    </row>
    <row r="16657" spans="1:9" hidden="1">
      <c r="A16657" s="55">
        <v>104811670</v>
      </c>
      <c r="B16657" s="1" t="s">
        <v>33</v>
      </c>
      <c r="C16657" t="s">
        <v>27</v>
      </c>
      <c r="D16657" s="1" t="s">
        <v>11</v>
      </c>
      <c r="E16657" t="s">
        <v>12</v>
      </c>
      <c r="F16657" s="4" t="s">
        <v>16</v>
      </c>
      <c r="G16657" s="3">
        <v>10.982497</v>
      </c>
      <c r="H16657" s="8">
        <v>0.53508689418070254</v>
      </c>
      <c r="I16657" s="26" t="str">
        <f>INDEX('Data Tab2'!$C:$C,MATCH('Data Tab1'!A16657,'Data Tab2'!$A:$A,0))</f>
        <v>LCJ2</v>
      </c>
    </row>
    <row r="16658" spans="1:9" hidden="1">
      <c r="A16658" s="55">
        <v>104811670</v>
      </c>
      <c r="B16658" s="1" t="s">
        <v>33</v>
      </c>
      <c r="C16658" t="s">
        <v>27</v>
      </c>
      <c r="D16658" s="1" t="s">
        <v>17</v>
      </c>
      <c r="E16658" t="s">
        <v>23</v>
      </c>
      <c r="F16658" s="4" t="s">
        <v>24</v>
      </c>
      <c r="G16658" s="3">
        <v>4.4947189999999999</v>
      </c>
      <c r="H16658" s="8">
        <v>0.26207979051902675</v>
      </c>
      <c r="I16658" s="26" t="str">
        <f>INDEX('Data Tab2'!$C:$C,MATCH('Data Tab1'!A16658,'Data Tab2'!$A:$A,0))</f>
        <v>LCJ2</v>
      </c>
    </row>
    <row r="16659" spans="1:9" hidden="1">
      <c r="A16659" s="56">
        <v>104811670</v>
      </c>
      <c r="B16659" s="1" t="s">
        <v>33</v>
      </c>
      <c r="C16659" t="s">
        <v>27</v>
      </c>
      <c r="D16659" s="1" t="s">
        <v>17</v>
      </c>
      <c r="E16659" t="s">
        <v>23</v>
      </c>
      <c r="F16659" s="4" t="s">
        <v>25</v>
      </c>
      <c r="G16659" s="3">
        <v>0</v>
      </c>
      <c r="H16659" s="8">
        <v>0.26493378374391596</v>
      </c>
      <c r="I16659" s="26" t="str">
        <f>INDEX('Data Tab2'!$C:$C,MATCH('Data Tab1'!A16659,'Data Tab2'!$A:$A,0))</f>
        <v>LCJ2</v>
      </c>
    </row>
    <row r="16660" spans="1:9">
      <c r="A16660" s="55">
        <v>104811672</v>
      </c>
      <c r="B16660" s="1" t="s">
        <v>9</v>
      </c>
      <c r="C16660" t="s">
        <v>40</v>
      </c>
      <c r="D16660" s="1" t="s">
        <v>11</v>
      </c>
      <c r="E16660" t="s">
        <v>12</v>
      </c>
      <c r="F16660" s="4" t="s">
        <v>16</v>
      </c>
      <c r="G16660" s="3">
        <v>1.9994430000000001</v>
      </c>
      <c r="H16660" s="8">
        <v>0.14862189780839563</v>
      </c>
      <c r="I16660" s="26" t="str">
        <f>INDEX('Data Tab2'!$C:$C,MATCH('Data Tab1'!A16660,'Data Tab2'!$A:$A,0))</f>
        <v>LCY2</v>
      </c>
    </row>
    <row r="16661" spans="1:9" hidden="1">
      <c r="A16661" s="55">
        <v>104811672</v>
      </c>
      <c r="B16661" s="1" t="s">
        <v>9</v>
      </c>
      <c r="C16661" t="s">
        <v>40</v>
      </c>
      <c r="D16661" s="1" t="s">
        <v>17</v>
      </c>
      <c r="E16661" t="s">
        <v>18</v>
      </c>
      <c r="F16661" s="4" t="s">
        <v>21</v>
      </c>
      <c r="G16661" s="3">
        <v>4.1369420000000003</v>
      </c>
      <c r="H16661" s="8">
        <v>0.5151160460764963</v>
      </c>
      <c r="I16661" s="26" t="str">
        <f>INDEX('Data Tab2'!$C:$C,MATCH('Data Tab1'!A16661,'Data Tab2'!$A:$A,0))</f>
        <v>LCY2</v>
      </c>
    </row>
    <row r="16662" spans="1:9" hidden="1">
      <c r="A16662" s="55">
        <v>104811672</v>
      </c>
      <c r="B16662" s="1" t="s">
        <v>9</v>
      </c>
      <c r="C16662" t="s">
        <v>31</v>
      </c>
      <c r="D16662" s="1" t="s">
        <v>11</v>
      </c>
      <c r="E16662" t="s">
        <v>12</v>
      </c>
      <c r="F16662" s="4" t="s">
        <v>13</v>
      </c>
      <c r="G16662" s="3">
        <v>1.8544430000000001</v>
      </c>
      <c r="H16662" s="8">
        <v>0.22534416769413612</v>
      </c>
      <c r="I16662" s="26" t="str">
        <f>INDEX('Data Tab2'!$C:$C,MATCH('Data Tab1'!A16662,'Data Tab2'!$A:$A,0))</f>
        <v>LCY2</v>
      </c>
    </row>
    <row r="16663" spans="1:9" hidden="1">
      <c r="A16663" s="55">
        <v>104811672</v>
      </c>
      <c r="B16663" s="1" t="s">
        <v>9</v>
      </c>
      <c r="C16663" t="s">
        <v>31</v>
      </c>
      <c r="D16663" s="1" t="s">
        <v>11</v>
      </c>
      <c r="E16663" t="s">
        <v>12</v>
      </c>
      <c r="F16663" s="4" t="s">
        <v>34</v>
      </c>
      <c r="G16663" s="3">
        <v>10.999997</v>
      </c>
      <c r="H16663" s="8">
        <v>0.48024183395257392</v>
      </c>
      <c r="I16663" s="26" t="str">
        <f>INDEX('Data Tab2'!$C:$C,MATCH('Data Tab1'!A16663,'Data Tab2'!$A:$A,0))</f>
        <v>LCY2</v>
      </c>
    </row>
    <row r="16664" spans="1:9" hidden="1">
      <c r="A16664" s="55">
        <v>104811672</v>
      </c>
      <c r="B16664" s="1" t="s">
        <v>9</v>
      </c>
      <c r="C16664" t="s">
        <v>31</v>
      </c>
      <c r="D16664" s="1" t="s">
        <v>11</v>
      </c>
      <c r="E16664" t="s">
        <v>12</v>
      </c>
      <c r="F16664" s="4" t="s">
        <v>14</v>
      </c>
      <c r="G16664" s="3">
        <v>6.2499979999999997</v>
      </c>
      <c r="H16664" s="8">
        <v>0.51078739720179955</v>
      </c>
      <c r="I16664" s="26" t="str">
        <f>INDEX('Data Tab2'!$C:$C,MATCH('Data Tab1'!A16664,'Data Tab2'!$A:$A,0))</f>
        <v>LCY2</v>
      </c>
    </row>
    <row r="16665" spans="1:9" hidden="1">
      <c r="A16665" s="55">
        <v>104811672</v>
      </c>
      <c r="B16665" s="1" t="s">
        <v>9</v>
      </c>
      <c r="C16665" t="s">
        <v>31</v>
      </c>
      <c r="D16665" s="1" t="s">
        <v>11</v>
      </c>
      <c r="E16665" t="s">
        <v>12</v>
      </c>
      <c r="F16665" s="4" t="s">
        <v>15</v>
      </c>
      <c r="G16665" s="3">
        <v>4.7305529999999996</v>
      </c>
      <c r="H16665" s="8">
        <v>0.48354946983759384</v>
      </c>
      <c r="I16665" s="26" t="str">
        <f>INDEX('Data Tab2'!$C:$C,MATCH('Data Tab1'!A16665,'Data Tab2'!$A:$A,0))</f>
        <v>LCY2</v>
      </c>
    </row>
    <row r="16666" spans="1:9" hidden="1">
      <c r="A16666" s="55">
        <v>104811672</v>
      </c>
      <c r="B16666" s="1" t="s">
        <v>9</v>
      </c>
      <c r="C16666" t="s">
        <v>31</v>
      </c>
      <c r="D16666" s="1" t="s">
        <v>17</v>
      </c>
      <c r="E16666" t="s">
        <v>18</v>
      </c>
      <c r="F16666" s="4" t="s">
        <v>35</v>
      </c>
      <c r="G16666" s="3">
        <v>3.7394419999999999</v>
      </c>
      <c r="H16666" s="8">
        <v>0.73293782327940826</v>
      </c>
      <c r="I16666" s="26" t="str">
        <f>INDEX('Data Tab2'!$C:$C,MATCH('Data Tab1'!A16666,'Data Tab2'!$A:$A,0))</f>
        <v>LCY2</v>
      </c>
    </row>
    <row r="16667" spans="1:9" hidden="1">
      <c r="A16667" s="55">
        <v>104811672</v>
      </c>
      <c r="B16667" s="1" t="s">
        <v>9</v>
      </c>
      <c r="C16667" t="s">
        <v>31</v>
      </c>
      <c r="D16667" s="1" t="s">
        <v>17</v>
      </c>
      <c r="E16667" t="s">
        <v>18</v>
      </c>
      <c r="F16667" s="4" t="s">
        <v>36</v>
      </c>
      <c r="G16667" s="3">
        <v>4.66472</v>
      </c>
      <c r="H16667" s="8">
        <v>3.814266414039158E-2</v>
      </c>
      <c r="I16667" s="26" t="str">
        <f>INDEX('Data Tab2'!$C:$C,MATCH('Data Tab1'!A16667,'Data Tab2'!$A:$A,0))</f>
        <v>LCY2</v>
      </c>
    </row>
    <row r="16668" spans="1:9" hidden="1">
      <c r="A16668" s="55">
        <v>104811672</v>
      </c>
      <c r="B16668" s="1" t="s">
        <v>9</v>
      </c>
      <c r="C16668" t="s">
        <v>26</v>
      </c>
      <c r="D16668" s="1" t="s">
        <v>11</v>
      </c>
      <c r="E16668" t="s">
        <v>12</v>
      </c>
      <c r="F16668" s="4" t="s">
        <v>16</v>
      </c>
      <c r="G16668" s="3">
        <v>1.8219430000000001</v>
      </c>
      <c r="H16668" s="8">
        <v>0.95065786362387783</v>
      </c>
      <c r="I16668" s="26" t="str">
        <f>INDEX('Data Tab2'!$C:$C,MATCH('Data Tab1'!A16668,'Data Tab2'!$A:$A,0))</f>
        <v>LCY2</v>
      </c>
    </row>
    <row r="16669" spans="1:9" hidden="1">
      <c r="A16669" s="55">
        <v>104811672</v>
      </c>
      <c r="B16669" s="1" t="s">
        <v>9</v>
      </c>
      <c r="C16669" t="s">
        <v>26</v>
      </c>
      <c r="D16669" s="1" t="s">
        <v>17</v>
      </c>
      <c r="E16669" t="s">
        <v>18</v>
      </c>
      <c r="F16669" s="4" t="s">
        <v>35</v>
      </c>
      <c r="G16669" s="3">
        <v>0.51833099999999999</v>
      </c>
      <c r="H16669" s="8">
        <v>0.68195569188531369</v>
      </c>
      <c r="I16669" s="26" t="str">
        <f>INDEX('Data Tab2'!$C:$C,MATCH('Data Tab1'!A16669,'Data Tab2'!$A:$A,0))</f>
        <v>LCY2</v>
      </c>
    </row>
    <row r="16670" spans="1:9" hidden="1">
      <c r="A16670" s="55">
        <v>104811672</v>
      </c>
      <c r="B16670" s="1" t="s">
        <v>9</v>
      </c>
      <c r="C16670" t="s">
        <v>26</v>
      </c>
      <c r="D16670" s="1" t="s">
        <v>17</v>
      </c>
      <c r="E16670" t="s">
        <v>18</v>
      </c>
      <c r="F16670" s="4" t="s">
        <v>22</v>
      </c>
      <c r="G16670" s="3">
        <v>3.9444E-2</v>
      </c>
      <c r="H16670" s="8">
        <v>0.98956923466169411</v>
      </c>
      <c r="I16670" s="26" t="str">
        <f>INDEX('Data Tab2'!$C:$C,MATCH('Data Tab1'!A16670,'Data Tab2'!$A:$A,0))</f>
        <v>LCY2</v>
      </c>
    </row>
    <row r="16671" spans="1:9" hidden="1">
      <c r="A16671" s="55">
        <v>104811672</v>
      </c>
      <c r="B16671" s="1" t="s">
        <v>9</v>
      </c>
      <c r="C16671" t="s">
        <v>27</v>
      </c>
      <c r="D16671" s="1" t="s">
        <v>11</v>
      </c>
      <c r="E16671" t="s">
        <v>12</v>
      </c>
      <c r="F16671" s="4" t="s">
        <v>13</v>
      </c>
      <c r="G16671" s="3">
        <v>8.4138859999999998</v>
      </c>
      <c r="H16671" s="8">
        <v>0.94273201430380404</v>
      </c>
      <c r="I16671" s="26" t="str">
        <f>INDEX('Data Tab2'!$C:$C,MATCH('Data Tab1'!A16671,'Data Tab2'!$A:$A,0))</f>
        <v>LCY2</v>
      </c>
    </row>
    <row r="16672" spans="1:9" hidden="1">
      <c r="A16672" s="56">
        <v>104811672</v>
      </c>
      <c r="B16672" s="1" t="s">
        <v>9</v>
      </c>
      <c r="C16672" t="s">
        <v>27</v>
      </c>
      <c r="D16672" s="1" t="s">
        <v>17</v>
      </c>
      <c r="E16672" t="s">
        <v>18</v>
      </c>
      <c r="F16672" s="4" t="s">
        <v>35</v>
      </c>
      <c r="G16672" s="3">
        <v>1.5908310000000001</v>
      </c>
      <c r="H16672" s="8">
        <v>0.9087503438606892</v>
      </c>
      <c r="I16672" s="26" t="str">
        <f>INDEX('Data Tab2'!$C:$C,MATCH('Data Tab1'!A16672,'Data Tab2'!$A:$A,0))</f>
        <v>LCY2</v>
      </c>
    </row>
    <row r="16673" spans="1:9">
      <c r="A16673" s="55">
        <v>104811673</v>
      </c>
      <c r="B16673" s="1" t="s">
        <v>33</v>
      </c>
      <c r="C16673" t="s">
        <v>27</v>
      </c>
      <c r="D16673" s="1" t="s">
        <v>11</v>
      </c>
      <c r="E16673" t="s">
        <v>12</v>
      </c>
      <c r="F16673" s="4" t="s">
        <v>13</v>
      </c>
      <c r="G16673" s="3">
        <v>4.5597180000000002</v>
      </c>
      <c r="H16673" s="8">
        <v>0.66180008901460408</v>
      </c>
      <c r="I16673" s="26" t="str">
        <f>INDEX('Data Tab2'!$C:$C,MATCH('Data Tab1'!A16673,'Data Tab2'!$A:$A,0))</f>
        <v>LEJ1</v>
      </c>
    </row>
    <row r="16674" spans="1:9" hidden="1">
      <c r="A16674" s="55">
        <v>104811673</v>
      </c>
      <c r="B16674" s="1" t="s">
        <v>33</v>
      </c>
      <c r="C16674" t="s">
        <v>27</v>
      </c>
      <c r="D16674" s="1" t="s">
        <v>11</v>
      </c>
      <c r="E16674" t="s">
        <v>12</v>
      </c>
      <c r="F16674" s="4" t="s">
        <v>34</v>
      </c>
      <c r="G16674" s="3">
        <v>6.6516640000000002</v>
      </c>
      <c r="H16674" s="8">
        <v>0.84774887221999295</v>
      </c>
      <c r="I16674" s="26" t="str">
        <f>INDEX('Data Tab2'!$C:$C,MATCH('Data Tab1'!A16674,'Data Tab2'!$A:$A,0))</f>
        <v>LEJ1</v>
      </c>
    </row>
    <row r="16675" spans="1:9" hidden="1">
      <c r="A16675" s="55">
        <v>104811673</v>
      </c>
      <c r="B16675" s="1" t="s">
        <v>33</v>
      </c>
      <c r="C16675" t="s">
        <v>27</v>
      </c>
      <c r="D16675" s="1" t="s">
        <v>11</v>
      </c>
      <c r="E16675" t="s">
        <v>12</v>
      </c>
      <c r="F16675" s="4" t="s">
        <v>14</v>
      </c>
      <c r="G16675" s="3">
        <v>4.741663</v>
      </c>
      <c r="H16675" s="8">
        <v>0.86517253787610315</v>
      </c>
      <c r="I16675" s="26" t="str">
        <f>INDEX('Data Tab2'!$C:$C,MATCH('Data Tab1'!A16675,'Data Tab2'!$A:$A,0))</f>
        <v>LEJ1</v>
      </c>
    </row>
    <row r="16676" spans="1:9" hidden="1">
      <c r="A16676" s="55">
        <v>104811673</v>
      </c>
      <c r="B16676" s="1" t="s">
        <v>33</v>
      </c>
      <c r="C16676" t="s">
        <v>27</v>
      </c>
      <c r="D16676" s="1" t="s">
        <v>11</v>
      </c>
      <c r="E16676" t="s">
        <v>12</v>
      </c>
      <c r="F16676" s="4" t="s">
        <v>15</v>
      </c>
      <c r="G16676" s="3">
        <v>10.623607</v>
      </c>
      <c r="H16676" s="8">
        <v>0.70122948569337995</v>
      </c>
      <c r="I16676" s="26" t="str">
        <f>INDEX('Data Tab2'!$C:$C,MATCH('Data Tab1'!A16676,'Data Tab2'!$A:$A,0))</f>
        <v>LEJ1</v>
      </c>
    </row>
    <row r="16677" spans="1:9" hidden="1">
      <c r="A16677" s="55">
        <v>104811673</v>
      </c>
      <c r="B16677" s="1" t="s">
        <v>33</v>
      </c>
      <c r="C16677" t="s">
        <v>27</v>
      </c>
      <c r="D16677" s="1" t="s">
        <v>11</v>
      </c>
      <c r="E16677" t="s">
        <v>12</v>
      </c>
      <c r="F16677" s="4" t="s">
        <v>28</v>
      </c>
      <c r="G16677" s="3">
        <v>10.398607</v>
      </c>
      <c r="H16677" s="8">
        <v>0.19791366326333215</v>
      </c>
      <c r="I16677" s="26" t="str">
        <f>INDEX('Data Tab2'!$C:$C,MATCH('Data Tab1'!A16677,'Data Tab2'!$A:$A,0))</f>
        <v>LEJ1</v>
      </c>
    </row>
    <row r="16678" spans="1:9" hidden="1">
      <c r="A16678" s="55">
        <v>104811673</v>
      </c>
      <c r="B16678" s="1" t="s">
        <v>33</v>
      </c>
      <c r="C16678" t="s">
        <v>27</v>
      </c>
      <c r="D16678" s="1" t="s">
        <v>11</v>
      </c>
      <c r="E16678" t="s">
        <v>12</v>
      </c>
      <c r="F16678" s="4" t="s">
        <v>29</v>
      </c>
      <c r="G16678" s="3">
        <v>6.2383309999999996</v>
      </c>
      <c r="H16678" s="8">
        <v>0.60342313551974869</v>
      </c>
      <c r="I16678" s="26" t="str">
        <f>INDEX('Data Tab2'!$C:$C,MATCH('Data Tab1'!A16678,'Data Tab2'!$A:$A,0))</f>
        <v>LEJ1</v>
      </c>
    </row>
    <row r="16679" spans="1:9" hidden="1">
      <c r="A16679" s="55">
        <v>104811673</v>
      </c>
      <c r="B16679" s="1" t="s">
        <v>33</v>
      </c>
      <c r="C16679" t="s">
        <v>27</v>
      </c>
      <c r="D16679" s="1" t="s">
        <v>17</v>
      </c>
      <c r="E16679" t="s">
        <v>23</v>
      </c>
      <c r="F16679" s="4" t="s">
        <v>24</v>
      </c>
      <c r="G16679" s="3">
        <v>4.4972200000000004</v>
      </c>
      <c r="H16679" s="8">
        <v>0.10768919702759627</v>
      </c>
      <c r="I16679" s="26" t="str">
        <f>INDEX('Data Tab2'!$C:$C,MATCH('Data Tab1'!A16679,'Data Tab2'!$A:$A,0))</f>
        <v>LEJ1</v>
      </c>
    </row>
    <row r="16680" spans="1:9" hidden="1">
      <c r="A16680" s="56">
        <v>104811673</v>
      </c>
      <c r="B16680" s="1" t="s">
        <v>33</v>
      </c>
      <c r="C16680" t="s">
        <v>27</v>
      </c>
      <c r="D16680" s="1" t="s">
        <v>17</v>
      </c>
      <c r="E16680" t="s">
        <v>23</v>
      </c>
      <c r="F16680" s="4" t="s">
        <v>25</v>
      </c>
      <c r="G16680" s="3">
        <v>0</v>
      </c>
      <c r="H16680" s="8">
        <v>0.54618554515510964</v>
      </c>
      <c r="I16680" s="26" t="str">
        <f>INDEX('Data Tab2'!$C:$C,MATCH('Data Tab1'!A16680,'Data Tab2'!$A:$A,0))</f>
        <v>LEJ1</v>
      </c>
    </row>
    <row r="16681" spans="1:9">
      <c r="A16681" s="55">
        <v>104811674</v>
      </c>
      <c r="B16681" s="1" t="s">
        <v>9</v>
      </c>
      <c r="C16681" t="s">
        <v>40</v>
      </c>
      <c r="D16681" s="1" t="s">
        <v>17</v>
      </c>
      <c r="E16681" t="s">
        <v>18</v>
      </c>
      <c r="F16681" s="4" t="s">
        <v>19</v>
      </c>
      <c r="G16681" s="3">
        <v>4.4972190000000003</v>
      </c>
      <c r="H16681" s="8">
        <v>8.1853087197708674E-2</v>
      </c>
      <c r="I16681" s="26" t="str">
        <f>INDEX('Data Tab2'!$C:$C,MATCH('Data Tab1'!A16681,'Data Tab2'!$A:$A,0))</f>
        <v>LIL1</v>
      </c>
    </row>
    <row r="16682" spans="1:9" hidden="1">
      <c r="A16682" s="55">
        <v>104811674</v>
      </c>
      <c r="B16682" s="1" t="s">
        <v>9</v>
      </c>
      <c r="C16682" t="s">
        <v>40</v>
      </c>
      <c r="D16682" s="1" t="s">
        <v>17</v>
      </c>
      <c r="E16682" t="s">
        <v>18</v>
      </c>
      <c r="F16682" s="4" t="s">
        <v>20</v>
      </c>
      <c r="G16682" s="3">
        <v>1.111386</v>
      </c>
      <c r="H16682" s="8">
        <v>0.47131313476511316</v>
      </c>
      <c r="I16682" s="26" t="str">
        <f>INDEX('Data Tab2'!$C:$C,MATCH('Data Tab1'!A16682,'Data Tab2'!$A:$A,0))</f>
        <v>LIL1</v>
      </c>
    </row>
    <row r="16683" spans="1:9" hidden="1">
      <c r="A16683" s="55">
        <v>104811674</v>
      </c>
      <c r="B16683" s="1" t="s">
        <v>33</v>
      </c>
      <c r="C16683" t="s">
        <v>27</v>
      </c>
      <c r="D16683" s="1" t="s">
        <v>11</v>
      </c>
      <c r="E16683" t="s">
        <v>12</v>
      </c>
      <c r="F16683" s="4" t="s">
        <v>13</v>
      </c>
      <c r="G16683" s="3">
        <v>6.2491649999999996</v>
      </c>
      <c r="H16683" s="8">
        <v>0.11154604925702949</v>
      </c>
      <c r="I16683" s="26" t="str">
        <f>INDEX('Data Tab2'!$C:$C,MATCH('Data Tab1'!A16683,'Data Tab2'!$A:$A,0))</f>
        <v>LIL1</v>
      </c>
    </row>
    <row r="16684" spans="1:9" hidden="1">
      <c r="A16684" s="55">
        <v>104811674</v>
      </c>
      <c r="B16684" s="1" t="s">
        <v>33</v>
      </c>
      <c r="C16684" t="s">
        <v>27</v>
      </c>
      <c r="D16684" s="1" t="s">
        <v>11</v>
      </c>
      <c r="E16684" t="s">
        <v>12</v>
      </c>
      <c r="F16684" s="4" t="s">
        <v>14</v>
      </c>
      <c r="G16684" s="3">
        <v>4.7363850000000003</v>
      </c>
      <c r="H16684" s="8">
        <v>0.83859370941888733</v>
      </c>
      <c r="I16684" s="26" t="str">
        <f>INDEX('Data Tab2'!$C:$C,MATCH('Data Tab1'!A16684,'Data Tab2'!$A:$A,0))</f>
        <v>LIL1</v>
      </c>
    </row>
    <row r="16685" spans="1:9" hidden="1">
      <c r="A16685" s="55">
        <v>104811674</v>
      </c>
      <c r="B16685" s="1" t="s">
        <v>33</v>
      </c>
      <c r="C16685" t="s">
        <v>27</v>
      </c>
      <c r="D16685" s="1" t="s">
        <v>11</v>
      </c>
      <c r="E16685" t="s">
        <v>12</v>
      </c>
      <c r="F16685" s="4" t="s">
        <v>15</v>
      </c>
      <c r="G16685" s="3">
        <v>10.966663</v>
      </c>
      <c r="H16685" s="8">
        <v>0.70053607266913887</v>
      </c>
      <c r="I16685" s="26" t="str">
        <f>INDEX('Data Tab2'!$C:$C,MATCH('Data Tab1'!A16685,'Data Tab2'!$A:$A,0))</f>
        <v>LIL1</v>
      </c>
    </row>
    <row r="16686" spans="1:9" hidden="1">
      <c r="A16686" s="55">
        <v>104811674</v>
      </c>
      <c r="B16686" s="1" t="s">
        <v>33</v>
      </c>
      <c r="C16686" t="s">
        <v>27</v>
      </c>
      <c r="D16686" s="1" t="s">
        <v>11</v>
      </c>
      <c r="E16686" t="s">
        <v>12</v>
      </c>
      <c r="F16686" s="4" t="s">
        <v>28</v>
      </c>
      <c r="G16686" s="3">
        <v>10.971662999999999</v>
      </c>
      <c r="H16686" s="8">
        <v>0.38944066487034124</v>
      </c>
      <c r="I16686" s="26" t="str">
        <f>INDEX('Data Tab2'!$C:$C,MATCH('Data Tab1'!A16686,'Data Tab2'!$A:$A,0))</f>
        <v>LIL1</v>
      </c>
    </row>
    <row r="16687" spans="1:9" hidden="1">
      <c r="A16687" s="55">
        <v>104811674</v>
      </c>
      <c r="B16687" s="1" t="s">
        <v>33</v>
      </c>
      <c r="C16687" t="s">
        <v>27</v>
      </c>
      <c r="D16687" s="1" t="s">
        <v>11</v>
      </c>
      <c r="E16687" t="s">
        <v>12</v>
      </c>
      <c r="F16687" s="4" t="s">
        <v>29</v>
      </c>
      <c r="G16687" s="3">
        <v>10.982773</v>
      </c>
      <c r="H16687" s="8">
        <v>0.87438775263085688</v>
      </c>
      <c r="I16687" s="26" t="str">
        <f>INDEX('Data Tab2'!$C:$C,MATCH('Data Tab1'!A16687,'Data Tab2'!$A:$A,0))</f>
        <v>LIL1</v>
      </c>
    </row>
    <row r="16688" spans="1:9" hidden="1">
      <c r="A16688" s="55">
        <v>104811674</v>
      </c>
      <c r="B16688" s="1" t="s">
        <v>33</v>
      </c>
      <c r="C16688" t="s">
        <v>27</v>
      </c>
      <c r="D16688" s="1" t="s">
        <v>11</v>
      </c>
      <c r="E16688" t="s">
        <v>12</v>
      </c>
      <c r="F16688" s="4" t="s">
        <v>16</v>
      </c>
      <c r="G16688" s="3">
        <v>10.979441</v>
      </c>
      <c r="H16688" s="8">
        <v>2.6487336899916669E-2</v>
      </c>
      <c r="I16688" s="26" t="str">
        <f>INDEX('Data Tab2'!$C:$C,MATCH('Data Tab1'!A16688,'Data Tab2'!$A:$A,0))</f>
        <v>LIL1</v>
      </c>
    </row>
    <row r="16689" spans="1:9" hidden="1">
      <c r="A16689" s="55">
        <v>104811674</v>
      </c>
      <c r="B16689" s="1" t="s">
        <v>33</v>
      </c>
      <c r="C16689" t="s">
        <v>27</v>
      </c>
      <c r="D16689" s="1" t="s">
        <v>17</v>
      </c>
      <c r="E16689" t="s">
        <v>18</v>
      </c>
      <c r="F16689" s="4" t="s">
        <v>35</v>
      </c>
      <c r="G16689" s="3">
        <v>9.9827729999999999</v>
      </c>
      <c r="H16689" s="8">
        <v>0.43626110440745713</v>
      </c>
      <c r="I16689" s="26" t="str">
        <f>INDEX('Data Tab2'!$C:$C,MATCH('Data Tab1'!A16689,'Data Tab2'!$A:$A,0))</f>
        <v>LIL1</v>
      </c>
    </row>
    <row r="16690" spans="1:9" hidden="1">
      <c r="A16690" s="55">
        <v>104811674</v>
      </c>
      <c r="B16690" s="1" t="s">
        <v>33</v>
      </c>
      <c r="C16690" t="s">
        <v>27</v>
      </c>
      <c r="D16690" s="1" t="s">
        <v>17</v>
      </c>
      <c r="E16690" t="s">
        <v>18</v>
      </c>
      <c r="F16690" s="4" t="s">
        <v>36</v>
      </c>
      <c r="G16690" s="3">
        <v>5.4977729999999996</v>
      </c>
      <c r="H16690" s="8">
        <v>0.56221253846005703</v>
      </c>
      <c r="I16690" s="26" t="str">
        <f>INDEX('Data Tab2'!$C:$C,MATCH('Data Tab1'!A16690,'Data Tab2'!$A:$A,0))</f>
        <v>LIL1</v>
      </c>
    </row>
    <row r="16691" spans="1:9" hidden="1">
      <c r="A16691" s="55">
        <v>104811674</v>
      </c>
      <c r="B16691" s="1" t="s">
        <v>33</v>
      </c>
      <c r="C16691" t="s">
        <v>27</v>
      </c>
      <c r="D16691" s="1" t="s">
        <v>17</v>
      </c>
      <c r="E16691" t="s">
        <v>18</v>
      </c>
      <c r="F16691" s="4" t="s">
        <v>38</v>
      </c>
      <c r="G16691" s="3">
        <v>4.4894420000000004</v>
      </c>
      <c r="H16691" s="8">
        <v>0.80438227944149954</v>
      </c>
      <c r="I16691" s="26" t="str">
        <f>INDEX('Data Tab2'!$C:$C,MATCH('Data Tab1'!A16691,'Data Tab2'!$A:$A,0))</f>
        <v>LIL1</v>
      </c>
    </row>
    <row r="16692" spans="1:9" hidden="1">
      <c r="A16692" s="55">
        <v>104811674</v>
      </c>
      <c r="B16692" s="1" t="s">
        <v>33</v>
      </c>
      <c r="C16692" t="s">
        <v>27</v>
      </c>
      <c r="D16692" s="1" t="s">
        <v>17</v>
      </c>
      <c r="E16692" t="s">
        <v>18</v>
      </c>
      <c r="F16692" s="4" t="s">
        <v>19</v>
      </c>
      <c r="G16692" s="3">
        <v>5.4855520000000002</v>
      </c>
      <c r="H16692" s="8">
        <v>0.92567119591626068</v>
      </c>
      <c r="I16692" s="26" t="str">
        <f>INDEX('Data Tab2'!$C:$C,MATCH('Data Tab1'!A16692,'Data Tab2'!$A:$A,0))</f>
        <v>LIL1</v>
      </c>
    </row>
    <row r="16693" spans="1:9" hidden="1">
      <c r="A16693" s="55">
        <v>104811674</v>
      </c>
      <c r="B16693" s="1" t="s">
        <v>33</v>
      </c>
      <c r="C16693" t="s">
        <v>27</v>
      </c>
      <c r="D16693" s="1" t="s">
        <v>17</v>
      </c>
      <c r="E16693" t="s">
        <v>18</v>
      </c>
      <c r="F16693" s="4" t="s">
        <v>20</v>
      </c>
      <c r="G16693" s="3">
        <v>8.8722189999999994</v>
      </c>
      <c r="H16693" s="8">
        <v>0.16210468894893226</v>
      </c>
      <c r="I16693" s="26" t="str">
        <f>INDEX('Data Tab2'!$C:$C,MATCH('Data Tab1'!A16693,'Data Tab2'!$A:$A,0))</f>
        <v>LIL1</v>
      </c>
    </row>
    <row r="16694" spans="1:9" hidden="1">
      <c r="A16694" s="55">
        <v>104811674</v>
      </c>
      <c r="B16694" s="1" t="s">
        <v>33</v>
      </c>
      <c r="C16694" t="s">
        <v>27</v>
      </c>
      <c r="D16694" s="1" t="s">
        <v>17</v>
      </c>
      <c r="E16694" t="s">
        <v>18</v>
      </c>
      <c r="F16694" s="4" t="s">
        <v>21</v>
      </c>
      <c r="G16694" s="3">
        <v>9.9780499999999996</v>
      </c>
      <c r="H16694" s="8">
        <v>0.5069093805699979</v>
      </c>
      <c r="I16694" s="26" t="str">
        <f>INDEX('Data Tab2'!$C:$C,MATCH('Data Tab1'!A16694,'Data Tab2'!$A:$A,0))</f>
        <v>LIL1</v>
      </c>
    </row>
    <row r="16695" spans="1:9" hidden="1">
      <c r="A16695" s="56">
        <v>104811674</v>
      </c>
      <c r="B16695" s="1" t="s">
        <v>33</v>
      </c>
      <c r="C16695" t="s">
        <v>27</v>
      </c>
      <c r="D16695" s="1" t="s">
        <v>17</v>
      </c>
      <c r="E16695" t="s">
        <v>18</v>
      </c>
      <c r="F16695" s="4" t="s">
        <v>22</v>
      </c>
      <c r="G16695" s="3">
        <v>5.4924970000000002</v>
      </c>
      <c r="H16695" s="8">
        <v>0.90146961074733467</v>
      </c>
      <c r="I16695" s="26" t="str">
        <f>INDEX('Data Tab2'!$C:$C,MATCH('Data Tab1'!A16695,'Data Tab2'!$A:$A,0))</f>
        <v>LIL1</v>
      </c>
    </row>
    <row r="16696" spans="1:9">
      <c r="A16696" s="55">
        <v>104811680</v>
      </c>
      <c r="B16696" s="1" t="s">
        <v>9</v>
      </c>
      <c r="C16696" t="s">
        <v>40</v>
      </c>
      <c r="D16696" s="1" t="s">
        <v>11</v>
      </c>
      <c r="E16696" t="s">
        <v>12</v>
      </c>
      <c r="F16696" s="4" t="s">
        <v>14</v>
      </c>
      <c r="G16696" s="3">
        <v>0.80749800000000005</v>
      </c>
      <c r="H16696" s="8">
        <v>0.61458684072441483</v>
      </c>
      <c r="I16696" s="26" t="str">
        <f>INDEX('Data Tab2'!$C:$C,MATCH('Data Tab1'!A16696,'Data Tab2'!$A:$A,0))</f>
        <v>LTN1</v>
      </c>
    </row>
    <row r="16697" spans="1:9" hidden="1">
      <c r="A16697" s="55">
        <v>104811680</v>
      </c>
      <c r="B16697" s="1" t="s">
        <v>9</v>
      </c>
      <c r="C16697" t="s">
        <v>40</v>
      </c>
      <c r="D16697" s="1" t="s">
        <v>11</v>
      </c>
      <c r="E16697" t="s">
        <v>12</v>
      </c>
      <c r="F16697" s="4" t="s">
        <v>15</v>
      </c>
      <c r="G16697" s="3">
        <v>5.2763859999999996</v>
      </c>
      <c r="H16697" s="8">
        <v>0.31739656133568972</v>
      </c>
      <c r="I16697" s="26" t="str">
        <f>INDEX('Data Tab2'!$C:$C,MATCH('Data Tab1'!A16697,'Data Tab2'!$A:$A,0))</f>
        <v>LTN1</v>
      </c>
    </row>
    <row r="16698" spans="1:9" hidden="1">
      <c r="A16698" s="55">
        <v>104811680</v>
      </c>
      <c r="B16698" s="1" t="s">
        <v>9</v>
      </c>
      <c r="C16698" t="s">
        <v>40</v>
      </c>
      <c r="D16698" s="1" t="s">
        <v>11</v>
      </c>
      <c r="E16698" t="s">
        <v>12</v>
      </c>
      <c r="F16698" s="4" t="s">
        <v>28</v>
      </c>
      <c r="G16698" s="3">
        <v>4.7430510000000004</v>
      </c>
      <c r="H16698" s="8">
        <v>0.23602196631861339</v>
      </c>
      <c r="I16698" s="26" t="str">
        <f>INDEX('Data Tab2'!$C:$C,MATCH('Data Tab1'!A16698,'Data Tab2'!$A:$A,0))</f>
        <v>LTN1</v>
      </c>
    </row>
    <row r="16699" spans="1:9" hidden="1">
      <c r="A16699" s="55">
        <v>104811680</v>
      </c>
      <c r="B16699" s="1" t="s">
        <v>9</v>
      </c>
      <c r="C16699" t="s">
        <v>40</v>
      </c>
      <c r="D16699" s="1" t="s">
        <v>11</v>
      </c>
      <c r="E16699" t="s">
        <v>12</v>
      </c>
      <c r="F16699" s="4" t="s">
        <v>29</v>
      </c>
      <c r="G16699" s="3">
        <v>4.2230530000000002</v>
      </c>
      <c r="H16699" s="8">
        <v>0.1750893870909519</v>
      </c>
      <c r="I16699" s="26" t="str">
        <f>INDEX('Data Tab2'!$C:$C,MATCH('Data Tab1'!A16699,'Data Tab2'!$A:$A,0))</f>
        <v>LTN1</v>
      </c>
    </row>
    <row r="16700" spans="1:9" hidden="1">
      <c r="A16700" s="55">
        <v>104811680</v>
      </c>
      <c r="B16700" s="1" t="s">
        <v>9</v>
      </c>
      <c r="C16700" t="s">
        <v>40</v>
      </c>
      <c r="D16700" s="1" t="s">
        <v>17</v>
      </c>
      <c r="E16700" t="s">
        <v>18</v>
      </c>
      <c r="F16700" s="4" t="s">
        <v>21</v>
      </c>
      <c r="G16700" s="3">
        <v>7.4877729999999998</v>
      </c>
      <c r="H16700" s="8">
        <v>0.26627220397920348</v>
      </c>
      <c r="I16700" s="26" t="str">
        <f>INDEX('Data Tab2'!$C:$C,MATCH('Data Tab1'!A16700,'Data Tab2'!$A:$A,0))</f>
        <v>LTN1</v>
      </c>
    </row>
    <row r="16701" spans="1:9" hidden="1">
      <c r="A16701" s="55">
        <v>104811680</v>
      </c>
      <c r="B16701" s="1" t="s">
        <v>9</v>
      </c>
      <c r="C16701" t="s">
        <v>26</v>
      </c>
      <c r="D16701" s="1" t="s">
        <v>11</v>
      </c>
      <c r="E16701" t="s">
        <v>12</v>
      </c>
      <c r="F16701" s="4" t="s">
        <v>34</v>
      </c>
      <c r="G16701" s="3">
        <v>2.0808309999999999</v>
      </c>
      <c r="H16701" s="8">
        <v>0.76383320663430332</v>
      </c>
      <c r="I16701" s="26" t="str">
        <f>INDEX('Data Tab2'!$C:$C,MATCH('Data Tab1'!A16701,'Data Tab2'!$A:$A,0))</f>
        <v>LTN1</v>
      </c>
    </row>
    <row r="16702" spans="1:9" hidden="1">
      <c r="A16702" s="55">
        <v>104811680</v>
      </c>
      <c r="B16702" s="1" t="s">
        <v>9</v>
      </c>
      <c r="C16702" t="s">
        <v>26</v>
      </c>
      <c r="D16702" s="1" t="s">
        <v>11</v>
      </c>
      <c r="E16702" t="s">
        <v>12</v>
      </c>
      <c r="F16702" s="4" t="s">
        <v>14</v>
      </c>
      <c r="G16702" s="3">
        <v>3.1377760000000001</v>
      </c>
      <c r="H16702" s="8">
        <v>0.81963078248771049</v>
      </c>
      <c r="I16702" s="26" t="str">
        <f>INDEX('Data Tab2'!$C:$C,MATCH('Data Tab1'!A16702,'Data Tab2'!$A:$A,0))</f>
        <v>LTN1</v>
      </c>
    </row>
    <row r="16703" spans="1:9" hidden="1">
      <c r="A16703" s="55">
        <v>104811680</v>
      </c>
      <c r="B16703" s="1" t="s">
        <v>9</v>
      </c>
      <c r="C16703" t="s">
        <v>26</v>
      </c>
      <c r="D16703" s="1" t="s">
        <v>11</v>
      </c>
      <c r="E16703" t="s">
        <v>12</v>
      </c>
      <c r="F16703" s="4" t="s">
        <v>15</v>
      </c>
      <c r="G16703" s="3">
        <v>0.129998</v>
      </c>
      <c r="H16703" s="8">
        <v>0.12677713200330454</v>
      </c>
      <c r="I16703" s="26" t="str">
        <f>INDEX('Data Tab2'!$C:$C,MATCH('Data Tab1'!A16703,'Data Tab2'!$A:$A,0))</f>
        <v>LTN1</v>
      </c>
    </row>
    <row r="16704" spans="1:9" hidden="1">
      <c r="A16704" s="55">
        <v>104811680</v>
      </c>
      <c r="B16704" s="1" t="s">
        <v>9</v>
      </c>
      <c r="C16704" t="s">
        <v>26</v>
      </c>
      <c r="D16704" s="1" t="s">
        <v>11</v>
      </c>
      <c r="E16704" t="s">
        <v>12</v>
      </c>
      <c r="F16704" s="4" t="s">
        <v>28</v>
      </c>
      <c r="G16704" s="3">
        <v>3.1661090000000001</v>
      </c>
      <c r="H16704" s="8">
        <v>0.66925838698769446</v>
      </c>
      <c r="I16704" s="26" t="str">
        <f>INDEX('Data Tab2'!$C:$C,MATCH('Data Tab1'!A16704,'Data Tab2'!$A:$A,0))</f>
        <v>LTN1</v>
      </c>
    </row>
    <row r="16705" spans="1:9" hidden="1">
      <c r="A16705" s="55">
        <v>104811680</v>
      </c>
      <c r="B16705" s="1" t="s">
        <v>9</v>
      </c>
      <c r="C16705" t="s">
        <v>27</v>
      </c>
      <c r="D16705" s="1" t="s">
        <v>17</v>
      </c>
      <c r="E16705" t="s">
        <v>18</v>
      </c>
      <c r="F16705" s="4" t="s">
        <v>36</v>
      </c>
      <c r="G16705" s="3">
        <v>5.0838850000000004</v>
      </c>
      <c r="H16705" s="8">
        <v>0.37069116562107829</v>
      </c>
      <c r="I16705" s="26" t="str">
        <f>INDEX('Data Tab2'!$C:$C,MATCH('Data Tab1'!A16705,'Data Tab2'!$A:$A,0))</f>
        <v>LTN1</v>
      </c>
    </row>
    <row r="16706" spans="1:9" hidden="1">
      <c r="A16706" s="55">
        <v>104811680</v>
      </c>
      <c r="B16706" s="1" t="s">
        <v>9</v>
      </c>
      <c r="C16706" t="s">
        <v>27</v>
      </c>
      <c r="D16706" s="1" t="s">
        <v>17</v>
      </c>
      <c r="E16706" t="s">
        <v>18</v>
      </c>
      <c r="F16706" s="4" t="s">
        <v>38</v>
      </c>
      <c r="G16706" s="3">
        <v>9.9838850000000008</v>
      </c>
      <c r="H16706" s="8">
        <v>0.11094259755168967</v>
      </c>
      <c r="I16706" s="26" t="str">
        <f>INDEX('Data Tab2'!$C:$C,MATCH('Data Tab1'!A16706,'Data Tab2'!$A:$A,0))</f>
        <v>LTN1</v>
      </c>
    </row>
    <row r="16707" spans="1:9" hidden="1">
      <c r="A16707" s="56">
        <v>104811680</v>
      </c>
      <c r="B16707" s="1" t="s">
        <v>9</v>
      </c>
      <c r="C16707" t="s">
        <v>27</v>
      </c>
      <c r="D16707" s="1" t="s">
        <v>17</v>
      </c>
      <c r="E16707" t="s">
        <v>23</v>
      </c>
      <c r="F16707" s="4" t="s">
        <v>25</v>
      </c>
      <c r="G16707" s="3">
        <v>0</v>
      </c>
      <c r="H16707" s="8">
        <v>0.2381471624606174</v>
      </c>
      <c r="I16707" s="26" t="str">
        <f>INDEX('Data Tab2'!$C:$C,MATCH('Data Tab1'!A16707,'Data Tab2'!$A:$A,0))</f>
        <v>LTN1</v>
      </c>
    </row>
    <row r="16708" spans="1:9">
      <c r="A16708" s="55">
        <v>104811684</v>
      </c>
      <c r="B16708" s="1" t="s">
        <v>33</v>
      </c>
      <c r="C16708" t="s">
        <v>27</v>
      </c>
      <c r="D16708" s="1" t="s">
        <v>11</v>
      </c>
      <c r="E16708" t="s">
        <v>12</v>
      </c>
      <c r="F16708" s="4" t="s">
        <v>13</v>
      </c>
      <c r="G16708" s="3">
        <v>6.2494430000000003</v>
      </c>
      <c r="H16708" s="8">
        <v>0.93113310151063555</v>
      </c>
      <c r="I16708" s="26" t="str">
        <f>INDEX('Data Tab2'!$C:$C,MATCH('Data Tab1'!A16708,'Data Tab2'!$A:$A,0))</f>
        <v>LTN2</v>
      </c>
    </row>
    <row r="16709" spans="1:9" hidden="1">
      <c r="A16709" s="55">
        <v>104811684</v>
      </c>
      <c r="B16709" s="1" t="s">
        <v>33</v>
      </c>
      <c r="C16709" t="s">
        <v>27</v>
      </c>
      <c r="D16709" s="1" t="s">
        <v>11</v>
      </c>
      <c r="E16709" t="s">
        <v>12</v>
      </c>
      <c r="F16709" s="4" t="s">
        <v>14</v>
      </c>
      <c r="G16709" s="3">
        <v>4.7408299999999999</v>
      </c>
      <c r="H16709" s="8">
        <v>0.91235466431868562</v>
      </c>
      <c r="I16709" s="26" t="str">
        <f>INDEX('Data Tab2'!$C:$C,MATCH('Data Tab1'!A16709,'Data Tab2'!$A:$A,0))</f>
        <v>LTN2</v>
      </c>
    </row>
    <row r="16710" spans="1:9" hidden="1">
      <c r="A16710" s="55">
        <v>104811684</v>
      </c>
      <c r="B16710" s="1" t="s">
        <v>33</v>
      </c>
      <c r="C16710" t="s">
        <v>27</v>
      </c>
      <c r="D16710" s="1" t="s">
        <v>11</v>
      </c>
      <c r="E16710" t="s">
        <v>12</v>
      </c>
      <c r="F16710" s="4" t="s">
        <v>15</v>
      </c>
      <c r="G16710" s="3">
        <v>10.978885</v>
      </c>
      <c r="H16710" s="8">
        <v>0.64013678541348562</v>
      </c>
      <c r="I16710" s="26" t="str">
        <f>INDEX('Data Tab2'!$C:$C,MATCH('Data Tab1'!A16710,'Data Tab2'!$A:$A,0))</f>
        <v>LTN2</v>
      </c>
    </row>
    <row r="16711" spans="1:9" hidden="1">
      <c r="A16711" s="55">
        <v>104811684</v>
      </c>
      <c r="B16711" s="1" t="s">
        <v>33</v>
      </c>
      <c r="C16711" t="s">
        <v>27</v>
      </c>
      <c r="D16711" s="1" t="s">
        <v>11</v>
      </c>
      <c r="E16711" t="s">
        <v>12</v>
      </c>
      <c r="F16711" s="4" t="s">
        <v>28</v>
      </c>
      <c r="G16711" s="3">
        <v>10.984163000000001</v>
      </c>
      <c r="H16711" s="8">
        <v>0.87575830059237758</v>
      </c>
      <c r="I16711" s="26" t="str">
        <f>INDEX('Data Tab2'!$C:$C,MATCH('Data Tab1'!A16711,'Data Tab2'!$A:$A,0))</f>
        <v>LTN2</v>
      </c>
    </row>
    <row r="16712" spans="1:9" hidden="1">
      <c r="A16712" s="55">
        <v>104811684</v>
      </c>
      <c r="B16712" s="1" t="s">
        <v>33</v>
      </c>
      <c r="C16712" t="s">
        <v>27</v>
      </c>
      <c r="D16712" s="1" t="s">
        <v>11</v>
      </c>
      <c r="E16712" t="s">
        <v>12</v>
      </c>
      <c r="F16712" s="4" t="s">
        <v>29</v>
      </c>
      <c r="G16712" s="3">
        <v>10.980829999999999</v>
      </c>
      <c r="H16712" s="8">
        <v>0.53618828150218567</v>
      </c>
      <c r="I16712" s="26" t="str">
        <f>INDEX('Data Tab2'!$C:$C,MATCH('Data Tab1'!A16712,'Data Tab2'!$A:$A,0))</f>
        <v>LTN2</v>
      </c>
    </row>
    <row r="16713" spans="1:9" hidden="1">
      <c r="A16713" s="55">
        <v>104811684</v>
      </c>
      <c r="B16713" s="1" t="s">
        <v>33</v>
      </c>
      <c r="C16713" t="s">
        <v>27</v>
      </c>
      <c r="D16713" s="1" t="s">
        <v>11</v>
      </c>
      <c r="E16713" t="s">
        <v>12</v>
      </c>
      <c r="F16713" s="4" t="s">
        <v>16</v>
      </c>
      <c r="G16713" s="3">
        <v>10.984995</v>
      </c>
      <c r="H16713" s="8">
        <v>0.15868856137623177</v>
      </c>
      <c r="I16713" s="26" t="str">
        <f>INDEX('Data Tab2'!$C:$C,MATCH('Data Tab1'!A16713,'Data Tab2'!$A:$A,0))</f>
        <v>LTN2</v>
      </c>
    </row>
    <row r="16714" spans="1:9" hidden="1">
      <c r="A16714" s="55">
        <v>104811684</v>
      </c>
      <c r="B16714" s="1" t="s">
        <v>33</v>
      </c>
      <c r="C16714" t="s">
        <v>27</v>
      </c>
      <c r="D16714" s="1" t="s">
        <v>17</v>
      </c>
      <c r="E16714" t="s">
        <v>18</v>
      </c>
      <c r="F16714" s="4" t="s">
        <v>38</v>
      </c>
      <c r="G16714" s="3">
        <v>4.6572180000000003</v>
      </c>
      <c r="H16714" s="8">
        <v>0.96815467785704479</v>
      </c>
      <c r="I16714" s="26" t="str">
        <f>INDEX('Data Tab2'!$C:$C,MATCH('Data Tab1'!A16714,'Data Tab2'!$A:$A,0))</f>
        <v>LTN2</v>
      </c>
    </row>
    <row r="16715" spans="1:9" hidden="1">
      <c r="A16715" s="55">
        <v>104811684</v>
      </c>
      <c r="B16715" s="1" t="s">
        <v>33</v>
      </c>
      <c r="C16715" t="s">
        <v>27</v>
      </c>
      <c r="D16715" s="1" t="s">
        <v>17</v>
      </c>
      <c r="E16715" t="s">
        <v>18</v>
      </c>
      <c r="F16715" s="4" t="s">
        <v>19</v>
      </c>
      <c r="G16715" s="3">
        <v>9.983606</v>
      </c>
      <c r="H16715" s="8">
        <v>5.3430409477290719E-2</v>
      </c>
      <c r="I16715" s="26" t="str">
        <f>INDEX('Data Tab2'!$C:$C,MATCH('Data Tab1'!A16715,'Data Tab2'!$A:$A,0))</f>
        <v>LTN2</v>
      </c>
    </row>
    <row r="16716" spans="1:9" hidden="1">
      <c r="A16716" s="55">
        <v>104811684</v>
      </c>
      <c r="B16716" s="1" t="s">
        <v>33</v>
      </c>
      <c r="C16716" t="s">
        <v>27</v>
      </c>
      <c r="D16716" s="1" t="s">
        <v>17</v>
      </c>
      <c r="E16716" t="s">
        <v>18</v>
      </c>
      <c r="F16716" s="4" t="s">
        <v>20</v>
      </c>
      <c r="G16716" s="3">
        <v>10.182494999999999</v>
      </c>
      <c r="H16716" s="8">
        <v>0.60795858699320404</v>
      </c>
      <c r="I16716" s="26" t="str">
        <f>INDEX('Data Tab2'!$C:$C,MATCH('Data Tab1'!A16716,'Data Tab2'!$A:$A,0))</f>
        <v>LTN2</v>
      </c>
    </row>
    <row r="16717" spans="1:9" hidden="1">
      <c r="A16717" s="55">
        <v>104811684</v>
      </c>
      <c r="B16717" s="1" t="s">
        <v>33</v>
      </c>
      <c r="C16717" t="s">
        <v>27</v>
      </c>
      <c r="D16717" s="1" t="s">
        <v>17</v>
      </c>
      <c r="E16717" t="s">
        <v>18</v>
      </c>
      <c r="F16717" s="4" t="s">
        <v>21</v>
      </c>
      <c r="G16717" s="3">
        <v>10.146107000000001</v>
      </c>
      <c r="H16717" s="8">
        <v>0.73360164856285814</v>
      </c>
      <c r="I16717" s="26" t="str">
        <f>INDEX('Data Tab2'!$C:$C,MATCH('Data Tab1'!A16717,'Data Tab2'!$A:$A,0))</f>
        <v>LTN2</v>
      </c>
    </row>
    <row r="16718" spans="1:9" hidden="1">
      <c r="A16718" s="56">
        <v>104811684</v>
      </c>
      <c r="B16718" s="1" t="s">
        <v>33</v>
      </c>
      <c r="C16718" t="s">
        <v>27</v>
      </c>
      <c r="D16718" s="1" t="s">
        <v>17</v>
      </c>
      <c r="E16718" t="s">
        <v>18</v>
      </c>
      <c r="F16718" s="4" t="s">
        <v>22</v>
      </c>
      <c r="G16718" s="3">
        <v>5.4897169999999997</v>
      </c>
      <c r="H16718" s="8">
        <v>0.27956512300562419</v>
      </c>
      <c r="I16718" s="26" t="str">
        <f>INDEX('Data Tab2'!$C:$C,MATCH('Data Tab1'!A16718,'Data Tab2'!$A:$A,0))</f>
        <v>LTN2</v>
      </c>
    </row>
    <row r="16719" spans="1:9">
      <c r="A16719" s="55">
        <v>104811686</v>
      </c>
      <c r="B16719" s="1" t="s">
        <v>9</v>
      </c>
      <c r="C16719" t="s">
        <v>27</v>
      </c>
      <c r="D16719" s="1" t="s">
        <v>11</v>
      </c>
      <c r="E16719" t="s">
        <v>12</v>
      </c>
      <c r="F16719" s="4" t="s">
        <v>14</v>
      </c>
      <c r="G16719" s="3">
        <v>3.2455530000000001</v>
      </c>
      <c r="H16719" s="8">
        <v>0.4492982162556044</v>
      </c>
      <c r="I16719" s="26" t="str">
        <f>INDEX('Data Tab2'!$C:$C,MATCH('Data Tab1'!A16719,'Data Tab2'!$A:$A,0))</f>
        <v>LTN4</v>
      </c>
    </row>
    <row r="16720" spans="1:9" hidden="1">
      <c r="A16720" s="55">
        <v>104811686</v>
      </c>
      <c r="B16720" s="1" t="s">
        <v>9</v>
      </c>
      <c r="C16720" t="s">
        <v>27</v>
      </c>
      <c r="D16720" s="1" t="s">
        <v>11</v>
      </c>
      <c r="E16720" t="s">
        <v>12</v>
      </c>
      <c r="F16720" s="4" t="s">
        <v>15</v>
      </c>
      <c r="G16720" s="3">
        <v>6.1627739999999998</v>
      </c>
      <c r="H16720" s="8">
        <v>0.66597589792632594</v>
      </c>
      <c r="I16720" s="26" t="str">
        <f>INDEX('Data Tab2'!$C:$C,MATCH('Data Tab1'!A16720,'Data Tab2'!$A:$A,0))</f>
        <v>LTN4</v>
      </c>
    </row>
    <row r="16721" spans="1:9" hidden="1">
      <c r="A16721" s="55">
        <v>104811686</v>
      </c>
      <c r="B16721" s="1" t="s">
        <v>9</v>
      </c>
      <c r="C16721" t="s">
        <v>27</v>
      </c>
      <c r="D16721" s="1" t="s">
        <v>11</v>
      </c>
      <c r="E16721" t="s">
        <v>12</v>
      </c>
      <c r="F16721" s="4" t="s">
        <v>28</v>
      </c>
      <c r="G16721" s="3">
        <v>1.024162</v>
      </c>
      <c r="H16721" s="8">
        <v>0.26424163476020535</v>
      </c>
      <c r="I16721" s="26" t="str">
        <f>INDEX('Data Tab2'!$C:$C,MATCH('Data Tab1'!A16721,'Data Tab2'!$A:$A,0))</f>
        <v>LTN4</v>
      </c>
    </row>
    <row r="16722" spans="1:9" hidden="1">
      <c r="A16722" s="55">
        <v>104811686</v>
      </c>
      <c r="B16722" s="1" t="s">
        <v>9</v>
      </c>
      <c r="C16722" t="s">
        <v>27</v>
      </c>
      <c r="D16722" s="1" t="s">
        <v>11</v>
      </c>
      <c r="E16722" t="s">
        <v>12</v>
      </c>
      <c r="F16722" s="4" t="s">
        <v>16</v>
      </c>
      <c r="G16722" s="3">
        <v>4.8458290000000002</v>
      </c>
      <c r="H16722" s="8">
        <v>0.99849799492868574</v>
      </c>
      <c r="I16722" s="26" t="str">
        <f>INDEX('Data Tab2'!$C:$C,MATCH('Data Tab1'!A16722,'Data Tab2'!$A:$A,0))</f>
        <v>LTN4</v>
      </c>
    </row>
    <row r="16723" spans="1:9" hidden="1">
      <c r="A16723" s="55">
        <v>104811686</v>
      </c>
      <c r="B16723" s="1" t="s">
        <v>9</v>
      </c>
      <c r="C16723" t="s">
        <v>27</v>
      </c>
      <c r="D16723" s="1" t="s">
        <v>17</v>
      </c>
      <c r="E16723" t="s">
        <v>18</v>
      </c>
      <c r="F16723" s="4" t="s">
        <v>19</v>
      </c>
      <c r="G16723" s="3">
        <v>3.687773</v>
      </c>
      <c r="H16723" s="8">
        <v>0.44146793941311491</v>
      </c>
      <c r="I16723" s="26" t="str">
        <f>INDEX('Data Tab2'!$C:$C,MATCH('Data Tab1'!A16723,'Data Tab2'!$A:$A,0))</f>
        <v>LTN4</v>
      </c>
    </row>
    <row r="16724" spans="1:9" hidden="1">
      <c r="A16724" s="55">
        <v>104811686</v>
      </c>
      <c r="B16724" s="1" t="s">
        <v>9</v>
      </c>
      <c r="C16724" t="s">
        <v>27</v>
      </c>
      <c r="D16724" s="1" t="s">
        <v>17</v>
      </c>
      <c r="E16724" t="s">
        <v>18</v>
      </c>
      <c r="F16724" s="4" t="s">
        <v>20</v>
      </c>
      <c r="G16724" s="3">
        <v>5.1349960000000001</v>
      </c>
      <c r="H16724" s="8">
        <v>0.91808932399908594</v>
      </c>
      <c r="I16724" s="26" t="str">
        <f>INDEX('Data Tab2'!$C:$C,MATCH('Data Tab1'!A16724,'Data Tab2'!$A:$A,0))</f>
        <v>LTN4</v>
      </c>
    </row>
    <row r="16725" spans="1:9" hidden="1">
      <c r="A16725" s="56">
        <v>104811686</v>
      </c>
      <c r="B16725" s="1" t="s">
        <v>9</v>
      </c>
      <c r="C16725" t="s">
        <v>27</v>
      </c>
      <c r="D16725" s="1" t="s">
        <v>17</v>
      </c>
      <c r="E16725" t="s">
        <v>18</v>
      </c>
      <c r="F16725" s="4" t="s">
        <v>21</v>
      </c>
      <c r="G16725" s="3">
        <v>0.14416499999999999</v>
      </c>
      <c r="H16725" s="8">
        <v>0.15951749359396017</v>
      </c>
      <c r="I16725" s="26" t="str">
        <f>INDEX('Data Tab2'!$C:$C,MATCH('Data Tab1'!A16725,'Data Tab2'!$A:$A,0))</f>
        <v>LTN4</v>
      </c>
    </row>
    <row r="16726" spans="1:9">
      <c r="A16726" s="55">
        <v>104811691</v>
      </c>
      <c r="B16726" s="1" t="s">
        <v>9</v>
      </c>
      <c r="C16726" t="s">
        <v>40</v>
      </c>
      <c r="D16726" s="1" t="s">
        <v>11</v>
      </c>
      <c r="E16726" t="s">
        <v>12</v>
      </c>
      <c r="F16726" s="4" t="s">
        <v>13</v>
      </c>
      <c r="G16726" s="3">
        <v>10.373606000000001</v>
      </c>
      <c r="H16726" s="8">
        <v>0.85304574921027088</v>
      </c>
      <c r="I16726" s="26" t="str">
        <f>INDEX('Data Tab2'!$C:$C,MATCH('Data Tab1'!A16726,'Data Tab2'!$A:$A,0))</f>
        <v>LYS1</v>
      </c>
    </row>
    <row r="16727" spans="1:9" hidden="1">
      <c r="A16727" s="55">
        <v>104811691</v>
      </c>
      <c r="B16727" s="1" t="s">
        <v>9</v>
      </c>
      <c r="C16727" t="s">
        <v>40</v>
      </c>
      <c r="D16727" s="1" t="s">
        <v>11</v>
      </c>
      <c r="E16727" t="s">
        <v>12</v>
      </c>
      <c r="F16727" s="4" t="s">
        <v>34</v>
      </c>
      <c r="G16727" s="3">
        <v>4.3002729999999998</v>
      </c>
      <c r="H16727" s="8">
        <v>0.27666168763602761</v>
      </c>
      <c r="I16727" s="26" t="str">
        <f>INDEX('Data Tab2'!$C:$C,MATCH('Data Tab1'!A16727,'Data Tab2'!$A:$A,0))</f>
        <v>LYS1</v>
      </c>
    </row>
    <row r="16728" spans="1:9" hidden="1">
      <c r="A16728" s="55">
        <v>104811691</v>
      </c>
      <c r="B16728" s="1" t="s">
        <v>9</v>
      </c>
      <c r="C16728" t="s">
        <v>32</v>
      </c>
      <c r="D16728" s="1" t="s">
        <v>17</v>
      </c>
      <c r="E16728" t="s">
        <v>18</v>
      </c>
      <c r="F16728" s="4" t="s">
        <v>35</v>
      </c>
      <c r="G16728" s="3">
        <v>9.9999920000000007</v>
      </c>
      <c r="H16728" s="8">
        <v>0.75773474221541925</v>
      </c>
      <c r="I16728" s="26" t="str">
        <f>INDEX('Data Tab2'!$C:$C,MATCH('Data Tab1'!A16728,'Data Tab2'!$A:$A,0))</f>
        <v>LYS1</v>
      </c>
    </row>
    <row r="16729" spans="1:9" hidden="1">
      <c r="A16729" s="55">
        <v>104811691</v>
      </c>
      <c r="B16729" s="1" t="s">
        <v>9</v>
      </c>
      <c r="C16729" t="s">
        <v>32</v>
      </c>
      <c r="D16729" s="1" t="s">
        <v>17</v>
      </c>
      <c r="E16729" t="s">
        <v>18</v>
      </c>
      <c r="F16729" s="4" t="s">
        <v>36</v>
      </c>
      <c r="G16729" s="3">
        <v>4.9999919999999998</v>
      </c>
      <c r="H16729" s="8">
        <v>0.78739626689467057</v>
      </c>
      <c r="I16729" s="26" t="str">
        <f>INDEX('Data Tab2'!$C:$C,MATCH('Data Tab1'!A16729,'Data Tab2'!$A:$A,0))</f>
        <v>LYS1</v>
      </c>
    </row>
    <row r="16730" spans="1:9" hidden="1">
      <c r="A16730" s="55">
        <v>104811691</v>
      </c>
      <c r="B16730" s="1" t="s">
        <v>9</v>
      </c>
      <c r="C16730" t="s">
        <v>32</v>
      </c>
      <c r="D16730" s="1" t="s">
        <v>17</v>
      </c>
      <c r="E16730" t="s">
        <v>18</v>
      </c>
      <c r="F16730" s="4" t="s">
        <v>20</v>
      </c>
      <c r="G16730" s="3">
        <v>4.9999929999999999</v>
      </c>
      <c r="H16730" s="8">
        <v>0.31366257799112696</v>
      </c>
      <c r="I16730" s="26" t="str">
        <f>INDEX('Data Tab2'!$C:$C,MATCH('Data Tab1'!A16730,'Data Tab2'!$A:$A,0))</f>
        <v>LYS1</v>
      </c>
    </row>
    <row r="16731" spans="1:9" hidden="1">
      <c r="A16731" s="55">
        <v>104811691</v>
      </c>
      <c r="B16731" s="1" t="s">
        <v>9</v>
      </c>
      <c r="C16731" t="s">
        <v>32</v>
      </c>
      <c r="D16731" s="1" t="s">
        <v>17</v>
      </c>
      <c r="E16731" t="s">
        <v>18</v>
      </c>
      <c r="F16731" s="4" t="s">
        <v>21</v>
      </c>
      <c r="G16731" s="3">
        <v>9.9999909999999996</v>
      </c>
      <c r="H16731" s="8">
        <v>6.3701340834731224E-2</v>
      </c>
      <c r="I16731" s="26" t="str">
        <f>INDEX('Data Tab2'!$C:$C,MATCH('Data Tab1'!A16731,'Data Tab2'!$A:$A,0))</f>
        <v>LYS1</v>
      </c>
    </row>
    <row r="16732" spans="1:9" hidden="1">
      <c r="A16732" s="55">
        <v>104811691</v>
      </c>
      <c r="B16732" s="1" t="s">
        <v>9</v>
      </c>
      <c r="C16732" t="s">
        <v>32</v>
      </c>
      <c r="D16732" s="1" t="s">
        <v>17</v>
      </c>
      <c r="E16732" t="s">
        <v>18</v>
      </c>
      <c r="F16732" s="4" t="s">
        <v>22</v>
      </c>
      <c r="G16732" s="3">
        <v>8.7597159999999992</v>
      </c>
      <c r="H16732" s="8">
        <v>0.41770642030480931</v>
      </c>
      <c r="I16732" s="26" t="str">
        <f>INDEX('Data Tab2'!$C:$C,MATCH('Data Tab1'!A16732,'Data Tab2'!$A:$A,0))</f>
        <v>LYS1</v>
      </c>
    </row>
    <row r="16733" spans="1:9" hidden="1">
      <c r="A16733" s="55">
        <v>104811691</v>
      </c>
      <c r="B16733" s="1" t="s">
        <v>9</v>
      </c>
      <c r="C16733" t="s">
        <v>32</v>
      </c>
      <c r="D16733" s="1" t="s">
        <v>17</v>
      </c>
      <c r="E16733" t="s">
        <v>23</v>
      </c>
      <c r="F16733" s="4" t="s">
        <v>24</v>
      </c>
      <c r="G16733" s="3">
        <v>9.9999920000000007</v>
      </c>
      <c r="H16733" s="8">
        <v>0.91034924429247344</v>
      </c>
      <c r="I16733" s="26" t="str">
        <f>INDEX('Data Tab2'!$C:$C,MATCH('Data Tab1'!A16733,'Data Tab2'!$A:$A,0))</f>
        <v>LYS1</v>
      </c>
    </row>
    <row r="16734" spans="1:9" hidden="1">
      <c r="A16734" s="55">
        <v>104811691</v>
      </c>
      <c r="B16734" s="1" t="s">
        <v>9</v>
      </c>
      <c r="C16734" t="s">
        <v>32</v>
      </c>
      <c r="D16734" s="1" t="s">
        <v>17</v>
      </c>
      <c r="E16734" t="s">
        <v>23</v>
      </c>
      <c r="F16734" s="4" t="s">
        <v>25</v>
      </c>
      <c r="G16734" s="3">
        <v>0</v>
      </c>
      <c r="H16734" s="8">
        <v>0.99559952589840983</v>
      </c>
      <c r="I16734" s="26" t="str">
        <f>INDEX('Data Tab2'!$C:$C,MATCH('Data Tab1'!A16734,'Data Tab2'!$A:$A,0))</f>
        <v>LYS1</v>
      </c>
    </row>
    <row r="16735" spans="1:9" hidden="1">
      <c r="A16735" s="55">
        <v>104811691</v>
      </c>
      <c r="B16735" s="1" t="s">
        <v>9</v>
      </c>
      <c r="C16735" t="s">
        <v>26</v>
      </c>
      <c r="D16735" s="1" t="s">
        <v>11</v>
      </c>
      <c r="E16735" t="s">
        <v>12</v>
      </c>
      <c r="F16735" s="4" t="s">
        <v>34</v>
      </c>
      <c r="G16735" s="3">
        <v>6.6905530000000004</v>
      </c>
      <c r="H16735" s="8">
        <v>0.88757069126725274</v>
      </c>
      <c r="I16735" s="26" t="str">
        <f>INDEX('Data Tab2'!$C:$C,MATCH('Data Tab1'!A16735,'Data Tab2'!$A:$A,0))</f>
        <v>LYS1</v>
      </c>
    </row>
    <row r="16736" spans="1:9" hidden="1">
      <c r="A16736" s="56">
        <v>104811691</v>
      </c>
      <c r="B16736" s="1" t="s">
        <v>9</v>
      </c>
      <c r="C16736" t="s">
        <v>26</v>
      </c>
      <c r="D16736" s="1" t="s">
        <v>11</v>
      </c>
      <c r="E16736" t="s">
        <v>12</v>
      </c>
      <c r="F16736" s="4" t="s">
        <v>14</v>
      </c>
      <c r="G16736" s="3">
        <v>0.25</v>
      </c>
      <c r="H16736" s="8">
        <v>0.10167653728122517</v>
      </c>
      <c r="I16736" s="26" t="str">
        <f>INDEX('Data Tab2'!$C:$C,MATCH('Data Tab1'!A16736,'Data Tab2'!$A:$A,0))</f>
        <v>LYS1</v>
      </c>
    </row>
    <row r="16737" spans="1:9">
      <c r="A16737" s="55">
        <v>104811692</v>
      </c>
      <c r="B16737" s="1" t="s">
        <v>9</v>
      </c>
      <c r="C16737" t="s">
        <v>40</v>
      </c>
      <c r="D16737" s="1" t="s">
        <v>11</v>
      </c>
      <c r="E16737" t="s">
        <v>12</v>
      </c>
      <c r="F16737" s="4" t="s">
        <v>16</v>
      </c>
      <c r="G16737" s="3">
        <v>0.435276</v>
      </c>
      <c r="H16737" s="8">
        <v>0.89431708446323455</v>
      </c>
      <c r="I16737" s="26" t="str">
        <f>INDEX('Data Tab2'!$C:$C,MATCH('Data Tab1'!A16737,'Data Tab2'!$A:$A,0))</f>
        <v>MAD4</v>
      </c>
    </row>
    <row r="16738" spans="1:9" hidden="1">
      <c r="A16738" s="55">
        <v>104811692</v>
      </c>
      <c r="B16738" s="1" t="s">
        <v>9</v>
      </c>
      <c r="C16738" t="s">
        <v>40</v>
      </c>
      <c r="D16738" s="1" t="s">
        <v>17</v>
      </c>
      <c r="E16738" t="s">
        <v>23</v>
      </c>
      <c r="F16738" s="4" t="s">
        <v>24</v>
      </c>
      <c r="G16738" s="3">
        <v>1.3080529999999999</v>
      </c>
      <c r="H16738" s="8">
        <v>0.1973878269565873</v>
      </c>
      <c r="I16738" s="26" t="str">
        <f>INDEX('Data Tab2'!$C:$C,MATCH('Data Tab1'!A16738,'Data Tab2'!$A:$A,0))</f>
        <v>MAD4</v>
      </c>
    </row>
    <row r="16739" spans="1:9" hidden="1">
      <c r="A16739" s="55">
        <v>104811692</v>
      </c>
      <c r="B16739" s="1" t="s">
        <v>9</v>
      </c>
      <c r="C16739" t="s">
        <v>31</v>
      </c>
      <c r="D16739" s="1" t="s">
        <v>11</v>
      </c>
      <c r="E16739" t="s">
        <v>12</v>
      </c>
      <c r="F16739" s="4" t="s">
        <v>13</v>
      </c>
      <c r="G16739" s="3">
        <v>8.0097190000000005</v>
      </c>
      <c r="H16739" s="8">
        <v>0.20684019440763024</v>
      </c>
      <c r="I16739" s="26" t="str">
        <f>INDEX('Data Tab2'!$C:$C,MATCH('Data Tab1'!A16739,'Data Tab2'!$A:$A,0))</f>
        <v>MAD4</v>
      </c>
    </row>
    <row r="16740" spans="1:9" hidden="1">
      <c r="A16740" s="55">
        <v>104811692</v>
      </c>
      <c r="B16740" s="1" t="s">
        <v>9</v>
      </c>
      <c r="C16740" t="s">
        <v>31</v>
      </c>
      <c r="D16740" s="1" t="s">
        <v>11</v>
      </c>
      <c r="E16740" t="s">
        <v>12</v>
      </c>
      <c r="F16740" s="4" t="s">
        <v>34</v>
      </c>
      <c r="G16740" s="3">
        <v>9.6524959999999993</v>
      </c>
      <c r="H16740" s="8">
        <v>0.75119245556783665</v>
      </c>
      <c r="I16740" s="26" t="str">
        <f>INDEX('Data Tab2'!$C:$C,MATCH('Data Tab1'!A16740,'Data Tab2'!$A:$A,0))</f>
        <v>MAD4</v>
      </c>
    </row>
    <row r="16741" spans="1:9" hidden="1">
      <c r="A16741" s="55">
        <v>104811692</v>
      </c>
      <c r="B16741" s="1" t="s">
        <v>9</v>
      </c>
      <c r="C16741" t="s">
        <v>31</v>
      </c>
      <c r="D16741" s="1" t="s">
        <v>11</v>
      </c>
      <c r="E16741" t="s">
        <v>12</v>
      </c>
      <c r="F16741" s="4" t="s">
        <v>14</v>
      </c>
      <c r="G16741" s="3">
        <v>6.2499979999999997</v>
      </c>
      <c r="H16741" s="8">
        <v>0.55038586316040039</v>
      </c>
      <c r="I16741" s="26" t="str">
        <f>INDEX('Data Tab2'!$C:$C,MATCH('Data Tab1'!A16741,'Data Tab2'!$A:$A,0))</f>
        <v>MAD4</v>
      </c>
    </row>
    <row r="16742" spans="1:9" hidden="1">
      <c r="A16742" s="55">
        <v>104811692</v>
      </c>
      <c r="B16742" s="1" t="s">
        <v>9</v>
      </c>
      <c r="C16742" t="s">
        <v>31</v>
      </c>
      <c r="D16742" s="1" t="s">
        <v>17</v>
      </c>
      <c r="E16742" t="s">
        <v>23</v>
      </c>
      <c r="F16742" s="4" t="s">
        <v>24</v>
      </c>
      <c r="G16742" s="3">
        <v>3.084721</v>
      </c>
      <c r="H16742" s="8">
        <v>0.44654431423763419</v>
      </c>
      <c r="I16742" s="26" t="str">
        <f>INDEX('Data Tab2'!$C:$C,MATCH('Data Tab1'!A16742,'Data Tab2'!$A:$A,0))</f>
        <v>MAD4</v>
      </c>
    </row>
    <row r="16743" spans="1:9" hidden="1">
      <c r="A16743" s="55">
        <v>104811692</v>
      </c>
      <c r="B16743" s="1" t="s">
        <v>9</v>
      </c>
      <c r="C16743" t="s">
        <v>31</v>
      </c>
      <c r="D16743" s="1" t="s">
        <v>17</v>
      </c>
      <c r="E16743" t="s">
        <v>23</v>
      </c>
      <c r="F16743" s="4" t="s">
        <v>25</v>
      </c>
      <c r="G16743" s="3">
        <v>0</v>
      </c>
      <c r="H16743" s="8">
        <v>0.15938650878288163</v>
      </c>
      <c r="I16743" s="26" t="str">
        <f>INDEX('Data Tab2'!$C:$C,MATCH('Data Tab1'!A16743,'Data Tab2'!$A:$A,0))</f>
        <v>MAD4</v>
      </c>
    </row>
    <row r="16744" spans="1:9" hidden="1">
      <c r="A16744" s="55">
        <v>104811692</v>
      </c>
      <c r="B16744" s="1" t="s">
        <v>9</v>
      </c>
      <c r="C16744" t="s">
        <v>26</v>
      </c>
      <c r="D16744" s="1" t="s">
        <v>11</v>
      </c>
      <c r="E16744" t="s">
        <v>12</v>
      </c>
      <c r="F16744" s="4" t="s">
        <v>28</v>
      </c>
      <c r="G16744" s="3">
        <v>0.281387</v>
      </c>
      <c r="H16744" s="8">
        <v>6.7705099585934292E-2</v>
      </c>
      <c r="I16744" s="26" t="str">
        <f>INDEX('Data Tab2'!$C:$C,MATCH('Data Tab1'!A16744,'Data Tab2'!$A:$A,0))</f>
        <v>MAD4</v>
      </c>
    </row>
    <row r="16745" spans="1:9" hidden="1">
      <c r="A16745" s="55">
        <v>104811692</v>
      </c>
      <c r="B16745" s="1" t="s">
        <v>9</v>
      </c>
      <c r="C16745" t="s">
        <v>26</v>
      </c>
      <c r="D16745" s="1" t="s">
        <v>11</v>
      </c>
      <c r="E16745" t="s">
        <v>12</v>
      </c>
      <c r="F16745" s="4" t="s">
        <v>29</v>
      </c>
      <c r="G16745" s="3">
        <v>0.19527600000000001</v>
      </c>
      <c r="H16745" s="8">
        <v>1.8829200663273982E-2</v>
      </c>
      <c r="I16745" s="26" t="str">
        <f>INDEX('Data Tab2'!$C:$C,MATCH('Data Tab1'!A16745,'Data Tab2'!$A:$A,0))</f>
        <v>MAD4</v>
      </c>
    </row>
    <row r="16746" spans="1:9" hidden="1">
      <c r="A16746" s="56">
        <v>104811692</v>
      </c>
      <c r="B16746" s="1" t="s">
        <v>9</v>
      </c>
      <c r="C16746" t="s">
        <v>26</v>
      </c>
      <c r="D16746" s="1" t="s">
        <v>17</v>
      </c>
      <c r="E16746" t="s">
        <v>23</v>
      </c>
      <c r="F16746" s="4" t="s">
        <v>25</v>
      </c>
      <c r="G16746" s="3">
        <v>0</v>
      </c>
      <c r="H16746" s="8">
        <v>0.76988314943345282</v>
      </c>
      <c r="I16746" s="26" t="str">
        <f>INDEX('Data Tab2'!$C:$C,MATCH('Data Tab1'!A16746,'Data Tab2'!$A:$A,0))</f>
        <v>MAD4</v>
      </c>
    </row>
    <row r="16747" spans="1:9">
      <c r="A16747" s="55">
        <v>104811693</v>
      </c>
      <c r="B16747" s="1" t="s">
        <v>9</v>
      </c>
      <c r="C16747" t="s">
        <v>26</v>
      </c>
      <c r="D16747" s="1" t="s">
        <v>11</v>
      </c>
      <c r="E16747" t="s">
        <v>12</v>
      </c>
      <c r="F16747" s="4" t="s">
        <v>15</v>
      </c>
      <c r="G16747" s="3">
        <v>3.42361</v>
      </c>
      <c r="H16747" s="8">
        <v>0.57912586302910352</v>
      </c>
      <c r="I16747" s="26" t="str">
        <f>INDEX('Data Tab2'!$C:$C,MATCH('Data Tab1'!A16747,'Data Tab2'!$A:$A,0))</f>
        <v>MAD6</v>
      </c>
    </row>
    <row r="16748" spans="1:9" hidden="1">
      <c r="A16748" s="55">
        <v>104811693</v>
      </c>
      <c r="B16748" s="1" t="s">
        <v>9</v>
      </c>
      <c r="C16748" t="s">
        <v>26</v>
      </c>
      <c r="D16748" s="1" t="s">
        <v>11</v>
      </c>
      <c r="E16748" t="s">
        <v>12</v>
      </c>
      <c r="F16748" s="4" t="s">
        <v>28</v>
      </c>
      <c r="G16748" s="3">
        <v>3.3080530000000001</v>
      </c>
      <c r="H16748" s="8">
        <v>0.70835902053438049</v>
      </c>
      <c r="I16748" s="26" t="str">
        <f>INDEX('Data Tab2'!$C:$C,MATCH('Data Tab1'!A16748,'Data Tab2'!$A:$A,0))</f>
        <v>MAD6</v>
      </c>
    </row>
    <row r="16749" spans="1:9" hidden="1">
      <c r="A16749" s="55">
        <v>104811693</v>
      </c>
      <c r="B16749" s="1" t="s">
        <v>9</v>
      </c>
      <c r="C16749" t="s">
        <v>26</v>
      </c>
      <c r="D16749" s="1" t="s">
        <v>11</v>
      </c>
      <c r="E16749" t="s">
        <v>12</v>
      </c>
      <c r="F16749" s="4" t="s">
        <v>29</v>
      </c>
      <c r="G16749" s="3">
        <v>3.6569419999999999</v>
      </c>
      <c r="H16749" s="8">
        <v>0.87138256381197654</v>
      </c>
      <c r="I16749" s="26" t="str">
        <f>INDEX('Data Tab2'!$C:$C,MATCH('Data Tab1'!A16749,'Data Tab2'!$A:$A,0))</f>
        <v>MAD6</v>
      </c>
    </row>
    <row r="16750" spans="1:9" hidden="1">
      <c r="A16750" s="55">
        <v>104811693</v>
      </c>
      <c r="B16750" s="1" t="s">
        <v>9</v>
      </c>
      <c r="C16750" t="s">
        <v>26</v>
      </c>
      <c r="D16750" s="1" t="s">
        <v>17</v>
      </c>
      <c r="E16750" t="s">
        <v>18</v>
      </c>
      <c r="F16750" s="4" t="s">
        <v>20</v>
      </c>
      <c r="G16750" s="3">
        <v>4.6149979999999999</v>
      </c>
      <c r="H16750" s="8">
        <v>0.98088838039741211</v>
      </c>
      <c r="I16750" s="26" t="str">
        <f>INDEX('Data Tab2'!$C:$C,MATCH('Data Tab1'!A16750,'Data Tab2'!$A:$A,0))</f>
        <v>MAD6</v>
      </c>
    </row>
    <row r="16751" spans="1:9" hidden="1">
      <c r="A16751" s="56">
        <v>104811693</v>
      </c>
      <c r="B16751" s="1" t="s">
        <v>9</v>
      </c>
      <c r="C16751" t="s">
        <v>26</v>
      </c>
      <c r="D16751" s="1" t="s">
        <v>17</v>
      </c>
      <c r="E16751" t="s">
        <v>18</v>
      </c>
      <c r="F16751" s="4" t="s">
        <v>21</v>
      </c>
      <c r="G16751" s="3">
        <v>0.27472099999999999</v>
      </c>
      <c r="H16751" s="8">
        <v>0.99295041241387927</v>
      </c>
      <c r="I16751" s="26" t="str">
        <f>INDEX('Data Tab2'!$C:$C,MATCH('Data Tab1'!A16751,'Data Tab2'!$A:$A,0))</f>
        <v>MAD6</v>
      </c>
    </row>
    <row r="16752" spans="1:9">
      <c r="A16752" s="55">
        <v>104811701</v>
      </c>
      <c r="B16752" s="1" t="s">
        <v>9</v>
      </c>
      <c r="C16752" t="s">
        <v>40</v>
      </c>
      <c r="D16752" s="1" t="s">
        <v>17</v>
      </c>
      <c r="E16752" t="s">
        <v>18</v>
      </c>
      <c r="F16752" s="4" t="s">
        <v>19</v>
      </c>
      <c r="G16752" s="3">
        <v>5.9922180000000003</v>
      </c>
      <c r="H16752" s="8">
        <v>0.98263738419109425</v>
      </c>
      <c r="I16752" s="26" t="str">
        <f>INDEX('Data Tab2'!$C:$C,MATCH('Data Tab1'!A16752,'Data Tab2'!$A:$A,0))</f>
        <v>MAN1</v>
      </c>
    </row>
    <row r="16753" spans="1:9" hidden="1">
      <c r="A16753" s="55">
        <v>104811701</v>
      </c>
      <c r="B16753" s="1" t="s">
        <v>9</v>
      </c>
      <c r="C16753" t="s">
        <v>40</v>
      </c>
      <c r="D16753" s="1" t="s">
        <v>17</v>
      </c>
      <c r="E16753" t="s">
        <v>18</v>
      </c>
      <c r="F16753" s="4" t="s">
        <v>21</v>
      </c>
      <c r="G16753" s="3">
        <v>4.514996</v>
      </c>
      <c r="H16753" s="8">
        <v>7.6917418854192676E-2</v>
      </c>
      <c r="I16753" s="26" t="str">
        <f>INDEX('Data Tab2'!$C:$C,MATCH('Data Tab1'!A16753,'Data Tab2'!$A:$A,0))</f>
        <v>MAN1</v>
      </c>
    </row>
    <row r="16754" spans="1:9" hidden="1">
      <c r="A16754" s="55">
        <v>104811701</v>
      </c>
      <c r="B16754" s="1" t="s">
        <v>9</v>
      </c>
      <c r="C16754" t="s">
        <v>27</v>
      </c>
      <c r="D16754" s="1" t="s">
        <v>17</v>
      </c>
      <c r="E16754" t="s">
        <v>18</v>
      </c>
      <c r="F16754" s="4" t="s">
        <v>38</v>
      </c>
      <c r="G16754" s="3">
        <v>6.6811090000000002</v>
      </c>
      <c r="H16754" s="8">
        <v>0.95559517324986554</v>
      </c>
      <c r="I16754" s="26" t="str">
        <f>INDEX('Data Tab2'!$C:$C,MATCH('Data Tab1'!A16754,'Data Tab2'!$A:$A,0))</f>
        <v>MAN1</v>
      </c>
    </row>
    <row r="16755" spans="1:9" hidden="1">
      <c r="A16755" s="55">
        <v>104811701</v>
      </c>
      <c r="B16755" s="1" t="s">
        <v>9</v>
      </c>
      <c r="C16755" t="s">
        <v>27</v>
      </c>
      <c r="D16755" s="1" t="s">
        <v>17</v>
      </c>
      <c r="E16755" t="s">
        <v>18</v>
      </c>
      <c r="F16755" s="4" t="s">
        <v>20</v>
      </c>
      <c r="G16755" s="3">
        <v>9.9844399999999993</v>
      </c>
      <c r="H16755" s="8">
        <v>0.26632859905618755</v>
      </c>
      <c r="I16755" s="26" t="str">
        <f>INDEX('Data Tab2'!$C:$C,MATCH('Data Tab1'!A16755,'Data Tab2'!$A:$A,0))</f>
        <v>MAN1</v>
      </c>
    </row>
    <row r="16756" spans="1:9" hidden="1">
      <c r="A16756" s="56">
        <v>104811701</v>
      </c>
      <c r="B16756" s="1" t="s">
        <v>9</v>
      </c>
      <c r="C16756" t="s">
        <v>27</v>
      </c>
      <c r="D16756" s="1" t="s">
        <v>17</v>
      </c>
      <c r="E16756" t="s">
        <v>18</v>
      </c>
      <c r="F16756" s="4" t="s">
        <v>21</v>
      </c>
      <c r="G16756" s="3">
        <v>5.4705519999999996</v>
      </c>
      <c r="H16756" s="8">
        <v>0.9375206006624025</v>
      </c>
      <c r="I16756" s="26" t="str">
        <f>INDEX('Data Tab2'!$C:$C,MATCH('Data Tab1'!A16756,'Data Tab2'!$A:$A,0))</f>
        <v>MAN1</v>
      </c>
    </row>
    <row r="16757" spans="1:9">
      <c r="A16757" s="56">
        <v>104811710</v>
      </c>
      <c r="B16757" s="1" t="s">
        <v>33</v>
      </c>
      <c r="C16757" t="s">
        <v>27</v>
      </c>
      <c r="D16757" s="1" t="s">
        <v>11</v>
      </c>
      <c r="E16757" t="s">
        <v>12</v>
      </c>
      <c r="F16757" s="4" t="s">
        <v>13</v>
      </c>
      <c r="G16757" s="3">
        <v>6.0963849999999997</v>
      </c>
      <c r="H16757" s="8">
        <v>0.49459258664661654</v>
      </c>
      <c r="I16757" s="26" t="str">
        <f>INDEX('Data Tab2'!$C:$C,MATCH('Data Tab1'!A16757,'Data Tab2'!$A:$A,0))</f>
        <v>MAN2</v>
      </c>
    </row>
    <row r="16758" spans="1:9">
      <c r="A16758" s="55">
        <v>104811739</v>
      </c>
      <c r="B16758" s="1" t="s">
        <v>9</v>
      </c>
      <c r="C16758" t="s">
        <v>27</v>
      </c>
      <c r="D16758" s="1" t="s">
        <v>11</v>
      </c>
      <c r="E16758" t="s">
        <v>12</v>
      </c>
      <c r="F16758" s="4" t="s">
        <v>14</v>
      </c>
      <c r="G16758" s="3">
        <v>1.321941</v>
      </c>
      <c r="H16758" s="8">
        <v>0.49271477363107108</v>
      </c>
      <c r="I16758" s="26" t="str">
        <f>INDEX('Data Tab2'!$C:$C,MATCH('Data Tab1'!A16758,'Data Tab2'!$A:$A,0))</f>
        <v>MAN3</v>
      </c>
    </row>
    <row r="16759" spans="1:9" hidden="1">
      <c r="A16759" s="55">
        <v>104811739</v>
      </c>
      <c r="B16759" s="1" t="s">
        <v>9</v>
      </c>
      <c r="C16759" t="s">
        <v>27</v>
      </c>
      <c r="D16759" s="1" t="s">
        <v>11</v>
      </c>
      <c r="E16759" t="s">
        <v>12</v>
      </c>
      <c r="F16759" s="4" t="s">
        <v>15</v>
      </c>
      <c r="G16759" s="3">
        <v>1.8180499999999999</v>
      </c>
      <c r="H16759" s="8">
        <v>0.97794171321084655</v>
      </c>
      <c r="I16759" s="26" t="str">
        <f>INDEX('Data Tab2'!$C:$C,MATCH('Data Tab1'!A16759,'Data Tab2'!$A:$A,0))</f>
        <v>MAN3</v>
      </c>
    </row>
    <row r="16760" spans="1:9" hidden="1">
      <c r="A16760" s="55">
        <v>104811739</v>
      </c>
      <c r="B16760" s="1" t="s">
        <v>9</v>
      </c>
      <c r="C16760" t="s">
        <v>27</v>
      </c>
      <c r="D16760" s="1" t="s">
        <v>11</v>
      </c>
      <c r="E16760" t="s">
        <v>12</v>
      </c>
      <c r="F16760" s="4" t="s">
        <v>28</v>
      </c>
      <c r="G16760" s="3">
        <v>0.96499699999999999</v>
      </c>
      <c r="H16760" s="8">
        <v>0.94033083024084352</v>
      </c>
      <c r="I16760" s="26" t="str">
        <f>INDEX('Data Tab2'!$C:$C,MATCH('Data Tab1'!A16760,'Data Tab2'!$A:$A,0))</f>
        <v>MAN3</v>
      </c>
    </row>
    <row r="16761" spans="1:9" hidden="1">
      <c r="A16761" s="55">
        <v>104811739</v>
      </c>
      <c r="B16761" s="1" t="s">
        <v>9</v>
      </c>
      <c r="C16761" t="s">
        <v>27</v>
      </c>
      <c r="D16761" s="1" t="s">
        <v>17</v>
      </c>
      <c r="E16761" t="s">
        <v>18</v>
      </c>
      <c r="F16761" s="4" t="s">
        <v>19</v>
      </c>
      <c r="G16761" s="3">
        <v>4.4905520000000001</v>
      </c>
      <c r="H16761" s="8">
        <v>0.57176817613235931</v>
      </c>
      <c r="I16761" s="26" t="str">
        <f>INDEX('Data Tab2'!$C:$C,MATCH('Data Tab1'!A16761,'Data Tab2'!$A:$A,0))</f>
        <v>MAN3</v>
      </c>
    </row>
    <row r="16762" spans="1:9" hidden="1">
      <c r="A16762" s="55">
        <v>104811739</v>
      </c>
      <c r="B16762" s="1" t="s">
        <v>9</v>
      </c>
      <c r="C16762" t="s">
        <v>27</v>
      </c>
      <c r="D16762" s="1" t="s">
        <v>17</v>
      </c>
      <c r="E16762" t="s">
        <v>18</v>
      </c>
      <c r="F16762" s="4" t="s">
        <v>20</v>
      </c>
      <c r="G16762" s="3">
        <v>5.4836070000000001</v>
      </c>
      <c r="H16762" s="8">
        <v>0.35295368154506779</v>
      </c>
      <c r="I16762" s="26" t="str">
        <f>INDEX('Data Tab2'!$C:$C,MATCH('Data Tab1'!A16762,'Data Tab2'!$A:$A,0))</f>
        <v>MAN3</v>
      </c>
    </row>
    <row r="16763" spans="1:9" hidden="1">
      <c r="A16763" s="56">
        <v>104811739</v>
      </c>
      <c r="B16763" s="1" t="s">
        <v>9</v>
      </c>
      <c r="C16763" t="s">
        <v>27</v>
      </c>
      <c r="D16763" s="1" t="s">
        <v>17</v>
      </c>
      <c r="E16763" t="s">
        <v>18</v>
      </c>
      <c r="F16763" s="4" t="s">
        <v>21</v>
      </c>
      <c r="G16763" s="3">
        <v>1.7866629999999999</v>
      </c>
      <c r="H16763" s="8">
        <v>0.57342260476515872</v>
      </c>
      <c r="I16763" s="26" t="str">
        <f>INDEX('Data Tab2'!$C:$C,MATCH('Data Tab1'!A16763,'Data Tab2'!$A:$A,0))</f>
        <v>MAN3</v>
      </c>
    </row>
    <row r="16764" spans="1:9">
      <c r="A16764" s="55">
        <v>104811740</v>
      </c>
      <c r="B16764" s="1" t="s">
        <v>9</v>
      </c>
      <c r="C16764" t="s">
        <v>26</v>
      </c>
      <c r="D16764" s="1" t="s">
        <v>11</v>
      </c>
      <c r="E16764" t="s">
        <v>12</v>
      </c>
      <c r="F16764" s="4" t="s">
        <v>34</v>
      </c>
      <c r="G16764" s="3">
        <v>1.2263869999999999</v>
      </c>
      <c r="H16764" s="8">
        <v>6.2826811440462316E-2</v>
      </c>
      <c r="I16764" s="26" t="str">
        <f>INDEX('Data Tab2'!$C:$C,MATCH('Data Tab1'!A16764,'Data Tab2'!$A:$A,0))</f>
        <v>MAN4</v>
      </c>
    </row>
    <row r="16765" spans="1:9" hidden="1">
      <c r="A16765" s="56">
        <v>104811740</v>
      </c>
      <c r="B16765" s="1" t="s">
        <v>9</v>
      </c>
      <c r="C16765" t="s">
        <v>26</v>
      </c>
      <c r="D16765" s="1" t="s">
        <v>11</v>
      </c>
      <c r="E16765" t="s">
        <v>12</v>
      </c>
      <c r="F16765" s="4" t="s">
        <v>14</v>
      </c>
      <c r="G16765" s="3">
        <v>1.3047200000000001</v>
      </c>
      <c r="H16765" s="8">
        <v>0.26808085234838641</v>
      </c>
      <c r="I16765" s="26" t="str">
        <f>INDEX('Data Tab2'!$C:$C,MATCH('Data Tab1'!A16765,'Data Tab2'!$A:$A,0))</f>
        <v>MAN4</v>
      </c>
    </row>
    <row r="16766" spans="1:9">
      <c r="A16766" s="55">
        <v>104811741</v>
      </c>
      <c r="B16766" s="1" t="s">
        <v>9</v>
      </c>
      <c r="C16766" t="s">
        <v>40</v>
      </c>
      <c r="D16766" s="1" t="s">
        <v>17</v>
      </c>
      <c r="E16766" t="s">
        <v>18</v>
      </c>
      <c r="F16766" s="4" t="s">
        <v>35</v>
      </c>
      <c r="G16766" s="3">
        <v>7.5222179999999996</v>
      </c>
      <c r="H16766" s="8">
        <v>0.50637068525975149</v>
      </c>
      <c r="I16766" s="26" t="str">
        <f>INDEX('Data Tab2'!$C:$C,MATCH('Data Tab1'!A16766,'Data Tab2'!$A:$A,0))</f>
        <v>MRS1</v>
      </c>
    </row>
    <row r="16767" spans="1:9" hidden="1">
      <c r="A16767" s="55">
        <v>104811741</v>
      </c>
      <c r="B16767" s="1" t="s">
        <v>9</v>
      </c>
      <c r="C16767" t="s">
        <v>31</v>
      </c>
      <c r="D16767" s="1" t="s">
        <v>17</v>
      </c>
      <c r="E16767" t="s">
        <v>18</v>
      </c>
      <c r="F16767" s="4" t="s">
        <v>36</v>
      </c>
      <c r="G16767" s="3">
        <v>2.6761080000000002</v>
      </c>
      <c r="H16767" s="8">
        <v>0.99556303072649377</v>
      </c>
      <c r="I16767" s="26" t="str">
        <f>INDEX('Data Tab2'!$C:$C,MATCH('Data Tab1'!A16767,'Data Tab2'!$A:$A,0))</f>
        <v>MRS1</v>
      </c>
    </row>
    <row r="16768" spans="1:9" hidden="1">
      <c r="A16768" s="55">
        <v>104811741</v>
      </c>
      <c r="B16768" s="1" t="s">
        <v>9</v>
      </c>
      <c r="C16768" t="s">
        <v>31</v>
      </c>
      <c r="D16768" s="1" t="s">
        <v>17</v>
      </c>
      <c r="E16768" t="s">
        <v>23</v>
      </c>
      <c r="F16768" s="4" t="s">
        <v>24</v>
      </c>
      <c r="G16768" s="3">
        <v>6.5244419999999996</v>
      </c>
      <c r="H16768" s="8">
        <v>0.71357844467541109</v>
      </c>
      <c r="I16768" s="26" t="str">
        <f>INDEX('Data Tab2'!$C:$C,MATCH('Data Tab1'!A16768,'Data Tab2'!$A:$A,0))</f>
        <v>MRS1</v>
      </c>
    </row>
    <row r="16769" spans="1:9" hidden="1">
      <c r="A16769" s="55">
        <v>104811741</v>
      </c>
      <c r="B16769" s="1" t="s">
        <v>33</v>
      </c>
      <c r="C16769" t="s">
        <v>27</v>
      </c>
      <c r="D16769" s="1" t="s">
        <v>11</v>
      </c>
      <c r="E16769" t="s">
        <v>12</v>
      </c>
      <c r="F16769" s="4" t="s">
        <v>34</v>
      </c>
      <c r="G16769" s="3">
        <v>10.982773999999999</v>
      </c>
      <c r="H16769" s="8">
        <v>0.66383809982168618</v>
      </c>
      <c r="I16769" s="26" t="str">
        <f>INDEX('Data Tab2'!$C:$C,MATCH('Data Tab1'!A16769,'Data Tab2'!$A:$A,0))</f>
        <v>MRS1</v>
      </c>
    </row>
    <row r="16770" spans="1:9" hidden="1">
      <c r="A16770" s="55">
        <v>104811741</v>
      </c>
      <c r="B16770" s="1" t="s">
        <v>33</v>
      </c>
      <c r="C16770" t="s">
        <v>27</v>
      </c>
      <c r="D16770" s="1" t="s">
        <v>11</v>
      </c>
      <c r="E16770" t="s">
        <v>12</v>
      </c>
      <c r="F16770" s="4" t="s">
        <v>14</v>
      </c>
      <c r="G16770" s="3">
        <v>10.982773999999999</v>
      </c>
      <c r="H16770" s="8">
        <v>0.10134868194009516</v>
      </c>
      <c r="I16770" s="26" t="str">
        <f>INDEX('Data Tab2'!$C:$C,MATCH('Data Tab1'!A16770,'Data Tab2'!$A:$A,0))</f>
        <v>MRS1</v>
      </c>
    </row>
    <row r="16771" spans="1:9" hidden="1">
      <c r="A16771" s="55">
        <v>104811741</v>
      </c>
      <c r="B16771" s="1" t="s">
        <v>33</v>
      </c>
      <c r="C16771" t="s">
        <v>27</v>
      </c>
      <c r="D16771" s="1" t="s">
        <v>11</v>
      </c>
      <c r="E16771" t="s">
        <v>12</v>
      </c>
      <c r="F16771" s="4" t="s">
        <v>28</v>
      </c>
      <c r="G16771" s="3">
        <v>10.980829999999999</v>
      </c>
      <c r="H16771" s="8">
        <v>0.36553109012161711</v>
      </c>
      <c r="I16771" s="26" t="str">
        <f>INDEX('Data Tab2'!$C:$C,MATCH('Data Tab1'!A16771,'Data Tab2'!$A:$A,0))</f>
        <v>MRS1</v>
      </c>
    </row>
    <row r="16772" spans="1:9" hidden="1">
      <c r="A16772" s="55">
        <v>104811741</v>
      </c>
      <c r="B16772" s="1" t="s">
        <v>33</v>
      </c>
      <c r="C16772" t="s">
        <v>27</v>
      </c>
      <c r="D16772" s="1" t="s">
        <v>11</v>
      </c>
      <c r="E16772" t="s">
        <v>12</v>
      </c>
      <c r="F16772" s="4" t="s">
        <v>16</v>
      </c>
      <c r="G16772" s="3">
        <v>10.984996000000001</v>
      </c>
      <c r="H16772" s="8">
        <v>0.38119531683721597</v>
      </c>
      <c r="I16772" s="26" t="str">
        <f>INDEX('Data Tab2'!$C:$C,MATCH('Data Tab1'!A16772,'Data Tab2'!$A:$A,0))</f>
        <v>MRS1</v>
      </c>
    </row>
    <row r="16773" spans="1:9" hidden="1">
      <c r="A16773" s="55">
        <v>104811741</v>
      </c>
      <c r="B16773" s="1" t="s">
        <v>33</v>
      </c>
      <c r="C16773" t="s">
        <v>27</v>
      </c>
      <c r="D16773" s="1" t="s">
        <v>17</v>
      </c>
      <c r="E16773" t="s">
        <v>18</v>
      </c>
      <c r="F16773" s="4" t="s">
        <v>35</v>
      </c>
      <c r="G16773" s="3">
        <v>2.4730530000000002</v>
      </c>
      <c r="H16773" s="8">
        <v>0.74078815367500905</v>
      </c>
      <c r="I16773" s="26" t="str">
        <f>INDEX('Data Tab2'!$C:$C,MATCH('Data Tab1'!A16773,'Data Tab2'!$A:$A,0))</f>
        <v>MRS1</v>
      </c>
    </row>
    <row r="16774" spans="1:9" hidden="1">
      <c r="A16774" s="55">
        <v>104811741</v>
      </c>
      <c r="B16774" s="1" t="s">
        <v>33</v>
      </c>
      <c r="C16774" t="s">
        <v>27</v>
      </c>
      <c r="D16774" s="1" t="s">
        <v>17</v>
      </c>
      <c r="E16774" t="s">
        <v>18</v>
      </c>
      <c r="F16774" s="4" t="s">
        <v>36</v>
      </c>
      <c r="G16774" s="3">
        <v>7.3172189999999997</v>
      </c>
      <c r="H16774" s="8">
        <v>0.95467589547068321</v>
      </c>
      <c r="I16774" s="26" t="str">
        <f>INDEX('Data Tab2'!$C:$C,MATCH('Data Tab1'!A16774,'Data Tab2'!$A:$A,0))</f>
        <v>MRS1</v>
      </c>
    </row>
    <row r="16775" spans="1:9" hidden="1">
      <c r="A16775" s="55">
        <v>104811741</v>
      </c>
      <c r="B16775" s="1" t="s">
        <v>33</v>
      </c>
      <c r="C16775" t="s">
        <v>27</v>
      </c>
      <c r="D16775" s="1" t="s">
        <v>17</v>
      </c>
      <c r="E16775" t="s">
        <v>18</v>
      </c>
      <c r="F16775" s="4" t="s">
        <v>20</v>
      </c>
      <c r="G16775" s="3">
        <v>9.9733300000000007</v>
      </c>
      <c r="H16775" s="8">
        <v>0.15733054051245343</v>
      </c>
      <c r="I16775" s="26" t="str">
        <f>INDEX('Data Tab2'!$C:$C,MATCH('Data Tab1'!A16775,'Data Tab2'!$A:$A,0))</f>
        <v>MRS1</v>
      </c>
    </row>
    <row r="16776" spans="1:9" hidden="1">
      <c r="A16776" s="56">
        <v>104811741</v>
      </c>
      <c r="B16776" s="1" t="s">
        <v>33</v>
      </c>
      <c r="C16776" t="s">
        <v>27</v>
      </c>
      <c r="D16776" s="1" t="s">
        <v>17</v>
      </c>
      <c r="E16776" t="s">
        <v>23</v>
      </c>
      <c r="F16776" s="4" t="s">
        <v>24</v>
      </c>
      <c r="G16776" s="3">
        <v>3.4697170000000002</v>
      </c>
      <c r="H16776" s="8">
        <v>0.197003079201718</v>
      </c>
      <c r="I16776" s="26" t="str">
        <f>INDEX('Data Tab2'!$C:$C,MATCH('Data Tab1'!A16776,'Data Tab2'!$A:$A,0))</f>
        <v>MRS1</v>
      </c>
    </row>
    <row r="16777" spans="1:9">
      <c r="A16777" s="55">
        <v>104811742</v>
      </c>
      <c r="B16777" s="1" t="s">
        <v>9</v>
      </c>
      <c r="C16777" t="s">
        <v>31</v>
      </c>
      <c r="D16777" s="1" t="s">
        <v>11</v>
      </c>
      <c r="E16777" t="s">
        <v>12</v>
      </c>
      <c r="F16777" s="4" t="s">
        <v>34</v>
      </c>
      <c r="G16777" s="3">
        <v>1.257498</v>
      </c>
      <c r="H16777" s="8">
        <v>0.87292262818973654</v>
      </c>
      <c r="I16777" s="26" t="str">
        <f>INDEX('Data Tab2'!$C:$C,MATCH('Data Tab1'!A16777,'Data Tab2'!$A:$A,0))</f>
        <v>MUC3</v>
      </c>
    </row>
    <row r="16778" spans="1:9" hidden="1">
      <c r="A16778" s="55">
        <v>104811742</v>
      </c>
      <c r="B16778" s="1" t="s">
        <v>9</v>
      </c>
      <c r="C16778" t="s">
        <v>31</v>
      </c>
      <c r="D16778" s="1" t="s">
        <v>11</v>
      </c>
      <c r="E16778" t="s">
        <v>12</v>
      </c>
      <c r="F16778" s="4" t="s">
        <v>14</v>
      </c>
      <c r="G16778" s="3">
        <v>6.2499979999999997</v>
      </c>
      <c r="H16778" s="8">
        <v>0.61400574089323012</v>
      </c>
      <c r="I16778" s="26" t="str">
        <f>INDEX('Data Tab2'!$C:$C,MATCH('Data Tab1'!A16778,'Data Tab2'!$A:$A,0))</f>
        <v>MUC3</v>
      </c>
    </row>
    <row r="16779" spans="1:9" hidden="1">
      <c r="A16779" s="55">
        <v>104811742</v>
      </c>
      <c r="B16779" s="1" t="s">
        <v>9</v>
      </c>
      <c r="C16779" t="s">
        <v>31</v>
      </c>
      <c r="D16779" s="1" t="s">
        <v>11</v>
      </c>
      <c r="E16779" t="s">
        <v>12</v>
      </c>
      <c r="F16779" s="4" t="s">
        <v>28</v>
      </c>
      <c r="G16779" s="3">
        <v>4.4019430000000002</v>
      </c>
      <c r="H16779" s="8">
        <v>0.47071130579855747</v>
      </c>
      <c r="I16779" s="26" t="str">
        <f>INDEX('Data Tab2'!$C:$C,MATCH('Data Tab1'!A16779,'Data Tab2'!$A:$A,0))</f>
        <v>MUC3</v>
      </c>
    </row>
    <row r="16780" spans="1:9" hidden="1">
      <c r="A16780" s="55">
        <v>104811742</v>
      </c>
      <c r="B16780" s="1" t="s">
        <v>9</v>
      </c>
      <c r="C16780" t="s">
        <v>31</v>
      </c>
      <c r="D16780" s="1" t="s">
        <v>11</v>
      </c>
      <c r="E16780" t="s">
        <v>12</v>
      </c>
      <c r="F16780" s="4" t="s">
        <v>29</v>
      </c>
      <c r="G16780" s="3">
        <v>6.2499979999999997</v>
      </c>
      <c r="H16780" s="8">
        <v>0.65609167977635152</v>
      </c>
      <c r="I16780" s="26" t="str">
        <f>INDEX('Data Tab2'!$C:$C,MATCH('Data Tab1'!A16780,'Data Tab2'!$A:$A,0))</f>
        <v>MUC3</v>
      </c>
    </row>
    <row r="16781" spans="1:9" hidden="1">
      <c r="A16781" s="55">
        <v>104811742</v>
      </c>
      <c r="B16781" s="1" t="s">
        <v>9</v>
      </c>
      <c r="C16781" t="s">
        <v>26</v>
      </c>
      <c r="D16781" s="1" t="s">
        <v>11</v>
      </c>
      <c r="E16781" t="s">
        <v>12</v>
      </c>
      <c r="F16781" s="4" t="s">
        <v>13</v>
      </c>
      <c r="G16781" s="3">
        <v>2.3108309999999999</v>
      </c>
      <c r="H16781" s="8">
        <v>8.5963229922666806E-2</v>
      </c>
      <c r="I16781" s="26" t="str">
        <f>INDEX('Data Tab2'!$C:$C,MATCH('Data Tab1'!A16781,'Data Tab2'!$A:$A,0))</f>
        <v>MUC3</v>
      </c>
    </row>
    <row r="16782" spans="1:9" hidden="1">
      <c r="A16782" s="55">
        <v>104811742</v>
      </c>
      <c r="B16782" s="1" t="s">
        <v>9</v>
      </c>
      <c r="C16782" t="s">
        <v>26</v>
      </c>
      <c r="D16782" s="1" t="s">
        <v>11</v>
      </c>
      <c r="E16782" t="s">
        <v>12</v>
      </c>
      <c r="F16782" s="4" t="s">
        <v>29</v>
      </c>
      <c r="G16782" s="3">
        <v>1.3883319999999999</v>
      </c>
      <c r="H16782" s="8">
        <v>0.59445576107859488</v>
      </c>
      <c r="I16782" s="26" t="str">
        <f>INDEX('Data Tab2'!$C:$C,MATCH('Data Tab1'!A16782,'Data Tab2'!$A:$A,0))</f>
        <v>MUC3</v>
      </c>
    </row>
    <row r="16783" spans="1:9" hidden="1">
      <c r="A16783" s="56">
        <v>104811742</v>
      </c>
      <c r="B16783" s="1" t="s">
        <v>9</v>
      </c>
      <c r="C16783" t="s">
        <v>26</v>
      </c>
      <c r="D16783" s="1" t="s">
        <v>11</v>
      </c>
      <c r="E16783" t="s">
        <v>12</v>
      </c>
      <c r="F16783" s="4" t="s">
        <v>16</v>
      </c>
      <c r="G16783" s="3">
        <v>0.105554</v>
      </c>
      <c r="H16783" s="8">
        <v>0.94422489876370064</v>
      </c>
      <c r="I16783" s="26" t="str">
        <f>INDEX('Data Tab2'!$C:$C,MATCH('Data Tab1'!A16783,'Data Tab2'!$A:$A,0))</f>
        <v>MUC3</v>
      </c>
    </row>
    <row r="16784" spans="1:9">
      <c r="A16784" s="55">
        <v>104811743</v>
      </c>
      <c r="B16784" s="1" t="s">
        <v>33</v>
      </c>
      <c r="C16784" t="s">
        <v>27</v>
      </c>
      <c r="D16784" s="1" t="s">
        <v>11</v>
      </c>
      <c r="E16784" t="s">
        <v>12</v>
      </c>
      <c r="F16784" s="4" t="s">
        <v>13</v>
      </c>
      <c r="G16784" s="3">
        <v>6.2469400000000004</v>
      </c>
      <c r="H16784" s="8">
        <v>0.44457849206175704</v>
      </c>
      <c r="I16784" s="26" t="str">
        <f>INDEX('Data Tab2'!$C:$C,MATCH('Data Tab1'!A16784,'Data Tab2'!$A:$A,0))</f>
        <v>MXP3</v>
      </c>
    </row>
    <row r="16785" spans="1:9" hidden="1">
      <c r="A16785" s="55">
        <v>104811743</v>
      </c>
      <c r="B16785" s="1" t="s">
        <v>33</v>
      </c>
      <c r="C16785" t="s">
        <v>27</v>
      </c>
      <c r="D16785" s="1" t="s">
        <v>11</v>
      </c>
      <c r="E16785" t="s">
        <v>12</v>
      </c>
      <c r="F16785" s="4" t="s">
        <v>14</v>
      </c>
      <c r="G16785" s="3">
        <v>4.7447169999999996</v>
      </c>
      <c r="H16785" s="8">
        <v>0.59776735280809479</v>
      </c>
      <c r="I16785" s="26" t="str">
        <f>INDEX('Data Tab2'!$C:$C,MATCH('Data Tab1'!A16785,'Data Tab2'!$A:$A,0))</f>
        <v>MXP3</v>
      </c>
    </row>
    <row r="16786" spans="1:9" hidden="1">
      <c r="A16786" s="55">
        <v>104811743</v>
      </c>
      <c r="B16786" s="1" t="s">
        <v>33</v>
      </c>
      <c r="C16786" t="s">
        <v>27</v>
      </c>
      <c r="D16786" s="1" t="s">
        <v>11</v>
      </c>
      <c r="E16786" t="s">
        <v>12</v>
      </c>
      <c r="F16786" s="4" t="s">
        <v>15</v>
      </c>
      <c r="G16786" s="3">
        <v>6.2427729999999997</v>
      </c>
      <c r="H16786" s="8">
        <v>0.47407873011008328</v>
      </c>
      <c r="I16786" s="26" t="str">
        <f>INDEX('Data Tab2'!$C:$C,MATCH('Data Tab1'!A16786,'Data Tab2'!$A:$A,0))</f>
        <v>MXP3</v>
      </c>
    </row>
    <row r="16787" spans="1:9" hidden="1">
      <c r="A16787" s="55">
        <v>104811743</v>
      </c>
      <c r="B16787" s="1" t="s">
        <v>33</v>
      </c>
      <c r="C16787" t="s">
        <v>27</v>
      </c>
      <c r="D16787" s="1" t="s">
        <v>11</v>
      </c>
      <c r="E16787" t="s">
        <v>12</v>
      </c>
      <c r="F16787" s="4" t="s">
        <v>28</v>
      </c>
      <c r="G16787" s="3">
        <v>4.6455520000000003</v>
      </c>
      <c r="H16787" s="8">
        <v>6.7865841970389806E-2</v>
      </c>
      <c r="I16787" s="26" t="str">
        <f>INDEX('Data Tab2'!$C:$C,MATCH('Data Tab1'!A16787,'Data Tab2'!$A:$A,0))</f>
        <v>MXP3</v>
      </c>
    </row>
    <row r="16788" spans="1:9" hidden="1">
      <c r="A16788" s="55">
        <v>104811743</v>
      </c>
      <c r="B16788" s="1" t="s">
        <v>33</v>
      </c>
      <c r="C16788" t="s">
        <v>27</v>
      </c>
      <c r="D16788" s="1" t="s">
        <v>11</v>
      </c>
      <c r="E16788" t="s">
        <v>12</v>
      </c>
      <c r="F16788" s="4" t="s">
        <v>29</v>
      </c>
      <c r="G16788" s="3">
        <v>6.2377729999999998</v>
      </c>
      <c r="H16788" s="8">
        <v>0.98059949763930399</v>
      </c>
      <c r="I16788" s="26" t="str">
        <f>INDEX('Data Tab2'!$C:$C,MATCH('Data Tab1'!A16788,'Data Tab2'!$A:$A,0))</f>
        <v>MXP3</v>
      </c>
    </row>
    <row r="16789" spans="1:9" hidden="1">
      <c r="A16789" s="55">
        <v>104811743</v>
      </c>
      <c r="B16789" s="1" t="s">
        <v>33</v>
      </c>
      <c r="C16789" t="s">
        <v>27</v>
      </c>
      <c r="D16789" s="1" t="s">
        <v>11</v>
      </c>
      <c r="E16789" t="s">
        <v>12</v>
      </c>
      <c r="F16789" s="4" t="s">
        <v>16</v>
      </c>
      <c r="G16789" s="3">
        <v>4.7447179999999998</v>
      </c>
      <c r="H16789" s="8">
        <v>0.69012691744486865</v>
      </c>
      <c r="I16789" s="26" t="str">
        <f>INDEX('Data Tab2'!$C:$C,MATCH('Data Tab1'!A16789,'Data Tab2'!$A:$A,0))</f>
        <v>MXP3</v>
      </c>
    </row>
    <row r="16790" spans="1:9" hidden="1">
      <c r="A16790" s="55">
        <v>104811743</v>
      </c>
      <c r="B16790" s="1" t="s">
        <v>33</v>
      </c>
      <c r="C16790" t="s">
        <v>27</v>
      </c>
      <c r="D16790" s="1" t="s">
        <v>17</v>
      </c>
      <c r="E16790" t="s">
        <v>18</v>
      </c>
      <c r="F16790" s="4" t="s">
        <v>38</v>
      </c>
      <c r="G16790" s="3">
        <v>4.5958290000000002</v>
      </c>
      <c r="H16790" s="8">
        <v>0.86401189245615229</v>
      </c>
      <c r="I16790" s="26" t="str">
        <f>INDEX('Data Tab2'!$C:$C,MATCH('Data Tab1'!A16790,'Data Tab2'!$A:$A,0))</f>
        <v>MXP3</v>
      </c>
    </row>
    <row r="16791" spans="1:9" hidden="1">
      <c r="A16791" s="55">
        <v>104811743</v>
      </c>
      <c r="B16791" s="1" t="s">
        <v>33</v>
      </c>
      <c r="C16791" t="s">
        <v>27</v>
      </c>
      <c r="D16791" s="1" t="s">
        <v>17</v>
      </c>
      <c r="E16791" t="s">
        <v>18</v>
      </c>
      <c r="F16791" s="4" t="s">
        <v>19</v>
      </c>
      <c r="G16791" s="3">
        <v>5.3563850000000004</v>
      </c>
      <c r="H16791" s="8">
        <v>0.27642183353520267</v>
      </c>
      <c r="I16791" s="26" t="str">
        <f>INDEX('Data Tab2'!$C:$C,MATCH('Data Tab1'!A16791,'Data Tab2'!$A:$A,0))</f>
        <v>MXP3</v>
      </c>
    </row>
    <row r="16792" spans="1:9" hidden="1">
      <c r="A16792" s="55">
        <v>104811743</v>
      </c>
      <c r="B16792" s="1" t="s">
        <v>33</v>
      </c>
      <c r="C16792" t="s">
        <v>27</v>
      </c>
      <c r="D16792" s="1" t="s">
        <v>17</v>
      </c>
      <c r="E16792" t="s">
        <v>18</v>
      </c>
      <c r="F16792" s="4" t="s">
        <v>20</v>
      </c>
      <c r="G16792" s="3">
        <v>9.5686079999999993</v>
      </c>
      <c r="H16792" s="8">
        <v>0.68010076554604204</v>
      </c>
      <c r="I16792" s="26" t="str">
        <f>INDEX('Data Tab2'!$C:$C,MATCH('Data Tab1'!A16792,'Data Tab2'!$A:$A,0))</f>
        <v>MXP3</v>
      </c>
    </row>
    <row r="16793" spans="1:9" hidden="1">
      <c r="A16793" s="55">
        <v>104811743</v>
      </c>
      <c r="B16793" s="1" t="s">
        <v>33</v>
      </c>
      <c r="C16793" t="s">
        <v>27</v>
      </c>
      <c r="D16793" s="1" t="s">
        <v>17</v>
      </c>
      <c r="E16793" t="s">
        <v>18</v>
      </c>
      <c r="F16793" s="4" t="s">
        <v>21</v>
      </c>
      <c r="G16793" s="3">
        <v>9.9861070000000005</v>
      </c>
      <c r="H16793" s="8">
        <v>3.5495486439751645E-4</v>
      </c>
      <c r="I16793" s="26" t="str">
        <f>INDEX('Data Tab2'!$C:$C,MATCH('Data Tab1'!A16793,'Data Tab2'!$A:$A,0))</f>
        <v>MXP3</v>
      </c>
    </row>
    <row r="16794" spans="1:9" hidden="1">
      <c r="A16794" s="56">
        <v>104811743</v>
      </c>
      <c r="B16794" s="1" t="s">
        <v>33</v>
      </c>
      <c r="C16794" t="s">
        <v>27</v>
      </c>
      <c r="D16794" s="1" t="s">
        <v>17</v>
      </c>
      <c r="E16794" t="s">
        <v>18</v>
      </c>
      <c r="F16794" s="4" t="s">
        <v>22</v>
      </c>
      <c r="G16794" s="3">
        <v>5.4927739999999998</v>
      </c>
      <c r="H16794" s="8">
        <v>0.59319301889145382</v>
      </c>
      <c r="I16794" s="26" t="str">
        <f>INDEX('Data Tab2'!$C:$C,MATCH('Data Tab1'!A16794,'Data Tab2'!$A:$A,0))</f>
        <v>MXP3</v>
      </c>
    </row>
    <row r="16795" spans="1:9">
      <c r="A16795" s="55">
        <v>104811744</v>
      </c>
      <c r="B16795" s="1" t="s">
        <v>9</v>
      </c>
      <c r="C16795" t="s">
        <v>40</v>
      </c>
      <c r="D16795" s="1" t="s">
        <v>17</v>
      </c>
      <c r="E16795" t="s">
        <v>18</v>
      </c>
      <c r="F16795" s="4" t="s">
        <v>19</v>
      </c>
      <c r="G16795" s="3">
        <v>0.77305400000000002</v>
      </c>
      <c r="H16795" s="8">
        <v>0.97314404461089565</v>
      </c>
      <c r="I16795" s="26" t="str">
        <f>INDEX('Data Tab2'!$C:$C,MATCH('Data Tab1'!A16795,'Data Tab2'!$A:$A,0))</f>
        <v>MXP5</v>
      </c>
    </row>
    <row r="16796" spans="1:9" hidden="1">
      <c r="A16796" s="55">
        <v>104811744</v>
      </c>
      <c r="B16796" s="1" t="s">
        <v>9</v>
      </c>
      <c r="C16796" t="s">
        <v>40</v>
      </c>
      <c r="D16796" s="1" t="s">
        <v>17</v>
      </c>
      <c r="E16796" t="s">
        <v>18</v>
      </c>
      <c r="F16796" s="4" t="s">
        <v>20</v>
      </c>
      <c r="G16796" s="3">
        <v>1.5108299999999999</v>
      </c>
      <c r="H16796" s="8">
        <v>6.7278111919429118E-2</v>
      </c>
      <c r="I16796" s="26" t="str">
        <f>INDEX('Data Tab2'!$C:$C,MATCH('Data Tab1'!A16796,'Data Tab2'!$A:$A,0))</f>
        <v>MXP5</v>
      </c>
    </row>
    <row r="16797" spans="1:9" hidden="1">
      <c r="A16797" s="55">
        <v>104811744</v>
      </c>
      <c r="B16797" s="1" t="s">
        <v>9</v>
      </c>
      <c r="C16797" t="s">
        <v>26</v>
      </c>
      <c r="D16797" s="1" t="s">
        <v>11</v>
      </c>
      <c r="E16797" t="s">
        <v>12</v>
      </c>
      <c r="F16797" s="4" t="s">
        <v>13</v>
      </c>
      <c r="G16797" s="3">
        <v>1.4052750000000001</v>
      </c>
      <c r="H16797" s="8">
        <v>0.26584731844767706</v>
      </c>
      <c r="I16797" s="26" t="str">
        <f>INDEX('Data Tab2'!$C:$C,MATCH('Data Tab1'!A16797,'Data Tab2'!$A:$A,0))</f>
        <v>MXP5</v>
      </c>
    </row>
    <row r="16798" spans="1:9" hidden="1">
      <c r="A16798" s="55">
        <v>104811744</v>
      </c>
      <c r="B16798" s="1" t="s">
        <v>9</v>
      </c>
      <c r="C16798" t="s">
        <v>26</v>
      </c>
      <c r="D16798" s="1" t="s">
        <v>11</v>
      </c>
      <c r="E16798" t="s">
        <v>12</v>
      </c>
      <c r="F16798" s="4" t="s">
        <v>29</v>
      </c>
      <c r="G16798" s="3">
        <v>6.3724980000000002</v>
      </c>
      <c r="H16798" s="8">
        <v>0.37372267882113097</v>
      </c>
      <c r="I16798" s="26" t="str">
        <f>INDEX('Data Tab2'!$C:$C,MATCH('Data Tab1'!A16798,'Data Tab2'!$A:$A,0))</f>
        <v>MXP5</v>
      </c>
    </row>
    <row r="16799" spans="1:9" hidden="1">
      <c r="A16799" s="55">
        <v>104811744</v>
      </c>
      <c r="B16799" s="1" t="s">
        <v>9</v>
      </c>
      <c r="C16799" t="s">
        <v>26</v>
      </c>
      <c r="D16799" s="1" t="s">
        <v>17</v>
      </c>
      <c r="E16799" t="s">
        <v>18</v>
      </c>
      <c r="F16799" s="4" t="s">
        <v>38</v>
      </c>
      <c r="G16799" s="3">
        <v>8.2849989999999991</v>
      </c>
      <c r="H16799" s="8">
        <v>0.34389462107496049</v>
      </c>
      <c r="I16799" s="26" t="str">
        <f>INDEX('Data Tab2'!$C:$C,MATCH('Data Tab1'!A16799,'Data Tab2'!$A:$A,0))</f>
        <v>MXP5</v>
      </c>
    </row>
    <row r="16800" spans="1:9" hidden="1">
      <c r="A16800" s="56">
        <v>104811744</v>
      </c>
      <c r="B16800" s="1" t="s">
        <v>9</v>
      </c>
      <c r="C16800" t="s">
        <v>26</v>
      </c>
      <c r="D16800" s="1" t="s">
        <v>17</v>
      </c>
      <c r="E16800" t="s">
        <v>18</v>
      </c>
      <c r="F16800" s="4" t="s">
        <v>19</v>
      </c>
      <c r="G16800" s="3">
        <v>2.1474980000000001</v>
      </c>
      <c r="H16800" s="8">
        <v>0.83196505750119298</v>
      </c>
      <c r="I16800" s="26" t="str">
        <f>INDEX('Data Tab2'!$C:$C,MATCH('Data Tab1'!A16800,'Data Tab2'!$A:$A,0))</f>
        <v>MXP5</v>
      </c>
    </row>
    <row r="16801" spans="1:9">
      <c r="A16801" s="55">
        <v>104811745</v>
      </c>
      <c r="B16801" s="1" t="s">
        <v>33</v>
      </c>
      <c r="C16801" t="s">
        <v>27</v>
      </c>
      <c r="D16801" s="1" t="s">
        <v>11</v>
      </c>
      <c r="E16801" t="s">
        <v>12</v>
      </c>
      <c r="F16801" s="4" t="s">
        <v>14</v>
      </c>
      <c r="G16801" s="3">
        <v>10.984995</v>
      </c>
      <c r="H16801" s="8">
        <v>0.73587434031077792</v>
      </c>
      <c r="I16801" s="26" t="str">
        <f>INDEX('Data Tab2'!$C:$C,MATCH('Data Tab1'!A16801,'Data Tab2'!$A:$A,0))</f>
        <v>ORY1</v>
      </c>
    </row>
    <row r="16802" spans="1:9" hidden="1">
      <c r="A16802" s="55">
        <v>104811745</v>
      </c>
      <c r="B16802" s="1" t="s">
        <v>33</v>
      </c>
      <c r="C16802" t="s">
        <v>27</v>
      </c>
      <c r="D16802" s="1" t="s">
        <v>11</v>
      </c>
      <c r="E16802" t="s">
        <v>12</v>
      </c>
      <c r="F16802" s="4" t="s">
        <v>15</v>
      </c>
      <c r="G16802" s="3">
        <v>10.98333</v>
      </c>
      <c r="H16802" s="8">
        <v>0.36659090220266033</v>
      </c>
      <c r="I16802" s="26" t="str">
        <f>INDEX('Data Tab2'!$C:$C,MATCH('Data Tab1'!A16802,'Data Tab2'!$A:$A,0))</f>
        <v>ORY1</v>
      </c>
    </row>
    <row r="16803" spans="1:9" hidden="1">
      <c r="A16803" s="55">
        <v>104811745</v>
      </c>
      <c r="B16803" s="1" t="s">
        <v>33</v>
      </c>
      <c r="C16803" t="s">
        <v>27</v>
      </c>
      <c r="D16803" s="1" t="s">
        <v>11</v>
      </c>
      <c r="E16803" t="s">
        <v>12</v>
      </c>
      <c r="F16803" s="4" t="s">
        <v>28</v>
      </c>
      <c r="G16803" s="3">
        <v>10.974717999999999</v>
      </c>
      <c r="H16803" s="8">
        <v>0.20801950099691224</v>
      </c>
      <c r="I16803" s="26" t="str">
        <f>INDEX('Data Tab2'!$C:$C,MATCH('Data Tab1'!A16803,'Data Tab2'!$A:$A,0))</f>
        <v>ORY1</v>
      </c>
    </row>
    <row r="16804" spans="1:9" hidden="1">
      <c r="A16804" s="55">
        <v>104811745</v>
      </c>
      <c r="B16804" s="1" t="s">
        <v>33</v>
      </c>
      <c r="C16804" t="s">
        <v>27</v>
      </c>
      <c r="D16804" s="1" t="s">
        <v>11</v>
      </c>
      <c r="E16804" t="s">
        <v>12</v>
      </c>
      <c r="F16804" s="4" t="s">
        <v>29</v>
      </c>
      <c r="G16804" s="3">
        <v>10.977218000000001</v>
      </c>
      <c r="H16804" s="8">
        <v>0.70059051523290405</v>
      </c>
      <c r="I16804" s="26" t="str">
        <f>INDEX('Data Tab2'!$C:$C,MATCH('Data Tab1'!A16804,'Data Tab2'!$A:$A,0))</f>
        <v>ORY1</v>
      </c>
    </row>
    <row r="16805" spans="1:9" hidden="1">
      <c r="A16805" s="55">
        <v>104811745</v>
      </c>
      <c r="B16805" s="1" t="s">
        <v>33</v>
      </c>
      <c r="C16805" t="s">
        <v>27</v>
      </c>
      <c r="D16805" s="1" t="s">
        <v>11</v>
      </c>
      <c r="E16805" t="s">
        <v>12</v>
      </c>
      <c r="F16805" s="4" t="s">
        <v>16</v>
      </c>
      <c r="G16805" s="3">
        <v>10.974717</v>
      </c>
      <c r="H16805" s="8">
        <v>0.70826436495530287</v>
      </c>
      <c r="I16805" s="26" t="str">
        <f>INDEX('Data Tab2'!$C:$C,MATCH('Data Tab1'!A16805,'Data Tab2'!$A:$A,0))</f>
        <v>ORY1</v>
      </c>
    </row>
    <row r="16806" spans="1:9" hidden="1">
      <c r="A16806" s="55">
        <v>104811745</v>
      </c>
      <c r="B16806" s="1" t="s">
        <v>33</v>
      </c>
      <c r="C16806" t="s">
        <v>27</v>
      </c>
      <c r="D16806" s="1" t="s">
        <v>17</v>
      </c>
      <c r="E16806" t="s">
        <v>18</v>
      </c>
      <c r="F16806" s="4" t="s">
        <v>19</v>
      </c>
      <c r="G16806" s="3">
        <v>9.9794400000000003</v>
      </c>
      <c r="H16806" s="8">
        <v>0.50935171510657606</v>
      </c>
      <c r="I16806" s="26" t="str">
        <f>INDEX('Data Tab2'!$C:$C,MATCH('Data Tab1'!A16806,'Data Tab2'!$A:$A,0))</f>
        <v>ORY1</v>
      </c>
    </row>
    <row r="16807" spans="1:9" hidden="1">
      <c r="A16807" s="55">
        <v>104811745</v>
      </c>
      <c r="B16807" s="1" t="s">
        <v>33</v>
      </c>
      <c r="C16807" t="s">
        <v>27</v>
      </c>
      <c r="D16807" s="1" t="s">
        <v>17</v>
      </c>
      <c r="E16807" t="s">
        <v>18</v>
      </c>
      <c r="F16807" s="4" t="s">
        <v>20</v>
      </c>
      <c r="G16807" s="3">
        <v>9.9744410000000006</v>
      </c>
      <c r="H16807" s="8">
        <v>0.61343500338871715</v>
      </c>
      <c r="I16807" s="26" t="str">
        <f>INDEX('Data Tab2'!$C:$C,MATCH('Data Tab1'!A16807,'Data Tab2'!$A:$A,0))</f>
        <v>ORY1</v>
      </c>
    </row>
    <row r="16808" spans="1:9" hidden="1">
      <c r="A16808" s="56">
        <v>104811745</v>
      </c>
      <c r="B16808" s="1" t="s">
        <v>33</v>
      </c>
      <c r="C16808" t="s">
        <v>27</v>
      </c>
      <c r="D16808" s="1" t="s">
        <v>17</v>
      </c>
      <c r="E16808" t="s">
        <v>18</v>
      </c>
      <c r="F16808" s="4" t="s">
        <v>21</v>
      </c>
      <c r="G16808" s="3">
        <v>9.9613849999999999</v>
      </c>
      <c r="H16808" s="8">
        <v>3.2540807474443656E-2</v>
      </c>
      <c r="I16808" s="26" t="str">
        <f>INDEX('Data Tab2'!$C:$C,MATCH('Data Tab1'!A16808,'Data Tab2'!$A:$A,0))</f>
        <v>ORY1</v>
      </c>
    </row>
    <row r="16809" spans="1:9">
      <c r="A16809" s="55">
        <v>104811746</v>
      </c>
      <c r="B16809" s="1" t="s">
        <v>9</v>
      </c>
      <c r="C16809" t="s">
        <v>40</v>
      </c>
      <c r="D16809" s="1" t="s">
        <v>17</v>
      </c>
      <c r="E16809" t="s">
        <v>18</v>
      </c>
      <c r="F16809" s="4" t="s">
        <v>20</v>
      </c>
      <c r="G16809" s="3">
        <v>2.9972189999999999</v>
      </c>
      <c r="H16809" s="8">
        <v>0.35061261309305936</v>
      </c>
      <c r="I16809" s="26" t="str">
        <f>INDEX('Data Tab2'!$C:$C,MATCH('Data Tab1'!A16809,'Data Tab2'!$A:$A,0))</f>
        <v>ORY4</v>
      </c>
    </row>
    <row r="16810" spans="1:9" hidden="1">
      <c r="A16810" s="55">
        <v>104811746</v>
      </c>
      <c r="B16810" s="1" t="s">
        <v>33</v>
      </c>
      <c r="C16810" t="s">
        <v>27</v>
      </c>
      <c r="D16810" s="1" t="s">
        <v>11</v>
      </c>
      <c r="E16810" t="s">
        <v>12</v>
      </c>
      <c r="F16810" s="4" t="s">
        <v>13</v>
      </c>
      <c r="G16810" s="3">
        <v>10.980274</v>
      </c>
      <c r="H16810" s="8">
        <v>0.15838714861391312</v>
      </c>
      <c r="I16810" s="26" t="str">
        <f>INDEX('Data Tab2'!$C:$C,MATCH('Data Tab1'!A16810,'Data Tab2'!$A:$A,0))</f>
        <v>ORY4</v>
      </c>
    </row>
    <row r="16811" spans="1:9" hidden="1">
      <c r="A16811" s="55">
        <v>104811746</v>
      </c>
      <c r="B16811" s="1" t="s">
        <v>33</v>
      </c>
      <c r="C16811" t="s">
        <v>27</v>
      </c>
      <c r="D16811" s="1" t="s">
        <v>11</v>
      </c>
      <c r="E16811" t="s">
        <v>12</v>
      </c>
      <c r="F16811" s="4" t="s">
        <v>34</v>
      </c>
      <c r="G16811" s="3">
        <v>10.567494999999999</v>
      </c>
      <c r="H16811" s="8">
        <v>0.48920874598701247</v>
      </c>
      <c r="I16811" s="26" t="str">
        <f>INDEX('Data Tab2'!$C:$C,MATCH('Data Tab1'!A16811,'Data Tab2'!$A:$A,0))</f>
        <v>ORY4</v>
      </c>
    </row>
    <row r="16812" spans="1:9" hidden="1">
      <c r="A16812" s="55">
        <v>104811746</v>
      </c>
      <c r="B16812" s="1" t="s">
        <v>33</v>
      </c>
      <c r="C16812" t="s">
        <v>27</v>
      </c>
      <c r="D16812" s="1" t="s">
        <v>11</v>
      </c>
      <c r="E16812" t="s">
        <v>12</v>
      </c>
      <c r="F16812" s="4" t="s">
        <v>28</v>
      </c>
      <c r="G16812" s="3">
        <v>10.843885999999999</v>
      </c>
      <c r="H16812" s="8">
        <v>0.49527667735858438</v>
      </c>
      <c r="I16812" s="26" t="str">
        <f>INDEX('Data Tab2'!$C:$C,MATCH('Data Tab1'!A16812,'Data Tab2'!$A:$A,0))</f>
        <v>ORY4</v>
      </c>
    </row>
    <row r="16813" spans="1:9" hidden="1">
      <c r="A16813" s="55">
        <v>104811746</v>
      </c>
      <c r="B16813" s="1" t="s">
        <v>33</v>
      </c>
      <c r="C16813" t="s">
        <v>27</v>
      </c>
      <c r="D16813" s="1" t="s">
        <v>11</v>
      </c>
      <c r="E16813" t="s">
        <v>12</v>
      </c>
      <c r="F16813" s="4" t="s">
        <v>29</v>
      </c>
      <c r="G16813" s="3">
        <v>10.971662</v>
      </c>
      <c r="H16813" s="8">
        <v>0.14810304248531614</v>
      </c>
      <c r="I16813" s="26" t="str">
        <f>INDEX('Data Tab2'!$C:$C,MATCH('Data Tab1'!A16813,'Data Tab2'!$A:$A,0))</f>
        <v>ORY4</v>
      </c>
    </row>
    <row r="16814" spans="1:9" hidden="1">
      <c r="A16814" s="55">
        <v>104811746</v>
      </c>
      <c r="B16814" s="1" t="s">
        <v>33</v>
      </c>
      <c r="C16814" t="s">
        <v>27</v>
      </c>
      <c r="D16814" s="1" t="s">
        <v>11</v>
      </c>
      <c r="E16814" t="s">
        <v>12</v>
      </c>
      <c r="F16814" s="4" t="s">
        <v>16</v>
      </c>
      <c r="G16814" s="3">
        <v>10.975552</v>
      </c>
      <c r="H16814" s="8">
        <v>0.69711947961037768</v>
      </c>
      <c r="I16814" s="26" t="str">
        <f>INDEX('Data Tab2'!$C:$C,MATCH('Data Tab1'!A16814,'Data Tab2'!$A:$A,0))</f>
        <v>ORY4</v>
      </c>
    </row>
    <row r="16815" spans="1:9" hidden="1">
      <c r="A16815" s="55">
        <v>104811746</v>
      </c>
      <c r="B16815" s="1" t="s">
        <v>33</v>
      </c>
      <c r="C16815" t="s">
        <v>27</v>
      </c>
      <c r="D16815" s="1" t="s">
        <v>17</v>
      </c>
      <c r="E16815" t="s">
        <v>18</v>
      </c>
      <c r="F16815" s="4" t="s">
        <v>35</v>
      </c>
      <c r="G16815" s="3">
        <v>9.9897179999999999</v>
      </c>
      <c r="H16815" s="8">
        <v>0.57371823154586121</v>
      </c>
      <c r="I16815" s="26" t="str">
        <f>INDEX('Data Tab2'!$C:$C,MATCH('Data Tab1'!A16815,'Data Tab2'!$A:$A,0))</f>
        <v>ORY4</v>
      </c>
    </row>
    <row r="16816" spans="1:9" hidden="1">
      <c r="A16816" s="55">
        <v>104811746</v>
      </c>
      <c r="B16816" s="1" t="s">
        <v>33</v>
      </c>
      <c r="C16816" t="s">
        <v>27</v>
      </c>
      <c r="D16816" s="1" t="s">
        <v>17</v>
      </c>
      <c r="E16816" t="s">
        <v>18</v>
      </c>
      <c r="F16816" s="4" t="s">
        <v>19</v>
      </c>
      <c r="G16816" s="3">
        <v>9.9797180000000001</v>
      </c>
      <c r="H16816" s="8">
        <v>0.10414205598822524</v>
      </c>
      <c r="I16816" s="26" t="str">
        <f>INDEX('Data Tab2'!$C:$C,MATCH('Data Tab1'!A16816,'Data Tab2'!$A:$A,0))</f>
        <v>ORY4</v>
      </c>
    </row>
    <row r="16817" spans="1:9" hidden="1">
      <c r="A16817" s="55">
        <v>104811746</v>
      </c>
      <c r="B16817" s="1" t="s">
        <v>33</v>
      </c>
      <c r="C16817" t="s">
        <v>27</v>
      </c>
      <c r="D16817" s="1" t="s">
        <v>17</v>
      </c>
      <c r="E16817" t="s">
        <v>18</v>
      </c>
      <c r="F16817" s="4" t="s">
        <v>20</v>
      </c>
      <c r="G16817" s="3">
        <v>6.9827750000000002</v>
      </c>
      <c r="H16817" s="8">
        <v>0.39303152498153604</v>
      </c>
      <c r="I16817" s="26" t="str">
        <f>INDEX('Data Tab2'!$C:$C,MATCH('Data Tab1'!A16817,'Data Tab2'!$A:$A,0))</f>
        <v>ORY4</v>
      </c>
    </row>
    <row r="16818" spans="1:9" hidden="1">
      <c r="A16818" s="56">
        <v>104811746</v>
      </c>
      <c r="B16818" s="1" t="s">
        <v>33</v>
      </c>
      <c r="C16818" t="s">
        <v>27</v>
      </c>
      <c r="D16818" s="1" t="s">
        <v>17</v>
      </c>
      <c r="E16818" t="s">
        <v>18</v>
      </c>
      <c r="F16818" s="4" t="s">
        <v>21</v>
      </c>
      <c r="G16818" s="3">
        <v>9.9713849999999997</v>
      </c>
      <c r="H16818" s="8">
        <v>0.9098781359814766</v>
      </c>
      <c r="I16818" s="26" t="str">
        <f>INDEX('Data Tab2'!$C:$C,MATCH('Data Tab1'!A16818,'Data Tab2'!$A:$A,0))</f>
        <v>ORY4</v>
      </c>
    </row>
    <row r="16819" spans="1:9">
      <c r="A16819" s="55">
        <v>104811747</v>
      </c>
      <c r="B16819" s="1" t="s">
        <v>9</v>
      </c>
      <c r="C16819" t="s">
        <v>40</v>
      </c>
      <c r="D16819" s="1" t="s">
        <v>11</v>
      </c>
      <c r="E16819" t="s">
        <v>12</v>
      </c>
      <c r="F16819" s="4" t="s">
        <v>15</v>
      </c>
      <c r="G16819" s="3">
        <v>1.25583</v>
      </c>
      <c r="H16819" s="8">
        <v>0.60208002600122235</v>
      </c>
      <c r="I16819" s="26" t="str">
        <f>INDEX('Data Tab2'!$C:$C,MATCH('Data Tab1'!A16819,'Data Tab2'!$A:$A,0))</f>
        <v>POZ1</v>
      </c>
    </row>
    <row r="16820" spans="1:9" hidden="1">
      <c r="A16820" s="55">
        <v>104811747</v>
      </c>
      <c r="B16820" s="1" t="s">
        <v>9</v>
      </c>
      <c r="C16820" t="s">
        <v>40</v>
      </c>
      <c r="D16820" s="1" t="s">
        <v>11</v>
      </c>
      <c r="E16820" t="s">
        <v>12</v>
      </c>
      <c r="F16820" s="4" t="s">
        <v>28</v>
      </c>
      <c r="G16820" s="3">
        <v>10.985274</v>
      </c>
      <c r="H16820" s="8">
        <v>0.31593654126431769</v>
      </c>
      <c r="I16820" s="26" t="str">
        <f>INDEX('Data Tab2'!$C:$C,MATCH('Data Tab1'!A16820,'Data Tab2'!$A:$A,0))</f>
        <v>POZ1</v>
      </c>
    </row>
    <row r="16821" spans="1:9" hidden="1">
      <c r="A16821" s="55">
        <v>104811747</v>
      </c>
      <c r="B16821" s="1" t="s">
        <v>9</v>
      </c>
      <c r="C16821" t="s">
        <v>31</v>
      </c>
      <c r="D16821" s="1" t="s">
        <v>11</v>
      </c>
      <c r="E16821" t="s">
        <v>12</v>
      </c>
      <c r="F16821" s="4" t="s">
        <v>34</v>
      </c>
      <c r="G16821" s="3">
        <v>10.999997</v>
      </c>
      <c r="H16821" s="8">
        <v>0.63325885312876595</v>
      </c>
      <c r="I16821" s="26" t="str">
        <f>INDEX('Data Tab2'!$C:$C,MATCH('Data Tab1'!A16821,'Data Tab2'!$A:$A,0))</f>
        <v>POZ1</v>
      </c>
    </row>
    <row r="16822" spans="1:9" hidden="1">
      <c r="A16822" s="55">
        <v>104811747</v>
      </c>
      <c r="B16822" s="1" t="s">
        <v>9</v>
      </c>
      <c r="C16822" t="s">
        <v>31</v>
      </c>
      <c r="D16822" s="1" t="s">
        <v>11</v>
      </c>
      <c r="E16822" t="s">
        <v>12</v>
      </c>
      <c r="F16822" s="4" t="s">
        <v>14</v>
      </c>
      <c r="G16822" s="3">
        <v>10.999998</v>
      </c>
      <c r="H16822" s="8">
        <v>0.58285406486268621</v>
      </c>
      <c r="I16822" s="26" t="str">
        <f>INDEX('Data Tab2'!$C:$C,MATCH('Data Tab1'!A16822,'Data Tab2'!$A:$A,0))</f>
        <v>POZ1</v>
      </c>
    </row>
    <row r="16823" spans="1:9" hidden="1">
      <c r="A16823" s="55">
        <v>104811747</v>
      </c>
      <c r="B16823" s="1" t="s">
        <v>9</v>
      </c>
      <c r="C16823" t="s">
        <v>31</v>
      </c>
      <c r="D16823" s="1" t="s">
        <v>11</v>
      </c>
      <c r="E16823" t="s">
        <v>12</v>
      </c>
      <c r="F16823" s="4" t="s">
        <v>15</v>
      </c>
      <c r="G16823" s="3">
        <v>9.7436089999999993</v>
      </c>
      <c r="H16823" s="8">
        <v>0.71124138393287573</v>
      </c>
      <c r="I16823" s="26" t="str">
        <f>INDEX('Data Tab2'!$C:$C,MATCH('Data Tab1'!A16823,'Data Tab2'!$A:$A,0))</f>
        <v>POZ1</v>
      </c>
    </row>
    <row r="16824" spans="1:9" hidden="1">
      <c r="A16824" s="55">
        <v>104811747</v>
      </c>
      <c r="B16824" s="1" t="s">
        <v>9</v>
      </c>
      <c r="C16824" t="s">
        <v>31</v>
      </c>
      <c r="D16824" s="1" t="s">
        <v>17</v>
      </c>
      <c r="E16824" t="s">
        <v>18</v>
      </c>
      <c r="F16824" s="4" t="s">
        <v>36</v>
      </c>
      <c r="G16824" s="3">
        <v>2.164164</v>
      </c>
      <c r="H16824" s="8">
        <v>0.74485035676389721</v>
      </c>
      <c r="I16824" s="26" t="str">
        <f>INDEX('Data Tab2'!$C:$C,MATCH('Data Tab1'!A16824,'Data Tab2'!$A:$A,0))</f>
        <v>POZ1</v>
      </c>
    </row>
    <row r="16825" spans="1:9" hidden="1">
      <c r="A16825" s="55">
        <v>104811747</v>
      </c>
      <c r="B16825" s="1" t="s">
        <v>9</v>
      </c>
      <c r="C16825" t="s">
        <v>31</v>
      </c>
      <c r="D16825" s="1" t="s">
        <v>17</v>
      </c>
      <c r="E16825" t="s">
        <v>18</v>
      </c>
      <c r="F16825" s="4" t="s">
        <v>38</v>
      </c>
      <c r="G16825" s="3">
        <v>8.5052749999999993</v>
      </c>
      <c r="H16825" s="8">
        <v>0.57271547228493136</v>
      </c>
      <c r="I16825" s="26" t="str">
        <f>INDEX('Data Tab2'!$C:$C,MATCH('Data Tab1'!A16825,'Data Tab2'!$A:$A,0))</f>
        <v>POZ1</v>
      </c>
    </row>
    <row r="16826" spans="1:9" hidden="1">
      <c r="A16826" s="55">
        <v>104811747</v>
      </c>
      <c r="B16826" s="1" t="s">
        <v>9</v>
      </c>
      <c r="C16826" t="s">
        <v>26</v>
      </c>
      <c r="D16826" s="1" t="s">
        <v>17</v>
      </c>
      <c r="E16826" t="s">
        <v>18</v>
      </c>
      <c r="F16826" s="4" t="s">
        <v>20</v>
      </c>
      <c r="G16826" s="3">
        <v>9.9991640000000004</v>
      </c>
      <c r="H16826" s="8">
        <v>0.74963466109871224</v>
      </c>
      <c r="I16826" s="26" t="str">
        <f>INDEX('Data Tab2'!$C:$C,MATCH('Data Tab1'!A16826,'Data Tab2'!$A:$A,0))</f>
        <v>POZ1</v>
      </c>
    </row>
    <row r="16827" spans="1:9" hidden="1">
      <c r="A16827" s="55">
        <v>104811747</v>
      </c>
      <c r="B16827" s="1" t="s">
        <v>9</v>
      </c>
      <c r="C16827" t="s">
        <v>27</v>
      </c>
      <c r="D16827" s="1" t="s">
        <v>17</v>
      </c>
      <c r="E16827" t="s">
        <v>18</v>
      </c>
      <c r="F16827" s="4" t="s">
        <v>36</v>
      </c>
      <c r="G16827" s="3">
        <v>1.564441</v>
      </c>
      <c r="H16827" s="8">
        <v>2.8663562546339616E-2</v>
      </c>
      <c r="I16827" s="26" t="str">
        <f>INDEX('Data Tab2'!$C:$C,MATCH('Data Tab1'!A16827,'Data Tab2'!$A:$A,0))</f>
        <v>POZ1</v>
      </c>
    </row>
    <row r="16828" spans="1:9" hidden="1">
      <c r="A16828" s="56">
        <v>104811747</v>
      </c>
      <c r="B16828" s="1" t="s">
        <v>9</v>
      </c>
      <c r="C16828" t="s">
        <v>27</v>
      </c>
      <c r="D16828" s="1" t="s">
        <v>17</v>
      </c>
      <c r="E16828" t="s">
        <v>18</v>
      </c>
      <c r="F16828" s="4" t="s">
        <v>38</v>
      </c>
      <c r="G16828" s="3">
        <v>1.491941</v>
      </c>
      <c r="H16828" s="8">
        <v>0.9928581477639975</v>
      </c>
      <c r="I16828" s="26" t="str">
        <f>INDEX('Data Tab2'!$C:$C,MATCH('Data Tab1'!A16828,'Data Tab2'!$A:$A,0))</f>
        <v>POZ1</v>
      </c>
    </row>
    <row r="16829" spans="1:9">
      <c r="A16829" s="55">
        <v>104811748</v>
      </c>
      <c r="B16829" s="1" t="s">
        <v>33</v>
      </c>
      <c r="C16829" t="s">
        <v>27</v>
      </c>
      <c r="D16829" s="1" t="s">
        <v>11</v>
      </c>
      <c r="E16829" t="s">
        <v>12</v>
      </c>
      <c r="F16829" s="4" t="s">
        <v>34</v>
      </c>
      <c r="G16829" s="3">
        <v>1.2786090000000001</v>
      </c>
      <c r="H16829" s="8">
        <v>7.0222300159227702E-2</v>
      </c>
      <c r="I16829" s="26" t="str">
        <f>INDEX('Data Tab2'!$C:$C,MATCH('Data Tab1'!A16829,'Data Tab2'!$A:$A,0))</f>
        <v>PRG2</v>
      </c>
    </row>
    <row r="16830" spans="1:9" hidden="1">
      <c r="A16830" s="55">
        <v>104811748</v>
      </c>
      <c r="B16830" s="1" t="s">
        <v>33</v>
      </c>
      <c r="C16830" t="s">
        <v>27</v>
      </c>
      <c r="D16830" s="1" t="s">
        <v>11</v>
      </c>
      <c r="E16830" t="s">
        <v>12</v>
      </c>
      <c r="F16830" s="4" t="s">
        <v>15</v>
      </c>
      <c r="G16830" s="3">
        <v>2.70194</v>
      </c>
      <c r="H16830" s="8">
        <v>0.16202211938696376</v>
      </c>
      <c r="I16830" s="26" t="str">
        <f>INDEX('Data Tab2'!$C:$C,MATCH('Data Tab1'!A16830,'Data Tab2'!$A:$A,0))</f>
        <v>PRG2</v>
      </c>
    </row>
    <row r="16831" spans="1:9" hidden="1">
      <c r="A16831" s="55">
        <v>104811748</v>
      </c>
      <c r="B16831" s="1" t="s">
        <v>33</v>
      </c>
      <c r="C16831" t="s">
        <v>27</v>
      </c>
      <c r="D16831" s="1" t="s">
        <v>11</v>
      </c>
      <c r="E16831" t="s">
        <v>12</v>
      </c>
      <c r="F16831" s="4" t="s">
        <v>28</v>
      </c>
      <c r="G16831" s="3">
        <v>10.987773000000001</v>
      </c>
      <c r="H16831" s="8">
        <v>6.4533089014673917E-2</v>
      </c>
      <c r="I16831" s="26" t="str">
        <f>INDEX('Data Tab2'!$C:$C,MATCH('Data Tab1'!A16831,'Data Tab2'!$A:$A,0))</f>
        <v>PRG2</v>
      </c>
    </row>
    <row r="16832" spans="1:9" hidden="1">
      <c r="A16832" s="55">
        <v>104811748</v>
      </c>
      <c r="B16832" s="1" t="s">
        <v>33</v>
      </c>
      <c r="C16832" t="s">
        <v>27</v>
      </c>
      <c r="D16832" s="1" t="s">
        <v>11</v>
      </c>
      <c r="E16832" t="s">
        <v>12</v>
      </c>
      <c r="F16832" s="4" t="s">
        <v>29</v>
      </c>
      <c r="G16832" s="3">
        <v>6.3363839999999998</v>
      </c>
      <c r="H16832" s="8">
        <v>0.28548224974720893</v>
      </c>
      <c r="I16832" s="26" t="str">
        <f>INDEX('Data Tab2'!$C:$C,MATCH('Data Tab1'!A16832,'Data Tab2'!$A:$A,0))</f>
        <v>PRG2</v>
      </c>
    </row>
    <row r="16833" spans="1:9" hidden="1">
      <c r="A16833" s="55">
        <v>104811748</v>
      </c>
      <c r="B16833" s="1" t="s">
        <v>33</v>
      </c>
      <c r="C16833" t="s">
        <v>27</v>
      </c>
      <c r="D16833" s="1" t="s">
        <v>17</v>
      </c>
      <c r="E16833" t="s">
        <v>18</v>
      </c>
      <c r="F16833" s="4" t="s">
        <v>35</v>
      </c>
      <c r="G16833" s="3">
        <v>4.4933290000000001</v>
      </c>
      <c r="H16833" s="8">
        <v>0.87404319194339264</v>
      </c>
      <c r="I16833" s="26" t="str">
        <f>INDEX('Data Tab2'!$C:$C,MATCH('Data Tab1'!A16833,'Data Tab2'!$A:$A,0))</f>
        <v>PRG2</v>
      </c>
    </row>
    <row r="16834" spans="1:9" hidden="1">
      <c r="A16834" s="55">
        <v>104811748</v>
      </c>
      <c r="B16834" s="1" t="s">
        <v>33</v>
      </c>
      <c r="C16834" t="s">
        <v>27</v>
      </c>
      <c r="D16834" s="1" t="s">
        <v>17</v>
      </c>
      <c r="E16834" t="s">
        <v>18</v>
      </c>
      <c r="F16834" s="4" t="s">
        <v>36</v>
      </c>
      <c r="G16834" s="3">
        <v>9.9877739999999999</v>
      </c>
      <c r="H16834" s="8">
        <v>8.5676305331493952E-2</v>
      </c>
      <c r="I16834" s="26" t="str">
        <f>INDEX('Data Tab2'!$C:$C,MATCH('Data Tab1'!A16834,'Data Tab2'!$A:$A,0))</f>
        <v>PRG2</v>
      </c>
    </row>
    <row r="16835" spans="1:9" hidden="1">
      <c r="A16835" s="55">
        <v>104811748</v>
      </c>
      <c r="B16835" s="1" t="s">
        <v>33</v>
      </c>
      <c r="C16835" t="s">
        <v>27</v>
      </c>
      <c r="D16835" s="1" t="s">
        <v>17</v>
      </c>
      <c r="E16835" t="s">
        <v>18</v>
      </c>
      <c r="F16835" s="4" t="s">
        <v>38</v>
      </c>
      <c r="G16835" s="3">
        <v>8.7183290000000007</v>
      </c>
      <c r="H16835" s="8">
        <v>0.95316464906319087</v>
      </c>
      <c r="I16835" s="26" t="str">
        <f>INDEX('Data Tab2'!$C:$C,MATCH('Data Tab1'!A16835,'Data Tab2'!$A:$A,0))</f>
        <v>PRG2</v>
      </c>
    </row>
    <row r="16836" spans="1:9" hidden="1">
      <c r="A16836" s="55">
        <v>104811748</v>
      </c>
      <c r="B16836" s="1" t="s">
        <v>33</v>
      </c>
      <c r="C16836" t="s">
        <v>27</v>
      </c>
      <c r="D16836" s="1" t="s">
        <v>17</v>
      </c>
      <c r="E16836" t="s">
        <v>23</v>
      </c>
      <c r="F16836" s="4" t="s">
        <v>24</v>
      </c>
      <c r="G16836" s="3">
        <v>4.4947189999999999</v>
      </c>
      <c r="H16836" s="8">
        <v>0.68415322468836537</v>
      </c>
      <c r="I16836" s="26" t="str">
        <f>INDEX('Data Tab2'!$C:$C,MATCH('Data Tab1'!A16836,'Data Tab2'!$A:$A,0))</f>
        <v>PRG2</v>
      </c>
    </row>
    <row r="16837" spans="1:9" hidden="1">
      <c r="A16837" s="56">
        <v>104811748</v>
      </c>
      <c r="B16837" s="1" t="s">
        <v>33</v>
      </c>
      <c r="C16837" t="s">
        <v>27</v>
      </c>
      <c r="D16837" s="1" t="s">
        <v>17</v>
      </c>
      <c r="E16837" t="s">
        <v>23</v>
      </c>
      <c r="F16837" s="4" t="s">
        <v>25</v>
      </c>
      <c r="G16837" s="3">
        <v>0</v>
      </c>
      <c r="H16837" s="8">
        <v>0.16869188542198321</v>
      </c>
      <c r="I16837" s="26" t="str">
        <f>INDEX('Data Tab2'!$C:$C,MATCH('Data Tab1'!A16837,'Data Tab2'!$A:$A,0))</f>
        <v>PRG2</v>
      </c>
    </row>
    <row r="16838" spans="1:9">
      <c r="A16838" s="55">
        <v>104811749</v>
      </c>
      <c r="B16838" s="1" t="s">
        <v>9</v>
      </c>
      <c r="C16838" t="s">
        <v>26</v>
      </c>
      <c r="D16838" s="1" t="s">
        <v>11</v>
      </c>
      <c r="E16838" t="s">
        <v>12</v>
      </c>
      <c r="F16838" s="4" t="s">
        <v>28</v>
      </c>
      <c r="G16838" s="3">
        <v>9.8202750000000005</v>
      </c>
      <c r="H16838" s="8">
        <v>0.66890897961703344</v>
      </c>
      <c r="I16838" s="26" t="str">
        <f>INDEX('Data Tab2'!$C:$C,MATCH('Data Tab1'!A16838,'Data Tab2'!$A:$A,0))</f>
        <v>STR1</v>
      </c>
    </row>
    <row r="16839" spans="1:9" hidden="1">
      <c r="A16839" s="56">
        <v>104811749</v>
      </c>
      <c r="B16839" s="1" t="s">
        <v>9</v>
      </c>
      <c r="C16839" t="s">
        <v>26</v>
      </c>
      <c r="D16839" s="1" t="s">
        <v>17</v>
      </c>
      <c r="E16839" t="s">
        <v>18</v>
      </c>
      <c r="F16839" s="4" t="s">
        <v>38</v>
      </c>
      <c r="G16839" s="3">
        <v>6.6230529999999996</v>
      </c>
      <c r="H16839" s="8">
        <v>1.6855111421447466E-2</v>
      </c>
      <c r="I16839" s="26" t="str">
        <f>INDEX('Data Tab2'!$C:$C,MATCH('Data Tab1'!A16839,'Data Tab2'!$A:$A,0))</f>
        <v>STR1</v>
      </c>
    </row>
    <row r="16840" spans="1:9">
      <c r="A16840" s="55">
        <v>104811750</v>
      </c>
      <c r="B16840" s="1" t="s">
        <v>9</v>
      </c>
      <c r="C16840" t="s">
        <v>10</v>
      </c>
      <c r="D16840" s="1" t="s">
        <v>11</v>
      </c>
      <c r="E16840" t="s">
        <v>12</v>
      </c>
      <c r="F16840" s="4" t="s">
        <v>13</v>
      </c>
      <c r="G16840" s="3">
        <v>10.998885</v>
      </c>
      <c r="H16840" s="8">
        <v>2.7320722624043725E-2</v>
      </c>
      <c r="I16840" s="26" t="str">
        <f>INDEX('Data Tab2'!$C:$C,MATCH('Data Tab1'!A16840,'Data Tab2'!$A:$A,0))</f>
        <v>SZZ1</v>
      </c>
    </row>
    <row r="16841" spans="1:9" hidden="1">
      <c r="A16841" s="55">
        <v>104811750</v>
      </c>
      <c r="B16841" s="1" t="s">
        <v>9</v>
      </c>
      <c r="C16841" t="s">
        <v>10</v>
      </c>
      <c r="D16841" s="1" t="s">
        <v>11</v>
      </c>
      <c r="E16841" t="s">
        <v>12</v>
      </c>
      <c r="F16841" s="4" t="s">
        <v>34</v>
      </c>
      <c r="G16841" s="3">
        <v>10.680553</v>
      </c>
      <c r="H16841" s="8">
        <v>0.82888401082409924</v>
      </c>
      <c r="I16841" s="26" t="str">
        <f>INDEX('Data Tab2'!$C:$C,MATCH('Data Tab1'!A16841,'Data Tab2'!$A:$A,0))</f>
        <v>SZZ1</v>
      </c>
    </row>
    <row r="16842" spans="1:9" hidden="1">
      <c r="A16842" s="55">
        <v>104811750</v>
      </c>
      <c r="B16842" s="1" t="s">
        <v>9</v>
      </c>
      <c r="C16842" t="s">
        <v>10</v>
      </c>
      <c r="D16842" s="1" t="s">
        <v>11</v>
      </c>
      <c r="E16842" t="s">
        <v>12</v>
      </c>
      <c r="F16842" s="4" t="s">
        <v>14</v>
      </c>
      <c r="G16842" s="3">
        <v>5.9988869999999999</v>
      </c>
      <c r="H16842" s="8">
        <v>0.77829897609432575</v>
      </c>
      <c r="I16842" s="26" t="str">
        <f>INDEX('Data Tab2'!$C:$C,MATCH('Data Tab1'!A16842,'Data Tab2'!$A:$A,0))</f>
        <v>SZZ1</v>
      </c>
    </row>
    <row r="16843" spans="1:9" hidden="1">
      <c r="A16843" s="55">
        <v>104811750</v>
      </c>
      <c r="B16843" s="1" t="s">
        <v>9</v>
      </c>
      <c r="C16843" t="s">
        <v>10</v>
      </c>
      <c r="D16843" s="1" t="s">
        <v>11</v>
      </c>
      <c r="E16843" t="s">
        <v>12</v>
      </c>
      <c r="F16843" s="4" t="s">
        <v>28</v>
      </c>
      <c r="G16843" s="3">
        <v>4.9980539999999998</v>
      </c>
      <c r="H16843" s="8">
        <v>0.63549631293501252</v>
      </c>
      <c r="I16843" s="26" t="str">
        <f>INDEX('Data Tab2'!$C:$C,MATCH('Data Tab1'!A16843,'Data Tab2'!$A:$A,0))</f>
        <v>SZZ1</v>
      </c>
    </row>
    <row r="16844" spans="1:9" hidden="1">
      <c r="A16844" s="55">
        <v>104811750</v>
      </c>
      <c r="B16844" s="1" t="s">
        <v>9</v>
      </c>
      <c r="C16844" t="s">
        <v>10</v>
      </c>
      <c r="D16844" s="1" t="s">
        <v>11</v>
      </c>
      <c r="E16844" t="s">
        <v>12</v>
      </c>
      <c r="F16844" s="4" t="s">
        <v>29</v>
      </c>
      <c r="G16844" s="3">
        <v>10.771387000000001</v>
      </c>
      <c r="H16844" s="8">
        <v>0.54928262993552823</v>
      </c>
      <c r="I16844" s="26" t="str">
        <f>INDEX('Data Tab2'!$C:$C,MATCH('Data Tab1'!A16844,'Data Tab2'!$A:$A,0))</f>
        <v>SZZ1</v>
      </c>
    </row>
    <row r="16845" spans="1:9" hidden="1">
      <c r="A16845" s="55">
        <v>104811750</v>
      </c>
      <c r="B16845" s="1" t="s">
        <v>9</v>
      </c>
      <c r="C16845" t="s">
        <v>10</v>
      </c>
      <c r="D16845" s="1" t="s">
        <v>11</v>
      </c>
      <c r="E16845" t="s">
        <v>12</v>
      </c>
      <c r="F16845" s="4" t="s">
        <v>16</v>
      </c>
      <c r="G16845" s="3">
        <v>10.998329999999999</v>
      </c>
      <c r="H16845" s="8">
        <v>1.0711633136236243E-2</v>
      </c>
      <c r="I16845" s="26" t="str">
        <f>INDEX('Data Tab2'!$C:$C,MATCH('Data Tab1'!A16845,'Data Tab2'!$A:$A,0))</f>
        <v>SZZ1</v>
      </c>
    </row>
    <row r="16846" spans="1:9" hidden="1">
      <c r="A16846" s="55">
        <v>104811750</v>
      </c>
      <c r="B16846" s="1" t="s">
        <v>9</v>
      </c>
      <c r="C16846" t="s">
        <v>32</v>
      </c>
      <c r="D16846" s="1" t="s">
        <v>17</v>
      </c>
      <c r="E16846" t="s">
        <v>18</v>
      </c>
      <c r="F16846" s="4" t="s">
        <v>22</v>
      </c>
      <c r="G16846" s="3">
        <v>4.0027679999999997</v>
      </c>
      <c r="H16846" s="8">
        <v>0.44783639265939801</v>
      </c>
      <c r="I16846" s="26" t="str">
        <f>INDEX('Data Tab2'!$C:$C,MATCH('Data Tab1'!A16846,'Data Tab2'!$A:$A,0))</f>
        <v>SZZ1</v>
      </c>
    </row>
    <row r="16847" spans="1:9" hidden="1">
      <c r="A16847" s="55">
        <v>104811750</v>
      </c>
      <c r="B16847" s="1" t="s">
        <v>9</v>
      </c>
      <c r="C16847" t="s">
        <v>32</v>
      </c>
      <c r="D16847" s="1" t="s">
        <v>17</v>
      </c>
      <c r="E16847" t="s">
        <v>23</v>
      </c>
      <c r="F16847" s="4" t="s">
        <v>24</v>
      </c>
      <c r="G16847" s="3">
        <v>3.8594349999999999</v>
      </c>
      <c r="H16847" s="8">
        <v>0.15501775463143164</v>
      </c>
      <c r="I16847" s="26" t="str">
        <f>INDEX('Data Tab2'!$C:$C,MATCH('Data Tab1'!A16847,'Data Tab2'!$A:$A,0))</f>
        <v>SZZ1</v>
      </c>
    </row>
    <row r="16848" spans="1:9" hidden="1">
      <c r="A16848" s="55">
        <v>104811750</v>
      </c>
      <c r="B16848" s="1" t="s">
        <v>9</v>
      </c>
      <c r="C16848" t="s">
        <v>27</v>
      </c>
      <c r="D16848" s="1" t="s">
        <v>17</v>
      </c>
      <c r="E16848" t="s">
        <v>18</v>
      </c>
      <c r="F16848" s="4" t="s">
        <v>22</v>
      </c>
      <c r="G16848" s="3">
        <v>0.49666399999999999</v>
      </c>
      <c r="H16848" s="8">
        <v>0.82182071402982193</v>
      </c>
      <c r="I16848" s="26" t="str">
        <f>INDEX('Data Tab2'!$C:$C,MATCH('Data Tab1'!A16848,'Data Tab2'!$A:$A,0))</f>
        <v>SZZ1</v>
      </c>
    </row>
    <row r="16849" spans="1:9" hidden="1">
      <c r="A16849" s="55">
        <v>104811750</v>
      </c>
      <c r="B16849" s="1" t="s">
        <v>9</v>
      </c>
      <c r="C16849" t="s">
        <v>27</v>
      </c>
      <c r="D16849" s="1" t="s">
        <v>17</v>
      </c>
      <c r="E16849" t="s">
        <v>23</v>
      </c>
      <c r="F16849" s="4" t="s">
        <v>24</v>
      </c>
      <c r="G16849" s="3">
        <v>1.639996</v>
      </c>
      <c r="H16849" s="8">
        <v>0.54297496903247289</v>
      </c>
      <c r="I16849" s="26" t="str">
        <f>INDEX('Data Tab2'!$C:$C,MATCH('Data Tab1'!A16849,'Data Tab2'!$A:$A,0))</f>
        <v>SZZ1</v>
      </c>
    </row>
    <row r="16850" spans="1:9" hidden="1">
      <c r="A16850" s="55">
        <v>104811750</v>
      </c>
      <c r="B16850" s="1" t="s">
        <v>33</v>
      </c>
      <c r="C16850" t="s">
        <v>10</v>
      </c>
      <c r="D16850" s="1" t="s">
        <v>17</v>
      </c>
      <c r="E16850" t="s">
        <v>18</v>
      </c>
      <c r="F16850" s="4" t="s">
        <v>35</v>
      </c>
      <c r="G16850" s="3">
        <v>4.1380540000000003</v>
      </c>
      <c r="H16850" s="8">
        <v>0.20814284698263963</v>
      </c>
      <c r="I16850" s="26" t="str">
        <f>INDEX('Data Tab2'!$C:$C,MATCH('Data Tab1'!A16850,'Data Tab2'!$A:$A,0))</f>
        <v>SZZ1</v>
      </c>
    </row>
    <row r="16851" spans="1:9" hidden="1">
      <c r="A16851" s="55">
        <v>104811750</v>
      </c>
      <c r="B16851" s="1" t="s">
        <v>33</v>
      </c>
      <c r="C16851" t="s">
        <v>10</v>
      </c>
      <c r="D16851" s="1" t="s">
        <v>17</v>
      </c>
      <c r="E16851" t="s">
        <v>18</v>
      </c>
      <c r="F16851" s="4" t="s">
        <v>36</v>
      </c>
      <c r="G16851" s="3">
        <v>3.8122220000000002</v>
      </c>
      <c r="H16851" s="8">
        <v>0.1163262182723156</v>
      </c>
      <c r="I16851" s="26" t="str">
        <f>INDEX('Data Tab2'!$C:$C,MATCH('Data Tab1'!A16851,'Data Tab2'!$A:$A,0))</f>
        <v>SZZ1</v>
      </c>
    </row>
    <row r="16852" spans="1:9" hidden="1">
      <c r="A16852" s="55">
        <v>104811750</v>
      </c>
      <c r="B16852" s="1" t="s">
        <v>33</v>
      </c>
      <c r="C16852" t="s">
        <v>10</v>
      </c>
      <c r="D16852" s="1" t="s">
        <v>17</v>
      </c>
      <c r="E16852" t="s">
        <v>18</v>
      </c>
      <c r="F16852" s="4" t="s">
        <v>38</v>
      </c>
      <c r="G16852" s="3">
        <v>4.4991659999999998</v>
      </c>
      <c r="H16852" s="8">
        <v>0.7747489387730141</v>
      </c>
      <c r="I16852" s="26" t="str">
        <f>INDEX('Data Tab2'!$C:$C,MATCH('Data Tab1'!A16852,'Data Tab2'!$A:$A,0))</f>
        <v>SZZ1</v>
      </c>
    </row>
    <row r="16853" spans="1:9" hidden="1">
      <c r="A16853" s="55">
        <v>104811750</v>
      </c>
      <c r="B16853" s="1" t="s">
        <v>33</v>
      </c>
      <c r="C16853" t="s">
        <v>10</v>
      </c>
      <c r="D16853" s="1" t="s">
        <v>17</v>
      </c>
      <c r="E16853" t="s">
        <v>18</v>
      </c>
      <c r="F16853" s="4" t="s">
        <v>19</v>
      </c>
      <c r="G16853" s="3">
        <v>5.4994430000000003</v>
      </c>
      <c r="H16853" s="8">
        <v>0.25389280353068588</v>
      </c>
      <c r="I16853" s="26" t="str">
        <f>INDEX('Data Tab2'!$C:$C,MATCH('Data Tab1'!A16853,'Data Tab2'!$A:$A,0))</f>
        <v>SZZ1</v>
      </c>
    </row>
    <row r="16854" spans="1:9" hidden="1">
      <c r="A16854" s="55">
        <v>104811750</v>
      </c>
      <c r="B16854" s="1" t="s">
        <v>33</v>
      </c>
      <c r="C16854" t="s">
        <v>10</v>
      </c>
      <c r="D16854" s="1" t="s">
        <v>17</v>
      </c>
      <c r="E16854" t="s">
        <v>23</v>
      </c>
      <c r="F16854" s="4" t="s">
        <v>24</v>
      </c>
      <c r="G16854" s="3">
        <v>4.0277750000000001</v>
      </c>
      <c r="H16854" s="8">
        <v>0.92630566702452366</v>
      </c>
      <c r="I16854" s="26" t="str">
        <f>INDEX('Data Tab2'!$C:$C,MATCH('Data Tab1'!A16854,'Data Tab2'!$A:$A,0))</f>
        <v>SZZ1</v>
      </c>
    </row>
    <row r="16855" spans="1:9" hidden="1">
      <c r="A16855" s="56">
        <v>104811750</v>
      </c>
      <c r="B16855" s="1" t="s">
        <v>33</v>
      </c>
      <c r="C16855" t="s">
        <v>10</v>
      </c>
      <c r="D16855" s="1" t="s">
        <v>17</v>
      </c>
      <c r="E16855" t="s">
        <v>23</v>
      </c>
      <c r="F16855" s="4" t="s">
        <v>25</v>
      </c>
      <c r="G16855" s="3">
        <v>0</v>
      </c>
      <c r="H16855" s="8">
        <v>0.20495142546714273</v>
      </c>
      <c r="I16855" s="26" t="str">
        <f>INDEX('Data Tab2'!$C:$C,MATCH('Data Tab1'!A16855,'Data Tab2'!$A:$A,0))</f>
        <v>SZZ1</v>
      </c>
    </row>
    <row r="16856" spans="1:9">
      <c r="A16856" s="55">
        <v>104811751</v>
      </c>
      <c r="B16856" s="1" t="s">
        <v>33</v>
      </c>
      <c r="C16856" t="s">
        <v>27</v>
      </c>
      <c r="D16856" s="1" t="s">
        <v>11</v>
      </c>
      <c r="E16856" t="s">
        <v>12</v>
      </c>
      <c r="F16856" s="4" t="s">
        <v>13</v>
      </c>
      <c r="G16856" s="3">
        <v>10.986385</v>
      </c>
      <c r="H16856" s="8">
        <v>0.73383591816212468</v>
      </c>
      <c r="I16856" s="26" t="str">
        <f>INDEX('Data Tab2'!$C:$C,MATCH('Data Tab1'!A16856,'Data Tab2'!$A:$A,0))</f>
        <v>TRN1</v>
      </c>
    </row>
    <row r="16857" spans="1:9" hidden="1">
      <c r="A16857" s="55">
        <v>104811751</v>
      </c>
      <c r="B16857" s="1" t="s">
        <v>33</v>
      </c>
      <c r="C16857" t="s">
        <v>27</v>
      </c>
      <c r="D16857" s="1" t="s">
        <v>11</v>
      </c>
      <c r="E16857" t="s">
        <v>12</v>
      </c>
      <c r="F16857" s="4" t="s">
        <v>34</v>
      </c>
      <c r="G16857" s="3">
        <v>10.988329999999999</v>
      </c>
      <c r="H16857" s="8">
        <v>0.93181967458413439</v>
      </c>
      <c r="I16857" s="26" t="str">
        <f>INDEX('Data Tab2'!$C:$C,MATCH('Data Tab1'!A16857,'Data Tab2'!$A:$A,0))</f>
        <v>TRN1</v>
      </c>
    </row>
    <row r="16858" spans="1:9" hidden="1">
      <c r="A16858" s="55">
        <v>104811751</v>
      </c>
      <c r="B16858" s="1" t="s">
        <v>33</v>
      </c>
      <c r="C16858" t="s">
        <v>27</v>
      </c>
      <c r="D16858" s="1" t="s">
        <v>11</v>
      </c>
      <c r="E16858" t="s">
        <v>12</v>
      </c>
      <c r="F16858" s="4" t="s">
        <v>28</v>
      </c>
      <c r="G16858" s="3">
        <v>10.990273</v>
      </c>
      <c r="H16858" s="8">
        <v>0.13183665129840583</v>
      </c>
      <c r="I16858" s="26" t="str">
        <f>INDEX('Data Tab2'!$C:$C,MATCH('Data Tab1'!A16858,'Data Tab2'!$A:$A,0))</f>
        <v>TRN1</v>
      </c>
    </row>
    <row r="16859" spans="1:9" hidden="1">
      <c r="A16859" s="55">
        <v>104811751</v>
      </c>
      <c r="B16859" s="1" t="s">
        <v>33</v>
      </c>
      <c r="C16859" t="s">
        <v>27</v>
      </c>
      <c r="D16859" s="1" t="s">
        <v>11</v>
      </c>
      <c r="E16859" t="s">
        <v>12</v>
      </c>
      <c r="F16859" s="4" t="s">
        <v>29</v>
      </c>
      <c r="G16859" s="3">
        <v>10.986108</v>
      </c>
      <c r="H16859" s="8">
        <v>0.34114374044521467</v>
      </c>
      <c r="I16859" s="26" t="str">
        <f>INDEX('Data Tab2'!$C:$C,MATCH('Data Tab1'!A16859,'Data Tab2'!$A:$A,0))</f>
        <v>TRN1</v>
      </c>
    </row>
    <row r="16860" spans="1:9" hidden="1">
      <c r="A16860" s="55">
        <v>104811751</v>
      </c>
      <c r="B16860" s="1" t="s">
        <v>33</v>
      </c>
      <c r="C16860" t="s">
        <v>27</v>
      </c>
      <c r="D16860" s="1" t="s">
        <v>11</v>
      </c>
      <c r="E16860" t="s">
        <v>12</v>
      </c>
      <c r="F16860" s="4" t="s">
        <v>16</v>
      </c>
      <c r="G16860" s="3">
        <v>10.978329</v>
      </c>
      <c r="H16860" s="8">
        <v>0.40757307133820775</v>
      </c>
      <c r="I16860" s="26" t="str">
        <f>INDEX('Data Tab2'!$C:$C,MATCH('Data Tab1'!A16860,'Data Tab2'!$A:$A,0))</f>
        <v>TRN1</v>
      </c>
    </row>
    <row r="16861" spans="1:9" hidden="1">
      <c r="A16861" s="55">
        <v>104811751</v>
      </c>
      <c r="B16861" s="1" t="s">
        <v>33</v>
      </c>
      <c r="C16861" t="s">
        <v>27</v>
      </c>
      <c r="D16861" s="1" t="s">
        <v>17</v>
      </c>
      <c r="E16861" t="s">
        <v>18</v>
      </c>
      <c r="F16861" s="4" t="s">
        <v>35</v>
      </c>
      <c r="G16861" s="3">
        <v>9.9874960000000002</v>
      </c>
      <c r="H16861" s="8">
        <v>1.7013836776014202E-3</v>
      </c>
      <c r="I16861" s="26" t="str">
        <f>INDEX('Data Tab2'!$C:$C,MATCH('Data Tab1'!A16861,'Data Tab2'!$A:$A,0))</f>
        <v>TRN1</v>
      </c>
    </row>
    <row r="16862" spans="1:9" hidden="1">
      <c r="A16862" s="55">
        <v>104811751</v>
      </c>
      <c r="B16862" s="1" t="s">
        <v>33</v>
      </c>
      <c r="C16862" t="s">
        <v>27</v>
      </c>
      <c r="D16862" s="1" t="s">
        <v>17</v>
      </c>
      <c r="E16862" t="s">
        <v>18</v>
      </c>
      <c r="F16862" s="4" t="s">
        <v>19</v>
      </c>
      <c r="G16862" s="3">
        <v>9.9761070000000007</v>
      </c>
      <c r="H16862" s="8">
        <v>0.45717922124770172</v>
      </c>
      <c r="I16862" s="26" t="str">
        <f>INDEX('Data Tab2'!$C:$C,MATCH('Data Tab1'!A16862,'Data Tab2'!$A:$A,0))</f>
        <v>TRN1</v>
      </c>
    </row>
    <row r="16863" spans="1:9" hidden="1">
      <c r="A16863" s="55">
        <v>104811751</v>
      </c>
      <c r="B16863" s="1" t="s">
        <v>33</v>
      </c>
      <c r="C16863" t="s">
        <v>27</v>
      </c>
      <c r="D16863" s="1" t="s">
        <v>17</v>
      </c>
      <c r="E16863" t="s">
        <v>18</v>
      </c>
      <c r="F16863" s="4" t="s">
        <v>20</v>
      </c>
      <c r="G16863" s="3">
        <v>9.9716620000000002</v>
      </c>
      <c r="H16863" s="8">
        <v>0.62419976469237659</v>
      </c>
      <c r="I16863" s="26" t="str">
        <f>INDEX('Data Tab2'!$C:$C,MATCH('Data Tab1'!A16863,'Data Tab2'!$A:$A,0))</f>
        <v>TRN1</v>
      </c>
    </row>
    <row r="16864" spans="1:9" hidden="1">
      <c r="A16864" s="55">
        <v>104811751</v>
      </c>
      <c r="B16864" s="1" t="s">
        <v>33</v>
      </c>
      <c r="C16864" t="s">
        <v>27</v>
      </c>
      <c r="D16864" s="1" t="s">
        <v>17</v>
      </c>
      <c r="E16864" t="s">
        <v>18</v>
      </c>
      <c r="F16864" s="4" t="s">
        <v>21</v>
      </c>
      <c r="G16864" s="3">
        <v>9.9877739999999999</v>
      </c>
      <c r="H16864" s="8">
        <v>0.29725302352962002</v>
      </c>
      <c r="I16864" s="26" t="str">
        <f>INDEX('Data Tab2'!$C:$C,MATCH('Data Tab1'!A16864,'Data Tab2'!$A:$A,0))</f>
        <v>TRN1</v>
      </c>
    </row>
    <row r="16865" spans="1:9" hidden="1">
      <c r="A16865" s="56">
        <v>104811751</v>
      </c>
      <c r="B16865" s="1" t="s">
        <v>33</v>
      </c>
      <c r="C16865" t="s">
        <v>27</v>
      </c>
      <c r="D16865" s="1" t="s">
        <v>17</v>
      </c>
      <c r="E16865" t="s">
        <v>18</v>
      </c>
      <c r="F16865" s="4" t="s">
        <v>22</v>
      </c>
      <c r="G16865" s="3">
        <v>6.5066629999999996</v>
      </c>
      <c r="H16865" s="8">
        <v>0.29543285545529252</v>
      </c>
      <c r="I16865" s="26" t="str">
        <f>INDEX('Data Tab2'!$C:$C,MATCH('Data Tab1'!A16865,'Data Tab2'!$A:$A,0))</f>
        <v>TRN1</v>
      </c>
    </row>
    <row r="16866" spans="1:9">
      <c r="A16866" s="55">
        <v>104811752</v>
      </c>
      <c r="B16866" s="1" t="s">
        <v>9</v>
      </c>
      <c r="C16866" t="s">
        <v>40</v>
      </c>
      <c r="D16866" s="1" t="s">
        <v>11</v>
      </c>
      <c r="E16866" t="s">
        <v>12</v>
      </c>
      <c r="F16866" s="4" t="s">
        <v>14</v>
      </c>
      <c r="G16866" s="3">
        <v>0.83694199999999996</v>
      </c>
      <c r="H16866" s="8">
        <v>3.7714382511169098E-2</v>
      </c>
      <c r="I16866" s="26" t="str">
        <f>INDEX('Data Tab2'!$C:$C,MATCH('Data Tab1'!A16866,'Data Tab2'!$A:$A,0))</f>
        <v>WRO1</v>
      </c>
    </row>
    <row r="16867" spans="1:9" hidden="1">
      <c r="A16867" s="55">
        <v>104811752</v>
      </c>
      <c r="B16867" s="1" t="s">
        <v>9</v>
      </c>
      <c r="C16867" t="s">
        <v>40</v>
      </c>
      <c r="D16867" s="1" t="s">
        <v>11</v>
      </c>
      <c r="E16867" t="s">
        <v>12</v>
      </c>
      <c r="F16867" s="4" t="s">
        <v>15</v>
      </c>
      <c r="G16867" s="3">
        <v>3.8383319999999999</v>
      </c>
      <c r="H16867" s="8">
        <v>0.88122591935527994</v>
      </c>
      <c r="I16867" s="26" t="str">
        <f>INDEX('Data Tab2'!$C:$C,MATCH('Data Tab1'!A16867,'Data Tab2'!$A:$A,0))</f>
        <v>WRO1</v>
      </c>
    </row>
    <row r="16868" spans="1:9" hidden="1">
      <c r="A16868" s="55">
        <v>104811752</v>
      </c>
      <c r="B16868" s="1" t="s">
        <v>9</v>
      </c>
      <c r="C16868" t="s">
        <v>40</v>
      </c>
      <c r="D16868" s="1" t="s">
        <v>17</v>
      </c>
      <c r="E16868" t="s">
        <v>18</v>
      </c>
      <c r="F16868" s="4" t="s">
        <v>38</v>
      </c>
      <c r="G16868" s="3">
        <v>2.7661069999999999</v>
      </c>
      <c r="H16868" s="8">
        <v>0.30327692622153268</v>
      </c>
      <c r="I16868" s="26" t="str">
        <f>INDEX('Data Tab2'!$C:$C,MATCH('Data Tab1'!A16868,'Data Tab2'!$A:$A,0))</f>
        <v>WRO1</v>
      </c>
    </row>
    <row r="16869" spans="1:9" hidden="1">
      <c r="A16869" s="55">
        <v>104811752</v>
      </c>
      <c r="B16869" s="1" t="s">
        <v>9</v>
      </c>
      <c r="C16869" t="s">
        <v>40</v>
      </c>
      <c r="D16869" s="1" t="s">
        <v>17</v>
      </c>
      <c r="E16869" t="s">
        <v>18</v>
      </c>
      <c r="F16869" s="4" t="s">
        <v>19</v>
      </c>
      <c r="G16869" s="3">
        <v>5.4966629999999999</v>
      </c>
      <c r="H16869" s="8">
        <v>0.43853372926243728</v>
      </c>
      <c r="I16869" s="26" t="str">
        <f>INDEX('Data Tab2'!$C:$C,MATCH('Data Tab1'!A16869,'Data Tab2'!$A:$A,0))</f>
        <v>WRO1</v>
      </c>
    </row>
    <row r="16870" spans="1:9" hidden="1">
      <c r="A16870" s="55">
        <v>104811752</v>
      </c>
      <c r="B16870" s="1" t="s">
        <v>9</v>
      </c>
      <c r="C16870" t="s">
        <v>26</v>
      </c>
      <c r="D16870" s="1" t="s">
        <v>11</v>
      </c>
      <c r="E16870" t="s">
        <v>12</v>
      </c>
      <c r="F16870" s="4" t="s">
        <v>13</v>
      </c>
      <c r="G16870" s="3">
        <v>2.3886090000000002</v>
      </c>
      <c r="H16870" s="8">
        <v>0.89924663399003557</v>
      </c>
      <c r="I16870" s="26" t="str">
        <f>INDEX('Data Tab2'!$C:$C,MATCH('Data Tab1'!A16870,'Data Tab2'!$A:$A,0))</f>
        <v>WRO1</v>
      </c>
    </row>
    <row r="16871" spans="1:9" hidden="1">
      <c r="A16871" s="55">
        <v>104811752</v>
      </c>
      <c r="B16871" s="1" t="s">
        <v>9</v>
      </c>
      <c r="C16871" t="s">
        <v>26</v>
      </c>
      <c r="D16871" s="1" t="s">
        <v>11</v>
      </c>
      <c r="E16871" t="s">
        <v>12</v>
      </c>
      <c r="F16871" s="4" t="s">
        <v>15</v>
      </c>
      <c r="G16871" s="3">
        <v>1.1136090000000001</v>
      </c>
      <c r="H16871" s="8">
        <v>0.17613045114391979</v>
      </c>
      <c r="I16871" s="26" t="str">
        <f>INDEX('Data Tab2'!$C:$C,MATCH('Data Tab1'!A16871,'Data Tab2'!$A:$A,0))</f>
        <v>WRO1</v>
      </c>
    </row>
    <row r="16872" spans="1:9" hidden="1">
      <c r="A16872" s="55">
        <v>104811752</v>
      </c>
      <c r="B16872" s="1" t="s">
        <v>9</v>
      </c>
      <c r="C16872" t="s">
        <v>26</v>
      </c>
      <c r="D16872" s="1" t="s">
        <v>11</v>
      </c>
      <c r="E16872" t="s">
        <v>12</v>
      </c>
      <c r="F16872" s="4" t="s">
        <v>29</v>
      </c>
      <c r="G16872" s="3">
        <v>2.1386090000000002</v>
      </c>
      <c r="H16872" s="8">
        <v>9.3385680982605024E-2</v>
      </c>
      <c r="I16872" s="26" t="str">
        <f>INDEX('Data Tab2'!$C:$C,MATCH('Data Tab1'!A16872,'Data Tab2'!$A:$A,0))</f>
        <v>WRO1</v>
      </c>
    </row>
    <row r="16873" spans="1:9" hidden="1">
      <c r="A16873" s="55">
        <v>104811752</v>
      </c>
      <c r="B16873" s="1" t="s">
        <v>9</v>
      </c>
      <c r="C16873" t="s">
        <v>26</v>
      </c>
      <c r="D16873" s="1" t="s">
        <v>11</v>
      </c>
      <c r="E16873" t="s">
        <v>12</v>
      </c>
      <c r="F16873" s="4" t="s">
        <v>16</v>
      </c>
      <c r="G16873" s="3">
        <v>2.0741649999999998</v>
      </c>
      <c r="H16873" s="8">
        <v>0.909485558612383</v>
      </c>
      <c r="I16873" s="26" t="str">
        <f>INDEX('Data Tab2'!$C:$C,MATCH('Data Tab1'!A16873,'Data Tab2'!$A:$A,0))</f>
        <v>WRO1</v>
      </c>
    </row>
    <row r="16874" spans="1:9" hidden="1">
      <c r="A16874" s="55">
        <v>104811752</v>
      </c>
      <c r="B16874" s="1" t="s">
        <v>9</v>
      </c>
      <c r="C16874" t="s">
        <v>26</v>
      </c>
      <c r="D16874" s="1" t="s">
        <v>17</v>
      </c>
      <c r="E16874" t="s">
        <v>18</v>
      </c>
      <c r="F16874" s="4" t="s">
        <v>38</v>
      </c>
      <c r="G16874" s="3">
        <v>1.3186100000000001</v>
      </c>
      <c r="H16874" s="8">
        <v>0.47592449937542869</v>
      </c>
      <c r="I16874" s="26" t="str">
        <f>INDEX('Data Tab2'!$C:$C,MATCH('Data Tab1'!A16874,'Data Tab2'!$A:$A,0))</f>
        <v>WRO1</v>
      </c>
    </row>
    <row r="16875" spans="1:9" hidden="1">
      <c r="A16875" s="55">
        <v>104811752</v>
      </c>
      <c r="B16875" s="1" t="s">
        <v>9</v>
      </c>
      <c r="C16875" t="s">
        <v>26</v>
      </c>
      <c r="D16875" s="1" t="s">
        <v>17</v>
      </c>
      <c r="E16875" t="s">
        <v>18</v>
      </c>
      <c r="F16875" s="4" t="s">
        <v>20</v>
      </c>
      <c r="G16875" s="3">
        <v>0.20721999999999999</v>
      </c>
      <c r="H16875" s="8">
        <v>0.78634367515089543</v>
      </c>
      <c r="I16875" s="26" t="str">
        <f>INDEX('Data Tab2'!$C:$C,MATCH('Data Tab1'!A16875,'Data Tab2'!$A:$A,0))</f>
        <v>WRO1</v>
      </c>
    </row>
    <row r="16876" spans="1:9" hidden="1">
      <c r="A16876" s="55">
        <v>104811752</v>
      </c>
      <c r="B16876" s="1" t="s">
        <v>9</v>
      </c>
      <c r="C16876" t="s">
        <v>26</v>
      </c>
      <c r="D16876" s="1" t="s">
        <v>17</v>
      </c>
      <c r="E16876" t="s">
        <v>18</v>
      </c>
      <c r="F16876" s="4" t="s">
        <v>21</v>
      </c>
      <c r="G16876" s="3">
        <v>1.476664</v>
      </c>
      <c r="H16876" s="8">
        <v>0.22124277460841257</v>
      </c>
      <c r="I16876" s="26" t="str">
        <f>INDEX('Data Tab2'!$C:$C,MATCH('Data Tab1'!A16876,'Data Tab2'!$A:$A,0))</f>
        <v>WRO1</v>
      </c>
    </row>
    <row r="16877" spans="1:9" hidden="1">
      <c r="A16877" s="56">
        <v>104811752</v>
      </c>
      <c r="B16877" s="1" t="s">
        <v>9</v>
      </c>
      <c r="C16877" t="s">
        <v>26</v>
      </c>
      <c r="D16877" s="1" t="s">
        <v>17</v>
      </c>
      <c r="E16877" t="s">
        <v>18</v>
      </c>
      <c r="F16877" s="4" t="s">
        <v>22</v>
      </c>
      <c r="G16877" s="3">
        <v>2.9991650000000001</v>
      </c>
      <c r="H16877" s="8">
        <v>0.64958820778160864</v>
      </c>
      <c r="I16877" s="26" t="str">
        <f>INDEX('Data Tab2'!$C:$C,MATCH('Data Tab1'!A16877,'Data Tab2'!$A:$A,0))</f>
        <v>WRO1</v>
      </c>
    </row>
    <row r="16878" spans="1:9">
      <c r="A16878" s="55">
        <v>104811753</v>
      </c>
      <c r="B16878" s="1" t="s">
        <v>9</v>
      </c>
      <c r="C16878" t="s">
        <v>31</v>
      </c>
      <c r="D16878" s="1" t="s">
        <v>11</v>
      </c>
      <c r="E16878" t="s">
        <v>12</v>
      </c>
      <c r="F16878" s="4" t="s">
        <v>34</v>
      </c>
      <c r="G16878" s="3">
        <v>4.0402760000000004</v>
      </c>
      <c r="H16878" s="8">
        <v>0.71286909752149963</v>
      </c>
      <c r="I16878" s="26" t="str">
        <f>INDEX('Data Tab2'!$C:$C,MATCH('Data Tab1'!A16878,'Data Tab2'!$A:$A,0))</f>
        <v>WRO2</v>
      </c>
    </row>
    <row r="16879" spans="1:9" hidden="1">
      <c r="A16879" s="55">
        <v>104811753</v>
      </c>
      <c r="B16879" s="1" t="s">
        <v>9</v>
      </c>
      <c r="C16879" t="s">
        <v>31</v>
      </c>
      <c r="D16879" s="1" t="s">
        <v>11</v>
      </c>
      <c r="E16879" t="s">
        <v>12</v>
      </c>
      <c r="F16879" s="4" t="s">
        <v>14</v>
      </c>
      <c r="G16879" s="3">
        <v>8.3516650000000006</v>
      </c>
      <c r="H16879" s="8">
        <v>0.72813757662247536</v>
      </c>
      <c r="I16879" s="26" t="str">
        <f>INDEX('Data Tab2'!$C:$C,MATCH('Data Tab1'!A16879,'Data Tab2'!$A:$A,0))</f>
        <v>WRO2</v>
      </c>
    </row>
    <row r="16880" spans="1:9" hidden="1">
      <c r="A16880" s="55">
        <v>104811753</v>
      </c>
      <c r="B16880" s="1" t="s">
        <v>9</v>
      </c>
      <c r="C16880" t="s">
        <v>31</v>
      </c>
      <c r="D16880" s="1" t="s">
        <v>17</v>
      </c>
      <c r="E16880" t="s">
        <v>18</v>
      </c>
      <c r="F16880" s="4" t="s">
        <v>38</v>
      </c>
      <c r="G16880" s="3">
        <v>4.569998</v>
      </c>
      <c r="H16880" s="8">
        <v>0.15501215153421932</v>
      </c>
      <c r="I16880" s="26" t="str">
        <f>INDEX('Data Tab2'!$C:$C,MATCH('Data Tab1'!A16880,'Data Tab2'!$A:$A,0))</f>
        <v>WRO2</v>
      </c>
    </row>
    <row r="16881" spans="1:9" hidden="1">
      <c r="A16881" s="55">
        <v>104811753</v>
      </c>
      <c r="B16881" s="1" t="s">
        <v>9</v>
      </c>
      <c r="C16881" t="s">
        <v>31</v>
      </c>
      <c r="D16881" s="1" t="s">
        <v>17</v>
      </c>
      <c r="E16881" t="s">
        <v>18</v>
      </c>
      <c r="F16881" s="4" t="s">
        <v>19</v>
      </c>
      <c r="G16881" s="3">
        <v>4.9999979999999997</v>
      </c>
      <c r="H16881" s="8">
        <v>0.97168571264057069</v>
      </c>
      <c r="I16881" s="26" t="str">
        <f>INDEX('Data Tab2'!$C:$C,MATCH('Data Tab1'!A16881,'Data Tab2'!$A:$A,0))</f>
        <v>WRO2</v>
      </c>
    </row>
    <row r="16882" spans="1:9" hidden="1">
      <c r="A16882" s="55">
        <v>104811753</v>
      </c>
      <c r="B16882" s="1" t="s">
        <v>9</v>
      </c>
      <c r="C16882" t="s">
        <v>31</v>
      </c>
      <c r="D16882" s="1" t="s">
        <v>17</v>
      </c>
      <c r="E16882" t="s">
        <v>18</v>
      </c>
      <c r="F16882" s="4" t="s">
        <v>20</v>
      </c>
      <c r="G16882" s="3">
        <v>0.24333199999999999</v>
      </c>
      <c r="H16882" s="8">
        <v>4.4695653950183045E-2</v>
      </c>
      <c r="I16882" s="26" t="str">
        <f>INDEX('Data Tab2'!$C:$C,MATCH('Data Tab1'!A16882,'Data Tab2'!$A:$A,0))</f>
        <v>WRO2</v>
      </c>
    </row>
    <row r="16883" spans="1:9" hidden="1">
      <c r="A16883" s="55">
        <v>104811753</v>
      </c>
      <c r="B16883" s="1" t="s">
        <v>9</v>
      </c>
      <c r="C16883" t="s">
        <v>32</v>
      </c>
      <c r="D16883" s="1" t="s">
        <v>11</v>
      </c>
      <c r="E16883" t="s">
        <v>12</v>
      </c>
      <c r="F16883" s="4" t="s">
        <v>34</v>
      </c>
      <c r="G16883" s="3">
        <v>0.95971499999999998</v>
      </c>
      <c r="H16883" s="8">
        <v>0.54536163683364547</v>
      </c>
      <c r="I16883" s="26" t="str">
        <f>INDEX('Data Tab2'!$C:$C,MATCH('Data Tab1'!A16883,'Data Tab2'!$A:$A,0))</f>
        <v>WRO2</v>
      </c>
    </row>
    <row r="16884" spans="1:9" hidden="1">
      <c r="A16884" s="55">
        <v>104811753</v>
      </c>
      <c r="B16884" s="1" t="s">
        <v>9</v>
      </c>
      <c r="C16884" t="s">
        <v>32</v>
      </c>
      <c r="D16884" s="1" t="s">
        <v>11</v>
      </c>
      <c r="E16884" t="s">
        <v>12</v>
      </c>
      <c r="F16884" s="4" t="s">
        <v>14</v>
      </c>
      <c r="G16884" s="3">
        <v>2.6124939999999999</v>
      </c>
      <c r="H16884" s="8">
        <v>0.67454384255699118</v>
      </c>
      <c r="I16884" s="26" t="str">
        <f>INDEX('Data Tab2'!$C:$C,MATCH('Data Tab1'!A16884,'Data Tab2'!$A:$A,0))</f>
        <v>WRO2</v>
      </c>
    </row>
    <row r="16885" spans="1:9" hidden="1">
      <c r="A16885" s="55">
        <v>104811753</v>
      </c>
      <c r="B16885" s="1" t="s">
        <v>9</v>
      </c>
      <c r="C16885" t="s">
        <v>32</v>
      </c>
      <c r="D16885" s="1" t="s">
        <v>11</v>
      </c>
      <c r="E16885" t="s">
        <v>12</v>
      </c>
      <c r="F16885" s="4" t="s">
        <v>15</v>
      </c>
      <c r="G16885" s="3">
        <v>1.089439</v>
      </c>
      <c r="H16885" s="8">
        <v>0.99586028578665209</v>
      </c>
      <c r="I16885" s="26" t="str">
        <f>INDEX('Data Tab2'!$C:$C,MATCH('Data Tab1'!A16885,'Data Tab2'!$A:$A,0))</f>
        <v>WRO2</v>
      </c>
    </row>
    <row r="16886" spans="1:9" hidden="1">
      <c r="A16886" s="55">
        <v>104811753</v>
      </c>
      <c r="B16886" s="1" t="s">
        <v>9</v>
      </c>
      <c r="C16886" t="s">
        <v>32</v>
      </c>
      <c r="D16886" s="1" t="s">
        <v>11</v>
      </c>
      <c r="E16886" t="s">
        <v>12</v>
      </c>
      <c r="F16886" s="4" t="s">
        <v>28</v>
      </c>
      <c r="G16886" s="3">
        <v>3.8969369999999999</v>
      </c>
      <c r="H16886" s="8">
        <v>0.37387299960297926</v>
      </c>
      <c r="I16886" s="26" t="str">
        <f>INDEX('Data Tab2'!$C:$C,MATCH('Data Tab1'!A16886,'Data Tab2'!$A:$A,0))</f>
        <v>WRO2</v>
      </c>
    </row>
    <row r="16887" spans="1:9" hidden="1">
      <c r="A16887" s="55">
        <v>104811753</v>
      </c>
      <c r="B16887" s="1" t="s">
        <v>9</v>
      </c>
      <c r="C16887" t="s">
        <v>32</v>
      </c>
      <c r="D16887" s="1" t="s">
        <v>11</v>
      </c>
      <c r="E16887" t="s">
        <v>12</v>
      </c>
      <c r="F16887" s="4" t="s">
        <v>29</v>
      </c>
      <c r="G16887" s="3">
        <v>10.999993</v>
      </c>
      <c r="H16887" s="8">
        <v>0.43640248389492498</v>
      </c>
      <c r="I16887" s="26" t="str">
        <f>INDEX('Data Tab2'!$C:$C,MATCH('Data Tab1'!A16887,'Data Tab2'!$A:$A,0))</f>
        <v>WRO2</v>
      </c>
    </row>
    <row r="16888" spans="1:9" hidden="1">
      <c r="A16888" s="55">
        <v>104811753</v>
      </c>
      <c r="B16888" s="1" t="s">
        <v>9</v>
      </c>
      <c r="C16888" t="s">
        <v>32</v>
      </c>
      <c r="D16888" s="1" t="s">
        <v>11</v>
      </c>
      <c r="E16888" t="s">
        <v>12</v>
      </c>
      <c r="F16888" s="4" t="s">
        <v>16</v>
      </c>
      <c r="G16888" s="3">
        <v>5.9488820000000002</v>
      </c>
      <c r="H16888" s="8">
        <v>0.86180541560063562</v>
      </c>
      <c r="I16888" s="26" t="str">
        <f>INDEX('Data Tab2'!$C:$C,MATCH('Data Tab1'!A16888,'Data Tab2'!$A:$A,0))</f>
        <v>WRO2</v>
      </c>
    </row>
    <row r="16889" spans="1:9" hidden="1">
      <c r="A16889" s="55">
        <v>104811753</v>
      </c>
      <c r="B16889" s="1" t="s">
        <v>33</v>
      </c>
      <c r="C16889" t="s">
        <v>32</v>
      </c>
      <c r="D16889" s="1" t="s">
        <v>17</v>
      </c>
      <c r="E16889" t="s">
        <v>18</v>
      </c>
      <c r="F16889" s="4" t="s">
        <v>36</v>
      </c>
      <c r="G16889" s="3">
        <v>4.999994</v>
      </c>
      <c r="H16889" s="8">
        <v>0.53275986013465026</v>
      </c>
      <c r="I16889" s="26" t="str">
        <f>INDEX('Data Tab2'!$C:$C,MATCH('Data Tab1'!A16889,'Data Tab2'!$A:$A,0))</f>
        <v>WRO2</v>
      </c>
    </row>
    <row r="16890" spans="1:9" hidden="1">
      <c r="A16890" s="55">
        <v>104811753</v>
      </c>
      <c r="B16890" s="1" t="s">
        <v>33</v>
      </c>
      <c r="C16890" t="s">
        <v>32</v>
      </c>
      <c r="D16890" s="1" t="s">
        <v>17</v>
      </c>
      <c r="E16890" t="s">
        <v>18</v>
      </c>
      <c r="F16890" s="4" t="s">
        <v>38</v>
      </c>
      <c r="G16890" s="3">
        <v>3.9999929999999999</v>
      </c>
      <c r="H16890" s="8">
        <v>0.92852049287428562</v>
      </c>
      <c r="I16890" s="26" t="str">
        <f>INDEX('Data Tab2'!$C:$C,MATCH('Data Tab1'!A16890,'Data Tab2'!$A:$A,0))</f>
        <v>WRO2</v>
      </c>
    </row>
    <row r="16891" spans="1:9" hidden="1">
      <c r="A16891" s="55">
        <v>104811753</v>
      </c>
      <c r="B16891" s="1" t="s">
        <v>33</v>
      </c>
      <c r="C16891" t="s">
        <v>32</v>
      </c>
      <c r="D16891" s="1" t="s">
        <v>17</v>
      </c>
      <c r="E16891" t="s">
        <v>18</v>
      </c>
      <c r="F16891" s="4" t="s">
        <v>19</v>
      </c>
      <c r="G16891" s="3">
        <v>4.4344390000000002</v>
      </c>
      <c r="H16891" s="8">
        <v>0.50375372763667425</v>
      </c>
      <c r="I16891" s="26" t="str">
        <f>INDEX('Data Tab2'!$C:$C,MATCH('Data Tab1'!A16891,'Data Tab2'!$A:$A,0))</f>
        <v>WRO2</v>
      </c>
    </row>
    <row r="16892" spans="1:9" hidden="1">
      <c r="A16892" s="55">
        <v>104811753</v>
      </c>
      <c r="B16892" s="1" t="s">
        <v>33</v>
      </c>
      <c r="C16892" t="s">
        <v>32</v>
      </c>
      <c r="D16892" s="1" t="s">
        <v>17</v>
      </c>
      <c r="E16892" t="s">
        <v>18</v>
      </c>
      <c r="F16892" s="4" t="s">
        <v>20</v>
      </c>
      <c r="G16892" s="3">
        <v>7.0391560000000002</v>
      </c>
      <c r="H16892" s="8">
        <v>3.9105614782087517E-2</v>
      </c>
      <c r="I16892" s="26" t="str">
        <f>INDEX('Data Tab2'!$C:$C,MATCH('Data Tab1'!A16892,'Data Tab2'!$A:$A,0))</f>
        <v>WRO2</v>
      </c>
    </row>
    <row r="16893" spans="1:9" hidden="1">
      <c r="A16893" s="55">
        <v>104811753</v>
      </c>
      <c r="B16893" s="1" t="s">
        <v>33</v>
      </c>
      <c r="C16893" t="s">
        <v>32</v>
      </c>
      <c r="D16893" s="1" t="s">
        <v>17</v>
      </c>
      <c r="E16893" t="s">
        <v>18</v>
      </c>
      <c r="F16893" s="4" t="s">
        <v>21</v>
      </c>
      <c r="G16893" s="3">
        <v>3.9566599999999998</v>
      </c>
      <c r="H16893" s="8">
        <v>0.9321918917220765</v>
      </c>
      <c r="I16893" s="26" t="str">
        <f>INDEX('Data Tab2'!$C:$C,MATCH('Data Tab1'!A16893,'Data Tab2'!$A:$A,0))</f>
        <v>WRO2</v>
      </c>
    </row>
    <row r="16894" spans="1:9" hidden="1">
      <c r="A16894" s="56">
        <v>104811753</v>
      </c>
      <c r="B16894" s="1" t="s">
        <v>33</v>
      </c>
      <c r="C16894" t="s">
        <v>32</v>
      </c>
      <c r="D16894" s="1" t="s">
        <v>17</v>
      </c>
      <c r="E16894" t="s">
        <v>23</v>
      </c>
      <c r="F16894" s="4" t="s">
        <v>25</v>
      </c>
      <c r="G16894" s="3">
        <v>0</v>
      </c>
      <c r="H16894" s="8">
        <v>0.65767826410223851</v>
      </c>
      <c r="I16894" s="26" t="str">
        <f>INDEX('Data Tab2'!$C:$C,MATCH('Data Tab1'!A16894,'Data Tab2'!$A:$A,0))</f>
        <v>WRO2</v>
      </c>
    </row>
    <row r="16895" spans="1:9">
      <c r="A16895" s="55">
        <v>104811754</v>
      </c>
      <c r="B16895" s="1" t="s">
        <v>9</v>
      </c>
      <c r="C16895" t="s">
        <v>40</v>
      </c>
      <c r="D16895" s="1" t="s">
        <v>17</v>
      </c>
      <c r="E16895" t="s">
        <v>18</v>
      </c>
      <c r="F16895" s="4" t="s">
        <v>22</v>
      </c>
      <c r="G16895" s="3">
        <v>5.8822150000000004</v>
      </c>
      <c r="H16895" s="8">
        <v>0.83026364108483652</v>
      </c>
      <c r="I16895" s="26" t="str">
        <f>INDEX('Data Tab2'!$C:$C,MATCH('Data Tab1'!A16895,'Data Tab2'!$A:$A,0))</f>
        <v>WRO5</v>
      </c>
    </row>
    <row r="16896" spans="1:9" hidden="1">
      <c r="A16896" s="55">
        <v>104811754</v>
      </c>
      <c r="B16896" s="1" t="s">
        <v>33</v>
      </c>
      <c r="C16896" t="s">
        <v>27</v>
      </c>
      <c r="D16896" s="1" t="s">
        <v>11</v>
      </c>
      <c r="E16896" t="s">
        <v>12</v>
      </c>
      <c r="F16896" s="4" t="s">
        <v>28</v>
      </c>
      <c r="G16896" s="3">
        <v>10.979162000000001</v>
      </c>
      <c r="H16896" s="8">
        <v>0.68287755766439839</v>
      </c>
      <c r="I16896" s="26" t="str">
        <f>INDEX('Data Tab2'!$C:$C,MATCH('Data Tab1'!A16896,'Data Tab2'!$A:$A,0))</f>
        <v>WRO5</v>
      </c>
    </row>
    <row r="16897" spans="1:9" hidden="1">
      <c r="A16897" s="55">
        <v>104811754</v>
      </c>
      <c r="B16897" s="1" t="s">
        <v>33</v>
      </c>
      <c r="C16897" t="s">
        <v>27</v>
      </c>
      <c r="D16897" s="1" t="s">
        <v>11</v>
      </c>
      <c r="E16897" t="s">
        <v>12</v>
      </c>
      <c r="F16897" s="4" t="s">
        <v>29</v>
      </c>
      <c r="G16897" s="3">
        <v>10.991941000000001</v>
      </c>
      <c r="H16897" s="8">
        <v>3.8267479185775111E-2</v>
      </c>
      <c r="I16897" s="26" t="str">
        <f>INDEX('Data Tab2'!$C:$C,MATCH('Data Tab1'!A16897,'Data Tab2'!$A:$A,0))</f>
        <v>WRO5</v>
      </c>
    </row>
    <row r="16898" spans="1:9" hidden="1">
      <c r="A16898" s="55">
        <v>104811754</v>
      </c>
      <c r="B16898" s="1" t="s">
        <v>33</v>
      </c>
      <c r="C16898" t="s">
        <v>27</v>
      </c>
      <c r="D16898" s="1" t="s">
        <v>17</v>
      </c>
      <c r="E16898" t="s">
        <v>18</v>
      </c>
      <c r="F16898" s="4" t="s">
        <v>35</v>
      </c>
      <c r="G16898" s="3">
        <v>9.992775</v>
      </c>
      <c r="H16898" s="8">
        <v>0.22741352215687416</v>
      </c>
      <c r="I16898" s="26" t="str">
        <f>INDEX('Data Tab2'!$C:$C,MATCH('Data Tab1'!A16898,'Data Tab2'!$A:$A,0))</f>
        <v>WRO5</v>
      </c>
    </row>
    <row r="16899" spans="1:9" hidden="1">
      <c r="A16899" s="55">
        <v>104811754</v>
      </c>
      <c r="B16899" s="1" t="s">
        <v>33</v>
      </c>
      <c r="C16899" t="s">
        <v>27</v>
      </c>
      <c r="D16899" s="1" t="s">
        <v>17</v>
      </c>
      <c r="E16899" t="s">
        <v>18</v>
      </c>
      <c r="F16899" s="4" t="s">
        <v>36</v>
      </c>
      <c r="G16899" s="3">
        <v>9.9861079999999998</v>
      </c>
      <c r="H16899" s="8">
        <v>0.78531007907839046</v>
      </c>
      <c r="I16899" s="26" t="str">
        <f>INDEX('Data Tab2'!$C:$C,MATCH('Data Tab1'!A16899,'Data Tab2'!$A:$A,0))</f>
        <v>WRO5</v>
      </c>
    </row>
    <row r="16900" spans="1:9" hidden="1">
      <c r="A16900" s="55">
        <v>104811754</v>
      </c>
      <c r="B16900" s="1" t="s">
        <v>33</v>
      </c>
      <c r="C16900" t="s">
        <v>27</v>
      </c>
      <c r="D16900" s="1" t="s">
        <v>17</v>
      </c>
      <c r="E16900" t="s">
        <v>18</v>
      </c>
      <c r="F16900" s="4" t="s">
        <v>21</v>
      </c>
      <c r="G16900" s="3">
        <v>9.9736069999999994</v>
      </c>
      <c r="H16900" s="8">
        <v>0.73209014568921382</v>
      </c>
      <c r="I16900" s="26" t="str">
        <f>INDEX('Data Tab2'!$C:$C,MATCH('Data Tab1'!A16900,'Data Tab2'!$A:$A,0))</f>
        <v>WRO5</v>
      </c>
    </row>
    <row r="16901" spans="1:9" hidden="1">
      <c r="A16901" s="55">
        <v>104811754</v>
      </c>
      <c r="B16901" s="1" t="s">
        <v>33</v>
      </c>
      <c r="C16901" t="s">
        <v>27</v>
      </c>
      <c r="D16901" s="1" t="s">
        <v>17</v>
      </c>
      <c r="E16901" t="s">
        <v>18</v>
      </c>
      <c r="F16901" s="4" t="s">
        <v>22</v>
      </c>
      <c r="G16901" s="3">
        <v>4.1047190000000002</v>
      </c>
      <c r="H16901" s="8">
        <v>0.7460785682890273</v>
      </c>
      <c r="I16901" s="26" t="str">
        <f>INDEX('Data Tab2'!$C:$C,MATCH('Data Tab1'!A16901,'Data Tab2'!$A:$A,0))</f>
        <v>WRO5</v>
      </c>
    </row>
    <row r="16902" spans="1:9" hidden="1">
      <c r="A16902" s="55">
        <v>104811754</v>
      </c>
      <c r="B16902" s="1" t="s">
        <v>33</v>
      </c>
      <c r="C16902" t="s">
        <v>27</v>
      </c>
      <c r="D16902" s="1" t="s">
        <v>17</v>
      </c>
      <c r="E16902" t="s">
        <v>23</v>
      </c>
      <c r="F16902" s="4" t="s">
        <v>24</v>
      </c>
      <c r="G16902" s="3">
        <v>4.4588850000000004</v>
      </c>
      <c r="H16902" s="8">
        <v>0.1310569495963877</v>
      </c>
      <c r="I16902" s="26" t="str">
        <f>INDEX('Data Tab2'!$C:$C,MATCH('Data Tab1'!A16902,'Data Tab2'!$A:$A,0))</f>
        <v>WRO5</v>
      </c>
    </row>
    <row r="16903" spans="1:9" hidden="1">
      <c r="A16903" s="56">
        <v>104811754</v>
      </c>
      <c r="B16903" s="1" t="s">
        <v>33</v>
      </c>
      <c r="C16903" t="s">
        <v>27</v>
      </c>
      <c r="D16903" s="1" t="s">
        <v>17</v>
      </c>
      <c r="E16903" t="s">
        <v>23</v>
      </c>
      <c r="F16903" s="4" t="s">
        <v>25</v>
      </c>
      <c r="G16903" s="3">
        <v>0</v>
      </c>
      <c r="H16903" s="8">
        <v>0.8098728373714752</v>
      </c>
      <c r="I16903" s="26" t="str">
        <f>INDEX('Data Tab2'!$C:$C,MATCH('Data Tab1'!A16903,'Data Tab2'!$A:$A,0))</f>
        <v>WRO5</v>
      </c>
    </row>
    <row r="16904" spans="1:9">
      <c r="A16904" s="55">
        <v>104811758</v>
      </c>
      <c r="B16904" s="1" t="s">
        <v>9</v>
      </c>
      <c r="C16904" t="s">
        <v>40</v>
      </c>
      <c r="D16904" s="1" t="s">
        <v>11</v>
      </c>
      <c r="E16904" t="s">
        <v>12</v>
      </c>
      <c r="F16904" s="4" t="s">
        <v>28</v>
      </c>
      <c r="G16904" s="3">
        <v>10.487494999999999</v>
      </c>
      <c r="H16904" s="8">
        <v>0.30616933209116393</v>
      </c>
      <c r="I16904" s="26" t="str">
        <f>INDEX('Data Tab2'!$C:$C,MATCH('Data Tab1'!A16904,'Data Tab2'!$A:$A,0))</f>
        <v>EDI2</v>
      </c>
    </row>
    <row r="16905" spans="1:9" hidden="1">
      <c r="A16905" s="55">
        <v>104811758</v>
      </c>
      <c r="B16905" s="1" t="s">
        <v>33</v>
      </c>
      <c r="C16905" t="s">
        <v>27</v>
      </c>
      <c r="D16905" s="1" t="s">
        <v>11</v>
      </c>
      <c r="E16905" t="s">
        <v>12</v>
      </c>
      <c r="F16905" s="4" t="s">
        <v>14</v>
      </c>
      <c r="G16905" s="3">
        <v>10.973884999999999</v>
      </c>
      <c r="H16905" s="8">
        <v>0.24557025675946698</v>
      </c>
      <c r="I16905" s="26" t="str">
        <f>INDEX('Data Tab2'!$C:$C,MATCH('Data Tab1'!A16905,'Data Tab2'!$A:$A,0))</f>
        <v>EDI2</v>
      </c>
    </row>
    <row r="16906" spans="1:9" hidden="1">
      <c r="A16906" s="55">
        <v>104811758</v>
      </c>
      <c r="B16906" s="1" t="s">
        <v>33</v>
      </c>
      <c r="C16906" t="s">
        <v>27</v>
      </c>
      <c r="D16906" s="1" t="s">
        <v>11</v>
      </c>
      <c r="E16906" t="s">
        <v>12</v>
      </c>
      <c r="F16906" s="4" t="s">
        <v>15</v>
      </c>
      <c r="G16906" s="3">
        <v>10.97944</v>
      </c>
      <c r="H16906" s="8">
        <v>0.26034761364818781</v>
      </c>
      <c r="I16906" s="26" t="str">
        <f>INDEX('Data Tab2'!$C:$C,MATCH('Data Tab1'!A16906,'Data Tab2'!$A:$A,0))</f>
        <v>EDI2</v>
      </c>
    </row>
    <row r="16907" spans="1:9" hidden="1">
      <c r="A16907" s="55">
        <v>104811758</v>
      </c>
      <c r="B16907" s="1" t="s">
        <v>33</v>
      </c>
      <c r="C16907" t="s">
        <v>27</v>
      </c>
      <c r="D16907" s="1" t="s">
        <v>11</v>
      </c>
      <c r="E16907" t="s">
        <v>12</v>
      </c>
      <c r="F16907" s="4" t="s">
        <v>28</v>
      </c>
      <c r="G16907" s="3">
        <v>0.50471999999999995</v>
      </c>
      <c r="H16907" s="8">
        <v>0.56963665852172118</v>
      </c>
      <c r="I16907" s="26" t="str">
        <f>INDEX('Data Tab2'!$C:$C,MATCH('Data Tab1'!A16907,'Data Tab2'!$A:$A,0))</f>
        <v>EDI2</v>
      </c>
    </row>
    <row r="16908" spans="1:9" hidden="1">
      <c r="A16908" s="55">
        <v>104811758</v>
      </c>
      <c r="B16908" s="1" t="s">
        <v>33</v>
      </c>
      <c r="C16908" t="s">
        <v>27</v>
      </c>
      <c r="D16908" s="1" t="s">
        <v>11</v>
      </c>
      <c r="E16908" t="s">
        <v>12</v>
      </c>
      <c r="F16908" s="4" t="s">
        <v>29</v>
      </c>
      <c r="G16908" s="3">
        <v>10.965273</v>
      </c>
      <c r="H16908" s="8">
        <v>0.44862048264661714</v>
      </c>
      <c r="I16908" s="26" t="str">
        <f>INDEX('Data Tab2'!$C:$C,MATCH('Data Tab1'!A16908,'Data Tab2'!$A:$A,0))</f>
        <v>EDI2</v>
      </c>
    </row>
    <row r="16909" spans="1:9" hidden="1">
      <c r="A16909" s="55">
        <v>104811758</v>
      </c>
      <c r="B16909" s="1" t="s">
        <v>33</v>
      </c>
      <c r="C16909" t="s">
        <v>27</v>
      </c>
      <c r="D16909" s="1" t="s">
        <v>11</v>
      </c>
      <c r="E16909" t="s">
        <v>12</v>
      </c>
      <c r="F16909" s="4" t="s">
        <v>16</v>
      </c>
      <c r="G16909" s="3">
        <v>10.97583</v>
      </c>
      <c r="H16909" s="8">
        <v>0.1382850936224107</v>
      </c>
      <c r="I16909" s="26" t="str">
        <f>INDEX('Data Tab2'!$C:$C,MATCH('Data Tab1'!A16909,'Data Tab2'!$A:$A,0))</f>
        <v>EDI2</v>
      </c>
    </row>
    <row r="16910" spans="1:9" hidden="1">
      <c r="A16910" s="55">
        <v>104811758</v>
      </c>
      <c r="B16910" s="1" t="s">
        <v>33</v>
      </c>
      <c r="C16910" t="s">
        <v>27</v>
      </c>
      <c r="D16910" s="1" t="s">
        <v>17</v>
      </c>
      <c r="E16910" t="s">
        <v>18</v>
      </c>
      <c r="F16910" s="4" t="s">
        <v>19</v>
      </c>
      <c r="G16910" s="3">
        <v>7.1461069999999998</v>
      </c>
      <c r="H16910" s="8">
        <v>0.31271873206134093</v>
      </c>
      <c r="I16910" s="26" t="str">
        <f>INDEX('Data Tab2'!$C:$C,MATCH('Data Tab1'!A16910,'Data Tab2'!$A:$A,0))</f>
        <v>EDI2</v>
      </c>
    </row>
    <row r="16911" spans="1:9" hidden="1">
      <c r="A16911" s="55">
        <v>104811758</v>
      </c>
      <c r="B16911" s="1" t="s">
        <v>33</v>
      </c>
      <c r="C16911" t="s">
        <v>27</v>
      </c>
      <c r="D16911" s="1" t="s">
        <v>17</v>
      </c>
      <c r="E16911" t="s">
        <v>18</v>
      </c>
      <c r="F16911" s="4" t="s">
        <v>20</v>
      </c>
      <c r="G16911" s="3">
        <v>8.9619409999999995</v>
      </c>
      <c r="H16911" s="8">
        <v>0.99070317038330624</v>
      </c>
      <c r="I16911" s="26" t="str">
        <f>INDEX('Data Tab2'!$C:$C,MATCH('Data Tab1'!A16911,'Data Tab2'!$A:$A,0))</f>
        <v>EDI2</v>
      </c>
    </row>
    <row r="16912" spans="1:9" hidden="1">
      <c r="A16912" s="56">
        <v>104811758</v>
      </c>
      <c r="B16912" s="1" t="s">
        <v>33</v>
      </c>
      <c r="C16912" t="s">
        <v>27</v>
      </c>
      <c r="D16912" s="1" t="s">
        <v>17</v>
      </c>
      <c r="E16912" t="s">
        <v>18</v>
      </c>
      <c r="F16912" s="4" t="s">
        <v>21</v>
      </c>
      <c r="G16912" s="3">
        <v>9.9702739999999999</v>
      </c>
      <c r="H16912" s="8">
        <v>0.87098813739180825</v>
      </c>
      <c r="I16912" s="26" t="str">
        <f>INDEX('Data Tab2'!$C:$C,MATCH('Data Tab1'!A16912,'Data Tab2'!$A:$A,0))</f>
        <v>EDI2</v>
      </c>
    </row>
    <row r="16913" spans="1:9">
      <c r="A16913" s="55">
        <v>104811759</v>
      </c>
      <c r="B16913" s="1" t="s">
        <v>9</v>
      </c>
      <c r="C16913" t="s">
        <v>27</v>
      </c>
      <c r="D16913" s="1" t="s">
        <v>11</v>
      </c>
      <c r="E16913" t="s">
        <v>12</v>
      </c>
      <c r="F16913" s="4" t="s">
        <v>15</v>
      </c>
      <c r="G16913" s="3">
        <v>8.7536070000000006</v>
      </c>
      <c r="H16913" s="8">
        <v>0.40373451788140469</v>
      </c>
      <c r="I16913" s="26" t="str">
        <f>INDEX('Data Tab2'!$C:$C,MATCH('Data Tab1'!A16913,'Data Tab2'!$A:$A,0))</f>
        <v>EDE4</v>
      </c>
    </row>
    <row r="16914" spans="1:9" hidden="1">
      <c r="A16914" s="55">
        <v>104811759</v>
      </c>
      <c r="B16914" s="1" t="s">
        <v>9</v>
      </c>
      <c r="C16914" t="s">
        <v>27</v>
      </c>
      <c r="D16914" s="1" t="s">
        <v>11</v>
      </c>
      <c r="E16914" t="s">
        <v>12</v>
      </c>
      <c r="F16914" s="4" t="s">
        <v>29</v>
      </c>
      <c r="G16914" s="3">
        <v>10.988606000000001</v>
      </c>
      <c r="H16914" s="8">
        <v>0.32383094127610379</v>
      </c>
      <c r="I16914" s="26" t="str">
        <f>INDEX('Data Tab2'!$C:$C,MATCH('Data Tab1'!A16914,'Data Tab2'!$A:$A,0))</f>
        <v>EDE4</v>
      </c>
    </row>
    <row r="16915" spans="1:9" hidden="1">
      <c r="A16915" s="55">
        <v>104811759</v>
      </c>
      <c r="B16915" s="1" t="s">
        <v>33</v>
      </c>
      <c r="C16915" t="s">
        <v>27</v>
      </c>
      <c r="D16915" s="1" t="s">
        <v>17</v>
      </c>
      <c r="E16915" t="s">
        <v>18</v>
      </c>
      <c r="F16915" s="4" t="s">
        <v>20</v>
      </c>
      <c r="G16915" s="3">
        <v>9.9777740000000001</v>
      </c>
      <c r="H16915" s="8">
        <v>0.37194985979831796</v>
      </c>
      <c r="I16915" s="26" t="str">
        <f>INDEX('Data Tab2'!$C:$C,MATCH('Data Tab1'!A16915,'Data Tab2'!$A:$A,0))</f>
        <v>EDE4</v>
      </c>
    </row>
    <row r="16916" spans="1:9" hidden="1">
      <c r="A16916" s="56">
        <v>104811759</v>
      </c>
      <c r="B16916" s="1" t="s">
        <v>33</v>
      </c>
      <c r="C16916" t="s">
        <v>27</v>
      </c>
      <c r="D16916" s="1" t="s">
        <v>17</v>
      </c>
      <c r="E16916" t="s">
        <v>18</v>
      </c>
      <c r="F16916" s="4" t="s">
        <v>21</v>
      </c>
      <c r="G16916" s="3">
        <v>9.9811080000000008</v>
      </c>
      <c r="H16916" s="8">
        <v>0.96108361248469609</v>
      </c>
      <c r="I16916" s="26" t="str">
        <f>INDEX('Data Tab2'!$C:$C,MATCH('Data Tab1'!A16916,'Data Tab2'!$A:$A,0))</f>
        <v>EDE4</v>
      </c>
    </row>
    <row r="16917" spans="1:9">
      <c r="A16917" s="55">
        <v>104811760</v>
      </c>
      <c r="B16917" s="1" t="s">
        <v>9</v>
      </c>
      <c r="C16917" t="s">
        <v>40</v>
      </c>
      <c r="D16917" s="1" t="s">
        <v>11</v>
      </c>
      <c r="E16917" t="s">
        <v>12</v>
      </c>
      <c r="F16917" s="4" t="s">
        <v>16</v>
      </c>
      <c r="G16917" s="3">
        <v>0.45722099999999999</v>
      </c>
      <c r="H16917" s="8">
        <v>0.7927916908012691</v>
      </c>
      <c r="I16917" s="26" t="str">
        <f>INDEX('Data Tab2'!$C:$C,MATCH('Data Tab1'!A16917,'Data Tab2'!$A:$A,0))</f>
        <v>EDE5</v>
      </c>
    </row>
    <row r="16918" spans="1:9" hidden="1">
      <c r="A16918" s="55">
        <v>104811760</v>
      </c>
      <c r="B16918" s="1" t="s">
        <v>9</v>
      </c>
      <c r="C16918" t="s">
        <v>40</v>
      </c>
      <c r="D16918" s="1" t="s">
        <v>17</v>
      </c>
      <c r="E16918" t="s">
        <v>18</v>
      </c>
      <c r="F16918" s="4" t="s">
        <v>35</v>
      </c>
      <c r="G16918" s="3">
        <v>1.1997199999999999</v>
      </c>
      <c r="H16918" s="8">
        <v>0.36203895992643864</v>
      </c>
      <c r="I16918" s="26" t="str">
        <f>INDEX('Data Tab2'!$C:$C,MATCH('Data Tab1'!A16918,'Data Tab2'!$A:$A,0))</f>
        <v>EDE5</v>
      </c>
    </row>
    <row r="16919" spans="1:9" hidden="1">
      <c r="A16919" s="55">
        <v>104811760</v>
      </c>
      <c r="B16919" s="1" t="s">
        <v>9</v>
      </c>
      <c r="C16919" t="s">
        <v>40</v>
      </c>
      <c r="D16919" s="1" t="s">
        <v>17</v>
      </c>
      <c r="E16919" t="s">
        <v>18</v>
      </c>
      <c r="F16919" s="4" t="s">
        <v>19</v>
      </c>
      <c r="G16919" s="3">
        <v>3.6627730000000001</v>
      </c>
      <c r="H16919" s="8">
        <v>0.54178480972158327</v>
      </c>
      <c r="I16919" s="26" t="str">
        <f>INDEX('Data Tab2'!$C:$C,MATCH('Data Tab1'!A16919,'Data Tab2'!$A:$A,0))</f>
        <v>EDE5</v>
      </c>
    </row>
    <row r="16920" spans="1:9" hidden="1">
      <c r="A16920" s="55">
        <v>104811760</v>
      </c>
      <c r="B16920" s="1" t="s">
        <v>9</v>
      </c>
      <c r="C16920" t="s">
        <v>40</v>
      </c>
      <c r="D16920" s="1" t="s">
        <v>17</v>
      </c>
      <c r="E16920" t="s">
        <v>18</v>
      </c>
      <c r="F16920" s="4" t="s">
        <v>20</v>
      </c>
      <c r="G16920" s="3">
        <v>0.91777600000000004</v>
      </c>
      <c r="H16920" s="8">
        <v>0.64679668755262998</v>
      </c>
      <c r="I16920" s="26" t="str">
        <f>INDEX('Data Tab2'!$C:$C,MATCH('Data Tab1'!A16920,'Data Tab2'!$A:$A,0))</f>
        <v>EDE5</v>
      </c>
    </row>
    <row r="16921" spans="1:9" hidden="1">
      <c r="A16921" s="55">
        <v>104811760</v>
      </c>
      <c r="B16921" s="1" t="s">
        <v>9</v>
      </c>
      <c r="C16921" t="s">
        <v>40</v>
      </c>
      <c r="D16921" s="1" t="s">
        <v>17</v>
      </c>
      <c r="E16921" t="s">
        <v>18</v>
      </c>
      <c r="F16921" s="4" t="s">
        <v>22</v>
      </c>
      <c r="G16921" s="3">
        <v>0.68166300000000002</v>
      </c>
      <c r="H16921" s="8">
        <v>0.26509482976941456</v>
      </c>
      <c r="I16921" s="26" t="str">
        <f>INDEX('Data Tab2'!$C:$C,MATCH('Data Tab1'!A16921,'Data Tab2'!$A:$A,0))</f>
        <v>EDE5</v>
      </c>
    </row>
    <row r="16922" spans="1:9" hidden="1">
      <c r="A16922" s="55">
        <v>104811760</v>
      </c>
      <c r="B16922" s="1" t="s">
        <v>9</v>
      </c>
      <c r="C16922" t="s">
        <v>31</v>
      </c>
      <c r="D16922" s="1" t="s">
        <v>11</v>
      </c>
      <c r="E16922" t="s">
        <v>12</v>
      </c>
      <c r="F16922" s="4" t="s">
        <v>13</v>
      </c>
      <c r="G16922" s="3">
        <v>4.0780539999999998</v>
      </c>
      <c r="H16922" s="8">
        <v>0.34781579023356302</v>
      </c>
      <c r="I16922" s="26" t="str">
        <f>INDEX('Data Tab2'!$C:$C,MATCH('Data Tab1'!A16922,'Data Tab2'!$A:$A,0))</f>
        <v>EDE5</v>
      </c>
    </row>
    <row r="16923" spans="1:9" hidden="1">
      <c r="A16923" s="55">
        <v>104811760</v>
      </c>
      <c r="B16923" s="1" t="s">
        <v>9</v>
      </c>
      <c r="C16923" t="s">
        <v>31</v>
      </c>
      <c r="D16923" s="1" t="s">
        <v>17</v>
      </c>
      <c r="E16923" t="s">
        <v>18</v>
      </c>
      <c r="F16923" s="4" t="s">
        <v>20</v>
      </c>
      <c r="G16923" s="3">
        <v>2.773609</v>
      </c>
      <c r="H16923" s="8">
        <v>0.22525918481037777</v>
      </c>
      <c r="I16923" s="26" t="str">
        <f>INDEX('Data Tab2'!$C:$C,MATCH('Data Tab1'!A16923,'Data Tab2'!$A:$A,0))</f>
        <v>EDE5</v>
      </c>
    </row>
    <row r="16924" spans="1:9" hidden="1">
      <c r="A16924" s="55">
        <v>104811760</v>
      </c>
      <c r="B16924" s="1" t="s">
        <v>9</v>
      </c>
      <c r="C16924" t="s">
        <v>31</v>
      </c>
      <c r="D16924" s="1" t="s">
        <v>17</v>
      </c>
      <c r="E16924" t="s">
        <v>18</v>
      </c>
      <c r="F16924" s="4" t="s">
        <v>21</v>
      </c>
      <c r="G16924" s="3">
        <v>4.9522209999999998</v>
      </c>
      <c r="H16924" s="8">
        <v>0.4870075036982402</v>
      </c>
      <c r="I16924" s="26" t="str">
        <f>INDEX('Data Tab2'!$C:$C,MATCH('Data Tab1'!A16924,'Data Tab2'!$A:$A,0))</f>
        <v>EDE5</v>
      </c>
    </row>
    <row r="16925" spans="1:9" hidden="1">
      <c r="A16925" s="55">
        <v>104811760</v>
      </c>
      <c r="B16925" s="1" t="s">
        <v>9</v>
      </c>
      <c r="C16925" t="s">
        <v>31</v>
      </c>
      <c r="D16925" s="1" t="s">
        <v>17</v>
      </c>
      <c r="E16925" t="s">
        <v>18</v>
      </c>
      <c r="F16925" s="4" t="s">
        <v>22</v>
      </c>
      <c r="G16925" s="3">
        <v>2.626109</v>
      </c>
      <c r="H16925" s="8">
        <v>6.6420972675834022E-2</v>
      </c>
      <c r="I16925" s="26" t="str">
        <f>INDEX('Data Tab2'!$C:$C,MATCH('Data Tab1'!A16925,'Data Tab2'!$A:$A,0))</f>
        <v>EDE5</v>
      </c>
    </row>
    <row r="16926" spans="1:9" hidden="1">
      <c r="A16926" s="55">
        <v>104811760</v>
      </c>
      <c r="B16926" s="1" t="s">
        <v>9</v>
      </c>
      <c r="C16926" t="s">
        <v>26</v>
      </c>
      <c r="D16926" s="1" t="s">
        <v>11</v>
      </c>
      <c r="E16926" t="s">
        <v>12</v>
      </c>
      <c r="F16926" s="4" t="s">
        <v>29</v>
      </c>
      <c r="G16926" s="3">
        <v>0.76305400000000001</v>
      </c>
      <c r="H16926" s="8">
        <v>0.57418480919552095</v>
      </c>
      <c r="I16926" s="26" t="str">
        <f>INDEX('Data Tab2'!$C:$C,MATCH('Data Tab1'!A16926,'Data Tab2'!$A:$A,0))</f>
        <v>EDE5</v>
      </c>
    </row>
    <row r="16927" spans="1:9" hidden="1">
      <c r="A16927" s="55">
        <v>104811760</v>
      </c>
      <c r="B16927" s="1" t="s">
        <v>9</v>
      </c>
      <c r="C16927" t="s">
        <v>26</v>
      </c>
      <c r="D16927" s="1" t="s">
        <v>11</v>
      </c>
      <c r="E16927" t="s">
        <v>12</v>
      </c>
      <c r="F16927" s="4" t="s">
        <v>16</v>
      </c>
      <c r="G16927" s="3">
        <v>0.99860899999999997</v>
      </c>
      <c r="H16927" s="8">
        <v>0.83223338413446402</v>
      </c>
      <c r="I16927" s="26" t="str">
        <f>INDEX('Data Tab2'!$C:$C,MATCH('Data Tab1'!A16927,'Data Tab2'!$A:$A,0))</f>
        <v>EDE5</v>
      </c>
    </row>
    <row r="16928" spans="1:9" hidden="1">
      <c r="A16928" s="55">
        <v>104811760</v>
      </c>
      <c r="B16928" s="1" t="s">
        <v>9</v>
      </c>
      <c r="C16928" t="s">
        <v>27</v>
      </c>
      <c r="D16928" s="1" t="s">
        <v>17</v>
      </c>
      <c r="E16928" t="s">
        <v>18</v>
      </c>
      <c r="F16928" s="4" t="s">
        <v>35</v>
      </c>
      <c r="G16928" s="3">
        <v>4.2927739999999996</v>
      </c>
      <c r="H16928" s="8">
        <v>0.47785110630315863</v>
      </c>
      <c r="I16928" s="26" t="str">
        <f>INDEX('Data Tab2'!$C:$C,MATCH('Data Tab1'!A16928,'Data Tab2'!$A:$A,0))</f>
        <v>EDE5</v>
      </c>
    </row>
    <row r="16929" spans="1:9" hidden="1">
      <c r="A16929" s="56">
        <v>104811760</v>
      </c>
      <c r="B16929" s="1" t="s">
        <v>9</v>
      </c>
      <c r="C16929" t="s">
        <v>27</v>
      </c>
      <c r="D16929" s="1" t="s">
        <v>17</v>
      </c>
      <c r="E16929" t="s">
        <v>18</v>
      </c>
      <c r="F16929" s="4" t="s">
        <v>20</v>
      </c>
      <c r="G16929" s="3">
        <v>6.2938850000000004</v>
      </c>
      <c r="H16929" s="8">
        <v>0.32327925179399264</v>
      </c>
      <c r="I16929" s="26" t="str">
        <f>INDEX('Data Tab2'!$C:$C,MATCH('Data Tab1'!A16929,'Data Tab2'!$A:$A,0))</f>
        <v>EDE5</v>
      </c>
    </row>
    <row r="16930" spans="1:9">
      <c r="A16930" s="55">
        <v>104811764</v>
      </c>
      <c r="B16930" s="1" t="s">
        <v>9</v>
      </c>
      <c r="C16930" t="s">
        <v>10</v>
      </c>
      <c r="D16930" s="1" t="s">
        <v>11</v>
      </c>
      <c r="E16930" t="s">
        <v>12</v>
      </c>
      <c r="F16930" s="4" t="s">
        <v>13</v>
      </c>
      <c r="G16930" s="3">
        <v>10.998053000000001</v>
      </c>
      <c r="H16930" s="8">
        <v>0.48452744036934425</v>
      </c>
      <c r="I16930" s="26" t="str">
        <f>INDEX('Data Tab2'!$C:$C,MATCH('Data Tab1'!A16930,'Data Tab2'!$A:$A,0))</f>
        <v>PRG1</v>
      </c>
    </row>
    <row r="16931" spans="1:9" hidden="1">
      <c r="A16931" s="55">
        <v>104811764</v>
      </c>
      <c r="B16931" s="1" t="s">
        <v>9</v>
      </c>
      <c r="C16931" t="s">
        <v>10</v>
      </c>
      <c r="D16931" s="1" t="s">
        <v>11</v>
      </c>
      <c r="E16931" t="s">
        <v>12</v>
      </c>
      <c r="F16931" s="4" t="s">
        <v>34</v>
      </c>
      <c r="G16931" s="3">
        <v>10.806387000000001</v>
      </c>
      <c r="H16931" s="8">
        <v>0.64803182177022856</v>
      </c>
      <c r="I16931" s="26" t="str">
        <f>INDEX('Data Tab2'!$C:$C,MATCH('Data Tab1'!A16931,'Data Tab2'!$A:$A,0))</f>
        <v>PRG1</v>
      </c>
    </row>
    <row r="16932" spans="1:9" hidden="1">
      <c r="A16932" s="55">
        <v>104811764</v>
      </c>
      <c r="B16932" s="1" t="s">
        <v>9</v>
      </c>
      <c r="C16932" t="s">
        <v>10</v>
      </c>
      <c r="D16932" s="1" t="s">
        <v>11</v>
      </c>
      <c r="E16932" t="s">
        <v>12</v>
      </c>
      <c r="F16932" s="4" t="s">
        <v>14</v>
      </c>
      <c r="G16932" s="3">
        <v>1.5263880000000001</v>
      </c>
      <c r="H16932" s="8">
        <v>0.89014267391646806</v>
      </c>
      <c r="I16932" s="26" t="str">
        <f>INDEX('Data Tab2'!$C:$C,MATCH('Data Tab1'!A16932,'Data Tab2'!$A:$A,0))</f>
        <v>PRG1</v>
      </c>
    </row>
    <row r="16933" spans="1:9" hidden="1">
      <c r="A16933" s="55">
        <v>104811764</v>
      </c>
      <c r="B16933" s="1" t="s">
        <v>9</v>
      </c>
      <c r="C16933" t="s">
        <v>10</v>
      </c>
      <c r="D16933" s="1" t="s">
        <v>11</v>
      </c>
      <c r="E16933" t="s">
        <v>12</v>
      </c>
      <c r="F16933" s="4" t="s">
        <v>28</v>
      </c>
      <c r="G16933" s="3">
        <v>4.7927770000000001</v>
      </c>
      <c r="H16933" s="8">
        <v>0.93610197759554292</v>
      </c>
      <c r="I16933" s="26" t="str">
        <f>INDEX('Data Tab2'!$C:$C,MATCH('Data Tab1'!A16933,'Data Tab2'!$A:$A,0))</f>
        <v>PRG1</v>
      </c>
    </row>
    <row r="16934" spans="1:9" hidden="1">
      <c r="A16934" s="55">
        <v>104811764</v>
      </c>
      <c r="B16934" s="1" t="s">
        <v>9</v>
      </c>
      <c r="C16934" t="s">
        <v>10</v>
      </c>
      <c r="D16934" s="1" t="s">
        <v>11</v>
      </c>
      <c r="E16934" t="s">
        <v>12</v>
      </c>
      <c r="F16934" s="4" t="s">
        <v>29</v>
      </c>
      <c r="G16934" s="3">
        <v>10.146387000000001</v>
      </c>
      <c r="H16934" s="8">
        <v>0.63047374905411713</v>
      </c>
      <c r="I16934" s="26" t="str">
        <f>INDEX('Data Tab2'!$C:$C,MATCH('Data Tab1'!A16934,'Data Tab2'!$A:$A,0))</f>
        <v>PRG1</v>
      </c>
    </row>
    <row r="16935" spans="1:9" hidden="1">
      <c r="A16935" s="55">
        <v>104811764</v>
      </c>
      <c r="B16935" s="1" t="s">
        <v>9</v>
      </c>
      <c r="C16935" t="s">
        <v>10</v>
      </c>
      <c r="D16935" s="1" t="s">
        <v>11</v>
      </c>
      <c r="E16935" t="s">
        <v>12</v>
      </c>
      <c r="F16935" s="4" t="s">
        <v>16</v>
      </c>
      <c r="G16935" s="3">
        <v>10.831386</v>
      </c>
      <c r="H16935" s="8">
        <v>0.60439655867596653</v>
      </c>
      <c r="I16935" s="26" t="str">
        <f>INDEX('Data Tab2'!$C:$C,MATCH('Data Tab1'!A16935,'Data Tab2'!$A:$A,0))</f>
        <v>PRG1</v>
      </c>
    </row>
    <row r="16936" spans="1:9" hidden="1">
      <c r="A16936" s="55">
        <v>104811764</v>
      </c>
      <c r="B16936" s="1" t="s">
        <v>33</v>
      </c>
      <c r="C16936" t="s">
        <v>10</v>
      </c>
      <c r="D16936" s="1" t="s">
        <v>17</v>
      </c>
      <c r="E16936" t="s">
        <v>18</v>
      </c>
      <c r="F16936" s="4" t="s">
        <v>35</v>
      </c>
      <c r="G16936" s="3">
        <v>3.8802750000000001</v>
      </c>
      <c r="H16936" s="8">
        <v>0.46232456732713623</v>
      </c>
      <c r="I16936" s="26" t="str">
        <f>INDEX('Data Tab2'!$C:$C,MATCH('Data Tab1'!A16936,'Data Tab2'!$A:$A,0))</f>
        <v>PRG1</v>
      </c>
    </row>
    <row r="16937" spans="1:9" hidden="1">
      <c r="A16937" s="56">
        <v>104811764</v>
      </c>
      <c r="B16937" s="1" t="s">
        <v>33</v>
      </c>
      <c r="C16937" t="s">
        <v>10</v>
      </c>
      <c r="D16937" s="1" t="s">
        <v>17</v>
      </c>
      <c r="E16937" t="s">
        <v>18</v>
      </c>
      <c r="F16937" s="4" t="s">
        <v>36</v>
      </c>
      <c r="G16937" s="3">
        <v>3.6947220000000001</v>
      </c>
      <c r="H16937" s="8">
        <v>0.69684837905418417</v>
      </c>
      <c r="I16937" s="26" t="str">
        <f>INDEX('Data Tab2'!$C:$C,MATCH('Data Tab1'!A16937,'Data Tab2'!$A:$A,0))</f>
        <v>PRG1</v>
      </c>
    </row>
    <row r="16938" spans="1:9">
      <c r="A16938" s="55">
        <v>104811766</v>
      </c>
      <c r="B16938" s="1" t="s">
        <v>9</v>
      </c>
      <c r="C16938" t="s">
        <v>40</v>
      </c>
      <c r="D16938" s="1" t="s">
        <v>11</v>
      </c>
      <c r="E16938" t="s">
        <v>12</v>
      </c>
      <c r="F16938" s="4" t="s">
        <v>34</v>
      </c>
      <c r="G16938" s="3">
        <v>3.7436069999999999</v>
      </c>
      <c r="H16938" s="8">
        <v>0.77272242872096775</v>
      </c>
      <c r="I16938" s="26" t="str">
        <f>INDEX('Data Tab2'!$C:$C,MATCH('Data Tab1'!A16938,'Data Tab2'!$A:$A,0))</f>
        <v>CDG2</v>
      </c>
    </row>
    <row r="16939" spans="1:9" hidden="1">
      <c r="A16939" s="55">
        <v>104811766</v>
      </c>
      <c r="B16939" s="1" t="s">
        <v>9</v>
      </c>
      <c r="C16939" t="s">
        <v>40</v>
      </c>
      <c r="D16939" s="1" t="s">
        <v>11</v>
      </c>
      <c r="E16939" t="s">
        <v>12</v>
      </c>
      <c r="F16939" s="4" t="s">
        <v>28</v>
      </c>
      <c r="G16939" s="3">
        <v>10.986107000000001</v>
      </c>
      <c r="H16939" s="8">
        <v>0.52885756844215481</v>
      </c>
      <c r="I16939" s="26" t="str">
        <f>INDEX('Data Tab2'!$C:$C,MATCH('Data Tab1'!A16939,'Data Tab2'!$A:$A,0))</f>
        <v>CDG2</v>
      </c>
    </row>
    <row r="16940" spans="1:9" hidden="1">
      <c r="A16940" s="55">
        <v>104811766</v>
      </c>
      <c r="B16940" s="1" t="s">
        <v>9</v>
      </c>
      <c r="C16940" t="s">
        <v>40</v>
      </c>
      <c r="D16940" s="1" t="s">
        <v>11</v>
      </c>
      <c r="E16940" t="s">
        <v>12</v>
      </c>
      <c r="F16940" s="4" t="s">
        <v>29</v>
      </c>
      <c r="G16940" s="3">
        <v>8.9888829999999995</v>
      </c>
      <c r="H16940" s="8">
        <v>0.4586559802595892</v>
      </c>
      <c r="I16940" s="26" t="str">
        <f>INDEX('Data Tab2'!$C:$C,MATCH('Data Tab1'!A16940,'Data Tab2'!$A:$A,0))</f>
        <v>CDG2</v>
      </c>
    </row>
    <row r="16941" spans="1:9" hidden="1">
      <c r="A16941" s="55">
        <v>104811766</v>
      </c>
      <c r="B16941" s="1" t="s">
        <v>9</v>
      </c>
      <c r="C16941" t="s">
        <v>27</v>
      </c>
      <c r="D16941" s="1" t="s">
        <v>17</v>
      </c>
      <c r="E16941" t="s">
        <v>18</v>
      </c>
      <c r="F16941" s="4" t="s">
        <v>38</v>
      </c>
      <c r="G16941" s="3">
        <v>7.9830519999999998</v>
      </c>
      <c r="H16941" s="8">
        <v>0.67099001867906116</v>
      </c>
      <c r="I16941" s="26" t="str">
        <f>INDEX('Data Tab2'!$C:$C,MATCH('Data Tab1'!A16941,'Data Tab2'!$A:$A,0))</f>
        <v>CDG2</v>
      </c>
    </row>
    <row r="16942" spans="1:9" hidden="1">
      <c r="A16942" s="55">
        <v>104811766</v>
      </c>
      <c r="B16942" s="1" t="s">
        <v>9</v>
      </c>
      <c r="C16942" t="s">
        <v>27</v>
      </c>
      <c r="D16942" s="1" t="s">
        <v>17</v>
      </c>
      <c r="E16942" t="s">
        <v>18</v>
      </c>
      <c r="F16942" s="4" t="s">
        <v>22</v>
      </c>
      <c r="G16942" s="3">
        <v>9.1694399999999998</v>
      </c>
      <c r="H16942" s="8">
        <v>0.70588225857796427</v>
      </c>
      <c r="I16942" s="26" t="str">
        <f>INDEX('Data Tab2'!$C:$C,MATCH('Data Tab1'!A16942,'Data Tab2'!$A:$A,0))</f>
        <v>CDG2</v>
      </c>
    </row>
    <row r="16943" spans="1:9" hidden="1">
      <c r="A16943" s="55">
        <v>104811766</v>
      </c>
      <c r="B16943" s="1" t="s">
        <v>9</v>
      </c>
      <c r="C16943" t="s">
        <v>27</v>
      </c>
      <c r="D16943" s="1" t="s">
        <v>17</v>
      </c>
      <c r="E16943" t="s">
        <v>23</v>
      </c>
      <c r="F16943" s="4" t="s">
        <v>25</v>
      </c>
      <c r="G16943" s="3">
        <v>0</v>
      </c>
      <c r="H16943" s="8">
        <v>3.6942199646746499E-2</v>
      </c>
      <c r="I16943" s="26" t="str">
        <f>INDEX('Data Tab2'!$C:$C,MATCH('Data Tab1'!A16943,'Data Tab2'!$A:$A,0))</f>
        <v>CDG2</v>
      </c>
    </row>
    <row r="16944" spans="1:9" hidden="1">
      <c r="A16944" s="55">
        <v>104811766</v>
      </c>
      <c r="B16944" s="1" t="s">
        <v>33</v>
      </c>
      <c r="C16944" t="s">
        <v>40</v>
      </c>
      <c r="D16944" s="1" t="s">
        <v>17</v>
      </c>
      <c r="E16944" t="s">
        <v>18</v>
      </c>
      <c r="F16944" s="4" t="s">
        <v>36</v>
      </c>
      <c r="G16944" s="3">
        <v>3.366663</v>
      </c>
      <c r="H16944" s="8">
        <v>0.77827526841594252</v>
      </c>
      <c r="I16944" s="26" t="str">
        <f>INDEX('Data Tab2'!$C:$C,MATCH('Data Tab1'!A16944,'Data Tab2'!$A:$A,0))</f>
        <v>CDG2</v>
      </c>
    </row>
    <row r="16945" spans="1:9" hidden="1">
      <c r="A16945" s="55">
        <v>104811766</v>
      </c>
      <c r="B16945" s="1" t="s">
        <v>33</v>
      </c>
      <c r="C16945" t="s">
        <v>40</v>
      </c>
      <c r="D16945" s="1" t="s">
        <v>17</v>
      </c>
      <c r="E16945" t="s">
        <v>18</v>
      </c>
      <c r="F16945" s="4" t="s">
        <v>21</v>
      </c>
      <c r="G16945" s="3">
        <v>9.9897159999999996</v>
      </c>
      <c r="H16945" s="8">
        <v>0.54099380661959873</v>
      </c>
      <c r="I16945" s="26" t="str">
        <f>INDEX('Data Tab2'!$C:$C,MATCH('Data Tab1'!A16945,'Data Tab2'!$A:$A,0))</f>
        <v>CDG2</v>
      </c>
    </row>
    <row r="16946" spans="1:9" hidden="1">
      <c r="A16946" s="55">
        <v>104811766</v>
      </c>
      <c r="B16946" s="1" t="s">
        <v>33</v>
      </c>
      <c r="C16946" t="s">
        <v>40</v>
      </c>
      <c r="D16946" s="1" t="s">
        <v>17</v>
      </c>
      <c r="E16946" t="s">
        <v>23</v>
      </c>
      <c r="F16946" s="4" t="s">
        <v>25</v>
      </c>
      <c r="G16946" s="3">
        <v>0</v>
      </c>
      <c r="H16946" s="8">
        <v>0.83995700015487962</v>
      </c>
      <c r="I16946" s="26" t="str">
        <f>INDEX('Data Tab2'!$C:$C,MATCH('Data Tab1'!A16946,'Data Tab2'!$A:$A,0))</f>
        <v>CDG2</v>
      </c>
    </row>
    <row r="16947" spans="1:9" hidden="1">
      <c r="A16947" s="55">
        <v>104811766</v>
      </c>
      <c r="B16947" s="1" t="s">
        <v>33</v>
      </c>
      <c r="C16947" t="s">
        <v>26</v>
      </c>
      <c r="D16947" s="1" t="s">
        <v>11</v>
      </c>
      <c r="E16947" t="s">
        <v>12</v>
      </c>
      <c r="F16947" s="4" t="s">
        <v>34</v>
      </c>
      <c r="G16947" s="3">
        <v>7.2488859999999997</v>
      </c>
      <c r="H16947" s="8">
        <v>0.81545187526903762</v>
      </c>
      <c r="I16947" s="26" t="str">
        <f>INDEX('Data Tab2'!$C:$C,MATCH('Data Tab1'!A16947,'Data Tab2'!$A:$A,0))</f>
        <v>CDG2</v>
      </c>
    </row>
    <row r="16948" spans="1:9" hidden="1">
      <c r="A16948" s="55">
        <v>104811766</v>
      </c>
      <c r="B16948" s="1" t="s">
        <v>33</v>
      </c>
      <c r="C16948" t="s">
        <v>26</v>
      </c>
      <c r="D16948" s="1" t="s">
        <v>11</v>
      </c>
      <c r="E16948" t="s">
        <v>12</v>
      </c>
      <c r="F16948" s="4" t="s">
        <v>14</v>
      </c>
      <c r="G16948" s="3">
        <v>10.780554</v>
      </c>
      <c r="H16948" s="8">
        <v>0.66485155379078031</v>
      </c>
      <c r="I16948" s="26" t="str">
        <f>INDEX('Data Tab2'!$C:$C,MATCH('Data Tab1'!A16948,'Data Tab2'!$A:$A,0))</f>
        <v>CDG2</v>
      </c>
    </row>
    <row r="16949" spans="1:9" hidden="1">
      <c r="A16949" s="55">
        <v>104811766</v>
      </c>
      <c r="B16949" s="1" t="s">
        <v>33</v>
      </c>
      <c r="C16949" t="s">
        <v>26</v>
      </c>
      <c r="D16949" s="1" t="s">
        <v>11</v>
      </c>
      <c r="E16949" t="s">
        <v>12</v>
      </c>
      <c r="F16949" s="4" t="s">
        <v>15</v>
      </c>
      <c r="G16949" s="3">
        <v>3.6880519999999999</v>
      </c>
      <c r="H16949" s="8">
        <v>0.12954605529842322</v>
      </c>
      <c r="I16949" s="26" t="str">
        <f>INDEX('Data Tab2'!$C:$C,MATCH('Data Tab1'!A16949,'Data Tab2'!$A:$A,0))</f>
        <v>CDG2</v>
      </c>
    </row>
    <row r="16950" spans="1:9" hidden="1">
      <c r="A16950" s="55">
        <v>104811766</v>
      </c>
      <c r="B16950" s="1" t="s">
        <v>33</v>
      </c>
      <c r="C16950" t="s">
        <v>26</v>
      </c>
      <c r="D16950" s="1" t="s">
        <v>17</v>
      </c>
      <c r="E16950" t="s">
        <v>18</v>
      </c>
      <c r="F16950" s="4" t="s">
        <v>36</v>
      </c>
      <c r="G16950" s="3">
        <v>6.6302770000000004</v>
      </c>
      <c r="H16950" s="8">
        <v>4.8184425345992099E-2</v>
      </c>
      <c r="I16950" s="26" t="str">
        <f>INDEX('Data Tab2'!$C:$C,MATCH('Data Tab1'!A16950,'Data Tab2'!$A:$A,0))</f>
        <v>CDG2</v>
      </c>
    </row>
    <row r="16951" spans="1:9" hidden="1">
      <c r="A16951" s="56">
        <v>104811766</v>
      </c>
      <c r="B16951" s="1" t="s">
        <v>33</v>
      </c>
      <c r="C16951" t="s">
        <v>26</v>
      </c>
      <c r="D16951" s="1" t="s">
        <v>17</v>
      </c>
      <c r="E16951" t="s">
        <v>23</v>
      </c>
      <c r="F16951" s="4" t="s">
        <v>25</v>
      </c>
      <c r="G16951" s="3">
        <v>0</v>
      </c>
      <c r="H16951" s="8">
        <v>0.70654846436793584</v>
      </c>
      <c r="I16951" s="26" t="str">
        <f>INDEX('Data Tab2'!$C:$C,MATCH('Data Tab1'!A16951,'Data Tab2'!$A:$A,0))</f>
        <v>CDG2</v>
      </c>
    </row>
    <row r="16952" spans="1:9">
      <c r="A16952" s="55">
        <v>104811767</v>
      </c>
      <c r="B16952" s="1" t="s">
        <v>9</v>
      </c>
      <c r="C16952" t="s">
        <v>40</v>
      </c>
      <c r="D16952" s="1" t="s">
        <v>11</v>
      </c>
      <c r="E16952" t="s">
        <v>12</v>
      </c>
      <c r="F16952" s="4" t="s">
        <v>13</v>
      </c>
      <c r="G16952" s="3">
        <v>1.490553</v>
      </c>
      <c r="H16952" s="8">
        <v>0.64066571730564592</v>
      </c>
      <c r="I16952" s="26" t="str">
        <f>INDEX('Data Tab2'!$C:$C,MATCH('Data Tab1'!A16952,'Data Tab2'!$A:$A,0))</f>
        <v>MXP1</v>
      </c>
    </row>
    <row r="16953" spans="1:9" hidden="1">
      <c r="A16953" s="55">
        <v>104811767</v>
      </c>
      <c r="B16953" s="1" t="s">
        <v>9</v>
      </c>
      <c r="C16953" t="s">
        <v>40</v>
      </c>
      <c r="D16953" s="1" t="s">
        <v>17</v>
      </c>
      <c r="E16953" t="s">
        <v>18</v>
      </c>
      <c r="F16953" s="4" t="s">
        <v>35</v>
      </c>
      <c r="G16953" s="3">
        <v>0.74138700000000002</v>
      </c>
      <c r="H16953" s="8">
        <v>0.20702652126477405</v>
      </c>
      <c r="I16953" s="26" t="str">
        <f>INDEX('Data Tab2'!$C:$C,MATCH('Data Tab1'!A16953,'Data Tab2'!$A:$A,0))</f>
        <v>MXP1</v>
      </c>
    </row>
    <row r="16954" spans="1:9" hidden="1">
      <c r="A16954" s="55">
        <v>104811767</v>
      </c>
      <c r="B16954" s="1" t="s">
        <v>9</v>
      </c>
      <c r="C16954" t="s">
        <v>40</v>
      </c>
      <c r="D16954" s="1" t="s">
        <v>17</v>
      </c>
      <c r="E16954" t="s">
        <v>18</v>
      </c>
      <c r="F16954" s="4" t="s">
        <v>20</v>
      </c>
      <c r="G16954" s="3">
        <v>0.24249599999999999</v>
      </c>
      <c r="H16954" s="8">
        <v>0.33310163830149953</v>
      </c>
      <c r="I16954" s="26" t="str">
        <f>INDEX('Data Tab2'!$C:$C,MATCH('Data Tab1'!A16954,'Data Tab2'!$A:$A,0))</f>
        <v>MXP1</v>
      </c>
    </row>
    <row r="16955" spans="1:9" hidden="1">
      <c r="A16955" s="55">
        <v>104811767</v>
      </c>
      <c r="B16955" s="1" t="s">
        <v>9</v>
      </c>
      <c r="C16955" t="s">
        <v>40</v>
      </c>
      <c r="D16955" s="1" t="s">
        <v>17</v>
      </c>
      <c r="E16955" t="s">
        <v>18</v>
      </c>
      <c r="F16955" s="4" t="s">
        <v>21</v>
      </c>
      <c r="G16955" s="3">
        <v>3.1336059999999999</v>
      </c>
      <c r="H16955" s="8">
        <v>0.12308590087353799</v>
      </c>
      <c r="I16955" s="26" t="str">
        <f>INDEX('Data Tab2'!$C:$C,MATCH('Data Tab1'!A16955,'Data Tab2'!$A:$A,0))</f>
        <v>MXP1</v>
      </c>
    </row>
    <row r="16956" spans="1:9" hidden="1">
      <c r="A16956" s="55">
        <v>104811767</v>
      </c>
      <c r="B16956" s="1" t="s">
        <v>9</v>
      </c>
      <c r="C16956" t="s">
        <v>40</v>
      </c>
      <c r="D16956" s="1" t="s">
        <v>17</v>
      </c>
      <c r="E16956" t="s">
        <v>18</v>
      </c>
      <c r="F16956" s="4" t="s">
        <v>22</v>
      </c>
      <c r="G16956" s="3">
        <v>5</v>
      </c>
      <c r="H16956" s="8">
        <v>0.66814714599044911</v>
      </c>
      <c r="I16956" s="26" t="str">
        <f>INDEX('Data Tab2'!$C:$C,MATCH('Data Tab1'!A16956,'Data Tab2'!$A:$A,0))</f>
        <v>MXP1</v>
      </c>
    </row>
    <row r="16957" spans="1:9" hidden="1">
      <c r="A16957" s="55">
        <v>104811767</v>
      </c>
      <c r="B16957" s="1" t="s">
        <v>9</v>
      </c>
      <c r="C16957" t="s">
        <v>40</v>
      </c>
      <c r="D16957" s="1" t="s">
        <v>17</v>
      </c>
      <c r="E16957" t="s">
        <v>23</v>
      </c>
      <c r="F16957" s="4" t="s">
        <v>24</v>
      </c>
      <c r="G16957" s="3">
        <v>1.341386</v>
      </c>
      <c r="H16957" s="8">
        <v>0.86170692560529127</v>
      </c>
      <c r="I16957" s="26" t="str">
        <f>INDEX('Data Tab2'!$C:$C,MATCH('Data Tab1'!A16957,'Data Tab2'!$A:$A,0))</f>
        <v>MXP1</v>
      </c>
    </row>
    <row r="16958" spans="1:9" hidden="1">
      <c r="A16958" s="55">
        <v>104811767</v>
      </c>
      <c r="B16958" s="1" t="s">
        <v>9</v>
      </c>
      <c r="C16958" t="s">
        <v>31</v>
      </c>
      <c r="D16958" s="1" t="s">
        <v>11</v>
      </c>
      <c r="E16958" t="s">
        <v>12</v>
      </c>
      <c r="F16958" s="4" t="s">
        <v>13</v>
      </c>
      <c r="G16958" s="3">
        <v>1.770275</v>
      </c>
      <c r="H16958" s="8">
        <v>0.68007337079282415</v>
      </c>
      <c r="I16958" s="26" t="str">
        <f>INDEX('Data Tab2'!$C:$C,MATCH('Data Tab1'!A16958,'Data Tab2'!$A:$A,0))</f>
        <v>MXP1</v>
      </c>
    </row>
    <row r="16959" spans="1:9" hidden="1">
      <c r="A16959" s="55">
        <v>104811767</v>
      </c>
      <c r="B16959" s="1" t="s">
        <v>9</v>
      </c>
      <c r="C16959" t="s">
        <v>31</v>
      </c>
      <c r="D16959" s="1" t="s">
        <v>11</v>
      </c>
      <c r="E16959" t="s">
        <v>12</v>
      </c>
      <c r="F16959" s="4" t="s">
        <v>34</v>
      </c>
      <c r="G16959" s="3">
        <v>8.9999979999999997</v>
      </c>
      <c r="H16959" s="8">
        <v>0.44063215188575833</v>
      </c>
      <c r="I16959" s="26" t="str">
        <f>INDEX('Data Tab2'!$C:$C,MATCH('Data Tab1'!A16959,'Data Tab2'!$A:$A,0))</f>
        <v>MXP1</v>
      </c>
    </row>
    <row r="16960" spans="1:9" hidden="1">
      <c r="A16960" s="55">
        <v>104811767</v>
      </c>
      <c r="B16960" s="1" t="s">
        <v>9</v>
      </c>
      <c r="C16960" t="s">
        <v>31</v>
      </c>
      <c r="D16960" s="1" t="s">
        <v>11</v>
      </c>
      <c r="E16960" t="s">
        <v>12</v>
      </c>
      <c r="F16960" s="4" t="s">
        <v>14</v>
      </c>
      <c r="G16960" s="3">
        <v>6.2499979999999997</v>
      </c>
      <c r="H16960" s="8">
        <v>0.33624413337222714</v>
      </c>
      <c r="I16960" s="26" t="str">
        <f>INDEX('Data Tab2'!$C:$C,MATCH('Data Tab1'!A16960,'Data Tab2'!$A:$A,0))</f>
        <v>MXP1</v>
      </c>
    </row>
    <row r="16961" spans="1:9" hidden="1">
      <c r="A16961" s="55">
        <v>104811767</v>
      </c>
      <c r="B16961" s="1" t="s">
        <v>9</v>
      </c>
      <c r="C16961" t="s">
        <v>31</v>
      </c>
      <c r="D16961" s="1" t="s">
        <v>17</v>
      </c>
      <c r="E16961" t="s">
        <v>18</v>
      </c>
      <c r="F16961" s="4" t="s">
        <v>35</v>
      </c>
      <c r="G16961" s="3">
        <v>3.758054</v>
      </c>
      <c r="H16961" s="8">
        <v>7.9771029620539724E-2</v>
      </c>
      <c r="I16961" s="26" t="str">
        <f>INDEX('Data Tab2'!$C:$C,MATCH('Data Tab1'!A16961,'Data Tab2'!$A:$A,0))</f>
        <v>MXP1</v>
      </c>
    </row>
    <row r="16962" spans="1:9" hidden="1">
      <c r="A16962" s="55">
        <v>104811767</v>
      </c>
      <c r="B16962" s="1" t="s">
        <v>9</v>
      </c>
      <c r="C16962" t="s">
        <v>31</v>
      </c>
      <c r="D16962" s="1" t="s">
        <v>17</v>
      </c>
      <c r="E16962" t="s">
        <v>18</v>
      </c>
      <c r="F16962" s="4" t="s">
        <v>36</v>
      </c>
      <c r="G16962" s="3">
        <v>4.9027760000000002</v>
      </c>
      <c r="H16962" s="8">
        <v>0.99274876586373406</v>
      </c>
      <c r="I16962" s="26" t="str">
        <f>INDEX('Data Tab2'!$C:$C,MATCH('Data Tab1'!A16962,'Data Tab2'!$A:$A,0))</f>
        <v>MXP1</v>
      </c>
    </row>
    <row r="16963" spans="1:9" hidden="1">
      <c r="A16963" s="55">
        <v>104811767</v>
      </c>
      <c r="B16963" s="1" t="s">
        <v>9</v>
      </c>
      <c r="C16963" t="s">
        <v>31</v>
      </c>
      <c r="D16963" s="1" t="s">
        <v>17</v>
      </c>
      <c r="E16963" t="s">
        <v>18</v>
      </c>
      <c r="F16963" s="4" t="s">
        <v>38</v>
      </c>
      <c r="G16963" s="3">
        <v>7.9405530000000004</v>
      </c>
      <c r="H16963" s="8">
        <v>0.31865688749551313</v>
      </c>
      <c r="I16963" s="26" t="str">
        <f>INDEX('Data Tab2'!$C:$C,MATCH('Data Tab1'!A16963,'Data Tab2'!$A:$A,0))</f>
        <v>MXP1</v>
      </c>
    </row>
    <row r="16964" spans="1:9" hidden="1">
      <c r="A16964" s="55">
        <v>104811767</v>
      </c>
      <c r="B16964" s="1" t="s">
        <v>9</v>
      </c>
      <c r="C16964" t="s">
        <v>31</v>
      </c>
      <c r="D16964" s="1" t="s">
        <v>17</v>
      </c>
      <c r="E16964" t="s">
        <v>18</v>
      </c>
      <c r="F16964" s="4" t="s">
        <v>19</v>
      </c>
      <c r="G16964" s="3">
        <v>8.7905529999999992</v>
      </c>
      <c r="H16964" s="8">
        <v>0.67196113442496641</v>
      </c>
      <c r="I16964" s="26" t="str">
        <f>INDEX('Data Tab2'!$C:$C,MATCH('Data Tab1'!A16964,'Data Tab2'!$A:$A,0))</f>
        <v>MXP1</v>
      </c>
    </row>
    <row r="16965" spans="1:9" hidden="1">
      <c r="A16965" s="55">
        <v>104811767</v>
      </c>
      <c r="B16965" s="1" t="s">
        <v>9</v>
      </c>
      <c r="C16965" t="s">
        <v>31</v>
      </c>
      <c r="D16965" s="1" t="s">
        <v>17</v>
      </c>
      <c r="E16965" t="s">
        <v>18</v>
      </c>
      <c r="F16965" s="4" t="s">
        <v>20</v>
      </c>
      <c r="G16965" s="3">
        <v>3.349164</v>
      </c>
      <c r="H16965" s="8">
        <v>4.899839500214076E-2</v>
      </c>
      <c r="I16965" s="26" t="str">
        <f>INDEX('Data Tab2'!$C:$C,MATCH('Data Tab1'!A16965,'Data Tab2'!$A:$A,0))</f>
        <v>MXP1</v>
      </c>
    </row>
    <row r="16966" spans="1:9" hidden="1">
      <c r="A16966" s="55">
        <v>104811767</v>
      </c>
      <c r="B16966" s="1" t="s">
        <v>9</v>
      </c>
      <c r="C16966" t="s">
        <v>31</v>
      </c>
      <c r="D16966" s="1" t="s">
        <v>17</v>
      </c>
      <c r="E16966" t="s">
        <v>18</v>
      </c>
      <c r="F16966" s="4" t="s">
        <v>21</v>
      </c>
      <c r="G16966" s="3">
        <v>1.1180540000000001</v>
      </c>
      <c r="H16966" s="8">
        <v>0.76728986039706171</v>
      </c>
      <c r="I16966" s="26" t="str">
        <f>INDEX('Data Tab2'!$C:$C,MATCH('Data Tab1'!A16966,'Data Tab2'!$A:$A,0))</f>
        <v>MXP1</v>
      </c>
    </row>
    <row r="16967" spans="1:9" hidden="1">
      <c r="A16967" s="55">
        <v>104811767</v>
      </c>
      <c r="B16967" s="1" t="s">
        <v>9</v>
      </c>
      <c r="C16967" t="s">
        <v>31</v>
      </c>
      <c r="D16967" s="1" t="s">
        <v>17</v>
      </c>
      <c r="E16967" t="s">
        <v>23</v>
      </c>
      <c r="F16967" s="4" t="s">
        <v>24</v>
      </c>
      <c r="G16967" s="3">
        <v>3.1574979999999999</v>
      </c>
      <c r="H16967" s="8">
        <v>1.7865624784525691E-2</v>
      </c>
      <c r="I16967" s="26" t="str">
        <f>INDEX('Data Tab2'!$C:$C,MATCH('Data Tab1'!A16967,'Data Tab2'!$A:$A,0))</f>
        <v>MXP1</v>
      </c>
    </row>
    <row r="16968" spans="1:9" hidden="1">
      <c r="A16968" s="55">
        <v>104811767</v>
      </c>
      <c r="B16968" s="1" t="s">
        <v>9</v>
      </c>
      <c r="C16968" t="s">
        <v>31</v>
      </c>
      <c r="D16968" s="1" t="s">
        <v>17</v>
      </c>
      <c r="E16968" t="s">
        <v>23</v>
      </c>
      <c r="F16968" s="4" t="s">
        <v>25</v>
      </c>
      <c r="G16968" s="3">
        <v>0</v>
      </c>
      <c r="H16968" s="8">
        <v>0.66124933414027631</v>
      </c>
      <c r="I16968" s="26" t="str">
        <f>INDEX('Data Tab2'!$C:$C,MATCH('Data Tab1'!A16968,'Data Tab2'!$A:$A,0))</f>
        <v>MXP1</v>
      </c>
    </row>
    <row r="16969" spans="1:9" hidden="1">
      <c r="A16969" s="55">
        <v>104811767</v>
      </c>
      <c r="B16969" s="1" t="s">
        <v>9</v>
      </c>
      <c r="C16969" t="s">
        <v>26</v>
      </c>
      <c r="D16969" s="1" t="s">
        <v>11</v>
      </c>
      <c r="E16969" t="s">
        <v>12</v>
      </c>
      <c r="F16969" s="4" t="s">
        <v>13</v>
      </c>
      <c r="G16969" s="3">
        <v>0.33666600000000002</v>
      </c>
      <c r="H16969" s="8">
        <v>0.43110224411642828</v>
      </c>
      <c r="I16969" s="26" t="str">
        <f>INDEX('Data Tab2'!$C:$C,MATCH('Data Tab1'!A16969,'Data Tab2'!$A:$A,0))</f>
        <v>MXP1</v>
      </c>
    </row>
    <row r="16970" spans="1:9" hidden="1">
      <c r="A16970" s="55">
        <v>104811767</v>
      </c>
      <c r="B16970" s="1" t="s">
        <v>9</v>
      </c>
      <c r="C16970" t="s">
        <v>26</v>
      </c>
      <c r="D16970" s="1" t="s">
        <v>11</v>
      </c>
      <c r="E16970" t="s">
        <v>12</v>
      </c>
      <c r="F16970" s="4" t="s">
        <v>28</v>
      </c>
      <c r="G16970" s="3">
        <v>4.4136090000000001</v>
      </c>
      <c r="H16970" s="8">
        <v>0.21825741917251551</v>
      </c>
      <c r="I16970" s="26" t="str">
        <f>INDEX('Data Tab2'!$C:$C,MATCH('Data Tab1'!A16970,'Data Tab2'!$A:$A,0))</f>
        <v>MXP1</v>
      </c>
    </row>
    <row r="16971" spans="1:9" hidden="1">
      <c r="A16971" s="55">
        <v>104811767</v>
      </c>
      <c r="B16971" s="1" t="s">
        <v>9</v>
      </c>
      <c r="C16971" t="s">
        <v>26</v>
      </c>
      <c r="D16971" s="1" t="s">
        <v>11</v>
      </c>
      <c r="E16971" t="s">
        <v>12</v>
      </c>
      <c r="F16971" s="4" t="s">
        <v>29</v>
      </c>
      <c r="G16971" s="3">
        <v>6.2494420000000002</v>
      </c>
      <c r="H16971" s="8">
        <v>0.49625797627301294</v>
      </c>
      <c r="I16971" s="26" t="str">
        <f>INDEX('Data Tab2'!$C:$C,MATCH('Data Tab1'!A16971,'Data Tab2'!$A:$A,0))</f>
        <v>MXP1</v>
      </c>
    </row>
    <row r="16972" spans="1:9" hidden="1">
      <c r="A16972" s="55">
        <v>104811767</v>
      </c>
      <c r="B16972" s="1" t="s">
        <v>9</v>
      </c>
      <c r="C16972" t="s">
        <v>27</v>
      </c>
      <c r="D16972" s="1" t="s">
        <v>11</v>
      </c>
      <c r="E16972" t="s">
        <v>12</v>
      </c>
      <c r="F16972" s="4" t="s">
        <v>15</v>
      </c>
      <c r="G16972" s="3">
        <v>0.158331</v>
      </c>
      <c r="H16972" s="8">
        <v>0.89883390250643269</v>
      </c>
      <c r="I16972" s="26" t="str">
        <f>INDEX('Data Tab2'!$C:$C,MATCH('Data Tab1'!A16972,'Data Tab2'!$A:$A,0))</f>
        <v>MXP1</v>
      </c>
    </row>
    <row r="16973" spans="1:9" hidden="1">
      <c r="A16973" s="55">
        <v>104811767</v>
      </c>
      <c r="B16973" s="1" t="s">
        <v>9</v>
      </c>
      <c r="C16973" t="s">
        <v>27</v>
      </c>
      <c r="D16973" s="1" t="s">
        <v>11</v>
      </c>
      <c r="E16973" t="s">
        <v>12</v>
      </c>
      <c r="F16973" s="4" t="s">
        <v>28</v>
      </c>
      <c r="G16973" s="3">
        <v>6.2452759999999996</v>
      </c>
      <c r="H16973" s="8">
        <v>0.68049301782596661</v>
      </c>
      <c r="I16973" s="26" t="str">
        <f>INDEX('Data Tab2'!$C:$C,MATCH('Data Tab1'!A16973,'Data Tab2'!$A:$A,0))</f>
        <v>MXP1</v>
      </c>
    </row>
    <row r="16974" spans="1:9" hidden="1">
      <c r="A16974" s="55">
        <v>104811767</v>
      </c>
      <c r="B16974" s="1" t="s">
        <v>9</v>
      </c>
      <c r="C16974" t="s">
        <v>27</v>
      </c>
      <c r="D16974" s="1" t="s">
        <v>17</v>
      </c>
      <c r="E16974" t="s">
        <v>18</v>
      </c>
      <c r="F16974" s="4" t="s">
        <v>36</v>
      </c>
      <c r="G16974" s="3">
        <v>4.1058320000000004</v>
      </c>
      <c r="H16974" s="8">
        <v>8.1682289926643059E-2</v>
      </c>
      <c r="I16974" s="26" t="str">
        <f>INDEX('Data Tab2'!$C:$C,MATCH('Data Tab1'!A16974,'Data Tab2'!$A:$A,0))</f>
        <v>MXP1</v>
      </c>
    </row>
    <row r="16975" spans="1:9" hidden="1">
      <c r="A16975" s="55">
        <v>104811767</v>
      </c>
      <c r="B16975" s="1" t="s">
        <v>9</v>
      </c>
      <c r="C16975" t="s">
        <v>27</v>
      </c>
      <c r="D16975" s="1" t="s">
        <v>17</v>
      </c>
      <c r="E16975" t="s">
        <v>18</v>
      </c>
      <c r="F16975" s="4" t="s">
        <v>38</v>
      </c>
      <c r="G16975" s="3">
        <v>0.39249800000000001</v>
      </c>
      <c r="H16975" s="8">
        <v>0.61033021426294187</v>
      </c>
      <c r="I16975" s="26" t="str">
        <f>INDEX('Data Tab2'!$C:$C,MATCH('Data Tab1'!A16975,'Data Tab2'!$A:$A,0))</f>
        <v>MXP1</v>
      </c>
    </row>
    <row r="16976" spans="1:9" hidden="1">
      <c r="A16976" s="56">
        <v>104811767</v>
      </c>
      <c r="B16976" s="1" t="s">
        <v>9</v>
      </c>
      <c r="C16976" t="s">
        <v>27</v>
      </c>
      <c r="D16976" s="1" t="s">
        <v>17</v>
      </c>
      <c r="E16976" t="s">
        <v>23</v>
      </c>
      <c r="F16976" s="4" t="s">
        <v>25</v>
      </c>
      <c r="G16976" s="3">
        <v>0</v>
      </c>
      <c r="H16976" s="8">
        <v>0.64385288036904087</v>
      </c>
      <c r="I16976" s="26" t="str">
        <f>INDEX('Data Tab2'!$C:$C,MATCH('Data Tab1'!A16976,'Data Tab2'!$A:$A,0))</f>
        <v>MXP1</v>
      </c>
    </row>
    <row r="16977" spans="1:9">
      <c r="A16977" s="55">
        <v>104811768</v>
      </c>
      <c r="B16977" s="1" t="s">
        <v>9</v>
      </c>
      <c r="C16977" t="s">
        <v>40</v>
      </c>
      <c r="D16977" s="1" t="s">
        <v>11</v>
      </c>
      <c r="E16977" t="s">
        <v>12</v>
      </c>
      <c r="F16977" s="4" t="s">
        <v>13</v>
      </c>
      <c r="G16977" s="3">
        <v>1.5252749999999999</v>
      </c>
      <c r="H16977" s="8">
        <v>0.81282108479106585</v>
      </c>
      <c r="I16977" s="26" t="str">
        <f>INDEX('Data Tab2'!$C:$C,MATCH('Data Tab1'!A16977,'Data Tab2'!$A:$A,0))</f>
        <v>LIL1</v>
      </c>
    </row>
    <row r="16978" spans="1:9" hidden="1">
      <c r="A16978" s="55">
        <v>104811768</v>
      </c>
      <c r="B16978" s="1" t="s">
        <v>33</v>
      </c>
      <c r="C16978" t="s">
        <v>27</v>
      </c>
      <c r="D16978" s="1" t="s">
        <v>11</v>
      </c>
      <c r="E16978" t="s">
        <v>12</v>
      </c>
      <c r="F16978" s="4" t="s">
        <v>13</v>
      </c>
      <c r="G16978" s="3">
        <v>9.4577749999999998</v>
      </c>
      <c r="H16978" s="8">
        <v>0.5330351822953513</v>
      </c>
      <c r="I16978" s="26" t="str">
        <f>INDEX('Data Tab2'!$C:$C,MATCH('Data Tab1'!A16978,'Data Tab2'!$A:$A,0))</f>
        <v>LIL1</v>
      </c>
    </row>
    <row r="16979" spans="1:9" hidden="1">
      <c r="A16979" s="55">
        <v>104811768</v>
      </c>
      <c r="B16979" s="1" t="s">
        <v>33</v>
      </c>
      <c r="C16979" t="s">
        <v>27</v>
      </c>
      <c r="D16979" s="1" t="s">
        <v>11</v>
      </c>
      <c r="E16979" t="s">
        <v>12</v>
      </c>
      <c r="F16979" s="4" t="s">
        <v>34</v>
      </c>
      <c r="G16979" s="3">
        <v>9.6405519999999996</v>
      </c>
      <c r="H16979" s="8">
        <v>0.62523573185821668</v>
      </c>
      <c r="I16979" s="26" t="str">
        <f>INDEX('Data Tab2'!$C:$C,MATCH('Data Tab1'!A16979,'Data Tab2'!$A:$A,0))</f>
        <v>LIL1</v>
      </c>
    </row>
    <row r="16980" spans="1:9" hidden="1">
      <c r="A16980" s="55">
        <v>104811768</v>
      </c>
      <c r="B16980" s="1" t="s">
        <v>33</v>
      </c>
      <c r="C16980" t="s">
        <v>27</v>
      </c>
      <c r="D16980" s="1" t="s">
        <v>11</v>
      </c>
      <c r="E16980" t="s">
        <v>12</v>
      </c>
      <c r="F16980" s="4" t="s">
        <v>14</v>
      </c>
      <c r="G16980" s="3">
        <v>10.795273</v>
      </c>
      <c r="H16980" s="8">
        <v>0.95029503571769769</v>
      </c>
      <c r="I16980" s="26" t="str">
        <f>INDEX('Data Tab2'!$C:$C,MATCH('Data Tab1'!A16980,'Data Tab2'!$A:$A,0))</f>
        <v>LIL1</v>
      </c>
    </row>
    <row r="16981" spans="1:9" hidden="1">
      <c r="A16981" s="55">
        <v>104811768</v>
      </c>
      <c r="B16981" s="1" t="s">
        <v>33</v>
      </c>
      <c r="C16981" t="s">
        <v>27</v>
      </c>
      <c r="D16981" s="1" t="s">
        <v>11</v>
      </c>
      <c r="E16981" t="s">
        <v>12</v>
      </c>
      <c r="F16981" s="4" t="s">
        <v>15</v>
      </c>
      <c r="G16981" s="3">
        <v>10.99194</v>
      </c>
      <c r="H16981" s="8">
        <v>0.33190129918272826</v>
      </c>
      <c r="I16981" s="26" t="str">
        <f>INDEX('Data Tab2'!$C:$C,MATCH('Data Tab1'!A16981,'Data Tab2'!$A:$A,0))</f>
        <v>LIL1</v>
      </c>
    </row>
    <row r="16982" spans="1:9" hidden="1">
      <c r="A16982" s="56">
        <v>104811768</v>
      </c>
      <c r="B16982" s="1" t="s">
        <v>33</v>
      </c>
      <c r="C16982" t="s">
        <v>27</v>
      </c>
      <c r="D16982" s="1" t="s">
        <v>11</v>
      </c>
      <c r="E16982" t="s">
        <v>12</v>
      </c>
      <c r="F16982" s="4" t="s">
        <v>28</v>
      </c>
      <c r="G16982" s="3">
        <v>10.983328999999999</v>
      </c>
      <c r="H16982" s="8">
        <v>9.9770029782294545E-2</v>
      </c>
      <c r="I16982" s="26" t="str">
        <f>INDEX('Data Tab2'!$C:$C,MATCH('Data Tab1'!A16982,'Data Tab2'!$A:$A,0))</f>
        <v>LIL1</v>
      </c>
    </row>
    <row r="16983" spans="1:9">
      <c r="A16983" s="55">
        <v>104811916</v>
      </c>
      <c r="B16983" s="1" t="s">
        <v>9</v>
      </c>
      <c r="C16983" t="s">
        <v>40</v>
      </c>
      <c r="D16983" s="1" t="s">
        <v>11</v>
      </c>
      <c r="E16983" t="s">
        <v>12</v>
      </c>
      <c r="F16983" s="4" t="s">
        <v>34</v>
      </c>
      <c r="G16983" s="3">
        <v>10.990273999999999</v>
      </c>
      <c r="H16983" s="8">
        <v>0.12372266211517791</v>
      </c>
      <c r="I16983" s="26" t="str">
        <f>INDEX('Data Tab2'!$C:$C,MATCH('Data Tab1'!A16983,'Data Tab2'!$A:$A,0))</f>
        <v>MAD4</v>
      </c>
    </row>
    <row r="16984" spans="1:9" hidden="1">
      <c r="A16984" s="55">
        <v>104811916</v>
      </c>
      <c r="B16984" s="1" t="s">
        <v>9</v>
      </c>
      <c r="C16984" t="s">
        <v>31</v>
      </c>
      <c r="D16984" s="1" t="s">
        <v>17</v>
      </c>
      <c r="E16984" t="s">
        <v>18</v>
      </c>
      <c r="F16984" s="4" t="s">
        <v>20</v>
      </c>
      <c r="G16984" s="3">
        <v>5.3613879999999998</v>
      </c>
      <c r="H16984" s="8">
        <v>0.80800527003958589</v>
      </c>
      <c r="I16984" s="26" t="str">
        <f>INDEX('Data Tab2'!$C:$C,MATCH('Data Tab1'!A16984,'Data Tab2'!$A:$A,0))</f>
        <v>MAD4</v>
      </c>
    </row>
    <row r="16985" spans="1:9" hidden="1">
      <c r="A16985" s="55">
        <v>104811916</v>
      </c>
      <c r="B16985" s="1" t="s">
        <v>9</v>
      </c>
      <c r="C16985" t="s">
        <v>31</v>
      </c>
      <c r="D16985" s="1" t="s">
        <v>17</v>
      </c>
      <c r="E16985" t="s">
        <v>23</v>
      </c>
      <c r="F16985" s="4" t="s">
        <v>25</v>
      </c>
      <c r="G16985" s="3">
        <v>0</v>
      </c>
      <c r="H16985" s="8">
        <v>0.81014764141869622</v>
      </c>
      <c r="I16985" s="26" t="str">
        <f>INDEX('Data Tab2'!$C:$C,MATCH('Data Tab1'!A16985,'Data Tab2'!$A:$A,0))</f>
        <v>MAD4</v>
      </c>
    </row>
    <row r="16986" spans="1:9" hidden="1">
      <c r="A16986" s="55">
        <v>104811916</v>
      </c>
      <c r="B16986" s="1" t="s">
        <v>33</v>
      </c>
      <c r="C16986" t="s">
        <v>27</v>
      </c>
      <c r="D16986" s="1" t="s">
        <v>11</v>
      </c>
      <c r="E16986" t="s">
        <v>12</v>
      </c>
      <c r="F16986" s="4" t="s">
        <v>13</v>
      </c>
      <c r="G16986" s="3">
        <v>11.109441</v>
      </c>
      <c r="H16986" s="8">
        <v>9.7458813225376195E-3</v>
      </c>
      <c r="I16986" s="26" t="str">
        <f>INDEX('Data Tab2'!$C:$C,MATCH('Data Tab1'!A16986,'Data Tab2'!$A:$A,0))</f>
        <v>MAD4</v>
      </c>
    </row>
    <row r="16987" spans="1:9" hidden="1">
      <c r="A16987" s="55">
        <v>104811916</v>
      </c>
      <c r="B16987" s="1" t="s">
        <v>33</v>
      </c>
      <c r="C16987" t="s">
        <v>27</v>
      </c>
      <c r="D16987" s="1" t="s">
        <v>11</v>
      </c>
      <c r="E16987" t="s">
        <v>12</v>
      </c>
      <c r="F16987" s="4" t="s">
        <v>14</v>
      </c>
      <c r="G16987" s="3">
        <v>11.119719</v>
      </c>
      <c r="H16987" s="8">
        <v>0.79562774629483979</v>
      </c>
      <c r="I16987" s="26" t="str">
        <f>INDEX('Data Tab2'!$C:$C,MATCH('Data Tab1'!A16987,'Data Tab2'!$A:$A,0))</f>
        <v>MAD4</v>
      </c>
    </row>
    <row r="16988" spans="1:9" hidden="1">
      <c r="A16988" s="55">
        <v>104811916</v>
      </c>
      <c r="B16988" s="1" t="s">
        <v>33</v>
      </c>
      <c r="C16988" t="s">
        <v>27</v>
      </c>
      <c r="D16988" s="1" t="s">
        <v>11</v>
      </c>
      <c r="E16988" t="s">
        <v>12</v>
      </c>
      <c r="F16988" s="4" t="s">
        <v>15</v>
      </c>
      <c r="G16988" s="3">
        <v>11.153886</v>
      </c>
      <c r="H16988" s="8">
        <v>0.75542877861653746</v>
      </c>
      <c r="I16988" s="26" t="str">
        <f>INDEX('Data Tab2'!$C:$C,MATCH('Data Tab1'!A16988,'Data Tab2'!$A:$A,0))</f>
        <v>MAD4</v>
      </c>
    </row>
    <row r="16989" spans="1:9" hidden="1">
      <c r="A16989" s="55">
        <v>104811916</v>
      </c>
      <c r="B16989" s="1" t="s">
        <v>33</v>
      </c>
      <c r="C16989" t="s">
        <v>27</v>
      </c>
      <c r="D16989" s="1" t="s">
        <v>11</v>
      </c>
      <c r="E16989" t="s">
        <v>12</v>
      </c>
      <c r="F16989" s="4" t="s">
        <v>28</v>
      </c>
      <c r="G16989" s="3">
        <v>10.988607</v>
      </c>
      <c r="H16989" s="8">
        <v>0.47104663164302629</v>
      </c>
      <c r="I16989" s="26" t="str">
        <f>INDEX('Data Tab2'!$C:$C,MATCH('Data Tab1'!A16989,'Data Tab2'!$A:$A,0))</f>
        <v>MAD4</v>
      </c>
    </row>
    <row r="16990" spans="1:9" hidden="1">
      <c r="A16990" s="55">
        <v>104811916</v>
      </c>
      <c r="B16990" s="1" t="s">
        <v>33</v>
      </c>
      <c r="C16990" t="s">
        <v>27</v>
      </c>
      <c r="D16990" s="1" t="s">
        <v>17</v>
      </c>
      <c r="E16990" t="s">
        <v>18</v>
      </c>
      <c r="F16990" s="4" t="s">
        <v>36</v>
      </c>
      <c r="G16990" s="3">
        <v>9.9924959999999992</v>
      </c>
      <c r="H16990" s="8">
        <v>0.20471163059459563</v>
      </c>
      <c r="I16990" s="26" t="str">
        <f>INDEX('Data Tab2'!$C:$C,MATCH('Data Tab1'!A16990,'Data Tab2'!$A:$A,0))</f>
        <v>MAD4</v>
      </c>
    </row>
    <row r="16991" spans="1:9" hidden="1">
      <c r="A16991" s="55">
        <v>104811916</v>
      </c>
      <c r="B16991" s="1" t="s">
        <v>33</v>
      </c>
      <c r="C16991" t="s">
        <v>27</v>
      </c>
      <c r="D16991" s="1" t="s">
        <v>17</v>
      </c>
      <c r="E16991" t="s">
        <v>18</v>
      </c>
      <c r="F16991" s="4" t="s">
        <v>38</v>
      </c>
      <c r="G16991" s="3">
        <v>9.4694400000000005</v>
      </c>
      <c r="H16991" s="8">
        <v>0.17606828077279235</v>
      </c>
      <c r="I16991" s="26" t="str">
        <f>INDEX('Data Tab2'!$C:$C,MATCH('Data Tab1'!A16991,'Data Tab2'!$A:$A,0))</f>
        <v>MAD4</v>
      </c>
    </row>
    <row r="16992" spans="1:9" hidden="1">
      <c r="A16992" s="55">
        <v>104811916</v>
      </c>
      <c r="B16992" s="1" t="s">
        <v>33</v>
      </c>
      <c r="C16992" t="s">
        <v>27</v>
      </c>
      <c r="D16992" s="1" t="s">
        <v>17</v>
      </c>
      <c r="E16992" t="s">
        <v>18</v>
      </c>
      <c r="F16992" s="4" t="s">
        <v>19</v>
      </c>
      <c r="G16992" s="3">
        <v>9.1397169999999992</v>
      </c>
      <c r="H16992" s="8">
        <v>0.28888976368891117</v>
      </c>
      <c r="I16992" s="26" t="str">
        <f>INDEX('Data Tab2'!$C:$C,MATCH('Data Tab1'!A16992,'Data Tab2'!$A:$A,0))</f>
        <v>MAD4</v>
      </c>
    </row>
    <row r="16993" spans="1:9" hidden="1">
      <c r="A16993" s="55">
        <v>104811916</v>
      </c>
      <c r="B16993" s="1" t="s">
        <v>33</v>
      </c>
      <c r="C16993" t="s">
        <v>27</v>
      </c>
      <c r="D16993" s="1" t="s">
        <v>17</v>
      </c>
      <c r="E16993" t="s">
        <v>18</v>
      </c>
      <c r="F16993" s="4" t="s">
        <v>20</v>
      </c>
      <c r="G16993" s="3">
        <v>3.6033300000000001</v>
      </c>
      <c r="H16993" s="8">
        <v>0.21595042012665366</v>
      </c>
      <c r="I16993" s="26" t="str">
        <f>INDEX('Data Tab2'!$C:$C,MATCH('Data Tab1'!A16993,'Data Tab2'!$A:$A,0))</f>
        <v>MAD4</v>
      </c>
    </row>
    <row r="16994" spans="1:9" hidden="1">
      <c r="A16994" s="56">
        <v>104811916</v>
      </c>
      <c r="B16994" s="1" t="s">
        <v>33</v>
      </c>
      <c r="C16994" t="s">
        <v>27</v>
      </c>
      <c r="D16994" s="1" t="s">
        <v>17</v>
      </c>
      <c r="E16994" t="s">
        <v>23</v>
      </c>
      <c r="F16994" s="4" t="s">
        <v>25</v>
      </c>
      <c r="G16994" s="3">
        <v>0</v>
      </c>
      <c r="H16994" s="8">
        <v>0.46846326821300766</v>
      </c>
      <c r="I16994" s="26" t="str">
        <f>INDEX('Data Tab2'!$C:$C,MATCH('Data Tab1'!A16994,'Data Tab2'!$A:$A,0))</f>
        <v>MAD4</v>
      </c>
    </row>
    <row r="16995" spans="1:9">
      <c r="A16995" s="55">
        <v>104812030</v>
      </c>
      <c r="B16995" s="1" t="s">
        <v>9</v>
      </c>
      <c r="C16995" t="s">
        <v>40</v>
      </c>
      <c r="D16995" s="1" t="s">
        <v>17</v>
      </c>
      <c r="E16995" t="s">
        <v>18</v>
      </c>
      <c r="F16995" s="4" t="s">
        <v>38</v>
      </c>
      <c r="G16995" s="3">
        <v>9.9872169999999993</v>
      </c>
      <c r="H16995" s="8">
        <v>0.5588522184442225</v>
      </c>
      <c r="I16995" s="26" t="str">
        <f>INDEX('Data Tab2'!$C:$C,MATCH('Data Tab1'!A16995,'Data Tab2'!$A:$A,0))</f>
        <v>GLA1</v>
      </c>
    </row>
    <row r="16996" spans="1:9" hidden="1">
      <c r="A16996" s="55">
        <v>104812030</v>
      </c>
      <c r="B16996" s="1" t="s">
        <v>9</v>
      </c>
      <c r="C16996" t="s">
        <v>40</v>
      </c>
      <c r="D16996" s="1" t="s">
        <v>17</v>
      </c>
      <c r="E16996" t="s">
        <v>18</v>
      </c>
      <c r="F16996" s="4" t="s">
        <v>20</v>
      </c>
      <c r="G16996" s="3">
        <v>6.3783269999999996</v>
      </c>
      <c r="H16996" s="8">
        <v>0.62044327066649207</v>
      </c>
      <c r="I16996" s="26" t="str">
        <f>INDEX('Data Tab2'!$C:$C,MATCH('Data Tab1'!A16996,'Data Tab2'!$A:$A,0))</f>
        <v>GLA1</v>
      </c>
    </row>
    <row r="16997" spans="1:9" hidden="1">
      <c r="A16997" s="55">
        <v>104812030</v>
      </c>
      <c r="B16997" s="1" t="s">
        <v>9</v>
      </c>
      <c r="C16997" t="s">
        <v>40</v>
      </c>
      <c r="D16997" s="1" t="s">
        <v>17</v>
      </c>
      <c r="E16997" t="s">
        <v>23</v>
      </c>
      <c r="F16997" s="4" t="s">
        <v>25</v>
      </c>
      <c r="G16997" s="3">
        <v>0</v>
      </c>
      <c r="H16997" s="8">
        <v>0.46794685106816147</v>
      </c>
      <c r="I16997" s="26" t="str">
        <f>INDEX('Data Tab2'!$C:$C,MATCH('Data Tab1'!A16997,'Data Tab2'!$A:$A,0))</f>
        <v>GLA1</v>
      </c>
    </row>
    <row r="16998" spans="1:9" hidden="1">
      <c r="A16998" s="55">
        <v>104812030</v>
      </c>
      <c r="B16998" s="1" t="s">
        <v>9</v>
      </c>
      <c r="C16998" t="s">
        <v>26</v>
      </c>
      <c r="D16998" s="1" t="s">
        <v>11</v>
      </c>
      <c r="E16998" t="s">
        <v>12</v>
      </c>
      <c r="F16998" s="4" t="s">
        <v>14</v>
      </c>
      <c r="G16998" s="3">
        <v>1.856943</v>
      </c>
      <c r="H16998" s="8">
        <v>2.9256610094571145E-2</v>
      </c>
      <c r="I16998" s="26" t="str">
        <f>INDEX('Data Tab2'!$C:$C,MATCH('Data Tab1'!A16998,'Data Tab2'!$A:$A,0))</f>
        <v>GLA1</v>
      </c>
    </row>
    <row r="16999" spans="1:9" hidden="1">
      <c r="A16999" s="55">
        <v>104812030</v>
      </c>
      <c r="B16999" s="1" t="s">
        <v>9</v>
      </c>
      <c r="C16999" t="s">
        <v>26</v>
      </c>
      <c r="D16999" s="1" t="s">
        <v>11</v>
      </c>
      <c r="E16999" t="s">
        <v>12</v>
      </c>
      <c r="F16999" s="4" t="s">
        <v>15</v>
      </c>
      <c r="G16999" s="3">
        <v>0.53722000000000003</v>
      </c>
      <c r="H16999" s="8">
        <v>3.4828204709449695E-2</v>
      </c>
      <c r="I16999" s="26" t="str">
        <f>INDEX('Data Tab2'!$C:$C,MATCH('Data Tab1'!A16999,'Data Tab2'!$A:$A,0))</f>
        <v>GLA1</v>
      </c>
    </row>
    <row r="17000" spans="1:9" hidden="1">
      <c r="A17000" s="56">
        <v>104812030</v>
      </c>
      <c r="B17000" s="1" t="s">
        <v>9</v>
      </c>
      <c r="C17000" t="s">
        <v>26</v>
      </c>
      <c r="D17000" s="1" t="s">
        <v>17</v>
      </c>
      <c r="E17000" t="s">
        <v>18</v>
      </c>
      <c r="F17000" s="4" t="s">
        <v>20</v>
      </c>
      <c r="G17000" s="3">
        <v>2.1113870000000001</v>
      </c>
      <c r="H17000" s="8">
        <v>9.104439776866291E-2</v>
      </c>
      <c r="I17000" s="26" t="str">
        <f>INDEX('Data Tab2'!$C:$C,MATCH('Data Tab1'!A17000,'Data Tab2'!$A:$A,0))</f>
        <v>GLA1</v>
      </c>
    </row>
    <row r="17001" spans="1:9">
      <c r="A17001" s="55">
        <v>104815584</v>
      </c>
      <c r="B17001" s="1" t="s">
        <v>41</v>
      </c>
      <c r="C17001" t="s">
        <v>32</v>
      </c>
      <c r="D17001" s="1" t="s">
        <v>11</v>
      </c>
      <c r="E17001" t="s">
        <v>12</v>
      </c>
      <c r="F17001" s="4" t="s">
        <v>13</v>
      </c>
      <c r="G17001" s="3">
        <v>11.133324999999999</v>
      </c>
      <c r="H17001" s="8">
        <v>0.24088010026356743</v>
      </c>
      <c r="I17001" s="26" t="str">
        <f>INDEX('Data Tab2'!$C:$C,MATCH('Data Tab1'!A17001,'Data Tab2'!$A:$A,0))</f>
        <v>KTW1</v>
      </c>
    </row>
    <row r="17002" spans="1:9" hidden="1">
      <c r="A17002" s="55">
        <v>104815584</v>
      </c>
      <c r="B17002" s="1" t="s">
        <v>41</v>
      </c>
      <c r="C17002" t="s">
        <v>32</v>
      </c>
      <c r="D17002" s="1" t="s">
        <v>11</v>
      </c>
      <c r="E17002" t="s">
        <v>12</v>
      </c>
      <c r="F17002" s="4" t="s">
        <v>34</v>
      </c>
      <c r="G17002" s="3">
        <v>9.6977759999999993</v>
      </c>
      <c r="H17002" s="8">
        <v>0.68765100701091553</v>
      </c>
      <c r="I17002" s="26" t="str">
        <f>INDEX('Data Tab2'!$C:$C,MATCH('Data Tab1'!A17002,'Data Tab2'!$A:$A,0))</f>
        <v>KTW1</v>
      </c>
    </row>
    <row r="17003" spans="1:9" hidden="1">
      <c r="A17003" s="55">
        <v>104815584</v>
      </c>
      <c r="B17003" s="1" t="s">
        <v>41</v>
      </c>
      <c r="C17003" t="s">
        <v>32</v>
      </c>
      <c r="D17003" s="1" t="s">
        <v>11</v>
      </c>
      <c r="E17003" t="s">
        <v>12</v>
      </c>
      <c r="F17003" s="4" t="s">
        <v>14</v>
      </c>
      <c r="G17003" s="3">
        <v>10.785275</v>
      </c>
      <c r="H17003" s="8">
        <v>0.29570002946906837</v>
      </c>
      <c r="I17003" s="26" t="str">
        <f>INDEX('Data Tab2'!$C:$C,MATCH('Data Tab1'!A17003,'Data Tab2'!$A:$A,0))</f>
        <v>KTW1</v>
      </c>
    </row>
    <row r="17004" spans="1:9" hidden="1">
      <c r="A17004" s="55">
        <v>104815584</v>
      </c>
      <c r="B17004" s="1" t="s">
        <v>41</v>
      </c>
      <c r="C17004" t="s">
        <v>32</v>
      </c>
      <c r="D17004" s="1" t="s">
        <v>11</v>
      </c>
      <c r="E17004" t="s">
        <v>12</v>
      </c>
      <c r="F17004" s="4" t="s">
        <v>29</v>
      </c>
      <c r="G17004" s="3">
        <v>10.90527</v>
      </c>
      <c r="H17004" s="8">
        <v>0.86546163342055005</v>
      </c>
      <c r="I17004" s="26" t="str">
        <f>INDEX('Data Tab2'!$C:$C,MATCH('Data Tab1'!A17004,'Data Tab2'!$A:$A,0))</f>
        <v>KTW1</v>
      </c>
    </row>
    <row r="17005" spans="1:9" hidden="1">
      <c r="A17005" s="55">
        <v>104815584</v>
      </c>
      <c r="B17005" s="1" t="s">
        <v>41</v>
      </c>
      <c r="C17005" t="s">
        <v>32</v>
      </c>
      <c r="D17005" s="1" t="s">
        <v>11</v>
      </c>
      <c r="E17005" t="s">
        <v>12</v>
      </c>
      <c r="F17005" s="4" t="s">
        <v>16</v>
      </c>
      <c r="G17005" s="3">
        <v>8.5561030000000002</v>
      </c>
      <c r="H17005" s="8">
        <v>0.15299156971391037</v>
      </c>
      <c r="I17005" s="26" t="str">
        <f>INDEX('Data Tab2'!$C:$C,MATCH('Data Tab1'!A17005,'Data Tab2'!$A:$A,0))</f>
        <v>KTW1</v>
      </c>
    </row>
    <row r="17006" spans="1:9" hidden="1">
      <c r="A17006" s="55">
        <v>104815584</v>
      </c>
      <c r="B17006" s="1" t="s">
        <v>33</v>
      </c>
      <c r="C17006" t="s">
        <v>32</v>
      </c>
      <c r="D17006" s="1" t="s">
        <v>17</v>
      </c>
      <c r="E17006" t="s">
        <v>18</v>
      </c>
      <c r="F17006" s="4" t="s">
        <v>35</v>
      </c>
      <c r="G17006" s="3">
        <v>9.9999880000000001</v>
      </c>
      <c r="H17006" s="8">
        <v>0.4855713281884777</v>
      </c>
      <c r="I17006" s="26" t="str">
        <f>INDEX('Data Tab2'!$C:$C,MATCH('Data Tab1'!A17006,'Data Tab2'!$A:$A,0))</f>
        <v>KTW1</v>
      </c>
    </row>
    <row r="17007" spans="1:9" hidden="1">
      <c r="A17007" s="55">
        <v>104815584</v>
      </c>
      <c r="B17007" s="1" t="s">
        <v>33</v>
      </c>
      <c r="C17007" t="s">
        <v>32</v>
      </c>
      <c r="D17007" s="1" t="s">
        <v>17</v>
      </c>
      <c r="E17007" t="s">
        <v>18</v>
      </c>
      <c r="F17007" s="4" t="s">
        <v>36</v>
      </c>
      <c r="G17007" s="3">
        <v>9.8077699999999997</v>
      </c>
      <c r="H17007" s="8">
        <v>0.35533533791079208</v>
      </c>
      <c r="I17007" s="26" t="str">
        <f>INDEX('Data Tab2'!$C:$C,MATCH('Data Tab1'!A17007,'Data Tab2'!$A:$A,0))</f>
        <v>KTW1</v>
      </c>
    </row>
    <row r="17008" spans="1:9" hidden="1">
      <c r="A17008" s="55">
        <v>104815584</v>
      </c>
      <c r="B17008" s="1" t="s">
        <v>33</v>
      </c>
      <c r="C17008" t="s">
        <v>32</v>
      </c>
      <c r="D17008" s="1" t="s">
        <v>17</v>
      </c>
      <c r="E17008" t="s">
        <v>18</v>
      </c>
      <c r="F17008" s="4" t="s">
        <v>21</v>
      </c>
      <c r="G17008" s="3">
        <v>8.6436030000000006</v>
      </c>
      <c r="H17008" s="8">
        <v>0.83795552666291684</v>
      </c>
      <c r="I17008" s="26" t="str">
        <f>INDEX('Data Tab2'!$C:$C,MATCH('Data Tab1'!A17008,'Data Tab2'!$A:$A,0))</f>
        <v>KTW1</v>
      </c>
    </row>
    <row r="17009" spans="1:9" hidden="1">
      <c r="A17009" s="55">
        <v>104815584</v>
      </c>
      <c r="B17009" s="1" t="s">
        <v>33</v>
      </c>
      <c r="C17009" t="s">
        <v>32</v>
      </c>
      <c r="D17009" s="1" t="s">
        <v>17</v>
      </c>
      <c r="E17009" t="s">
        <v>18</v>
      </c>
      <c r="F17009" s="4" t="s">
        <v>22</v>
      </c>
      <c r="G17009" s="3">
        <v>9.0999909999999993</v>
      </c>
      <c r="H17009" s="8">
        <v>0.84036345306572413</v>
      </c>
      <c r="I17009" s="26" t="str">
        <f>INDEX('Data Tab2'!$C:$C,MATCH('Data Tab1'!A17009,'Data Tab2'!$A:$A,0))</f>
        <v>KTW1</v>
      </c>
    </row>
    <row r="17010" spans="1:9" hidden="1">
      <c r="A17010" s="55">
        <v>104815584</v>
      </c>
      <c r="B17010" s="1" t="s">
        <v>33</v>
      </c>
      <c r="C17010" t="s">
        <v>32</v>
      </c>
      <c r="D17010" s="1" t="s">
        <v>17</v>
      </c>
      <c r="E17010" t="s">
        <v>23</v>
      </c>
      <c r="F17010" s="4" t="s">
        <v>24</v>
      </c>
      <c r="G17010" s="3">
        <v>10.09999</v>
      </c>
      <c r="H17010" s="8">
        <v>0.55136155352499838</v>
      </c>
      <c r="I17010" s="26" t="str">
        <f>INDEX('Data Tab2'!$C:$C,MATCH('Data Tab1'!A17010,'Data Tab2'!$A:$A,0))</f>
        <v>KTW1</v>
      </c>
    </row>
    <row r="17011" spans="1:9" hidden="1">
      <c r="A17011" s="56">
        <v>104815584</v>
      </c>
      <c r="B17011" s="1" t="s">
        <v>33</v>
      </c>
      <c r="C17011" t="s">
        <v>32</v>
      </c>
      <c r="D17011" s="1" t="s">
        <v>17</v>
      </c>
      <c r="E17011" t="s">
        <v>23</v>
      </c>
      <c r="F17011" s="4" t="s">
        <v>25</v>
      </c>
      <c r="G17011" s="3">
        <v>0</v>
      </c>
      <c r="H17011" s="8">
        <v>0.18919740324323953</v>
      </c>
      <c r="I17011" s="26" t="str">
        <f>INDEX('Data Tab2'!$C:$C,MATCH('Data Tab1'!A17011,'Data Tab2'!$A:$A,0))</f>
        <v>KTW1</v>
      </c>
    </row>
    <row r="17012" spans="1:9">
      <c r="A17012" s="55">
        <v>104815614</v>
      </c>
      <c r="B17012" s="1" t="s">
        <v>41</v>
      </c>
      <c r="C17012" t="s">
        <v>32</v>
      </c>
      <c r="D17012" s="1" t="s">
        <v>11</v>
      </c>
      <c r="E17012" t="s">
        <v>12</v>
      </c>
      <c r="F17012" s="4" t="s">
        <v>34</v>
      </c>
      <c r="G17012" s="3">
        <v>3.1547149999999999</v>
      </c>
      <c r="H17012" s="8">
        <v>0.91339377476351591</v>
      </c>
      <c r="I17012" s="26" t="str">
        <f>INDEX('Data Tab2'!$C:$C,MATCH('Data Tab1'!A17012,'Data Tab2'!$A:$A,0))</f>
        <v>BCN1</v>
      </c>
    </row>
    <row r="17013" spans="1:9" hidden="1">
      <c r="A17013" s="56">
        <v>104815614</v>
      </c>
      <c r="B17013" s="1" t="s">
        <v>41</v>
      </c>
      <c r="C17013" t="s">
        <v>32</v>
      </c>
      <c r="D17013" s="1" t="s">
        <v>11</v>
      </c>
      <c r="E17013" t="s">
        <v>12</v>
      </c>
      <c r="F17013" s="4" t="s">
        <v>28</v>
      </c>
      <c r="G17013" s="3">
        <v>4.2499919999999998</v>
      </c>
      <c r="H17013" s="8">
        <v>9.1355470444601572E-2</v>
      </c>
      <c r="I17013" s="26" t="str">
        <f>INDEX('Data Tab2'!$C:$C,MATCH('Data Tab1'!A17013,'Data Tab2'!$A:$A,0))</f>
        <v>BCN1</v>
      </c>
    </row>
    <row r="17014" spans="1:9">
      <c r="A17014" s="55">
        <v>104819831</v>
      </c>
      <c r="B17014" s="1" t="s">
        <v>9</v>
      </c>
      <c r="C17014" t="s">
        <v>26</v>
      </c>
      <c r="D17014" s="1" t="s">
        <v>11</v>
      </c>
      <c r="E17014" t="s">
        <v>12</v>
      </c>
      <c r="F17014" s="4" t="s">
        <v>14</v>
      </c>
      <c r="G17014" s="3">
        <v>10.042498</v>
      </c>
      <c r="H17014" s="8">
        <v>0.88416568791257943</v>
      </c>
      <c r="I17014" s="26" t="str">
        <f>INDEX('Data Tab2'!$C:$C,MATCH('Data Tab1'!A17014,'Data Tab2'!$A:$A,0))</f>
        <v>BCN2</v>
      </c>
    </row>
    <row r="17015" spans="1:9" hidden="1">
      <c r="A17015" s="55">
        <v>104819831</v>
      </c>
      <c r="B17015" s="1" t="s">
        <v>9</v>
      </c>
      <c r="C17015" t="s">
        <v>26</v>
      </c>
      <c r="D17015" s="1" t="s">
        <v>11</v>
      </c>
      <c r="E17015" t="s">
        <v>12</v>
      </c>
      <c r="F17015" s="4" t="s">
        <v>28</v>
      </c>
      <c r="G17015" s="3">
        <v>1.05972</v>
      </c>
      <c r="H17015" s="8">
        <v>0.69598696238524094</v>
      </c>
      <c r="I17015" s="26" t="str">
        <f>INDEX('Data Tab2'!$C:$C,MATCH('Data Tab1'!A17015,'Data Tab2'!$A:$A,0))</f>
        <v>BCN2</v>
      </c>
    </row>
    <row r="17016" spans="1:9" hidden="1">
      <c r="A17016" s="55">
        <v>104819831</v>
      </c>
      <c r="B17016" s="1" t="s">
        <v>9</v>
      </c>
      <c r="C17016" t="s">
        <v>26</v>
      </c>
      <c r="D17016" s="1" t="s">
        <v>11</v>
      </c>
      <c r="E17016" t="s">
        <v>12</v>
      </c>
      <c r="F17016" s="4" t="s">
        <v>29</v>
      </c>
      <c r="G17016" s="3">
        <v>0.86777400000000005</v>
      </c>
      <c r="H17016" s="8">
        <v>0.97273923160332054</v>
      </c>
      <c r="I17016" s="26" t="str">
        <f>INDEX('Data Tab2'!$C:$C,MATCH('Data Tab1'!A17016,'Data Tab2'!$A:$A,0))</f>
        <v>BCN2</v>
      </c>
    </row>
    <row r="17017" spans="1:9" hidden="1">
      <c r="A17017" s="55">
        <v>104819831</v>
      </c>
      <c r="B17017" s="1" t="s">
        <v>9</v>
      </c>
      <c r="C17017" t="s">
        <v>27</v>
      </c>
      <c r="D17017" s="1" t="s">
        <v>17</v>
      </c>
      <c r="E17017" t="s">
        <v>18</v>
      </c>
      <c r="F17017" s="4" t="s">
        <v>35</v>
      </c>
      <c r="G17017" s="3">
        <v>9.9897189999999991</v>
      </c>
      <c r="H17017" s="8">
        <v>0.57836337721588027</v>
      </c>
      <c r="I17017" s="26" t="str">
        <f>INDEX('Data Tab2'!$C:$C,MATCH('Data Tab1'!A17017,'Data Tab2'!$A:$A,0))</f>
        <v>BCN2</v>
      </c>
    </row>
    <row r="17018" spans="1:9" hidden="1">
      <c r="A17018" s="55">
        <v>104819831</v>
      </c>
      <c r="B17018" s="1" t="s">
        <v>9</v>
      </c>
      <c r="C17018" t="s">
        <v>27</v>
      </c>
      <c r="D17018" s="1" t="s">
        <v>17</v>
      </c>
      <c r="E17018" t="s">
        <v>18</v>
      </c>
      <c r="F17018" s="4" t="s">
        <v>19</v>
      </c>
      <c r="G17018" s="3">
        <v>9.9830509999999997</v>
      </c>
      <c r="H17018" s="8">
        <v>0.32574431768496714</v>
      </c>
      <c r="I17018" s="26" t="str">
        <f>INDEX('Data Tab2'!$C:$C,MATCH('Data Tab1'!A17018,'Data Tab2'!$A:$A,0))</f>
        <v>BCN2</v>
      </c>
    </row>
    <row r="17019" spans="1:9" hidden="1">
      <c r="A17019" s="55">
        <v>104819831</v>
      </c>
      <c r="B17019" s="1" t="s">
        <v>9</v>
      </c>
      <c r="C17019" t="s">
        <v>27</v>
      </c>
      <c r="D17019" s="1" t="s">
        <v>17</v>
      </c>
      <c r="E17019" t="s">
        <v>18</v>
      </c>
      <c r="F17019" s="4" t="s">
        <v>20</v>
      </c>
      <c r="G17019" s="3">
        <v>9.9894409999999993</v>
      </c>
      <c r="H17019" s="8">
        <v>0.13530153514378662</v>
      </c>
      <c r="I17019" s="26" t="str">
        <f>INDEX('Data Tab2'!$C:$C,MATCH('Data Tab1'!A17019,'Data Tab2'!$A:$A,0))</f>
        <v>BCN2</v>
      </c>
    </row>
    <row r="17020" spans="1:9" hidden="1">
      <c r="A17020" s="55">
        <v>104819831</v>
      </c>
      <c r="B17020" s="1" t="s">
        <v>33</v>
      </c>
      <c r="C17020" t="s">
        <v>40</v>
      </c>
      <c r="D17020" s="1" t="s">
        <v>11</v>
      </c>
      <c r="E17020" t="s">
        <v>12</v>
      </c>
      <c r="F17020" s="4" t="s">
        <v>15</v>
      </c>
      <c r="G17020" s="3">
        <v>10.988607</v>
      </c>
      <c r="H17020" s="8">
        <v>2.3287809022864203E-2</v>
      </c>
      <c r="I17020" s="26" t="str">
        <f>INDEX('Data Tab2'!$C:$C,MATCH('Data Tab1'!A17020,'Data Tab2'!$A:$A,0))</f>
        <v>BCN2</v>
      </c>
    </row>
    <row r="17021" spans="1:9" hidden="1">
      <c r="A17021" s="55">
        <v>104819831</v>
      </c>
      <c r="B17021" s="1" t="s">
        <v>33</v>
      </c>
      <c r="C17021" t="s">
        <v>40</v>
      </c>
      <c r="D17021" s="1" t="s">
        <v>11</v>
      </c>
      <c r="E17021" t="s">
        <v>12</v>
      </c>
      <c r="F17021" s="4" t="s">
        <v>28</v>
      </c>
      <c r="G17021" s="3">
        <v>8.3666640000000001</v>
      </c>
      <c r="H17021" s="8">
        <v>0.51625795505193439</v>
      </c>
      <c r="I17021" s="26" t="str">
        <f>INDEX('Data Tab2'!$C:$C,MATCH('Data Tab1'!A17021,'Data Tab2'!$A:$A,0))</f>
        <v>BCN2</v>
      </c>
    </row>
    <row r="17022" spans="1:9" hidden="1">
      <c r="A17022" s="56">
        <v>104819831</v>
      </c>
      <c r="B17022" s="1" t="s">
        <v>33</v>
      </c>
      <c r="C17022" t="s">
        <v>40</v>
      </c>
      <c r="D17022" s="1" t="s">
        <v>17</v>
      </c>
      <c r="E17022" t="s">
        <v>18</v>
      </c>
      <c r="F17022" s="4" t="s">
        <v>21</v>
      </c>
      <c r="G17022" s="3">
        <v>9.9877730000000007</v>
      </c>
      <c r="H17022" s="8">
        <v>0.16734455943059179</v>
      </c>
      <c r="I17022" s="26" t="str">
        <f>INDEX('Data Tab2'!$C:$C,MATCH('Data Tab1'!A17022,'Data Tab2'!$A:$A,0))</f>
        <v>BCN2</v>
      </c>
    </row>
    <row r="17023" spans="1:9">
      <c r="A17023" s="55">
        <v>104825960</v>
      </c>
      <c r="B17023" s="1" t="s">
        <v>9</v>
      </c>
      <c r="C17023" t="s">
        <v>40</v>
      </c>
      <c r="D17023" s="1" t="s">
        <v>11</v>
      </c>
      <c r="E17023" t="s">
        <v>12</v>
      </c>
      <c r="F17023" s="4" t="s">
        <v>28</v>
      </c>
      <c r="G17023" s="3">
        <v>0.49111100000000002</v>
      </c>
      <c r="H17023" s="8">
        <v>0.97419184707969553</v>
      </c>
      <c r="I17023" s="26" t="str">
        <f>INDEX('Data Tab2'!$C:$C,MATCH('Data Tab1'!A17023,'Data Tab2'!$A:$A,0))</f>
        <v>BER3</v>
      </c>
    </row>
    <row r="17024" spans="1:9" hidden="1">
      <c r="A17024" s="55">
        <v>104825960</v>
      </c>
      <c r="B17024" s="1" t="s">
        <v>9</v>
      </c>
      <c r="C17024" t="s">
        <v>40</v>
      </c>
      <c r="D17024" s="1" t="s">
        <v>11</v>
      </c>
      <c r="E17024" t="s">
        <v>12</v>
      </c>
      <c r="F17024" s="4" t="s">
        <v>29</v>
      </c>
      <c r="G17024" s="3">
        <v>9.7333289999999995</v>
      </c>
      <c r="H17024" s="8">
        <v>0.34286922338106651</v>
      </c>
      <c r="I17024" s="26" t="str">
        <f>INDEX('Data Tab2'!$C:$C,MATCH('Data Tab1'!A17024,'Data Tab2'!$A:$A,0))</f>
        <v>BER3</v>
      </c>
    </row>
    <row r="17025" spans="1:9" hidden="1">
      <c r="A17025" s="55">
        <v>104825960</v>
      </c>
      <c r="B17025" s="1" t="s">
        <v>9</v>
      </c>
      <c r="C17025" t="s">
        <v>40</v>
      </c>
      <c r="D17025" s="1" t="s">
        <v>11</v>
      </c>
      <c r="E17025" t="s">
        <v>12</v>
      </c>
      <c r="F17025" s="4" t="s">
        <v>16</v>
      </c>
      <c r="G17025" s="3">
        <v>1.4833289999999999</v>
      </c>
      <c r="H17025" s="8">
        <v>0.67333768330905341</v>
      </c>
      <c r="I17025" s="26" t="str">
        <f>INDEX('Data Tab2'!$C:$C,MATCH('Data Tab1'!A17025,'Data Tab2'!$A:$A,0))</f>
        <v>BER3</v>
      </c>
    </row>
    <row r="17026" spans="1:9" hidden="1">
      <c r="A17026" s="55">
        <v>104825960</v>
      </c>
      <c r="B17026" s="1" t="s">
        <v>9</v>
      </c>
      <c r="C17026" t="s">
        <v>40</v>
      </c>
      <c r="D17026" s="1" t="s">
        <v>17</v>
      </c>
      <c r="E17026" t="s">
        <v>18</v>
      </c>
      <c r="F17026" s="4" t="s">
        <v>36</v>
      </c>
      <c r="G17026" s="3">
        <v>3.3002750000000001</v>
      </c>
      <c r="H17026" s="8">
        <v>0.23569693677611692</v>
      </c>
      <c r="I17026" s="26" t="str">
        <f>INDEX('Data Tab2'!$C:$C,MATCH('Data Tab1'!A17026,'Data Tab2'!$A:$A,0))</f>
        <v>BER3</v>
      </c>
    </row>
    <row r="17027" spans="1:9" hidden="1">
      <c r="A17027" s="55">
        <v>104825960</v>
      </c>
      <c r="B17027" s="1" t="s">
        <v>9</v>
      </c>
      <c r="C17027" t="s">
        <v>31</v>
      </c>
      <c r="D17027" s="1" t="s">
        <v>11</v>
      </c>
      <c r="E17027" t="s">
        <v>12</v>
      </c>
      <c r="F17027" s="4" t="s">
        <v>15</v>
      </c>
      <c r="G17027" s="3">
        <v>9.4238870000000006</v>
      </c>
      <c r="H17027" s="8">
        <v>0.98167792007684929</v>
      </c>
      <c r="I17027" s="26" t="str">
        <f>INDEX('Data Tab2'!$C:$C,MATCH('Data Tab1'!A17027,'Data Tab2'!$A:$A,0))</f>
        <v>BER3</v>
      </c>
    </row>
    <row r="17028" spans="1:9" hidden="1">
      <c r="A17028" s="55">
        <v>104825960</v>
      </c>
      <c r="B17028" s="1" t="s">
        <v>9</v>
      </c>
      <c r="C17028" t="s">
        <v>31</v>
      </c>
      <c r="D17028" s="1" t="s">
        <v>11</v>
      </c>
      <c r="E17028" t="s">
        <v>12</v>
      </c>
      <c r="F17028" s="4" t="s">
        <v>28</v>
      </c>
      <c r="G17028" s="3">
        <v>10.508608000000001</v>
      </c>
      <c r="H17028" s="8">
        <v>0.1901639644985299</v>
      </c>
      <c r="I17028" s="26" t="str">
        <f>INDEX('Data Tab2'!$C:$C,MATCH('Data Tab1'!A17028,'Data Tab2'!$A:$A,0))</f>
        <v>BER3</v>
      </c>
    </row>
    <row r="17029" spans="1:9" hidden="1">
      <c r="A17029" s="55">
        <v>104825960</v>
      </c>
      <c r="B17029" s="1" t="s">
        <v>9</v>
      </c>
      <c r="C17029" t="s">
        <v>31</v>
      </c>
      <c r="D17029" s="1" t="s">
        <v>17</v>
      </c>
      <c r="E17029" t="s">
        <v>18</v>
      </c>
      <c r="F17029" s="4" t="s">
        <v>36</v>
      </c>
      <c r="G17029" s="3">
        <v>6.4880529999999998</v>
      </c>
      <c r="H17029" s="8">
        <v>2.5283654312346915E-4</v>
      </c>
      <c r="I17029" s="26" t="str">
        <f>INDEX('Data Tab2'!$C:$C,MATCH('Data Tab1'!A17029,'Data Tab2'!$A:$A,0))</f>
        <v>BER3</v>
      </c>
    </row>
    <row r="17030" spans="1:9" hidden="1">
      <c r="A17030" s="55">
        <v>104825960</v>
      </c>
      <c r="B17030" s="1" t="s">
        <v>9</v>
      </c>
      <c r="C17030" t="s">
        <v>26</v>
      </c>
      <c r="D17030" s="1" t="s">
        <v>11</v>
      </c>
      <c r="E17030" t="s">
        <v>12</v>
      </c>
      <c r="F17030" s="4" t="s">
        <v>14</v>
      </c>
      <c r="G17030" s="3">
        <v>7.2277750000000003</v>
      </c>
      <c r="H17030" s="8">
        <v>0.17029501318930618</v>
      </c>
      <c r="I17030" s="26" t="str">
        <f>INDEX('Data Tab2'!$C:$C,MATCH('Data Tab1'!A17030,'Data Tab2'!$A:$A,0))</f>
        <v>BER3</v>
      </c>
    </row>
    <row r="17031" spans="1:9" hidden="1">
      <c r="A17031" s="55">
        <v>104825960</v>
      </c>
      <c r="B17031" s="1" t="s">
        <v>9</v>
      </c>
      <c r="C17031" t="s">
        <v>26</v>
      </c>
      <c r="D17031" s="1" t="s">
        <v>11</v>
      </c>
      <c r="E17031" t="s">
        <v>12</v>
      </c>
      <c r="F17031" s="4" t="s">
        <v>16</v>
      </c>
      <c r="G17031" s="3">
        <v>6.7969429999999997</v>
      </c>
      <c r="H17031" s="8">
        <v>0.83012080734769533</v>
      </c>
      <c r="I17031" s="26" t="str">
        <f>INDEX('Data Tab2'!$C:$C,MATCH('Data Tab1'!A17031,'Data Tab2'!$A:$A,0))</f>
        <v>BER3</v>
      </c>
    </row>
    <row r="17032" spans="1:9" hidden="1">
      <c r="A17032" s="55">
        <v>104825960</v>
      </c>
      <c r="B17032" s="1" t="s">
        <v>9</v>
      </c>
      <c r="C17032" t="s">
        <v>26</v>
      </c>
      <c r="D17032" s="1" t="s">
        <v>17</v>
      </c>
      <c r="E17032" t="s">
        <v>18</v>
      </c>
      <c r="F17032" s="4" t="s">
        <v>38</v>
      </c>
      <c r="G17032" s="3">
        <v>9.9986090000000001</v>
      </c>
      <c r="H17032" s="8">
        <v>0.34189905537177234</v>
      </c>
      <c r="I17032" s="26" t="str">
        <f>INDEX('Data Tab2'!$C:$C,MATCH('Data Tab1'!A17032,'Data Tab2'!$A:$A,0))</f>
        <v>BER3</v>
      </c>
    </row>
    <row r="17033" spans="1:9" hidden="1">
      <c r="A17033" s="55">
        <v>104825960</v>
      </c>
      <c r="B17033" s="1" t="s">
        <v>9</v>
      </c>
      <c r="C17033" t="s">
        <v>27</v>
      </c>
      <c r="D17033" s="1" t="s">
        <v>17</v>
      </c>
      <c r="E17033" t="s">
        <v>18</v>
      </c>
      <c r="F17033" s="4" t="s">
        <v>19</v>
      </c>
      <c r="G17033" s="3">
        <v>9.3183290000000003</v>
      </c>
      <c r="H17033" s="8">
        <v>0.29944307685647553</v>
      </c>
      <c r="I17033" s="26" t="str">
        <f>INDEX('Data Tab2'!$C:$C,MATCH('Data Tab1'!A17033,'Data Tab2'!$A:$A,0))</f>
        <v>BER3</v>
      </c>
    </row>
    <row r="17034" spans="1:9" hidden="1">
      <c r="A17034" s="56">
        <v>104825960</v>
      </c>
      <c r="B17034" s="1" t="s">
        <v>9</v>
      </c>
      <c r="C17034" t="s">
        <v>27</v>
      </c>
      <c r="D17034" s="1" t="s">
        <v>17</v>
      </c>
      <c r="E17034" t="s">
        <v>18</v>
      </c>
      <c r="F17034" s="4" t="s">
        <v>20</v>
      </c>
      <c r="G17034" s="3">
        <v>9.9913860000000003</v>
      </c>
      <c r="H17034" s="8">
        <v>0.24734744429727884</v>
      </c>
      <c r="I17034" s="26" t="str">
        <f>INDEX('Data Tab2'!$C:$C,MATCH('Data Tab1'!A17034,'Data Tab2'!$A:$A,0))</f>
        <v>BER3</v>
      </c>
    </row>
    <row r="17035" spans="1:9">
      <c r="A17035" s="55">
        <v>104825961</v>
      </c>
      <c r="B17035" s="1" t="s">
        <v>9</v>
      </c>
      <c r="C17035" t="s">
        <v>40</v>
      </c>
      <c r="D17035" s="1" t="s">
        <v>11</v>
      </c>
      <c r="E17035" t="s">
        <v>12</v>
      </c>
      <c r="F17035" s="4" t="s">
        <v>15</v>
      </c>
      <c r="G17035" s="3">
        <v>10.988606000000001</v>
      </c>
      <c r="H17035" s="8">
        <v>0.63828756239043649</v>
      </c>
      <c r="I17035" s="26" t="str">
        <f>INDEX('Data Tab2'!$C:$C,MATCH('Data Tab1'!A17035,'Data Tab2'!$A:$A,0))</f>
        <v>BHX1</v>
      </c>
    </row>
    <row r="17036" spans="1:9" hidden="1">
      <c r="A17036" s="55">
        <v>104825961</v>
      </c>
      <c r="B17036" s="1" t="s">
        <v>9</v>
      </c>
      <c r="C17036" t="s">
        <v>40</v>
      </c>
      <c r="D17036" s="1" t="s">
        <v>11</v>
      </c>
      <c r="E17036" t="s">
        <v>12</v>
      </c>
      <c r="F17036" s="4" t="s">
        <v>28</v>
      </c>
      <c r="G17036" s="3">
        <v>3.6947169999999998</v>
      </c>
      <c r="H17036" s="8">
        <v>2.6586274318435299E-3</v>
      </c>
      <c r="I17036" s="26" t="str">
        <f>INDEX('Data Tab2'!$C:$C,MATCH('Data Tab1'!A17036,'Data Tab2'!$A:$A,0))</f>
        <v>BHX1</v>
      </c>
    </row>
    <row r="17037" spans="1:9" hidden="1">
      <c r="A17037" s="55">
        <v>104825961</v>
      </c>
      <c r="B17037" s="1" t="s">
        <v>9</v>
      </c>
      <c r="C17037" t="s">
        <v>40</v>
      </c>
      <c r="D17037" s="1" t="s">
        <v>17</v>
      </c>
      <c r="E17037" t="s">
        <v>18</v>
      </c>
      <c r="F17037" s="4" t="s">
        <v>35</v>
      </c>
      <c r="G17037" s="3">
        <v>2.299998</v>
      </c>
      <c r="H17037" s="8">
        <v>0.2748093025989492</v>
      </c>
      <c r="I17037" s="26" t="str">
        <f>INDEX('Data Tab2'!$C:$C,MATCH('Data Tab1'!A17037,'Data Tab2'!$A:$A,0))</f>
        <v>BHX1</v>
      </c>
    </row>
    <row r="17038" spans="1:9" hidden="1">
      <c r="A17038" s="55">
        <v>104825961</v>
      </c>
      <c r="B17038" s="1" t="s">
        <v>9</v>
      </c>
      <c r="C17038" t="s">
        <v>26</v>
      </c>
      <c r="D17038" s="1" t="s">
        <v>11</v>
      </c>
      <c r="E17038" t="s">
        <v>12</v>
      </c>
      <c r="F17038" s="4" t="s">
        <v>34</v>
      </c>
      <c r="G17038" s="3">
        <v>10.797497</v>
      </c>
      <c r="H17038" s="8">
        <v>4.1785053050459542E-2</v>
      </c>
      <c r="I17038" s="26" t="str">
        <f>INDEX('Data Tab2'!$C:$C,MATCH('Data Tab1'!A17038,'Data Tab2'!$A:$A,0))</f>
        <v>BHX1</v>
      </c>
    </row>
    <row r="17039" spans="1:9" hidden="1">
      <c r="A17039" s="55">
        <v>104825961</v>
      </c>
      <c r="B17039" s="1" t="s">
        <v>9</v>
      </c>
      <c r="C17039" t="s">
        <v>26</v>
      </c>
      <c r="D17039" s="1" t="s">
        <v>11</v>
      </c>
      <c r="E17039" t="s">
        <v>12</v>
      </c>
      <c r="F17039" s="4" t="s">
        <v>28</v>
      </c>
      <c r="G17039" s="3">
        <v>7.2991640000000002</v>
      </c>
      <c r="H17039" s="8">
        <v>0.1192361786642836</v>
      </c>
      <c r="I17039" s="26" t="str">
        <f>INDEX('Data Tab2'!$C:$C,MATCH('Data Tab1'!A17039,'Data Tab2'!$A:$A,0))</f>
        <v>BHX1</v>
      </c>
    </row>
    <row r="17040" spans="1:9" hidden="1">
      <c r="A17040" s="55">
        <v>104825961</v>
      </c>
      <c r="B17040" s="1" t="s">
        <v>9</v>
      </c>
      <c r="C17040" t="s">
        <v>26</v>
      </c>
      <c r="D17040" s="1" t="s">
        <v>17</v>
      </c>
      <c r="E17040" t="s">
        <v>18</v>
      </c>
      <c r="F17040" s="4" t="s">
        <v>35</v>
      </c>
      <c r="G17040" s="3">
        <v>3.716386</v>
      </c>
      <c r="H17040" s="8">
        <v>0.68512485375523335</v>
      </c>
      <c r="I17040" s="26" t="str">
        <f>INDEX('Data Tab2'!$C:$C,MATCH('Data Tab1'!A17040,'Data Tab2'!$A:$A,0))</f>
        <v>BHX1</v>
      </c>
    </row>
    <row r="17041" spans="1:9" hidden="1">
      <c r="A17041" s="55">
        <v>104825961</v>
      </c>
      <c r="B17041" s="1" t="s">
        <v>9</v>
      </c>
      <c r="C17041" t="s">
        <v>27</v>
      </c>
      <c r="D17041" s="1" t="s">
        <v>17</v>
      </c>
      <c r="E17041" t="s">
        <v>18</v>
      </c>
      <c r="F17041" s="4" t="s">
        <v>35</v>
      </c>
      <c r="G17041" s="3">
        <v>2.5849959999999998</v>
      </c>
      <c r="H17041" s="8">
        <v>0.47597973062740229</v>
      </c>
      <c r="I17041" s="26" t="str">
        <f>INDEX('Data Tab2'!$C:$C,MATCH('Data Tab1'!A17041,'Data Tab2'!$A:$A,0))</f>
        <v>BHX1</v>
      </c>
    </row>
    <row r="17042" spans="1:9" hidden="1">
      <c r="A17042" s="56">
        <v>104825961</v>
      </c>
      <c r="B17042" s="1" t="s">
        <v>9</v>
      </c>
      <c r="C17042" t="s">
        <v>27</v>
      </c>
      <c r="D17042" s="1" t="s">
        <v>17</v>
      </c>
      <c r="E17042" t="s">
        <v>18</v>
      </c>
      <c r="F17042" s="4" t="s">
        <v>36</v>
      </c>
      <c r="G17042" s="3">
        <v>9.9847180000000009</v>
      </c>
      <c r="H17042" s="8">
        <v>0.59576208706582001</v>
      </c>
      <c r="I17042" s="26" t="str">
        <f>INDEX('Data Tab2'!$C:$C,MATCH('Data Tab1'!A17042,'Data Tab2'!$A:$A,0))</f>
        <v>BHX1</v>
      </c>
    </row>
    <row r="17043" spans="1:9">
      <c r="A17043" s="55">
        <v>104825962</v>
      </c>
      <c r="B17043" s="1" t="s">
        <v>9</v>
      </c>
      <c r="C17043" t="s">
        <v>40</v>
      </c>
      <c r="D17043" s="1" t="s">
        <v>17</v>
      </c>
      <c r="E17043" t="s">
        <v>18</v>
      </c>
      <c r="F17043" s="4" t="s">
        <v>19</v>
      </c>
      <c r="G17043" s="3">
        <v>2.5697179999999999</v>
      </c>
      <c r="H17043" s="8">
        <v>0.21947897410325634</v>
      </c>
      <c r="I17043" s="26" t="str">
        <f>INDEX('Data Tab2'!$C:$C,MATCH('Data Tab1'!A17043,'Data Tab2'!$A:$A,0))</f>
        <v>BHX2</v>
      </c>
    </row>
    <row r="17044" spans="1:9" hidden="1">
      <c r="A17044" s="55">
        <v>104825962</v>
      </c>
      <c r="B17044" s="1" t="s">
        <v>9</v>
      </c>
      <c r="C17044" t="s">
        <v>40</v>
      </c>
      <c r="D17044" s="1" t="s">
        <v>17</v>
      </c>
      <c r="E17044" t="s">
        <v>18</v>
      </c>
      <c r="F17044" s="4" t="s">
        <v>20</v>
      </c>
      <c r="G17044" s="3">
        <v>2.589442</v>
      </c>
      <c r="H17044" s="8">
        <v>0.20208124043512532</v>
      </c>
      <c r="I17044" s="26" t="str">
        <f>INDEX('Data Tab2'!$C:$C,MATCH('Data Tab1'!A17044,'Data Tab2'!$A:$A,0))</f>
        <v>BHX2</v>
      </c>
    </row>
    <row r="17045" spans="1:9" hidden="1">
      <c r="A17045" s="55">
        <v>104825962</v>
      </c>
      <c r="B17045" s="1" t="s">
        <v>9</v>
      </c>
      <c r="C17045" t="s">
        <v>26</v>
      </c>
      <c r="D17045" s="1" t="s">
        <v>11</v>
      </c>
      <c r="E17045" t="s">
        <v>12</v>
      </c>
      <c r="F17045" s="4" t="s">
        <v>14</v>
      </c>
      <c r="G17045" s="3">
        <v>6.9486090000000003</v>
      </c>
      <c r="H17045" s="8">
        <v>0.26877875344074953</v>
      </c>
      <c r="I17045" s="26" t="str">
        <f>INDEX('Data Tab2'!$C:$C,MATCH('Data Tab1'!A17045,'Data Tab2'!$A:$A,0))</f>
        <v>BHX2</v>
      </c>
    </row>
    <row r="17046" spans="1:9" hidden="1">
      <c r="A17046" s="55">
        <v>104825962</v>
      </c>
      <c r="B17046" s="1" t="s">
        <v>9</v>
      </c>
      <c r="C17046" t="s">
        <v>26</v>
      </c>
      <c r="D17046" s="1" t="s">
        <v>11</v>
      </c>
      <c r="E17046" t="s">
        <v>12</v>
      </c>
      <c r="F17046" s="4" t="s">
        <v>15</v>
      </c>
      <c r="G17046" s="3">
        <v>8.0752760000000006</v>
      </c>
      <c r="H17046" s="8">
        <v>0.94823944731283327</v>
      </c>
      <c r="I17046" s="26" t="str">
        <f>INDEX('Data Tab2'!$C:$C,MATCH('Data Tab1'!A17046,'Data Tab2'!$A:$A,0))</f>
        <v>BHX2</v>
      </c>
    </row>
    <row r="17047" spans="1:9" hidden="1">
      <c r="A17047" s="55">
        <v>104825962</v>
      </c>
      <c r="B17047" s="1" t="s">
        <v>9</v>
      </c>
      <c r="C17047" t="s">
        <v>26</v>
      </c>
      <c r="D17047" s="1" t="s">
        <v>11</v>
      </c>
      <c r="E17047" t="s">
        <v>12</v>
      </c>
      <c r="F17047" s="4" t="s">
        <v>29</v>
      </c>
      <c r="G17047" s="3">
        <v>6.6991649999999998</v>
      </c>
      <c r="H17047" s="8">
        <v>0.1189493091753322</v>
      </c>
      <c r="I17047" s="26" t="str">
        <f>INDEX('Data Tab2'!$C:$C,MATCH('Data Tab1'!A17047,'Data Tab2'!$A:$A,0))</f>
        <v>BHX2</v>
      </c>
    </row>
    <row r="17048" spans="1:9" hidden="1">
      <c r="A17048" s="55">
        <v>104825962</v>
      </c>
      <c r="B17048" s="1" t="s">
        <v>9</v>
      </c>
      <c r="C17048" t="s">
        <v>26</v>
      </c>
      <c r="D17048" s="1" t="s">
        <v>11</v>
      </c>
      <c r="E17048" t="s">
        <v>12</v>
      </c>
      <c r="F17048" s="4" t="s">
        <v>16</v>
      </c>
      <c r="G17048" s="3">
        <v>6.399165</v>
      </c>
      <c r="H17048" s="8">
        <v>8.8067248589538516E-2</v>
      </c>
      <c r="I17048" s="26" t="str">
        <f>INDEX('Data Tab2'!$C:$C,MATCH('Data Tab1'!A17048,'Data Tab2'!$A:$A,0))</f>
        <v>BHX2</v>
      </c>
    </row>
    <row r="17049" spans="1:9" hidden="1">
      <c r="A17049" s="55">
        <v>104825962</v>
      </c>
      <c r="B17049" s="1" t="s">
        <v>9</v>
      </c>
      <c r="C17049" t="s">
        <v>26</v>
      </c>
      <c r="D17049" s="1" t="s">
        <v>17</v>
      </c>
      <c r="E17049" t="s">
        <v>18</v>
      </c>
      <c r="F17049" s="4" t="s">
        <v>19</v>
      </c>
      <c r="G17049" s="3">
        <v>2.7233309999999999</v>
      </c>
      <c r="H17049" s="8">
        <v>1.0922775416890129E-2</v>
      </c>
      <c r="I17049" s="26" t="str">
        <f>INDEX('Data Tab2'!$C:$C,MATCH('Data Tab1'!A17049,'Data Tab2'!$A:$A,0))</f>
        <v>BHX2</v>
      </c>
    </row>
    <row r="17050" spans="1:9" hidden="1">
      <c r="A17050" s="55">
        <v>104825962</v>
      </c>
      <c r="B17050" s="1" t="s">
        <v>9</v>
      </c>
      <c r="C17050" t="s">
        <v>26</v>
      </c>
      <c r="D17050" s="1" t="s">
        <v>17</v>
      </c>
      <c r="E17050" t="s">
        <v>18</v>
      </c>
      <c r="F17050" s="4" t="s">
        <v>20</v>
      </c>
      <c r="G17050" s="3">
        <v>2.087221</v>
      </c>
      <c r="H17050" s="8">
        <v>0.61074897476070034</v>
      </c>
      <c r="I17050" s="26" t="str">
        <f>INDEX('Data Tab2'!$C:$C,MATCH('Data Tab1'!A17050,'Data Tab2'!$A:$A,0))</f>
        <v>BHX2</v>
      </c>
    </row>
    <row r="17051" spans="1:9" hidden="1">
      <c r="A17051" s="55">
        <v>104825962</v>
      </c>
      <c r="B17051" s="1" t="s">
        <v>9</v>
      </c>
      <c r="C17051" t="s">
        <v>26</v>
      </c>
      <c r="D17051" s="1" t="s">
        <v>17</v>
      </c>
      <c r="E17051" t="s">
        <v>18</v>
      </c>
      <c r="F17051" s="4" t="s">
        <v>21</v>
      </c>
      <c r="G17051" s="3">
        <v>3.323887</v>
      </c>
      <c r="H17051" s="8">
        <v>0.70734372550558255</v>
      </c>
      <c r="I17051" s="26" t="str">
        <f>INDEX('Data Tab2'!$C:$C,MATCH('Data Tab1'!A17051,'Data Tab2'!$A:$A,0))</f>
        <v>BHX2</v>
      </c>
    </row>
    <row r="17052" spans="1:9" hidden="1">
      <c r="A17052" s="56">
        <v>104825962</v>
      </c>
      <c r="B17052" s="1" t="s">
        <v>9</v>
      </c>
      <c r="C17052" t="s">
        <v>26</v>
      </c>
      <c r="D17052" s="1" t="s">
        <v>17</v>
      </c>
      <c r="E17052" t="s">
        <v>18</v>
      </c>
      <c r="F17052" s="4" t="s">
        <v>22</v>
      </c>
      <c r="G17052" s="3">
        <v>9.9988869999999999</v>
      </c>
      <c r="H17052" s="8">
        <v>0.40418643264631193</v>
      </c>
      <c r="I17052" s="26" t="str">
        <f>INDEX('Data Tab2'!$C:$C,MATCH('Data Tab1'!A17052,'Data Tab2'!$A:$A,0))</f>
        <v>BHX2</v>
      </c>
    </row>
    <row r="17053" spans="1:9">
      <c r="A17053" s="55">
        <v>104825963</v>
      </c>
      <c r="B17053" s="1" t="s">
        <v>9</v>
      </c>
      <c r="C17053" t="s">
        <v>31</v>
      </c>
      <c r="D17053" s="1" t="s">
        <v>11</v>
      </c>
      <c r="E17053" t="s">
        <v>12</v>
      </c>
      <c r="F17053" s="4" t="s">
        <v>14</v>
      </c>
      <c r="G17053" s="3">
        <v>10.447497</v>
      </c>
      <c r="H17053" s="8">
        <v>0.43059494906647255</v>
      </c>
      <c r="I17053" s="26" t="str">
        <f>INDEX('Data Tab2'!$C:$C,MATCH('Data Tab1'!A17053,'Data Tab2'!$A:$A,0))</f>
        <v>BHX3</v>
      </c>
    </row>
    <row r="17054" spans="1:9" hidden="1">
      <c r="A17054" s="55">
        <v>104825963</v>
      </c>
      <c r="B17054" s="1" t="s">
        <v>9</v>
      </c>
      <c r="C17054" t="s">
        <v>31</v>
      </c>
      <c r="D17054" s="1" t="s">
        <v>11</v>
      </c>
      <c r="E17054" t="s">
        <v>12</v>
      </c>
      <c r="F17054" s="4" t="s">
        <v>15</v>
      </c>
      <c r="G17054" s="3">
        <v>10.66361</v>
      </c>
      <c r="H17054" s="8">
        <v>0.42695196476931152</v>
      </c>
      <c r="I17054" s="26" t="str">
        <f>INDEX('Data Tab2'!$C:$C,MATCH('Data Tab1'!A17054,'Data Tab2'!$A:$A,0))</f>
        <v>BHX3</v>
      </c>
    </row>
    <row r="17055" spans="1:9" hidden="1">
      <c r="A17055" s="55">
        <v>104825963</v>
      </c>
      <c r="B17055" s="1" t="s">
        <v>9</v>
      </c>
      <c r="C17055" t="s">
        <v>31</v>
      </c>
      <c r="D17055" s="1" t="s">
        <v>11</v>
      </c>
      <c r="E17055" t="s">
        <v>12</v>
      </c>
      <c r="F17055" s="4" t="s">
        <v>28</v>
      </c>
      <c r="G17055" s="3">
        <v>0.41305399999999998</v>
      </c>
      <c r="H17055" s="8">
        <v>0.83940152779527066</v>
      </c>
      <c r="I17055" s="26" t="str">
        <f>INDEX('Data Tab2'!$C:$C,MATCH('Data Tab1'!A17055,'Data Tab2'!$A:$A,0))</f>
        <v>BHX3</v>
      </c>
    </row>
    <row r="17056" spans="1:9" hidden="1">
      <c r="A17056" s="55">
        <v>104825963</v>
      </c>
      <c r="B17056" s="1" t="s">
        <v>33</v>
      </c>
      <c r="C17056" t="s">
        <v>10</v>
      </c>
      <c r="D17056" s="1" t="s">
        <v>11</v>
      </c>
      <c r="E17056" t="s">
        <v>12</v>
      </c>
      <c r="F17056" s="4" t="s">
        <v>34</v>
      </c>
      <c r="G17056" s="3">
        <v>10.998609</v>
      </c>
      <c r="H17056" s="8">
        <v>0.74699406310615213</v>
      </c>
      <c r="I17056" s="26" t="str">
        <f>INDEX('Data Tab2'!$C:$C,MATCH('Data Tab1'!A17056,'Data Tab2'!$A:$A,0))</f>
        <v>BHX3</v>
      </c>
    </row>
    <row r="17057" spans="1:9" hidden="1">
      <c r="A17057" s="55">
        <v>104825963</v>
      </c>
      <c r="B17057" s="1" t="s">
        <v>33</v>
      </c>
      <c r="C17057" t="s">
        <v>10</v>
      </c>
      <c r="D17057" s="1" t="s">
        <v>11</v>
      </c>
      <c r="E17057" t="s">
        <v>12</v>
      </c>
      <c r="F17057" s="4" t="s">
        <v>28</v>
      </c>
      <c r="G17057" s="3">
        <v>10.584997</v>
      </c>
      <c r="H17057" s="8">
        <v>0.83836418996754414</v>
      </c>
      <c r="I17057" s="26" t="str">
        <f>INDEX('Data Tab2'!$C:$C,MATCH('Data Tab1'!A17057,'Data Tab2'!$A:$A,0))</f>
        <v>BHX3</v>
      </c>
    </row>
    <row r="17058" spans="1:9" hidden="1">
      <c r="A17058" s="55">
        <v>104825963</v>
      </c>
      <c r="B17058" s="1" t="s">
        <v>33</v>
      </c>
      <c r="C17058" t="s">
        <v>10</v>
      </c>
      <c r="D17058" s="1" t="s">
        <v>11</v>
      </c>
      <c r="E17058" t="s">
        <v>12</v>
      </c>
      <c r="F17058" s="4" t="s">
        <v>29</v>
      </c>
      <c r="G17058" s="3">
        <v>10.998332</v>
      </c>
      <c r="H17058" s="8">
        <v>0.74171950281155985</v>
      </c>
      <c r="I17058" s="26" t="str">
        <f>INDEX('Data Tab2'!$C:$C,MATCH('Data Tab1'!A17058,'Data Tab2'!$A:$A,0))</f>
        <v>BHX3</v>
      </c>
    </row>
    <row r="17059" spans="1:9" hidden="1">
      <c r="A17059" s="55">
        <v>104825963</v>
      </c>
      <c r="B17059" s="1" t="s">
        <v>33</v>
      </c>
      <c r="C17059" t="s">
        <v>10</v>
      </c>
      <c r="D17059" s="1" t="s">
        <v>17</v>
      </c>
      <c r="E17059" t="s">
        <v>18</v>
      </c>
      <c r="F17059" s="4" t="s">
        <v>36</v>
      </c>
      <c r="G17059" s="3">
        <v>9.8230540000000008</v>
      </c>
      <c r="H17059" s="8">
        <v>0.40987081383307</v>
      </c>
      <c r="I17059" s="26" t="str">
        <f>INDEX('Data Tab2'!$C:$C,MATCH('Data Tab1'!A17059,'Data Tab2'!$A:$A,0))</f>
        <v>BHX3</v>
      </c>
    </row>
    <row r="17060" spans="1:9" hidden="1">
      <c r="A17060" s="55">
        <v>104825963</v>
      </c>
      <c r="B17060" s="1" t="s">
        <v>33</v>
      </c>
      <c r="C17060" t="s">
        <v>10</v>
      </c>
      <c r="D17060" s="1" t="s">
        <v>17</v>
      </c>
      <c r="E17060" t="s">
        <v>18</v>
      </c>
      <c r="F17060" s="4" t="s">
        <v>38</v>
      </c>
      <c r="G17060" s="3">
        <v>8.7688869999999994</v>
      </c>
      <c r="H17060" s="8">
        <v>0.58683549016344005</v>
      </c>
      <c r="I17060" s="26" t="str">
        <f>INDEX('Data Tab2'!$C:$C,MATCH('Data Tab1'!A17060,'Data Tab2'!$A:$A,0))</f>
        <v>BHX3</v>
      </c>
    </row>
    <row r="17061" spans="1:9" hidden="1">
      <c r="A17061" s="55">
        <v>104825963</v>
      </c>
      <c r="B17061" s="1" t="s">
        <v>33</v>
      </c>
      <c r="C17061" t="s">
        <v>10</v>
      </c>
      <c r="D17061" s="1" t="s">
        <v>17</v>
      </c>
      <c r="E17061" t="s">
        <v>18</v>
      </c>
      <c r="F17061" s="4" t="s">
        <v>19</v>
      </c>
      <c r="G17061" s="3">
        <v>9.6424970000000005</v>
      </c>
      <c r="H17061" s="8">
        <v>0.79879891874204012</v>
      </c>
      <c r="I17061" s="26" t="str">
        <f>INDEX('Data Tab2'!$C:$C,MATCH('Data Tab1'!A17061,'Data Tab2'!$A:$A,0))</f>
        <v>BHX3</v>
      </c>
    </row>
    <row r="17062" spans="1:9" hidden="1">
      <c r="A17062" s="55">
        <v>104825963</v>
      </c>
      <c r="B17062" s="1" t="s">
        <v>33</v>
      </c>
      <c r="C17062" t="s">
        <v>10</v>
      </c>
      <c r="D17062" s="1" t="s">
        <v>17</v>
      </c>
      <c r="E17062" t="s">
        <v>18</v>
      </c>
      <c r="F17062" s="4" t="s">
        <v>20</v>
      </c>
      <c r="G17062" s="3">
        <v>9.9974989999999995</v>
      </c>
      <c r="H17062" s="8">
        <v>0.2504206680110318</v>
      </c>
      <c r="I17062" s="26" t="str">
        <f>INDEX('Data Tab2'!$C:$C,MATCH('Data Tab1'!A17062,'Data Tab2'!$A:$A,0))</f>
        <v>BHX3</v>
      </c>
    </row>
    <row r="17063" spans="1:9" hidden="1">
      <c r="A17063" s="56">
        <v>104825963</v>
      </c>
      <c r="B17063" s="1" t="s">
        <v>33</v>
      </c>
      <c r="C17063" t="s">
        <v>10</v>
      </c>
      <c r="D17063" s="1" t="s">
        <v>17</v>
      </c>
      <c r="E17063" t="s">
        <v>23</v>
      </c>
      <c r="F17063" s="4" t="s">
        <v>25</v>
      </c>
      <c r="G17063" s="3">
        <v>0</v>
      </c>
      <c r="H17063" s="8">
        <v>0.64182829377716721</v>
      </c>
      <c r="I17063" s="26" t="str">
        <f>INDEX('Data Tab2'!$C:$C,MATCH('Data Tab1'!A17063,'Data Tab2'!$A:$A,0))</f>
        <v>BHX3</v>
      </c>
    </row>
    <row r="17064" spans="1:9">
      <c r="A17064" s="55">
        <v>104825964</v>
      </c>
      <c r="B17064" s="1" t="s">
        <v>9</v>
      </c>
      <c r="C17064" t="s">
        <v>40</v>
      </c>
      <c r="D17064" s="1" t="s">
        <v>11</v>
      </c>
      <c r="E17064" t="s">
        <v>12</v>
      </c>
      <c r="F17064" s="4" t="s">
        <v>29</v>
      </c>
      <c r="G17064" s="3">
        <v>10.991939</v>
      </c>
      <c r="H17064" s="8">
        <v>0.96258694083312701</v>
      </c>
      <c r="I17064" s="26" t="str">
        <f>INDEX('Data Tab2'!$C:$C,MATCH('Data Tab1'!A17064,'Data Tab2'!$A:$A,0))</f>
        <v>BHX4</v>
      </c>
    </row>
    <row r="17065" spans="1:9" hidden="1">
      <c r="A17065" s="55">
        <v>104825964</v>
      </c>
      <c r="B17065" s="1" t="s">
        <v>9</v>
      </c>
      <c r="C17065" t="s">
        <v>40</v>
      </c>
      <c r="D17065" s="1" t="s">
        <v>17</v>
      </c>
      <c r="E17065" t="s">
        <v>18</v>
      </c>
      <c r="F17065" s="4" t="s">
        <v>35</v>
      </c>
      <c r="G17065" s="3">
        <v>0.83221999999999996</v>
      </c>
      <c r="H17065" s="8">
        <v>0.18530128350698927</v>
      </c>
      <c r="I17065" s="26" t="str">
        <f>INDEX('Data Tab2'!$C:$C,MATCH('Data Tab1'!A17065,'Data Tab2'!$A:$A,0))</f>
        <v>BHX4</v>
      </c>
    </row>
    <row r="17066" spans="1:9" hidden="1">
      <c r="A17066" s="55">
        <v>104825964</v>
      </c>
      <c r="B17066" s="1" t="s">
        <v>9</v>
      </c>
      <c r="C17066" t="s">
        <v>40</v>
      </c>
      <c r="D17066" s="1" t="s">
        <v>17</v>
      </c>
      <c r="E17066" t="s">
        <v>18</v>
      </c>
      <c r="F17066" s="4" t="s">
        <v>22</v>
      </c>
      <c r="G17066" s="3">
        <v>0.37527700000000003</v>
      </c>
      <c r="H17066" s="8">
        <v>0.35033716223836464</v>
      </c>
      <c r="I17066" s="26" t="str">
        <f>INDEX('Data Tab2'!$C:$C,MATCH('Data Tab1'!A17066,'Data Tab2'!$A:$A,0))</f>
        <v>BHX4</v>
      </c>
    </row>
    <row r="17067" spans="1:9" hidden="1">
      <c r="A17067" s="55">
        <v>104825964</v>
      </c>
      <c r="B17067" s="1" t="s">
        <v>9</v>
      </c>
      <c r="C17067" t="s">
        <v>31</v>
      </c>
      <c r="D17067" s="1" t="s">
        <v>11</v>
      </c>
      <c r="E17067" t="s">
        <v>12</v>
      </c>
      <c r="F17067" s="4" t="s">
        <v>13</v>
      </c>
      <c r="G17067" s="3">
        <v>9.3102769999999992</v>
      </c>
      <c r="H17067" s="8">
        <v>8.0024973704072577E-2</v>
      </c>
      <c r="I17067" s="26" t="str">
        <f>INDEX('Data Tab2'!$C:$C,MATCH('Data Tab1'!A17067,'Data Tab2'!$A:$A,0))</f>
        <v>BHX4</v>
      </c>
    </row>
    <row r="17068" spans="1:9" hidden="1">
      <c r="A17068" s="55">
        <v>104825964</v>
      </c>
      <c r="B17068" s="1" t="s">
        <v>9</v>
      </c>
      <c r="C17068" t="s">
        <v>31</v>
      </c>
      <c r="D17068" s="1" t="s">
        <v>11</v>
      </c>
      <c r="E17068" t="s">
        <v>12</v>
      </c>
      <c r="F17068" s="4" t="s">
        <v>34</v>
      </c>
      <c r="G17068" s="3">
        <v>10.991108000000001</v>
      </c>
      <c r="H17068" s="8">
        <v>0.1438940337934087</v>
      </c>
      <c r="I17068" s="26" t="str">
        <f>INDEX('Data Tab2'!$C:$C,MATCH('Data Tab1'!A17068,'Data Tab2'!$A:$A,0))</f>
        <v>BHX4</v>
      </c>
    </row>
    <row r="17069" spans="1:9" hidden="1">
      <c r="A17069" s="55">
        <v>104825964</v>
      </c>
      <c r="B17069" s="1" t="s">
        <v>9</v>
      </c>
      <c r="C17069" t="s">
        <v>31</v>
      </c>
      <c r="D17069" s="1" t="s">
        <v>11</v>
      </c>
      <c r="E17069" t="s">
        <v>12</v>
      </c>
      <c r="F17069" s="4" t="s">
        <v>14</v>
      </c>
      <c r="G17069" s="3">
        <v>10.999998</v>
      </c>
      <c r="H17069" s="8">
        <v>0.75945426221358292</v>
      </c>
      <c r="I17069" s="26" t="str">
        <f>INDEX('Data Tab2'!$C:$C,MATCH('Data Tab1'!A17069,'Data Tab2'!$A:$A,0))</f>
        <v>BHX4</v>
      </c>
    </row>
    <row r="17070" spans="1:9" hidden="1">
      <c r="A17070" s="55">
        <v>104825964</v>
      </c>
      <c r="B17070" s="1" t="s">
        <v>9</v>
      </c>
      <c r="C17070" t="s">
        <v>31</v>
      </c>
      <c r="D17070" s="1" t="s">
        <v>11</v>
      </c>
      <c r="E17070" t="s">
        <v>12</v>
      </c>
      <c r="F17070" s="4" t="s">
        <v>15</v>
      </c>
      <c r="G17070" s="3">
        <v>4.9999969999999996</v>
      </c>
      <c r="H17070" s="8">
        <v>0.27920688385352632</v>
      </c>
      <c r="I17070" s="26" t="str">
        <f>INDEX('Data Tab2'!$C:$C,MATCH('Data Tab1'!A17070,'Data Tab2'!$A:$A,0))</f>
        <v>BHX4</v>
      </c>
    </row>
    <row r="17071" spans="1:9" hidden="1">
      <c r="A17071" s="55">
        <v>104825964</v>
      </c>
      <c r="B17071" s="1" t="s">
        <v>9</v>
      </c>
      <c r="C17071" t="s">
        <v>26</v>
      </c>
      <c r="D17071" s="1" t="s">
        <v>11</v>
      </c>
      <c r="E17071" t="s">
        <v>12</v>
      </c>
      <c r="F17071" s="4" t="s">
        <v>13</v>
      </c>
      <c r="G17071" s="3">
        <v>1.6436090000000001</v>
      </c>
      <c r="H17071" s="8">
        <v>0.67454608163040908</v>
      </c>
      <c r="I17071" s="26" t="str">
        <f>INDEX('Data Tab2'!$C:$C,MATCH('Data Tab1'!A17071,'Data Tab2'!$A:$A,0))</f>
        <v>BHX4</v>
      </c>
    </row>
    <row r="17072" spans="1:9" hidden="1">
      <c r="A17072" s="55">
        <v>104825964</v>
      </c>
      <c r="B17072" s="1" t="s">
        <v>9</v>
      </c>
      <c r="C17072" t="s">
        <v>26</v>
      </c>
      <c r="D17072" s="1" t="s">
        <v>17</v>
      </c>
      <c r="E17072" t="s">
        <v>23</v>
      </c>
      <c r="F17072" s="4" t="s">
        <v>25</v>
      </c>
      <c r="G17072" s="3">
        <v>0</v>
      </c>
      <c r="H17072" s="8">
        <v>0.68534407263062846</v>
      </c>
      <c r="I17072" s="26" t="str">
        <f>INDEX('Data Tab2'!$C:$C,MATCH('Data Tab1'!A17072,'Data Tab2'!$A:$A,0))</f>
        <v>BHX4</v>
      </c>
    </row>
    <row r="17073" spans="1:9" hidden="1">
      <c r="A17073" s="55">
        <v>104825964</v>
      </c>
      <c r="B17073" s="1" t="s">
        <v>9</v>
      </c>
      <c r="C17073" t="s">
        <v>27</v>
      </c>
      <c r="D17073" s="1" t="s">
        <v>17</v>
      </c>
      <c r="E17073" t="s">
        <v>18</v>
      </c>
      <c r="F17073" s="4" t="s">
        <v>36</v>
      </c>
      <c r="G17073" s="3">
        <v>6.4891629999999996</v>
      </c>
      <c r="H17073" s="8">
        <v>0.14601449903685382</v>
      </c>
      <c r="I17073" s="26" t="str">
        <f>INDEX('Data Tab2'!$C:$C,MATCH('Data Tab1'!A17073,'Data Tab2'!$A:$A,0))</f>
        <v>BHX4</v>
      </c>
    </row>
    <row r="17074" spans="1:9" hidden="1">
      <c r="A17074" s="56">
        <v>104825964</v>
      </c>
      <c r="B17074" s="1" t="s">
        <v>9</v>
      </c>
      <c r="C17074" t="s">
        <v>27</v>
      </c>
      <c r="D17074" s="1" t="s">
        <v>17</v>
      </c>
      <c r="E17074" t="s">
        <v>18</v>
      </c>
      <c r="F17074" s="4" t="s">
        <v>38</v>
      </c>
      <c r="G17074" s="3">
        <v>9.9855529999999995</v>
      </c>
      <c r="H17074" s="8">
        <v>0.89547867569180972</v>
      </c>
      <c r="I17074" s="26" t="str">
        <f>INDEX('Data Tab2'!$C:$C,MATCH('Data Tab1'!A17074,'Data Tab2'!$A:$A,0))</f>
        <v>BHX4</v>
      </c>
    </row>
    <row r="17075" spans="1:9">
      <c r="A17075" s="55">
        <v>104826006</v>
      </c>
      <c r="B17075" s="1" t="s">
        <v>9</v>
      </c>
      <c r="C17075" t="s">
        <v>40</v>
      </c>
      <c r="D17075" s="1" t="s">
        <v>17</v>
      </c>
      <c r="E17075" t="s">
        <v>18</v>
      </c>
      <c r="F17075" s="4" t="s">
        <v>35</v>
      </c>
      <c r="G17075" s="3">
        <v>7.5499960000000002</v>
      </c>
      <c r="H17075" s="8">
        <v>0.28729207213763064</v>
      </c>
      <c r="I17075" s="26" t="str">
        <f>INDEX('Data Tab2'!$C:$C,MATCH('Data Tab1'!A17075,'Data Tab2'!$A:$A,0))</f>
        <v>BHX5</v>
      </c>
    </row>
    <row r="17076" spans="1:9" hidden="1">
      <c r="A17076" s="55">
        <v>104826006</v>
      </c>
      <c r="B17076" s="1" t="s">
        <v>9</v>
      </c>
      <c r="C17076" t="s">
        <v>31</v>
      </c>
      <c r="D17076" s="1" t="s">
        <v>17</v>
      </c>
      <c r="E17076" t="s">
        <v>18</v>
      </c>
      <c r="F17076" s="4" t="s">
        <v>36</v>
      </c>
      <c r="G17076" s="3">
        <v>2.5955530000000002</v>
      </c>
      <c r="H17076" s="8">
        <v>0.94891472293371049</v>
      </c>
      <c r="I17076" s="26" t="str">
        <f>INDEX('Data Tab2'!$C:$C,MATCH('Data Tab1'!A17076,'Data Tab2'!$A:$A,0))</f>
        <v>BHX5</v>
      </c>
    </row>
    <row r="17077" spans="1:9" hidden="1">
      <c r="A17077" s="55">
        <v>104826006</v>
      </c>
      <c r="B17077" s="1" t="s">
        <v>9</v>
      </c>
      <c r="C17077" t="s">
        <v>31</v>
      </c>
      <c r="D17077" s="1" t="s">
        <v>17</v>
      </c>
      <c r="E17077" t="s">
        <v>23</v>
      </c>
      <c r="F17077" s="4" t="s">
        <v>24</v>
      </c>
      <c r="G17077" s="3">
        <v>6.3569420000000001</v>
      </c>
      <c r="H17077" s="8">
        <v>1.8203617801481498E-2</v>
      </c>
      <c r="I17077" s="26" t="str">
        <f>INDEX('Data Tab2'!$C:$C,MATCH('Data Tab1'!A17077,'Data Tab2'!$A:$A,0))</f>
        <v>BHX5</v>
      </c>
    </row>
    <row r="17078" spans="1:9" hidden="1">
      <c r="A17078" s="55">
        <v>104826006</v>
      </c>
      <c r="B17078" s="1" t="s">
        <v>33</v>
      </c>
      <c r="C17078" t="s">
        <v>27</v>
      </c>
      <c r="D17078" s="1" t="s">
        <v>11</v>
      </c>
      <c r="E17078" t="s">
        <v>12</v>
      </c>
      <c r="F17078" s="4" t="s">
        <v>13</v>
      </c>
      <c r="G17078" s="3">
        <v>10.719163</v>
      </c>
      <c r="H17078" s="8">
        <v>0.20571941102772973</v>
      </c>
      <c r="I17078" s="26" t="str">
        <f>INDEX('Data Tab2'!$C:$C,MATCH('Data Tab1'!A17078,'Data Tab2'!$A:$A,0))</f>
        <v>BHX5</v>
      </c>
    </row>
    <row r="17079" spans="1:9" hidden="1">
      <c r="A17079" s="55">
        <v>104826006</v>
      </c>
      <c r="B17079" s="1" t="s">
        <v>33</v>
      </c>
      <c r="C17079" t="s">
        <v>27</v>
      </c>
      <c r="D17079" s="1" t="s">
        <v>11</v>
      </c>
      <c r="E17079" t="s">
        <v>12</v>
      </c>
      <c r="F17079" s="4" t="s">
        <v>34</v>
      </c>
      <c r="G17079" s="3">
        <v>10.806108999999999</v>
      </c>
      <c r="H17079" s="8">
        <v>8.5975026391023945E-2</v>
      </c>
      <c r="I17079" s="26" t="str">
        <f>INDEX('Data Tab2'!$C:$C,MATCH('Data Tab1'!A17079,'Data Tab2'!$A:$A,0))</f>
        <v>BHX5</v>
      </c>
    </row>
    <row r="17080" spans="1:9" hidden="1">
      <c r="A17080" s="55">
        <v>104826006</v>
      </c>
      <c r="B17080" s="1" t="s">
        <v>33</v>
      </c>
      <c r="C17080" t="s">
        <v>27</v>
      </c>
      <c r="D17080" s="1" t="s">
        <v>11</v>
      </c>
      <c r="E17080" t="s">
        <v>12</v>
      </c>
      <c r="F17080" s="4" t="s">
        <v>14</v>
      </c>
      <c r="G17080" s="3">
        <v>8.3513859999999998</v>
      </c>
      <c r="H17080" s="8">
        <v>9.5386680831591075E-2</v>
      </c>
      <c r="I17080" s="26" t="str">
        <f>INDEX('Data Tab2'!$C:$C,MATCH('Data Tab1'!A17080,'Data Tab2'!$A:$A,0))</f>
        <v>BHX5</v>
      </c>
    </row>
    <row r="17081" spans="1:9" hidden="1">
      <c r="A17081" s="55">
        <v>104826006</v>
      </c>
      <c r="B17081" s="1" t="s">
        <v>33</v>
      </c>
      <c r="C17081" t="s">
        <v>27</v>
      </c>
      <c r="D17081" s="1" t="s">
        <v>11</v>
      </c>
      <c r="E17081" t="s">
        <v>12</v>
      </c>
      <c r="F17081" s="4" t="s">
        <v>29</v>
      </c>
      <c r="G17081" s="3">
        <v>10.986108</v>
      </c>
      <c r="H17081" s="8">
        <v>0.38094005650591756</v>
      </c>
      <c r="I17081" s="26" t="str">
        <f>INDEX('Data Tab2'!$C:$C,MATCH('Data Tab1'!A17081,'Data Tab2'!$A:$A,0))</f>
        <v>BHX5</v>
      </c>
    </row>
    <row r="17082" spans="1:9" hidden="1">
      <c r="A17082" s="55">
        <v>104826006</v>
      </c>
      <c r="B17082" s="1" t="s">
        <v>33</v>
      </c>
      <c r="C17082" t="s">
        <v>27</v>
      </c>
      <c r="D17082" s="1" t="s">
        <v>11</v>
      </c>
      <c r="E17082" t="s">
        <v>12</v>
      </c>
      <c r="F17082" s="4" t="s">
        <v>16</v>
      </c>
      <c r="G17082" s="3">
        <v>9.9944410000000001</v>
      </c>
      <c r="H17082" s="8">
        <v>0.49232249884635493</v>
      </c>
      <c r="I17082" s="26" t="str">
        <f>INDEX('Data Tab2'!$C:$C,MATCH('Data Tab1'!A17082,'Data Tab2'!$A:$A,0))</f>
        <v>BHX5</v>
      </c>
    </row>
    <row r="17083" spans="1:9" hidden="1">
      <c r="A17083" s="55">
        <v>104826006</v>
      </c>
      <c r="B17083" s="1" t="s">
        <v>33</v>
      </c>
      <c r="C17083" t="s">
        <v>27</v>
      </c>
      <c r="D17083" s="1" t="s">
        <v>17</v>
      </c>
      <c r="E17083" t="s">
        <v>18</v>
      </c>
      <c r="F17083" s="4" t="s">
        <v>35</v>
      </c>
      <c r="G17083" s="3">
        <v>2.446663</v>
      </c>
      <c r="H17083" s="8">
        <v>0.331422231696474</v>
      </c>
      <c r="I17083" s="26" t="str">
        <f>INDEX('Data Tab2'!$C:$C,MATCH('Data Tab1'!A17083,'Data Tab2'!$A:$A,0))</f>
        <v>BHX5</v>
      </c>
    </row>
    <row r="17084" spans="1:9" hidden="1">
      <c r="A17084" s="55">
        <v>104826006</v>
      </c>
      <c r="B17084" s="1" t="s">
        <v>33</v>
      </c>
      <c r="C17084" t="s">
        <v>27</v>
      </c>
      <c r="D17084" s="1" t="s">
        <v>17</v>
      </c>
      <c r="E17084" t="s">
        <v>18</v>
      </c>
      <c r="F17084" s="4" t="s">
        <v>36</v>
      </c>
      <c r="G17084" s="3">
        <v>6.4738870000000004</v>
      </c>
      <c r="H17084" s="8">
        <v>6.2798042593195991E-2</v>
      </c>
      <c r="I17084" s="26" t="str">
        <f>INDEX('Data Tab2'!$C:$C,MATCH('Data Tab1'!A17084,'Data Tab2'!$A:$A,0))</f>
        <v>BHX5</v>
      </c>
    </row>
    <row r="17085" spans="1:9" hidden="1">
      <c r="A17085" s="55">
        <v>104826006</v>
      </c>
      <c r="B17085" s="1" t="s">
        <v>33</v>
      </c>
      <c r="C17085" t="s">
        <v>27</v>
      </c>
      <c r="D17085" s="1" t="s">
        <v>17</v>
      </c>
      <c r="E17085" t="s">
        <v>18</v>
      </c>
      <c r="F17085" s="4" t="s">
        <v>38</v>
      </c>
      <c r="G17085" s="3">
        <v>9.9955529999999992</v>
      </c>
      <c r="H17085" s="8">
        <v>0.64773042760996247</v>
      </c>
      <c r="I17085" s="26" t="str">
        <f>INDEX('Data Tab2'!$C:$C,MATCH('Data Tab1'!A17085,'Data Tab2'!$A:$A,0))</f>
        <v>BHX5</v>
      </c>
    </row>
    <row r="17086" spans="1:9" hidden="1">
      <c r="A17086" s="55">
        <v>104826006</v>
      </c>
      <c r="B17086" s="1" t="s">
        <v>33</v>
      </c>
      <c r="C17086" t="s">
        <v>27</v>
      </c>
      <c r="D17086" s="1" t="s">
        <v>17</v>
      </c>
      <c r="E17086" t="s">
        <v>18</v>
      </c>
      <c r="F17086" s="4" t="s">
        <v>22</v>
      </c>
      <c r="G17086" s="3">
        <v>9.9908289999999997</v>
      </c>
      <c r="H17086" s="8">
        <v>0.14613915040424064</v>
      </c>
      <c r="I17086" s="26" t="str">
        <f>INDEX('Data Tab2'!$C:$C,MATCH('Data Tab1'!A17086,'Data Tab2'!$A:$A,0))</f>
        <v>BHX5</v>
      </c>
    </row>
    <row r="17087" spans="1:9" hidden="1">
      <c r="A17087" s="55">
        <v>104826006</v>
      </c>
      <c r="B17087" s="1" t="s">
        <v>33</v>
      </c>
      <c r="C17087" t="s">
        <v>27</v>
      </c>
      <c r="D17087" s="1" t="s">
        <v>17</v>
      </c>
      <c r="E17087" t="s">
        <v>23</v>
      </c>
      <c r="F17087" s="4" t="s">
        <v>24</v>
      </c>
      <c r="G17087" s="3">
        <v>3.6391619999999998</v>
      </c>
      <c r="H17087" s="8">
        <v>0.51852986222940944</v>
      </c>
      <c r="I17087" s="26" t="str">
        <f>INDEX('Data Tab2'!$C:$C,MATCH('Data Tab1'!A17087,'Data Tab2'!$A:$A,0))</f>
        <v>BHX5</v>
      </c>
    </row>
    <row r="17088" spans="1:9" hidden="1">
      <c r="A17088" s="56">
        <v>104826006</v>
      </c>
      <c r="B17088" s="1" t="s">
        <v>33</v>
      </c>
      <c r="C17088" t="s">
        <v>27</v>
      </c>
      <c r="D17088" s="1" t="s">
        <v>17</v>
      </c>
      <c r="E17088" t="s">
        <v>23</v>
      </c>
      <c r="F17088" s="4" t="s">
        <v>25</v>
      </c>
      <c r="G17088" s="3">
        <v>0</v>
      </c>
      <c r="H17088" s="8">
        <v>0.81707820396820519</v>
      </c>
      <c r="I17088" s="26" t="str">
        <f>INDEX('Data Tab2'!$C:$C,MATCH('Data Tab1'!A17088,'Data Tab2'!$A:$A,0))</f>
        <v>BHX5</v>
      </c>
    </row>
    <row r="17089" spans="1:9">
      <c r="A17089" s="55">
        <v>104826007</v>
      </c>
      <c r="B17089" s="1" t="s">
        <v>9</v>
      </c>
      <c r="C17089" t="s">
        <v>40</v>
      </c>
      <c r="D17089" s="1" t="s">
        <v>17</v>
      </c>
      <c r="E17089" t="s">
        <v>18</v>
      </c>
      <c r="F17089" s="4" t="s">
        <v>35</v>
      </c>
      <c r="G17089" s="3">
        <v>7.4577720000000003</v>
      </c>
      <c r="H17089" s="8">
        <v>0.67416197098533692</v>
      </c>
      <c r="I17089" s="26" t="str">
        <f>INDEX('Data Tab2'!$C:$C,MATCH('Data Tab1'!A17089,'Data Tab2'!$A:$A,0))</f>
        <v>BRS1</v>
      </c>
    </row>
    <row r="17090" spans="1:9" hidden="1">
      <c r="A17090" s="55">
        <v>104826007</v>
      </c>
      <c r="B17090" s="1" t="s">
        <v>9</v>
      </c>
      <c r="C17090" t="s">
        <v>31</v>
      </c>
      <c r="D17090" s="1" t="s">
        <v>17</v>
      </c>
      <c r="E17090" t="s">
        <v>18</v>
      </c>
      <c r="F17090" s="4" t="s">
        <v>36</v>
      </c>
      <c r="G17090" s="3">
        <v>2.70722</v>
      </c>
      <c r="H17090" s="8">
        <v>0.26827896514194483</v>
      </c>
      <c r="I17090" s="26" t="str">
        <f>INDEX('Data Tab2'!$C:$C,MATCH('Data Tab1'!A17090,'Data Tab2'!$A:$A,0))</f>
        <v>BRS1</v>
      </c>
    </row>
    <row r="17091" spans="1:9" hidden="1">
      <c r="A17091" s="55">
        <v>104826007</v>
      </c>
      <c r="B17091" s="1" t="s">
        <v>9</v>
      </c>
      <c r="C17091" t="s">
        <v>31</v>
      </c>
      <c r="D17091" s="1" t="s">
        <v>17</v>
      </c>
      <c r="E17091" t="s">
        <v>23</v>
      </c>
      <c r="F17091" s="4" t="s">
        <v>25</v>
      </c>
      <c r="G17091" s="3">
        <v>0</v>
      </c>
      <c r="H17091" s="8">
        <v>0.47918044873881216</v>
      </c>
      <c r="I17091" s="26" t="str">
        <f>INDEX('Data Tab2'!$C:$C,MATCH('Data Tab1'!A17091,'Data Tab2'!$A:$A,0))</f>
        <v>BRS1</v>
      </c>
    </row>
    <row r="17092" spans="1:9" hidden="1">
      <c r="A17092" s="55">
        <v>104826007</v>
      </c>
      <c r="B17092" s="1" t="s">
        <v>33</v>
      </c>
      <c r="C17092" t="s">
        <v>27</v>
      </c>
      <c r="D17092" s="1" t="s">
        <v>11</v>
      </c>
      <c r="E17092" t="s">
        <v>12</v>
      </c>
      <c r="F17092" s="4" t="s">
        <v>13</v>
      </c>
      <c r="G17092" s="3">
        <v>0.282497</v>
      </c>
      <c r="H17092" s="8">
        <v>0.40504199315633849</v>
      </c>
      <c r="I17092" s="26" t="str">
        <f>INDEX('Data Tab2'!$C:$C,MATCH('Data Tab1'!A17092,'Data Tab2'!$A:$A,0))</f>
        <v>BRS1</v>
      </c>
    </row>
    <row r="17093" spans="1:9" hidden="1">
      <c r="A17093" s="55">
        <v>104826007</v>
      </c>
      <c r="B17093" s="1" t="s">
        <v>33</v>
      </c>
      <c r="C17093" t="s">
        <v>27</v>
      </c>
      <c r="D17093" s="1" t="s">
        <v>11</v>
      </c>
      <c r="E17093" t="s">
        <v>12</v>
      </c>
      <c r="F17093" s="4" t="s">
        <v>28</v>
      </c>
      <c r="G17093" s="3">
        <v>8.4858290000000007</v>
      </c>
      <c r="H17093" s="8">
        <v>0.2406939770531471</v>
      </c>
      <c r="I17093" s="26" t="str">
        <f>INDEX('Data Tab2'!$C:$C,MATCH('Data Tab1'!A17093,'Data Tab2'!$A:$A,0))</f>
        <v>BRS1</v>
      </c>
    </row>
    <row r="17094" spans="1:9" hidden="1">
      <c r="A17094" s="55">
        <v>104826007</v>
      </c>
      <c r="B17094" s="1" t="s">
        <v>33</v>
      </c>
      <c r="C17094" t="s">
        <v>27</v>
      </c>
      <c r="D17094" s="1" t="s">
        <v>11</v>
      </c>
      <c r="E17094" t="s">
        <v>12</v>
      </c>
      <c r="F17094" s="4" t="s">
        <v>16</v>
      </c>
      <c r="G17094" s="3">
        <v>7.3374959999999998</v>
      </c>
      <c r="H17094" s="8">
        <v>0.8257722138389052</v>
      </c>
      <c r="I17094" s="26" t="str">
        <f>INDEX('Data Tab2'!$C:$C,MATCH('Data Tab1'!A17094,'Data Tab2'!$A:$A,0))</f>
        <v>BRS1</v>
      </c>
    </row>
    <row r="17095" spans="1:9" hidden="1">
      <c r="A17095" s="55">
        <v>104826007</v>
      </c>
      <c r="B17095" s="1" t="s">
        <v>33</v>
      </c>
      <c r="C17095" t="s">
        <v>27</v>
      </c>
      <c r="D17095" s="1" t="s">
        <v>17</v>
      </c>
      <c r="E17095" t="s">
        <v>18</v>
      </c>
      <c r="F17095" s="4" t="s">
        <v>35</v>
      </c>
      <c r="G17095" s="3">
        <v>2.1352730000000002</v>
      </c>
      <c r="H17095" s="8">
        <v>0.33847249647100874</v>
      </c>
      <c r="I17095" s="26" t="str">
        <f>INDEX('Data Tab2'!$C:$C,MATCH('Data Tab1'!A17095,'Data Tab2'!$A:$A,0))</f>
        <v>BRS1</v>
      </c>
    </row>
    <row r="17096" spans="1:9" hidden="1">
      <c r="A17096" s="55">
        <v>104826007</v>
      </c>
      <c r="B17096" s="1" t="s">
        <v>33</v>
      </c>
      <c r="C17096" t="s">
        <v>27</v>
      </c>
      <c r="D17096" s="1" t="s">
        <v>17</v>
      </c>
      <c r="E17096" t="s">
        <v>18</v>
      </c>
      <c r="F17096" s="4" t="s">
        <v>36</v>
      </c>
      <c r="G17096" s="3">
        <v>6.2891630000000003</v>
      </c>
      <c r="H17096" s="8">
        <v>6.8705804526985825E-2</v>
      </c>
      <c r="I17096" s="26" t="str">
        <f>INDEX('Data Tab2'!$C:$C,MATCH('Data Tab1'!A17096,'Data Tab2'!$A:$A,0))</f>
        <v>BRS1</v>
      </c>
    </row>
    <row r="17097" spans="1:9" hidden="1">
      <c r="A17097" s="55">
        <v>104826007</v>
      </c>
      <c r="B17097" s="1" t="s">
        <v>33</v>
      </c>
      <c r="C17097" t="s">
        <v>27</v>
      </c>
      <c r="D17097" s="1" t="s">
        <v>17</v>
      </c>
      <c r="E17097" t="s">
        <v>18</v>
      </c>
      <c r="F17097" s="4" t="s">
        <v>38</v>
      </c>
      <c r="G17097" s="3">
        <v>9.9791629999999998</v>
      </c>
      <c r="H17097" s="8">
        <v>0.93113951261062</v>
      </c>
      <c r="I17097" s="26" t="str">
        <f>INDEX('Data Tab2'!$C:$C,MATCH('Data Tab1'!A17097,'Data Tab2'!$A:$A,0))</f>
        <v>BRS1</v>
      </c>
    </row>
    <row r="17098" spans="1:9" hidden="1">
      <c r="A17098" s="55">
        <v>104826007</v>
      </c>
      <c r="B17098" s="1" t="s">
        <v>33</v>
      </c>
      <c r="C17098" t="s">
        <v>27</v>
      </c>
      <c r="D17098" s="1" t="s">
        <v>17</v>
      </c>
      <c r="E17098" t="s">
        <v>18</v>
      </c>
      <c r="F17098" s="4" t="s">
        <v>22</v>
      </c>
      <c r="G17098" s="3">
        <v>2.980829</v>
      </c>
      <c r="H17098" s="8">
        <v>0.42906972515265251</v>
      </c>
      <c r="I17098" s="26" t="str">
        <f>INDEX('Data Tab2'!$C:$C,MATCH('Data Tab1'!A17098,'Data Tab2'!$A:$A,0))</f>
        <v>BRS1</v>
      </c>
    </row>
    <row r="17099" spans="1:9" hidden="1">
      <c r="A17099" s="55">
        <v>104826007</v>
      </c>
      <c r="B17099" s="1" t="s">
        <v>33</v>
      </c>
      <c r="C17099" t="s">
        <v>27</v>
      </c>
      <c r="D17099" s="1" t="s">
        <v>17</v>
      </c>
      <c r="E17099" t="s">
        <v>23</v>
      </c>
      <c r="F17099" s="4" t="s">
        <v>24</v>
      </c>
      <c r="G17099" s="3">
        <v>9.9916630000000008</v>
      </c>
      <c r="H17099" s="8">
        <v>4.011648108787913E-2</v>
      </c>
      <c r="I17099" s="26" t="str">
        <f>INDEX('Data Tab2'!$C:$C,MATCH('Data Tab1'!A17099,'Data Tab2'!$A:$A,0))</f>
        <v>BRS1</v>
      </c>
    </row>
    <row r="17100" spans="1:9" hidden="1">
      <c r="A17100" s="56">
        <v>104826007</v>
      </c>
      <c r="B17100" s="1" t="s">
        <v>33</v>
      </c>
      <c r="C17100" t="s">
        <v>27</v>
      </c>
      <c r="D17100" s="1" t="s">
        <v>17</v>
      </c>
      <c r="E17100" t="s">
        <v>23</v>
      </c>
      <c r="F17100" s="4" t="s">
        <v>25</v>
      </c>
      <c r="G17100" s="3">
        <v>0</v>
      </c>
      <c r="H17100" s="8">
        <v>0.63510964961158034</v>
      </c>
      <c r="I17100" s="26" t="str">
        <f>INDEX('Data Tab2'!$C:$C,MATCH('Data Tab1'!A17100,'Data Tab2'!$A:$A,0))</f>
        <v>BRS1</v>
      </c>
    </row>
    <row r="17101" spans="1:9">
      <c r="A17101" s="55">
        <v>104826009</v>
      </c>
      <c r="B17101" s="1" t="s">
        <v>9</v>
      </c>
      <c r="C17101" t="s">
        <v>32</v>
      </c>
      <c r="D17101" s="1" t="s">
        <v>11</v>
      </c>
      <c r="E17101" t="s">
        <v>12</v>
      </c>
      <c r="F17101" s="4" t="s">
        <v>34</v>
      </c>
      <c r="G17101" s="3">
        <v>10.960825</v>
      </c>
      <c r="H17101" s="8">
        <v>0.51754787067247077</v>
      </c>
      <c r="I17101" s="26" t="str">
        <f>INDEX('Data Tab2'!$C:$C,MATCH('Data Tab1'!A17101,'Data Tab2'!$A:$A,0))</f>
        <v>BTS2</v>
      </c>
    </row>
    <row r="17102" spans="1:9" hidden="1">
      <c r="A17102" s="55">
        <v>104826009</v>
      </c>
      <c r="B17102" s="1" t="s">
        <v>33</v>
      </c>
      <c r="C17102" t="s">
        <v>27</v>
      </c>
      <c r="D17102" s="1" t="s">
        <v>17</v>
      </c>
      <c r="E17102" t="s">
        <v>18</v>
      </c>
      <c r="F17102" s="4" t="s">
        <v>36</v>
      </c>
      <c r="G17102" s="3">
        <v>9.9924959999999992</v>
      </c>
      <c r="H17102" s="8">
        <v>4.5645856694969122E-2</v>
      </c>
      <c r="I17102" s="26" t="str">
        <f>INDEX('Data Tab2'!$C:$C,MATCH('Data Tab1'!A17102,'Data Tab2'!$A:$A,0))</f>
        <v>BTS2</v>
      </c>
    </row>
    <row r="17103" spans="1:9" hidden="1">
      <c r="A17103" s="55">
        <v>104826009</v>
      </c>
      <c r="B17103" s="1" t="s">
        <v>33</v>
      </c>
      <c r="C17103" t="s">
        <v>27</v>
      </c>
      <c r="D17103" s="1" t="s">
        <v>17</v>
      </c>
      <c r="E17103" t="s">
        <v>18</v>
      </c>
      <c r="F17103" s="4" t="s">
        <v>38</v>
      </c>
      <c r="G17103" s="3">
        <v>7.7936059999999996</v>
      </c>
      <c r="H17103" s="8">
        <v>0.19872515592687945</v>
      </c>
      <c r="I17103" s="26" t="str">
        <f>INDEX('Data Tab2'!$C:$C,MATCH('Data Tab1'!A17103,'Data Tab2'!$A:$A,0))</f>
        <v>BTS2</v>
      </c>
    </row>
    <row r="17104" spans="1:9" hidden="1">
      <c r="A17104" s="55">
        <v>104826009</v>
      </c>
      <c r="B17104" s="1" t="s">
        <v>33</v>
      </c>
      <c r="C17104" t="s">
        <v>27</v>
      </c>
      <c r="D17104" s="1" t="s">
        <v>17</v>
      </c>
      <c r="E17104" t="s">
        <v>18</v>
      </c>
      <c r="F17104" s="4" t="s">
        <v>20</v>
      </c>
      <c r="G17104" s="3">
        <v>9.9836080000000003</v>
      </c>
      <c r="H17104" s="8">
        <v>0.1906116273904751</v>
      </c>
      <c r="I17104" s="26" t="str">
        <f>INDEX('Data Tab2'!$C:$C,MATCH('Data Tab1'!A17104,'Data Tab2'!$A:$A,0))</f>
        <v>BTS2</v>
      </c>
    </row>
    <row r="17105" spans="1:9" hidden="1">
      <c r="A17105" s="55">
        <v>104826009</v>
      </c>
      <c r="B17105" s="1" t="s">
        <v>33</v>
      </c>
      <c r="C17105" t="s">
        <v>27</v>
      </c>
      <c r="D17105" s="1" t="s">
        <v>17</v>
      </c>
      <c r="E17105" t="s">
        <v>18</v>
      </c>
      <c r="F17105" s="4" t="s">
        <v>21</v>
      </c>
      <c r="G17105" s="3">
        <v>9.98583</v>
      </c>
      <c r="H17105" s="8">
        <v>0.47780542445909124</v>
      </c>
      <c r="I17105" s="26" t="str">
        <f>INDEX('Data Tab2'!$C:$C,MATCH('Data Tab1'!A17105,'Data Tab2'!$A:$A,0))</f>
        <v>BTS2</v>
      </c>
    </row>
    <row r="17106" spans="1:9" hidden="1">
      <c r="A17106" s="55">
        <v>104826009</v>
      </c>
      <c r="B17106" s="1" t="s">
        <v>33</v>
      </c>
      <c r="C17106" t="s">
        <v>27</v>
      </c>
      <c r="D17106" s="1" t="s">
        <v>17</v>
      </c>
      <c r="E17106" t="s">
        <v>18</v>
      </c>
      <c r="F17106" s="4" t="s">
        <v>22</v>
      </c>
      <c r="G17106" s="3">
        <v>4.679996</v>
      </c>
      <c r="H17106" s="8">
        <v>0.83110275564895908</v>
      </c>
      <c r="I17106" s="26" t="str">
        <f>INDEX('Data Tab2'!$C:$C,MATCH('Data Tab1'!A17106,'Data Tab2'!$A:$A,0))</f>
        <v>BTS2</v>
      </c>
    </row>
    <row r="17107" spans="1:9" hidden="1">
      <c r="A17107" s="56">
        <v>104826009</v>
      </c>
      <c r="B17107" s="1" t="s">
        <v>33</v>
      </c>
      <c r="C17107" t="s">
        <v>27</v>
      </c>
      <c r="D17107" s="1" t="s">
        <v>17</v>
      </c>
      <c r="E17107" t="s">
        <v>23</v>
      </c>
      <c r="F17107" s="4" t="s">
        <v>25</v>
      </c>
      <c r="G17107" s="3">
        <v>0</v>
      </c>
      <c r="H17107" s="8">
        <v>0.72019421272553175</v>
      </c>
      <c r="I17107" s="26" t="str">
        <f>INDEX('Data Tab2'!$C:$C,MATCH('Data Tab1'!A17107,'Data Tab2'!$A:$A,0))</f>
        <v>BTS2</v>
      </c>
    </row>
    <row r="17108" spans="1:9">
      <c r="A17108" s="55">
        <v>104826012</v>
      </c>
      <c r="B17108" s="1" t="s">
        <v>33</v>
      </c>
      <c r="C17108" t="s">
        <v>27</v>
      </c>
      <c r="D17108" s="1" t="s">
        <v>11</v>
      </c>
      <c r="E17108" t="s">
        <v>12</v>
      </c>
      <c r="F17108" s="4" t="s">
        <v>14</v>
      </c>
      <c r="G17108" s="3">
        <v>10.983052000000001</v>
      </c>
      <c r="H17108" s="8">
        <v>0.8922374165013206</v>
      </c>
      <c r="I17108" s="26" t="str">
        <f>INDEX('Data Tab2'!$C:$C,MATCH('Data Tab1'!A17108,'Data Tab2'!$A:$A,0))</f>
        <v>BVA1</v>
      </c>
    </row>
    <row r="17109" spans="1:9" hidden="1">
      <c r="A17109" s="56">
        <v>104826012</v>
      </c>
      <c r="B17109" s="1" t="s">
        <v>33</v>
      </c>
      <c r="C17109" t="s">
        <v>27</v>
      </c>
      <c r="D17109" s="1" t="s">
        <v>17</v>
      </c>
      <c r="E17109" t="s">
        <v>18</v>
      </c>
      <c r="F17109" s="4" t="s">
        <v>20</v>
      </c>
      <c r="G17109" s="3">
        <v>9.9838850000000008</v>
      </c>
      <c r="H17109" s="8">
        <v>0.41192671466607156</v>
      </c>
      <c r="I17109" s="26" t="str">
        <f>INDEX('Data Tab2'!$C:$C,MATCH('Data Tab1'!A17109,'Data Tab2'!$A:$A,0))</f>
        <v>BVA1</v>
      </c>
    </row>
    <row r="17110" spans="1:9">
      <c r="A17110" s="55">
        <v>104826028</v>
      </c>
      <c r="B17110" s="1" t="s">
        <v>33</v>
      </c>
      <c r="C17110" t="s">
        <v>10</v>
      </c>
      <c r="D17110" s="1" t="s">
        <v>11</v>
      </c>
      <c r="E17110" t="s">
        <v>12</v>
      </c>
      <c r="F17110" s="4" t="s">
        <v>13</v>
      </c>
      <c r="G17110" s="3">
        <v>10.998332</v>
      </c>
      <c r="H17110" s="8">
        <v>0.4296339029579499</v>
      </c>
      <c r="I17110" s="26" t="str">
        <f>INDEX('Data Tab2'!$C:$C,MATCH('Data Tab1'!A17110,'Data Tab2'!$A:$A,0))</f>
        <v>CGN1</v>
      </c>
    </row>
    <row r="17111" spans="1:9" hidden="1">
      <c r="A17111" s="55">
        <v>104826028</v>
      </c>
      <c r="B17111" s="1" t="s">
        <v>33</v>
      </c>
      <c r="C17111" t="s">
        <v>10</v>
      </c>
      <c r="D17111" s="1" t="s">
        <v>11</v>
      </c>
      <c r="E17111" t="s">
        <v>12</v>
      </c>
      <c r="F17111" s="4" t="s">
        <v>34</v>
      </c>
      <c r="G17111" s="3">
        <v>10.999165</v>
      </c>
      <c r="H17111" s="8">
        <v>0.81073954986247088</v>
      </c>
      <c r="I17111" s="26" t="str">
        <f>INDEX('Data Tab2'!$C:$C,MATCH('Data Tab1'!A17111,'Data Tab2'!$A:$A,0))</f>
        <v>CGN1</v>
      </c>
    </row>
    <row r="17112" spans="1:9" hidden="1">
      <c r="A17112" s="55">
        <v>104826028</v>
      </c>
      <c r="B17112" s="1" t="s">
        <v>33</v>
      </c>
      <c r="C17112" t="s">
        <v>10</v>
      </c>
      <c r="D17112" s="1" t="s">
        <v>11</v>
      </c>
      <c r="E17112" t="s">
        <v>12</v>
      </c>
      <c r="F17112" s="4" t="s">
        <v>14</v>
      </c>
      <c r="G17112" s="3">
        <v>10.997498999999999</v>
      </c>
      <c r="H17112" s="8">
        <v>0.44406379217032022</v>
      </c>
      <c r="I17112" s="26" t="str">
        <f>INDEX('Data Tab2'!$C:$C,MATCH('Data Tab1'!A17112,'Data Tab2'!$A:$A,0))</f>
        <v>CGN1</v>
      </c>
    </row>
    <row r="17113" spans="1:9" hidden="1">
      <c r="A17113" s="55">
        <v>104826028</v>
      </c>
      <c r="B17113" s="1" t="s">
        <v>33</v>
      </c>
      <c r="C17113" t="s">
        <v>10</v>
      </c>
      <c r="D17113" s="1" t="s">
        <v>11</v>
      </c>
      <c r="E17113" t="s">
        <v>12</v>
      </c>
      <c r="F17113" s="4" t="s">
        <v>15</v>
      </c>
      <c r="G17113" s="3">
        <v>10.998887</v>
      </c>
      <c r="H17113" s="8">
        <v>0.60557774562338051</v>
      </c>
      <c r="I17113" s="26" t="str">
        <f>INDEX('Data Tab2'!$C:$C,MATCH('Data Tab1'!A17113,'Data Tab2'!$A:$A,0))</f>
        <v>CGN1</v>
      </c>
    </row>
    <row r="17114" spans="1:9" hidden="1">
      <c r="A17114" s="55">
        <v>104826028</v>
      </c>
      <c r="B17114" s="1" t="s">
        <v>33</v>
      </c>
      <c r="C17114" t="s">
        <v>10</v>
      </c>
      <c r="D17114" s="1" t="s">
        <v>11</v>
      </c>
      <c r="E17114" t="s">
        <v>12</v>
      </c>
      <c r="F17114" s="4" t="s">
        <v>16</v>
      </c>
      <c r="G17114" s="3">
        <v>10.998609</v>
      </c>
      <c r="H17114" s="8">
        <v>3.0607189271521507E-2</v>
      </c>
      <c r="I17114" s="26" t="str">
        <f>INDEX('Data Tab2'!$C:$C,MATCH('Data Tab1'!A17114,'Data Tab2'!$A:$A,0))</f>
        <v>CGN1</v>
      </c>
    </row>
    <row r="17115" spans="1:9" hidden="1">
      <c r="A17115" s="55">
        <v>104826028</v>
      </c>
      <c r="B17115" s="1" t="s">
        <v>33</v>
      </c>
      <c r="C17115" t="s">
        <v>10</v>
      </c>
      <c r="D17115" s="1" t="s">
        <v>17</v>
      </c>
      <c r="E17115" t="s">
        <v>18</v>
      </c>
      <c r="F17115" s="4" t="s">
        <v>35</v>
      </c>
      <c r="G17115" s="3">
        <v>9.6322200000000002</v>
      </c>
      <c r="H17115" s="8">
        <v>0.52002688005190767</v>
      </c>
      <c r="I17115" s="26" t="str">
        <f>INDEX('Data Tab2'!$C:$C,MATCH('Data Tab1'!A17115,'Data Tab2'!$A:$A,0))</f>
        <v>CGN1</v>
      </c>
    </row>
    <row r="17116" spans="1:9" hidden="1">
      <c r="A17116" s="55">
        <v>104826028</v>
      </c>
      <c r="B17116" s="1" t="s">
        <v>33</v>
      </c>
      <c r="C17116" t="s">
        <v>10</v>
      </c>
      <c r="D17116" s="1" t="s">
        <v>17</v>
      </c>
      <c r="E17116" t="s">
        <v>18</v>
      </c>
      <c r="F17116" s="4" t="s">
        <v>36</v>
      </c>
      <c r="G17116" s="3">
        <v>9.9983310000000003</v>
      </c>
      <c r="H17116" s="8">
        <v>0.94332049296197751</v>
      </c>
      <c r="I17116" s="26" t="str">
        <f>INDEX('Data Tab2'!$C:$C,MATCH('Data Tab1'!A17116,'Data Tab2'!$A:$A,0))</f>
        <v>CGN1</v>
      </c>
    </row>
    <row r="17117" spans="1:9" hidden="1">
      <c r="A17117" s="55">
        <v>104826028</v>
      </c>
      <c r="B17117" s="1" t="s">
        <v>33</v>
      </c>
      <c r="C17117" t="s">
        <v>10</v>
      </c>
      <c r="D17117" s="1" t="s">
        <v>17</v>
      </c>
      <c r="E17117" t="s">
        <v>18</v>
      </c>
      <c r="F17117" s="4" t="s">
        <v>38</v>
      </c>
      <c r="G17117" s="3">
        <v>9.9980530000000005</v>
      </c>
      <c r="H17117" s="8">
        <v>0.15917577422240392</v>
      </c>
      <c r="I17117" s="26" t="str">
        <f>INDEX('Data Tab2'!$C:$C,MATCH('Data Tab1'!A17117,'Data Tab2'!$A:$A,0))</f>
        <v>CGN1</v>
      </c>
    </row>
    <row r="17118" spans="1:9" hidden="1">
      <c r="A17118" s="55">
        <v>104826028</v>
      </c>
      <c r="B17118" s="1" t="s">
        <v>33</v>
      </c>
      <c r="C17118" t="s">
        <v>10</v>
      </c>
      <c r="D17118" s="1" t="s">
        <v>17</v>
      </c>
      <c r="E17118" t="s">
        <v>18</v>
      </c>
      <c r="F17118" s="4" t="s">
        <v>19</v>
      </c>
      <c r="G17118" s="3">
        <v>9.9986110000000004</v>
      </c>
      <c r="H17118" s="8">
        <v>0.70830020759268342</v>
      </c>
      <c r="I17118" s="26" t="str">
        <f>INDEX('Data Tab2'!$C:$C,MATCH('Data Tab1'!A17118,'Data Tab2'!$A:$A,0))</f>
        <v>CGN1</v>
      </c>
    </row>
    <row r="17119" spans="1:9" hidden="1">
      <c r="A17119" s="55">
        <v>104826028</v>
      </c>
      <c r="B17119" s="1" t="s">
        <v>33</v>
      </c>
      <c r="C17119" t="s">
        <v>10</v>
      </c>
      <c r="D17119" s="1" t="s">
        <v>17</v>
      </c>
      <c r="E17119" t="s">
        <v>23</v>
      </c>
      <c r="F17119" s="4" t="s">
        <v>24</v>
      </c>
      <c r="G17119" s="3">
        <v>9.9988860000000006</v>
      </c>
      <c r="H17119" s="8">
        <v>0.20848995119167102</v>
      </c>
      <c r="I17119" s="26" t="str">
        <f>INDEX('Data Tab2'!$C:$C,MATCH('Data Tab1'!A17119,'Data Tab2'!$A:$A,0))</f>
        <v>CGN1</v>
      </c>
    </row>
    <row r="17120" spans="1:9" hidden="1">
      <c r="A17120" s="56">
        <v>104826028</v>
      </c>
      <c r="B17120" s="1" t="s">
        <v>33</v>
      </c>
      <c r="C17120" t="s">
        <v>10</v>
      </c>
      <c r="D17120" s="1" t="s">
        <v>17</v>
      </c>
      <c r="E17120" t="s">
        <v>23</v>
      </c>
      <c r="F17120" s="4" t="s">
        <v>25</v>
      </c>
      <c r="G17120" s="3">
        <v>0</v>
      </c>
      <c r="H17120" s="8">
        <v>0.61572381608049842</v>
      </c>
      <c r="I17120" s="26" t="str">
        <f>INDEX('Data Tab2'!$C:$C,MATCH('Data Tab1'!A17120,'Data Tab2'!$A:$A,0))</f>
        <v>CGN1</v>
      </c>
    </row>
    <row r="17121" spans="1:9">
      <c r="A17121" s="56">
        <v>104826032</v>
      </c>
      <c r="B17121" s="1" t="s">
        <v>9</v>
      </c>
      <c r="C17121" t="s">
        <v>27</v>
      </c>
      <c r="D17121" s="1" t="s">
        <v>11</v>
      </c>
      <c r="E17121" t="s">
        <v>12</v>
      </c>
      <c r="F17121" s="4" t="s">
        <v>29</v>
      </c>
      <c r="G17121" s="3">
        <v>2.2544400000000002</v>
      </c>
      <c r="H17121" s="8">
        <v>0.95081124700055619</v>
      </c>
      <c r="I17121" s="26" t="str">
        <f>INDEX('Data Tab2'!$C:$C,MATCH('Data Tab1'!A17121,'Data Tab2'!$A:$A,0))</f>
        <v>CWL1</v>
      </c>
    </row>
    <row r="17122" spans="1:9">
      <c r="A17122" s="55">
        <v>104826033</v>
      </c>
      <c r="B17122" s="1" t="s">
        <v>9</v>
      </c>
      <c r="C17122" t="s">
        <v>40</v>
      </c>
      <c r="D17122" s="1" t="s">
        <v>17</v>
      </c>
      <c r="E17122" t="s">
        <v>18</v>
      </c>
      <c r="F17122" s="4" t="s">
        <v>21</v>
      </c>
      <c r="G17122" s="3">
        <v>5.9641630000000001</v>
      </c>
      <c r="H17122" s="8">
        <v>0.21035466344896969</v>
      </c>
      <c r="I17122" s="26" t="str">
        <f>INDEX('Data Tab2'!$C:$C,MATCH('Data Tab1'!A17122,'Data Tab2'!$A:$A,0))</f>
        <v>DTM1</v>
      </c>
    </row>
    <row r="17123" spans="1:9" hidden="1">
      <c r="A17123" s="55">
        <v>104826033</v>
      </c>
      <c r="B17123" s="1" t="s">
        <v>33</v>
      </c>
      <c r="C17123" t="s">
        <v>27</v>
      </c>
      <c r="D17123" s="1" t="s">
        <v>11</v>
      </c>
      <c r="E17123" t="s">
        <v>12</v>
      </c>
      <c r="F17123" s="4" t="s">
        <v>13</v>
      </c>
      <c r="G17123" s="3">
        <v>5.6344399999999997</v>
      </c>
      <c r="H17123" s="8">
        <v>0.34709050228416793</v>
      </c>
      <c r="I17123" s="26" t="str">
        <f>INDEX('Data Tab2'!$C:$C,MATCH('Data Tab1'!A17123,'Data Tab2'!$A:$A,0))</f>
        <v>DTM1</v>
      </c>
    </row>
    <row r="17124" spans="1:9" hidden="1">
      <c r="A17124" s="55">
        <v>104826033</v>
      </c>
      <c r="B17124" s="1" t="s">
        <v>33</v>
      </c>
      <c r="C17124" t="s">
        <v>27</v>
      </c>
      <c r="D17124" s="1" t="s">
        <v>11</v>
      </c>
      <c r="E17124" t="s">
        <v>12</v>
      </c>
      <c r="F17124" s="4" t="s">
        <v>15</v>
      </c>
      <c r="G17124" s="3">
        <v>10.525275000000001</v>
      </c>
      <c r="H17124" s="8">
        <v>0.29495852979937109</v>
      </c>
      <c r="I17124" s="26" t="str">
        <f>INDEX('Data Tab2'!$C:$C,MATCH('Data Tab1'!A17124,'Data Tab2'!$A:$A,0))</f>
        <v>DTM1</v>
      </c>
    </row>
    <row r="17125" spans="1:9" hidden="1">
      <c r="A17125" s="55">
        <v>104826033</v>
      </c>
      <c r="B17125" s="1" t="s">
        <v>33</v>
      </c>
      <c r="C17125" t="s">
        <v>27</v>
      </c>
      <c r="D17125" s="1" t="s">
        <v>11</v>
      </c>
      <c r="E17125" t="s">
        <v>12</v>
      </c>
      <c r="F17125" s="4" t="s">
        <v>29</v>
      </c>
      <c r="G17125" s="3">
        <v>10.969996</v>
      </c>
      <c r="H17125" s="8">
        <v>0.90248133827883081</v>
      </c>
      <c r="I17125" s="26" t="str">
        <f>INDEX('Data Tab2'!$C:$C,MATCH('Data Tab1'!A17125,'Data Tab2'!$A:$A,0))</f>
        <v>DTM1</v>
      </c>
    </row>
    <row r="17126" spans="1:9" hidden="1">
      <c r="A17126" s="55">
        <v>104826033</v>
      </c>
      <c r="B17126" s="1" t="s">
        <v>33</v>
      </c>
      <c r="C17126" t="s">
        <v>27</v>
      </c>
      <c r="D17126" s="1" t="s">
        <v>11</v>
      </c>
      <c r="E17126" t="s">
        <v>12</v>
      </c>
      <c r="F17126" s="4" t="s">
        <v>16</v>
      </c>
      <c r="G17126" s="3">
        <v>9.5352730000000001</v>
      </c>
      <c r="H17126" s="8">
        <v>0.98569980148178582</v>
      </c>
      <c r="I17126" s="26" t="str">
        <f>INDEX('Data Tab2'!$C:$C,MATCH('Data Tab1'!A17126,'Data Tab2'!$A:$A,0))</f>
        <v>DTM1</v>
      </c>
    </row>
    <row r="17127" spans="1:9" hidden="1">
      <c r="A17127" s="55">
        <v>104826033</v>
      </c>
      <c r="B17127" s="1" t="s">
        <v>33</v>
      </c>
      <c r="C17127" t="s">
        <v>27</v>
      </c>
      <c r="D17127" s="1" t="s">
        <v>17</v>
      </c>
      <c r="E17127" t="s">
        <v>18</v>
      </c>
      <c r="F17127" s="4" t="s">
        <v>20</v>
      </c>
      <c r="G17127" s="3">
        <v>8.5991630000000008</v>
      </c>
      <c r="H17127" s="8">
        <v>0.22620566019677546</v>
      </c>
      <c r="I17127" s="26" t="str">
        <f>INDEX('Data Tab2'!$C:$C,MATCH('Data Tab1'!A17127,'Data Tab2'!$A:$A,0))</f>
        <v>DTM1</v>
      </c>
    </row>
    <row r="17128" spans="1:9" hidden="1">
      <c r="A17128" s="56">
        <v>104826033</v>
      </c>
      <c r="B17128" s="1" t="s">
        <v>33</v>
      </c>
      <c r="C17128" t="s">
        <v>27</v>
      </c>
      <c r="D17128" s="1" t="s">
        <v>17</v>
      </c>
      <c r="E17128" t="s">
        <v>18</v>
      </c>
      <c r="F17128" s="4" t="s">
        <v>21</v>
      </c>
      <c r="G17128" s="3">
        <v>1.590829</v>
      </c>
      <c r="H17128" s="8">
        <v>0.79578494463335292</v>
      </c>
      <c r="I17128" s="26" t="str">
        <f>INDEX('Data Tab2'!$C:$C,MATCH('Data Tab1'!A17128,'Data Tab2'!$A:$A,0))</f>
        <v>DTM1</v>
      </c>
    </row>
    <row r="17129" spans="1:9">
      <c r="A17129" s="55">
        <v>104826049</v>
      </c>
      <c r="B17129" s="1" t="s">
        <v>9</v>
      </c>
      <c r="C17129" t="s">
        <v>31</v>
      </c>
      <c r="D17129" s="1" t="s">
        <v>11</v>
      </c>
      <c r="E17129" t="s">
        <v>12</v>
      </c>
      <c r="F17129" s="4" t="s">
        <v>13</v>
      </c>
      <c r="G17129" s="3">
        <v>8.2916640000000008</v>
      </c>
      <c r="H17129" s="8">
        <v>0.53434603526605107</v>
      </c>
      <c r="I17129" s="26" t="str">
        <f>INDEX('Data Tab2'!$C:$C,MATCH('Data Tab1'!A17129,'Data Tab2'!$A:$A,0))</f>
        <v>DTM2</v>
      </c>
    </row>
    <row r="17130" spans="1:9" hidden="1">
      <c r="A17130" s="55">
        <v>104826049</v>
      </c>
      <c r="B17130" s="1" t="s">
        <v>9</v>
      </c>
      <c r="C17130" t="s">
        <v>31</v>
      </c>
      <c r="D17130" s="1" t="s">
        <v>11</v>
      </c>
      <c r="E17130" t="s">
        <v>12</v>
      </c>
      <c r="F17130" s="4" t="s">
        <v>34</v>
      </c>
      <c r="G17130" s="3">
        <v>6.2499989999999999</v>
      </c>
      <c r="H17130" s="8">
        <v>0.38517063018832065</v>
      </c>
      <c r="I17130" s="26" t="str">
        <f>INDEX('Data Tab2'!$C:$C,MATCH('Data Tab1'!A17130,'Data Tab2'!$A:$A,0))</f>
        <v>DTM2</v>
      </c>
    </row>
    <row r="17131" spans="1:9" hidden="1">
      <c r="A17131" s="55">
        <v>104826049</v>
      </c>
      <c r="B17131" s="1" t="s">
        <v>9</v>
      </c>
      <c r="C17131" t="s">
        <v>31</v>
      </c>
      <c r="D17131" s="1" t="s">
        <v>17</v>
      </c>
      <c r="E17131" t="s">
        <v>18</v>
      </c>
      <c r="F17131" s="4" t="s">
        <v>35</v>
      </c>
      <c r="G17131" s="3">
        <v>5.4947210000000002</v>
      </c>
      <c r="H17131" s="8">
        <v>0.93848289717092681</v>
      </c>
      <c r="I17131" s="26" t="str">
        <f>INDEX('Data Tab2'!$C:$C,MATCH('Data Tab1'!A17131,'Data Tab2'!$A:$A,0))</f>
        <v>DTM2</v>
      </c>
    </row>
    <row r="17132" spans="1:9" hidden="1">
      <c r="A17132" s="55">
        <v>104826049</v>
      </c>
      <c r="B17132" s="1" t="s">
        <v>9</v>
      </c>
      <c r="C17132" t="s">
        <v>31</v>
      </c>
      <c r="D17132" s="1" t="s">
        <v>17</v>
      </c>
      <c r="E17132" t="s">
        <v>18</v>
      </c>
      <c r="F17132" s="4" t="s">
        <v>20</v>
      </c>
      <c r="G17132" s="3">
        <v>2.5427759999999999</v>
      </c>
      <c r="H17132" s="8">
        <v>0.89572234048810873</v>
      </c>
      <c r="I17132" s="26" t="str">
        <f>INDEX('Data Tab2'!$C:$C,MATCH('Data Tab1'!A17132,'Data Tab2'!$A:$A,0))</f>
        <v>DTM2</v>
      </c>
    </row>
    <row r="17133" spans="1:9" hidden="1">
      <c r="A17133" s="55">
        <v>104826049</v>
      </c>
      <c r="B17133" s="1" t="s">
        <v>9</v>
      </c>
      <c r="C17133" t="s">
        <v>31</v>
      </c>
      <c r="D17133" s="1" t="s">
        <v>17</v>
      </c>
      <c r="E17133" t="s">
        <v>18</v>
      </c>
      <c r="F17133" s="4" t="s">
        <v>21</v>
      </c>
      <c r="G17133" s="3">
        <v>4.9452759999999998</v>
      </c>
      <c r="H17133" s="8">
        <v>0.36951860470942444</v>
      </c>
      <c r="I17133" s="26" t="str">
        <f>INDEX('Data Tab2'!$C:$C,MATCH('Data Tab1'!A17133,'Data Tab2'!$A:$A,0))</f>
        <v>DTM2</v>
      </c>
    </row>
    <row r="17134" spans="1:9" hidden="1">
      <c r="A17134" s="55">
        <v>104826049</v>
      </c>
      <c r="B17134" s="1" t="s">
        <v>33</v>
      </c>
      <c r="C17134" t="s">
        <v>27</v>
      </c>
      <c r="D17134" s="1" t="s">
        <v>11</v>
      </c>
      <c r="E17134" t="s">
        <v>12</v>
      </c>
      <c r="F17134" s="4" t="s">
        <v>13</v>
      </c>
      <c r="G17134" s="3">
        <v>0.42582999999999999</v>
      </c>
      <c r="H17134" s="8">
        <v>0.7720698543862482</v>
      </c>
      <c r="I17134" s="26" t="str">
        <f>INDEX('Data Tab2'!$C:$C,MATCH('Data Tab1'!A17134,'Data Tab2'!$A:$A,0))</f>
        <v>DTM2</v>
      </c>
    </row>
    <row r="17135" spans="1:9" hidden="1">
      <c r="A17135" s="55">
        <v>104826049</v>
      </c>
      <c r="B17135" s="1" t="s">
        <v>33</v>
      </c>
      <c r="C17135" t="s">
        <v>27</v>
      </c>
      <c r="D17135" s="1" t="s">
        <v>11</v>
      </c>
      <c r="E17135" t="s">
        <v>12</v>
      </c>
      <c r="F17135" s="4" t="s">
        <v>29</v>
      </c>
      <c r="G17135" s="3">
        <v>4.7430529999999997</v>
      </c>
      <c r="H17135" s="8">
        <v>0.59629710864695495</v>
      </c>
      <c r="I17135" s="26" t="str">
        <f>INDEX('Data Tab2'!$C:$C,MATCH('Data Tab1'!A17135,'Data Tab2'!$A:$A,0))</f>
        <v>DTM2</v>
      </c>
    </row>
    <row r="17136" spans="1:9" hidden="1">
      <c r="A17136" s="55">
        <v>104826049</v>
      </c>
      <c r="B17136" s="1" t="s">
        <v>33</v>
      </c>
      <c r="C17136" t="s">
        <v>27</v>
      </c>
      <c r="D17136" s="1" t="s">
        <v>11</v>
      </c>
      <c r="E17136" t="s">
        <v>12</v>
      </c>
      <c r="F17136" s="4" t="s">
        <v>16</v>
      </c>
      <c r="G17136" s="3">
        <v>10.487218</v>
      </c>
      <c r="H17136" s="8">
        <v>1.6211306256339153E-2</v>
      </c>
      <c r="I17136" s="26" t="str">
        <f>INDEX('Data Tab2'!$C:$C,MATCH('Data Tab1'!A17136,'Data Tab2'!$A:$A,0))</f>
        <v>DTM2</v>
      </c>
    </row>
    <row r="17137" spans="1:9" hidden="1">
      <c r="A17137" s="55">
        <v>104826049</v>
      </c>
      <c r="B17137" s="1" t="s">
        <v>33</v>
      </c>
      <c r="C17137" t="s">
        <v>27</v>
      </c>
      <c r="D17137" s="1" t="s">
        <v>17</v>
      </c>
      <c r="E17137" t="s">
        <v>18</v>
      </c>
      <c r="F17137" s="4" t="s">
        <v>35</v>
      </c>
      <c r="G17137" s="3">
        <v>4.4936069999999999</v>
      </c>
      <c r="H17137" s="8">
        <v>0.17123309510476337</v>
      </c>
      <c r="I17137" s="26" t="str">
        <f>INDEX('Data Tab2'!$C:$C,MATCH('Data Tab1'!A17137,'Data Tab2'!$A:$A,0))</f>
        <v>DTM2</v>
      </c>
    </row>
    <row r="17138" spans="1:9" hidden="1">
      <c r="A17138" s="55">
        <v>104826049</v>
      </c>
      <c r="B17138" s="1" t="s">
        <v>33</v>
      </c>
      <c r="C17138" t="s">
        <v>27</v>
      </c>
      <c r="D17138" s="1" t="s">
        <v>17</v>
      </c>
      <c r="E17138" t="s">
        <v>18</v>
      </c>
      <c r="F17138" s="4" t="s">
        <v>36</v>
      </c>
      <c r="G17138" s="3">
        <v>5.4969409999999996</v>
      </c>
      <c r="H17138" s="8">
        <v>0.67135231050585853</v>
      </c>
      <c r="I17138" s="26" t="str">
        <f>INDEX('Data Tab2'!$C:$C,MATCH('Data Tab1'!A17138,'Data Tab2'!$A:$A,0))</f>
        <v>DTM2</v>
      </c>
    </row>
    <row r="17139" spans="1:9" hidden="1">
      <c r="A17139" s="55">
        <v>104826049</v>
      </c>
      <c r="B17139" s="1" t="s">
        <v>33</v>
      </c>
      <c r="C17139" t="s">
        <v>27</v>
      </c>
      <c r="D17139" s="1" t="s">
        <v>17</v>
      </c>
      <c r="E17139" t="s">
        <v>18</v>
      </c>
      <c r="F17139" s="4" t="s">
        <v>20</v>
      </c>
      <c r="G17139" s="3">
        <v>1.480275</v>
      </c>
      <c r="H17139" s="8">
        <v>0.8899974107689792</v>
      </c>
      <c r="I17139" s="26" t="str">
        <f>INDEX('Data Tab2'!$C:$C,MATCH('Data Tab1'!A17139,'Data Tab2'!$A:$A,0))</f>
        <v>DTM2</v>
      </c>
    </row>
    <row r="17140" spans="1:9" hidden="1">
      <c r="A17140" s="55">
        <v>104826049</v>
      </c>
      <c r="B17140" s="1" t="s">
        <v>33</v>
      </c>
      <c r="C17140" t="s">
        <v>27</v>
      </c>
      <c r="D17140" s="1" t="s">
        <v>17</v>
      </c>
      <c r="E17140" t="s">
        <v>18</v>
      </c>
      <c r="F17140" s="4" t="s">
        <v>21</v>
      </c>
      <c r="G17140" s="3">
        <v>4.4899959999999997</v>
      </c>
      <c r="H17140" s="8">
        <v>4.6806458169116105E-2</v>
      </c>
      <c r="I17140" s="26" t="str">
        <f>INDEX('Data Tab2'!$C:$C,MATCH('Data Tab1'!A17140,'Data Tab2'!$A:$A,0))</f>
        <v>DTM2</v>
      </c>
    </row>
    <row r="17141" spans="1:9" hidden="1">
      <c r="A17141" s="55">
        <v>104826049</v>
      </c>
      <c r="B17141" s="1" t="s">
        <v>33</v>
      </c>
      <c r="C17141" t="s">
        <v>27</v>
      </c>
      <c r="D17141" s="1" t="s">
        <v>17</v>
      </c>
      <c r="E17141" t="s">
        <v>18</v>
      </c>
      <c r="F17141" s="4" t="s">
        <v>22</v>
      </c>
      <c r="G17141" s="3">
        <v>9.9858290000000007</v>
      </c>
      <c r="H17141" s="8">
        <v>0.90729884606988764</v>
      </c>
      <c r="I17141" s="26" t="str">
        <f>INDEX('Data Tab2'!$C:$C,MATCH('Data Tab1'!A17141,'Data Tab2'!$A:$A,0))</f>
        <v>DTM2</v>
      </c>
    </row>
    <row r="17142" spans="1:9" hidden="1">
      <c r="A17142" s="55">
        <v>104826049</v>
      </c>
      <c r="B17142" s="1" t="s">
        <v>33</v>
      </c>
      <c r="C17142" t="s">
        <v>27</v>
      </c>
      <c r="D17142" s="1" t="s">
        <v>17</v>
      </c>
      <c r="E17142" t="s">
        <v>23</v>
      </c>
      <c r="F17142" s="4" t="s">
        <v>24</v>
      </c>
      <c r="G17142" s="3">
        <v>9.1716639999999998</v>
      </c>
      <c r="H17142" s="8">
        <v>0.29127998578960967</v>
      </c>
      <c r="I17142" s="26" t="str">
        <f>INDEX('Data Tab2'!$C:$C,MATCH('Data Tab1'!A17142,'Data Tab2'!$A:$A,0))</f>
        <v>DTM2</v>
      </c>
    </row>
    <row r="17143" spans="1:9" hidden="1">
      <c r="A17143" s="56">
        <v>104826049</v>
      </c>
      <c r="B17143" s="1" t="s">
        <v>33</v>
      </c>
      <c r="C17143" t="s">
        <v>27</v>
      </c>
      <c r="D17143" s="1" t="s">
        <v>17</v>
      </c>
      <c r="E17143" t="s">
        <v>23</v>
      </c>
      <c r="F17143" s="4" t="s">
        <v>25</v>
      </c>
      <c r="G17143" s="3">
        <v>0</v>
      </c>
      <c r="H17143" s="8">
        <v>0.35016720468510865</v>
      </c>
      <c r="I17143" s="26" t="str">
        <f>INDEX('Data Tab2'!$C:$C,MATCH('Data Tab1'!A17143,'Data Tab2'!$A:$A,0))</f>
        <v>DTM2</v>
      </c>
    </row>
    <row r="17144" spans="1:9">
      <c r="A17144" s="55">
        <v>104826051</v>
      </c>
      <c r="B17144" s="1" t="s">
        <v>9</v>
      </c>
      <c r="C17144" t="s">
        <v>40</v>
      </c>
      <c r="D17144" s="1" t="s">
        <v>11</v>
      </c>
      <c r="E17144" t="s">
        <v>12</v>
      </c>
      <c r="F17144" s="4" t="s">
        <v>16</v>
      </c>
      <c r="G17144" s="3">
        <v>4.7480520000000004</v>
      </c>
      <c r="H17144" s="8">
        <v>0.72413532712001838</v>
      </c>
      <c r="I17144" s="26" t="str">
        <f>INDEX('Data Tab2'!$C:$C,MATCH('Data Tab1'!A17144,'Data Tab2'!$A:$A,0))</f>
        <v>DTM3</v>
      </c>
    </row>
    <row r="17145" spans="1:9" hidden="1">
      <c r="A17145" s="55">
        <v>104826051</v>
      </c>
      <c r="B17145" s="1" t="s">
        <v>9</v>
      </c>
      <c r="C17145" t="s">
        <v>40</v>
      </c>
      <c r="D17145" s="1" t="s">
        <v>17</v>
      </c>
      <c r="E17145" t="s">
        <v>18</v>
      </c>
      <c r="F17145" s="4" t="s">
        <v>19</v>
      </c>
      <c r="G17145" s="3">
        <v>2.1611060000000002</v>
      </c>
      <c r="H17145" s="8">
        <v>0.17037921910407983</v>
      </c>
      <c r="I17145" s="26" t="str">
        <f>INDEX('Data Tab2'!$C:$C,MATCH('Data Tab1'!A17145,'Data Tab2'!$A:$A,0))</f>
        <v>DTM3</v>
      </c>
    </row>
    <row r="17146" spans="1:9" hidden="1">
      <c r="A17146" s="55">
        <v>104826051</v>
      </c>
      <c r="B17146" s="1" t="s">
        <v>9</v>
      </c>
      <c r="C17146" t="s">
        <v>40</v>
      </c>
      <c r="D17146" s="1" t="s">
        <v>17</v>
      </c>
      <c r="E17146" t="s">
        <v>18</v>
      </c>
      <c r="F17146" s="4" t="s">
        <v>20</v>
      </c>
      <c r="G17146" s="3">
        <v>1.21444</v>
      </c>
      <c r="H17146" s="8">
        <v>0.56452252473493669</v>
      </c>
      <c r="I17146" s="26" t="str">
        <f>INDEX('Data Tab2'!$C:$C,MATCH('Data Tab1'!A17146,'Data Tab2'!$A:$A,0))</f>
        <v>DTM3</v>
      </c>
    </row>
    <row r="17147" spans="1:9" hidden="1">
      <c r="A17147" s="55">
        <v>104826051</v>
      </c>
      <c r="B17147" s="1" t="s">
        <v>9</v>
      </c>
      <c r="C17147" t="s">
        <v>40</v>
      </c>
      <c r="D17147" s="1" t="s">
        <v>17</v>
      </c>
      <c r="E17147" t="s">
        <v>18</v>
      </c>
      <c r="F17147" s="4" t="s">
        <v>22</v>
      </c>
      <c r="G17147" s="3">
        <v>1.5483309999999999</v>
      </c>
      <c r="H17147" s="8">
        <v>0.89425828882002545</v>
      </c>
      <c r="I17147" s="26" t="str">
        <f>INDEX('Data Tab2'!$C:$C,MATCH('Data Tab1'!A17147,'Data Tab2'!$A:$A,0))</f>
        <v>DTM3</v>
      </c>
    </row>
    <row r="17148" spans="1:9" hidden="1">
      <c r="A17148" s="55">
        <v>104826051</v>
      </c>
      <c r="B17148" s="1" t="s">
        <v>9</v>
      </c>
      <c r="C17148" t="s">
        <v>26</v>
      </c>
      <c r="D17148" s="1" t="s">
        <v>11</v>
      </c>
      <c r="E17148" t="s">
        <v>12</v>
      </c>
      <c r="F17148" s="4" t="s">
        <v>14</v>
      </c>
      <c r="G17148" s="3">
        <v>4.7491649999999996</v>
      </c>
      <c r="H17148" s="8">
        <v>0.60557293569364568</v>
      </c>
      <c r="I17148" s="26" t="str">
        <f>INDEX('Data Tab2'!$C:$C,MATCH('Data Tab1'!A17148,'Data Tab2'!$A:$A,0))</f>
        <v>DTM3</v>
      </c>
    </row>
    <row r="17149" spans="1:9" hidden="1">
      <c r="A17149" s="55">
        <v>104826051</v>
      </c>
      <c r="B17149" s="1" t="s">
        <v>9</v>
      </c>
      <c r="C17149" t="s">
        <v>26</v>
      </c>
      <c r="D17149" s="1" t="s">
        <v>11</v>
      </c>
      <c r="E17149" t="s">
        <v>12</v>
      </c>
      <c r="F17149" s="4" t="s">
        <v>15</v>
      </c>
      <c r="G17149" s="3">
        <v>3.707776</v>
      </c>
      <c r="H17149" s="8">
        <v>0.90196598423510954</v>
      </c>
      <c r="I17149" s="26" t="str">
        <f>INDEX('Data Tab2'!$C:$C,MATCH('Data Tab1'!A17149,'Data Tab2'!$A:$A,0))</f>
        <v>DTM3</v>
      </c>
    </row>
    <row r="17150" spans="1:9" hidden="1">
      <c r="A17150" s="55">
        <v>104826051</v>
      </c>
      <c r="B17150" s="1" t="s">
        <v>9</v>
      </c>
      <c r="C17150" t="s">
        <v>26</v>
      </c>
      <c r="D17150" s="1" t="s">
        <v>11</v>
      </c>
      <c r="E17150" t="s">
        <v>12</v>
      </c>
      <c r="F17150" s="4" t="s">
        <v>29</v>
      </c>
      <c r="G17150" s="3">
        <v>0.72305299999999995</v>
      </c>
      <c r="H17150" s="8">
        <v>0.82414516892260647</v>
      </c>
      <c r="I17150" s="26" t="str">
        <f>INDEX('Data Tab2'!$C:$C,MATCH('Data Tab1'!A17150,'Data Tab2'!$A:$A,0))</f>
        <v>DTM3</v>
      </c>
    </row>
    <row r="17151" spans="1:9" hidden="1">
      <c r="A17151" s="55">
        <v>104826051</v>
      </c>
      <c r="B17151" s="1" t="s">
        <v>9</v>
      </c>
      <c r="C17151" t="s">
        <v>26</v>
      </c>
      <c r="D17151" s="1" t="s">
        <v>11</v>
      </c>
      <c r="E17151" t="s">
        <v>12</v>
      </c>
      <c r="F17151" s="4" t="s">
        <v>16</v>
      </c>
      <c r="G17151" s="3">
        <v>6.1574970000000002</v>
      </c>
      <c r="H17151" s="8">
        <v>3.7001836612034822E-2</v>
      </c>
      <c r="I17151" s="26" t="str">
        <f>INDEX('Data Tab2'!$C:$C,MATCH('Data Tab1'!A17151,'Data Tab2'!$A:$A,0))</f>
        <v>DTM3</v>
      </c>
    </row>
    <row r="17152" spans="1:9" hidden="1">
      <c r="A17152" s="55">
        <v>104826051</v>
      </c>
      <c r="B17152" s="1" t="s">
        <v>9</v>
      </c>
      <c r="C17152" t="s">
        <v>26</v>
      </c>
      <c r="D17152" s="1" t="s">
        <v>17</v>
      </c>
      <c r="E17152" t="s">
        <v>18</v>
      </c>
      <c r="F17152" s="4" t="s">
        <v>35</v>
      </c>
      <c r="G17152" s="3">
        <v>3.839998</v>
      </c>
      <c r="H17152" s="8">
        <v>0.49682636339962416</v>
      </c>
      <c r="I17152" s="26" t="str">
        <f>INDEX('Data Tab2'!$C:$C,MATCH('Data Tab1'!A17152,'Data Tab2'!$A:$A,0))</f>
        <v>DTM3</v>
      </c>
    </row>
    <row r="17153" spans="1:9" hidden="1">
      <c r="A17153" s="55">
        <v>104826051</v>
      </c>
      <c r="B17153" s="1" t="s">
        <v>9</v>
      </c>
      <c r="C17153" t="s">
        <v>26</v>
      </c>
      <c r="D17153" s="1" t="s">
        <v>17</v>
      </c>
      <c r="E17153" t="s">
        <v>18</v>
      </c>
      <c r="F17153" s="4" t="s">
        <v>19</v>
      </c>
      <c r="G17153" s="3">
        <v>2.3374980000000001</v>
      </c>
      <c r="H17153" s="8">
        <v>0.39625511598614627</v>
      </c>
      <c r="I17153" s="26" t="str">
        <f>INDEX('Data Tab2'!$C:$C,MATCH('Data Tab1'!A17153,'Data Tab2'!$A:$A,0))</f>
        <v>DTM3</v>
      </c>
    </row>
    <row r="17154" spans="1:9" hidden="1">
      <c r="A17154" s="55">
        <v>104826051</v>
      </c>
      <c r="B17154" s="1" t="s">
        <v>9</v>
      </c>
      <c r="C17154" t="s">
        <v>26</v>
      </c>
      <c r="D17154" s="1" t="s">
        <v>17</v>
      </c>
      <c r="E17154" t="s">
        <v>18</v>
      </c>
      <c r="F17154" s="4" t="s">
        <v>20</v>
      </c>
      <c r="G17154" s="3">
        <v>8.7822200000000006</v>
      </c>
      <c r="H17154" s="8">
        <v>0.83877776143139626</v>
      </c>
      <c r="I17154" s="26" t="str">
        <f>INDEX('Data Tab2'!$C:$C,MATCH('Data Tab1'!A17154,'Data Tab2'!$A:$A,0))</f>
        <v>DTM3</v>
      </c>
    </row>
    <row r="17155" spans="1:9" hidden="1">
      <c r="A17155" s="55">
        <v>104826051</v>
      </c>
      <c r="B17155" s="1" t="s">
        <v>9</v>
      </c>
      <c r="C17155" t="s">
        <v>26</v>
      </c>
      <c r="D17155" s="1" t="s">
        <v>17</v>
      </c>
      <c r="E17155" t="s">
        <v>18</v>
      </c>
      <c r="F17155" s="4" t="s">
        <v>21</v>
      </c>
      <c r="G17155" s="3">
        <v>5.0824980000000002</v>
      </c>
      <c r="H17155" s="8">
        <v>0.85935647659188275</v>
      </c>
      <c r="I17155" s="26" t="str">
        <f>INDEX('Data Tab2'!$C:$C,MATCH('Data Tab1'!A17155,'Data Tab2'!$A:$A,0))</f>
        <v>DTM3</v>
      </c>
    </row>
    <row r="17156" spans="1:9" hidden="1">
      <c r="A17156" s="55">
        <v>104826051</v>
      </c>
      <c r="B17156" s="1" t="s">
        <v>9</v>
      </c>
      <c r="C17156" t="s">
        <v>26</v>
      </c>
      <c r="D17156" s="1" t="s">
        <v>17</v>
      </c>
      <c r="E17156" t="s">
        <v>18</v>
      </c>
      <c r="F17156" s="4" t="s">
        <v>22</v>
      </c>
      <c r="G17156" s="3">
        <v>1.092776</v>
      </c>
      <c r="H17156" s="8">
        <v>0.20173096569546189</v>
      </c>
      <c r="I17156" s="26" t="str">
        <f>INDEX('Data Tab2'!$C:$C,MATCH('Data Tab1'!A17156,'Data Tab2'!$A:$A,0))</f>
        <v>DTM3</v>
      </c>
    </row>
    <row r="17157" spans="1:9" hidden="1">
      <c r="A17157" s="55">
        <v>104826051</v>
      </c>
      <c r="B17157" s="1" t="s">
        <v>9</v>
      </c>
      <c r="C17157" t="s">
        <v>27</v>
      </c>
      <c r="D17157" s="1" t="s">
        <v>11</v>
      </c>
      <c r="E17157" t="s">
        <v>12</v>
      </c>
      <c r="F17157" s="4" t="s">
        <v>13</v>
      </c>
      <c r="G17157" s="3">
        <v>6.2436059999999998</v>
      </c>
      <c r="H17157" s="8">
        <v>0.71654245293411001</v>
      </c>
      <c r="I17157" s="26" t="str">
        <f>INDEX('Data Tab2'!$C:$C,MATCH('Data Tab1'!A17157,'Data Tab2'!$A:$A,0))</f>
        <v>DTM3</v>
      </c>
    </row>
    <row r="17158" spans="1:9" hidden="1">
      <c r="A17158" s="55">
        <v>104826051</v>
      </c>
      <c r="B17158" s="1" t="s">
        <v>9</v>
      </c>
      <c r="C17158" t="s">
        <v>27</v>
      </c>
      <c r="D17158" s="1" t="s">
        <v>11</v>
      </c>
      <c r="E17158" t="s">
        <v>12</v>
      </c>
      <c r="F17158" s="4" t="s">
        <v>15</v>
      </c>
      <c r="G17158" s="3">
        <v>7.2722189999999998</v>
      </c>
      <c r="H17158" s="8">
        <v>0.59760133784397729</v>
      </c>
      <c r="I17158" s="26" t="str">
        <f>INDEX('Data Tab2'!$C:$C,MATCH('Data Tab1'!A17158,'Data Tab2'!$A:$A,0))</f>
        <v>DTM3</v>
      </c>
    </row>
    <row r="17159" spans="1:9" hidden="1">
      <c r="A17159" s="55">
        <v>104826051</v>
      </c>
      <c r="B17159" s="1" t="s">
        <v>9</v>
      </c>
      <c r="C17159" t="s">
        <v>27</v>
      </c>
      <c r="D17159" s="1" t="s">
        <v>11</v>
      </c>
      <c r="E17159" t="s">
        <v>12</v>
      </c>
      <c r="F17159" s="4" t="s">
        <v>28</v>
      </c>
      <c r="G17159" s="3">
        <v>10.978885</v>
      </c>
      <c r="H17159" s="8">
        <v>0.40451101972997383</v>
      </c>
      <c r="I17159" s="26" t="str">
        <f>INDEX('Data Tab2'!$C:$C,MATCH('Data Tab1'!A17159,'Data Tab2'!$A:$A,0))</f>
        <v>DTM3</v>
      </c>
    </row>
    <row r="17160" spans="1:9" hidden="1">
      <c r="A17160" s="55">
        <v>104826051</v>
      </c>
      <c r="B17160" s="1" t="s">
        <v>9</v>
      </c>
      <c r="C17160" t="s">
        <v>27</v>
      </c>
      <c r="D17160" s="1" t="s">
        <v>11</v>
      </c>
      <c r="E17160" t="s">
        <v>12</v>
      </c>
      <c r="F17160" s="4" t="s">
        <v>29</v>
      </c>
      <c r="G17160" s="3">
        <v>6.2361069999999996</v>
      </c>
      <c r="H17160" s="8">
        <v>0.16547625273486821</v>
      </c>
      <c r="I17160" s="26" t="str">
        <f>INDEX('Data Tab2'!$C:$C,MATCH('Data Tab1'!A17160,'Data Tab2'!$A:$A,0))</f>
        <v>DTM3</v>
      </c>
    </row>
    <row r="17161" spans="1:9" hidden="1">
      <c r="A17161" s="55">
        <v>104826051</v>
      </c>
      <c r="B17161" s="1" t="s">
        <v>9</v>
      </c>
      <c r="C17161" t="s">
        <v>27</v>
      </c>
      <c r="D17161" s="1" t="s">
        <v>17</v>
      </c>
      <c r="E17161" t="s">
        <v>18</v>
      </c>
      <c r="F17161" s="4" t="s">
        <v>35</v>
      </c>
      <c r="G17161" s="3">
        <v>1.658053</v>
      </c>
      <c r="H17161" s="8">
        <v>0.35437994360797775</v>
      </c>
      <c r="I17161" s="26" t="str">
        <f>INDEX('Data Tab2'!$C:$C,MATCH('Data Tab1'!A17161,'Data Tab2'!$A:$A,0))</f>
        <v>DTM3</v>
      </c>
    </row>
    <row r="17162" spans="1:9" hidden="1">
      <c r="A17162" s="55">
        <v>104826051</v>
      </c>
      <c r="B17162" s="1" t="s">
        <v>9</v>
      </c>
      <c r="C17162" t="s">
        <v>27</v>
      </c>
      <c r="D17162" s="1" t="s">
        <v>17</v>
      </c>
      <c r="E17162" t="s">
        <v>18</v>
      </c>
      <c r="F17162" s="4" t="s">
        <v>21</v>
      </c>
      <c r="G17162" s="3">
        <v>4.5669409999999999</v>
      </c>
      <c r="H17162" s="8">
        <v>0.55157902596750186</v>
      </c>
      <c r="I17162" s="26" t="str">
        <f>INDEX('Data Tab2'!$C:$C,MATCH('Data Tab1'!A17162,'Data Tab2'!$A:$A,0))</f>
        <v>DTM3</v>
      </c>
    </row>
    <row r="17163" spans="1:9" hidden="1">
      <c r="A17163" s="55">
        <v>104826051</v>
      </c>
      <c r="B17163" s="1" t="s">
        <v>9</v>
      </c>
      <c r="C17163" t="s">
        <v>27</v>
      </c>
      <c r="D17163" s="1" t="s">
        <v>17</v>
      </c>
      <c r="E17163" t="s">
        <v>18</v>
      </c>
      <c r="F17163" s="4" t="s">
        <v>22</v>
      </c>
      <c r="G17163" s="3">
        <v>7.3416629999999996</v>
      </c>
      <c r="H17163" s="8">
        <v>0.70599342379416674</v>
      </c>
      <c r="I17163" s="26" t="str">
        <f>INDEX('Data Tab2'!$C:$C,MATCH('Data Tab1'!A17163,'Data Tab2'!$A:$A,0))</f>
        <v>DTM3</v>
      </c>
    </row>
    <row r="17164" spans="1:9" hidden="1">
      <c r="A17164" s="55">
        <v>104826051</v>
      </c>
      <c r="B17164" s="1" t="s">
        <v>9</v>
      </c>
      <c r="C17164" t="s">
        <v>27</v>
      </c>
      <c r="D17164" s="1" t="s">
        <v>17</v>
      </c>
      <c r="E17164" t="s">
        <v>23</v>
      </c>
      <c r="F17164" s="4" t="s">
        <v>24</v>
      </c>
      <c r="G17164" s="3">
        <v>9.9799959999999999</v>
      </c>
      <c r="H17164" s="8">
        <v>0.55553887468627305</v>
      </c>
      <c r="I17164" s="26" t="str">
        <f>INDEX('Data Tab2'!$C:$C,MATCH('Data Tab1'!A17164,'Data Tab2'!$A:$A,0))</f>
        <v>DTM3</v>
      </c>
    </row>
    <row r="17165" spans="1:9" hidden="1">
      <c r="A17165" s="56">
        <v>104826051</v>
      </c>
      <c r="B17165" s="1" t="s">
        <v>9</v>
      </c>
      <c r="C17165" t="s">
        <v>27</v>
      </c>
      <c r="D17165" s="1" t="s">
        <v>17</v>
      </c>
      <c r="E17165" t="s">
        <v>23</v>
      </c>
      <c r="F17165" s="4" t="s">
        <v>25</v>
      </c>
      <c r="G17165" s="3">
        <v>0</v>
      </c>
      <c r="H17165" s="8">
        <v>9.3963961293325515E-2</v>
      </c>
      <c r="I17165" s="26" t="str">
        <f>INDEX('Data Tab2'!$C:$C,MATCH('Data Tab1'!A17165,'Data Tab2'!$A:$A,0))</f>
        <v>DTM3</v>
      </c>
    </row>
    <row r="17166" spans="1:9">
      <c r="A17166" s="55">
        <v>104826052</v>
      </c>
      <c r="B17166" s="1" t="s">
        <v>9</v>
      </c>
      <c r="C17166" t="s">
        <v>27</v>
      </c>
      <c r="D17166" s="1" t="s">
        <v>11</v>
      </c>
      <c r="E17166" t="s">
        <v>12</v>
      </c>
      <c r="F17166" s="4" t="s">
        <v>15</v>
      </c>
      <c r="G17166" s="3">
        <v>4.7441630000000004</v>
      </c>
      <c r="H17166" s="8">
        <v>0.80121730921922918</v>
      </c>
      <c r="I17166" s="26" t="str">
        <f>INDEX('Data Tab2'!$C:$C,MATCH('Data Tab1'!A17166,'Data Tab2'!$A:$A,0))</f>
        <v>DUS2</v>
      </c>
    </row>
    <row r="17167" spans="1:9" hidden="1">
      <c r="A17167" s="55">
        <v>104826052</v>
      </c>
      <c r="B17167" s="1" t="s">
        <v>9</v>
      </c>
      <c r="C17167" t="s">
        <v>27</v>
      </c>
      <c r="D17167" s="1" t="s">
        <v>11</v>
      </c>
      <c r="E17167" t="s">
        <v>12</v>
      </c>
      <c r="F17167" s="4" t="s">
        <v>28</v>
      </c>
      <c r="G17167" s="3">
        <v>6.357774</v>
      </c>
      <c r="H17167" s="8">
        <v>0.56340585276212063</v>
      </c>
      <c r="I17167" s="26" t="str">
        <f>INDEX('Data Tab2'!$C:$C,MATCH('Data Tab1'!A17167,'Data Tab2'!$A:$A,0))</f>
        <v>DUS2</v>
      </c>
    </row>
    <row r="17168" spans="1:9" hidden="1">
      <c r="A17168" s="55">
        <v>104826052</v>
      </c>
      <c r="B17168" s="1" t="s">
        <v>9</v>
      </c>
      <c r="C17168" t="s">
        <v>27</v>
      </c>
      <c r="D17168" s="1" t="s">
        <v>17</v>
      </c>
      <c r="E17168" t="s">
        <v>18</v>
      </c>
      <c r="F17168" s="4" t="s">
        <v>20</v>
      </c>
      <c r="G17168" s="3">
        <v>4.4916640000000001</v>
      </c>
      <c r="H17168" s="8">
        <v>0.91227255796783469</v>
      </c>
      <c r="I17168" s="26" t="str">
        <f>INDEX('Data Tab2'!$C:$C,MATCH('Data Tab1'!A17168,'Data Tab2'!$A:$A,0))</f>
        <v>DUS2</v>
      </c>
    </row>
    <row r="17169" spans="1:9" hidden="1">
      <c r="A17169" s="55">
        <v>104826052</v>
      </c>
      <c r="B17169" s="1" t="s">
        <v>9</v>
      </c>
      <c r="C17169" t="s">
        <v>27</v>
      </c>
      <c r="D17169" s="1" t="s">
        <v>17</v>
      </c>
      <c r="E17169" t="s">
        <v>18</v>
      </c>
      <c r="F17169" s="4" t="s">
        <v>21</v>
      </c>
      <c r="G17169" s="3">
        <v>4.0113839999999996</v>
      </c>
      <c r="H17169" s="8">
        <v>0.6685196078811424</v>
      </c>
      <c r="I17169" s="26" t="str">
        <f>INDEX('Data Tab2'!$C:$C,MATCH('Data Tab1'!A17169,'Data Tab2'!$A:$A,0))</f>
        <v>DUS2</v>
      </c>
    </row>
    <row r="17170" spans="1:9" hidden="1">
      <c r="A17170" s="55">
        <v>104826052</v>
      </c>
      <c r="B17170" s="1" t="s">
        <v>9</v>
      </c>
      <c r="C17170" t="s">
        <v>27</v>
      </c>
      <c r="D17170" s="1" t="s">
        <v>17</v>
      </c>
      <c r="E17170" t="s">
        <v>18</v>
      </c>
      <c r="F17170" s="4" t="s">
        <v>22</v>
      </c>
      <c r="G17170" s="3">
        <v>4.3494409999999997</v>
      </c>
      <c r="H17170" s="8">
        <v>0.83563972073506632</v>
      </c>
      <c r="I17170" s="26" t="str">
        <f>INDEX('Data Tab2'!$C:$C,MATCH('Data Tab1'!A17170,'Data Tab2'!$A:$A,0))</f>
        <v>DUS2</v>
      </c>
    </row>
    <row r="17171" spans="1:9" hidden="1">
      <c r="A17171" s="55">
        <v>104826052</v>
      </c>
      <c r="B17171" s="1" t="s">
        <v>9</v>
      </c>
      <c r="C17171" t="s">
        <v>27</v>
      </c>
      <c r="D17171" s="1" t="s">
        <v>17</v>
      </c>
      <c r="E17171" t="s">
        <v>23</v>
      </c>
      <c r="F17171" s="4" t="s">
        <v>24</v>
      </c>
      <c r="G17171" s="3">
        <v>9.5430530000000005</v>
      </c>
      <c r="H17171" s="8">
        <v>0.39325307338534576</v>
      </c>
      <c r="I17171" s="26" t="str">
        <f>INDEX('Data Tab2'!$C:$C,MATCH('Data Tab1'!A17171,'Data Tab2'!$A:$A,0))</f>
        <v>DUS2</v>
      </c>
    </row>
    <row r="17172" spans="1:9" hidden="1">
      <c r="A17172" s="56">
        <v>104826052</v>
      </c>
      <c r="B17172" s="1" t="s">
        <v>33</v>
      </c>
      <c r="C17172" t="s">
        <v>27</v>
      </c>
      <c r="D17172" s="1" t="s">
        <v>17</v>
      </c>
      <c r="E17172" t="s">
        <v>23</v>
      </c>
      <c r="F17172" s="4" t="s">
        <v>25</v>
      </c>
      <c r="G17172" s="3">
        <v>0</v>
      </c>
      <c r="H17172" s="8">
        <v>6.9850271553412169E-2</v>
      </c>
      <c r="I17172" s="26" t="str">
        <f>INDEX('Data Tab2'!$C:$C,MATCH('Data Tab1'!A17172,'Data Tab2'!$A:$A,0))</f>
        <v>DUS2</v>
      </c>
    </row>
    <row r="17173" spans="1:9">
      <c r="A17173" s="55">
        <v>104826053</v>
      </c>
      <c r="B17173" s="1" t="s">
        <v>9</v>
      </c>
      <c r="C17173" t="s">
        <v>32</v>
      </c>
      <c r="D17173" s="1" t="s">
        <v>11</v>
      </c>
      <c r="E17173" t="s">
        <v>12</v>
      </c>
      <c r="F17173" s="4" t="s">
        <v>16</v>
      </c>
      <c r="G17173" s="3">
        <v>1.8486089999999999</v>
      </c>
      <c r="H17173" s="8">
        <v>0.96885229376084048</v>
      </c>
      <c r="I17173" s="26" t="str">
        <f>INDEX('Data Tab2'!$C:$C,MATCH('Data Tab1'!A17173,'Data Tab2'!$A:$A,0))</f>
        <v>DUS4</v>
      </c>
    </row>
    <row r="17174" spans="1:9" hidden="1">
      <c r="A17174" s="55">
        <v>104826053</v>
      </c>
      <c r="B17174" s="1" t="s">
        <v>33</v>
      </c>
      <c r="C17174" t="s">
        <v>31</v>
      </c>
      <c r="D17174" s="1" t="s">
        <v>11</v>
      </c>
      <c r="E17174" t="s">
        <v>12</v>
      </c>
      <c r="F17174" s="4" t="s">
        <v>34</v>
      </c>
      <c r="G17174" s="3">
        <v>4.9999979999999997</v>
      </c>
      <c r="H17174" s="8">
        <v>0.8431985473137491</v>
      </c>
      <c r="I17174" s="26" t="str">
        <f>INDEX('Data Tab2'!$C:$C,MATCH('Data Tab1'!A17174,'Data Tab2'!$A:$A,0))</f>
        <v>DUS4</v>
      </c>
    </row>
    <row r="17175" spans="1:9" hidden="1">
      <c r="A17175" s="55">
        <v>104826053</v>
      </c>
      <c r="B17175" s="1" t="s">
        <v>33</v>
      </c>
      <c r="C17175" t="s">
        <v>31</v>
      </c>
      <c r="D17175" s="1" t="s">
        <v>11</v>
      </c>
      <c r="E17175" t="s">
        <v>12</v>
      </c>
      <c r="F17175" s="4" t="s">
        <v>14</v>
      </c>
      <c r="G17175" s="3">
        <v>10.999999000000001</v>
      </c>
      <c r="H17175" s="8">
        <v>0.93420140677708219</v>
      </c>
      <c r="I17175" s="26" t="str">
        <f>INDEX('Data Tab2'!$C:$C,MATCH('Data Tab1'!A17175,'Data Tab2'!$A:$A,0))</f>
        <v>DUS4</v>
      </c>
    </row>
    <row r="17176" spans="1:9" hidden="1">
      <c r="A17176" s="55">
        <v>104826053</v>
      </c>
      <c r="B17176" s="1" t="s">
        <v>33</v>
      </c>
      <c r="C17176" t="s">
        <v>31</v>
      </c>
      <c r="D17176" s="1" t="s">
        <v>11</v>
      </c>
      <c r="E17176" t="s">
        <v>12</v>
      </c>
      <c r="F17176" s="4" t="s">
        <v>15</v>
      </c>
      <c r="G17176" s="3">
        <v>11.116664999999999</v>
      </c>
      <c r="H17176" s="8">
        <v>0.54387737307829387</v>
      </c>
      <c r="I17176" s="26" t="str">
        <f>INDEX('Data Tab2'!$C:$C,MATCH('Data Tab1'!A17176,'Data Tab2'!$A:$A,0))</f>
        <v>DUS4</v>
      </c>
    </row>
    <row r="17177" spans="1:9" hidden="1">
      <c r="A17177" s="55">
        <v>104826053</v>
      </c>
      <c r="B17177" s="1" t="s">
        <v>33</v>
      </c>
      <c r="C17177" t="s">
        <v>31</v>
      </c>
      <c r="D17177" s="1" t="s">
        <v>11</v>
      </c>
      <c r="E17177" t="s">
        <v>12</v>
      </c>
      <c r="F17177" s="4" t="s">
        <v>28</v>
      </c>
      <c r="G17177" s="3">
        <v>10.024442000000001</v>
      </c>
      <c r="H17177" s="8">
        <v>0.16649121799736566</v>
      </c>
      <c r="I17177" s="26" t="str">
        <f>INDEX('Data Tab2'!$C:$C,MATCH('Data Tab1'!A17177,'Data Tab2'!$A:$A,0))</f>
        <v>DUS4</v>
      </c>
    </row>
    <row r="17178" spans="1:9" hidden="1">
      <c r="A17178" s="55">
        <v>104826053</v>
      </c>
      <c r="B17178" s="1" t="s">
        <v>33</v>
      </c>
      <c r="C17178" t="s">
        <v>31</v>
      </c>
      <c r="D17178" s="1" t="s">
        <v>11</v>
      </c>
      <c r="E17178" t="s">
        <v>12</v>
      </c>
      <c r="F17178" s="4" t="s">
        <v>29</v>
      </c>
      <c r="G17178" s="3">
        <v>10.566663999999999</v>
      </c>
      <c r="H17178" s="8">
        <v>0.96155745936946124</v>
      </c>
      <c r="I17178" s="26" t="str">
        <f>INDEX('Data Tab2'!$C:$C,MATCH('Data Tab1'!A17178,'Data Tab2'!$A:$A,0))</f>
        <v>DUS4</v>
      </c>
    </row>
    <row r="17179" spans="1:9" hidden="1">
      <c r="A17179" s="55">
        <v>104826053</v>
      </c>
      <c r="B17179" s="1" t="s">
        <v>33</v>
      </c>
      <c r="C17179" t="s">
        <v>31</v>
      </c>
      <c r="D17179" s="1" t="s">
        <v>11</v>
      </c>
      <c r="E17179" t="s">
        <v>12</v>
      </c>
      <c r="F17179" s="4" t="s">
        <v>16</v>
      </c>
      <c r="G17179" s="3">
        <v>3.9238870000000001</v>
      </c>
      <c r="H17179" s="8">
        <v>0.84133780728654095</v>
      </c>
      <c r="I17179" s="26" t="str">
        <f>INDEX('Data Tab2'!$C:$C,MATCH('Data Tab1'!A17179,'Data Tab2'!$A:$A,0))</f>
        <v>DUS4</v>
      </c>
    </row>
    <row r="17180" spans="1:9" hidden="1">
      <c r="A17180" s="55">
        <v>104826053</v>
      </c>
      <c r="B17180" s="1" t="s">
        <v>33</v>
      </c>
      <c r="C17180" t="s">
        <v>31</v>
      </c>
      <c r="D17180" s="1" t="s">
        <v>17</v>
      </c>
      <c r="E17180" t="s">
        <v>18</v>
      </c>
      <c r="F17180" s="4" t="s">
        <v>35</v>
      </c>
      <c r="G17180" s="3">
        <v>4.8924960000000004</v>
      </c>
      <c r="H17180" s="8">
        <v>0.2879950401699366</v>
      </c>
      <c r="I17180" s="26" t="str">
        <f>INDEX('Data Tab2'!$C:$C,MATCH('Data Tab1'!A17180,'Data Tab2'!$A:$A,0))</f>
        <v>DUS4</v>
      </c>
    </row>
    <row r="17181" spans="1:9" hidden="1">
      <c r="A17181" s="55">
        <v>104826053</v>
      </c>
      <c r="B17181" s="1" t="s">
        <v>33</v>
      </c>
      <c r="C17181" t="s">
        <v>31</v>
      </c>
      <c r="D17181" s="1" t="s">
        <v>17</v>
      </c>
      <c r="E17181" t="s">
        <v>18</v>
      </c>
      <c r="F17181" s="4" t="s">
        <v>36</v>
      </c>
      <c r="G17181" s="3">
        <v>9.9999970000000005</v>
      </c>
      <c r="H17181" s="8">
        <v>0.84578999039613356</v>
      </c>
      <c r="I17181" s="26" t="str">
        <f>INDEX('Data Tab2'!$C:$C,MATCH('Data Tab1'!A17181,'Data Tab2'!$A:$A,0))</f>
        <v>DUS4</v>
      </c>
    </row>
    <row r="17182" spans="1:9" hidden="1">
      <c r="A17182" s="55">
        <v>104826053</v>
      </c>
      <c r="B17182" s="1" t="s">
        <v>33</v>
      </c>
      <c r="C17182" t="s">
        <v>31</v>
      </c>
      <c r="D17182" s="1" t="s">
        <v>17</v>
      </c>
      <c r="E17182" t="s">
        <v>18</v>
      </c>
      <c r="F17182" s="4" t="s">
        <v>38</v>
      </c>
      <c r="G17182" s="3">
        <v>9.7938849999999995</v>
      </c>
      <c r="H17182" s="8">
        <v>0.51538346403529023</v>
      </c>
      <c r="I17182" s="26" t="str">
        <f>INDEX('Data Tab2'!$C:$C,MATCH('Data Tab1'!A17182,'Data Tab2'!$A:$A,0))</f>
        <v>DUS4</v>
      </c>
    </row>
    <row r="17183" spans="1:9" hidden="1">
      <c r="A17183" s="56">
        <v>104826053</v>
      </c>
      <c r="B17183" s="1" t="s">
        <v>33</v>
      </c>
      <c r="C17183" t="s">
        <v>31</v>
      </c>
      <c r="D17183" s="1" t="s">
        <v>17</v>
      </c>
      <c r="E17183" t="s">
        <v>18</v>
      </c>
      <c r="F17183" s="4" t="s">
        <v>19</v>
      </c>
      <c r="G17183" s="3">
        <v>2.8322210000000001</v>
      </c>
      <c r="H17183" s="8">
        <v>0.94185316891130166</v>
      </c>
      <c r="I17183" s="26" t="str">
        <f>INDEX('Data Tab2'!$C:$C,MATCH('Data Tab1'!A17183,'Data Tab2'!$A:$A,0))</f>
        <v>DUS4</v>
      </c>
    </row>
    <row r="17184" spans="1:9">
      <c r="A17184" s="55">
        <v>104826054</v>
      </c>
      <c r="B17184" s="1" t="s">
        <v>33</v>
      </c>
      <c r="C17184" t="s">
        <v>27</v>
      </c>
      <c r="D17184" s="1" t="s">
        <v>11</v>
      </c>
      <c r="E17184" t="s">
        <v>12</v>
      </c>
      <c r="F17184" s="4" t="s">
        <v>13</v>
      </c>
      <c r="G17184" s="3">
        <v>6.2408299999999999</v>
      </c>
      <c r="H17184" s="8">
        <v>0.43214884583432289</v>
      </c>
      <c r="I17184" s="26" t="str">
        <f>INDEX('Data Tab2'!$C:$C,MATCH('Data Tab1'!A17184,'Data Tab2'!$A:$A,0))</f>
        <v>EDI4</v>
      </c>
    </row>
    <row r="17185" spans="1:9" hidden="1">
      <c r="A17185" s="55">
        <v>104826054</v>
      </c>
      <c r="B17185" s="1" t="s">
        <v>33</v>
      </c>
      <c r="C17185" t="s">
        <v>27</v>
      </c>
      <c r="D17185" s="1" t="s">
        <v>11</v>
      </c>
      <c r="E17185" t="s">
        <v>12</v>
      </c>
      <c r="F17185" s="4" t="s">
        <v>14</v>
      </c>
      <c r="G17185" s="3">
        <v>4.7422170000000001</v>
      </c>
      <c r="H17185" s="8">
        <v>6.9704215249536516E-2</v>
      </c>
      <c r="I17185" s="26" t="str">
        <f>INDEX('Data Tab2'!$C:$C,MATCH('Data Tab1'!A17185,'Data Tab2'!$A:$A,0))</f>
        <v>EDI4</v>
      </c>
    </row>
    <row r="17186" spans="1:9" hidden="1">
      <c r="A17186" s="55">
        <v>104826054</v>
      </c>
      <c r="B17186" s="1" t="s">
        <v>33</v>
      </c>
      <c r="C17186" t="s">
        <v>27</v>
      </c>
      <c r="D17186" s="1" t="s">
        <v>11</v>
      </c>
      <c r="E17186" t="s">
        <v>12</v>
      </c>
      <c r="F17186" s="4" t="s">
        <v>15</v>
      </c>
      <c r="G17186" s="3">
        <v>10.979163</v>
      </c>
      <c r="H17186" s="8">
        <v>0.74334590913738918</v>
      </c>
      <c r="I17186" s="26" t="str">
        <f>INDEX('Data Tab2'!$C:$C,MATCH('Data Tab1'!A17186,'Data Tab2'!$A:$A,0))</f>
        <v>EDI4</v>
      </c>
    </row>
    <row r="17187" spans="1:9" hidden="1">
      <c r="A17187" s="55">
        <v>104826054</v>
      </c>
      <c r="B17187" s="1" t="s">
        <v>33</v>
      </c>
      <c r="C17187" t="s">
        <v>27</v>
      </c>
      <c r="D17187" s="1" t="s">
        <v>11</v>
      </c>
      <c r="E17187" t="s">
        <v>12</v>
      </c>
      <c r="F17187" s="4" t="s">
        <v>28</v>
      </c>
      <c r="G17187" s="3">
        <v>10.97944</v>
      </c>
      <c r="H17187" s="8">
        <v>0.84081347503077997</v>
      </c>
      <c r="I17187" s="26" t="str">
        <f>INDEX('Data Tab2'!$C:$C,MATCH('Data Tab1'!A17187,'Data Tab2'!$A:$A,0))</f>
        <v>EDI4</v>
      </c>
    </row>
    <row r="17188" spans="1:9" hidden="1">
      <c r="A17188" s="55">
        <v>104826054</v>
      </c>
      <c r="B17188" s="1" t="s">
        <v>33</v>
      </c>
      <c r="C17188" t="s">
        <v>27</v>
      </c>
      <c r="D17188" s="1" t="s">
        <v>11</v>
      </c>
      <c r="E17188" t="s">
        <v>12</v>
      </c>
      <c r="F17188" s="4" t="s">
        <v>29</v>
      </c>
      <c r="G17188" s="3">
        <v>10.975550999999999</v>
      </c>
      <c r="H17188" s="8">
        <v>0.24249700270263408</v>
      </c>
      <c r="I17188" s="26" t="str">
        <f>INDEX('Data Tab2'!$C:$C,MATCH('Data Tab1'!A17188,'Data Tab2'!$A:$A,0))</f>
        <v>EDI4</v>
      </c>
    </row>
    <row r="17189" spans="1:9" hidden="1">
      <c r="A17189" s="55">
        <v>104826054</v>
      </c>
      <c r="B17189" s="1" t="s">
        <v>33</v>
      </c>
      <c r="C17189" t="s">
        <v>27</v>
      </c>
      <c r="D17189" s="1" t="s">
        <v>11</v>
      </c>
      <c r="E17189" t="s">
        <v>12</v>
      </c>
      <c r="F17189" s="4" t="s">
        <v>16</v>
      </c>
      <c r="G17189" s="3">
        <v>10.054717</v>
      </c>
      <c r="H17189" s="8">
        <v>0.50354614766861305</v>
      </c>
      <c r="I17189" s="26" t="str">
        <f>INDEX('Data Tab2'!$C:$C,MATCH('Data Tab1'!A17189,'Data Tab2'!$A:$A,0))</f>
        <v>EDI4</v>
      </c>
    </row>
    <row r="17190" spans="1:9" hidden="1">
      <c r="A17190" s="55">
        <v>104826054</v>
      </c>
      <c r="B17190" s="1" t="s">
        <v>33</v>
      </c>
      <c r="C17190" t="s">
        <v>27</v>
      </c>
      <c r="D17190" s="1" t="s">
        <v>17</v>
      </c>
      <c r="E17190" t="s">
        <v>18</v>
      </c>
      <c r="F17190" s="4" t="s">
        <v>35</v>
      </c>
      <c r="G17190" s="3">
        <v>5.4902740000000003</v>
      </c>
      <c r="H17190" s="8">
        <v>0.3795455464532389</v>
      </c>
      <c r="I17190" s="26" t="str">
        <f>INDEX('Data Tab2'!$C:$C,MATCH('Data Tab1'!A17190,'Data Tab2'!$A:$A,0))</f>
        <v>EDI4</v>
      </c>
    </row>
    <row r="17191" spans="1:9" hidden="1">
      <c r="A17191" s="55">
        <v>104826054</v>
      </c>
      <c r="B17191" s="1" t="s">
        <v>33</v>
      </c>
      <c r="C17191" t="s">
        <v>27</v>
      </c>
      <c r="D17191" s="1" t="s">
        <v>17</v>
      </c>
      <c r="E17191" t="s">
        <v>18</v>
      </c>
      <c r="F17191" s="4" t="s">
        <v>19</v>
      </c>
      <c r="G17191" s="3">
        <v>4.4899950000000004</v>
      </c>
      <c r="H17191" s="8">
        <v>0.2932657843196087</v>
      </c>
      <c r="I17191" s="26" t="str">
        <f>INDEX('Data Tab2'!$C:$C,MATCH('Data Tab1'!A17191,'Data Tab2'!$A:$A,0))</f>
        <v>EDI4</v>
      </c>
    </row>
    <row r="17192" spans="1:9" hidden="1">
      <c r="A17192" s="55">
        <v>104826054</v>
      </c>
      <c r="B17192" s="1" t="s">
        <v>33</v>
      </c>
      <c r="C17192" t="s">
        <v>27</v>
      </c>
      <c r="D17192" s="1" t="s">
        <v>17</v>
      </c>
      <c r="E17192" t="s">
        <v>18</v>
      </c>
      <c r="F17192" s="4" t="s">
        <v>20</v>
      </c>
      <c r="G17192" s="3">
        <v>9.7608300000000003</v>
      </c>
      <c r="H17192" s="8">
        <v>0.69166725763306192</v>
      </c>
      <c r="I17192" s="26" t="str">
        <f>INDEX('Data Tab2'!$C:$C,MATCH('Data Tab1'!A17192,'Data Tab2'!$A:$A,0))</f>
        <v>EDI4</v>
      </c>
    </row>
    <row r="17193" spans="1:9" hidden="1">
      <c r="A17193" s="55">
        <v>104826054</v>
      </c>
      <c r="B17193" s="1" t="s">
        <v>33</v>
      </c>
      <c r="C17193" t="s">
        <v>27</v>
      </c>
      <c r="D17193" s="1" t="s">
        <v>17</v>
      </c>
      <c r="E17193" t="s">
        <v>18</v>
      </c>
      <c r="F17193" s="4" t="s">
        <v>21</v>
      </c>
      <c r="G17193" s="3">
        <v>9.9819399999999998</v>
      </c>
      <c r="H17193" s="8">
        <v>0.42541509151030787</v>
      </c>
      <c r="I17193" s="26" t="str">
        <f>INDEX('Data Tab2'!$C:$C,MATCH('Data Tab1'!A17193,'Data Tab2'!$A:$A,0))</f>
        <v>EDI4</v>
      </c>
    </row>
    <row r="17194" spans="1:9" hidden="1">
      <c r="A17194" s="55">
        <v>104826054</v>
      </c>
      <c r="B17194" s="1" t="s">
        <v>33</v>
      </c>
      <c r="C17194" t="s">
        <v>27</v>
      </c>
      <c r="D17194" s="1" t="s">
        <v>17</v>
      </c>
      <c r="E17194" t="s">
        <v>18</v>
      </c>
      <c r="F17194" s="4" t="s">
        <v>22</v>
      </c>
      <c r="G17194" s="3">
        <v>9.9827729999999999</v>
      </c>
      <c r="H17194" s="8">
        <v>0.81612889658961119</v>
      </c>
      <c r="I17194" s="26" t="str">
        <f>INDEX('Data Tab2'!$C:$C,MATCH('Data Tab1'!A17194,'Data Tab2'!$A:$A,0))</f>
        <v>EDI4</v>
      </c>
    </row>
    <row r="17195" spans="1:9" hidden="1">
      <c r="A17195" s="56">
        <v>104826054</v>
      </c>
      <c r="B17195" s="1" t="s">
        <v>33</v>
      </c>
      <c r="C17195" t="s">
        <v>27</v>
      </c>
      <c r="D17195" s="1" t="s">
        <v>17</v>
      </c>
      <c r="E17195" t="s">
        <v>23</v>
      </c>
      <c r="F17195" s="4" t="s">
        <v>24</v>
      </c>
      <c r="G17195" s="3">
        <v>5.4930519999999996</v>
      </c>
      <c r="H17195" s="8">
        <v>0.97086703052063883</v>
      </c>
      <c r="I17195" s="26" t="str">
        <f>INDEX('Data Tab2'!$C:$C,MATCH('Data Tab1'!A17195,'Data Tab2'!$A:$A,0))</f>
        <v>EDI4</v>
      </c>
    </row>
    <row r="17196" spans="1:9">
      <c r="A17196" s="55">
        <v>104826055</v>
      </c>
      <c r="B17196" s="1" t="s">
        <v>9</v>
      </c>
      <c r="C17196" t="s">
        <v>40</v>
      </c>
      <c r="D17196" s="1" t="s">
        <v>11</v>
      </c>
      <c r="E17196" t="s">
        <v>12</v>
      </c>
      <c r="F17196" s="4" t="s">
        <v>15</v>
      </c>
      <c r="G17196" s="3">
        <v>10.988605</v>
      </c>
      <c r="H17196" s="8">
        <v>0.70983848643477032</v>
      </c>
      <c r="I17196" s="26" t="str">
        <f>INDEX('Data Tab2'!$C:$C,MATCH('Data Tab1'!A17196,'Data Tab2'!$A:$A,0))</f>
        <v>EMA1</v>
      </c>
    </row>
    <row r="17197" spans="1:9" hidden="1">
      <c r="A17197" s="55">
        <v>104826055</v>
      </c>
      <c r="B17197" s="1" t="s">
        <v>9</v>
      </c>
      <c r="C17197" t="s">
        <v>40</v>
      </c>
      <c r="D17197" s="1" t="s">
        <v>11</v>
      </c>
      <c r="E17197" t="s">
        <v>12</v>
      </c>
      <c r="F17197" s="4" t="s">
        <v>28</v>
      </c>
      <c r="G17197" s="3">
        <v>6.3177750000000001</v>
      </c>
      <c r="H17197" s="8">
        <v>0.33153575780818578</v>
      </c>
      <c r="I17197" s="26" t="str">
        <f>INDEX('Data Tab2'!$C:$C,MATCH('Data Tab1'!A17197,'Data Tab2'!$A:$A,0))</f>
        <v>EMA1</v>
      </c>
    </row>
    <row r="17198" spans="1:9" hidden="1">
      <c r="A17198" s="55">
        <v>104826055</v>
      </c>
      <c r="B17198" s="1" t="s">
        <v>9</v>
      </c>
      <c r="C17198" t="s">
        <v>40</v>
      </c>
      <c r="D17198" s="1" t="s">
        <v>11</v>
      </c>
      <c r="E17198" t="s">
        <v>12</v>
      </c>
      <c r="F17198" s="4" t="s">
        <v>29</v>
      </c>
      <c r="G17198" s="3">
        <v>10.987773000000001</v>
      </c>
      <c r="H17198" s="8">
        <v>0.85619649699869838</v>
      </c>
      <c r="I17198" s="26" t="str">
        <f>INDEX('Data Tab2'!$C:$C,MATCH('Data Tab1'!A17198,'Data Tab2'!$A:$A,0))</f>
        <v>EMA1</v>
      </c>
    </row>
    <row r="17199" spans="1:9" hidden="1">
      <c r="A17199" s="55">
        <v>104826055</v>
      </c>
      <c r="B17199" s="1" t="s">
        <v>9</v>
      </c>
      <c r="C17199" t="s">
        <v>40</v>
      </c>
      <c r="D17199" s="1" t="s">
        <v>11</v>
      </c>
      <c r="E17199" t="s">
        <v>12</v>
      </c>
      <c r="F17199" s="4" t="s">
        <v>16</v>
      </c>
      <c r="G17199" s="3">
        <v>1.913052</v>
      </c>
      <c r="H17199" s="8">
        <v>0.62187554644550835</v>
      </c>
      <c r="I17199" s="26" t="str">
        <f>INDEX('Data Tab2'!$C:$C,MATCH('Data Tab1'!A17199,'Data Tab2'!$A:$A,0))</f>
        <v>EMA1</v>
      </c>
    </row>
    <row r="17200" spans="1:9" hidden="1">
      <c r="A17200" s="55">
        <v>104826055</v>
      </c>
      <c r="B17200" s="1" t="s">
        <v>9</v>
      </c>
      <c r="C17200" t="s">
        <v>26</v>
      </c>
      <c r="D17200" s="1" t="s">
        <v>17</v>
      </c>
      <c r="E17200" t="s">
        <v>18</v>
      </c>
      <c r="F17200" s="4" t="s">
        <v>22</v>
      </c>
      <c r="G17200" s="3">
        <v>6.0080539999999996</v>
      </c>
      <c r="H17200" s="8">
        <v>0.69039186888966653</v>
      </c>
      <c r="I17200" s="26" t="str">
        <f>INDEX('Data Tab2'!$C:$C,MATCH('Data Tab1'!A17200,'Data Tab2'!$A:$A,0))</f>
        <v>EMA1</v>
      </c>
    </row>
    <row r="17201" spans="1:9" hidden="1">
      <c r="A17201" s="55">
        <v>104826055</v>
      </c>
      <c r="B17201" s="1" t="s">
        <v>9</v>
      </c>
      <c r="C17201" t="s">
        <v>27</v>
      </c>
      <c r="D17201" s="1" t="s">
        <v>11</v>
      </c>
      <c r="E17201" t="s">
        <v>12</v>
      </c>
      <c r="F17201" s="4" t="s">
        <v>16</v>
      </c>
      <c r="G17201" s="3">
        <v>8.5208300000000001</v>
      </c>
      <c r="H17201" s="8">
        <v>0.1078630686144314</v>
      </c>
      <c r="I17201" s="26" t="str">
        <f>INDEX('Data Tab2'!$C:$C,MATCH('Data Tab1'!A17201,'Data Tab2'!$A:$A,0))</f>
        <v>EMA1</v>
      </c>
    </row>
    <row r="17202" spans="1:9" hidden="1">
      <c r="A17202" s="55">
        <v>104826055</v>
      </c>
      <c r="B17202" s="1" t="s">
        <v>9</v>
      </c>
      <c r="C17202" t="s">
        <v>27</v>
      </c>
      <c r="D17202" s="1" t="s">
        <v>17</v>
      </c>
      <c r="E17202" t="s">
        <v>18</v>
      </c>
      <c r="F17202" s="4" t="s">
        <v>19</v>
      </c>
      <c r="G17202" s="3">
        <v>9.9772169999999996</v>
      </c>
      <c r="H17202" s="8">
        <v>0.50542538550973104</v>
      </c>
      <c r="I17202" s="26" t="str">
        <f>INDEX('Data Tab2'!$C:$C,MATCH('Data Tab1'!A17202,'Data Tab2'!$A:$A,0))</f>
        <v>EMA1</v>
      </c>
    </row>
    <row r="17203" spans="1:9" hidden="1">
      <c r="A17203" s="55">
        <v>104826055</v>
      </c>
      <c r="B17203" s="1" t="s">
        <v>9</v>
      </c>
      <c r="C17203" t="s">
        <v>27</v>
      </c>
      <c r="D17203" s="1" t="s">
        <v>17</v>
      </c>
      <c r="E17203" t="s">
        <v>18</v>
      </c>
      <c r="F17203" s="4" t="s">
        <v>20</v>
      </c>
      <c r="G17203" s="3">
        <v>9.9786070000000002</v>
      </c>
      <c r="H17203" s="8">
        <v>0.25884764803920379</v>
      </c>
      <c r="I17203" s="26" t="str">
        <f>INDEX('Data Tab2'!$C:$C,MATCH('Data Tab1'!A17203,'Data Tab2'!$A:$A,0))</f>
        <v>EMA1</v>
      </c>
    </row>
    <row r="17204" spans="1:9" hidden="1">
      <c r="A17204" s="55">
        <v>104826055</v>
      </c>
      <c r="B17204" s="1" t="s">
        <v>33</v>
      </c>
      <c r="C17204" t="s">
        <v>40</v>
      </c>
      <c r="D17204" s="1" t="s">
        <v>17</v>
      </c>
      <c r="E17204" t="s">
        <v>18</v>
      </c>
      <c r="F17204" s="4" t="s">
        <v>21</v>
      </c>
      <c r="G17204" s="3">
        <v>9.9841619999999995</v>
      </c>
      <c r="H17204" s="8">
        <v>0.56370943694330922</v>
      </c>
      <c r="I17204" s="26" t="str">
        <f>INDEX('Data Tab2'!$C:$C,MATCH('Data Tab1'!A17204,'Data Tab2'!$A:$A,0))</f>
        <v>EMA1</v>
      </c>
    </row>
    <row r="17205" spans="1:9" hidden="1">
      <c r="A17205" s="56">
        <v>104826055</v>
      </c>
      <c r="B17205" s="1" t="s">
        <v>33</v>
      </c>
      <c r="C17205" t="s">
        <v>40</v>
      </c>
      <c r="D17205" s="1" t="s">
        <v>17</v>
      </c>
      <c r="E17205" t="s">
        <v>18</v>
      </c>
      <c r="F17205" s="4" t="s">
        <v>22</v>
      </c>
      <c r="G17205" s="3">
        <v>3.6455510000000002</v>
      </c>
      <c r="H17205" s="8">
        <v>0.75670463543556543</v>
      </c>
      <c r="I17205" s="26" t="str">
        <f>INDEX('Data Tab2'!$C:$C,MATCH('Data Tab1'!A17205,'Data Tab2'!$A:$A,0))</f>
        <v>EMA1</v>
      </c>
    </row>
    <row r="17206" spans="1:9">
      <c r="A17206" s="55">
        <v>104826056</v>
      </c>
      <c r="B17206" s="1" t="s">
        <v>9</v>
      </c>
      <c r="C17206" t="s">
        <v>40</v>
      </c>
      <c r="D17206" s="1" t="s">
        <v>17</v>
      </c>
      <c r="E17206" t="s">
        <v>18</v>
      </c>
      <c r="F17206" s="4" t="s">
        <v>19</v>
      </c>
      <c r="G17206" s="3">
        <v>0.79971800000000004</v>
      </c>
      <c r="H17206" s="8">
        <v>0.48141186187900786</v>
      </c>
      <c r="I17206" s="26" t="str">
        <f>INDEX('Data Tab2'!$C:$C,MATCH('Data Tab1'!A17206,'Data Tab2'!$A:$A,0))</f>
        <v>EUK5</v>
      </c>
    </row>
    <row r="17207" spans="1:9" hidden="1">
      <c r="A17207" s="55">
        <v>104826056</v>
      </c>
      <c r="B17207" s="1" t="s">
        <v>9</v>
      </c>
      <c r="C17207" t="s">
        <v>40</v>
      </c>
      <c r="D17207" s="1" t="s">
        <v>17</v>
      </c>
      <c r="E17207" t="s">
        <v>18</v>
      </c>
      <c r="F17207" s="4" t="s">
        <v>20</v>
      </c>
      <c r="G17207" s="3">
        <v>2.5283289999999998</v>
      </c>
      <c r="H17207" s="8">
        <v>0.66727957321017151</v>
      </c>
      <c r="I17207" s="26" t="str">
        <f>INDEX('Data Tab2'!$C:$C,MATCH('Data Tab1'!A17207,'Data Tab2'!$A:$A,0))</f>
        <v>EUK5</v>
      </c>
    </row>
    <row r="17208" spans="1:9" hidden="1">
      <c r="A17208" s="55">
        <v>104826056</v>
      </c>
      <c r="B17208" s="1" t="s">
        <v>9</v>
      </c>
      <c r="C17208" t="s">
        <v>40</v>
      </c>
      <c r="D17208" s="1" t="s">
        <v>17</v>
      </c>
      <c r="E17208" t="s">
        <v>18</v>
      </c>
      <c r="F17208" s="4" t="s">
        <v>21</v>
      </c>
      <c r="G17208" s="3">
        <v>0.100276</v>
      </c>
      <c r="H17208" s="8">
        <v>0.82338585953693333</v>
      </c>
      <c r="I17208" s="26" t="str">
        <f>INDEX('Data Tab2'!$C:$C,MATCH('Data Tab1'!A17208,'Data Tab2'!$A:$A,0))</f>
        <v>EUK5</v>
      </c>
    </row>
    <row r="17209" spans="1:9" hidden="1">
      <c r="A17209" s="55">
        <v>104826056</v>
      </c>
      <c r="B17209" s="1" t="s">
        <v>9</v>
      </c>
      <c r="C17209" t="s">
        <v>40</v>
      </c>
      <c r="D17209" s="1" t="s">
        <v>17</v>
      </c>
      <c r="E17209" t="s">
        <v>18</v>
      </c>
      <c r="F17209" s="4" t="s">
        <v>22</v>
      </c>
      <c r="G17209" s="3">
        <v>1.1277740000000001</v>
      </c>
      <c r="H17209" s="8">
        <v>0.41801453872094319</v>
      </c>
      <c r="I17209" s="26" t="str">
        <f>INDEX('Data Tab2'!$C:$C,MATCH('Data Tab1'!A17209,'Data Tab2'!$A:$A,0))</f>
        <v>EUK5</v>
      </c>
    </row>
    <row r="17210" spans="1:9" hidden="1">
      <c r="A17210" s="55">
        <v>104826056</v>
      </c>
      <c r="B17210" s="1" t="s">
        <v>9</v>
      </c>
      <c r="C17210" t="s">
        <v>31</v>
      </c>
      <c r="D17210" s="1" t="s">
        <v>11</v>
      </c>
      <c r="E17210" t="s">
        <v>12</v>
      </c>
      <c r="F17210" s="4" t="s">
        <v>14</v>
      </c>
      <c r="G17210" s="3">
        <v>4.7499979999999997</v>
      </c>
      <c r="H17210" s="8">
        <v>0.45058639889902352</v>
      </c>
      <c r="I17210" s="26" t="str">
        <f>INDEX('Data Tab2'!$C:$C,MATCH('Data Tab1'!A17210,'Data Tab2'!$A:$A,0))</f>
        <v>EUK5</v>
      </c>
    </row>
    <row r="17211" spans="1:9" hidden="1">
      <c r="A17211" s="55">
        <v>104826056</v>
      </c>
      <c r="B17211" s="1" t="s">
        <v>9</v>
      </c>
      <c r="C17211" t="s">
        <v>31</v>
      </c>
      <c r="D17211" s="1" t="s">
        <v>11</v>
      </c>
      <c r="E17211" t="s">
        <v>12</v>
      </c>
      <c r="F17211" s="4" t="s">
        <v>15</v>
      </c>
      <c r="G17211" s="3">
        <v>6.2499979999999997</v>
      </c>
      <c r="H17211" s="8">
        <v>0.31211319364901458</v>
      </c>
      <c r="I17211" s="26" t="str">
        <f>INDEX('Data Tab2'!$C:$C,MATCH('Data Tab1'!A17211,'Data Tab2'!$A:$A,0))</f>
        <v>EUK5</v>
      </c>
    </row>
    <row r="17212" spans="1:9" hidden="1">
      <c r="A17212" s="55">
        <v>104826056</v>
      </c>
      <c r="B17212" s="1" t="s">
        <v>9</v>
      </c>
      <c r="C17212" t="s">
        <v>31</v>
      </c>
      <c r="D17212" s="1" t="s">
        <v>17</v>
      </c>
      <c r="E17212" t="s">
        <v>18</v>
      </c>
      <c r="F17212" s="4" t="s">
        <v>20</v>
      </c>
      <c r="G17212" s="3">
        <v>2.586665</v>
      </c>
      <c r="H17212" s="8">
        <v>0.49937637730164564</v>
      </c>
      <c r="I17212" s="26" t="str">
        <f>INDEX('Data Tab2'!$C:$C,MATCH('Data Tab1'!A17212,'Data Tab2'!$A:$A,0))</f>
        <v>EUK5</v>
      </c>
    </row>
    <row r="17213" spans="1:9" hidden="1">
      <c r="A17213" s="55">
        <v>104826056</v>
      </c>
      <c r="B17213" s="1" t="s">
        <v>9</v>
      </c>
      <c r="C17213" t="s">
        <v>31</v>
      </c>
      <c r="D17213" s="1" t="s">
        <v>17</v>
      </c>
      <c r="E17213" t="s">
        <v>18</v>
      </c>
      <c r="F17213" s="4" t="s">
        <v>21</v>
      </c>
      <c r="G17213" s="3">
        <v>4.9649970000000003</v>
      </c>
      <c r="H17213" s="8">
        <v>0.43486356811757765</v>
      </c>
      <c r="I17213" s="26" t="str">
        <f>INDEX('Data Tab2'!$C:$C,MATCH('Data Tab1'!A17213,'Data Tab2'!$A:$A,0))</f>
        <v>EUK5</v>
      </c>
    </row>
    <row r="17214" spans="1:9" hidden="1">
      <c r="A17214" s="55">
        <v>104826056</v>
      </c>
      <c r="B17214" s="1" t="s">
        <v>9</v>
      </c>
      <c r="C17214" t="s">
        <v>26</v>
      </c>
      <c r="D17214" s="1" t="s">
        <v>17</v>
      </c>
      <c r="E17214" t="s">
        <v>18</v>
      </c>
      <c r="F17214" s="4" t="s">
        <v>20</v>
      </c>
      <c r="G17214" s="3">
        <v>2.9694430000000001</v>
      </c>
      <c r="H17214" s="8">
        <v>0.75426051904210745</v>
      </c>
      <c r="I17214" s="26" t="str">
        <f>INDEX('Data Tab2'!$C:$C,MATCH('Data Tab1'!A17214,'Data Tab2'!$A:$A,0))</f>
        <v>EUK5</v>
      </c>
    </row>
    <row r="17215" spans="1:9" hidden="1">
      <c r="A17215" s="55">
        <v>104826056</v>
      </c>
      <c r="B17215" s="1" t="s">
        <v>9</v>
      </c>
      <c r="C17215" t="s">
        <v>26</v>
      </c>
      <c r="D17215" s="1" t="s">
        <v>17</v>
      </c>
      <c r="E17215" t="s">
        <v>18</v>
      </c>
      <c r="F17215" s="4" t="s">
        <v>21</v>
      </c>
      <c r="G17215" s="3">
        <v>4.260554</v>
      </c>
      <c r="H17215" s="8">
        <v>1.5304650752565596E-2</v>
      </c>
      <c r="I17215" s="26" t="str">
        <f>INDEX('Data Tab2'!$C:$C,MATCH('Data Tab1'!A17215,'Data Tab2'!$A:$A,0))</f>
        <v>EUK5</v>
      </c>
    </row>
    <row r="17216" spans="1:9" hidden="1">
      <c r="A17216" s="55">
        <v>104826056</v>
      </c>
      <c r="B17216" s="1" t="s">
        <v>9</v>
      </c>
      <c r="C17216" t="s">
        <v>26</v>
      </c>
      <c r="D17216" s="1" t="s">
        <v>17</v>
      </c>
      <c r="E17216" t="s">
        <v>18</v>
      </c>
      <c r="F17216" s="4" t="s">
        <v>22</v>
      </c>
      <c r="G17216" s="3">
        <v>1.117221</v>
      </c>
      <c r="H17216" s="8">
        <v>0.91032839024922274</v>
      </c>
      <c r="I17216" s="26" t="str">
        <f>INDEX('Data Tab2'!$C:$C,MATCH('Data Tab1'!A17216,'Data Tab2'!$A:$A,0))</f>
        <v>EUK5</v>
      </c>
    </row>
    <row r="17217" spans="1:9" hidden="1">
      <c r="A17217" s="55">
        <v>104826056</v>
      </c>
      <c r="B17217" s="1" t="s">
        <v>9</v>
      </c>
      <c r="C17217" t="s">
        <v>27</v>
      </c>
      <c r="D17217" s="1" t="s">
        <v>11</v>
      </c>
      <c r="E17217" t="s">
        <v>12</v>
      </c>
      <c r="F17217" s="4" t="s">
        <v>13</v>
      </c>
      <c r="G17217" s="3">
        <v>6.3980509999999997</v>
      </c>
      <c r="H17217" s="8">
        <v>0.76801784388159411</v>
      </c>
      <c r="I17217" s="26" t="str">
        <f>INDEX('Data Tab2'!$C:$C,MATCH('Data Tab1'!A17217,'Data Tab2'!$A:$A,0))</f>
        <v>EUK5</v>
      </c>
    </row>
    <row r="17218" spans="1:9" hidden="1">
      <c r="A17218" s="55">
        <v>104826056</v>
      </c>
      <c r="B17218" s="1" t="s">
        <v>9</v>
      </c>
      <c r="C17218" t="s">
        <v>27</v>
      </c>
      <c r="D17218" s="1" t="s">
        <v>17</v>
      </c>
      <c r="E17218" t="s">
        <v>18</v>
      </c>
      <c r="F17218" s="4" t="s">
        <v>20</v>
      </c>
      <c r="G17218" s="3">
        <v>1.9091640000000001</v>
      </c>
      <c r="H17218" s="8">
        <v>0.73011499431093752</v>
      </c>
      <c r="I17218" s="26" t="str">
        <f>INDEX('Data Tab2'!$C:$C,MATCH('Data Tab1'!A17218,'Data Tab2'!$A:$A,0))</f>
        <v>EUK5</v>
      </c>
    </row>
    <row r="17219" spans="1:9" hidden="1">
      <c r="A17219" s="55">
        <v>104826056</v>
      </c>
      <c r="B17219" s="1" t="s">
        <v>9</v>
      </c>
      <c r="C17219" t="s">
        <v>27</v>
      </c>
      <c r="D17219" s="1" t="s">
        <v>17</v>
      </c>
      <c r="E17219" t="s">
        <v>18</v>
      </c>
      <c r="F17219" s="4" t="s">
        <v>22</v>
      </c>
      <c r="G17219" s="3">
        <v>7.7383290000000002</v>
      </c>
      <c r="H17219" s="8">
        <v>0.25991438060328165</v>
      </c>
      <c r="I17219" s="26" t="str">
        <f>INDEX('Data Tab2'!$C:$C,MATCH('Data Tab1'!A17219,'Data Tab2'!$A:$A,0))</f>
        <v>EUK5</v>
      </c>
    </row>
    <row r="17220" spans="1:9" hidden="1">
      <c r="A17220" s="55">
        <v>104826056</v>
      </c>
      <c r="B17220" s="1" t="s">
        <v>9</v>
      </c>
      <c r="C17220" t="s">
        <v>27</v>
      </c>
      <c r="D17220" s="1" t="s">
        <v>17</v>
      </c>
      <c r="E17220" t="s">
        <v>23</v>
      </c>
      <c r="F17220" s="4" t="s">
        <v>24</v>
      </c>
      <c r="G17220" s="3">
        <v>10.086662</v>
      </c>
      <c r="H17220" s="8">
        <v>0.40377977055556991</v>
      </c>
      <c r="I17220" s="26" t="str">
        <f>INDEX('Data Tab2'!$C:$C,MATCH('Data Tab1'!A17220,'Data Tab2'!$A:$A,0))</f>
        <v>EUK5</v>
      </c>
    </row>
    <row r="17221" spans="1:9" hidden="1">
      <c r="A17221" s="56">
        <v>104826056</v>
      </c>
      <c r="B17221" s="1" t="s">
        <v>9</v>
      </c>
      <c r="C17221" t="s">
        <v>27</v>
      </c>
      <c r="D17221" s="1" t="s">
        <v>17</v>
      </c>
      <c r="E17221" t="s">
        <v>23</v>
      </c>
      <c r="F17221" s="4" t="s">
        <v>25</v>
      </c>
      <c r="G17221" s="3">
        <v>0</v>
      </c>
      <c r="H17221" s="8">
        <v>0.51013524801953369</v>
      </c>
      <c r="I17221" s="26" t="str">
        <f>INDEX('Data Tab2'!$C:$C,MATCH('Data Tab1'!A17221,'Data Tab2'!$A:$A,0))</f>
        <v>EUK5</v>
      </c>
    </row>
    <row r="17222" spans="1:9">
      <c r="A17222" s="55">
        <v>104826090</v>
      </c>
      <c r="B17222" s="1" t="s">
        <v>9</v>
      </c>
      <c r="C17222" t="s">
        <v>40</v>
      </c>
      <c r="D17222" s="1" t="s">
        <v>17</v>
      </c>
      <c r="E17222" t="s">
        <v>18</v>
      </c>
      <c r="F17222" s="4" t="s">
        <v>20</v>
      </c>
      <c r="G17222" s="3">
        <v>0.93833</v>
      </c>
      <c r="H17222" s="8">
        <v>4.5559980660025867E-2</v>
      </c>
      <c r="I17222" s="26" t="str">
        <f>INDEX('Data Tab2'!$C:$C,MATCH('Data Tab1'!A17222,'Data Tab2'!$A:$A,0))</f>
        <v>FCO1</v>
      </c>
    </row>
    <row r="17223" spans="1:9" hidden="1">
      <c r="A17223" s="55">
        <v>104826090</v>
      </c>
      <c r="B17223" s="1" t="s">
        <v>9</v>
      </c>
      <c r="C17223" t="s">
        <v>31</v>
      </c>
      <c r="D17223" s="1" t="s">
        <v>11</v>
      </c>
      <c r="E17223" t="s">
        <v>12</v>
      </c>
      <c r="F17223" s="4" t="s">
        <v>34</v>
      </c>
      <c r="G17223" s="3">
        <v>1.2749980000000001</v>
      </c>
      <c r="H17223" s="8">
        <v>0.52417181082979969</v>
      </c>
      <c r="I17223" s="26" t="str">
        <f>INDEX('Data Tab2'!$C:$C,MATCH('Data Tab1'!A17223,'Data Tab2'!$A:$A,0))</f>
        <v>FCO1</v>
      </c>
    </row>
    <row r="17224" spans="1:9" hidden="1">
      <c r="A17224" s="55">
        <v>104826090</v>
      </c>
      <c r="B17224" s="1" t="s">
        <v>9</v>
      </c>
      <c r="C17224" t="s">
        <v>31</v>
      </c>
      <c r="D17224" s="1" t="s">
        <v>11</v>
      </c>
      <c r="E17224" t="s">
        <v>12</v>
      </c>
      <c r="F17224" s="4" t="s">
        <v>14</v>
      </c>
      <c r="G17224" s="3">
        <v>10.999999000000001</v>
      </c>
      <c r="H17224" s="8">
        <v>0.13656620064428171</v>
      </c>
      <c r="I17224" s="26" t="str">
        <f>INDEX('Data Tab2'!$C:$C,MATCH('Data Tab1'!A17224,'Data Tab2'!$A:$A,0))</f>
        <v>FCO1</v>
      </c>
    </row>
    <row r="17225" spans="1:9" hidden="1">
      <c r="A17225" s="55">
        <v>104826090</v>
      </c>
      <c r="B17225" s="1" t="s">
        <v>9</v>
      </c>
      <c r="C17225" t="s">
        <v>31</v>
      </c>
      <c r="D17225" s="1" t="s">
        <v>11</v>
      </c>
      <c r="E17225" t="s">
        <v>12</v>
      </c>
      <c r="F17225" s="4" t="s">
        <v>15</v>
      </c>
      <c r="G17225" s="3">
        <v>10.636386</v>
      </c>
      <c r="H17225" s="8">
        <v>0.25258628472980704</v>
      </c>
      <c r="I17225" s="26" t="str">
        <f>INDEX('Data Tab2'!$C:$C,MATCH('Data Tab1'!A17225,'Data Tab2'!$A:$A,0))</f>
        <v>FCO1</v>
      </c>
    </row>
    <row r="17226" spans="1:9" hidden="1">
      <c r="A17226" s="55">
        <v>104826090</v>
      </c>
      <c r="B17226" s="1" t="s">
        <v>9</v>
      </c>
      <c r="C17226" t="s">
        <v>31</v>
      </c>
      <c r="D17226" s="1" t="s">
        <v>17</v>
      </c>
      <c r="E17226" t="s">
        <v>18</v>
      </c>
      <c r="F17226" s="4" t="s">
        <v>36</v>
      </c>
      <c r="G17226" s="3">
        <v>4.6166640000000001</v>
      </c>
      <c r="H17226" s="8">
        <v>0.89664380555902834</v>
      </c>
      <c r="I17226" s="26" t="str">
        <f>INDEX('Data Tab2'!$C:$C,MATCH('Data Tab1'!A17226,'Data Tab2'!$A:$A,0))</f>
        <v>FCO1</v>
      </c>
    </row>
    <row r="17227" spans="1:9" hidden="1">
      <c r="A17227" s="55">
        <v>104826090</v>
      </c>
      <c r="B17227" s="1" t="s">
        <v>9</v>
      </c>
      <c r="C17227" t="s">
        <v>31</v>
      </c>
      <c r="D17227" s="1" t="s">
        <v>17</v>
      </c>
      <c r="E17227" t="s">
        <v>18</v>
      </c>
      <c r="F17227" s="4" t="s">
        <v>38</v>
      </c>
      <c r="G17227" s="3">
        <v>5.4999979999999997</v>
      </c>
      <c r="H17227" s="8">
        <v>0.87469040973330547</v>
      </c>
      <c r="I17227" s="26" t="str">
        <f>INDEX('Data Tab2'!$C:$C,MATCH('Data Tab1'!A17227,'Data Tab2'!$A:$A,0))</f>
        <v>FCO1</v>
      </c>
    </row>
    <row r="17228" spans="1:9" hidden="1">
      <c r="A17228" s="55">
        <v>104826090</v>
      </c>
      <c r="B17228" s="1" t="s">
        <v>9</v>
      </c>
      <c r="C17228" t="s">
        <v>31</v>
      </c>
      <c r="D17228" s="1" t="s">
        <v>17</v>
      </c>
      <c r="E17228" t="s">
        <v>18</v>
      </c>
      <c r="F17228" s="4" t="s">
        <v>19</v>
      </c>
      <c r="G17228" s="3">
        <v>3.9227759999999998</v>
      </c>
      <c r="H17228" s="8">
        <v>0.14534438793495597</v>
      </c>
      <c r="I17228" s="26" t="str">
        <f>INDEX('Data Tab2'!$C:$C,MATCH('Data Tab1'!A17228,'Data Tab2'!$A:$A,0))</f>
        <v>FCO1</v>
      </c>
    </row>
    <row r="17229" spans="1:9" hidden="1">
      <c r="A17229" s="55">
        <v>104826090</v>
      </c>
      <c r="B17229" s="1" t="s">
        <v>9</v>
      </c>
      <c r="C17229" t="s">
        <v>31</v>
      </c>
      <c r="D17229" s="1" t="s">
        <v>17</v>
      </c>
      <c r="E17229" t="s">
        <v>18</v>
      </c>
      <c r="F17229" s="4" t="s">
        <v>20</v>
      </c>
      <c r="G17229" s="3">
        <v>4.0261100000000001</v>
      </c>
      <c r="H17229" s="8">
        <v>0.86675936073366067</v>
      </c>
      <c r="I17229" s="26" t="str">
        <f>INDEX('Data Tab2'!$C:$C,MATCH('Data Tab1'!A17229,'Data Tab2'!$A:$A,0))</f>
        <v>FCO1</v>
      </c>
    </row>
    <row r="17230" spans="1:9" hidden="1">
      <c r="A17230" s="55">
        <v>104826090</v>
      </c>
      <c r="B17230" s="1" t="s">
        <v>9</v>
      </c>
      <c r="C17230" t="s">
        <v>26</v>
      </c>
      <c r="D17230" s="1" t="s">
        <v>11</v>
      </c>
      <c r="E17230" t="s">
        <v>12</v>
      </c>
      <c r="F17230" s="4" t="s">
        <v>34</v>
      </c>
      <c r="G17230" s="3">
        <v>0.85027699999999995</v>
      </c>
      <c r="H17230" s="8">
        <v>0.35169453984245636</v>
      </c>
      <c r="I17230" s="26" t="str">
        <f>INDEX('Data Tab2'!$C:$C,MATCH('Data Tab1'!A17230,'Data Tab2'!$A:$A,0))</f>
        <v>FCO1</v>
      </c>
    </row>
    <row r="17231" spans="1:9" hidden="1">
      <c r="A17231" s="55">
        <v>104826090</v>
      </c>
      <c r="B17231" s="1" t="s">
        <v>9</v>
      </c>
      <c r="C17231" t="s">
        <v>26</v>
      </c>
      <c r="D17231" s="1" t="s">
        <v>11</v>
      </c>
      <c r="E17231" t="s">
        <v>12</v>
      </c>
      <c r="F17231" s="4" t="s">
        <v>15</v>
      </c>
      <c r="G17231" s="3">
        <v>0.36333300000000002</v>
      </c>
      <c r="H17231" s="8">
        <v>0.58088115158063114</v>
      </c>
      <c r="I17231" s="26" t="str">
        <f>INDEX('Data Tab2'!$C:$C,MATCH('Data Tab1'!A17231,'Data Tab2'!$A:$A,0))</f>
        <v>FCO1</v>
      </c>
    </row>
    <row r="17232" spans="1:9" hidden="1">
      <c r="A17232" s="55">
        <v>104826090</v>
      </c>
      <c r="B17232" s="1" t="s">
        <v>9</v>
      </c>
      <c r="C17232" t="s">
        <v>26</v>
      </c>
      <c r="D17232" s="1" t="s">
        <v>11</v>
      </c>
      <c r="E17232" t="s">
        <v>12</v>
      </c>
      <c r="F17232" s="4" t="s">
        <v>28</v>
      </c>
      <c r="G17232" s="3">
        <v>4.7411089999999998</v>
      </c>
      <c r="H17232" s="8">
        <v>0.86380466584478233</v>
      </c>
      <c r="I17232" s="26" t="str">
        <f>INDEX('Data Tab2'!$C:$C,MATCH('Data Tab1'!A17232,'Data Tab2'!$A:$A,0))</f>
        <v>FCO1</v>
      </c>
    </row>
    <row r="17233" spans="1:9" hidden="1">
      <c r="A17233" s="55">
        <v>104826090</v>
      </c>
      <c r="B17233" s="1" t="s">
        <v>9</v>
      </c>
      <c r="C17233" t="s">
        <v>26</v>
      </c>
      <c r="D17233" s="1" t="s">
        <v>11</v>
      </c>
      <c r="E17233" t="s">
        <v>12</v>
      </c>
      <c r="F17233" s="4" t="s">
        <v>29</v>
      </c>
      <c r="G17233" s="3">
        <v>2.1213869999999999</v>
      </c>
      <c r="H17233" s="8">
        <v>0.74778118323709275</v>
      </c>
      <c r="I17233" s="26" t="str">
        <f>INDEX('Data Tab2'!$C:$C,MATCH('Data Tab1'!A17233,'Data Tab2'!$A:$A,0))</f>
        <v>FCO1</v>
      </c>
    </row>
    <row r="17234" spans="1:9" hidden="1">
      <c r="A17234" s="55">
        <v>104826090</v>
      </c>
      <c r="B17234" s="1" t="s">
        <v>9</v>
      </c>
      <c r="C17234" t="s">
        <v>26</v>
      </c>
      <c r="D17234" s="1" t="s">
        <v>11</v>
      </c>
      <c r="E17234" t="s">
        <v>12</v>
      </c>
      <c r="F17234" s="4" t="s">
        <v>16</v>
      </c>
      <c r="G17234" s="3">
        <v>1.1502749999999999</v>
      </c>
      <c r="H17234" s="8">
        <v>0.31950359729109223</v>
      </c>
      <c r="I17234" s="26" t="str">
        <f>INDEX('Data Tab2'!$C:$C,MATCH('Data Tab1'!A17234,'Data Tab2'!$A:$A,0))</f>
        <v>FCO1</v>
      </c>
    </row>
    <row r="17235" spans="1:9" hidden="1">
      <c r="A17235" s="55">
        <v>104826090</v>
      </c>
      <c r="B17235" s="1" t="s">
        <v>9</v>
      </c>
      <c r="C17235" t="s">
        <v>26</v>
      </c>
      <c r="D17235" s="1" t="s">
        <v>17</v>
      </c>
      <c r="E17235" t="s">
        <v>18</v>
      </c>
      <c r="F17235" s="4" t="s">
        <v>38</v>
      </c>
      <c r="G17235" s="3">
        <v>2.8053999999999999E-2</v>
      </c>
      <c r="H17235" s="8">
        <v>0.65089142074307993</v>
      </c>
      <c r="I17235" s="26" t="str">
        <f>INDEX('Data Tab2'!$C:$C,MATCH('Data Tab1'!A17235,'Data Tab2'!$A:$A,0))</f>
        <v>FCO1</v>
      </c>
    </row>
    <row r="17236" spans="1:9" hidden="1">
      <c r="A17236" s="55">
        <v>104826090</v>
      </c>
      <c r="B17236" s="1" t="s">
        <v>9</v>
      </c>
      <c r="C17236" t="s">
        <v>26</v>
      </c>
      <c r="D17236" s="1" t="s">
        <v>17</v>
      </c>
      <c r="E17236" t="s">
        <v>18</v>
      </c>
      <c r="F17236" s="4" t="s">
        <v>19</v>
      </c>
      <c r="G17236" s="3">
        <v>0.90749999999999997</v>
      </c>
      <c r="H17236" s="8">
        <v>0.58918970176662155</v>
      </c>
      <c r="I17236" s="26" t="str">
        <f>INDEX('Data Tab2'!$C:$C,MATCH('Data Tab1'!A17236,'Data Tab2'!$A:$A,0))</f>
        <v>FCO1</v>
      </c>
    </row>
    <row r="17237" spans="1:9" hidden="1">
      <c r="A17237" s="56">
        <v>104826090</v>
      </c>
      <c r="B17237" s="1" t="s">
        <v>9</v>
      </c>
      <c r="C17237" t="s">
        <v>27</v>
      </c>
      <c r="D17237" s="1" t="s">
        <v>11</v>
      </c>
      <c r="E17237" t="s">
        <v>12</v>
      </c>
      <c r="F17237" s="4" t="s">
        <v>28</v>
      </c>
      <c r="G17237" s="3">
        <v>1.8213859999999999</v>
      </c>
      <c r="H17237" s="8">
        <v>0.26855631459914731</v>
      </c>
      <c r="I17237" s="26" t="str">
        <f>INDEX('Data Tab2'!$C:$C,MATCH('Data Tab1'!A17237,'Data Tab2'!$A:$A,0))</f>
        <v>FCO1</v>
      </c>
    </row>
    <row r="17238" spans="1:9">
      <c r="A17238" s="55">
        <v>104826091</v>
      </c>
      <c r="B17238" s="1" t="s">
        <v>9</v>
      </c>
      <c r="C17238" t="s">
        <v>40</v>
      </c>
      <c r="D17238" s="1" t="s">
        <v>17</v>
      </c>
      <c r="E17238" t="s">
        <v>18</v>
      </c>
      <c r="F17238" s="4" t="s">
        <v>19</v>
      </c>
      <c r="G17238" s="3">
        <v>3.4044400000000001</v>
      </c>
      <c r="H17238" s="8">
        <v>0.27805969100821792</v>
      </c>
      <c r="I17238" s="26" t="str">
        <f>INDEX('Data Tab2'!$C:$C,MATCH('Data Tab1'!A17238,'Data Tab2'!$A:$A,0))</f>
        <v>FRA1</v>
      </c>
    </row>
    <row r="17239" spans="1:9" hidden="1">
      <c r="A17239" s="55">
        <v>104826091</v>
      </c>
      <c r="B17239" s="1" t="s">
        <v>9</v>
      </c>
      <c r="C17239" t="s">
        <v>40</v>
      </c>
      <c r="D17239" s="1" t="s">
        <v>17</v>
      </c>
      <c r="E17239" t="s">
        <v>18</v>
      </c>
      <c r="F17239" s="4" t="s">
        <v>20</v>
      </c>
      <c r="G17239" s="3">
        <v>3.0041630000000001</v>
      </c>
      <c r="H17239" s="8">
        <v>0.13665790698299118</v>
      </c>
      <c r="I17239" s="26" t="str">
        <f>INDEX('Data Tab2'!$C:$C,MATCH('Data Tab1'!A17239,'Data Tab2'!$A:$A,0))</f>
        <v>FRA1</v>
      </c>
    </row>
    <row r="17240" spans="1:9" hidden="1">
      <c r="A17240" s="55">
        <v>104826091</v>
      </c>
      <c r="B17240" s="1" t="s">
        <v>9</v>
      </c>
      <c r="C17240" t="s">
        <v>27</v>
      </c>
      <c r="D17240" s="1" t="s">
        <v>11</v>
      </c>
      <c r="E17240" t="s">
        <v>12</v>
      </c>
      <c r="F17240" s="4" t="s">
        <v>15</v>
      </c>
      <c r="G17240" s="3">
        <v>4.7416619999999998</v>
      </c>
      <c r="H17240" s="8">
        <v>0.21205902077838934</v>
      </c>
      <c r="I17240" s="26" t="str">
        <f>INDEX('Data Tab2'!$C:$C,MATCH('Data Tab1'!A17240,'Data Tab2'!$A:$A,0))</f>
        <v>FRA1</v>
      </c>
    </row>
    <row r="17241" spans="1:9" hidden="1">
      <c r="A17241" s="55">
        <v>104826091</v>
      </c>
      <c r="B17241" s="1" t="s">
        <v>9</v>
      </c>
      <c r="C17241" t="s">
        <v>27</v>
      </c>
      <c r="D17241" s="1" t="s">
        <v>11</v>
      </c>
      <c r="E17241" t="s">
        <v>12</v>
      </c>
      <c r="F17241" s="4" t="s">
        <v>28</v>
      </c>
      <c r="G17241" s="3">
        <v>10.97833</v>
      </c>
      <c r="H17241" s="8">
        <v>0.78049183176068093</v>
      </c>
      <c r="I17241" s="26" t="str">
        <f>INDEX('Data Tab2'!$C:$C,MATCH('Data Tab1'!A17241,'Data Tab2'!$A:$A,0))</f>
        <v>FRA1</v>
      </c>
    </row>
    <row r="17242" spans="1:9" hidden="1">
      <c r="A17242" s="55">
        <v>104826091</v>
      </c>
      <c r="B17242" s="1" t="s">
        <v>9</v>
      </c>
      <c r="C17242" t="s">
        <v>27</v>
      </c>
      <c r="D17242" s="1" t="s">
        <v>11</v>
      </c>
      <c r="E17242" t="s">
        <v>12</v>
      </c>
      <c r="F17242" s="4" t="s">
        <v>29</v>
      </c>
      <c r="G17242" s="3">
        <v>6.2311069999999997</v>
      </c>
      <c r="H17242" s="8">
        <v>0.70840342029767389</v>
      </c>
      <c r="I17242" s="26" t="str">
        <f>INDEX('Data Tab2'!$C:$C,MATCH('Data Tab1'!A17242,'Data Tab2'!$A:$A,0))</f>
        <v>FRA1</v>
      </c>
    </row>
    <row r="17243" spans="1:9" hidden="1">
      <c r="A17243" s="55">
        <v>104826091</v>
      </c>
      <c r="B17243" s="1" t="s">
        <v>33</v>
      </c>
      <c r="C17243" t="s">
        <v>27</v>
      </c>
      <c r="D17243" s="1" t="s">
        <v>17</v>
      </c>
      <c r="E17243" t="s">
        <v>18</v>
      </c>
      <c r="F17243" s="4" t="s">
        <v>35</v>
      </c>
      <c r="G17243" s="3">
        <v>4.495552</v>
      </c>
      <c r="H17243" s="8">
        <v>0.19494434848937126</v>
      </c>
      <c r="I17243" s="26" t="str">
        <f>INDEX('Data Tab2'!$C:$C,MATCH('Data Tab1'!A17243,'Data Tab2'!$A:$A,0))</f>
        <v>FRA1</v>
      </c>
    </row>
    <row r="17244" spans="1:9" hidden="1">
      <c r="A17244" s="55">
        <v>104826091</v>
      </c>
      <c r="B17244" s="1" t="s">
        <v>33</v>
      </c>
      <c r="C17244" t="s">
        <v>27</v>
      </c>
      <c r="D17244" s="1" t="s">
        <v>17</v>
      </c>
      <c r="E17244" t="s">
        <v>18</v>
      </c>
      <c r="F17244" s="4" t="s">
        <v>36</v>
      </c>
      <c r="G17244" s="3">
        <v>9.9883290000000002</v>
      </c>
      <c r="H17244" s="8">
        <v>0.7692969082470188</v>
      </c>
      <c r="I17244" s="26" t="str">
        <f>INDEX('Data Tab2'!$C:$C,MATCH('Data Tab1'!A17244,'Data Tab2'!$A:$A,0))</f>
        <v>FRA1</v>
      </c>
    </row>
    <row r="17245" spans="1:9" hidden="1">
      <c r="A17245" s="55">
        <v>104826091</v>
      </c>
      <c r="B17245" s="1" t="s">
        <v>33</v>
      </c>
      <c r="C17245" t="s">
        <v>27</v>
      </c>
      <c r="D17245" s="1" t="s">
        <v>17</v>
      </c>
      <c r="E17245" t="s">
        <v>18</v>
      </c>
      <c r="F17245" s="4" t="s">
        <v>38</v>
      </c>
      <c r="G17245" s="3">
        <v>9.153886</v>
      </c>
      <c r="H17245" s="8">
        <v>0.65368212358593936</v>
      </c>
      <c r="I17245" s="26" t="str">
        <f>INDEX('Data Tab2'!$C:$C,MATCH('Data Tab1'!A17245,'Data Tab2'!$A:$A,0))</f>
        <v>FRA1</v>
      </c>
    </row>
    <row r="17246" spans="1:9" hidden="1">
      <c r="A17246" s="55">
        <v>104826091</v>
      </c>
      <c r="B17246" s="1" t="s">
        <v>33</v>
      </c>
      <c r="C17246" t="s">
        <v>27</v>
      </c>
      <c r="D17246" s="1" t="s">
        <v>17</v>
      </c>
      <c r="E17246" t="s">
        <v>18</v>
      </c>
      <c r="F17246" s="4" t="s">
        <v>19</v>
      </c>
      <c r="G17246" s="3">
        <v>3.2508309999999998</v>
      </c>
      <c r="H17246" s="8">
        <v>2.3640000849466047E-2</v>
      </c>
      <c r="I17246" s="26" t="str">
        <f>INDEX('Data Tab2'!$C:$C,MATCH('Data Tab1'!A17246,'Data Tab2'!$A:$A,0))</f>
        <v>FRA1</v>
      </c>
    </row>
    <row r="17247" spans="1:9" hidden="1">
      <c r="A17247" s="55">
        <v>104826091</v>
      </c>
      <c r="B17247" s="1" t="s">
        <v>33</v>
      </c>
      <c r="C17247" t="s">
        <v>27</v>
      </c>
      <c r="D17247" s="1" t="s">
        <v>17</v>
      </c>
      <c r="E17247" t="s">
        <v>18</v>
      </c>
      <c r="F17247" s="4" t="s">
        <v>20</v>
      </c>
      <c r="G17247" s="3">
        <v>1.719441</v>
      </c>
      <c r="H17247" s="8">
        <v>0.67223026306086509</v>
      </c>
      <c r="I17247" s="26" t="str">
        <f>INDEX('Data Tab2'!$C:$C,MATCH('Data Tab1'!A17247,'Data Tab2'!$A:$A,0))</f>
        <v>FRA1</v>
      </c>
    </row>
    <row r="17248" spans="1:9" hidden="1">
      <c r="A17248" s="55">
        <v>104826091</v>
      </c>
      <c r="B17248" s="1" t="s">
        <v>33</v>
      </c>
      <c r="C17248" t="s">
        <v>27</v>
      </c>
      <c r="D17248" s="1" t="s">
        <v>17</v>
      </c>
      <c r="E17248" t="s">
        <v>23</v>
      </c>
      <c r="F17248" s="4" t="s">
        <v>24</v>
      </c>
      <c r="G17248" s="3">
        <v>4.497776</v>
      </c>
      <c r="H17248" s="8">
        <v>0.88231194943332603</v>
      </c>
      <c r="I17248" s="26" t="str">
        <f>INDEX('Data Tab2'!$C:$C,MATCH('Data Tab1'!A17248,'Data Tab2'!$A:$A,0))</f>
        <v>FRA1</v>
      </c>
    </row>
    <row r="17249" spans="1:9" hidden="1">
      <c r="A17249" s="56">
        <v>104826091</v>
      </c>
      <c r="B17249" s="1" t="s">
        <v>33</v>
      </c>
      <c r="C17249" t="s">
        <v>27</v>
      </c>
      <c r="D17249" s="1" t="s">
        <v>17</v>
      </c>
      <c r="E17249" t="s">
        <v>23</v>
      </c>
      <c r="F17249" s="4" t="s">
        <v>25</v>
      </c>
      <c r="G17249" s="3">
        <v>0</v>
      </c>
      <c r="H17249" s="8">
        <v>0.32601663828932126</v>
      </c>
      <c r="I17249" s="26" t="str">
        <f>INDEX('Data Tab2'!$C:$C,MATCH('Data Tab1'!A17249,'Data Tab2'!$A:$A,0))</f>
        <v>FRA1</v>
      </c>
    </row>
    <row r="17250" spans="1:9">
      <c r="A17250" s="55">
        <v>104826092</v>
      </c>
      <c r="B17250" s="1" t="s">
        <v>9</v>
      </c>
      <c r="C17250" t="s">
        <v>27</v>
      </c>
      <c r="D17250" s="1" t="s">
        <v>11</v>
      </c>
      <c r="E17250" t="s">
        <v>12</v>
      </c>
      <c r="F17250" s="4" t="s">
        <v>28</v>
      </c>
      <c r="G17250" s="3">
        <v>4.7399969999999998</v>
      </c>
      <c r="H17250" s="8">
        <v>0.32565961503190388</v>
      </c>
      <c r="I17250" s="26" t="str">
        <f>INDEX('Data Tab2'!$C:$C,MATCH('Data Tab1'!A17250,'Data Tab2'!$A:$A,0))</f>
        <v>FRA3</v>
      </c>
    </row>
    <row r="17251" spans="1:9" hidden="1">
      <c r="A17251" s="55">
        <v>104826092</v>
      </c>
      <c r="B17251" s="1" t="s">
        <v>9</v>
      </c>
      <c r="C17251" t="s">
        <v>27</v>
      </c>
      <c r="D17251" s="1" t="s">
        <v>11</v>
      </c>
      <c r="E17251" t="s">
        <v>12</v>
      </c>
      <c r="F17251" s="4" t="s">
        <v>29</v>
      </c>
      <c r="G17251" s="3">
        <v>4.2405530000000002</v>
      </c>
      <c r="H17251" s="8">
        <v>0.11504133192823474</v>
      </c>
      <c r="I17251" s="26" t="str">
        <f>INDEX('Data Tab2'!$C:$C,MATCH('Data Tab1'!A17251,'Data Tab2'!$A:$A,0))</f>
        <v>FRA3</v>
      </c>
    </row>
    <row r="17252" spans="1:9" hidden="1">
      <c r="A17252" s="55">
        <v>104826092</v>
      </c>
      <c r="B17252" s="1" t="s">
        <v>9</v>
      </c>
      <c r="C17252" t="s">
        <v>27</v>
      </c>
      <c r="D17252" s="1" t="s">
        <v>17</v>
      </c>
      <c r="E17252" t="s">
        <v>18</v>
      </c>
      <c r="F17252" s="4" t="s">
        <v>38</v>
      </c>
      <c r="G17252" s="3">
        <v>4.4894400000000001</v>
      </c>
      <c r="H17252" s="8">
        <v>0.64567209368084211</v>
      </c>
      <c r="I17252" s="26" t="str">
        <f>INDEX('Data Tab2'!$C:$C,MATCH('Data Tab1'!A17252,'Data Tab2'!$A:$A,0))</f>
        <v>FRA3</v>
      </c>
    </row>
    <row r="17253" spans="1:9" hidden="1">
      <c r="A17253" s="55">
        <v>104826092</v>
      </c>
      <c r="B17253" s="1" t="s">
        <v>9</v>
      </c>
      <c r="C17253" t="s">
        <v>27</v>
      </c>
      <c r="D17253" s="1" t="s">
        <v>17</v>
      </c>
      <c r="E17253" t="s">
        <v>18</v>
      </c>
      <c r="F17253" s="4" t="s">
        <v>19</v>
      </c>
      <c r="G17253" s="3">
        <v>6.6063859999999996</v>
      </c>
      <c r="H17253" s="8">
        <v>0.75535272938586884</v>
      </c>
      <c r="I17253" s="26" t="str">
        <f>INDEX('Data Tab2'!$C:$C,MATCH('Data Tab1'!A17253,'Data Tab2'!$A:$A,0))</f>
        <v>FRA3</v>
      </c>
    </row>
    <row r="17254" spans="1:9" hidden="1">
      <c r="A17254" s="56">
        <v>104826092</v>
      </c>
      <c r="B17254" s="1" t="s">
        <v>9</v>
      </c>
      <c r="C17254" t="s">
        <v>27</v>
      </c>
      <c r="D17254" s="1" t="s">
        <v>17</v>
      </c>
      <c r="E17254" t="s">
        <v>18</v>
      </c>
      <c r="F17254" s="4" t="s">
        <v>20</v>
      </c>
      <c r="G17254" s="3">
        <v>0.35110799999999998</v>
      </c>
      <c r="H17254" s="8">
        <v>0.9368940331697011</v>
      </c>
      <c r="I17254" s="26" t="str">
        <f>INDEX('Data Tab2'!$C:$C,MATCH('Data Tab1'!A17254,'Data Tab2'!$A:$A,0))</f>
        <v>FRA3</v>
      </c>
    </row>
    <row r="17255" spans="1:9">
      <c r="A17255" s="55">
        <v>104826093</v>
      </c>
      <c r="B17255" s="1" t="s">
        <v>9</v>
      </c>
      <c r="C17255" t="s">
        <v>40</v>
      </c>
      <c r="D17255" s="1" t="s">
        <v>17</v>
      </c>
      <c r="E17255" t="s">
        <v>18</v>
      </c>
      <c r="F17255" s="4" t="s">
        <v>19</v>
      </c>
      <c r="G17255" s="3">
        <v>7.1109000000000006E-2</v>
      </c>
      <c r="H17255" s="8">
        <v>0.40540435674798758</v>
      </c>
      <c r="I17255" s="26" t="str">
        <f>INDEX('Data Tab2'!$C:$C,MATCH('Data Tab1'!A17255,'Data Tab2'!$A:$A,0))</f>
        <v>FRA7</v>
      </c>
    </row>
    <row r="17256" spans="1:9" hidden="1">
      <c r="A17256" s="55">
        <v>104826093</v>
      </c>
      <c r="B17256" s="1" t="s">
        <v>9</v>
      </c>
      <c r="C17256" t="s">
        <v>40</v>
      </c>
      <c r="D17256" s="1" t="s">
        <v>17</v>
      </c>
      <c r="E17256" t="s">
        <v>18</v>
      </c>
      <c r="F17256" s="4" t="s">
        <v>20</v>
      </c>
      <c r="G17256" s="3">
        <v>1.2280530000000001</v>
      </c>
      <c r="H17256" s="8">
        <v>0.85226319190523792</v>
      </c>
      <c r="I17256" s="26" t="str">
        <f>INDEX('Data Tab2'!$C:$C,MATCH('Data Tab1'!A17256,'Data Tab2'!$A:$A,0))</f>
        <v>FRA7</v>
      </c>
    </row>
    <row r="17257" spans="1:9" hidden="1">
      <c r="A17257" s="55">
        <v>104826093</v>
      </c>
      <c r="B17257" s="1" t="s">
        <v>9</v>
      </c>
      <c r="C17257" t="s">
        <v>26</v>
      </c>
      <c r="D17257" s="1" t="s">
        <v>11</v>
      </c>
      <c r="E17257" t="s">
        <v>12</v>
      </c>
      <c r="F17257" s="4" t="s">
        <v>13</v>
      </c>
      <c r="G17257" s="3">
        <v>0.45138800000000001</v>
      </c>
      <c r="H17257" s="8">
        <v>0.50855678695879314</v>
      </c>
      <c r="I17257" s="26" t="str">
        <f>INDEX('Data Tab2'!$C:$C,MATCH('Data Tab1'!A17257,'Data Tab2'!$A:$A,0))</f>
        <v>FRA7</v>
      </c>
    </row>
    <row r="17258" spans="1:9" hidden="1">
      <c r="A17258" s="55">
        <v>104826093</v>
      </c>
      <c r="B17258" s="1" t="s">
        <v>9</v>
      </c>
      <c r="C17258" t="s">
        <v>26</v>
      </c>
      <c r="D17258" s="1" t="s">
        <v>11</v>
      </c>
      <c r="E17258" t="s">
        <v>12</v>
      </c>
      <c r="F17258" s="4" t="s">
        <v>34</v>
      </c>
      <c r="G17258" s="3">
        <v>4.0238870000000002</v>
      </c>
      <c r="H17258" s="8">
        <v>0.57918854091033467</v>
      </c>
      <c r="I17258" s="26" t="str">
        <f>INDEX('Data Tab2'!$C:$C,MATCH('Data Tab1'!A17258,'Data Tab2'!$A:$A,0))</f>
        <v>FRA7</v>
      </c>
    </row>
    <row r="17259" spans="1:9" hidden="1">
      <c r="A17259" s="55">
        <v>104826093</v>
      </c>
      <c r="B17259" s="1" t="s">
        <v>9</v>
      </c>
      <c r="C17259" t="s">
        <v>26</v>
      </c>
      <c r="D17259" s="1" t="s">
        <v>11</v>
      </c>
      <c r="E17259" t="s">
        <v>12</v>
      </c>
      <c r="F17259" s="4" t="s">
        <v>14</v>
      </c>
      <c r="G17259" s="3">
        <v>0.43888700000000003</v>
      </c>
      <c r="H17259" s="8">
        <v>0.81042176201990523</v>
      </c>
      <c r="I17259" s="26" t="str">
        <f>INDEX('Data Tab2'!$C:$C,MATCH('Data Tab1'!A17259,'Data Tab2'!$A:$A,0))</f>
        <v>FRA7</v>
      </c>
    </row>
    <row r="17260" spans="1:9" hidden="1">
      <c r="A17260" s="55">
        <v>104826093</v>
      </c>
      <c r="B17260" s="1" t="s">
        <v>9</v>
      </c>
      <c r="C17260" t="s">
        <v>26</v>
      </c>
      <c r="D17260" s="1" t="s">
        <v>11</v>
      </c>
      <c r="E17260" t="s">
        <v>12</v>
      </c>
      <c r="F17260" s="4" t="s">
        <v>15</v>
      </c>
      <c r="G17260" s="3">
        <v>7.3610999999999996E-2</v>
      </c>
      <c r="H17260" s="8">
        <v>0.85599845109975625</v>
      </c>
      <c r="I17260" s="26" t="str">
        <f>INDEX('Data Tab2'!$C:$C,MATCH('Data Tab1'!A17260,'Data Tab2'!$A:$A,0))</f>
        <v>FRA7</v>
      </c>
    </row>
    <row r="17261" spans="1:9" hidden="1">
      <c r="A17261" s="55">
        <v>104826093</v>
      </c>
      <c r="B17261" s="1" t="s">
        <v>9</v>
      </c>
      <c r="C17261" t="s">
        <v>26</v>
      </c>
      <c r="D17261" s="1" t="s">
        <v>17</v>
      </c>
      <c r="E17261" t="s">
        <v>18</v>
      </c>
      <c r="F17261" s="4" t="s">
        <v>35</v>
      </c>
      <c r="G17261" s="3">
        <v>3.9072209999999998</v>
      </c>
      <c r="H17261" s="8">
        <v>0.11584579191054722</v>
      </c>
      <c r="I17261" s="26" t="str">
        <f>INDEX('Data Tab2'!$C:$C,MATCH('Data Tab1'!A17261,'Data Tab2'!$A:$A,0))</f>
        <v>FRA7</v>
      </c>
    </row>
    <row r="17262" spans="1:9" hidden="1">
      <c r="A17262" s="55">
        <v>104826093</v>
      </c>
      <c r="B17262" s="1" t="s">
        <v>9</v>
      </c>
      <c r="C17262" t="s">
        <v>26</v>
      </c>
      <c r="D17262" s="1" t="s">
        <v>17</v>
      </c>
      <c r="E17262" t="s">
        <v>18</v>
      </c>
      <c r="F17262" s="4" t="s">
        <v>36</v>
      </c>
      <c r="G17262" s="3">
        <v>0</v>
      </c>
      <c r="H17262" s="8">
        <v>0.81000006431491434</v>
      </c>
      <c r="I17262" s="26" t="str">
        <f>INDEX('Data Tab2'!$C:$C,MATCH('Data Tab1'!A17262,'Data Tab2'!$A:$A,0))</f>
        <v>FRA7</v>
      </c>
    </row>
    <row r="17263" spans="1:9" hidden="1">
      <c r="A17263" s="55">
        <v>104826093</v>
      </c>
      <c r="B17263" s="1" t="s">
        <v>9</v>
      </c>
      <c r="C17263" t="s">
        <v>26</v>
      </c>
      <c r="D17263" s="1" t="s">
        <v>17</v>
      </c>
      <c r="E17263" t="s">
        <v>18</v>
      </c>
      <c r="F17263" s="4" t="s">
        <v>19</v>
      </c>
      <c r="G17263" s="3">
        <v>4.4280530000000002</v>
      </c>
      <c r="H17263" s="8">
        <v>0.1079934084255465</v>
      </c>
      <c r="I17263" s="26" t="str">
        <f>INDEX('Data Tab2'!$C:$C,MATCH('Data Tab1'!A17263,'Data Tab2'!$A:$A,0))</f>
        <v>FRA7</v>
      </c>
    </row>
    <row r="17264" spans="1:9" hidden="1">
      <c r="A17264" s="55">
        <v>104826093</v>
      </c>
      <c r="B17264" s="1" t="s">
        <v>9</v>
      </c>
      <c r="C17264" t="s">
        <v>26</v>
      </c>
      <c r="D17264" s="1" t="s">
        <v>17</v>
      </c>
      <c r="E17264" t="s">
        <v>18</v>
      </c>
      <c r="F17264" s="4" t="s">
        <v>20</v>
      </c>
      <c r="G17264" s="3">
        <v>4.2702749999999998</v>
      </c>
      <c r="H17264" s="8">
        <v>0.79448660803274807</v>
      </c>
      <c r="I17264" s="26" t="str">
        <f>INDEX('Data Tab2'!$C:$C,MATCH('Data Tab1'!A17264,'Data Tab2'!$A:$A,0))</f>
        <v>FRA7</v>
      </c>
    </row>
    <row r="17265" spans="1:9" hidden="1">
      <c r="A17265" s="55">
        <v>104826093</v>
      </c>
      <c r="B17265" s="1" t="s">
        <v>9</v>
      </c>
      <c r="C17265" t="s">
        <v>26</v>
      </c>
      <c r="D17265" s="1" t="s">
        <v>17</v>
      </c>
      <c r="E17265" t="s">
        <v>18</v>
      </c>
      <c r="F17265" s="4" t="s">
        <v>22</v>
      </c>
      <c r="G17265" s="3">
        <v>4.499441</v>
      </c>
      <c r="H17265" s="8">
        <v>0.39550276352861058</v>
      </c>
      <c r="I17265" s="26" t="str">
        <f>INDEX('Data Tab2'!$C:$C,MATCH('Data Tab1'!A17265,'Data Tab2'!$A:$A,0))</f>
        <v>FRA7</v>
      </c>
    </row>
    <row r="17266" spans="1:9" hidden="1">
      <c r="A17266" s="55">
        <v>104826093</v>
      </c>
      <c r="B17266" s="1" t="s">
        <v>9</v>
      </c>
      <c r="C17266" t="s">
        <v>26</v>
      </c>
      <c r="D17266" s="1" t="s">
        <v>17</v>
      </c>
      <c r="E17266" t="s">
        <v>23</v>
      </c>
      <c r="F17266" s="4" t="s">
        <v>24</v>
      </c>
      <c r="G17266" s="3">
        <v>2.0730529999999998</v>
      </c>
      <c r="H17266" s="8">
        <v>0.93450626717612706</v>
      </c>
      <c r="I17266" s="26" t="str">
        <f>INDEX('Data Tab2'!$C:$C,MATCH('Data Tab1'!A17266,'Data Tab2'!$A:$A,0))</f>
        <v>FRA7</v>
      </c>
    </row>
    <row r="17267" spans="1:9" hidden="1">
      <c r="A17267" s="55">
        <v>104826093</v>
      </c>
      <c r="B17267" s="1" t="s">
        <v>9</v>
      </c>
      <c r="C17267" t="s">
        <v>27</v>
      </c>
      <c r="D17267" s="1" t="s">
        <v>17</v>
      </c>
      <c r="E17267" t="s">
        <v>18</v>
      </c>
      <c r="F17267" s="4" t="s">
        <v>35</v>
      </c>
      <c r="G17267" s="3">
        <v>1.6630529999999999</v>
      </c>
      <c r="H17267" s="8">
        <v>0.61374866786856996</v>
      </c>
      <c r="I17267" s="26" t="str">
        <f>INDEX('Data Tab2'!$C:$C,MATCH('Data Tab1'!A17267,'Data Tab2'!$A:$A,0))</f>
        <v>FRA7</v>
      </c>
    </row>
    <row r="17268" spans="1:9" hidden="1">
      <c r="A17268" s="55">
        <v>104826093</v>
      </c>
      <c r="B17268" s="1" t="s">
        <v>9</v>
      </c>
      <c r="C17268" t="s">
        <v>27</v>
      </c>
      <c r="D17268" s="1" t="s">
        <v>17</v>
      </c>
      <c r="E17268" t="s">
        <v>18</v>
      </c>
      <c r="F17268" s="4" t="s">
        <v>36</v>
      </c>
      <c r="G17268" s="3">
        <v>6.5080520000000002</v>
      </c>
      <c r="H17268" s="8">
        <v>1.0021070499984241E-2</v>
      </c>
      <c r="I17268" s="26" t="str">
        <f>INDEX('Data Tab2'!$C:$C,MATCH('Data Tab1'!A17268,'Data Tab2'!$A:$A,0))</f>
        <v>FRA7</v>
      </c>
    </row>
    <row r="17269" spans="1:9" hidden="1">
      <c r="A17269" s="55">
        <v>104826093</v>
      </c>
      <c r="B17269" s="1" t="s">
        <v>9</v>
      </c>
      <c r="C17269" t="s">
        <v>27</v>
      </c>
      <c r="D17269" s="1" t="s">
        <v>17</v>
      </c>
      <c r="E17269" t="s">
        <v>18</v>
      </c>
      <c r="F17269" s="4" t="s">
        <v>38</v>
      </c>
      <c r="G17269" s="3">
        <v>9.9780519999999999</v>
      </c>
      <c r="H17269" s="8">
        <v>0.74756819747211978</v>
      </c>
      <c r="I17269" s="26" t="str">
        <f>INDEX('Data Tab2'!$C:$C,MATCH('Data Tab1'!A17269,'Data Tab2'!$A:$A,0))</f>
        <v>FRA7</v>
      </c>
    </row>
    <row r="17270" spans="1:9" hidden="1">
      <c r="A17270" s="55">
        <v>104826093</v>
      </c>
      <c r="B17270" s="1" t="s">
        <v>9</v>
      </c>
      <c r="C17270" t="s">
        <v>27</v>
      </c>
      <c r="D17270" s="1" t="s">
        <v>17</v>
      </c>
      <c r="E17270" t="s">
        <v>18</v>
      </c>
      <c r="F17270" s="4" t="s">
        <v>19</v>
      </c>
      <c r="G17270" s="3">
        <v>5.4891620000000003</v>
      </c>
      <c r="H17270" s="8">
        <v>3.7327591968250862E-2</v>
      </c>
      <c r="I17270" s="26" t="str">
        <f>INDEX('Data Tab2'!$C:$C,MATCH('Data Tab1'!A17270,'Data Tab2'!$A:$A,0))</f>
        <v>FRA7</v>
      </c>
    </row>
    <row r="17271" spans="1:9" hidden="1">
      <c r="A17271" s="56">
        <v>104826093</v>
      </c>
      <c r="B17271" s="1" t="s">
        <v>9</v>
      </c>
      <c r="C17271" t="s">
        <v>27</v>
      </c>
      <c r="D17271" s="1" t="s">
        <v>17</v>
      </c>
      <c r="E17271" t="s">
        <v>23</v>
      </c>
      <c r="F17271" s="4" t="s">
        <v>24</v>
      </c>
      <c r="G17271" s="3">
        <v>3.4241649999999999</v>
      </c>
      <c r="H17271" s="8">
        <v>0.79352848985060676</v>
      </c>
      <c r="I17271" s="26" t="str">
        <f>INDEX('Data Tab2'!$C:$C,MATCH('Data Tab1'!A17271,'Data Tab2'!$A:$A,0))</f>
        <v>FRA7</v>
      </c>
    </row>
    <row r="17272" spans="1:9">
      <c r="A17272" s="55">
        <v>104826094</v>
      </c>
      <c r="B17272" s="1" t="s">
        <v>9</v>
      </c>
      <c r="C17272" t="s">
        <v>40</v>
      </c>
      <c r="D17272" s="1" t="s">
        <v>11</v>
      </c>
      <c r="E17272" t="s">
        <v>12</v>
      </c>
      <c r="F17272" s="4" t="s">
        <v>14</v>
      </c>
      <c r="G17272" s="3">
        <v>4.7430510000000004</v>
      </c>
      <c r="H17272" s="8">
        <v>9.8203867343021223E-2</v>
      </c>
      <c r="I17272" s="26" t="str">
        <f>INDEX('Data Tab2'!$C:$C,MATCH('Data Tab1'!A17272,'Data Tab2'!$A:$A,0))</f>
        <v>GLA1</v>
      </c>
    </row>
    <row r="17273" spans="1:9" hidden="1">
      <c r="A17273" s="55">
        <v>104826094</v>
      </c>
      <c r="B17273" s="1" t="s">
        <v>9</v>
      </c>
      <c r="C17273" t="s">
        <v>40</v>
      </c>
      <c r="D17273" s="1" t="s">
        <v>11</v>
      </c>
      <c r="E17273" t="s">
        <v>12</v>
      </c>
      <c r="F17273" s="4" t="s">
        <v>15</v>
      </c>
      <c r="G17273" s="3">
        <v>2.542497</v>
      </c>
      <c r="H17273" s="8">
        <v>0.40954936001247033</v>
      </c>
      <c r="I17273" s="26" t="str">
        <f>INDEX('Data Tab2'!$C:$C,MATCH('Data Tab1'!A17273,'Data Tab2'!$A:$A,0))</f>
        <v>GLA1</v>
      </c>
    </row>
    <row r="17274" spans="1:9" hidden="1">
      <c r="A17274" s="55">
        <v>104826094</v>
      </c>
      <c r="B17274" s="1" t="s">
        <v>33</v>
      </c>
      <c r="C17274" t="s">
        <v>27</v>
      </c>
      <c r="D17274" s="1" t="s">
        <v>11</v>
      </c>
      <c r="E17274" t="s">
        <v>12</v>
      </c>
      <c r="F17274" s="4" t="s">
        <v>34</v>
      </c>
      <c r="G17274" s="3">
        <v>0.34777599999999997</v>
      </c>
      <c r="H17274" s="8">
        <v>0.97409701781238223</v>
      </c>
      <c r="I17274" s="26" t="str">
        <f>INDEX('Data Tab2'!$C:$C,MATCH('Data Tab1'!A17274,'Data Tab2'!$A:$A,0))</f>
        <v>GLA1</v>
      </c>
    </row>
    <row r="17275" spans="1:9" hidden="1">
      <c r="A17275" s="55">
        <v>104826094</v>
      </c>
      <c r="B17275" s="1" t="s">
        <v>33</v>
      </c>
      <c r="C17275" t="s">
        <v>27</v>
      </c>
      <c r="D17275" s="1" t="s">
        <v>11</v>
      </c>
      <c r="E17275" t="s">
        <v>12</v>
      </c>
      <c r="F17275" s="4" t="s">
        <v>15</v>
      </c>
      <c r="G17275" s="3">
        <v>8.4258290000000002</v>
      </c>
      <c r="H17275" s="8">
        <v>4.7997475306149839E-2</v>
      </c>
      <c r="I17275" s="26" t="str">
        <f>INDEX('Data Tab2'!$C:$C,MATCH('Data Tab1'!A17275,'Data Tab2'!$A:$A,0))</f>
        <v>GLA1</v>
      </c>
    </row>
    <row r="17276" spans="1:9" hidden="1">
      <c r="A17276" s="55">
        <v>104826094</v>
      </c>
      <c r="B17276" s="1" t="s">
        <v>33</v>
      </c>
      <c r="C17276" t="s">
        <v>27</v>
      </c>
      <c r="D17276" s="1" t="s">
        <v>11</v>
      </c>
      <c r="E17276" t="s">
        <v>12</v>
      </c>
      <c r="F17276" s="4" t="s">
        <v>28</v>
      </c>
      <c r="G17276" s="3">
        <v>6.2249970000000001</v>
      </c>
      <c r="H17276" s="8">
        <v>0.65445465489109345</v>
      </c>
      <c r="I17276" s="26" t="str">
        <f>INDEX('Data Tab2'!$C:$C,MATCH('Data Tab1'!A17276,'Data Tab2'!$A:$A,0))</f>
        <v>GLA1</v>
      </c>
    </row>
    <row r="17277" spans="1:9" hidden="1">
      <c r="A17277" s="55">
        <v>104826094</v>
      </c>
      <c r="B17277" s="1" t="s">
        <v>33</v>
      </c>
      <c r="C17277" t="s">
        <v>27</v>
      </c>
      <c r="D17277" s="1" t="s">
        <v>17</v>
      </c>
      <c r="E17277" t="s">
        <v>18</v>
      </c>
      <c r="F17277" s="4" t="s">
        <v>35</v>
      </c>
      <c r="G17277" s="3">
        <v>4.4916640000000001</v>
      </c>
      <c r="H17277" s="8">
        <v>0.89425889153535576</v>
      </c>
      <c r="I17277" s="26" t="str">
        <f>INDEX('Data Tab2'!$C:$C,MATCH('Data Tab1'!A17277,'Data Tab2'!$A:$A,0))</f>
        <v>GLA1</v>
      </c>
    </row>
    <row r="17278" spans="1:9" hidden="1">
      <c r="A17278" s="55">
        <v>104826094</v>
      </c>
      <c r="B17278" s="1" t="s">
        <v>33</v>
      </c>
      <c r="C17278" t="s">
        <v>27</v>
      </c>
      <c r="D17278" s="1" t="s">
        <v>17</v>
      </c>
      <c r="E17278" t="s">
        <v>18</v>
      </c>
      <c r="F17278" s="4" t="s">
        <v>36</v>
      </c>
      <c r="G17278" s="3">
        <v>9.983606</v>
      </c>
      <c r="H17278" s="8">
        <v>0.61980021982329281</v>
      </c>
      <c r="I17278" s="26" t="str">
        <f>INDEX('Data Tab2'!$C:$C,MATCH('Data Tab1'!A17278,'Data Tab2'!$A:$A,0))</f>
        <v>GLA1</v>
      </c>
    </row>
    <row r="17279" spans="1:9" hidden="1">
      <c r="A17279" s="55">
        <v>104826094</v>
      </c>
      <c r="B17279" s="1" t="s">
        <v>33</v>
      </c>
      <c r="C17279" t="s">
        <v>27</v>
      </c>
      <c r="D17279" s="1" t="s">
        <v>17</v>
      </c>
      <c r="E17279" t="s">
        <v>18</v>
      </c>
      <c r="F17279" s="4" t="s">
        <v>38</v>
      </c>
      <c r="G17279" s="3">
        <v>9.9763839999999995</v>
      </c>
      <c r="H17279" s="8">
        <v>0.45502254878117154</v>
      </c>
      <c r="I17279" s="26" t="str">
        <f>INDEX('Data Tab2'!$C:$C,MATCH('Data Tab1'!A17279,'Data Tab2'!$A:$A,0))</f>
        <v>GLA1</v>
      </c>
    </row>
    <row r="17280" spans="1:9" hidden="1">
      <c r="A17280" s="55">
        <v>104826094</v>
      </c>
      <c r="B17280" s="1" t="s">
        <v>33</v>
      </c>
      <c r="C17280" t="s">
        <v>27</v>
      </c>
      <c r="D17280" s="1" t="s">
        <v>17</v>
      </c>
      <c r="E17280" t="s">
        <v>18</v>
      </c>
      <c r="F17280" s="4" t="s">
        <v>19</v>
      </c>
      <c r="G17280" s="3">
        <v>5.4880509999999996</v>
      </c>
      <c r="H17280" s="8">
        <v>0.12823045396483934</v>
      </c>
      <c r="I17280" s="26" t="str">
        <f>INDEX('Data Tab2'!$C:$C,MATCH('Data Tab1'!A17280,'Data Tab2'!$A:$A,0))</f>
        <v>GLA1</v>
      </c>
    </row>
    <row r="17281" spans="1:9" hidden="1">
      <c r="A17281" s="56">
        <v>104826094</v>
      </c>
      <c r="B17281" s="1" t="s">
        <v>33</v>
      </c>
      <c r="C17281" t="s">
        <v>27</v>
      </c>
      <c r="D17281" s="1" t="s">
        <v>17</v>
      </c>
      <c r="E17281" t="s">
        <v>23</v>
      </c>
      <c r="F17281" s="4" t="s">
        <v>25</v>
      </c>
      <c r="G17281" s="3">
        <v>0</v>
      </c>
      <c r="H17281" s="8">
        <v>0.91553232475205548</v>
      </c>
      <c r="I17281" s="26" t="str">
        <f>INDEX('Data Tab2'!$C:$C,MATCH('Data Tab1'!A17281,'Data Tab2'!$A:$A,0))</f>
        <v>GLA1</v>
      </c>
    </row>
    <row r="17282" spans="1:9">
      <c r="A17282" s="55">
        <v>104826095</v>
      </c>
      <c r="B17282" s="1" t="s">
        <v>9</v>
      </c>
      <c r="C17282" t="s">
        <v>27</v>
      </c>
      <c r="D17282" s="1" t="s">
        <v>11</v>
      </c>
      <c r="E17282" t="s">
        <v>12</v>
      </c>
      <c r="F17282" s="4" t="s">
        <v>13</v>
      </c>
      <c r="G17282" s="3">
        <v>4.7394400000000001</v>
      </c>
      <c r="H17282" s="8">
        <v>0.16312519750693011</v>
      </c>
      <c r="I17282" s="26" t="str">
        <f>INDEX('Data Tab2'!$C:$C,MATCH('Data Tab1'!A17282,'Data Tab2'!$A:$A,0))</f>
        <v>HAM2</v>
      </c>
    </row>
    <row r="17283" spans="1:9" hidden="1">
      <c r="A17283" s="55">
        <v>104826095</v>
      </c>
      <c r="B17283" s="1" t="s">
        <v>9</v>
      </c>
      <c r="C17283" t="s">
        <v>27</v>
      </c>
      <c r="D17283" s="1" t="s">
        <v>11</v>
      </c>
      <c r="E17283" t="s">
        <v>12</v>
      </c>
      <c r="F17283" s="4" t="s">
        <v>34</v>
      </c>
      <c r="G17283" s="3">
        <v>10.993328999999999</v>
      </c>
      <c r="H17283" s="8">
        <v>9.1768577145280861E-2</v>
      </c>
      <c r="I17283" s="26" t="str">
        <f>INDEX('Data Tab2'!$C:$C,MATCH('Data Tab1'!A17283,'Data Tab2'!$A:$A,0))</f>
        <v>HAM2</v>
      </c>
    </row>
    <row r="17284" spans="1:9" hidden="1">
      <c r="A17284" s="55">
        <v>104826095</v>
      </c>
      <c r="B17284" s="1" t="s">
        <v>33</v>
      </c>
      <c r="C17284" t="s">
        <v>27</v>
      </c>
      <c r="D17284" s="1" t="s">
        <v>11</v>
      </c>
      <c r="E17284" t="s">
        <v>12</v>
      </c>
      <c r="F17284" s="4" t="s">
        <v>14</v>
      </c>
      <c r="G17284" s="3">
        <v>10.975274000000001</v>
      </c>
      <c r="H17284" s="8">
        <v>0.84429628778742305</v>
      </c>
      <c r="I17284" s="26" t="str">
        <f>INDEX('Data Tab2'!$C:$C,MATCH('Data Tab1'!A17284,'Data Tab2'!$A:$A,0))</f>
        <v>HAM2</v>
      </c>
    </row>
    <row r="17285" spans="1:9" hidden="1">
      <c r="A17285" s="55">
        <v>104826095</v>
      </c>
      <c r="B17285" s="1" t="s">
        <v>33</v>
      </c>
      <c r="C17285" t="s">
        <v>27</v>
      </c>
      <c r="D17285" s="1" t="s">
        <v>11</v>
      </c>
      <c r="E17285" t="s">
        <v>12</v>
      </c>
      <c r="F17285" s="4" t="s">
        <v>15</v>
      </c>
      <c r="G17285" s="3">
        <v>6.3349960000000003</v>
      </c>
      <c r="H17285" s="8">
        <v>0.38002897606146901</v>
      </c>
      <c r="I17285" s="26" t="str">
        <f>INDEX('Data Tab2'!$C:$C,MATCH('Data Tab1'!A17285,'Data Tab2'!$A:$A,0))</f>
        <v>HAM2</v>
      </c>
    </row>
    <row r="17286" spans="1:9" hidden="1">
      <c r="A17286" s="55">
        <v>104826095</v>
      </c>
      <c r="B17286" s="1" t="s">
        <v>33</v>
      </c>
      <c r="C17286" t="s">
        <v>27</v>
      </c>
      <c r="D17286" s="1" t="s">
        <v>11</v>
      </c>
      <c r="E17286" t="s">
        <v>12</v>
      </c>
      <c r="F17286" s="4" t="s">
        <v>28</v>
      </c>
      <c r="G17286" s="3">
        <v>4.7377750000000001</v>
      </c>
      <c r="H17286" s="8">
        <v>6.0758144843986894E-2</v>
      </c>
      <c r="I17286" s="26" t="str">
        <f>INDEX('Data Tab2'!$C:$C,MATCH('Data Tab1'!A17286,'Data Tab2'!$A:$A,0))</f>
        <v>HAM2</v>
      </c>
    </row>
    <row r="17287" spans="1:9" hidden="1">
      <c r="A17287" s="55">
        <v>104826095</v>
      </c>
      <c r="B17287" s="1" t="s">
        <v>33</v>
      </c>
      <c r="C17287" t="s">
        <v>27</v>
      </c>
      <c r="D17287" s="1" t="s">
        <v>11</v>
      </c>
      <c r="E17287" t="s">
        <v>12</v>
      </c>
      <c r="F17287" s="4" t="s">
        <v>29</v>
      </c>
      <c r="G17287" s="3">
        <v>6.2280499999999996</v>
      </c>
      <c r="H17287" s="8">
        <v>0.21894459036694014</v>
      </c>
      <c r="I17287" s="26" t="str">
        <f>INDEX('Data Tab2'!$C:$C,MATCH('Data Tab1'!A17287,'Data Tab2'!$A:$A,0))</f>
        <v>HAM2</v>
      </c>
    </row>
    <row r="17288" spans="1:9" hidden="1">
      <c r="A17288" s="55">
        <v>104826095</v>
      </c>
      <c r="B17288" s="1" t="s">
        <v>33</v>
      </c>
      <c r="C17288" t="s">
        <v>27</v>
      </c>
      <c r="D17288" s="1" t="s">
        <v>17</v>
      </c>
      <c r="E17288" t="s">
        <v>18</v>
      </c>
      <c r="F17288" s="4" t="s">
        <v>36</v>
      </c>
      <c r="G17288" s="3">
        <v>4.4924970000000002</v>
      </c>
      <c r="H17288" s="8">
        <v>0.14484397267983029</v>
      </c>
      <c r="I17288" s="26" t="str">
        <f>INDEX('Data Tab2'!$C:$C,MATCH('Data Tab1'!A17288,'Data Tab2'!$A:$A,0))</f>
        <v>HAM2</v>
      </c>
    </row>
    <row r="17289" spans="1:9" hidden="1">
      <c r="A17289" s="55">
        <v>104826095</v>
      </c>
      <c r="B17289" s="1" t="s">
        <v>33</v>
      </c>
      <c r="C17289" t="s">
        <v>27</v>
      </c>
      <c r="D17289" s="1" t="s">
        <v>17</v>
      </c>
      <c r="E17289" t="s">
        <v>18</v>
      </c>
      <c r="F17289" s="4" t="s">
        <v>38</v>
      </c>
      <c r="G17289" s="3">
        <v>9.9719409999999993</v>
      </c>
      <c r="H17289" s="8">
        <v>0.72730787781427764</v>
      </c>
      <c r="I17289" s="26" t="str">
        <f>INDEX('Data Tab2'!$C:$C,MATCH('Data Tab1'!A17289,'Data Tab2'!$A:$A,0))</f>
        <v>HAM2</v>
      </c>
    </row>
    <row r="17290" spans="1:9" hidden="1">
      <c r="A17290" s="55">
        <v>104826095</v>
      </c>
      <c r="B17290" s="1" t="s">
        <v>33</v>
      </c>
      <c r="C17290" t="s">
        <v>27</v>
      </c>
      <c r="D17290" s="1" t="s">
        <v>17</v>
      </c>
      <c r="E17290" t="s">
        <v>18</v>
      </c>
      <c r="F17290" s="4" t="s">
        <v>19</v>
      </c>
      <c r="G17290" s="3">
        <v>9.9727730000000001</v>
      </c>
      <c r="H17290" s="8">
        <v>0.32459037911278676</v>
      </c>
      <c r="I17290" s="26" t="str">
        <f>INDEX('Data Tab2'!$C:$C,MATCH('Data Tab1'!A17290,'Data Tab2'!$A:$A,0))</f>
        <v>HAM2</v>
      </c>
    </row>
    <row r="17291" spans="1:9" hidden="1">
      <c r="A17291" s="55">
        <v>104826095</v>
      </c>
      <c r="B17291" s="1" t="s">
        <v>33</v>
      </c>
      <c r="C17291" t="s">
        <v>27</v>
      </c>
      <c r="D17291" s="1" t="s">
        <v>17</v>
      </c>
      <c r="E17291" t="s">
        <v>18</v>
      </c>
      <c r="F17291" s="4" t="s">
        <v>20</v>
      </c>
      <c r="G17291" s="3">
        <v>2.4908299999999999</v>
      </c>
      <c r="H17291" s="8">
        <v>0.41176359876626611</v>
      </c>
      <c r="I17291" s="26" t="str">
        <f>INDEX('Data Tab2'!$C:$C,MATCH('Data Tab1'!A17291,'Data Tab2'!$A:$A,0))</f>
        <v>HAM2</v>
      </c>
    </row>
    <row r="17292" spans="1:9" hidden="1">
      <c r="A17292" s="56">
        <v>104826095</v>
      </c>
      <c r="B17292" s="1" t="s">
        <v>33</v>
      </c>
      <c r="C17292" t="s">
        <v>27</v>
      </c>
      <c r="D17292" s="1" t="s">
        <v>17</v>
      </c>
      <c r="E17292" t="s">
        <v>23</v>
      </c>
      <c r="F17292" s="4" t="s">
        <v>25</v>
      </c>
      <c r="G17292" s="3">
        <v>0</v>
      </c>
      <c r="H17292" s="8">
        <v>9.0165287856204257E-2</v>
      </c>
      <c r="I17292" s="26" t="str">
        <f>INDEX('Data Tab2'!$C:$C,MATCH('Data Tab1'!A17292,'Data Tab2'!$A:$A,0))</f>
        <v>HAM2</v>
      </c>
    </row>
    <row r="17293" spans="1:9">
      <c r="A17293" s="55">
        <v>104826097</v>
      </c>
      <c r="B17293" s="1" t="s">
        <v>33</v>
      </c>
      <c r="C17293" t="s">
        <v>27</v>
      </c>
      <c r="D17293" s="1" t="s">
        <v>11</v>
      </c>
      <c r="E17293" t="s">
        <v>12</v>
      </c>
      <c r="F17293" s="4" t="s">
        <v>13</v>
      </c>
      <c r="G17293" s="3">
        <v>4.7472180000000002</v>
      </c>
      <c r="H17293" s="8">
        <v>3.4165373768375362E-2</v>
      </c>
      <c r="I17293" s="26" t="str">
        <f>INDEX('Data Tab2'!$C:$C,MATCH('Data Tab1'!A17293,'Data Tab2'!$A:$A,0))</f>
        <v>KTW1</v>
      </c>
    </row>
    <row r="17294" spans="1:9" hidden="1">
      <c r="A17294" s="55">
        <v>104826097</v>
      </c>
      <c r="B17294" s="1" t="s">
        <v>33</v>
      </c>
      <c r="C17294" t="s">
        <v>27</v>
      </c>
      <c r="D17294" s="1" t="s">
        <v>11</v>
      </c>
      <c r="E17294" t="s">
        <v>12</v>
      </c>
      <c r="F17294" s="4" t="s">
        <v>34</v>
      </c>
      <c r="G17294" s="3">
        <v>6.3461080000000001</v>
      </c>
      <c r="H17294" s="8">
        <v>0.66985171779685626</v>
      </c>
      <c r="I17294" s="26" t="str">
        <f>INDEX('Data Tab2'!$C:$C,MATCH('Data Tab1'!A17294,'Data Tab2'!$A:$A,0))</f>
        <v>KTW1</v>
      </c>
    </row>
    <row r="17295" spans="1:9" hidden="1">
      <c r="A17295" s="55">
        <v>104826097</v>
      </c>
      <c r="B17295" s="1" t="s">
        <v>33</v>
      </c>
      <c r="C17295" t="s">
        <v>27</v>
      </c>
      <c r="D17295" s="1" t="s">
        <v>11</v>
      </c>
      <c r="E17295" t="s">
        <v>12</v>
      </c>
      <c r="F17295" s="4" t="s">
        <v>15</v>
      </c>
      <c r="G17295" s="3">
        <v>4.3863859999999999</v>
      </c>
      <c r="H17295" s="8">
        <v>0.6006578265393826</v>
      </c>
      <c r="I17295" s="26" t="str">
        <f>INDEX('Data Tab2'!$C:$C,MATCH('Data Tab1'!A17295,'Data Tab2'!$A:$A,0))</f>
        <v>KTW1</v>
      </c>
    </row>
    <row r="17296" spans="1:9" hidden="1">
      <c r="A17296" s="55">
        <v>104826097</v>
      </c>
      <c r="B17296" s="1" t="s">
        <v>33</v>
      </c>
      <c r="C17296" t="s">
        <v>27</v>
      </c>
      <c r="D17296" s="1" t="s">
        <v>11</v>
      </c>
      <c r="E17296" t="s">
        <v>12</v>
      </c>
      <c r="F17296" s="4" t="s">
        <v>28</v>
      </c>
      <c r="G17296" s="3">
        <v>10.356662</v>
      </c>
      <c r="H17296" s="8">
        <v>2.9622301536941231E-3</v>
      </c>
      <c r="I17296" s="26" t="str">
        <f>INDEX('Data Tab2'!$C:$C,MATCH('Data Tab1'!A17296,'Data Tab2'!$A:$A,0))</f>
        <v>KTW1</v>
      </c>
    </row>
    <row r="17297" spans="1:9" hidden="1">
      <c r="A17297" s="55">
        <v>104826097</v>
      </c>
      <c r="B17297" s="1" t="s">
        <v>33</v>
      </c>
      <c r="C17297" t="s">
        <v>27</v>
      </c>
      <c r="D17297" s="1" t="s">
        <v>11</v>
      </c>
      <c r="E17297" t="s">
        <v>12</v>
      </c>
      <c r="F17297" s="4" t="s">
        <v>29</v>
      </c>
      <c r="G17297" s="3">
        <v>6.2338849999999999</v>
      </c>
      <c r="H17297" s="8">
        <v>0.65839663777631141</v>
      </c>
      <c r="I17297" s="26" t="str">
        <f>INDEX('Data Tab2'!$C:$C,MATCH('Data Tab1'!A17297,'Data Tab2'!$A:$A,0))</f>
        <v>KTW1</v>
      </c>
    </row>
    <row r="17298" spans="1:9" hidden="1">
      <c r="A17298" s="55">
        <v>104826097</v>
      </c>
      <c r="B17298" s="1" t="s">
        <v>33</v>
      </c>
      <c r="C17298" t="s">
        <v>27</v>
      </c>
      <c r="D17298" s="1" t="s">
        <v>17</v>
      </c>
      <c r="E17298" t="s">
        <v>18</v>
      </c>
      <c r="F17298" s="4" t="s">
        <v>35</v>
      </c>
      <c r="G17298" s="3">
        <v>3.5455519999999998</v>
      </c>
      <c r="H17298" s="8">
        <v>0.17733032372896096</v>
      </c>
      <c r="I17298" s="26" t="str">
        <f>INDEX('Data Tab2'!$C:$C,MATCH('Data Tab1'!A17298,'Data Tab2'!$A:$A,0))</f>
        <v>KTW1</v>
      </c>
    </row>
    <row r="17299" spans="1:9" hidden="1">
      <c r="A17299" s="55">
        <v>104826097</v>
      </c>
      <c r="B17299" s="1" t="s">
        <v>33</v>
      </c>
      <c r="C17299" t="s">
        <v>27</v>
      </c>
      <c r="D17299" s="1" t="s">
        <v>17</v>
      </c>
      <c r="E17299" t="s">
        <v>18</v>
      </c>
      <c r="F17299" s="4" t="s">
        <v>36</v>
      </c>
      <c r="G17299" s="3">
        <v>9.9899959999999997</v>
      </c>
      <c r="H17299" s="8">
        <v>0.94045437690459666</v>
      </c>
      <c r="I17299" s="26" t="str">
        <f>INDEX('Data Tab2'!$C:$C,MATCH('Data Tab1'!A17299,'Data Tab2'!$A:$A,0))</f>
        <v>KTW1</v>
      </c>
    </row>
    <row r="17300" spans="1:9" hidden="1">
      <c r="A17300" s="55">
        <v>104826097</v>
      </c>
      <c r="B17300" s="1" t="s">
        <v>33</v>
      </c>
      <c r="C17300" t="s">
        <v>27</v>
      </c>
      <c r="D17300" s="1" t="s">
        <v>17</v>
      </c>
      <c r="E17300" t="s">
        <v>18</v>
      </c>
      <c r="F17300" s="4" t="s">
        <v>38</v>
      </c>
      <c r="G17300" s="3">
        <v>9.9847180000000009</v>
      </c>
      <c r="H17300" s="8">
        <v>0.14882169029054659</v>
      </c>
      <c r="I17300" s="26" t="str">
        <f>INDEX('Data Tab2'!$C:$C,MATCH('Data Tab1'!A17300,'Data Tab2'!$A:$A,0))</f>
        <v>KTW1</v>
      </c>
    </row>
    <row r="17301" spans="1:9" hidden="1">
      <c r="A17301" s="55">
        <v>104826097</v>
      </c>
      <c r="B17301" s="1" t="s">
        <v>33</v>
      </c>
      <c r="C17301" t="s">
        <v>27</v>
      </c>
      <c r="D17301" s="1" t="s">
        <v>17</v>
      </c>
      <c r="E17301" t="s">
        <v>18</v>
      </c>
      <c r="F17301" s="4" t="s">
        <v>19</v>
      </c>
      <c r="G17301" s="3">
        <v>5.4908299999999999</v>
      </c>
      <c r="H17301" s="8">
        <v>0.89984479211571811</v>
      </c>
      <c r="I17301" s="26" t="str">
        <f>INDEX('Data Tab2'!$C:$C,MATCH('Data Tab1'!A17301,'Data Tab2'!$A:$A,0))</f>
        <v>KTW1</v>
      </c>
    </row>
    <row r="17302" spans="1:9" hidden="1">
      <c r="A17302" s="55">
        <v>104826097</v>
      </c>
      <c r="B17302" s="1" t="s">
        <v>33</v>
      </c>
      <c r="C17302" t="s">
        <v>27</v>
      </c>
      <c r="D17302" s="1" t="s">
        <v>17</v>
      </c>
      <c r="E17302" t="s">
        <v>23</v>
      </c>
      <c r="F17302" s="4" t="s">
        <v>24</v>
      </c>
      <c r="G17302" s="3">
        <v>4.4961070000000003</v>
      </c>
      <c r="H17302" s="8">
        <v>0.58854857832828367</v>
      </c>
      <c r="I17302" s="26" t="str">
        <f>INDEX('Data Tab2'!$C:$C,MATCH('Data Tab1'!A17302,'Data Tab2'!$A:$A,0))</f>
        <v>KTW1</v>
      </c>
    </row>
    <row r="17303" spans="1:9" hidden="1">
      <c r="A17303" s="56">
        <v>104826097</v>
      </c>
      <c r="B17303" s="1" t="s">
        <v>33</v>
      </c>
      <c r="C17303" t="s">
        <v>27</v>
      </c>
      <c r="D17303" s="1" t="s">
        <v>17</v>
      </c>
      <c r="E17303" t="s">
        <v>23</v>
      </c>
      <c r="F17303" s="4" t="s">
        <v>25</v>
      </c>
      <c r="G17303" s="3">
        <v>0</v>
      </c>
      <c r="H17303" s="8">
        <v>0.76179783253689004</v>
      </c>
      <c r="I17303" s="26" t="str">
        <f>INDEX('Data Tab2'!$C:$C,MATCH('Data Tab1'!A17303,'Data Tab2'!$A:$A,0))</f>
        <v>KTW1</v>
      </c>
    </row>
    <row r="17304" spans="1:9">
      <c r="A17304" s="55">
        <v>104826098</v>
      </c>
      <c r="B17304" s="1" t="s">
        <v>9</v>
      </c>
      <c r="C17304" t="s">
        <v>40</v>
      </c>
      <c r="D17304" s="1" t="s">
        <v>11</v>
      </c>
      <c r="E17304" t="s">
        <v>12</v>
      </c>
      <c r="F17304" s="4" t="s">
        <v>14</v>
      </c>
      <c r="G17304" s="3">
        <v>4.7463850000000001</v>
      </c>
      <c r="H17304" s="8">
        <v>0.2644732440864308</v>
      </c>
      <c r="I17304" s="26" t="str">
        <f>INDEX('Data Tab2'!$C:$C,MATCH('Data Tab1'!A17304,'Data Tab2'!$A:$A,0))</f>
        <v>LBA1</v>
      </c>
    </row>
    <row r="17305" spans="1:9" hidden="1">
      <c r="A17305" s="55">
        <v>104826098</v>
      </c>
      <c r="B17305" s="1" t="s">
        <v>9</v>
      </c>
      <c r="C17305" t="s">
        <v>40</v>
      </c>
      <c r="D17305" s="1" t="s">
        <v>11</v>
      </c>
      <c r="E17305" t="s">
        <v>12</v>
      </c>
      <c r="F17305" s="4" t="s">
        <v>15</v>
      </c>
      <c r="G17305" s="3">
        <v>2.53722</v>
      </c>
      <c r="H17305" s="8">
        <v>0.37182213923827556</v>
      </c>
      <c r="I17305" s="26" t="str">
        <f>INDEX('Data Tab2'!$C:$C,MATCH('Data Tab1'!A17305,'Data Tab2'!$A:$A,0))</f>
        <v>LBA1</v>
      </c>
    </row>
    <row r="17306" spans="1:9" hidden="1">
      <c r="A17306" s="55">
        <v>104826098</v>
      </c>
      <c r="B17306" s="1" t="s">
        <v>9</v>
      </c>
      <c r="C17306" t="s">
        <v>27</v>
      </c>
      <c r="D17306" s="1" t="s">
        <v>11</v>
      </c>
      <c r="E17306" t="s">
        <v>12</v>
      </c>
      <c r="F17306" s="4" t="s">
        <v>15</v>
      </c>
      <c r="G17306" s="3">
        <v>3.694442</v>
      </c>
      <c r="H17306" s="8">
        <v>0.73441937999963236</v>
      </c>
      <c r="I17306" s="26" t="str">
        <f>INDEX('Data Tab2'!$C:$C,MATCH('Data Tab1'!A17306,'Data Tab2'!$A:$A,0))</f>
        <v>LBA1</v>
      </c>
    </row>
    <row r="17307" spans="1:9" hidden="1">
      <c r="A17307" s="55">
        <v>104826098</v>
      </c>
      <c r="B17307" s="1" t="s">
        <v>9</v>
      </c>
      <c r="C17307" t="s">
        <v>27</v>
      </c>
      <c r="D17307" s="1" t="s">
        <v>17</v>
      </c>
      <c r="E17307" t="s">
        <v>18</v>
      </c>
      <c r="F17307" s="4" t="s">
        <v>22</v>
      </c>
      <c r="G17307" s="3">
        <v>1.4058310000000001</v>
      </c>
      <c r="H17307" s="8">
        <v>0.38005082401454149</v>
      </c>
      <c r="I17307" s="26" t="str">
        <f>INDEX('Data Tab2'!$C:$C,MATCH('Data Tab1'!A17307,'Data Tab2'!$A:$A,0))</f>
        <v>LBA1</v>
      </c>
    </row>
    <row r="17308" spans="1:9" hidden="1">
      <c r="A17308" s="56">
        <v>104826098</v>
      </c>
      <c r="B17308" s="1" t="s">
        <v>9</v>
      </c>
      <c r="C17308" t="s">
        <v>27</v>
      </c>
      <c r="D17308" s="1" t="s">
        <v>17</v>
      </c>
      <c r="E17308" t="s">
        <v>23</v>
      </c>
      <c r="F17308" s="4" t="s">
        <v>25</v>
      </c>
      <c r="G17308" s="3">
        <v>0</v>
      </c>
      <c r="H17308" s="8">
        <v>0.95076669804608627</v>
      </c>
      <c r="I17308" s="26" t="str">
        <f>INDEX('Data Tab2'!$C:$C,MATCH('Data Tab1'!A17308,'Data Tab2'!$A:$A,0))</f>
        <v>LBA1</v>
      </c>
    </row>
    <row r="17309" spans="1:9">
      <c r="A17309" s="55">
        <v>104826099</v>
      </c>
      <c r="B17309" s="1" t="s">
        <v>9</v>
      </c>
      <c r="C17309" t="s">
        <v>40</v>
      </c>
      <c r="D17309" s="1" t="s">
        <v>17</v>
      </c>
      <c r="E17309" t="s">
        <v>18</v>
      </c>
      <c r="F17309" s="4" t="s">
        <v>35</v>
      </c>
      <c r="G17309" s="3">
        <v>0.50388699999999997</v>
      </c>
      <c r="H17309" s="8">
        <v>0.76126051003730066</v>
      </c>
      <c r="I17309" s="26" t="str">
        <f>INDEX('Data Tab2'!$C:$C,MATCH('Data Tab1'!A17309,'Data Tab2'!$A:$A,0))</f>
        <v>LBA2</v>
      </c>
    </row>
    <row r="17310" spans="1:9" hidden="1">
      <c r="A17310" s="55">
        <v>104826099</v>
      </c>
      <c r="B17310" s="1" t="s">
        <v>9</v>
      </c>
      <c r="C17310" t="s">
        <v>40</v>
      </c>
      <c r="D17310" s="1" t="s">
        <v>17</v>
      </c>
      <c r="E17310" t="s">
        <v>18</v>
      </c>
      <c r="F17310" s="4" t="s">
        <v>19</v>
      </c>
      <c r="G17310" s="3">
        <v>4.4922190000000004</v>
      </c>
      <c r="H17310" s="8">
        <v>0.47400914712241016</v>
      </c>
      <c r="I17310" s="26" t="str">
        <f>INDEX('Data Tab2'!$C:$C,MATCH('Data Tab1'!A17310,'Data Tab2'!$A:$A,0))</f>
        <v>LBA2</v>
      </c>
    </row>
    <row r="17311" spans="1:9" hidden="1">
      <c r="A17311" s="55">
        <v>104826099</v>
      </c>
      <c r="B17311" s="1" t="s">
        <v>9</v>
      </c>
      <c r="C17311" t="s">
        <v>40</v>
      </c>
      <c r="D17311" s="1" t="s">
        <v>17</v>
      </c>
      <c r="E17311" t="s">
        <v>18</v>
      </c>
      <c r="F17311" s="4" t="s">
        <v>20</v>
      </c>
      <c r="G17311" s="3">
        <v>1.194164</v>
      </c>
      <c r="H17311" s="8">
        <v>0.33088404920276893</v>
      </c>
      <c r="I17311" s="26" t="str">
        <f>INDEX('Data Tab2'!$C:$C,MATCH('Data Tab1'!A17311,'Data Tab2'!$A:$A,0))</f>
        <v>LBA2</v>
      </c>
    </row>
    <row r="17312" spans="1:9" hidden="1">
      <c r="A17312" s="55">
        <v>104826099</v>
      </c>
      <c r="B17312" s="1" t="s">
        <v>9</v>
      </c>
      <c r="C17312" t="s">
        <v>26</v>
      </c>
      <c r="D17312" s="1" t="s">
        <v>17</v>
      </c>
      <c r="E17312" t="s">
        <v>18</v>
      </c>
      <c r="F17312" s="4" t="s">
        <v>35</v>
      </c>
      <c r="G17312" s="3">
        <v>0.37055399999999999</v>
      </c>
      <c r="H17312" s="8">
        <v>3.0092842013979548E-2</v>
      </c>
      <c r="I17312" s="26" t="str">
        <f>INDEX('Data Tab2'!$C:$C,MATCH('Data Tab1'!A17312,'Data Tab2'!$A:$A,0))</f>
        <v>LBA2</v>
      </c>
    </row>
    <row r="17313" spans="1:9" hidden="1">
      <c r="A17313" s="55">
        <v>104826099</v>
      </c>
      <c r="B17313" s="1" t="s">
        <v>9</v>
      </c>
      <c r="C17313" t="s">
        <v>26</v>
      </c>
      <c r="D17313" s="1" t="s">
        <v>17</v>
      </c>
      <c r="E17313" t="s">
        <v>18</v>
      </c>
      <c r="F17313" s="4" t="s">
        <v>36</v>
      </c>
      <c r="G17313" s="3">
        <v>4.2222000000000003E-2</v>
      </c>
      <c r="H17313" s="8">
        <v>0.24944814255290648</v>
      </c>
      <c r="I17313" s="26" t="str">
        <f>INDEX('Data Tab2'!$C:$C,MATCH('Data Tab1'!A17313,'Data Tab2'!$A:$A,0))</f>
        <v>LBA2</v>
      </c>
    </row>
    <row r="17314" spans="1:9" hidden="1">
      <c r="A17314" s="55">
        <v>104826099</v>
      </c>
      <c r="B17314" s="1" t="s">
        <v>9</v>
      </c>
      <c r="C17314" t="s">
        <v>27</v>
      </c>
      <c r="D17314" s="1" t="s">
        <v>17</v>
      </c>
      <c r="E17314" t="s">
        <v>18</v>
      </c>
      <c r="F17314" s="4" t="s">
        <v>36</v>
      </c>
      <c r="G17314" s="3">
        <v>8.5105520000000006</v>
      </c>
      <c r="H17314" s="8">
        <v>8.4202327106054908E-2</v>
      </c>
      <c r="I17314" s="26" t="str">
        <f>INDEX('Data Tab2'!$C:$C,MATCH('Data Tab1'!A17314,'Data Tab2'!$A:$A,0))</f>
        <v>LBA2</v>
      </c>
    </row>
    <row r="17315" spans="1:9" hidden="1">
      <c r="A17315" s="55">
        <v>104826099</v>
      </c>
      <c r="B17315" s="1" t="s">
        <v>9</v>
      </c>
      <c r="C17315" t="s">
        <v>27</v>
      </c>
      <c r="D17315" s="1" t="s">
        <v>17</v>
      </c>
      <c r="E17315" t="s">
        <v>18</v>
      </c>
      <c r="F17315" s="4" t="s">
        <v>38</v>
      </c>
      <c r="G17315" s="3">
        <v>9.981662</v>
      </c>
      <c r="H17315" s="8">
        <v>0.30725412709257571</v>
      </c>
      <c r="I17315" s="26" t="str">
        <f>INDEX('Data Tab2'!$C:$C,MATCH('Data Tab1'!A17315,'Data Tab2'!$A:$A,0))</f>
        <v>LBA2</v>
      </c>
    </row>
    <row r="17316" spans="1:9" hidden="1">
      <c r="A17316" s="55">
        <v>104826099</v>
      </c>
      <c r="B17316" s="1" t="s">
        <v>9</v>
      </c>
      <c r="C17316" t="s">
        <v>27</v>
      </c>
      <c r="D17316" s="1" t="s">
        <v>17</v>
      </c>
      <c r="E17316" t="s">
        <v>18</v>
      </c>
      <c r="F17316" s="4" t="s">
        <v>19</v>
      </c>
      <c r="G17316" s="3">
        <v>5.4872189999999996</v>
      </c>
      <c r="H17316" s="8">
        <v>0.47855989403214183</v>
      </c>
      <c r="I17316" s="26" t="str">
        <f>INDEX('Data Tab2'!$C:$C,MATCH('Data Tab1'!A17316,'Data Tab2'!$A:$A,0))</f>
        <v>LBA2</v>
      </c>
    </row>
    <row r="17317" spans="1:9" hidden="1">
      <c r="A17317" s="56">
        <v>104826099</v>
      </c>
      <c r="B17317" s="1" t="s">
        <v>9</v>
      </c>
      <c r="C17317" t="s">
        <v>27</v>
      </c>
      <c r="D17317" s="1" t="s">
        <v>17</v>
      </c>
      <c r="E17317" t="s">
        <v>18</v>
      </c>
      <c r="F17317" s="4" t="s">
        <v>20</v>
      </c>
      <c r="G17317" s="3">
        <v>4.2949970000000004</v>
      </c>
      <c r="H17317" s="8">
        <v>3.3508864020307727E-2</v>
      </c>
      <c r="I17317" s="26" t="str">
        <f>INDEX('Data Tab2'!$C:$C,MATCH('Data Tab1'!A17317,'Data Tab2'!$A:$A,0))</f>
        <v>LBA2</v>
      </c>
    </row>
    <row r="17318" spans="1:9">
      <c r="A17318" s="55">
        <v>104826100</v>
      </c>
      <c r="B17318" s="1" t="s">
        <v>9</v>
      </c>
      <c r="C17318" t="s">
        <v>40</v>
      </c>
      <c r="D17318" s="1" t="s">
        <v>11</v>
      </c>
      <c r="E17318" t="s">
        <v>12</v>
      </c>
      <c r="F17318" s="4" t="s">
        <v>14</v>
      </c>
      <c r="G17318" s="3">
        <v>2.681108</v>
      </c>
      <c r="H17318" s="8">
        <v>0.41864870893306128</v>
      </c>
      <c r="I17318" s="26" t="str">
        <f>INDEX('Data Tab2'!$C:$C,MATCH('Data Tab1'!A17318,'Data Tab2'!$A:$A,0))</f>
        <v>LCJ2</v>
      </c>
    </row>
    <row r="17319" spans="1:9" hidden="1">
      <c r="A17319" s="55">
        <v>104826100</v>
      </c>
      <c r="B17319" s="1" t="s">
        <v>9</v>
      </c>
      <c r="C17319" t="s">
        <v>40</v>
      </c>
      <c r="D17319" s="1" t="s">
        <v>11</v>
      </c>
      <c r="E17319" t="s">
        <v>12</v>
      </c>
      <c r="F17319" s="4" t="s">
        <v>15</v>
      </c>
      <c r="G17319" s="3">
        <v>6.2494430000000003</v>
      </c>
      <c r="H17319" s="8">
        <v>0.43089423111278113</v>
      </c>
      <c r="I17319" s="26" t="str">
        <f>INDEX('Data Tab2'!$C:$C,MATCH('Data Tab1'!A17319,'Data Tab2'!$A:$A,0))</f>
        <v>LCJ2</v>
      </c>
    </row>
    <row r="17320" spans="1:9" hidden="1">
      <c r="A17320" s="55">
        <v>104826100</v>
      </c>
      <c r="B17320" s="1" t="s">
        <v>9</v>
      </c>
      <c r="C17320" t="s">
        <v>40</v>
      </c>
      <c r="D17320" s="1" t="s">
        <v>11</v>
      </c>
      <c r="E17320" t="s">
        <v>12</v>
      </c>
      <c r="F17320" s="4" t="s">
        <v>28</v>
      </c>
      <c r="G17320" s="3">
        <v>4.7447160000000004</v>
      </c>
      <c r="H17320" s="8">
        <v>0.36393296154180788</v>
      </c>
      <c r="I17320" s="26" t="str">
        <f>INDEX('Data Tab2'!$C:$C,MATCH('Data Tab1'!A17320,'Data Tab2'!$A:$A,0))</f>
        <v>LCJ2</v>
      </c>
    </row>
    <row r="17321" spans="1:9" hidden="1">
      <c r="A17321" s="55">
        <v>104826100</v>
      </c>
      <c r="B17321" s="1" t="s">
        <v>9</v>
      </c>
      <c r="C17321" t="s">
        <v>40</v>
      </c>
      <c r="D17321" s="1" t="s">
        <v>11</v>
      </c>
      <c r="E17321" t="s">
        <v>12</v>
      </c>
      <c r="F17321" s="4" t="s">
        <v>29</v>
      </c>
      <c r="G17321" s="3">
        <v>0.45833099999999999</v>
      </c>
      <c r="H17321" s="8">
        <v>0.3595136191708872</v>
      </c>
      <c r="I17321" s="26" t="str">
        <f>INDEX('Data Tab2'!$C:$C,MATCH('Data Tab1'!A17321,'Data Tab2'!$A:$A,0))</f>
        <v>LCJ2</v>
      </c>
    </row>
    <row r="17322" spans="1:9" hidden="1">
      <c r="A17322" s="55">
        <v>104826100</v>
      </c>
      <c r="B17322" s="1" t="s">
        <v>9</v>
      </c>
      <c r="C17322" t="s">
        <v>40</v>
      </c>
      <c r="D17322" s="1" t="s">
        <v>17</v>
      </c>
      <c r="E17322" t="s">
        <v>18</v>
      </c>
      <c r="F17322" s="4" t="s">
        <v>35</v>
      </c>
      <c r="G17322" s="3">
        <v>1.534165</v>
      </c>
      <c r="H17322" s="8">
        <v>0.47792411020933445</v>
      </c>
      <c r="I17322" s="26" t="str">
        <f>INDEX('Data Tab2'!$C:$C,MATCH('Data Tab1'!A17322,'Data Tab2'!$A:$A,0))</f>
        <v>LCJ2</v>
      </c>
    </row>
    <row r="17323" spans="1:9" hidden="1">
      <c r="A17323" s="55">
        <v>104826100</v>
      </c>
      <c r="B17323" s="1" t="s">
        <v>9</v>
      </c>
      <c r="C17323" t="s">
        <v>40</v>
      </c>
      <c r="D17323" s="1" t="s">
        <v>17</v>
      </c>
      <c r="E17323" t="s">
        <v>18</v>
      </c>
      <c r="F17323" s="4" t="s">
        <v>19</v>
      </c>
      <c r="G17323" s="3">
        <v>4.4961070000000003</v>
      </c>
      <c r="H17323" s="8">
        <v>0.63454932825802846</v>
      </c>
      <c r="I17323" s="26" t="str">
        <f>INDEX('Data Tab2'!$C:$C,MATCH('Data Tab1'!A17323,'Data Tab2'!$A:$A,0))</f>
        <v>LCJ2</v>
      </c>
    </row>
    <row r="17324" spans="1:9" hidden="1">
      <c r="A17324" s="55">
        <v>104826100</v>
      </c>
      <c r="B17324" s="1" t="s">
        <v>9</v>
      </c>
      <c r="C17324" t="s">
        <v>40</v>
      </c>
      <c r="D17324" s="1" t="s">
        <v>17</v>
      </c>
      <c r="E17324" t="s">
        <v>18</v>
      </c>
      <c r="F17324" s="4" t="s">
        <v>20</v>
      </c>
      <c r="G17324" s="3">
        <v>1.2519420000000001</v>
      </c>
      <c r="H17324" s="8">
        <v>0.75706719960854896</v>
      </c>
      <c r="I17324" s="26" t="str">
        <f>INDEX('Data Tab2'!$C:$C,MATCH('Data Tab1'!A17324,'Data Tab2'!$A:$A,0))</f>
        <v>LCJ2</v>
      </c>
    </row>
    <row r="17325" spans="1:9" hidden="1">
      <c r="A17325" s="55">
        <v>104826100</v>
      </c>
      <c r="B17325" s="1" t="s">
        <v>9</v>
      </c>
      <c r="C17325" t="s">
        <v>40</v>
      </c>
      <c r="D17325" s="1" t="s">
        <v>17</v>
      </c>
      <c r="E17325" t="s">
        <v>23</v>
      </c>
      <c r="F17325" s="4" t="s">
        <v>24</v>
      </c>
      <c r="G17325" s="3">
        <v>0.84277599999999997</v>
      </c>
      <c r="H17325" s="8">
        <v>0.59327479564661412</v>
      </c>
      <c r="I17325" s="26" t="str">
        <f>INDEX('Data Tab2'!$C:$C,MATCH('Data Tab1'!A17325,'Data Tab2'!$A:$A,0))</f>
        <v>LCJ2</v>
      </c>
    </row>
    <row r="17326" spans="1:9" hidden="1">
      <c r="A17326" s="55">
        <v>104826100</v>
      </c>
      <c r="B17326" s="1" t="s">
        <v>9</v>
      </c>
      <c r="C17326" t="s">
        <v>40</v>
      </c>
      <c r="D17326" s="1" t="s">
        <v>17</v>
      </c>
      <c r="E17326" t="s">
        <v>23</v>
      </c>
      <c r="F17326" s="4" t="s">
        <v>25</v>
      </c>
      <c r="G17326" s="3">
        <v>0</v>
      </c>
      <c r="H17326" s="8">
        <v>0.3133280330702839</v>
      </c>
      <c r="I17326" s="26" t="str">
        <f>INDEX('Data Tab2'!$C:$C,MATCH('Data Tab1'!A17326,'Data Tab2'!$A:$A,0))</f>
        <v>LCJ2</v>
      </c>
    </row>
    <row r="17327" spans="1:9" hidden="1">
      <c r="A17327" s="55">
        <v>104826100</v>
      </c>
      <c r="B17327" s="1" t="s">
        <v>9</v>
      </c>
      <c r="C17327" t="s">
        <v>26</v>
      </c>
      <c r="D17327" s="1" t="s">
        <v>11</v>
      </c>
      <c r="E17327" t="s">
        <v>12</v>
      </c>
      <c r="F17327" s="4" t="s">
        <v>14</v>
      </c>
      <c r="G17327" s="3">
        <v>2.0669430000000002</v>
      </c>
      <c r="H17327" s="8">
        <v>0.46696568982047715</v>
      </c>
      <c r="I17327" s="26" t="str">
        <f>INDEX('Data Tab2'!$C:$C,MATCH('Data Tab1'!A17327,'Data Tab2'!$A:$A,0))</f>
        <v>LCJ2</v>
      </c>
    </row>
    <row r="17328" spans="1:9" hidden="1">
      <c r="A17328" s="55">
        <v>104826100</v>
      </c>
      <c r="B17328" s="1" t="s">
        <v>9</v>
      </c>
      <c r="C17328" t="s">
        <v>27</v>
      </c>
      <c r="D17328" s="1" t="s">
        <v>11</v>
      </c>
      <c r="E17328" t="s">
        <v>12</v>
      </c>
      <c r="F17328" s="4" t="s">
        <v>34</v>
      </c>
      <c r="G17328" s="3">
        <v>4.7455509999999999</v>
      </c>
      <c r="H17328" s="8">
        <v>0.4688286241984041</v>
      </c>
      <c r="I17328" s="26" t="str">
        <f>INDEX('Data Tab2'!$C:$C,MATCH('Data Tab1'!A17328,'Data Tab2'!$A:$A,0))</f>
        <v>LCJ2</v>
      </c>
    </row>
    <row r="17329" spans="1:9" hidden="1">
      <c r="A17329" s="55">
        <v>104826100</v>
      </c>
      <c r="B17329" s="1" t="s">
        <v>9</v>
      </c>
      <c r="C17329" t="s">
        <v>27</v>
      </c>
      <c r="D17329" s="1" t="s">
        <v>11</v>
      </c>
      <c r="E17329" t="s">
        <v>12</v>
      </c>
      <c r="F17329" s="4" t="s">
        <v>14</v>
      </c>
      <c r="G17329" s="3">
        <v>6.2361079999999998</v>
      </c>
      <c r="H17329" s="8">
        <v>0.18837091655576499</v>
      </c>
      <c r="I17329" s="26" t="str">
        <f>INDEX('Data Tab2'!$C:$C,MATCH('Data Tab1'!A17329,'Data Tab2'!$A:$A,0))</f>
        <v>LCJ2</v>
      </c>
    </row>
    <row r="17330" spans="1:9" hidden="1">
      <c r="A17330" s="55">
        <v>104826100</v>
      </c>
      <c r="B17330" s="1" t="s">
        <v>9</v>
      </c>
      <c r="C17330" t="s">
        <v>27</v>
      </c>
      <c r="D17330" s="1" t="s">
        <v>11</v>
      </c>
      <c r="E17330" t="s">
        <v>12</v>
      </c>
      <c r="F17330" s="4" t="s">
        <v>29</v>
      </c>
      <c r="G17330" s="3">
        <v>5.7791629999999996</v>
      </c>
      <c r="H17330" s="8">
        <v>0.7082978049383839</v>
      </c>
      <c r="I17330" s="26" t="str">
        <f>INDEX('Data Tab2'!$C:$C,MATCH('Data Tab1'!A17330,'Data Tab2'!$A:$A,0))</f>
        <v>LCJ2</v>
      </c>
    </row>
    <row r="17331" spans="1:9" hidden="1">
      <c r="A17331" s="55">
        <v>104826100</v>
      </c>
      <c r="B17331" s="1" t="s">
        <v>9</v>
      </c>
      <c r="C17331" t="s">
        <v>27</v>
      </c>
      <c r="D17331" s="1" t="s">
        <v>17</v>
      </c>
      <c r="E17331" t="s">
        <v>18</v>
      </c>
      <c r="F17331" s="4" t="s">
        <v>35</v>
      </c>
      <c r="G17331" s="3">
        <v>2.9594399999999998</v>
      </c>
      <c r="H17331" s="8">
        <v>0.69564436696329401</v>
      </c>
      <c r="I17331" s="26" t="str">
        <f>INDEX('Data Tab2'!$C:$C,MATCH('Data Tab1'!A17331,'Data Tab2'!$A:$A,0))</f>
        <v>LCJ2</v>
      </c>
    </row>
    <row r="17332" spans="1:9" hidden="1">
      <c r="A17332" s="55">
        <v>104826100</v>
      </c>
      <c r="B17332" s="1" t="s">
        <v>9</v>
      </c>
      <c r="C17332" t="s">
        <v>27</v>
      </c>
      <c r="D17332" s="1" t="s">
        <v>17</v>
      </c>
      <c r="E17332" t="s">
        <v>18</v>
      </c>
      <c r="F17332" s="4" t="s">
        <v>36</v>
      </c>
      <c r="G17332" s="3">
        <v>9.9944410000000001</v>
      </c>
      <c r="H17332" s="8">
        <v>0.20580477712299239</v>
      </c>
      <c r="I17332" s="26" t="str">
        <f>INDEX('Data Tab2'!$C:$C,MATCH('Data Tab1'!A17332,'Data Tab2'!$A:$A,0))</f>
        <v>LCJ2</v>
      </c>
    </row>
    <row r="17333" spans="1:9" hidden="1">
      <c r="A17333" s="55">
        <v>104826100</v>
      </c>
      <c r="B17333" s="1" t="s">
        <v>9</v>
      </c>
      <c r="C17333" t="s">
        <v>27</v>
      </c>
      <c r="D17333" s="1" t="s">
        <v>17</v>
      </c>
      <c r="E17333" t="s">
        <v>18</v>
      </c>
      <c r="F17333" s="4" t="s">
        <v>38</v>
      </c>
      <c r="G17333" s="3">
        <v>5.4927739999999998</v>
      </c>
      <c r="H17333" s="8">
        <v>0.48054182034091386</v>
      </c>
      <c r="I17333" s="26" t="str">
        <f>INDEX('Data Tab2'!$C:$C,MATCH('Data Tab1'!A17333,'Data Tab2'!$A:$A,0))</f>
        <v>LCJ2</v>
      </c>
    </row>
    <row r="17334" spans="1:9" hidden="1">
      <c r="A17334" s="55">
        <v>104826100</v>
      </c>
      <c r="B17334" s="1" t="s">
        <v>9</v>
      </c>
      <c r="C17334" t="s">
        <v>27</v>
      </c>
      <c r="D17334" s="1" t="s">
        <v>17</v>
      </c>
      <c r="E17334" t="s">
        <v>18</v>
      </c>
      <c r="F17334" s="4" t="s">
        <v>20</v>
      </c>
      <c r="G17334" s="3">
        <v>4.2408289999999997</v>
      </c>
      <c r="H17334" s="8">
        <v>0.35634168314195525</v>
      </c>
      <c r="I17334" s="26" t="str">
        <f>INDEX('Data Tab2'!$C:$C,MATCH('Data Tab1'!A17334,'Data Tab2'!$A:$A,0))</f>
        <v>LCJ2</v>
      </c>
    </row>
    <row r="17335" spans="1:9" hidden="1">
      <c r="A17335" s="55">
        <v>104826100</v>
      </c>
      <c r="B17335" s="1" t="s">
        <v>9</v>
      </c>
      <c r="C17335" t="s">
        <v>27</v>
      </c>
      <c r="D17335" s="1" t="s">
        <v>17</v>
      </c>
      <c r="E17335" t="s">
        <v>23</v>
      </c>
      <c r="F17335" s="4" t="s">
        <v>24</v>
      </c>
      <c r="G17335" s="3">
        <v>1.6422209999999999</v>
      </c>
      <c r="H17335" s="8">
        <v>0.90855907642730893</v>
      </c>
      <c r="I17335" s="26" t="str">
        <f>INDEX('Data Tab2'!$C:$C,MATCH('Data Tab1'!A17335,'Data Tab2'!$A:$A,0))</f>
        <v>LCJ2</v>
      </c>
    </row>
    <row r="17336" spans="1:9" hidden="1">
      <c r="A17336" s="56">
        <v>104826100</v>
      </c>
      <c r="B17336" s="1" t="s">
        <v>9</v>
      </c>
      <c r="C17336" t="s">
        <v>27</v>
      </c>
      <c r="D17336" s="1" t="s">
        <v>17</v>
      </c>
      <c r="E17336" t="s">
        <v>23</v>
      </c>
      <c r="F17336" s="4" t="s">
        <v>25</v>
      </c>
      <c r="G17336" s="3">
        <v>0</v>
      </c>
      <c r="H17336" s="8">
        <v>0.22839466446136203</v>
      </c>
      <c r="I17336" s="26" t="str">
        <f>INDEX('Data Tab2'!$C:$C,MATCH('Data Tab1'!A17336,'Data Tab2'!$A:$A,0))</f>
        <v>LCJ2</v>
      </c>
    </row>
    <row r="17337" spans="1:9">
      <c r="A17337" s="55">
        <v>104826104</v>
      </c>
      <c r="B17337" s="1" t="s">
        <v>9</v>
      </c>
      <c r="C17337" t="s">
        <v>27</v>
      </c>
      <c r="D17337" s="1" t="s">
        <v>11</v>
      </c>
      <c r="E17337" t="s">
        <v>12</v>
      </c>
      <c r="F17337" s="4" t="s">
        <v>28</v>
      </c>
      <c r="G17337" s="3">
        <v>4.7472190000000003</v>
      </c>
      <c r="H17337" s="8">
        <v>0.5178291142143403</v>
      </c>
      <c r="I17337" s="26" t="str">
        <f>INDEX('Data Tab2'!$C:$C,MATCH('Data Tab1'!A17337,'Data Tab2'!$A:$A,0))</f>
        <v>LCY2</v>
      </c>
    </row>
    <row r="17338" spans="1:9" hidden="1">
      <c r="A17338" s="55">
        <v>104826104</v>
      </c>
      <c r="B17338" s="1" t="s">
        <v>9</v>
      </c>
      <c r="C17338" t="s">
        <v>27</v>
      </c>
      <c r="D17338" s="1" t="s">
        <v>11</v>
      </c>
      <c r="E17338" t="s">
        <v>12</v>
      </c>
      <c r="F17338" s="4" t="s">
        <v>29</v>
      </c>
      <c r="G17338" s="3">
        <v>6.2305529999999996</v>
      </c>
      <c r="H17338" s="8">
        <v>0.28381327015787761</v>
      </c>
      <c r="I17338" s="26" t="str">
        <f>INDEX('Data Tab2'!$C:$C,MATCH('Data Tab1'!A17338,'Data Tab2'!$A:$A,0))</f>
        <v>LCY2</v>
      </c>
    </row>
    <row r="17339" spans="1:9" hidden="1">
      <c r="A17339" s="55">
        <v>104826104</v>
      </c>
      <c r="B17339" s="1" t="s">
        <v>9</v>
      </c>
      <c r="C17339" t="s">
        <v>27</v>
      </c>
      <c r="D17339" s="1" t="s">
        <v>17</v>
      </c>
      <c r="E17339" t="s">
        <v>18</v>
      </c>
      <c r="F17339" s="4" t="s">
        <v>36</v>
      </c>
      <c r="G17339" s="3">
        <v>4.4938849999999997</v>
      </c>
      <c r="H17339" s="8">
        <v>0.37537930310723311</v>
      </c>
      <c r="I17339" s="26" t="str">
        <f>INDEX('Data Tab2'!$C:$C,MATCH('Data Tab1'!A17339,'Data Tab2'!$A:$A,0))</f>
        <v>LCY2</v>
      </c>
    </row>
    <row r="17340" spans="1:9" hidden="1">
      <c r="A17340" s="55">
        <v>104826104</v>
      </c>
      <c r="B17340" s="1" t="s">
        <v>9</v>
      </c>
      <c r="C17340" t="s">
        <v>27</v>
      </c>
      <c r="D17340" s="1" t="s">
        <v>17</v>
      </c>
      <c r="E17340" t="s">
        <v>18</v>
      </c>
      <c r="F17340" s="4" t="s">
        <v>38</v>
      </c>
      <c r="G17340" s="3">
        <v>4.2313869999999998</v>
      </c>
      <c r="H17340" s="8">
        <v>0.39409873909326898</v>
      </c>
      <c r="I17340" s="26" t="str">
        <f>INDEX('Data Tab2'!$C:$C,MATCH('Data Tab1'!A17340,'Data Tab2'!$A:$A,0))</f>
        <v>LCY2</v>
      </c>
    </row>
    <row r="17341" spans="1:9" hidden="1">
      <c r="A17341" s="55">
        <v>104826104</v>
      </c>
      <c r="B17341" s="1" t="s">
        <v>9</v>
      </c>
      <c r="C17341" t="s">
        <v>27</v>
      </c>
      <c r="D17341" s="1" t="s">
        <v>17</v>
      </c>
      <c r="E17341" t="s">
        <v>18</v>
      </c>
      <c r="F17341" s="4" t="s">
        <v>19</v>
      </c>
      <c r="G17341" s="3">
        <v>4.328608</v>
      </c>
      <c r="H17341" s="8">
        <v>0.15480872719629446</v>
      </c>
      <c r="I17341" s="26" t="str">
        <f>INDEX('Data Tab2'!$C:$C,MATCH('Data Tab1'!A17341,'Data Tab2'!$A:$A,0))</f>
        <v>LCY2</v>
      </c>
    </row>
    <row r="17342" spans="1:9" hidden="1">
      <c r="A17342" s="56">
        <v>104826104</v>
      </c>
      <c r="B17342" s="1" t="s">
        <v>9</v>
      </c>
      <c r="C17342" t="s">
        <v>27</v>
      </c>
      <c r="D17342" s="1" t="s">
        <v>17</v>
      </c>
      <c r="E17342" t="s">
        <v>18</v>
      </c>
      <c r="F17342" s="4" t="s">
        <v>20</v>
      </c>
      <c r="G17342" s="3">
        <v>3.6766619999999999</v>
      </c>
      <c r="H17342" s="8">
        <v>0.92653730524831879</v>
      </c>
      <c r="I17342" s="26" t="str">
        <f>INDEX('Data Tab2'!$C:$C,MATCH('Data Tab1'!A17342,'Data Tab2'!$A:$A,0))</f>
        <v>LCY2</v>
      </c>
    </row>
    <row r="17343" spans="1:9">
      <c r="A17343" s="55">
        <v>104826105</v>
      </c>
      <c r="B17343" s="1" t="s">
        <v>9</v>
      </c>
      <c r="C17343" t="s">
        <v>37</v>
      </c>
      <c r="D17343" s="1" t="s">
        <v>17</v>
      </c>
      <c r="E17343" t="s">
        <v>18</v>
      </c>
      <c r="F17343" s="4" t="s">
        <v>38</v>
      </c>
      <c r="G17343" s="3">
        <v>4.9994430000000003</v>
      </c>
      <c r="H17343" s="8">
        <v>0.55130831007820569</v>
      </c>
      <c r="I17343" s="26" t="str">
        <f>INDEX('Data Tab2'!$C:$C,MATCH('Data Tab1'!A17343,'Data Tab2'!$A:$A,0))</f>
        <v>LEJ1</v>
      </c>
    </row>
    <row r="17344" spans="1:9" hidden="1">
      <c r="A17344" s="55">
        <v>104826105</v>
      </c>
      <c r="B17344" s="1" t="s">
        <v>9</v>
      </c>
      <c r="C17344" t="s">
        <v>37</v>
      </c>
      <c r="D17344" s="1" t="s">
        <v>17</v>
      </c>
      <c r="E17344" t="s">
        <v>18</v>
      </c>
      <c r="F17344" s="4" t="s">
        <v>19</v>
      </c>
      <c r="G17344" s="3">
        <v>4.9994399999999999</v>
      </c>
      <c r="H17344" s="8">
        <v>0.64451148216413501</v>
      </c>
      <c r="I17344" s="26" t="str">
        <f>INDEX('Data Tab2'!$C:$C,MATCH('Data Tab1'!A17344,'Data Tab2'!$A:$A,0))</f>
        <v>LEJ1</v>
      </c>
    </row>
    <row r="17345" spans="1:9" hidden="1">
      <c r="A17345" s="55">
        <v>104826105</v>
      </c>
      <c r="B17345" s="1" t="s">
        <v>9</v>
      </c>
      <c r="C17345" t="s">
        <v>37</v>
      </c>
      <c r="D17345" s="1" t="s">
        <v>17</v>
      </c>
      <c r="E17345" t="s">
        <v>18</v>
      </c>
      <c r="F17345" s="4" t="s">
        <v>20</v>
      </c>
      <c r="G17345" s="3">
        <v>4.9994420000000002</v>
      </c>
      <c r="H17345" s="8">
        <v>0.38295794297251451</v>
      </c>
      <c r="I17345" s="26" t="str">
        <f>INDEX('Data Tab2'!$C:$C,MATCH('Data Tab1'!A17345,'Data Tab2'!$A:$A,0))</f>
        <v>LEJ1</v>
      </c>
    </row>
    <row r="17346" spans="1:9" hidden="1">
      <c r="A17346" s="55">
        <v>104826105</v>
      </c>
      <c r="B17346" s="1" t="s">
        <v>9</v>
      </c>
      <c r="C17346" t="s">
        <v>37</v>
      </c>
      <c r="D17346" s="1" t="s">
        <v>17</v>
      </c>
      <c r="E17346" t="s">
        <v>18</v>
      </c>
      <c r="F17346" s="4" t="s">
        <v>21</v>
      </c>
      <c r="G17346" s="3">
        <v>4.0149970000000001</v>
      </c>
      <c r="H17346" s="8">
        <v>0.65699528459371104</v>
      </c>
      <c r="I17346" s="26" t="str">
        <f>INDEX('Data Tab2'!$C:$C,MATCH('Data Tab1'!A17346,'Data Tab2'!$A:$A,0))</f>
        <v>LEJ1</v>
      </c>
    </row>
    <row r="17347" spans="1:9" hidden="1">
      <c r="A17347" s="56">
        <v>104826105</v>
      </c>
      <c r="B17347" s="1" t="s">
        <v>9</v>
      </c>
      <c r="C17347" t="s">
        <v>31</v>
      </c>
      <c r="D17347" s="1" t="s">
        <v>17</v>
      </c>
      <c r="E17347" t="s">
        <v>18</v>
      </c>
      <c r="F17347" s="4" t="s">
        <v>20</v>
      </c>
      <c r="G17347" s="3">
        <v>0.54777299999999995</v>
      </c>
      <c r="H17347" s="8">
        <v>0.80264575226675972</v>
      </c>
      <c r="I17347" s="26" t="str">
        <f>INDEX('Data Tab2'!$C:$C,MATCH('Data Tab1'!A17347,'Data Tab2'!$A:$A,0))</f>
        <v>LEJ1</v>
      </c>
    </row>
    <row r="17348" spans="1:9">
      <c r="A17348" s="55">
        <v>104826106</v>
      </c>
      <c r="B17348" s="1" t="s">
        <v>9</v>
      </c>
      <c r="C17348" t="s">
        <v>26</v>
      </c>
      <c r="D17348" s="1" t="s">
        <v>11</v>
      </c>
      <c r="E17348" t="s">
        <v>12</v>
      </c>
      <c r="F17348" s="4" t="s">
        <v>14</v>
      </c>
      <c r="G17348" s="3">
        <v>1.673054</v>
      </c>
      <c r="H17348" s="8">
        <v>0.15324792856542935</v>
      </c>
      <c r="I17348" s="26" t="str">
        <f>INDEX('Data Tab2'!$C:$C,MATCH('Data Tab1'!A17348,'Data Tab2'!$A:$A,0))</f>
        <v>LIL1</v>
      </c>
    </row>
    <row r="17349" spans="1:9" hidden="1">
      <c r="A17349" s="55">
        <v>104826106</v>
      </c>
      <c r="B17349" s="1" t="s">
        <v>9</v>
      </c>
      <c r="C17349" t="s">
        <v>26</v>
      </c>
      <c r="D17349" s="1" t="s">
        <v>11</v>
      </c>
      <c r="E17349" t="s">
        <v>12</v>
      </c>
      <c r="F17349" s="4" t="s">
        <v>15</v>
      </c>
      <c r="G17349" s="3">
        <v>2.481109</v>
      </c>
      <c r="H17349" s="8">
        <v>0.42071648143712193</v>
      </c>
      <c r="I17349" s="26" t="str">
        <f>INDEX('Data Tab2'!$C:$C,MATCH('Data Tab1'!A17349,'Data Tab2'!$A:$A,0))</f>
        <v>LIL1</v>
      </c>
    </row>
    <row r="17350" spans="1:9" hidden="1">
      <c r="A17350" s="55">
        <v>104826106</v>
      </c>
      <c r="B17350" s="1" t="s">
        <v>9</v>
      </c>
      <c r="C17350" t="s">
        <v>26</v>
      </c>
      <c r="D17350" s="1" t="s">
        <v>11</v>
      </c>
      <c r="E17350" t="s">
        <v>12</v>
      </c>
      <c r="F17350" s="4" t="s">
        <v>28</v>
      </c>
      <c r="G17350" s="3">
        <v>1.958887</v>
      </c>
      <c r="H17350" s="8">
        <v>0.71157584529758067</v>
      </c>
      <c r="I17350" s="26" t="str">
        <f>INDEX('Data Tab2'!$C:$C,MATCH('Data Tab1'!A17350,'Data Tab2'!$A:$A,0))</f>
        <v>LIL1</v>
      </c>
    </row>
    <row r="17351" spans="1:9" hidden="1">
      <c r="A17351" s="55">
        <v>104826106</v>
      </c>
      <c r="B17351" s="1" t="s">
        <v>9</v>
      </c>
      <c r="C17351" t="s">
        <v>26</v>
      </c>
      <c r="D17351" s="1" t="s">
        <v>11</v>
      </c>
      <c r="E17351" t="s">
        <v>12</v>
      </c>
      <c r="F17351" s="4" t="s">
        <v>29</v>
      </c>
      <c r="G17351" s="3">
        <v>1.3630530000000001</v>
      </c>
      <c r="H17351" s="8">
        <v>1.1131194889164919E-2</v>
      </c>
      <c r="I17351" s="26" t="str">
        <f>INDEX('Data Tab2'!$C:$C,MATCH('Data Tab1'!A17351,'Data Tab2'!$A:$A,0))</f>
        <v>LIL1</v>
      </c>
    </row>
    <row r="17352" spans="1:9" hidden="1">
      <c r="A17352" s="55">
        <v>104826106</v>
      </c>
      <c r="B17352" s="1" t="s">
        <v>9</v>
      </c>
      <c r="C17352" t="s">
        <v>26</v>
      </c>
      <c r="D17352" s="1" t="s">
        <v>17</v>
      </c>
      <c r="E17352" t="s">
        <v>18</v>
      </c>
      <c r="F17352" s="4" t="s">
        <v>38</v>
      </c>
      <c r="G17352" s="3">
        <v>0.59666600000000003</v>
      </c>
      <c r="H17352" s="8">
        <v>5.5935010793200735E-2</v>
      </c>
      <c r="I17352" s="26" t="str">
        <f>INDEX('Data Tab2'!$C:$C,MATCH('Data Tab1'!A17352,'Data Tab2'!$A:$A,0))</f>
        <v>LIL1</v>
      </c>
    </row>
    <row r="17353" spans="1:9" hidden="1">
      <c r="A17353" s="55">
        <v>104826106</v>
      </c>
      <c r="B17353" s="1" t="s">
        <v>9</v>
      </c>
      <c r="C17353" t="s">
        <v>26</v>
      </c>
      <c r="D17353" s="1" t="s">
        <v>17</v>
      </c>
      <c r="E17353" t="s">
        <v>18</v>
      </c>
      <c r="F17353" s="4" t="s">
        <v>19</v>
      </c>
      <c r="G17353" s="3">
        <v>1.435554</v>
      </c>
      <c r="H17353" s="8">
        <v>0.78570683626148397</v>
      </c>
      <c r="I17353" s="26" t="str">
        <f>INDEX('Data Tab2'!$C:$C,MATCH('Data Tab1'!A17353,'Data Tab2'!$A:$A,0))</f>
        <v>LIL1</v>
      </c>
    </row>
    <row r="17354" spans="1:9" hidden="1">
      <c r="A17354" s="55">
        <v>104826106</v>
      </c>
      <c r="B17354" s="1" t="s">
        <v>9</v>
      </c>
      <c r="C17354" t="s">
        <v>26</v>
      </c>
      <c r="D17354" s="1" t="s">
        <v>17</v>
      </c>
      <c r="E17354" t="s">
        <v>23</v>
      </c>
      <c r="F17354" s="4" t="s">
        <v>25</v>
      </c>
      <c r="G17354" s="3">
        <v>0</v>
      </c>
      <c r="H17354" s="8">
        <v>5.8599612409143909E-2</v>
      </c>
      <c r="I17354" s="26" t="str">
        <f>INDEX('Data Tab2'!$C:$C,MATCH('Data Tab1'!A17354,'Data Tab2'!$A:$A,0))</f>
        <v>LIL1</v>
      </c>
    </row>
    <row r="17355" spans="1:9" hidden="1">
      <c r="A17355" s="56">
        <v>104826106</v>
      </c>
      <c r="B17355" s="1" t="s">
        <v>9</v>
      </c>
      <c r="C17355" t="s">
        <v>27</v>
      </c>
      <c r="D17355" s="1" t="s">
        <v>11</v>
      </c>
      <c r="E17355" t="s">
        <v>12</v>
      </c>
      <c r="F17355" s="4" t="s">
        <v>34</v>
      </c>
      <c r="G17355" s="3">
        <v>5.2433300000000003</v>
      </c>
      <c r="H17355" s="8">
        <v>0.17235541136056975</v>
      </c>
      <c r="I17355" s="26" t="str">
        <f>INDEX('Data Tab2'!$C:$C,MATCH('Data Tab1'!A17355,'Data Tab2'!$A:$A,0))</f>
        <v>LIL1</v>
      </c>
    </row>
    <row r="17356" spans="1:9">
      <c r="A17356" s="55">
        <v>104826107</v>
      </c>
      <c r="B17356" s="1" t="s">
        <v>9</v>
      </c>
      <c r="C17356" t="s">
        <v>40</v>
      </c>
      <c r="D17356" s="1" t="s">
        <v>11</v>
      </c>
      <c r="E17356" t="s">
        <v>12</v>
      </c>
      <c r="F17356" s="4" t="s">
        <v>14</v>
      </c>
      <c r="G17356" s="3">
        <v>2.1849959999999999</v>
      </c>
      <c r="H17356" s="8">
        <v>0.88722777222597271</v>
      </c>
      <c r="I17356" s="26" t="str">
        <f>INDEX('Data Tab2'!$C:$C,MATCH('Data Tab1'!A17356,'Data Tab2'!$A:$A,0))</f>
        <v>LTN1</v>
      </c>
    </row>
    <row r="17357" spans="1:9" hidden="1">
      <c r="A17357" s="55">
        <v>104826107</v>
      </c>
      <c r="B17357" s="1" t="s">
        <v>9</v>
      </c>
      <c r="C17357" t="s">
        <v>40</v>
      </c>
      <c r="D17357" s="1" t="s">
        <v>11</v>
      </c>
      <c r="E17357" t="s">
        <v>12</v>
      </c>
      <c r="F17357" s="4" t="s">
        <v>28</v>
      </c>
      <c r="G17357" s="3">
        <v>4.7455509999999999</v>
      </c>
      <c r="H17357" s="8">
        <v>0.42147906340158303</v>
      </c>
      <c r="I17357" s="26" t="str">
        <f>INDEX('Data Tab2'!$C:$C,MATCH('Data Tab1'!A17357,'Data Tab2'!$A:$A,0))</f>
        <v>LTN1</v>
      </c>
    </row>
    <row r="17358" spans="1:9" hidden="1">
      <c r="A17358" s="55">
        <v>104826107</v>
      </c>
      <c r="B17358" s="1" t="s">
        <v>9</v>
      </c>
      <c r="C17358" t="s">
        <v>40</v>
      </c>
      <c r="D17358" s="1" t="s">
        <v>11</v>
      </c>
      <c r="E17358" t="s">
        <v>12</v>
      </c>
      <c r="F17358" s="4" t="s">
        <v>29</v>
      </c>
      <c r="G17358" s="3">
        <v>6.2447179999999998</v>
      </c>
      <c r="H17358" s="8">
        <v>2.1995092095411506E-3</v>
      </c>
      <c r="I17358" s="26" t="str">
        <f>INDEX('Data Tab2'!$C:$C,MATCH('Data Tab1'!A17358,'Data Tab2'!$A:$A,0))</f>
        <v>LTN1</v>
      </c>
    </row>
    <row r="17359" spans="1:9" hidden="1">
      <c r="A17359" s="55">
        <v>104826107</v>
      </c>
      <c r="B17359" s="1" t="s">
        <v>9</v>
      </c>
      <c r="C17359" t="s">
        <v>40</v>
      </c>
      <c r="D17359" s="1" t="s">
        <v>11</v>
      </c>
      <c r="E17359" t="s">
        <v>12</v>
      </c>
      <c r="F17359" s="4" t="s">
        <v>16</v>
      </c>
      <c r="G17359" s="3">
        <v>1.1388000000000001E-2</v>
      </c>
      <c r="H17359" s="8">
        <v>2.8921006273015415E-2</v>
      </c>
      <c r="I17359" s="26" t="str">
        <f>INDEX('Data Tab2'!$C:$C,MATCH('Data Tab1'!A17359,'Data Tab2'!$A:$A,0))</f>
        <v>LTN1</v>
      </c>
    </row>
    <row r="17360" spans="1:9" hidden="1">
      <c r="A17360" s="55">
        <v>104826107</v>
      </c>
      <c r="B17360" s="1" t="s">
        <v>9</v>
      </c>
      <c r="C17360" t="s">
        <v>40</v>
      </c>
      <c r="D17360" s="1" t="s">
        <v>17</v>
      </c>
      <c r="E17360" t="s">
        <v>18</v>
      </c>
      <c r="F17360" s="4" t="s">
        <v>38</v>
      </c>
      <c r="G17360" s="3">
        <v>4.4974959999999999</v>
      </c>
      <c r="H17360" s="8">
        <v>0.23684771102861302</v>
      </c>
      <c r="I17360" s="26" t="str">
        <f>INDEX('Data Tab2'!$C:$C,MATCH('Data Tab1'!A17360,'Data Tab2'!$A:$A,0))</f>
        <v>LTN1</v>
      </c>
    </row>
    <row r="17361" spans="1:9" hidden="1">
      <c r="A17361" s="55">
        <v>104826107</v>
      </c>
      <c r="B17361" s="1" t="s">
        <v>9</v>
      </c>
      <c r="C17361" t="s">
        <v>40</v>
      </c>
      <c r="D17361" s="1" t="s">
        <v>17</v>
      </c>
      <c r="E17361" t="s">
        <v>18</v>
      </c>
      <c r="F17361" s="4" t="s">
        <v>19</v>
      </c>
      <c r="G17361" s="3">
        <v>6.5299969999999998</v>
      </c>
      <c r="H17361" s="8">
        <v>0.82170358792572684</v>
      </c>
      <c r="I17361" s="26" t="str">
        <f>INDEX('Data Tab2'!$C:$C,MATCH('Data Tab1'!A17361,'Data Tab2'!$A:$A,0))</f>
        <v>LTN1</v>
      </c>
    </row>
    <row r="17362" spans="1:9" hidden="1">
      <c r="A17362" s="55">
        <v>104826107</v>
      </c>
      <c r="B17362" s="1" t="s">
        <v>9</v>
      </c>
      <c r="C17362" t="s">
        <v>40</v>
      </c>
      <c r="D17362" s="1" t="s">
        <v>17</v>
      </c>
      <c r="E17362" t="s">
        <v>18</v>
      </c>
      <c r="F17362" s="4" t="s">
        <v>20</v>
      </c>
      <c r="G17362" s="3">
        <v>5.2219410000000002</v>
      </c>
      <c r="H17362" s="8">
        <v>0.81442922579118637</v>
      </c>
      <c r="I17362" s="26" t="str">
        <f>INDEX('Data Tab2'!$C:$C,MATCH('Data Tab1'!A17362,'Data Tab2'!$A:$A,0))</f>
        <v>LTN1</v>
      </c>
    </row>
    <row r="17363" spans="1:9" hidden="1">
      <c r="A17363" s="55">
        <v>104826107</v>
      </c>
      <c r="B17363" s="1" t="s">
        <v>9</v>
      </c>
      <c r="C17363" t="s">
        <v>40</v>
      </c>
      <c r="D17363" s="1" t="s">
        <v>17</v>
      </c>
      <c r="E17363" t="s">
        <v>23</v>
      </c>
      <c r="F17363" s="4" t="s">
        <v>25</v>
      </c>
      <c r="G17363" s="3">
        <v>0</v>
      </c>
      <c r="H17363" s="8">
        <v>0.5289952427286515</v>
      </c>
      <c r="I17363" s="26" t="str">
        <f>INDEX('Data Tab2'!$C:$C,MATCH('Data Tab1'!A17363,'Data Tab2'!$A:$A,0))</f>
        <v>LTN1</v>
      </c>
    </row>
    <row r="17364" spans="1:9" hidden="1">
      <c r="A17364" s="55">
        <v>104826107</v>
      </c>
      <c r="B17364" s="1" t="s">
        <v>9</v>
      </c>
      <c r="C17364" t="s">
        <v>31</v>
      </c>
      <c r="D17364" s="1" t="s">
        <v>11</v>
      </c>
      <c r="E17364" t="s">
        <v>12</v>
      </c>
      <c r="F17364" s="4" t="s">
        <v>14</v>
      </c>
      <c r="G17364" s="3">
        <v>0.83249799999999996</v>
      </c>
      <c r="H17364" s="8">
        <v>0.65069644300858731</v>
      </c>
      <c r="I17364" s="26" t="str">
        <f>INDEX('Data Tab2'!$C:$C,MATCH('Data Tab1'!A17364,'Data Tab2'!$A:$A,0))</f>
        <v>LTN1</v>
      </c>
    </row>
    <row r="17365" spans="1:9" hidden="1">
      <c r="A17365" s="55">
        <v>104826107</v>
      </c>
      <c r="B17365" s="1" t="s">
        <v>9</v>
      </c>
      <c r="C17365" t="s">
        <v>31</v>
      </c>
      <c r="D17365" s="1" t="s">
        <v>11</v>
      </c>
      <c r="E17365" t="s">
        <v>12</v>
      </c>
      <c r="F17365" s="4" t="s">
        <v>15</v>
      </c>
      <c r="G17365" s="3">
        <v>5.1747189999999996</v>
      </c>
      <c r="H17365" s="8">
        <v>0.5532812853015</v>
      </c>
      <c r="I17365" s="26" t="str">
        <f>INDEX('Data Tab2'!$C:$C,MATCH('Data Tab1'!A17365,'Data Tab2'!$A:$A,0))</f>
        <v>LTN1</v>
      </c>
    </row>
    <row r="17366" spans="1:9" hidden="1">
      <c r="A17366" s="55">
        <v>104826107</v>
      </c>
      <c r="B17366" s="1" t="s">
        <v>9</v>
      </c>
      <c r="C17366" t="s">
        <v>31</v>
      </c>
      <c r="D17366" s="1" t="s">
        <v>17</v>
      </c>
      <c r="E17366" t="s">
        <v>18</v>
      </c>
      <c r="F17366" s="4" t="s">
        <v>19</v>
      </c>
      <c r="G17366" s="3">
        <v>3.208332</v>
      </c>
      <c r="H17366" s="8">
        <v>0.1185812260720539</v>
      </c>
      <c r="I17366" s="26" t="str">
        <f>INDEX('Data Tab2'!$C:$C,MATCH('Data Tab1'!A17366,'Data Tab2'!$A:$A,0))</f>
        <v>LTN1</v>
      </c>
    </row>
    <row r="17367" spans="1:9" hidden="1">
      <c r="A17367" s="55">
        <v>104826107</v>
      </c>
      <c r="B17367" s="1" t="s">
        <v>9</v>
      </c>
      <c r="C17367" t="s">
        <v>26</v>
      </c>
      <c r="D17367" s="1" t="s">
        <v>11</v>
      </c>
      <c r="E17367" t="s">
        <v>12</v>
      </c>
      <c r="F17367" s="4" t="s">
        <v>34</v>
      </c>
      <c r="G17367" s="3">
        <v>4.7480529999999996</v>
      </c>
      <c r="H17367" s="8">
        <v>0.15086810190652522</v>
      </c>
      <c r="I17367" s="26" t="str">
        <f>INDEX('Data Tab2'!$C:$C,MATCH('Data Tab1'!A17367,'Data Tab2'!$A:$A,0))</f>
        <v>LTN1</v>
      </c>
    </row>
    <row r="17368" spans="1:9" hidden="1">
      <c r="A17368" s="55">
        <v>104826107</v>
      </c>
      <c r="B17368" s="1" t="s">
        <v>9</v>
      </c>
      <c r="C17368" t="s">
        <v>26</v>
      </c>
      <c r="D17368" s="1" t="s">
        <v>11</v>
      </c>
      <c r="E17368" t="s">
        <v>12</v>
      </c>
      <c r="F17368" s="4" t="s">
        <v>14</v>
      </c>
      <c r="G17368" s="3">
        <v>6.2483310000000003</v>
      </c>
      <c r="H17368" s="8">
        <v>0.17275738227981197</v>
      </c>
      <c r="I17368" s="26" t="str">
        <f>INDEX('Data Tab2'!$C:$C,MATCH('Data Tab1'!A17368,'Data Tab2'!$A:$A,0))</f>
        <v>LTN1</v>
      </c>
    </row>
    <row r="17369" spans="1:9" hidden="1">
      <c r="A17369" s="55">
        <v>104826107</v>
      </c>
      <c r="B17369" s="1" t="s">
        <v>9</v>
      </c>
      <c r="C17369" t="s">
        <v>26</v>
      </c>
      <c r="D17369" s="1" t="s">
        <v>11</v>
      </c>
      <c r="E17369" t="s">
        <v>12</v>
      </c>
      <c r="F17369" s="4" t="s">
        <v>28</v>
      </c>
      <c r="G17369" s="3">
        <v>1.0541640000000001</v>
      </c>
      <c r="H17369" s="8">
        <v>0.10360366812153554</v>
      </c>
      <c r="I17369" s="26" t="str">
        <f>INDEX('Data Tab2'!$C:$C,MATCH('Data Tab1'!A17369,'Data Tab2'!$A:$A,0))</f>
        <v>LTN1</v>
      </c>
    </row>
    <row r="17370" spans="1:9" hidden="1">
      <c r="A17370" s="55">
        <v>104826107</v>
      </c>
      <c r="B17370" s="1" t="s">
        <v>9</v>
      </c>
      <c r="C17370" t="s">
        <v>26</v>
      </c>
      <c r="D17370" s="1" t="s">
        <v>11</v>
      </c>
      <c r="E17370" t="s">
        <v>12</v>
      </c>
      <c r="F17370" s="4" t="s">
        <v>16</v>
      </c>
      <c r="G17370" s="3">
        <v>3.4005540000000001</v>
      </c>
      <c r="H17370" s="8">
        <v>0.45701402392998947</v>
      </c>
      <c r="I17370" s="26" t="str">
        <f>INDEX('Data Tab2'!$C:$C,MATCH('Data Tab1'!A17370,'Data Tab2'!$A:$A,0))</f>
        <v>LTN1</v>
      </c>
    </row>
    <row r="17371" spans="1:9" hidden="1">
      <c r="A17371" s="55">
        <v>104826107</v>
      </c>
      <c r="B17371" s="1" t="s">
        <v>9</v>
      </c>
      <c r="C17371" t="s">
        <v>26</v>
      </c>
      <c r="D17371" s="1" t="s">
        <v>17</v>
      </c>
      <c r="E17371" t="s">
        <v>18</v>
      </c>
      <c r="F17371" s="4" t="s">
        <v>36</v>
      </c>
      <c r="G17371" s="3">
        <v>3.3888000000000001E-2</v>
      </c>
      <c r="H17371" s="8">
        <v>0.54688992677959769</v>
      </c>
      <c r="I17371" s="26" t="str">
        <f>INDEX('Data Tab2'!$C:$C,MATCH('Data Tab1'!A17371,'Data Tab2'!$A:$A,0))</f>
        <v>LTN1</v>
      </c>
    </row>
    <row r="17372" spans="1:9" hidden="1">
      <c r="A17372" s="56">
        <v>104826107</v>
      </c>
      <c r="B17372" s="1" t="s">
        <v>9</v>
      </c>
      <c r="C17372" t="s">
        <v>27</v>
      </c>
      <c r="D17372" s="1" t="s">
        <v>11</v>
      </c>
      <c r="E17372" t="s">
        <v>12</v>
      </c>
      <c r="F17372" s="4" t="s">
        <v>28</v>
      </c>
      <c r="G17372" s="3">
        <v>1.219997</v>
      </c>
      <c r="H17372" s="8">
        <v>0.41916831987703462</v>
      </c>
      <c r="I17372" s="26" t="str">
        <f>INDEX('Data Tab2'!$C:$C,MATCH('Data Tab1'!A17372,'Data Tab2'!$A:$A,0))</f>
        <v>LTN1</v>
      </c>
    </row>
    <row r="17373" spans="1:9">
      <c r="A17373" s="55">
        <v>104826109</v>
      </c>
      <c r="B17373" s="1" t="s">
        <v>9</v>
      </c>
      <c r="C17373" t="s">
        <v>40</v>
      </c>
      <c r="D17373" s="1" t="s">
        <v>17</v>
      </c>
      <c r="E17373" t="s">
        <v>18</v>
      </c>
      <c r="F17373" s="4" t="s">
        <v>19</v>
      </c>
      <c r="G17373" s="3">
        <v>0.62444100000000002</v>
      </c>
      <c r="H17373" s="8">
        <v>0.49583489212701959</v>
      </c>
      <c r="I17373" s="26" t="str">
        <f>INDEX('Data Tab2'!$C:$C,MATCH('Data Tab1'!A17373,'Data Tab2'!$A:$A,0))</f>
        <v>LTN2</v>
      </c>
    </row>
    <row r="17374" spans="1:9" hidden="1">
      <c r="A17374" s="55">
        <v>104826109</v>
      </c>
      <c r="B17374" s="1" t="s">
        <v>9</v>
      </c>
      <c r="C17374" t="s">
        <v>40</v>
      </c>
      <c r="D17374" s="1" t="s">
        <v>17</v>
      </c>
      <c r="E17374" t="s">
        <v>18</v>
      </c>
      <c r="F17374" s="4" t="s">
        <v>20</v>
      </c>
      <c r="G17374" s="3">
        <v>1.1297189999999999</v>
      </c>
      <c r="H17374" s="8">
        <v>0.67460252912576046</v>
      </c>
      <c r="I17374" s="26" t="str">
        <f>INDEX('Data Tab2'!$C:$C,MATCH('Data Tab1'!A17374,'Data Tab2'!$A:$A,0))</f>
        <v>LTN2</v>
      </c>
    </row>
    <row r="17375" spans="1:9" hidden="1">
      <c r="A17375" s="55">
        <v>104826109</v>
      </c>
      <c r="B17375" s="1" t="s">
        <v>9</v>
      </c>
      <c r="C17375" t="s">
        <v>26</v>
      </c>
      <c r="D17375" s="1" t="s">
        <v>11</v>
      </c>
      <c r="E17375" t="s">
        <v>12</v>
      </c>
      <c r="F17375" s="4" t="s">
        <v>28</v>
      </c>
      <c r="G17375" s="3">
        <v>1.610276</v>
      </c>
      <c r="H17375" s="8">
        <v>0.77389982403211222</v>
      </c>
      <c r="I17375" s="26" t="str">
        <f>INDEX('Data Tab2'!$C:$C,MATCH('Data Tab1'!A17375,'Data Tab2'!$A:$A,0))</f>
        <v>LTN2</v>
      </c>
    </row>
    <row r="17376" spans="1:9" hidden="1">
      <c r="A17376" s="55">
        <v>104826109</v>
      </c>
      <c r="B17376" s="1" t="s">
        <v>9</v>
      </c>
      <c r="C17376" t="s">
        <v>27</v>
      </c>
      <c r="D17376" s="1" t="s">
        <v>11</v>
      </c>
      <c r="E17376" t="s">
        <v>12</v>
      </c>
      <c r="F17376" s="4" t="s">
        <v>14</v>
      </c>
      <c r="G17376" s="3">
        <v>6.3888E-2</v>
      </c>
      <c r="H17376" s="8">
        <v>0.20834830089504441</v>
      </c>
      <c r="I17376" s="26" t="str">
        <f>INDEX('Data Tab2'!$C:$C,MATCH('Data Tab1'!A17376,'Data Tab2'!$A:$A,0))</f>
        <v>LTN2</v>
      </c>
    </row>
    <row r="17377" spans="1:9" hidden="1">
      <c r="A17377" s="56">
        <v>104826109</v>
      </c>
      <c r="B17377" s="1" t="s">
        <v>9</v>
      </c>
      <c r="C17377" t="s">
        <v>27</v>
      </c>
      <c r="D17377" s="1" t="s">
        <v>17</v>
      </c>
      <c r="E17377" t="s">
        <v>23</v>
      </c>
      <c r="F17377" s="4" t="s">
        <v>25</v>
      </c>
      <c r="G17377" s="3">
        <v>0</v>
      </c>
      <c r="H17377" s="8">
        <v>0.39407858697247578</v>
      </c>
      <c r="I17377" s="26" t="str">
        <f>INDEX('Data Tab2'!$C:$C,MATCH('Data Tab1'!A17377,'Data Tab2'!$A:$A,0))</f>
        <v>LTN2</v>
      </c>
    </row>
    <row r="17378" spans="1:9">
      <c r="A17378" s="55">
        <v>104826110</v>
      </c>
      <c r="B17378" s="1" t="s">
        <v>9</v>
      </c>
      <c r="C17378" t="s">
        <v>31</v>
      </c>
      <c r="D17378" s="1" t="s">
        <v>11</v>
      </c>
      <c r="E17378" t="s">
        <v>12</v>
      </c>
      <c r="F17378" s="4" t="s">
        <v>14</v>
      </c>
      <c r="G17378" s="3">
        <v>0.83694100000000005</v>
      </c>
      <c r="H17378" s="8">
        <v>0.22270074140430052</v>
      </c>
      <c r="I17378" s="26" t="str">
        <f>INDEX('Data Tab2'!$C:$C,MATCH('Data Tab1'!A17378,'Data Tab2'!$A:$A,0))</f>
        <v>LTN4</v>
      </c>
    </row>
    <row r="17379" spans="1:9" hidden="1">
      <c r="A17379" s="55">
        <v>104826110</v>
      </c>
      <c r="B17379" s="1" t="s">
        <v>9</v>
      </c>
      <c r="C17379" t="s">
        <v>31</v>
      </c>
      <c r="D17379" s="1" t="s">
        <v>11</v>
      </c>
      <c r="E17379" t="s">
        <v>12</v>
      </c>
      <c r="F17379" s="4" t="s">
        <v>15</v>
      </c>
      <c r="G17379" s="3">
        <v>0.73694000000000004</v>
      </c>
      <c r="H17379" s="8">
        <v>0.87359537272888821</v>
      </c>
      <c r="I17379" s="26" t="str">
        <f>INDEX('Data Tab2'!$C:$C,MATCH('Data Tab1'!A17379,'Data Tab2'!$A:$A,0))</f>
        <v>LTN4</v>
      </c>
    </row>
    <row r="17380" spans="1:9" hidden="1">
      <c r="A17380" s="55">
        <v>104826110</v>
      </c>
      <c r="B17380" s="1" t="s">
        <v>9</v>
      </c>
      <c r="C17380" t="s">
        <v>31</v>
      </c>
      <c r="D17380" s="1" t="s">
        <v>11</v>
      </c>
      <c r="E17380" t="s">
        <v>12</v>
      </c>
      <c r="F17380" s="4" t="s">
        <v>28</v>
      </c>
      <c r="G17380" s="3">
        <v>2.175554</v>
      </c>
      <c r="H17380" s="8">
        <v>0.69359704315125481</v>
      </c>
      <c r="I17380" s="26" t="str">
        <f>INDEX('Data Tab2'!$C:$C,MATCH('Data Tab1'!A17380,'Data Tab2'!$A:$A,0))</f>
        <v>LTN4</v>
      </c>
    </row>
    <row r="17381" spans="1:9" hidden="1">
      <c r="A17381" s="55">
        <v>104826110</v>
      </c>
      <c r="B17381" s="1" t="s">
        <v>9</v>
      </c>
      <c r="C17381" t="s">
        <v>31</v>
      </c>
      <c r="D17381" s="1" t="s">
        <v>11</v>
      </c>
      <c r="E17381" t="s">
        <v>12</v>
      </c>
      <c r="F17381" s="4" t="s">
        <v>29</v>
      </c>
      <c r="G17381" s="3">
        <v>1.2755529999999999</v>
      </c>
      <c r="H17381" s="8">
        <v>0.52238381903634334</v>
      </c>
      <c r="I17381" s="26" t="str">
        <f>INDEX('Data Tab2'!$C:$C,MATCH('Data Tab1'!A17381,'Data Tab2'!$A:$A,0))</f>
        <v>LTN4</v>
      </c>
    </row>
    <row r="17382" spans="1:9" hidden="1">
      <c r="A17382" s="55">
        <v>104826110</v>
      </c>
      <c r="B17382" s="1" t="s">
        <v>9</v>
      </c>
      <c r="C17382" t="s">
        <v>31</v>
      </c>
      <c r="D17382" s="1" t="s">
        <v>17</v>
      </c>
      <c r="E17382" t="s">
        <v>18</v>
      </c>
      <c r="F17382" s="4" t="s">
        <v>19</v>
      </c>
      <c r="G17382" s="3">
        <v>1.3808290000000001</v>
      </c>
      <c r="H17382" s="8">
        <v>0.21361169427524029</v>
      </c>
      <c r="I17382" s="26" t="str">
        <f>INDEX('Data Tab2'!$C:$C,MATCH('Data Tab1'!A17382,'Data Tab2'!$A:$A,0))</f>
        <v>LTN4</v>
      </c>
    </row>
    <row r="17383" spans="1:9" hidden="1">
      <c r="A17383" s="55">
        <v>104826110</v>
      </c>
      <c r="B17383" s="1" t="s">
        <v>9</v>
      </c>
      <c r="C17383" t="s">
        <v>31</v>
      </c>
      <c r="D17383" s="1" t="s">
        <v>17</v>
      </c>
      <c r="E17383" t="s">
        <v>18</v>
      </c>
      <c r="F17383" s="4" t="s">
        <v>20</v>
      </c>
      <c r="G17383" s="3">
        <v>4.6452749999999998</v>
      </c>
      <c r="H17383" s="8">
        <v>0.9450497479458333</v>
      </c>
      <c r="I17383" s="26" t="str">
        <f>INDEX('Data Tab2'!$C:$C,MATCH('Data Tab1'!A17383,'Data Tab2'!$A:$A,0))</f>
        <v>LTN4</v>
      </c>
    </row>
    <row r="17384" spans="1:9" hidden="1">
      <c r="A17384" s="55">
        <v>104826110</v>
      </c>
      <c r="B17384" s="1" t="s">
        <v>9</v>
      </c>
      <c r="C17384" t="s">
        <v>31</v>
      </c>
      <c r="D17384" s="1" t="s">
        <v>17</v>
      </c>
      <c r="E17384" t="s">
        <v>18</v>
      </c>
      <c r="F17384" s="4" t="s">
        <v>21</v>
      </c>
      <c r="G17384" s="3">
        <v>8.1613869999999995</v>
      </c>
      <c r="H17384" s="8">
        <v>3.5109649527610309E-2</v>
      </c>
      <c r="I17384" s="26" t="str">
        <f>INDEX('Data Tab2'!$C:$C,MATCH('Data Tab1'!A17384,'Data Tab2'!$A:$A,0))</f>
        <v>LTN4</v>
      </c>
    </row>
    <row r="17385" spans="1:9" hidden="1">
      <c r="A17385" s="55">
        <v>104826110</v>
      </c>
      <c r="B17385" s="1" t="s">
        <v>9</v>
      </c>
      <c r="C17385" t="s">
        <v>32</v>
      </c>
      <c r="D17385" s="1" t="s">
        <v>11</v>
      </c>
      <c r="E17385" t="s">
        <v>12</v>
      </c>
      <c r="F17385" s="4" t="s">
        <v>13</v>
      </c>
      <c r="G17385" s="3">
        <v>5.9999969999999996</v>
      </c>
      <c r="H17385" s="8">
        <v>4.1219065431919333E-2</v>
      </c>
      <c r="I17385" s="26" t="str">
        <f>INDEX('Data Tab2'!$C:$C,MATCH('Data Tab1'!A17385,'Data Tab2'!$A:$A,0))</f>
        <v>LTN4</v>
      </c>
    </row>
    <row r="17386" spans="1:9" hidden="1">
      <c r="A17386" s="55">
        <v>104826110</v>
      </c>
      <c r="B17386" s="1" t="s">
        <v>9</v>
      </c>
      <c r="C17386" t="s">
        <v>32</v>
      </c>
      <c r="D17386" s="1" t="s">
        <v>11</v>
      </c>
      <c r="E17386" t="s">
        <v>12</v>
      </c>
      <c r="F17386" s="4" t="s">
        <v>15</v>
      </c>
      <c r="G17386" s="3">
        <v>4.717498</v>
      </c>
      <c r="H17386" s="8">
        <v>0.86601763800368559</v>
      </c>
      <c r="I17386" s="26" t="str">
        <f>INDEX('Data Tab2'!$C:$C,MATCH('Data Tab1'!A17386,'Data Tab2'!$A:$A,0))</f>
        <v>LTN4</v>
      </c>
    </row>
    <row r="17387" spans="1:9" hidden="1">
      <c r="A17387" s="55">
        <v>104826110</v>
      </c>
      <c r="B17387" s="1" t="s">
        <v>9</v>
      </c>
      <c r="C17387" t="s">
        <v>32</v>
      </c>
      <c r="D17387" s="1" t="s">
        <v>11</v>
      </c>
      <c r="E17387" t="s">
        <v>12</v>
      </c>
      <c r="F17387" s="4" t="s">
        <v>28</v>
      </c>
      <c r="G17387" s="3">
        <v>7.5661069999999997</v>
      </c>
      <c r="H17387" s="8">
        <v>0.19840516939396569</v>
      </c>
      <c r="I17387" s="26" t="str">
        <f>INDEX('Data Tab2'!$C:$C,MATCH('Data Tab1'!A17387,'Data Tab2'!$A:$A,0))</f>
        <v>LTN4</v>
      </c>
    </row>
    <row r="17388" spans="1:9" hidden="1">
      <c r="A17388" s="55">
        <v>104826110</v>
      </c>
      <c r="B17388" s="1" t="s">
        <v>9</v>
      </c>
      <c r="C17388" t="s">
        <v>32</v>
      </c>
      <c r="D17388" s="1" t="s">
        <v>11</v>
      </c>
      <c r="E17388" t="s">
        <v>12</v>
      </c>
      <c r="F17388" s="4" t="s">
        <v>29</v>
      </c>
      <c r="G17388" s="3">
        <v>9.5480529999999995</v>
      </c>
      <c r="H17388" s="8">
        <v>0.12177713831396564</v>
      </c>
      <c r="I17388" s="26" t="str">
        <f>INDEX('Data Tab2'!$C:$C,MATCH('Data Tab1'!A17388,'Data Tab2'!$A:$A,0))</f>
        <v>LTN4</v>
      </c>
    </row>
    <row r="17389" spans="1:9" hidden="1">
      <c r="A17389" s="55">
        <v>104826110</v>
      </c>
      <c r="B17389" s="1" t="s">
        <v>9</v>
      </c>
      <c r="C17389" t="s">
        <v>32</v>
      </c>
      <c r="D17389" s="1" t="s">
        <v>11</v>
      </c>
      <c r="E17389" t="s">
        <v>12</v>
      </c>
      <c r="F17389" s="4" t="s">
        <v>16</v>
      </c>
      <c r="G17389" s="3">
        <v>10.943053000000001</v>
      </c>
      <c r="H17389" s="8">
        <v>0.76922667713799375</v>
      </c>
      <c r="I17389" s="26" t="str">
        <f>INDEX('Data Tab2'!$C:$C,MATCH('Data Tab1'!A17389,'Data Tab2'!$A:$A,0))</f>
        <v>LTN4</v>
      </c>
    </row>
    <row r="17390" spans="1:9" hidden="1">
      <c r="A17390" s="55">
        <v>104826110</v>
      </c>
      <c r="B17390" s="1" t="s">
        <v>9</v>
      </c>
      <c r="C17390" t="s">
        <v>27</v>
      </c>
      <c r="D17390" s="1" t="s">
        <v>17</v>
      </c>
      <c r="E17390" t="s">
        <v>18</v>
      </c>
      <c r="F17390" s="4" t="s">
        <v>21</v>
      </c>
      <c r="G17390" s="3">
        <v>0.53694200000000003</v>
      </c>
      <c r="H17390" s="8">
        <v>0.77690750055371893</v>
      </c>
      <c r="I17390" s="26" t="str">
        <f>INDEX('Data Tab2'!$C:$C,MATCH('Data Tab1'!A17390,'Data Tab2'!$A:$A,0))</f>
        <v>LTN4</v>
      </c>
    </row>
    <row r="17391" spans="1:9" hidden="1">
      <c r="A17391" s="55">
        <v>104826110</v>
      </c>
      <c r="B17391" s="1" t="s">
        <v>9</v>
      </c>
      <c r="C17391" t="s">
        <v>27</v>
      </c>
      <c r="D17391" s="1" t="s">
        <v>17</v>
      </c>
      <c r="E17391" t="s">
        <v>18</v>
      </c>
      <c r="F17391" s="4" t="s">
        <v>22</v>
      </c>
      <c r="G17391" s="3">
        <v>4.9911060000000003</v>
      </c>
      <c r="H17391" s="8">
        <v>7.7582729845445342E-2</v>
      </c>
      <c r="I17391" s="26" t="str">
        <f>INDEX('Data Tab2'!$C:$C,MATCH('Data Tab1'!A17391,'Data Tab2'!$A:$A,0))</f>
        <v>LTN4</v>
      </c>
    </row>
    <row r="17392" spans="1:9" hidden="1">
      <c r="A17392" s="55">
        <v>104826110</v>
      </c>
      <c r="B17392" s="1" t="s">
        <v>33</v>
      </c>
      <c r="C17392" t="s">
        <v>32</v>
      </c>
      <c r="D17392" s="1" t="s">
        <v>17</v>
      </c>
      <c r="E17392" t="s">
        <v>18</v>
      </c>
      <c r="F17392" s="4" t="s">
        <v>38</v>
      </c>
      <c r="G17392" s="3">
        <v>4.6958310000000001</v>
      </c>
      <c r="H17392" s="8">
        <v>9.2886818944221794E-2</v>
      </c>
      <c r="I17392" s="26" t="str">
        <f>INDEX('Data Tab2'!$C:$C,MATCH('Data Tab1'!A17392,'Data Tab2'!$A:$A,0))</f>
        <v>LTN4</v>
      </c>
    </row>
    <row r="17393" spans="1:9" hidden="1">
      <c r="A17393" s="55">
        <v>104826110</v>
      </c>
      <c r="B17393" s="1" t="s">
        <v>33</v>
      </c>
      <c r="C17393" t="s">
        <v>32</v>
      </c>
      <c r="D17393" s="1" t="s">
        <v>17</v>
      </c>
      <c r="E17393" t="s">
        <v>18</v>
      </c>
      <c r="F17393" s="4" t="s">
        <v>19</v>
      </c>
      <c r="G17393" s="3">
        <v>8.4924970000000002</v>
      </c>
      <c r="H17393" s="8">
        <v>0.49729725060648122</v>
      </c>
      <c r="I17393" s="26" t="str">
        <f>INDEX('Data Tab2'!$C:$C,MATCH('Data Tab1'!A17393,'Data Tab2'!$A:$A,0))</f>
        <v>LTN4</v>
      </c>
    </row>
    <row r="17394" spans="1:9" hidden="1">
      <c r="A17394" s="55">
        <v>104826110</v>
      </c>
      <c r="B17394" s="1" t="s">
        <v>33</v>
      </c>
      <c r="C17394" t="s">
        <v>32</v>
      </c>
      <c r="D17394" s="1" t="s">
        <v>17</v>
      </c>
      <c r="E17394" t="s">
        <v>18</v>
      </c>
      <c r="F17394" s="4" t="s">
        <v>20</v>
      </c>
      <c r="G17394" s="3">
        <v>4.8477759999999996</v>
      </c>
      <c r="H17394" s="8">
        <v>0.23269035903338331</v>
      </c>
      <c r="I17394" s="26" t="str">
        <f>INDEX('Data Tab2'!$C:$C,MATCH('Data Tab1'!A17394,'Data Tab2'!$A:$A,0))</f>
        <v>LTN4</v>
      </c>
    </row>
    <row r="17395" spans="1:9" hidden="1">
      <c r="A17395" s="56">
        <v>104826110</v>
      </c>
      <c r="B17395" s="1" t="s">
        <v>33</v>
      </c>
      <c r="C17395" t="s">
        <v>32</v>
      </c>
      <c r="D17395" s="1" t="s">
        <v>17</v>
      </c>
      <c r="E17395" t="s">
        <v>18</v>
      </c>
      <c r="F17395" s="4" t="s">
        <v>21</v>
      </c>
      <c r="G17395" s="3">
        <v>1.0266649999999999</v>
      </c>
      <c r="H17395" s="8">
        <v>0.48916674930749438</v>
      </c>
      <c r="I17395" s="26" t="str">
        <f>INDEX('Data Tab2'!$C:$C,MATCH('Data Tab1'!A17395,'Data Tab2'!$A:$A,0))</f>
        <v>LTN4</v>
      </c>
    </row>
    <row r="17396" spans="1:9">
      <c r="A17396" s="55">
        <v>104826121</v>
      </c>
      <c r="B17396" s="1" t="s">
        <v>33</v>
      </c>
      <c r="C17396" t="s">
        <v>27</v>
      </c>
      <c r="D17396" s="1" t="s">
        <v>17</v>
      </c>
      <c r="E17396" t="s">
        <v>18</v>
      </c>
      <c r="F17396" s="4" t="s">
        <v>35</v>
      </c>
      <c r="G17396" s="3">
        <v>4.7316630000000002</v>
      </c>
      <c r="H17396" s="8">
        <v>0.94488578169071602</v>
      </c>
      <c r="I17396" s="26" t="str">
        <f>INDEX('Data Tab2'!$C:$C,MATCH('Data Tab1'!A17396,'Data Tab2'!$A:$A,0))</f>
        <v>LYS1</v>
      </c>
    </row>
    <row r="17397" spans="1:9" hidden="1">
      <c r="A17397" s="55">
        <v>104826121</v>
      </c>
      <c r="B17397" s="1" t="s">
        <v>33</v>
      </c>
      <c r="C17397" t="s">
        <v>27</v>
      </c>
      <c r="D17397" s="1" t="s">
        <v>17</v>
      </c>
      <c r="E17397" t="s">
        <v>18</v>
      </c>
      <c r="F17397" s="4" t="s">
        <v>36</v>
      </c>
      <c r="G17397" s="3">
        <v>0.35555399999999998</v>
      </c>
      <c r="H17397" s="8">
        <v>0.80947008299063794</v>
      </c>
      <c r="I17397" s="26" t="str">
        <f>INDEX('Data Tab2'!$C:$C,MATCH('Data Tab1'!A17397,'Data Tab2'!$A:$A,0))</f>
        <v>LYS1</v>
      </c>
    </row>
    <row r="17398" spans="1:9" hidden="1">
      <c r="A17398" s="55">
        <v>104826121</v>
      </c>
      <c r="B17398" s="1" t="s">
        <v>33</v>
      </c>
      <c r="C17398" t="s">
        <v>27</v>
      </c>
      <c r="D17398" s="1" t="s">
        <v>17</v>
      </c>
      <c r="E17398" t="s">
        <v>18</v>
      </c>
      <c r="F17398" s="4" t="s">
        <v>22</v>
      </c>
      <c r="G17398" s="3">
        <v>4.4797190000000002</v>
      </c>
      <c r="H17398" s="8">
        <v>0.93569775112502152</v>
      </c>
      <c r="I17398" s="26" t="str">
        <f>INDEX('Data Tab2'!$C:$C,MATCH('Data Tab1'!A17398,'Data Tab2'!$A:$A,0))</f>
        <v>LYS1</v>
      </c>
    </row>
    <row r="17399" spans="1:9" hidden="1">
      <c r="A17399" s="55">
        <v>104826121</v>
      </c>
      <c r="B17399" s="1" t="s">
        <v>33</v>
      </c>
      <c r="C17399" t="s">
        <v>27</v>
      </c>
      <c r="D17399" s="1" t="s">
        <v>17</v>
      </c>
      <c r="E17399" t="s">
        <v>23</v>
      </c>
      <c r="F17399" s="4" t="s">
        <v>24</v>
      </c>
      <c r="G17399" s="3">
        <v>6.4927720000000004</v>
      </c>
      <c r="H17399" s="8">
        <v>0.59460908570654258</v>
      </c>
      <c r="I17399" s="26" t="str">
        <f>INDEX('Data Tab2'!$C:$C,MATCH('Data Tab1'!A17399,'Data Tab2'!$A:$A,0))</f>
        <v>LYS1</v>
      </c>
    </row>
    <row r="17400" spans="1:9" hidden="1">
      <c r="A17400" s="56">
        <v>104826121</v>
      </c>
      <c r="B17400" s="1" t="s">
        <v>33</v>
      </c>
      <c r="C17400" t="s">
        <v>27</v>
      </c>
      <c r="D17400" s="1" t="s">
        <v>17</v>
      </c>
      <c r="E17400" t="s">
        <v>23</v>
      </c>
      <c r="F17400" s="4" t="s">
        <v>25</v>
      </c>
      <c r="G17400" s="3">
        <v>0</v>
      </c>
      <c r="H17400" s="8">
        <v>0.79449722586284788</v>
      </c>
      <c r="I17400" s="26" t="str">
        <f>INDEX('Data Tab2'!$C:$C,MATCH('Data Tab1'!A17400,'Data Tab2'!$A:$A,0))</f>
        <v>LYS1</v>
      </c>
    </row>
    <row r="17401" spans="1:9">
      <c r="A17401" s="55">
        <v>104826122</v>
      </c>
      <c r="B17401" s="1" t="s">
        <v>9</v>
      </c>
      <c r="C17401" t="s">
        <v>26</v>
      </c>
      <c r="D17401" s="1" t="s">
        <v>11</v>
      </c>
      <c r="E17401" t="s">
        <v>12</v>
      </c>
      <c r="F17401" s="4" t="s">
        <v>13</v>
      </c>
      <c r="G17401" s="3">
        <v>1.7036100000000001</v>
      </c>
      <c r="H17401" s="8">
        <v>0.68928222959119445</v>
      </c>
      <c r="I17401" s="26" t="str">
        <f>INDEX('Data Tab2'!$C:$C,MATCH('Data Tab1'!A17401,'Data Tab2'!$A:$A,0))</f>
        <v>MAD4</v>
      </c>
    </row>
    <row r="17402" spans="1:9" hidden="1">
      <c r="A17402" s="55">
        <v>104826122</v>
      </c>
      <c r="B17402" s="1" t="s">
        <v>9</v>
      </c>
      <c r="C17402" t="s">
        <v>26</v>
      </c>
      <c r="D17402" s="1" t="s">
        <v>11</v>
      </c>
      <c r="E17402" t="s">
        <v>12</v>
      </c>
      <c r="F17402" s="4" t="s">
        <v>34</v>
      </c>
      <c r="G17402" s="3">
        <v>3.95472</v>
      </c>
      <c r="H17402" s="8">
        <v>0.83305269657528369</v>
      </c>
      <c r="I17402" s="26" t="str">
        <f>INDEX('Data Tab2'!$C:$C,MATCH('Data Tab1'!A17402,'Data Tab2'!$A:$A,0))</f>
        <v>MAD4</v>
      </c>
    </row>
    <row r="17403" spans="1:9" hidden="1">
      <c r="A17403" s="56">
        <v>104826122</v>
      </c>
      <c r="B17403" s="1" t="s">
        <v>9</v>
      </c>
      <c r="C17403" t="s">
        <v>26</v>
      </c>
      <c r="D17403" s="1" t="s">
        <v>11</v>
      </c>
      <c r="E17403" t="s">
        <v>12</v>
      </c>
      <c r="F17403" s="4" t="s">
        <v>14</v>
      </c>
      <c r="G17403" s="3">
        <v>4.3988880000000004</v>
      </c>
      <c r="H17403" s="8">
        <v>0.32525176748191642</v>
      </c>
      <c r="I17403" s="26" t="str">
        <f>INDEX('Data Tab2'!$C:$C,MATCH('Data Tab1'!A17403,'Data Tab2'!$A:$A,0))</f>
        <v>MAD4</v>
      </c>
    </row>
    <row r="17404" spans="1:9">
      <c r="A17404" s="55">
        <v>104826137</v>
      </c>
      <c r="B17404" s="1" t="s">
        <v>9</v>
      </c>
      <c r="C17404" t="s">
        <v>31</v>
      </c>
      <c r="D17404" s="1" t="s">
        <v>11</v>
      </c>
      <c r="E17404" t="s">
        <v>12</v>
      </c>
      <c r="F17404" s="4" t="s">
        <v>13</v>
      </c>
      <c r="G17404" s="3">
        <v>2.953608</v>
      </c>
      <c r="H17404" s="8">
        <v>0.72980063055804778</v>
      </c>
      <c r="I17404" s="26" t="str">
        <f>INDEX('Data Tab2'!$C:$C,MATCH('Data Tab1'!A17404,'Data Tab2'!$A:$A,0))</f>
        <v>MAD6</v>
      </c>
    </row>
    <row r="17405" spans="1:9" hidden="1">
      <c r="A17405" s="55">
        <v>104826137</v>
      </c>
      <c r="B17405" s="1" t="s">
        <v>9</v>
      </c>
      <c r="C17405" t="s">
        <v>31</v>
      </c>
      <c r="D17405" s="1" t="s">
        <v>11</v>
      </c>
      <c r="E17405" t="s">
        <v>12</v>
      </c>
      <c r="F17405" s="4" t="s">
        <v>34</v>
      </c>
      <c r="G17405" s="3">
        <v>7.7770000000000001E-3</v>
      </c>
      <c r="H17405" s="8">
        <v>0.28252793823305233</v>
      </c>
      <c r="I17405" s="26" t="str">
        <f>INDEX('Data Tab2'!$C:$C,MATCH('Data Tab1'!A17405,'Data Tab2'!$A:$A,0))</f>
        <v>MAD6</v>
      </c>
    </row>
    <row r="17406" spans="1:9" hidden="1">
      <c r="A17406" s="55">
        <v>104826137</v>
      </c>
      <c r="B17406" s="1" t="s">
        <v>9</v>
      </c>
      <c r="C17406" t="s">
        <v>31</v>
      </c>
      <c r="D17406" s="1" t="s">
        <v>11</v>
      </c>
      <c r="E17406" t="s">
        <v>12</v>
      </c>
      <c r="F17406" s="4" t="s">
        <v>14</v>
      </c>
      <c r="G17406" s="3">
        <v>3.370276</v>
      </c>
      <c r="H17406" s="8">
        <v>0.48332000224826777</v>
      </c>
      <c r="I17406" s="26" t="str">
        <f>INDEX('Data Tab2'!$C:$C,MATCH('Data Tab1'!A17406,'Data Tab2'!$A:$A,0))</f>
        <v>MAD6</v>
      </c>
    </row>
    <row r="17407" spans="1:9" hidden="1">
      <c r="A17407" s="55">
        <v>104826137</v>
      </c>
      <c r="B17407" s="1" t="s">
        <v>9</v>
      </c>
      <c r="C17407" t="s">
        <v>31</v>
      </c>
      <c r="D17407" s="1" t="s">
        <v>11</v>
      </c>
      <c r="E17407" t="s">
        <v>12</v>
      </c>
      <c r="F17407" s="4" t="s">
        <v>15</v>
      </c>
      <c r="G17407" s="3">
        <v>4.7533279999999998</v>
      </c>
      <c r="H17407" s="8">
        <v>0.78924328762684559</v>
      </c>
      <c r="I17407" s="26" t="str">
        <f>INDEX('Data Tab2'!$C:$C,MATCH('Data Tab1'!A17407,'Data Tab2'!$A:$A,0))</f>
        <v>MAD6</v>
      </c>
    </row>
    <row r="17408" spans="1:9" hidden="1">
      <c r="A17408" s="56">
        <v>104826137</v>
      </c>
      <c r="B17408" s="1" t="s">
        <v>9</v>
      </c>
      <c r="C17408" t="s">
        <v>31</v>
      </c>
      <c r="D17408" s="1" t="s">
        <v>11</v>
      </c>
      <c r="E17408" t="s">
        <v>12</v>
      </c>
      <c r="F17408" s="4" t="s">
        <v>28</v>
      </c>
      <c r="G17408" s="3">
        <v>1.813887</v>
      </c>
      <c r="H17408" s="8">
        <v>0.13957405389658573</v>
      </c>
      <c r="I17408" s="26" t="str">
        <f>INDEX('Data Tab2'!$C:$C,MATCH('Data Tab1'!A17408,'Data Tab2'!$A:$A,0))</f>
        <v>MAD6</v>
      </c>
    </row>
    <row r="17409" spans="1:9">
      <c r="A17409" s="55">
        <v>104826139</v>
      </c>
      <c r="B17409" s="1" t="s">
        <v>9</v>
      </c>
      <c r="C17409" t="s">
        <v>31</v>
      </c>
      <c r="D17409" s="1" t="s">
        <v>11</v>
      </c>
      <c r="E17409" t="s">
        <v>12</v>
      </c>
      <c r="F17409" s="4" t="s">
        <v>13</v>
      </c>
      <c r="G17409" s="3">
        <v>3.6933310000000001</v>
      </c>
      <c r="H17409" s="8">
        <v>0.5167029868533739</v>
      </c>
      <c r="I17409" s="26" t="str">
        <f>INDEX('Data Tab2'!$C:$C,MATCH('Data Tab1'!A17409,'Data Tab2'!$A:$A,0))</f>
        <v>MAN1</v>
      </c>
    </row>
    <row r="17410" spans="1:9" hidden="1">
      <c r="A17410" s="55">
        <v>104826139</v>
      </c>
      <c r="B17410" s="1" t="s">
        <v>9</v>
      </c>
      <c r="C17410" t="s">
        <v>31</v>
      </c>
      <c r="D17410" s="1" t="s">
        <v>11</v>
      </c>
      <c r="E17410" t="s">
        <v>12</v>
      </c>
      <c r="F17410" s="4" t="s">
        <v>34</v>
      </c>
      <c r="G17410" s="3">
        <v>4.8436089999999998</v>
      </c>
      <c r="H17410" s="8">
        <v>0.4335881310165548</v>
      </c>
      <c r="I17410" s="26" t="str">
        <f>INDEX('Data Tab2'!$C:$C,MATCH('Data Tab1'!A17410,'Data Tab2'!$A:$A,0))</f>
        <v>MAN1</v>
      </c>
    </row>
    <row r="17411" spans="1:9" hidden="1">
      <c r="A17411" s="55">
        <v>104826139</v>
      </c>
      <c r="B17411" s="1" t="s">
        <v>9</v>
      </c>
      <c r="C17411" t="s">
        <v>31</v>
      </c>
      <c r="D17411" s="1" t="s">
        <v>11</v>
      </c>
      <c r="E17411" t="s">
        <v>12</v>
      </c>
      <c r="F17411" s="4" t="s">
        <v>14</v>
      </c>
      <c r="G17411" s="3">
        <v>10.939997999999999</v>
      </c>
      <c r="H17411" s="8">
        <v>0.93287107430507521</v>
      </c>
      <c r="I17411" s="26" t="str">
        <f>INDEX('Data Tab2'!$C:$C,MATCH('Data Tab1'!A17411,'Data Tab2'!$A:$A,0))</f>
        <v>MAN1</v>
      </c>
    </row>
    <row r="17412" spans="1:9" hidden="1">
      <c r="A17412" s="55">
        <v>104826139</v>
      </c>
      <c r="B17412" s="1" t="s">
        <v>9</v>
      </c>
      <c r="C17412" t="s">
        <v>31</v>
      </c>
      <c r="D17412" s="1" t="s">
        <v>11</v>
      </c>
      <c r="E17412" t="s">
        <v>12</v>
      </c>
      <c r="F17412" s="4" t="s">
        <v>15</v>
      </c>
      <c r="G17412" s="3">
        <v>9.9233290000000007</v>
      </c>
      <c r="H17412" s="8">
        <v>0.25522639257101587</v>
      </c>
      <c r="I17412" s="26" t="str">
        <f>INDEX('Data Tab2'!$C:$C,MATCH('Data Tab1'!A17412,'Data Tab2'!$A:$A,0))</f>
        <v>MAN1</v>
      </c>
    </row>
    <row r="17413" spans="1:9" hidden="1">
      <c r="A17413" s="55">
        <v>104826139</v>
      </c>
      <c r="B17413" s="1" t="s">
        <v>9</v>
      </c>
      <c r="C17413" t="s">
        <v>31</v>
      </c>
      <c r="D17413" s="1" t="s">
        <v>11</v>
      </c>
      <c r="E17413" t="s">
        <v>12</v>
      </c>
      <c r="F17413" s="4" t="s">
        <v>16</v>
      </c>
      <c r="G17413" s="3">
        <v>10.386665000000001</v>
      </c>
      <c r="H17413" s="8">
        <v>0.18713808710028323</v>
      </c>
      <c r="I17413" s="26" t="str">
        <f>INDEX('Data Tab2'!$C:$C,MATCH('Data Tab1'!A17413,'Data Tab2'!$A:$A,0))</f>
        <v>MAN1</v>
      </c>
    </row>
    <row r="17414" spans="1:9" hidden="1">
      <c r="A17414" s="56">
        <v>104826139</v>
      </c>
      <c r="B17414" s="1" t="s">
        <v>9</v>
      </c>
      <c r="C17414" t="s">
        <v>32</v>
      </c>
      <c r="D17414" s="1" t="s">
        <v>11</v>
      </c>
      <c r="E17414" t="s">
        <v>12</v>
      </c>
      <c r="F17414" s="4" t="s">
        <v>13</v>
      </c>
      <c r="G17414" s="3">
        <v>5.4999979999999997</v>
      </c>
      <c r="H17414" s="8">
        <v>0.97231875819309255</v>
      </c>
      <c r="I17414" s="26" t="str">
        <f>INDEX('Data Tab2'!$C:$C,MATCH('Data Tab1'!A17414,'Data Tab2'!$A:$A,0))</f>
        <v>MAN1</v>
      </c>
    </row>
    <row r="17415" spans="1:9">
      <c r="A17415" s="55">
        <v>104826140</v>
      </c>
      <c r="B17415" s="1" t="s">
        <v>9</v>
      </c>
      <c r="C17415" t="s">
        <v>31</v>
      </c>
      <c r="D17415" s="1" t="s">
        <v>11</v>
      </c>
      <c r="E17415" t="s">
        <v>12</v>
      </c>
      <c r="F17415" s="4" t="s">
        <v>34</v>
      </c>
      <c r="G17415" s="3">
        <v>0.44222</v>
      </c>
      <c r="H17415" s="8">
        <v>0.67530487366464043</v>
      </c>
      <c r="I17415" s="26" t="str">
        <f>INDEX('Data Tab2'!$C:$C,MATCH('Data Tab1'!A17415,'Data Tab2'!$A:$A,0))</f>
        <v>MAN2</v>
      </c>
    </row>
    <row r="17416" spans="1:9" hidden="1">
      <c r="A17416" s="55">
        <v>104826140</v>
      </c>
      <c r="B17416" s="1" t="s">
        <v>9</v>
      </c>
      <c r="C17416" t="s">
        <v>31</v>
      </c>
      <c r="D17416" s="1" t="s">
        <v>11</v>
      </c>
      <c r="E17416" t="s">
        <v>12</v>
      </c>
      <c r="F17416" s="4" t="s">
        <v>14</v>
      </c>
      <c r="G17416" s="3">
        <v>1.7197199999999999</v>
      </c>
      <c r="H17416" s="8">
        <v>0.57242365613205093</v>
      </c>
      <c r="I17416" s="26" t="str">
        <f>INDEX('Data Tab2'!$C:$C,MATCH('Data Tab1'!A17416,'Data Tab2'!$A:$A,0))</f>
        <v>MAN2</v>
      </c>
    </row>
    <row r="17417" spans="1:9" hidden="1">
      <c r="A17417" s="55">
        <v>104826140</v>
      </c>
      <c r="B17417" s="1" t="s">
        <v>9</v>
      </c>
      <c r="C17417" t="s">
        <v>31</v>
      </c>
      <c r="D17417" s="1" t="s">
        <v>11</v>
      </c>
      <c r="E17417" t="s">
        <v>12</v>
      </c>
      <c r="F17417" s="4" t="s">
        <v>28</v>
      </c>
      <c r="G17417" s="3">
        <v>1.882498</v>
      </c>
      <c r="H17417" s="8">
        <v>0.64177846371706926</v>
      </c>
      <c r="I17417" s="26" t="str">
        <f>INDEX('Data Tab2'!$C:$C,MATCH('Data Tab1'!A17417,'Data Tab2'!$A:$A,0))</f>
        <v>MAN2</v>
      </c>
    </row>
    <row r="17418" spans="1:9" hidden="1">
      <c r="A17418" s="55">
        <v>104826140</v>
      </c>
      <c r="B17418" s="1" t="s">
        <v>9</v>
      </c>
      <c r="C17418" t="s">
        <v>31</v>
      </c>
      <c r="D17418" s="1" t="s">
        <v>11</v>
      </c>
      <c r="E17418" t="s">
        <v>12</v>
      </c>
      <c r="F17418" s="4" t="s">
        <v>29</v>
      </c>
      <c r="G17418" s="3">
        <v>1.0252760000000001</v>
      </c>
      <c r="H17418" s="8">
        <v>0.29029316195996047</v>
      </c>
      <c r="I17418" s="26" t="str">
        <f>INDEX('Data Tab2'!$C:$C,MATCH('Data Tab1'!A17418,'Data Tab2'!$A:$A,0))</f>
        <v>MAN2</v>
      </c>
    </row>
    <row r="17419" spans="1:9" hidden="1">
      <c r="A17419" s="55">
        <v>104826140</v>
      </c>
      <c r="B17419" s="1" t="s">
        <v>33</v>
      </c>
      <c r="C17419" t="s">
        <v>32</v>
      </c>
      <c r="D17419" s="1" t="s">
        <v>11</v>
      </c>
      <c r="E17419" t="s">
        <v>12</v>
      </c>
      <c r="F17419" s="4" t="s">
        <v>34</v>
      </c>
      <c r="G17419" s="3">
        <v>10.557776</v>
      </c>
      <c r="H17419" s="8">
        <v>0.89407647546013913</v>
      </c>
      <c r="I17419" s="26" t="str">
        <f>INDEX('Data Tab2'!$C:$C,MATCH('Data Tab1'!A17419,'Data Tab2'!$A:$A,0))</f>
        <v>MAN2</v>
      </c>
    </row>
    <row r="17420" spans="1:9" hidden="1">
      <c r="A17420" s="55">
        <v>104826140</v>
      </c>
      <c r="B17420" s="1" t="s">
        <v>33</v>
      </c>
      <c r="C17420" t="s">
        <v>32</v>
      </c>
      <c r="D17420" s="1" t="s">
        <v>11</v>
      </c>
      <c r="E17420" t="s">
        <v>12</v>
      </c>
      <c r="F17420" s="4" t="s">
        <v>14</v>
      </c>
      <c r="G17420" s="3">
        <v>9.2802760000000006</v>
      </c>
      <c r="H17420" s="8">
        <v>0.95332537809230955</v>
      </c>
      <c r="I17420" s="26" t="str">
        <f>INDEX('Data Tab2'!$C:$C,MATCH('Data Tab1'!A17420,'Data Tab2'!$A:$A,0))</f>
        <v>MAN2</v>
      </c>
    </row>
    <row r="17421" spans="1:9" hidden="1">
      <c r="A17421" s="55">
        <v>104826140</v>
      </c>
      <c r="B17421" s="1" t="s">
        <v>33</v>
      </c>
      <c r="C17421" t="s">
        <v>32</v>
      </c>
      <c r="D17421" s="1" t="s">
        <v>11</v>
      </c>
      <c r="E17421" t="s">
        <v>12</v>
      </c>
      <c r="F17421" s="4" t="s">
        <v>15</v>
      </c>
      <c r="G17421" s="3">
        <v>11.516665</v>
      </c>
      <c r="H17421" s="8">
        <v>0.75902839851892423</v>
      </c>
      <c r="I17421" s="26" t="str">
        <f>INDEX('Data Tab2'!$C:$C,MATCH('Data Tab1'!A17421,'Data Tab2'!$A:$A,0))</f>
        <v>MAN2</v>
      </c>
    </row>
    <row r="17422" spans="1:9" hidden="1">
      <c r="A17422" s="55">
        <v>104826140</v>
      </c>
      <c r="B17422" s="1" t="s">
        <v>33</v>
      </c>
      <c r="C17422" t="s">
        <v>32</v>
      </c>
      <c r="D17422" s="1" t="s">
        <v>11</v>
      </c>
      <c r="E17422" t="s">
        <v>12</v>
      </c>
      <c r="F17422" s="4" t="s">
        <v>28</v>
      </c>
      <c r="G17422" s="3">
        <v>9.1174979999999994</v>
      </c>
      <c r="H17422" s="8">
        <v>0.50894841493846343</v>
      </c>
      <c r="I17422" s="26" t="str">
        <f>INDEX('Data Tab2'!$C:$C,MATCH('Data Tab1'!A17422,'Data Tab2'!$A:$A,0))</f>
        <v>MAN2</v>
      </c>
    </row>
    <row r="17423" spans="1:9" hidden="1">
      <c r="A17423" s="55">
        <v>104826140</v>
      </c>
      <c r="B17423" s="1" t="s">
        <v>33</v>
      </c>
      <c r="C17423" t="s">
        <v>32</v>
      </c>
      <c r="D17423" s="1" t="s">
        <v>11</v>
      </c>
      <c r="E17423" t="s">
        <v>12</v>
      </c>
      <c r="F17423" s="4" t="s">
        <v>29</v>
      </c>
      <c r="G17423" s="3">
        <v>8.9747210000000006</v>
      </c>
      <c r="H17423" s="8">
        <v>0.96836553236605805</v>
      </c>
      <c r="I17423" s="26" t="str">
        <f>INDEX('Data Tab2'!$C:$C,MATCH('Data Tab1'!A17423,'Data Tab2'!$A:$A,0))</f>
        <v>MAN2</v>
      </c>
    </row>
    <row r="17424" spans="1:9" hidden="1">
      <c r="A17424" s="55">
        <v>104826140</v>
      </c>
      <c r="B17424" s="1" t="s">
        <v>33</v>
      </c>
      <c r="C17424" t="s">
        <v>32</v>
      </c>
      <c r="D17424" s="1" t="s">
        <v>17</v>
      </c>
      <c r="E17424" t="s">
        <v>18</v>
      </c>
      <c r="F17424" s="4" t="s">
        <v>36</v>
      </c>
      <c r="G17424" s="3">
        <v>9.9999990000000007</v>
      </c>
      <c r="H17424" s="8">
        <v>0.93748319910963673</v>
      </c>
      <c r="I17424" s="26" t="str">
        <f>INDEX('Data Tab2'!$C:$C,MATCH('Data Tab1'!A17424,'Data Tab2'!$A:$A,0))</f>
        <v>MAN2</v>
      </c>
    </row>
    <row r="17425" spans="1:9" hidden="1">
      <c r="A17425" s="55">
        <v>104826140</v>
      </c>
      <c r="B17425" s="1" t="s">
        <v>33</v>
      </c>
      <c r="C17425" t="s">
        <v>32</v>
      </c>
      <c r="D17425" s="1" t="s">
        <v>17</v>
      </c>
      <c r="E17425" t="s">
        <v>18</v>
      </c>
      <c r="F17425" s="4" t="s">
        <v>38</v>
      </c>
      <c r="G17425" s="3">
        <v>9.8327679999999997</v>
      </c>
      <c r="H17425" s="8">
        <v>0.5693609595438458</v>
      </c>
      <c r="I17425" s="26" t="str">
        <f>INDEX('Data Tab2'!$C:$C,MATCH('Data Tab1'!A17425,'Data Tab2'!$A:$A,0))</f>
        <v>MAN2</v>
      </c>
    </row>
    <row r="17426" spans="1:9" hidden="1">
      <c r="A17426" s="55">
        <v>104826140</v>
      </c>
      <c r="B17426" s="1" t="s">
        <v>33</v>
      </c>
      <c r="C17426" t="s">
        <v>32</v>
      </c>
      <c r="D17426" s="1" t="s">
        <v>17</v>
      </c>
      <c r="E17426" t="s">
        <v>18</v>
      </c>
      <c r="F17426" s="4" t="s">
        <v>19</v>
      </c>
      <c r="G17426" s="3">
        <v>8.9999979999999997</v>
      </c>
      <c r="H17426" s="8">
        <v>0.78388222001468755</v>
      </c>
      <c r="I17426" s="26" t="str">
        <f>INDEX('Data Tab2'!$C:$C,MATCH('Data Tab1'!A17426,'Data Tab2'!$A:$A,0))</f>
        <v>MAN2</v>
      </c>
    </row>
    <row r="17427" spans="1:9" hidden="1">
      <c r="A17427" s="55">
        <v>104826140</v>
      </c>
      <c r="B17427" s="1" t="s">
        <v>33</v>
      </c>
      <c r="C17427" t="s">
        <v>32</v>
      </c>
      <c r="D17427" s="1" t="s">
        <v>17</v>
      </c>
      <c r="E17427" t="s">
        <v>18</v>
      </c>
      <c r="F17427" s="4" t="s">
        <v>20</v>
      </c>
      <c r="G17427" s="3">
        <v>9.9999979999999997</v>
      </c>
      <c r="H17427" s="8">
        <v>0.35033063769716233</v>
      </c>
      <c r="I17427" s="26" t="str">
        <f>INDEX('Data Tab2'!$C:$C,MATCH('Data Tab1'!A17427,'Data Tab2'!$A:$A,0))</f>
        <v>MAN2</v>
      </c>
    </row>
    <row r="17428" spans="1:9" hidden="1">
      <c r="A17428" s="56">
        <v>104826140</v>
      </c>
      <c r="B17428" s="1" t="s">
        <v>33</v>
      </c>
      <c r="C17428" t="s">
        <v>32</v>
      </c>
      <c r="D17428" s="1" t="s">
        <v>17</v>
      </c>
      <c r="E17428" t="s">
        <v>23</v>
      </c>
      <c r="F17428" s="4" t="s">
        <v>25</v>
      </c>
      <c r="G17428" s="3">
        <v>0</v>
      </c>
      <c r="H17428" s="8">
        <v>0.41682107746171926</v>
      </c>
      <c r="I17428" s="26" t="str">
        <f>INDEX('Data Tab2'!$C:$C,MATCH('Data Tab1'!A17428,'Data Tab2'!$A:$A,0))</f>
        <v>MAN2</v>
      </c>
    </row>
    <row r="17429" spans="1:9">
      <c r="A17429" s="55">
        <v>104826142</v>
      </c>
      <c r="B17429" s="1" t="s">
        <v>9</v>
      </c>
      <c r="C17429" t="s">
        <v>31</v>
      </c>
      <c r="D17429" s="1" t="s">
        <v>11</v>
      </c>
      <c r="E17429" t="s">
        <v>12</v>
      </c>
      <c r="F17429" s="4" t="s">
        <v>34</v>
      </c>
      <c r="G17429" s="3">
        <v>10.999999000000001</v>
      </c>
      <c r="H17429" s="8">
        <v>0.12779102511281693</v>
      </c>
      <c r="I17429" s="26" t="str">
        <f>INDEX('Data Tab2'!$C:$C,MATCH('Data Tab1'!A17429,'Data Tab2'!$A:$A,0))</f>
        <v>MAN3</v>
      </c>
    </row>
    <row r="17430" spans="1:9" hidden="1">
      <c r="A17430" s="55">
        <v>104826142</v>
      </c>
      <c r="B17430" s="1" t="s">
        <v>9</v>
      </c>
      <c r="C17430" t="s">
        <v>31</v>
      </c>
      <c r="D17430" s="1" t="s">
        <v>11</v>
      </c>
      <c r="E17430" t="s">
        <v>12</v>
      </c>
      <c r="F17430" s="4" t="s">
        <v>14</v>
      </c>
      <c r="G17430" s="3">
        <v>0.69694299999999998</v>
      </c>
      <c r="H17430" s="8">
        <v>8.4167277050710143E-2</v>
      </c>
      <c r="I17430" s="26" t="str">
        <f>INDEX('Data Tab2'!$C:$C,MATCH('Data Tab1'!A17430,'Data Tab2'!$A:$A,0))</f>
        <v>MAN3</v>
      </c>
    </row>
    <row r="17431" spans="1:9" hidden="1">
      <c r="A17431" s="55">
        <v>104826142</v>
      </c>
      <c r="B17431" s="1" t="s">
        <v>9</v>
      </c>
      <c r="C17431" t="s">
        <v>31</v>
      </c>
      <c r="D17431" s="1" t="s">
        <v>11</v>
      </c>
      <c r="E17431" t="s">
        <v>12</v>
      </c>
      <c r="F17431" s="4" t="s">
        <v>28</v>
      </c>
      <c r="G17431" s="3">
        <v>8.9999970000000005</v>
      </c>
      <c r="H17431" s="8">
        <v>0.27723875102612172</v>
      </c>
      <c r="I17431" s="26" t="str">
        <f>INDEX('Data Tab2'!$C:$C,MATCH('Data Tab1'!A17431,'Data Tab2'!$A:$A,0))</f>
        <v>MAN3</v>
      </c>
    </row>
    <row r="17432" spans="1:9" hidden="1">
      <c r="A17432" s="55">
        <v>104826142</v>
      </c>
      <c r="B17432" s="1" t="s">
        <v>9</v>
      </c>
      <c r="C17432" t="s">
        <v>31</v>
      </c>
      <c r="D17432" s="1" t="s">
        <v>11</v>
      </c>
      <c r="E17432" t="s">
        <v>12</v>
      </c>
      <c r="F17432" s="4" t="s">
        <v>29</v>
      </c>
      <c r="G17432" s="3">
        <v>10.633331</v>
      </c>
      <c r="H17432" s="8">
        <v>0.40917397992345761</v>
      </c>
      <c r="I17432" s="26" t="str">
        <f>INDEX('Data Tab2'!$C:$C,MATCH('Data Tab1'!A17432,'Data Tab2'!$A:$A,0))</f>
        <v>MAN3</v>
      </c>
    </row>
    <row r="17433" spans="1:9" hidden="1">
      <c r="A17433" s="55">
        <v>104826142</v>
      </c>
      <c r="B17433" s="1" t="s">
        <v>9</v>
      </c>
      <c r="C17433" t="s">
        <v>32</v>
      </c>
      <c r="D17433" s="1" t="s">
        <v>11</v>
      </c>
      <c r="E17433" t="s">
        <v>12</v>
      </c>
      <c r="F17433" s="4" t="s">
        <v>14</v>
      </c>
      <c r="G17433" s="3">
        <v>10.041664000000001</v>
      </c>
      <c r="H17433" s="8">
        <v>0.8107952816910855</v>
      </c>
      <c r="I17433" s="26" t="str">
        <f>INDEX('Data Tab2'!$C:$C,MATCH('Data Tab1'!A17433,'Data Tab2'!$A:$A,0))</f>
        <v>MAN3</v>
      </c>
    </row>
    <row r="17434" spans="1:9" hidden="1">
      <c r="A17434" s="55">
        <v>104826142</v>
      </c>
      <c r="B17434" s="1" t="s">
        <v>9</v>
      </c>
      <c r="C17434" t="s">
        <v>32</v>
      </c>
      <c r="D17434" s="1" t="s">
        <v>17</v>
      </c>
      <c r="E17434" t="s">
        <v>18</v>
      </c>
      <c r="F17434" s="4" t="s">
        <v>36</v>
      </c>
      <c r="G17434" s="3">
        <v>9.3483309999999999</v>
      </c>
      <c r="H17434" s="8">
        <v>0.94350048011696042</v>
      </c>
      <c r="I17434" s="26" t="str">
        <f>INDEX('Data Tab2'!$C:$C,MATCH('Data Tab1'!A17434,'Data Tab2'!$A:$A,0))</f>
        <v>MAN3</v>
      </c>
    </row>
    <row r="17435" spans="1:9" hidden="1">
      <c r="A17435" s="55">
        <v>104826142</v>
      </c>
      <c r="B17435" s="1" t="s">
        <v>9</v>
      </c>
      <c r="C17435" t="s">
        <v>32</v>
      </c>
      <c r="D17435" s="1" t="s">
        <v>17</v>
      </c>
      <c r="E17435" t="s">
        <v>18</v>
      </c>
      <c r="F17435" s="4" t="s">
        <v>38</v>
      </c>
      <c r="G17435" s="3">
        <v>9.7627760000000006</v>
      </c>
      <c r="H17435" s="8">
        <v>0.49740976839225137</v>
      </c>
      <c r="I17435" s="26" t="str">
        <f>INDEX('Data Tab2'!$C:$C,MATCH('Data Tab1'!A17435,'Data Tab2'!$A:$A,0))</f>
        <v>MAN3</v>
      </c>
    </row>
    <row r="17436" spans="1:9" hidden="1">
      <c r="A17436" s="55">
        <v>104826142</v>
      </c>
      <c r="B17436" s="1" t="s">
        <v>9</v>
      </c>
      <c r="C17436" t="s">
        <v>32</v>
      </c>
      <c r="D17436" s="1" t="s">
        <v>17</v>
      </c>
      <c r="E17436" t="s">
        <v>18</v>
      </c>
      <c r="F17436" s="4" t="s">
        <v>20</v>
      </c>
      <c r="G17436" s="3">
        <v>6.4749970000000001</v>
      </c>
      <c r="H17436" s="8">
        <v>0.78934423529648901</v>
      </c>
      <c r="I17436" s="26" t="str">
        <f>INDEX('Data Tab2'!$C:$C,MATCH('Data Tab1'!A17436,'Data Tab2'!$A:$A,0))</f>
        <v>MAN3</v>
      </c>
    </row>
    <row r="17437" spans="1:9" hidden="1">
      <c r="A17437" s="55">
        <v>104826142</v>
      </c>
      <c r="B17437" s="1" t="s">
        <v>33</v>
      </c>
      <c r="C17437" t="s">
        <v>31</v>
      </c>
      <c r="D17437" s="1" t="s">
        <v>17</v>
      </c>
      <c r="E17437" t="s">
        <v>18</v>
      </c>
      <c r="F17437" s="4" t="s">
        <v>36</v>
      </c>
      <c r="G17437" s="3">
        <v>0.65166500000000005</v>
      </c>
      <c r="H17437" s="8">
        <v>1.9448715839221808E-2</v>
      </c>
      <c r="I17437" s="26" t="str">
        <f>INDEX('Data Tab2'!$C:$C,MATCH('Data Tab1'!A17437,'Data Tab2'!$A:$A,0))</f>
        <v>MAN3</v>
      </c>
    </row>
    <row r="17438" spans="1:9" hidden="1">
      <c r="A17438" s="55">
        <v>104826142</v>
      </c>
      <c r="B17438" s="1" t="s">
        <v>33</v>
      </c>
      <c r="C17438" t="s">
        <v>31</v>
      </c>
      <c r="D17438" s="1" t="s">
        <v>17</v>
      </c>
      <c r="E17438" t="s">
        <v>18</v>
      </c>
      <c r="F17438" s="4" t="s">
        <v>19</v>
      </c>
      <c r="G17438" s="3">
        <v>9.9999970000000005</v>
      </c>
      <c r="H17438" s="8">
        <v>0.90173490372992715</v>
      </c>
      <c r="I17438" s="26" t="str">
        <f>INDEX('Data Tab2'!$C:$C,MATCH('Data Tab1'!A17438,'Data Tab2'!$A:$A,0))</f>
        <v>MAN3</v>
      </c>
    </row>
    <row r="17439" spans="1:9" hidden="1">
      <c r="A17439" s="56">
        <v>104826142</v>
      </c>
      <c r="B17439" s="1" t="s">
        <v>33</v>
      </c>
      <c r="C17439" t="s">
        <v>31</v>
      </c>
      <c r="D17439" s="1" t="s">
        <v>17</v>
      </c>
      <c r="E17439" t="s">
        <v>18</v>
      </c>
      <c r="F17439" s="4" t="s">
        <v>20</v>
      </c>
      <c r="G17439" s="3">
        <v>0.25805400000000001</v>
      </c>
      <c r="H17439" s="8">
        <v>0.73400080209314922</v>
      </c>
      <c r="I17439" s="26" t="str">
        <f>INDEX('Data Tab2'!$C:$C,MATCH('Data Tab1'!A17439,'Data Tab2'!$A:$A,0))</f>
        <v>MAN3</v>
      </c>
    </row>
    <row r="17440" spans="1:9">
      <c r="A17440" s="55">
        <v>104826147</v>
      </c>
      <c r="B17440" s="1" t="s">
        <v>9</v>
      </c>
      <c r="C17440" t="s">
        <v>31</v>
      </c>
      <c r="D17440" s="1" t="s">
        <v>17</v>
      </c>
      <c r="E17440" t="s">
        <v>18</v>
      </c>
      <c r="F17440" s="4" t="s">
        <v>35</v>
      </c>
      <c r="G17440" s="3">
        <v>0.38722099999999998</v>
      </c>
      <c r="H17440" s="8">
        <v>5.7598492220483744E-2</v>
      </c>
      <c r="I17440" s="26" t="str">
        <f>INDEX('Data Tab2'!$C:$C,MATCH('Data Tab1'!A17440,'Data Tab2'!$A:$A,0))</f>
        <v>MAN4</v>
      </c>
    </row>
    <row r="17441" spans="1:9" hidden="1">
      <c r="A17441" s="55">
        <v>104826147</v>
      </c>
      <c r="B17441" s="1" t="s">
        <v>9</v>
      </c>
      <c r="C17441" t="s">
        <v>31</v>
      </c>
      <c r="D17441" s="1" t="s">
        <v>17</v>
      </c>
      <c r="E17441" t="s">
        <v>18</v>
      </c>
      <c r="F17441" s="4" t="s">
        <v>21</v>
      </c>
      <c r="G17441" s="3">
        <v>0.412499</v>
      </c>
      <c r="H17441" s="8">
        <v>0.34899125165653433</v>
      </c>
      <c r="I17441" s="26" t="str">
        <f>INDEX('Data Tab2'!$C:$C,MATCH('Data Tab1'!A17441,'Data Tab2'!$A:$A,0))</f>
        <v>MAN4</v>
      </c>
    </row>
    <row r="17442" spans="1:9" hidden="1">
      <c r="A17442" s="55">
        <v>104826147</v>
      </c>
      <c r="B17442" s="1" t="s">
        <v>9</v>
      </c>
      <c r="C17442" t="s">
        <v>31</v>
      </c>
      <c r="D17442" s="1" t="s">
        <v>17</v>
      </c>
      <c r="E17442" t="s">
        <v>18</v>
      </c>
      <c r="F17442" s="4" t="s">
        <v>22</v>
      </c>
      <c r="G17442" s="3">
        <v>0.85972000000000004</v>
      </c>
      <c r="H17442" s="8">
        <v>0.62161211663299376</v>
      </c>
      <c r="I17442" s="26" t="str">
        <f>INDEX('Data Tab2'!$C:$C,MATCH('Data Tab1'!A17442,'Data Tab2'!$A:$A,0))</f>
        <v>MAN4</v>
      </c>
    </row>
    <row r="17443" spans="1:9" hidden="1">
      <c r="A17443" s="55">
        <v>104826147</v>
      </c>
      <c r="B17443" s="1" t="s">
        <v>9</v>
      </c>
      <c r="C17443" t="s">
        <v>31</v>
      </c>
      <c r="D17443" s="1" t="s">
        <v>17</v>
      </c>
      <c r="E17443" t="s">
        <v>23</v>
      </c>
      <c r="F17443" s="4" t="s">
        <v>24</v>
      </c>
      <c r="G17443" s="3">
        <v>0.91499799999999998</v>
      </c>
      <c r="H17443" s="8">
        <v>8.0022077428722027E-2</v>
      </c>
      <c r="I17443" s="26" t="str">
        <f>INDEX('Data Tab2'!$C:$C,MATCH('Data Tab1'!A17443,'Data Tab2'!$A:$A,0))</f>
        <v>MAN4</v>
      </c>
    </row>
    <row r="17444" spans="1:9" hidden="1">
      <c r="A17444" s="55">
        <v>104826147</v>
      </c>
      <c r="B17444" s="1" t="s">
        <v>9</v>
      </c>
      <c r="C17444" t="s">
        <v>32</v>
      </c>
      <c r="D17444" s="1" t="s">
        <v>11</v>
      </c>
      <c r="E17444" t="s">
        <v>12</v>
      </c>
      <c r="F17444" s="4" t="s">
        <v>13</v>
      </c>
      <c r="G17444" s="3">
        <v>4.9999979999999997</v>
      </c>
      <c r="H17444" s="8">
        <v>0.27397977815618191</v>
      </c>
      <c r="I17444" s="26" t="str">
        <f>INDEX('Data Tab2'!$C:$C,MATCH('Data Tab1'!A17444,'Data Tab2'!$A:$A,0))</f>
        <v>MAN4</v>
      </c>
    </row>
    <row r="17445" spans="1:9" hidden="1">
      <c r="A17445" s="55">
        <v>104826147</v>
      </c>
      <c r="B17445" s="1" t="s">
        <v>9</v>
      </c>
      <c r="C17445" t="s">
        <v>32</v>
      </c>
      <c r="D17445" s="1" t="s">
        <v>11</v>
      </c>
      <c r="E17445" t="s">
        <v>12</v>
      </c>
      <c r="F17445" s="4" t="s">
        <v>29</v>
      </c>
      <c r="G17445" s="3">
        <v>0</v>
      </c>
      <c r="H17445" s="8">
        <v>0.10745362458604146</v>
      </c>
      <c r="I17445" s="26" t="str">
        <f>INDEX('Data Tab2'!$C:$C,MATCH('Data Tab1'!A17445,'Data Tab2'!$A:$A,0))</f>
        <v>MAN4</v>
      </c>
    </row>
    <row r="17446" spans="1:9" hidden="1">
      <c r="A17446" s="55">
        <v>104826147</v>
      </c>
      <c r="B17446" s="1" t="s">
        <v>9</v>
      </c>
      <c r="C17446" t="s">
        <v>32</v>
      </c>
      <c r="D17446" s="1" t="s">
        <v>17</v>
      </c>
      <c r="E17446" t="s">
        <v>18</v>
      </c>
      <c r="F17446" s="4" t="s">
        <v>35</v>
      </c>
      <c r="G17446" s="3">
        <v>4.1483309999999998</v>
      </c>
      <c r="H17446" s="8">
        <v>0.63975081771196607</v>
      </c>
      <c r="I17446" s="26" t="str">
        <f>INDEX('Data Tab2'!$C:$C,MATCH('Data Tab1'!A17446,'Data Tab2'!$A:$A,0))</f>
        <v>MAN4</v>
      </c>
    </row>
    <row r="17447" spans="1:9" hidden="1">
      <c r="A17447" s="55">
        <v>104826147</v>
      </c>
      <c r="B17447" s="1" t="s">
        <v>9</v>
      </c>
      <c r="C17447" t="s">
        <v>32</v>
      </c>
      <c r="D17447" s="1" t="s">
        <v>17</v>
      </c>
      <c r="E17447" t="s">
        <v>18</v>
      </c>
      <c r="F17447" s="4" t="s">
        <v>21</v>
      </c>
      <c r="G17447" s="3">
        <v>3.4463870000000001</v>
      </c>
      <c r="H17447" s="8">
        <v>0.86469368255180956</v>
      </c>
      <c r="I17447" s="26" t="str">
        <f>INDEX('Data Tab2'!$C:$C,MATCH('Data Tab1'!A17447,'Data Tab2'!$A:$A,0))</f>
        <v>MAN4</v>
      </c>
    </row>
    <row r="17448" spans="1:9" hidden="1">
      <c r="A17448" s="55">
        <v>104826147</v>
      </c>
      <c r="B17448" s="1" t="s">
        <v>9</v>
      </c>
      <c r="C17448" t="s">
        <v>32</v>
      </c>
      <c r="D17448" s="1" t="s">
        <v>17</v>
      </c>
      <c r="E17448" t="s">
        <v>18</v>
      </c>
      <c r="F17448" s="4" t="s">
        <v>22</v>
      </c>
      <c r="G17448" s="3">
        <v>6.3444409999999998</v>
      </c>
      <c r="H17448" s="8">
        <v>0.56036123082569678</v>
      </c>
      <c r="I17448" s="26" t="str">
        <f>INDEX('Data Tab2'!$C:$C,MATCH('Data Tab1'!A17448,'Data Tab2'!$A:$A,0))</f>
        <v>MAN4</v>
      </c>
    </row>
    <row r="17449" spans="1:9" hidden="1">
      <c r="A17449" s="56">
        <v>104826147</v>
      </c>
      <c r="B17449" s="1" t="s">
        <v>9</v>
      </c>
      <c r="C17449" t="s">
        <v>32</v>
      </c>
      <c r="D17449" s="1" t="s">
        <v>17</v>
      </c>
      <c r="E17449" t="s">
        <v>23</v>
      </c>
      <c r="F17449" s="4" t="s">
        <v>24</v>
      </c>
      <c r="G17449" s="3">
        <v>2.5416650000000001</v>
      </c>
      <c r="H17449" s="8">
        <v>0.68052987104756546</v>
      </c>
      <c r="I17449" s="26" t="str">
        <f>INDEX('Data Tab2'!$C:$C,MATCH('Data Tab1'!A17449,'Data Tab2'!$A:$A,0))</f>
        <v>MAN4</v>
      </c>
    </row>
    <row r="17450" spans="1:9">
      <c r="A17450" s="55">
        <v>104826150</v>
      </c>
      <c r="B17450" s="1" t="s">
        <v>33</v>
      </c>
      <c r="C17450" t="s">
        <v>31</v>
      </c>
      <c r="D17450" s="1" t="s">
        <v>11</v>
      </c>
      <c r="E17450" t="s">
        <v>12</v>
      </c>
      <c r="F17450" s="4" t="s">
        <v>14</v>
      </c>
      <c r="G17450" s="3">
        <v>10.999998</v>
      </c>
      <c r="H17450" s="8">
        <v>0.63907713565422708</v>
      </c>
      <c r="I17450" s="26" t="str">
        <f>INDEX('Data Tab2'!$C:$C,MATCH('Data Tab1'!A17450,'Data Tab2'!$A:$A,0))</f>
        <v>MRS1</v>
      </c>
    </row>
    <row r="17451" spans="1:9" hidden="1">
      <c r="A17451" s="55">
        <v>104826150</v>
      </c>
      <c r="B17451" s="1" t="s">
        <v>33</v>
      </c>
      <c r="C17451" t="s">
        <v>31</v>
      </c>
      <c r="D17451" s="1" t="s">
        <v>11</v>
      </c>
      <c r="E17451" t="s">
        <v>12</v>
      </c>
      <c r="F17451" s="4" t="s">
        <v>15</v>
      </c>
      <c r="G17451" s="3">
        <v>7.6138870000000001</v>
      </c>
      <c r="H17451" s="8">
        <v>0.27281763838325401</v>
      </c>
      <c r="I17451" s="26" t="str">
        <f>INDEX('Data Tab2'!$C:$C,MATCH('Data Tab1'!A17451,'Data Tab2'!$A:$A,0))</f>
        <v>MRS1</v>
      </c>
    </row>
    <row r="17452" spans="1:9" hidden="1">
      <c r="A17452" s="55">
        <v>104826150</v>
      </c>
      <c r="B17452" s="1" t="s">
        <v>33</v>
      </c>
      <c r="C17452" t="s">
        <v>31</v>
      </c>
      <c r="D17452" s="1" t="s">
        <v>11</v>
      </c>
      <c r="E17452" t="s">
        <v>12</v>
      </c>
      <c r="F17452" s="4" t="s">
        <v>28</v>
      </c>
      <c r="G17452" s="3">
        <v>0.35944199999999998</v>
      </c>
      <c r="H17452" s="8">
        <v>0.13165011346148214</v>
      </c>
      <c r="I17452" s="26" t="str">
        <f>INDEX('Data Tab2'!$C:$C,MATCH('Data Tab1'!A17452,'Data Tab2'!$A:$A,0))</f>
        <v>MRS1</v>
      </c>
    </row>
    <row r="17453" spans="1:9" hidden="1">
      <c r="A17453" s="55">
        <v>104826150</v>
      </c>
      <c r="B17453" s="1" t="s">
        <v>33</v>
      </c>
      <c r="C17453" t="s">
        <v>31</v>
      </c>
      <c r="D17453" s="1" t="s">
        <v>11</v>
      </c>
      <c r="E17453" t="s">
        <v>12</v>
      </c>
      <c r="F17453" s="4" t="s">
        <v>16</v>
      </c>
      <c r="G17453" s="3">
        <v>10.705551</v>
      </c>
      <c r="H17453" s="8">
        <v>0.36882903703503678</v>
      </c>
      <c r="I17453" s="26" t="str">
        <f>INDEX('Data Tab2'!$C:$C,MATCH('Data Tab1'!A17453,'Data Tab2'!$A:$A,0))</f>
        <v>MRS1</v>
      </c>
    </row>
    <row r="17454" spans="1:9" hidden="1">
      <c r="A17454" s="55">
        <v>104826150</v>
      </c>
      <c r="B17454" s="1" t="s">
        <v>33</v>
      </c>
      <c r="C17454" t="s">
        <v>31</v>
      </c>
      <c r="D17454" s="1" t="s">
        <v>17</v>
      </c>
      <c r="E17454" t="s">
        <v>18</v>
      </c>
      <c r="F17454" s="4" t="s">
        <v>20</v>
      </c>
      <c r="G17454" s="3">
        <v>0.40166299999999999</v>
      </c>
      <c r="H17454" s="8">
        <v>0.55680217897092621</v>
      </c>
      <c r="I17454" s="26" t="str">
        <f>INDEX('Data Tab2'!$C:$C,MATCH('Data Tab1'!A17454,'Data Tab2'!$A:$A,0))</f>
        <v>MRS1</v>
      </c>
    </row>
    <row r="17455" spans="1:9" hidden="1">
      <c r="A17455" s="56">
        <v>104826150</v>
      </c>
      <c r="B17455" s="1" t="s">
        <v>33</v>
      </c>
      <c r="C17455" t="s">
        <v>31</v>
      </c>
      <c r="D17455" s="1" t="s">
        <v>17</v>
      </c>
      <c r="E17455" t="s">
        <v>18</v>
      </c>
      <c r="F17455" s="4" t="s">
        <v>21</v>
      </c>
      <c r="G17455" s="3">
        <v>4.4552719999999999</v>
      </c>
      <c r="H17455" s="8">
        <v>0.33939819264403503</v>
      </c>
      <c r="I17455" s="26" t="str">
        <f>INDEX('Data Tab2'!$C:$C,MATCH('Data Tab1'!A17455,'Data Tab2'!$A:$A,0))</f>
        <v>MRS1</v>
      </c>
    </row>
    <row r="17456" spans="1:9">
      <c r="A17456" s="55">
        <v>104826152</v>
      </c>
      <c r="B17456" s="1" t="s">
        <v>9</v>
      </c>
      <c r="C17456" t="s">
        <v>37</v>
      </c>
      <c r="D17456" s="1" t="s">
        <v>11</v>
      </c>
      <c r="E17456" t="s">
        <v>12</v>
      </c>
      <c r="F17456" s="4" t="s">
        <v>29</v>
      </c>
      <c r="G17456" s="3">
        <v>0.86055300000000001</v>
      </c>
      <c r="H17456" s="8">
        <v>6.252888527476963E-2</v>
      </c>
      <c r="I17456" s="26" t="str">
        <f>INDEX('Data Tab2'!$C:$C,MATCH('Data Tab1'!A17456,'Data Tab2'!$A:$A,0))</f>
        <v>MUC3</v>
      </c>
    </row>
    <row r="17457" spans="1:9" hidden="1">
      <c r="A17457" s="55">
        <v>104826152</v>
      </c>
      <c r="B17457" s="1" t="s">
        <v>9</v>
      </c>
      <c r="C17457" t="s">
        <v>37</v>
      </c>
      <c r="D17457" s="1" t="s">
        <v>11</v>
      </c>
      <c r="E17457" t="s">
        <v>12</v>
      </c>
      <c r="F17457" s="4" t="s">
        <v>16</v>
      </c>
      <c r="G17457" s="3">
        <v>3.9130530000000001</v>
      </c>
      <c r="H17457" s="8">
        <v>0.50554316694679469</v>
      </c>
      <c r="I17457" s="26" t="str">
        <f>INDEX('Data Tab2'!$C:$C,MATCH('Data Tab1'!A17457,'Data Tab2'!$A:$A,0))</f>
        <v>MUC3</v>
      </c>
    </row>
    <row r="17458" spans="1:9" hidden="1">
      <c r="A17458" s="55">
        <v>104826152</v>
      </c>
      <c r="B17458" s="1" t="s">
        <v>9</v>
      </c>
      <c r="C17458" t="s">
        <v>31</v>
      </c>
      <c r="D17458" s="1" t="s">
        <v>11</v>
      </c>
      <c r="E17458" t="s">
        <v>12</v>
      </c>
      <c r="F17458" s="4" t="s">
        <v>29</v>
      </c>
      <c r="G17458" s="3">
        <v>4.1391629999999999</v>
      </c>
      <c r="H17458" s="8">
        <v>0.28358667149695327</v>
      </c>
      <c r="I17458" s="26" t="str">
        <f>INDEX('Data Tab2'!$C:$C,MATCH('Data Tab1'!A17458,'Data Tab2'!$A:$A,0))</f>
        <v>MUC3</v>
      </c>
    </row>
    <row r="17459" spans="1:9" hidden="1">
      <c r="A17459" s="56">
        <v>104826152</v>
      </c>
      <c r="B17459" s="1" t="s">
        <v>9</v>
      </c>
      <c r="C17459" t="s">
        <v>31</v>
      </c>
      <c r="D17459" s="1" t="s">
        <v>11</v>
      </c>
      <c r="E17459" t="s">
        <v>12</v>
      </c>
      <c r="F17459" s="4" t="s">
        <v>16</v>
      </c>
      <c r="G17459" s="3">
        <v>6.0863829999999997</v>
      </c>
      <c r="H17459" s="8">
        <v>9.3875777551106654E-2</v>
      </c>
      <c r="I17459" s="26" t="str">
        <f>INDEX('Data Tab2'!$C:$C,MATCH('Data Tab1'!A17459,'Data Tab2'!$A:$A,0))</f>
        <v>MUC3</v>
      </c>
    </row>
    <row r="17460" spans="1:9">
      <c r="A17460" s="55">
        <v>104826154</v>
      </c>
      <c r="B17460" s="1" t="s">
        <v>9</v>
      </c>
      <c r="C17460" t="s">
        <v>37</v>
      </c>
      <c r="D17460" s="1" t="s">
        <v>11</v>
      </c>
      <c r="E17460" t="s">
        <v>12</v>
      </c>
      <c r="F17460" s="4" t="s">
        <v>13</v>
      </c>
      <c r="G17460" s="3">
        <v>4.9991649999999996</v>
      </c>
      <c r="H17460" s="8">
        <v>0.60231844189680817</v>
      </c>
      <c r="I17460" s="26" t="str">
        <f>INDEX('Data Tab2'!$C:$C,MATCH('Data Tab1'!A17460,'Data Tab2'!$A:$A,0))</f>
        <v>MXP3</v>
      </c>
    </row>
    <row r="17461" spans="1:9" hidden="1">
      <c r="A17461" s="55">
        <v>104826154</v>
      </c>
      <c r="B17461" s="1" t="s">
        <v>9</v>
      </c>
      <c r="C17461" t="s">
        <v>37</v>
      </c>
      <c r="D17461" s="1" t="s">
        <v>11</v>
      </c>
      <c r="E17461" t="s">
        <v>12</v>
      </c>
      <c r="F17461" s="4" t="s">
        <v>34</v>
      </c>
      <c r="G17461" s="3">
        <v>5.9994420000000002</v>
      </c>
      <c r="H17461" s="8">
        <v>0.54123802787410247</v>
      </c>
      <c r="I17461" s="26" t="str">
        <f>INDEX('Data Tab2'!$C:$C,MATCH('Data Tab1'!A17461,'Data Tab2'!$A:$A,0))</f>
        <v>MXP3</v>
      </c>
    </row>
    <row r="17462" spans="1:9" hidden="1">
      <c r="A17462" s="55">
        <v>104826154</v>
      </c>
      <c r="B17462" s="1" t="s">
        <v>9</v>
      </c>
      <c r="C17462" t="s">
        <v>37</v>
      </c>
      <c r="D17462" s="1" t="s">
        <v>11</v>
      </c>
      <c r="E17462" t="s">
        <v>12</v>
      </c>
      <c r="F17462" s="4" t="s">
        <v>15</v>
      </c>
      <c r="G17462" s="3">
        <v>4.9994430000000003</v>
      </c>
      <c r="H17462" s="8">
        <v>0.4810822966485806</v>
      </c>
      <c r="I17462" s="26" t="str">
        <f>INDEX('Data Tab2'!$C:$C,MATCH('Data Tab1'!A17462,'Data Tab2'!$A:$A,0))</f>
        <v>MXP3</v>
      </c>
    </row>
    <row r="17463" spans="1:9" hidden="1">
      <c r="A17463" s="55">
        <v>104826154</v>
      </c>
      <c r="B17463" s="1" t="s">
        <v>9</v>
      </c>
      <c r="C17463" t="s">
        <v>37</v>
      </c>
      <c r="D17463" s="1" t="s">
        <v>11</v>
      </c>
      <c r="E17463" t="s">
        <v>12</v>
      </c>
      <c r="F17463" s="4" t="s">
        <v>28</v>
      </c>
      <c r="G17463" s="3">
        <v>5.0072200000000002</v>
      </c>
      <c r="H17463" s="8">
        <v>0.47224924472162133</v>
      </c>
      <c r="I17463" s="26" t="str">
        <f>INDEX('Data Tab2'!$C:$C,MATCH('Data Tab1'!A17463,'Data Tab2'!$A:$A,0))</f>
        <v>MXP3</v>
      </c>
    </row>
    <row r="17464" spans="1:9" hidden="1">
      <c r="A17464" s="55">
        <v>104826154</v>
      </c>
      <c r="B17464" s="1" t="s">
        <v>9</v>
      </c>
      <c r="C17464" t="s">
        <v>37</v>
      </c>
      <c r="D17464" s="1" t="s">
        <v>17</v>
      </c>
      <c r="E17464" t="s">
        <v>18</v>
      </c>
      <c r="F17464" s="4" t="s">
        <v>21</v>
      </c>
      <c r="G17464" s="3">
        <v>3.7497199999999999</v>
      </c>
      <c r="H17464" s="8">
        <v>0.25083202668286075</v>
      </c>
      <c r="I17464" s="26" t="str">
        <f>INDEX('Data Tab2'!$C:$C,MATCH('Data Tab1'!A17464,'Data Tab2'!$A:$A,0))</f>
        <v>MXP3</v>
      </c>
    </row>
    <row r="17465" spans="1:9" hidden="1">
      <c r="A17465" s="55">
        <v>104826154</v>
      </c>
      <c r="B17465" s="1" t="s">
        <v>9</v>
      </c>
      <c r="C17465" t="s">
        <v>31</v>
      </c>
      <c r="D17465" s="1" t="s">
        <v>11</v>
      </c>
      <c r="E17465" t="s">
        <v>12</v>
      </c>
      <c r="F17465" s="4" t="s">
        <v>28</v>
      </c>
      <c r="G17465" s="3">
        <v>0.39583099999999999</v>
      </c>
      <c r="H17465" s="8">
        <v>9.7389624868788993E-2</v>
      </c>
      <c r="I17465" s="26" t="str">
        <f>INDEX('Data Tab2'!$C:$C,MATCH('Data Tab1'!A17465,'Data Tab2'!$A:$A,0))</f>
        <v>MXP3</v>
      </c>
    </row>
    <row r="17466" spans="1:9" hidden="1">
      <c r="A17466" s="55">
        <v>104826154</v>
      </c>
      <c r="B17466" s="1" t="s">
        <v>9</v>
      </c>
      <c r="C17466" t="s">
        <v>31</v>
      </c>
      <c r="D17466" s="1" t="s">
        <v>17</v>
      </c>
      <c r="E17466" t="s">
        <v>18</v>
      </c>
      <c r="F17466" s="4" t="s">
        <v>35</v>
      </c>
      <c r="G17466" s="3">
        <v>4.9999950000000002</v>
      </c>
      <c r="H17466" s="8">
        <v>0.84055127199403179</v>
      </c>
      <c r="I17466" s="26" t="str">
        <f>INDEX('Data Tab2'!$C:$C,MATCH('Data Tab1'!A17466,'Data Tab2'!$A:$A,0))</f>
        <v>MXP3</v>
      </c>
    </row>
    <row r="17467" spans="1:9" hidden="1">
      <c r="A17467" s="55">
        <v>104826154</v>
      </c>
      <c r="B17467" s="1" t="s">
        <v>9</v>
      </c>
      <c r="C17467" t="s">
        <v>31</v>
      </c>
      <c r="D17467" s="1" t="s">
        <v>17</v>
      </c>
      <c r="E17467" t="s">
        <v>18</v>
      </c>
      <c r="F17467" s="4" t="s">
        <v>36</v>
      </c>
      <c r="G17467" s="3">
        <v>4.9999979999999997</v>
      </c>
      <c r="H17467" s="8">
        <v>0.76673736834386552</v>
      </c>
      <c r="I17467" s="26" t="str">
        <f>INDEX('Data Tab2'!$C:$C,MATCH('Data Tab1'!A17467,'Data Tab2'!$A:$A,0))</f>
        <v>MXP3</v>
      </c>
    </row>
    <row r="17468" spans="1:9" hidden="1">
      <c r="A17468" s="55">
        <v>104826154</v>
      </c>
      <c r="B17468" s="1" t="s">
        <v>9</v>
      </c>
      <c r="C17468" t="s">
        <v>31</v>
      </c>
      <c r="D17468" s="1" t="s">
        <v>17</v>
      </c>
      <c r="E17468" t="s">
        <v>18</v>
      </c>
      <c r="F17468" s="4" t="s">
        <v>19</v>
      </c>
      <c r="G17468" s="3">
        <v>4.9999989999999999</v>
      </c>
      <c r="H17468" s="8">
        <v>0.49950148375855619</v>
      </c>
      <c r="I17468" s="26" t="str">
        <f>INDEX('Data Tab2'!$C:$C,MATCH('Data Tab1'!A17468,'Data Tab2'!$A:$A,0))</f>
        <v>MXP3</v>
      </c>
    </row>
    <row r="17469" spans="1:9" hidden="1">
      <c r="A17469" s="55">
        <v>104826154</v>
      </c>
      <c r="B17469" s="1" t="s">
        <v>9</v>
      </c>
      <c r="C17469" t="s">
        <v>31</v>
      </c>
      <c r="D17469" s="1" t="s">
        <v>17</v>
      </c>
      <c r="E17469" t="s">
        <v>18</v>
      </c>
      <c r="F17469" s="4" t="s">
        <v>20</v>
      </c>
      <c r="G17469" s="3">
        <v>3.2108319999999999</v>
      </c>
      <c r="H17469" s="8">
        <v>0.42079859588518997</v>
      </c>
      <c r="I17469" s="26" t="str">
        <f>INDEX('Data Tab2'!$C:$C,MATCH('Data Tab1'!A17469,'Data Tab2'!$A:$A,0))</f>
        <v>MXP3</v>
      </c>
    </row>
    <row r="17470" spans="1:9" hidden="1">
      <c r="A17470" s="56">
        <v>104826154</v>
      </c>
      <c r="B17470" s="1" t="s">
        <v>9</v>
      </c>
      <c r="C17470" t="s">
        <v>31</v>
      </c>
      <c r="D17470" s="1" t="s">
        <v>17</v>
      </c>
      <c r="E17470" t="s">
        <v>23</v>
      </c>
      <c r="F17470" s="4" t="s">
        <v>25</v>
      </c>
      <c r="G17470" s="3">
        <v>0</v>
      </c>
      <c r="H17470" s="8">
        <v>0.11389495129190963</v>
      </c>
      <c r="I17470" s="26" t="str">
        <f>INDEX('Data Tab2'!$C:$C,MATCH('Data Tab1'!A17470,'Data Tab2'!$A:$A,0))</f>
        <v>MXP3</v>
      </c>
    </row>
    <row r="17471" spans="1:9">
      <c r="A17471" s="55">
        <v>104826161</v>
      </c>
      <c r="B17471" s="1" t="s">
        <v>9</v>
      </c>
      <c r="C17471" t="s">
        <v>32</v>
      </c>
      <c r="D17471" s="1" t="s">
        <v>11</v>
      </c>
      <c r="E17471" t="s">
        <v>12</v>
      </c>
      <c r="F17471" s="4" t="s">
        <v>14</v>
      </c>
      <c r="G17471" s="3">
        <v>10.216378000000001</v>
      </c>
      <c r="H17471" s="8">
        <v>6.5851167026510837E-2</v>
      </c>
      <c r="I17471" s="26" t="str">
        <f>INDEX('Data Tab2'!$C:$C,MATCH('Data Tab1'!A17471,'Data Tab2'!$A:$A,0))</f>
        <v>MXP5</v>
      </c>
    </row>
    <row r="17472" spans="1:9" hidden="1">
      <c r="A17472" s="55">
        <v>104826161</v>
      </c>
      <c r="B17472" s="1" t="s">
        <v>33</v>
      </c>
      <c r="C17472" t="s">
        <v>32</v>
      </c>
      <c r="D17472" s="1" t="s">
        <v>11</v>
      </c>
      <c r="E17472" t="s">
        <v>12</v>
      </c>
      <c r="F17472" s="4" t="s">
        <v>15</v>
      </c>
      <c r="G17472" s="3">
        <v>3.5263810000000002</v>
      </c>
      <c r="H17472" s="8">
        <v>0.82217915847950374</v>
      </c>
      <c r="I17472" s="26" t="str">
        <f>INDEX('Data Tab2'!$C:$C,MATCH('Data Tab1'!A17472,'Data Tab2'!$A:$A,0))</f>
        <v>MXP5</v>
      </c>
    </row>
    <row r="17473" spans="1:9" hidden="1">
      <c r="A17473" s="55">
        <v>104826161</v>
      </c>
      <c r="B17473" s="1" t="s">
        <v>33</v>
      </c>
      <c r="C17473" t="s">
        <v>32</v>
      </c>
      <c r="D17473" s="1" t="s">
        <v>11</v>
      </c>
      <c r="E17473" t="s">
        <v>12</v>
      </c>
      <c r="F17473" s="4" t="s">
        <v>28</v>
      </c>
      <c r="G17473" s="3">
        <v>10.999991</v>
      </c>
      <c r="H17473" s="8">
        <v>0.41020816754155187</v>
      </c>
      <c r="I17473" s="26" t="str">
        <f>INDEX('Data Tab2'!$C:$C,MATCH('Data Tab1'!A17473,'Data Tab2'!$A:$A,0))</f>
        <v>MXP5</v>
      </c>
    </row>
    <row r="17474" spans="1:9" hidden="1">
      <c r="A17474" s="55">
        <v>104826161</v>
      </c>
      <c r="B17474" s="1" t="s">
        <v>33</v>
      </c>
      <c r="C17474" t="s">
        <v>32</v>
      </c>
      <c r="D17474" s="1" t="s">
        <v>11</v>
      </c>
      <c r="E17474" t="s">
        <v>12</v>
      </c>
      <c r="F17474" s="4" t="s">
        <v>29</v>
      </c>
      <c r="G17474" s="3">
        <v>10.995549</v>
      </c>
      <c r="H17474" s="8">
        <v>0.36970083505835682</v>
      </c>
      <c r="I17474" s="26" t="str">
        <f>INDEX('Data Tab2'!$C:$C,MATCH('Data Tab1'!A17474,'Data Tab2'!$A:$A,0))</f>
        <v>MXP5</v>
      </c>
    </row>
    <row r="17475" spans="1:9" hidden="1">
      <c r="A17475" s="56">
        <v>104826161</v>
      </c>
      <c r="B17475" s="1" t="s">
        <v>33</v>
      </c>
      <c r="C17475" t="s">
        <v>32</v>
      </c>
      <c r="D17475" s="1" t="s">
        <v>11</v>
      </c>
      <c r="E17475" t="s">
        <v>12</v>
      </c>
      <c r="F17475" s="4" t="s">
        <v>16</v>
      </c>
      <c r="G17475" s="3">
        <v>10.677210000000001</v>
      </c>
      <c r="H17475" s="8">
        <v>0.90853027228692662</v>
      </c>
      <c r="I17475" s="26" t="str">
        <f>INDEX('Data Tab2'!$C:$C,MATCH('Data Tab1'!A17475,'Data Tab2'!$A:$A,0))</f>
        <v>MXP5</v>
      </c>
    </row>
    <row r="17476" spans="1:9">
      <c r="A17476" s="55">
        <v>104826163</v>
      </c>
      <c r="B17476" s="1" t="s">
        <v>9</v>
      </c>
      <c r="C17476" t="s">
        <v>40</v>
      </c>
      <c r="D17476" s="1" t="s">
        <v>17</v>
      </c>
      <c r="E17476" t="s">
        <v>18</v>
      </c>
      <c r="F17476" s="4" t="s">
        <v>35</v>
      </c>
      <c r="G17476" s="3">
        <v>8.716386</v>
      </c>
      <c r="H17476" s="8">
        <v>0.42969199473231989</v>
      </c>
      <c r="I17476" s="26" t="str">
        <f>INDEX('Data Tab2'!$C:$C,MATCH('Data Tab1'!A17476,'Data Tab2'!$A:$A,0))</f>
        <v>ORY1</v>
      </c>
    </row>
    <row r="17477" spans="1:9" hidden="1">
      <c r="A17477" s="55">
        <v>104826163</v>
      </c>
      <c r="B17477" s="1" t="s">
        <v>9</v>
      </c>
      <c r="C17477" t="s">
        <v>40</v>
      </c>
      <c r="D17477" s="1" t="s">
        <v>17</v>
      </c>
      <c r="E17477" t="s">
        <v>18</v>
      </c>
      <c r="F17477" s="4" t="s">
        <v>36</v>
      </c>
      <c r="G17477" s="3">
        <v>8.5636069999999993</v>
      </c>
      <c r="H17477" s="8">
        <v>0.9979136397004913</v>
      </c>
      <c r="I17477" s="26" t="str">
        <f>INDEX('Data Tab2'!$C:$C,MATCH('Data Tab1'!A17477,'Data Tab2'!$A:$A,0))</f>
        <v>ORY1</v>
      </c>
    </row>
    <row r="17478" spans="1:9" hidden="1">
      <c r="A17478" s="55">
        <v>104826163</v>
      </c>
      <c r="B17478" s="1" t="s">
        <v>9</v>
      </c>
      <c r="C17478" t="s">
        <v>40</v>
      </c>
      <c r="D17478" s="1" t="s">
        <v>17</v>
      </c>
      <c r="E17478" t="s">
        <v>18</v>
      </c>
      <c r="F17478" s="4" t="s">
        <v>38</v>
      </c>
      <c r="G17478" s="3">
        <v>5.4980510000000002</v>
      </c>
      <c r="H17478" s="8">
        <v>0.17691872314661294</v>
      </c>
      <c r="I17478" s="26" t="str">
        <f>INDEX('Data Tab2'!$C:$C,MATCH('Data Tab1'!A17478,'Data Tab2'!$A:$A,0))</f>
        <v>ORY1</v>
      </c>
    </row>
    <row r="17479" spans="1:9" hidden="1">
      <c r="A17479" s="55">
        <v>104826163</v>
      </c>
      <c r="B17479" s="1" t="s">
        <v>9</v>
      </c>
      <c r="C17479" t="s">
        <v>40</v>
      </c>
      <c r="D17479" s="1" t="s">
        <v>17</v>
      </c>
      <c r="E17479" t="s">
        <v>18</v>
      </c>
      <c r="F17479" s="4" t="s">
        <v>22</v>
      </c>
      <c r="G17479" s="3">
        <v>4.4919409999999997</v>
      </c>
      <c r="H17479" s="8">
        <v>0.9954882675218486</v>
      </c>
      <c r="I17479" s="26" t="str">
        <f>INDEX('Data Tab2'!$C:$C,MATCH('Data Tab1'!A17479,'Data Tab2'!$A:$A,0))</f>
        <v>ORY1</v>
      </c>
    </row>
    <row r="17480" spans="1:9" hidden="1">
      <c r="A17480" s="55">
        <v>104826163</v>
      </c>
      <c r="B17480" s="1" t="s">
        <v>9</v>
      </c>
      <c r="C17480" t="s">
        <v>40</v>
      </c>
      <c r="D17480" s="1" t="s">
        <v>17</v>
      </c>
      <c r="E17480" t="s">
        <v>23</v>
      </c>
      <c r="F17480" s="4" t="s">
        <v>24</v>
      </c>
      <c r="G17480" s="3">
        <v>5.8447170000000002</v>
      </c>
      <c r="H17480" s="8">
        <v>0.93720770239223494</v>
      </c>
      <c r="I17480" s="26" t="str">
        <f>INDEX('Data Tab2'!$C:$C,MATCH('Data Tab1'!A17480,'Data Tab2'!$A:$A,0))</f>
        <v>ORY1</v>
      </c>
    </row>
    <row r="17481" spans="1:9" hidden="1">
      <c r="A17481" s="55">
        <v>104826163</v>
      </c>
      <c r="B17481" s="1" t="s">
        <v>9</v>
      </c>
      <c r="C17481" t="s">
        <v>40</v>
      </c>
      <c r="D17481" s="1" t="s">
        <v>17</v>
      </c>
      <c r="E17481" t="s">
        <v>23</v>
      </c>
      <c r="F17481" s="4" t="s">
        <v>25</v>
      </c>
      <c r="G17481" s="3">
        <v>0</v>
      </c>
      <c r="H17481" s="8">
        <v>0.32624411633314143</v>
      </c>
      <c r="I17481" s="26" t="str">
        <f>INDEX('Data Tab2'!$C:$C,MATCH('Data Tab1'!A17481,'Data Tab2'!$A:$A,0))</f>
        <v>ORY1</v>
      </c>
    </row>
    <row r="17482" spans="1:9" hidden="1">
      <c r="A17482" s="56">
        <v>104826163</v>
      </c>
      <c r="B17482" s="1" t="s">
        <v>9</v>
      </c>
      <c r="C17482" t="s">
        <v>10</v>
      </c>
      <c r="D17482" s="1" t="s">
        <v>11</v>
      </c>
      <c r="E17482" t="s">
        <v>12</v>
      </c>
      <c r="F17482" s="4" t="s">
        <v>13</v>
      </c>
      <c r="G17482" s="3">
        <v>0.186943</v>
      </c>
      <c r="H17482" s="8">
        <v>0.31380781062313923</v>
      </c>
      <c r="I17482" s="26" t="str">
        <f>INDEX('Data Tab2'!$C:$C,MATCH('Data Tab1'!A17482,'Data Tab2'!$A:$A,0))</f>
        <v>ORY1</v>
      </c>
    </row>
    <row r="17483" spans="1:9">
      <c r="A17483" s="55">
        <v>104826164</v>
      </c>
      <c r="B17483" s="1" t="s">
        <v>9</v>
      </c>
      <c r="C17483" t="s">
        <v>31</v>
      </c>
      <c r="D17483" s="1" t="s">
        <v>11</v>
      </c>
      <c r="E17483" t="s">
        <v>12</v>
      </c>
      <c r="F17483" s="4" t="s">
        <v>34</v>
      </c>
      <c r="G17483" s="3">
        <v>0.71416500000000005</v>
      </c>
      <c r="H17483" s="8">
        <v>0.51221255477780725</v>
      </c>
      <c r="I17483" s="26" t="str">
        <f>INDEX('Data Tab2'!$C:$C,MATCH('Data Tab1'!A17483,'Data Tab2'!$A:$A,0))</f>
        <v>ORY4</v>
      </c>
    </row>
    <row r="17484" spans="1:9" hidden="1">
      <c r="A17484" s="55">
        <v>104826164</v>
      </c>
      <c r="B17484" s="1" t="s">
        <v>9</v>
      </c>
      <c r="C17484" t="s">
        <v>31</v>
      </c>
      <c r="D17484" s="1" t="s">
        <v>11</v>
      </c>
      <c r="E17484" t="s">
        <v>12</v>
      </c>
      <c r="F17484" s="4" t="s">
        <v>14</v>
      </c>
      <c r="G17484" s="3">
        <v>6.9605540000000001</v>
      </c>
      <c r="H17484" s="8">
        <v>0.53971243503367294</v>
      </c>
      <c r="I17484" s="26" t="str">
        <f>INDEX('Data Tab2'!$C:$C,MATCH('Data Tab1'!A17484,'Data Tab2'!$A:$A,0))</f>
        <v>ORY4</v>
      </c>
    </row>
    <row r="17485" spans="1:9" hidden="1">
      <c r="A17485" s="55">
        <v>104826164</v>
      </c>
      <c r="B17485" s="1" t="s">
        <v>9</v>
      </c>
      <c r="C17485" t="s">
        <v>31</v>
      </c>
      <c r="D17485" s="1" t="s">
        <v>11</v>
      </c>
      <c r="E17485" t="s">
        <v>12</v>
      </c>
      <c r="F17485" s="4" t="s">
        <v>15</v>
      </c>
      <c r="G17485" s="3">
        <v>2.7986089999999999</v>
      </c>
      <c r="H17485" s="8">
        <v>2.9434742626300858E-2</v>
      </c>
      <c r="I17485" s="26" t="str">
        <f>INDEX('Data Tab2'!$C:$C,MATCH('Data Tab1'!A17485,'Data Tab2'!$A:$A,0))</f>
        <v>ORY4</v>
      </c>
    </row>
    <row r="17486" spans="1:9" hidden="1">
      <c r="A17486" s="55">
        <v>104826164</v>
      </c>
      <c r="B17486" s="1" t="s">
        <v>9</v>
      </c>
      <c r="C17486" t="s">
        <v>31</v>
      </c>
      <c r="D17486" s="1" t="s">
        <v>11</v>
      </c>
      <c r="E17486" t="s">
        <v>12</v>
      </c>
      <c r="F17486" s="4" t="s">
        <v>16</v>
      </c>
      <c r="G17486" s="3">
        <v>0.44999899999999998</v>
      </c>
      <c r="H17486" s="8">
        <v>0.60677297921182283</v>
      </c>
      <c r="I17486" s="26" t="str">
        <f>INDEX('Data Tab2'!$C:$C,MATCH('Data Tab1'!A17486,'Data Tab2'!$A:$A,0))</f>
        <v>ORY4</v>
      </c>
    </row>
    <row r="17487" spans="1:9" hidden="1">
      <c r="A17487" s="55">
        <v>104826164</v>
      </c>
      <c r="B17487" s="1" t="s">
        <v>33</v>
      </c>
      <c r="C17487" t="s">
        <v>32</v>
      </c>
      <c r="D17487" s="1" t="s">
        <v>11</v>
      </c>
      <c r="E17487" t="s">
        <v>12</v>
      </c>
      <c r="F17487" s="4" t="s">
        <v>13</v>
      </c>
      <c r="G17487" s="3">
        <v>4.9999960000000003</v>
      </c>
      <c r="H17487" s="8">
        <v>1.9511213551960171E-2</v>
      </c>
      <c r="I17487" s="26" t="str">
        <f>INDEX('Data Tab2'!$C:$C,MATCH('Data Tab1'!A17487,'Data Tab2'!$A:$A,0))</f>
        <v>ORY4</v>
      </c>
    </row>
    <row r="17488" spans="1:9" hidden="1">
      <c r="A17488" s="55">
        <v>104826164</v>
      </c>
      <c r="B17488" s="1" t="s">
        <v>33</v>
      </c>
      <c r="C17488" t="s">
        <v>32</v>
      </c>
      <c r="D17488" s="1" t="s">
        <v>11</v>
      </c>
      <c r="E17488" t="s">
        <v>12</v>
      </c>
      <c r="F17488" s="4" t="s">
        <v>34</v>
      </c>
      <c r="G17488" s="3">
        <v>9.5986089999999997</v>
      </c>
      <c r="H17488" s="8">
        <v>0.84846637868962183</v>
      </c>
      <c r="I17488" s="26" t="str">
        <f>INDEX('Data Tab2'!$C:$C,MATCH('Data Tab1'!A17488,'Data Tab2'!$A:$A,0))</f>
        <v>ORY4</v>
      </c>
    </row>
    <row r="17489" spans="1:9" hidden="1">
      <c r="A17489" s="55">
        <v>104826164</v>
      </c>
      <c r="B17489" s="1" t="s">
        <v>33</v>
      </c>
      <c r="C17489" t="s">
        <v>32</v>
      </c>
      <c r="D17489" s="1" t="s">
        <v>11</v>
      </c>
      <c r="E17489" t="s">
        <v>12</v>
      </c>
      <c r="F17489" s="4" t="s">
        <v>14</v>
      </c>
      <c r="G17489" s="3">
        <v>3.0219420000000001</v>
      </c>
      <c r="H17489" s="8">
        <v>0.87222481085282566</v>
      </c>
      <c r="I17489" s="26" t="str">
        <f>INDEX('Data Tab2'!$C:$C,MATCH('Data Tab1'!A17489,'Data Tab2'!$A:$A,0))</f>
        <v>ORY4</v>
      </c>
    </row>
    <row r="17490" spans="1:9" hidden="1">
      <c r="A17490" s="55">
        <v>104826164</v>
      </c>
      <c r="B17490" s="1" t="s">
        <v>33</v>
      </c>
      <c r="C17490" t="s">
        <v>32</v>
      </c>
      <c r="D17490" s="1" t="s">
        <v>11</v>
      </c>
      <c r="E17490" t="s">
        <v>12</v>
      </c>
      <c r="F17490" s="4" t="s">
        <v>15</v>
      </c>
      <c r="G17490" s="3">
        <v>7.8697179999999998</v>
      </c>
      <c r="H17490" s="8">
        <v>0.9525587037647445</v>
      </c>
      <c r="I17490" s="26" t="str">
        <f>INDEX('Data Tab2'!$C:$C,MATCH('Data Tab1'!A17490,'Data Tab2'!$A:$A,0))</f>
        <v>ORY4</v>
      </c>
    </row>
    <row r="17491" spans="1:9" hidden="1">
      <c r="A17491" s="55">
        <v>104826164</v>
      </c>
      <c r="B17491" s="1" t="s">
        <v>33</v>
      </c>
      <c r="C17491" t="s">
        <v>32</v>
      </c>
      <c r="D17491" s="1" t="s">
        <v>11</v>
      </c>
      <c r="E17491" t="s">
        <v>12</v>
      </c>
      <c r="F17491" s="4" t="s">
        <v>28</v>
      </c>
      <c r="G17491" s="3">
        <v>4.3338869999999998</v>
      </c>
      <c r="H17491" s="8">
        <v>0.50413833652528672</v>
      </c>
      <c r="I17491" s="26" t="str">
        <f>INDEX('Data Tab2'!$C:$C,MATCH('Data Tab1'!A17491,'Data Tab2'!$A:$A,0))</f>
        <v>ORY4</v>
      </c>
    </row>
    <row r="17492" spans="1:9" hidden="1">
      <c r="A17492" s="55">
        <v>104826164</v>
      </c>
      <c r="B17492" s="1" t="s">
        <v>33</v>
      </c>
      <c r="C17492" t="s">
        <v>32</v>
      </c>
      <c r="D17492" s="1" t="s">
        <v>11</v>
      </c>
      <c r="E17492" t="s">
        <v>12</v>
      </c>
      <c r="F17492" s="4" t="s">
        <v>16</v>
      </c>
      <c r="G17492" s="3">
        <v>4.1269429999999998</v>
      </c>
      <c r="H17492" s="8">
        <v>0.62601301784451813</v>
      </c>
      <c r="I17492" s="26" t="str">
        <f>INDEX('Data Tab2'!$C:$C,MATCH('Data Tab1'!A17492,'Data Tab2'!$A:$A,0))</f>
        <v>ORY4</v>
      </c>
    </row>
    <row r="17493" spans="1:9" hidden="1">
      <c r="A17493" s="56">
        <v>104826164</v>
      </c>
      <c r="B17493" s="1" t="s">
        <v>33</v>
      </c>
      <c r="C17493" t="s">
        <v>32</v>
      </c>
      <c r="D17493" s="1" t="s">
        <v>17</v>
      </c>
      <c r="E17493" t="s">
        <v>23</v>
      </c>
      <c r="F17493" s="4" t="s">
        <v>25</v>
      </c>
      <c r="G17493" s="3">
        <v>0</v>
      </c>
      <c r="H17493" s="8">
        <v>0.65425798153406056</v>
      </c>
      <c r="I17493" s="26" t="str">
        <f>INDEX('Data Tab2'!$C:$C,MATCH('Data Tab1'!A17493,'Data Tab2'!$A:$A,0))</f>
        <v>ORY4</v>
      </c>
    </row>
    <row r="17494" spans="1:9">
      <c r="A17494" s="55">
        <v>104826165</v>
      </c>
      <c r="B17494" s="1" t="s">
        <v>9</v>
      </c>
      <c r="C17494" t="s">
        <v>31</v>
      </c>
      <c r="D17494" s="1" t="s">
        <v>17</v>
      </c>
      <c r="E17494" t="s">
        <v>18</v>
      </c>
      <c r="F17494" s="4" t="s">
        <v>35</v>
      </c>
      <c r="G17494" s="3">
        <v>0.31888699999999998</v>
      </c>
      <c r="H17494" s="8">
        <v>0.78096828791349537</v>
      </c>
      <c r="I17494" s="26" t="str">
        <f>INDEX('Data Tab2'!$C:$C,MATCH('Data Tab1'!A17494,'Data Tab2'!$A:$A,0))</f>
        <v>POZ1</v>
      </c>
    </row>
    <row r="17495" spans="1:9" hidden="1">
      <c r="A17495" s="55">
        <v>104826165</v>
      </c>
      <c r="B17495" s="1" t="s">
        <v>9</v>
      </c>
      <c r="C17495" t="s">
        <v>31</v>
      </c>
      <c r="D17495" s="1" t="s">
        <v>17</v>
      </c>
      <c r="E17495" t="s">
        <v>18</v>
      </c>
      <c r="F17495" s="4" t="s">
        <v>21</v>
      </c>
      <c r="G17495" s="3">
        <v>4.918609</v>
      </c>
      <c r="H17495" s="8">
        <v>0.33180721501520616</v>
      </c>
      <c r="I17495" s="26" t="str">
        <f>INDEX('Data Tab2'!$C:$C,MATCH('Data Tab1'!A17495,'Data Tab2'!$A:$A,0))</f>
        <v>POZ1</v>
      </c>
    </row>
    <row r="17496" spans="1:9" hidden="1">
      <c r="A17496" s="55">
        <v>104826165</v>
      </c>
      <c r="B17496" s="1" t="s">
        <v>9</v>
      </c>
      <c r="C17496" t="s">
        <v>31</v>
      </c>
      <c r="D17496" s="1" t="s">
        <v>17</v>
      </c>
      <c r="E17496" t="s">
        <v>18</v>
      </c>
      <c r="F17496" s="4" t="s">
        <v>22</v>
      </c>
      <c r="G17496" s="3">
        <v>3.9969389999999998</v>
      </c>
      <c r="H17496" s="8">
        <v>7.4055799802114186E-2</v>
      </c>
      <c r="I17496" s="26" t="str">
        <f>INDEX('Data Tab2'!$C:$C,MATCH('Data Tab1'!A17496,'Data Tab2'!$A:$A,0))</f>
        <v>POZ1</v>
      </c>
    </row>
    <row r="17497" spans="1:9" hidden="1">
      <c r="A17497" s="55">
        <v>104826165</v>
      </c>
      <c r="B17497" s="1" t="s">
        <v>9</v>
      </c>
      <c r="C17497" t="s">
        <v>32</v>
      </c>
      <c r="D17497" s="1" t="s">
        <v>11</v>
      </c>
      <c r="E17497" t="s">
        <v>12</v>
      </c>
      <c r="F17497" s="4" t="s">
        <v>13</v>
      </c>
      <c r="G17497" s="3">
        <v>7.8833289999999998</v>
      </c>
      <c r="H17497" s="8">
        <v>0.93201469760829647</v>
      </c>
      <c r="I17497" s="26" t="str">
        <f>INDEX('Data Tab2'!$C:$C,MATCH('Data Tab1'!A17497,'Data Tab2'!$A:$A,0))</f>
        <v>POZ1</v>
      </c>
    </row>
    <row r="17498" spans="1:9" hidden="1">
      <c r="A17498" s="55">
        <v>104826165</v>
      </c>
      <c r="B17498" s="1" t="s">
        <v>9</v>
      </c>
      <c r="C17498" t="s">
        <v>32</v>
      </c>
      <c r="D17498" s="1" t="s">
        <v>17</v>
      </c>
      <c r="E17498" t="s">
        <v>18</v>
      </c>
      <c r="F17498" s="4" t="s">
        <v>35</v>
      </c>
      <c r="G17498" s="3">
        <v>4.174442</v>
      </c>
      <c r="H17498" s="8">
        <v>0.2681635061806078</v>
      </c>
      <c r="I17498" s="26" t="str">
        <f>INDEX('Data Tab2'!$C:$C,MATCH('Data Tab1'!A17498,'Data Tab2'!$A:$A,0))</f>
        <v>POZ1</v>
      </c>
    </row>
    <row r="17499" spans="1:9" hidden="1">
      <c r="A17499" s="55">
        <v>104826165</v>
      </c>
      <c r="B17499" s="1" t="s">
        <v>9</v>
      </c>
      <c r="C17499" t="s">
        <v>32</v>
      </c>
      <c r="D17499" s="1" t="s">
        <v>17</v>
      </c>
      <c r="E17499" t="s">
        <v>18</v>
      </c>
      <c r="F17499" s="4" t="s">
        <v>22</v>
      </c>
      <c r="G17499" s="3">
        <v>4.5049979999999996</v>
      </c>
      <c r="H17499" s="8">
        <v>0.23984510942000925</v>
      </c>
      <c r="I17499" s="26" t="str">
        <f>INDEX('Data Tab2'!$C:$C,MATCH('Data Tab1'!A17499,'Data Tab2'!$A:$A,0))</f>
        <v>POZ1</v>
      </c>
    </row>
    <row r="17500" spans="1:9" hidden="1">
      <c r="A17500" s="55">
        <v>104826165</v>
      </c>
      <c r="B17500" s="1" t="s">
        <v>9</v>
      </c>
      <c r="C17500" t="s">
        <v>32</v>
      </c>
      <c r="D17500" s="1" t="s">
        <v>17</v>
      </c>
      <c r="E17500" t="s">
        <v>23</v>
      </c>
      <c r="F17500" s="4" t="s">
        <v>24</v>
      </c>
      <c r="G17500" s="3">
        <v>8.8080540000000003</v>
      </c>
      <c r="H17500" s="8">
        <v>0.40643094546580472</v>
      </c>
      <c r="I17500" s="26" t="str">
        <f>INDEX('Data Tab2'!$C:$C,MATCH('Data Tab1'!A17500,'Data Tab2'!$A:$A,0))</f>
        <v>POZ1</v>
      </c>
    </row>
    <row r="17501" spans="1:9" hidden="1">
      <c r="A17501" s="56">
        <v>104826165</v>
      </c>
      <c r="B17501" s="1" t="s">
        <v>9</v>
      </c>
      <c r="C17501" t="s">
        <v>32</v>
      </c>
      <c r="D17501" s="1" t="s">
        <v>17</v>
      </c>
      <c r="E17501" t="s">
        <v>23</v>
      </c>
      <c r="F17501" s="4" t="s">
        <v>25</v>
      </c>
      <c r="G17501" s="3">
        <v>0</v>
      </c>
      <c r="H17501" s="8">
        <v>0.93193595776245119</v>
      </c>
      <c r="I17501" s="26" t="str">
        <f>INDEX('Data Tab2'!$C:$C,MATCH('Data Tab1'!A17501,'Data Tab2'!$A:$A,0))</f>
        <v>POZ1</v>
      </c>
    </row>
    <row r="17502" spans="1:9">
      <c r="A17502" s="55">
        <v>104826166</v>
      </c>
      <c r="B17502" s="1" t="s">
        <v>9</v>
      </c>
      <c r="C17502" t="s">
        <v>31</v>
      </c>
      <c r="D17502" s="1" t="s">
        <v>11</v>
      </c>
      <c r="E17502" t="s">
        <v>12</v>
      </c>
      <c r="F17502" s="4" t="s">
        <v>14</v>
      </c>
      <c r="G17502" s="3">
        <v>0.86944200000000005</v>
      </c>
      <c r="H17502" s="8">
        <v>0.21435875403625859</v>
      </c>
      <c r="I17502" s="26" t="str">
        <f>INDEX('Data Tab2'!$C:$C,MATCH('Data Tab1'!A17502,'Data Tab2'!$A:$A,0))</f>
        <v>PRG2</v>
      </c>
    </row>
    <row r="17503" spans="1:9" hidden="1">
      <c r="A17503" s="55">
        <v>104826166</v>
      </c>
      <c r="B17503" s="1" t="s">
        <v>9</v>
      </c>
      <c r="C17503" t="s">
        <v>31</v>
      </c>
      <c r="D17503" s="1" t="s">
        <v>17</v>
      </c>
      <c r="E17503" t="s">
        <v>18</v>
      </c>
      <c r="F17503" s="4" t="s">
        <v>19</v>
      </c>
      <c r="G17503" s="3">
        <v>0.160555</v>
      </c>
      <c r="H17503" s="8">
        <v>0.43077697346579336</v>
      </c>
      <c r="I17503" s="26" t="str">
        <f>INDEX('Data Tab2'!$C:$C,MATCH('Data Tab1'!A17503,'Data Tab2'!$A:$A,0))</f>
        <v>PRG2</v>
      </c>
    </row>
    <row r="17504" spans="1:9" hidden="1">
      <c r="A17504" s="56">
        <v>104826166</v>
      </c>
      <c r="B17504" s="1" t="s">
        <v>9</v>
      </c>
      <c r="C17504" t="s">
        <v>31</v>
      </c>
      <c r="D17504" s="1" t="s">
        <v>17</v>
      </c>
      <c r="E17504" t="s">
        <v>18</v>
      </c>
      <c r="F17504" s="4" t="s">
        <v>20</v>
      </c>
      <c r="G17504" s="3">
        <v>2.0049969999999999</v>
      </c>
      <c r="H17504" s="8">
        <v>0.78680925028617577</v>
      </c>
      <c r="I17504" s="26" t="str">
        <f>INDEX('Data Tab2'!$C:$C,MATCH('Data Tab1'!A17504,'Data Tab2'!$A:$A,0))</f>
        <v>PRG2</v>
      </c>
    </row>
    <row r="17505" spans="1:9">
      <c r="A17505" s="55">
        <v>104826176</v>
      </c>
      <c r="B17505" s="1" t="s">
        <v>9</v>
      </c>
      <c r="C17505" t="s">
        <v>31</v>
      </c>
      <c r="D17505" s="1" t="s">
        <v>11</v>
      </c>
      <c r="E17505" t="s">
        <v>12</v>
      </c>
      <c r="F17505" s="4" t="s">
        <v>15</v>
      </c>
      <c r="G17505" s="3">
        <v>1.7222200000000001</v>
      </c>
      <c r="H17505" s="8">
        <v>0.83017759110186173</v>
      </c>
      <c r="I17505" s="26" t="str">
        <f>INDEX('Data Tab2'!$C:$C,MATCH('Data Tab1'!A17505,'Data Tab2'!$A:$A,0))</f>
        <v>STR1</v>
      </c>
    </row>
    <row r="17506" spans="1:9" hidden="1">
      <c r="A17506" s="56">
        <v>104826176</v>
      </c>
      <c r="B17506" s="1" t="s">
        <v>9</v>
      </c>
      <c r="C17506" t="s">
        <v>31</v>
      </c>
      <c r="D17506" s="1" t="s">
        <v>11</v>
      </c>
      <c r="E17506" t="s">
        <v>12</v>
      </c>
      <c r="F17506" s="4" t="s">
        <v>28</v>
      </c>
      <c r="G17506" s="3">
        <v>2.0363880000000001</v>
      </c>
      <c r="H17506" s="8">
        <v>0.90205556547200372</v>
      </c>
      <c r="I17506" s="26" t="str">
        <f>INDEX('Data Tab2'!$C:$C,MATCH('Data Tab1'!A17506,'Data Tab2'!$A:$A,0))</f>
        <v>STR1</v>
      </c>
    </row>
    <row r="17507" spans="1:9">
      <c r="A17507" s="55">
        <v>104826279</v>
      </c>
      <c r="B17507" s="1" t="s">
        <v>9</v>
      </c>
      <c r="C17507" t="s">
        <v>40</v>
      </c>
      <c r="D17507" s="1" t="s">
        <v>17</v>
      </c>
      <c r="E17507" t="s">
        <v>18</v>
      </c>
      <c r="F17507" s="4" t="s">
        <v>19</v>
      </c>
      <c r="G17507" s="3">
        <v>9.4730500000000006</v>
      </c>
      <c r="H17507" s="8">
        <v>0.50845354889140604</v>
      </c>
      <c r="I17507" s="26" t="str">
        <f>INDEX('Data Tab2'!$C:$C,MATCH('Data Tab1'!A17507,'Data Tab2'!$A:$A,0))</f>
        <v>SZZ1</v>
      </c>
    </row>
    <row r="17508" spans="1:9" hidden="1">
      <c r="A17508" s="55">
        <v>104826279</v>
      </c>
      <c r="B17508" s="1" t="s">
        <v>9</v>
      </c>
      <c r="C17508" t="s">
        <v>40</v>
      </c>
      <c r="D17508" s="1" t="s">
        <v>17</v>
      </c>
      <c r="E17508" t="s">
        <v>23</v>
      </c>
      <c r="F17508" s="4" t="s">
        <v>25</v>
      </c>
      <c r="G17508" s="3">
        <v>0</v>
      </c>
      <c r="H17508" s="8">
        <v>0.40801550879651627</v>
      </c>
      <c r="I17508" s="26" t="str">
        <f>INDEX('Data Tab2'!$C:$C,MATCH('Data Tab1'!A17508,'Data Tab2'!$A:$A,0))</f>
        <v>SZZ1</v>
      </c>
    </row>
    <row r="17509" spans="1:9" hidden="1">
      <c r="A17509" s="55">
        <v>104826279</v>
      </c>
      <c r="B17509" s="1" t="s">
        <v>9</v>
      </c>
      <c r="C17509" t="s">
        <v>26</v>
      </c>
      <c r="D17509" s="1" t="s">
        <v>17</v>
      </c>
      <c r="E17509" t="s">
        <v>18</v>
      </c>
      <c r="F17509" s="4" t="s">
        <v>38</v>
      </c>
      <c r="G17509" s="3">
        <v>3.323054</v>
      </c>
      <c r="H17509" s="8">
        <v>5.3471219644268486E-2</v>
      </c>
      <c r="I17509" s="26" t="str">
        <f>INDEX('Data Tab2'!$C:$C,MATCH('Data Tab1'!A17509,'Data Tab2'!$A:$A,0))</f>
        <v>SZZ1</v>
      </c>
    </row>
    <row r="17510" spans="1:9" hidden="1">
      <c r="A17510" s="55">
        <v>104826279</v>
      </c>
      <c r="B17510" s="1" t="s">
        <v>9</v>
      </c>
      <c r="C17510" t="s">
        <v>26</v>
      </c>
      <c r="D17510" s="1" t="s">
        <v>17</v>
      </c>
      <c r="E17510" t="s">
        <v>18</v>
      </c>
      <c r="F17510" s="4" t="s">
        <v>20</v>
      </c>
      <c r="G17510" s="3">
        <v>2.461665</v>
      </c>
      <c r="H17510" s="8">
        <v>0.89311029843601208</v>
      </c>
      <c r="I17510" s="26" t="str">
        <f>INDEX('Data Tab2'!$C:$C,MATCH('Data Tab1'!A17510,'Data Tab2'!$A:$A,0))</f>
        <v>SZZ1</v>
      </c>
    </row>
    <row r="17511" spans="1:9" hidden="1">
      <c r="A17511" s="56">
        <v>104826279</v>
      </c>
      <c r="B17511" s="1" t="s">
        <v>9</v>
      </c>
      <c r="C17511" t="s">
        <v>26</v>
      </c>
      <c r="D17511" s="1" t="s">
        <v>17</v>
      </c>
      <c r="E17511" t="s">
        <v>18</v>
      </c>
      <c r="F17511" s="4" t="s">
        <v>21</v>
      </c>
      <c r="G17511" s="3">
        <v>1.057499</v>
      </c>
      <c r="H17511" s="8">
        <v>0.75350790184448702</v>
      </c>
      <c r="I17511" s="26" t="str">
        <f>INDEX('Data Tab2'!$C:$C,MATCH('Data Tab1'!A17511,'Data Tab2'!$A:$A,0))</f>
        <v>SZZ1</v>
      </c>
    </row>
    <row r="17512" spans="1:9">
      <c r="A17512" s="55">
        <v>104826281</v>
      </c>
      <c r="B17512" s="1" t="s">
        <v>9</v>
      </c>
      <c r="C17512" t="s">
        <v>40</v>
      </c>
      <c r="D17512" s="1" t="s">
        <v>17</v>
      </c>
      <c r="E17512" t="s">
        <v>18</v>
      </c>
      <c r="F17512" s="4" t="s">
        <v>35</v>
      </c>
      <c r="G17512" s="3">
        <v>1.395276</v>
      </c>
      <c r="H17512" s="8">
        <v>0.86830410873560071</v>
      </c>
      <c r="I17512" s="26" t="str">
        <f>INDEX('Data Tab2'!$C:$C,MATCH('Data Tab1'!A17512,'Data Tab2'!$A:$A,0))</f>
        <v>TRN1</v>
      </c>
    </row>
    <row r="17513" spans="1:9" hidden="1">
      <c r="A17513" s="55">
        <v>104826281</v>
      </c>
      <c r="B17513" s="1" t="s">
        <v>9</v>
      </c>
      <c r="C17513" t="s">
        <v>26</v>
      </c>
      <c r="D17513" s="1" t="s">
        <v>11</v>
      </c>
      <c r="E17513" t="s">
        <v>12</v>
      </c>
      <c r="F17513" s="4" t="s">
        <v>13</v>
      </c>
      <c r="G17513" s="3">
        <v>3.8291650000000002</v>
      </c>
      <c r="H17513" s="8">
        <v>0.44220909899656047</v>
      </c>
      <c r="I17513" s="26" t="str">
        <f>INDEX('Data Tab2'!$C:$C,MATCH('Data Tab1'!A17513,'Data Tab2'!$A:$A,0))</f>
        <v>TRN1</v>
      </c>
    </row>
    <row r="17514" spans="1:9" hidden="1">
      <c r="A17514" s="55">
        <v>104826281</v>
      </c>
      <c r="B17514" s="1" t="s">
        <v>9</v>
      </c>
      <c r="C17514" t="s">
        <v>26</v>
      </c>
      <c r="D17514" s="1" t="s">
        <v>11</v>
      </c>
      <c r="E17514" t="s">
        <v>12</v>
      </c>
      <c r="F17514" s="4" t="s">
        <v>14</v>
      </c>
      <c r="G17514" s="3">
        <v>0.41194199999999997</v>
      </c>
      <c r="H17514" s="8">
        <v>0.89350072516598911</v>
      </c>
      <c r="I17514" s="26" t="str">
        <f>INDEX('Data Tab2'!$C:$C,MATCH('Data Tab1'!A17514,'Data Tab2'!$A:$A,0))</f>
        <v>TRN1</v>
      </c>
    </row>
    <row r="17515" spans="1:9" hidden="1">
      <c r="A17515" s="55">
        <v>104826281</v>
      </c>
      <c r="B17515" s="1" t="s">
        <v>9</v>
      </c>
      <c r="C17515" t="s">
        <v>26</v>
      </c>
      <c r="D17515" s="1" t="s">
        <v>11</v>
      </c>
      <c r="E17515" t="s">
        <v>12</v>
      </c>
      <c r="F17515" s="4" t="s">
        <v>29</v>
      </c>
      <c r="G17515" s="3">
        <v>2.0008309999999998</v>
      </c>
      <c r="H17515" s="8">
        <v>0.69021505451462972</v>
      </c>
      <c r="I17515" s="26" t="str">
        <f>INDEX('Data Tab2'!$C:$C,MATCH('Data Tab1'!A17515,'Data Tab2'!$A:$A,0))</f>
        <v>TRN1</v>
      </c>
    </row>
    <row r="17516" spans="1:9" hidden="1">
      <c r="A17516" s="55">
        <v>104826281</v>
      </c>
      <c r="B17516" s="1" t="s">
        <v>9</v>
      </c>
      <c r="C17516" t="s">
        <v>26</v>
      </c>
      <c r="D17516" s="1" t="s">
        <v>11</v>
      </c>
      <c r="E17516" t="s">
        <v>12</v>
      </c>
      <c r="F17516" s="4" t="s">
        <v>16</v>
      </c>
      <c r="G17516" s="3">
        <v>0.95638800000000002</v>
      </c>
      <c r="H17516" s="8">
        <v>0.913612809366671</v>
      </c>
      <c r="I17516" s="26" t="str">
        <f>INDEX('Data Tab2'!$C:$C,MATCH('Data Tab1'!A17516,'Data Tab2'!$A:$A,0))</f>
        <v>TRN1</v>
      </c>
    </row>
    <row r="17517" spans="1:9" hidden="1">
      <c r="A17517" s="55">
        <v>104826281</v>
      </c>
      <c r="B17517" s="1" t="s">
        <v>9</v>
      </c>
      <c r="C17517" t="s">
        <v>26</v>
      </c>
      <c r="D17517" s="1" t="s">
        <v>17</v>
      </c>
      <c r="E17517" t="s">
        <v>18</v>
      </c>
      <c r="F17517" s="4" t="s">
        <v>21</v>
      </c>
      <c r="G17517" s="3">
        <v>0.55416600000000005</v>
      </c>
      <c r="H17517" s="8">
        <v>0.9972048891689973</v>
      </c>
      <c r="I17517" s="26" t="str">
        <f>INDEX('Data Tab2'!$C:$C,MATCH('Data Tab1'!A17517,'Data Tab2'!$A:$A,0))</f>
        <v>TRN1</v>
      </c>
    </row>
    <row r="17518" spans="1:9" hidden="1">
      <c r="A17518" s="55">
        <v>104826281</v>
      </c>
      <c r="B17518" s="1" t="s">
        <v>9</v>
      </c>
      <c r="C17518" t="s">
        <v>26</v>
      </c>
      <c r="D17518" s="1" t="s">
        <v>17</v>
      </c>
      <c r="E17518" t="s">
        <v>18</v>
      </c>
      <c r="F17518" s="4" t="s">
        <v>22</v>
      </c>
      <c r="G17518" s="3">
        <v>0.36388700000000002</v>
      </c>
      <c r="H17518" s="8">
        <v>0.40982888381050608</v>
      </c>
      <c r="I17518" s="26" t="str">
        <f>INDEX('Data Tab2'!$C:$C,MATCH('Data Tab1'!A17518,'Data Tab2'!$A:$A,0))</f>
        <v>TRN1</v>
      </c>
    </row>
    <row r="17519" spans="1:9" hidden="1">
      <c r="A17519" s="56">
        <v>104826281</v>
      </c>
      <c r="B17519" s="1" t="s">
        <v>9</v>
      </c>
      <c r="C17519" t="s">
        <v>26</v>
      </c>
      <c r="D17519" s="1" t="s">
        <v>17</v>
      </c>
      <c r="E17519" t="s">
        <v>23</v>
      </c>
      <c r="F17519" s="4" t="s">
        <v>24</v>
      </c>
      <c r="G17519" s="3">
        <v>0.24360999999999999</v>
      </c>
      <c r="H17519" s="8">
        <v>1.8536379341392295E-2</v>
      </c>
      <c r="I17519" s="26" t="str">
        <f>INDEX('Data Tab2'!$C:$C,MATCH('Data Tab1'!A17519,'Data Tab2'!$A:$A,0))</f>
        <v>TRN1</v>
      </c>
    </row>
    <row r="17520" spans="1:9">
      <c r="A17520" s="55">
        <v>104826282</v>
      </c>
      <c r="B17520" s="1" t="s">
        <v>9</v>
      </c>
      <c r="C17520" t="s">
        <v>40</v>
      </c>
      <c r="D17520" s="1" t="s">
        <v>17</v>
      </c>
      <c r="E17520" t="s">
        <v>18</v>
      </c>
      <c r="F17520" s="4" t="s">
        <v>19</v>
      </c>
      <c r="G17520" s="3">
        <v>7.3902749999999999</v>
      </c>
      <c r="H17520" s="8">
        <v>0.71864747412862262</v>
      </c>
      <c r="I17520" s="26" t="str">
        <f>INDEX('Data Tab2'!$C:$C,MATCH('Data Tab1'!A17520,'Data Tab2'!$A:$A,0))</f>
        <v>WRO1</v>
      </c>
    </row>
    <row r="17521" spans="1:9" hidden="1">
      <c r="A17521" s="55">
        <v>104826282</v>
      </c>
      <c r="B17521" s="1" t="s">
        <v>33</v>
      </c>
      <c r="C17521" t="s">
        <v>27</v>
      </c>
      <c r="D17521" s="1" t="s">
        <v>11</v>
      </c>
      <c r="E17521" t="s">
        <v>12</v>
      </c>
      <c r="F17521" s="4" t="s">
        <v>15</v>
      </c>
      <c r="G17521" s="3">
        <v>10.994161999999999</v>
      </c>
      <c r="H17521" s="8">
        <v>0.64575244729756132</v>
      </c>
      <c r="I17521" s="26" t="str">
        <f>INDEX('Data Tab2'!$C:$C,MATCH('Data Tab1'!A17521,'Data Tab2'!$A:$A,0))</f>
        <v>WRO1</v>
      </c>
    </row>
    <row r="17522" spans="1:9" hidden="1">
      <c r="A17522" s="55">
        <v>104826282</v>
      </c>
      <c r="B17522" s="1" t="s">
        <v>33</v>
      </c>
      <c r="C17522" t="s">
        <v>27</v>
      </c>
      <c r="D17522" s="1" t="s">
        <v>11</v>
      </c>
      <c r="E17522" t="s">
        <v>12</v>
      </c>
      <c r="F17522" s="4" t="s">
        <v>28</v>
      </c>
      <c r="G17522" s="3">
        <v>10.49333</v>
      </c>
      <c r="H17522" s="8">
        <v>0.67690419333693164</v>
      </c>
      <c r="I17522" s="26" t="str">
        <f>INDEX('Data Tab2'!$C:$C,MATCH('Data Tab1'!A17522,'Data Tab2'!$A:$A,0))</f>
        <v>WRO1</v>
      </c>
    </row>
    <row r="17523" spans="1:9" hidden="1">
      <c r="A17523" s="55">
        <v>104826282</v>
      </c>
      <c r="B17523" s="1" t="s">
        <v>33</v>
      </c>
      <c r="C17523" t="s">
        <v>27</v>
      </c>
      <c r="D17523" s="1" t="s">
        <v>11</v>
      </c>
      <c r="E17523" t="s">
        <v>12</v>
      </c>
      <c r="F17523" s="4" t="s">
        <v>29</v>
      </c>
      <c r="G17523" s="3">
        <v>10.980551</v>
      </c>
      <c r="H17523" s="8">
        <v>0.47727110986774157</v>
      </c>
      <c r="I17523" s="26" t="str">
        <f>INDEX('Data Tab2'!$C:$C,MATCH('Data Tab1'!A17523,'Data Tab2'!$A:$A,0))</f>
        <v>WRO1</v>
      </c>
    </row>
    <row r="17524" spans="1:9" hidden="1">
      <c r="A17524" s="55">
        <v>104826282</v>
      </c>
      <c r="B17524" s="1" t="s">
        <v>33</v>
      </c>
      <c r="C17524" t="s">
        <v>27</v>
      </c>
      <c r="D17524" s="1" t="s">
        <v>17</v>
      </c>
      <c r="E17524" t="s">
        <v>18</v>
      </c>
      <c r="F17524" s="4" t="s">
        <v>38</v>
      </c>
      <c r="G17524" s="3">
        <v>8.7791639999999997</v>
      </c>
      <c r="H17524" s="8">
        <v>0.93007687510857395</v>
      </c>
      <c r="I17524" s="26" t="str">
        <f>INDEX('Data Tab2'!$C:$C,MATCH('Data Tab1'!A17524,'Data Tab2'!$A:$A,0))</f>
        <v>WRO1</v>
      </c>
    </row>
    <row r="17525" spans="1:9" hidden="1">
      <c r="A17525" s="55">
        <v>104826282</v>
      </c>
      <c r="B17525" s="1" t="s">
        <v>33</v>
      </c>
      <c r="C17525" t="s">
        <v>27</v>
      </c>
      <c r="D17525" s="1" t="s">
        <v>17</v>
      </c>
      <c r="E17525" t="s">
        <v>18</v>
      </c>
      <c r="F17525" s="4" t="s">
        <v>19</v>
      </c>
      <c r="G17525" s="3">
        <v>2.5961069999999999</v>
      </c>
      <c r="H17525" s="8">
        <v>0.45011665325459338</v>
      </c>
      <c r="I17525" s="26" t="str">
        <f>INDEX('Data Tab2'!$C:$C,MATCH('Data Tab1'!A17525,'Data Tab2'!$A:$A,0))</f>
        <v>WRO1</v>
      </c>
    </row>
    <row r="17526" spans="1:9" hidden="1">
      <c r="A17526" s="56">
        <v>104826282</v>
      </c>
      <c r="B17526" s="1" t="s">
        <v>33</v>
      </c>
      <c r="C17526" t="s">
        <v>27</v>
      </c>
      <c r="D17526" s="1" t="s">
        <v>17</v>
      </c>
      <c r="E17526" t="s">
        <v>18</v>
      </c>
      <c r="F17526" s="4" t="s">
        <v>21</v>
      </c>
      <c r="G17526" s="3">
        <v>9.9794409999999996</v>
      </c>
      <c r="H17526" s="8">
        <v>6.7962081796643092E-2</v>
      </c>
      <c r="I17526" s="26" t="str">
        <f>INDEX('Data Tab2'!$C:$C,MATCH('Data Tab1'!A17526,'Data Tab2'!$A:$A,0))</f>
        <v>WRO1</v>
      </c>
    </row>
    <row r="17527" spans="1:9">
      <c r="A17527" s="55">
        <v>104826283</v>
      </c>
      <c r="B17527" s="1" t="s">
        <v>33</v>
      </c>
      <c r="C17527" t="s">
        <v>27</v>
      </c>
      <c r="D17527" s="1" t="s">
        <v>11</v>
      </c>
      <c r="E17527" t="s">
        <v>12</v>
      </c>
      <c r="F17527" s="4" t="s">
        <v>14</v>
      </c>
      <c r="G17527" s="3">
        <v>10.985274</v>
      </c>
      <c r="H17527" s="8">
        <v>6.9404743665460678E-2</v>
      </c>
      <c r="I17527" s="26" t="str">
        <f>INDEX('Data Tab2'!$C:$C,MATCH('Data Tab1'!A17527,'Data Tab2'!$A:$A,0))</f>
        <v>WRO2</v>
      </c>
    </row>
    <row r="17528" spans="1:9" hidden="1">
      <c r="A17528" s="55">
        <v>104826283</v>
      </c>
      <c r="B17528" s="1" t="s">
        <v>33</v>
      </c>
      <c r="C17528" t="s">
        <v>27</v>
      </c>
      <c r="D17528" s="1" t="s">
        <v>11</v>
      </c>
      <c r="E17528" t="s">
        <v>12</v>
      </c>
      <c r="F17528" s="4" t="s">
        <v>15</v>
      </c>
      <c r="G17528" s="3">
        <v>10.98944</v>
      </c>
      <c r="H17528" s="8">
        <v>0.55386582019412456</v>
      </c>
      <c r="I17528" s="26" t="str">
        <f>INDEX('Data Tab2'!$C:$C,MATCH('Data Tab1'!A17528,'Data Tab2'!$A:$A,0))</f>
        <v>WRO2</v>
      </c>
    </row>
    <row r="17529" spans="1:9" hidden="1">
      <c r="A17529" s="55">
        <v>104826283</v>
      </c>
      <c r="B17529" s="1" t="s">
        <v>33</v>
      </c>
      <c r="C17529" t="s">
        <v>27</v>
      </c>
      <c r="D17529" s="1" t="s">
        <v>11</v>
      </c>
      <c r="E17529" t="s">
        <v>12</v>
      </c>
      <c r="F17529" s="4" t="s">
        <v>28</v>
      </c>
      <c r="G17529" s="3">
        <v>10.987774</v>
      </c>
      <c r="H17529" s="8">
        <v>0.25638804475234223</v>
      </c>
      <c r="I17529" s="26" t="str">
        <f>INDEX('Data Tab2'!$C:$C,MATCH('Data Tab1'!A17529,'Data Tab2'!$A:$A,0))</f>
        <v>WRO2</v>
      </c>
    </row>
    <row r="17530" spans="1:9" hidden="1">
      <c r="A17530" s="55">
        <v>104826283</v>
      </c>
      <c r="B17530" s="1" t="s">
        <v>33</v>
      </c>
      <c r="C17530" t="s">
        <v>27</v>
      </c>
      <c r="D17530" s="1" t="s">
        <v>11</v>
      </c>
      <c r="E17530" t="s">
        <v>12</v>
      </c>
      <c r="F17530" s="4" t="s">
        <v>29</v>
      </c>
      <c r="G17530" s="3">
        <v>8.9938839999999995</v>
      </c>
      <c r="H17530" s="8">
        <v>0.24536979377550339</v>
      </c>
      <c r="I17530" s="26" t="str">
        <f>INDEX('Data Tab2'!$C:$C,MATCH('Data Tab1'!A17530,'Data Tab2'!$A:$A,0))</f>
        <v>WRO2</v>
      </c>
    </row>
    <row r="17531" spans="1:9" hidden="1">
      <c r="A17531" s="55">
        <v>104826283</v>
      </c>
      <c r="B17531" s="1" t="s">
        <v>33</v>
      </c>
      <c r="C17531" t="s">
        <v>27</v>
      </c>
      <c r="D17531" s="1" t="s">
        <v>17</v>
      </c>
      <c r="E17531" t="s">
        <v>18</v>
      </c>
      <c r="F17531" s="4" t="s">
        <v>38</v>
      </c>
      <c r="G17531" s="3">
        <v>9.9830520000000007</v>
      </c>
      <c r="H17531" s="8">
        <v>0.91633834797717817</v>
      </c>
      <c r="I17531" s="26" t="str">
        <f>INDEX('Data Tab2'!$C:$C,MATCH('Data Tab1'!A17531,'Data Tab2'!$A:$A,0))</f>
        <v>WRO2</v>
      </c>
    </row>
    <row r="17532" spans="1:9" hidden="1">
      <c r="A17532" s="55">
        <v>104826283</v>
      </c>
      <c r="B17532" s="1" t="s">
        <v>33</v>
      </c>
      <c r="C17532" t="s">
        <v>27</v>
      </c>
      <c r="D17532" s="1" t="s">
        <v>17</v>
      </c>
      <c r="E17532" t="s">
        <v>18</v>
      </c>
      <c r="F17532" s="4" t="s">
        <v>19</v>
      </c>
      <c r="G17532" s="3">
        <v>9.9783290000000004</v>
      </c>
      <c r="H17532" s="8">
        <v>0.97256186013622847</v>
      </c>
      <c r="I17532" s="26" t="str">
        <f>INDEX('Data Tab2'!$C:$C,MATCH('Data Tab1'!A17532,'Data Tab2'!$A:$A,0))</f>
        <v>WRO2</v>
      </c>
    </row>
    <row r="17533" spans="1:9" hidden="1">
      <c r="A17533" s="55">
        <v>104826283</v>
      </c>
      <c r="B17533" s="1" t="s">
        <v>33</v>
      </c>
      <c r="C17533" t="s">
        <v>27</v>
      </c>
      <c r="D17533" s="1" t="s">
        <v>17</v>
      </c>
      <c r="E17533" t="s">
        <v>18</v>
      </c>
      <c r="F17533" s="4" t="s">
        <v>20</v>
      </c>
      <c r="G17533" s="3">
        <v>9.9797189999999993</v>
      </c>
      <c r="H17533" s="8">
        <v>0.78924942657293684</v>
      </c>
      <c r="I17533" s="26" t="str">
        <f>INDEX('Data Tab2'!$C:$C,MATCH('Data Tab1'!A17533,'Data Tab2'!$A:$A,0))</f>
        <v>WRO2</v>
      </c>
    </row>
    <row r="17534" spans="1:9" hidden="1">
      <c r="A17534" s="56">
        <v>104826283</v>
      </c>
      <c r="B17534" s="1" t="s">
        <v>33</v>
      </c>
      <c r="C17534" t="s">
        <v>27</v>
      </c>
      <c r="D17534" s="1" t="s">
        <v>17</v>
      </c>
      <c r="E17534" t="s">
        <v>18</v>
      </c>
      <c r="F17534" s="4" t="s">
        <v>21</v>
      </c>
      <c r="G17534" s="3">
        <v>9.9738849999999992</v>
      </c>
      <c r="H17534" s="8">
        <v>0.30950565225805371</v>
      </c>
      <c r="I17534" s="26" t="str">
        <f>INDEX('Data Tab2'!$C:$C,MATCH('Data Tab1'!A17534,'Data Tab2'!$A:$A,0))</f>
        <v>WRO2</v>
      </c>
    </row>
    <row r="17535" spans="1:9">
      <c r="A17535" s="55">
        <v>104826285</v>
      </c>
      <c r="B17535" s="1" t="s">
        <v>9</v>
      </c>
      <c r="C17535" t="s">
        <v>40</v>
      </c>
      <c r="D17535" s="1" t="s">
        <v>11</v>
      </c>
      <c r="E17535" t="s">
        <v>12</v>
      </c>
      <c r="F17535" s="4" t="s">
        <v>15</v>
      </c>
      <c r="G17535" s="3">
        <v>11.148607999999999</v>
      </c>
      <c r="H17535" s="8">
        <v>7.9571993909425043E-2</v>
      </c>
      <c r="I17535" s="26" t="str">
        <f>INDEX('Data Tab2'!$C:$C,MATCH('Data Tab1'!A17535,'Data Tab2'!$A:$A,0))</f>
        <v>WRO5</v>
      </c>
    </row>
    <row r="17536" spans="1:9" hidden="1">
      <c r="A17536" s="55">
        <v>104826285</v>
      </c>
      <c r="B17536" s="1" t="s">
        <v>9</v>
      </c>
      <c r="C17536" t="s">
        <v>40</v>
      </c>
      <c r="D17536" s="1" t="s">
        <v>11</v>
      </c>
      <c r="E17536" t="s">
        <v>12</v>
      </c>
      <c r="F17536" s="4" t="s">
        <v>29</v>
      </c>
      <c r="G17536" s="3">
        <v>10.323606</v>
      </c>
      <c r="H17536" s="8">
        <v>0.85937755796983373</v>
      </c>
      <c r="I17536" s="26" t="str">
        <f>INDEX('Data Tab2'!$C:$C,MATCH('Data Tab1'!A17536,'Data Tab2'!$A:$A,0))</f>
        <v>WRO5</v>
      </c>
    </row>
    <row r="17537" spans="1:9" hidden="1">
      <c r="A17537" s="55">
        <v>104826285</v>
      </c>
      <c r="B17537" s="1" t="s">
        <v>9</v>
      </c>
      <c r="C17537" t="s">
        <v>40</v>
      </c>
      <c r="D17537" s="1" t="s">
        <v>11</v>
      </c>
      <c r="E17537" t="s">
        <v>12</v>
      </c>
      <c r="F17537" s="4" t="s">
        <v>16</v>
      </c>
      <c r="G17537" s="3">
        <v>10.992770999999999</v>
      </c>
      <c r="H17537" s="8">
        <v>0.10214423665772898</v>
      </c>
      <c r="I17537" s="26" t="str">
        <f>INDEX('Data Tab2'!$C:$C,MATCH('Data Tab1'!A17537,'Data Tab2'!$A:$A,0))</f>
        <v>WRO5</v>
      </c>
    </row>
    <row r="17538" spans="1:9" hidden="1">
      <c r="A17538" s="55">
        <v>104826285</v>
      </c>
      <c r="B17538" s="1" t="s">
        <v>9</v>
      </c>
      <c r="C17538" t="s">
        <v>27</v>
      </c>
      <c r="D17538" s="1" t="s">
        <v>17</v>
      </c>
      <c r="E17538" t="s">
        <v>18</v>
      </c>
      <c r="F17538" s="4" t="s">
        <v>19</v>
      </c>
      <c r="G17538" s="3">
        <v>9.5449970000000004</v>
      </c>
      <c r="H17538" s="8">
        <v>0.74377634608762133</v>
      </c>
      <c r="I17538" s="26" t="str">
        <f>INDEX('Data Tab2'!$C:$C,MATCH('Data Tab1'!A17538,'Data Tab2'!$A:$A,0))</f>
        <v>WRO5</v>
      </c>
    </row>
    <row r="17539" spans="1:9" hidden="1">
      <c r="A17539" s="55">
        <v>104826285</v>
      </c>
      <c r="B17539" s="1" t="s">
        <v>9</v>
      </c>
      <c r="C17539" t="s">
        <v>27</v>
      </c>
      <c r="D17539" s="1" t="s">
        <v>17</v>
      </c>
      <c r="E17539" t="s">
        <v>18</v>
      </c>
      <c r="F17539" s="4" t="s">
        <v>20</v>
      </c>
      <c r="G17539" s="3">
        <v>9.983886</v>
      </c>
      <c r="H17539" s="8">
        <v>6.8082859102166382E-2</v>
      </c>
      <c r="I17539" s="26" t="str">
        <f>INDEX('Data Tab2'!$C:$C,MATCH('Data Tab1'!A17539,'Data Tab2'!$A:$A,0))</f>
        <v>WRO5</v>
      </c>
    </row>
    <row r="17540" spans="1:9" hidden="1">
      <c r="A17540" s="56">
        <v>104826285</v>
      </c>
      <c r="B17540" s="1" t="s">
        <v>33</v>
      </c>
      <c r="C17540" t="s">
        <v>40</v>
      </c>
      <c r="D17540" s="1" t="s">
        <v>17</v>
      </c>
      <c r="E17540" t="s">
        <v>18</v>
      </c>
      <c r="F17540" s="4" t="s">
        <v>38</v>
      </c>
      <c r="G17540" s="3">
        <v>9.9849960000000006</v>
      </c>
      <c r="H17540" s="8">
        <v>0.77704301878858706</v>
      </c>
      <c r="I17540" s="26" t="str">
        <f>INDEX('Data Tab2'!$C:$C,MATCH('Data Tab1'!A17540,'Data Tab2'!$A:$A,0))</f>
        <v>WRO5</v>
      </c>
    </row>
    <row r="17541" spans="1:9">
      <c r="A17541" s="55">
        <v>104826286</v>
      </c>
      <c r="B17541" s="1" t="s">
        <v>9</v>
      </c>
      <c r="C17541" t="s">
        <v>40</v>
      </c>
      <c r="D17541" s="1" t="s">
        <v>17</v>
      </c>
      <c r="E17541" t="s">
        <v>18</v>
      </c>
      <c r="F17541" s="4" t="s">
        <v>19</v>
      </c>
      <c r="G17541" s="3">
        <v>3.692774</v>
      </c>
      <c r="H17541" s="8">
        <v>0.61048060214528366</v>
      </c>
      <c r="I17541" s="26" t="str">
        <f>INDEX('Data Tab2'!$C:$C,MATCH('Data Tab1'!A17541,'Data Tab2'!$A:$A,0))</f>
        <v>EDI2</v>
      </c>
    </row>
    <row r="17542" spans="1:9" hidden="1">
      <c r="A17542" s="55">
        <v>104826286</v>
      </c>
      <c r="B17542" s="1" t="s">
        <v>9</v>
      </c>
      <c r="C17542" t="s">
        <v>40</v>
      </c>
      <c r="D17542" s="1" t="s">
        <v>17</v>
      </c>
      <c r="E17542" t="s">
        <v>18</v>
      </c>
      <c r="F17542" s="4" t="s">
        <v>20</v>
      </c>
      <c r="G17542" s="3">
        <v>1.3016639999999999</v>
      </c>
      <c r="H17542" s="8">
        <v>0.38227904609505103</v>
      </c>
      <c r="I17542" s="26" t="str">
        <f>INDEX('Data Tab2'!$C:$C,MATCH('Data Tab1'!A17542,'Data Tab2'!$A:$A,0))</f>
        <v>EDI2</v>
      </c>
    </row>
    <row r="17543" spans="1:9" hidden="1">
      <c r="A17543" s="55">
        <v>104826286</v>
      </c>
      <c r="B17543" s="1" t="s">
        <v>9</v>
      </c>
      <c r="C17543" t="s">
        <v>27</v>
      </c>
      <c r="D17543" s="1" t="s">
        <v>11</v>
      </c>
      <c r="E17543" t="s">
        <v>12</v>
      </c>
      <c r="F17543" s="4" t="s">
        <v>13</v>
      </c>
      <c r="G17543" s="3">
        <v>4.7408289999999997</v>
      </c>
      <c r="H17543" s="8">
        <v>0.84426778452491302</v>
      </c>
      <c r="I17543" s="26" t="str">
        <f>INDEX('Data Tab2'!$C:$C,MATCH('Data Tab1'!A17543,'Data Tab2'!$A:$A,0))</f>
        <v>EDI2</v>
      </c>
    </row>
    <row r="17544" spans="1:9" hidden="1">
      <c r="A17544" s="55">
        <v>104826286</v>
      </c>
      <c r="B17544" s="1" t="s">
        <v>9</v>
      </c>
      <c r="C17544" t="s">
        <v>27</v>
      </c>
      <c r="D17544" s="1" t="s">
        <v>11</v>
      </c>
      <c r="E17544" t="s">
        <v>12</v>
      </c>
      <c r="F17544" s="4" t="s">
        <v>34</v>
      </c>
      <c r="G17544" s="3">
        <v>8.5922180000000008</v>
      </c>
      <c r="H17544" s="8">
        <v>7.0742738023920948E-2</v>
      </c>
      <c r="I17544" s="26" t="str">
        <f>INDEX('Data Tab2'!$C:$C,MATCH('Data Tab1'!A17544,'Data Tab2'!$A:$A,0))</f>
        <v>EDI2</v>
      </c>
    </row>
    <row r="17545" spans="1:9" hidden="1">
      <c r="A17545" s="55">
        <v>104826286</v>
      </c>
      <c r="B17545" s="1" t="s">
        <v>9</v>
      </c>
      <c r="C17545" t="s">
        <v>27</v>
      </c>
      <c r="D17545" s="1" t="s">
        <v>11</v>
      </c>
      <c r="E17545" t="s">
        <v>12</v>
      </c>
      <c r="F17545" s="4" t="s">
        <v>14</v>
      </c>
      <c r="G17545" s="3">
        <v>10.981385</v>
      </c>
      <c r="H17545" s="8">
        <v>4.4936823069627985E-2</v>
      </c>
      <c r="I17545" s="26" t="str">
        <f>INDEX('Data Tab2'!$C:$C,MATCH('Data Tab1'!A17545,'Data Tab2'!$A:$A,0))</f>
        <v>EDI2</v>
      </c>
    </row>
    <row r="17546" spans="1:9" hidden="1">
      <c r="A17546" s="55">
        <v>104826286</v>
      </c>
      <c r="B17546" s="1" t="s">
        <v>9</v>
      </c>
      <c r="C17546" t="s">
        <v>27</v>
      </c>
      <c r="D17546" s="1" t="s">
        <v>11</v>
      </c>
      <c r="E17546" t="s">
        <v>12</v>
      </c>
      <c r="F17546" s="4" t="s">
        <v>15</v>
      </c>
      <c r="G17546" s="3">
        <v>10.978329</v>
      </c>
      <c r="H17546" s="8">
        <v>0.1319910588768517</v>
      </c>
      <c r="I17546" s="26" t="str">
        <f>INDEX('Data Tab2'!$C:$C,MATCH('Data Tab1'!A17546,'Data Tab2'!$A:$A,0))</f>
        <v>EDI2</v>
      </c>
    </row>
    <row r="17547" spans="1:9" hidden="1">
      <c r="A17547" s="55">
        <v>104826286</v>
      </c>
      <c r="B17547" s="1" t="s">
        <v>9</v>
      </c>
      <c r="C17547" t="s">
        <v>27</v>
      </c>
      <c r="D17547" s="1" t="s">
        <v>11</v>
      </c>
      <c r="E17547" t="s">
        <v>12</v>
      </c>
      <c r="F17547" s="4" t="s">
        <v>28</v>
      </c>
      <c r="G17547" s="3">
        <v>9.935829</v>
      </c>
      <c r="H17547" s="8">
        <v>0.56368524960227373</v>
      </c>
      <c r="I17547" s="26" t="str">
        <f>INDEX('Data Tab2'!$C:$C,MATCH('Data Tab1'!A17547,'Data Tab2'!$A:$A,0))</f>
        <v>EDI2</v>
      </c>
    </row>
    <row r="17548" spans="1:9" hidden="1">
      <c r="A17548" s="55">
        <v>104826286</v>
      </c>
      <c r="B17548" s="1" t="s">
        <v>9</v>
      </c>
      <c r="C17548" t="s">
        <v>27</v>
      </c>
      <c r="D17548" s="1" t="s">
        <v>11</v>
      </c>
      <c r="E17548" t="s">
        <v>12</v>
      </c>
      <c r="F17548" s="4" t="s">
        <v>29</v>
      </c>
      <c r="G17548" s="3">
        <v>3.6774939999999998</v>
      </c>
      <c r="H17548" s="8">
        <v>0.63660462906020554</v>
      </c>
      <c r="I17548" s="26" t="str">
        <f>INDEX('Data Tab2'!$C:$C,MATCH('Data Tab1'!A17548,'Data Tab2'!$A:$A,0))</f>
        <v>EDI2</v>
      </c>
    </row>
    <row r="17549" spans="1:9" hidden="1">
      <c r="A17549" s="55">
        <v>104826286</v>
      </c>
      <c r="B17549" s="1" t="s">
        <v>33</v>
      </c>
      <c r="C17549" t="s">
        <v>27</v>
      </c>
      <c r="D17549" s="1" t="s">
        <v>17</v>
      </c>
      <c r="E17549" t="s">
        <v>18</v>
      </c>
      <c r="F17549" s="4" t="s">
        <v>35</v>
      </c>
      <c r="G17549" s="3">
        <v>4.3113840000000003</v>
      </c>
      <c r="H17549" s="8">
        <v>0.22638603441252458</v>
      </c>
      <c r="I17549" s="26" t="str">
        <f>INDEX('Data Tab2'!$C:$C,MATCH('Data Tab1'!A17549,'Data Tab2'!$A:$A,0))</f>
        <v>EDI2</v>
      </c>
    </row>
    <row r="17550" spans="1:9" hidden="1">
      <c r="A17550" s="55">
        <v>104826286</v>
      </c>
      <c r="B17550" s="1" t="s">
        <v>33</v>
      </c>
      <c r="C17550" t="s">
        <v>27</v>
      </c>
      <c r="D17550" s="1" t="s">
        <v>17</v>
      </c>
      <c r="E17550" t="s">
        <v>18</v>
      </c>
      <c r="F17550" s="4" t="s">
        <v>36</v>
      </c>
      <c r="G17550" s="3">
        <v>9.9891629999999996</v>
      </c>
      <c r="H17550" s="8">
        <v>0.23182621407152815</v>
      </c>
      <c r="I17550" s="26" t="str">
        <f>INDEX('Data Tab2'!$C:$C,MATCH('Data Tab1'!A17550,'Data Tab2'!$A:$A,0))</f>
        <v>EDI2</v>
      </c>
    </row>
    <row r="17551" spans="1:9" hidden="1">
      <c r="A17551" s="55">
        <v>104826286</v>
      </c>
      <c r="B17551" s="1" t="s">
        <v>33</v>
      </c>
      <c r="C17551" t="s">
        <v>27</v>
      </c>
      <c r="D17551" s="1" t="s">
        <v>17</v>
      </c>
      <c r="E17551" t="s">
        <v>18</v>
      </c>
      <c r="F17551" s="4" t="s">
        <v>38</v>
      </c>
      <c r="G17551" s="3">
        <v>9.9866620000000008</v>
      </c>
      <c r="H17551" s="8">
        <v>0.14986743388049817</v>
      </c>
      <c r="I17551" s="26" t="str">
        <f>INDEX('Data Tab2'!$C:$C,MATCH('Data Tab1'!A17551,'Data Tab2'!$A:$A,0))</f>
        <v>EDI2</v>
      </c>
    </row>
    <row r="17552" spans="1:9" hidden="1">
      <c r="A17552" s="55">
        <v>104826286</v>
      </c>
      <c r="B17552" s="1" t="s">
        <v>33</v>
      </c>
      <c r="C17552" t="s">
        <v>27</v>
      </c>
      <c r="D17552" s="1" t="s">
        <v>17</v>
      </c>
      <c r="E17552" t="s">
        <v>18</v>
      </c>
      <c r="F17552" s="4" t="s">
        <v>19</v>
      </c>
      <c r="G17552" s="3">
        <v>6.295274</v>
      </c>
      <c r="H17552" s="8">
        <v>0.76008666416054727</v>
      </c>
      <c r="I17552" s="26" t="str">
        <f>INDEX('Data Tab2'!$C:$C,MATCH('Data Tab1'!A17552,'Data Tab2'!$A:$A,0))</f>
        <v>EDI2</v>
      </c>
    </row>
    <row r="17553" spans="1:9" hidden="1">
      <c r="A17553" s="55">
        <v>104826286</v>
      </c>
      <c r="B17553" s="1" t="s">
        <v>33</v>
      </c>
      <c r="C17553" t="s">
        <v>27</v>
      </c>
      <c r="D17553" s="1" t="s">
        <v>17</v>
      </c>
      <c r="E17553" t="s">
        <v>18</v>
      </c>
      <c r="F17553" s="4" t="s">
        <v>20</v>
      </c>
      <c r="G17553" s="3">
        <v>2.0249969999999999</v>
      </c>
      <c r="H17553" s="8">
        <v>0.48391958331141816</v>
      </c>
      <c r="I17553" s="26" t="str">
        <f>INDEX('Data Tab2'!$C:$C,MATCH('Data Tab1'!A17553,'Data Tab2'!$A:$A,0))</f>
        <v>EDI2</v>
      </c>
    </row>
    <row r="17554" spans="1:9" hidden="1">
      <c r="A17554" s="55">
        <v>104826286</v>
      </c>
      <c r="B17554" s="1" t="s">
        <v>33</v>
      </c>
      <c r="C17554" t="s">
        <v>27</v>
      </c>
      <c r="D17554" s="1" t="s">
        <v>17</v>
      </c>
      <c r="E17554" t="s">
        <v>18</v>
      </c>
      <c r="F17554" s="4" t="s">
        <v>22</v>
      </c>
      <c r="G17554" s="3">
        <v>3.5963859999999999</v>
      </c>
      <c r="H17554" s="8">
        <v>0.7626718122606343</v>
      </c>
      <c r="I17554" s="26" t="str">
        <f>INDEX('Data Tab2'!$C:$C,MATCH('Data Tab1'!A17554,'Data Tab2'!$A:$A,0))</f>
        <v>EDI2</v>
      </c>
    </row>
    <row r="17555" spans="1:9" hidden="1">
      <c r="A17555" s="55">
        <v>104826286</v>
      </c>
      <c r="B17555" s="1" t="s">
        <v>33</v>
      </c>
      <c r="C17555" t="s">
        <v>27</v>
      </c>
      <c r="D17555" s="1" t="s">
        <v>17</v>
      </c>
      <c r="E17555" t="s">
        <v>23</v>
      </c>
      <c r="F17555" s="4" t="s">
        <v>24</v>
      </c>
      <c r="G17555" s="3">
        <v>9.9916630000000008</v>
      </c>
      <c r="H17555" s="8">
        <v>3.8522459385164076E-2</v>
      </c>
      <c r="I17555" s="26" t="str">
        <f>INDEX('Data Tab2'!$C:$C,MATCH('Data Tab1'!A17555,'Data Tab2'!$A:$A,0))</f>
        <v>EDI2</v>
      </c>
    </row>
    <row r="17556" spans="1:9" hidden="1">
      <c r="A17556" s="56">
        <v>104826286</v>
      </c>
      <c r="B17556" s="1" t="s">
        <v>33</v>
      </c>
      <c r="C17556" t="s">
        <v>27</v>
      </c>
      <c r="D17556" s="1" t="s">
        <v>17</v>
      </c>
      <c r="E17556" t="s">
        <v>23</v>
      </c>
      <c r="F17556" s="4" t="s">
        <v>25</v>
      </c>
      <c r="G17556" s="3">
        <v>0</v>
      </c>
      <c r="H17556" s="8">
        <v>0.66496475756976658</v>
      </c>
      <c r="I17556" s="26" t="str">
        <f>INDEX('Data Tab2'!$C:$C,MATCH('Data Tab1'!A17556,'Data Tab2'!$A:$A,0))</f>
        <v>EDI2</v>
      </c>
    </row>
    <row r="17557" spans="1:9">
      <c r="A17557" s="55">
        <v>104826287</v>
      </c>
      <c r="B17557" s="1" t="s">
        <v>9</v>
      </c>
      <c r="C17557" t="s">
        <v>31</v>
      </c>
      <c r="D17557" s="1" t="s">
        <v>11</v>
      </c>
      <c r="E17557" t="s">
        <v>12</v>
      </c>
      <c r="F17557" s="4" t="s">
        <v>34</v>
      </c>
      <c r="G17557" s="3">
        <v>0.32666499999999998</v>
      </c>
      <c r="H17557" s="8">
        <v>0.86129911134811887</v>
      </c>
      <c r="I17557" s="26" t="str">
        <f>INDEX('Data Tab2'!$C:$C,MATCH('Data Tab1'!A17557,'Data Tab2'!$A:$A,0))</f>
        <v>EDE4</v>
      </c>
    </row>
    <row r="17558" spans="1:9" hidden="1">
      <c r="A17558" s="55">
        <v>104826287</v>
      </c>
      <c r="B17558" s="1" t="s">
        <v>9</v>
      </c>
      <c r="C17558" t="s">
        <v>31</v>
      </c>
      <c r="D17558" s="1" t="s">
        <v>11</v>
      </c>
      <c r="E17558" t="s">
        <v>12</v>
      </c>
      <c r="F17558" s="4" t="s">
        <v>14</v>
      </c>
      <c r="G17558" s="3">
        <v>3.8272179999999998</v>
      </c>
      <c r="H17558" s="8">
        <v>0.21044048200473087</v>
      </c>
      <c r="I17558" s="26" t="str">
        <f>INDEX('Data Tab2'!$C:$C,MATCH('Data Tab1'!A17558,'Data Tab2'!$A:$A,0))</f>
        <v>EDE4</v>
      </c>
    </row>
    <row r="17559" spans="1:9" hidden="1">
      <c r="A17559" s="55">
        <v>104826287</v>
      </c>
      <c r="B17559" s="1" t="s">
        <v>9</v>
      </c>
      <c r="C17559" t="s">
        <v>31</v>
      </c>
      <c r="D17559" s="1" t="s">
        <v>11</v>
      </c>
      <c r="E17559" t="s">
        <v>12</v>
      </c>
      <c r="F17559" s="4" t="s">
        <v>15</v>
      </c>
      <c r="G17559" s="3">
        <v>6.1094400000000002</v>
      </c>
      <c r="H17559" s="8">
        <v>0.82856192615503632</v>
      </c>
      <c r="I17559" s="26" t="str">
        <f>INDEX('Data Tab2'!$C:$C,MATCH('Data Tab1'!A17559,'Data Tab2'!$A:$A,0))</f>
        <v>EDE4</v>
      </c>
    </row>
    <row r="17560" spans="1:9" hidden="1">
      <c r="A17560" s="55">
        <v>104826287</v>
      </c>
      <c r="B17560" s="1" t="s">
        <v>9</v>
      </c>
      <c r="C17560" t="s">
        <v>31</v>
      </c>
      <c r="D17560" s="1" t="s">
        <v>11</v>
      </c>
      <c r="E17560" t="s">
        <v>12</v>
      </c>
      <c r="F17560" s="4" t="s">
        <v>28</v>
      </c>
      <c r="G17560" s="3">
        <v>1.8999980000000001</v>
      </c>
      <c r="H17560" s="8">
        <v>0.39497377993714367</v>
      </c>
      <c r="I17560" s="26" t="str">
        <f>INDEX('Data Tab2'!$C:$C,MATCH('Data Tab1'!A17560,'Data Tab2'!$A:$A,0))</f>
        <v>EDE4</v>
      </c>
    </row>
    <row r="17561" spans="1:9" hidden="1">
      <c r="A17561" s="55">
        <v>104826287</v>
      </c>
      <c r="B17561" s="1" t="s">
        <v>9</v>
      </c>
      <c r="C17561" t="s">
        <v>31</v>
      </c>
      <c r="D17561" s="1" t="s">
        <v>17</v>
      </c>
      <c r="E17561" t="s">
        <v>18</v>
      </c>
      <c r="F17561" s="4" t="s">
        <v>38</v>
      </c>
      <c r="G17561" s="3">
        <v>0.37749899999999997</v>
      </c>
      <c r="H17561" s="8">
        <v>3.3670900611615595E-2</v>
      </c>
      <c r="I17561" s="26" t="str">
        <f>INDEX('Data Tab2'!$C:$C,MATCH('Data Tab1'!A17561,'Data Tab2'!$A:$A,0))</f>
        <v>EDE4</v>
      </c>
    </row>
    <row r="17562" spans="1:9" hidden="1">
      <c r="A17562" s="55">
        <v>104826287</v>
      </c>
      <c r="B17562" s="1" t="s">
        <v>9</v>
      </c>
      <c r="C17562" t="s">
        <v>31</v>
      </c>
      <c r="D17562" s="1" t="s">
        <v>17</v>
      </c>
      <c r="E17562" t="s">
        <v>18</v>
      </c>
      <c r="F17562" s="4" t="s">
        <v>19</v>
      </c>
      <c r="G17562" s="3">
        <v>0.23166500000000001</v>
      </c>
      <c r="H17562" s="8">
        <v>0.23971383541078861</v>
      </c>
      <c r="I17562" s="26" t="str">
        <f>INDEX('Data Tab2'!$C:$C,MATCH('Data Tab1'!A17562,'Data Tab2'!$A:$A,0))</f>
        <v>EDE4</v>
      </c>
    </row>
    <row r="17563" spans="1:9" hidden="1">
      <c r="A17563" s="55">
        <v>104826287</v>
      </c>
      <c r="B17563" s="1" t="s">
        <v>9</v>
      </c>
      <c r="C17563" t="s">
        <v>32</v>
      </c>
      <c r="D17563" s="1" t="s">
        <v>11</v>
      </c>
      <c r="E17563" t="s">
        <v>12</v>
      </c>
      <c r="F17563" s="4" t="s">
        <v>34</v>
      </c>
      <c r="G17563" s="3">
        <v>4.6733320000000003</v>
      </c>
      <c r="H17563" s="8">
        <v>0.25891229762818702</v>
      </c>
      <c r="I17563" s="26" t="str">
        <f>INDEX('Data Tab2'!$C:$C,MATCH('Data Tab1'!A17563,'Data Tab2'!$A:$A,0))</f>
        <v>EDE4</v>
      </c>
    </row>
    <row r="17564" spans="1:9" hidden="1">
      <c r="A17564" s="55">
        <v>104826287</v>
      </c>
      <c r="B17564" s="1" t="s">
        <v>9</v>
      </c>
      <c r="C17564" t="s">
        <v>32</v>
      </c>
      <c r="D17564" s="1" t="s">
        <v>11</v>
      </c>
      <c r="E17564" t="s">
        <v>12</v>
      </c>
      <c r="F17564" s="4" t="s">
        <v>14</v>
      </c>
      <c r="G17564" s="3">
        <v>5.8566630000000002</v>
      </c>
      <c r="H17564" s="8">
        <v>0.90816119642219661</v>
      </c>
      <c r="I17564" s="26" t="str">
        <f>INDEX('Data Tab2'!$C:$C,MATCH('Data Tab1'!A17564,'Data Tab2'!$A:$A,0))</f>
        <v>EDE4</v>
      </c>
    </row>
    <row r="17565" spans="1:9" hidden="1">
      <c r="A17565" s="55">
        <v>104826287</v>
      </c>
      <c r="B17565" s="1" t="s">
        <v>9</v>
      </c>
      <c r="C17565" t="s">
        <v>32</v>
      </c>
      <c r="D17565" s="1" t="s">
        <v>11</v>
      </c>
      <c r="E17565" t="s">
        <v>12</v>
      </c>
      <c r="F17565" s="4" t="s">
        <v>15</v>
      </c>
      <c r="G17565" s="3">
        <v>3.890552</v>
      </c>
      <c r="H17565" s="8">
        <v>0.95782827607058374</v>
      </c>
      <c r="I17565" s="26" t="str">
        <f>INDEX('Data Tab2'!$C:$C,MATCH('Data Tab1'!A17565,'Data Tab2'!$A:$A,0))</f>
        <v>EDE4</v>
      </c>
    </row>
    <row r="17566" spans="1:9" hidden="1">
      <c r="A17566" s="55">
        <v>104826287</v>
      </c>
      <c r="B17566" s="1" t="s">
        <v>9</v>
      </c>
      <c r="C17566" t="s">
        <v>32</v>
      </c>
      <c r="D17566" s="1" t="s">
        <v>11</v>
      </c>
      <c r="E17566" t="s">
        <v>12</v>
      </c>
      <c r="F17566" s="4" t="s">
        <v>28</v>
      </c>
      <c r="G17566" s="3">
        <v>7.6427759999999996</v>
      </c>
      <c r="H17566" s="8">
        <v>0.71637074384168153</v>
      </c>
      <c r="I17566" s="26" t="str">
        <f>INDEX('Data Tab2'!$C:$C,MATCH('Data Tab1'!A17566,'Data Tab2'!$A:$A,0))</f>
        <v>EDE4</v>
      </c>
    </row>
    <row r="17567" spans="1:9" hidden="1">
      <c r="A17567" s="55">
        <v>104826287</v>
      </c>
      <c r="B17567" s="1" t="s">
        <v>9</v>
      </c>
      <c r="C17567" t="s">
        <v>32</v>
      </c>
      <c r="D17567" s="1" t="s">
        <v>11</v>
      </c>
      <c r="E17567" t="s">
        <v>12</v>
      </c>
      <c r="F17567" s="4" t="s">
        <v>29</v>
      </c>
      <c r="G17567" s="3">
        <v>5.9999909999999996</v>
      </c>
      <c r="H17567" s="8">
        <v>0.83357811627457667</v>
      </c>
      <c r="I17567" s="26" t="str">
        <f>INDEX('Data Tab2'!$C:$C,MATCH('Data Tab1'!A17567,'Data Tab2'!$A:$A,0))</f>
        <v>EDE4</v>
      </c>
    </row>
    <row r="17568" spans="1:9" hidden="1">
      <c r="A17568" s="55">
        <v>104826287</v>
      </c>
      <c r="B17568" s="1" t="s">
        <v>33</v>
      </c>
      <c r="C17568" t="s">
        <v>32</v>
      </c>
      <c r="D17568" s="1" t="s">
        <v>17</v>
      </c>
      <c r="E17568" t="s">
        <v>18</v>
      </c>
      <c r="F17568" s="4" t="s">
        <v>36</v>
      </c>
      <c r="G17568" s="3">
        <v>4.6319429999999997</v>
      </c>
      <c r="H17568" s="8">
        <v>0.7378656892531863</v>
      </c>
      <c r="I17568" s="26" t="str">
        <f>INDEX('Data Tab2'!$C:$C,MATCH('Data Tab1'!A17568,'Data Tab2'!$A:$A,0))</f>
        <v>EDE4</v>
      </c>
    </row>
    <row r="17569" spans="1:9" hidden="1">
      <c r="A17569" s="55">
        <v>104826287</v>
      </c>
      <c r="B17569" s="1" t="s">
        <v>33</v>
      </c>
      <c r="C17569" t="s">
        <v>32</v>
      </c>
      <c r="D17569" s="1" t="s">
        <v>17</v>
      </c>
      <c r="E17569" t="s">
        <v>18</v>
      </c>
      <c r="F17569" s="4" t="s">
        <v>38</v>
      </c>
      <c r="G17569" s="3">
        <v>9.4513870000000004</v>
      </c>
      <c r="H17569" s="8">
        <v>0.80355172355841575</v>
      </c>
      <c r="I17569" s="26" t="str">
        <f>INDEX('Data Tab2'!$C:$C,MATCH('Data Tab1'!A17569,'Data Tab2'!$A:$A,0))</f>
        <v>EDE4</v>
      </c>
    </row>
    <row r="17570" spans="1:9" hidden="1">
      <c r="A17570" s="55">
        <v>104826287</v>
      </c>
      <c r="B17570" s="1" t="s">
        <v>33</v>
      </c>
      <c r="C17570" t="s">
        <v>32</v>
      </c>
      <c r="D17570" s="1" t="s">
        <v>17</v>
      </c>
      <c r="E17570" t="s">
        <v>18</v>
      </c>
      <c r="F17570" s="4" t="s">
        <v>19</v>
      </c>
      <c r="G17570" s="3">
        <v>9.4958299999999998</v>
      </c>
      <c r="H17570" s="8">
        <v>0.58478746204120291</v>
      </c>
      <c r="I17570" s="26" t="str">
        <f>INDEX('Data Tab2'!$C:$C,MATCH('Data Tab1'!A17570,'Data Tab2'!$A:$A,0))</f>
        <v>EDE4</v>
      </c>
    </row>
    <row r="17571" spans="1:9" hidden="1">
      <c r="A17571" s="55">
        <v>104826287</v>
      </c>
      <c r="B17571" s="1" t="s">
        <v>33</v>
      </c>
      <c r="C17571" t="s">
        <v>32</v>
      </c>
      <c r="D17571" s="1" t="s">
        <v>17</v>
      </c>
      <c r="E17571" t="s">
        <v>18</v>
      </c>
      <c r="F17571" s="4" t="s">
        <v>20</v>
      </c>
      <c r="G17571" s="3">
        <v>1.076657</v>
      </c>
      <c r="H17571" s="8">
        <v>0.32641302452565324</v>
      </c>
      <c r="I17571" s="26" t="str">
        <f>INDEX('Data Tab2'!$C:$C,MATCH('Data Tab1'!A17571,'Data Tab2'!$A:$A,0))</f>
        <v>EDE4</v>
      </c>
    </row>
    <row r="17572" spans="1:9" hidden="1">
      <c r="A17572" s="55">
        <v>104826287</v>
      </c>
      <c r="B17572" s="1" t="s">
        <v>33</v>
      </c>
      <c r="C17572" t="s">
        <v>32</v>
      </c>
      <c r="D17572" s="1" t="s">
        <v>17</v>
      </c>
      <c r="E17572" t="s">
        <v>18</v>
      </c>
      <c r="F17572" s="4" t="s">
        <v>21</v>
      </c>
      <c r="G17572" s="3">
        <v>4.9999929999999999</v>
      </c>
      <c r="H17572" s="8">
        <v>0.35877505960248712</v>
      </c>
      <c r="I17572" s="26" t="str">
        <f>INDEX('Data Tab2'!$C:$C,MATCH('Data Tab1'!A17572,'Data Tab2'!$A:$A,0))</f>
        <v>EDE4</v>
      </c>
    </row>
    <row r="17573" spans="1:9" hidden="1">
      <c r="A17573" s="55">
        <v>104826287</v>
      </c>
      <c r="B17573" s="1" t="s">
        <v>33</v>
      </c>
      <c r="C17573" t="s">
        <v>32</v>
      </c>
      <c r="D17573" s="1" t="s">
        <v>17</v>
      </c>
      <c r="E17573" t="s">
        <v>18</v>
      </c>
      <c r="F17573" s="4" t="s">
        <v>22</v>
      </c>
      <c r="G17573" s="3">
        <v>4.9999929999999999</v>
      </c>
      <c r="H17573" s="8">
        <v>0.90877467046760274</v>
      </c>
      <c r="I17573" s="26" t="str">
        <f>INDEX('Data Tab2'!$C:$C,MATCH('Data Tab1'!A17573,'Data Tab2'!$A:$A,0))</f>
        <v>EDE4</v>
      </c>
    </row>
    <row r="17574" spans="1:9" hidden="1">
      <c r="A17574" s="55">
        <v>104826287</v>
      </c>
      <c r="B17574" s="1" t="s">
        <v>33</v>
      </c>
      <c r="C17574" t="s">
        <v>32</v>
      </c>
      <c r="D17574" s="1" t="s">
        <v>17</v>
      </c>
      <c r="E17574" t="s">
        <v>23</v>
      </c>
      <c r="F17574" s="4" t="s">
        <v>24</v>
      </c>
      <c r="G17574" s="3">
        <v>4.7963870000000002</v>
      </c>
      <c r="H17574" s="8">
        <v>0.34535647622166932</v>
      </c>
      <c r="I17574" s="26" t="str">
        <f>INDEX('Data Tab2'!$C:$C,MATCH('Data Tab1'!A17574,'Data Tab2'!$A:$A,0))</f>
        <v>EDE4</v>
      </c>
    </row>
    <row r="17575" spans="1:9" hidden="1">
      <c r="A17575" s="56">
        <v>104826287</v>
      </c>
      <c r="B17575" s="1" t="s">
        <v>33</v>
      </c>
      <c r="C17575" t="s">
        <v>32</v>
      </c>
      <c r="D17575" s="1" t="s">
        <v>17</v>
      </c>
      <c r="E17575" t="s">
        <v>23</v>
      </c>
      <c r="F17575" s="4" t="s">
        <v>25</v>
      </c>
      <c r="G17575" s="3">
        <v>0</v>
      </c>
      <c r="H17575" s="8">
        <v>0.15438633583129213</v>
      </c>
      <c r="I17575" s="26" t="str">
        <f>INDEX('Data Tab2'!$C:$C,MATCH('Data Tab1'!A17575,'Data Tab2'!$A:$A,0))</f>
        <v>EDE4</v>
      </c>
    </row>
    <row r="17576" spans="1:9">
      <c r="A17576" s="55">
        <v>104826291</v>
      </c>
      <c r="B17576" s="1" t="s">
        <v>9</v>
      </c>
      <c r="C17576" t="s">
        <v>40</v>
      </c>
      <c r="D17576" s="1" t="s">
        <v>17</v>
      </c>
      <c r="E17576" t="s">
        <v>18</v>
      </c>
      <c r="F17576" s="4" t="s">
        <v>21</v>
      </c>
      <c r="G17576" s="3">
        <v>4.4963850000000001</v>
      </c>
      <c r="H17576" s="8">
        <v>0.97911682014289469</v>
      </c>
      <c r="I17576" s="26" t="str">
        <f>INDEX('Data Tab2'!$C:$C,MATCH('Data Tab1'!A17576,'Data Tab2'!$A:$A,0))</f>
        <v>EDE5</v>
      </c>
    </row>
    <row r="17577" spans="1:9" hidden="1">
      <c r="A17577" s="55">
        <v>104826291</v>
      </c>
      <c r="B17577" s="1" t="s">
        <v>9</v>
      </c>
      <c r="C17577" t="s">
        <v>40</v>
      </c>
      <c r="D17577" s="1" t="s">
        <v>17</v>
      </c>
      <c r="E17577" t="s">
        <v>18</v>
      </c>
      <c r="F17577" s="4" t="s">
        <v>22</v>
      </c>
      <c r="G17577" s="3">
        <v>1.299998</v>
      </c>
      <c r="H17577" s="8">
        <v>0.61270685100722844</v>
      </c>
      <c r="I17577" s="26" t="str">
        <f>INDEX('Data Tab2'!$C:$C,MATCH('Data Tab1'!A17577,'Data Tab2'!$A:$A,0))</f>
        <v>EDE5</v>
      </c>
    </row>
    <row r="17578" spans="1:9" hidden="1">
      <c r="A17578" s="55">
        <v>104826291</v>
      </c>
      <c r="B17578" s="1" t="s">
        <v>33</v>
      </c>
      <c r="C17578" t="s">
        <v>27</v>
      </c>
      <c r="D17578" s="1" t="s">
        <v>11</v>
      </c>
      <c r="E17578" t="s">
        <v>12</v>
      </c>
      <c r="F17578" s="4" t="s">
        <v>13</v>
      </c>
      <c r="G17578" s="3">
        <v>8.0830509999999993</v>
      </c>
      <c r="H17578" s="8">
        <v>0.30616230027161206</v>
      </c>
      <c r="I17578" s="26" t="str">
        <f>INDEX('Data Tab2'!$C:$C,MATCH('Data Tab1'!A17578,'Data Tab2'!$A:$A,0))</f>
        <v>EDE5</v>
      </c>
    </row>
    <row r="17579" spans="1:9" hidden="1">
      <c r="A17579" s="55">
        <v>104826291</v>
      </c>
      <c r="B17579" s="1" t="s">
        <v>33</v>
      </c>
      <c r="C17579" t="s">
        <v>27</v>
      </c>
      <c r="D17579" s="1" t="s">
        <v>11</v>
      </c>
      <c r="E17579" t="s">
        <v>12</v>
      </c>
      <c r="F17579" s="4" t="s">
        <v>34</v>
      </c>
      <c r="G17579" s="3">
        <v>5.0677729999999999</v>
      </c>
      <c r="H17579" s="8">
        <v>0.73593464150880628</v>
      </c>
      <c r="I17579" s="26" t="str">
        <f>INDEX('Data Tab2'!$C:$C,MATCH('Data Tab1'!A17579,'Data Tab2'!$A:$A,0))</f>
        <v>EDE5</v>
      </c>
    </row>
    <row r="17580" spans="1:9" hidden="1">
      <c r="A17580" s="55">
        <v>104826291</v>
      </c>
      <c r="B17580" s="1" t="s">
        <v>33</v>
      </c>
      <c r="C17580" t="s">
        <v>27</v>
      </c>
      <c r="D17580" s="1" t="s">
        <v>11</v>
      </c>
      <c r="E17580" t="s">
        <v>12</v>
      </c>
      <c r="F17580" s="4" t="s">
        <v>14</v>
      </c>
      <c r="G17580" s="3">
        <v>6.2374970000000003</v>
      </c>
      <c r="H17580" s="8">
        <v>0.70904713074204551</v>
      </c>
      <c r="I17580" s="26" t="str">
        <f>INDEX('Data Tab2'!$C:$C,MATCH('Data Tab1'!A17580,'Data Tab2'!$A:$A,0))</f>
        <v>EDE5</v>
      </c>
    </row>
    <row r="17581" spans="1:9" hidden="1">
      <c r="A17581" s="55">
        <v>104826291</v>
      </c>
      <c r="B17581" s="1" t="s">
        <v>33</v>
      </c>
      <c r="C17581" t="s">
        <v>27</v>
      </c>
      <c r="D17581" s="1" t="s">
        <v>11</v>
      </c>
      <c r="E17581" t="s">
        <v>12</v>
      </c>
      <c r="F17581" s="4" t="s">
        <v>28</v>
      </c>
      <c r="G17581" s="3">
        <v>4.7424970000000002</v>
      </c>
      <c r="H17581" s="8">
        <v>0.60641176868802849</v>
      </c>
      <c r="I17581" s="26" t="str">
        <f>INDEX('Data Tab2'!$C:$C,MATCH('Data Tab1'!A17581,'Data Tab2'!$A:$A,0))</f>
        <v>EDE5</v>
      </c>
    </row>
    <row r="17582" spans="1:9" hidden="1">
      <c r="A17582" s="55">
        <v>104826291</v>
      </c>
      <c r="B17582" s="1" t="s">
        <v>33</v>
      </c>
      <c r="C17582" t="s">
        <v>27</v>
      </c>
      <c r="D17582" s="1" t="s">
        <v>11</v>
      </c>
      <c r="E17582" t="s">
        <v>12</v>
      </c>
      <c r="F17582" s="4" t="s">
        <v>29</v>
      </c>
      <c r="G17582" s="3">
        <v>10.979718999999999</v>
      </c>
      <c r="H17582" s="8">
        <v>0.45431556842017062</v>
      </c>
      <c r="I17582" s="26" t="str">
        <f>INDEX('Data Tab2'!$C:$C,MATCH('Data Tab1'!A17582,'Data Tab2'!$A:$A,0))</f>
        <v>EDE5</v>
      </c>
    </row>
    <row r="17583" spans="1:9" hidden="1">
      <c r="A17583" s="55">
        <v>104826291</v>
      </c>
      <c r="B17583" s="1" t="s">
        <v>33</v>
      </c>
      <c r="C17583" t="s">
        <v>27</v>
      </c>
      <c r="D17583" s="1" t="s">
        <v>11</v>
      </c>
      <c r="E17583" t="s">
        <v>12</v>
      </c>
      <c r="F17583" s="4" t="s">
        <v>16</v>
      </c>
      <c r="G17583" s="3">
        <v>10.021661</v>
      </c>
      <c r="H17583" s="8">
        <v>0.51418651496603485</v>
      </c>
      <c r="I17583" s="26" t="str">
        <f>INDEX('Data Tab2'!$C:$C,MATCH('Data Tab1'!A17583,'Data Tab2'!$A:$A,0))</f>
        <v>EDE5</v>
      </c>
    </row>
    <row r="17584" spans="1:9" hidden="1">
      <c r="A17584" s="55">
        <v>104826291</v>
      </c>
      <c r="B17584" s="1" t="s">
        <v>33</v>
      </c>
      <c r="C17584" t="s">
        <v>27</v>
      </c>
      <c r="D17584" s="1" t="s">
        <v>17</v>
      </c>
      <c r="E17584" t="s">
        <v>18</v>
      </c>
      <c r="F17584" s="4" t="s">
        <v>35</v>
      </c>
      <c r="G17584" s="3">
        <v>9.65944</v>
      </c>
      <c r="H17584" s="8">
        <v>0.10939822676008226</v>
      </c>
      <c r="I17584" s="26" t="str">
        <f>INDEX('Data Tab2'!$C:$C,MATCH('Data Tab1'!A17584,'Data Tab2'!$A:$A,0))</f>
        <v>EDE5</v>
      </c>
    </row>
    <row r="17585" spans="1:9" hidden="1">
      <c r="A17585" s="55">
        <v>104826291</v>
      </c>
      <c r="B17585" s="1" t="s">
        <v>33</v>
      </c>
      <c r="C17585" t="s">
        <v>27</v>
      </c>
      <c r="D17585" s="1" t="s">
        <v>17</v>
      </c>
      <c r="E17585" t="s">
        <v>18</v>
      </c>
      <c r="F17585" s="4" t="s">
        <v>36</v>
      </c>
      <c r="G17585" s="3">
        <v>4.8847199999999997</v>
      </c>
      <c r="H17585" s="8">
        <v>0.58189109804295602</v>
      </c>
      <c r="I17585" s="26" t="str">
        <f>INDEX('Data Tab2'!$C:$C,MATCH('Data Tab1'!A17585,'Data Tab2'!$A:$A,0))</f>
        <v>EDE5</v>
      </c>
    </row>
    <row r="17586" spans="1:9" hidden="1">
      <c r="A17586" s="55">
        <v>104826291</v>
      </c>
      <c r="B17586" s="1" t="s">
        <v>33</v>
      </c>
      <c r="C17586" t="s">
        <v>27</v>
      </c>
      <c r="D17586" s="1" t="s">
        <v>17</v>
      </c>
      <c r="E17586" t="s">
        <v>18</v>
      </c>
      <c r="F17586" s="4" t="s">
        <v>22</v>
      </c>
      <c r="G17586" s="3">
        <v>6.6886080000000003</v>
      </c>
      <c r="H17586" s="8">
        <v>0.84409158345713231</v>
      </c>
      <c r="I17586" s="26" t="str">
        <f>INDEX('Data Tab2'!$C:$C,MATCH('Data Tab1'!A17586,'Data Tab2'!$A:$A,0))</f>
        <v>EDE5</v>
      </c>
    </row>
    <row r="17587" spans="1:9" hidden="1">
      <c r="A17587" s="55">
        <v>104826291</v>
      </c>
      <c r="B17587" s="1" t="s">
        <v>33</v>
      </c>
      <c r="C17587" t="s">
        <v>27</v>
      </c>
      <c r="D17587" s="1" t="s">
        <v>17</v>
      </c>
      <c r="E17587" t="s">
        <v>23</v>
      </c>
      <c r="F17587" s="4" t="s">
        <v>24</v>
      </c>
      <c r="G17587" s="3">
        <v>7.986942</v>
      </c>
      <c r="H17587" s="8">
        <v>0.2009578569944287</v>
      </c>
      <c r="I17587" s="26" t="str">
        <f>INDEX('Data Tab2'!$C:$C,MATCH('Data Tab1'!A17587,'Data Tab2'!$A:$A,0))</f>
        <v>EDE5</v>
      </c>
    </row>
    <row r="17588" spans="1:9" hidden="1">
      <c r="A17588" s="56">
        <v>104826291</v>
      </c>
      <c r="B17588" s="1" t="s">
        <v>33</v>
      </c>
      <c r="C17588" t="s">
        <v>27</v>
      </c>
      <c r="D17588" s="1" t="s">
        <v>17</v>
      </c>
      <c r="E17588" t="s">
        <v>23</v>
      </c>
      <c r="F17588" s="4" t="s">
        <v>25</v>
      </c>
      <c r="G17588" s="3">
        <v>0</v>
      </c>
      <c r="H17588" s="8">
        <v>0.71010606901637729</v>
      </c>
      <c r="I17588" s="26" t="str">
        <f>INDEX('Data Tab2'!$C:$C,MATCH('Data Tab1'!A17588,'Data Tab2'!$A:$A,0))</f>
        <v>EDE5</v>
      </c>
    </row>
    <row r="17589" spans="1:9">
      <c r="A17589" s="55">
        <v>104826294</v>
      </c>
      <c r="B17589" s="1" t="s">
        <v>9</v>
      </c>
      <c r="C17589" t="s">
        <v>26</v>
      </c>
      <c r="D17589" s="1" t="s">
        <v>11</v>
      </c>
      <c r="E17589" t="s">
        <v>12</v>
      </c>
      <c r="F17589" s="4" t="s">
        <v>16</v>
      </c>
      <c r="G17589" s="3">
        <v>0.14472099999999999</v>
      </c>
      <c r="H17589" s="8">
        <v>0.57393953786303342</v>
      </c>
      <c r="I17589" s="26" t="str">
        <f>INDEX('Data Tab2'!$C:$C,MATCH('Data Tab1'!A17589,'Data Tab2'!$A:$A,0))</f>
        <v>PRG1</v>
      </c>
    </row>
    <row r="17590" spans="1:9" hidden="1">
      <c r="A17590" s="56">
        <v>104826294</v>
      </c>
      <c r="B17590" s="1" t="s">
        <v>9</v>
      </c>
      <c r="C17590" t="s">
        <v>27</v>
      </c>
      <c r="D17590" s="1" t="s">
        <v>11</v>
      </c>
      <c r="E17590" t="s">
        <v>12</v>
      </c>
      <c r="F17590" s="4" t="s">
        <v>15</v>
      </c>
      <c r="G17590" s="3">
        <v>3.081385</v>
      </c>
      <c r="H17590" s="8">
        <v>9.1261717211379101E-2</v>
      </c>
      <c r="I17590" s="26" t="str">
        <f>INDEX('Data Tab2'!$C:$C,MATCH('Data Tab1'!A17590,'Data Tab2'!$A:$A,0))</f>
        <v>PRG1</v>
      </c>
    </row>
    <row r="17591" spans="1:9">
      <c r="A17591" s="55">
        <v>104826296</v>
      </c>
      <c r="B17591" s="1" t="s">
        <v>9</v>
      </c>
      <c r="C17591" t="s">
        <v>40</v>
      </c>
      <c r="D17591" s="1" t="s">
        <v>11</v>
      </c>
      <c r="E17591" t="s">
        <v>12</v>
      </c>
      <c r="F17591" s="4" t="s">
        <v>13</v>
      </c>
      <c r="G17591" s="3">
        <v>1.2411080000000001</v>
      </c>
      <c r="H17591" s="8">
        <v>0.76973633822459064</v>
      </c>
      <c r="I17591" s="26" t="str">
        <f>INDEX('Data Tab2'!$C:$C,MATCH('Data Tab1'!A17591,'Data Tab2'!$A:$A,0))</f>
        <v>CDG2</v>
      </c>
    </row>
    <row r="17592" spans="1:9" hidden="1">
      <c r="A17592" s="55">
        <v>104826296</v>
      </c>
      <c r="B17592" s="1" t="s">
        <v>33</v>
      </c>
      <c r="C17592" t="s">
        <v>27</v>
      </c>
      <c r="D17592" s="1" t="s">
        <v>11</v>
      </c>
      <c r="E17592" t="s">
        <v>12</v>
      </c>
      <c r="F17592" s="4" t="s">
        <v>13</v>
      </c>
      <c r="G17592" s="3">
        <v>8.7533309999999993</v>
      </c>
      <c r="H17592" s="8">
        <v>0.55125465670305251</v>
      </c>
      <c r="I17592" s="26" t="str">
        <f>INDEX('Data Tab2'!$C:$C,MATCH('Data Tab1'!A17592,'Data Tab2'!$A:$A,0))</f>
        <v>CDG2</v>
      </c>
    </row>
    <row r="17593" spans="1:9" hidden="1">
      <c r="A17593" s="55">
        <v>104826296</v>
      </c>
      <c r="B17593" s="1" t="s">
        <v>33</v>
      </c>
      <c r="C17593" t="s">
        <v>27</v>
      </c>
      <c r="D17593" s="1" t="s">
        <v>11</v>
      </c>
      <c r="E17593" t="s">
        <v>12</v>
      </c>
      <c r="F17593" s="4" t="s">
        <v>34</v>
      </c>
      <c r="G17593" s="3">
        <v>10.801106000000001</v>
      </c>
      <c r="H17593" s="8">
        <v>0.60308926876188762</v>
      </c>
      <c r="I17593" s="26" t="str">
        <f>INDEX('Data Tab2'!$C:$C,MATCH('Data Tab1'!A17593,'Data Tab2'!$A:$A,0))</f>
        <v>CDG2</v>
      </c>
    </row>
    <row r="17594" spans="1:9" hidden="1">
      <c r="A17594" s="55">
        <v>104826296</v>
      </c>
      <c r="B17594" s="1" t="s">
        <v>33</v>
      </c>
      <c r="C17594" t="s">
        <v>27</v>
      </c>
      <c r="D17594" s="1" t="s">
        <v>11</v>
      </c>
      <c r="E17594" t="s">
        <v>12</v>
      </c>
      <c r="F17594" s="4" t="s">
        <v>28</v>
      </c>
      <c r="G17594" s="3">
        <v>10.987494999999999</v>
      </c>
      <c r="H17594" s="8">
        <v>0.33528781051299339</v>
      </c>
      <c r="I17594" s="26" t="str">
        <f>INDEX('Data Tab2'!$C:$C,MATCH('Data Tab1'!A17594,'Data Tab2'!$A:$A,0))</f>
        <v>CDG2</v>
      </c>
    </row>
    <row r="17595" spans="1:9" hidden="1">
      <c r="A17595" s="55">
        <v>104826296</v>
      </c>
      <c r="B17595" s="1" t="s">
        <v>33</v>
      </c>
      <c r="C17595" t="s">
        <v>27</v>
      </c>
      <c r="D17595" s="1" t="s">
        <v>11</v>
      </c>
      <c r="E17595" t="s">
        <v>12</v>
      </c>
      <c r="F17595" s="4" t="s">
        <v>29</v>
      </c>
      <c r="G17595" s="3">
        <v>10.984441</v>
      </c>
      <c r="H17595" s="8">
        <v>0.28877284454420782</v>
      </c>
      <c r="I17595" s="26" t="str">
        <f>INDEX('Data Tab2'!$C:$C,MATCH('Data Tab1'!A17595,'Data Tab2'!$A:$A,0))</f>
        <v>CDG2</v>
      </c>
    </row>
    <row r="17596" spans="1:9" hidden="1">
      <c r="A17596" s="56">
        <v>104826296</v>
      </c>
      <c r="B17596" s="1" t="s">
        <v>33</v>
      </c>
      <c r="C17596" t="s">
        <v>27</v>
      </c>
      <c r="D17596" s="1" t="s">
        <v>11</v>
      </c>
      <c r="E17596" t="s">
        <v>12</v>
      </c>
      <c r="F17596" s="4" t="s">
        <v>16</v>
      </c>
      <c r="G17596" s="3">
        <v>10.982775</v>
      </c>
      <c r="H17596" s="8">
        <v>0.28259784630739782</v>
      </c>
      <c r="I17596" s="26" t="str">
        <f>INDEX('Data Tab2'!$C:$C,MATCH('Data Tab1'!A17596,'Data Tab2'!$A:$A,0))</f>
        <v>CDG2</v>
      </c>
    </row>
    <row r="17597" spans="1:9">
      <c r="A17597" s="55">
        <v>104826411</v>
      </c>
      <c r="B17597" s="1" t="s">
        <v>9</v>
      </c>
      <c r="C17597" t="s">
        <v>31</v>
      </c>
      <c r="D17597" s="1" t="s">
        <v>11</v>
      </c>
      <c r="E17597" t="s">
        <v>12</v>
      </c>
      <c r="F17597" s="4" t="s">
        <v>13</v>
      </c>
      <c r="G17597" s="3">
        <v>6.662776</v>
      </c>
      <c r="H17597" s="8">
        <v>0.16655099180802868</v>
      </c>
      <c r="I17597" s="26" t="str">
        <f>INDEX('Data Tab2'!$C:$C,MATCH('Data Tab1'!A17597,'Data Tab2'!$A:$A,0))</f>
        <v>MXP1</v>
      </c>
    </row>
    <row r="17598" spans="1:9" hidden="1">
      <c r="A17598" s="55">
        <v>104826411</v>
      </c>
      <c r="B17598" s="1" t="s">
        <v>9</v>
      </c>
      <c r="C17598" t="s">
        <v>31</v>
      </c>
      <c r="D17598" s="1" t="s">
        <v>11</v>
      </c>
      <c r="E17598" t="s">
        <v>12</v>
      </c>
      <c r="F17598" s="4" t="s">
        <v>15</v>
      </c>
      <c r="G17598" s="3">
        <v>10.999995999999999</v>
      </c>
      <c r="H17598" s="8">
        <v>0.88163221031838901</v>
      </c>
      <c r="I17598" s="26" t="str">
        <f>INDEX('Data Tab2'!$C:$C,MATCH('Data Tab1'!A17598,'Data Tab2'!$A:$A,0))</f>
        <v>MXP1</v>
      </c>
    </row>
    <row r="17599" spans="1:9" hidden="1">
      <c r="A17599" s="55">
        <v>104826411</v>
      </c>
      <c r="B17599" s="1" t="s">
        <v>9</v>
      </c>
      <c r="C17599" t="s">
        <v>31</v>
      </c>
      <c r="D17599" s="1" t="s">
        <v>11</v>
      </c>
      <c r="E17599" t="s">
        <v>12</v>
      </c>
      <c r="F17599" s="4" t="s">
        <v>28</v>
      </c>
      <c r="G17599" s="3">
        <v>10.999999000000001</v>
      </c>
      <c r="H17599" s="8">
        <v>0.28530525961112085</v>
      </c>
      <c r="I17599" s="26" t="str">
        <f>INDEX('Data Tab2'!$C:$C,MATCH('Data Tab1'!A17599,'Data Tab2'!$A:$A,0))</f>
        <v>MXP1</v>
      </c>
    </row>
    <row r="17600" spans="1:9" hidden="1">
      <c r="A17600" s="55">
        <v>104826411</v>
      </c>
      <c r="B17600" s="1" t="s">
        <v>9</v>
      </c>
      <c r="C17600" t="s">
        <v>31</v>
      </c>
      <c r="D17600" s="1" t="s">
        <v>11</v>
      </c>
      <c r="E17600" t="s">
        <v>12</v>
      </c>
      <c r="F17600" s="4" t="s">
        <v>29</v>
      </c>
      <c r="G17600" s="3">
        <v>10.568053000000001</v>
      </c>
      <c r="H17600" s="8">
        <v>0.64863765543615692</v>
      </c>
      <c r="I17600" s="26" t="str">
        <f>INDEX('Data Tab2'!$C:$C,MATCH('Data Tab1'!A17600,'Data Tab2'!$A:$A,0))</f>
        <v>MXP1</v>
      </c>
    </row>
    <row r="17601" spans="1:9" hidden="1">
      <c r="A17601" s="55">
        <v>104826411</v>
      </c>
      <c r="B17601" s="1" t="s">
        <v>9</v>
      </c>
      <c r="C17601" t="s">
        <v>31</v>
      </c>
      <c r="D17601" s="1" t="s">
        <v>11</v>
      </c>
      <c r="E17601" t="s">
        <v>12</v>
      </c>
      <c r="F17601" s="4" t="s">
        <v>16</v>
      </c>
      <c r="G17601" s="3">
        <v>9.4399949999999997</v>
      </c>
      <c r="H17601" s="8">
        <v>0.43603782456957341</v>
      </c>
      <c r="I17601" s="26" t="str">
        <f>INDEX('Data Tab2'!$C:$C,MATCH('Data Tab1'!A17601,'Data Tab2'!$A:$A,0))</f>
        <v>MXP1</v>
      </c>
    </row>
    <row r="17602" spans="1:9" hidden="1">
      <c r="A17602" s="55">
        <v>104826411</v>
      </c>
      <c r="B17602" s="1" t="s">
        <v>33</v>
      </c>
      <c r="C17602" t="s">
        <v>31</v>
      </c>
      <c r="D17602" s="1" t="s">
        <v>17</v>
      </c>
      <c r="E17602" t="s">
        <v>18</v>
      </c>
      <c r="F17602" s="4" t="s">
        <v>35</v>
      </c>
      <c r="G17602" s="3">
        <v>9.9999970000000005</v>
      </c>
      <c r="H17602" s="8">
        <v>0.35886540084918428</v>
      </c>
      <c r="I17602" s="26" t="str">
        <f>INDEX('Data Tab2'!$C:$C,MATCH('Data Tab1'!A17602,'Data Tab2'!$A:$A,0))</f>
        <v>MXP1</v>
      </c>
    </row>
    <row r="17603" spans="1:9" hidden="1">
      <c r="A17603" s="56">
        <v>104826411</v>
      </c>
      <c r="B17603" s="1" t="s">
        <v>33</v>
      </c>
      <c r="C17603" t="s">
        <v>31</v>
      </c>
      <c r="D17603" s="1" t="s">
        <v>17</v>
      </c>
      <c r="E17603" t="s">
        <v>18</v>
      </c>
      <c r="F17603" s="4" t="s">
        <v>22</v>
      </c>
      <c r="G17603" s="3">
        <v>8.7313849999999995</v>
      </c>
      <c r="H17603" s="8">
        <v>0.24145886744224754</v>
      </c>
      <c r="I17603" s="26" t="str">
        <f>INDEX('Data Tab2'!$C:$C,MATCH('Data Tab1'!A17603,'Data Tab2'!$A:$A,0))</f>
        <v>MXP1</v>
      </c>
    </row>
    <row r="17604" spans="1:9">
      <c r="A17604" s="55">
        <v>104829288</v>
      </c>
      <c r="B17604" s="1" t="s">
        <v>33</v>
      </c>
      <c r="C17604" t="s">
        <v>27</v>
      </c>
      <c r="D17604" s="1" t="s">
        <v>11</v>
      </c>
      <c r="E17604" t="s">
        <v>12</v>
      </c>
      <c r="F17604" s="4" t="s">
        <v>13</v>
      </c>
      <c r="G17604" s="3">
        <v>6.2422190000000004</v>
      </c>
      <c r="H17604" s="8">
        <v>0.53547076415385075</v>
      </c>
      <c r="I17604" s="26" t="str">
        <f>INDEX('Data Tab2'!$C:$C,MATCH('Data Tab1'!A17604,'Data Tab2'!$A:$A,0))</f>
        <v>LIL1</v>
      </c>
    </row>
    <row r="17605" spans="1:9" hidden="1">
      <c r="A17605" s="55">
        <v>104829288</v>
      </c>
      <c r="B17605" s="1" t="s">
        <v>33</v>
      </c>
      <c r="C17605" t="s">
        <v>27</v>
      </c>
      <c r="D17605" s="1" t="s">
        <v>11</v>
      </c>
      <c r="E17605" t="s">
        <v>12</v>
      </c>
      <c r="F17605" s="4" t="s">
        <v>14</v>
      </c>
      <c r="G17605" s="3">
        <v>4.7369409999999998</v>
      </c>
      <c r="H17605" s="8">
        <v>0.25232573050220297</v>
      </c>
      <c r="I17605" s="26" t="str">
        <f>INDEX('Data Tab2'!$C:$C,MATCH('Data Tab1'!A17605,'Data Tab2'!$A:$A,0))</f>
        <v>LIL1</v>
      </c>
    </row>
    <row r="17606" spans="1:9" hidden="1">
      <c r="A17606" s="55">
        <v>104829288</v>
      </c>
      <c r="B17606" s="1" t="s">
        <v>33</v>
      </c>
      <c r="C17606" t="s">
        <v>27</v>
      </c>
      <c r="D17606" s="1" t="s">
        <v>11</v>
      </c>
      <c r="E17606" t="s">
        <v>12</v>
      </c>
      <c r="F17606" s="4" t="s">
        <v>15</v>
      </c>
      <c r="G17606" s="3">
        <v>10.975274000000001</v>
      </c>
      <c r="H17606" s="8">
        <v>0.7276424231424139</v>
      </c>
      <c r="I17606" s="26" t="str">
        <f>INDEX('Data Tab2'!$C:$C,MATCH('Data Tab1'!A17606,'Data Tab2'!$A:$A,0))</f>
        <v>LIL1</v>
      </c>
    </row>
    <row r="17607" spans="1:9" hidden="1">
      <c r="A17607" s="55">
        <v>104829288</v>
      </c>
      <c r="B17607" s="1" t="s">
        <v>33</v>
      </c>
      <c r="C17607" t="s">
        <v>27</v>
      </c>
      <c r="D17607" s="1" t="s">
        <v>11</v>
      </c>
      <c r="E17607" t="s">
        <v>12</v>
      </c>
      <c r="F17607" s="4" t="s">
        <v>28</v>
      </c>
      <c r="G17607" s="3">
        <v>10.971107999999999</v>
      </c>
      <c r="H17607" s="8">
        <v>0.17224506398364559</v>
      </c>
      <c r="I17607" s="26" t="str">
        <f>INDEX('Data Tab2'!$C:$C,MATCH('Data Tab1'!A17607,'Data Tab2'!$A:$A,0))</f>
        <v>LIL1</v>
      </c>
    </row>
    <row r="17608" spans="1:9" hidden="1">
      <c r="A17608" s="55">
        <v>104829288</v>
      </c>
      <c r="B17608" s="1" t="s">
        <v>33</v>
      </c>
      <c r="C17608" t="s">
        <v>27</v>
      </c>
      <c r="D17608" s="1" t="s">
        <v>11</v>
      </c>
      <c r="E17608" t="s">
        <v>12</v>
      </c>
      <c r="F17608" s="4" t="s">
        <v>29</v>
      </c>
      <c r="G17608" s="3">
        <v>10.972218</v>
      </c>
      <c r="H17608" s="8">
        <v>0.90510857584500781</v>
      </c>
      <c r="I17608" s="26" t="str">
        <f>INDEX('Data Tab2'!$C:$C,MATCH('Data Tab1'!A17608,'Data Tab2'!$A:$A,0))</f>
        <v>LIL1</v>
      </c>
    </row>
    <row r="17609" spans="1:9" hidden="1">
      <c r="A17609" s="55">
        <v>104829288</v>
      </c>
      <c r="B17609" s="1" t="s">
        <v>33</v>
      </c>
      <c r="C17609" t="s">
        <v>27</v>
      </c>
      <c r="D17609" s="1" t="s">
        <v>11</v>
      </c>
      <c r="E17609" t="s">
        <v>12</v>
      </c>
      <c r="F17609" s="4" t="s">
        <v>16</v>
      </c>
      <c r="G17609" s="3">
        <v>10.993328999999999</v>
      </c>
      <c r="H17609" s="8">
        <v>0.80307324769238098</v>
      </c>
      <c r="I17609" s="26" t="str">
        <f>INDEX('Data Tab2'!$C:$C,MATCH('Data Tab1'!A17609,'Data Tab2'!$A:$A,0))</f>
        <v>LIL1</v>
      </c>
    </row>
    <row r="17610" spans="1:9" hidden="1">
      <c r="A17610" s="55">
        <v>104829288</v>
      </c>
      <c r="B17610" s="1" t="s">
        <v>33</v>
      </c>
      <c r="C17610" t="s">
        <v>27</v>
      </c>
      <c r="D17610" s="1" t="s">
        <v>17</v>
      </c>
      <c r="E17610" t="s">
        <v>18</v>
      </c>
      <c r="F17610" s="4" t="s">
        <v>35</v>
      </c>
      <c r="G17610" s="3">
        <v>7.2891620000000001</v>
      </c>
      <c r="H17610" s="8">
        <v>0.16648512066770549</v>
      </c>
      <c r="I17610" s="26" t="str">
        <f>INDEX('Data Tab2'!$C:$C,MATCH('Data Tab1'!A17610,'Data Tab2'!$A:$A,0))</f>
        <v>LIL1</v>
      </c>
    </row>
    <row r="17611" spans="1:9" hidden="1">
      <c r="A17611" s="55">
        <v>104829288</v>
      </c>
      <c r="B17611" s="1" t="s">
        <v>33</v>
      </c>
      <c r="C17611" t="s">
        <v>27</v>
      </c>
      <c r="D17611" s="1" t="s">
        <v>17</v>
      </c>
      <c r="E17611" t="s">
        <v>18</v>
      </c>
      <c r="F17611" s="4" t="s">
        <v>36</v>
      </c>
      <c r="G17611" s="3">
        <v>9.9852729999999994</v>
      </c>
      <c r="H17611" s="8">
        <v>0.82107755355501189</v>
      </c>
      <c r="I17611" s="26" t="str">
        <f>INDEX('Data Tab2'!$C:$C,MATCH('Data Tab1'!A17611,'Data Tab2'!$A:$A,0))</f>
        <v>LIL1</v>
      </c>
    </row>
    <row r="17612" spans="1:9" hidden="1">
      <c r="A17612" s="55">
        <v>104829288</v>
      </c>
      <c r="B17612" s="1" t="s">
        <v>33</v>
      </c>
      <c r="C17612" t="s">
        <v>27</v>
      </c>
      <c r="D17612" s="1" t="s">
        <v>17</v>
      </c>
      <c r="E17612" t="s">
        <v>18</v>
      </c>
      <c r="F17612" s="4" t="s">
        <v>21</v>
      </c>
      <c r="G17612" s="3">
        <v>9.9813840000000003</v>
      </c>
      <c r="H17612" s="8">
        <v>0.50633837268880122</v>
      </c>
      <c r="I17612" s="26" t="str">
        <f>INDEX('Data Tab2'!$C:$C,MATCH('Data Tab1'!A17612,'Data Tab2'!$A:$A,0))</f>
        <v>LIL1</v>
      </c>
    </row>
    <row r="17613" spans="1:9" hidden="1">
      <c r="A17613" s="55">
        <v>104829288</v>
      </c>
      <c r="B17613" s="1" t="s">
        <v>33</v>
      </c>
      <c r="C17613" t="s">
        <v>27</v>
      </c>
      <c r="D17613" s="1" t="s">
        <v>17</v>
      </c>
      <c r="E17613" t="s">
        <v>18</v>
      </c>
      <c r="F17613" s="4" t="s">
        <v>22</v>
      </c>
      <c r="G17613" s="3">
        <v>9.9683290000000007</v>
      </c>
      <c r="H17613" s="8">
        <v>0.28064804008002364</v>
      </c>
      <c r="I17613" s="26" t="str">
        <f>INDEX('Data Tab2'!$C:$C,MATCH('Data Tab1'!A17613,'Data Tab2'!$A:$A,0))</f>
        <v>LIL1</v>
      </c>
    </row>
    <row r="17614" spans="1:9" hidden="1">
      <c r="A17614" s="55">
        <v>104829288</v>
      </c>
      <c r="B17614" s="1" t="s">
        <v>33</v>
      </c>
      <c r="C17614" t="s">
        <v>27</v>
      </c>
      <c r="D17614" s="1" t="s">
        <v>17</v>
      </c>
      <c r="E17614" t="s">
        <v>23</v>
      </c>
      <c r="F17614" s="4" t="s">
        <v>24</v>
      </c>
      <c r="G17614" s="3">
        <v>4.9938859999999998</v>
      </c>
      <c r="H17614" s="8">
        <v>4.5822621118090878E-2</v>
      </c>
      <c r="I17614" s="26" t="str">
        <f>INDEX('Data Tab2'!$C:$C,MATCH('Data Tab1'!A17614,'Data Tab2'!$A:$A,0))</f>
        <v>LIL1</v>
      </c>
    </row>
    <row r="17615" spans="1:9" hidden="1">
      <c r="A17615" s="56">
        <v>104829288</v>
      </c>
      <c r="B17615" s="1" t="s">
        <v>33</v>
      </c>
      <c r="C17615" t="s">
        <v>27</v>
      </c>
      <c r="D17615" s="1" t="s">
        <v>17</v>
      </c>
      <c r="E17615" t="s">
        <v>23</v>
      </c>
      <c r="F17615" s="4" t="s">
        <v>25</v>
      </c>
      <c r="G17615" s="3">
        <v>0</v>
      </c>
      <c r="H17615" s="8">
        <v>0.93601637193274001</v>
      </c>
      <c r="I17615" s="26" t="str">
        <f>INDEX('Data Tab2'!$C:$C,MATCH('Data Tab1'!A17615,'Data Tab2'!$A:$A,0))</f>
        <v>LIL1</v>
      </c>
    </row>
    <row r="17616" spans="1:9">
      <c r="A17616" s="55">
        <v>104829293</v>
      </c>
      <c r="B17616" s="1" t="s">
        <v>9</v>
      </c>
      <c r="C17616" t="s">
        <v>40</v>
      </c>
      <c r="D17616" s="1" t="s">
        <v>11</v>
      </c>
      <c r="E17616" t="s">
        <v>12</v>
      </c>
      <c r="F17616" s="4" t="s">
        <v>14</v>
      </c>
      <c r="G17616" s="3">
        <v>0.92166499999999996</v>
      </c>
      <c r="H17616" s="8">
        <v>0.53393199193854535</v>
      </c>
      <c r="I17616" s="26" t="str">
        <f>INDEX('Data Tab2'!$C:$C,MATCH('Data Tab1'!A17616,'Data Tab2'!$A:$A,0))</f>
        <v>MAD4</v>
      </c>
    </row>
    <row r="17617" spans="1:9" hidden="1">
      <c r="A17617" s="55">
        <v>104829293</v>
      </c>
      <c r="B17617" s="1" t="s">
        <v>9</v>
      </c>
      <c r="C17617" t="s">
        <v>40</v>
      </c>
      <c r="D17617" s="1" t="s">
        <v>11</v>
      </c>
      <c r="E17617" t="s">
        <v>12</v>
      </c>
      <c r="F17617" s="4" t="s">
        <v>15</v>
      </c>
      <c r="G17617" s="3">
        <v>6.2491649999999996</v>
      </c>
      <c r="H17617" s="8">
        <v>0.11063538267059059</v>
      </c>
      <c r="I17617" s="26" t="str">
        <f>INDEX('Data Tab2'!$C:$C,MATCH('Data Tab1'!A17617,'Data Tab2'!$A:$A,0))</f>
        <v>MAD4</v>
      </c>
    </row>
    <row r="17618" spans="1:9" hidden="1">
      <c r="A17618" s="55">
        <v>104829293</v>
      </c>
      <c r="B17618" s="1" t="s">
        <v>9</v>
      </c>
      <c r="C17618" t="s">
        <v>40</v>
      </c>
      <c r="D17618" s="1" t="s">
        <v>17</v>
      </c>
      <c r="E17618" t="s">
        <v>18</v>
      </c>
      <c r="F17618" s="4" t="s">
        <v>38</v>
      </c>
      <c r="G17618" s="3">
        <v>4.6136080000000002</v>
      </c>
      <c r="H17618" s="8">
        <v>8.2813198810298916E-2</v>
      </c>
      <c r="I17618" s="26" t="str">
        <f>INDEX('Data Tab2'!$C:$C,MATCH('Data Tab1'!A17618,'Data Tab2'!$A:$A,0))</f>
        <v>MAD4</v>
      </c>
    </row>
    <row r="17619" spans="1:9" hidden="1">
      <c r="A17619" s="55">
        <v>104829293</v>
      </c>
      <c r="B17619" s="1" t="s">
        <v>9</v>
      </c>
      <c r="C17619" t="s">
        <v>40</v>
      </c>
      <c r="D17619" s="1" t="s">
        <v>17</v>
      </c>
      <c r="E17619" t="s">
        <v>18</v>
      </c>
      <c r="F17619" s="4" t="s">
        <v>19</v>
      </c>
      <c r="G17619" s="3">
        <v>5.4974949999999998</v>
      </c>
      <c r="H17619" s="8">
        <v>0.51537142081450882</v>
      </c>
      <c r="I17619" s="26" t="str">
        <f>INDEX('Data Tab2'!$C:$C,MATCH('Data Tab1'!A17619,'Data Tab2'!$A:$A,0))</f>
        <v>MAD4</v>
      </c>
    </row>
    <row r="17620" spans="1:9" hidden="1">
      <c r="A17620" s="55">
        <v>104829293</v>
      </c>
      <c r="B17620" s="1" t="s">
        <v>9</v>
      </c>
      <c r="C17620" t="s">
        <v>40</v>
      </c>
      <c r="D17620" s="1" t="s">
        <v>17</v>
      </c>
      <c r="E17620" t="s">
        <v>23</v>
      </c>
      <c r="F17620" s="4" t="s">
        <v>24</v>
      </c>
      <c r="G17620" s="3">
        <v>0.54944300000000001</v>
      </c>
      <c r="H17620" s="8">
        <v>0.51038610780675253</v>
      </c>
      <c r="I17620" s="26" t="str">
        <f>INDEX('Data Tab2'!$C:$C,MATCH('Data Tab1'!A17620,'Data Tab2'!$A:$A,0))</f>
        <v>MAD4</v>
      </c>
    </row>
    <row r="17621" spans="1:9" hidden="1">
      <c r="A17621" s="55">
        <v>104829293</v>
      </c>
      <c r="B17621" s="1" t="s">
        <v>9</v>
      </c>
      <c r="C17621" t="s">
        <v>26</v>
      </c>
      <c r="D17621" s="1" t="s">
        <v>11</v>
      </c>
      <c r="E17621" t="s">
        <v>12</v>
      </c>
      <c r="F17621" s="4" t="s">
        <v>14</v>
      </c>
      <c r="G17621" s="3">
        <v>3.7674989999999999</v>
      </c>
      <c r="H17621" s="8">
        <v>0.72666065889778775</v>
      </c>
      <c r="I17621" s="26" t="str">
        <f>INDEX('Data Tab2'!$C:$C,MATCH('Data Tab1'!A17621,'Data Tab2'!$A:$A,0))</f>
        <v>MAD4</v>
      </c>
    </row>
    <row r="17622" spans="1:9" hidden="1">
      <c r="A17622" s="55">
        <v>104829293</v>
      </c>
      <c r="B17622" s="1" t="s">
        <v>9</v>
      </c>
      <c r="C17622" t="s">
        <v>26</v>
      </c>
      <c r="D17622" s="1" t="s">
        <v>11</v>
      </c>
      <c r="E17622" t="s">
        <v>12</v>
      </c>
      <c r="F17622" s="4" t="s">
        <v>15</v>
      </c>
      <c r="G17622" s="3">
        <v>1.421387</v>
      </c>
      <c r="H17622" s="8">
        <v>0.32986843517973807</v>
      </c>
      <c r="I17622" s="26" t="str">
        <f>INDEX('Data Tab2'!$C:$C,MATCH('Data Tab1'!A17622,'Data Tab2'!$A:$A,0))</f>
        <v>MAD4</v>
      </c>
    </row>
    <row r="17623" spans="1:9" hidden="1">
      <c r="A17623" s="55">
        <v>104829293</v>
      </c>
      <c r="B17623" s="1" t="s">
        <v>9</v>
      </c>
      <c r="C17623" t="s">
        <v>26</v>
      </c>
      <c r="D17623" s="1" t="s">
        <v>11</v>
      </c>
      <c r="E17623" t="s">
        <v>12</v>
      </c>
      <c r="F17623" s="4" t="s">
        <v>28</v>
      </c>
      <c r="G17623" s="3">
        <v>3.389999</v>
      </c>
      <c r="H17623" s="8">
        <v>0.88888874316745359</v>
      </c>
      <c r="I17623" s="26" t="str">
        <f>INDEX('Data Tab2'!$C:$C,MATCH('Data Tab1'!A17623,'Data Tab2'!$A:$A,0))</f>
        <v>MAD4</v>
      </c>
    </row>
    <row r="17624" spans="1:9" hidden="1">
      <c r="A17624" s="55">
        <v>104829293</v>
      </c>
      <c r="B17624" s="1" t="s">
        <v>9</v>
      </c>
      <c r="C17624" t="s">
        <v>26</v>
      </c>
      <c r="D17624" s="1" t="s">
        <v>11</v>
      </c>
      <c r="E17624" t="s">
        <v>12</v>
      </c>
      <c r="F17624" s="4" t="s">
        <v>29</v>
      </c>
      <c r="G17624" s="3">
        <v>3.9430540000000001</v>
      </c>
      <c r="H17624" s="8">
        <v>4.9107223496111851E-2</v>
      </c>
      <c r="I17624" s="26" t="str">
        <f>INDEX('Data Tab2'!$C:$C,MATCH('Data Tab1'!A17624,'Data Tab2'!$A:$A,0))</f>
        <v>MAD4</v>
      </c>
    </row>
    <row r="17625" spans="1:9" hidden="1">
      <c r="A17625" s="55">
        <v>104829293</v>
      </c>
      <c r="B17625" s="1" t="s">
        <v>9</v>
      </c>
      <c r="C17625" t="s">
        <v>26</v>
      </c>
      <c r="D17625" s="1" t="s">
        <v>11</v>
      </c>
      <c r="E17625" t="s">
        <v>12</v>
      </c>
      <c r="F17625" s="4" t="s">
        <v>16</v>
      </c>
      <c r="G17625" s="3">
        <v>1.293887</v>
      </c>
      <c r="H17625" s="8">
        <v>1.2966997209782005E-2</v>
      </c>
      <c r="I17625" s="26" t="str">
        <f>INDEX('Data Tab2'!$C:$C,MATCH('Data Tab1'!A17625,'Data Tab2'!$A:$A,0))</f>
        <v>MAD4</v>
      </c>
    </row>
    <row r="17626" spans="1:9" hidden="1">
      <c r="A17626" s="55">
        <v>104829293</v>
      </c>
      <c r="B17626" s="1" t="s">
        <v>9</v>
      </c>
      <c r="C17626" t="s">
        <v>26</v>
      </c>
      <c r="D17626" s="1" t="s">
        <v>17</v>
      </c>
      <c r="E17626" t="s">
        <v>18</v>
      </c>
      <c r="F17626" s="4" t="s">
        <v>19</v>
      </c>
      <c r="G17626" s="3">
        <v>0.51166500000000004</v>
      </c>
      <c r="H17626" s="8">
        <v>0.17795619126750817</v>
      </c>
      <c r="I17626" s="26" t="str">
        <f>INDEX('Data Tab2'!$C:$C,MATCH('Data Tab1'!A17626,'Data Tab2'!$A:$A,0))</f>
        <v>MAD4</v>
      </c>
    </row>
    <row r="17627" spans="1:9" hidden="1">
      <c r="A17627" s="55">
        <v>104829293</v>
      </c>
      <c r="B17627" s="1" t="s">
        <v>9</v>
      </c>
      <c r="C17627" t="s">
        <v>26</v>
      </c>
      <c r="D17627" s="1" t="s">
        <v>17</v>
      </c>
      <c r="E17627" t="s">
        <v>18</v>
      </c>
      <c r="F17627" s="4" t="s">
        <v>20</v>
      </c>
      <c r="G17627" s="3">
        <v>0.659165</v>
      </c>
      <c r="H17627" s="8">
        <v>0.76285909875304714</v>
      </c>
      <c r="I17627" s="26" t="str">
        <f>INDEX('Data Tab2'!$C:$C,MATCH('Data Tab1'!A17627,'Data Tab2'!$A:$A,0))</f>
        <v>MAD4</v>
      </c>
    </row>
    <row r="17628" spans="1:9" hidden="1">
      <c r="A17628" s="55">
        <v>104829293</v>
      </c>
      <c r="B17628" s="1" t="s">
        <v>9</v>
      </c>
      <c r="C17628" t="s">
        <v>27</v>
      </c>
      <c r="D17628" s="1" t="s">
        <v>17</v>
      </c>
      <c r="E17628" t="s">
        <v>23</v>
      </c>
      <c r="F17628" s="4" t="s">
        <v>24</v>
      </c>
      <c r="G17628" s="3">
        <v>2.053331</v>
      </c>
      <c r="H17628" s="8">
        <v>0.95248559065831984</v>
      </c>
      <c r="I17628" s="26" t="str">
        <f>INDEX('Data Tab2'!$C:$C,MATCH('Data Tab1'!A17628,'Data Tab2'!$A:$A,0))</f>
        <v>MAD4</v>
      </c>
    </row>
    <row r="17629" spans="1:9" hidden="1">
      <c r="A17629" s="56">
        <v>104829293</v>
      </c>
      <c r="B17629" s="1" t="s">
        <v>9</v>
      </c>
      <c r="C17629" t="s">
        <v>27</v>
      </c>
      <c r="D17629" s="1" t="s">
        <v>17</v>
      </c>
      <c r="E17629" t="s">
        <v>23</v>
      </c>
      <c r="F17629" s="4" t="s">
        <v>25</v>
      </c>
      <c r="G17629" s="3">
        <v>0</v>
      </c>
      <c r="H17629" s="8">
        <v>0.46903690727150482</v>
      </c>
      <c r="I17629" s="26" t="str">
        <f>INDEX('Data Tab2'!$C:$C,MATCH('Data Tab1'!A17629,'Data Tab2'!$A:$A,0))</f>
        <v>MAD4</v>
      </c>
    </row>
    <row r="17630" spans="1:9">
      <c r="A17630" s="55">
        <v>104837242</v>
      </c>
      <c r="B17630" s="1" t="s">
        <v>9</v>
      </c>
      <c r="C17630" t="s">
        <v>40</v>
      </c>
      <c r="D17630" s="1" t="s">
        <v>11</v>
      </c>
      <c r="E17630" t="s">
        <v>12</v>
      </c>
      <c r="F17630" s="4" t="s">
        <v>28</v>
      </c>
      <c r="G17630" s="3">
        <v>4.7486079999999999</v>
      </c>
      <c r="H17630" s="8">
        <v>0.33457385839691489</v>
      </c>
      <c r="I17630" s="26" t="str">
        <f>INDEX('Data Tab2'!$C:$C,MATCH('Data Tab1'!A17630,'Data Tab2'!$A:$A,0))</f>
        <v>GLA1</v>
      </c>
    </row>
    <row r="17631" spans="1:9" hidden="1">
      <c r="A17631" s="55">
        <v>104837242</v>
      </c>
      <c r="B17631" s="1" t="s">
        <v>9</v>
      </c>
      <c r="C17631" t="s">
        <v>40</v>
      </c>
      <c r="D17631" s="1" t="s">
        <v>11</v>
      </c>
      <c r="E17631" t="s">
        <v>12</v>
      </c>
      <c r="F17631" s="4" t="s">
        <v>29</v>
      </c>
      <c r="G17631" s="3">
        <v>5.8099959999999999</v>
      </c>
      <c r="H17631" s="8">
        <v>0.72426845792220385</v>
      </c>
      <c r="I17631" s="26" t="str">
        <f>INDEX('Data Tab2'!$C:$C,MATCH('Data Tab1'!A17631,'Data Tab2'!$A:$A,0))</f>
        <v>GLA1</v>
      </c>
    </row>
    <row r="17632" spans="1:9" hidden="1">
      <c r="A17632" s="55">
        <v>104837242</v>
      </c>
      <c r="B17632" s="1" t="s">
        <v>33</v>
      </c>
      <c r="C17632" t="s">
        <v>27</v>
      </c>
      <c r="D17632" s="1" t="s">
        <v>11</v>
      </c>
      <c r="E17632" t="s">
        <v>12</v>
      </c>
      <c r="F17632" s="4" t="s">
        <v>13</v>
      </c>
      <c r="G17632" s="3">
        <v>6.2491630000000002</v>
      </c>
      <c r="H17632" s="8">
        <v>0.55073859543865444</v>
      </c>
      <c r="I17632" s="26" t="str">
        <f>INDEX('Data Tab2'!$C:$C,MATCH('Data Tab1'!A17632,'Data Tab2'!$A:$A,0))</f>
        <v>GLA1</v>
      </c>
    </row>
    <row r="17633" spans="1:9" hidden="1">
      <c r="A17633" s="55">
        <v>104837242</v>
      </c>
      <c r="B17633" s="1" t="s">
        <v>33</v>
      </c>
      <c r="C17633" t="s">
        <v>27</v>
      </c>
      <c r="D17633" s="1" t="s">
        <v>11</v>
      </c>
      <c r="E17633" t="s">
        <v>12</v>
      </c>
      <c r="F17633" s="4" t="s">
        <v>14</v>
      </c>
      <c r="G17633" s="3">
        <v>4.7319399999999998</v>
      </c>
      <c r="H17633" s="8">
        <v>0.40487106696991437</v>
      </c>
      <c r="I17633" s="26" t="str">
        <f>INDEX('Data Tab2'!$C:$C,MATCH('Data Tab1'!A17633,'Data Tab2'!$A:$A,0))</f>
        <v>GLA1</v>
      </c>
    </row>
    <row r="17634" spans="1:9" hidden="1">
      <c r="A17634" s="55">
        <v>104837242</v>
      </c>
      <c r="B17634" s="1" t="s">
        <v>33</v>
      </c>
      <c r="C17634" t="s">
        <v>27</v>
      </c>
      <c r="D17634" s="1" t="s">
        <v>11</v>
      </c>
      <c r="E17634" t="s">
        <v>12</v>
      </c>
      <c r="F17634" s="4" t="s">
        <v>15</v>
      </c>
      <c r="G17634" s="3">
        <v>10.977218000000001</v>
      </c>
      <c r="H17634" s="8">
        <v>0.39364105839474561</v>
      </c>
      <c r="I17634" s="26" t="str">
        <f>INDEX('Data Tab2'!$C:$C,MATCH('Data Tab1'!A17634,'Data Tab2'!$A:$A,0))</f>
        <v>GLA1</v>
      </c>
    </row>
    <row r="17635" spans="1:9" hidden="1">
      <c r="A17635" s="55">
        <v>104837242</v>
      </c>
      <c r="B17635" s="1" t="s">
        <v>33</v>
      </c>
      <c r="C17635" t="s">
        <v>27</v>
      </c>
      <c r="D17635" s="1" t="s">
        <v>11</v>
      </c>
      <c r="E17635" t="s">
        <v>12</v>
      </c>
      <c r="F17635" s="4" t="s">
        <v>28</v>
      </c>
      <c r="G17635" s="3">
        <v>6.2333290000000003</v>
      </c>
      <c r="H17635" s="8">
        <v>0.72346466932263809</v>
      </c>
      <c r="I17635" s="26" t="str">
        <f>INDEX('Data Tab2'!$C:$C,MATCH('Data Tab1'!A17635,'Data Tab2'!$A:$A,0))</f>
        <v>GLA1</v>
      </c>
    </row>
    <row r="17636" spans="1:9" hidden="1">
      <c r="A17636" s="55">
        <v>104837242</v>
      </c>
      <c r="B17636" s="1" t="s">
        <v>33</v>
      </c>
      <c r="C17636" t="s">
        <v>27</v>
      </c>
      <c r="D17636" s="1" t="s">
        <v>11</v>
      </c>
      <c r="E17636" t="s">
        <v>12</v>
      </c>
      <c r="F17636" s="4" t="s">
        <v>29</v>
      </c>
      <c r="G17636" s="3">
        <v>4.7405520000000001</v>
      </c>
      <c r="H17636" s="8">
        <v>0.41153814683792356</v>
      </c>
      <c r="I17636" s="26" t="str">
        <f>INDEX('Data Tab2'!$C:$C,MATCH('Data Tab1'!A17636,'Data Tab2'!$A:$A,0))</f>
        <v>GLA1</v>
      </c>
    </row>
    <row r="17637" spans="1:9" hidden="1">
      <c r="A17637" s="55">
        <v>104837242</v>
      </c>
      <c r="B17637" s="1" t="s">
        <v>33</v>
      </c>
      <c r="C17637" t="s">
        <v>27</v>
      </c>
      <c r="D17637" s="1" t="s">
        <v>11</v>
      </c>
      <c r="E17637" t="s">
        <v>12</v>
      </c>
      <c r="F17637" s="4" t="s">
        <v>16</v>
      </c>
      <c r="G17637" s="3">
        <v>10.980274</v>
      </c>
      <c r="H17637" s="8">
        <v>0.83220982118085762</v>
      </c>
      <c r="I17637" s="26" t="str">
        <f>INDEX('Data Tab2'!$C:$C,MATCH('Data Tab1'!A17637,'Data Tab2'!$A:$A,0))</f>
        <v>GLA1</v>
      </c>
    </row>
    <row r="17638" spans="1:9" hidden="1">
      <c r="A17638" s="55">
        <v>104837242</v>
      </c>
      <c r="B17638" s="1" t="s">
        <v>33</v>
      </c>
      <c r="C17638" t="s">
        <v>27</v>
      </c>
      <c r="D17638" s="1" t="s">
        <v>17</v>
      </c>
      <c r="E17638" t="s">
        <v>18</v>
      </c>
      <c r="F17638" s="4" t="s">
        <v>35</v>
      </c>
      <c r="G17638" s="3">
        <v>5.4908299999999999</v>
      </c>
      <c r="H17638" s="8">
        <v>0.4525470547512882</v>
      </c>
      <c r="I17638" s="26" t="str">
        <f>INDEX('Data Tab2'!$C:$C,MATCH('Data Tab1'!A17638,'Data Tab2'!$A:$A,0))</f>
        <v>GLA1</v>
      </c>
    </row>
    <row r="17639" spans="1:9" hidden="1">
      <c r="A17639" s="55">
        <v>104837242</v>
      </c>
      <c r="B17639" s="1" t="s">
        <v>33</v>
      </c>
      <c r="C17639" t="s">
        <v>27</v>
      </c>
      <c r="D17639" s="1" t="s">
        <v>17</v>
      </c>
      <c r="E17639" t="s">
        <v>18</v>
      </c>
      <c r="F17639" s="4" t="s">
        <v>19</v>
      </c>
      <c r="G17639" s="3">
        <v>4.4911070000000004</v>
      </c>
      <c r="H17639" s="8">
        <v>0.18121048631459791</v>
      </c>
      <c r="I17639" s="26" t="str">
        <f>INDEX('Data Tab2'!$C:$C,MATCH('Data Tab1'!A17639,'Data Tab2'!$A:$A,0))</f>
        <v>GLA1</v>
      </c>
    </row>
    <row r="17640" spans="1:9" hidden="1">
      <c r="A17640" s="55">
        <v>104837242</v>
      </c>
      <c r="B17640" s="1" t="s">
        <v>33</v>
      </c>
      <c r="C17640" t="s">
        <v>27</v>
      </c>
      <c r="D17640" s="1" t="s">
        <v>17</v>
      </c>
      <c r="E17640" t="s">
        <v>18</v>
      </c>
      <c r="F17640" s="4" t="s">
        <v>20</v>
      </c>
      <c r="G17640" s="3">
        <v>9.2299959999999999</v>
      </c>
      <c r="H17640" s="8">
        <v>0.72515770219593256</v>
      </c>
      <c r="I17640" s="26" t="str">
        <f>INDEX('Data Tab2'!$C:$C,MATCH('Data Tab1'!A17640,'Data Tab2'!$A:$A,0))</f>
        <v>GLA1</v>
      </c>
    </row>
    <row r="17641" spans="1:9" hidden="1">
      <c r="A17641" s="55">
        <v>104837242</v>
      </c>
      <c r="B17641" s="1" t="s">
        <v>33</v>
      </c>
      <c r="C17641" t="s">
        <v>27</v>
      </c>
      <c r="D17641" s="1" t="s">
        <v>17</v>
      </c>
      <c r="E17641" t="s">
        <v>18</v>
      </c>
      <c r="F17641" s="4" t="s">
        <v>21</v>
      </c>
      <c r="G17641" s="3">
        <v>4.3147180000000001</v>
      </c>
      <c r="H17641" s="8">
        <v>0.47543399475262271</v>
      </c>
      <c r="I17641" s="26" t="str">
        <f>INDEX('Data Tab2'!$C:$C,MATCH('Data Tab1'!A17641,'Data Tab2'!$A:$A,0))</f>
        <v>GLA1</v>
      </c>
    </row>
    <row r="17642" spans="1:9" hidden="1">
      <c r="A17642" s="55">
        <v>104837242</v>
      </c>
      <c r="B17642" s="1" t="s">
        <v>33</v>
      </c>
      <c r="C17642" t="s">
        <v>27</v>
      </c>
      <c r="D17642" s="1" t="s">
        <v>17</v>
      </c>
      <c r="E17642" t="s">
        <v>18</v>
      </c>
      <c r="F17642" s="4" t="s">
        <v>22</v>
      </c>
      <c r="G17642" s="3">
        <v>9.9799959999999999</v>
      </c>
      <c r="H17642" s="8">
        <v>0.26176512228183779</v>
      </c>
      <c r="I17642" s="26" t="str">
        <f>INDEX('Data Tab2'!$C:$C,MATCH('Data Tab1'!A17642,'Data Tab2'!$A:$A,0))</f>
        <v>GLA1</v>
      </c>
    </row>
    <row r="17643" spans="1:9" hidden="1">
      <c r="A17643" s="56">
        <v>104837242</v>
      </c>
      <c r="B17643" s="1" t="s">
        <v>33</v>
      </c>
      <c r="C17643" t="s">
        <v>27</v>
      </c>
      <c r="D17643" s="1" t="s">
        <v>17</v>
      </c>
      <c r="E17643" t="s">
        <v>23</v>
      </c>
      <c r="F17643" s="4" t="s">
        <v>24</v>
      </c>
      <c r="G17643" s="3">
        <v>5.4894420000000004</v>
      </c>
      <c r="H17643" s="8">
        <v>0.31331843903579448</v>
      </c>
      <c r="I17643" s="26" t="str">
        <f>INDEX('Data Tab2'!$C:$C,MATCH('Data Tab1'!A17643,'Data Tab2'!$A:$A,0))</f>
        <v>GLA1</v>
      </c>
    </row>
    <row r="17644" spans="1:9">
      <c r="A17644" s="55">
        <v>104839863</v>
      </c>
      <c r="B17644" s="1" t="s">
        <v>9</v>
      </c>
      <c r="C17644" t="s">
        <v>10</v>
      </c>
      <c r="D17644" s="1" t="s">
        <v>11</v>
      </c>
      <c r="E17644" t="s">
        <v>12</v>
      </c>
      <c r="F17644" s="4" t="s">
        <v>13</v>
      </c>
      <c r="G17644" s="3">
        <v>10.997498</v>
      </c>
      <c r="H17644" s="8">
        <v>0.50474358608728631</v>
      </c>
      <c r="I17644" s="26" t="str">
        <f>INDEX('Data Tab2'!$C:$C,MATCH('Data Tab1'!A17644,'Data Tab2'!$A:$A,0))</f>
        <v>KTW1</v>
      </c>
    </row>
    <row r="17645" spans="1:9" hidden="1">
      <c r="A17645" s="55">
        <v>104839863</v>
      </c>
      <c r="B17645" s="1" t="s">
        <v>9</v>
      </c>
      <c r="C17645" t="s">
        <v>10</v>
      </c>
      <c r="D17645" s="1" t="s">
        <v>11</v>
      </c>
      <c r="E17645" t="s">
        <v>12</v>
      </c>
      <c r="F17645" s="4" t="s">
        <v>34</v>
      </c>
      <c r="G17645" s="3">
        <v>9.8549980000000001</v>
      </c>
      <c r="H17645" s="8">
        <v>0.28014725882234703</v>
      </c>
      <c r="I17645" s="26" t="str">
        <f>INDEX('Data Tab2'!$C:$C,MATCH('Data Tab1'!A17645,'Data Tab2'!$A:$A,0))</f>
        <v>KTW1</v>
      </c>
    </row>
    <row r="17646" spans="1:9" hidden="1">
      <c r="A17646" s="55">
        <v>104839863</v>
      </c>
      <c r="B17646" s="1" t="s">
        <v>9</v>
      </c>
      <c r="C17646" t="s">
        <v>10</v>
      </c>
      <c r="D17646" s="1" t="s">
        <v>11</v>
      </c>
      <c r="E17646" t="s">
        <v>12</v>
      </c>
      <c r="F17646" s="4" t="s">
        <v>28</v>
      </c>
      <c r="G17646" s="3">
        <v>10.893611</v>
      </c>
      <c r="H17646" s="8">
        <v>0.69876239197268764</v>
      </c>
      <c r="I17646" s="26" t="str">
        <f>INDEX('Data Tab2'!$C:$C,MATCH('Data Tab1'!A17646,'Data Tab2'!$A:$A,0))</f>
        <v>KTW1</v>
      </c>
    </row>
    <row r="17647" spans="1:9" hidden="1">
      <c r="A17647" s="55">
        <v>104839863</v>
      </c>
      <c r="B17647" s="1" t="s">
        <v>9</v>
      </c>
      <c r="C17647" t="s">
        <v>10</v>
      </c>
      <c r="D17647" s="1" t="s">
        <v>11</v>
      </c>
      <c r="E17647" t="s">
        <v>12</v>
      </c>
      <c r="F17647" s="4" t="s">
        <v>29</v>
      </c>
      <c r="G17647" s="3">
        <v>10.998609999999999</v>
      </c>
      <c r="H17647" s="8">
        <v>0.11142288236047015</v>
      </c>
      <c r="I17647" s="26" t="str">
        <f>INDEX('Data Tab2'!$C:$C,MATCH('Data Tab1'!A17647,'Data Tab2'!$A:$A,0))</f>
        <v>KTW1</v>
      </c>
    </row>
    <row r="17648" spans="1:9" hidden="1">
      <c r="A17648" s="55">
        <v>104839863</v>
      </c>
      <c r="B17648" s="1" t="s">
        <v>9</v>
      </c>
      <c r="C17648" t="s">
        <v>10</v>
      </c>
      <c r="D17648" s="1" t="s">
        <v>11</v>
      </c>
      <c r="E17648" t="s">
        <v>12</v>
      </c>
      <c r="F17648" s="4" t="s">
        <v>16</v>
      </c>
      <c r="G17648" s="3">
        <v>10.998054</v>
      </c>
      <c r="H17648" s="8">
        <v>0.76950255968663894</v>
      </c>
      <c r="I17648" s="26" t="str">
        <f>INDEX('Data Tab2'!$C:$C,MATCH('Data Tab1'!A17648,'Data Tab2'!$A:$A,0))</f>
        <v>KTW1</v>
      </c>
    </row>
    <row r="17649" spans="1:9" hidden="1">
      <c r="A17649" s="55">
        <v>104839863</v>
      </c>
      <c r="B17649" s="1" t="s">
        <v>33</v>
      </c>
      <c r="C17649" t="s">
        <v>10</v>
      </c>
      <c r="D17649" s="1" t="s">
        <v>17</v>
      </c>
      <c r="E17649" t="s">
        <v>18</v>
      </c>
      <c r="F17649" s="4" t="s">
        <v>20</v>
      </c>
      <c r="G17649" s="3">
        <v>9.5577769999999997</v>
      </c>
      <c r="H17649" s="8">
        <v>0.8370419249808364</v>
      </c>
      <c r="I17649" s="26" t="str">
        <f>INDEX('Data Tab2'!$C:$C,MATCH('Data Tab1'!A17649,'Data Tab2'!$A:$A,0))</f>
        <v>KTW1</v>
      </c>
    </row>
    <row r="17650" spans="1:9" hidden="1">
      <c r="A17650" s="55">
        <v>104839863</v>
      </c>
      <c r="B17650" s="1" t="s">
        <v>33</v>
      </c>
      <c r="C17650" t="s">
        <v>10</v>
      </c>
      <c r="D17650" s="1" t="s">
        <v>17</v>
      </c>
      <c r="E17650" t="s">
        <v>18</v>
      </c>
      <c r="F17650" s="4" t="s">
        <v>21</v>
      </c>
      <c r="G17650" s="3">
        <v>9.9986090000000001</v>
      </c>
      <c r="H17650" s="8">
        <v>0.62114523925525511</v>
      </c>
      <c r="I17650" s="26" t="str">
        <f>INDEX('Data Tab2'!$C:$C,MATCH('Data Tab1'!A17650,'Data Tab2'!$A:$A,0))</f>
        <v>KTW1</v>
      </c>
    </row>
    <row r="17651" spans="1:9" hidden="1">
      <c r="A17651" s="55">
        <v>104839863</v>
      </c>
      <c r="B17651" s="1" t="s">
        <v>33</v>
      </c>
      <c r="C17651" t="s">
        <v>10</v>
      </c>
      <c r="D17651" s="1" t="s">
        <v>17</v>
      </c>
      <c r="E17651" t="s">
        <v>18</v>
      </c>
      <c r="F17651" s="4" t="s">
        <v>22</v>
      </c>
      <c r="G17651" s="3">
        <v>9.9991640000000004</v>
      </c>
      <c r="H17651" s="8">
        <v>0.90667881841937548</v>
      </c>
      <c r="I17651" s="26" t="str">
        <f>INDEX('Data Tab2'!$C:$C,MATCH('Data Tab1'!A17651,'Data Tab2'!$A:$A,0))</f>
        <v>KTW1</v>
      </c>
    </row>
    <row r="17652" spans="1:9" hidden="1">
      <c r="A17652" s="56">
        <v>104839863</v>
      </c>
      <c r="B17652" s="1" t="s">
        <v>33</v>
      </c>
      <c r="C17652" t="s">
        <v>10</v>
      </c>
      <c r="D17652" s="1" t="s">
        <v>17</v>
      </c>
      <c r="E17652" t="s">
        <v>23</v>
      </c>
      <c r="F17652" s="4" t="s">
        <v>24</v>
      </c>
      <c r="G17652" s="3">
        <v>9.9983310000000003</v>
      </c>
      <c r="H17652" s="8">
        <v>0.93115976622454188</v>
      </c>
      <c r="I17652" s="26" t="str">
        <f>INDEX('Data Tab2'!$C:$C,MATCH('Data Tab1'!A17652,'Data Tab2'!$A:$A,0))</f>
        <v>KTW1</v>
      </c>
    </row>
    <row r="17653" spans="1:9">
      <c r="A17653" s="55">
        <v>104840511</v>
      </c>
      <c r="B17653" s="1" t="s">
        <v>41</v>
      </c>
      <c r="C17653" t="s">
        <v>32</v>
      </c>
      <c r="D17653" s="1" t="s">
        <v>11</v>
      </c>
      <c r="E17653" t="s">
        <v>12</v>
      </c>
      <c r="F17653" s="4" t="s">
        <v>14</v>
      </c>
      <c r="G17653" s="3">
        <v>10.303331999999999</v>
      </c>
      <c r="H17653" s="8">
        <v>0.12370066146635994</v>
      </c>
      <c r="I17653" s="26" t="str">
        <f>INDEX('Data Tab2'!$C:$C,MATCH('Data Tab1'!A17653,'Data Tab2'!$A:$A,0))</f>
        <v>BCN1</v>
      </c>
    </row>
    <row r="17654" spans="1:9" hidden="1">
      <c r="A17654" s="55">
        <v>104840511</v>
      </c>
      <c r="B17654" s="1" t="s">
        <v>41</v>
      </c>
      <c r="C17654" t="s">
        <v>32</v>
      </c>
      <c r="D17654" s="1" t="s">
        <v>11</v>
      </c>
      <c r="E17654" t="s">
        <v>12</v>
      </c>
      <c r="F17654" s="4" t="s">
        <v>29</v>
      </c>
      <c r="G17654" s="3">
        <v>10.998609999999999</v>
      </c>
      <c r="H17654" s="8">
        <v>0.88917051720627371</v>
      </c>
      <c r="I17654" s="26" t="str">
        <f>INDEX('Data Tab2'!$C:$C,MATCH('Data Tab1'!A17654,'Data Tab2'!$A:$A,0))</f>
        <v>BCN1</v>
      </c>
    </row>
    <row r="17655" spans="1:9" hidden="1">
      <c r="A17655" s="56">
        <v>104840511</v>
      </c>
      <c r="B17655" s="1" t="s">
        <v>41</v>
      </c>
      <c r="C17655" t="s">
        <v>32</v>
      </c>
      <c r="D17655" s="1" t="s">
        <v>11</v>
      </c>
      <c r="E17655" t="s">
        <v>12</v>
      </c>
      <c r="F17655" s="4" t="s">
        <v>16</v>
      </c>
      <c r="G17655" s="3">
        <v>10.999998</v>
      </c>
      <c r="H17655" s="8">
        <v>0.21037941027062834</v>
      </c>
      <c r="I17655" s="26" t="str">
        <f>INDEX('Data Tab2'!$C:$C,MATCH('Data Tab1'!A17655,'Data Tab2'!$A:$A,0))</f>
        <v>BCN1</v>
      </c>
    </row>
    <row r="17656" spans="1:9">
      <c r="A17656" s="55">
        <v>104840514</v>
      </c>
      <c r="B17656" s="1" t="s">
        <v>33</v>
      </c>
      <c r="C17656" t="s">
        <v>27</v>
      </c>
      <c r="D17656" s="1" t="s">
        <v>11</v>
      </c>
      <c r="E17656" t="s">
        <v>12</v>
      </c>
      <c r="F17656" s="4" t="s">
        <v>14</v>
      </c>
      <c r="G17656" s="3">
        <v>8.8544400000000003</v>
      </c>
      <c r="H17656" s="8">
        <v>0.15604804377393333</v>
      </c>
      <c r="I17656" s="26" t="str">
        <f>INDEX('Data Tab2'!$C:$C,MATCH('Data Tab1'!A17656,'Data Tab2'!$A:$A,0))</f>
        <v>BCN2</v>
      </c>
    </row>
    <row r="17657" spans="1:9" hidden="1">
      <c r="A17657" s="55">
        <v>104840514</v>
      </c>
      <c r="B17657" s="1" t="s">
        <v>33</v>
      </c>
      <c r="C17657" t="s">
        <v>27</v>
      </c>
      <c r="D17657" s="1" t="s">
        <v>11</v>
      </c>
      <c r="E17657" t="s">
        <v>12</v>
      </c>
      <c r="F17657" s="4" t="s">
        <v>15</v>
      </c>
      <c r="G17657" s="3">
        <v>9.9902750000000005</v>
      </c>
      <c r="H17657" s="8">
        <v>0.77168575933097894</v>
      </c>
      <c r="I17657" s="26" t="str">
        <f>INDEX('Data Tab2'!$C:$C,MATCH('Data Tab1'!A17657,'Data Tab2'!$A:$A,0))</f>
        <v>BCN2</v>
      </c>
    </row>
    <row r="17658" spans="1:9" hidden="1">
      <c r="A17658" s="55">
        <v>104840514</v>
      </c>
      <c r="B17658" s="1" t="s">
        <v>33</v>
      </c>
      <c r="C17658" t="s">
        <v>27</v>
      </c>
      <c r="D17658" s="1" t="s">
        <v>11</v>
      </c>
      <c r="E17658" t="s">
        <v>12</v>
      </c>
      <c r="F17658" s="4" t="s">
        <v>28</v>
      </c>
      <c r="G17658" s="3">
        <v>9.9841630000000006</v>
      </c>
      <c r="H17658" s="8">
        <v>0.46802757564919417</v>
      </c>
      <c r="I17658" s="26" t="str">
        <f>INDEX('Data Tab2'!$C:$C,MATCH('Data Tab1'!A17658,'Data Tab2'!$A:$A,0))</f>
        <v>BCN2</v>
      </c>
    </row>
    <row r="17659" spans="1:9" hidden="1">
      <c r="A17659" s="55">
        <v>104840514</v>
      </c>
      <c r="B17659" s="1" t="s">
        <v>33</v>
      </c>
      <c r="C17659" t="s">
        <v>27</v>
      </c>
      <c r="D17659" s="1" t="s">
        <v>11</v>
      </c>
      <c r="E17659" t="s">
        <v>12</v>
      </c>
      <c r="F17659" s="4" t="s">
        <v>29</v>
      </c>
      <c r="G17659" s="3">
        <v>9.6099960000000006</v>
      </c>
      <c r="H17659" s="8">
        <v>3.5773639095075582E-2</v>
      </c>
      <c r="I17659" s="26" t="str">
        <f>INDEX('Data Tab2'!$C:$C,MATCH('Data Tab1'!A17659,'Data Tab2'!$A:$A,0))</f>
        <v>BCN2</v>
      </c>
    </row>
    <row r="17660" spans="1:9" hidden="1">
      <c r="A17660" s="55">
        <v>104840514</v>
      </c>
      <c r="B17660" s="1" t="s">
        <v>33</v>
      </c>
      <c r="C17660" t="s">
        <v>27</v>
      </c>
      <c r="D17660" s="1" t="s">
        <v>11</v>
      </c>
      <c r="E17660" t="s">
        <v>12</v>
      </c>
      <c r="F17660" s="4" t="s">
        <v>16</v>
      </c>
      <c r="G17660" s="3">
        <v>7.9933300000000003</v>
      </c>
      <c r="H17660" s="8">
        <v>0.95054900369420958</v>
      </c>
      <c r="I17660" s="26" t="str">
        <f>INDEX('Data Tab2'!$C:$C,MATCH('Data Tab1'!A17660,'Data Tab2'!$A:$A,0))</f>
        <v>BCN2</v>
      </c>
    </row>
    <row r="17661" spans="1:9" hidden="1">
      <c r="A17661" s="56">
        <v>104840514</v>
      </c>
      <c r="B17661" s="1" t="s">
        <v>33</v>
      </c>
      <c r="C17661" t="s">
        <v>27</v>
      </c>
      <c r="D17661" s="1" t="s">
        <v>17</v>
      </c>
      <c r="E17661" t="s">
        <v>18</v>
      </c>
      <c r="F17661" s="4" t="s">
        <v>36</v>
      </c>
      <c r="G17661" s="3">
        <v>3.0302730000000002</v>
      </c>
      <c r="H17661" s="8">
        <v>0.6652295405680646</v>
      </c>
      <c r="I17661" s="26" t="str">
        <f>INDEX('Data Tab2'!$C:$C,MATCH('Data Tab1'!A17661,'Data Tab2'!$A:$A,0))</f>
        <v>BCN2</v>
      </c>
    </row>
    <row r="17662" spans="1:9">
      <c r="A17662" s="55">
        <v>104840515</v>
      </c>
      <c r="B17662" s="1" t="s">
        <v>9</v>
      </c>
      <c r="C17662" t="s">
        <v>40</v>
      </c>
      <c r="D17662" s="1" t="s">
        <v>11</v>
      </c>
      <c r="E17662" t="s">
        <v>12</v>
      </c>
      <c r="F17662" s="4" t="s">
        <v>29</v>
      </c>
      <c r="G17662" s="3">
        <v>10.992495999999999</v>
      </c>
      <c r="H17662" s="8">
        <v>0.37963109428644248</v>
      </c>
      <c r="I17662" s="26" t="str">
        <f>INDEX('Data Tab2'!$C:$C,MATCH('Data Tab1'!A17662,'Data Tab2'!$A:$A,0))</f>
        <v>BER3</v>
      </c>
    </row>
    <row r="17663" spans="1:9" hidden="1">
      <c r="A17663" s="55">
        <v>104840515</v>
      </c>
      <c r="B17663" s="1" t="s">
        <v>9</v>
      </c>
      <c r="C17663" t="s">
        <v>40</v>
      </c>
      <c r="D17663" s="1" t="s">
        <v>11</v>
      </c>
      <c r="E17663" t="s">
        <v>12</v>
      </c>
      <c r="F17663" s="4" t="s">
        <v>16</v>
      </c>
      <c r="G17663" s="3">
        <v>1.831107</v>
      </c>
      <c r="H17663" s="8">
        <v>0.57833195552450323</v>
      </c>
      <c r="I17663" s="26" t="str">
        <f>INDEX('Data Tab2'!$C:$C,MATCH('Data Tab1'!A17663,'Data Tab2'!$A:$A,0))</f>
        <v>BER3</v>
      </c>
    </row>
    <row r="17664" spans="1:9" hidden="1">
      <c r="A17664" s="55">
        <v>104840515</v>
      </c>
      <c r="B17664" s="1" t="s">
        <v>9</v>
      </c>
      <c r="C17664" t="s">
        <v>31</v>
      </c>
      <c r="D17664" s="1" t="s">
        <v>11</v>
      </c>
      <c r="E17664" t="s">
        <v>12</v>
      </c>
      <c r="F17664" s="4" t="s">
        <v>34</v>
      </c>
      <c r="G17664" s="3">
        <v>10.899998</v>
      </c>
      <c r="H17664" s="8">
        <v>0.96560285365432497</v>
      </c>
      <c r="I17664" s="26" t="str">
        <f>INDEX('Data Tab2'!$C:$C,MATCH('Data Tab1'!A17664,'Data Tab2'!$A:$A,0))</f>
        <v>BER3</v>
      </c>
    </row>
    <row r="17665" spans="1:9" hidden="1">
      <c r="A17665" s="55">
        <v>104840515</v>
      </c>
      <c r="B17665" s="1" t="s">
        <v>9</v>
      </c>
      <c r="C17665" t="s">
        <v>31</v>
      </c>
      <c r="D17665" s="1" t="s">
        <v>11</v>
      </c>
      <c r="E17665" t="s">
        <v>12</v>
      </c>
      <c r="F17665" s="4" t="s">
        <v>28</v>
      </c>
      <c r="G17665" s="3">
        <v>10.717775</v>
      </c>
      <c r="H17665" s="8">
        <v>6.5833715609763255E-3</v>
      </c>
      <c r="I17665" s="26" t="str">
        <f>INDEX('Data Tab2'!$C:$C,MATCH('Data Tab1'!A17665,'Data Tab2'!$A:$A,0))</f>
        <v>BER3</v>
      </c>
    </row>
    <row r="17666" spans="1:9" hidden="1">
      <c r="A17666" s="55">
        <v>104840515</v>
      </c>
      <c r="B17666" s="1" t="s">
        <v>9</v>
      </c>
      <c r="C17666" t="s">
        <v>31</v>
      </c>
      <c r="D17666" s="1" t="s">
        <v>17</v>
      </c>
      <c r="E17666" t="s">
        <v>18</v>
      </c>
      <c r="F17666" s="4" t="s">
        <v>38</v>
      </c>
      <c r="G17666" s="3">
        <v>7.2636079999999996</v>
      </c>
      <c r="H17666" s="8">
        <v>0.56410552122609703</v>
      </c>
      <c r="I17666" s="26" t="str">
        <f>INDEX('Data Tab2'!$C:$C,MATCH('Data Tab1'!A17666,'Data Tab2'!$A:$A,0))</f>
        <v>BER3</v>
      </c>
    </row>
    <row r="17667" spans="1:9" hidden="1">
      <c r="A17667" s="55">
        <v>104840515</v>
      </c>
      <c r="B17667" s="1" t="s">
        <v>9</v>
      </c>
      <c r="C17667" t="s">
        <v>31</v>
      </c>
      <c r="D17667" s="1" t="s">
        <v>17</v>
      </c>
      <c r="E17667" t="s">
        <v>18</v>
      </c>
      <c r="F17667" s="4" t="s">
        <v>20</v>
      </c>
      <c r="G17667" s="3">
        <v>7.4813869999999998</v>
      </c>
      <c r="H17667" s="8">
        <v>0.24207549752127477</v>
      </c>
      <c r="I17667" s="26" t="str">
        <f>INDEX('Data Tab2'!$C:$C,MATCH('Data Tab1'!A17667,'Data Tab2'!$A:$A,0))</f>
        <v>BER3</v>
      </c>
    </row>
    <row r="17668" spans="1:9" hidden="1">
      <c r="A17668" s="55">
        <v>104840515</v>
      </c>
      <c r="B17668" s="1" t="s">
        <v>9</v>
      </c>
      <c r="C17668" t="s">
        <v>31</v>
      </c>
      <c r="D17668" s="1" t="s">
        <v>17</v>
      </c>
      <c r="E17668" t="s">
        <v>18</v>
      </c>
      <c r="F17668" s="4" t="s">
        <v>21</v>
      </c>
      <c r="G17668" s="3">
        <v>9.9999979999999997</v>
      </c>
      <c r="H17668" s="8">
        <v>0.5627969793406099</v>
      </c>
      <c r="I17668" s="26" t="str">
        <f>INDEX('Data Tab2'!$C:$C,MATCH('Data Tab1'!A17668,'Data Tab2'!$A:$A,0))</f>
        <v>BER3</v>
      </c>
    </row>
    <row r="17669" spans="1:9" hidden="1">
      <c r="A17669" s="55">
        <v>104840515</v>
      </c>
      <c r="B17669" s="1" t="s">
        <v>9</v>
      </c>
      <c r="C17669" t="s">
        <v>26</v>
      </c>
      <c r="D17669" s="1" t="s">
        <v>11</v>
      </c>
      <c r="E17669" t="s">
        <v>12</v>
      </c>
      <c r="F17669" s="4" t="s">
        <v>14</v>
      </c>
      <c r="G17669" s="3">
        <v>10.169999000000001</v>
      </c>
      <c r="H17669" s="8">
        <v>0.18657165091733641</v>
      </c>
      <c r="I17669" s="26" t="str">
        <f>INDEX('Data Tab2'!$C:$C,MATCH('Data Tab1'!A17669,'Data Tab2'!$A:$A,0))</f>
        <v>BER3</v>
      </c>
    </row>
    <row r="17670" spans="1:9" hidden="1">
      <c r="A17670" s="55">
        <v>104840515</v>
      </c>
      <c r="B17670" s="1" t="s">
        <v>9</v>
      </c>
      <c r="C17670" t="s">
        <v>26</v>
      </c>
      <c r="D17670" s="1" t="s">
        <v>17</v>
      </c>
      <c r="E17670" t="s">
        <v>18</v>
      </c>
      <c r="F17670" s="4" t="s">
        <v>38</v>
      </c>
      <c r="G17670" s="3">
        <v>2.2830530000000002</v>
      </c>
      <c r="H17670" s="8">
        <v>0.10086256028817731</v>
      </c>
      <c r="I17670" s="26" t="str">
        <f>INDEX('Data Tab2'!$C:$C,MATCH('Data Tab1'!A17670,'Data Tab2'!$A:$A,0))</f>
        <v>BER3</v>
      </c>
    </row>
    <row r="17671" spans="1:9" hidden="1">
      <c r="A17671" s="55">
        <v>104840515</v>
      </c>
      <c r="B17671" s="1" t="s">
        <v>9</v>
      </c>
      <c r="C17671" t="s">
        <v>26</v>
      </c>
      <c r="D17671" s="1" t="s">
        <v>17</v>
      </c>
      <c r="E17671" t="s">
        <v>18</v>
      </c>
      <c r="F17671" s="4" t="s">
        <v>20</v>
      </c>
      <c r="G17671" s="3">
        <v>2.0430540000000001</v>
      </c>
      <c r="H17671" s="8">
        <v>0.94417044961572705</v>
      </c>
      <c r="I17671" s="26" t="str">
        <f>INDEX('Data Tab2'!$C:$C,MATCH('Data Tab1'!A17671,'Data Tab2'!$A:$A,0))</f>
        <v>BER3</v>
      </c>
    </row>
    <row r="17672" spans="1:9" hidden="1">
      <c r="A17672" s="55">
        <v>104840515</v>
      </c>
      <c r="B17672" s="1" t="s">
        <v>9</v>
      </c>
      <c r="C17672" t="s">
        <v>27</v>
      </c>
      <c r="D17672" s="1" t="s">
        <v>11</v>
      </c>
      <c r="E17672" t="s">
        <v>12</v>
      </c>
      <c r="F17672" s="4" t="s">
        <v>16</v>
      </c>
      <c r="G17672" s="3">
        <v>9.1533300000000004</v>
      </c>
      <c r="H17672" s="8">
        <v>0.3942812141396671</v>
      </c>
      <c r="I17672" s="26" t="str">
        <f>INDEX('Data Tab2'!$C:$C,MATCH('Data Tab1'!A17672,'Data Tab2'!$A:$A,0))</f>
        <v>BER3</v>
      </c>
    </row>
    <row r="17673" spans="1:9" hidden="1">
      <c r="A17673" s="55">
        <v>104840515</v>
      </c>
      <c r="B17673" s="1" t="s">
        <v>9</v>
      </c>
      <c r="C17673" t="s">
        <v>27</v>
      </c>
      <c r="D17673" s="1" t="s">
        <v>17</v>
      </c>
      <c r="E17673" t="s">
        <v>18</v>
      </c>
      <c r="F17673" s="4" t="s">
        <v>38</v>
      </c>
      <c r="G17673" s="3">
        <v>0.45221899999999998</v>
      </c>
      <c r="H17673" s="8">
        <v>0.18672242783713544</v>
      </c>
      <c r="I17673" s="26" t="str">
        <f>INDEX('Data Tab2'!$C:$C,MATCH('Data Tab1'!A17673,'Data Tab2'!$A:$A,0))</f>
        <v>BER3</v>
      </c>
    </row>
    <row r="17674" spans="1:9" hidden="1">
      <c r="A17674" s="55">
        <v>104840515</v>
      </c>
      <c r="B17674" s="1" t="s">
        <v>9</v>
      </c>
      <c r="C17674" t="s">
        <v>27</v>
      </c>
      <c r="D17674" s="1" t="s">
        <v>17</v>
      </c>
      <c r="E17674" t="s">
        <v>18</v>
      </c>
      <c r="F17674" s="4" t="s">
        <v>19</v>
      </c>
      <c r="G17674" s="3">
        <v>9.9877739999999999</v>
      </c>
      <c r="H17674" s="8">
        <v>0.21234535442983604</v>
      </c>
      <c r="I17674" s="26" t="str">
        <f>INDEX('Data Tab2'!$C:$C,MATCH('Data Tab1'!A17674,'Data Tab2'!$A:$A,0))</f>
        <v>BER3</v>
      </c>
    </row>
    <row r="17675" spans="1:9" hidden="1">
      <c r="A17675" s="56">
        <v>104840515</v>
      </c>
      <c r="B17675" s="1" t="s">
        <v>33</v>
      </c>
      <c r="C17675" t="s">
        <v>40</v>
      </c>
      <c r="D17675" s="1" t="s">
        <v>17</v>
      </c>
      <c r="E17675" t="s">
        <v>18</v>
      </c>
      <c r="F17675" s="4" t="s">
        <v>20</v>
      </c>
      <c r="G17675" s="3">
        <v>0.20638699999999999</v>
      </c>
      <c r="H17675" s="8">
        <v>0.36348606776402836</v>
      </c>
      <c r="I17675" s="26" t="str">
        <f>INDEX('Data Tab2'!$C:$C,MATCH('Data Tab1'!A17675,'Data Tab2'!$A:$A,0))</f>
        <v>BER3</v>
      </c>
    </row>
    <row r="17676" spans="1:9">
      <c r="A17676" s="55">
        <v>104840516</v>
      </c>
      <c r="B17676" s="1" t="s">
        <v>9</v>
      </c>
      <c r="C17676" t="s">
        <v>40</v>
      </c>
      <c r="D17676" s="1" t="s">
        <v>17</v>
      </c>
      <c r="E17676" t="s">
        <v>18</v>
      </c>
      <c r="F17676" s="4" t="s">
        <v>19</v>
      </c>
      <c r="G17676" s="3">
        <v>3.8999959999999998</v>
      </c>
      <c r="H17676" s="8">
        <v>0.80698337189656821</v>
      </c>
      <c r="I17676" s="26" t="str">
        <f>INDEX('Data Tab2'!$C:$C,MATCH('Data Tab1'!A17676,'Data Tab2'!$A:$A,0))</f>
        <v>BHX1</v>
      </c>
    </row>
    <row r="17677" spans="1:9" hidden="1">
      <c r="A17677" s="55">
        <v>104840516</v>
      </c>
      <c r="B17677" s="1" t="s">
        <v>9</v>
      </c>
      <c r="C17677" t="s">
        <v>31</v>
      </c>
      <c r="D17677" s="1" t="s">
        <v>11</v>
      </c>
      <c r="E17677" t="s">
        <v>12</v>
      </c>
      <c r="F17677" s="4" t="s">
        <v>13</v>
      </c>
      <c r="G17677" s="3">
        <v>9.1652760000000004</v>
      </c>
      <c r="H17677" s="8">
        <v>0.47786587719269902</v>
      </c>
      <c r="I17677" s="26" t="str">
        <f>INDEX('Data Tab2'!$C:$C,MATCH('Data Tab1'!A17677,'Data Tab2'!$A:$A,0))</f>
        <v>BHX1</v>
      </c>
    </row>
    <row r="17678" spans="1:9" hidden="1">
      <c r="A17678" s="55">
        <v>104840516</v>
      </c>
      <c r="B17678" s="1" t="s">
        <v>9</v>
      </c>
      <c r="C17678" t="s">
        <v>31</v>
      </c>
      <c r="D17678" s="1" t="s">
        <v>11</v>
      </c>
      <c r="E17678" t="s">
        <v>12</v>
      </c>
      <c r="F17678" s="4" t="s">
        <v>34</v>
      </c>
      <c r="G17678" s="3">
        <v>10.986386</v>
      </c>
      <c r="H17678" s="8">
        <v>0.25208880649535181</v>
      </c>
      <c r="I17678" s="26" t="str">
        <f>INDEX('Data Tab2'!$C:$C,MATCH('Data Tab1'!A17678,'Data Tab2'!$A:$A,0))</f>
        <v>BHX1</v>
      </c>
    </row>
    <row r="17679" spans="1:9" hidden="1">
      <c r="A17679" s="55">
        <v>104840516</v>
      </c>
      <c r="B17679" s="1" t="s">
        <v>9</v>
      </c>
      <c r="C17679" t="s">
        <v>31</v>
      </c>
      <c r="D17679" s="1" t="s">
        <v>11</v>
      </c>
      <c r="E17679" t="s">
        <v>12</v>
      </c>
      <c r="F17679" s="4" t="s">
        <v>14</v>
      </c>
      <c r="G17679" s="3">
        <v>10.999998</v>
      </c>
      <c r="H17679" s="8">
        <v>0.56681438806237594</v>
      </c>
      <c r="I17679" s="26" t="str">
        <f>INDEX('Data Tab2'!$C:$C,MATCH('Data Tab1'!A17679,'Data Tab2'!$A:$A,0))</f>
        <v>BHX1</v>
      </c>
    </row>
    <row r="17680" spans="1:9" hidden="1">
      <c r="A17680" s="55">
        <v>104840516</v>
      </c>
      <c r="B17680" s="1" t="s">
        <v>9</v>
      </c>
      <c r="C17680" t="s">
        <v>31</v>
      </c>
      <c r="D17680" s="1" t="s">
        <v>11</v>
      </c>
      <c r="E17680" t="s">
        <v>12</v>
      </c>
      <c r="F17680" s="4" t="s">
        <v>15</v>
      </c>
      <c r="G17680" s="3">
        <v>10.998332</v>
      </c>
      <c r="H17680" s="8">
        <v>0.43813894639411499</v>
      </c>
      <c r="I17680" s="26" t="str">
        <f>INDEX('Data Tab2'!$C:$C,MATCH('Data Tab1'!A17680,'Data Tab2'!$A:$A,0))</f>
        <v>BHX1</v>
      </c>
    </row>
    <row r="17681" spans="1:9" hidden="1">
      <c r="A17681" s="55">
        <v>104840516</v>
      </c>
      <c r="B17681" s="1" t="s">
        <v>9</v>
      </c>
      <c r="C17681" t="s">
        <v>31</v>
      </c>
      <c r="D17681" s="1" t="s">
        <v>11</v>
      </c>
      <c r="E17681" t="s">
        <v>12</v>
      </c>
      <c r="F17681" s="4" t="s">
        <v>28</v>
      </c>
      <c r="G17681" s="3">
        <v>10.999998</v>
      </c>
      <c r="H17681" s="8">
        <v>0.87968173053838283</v>
      </c>
      <c r="I17681" s="26" t="str">
        <f>INDEX('Data Tab2'!$C:$C,MATCH('Data Tab1'!A17681,'Data Tab2'!$A:$A,0))</f>
        <v>BHX1</v>
      </c>
    </row>
    <row r="17682" spans="1:9" hidden="1">
      <c r="A17682" s="55">
        <v>104840516</v>
      </c>
      <c r="B17682" s="1" t="s">
        <v>9</v>
      </c>
      <c r="C17682" t="s">
        <v>31</v>
      </c>
      <c r="D17682" s="1" t="s">
        <v>17</v>
      </c>
      <c r="E17682" t="s">
        <v>18</v>
      </c>
      <c r="F17682" s="4" t="s">
        <v>35</v>
      </c>
      <c r="G17682" s="3">
        <v>6.7772199999999998</v>
      </c>
      <c r="H17682" s="8">
        <v>0.73014942083984158</v>
      </c>
      <c r="I17682" s="26" t="str">
        <f>INDEX('Data Tab2'!$C:$C,MATCH('Data Tab1'!A17682,'Data Tab2'!$A:$A,0))</f>
        <v>BHX1</v>
      </c>
    </row>
    <row r="17683" spans="1:9" hidden="1">
      <c r="A17683" s="55">
        <v>104840516</v>
      </c>
      <c r="B17683" s="1" t="s">
        <v>9</v>
      </c>
      <c r="C17683" t="s">
        <v>31</v>
      </c>
      <c r="D17683" s="1" t="s">
        <v>17</v>
      </c>
      <c r="E17683" t="s">
        <v>18</v>
      </c>
      <c r="F17683" s="4" t="s">
        <v>36</v>
      </c>
      <c r="G17683" s="3">
        <v>6.9999979999999997</v>
      </c>
      <c r="H17683" s="8">
        <v>1.2076838952515434E-2</v>
      </c>
      <c r="I17683" s="26" t="str">
        <f>INDEX('Data Tab2'!$C:$C,MATCH('Data Tab1'!A17683,'Data Tab2'!$A:$A,0))</f>
        <v>BHX1</v>
      </c>
    </row>
    <row r="17684" spans="1:9" hidden="1">
      <c r="A17684" s="55">
        <v>104840516</v>
      </c>
      <c r="B17684" s="1" t="s">
        <v>9</v>
      </c>
      <c r="C17684" t="s">
        <v>31</v>
      </c>
      <c r="D17684" s="1" t="s">
        <v>17</v>
      </c>
      <c r="E17684" t="s">
        <v>18</v>
      </c>
      <c r="F17684" s="4" t="s">
        <v>38</v>
      </c>
      <c r="G17684" s="3">
        <v>8.5144420000000007</v>
      </c>
      <c r="H17684" s="8">
        <v>6.5069576377099203E-2</v>
      </c>
      <c r="I17684" s="26" t="str">
        <f>INDEX('Data Tab2'!$C:$C,MATCH('Data Tab1'!A17684,'Data Tab2'!$A:$A,0))</f>
        <v>BHX1</v>
      </c>
    </row>
    <row r="17685" spans="1:9" hidden="1">
      <c r="A17685" s="55">
        <v>104840516</v>
      </c>
      <c r="B17685" s="1" t="s">
        <v>9</v>
      </c>
      <c r="C17685" t="s">
        <v>26</v>
      </c>
      <c r="D17685" s="1" t="s">
        <v>17</v>
      </c>
      <c r="E17685" t="s">
        <v>18</v>
      </c>
      <c r="F17685" s="4" t="s">
        <v>35</v>
      </c>
      <c r="G17685" s="3">
        <v>3.7499999999999999E-2</v>
      </c>
      <c r="H17685" s="8">
        <v>0.6808721920830012</v>
      </c>
      <c r="I17685" s="26" t="str">
        <f>INDEX('Data Tab2'!$C:$C,MATCH('Data Tab1'!A17685,'Data Tab2'!$A:$A,0))</f>
        <v>BHX1</v>
      </c>
    </row>
    <row r="17686" spans="1:9" hidden="1">
      <c r="A17686" s="55">
        <v>104840516</v>
      </c>
      <c r="B17686" s="1" t="s">
        <v>9</v>
      </c>
      <c r="C17686" t="s">
        <v>26</v>
      </c>
      <c r="D17686" s="1" t="s">
        <v>17</v>
      </c>
      <c r="E17686" t="s">
        <v>18</v>
      </c>
      <c r="F17686" s="4" t="s">
        <v>38</v>
      </c>
      <c r="G17686" s="3">
        <v>1.484998</v>
      </c>
      <c r="H17686" s="8">
        <v>0.56861693329951168</v>
      </c>
      <c r="I17686" s="26" t="str">
        <f>INDEX('Data Tab2'!$C:$C,MATCH('Data Tab1'!A17686,'Data Tab2'!$A:$A,0))</f>
        <v>BHX1</v>
      </c>
    </row>
    <row r="17687" spans="1:9" hidden="1">
      <c r="A17687" s="55">
        <v>104840516</v>
      </c>
      <c r="B17687" s="1" t="s">
        <v>9</v>
      </c>
      <c r="C17687" t="s">
        <v>26</v>
      </c>
      <c r="D17687" s="1" t="s">
        <v>17</v>
      </c>
      <c r="E17687" t="s">
        <v>18</v>
      </c>
      <c r="F17687" s="4" t="s">
        <v>19</v>
      </c>
      <c r="G17687" s="3">
        <v>3.7049979999999998</v>
      </c>
      <c r="H17687" s="8">
        <v>0.23371135551006184</v>
      </c>
      <c r="I17687" s="26" t="str">
        <f>INDEX('Data Tab2'!$C:$C,MATCH('Data Tab1'!A17687,'Data Tab2'!$A:$A,0))</f>
        <v>BHX1</v>
      </c>
    </row>
    <row r="17688" spans="1:9" hidden="1">
      <c r="A17688" s="55">
        <v>104840516</v>
      </c>
      <c r="B17688" s="1" t="s">
        <v>9</v>
      </c>
      <c r="C17688" t="s">
        <v>26</v>
      </c>
      <c r="D17688" s="1" t="s">
        <v>17</v>
      </c>
      <c r="E17688" t="s">
        <v>23</v>
      </c>
      <c r="F17688" s="4" t="s">
        <v>24</v>
      </c>
      <c r="G17688" s="3">
        <v>2.9994429999999999</v>
      </c>
      <c r="H17688" s="8">
        <v>0.14794360461219591</v>
      </c>
      <c r="I17688" s="26" t="str">
        <f>INDEX('Data Tab2'!$C:$C,MATCH('Data Tab1'!A17688,'Data Tab2'!$A:$A,0))</f>
        <v>BHX1</v>
      </c>
    </row>
    <row r="17689" spans="1:9" hidden="1">
      <c r="A17689" s="55">
        <v>104840516</v>
      </c>
      <c r="B17689" s="1" t="s">
        <v>9</v>
      </c>
      <c r="C17689" t="s">
        <v>27</v>
      </c>
      <c r="D17689" s="1" t="s">
        <v>17</v>
      </c>
      <c r="E17689" t="s">
        <v>18</v>
      </c>
      <c r="F17689" s="4" t="s">
        <v>36</v>
      </c>
      <c r="G17689" s="3">
        <v>2.9994429999999999</v>
      </c>
      <c r="H17689" s="8">
        <v>0.52734858606517254</v>
      </c>
      <c r="I17689" s="26" t="str">
        <f>INDEX('Data Tab2'!$C:$C,MATCH('Data Tab1'!A17689,'Data Tab2'!$A:$A,0))</f>
        <v>BHX1</v>
      </c>
    </row>
    <row r="17690" spans="1:9" hidden="1">
      <c r="A17690" s="55">
        <v>104840516</v>
      </c>
      <c r="B17690" s="1" t="s">
        <v>9</v>
      </c>
      <c r="C17690" t="s">
        <v>27</v>
      </c>
      <c r="D17690" s="1" t="s">
        <v>17</v>
      </c>
      <c r="E17690" t="s">
        <v>18</v>
      </c>
      <c r="F17690" s="4" t="s">
        <v>19</v>
      </c>
      <c r="G17690" s="3">
        <v>2.3827729999999998</v>
      </c>
      <c r="H17690" s="8">
        <v>0.36357776881524773</v>
      </c>
      <c r="I17690" s="26" t="str">
        <f>INDEX('Data Tab2'!$C:$C,MATCH('Data Tab1'!A17690,'Data Tab2'!$A:$A,0))</f>
        <v>BHX1</v>
      </c>
    </row>
    <row r="17691" spans="1:9" hidden="1">
      <c r="A17691" s="55">
        <v>104840516</v>
      </c>
      <c r="B17691" s="1" t="s">
        <v>9</v>
      </c>
      <c r="C17691" t="s">
        <v>27</v>
      </c>
      <c r="D17691" s="1" t="s">
        <v>17</v>
      </c>
      <c r="E17691" t="s">
        <v>23</v>
      </c>
      <c r="F17691" s="4" t="s">
        <v>24</v>
      </c>
      <c r="G17691" s="3">
        <v>3.8188870000000001</v>
      </c>
      <c r="H17691" s="8">
        <v>7.3495585000368235E-3</v>
      </c>
      <c r="I17691" s="26" t="str">
        <f>INDEX('Data Tab2'!$C:$C,MATCH('Data Tab1'!A17691,'Data Tab2'!$A:$A,0))</f>
        <v>BHX1</v>
      </c>
    </row>
    <row r="17692" spans="1:9" hidden="1">
      <c r="A17692" s="56">
        <v>104840516</v>
      </c>
      <c r="B17692" s="1" t="s">
        <v>9</v>
      </c>
      <c r="C17692" t="s">
        <v>27</v>
      </c>
      <c r="D17692" s="1" t="s">
        <v>17</v>
      </c>
      <c r="E17692" t="s">
        <v>23</v>
      </c>
      <c r="F17692" s="4" t="s">
        <v>25</v>
      </c>
      <c r="G17692" s="3">
        <v>0</v>
      </c>
      <c r="H17692" s="8">
        <v>4.4303208341782141E-2</v>
      </c>
      <c r="I17692" s="26" t="str">
        <f>INDEX('Data Tab2'!$C:$C,MATCH('Data Tab1'!A17692,'Data Tab2'!$A:$A,0))</f>
        <v>BHX1</v>
      </c>
    </row>
    <row r="17693" spans="1:9">
      <c r="A17693" s="55">
        <v>104840519</v>
      </c>
      <c r="B17693" s="1" t="s">
        <v>33</v>
      </c>
      <c r="C17693" t="s">
        <v>27</v>
      </c>
      <c r="D17693" s="1" t="s">
        <v>11</v>
      </c>
      <c r="E17693" t="s">
        <v>12</v>
      </c>
      <c r="F17693" s="4" t="s">
        <v>13</v>
      </c>
      <c r="G17693" s="3">
        <v>10.988327999999999</v>
      </c>
      <c r="H17693" s="8">
        <v>0.12487729761903077</v>
      </c>
      <c r="I17693" s="26" t="str">
        <f>INDEX('Data Tab2'!$C:$C,MATCH('Data Tab1'!A17693,'Data Tab2'!$A:$A,0))</f>
        <v>BHX2</v>
      </c>
    </row>
    <row r="17694" spans="1:9" hidden="1">
      <c r="A17694" s="55">
        <v>104840519</v>
      </c>
      <c r="B17694" s="1" t="s">
        <v>33</v>
      </c>
      <c r="C17694" t="s">
        <v>27</v>
      </c>
      <c r="D17694" s="1" t="s">
        <v>11</v>
      </c>
      <c r="E17694" t="s">
        <v>12</v>
      </c>
      <c r="F17694" s="4" t="s">
        <v>34</v>
      </c>
      <c r="G17694" s="3">
        <v>10.793329</v>
      </c>
      <c r="H17694" s="8">
        <v>0.50332832178384135</v>
      </c>
      <c r="I17694" s="26" t="str">
        <f>INDEX('Data Tab2'!$C:$C,MATCH('Data Tab1'!A17694,'Data Tab2'!$A:$A,0))</f>
        <v>BHX2</v>
      </c>
    </row>
    <row r="17695" spans="1:9" hidden="1">
      <c r="A17695" s="55">
        <v>104840519</v>
      </c>
      <c r="B17695" s="1" t="s">
        <v>33</v>
      </c>
      <c r="C17695" t="s">
        <v>27</v>
      </c>
      <c r="D17695" s="1" t="s">
        <v>11</v>
      </c>
      <c r="E17695" t="s">
        <v>12</v>
      </c>
      <c r="F17695" s="4" t="s">
        <v>14</v>
      </c>
      <c r="G17695" s="3">
        <v>10.989163</v>
      </c>
      <c r="H17695" s="8">
        <v>0.4805719444534996</v>
      </c>
      <c r="I17695" s="26" t="str">
        <f>INDEX('Data Tab2'!$C:$C,MATCH('Data Tab1'!A17695,'Data Tab2'!$A:$A,0))</f>
        <v>BHX2</v>
      </c>
    </row>
    <row r="17696" spans="1:9" hidden="1">
      <c r="A17696" s="55">
        <v>104840519</v>
      </c>
      <c r="B17696" s="1" t="s">
        <v>33</v>
      </c>
      <c r="C17696" t="s">
        <v>27</v>
      </c>
      <c r="D17696" s="1" t="s">
        <v>11</v>
      </c>
      <c r="E17696" t="s">
        <v>12</v>
      </c>
      <c r="F17696" s="4" t="s">
        <v>15</v>
      </c>
      <c r="G17696" s="3">
        <v>10.987774</v>
      </c>
      <c r="H17696" s="8">
        <v>0.51299541230058254</v>
      </c>
      <c r="I17696" s="26" t="str">
        <f>INDEX('Data Tab2'!$C:$C,MATCH('Data Tab1'!A17696,'Data Tab2'!$A:$A,0))</f>
        <v>BHX2</v>
      </c>
    </row>
    <row r="17697" spans="1:9" hidden="1">
      <c r="A17697" s="55">
        <v>104840519</v>
      </c>
      <c r="B17697" s="1" t="s">
        <v>33</v>
      </c>
      <c r="C17697" t="s">
        <v>27</v>
      </c>
      <c r="D17697" s="1" t="s">
        <v>11</v>
      </c>
      <c r="E17697" t="s">
        <v>12</v>
      </c>
      <c r="F17697" s="4" t="s">
        <v>28</v>
      </c>
      <c r="G17697" s="3">
        <v>10.64944</v>
      </c>
      <c r="H17697" s="8">
        <v>0.32019606988623317</v>
      </c>
      <c r="I17697" s="26" t="str">
        <f>INDEX('Data Tab2'!$C:$C,MATCH('Data Tab1'!A17697,'Data Tab2'!$A:$A,0))</f>
        <v>BHX2</v>
      </c>
    </row>
    <row r="17698" spans="1:9" hidden="1">
      <c r="A17698" s="56">
        <v>104840519</v>
      </c>
      <c r="B17698" s="1" t="s">
        <v>33</v>
      </c>
      <c r="C17698" t="s">
        <v>27</v>
      </c>
      <c r="D17698" s="1" t="s">
        <v>17</v>
      </c>
      <c r="E17698" t="s">
        <v>23</v>
      </c>
      <c r="F17698" s="4" t="s">
        <v>25</v>
      </c>
      <c r="G17698" s="3">
        <v>0</v>
      </c>
      <c r="H17698" s="8">
        <v>0.63250600857304839</v>
      </c>
      <c r="I17698" s="26" t="str">
        <f>INDEX('Data Tab2'!$C:$C,MATCH('Data Tab1'!A17698,'Data Tab2'!$A:$A,0))</f>
        <v>BHX2</v>
      </c>
    </row>
    <row r="17699" spans="1:9">
      <c r="A17699" s="55">
        <v>104840520</v>
      </c>
      <c r="B17699" s="1" t="s">
        <v>9</v>
      </c>
      <c r="C17699" t="s">
        <v>39</v>
      </c>
      <c r="D17699" s="1" t="s">
        <v>11</v>
      </c>
      <c r="E17699" t="s">
        <v>12</v>
      </c>
      <c r="F17699" s="4" t="s">
        <v>16</v>
      </c>
      <c r="G17699" s="3">
        <v>2.6942000000000001E-2</v>
      </c>
      <c r="H17699" s="8">
        <v>0.11432287957943088</v>
      </c>
      <c r="I17699" s="26" t="str">
        <f>INDEX('Data Tab2'!$C:$C,MATCH('Data Tab1'!A17699,'Data Tab2'!$A:$A,0))</f>
        <v>BHX3</v>
      </c>
    </row>
    <row r="17700" spans="1:9" hidden="1">
      <c r="A17700" s="55">
        <v>104840520</v>
      </c>
      <c r="B17700" s="1" t="s">
        <v>33</v>
      </c>
      <c r="C17700" t="s">
        <v>31</v>
      </c>
      <c r="D17700" s="1" t="s">
        <v>11</v>
      </c>
      <c r="E17700" t="s">
        <v>12</v>
      </c>
      <c r="F17700" s="4" t="s">
        <v>13</v>
      </c>
      <c r="G17700" s="3">
        <v>11.703878</v>
      </c>
      <c r="H17700" s="8">
        <v>0.65907798185165456</v>
      </c>
      <c r="I17700" s="26" t="str">
        <f>INDEX('Data Tab2'!$C:$C,MATCH('Data Tab1'!A17700,'Data Tab2'!$A:$A,0))</f>
        <v>BHX3</v>
      </c>
    </row>
    <row r="17701" spans="1:9" hidden="1">
      <c r="A17701" s="55">
        <v>104840520</v>
      </c>
      <c r="B17701" s="1" t="s">
        <v>33</v>
      </c>
      <c r="C17701" t="s">
        <v>31</v>
      </c>
      <c r="D17701" s="1" t="s">
        <v>11</v>
      </c>
      <c r="E17701" t="s">
        <v>12</v>
      </c>
      <c r="F17701" s="4" t="s">
        <v>34</v>
      </c>
      <c r="G17701" s="3">
        <v>10.376099999999999</v>
      </c>
      <c r="H17701" s="8">
        <v>0.54963256280544825</v>
      </c>
      <c r="I17701" s="26" t="str">
        <f>INDEX('Data Tab2'!$C:$C,MATCH('Data Tab1'!A17701,'Data Tab2'!$A:$A,0))</f>
        <v>BHX3</v>
      </c>
    </row>
    <row r="17702" spans="1:9" hidden="1">
      <c r="A17702" s="55">
        <v>104840520</v>
      </c>
      <c r="B17702" s="1" t="s">
        <v>33</v>
      </c>
      <c r="C17702" t="s">
        <v>31</v>
      </c>
      <c r="D17702" s="1" t="s">
        <v>11</v>
      </c>
      <c r="E17702" t="s">
        <v>12</v>
      </c>
      <c r="F17702" s="4" t="s">
        <v>15</v>
      </c>
      <c r="G17702" s="3">
        <v>10.999998</v>
      </c>
      <c r="H17702" s="8">
        <v>0.94740391112133682</v>
      </c>
      <c r="I17702" s="26" t="str">
        <f>INDEX('Data Tab2'!$C:$C,MATCH('Data Tab1'!A17702,'Data Tab2'!$A:$A,0))</f>
        <v>BHX3</v>
      </c>
    </row>
    <row r="17703" spans="1:9" hidden="1">
      <c r="A17703" s="55">
        <v>104840520</v>
      </c>
      <c r="B17703" s="1" t="s">
        <v>33</v>
      </c>
      <c r="C17703" t="s">
        <v>31</v>
      </c>
      <c r="D17703" s="1" t="s">
        <v>11</v>
      </c>
      <c r="E17703" t="s">
        <v>12</v>
      </c>
      <c r="F17703" s="4" t="s">
        <v>29</v>
      </c>
      <c r="G17703" s="3">
        <v>10.999998</v>
      </c>
      <c r="H17703" s="8">
        <v>0.49327804441654965</v>
      </c>
      <c r="I17703" s="26" t="str">
        <f>INDEX('Data Tab2'!$C:$C,MATCH('Data Tab1'!A17703,'Data Tab2'!$A:$A,0))</f>
        <v>BHX3</v>
      </c>
    </row>
    <row r="17704" spans="1:9" hidden="1">
      <c r="A17704" s="55">
        <v>104840520</v>
      </c>
      <c r="B17704" s="1" t="s">
        <v>33</v>
      </c>
      <c r="C17704" t="s">
        <v>31</v>
      </c>
      <c r="D17704" s="1" t="s">
        <v>11</v>
      </c>
      <c r="E17704" t="s">
        <v>12</v>
      </c>
      <c r="F17704" s="4" t="s">
        <v>16</v>
      </c>
      <c r="G17704" s="3">
        <v>11.7811</v>
      </c>
      <c r="H17704" s="8">
        <v>0.45653642109793047</v>
      </c>
      <c r="I17704" s="26" t="str">
        <f>INDEX('Data Tab2'!$C:$C,MATCH('Data Tab1'!A17704,'Data Tab2'!$A:$A,0))</f>
        <v>BHX3</v>
      </c>
    </row>
    <row r="17705" spans="1:9" hidden="1">
      <c r="A17705" s="55">
        <v>104840520</v>
      </c>
      <c r="B17705" s="1" t="s">
        <v>33</v>
      </c>
      <c r="C17705" t="s">
        <v>31</v>
      </c>
      <c r="D17705" s="1" t="s">
        <v>17</v>
      </c>
      <c r="E17705" t="s">
        <v>18</v>
      </c>
      <c r="F17705" s="4" t="s">
        <v>35</v>
      </c>
      <c r="G17705" s="3">
        <v>1.0391619999999999</v>
      </c>
      <c r="H17705" s="8">
        <v>0.43896529961013608</v>
      </c>
      <c r="I17705" s="26" t="str">
        <f>INDEX('Data Tab2'!$C:$C,MATCH('Data Tab1'!A17705,'Data Tab2'!$A:$A,0))</f>
        <v>BHX3</v>
      </c>
    </row>
    <row r="17706" spans="1:9" hidden="1">
      <c r="A17706" s="55">
        <v>104840520</v>
      </c>
      <c r="B17706" s="1" t="s">
        <v>33</v>
      </c>
      <c r="C17706" t="s">
        <v>31</v>
      </c>
      <c r="D17706" s="1" t="s">
        <v>17</v>
      </c>
      <c r="E17706" t="s">
        <v>18</v>
      </c>
      <c r="F17706" s="4" t="s">
        <v>36</v>
      </c>
      <c r="G17706" s="3">
        <v>9.9999979999999997</v>
      </c>
      <c r="H17706" s="8">
        <v>0.41706038365744136</v>
      </c>
      <c r="I17706" s="26" t="str">
        <f>INDEX('Data Tab2'!$C:$C,MATCH('Data Tab1'!A17706,'Data Tab2'!$A:$A,0))</f>
        <v>BHX3</v>
      </c>
    </row>
    <row r="17707" spans="1:9" hidden="1">
      <c r="A17707" s="55">
        <v>104840520</v>
      </c>
      <c r="B17707" s="1" t="s">
        <v>33</v>
      </c>
      <c r="C17707" t="s">
        <v>31</v>
      </c>
      <c r="D17707" s="1" t="s">
        <v>17</v>
      </c>
      <c r="E17707" t="s">
        <v>18</v>
      </c>
      <c r="F17707" s="4" t="s">
        <v>38</v>
      </c>
      <c r="G17707" s="3">
        <v>9.9999959999999994</v>
      </c>
      <c r="H17707" s="8">
        <v>0.19971419047015915</v>
      </c>
      <c r="I17707" s="26" t="str">
        <f>INDEX('Data Tab2'!$C:$C,MATCH('Data Tab1'!A17707,'Data Tab2'!$A:$A,0))</f>
        <v>BHX3</v>
      </c>
    </row>
    <row r="17708" spans="1:9" hidden="1">
      <c r="A17708" s="55">
        <v>104840520</v>
      </c>
      <c r="B17708" s="1" t="s">
        <v>33</v>
      </c>
      <c r="C17708" t="s">
        <v>31</v>
      </c>
      <c r="D17708" s="1" t="s">
        <v>17</v>
      </c>
      <c r="E17708" t="s">
        <v>18</v>
      </c>
      <c r="F17708" s="4" t="s">
        <v>19</v>
      </c>
      <c r="G17708" s="3">
        <v>9.9999979999999997</v>
      </c>
      <c r="H17708" s="8">
        <v>0.38893244253146853</v>
      </c>
      <c r="I17708" s="26" t="str">
        <f>INDEX('Data Tab2'!$C:$C,MATCH('Data Tab1'!A17708,'Data Tab2'!$A:$A,0))</f>
        <v>BHX3</v>
      </c>
    </row>
    <row r="17709" spans="1:9" hidden="1">
      <c r="A17709" s="56">
        <v>104840520</v>
      </c>
      <c r="B17709" s="1" t="s">
        <v>33</v>
      </c>
      <c r="C17709" t="s">
        <v>31</v>
      </c>
      <c r="D17709" s="1" t="s">
        <v>17</v>
      </c>
      <c r="E17709" t="s">
        <v>23</v>
      </c>
      <c r="F17709" s="4" t="s">
        <v>25</v>
      </c>
      <c r="G17709" s="3">
        <v>0</v>
      </c>
      <c r="H17709" s="8">
        <v>0.85269738390335403</v>
      </c>
      <c r="I17709" s="26" t="str">
        <f>INDEX('Data Tab2'!$C:$C,MATCH('Data Tab1'!A17709,'Data Tab2'!$A:$A,0))</f>
        <v>BHX3</v>
      </c>
    </row>
    <row r="17710" spans="1:9">
      <c r="A17710" s="55">
        <v>104840521</v>
      </c>
      <c r="B17710" s="1" t="s">
        <v>9</v>
      </c>
      <c r="C17710" t="s">
        <v>40</v>
      </c>
      <c r="D17710" s="1" t="s">
        <v>17</v>
      </c>
      <c r="E17710" t="s">
        <v>18</v>
      </c>
      <c r="F17710" s="4" t="s">
        <v>21</v>
      </c>
      <c r="G17710" s="3">
        <v>5.9030519999999997</v>
      </c>
      <c r="H17710" s="8">
        <v>0.40410112835792855</v>
      </c>
      <c r="I17710" s="26" t="str">
        <f>INDEX('Data Tab2'!$C:$C,MATCH('Data Tab1'!A17710,'Data Tab2'!$A:$A,0))</f>
        <v>BHX4</v>
      </c>
    </row>
    <row r="17711" spans="1:9" hidden="1">
      <c r="A17711" s="55">
        <v>104840521</v>
      </c>
      <c r="B17711" s="1" t="s">
        <v>9</v>
      </c>
      <c r="C17711" t="s">
        <v>32</v>
      </c>
      <c r="D17711" s="1" t="s">
        <v>11</v>
      </c>
      <c r="E17711" t="s">
        <v>12</v>
      </c>
      <c r="F17711" s="4" t="s">
        <v>15</v>
      </c>
      <c r="G17711" s="3">
        <v>11.299992</v>
      </c>
      <c r="H17711" s="8">
        <v>0.72168899962029309</v>
      </c>
      <c r="I17711" s="26" t="str">
        <f>INDEX('Data Tab2'!$C:$C,MATCH('Data Tab1'!A17711,'Data Tab2'!$A:$A,0))</f>
        <v>BHX4</v>
      </c>
    </row>
    <row r="17712" spans="1:9" hidden="1">
      <c r="A17712" s="55">
        <v>104840521</v>
      </c>
      <c r="B17712" s="1" t="s">
        <v>9</v>
      </c>
      <c r="C17712" t="s">
        <v>32</v>
      </c>
      <c r="D17712" s="1" t="s">
        <v>11</v>
      </c>
      <c r="E17712" t="s">
        <v>12</v>
      </c>
      <c r="F17712" s="4" t="s">
        <v>28</v>
      </c>
      <c r="G17712" s="3">
        <v>8.4569360000000007</v>
      </c>
      <c r="H17712" s="8">
        <v>0.83717027326450955</v>
      </c>
      <c r="I17712" s="26" t="str">
        <f>INDEX('Data Tab2'!$C:$C,MATCH('Data Tab1'!A17712,'Data Tab2'!$A:$A,0))</f>
        <v>BHX4</v>
      </c>
    </row>
    <row r="17713" spans="1:9" hidden="1">
      <c r="A17713" s="55">
        <v>104840521</v>
      </c>
      <c r="B17713" s="1" t="s">
        <v>9</v>
      </c>
      <c r="C17713" t="s">
        <v>32</v>
      </c>
      <c r="D17713" s="1" t="s">
        <v>17</v>
      </c>
      <c r="E17713" t="s">
        <v>18</v>
      </c>
      <c r="F17713" s="4" t="s">
        <v>35</v>
      </c>
      <c r="G17713" s="3">
        <v>4.782216</v>
      </c>
      <c r="H17713" s="8">
        <v>0.89350805889114338</v>
      </c>
      <c r="I17713" s="26" t="str">
        <f>INDEX('Data Tab2'!$C:$C,MATCH('Data Tab1'!A17713,'Data Tab2'!$A:$A,0))</f>
        <v>BHX4</v>
      </c>
    </row>
    <row r="17714" spans="1:9" hidden="1">
      <c r="A17714" s="55">
        <v>104840521</v>
      </c>
      <c r="B17714" s="1" t="s">
        <v>9</v>
      </c>
      <c r="C17714" t="s">
        <v>32</v>
      </c>
      <c r="D17714" s="1" t="s">
        <v>17</v>
      </c>
      <c r="E17714" t="s">
        <v>23</v>
      </c>
      <c r="F17714" s="4" t="s">
        <v>24</v>
      </c>
      <c r="G17714" s="3">
        <v>0.40416000000000002</v>
      </c>
      <c r="H17714" s="8">
        <v>0.77179632560795153</v>
      </c>
      <c r="I17714" s="26" t="str">
        <f>INDEX('Data Tab2'!$C:$C,MATCH('Data Tab1'!A17714,'Data Tab2'!$A:$A,0))</f>
        <v>BHX4</v>
      </c>
    </row>
    <row r="17715" spans="1:9" hidden="1">
      <c r="A17715" s="55">
        <v>104840521</v>
      </c>
      <c r="B17715" s="1" t="s">
        <v>9</v>
      </c>
      <c r="C17715" t="s">
        <v>27</v>
      </c>
      <c r="D17715" s="1" t="s">
        <v>11</v>
      </c>
      <c r="E17715" t="s">
        <v>12</v>
      </c>
      <c r="F17715" s="4" t="s">
        <v>14</v>
      </c>
      <c r="G17715" s="3">
        <v>10.981662</v>
      </c>
      <c r="H17715" s="8">
        <v>0.5108981249583826</v>
      </c>
      <c r="I17715" s="26" t="str">
        <f>INDEX('Data Tab2'!$C:$C,MATCH('Data Tab1'!A17715,'Data Tab2'!$A:$A,0))</f>
        <v>BHX4</v>
      </c>
    </row>
    <row r="17716" spans="1:9" hidden="1">
      <c r="A17716" s="55">
        <v>104840521</v>
      </c>
      <c r="B17716" s="1" t="s">
        <v>33</v>
      </c>
      <c r="C17716" t="s">
        <v>27</v>
      </c>
      <c r="D17716" s="1" t="s">
        <v>11</v>
      </c>
      <c r="E17716" t="s">
        <v>12</v>
      </c>
      <c r="F17716" s="4" t="s">
        <v>28</v>
      </c>
      <c r="G17716" s="3">
        <v>8.0554000000000001E-2</v>
      </c>
      <c r="H17716" s="8">
        <v>0.90634164775378367</v>
      </c>
      <c r="I17716" s="26" t="str">
        <f>INDEX('Data Tab2'!$C:$C,MATCH('Data Tab1'!A17716,'Data Tab2'!$A:$A,0))</f>
        <v>BHX4</v>
      </c>
    </row>
    <row r="17717" spans="1:9" hidden="1">
      <c r="A17717" s="55">
        <v>104840521</v>
      </c>
      <c r="B17717" s="1" t="s">
        <v>33</v>
      </c>
      <c r="C17717" t="s">
        <v>27</v>
      </c>
      <c r="D17717" s="1" t="s">
        <v>17</v>
      </c>
      <c r="E17717" t="s">
        <v>18</v>
      </c>
      <c r="F17717" s="4" t="s">
        <v>35</v>
      </c>
      <c r="G17717" s="3">
        <v>5.2083310000000003</v>
      </c>
      <c r="H17717" s="8">
        <v>0.56748480780077992</v>
      </c>
      <c r="I17717" s="26" t="str">
        <f>INDEX('Data Tab2'!$C:$C,MATCH('Data Tab1'!A17717,'Data Tab2'!$A:$A,0))</f>
        <v>BHX4</v>
      </c>
    </row>
    <row r="17718" spans="1:9" hidden="1">
      <c r="A17718" s="55">
        <v>104840521</v>
      </c>
      <c r="B17718" s="1" t="s">
        <v>33</v>
      </c>
      <c r="C17718" t="s">
        <v>27</v>
      </c>
      <c r="D17718" s="1" t="s">
        <v>17</v>
      </c>
      <c r="E17718" t="s">
        <v>18</v>
      </c>
      <c r="F17718" s="4" t="s">
        <v>21</v>
      </c>
      <c r="G17718" s="3">
        <v>4.0802740000000002</v>
      </c>
      <c r="H17718" s="8">
        <v>0.21815188506475691</v>
      </c>
      <c r="I17718" s="26" t="str">
        <f>INDEX('Data Tab2'!$C:$C,MATCH('Data Tab1'!A17718,'Data Tab2'!$A:$A,0))</f>
        <v>BHX4</v>
      </c>
    </row>
    <row r="17719" spans="1:9" hidden="1">
      <c r="A17719" s="56">
        <v>104840521</v>
      </c>
      <c r="B17719" s="1" t="s">
        <v>33</v>
      </c>
      <c r="C17719" t="s">
        <v>27</v>
      </c>
      <c r="D17719" s="1" t="s">
        <v>17</v>
      </c>
      <c r="E17719" t="s">
        <v>23</v>
      </c>
      <c r="F17719" s="4" t="s">
        <v>24</v>
      </c>
      <c r="G17719" s="3">
        <v>9.2536070000000006</v>
      </c>
      <c r="H17719" s="8">
        <v>5.379796367039924E-2</v>
      </c>
      <c r="I17719" s="26" t="str">
        <f>INDEX('Data Tab2'!$C:$C,MATCH('Data Tab1'!A17719,'Data Tab2'!$A:$A,0))</f>
        <v>BHX4</v>
      </c>
    </row>
    <row r="17720" spans="1:9">
      <c r="A17720" s="55">
        <v>104840522</v>
      </c>
      <c r="B17720" s="1" t="s">
        <v>9</v>
      </c>
      <c r="C17720" t="s">
        <v>40</v>
      </c>
      <c r="D17720" s="1" t="s">
        <v>11</v>
      </c>
      <c r="E17720" t="s">
        <v>12</v>
      </c>
      <c r="F17720" s="4" t="s">
        <v>34</v>
      </c>
      <c r="G17720" s="3">
        <v>3.6958310000000001</v>
      </c>
      <c r="H17720" s="8">
        <v>0.65319484796868577</v>
      </c>
      <c r="I17720" s="26" t="str">
        <f>INDEX('Data Tab2'!$C:$C,MATCH('Data Tab1'!A17720,'Data Tab2'!$A:$A,0))</f>
        <v>BHX5</v>
      </c>
    </row>
    <row r="17721" spans="1:9" hidden="1">
      <c r="A17721" s="55">
        <v>104840522</v>
      </c>
      <c r="B17721" s="1" t="s">
        <v>9</v>
      </c>
      <c r="C17721" t="s">
        <v>40</v>
      </c>
      <c r="D17721" s="1" t="s">
        <v>11</v>
      </c>
      <c r="E17721" t="s">
        <v>12</v>
      </c>
      <c r="F17721" s="4" t="s">
        <v>15</v>
      </c>
      <c r="G17721" s="3">
        <v>10.989439000000001</v>
      </c>
      <c r="H17721" s="8">
        <v>0.20442730228785788</v>
      </c>
      <c r="I17721" s="26" t="str">
        <f>INDEX('Data Tab2'!$C:$C,MATCH('Data Tab1'!A17721,'Data Tab2'!$A:$A,0))</f>
        <v>BHX5</v>
      </c>
    </row>
    <row r="17722" spans="1:9" hidden="1">
      <c r="A17722" s="55">
        <v>104840522</v>
      </c>
      <c r="B17722" s="1" t="s">
        <v>9</v>
      </c>
      <c r="C17722" t="s">
        <v>40</v>
      </c>
      <c r="D17722" s="1" t="s">
        <v>11</v>
      </c>
      <c r="E17722" t="s">
        <v>12</v>
      </c>
      <c r="F17722" s="4" t="s">
        <v>28</v>
      </c>
      <c r="G17722" s="3">
        <v>6.3166640000000003</v>
      </c>
      <c r="H17722" s="8">
        <v>0.13223342905457069</v>
      </c>
      <c r="I17722" s="26" t="str">
        <f>INDEX('Data Tab2'!$C:$C,MATCH('Data Tab1'!A17722,'Data Tab2'!$A:$A,0))</f>
        <v>BHX5</v>
      </c>
    </row>
    <row r="17723" spans="1:9" hidden="1">
      <c r="A17723" s="55">
        <v>104840522</v>
      </c>
      <c r="B17723" s="1" t="s">
        <v>9</v>
      </c>
      <c r="C17723" t="s">
        <v>40</v>
      </c>
      <c r="D17723" s="1" t="s">
        <v>11</v>
      </c>
      <c r="E17723" t="s">
        <v>12</v>
      </c>
      <c r="F17723" s="4" t="s">
        <v>16</v>
      </c>
      <c r="G17723" s="3">
        <v>1.890552</v>
      </c>
      <c r="H17723" s="8">
        <v>0.92993532378030697</v>
      </c>
      <c r="I17723" s="26" t="str">
        <f>INDEX('Data Tab2'!$C:$C,MATCH('Data Tab1'!A17723,'Data Tab2'!$A:$A,0))</f>
        <v>BHX5</v>
      </c>
    </row>
    <row r="17724" spans="1:9" hidden="1">
      <c r="A17724" s="55">
        <v>104840522</v>
      </c>
      <c r="B17724" s="1" t="s">
        <v>9</v>
      </c>
      <c r="C17724" t="s">
        <v>40</v>
      </c>
      <c r="D17724" s="1" t="s">
        <v>17</v>
      </c>
      <c r="E17724" t="s">
        <v>18</v>
      </c>
      <c r="F17724" s="4" t="s">
        <v>36</v>
      </c>
      <c r="G17724" s="3">
        <v>5.558052</v>
      </c>
      <c r="H17724" s="8">
        <v>0.71109670200096131</v>
      </c>
      <c r="I17724" s="26" t="str">
        <f>INDEX('Data Tab2'!$C:$C,MATCH('Data Tab1'!A17724,'Data Tab2'!$A:$A,0))</f>
        <v>BHX5</v>
      </c>
    </row>
    <row r="17725" spans="1:9" hidden="1">
      <c r="A17725" s="55">
        <v>104840522</v>
      </c>
      <c r="B17725" s="1" t="s">
        <v>9</v>
      </c>
      <c r="C17725" t="s">
        <v>26</v>
      </c>
      <c r="D17725" s="1" t="s">
        <v>11</v>
      </c>
      <c r="E17725" t="s">
        <v>12</v>
      </c>
      <c r="F17725" s="4" t="s">
        <v>34</v>
      </c>
      <c r="G17725" s="3">
        <v>7.0663869999999998</v>
      </c>
      <c r="H17725" s="8">
        <v>0.31976310588771395</v>
      </c>
      <c r="I17725" s="26" t="str">
        <f>INDEX('Data Tab2'!$C:$C,MATCH('Data Tab1'!A17725,'Data Tab2'!$A:$A,0))</f>
        <v>BHX5</v>
      </c>
    </row>
    <row r="17726" spans="1:9" hidden="1">
      <c r="A17726" s="55">
        <v>104840522</v>
      </c>
      <c r="B17726" s="1" t="s">
        <v>9</v>
      </c>
      <c r="C17726" t="s">
        <v>26</v>
      </c>
      <c r="D17726" s="1" t="s">
        <v>17</v>
      </c>
      <c r="E17726" t="s">
        <v>18</v>
      </c>
      <c r="F17726" s="4" t="s">
        <v>21</v>
      </c>
      <c r="G17726" s="3">
        <v>6.6169419999999999</v>
      </c>
      <c r="H17726" s="8">
        <v>0.60367978279338208</v>
      </c>
      <c r="I17726" s="26" t="str">
        <f>INDEX('Data Tab2'!$C:$C,MATCH('Data Tab1'!A17726,'Data Tab2'!$A:$A,0))</f>
        <v>BHX5</v>
      </c>
    </row>
    <row r="17727" spans="1:9" hidden="1">
      <c r="A17727" s="55">
        <v>104840522</v>
      </c>
      <c r="B17727" s="1" t="s">
        <v>9</v>
      </c>
      <c r="C17727" t="s">
        <v>27</v>
      </c>
      <c r="D17727" s="1" t="s">
        <v>11</v>
      </c>
      <c r="E17727" t="s">
        <v>12</v>
      </c>
      <c r="F17727" s="4" t="s">
        <v>16</v>
      </c>
      <c r="G17727" s="3">
        <v>7.0836069999999998</v>
      </c>
      <c r="H17727" s="8">
        <v>3.169106819861045E-2</v>
      </c>
      <c r="I17727" s="26" t="str">
        <f>INDEX('Data Tab2'!$C:$C,MATCH('Data Tab1'!A17727,'Data Tab2'!$A:$A,0))</f>
        <v>BHX5</v>
      </c>
    </row>
    <row r="17728" spans="1:9" hidden="1">
      <c r="A17728" s="55">
        <v>104840522</v>
      </c>
      <c r="B17728" s="1" t="s">
        <v>9</v>
      </c>
      <c r="C17728" t="s">
        <v>27</v>
      </c>
      <c r="D17728" s="1" t="s">
        <v>17</v>
      </c>
      <c r="E17728" t="s">
        <v>18</v>
      </c>
      <c r="F17728" s="4" t="s">
        <v>19</v>
      </c>
      <c r="G17728" s="3">
        <v>9.9555509999999998</v>
      </c>
      <c r="H17728" s="8">
        <v>0.82249728768859942</v>
      </c>
      <c r="I17728" s="26" t="str">
        <f>INDEX('Data Tab2'!$C:$C,MATCH('Data Tab1'!A17728,'Data Tab2'!$A:$A,0))</f>
        <v>BHX5</v>
      </c>
    </row>
    <row r="17729" spans="1:9" hidden="1">
      <c r="A17729" s="56">
        <v>104840522</v>
      </c>
      <c r="B17729" s="1" t="s">
        <v>9</v>
      </c>
      <c r="C17729" t="s">
        <v>27</v>
      </c>
      <c r="D17729" s="1" t="s">
        <v>17</v>
      </c>
      <c r="E17729" t="s">
        <v>18</v>
      </c>
      <c r="F17729" s="4" t="s">
        <v>20</v>
      </c>
      <c r="G17729" s="3">
        <v>9.9822170000000003</v>
      </c>
      <c r="H17729" s="8">
        <v>0.53281701715211904</v>
      </c>
      <c r="I17729" s="26" t="str">
        <f>INDEX('Data Tab2'!$C:$C,MATCH('Data Tab1'!A17729,'Data Tab2'!$A:$A,0))</f>
        <v>BHX5</v>
      </c>
    </row>
    <row r="17730" spans="1:9">
      <c r="A17730" s="55">
        <v>104840525</v>
      </c>
      <c r="B17730" s="1" t="s">
        <v>9</v>
      </c>
      <c r="C17730" t="s">
        <v>37</v>
      </c>
      <c r="D17730" s="1" t="s">
        <v>11</v>
      </c>
      <c r="E17730" t="s">
        <v>12</v>
      </c>
      <c r="F17730" s="4" t="s">
        <v>13</v>
      </c>
      <c r="G17730" s="3">
        <v>6.0480539999999996</v>
      </c>
      <c r="H17730" s="8">
        <v>0.34980920651331415</v>
      </c>
      <c r="I17730" s="26" t="str">
        <f>INDEX('Data Tab2'!$C:$C,MATCH('Data Tab1'!A17730,'Data Tab2'!$A:$A,0))</f>
        <v>BRS1</v>
      </c>
    </row>
    <row r="17731" spans="1:9" hidden="1">
      <c r="A17731" s="55">
        <v>104840525</v>
      </c>
      <c r="B17731" s="1" t="s">
        <v>9</v>
      </c>
      <c r="C17731" t="s">
        <v>37</v>
      </c>
      <c r="D17731" s="1" t="s">
        <v>11</v>
      </c>
      <c r="E17731" t="s">
        <v>12</v>
      </c>
      <c r="F17731" s="4" t="s">
        <v>34</v>
      </c>
      <c r="G17731" s="3">
        <v>2.4138869999999999</v>
      </c>
      <c r="H17731" s="8">
        <v>0.12041603231370435</v>
      </c>
      <c r="I17731" s="26" t="str">
        <f>INDEX('Data Tab2'!$C:$C,MATCH('Data Tab1'!A17731,'Data Tab2'!$A:$A,0))</f>
        <v>BRS1</v>
      </c>
    </row>
    <row r="17732" spans="1:9" hidden="1">
      <c r="A17732" s="55">
        <v>104840525</v>
      </c>
      <c r="B17732" s="1" t="s">
        <v>9</v>
      </c>
      <c r="C17732" t="s">
        <v>37</v>
      </c>
      <c r="D17732" s="1" t="s">
        <v>17</v>
      </c>
      <c r="E17732" t="s">
        <v>18</v>
      </c>
      <c r="F17732" s="4" t="s">
        <v>35</v>
      </c>
      <c r="G17732" s="3">
        <v>3.206664</v>
      </c>
      <c r="H17732" s="8">
        <v>0.95764103801784928</v>
      </c>
      <c r="I17732" s="26" t="str">
        <f>INDEX('Data Tab2'!$C:$C,MATCH('Data Tab1'!A17732,'Data Tab2'!$A:$A,0))</f>
        <v>BRS1</v>
      </c>
    </row>
    <row r="17733" spans="1:9" hidden="1">
      <c r="A17733" s="55">
        <v>104840525</v>
      </c>
      <c r="B17733" s="1" t="s">
        <v>9</v>
      </c>
      <c r="C17733" t="s">
        <v>37</v>
      </c>
      <c r="D17733" s="1" t="s">
        <v>17</v>
      </c>
      <c r="E17733" t="s">
        <v>18</v>
      </c>
      <c r="F17733" s="4" t="s">
        <v>36</v>
      </c>
      <c r="G17733" s="3">
        <v>1.227776</v>
      </c>
      <c r="H17733" s="8">
        <v>0.79642637980550646</v>
      </c>
      <c r="I17733" s="26" t="str">
        <f>INDEX('Data Tab2'!$C:$C,MATCH('Data Tab1'!A17733,'Data Tab2'!$A:$A,0))</f>
        <v>BRS1</v>
      </c>
    </row>
    <row r="17734" spans="1:9" hidden="1">
      <c r="A17734" s="55">
        <v>104840525</v>
      </c>
      <c r="B17734" s="1" t="s">
        <v>9</v>
      </c>
      <c r="C17734" t="s">
        <v>37</v>
      </c>
      <c r="D17734" s="1" t="s">
        <v>17</v>
      </c>
      <c r="E17734" t="s">
        <v>18</v>
      </c>
      <c r="F17734" s="4" t="s">
        <v>38</v>
      </c>
      <c r="G17734" s="3">
        <v>9.7277760000000004</v>
      </c>
      <c r="H17734" s="8">
        <v>0.273090263797235</v>
      </c>
      <c r="I17734" s="26" t="str">
        <f>INDEX('Data Tab2'!$C:$C,MATCH('Data Tab1'!A17734,'Data Tab2'!$A:$A,0))</f>
        <v>BRS1</v>
      </c>
    </row>
    <row r="17735" spans="1:9" hidden="1">
      <c r="A17735" s="55">
        <v>104840525</v>
      </c>
      <c r="B17735" s="1" t="s">
        <v>9</v>
      </c>
      <c r="C17735" t="s">
        <v>31</v>
      </c>
      <c r="D17735" s="1" t="s">
        <v>11</v>
      </c>
      <c r="E17735" t="s">
        <v>12</v>
      </c>
      <c r="F17735" s="4" t="s">
        <v>13</v>
      </c>
      <c r="G17735" s="3">
        <v>5.0811070000000003</v>
      </c>
      <c r="H17735" s="8">
        <v>0.19485658989676136</v>
      </c>
      <c r="I17735" s="26" t="str">
        <f>INDEX('Data Tab2'!$C:$C,MATCH('Data Tab1'!A17735,'Data Tab2'!$A:$A,0))</f>
        <v>BRS1</v>
      </c>
    </row>
    <row r="17736" spans="1:9" hidden="1">
      <c r="A17736" s="55">
        <v>104840525</v>
      </c>
      <c r="B17736" s="1" t="s">
        <v>9</v>
      </c>
      <c r="C17736" t="s">
        <v>31</v>
      </c>
      <c r="D17736" s="1" t="s">
        <v>11</v>
      </c>
      <c r="E17736" t="s">
        <v>12</v>
      </c>
      <c r="F17736" s="4" t="s">
        <v>34</v>
      </c>
      <c r="G17736" s="3">
        <v>8.5855519999999999</v>
      </c>
      <c r="H17736" s="8">
        <v>0.25771997741656039</v>
      </c>
      <c r="I17736" s="26" t="str">
        <f>INDEX('Data Tab2'!$C:$C,MATCH('Data Tab1'!A17736,'Data Tab2'!$A:$A,0))</f>
        <v>BRS1</v>
      </c>
    </row>
    <row r="17737" spans="1:9" hidden="1">
      <c r="A17737" s="55">
        <v>104840525</v>
      </c>
      <c r="B17737" s="1" t="s">
        <v>9</v>
      </c>
      <c r="C17737" t="s">
        <v>31</v>
      </c>
      <c r="D17737" s="1" t="s">
        <v>17</v>
      </c>
      <c r="E17737" t="s">
        <v>18</v>
      </c>
      <c r="F17737" s="4" t="s">
        <v>35</v>
      </c>
      <c r="G17737" s="3">
        <v>6.9591630000000002</v>
      </c>
      <c r="H17737" s="8">
        <v>0.87218720025373353</v>
      </c>
      <c r="I17737" s="26" t="str">
        <f>INDEX('Data Tab2'!$C:$C,MATCH('Data Tab1'!A17737,'Data Tab2'!$A:$A,0))</f>
        <v>BRS1</v>
      </c>
    </row>
    <row r="17738" spans="1:9" hidden="1">
      <c r="A17738" s="55">
        <v>104840525</v>
      </c>
      <c r="B17738" s="1" t="s">
        <v>9</v>
      </c>
      <c r="C17738" t="s">
        <v>31</v>
      </c>
      <c r="D17738" s="1" t="s">
        <v>17</v>
      </c>
      <c r="E17738" t="s">
        <v>18</v>
      </c>
      <c r="F17738" s="4" t="s">
        <v>36</v>
      </c>
      <c r="G17738" s="3">
        <v>8.9219430000000006</v>
      </c>
      <c r="H17738" s="8">
        <v>0.12678597094839272</v>
      </c>
      <c r="I17738" s="26" t="str">
        <f>INDEX('Data Tab2'!$C:$C,MATCH('Data Tab1'!A17738,'Data Tab2'!$A:$A,0))</f>
        <v>BRS1</v>
      </c>
    </row>
    <row r="17739" spans="1:9" hidden="1">
      <c r="A17739" s="55">
        <v>104840525</v>
      </c>
      <c r="B17739" s="1" t="s">
        <v>9</v>
      </c>
      <c r="C17739" t="s">
        <v>31</v>
      </c>
      <c r="D17739" s="1" t="s">
        <v>17</v>
      </c>
      <c r="E17739" t="s">
        <v>18</v>
      </c>
      <c r="F17739" s="4" t="s">
        <v>38</v>
      </c>
      <c r="G17739" s="3">
        <v>0.42138500000000001</v>
      </c>
      <c r="H17739" s="8">
        <v>0.40149631885092307</v>
      </c>
      <c r="I17739" s="26" t="str">
        <f>INDEX('Data Tab2'!$C:$C,MATCH('Data Tab1'!A17739,'Data Tab2'!$A:$A,0))</f>
        <v>BRS1</v>
      </c>
    </row>
    <row r="17740" spans="1:9" hidden="1">
      <c r="A17740" s="55">
        <v>104840525</v>
      </c>
      <c r="B17740" s="1" t="s">
        <v>9</v>
      </c>
      <c r="C17740" t="s">
        <v>31</v>
      </c>
      <c r="D17740" s="1" t="s">
        <v>17</v>
      </c>
      <c r="E17740" t="s">
        <v>18</v>
      </c>
      <c r="F17740" s="4" t="s">
        <v>19</v>
      </c>
      <c r="G17740" s="3">
        <v>7.3616650000000003</v>
      </c>
      <c r="H17740" s="8">
        <v>0.97807128207380389</v>
      </c>
      <c r="I17740" s="26" t="str">
        <f>INDEX('Data Tab2'!$C:$C,MATCH('Data Tab1'!A17740,'Data Tab2'!$A:$A,0))</f>
        <v>BRS1</v>
      </c>
    </row>
    <row r="17741" spans="1:9" hidden="1">
      <c r="A17741" s="56">
        <v>104840525</v>
      </c>
      <c r="B17741" s="1" t="s">
        <v>9</v>
      </c>
      <c r="C17741" t="s">
        <v>31</v>
      </c>
      <c r="D17741" s="1" t="s">
        <v>17</v>
      </c>
      <c r="E17741" t="s">
        <v>23</v>
      </c>
      <c r="F17741" s="4" t="s">
        <v>25</v>
      </c>
      <c r="G17741" s="3">
        <v>0</v>
      </c>
      <c r="H17741" s="8">
        <v>0.76450685765150328</v>
      </c>
      <c r="I17741" s="26" t="str">
        <f>INDEX('Data Tab2'!$C:$C,MATCH('Data Tab1'!A17741,'Data Tab2'!$A:$A,0))</f>
        <v>BRS1</v>
      </c>
    </row>
    <row r="17742" spans="1:9">
      <c r="A17742" s="55">
        <v>104840526</v>
      </c>
      <c r="B17742" s="1" t="s">
        <v>33</v>
      </c>
      <c r="C17742" t="s">
        <v>27</v>
      </c>
      <c r="D17742" s="1" t="s">
        <v>11</v>
      </c>
      <c r="E17742" t="s">
        <v>12</v>
      </c>
      <c r="F17742" s="4" t="s">
        <v>13</v>
      </c>
      <c r="G17742" s="3">
        <v>10.807496</v>
      </c>
      <c r="H17742" s="8">
        <v>0.42228804963300004</v>
      </c>
      <c r="I17742" s="26" t="str">
        <f>INDEX('Data Tab2'!$C:$C,MATCH('Data Tab1'!A17742,'Data Tab2'!$A:$A,0))</f>
        <v>BTS2</v>
      </c>
    </row>
    <row r="17743" spans="1:9" hidden="1">
      <c r="A17743" s="55">
        <v>104840526</v>
      </c>
      <c r="B17743" s="1" t="s">
        <v>33</v>
      </c>
      <c r="C17743" t="s">
        <v>27</v>
      </c>
      <c r="D17743" s="1" t="s">
        <v>11</v>
      </c>
      <c r="E17743" t="s">
        <v>12</v>
      </c>
      <c r="F17743" s="4" t="s">
        <v>34</v>
      </c>
      <c r="G17743" s="3">
        <v>10.443329</v>
      </c>
      <c r="H17743" s="8">
        <v>8.4636233249549053E-2</v>
      </c>
      <c r="I17743" s="26" t="str">
        <f>INDEX('Data Tab2'!$C:$C,MATCH('Data Tab1'!A17743,'Data Tab2'!$A:$A,0))</f>
        <v>BTS2</v>
      </c>
    </row>
    <row r="17744" spans="1:9" hidden="1">
      <c r="A17744" s="55">
        <v>104840526</v>
      </c>
      <c r="B17744" s="1" t="s">
        <v>33</v>
      </c>
      <c r="C17744" t="s">
        <v>27</v>
      </c>
      <c r="D17744" s="1" t="s">
        <v>11</v>
      </c>
      <c r="E17744" t="s">
        <v>12</v>
      </c>
      <c r="F17744" s="4" t="s">
        <v>29</v>
      </c>
      <c r="G17744" s="3">
        <v>7.2669410000000001</v>
      </c>
      <c r="H17744" s="8">
        <v>0.54872317625838629</v>
      </c>
      <c r="I17744" s="26" t="str">
        <f>INDEX('Data Tab2'!$C:$C,MATCH('Data Tab1'!A17744,'Data Tab2'!$A:$A,0))</f>
        <v>BTS2</v>
      </c>
    </row>
    <row r="17745" spans="1:9" hidden="1">
      <c r="A17745" s="55">
        <v>104840526</v>
      </c>
      <c r="B17745" s="1" t="s">
        <v>33</v>
      </c>
      <c r="C17745" t="s">
        <v>27</v>
      </c>
      <c r="D17745" s="1" t="s">
        <v>11</v>
      </c>
      <c r="E17745" t="s">
        <v>12</v>
      </c>
      <c r="F17745" s="4" t="s">
        <v>16</v>
      </c>
      <c r="G17745" s="3">
        <v>10.981107</v>
      </c>
      <c r="H17745" s="8">
        <v>0.54398784748884765</v>
      </c>
      <c r="I17745" s="26" t="str">
        <f>INDEX('Data Tab2'!$C:$C,MATCH('Data Tab1'!A17745,'Data Tab2'!$A:$A,0))</f>
        <v>BTS2</v>
      </c>
    </row>
    <row r="17746" spans="1:9" hidden="1">
      <c r="A17746" s="55">
        <v>104840526</v>
      </c>
      <c r="B17746" s="1" t="s">
        <v>33</v>
      </c>
      <c r="C17746" t="s">
        <v>27</v>
      </c>
      <c r="D17746" s="1" t="s">
        <v>17</v>
      </c>
      <c r="E17746" t="s">
        <v>18</v>
      </c>
      <c r="F17746" s="4" t="s">
        <v>21</v>
      </c>
      <c r="G17746" s="3">
        <v>9.9827739999999991</v>
      </c>
      <c r="H17746" s="8">
        <v>0.31569183792606414</v>
      </c>
      <c r="I17746" s="26" t="str">
        <f>INDEX('Data Tab2'!$C:$C,MATCH('Data Tab1'!A17746,'Data Tab2'!$A:$A,0))</f>
        <v>BTS2</v>
      </c>
    </row>
    <row r="17747" spans="1:9" hidden="1">
      <c r="A17747" s="55">
        <v>104840526</v>
      </c>
      <c r="B17747" s="1" t="s">
        <v>33</v>
      </c>
      <c r="C17747" t="s">
        <v>27</v>
      </c>
      <c r="D17747" s="1" t="s">
        <v>17</v>
      </c>
      <c r="E17747" t="s">
        <v>18</v>
      </c>
      <c r="F17747" s="4" t="s">
        <v>22</v>
      </c>
      <c r="G17747" s="3">
        <v>10.077495000000001</v>
      </c>
      <c r="H17747" s="8">
        <v>0.13296813870932889</v>
      </c>
      <c r="I17747" s="26" t="str">
        <f>INDEX('Data Tab2'!$C:$C,MATCH('Data Tab1'!A17747,'Data Tab2'!$A:$A,0))</f>
        <v>BTS2</v>
      </c>
    </row>
    <row r="17748" spans="1:9" hidden="1">
      <c r="A17748" s="56">
        <v>104840526</v>
      </c>
      <c r="B17748" s="1" t="s">
        <v>33</v>
      </c>
      <c r="C17748" t="s">
        <v>27</v>
      </c>
      <c r="D17748" s="1" t="s">
        <v>17</v>
      </c>
      <c r="E17748" t="s">
        <v>23</v>
      </c>
      <c r="F17748" s="4" t="s">
        <v>25</v>
      </c>
      <c r="G17748" s="3">
        <v>0</v>
      </c>
      <c r="H17748" s="8">
        <v>0.21768357658094384</v>
      </c>
      <c r="I17748" s="26" t="str">
        <f>INDEX('Data Tab2'!$C:$C,MATCH('Data Tab1'!A17748,'Data Tab2'!$A:$A,0))</f>
        <v>BTS2</v>
      </c>
    </row>
    <row r="17749" spans="1:9">
      <c r="A17749" s="55">
        <v>104840527</v>
      </c>
      <c r="B17749" s="1" t="s">
        <v>9</v>
      </c>
      <c r="C17749" t="s">
        <v>40</v>
      </c>
      <c r="D17749" s="1" t="s">
        <v>11</v>
      </c>
      <c r="E17749" t="s">
        <v>12</v>
      </c>
      <c r="F17749" s="4" t="s">
        <v>15</v>
      </c>
      <c r="G17749" s="3">
        <v>4.7463829999999998</v>
      </c>
      <c r="H17749" s="8">
        <v>0.72724617419651272</v>
      </c>
      <c r="I17749" s="26" t="str">
        <f>INDEX('Data Tab2'!$C:$C,MATCH('Data Tab1'!A17749,'Data Tab2'!$A:$A,0))</f>
        <v>BVA1</v>
      </c>
    </row>
    <row r="17750" spans="1:9" hidden="1">
      <c r="A17750" s="55">
        <v>104840527</v>
      </c>
      <c r="B17750" s="1" t="s">
        <v>9</v>
      </c>
      <c r="C17750" t="s">
        <v>40</v>
      </c>
      <c r="D17750" s="1" t="s">
        <v>11</v>
      </c>
      <c r="E17750" t="s">
        <v>12</v>
      </c>
      <c r="F17750" s="4" t="s">
        <v>28</v>
      </c>
      <c r="G17750" s="3">
        <v>3.8838849999999998</v>
      </c>
      <c r="H17750" s="8">
        <v>1.7320550524101086E-2</v>
      </c>
      <c r="I17750" s="26" t="str">
        <f>INDEX('Data Tab2'!$C:$C,MATCH('Data Tab1'!A17750,'Data Tab2'!$A:$A,0))</f>
        <v>BVA1</v>
      </c>
    </row>
    <row r="17751" spans="1:9" hidden="1">
      <c r="A17751" s="55">
        <v>104840527</v>
      </c>
      <c r="B17751" s="1" t="s">
        <v>33</v>
      </c>
      <c r="C17751" t="s">
        <v>27</v>
      </c>
      <c r="D17751" s="1" t="s">
        <v>11</v>
      </c>
      <c r="E17751" t="s">
        <v>12</v>
      </c>
      <c r="F17751" s="4" t="s">
        <v>14</v>
      </c>
      <c r="G17751" s="3">
        <v>3.1236069999999998</v>
      </c>
      <c r="H17751" s="8">
        <v>0.51100679194958198</v>
      </c>
      <c r="I17751" s="26" t="str">
        <f>INDEX('Data Tab2'!$C:$C,MATCH('Data Tab1'!A17751,'Data Tab2'!$A:$A,0))</f>
        <v>BVA1</v>
      </c>
    </row>
    <row r="17752" spans="1:9" hidden="1">
      <c r="A17752" s="55">
        <v>104840527</v>
      </c>
      <c r="B17752" s="1" t="s">
        <v>33</v>
      </c>
      <c r="C17752" t="s">
        <v>27</v>
      </c>
      <c r="D17752" s="1" t="s">
        <v>11</v>
      </c>
      <c r="E17752" t="s">
        <v>12</v>
      </c>
      <c r="F17752" s="4" t="s">
        <v>28</v>
      </c>
      <c r="G17752" s="3">
        <v>2.3522189999999998</v>
      </c>
      <c r="H17752" s="8">
        <v>0.73891220032069627</v>
      </c>
      <c r="I17752" s="26" t="str">
        <f>INDEX('Data Tab2'!$C:$C,MATCH('Data Tab1'!A17752,'Data Tab2'!$A:$A,0))</f>
        <v>BVA1</v>
      </c>
    </row>
    <row r="17753" spans="1:9" hidden="1">
      <c r="A17753" s="55">
        <v>104840527</v>
      </c>
      <c r="B17753" s="1" t="s">
        <v>33</v>
      </c>
      <c r="C17753" t="s">
        <v>27</v>
      </c>
      <c r="D17753" s="1" t="s">
        <v>11</v>
      </c>
      <c r="E17753" t="s">
        <v>12</v>
      </c>
      <c r="F17753" s="4" t="s">
        <v>16</v>
      </c>
      <c r="G17753" s="3">
        <v>9.4441999999999998E-2</v>
      </c>
      <c r="H17753" s="8">
        <v>0.86224903261924124</v>
      </c>
      <c r="I17753" s="26" t="str">
        <f>INDEX('Data Tab2'!$C:$C,MATCH('Data Tab1'!A17753,'Data Tab2'!$A:$A,0))</f>
        <v>BVA1</v>
      </c>
    </row>
    <row r="17754" spans="1:9" hidden="1">
      <c r="A17754" s="55">
        <v>104840527</v>
      </c>
      <c r="B17754" s="1" t="s">
        <v>33</v>
      </c>
      <c r="C17754" t="s">
        <v>27</v>
      </c>
      <c r="D17754" s="1" t="s">
        <v>17</v>
      </c>
      <c r="E17754" t="s">
        <v>18</v>
      </c>
      <c r="F17754" s="4" t="s">
        <v>21</v>
      </c>
      <c r="G17754" s="3">
        <v>4.481941</v>
      </c>
      <c r="H17754" s="8">
        <v>0.3682933164180956</v>
      </c>
      <c r="I17754" s="26" t="str">
        <f>INDEX('Data Tab2'!$C:$C,MATCH('Data Tab1'!A17754,'Data Tab2'!$A:$A,0))</f>
        <v>BVA1</v>
      </c>
    </row>
    <row r="17755" spans="1:9" hidden="1">
      <c r="A17755" s="56">
        <v>104840527</v>
      </c>
      <c r="B17755" s="1" t="s">
        <v>33</v>
      </c>
      <c r="C17755" t="s">
        <v>27</v>
      </c>
      <c r="D17755" s="1" t="s">
        <v>17</v>
      </c>
      <c r="E17755" t="s">
        <v>18</v>
      </c>
      <c r="F17755" s="4" t="s">
        <v>22</v>
      </c>
      <c r="G17755" s="3">
        <v>5.2061070000000003</v>
      </c>
      <c r="H17755" s="8">
        <v>0.29911599320883298</v>
      </c>
      <c r="I17755" s="26" t="str">
        <f>INDEX('Data Tab2'!$C:$C,MATCH('Data Tab1'!A17755,'Data Tab2'!$A:$A,0))</f>
        <v>BVA1</v>
      </c>
    </row>
    <row r="17756" spans="1:9">
      <c r="A17756" s="55">
        <v>104840530</v>
      </c>
      <c r="B17756" s="1" t="s">
        <v>9</v>
      </c>
      <c r="C17756" t="s">
        <v>26</v>
      </c>
      <c r="D17756" s="1" t="s">
        <v>17</v>
      </c>
      <c r="E17756" t="s">
        <v>18</v>
      </c>
      <c r="F17756" s="4" t="s">
        <v>38</v>
      </c>
      <c r="G17756" s="3">
        <v>1.6641649999999999</v>
      </c>
      <c r="H17756" s="8">
        <v>0.77151435102256916</v>
      </c>
      <c r="I17756" s="26" t="str">
        <f>INDEX('Data Tab2'!$C:$C,MATCH('Data Tab1'!A17756,'Data Tab2'!$A:$A,0))</f>
        <v>CGN1</v>
      </c>
    </row>
    <row r="17757" spans="1:9" hidden="1">
      <c r="A17757" s="56">
        <v>104840530</v>
      </c>
      <c r="B17757" s="1" t="s">
        <v>9</v>
      </c>
      <c r="C17757" t="s">
        <v>27</v>
      </c>
      <c r="D17757" s="1" t="s">
        <v>17</v>
      </c>
      <c r="E17757" t="s">
        <v>18</v>
      </c>
      <c r="F17757" s="4" t="s">
        <v>19</v>
      </c>
      <c r="G17757" s="3">
        <v>4.4986069999999998</v>
      </c>
      <c r="H17757" s="8">
        <v>0.68684436884441713</v>
      </c>
      <c r="I17757" s="26" t="str">
        <f>INDEX('Data Tab2'!$C:$C,MATCH('Data Tab1'!A17757,'Data Tab2'!$A:$A,0))</f>
        <v>CGN1</v>
      </c>
    </row>
    <row r="17758" spans="1:9">
      <c r="A17758" s="55">
        <v>104840531</v>
      </c>
      <c r="B17758" s="1" t="s">
        <v>9</v>
      </c>
      <c r="C17758" t="s">
        <v>32</v>
      </c>
      <c r="D17758" s="1" t="s">
        <v>11</v>
      </c>
      <c r="E17758" t="s">
        <v>12</v>
      </c>
      <c r="F17758" s="4" t="s">
        <v>15</v>
      </c>
      <c r="G17758" s="3">
        <v>11.202213</v>
      </c>
      <c r="H17758" s="8">
        <v>0.69774658090129271</v>
      </c>
      <c r="I17758" s="26" t="str">
        <f>INDEX('Data Tab2'!$C:$C,MATCH('Data Tab1'!A17758,'Data Tab2'!$A:$A,0))</f>
        <v>CWL1</v>
      </c>
    </row>
    <row r="17759" spans="1:9" hidden="1">
      <c r="A17759" s="55">
        <v>104840531</v>
      </c>
      <c r="B17759" s="1" t="s">
        <v>9</v>
      </c>
      <c r="C17759" t="s">
        <v>32</v>
      </c>
      <c r="D17759" s="1" t="s">
        <v>11</v>
      </c>
      <c r="E17759" t="s">
        <v>12</v>
      </c>
      <c r="F17759" s="4" t="s">
        <v>28</v>
      </c>
      <c r="G17759" s="3">
        <v>8.7033260000000006</v>
      </c>
      <c r="H17759" s="8">
        <v>1.746687857419027E-2</v>
      </c>
      <c r="I17759" s="26" t="str">
        <f>INDEX('Data Tab2'!$C:$C,MATCH('Data Tab1'!A17759,'Data Tab2'!$A:$A,0))</f>
        <v>CWL1</v>
      </c>
    </row>
    <row r="17760" spans="1:9" hidden="1">
      <c r="A17760" s="55">
        <v>104840531</v>
      </c>
      <c r="B17760" s="1" t="s">
        <v>9</v>
      </c>
      <c r="C17760" t="s">
        <v>32</v>
      </c>
      <c r="D17760" s="1" t="s">
        <v>11</v>
      </c>
      <c r="E17760" t="s">
        <v>12</v>
      </c>
      <c r="F17760" s="4" t="s">
        <v>29</v>
      </c>
      <c r="G17760" s="3">
        <v>0.26471800000000001</v>
      </c>
      <c r="H17760" s="8">
        <v>0.91980357262322099</v>
      </c>
      <c r="I17760" s="26" t="str">
        <f>INDEX('Data Tab2'!$C:$C,MATCH('Data Tab1'!A17760,'Data Tab2'!$A:$A,0))</f>
        <v>CWL1</v>
      </c>
    </row>
    <row r="17761" spans="1:9" hidden="1">
      <c r="A17761" s="55">
        <v>104840531</v>
      </c>
      <c r="B17761" s="1" t="s">
        <v>9</v>
      </c>
      <c r="C17761" t="s">
        <v>32</v>
      </c>
      <c r="D17761" s="1" t="s">
        <v>17</v>
      </c>
      <c r="E17761" t="s">
        <v>18</v>
      </c>
      <c r="F17761" s="4" t="s">
        <v>35</v>
      </c>
      <c r="G17761" s="3">
        <v>4.7899929999999999</v>
      </c>
      <c r="H17761" s="8">
        <v>0.88859512831603971</v>
      </c>
      <c r="I17761" s="26" t="str">
        <f>INDEX('Data Tab2'!$C:$C,MATCH('Data Tab1'!A17761,'Data Tab2'!$A:$A,0))</f>
        <v>CWL1</v>
      </c>
    </row>
    <row r="17762" spans="1:9" hidden="1">
      <c r="A17762" s="55">
        <v>104840531</v>
      </c>
      <c r="B17762" s="1" t="s">
        <v>9</v>
      </c>
      <c r="C17762" t="s">
        <v>32</v>
      </c>
      <c r="D17762" s="1" t="s">
        <v>17</v>
      </c>
      <c r="E17762" t="s">
        <v>18</v>
      </c>
      <c r="F17762" s="4" t="s">
        <v>19</v>
      </c>
      <c r="G17762" s="3">
        <v>8.4136019999999991</v>
      </c>
      <c r="H17762" s="8">
        <v>0.43624882161789291</v>
      </c>
      <c r="I17762" s="26" t="str">
        <f>INDEX('Data Tab2'!$C:$C,MATCH('Data Tab1'!A17762,'Data Tab2'!$A:$A,0))</f>
        <v>CWL1</v>
      </c>
    </row>
    <row r="17763" spans="1:9" hidden="1">
      <c r="A17763" s="55">
        <v>104840531</v>
      </c>
      <c r="B17763" s="1" t="s">
        <v>9</v>
      </c>
      <c r="C17763" t="s">
        <v>32</v>
      </c>
      <c r="D17763" s="1" t="s">
        <v>17</v>
      </c>
      <c r="E17763" t="s">
        <v>18</v>
      </c>
      <c r="F17763" s="4" t="s">
        <v>20</v>
      </c>
      <c r="G17763" s="3">
        <v>6.5549920000000004</v>
      </c>
      <c r="H17763" s="8">
        <v>0.302693625275956</v>
      </c>
      <c r="I17763" s="26" t="str">
        <f>INDEX('Data Tab2'!$C:$C,MATCH('Data Tab1'!A17763,'Data Tab2'!$A:$A,0))</f>
        <v>CWL1</v>
      </c>
    </row>
    <row r="17764" spans="1:9" hidden="1">
      <c r="A17764" s="55">
        <v>104840531</v>
      </c>
      <c r="B17764" s="1" t="s">
        <v>9</v>
      </c>
      <c r="C17764" t="s">
        <v>32</v>
      </c>
      <c r="D17764" s="1" t="s">
        <v>17</v>
      </c>
      <c r="E17764" t="s">
        <v>23</v>
      </c>
      <c r="F17764" s="4" t="s">
        <v>24</v>
      </c>
      <c r="G17764" s="3">
        <v>0.41444199999999998</v>
      </c>
      <c r="H17764" s="8">
        <v>0.84658874793248151</v>
      </c>
      <c r="I17764" s="26" t="str">
        <f>INDEX('Data Tab2'!$C:$C,MATCH('Data Tab1'!A17764,'Data Tab2'!$A:$A,0))</f>
        <v>CWL1</v>
      </c>
    </row>
    <row r="17765" spans="1:9" hidden="1">
      <c r="A17765" s="55">
        <v>104840531</v>
      </c>
      <c r="B17765" s="1" t="s">
        <v>33</v>
      </c>
      <c r="C17765" t="s">
        <v>27</v>
      </c>
      <c r="D17765" s="1" t="s">
        <v>11</v>
      </c>
      <c r="E17765" t="s">
        <v>12</v>
      </c>
      <c r="F17765" s="4" t="s">
        <v>14</v>
      </c>
      <c r="G17765" s="3">
        <v>10.970831</v>
      </c>
      <c r="H17765" s="8">
        <v>0.8169852606389052</v>
      </c>
      <c r="I17765" s="26" t="str">
        <f>INDEX('Data Tab2'!$C:$C,MATCH('Data Tab1'!A17765,'Data Tab2'!$A:$A,0))</f>
        <v>CWL1</v>
      </c>
    </row>
    <row r="17766" spans="1:9" hidden="1">
      <c r="A17766" s="55">
        <v>104840531</v>
      </c>
      <c r="B17766" s="1" t="s">
        <v>33</v>
      </c>
      <c r="C17766" t="s">
        <v>27</v>
      </c>
      <c r="D17766" s="1" t="s">
        <v>11</v>
      </c>
      <c r="E17766" t="s">
        <v>12</v>
      </c>
      <c r="F17766" s="4" t="s">
        <v>28</v>
      </c>
      <c r="G17766" s="3">
        <v>0.29582999999999998</v>
      </c>
      <c r="H17766" s="8">
        <v>0.39847476011956084</v>
      </c>
      <c r="I17766" s="26" t="str">
        <f>INDEX('Data Tab2'!$C:$C,MATCH('Data Tab1'!A17766,'Data Tab2'!$A:$A,0))</f>
        <v>CWL1</v>
      </c>
    </row>
    <row r="17767" spans="1:9" hidden="1">
      <c r="A17767" s="55">
        <v>104840531</v>
      </c>
      <c r="B17767" s="1" t="s">
        <v>33</v>
      </c>
      <c r="C17767" t="s">
        <v>27</v>
      </c>
      <c r="D17767" s="1" t="s">
        <v>11</v>
      </c>
      <c r="E17767" t="s">
        <v>12</v>
      </c>
      <c r="F17767" s="4" t="s">
        <v>29</v>
      </c>
      <c r="G17767" s="3">
        <v>10.305828999999999</v>
      </c>
      <c r="H17767" s="8">
        <v>0.75061852520548167</v>
      </c>
      <c r="I17767" s="26" t="str">
        <f>INDEX('Data Tab2'!$C:$C,MATCH('Data Tab1'!A17767,'Data Tab2'!$A:$A,0))</f>
        <v>CWL1</v>
      </c>
    </row>
    <row r="17768" spans="1:9" hidden="1">
      <c r="A17768" s="55">
        <v>104840531</v>
      </c>
      <c r="B17768" s="1" t="s">
        <v>33</v>
      </c>
      <c r="C17768" t="s">
        <v>27</v>
      </c>
      <c r="D17768" s="1" t="s">
        <v>11</v>
      </c>
      <c r="E17768" t="s">
        <v>12</v>
      </c>
      <c r="F17768" s="4" t="s">
        <v>16</v>
      </c>
      <c r="G17768" s="3">
        <v>10.966663</v>
      </c>
      <c r="H17768" s="8">
        <v>0.47740351459419206</v>
      </c>
      <c r="I17768" s="26" t="str">
        <f>INDEX('Data Tab2'!$C:$C,MATCH('Data Tab1'!A17768,'Data Tab2'!$A:$A,0))</f>
        <v>CWL1</v>
      </c>
    </row>
    <row r="17769" spans="1:9" hidden="1">
      <c r="A17769" s="55">
        <v>104840531</v>
      </c>
      <c r="B17769" s="1" t="s">
        <v>33</v>
      </c>
      <c r="C17769" t="s">
        <v>27</v>
      </c>
      <c r="D17769" s="1" t="s">
        <v>17</v>
      </c>
      <c r="E17769" t="s">
        <v>18</v>
      </c>
      <c r="F17769" s="4" t="s">
        <v>35</v>
      </c>
      <c r="G17769" s="3">
        <v>5.202496</v>
      </c>
      <c r="H17769" s="8">
        <v>0.82713617087983637</v>
      </c>
      <c r="I17769" s="26" t="str">
        <f>INDEX('Data Tab2'!$C:$C,MATCH('Data Tab1'!A17769,'Data Tab2'!$A:$A,0))</f>
        <v>CWL1</v>
      </c>
    </row>
    <row r="17770" spans="1:9" hidden="1">
      <c r="A17770" s="55">
        <v>104840531</v>
      </c>
      <c r="B17770" s="1" t="s">
        <v>33</v>
      </c>
      <c r="C17770" t="s">
        <v>27</v>
      </c>
      <c r="D17770" s="1" t="s">
        <v>17</v>
      </c>
      <c r="E17770" t="s">
        <v>18</v>
      </c>
      <c r="F17770" s="4" t="s">
        <v>19</v>
      </c>
      <c r="G17770" s="3">
        <v>0.88444100000000003</v>
      </c>
      <c r="H17770" s="8">
        <v>0.79774403178150721</v>
      </c>
      <c r="I17770" s="26" t="str">
        <f>INDEX('Data Tab2'!$C:$C,MATCH('Data Tab1'!A17770,'Data Tab2'!$A:$A,0))</f>
        <v>CWL1</v>
      </c>
    </row>
    <row r="17771" spans="1:9" hidden="1">
      <c r="A17771" s="55">
        <v>104840531</v>
      </c>
      <c r="B17771" s="1" t="s">
        <v>33</v>
      </c>
      <c r="C17771" t="s">
        <v>27</v>
      </c>
      <c r="D17771" s="1" t="s">
        <v>17</v>
      </c>
      <c r="E17771" t="s">
        <v>18</v>
      </c>
      <c r="F17771" s="4" t="s">
        <v>20</v>
      </c>
      <c r="G17771" s="3">
        <v>3.4313859999999998</v>
      </c>
      <c r="H17771" s="8">
        <v>0.44970869078046405</v>
      </c>
      <c r="I17771" s="26" t="str">
        <f>INDEX('Data Tab2'!$C:$C,MATCH('Data Tab1'!A17771,'Data Tab2'!$A:$A,0))</f>
        <v>CWL1</v>
      </c>
    </row>
    <row r="17772" spans="1:9" hidden="1">
      <c r="A17772" s="55">
        <v>104840531</v>
      </c>
      <c r="B17772" s="1" t="s">
        <v>33</v>
      </c>
      <c r="C17772" t="s">
        <v>27</v>
      </c>
      <c r="D17772" s="1" t="s">
        <v>17</v>
      </c>
      <c r="E17772" t="s">
        <v>18</v>
      </c>
      <c r="F17772" s="4" t="s">
        <v>21</v>
      </c>
      <c r="G17772" s="3">
        <v>9.9708290000000002</v>
      </c>
      <c r="H17772" s="8">
        <v>0.45634635739675489</v>
      </c>
      <c r="I17772" s="26" t="str">
        <f>INDEX('Data Tab2'!$C:$C,MATCH('Data Tab1'!A17772,'Data Tab2'!$A:$A,0))</f>
        <v>CWL1</v>
      </c>
    </row>
    <row r="17773" spans="1:9" hidden="1">
      <c r="A17773" s="55">
        <v>104840531</v>
      </c>
      <c r="B17773" s="1" t="s">
        <v>33</v>
      </c>
      <c r="C17773" t="s">
        <v>27</v>
      </c>
      <c r="D17773" s="1" t="s">
        <v>17</v>
      </c>
      <c r="E17773" t="s">
        <v>18</v>
      </c>
      <c r="F17773" s="4" t="s">
        <v>22</v>
      </c>
      <c r="G17773" s="3">
        <v>9.6483290000000004</v>
      </c>
      <c r="H17773" s="8">
        <v>0.31094664593676102</v>
      </c>
      <c r="I17773" s="26" t="str">
        <f>INDEX('Data Tab2'!$C:$C,MATCH('Data Tab1'!A17773,'Data Tab2'!$A:$A,0))</f>
        <v>CWL1</v>
      </c>
    </row>
    <row r="17774" spans="1:9" hidden="1">
      <c r="A17774" s="56">
        <v>104840531</v>
      </c>
      <c r="B17774" s="1" t="s">
        <v>33</v>
      </c>
      <c r="C17774" t="s">
        <v>27</v>
      </c>
      <c r="D17774" s="1" t="s">
        <v>17</v>
      </c>
      <c r="E17774" t="s">
        <v>23</v>
      </c>
      <c r="F17774" s="4" t="s">
        <v>24</v>
      </c>
      <c r="G17774" s="3">
        <v>9.3397179999999995</v>
      </c>
      <c r="H17774" s="8">
        <v>0.10322533938812095</v>
      </c>
      <c r="I17774" s="26" t="str">
        <f>INDEX('Data Tab2'!$C:$C,MATCH('Data Tab1'!A17774,'Data Tab2'!$A:$A,0))</f>
        <v>CWL1</v>
      </c>
    </row>
    <row r="17775" spans="1:9">
      <c r="A17775" s="55">
        <v>104840533</v>
      </c>
      <c r="B17775" s="1" t="s">
        <v>9</v>
      </c>
      <c r="C17775" t="s">
        <v>40</v>
      </c>
      <c r="D17775" s="1" t="s">
        <v>17</v>
      </c>
      <c r="E17775" t="s">
        <v>18</v>
      </c>
      <c r="F17775" s="4" t="s">
        <v>20</v>
      </c>
      <c r="G17775" s="3">
        <v>4.4969409999999996</v>
      </c>
      <c r="H17775" s="8">
        <v>0.63285731795527722</v>
      </c>
      <c r="I17775" s="26" t="str">
        <f>INDEX('Data Tab2'!$C:$C,MATCH('Data Tab1'!A17775,'Data Tab2'!$A:$A,0))</f>
        <v>DTM1</v>
      </c>
    </row>
    <row r="17776" spans="1:9" hidden="1">
      <c r="A17776" s="55">
        <v>104840533</v>
      </c>
      <c r="B17776" s="1" t="s">
        <v>9</v>
      </c>
      <c r="C17776" t="s">
        <v>40</v>
      </c>
      <c r="D17776" s="1" t="s">
        <v>17</v>
      </c>
      <c r="E17776" t="s">
        <v>18</v>
      </c>
      <c r="F17776" s="4" t="s">
        <v>21</v>
      </c>
      <c r="G17776" s="3">
        <v>5.4972159999999999</v>
      </c>
      <c r="H17776" s="8">
        <v>7.1581729979361519E-2</v>
      </c>
      <c r="I17776" s="26" t="str">
        <f>INDEX('Data Tab2'!$C:$C,MATCH('Data Tab1'!A17776,'Data Tab2'!$A:$A,0))</f>
        <v>DTM1</v>
      </c>
    </row>
    <row r="17777" spans="1:9" hidden="1">
      <c r="A17777" s="55">
        <v>104840533</v>
      </c>
      <c r="B17777" s="1" t="s">
        <v>33</v>
      </c>
      <c r="C17777" t="s">
        <v>27</v>
      </c>
      <c r="D17777" s="1" t="s">
        <v>11</v>
      </c>
      <c r="E17777" t="s">
        <v>12</v>
      </c>
      <c r="F17777" s="4" t="s">
        <v>13</v>
      </c>
      <c r="G17777" s="3">
        <v>6.2397179999999999</v>
      </c>
      <c r="H17777" s="8">
        <v>0.49047218271217108</v>
      </c>
      <c r="I17777" s="26" t="str">
        <f>INDEX('Data Tab2'!$C:$C,MATCH('Data Tab1'!A17777,'Data Tab2'!$A:$A,0))</f>
        <v>DTM1</v>
      </c>
    </row>
    <row r="17778" spans="1:9" hidden="1">
      <c r="A17778" s="55">
        <v>104840533</v>
      </c>
      <c r="B17778" s="1" t="s">
        <v>33</v>
      </c>
      <c r="C17778" t="s">
        <v>27</v>
      </c>
      <c r="D17778" s="1" t="s">
        <v>11</v>
      </c>
      <c r="E17778" t="s">
        <v>12</v>
      </c>
      <c r="F17778" s="4" t="s">
        <v>14</v>
      </c>
      <c r="G17778" s="3">
        <v>4.7394400000000001</v>
      </c>
      <c r="H17778" s="8">
        <v>0.7072349595119215</v>
      </c>
      <c r="I17778" s="26" t="str">
        <f>INDEX('Data Tab2'!$C:$C,MATCH('Data Tab1'!A17778,'Data Tab2'!$A:$A,0))</f>
        <v>DTM1</v>
      </c>
    </row>
    <row r="17779" spans="1:9" hidden="1">
      <c r="A17779" s="55">
        <v>104840533</v>
      </c>
      <c r="B17779" s="1" t="s">
        <v>33</v>
      </c>
      <c r="C17779" t="s">
        <v>27</v>
      </c>
      <c r="D17779" s="1" t="s">
        <v>11</v>
      </c>
      <c r="E17779" t="s">
        <v>12</v>
      </c>
      <c r="F17779" s="4" t="s">
        <v>15</v>
      </c>
      <c r="G17779" s="3">
        <v>10.966941</v>
      </c>
      <c r="H17779" s="8">
        <v>0.36343359880944792</v>
      </c>
      <c r="I17779" s="26" t="str">
        <f>INDEX('Data Tab2'!$C:$C,MATCH('Data Tab1'!A17779,'Data Tab2'!$A:$A,0))</f>
        <v>DTM1</v>
      </c>
    </row>
    <row r="17780" spans="1:9" hidden="1">
      <c r="A17780" s="55">
        <v>104840533</v>
      </c>
      <c r="B17780" s="1" t="s">
        <v>33</v>
      </c>
      <c r="C17780" t="s">
        <v>27</v>
      </c>
      <c r="D17780" s="1" t="s">
        <v>11</v>
      </c>
      <c r="E17780" t="s">
        <v>12</v>
      </c>
      <c r="F17780" s="4" t="s">
        <v>28</v>
      </c>
      <c r="G17780" s="3">
        <v>10.970272</v>
      </c>
      <c r="H17780" s="8">
        <v>0.6979284474831069</v>
      </c>
      <c r="I17780" s="26" t="str">
        <f>INDEX('Data Tab2'!$C:$C,MATCH('Data Tab1'!A17780,'Data Tab2'!$A:$A,0))</f>
        <v>DTM1</v>
      </c>
    </row>
    <row r="17781" spans="1:9" hidden="1">
      <c r="A17781" s="55">
        <v>104840533</v>
      </c>
      <c r="B17781" s="1" t="s">
        <v>33</v>
      </c>
      <c r="C17781" t="s">
        <v>27</v>
      </c>
      <c r="D17781" s="1" t="s">
        <v>11</v>
      </c>
      <c r="E17781" t="s">
        <v>12</v>
      </c>
      <c r="F17781" s="4" t="s">
        <v>29</v>
      </c>
      <c r="G17781" s="3">
        <v>7.5805509999999998</v>
      </c>
      <c r="H17781" s="8">
        <v>0.2207643986168133</v>
      </c>
      <c r="I17781" s="26" t="str">
        <f>INDEX('Data Tab2'!$C:$C,MATCH('Data Tab1'!A17781,'Data Tab2'!$A:$A,0))</f>
        <v>DTM1</v>
      </c>
    </row>
    <row r="17782" spans="1:9" hidden="1">
      <c r="A17782" s="55">
        <v>104840533</v>
      </c>
      <c r="B17782" s="1" t="s">
        <v>33</v>
      </c>
      <c r="C17782" t="s">
        <v>27</v>
      </c>
      <c r="D17782" s="1" t="s">
        <v>11</v>
      </c>
      <c r="E17782" t="s">
        <v>12</v>
      </c>
      <c r="F17782" s="4" t="s">
        <v>16</v>
      </c>
      <c r="G17782" s="3">
        <v>10.984162</v>
      </c>
      <c r="H17782" s="8">
        <v>0.31040980990269029</v>
      </c>
      <c r="I17782" s="26" t="str">
        <f>INDEX('Data Tab2'!$C:$C,MATCH('Data Tab1'!A17782,'Data Tab2'!$A:$A,0))</f>
        <v>DTM1</v>
      </c>
    </row>
    <row r="17783" spans="1:9" hidden="1">
      <c r="A17783" s="55">
        <v>104840533</v>
      </c>
      <c r="B17783" s="1" t="s">
        <v>33</v>
      </c>
      <c r="C17783" t="s">
        <v>27</v>
      </c>
      <c r="D17783" s="1" t="s">
        <v>17</v>
      </c>
      <c r="E17783" t="s">
        <v>18</v>
      </c>
      <c r="F17783" s="4" t="s">
        <v>35</v>
      </c>
      <c r="G17783" s="3">
        <v>9.988607</v>
      </c>
      <c r="H17783" s="8">
        <v>0.71274188265630989</v>
      </c>
      <c r="I17783" s="26" t="str">
        <f>INDEX('Data Tab2'!$C:$C,MATCH('Data Tab1'!A17783,'Data Tab2'!$A:$A,0))</f>
        <v>DTM1</v>
      </c>
    </row>
    <row r="17784" spans="1:9" hidden="1">
      <c r="A17784" s="55">
        <v>104840533</v>
      </c>
      <c r="B17784" s="1" t="s">
        <v>33</v>
      </c>
      <c r="C17784" t="s">
        <v>27</v>
      </c>
      <c r="D17784" s="1" t="s">
        <v>17</v>
      </c>
      <c r="E17784" t="s">
        <v>18</v>
      </c>
      <c r="F17784" s="4" t="s">
        <v>36</v>
      </c>
      <c r="G17784" s="3">
        <v>5.4972180000000002</v>
      </c>
      <c r="H17784" s="8">
        <v>0.4880704943915557</v>
      </c>
      <c r="I17784" s="26" t="str">
        <f>INDEX('Data Tab2'!$C:$C,MATCH('Data Tab1'!A17784,'Data Tab2'!$A:$A,0))</f>
        <v>DTM1</v>
      </c>
    </row>
    <row r="17785" spans="1:9" hidden="1">
      <c r="A17785" s="55">
        <v>104840533</v>
      </c>
      <c r="B17785" s="1" t="s">
        <v>33</v>
      </c>
      <c r="C17785" t="s">
        <v>27</v>
      </c>
      <c r="D17785" s="1" t="s">
        <v>17</v>
      </c>
      <c r="E17785" t="s">
        <v>18</v>
      </c>
      <c r="F17785" s="4" t="s">
        <v>38</v>
      </c>
      <c r="G17785" s="3">
        <v>4.4922170000000001</v>
      </c>
      <c r="H17785" s="8">
        <v>0.15792148786272497</v>
      </c>
      <c r="I17785" s="26" t="str">
        <f>INDEX('Data Tab2'!$C:$C,MATCH('Data Tab1'!A17785,'Data Tab2'!$A:$A,0))</f>
        <v>DTM1</v>
      </c>
    </row>
    <row r="17786" spans="1:9" hidden="1">
      <c r="A17786" s="55">
        <v>104840533</v>
      </c>
      <c r="B17786" s="1" t="s">
        <v>33</v>
      </c>
      <c r="C17786" t="s">
        <v>27</v>
      </c>
      <c r="D17786" s="1" t="s">
        <v>17</v>
      </c>
      <c r="E17786" t="s">
        <v>18</v>
      </c>
      <c r="F17786" s="4" t="s">
        <v>19</v>
      </c>
      <c r="G17786" s="3">
        <v>9.9741630000000008</v>
      </c>
      <c r="H17786" s="8">
        <v>0.74568809798960201</v>
      </c>
      <c r="I17786" s="26" t="str">
        <f>INDEX('Data Tab2'!$C:$C,MATCH('Data Tab1'!A17786,'Data Tab2'!$A:$A,0))</f>
        <v>DTM1</v>
      </c>
    </row>
    <row r="17787" spans="1:9" hidden="1">
      <c r="A17787" s="55">
        <v>104840533</v>
      </c>
      <c r="B17787" s="1" t="s">
        <v>33</v>
      </c>
      <c r="C17787" t="s">
        <v>27</v>
      </c>
      <c r="D17787" s="1" t="s">
        <v>17</v>
      </c>
      <c r="E17787" t="s">
        <v>18</v>
      </c>
      <c r="F17787" s="4" t="s">
        <v>20</v>
      </c>
      <c r="G17787" s="3">
        <v>5.4880519999999997</v>
      </c>
      <c r="H17787" s="8">
        <v>0.70603050342799101</v>
      </c>
      <c r="I17787" s="26" t="str">
        <f>INDEX('Data Tab2'!$C:$C,MATCH('Data Tab1'!A17787,'Data Tab2'!$A:$A,0))</f>
        <v>DTM1</v>
      </c>
    </row>
    <row r="17788" spans="1:9" hidden="1">
      <c r="A17788" s="55">
        <v>104840533</v>
      </c>
      <c r="B17788" s="1" t="s">
        <v>33</v>
      </c>
      <c r="C17788" t="s">
        <v>27</v>
      </c>
      <c r="D17788" s="1" t="s">
        <v>17</v>
      </c>
      <c r="E17788" t="s">
        <v>18</v>
      </c>
      <c r="F17788" s="4" t="s">
        <v>21</v>
      </c>
      <c r="G17788" s="3">
        <v>4.4880529999999998</v>
      </c>
      <c r="H17788" s="8">
        <v>0.40681831176617955</v>
      </c>
      <c r="I17788" s="26" t="str">
        <f>INDEX('Data Tab2'!$C:$C,MATCH('Data Tab1'!A17788,'Data Tab2'!$A:$A,0))</f>
        <v>DTM1</v>
      </c>
    </row>
    <row r="17789" spans="1:9" hidden="1">
      <c r="A17789" s="55">
        <v>104840533</v>
      </c>
      <c r="B17789" s="1" t="s">
        <v>33</v>
      </c>
      <c r="C17789" t="s">
        <v>27</v>
      </c>
      <c r="D17789" s="1" t="s">
        <v>17</v>
      </c>
      <c r="E17789" t="s">
        <v>18</v>
      </c>
      <c r="F17789" s="4" t="s">
        <v>22</v>
      </c>
      <c r="G17789" s="3">
        <v>5.3272180000000002</v>
      </c>
      <c r="H17789" s="8">
        <v>0.43530614252300892</v>
      </c>
      <c r="I17789" s="26" t="str">
        <f>INDEX('Data Tab2'!$C:$C,MATCH('Data Tab1'!A17789,'Data Tab2'!$A:$A,0))</f>
        <v>DTM1</v>
      </c>
    </row>
    <row r="17790" spans="1:9" hidden="1">
      <c r="A17790" s="56">
        <v>104840533</v>
      </c>
      <c r="B17790" s="1" t="s">
        <v>33</v>
      </c>
      <c r="C17790" t="s">
        <v>27</v>
      </c>
      <c r="D17790" s="1" t="s">
        <v>17</v>
      </c>
      <c r="E17790" t="s">
        <v>23</v>
      </c>
      <c r="F17790" s="4" t="s">
        <v>25</v>
      </c>
      <c r="G17790" s="3">
        <v>0</v>
      </c>
      <c r="H17790" s="8">
        <v>0.16484113645676435</v>
      </c>
      <c r="I17790" s="26" t="str">
        <f>INDEX('Data Tab2'!$C:$C,MATCH('Data Tab1'!A17790,'Data Tab2'!$A:$A,0))</f>
        <v>DTM1</v>
      </c>
    </row>
    <row r="17791" spans="1:9">
      <c r="A17791" s="55">
        <v>104840534</v>
      </c>
      <c r="B17791" s="1" t="s">
        <v>9</v>
      </c>
      <c r="C17791" t="s">
        <v>40</v>
      </c>
      <c r="D17791" s="1" t="s">
        <v>17</v>
      </c>
      <c r="E17791" t="s">
        <v>18</v>
      </c>
      <c r="F17791" s="4" t="s">
        <v>36</v>
      </c>
      <c r="G17791" s="3">
        <v>9.9969400000000004</v>
      </c>
      <c r="H17791" s="8">
        <v>0.71528935034640606</v>
      </c>
      <c r="I17791" s="26" t="str">
        <f>INDEX('Data Tab2'!$C:$C,MATCH('Data Tab1'!A17791,'Data Tab2'!$A:$A,0))</f>
        <v>DTM2</v>
      </c>
    </row>
    <row r="17792" spans="1:9" hidden="1">
      <c r="A17792" s="55">
        <v>104840534</v>
      </c>
      <c r="B17792" s="1" t="s">
        <v>9</v>
      </c>
      <c r="C17792" t="s">
        <v>26</v>
      </c>
      <c r="D17792" s="1" t="s">
        <v>17</v>
      </c>
      <c r="E17792" t="s">
        <v>18</v>
      </c>
      <c r="F17792" s="4" t="s">
        <v>35</v>
      </c>
      <c r="G17792" s="3">
        <v>4.2433310000000004</v>
      </c>
      <c r="H17792" s="8">
        <v>0.70284129539721329</v>
      </c>
      <c r="I17792" s="26" t="str">
        <f>INDEX('Data Tab2'!$C:$C,MATCH('Data Tab1'!A17792,'Data Tab2'!$A:$A,0))</f>
        <v>DTM2</v>
      </c>
    </row>
    <row r="17793" spans="1:9" hidden="1">
      <c r="A17793" s="55">
        <v>104840534</v>
      </c>
      <c r="B17793" s="1" t="s">
        <v>9</v>
      </c>
      <c r="C17793" t="s">
        <v>26</v>
      </c>
      <c r="D17793" s="1" t="s">
        <v>17</v>
      </c>
      <c r="E17793" t="s">
        <v>18</v>
      </c>
      <c r="F17793" s="4" t="s">
        <v>22</v>
      </c>
      <c r="G17793" s="3">
        <v>3.0522200000000002</v>
      </c>
      <c r="H17793" s="8">
        <v>0.62832513913871235</v>
      </c>
      <c r="I17793" s="26" t="str">
        <f>INDEX('Data Tab2'!$C:$C,MATCH('Data Tab1'!A17793,'Data Tab2'!$A:$A,0))</f>
        <v>DTM2</v>
      </c>
    </row>
    <row r="17794" spans="1:9" hidden="1">
      <c r="A17794" s="55">
        <v>104840534</v>
      </c>
      <c r="B17794" s="1" t="s">
        <v>9</v>
      </c>
      <c r="C17794" t="s">
        <v>27</v>
      </c>
      <c r="D17794" s="1" t="s">
        <v>17</v>
      </c>
      <c r="E17794" t="s">
        <v>18</v>
      </c>
      <c r="F17794" s="4" t="s">
        <v>35</v>
      </c>
      <c r="G17794" s="3">
        <v>2.5341629999999999</v>
      </c>
      <c r="H17794" s="8">
        <v>0.47791944125633512</v>
      </c>
      <c r="I17794" s="26" t="str">
        <f>INDEX('Data Tab2'!$C:$C,MATCH('Data Tab1'!A17794,'Data Tab2'!$A:$A,0))</f>
        <v>DTM2</v>
      </c>
    </row>
    <row r="17795" spans="1:9" hidden="1">
      <c r="A17795" s="55">
        <v>104840534</v>
      </c>
      <c r="B17795" s="1" t="s">
        <v>9</v>
      </c>
      <c r="C17795" t="s">
        <v>27</v>
      </c>
      <c r="D17795" s="1" t="s">
        <v>17</v>
      </c>
      <c r="E17795" t="s">
        <v>23</v>
      </c>
      <c r="F17795" s="4" t="s">
        <v>24</v>
      </c>
      <c r="G17795" s="3">
        <v>9.9894400000000001</v>
      </c>
      <c r="H17795" s="8">
        <v>0.76138343055000746</v>
      </c>
      <c r="I17795" s="26" t="str">
        <f>INDEX('Data Tab2'!$C:$C,MATCH('Data Tab1'!A17795,'Data Tab2'!$A:$A,0))</f>
        <v>DTM2</v>
      </c>
    </row>
    <row r="17796" spans="1:9" hidden="1">
      <c r="A17796" s="56">
        <v>104840534</v>
      </c>
      <c r="B17796" s="1" t="s">
        <v>9</v>
      </c>
      <c r="C17796" t="s">
        <v>27</v>
      </c>
      <c r="D17796" s="1" t="s">
        <v>17</v>
      </c>
      <c r="E17796" t="s">
        <v>23</v>
      </c>
      <c r="F17796" s="4" t="s">
        <v>25</v>
      </c>
      <c r="G17796" s="3">
        <v>0</v>
      </c>
      <c r="H17796" s="8">
        <v>0.87786951054287676</v>
      </c>
      <c r="I17796" s="26" t="str">
        <f>INDEX('Data Tab2'!$C:$C,MATCH('Data Tab1'!A17796,'Data Tab2'!$A:$A,0))</f>
        <v>DTM2</v>
      </c>
    </row>
    <row r="17797" spans="1:9">
      <c r="A17797" s="55">
        <v>104840536</v>
      </c>
      <c r="B17797" s="1" t="s">
        <v>9</v>
      </c>
      <c r="C17797" t="s">
        <v>31</v>
      </c>
      <c r="D17797" s="1" t="s">
        <v>11</v>
      </c>
      <c r="E17797" t="s">
        <v>12</v>
      </c>
      <c r="F17797" s="4" t="s">
        <v>15</v>
      </c>
      <c r="G17797" s="3">
        <v>10.999998</v>
      </c>
      <c r="H17797" s="8">
        <v>0.62023198179168459</v>
      </c>
      <c r="I17797" s="26" t="str">
        <f>INDEX('Data Tab2'!$C:$C,MATCH('Data Tab1'!A17797,'Data Tab2'!$A:$A,0))</f>
        <v>DTM3</v>
      </c>
    </row>
    <row r="17798" spans="1:9" hidden="1">
      <c r="A17798" s="55">
        <v>104840536</v>
      </c>
      <c r="B17798" s="1" t="s">
        <v>9</v>
      </c>
      <c r="C17798" t="s">
        <v>31</v>
      </c>
      <c r="D17798" s="1" t="s">
        <v>11</v>
      </c>
      <c r="E17798" t="s">
        <v>12</v>
      </c>
      <c r="F17798" s="4" t="s">
        <v>28</v>
      </c>
      <c r="G17798" s="3">
        <v>10.999997</v>
      </c>
      <c r="H17798" s="8">
        <v>0.24268377332345981</v>
      </c>
      <c r="I17798" s="26" t="str">
        <f>INDEX('Data Tab2'!$C:$C,MATCH('Data Tab1'!A17798,'Data Tab2'!$A:$A,0))</f>
        <v>DTM3</v>
      </c>
    </row>
    <row r="17799" spans="1:9" hidden="1">
      <c r="A17799" s="55">
        <v>104840536</v>
      </c>
      <c r="B17799" s="1" t="s">
        <v>9</v>
      </c>
      <c r="C17799" t="s">
        <v>31</v>
      </c>
      <c r="D17799" s="1" t="s">
        <v>17</v>
      </c>
      <c r="E17799" t="s">
        <v>18</v>
      </c>
      <c r="F17799" s="4" t="s">
        <v>20</v>
      </c>
      <c r="G17799" s="3">
        <v>7.7166639999999997</v>
      </c>
      <c r="H17799" s="8">
        <v>0.73680008835857558</v>
      </c>
      <c r="I17799" s="26" t="str">
        <f>INDEX('Data Tab2'!$C:$C,MATCH('Data Tab1'!A17799,'Data Tab2'!$A:$A,0))</f>
        <v>DTM3</v>
      </c>
    </row>
    <row r="17800" spans="1:9" hidden="1">
      <c r="A17800" s="55">
        <v>104840536</v>
      </c>
      <c r="B17800" s="1" t="s">
        <v>9</v>
      </c>
      <c r="C17800" t="s">
        <v>26</v>
      </c>
      <c r="D17800" s="1" t="s">
        <v>11</v>
      </c>
      <c r="E17800" t="s">
        <v>12</v>
      </c>
      <c r="F17800" s="4" t="s">
        <v>34</v>
      </c>
      <c r="G17800" s="3">
        <v>3.7497199999999999</v>
      </c>
      <c r="H17800" s="8">
        <v>0.61692715897342942</v>
      </c>
      <c r="I17800" s="26" t="str">
        <f>INDEX('Data Tab2'!$C:$C,MATCH('Data Tab1'!A17800,'Data Tab2'!$A:$A,0))</f>
        <v>DTM3</v>
      </c>
    </row>
    <row r="17801" spans="1:9" hidden="1">
      <c r="A17801" s="55">
        <v>104840536</v>
      </c>
      <c r="B17801" s="1" t="s">
        <v>9</v>
      </c>
      <c r="C17801" t="s">
        <v>26</v>
      </c>
      <c r="D17801" s="1" t="s">
        <v>11</v>
      </c>
      <c r="E17801" t="s">
        <v>12</v>
      </c>
      <c r="F17801" s="4" t="s">
        <v>29</v>
      </c>
      <c r="G17801" s="3">
        <v>0.50916499999999998</v>
      </c>
      <c r="H17801" s="8">
        <v>0.83169736074027745</v>
      </c>
      <c r="I17801" s="26" t="str">
        <f>INDEX('Data Tab2'!$C:$C,MATCH('Data Tab1'!A17801,'Data Tab2'!$A:$A,0))</f>
        <v>DTM3</v>
      </c>
    </row>
    <row r="17802" spans="1:9" hidden="1">
      <c r="A17802" s="55">
        <v>104840536</v>
      </c>
      <c r="B17802" s="1" t="s">
        <v>9</v>
      </c>
      <c r="C17802" t="s">
        <v>26</v>
      </c>
      <c r="D17802" s="1" t="s">
        <v>11</v>
      </c>
      <c r="E17802" t="s">
        <v>12</v>
      </c>
      <c r="F17802" s="4" t="s">
        <v>16</v>
      </c>
      <c r="G17802" s="3">
        <v>10.351108999999999</v>
      </c>
      <c r="H17802" s="8">
        <v>0.30654867295458343</v>
      </c>
      <c r="I17802" s="26" t="str">
        <f>INDEX('Data Tab2'!$C:$C,MATCH('Data Tab1'!A17802,'Data Tab2'!$A:$A,0))</f>
        <v>DTM3</v>
      </c>
    </row>
    <row r="17803" spans="1:9" hidden="1">
      <c r="A17803" s="55">
        <v>104840536</v>
      </c>
      <c r="B17803" s="1" t="s">
        <v>9</v>
      </c>
      <c r="C17803" t="s">
        <v>26</v>
      </c>
      <c r="D17803" s="1" t="s">
        <v>17</v>
      </c>
      <c r="E17803" t="s">
        <v>18</v>
      </c>
      <c r="F17803" s="4" t="s">
        <v>19</v>
      </c>
      <c r="G17803" s="3">
        <v>0.83388700000000004</v>
      </c>
      <c r="H17803" s="8">
        <v>0.22345694542396466</v>
      </c>
      <c r="I17803" s="26" t="str">
        <f>INDEX('Data Tab2'!$C:$C,MATCH('Data Tab1'!A17803,'Data Tab2'!$A:$A,0))</f>
        <v>DTM3</v>
      </c>
    </row>
    <row r="17804" spans="1:9" hidden="1">
      <c r="A17804" s="55">
        <v>104840536</v>
      </c>
      <c r="B17804" s="1" t="s">
        <v>9</v>
      </c>
      <c r="C17804" t="s">
        <v>26</v>
      </c>
      <c r="D17804" s="1" t="s">
        <v>17</v>
      </c>
      <c r="E17804" t="s">
        <v>18</v>
      </c>
      <c r="F17804" s="4" t="s">
        <v>20</v>
      </c>
      <c r="G17804" s="3">
        <v>2.2827760000000001</v>
      </c>
      <c r="H17804" s="8">
        <v>0.1752373409888589</v>
      </c>
      <c r="I17804" s="26" t="str">
        <f>INDEX('Data Tab2'!$C:$C,MATCH('Data Tab1'!A17804,'Data Tab2'!$A:$A,0))</f>
        <v>DTM3</v>
      </c>
    </row>
    <row r="17805" spans="1:9" hidden="1">
      <c r="A17805" s="55">
        <v>104840536</v>
      </c>
      <c r="B17805" s="1" t="s">
        <v>9</v>
      </c>
      <c r="C17805" t="s">
        <v>26</v>
      </c>
      <c r="D17805" s="1" t="s">
        <v>17</v>
      </c>
      <c r="E17805" t="s">
        <v>18</v>
      </c>
      <c r="F17805" s="4" t="s">
        <v>21</v>
      </c>
      <c r="G17805" s="3">
        <v>4.0277E-2</v>
      </c>
      <c r="H17805" s="8">
        <v>0.2968822246785997</v>
      </c>
      <c r="I17805" s="26" t="str">
        <f>INDEX('Data Tab2'!$C:$C,MATCH('Data Tab1'!A17805,'Data Tab2'!$A:$A,0))</f>
        <v>DTM3</v>
      </c>
    </row>
    <row r="17806" spans="1:9" hidden="1">
      <c r="A17806" s="55">
        <v>104840536</v>
      </c>
      <c r="B17806" s="1" t="s">
        <v>9</v>
      </c>
      <c r="C17806" t="s">
        <v>26</v>
      </c>
      <c r="D17806" s="1" t="s">
        <v>17</v>
      </c>
      <c r="E17806" t="s">
        <v>18</v>
      </c>
      <c r="F17806" s="4" t="s">
        <v>22</v>
      </c>
      <c r="G17806" s="3">
        <v>0.438054</v>
      </c>
      <c r="H17806" s="8">
        <v>0.16051713054237526</v>
      </c>
      <c r="I17806" s="26" t="str">
        <f>INDEX('Data Tab2'!$C:$C,MATCH('Data Tab1'!A17806,'Data Tab2'!$A:$A,0))</f>
        <v>DTM3</v>
      </c>
    </row>
    <row r="17807" spans="1:9" hidden="1">
      <c r="A17807" s="55">
        <v>104840536</v>
      </c>
      <c r="B17807" s="1" t="s">
        <v>9</v>
      </c>
      <c r="C17807" t="s">
        <v>27</v>
      </c>
      <c r="D17807" s="1" t="s">
        <v>11</v>
      </c>
      <c r="E17807" t="s">
        <v>12</v>
      </c>
      <c r="F17807" s="4" t="s">
        <v>34</v>
      </c>
      <c r="G17807" s="3">
        <v>7.2438849999999997</v>
      </c>
      <c r="H17807" s="8">
        <v>0.37188894319879828</v>
      </c>
      <c r="I17807" s="26" t="str">
        <f>INDEX('Data Tab2'!$C:$C,MATCH('Data Tab1'!A17807,'Data Tab2'!$A:$A,0))</f>
        <v>DTM3</v>
      </c>
    </row>
    <row r="17808" spans="1:9" hidden="1">
      <c r="A17808" s="55">
        <v>104840536</v>
      </c>
      <c r="B17808" s="1" t="s">
        <v>9</v>
      </c>
      <c r="C17808" t="s">
        <v>27</v>
      </c>
      <c r="D17808" s="1" t="s">
        <v>17</v>
      </c>
      <c r="E17808" t="s">
        <v>18</v>
      </c>
      <c r="F17808" s="4" t="s">
        <v>35</v>
      </c>
      <c r="G17808" s="3">
        <v>9.9922190000000004</v>
      </c>
      <c r="H17808" s="8">
        <v>0.38424336708762163</v>
      </c>
      <c r="I17808" s="26" t="str">
        <f>INDEX('Data Tab2'!$C:$C,MATCH('Data Tab1'!A17808,'Data Tab2'!$A:$A,0))</f>
        <v>DTM3</v>
      </c>
    </row>
    <row r="17809" spans="1:9" hidden="1">
      <c r="A17809" s="56">
        <v>104840536</v>
      </c>
      <c r="B17809" s="1" t="s">
        <v>9</v>
      </c>
      <c r="C17809" t="s">
        <v>27</v>
      </c>
      <c r="D17809" s="1" t="s">
        <v>17</v>
      </c>
      <c r="E17809" t="s">
        <v>18</v>
      </c>
      <c r="F17809" s="4" t="s">
        <v>19</v>
      </c>
      <c r="G17809" s="3">
        <v>9.1513840000000002</v>
      </c>
      <c r="H17809" s="8">
        <v>0.39896665578043999</v>
      </c>
      <c r="I17809" s="26" t="str">
        <f>INDEX('Data Tab2'!$C:$C,MATCH('Data Tab1'!A17809,'Data Tab2'!$A:$A,0))</f>
        <v>DTM3</v>
      </c>
    </row>
    <row r="17810" spans="1:9">
      <c r="A17810" s="55">
        <v>104840538</v>
      </c>
      <c r="B17810" s="1" t="s">
        <v>33</v>
      </c>
      <c r="C17810" t="s">
        <v>27</v>
      </c>
      <c r="D17810" s="1" t="s">
        <v>11</v>
      </c>
      <c r="E17810" t="s">
        <v>12</v>
      </c>
      <c r="F17810" s="4" t="s">
        <v>14</v>
      </c>
      <c r="G17810" s="3">
        <v>10.720829</v>
      </c>
      <c r="H17810" s="8">
        <v>0.88649826850757019</v>
      </c>
      <c r="I17810" s="26" t="str">
        <f>INDEX('Data Tab2'!$C:$C,MATCH('Data Tab1'!A17810,'Data Tab2'!$A:$A,0))</f>
        <v>DUS2</v>
      </c>
    </row>
    <row r="17811" spans="1:9" hidden="1">
      <c r="A17811" s="55">
        <v>104840538</v>
      </c>
      <c r="B17811" s="1" t="s">
        <v>33</v>
      </c>
      <c r="C17811" t="s">
        <v>27</v>
      </c>
      <c r="D17811" s="1" t="s">
        <v>11</v>
      </c>
      <c r="E17811" t="s">
        <v>12</v>
      </c>
      <c r="F17811" s="4" t="s">
        <v>15</v>
      </c>
      <c r="G17811" s="3">
        <v>10.988052</v>
      </c>
      <c r="H17811" s="8">
        <v>0.91522767170582564</v>
      </c>
      <c r="I17811" s="26" t="str">
        <f>INDEX('Data Tab2'!$C:$C,MATCH('Data Tab1'!A17811,'Data Tab2'!$A:$A,0))</f>
        <v>DUS2</v>
      </c>
    </row>
    <row r="17812" spans="1:9" hidden="1">
      <c r="A17812" s="55">
        <v>104840538</v>
      </c>
      <c r="B17812" s="1" t="s">
        <v>33</v>
      </c>
      <c r="C17812" t="s">
        <v>27</v>
      </c>
      <c r="D17812" s="1" t="s">
        <v>11</v>
      </c>
      <c r="E17812" t="s">
        <v>12</v>
      </c>
      <c r="F17812" s="4" t="s">
        <v>28</v>
      </c>
      <c r="G17812" s="3">
        <v>10.98333</v>
      </c>
      <c r="H17812" s="8">
        <v>0.65112900428353315</v>
      </c>
      <c r="I17812" s="26" t="str">
        <f>INDEX('Data Tab2'!$C:$C,MATCH('Data Tab1'!A17812,'Data Tab2'!$A:$A,0))</f>
        <v>DUS2</v>
      </c>
    </row>
    <row r="17813" spans="1:9" hidden="1">
      <c r="A17813" s="55">
        <v>104840538</v>
      </c>
      <c r="B17813" s="1" t="s">
        <v>33</v>
      </c>
      <c r="C17813" t="s">
        <v>27</v>
      </c>
      <c r="D17813" s="1" t="s">
        <v>11</v>
      </c>
      <c r="E17813" t="s">
        <v>12</v>
      </c>
      <c r="F17813" s="4" t="s">
        <v>29</v>
      </c>
      <c r="G17813" s="3">
        <v>10.979996999999999</v>
      </c>
      <c r="H17813" s="8">
        <v>0.40948884528497309</v>
      </c>
      <c r="I17813" s="26" t="str">
        <f>INDEX('Data Tab2'!$C:$C,MATCH('Data Tab1'!A17813,'Data Tab2'!$A:$A,0))</f>
        <v>DUS2</v>
      </c>
    </row>
    <row r="17814" spans="1:9" hidden="1">
      <c r="A17814" s="55">
        <v>104840538</v>
      </c>
      <c r="B17814" s="1" t="s">
        <v>33</v>
      </c>
      <c r="C17814" t="s">
        <v>27</v>
      </c>
      <c r="D17814" s="1" t="s">
        <v>17</v>
      </c>
      <c r="E17814" t="s">
        <v>18</v>
      </c>
      <c r="F17814" s="4" t="s">
        <v>38</v>
      </c>
      <c r="G17814" s="3">
        <v>9.9822190000000006</v>
      </c>
      <c r="H17814" s="8">
        <v>0.55309722001215589</v>
      </c>
      <c r="I17814" s="26" t="str">
        <f>INDEX('Data Tab2'!$C:$C,MATCH('Data Tab1'!A17814,'Data Tab2'!$A:$A,0))</f>
        <v>DUS2</v>
      </c>
    </row>
    <row r="17815" spans="1:9" hidden="1">
      <c r="A17815" s="55">
        <v>104840538</v>
      </c>
      <c r="B17815" s="1" t="s">
        <v>33</v>
      </c>
      <c r="C17815" t="s">
        <v>27</v>
      </c>
      <c r="D17815" s="1" t="s">
        <v>17</v>
      </c>
      <c r="E17815" t="s">
        <v>18</v>
      </c>
      <c r="F17815" s="4" t="s">
        <v>19</v>
      </c>
      <c r="G17815" s="3">
        <v>9.9822190000000006</v>
      </c>
      <c r="H17815" s="8">
        <v>0.40992673182294181</v>
      </c>
      <c r="I17815" s="26" t="str">
        <f>INDEX('Data Tab2'!$C:$C,MATCH('Data Tab1'!A17815,'Data Tab2'!$A:$A,0))</f>
        <v>DUS2</v>
      </c>
    </row>
    <row r="17816" spans="1:9" hidden="1">
      <c r="A17816" s="55">
        <v>104840538</v>
      </c>
      <c r="B17816" s="1" t="s">
        <v>33</v>
      </c>
      <c r="C17816" t="s">
        <v>27</v>
      </c>
      <c r="D17816" s="1" t="s">
        <v>17</v>
      </c>
      <c r="E17816" t="s">
        <v>18</v>
      </c>
      <c r="F17816" s="4" t="s">
        <v>20</v>
      </c>
      <c r="G17816" s="3">
        <v>9.9758289999999992</v>
      </c>
      <c r="H17816" s="8">
        <v>0.73141931031965401</v>
      </c>
      <c r="I17816" s="26" t="str">
        <f>INDEX('Data Tab2'!$C:$C,MATCH('Data Tab1'!A17816,'Data Tab2'!$A:$A,0))</f>
        <v>DUS2</v>
      </c>
    </row>
    <row r="17817" spans="1:9" hidden="1">
      <c r="A17817" s="56">
        <v>104840538</v>
      </c>
      <c r="B17817" s="1" t="s">
        <v>33</v>
      </c>
      <c r="C17817" t="s">
        <v>27</v>
      </c>
      <c r="D17817" s="1" t="s">
        <v>17</v>
      </c>
      <c r="E17817" t="s">
        <v>18</v>
      </c>
      <c r="F17817" s="4" t="s">
        <v>21</v>
      </c>
      <c r="G17817" s="3">
        <v>9.9805519999999994</v>
      </c>
      <c r="H17817" s="8">
        <v>0.57842198776858555</v>
      </c>
      <c r="I17817" s="26" t="str">
        <f>INDEX('Data Tab2'!$C:$C,MATCH('Data Tab1'!A17817,'Data Tab2'!$A:$A,0))</f>
        <v>DUS2</v>
      </c>
    </row>
    <row r="17818" spans="1:9">
      <c r="A17818" s="55">
        <v>104840540</v>
      </c>
      <c r="B17818" s="1" t="s">
        <v>9</v>
      </c>
      <c r="C17818" t="s">
        <v>40</v>
      </c>
      <c r="D17818" s="1" t="s">
        <v>17</v>
      </c>
      <c r="E17818" t="s">
        <v>18</v>
      </c>
      <c r="F17818" s="4" t="s">
        <v>36</v>
      </c>
      <c r="G17818" s="3">
        <v>4.4947179999999998</v>
      </c>
      <c r="H17818" s="8">
        <v>0.87512263104309052</v>
      </c>
      <c r="I17818" s="26" t="str">
        <f>INDEX('Data Tab2'!$C:$C,MATCH('Data Tab1'!A17818,'Data Tab2'!$A:$A,0))</f>
        <v>DUS4</v>
      </c>
    </row>
    <row r="17819" spans="1:9" hidden="1">
      <c r="A17819" s="55">
        <v>104840540</v>
      </c>
      <c r="B17819" s="1" t="s">
        <v>9</v>
      </c>
      <c r="C17819" t="s">
        <v>40</v>
      </c>
      <c r="D17819" s="1" t="s">
        <v>17</v>
      </c>
      <c r="E17819" t="s">
        <v>18</v>
      </c>
      <c r="F17819" s="4" t="s">
        <v>38</v>
      </c>
      <c r="G17819" s="3">
        <v>9.9933289999999992</v>
      </c>
      <c r="H17819" s="8">
        <v>0.66543822190400637</v>
      </c>
      <c r="I17819" s="26" t="str">
        <f>INDEX('Data Tab2'!$C:$C,MATCH('Data Tab1'!A17819,'Data Tab2'!$A:$A,0))</f>
        <v>DUS4</v>
      </c>
    </row>
    <row r="17820" spans="1:9" hidden="1">
      <c r="A17820" s="55">
        <v>104840540</v>
      </c>
      <c r="B17820" s="1" t="s">
        <v>9</v>
      </c>
      <c r="C17820" t="s">
        <v>40</v>
      </c>
      <c r="D17820" s="1" t="s">
        <v>17</v>
      </c>
      <c r="E17820" t="s">
        <v>18</v>
      </c>
      <c r="F17820" s="4" t="s">
        <v>19</v>
      </c>
      <c r="G17820" s="3">
        <v>8.5455509999999997</v>
      </c>
      <c r="H17820" s="8">
        <v>0.26560617824833255</v>
      </c>
      <c r="I17820" s="26" t="str">
        <f>INDEX('Data Tab2'!$C:$C,MATCH('Data Tab1'!A17820,'Data Tab2'!$A:$A,0))</f>
        <v>DUS4</v>
      </c>
    </row>
    <row r="17821" spans="1:9" hidden="1">
      <c r="A17821" s="55">
        <v>104840540</v>
      </c>
      <c r="B17821" s="1" t="s">
        <v>9</v>
      </c>
      <c r="C17821" t="s">
        <v>40</v>
      </c>
      <c r="D17821" s="1" t="s">
        <v>17</v>
      </c>
      <c r="E17821" t="s">
        <v>18</v>
      </c>
      <c r="F17821" s="4" t="s">
        <v>20</v>
      </c>
      <c r="G17821" s="3">
        <v>5.4888849999999998</v>
      </c>
      <c r="H17821" s="8">
        <v>0.32722961872587353</v>
      </c>
      <c r="I17821" s="26" t="str">
        <f>INDEX('Data Tab2'!$C:$C,MATCH('Data Tab1'!A17821,'Data Tab2'!$A:$A,0))</f>
        <v>DUS4</v>
      </c>
    </row>
    <row r="17822" spans="1:9" hidden="1">
      <c r="A17822" s="56">
        <v>104840540</v>
      </c>
      <c r="B17822" s="1" t="s">
        <v>9</v>
      </c>
      <c r="C17822" t="s">
        <v>40</v>
      </c>
      <c r="D17822" s="1" t="s">
        <v>17</v>
      </c>
      <c r="E17822" t="s">
        <v>23</v>
      </c>
      <c r="F17822" s="4" t="s">
        <v>25</v>
      </c>
      <c r="G17822" s="3">
        <v>0</v>
      </c>
      <c r="H17822" s="8">
        <v>0.39898827225878641</v>
      </c>
      <c r="I17822" s="26" t="str">
        <f>INDEX('Data Tab2'!$C:$C,MATCH('Data Tab1'!A17822,'Data Tab2'!$A:$A,0))</f>
        <v>DUS4</v>
      </c>
    </row>
    <row r="17823" spans="1:9">
      <c r="A17823" s="55">
        <v>104840541</v>
      </c>
      <c r="B17823" s="1" t="s">
        <v>9</v>
      </c>
      <c r="C17823" t="s">
        <v>31</v>
      </c>
      <c r="D17823" s="1" t="s">
        <v>11</v>
      </c>
      <c r="E17823" t="s">
        <v>12</v>
      </c>
      <c r="F17823" s="4" t="s">
        <v>13</v>
      </c>
      <c r="G17823" s="3">
        <v>6.046665</v>
      </c>
      <c r="H17823" s="8">
        <v>0.22793394264365241</v>
      </c>
      <c r="I17823" s="26" t="str">
        <f>INDEX('Data Tab2'!$C:$C,MATCH('Data Tab1'!A17823,'Data Tab2'!$A:$A,0))</f>
        <v>EDI4</v>
      </c>
    </row>
    <row r="17824" spans="1:9" hidden="1">
      <c r="A17824" s="55">
        <v>104840541</v>
      </c>
      <c r="B17824" s="1" t="s">
        <v>9</v>
      </c>
      <c r="C17824" t="s">
        <v>31</v>
      </c>
      <c r="D17824" s="1" t="s">
        <v>11</v>
      </c>
      <c r="E17824" t="s">
        <v>12</v>
      </c>
      <c r="F17824" s="4" t="s">
        <v>14</v>
      </c>
      <c r="G17824" s="3">
        <v>10.213608000000001</v>
      </c>
      <c r="H17824" s="8">
        <v>0.76921392777574937</v>
      </c>
      <c r="I17824" s="26" t="str">
        <f>INDEX('Data Tab2'!$C:$C,MATCH('Data Tab1'!A17824,'Data Tab2'!$A:$A,0))</f>
        <v>EDI4</v>
      </c>
    </row>
    <row r="17825" spans="1:9" hidden="1">
      <c r="A17825" s="55">
        <v>104840541</v>
      </c>
      <c r="B17825" s="1" t="s">
        <v>33</v>
      </c>
      <c r="C17825" t="s">
        <v>10</v>
      </c>
      <c r="D17825" s="1" t="s">
        <v>11</v>
      </c>
      <c r="E17825" t="s">
        <v>12</v>
      </c>
      <c r="F17825" s="4" t="s">
        <v>13</v>
      </c>
      <c r="G17825" s="3">
        <v>4.180555</v>
      </c>
      <c r="H17825" s="8">
        <v>0.65229327153215932</v>
      </c>
      <c r="I17825" s="26" t="str">
        <f>INDEX('Data Tab2'!$C:$C,MATCH('Data Tab1'!A17825,'Data Tab2'!$A:$A,0))</f>
        <v>EDI4</v>
      </c>
    </row>
    <row r="17826" spans="1:9" hidden="1">
      <c r="A17826" s="55">
        <v>104840541</v>
      </c>
      <c r="B17826" s="1" t="s">
        <v>33</v>
      </c>
      <c r="C17826" t="s">
        <v>10</v>
      </c>
      <c r="D17826" s="1" t="s">
        <v>11</v>
      </c>
      <c r="E17826" t="s">
        <v>12</v>
      </c>
      <c r="F17826" s="4" t="s">
        <v>29</v>
      </c>
      <c r="G17826" s="3">
        <v>10.998329999999999</v>
      </c>
      <c r="H17826" s="8">
        <v>0.10276495907353733</v>
      </c>
      <c r="I17826" s="26" t="str">
        <f>INDEX('Data Tab2'!$C:$C,MATCH('Data Tab1'!A17826,'Data Tab2'!$A:$A,0))</f>
        <v>EDI4</v>
      </c>
    </row>
    <row r="17827" spans="1:9" hidden="1">
      <c r="A17827" s="56">
        <v>104840541</v>
      </c>
      <c r="B17827" s="1" t="s">
        <v>33</v>
      </c>
      <c r="C17827" t="s">
        <v>10</v>
      </c>
      <c r="D17827" s="1" t="s">
        <v>11</v>
      </c>
      <c r="E17827" t="s">
        <v>12</v>
      </c>
      <c r="F17827" s="4" t="s">
        <v>16</v>
      </c>
      <c r="G17827" s="3">
        <v>10.997776</v>
      </c>
      <c r="H17827" s="8">
        <v>0.73172790343761607</v>
      </c>
      <c r="I17827" s="26" t="str">
        <f>INDEX('Data Tab2'!$C:$C,MATCH('Data Tab1'!A17827,'Data Tab2'!$A:$A,0))</f>
        <v>EDI4</v>
      </c>
    </row>
    <row r="17828" spans="1:9">
      <c r="A17828" s="55">
        <v>104840542</v>
      </c>
      <c r="B17828" s="1" t="s">
        <v>9</v>
      </c>
      <c r="C17828" t="s">
        <v>31</v>
      </c>
      <c r="D17828" s="1" t="s">
        <v>11</v>
      </c>
      <c r="E17828" t="s">
        <v>12</v>
      </c>
      <c r="F17828" s="4" t="s">
        <v>13</v>
      </c>
      <c r="G17828" s="3">
        <v>10.214442</v>
      </c>
      <c r="H17828" s="8">
        <v>9.7947257545597965E-2</v>
      </c>
      <c r="I17828" s="26" t="str">
        <f>INDEX('Data Tab2'!$C:$C,MATCH('Data Tab1'!A17828,'Data Tab2'!$A:$A,0))</f>
        <v>EMA1</v>
      </c>
    </row>
    <row r="17829" spans="1:9" hidden="1">
      <c r="A17829" s="55">
        <v>104840542</v>
      </c>
      <c r="B17829" s="1" t="s">
        <v>9</v>
      </c>
      <c r="C17829" t="s">
        <v>31</v>
      </c>
      <c r="D17829" s="1" t="s">
        <v>11</v>
      </c>
      <c r="E17829" t="s">
        <v>12</v>
      </c>
      <c r="F17829" s="4" t="s">
        <v>34</v>
      </c>
      <c r="G17829" s="3">
        <v>8.4958320000000001</v>
      </c>
      <c r="H17829" s="8">
        <v>0.67046551231320684</v>
      </c>
      <c r="I17829" s="26" t="str">
        <f>INDEX('Data Tab2'!$C:$C,MATCH('Data Tab1'!A17829,'Data Tab2'!$A:$A,0))</f>
        <v>EMA1</v>
      </c>
    </row>
    <row r="17830" spans="1:9" hidden="1">
      <c r="A17830" s="55">
        <v>104840542</v>
      </c>
      <c r="B17830" s="1" t="s">
        <v>9</v>
      </c>
      <c r="C17830" t="s">
        <v>31</v>
      </c>
      <c r="D17830" s="1" t="s">
        <v>11</v>
      </c>
      <c r="E17830" t="s">
        <v>12</v>
      </c>
      <c r="F17830" s="4" t="s">
        <v>14</v>
      </c>
      <c r="G17830" s="3">
        <v>2.5097209999999999</v>
      </c>
      <c r="H17830" s="8">
        <v>0.33092535486638808</v>
      </c>
      <c r="I17830" s="26" t="str">
        <f>INDEX('Data Tab2'!$C:$C,MATCH('Data Tab1'!A17830,'Data Tab2'!$A:$A,0))</f>
        <v>EMA1</v>
      </c>
    </row>
    <row r="17831" spans="1:9" hidden="1">
      <c r="A17831" s="55">
        <v>104840542</v>
      </c>
      <c r="B17831" s="1" t="s">
        <v>9</v>
      </c>
      <c r="C17831" t="s">
        <v>32</v>
      </c>
      <c r="D17831" s="1" t="s">
        <v>11</v>
      </c>
      <c r="E17831" t="s">
        <v>12</v>
      </c>
      <c r="F17831" s="4" t="s">
        <v>13</v>
      </c>
      <c r="G17831" s="3">
        <v>0.48582700000000001</v>
      </c>
      <c r="H17831" s="8">
        <v>0.1078271183802344</v>
      </c>
      <c r="I17831" s="26" t="str">
        <f>INDEX('Data Tab2'!$C:$C,MATCH('Data Tab1'!A17831,'Data Tab2'!$A:$A,0))</f>
        <v>EMA1</v>
      </c>
    </row>
    <row r="17832" spans="1:9" hidden="1">
      <c r="A17832" s="55">
        <v>104840542</v>
      </c>
      <c r="B17832" s="1" t="s">
        <v>9</v>
      </c>
      <c r="C17832" t="s">
        <v>32</v>
      </c>
      <c r="D17832" s="1" t="s">
        <v>11</v>
      </c>
      <c r="E17832" t="s">
        <v>12</v>
      </c>
      <c r="F17832" s="4" t="s">
        <v>34</v>
      </c>
      <c r="G17832" s="3">
        <v>0.35916100000000001</v>
      </c>
      <c r="H17832" s="8">
        <v>0.93710199271844985</v>
      </c>
      <c r="I17832" s="26" t="str">
        <f>INDEX('Data Tab2'!$C:$C,MATCH('Data Tab1'!A17832,'Data Tab2'!$A:$A,0))</f>
        <v>EMA1</v>
      </c>
    </row>
    <row r="17833" spans="1:9" hidden="1">
      <c r="A17833" s="55">
        <v>104840542</v>
      </c>
      <c r="B17833" s="1" t="s">
        <v>9</v>
      </c>
      <c r="C17833" t="s">
        <v>32</v>
      </c>
      <c r="D17833" s="1" t="s">
        <v>11</v>
      </c>
      <c r="E17833" t="s">
        <v>12</v>
      </c>
      <c r="F17833" s="4" t="s">
        <v>14</v>
      </c>
      <c r="G17833" s="3">
        <v>7.9733239999999999</v>
      </c>
      <c r="H17833" s="8">
        <v>0.44939938831253579</v>
      </c>
      <c r="I17833" s="26" t="str">
        <f>INDEX('Data Tab2'!$C:$C,MATCH('Data Tab1'!A17833,'Data Tab2'!$A:$A,0))</f>
        <v>EMA1</v>
      </c>
    </row>
    <row r="17834" spans="1:9" hidden="1">
      <c r="A17834" s="55">
        <v>104840542</v>
      </c>
      <c r="B17834" s="1" t="s">
        <v>9</v>
      </c>
      <c r="C17834" t="s">
        <v>32</v>
      </c>
      <c r="D17834" s="1" t="s">
        <v>11</v>
      </c>
      <c r="E17834" t="s">
        <v>12</v>
      </c>
      <c r="F17834" s="4" t="s">
        <v>15</v>
      </c>
      <c r="G17834" s="3">
        <v>5.1399920000000003</v>
      </c>
      <c r="H17834" s="8">
        <v>0.33578882980760472</v>
      </c>
      <c r="I17834" s="26" t="str">
        <f>INDEX('Data Tab2'!$C:$C,MATCH('Data Tab1'!A17834,'Data Tab2'!$A:$A,0))</f>
        <v>EMA1</v>
      </c>
    </row>
    <row r="17835" spans="1:9" hidden="1">
      <c r="A17835" s="56">
        <v>104840542</v>
      </c>
      <c r="B17835" s="1" t="s">
        <v>9</v>
      </c>
      <c r="C17835" t="s">
        <v>32</v>
      </c>
      <c r="D17835" s="1" t="s">
        <v>11</v>
      </c>
      <c r="E17835" t="s">
        <v>12</v>
      </c>
      <c r="F17835" s="4" t="s">
        <v>16</v>
      </c>
      <c r="G17835" s="3">
        <v>10.999998</v>
      </c>
      <c r="H17835" s="8">
        <v>0.55574895634676558</v>
      </c>
      <c r="I17835" s="26" t="str">
        <f>INDEX('Data Tab2'!$C:$C,MATCH('Data Tab1'!A17835,'Data Tab2'!$A:$A,0))</f>
        <v>EMA1</v>
      </c>
    </row>
    <row r="17836" spans="1:9">
      <c r="A17836" s="55">
        <v>104840543</v>
      </c>
      <c r="B17836" s="1" t="s">
        <v>9</v>
      </c>
      <c r="C17836" t="s">
        <v>40</v>
      </c>
      <c r="D17836" s="1" t="s">
        <v>11</v>
      </c>
      <c r="E17836" t="s">
        <v>12</v>
      </c>
      <c r="F17836" s="4" t="s">
        <v>34</v>
      </c>
      <c r="G17836" s="3">
        <v>10.527495</v>
      </c>
      <c r="H17836" s="8">
        <v>0.13147695642132062</v>
      </c>
      <c r="I17836" s="26" t="str">
        <f>INDEX('Data Tab2'!$C:$C,MATCH('Data Tab1'!A17836,'Data Tab2'!$A:$A,0))</f>
        <v>EUK5</v>
      </c>
    </row>
    <row r="17837" spans="1:9" hidden="1">
      <c r="A17837" s="55">
        <v>104840543</v>
      </c>
      <c r="B17837" s="1" t="s">
        <v>33</v>
      </c>
      <c r="C17837" t="s">
        <v>27</v>
      </c>
      <c r="D17837" s="1" t="s">
        <v>11</v>
      </c>
      <c r="E17837" t="s">
        <v>12</v>
      </c>
      <c r="F17837" s="4" t="s">
        <v>13</v>
      </c>
      <c r="G17837" s="3">
        <v>10.754162000000001</v>
      </c>
      <c r="H17837" s="8">
        <v>0.41420494434892685</v>
      </c>
      <c r="I17837" s="26" t="str">
        <f>INDEX('Data Tab2'!$C:$C,MATCH('Data Tab1'!A17837,'Data Tab2'!$A:$A,0))</f>
        <v>EUK5</v>
      </c>
    </row>
    <row r="17838" spans="1:9" hidden="1">
      <c r="A17838" s="55">
        <v>104840543</v>
      </c>
      <c r="B17838" s="1" t="s">
        <v>33</v>
      </c>
      <c r="C17838" t="s">
        <v>27</v>
      </c>
      <c r="D17838" s="1" t="s">
        <v>11</v>
      </c>
      <c r="E17838" t="s">
        <v>12</v>
      </c>
      <c r="F17838" s="4" t="s">
        <v>34</v>
      </c>
      <c r="G17838" s="3">
        <v>0.20833199999999999</v>
      </c>
      <c r="H17838" s="8">
        <v>0.49079601694394992</v>
      </c>
      <c r="I17838" s="26" t="str">
        <f>INDEX('Data Tab2'!$C:$C,MATCH('Data Tab1'!A17838,'Data Tab2'!$A:$A,0))</f>
        <v>EUK5</v>
      </c>
    </row>
    <row r="17839" spans="1:9" hidden="1">
      <c r="A17839" s="55">
        <v>104840543</v>
      </c>
      <c r="B17839" s="1" t="s">
        <v>33</v>
      </c>
      <c r="C17839" t="s">
        <v>27</v>
      </c>
      <c r="D17839" s="1" t="s">
        <v>11</v>
      </c>
      <c r="E17839" t="s">
        <v>12</v>
      </c>
      <c r="F17839" s="4" t="s">
        <v>28</v>
      </c>
      <c r="G17839" s="3">
        <v>10.985552999999999</v>
      </c>
      <c r="H17839" s="8">
        <v>0.54678270505639126</v>
      </c>
      <c r="I17839" s="26" t="str">
        <f>INDEX('Data Tab2'!$C:$C,MATCH('Data Tab1'!A17839,'Data Tab2'!$A:$A,0))</f>
        <v>EUK5</v>
      </c>
    </row>
    <row r="17840" spans="1:9" hidden="1">
      <c r="A17840" s="55">
        <v>104840543</v>
      </c>
      <c r="B17840" s="1" t="s">
        <v>33</v>
      </c>
      <c r="C17840" t="s">
        <v>27</v>
      </c>
      <c r="D17840" s="1" t="s">
        <v>11</v>
      </c>
      <c r="E17840" t="s">
        <v>12</v>
      </c>
      <c r="F17840" s="4" t="s">
        <v>29</v>
      </c>
      <c r="G17840" s="3">
        <v>10.974719</v>
      </c>
      <c r="H17840" s="8">
        <v>0.603654600406062</v>
      </c>
      <c r="I17840" s="26" t="str">
        <f>INDEX('Data Tab2'!$C:$C,MATCH('Data Tab1'!A17840,'Data Tab2'!$A:$A,0))</f>
        <v>EUK5</v>
      </c>
    </row>
    <row r="17841" spans="1:9" hidden="1">
      <c r="A17841" s="56">
        <v>104840543</v>
      </c>
      <c r="B17841" s="1" t="s">
        <v>33</v>
      </c>
      <c r="C17841" t="s">
        <v>27</v>
      </c>
      <c r="D17841" s="1" t="s">
        <v>11</v>
      </c>
      <c r="E17841" t="s">
        <v>12</v>
      </c>
      <c r="F17841" s="4" t="s">
        <v>16</v>
      </c>
      <c r="G17841" s="3">
        <v>10.983886</v>
      </c>
      <c r="H17841" s="8">
        <v>0.28339020671892667</v>
      </c>
      <c r="I17841" s="26" t="str">
        <f>INDEX('Data Tab2'!$C:$C,MATCH('Data Tab1'!A17841,'Data Tab2'!$A:$A,0))</f>
        <v>EUK5</v>
      </c>
    </row>
    <row r="17842" spans="1:9">
      <c r="A17842" s="55">
        <v>104840545</v>
      </c>
      <c r="B17842" s="1" t="s">
        <v>9</v>
      </c>
      <c r="C17842" t="s">
        <v>40</v>
      </c>
      <c r="D17842" s="1" t="s">
        <v>11</v>
      </c>
      <c r="E17842" t="s">
        <v>12</v>
      </c>
      <c r="F17842" s="4" t="s">
        <v>13</v>
      </c>
      <c r="G17842" s="3">
        <v>10.499719000000001</v>
      </c>
      <c r="H17842" s="8">
        <v>0.72140855001356552</v>
      </c>
      <c r="I17842" s="26" t="str">
        <f>INDEX('Data Tab2'!$C:$C,MATCH('Data Tab1'!A17842,'Data Tab2'!$A:$A,0))</f>
        <v>FCO1</v>
      </c>
    </row>
    <row r="17843" spans="1:9" hidden="1">
      <c r="A17843" s="55">
        <v>104840545</v>
      </c>
      <c r="B17843" s="1" t="s">
        <v>9</v>
      </c>
      <c r="C17843" t="s">
        <v>40</v>
      </c>
      <c r="D17843" s="1" t="s">
        <v>11</v>
      </c>
      <c r="E17843" t="s">
        <v>12</v>
      </c>
      <c r="F17843" s="4" t="s">
        <v>14</v>
      </c>
      <c r="G17843" s="3">
        <v>10.777772000000001</v>
      </c>
      <c r="H17843" s="8">
        <v>8.1820839177674576E-2</v>
      </c>
      <c r="I17843" s="26" t="str">
        <f>INDEX('Data Tab2'!$C:$C,MATCH('Data Tab1'!A17843,'Data Tab2'!$A:$A,0))</f>
        <v>FCO1</v>
      </c>
    </row>
    <row r="17844" spans="1:9" hidden="1">
      <c r="A17844" s="55">
        <v>104840545</v>
      </c>
      <c r="B17844" s="1" t="s">
        <v>9</v>
      </c>
      <c r="C17844" t="s">
        <v>40</v>
      </c>
      <c r="D17844" s="1" t="s">
        <v>11</v>
      </c>
      <c r="E17844" t="s">
        <v>12</v>
      </c>
      <c r="F17844" s="4" t="s">
        <v>15</v>
      </c>
      <c r="G17844" s="3">
        <v>2.317774</v>
      </c>
      <c r="H17844" s="8">
        <v>3.3208578055163196E-2</v>
      </c>
      <c r="I17844" s="26" t="str">
        <f>INDEX('Data Tab2'!$C:$C,MATCH('Data Tab1'!A17844,'Data Tab2'!$A:$A,0))</f>
        <v>FCO1</v>
      </c>
    </row>
    <row r="17845" spans="1:9" hidden="1">
      <c r="A17845" s="55">
        <v>104840545</v>
      </c>
      <c r="B17845" s="1" t="s">
        <v>9</v>
      </c>
      <c r="C17845" t="s">
        <v>40</v>
      </c>
      <c r="D17845" s="1" t="s">
        <v>11</v>
      </c>
      <c r="E17845" t="s">
        <v>12</v>
      </c>
      <c r="F17845" s="4" t="s">
        <v>28</v>
      </c>
      <c r="G17845" s="3">
        <v>3.7463860000000002</v>
      </c>
      <c r="H17845" s="8">
        <v>0.52207496246578566</v>
      </c>
      <c r="I17845" s="26" t="str">
        <f>INDEX('Data Tab2'!$C:$C,MATCH('Data Tab1'!A17845,'Data Tab2'!$A:$A,0))</f>
        <v>FCO1</v>
      </c>
    </row>
    <row r="17846" spans="1:9" hidden="1">
      <c r="A17846" s="55">
        <v>104840545</v>
      </c>
      <c r="B17846" s="1" t="s">
        <v>9</v>
      </c>
      <c r="C17846" t="s">
        <v>40</v>
      </c>
      <c r="D17846" s="1" t="s">
        <v>17</v>
      </c>
      <c r="E17846" t="s">
        <v>18</v>
      </c>
      <c r="F17846" s="4" t="s">
        <v>35</v>
      </c>
      <c r="G17846" s="3">
        <v>0.23749799999999999</v>
      </c>
      <c r="H17846" s="8">
        <v>0.73632955710764036</v>
      </c>
      <c r="I17846" s="26" t="str">
        <f>INDEX('Data Tab2'!$C:$C,MATCH('Data Tab1'!A17846,'Data Tab2'!$A:$A,0))</f>
        <v>FCO1</v>
      </c>
    </row>
    <row r="17847" spans="1:9" hidden="1">
      <c r="A17847" s="55">
        <v>104840545</v>
      </c>
      <c r="B17847" s="1" t="s">
        <v>9</v>
      </c>
      <c r="C17847" t="s">
        <v>40</v>
      </c>
      <c r="D17847" s="1" t="s">
        <v>17</v>
      </c>
      <c r="E17847" t="s">
        <v>18</v>
      </c>
      <c r="F17847" s="4" t="s">
        <v>19</v>
      </c>
      <c r="G17847" s="3">
        <v>7.6077719999999998</v>
      </c>
      <c r="H17847" s="8">
        <v>9.6300686391346035E-2</v>
      </c>
      <c r="I17847" s="26" t="str">
        <f>INDEX('Data Tab2'!$C:$C,MATCH('Data Tab1'!A17847,'Data Tab2'!$A:$A,0))</f>
        <v>FCO1</v>
      </c>
    </row>
    <row r="17848" spans="1:9" hidden="1">
      <c r="A17848" s="55">
        <v>104840545</v>
      </c>
      <c r="B17848" s="1" t="s">
        <v>9</v>
      </c>
      <c r="C17848" t="s">
        <v>40</v>
      </c>
      <c r="D17848" s="1" t="s">
        <v>17</v>
      </c>
      <c r="E17848" t="s">
        <v>23</v>
      </c>
      <c r="F17848" s="4" t="s">
        <v>25</v>
      </c>
      <c r="G17848" s="3">
        <v>0</v>
      </c>
      <c r="H17848" s="8">
        <v>0.74128909196519732</v>
      </c>
      <c r="I17848" s="26" t="str">
        <f>INDEX('Data Tab2'!$C:$C,MATCH('Data Tab1'!A17848,'Data Tab2'!$A:$A,0))</f>
        <v>FCO1</v>
      </c>
    </row>
    <row r="17849" spans="1:9" hidden="1">
      <c r="A17849" s="55">
        <v>104840545</v>
      </c>
      <c r="B17849" s="1" t="s">
        <v>9</v>
      </c>
      <c r="C17849" t="s">
        <v>26</v>
      </c>
      <c r="D17849" s="1" t="s">
        <v>11</v>
      </c>
      <c r="E17849" t="s">
        <v>12</v>
      </c>
      <c r="F17849" s="4" t="s">
        <v>28</v>
      </c>
      <c r="G17849" s="3">
        <v>7.2486090000000001</v>
      </c>
      <c r="H17849" s="8">
        <v>0.25646771861105411</v>
      </c>
      <c r="I17849" s="26" t="str">
        <f>INDEX('Data Tab2'!$C:$C,MATCH('Data Tab1'!A17849,'Data Tab2'!$A:$A,0))</f>
        <v>FCO1</v>
      </c>
    </row>
    <row r="17850" spans="1:9" hidden="1">
      <c r="A17850" s="55">
        <v>104840545</v>
      </c>
      <c r="B17850" s="1" t="s">
        <v>9</v>
      </c>
      <c r="C17850" t="s">
        <v>27</v>
      </c>
      <c r="D17850" s="1" t="s">
        <v>11</v>
      </c>
      <c r="E17850" t="s">
        <v>12</v>
      </c>
      <c r="F17850" s="4" t="s">
        <v>34</v>
      </c>
      <c r="G17850" s="3">
        <v>10.989996</v>
      </c>
      <c r="H17850" s="8">
        <v>0.4571509076593111</v>
      </c>
      <c r="I17850" s="26" t="str">
        <f>INDEX('Data Tab2'!$C:$C,MATCH('Data Tab1'!A17850,'Data Tab2'!$A:$A,0))</f>
        <v>FCO1</v>
      </c>
    </row>
    <row r="17851" spans="1:9" hidden="1">
      <c r="A17851" s="55">
        <v>104840545</v>
      </c>
      <c r="B17851" s="1" t="s">
        <v>9</v>
      </c>
      <c r="C17851" t="s">
        <v>27</v>
      </c>
      <c r="D17851" s="1" t="s">
        <v>17</v>
      </c>
      <c r="E17851" t="s">
        <v>18</v>
      </c>
      <c r="F17851" s="4" t="s">
        <v>19</v>
      </c>
      <c r="G17851" s="3">
        <v>2.3816639999999998</v>
      </c>
      <c r="H17851" s="8">
        <v>0.81674837877170647</v>
      </c>
      <c r="I17851" s="26" t="str">
        <f>INDEX('Data Tab2'!$C:$C,MATCH('Data Tab1'!A17851,'Data Tab2'!$A:$A,0))</f>
        <v>FCO1</v>
      </c>
    </row>
    <row r="17852" spans="1:9" hidden="1">
      <c r="A17852" s="56">
        <v>104840545</v>
      </c>
      <c r="B17852" s="1" t="s">
        <v>9</v>
      </c>
      <c r="C17852" t="s">
        <v>27</v>
      </c>
      <c r="D17852" s="1" t="s">
        <v>17</v>
      </c>
      <c r="E17852" t="s">
        <v>23</v>
      </c>
      <c r="F17852" s="4" t="s">
        <v>25</v>
      </c>
      <c r="G17852" s="3">
        <v>0</v>
      </c>
      <c r="H17852" s="8">
        <v>0.28641223719074138</v>
      </c>
      <c r="I17852" s="26" t="str">
        <f>INDEX('Data Tab2'!$C:$C,MATCH('Data Tab1'!A17852,'Data Tab2'!$A:$A,0))</f>
        <v>FCO1</v>
      </c>
    </row>
    <row r="17853" spans="1:9">
      <c r="A17853" s="55">
        <v>104840546</v>
      </c>
      <c r="B17853" s="1" t="s">
        <v>9</v>
      </c>
      <c r="C17853" t="s">
        <v>31</v>
      </c>
      <c r="D17853" s="1" t="s">
        <v>17</v>
      </c>
      <c r="E17853" t="s">
        <v>23</v>
      </c>
      <c r="F17853" s="4" t="s">
        <v>25</v>
      </c>
      <c r="G17853" s="3">
        <v>0</v>
      </c>
      <c r="H17853" s="8">
        <v>0.42281654277340797</v>
      </c>
      <c r="I17853" s="26" t="str">
        <f>INDEX('Data Tab2'!$C:$C,MATCH('Data Tab1'!A17853,'Data Tab2'!$A:$A,0))</f>
        <v>FRA1</v>
      </c>
    </row>
    <row r="17854" spans="1:9" hidden="1">
      <c r="A17854" s="55">
        <v>104840546</v>
      </c>
      <c r="B17854" s="1" t="s">
        <v>9</v>
      </c>
      <c r="C17854" t="s">
        <v>27</v>
      </c>
      <c r="D17854" s="1" t="s">
        <v>11</v>
      </c>
      <c r="E17854" t="s">
        <v>12</v>
      </c>
      <c r="F17854" s="4" t="s">
        <v>34</v>
      </c>
      <c r="G17854" s="3">
        <v>10.849996000000001</v>
      </c>
      <c r="H17854" s="8">
        <v>0.60035187514973476</v>
      </c>
      <c r="I17854" s="26" t="str">
        <f>INDEX('Data Tab2'!$C:$C,MATCH('Data Tab1'!A17854,'Data Tab2'!$A:$A,0))</f>
        <v>FRA1</v>
      </c>
    </row>
    <row r="17855" spans="1:9" hidden="1">
      <c r="A17855" s="55">
        <v>104840546</v>
      </c>
      <c r="B17855" s="1" t="s">
        <v>9</v>
      </c>
      <c r="C17855" t="s">
        <v>27</v>
      </c>
      <c r="D17855" s="1" t="s">
        <v>11</v>
      </c>
      <c r="E17855" t="s">
        <v>12</v>
      </c>
      <c r="F17855" s="4" t="s">
        <v>14</v>
      </c>
      <c r="G17855" s="3">
        <v>10.898052</v>
      </c>
      <c r="H17855" s="8">
        <v>0.67108310695596074</v>
      </c>
      <c r="I17855" s="26" t="str">
        <f>INDEX('Data Tab2'!$C:$C,MATCH('Data Tab1'!A17855,'Data Tab2'!$A:$A,0))</f>
        <v>FRA1</v>
      </c>
    </row>
    <row r="17856" spans="1:9" hidden="1">
      <c r="A17856" s="55">
        <v>104840546</v>
      </c>
      <c r="B17856" s="1" t="s">
        <v>9</v>
      </c>
      <c r="C17856" t="s">
        <v>27</v>
      </c>
      <c r="D17856" s="1" t="s">
        <v>17</v>
      </c>
      <c r="E17856" t="s">
        <v>18</v>
      </c>
      <c r="F17856" s="4" t="s">
        <v>36</v>
      </c>
      <c r="G17856" s="3">
        <v>1.4994419999999999</v>
      </c>
      <c r="H17856" s="8">
        <v>5.2202364360483089E-2</v>
      </c>
      <c r="I17856" s="26" t="str">
        <f>INDEX('Data Tab2'!$C:$C,MATCH('Data Tab1'!A17856,'Data Tab2'!$A:$A,0))</f>
        <v>FRA1</v>
      </c>
    </row>
    <row r="17857" spans="1:9" hidden="1">
      <c r="A17857" s="55">
        <v>104840546</v>
      </c>
      <c r="B17857" s="1" t="s">
        <v>9</v>
      </c>
      <c r="C17857" t="s">
        <v>27</v>
      </c>
      <c r="D17857" s="1" t="s">
        <v>17</v>
      </c>
      <c r="E17857" t="s">
        <v>18</v>
      </c>
      <c r="F17857" s="4" t="s">
        <v>38</v>
      </c>
      <c r="G17857" s="3">
        <v>9.9855520000000002</v>
      </c>
      <c r="H17857" s="8">
        <v>0.89235886720877566</v>
      </c>
      <c r="I17857" s="26" t="str">
        <f>INDEX('Data Tab2'!$C:$C,MATCH('Data Tab1'!A17857,'Data Tab2'!$A:$A,0))</f>
        <v>FRA1</v>
      </c>
    </row>
    <row r="17858" spans="1:9" hidden="1">
      <c r="A17858" s="55">
        <v>104840546</v>
      </c>
      <c r="B17858" s="1" t="s">
        <v>9</v>
      </c>
      <c r="C17858" t="s">
        <v>27</v>
      </c>
      <c r="D17858" s="1" t="s">
        <v>17</v>
      </c>
      <c r="E17858" t="s">
        <v>18</v>
      </c>
      <c r="F17858" s="4" t="s">
        <v>19</v>
      </c>
      <c r="G17858" s="3">
        <v>9.8024970000000007</v>
      </c>
      <c r="H17858" s="8">
        <v>0.407313249451835</v>
      </c>
      <c r="I17858" s="26" t="str">
        <f>INDEX('Data Tab2'!$C:$C,MATCH('Data Tab1'!A17858,'Data Tab2'!$A:$A,0))</f>
        <v>FRA1</v>
      </c>
    </row>
    <row r="17859" spans="1:9" hidden="1">
      <c r="A17859" s="56">
        <v>104840546</v>
      </c>
      <c r="B17859" s="1" t="s">
        <v>9</v>
      </c>
      <c r="C17859" t="s">
        <v>27</v>
      </c>
      <c r="D17859" s="1" t="s">
        <v>17</v>
      </c>
      <c r="E17859" t="s">
        <v>23</v>
      </c>
      <c r="F17859" s="4" t="s">
        <v>25</v>
      </c>
      <c r="G17859" s="3">
        <v>0</v>
      </c>
      <c r="H17859" s="8">
        <v>0.28257356135416001</v>
      </c>
      <c r="I17859" s="26" t="str">
        <f>INDEX('Data Tab2'!$C:$C,MATCH('Data Tab1'!A17859,'Data Tab2'!$A:$A,0))</f>
        <v>FRA1</v>
      </c>
    </row>
    <row r="17860" spans="1:9">
      <c r="A17860" s="55">
        <v>104840548</v>
      </c>
      <c r="B17860" s="1" t="s">
        <v>9</v>
      </c>
      <c r="C17860" t="s">
        <v>31</v>
      </c>
      <c r="D17860" s="1" t="s">
        <v>11</v>
      </c>
      <c r="E17860" t="s">
        <v>12</v>
      </c>
      <c r="F17860" s="4" t="s">
        <v>34</v>
      </c>
      <c r="G17860" s="3">
        <v>10.999997</v>
      </c>
      <c r="H17860" s="8">
        <v>0.75468972889014729</v>
      </c>
      <c r="I17860" s="26" t="str">
        <f>INDEX('Data Tab2'!$C:$C,MATCH('Data Tab1'!A17860,'Data Tab2'!$A:$A,0))</f>
        <v>FRA3</v>
      </c>
    </row>
    <row r="17861" spans="1:9" hidden="1">
      <c r="A17861" s="55">
        <v>104840548</v>
      </c>
      <c r="B17861" s="1" t="s">
        <v>9</v>
      </c>
      <c r="C17861" t="s">
        <v>31</v>
      </c>
      <c r="D17861" s="1" t="s">
        <v>11</v>
      </c>
      <c r="E17861" t="s">
        <v>12</v>
      </c>
      <c r="F17861" s="4" t="s">
        <v>14</v>
      </c>
      <c r="G17861" s="3">
        <v>10.999998</v>
      </c>
      <c r="H17861" s="8">
        <v>6.0647309468325972E-2</v>
      </c>
      <c r="I17861" s="26" t="str">
        <f>INDEX('Data Tab2'!$C:$C,MATCH('Data Tab1'!A17861,'Data Tab2'!$A:$A,0))</f>
        <v>FRA3</v>
      </c>
    </row>
    <row r="17862" spans="1:9" hidden="1">
      <c r="A17862" s="55">
        <v>104840548</v>
      </c>
      <c r="B17862" s="1" t="s">
        <v>9</v>
      </c>
      <c r="C17862" t="s">
        <v>31</v>
      </c>
      <c r="D17862" s="1" t="s">
        <v>11</v>
      </c>
      <c r="E17862" t="s">
        <v>12</v>
      </c>
      <c r="F17862" s="4" t="s">
        <v>15</v>
      </c>
      <c r="G17862" s="3">
        <v>10.999997</v>
      </c>
      <c r="H17862" s="8">
        <v>0.35305606368713094</v>
      </c>
      <c r="I17862" s="26" t="str">
        <f>INDEX('Data Tab2'!$C:$C,MATCH('Data Tab1'!A17862,'Data Tab2'!$A:$A,0))</f>
        <v>FRA3</v>
      </c>
    </row>
    <row r="17863" spans="1:9" hidden="1">
      <c r="A17863" s="55">
        <v>104840548</v>
      </c>
      <c r="B17863" s="1" t="s">
        <v>9</v>
      </c>
      <c r="C17863" t="s">
        <v>31</v>
      </c>
      <c r="D17863" s="1" t="s">
        <v>17</v>
      </c>
      <c r="E17863" t="s">
        <v>18</v>
      </c>
      <c r="F17863" s="4" t="s">
        <v>38</v>
      </c>
      <c r="G17863" s="3">
        <v>8.5280529999999999</v>
      </c>
      <c r="H17863" s="8">
        <v>0.18247356622830124</v>
      </c>
      <c r="I17863" s="26" t="str">
        <f>INDEX('Data Tab2'!$C:$C,MATCH('Data Tab1'!A17863,'Data Tab2'!$A:$A,0))</f>
        <v>FRA3</v>
      </c>
    </row>
    <row r="17864" spans="1:9" hidden="1">
      <c r="A17864" s="55">
        <v>104840548</v>
      </c>
      <c r="B17864" s="1" t="s">
        <v>9</v>
      </c>
      <c r="C17864" t="s">
        <v>31</v>
      </c>
      <c r="D17864" s="1" t="s">
        <v>17</v>
      </c>
      <c r="E17864" t="s">
        <v>18</v>
      </c>
      <c r="F17864" s="4" t="s">
        <v>20</v>
      </c>
      <c r="G17864" s="3">
        <v>7.7166639999999997</v>
      </c>
      <c r="H17864" s="8">
        <v>0.54461486303870654</v>
      </c>
      <c r="I17864" s="26" t="str">
        <f>INDEX('Data Tab2'!$C:$C,MATCH('Data Tab1'!A17864,'Data Tab2'!$A:$A,0))</f>
        <v>FRA3</v>
      </c>
    </row>
    <row r="17865" spans="1:9" hidden="1">
      <c r="A17865" s="55">
        <v>104840548</v>
      </c>
      <c r="B17865" s="1" t="s">
        <v>9</v>
      </c>
      <c r="C17865" t="s">
        <v>26</v>
      </c>
      <c r="D17865" s="1" t="s">
        <v>11</v>
      </c>
      <c r="E17865" t="s">
        <v>12</v>
      </c>
      <c r="F17865" s="4" t="s">
        <v>28</v>
      </c>
      <c r="G17865" s="3">
        <v>8.3697199999999992</v>
      </c>
      <c r="H17865" s="8">
        <v>0.98852443780385535</v>
      </c>
      <c r="I17865" s="26" t="str">
        <f>INDEX('Data Tab2'!$C:$C,MATCH('Data Tab1'!A17865,'Data Tab2'!$A:$A,0))</f>
        <v>FRA3</v>
      </c>
    </row>
    <row r="17866" spans="1:9" hidden="1">
      <c r="A17866" s="55">
        <v>104840548</v>
      </c>
      <c r="B17866" s="1" t="s">
        <v>9</v>
      </c>
      <c r="C17866" t="s">
        <v>26</v>
      </c>
      <c r="D17866" s="1" t="s">
        <v>11</v>
      </c>
      <c r="E17866" t="s">
        <v>12</v>
      </c>
      <c r="F17866" s="4" t="s">
        <v>29</v>
      </c>
      <c r="G17866" s="3">
        <v>1.009719</v>
      </c>
      <c r="H17866" s="8">
        <v>0.52914944766447369</v>
      </c>
      <c r="I17866" s="26" t="str">
        <f>INDEX('Data Tab2'!$C:$C,MATCH('Data Tab1'!A17866,'Data Tab2'!$A:$A,0))</f>
        <v>FRA3</v>
      </c>
    </row>
    <row r="17867" spans="1:9" hidden="1">
      <c r="A17867" s="55">
        <v>104840548</v>
      </c>
      <c r="B17867" s="1" t="s">
        <v>9</v>
      </c>
      <c r="C17867" t="s">
        <v>26</v>
      </c>
      <c r="D17867" s="1" t="s">
        <v>17</v>
      </c>
      <c r="E17867" t="s">
        <v>18</v>
      </c>
      <c r="F17867" s="4" t="s">
        <v>20</v>
      </c>
      <c r="G17867" s="3">
        <v>2.2827760000000001</v>
      </c>
      <c r="H17867" s="8">
        <v>0.11310868363228543</v>
      </c>
      <c r="I17867" s="26" t="str">
        <f>INDEX('Data Tab2'!$C:$C,MATCH('Data Tab1'!A17867,'Data Tab2'!$A:$A,0))</f>
        <v>FRA3</v>
      </c>
    </row>
    <row r="17868" spans="1:9" hidden="1">
      <c r="A17868" s="55">
        <v>104840548</v>
      </c>
      <c r="B17868" s="1" t="s">
        <v>9</v>
      </c>
      <c r="C17868" t="s">
        <v>26</v>
      </c>
      <c r="D17868" s="1" t="s">
        <v>17</v>
      </c>
      <c r="E17868" t="s">
        <v>18</v>
      </c>
      <c r="F17868" s="4" t="s">
        <v>21</v>
      </c>
      <c r="G17868" s="3">
        <v>0.46722200000000003</v>
      </c>
      <c r="H17868" s="8">
        <v>0.98365879756514951</v>
      </c>
      <c r="I17868" s="26" t="str">
        <f>INDEX('Data Tab2'!$C:$C,MATCH('Data Tab1'!A17868,'Data Tab2'!$A:$A,0))</f>
        <v>FRA3</v>
      </c>
    </row>
    <row r="17869" spans="1:9" hidden="1">
      <c r="A17869" s="56">
        <v>104840548</v>
      </c>
      <c r="B17869" s="1" t="s">
        <v>9</v>
      </c>
      <c r="C17869" t="s">
        <v>27</v>
      </c>
      <c r="D17869" s="1" t="s">
        <v>17</v>
      </c>
      <c r="E17869" t="s">
        <v>18</v>
      </c>
      <c r="F17869" s="4" t="s">
        <v>38</v>
      </c>
      <c r="G17869" s="3">
        <v>1.469441</v>
      </c>
      <c r="H17869" s="8">
        <v>0.7814256328410909</v>
      </c>
      <c r="I17869" s="26" t="str">
        <f>INDEX('Data Tab2'!$C:$C,MATCH('Data Tab1'!A17869,'Data Tab2'!$A:$A,0))</f>
        <v>FRA3</v>
      </c>
    </row>
    <row r="17870" spans="1:9">
      <c r="A17870" s="55">
        <v>104840552</v>
      </c>
      <c r="B17870" s="1" t="s">
        <v>33</v>
      </c>
      <c r="C17870" t="s">
        <v>27</v>
      </c>
      <c r="D17870" s="1" t="s">
        <v>11</v>
      </c>
      <c r="E17870" t="s">
        <v>12</v>
      </c>
      <c r="F17870" s="4" t="s">
        <v>34</v>
      </c>
      <c r="G17870" s="3">
        <v>10.554717999999999</v>
      </c>
      <c r="H17870" s="8">
        <v>0.20740333232805419</v>
      </c>
      <c r="I17870" s="26" t="str">
        <f>INDEX('Data Tab2'!$C:$C,MATCH('Data Tab1'!A17870,'Data Tab2'!$A:$A,0))</f>
        <v>FRA7</v>
      </c>
    </row>
    <row r="17871" spans="1:9" hidden="1">
      <c r="A17871" s="55">
        <v>104840552</v>
      </c>
      <c r="B17871" s="1" t="s">
        <v>33</v>
      </c>
      <c r="C17871" t="s">
        <v>27</v>
      </c>
      <c r="D17871" s="1" t="s">
        <v>11</v>
      </c>
      <c r="E17871" t="s">
        <v>12</v>
      </c>
      <c r="F17871" s="4" t="s">
        <v>14</v>
      </c>
      <c r="G17871" s="3">
        <v>10.676107</v>
      </c>
      <c r="H17871" s="8">
        <v>0.31834950220137048</v>
      </c>
      <c r="I17871" s="26" t="str">
        <f>INDEX('Data Tab2'!$C:$C,MATCH('Data Tab1'!A17871,'Data Tab2'!$A:$A,0))</f>
        <v>FRA7</v>
      </c>
    </row>
    <row r="17872" spans="1:9" hidden="1">
      <c r="A17872" s="55">
        <v>104840552</v>
      </c>
      <c r="B17872" s="1" t="s">
        <v>33</v>
      </c>
      <c r="C17872" t="s">
        <v>27</v>
      </c>
      <c r="D17872" s="1" t="s">
        <v>11</v>
      </c>
      <c r="E17872" t="s">
        <v>12</v>
      </c>
      <c r="F17872" s="4" t="s">
        <v>28</v>
      </c>
      <c r="G17872" s="3">
        <v>10.985552</v>
      </c>
      <c r="H17872" s="8">
        <v>4.0261276626087361E-2</v>
      </c>
      <c r="I17872" s="26" t="str">
        <f>INDEX('Data Tab2'!$C:$C,MATCH('Data Tab1'!A17872,'Data Tab2'!$A:$A,0))</f>
        <v>FRA7</v>
      </c>
    </row>
    <row r="17873" spans="1:9" hidden="1">
      <c r="A17873" s="55">
        <v>104840552</v>
      </c>
      <c r="B17873" s="1" t="s">
        <v>33</v>
      </c>
      <c r="C17873" t="s">
        <v>27</v>
      </c>
      <c r="D17873" s="1" t="s">
        <v>11</v>
      </c>
      <c r="E17873" t="s">
        <v>12</v>
      </c>
      <c r="F17873" s="4" t="s">
        <v>29</v>
      </c>
      <c r="G17873" s="3">
        <v>8.9805510000000002</v>
      </c>
      <c r="H17873" s="8">
        <v>0.22345558398870247</v>
      </c>
      <c r="I17873" s="26" t="str">
        <f>INDEX('Data Tab2'!$C:$C,MATCH('Data Tab1'!A17873,'Data Tab2'!$A:$A,0))</f>
        <v>FRA7</v>
      </c>
    </row>
    <row r="17874" spans="1:9" hidden="1">
      <c r="A17874" s="55">
        <v>104840552</v>
      </c>
      <c r="B17874" s="1" t="s">
        <v>33</v>
      </c>
      <c r="C17874" t="s">
        <v>27</v>
      </c>
      <c r="D17874" s="1" t="s">
        <v>17</v>
      </c>
      <c r="E17874" t="s">
        <v>18</v>
      </c>
      <c r="F17874" s="4" t="s">
        <v>19</v>
      </c>
      <c r="G17874" s="3">
        <v>9.9799959999999999</v>
      </c>
      <c r="H17874" s="8">
        <v>0.16987608540077559</v>
      </c>
      <c r="I17874" s="26" t="str">
        <f>INDEX('Data Tab2'!$C:$C,MATCH('Data Tab1'!A17874,'Data Tab2'!$A:$A,0))</f>
        <v>FRA7</v>
      </c>
    </row>
    <row r="17875" spans="1:9" hidden="1">
      <c r="A17875" s="56">
        <v>104840552</v>
      </c>
      <c r="B17875" s="1" t="s">
        <v>33</v>
      </c>
      <c r="C17875" t="s">
        <v>27</v>
      </c>
      <c r="D17875" s="1" t="s">
        <v>17</v>
      </c>
      <c r="E17875" t="s">
        <v>18</v>
      </c>
      <c r="F17875" s="4" t="s">
        <v>22</v>
      </c>
      <c r="G17875" s="3">
        <v>9.9763850000000005</v>
      </c>
      <c r="H17875" s="8">
        <v>0.37311749138294459</v>
      </c>
      <c r="I17875" s="26" t="str">
        <f>INDEX('Data Tab2'!$C:$C,MATCH('Data Tab1'!A17875,'Data Tab2'!$A:$A,0))</f>
        <v>FRA7</v>
      </c>
    </row>
    <row r="17876" spans="1:9">
      <c r="A17876" s="55">
        <v>104840556</v>
      </c>
      <c r="B17876" s="1" t="s">
        <v>9</v>
      </c>
      <c r="C17876" t="s">
        <v>27</v>
      </c>
      <c r="D17876" s="1" t="s">
        <v>11</v>
      </c>
      <c r="E17876" t="s">
        <v>12</v>
      </c>
      <c r="F17876" s="4" t="s">
        <v>15</v>
      </c>
      <c r="G17876" s="3">
        <v>10.98944</v>
      </c>
      <c r="H17876" s="8">
        <v>0.95627353359571943</v>
      </c>
      <c r="I17876" s="26" t="str">
        <f>INDEX('Data Tab2'!$C:$C,MATCH('Data Tab1'!A17876,'Data Tab2'!$A:$A,0))</f>
        <v>GLA1</v>
      </c>
    </row>
    <row r="17877" spans="1:9" hidden="1">
      <c r="A17877" s="55">
        <v>104840556</v>
      </c>
      <c r="B17877" s="1" t="s">
        <v>9</v>
      </c>
      <c r="C17877" t="s">
        <v>27</v>
      </c>
      <c r="D17877" s="1" t="s">
        <v>11</v>
      </c>
      <c r="E17877" t="s">
        <v>12</v>
      </c>
      <c r="F17877" s="4" t="s">
        <v>28</v>
      </c>
      <c r="G17877" s="3">
        <v>8.9749960000000009</v>
      </c>
      <c r="H17877" s="8">
        <v>0.91063276562032625</v>
      </c>
      <c r="I17877" s="26" t="str">
        <f>INDEX('Data Tab2'!$C:$C,MATCH('Data Tab1'!A17877,'Data Tab2'!$A:$A,0))</f>
        <v>GLA1</v>
      </c>
    </row>
    <row r="17878" spans="1:9" hidden="1">
      <c r="A17878" s="56">
        <v>104840556</v>
      </c>
      <c r="B17878" s="1" t="s">
        <v>9</v>
      </c>
      <c r="C17878" t="s">
        <v>27</v>
      </c>
      <c r="D17878" s="1" t="s">
        <v>17</v>
      </c>
      <c r="E17878" t="s">
        <v>23</v>
      </c>
      <c r="F17878" s="4" t="s">
        <v>25</v>
      </c>
      <c r="G17878" s="3">
        <v>0</v>
      </c>
      <c r="H17878" s="8">
        <v>0.58713400397993398</v>
      </c>
      <c r="I17878" s="26" t="str">
        <f>INDEX('Data Tab2'!$C:$C,MATCH('Data Tab1'!A17878,'Data Tab2'!$A:$A,0))</f>
        <v>GLA1</v>
      </c>
    </row>
    <row r="17879" spans="1:9">
      <c r="A17879" s="55">
        <v>104840560</v>
      </c>
      <c r="B17879" s="1" t="s">
        <v>9</v>
      </c>
      <c r="C17879" t="s">
        <v>27</v>
      </c>
      <c r="D17879" s="1" t="s">
        <v>11</v>
      </c>
      <c r="E17879" t="s">
        <v>12</v>
      </c>
      <c r="F17879" s="4" t="s">
        <v>14</v>
      </c>
      <c r="G17879" s="3">
        <v>10.98583</v>
      </c>
      <c r="H17879" s="8">
        <v>0.36430195731446224</v>
      </c>
      <c r="I17879" s="26" t="str">
        <f>INDEX('Data Tab2'!$C:$C,MATCH('Data Tab1'!A17879,'Data Tab2'!$A:$A,0))</f>
        <v>HAM2</v>
      </c>
    </row>
    <row r="17880" spans="1:9" hidden="1">
      <c r="A17880" s="55">
        <v>104840560</v>
      </c>
      <c r="B17880" s="1" t="s">
        <v>9</v>
      </c>
      <c r="C17880" t="s">
        <v>27</v>
      </c>
      <c r="D17880" s="1" t="s">
        <v>11</v>
      </c>
      <c r="E17880" t="s">
        <v>12</v>
      </c>
      <c r="F17880" s="4" t="s">
        <v>15</v>
      </c>
      <c r="G17880" s="3">
        <v>10.986385</v>
      </c>
      <c r="H17880" s="8">
        <v>0.28034159835862693</v>
      </c>
      <c r="I17880" s="26" t="str">
        <f>INDEX('Data Tab2'!$C:$C,MATCH('Data Tab1'!A17880,'Data Tab2'!$A:$A,0))</f>
        <v>HAM2</v>
      </c>
    </row>
    <row r="17881" spans="1:9" hidden="1">
      <c r="A17881" s="55">
        <v>104840560</v>
      </c>
      <c r="B17881" s="1" t="s">
        <v>9</v>
      </c>
      <c r="C17881" t="s">
        <v>27</v>
      </c>
      <c r="D17881" s="1" t="s">
        <v>11</v>
      </c>
      <c r="E17881" t="s">
        <v>12</v>
      </c>
      <c r="F17881" s="4" t="s">
        <v>29</v>
      </c>
      <c r="G17881" s="3">
        <v>10.975552</v>
      </c>
      <c r="H17881" s="8">
        <v>0.54085812316602877</v>
      </c>
      <c r="I17881" s="26" t="str">
        <f>INDEX('Data Tab2'!$C:$C,MATCH('Data Tab1'!A17881,'Data Tab2'!$A:$A,0))</f>
        <v>HAM2</v>
      </c>
    </row>
    <row r="17882" spans="1:9" hidden="1">
      <c r="A17882" s="55">
        <v>104840560</v>
      </c>
      <c r="B17882" s="1" t="s">
        <v>33</v>
      </c>
      <c r="C17882" t="s">
        <v>27</v>
      </c>
      <c r="D17882" s="1" t="s">
        <v>17</v>
      </c>
      <c r="E17882" t="s">
        <v>18</v>
      </c>
      <c r="F17882" s="4" t="s">
        <v>19</v>
      </c>
      <c r="G17882" s="3">
        <v>9.9897179999999999</v>
      </c>
      <c r="H17882" s="8">
        <v>0.43007484941843865</v>
      </c>
      <c r="I17882" s="26" t="str">
        <f>INDEX('Data Tab2'!$C:$C,MATCH('Data Tab1'!A17882,'Data Tab2'!$A:$A,0))</f>
        <v>HAM2</v>
      </c>
    </row>
    <row r="17883" spans="1:9" hidden="1">
      <c r="A17883" s="55">
        <v>104840560</v>
      </c>
      <c r="B17883" s="1" t="s">
        <v>33</v>
      </c>
      <c r="C17883" t="s">
        <v>27</v>
      </c>
      <c r="D17883" s="1" t="s">
        <v>17</v>
      </c>
      <c r="E17883" t="s">
        <v>18</v>
      </c>
      <c r="F17883" s="4" t="s">
        <v>20</v>
      </c>
      <c r="G17883" s="3">
        <v>9.9861070000000005</v>
      </c>
      <c r="H17883" s="8">
        <v>5.6692970136760445E-2</v>
      </c>
      <c r="I17883" s="26" t="str">
        <f>INDEX('Data Tab2'!$C:$C,MATCH('Data Tab1'!A17883,'Data Tab2'!$A:$A,0))</f>
        <v>HAM2</v>
      </c>
    </row>
    <row r="17884" spans="1:9" hidden="1">
      <c r="A17884" s="55">
        <v>104840560</v>
      </c>
      <c r="B17884" s="1" t="s">
        <v>33</v>
      </c>
      <c r="C17884" t="s">
        <v>27</v>
      </c>
      <c r="D17884" s="1" t="s">
        <v>17</v>
      </c>
      <c r="E17884" t="s">
        <v>18</v>
      </c>
      <c r="F17884" s="4" t="s">
        <v>21</v>
      </c>
      <c r="G17884" s="3">
        <v>8.9663850000000007</v>
      </c>
      <c r="H17884" s="8">
        <v>0.44304293906289571</v>
      </c>
      <c r="I17884" s="26" t="str">
        <f>INDEX('Data Tab2'!$C:$C,MATCH('Data Tab1'!A17884,'Data Tab2'!$A:$A,0))</f>
        <v>HAM2</v>
      </c>
    </row>
    <row r="17885" spans="1:9" hidden="1">
      <c r="A17885" s="56">
        <v>104840560</v>
      </c>
      <c r="B17885" s="1" t="s">
        <v>33</v>
      </c>
      <c r="C17885" t="s">
        <v>27</v>
      </c>
      <c r="D17885" s="1" t="s">
        <v>17</v>
      </c>
      <c r="E17885" t="s">
        <v>18</v>
      </c>
      <c r="F17885" s="4" t="s">
        <v>22</v>
      </c>
      <c r="G17885" s="3">
        <v>9.9827729999999999</v>
      </c>
      <c r="H17885" s="8">
        <v>0.27182771695265029</v>
      </c>
      <c r="I17885" s="26" t="str">
        <f>INDEX('Data Tab2'!$C:$C,MATCH('Data Tab1'!A17885,'Data Tab2'!$A:$A,0))</f>
        <v>HAM2</v>
      </c>
    </row>
    <row r="17886" spans="1:9">
      <c r="A17886" s="55">
        <v>104840562</v>
      </c>
      <c r="B17886" s="1" t="s">
        <v>33</v>
      </c>
      <c r="C17886" t="s">
        <v>10</v>
      </c>
      <c r="D17886" s="1" t="s">
        <v>11</v>
      </c>
      <c r="E17886" t="s">
        <v>12</v>
      </c>
      <c r="F17886" s="4" t="s">
        <v>13</v>
      </c>
      <c r="G17886" s="3">
        <v>10.997498</v>
      </c>
      <c r="H17886" s="8">
        <v>7.8980702144872184E-2</v>
      </c>
      <c r="I17886" s="26" t="str">
        <f>INDEX('Data Tab2'!$C:$C,MATCH('Data Tab1'!A17886,'Data Tab2'!$A:$A,0))</f>
        <v>KTW1</v>
      </c>
    </row>
    <row r="17887" spans="1:9" hidden="1">
      <c r="A17887" s="55">
        <v>104840562</v>
      </c>
      <c r="B17887" s="1" t="s">
        <v>33</v>
      </c>
      <c r="C17887" t="s">
        <v>10</v>
      </c>
      <c r="D17887" s="1" t="s">
        <v>11</v>
      </c>
      <c r="E17887" t="s">
        <v>12</v>
      </c>
      <c r="F17887" s="4" t="s">
        <v>14</v>
      </c>
      <c r="G17887" s="3">
        <v>10.998609999999999</v>
      </c>
      <c r="H17887" s="8">
        <v>0.65360767507540951</v>
      </c>
      <c r="I17887" s="26" t="str">
        <f>INDEX('Data Tab2'!$C:$C,MATCH('Data Tab1'!A17887,'Data Tab2'!$A:$A,0))</f>
        <v>KTW1</v>
      </c>
    </row>
    <row r="17888" spans="1:9" hidden="1">
      <c r="A17888" s="55">
        <v>104840562</v>
      </c>
      <c r="B17888" s="1" t="s">
        <v>33</v>
      </c>
      <c r="C17888" t="s">
        <v>10</v>
      </c>
      <c r="D17888" s="1" t="s">
        <v>11</v>
      </c>
      <c r="E17888" t="s">
        <v>12</v>
      </c>
      <c r="F17888" s="4" t="s">
        <v>15</v>
      </c>
      <c r="G17888" s="3">
        <v>9.2558310000000006</v>
      </c>
      <c r="H17888" s="8">
        <v>0.60537824384595018</v>
      </c>
      <c r="I17888" s="26" t="str">
        <f>INDEX('Data Tab2'!$C:$C,MATCH('Data Tab1'!A17888,'Data Tab2'!$A:$A,0))</f>
        <v>KTW1</v>
      </c>
    </row>
    <row r="17889" spans="1:9" hidden="1">
      <c r="A17889" s="55">
        <v>104840562</v>
      </c>
      <c r="B17889" s="1" t="s">
        <v>33</v>
      </c>
      <c r="C17889" t="s">
        <v>10</v>
      </c>
      <c r="D17889" s="1" t="s">
        <v>11</v>
      </c>
      <c r="E17889" t="s">
        <v>12</v>
      </c>
      <c r="F17889" s="4" t="s">
        <v>28</v>
      </c>
      <c r="G17889" s="3">
        <v>9.0969420000000003</v>
      </c>
      <c r="H17889" s="8">
        <v>0.82123089710930297</v>
      </c>
      <c r="I17889" s="26" t="str">
        <f>INDEX('Data Tab2'!$C:$C,MATCH('Data Tab1'!A17889,'Data Tab2'!$A:$A,0))</f>
        <v>KTW1</v>
      </c>
    </row>
    <row r="17890" spans="1:9" hidden="1">
      <c r="A17890" s="55">
        <v>104840562</v>
      </c>
      <c r="B17890" s="1" t="s">
        <v>33</v>
      </c>
      <c r="C17890" t="s">
        <v>10</v>
      </c>
      <c r="D17890" s="1" t="s">
        <v>17</v>
      </c>
      <c r="E17890" t="s">
        <v>18</v>
      </c>
      <c r="F17890" s="4" t="s">
        <v>36</v>
      </c>
      <c r="G17890" s="3">
        <v>1.499444</v>
      </c>
      <c r="H17890" s="8">
        <v>0.90336633993043791</v>
      </c>
      <c r="I17890" s="26" t="str">
        <f>INDEX('Data Tab2'!$C:$C,MATCH('Data Tab1'!A17890,'Data Tab2'!$A:$A,0))</f>
        <v>KTW1</v>
      </c>
    </row>
    <row r="17891" spans="1:9" hidden="1">
      <c r="A17891" s="55">
        <v>104840562</v>
      </c>
      <c r="B17891" s="1" t="s">
        <v>33</v>
      </c>
      <c r="C17891" t="s">
        <v>10</v>
      </c>
      <c r="D17891" s="1" t="s">
        <v>17</v>
      </c>
      <c r="E17891" t="s">
        <v>18</v>
      </c>
      <c r="F17891" s="4" t="s">
        <v>38</v>
      </c>
      <c r="G17891" s="3">
        <v>8.4858290000000007</v>
      </c>
      <c r="H17891" s="8">
        <v>0.80994240535246853</v>
      </c>
      <c r="I17891" s="26" t="str">
        <f>INDEX('Data Tab2'!$C:$C,MATCH('Data Tab1'!A17891,'Data Tab2'!$A:$A,0))</f>
        <v>KTW1</v>
      </c>
    </row>
    <row r="17892" spans="1:9" hidden="1">
      <c r="A17892" s="55">
        <v>104840562</v>
      </c>
      <c r="B17892" s="1" t="s">
        <v>33</v>
      </c>
      <c r="C17892" t="s">
        <v>10</v>
      </c>
      <c r="D17892" s="1" t="s">
        <v>17</v>
      </c>
      <c r="E17892" t="s">
        <v>18</v>
      </c>
      <c r="F17892" s="4" t="s">
        <v>19</v>
      </c>
      <c r="G17892" s="3">
        <v>9.9991660000000007</v>
      </c>
      <c r="H17892" s="8">
        <v>0.54668317513914033</v>
      </c>
      <c r="I17892" s="26" t="str">
        <f>INDEX('Data Tab2'!$C:$C,MATCH('Data Tab1'!A17892,'Data Tab2'!$A:$A,0))</f>
        <v>KTW1</v>
      </c>
    </row>
    <row r="17893" spans="1:9" hidden="1">
      <c r="A17893" s="55">
        <v>104840562</v>
      </c>
      <c r="B17893" s="1" t="s">
        <v>33</v>
      </c>
      <c r="C17893" t="s">
        <v>10</v>
      </c>
      <c r="D17893" s="1" t="s">
        <v>17</v>
      </c>
      <c r="E17893" t="s">
        <v>18</v>
      </c>
      <c r="F17893" s="4" t="s">
        <v>20</v>
      </c>
      <c r="G17893" s="3">
        <v>9.9994440000000004</v>
      </c>
      <c r="H17893" s="8">
        <v>0.12684354240212847</v>
      </c>
      <c r="I17893" s="26" t="str">
        <f>INDEX('Data Tab2'!$C:$C,MATCH('Data Tab1'!A17893,'Data Tab2'!$A:$A,0))</f>
        <v>KTW1</v>
      </c>
    </row>
    <row r="17894" spans="1:9" hidden="1">
      <c r="A17894" s="56">
        <v>104840562</v>
      </c>
      <c r="B17894" s="1" t="s">
        <v>33</v>
      </c>
      <c r="C17894" t="s">
        <v>10</v>
      </c>
      <c r="D17894" s="1" t="s">
        <v>17</v>
      </c>
      <c r="E17894" t="s">
        <v>23</v>
      </c>
      <c r="F17894" s="4" t="s">
        <v>25</v>
      </c>
      <c r="G17894" s="3">
        <v>0</v>
      </c>
      <c r="H17894" s="8">
        <v>0.16856670446650002</v>
      </c>
      <c r="I17894" s="26" t="str">
        <f>INDEX('Data Tab2'!$C:$C,MATCH('Data Tab1'!A17894,'Data Tab2'!$A:$A,0))</f>
        <v>KTW1</v>
      </c>
    </row>
    <row r="17895" spans="1:9">
      <c r="A17895" s="55">
        <v>104840692</v>
      </c>
      <c r="B17895" s="1" t="s">
        <v>9</v>
      </c>
      <c r="C17895" t="s">
        <v>40</v>
      </c>
      <c r="D17895" s="1" t="s">
        <v>17</v>
      </c>
      <c r="E17895" t="s">
        <v>18</v>
      </c>
      <c r="F17895" s="4" t="s">
        <v>38</v>
      </c>
      <c r="G17895" s="3">
        <v>3.4644400000000002</v>
      </c>
      <c r="H17895" s="8">
        <v>0.71579593014532794</v>
      </c>
      <c r="I17895" s="26" t="str">
        <f>INDEX('Data Tab2'!$C:$C,MATCH('Data Tab1'!A17895,'Data Tab2'!$A:$A,0))</f>
        <v>LBA1</v>
      </c>
    </row>
    <row r="17896" spans="1:9" hidden="1">
      <c r="A17896" s="55">
        <v>104840692</v>
      </c>
      <c r="B17896" s="1" t="s">
        <v>9</v>
      </c>
      <c r="C17896" t="s">
        <v>40</v>
      </c>
      <c r="D17896" s="1" t="s">
        <v>17</v>
      </c>
      <c r="E17896" t="s">
        <v>18</v>
      </c>
      <c r="F17896" s="4" t="s">
        <v>19</v>
      </c>
      <c r="G17896" s="3">
        <v>2.958885</v>
      </c>
      <c r="H17896" s="8">
        <v>0.87464782395984686</v>
      </c>
      <c r="I17896" s="26" t="str">
        <f>INDEX('Data Tab2'!$C:$C,MATCH('Data Tab1'!A17896,'Data Tab2'!$A:$A,0))</f>
        <v>LBA1</v>
      </c>
    </row>
    <row r="17897" spans="1:9" hidden="1">
      <c r="A17897" s="55">
        <v>104840692</v>
      </c>
      <c r="B17897" s="1" t="s">
        <v>9</v>
      </c>
      <c r="C17897" t="s">
        <v>40</v>
      </c>
      <c r="D17897" s="1" t="s">
        <v>17</v>
      </c>
      <c r="E17897" t="s">
        <v>23</v>
      </c>
      <c r="F17897" s="4" t="s">
        <v>25</v>
      </c>
      <c r="G17897" s="3">
        <v>0</v>
      </c>
      <c r="H17897" s="8">
        <v>0.2004608457737399</v>
      </c>
      <c r="I17897" s="26" t="str">
        <f>INDEX('Data Tab2'!$C:$C,MATCH('Data Tab1'!A17897,'Data Tab2'!$A:$A,0))</f>
        <v>LBA1</v>
      </c>
    </row>
    <row r="17898" spans="1:9" hidden="1">
      <c r="A17898" s="55">
        <v>104840692</v>
      </c>
      <c r="B17898" s="1" t="s">
        <v>9</v>
      </c>
      <c r="C17898" t="s">
        <v>26</v>
      </c>
      <c r="D17898" s="1" t="s">
        <v>11</v>
      </c>
      <c r="E17898" t="s">
        <v>12</v>
      </c>
      <c r="F17898" s="4" t="s">
        <v>14</v>
      </c>
      <c r="G17898" s="3">
        <v>3.273609</v>
      </c>
      <c r="H17898" s="8">
        <v>0.79458558217113384</v>
      </c>
      <c r="I17898" s="26" t="str">
        <f>INDEX('Data Tab2'!$C:$C,MATCH('Data Tab1'!A17898,'Data Tab2'!$A:$A,0))</f>
        <v>LBA1</v>
      </c>
    </row>
    <row r="17899" spans="1:9" hidden="1">
      <c r="A17899" s="55">
        <v>104840692</v>
      </c>
      <c r="B17899" s="1" t="s">
        <v>9</v>
      </c>
      <c r="C17899" t="s">
        <v>26</v>
      </c>
      <c r="D17899" s="1" t="s">
        <v>11</v>
      </c>
      <c r="E17899" t="s">
        <v>12</v>
      </c>
      <c r="F17899" s="4" t="s">
        <v>15</v>
      </c>
      <c r="G17899" s="3">
        <v>5.9247199999999998</v>
      </c>
      <c r="H17899" s="8">
        <v>0.9305177606149817</v>
      </c>
      <c r="I17899" s="26" t="str">
        <f>INDEX('Data Tab2'!$C:$C,MATCH('Data Tab1'!A17899,'Data Tab2'!$A:$A,0))</f>
        <v>LBA1</v>
      </c>
    </row>
    <row r="17900" spans="1:9" hidden="1">
      <c r="A17900" s="55">
        <v>104840692</v>
      </c>
      <c r="B17900" s="1" t="s">
        <v>9</v>
      </c>
      <c r="C17900" t="s">
        <v>26</v>
      </c>
      <c r="D17900" s="1" t="s">
        <v>11</v>
      </c>
      <c r="E17900" t="s">
        <v>12</v>
      </c>
      <c r="F17900" s="4" t="s">
        <v>28</v>
      </c>
      <c r="G17900" s="3">
        <v>3.2119420000000001</v>
      </c>
      <c r="H17900" s="8">
        <v>0.91854500087363922</v>
      </c>
      <c r="I17900" s="26" t="str">
        <f>INDEX('Data Tab2'!$C:$C,MATCH('Data Tab1'!A17900,'Data Tab2'!$A:$A,0))</f>
        <v>LBA1</v>
      </c>
    </row>
    <row r="17901" spans="1:9" hidden="1">
      <c r="A17901" s="55">
        <v>104840692</v>
      </c>
      <c r="B17901" s="1" t="s">
        <v>9</v>
      </c>
      <c r="C17901" t="s">
        <v>26</v>
      </c>
      <c r="D17901" s="1" t="s">
        <v>11</v>
      </c>
      <c r="E17901" t="s">
        <v>12</v>
      </c>
      <c r="F17901" s="4" t="s">
        <v>29</v>
      </c>
      <c r="G17901" s="3">
        <v>0.54888800000000004</v>
      </c>
      <c r="H17901" s="8">
        <v>0.64354705114462074</v>
      </c>
      <c r="I17901" s="26" t="str">
        <f>INDEX('Data Tab2'!$C:$C,MATCH('Data Tab1'!A17901,'Data Tab2'!$A:$A,0))</f>
        <v>LBA1</v>
      </c>
    </row>
    <row r="17902" spans="1:9" hidden="1">
      <c r="A17902" s="55">
        <v>104840692</v>
      </c>
      <c r="B17902" s="1" t="s">
        <v>9</v>
      </c>
      <c r="C17902" t="s">
        <v>26</v>
      </c>
      <c r="D17902" s="1" t="s">
        <v>17</v>
      </c>
      <c r="E17902" t="s">
        <v>18</v>
      </c>
      <c r="F17902" s="4" t="s">
        <v>36</v>
      </c>
      <c r="G17902" s="3">
        <v>0.46305400000000002</v>
      </c>
      <c r="H17902" s="8">
        <v>0.11892587013404543</v>
      </c>
      <c r="I17902" s="26" t="str">
        <f>INDEX('Data Tab2'!$C:$C,MATCH('Data Tab1'!A17902,'Data Tab2'!$A:$A,0))</f>
        <v>LBA1</v>
      </c>
    </row>
    <row r="17903" spans="1:9" hidden="1">
      <c r="A17903" s="55">
        <v>104840692</v>
      </c>
      <c r="B17903" s="1" t="s">
        <v>9</v>
      </c>
      <c r="C17903" t="s">
        <v>26</v>
      </c>
      <c r="D17903" s="1" t="s">
        <v>17</v>
      </c>
      <c r="E17903" t="s">
        <v>18</v>
      </c>
      <c r="F17903" s="4" t="s">
        <v>38</v>
      </c>
      <c r="G17903" s="3">
        <v>1.356665</v>
      </c>
      <c r="H17903" s="8">
        <v>0.29342533991136643</v>
      </c>
      <c r="I17903" s="26" t="str">
        <f>INDEX('Data Tab2'!$C:$C,MATCH('Data Tab1'!A17903,'Data Tab2'!$A:$A,0))</f>
        <v>LBA1</v>
      </c>
    </row>
    <row r="17904" spans="1:9" hidden="1">
      <c r="A17904" s="55">
        <v>104840692</v>
      </c>
      <c r="B17904" s="1" t="s">
        <v>9</v>
      </c>
      <c r="C17904" t="s">
        <v>26</v>
      </c>
      <c r="D17904" s="1" t="s">
        <v>17</v>
      </c>
      <c r="E17904" t="s">
        <v>18</v>
      </c>
      <c r="F17904" s="4" t="s">
        <v>19</v>
      </c>
      <c r="G17904" s="3">
        <v>1.3544419999999999</v>
      </c>
      <c r="H17904" s="8">
        <v>0.68157180701647901</v>
      </c>
      <c r="I17904" s="26" t="str">
        <f>INDEX('Data Tab2'!$C:$C,MATCH('Data Tab1'!A17904,'Data Tab2'!$A:$A,0))</f>
        <v>LBA1</v>
      </c>
    </row>
    <row r="17905" spans="1:9" hidden="1">
      <c r="A17905" s="56">
        <v>104840692</v>
      </c>
      <c r="B17905" s="1" t="s">
        <v>9</v>
      </c>
      <c r="C17905" t="s">
        <v>26</v>
      </c>
      <c r="D17905" s="1" t="s">
        <v>17</v>
      </c>
      <c r="E17905" t="s">
        <v>18</v>
      </c>
      <c r="F17905" s="4" t="s">
        <v>20</v>
      </c>
      <c r="G17905" s="3">
        <v>2.3331999999999999E-2</v>
      </c>
      <c r="H17905" s="8">
        <v>0.86558661024292149</v>
      </c>
      <c r="I17905" s="26" t="str">
        <f>INDEX('Data Tab2'!$C:$C,MATCH('Data Tab1'!A17905,'Data Tab2'!$A:$A,0))</f>
        <v>LBA1</v>
      </c>
    </row>
    <row r="17906" spans="1:9">
      <c r="A17906" s="55">
        <v>104840694</v>
      </c>
      <c r="B17906" s="1" t="s">
        <v>33</v>
      </c>
      <c r="C17906" t="s">
        <v>27</v>
      </c>
      <c r="D17906" s="1" t="s">
        <v>11</v>
      </c>
      <c r="E17906" t="s">
        <v>12</v>
      </c>
      <c r="F17906" s="4" t="s">
        <v>14</v>
      </c>
      <c r="G17906" s="3">
        <v>9.4164999999999999E-2</v>
      </c>
      <c r="H17906" s="8">
        <v>9.9562067848545488E-2</v>
      </c>
      <c r="I17906" s="26" t="str">
        <f>INDEX('Data Tab2'!$C:$C,MATCH('Data Tab1'!A17906,'Data Tab2'!$A:$A,0))</f>
        <v>LBA2</v>
      </c>
    </row>
    <row r="17907" spans="1:9" hidden="1">
      <c r="A17907" s="55">
        <v>104840694</v>
      </c>
      <c r="B17907" s="1" t="s">
        <v>33</v>
      </c>
      <c r="C17907" t="s">
        <v>27</v>
      </c>
      <c r="D17907" s="1" t="s">
        <v>11</v>
      </c>
      <c r="E17907" t="s">
        <v>12</v>
      </c>
      <c r="F17907" s="4" t="s">
        <v>15</v>
      </c>
      <c r="G17907" s="3">
        <v>4.7436069999999999</v>
      </c>
      <c r="H17907" s="8">
        <v>3.3802246907200462E-2</v>
      </c>
      <c r="I17907" s="26" t="str">
        <f>INDEX('Data Tab2'!$C:$C,MATCH('Data Tab1'!A17907,'Data Tab2'!$A:$A,0))</f>
        <v>LBA2</v>
      </c>
    </row>
    <row r="17908" spans="1:9" hidden="1">
      <c r="A17908" s="55">
        <v>104840694</v>
      </c>
      <c r="B17908" s="1" t="s">
        <v>33</v>
      </c>
      <c r="C17908" t="s">
        <v>27</v>
      </c>
      <c r="D17908" s="1" t="s">
        <v>11</v>
      </c>
      <c r="E17908" t="s">
        <v>12</v>
      </c>
      <c r="F17908" s="4" t="s">
        <v>28</v>
      </c>
      <c r="G17908" s="3">
        <v>3.6833300000000002</v>
      </c>
      <c r="H17908" s="8">
        <v>0.17378042686488393</v>
      </c>
      <c r="I17908" s="26" t="str">
        <f>INDEX('Data Tab2'!$C:$C,MATCH('Data Tab1'!A17908,'Data Tab2'!$A:$A,0))</f>
        <v>LBA2</v>
      </c>
    </row>
    <row r="17909" spans="1:9" hidden="1">
      <c r="A17909" s="55">
        <v>104840694</v>
      </c>
      <c r="B17909" s="1" t="s">
        <v>33</v>
      </c>
      <c r="C17909" t="s">
        <v>27</v>
      </c>
      <c r="D17909" s="1" t="s">
        <v>17</v>
      </c>
      <c r="E17909" t="s">
        <v>18</v>
      </c>
      <c r="F17909" s="4" t="s">
        <v>20</v>
      </c>
      <c r="G17909" s="3">
        <v>4.4880519999999997</v>
      </c>
      <c r="H17909" s="8">
        <v>0.56097352587752713</v>
      </c>
      <c r="I17909" s="26" t="str">
        <f>INDEX('Data Tab2'!$C:$C,MATCH('Data Tab1'!A17909,'Data Tab2'!$A:$A,0))</f>
        <v>LBA2</v>
      </c>
    </row>
    <row r="17910" spans="1:9" hidden="1">
      <c r="A17910" s="56">
        <v>104840694</v>
      </c>
      <c r="B17910" s="1" t="s">
        <v>33</v>
      </c>
      <c r="C17910" t="s">
        <v>27</v>
      </c>
      <c r="D17910" s="1" t="s">
        <v>17</v>
      </c>
      <c r="E17910" t="s">
        <v>18</v>
      </c>
      <c r="F17910" s="4" t="s">
        <v>21</v>
      </c>
      <c r="G17910" s="3">
        <v>5.4863850000000003</v>
      </c>
      <c r="H17910" s="8">
        <v>0.72391836319157354</v>
      </c>
      <c r="I17910" s="26" t="str">
        <f>INDEX('Data Tab2'!$C:$C,MATCH('Data Tab1'!A17910,'Data Tab2'!$A:$A,0))</f>
        <v>LBA2</v>
      </c>
    </row>
    <row r="17911" spans="1:9">
      <c r="A17911" s="55">
        <v>104840696</v>
      </c>
      <c r="B17911" s="1" t="s">
        <v>33</v>
      </c>
      <c r="C17911" t="s">
        <v>27</v>
      </c>
      <c r="D17911" s="1" t="s">
        <v>11</v>
      </c>
      <c r="E17911" t="s">
        <v>12</v>
      </c>
      <c r="F17911" s="4" t="s">
        <v>13</v>
      </c>
      <c r="G17911" s="3">
        <v>6.2422199999999997</v>
      </c>
      <c r="H17911" s="8">
        <v>0.70012144673337617</v>
      </c>
      <c r="I17911" s="26" t="str">
        <f>INDEX('Data Tab2'!$C:$C,MATCH('Data Tab1'!A17911,'Data Tab2'!$A:$A,0))</f>
        <v>LCJ2</v>
      </c>
    </row>
    <row r="17912" spans="1:9" hidden="1">
      <c r="A17912" s="55">
        <v>104840696</v>
      </c>
      <c r="B17912" s="1" t="s">
        <v>33</v>
      </c>
      <c r="C17912" t="s">
        <v>27</v>
      </c>
      <c r="D17912" s="1" t="s">
        <v>11</v>
      </c>
      <c r="E17912" t="s">
        <v>12</v>
      </c>
      <c r="F17912" s="4" t="s">
        <v>34</v>
      </c>
      <c r="G17912" s="3">
        <v>4.7488869999999999</v>
      </c>
      <c r="H17912" s="8">
        <v>0.96406278023265313</v>
      </c>
      <c r="I17912" s="26" t="str">
        <f>INDEX('Data Tab2'!$C:$C,MATCH('Data Tab1'!A17912,'Data Tab2'!$A:$A,0))</f>
        <v>LCJ2</v>
      </c>
    </row>
    <row r="17913" spans="1:9" hidden="1">
      <c r="A17913" s="55">
        <v>104840696</v>
      </c>
      <c r="B17913" s="1" t="s">
        <v>33</v>
      </c>
      <c r="C17913" t="s">
        <v>27</v>
      </c>
      <c r="D17913" s="1" t="s">
        <v>11</v>
      </c>
      <c r="E17913" t="s">
        <v>12</v>
      </c>
      <c r="F17913" s="4" t="s">
        <v>14</v>
      </c>
      <c r="G17913" s="3">
        <v>6.2336080000000003</v>
      </c>
      <c r="H17913" s="8">
        <v>0.28756624440857814</v>
      </c>
      <c r="I17913" s="26" t="str">
        <f>INDEX('Data Tab2'!$C:$C,MATCH('Data Tab1'!A17913,'Data Tab2'!$A:$A,0))</f>
        <v>LCJ2</v>
      </c>
    </row>
    <row r="17914" spans="1:9" hidden="1">
      <c r="A17914" s="55">
        <v>104840696</v>
      </c>
      <c r="B17914" s="1" t="s">
        <v>33</v>
      </c>
      <c r="C17914" t="s">
        <v>27</v>
      </c>
      <c r="D17914" s="1" t="s">
        <v>11</v>
      </c>
      <c r="E17914" t="s">
        <v>12</v>
      </c>
      <c r="F17914" s="4" t="s">
        <v>28</v>
      </c>
      <c r="G17914" s="3">
        <v>4.7430519999999996</v>
      </c>
      <c r="H17914" s="8">
        <v>0.34824499202330383</v>
      </c>
      <c r="I17914" s="26" t="str">
        <f>INDEX('Data Tab2'!$C:$C,MATCH('Data Tab1'!A17914,'Data Tab2'!$A:$A,0))</f>
        <v>LCJ2</v>
      </c>
    </row>
    <row r="17915" spans="1:9" hidden="1">
      <c r="A17915" s="55">
        <v>104840696</v>
      </c>
      <c r="B17915" s="1" t="s">
        <v>33</v>
      </c>
      <c r="C17915" t="s">
        <v>27</v>
      </c>
      <c r="D17915" s="1" t="s">
        <v>11</v>
      </c>
      <c r="E17915" t="s">
        <v>12</v>
      </c>
      <c r="F17915" s="4" t="s">
        <v>29</v>
      </c>
      <c r="G17915" s="3">
        <v>10.970274</v>
      </c>
      <c r="H17915" s="8">
        <v>0.5806505584000603</v>
      </c>
      <c r="I17915" s="26" t="str">
        <f>INDEX('Data Tab2'!$C:$C,MATCH('Data Tab1'!A17915,'Data Tab2'!$A:$A,0))</f>
        <v>LCJ2</v>
      </c>
    </row>
    <row r="17916" spans="1:9" hidden="1">
      <c r="A17916" s="55">
        <v>104840696</v>
      </c>
      <c r="B17916" s="1" t="s">
        <v>33</v>
      </c>
      <c r="C17916" t="s">
        <v>27</v>
      </c>
      <c r="D17916" s="1" t="s">
        <v>11</v>
      </c>
      <c r="E17916" t="s">
        <v>12</v>
      </c>
      <c r="F17916" s="4" t="s">
        <v>16</v>
      </c>
      <c r="G17916" s="3">
        <v>6.238607</v>
      </c>
      <c r="H17916" s="8">
        <v>0.67957569190752587</v>
      </c>
      <c r="I17916" s="26" t="str">
        <f>INDEX('Data Tab2'!$C:$C,MATCH('Data Tab1'!A17916,'Data Tab2'!$A:$A,0))</f>
        <v>LCJ2</v>
      </c>
    </row>
    <row r="17917" spans="1:9" hidden="1">
      <c r="A17917" s="55">
        <v>104840696</v>
      </c>
      <c r="B17917" s="1" t="s">
        <v>33</v>
      </c>
      <c r="C17917" t="s">
        <v>27</v>
      </c>
      <c r="D17917" s="1" t="s">
        <v>17</v>
      </c>
      <c r="E17917" t="s">
        <v>18</v>
      </c>
      <c r="F17917" s="4" t="s">
        <v>35</v>
      </c>
      <c r="G17917" s="3">
        <v>9.6799959999999992</v>
      </c>
      <c r="H17917" s="8">
        <v>1.6936022452884947E-2</v>
      </c>
      <c r="I17917" s="26" t="str">
        <f>INDEX('Data Tab2'!$C:$C,MATCH('Data Tab1'!A17917,'Data Tab2'!$A:$A,0))</f>
        <v>LCJ2</v>
      </c>
    </row>
    <row r="17918" spans="1:9" hidden="1">
      <c r="A17918" s="55">
        <v>104840696</v>
      </c>
      <c r="B17918" s="1" t="s">
        <v>33</v>
      </c>
      <c r="C17918" t="s">
        <v>27</v>
      </c>
      <c r="D17918" s="1" t="s">
        <v>17</v>
      </c>
      <c r="E17918" t="s">
        <v>18</v>
      </c>
      <c r="F17918" s="4" t="s">
        <v>36</v>
      </c>
      <c r="G17918" s="3">
        <v>9.2058300000000006</v>
      </c>
      <c r="H17918" s="8">
        <v>0.20541910603225355</v>
      </c>
      <c r="I17918" s="26" t="str">
        <f>INDEX('Data Tab2'!$C:$C,MATCH('Data Tab1'!A17918,'Data Tab2'!$A:$A,0))</f>
        <v>LCJ2</v>
      </c>
    </row>
    <row r="17919" spans="1:9" hidden="1">
      <c r="A17919" s="55">
        <v>104840696</v>
      </c>
      <c r="B17919" s="1" t="s">
        <v>33</v>
      </c>
      <c r="C17919" t="s">
        <v>27</v>
      </c>
      <c r="D17919" s="1" t="s">
        <v>17</v>
      </c>
      <c r="E17919" t="s">
        <v>18</v>
      </c>
      <c r="F17919" s="4" t="s">
        <v>38</v>
      </c>
      <c r="G17919" s="3">
        <v>5.4894410000000002</v>
      </c>
      <c r="H17919" s="8">
        <v>0.45368293297705964</v>
      </c>
      <c r="I17919" s="26" t="str">
        <f>INDEX('Data Tab2'!$C:$C,MATCH('Data Tab1'!A17919,'Data Tab2'!$A:$A,0))</f>
        <v>LCJ2</v>
      </c>
    </row>
    <row r="17920" spans="1:9" hidden="1">
      <c r="A17920" s="55">
        <v>104840696</v>
      </c>
      <c r="B17920" s="1" t="s">
        <v>33</v>
      </c>
      <c r="C17920" t="s">
        <v>27</v>
      </c>
      <c r="D17920" s="1" t="s">
        <v>17</v>
      </c>
      <c r="E17920" t="s">
        <v>18</v>
      </c>
      <c r="F17920" s="4" t="s">
        <v>22</v>
      </c>
      <c r="G17920" s="3">
        <v>4.3505529999999997</v>
      </c>
      <c r="H17920" s="8">
        <v>0.34160021965839971</v>
      </c>
      <c r="I17920" s="26" t="str">
        <f>INDEX('Data Tab2'!$C:$C,MATCH('Data Tab1'!A17920,'Data Tab2'!$A:$A,0))</f>
        <v>LCJ2</v>
      </c>
    </row>
    <row r="17921" spans="1:9" hidden="1">
      <c r="A17921" s="55">
        <v>104840696</v>
      </c>
      <c r="B17921" s="1" t="s">
        <v>33</v>
      </c>
      <c r="C17921" t="s">
        <v>27</v>
      </c>
      <c r="D17921" s="1" t="s">
        <v>17</v>
      </c>
      <c r="E17921" t="s">
        <v>23</v>
      </c>
      <c r="F17921" s="4" t="s">
        <v>24</v>
      </c>
      <c r="G17921" s="3">
        <v>9.9833289999999995</v>
      </c>
      <c r="H17921" s="8">
        <v>0.10757956228600429</v>
      </c>
      <c r="I17921" s="26" t="str">
        <f>INDEX('Data Tab2'!$C:$C,MATCH('Data Tab1'!A17921,'Data Tab2'!$A:$A,0))</f>
        <v>LCJ2</v>
      </c>
    </row>
    <row r="17922" spans="1:9" hidden="1">
      <c r="A17922" s="56">
        <v>104840696</v>
      </c>
      <c r="B17922" s="1" t="s">
        <v>33</v>
      </c>
      <c r="C17922" t="s">
        <v>27</v>
      </c>
      <c r="D17922" s="1" t="s">
        <v>17</v>
      </c>
      <c r="E17922" t="s">
        <v>23</v>
      </c>
      <c r="F17922" s="4" t="s">
        <v>25</v>
      </c>
      <c r="G17922" s="3">
        <v>0</v>
      </c>
      <c r="H17922" s="8">
        <v>0.23307449542063985</v>
      </c>
      <c r="I17922" s="26" t="str">
        <f>INDEX('Data Tab2'!$C:$C,MATCH('Data Tab1'!A17922,'Data Tab2'!$A:$A,0))</f>
        <v>LCJ2</v>
      </c>
    </row>
    <row r="17923" spans="1:9">
      <c r="A17923" s="55">
        <v>104840697</v>
      </c>
      <c r="B17923" s="1" t="s">
        <v>9</v>
      </c>
      <c r="C17923" t="s">
        <v>40</v>
      </c>
      <c r="D17923" s="1" t="s">
        <v>11</v>
      </c>
      <c r="E17923" t="s">
        <v>12</v>
      </c>
      <c r="F17923" s="4" t="s">
        <v>15</v>
      </c>
      <c r="G17923" s="3">
        <v>0.411385</v>
      </c>
      <c r="H17923" s="8">
        <v>0.67856845929987575</v>
      </c>
      <c r="I17923" s="26" t="str">
        <f>INDEX('Data Tab2'!$C:$C,MATCH('Data Tab1'!A17923,'Data Tab2'!$A:$A,0))</f>
        <v>LCY2</v>
      </c>
    </row>
    <row r="17924" spans="1:9" hidden="1">
      <c r="A17924" s="55">
        <v>104840697</v>
      </c>
      <c r="B17924" s="1" t="s">
        <v>9</v>
      </c>
      <c r="C17924" t="s">
        <v>40</v>
      </c>
      <c r="D17924" s="1" t="s">
        <v>11</v>
      </c>
      <c r="E17924" t="s">
        <v>12</v>
      </c>
      <c r="F17924" s="4" t="s">
        <v>28</v>
      </c>
      <c r="G17924" s="3">
        <v>4.9722169999999997</v>
      </c>
      <c r="H17924" s="8">
        <v>0.87153135327245868</v>
      </c>
      <c r="I17924" s="26" t="str">
        <f>INDEX('Data Tab2'!$C:$C,MATCH('Data Tab1'!A17924,'Data Tab2'!$A:$A,0))</f>
        <v>LCY2</v>
      </c>
    </row>
    <row r="17925" spans="1:9" hidden="1">
      <c r="A17925" s="55">
        <v>104840697</v>
      </c>
      <c r="B17925" s="1" t="s">
        <v>9</v>
      </c>
      <c r="C17925" t="s">
        <v>40</v>
      </c>
      <c r="D17925" s="1" t="s">
        <v>17</v>
      </c>
      <c r="E17925" t="s">
        <v>18</v>
      </c>
      <c r="F17925" s="4" t="s">
        <v>20</v>
      </c>
      <c r="G17925" s="3">
        <v>2.4252750000000001</v>
      </c>
      <c r="H17925" s="8">
        <v>0.90377420998512825</v>
      </c>
      <c r="I17925" s="26" t="str">
        <f>INDEX('Data Tab2'!$C:$C,MATCH('Data Tab1'!A17925,'Data Tab2'!$A:$A,0))</f>
        <v>LCY2</v>
      </c>
    </row>
    <row r="17926" spans="1:9" hidden="1">
      <c r="A17926" s="55">
        <v>104840697</v>
      </c>
      <c r="B17926" s="1" t="s">
        <v>9</v>
      </c>
      <c r="C17926" t="s">
        <v>40</v>
      </c>
      <c r="D17926" s="1" t="s">
        <v>17</v>
      </c>
      <c r="E17926" t="s">
        <v>18</v>
      </c>
      <c r="F17926" s="4" t="s">
        <v>21</v>
      </c>
      <c r="G17926" s="3">
        <v>4.4952730000000001</v>
      </c>
      <c r="H17926" s="8">
        <v>0.97616811001282644</v>
      </c>
      <c r="I17926" s="26" t="str">
        <f>INDEX('Data Tab2'!$C:$C,MATCH('Data Tab1'!A17926,'Data Tab2'!$A:$A,0))</f>
        <v>LCY2</v>
      </c>
    </row>
    <row r="17927" spans="1:9" hidden="1">
      <c r="A17927" s="55">
        <v>104840697</v>
      </c>
      <c r="B17927" s="1" t="s">
        <v>9</v>
      </c>
      <c r="C17927" t="s">
        <v>40</v>
      </c>
      <c r="D17927" s="1" t="s">
        <v>17</v>
      </c>
      <c r="E17927" t="s">
        <v>18</v>
      </c>
      <c r="F17927" s="4" t="s">
        <v>22</v>
      </c>
      <c r="G17927" s="3">
        <v>3.0311059999999999</v>
      </c>
      <c r="H17927" s="8">
        <v>0.59276260914683498</v>
      </c>
      <c r="I17927" s="26" t="str">
        <f>INDEX('Data Tab2'!$C:$C,MATCH('Data Tab1'!A17927,'Data Tab2'!$A:$A,0))</f>
        <v>LCY2</v>
      </c>
    </row>
    <row r="17928" spans="1:9" hidden="1">
      <c r="A17928" s="55">
        <v>104840697</v>
      </c>
      <c r="B17928" s="1" t="s">
        <v>9</v>
      </c>
      <c r="C17928" t="s">
        <v>31</v>
      </c>
      <c r="D17928" s="1" t="s">
        <v>11</v>
      </c>
      <c r="E17928" t="s">
        <v>12</v>
      </c>
      <c r="F17928" s="4" t="s">
        <v>13</v>
      </c>
      <c r="G17928" s="3">
        <v>4.0913880000000002</v>
      </c>
      <c r="H17928" s="8">
        <v>0.92212141978999729</v>
      </c>
      <c r="I17928" s="26" t="str">
        <f>INDEX('Data Tab2'!$C:$C,MATCH('Data Tab1'!A17928,'Data Tab2'!$A:$A,0))</f>
        <v>LCY2</v>
      </c>
    </row>
    <row r="17929" spans="1:9" hidden="1">
      <c r="A17929" s="55">
        <v>104840697</v>
      </c>
      <c r="B17929" s="1" t="s">
        <v>9</v>
      </c>
      <c r="C17929" t="s">
        <v>31</v>
      </c>
      <c r="D17929" s="1" t="s">
        <v>11</v>
      </c>
      <c r="E17929" t="s">
        <v>12</v>
      </c>
      <c r="F17929" s="4" t="s">
        <v>14</v>
      </c>
      <c r="G17929" s="3">
        <v>4.7499979999999997</v>
      </c>
      <c r="H17929" s="8">
        <v>0.17615063196106073</v>
      </c>
      <c r="I17929" s="26" t="str">
        <f>INDEX('Data Tab2'!$C:$C,MATCH('Data Tab1'!A17929,'Data Tab2'!$A:$A,0))</f>
        <v>LCY2</v>
      </c>
    </row>
    <row r="17930" spans="1:9" hidden="1">
      <c r="A17930" s="55">
        <v>104840697</v>
      </c>
      <c r="B17930" s="1" t="s">
        <v>9</v>
      </c>
      <c r="C17930" t="s">
        <v>31</v>
      </c>
      <c r="D17930" s="1" t="s">
        <v>11</v>
      </c>
      <c r="E17930" t="s">
        <v>12</v>
      </c>
      <c r="F17930" s="4" t="s">
        <v>15</v>
      </c>
      <c r="G17930" s="3">
        <v>10.721109</v>
      </c>
      <c r="H17930" s="8">
        <v>5.250151822453919E-3</v>
      </c>
      <c r="I17930" s="26" t="str">
        <f>INDEX('Data Tab2'!$C:$C,MATCH('Data Tab1'!A17930,'Data Tab2'!$A:$A,0))</f>
        <v>LCY2</v>
      </c>
    </row>
    <row r="17931" spans="1:9" hidden="1">
      <c r="A17931" s="55">
        <v>104840697</v>
      </c>
      <c r="B17931" s="1" t="s">
        <v>9</v>
      </c>
      <c r="C17931" t="s">
        <v>31</v>
      </c>
      <c r="D17931" s="1" t="s">
        <v>11</v>
      </c>
      <c r="E17931" t="s">
        <v>12</v>
      </c>
      <c r="F17931" s="4" t="s">
        <v>28</v>
      </c>
      <c r="G17931" s="3">
        <v>4.8666650000000002</v>
      </c>
      <c r="H17931" s="8">
        <v>0.94008483544741894</v>
      </c>
      <c r="I17931" s="26" t="str">
        <f>INDEX('Data Tab2'!$C:$C,MATCH('Data Tab1'!A17931,'Data Tab2'!$A:$A,0))</f>
        <v>LCY2</v>
      </c>
    </row>
    <row r="17932" spans="1:9" hidden="1">
      <c r="A17932" s="55">
        <v>104840697</v>
      </c>
      <c r="B17932" s="1" t="s">
        <v>9</v>
      </c>
      <c r="C17932" t="s">
        <v>31</v>
      </c>
      <c r="D17932" s="1" t="s">
        <v>11</v>
      </c>
      <c r="E17932" t="s">
        <v>12</v>
      </c>
      <c r="F17932" s="4" t="s">
        <v>29</v>
      </c>
      <c r="G17932" s="3">
        <v>6.2499979999999997</v>
      </c>
      <c r="H17932" s="8">
        <v>0.48832118495370958</v>
      </c>
      <c r="I17932" s="26" t="str">
        <f>INDEX('Data Tab2'!$C:$C,MATCH('Data Tab1'!A17932,'Data Tab2'!$A:$A,0))</f>
        <v>LCY2</v>
      </c>
    </row>
    <row r="17933" spans="1:9" hidden="1">
      <c r="A17933" s="55">
        <v>104840697</v>
      </c>
      <c r="B17933" s="1" t="s">
        <v>9</v>
      </c>
      <c r="C17933" t="s">
        <v>31</v>
      </c>
      <c r="D17933" s="1" t="s">
        <v>17</v>
      </c>
      <c r="E17933" t="s">
        <v>18</v>
      </c>
      <c r="F17933" s="4" t="s">
        <v>38</v>
      </c>
      <c r="G17933" s="3">
        <v>4.4286070000000004</v>
      </c>
      <c r="H17933" s="8">
        <v>0.15908811913978327</v>
      </c>
      <c r="I17933" s="26" t="str">
        <f>INDEX('Data Tab2'!$C:$C,MATCH('Data Tab1'!A17933,'Data Tab2'!$A:$A,0))</f>
        <v>LCY2</v>
      </c>
    </row>
    <row r="17934" spans="1:9" hidden="1">
      <c r="A17934" s="55">
        <v>104840697</v>
      </c>
      <c r="B17934" s="1" t="s">
        <v>9</v>
      </c>
      <c r="C17934" t="s">
        <v>31</v>
      </c>
      <c r="D17934" s="1" t="s">
        <v>17</v>
      </c>
      <c r="E17934" t="s">
        <v>18</v>
      </c>
      <c r="F17934" s="4" t="s">
        <v>19</v>
      </c>
      <c r="G17934" s="3">
        <v>5.4999969999999996</v>
      </c>
      <c r="H17934" s="8">
        <v>0.79310447667084671</v>
      </c>
      <c r="I17934" s="26" t="str">
        <f>INDEX('Data Tab2'!$C:$C,MATCH('Data Tab1'!A17934,'Data Tab2'!$A:$A,0))</f>
        <v>LCY2</v>
      </c>
    </row>
    <row r="17935" spans="1:9" hidden="1">
      <c r="A17935" s="55">
        <v>104840697</v>
      </c>
      <c r="B17935" s="1" t="s">
        <v>9</v>
      </c>
      <c r="C17935" t="s">
        <v>26</v>
      </c>
      <c r="D17935" s="1" t="s">
        <v>11</v>
      </c>
      <c r="E17935" t="s">
        <v>12</v>
      </c>
      <c r="F17935" s="4" t="s">
        <v>29</v>
      </c>
      <c r="G17935" s="3">
        <v>1.14472</v>
      </c>
      <c r="H17935" s="8">
        <v>0.58421888973381597</v>
      </c>
      <c r="I17935" s="26" t="str">
        <f>INDEX('Data Tab2'!$C:$C,MATCH('Data Tab1'!A17935,'Data Tab2'!$A:$A,0))</f>
        <v>LCY2</v>
      </c>
    </row>
    <row r="17936" spans="1:9" hidden="1">
      <c r="A17936" s="55">
        <v>104840697</v>
      </c>
      <c r="B17936" s="1" t="s">
        <v>9</v>
      </c>
      <c r="C17936" t="s">
        <v>26</v>
      </c>
      <c r="D17936" s="1" t="s">
        <v>11</v>
      </c>
      <c r="E17936" t="s">
        <v>12</v>
      </c>
      <c r="F17936" s="4" t="s">
        <v>16</v>
      </c>
      <c r="G17936" s="3">
        <v>1.826665</v>
      </c>
      <c r="H17936" s="8">
        <v>0.11625360566674547</v>
      </c>
      <c r="I17936" s="26" t="str">
        <f>INDEX('Data Tab2'!$C:$C,MATCH('Data Tab1'!A17936,'Data Tab2'!$A:$A,0))</f>
        <v>LCY2</v>
      </c>
    </row>
    <row r="17937" spans="1:9" hidden="1">
      <c r="A17937" s="55">
        <v>104840697</v>
      </c>
      <c r="B17937" s="1" t="s">
        <v>9</v>
      </c>
      <c r="C17937" t="s">
        <v>27</v>
      </c>
      <c r="D17937" s="1" t="s">
        <v>11</v>
      </c>
      <c r="E17937" t="s">
        <v>12</v>
      </c>
      <c r="F17937" s="4" t="s">
        <v>28</v>
      </c>
      <c r="G17937" s="3">
        <v>1.2594399999999999</v>
      </c>
      <c r="H17937" s="8">
        <v>7.0611435943278456E-2</v>
      </c>
      <c r="I17937" s="26" t="str">
        <f>INDEX('Data Tab2'!$C:$C,MATCH('Data Tab1'!A17937,'Data Tab2'!$A:$A,0))</f>
        <v>LCY2</v>
      </c>
    </row>
    <row r="17938" spans="1:9" hidden="1">
      <c r="A17938" s="55">
        <v>104840697</v>
      </c>
      <c r="B17938" s="1" t="s">
        <v>9</v>
      </c>
      <c r="C17938" t="s">
        <v>27</v>
      </c>
      <c r="D17938" s="1" t="s">
        <v>11</v>
      </c>
      <c r="E17938" t="s">
        <v>12</v>
      </c>
      <c r="F17938" s="4" t="s">
        <v>16</v>
      </c>
      <c r="G17938" s="3">
        <v>2.6880519999999999</v>
      </c>
      <c r="H17938" s="8">
        <v>4.5084549703968246E-2</v>
      </c>
      <c r="I17938" s="26" t="str">
        <f>INDEX('Data Tab2'!$C:$C,MATCH('Data Tab1'!A17938,'Data Tab2'!$A:$A,0))</f>
        <v>LCY2</v>
      </c>
    </row>
    <row r="17939" spans="1:9" hidden="1">
      <c r="A17939" s="55">
        <v>104840697</v>
      </c>
      <c r="B17939" s="1" t="s">
        <v>9</v>
      </c>
      <c r="C17939" t="s">
        <v>27</v>
      </c>
      <c r="D17939" s="1" t="s">
        <v>17</v>
      </c>
      <c r="E17939" t="s">
        <v>18</v>
      </c>
      <c r="F17939" s="4" t="s">
        <v>19</v>
      </c>
      <c r="G17939" s="3">
        <v>4.4816630000000002</v>
      </c>
      <c r="H17939" s="8">
        <v>0.22473462287245283</v>
      </c>
      <c r="I17939" s="26" t="str">
        <f>INDEX('Data Tab2'!$C:$C,MATCH('Data Tab1'!A17939,'Data Tab2'!$A:$A,0))</f>
        <v>LCY2</v>
      </c>
    </row>
    <row r="17940" spans="1:9" hidden="1">
      <c r="A17940" s="55">
        <v>104840697</v>
      </c>
      <c r="B17940" s="1" t="s">
        <v>9</v>
      </c>
      <c r="C17940" t="s">
        <v>27</v>
      </c>
      <c r="D17940" s="1" t="s">
        <v>17</v>
      </c>
      <c r="E17940" t="s">
        <v>18</v>
      </c>
      <c r="F17940" s="4" t="s">
        <v>20</v>
      </c>
      <c r="G17940" s="3">
        <v>7.6349960000000001</v>
      </c>
      <c r="H17940" s="8">
        <v>0.25245560675786394</v>
      </c>
      <c r="I17940" s="26" t="str">
        <f>INDEX('Data Tab2'!$C:$C,MATCH('Data Tab1'!A17940,'Data Tab2'!$A:$A,0))</f>
        <v>LCY2</v>
      </c>
    </row>
    <row r="17941" spans="1:9" hidden="1">
      <c r="A17941" s="55">
        <v>104840697</v>
      </c>
      <c r="B17941" s="1" t="s">
        <v>9</v>
      </c>
      <c r="C17941" t="s">
        <v>27</v>
      </c>
      <c r="D17941" s="1" t="s">
        <v>17</v>
      </c>
      <c r="E17941" t="s">
        <v>18</v>
      </c>
      <c r="F17941" s="4" t="s">
        <v>21</v>
      </c>
      <c r="G17941" s="3">
        <v>5.4613839999999998</v>
      </c>
      <c r="H17941" s="8">
        <v>0.70198992346535993</v>
      </c>
      <c r="I17941" s="26" t="str">
        <f>INDEX('Data Tab2'!$C:$C,MATCH('Data Tab1'!A17941,'Data Tab2'!$A:$A,0))</f>
        <v>LCY2</v>
      </c>
    </row>
    <row r="17942" spans="1:9" hidden="1">
      <c r="A17942" s="56">
        <v>104840697</v>
      </c>
      <c r="B17942" s="1" t="s">
        <v>9</v>
      </c>
      <c r="C17942" t="s">
        <v>27</v>
      </c>
      <c r="D17942" s="1" t="s">
        <v>17</v>
      </c>
      <c r="E17942" t="s">
        <v>18</v>
      </c>
      <c r="F17942" s="4" t="s">
        <v>22</v>
      </c>
      <c r="G17942" s="3">
        <v>2.4566629999999998</v>
      </c>
      <c r="H17942" s="8">
        <v>0.92129700405827875</v>
      </c>
      <c r="I17942" s="26" t="str">
        <f>INDEX('Data Tab2'!$C:$C,MATCH('Data Tab1'!A17942,'Data Tab2'!$A:$A,0))</f>
        <v>LCY2</v>
      </c>
    </row>
    <row r="17943" spans="1:9">
      <c r="A17943" s="55">
        <v>104840698</v>
      </c>
      <c r="B17943" s="1" t="s">
        <v>9</v>
      </c>
      <c r="C17943" t="s">
        <v>40</v>
      </c>
      <c r="D17943" s="1" t="s">
        <v>17</v>
      </c>
      <c r="E17943" t="s">
        <v>18</v>
      </c>
      <c r="F17943" s="4" t="s">
        <v>20</v>
      </c>
      <c r="G17943" s="3">
        <v>4.4969409999999996</v>
      </c>
      <c r="H17943" s="8">
        <v>0.53306095354102701</v>
      </c>
      <c r="I17943" s="26" t="str">
        <f>INDEX('Data Tab2'!$C:$C,MATCH('Data Tab1'!A17943,'Data Tab2'!$A:$A,0))</f>
        <v>LEJ1</v>
      </c>
    </row>
    <row r="17944" spans="1:9" hidden="1">
      <c r="A17944" s="55">
        <v>104840698</v>
      </c>
      <c r="B17944" s="1" t="s">
        <v>9</v>
      </c>
      <c r="C17944" t="s">
        <v>40</v>
      </c>
      <c r="D17944" s="1" t="s">
        <v>17</v>
      </c>
      <c r="E17944" t="s">
        <v>18</v>
      </c>
      <c r="F17944" s="4" t="s">
        <v>21</v>
      </c>
      <c r="G17944" s="3">
        <v>5.4991630000000002</v>
      </c>
      <c r="H17944" s="8">
        <v>0.61922719226156209</v>
      </c>
      <c r="I17944" s="26" t="str">
        <f>INDEX('Data Tab2'!$C:$C,MATCH('Data Tab1'!A17944,'Data Tab2'!$A:$A,0))</f>
        <v>LEJ1</v>
      </c>
    </row>
    <row r="17945" spans="1:9" hidden="1">
      <c r="A17945" s="55">
        <v>104840698</v>
      </c>
      <c r="B17945" s="1" t="s">
        <v>33</v>
      </c>
      <c r="C17945" t="s">
        <v>27</v>
      </c>
      <c r="D17945" s="1" t="s">
        <v>11</v>
      </c>
      <c r="E17945" t="s">
        <v>12</v>
      </c>
      <c r="F17945" s="4" t="s">
        <v>14</v>
      </c>
      <c r="G17945" s="3">
        <v>4.7424949999999999</v>
      </c>
      <c r="H17945" s="8">
        <v>0.15040785452513328</v>
      </c>
      <c r="I17945" s="26" t="str">
        <f>INDEX('Data Tab2'!$C:$C,MATCH('Data Tab1'!A17945,'Data Tab2'!$A:$A,0))</f>
        <v>LEJ1</v>
      </c>
    </row>
    <row r="17946" spans="1:9" hidden="1">
      <c r="A17946" s="55">
        <v>104840698</v>
      </c>
      <c r="B17946" s="1" t="s">
        <v>33</v>
      </c>
      <c r="C17946" t="s">
        <v>27</v>
      </c>
      <c r="D17946" s="1" t="s">
        <v>11</v>
      </c>
      <c r="E17946" t="s">
        <v>12</v>
      </c>
      <c r="F17946" s="4" t="s">
        <v>15</v>
      </c>
      <c r="G17946" s="3">
        <v>10.978327999999999</v>
      </c>
      <c r="H17946" s="8">
        <v>0.88389939559145181</v>
      </c>
      <c r="I17946" s="26" t="str">
        <f>INDEX('Data Tab2'!$C:$C,MATCH('Data Tab1'!A17946,'Data Tab2'!$A:$A,0))</f>
        <v>LEJ1</v>
      </c>
    </row>
    <row r="17947" spans="1:9" hidden="1">
      <c r="A17947" s="55">
        <v>104840698</v>
      </c>
      <c r="B17947" s="1" t="s">
        <v>33</v>
      </c>
      <c r="C17947" t="s">
        <v>27</v>
      </c>
      <c r="D17947" s="1" t="s">
        <v>11</v>
      </c>
      <c r="E17947" t="s">
        <v>12</v>
      </c>
      <c r="F17947" s="4" t="s">
        <v>28</v>
      </c>
      <c r="G17947" s="3">
        <v>6.2330519999999998</v>
      </c>
      <c r="H17947" s="8">
        <v>0.9077414239030237</v>
      </c>
      <c r="I17947" s="26" t="str">
        <f>INDEX('Data Tab2'!$C:$C,MATCH('Data Tab1'!A17947,'Data Tab2'!$A:$A,0))</f>
        <v>LEJ1</v>
      </c>
    </row>
    <row r="17948" spans="1:9" hidden="1">
      <c r="A17948" s="55">
        <v>104840698</v>
      </c>
      <c r="B17948" s="1" t="s">
        <v>33</v>
      </c>
      <c r="C17948" t="s">
        <v>27</v>
      </c>
      <c r="D17948" s="1" t="s">
        <v>11</v>
      </c>
      <c r="E17948" t="s">
        <v>12</v>
      </c>
      <c r="F17948" s="4" t="s">
        <v>29</v>
      </c>
      <c r="G17948" s="3">
        <v>4.7391629999999996</v>
      </c>
      <c r="H17948" s="8">
        <v>0.76958403380827833</v>
      </c>
      <c r="I17948" s="26" t="str">
        <f>INDEX('Data Tab2'!$C:$C,MATCH('Data Tab1'!A17948,'Data Tab2'!$A:$A,0))</f>
        <v>LEJ1</v>
      </c>
    </row>
    <row r="17949" spans="1:9" hidden="1">
      <c r="A17949" s="55">
        <v>104840698</v>
      </c>
      <c r="B17949" s="1" t="s">
        <v>33</v>
      </c>
      <c r="C17949" t="s">
        <v>27</v>
      </c>
      <c r="D17949" s="1" t="s">
        <v>11</v>
      </c>
      <c r="E17949" t="s">
        <v>12</v>
      </c>
      <c r="F17949" s="4" t="s">
        <v>16</v>
      </c>
      <c r="G17949" s="3">
        <v>10.982773999999999</v>
      </c>
      <c r="H17949" s="8">
        <v>3.0478458968806077E-2</v>
      </c>
      <c r="I17949" s="26" t="str">
        <f>INDEX('Data Tab2'!$C:$C,MATCH('Data Tab1'!A17949,'Data Tab2'!$A:$A,0))</f>
        <v>LEJ1</v>
      </c>
    </row>
    <row r="17950" spans="1:9" hidden="1">
      <c r="A17950" s="55">
        <v>104840698</v>
      </c>
      <c r="B17950" s="1" t="s">
        <v>33</v>
      </c>
      <c r="C17950" t="s">
        <v>27</v>
      </c>
      <c r="D17950" s="1" t="s">
        <v>17</v>
      </c>
      <c r="E17950" t="s">
        <v>18</v>
      </c>
      <c r="F17950" s="4" t="s">
        <v>21</v>
      </c>
      <c r="G17950" s="3">
        <v>4.4911070000000004</v>
      </c>
      <c r="H17950" s="8">
        <v>0.79995324345562679</v>
      </c>
      <c r="I17950" s="26" t="str">
        <f>INDEX('Data Tab2'!$C:$C,MATCH('Data Tab1'!A17950,'Data Tab2'!$A:$A,0))</f>
        <v>LEJ1</v>
      </c>
    </row>
    <row r="17951" spans="1:9" hidden="1">
      <c r="A17951" s="55">
        <v>104840698</v>
      </c>
      <c r="B17951" s="1" t="s">
        <v>33</v>
      </c>
      <c r="C17951" t="s">
        <v>27</v>
      </c>
      <c r="D17951" s="1" t="s">
        <v>17</v>
      </c>
      <c r="E17951" t="s">
        <v>18</v>
      </c>
      <c r="F17951" s="4" t="s">
        <v>22</v>
      </c>
      <c r="G17951" s="3">
        <v>9.9799959999999999</v>
      </c>
      <c r="H17951" s="8">
        <v>0.92824058554672351</v>
      </c>
      <c r="I17951" s="26" t="str">
        <f>INDEX('Data Tab2'!$C:$C,MATCH('Data Tab1'!A17951,'Data Tab2'!$A:$A,0))</f>
        <v>LEJ1</v>
      </c>
    </row>
    <row r="17952" spans="1:9" hidden="1">
      <c r="A17952" s="56">
        <v>104840698</v>
      </c>
      <c r="B17952" s="1" t="s">
        <v>33</v>
      </c>
      <c r="C17952" t="s">
        <v>27</v>
      </c>
      <c r="D17952" s="1" t="s">
        <v>17</v>
      </c>
      <c r="E17952" t="s">
        <v>23</v>
      </c>
      <c r="F17952" s="4" t="s">
        <v>24</v>
      </c>
      <c r="G17952" s="3">
        <v>4.1899959999999998</v>
      </c>
      <c r="H17952" s="8">
        <v>0.95165482464352447</v>
      </c>
      <c r="I17952" s="26" t="str">
        <f>INDEX('Data Tab2'!$C:$C,MATCH('Data Tab1'!A17952,'Data Tab2'!$A:$A,0))</f>
        <v>LEJ1</v>
      </c>
    </row>
    <row r="17953" spans="1:9">
      <c r="A17953" s="55">
        <v>104840700</v>
      </c>
      <c r="B17953" s="1" t="s">
        <v>33</v>
      </c>
      <c r="C17953" t="s">
        <v>27</v>
      </c>
      <c r="D17953" s="1" t="s">
        <v>11</v>
      </c>
      <c r="E17953" t="s">
        <v>12</v>
      </c>
      <c r="F17953" s="4" t="s">
        <v>14</v>
      </c>
      <c r="G17953" s="3">
        <v>1.3094410000000001</v>
      </c>
      <c r="H17953" s="8">
        <v>0.3262011661150459</v>
      </c>
      <c r="I17953" s="26" t="str">
        <f>INDEX('Data Tab2'!$C:$C,MATCH('Data Tab1'!A17953,'Data Tab2'!$A:$A,0))</f>
        <v>LIL1</v>
      </c>
    </row>
    <row r="17954" spans="1:9" hidden="1">
      <c r="A17954" s="55">
        <v>104840700</v>
      </c>
      <c r="B17954" s="1" t="s">
        <v>33</v>
      </c>
      <c r="C17954" t="s">
        <v>27</v>
      </c>
      <c r="D17954" s="1" t="s">
        <v>11</v>
      </c>
      <c r="E17954" t="s">
        <v>12</v>
      </c>
      <c r="F17954" s="4" t="s">
        <v>15</v>
      </c>
      <c r="G17954" s="3">
        <v>10.968607</v>
      </c>
      <c r="H17954" s="8">
        <v>0.12740897670494777</v>
      </c>
      <c r="I17954" s="26" t="str">
        <f>INDEX('Data Tab2'!$C:$C,MATCH('Data Tab1'!A17954,'Data Tab2'!$A:$A,0))</f>
        <v>LIL1</v>
      </c>
    </row>
    <row r="17955" spans="1:9" hidden="1">
      <c r="A17955" s="55">
        <v>104840700</v>
      </c>
      <c r="B17955" s="1" t="s">
        <v>33</v>
      </c>
      <c r="C17955" t="s">
        <v>27</v>
      </c>
      <c r="D17955" s="1" t="s">
        <v>11</v>
      </c>
      <c r="E17955" t="s">
        <v>12</v>
      </c>
      <c r="F17955" s="4" t="s">
        <v>28</v>
      </c>
      <c r="G17955" s="3">
        <v>10.973051999999999</v>
      </c>
      <c r="H17955" s="8">
        <v>0.44222860223625238</v>
      </c>
      <c r="I17955" s="26" t="str">
        <f>INDEX('Data Tab2'!$C:$C,MATCH('Data Tab1'!A17955,'Data Tab2'!$A:$A,0))</f>
        <v>LIL1</v>
      </c>
    </row>
    <row r="17956" spans="1:9" hidden="1">
      <c r="A17956" s="55">
        <v>104840700</v>
      </c>
      <c r="B17956" s="1" t="s">
        <v>33</v>
      </c>
      <c r="C17956" t="s">
        <v>27</v>
      </c>
      <c r="D17956" s="1" t="s">
        <v>11</v>
      </c>
      <c r="E17956" t="s">
        <v>12</v>
      </c>
      <c r="F17956" s="4" t="s">
        <v>29</v>
      </c>
      <c r="G17956" s="3">
        <v>7.1824960000000004</v>
      </c>
      <c r="H17956" s="8">
        <v>0.4912276381630567</v>
      </c>
      <c r="I17956" s="26" t="str">
        <f>INDEX('Data Tab2'!$C:$C,MATCH('Data Tab1'!A17956,'Data Tab2'!$A:$A,0))</f>
        <v>LIL1</v>
      </c>
    </row>
    <row r="17957" spans="1:9" hidden="1">
      <c r="A17957" s="55">
        <v>104840700</v>
      </c>
      <c r="B17957" s="1" t="s">
        <v>33</v>
      </c>
      <c r="C17957" t="s">
        <v>27</v>
      </c>
      <c r="D17957" s="1" t="s">
        <v>17</v>
      </c>
      <c r="E17957" t="s">
        <v>18</v>
      </c>
      <c r="F17957" s="4" t="s">
        <v>19</v>
      </c>
      <c r="G17957" s="3">
        <v>4.488607</v>
      </c>
      <c r="H17957" s="8">
        <v>3.8835645508367489E-2</v>
      </c>
      <c r="I17957" s="26" t="str">
        <f>INDEX('Data Tab2'!$C:$C,MATCH('Data Tab1'!A17957,'Data Tab2'!$A:$A,0))</f>
        <v>LIL1</v>
      </c>
    </row>
    <row r="17958" spans="1:9" hidden="1">
      <c r="A17958" s="55">
        <v>104840700</v>
      </c>
      <c r="B17958" s="1" t="s">
        <v>33</v>
      </c>
      <c r="C17958" t="s">
        <v>27</v>
      </c>
      <c r="D17958" s="1" t="s">
        <v>17</v>
      </c>
      <c r="E17958" t="s">
        <v>18</v>
      </c>
      <c r="F17958" s="4" t="s">
        <v>20</v>
      </c>
      <c r="G17958" s="3">
        <v>9.9841630000000006</v>
      </c>
      <c r="H17958" s="8">
        <v>0.29618803818226935</v>
      </c>
      <c r="I17958" s="26" t="str">
        <f>INDEX('Data Tab2'!$C:$C,MATCH('Data Tab1'!A17958,'Data Tab2'!$A:$A,0))</f>
        <v>LIL1</v>
      </c>
    </row>
    <row r="17959" spans="1:9" hidden="1">
      <c r="A17959" s="55">
        <v>104840700</v>
      </c>
      <c r="B17959" s="1" t="s">
        <v>33</v>
      </c>
      <c r="C17959" t="s">
        <v>27</v>
      </c>
      <c r="D17959" s="1" t="s">
        <v>17</v>
      </c>
      <c r="E17959" t="s">
        <v>18</v>
      </c>
      <c r="F17959" s="4" t="s">
        <v>21</v>
      </c>
      <c r="G17959" s="3">
        <v>9.9763839999999995</v>
      </c>
      <c r="H17959" s="8">
        <v>0.29169086088951901</v>
      </c>
      <c r="I17959" s="26" t="str">
        <f>INDEX('Data Tab2'!$C:$C,MATCH('Data Tab1'!A17959,'Data Tab2'!$A:$A,0))</f>
        <v>LIL1</v>
      </c>
    </row>
    <row r="17960" spans="1:9" hidden="1">
      <c r="A17960" s="56">
        <v>104840700</v>
      </c>
      <c r="B17960" s="1" t="s">
        <v>33</v>
      </c>
      <c r="C17960" t="s">
        <v>27</v>
      </c>
      <c r="D17960" s="1" t="s">
        <v>17</v>
      </c>
      <c r="E17960" t="s">
        <v>18</v>
      </c>
      <c r="F17960" s="4" t="s">
        <v>22</v>
      </c>
      <c r="G17960" s="3">
        <v>5.4899969999999998</v>
      </c>
      <c r="H17960" s="8">
        <v>0.1662786981339327</v>
      </c>
      <c r="I17960" s="26" t="str">
        <f>INDEX('Data Tab2'!$C:$C,MATCH('Data Tab1'!A17960,'Data Tab2'!$A:$A,0))</f>
        <v>LIL1</v>
      </c>
    </row>
    <row r="17961" spans="1:9">
      <c r="A17961" s="55">
        <v>104840701</v>
      </c>
      <c r="B17961" s="1" t="s">
        <v>9</v>
      </c>
      <c r="C17961" t="s">
        <v>40</v>
      </c>
      <c r="D17961" s="1" t="s">
        <v>11</v>
      </c>
      <c r="E17961" t="s">
        <v>12</v>
      </c>
      <c r="F17961" s="4" t="s">
        <v>34</v>
      </c>
      <c r="G17961" s="3">
        <v>9.7777000000000003E-2</v>
      </c>
      <c r="H17961" s="8">
        <v>0.68512156767122667</v>
      </c>
      <c r="I17961" s="26" t="str">
        <f>INDEX('Data Tab2'!$C:$C,MATCH('Data Tab1'!A17961,'Data Tab2'!$A:$A,0))</f>
        <v>LTN1</v>
      </c>
    </row>
    <row r="17962" spans="1:9" hidden="1">
      <c r="A17962" s="55">
        <v>104840701</v>
      </c>
      <c r="B17962" s="1" t="s">
        <v>9</v>
      </c>
      <c r="C17962" t="s">
        <v>40</v>
      </c>
      <c r="D17962" s="1" t="s">
        <v>11</v>
      </c>
      <c r="E17962" t="s">
        <v>12</v>
      </c>
      <c r="F17962" s="4" t="s">
        <v>15</v>
      </c>
      <c r="G17962" s="3">
        <v>4.7469390000000002</v>
      </c>
      <c r="H17962" s="8">
        <v>0.5462817212986143</v>
      </c>
      <c r="I17962" s="26" t="str">
        <f>INDEX('Data Tab2'!$C:$C,MATCH('Data Tab1'!A17962,'Data Tab2'!$A:$A,0))</f>
        <v>LTN1</v>
      </c>
    </row>
    <row r="17963" spans="1:9" hidden="1">
      <c r="A17963" s="55">
        <v>104840701</v>
      </c>
      <c r="B17963" s="1" t="s">
        <v>9</v>
      </c>
      <c r="C17963" t="s">
        <v>40</v>
      </c>
      <c r="D17963" s="1" t="s">
        <v>11</v>
      </c>
      <c r="E17963" t="s">
        <v>12</v>
      </c>
      <c r="F17963" s="4" t="s">
        <v>28</v>
      </c>
      <c r="G17963" s="3">
        <v>8.9572190000000003</v>
      </c>
      <c r="H17963" s="8">
        <v>3.5834955331907725E-2</v>
      </c>
      <c r="I17963" s="26" t="str">
        <f>INDEX('Data Tab2'!$C:$C,MATCH('Data Tab1'!A17963,'Data Tab2'!$A:$A,0))</f>
        <v>LTN1</v>
      </c>
    </row>
    <row r="17964" spans="1:9" hidden="1">
      <c r="A17964" s="55">
        <v>104840701</v>
      </c>
      <c r="B17964" s="1" t="s">
        <v>9</v>
      </c>
      <c r="C17964" t="s">
        <v>40</v>
      </c>
      <c r="D17964" s="1" t="s">
        <v>11</v>
      </c>
      <c r="E17964" t="s">
        <v>12</v>
      </c>
      <c r="F17964" s="4" t="s">
        <v>29</v>
      </c>
      <c r="G17964" s="3">
        <v>3.5980509999999999</v>
      </c>
      <c r="H17964" s="8">
        <v>2.1895585369653081E-2</v>
      </c>
      <c r="I17964" s="26" t="str">
        <f>INDEX('Data Tab2'!$C:$C,MATCH('Data Tab1'!A17964,'Data Tab2'!$A:$A,0))</f>
        <v>LTN1</v>
      </c>
    </row>
    <row r="17965" spans="1:9" hidden="1">
      <c r="A17965" s="55">
        <v>104840701</v>
      </c>
      <c r="B17965" s="1" t="s">
        <v>9</v>
      </c>
      <c r="C17965" t="s">
        <v>40</v>
      </c>
      <c r="D17965" s="1" t="s">
        <v>17</v>
      </c>
      <c r="E17965" t="s">
        <v>18</v>
      </c>
      <c r="F17965" s="4" t="s">
        <v>35</v>
      </c>
      <c r="G17965" s="3">
        <v>0.51610900000000004</v>
      </c>
      <c r="H17965" s="8">
        <v>0.59492367796602752</v>
      </c>
      <c r="I17965" s="26" t="str">
        <f>INDEX('Data Tab2'!$C:$C,MATCH('Data Tab1'!A17965,'Data Tab2'!$A:$A,0))</f>
        <v>LTN1</v>
      </c>
    </row>
    <row r="17966" spans="1:9" hidden="1">
      <c r="A17966" s="55">
        <v>104840701</v>
      </c>
      <c r="B17966" s="1" t="s">
        <v>9</v>
      </c>
      <c r="C17966" t="s">
        <v>40</v>
      </c>
      <c r="D17966" s="1" t="s">
        <v>17</v>
      </c>
      <c r="E17966" t="s">
        <v>18</v>
      </c>
      <c r="F17966" s="4" t="s">
        <v>36</v>
      </c>
      <c r="G17966" s="3">
        <v>5.9930519999999996</v>
      </c>
      <c r="H17966" s="8">
        <v>0.72047020906735404</v>
      </c>
      <c r="I17966" s="26" t="str">
        <f>INDEX('Data Tab2'!$C:$C,MATCH('Data Tab1'!A17966,'Data Tab2'!$A:$A,0))</f>
        <v>LTN1</v>
      </c>
    </row>
    <row r="17967" spans="1:9" hidden="1">
      <c r="A17967" s="55">
        <v>104840701</v>
      </c>
      <c r="B17967" s="1" t="s">
        <v>9</v>
      </c>
      <c r="C17967" t="s">
        <v>40</v>
      </c>
      <c r="D17967" s="1" t="s">
        <v>17</v>
      </c>
      <c r="E17967" t="s">
        <v>18</v>
      </c>
      <c r="F17967" s="4" t="s">
        <v>38</v>
      </c>
      <c r="G17967" s="3">
        <v>5.4977739999999997</v>
      </c>
      <c r="H17967" s="8">
        <v>0.14129154823596746</v>
      </c>
      <c r="I17967" s="26" t="str">
        <f>INDEX('Data Tab2'!$C:$C,MATCH('Data Tab1'!A17967,'Data Tab2'!$A:$A,0))</f>
        <v>LTN1</v>
      </c>
    </row>
    <row r="17968" spans="1:9" hidden="1">
      <c r="A17968" s="55">
        <v>104840701</v>
      </c>
      <c r="B17968" s="1" t="s">
        <v>9</v>
      </c>
      <c r="C17968" t="s">
        <v>40</v>
      </c>
      <c r="D17968" s="1" t="s">
        <v>17</v>
      </c>
      <c r="E17968" t="s">
        <v>18</v>
      </c>
      <c r="F17968" s="4" t="s">
        <v>19</v>
      </c>
      <c r="G17968" s="3">
        <v>2.0913849999999998</v>
      </c>
      <c r="H17968" s="8">
        <v>0.28920020636495458</v>
      </c>
      <c r="I17968" s="26" t="str">
        <f>INDEX('Data Tab2'!$C:$C,MATCH('Data Tab1'!A17968,'Data Tab2'!$A:$A,0))</f>
        <v>LTN1</v>
      </c>
    </row>
    <row r="17969" spans="1:9" hidden="1">
      <c r="A17969" s="55">
        <v>104840701</v>
      </c>
      <c r="B17969" s="1" t="s">
        <v>9</v>
      </c>
      <c r="C17969" t="s">
        <v>40</v>
      </c>
      <c r="D17969" s="1" t="s">
        <v>17</v>
      </c>
      <c r="E17969" t="s">
        <v>18</v>
      </c>
      <c r="F17969" s="4" t="s">
        <v>20</v>
      </c>
      <c r="G17969" s="3">
        <v>3.0052750000000001</v>
      </c>
      <c r="H17969" s="8">
        <v>0.30231948394622576</v>
      </c>
      <c r="I17969" s="26" t="str">
        <f>INDEX('Data Tab2'!$C:$C,MATCH('Data Tab1'!A17969,'Data Tab2'!$A:$A,0))</f>
        <v>LTN1</v>
      </c>
    </row>
    <row r="17970" spans="1:9" hidden="1">
      <c r="A17970" s="55">
        <v>104840701</v>
      </c>
      <c r="B17970" s="1" t="s">
        <v>9</v>
      </c>
      <c r="C17970" t="s">
        <v>40</v>
      </c>
      <c r="D17970" s="1" t="s">
        <v>17</v>
      </c>
      <c r="E17970" t="s">
        <v>23</v>
      </c>
      <c r="F17970" s="4" t="s">
        <v>25</v>
      </c>
      <c r="G17970" s="3">
        <v>0</v>
      </c>
      <c r="H17970" s="8">
        <v>0.55200524618779134</v>
      </c>
      <c r="I17970" s="26" t="str">
        <f>INDEX('Data Tab2'!$C:$C,MATCH('Data Tab1'!A17970,'Data Tab2'!$A:$A,0))</f>
        <v>LTN1</v>
      </c>
    </row>
    <row r="17971" spans="1:9" hidden="1">
      <c r="A17971" s="55">
        <v>104840701</v>
      </c>
      <c r="B17971" s="1" t="s">
        <v>9</v>
      </c>
      <c r="C17971" t="s">
        <v>26</v>
      </c>
      <c r="D17971" s="1" t="s">
        <v>11</v>
      </c>
      <c r="E17971" t="s">
        <v>12</v>
      </c>
      <c r="F17971" s="4" t="s">
        <v>13</v>
      </c>
      <c r="G17971" s="3">
        <v>0.37861099999999998</v>
      </c>
      <c r="H17971" s="8">
        <v>0.44855149881200318</v>
      </c>
      <c r="I17971" s="26" t="str">
        <f>INDEX('Data Tab2'!$C:$C,MATCH('Data Tab1'!A17971,'Data Tab2'!$A:$A,0))</f>
        <v>LTN1</v>
      </c>
    </row>
    <row r="17972" spans="1:9" hidden="1">
      <c r="A17972" s="55">
        <v>104840701</v>
      </c>
      <c r="B17972" s="1" t="s">
        <v>9</v>
      </c>
      <c r="C17972" t="s">
        <v>26</v>
      </c>
      <c r="D17972" s="1" t="s">
        <v>11</v>
      </c>
      <c r="E17972" t="s">
        <v>12</v>
      </c>
      <c r="F17972" s="4" t="s">
        <v>14</v>
      </c>
      <c r="G17972" s="3">
        <v>0</v>
      </c>
      <c r="H17972" s="8">
        <v>0.70385059319810339</v>
      </c>
      <c r="I17972" s="26" t="str">
        <f>INDEX('Data Tab2'!$C:$C,MATCH('Data Tab1'!A17972,'Data Tab2'!$A:$A,0))</f>
        <v>LTN1</v>
      </c>
    </row>
    <row r="17973" spans="1:9" hidden="1">
      <c r="A17973" s="55">
        <v>104840701</v>
      </c>
      <c r="B17973" s="1" t="s">
        <v>9</v>
      </c>
      <c r="C17973" t="s">
        <v>26</v>
      </c>
      <c r="D17973" s="1" t="s">
        <v>17</v>
      </c>
      <c r="E17973" t="s">
        <v>18</v>
      </c>
      <c r="F17973" s="4" t="s">
        <v>38</v>
      </c>
      <c r="G17973" s="3">
        <v>4.4988869999999999</v>
      </c>
      <c r="H17973" s="8">
        <v>0.45847544145069796</v>
      </c>
      <c r="I17973" s="26" t="str">
        <f>INDEX('Data Tab2'!$C:$C,MATCH('Data Tab1'!A17973,'Data Tab2'!$A:$A,0))</f>
        <v>LTN1</v>
      </c>
    </row>
    <row r="17974" spans="1:9" hidden="1">
      <c r="A17974" s="55">
        <v>104840701</v>
      </c>
      <c r="B17974" s="1" t="s">
        <v>9</v>
      </c>
      <c r="C17974" t="s">
        <v>26</v>
      </c>
      <c r="D17974" s="1" t="s">
        <v>17</v>
      </c>
      <c r="E17974" t="s">
        <v>18</v>
      </c>
      <c r="F17974" s="4" t="s">
        <v>19</v>
      </c>
      <c r="G17974" s="3">
        <v>5.4994430000000003</v>
      </c>
      <c r="H17974" s="8">
        <v>0.62813130749783597</v>
      </c>
      <c r="I17974" s="26" t="str">
        <f>INDEX('Data Tab2'!$C:$C,MATCH('Data Tab1'!A17974,'Data Tab2'!$A:$A,0))</f>
        <v>LTN1</v>
      </c>
    </row>
    <row r="17975" spans="1:9" hidden="1">
      <c r="A17975" s="55">
        <v>104840701</v>
      </c>
      <c r="B17975" s="1" t="s">
        <v>9</v>
      </c>
      <c r="C17975" t="s">
        <v>26</v>
      </c>
      <c r="D17975" s="1" t="s">
        <v>17</v>
      </c>
      <c r="E17975" t="s">
        <v>23</v>
      </c>
      <c r="F17975" s="4" t="s">
        <v>25</v>
      </c>
      <c r="G17975" s="3">
        <v>0</v>
      </c>
      <c r="H17975" s="8">
        <v>0.63369870588213473</v>
      </c>
      <c r="I17975" s="26" t="str">
        <f>INDEX('Data Tab2'!$C:$C,MATCH('Data Tab1'!A17975,'Data Tab2'!$A:$A,0))</f>
        <v>LTN1</v>
      </c>
    </row>
    <row r="17976" spans="1:9" hidden="1">
      <c r="A17976" s="55">
        <v>104840701</v>
      </c>
      <c r="B17976" s="1" t="s">
        <v>9</v>
      </c>
      <c r="C17976" t="s">
        <v>27</v>
      </c>
      <c r="D17976" s="1" t="s">
        <v>11</v>
      </c>
      <c r="E17976" t="s">
        <v>12</v>
      </c>
      <c r="F17976" s="4" t="s">
        <v>13</v>
      </c>
      <c r="G17976" s="3">
        <v>1.317218</v>
      </c>
      <c r="H17976" s="8">
        <v>0.44460859887109816</v>
      </c>
      <c r="I17976" s="26" t="str">
        <f>INDEX('Data Tab2'!$C:$C,MATCH('Data Tab1'!A17976,'Data Tab2'!$A:$A,0))</f>
        <v>LTN1</v>
      </c>
    </row>
    <row r="17977" spans="1:9" hidden="1">
      <c r="A17977" s="55">
        <v>104840701</v>
      </c>
      <c r="B17977" s="1" t="s">
        <v>9</v>
      </c>
      <c r="C17977" t="s">
        <v>27</v>
      </c>
      <c r="D17977" s="1" t="s">
        <v>11</v>
      </c>
      <c r="E17977" t="s">
        <v>12</v>
      </c>
      <c r="F17977" s="4" t="s">
        <v>34</v>
      </c>
      <c r="G17977" s="3">
        <v>0.406943</v>
      </c>
      <c r="H17977" s="8">
        <v>0.60374225903486956</v>
      </c>
      <c r="I17977" s="26" t="str">
        <f>INDEX('Data Tab2'!$C:$C,MATCH('Data Tab1'!A17977,'Data Tab2'!$A:$A,0))</f>
        <v>LTN1</v>
      </c>
    </row>
    <row r="17978" spans="1:9" hidden="1">
      <c r="A17978" s="55">
        <v>104840701</v>
      </c>
      <c r="B17978" s="1" t="s">
        <v>9</v>
      </c>
      <c r="C17978" t="s">
        <v>27</v>
      </c>
      <c r="D17978" s="1" t="s">
        <v>17</v>
      </c>
      <c r="E17978" t="s">
        <v>18</v>
      </c>
      <c r="F17978" s="4" t="s">
        <v>36</v>
      </c>
      <c r="G17978" s="3">
        <v>2.5163869999999999</v>
      </c>
      <c r="H17978" s="8">
        <v>0.81061486290131024</v>
      </c>
      <c r="I17978" s="26" t="str">
        <f>INDEX('Data Tab2'!$C:$C,MATCH('Data Tab1'!A17978,'Data Tab2'!$A:$A,0))</f>
        <v>LTN1</v>
      </c>
    </row>
    <row r="17979" spans="1:9" hidden="1">
      <c r="A17979" s="55">
        <v>104840701</v>
      </c>
      <c r="B17979" s="1" t="s">
        <v>9</v>
      </c>
      <c r="C17979" t="s">
        <v>27</v>
      </c>
      <c r="D17979" s="1" t="s">
        <v>17</v>
      </c>
      <c r="E17979" t="s">
        <v>23</v>
      </c>
      <c r="F17979" s="4" t="s">
        <v>24</v>
      </c>
      <c r="G17979" s="3">
        <v>1.8563860000000001</v>
      </c>
      <c r="H17979" s="8">
        <v>0.92997303557853617</v>
      </c>
      <c r="I17979" s="26" t="str">
        <f>INDEX('Data Tab2'!$C:$C,MATCH('Data Tab1'!A17979,'Data Tab2'!$A:$A,0))</f>
        <v>LTN1</v>
      </c>
    </row>
    <row r="17980" spans="1:9" hidden="1">
      <c r="A17980" s="56">
        <v>104840701</v>
      </c>
      <c r="B17980" s="1" t="s">
        <v>9</v>
      </c>
      <c r="C17980" t="s">
        <v>27</v>
      </c>
      <c r="D17980" s="1" t="s">
        <v>17</v>
      </c>
      <c r="E17980" t="s">
        <v>23</v>
      </c>
      <c r="F17980" s="4" t="s">
        <v>25</v>
      </c>
      <c r="G17980" s="3">
        <v>0</v>
      </c>
      <c r="H17980" s="8">
        <v>0.39542424190918379</v>
      </c>
      <c r="I17980" s="26" t="str">
        <f>INDEX('Data Tab2'!$C:$C,MATCH('Data Tab1'!A17980,'Data Tab2'!$A:$A,0))</f>
        <v>LTN1</v>
      </c>
    </row>
    <row r="17981" spans="1:9">
      <c r="A17981" s="55">
        <v>104840702</v>
      </c>
      <c r="B17981" s="1" t="s">
        <v>9</v>
      </c>
      <c r="C17981" t="s">
        <v>40</v>
      </c>
      <c r="D17981" s="1" t="s">
        <v>11</v>
      </c>
      <c r="E17981" t="s">
        <v>12</v>
      </c>
      <c r="F17981" s="4" t="s">
        <v>16</v>
      </c>
      <c r="G17981" s="3">
        <v>0.503054</v>
      </c>
      <c r="H17981" s="8">
        <v>0.49918660152623773</v>
      </c>
      <c r="I17981" s="26" t="str">
        <f>INDEX('Data Tab2'!$C:$C,MATCH('Data Tab1'!A17981,'Data Tab2'!$A:$A,0))</f>
        <v>LTN2</v>
      </c>
    </row>
    <row r="17982" spans="1:9" hidden="1">
      <c r="A17982" s="55">
        <v>104840702</v>
      </c>
      <c r="B17982" s="1" t="s">
        <v>9</v>
      </c>
      <c r="C17982" t="s">
        <v>40</v>
      </c>
      <c r="D17982" s="1" t="s">
        <v>17</v>
      </c>
      <c r="E17982" t="s">
        <v>18</v>
      </c>
      <c r="F17982" s="4" t="s">
        <v>20</v>
      </c>
      <c r="G17982" s="3">
        <v>2.4480529999999998</v>
      </c>
      <c r="H17982" s="8">
        <v>0.10254139363859205</v>
      </c>
      <c r="I17982" s="26" t="str">
        <f>INDEX('Data Tab2'!$C:$C,MATCH('Data Tab1'!A17982,'Data Tab2'!$A:$A,0))</f>
        <v>LTN2</v>
      </c>
    </row>
    <row r="17983" spans="1:9" hidden="1">
      <c r="A17983" s="55">
        <v>104840702</v>
      </c>
      <c r="B17983" s="1" t="s">
        <v>9</v>
      </c>
      <c r="C17983" t="s">
        <v>40</v>
      </c>
      <c r="D17983" s="1" t="s">
        <v>17</v>
      </c>
      <c r="E17983" t="s">
        <v>18</v>
      </c>
      <c r="F17983" s="4" t="s">
        <v>21</v>
      </c>
      <c r="G17983" s="3">
        <v>4.4936049999999996</v>
      </c>
      <c r="H17983" s="8">
        <v>0.98891068791942172</v>
      </c>
      <c r="I17983" s="26" t="str">
        <f>INDEX('Data Tab2'!$C:$C,MATCH('Data Tab1'!A17983,'Data Tab2'!$A:$A,0))</f>
        <v>LTN2</v>
      </c>
    </row>
    <row r="17984" spans="1:9" hidden="1">
      <c r="A17984" s="55">
        <v>104840702</v>
      </c>
      <c r="B17984" s="1" t="s">
        <v>9</v>
      </c>
      <c r="C17984" t="s">
        <v>40</v>
      </c>
      <c r="D17984" s="1" t="s">
        <v>17</v>
      </c>
      <c r="E17984" t="s">
        <v>18</v>
      </c>
      <c r="F17984" s="4" t="s">
        <v>22</v>
      </c>
      <c r="G17984" s="3">
        <v>2.9480529999999998</v>
      </c>
      <c r="H17984" s="8">
        <v>0.42480633430246473</v>
      </c>
      <c r="I17984" s="26" t="str">
        <f>INDEX('Data Tab2'!$C:$C,MATCH('Data Tab1'!A17984,'Data Tab2'!$A:$A,0))</f>
        <v>LTN2</v>
      </c>
    </row>
    <row r="17985" spans="1:9" hidden="1">
      <c r="A17985" s="55">
        <v>104840702</v>
      </c>
      <c r="B17985" s="1" t="s">
        <v>9</v>
      </c>
      <c r="C17985" t="s">
        <v>31</v>
      </c>
      <c r="D17985" s="1" t="s">
        <v>11</v>
      </c>
      <c r="E17985" t="s">
        <v>12</v>
      </c>
      <c r="F17985" s="4" t="s">
        <v>13</v>
      </c>
      <c r="G17985" s="3">
        <v>4.0938869999999996</v>
      </c>
      <c r="H17985" s="8">
        <v>0.81246348310373173</v>
      </c>
      <c r="I17985" s="26" t="str">
        <f>INDEX('Data Tab2'!$C:$C,MATCH('Data Tab1'!A17985,'Data Tab2'!$A:$A,0))</f>
        <v>LTN2</v>
      </c>
    </row>
    <row r="17986" spans="1:9" hidden="1">
      <c r="A17986" s="55">
        <v>104840702</v>
      </c>
      <c r="B17986" s="1" t="s">
        <v>9</v>
      </c>
      <c r="C17986" t="s">
        <v>31</v>
      </c>
      <c r="D17986" s="1" t="s">
        <v>11</v>
      </c>
      <c r="E17986" t="s">
        <v>12</v>
      </c>
      <c r="F17986" s="4" t="s">
        <v>14</v>
      </c>
      <c r="G17986" s="3">
        <v>4.7499979999999997</v>
      </c>
      <c r="H17986" s="8">
        <v>0.87135548683106834</v>
      </c>
      <c r="I17986" s="26" t="str">
        <f>INDEX('Data Tab2'!$C:$C,MATCH('Data Tab1'!A17986,'Data Tab2'!$A:$A,0))</f>
        <v>LTN2</v>
      </c>
    </row>
    <row r="17987" spans="1:9" hidden="1">
      <c r="A17987" s="55">
        <v>104840702</v>
      </c>
      <c r="B17987" s="1" t="s">
        <v>9</v>
      </c>
      <c r="C17987" t="s">
        <v>31</v>
      </c>
      <c r="D17987" s="1" t="s">
        <v>11</v>
      </c>
      <c r="E17987" t="s">
        <v>12</v>
      </c>
      <c r="F17987" s="4" t="s">
        <v>15</v>
      </c>
      <c r="G17987" s="3">
        <v>6.2499979999999997</v>
      </c>
      <c r="H17987" s="8">
        <v>0.29360570033464906</v>
      </c>
      <c r="I17987" s="26" t="str">
        <f>INDEX('Data Tab2'!$C:$C,MATCH('Data Tab1'!A17987,'Data Tab2'!$A:$A,0))</f>
        <v>LTN2</v>
      </c>
    </row>
    <row r="17988" spans="1:9" hidden="1">
      <c r="A17988" s="55">
        <v>104840702</v>
      </c>
      <c r="B17988" s="1" t="s">
        <v>9</v>
      </c>
      <c r="C17988" t="s">
        <v>31</v>
      </c>
      <c r="D17988" s="1" t="s">
        <v>11</v>
      </c>
      <c r="E17988" t="s">
        <v>12</v>
      </c>
      <c r="F17988" s="4" t="s">
        <v>28</v>
      </c>
      <c r="G17988" s="3">
        <v>4.7499969999999996</v>
      </c>
      <c r="H17988" s="8">
        <v>0.77328568621989013</v>
      </c>
      <c r="I17988" s="26" t="str">
        <f>INDEX('Data Tab2'!$C:$C,MATCH('Data Tab1'!A17988,'Data Tab2'!$A:$A,0))</f>
        <v>LTN2</v>
      </c>
    </row>
    <row r="17989" spans="1:9" hidden="1">
      <c r="A17989" s="55">
        <v>104840702</v>
      </c>
      <c r="B17989" s="1" t="s">
        <v>9</v>
      </c>
      <c r="C17989" t="s">
        <v>31</v>
      </c>
      <c r="D17989" s="1" t="s">
        <v>11</v>
      </c>
      <c r="E17989" t="s">
        <v>12</v>
      </c>
      <c r="F17989" s="4" t="s">
        <v>29</v>
      </c>
      <c r="G17989" s="3">
        <v>6.2499979999999997</v>
      </c>
      <c r="H17989" s="8">
        <v>0.93605495036612008</v>
      </c>
      <c r="I17989" s="26" t="str">
        <f>INDEX('Data Tab2'!$C:$C,MATCH('Data Tab1'!A17989,'Data Tab2'!$A:$A,0))</f>
        <v>LTN2</v>
      </c>
    </row>
    <row r="17990" spans="1:9" hidden="1">
      <c r="A17990" s="55">
        <v>104840702</v>
      </c>
      <c r="B17990" s="1" t="s">
        <v>9</v>
      </c>
      <c r="C17990" t="s">
        <v>31</v>
      </c>
      <c r="D17990" s="1" t="s">
        <v>17</v>
      </c>
      <c r="E17990" t="s">
        <v>18</v>
      </c>
      <c r="F17990" s="4" t="s">
        <v>38</v>
      </c>
      <c r="G17990" s="3">
        <v>4.4324979999999998</v>
      </c>
      <c r="H17990" s="8">
        <v>0.24398154925304749</v>
      </c>
      <c r="I17990" s="26" t="str">
        <f>INDEX('Data Tab2'!$C:$C,MATCH('Data Tab1'!A17990,'Data Tab2'!$A:$A,0))</f>
        <v>LTN2</v>
      </c>
    </row>
    <row r="17991" spans="1:9" hidden="1">
      <c r="A17991" s="55">
        <v>104840702</v>
      </c>
      <c r="B17991" s="1" t="s">
        <v>9</v>
      </c>
      <c r="C17991" t="s">
        <v>31</v>
      </c>
      <c r="D17991" s="1" t="s">
        <v>17</v>
      </c>
      <c r="E17991" t="s">
        <v>18</v>
      </c>
      <c r="F17991" s="4" t="s">
        <v>19</v>
      </c>
      <c r="G17991" s="3">
        <v>5.4999979999999997</v>
      </c>
      <c r="H17991" s="8">
        <v>0.49746155136125869</v>
      </c>
      <c r="I17991" s="26" t="str">
        <f>INDEX('Data Tab2'!$C:$C,MATCH('Data Tab1'!A17991,'Data Tab2'!$A:$A,0))</f>
        <v>LTN2</v>
      </c>
    </row>
    <row r="17992" spans="1:9" hidden="1">
      <c r="A17992" s="55">
        <v>104840702</v>
      </c>
      <c r="B17992" s="1" t="s">
        <v>9</v>
      </c>
      <c r="C17992" t="s">
        <v>26</v>
      </c>
      <c r="D17992" s="1" t="s">
        <v>11</v>
      </c>
      <c r="E17992" t="s">
        <v>12</v>
      </c>
      <c r="F17992" s="4" t="s">
        <v>29</v>
      </c>
      <c r="G17992" s="3">
        <v>0.157777</v>
      </c>
      <c r="H17992" s="8">
        <v>4.3113478875113853E-2</v>
      </c>
      <c r="I17992" s="26" t="str">
        <f>INDEX('Data Tab2'!$C:$C,MATCH('Data Tab1'!A17992,'Data Tab2'!$A:$A,0))</f>
        <v>LTN2</v>
      </c>
    </row>
    <row r="17993" spans="1:9" hidden="1">
      <c r="A17993" s="55">
        <v>104840702</v>
      </c>
      <c r="B17993" s="1" t="s">
        <v>9</v>
      </c>
      <c r="C17993" t="s">
        <v>26</v>
      </c>
      <c r="D17993" s="1" t="s">
        <v>11</v>
      </c>
      <c r="E17993" t="s">
        <v>12</v>
      </c>
      <c r="F17993" s="4" t="s">
        <v>16</v>
      </c>
      <c r="G17993" s="3">
        <v>2.1411099999999998</v>
      </c>
      <c r="H17993" s="8">
        <v>2.275329330630893E-2</v>
      </c>
      <c r="I17993" s="26" t="str">
        <f>INDEX('Data Tab2'!$C:$C,MATCH('Data Tab1'!A17993,'Data Tab2'!$A:$A,0))</f>
        <v>LTN2</v>
      </c>
    </row>
    <row r="17994" spans="1:9" hidden="1">
      <c r="A17994" s="55">
        <v>104840702</v>
      </c>
      <c r="B17994" s="1" t="s">
        <v>9</v>
      </c>
      <c r="C17994" t="s">
        <v>27</v>
      </c>
      <c r="D17994" s="1" t="s">
        <v>11</v>
      </c>
      <c r="E17994" t="s">
        <v>12</v>
      </c>
      <c r="F17994" s="4" t="s">
        <v>15</v>
      </c>
      <c r="G17994" s="3">
        <v>4.8630509999999996</v>
      </c>
      <c r="H17994" s="8">
        <v>0.6846520417002091</v>
      </c>
      <c r="I17994" s="26" t="str">
        <f>INDEX('Data Tab2'!$C:$C,MATCH('Data Tab1'!A17994,'Data Tab2'!$A:$A,0))</f>
        <v>LTN2</v>
      </c>
    </row>
    <row r="17995" spans="1:9" hidden="1">
      <c r="A17995" s="55">
        <v>104840702</v>
      </c>
      <c r="B17995" s="1" t="s">
        <v>9</v>
      </c>
      <c r="C17995" t="s">
        <v>27</v>
      </c>
      <c r="D17995" s="1" t="s">
        <v>11</v>
      </c>
      <c r="E17995" t="s">
        <v>12</v>
      </c>
      <c r="F17995" s="4" t="s">
        <v>28</v>
      </c>
      <c r="G17995" s="3">
        <v>6.2405520000000001</v>
      </c>
      <c r="H17995" s="8">
        <v>0.89300652695489369</v>
      </c>
      <c r="I17995" s="26" t="str">
        <f>INDEX('Data Tab2'!$C:$C,MATCH('Data Tab1'!A17995,'Data Tab2'!$A:$A,0))</f>
        <v>LTN2</v>
      </c>
    </row>
    <row r="17996" spans="1:9" hidden="1">
      <c r="A17996" s="55">
        <v>104840702</v>
      </c>
      <c r="B17996" s="1" t="s">
        <v>9</v>
      </c>
      <c r="C17996" t="s">
        <v>27</v>
      </c>
      <c r="D17996" s="1" t="s">
        <v>17</v>
      </c>
      <c r="E17996" t="s">
        <v>18</v>
      </c>
      <c r="F17996" s="4" t="s">
        <v>19</v>
      </c>
      <c r="G17996" s="3">
        <v>4.4899969999999998</v>
      </c>
      <c r="H17996" s="8">
        <v>0.85463419564948784</v>
      </c>
      <c r="I17996" s="26" t="str">
        <f>INDEX('Data Tab2'!$C:$C,MATCH('Data Tab1'!A17996,'Data Tab2'!$A:$A,0))</f>
        <v>LTN2</v>
      </c>
    </row>
    <row r="17997" spans="1:9" hidden="1">
      <c r="A17997" s="55">
        <v>104840702</v>
      </c>
      <c r="B17997" s="1" t="s">
        <v>9</v>
      </c>
      <c r="C17997" t="s">
        <v>27</v>
      </c>
      <c r="D17997" s="1" t="s">
        <v>17</v>
      </c>
      <c r="E17997" t="s">
        <v>18</v>
      </c>
      <c r="F17997" s="4" t="s">
        <v>20</v>
      </c>
      <c r="G17997" s="3">
        <v>7.6352739999999999</v>
      </c>
      <c r="H17997" s="8">
        <v>0.94029802542451368</v>
      </c>
      <c r="I17997" s="26" t="str">
        <f>INDEX('Data Tab2'!$C:$C,MATCH('Data Tab1'!A17997,'Data Tab2'!$A:$A,0))</f>
        <v>LTN2</v>
      </c>
    </row>
    <row r="17998" spans="1:9" hidden="1">
      <c r="A17998" s="55">
        <v>104840702</v>
      </c>
      <c r="B17998" s="1" t="s">
        <v>9</v>
      </c>
      <c r="C17998" t="s">
        <v>27</v>
      </c>
      <c r="D17998" s="1" t="s">
        <v>17</v>
      </c>
      <c r="E17998" t="s">
        <v>18</v>
      </c>
      <c r="F17998" s="4" t="s">
        <v>21</v>
      </c>
      <c r="G17998" s="3">
        <v>5.4861069999999996</v>
      </c>
      <c r="H17998" s="8">
        <v>0.96863665921804276</v>
      </c>
      <c r="I17998" s="26" t="str">
        <f>INDEX('Data Tab2'!$C:$C,MATCH('Data Tab1'!A17998,'Data Tab2'!$A:$A,0))</f>
        <v>LTN2</v>
      </c>
    </row>
    <row r="17999" spans="1:9" hidden="1">
      <c r="A17999" s="56">
        <v>104840702</v>
      </c>
      <c r="B17999" s="1" t="s">
        <v>9</v>
      </c>
      <c r="C17999" t="s">
        <v>27</v>
      </c>
      <c r="D17999" s="1" t="s">
        <v>17</v>
      </c>
      <c r="E17999" t="s">
        <v>18</v>
      </c>
      <c r="F17999" s="4" t="s">
        <v>22</v>
      </c>
      <c r="G17999" s="3">
        <v>2.5458289999999999</v>
      </c>
      <c r="H17999" s="8">
        <v>0.39338362188854381</v>
      </c>
      <c r="I17999" s="26" t="str">
        <f>INDEX('Data Tab2'!$C:$C,MATCH('Data Tab1'!A17999,'Data Tab2'!$A:$A,0))</f>
        <v>LTN2</v>
      </c>
    </row>
    <row r="18000" spans="1:9">
      <c r="A18000" s="55">
        <v>104840706</v>
      </c>
      <c r="B18000" s="1" t="s">
        <v>9</v>
      </c>
      <c r="C18000" t="s">
        <v>26</v>
      </c>
      <c r="D18000" s="1" t="s">
        <v>11</v>
      </c>
      <c r="E18000" t="s">
        <v>12</v>
      </c>
      <c r="F18000" s="4" t="s">
        <v>28</v>
      </c>
      <c r="G18000" s="3">
        <v>3.4594420000000001</v>
      </c>
      <c r="H18000" s="8">
        <v>0.57908657129572005</v>
      </c>
      <c r="I18000" s="26" t="str">
        <f>INDEX('Data Tab2'!$C:$C,MATCH('Data Tab1'!A18000,'Data Tab2'!$A:$A,0))</f>
        <v>LTN4</v>
      </c>
    </row>
    <row r="18001" spans="1:9" hidden="1">
      <c r="A18001" s="55">
        <v>104840706</v>
      </c>
      <c r="B18001" s="1" t="s">
        <v>9</v>
      </c>
      <c r="C18001" t="s">
        <v>26</v>
      </c>
      <c r="D18001" s="1" t="s">
        <v>11</v>
      </c>
      <c r="E18001" t="s">
        <v>12</v>
      </c>
      <c r="F18001" s="4" t="s">
        <v>29</v>
      </c>
      <c r="G18001" s="3">
        <v>4.3191649999999999</v>
      </c>
      <c r="H18001" s="8">
        <v>0.87465050170133218</v>
      </c>
      <c r="I18001" s="26" t="str">
        <f>INDEX('Data Tab2'!$C:$C,MATCH('Data Tab1'!A18001,'Data Tab2'!$A:$A,0))</f>
        <v>LTN4</v>
      </c>
    </row>
    <row r="18002" spans="1:9" hidden="1">
      <c r="A18002" s="55">
        <v>104840706</v>
      </c>
      <c r="B18002" s="1" t="s">
        <v>9</v>
      </c>
      <c r="C18002" t="s">
        <v>26</v>
      </c>
      <c r="D18002" s="1" t="s">
        <v>11</v>
      </c>
      <c r="E18002" t="s">
        <v>12</v>
      </c>
      <c r="F18002" s="4" t="s">
        <v>16</v>
      </c>
      <c r="G18002" s="3">
        <v>1.3133319999999999</v>
      </c>
      <c r="H18002" s="8">
        <v>0.73144248870325002</v>
      </c>
      <c r="I18002" s="26" t="str">
        <f>INDEX('Data Tab2'!$C:$C,MATCH('Data Tab1'!A18002,'Data Tab2'!$A:$A,0))</f>
        <v>LTN4</v>
      </c>
    </row>
    <row r="18003" spans="1:9" hidden="1">
      <c r="A18003" s="55">
        <v>104840706</v>
      </c>
      <c r="B18003" s="1" t="s">
        <v>9</v>
      </c>
      <c r="C18003" t="s">
        <v>26</v>
      </c>
      <c r="D18003" s="1" t="s">
        <v>17</v>
      </c>
      <c r="E18003" t="s">
        <v>18</v>
      </c>
      <c r="F18003" s="4" t="s">
        <v>21</v>
      </c>
      <c r="G18003" s="3">
        <v>0.93305400000000005</v>
      </c>
      <c r="H18003" s="8">
        <v>0.41331418373460505</v>
      </c>
      <c r="I18003" s="26" t="str">
        <f>INDEX('Data Tab2'!$C:$C,MATCH('Data Tab1'!A18003,'Data Tab2'!$A:$A,0))</f>
        <v>LTN4</v>
      </c>
    </row>
    <row r="18004" spans="1:9" hidden="1">
      <c r="A18004" s="56">
        <v>104840706</v>
      </c>
      <c r="B18004" s="1" t="s">
        <v>9</v>
      </c>
      <c r="C18004" t="s">
        <v>26</v>
      </c>
      <c r="D18004" s="1" t="s">
        <v>17</v>
      </c>
      <c r="E18004" t="s">
        <v>18</v>
      </c>
      <c r="F18004" s="4" t="s">
        <v>22</v>
      </c>
      <c r="G18004" s="3">
        <v>0.47860999999999998</v>
      </c>
      <c r="H18004" s="8">
        <v>0.606247663079164</v>
      </c>
      <c r="I18004" s="26" t="str">
        <f>INDEX('Data Tab2'!$C:$C,MATCH('Data Tab1'!A18004,'Data Tab2'!$A:$A,0))</f>
        <v>LTN4</v>
      </c>
    </row>
    <row r="18005" spans="1:9">
      <c r="A18005" s="55">
        <v>104842048</v>
      </c>
      <c r="B18005" s="1" t="s">
        <v>33</v>
      </c>
      <c r="C18005" t="s">
        <v>10</v>
      </c>
      <c r="D18005" s="1" t="s">
        <v>11</v>
      </c>
      <c r="E18005" t="s">
        <v>12</v>
      </c>
      <c r="F18005" s="4" t="s">
        <v>13</v>
      </c>
      <c r="G18005" s="3">
        <v>6.5863860000000001</v>
      </c>
      <c r="H18005" s="8">
        <v>0.41317293073423678</v>
      </c>
      <c r="I18005" s="26" t="str">
        <f>INDEX('Data Tab2'!$C:$C,MATCH('Data Tab1'!A18005,'Data Tab2'!$A:$A,0))</f>
        <v>LYS1</v>
      </c>
    </row>
    <row r="18006" spans="1:9" hidden="1">
      <c r="A18006" s="55">
        <v>104842048</v>
      </c>
      <c r="B18006" s="1" t="s">
        <v>33</v>
      </c>
      <c r="C18006" t="s">
        <v>10</v>
      </c>
      <c r="D18006" s="1" t="s">
        <v>11</v>
      </c>
      <c r="E18006" t="s">
        <v>12</v>
      </c>
      <c r="F18006" s="4" t="s">
        <v>34</v>
      </c>
      <c r="G18006" s="3">
        <v>4.8283310000000004</v>
      </c>
      <c r="H18006" s="8">
        <v>0.84679821014936396</v>
      </c>
      <c r="I18006" s="26" t="str">
        <f>INDEX('Data Tab2'!$C:$C,MATCH('Data Tab1'!A18006,'Data Tab2'!$A:$A,0))</f>
        <v>LYS1</v>
      </c>
    </row>
    <row r="18007" spans="1:9" hidden="1">
      <c r="A18007" s="55">
        <v>104842048</v>
      </c>
      <c r="B18007" s="1" t="s">
        <v>33</v>
      </c>
      <c r="C18007" t="s">
        <v>10</v>
      </c>
      <c r="D18007" s="1" t="s">
        <v>11</v>
      </c>
      <c r="E18007" t="s">
        <v>12</v>
      </c>
      <c r="F18007" s="4" t="s">
        <v>14</v>
      </c>
      <c r="G18007" s="3">
        <v>8.2622199999999992</v>
      </c>
      <c r="H18007" s="8">
        <v>0.20382136629331882</v>
      </c>
      <c r="I18007" s="26" t="str">
        <f>INDEX('Data Tab2'!$C:$C,MATCH('Data Tab1'!A18007,'Data Tab2'!$A:$A,0))</f>
        <v>LYS1</v>
      </c>
    </row>
    <row r="18008" spans="1:9" hidden="1">
      <c r="A18008" s="55">
        <v>104842048</v>
      </c>
      <c r="B18008" s="1" t="s">
        <v>33</v>
      </c>
      <c r="C18008" t="s">
        <v>10</v>
      </c>
      <c r="D18008" s="1" t="s">
        <v>11</v>
      </c>
      <c r="E18008" t="s">
        <v>12</v>
      </c>
      <c r="F18008" s="4" t="s">
        <v>15</v>
      </c>
      <c r="G18008" s="3">
        <v>0.95610899999999999</v>
      </c>
      <c r="H18008" s="8">
        <v>0.76157655524726309</v>
      </c>
      <c r="I18008" s="26" t="str">
        <f>INDEX('Data Tab2'!$C:$C,MATCH('Data Tab1'!A18008,'Data Tab2'!$A:$A,0))</f>
        <v>LYS1</v>
      </c>
    </row>
    <row r="18009" spans="1:9" hidden="1">
      <c r="A18009" s="55">
        <v>104842048</v>
      </c>
      <c r="B18009" s="1" t="s">
        <v>33</v>
      </c>
      <c r="C18009" t="s">
        <v>10</v>
      </c>
      <c r="D18009" s="1" t="s">
        <v>11</v>
      </c>
      <c r="E18009" t="s">
        <v>12</v>
      </c>
      <c r="F18009" s="4" t="s">
        <v>16</v>
      </c>
      <c r="G18009" s="3">
        <v>2.027498</v>
      </c>
      <c r="H18009" s="8">
        <v>0.94743856575062235</v>
      </c>
      <c r="I18009" s="26" t="str">
        <f>INDEX('Data Tab2'!$C:$C,MATCH('Data Tab1'!A18009,'Data Tab2'!$A:$A,0))</f>
        <v>LYS1</v>
      </c>
    </row>
    <row r="18010" spans="1:9" hidden="1">
      <c r="A18010" s="55">
        <v>104842048</v>
      </c>
      <c r="B18010" s="1" t="s">
        <v>33</v>
      </c>
      <c r="C18010" t="s">
        <v>10</v>
      </c>
      <c r="D18010" s="1" t="s">
        <v>17</v>
      </c>
      <c r="E18010" t="s">
        <v>18</v>
      </c>
      <c r="F18010" s="4" t="s">
        <v>35</v>
      </c>
      <c r="G18010" s="3">
        <v>5.821942</v>
      </c>
      <c r="H18010" s="8">
        <v>0.92576762442653326</v>
      </c>
      <c r="I18010" s="26" t="str">
        <f>INDEX('Data Tab2'!$C:$C,MATCH('Data Tab1'!A18010,'Data Tab2'!$A:$A,0))</f>
        <v>LYS1</v>
      </c>
    </row>
    <row r="18011" spans="1:9" hidden="1">
      <c r="A18011" s="55">
        <v>104842048</v>
      </c>
      <c r="B18011" s="1" t="s">
        <v>33</v>
      </c>
      <c r="C18011" t="s">
        <v>10</v>
      </c>
      <c r="D18011" s="1" t="s">
        <v>17</v>
      </c>
      <c r="E18011" t="s">
        <v>18</v>
      </c>
      <c r="F18011" s="4" t="s">
        <v>36</v>
      </c>
      <c r="G18011" s="3">
        <v>4.4994420000000002</v>
      </c>
      <c r="H18011" s="8">
        <v>0.7036304048572356</v>
      </c>
      <c r="I18011" s="26" t="str">
        <f>INDEX('Data Tab2'!$C:$C,MATCH('Data Tab1'!A18011,'Data Tab2'!$A:$A,0))</f>
        <v>LYS1</v>
      </c>
    </row>
    <row r="18012" spans="1:9" hidden="1">
      <c r="A18012" s="55">
        <v>104842048</v>
      </c>
      <c r="B18012" s="1" t="s">
        <v>33</v>
      </c>
      <c r="C18012" t="s">
        <v>10</v>
      </c>
      <c r="D18012" s="1" t="s">
        <v>17</v>
      </c>
      <c r="E18012" t="s">
        <v>18</v>
      </c>
      <c r="F18012" s="4" t="s">
        <v>38</v>
      </c>
      <c r="G18012" s="3">
        <v>1.0066649999999999</v>
      </c>
      <c r="H18012" s="8">
        <v>0.45165148276329892</v>
      </c>
      <c r="I18012" s="26" t="str">
        <f>INDEX('Data Tab2'!$C:$C,MATCH('Data Tab1'!A18012,'Data Tab2'!$A:$A,0))</f>
        <v>LYS1</v>
      </c>
    </row>
    <row r="18013" spans="1:9" hidden="1">
      <c r="A18013" s="55">
        <v>104842048</v>
      </c>
      <c r="B18013" s="1" t="s">
        <v>33</v>
      </c>
      <c r="C18013" t="s">
        <v>10</v>
      </c>
      <c r="D18013" s="1" t="s">
        <v>17</v>
      </c>
      <c r="E18013" t="s">
        <v>18</v>
      </c>
      <c r="F18013" s="4" t="s">
        <v>21</v>
      </c>
      <c r="G18013" s="3">
        <v>3.982777</v>
      </c>
      <c r="H18013" s="8">
        <v>0.64321453449242316</v>
      </c>
      <c r="I18013" s="26" t="str">
        <f>INDEX('Data Tab2'!$C:$C,MATCH('Data Tab1'!A18013,'Data Tab2'!$A:$A,0))</f>
        <v>LYS1</v>
      </c>
    </row>
    <row r="18014" spans="1:9" hidden="1">
      <c r="A18014" s="55">
        <v>104842048</v>
      </c>
      <c r="B18014" s="1" t="s">
        <v>33</v>
      </c>
      <c r="C18014" t="s">
        <v>10</v>
      </c>
      <c r="D18014" s="1" t="s">
        <v>17</v>
      </c>
      <c r="E18014" t="s">
        <v>18</v>
      </c>
      <c r="F18014" s="4" t="s">
        <v>22</v>
      </c>
      <c r="G18014" s="3">
        <v>4.4994430000000003</v>
      </c>
      <c r="H18014" s="8">
        <v>0.93422765280538556</v>
      </c>
      <c r="I18014" s="26" t="str">
        <f>INDEX('Data Tab2'!$C:$C,MATCH('Data Tab1'!A18014,'Data Tab2'!$A:$A,0))</f>
        <v>LYS1</v>
      </c>
    </row>
    <row r="18015" spans="1:9" hidden="1">
      <c r="A18015" s="55">
        <v>104842048</v>
      </c>
      <c r="B18015" s="1" t="s">
        <v>33</v>
      </c>
      <c r="C18015" t="s">
        <v>10</v>
      </c>
      <c r="D18015" s="1" t="s">
        <v>17</v>
      </c>
      <c r="E18015" t="s">
        <v>23</v>
      </c>
      <c r="F18015" s="4" t="s">
        <v>24</v>
      </c>
      <c r="G18015" s="3">
        <v>4.5008299999999997</v>
      </c>
      <c r="H18015" s="8">
        <v>0.21005790218480169</v>
      </c>
      <c r="I18015" s="26" t="str">
        <f>INDEX('Data Tab2'!$C:$C,MATCH('Data Tab1'!A18015,'Data Tab2'!$A:$A,0))</f>
        <v>LYS1</v>
      </c>
    </row>
    <row r="18016" spans="1:9" hidden="1">
      <c r="A18016" s="56">
        <v>104842048</v>
      </c>
      <c r="B18016" s="1" t="s">
        <v>33</v>
      </c>
      <c r="C18016" t="s">
        <v>10</v>
      </c>
      <c r="D18016" s="1" t="s">
        <v>17</v>
      </c>
      <c r="E18016" t="s">
        <v>23</v>
      </c>
      <c r="F18016" s="4" t="s">
        <v>25</v>
      </c>
      <c r="G18016" s="3">
        <v>0</v>
      </c>
      <c r="H18016" s="8">
        <v>0.90760956971840723</v>
      </c>
      <c r="I18016" s="26" t="str">
        <f>INDEX('Data Tab2'!$C:$C,MATCH('Data Tab1'!A18016,'Data Tab2'!$A:$A,0))</f>
        <v>LYS1</v>
      </c>
    </row>
    <row r="18017" spans="1:9">
      <c r="A18017" s="55">
        <v>104842056</v>
      </c>
      <c r="B18017" s="1" t="s">
        <v>33</v>
      </c>
      <c r="C18017" t="s">
        <v>10</v>
      </c>
      <c r="D18017" s="1" t="s">
        <v>11</v>
      </c>
      <c r="E18017" t="s">
        <v>12</v>
      </c>
      <c r="F18017" s="4" t="s">
        <v>13</v>
      </c>
      <c r="G18017" s="3">
        <v>1.7224980000000001</v>
      </c>
      <c r="H18017" s="8">
        <v>0.87694147840763881</v>
      </c>
      <c r="I18017" s="26" t="str">
        <f>INDEX('Data Tab2'!$C:$C,MATCH('Data Tab1'!A18017,'Data Tab2'!$A:$A,0))</f>
        <v>MAD4</v>
      </c>
    </row>
    <row r="18018" spans="1:9" hidden="1">
      <c r="A18018" s="55">
        <v>104842056</v>
      </c>
      <c r="B18018" s="1" t="s">
        <v>33</v>
      </c>
      <c r="C18018" t="s">
        <v>10</v>
      </c>
      <c r="D18018" s="1" t="s">
        <v>11</v>
      </c>
      <c r="E18018" t="s">
        <v>12</v>
      </c>
      <c r="F18018" s="4" t="s">
        <v>34</v>
      </c>
      <c r="G18018" s="3">
        <v>5.1222190000000003</v>
      </c>
      <c r="H18018" s="8">
        <v>0.93088859334596152</v>
      </c>
      <c r="I18018" s="26" t="str">
        <f>INDEX('Data Tab2'!$C:$C,MATCH('Data Tab1'!A18018,'Data Tab2'!$A:$A,0))</f>
        <v>MAD4</v>
      </c>
    </row>
    <row r="18019" spans="1:9" hidden="1">
      <c r="A18019" s="55">
        <v>104842056</v>
      </c>
      <c r="B18019" s="1" t="s">
        <v>33</v>
      </c>
      <c r="C18019" t="s">
        <v>10</v>
      </c>
      <c r="D18019" s="1" t="s">
        <v>11</v>
      </c>
      <c r="E18019" t="s">
        <v>12</v>
      </c>
      <c r="F18019" s="4" t="s">
        <v>14</v>
      </c>
      <c r="G18019" s="3">
        <v>5.8683310000000004</v>
      </c>
      <c r="H18019" s="8">
        <v>0.89110053702738945</v>
      </c>
      <c r="I18019" s="26" t="str">
        <f>INDEX('Data Tab2'!$C:$C,MATCH('Data Tab1'!A18019,'Data Tab2'!$A:$A,0))</f>
        <v>MAD4</v>
      </c>
    </row>
    <row r="18020" spans="1:9" hidden="1">
      <c r="A18020" s="55">
        <v>104842056</v>
      </c>
      <c r="B18020" s="1" t="s">
        <v>33</v>
      </c>
      <c r="C18020" t="s">
        <v>10</v>
      </c>
      <c r="D18020" s="1" t="s">
        <v>11</v>
      </c>
      <c r="E18020" t="s">
        <v>12</v>
      </c>
      <c r="F18020" s="4" t="s">
        <v>15</v>
      </c>
      <c r="G18020" s="3">
        <v>2.4016639999999998</v>
      </c>
      <c r="H18020" s="8">
        <v>0.76260676249895298</v>
      </c>
      <c r="I18020" s="26" t="str">
        <f>INDEX('Data Tab2'!$C:$C,MATCH('Data Tab1'!A18020,'Data Tab2'!$A:$A,0))</f>
        <v>MAD4</v>
      </c>
    </row>
    <row r="18021" spans="1:9" hidden="1">
      <c r="A18021" s="55">
        <v>104842056</v>
      </c>
      <c r="B18021" s="1" t="s">
        <v>33</v>
      </c>
      <c r="C18021" t="s">
        <v>10</v>
      </c>
      <c r="D18021" s="1" t="s">
        <v>11</v>
      </c>
      <c r="E18021" t="s">
        <v>12</v>
      </c>
      <c r="F18021" s="4" t="s">
        <v>16</v>
      </c>
      <c r="G18021" s="3">
        <v>1.5336099999999999</v>
      </c>
      <c r="H18021" s="8">
        <v>0.7776204759713683</v>
      </c>
      <c r="I18021" s="26" t="str">
        <f>INDEX('Data Tab2'!$C:$C,MATCH('Data Tab1'!A18021,'Data Tab2'!$A:$A,0))</f>
        <v>MAD4</v>
      </c>
    </row>
    <row r="18022" spans="1:9" hidden="1">
      <c r="A18022" s="55">
        <v>104842056</v>
      </c>
      <c r="B18022" s="1" t="s">
        <v>33</v>
      </c>
      <c r="C18022" t="s">
        <v>10</v>
      </c>
      <c r="D18022" s="1" t="s">
        <v>17</v>
      </c>
      <c r="E18022" t="s">
        <v>18</v>
      </c>
      <c r="F18022" s="4" t="s">
        <v>19</v>
      </c>
      <c r="G18022" s="3">
        <v>3.999444</v>
      </c>
      <c r="H18022" s="8">
        <v>0.96395819247875281</v>
      </c>
      <c r="I18022" s="26" t="str">
        <f>INDEX('Data Tab2'!$C:$C,MATCH('Data Tab1'!A18022,'Data Tab2'!$A:$A,0))</f>
        <v>MAD4</v>
      </c>
    </row>
    <row r="18023" spans="1:9" hidden="1">
      <c r="A18023" s="55">
        <v>104842056</v>
      </c>
      <c r="B18023" s="1" t="s">
        <v>33</v>
      </c>
      <c r="C18023" t="s">
        <v>10</v>
      </c>
      <c r="D18023" s="1" t="s">
        <v>17</v>
      </c>
      <c r="E18023" t="s">
        <v>18</v>
      </c>
      <c r="F18023" s="4" t="s">
        <v>20</v>
      </c>
      <c r="G18023" s="3">
        <v>4.4994420000000002</v>
      </c>
      <c r="H18023" s="8">
        <v>0.33526531506365786</v>
      </c>
      <c r="I18023" s="26" t="str">
        <f>INDEX('Data Tab2'!$C:$C,MATCH('Data Tab1'!A18023,'Data Tab2'!$A:$A,0))</f>
        <v>MAD4</v>
      </c>
    </row>
    <row r="18024" spans="1:9" hidden="1">
      <c r="A18024" s="55">
        <v>104842056</v>
      </c>
      <c r="B18024" s="1" t="s">
        <v>33</v>
      </c>
      <c r="C18024" t="s">
        <v>10</v>
      </c>
      <c r="D18024" s="1" t="s">
        <v>17</v>
      </c>
      <c r="E18024" t="s">
        <v>18</v>
      </c>
      <c r="F18024" s="4" t="s">
        <v>21</v>
      </c>
      <c r="G18024" s="3">
        <v>6.354997</v>
      </c>
      <c r="H18024" s="8">
        <v>9.3776780783830227E-2</v>
      </c>
      <c r="I18024" s="26" t="str">
        <f>INDEX('Data Tab2'!$C:$C,MATCH('Data Tab1'!A18024,'Data Tab2'!$A:$A,0))</f>
        <v>MAD4</v>
      </c>
    </row>
    <row r="18025" spans="1:9" hidden="1">
      <c r="A18025" s="55">
        <v>104842056</v>
      </c>
      <c r="B18025" s="1" t="s">
        <v>33</v>
      </c>
      <c r="C18025" t="s">
        <v>10</v>
      </c>
      <c r="D18025" s="1" t="s">
        <v>17</v>
      </c>
      <c r="E18025" t="s">
        <v>18</v>
      </c>
      <c r="F18025" s="4" t="s">
        <v>22</v>
      </c>
      <c r="G18025" s="3">
        <v>9.2383299999999995</v>
      </c>
      <c r="H18025" s="8">
        <v>0.35585120204673371</v>
      </c>
      <c r="I18025" s="26" t="str">
        <f>INDEX('Data Tab2'!$C:$C,MATCH('Data Tab1'!A18025,'Data Tab2'!$A:$A,0))</f>
        <v>MAD4</v>
      </c>
    </row>
    <row r="18026" spans="1:9" hidden="1">
      <c r="A18026" s="56">
        <v>104842056</v>
      </c>
      <c r="B18026" s="1" t="s">
        <v>33</v>
      </c>
      <c r="C18026" t="s">
        <v>10</v>
      </c>
      <c r="D18026" s="1" t="s">
        <v>17</v>
      </c>
      <c r="E18026" t="s">
        <v>23</v>
      </c>
      <c r="F18026" s="4" t="s">
        <v>24</v>
      </c>
      <c r="G18026" s="3">
        <v>0.52305299999999999</v>
      </c>
      <c r="H18026" s="8">
        <v>0.29095625398088065</v>
      </c>
      <c r="I18026" s="26" t="str">
        <f>INDEX('Data Tab2'!$C:$C,MATCH('Data Tab1'!A18026,'Data Tab2'!$A:$A,0))</f>
        <v>MAD4</v>
      </c>
    </row>
    <row r="18027" spans="1:9">
      <c r="A18027" s="55">
        <v>104842233</v>
      </c>
      <c r="B18027" s="1" t="s">
        <v>33</v>
      </c>
      <c r="C18027" t="s">
        <v>10</v>
      </c>
      <c r="D18027" s="1" t="s">
        <v>11</v>
      </c>
      <c r="E18027" t="s">
        <v>12</v>
      </c>
      <c r="F18027" s="4" t="s">
        <v>13</v>
      </c>
      <c r="G18027" s="3">
        <v>7.3733310000000003</v>
      </c>
      <c r="H18027" s="8">
        <v>0.80265122348150797</v>
      </c>
      <c r="I18027" s="26" t="str">
        <f>INDEX('Data Tab2'!$C:$C,MATCH('Data Tab1'!A18027,'Data Tab2'!$A:$A,0))</f>
        <v>MAD6</v>
      </c>
    </row>
    <row r="18028" spans="1:9" hidden="1">
      <c r="A18028" s="55">
        <v>104842233</v>
      </c>
      <c r="B18028" s="1" t="s">
        <v>33</v>
      </c>
      <c r="C18028" t="s">
        <v>10</v>
      </c>
      <c r="D18028" s="1" t="s">
        <v>11</v>
      </c>
      <c r="E18028" t="s">
        <v>12</v>
      </c>
      <c r="F18028" s="4" t="s">
        <v>34</v>
      </c>
      <c r="G18028" s="3">
        <v>2.7269420000000002</v>
      </c>
      <c r="H18028" s="8">
        <v>0.60990612395382326</v>
      </c>
      <c r="I18028" s="26" t="str">
        <f>INDEX('Data Tab2'!$C:$C,MATCH('Data Tab1'!A18028,'Data Tab2'!$A:$A,0))</f>
        <v>MAD6</v>
      </c>
    </row>
    <row r="18029" spans="1:9" hidden="1">
      <c r="A18029" s="55">
        <v>104842233</v>
      </c>
      <c r="B18029" s="1" t="s">
        <v>33</v>
      </c>
      <c r="C18029" t="s">
        <v>10</v>
      </c>
      <c r="D18029" s="1" t="s">
        <v>11</v>
      </c>
      <c r="E18029" t="s">
        <v>12</v>
      </c>
      <c r="F18029" s="4" t="s">
        <v>14</v>
      </c>
      <c r="G18029" s="3">
        <v>5.641108</v>
      </c>
      <c r="H18029" s="8">
        <v>0.65947421126855776</v>
      </c>
      <c r="I18029" s="26" t="str">
        <f>INDEX('Data Tab2'!$C:$C,MATCH('Data Tab1'!A18029,'Data Tab2'!$A:$A,0))</f>
        <v>MAD6</v>
      </c>
    </row>
    <row r="18030" spans="1:9" hidden="1">
      <c r="A18030" s="55">
        <v>104842233</v>
      </c>
      <c r="B18030" s="1" t="s">
        <v>33</v>
      </c>
      <c r="C18030" t="s">
        <v>10</v>
      </c>
      <c r="D18030" s="1" t="s">
        <v>11</v>
      </c>
      <c r="E18030" t="s">
        <v>12</v>
      </c>
      <c r="F18030" s="4" t="s">
        <v>15</v>
      </c>
      <c r="G18030" s="3">
        <v>1.424166</v>
      </c>
      <c r="H18030" s="8">
        <v>0.4107677096036253</v>
      </c>
      <c r="I18030" s="26" t="str">
        <f>INDEX('Data Tab2'!$C:$C,MATCH('Data Tab1'!A18030,'Data Tab2'!$A:$A,0))</f>
        <v>MAD6</v>
      </c>
    </row>
    <row r="18031" spans="1:9" hidden="1">
      <c r="A18031" s="55">
        <v>104842233</v>
      </c>
      <c r="B18031" s="1" t="s">
        <v>33</v>
      </c>
      <c r="C18031" t="s">
        <v>10</v>
      </c>
      <c r="D18031" s="1" t="s">
        <v>11</v>
      </c>
      <c r="E18031" t="s">
        <v>12</v>
      </c>
      <c r="F18031" s="4" t="s">
        <v>29</v>
      </c>
      <c r="G18031" s="3">
        <v>4.8122199999999999</v>
      </c>
      <c r="H18031" s="8">
        <v>0.93158962797433098</v>
      </c>
      <c r="I18031" s="26" t="str">
        <f>INDEX('Data Tab2'!$C:$C,MATCH('Data Tab1'!A18031,'Data Tab2'!$A:$A,0))</f>
        <v>MAD6</v>
      </c>
    </row>
    <row r="18032" spans="1:9" hidden="1">
      <c r="A18032" s="55">
        <v>104842233</v>
      </c>
      <c r="B18032" s="1" t="s">
        <v>33</v>
      </c>
      <c r="C18032" t="s">
        <v>10</v>
      </c>
      <c r="D18032" s="1" t="s">
        <v>11</v>
      </c>
      <c r="E18032" t="s">
        <v>12</v>
      </c>
      <c r="F18032" s="4" t="s">
        <v>16</v>
      </c>
      <c r="G18032" s="3">
        <v>1.4269430000000001</v>
      </c>
      <c r="H18032" s="8">
        <v>0.17562236564989797</v>
      </c>
      <c r="I18032" s="26" t="str">
        <f>INDEX('Data Tab2'!$C:$C,MATCH('Data Tab1'!A18032,'Data Tab2'!$A:$A,0))</f>
        <v>MAD6</v>
      </c>
    </row>
    <row r="18033" spans="1:9" hidden="1">
      <c r="A18033" s="55">
        <v>104842233</v>
      </c>
      <c r="B18033" s="1" t="s">
        <v>33</v>
      </c>
      <c r="C18033" t="s">
        <v>10</v>
      </c>
      <c r="D18033" s="1" t="s">
        <v>17</v>
      </c>
      <c r="E18033" t="s">
        <v>18</v>
      </c>
      <c r="F18033" s="4" t="s">
        <v>35</v>
      </c>
      <c r="G18033" s="3">
        <v>3.1661109999999999</v>
      </c>
      <c r="H18033" s="8">
        <v>0.49184434919814457</v>
      </c>
      <c r="I18033" s="26" t="str">
        <f>INDEX('Data Tab2'!$C:$C,MATCH('Data Tab1'!A18033,'Data Tab2'!$A:$A,0))</f>
        <v>MAD6</v>
      </c>
    </row>
    <row r="18034" spans="1:9" hidden="1">
      <c r="A18034" s="55">
        <v>104842233</v>
      </c>
      <c r="B18034" s="1" t="s">
        <v>33</v>
      </c>
      <c r="C18034" t="s">
        <v>10</v>
      </c>
      <c r="D18034" s="1" t="s">
        <v>17</v>
      </c>
      <c r="E18034" t="s">
        <v>18</v>
      </c>
      <c r="F18034" s="4" t="s">
        <v>36</v>
      </c>
      <c r="G18034" s="3">
        <v>8.4719429999999996</v>
      </c>
      <c r="H18034" s="8">
        <v>0.97461266630753673</v>
      </c>
      <c r="I18034" s="26" t="str">
        <f>INDEX('Data Tab2'!$C:$C,MATCH('Data Tab1'!A18034,'Data Tab2'!$A:$A,0))</f>
        <v>MAD6</v>
      </c>
    </row>
    <row r="18035" spans="1:9" hidden="1">
      <c r="A18035" s="55">
        <v>104842233</v>
      </c>
      <c r="B18035" s="1" t="s">
        <v>33</v>
      </c>
      <c r="C18035" t="s">
        <v>10</v>
      </c>
      <c r="D18035" s="1" t="s">
        <v>17</v>
      </c>
      <c r="E18035" t="s">
        <v>18</v>
      </c>
      <c r="F18035" s="4" t="s">
        <v>38</v>
      </c>
      <c r="G18035" s="3">
        <v>9.5591640000000009</v>
      </c>
      <c r="H18035" s="8">
        <v>0.68796928008439162</v>
      </c>
      <c r="I18035" s="26" t="str">
        <f>INDEX('Data Tab2'!$C:$C,MATCH('Data Tab1'!A18035,'Data Tab2'!$A:$A,0))</f>
        <v>MAD6</v>
      </c>
    </row>
    <row r="18036" spans="1:9" hidden="1">
      <c r="A18036" s="55">
        <v>104842233</v>
      </c>
      <c r="B18036" s="1" t="s">
        <v>33</v>
      </c>
      <c r="C18036" t="s">
        <v>10</v>
      </c>
      <c r="D18036" s="1" t="s">
        <v>17</v>
      </c>
      <c r="E18036" t="s">
        <v>18</v>
      </c>
      <c r="F18036" s="4" t="s">
        <v>19</v>
      </c>
      <c r="G18036" s="3">
        <v>6.3244420000000003</v>
      </c>
      <c r="H18036" s="8">
        <v>1.1199628613213108E-2</v>
      </c>
      <c r="I18036" s="26" t="str">
        <f>INDEX('Data Tab2'!$C:$C,MATCH('Data Tab1'!A18036,'Data Tab2'!$A:$A,0))</f>
        <v>MAD6</v>
      </c>
    </row>
    <row r="18037" spans="1:9" hidden="1">
      <c r="A18037" s="55">
        <v>104842233</v>
      </c>
      <c r="B18037" s="1" t="s">
        <v>33</v>
      </c>
      <c r="C18037" t="s">
        <v>10</v>
      </c>
      <c r="D18037" s="1" t="s">
        <v>17</v>
      </c>
      <c r="E18037" t="s">
        <v>18</v>
      </c>
      <c r="F18037" s="4" t="s">
        <v>20</v>
      </c>
      <c r="G18037" s="3">
        <v>1.636944</v>
      </c>
      <c r="H18037" s="8">
        <v>0.27567857741442747</v>
      </c>
      <c r="I18037" s="26" t="str">
        <f>INDEX('Data Tab2'!$C:$C,MATCH('Data Tab1'!A18037,'Data Tab2'!$A:$A,0))</f>
        <v>MAD6</v>
      </c>
    </row>
    <row r="18038" spans="1:9" hidden="1">
      <c r="A18038" s="55">
        <v>104842233</v>
      </c>
      <c r="B18038" s="1" t="s">
        <v>33</v>
      </c>
      <c r="C18038" t="s">
        <v>10</v>
      </c>
      <c r="D18038" s="1" t="s">
        <v>17</v>
      </c>
      <c r="E18038" t="s">
        <v>23</v>
      </c>
      <c r="F18038" s="4" t="s">
        <v>24</v>
      </c>
      <c r="G18038" s="3">
        <v>1.388333</v>
      </c>
      <c r="H18038" s="8">
        <v>6.2777980738414452E-2</v>
      </c>
      <c r="I18038" s="26" t="str">
        <f>INDEX('Data Tab2'!$C:$C,MATCH('Data Tab1'!A18038,'Data Tab2'!$A:$A,0))</f>
        <v>MAD6</v>
      </c>
    </row>
    <row r="18039" spans="1:9" hidden="1">
      <c r="A18039" s="56">
        <v>104842233</v>
      </c>
      <c r="B18039" s="1" t="s">
        <v>33</v>
      </c>
      <c r="C18039" t="s">
        <v>10</v>
      </c>
      <c r="D18039" s="1" t="s">
        <v>17</v>
      </c>
      <c r="E18039" t="s">
        <v>23</v>
      </c>
      <c r="F18039" s="4" t="s">
        <v>25</v>
      </c>
      <c r="G18039" s="3">
        <v>0</v>
      </c>
      <c r="H18039" s="8">
        <v>0.28611484941435505</v>
      </c>
      <c r="I18039" s="26" t="str">
        <f>INDEX('Data Tab2'!$C:$C,MATCH('Data Tab1'!A18039,'Data Tab2'!$A:$A,0))</f>
        <v>MAD6</v>
      </c>
    </row>
    <row r="18040" spans="1:9">
      <c r="A18040" s="55">
        <v>104849501</v>
      </c>
      <c r="B18040" s="1" t="s">
        <v>9</v>
      </c>
      <c r="C18040" t="s">
        <v>31</v>
      </c>
      <c r="D18040" s="1" t="s">
        <v>11</v>
      </c>
      <c r="E18040" t="s">
        <v>12</v>
      </c>
      <c r="F18040" s="4" t="s">
        <v>14</v>
      </c>
      <c r="G18040" s="3">
        <v>5.0538869999999996</v>
      </c>
      <c r="H18040" s="8">
        <v>0.82191742388795963</v>
      </c>
      <c r="I18040" s="26" t="str">
        <f>INDEX('Data Tab2'!$C:$C,MATCH('Data Tab1'!A18040,'Data Tab2'!$A:$A,0))</f>
        <v>MAN1</v>
      </c>
    </row>
    <row r="18041" spans="1:9" hidden="1">
      <c r="A18041" s="55">
        <v>104849501</v>
      </c>
      <c r="B18041" s="1" t="s">
        <v>9</v>
      </c>
      <c r="C18041" t="s">
        <v>31</v>
      </c>
      <c r="D18041" s="1" t="s">
        <v>11</v>
      </c>
      <c r="E18041" t="s">
        <v>12</v>
      </c>
      <c r="F18041" s="4" t="s">
        <v>15</v>
      </c>
      <c r="G18041" s="3">
        <v>10.995831000000001</v>
      </c>
      <c r="H18041" s="8">
        <v>0.35475129646736325</v>
      </c>
      <c r="I18041" s="26" t="str">
        <f>INDEX('Data Tab2'!$C:$C,MATCH('Data Tab1'!A18041,'Data Tab2'!$A:$A,0))</f>
        <v>MAN1</v>
      </c>
    </row>
    <row r="18042" spans="1:9" hidden="1">
      <c r="A18042" s="55">
        <v>104849501</v>
      </c>
      <c r="B18042" s="1" t="s">
        <v>9</v>
      </c>
      <c r="C18042" t="s">
        <v>31</v>
      </c>
      <c r="D18042" s="1" t="s">
        <v>11</v>
      </c>
      <c r="E18042" t="s">
        <v>12</v>
      </c>
      <c r="F18042" s="4" t="s">
        <v>28</v>
      </c>
      <c r="G18042" s="3">
        <v>9.733053</v>
      </c>
      <c r="H18042" s="8">
        <v>0.76055157160062437</v>
      </c>
      <c r="I18042" s="26" t="str">
        <f>INDEX('Data Tab2'!$C:$C,MATCH('Data Tab1'!A18042,'Data Tab2'!$A:$A,0))</f>
        <v>MAN1</v>
      </c>
    </row>
    <row r="18043" spans="1:9" hidden="1">
      <c r="A18043" s="55">
        <v>104849501</v>
      </c>
      <c r="B18043" s="1" t="s">
        <v>9</v>
      </c>
      <c r="C18043" t="s">
        <v>31</v>
      </c>
      <c r="D18043" s="1" t="s">
        <v>17</v>
      </c>
      <c r="E18043" t="s">
        <v>18</v>
      </c>
      <c r="F18043" s="4" t="s">
        <v>36</v>
      </c>
      <c r="G18043" s="3">
        <v>9.9999959999999994</v>
      </c>
      <c r="H18043" s="8">
        <v>0.94457380064749019</v>
      </c>
      <c r="I18043" s="26" t="str">
        <f>INDEX('Data Tab2'!$C:$C,MATCH('Data Tab1'!A18043,'Data Tab2'!$A:$A,0))</f>
        <v>MAN1</v>
      </c>
    </row>
    <row r="18044" spans="1:9" hidden="1">
      <c r="A18044" s="55">
        <v>104849501</v>
      </c>
      <c r="B18044" s="1" t="s">
        <v>9</v>
      </c>
      <c r="C18044" t="s">
        <v>31</v>
      </c>
      <c r="D18044" s="1" t="s">
        <v>17</v>
      </c>
      <c r="E18044" t="s">
        <v>18</v>
      </c>
      <c r="F18044" s="4" t="s">
        <v>38</v>
      </c>
      <c r="G18044" s="3">
        <v>9.9999979999999997</v>
      </c>
      <c r="H18044" s="8">
        <v>0.83302859805825236</v>
      </c>
      <c r="I18044" s="26" t="str">
        <f>INDEX('Data Tab2'!$C:$C,MATCH('Data Tab1'!A18044,'Data Tab2'!$A:$A,0))</f>
        <v>MAN1</v>
      </c>
    </row>
    <row r="18045" spans="1:9" hidden="1">
      <c r="A18045" s="55">
        <v>104849501</v>
      </c>
      <c r="B18045" s="1" t="s">
        <v>9</v>
      </c>
      <c r="C18045" t="s">
        <v>31</v>
      </c>
      <c r="D18045" s="1" t="s">
        <v>17</v>
      </c>
      <c r="E18045" t="s">
        <v>18</v>
      </c>
      <c r="F18045" s="4" t="s">
        <v>19</v>
      </c>
      <c r="G18045" s="3">
        <v>9.9999970000000005</v>
      </c>
      <c r="H18045" s="8">
        <v>0.25857067798034705</v>
      </c>
      <c r="I18045" s="26" t="str">
        <f>INDEX('Data Tab2'!$C:$C,MATCH('Data Tab1'!A18045,'Data Tab2'!$A:$A,0))</f>
        <v>MAN1</v>
      </c>
    </row>
    <row r="18046" spans="1:9" hidden="1">
      <c r="A18046" s="55">
        <v>104849501</v>
      </c>
      <c r="B18046" s="1" t="s">
        <v>9</v>
      </c>
      <c r="C18046" t="s">
        <v>31</v>
      </c>
      <c r="D18046" s="1" t="s">
        <v>17</v>
      </c>
      <c r="E18046" t="s">
        <v>18</v>
      </c>
      <c r="F18046" s="4" t="s">
        <v>20</v>
      </c>
      <c r="G18046" s="3">
        <v>9.8127759999999995</v>
      </c>
      <c r="H18046" s="8">
        <v>0.91518119002838749</v>
      </c>
      <c r="I18046" s="26" t="str">
        <f>INDEX('Data Tab2'!$C:$C,MATCH('Data Tab1'!A18046,'Data Tab2'!$A:$A,0))</f>
        <v>MAN1</v>
      </c>
    </row>
    <row r="18047" spans="1:9" hidden="1">
      <c r="A18047" s="55">
        <v>104849501</v>
      </c>
      <c r="B18047" s="1" t="s">
        <v>9</v>
      </c>
      <c r="C18047" t="s">
        <v>31</v>
      </c>
      <c r="D18047" s="1" t="s">
        <v>17</v>
      </c>
      <c r="E18047" t="s">
        <v>23</v>
      </c>
      <c r="F18047" s="4" t="s">
        <v>24</v>
      </c>
      <c r="G18047" s="3">
        <v>10.016665</v>
      </c>
      <c r="H18047" s="8">
        <v>0.99451918745894308</v>
      </c>
      <c r="I18047" s="26" t="str">
        <f>INDEX('Data Tab2'!$C:$C,MATCH('Data Tab1'!A18047,'Data Tab2'!$A:$A,0))</f>
        <v>MAN1</v>
      </c>
    </row>
    <row r="18048" spans="1:9" hidden="1">
      <c r="A18048" s="55">
        <v>104849501</v>
      </c>
      <c r="B18048" s="1" t="s">
        <v>9</v>
      </c>
      <c r="C18048" t="s">
        <v>31</v>
      </c>
      <c r="D18048" s="1" t="s">
        <v>17</v>
      </c>
      <c r="E18048" t="s">
        <v>23</v>
      </c>
      <c r="F18048" s="4" t="s">
        <v>25</v>
      </c>
      <c r="G18048" s="3">
        <v>0</v>
      </c>
      <c r="H18048" s="8">
        <v>2.6182316658421856E-2</v>
      </c>
      <c r="I18048" s="26" t="str">
        <f>INDEX('Data Tab2'!$C:$C,MATCH('Data Tab1'!A18048,'Data Tab2'!$A:$A,0))</f>
        <v>MAN1</v>
      </c>
    </row>
    <row r="18049" spans="1:9" hidden="1">
      <c r="A18049" s="55">
        <v>104849501</v>
      </c>
      <c r="B18049" s="1" t="s">
        <v>33</v>
      </c>
      <c r="C18049" t="s">
        <v>27</v>
      </c>
      <c r="D18049" s="1" t="s">
        <v>11</v>
      </c>
      <c r="E18049" t="s">
        <v>12</v>
      </c>
      <c r="F18049" s="4" t="s">
        <v>14</v>
      </c>
      <c r="G18049" s="3">
        <v>3.8419400000000001</v>
      </c>
      <c r="H18049" s="8">
        <v>0.41659680082009964</v>
      </c>
      <c r="I18049" s="26" t="str">
        <f>INDEX('Data Tab2'!$C:$C,MATCH('Data Tab1'!A18049,'Data Tab2'!$A:$A,0))</f>
        <v>MAN1</v>
      </c>
    </row>
    <row r="18050" spans="1:9" hidden="1">
      <c r="A18050" s="55">
        <v>104849501</v>
      </c>
      <c r="B18050" s="1" t="s">
        <v>33</v>
      </c>
      <c r="C18050" t="s">
        <v>27</v>
      </c>
      <c r="D18050" s="1" t="s">
        <v>11</v>
      </c>
      <c r="E18050" t="s">
        <v>12</v>
      </c>
      <c r="F18050" s="4" t="s">
        <v>29</v>
      </c>
      <c r="G18050" s="3">
        <v>10.992219</v>
      </c>
      <c r="H18050" s="8">
        <v>0.84932123963179962</v>
      </c>
      <c r="I18050" s="26" t="str">
        <f>INDEX('Data Tab2'!$C:$C,MATCH('Data Tab1'!A18050,'Data Tab2'!$A:$A,0))</f>
        <v>MAN1</v>
      </c>
    </row>
    <row r="18051" spans="1:9" hidden="1">
      <c r="A18051" s="56">
        <v>104849501</v>
      </c>
      <c r="B18051" s="1" t="s">
        <v>33</v>
      </c>
      <c r="C18051" t="s">
        <v>27</v>
      </c>
      <c r="D18051" s="1" t="s">
        <v>11</v>
      </c>
      <c r="E18051" t="s">
        <v>12</v>
      </c>
      <c r="F18051" s="4" t="s">
        <v>16</v>
      </c>
      <c r="G18051" s="3">
        <v>11.087218</v>
      </c>
      <c r="H18051" s="8">
        <v>0.92881121241700049</v>
      </c>
      <c r="I18051" s="26" t="str">
        <f>INDEX('Data Tab2'!$C:$C,MATCH('Data Tab1'!A18051,'Data Tab2'!$A:$A,0))</f>
        <v>MAN1</v>
      </c>
    </row>
    <row r="18052" spans="1:9">
      <c r="A18052" s="55">
        <v>104851791</v>
      </c>
      <c r="B18052" s="1" t="s">
        <v>9</v>
      </c>
      <c r="C18052" t="s">
        <v>40</v>
      </c>
      <c r="D18052" s="1" t="s">
        <v>17</v>
      </c>
      <c r="E18052" t="s">
        <v>18</v>
      </c>
      <c r="F18052" s="4" t="s">
        <v>22</v>
      </c>
      <c r="G18052" s="3">
        <v>5.8661079999999997</v>
      </c>
      <c r="H18052" s="8">
        <v>7.4134957727916229E-2</v>
      </c>
      <c r="I18052" s="26" t="str">
        <f>INDEX('Data Tab2'!$C:$C,MATCH('Data Tab1'!A18052,'Data Tab2'!$A:$A,0))</f>
        <v>MAN2</v>
      </c>
    </row>
    <row r="18053" spans="1:9" hidden="1">
      <c r="A18053" s="55">
        <v>104851791</v>
      </c>
      <c r="B18053" s="1" t="s">
        <v>33</v>
      </c>
      <c r="C18053" t="s">
        <v>27</v>
      </c>
      <c r="D18053" s="1" t="s">
        <v>11</v>
      </c>
      <c r="E18053" t="s">
        <v>12</v>
      </c>
      <c r="F18053" s="4" t="s">
        <v>34</v>
      </c>
      <c r="G18053" s="3">
        <v>10.988051</v>
      </c>
      <c r="H18053" s="8">
        <v>0.19872410316875921</v>
      </c>
      <c r="I18053" s="26" t="str">
        <f>INDEX('Data Tab2'!$C:$C,MATCH('Data Tab1'!A18053,'Data Tab2'!$A:$A,0))</f>
        <v>MAN2</v>
      </c>
    </row>
    <row r="18054" spans="1:9" hidden="1">
      <c r="A18054" s="55">
        <v>104851791</v>
      </c>
      <c r="B18054" s="1" t="s">
        <v>33</v>
      </c>
      <c r="C18054" t="s">
        <v>27</v>
      </c>
      <c r="D18054" s="1" t="s">
        <v>11</v>
      </c>
      <c r="E18054" t="s">
        <v>12</v>
      </c>
      <c r="F18054" s="4" t="s">
        <v>28</v>
      </c>
      <c r="G18054" s="3">
        <v>4.3877730000000001</v>
      </c>
      <c r="H18054" s="8">
        <v>0.80250592210538607</v>
      </c>
      <c r="I18054" s="26" t="str">
        <f>INDEX('Data Tab2'!$C:$C,MATCH('Data Tab1'!A18054,'Data Tab2'!$A:$A,0))</f>
        <v>MAN2</v>
      </c>
    </row>
    <row r="18055" spans="1:9" hidden="1">
      <c r="A18055" s="55">
        <v>104851791</v>
      </c>
      <c r="B18055" s="1" t="s">
        <v>33</v>
      </c>
      <c r="C18055" t="s">
        <v>27</v>
      </c>
      <c r="D18055" s="1" t="s">
        <v>11</v>
      </c>
      <c r="E18055" t="s">
        <v>12</v>
      </c>
      <c r="F18055" s="4" t="s">
        <v>29</v>
      </c>
      <c r="G18055" s="3">
        <v>10.980829999999999</v>
      </c>
      <c r="H18055" s="8">
        <v>0.80228543632417049</v>
      </c>
      <c r="I18055" s="26" t="str">
        <f>INDEX('Data Tab2'!$C:$C,MATCH('Data Tab1'!A18055,'Data Tab2'!$A:$A,0))</f>
        <v>MAN2</v>
      </c>
    </row>
    <row r="18056" spans="1:9" hidden="1">
      <c r="A18056" s="55">
        <v>104851791</v>
      </c>
      <c r="B18056" s="1" t="s">
        <v>33</v>
      </c>
      <c r="C18056" t="s">
        <v>27</v>
      </c>
      <c r="D18056" s="1" t="s">
        <v>17</v>
      </c>
      <c r="E18056" t="s">
        <v>18</v>
      </c>
      <c r="F18056" s="4" t="s">
        <v>35</v>
      </c>
      <c r="G18056" s="3">
        <v>9.9844399999999993</v>
      </c>
      <c r="H18056" s="8">
        <v>0.30035977339335862</v>
      </c>
      <c r="I18056" s="26" t="str">
        <f>INDEX('Data Tab2'!$C:$C,MATCH('Data Tab1'!A18056,'Data Tab2'!$A:$A,0))</f>
        <v>MAN2</v>
      </c>
    </row>
    <row r="18057" spans="1:9" hidden="1">
      <c r="A18057" s="55">
        <v>104851791</v>
      </c>
      <c r="B18057" s="1" t="s">
        <v>33</v>
      </c>
      <c r="C18057" t="s">
        <v>27</v>
      </c>
      <c r="D18057" s="1" t="s">
        <v>17</v>
      </c>
      <c r="E18057" t="s">
        <v>18</v>
      </c>
      <c r="F18057" s="4" t="s">
        <v>21</v>
      </c>
      <c r="G18057" s="3">
        <v>9.9849969999999999</v>
      </c>
      <c r="H18057" s="8">
        <v>3.0211276265428855E-2</v>
      </c>
      <c r="I18057" s="26" t="str">
        <f>INDEX('Data Tab2'!$C:$C,MATCH('Data Tab1'!A18057,'Data Tab2'!$A:$A,0))</f>
        <v>MAN2</v>
      </c>
    </row>
    <row r="18058" spans="1:9" hidden="1">
      <c r="A18058" s="55">
        <v>104851791</v>
      </c>
      <c r="B18058" s="1" t="s">
        <v>33</v>
      </c>
      <c r="C18058" t="s">
        <v>27</v>
      </c>
      <c r="D18058" s="1" t="s">
        <v>17</v>
      </c>
      <c r="E18058" t="s">
        <v>18</v>
      </c>
      <c r="F18058" s="4" t="s">
        <v>22</v>
      </c>
      <c r="G18058" s="3">
        <v>4.1138839999999997</v>
      </c>
      <c r="H18058" s="8">
        <v>0.23341233280237406</v>
      </c>
      <c r="I18058" s="26" t="str">
        <f>INDEX('Data Tab2'!$C:$C,MATCH('Data Tab1'!A18058,'Data Tab2'!$A:$A,0))</f>
        <v>MAN2</v>
      </c>
    </row>
    <row r="18059" spans="1:9" hidden="1">
      <c r="A18059" s="56">
        <v>104851791</v>
      </c>
      <c r="B18059" s="1" t="s">
        <v>33</v>
      </c>
      <c r="C18059" t="s">
        <v>27</v>
      </c>
      <c r="D18059" s="1" t="s">
        <v>17</v>
      </c>
      <c r="E18059" t="s">
        <v>23</v>
      </c>
      <c r="F18059" s="4" t="s">
        <v>25</v>
      </c>
      <c r="G18059" s="3">
        <v>0</v>
      </c>
      <c r="H18059" s="8">
        <v>0.36717377649587812</v>
      </c>
      <c r="I18059" s="26" t="str">
        <f>INDEX('Data Tab2'!$C:$C,MATCH('Data Tab1'!A18059,'Data Tab2'!$A:$A,0))</f>
        <v>MAN2</v>
      </c>
    </row>
    <row r="18060" spans="1:9">
      <c r="A18060" s="55">
        <v>104854027</v>
      </c>
      <c r="B18060" s="1" t="s">
        <v>33</v>
      </c>
      <c r="C18060" t="s">
        <v>10</v>
      </c>
      <c r="D18060" s="1" t="s">
        <v>11</v>
      </c>
      <c r="E18060" t="s">
        <v>12</v>
      </c>
      <c r="F18060" s="4" t="s">
        <v>34</v>
      </c>
      <c r="G18060" s="3">
        <v>0.60499800000000004</v>
      </c>
      <c r="H18060" s="8">
        <v>0.61200372723049612</v>
      </c>
      <c r="I18060" s="26" t="str">
        <f>INDEX('Data Tab2'!$C:$C,MATCH('Data Tab1'!A18060,'Data Tab2'!$A:$A,0))</f>
        <v>MAN3</v>
      </c>
    </row>
    <row r="18061" spans="1:9" hidden="1">
      <c r="A18061" s="55">
        <v>104854027</v>
      </c>
      <c r="B18061" s="1" t="s">
        <v>33</v>
      </c>
      <c r="C18061" t="s">
        <v>10</v>
      </c>
      <c r="D18061" s="1" t="s">
        <v>11</v>
      </c>
      <c r="E18061" t="s">
        <v>12</v>
      </c>
      <c r="F18061" s="4" t="s">
        <v>14</v>
      </c>
      <c r="G18061" s="3">
        <v>10.998329999999999</v>
      </c>
      <c r="H18061" s="8">
        <v>0.25554952492652894</v>
      </c>
      <c r="I18061" s="26" t="str">
        <f>INDEX('Data Tab2'!$C:$C,MATCH('Data Tab1'!A18061,'Data Tab2'!$A:$A,0))</f>
        <v>MAN3</v>
      </c>
    </row>
    <row r="18062" spans="1:9" hidden="1">
      <c r="A18062" s="55">
        <v>104854027</v>
      </c>
      <c r="B18062" s="1" t="s">
        <v>33</v>
      </c>
      <c r="C18062" t="s">
        <v>10</v>
      </c>
      <c r="D18062" s="1" t="s">
        <v>11</v>
      </c>
      <c r="E18062" t="s">
        <v>12</v>
      </c>
      <c r="F18062" s="4" t="s">
        <v>15</v>
      </c>
      <c r="G18062" s="3">
        <v>6.9947210000000002</v>
      </c>
      <c r="H18062" s="8">
        <v>0.19252663990459595</v>
      </c>
      <c r="I18062" s="26" t="str">
        <f>INDEX('Data Tab2'!$C:$C,MATCH('Data Tab1'!A18062,'Data Tab2'!$A:$A,0))</f>
        <v>MAN3</v>
      </c>
    </row>
    <row r="18063" spans="1:9" hidden="1">
      <c r="A18063" s="55">
        <v>104854027</v>
      </c>
      <c r="B18063" s="1" t="s">
        <v>33</v>
      </c>
      <c r="C18063" t="s">
        <v>10</v>
      </c>
      <c r="D18063" s="1" t="s">
        <v>11</v>
      </c>
      <c r="E18063" t="s">
        <v>12</v>
      </c>
      <c r="F18063" s="4" t="s">
        <v>16</v>
      </c>
      <c r="G18063" s="3">
        <v>10.996942000000001</v>
      </c>
      <c r="H18063" s="8">
        <v>8.5840826188872676E-2</v>
      </c>
      <c r="I18063" s="26" t="str">
        <f>INDEX('Data Tab2'!$C:$C,MATCH('Data Tab1'!A18063,'Data Tab2'!$A:$A,0))</f>
        <v>MAN3</v>
      </c>
    </row>
    <row r="18064" spans="1:9" hidden="1">
      <c r="A18064" s="55">
        <v>104854027</v>
      </c>
      <c r="B18064" s="1" t="s">
        <v>33</v>
      </c>
      <c r="C18064" t="s">
        <v>10</v>
      </c>
      <c r="D18064" s="1" t="s">
        <v>17</v>
      </c>
      <c r="E18064" t="s">
        <v>18</v>
      </c>
      <c r="F18064" s="4" t="s">
        <v>35</v>
      </c>
      <c r="G18064" s="3">
        <v>9.5869429999999998</v>
      </c>
      <c r="H18064" s="8">
        <v>0.51358007731867061</v>
      </c>
      <c r="I18064" s="26" t="str">
        <f>INDEX('Data Tab2'!$C:$C,MATCH('Data Tab1'!A18064,'Data Tab2'!$A:$A,0))</f>
        <v>MAN3</v>
      </c>
    </row>
    <row r="18065" spans="1:9" hidden="1">
      <c r="A18065" s="55">
        <v>104854027</v>
      </c>
      <c r="B18065" s="1" t="s">
        <v>33</v>
      </c>
      <c r="C18065" t="s">
        <v>10</v>
      </c>
      <c r="D18065" s="1" t="s">
        <v>17</v>
      </c>
      <c r="E18065" t="s">
        <v>18</v>
      </c>
      <c r="F18065" s="4" t="s">
        <v>36</v>
      </c>
      <c r="G18065" s="3">
        <v>9.778886</v>
      </c>
      <c r="H18065" s="8">
        <v>0.33155222613097013</v>
      </c>
      <c r="I18065" s="26" t="str">
        <f>INDEX('Data Tab2'!$C:$C,MATCH('Data Tab1'!A18065,'Data Tab2'!$A:$A,0))</f>
        <v>MAN3</v>
      </c>
    </row>
    <row r="18066" spans="1:9" hidden="1">
      <c r="A18066" s="55">
        <v>104854027</v>
      </c>
      <c r="B18066" s="1" t="s">
        <v>33</v>
      </c>
      <c r="C18066" t="s">
        <v>10</v>
      </c>
      <c r="D18066" s="1" t="s">
        <v>17</v>
      </c>
      <c r="E18066" t="s">
        <v>18</v>
      </c>
      <c r="F18066" s="4" t="s">
        <v>38</v>
      </c>
      <c r="G18066" s="3">
        <v>9.7305550000000007</v>
      </c>
      <c r="H18066" s="8">
        <v>0.46396687184057228</v>
      </c>
      <c r="I18066" s="26" t="str">
        <f>INDEX('Data Tab2'!$C:$C,MATCH('Data Tab1'!A18066,'Data Tab2'!$A:$A,0))</f>
        <v>MAN3</v>
      </c>
    </row>
    <row r="18067" spans="1:9" hidden="1">
      <c r="A18067" s="55">
        <v>104854027</v>
      </c>
      <c r="B18067" s="1" t="s">
        <v>33</v>
      </c>
      <c r="C18067" t="s">
        <v>10</v>
      </c>
      <c r="D18067" s="1" t="s">
        <v>17</v>
      </c>
      <c r="E18067" t="s">
        <v>18</v>
      </c>
      <c r="F18067" s="4" t="s">
        <v>19</v>
      </c>
      <c r="G18067" s="3">
        <v>4.4230549999999997</v>
      </c>
      <c r="H18067" s="8">
        <v>0.74811381437703439</v>
      </c>
      <c r="I18067" s="26" t="str">
        <f>INDEX('Data Tab2'!$C:$C,MATCH('Data Tab1'!A18067,'Data Tab2'!$A:$A,0))</f>
        <v>MAN3</v>
      </c>
    </row>
    <row r="18068" spans="1:9" hidden="1">
      <c r="A18068" s="55">
        <v>104854027</v>
      </c>
      <c r="B18068" s="1" t="s">
        <v>33</v>
      </c>
      <c r="C18068" t="s">
        <v>10</v>
      </c>
      <c r="D18068" s="1" t="s">
        <v>17</v>
      </c>
      <c r="E18068" t="s">
        <v>23</v>
      </c>
      <c r="F18068" s="4" t="s">
        <v>24</v>
      </c>
      <c r="G18068" s="3">
        <v>9.8241639999999997</v>
      </c>
      <c r="H18068" s="8">
        <v>0.33845127528385521</v>
      </c>
      <c r="I18068" s="26" t="str">
        <f>INDEX('Data Tab2'!$C:$C,MATCH('Data Tab1'!A18068,'Data Tab2'!$A:$A,0))</f>
        <v>MAN3</v>
      </c>
    </row>
    <row r="18069" spans="1:9" hidden="1">
      <c r="A18069" s="56">
        <v>104854027</v>
      </c>
      <c r="B18069" s="1" t="s">
        <v>33</v>
      </c>
      <c r="C18069" t="s">
        <v>10</v>
      </c>
      <c r="D18069" s="1" t="s">
        <v>17</v>
      </c>
      <c r="E18069" t="s">
        <v>23</v>
      </c>
      <c r="F18069" s="4" t="s">
        <v>25</v>
      </c>
      <c r="G18069" s="3">
        <v>0</v>
      </c>
      <c r="H18069" s="8">
        <v>0.82176581276843386</v>
      </c>
      <c r="I18069" s="26" t="str">
        <f>INDEX('Data Tab2'!$C:$C,MATCH('Data Tab1'!A18069,'Data Tab2'!$A:$A,0))</f>
        <v>MAN3</v>
      </c>
    </row>
    <row r="18070" spans="1:9">
      <c r="A18070" s="55">
        <v>104854030</v>
      </c>
      <c r="B18070" s="1" t="s">
        <v>9</v>
      </c>
      <c r="C18070" t="s">
        <v>31</v>
      </c>
      <c r="D18070" s="1" t="s">
        <v>11</v>
      </c>
      <c r="E18070" t="s">
        <v>12</v>
      </c>
      <c r="F18070" s="4" t="s">
        <v>15</v>
      </c>
      <c r="G18070" s="3">
        <v>9.9411100000000001</v>
      </c>
      <c r="H18070" s="8">
        <v>0.5057864927926371</v>
      </c>
      <c r="I18070" s="26" t="str">
        <f>INDEX('Data Tab2'!$C:$C,MATCH('Data Tab1'!A18070,'Data Tab2'!$A:$A,0))</f>
        <v>MAN4</v>
      </c>
    </row>
    <row r="18071" spans="1:9" hidden="1">
      <c r="A18071" s="55">
        <v>104854030</v>
      </c>
      <c r="B18071" s="1" t="s">
        <v>9</v>
      </c>
      <c r="C18071" t="s">
        <v>31</v>
      </c>
      <c r="D18071" s="1" t="s">
        <v>17</v>
      </c>
      <c r="E18071" t="s">
        <v>18</v>
      </c>
      <c r="F18071" s="4" t="s">
        <v>20</v>
      </c>
      <c r="G18071" s="3">
        <v>9.5288869999999992</v>
      </c>
      <c r="H18071" s="8">
        <v>0.68853943751956703</v>
      </c>
      <c r="I18071" s="26" t="str">
        <f>INDEX('Data Tab2'!$C:$C,MATCH('Data Tab1'!A18071,'Data Tab2'!$A:$A,0))</f>
        <v>MAN4</v>
      </c>
    </row>
    <row r="18072" spans="1:9" hidden="1">
      <c r="A18072" s="56">
        <v>104854030</v>
      </c>
      <c r="B18072" s="1" t="s">
        <v>9</v>
      </c>
      <c r="C18072" t="s">
        <v>31</v>
      </c>
      <c r="D18072" s="1" t="s">
        <v>17</v>
      </c>
      <c r="E18072" t="s">
        <v>18</v>
      </c>
      <c r="F18072" s="4" t="s">
        <v>21</v>
      </c>
      <c r="G18072" s="3">
        <v>7.8961079999999999</v>
      </c>
      <c r="H18072" s="8">
        <v>0.95845036206000156</v>
      </c>
      <c r="I18072" s="26" t="str">
        <f>INDEX('Data Tab2'!$C:$C,MATCH('Data Tab1'!A18072,'Data Tab2'!$A:$A,0))</f>
        <v>MAN4</v>
      </c>
    </row>
    <row r="18073" spans="1:9">
      <c r="A18073" s="55">
        <v>104854032</v>
      </c>
      <c r="B18073" s="1" t="s">
        <v>9</v>
      </c>
      <c r="C18073" t="s">
        <v>31</v>
      </c>
      <c r="D18073" s="1" t="s">
        <v>11</v>
      </c>
      <c r="E18073" t="s">
        <v>12</v>
      </c>
      <c r="F18073" s="4" t="s">
        <v>14</v>
      </c>
      <c r="G18073" s="3">
        <v>10.250831</v>
      </c>
      <c r="H18073" s="8">
        <v>0.47463921826617927</v>
      </c>
      <c r="I18073" s="26" t="str">
        <f>INDEX('Data Tab2'!$C:$C,MATCH('Data Tab1'!A18073,'Data Tab2'!$A:$A,0))</f>
        <v>MRS1</v>
      </c>
    </row>
    <row r="18074" spans="1:9" hidden="1">
      <c r="A18074" s="56">
        <v>104854032</v>
      </c>
      <c r="B18074" s="1" t="s">
        <v>9</v>
      </c>
      <c r="C18074" t="s">
        <v>31</v>
      </c>
      <c r="D18074" s="1" t="s">
        <v>11</v>
      </c>
      <c r="E18074" t="s">
        <v>12</v>
      </c>
      <c r="F18074" s="4" t="s">
        <v>16</v>
      </c>
      <c r="G18074" s="3">
        <v>10.999998</v>
      </c>
      <c r="H18074" s="8">
        <v>0.68303518097362126</v>
      </c>
      <c r="I18074" s="26" t="str">
        <f>INDEX('Data Tab2'!$C:$C,MATCH('Data Tab1'!A18074,'Data Tab2'!$A:$A,0))</f>
        <v>MRS1</v>
      </c>
    </row>
    <row r="18075" spans="1:9">
      <c r="A18075" s="55">
        <v>104854034</v>
      </c>
      <c r="B18075" s="1" t="s">
        <v>9</v>
      </c>
      <c r="C18075" t="s">
        <v>31</v>
      </c>
      <c r="D18075" s="1" t="s">
        <v>11</v>
      </c>
      <c r="E18075" t="s">
        <v>12</v>
      </c>
      <c r="F18075" s="4" t="s">
        <v>15</v>
      </c>
      <c r="G18075" s="3">
        <v>10.541664000000001</v>
      </c>
      <c r="H18075" s="8">
        <v>0.81609740816426246</v>
      </c>
      <c r="I18075" s="26" t="str">
        <f>INDEX('Data Tab2'!$C:$C,MATCH('Data Tab1'!A18075,'Data Tab2'!$A:$A,0))</f>
        <v>MUC3</v>
      </c>
    </row>
    <row r="18076" spans="1:9" hidden="1">
      <c r="A18076" s="55">
        <v>104854034</v>
      </c>
      <c r="B18076" s="1" t="s">
        <v>9</v>
      </c>
      <c r="C18076" t="s">
        <v>31</v>
      </c>
      <c r="D18076" s="1" t="s">
        <v>11</v>
      </c>
      <c r="E18076" t="s">
        <v>12</v>
      </c>
      <c r="F18076" s="4" t="s">
        <v>28</v>
      </c>
      <c r="G18076" s="3">
        <v>8.8609999999999994E-2</v>
      </c>
      <c r="H18076" s="8">
        <v>0.97295667219559689</v>
      </c>
      <c r="I18076" s="26" t="str">
        <f>INDEX('Data Tab2'!$C:$C,MATCH('Data Tab1'!A18076,'Data Tab2'!$A:$A,0))</f>
        <v>MUC3</v>
      </c>
    </row>
    <row r="18077" spans="1:9" hidden="1">
      <c r="A18077" s="55">
        <v>104854034</v>
      </c>
      <c r="B18077" s="1" t="s">
        <v>33</v>
      </c>
      <c r="C18077" t="s">
        <v>10</v>
      </c>
      <c r="D18077" s="1" t="s">
        <v>11</v>
      </c>
      <c r="E18077" t="s">
        <v>12</v>
      </c>
      <c r="F18077" s="4" t="s">
        <v>13</v>
      </c>
      <c r="G18077" s="3">
        <v>10.749162999999999</v>
      </c>
      <c r="H18077" s="8">
        <v>0.14407832217880168</v>
      </c>
      <c r="I18077" s="26" t="str">
        <f>INDEX('Data Tab2'!$C:$C,MATCH('Data Tab1'!A18077,'Data Tab2'!$A:$A,0))</f>
        <v>MUC3</v>
      </c>
    </row>
    <row r="18078" spans="1:9" hidden="1">
      <c r="A18078" s="55">
        <v>104854034</v>
      </c>
      <c r="B18078" s="1" t="s">
        <v>33</v>
      </c>
      <c r="C18078" t="s">
        <v>10</v>
      </c>
      <c r="D18078" s="1" t="s">
        <v>11</v>
      </c>
      <c r="E18078" t="s">
        <v>12</v>
      </c>
      <c r="F18078" s="4" t="s">
        <v>28</v>
      </c>
      <c r="G18078" s="3">
        <v>10.908611000000001</v>
      </c>
      <c r="H18078" s="8">
        <v>0.59287683342019437</v>
      </c>
      <c r="I18078" s="26" t="str">
        <f>INDEX('Data Tab2'!$C:$C,MATCH('Data Tab1'!A18078,'Data Tab2'!$A:$A,0))</f>
        <v>MUC3</v>
      </c>
    </row>
    <row r="18079" spans="1:9" hidden="1">
      <c r="A18079" s="55">
        <v>104854034</v>
      </c>
      <c r="B18079" s="1" t="s">
        <v>33</v>
      </c>
      <c r="C18079" t="s">
        <v>10</v>
      </c>
      <c r="D18079" s="1" t="s">
        <v>11</v>
      </c>
      <c r="E18079" t="s">
        <v>12</v>
      </c>
      <c r="F18079" s="4" t="s">
        <v>29</v>
      </c>
      <c r="G18079" s="3">
        <v>7.081944</v>
      </c>
      <c r="H18079" s="8">
        <v>0.61484453920490645</v>
      </c>
      <c r="I18079" s="26" t="str">
        <f>INDEX('Data Tab2'!$C:$C,MATCH('Data Tab1'!A18079,'Data Tab2'!$A:$A,0))</f>
        <v>MUC3</v>
      </c>
    </row>
    <row r="18080" spans="1:9" hidden="1">
      <c r="A18080" s="55">
        <v>104854034</v>
      </c>
      <c r="B18080" s="1" t="s">
        <v>33</v>
      </c>
      <c r="C18080" t="s">
        <v>10</v>
      </c>
      <c r="D18080" s="1" t="s">
        <v>11</v>
      </c>
      <c r="E18080" t="s">
        <v>12</v>
      </c>
      <c r="F18080" s="4" t="s">
        <v>16</v>
      </c>
      <c r="G18080" s="3">
        <v>10.996943999999999</v>
      </c>
      <c r="H18080" s="8">
        <v>0.52847046158317468</v>
      </c>
      <c r="I18080" s="26" t="str">
        <f>INDEX('Data Tab2'!$C:$C,MATCH('Data Tab1'!A18080,'Data Tab2'!$A:$A,0))</f>
        <v>MUC3</v>
      </c>
    </row>
    <row r="18081" spans="1:9" hidden="1">
      <c r="A18081" s="55">
        <v>104854034</v>
      </c>
      <c r="B18081" s="1" t="s">
        <v>33</v>
      </c>
      <c r="C18081" t="s">
        <v>10</v>
      </c>
      <c r="D18081" s="1" t="s">
        <v>17</v>
      </c>
      <c r="E18081" t="s">
        <v>18</v>
      </c>
      <c r="F18081" s="4" t="s">
        <v>21</v>
      </c>
      <c r="G18081" s="3">
        <v>9.9972200000000004</v>
      </c>
      <c r="H18081" s="8">
        <v>0.15784921125123463</v>
      </c>
      <c r="I18081" s="26" t="str">
        <f>INDEX('Data Tab2'!$C:$C,MATCH('Data Tab1'!A18081,'Data Tab2'!$A:$A,0))</f>
        <v>MUC3</v>
      </c>
    </row>
    <row r="18082" spans="1:9" hidden="1">
      <c r="A18082" s="56">
        <v>104854034</v>
      </c>
      <c r="B18082" s="1" t="s">
        <v>33</v>
      </c>
      <c r="C18082" t="s">
        <v>10</v>
      </c>
      <c r="D18082" s="1" t="s">
        <v>17</v>
      </c>
      <c r="E18082" t="s">
        <v>18</v>
      </c>
      <c r="F18082" s="4" t="s">
        <v>22</v>
      </c>
      <c r="G18082" s="3">
        <v>9.9983299999999993</v>
      </c>
      <c r="H18082" s="8">
        <v>0.18576297620304516</v>
      </c>
      <c r="I18082" s="26" t="str">
        <f>INDEX('Data Tab2'!$C:$C,MATCH('Data Tab1'!A18082,'Data Tab2'!$A:$A,0))</f>
        <v>MUC3</v>
      </c>
    </row>
    <row r="18083" spans="1:9">
      <c r="A18083" s="55">
        <v>104854039</v>
      </c>
      <c r="B18083" s="1" t="s">
        <v>9</v>
      </c>
      <c r="C18083" t="s">
        <v>32</v>
      </c>
      <c r="D18083" s="1" t="s">
        <v>11</v>
      </c>
      <c r="E18083" t="s">
        <v>12</v>
      </c>
      <c r="F18083" s="4" t="s">
        <v>15</v>
      </c>
      <c r="G18083" s="3">
        <v>3.7861030000000002</v>
      </c>
      <c r="H18083" s="8">
        <v>0.67620234041481031</v>
      </c>
      <c r="I18083" s="26" t="str">
        <f>INDEX('Data Tab2'!$C:$C,MATCH('Data Tab1'!A18083,'Data Tab2'!$A:$A,0))</f>
        <v>MXP3</v>
      </c>
    </row>
    <row r="18084" spans="1:9" hidden="1">
      <c r="A18084" s="55">
        <v>104854039</v>
      </c>
      <c r="B18084" s="1" t="s">
        <v>9</v>
      </c>
      <c r="C18084" t="s">
        <v>32</v>
      </c>
      <c r="D18084" s="1" t="s">
        <v>11</v>
      </c>
      <c r="E18084" t="s">
        <v>12</v>
      </c>
      <c r="F18084" s="4" t="s">
        <v>28</v>
      </c>
      <c r="G18084" s="3">
        <v>5.4993E-2</v>
      </c>
      <c r="H18084" s="8">
        <v>0.72024950902165641</v>
      </c>
      <c r="I18084" s="26" t="str">
        <f>INDEX('Data Tab2'!$C:$C,MATCH('Data Tab1'!A18084,'Data Tab2'!$A:$A,0))</f>
        <v>MXP3</v>
      </c>
    </row>
    <row r="18085" spans="1:9" hidden="1">
      <c r="A18085" s="55">
        <v>104854039</v>
      </c>
      <c r="B18085" s="1" t="s">
        <v>9</v>
      </c>
      <c r="C18085" t="s">
        <v>32</v>
      </c>
      <c r="D18085" s="1" t="s">
        <v>17</v>
      </c>
      <c r="E18085" t="s">
        <v>18</v>
      </c>
      <c r="F18085" s="4" t="s">
        <v>19</v>
      </c>
      <c r="G18085" s="3">
        <v>2.1527720000000001</v>
      </c>
      <c r="H18085" s="8">
        <v>0.69358803730941443</v>
      </c>
      <c r="I18085" s="26" t="str">
        <f>INDEX('Data Tab2'!$C:$C,MATCH('Data Tab1'!A18085,'Data Tab2'!$A:$A,0))</f>
        <v>MXP3</v>
      </c>
    </row>
    <row r="18086" spans="1:9" hidden="1">
      <c r="A18086" s="55">
        <v>104854039</v>
      </c>
      <c r="B18086" s="1" t="s">
        <v>33</v>
      </c>
      <c r="C18086" t="s">
        <v>10</v>
      </c>
      <c r="D18086" s="1" t="s">
        <v>11</v>
      </c>
      <c r="E18086" t="s">
        <v>12</v>
      </c>
      <c r="F18086" s="4" t="s">
        <v>14</v>
      </c>
      <c r="G18086" s="3">
        <v>10.998609</v>
      </c>
      <c r="H18086" s="8">
        <v>0.63304891016703846</v>
      </c>
      <c r="I18086" s="26" t="str">
        <f>INDEX('Data Tab2'!$C:$C,MATCH('Data Tab1'!A18086,'Data Tab2'!$A:$A,0))</f>
        <v>MXP3</v>
      </c>
    </row>
    <row r="18087" spans="1:9" hidden="1">
      <c r="A18087" s="55">
        <v>104854039</v>
      </c>
      <c r="B18087" s="1" t="s">
        <v>33</v>
      </c>
      <c r="C18087" t="s">
        <v>10</v>
      </c>
      <c r="D18087" s="1" t="s">
        <v>11</v>
      </c>
      <c r="E18087" t="s">
        <v>12</v>
      </c>
      <c r="F18087" s="4" t="s">
        <v>28</v>
      </c>
      <c r="G18087" s="3">
        <v>6.0258310000000002</v>
      </c>
      <c r="H18087" s="8">
        <v>0.23241467544650052</v>
      </c>
      <c r="I18087" s="26" t="str">
        <f>INDEX('Data Tab2'!$C:$C,MATCH('Data Tab1'!A18087,'Data Tab2'!$A:$A,0))</f>
        <v>MXP3</v>
      </c>
    </row>
    <row r="18088" spans="1:9" hidden="1">
      <c r="A18088" s="55">
        <v>104854039</v>
      </c>
      <c r="B18088" s="1" t="s">
        <v>33</v>
      </c>
      <c r="C18088" t="s">
        <v>10</v>
      </c>
      <c r="D18088" s="1" t="s">
        <v>11</v>
      </c>
      <c r="E18088" t="s">
        <v>12</v>
      </c>
      <c r="F18088" s="4" t="s">
        <v>29</v>
      </c>
      <c r="G18088" s="3">
        <v>10.120831000000001</v>
      </c>
      <c r="H18088" s="8">
        <v>0.93616384317714374</v>
      </c>
      <c r="I18088" s="26" t="str">
        <f>INDEX('Data Tab2'!$C:$C,MATCH('Data Tab1'!A18088,'Data Tab2'!$A:$A,0))</f>
        <v>MXP3</v>
      </c>
    </row>
    <row r="18089" spans="1:9" hidden="1">
      <c r="A18089" s="55">
        <v>104854039</v>
      </c>
      <c r="B18089" s="1" t="s">
        <v>33</v>
      </c>
      <c r="C18089" t="s">
        <v>10</v>
      </c>
      <c r="D18089" s="1" t="s">
        <v>11</v>
      </c>
      <c r="E18089" t="s">
        <v>12</v>
      </c>
      <c r="F18089" s="4" t="s">
        <v>16</v>
      </c>
      <c r="G18089" s="3">
        <v>10.998329999999999</v>
      </c>
      <c r="H18089" s="8">
        <v>0.95946381775265277</v>
      </c>
      <c r="I18089" s="26" t="str">
        <f>INDEX('Data Tab2'!$C:$C,MATCH('Data Tab1'!A18089,'Data Tab2'!$A:$A,0))</f>
        <v>MXP3</v>
      </c>
    </row>
    <row r="18090" spans="1:9" hidden="1">
      <c r="A18090" s="55">
        <v>104854039</v>
      </c>
      <c r="B18090" s="1" t="s">
        <v>33</v>
      </c>
      <c r="C18090" t="s">
        <v>10</v>
      </c>
      <c r="D18090" s="1" t="s">
        <v>17</v>
      </c>
      <c r="E18090" t="s">
        <v>18</v>
      </c>
      <c r="F18090" s="4" t="s">
        <v>19</v>
      </c>
      <c r="G18090" s="3">
        <v>7.8461080000000001</v>
      </c>
      <c r="H18090" s="8">
        <v>0.83026544434271965</v>
      </c>
      <c r="I18090" s="26" t="str">
        <f>INDEX('Data Tab2'!$C:$C,MATCH('Data Tab1'!A18090,'Data Tab2'!$A:$A,0))</f>
        <v>MXP3</v>
      </c>
    </row>
    <row r="18091" spans="1:9" hidden="1">
      <c r="A18091" s="55">
        <v>104854039</v>
      </c>
      <c r="B18091" s="1" t="s">
        <v>33</v>
      </c>
      <c r="C18091" t="s">
        <v>10</v>
      </c>
      <c r="D18091" s="1" t="s">
        <v>17</v>
      </c>
      <c r="E18091" t="s">
        <v>18</v>
      </c>
      <c r="F18091" s="4" t="s">
        <v>20</v>
      </c>
      <c r="G18091" s="3">
        <v>9.9988860000000006</v>
      </c>
      <c r="H18091" s="8">
        <v>0.17153472784415935</v>
      </c>
      <c r="I18091" s="26" t="str">
        <f>INDEX('Data Tab2'!$C:$C,MATCH('Data Tab1'!A18091,'Data Tab2'!$A:$A,0))</f>
        <v>MXP3</v>
      </c>
    </row>
    <row r="18092" spans="1:9" hidden="1">
      <c r="A18092" s="55">
        <v>104854039</v>
      </c>
      <c r="B18092" s="1" t="s">
        <v>33</v>
      </c>
      <c r="C18092" t="s">
        <v>10</v>
      </c>
      <c r="D18092" s="1" t="s">
        <v>17</v>
      </c>
      <c r="E18092" t="s">
        <v>18</v>
      </c>
      <c r="F18092" s="4" t="s">
        <v>21</v>
      </c>
      <c r="G18092" s="3">
        <v>9.9986090000000001</v>
      </c>
      <c r="H18092" s="8">
        <v>1.5071336392413426E-2</v>
      </c>
      <c r="I18092" s="26" t="str">
        <f>INDEX('Data Tab2'!$C:$C,MATCH('Data Tab1'!A18092,'Data Tab2'!$A:$A,0))</f>
        <v>MXP3</v>
      </c>
    </row>
    <row r="18093" spans="1:9" hidden="1">
      <c r="A18093" s="56">
        <v>104854039</v>
      </c>
      <c r="B18093" s="1" t="s">
        <v>33</v>
      </c>
      <c r="C18093" t="s">
        <v>10</v>
      </c>
      <c r="D18093" s="1" t="s">
        <v>17</v>
      </c>
      <c r="E18093" t="s">
        <v>18</v>
      </c>
      <c r="F18093" s="4" t="s">
        <v>22</v>
      </c>
      <c r="G18093" s="3">
        <v>9.9986099999999993</v>
      </c>
      <c r="H18093" s="8">
        <v>0.73111060322957699</v>
      </c>
      <c r="I18093" s="26" t="str">
        <f>INDEX('Data Tab2'!$C:$C,MATCH('Data Tab1'!A18093,'Data Tab2'!$A:$A,0))</f>
        <v>MXP3</v>
      </c>
    </row>
    <row r="18094" spans="1:9">
      <c r="A18094" s="55">
        <v>104854043</v>
      </c>
      <c r="B18094" s="1" t="s">
        <v>9</v>
      </c>
      <c r="C18094" t="s">
        <v>10</v>
      </c>
      <c r="D18094" s="1" t="s">
        <v>11</v>
      </c>
      <c r="E18094" t="s">
        <v>12</v>
      </c>
      <c r="F18094" s="4" t="s">
        <v>13</v>
      </c>
      <c r="G18094" s="3">
        <v>10.999442</v>
      </c>
      <c r="H18094" s="8">
        <v>0.30697484495552541</v>
      </c>
      <c r="I18094" s="26" t="str">
        <f>INDEX('Data Tab2'!$C:$C,MATCH('Data Tab1'!A18094,'Data Tab2'!$A:$A,0))</f>
        <v>MXP5</v>
      </c>
    </row>
    <row r="18095" spans="1:9" hidden="1">
      <c r="A18095" s="55">
        <v>104854043</v>
      </c>
      <c r="B18095" s="1" t="s">
        <v>9</v>
      </c>
      <c r="C18095" t="s">
        <v>10</v>
      </c>
      <c r="D18095" s="1" t="s">
        <v>11</v>
      </c>
      <c r="E18095" t="s">
        <v>12</v>
      </c>
      <c r="F18095" s="4" t="s">
        <v>14</v>
      </c>
      <c r="G18095" s="3">
        <v>10.997776999999999</v>
      </c>
      <c r="H18095" s="8">
        <v>0.51507130014322555</v>
      </c>
      <c r="I18095" s="26" t="str">
        <f>INDEX('Data Tab2'!$C:$C,MATCH('Data Tab1'!A18095,'Data Tab2'!$A:$A,0))</f>
        <v>MXP5</v>
      </c>
    </row>
    <row r="18096" spans="1:9" hidden="1">
      <c r="A18096" s="55">
        <v>104854043</v>
      </c>
      <c r="B18096" s="1" t="s">
        <v>9</v>
      </c>
      <c r="C18096" t="s">
        <v>10</v>
      </c>
      <c r="D18096" s="1" t="s">
        <v>11</v>
      </c>
      <c r="E18096" t="s">
        <v>12</v>
      </c>
      <c r="F18096" s="4" t="s">
        <v>15</v>
      </c>
      <c r="G18096" s="3">
        <v>7.6680520000000003</v>
      </c>
      <c r="H18096" s="8">
        <v>0.97911869306100319</v>
      </c>
      <c r="I18096" s="26" t="str">
        <f>INDEX('Data Tab2'!$C:$C,MATCH('Data Tab1'!A18096,'Data Tab2'!$A:$A,0))</f>
        <v>MXP5</v>
      </c>
    </row>
    <row r="18097" spans="1:9" hidden="1">
      <c r="A18097" s="55">
        <v>104854043</v>
      </c>
      <c r="B18097" s="1" t="s">
        <v>9</v>
      </c>
      <c r="C18097" t="s">
        <v>10</v>
      </c>
      <c r="D18097" s="1" t="s">
        <v>11</v>
      </c>
      <c r="E18097" t="s">
        <v>12</v>
      </c>
      <c r="F18097" s="4" t="s">
        <v>28</v>
      </c>
      <c r="G18097" s="3">
        <v>3.038888</v>
      </c>
      <c r="H18097" s="8">
        <v>0.10309123432404788</v>
      </c>
      <c r="I18097" s="26" t="str">
        <f>INDEX('Data Tab2'!$C:$C,MATCH('Data Tab1'!A18097,'Data Tab2'!$A:$A,0))</f>
        <v>MXP5</v>
      </c>
    </row>
    <row r="18098" spans="1:9" hidden="1">
      <c r="A18098" s="55">
        <v>104854043</v>
      </c>
      <c r="B18098" s="1" t="s">
        <v>9</v>
      </c>
      <c r="C18098" t="s">
        <v>10</v>
      </c>
      <c r="D18098" s="1" t="s">
        <v>11</v>
      </c>
      <c r="E18098" t="s">
        <v>12</v>
      </c>
      <c r="F18098" s="4" t="s">
        <v>29</v>
      </c>
      <c r="G18098" s="3">
        <v>10.997774</v>
      </c>
      <c r="H18098" s="8">
        <v>0.79948063727704288</v>
      </c>
      <c r="I18098" s="26" t="str">
        <f>INDEX('Data Tab2'!$C:$C,MATCH('Data Tab1'!A18098,'Data Tab2'!$A:$A,0))</f>
        <v>MXP5</v>
      </c>
    </row>
    <row r="18099" spans="1:9" hidden="1">
      <c r="A18099" s="55">
        <v>104854043</v>
      </c>
      <c r="B18099" s="1" t="s">
        <v>33</v>
      </c>
      <c r="C18099" t="s">
        <v>10</v>
      </c>
      <c r="D18099" s="1" t="s">
        <v>17</v>
      </c>
      <c r="E18099" t="s">
        <v>18</v>
      </c>
      <c r="F18099" s="4" t="s">
        <v>19</v>
      </c>
      <c r="G18099" s="3">
        <v>8.9988869999999999</v>
      </c>
      <c r="H18099" s="8">
        <v>8.7816736531864503E-2</v>
      </c>
      <c r="I18099" s="26" t="str">
        <f>INDEX('Data Tab2'!$C:$C,MATCH('Data Tab1'!A18099,'Data Tab2'!$A:$A,0))</f>
        <v>MXP5</v>
      </c>
    </row>
    <row r="18100" spans="1:9" hidden="1">
      <c r="A18100" s="55">
        <v>104854043</v>
      </c>
      <c r="B18100" s="1" t="s">
        <v>33</v>
      </c>
      <c r="C18100" t="s">
        <v>10</v>
      </c>
      <c r="D18100" s="1" t="s">
        <v>17</v>
      </c>
      <c r="E18100" t="s">
        <v>18</v>
      </c>
      <c r="F18100" s="4" t="s">
        <v>20</v>
      </c>
      <c r="G18100" s="3">
        <v>5.3605530000000003</v>
      </c>
      <c r="H18100" s="8">
        <v>0.20312089795861643</v>
      </c>
      <c r="I18100" s="26" t="str">
        <f>INDEX('Data Tab2'!$C:$C,MATCH('Data Tab1'!A18100,'Data Tab2'!$A:$A,0))</f>
        <v>MXP5</v>
      </c>
    </row>
    <row r="18101" spans="1:9" hidden="1">
      <c r="A18101" s="55">
        <v>104854043</v>
      </c>
      <c r="B18101" s="1" t="s">
        <v>33</v>
      </c>
      <c r="C18101" t="s">
        <v>10</v>
      </c>
      <c r="D18101" s="1" t="s">
        <v>17</v>
      </c>
      <c r="E18101" t="s">
        <v>18</v>
      </c>
      <c r="F18101" s="4" t="s">
        <v>21</v>
      </c>
      <c r="G18101" s="3">
        <v>3.7213880000000001</v>
      </c>
      <c r="H18101" s="8">
        <v>0.19730727456810015</v>
      </c>
      <c r="I18101" s="26" t="str">
        <f>INDEX('Data Tab2'!$C:$C,MATCH('Data Tab1'!A18101,'Data Tab2'!$A:$A,0))</f>
        <v>MXP5</v>
      </c>
    </row>
    <row r="18102" spans="1:9" hidden="1">
      <c r="A18102" s="56">
        <v>104854043</v>
      </c>
      <c r="B18102" s="1" t="s">
        <v>33</v>
      </c>
      <c r="C18102" t="s">
        <v>10</v>
      </c>
      <c r="D18102" s="1" t="s">
        <v>17</v>
      </c>
      <c r="E18102" t="s">
        <v>18</v>
      </c>
      <c r="F18102" s="4" t="s">
        <v>22</v>
      </c>
      <c r="G18102" s="3">
        <v>9.9980530000000005</v>
      </c>
      <c r="H18102" s="8">
        <v>0.18896414501729253</v>
      </c>
      <c r="I18102" s="26" t="str">
        <f>INDEX('Data Tab2'!$C:$C,MATCH('Data Tab1'!A18102,'Data Tab2'!$A:$A,0))</f>
        <v>MXP5</v>
      </c>
    </row>
    <row r="18103" spans="1:9">
      <c r="A18103" s="55">
        <v>104854048</v>
      </c>
      <c r="B18103" s="1" t="s">
        <v>33</v>
      </c>
      <c r="C18103" t="s">
        <v>31</v>
      </c>
      <c r="D18103" s="1" t="s">
        <v>11</v>
      </c>
      <c r="E18103" t="s">
        <v>12</v>
      </c>
      <c r="F18103" s="4" t="s">
        <v>13</v>
      </c>
      <c r="G18103" s="3">
        <v>5.9999979999999997</v>
      </c>
      <c r="H18103" s="8">
        <v>0.51904746804555457</v>
      </c>
      <c r="I18103" s="26" t="str">
        <f>INDEX('Data Tab2'!$C:$C,MATCH('Data Tab1'!A18103,'Data Tab2'!$A:$A,0))</f>
        <v>ORY1</v>
      </c>
    </row>
    <row r="18104" spans="1:9" hidden="1">
      <c r="A18104" s="55">
        <v>104854048</v>
      </c>
      <c r="B18104" s="1" t="s">
        <v>33</v>
      </c>
      <c r="C18104" t="s">
        <v>31</v>
      </c>
      <c r="D18104" s="1" t="s">
        <v>11</v>
      </c>
      <c r="E18104" t="s">
        <v>12</v>
      </c>
      <c r="F18104" s="4" t="s">
        <v>14</v>
      </c>
      <c r="G18104" s="3">
        <v>3.8644419999999999</v>
      </c>
      <c r="H18104" s="8">
        <v>0.90912163332328932</v>
      </c>
      <c r="I18104" s="26" t="str">
        <f>INDEX('Data Tab2'!$C:$C,MATCH('Data Tab1'!A18104,'Data Tab2'!$A:$A,0))</f>
        <v>ORY1</v>
      </c>
    </row>
    <row r="18105" spans="1:9" hidden="1">
      <c r="A18105" s="55">
        <v>104854048</v>
      </c>
      <c r="B18105" s="1" t="s">
        <v>33</v>
      </c>
      <c r="C18105" t="s">
        <v>31</v>
      </c>
      <c r="D18105" s="1" t="s">
        <v>11</v>
      </c>
      <c r="E18105" t="s">
        <v>12</v>
      </c>
      <c r="F18105" s="4" t="s">
        <v>16</v>
      </c>
      <c r="G18105" s="3">
        <v>4.7291639999999999</v>
      </c>
      <c r="H18105" s="8">
        <v>0.80768670103499096</v>
      </c>
      <c r="I18105" s="26" t="str">
        <f>INDEX('Data Tab2'!$C:$C,MATCH('Data Tab1'!A18105,'Data Tab2'!$A:$A,0))</f>
        <v>ORY1</v>
      </c>
    </row>
    <row r="18106" spans="1:9" hidden="1">
      <c r="A18106" s="55">
        <v>104854048</v>
      </c>
      <c r="B18106" s="1" t="s">
        <v>33</v>
      </c>
      <c r="C18106" t="s">
        <v>31</v>
      </c>
      <c r="D18106" s="1" t="s">
        <v>17</v>
      </c>
      <c r="E18106" t="s">
        <v>18</v>
      </c>
      <c r="F18106" s="4" t="s">
        <v>35</v>
      </c>
      <c r="G18106" s="3">
        <v>7.0832999999999993E-2</v>
      </c>
      <c r="H18106" s="8">
        <v>0.54585313181916362</v>
      </c>
      <c r="I18106" s="26" t="str">
        <f>INDEX('Data Tab2'!$C:$C,MATCH('Data Tab1'!A18106,'Data Tab2'!$A:$A,0))</f>
        <v>ORY1</v>
      </c>
    </row>
    <row r="18107" spans="1:9" hidden="1">
      <c r="A18107" s="55">
        <v>104854048</v>
      </c>
      <c r="B18107" s="1" t="s">
        <v>33</v>
      </c>
      <c r="C18107" t="s">
        <v>31</v>
      </c>
      <c r="D18107" s="1" t="s">
        <v>17</v>
      </c>
      <c r="E18107" t="s">
        <v>18</v>
      </c>
      <c r="F18107" s="4" t="s">
        <v>22</v>
      </c>
      <c r="G18107" s="3">
        <v>4.9999950000000002</v>
      </c>
      <c r="H18107" s="8">
        <v>0.55077156521210413</v>
      </c>
      <c r="I18107" s="26" t="str">
        <f>INDEX('Data Tab2'!$C:$C,MATCH('Data Tab1'!A18107,'Data Tab2'!$A:$A,0))</f>
        <v>ORY1</v>
      </c>
    </row>
    <row r="18108" spans="1:9" hidden="1">
      <c r="A18108" s="56">
        <v>104854048</v>
      </c>
      <c r="B18108" s="1" t="s">
        <v>33</v>
      </c>
      <c r="C18108" t="s">
        <v>31</v>
      </c>
      <c r="D18108" s="1" t="s">
        <v>17</v>
      </c>
      <c r="E18108" t="s">
        <v>23</v>
      </c>
      <c r="F18108" s="4" t="s">
        <v>24</v>
      </c>
      <c r="G18108" s="3">
        <v>3.749997</v>
      </c>
      <c r="H18108" s="8">
        <v>0.15650664029644923</v>
      </c>
      <c r="I18108" s="26" t="str">
        <f>INDEX('Data Tab2'!$C:$C,MATCH('Data Tab1'!A18108,'Data Tab2'!$A:$A,0))</f>
        <v>ORY1</v>
      </c>
    </row>
    <row r="18109" spans="1:9">
      <c r="A18109" s="55">
        <v>104854049</v>
      </c>
      <c r="B18109" s="1" t="s">
        <v>9</v>
      </c>
      <c r="C18109" t="s">
        <v>30</v>
      </c>
      <c r="D18109" s="1" t="s">
        <v>17</v>
      </c>
      <c r="E18109" t="s">
        <v>18</v>
      </c>
      <c r="F18109" s="4" t="s">
        <v>20</v>
      </c>
      <c r="G18109" s="3">
        <v>9.2336100000000005</v>
      </c>
      <c r="H18109" s="8">
        <v>0.30332426047438465</v>
      </c>
      <c r="I18109" s="26" t="str">
        <f>INDEX('Data Tab2'!$C:$C,MATCH('Data Tab1'!A18109,'Data Tab2'!$A:$A,0))</f>
        <v>ORY4</v>
      </c>
    </row>
    <row r="18110" spans="1:9" hidden="1">
      <c r="A18110" s="55">
        <v>104854049</v>
      </c>
      <c r="B18110" s="1" t="s">
        <v>9</v>
      </c>
      <c r="C18110" t="s">
        <v>31</v>
      </c>
      <c r="D18110" s="1" t="s">
        <v>11</v>
      </c>
      <c r="E18110" t="s">
        <v>12</v>
      </c>
      <c r="F18110" s="4" t="s">
        <v>15</v>
      </c>
      <c r="G18110" s="3">
        <v>10.999995999999999</v>
      </c>
      <c r="H18110" s="8">
        <v>0.25245965841540829</v>
      </c>
      <c r="I18110" s="26" t="str">
        <f>INDEX('Data Tab2'!$C:$C,MATCH('Data Tab1'!A18110,'Data Tab2'!$A:$A,0))</f>
        <v>ORY4</v>
      </c>
    </row>
    <row r="18111" spans="1:9" hidden="1">
      <c r="A18111" s="55">
        <v>104854049</v>
      </c>
      <c r="B18111" s="1" t="s">
        <v>9</v>
      </c>
      <c r="C18111" t="s">
        <v>31</v>
      </c>
      <c r="D18111" s="1" t="s">
        <v>11</v>
      </c>
      <c r="E18111" t="s">
        <v>12</v>
      </c>
      <c r="F18111" s="4" t="s">
        <v>28</v>
      </c>
      <c r="G18111" s="3">
        <v>10.756385999999999</v>
      </c>
      <c r="H18111" s="8">
        <v>0.21247501042967065</v>
      </c>
      <c r="I18111" s="26" t="str">
        <f>INDEX('Data Tab2'!$C:$C,MATCH('Data Tab1'!A18111,'Data Tab2'!$A:$A,0))</f>
        <v>ORY4</v>
      </c>
    </row>
    <row r="18112" spans="1:9" hidden="1">
      <c r="A18112" s="55">
        <v>104854049</v>
      </c>
      <c r="B18112" s="1" t="s">
        <v>9</v>
      </c>
      <c r="C18112" t="s">
        <v>31</v>
      </c>
      <c r="D18112" s="1" t="s">
        <v>17</v>
      </c>
      <c r="E18112" t="s">
        <v>18</v>
      </c>
      <c r="F18112" s="4" t="s">
        <v>19</v>
      </c>
      <c r="G18112" s="3">
        <v>1.9722200000000001</v>
      </c>
      <c r="H18112" s="8">
        <v>0.16469893543517056</v>
      </c>
      <c r="I18112" s="26" t="str">
        <f>INDEX('Data Tab2'!$C:$C,MATCH('Data Tab1'!A18112,'Data Tab2'!$A:$A,0))</f>
        <v>ORY4</v>
      </c>
    </row>
    <row r="18113" spans="1:9" hidden="1">
      <c r="A18113" s="55">
        <v>104854049</v>
      </c>
      <c r="B18113" s="1" t="s">
        <v>9</v>
      </c>
      <c r="C18113" t="s">
        <v>32</v>
      </c>
      <c r="D18113" s="1" t="s">
        <v>17</v>
      </c>
      <c r="E18113" t="s">
        <v>18</v>
      </c>
      <c r="F18113" s="4" t="s">
        <v>36</v>
      </c>
      <c r="G18113" s="3">
        <v>6.9424950000000001</v>
      </c>
      <c r="H18113" s="8">
        <v>0.14684093601494963</v>
      </c>
      <c r="I18113" s="26" t="str">
        <f>INDEX('Data Tab2'!$C:$C,MATCH('Data Tab1'!A18113,'Data Tab2'!$A:$A,0))</f>
        <v>ORY4</v>
      </c>
    </row>
    <row r="18114" spans="1:9" hidden="1">
      <c r="A18114" s="55">
        <v>104854049</v>
      </c>
      <c r="B18114" s="1" t="s">
        <v>9</v>
      </c>
      <c r="C18114" t="s">
        <v>32</v>
      </c>
      <c r="D18114" s="1" t="s">
        <v>17</v>
      </c>
      <c r="E18114" t="s">
        <v>18</v>
      </c>
      <c r="F18114" s="4" t="s">
        <v>19</v>
      </c>
      <c r="G18114" s="3">
        <v>3.2149969999999999</v>
      </c>
      <c r="H18114" s="8">
        <v>0.75333297015457501</v>
      </c>
      <c r="I18114" s="26" t="str">
        <f>INDEX('Data Tab2'!$C:$C,MATCH('Data Tab1'!A18114,'Data Tab2'!$A:$A,0))</f>
        <v>ORY4</v>
      </c>
    </row>
    <row r="18115" spans="1:9" hidden="1">
      <c r="A18115" s="55">
        <v>104854049</v>
      </c>
      <c r="B18115" s="1" t="s">
        <v>9</v>
      </c>
      <c r="C18115" t="s">
        <v>39</v>
      </c>
      <c r="D18115" s="1" t="s">
        <v>17</v>
      </c>
      <c r="E18115" t="s">
        <v>18</v>
      </c>
      <c r="F18115" s="4" t="s">
        <v>36</v>
      </c>
      <c r="G18115" s="3">
        <v>2.833332</v>
      </c>
      <c r="H18115" s="8">
        <v>0.62077578155424307</v>
      </c>
      <c r="I18115" s="26" t="str">
        <f>INDEX('Data Tab2'!$C:$C,MATCH('Data Tab1'!A18115,'Data Tab2'!$A:$A,0))</f>
        <v>ORY4</v>
      </c>
    </row>
    <row r="18116" spans="1:9" hidden="1">
      <c r="A18116" s="55">
        <v>104854049</v>
      </c>
      <c r="B18116" s="1" t="s">
        <v>9</v>
      </c>
      <c r="C18116" t="s">
        <v>39</v>
      </c>
      <c r="D18116" s="1" t="s">
        <v>17</v>
      </c>
      <c r="E18116" t="s">
        <v>18</v>
      </c>
      <c r="F18116" s="4" t="s">
        <v>19</v>
      </c>
      <c r="G18116" s="3">
        <v>3.553887</v>
      </c>
      <c r="H18116" s="8">
        <v>0.23041839115786555</v>
      </c>
      <c r="I18116" s="26" t="str">
        <f>INDEX('Data Tab2'!$C:$C,MATCH('Data Tab1'!A18116,'Data Tab2'!$A:$A,0))</f>
        <v>ORY4</v>
      </c>
    </row>
    <row r="18117" spans="1:9" hidden="1">
      <c r="A18117" s="55">
        <v>104854049</v>
      </c>
      <c r="B18117" s="1" t="s">
        <v>9</v>
      </c>
      <c r="C18117" t="s">
        <v>39</v>
      </c>
      <c r="D18117" s="1" t="s">
        <v>17</v>
      </c>
      <c r="E18117" t="s">
        <v>18</v>
      </c>
      <c r="F18117" s="4" t="s">
        <v>20</v>
      </c>
      <c r="G18117" s="3">
        <v>0.76444199999999995</v>
      </c>
      <c r="H18117" s="8">
        <v>0.76007134933583009</v>
      </c>
      <c r="I18117" s="26" t="str">
        <f>INDEX('Data Tab2'!$C:$C,MATCH('Data Tab1'!A18117,'Data Tab2'!$A:$A,0))</f>
        <v>ORY4</v>
      </c>
    </row>
    <row r="18118" spans="1:9" hidden="1">
      <c r="A18118" s="55">
        <v>104854049</v>
      </c>
      <c r="B18118" s="1" t="s">
        <v>9</v>
      </c>
      <c r="C18118" t="s">
        <v>39</v>
      </c>
      <c r="D18118" s="1" t="s">
        <v>17</v>
      </c>
      <c r="E18118" t="s">
        <v>18</v>
      </c>
      <c r="F18118" s="4" t="s">
        <v>21</v>
      </c>
      <c r="G18118" s="3">
        <v>3.9927760000000001</v>
      </c>
      <c r="H18118" s="8">
        <v>0.79004943354018164</v>
      </c>
      <c r="I18118" s="26" t="str">
        <f>INDEX('Data Tab2'!$C:$C,MATCH('Data Tab1'!A18118,'Data Tab2'!$A:$A,0))</f>
        <v>ORY4</v>
      </c>
    </row>
    <row r="18119" spans="1:9" hidden="1">
      <c r="A18119" s="55">
        <v>104854049</v>
      </c>
      <c r="B18119" s="1" t="s">
        <v>9</v>
      </c>
      <c r="C18119" t="s">
        <v>39</v>
      </c>
      <c r="D18119" s="1" t="s">
        <v>17</v>
      </c>
      <c r="E18119" t="s">
        <v>18</v>
      </c>
      <c r="F18119" s="4" t="s">
        <v>22</v>
      </c>
      <c r="G18119" s="3">
        <v>3.6430530000000001</v>
      </c>
      <c r="H18119" s="8">
        <v>0.90487756003462938</v>
      </c>
      <c r="I18119" s="26" t="str">
        <f>INDEX('Data Tab2'!$C:$C,MATCH('Data Tab1'!A18119,'Data Tab2'!$A:$A,0))</f>
        <v>ORY4</v>
      </c>
    </row>
    <row r="18120" spans="1:9" hidden="1">
      <c r="A18120" s="56">
        <v>104854049</v>
      </c>
      <c r="B18120" s="1" t="s">
        <v>9</v>
      </c>
      <c r="C18120" t="s">
        <v>39</v>
      </c>
      <c r="D18120" s="1" t="s">
        <v>17</v>
      </c>
      <c r="E18120" t="s">
        <v>23</v>
      </c>
      <c r="F18120" s="4" t="s">
        <v>24</v>
      </c>
      <c r="G18120" s="3">
        <v>9.9999979999999997</v>
      </c>
      <c r="H18120" s="8">
        <v>0.59772466479564945</v>
      </c>
      <c r="I18120" s="26" t="str">
        <f>INDEX('Data Tab2'!$C:$C,MATCH('Data Tab1'!A18120,'Data Tab2'!$A:$A,0))</f>
        <v>ORY4</v>
      </c>
    </row>
    <row r="18121" spans="1:9">
      <c r="A18121" s="55">
        <v>104854086</v>
      </c>
      <c r="B18121" s="1" t="s">
        <v>33</v>
      </c>
      <c r="C18121" t="s">
        <v>10</v>
      </c>
      <c r="D18121" s="1" t="s">
        <v>11</v>
      </c>
      <c r="E18121" t="s">
        <v>12</v>
      </c>
      <c r="F18121" s="4" t="s">
        <v>13</v>
      </c>
      <c r="G18121" s="3">
        <v>10.998051999999999</v>
      </c>
      <c r="H18121" s="8">
        <v>0.2262134885086976</v>
      </c>
      <c r="I18121" s="26" t="str">
        <f>INDEX('Data Tab2'!$C:$C,MATCH('Data Tab1'!A18121,'Data Tab2'!$A:$A,0))</f>
        <v>POZ1</v>
      </c>
    </row>
    <row r="18122" spans="1:9" hidden="1">
      <c r="A18122" s="55">
        <v>104854086</v>
      </c>
      <c r="B18122" s="1" t="s">
        <v>33</v>
      </c>
      <c r="C18122" t="s">
        <v>10</v>
      </c>
      <c r="D18122" s="1" t="s">
        <v>11</v>
      </c>
      <c r="E18122" t="s">
        <v>12</v>
      </c>
      <c r="F18122" s="4" t="s">
        <v>34</v>
      </c>
      <c r="G18122" s="3">
        <v>10.454162999999999</v>
      </c>
      <c r="H18122" s="8">
        <v>0.22147922238483331</v>
      </c>
      <c r="I18122" s="26" t="str">
        <f>INDEX('Data Tab2'!$C:$C,MATCH('Data Tab1'!A18122,'Data Tab2'!$A:$A,0))</f>
        <v>POZ1</v>
      </c>
    </row>
    <row r="18123" spans="1:9" hidden="1">
      <c r="A18123" s="55">
        <v>104854086</v>
      </c>
      <c r="B18123" s="1" t="s">
        <v>33</v>
      </c>
      <c r="C18123" t="s">
        <v>10</v>
      </c>
      <c r="D18123" s="1" t="s">
        <v>11</v>
      </c>
      <c r="E18123" t="s">
        <v>12</v>
      </c>
      <c r="F18123" s="4" t="s">
        <v>14</v>
      </c>
      <c r="G18123" s="3">
        <v>10.998331</v>
      </c>
      <c r="H18123" s="8">
        <v>0.87097674816473003</v>
      </c>
      <c r="I18123" s="26" t="str">
        <f>INDEX('Data Tab2'!$C:$C,MATCH('Data Tab1'!A18123,'Data Tab2'!$A:$A,0))</f>
        <v>POZ1</v>
      </c>
    </row>
    <row r="18124" spans="1:9" hidden="1">
      <c r="A18124" s="55">
        <v>104854086</v>
      </c>
      <c r="B18124" s="1" t="s">
        <v>33</v>
      </c>
      <c r="C18124" t="s">
        <v>10</v>
      </c>
      <c r="D18124" s="1" t="s">
        <v>11</v>
      </c>
      <c r="E18124" t="s">
        <v>12</v>
      </c>
      <c r="F18124" s="4" t="s">
        <v>29</v>
      </c>
      <c r="G18124" s="3">
        <v>3.9824989999999998</v>
      </c>
      <c r="H18124" s="8">
        <v>0.56743151330416153</v>
      </c>
      <c r="I18124" s="26" t="str">
        <f>INDEX('Data Tab2'!$C:$C,MATCH('Data Tab1'!A18124,'Data Tab2'!$A:$A,0))</f>
        <v>POZ1</v>
      </c>
    </row>
    <row r="18125" spans="1:9" hidden="1">
      <c r="A18125" s="55">
        <v>104854086</v>
      </c>
      <c r="B18125" s="1" t="s">
        <v>33</v>
      </c>
      <c r="C18125" t="s">
        <v>10</v>
      </c>
      <c r="D18125" s="1" t="s">
        <v>11</v>
      </c>
      <c r="E18125" t="s">
        <v>12</v>
      </c>
      <c r="F18125" s="4" t="s">
        <v>16</v>
      </c>
      <c r="G18125" s="3">
        <v>4.353332</v>
      </c>
      <c r="H18125" s="8">
        <v>0.61263049645508594</v>
      </c>
      <c r="I18125" s="26" t="str">
        <f>INDEX('Data Tab2'!$C:$C,MATCH('Data Tab1'!A18125,'Data Tab2'!$A:$A,0))</f>
        <v>POZ1</v>
      </c>
    </row>
    <row r="18126" spans="1:9" hidden="1">
      <c r="A18126" s="55">
        <v>104854086</v>
      </c>
      <c r="B18126" s="1" t="s">
        <v>33</v>
      </c>
      <c r="C18126" t="s">
        <v>10</v>
      </c>
      <c r="D18126" s="1" t="s">
        <v>17</v>
      </c>
      <c r="E18126" t="s">
        <v>18</v>
      </c>
      <c r="F18126" s="4" t="s">
        <v>35</v>
      </c>
      <c r="G18126" s="3">
        <v>9.9983319999999996</v>
      </c>
      <c r="H18126" s="8">
        <v>0.82975301058172468</v>
      </c>
      <c r="I18126" s="26" t="str">
        <f>INDEX('Data Tab2'!$C:$C,MATCH('Data Tab1'!A18126,'Data Tab2'!$A:$A,0))</f>
        <v>POZ1</v>
      </c>
    </row>
    <row r="18127" spans="1:9" hidden="1">
      <c r="A18127" s="55">
        <v>104854086</v>
      </c>
      <c r="B18127" s="1" t="s">
        <v>33</v>
      </c>
      <c r="C18127" t="s">
        <v>10</v>
      </c>
      <c r="D18127" s="1" t="s">
        <v>17</v>
      </c>
      <c r="E18127" t="s">
        <v>18</v>
      </c>
      <c r="F18127" s="4" t="s">
        <v>36</v>
      </c>
      <c r="G18127" s="3">
        <v>9.1294419999999992</v>
      </c>
      <c r="H18127" s="8">
        <v>0.65564822908973874</v>
      </c>
      <c r="I18127" s="26" t="str">
        <f>INDEX('Data Tab2'!$C:$C,MATCH('Data Tab1'!A18127,'Data Tab2'!$A:$A,0))</f>
        <v>POZ1</v>
      </c>
    </row>
    <row r="18128" spans="1:9" hidden="1">
      <c r="A18128" s="55">
        <v>104854086</v>
      </c>
      <c r="B18128" s="1" t="s">
        <v>33</v>
      </c>
      <c r="C18128" t="s">
        <v>10</v>
      </c>
      <c r="D18128" s="1" t="s">
        <v>17</v>
      </c>
      <c r="E18128" t="s">
        <v>18</v>
      </c>
      <c r="F18128" s="4" t="s">
        <v>38</v>
      </c>
      <c r="G18128" s="3">
        <v>9.571942</v>
      </c>
      <c r="H18128" s="8">
        <v>0.18377538300318941</v>
      </c>
      <c r="I18128" s="26" t="str">
        <f>INDEX('Data Tab2'!$C:$C,MATCH('Data Tab1'!A18128,'Data Tab2'!$A:$A,0))</f>
        <v>POZ1</v>
      </c>
    </row>
    <row r="18129" spans="1:9" hidden="1">
      <c r="A18129" s="55">
        <v>104854086</v>
      </c>
      <c r="B18129" s="1" t="s">
        <v>33</v>
      </c>
      <c r="C18129" t="s">
        <v>10</v>
      </c>
      <c r="D18129" s="1" t="s">
        <v>17</v>
      </c>
      <c r="E18129" t="s">
        <v>18</v>
      </c>
      <c r="F18129" s="4" t="s">
        <v>22</v>
      </c>
      <c r="G18129" s="3">
        <v>9.9983299999999993</v>
      </c>
      <c r="H18129" s="8">
        <v>0.37788596666644225</v>
      </c>
      <c r="I18129" s="26" t="str">
        <f>INDEX('Data Tab2'!$C:$C,MATCH('Data Tab1'!A18129,'Data Tab2'!$A:$A,0))</f>
        <v>POZ1</v>
      </c>
    </row>
    <row r="18130" spans="1:9" hidden="1">
      <c r="A18130" s="55">
        <v>104854086</v>
      </c>
      <c r="B18130" s="1" t="s">
        <v>33</v>
      </c>
      <c r="C18130" t="s">
        <v>10</v>
      </c>
      <c r="D18130" s="1" t="s">
        <v>17</v>
      </c>
      <c r="E18130" t="s">
        <v>23</v>
      </c>
      <c r="F18130" s="4" t="s">
        <v>24</v>
      </c>
      <c r="G18130" s="3">
        <v>9.9974969999999992</v>
      </c>
      <c r="H18130" s="8">
        <v>8.3444111018388223E-2</v>
      </c>
      <c r="I18130" s="26" t="str">
        <f>INDEX('Data Tab2'!$C:$C,MATCH('Data Tab1'!A18130,'Data Tab2'!$A:$A,0))</f>
        <v>POZ1</v>
      </c>
    </row>
    <row r="18131" spans="1:9" hidden="1">
      <c r="A18131" s="56">
        <v>104854086</v>
      </c>
      <c r="B18131" s="1" t="s">
        <v>33</v>
      </c>
      <c r="C18131" t="s">
        <v>10</v>
      </c>
      <c r="D18131" s="1" t="s">
        <v>17</v>
      </c>
      <c r="E18131" t="s">
        <v>23</v>
      </c>
      <c r="F18131" s="4" t="s">
        <v>25</v>
      </c>
      <c r="G18131" s="3">
        <v>0</v>
      </c>
      <c r="H18131" s="8">
        <v>0.14217548156403403</v>
      </c>
      <c r="I18131" s="26" t="str">
        <f>INDEX('Data Tab2'!$C:$C,MATCH('Data Tab1'!A18131,'Data Tab2'!$A:$A,0))</f>
        <v>POZ1</v>
      </c>
    </row>
    <row r="18132" spans="1:9">
      <c r="A18132" s="55">
        <v>104854253</v>
      </c>
      <c r="B18132" s="1" t="s">
        <v>9</v>
      </c>
      <c r="C18132" t="s">
        <v>10</v>
      </c>
      <c r="D18132" s="1" t="s">
        <v>17</v>
      </c>
      <c r="E18132" t="s">
        <v>18</v>
      </c>
      <c r="F18132" s="4" t="s">
        <v>21</v>
      </c>
      <c r="G18132" s="3">
        <v>10.097498</v>
      </c>
      <c r="H18132" s="8">
        <v>0.32410675615407802</v>
      </c>
      <c r="I18132" s="26" t="str">
        <f>INDEX('Data Tab2'!$C:$C,MATCH('Data Tab1'!A18132,'Data Tab2'!$A:$A,0))</f>
        <v>PRG2</v>
      </c>
    </row>
    <row r="18133" spans="1:9" hidden="1">
      <c r="A18133" s="56">
        <v>104854253</v>
      </c>
      <c r="B18133" s="1" t="s">
        <v>9</v>
      </c>
      <c r="C18133" t="s">
        <v>10</v>
      </c>
      <c r="D18133" s="1" t="s">
        <v>17</v>
      </c>
      <c r="E18133" t="s">
        <v>18</v>
      </c>
      <c r="F18133" s="4" t="s">
        <v>22</v>
      </c>
      <c r="G18133" s="3">
        <v>10.081664</v>
      </c>
      <c r="H18133" s="8">
        <v>0.41140625598702485</v>
      </c>
      <c r="I18133" s="26" t="str">
        <f>INDEX('Data Tab2'!$C:$C,MATCH('Data Tab1'!A18133,'Data Tab2'!$A:$A,0))</f>
        <v>PRG2</v>
      </c>
    </row>
    <row r="18134" spans="1:9">
      <c r="A18134" s="55">
        <v>104854254</v>
      </c>
      <c r="B18134" s="1" t="s">
        <v>33</v>
      </c>
      <c r="C18134" t="s">
        <v>10</v>
      </c>
      <c r="D18134" s="1" t="s">
        <v>11</v>
      </c>
      <c r="E18134" t="s">
        <v>12</v>
      </c>
      <c r="F18134" s="4" t="s">
        <v>13</v>
      </c>
      <c r="G18134" s="3">
        <v>9.9974980000000002</v>
      </c>
      <c r="H18134" s="8">
        <v>0.64377516628909892</v>
      </c>
      <c r="I18134" s="26" t="str">
        <f>INDEX('Data Tab2'!$C:$C,MATCH('Data Tab1'!A18134,'Data Tab2'!$A:$A,0))</f>
        <v>STR1</v>
      </c>
    </row>
    <row r="18135" spans="1:9" hidden="1">
      <c r="A18135" s="55">
        <v>104854254</v>
      </c>
      <c r="B18135" s="1" t="s">
        <v>33</v>
      </c>
      <c r="C18135" t="s">
        <v>10</v>
      </c>
      <c r="D18135" s="1" t="s">
        <v>11</v>
      </c>
      <c r="E18135" t="s">
        <v>12</v>
      </c>
      <c r="F18135" s="4" t="s">
        <v>34</v>
      </c>
      <c r="G18135" s="3">
        <v>10.998609999999999</v>
      </c>
      <c r="H18135" s="8">
        <v>1.9963081066726174E-3</v>
      </c>
      <c r="I18135" s="26" t="str">
        <f>INDEX('Data Tab2'!$C:$C,MATCH('Data Tab1'!A18135,'Data Tab2'!$A:$A,0))</f>
        <v>STR1</v>
      </c>
    </row>
    <row r="18136" spans="1:9" hidden="1">
      <c r="A18136" s="55">
        <v>104854254</v>
      </c>
      <c r="B18136" s="1" t="s">
        <v>33</v>
      </c>
      <c r="C18136" t="s">
        <v>10</v>
      </c>
      <c r="D18136" s="1" t="s">
        <v>11</v>
      </c>
      <c r="E18136" t="s">
        <v>12</v>
      </c>
      <c r="F18136" s="4" t="s">
        <v>28</v>
      </c>
      <c r="G18136" s="3">
        <v>10.998329</v>
      </c>
      <c r="H18136" s="8">
        <v>0.27864588647700728</v>
      </c>
      <c r="I18136" s="26" t="str">
        <f>INDEX('Data Tab2'!$C:$C,MATCH('Data Tab1'!A18136,'Data Tab2'!$A:$A,0))</f>
        <v>STR1</v>
      </c>
    </row>
    <row r="18137" spans="1:9" hidden="1">
      <c r="A18137" s="55">
        <v>104854254</v>
      </c>
      <c r="B18137" s="1" t="s">
        <v>33</v>
      </c>
      <c r="C18137" t="s">
        <v>10</v>
      </c>
      <c r="D18137" s="1" t="s">
        <v>11</v>
      </c>
      <c r="E18137" t="s">
        <v>12</v>
      </c>
      <c r="F18137" s="4" t="s">
        <v>29</v>
      </c>
      <c r="G18137" s="3">
        <v>3.6080540000000001</v>
      </c>
      <c r="H18137" s="8">
        <v>0.7352974372081863</v>
      </c>
      <c r="I18137" s="26" t="str">
        <f>INDEX('Data Tab2'!$C:$C,MATCH('Data Tab1'!A18137,'Data Tab2'!$A:$A,0))</f>
        <v>STR1</v>
      </c>
    </row>
    <row r="18138" spans="1:9" hidden="1">
      <c r="A18138" s="55">
        <v>104854254</v>
      </c>
      <c r="B18138" s="1" t="s">
        <v>33</v>
      </c>
      <c r="C18138" t="s">
        <v>10</v>
      </c>
      <c r="D18138" s="1" t="s">
        <v>11</v>
      </c>
      <c r="E18138" t="s">
        <v>12</v>
      </c>
      <c r="F18138" s="4" t="s">
        <v>16</v>
      </c>
      <c r="G18138" s="3">
        <v>3.1858309999999999</v>
      </c>
      <c r="H18138" s="8">
        <v>0.61714405587224908</v>
      </c>
      <c r="I18138" s="26" t="str">
        <f>INDEX('Data Tab2'!$C:$C,MATCH('Data Tab1'!A18138,'Data Tab2'!$A:$A,0))</f>
        <v>STR1</v>
      </c>
    </row>
    <row r="18139" spans="1:9" hidden="1">
      <c r="A18139" s="55">
        <v>104854254</v>
      </c>
      <c r="B18139" s="1" t="s">
        <v>33</v>
      </c>
      <c r="C18139" t="s">
        <v>10</v>
      </c>
      <c r="D18139" s="1" t="s">
        <v>17</v>
      </c>
      <c r="E18139" t="s">
        <v>18</v>
      </c>
      <c r="F18139" s="4" t="s">
        <v>35</v>
      </c>
      <c r="G18139" s="3">
        <v>9.9980530000000005</v>
      </c>
      <c r="H18139" s="8">
        <v>0.6435141519126989</v>
      </c>
      <c r="I18139" s="26" t="str">
        <f>INDEX('Data Tab2'!$C:$C,MATCH('Data Tab1'!A18139,'Data Tab2'!$A:$A,0))</f>
        <v>STR1</v>
      </c>
    </row>
    <row r="18140" spans="1:9" hidden="1">
      <c r="A18140" s="55">
        <v>104854254</v>
      </c>
      <c r="B18140" s="1" t="s">
        <v>33</v>
      </c>
      <c r="C18140" t="s">
        <v>10</v>
      </c>
      <c r="D18140" s="1" t="s">
        <v>17</v>
      </c>
      <c r="E18140" t="s">
        <v>18</v>
      </c>
      <c r="F18140" s="4" t="s">
        <v>20</v>
      </c>
      <c r="G18140" s="3">
        <v>4.420833</v>
      </c>
      <c r="H18140" s="8">
        <v>0.97122618887270795</v>
      </c>
      <c r="I18140" s="26" t="str">
        <f>INDEX('Data Tab2'!$C:$C,MATCH('Data Tab1'!A18140,'Data Tab2'!$A:$A,0))</f>
        <v>STR1</v>
      </c>
    </row>
    <row r="18141" spans="1:9" hidden="1">
      <c r="A18141" s="55">
        <v>104854254</v>
      </c>
      <c r="B18141" s="1" t="s">
        <v>33</v>
      </c>
      <c r="C18141" t="s">
        <v>10</v>
      </c>
      <c r="D18141" s="1" t="s">
        <v>17</v>
      </c>
      <c r="E18141" t="s">
        <v>18</v>
      </c>
      <c r="F18141" s="4" t="s">
        <v>21</v>
      </c>
      <c r="G18141" s="3">
        <v>9.9986090000000001</v>
      </c>
      <c r="H18141" s="8">
        <v>0.48241985872622106</v>
      </c>
      <c r="I18141" s="26" t="str">
        <f>INDEX('Data Tab2'!$C:$C,MATCH('Data Tab1'!A18141,'Data Tab2'!$A:$A,0))</f>
        <v>STR1</v>
      </c>
    </row>
    <row r="18142" spans="1:9" hidden="1">
      <c r="A18142" s="55">
        <v>104854254</v>
      </c>
      <c r="B18142" s="1" t="s">
        <v>33</v>
      </c>
      <c r="C18142" t="s">
        <v>10</v>
      </c>
      <c r="D18142" s="1" t="s">
        <v>17</v>
      </c>
      <c r="E18142" t="s">
        <v>18</v>
      </c>
      <c r="F18142" s="4" t="s">
        <v>22</v>
      </c>
      <c r="G18142" s="3">
        <v>2.3066659999999999</v>
      </c>
      <c r="H18142" s="8">
        <v>0.77235709299756661</v>
      </c>
      <c r="I18142" s="26" t="str">
        <f>INDEX('Data Tab2'!$C:$C,MATCH('Data Tab1'!A18142,'Data Tab2'!$A:$A,0))</f>
        <v>STR1</v>
      </c>
    </row>
    <row r="18143" spans="1:9" hidden="1">
      <c r="A18143" s="56">
        <v>104854254</v>
      </c>
      <c r="B18143" s="1" t="s">
        <v>33</v>
      </c>
      <c r="C18143" t="s">
        <v>10</v>
      </c>
      <c r="D18143" s="1" t="s">
        <v>17</v>
      </c>
      <c r="E18143" t="s">
        <v>23</v>
      </c>
      <c r="F18143" s="4" t="s">
        <v>24</v>
      </c>
      <c r="G18143" s="3">
        <v>7.9927760000000001</v>
      </c>
      <c r="H18143" s="8">
        <v>2.0889357010018039E-2</v>
      </c>
      <c r="I18143" s="26" t="str">
        <f>INDEX('Data Tab2'!$C:$C,MATCH('Data Tab1'!A18143,'Data Tab2'!$A:$A,0))</f>
        <v>STR1</v>
      </c>
    </row>
    <row r="18144" spans="1:9">
      <c r="A18144" s="55">
        <v>104854255</v>
      </c>
      <c r="B18144" s="1" t="s">
        <v>9</v>
      </c>
      <c r="C18144" t="s">
        <v>31</v>
      </c>
      <c r="D18144" s="1" t="s">
        <v>11</v>
      </c>
      <c r="E18144" t="s">
        <v>12</v>
      </c>
      <c r="F18144" s="4" t="s">
        <v>13</v>
      </c>
      <c r="G18144" s="3">
        <v>4.9999989999999999</v>
      </c>
      <c r="H18144" s="8">
        <v>0.38553077903197264</v>
      </c>
      <c r="I18144" s="26" t="str">
        <f>INDEX('Data Tab2'!$C:$C,MATCH('Data Tab1'!A18144,'Data Tab2'!$A:$A,0))</f>
        <v>SZZ1</v>
      </c>
    </row>
    <row r="18145" spans="1:9" hidden="1">
      <c r="A18145" s="55">
        <v>104854255</v>
      </c>
      <c r="B18145" s="1" t="s">
        <v>9</v>
      </c>
      <c r="C18145" t="s">
        <v>31</v>
      </c>
      <c r="D18145" s="1" t="s">
        <v>11</v>
      </c>
      <c r="E18145" t="s">
        <v>12</v>
      </c>
      <c r="F18145" s="4" t="s">
        <v>34</v>
      </c>
      <c r="G18145" s="3">
        <v>10.999999000000001</v>
      </c>
      <c r="H18145" s="8">
        <v>0.30668639603650982</v>
      </c>
      <c r="I18145" s="26" t="str">
        <f>INDEX('Data Tab2'!$C:$C,MATCH('Data Tab1'!A18145,'Data Tab2'!$A:$A,0))</f>
        <v>SZZ1</v>
      </c>
    </row>
    <row r="18146" spans="1:9" hidden="1">
      <c r="A18146" s="55">
        <v>104854255</v>
      </c>
      <c r="B18146" s="1" t="s">
        <v>9</v>
      </c>
      <c r="C18146" t="s">
        <v>31</v>
      </c>
      <c r="D18146" s="1" t="s">
        <v>11</v>
      </c>
      <c r="E18146" t="s">
        <v>12</v>
      </c>
      <c r="F18146" s="4" t="s">
        <v>14</v>
      </c>
      <c r="G18146" s="3">
        <v>10.999998</v>
      </c>
      <c r="H18146" s="8">
        <v>0.96096569844045221</v>
      </c>
      <c r="I18146" s="26" t="str">
        <f>INDEX('Data Tab2'!$C:$C,MATCH('Data Tab1'!A18146,'Data Tab2'!$A:$A,0))</f>
        <v>SZZ1</v>
      </c>
    </row>
    <row r="18147" spans="1:9" hidden="1">
      <c r="A18147" s="55">
        <v>104854255</v>
      </c>
      <c r="B18147" s="1" t="s">
        <v>9</v>
      </c>
      <c r="C18147" t="s">
        <v>31</v>
      </c>
      <c r="D18147" s="1" t="s">
        <v>11</v>
      </c>
      <c r="E18147" t="s">
        <v>12</v>
      </c>
      <c r="F18147" s="4" t="s">
        <v>15</v>
      </c>
      <c r="G18147" s="3">
        <v>5.9999979999999997</v>
      </c>
      <c r="H18147" s="8">
        <v>0.44930911350962655</v>
      </c>
      <c r="I18147" s="26" t="str">
        <f>INDEX('Data Tab2'!$C:$C,MATCH('Data Tab1'!A18147,'Data Tab2'!$A:$A,0))</f>
        <v>SZZ1</v>
      </c>
    </row>
    <row r="18148" spans="1:9" hidden="1">
      <c r="A18148" s="55">
        <v>104854255</v>
      </c>
      <c r="B18148" s="1" t="s">
        <v>9</v>
      </c>
      <c r="C18148" t="s">
        <v>31</v>
      </c>
      <c r="D18148" s="1" t="s">
        <v>11</v>
      </c>
      <c r="E18148" t="s">
        <v>12</v>
      </c>
      <c r="F18148" s="4" t="s">
        <v>16</v>
      </c>
      <c r="G18148" s="3">
        <v>4.9999950000000002</v>
      </c>
      <c r="H18148" s="8">
        <v>0.86592323440802277</v>
      </c>
      <c r="I18148" s="26" t="str">
        <f>INDEX('Data Tab2'!$C:$C,MATCH('Data Tab1'!A18148,'Data Tab2'!$A:$A,0))</f>
        <v>SZZ1</v>
      </c>
    </row>
    <row r="18149" spans="1:9" hidden="1">
      <c r="A18149" s="55">
        <v>104854255</v>
      </c>
      <c r="B18149" s="1" t="s">
        <v>33</v>
      </c>
      <c r="C18149" t="s">
        <v>31</v>
      </c>
      <c r="D18149" s="1" t="s">
        <v>17</v>
      </c>
      <c r="E18149" t="s">
        <v>18</v>
      </c>
      <c r="F18149" s="4" t="s">
        <v>38</v>
      </c>
      <c r="G18149" s="3">
        <v>4.9999979999999997</v>
      </c>
      <c r="H18149" s="8">
        <v>0.23550570519951886</v>
      </c>
      <c r="I18149" s="26" t="str">
        <f>INDEX('Data Tab2'!$C:$C,MATCH('Data Tab1'!A18149,'Data Tab2'!$A:$A,0))</f>
        <v>SZZ1</v>
      </c>
    </row>
    <row r="18150" spans="1:9" hidden="1">
      <c r="A18150" s="55">
        <v>104854255</v>
      </c>
      <c r="B18150" s="1" t="s">
        <v>33</v>
      </c>
      <c r="C18150" t="s">
        <v>31</v>
      </c>
      <c r="D18150" s="1" t="s">
        <v>17</v>
      </c>
      <c r="E18150" t="s">
        <v>18</v>
      </c>
      <c r="F18150" s="4" t="s">
        <v>19</v>
      </c>
      <c r="G18150" s="3">
        <v>9.9999959999999994</v>
      </c>
      <c r="H18150" s="8">
        <v>0.31924812413389092</v>
      </c>
      <c r="I18150" s="26" t="str">
        <f>INDEX('Data Tab2'!$C:$C,MATCH('Data Tab1'!A18150,'Data Tab2'!$A:$A,0))</f>
        <v>SZZ1</v>
      </c>
    </row>
    <row r="18151" spans="1:9" hidden="1">
      <c r="A18151" s="55">
        <v>104854255</v>
      </c>
      <c r="B18151" s="1" t="s">
        <v>33</v>
      </c>
      <c r="C18151" t="s">
        <v>31</v>
      </c>
      <c r="D18151" s="1" t="s">
        <v>17</v>
      </c>
      <c r="E18151" t="s">
        <v>18</v>
      </c>
      <c r="F18151" s="4" t="s">
        <v>20</v>
      </c>
      <c r="G18151" s="3">
        <v>3.9433319999999998</v>
      </c>
      <c r="H18151" s="8">
        <v>0.80336548966331811</v>
      </c>
      <c r="I18151" s="26" t="str">
        <f>INDEX('Data Tab2'!$C:$C,MATCH('Data Tab1'!A18151,'Data Tab2'!$A:$A,0))</f>
        <v>SZZ1</v>
      </c>
    </row>
    <row r="18152" spans="1:9" hidden="1">
      <c r="A18152" s="56">
        <v>104854255</v>
      </c>
      <c r="B18152" s="1" t="s">
        <v>33</v>
      </c>
      <c r="C18152" t="s">
        <v>31</v>
      </c>
      <c r="D18152" s="1" t="s">
        <v>17</v>
      </c>
      <c r="E18152" t="s">
        <v>23</v>
      </c>
      <c r="F18152" s="4" t="s">
        <v>25</v>
      </c>
      <c r="G18152" s="3">
        <v>0</v>
      </c>
      <c r="H18152" s="8">
        <v>0.98154000334508507</v>
      </c>
      <c r="I18152" s="26" t="str">
        <f>INDEX('Data Tab2'!$C:$C,MATCH('Data Tab1'!A18152,'Data Tab2'!$A:$A,0))</f>
        <v>SZZ1</v>
      </c>
    </row>
    <row r="18153" spans="1:9">
      <c r="A18153" s="55">
        <v>104854257</v>
      </c>
      <c r="B18153" s="1" t="s">
        <v>33</v>
      </c>
      <c r="C18153" t="s">
        <v>31</v>
      </c>
      <c r="D18153" s="1" t="s">
        <v>11</v>
      </c>
      <c r="E18153" t="s">
        <v>12</v>
      </c>
      <c r="F18153" s="4" t="s">
        <v>13</v>
      </c>
      <c r="G18153" s="3">
        <v>8.5897170000000003</v>
      </c>
      <c r="H18153" s="8">
        <v>6.4484826311677845E-2</v>
      </c>
      <c r="I18153" s="26" t="str">
        <f>INDEX('Data Tab2'!$C:$C,MATCH('Data Tab1'!A18153,'Data Tab2'!$A:$A,0))</f>
        <v>TRN1</v>
      </c>
    </row>
    <row r="18154" spans="1:9" hidden="1">
      <c r="A18154" s="55">
        <v>104854257</v>
      </c>
      <c r="B18154" s="1" t="s">
        <v>33</v>
      </c>
      <c r="C18154" t="s">
        <v>31</v>
      </c>
      <c r="D18154" s="1" t="s">
        <v>11</v>
      </c>
      <c r="E18154" t="s">
        <v>12</v>
      </c>
      <c r="F18154" s="4" t="s">
        <v>34</v>
      </c>
      <c r="G18154" s="3">
        <v>5.734165</v>
      </c>
      <c r="H18154" s="8">
        <v>0.97881945660468506</v>
      </c>
      <c r="I18154" s="26" t="str">
        <f>INDEX('Data Tab2'!$C:$C,MATCH('Data Tab1'!A18154,'Data Tab2'!$A:$A,0))</f>
        <v>TRN1</v>
      </c>
    </row>
    <row r="18155" spans="1:9" hidden="1">
      <c r="A18155" s="55">
        <v>104854257</v>
      </c>
      <c r="B18155" s="1" t="s">
        <v>33</v>
      </c>
      <c r="C18155" t="s">
        <v>31</v>
      </c>
      <c r="D18155" s="1" t="s">
        <v>11</v>
      </c>
      <c r="E18155" t="s">
        <v>12</v>
      </c>
      <c r="F18155" s="4" t="s">
        <v>15</v>
      </c>
      <c r="G18155" s="3">
        <v>4.9999979999999997</v>
      </c>
      <c r="H18155" s="8">
        <v>0.19848882292855086</v>
      </c>
      <c r="I18155" s="26" t="str">
        <f>INDEX('Data Tab2'!$C:$C,MATCH('Data Tab1'!A18155,'Data Tab2'!$A:$A,0))</f>
        <v>TRN1</v>
      </c>
    </row>
    <row r="18156" spans="1:9" hidden="1">
      <c r="A18156" s="55">
        <v>104854257</v>
      </c>
      <c r="B18156" s="1" t="s">
        <v>33</v>
      </c>
      <c r="C18156" t="s">
        <v>31</v>
      </c>
      <c r="D18156" s="1" t="s">
        <v>11</v>
      </c>
      <c r="E18156" t="s">
        <v>12</v>
      </c>
      <c r="F18156" s="4" t="s">
        <v>28</v>
      </c>
      <c r="G18156" s="3">
        <v>5.5083310000000001</v>
      </c>
      <c r="H18156" s="8">
        <v>0.32643046401710729</v>
      </c>
      <c r="I18156" s="26" t="str">
        <f>INDEX('Data Tab2'!$C:$C,MATCH('Data Tab1'!A18156,'Data Tab2'!$A:$A,0))</f>
        <v>TRN1</v>
      </c>
    </row>
    <row r="18157" spans="1:9" hidden="1">
      <c r="A18157" s="55">
        <v>104854257</v>
      </c>
      <c r="B18157" s="1" t="s">
        <v>33</v>
      </c>
      <c r="C18157" t="s">
        <v>31</v>
      </c>
      <c r="D18157" s="1" t="s">
        <v>11</v>
      </c>
      <c r="E18157" t="s">
        <v>12</v>
      </c>
      <c r="F18157" s="4" t="s">
        <v>16</v>
      </c>
      <c r="G18157" s="3">
        <v>4.9999979999999997</v>
      </c>
      <c r="H18157" s="8">
        <v>0.83438916647878225</v>
      </c>
      <c r="I18157" s="26" t="str">
        <f>INDEX('Data Tab2'!$C:$C,MATCH('Data Tab1'!A18157,'Data Tab2'!$A:$A,0))</f>
        <v>TRN1</v>
      </c>
    </row>
    <row r="18158" spans="1:9" hidden="1">
      <c r="A18158" s="55">
        <v>104854257</v>
      </c>
      <c r="B18158" s="1" t="s">
        <v>33</v>
      </c>
      <c r="C18158" t="s">
        <v>31</v>
      </c>
      <c r="D18158" s="1" t="s">
        <v>17</v>
      </c>
      <c r="E18158" t="s">
        <v>18</v>
      </c>
      <c r="F18158" s="4" t="s">
        <v>35</v>
      </c>
      <c r="G18158" s="3">
        <v>4.4013859999999996</v>
      </c>
      <c r="H18158" s="8">
        <v>0.69088023353586181</v>
      </c>
      <c r="I18158" s="26" t="str">
        <f>INDEX('Data Tab2'!$C:$C,MATCH('Data Tab1'!A18158,'Data Tab2'!$A:$A,0))</f>
        <v>TRN1</v>
      </c>
    </row>
    <row r="18159" spans="1:9" hidden="1">
      <c r="A18159" s="55">
        <v>104854257</v>
      </c>
      <c r="B18159" s="1" t="s">
        <v>33</v>
      </c>
      <c r="C18159" t="s">
        <v>31</v>
      </c>
      <c r="D18159" s="1" t="s">
        <v>17</v>
      </c>
      <c r="E18159" t="s">
        <v>18</v>
      </c>
      <c r="F18159" s="4" t="s">
        <v>36</v>
      </c>
      <c r="G18159" s="3">
        <v>4.8241649999999998</v>
      </c>
      <c r="H18159" s="8">
        <v>0.74062382767602841</v>
      </c>
      <c r="I18159" s="26" t="str">
        <f>INDEX('Data Tab2'!$C:$C,MATCH('Data Tab1'!A18159,'Data Tab2'!$A:$A,0))</f>
        <v>TRN1</v>
      </c>
    </row>
    <row r="18160" spans="1:9" hidden="1">
      <c r="A18160" s="55">
        <v>104854257</v>
      </c>
      <c r="B18160" s="1" t="s">
        <v>33</v>
      </c>
      <c r="C18160" t="s">
        <v>31</v>
      </c>
      <c r="D18160" s="1" t="s">
        <v>17</v>
      </c>
      <c r="E18160" t="s">
        <v>18</v>
      </c>
      <c r="F18160" s="4" t="s">
        <v>38</v>
      </c>
      <c r="G18160" s="3">
        <v>4.7461089999999997</v>
      </c>
      <c r="H18160" s="8">
        <v>0.77026238919323975</v>
      </c>
      <c r="I18160" s="26" t="str">
        <f>INDEX('Data Tab2'!$C:$C,MATCH('Data Tab1'!A18160,'Data Tab2'!$A:$A,0))</f>
        <v>TRN1</v>
      </c>
    </row>
    <row r="18161" spans="1:9" hidden="1">
      <c r="A18161" s="55">
        <v>104854257</v>
      </c>
      <c r="B18161" s="1" t="s">
        <v>33</v>
      </c>
      <c r="C18161" t="s">
        <v>31</v>
      </c>
      <c r="D18161" s="1" t="s">
        <v>17</v>
      </c>
      <c r="E18161" t="s">
        <v>18</v>
      </c>
      <c r="F18161" s="4" t="s">
        <v>19</v>
      </c>
      <c r="G18161" s="3">
        <v>5.183052</v>
      </c>
      <c r="H18161" s="8">
        <v>0.5045390014915021</v>
      </c>
      <c r="I18161" s="26" t="str">
        <f>INDEX('Data Tab2'!$C:$C,MATCH('Data Tab1'!A18161,'Data Tab2'!$A:$A,0))</f>
        <v>TRN1</v>
      </c>
    </row>
    <row r="18162" spans="1:9" hidden="1">
      <c r="A18162" s="55">
        <v>104854257</v>
      </c>
      <c r="B18162" s="1" t="s">
        <v>33</v>
      </c>
      <c r="C18162" t="s">
        <v>31</v>
      </c>
      <c r="D18162" s="1" t="s">
        <v>17</v>
      </c>
      <c r="E18162" t="s">
        <v>18</v>
      </c>
      <c r="F18162" s="4" t="s">
        <v>20</v>
      </c>
      <c r="G18162" s="3">
        <v>4.9999979999999997</v>
      </c>
      <c r="H18162" s="8">
        <v>0.98186786967932826</v>
      </c>
      <c r="I18162" s="26" t="str">
        <f>INDEX('Data Tab2'!$C:$C,MATCH('Data Tab1'!A18162,'Data Tab2'!$A:$A,0))</f>
        <v>TRN1</v>
      </c>
    </row>
    <row r="18163" spans="1:9" hidden="1">
      <c r="A18163" s="55">
        <v>104854257</v>
      </c>
      <c r="B18163" s="1" t="s">
        <v>33</v>
      </c>
      <c r="C18163" t="s">
        <v>31</v>
      </c>
      <c r="D18163" s="1" t="s">
        <v>17</v>
      </c>
      <c r="E18163" t="s">
        <v>18</v>
      </c>
      <c r="F18163" s="4" t="s">
        <v>21</v>
      </c>
      <c r="G18163" s="3">
        <v>2.905554</v>
      </c>
      <c r="H18163" s="8">
        <v>0.5560892779581762</v>
      </c>
      <c r="I18163" s="26" t="str">
        <f>INDEX('Data Tab2'!$C:$C,MATCH('Data Tab1'!A18163,'Data Tab2'!$A:$A,0))</f>
        <v>TRN1</v>
      </c>
    </row>
    <row r="18164" spans="1:9" hidden="1">
      <c r="A18164" s="55">
        <v>104854257</v>
      </c>
      <c r="B18164" s="1" t="s">
        <v>33</v>
      </c>
      <c r="C18164" t="s">
        <v>31</v>
      </c>
      <c r="D18164" s="1" t="s">
        <v>17</v>
      </c>
      <c r="E18164" t="s">
        <v>23</v>
      </c>
      <c r="F18164" s="4" t="s">
        <v>24</v>
      </c>
      <c r="G18164" s="3">
        <v>4.9999989999999999</v>
      </c>
      <c r="H18164" s="8">
        <v>0.51738727183148292</v>
      </c>
      <c r="I18164" s="26" t="str">
        <f>INDEX('Data Tab2'!$C:$C,MATCH('Data Tab1'!A18164,'Data Tab2'!$A:$A,0))</f>
        <v>TRN1</v>
      </c>
    </row>
    <row r="18165" spans="1:9" hidden="1">
      <c r="A18165" s="56">
        <v>104854257</v>
      </c>
      <c r="B18165" s="1" t="s">
        <v>33</v>
      </c>
      <c r="C18165" t="s">
        <v>31</v>
      </c>
      <c r="D18165" s="1" t="s">
        <v>17</v>
      </c>
      <c r="E18165" t="s">
        <v>23</v>
      </c>
      <c r="F18165" s="4" t="s">
        <v>25</v>
      </c>
      <c r="G18165" s="3">
        <v>0</v>
      </c>
      <c r="H18165" s="8">
        <v>0.2411429819637475</v>
      </c>
      <c r="I18165" s="26" t="str">
        <f>INDEX('Data Tab2'!$C:$C,MATCH('Data Tab1'!A18165,'Data Tab2'!$A:$A,0))</f>
        <v>TRN1</v>
      </c>
    </row>
    <row r="18166" spans="1:9">
      <c r="A18166" s="55">
        <v>104854261</v>
      </c>
      <c r="B18166" s="1" t="s">
        <v>9</v>
      </c>
      <c r="C18166" t="s">
        <v>31</v>
      </c>
      <c r="D18166" s="1" t="s">
        <v>11</v>
      </c>
      <c r="E18166" t="s">
        <v>12</v>
      </c>
      <c r="F18166" s="4" t="s">
        <v>13</v>
      </c>
      <c r="G18166" s="3">
        <v>1.046109</v>
      </c>
      <c r="H18166" s="8">
        <v>6.1616818813178265E-3</v>
      </c>
      <c r="I18166" s="26" t="str">
        <f>INDEX('Data Tab2'!$C:$C,MATCH('Data Tab1'!A18166,'Data Tab2'!$A:$A,0))</f>
        <v>WRO1</v>
      </c>
    </row>
    <row r="18167" spans="1:9" hidden="1">
      <c r="A18167" s="55">
        <v>104854261</v>
      </c>
      <c r="B18167" s="1" t="s">
        <v>9</v>
      </c>
      <c r="C18167" t="s">
        <v>31</v>
      </c>
      <c r="D18167" s="1" t="s">
        <v>11</v>
      </c>
      <c r="E18167" t="s">
        <v>12</v>
      </c>
      <c r="F18167" s="4" t="s">
        <v>28</v>
      </c>
      <c r="G18167" s="3">
        <v>4.9999950000000002</v>
      </c>
      <c r="H18167" s="8">
        <v>0.65082749842579346</v>
      </c>
      <c r="I18167" s="26" t="str">
        <f>INDEX('Data Tab2'!$C:$C,MATCH('Data Tab1'!A18167,'Data Tab2'!$A:$A,0))</f>
        <v>WRO1</v>
      </c>
    </row>
    <row r="18168" spans="1:9" hidden="1">
      <c r="A18168" s="55">
        <v>104854261</v>
      </c>
      <c r="B18168" s="1" t="s">
        <v>9</v>
      </c>
      <c r="C18168" t="s">
        <v>31</v>
      </c>
      <c r="D18168" s="1" t="s">
        <v>11</v>
      </c>
      <c r="E18168" t="s">
        <v>12</v>
      </c>
      <c r="F18168" s="4" t="s">
        <v>16</v>
      </c>
      <c r="G18168" s="3">
        <v>4.9999979999999997</v>
      </c>
      <c r="H18168" s="8">
        <v>0.77819002555482086</v>
      </c>
      <c r="I18168" s="26" t="str">
        <f>INDEX('Data Tab2'!$C:$C,MATCH('Data Tab1'!A18168,'Data Tab2'!$A:$A,0))</f>
        <v>WRO1</v>
      </c>
    </row>
    <row r="18169" spans="1:9" hidden="1">
      <c r="A18169" s="55">
        <v>104854261</v>
      </c>
      <c r="B18169" s="1" t="s">
        <v>33</v>
      </c>
      <c r="C18169" t="s">
        <v>31</v>
      </c>
      <c r="D18169" s="1" t="s">
        <v>17</v>
      </c>
      <c r="E18169" t="s">
        <v>18</v>
      </c>
      <c r="F18169" s="4" t="s">
        <v>19</v>
      </c>
      <c r="G18169" s="3">
        <v>9.9999950000000002</v>
      </c>
      <c r="H18169" s="8">
        <v>0.68474917718407713</v>
      </c>
      <c r="I18169" s="26" t="str">
        <f>INDEX('Data Tab2'!$C:$C,MATCH('Data Tab1'!A18169,'Data Tab2'!$A:$A,0))</f>
        <v>WRO1</v>
      </c>
    </row>
    <row r="18170" spans="1:9" hidden="1">
      <c r="A18170" s="55">
        <v>104854261</v>
      </c>
      <c r="B18170" s="1" t="s">
        <v>33</v>
      </c>
      <c r="C18170" t="s">
        <v>31</v>
      </c>
      <c r="D18170" s="1" t="s">
        <v>17</v>
      </c>
      <c r="E18170" t="s">
        <v>18</v>
      </c>
      <c r="F18170" s="4" t="s">
        <v>21</v>
      </c>
      <c r="G18170" s="3">
        <v>0.22694300000000001</v>
      </c>
      <c r="H18170" s="8">
        <v>0.19036683196436255</v>
      </c>
      <c r="I18170" s="26" t="str">
        <f>INDEX('Data Tab2'!$C:$C,MATCH('Data Tab1'!A18170,'Data Tab2'!$A:$A,0))</f>
        <v>WRO1</v>
      </c>
    </row>
    <row r="18171" spans="1:9" hidden="1">
      <c r="A18171" s="56">
        <v>104854261</v>
      </c>
      <c r="B18171" s="1" t="s">
        <v>33</v>
      </c>
      <c r="C18171" t="s">
        <v>31</v>
      </c>
      <c r="D18171" s="1" t="s">
        <v>17</v>
      </c>
      <c r="E18171" t="s">
        <v>18</v>
      </c>
      <c r="F18171" s="4" t="s">
        <v>22</v>
      </c>
      <c r="G18171" s="3">
        <v>9.9999990000000007</v>
      </c>
      <c r="H18171" s="8">
        <v>0.8321410804089443</v>
      </c>
      <c r="I18171" s="26" t="str">
        <f>INDEX('Data Tab2'!$C:$C,MATCH('Data Tab1'!A18171,'Data Tab2'!$A:$A,0))</f>
        <v>WRO1</v>
      </c>
    </row>
    <row r="18172" spans="1:9">
      <c r="A18172" s="55">
        <v>104855194</v>
      </c>
      <c r="B18172" s="1" t="s">
        <v>33</v>
      </c>
      <c r="C18172" t="s">
        <v>31</v>
      </c>
      <c r="D18172" s="1" t="s">
        <v>11</v>
      </c>
      <c r="E18172" t="s">
        <v>12</v>
      </c>
      <c r="F18172" s="4" t="s">
        <v>15</v>
      </c>
      <c r="G18172" s="3">
        <v>0.84055199999999997</v>
      </c>
      <c r="H18172" s="8">
        <v>7.43861942214884E-2</v>
      </c>
      <c r="I18172" s="26" t="str">
        <f>INDEX('Data Tab2'!$C:$C,MATCH('Data Tab1'!A18172,'Data Tab2'!$A:$A,0))</f>
        <v>WRO2</v>
      </c>
    </row>
    <row r="18173" spans="1:9" hidden="1">
      <c r="A18173" s="55">
        <v>104855194</v>
      </c>
      <c r="B18173" s="1" t="s">
        <v>33</v>
      </c>
      <c r="C18173" t="s">
        <v>31</v>
      </c>
      <c r="D18173" s="1" t="s">
        <v>11</v>
      </c>
      <c r="E18173" t="s">
        <v>12</v>
      </c>
      <c r="F18173" s="4" t="s">
        <v>28</v>
      </c>
      <c r="G18173" s="3">
        <v>4.5216649999999996</v>
      </c>
      <c r="H18173" s="8">
        <v>0.15315104923369305</v>
      </c>
      <c r="I18173" s="26" t="str">
        <f>INDEX('Data Tab2'!$C:$C,MATCH('Data Tab1'!A18173,'Data Tab2'!$A:$A,0))</f>
        <v>WRO2</v>
      </c>
    </row>
    <row r="18174" spans="1:9" hidden="1">
      <c r="A18174" s="56">
        <v>104855194</v>
      </c>
      <c r="B18174" s="1" t="s">
        <v>33</v>
      </c>
      <c r="C18174" t="s">
        <v>31</v>
      </c>
      <c r="D18174" s="1" t="s">
        <v>11</v>
      </c>
      <c r="E18174" t="s">
        <v>12</v>
      </c>
      <c r="F18174" s="4" t="s">
        <v>29</v>
      </c>
      <c r="G18174" s="3">
        <v>4.4999979999999997</v>
      </c>
      <c r="H18174" s="8">
        <v>0.4794249956698905</v>
      </c>
      <c r="I18174" s="26" t="str">
        <f>INDEX('Data Tab2'!$C:$C,MATCH('Data Tab1'!A18174,'Data Tab2'!$A:$A,0))</f>
        <v>WRO2</v>
      </c>
    </row>
    <row r="18175" spans="1:9">
      <c r="A18175" s="55">
        <v>104855486</v>
      </c>
      <c r="B18175" s="1" t="s">
        <v>9</v>
      </c>
      <c r="C18175" t="s">
        <v>37</v>
      </c>
      <c r="D18175" s="1" t="s">
        <v>11</v>
      </c>
      <c r="E18175" t="s">
        <v>12</v>
      </c>
      <c r="F18175" s="4" t="s">
        <v>13</v>
      </c>
      <c r="G18175" s="3">
        <v>5.386387</v>
      </c>
      <c r="H18175" s="8">
        <v>0.22161767915081465</v>
      </c>
      <c r="I18175" s="26" t="str">
        <f>INDEX('Data Tab2'!$C:$C,MATCH('Data Tab1'!A18175,'Data Tab2'!$A:$A,0))</f>
        <v>WRO5</v>
      </c>
    </row>
    <row r="18176" spans="1:9" hidden="1">
      <c r="A18176" s="55">
        <v>104855486</v>
      </c>
      <c r="B18176" s="1" t="s">
        <v>33</v>
      </c>
      <c r="C18176" t="s">
        <v>31</v>
      </c>
      <c r="D18176" s="1" t="s">
        <v>11</v>
      </c>
      <c r="E18176" t="s">
        <v>12</v>
      </c>
      <c r="F18176" s="4" t="s">
        <v>13</v>
      </c>
      <c r="G18176" s="3">
        <v>4.6908320000000003</v>
      </c>
      <c r="H18176" s="8">
        <v>0.41168202781144414</v>
      </c>
      <c r="I18176" s="26" t="str">
        <f>INDEX('Data Tab2'!$C:$C,MATCH('Data Tab1'!A18176,'Data Tab2'!$A:$A,0))</f>
        <v>WRO5</v>
      </c>
    </row>
    <row r="18177" spans="1:9" hidden="1">
      <c r="A18177" s="55">
        <v>104855486</v>
      </c>
      <c r="B18177" s="1" t="s">
        <v>33</v>
      </c>
      <c r="C18177" t="s">
        <v>31</v>
      </c>
      <c r="D18177" s="1" t="s">
        <v>11</v>
      </c>
      <c r="E18177" t="s">
        <v>12</v>
      </c>
      <c r="F18177" s="4" t="s">
        <v>34</v>
      </c>
      <c r="G18177" s="3">
        <v>10.806661999999999</v>
      </c>
      <c r="H18177" s="8">
        <v>0.83276962523189357</v>
      </c>
      <c r="I18177" s="26" t="str">
        <f>INDEX('Data Tab2'!$C:$C,MATCH('Data Tab1'!A18177,'Data Tab2'!$A:$A,0))</f>
        <v>WRO5</v>
      </c>
    </row>
    <row r="18178" spans="1:9" hidden="1">
      <c r="A18178" s="55">
        <v>104855486</v>
      </c>
      <c r="B18178" s="1" t="s">
        <v>33</v>
      </c>
      <c r="C18178" t="s">
        <v>31</v>
      </c>
      <c r="D18178" s="1" t="s">
        <v>11</v>
      </c>
      <c r="E18178" t="s">
        <v>12</v>
      </c>
      <c r="F18178" s="4" t="s">
        <v>14</v>
      </c>
      <c r="G18178" s="3">
        <v>10.999995999999999</v>
      </c>
      <c r="H18178" s="8">
        <v>0.3605625906862846</v>
      </c>
      <c r="I18178" s="26" t="str">
        <f>INDEX('Data Tab2'!$C:$C,MATCH('Data Tab1'!A18178,'Data Tab2'!$A:$A,0))</f>
        <v>WRO5</v>
      </c>
    </row>
    <row r="18179" spans="1:9" hidden="1">
      <c r="A18179" s="55">
        <v>104855486</v>
      </c>
      <c r="B18179" s="1" t="s">
        <v>33</v>
      </c>
      <c r="C18179" t="s">
        <v>31</v>
      </c>
      <c r="D18179" s="1" t="s">
        <v>11</v>
      </c>
      <c r="E18179" t="s">
        <v>12</v>
      </c>
      <c r="F18179" s="4" t="s">
        <v>15</v>
      </c>
      <c r="G18179" s="3">
        <v>10.444440999999999</v>
      </c>
      <c r="H18179" s="8">
        <v>0.47303358405479201</v>
      </c>
      <c r="I18179" s="26" t="str">
        <f>INDEX('Data Tab2'!$C:$C,MATCH('Data Tab1'!A18179,'Data Tab2'!$A:$A,0))</f>
        <v>WRO5</v>
      </c>
    </row>
    <row r="18180" spans="1:9" hidden="1">
      <c r="A18180" s="55">
        <v>104855486</v>
      </c>
      <c r="B18180" s="1" t="s">
        <v>33</v>
      </c>
      <c r="C18180" t="s">
        <v>31</v>
      </c>
      <c r="D18180" s="1" t="s">
        <v>11</v>
      </c>
      <c r="E18180" t="s">
        <v>12</v>
      </c>
      <c r="F18180" s="4" t="s">
        <v>28</v>
      </c>
      <c r="G18180" s="3">
        <v>4.584721</v>
      </c>
      <c r="H18180" s="8">
        <v>0.96515527276841961</v>
      </c>
      <c r="I18180" s="26" t="str">
        <f>INDEX('Data Tab2'!$C:$C,MATCH('Data Tab1'!A18180,'Data Tab2'!$A:$A,0))</f>
        <v>WRO5</v>
      </c>
    </row>
    <row r="18181" spans="1:9" hidden="1">
      <c r="A18181" s="55">
        <v>104855486</v>
      </c>
      <c r="B18181" s="1" t="s">
        <v>33</v>
      </c>
      <c r="C18181" t="s">
        <v>31</v>
      </c>
      <c r="D18181" s="1" t="s">
        <v>11</v>
      </c>
      <c r="E18181" t="s">
        <v>12</v>
      </c>
      <c r="F18181" s="4" t="s">
        <v>16</v>
      </c>
      <c r="G18181" s="3">
        <v>3.5186069999999998</v>
      </c>
      <c r="H18181" s="8">
        <v>2.5330145833234119E-2</v>
      </c>
      <c r="I18181" s="26" t="str">
        <f>INDEX('Data Tab2'!$C:$C,MATCH('Data Tab1'!A18181,'Data Tab2'!$A:$A,0))</f>
        <v>WRO5</v>
      </c>
    </row>
    <row r="18182" spans="1:9" hidden="1">
      <c r="A18182" s="55">
        <v>104855486</v>
      </c>
      <c r="B18182" s="1" t="s">
        <v>33</v>
      </c>
      <c r="C18182" t="s">
        <v>31</v>
      </c>
      <c r="D18182" s="1" t="s">
        <v>17</v>
      </c>
      <c r="E18182" t="s">
        <v>18</v>
      </c>
      <c r="F18182" s="4" t="s">
        <v>36</v>
      </c>
      <c r="G18182" s="3">
        <v>4.9022199999999998</v>
      </c>
      <c r="H18182" s="8">
        <v>0.71107104859027082</v>
      </c>
      <c r="I18182" s="26" t="str">
        <f>INDEX('Data Tab2'!$C:$C,MATCH('Data Tab1'!A18182,'Data Tab2'!$A:$A,0))</f>
        <v>WRO5</v>
      </c>
    </row>
    <row r="18183" spans="1:9" hidden="1">
      <c r="A18183" s="55">
        <v>104855486</v>
      </c>
      <c r="B18183" s="1" t="s">
        <v>33</v>
      </c>
      <c r="C18183" t="s">
        <v>31</v>
      </c>
      <c r="D18183" s="1" t="s">
        <v>17</v>
      </c>
      <c r="E18183" t="s">
        <v>18</v>
      </c>
      <c r="F18183" s="4" t="s">
        <v>38</v>
      </c>
      <c r="G18183" s="3">
        <v>9.8694400000000009</v>
      </c>
      <c r="H18183" s="8">
        <v>0.29423132364605087</v>
      </c>
      <c r="I18183" s="26" t="str">
        <f>INDEX('Data Tab2'!$C:$C,MATCH('Data Tab1'!A18183,'Data Tab2'!$A:$A,0))</f>
        <v>WRO5</v>
      </c>
    </row>
    <row r="18184" spans="1:9" hidden="1">
      <c r="A18184" s="55">
        <v>104855486</v>
      </c>
      <c r="B18184" s="1" t="s">
        <v>33</v>
      </c>
      <c r="C18184" t="s">
        <v>31</v>
      </c>
      <c r="D18184" s="1" t="s">
        <v>17</v>
      </c>
      <c r="E18184" t="s">
        <v>18</v>
      </c>
      <c r="F18184" s="4" t="s">
        <v>19</v>
      </c>
      <c r="G18184" s="3">
        <v>4.9999960000000003</v>
      </c>
      <c r="H18184" s="8">
        <v>0.41697662579479178</v>
      </c>
      <c r="I18184" s="26" t="str">
        <f>INDEX('Data Tab2'!$C:$C,MATCH('Data Tab1'!A18184,'Data Tab2'!$A:$A,0))</f>
        <v>WRO5</v>
      </c>
    </row>
    <row r="18185" spans="1:9" hidden="1">
      <c r="A18185" s="55">
        <v>104855486</v>
      </c>
      <c r="B18185" s="1" t="s">
        <v>33</v>
      </c>
      <c r="C18185" t="s">
        <v>31</v>
      </c>
      <c r="D18185" s="1" t="s">
        <v>17</v>
      </c>
      <c r="E18185" t="s">
        <v>18</v>
      </c>
      <c r="F18185" s="4" t="s">
        <v>20</v>
      </c>
      <c r="G18185" s="3">
        <v>4.8944429999999999</v>
      </c>
      <c r="H18185" s="8">
        <v>1.9960342034436307E-3</v>
      </c>
      <c r="I18185" s="26" t="str">
        <f>INDEX('Data Tab2'!$C:$C,MATCH('Data Tab1'!A18185,'Data Tab2'!$A:$A,0))</f>
        <v>WRO5</v>
      </c>
    </row>
    <row r="18186" spans="1:9" hidden="1">
      <c r="A18186" s="55">
        <v>104855486</v>
      </c>
      <c r="B18186" s="1" t="s">
        <v>33</v>
      </c>
      <c r="C18186" t="s">
        <v>31</v>
      </c>
      <c r="D18186" s="1" t="s">
        <v>17</v>
      </c>
      <c r="E18186" t="s">
        <v>18</v>
      </c>
      <c r="F18186" s="4" t="s">
        <v>21</v>
      </c>
      <c r="G18186" s="3">
        <v>4.9627759999999999</v>
      </c>
      <c r="H18186" s="8">
        <v>0.57157297396015583</v>
      </c>
      <c r="I18186" s="26" t="str">
        <f>INDEX('Data Tab2'!$C:$C,MATCH('Data Tab1'!A18186,'Data Tab2'!$A:$A,0))</f>
        <v>WRO5</v>
      </c>
    </row>
    <row r="18187" spans="1:9" hidden="1">
      <c r="A18187" s="55">
        <v>104855486</v>
      </c>
      <c r="B18187" s="1" t="s">
        <v>33</v>
      </c>
      <c r="C18187" t="s">
        <v>31</v>
      </c>
      <c r="D18187" s="1" t="s">
        <v>17</v>
      </c>
      <c r="E18187" t="s">
        <v>18</v>
      </c>
      <c r="F18187" s="4" t="s">
        <v>22</v>
      </c>
      <c r="G18187" s="3">
        <v>4.9999969999999996</v>
      </c>
      <c r="H18187" s="8">
        <v>8.6599240358067653E-2</v>
      </c>
      <c r="I18187" s="26" t="str">
        <f>INDEX('Data Tab2'!$C:$C,MATCH('Data Tab1'!A18187,'Data Tab2'!$A:$A,0))</f>
        <v>WRO5</v>
      </c>
    </row>
    <row r="18188" spans="1:9" hidden="1">
      <c r="A18188" s="55">
        <v>104855486</v>
      </c>
      <c r="B18188" s="1" t="s">
        <v>33</v>
      </c>
      <c r="C18188" t="s">
        <v>31</v>
      </c>
      <c r="D18188" s="1" t="s">
        <v>17</v>
      </c>
      <c r="E18188" t="s">
        <v>23</v>
      </c>
      <c r="F18188" s="4" t="s">
        <v>24</v>
      </c>
      <c r="G18188" s="3">
        <v>8.8861089999999994</v>
      </c>
      <c r="H18188" s="8">
        <v>0.56907220534599501</v>
      </c>
      <c r="I18188" s="26" t="str">
        <f>INDEX('Data Tab2'!$C:$C,MATCH('Data Tab1'!A18188,'Data Tab2'!$A:$A,0))</f>
        <v>WRO5</v>
      </c>
    </row>
    <row r="18189" spans="1:9" hidden="1">
      <c r="A18189" s="56">
        <v>104855486</v>
      </c>
      <c r="B18189" s="1" t="s">
        <v>33</v>
      </c>
      <c r="C18189" t="s">
        <v>31</v>
      </c>
      <c r="D18189" s="1" t="s">
        <v>17</v>
      </c>
      <c r="E18189" t="s">
        <v>23</v>
      </c>
      <c r="F18189" s="4" t="s">
        <v>25</v>
      </c>
      <c r="G18189" s="3">
        <v>0</v>
      </c>
      <c r="H18189" s="8">
        <v>0.40197682551534053</v>
      </c>
      <c r="I18189" s="26" t="str">
        <f>INDEX('Data Tab2'!$C:$C,MATCH('Data Tab1'!A18189,'Data Tab2'!$A:$A,0))</f>
        <v>WRO5</v>
      </c>
    </row>
    <row r="18190" spans="1:9">
      <c r="A18190" s="55">
        <v>104855557</v>
      </c>
      <c r="B18190" s="1" t="s">
        <v>9</v>
      </c>
      <c r="C18190" t="s">
        <v>31</v>
      </c>
      <c r="D18190" s="1" t="s">
        <v>11</v>
      </c>
      <c r="E18190" t="s">
        <v>12</v>
      </c>
      <c r="F18190" s="4" t="s">
        <v>28</v>
      </c>
      <c r="G18190" s="3">
        <v>3.9455520000000002</v>
      </c>
      <c r="H18190" s="8">
        <v>7.8884740755269855E-2</v>
      </c>
      <c r="I18190" s="26" t="str">
        <f>INDEX('Data Tab2'!$C:$C,MATCH('Data Tab1'!A18190,'Data Tab2'!$A:$A,0))</f>
        <v>EDI2</v>
      </c>
    </row>
    <row r="18191" spans="1:9" hidden="1">
      <c r="A18191" s="55">
        <v>104855557</v>
      </c>
      <c r="B18191" s="1" t="s">
        <v>9</v>
      </c>
      <c r="C18191" t="s">
        <v>31</v>
      </c>
      <c r="D18191" s="1" t="s">
        <v>11</v>
      </c>
      <c r="E18191" t="s">
        <v>12</v>
      </c>
      <c r="F18191" s="4" t="s">
        <v>29</v>
      </c>
      <c r="G18191" s="3">
        <v>5.9999979999999997</v>
      </c>
      <c r="H18191" s="8">
        <v>0.32605722221368383</v>
      </c>
      <c r="I18191" s="26" t="str">
        <f>INDEX('Data Tab2'!$C:$C,MATCH('Data Tab1'!A18191,'Data Tab2'!$A:$A,0))</f>
        <v>EDI2</v>
      </c>
    </row>
    <row r="18192" spans="1:9" hidden="1">
      <c r="A18192" s="55">
        <v>104855557</v>
      </c>
      <c r="B18192" s="1" t="s">
        <v>9</v>
      </c>
      <c r="C18192" t="s">
        <v>31</v>
      </c>
      <c r="D18192" s="1" t="s">
        <v>17</v>
      </c>
      <c r="E18192" t="s">
        <v>18</v>
      </c>
      <c r="F18192" s="4" t="s">
        <v>35</v>
      </c>
      <c r="G18192" s="3">
        <v>4.1899990000000003</v>
      </c>
      <c r="H18192" s="8">
        <v>0.40108020855815185</v>
      </c>
      <c r="I18192" s="26" t="str">
        <f>INDEX('Data Tab2'!$C:$C,MATCH('Data Tab1'!A18192,'Data Tab2'!$A:$A,0))</f>
        <v>EDI2</v>
      </c>
    </row>
    <row r="18193" spans="1:9" hidden="1">
      <c r="A18193" s="56">
        <v>104855557</v>
      </c>
      <c r="B18193" s="1" t="s">
        <v>9</v>
      </c>
      <c r="C18193" t="s">
        <v>31</v>
      </c>
      <c r="D18193" s="1" t="s">
        <v>17</v>
      </c>
      <c r="E18193" t="s">
        <v>18</v>
      </c>
      <c r="F18193" s="4" t="s">
        <v>36</v>
      </c>
      <c r="G18193" s="3">
        <v>4.9766649999999997</v>
      </c>
      <c r="H18193" s="8">
        <v>0.67973012366527019</v>
      </c>
      <c r="I18193" s="26" t="str">
        <f>INDEX('Data Tab2'!$C:$C,MATCH('Data Tab1'!A18193,'Data Tab2'!$A:$A,0))</f>
        <v>EDI2</v>
      </c>
    </row>
    <row r="18194" spans="1:9">
      <c r="A18194" s="55">
        <v>104855598</v>
      </c>
      <c r="B18194" s="1" t="s">
        <v>9</v>
      </c>
      <c r="C18194" t="s">
        <v>31</v>
      </c>
      <c r="D18194" s="1" t="s">
        <v>11</v>
      </c>
      <c r="E18194" t="s">
        <v>12</v>
      </c>
      <c r="F18194" s="4" t="s">
        <v>34</v>
      </c>
      <c r="G18194" s="3">
        <v>10.999995999999999</v>
      </c>
      <c r="H18194" s="8">
        <v>0.97114720947001199</v>
      </c>
      <c r="I18194" s="26" t="str">
        <f>INDEX('Data Tab2'!$C:$C,MATCH('Data Tab1'!A18194,'Data Tab2'!$A:$A,0))</f>
        <v>EDE4</v>
      </c>
    </row>
    <row r="18195" spans="1:9" hidden="1">
      <c r="A18195" s="55">
        <v>104855598</v>
      </c>
      <c r="B18195" s="1" t="s">
        <v>9</v>
      </c>
      <c r="C18195" t="s">
        <v>31</v>
      </c>
      <c r="D18195" s="1" t="s">
        <v>11</v>
      </c>
      <c r="E18195" t="s">
        <v>12</v>
      </c>
      <c r="F18195" s="4" t="s">
        <v>14</v>
      </c>
      <c r="G18195" s="3">
        <v>4.2424980000000003</v>
      </c>
      <c r="H18195" s="8">
        <v>0.93784475783316756</v>
      </c>
      <c r="I18195" s="26" t="str">
        <f>INDEX('Data Tab2'!$C:$C,MATCH('Data Tab1'!A18195,'Data Tab2'!$A:$A,0))</f>
        <v>EDE4</v>
      </c>
    </row>
    <row r="18196" spans="1:9" hidden="1">
      <c r="A18196" s="55">
        <v>104855598</v>
      </c>
      <c r="B18196" s="1" t="s">
        <v>9</v>
      </c>
      <c r="C18196" t="s">
        <v>31</v>
      </c>
      <c r="D18196" s="1" t="s">
        <v>11</v>
      </c>
      <c r="E18196" t="s">
        <v>12</v>
      </c>
      <c r="F18196" s="4" t="s">
        <v>29</v>
      </c>
      <c r="G18196" s="3">
        <v>10.414997</v>
      </c>
      <c r="H18196" s="8">
        <v>0.93075107438379523</v>
      </c>
      <c r="I18196" s="26" t="str">
        <f>INDEX('Data Tab2'!$C:$C,MATCH('Data Tab1'!A18196,'Data Tab2'!$A:$A,0))</f>
        <v>EDE4</v>
      </c>
    </row>
    <row r="18197" spans="1:9" hidden="1">
      <c r="A18197" s="55">
        <v>104855598</v>
      </c>
      <c r="B18197" s="1" t="s">
        <v>9</v>
      </c>
      <c r="C18197" t="s">
        <v>31</v>
      </c>
      <c r="D18197" s="1" t="s">
        <v>17</v>
      </c>
      <c r="E18197" t="s">
        <v>18</v>
      </c>
      <c r="F18197" s="4" t="s">
        <v>35</v>
      </c>
      <c r="G18197" s="3">
        <v>1.893886</v>
      </c>
      <c r="H18197" s="8">
        <v>0.9105884488759356</v>
      </c>
      <c r="I18197" s="26" t="str">
        <f>INDEX('Data Tab2'!$C:$C,MATCH('Data Tab1'!A18197,'Data Tab2'!$A:$A,0))</f>
        <v>EDE4</v>
      </c>
    </row>
    <row r="18198" spans="1:9" hidden="1">
      <c r="A18198" s="55">
        <v>104855598</v>
      </c>
      <c r="B18198" s="1" t="s">
        <v>9</v>
      </c>
      <c r="C18198" t="s">
        <v>31</v>
      </c>
      <c r="D18198" s="1" t="s">
        <v>17</v>
      </c>
      <c r="E18198" t="s">
        <v>18</v>
      </c>
      <c r="F18198" s="4" t="s">
        <v>36</v>
      </c>
      <c r="G18198" s="3">
        <v>8.8116629999999994</v>
      </c>
      <c r="H18198" s="8">
        <v>0.63332944330395147</v>
      </c>
      <c r="I18198" s="26" t="str">
        <f>INDEX('Data Tab2'!$C:$C,MATCH('Data Tab1'!A18198,'Data Tab2'!$A:$A,0))</f>
        <v>EDE4</v>
      </c>
    </row>
    <row r="18199" spans="1:9" hidden="1">
      <c r="A18199" s="56">
        <v>104855598</v>
      </c>
      <c r="B18199" s="1" t="s">
        <v>9</v>
      </c>
      <c r="C18199" t="s">
        <v>31</v>
      </c>
      <c r="D18199" s="1" t="s">
        <v>17</v>
      </c>
      <c r="E18199" t="s">
        <v>18</v>
      </c>
      <c r="F18199" s="4" t="s">
        <v>21</v>
      </c>
      <c r="G18199" s="3">
        <v>9.7891639999999995</v>
      </c>
      <c r="H18199" s="8">
        <v>0.65585348246415676</v>
      </c>
      <c r="I18199" s="26" t="str">
        <f>INDEX('Data Tab2'!$C:$C,MATCH('Data Tab1'!A18199,'Data Tab2'!$A:$A,0))</f>
        <v>EDE4</v>
      </c>
    </row>
    <row r="18200" spans="1:9">
      <c r="A18200" s="55">
        <v>104855617</v>
      </c>
      <c r="B18200" s="1" t="s">
        <v>9</v>
      </c>
      <c r="C18200" t="s">
        <v>32</v>
      </c>
      <c r="D18200" s="1" t="s">
        <v>11</v>
      </c>
      <c r="E18200" t="s">
        <v>12</v>
      </c>
      <c r="F18200" s="4" t="s">
        <v>29</v>
      </c>
      <c r="G18200" s="3">
        <v>10.803326</v>
      </c>
      <c r="H18200" s="8">
        <v>0.98802532255501063</v>
      </c>
      <c r="I18200" s="26" t="str">
        <f>INDEX('Data Tab2'!$C:$C,MATCH('Data Tab1'!A18200,'Data Tab2'!$A:$A,0))</f>
        <v>EDE5</v>
      </c>
    </row>
    <row r="18201" spans="1:9" hidden="1">
      <c r="A18201" s="55">
        <v>104855617</v>
      </c>
      <c r="B18201" s="1" t="s">
        <v>9</v>
      </c>
      <c r="C18201" t="s">
        <v>32</v>
      </c>
      <c r="D18201" s="1" t="s">
        <v>17</v>
      </c>
      <c r="E18201" t="s">
        <v>18</v>
      </c>
      <c r="F18201" s="4" t="s">
        <v>36</v>
      </c>
      <c r="G18201" s="3">
        <v>10.299993000000001</v>
      </c>
      <c r="H18201" s="8">
        <v>0.34934533795498479</v>
      </c>
      <c r="I18201" s="26" t="str">
        <f>INDEX('Data Tab2'!$C:$C,MATCH('Data Tab1'!A18201,'Data Tab2'!$A:$A,0))</f>
        <v>EDE5</v>
      </c>
    </row>
    <row r="18202" spans="1:9" hidden="1">
      <c r="A18202" s="55">
        <v>104855617</v>
      </c>
      <c r="B18202" s="1" t="s">
        <v>9</v>
      </c>
      <c r="C18202" t="s">
        <v>32</v>
      </c>
      <c r="D18202" s="1" t="s">
        <v>17</v>
      </c>
      <c r="E18202" t="s">
        <v>18</v>
      </c>
      <c r="F18202" s="4" t="s">
        <v>21</v>
      </c>
      <c r="G18202" s="3">
        <v>9.6935979999999997</v>
      </c>
      <c r="H18202" s="8">
        <v>0.37682683708553133</v>
      </c>
      <c r="I18202" s="26" t="str">
        <f>INDEX('Data Tab2'!$C:$C,MATCH('Data Tab1'!A18202,'Data Tab2'!$A:$A,0))</f>
        <v>EDE5</v>
      </c>
    </row>
    <row r="18203" spans="1:9" hidden="1">
      <c r="A18203" s="55">
        <v>104855617</v>
      </c>
      <c r="B18203" s="1" t="s">
        <v>33</v>
      </c>
      <c r="C18203" t="s">
        <v>31</v>
      </c>
      <c r="D18203" s="1" t="s">
        <v>11</v>
      </c>
      <c r="E18203" t="s">
        <v>12</v>
      </c>
      <c r="F18203" s="4" t="s">
        <v>13</v>
      </c>
      <c r="G18203" s="3">
        <v>10.999999000000001</v>
      </c>
      <c r="H18203" s="8">
        <v>0.85648704023453792</v>
      </c>
      <c r="I18203" s="26" t="str">
        <f>INDEX('Data Tab2'!$C:$C,MATCH('Data Tab1'!A18203,'Data Tab2'!$A:$A,0))</f>
        <v>EDE5</v>
      </c>
    </row>
    <row r="18204" spans="1:9" hidden="1">
      <c r="A18204" s="55">
        <v>104855617</v>
      </c>
      <c r="B18204" s="1" t="s">
        <v>33</v>
      </c>
      <c r="C18204" t="s">
        <v>31</v>
      </c>
      <c r="D18204" s="1" t="s">
        <v>11</v>
      </c>
      <c r="E18204" t="s">
        <v>12</v>
      </c>
      <c r="F18204" s="4" t="s">
        <v>16</v>
      </c>
      <c r="G18204" s="3">
        <v>9.9591619999999992</v>
      </c>
      <c r="H18204" s="8">
        <v>0.35111415934755352</v>
      </c>
      <c r="I18204" s="26" t="str">
        <f>INDEX('Data Tab2'!$C:$C,MATCH('Data Tab1'!A18204,'Data Tab2'!$A:$A,0))</f>
        <v>EDE5</v>
      </c>
    </row>
    <row r="18205" spans="1:9" hidden="1">
      <c r="A18205" s="55">
        <v>104855617</v>
      </c>
      <c r="B18205" s="1" t="s">
        <v>33</v>
      </c>
      <c r="C18205" t="s">
        <v>31</v>
      </c>
      <c r="D18205" s="1" t="s">
        <v>17</v>
      </c>
      <c r="E18205" t="s">
        <v>18</v>
      </c>
      <c r="F18205" s="4" t="s">
        <v>19</v>
      </c>
      <c r="G18205" s="3">
        <v>0.34721999999999997</v>
      </c>
      <c r="H18205" s="8">
        <v>0.73716616758408515</v>
      </c>
      <c r="I18205" s="26" t="str">
        <f>INDEX('Data Tab2'!$C:$C,MATCH('Data Tab1'!A18205,'Data Tab2'!$A:$A,0))</f>
        <v>EDE5</v>
      </c>
    </row>
    <row r="18206" spans="1:9" hidden="1">
      <c r="A18206" s="55">
        <v>104855617</v>
      </c>
      <c r="B18206" s="1" t="s">
        <v>33</v>
      </c>
      <c r="C18206" t="s">
        <v>31</v>
      </c>
      <c r="D18206" s="1" t="s">
        <v>17</v>
      </c>
      <c r="E18206" t="s">
        <v>18</v>
      </c>
      <c r="F18206" s="4" t="s">
        <v>22</v>
      </c>
      <c r="G18206" s="3">
        <v>9.7599990000000005</v>
      </c>
      <c r="H18206" s="8">
        <v>0.24415261938429811</v>
      </c>
      <c r="I18206" s="26" t="str">
        <f>INDEX('Data Tab2'!$C:$C,MATCH('Data Tab1'!A18206,'Data Tab2'!$A:$A,0))</f>
        <v>EDE5</v>
      </c>
    </row>
    <row r="18207" spans="1:9" hidden="1">
      <c r="A18207" s="56">
        <v>104855617</v>
      </c>
      <c r="B18207" s="1" t="s">
        <v>33</v>
      </c>
      <c r="C18207" t="s">
        <v>31</v>
      </c>
      <c r="D18207" s="1" t="s">
        <v>17</v>
      </c>
      <c r="E18207" t="s">
        <v>23</v>
      </c>
      <c r="F18207" s="4" t="s">
        <v>25</v>
      </c>
      <c r="G18207" s="3">
        <v>0</v>
      </c>
      <c r="H18207" s="8">
        <v>0.83400810049101615</v>
      </c>
      <c r="I18207" s="26" t="str">
        <f>INDEX('Data Tab2'!$C:$C,MATCH('Data Tab1'!A18207,'Data Tab2'!$A:$A,0))</f>
        <v>EDE5</v>
      </c>
    </row>
    <row r="18208" spans="1:9">
      <c r="A18208" s="55">
        <v>104855688</v>
      </c>
      <c r="B18208" s="1" t="s">
        <v>9</v>
      </c>
      <c r="C18208" t="s">
        <v>31</v>
      </c>
      <c r="D18208" s="1" t="s">
        <v>11</v>
      </c>
      <c r="E18208" t="s">
        <v>12</v>
      </c>
      <c r="F18208" s="4" t="s">
        <v>13</v>
      </c>
      <c r="G18208" s="3">
        <v>5.9999979999999997</v>
      </c>
      <c r="H18208" s="8">
        <v>0.18944431146214835</v>
      </c>
      <c r="I18208" s="26" t="str">
        <f>INDEX('Data Tab2'!$C:$C,MATCH('Data Tab1'!A18208,'Data Tab2'!$A:$A,0))</f>
        <v>PRG1</v>
      </c>
    </row>
    <row r="18209" spans="1:9" hidden="1">
      <c r="A18209" s="55">
        <v>104855688</v>
      </c>
      <c r="B18209" s="1" t="s">
        <v>9</v>
      </c>
      <c r="C18209" t="s">
        <v>31</v>
      </c>
      <c r="D18209" s="1" t="s">
        <v>11</v>
      </c>
      <c r="E18209" t="s">
        <v>12</v>
      </c>
      <c r="F18209" s="4" t="s">
        <v>15</v>
      </c>
      <c r="G18209" s="3">
        <v>4.733333</v>
      </c>
      <c r="H18209" s="8">
        <v>0.4097855811753921</v>
      </c>
      <c r="I18209" s="26" t="str">
        <f>INDEX('Data Tab2'!$C:$C,MATCH('Data Tab1'!A18209,'Data Tab2'!$A:$A,0))</f>
        <v>PRG1</v>
      </c>
    </row>
    <row r="18210" spans="1:9" hidden="1">
      <c r="A18210" s="55">
        <v>104855688</v>
      </c>
      <c r="B18210" s="1" t="s">
        <v>9</v>
      </c>
      <c r="C18210" t="s">
        <v>31</v>
      </c>
      <c r="D18210" s="1" t="s">
        <v>17</v>
      </c>
      <c r="E18210" t="s">
        <v>18</v>
      </c>
      <c r="F18210" s="4" t="s">
        <v>20</v>
      </c>
      <c r="G18210" s="3">
        <v>2.1736089999999999</v>
      </c>
      <c r="H18210" s="8">
        <v>0.24713576169177975</v>
      </c>
      <c r="I18210" s="26" t="str">
        <f>INDEX('Data Tab2'!$C:$C,MATCH('Data Tab1'!A18210,'Data Tab2'!$A:$A,0))</f>
        <v>PRG1</v>
      </c>
    </row>
    <row r="18211" spans="1:9" hidden="1">
      <c r="A18211" s="55">
        <v>104855688</v>
      </c>
      <c r="B18211" s="1" t="s">
        <v>33</v>
      </c>
      <c r="C18211" t="s">
        <v>10</v>
      </c>
      <c r="D18211" s="1" t="s">
        <v>11</v>
      </c>
      <c r="E18211" t="s">
        <v>12</v>
      </c>
      <c r="F18211" s="4" t="s">
        <v>13</v>
      </c>
      <c r="G18211" s="3">
        <v>4.9991649999999996</v>
      </c>
      <c r="H18211" s="8">
        <v>0.19263149828544046</v>
      </c>
      <c r="I18211" s="26" t="str">
        <f>INDEX('Data Tab2'!$C:$C,MATCH('Data Tab1'!A18211,'Data Tab2'!$A:$A,0))</f>
        <v>PRG1</v>
      </c>
    </row>
    <row r="18212" spans="1:9" hidden="1">
      <c r="A18212" s="55">
        <v>104855688</v>
      </c>
      <c r="B18212" s="1" t="s">
        <v>33</v>
      </c>
      <c r="C18212" t="s">
        <v>10</v>
      </c>
      <c r="D18212" s="1" t="s">
        <v>11</v>
      </c>
      <c r="E18212" t="s">
        <v>12</v>
      </c>
      <c r="F18212" s="4" t="s">
        <v>34</v>
      </c>
      <c r="G18212" s="3">
        <v>5.9994430000000003</v>
      </c>
      <c r="H18212" s="8">
        <v>0.37154169233405643</v>
      </c>
      <c r="I18212" s="26" t="str">
        <f>INDEX('Data Tab2'!$C:$C,MATCH('Data Tab1'!A18212,'Data Tab2'!$A:$A,0))</f>
        <v>PRG1</v>
      </c>
    </row>
    <row r="18213" spans="1:9" hidden="1">
      <c r="A18213" s="55">
        <v>104855688</v>
      </c>
      <c r="B18213" s="1" t="s">
        <v>33</v>
      </c>
      <c r="C18213" t="s">
        <v>10</v>
      </c>
      <c r="D18213" s="1" t="s">
        <v>11</v>
      </c>
      <c r="E18213" t="s">
        <v>12</v>
      </c>
      <c r="F18213" s="4" t="s">
        <v>15</v>
      </c>
      <c r="G18213" s="3">
        <v>0.26638800000000001</v>
      </c>
      <c r="H18213" s="8">
        <v>0.47003170773744962</v>
      </c>
      <c r="I18213" s="26" t="str">
        <f>INDEX('Data Tab2'!$C:$C,MATCH('Data Tab1'!A18213,'Data Tab2'!$A:$A,0))</f>
        <v>PRG1</v>
      </c>
    </row>
    <row r="18214" spans="1:9" hidden="1">
      <c r="A18214" s="55">
        <v>104855688</v>
      </c>
      <c r="B18214" s="1" t="s">
        <v>33</v>
      </c>
      <c r="C18214" t="s">
        <v>10</v>
      </c>
      <c r="D18214" s="1" t="s">
        <v>11</v>
      </c>
      <c r="E18214" t="s">
        <v>12</v>
      </c>
      <c r="F18214" s="4" t="s">
        <v>28</v>
      </c>
      <c r="G18214" s="3">
        <v>10.766387</v>
      </c>
      <c r="H18214" s="8">
        <v>0.60029837817475951</v>
      </c>
      <c r="I18214" s="26" t="str">
        <f>INDEX('Data Tab2'!$C:$C,MATCH('Data Tab1'!A18214,'Data Tab2'!$A:$A,0))</f>
        <v>PRG1</v>
      </c>
    </row>
    <row r="18215" spans="1:9" hidden="1">
      <c r="A18215" s="55">
        <v>104855688</v>
      </c>
      <c r="B18215" s="1" t="s">
        <v>33</v>
      </c>
      <c r="C18215" t="s">
        <v>10</v>
      </c>
      <c r="D18215" s="1" t="s">
        <v>11</v>
      </c>
      <c r="E18215" t="s">
        <v>12</v>
      </c>
      <c r="F18215" s="4" t="s">
        <v>29</v>
      </c>
      <c r="G18215" s="3">
        <v>9.839442</v>
      </c>
      <c r="H18215" s="8">
        <v>0.52661855830595172</v>
      </c>
      <c r="I18215" s="26" t="str">
        <f>INDEX('Data Tab2'!$C:$C,MATCH('Data Tab1'!A18215,'Data Tab2'!$A:$A,0))</f>
        <v>PRG1</v>
      </c>
    </row>
    <row r="18216" spans="1:9" hidden="1">
      <c r="A18216" s="55">
        <v>104855688</v>
      </c>
      <c r="B18216" s="1" t="s">
        <v>33</v>
      </c>
      <c r="C18216" t="s">
        <v>10</v>
      </c>
      <c r="D18216" s="1" t="s">
        <v>11</v>
      </c>
      <c r="E18216" t="s">
        <v>12</v>
      </c>
      <c r="F18216" s="4" t="s">
        <v>16</v>
      </c>
      <c r="G18216" s="3">
        <v>10.44472</v>
      </c>
      <c r="H18216" s="8">
        <v>0.94651178377102474</v>
      </c>
      <c r="I18216" s="26" t="str">
        <f>INDEX('Data Tab2'!$C:$C,MATCH('Data Tab1'!A18216,'Data Tab2'!$A:$A,0))</f>
        <v>PRG1</v>
      </c>
    </row>
    <row r="18217" spans="1:9" hidden="1">
      <c r="A18217" s="55">
        <v>104855688</v>
      </c>
      <c r="B18217" s="1" t="s">
        <v>33</v>
      </c>
      <c r="C18217" t="s">
        <v>10</v>
      </c>
      <c r="D18217" s="1" t="s">
        <v>17</v>
      </c>
      <c r="E18217" t="s">
        <v>18</v>
      </c>
      <c r="F18217" s="4" t="s">
        <v>35</v>
      </c>
      <c r="G18217" s="3">
        <v>5.346387</v>
      </c>
      <c r="H18217" s="8">
        <v>0.74608468584529508</v>
      </c>
      <c r="I18217" s="26" t="str">
        <f>INDEX('Data Tab2'!$C:$C,MATCH('Data Tab1'!A18217,'Data Tab2'!$A:$A,0))</f>
        <v>PRG1</v>
      </c>
    </row>
    <row r="18218" spans="1:9" hidden="1">
      <c r="A18218" s="55">
        <v>104855688</v>
      </c>
      <c r="B18218" s="1" t="s">
        <v>33</v>
      </c>
      <c r="C18218" t="s">
        <v>10</v>
      </c>
      <c r="D18218" s="1" t="s">
        <v>17</v>
      </c>
      <c r="E18218" t="s">
        <v>18</v>
      </c>
      <c r="F18218" s="4" t="s">
        <v>19</v>
      </c>
      <c r="G18218" s="3">
        <v>3.7674979999999998</v>
      </c>
      <c r="H18218" s="8">
        <v>9.6592514656763551E-2</v>
      </c>
      <c r="I18218" s="26" t="str">
        <f>INDEX('Data Tab2'!$C:$C,MATCH('Data Tab1'!A18218,'Data Tab2'!$A:$A,0))</f>
        <v>PRG1</v>
      </c>
    </row>
    <row r="18219" spans="1:9" hidden="1">
      <c r="A18219" s="55">
        <v>104855688</v>
      </c>
      <c r="B18219" s="1" t="s">
        <v>33</v>
      </c>
      <c r="C18219" t="s">
        <v>10</v>
      </c>
      <c r="D18219" s="1" t="s">
        <v>17</v>
      </c>
      <c r="E18219" t="s">
        <v>18</v>
      </c>
      <c r="F18219" s="4" t="s">
        <v>20</v>
      </c>
      <c r="G18219" s="3">
        <v>2.7302770000000001</v>
      </c>
      <c r="H18219" s="8">
        <v>0.96563856561511419</v>
      </c>
      <c r="I18219" s="26" t="str">
        <f>INDEX('Data Tab2'!$C:$C,MATCH('Data Tab1'!A18219,'Data Tab2'!$A:$A,0))</f>
        <v>PRG1</v>
      </c>
    </row>
    <row r="18220" spans="1:9" hidden="1">
      <c r="A18220" s="55">
        <v>104855688</v>
      </c>
      <c r="B18220" s="1" t="s">
        <v>33</v>
      </c>
      <c r="C18220" t="s">
        <v>10</v>
      </c>
      <c r="D18220" s="1" t="s">
        <v>17</v>
      </c>
      <c r="E18220" t="s">
        <v>18</v>
      </c>
      <c r="F18220" s="4" t="s">
        <v>21</v>
      </c>
      <c r="G18220" s="3">
        <v>9.1558320000000002</v>
      </c>
      <c r="H18220" s="8">
        <v>0.14793939018720426</v>
      </c>
      <c r="I18220" s="26" t="str">
        <f>INDEX('Data Tab2'!$C:$C,MATCH('Data Tab1'!A18220,'Data Tab2'!$A:$A,0))</f>
        <v>PRG1</v>
      </c>
    </row>
    <row r="18221" spans="1:9" hidden="1">
      <c r="A18221" s="55">
        <v>104855688</v>
      </c>
      <c r="B18221" s="1" t="s">
        <v>33</v>
      </c>
      <c r="C18221" t="s">
        <v>10</v>
      </c>
      <c r="D18221" s="1" t="s">
        <v>17</v>
      </c>
      <c r="E18221" t="s">
        <v>18</v>
      </c>
      <c r="F18221" s="4" t="s">
        <v>22</v>
      </c>
      <c r="G18221" s="3">
        <v>10.115831</v>
      </c>
      <c r="H18221" s="8">
        <v>0.50168916217611148</v>
      </c>
      <c r="I18221" s="26" t="str">
        <f>INDEX('Data Tab2'!$C:$C,MATCH('Data Tab1'!A18221,'Data Tab2'!$A:$A,0))</f>
        <v>PRG1</v>
      </c>
    </row>
    <row r="18222" spans="1:9" hidden="1">
      <c r="A18222" s="56">
        <v>104855688</v>
      </c>
      <c r="B18222" s="1" t="s">
        <v>33</v>
      </c>
      <c r="C18222" t="s">
        <v>10</v>
      </c>
      <c r="D18222" s="1" t="s">
        <v>17</v>
      </c>
      <c r="E18222" t="s">
        <v>23</v>
      </c>
      <c r="F18222" s="4" t="s">
        <v>24</v>
      </c>
      <c r="G18222" s="3">
        <v>3.7377760000000002</v>
      </c>
      <c r="H18222" s="8">
        <v>0.9785702173746188</v>
      </c>
      <c r="I18222" s="26" t="str">
        <f>INDEX('Data Tab2'!$C:$C,MATCH('Data Tab1'!A18222,'Data Tab2'!$A:$A,0))</f>
        <v>PRG1</v>
      </c>
    </row>
    <row r="18223" spans="1:9">
      <c r="A18223" s="55">
        <v>104855691</v>
      </c>
      <c r="B18223" s="1" t="s">
        <v>9</v>
      </c>
      <c r="C18223" t="s">
        <v>31</v>
      </c>
      <c r="D18223" s="1" t="s">
        <v>11</v>
      </c>
      <c r="E18223" t="s">
        <v>12</v>
      </c>
      <c r="F18223" s="4" t="s">
        <v>13</v>
      </c>
      <c r="G18223" s="3">
        <v>5.9999979999999997</v>
      </c>
      <c r="H18223" s="8">
        <v>0.2271427243886357</v>
      </c>
      <c r="I18223" s="26" t="str">
        <f>INDEX('Data Tab2'!$C:$C,MATCH('Data Tab1'!A18223,'Data Tab2'!$A:$A,0))</f>
        <v>CDG2</v>
      </c>
    </row>
    <row r="18224" spans="1:9" hidden="1">
      <c r="A18224" s="55">
        <v>104855691</v>
      </c>
      <c r="B18224" s="1" t="s">
        <v>33</v>
      </c>
      <c r="C18224" t="s">
        <v>10</v>
      </c>
      <c r="D18224" s="1" t="s">
        <v>11</v>
      </c>
      <c r="E18224" t="s">
        <v>12</v>
      </c>
      <c r="F18224" s="4" t="s">
        <v>13</v>
      </c>
      <c r="G18224" s="3">
        <v>2.0349979999999999</v>
      </c>
      <c r="H18224" s="8">
        <v>0.57040448195970783</v>
      </c>
      <c r="I18224" s="26" t="str">
        <f>INDEX('Data Tab2'!$C:$C,MATCH('Data Tab1'!A18224,'Data Tab2'!$A:$A,0))</f>
        <v>CDG2</v>
      </c>
    </row>
    <row r="18225" spans="1:9" hidden="1">
      <c r="A18225" s="55">
        <v>104855691</v>
      </c>
      <c r="B18225" s="1" t="s">
        <v>33</v>
      </c>
      <c r="C18225" t="s">
        <v>10</v>
      </c>
      <c r="D18225" s="1" t="s">
        <v>11</v>
      </c>
      <c r="E18225" t="s">
        <v>12</v>
      </c>
      <c r="F18225" s="4" t="s">
        <v>15</v>
      </c>
      <c r="G18225" s="3">
        <v>0.41972100000000001</v>
      </c>
      <c r="H18225" s="8">
        <v>0.94643830233101922</v>
      </c>
      <c r="I18225" s="26" t="str">
        <f>INDEX('Data Tab2'!$C:$C,MATCH('Data Tab1'!A18225,'Data Tab2'!$A:$A,0))</f>
        <v>CDG2</v>
      </c>
    </row>
    <row r="18226" spans="1:9" hidden="1">
      <c r="A18226" s="55">
        <v>104855691</v>
      </c>
      <c r="B18226" s="1" t="s">
        <v>33</v>
      </c>
      <c r="C18226" t="s">
        <v>10</v>
      </c>
      <c r="D18226" s="1" t="s">
        <v>11</v>
      </c>
      <c r="E18226" t="s">
        <v>12</v>
      </c>
      <c r="F18226" s="4" t="s">
        <v>28</v>
      </c>
      <c r="G18226" s="3">
        <v>0.66527700000000001</v>
      </c>
      <c r="H18226" s="8">
        <v>0.15787648052160186</v>
      </c>
      <c r="I18226" s="26" t="str">
        <f>INDEX('Data Tab2'!$C:$C,MATCH('Data Tab1'!A18226,'Data Tab2'!$A:$A,0))</f>
        <v>CDG2</v>
      </c>
    </row>
    <row r="18227" spans="1:9" hidden="1">
      <c r="A18227" s="55">
        <v>104855691</v>
      </c>
      <c r="B18227" s="1" t="s">
        <v>33</v>
      </c>
      <c r="C18227" t="s">
        <v>10</v>
      </c>
      <c r="D18227" s="1" t="s">
        <v>11</v>
      </c>
      <c r="E18227" t="s">
        <v>12</v>
      </c>
      <c r="F18227" s="4" t="s">
        <v>16</v>
      </c>
      <c r="G18227" s="3">
        <v>7.4755529999999997</v>
      </c>
      <c r="H18227" s="8">
        <v>0.6442732253338338</v>
      </c>
      <c r="I18227" s="26" t="str">
        <f>INDEX('Data Tab2'!$C:$C,MATCH('Data Tab1'!A18227,'Data Tab2'!$A:$A,0))</f>
        <v>CDG2</v>
      </c>
    </row>
    <row r="18228" spans="1:9" hidden="1">
      <c r="A18228" s="55">
        <v>104855691</v>
      </c>
      <c r="B18228" s="1" t="s">
        <v>33</v>
      </c>
      <c r="C18228" t="s">
        <v>10</v>
      </c>
      <c r="D18228" s="1" t="s">
        <v>17</v>
      </c>
      <c r="E18228" t="s">
        <v>18</v>
      </c>
      <c r="F18228" s="4" t="s">
        <v>35</v>
      </c>
      <c r="G18228" s="3">
        <v>5.4997210000000001</v>
      </c>
      <c r="H18228" s="8">
        <v>0.18545992855254978</v>
      </c>
      <c r="I18228" s="26" t="str">
        <f>INDEX('Data Tab2'!$C:$C,MATCH('Data Tab1'!A18228,'Data Tab2'!$A:$A,0))</f>
        <v>CDG2</v>
      </c>
    </row>
    <row r="18229" spans="1:9" hidden="1">
      <c r="A18229" s="55">
        <v>104855691</v>
      </c>
      <c r="B18229" s="1" t="s">
        <v>33</v>
      </c>
      <c r="C18229" t="s">
        <v>10</v>
      </c>
      <c r="D18229" s="1" t="s">
        <v>17</v>
      </c>
      <c r="E18229" t="s">
        <v>18</v>
      </c>
      <c r="F18229" s="4" t="s">
        <v>19</v>
      </c>
      <c r="G18229" s="3">
        <v>4.4997210000000001</v>
      </c>
      <c r="H18229" s="8">
        <v>0.11871800357421902</v>
      </c>
      <c r="I18229" s="26" t="str">
        <f>INDEX('Data Tab2'!$C:$C,MATCH('Data Tab1'!A18229,'Data Tab2'!$A:$A,0))</f>
        <v>CDG2</v>
      </c>
    </row>
    <row r="18230" spans="1:9" hidden="1">
      <c r="A18230" s="55">
        <v>104855691</v>
      </c>
      <c r="B18230" s="1" t="s">
        <v>33</v>
      </c>
      <c r="C18230" t="s">
        <v>10</v>
      </c>
      <c r="D18230" s="1" t="s">
        <v>17</v>
      </c>
      <c r="E18230" t="s">
        <v>18</v>
      </c>
      <c r="F18230" s="4" t="s">
        <v>20</v>
      </c>
      <c r="G18230" s="3">
        <v>9.2224979999999999</v>
      </c>
      <c r="H18230" s="8">
        <v>0.42464549370630267</v>
      </c>
      <c r="I18230" s="26" t="str">
        <f>INDEX('Data Tab2'!$C:$C,MATCH('Data Tab1'!A18230,'Data Tab2'!$A:$A,0))</f>
        <v>CDG2</v>
      </c>
    </row>
    <row r="18231" spans="1:9" hidden="1">
      <c r="A18231" s="55">
        <v>104855691</v>
      </c>
      <c r="B18231" s="1" t="s">
        <v>33</v>
      </c>
      <c r="C18231" t="s">
        <v>10</v>
      </c>
      <c r="D18231" s="1" t="s">
        <v>17</v>
      </c>
      <c r="E18231" t="s">
        <v>18</v>
      </c>
      <c r="F18231" s="4" t="s">
        <v>21</v>
      </c>
      <c r="G18231" s="3">
        <v>9.9991629999999994</v>
      </c>
      <c r="H18231" s="8">
        <v>0.34860175001375238</v>
      </c>
      <c r="I18231" s="26" t="str">
        <f>INDEX('Data Tab2'!$C:$C,MATCH('Data Tab1'!A18231,'Data Tab2'!$A:$A,0))</f>
        <v>CDG2</v>
      </c>
    </row>
    <row r="18232" spans="1:9" hidden="1">
      <c r="A18232" s="55">
        <v>104855691</v>
      </c>
      <c r="B18232" s="1" t="s">
        <v>33</v>
      </c>
      <c r="C18232" t="s">
        <v>10</v>
      </c>
      <c r="D18232" s="1" t="s">
        <v>17</v>
      </c>
      <c r="E18232" t="s">
        <v>18</v>
      </c>
      <c r="F18232" s="4" t="s">
        <v>22</v>
      </c>
      <c r="G18232" s="3">
        <v>9.4908319999999993</v>
      </c>
      <c r="H18232" s="8">
        <v>0.86432753886468994</v>
      </c>
      <c r="I18232" s="26" t="str">
        <f>INDEX('Data Tab2'!$C:$C,MATCH('Data Tab1'!A18232,'Data Tab2'!$A:$A,0))</f>
        <v>CDG2</v>
      </c>
    </row>
    <row r="18233" spans="1:9" hidden="1">
      <c r="A18233" s="56">
        <v>104855691</v>
      </c>
      <c r="B18233" s="1" t="s">
        <v>33</v>
      </c>
      <c r="C18233" t="s">
        <v>10</v>
      </c>
      <c r="D18233" s="1" t="s">
        <v>17</v>
      </c>
      <c r="E18233" t="s">
        <v>23</v>
      </c>
      <c r="F18233" s="4" t="s">
        <v>24</v>
      </c>
      <c r="G18233" s="3">
        <v>5.5</v>
      </c>
      <c r="H18233" s="8">
        <v>0.29752413113619658</v>
      </c>
      <c r="I18233" s="26" t="str">
        <f>INDEX('Data Tab2'!$C:$C,MATCH('Data Tab1'!A18233,'Data Tab2'!$A:$A,0))</f>
        <v>CDG2</v>
      </c>
    </row>
    <row r="18234" spans="1:9">
      <c r="A18234" s="55">
        <v>104855699</v>
      </c>
      <c r="B18234" s="1" t="s">
        <v>9</v>
      </c>
      <c r="C18234" t="s">
        <v>31</v>
      </c>
      <c r="D18234" s="1" t="s">
        <v>11</v>
      </c>
      <c r="E18234" t="s">
        <v>12</v>
      </c>
      <c r="F18234" s="4" t="s">
        <v>14</v>
      </c>
      <c r="G18234" s="3">
        <v>10.21222</v>
      </c>
      <c r="H18234" s="8">
        <v>0.43162319147807104</v>
      </c>
      <c r="I18234" s="26" t="str">
        <f>INDEX('Data Tab2'!$C:$C,MATCH('Data Tab1'!A18234,'Data Tab2'!$A:$A,0))</f>
        <v>MXP1</v>
      </c>
    </row>
    <row r="18235" spans="1:9" hidden="1">
      <c r="A18235" s="55">
        <v>104855699</v>
      </c>
      <c r="B18235" s="1" t="s">
        <v>9</v>
      </c>
      <c r="C18235" t="s">
        <v>31</v>
      </c>
      <c r="D18235" s="1" t="s">
        <v>11</v>
      </c>
      <c r="E18235" t="s">
        <v>12</v>
      </c>
      <c r="F18235" s="4" t="s">
        <v>15</v>
      </c>
      <c r="G18235" s="3">
        <v>10.556664</v>
      </c>
      <c r="H18235" s="8">
        <v>0.95699875733395412</v>
      </c>
      <c r="I18235" s="26" t="str">
        <f>INDEX('Data Tab2'!$C:$C,MATCH('Data Tab1'!A18235,'Data Tab2'!$A:$A,0))</f>
        <v>MXP1</v>
      </c>
    </row>
    <row r="18236" spans="1:9" hidden="1">
      <c r="A18236" s="55">
        <v>104855699</v>
      </c>
      <c r="B18236" s="1" t="s">
        <v>9</v>
      </c>
      <c r="C18236" t="s">
        <v>31</v>
      </c>
      <c r="D18236" s="1" t="s">
        <v>11</v>
      </c>
      <c r="E18236" t="s">
        <v>12</v>
      </c>
      <c r="F18236" s="4" t="s">
        <v>28</v>
      </c>
      <c r="G18236" s="3">
        <v>8.0832000000000001E-2</v>
      </c>
      <c r="H18236" s="8">
        <v>0.76447503162068553</v>
      </c>
      <c r="I18236" s="26" t="str">
        <f>INDEX('Data Tab2'!$C:$C,MATCH('Data Tab1'!A18236,'Data Tab2'!$A:$A,0))</f>
        <v>MXP1</v>
      </c>
    </row>
    <row r="18237" spans="1:9" hidden="1">
      <c r="A18237" s="55">
        <v>104855699</v>
      </c>
      <c r="B18237" s="1" t="s">
        <v>33</v>
      </c>
      <c r="C18237" t="s">
        <v>10</v>
      </c>
      <c r="D18237" s="1" t="s">
        <v>11</v>
      </c>
      <c r="E18237" t="s">
        <v>12</v>
      </c>
      <c r="F18237" s="4" t="s">
        <v>28</v>
      </c>
      <c r="G18237" s="3">
        <v>8.5558329999999998</v>
      </c>
      <c r="H18237" s="8">
        <v>0.43248000954345223</v>
      </c>
      <c r="I18237" s="26" t="str">
        <f>INDEX('Data Tab2'!$C:$C,MATCH('Data Tab1'!A18237,'Data Tab2'!$A:$A,0))</f>
        <v>MXP1</v>
      </c>
    </row>
    <row r="18238" spans="1:9" hidden="1">
      <c r="A18238" s="55">
        <v>104855699</v>
      </c>
      <c r="B18238" s="1" t="s">
        <v>33</v>
      </c>
      <c r="C18238" t="s">
        <v>10</v>
      </c>
      <c r="D18238" s="1" t="s">
        <v>11</v>
      </c>
      <c r="E18238" t="s">
        <v>12</v>
      </c>
      <c r="F18238" s="4" t="s">
        <v>29</v>
      </c>
      <c r="G18238" s="3">
        <v>10.997218999999999</v>
      </c>
      <c r="H18238" s="8">
        <v>0.12356007137846203</v>
      </c>
      <c r="I18238" s="26" t="str">
        <f>INDEX('Data Tab2'!$C:$C,MATCH('Data Tab1'!A18238,'Data Tab2'!$A:$A,0))</f>
        <v>MXP1</v>
      </c>
    </row>
    <row r="18239" spans="1:9" hidden="1">
      <c r="A18239" s="55">
        <v>104855699</v>
      </c>
      <c r="B18239" s="1" t="s">
        <v>33</v>
      </c>
      <c r="C18239" t="s">
        <v>10</v>
      </c>
      <c r="D18239" s="1" t="s">
        <v>11</v>
      </c>
      <c r="E18239" t="s">
        <v>12</v>
      </c>
      <c r="F18239" s="4" t="s">
        <v>16</v>
      </c>
      <c r="G18239" s="3">
        <v>8.3444430000000001</v>
      </c>
      <c r="H18239" s="8">
        <v>0.74651915470956387</v>
      </c>
      <c r="I18239" s="26" t="str">
        <f>INDEX('Data Tab2'!$C:$C,MATCH('Data Tab1'!A18239,'Data Tab2'!$A:$A,0))</f>
        <v>MXP1</v>
      </c>
    </row>
    <row r="18240" spans="1:9" hidden="1">
      <c r="A18240" s="55">
        <v>104855699</v>
      </c>
      <c r="B18240" s="1" t="s">
        <v>33</v>
      </c>
      <c r="C18240" t="s">
        <v>10</v>
      </c>
      <c r="D18240" s="1" t="s">
        <v>17</v>
      </c>
      <c r="E18240" t="s">
        <v>18</v>
      </c>
      <c r="F18240" s="4" t="s">
        <v>19</v>
      </c>
      <c r="G18240" s="3">
        <v>9.9980530000000005</v>
      </c>
      <c r="H18240" s="8">
        <v>0.23529061465602541</v>
      </c>
      <c r="I18240" s="26" t="str">
        <f>INDEX('Data Tab2'!$C:$C,MATCH('Data Tab1'!A18240,'Data Tab2'!$A:$A,0))</f>
        <v>MXP1</v>
      </c>
    </row>
    <row r="18241" spans="1:9" hidden="1">
      <c r="A18241" s="55">
        <v>104855699</v>
      </c>
      <c r="B18241" s="1" t="s">
        <v>33</v>
      </c>
      <c r="C18241" t="s">
        <v>10</v>
      </c>
      <c r="D18241" s="1" t="s">
        <v>17</v>
      </c>
      <c r="E18241" t="s">
        <v>18</v>
      </c>
      <c r="F18241" s="4" t="s">
        <v>20</v>
      </c>
      <c r="G18241" s="3">
        <v>9.9988860000000006</v>
      </c>
      <c r="H18241" s="8">
        <v>0.40933812731089458</v>
      </c>
      <c r="I18241" s="26" t="str">
        <f>INDEX('Data Tab2'!$C:$C,MATCH('Data Tab1'!A18241,'Data Tab2'!$A:$A,0))</f>
        <v>MXP1</v>
      </c>
    </row>
    <row r="18242" spans="1:9" hidden="1">
      <c r="A18242" s="55">
        <v>104855699</v>
      </c>
      <c r="B18242" s="1" t="s">
        <v>33</v>
      </c>
      <c r="C18242" t="s">
        <v>10</v>
      </c>
      <c r="D18242" s="1" t="s">
        <v>17</v>
      </c>
      <c r="E18242" t="s">
        <v>18</v>
      </c>
      <c r="F18242" s="4" t="s">
        <v>21</v>
      </c>
      <c r="G18242" s="3">
        <v>4.585</v>
      </c>
      <c r="H18242" s="8">
        <v>0.14928663258796382</v>
      </c>
      <c r="I18242" s="26" t="str">
        <f>INDEX('Data Tab2'!$C:$C,MATCH('Data Tab1'!A18242,'Data Tab2'!$A:$A,0))</f>
        <v>MXP1</v>
      </c>
    </row>
    <row r="18243" spans="1:9" hidden="1">
      <c r="A18243" s="56">
        <v>104855699</v>
      </c>
      <c r="B18243" s="1" t="s">
        <v>33</v>
      </c>
      <c r="C18243" t="s">
        <v>10</v>
      </c>
      <c r="D18243" s="1" t="s">
        <v>17</v>
      </c>
      <c r="E18243" t="s">
        <v>18</v>
      </c>
      <c r="F18243" s="4" t="s">
        <v>22</v>
      </c>
      <c r="G18243" s="3">
        <v>7.9980539999999998</v>
      </c>
      <c r="H18243" s="8">
        <v>0.94543839408850372</v>
      </c>
      <c r="I18243" s="26" t="str">
        <f>INDEX('Data Tab2'!$C:$C,MATCH('Data Tab1'!A18243,'Data Tab2'!$A:$A,0))</f>
        <v>MXP1</v>
      </c>
    </row>
    <row r="18244" spans="1:9">
      <c r="A18244" s="55">
        <v>104860036</v>
      </c>
      <c r="B18244" s="1" t="s">
        <v>33</v>
      </c>
      <c r="C18244" t="s">
        <v>31</v>
      </c>
      <c r="D18244" s="1" t="s">
        <v>11</v>
      </c>
      <c r="E18244" t="s">
        <v>12</v>
      </c>
      <c r="F18244" s="4" t="s">
        <v>13</v>
      </c>
      <c r="G18244" s="3">
        <v>2.421662</v>
      </c>
      <c r="H18244" s="8">
        <v>0.53620299001353977</v>
      </c>
      <c r="I18244" s="26" t="str">
        <f>INDEX('Data Tab2'!$C:$C,MATCH('Data Tab1'!A18244,'Data Tab2'!$A:$A,0))</f>
        <v>LIL1</v>
      </c>
    </row>
    <row r="18245" spans="1:9" hidden="1">
      <c r="A18245" s="55">
        <v>104860036</v>
      </c>
      <c r="B18245" s="1" t="s">
        <v>33</v>
      </c>
      <c r="C18245" t="s">
        <v>31</v>
      </c>
      <c r="D18245" s="1" t="s">
        <v>11</v>
      </c>
      <c r="E18245" t="s">
        <v>12</v>
      </c>
      <c r="F18245" s="4" t="s">
        <v>34</v>
      </c>
      <c r="G18245" s="3">
        <v>6.6549909999999999</v>
      </c>
      <c r="H18245" s="8">
        <v>0.97180590469517192</v>
      </c>
      <c r="I18245" s="26" t="str">
        <f>INDEX('Data Tab2'!$C:$C,MATCH('Data Tab1'!A18245,'Data Tab2'!$A:$A,0))</f>
        <v>LIL1</v>
      </c>
    </row>
    <row r="18246" spans="1:9" hidden="1">
      <c r="A18246" s="55">
        <v>104860036</v>
      </c>
      <c r="B18246" s="1" t="s">
        <v>33</v>
      </c>
      <c r="C18246" t="s">
        <v>31</v>
      </c>
      <c r="D18246" s="1" t="s">
        <v>11</v>
      </c>
      <c r="E18246" t="s">
        <v>12</v>
      </c>
      <c r="F18246" s="4" t="s">
        <v>16</v>
      </c>
      <c r="G18246" s="3">
        <v>1.4319379999999999</v>
      </c>
      <c r="H18246" s="8">
        <v>0.10983523242254334</v>
      </c>
      <c r="I18246" s="26" t="str">
        <f>INDEX('Data Tab2'!$C:$C,MATCH('Data Tab1'!A18246,'Data Tab2'!$A:$A,0))</f>
        <v>LIL1</v>
      </c>
    </row>
    <row r="18247" spans="1:9" hidden="1">
      <c r="A18247" s="55">
        <v>104860036</v>
      </c>
      <c r="B18247" s="1" t="s">
        <v>33</v>
      </c>
      <c r="C18247" t="s">
        <v>31</v>
      </c>
      <c r="D18247" s="1" t="s">
        <v>17</v>
      </c>
      <c r="E18247" t="s">
        <v>18</v>
      </c>
      <c r="F18247" s="4" t="s">
        <v>35</v>
      </c>
      <c r="G18247" s="3">
        <v>4.9999989999999999</v>
      </c>
      <c r="H18247" s="8">
        <v>0.2302073235764619</v>
      </c>
      <c r="I18247" s="26" t="str">
        <f>INDEX('Data Tab2'!$C:$C,MATCH('Data Tab1'!A18247,'Data Tab2'!$A:$A,0))</f>
        <v>LIL1</v>
      </c>
    </row>
    <row r="18248" spans="1:9" hidden="1">
      <c r="A18248" s="55">
        <v>104860036</v>
      </c>
      <c r="B18248" s="1" t="s">
        <v>33</v>
      </c>
      <c r="C18248" t="s">
        <v>31</v>
      </c>
      <c r="D18248" s="1" t="s">
        <v>17</v>
      </c>
      <c r="E18248" t="s">
        <v>18</v>
      </c>
      <c r="F18248" s="4" t="s">
        <v>22</v>
      </c>
      <c r="G18248" s="3">
        <v>4.9999969999999996</v>
      </c>
      <c r="H18248" s="8">
        <v>0.54249738859959773</v>
      </c>
      <c r="I18248" s="26" t="str">
        <f>INDEX('Data Tab2'!$C:$C,MATCH('Data Tab1'!A18248,'Data Tab2'!$A:$A,0))</f>
        <v>LIL1</v>
      </c>
    </row>
    <row r="18249" spans="1:9" hidden="1">
      <c r="A18249" s="55">
        <v>104860036</v>
      </c>
      <c r="B18249" s="1" t="s">
        <v>33</v>
      </c>
      <c r="C18249" t="s">
        <v>31</v>
      </c>
      <c r="D18249" s="1" t="s">
        <v>17</v>
      </c>
      <c r="E18249" t="s">
        <v>23</v>
      </c>
      <c r="F18249" s="4" t="s">
        <v>24</v>
      </c>
      <c r="G18249" s="3">
        <v>8.8324979999999993</v>
      </c>
      <c r="H18249" s="8">
        <v>0.57571691481121412</v>
      </c>
      <c r="I18249" s="26" t="str">
        <f>INDEX('Data Tab2'!$C:$C,MATCH('Data Tab1'!A18249,'Data Tab2'!$A:$A,0))</f>
        <v>LIL1</v>
      </c>
    </row>
    <row r="18250" spans="1:9" hidden="1">
      <c r="A18250" s="56">
        <v>104860036</v>
      </c>
      <c r="B18250" s="1" t="s">
        <v>33</v>
      </c>
      <c r="C18250" t="s">
        <v>31</v>
      </c>
      <c r="D18250" s="1" t="s">
        <v>17</v>
      </c>
      <c r="E18250" t="s">
        <v>23</v>
      </c>
      <c r="F18250" s="4" t="s">
        <v>25</v>
      </c>
      <c r="G18250" s="3">
        <v>0</v>
      </c>
      <c r="H18250" s="8">
        <v>7.3754772222307419E-2</v>
      </c>
      <c r="I18250" s="26" t="str">
        <f>INDEX('Data Tab2'!$C:$C,MATCH('Data Tab1'!A18250,'Data Tab2'!$A:$A,0))</f>
        <v>LIL1</v>
      </c>
    </row>
    <row r="18251" spans="1:9">
      <c r="A18251" s="55">
        <v>104860037</v>
      </c>
      <c r="B18251" s="1" t="s">
        <v>9</v>
      </c>
      <c r="C18251" t="s">
        <v>40</v>
      </c>
      <c r="D18251" s="1" t="s">
        <v>17</v>
      </c>
      <c r="E18251" t="s">
        <v>18</v>
      </c>
      <c r="F18251" s="4" t="s">
        <v>38</v>
      </c>
      <c r="G18251" s="3">
        <v>2.6144409999999998</v>
      </c>
      <c r="H18251" s="8">
        <v>0.51668486233469368</v>
      </c>
      <c r="I18251" s="26" t="str">
        <f>INDEX('Data Tab2'!$C:$C,MATCH('Data Tab1'!A18251,'Data Tab2'!$A:$A,0))</f>
        <v>MAD4</v>
      </c>
    </row>
    <row r="18252" spans="1:9" hidden="1">
      <c r="A18252" s="55">
        <v>104860037</v>
      </c>
      <c r="B18252" s="1" t="s">
        <v>9</v>
      </c>
      <c r="C18252" t="s">
        <v>26</v>
      </c>
      <c r="D18252" s="1" t="s">
        <v>11</v>
      </c>
      <c r="E18252" t="s">
        <v>12</v>
      </c>
      <c r="F18252" s="4" t="s">
        <v>13</v>
      </c>
      <c r="G18252" s="3">
        <v>0.911111</v>
      </c>
      <c r="H18252" s="8">
        <v>0.39910930225082752</v>
      </c>
      <c r="I18252" s="26" t="str">
        <f>INDEX('Data Tab2'!$C:$C,MATCH('Data Tab1'!A18252,'Data Tab2'!$A:$A,0))</f>
        <v>MAD4</v>
      </c>
    </row>
    <row r="18253" spans="1:9" hidden="1">
      <c r="A18253" s="55">
        <v>104860037</v>
      </c>
      <c r="B18253" s="1" t="s">
        <v>9</v>
      </c>
      <c r="C18253" t="s">
        <v>27</v>
      </c>
      <c r="D18253" s="1" t="s">
        <v>11</v>
      </c>
      <c r="E18253" t="s">
        <v>12</v>
      </c>
      <c r="F18253" s="4" t="s">
        <v>28</v>
      </c>
      <c r="G18253" s="3">
        <v>3.5013860000000001</v>
      </c>
      <c r="H18253" s="8">
        <v>1.7767212619838935E-2</v>
      </c>
      <c r="I18253" s="26" t="str">
        <f>INDEX('Data Tab2'!$C:$C,MATCH('Data Tab1'!A18253,'Data Tab2'!$A:$A,0))</f>
        <v>MAD4</v>
      </c>
    </row>
    <row r="18254" spans="1:9" hidden="1">
      <c r="A18254" s="55">
        <v>104860037</v>
      </c>
      <c r="B18254" s="1" t="s">
        <v>9</v>
      </c>
      <c r="C18254" t="s">
        <v>27</v>
      </c>
      <c r="D18254" s="1" t="s">
        <v>17</v>
      </c>
      <c r="E18254" t="s">
        <v>18</v>
      </c>
      <c r="F18254" s="4" t="s">
        <v>36</v>
      </c>
      <c r="G18254" s="3">
        <v>4.6069399999999998</v>
      </c>
      <c r="H18254" s="8">
        <v>0.7235962742943769</v>
      </c>
      <c r="I18254" s="26" t="str">
        <f>INDEX('Data Tab2'!$C:$C,MATCH('Data Tab1'!A18254,'Data Tab2'!$A:$A,0))</f>
        <v>MAD4</v>
      </c>
    </row>
    <row r="18255" spans="1:9" hidden="1">
      <c r="A18255" s="55">
        <v>104860037</v>
      </c>
      <c r="B18255" s="1" t="s">
        <v>9</v>
      </c>
      <c r="C18255" t="s">
        <v>27</v>
      </c>
      <c r="D18255" s="1" t="s">
        <v>17</v>
      </c>
      <c r="E18255" t="s">
        <v>18</v>
      </c>
      <c r="F18255" s="4" t="s">
        <v>38</v>
      </c>
      <c r="G18255" s="3">
        <v>2.045274</v>
      </c>
      <c r="H18255" s="8">
        <v>0.21349309083309542</v>
      </c>
      <c r="I18255" s="26" t="str">
        <f>INDEX('Data Tab2'!$C:$C,MATCH('Data Tab1'!A18255,'Data Tab2'!$A:$A,0))</f>
        <v>MAD4</v>
      </c>
    </row>
    <row r="18256" spans="1:9" hidden="1">
      <c r="A18256" s="55">
        <v>104860037</v>
      </c>
      <c r="B18256" s="1" t="s">
        <v>9</v>
      </c>
      <c r="C18256" t="s">
        <v>27</v>
      </c>
      <c r="D18256" s="1" t="s">
        <v>17</v>
      </c>
      <c r="E18256" t="s">
        <v>18</v>
      </c>
      <c r="F18256" s="4" t="s">
        <v>19</v>
      </c>
      <c r="G18256" s="3">
        <v>6.207497</v>
      </c>
      <c r="H18256" s="8">
        <v>0.88711844385022731</v>
      </c>
      <c r="I18256" s="26" t="str">
        <f>INDEX('Data Tab2'!$C:$C,MATCH('Data Tab1'!A18256,'Data Tab2'!$A:$A,0))</f>
        <v>MAD4</v>
      </c>
    </row>
    <row r="18257" spans="1:9" hidden="1">
      <c r="A18257" s="56">
        <v>104860037</v>
      </c>
      <c r="B18257" s="1" t="s">
        <v>9</v>
      </c>
      <c r="C18257" t="s">
        <v>27</v>
      </c>
      <c r="D18257" s="1" t="s">
        <v>17</v>
      </c>
      <c r="E18257" t="s">
        <v>18</v>
      </c>
      <c r="F18257" s="4" t="s">
        <v>20</v>
      </c>
      <c r="G18257" s="3">
        <v>5.4852749999999997</v>
      </c>
      <c r="H18257" s="8">
        <v>0.45812496776817013</v>
      </c>
      <c r="I18257" s="26" t="str">
        <f>INDEX('Data Tab2'!$C:$C,MATCH('Data Tab1'!A18257,'Data Tab2'!$A:$A,0))</f>
        <v>MAD4</v>
      </c>
    </row>
    <row r="18258" spans="1:9">
      <c r="A18258" s="55">
        <v>104860038</v>
      </c>
      <c r="B18258" s="1" t="s">
        <v>9</v>
      </c>
      <c r="C18258" t="s">
        <v>27</v>
      </c>
      <c r="D18258" s="1" t="s">
        <v>11</v>
      </c>
      <c r="E18258" t="s">
        <v>12</v>
      </c>
      <c r="F18258" s="4" t="s">
        <v>28</v>
      </c>
      <c r="G18258" s="3">
        <v>3.2344409999999999</v>
      </c>
      <c r="H18258" s="8">
        <v>0.85332326523736113</v>
      </c>
      <c r="I18258" s="26" t="str">
        <f>INDEX('Data Tab2'!$C:$C,MATCH('Data Tab1'!A18258,'Data Tab2'!$A:$A,0))</f>
        <v>GLA1</v>
      </c>
    </row>
    <row r="18259" spans="1:9" hidden="1">
      <c r="A18259" s="56">
        <v>104860038</v>
      </c>
      <c r="B18259" s="1" t="s">
        <v>9</v>
      </c>
      <c r="C18259" t="s">
        <v>27</v>
      </c>
      <c r="D18259" s="1" t="s">
        <v>11</v>
      </c>
      <c r="E18259" t="s">
        <v>12</v>
      </c>
      <c r="F18259" s="4" t="s">
        <v>29</v>
      </c>
      <c r="G18259" s="3">
        <v>6.2316630000000002</v>
      </c>
      <c r="H18259" s="8">
        <v>0.28143443509942045</v>
      </c>
      <c r="I18259" s="26" t="str">
        <f>INDEX('Data Tab2'!$C:$C,MATCH('Data Tab1'!A18259,'Data Tab2'!$A:$A,0))</f>
        <v>GLA1</v>
      </c>
    </row>
    <row r="18260" spans="1:9">
      <c r="A18260" s="55">
        <v>104860039</v>
      </c>
      <c r="B18260" s="1" t="s">
        <v>9</v>
      </c>
      <c r="C18260" t="s">
        <v>40</v>
      </c>
      <c r="D18260" s="1" t="s">
        <v>11</v>
      </c>
      <c r="E18260" t="s">
        <v>12</v>
      </c>
      <c r="F18260" s="4" t="s">
        <v>15</v>
      </c>
      <c r="G18260" s="3">
        <v>4.746664</v>
      </c>
      <c r="H18260" s="8">
        <v>0.39701053336302172</v>
      </c>
      <c r="I18260" s="26" t="str">
        <f>INDEX('Data Tab2'!$C:$C,MATCH('Data Tab1'!A18260,'Data Tab2'!$A:$A,0))</f>
        <v>KTW1</v>
      </c>
    </row>
    <row r="18261" spans="1:9" hidden="1">
      <c r="A18261" s="55">
        <v>104860039</v>
      </c>
      <c r="B18261" s="1" t="s">
        <v>9</v>
      </c>
      <c r="C18261" t="s">
        <v>40</v>
      </c>
      <c r="D18261" s="1" t="s">
        <v>11</v>
      </c>
      <c r="E18261" t="s">
        <v>12</v>
      </c>
      <c r="F18261" s="4" t="s">
        <v>28</v>
      </c>
      <c r="G18261" s="3">
        <v>3.957217</v>
      </c>
      <c r="H18261" s="8">
        <v>0.60598872675749282</v>
      </c>
      <c r="I18261" s="26" t="str">
        <f>INDEX('Data Tab2'!$C:$C,MATCH('Data Tab1'!A18261,'Data Tab2'!$A:$A,0))</f>
        <v>KTW1</v>
      </c>
    </row>
    <row r="18262" spans="1:9" hidden="1">
      <c r="A18262" s="55">
        <v>104860039</v>
      </c>
      <c r="B18262" s="1" t="s">
        <v>9</v>
      </c>
      <c r="C18262" t="s">
        <v>27</v>
      </c>
      <c r="D18262" s="1" t="s">
        <v>11</v>
      </c>
      <c r="E18262" t="s">
        <v>12</v>
      </c>
      <c r="F18262" s="4" t="s">
        <v>13</v>
      </c>
      <c r="G18262" s="3">
        <v>0.32638699999999998</v>
      </c>
      <c r="H18262" s="8">
        <v>0.84814563065221793</v>
      </c>
      <c r="I18262" s="26" t="str">
        <f>INDEX('Data Tab2'!$C:$C,MATCH('Data Tab1'!A18262,'Data Tab2'!$A:$A,0))</f>
        <v>KTW1</v>
      </c>
    </row>
    <row r="18263" spans="1:9" hidden="1">
      <c r="A18263" s="55">
        <v>104860039</v>
      </c>
      <c r="B18263" s="1" t="s">
        <v>9</v>
      </c>
      <c r="C18263" t="s">
        <v>27</v>
      </c>
      <c r="D18263" s="1" t="s">
        <v>11</v>
      </c>
      <c r="E18263" t="s">
        <v>12</v>
      </c>
      <c r="F18263" s="4" t="s">
        <v>28</v>
      </c>
      <c r="G18263" s="3">
        <v>5.2247190000000003</v>
      </c>
      <c r="H18263" s="8">
        <v>0.49273762004238897</v>
      </c>
      <c r="I18263" s="26" t="str">
        <f>INDEX('Data Tab2'!$C:$C,MATCH('Data Tab1'!A18263,'Data Tab2'!$A:$A,0))</f>
        <v>KTW1</v>
      </c>
    </row>
    <row r="18264" spans="1:9" hidden="1">
      <c r="A18264" s="55">
        <v>104860039</v>
      </c>
      <c r="B18264" s="1" t="s">
        <v>9</v>
      </c>
      <c r="C18264" t="s">
        <v>27</v>
      </c>
      <c r="D18264" s="1" t="s">
        <v>17</v>
      </c>
      <c r="E18264" t="s">
        <v>18</v>
      </c>
      <c r="F18264" s="4" t="s">
        <v>36</v>
      </c>
      <c r="G18264" s="3">
        <v>4.4930510000000004</v>
      </c>
      <c r="H18264" s="8">
        <v>0.5167885867136347</v>
      </c>
      <c r="I18264" s="26" t="str">
        <f>INDEX('Data Tab2'!$C:$C,MATCH('Data Tab1'!A18264,'Data Tab2'!$A:$A,0))</f>
        <v>KTW1</v>
      </c>
    </row>
    <row r="18265" spans="1:9" hidden="1">
      <c r="A18265" s="55">
        <v>104860039</v>
      </c>
      <c r="B18265" s="1" t="s">
        <v>9</v>
      </c>
      <c r="C18265" t="s">
        <v>27</v>
      </c>
      <c r="D18265" s="1" t="s">
        <v>17</v>
      </c>
      <c r="E18265" t="s">
        <v>18</v>
      </c>
      <c r="F18265" s="4" t="s">
        <v>38</v>
      </c>
      <c r="G18265" s="3">
        <v>7.1333289999999998</v>
      </c>
      <c r="H18265" s="8">
        <v>0.97250546802033921</v>
      </c>
      <c r="I18265" s="26" t="str">
        <f>INDEX('Data Tab2'!$C:$C,MATCH('Data Tab1'!A18265,'Data Tab2'!$A:$A,0))</f>
        <v>KTW1</v>
      </c>
    </row>
    <row r="18266" spans="1:9" hidden="1">
      <c r="A18266" s="56">
        <v>104860039</v>
      </c>
      <c r="B18266" s="1" t="s">
        <v>9</v>
      </c>
      <c r="C18266" t="s">
        <v>27</v>
      </c>
      <c r="D18266" s="1" t="s">
        <v>17</v>
      </c>
      <c r="E18266" t="s">
        <v>18</v>
      </c>
      <c r="F18266" s="4" t="s">
        <v>19</v>
      </c>
      <c r="G18266" s="3">
        <v>3.496108</v>
      </c>
      <c r="H18266" s="8">
        <v>0.21639778254972286</v>
      </c>
      <c r="I18266" s="26" t="str">
        <f>INDEX('Data Tab2'!$C:$C,MATCH('Data Tab1'!A18266,'Data Tab2'!$A:$A,0))</f>
        <v>KTW1</v>
      </c>
    </row>
    <row r="18267" spans="1:9">
      <c r="A18267" s="55">
        <v>104860040</v>
      </c>
      <c r="B18267" s="1" t="s">
        <v>9</v>
      </c>
      <c r="C18267" t="s">
        <v>40</v>
      </c>
      <c r="D18267" s="1" t="s">
        <v>11</v>
      </c>
      <c r="E18267" t="s">
        <v>12</v>
      </c>
      <c r="F18267" s="4" t="s">
        <v>28</v>
      </c>
      <c r="G18267" s="3">
        <v>4.742775</v>
      </c>
      <c r="H18267" s="8">
        <v>5.5673194971141982E-3</v>
      </c>
      <c r="I18267" s="26" t="str">
        <f>INDEX('Data Tab2'!$C:$C,MATCH('Data Tab1'!A18267,'Data Tab2'!$A:$A,0))</f>
        <v>BCN1</v>
      </c>
    </row>
    <row r="18268" spans="1:9" hidden="1">
      <c r="A18268" s="55">
        <v>104860040</v>
      </c>
      <c r="B18268" s="1" t="s">
        <v>9</v>
      </c>
      <c r="C18268" t="s">
        <v>40</v>
      </c>
      <c r="D18268" s="1" t="s">
        <v>11</v>
      </c>
      <c r="E18268" t="s">
        <v>12</v>
      </c>
      <c r="F18268" s="4" t="s">
        <v>29</v>
      </c>
      <c r="G18268" s="3">
        <v>1.3708290000000001</v>
      </c>
      <c r="H18268" s="8">
        <v>0.77495959393547664</v>
      </c>
      <c r="I18268" s="26" t="str">
        <f>INDEX('Data Tab2'!$C:$C,MATCH('Data Tab1'!A18268,'Data Tab2'!$A:$A,0))</f>
        <v>BCN1</v>
      </c>
    </row>
    <row r="18269" spans="1:9" hidden="1">
      <c r="A18269" s="55">
        <v>104860040</v>
      </c>
      <c r="B18269" s="1" t="s">
        <v>9</v>
      </c>
      <c r="C18269" t="s">
        <v>40</v>
      </c>
      <c r="D18269" s="1" t="s">
        <v>17</v>
      </c>
      <c r="E18269" t="s">
        <v>18</v>
      </c>
      <c r="F18269" s="4" t="s">
        <v>19</v>
      </c>
      <c r="G18269" s="3">
        <v>2.833329</v>
      </c>
      <c r="H18269" s="8">
        <v>0.94122412548229817</v>
      </c>
      <c r="I18269" s="26" t="str">
        <f>INDEX('Data Tab2'!$C:$C,MATCH('Data Tab1'!A18269,'Data Tab2'!$A:$A,0))</f>
        <v>BCN1</v>
      </c>
    </row>
    <row r="18270" spans="1:9" hidden="1">
      <c r="A18270" s="55">
        <v>104860040</v>
      </c>
      <c r="B18270" s="1" t="s">
        <v>9</v>
      </c>
      <c r="C18270" t="s">
        <v>40</v>
      </c>
      <c r="D18270" s="1" t="s">
        <v>17</v>
      </c>
      <c r="E18270" t="s">
        <v>18</v>
      </c>
      <c r="F18270" s="4" t="s">
        <v>20</v>
      </c>
      <c r="G18270" s="3">
        <v>3.3286069999999999</v>
      </c>
      <c r="H18270" s="8">
        <v>0.88832809495779574</v>
      </c>
      <c r="I18270" s="26" t="str">
        <f>INDEX('Data Tab2'!$C:$C,MATCH('Data Tab1'!A18270,'Data Tab2'!$A:$A,0))</f>
        <v>BCN1</v>
      </c>
    </row>
    <row r="18271" spans="1:9" hidden="1">
      <c r="A18271" s="55">
        <v>104860040</v>
      </c>
      <c r="B18271" s="1" t="s">
        <v>9</v>
      </c>
      <c r="C18271" t="s">
        <v>26</v>
      </c>
      <c r="D18271" s="1" t="s">
        <v>11</v>
      </c>
      <c r="E18271" t="s">
        <v>12</v>
      </c>
      <c r="F18271" s="4" t="s">
        <v>34</v>
      </c>
      <c r="G18271" s="3">
        <v>2.1208309999999999</v>
      </c>
      <c r="H18271" s="8">
        <v>0.3061751419821519</v>
      </c>
      <c r="I18271" s="26" t="str">
        <f>INDEX('Data Tab2'!$C:$C,MATCH('Data Tab1'!A18271,'Data Tab2'!$A:$A,0))</f>
        <v>BCN1</v>
      </c>
    </row>
    <row r="18272" spans="1:9" hidden="1">
      <c r="A18272" s="55">
        <v>104860040</v>
      </c>
      <c r="B18272" s="1" t="s">
        <v>9</v>
      </c>
      <c r="C18272" t="s">
        <v>26</v>
      </c>
      <c r="D18272" s="1" t="s">
        <v>11</v>
      </c>
      <c r="E18272" t="s">
        <v>12</v>
      </c>
      <c r="F18272" s="4" t="s">
        <v>14</v>
      </c>
      <c r="G18272" s="3">
        <v>6.2483310000000003</v>
      </c>
      <c r="H18272" s="8">
        <v>0.23164465045256566</v>
      </c>
      <c r="I18272" s="26" t="str">
        <f>INDEX('Data Tab2'!$C:$C,MATCH('Data Tab1'!A18272,'Data Tab2'!$A:$A,0))</f>
        <v>BCN1</v>
      </c>
    </row>
    <row r="18273" spans="1:9" hidden="1">
      <c r="A18273" s="55">
        <v>104860040</v>
      </c>
      <c r="B18273" s="1" t="s">
        <v>9</v>
      </c>
      <c r="C18273" t="s">
        <v>26</v>
      </c>
      <c r="D18273" s="1" t="s">
        <v>11</v>
      </c>
      <c r="E18273" t="s">
        <v>12</v>
      </c>
      <c r="F18273" s="4" t="s">
        <v>15</v>
      </c>
      <c r="G18273" s="3">
        <v>4.6402760000000001</v>
      </c>
      <c r="H18273" s="8">
        <v>0.72289531481977765</v>
      </c>
      <c r="I18273" s="26" t="str">
        <f>INDEX('Data Tab2'!$C:$C,MATCH('Data Tab1'!A18273,'Data Tab2'!$A:$A,0))</f>
        <v>BCN1</v>
      </c>
    </row>
    <row r="18274" spans="1:9" hidden="1">
      <c r="A18274" s="55">
        <v>104860040</v>
      </c>
      <c r="B18274" s="1" t="s">
        <v>9</v>
      </c>
      <c r="C18274" t="s">
        <v>26</v>
      </c>
      <c r="D18274" s="1" t="s">
        <v>11</v>
      </c>
      <c r="E18274" t="s">
        <v>12</v>
      </c>
      <c r="F18274" s="4" t="s">
        <v>28</v>
      </c>
      <c r="G18274" s="3">
        <v>0.191943</v>
      </c>
      <c r="H18274" s="8">
        <v>0.11533527255274745</v>
      </c>
      <c r="I18274" s="26" t="str">
        <f>INDEX('Data Tab2'!$C:$C,MATCH('Data Tab1'!A18274,'Data Tab2'!$A:$A,0))</f>
        <v>BCN1</v>
      </c>
    </row>
    <row r="18275" spans="1:9" hidden="1">
      <c r="A18275" s="55">
        <v>104860040</v>
      </c>
      <c r="B18275" s="1" t="s">
        <v>9</v>
      </c>
      <c r="C18275" t="s">
        <v>26</v>
      </c>
      <c r="D18275" s="1" t="s">
        <v>17</v>
      </c>
      <c r="E18275" t="s">
        <v>18</v>
      </c>
      <c r="F18275" s="4" t="s">
        <v>35</v>
      </c>
      <c r="G18275" s="3">
        <v>0.70194199999999995</v>
      </c>
      <c r="H18275" s="8">
        <v>9.234844067205783E-2</v>
      </c>
      <c r="I18275" s="26" t="str">
        <f>INDEX('Data Tab2'!$C:$C,MATCH('Data Tab1'!A18275,'Data Tab2'!$A:$A,0))</f>
        <v>BCN1</v>
      </c>
    </row>
    <row r="18276" spans="1:9" hidden="1">
      <c r="A18276" s="55">
        <v>104860040</v>
      </c>
      <c r="B18276" s="1" t="s">
        <v>9</v>
      </c>
      <c r="C18276" t="s">
        <v>27</v>
      </c>
      <c r="D18276" s="1" t="s">
        <v>17</v>
      </c>
      <c r="E18276" t="s">
        <v>18</v>
      </c>
      <c r="F18276" s="4" t="s">
        <v>36</v>
      </c>
      <c r="G18276" s="3">
        <v>2.8249960000000001</v>
      </c>
      <c r="H18276" s="8">
        <v>0.53106156935111426</v>
      </c>
      <c r="I18276" s="26" t="str">
        <f>INDEX('Data Tab2'!$C:$C,MATCH('Data Tab1'!A18276,'Data Tab2'!$A:$A,0))</f>
        <v>BCN1</v>
      </c>
    </row>
    <row r="18277" spans="1:9" hidden="1">
      <c r="A18277" s="55">
        <v>104860040</v>
      </c>
      <c r="B18277" s="1" t="s">
        <v>9</v>
      </c>
      <c r="C18277" t="s">
        <v>27</v>
      </c>
      <c r="D18277" s="1" t="s">
        <v>17</v>
      </c>
      <c r="E18277" t="s">
        <v>18</v>
      </c>
      <c r="F18277" s="4" t="s">
        <v>38</v>
      </c>
      <c r="G18277" s="3">
        <v>9.6766629999999996</v>
      </c>
      <c r="H18277" s="8">
        <v>0.79290293363479569</v>
      </c>
      <c r="I18277" s="26" t="str">
        <f>INDEX('Data Tab2'!$C:$C,MATCH('Data Tab1'!A18277,'Data Tab2'!$A:$A,0))</f>
        <v>BCN1</v>
      </c>
    </row>
    <row r="18278" spans="1:9" hidden="1">
      <c r="A18278" s="56">
        <v>104860040</v>
      </c>
      <c r="B18278" s="1" t="s">
        <v>9</v>
      </c>
      <c r="C18278" t="s">
        <v>27</v>
      </c>
      <c r="D18278" s="1" t="s">
        <v>17</v>
      </c>
      <c r="E18278" t="s">
        <v>18</v>
      </c>
      <c r="F18278" s="4" t="s">
        <v>19</v>
      </c>
      <c r="G18278" s="3">
        <v>2.5922190000000001</v>
      </c>
      <c r="H18278" s="8">
        <v>0.44036314284615874</v>
      </c>
      <c r="I18278" s="26" t="str">
        <f>INDEX('Data Tab2'!$C:$C,MATCH('Data Tab1'!A18278,'Data Tab2'!$A:$A,0))</f>
        <v>BCN1</v>
      </c>
    </row>
    <row r="18279" spans="1:9">
      <c r="A18279" s="55">
        <v>104860041</v>
      </c>
      <c r="B18279" s="1" t="s">
        <v>9</v>
      </c>
      <c r="C18279" t="s">
        <v>31</v>
      </c>
      <c r="D18279" s="1" t="s">
        <v>11</v>
      </c>
      <c r="E18279" t="s">
        <v>12</v>
      </c>
      <c r="F18279" s="4" t="s">
        <v>34</v>
      </c>
      <c r="G18279" s="3">
        <v>4.0688870000000001</v>
      </c>
      <c r="H18279" s="8">
        <v>0.28448841144163273</v>
      </c>
      <c r="I18279" s="26" t="str">
        <f>INDEX('Data Tab2'!$C:$C,MATCH('Data Tab1'!A18279,'Data Tab2'!$A:$A,0))</f>
        <v>BCN2</v>
      </c>
    </row>
    <row r="18280" spans="1:9" hidden="1">
      <c r="A18280" s="55">
        <v>104860041</v>
      </c>
      <c r="B18280" s="1" t="s">
        <v>9</v>
      </c>
      <c r="C18280" t="s">
        <v>31</v>
      </c>
      <c r="D18280" s="1" t="s">
        <v>11</v>
      </c>
      <c r="E18280" t="s">
        <v>12</v>
      </c>
      <c r="F18280" s="4" t="s">
        <v>14</v>
      </c>
      <c r="G18280" s="3">
        <v>10.999998</v>
      </c>
      <c r="H18280" s="8">
        <v>0.9643226743716834</v>
      </c>
      <c r="I18280" s="26" t="str">
        <f>INDEX('Data Tab2'!$C:$C,MATCH('Data Tab1'!A18280,'Data Tab2'!$A:$A,0))</f>
        <v>BCN2</v>
      </c>
    </row>
    <row r="18281" spans="1:9" hidden="1">
      <c r="A18281" s="55">
        <v>104860041</v>
      </c>
      <c r="B18281" s="1" t="s">
        <v>9</v>
      </c>
      <c r="C18281" t="s">
        <v>31</v>
      </c>
      <c r="D18281" s="1" t="s">
        <v>11</v>
      </c>
      <c r="E18281" t="s">
        <v>12</v>
      </c>
      <c r="F18281" s="4" t="s">
        <v>15</v>
      </c>
      <c r="G18281" s="3">
        <v>5.8283290000000001</v>
      </c>
      <c r="H18281" s="8">
        <v>0.5621116584980187</v>
      </c>
      <c r="I18281" s="26" t="str">
        <f>INDEX('Data Tab2'!$C:$C,MATCH('Data Tab1'!A18281,'Data Tab2'!$A:$A,0))</f>
        <v>BCN2</v>
      </c>
    </row>
    <row r="18282" spans="1:9" hidden="1">
      <c r="A18282" s="55">
        <v>104860041</v>
      </c>
      <c r="B18282" s="1" t="s">
        <v>33</v>
      </c>
      <c r="C18282" t="s">
        <v>10</v>
      </c>
      <c r="D18282" s="1" t="s">
        <v>11</v>
      </c>
      <c r="E18282" t="s">
        <v>12</v>
      </c>
      <c r="F18282" s="4" t="s">
        <v>13</v>
      </c>
      <c r="G18282" s="3">
        <v>6.6944429999999997</v>
      </c>
      <c r="H18282" s="8">
        <v>0.56043944685388003</v>
      </c>
      <c r="I18282" s="26" t="str">
        <f>INDEX('Data Tab2'!$C:$C,MATCH('Data Tab1'!A18282,'Data Tab2'!$A:$A,0))</f>
        <v>BCN2</v>
      </c>
    </row>
    <row r="18283" spans="1:9" hidden="1">
      <c r="A18283" s="55">
        <v>104860041</v>
      </c>
      <c r="B18283" s="1" t="s">
        <v>33</v>
      </c>
      <c r="C18283" t="s">
        <v>10</v>
      </c>
      <c r="D18283" s="1" t="s">
        <v>11</v>
      </c>
      <c r="E18283" t="s">
        <v>12</v>
      </c>
      <c r="F18283" s="4" t="s">
        <v>34</v>
      </c>
      <c r="G18283" s="3">
        <v>0.76110900000000004</v>
      </c>
      <c r="H18283" s="8">
        <v>0.2173576302857344</v>
      </c>
      <c r="I18283" s="26" t="str">
        <f>INDEX('Data Tab2'!$C:$C,MATCH('Data Tab1'!A18283,'Data Tab2'!$A:$A,0))</f>
        <v>BCN2</v>
      </c>
    </row>
    <row r="18284" spans="1:9" hidden="1">
      <c r="A18284" s="55">
        <v>104860041</v>
      </c>
      <c r="B18284" s="1" t="s">
        <v>33</v>
      </c>
      <c r="C18284" t="s">
        <v>10</v>
      </c>
      <c r="D18284" s="1" t="s">
        <v>11</v>
      </c>
      <c r="E18284" t="s">
        <v>12</v>
      </c>
      <c r="F18284" s="4" t="s">
        <v>15</v>
      </c>
      <c r="G18284" s="3">
        <v>4.9991640000000004</v>
      </c>
      <c r="H18284" s="8">
        <v>0.96711348771649852</v>
      </c>
      <c r="I18284" s="26" t="str">
        <f>INDEX('Data Tab2'!$C:$C,MATCH('Data Tab1'!A18284,'Data Tab2'!$A:$A,0))</f>
        <v>BCN2</v>
      </c>
    </row>
    <row r="18285" spans="1:9" hidden="1">
      <c r="A18285" s="55">
        <v>104860041</v>
      </c>
      <c r="B18285" s="1" t="s">
        <v>33</v>
      </c>
      <c r="C18285" t="s">
        <v>10</v>
      </c>
      <c r="D18285" s="1" t="s">
        <v>11</v>
      </c>
      <c r="E18285" t="s">
        <v>12</v>
      </c>
      <c r="F18285" s="4" t="s">
        <v>28</v>
      </c>
      <c r="G18285" s="3">
        <v>5.998888</v>
      </c>
      <c r="H18285" s="8">
        <v>8.6060830491961671E-2</v>
      </c>
      <c r="I18285" s="26" t="str">
        <f>INDEX('Data Tab2'!$C:$C,MATCH('Data Tab1'!A18285,'Data Tab2'!$A:$A,0))</f>
        <v>BCN2</v>
      </c>
    </row>
    <row r="18286" spans="1:9" hidden="1">
      <c r="A18286" s="55">
        <v>104860041</v>
      </c>
      <c r="B18286" s="1" t="s">
        <v>33</v>
      </c>
      <c r="C18286" t="s">
        <v>10</v>
      </c>
      <c r="D18286" s="1" t="s">
        <v>11</v>
      </c>
      <c r="E18286" t="s">
        <v>12</v>
      </c>
      <c r="F18286" s="4" t="s">
        <v>16</v>
      </c>
      <c r="G18286" s="3">
        <v>4.9991640000000004</v>
      </c>
      <c r="H18286" s="8">
        <v>0.87611946061664836</v>
      </c>
      <c r="I18286" s="26" t="str">
        <f>INDEX('Data Tab2'!$C:$C,MATCH('Data Tab1'!A18286,'Data Tab2'!$A:$A,0))</f>
        <v>BCN2</v>
      </c>
    </row>
    <row r="18287" spans="1:9" hidden="1">
      <c r="A18287" s="55">
        <v>104860041</v>
      </c>
      <c r="B18287" s="1" t="s">
        <v>33</v>
      </c>
      <c r="C18287" t="s">
        <v>10</v>
      </c>
      <c r="D18287" s="1" t="s">
        <v>17</v>
      </c>
      <c r="E18287" t="s">
        <v>18</v>
      </c>
      <c r="F18287" s="4" t="s">
        <v>38</v>
      </c>
      <c r="G18287" s="3">
        <v>4.4994440000000004</v>
      </c>
      <c r="H18287" s="8">
        <v>9.6145427807118655E-2</v>
      </c>
      <c r="I18287" s="26" t="str">
        <f>INDEX('Data Tab2'!$C:$C,MATCH('Data Tab1'!A18287,'Data Tab2'!$A:$A,0))</f>
        <v>BCN2</v>
      </c>
    </row>
    <row r="18288" spans="1:9" hidden="1">
      <c r="A18288" s="55">
        <v>104860041</v>
      </c>
      <c r="B18288" s="1" t="s">
        <v>33</v>
      </c>
      <c r="C18288" t="s">
        <v>10</v>
      </c>
      <c r="D18288" s="1" t="s">
        <v>17</v>
      </c>
      <c r="E18288" t="s">
        <v>18</v>
      </c>
      <c r="F18288" s="4" t="s">
        <v>19</v>
      </c>
      <c r="G18288" s="3">
        <v>5.0747200000000001</v>
      </c>
      <c r="H18288" s="8">
        <v>0.41113781205607614</v>
      </c>
      <c r="I18288" s="26" t="str">
        <f>INDEX('Data Tab2'!$C:$C,MATCH('Data Tab1'!A18288,'Data Tab2'!$A:$A,0))</f>
        <v>BCN2</v>
      </c>
    </row>
    <row r="18289" spans="1:9" hidden="1">
      <c r="A18289" s="55">
        <v>104860041</v>
      </c>
      <c r="B18289" s="1" t="s">
        <v>33</v>
      </c>
      <c r="C18289" t="s">
        <v>10</v>
      </c>
      <c r="D18289" s="1" t="s">
        <v>17</v>
      </c>
      <c r="E18289" t="s">
        <v>18</v>
      </c>
      <c r="F18289" s="4" t="s">
        <v>22</v>
      </c>
      <c r="G18289" s="3">
        <v>4.4994430000000003</v>
      </c>
      <c r="H18289" s="8">
        <v>0.93170443439124562</v>
      </c>
      <c r="I18289" s="26" t="str">
        <f>INDEX('Data Tab2'!$C:$C,MATCH('Data Tab1'!A18289,'Data Tab2'!$A:$A,0))</f>
        <v>BCN2</v>
      </c>
    </row>
    <row r="18290" spans="1:9" hidden="1">
      <c r="A18290" s="55">
        <v>104860041</v>
      </c>
      <c r="B18290" s="1" t="s">
        <v>33</v>
      </c>
      <c r="C18290" t="s">
        <v>10</v>
      </c>
      <c r="D18290" s="1" t="s">
        <v>17</v>
      </c>
      <c r="E18290" t="s">
        <v>23</v>
      </c>
      <c r="F18290" s="4" t="s">
        <v>24</v>
      </c>
      <c r="G18290" s="3">
        <v>9.9986069999999998</v>
      </c>
      <c r="H18290" s="8">
        <v>0.86738292180376531</v>
      </c>
      <c r="I18290" s="26" t="str">
        <f>INDEX('Data Tab2'!$C:$C,MATCH('Data Tab1'!A18290,'Data Tab2'!$A:$A,0))</f>
        <v>BCN2</v>
      </c>
    </row>
    <row r="18291" spans="1:9" hidden="1">
      <c r="A18291" s="56">
        <v>104860041</v>
      </c>
      <c r="B18291" s="1" t="s">
        <v>33</v>
      </c>
      <c r="C18291" t="s">
        <v>10</v>
      </c>
      <c r="D18291" s="1" t="s">
        <v>17</v>
      </c>
      <c r="E18291" t="s">
        <v>23</v>
      </c>
      <c r="F18291" s="4" t="s">
        <v>25</v>
      </c>
      <c r="G18291" s="3">
        <v>0</v>
      </c>
      <c r="H18291" s="8">
        <v>0.56704993393199121</v>
      </c>
      <c r="I18291" s="26" t="str">
        <f>INDEX('Data Tab2'!$C:$C,MATCH('Data Tab1'!A18291,'Data Tab2'!$A:$A,0))</f>
        <v>BCN2</v>
      </c>
    </row>
    <row r="18292" spans="1:9">
      <c r="A18292" s="55">
        <v>104860042</v>
      </c>
      <c r="B18292" s="1" t="s">
        <v>9</v>
      </c>
      <c r="C18292" t="s">
        <v>40</v>
      </c>
      <c r="D18292" s="1" t="s">
        <v>11</v>
      </c>
      <c r="E18292" t="s">
        <v>12</v>
      </c>
      <c r="F18292" s="4" t="s">
        <v>15</v>
      </c>
      <c r="G18292" s="3">
        <v>4.7466619999999997</v>
      </c>
      <c r="H18292" s="8">
        <v>0.45488200119295663</v>
      </c>
      <c r="I18292" s="26" t="str">
        <f>INDEX('Data Tab2'!$C:$C,MATCH('Data Tab1'!A18292,'Data Tab2'!$A:$A,0))</f>
        <v>BER3</v>
      </c>
    </row>
    <row r="18293" spans="1:9" hidden="1">
      <c r="A18293" s="55">
        <v>104860042</v>
      </c>
      <c r="B18293" s="1" t="s">
        <v>9</v>
      </c>
      <c r="C18293" t="s">
        <v>40</v>
      </c>
      <c r="D18293" s="1" t="s">
        <v>11</v>
      </c>
      <c r="E18293" t="s">
        <v>12</v>
      </c>
      <c r="F18293" s="4" t="s">
        <v>28</v>
      </c>
      <c r="G18293" s="3">
        <v>3.712494</v>
      </c>
      <c r="H18293" s="8">
        <v>0.45144012187527227</v>
      </c>
      <c r="I18293" s="26" t="str">
        <f>INDEX('Data Tab2'!$C:$C,MATCH('Data Tab1'!A18293,'Data Tab2'!$A:$A,0))</f>
        <v>BER3</v>
      </c>
    </row>
    <row r="18294" spans="1:9" hidden="1">
      <c r="A18294" s="55">
        <v>104860042</v>
      </c>
      <c r="B18294" s="1" t="s">
        <v>9</v>
      </c>
      <c r="C18294" t="s">
        <v>26</v>
      </c>
      <c r="D18294" s="1" t="s">
        <v>17</v>
      </c>
      <c r="E18294" t="s">
        <v>23</v>
      </c>
      <c r="F18294" s="4" t="s">
        <v>25</v>
      </c>
      <c r="G18294" s="3">
        <v>0</v>
      </c>
      <c r="H18294" s="8">
        <v>0.684490746571216</v>
      </c>
      <c r="I18294" s="26" t="str">
        <f>INDEX('Data Tab2'!$C:$C,MATCH('Data Tab1'!A18294,'Data Tab2'!$A:$A,0))</f>
        <v>BER3</v>
      </c>
    </row>
    <row r="18295" spans="1:9" hidden="1">
      <c r="A18295" s="55">
        <v>104860042</v>
      </c>
      <c r="B18295" s="1" t="s">
        <v>9</v>
      </c>
      <c r="C18295" t="s">
        <v>27</v>
      </c>
      <c r="D18295" s="1" t="s">
        <v>17</v>
      </c>
      <c r="E18295" t="s">
        <v>18</v>
      </c>
      <c r="F18295" s="4" t="s">
        <v>36</v>
      </c>
      <c r="G18295" s="3">
        <v>2.3561070000000002</v>
      </c>
      <c r="H18295" s="8">
        <v>0.12105301600119034</v>
      </c>
      <c r="I18295" s="26" t="str">
        <f>INDEX('Data Tab2'!$C:$C,MATCH('Data Tab1'!A18295,'Data Tab2'!$A:$A,0))</f>
        <v>BER3</v>
      </c>
    </row>
    <row r="18296" spans="1:9" hidden="1">
      <c r="A18296" s="55">
        <v>104860042</v>
      </c>
      <c r="B18296" s="1" t="s">
        <v>9</v>
      </c>
      <c r="C18296" t="s">
        <v>27</v>
      </c>
      <c r="D18296" s="1" t="s">
        <v>17</v>
      </c>
      <c r="E18296" t="s">
        <v>18</v>
      </c>
      <c r="F18296" s="4" t="s">
        <v>38</v>
      </c>
      <c r="G18296" s="3">
        <v>8.6530529999999999</v>
      </c>
      <c r="H18296" s="8">
        <v>0.98551722233097017</v>
      </c>
      <c r="I18296" s="26" t="str">
        <f>INDEX('Data Tab2'!$C:$C,MATCH('Data Tab1'!A18296,'Data Tab2'!$A:$A,0))</f>
        <v>BER3</v>
      </c>
    </row>
    <row r="18297" spans="1:9" hidden="1">
      <c r="A18297" s="55">
        <v>104860042</v>
      </c>
      <c r="B18297" s="1" t="s">
        <v>9</v>
      </c>
      <c r="C18297" t="s">
        <v>27</v>
      </c>
      <c r="D18297" s="1" t="s">
        <v>17</v>
      </c>
      <c r="E18297" t="s">
        <v>18</v>
      </c>
      <c r="F18297" s="4" t="s">
        <v>19</v>
      </c>
      <c r="G18297" s="3">
        <v>1.5444420000000001</v>
      </c>
      <c r="H18297" s="8">
        <v>0.8569619066931049</v>
      </c>
      <c r="I18297" s="26" t="str">
        <f>INDEX('Data Tab2'!$C:$C,MATCH('Data Tab1'!A18297,'Data Tab2'!$A:$A,0))</f>
        <v>BER3</v>
      </c>
    </row>
    <row r="18298" spans="1:9" hidden="1">
      <c r="A18298" s="56">
        <v>104860042</v>
      </c>
      <c r="B18298" s="1" t="s">
        <v>9</v>
      </c>
      <c r="C18298" t="s">
        <v>27</v>
      </c>
      <c r="D18298" s="1" t="s">
        <v>17</v>
      </c>
      <c r="E18298" t="s">
        <v>18</v>
      </c>
      <c r="F18298" s="4" t="s">
        <v>20</v>
      </c>
      <c r="G18298" s="3">
        <v>0.49194300000000002</v>
      </c>
      <c r="H18298" s="8">
        <v>0.9237483907037064</v>
      </c>
      <c r="I18298" s="26" t="str">
        <f>INDEX('Data Tab2'!$C:$C,MATCH('Data Tab1'!A18298,'Data Tab2'!$A:$A,0))</f>
        <v>BER3</v>
      </c>
    </row>
    <row r="18299" spans="1:9">
      <c r="A18299" s="55">
        <v>104860054</v>
      </c>
      <c r="B18299" s="1" t="s">
        <v>9</v>
      </c>
      <c r="C18299" t="s">
        <v>31</v>
      </c>
      <c r="D18299" s="1" t="s">
        <v>11</v>
      </c>
      <c r="E18299" t="s">
        <v>12</v>
      </c>
      <c r="F18299" s="4" t="s">
        <v>34</v>
      </c>
      <c r="G18299" s="3">
        <v>1.036108</v>
      </c>
      <c r="H18299" s="8">
        <v>0.45108534736222594</v>
      </c>
      <c r="I18299" s="26" t="str">
        <f>INDEX('Data Tab2'!$C:$C,MATCH('Data Tab1'!A18299,'Data Tab2'!$A:$A,0))</f>
        <v>BHX1</v>
      </c>
    </row>
    <row r="18300" spans="1:9" hidden="1">
      <c r="A18300" s="55">
        <v>104860054</v>
      </c>
      <c r="B18300" s="1" t="s">
        <v>9</v>
      </c>
      <c r="C18300" t="s">
        <v>31</v>
      </c>
      <c r="D18300" s="1" t="s">
        <v>11</v>
      </c>
      <c r="E18300" t="s">
        <v>12</v>
      </c>
      <c r="F18300" s="4" t="s">
        <v>29</v>
      </c>
      <c r="G18300" s="3">
        <v>0.321104</v>
      </c>
      <c r="H18300" s="8">
        <v>0.29375009981740352</v>
      </c>
      <c r="I18300" s="26" t="str">
        <f>INDEX('Data Tab2'!$C:$C,MATCH('Data Tab1'!A18300,'Data Tab2'!$A:$A,0))</f>
        <v>BHX1</v>
      </c>
    </row>
    <row r="18301" spans="1:9" hidden="1">
      <c r="A18301" s="55">
        <v>104860054</v>
      </c>
      <c r="B18301" s="1" t="s">
        <v>9</v>
      </c>
      <c r="C18301" t="s">
        <v>31</v>
      </c>
      <c r="D18301" s="1" t="s">
        <v>11</v>
      </c>
      <c r="E18301" t="s">
        <v>12</v>
      </c>
      <c r="F18301" s="4" t="s">
        <v>16</v>
      </c>
      <c r="G18301" s="3">
        <v>1.7244409999999999</v>
      </c>
      <c r="H18301" s="8">
        <v>0.48387713879412098</v>
      </c>
      <c r="I18301" s="26" t="str">
        <f>INDEX('Data Tab2'!$C:$C,MATCH('Data Tab1'!A18301,'Data Tab2'!$A:$A,0))</f>
        <v>BHX1</v>
      </c>
    </row>
    <row r="18302" spans="1:9" hidden="1">
      <c r="A18302" s="55">
        <v>104860054</v>
      </c>
      <c r="B18302" s="1" t="s">
        <v>9</v>
      </c>
      <c r="C18302" t="s">
        <v>31</v>
      </c>
      <c r="D18302" s="1" t="s">
        <v>17</v>
      </c>
      <c r="E18302" t="s">
        <v>18</v>
      </c>
      <c r="F18302" s="4" t="s">
        <v>22</v>
      </c>
      <c r="G18302" s="3">
        <v>7.0047199999999998</v>
      </c>
      <c r="H18302" s="8">
        <v>0.25764298336275604</v>
      </c>
      <c r="I18302" s="26" t="str">
        <f>INDEX('Data Tab2'!$C:$C,MATCH('Data Tab1'!A18302,'Data Tab2'!$A:$A,0))</f>
        <v>BHX1</v>
      </c>
    </row>
    <row r="18303" spans="1:9" hidden="1">
      <c r="A18303" s="55">
        <v>104860054</v>
      </c>
      <c r="B18303" s="1" t="s">
        <v>9</v>
      </c>
      <c r="C18303" t="s">
        <v>31</v>
      </c>
      <c r="D18303" s="1" t="s">
        <v>17</v>
      </c>
      <c r="E18303" t="s">
        <v>23</v>
      </c>
      <c r="F18303" s="4" t="s">
        <v>24</v>
      </c>
      <c r="G18303" s="3">
        <v>0.909165</v>
      </c>
      <c r="H18303" s="8">
        <v>0.41781756733391306</v>
      </c>
      <c r="I18303" s="26" t="str">
        <f>INDEX('Data Tab2'!$C:$C,MATCH('Data Tab1'!A18303,'Data Tab2'!$A:$A,0))</f>
        <v>BHX1</v>
      </c>
    </row>
    <row r="18304" spans="1:9" hidden="1">
      <c r="A18304" s="55">
        <v>104860054</v>
      </c>
      <c r="B18304" s="1" t="s">
        <v>9</v>
      </c>
      <c r="C18304" t="s">
        <v>32</v>
      </c>
      <c r="D18304" s="1" t="s">
        <v>11</v>
      </c>
      <c r="E18304" t="s">
        <v>12</v>
      </c>
      <c r="F18304" s="4" t="s">
        <v>13</v>
      </c>
      <c r="G18304" s="3">
        <v>6.1599959999999996</v>
      </c>
      <c r="H18304" s="8">
        <v>0.68206200001675554</v>
      </c>
      <c r="I18304" s="26" t="str">
        <f>INDEX('Data Tab2'!$C:$C,MATCH('Data Tab1'!A18304,'Data Tab2'!$A:$A,0))</f>
        <v>BHX1</v>
      </c>
    </row>
    <row r="18305" spans="1:9" hidden="1">
      <c r="A18305" s="55">
        <v>104860054</v>
      </c>
      <c r="B18305" s="1" t="s">
        <v>9</v>
      </c>
      <c r="C18305" t="s">
        <v>32</v>
      </c>
      <c r="D18305" s="1" t="s">
        <v>11</v>
      </c>
      <c r="E18305" t="s">
        <v>12</v>
      </c>
      <c r="F18305" s="4" t="s">
        <v>34</v>
      </c>
      <c r="G18305" s="3">
        <v>8.3449960000000001</v>
      </c>
      <c r="H18305" s="8">
        <v>0.1061208109627414</v>
      </c>
      <c r="I18305" s="26" t="str">
        <f>INDEX('Data Tab2'!$C:$C,MATCH('Data Tab1'!A18305,'Data Tab2'!$A:$A,0))</f>
        <v>BHX1</v>
      </c>
    </row>
    <row r="18306" spans="1:9" hidden="1">
      <c r="A18306" s="55">
        <v>104860054</v>
      </c>
      <c r="B18306" s="1" t="s">
        <v>9</v>
      </c>
      <c r="C18306" t="s">
        <v>32</v>
      </c>
      <c r="D18306" s="1" t="s">
        <v>11</v>
      </c>
      <c r="E18306" t="s">
        <v>12</v>
      </c>
      <c r="F18306" s="4" t="s">
        <v>15</v>
      </c>
      <c r="G18306" s="3">
        <v>4.9999979999999997</v>
      </c>
      <c r="H18306" s="8">
        <v>0.69400457300488949</v>
      </c>
      <c r="I18306" s="26" t="str">
        <f>INDEX('Data Tab2'!$C:$C,MATCH('Data Tab1'!A18306,'Data Tab2'!$A:$A,0))</f>
        <v>BHX1</v>
      </c>
    </row>
    <row r="18307" spans="1:9" hidden="1">
      <c r="A18307" s="55">
        <v>104860054</v>
      </c>
      <c r="B18307" s="1" t="s">
        <v>9</v>
      </c>
      <c r="C18307" t="s">
        <v>32</v>
      </c>
      <c r="D18307" s="1" t="s">
        <v>11</v>
      </c>
      <c r="E18307" t="s">
        <v>12</v>
      </c>
      <c r="F18307" s="4" t="s">
        <v>28</v>
      </c>
      <c r="G18307" s="3">
        <v>3.6633300000000002</v>
      </c>
      <c r="H18307" s="8">
        <v>3.3776872929047075E-2</v>
      </c>
      <c r="I18307" s="26" t="str">
        <f>INDEX('Data Tab2'!$C:$C,MATCH('Data Tab1'!A18307,'Data Tab2'!$A:$A,0))</f>
        <v>BHX1</v>
      </c>
    </row>
    <row r="18308" spans="1:9" hidden="1">
      <c r="A18308" s="55">
        <v>104860054</v>
      </c>
      <c r="B18308" s="1" t="s">
        <v>9</v>
      </c>
      <c r="C18308" t="s">
        <v>32</v>
      </c>
      <c r="D18308" s="1" t="s">
        <v>11</v>
      </c>
      <c r="E18308" t="s">
        <v>12</v>
      </c>
      <c r="F18308" s="4" t="s">
        <v>16</v>
      </c>
      <c r="G18308" s="3">
        <v>0.65638799999999997</v>
      </c>
      <c r="H18308" s="8">
        <v>0.84791104327332067</v>
      </c>
      <c r="I18308" s="26" t="str">
        <f>INDEX('Data Tab2'!$C:$C,MATCH('Data Tab1'!A18308,'Data Tab2'!$A:$A,0))</f>
        <v>BHX1</v>
      </c>
    </row>
    <row r="18309" spans="1:9" hidden="1">
      <c r="A18309" s="55">
        <v>104860054</v>
      </c>
      <c r="B18309" s="1" t="s">
        <v>33</v>
      </c>
      <c r="C18309" t="s">
        <v>32</v>
      </c>
      <c r="D18309" s="1" t="s">
        <v>17</v>
      </c>
      <c r="E18309" t="s">
        <v>18</v>
      </c>
      <c r="F18309" s="4" t="s">
        <v>19</v>
      </c>
      <c r="G18309" s="3">
        <v>4.743887</v>
      </c>
      <c r="H18309" s="8">
        <v>0.50566817209167747</v>
      </c>
      <c r="I18309" s="26" t="str">
        <f>INDEX('Data Tab2'!$C:$C,MATCH('Data Tab1'!A18309,'Data Tab2'!$A:$A,0))</f>
        <v>BHX1</v>
      </c>
    </row>
    <row r="18310" spans="1:9" hidden="1">
      <c r="A18310" s="55">
        <v>104860054</v>
      </c>
      <c r="B18310" s="1" t="s">
        <v>33</v>
      </c>
      <c r="C18310" t="s">
        <v>32</v>
      </c>
      <c r="D18310" s="1" t="s">
        <v>17</v>
      </c>
      <c r="E18310" t="s">
        <v>18</v>
      </c>
      <c r="F18310" s="4" t="s">
        <v>20</v>
      </c>
      <c r="G18310" s="3">
        <v>9.8519410000000001</v>
      </c>
      <c r="H18310" s="8">
        <v>0.90634944851932364</v>
      </c>
      <c r="I18310" s="26" t="str">
        <f>INDEX('Data Tab2'!$C:$C,MATCH('Data Tab1'!A18310,'Data Tab2'!$A:$A,0))</f>
        <v>BHX1</v>
      </c>
    </row>
    <row r="18311" spans="1:9" hidden="1">
      <c r="A18311" s="55">
        <v>104860054</v>
      </c>
      <c r="B18311" s="1" t="s">
        <v>33</v>
      </c>
      <c r="C18311" t="s">
        <v>32</v>
      </c>
      <c r="D18311" s="1" t="s">
        <v>17</v>
      </c>
      <c r="E18311" t="s">
        <v>18</v>
      </c>
      <c r="F18311" s="4" t="s">
        <v>21</v>
      </c>
      <c r="G18311" s="3">
        <v>9.8544429999999998</v>
      </c>
      <c r="H18311" s="8">
        <v>0.56491217088209833</v>
      </c>
      <c r="I18311" s="26" t="str">
        <f>INDEX('Data Tab2'!$C:$C,MATCH('Data Tab1'!A18311,'Data Tab2'!$A:$A,0))</f>
        <v>BHX1</v>
      </c>
    </row>
    <row r="18312" spans="1:9" hidden="1">
      <c r="A18312" s="55">
        <v>104860054</v>
      </c>
      <c r="B18312" s="1" t="s">
        <v>33</v>
      </c>
      <c r="C18312" t="s">
        <v>32</v>
      </c>
      <c r="D18312" s="1" t="s">
        <v>17</v>
      </c>
      <c r="E18312" t="s">
        <v>18</v>
      </c>
      <c r="F18312" s="4" t="s">
        <v>22</v>
      </c>
      <c r="G18312" s="3">
        <v>2.3333309999999998</v>
      </c>
      <c r="H18312" s="8">
        <v>0.33820302327857776</v>
      </c>
      <c r="I18312" s="26" t="str">
        <f>INDEX('Data Tab2'!$C:$C,MATCH('Data Tab1'!A18312,'Data Tab2'!$A:$A,0))</f>
        <v>BHX1</v>
      </c>
    </row>
    <row r="18313" spans="1:9" hidden="1">
      <c r="A18313" s="56">
        <v>104860054</v>
      </c>
      <c r="B18313" s="1" t="s">
        <v>33</v>
      </c>
      <c r="C18313" t="s">
        <v>32</v>
      </c>
      <c r="D18313" s="1" t="s">
        <v>17</v>
      </c>
      <c r="E18313" t="s">
        <v>23</v>
      </c>
      <c r="F18313" s="4" t="s">
        <v>24</v>
      </c>
      <c r="G18313" s="3">
        <v>3.8488869999999999</v>
      </c>
      <c r="H18313" s="8">
        <v>0.64695628801838745</v>
      </c>
      <c r="I18313" s="26" t="str">
        <f>INDEX('Data Tab2'!$C:$C,MATCH('Data Tab1'!A18313,'Data Tab2'!$A:$A,0))</f>
        <v>BHX1</v>
      </c>
    </row>
    <row r="18314" spans="1:9">
      <c r="A18314" s="55">
        <v>104860055</v>
      </c>
      <c r="B18314" s="1" t="s">
        <v>9</v>
      </c>
      <c r="C18314" t="s">
        <v>27</v>
      </c>
      <c r="D18314" s="1" t="s">
        <v>17</v>
      </c>
      <c r="E18314" t="s">
        <v>18</v>
      </c>
      <c r="F18314" s="4" t="s">
        <v>19</v>
      </c>
      <c r="G18314" s="3">
        <v>4.311941</v>
      </c>
      <c r="H18314" s="8">
        <v>0.3675455187106077</v>
      </c>
      <c r="I18314" s="26" t="str">
        <f>INDEX('Data Tab2'!$C:$C,MATCH('Data Tab1'!A18314,'Data Tab2'!$A:$A,0))</f>
        <v>BHX2</v>
      </c>
    </row>
    <row r="18315" spans="1:9" hidden="1">
      <c r="A18315" s="55">
        <v>104860055</v>
      </c>
      <c r="B18315" s="1" t="s">
        <v>9</v>
      </c>
      <c r="C18315" t="s">
        <v>27</v>
      </c>
      <c r="D18315" s="1" t="s">
        <v>17</v>
      </c>
      <c r="E18315" t="s">
        <v>18</v>
      </c>
      <c r="F18315" s="4" t="s">
        <v>20</v>
      </c>
      <c r="G18315" s="3">
        <v>9.9730519999999991</v>
      </c>
      <c r="H18315" s="8">
        <v>0.88271789610596829</v>
      </c>
      <c r="I18315" s="26" t="str">
        <f>INDEX('Data Tab2'!$C:$C,MATCH('Data Tab1'!A18315,'Data Tab2'!$A:$A,0))</f>
        <v>BHX2</v>
      </c>
    </row>
    <row r="18316" spans="1:9" hidden="1">
      <c r="A18316" s="55">
        <v>104860055</v>
      </c>
      <c r="B18316" s="1" t="s">
        <v>9</v>
      </c>
      <c r="C18316" t="s">
        <v>27</v>
      </c>
      <c r="D18316" s="1" t="s">
        <v>17</v>
      </c>
      <c r="E18316" t="s">
        <v>18</v>
      </c>
      <c r="F18316" s="4" t="s">
        <v>21</v>
      </c>
      <c r="G18316" s="3">
        <v>9.9827729999999999</v>
      </c>
      <c r="H18316" s="8">
        <v>0.86663768164610944</v>
      </c>
      <c r="I18316" s="26" t="str">
        <f>INDEX('Data Tab2'!$C:$C,MATCH('Data Tab1'!A18316,'Data Tab2'!$A:$A,0))</f>
        <v>BHX2</v>
      </c>
    </row>
    <row r="18317" spans="1:9" hidden="1">
      <c r="A18317" s="55">
        <v>104860055</v>
      </c>
      <c r="B18317" s="1" t="s">
        <v>9</v>
      </c>
      <c r="C18317" t="s">
        <v>27</v>
      </c>
      <c r="D18317" s="1" t="s">
        <v>17</v>
      </c>
      <c r="E18317" t="s">
        <v>18</v>
      </c>
      <c r="F18317" s="4" t="s">
        <v>22</v>
      </c>
      <c r="G18317" s="3">
        <v>9.9799959999999999</v>
      </c>
      <c r="H18317" s="8">
        <v>0.29084302295413644</v>
      </c>
      <c r="I18317" s="26" t="str">
        <f>INDEX('Data Tab2'!$C:$C,MATCH('Data Tab1'!A18317,'Data Tab2'!$A:$A,0))</f>
        <v>BHX2</v>
      </c>
    </row>
    <row r="18318" spans="1:9" hidden="1">
      <c r="A18318" s="56">
        <v>104860055</v>
      </c>
      <c r="B18318" s="1" t="s">
        <v>9</v>
      </c>
      <c r="C18318" t="s">
        <v>27</v>
      </c>
      <c r="D18318" s="1" t="s">
        <v>17</v>
      </c>
      <c r="E18318" t="s">
        <v>23</v>
      </c>
      <c r="F18318" s="4" t="s">
        <v>24</v>
      </c>
      <c r="G18318" s="3">
        <v>5.4861079999999998</v>
      </c>
      <c r="H18318" s="8">
        <v>0.3270350486484549</v>
      </c>
      <c r="I18318" s="26" t="str">
        <f>INDEX('Data Tab2'!$C:$C,MATCH('Data Tab1'!A18318,'Data Tab2'!$A:$A,0))</f>
        <v>BHX2</v>
      </c>
    </row>
    <row r="18319" spans="1:9">
      <c r="A18319" s="55">
        <v>104860057</v>
      </c>
      <c r="B18319" s="1" t="s">
        <v>9</v>
      </c>
      <c r="C18319" t="s">
        <v>31</v>
      </c>
      <c r="D18319" s="1" t="s">
        <v>11</v>
      </c>
      <c r="E18319" t="s">
        <v>12</v>
      </c>
      <c r="F18319" s="4" t="s">
        <v>13</v>
      </c>
      <c r="G18319" s="3">
        <v>0.467499</v>
      </c>
      <c r="H18319" s="8">
        <v>0.61161417731026269</v>
      </c>
      <c r="I18319" s="26" t="str">
        <f>INDEX('Data Tab2'!$C:$C,MATCH('Data Tab1'!A18319,'Data Tab2'!$A:$A,0))</f>
        <v>BHX3</v>
      </c>
    </row>
    <row r="18320" spans="1:9" hidden="1">
      <c r="A18320" s="55">
        <v>104860057</v>
      </c>
      <c r="B18320" s="1" t="s">
        <v>9</v>
      </c>
      <c r="C18320" t="s">
        <v>31</v>
      </c>
      <c r="D18320" s="1" t="s">
        <v>11</v>
      </c>
      <c r="E18320" t="s">
        <v>12</v>
      </c>
      <c r="F18320" s="4" t="s">
        <v>15</v>
      </c>
      <c r="G18320" s="3">
        <v>6.3186090000000004</v>
      </c>
      <c r="H18320" s="8">
        <v>2.5107478708438768E-2</v>
      </c>
      <c r="I18320" s="26" t="str">
        <f>INDEX('Data Tab2'!$C:$C,MATCH('Data Tab1'!A18320,'Data Tab2'!$A:$A,0))</f>
        <v>BHX3</v>
      </c>
    </row>
    <row r="18321" spans="1:9" hidden="1">
      <c r="A18321" s="55">
        <v>104860057</v>
      </c>
      <c r="B18321" s="1" t="s">
        <v>9</v>
      </c>
      <c r="C18321" t="s">
        <v>31</v>
      </c>
      <c r="D18321" s="1" t="s">
        <v>11</v>
      </c>
      <c r="E18321" t="s">
        <v>12</v>
      </c>
      <c r="F18321" s="4" t="s">
        <v>28</v>
      </c>
      <c r="G18321" s="3">
        <v>10.98583</v>
      </c>
      <c r="H18321" s="8">
        <v>0.72547509902019736</v>
      </c>
      <c r="I18321" s="26" t="str">
        <f>INDEX('Data Tab2'!$C:$C,MATCH('Data Tab1'!A18321,'Data Tab2'!$A:$A,0))</f>
        <v>BHX3</v>
      </c>
    </row>
    <row r="18322" spans="1:9" hidden="1">
      <c r="A18322" s="55">
        <v>104860057</v>
      </c>
      <c r="B18322" s="1" t="s">
        <v>9</v>
      </c>
      <c r="C18322" t="s">
        <v>31</v>
      </c>
      <c r="D18322" s="1" t="s">
        <v>11</v>
      </c>
      <c r="E18322" t="s">
        <v>12</v>
      </c>
      <c r="F18322" s="4" t="s">
        <v>16</v>
      </c>
      <c r="G18322" s="3">
        <v>0.43944299999999997</v>
      </c>
      <c r="H18322" s="8">
        <v>0.13201918624583475</v>
      </c>
      <c r="I18322" s="26" t="str">
        <f>INDEX('Data Tab2'!$C:$C,MATCH('Data Tab1'!A18322,'Data Tab2'!$A:$A,0))</f>
        <v>BHX3</v>
      </c>
    </row>
    <row r="18323" spans="1:9" hidden="1">
      <c r="A18323" s="55">
        <v>104860057</v>
      </c>
      <c r="B18323" s="1" t="s">
        <v>9</v>
      </c>
      <c r="C18323" t="s">
        <v>31</v>
      </c>
      <c r="D18323" s="1" t="s">
        <v>17</v>
      </c>
      <c r="E18323" t="s">
        <v>18</v>
      </c>
      <c r="F18323" s="4" t="s">
        <v>19</v>
      </c>
      <c r="G18323" s="3">
        <v>9.9999979999999997</v>
      </c>
      <c r="H18323" s="8">
        <v>0.87290124337854091</v>
      </c>
      <c r="I18323" s="26" t="str">
        <f>INDEX('Data Tab2'!$C:$C,MATCH('Data Tab1'!A18323,'Data Tab2'!$A:$A,0))</f>
        <v>BHX3</v>
      </c>
    </row>
    <row r="18324" spans="1:9" hidden="1">
      <c r="A18324" s="55">
        <v>104860057</v>
      </c>
      <c r="B18324" s="1" t="s">
        <v>9</v>
      </c>
      <c r="C18324" t="s">
        <v>31</v>
      </c>
      <c r="D18324" s="1" t="s">
        <v>17</v>
      </c>
      <c r="E18324" t="s">
        <v>18</v>
      </c>
      <c r="F18324" s="4" t="s">
        <v>21</v>
      </c>
      <c r="G18324" s="3">
        <v>9.6194419999999994</v>
      </c>
      <c r="H18324" s="8">
        <v>0.3978934650259911</v>
      </c>
      <c r="I18324" s="26" t="str">
        <f>INDEX('Data Tab2'!$C:$C,MATCH('Data Tab1'!A18324,'Data Tab2'!$A:$A,0))</f>
        <v>BHX3</v>
      </c>
    </row>
    <row r="18325" spans="1:9" hidden="1">
      <c r="A18325" s="55">
        <v>104860057</v>
      </c>
      <c r="B18325" s="1" t="s">
        <v>9</v>
      </c>
      <c r="C18325" t="s">
        <v>32</v>
      </c>
      <c r="D18325" s="1" t="s">
        <v>11</v>
      </c>
      <c r="E18325" t="s">
        <v>12</v>
      </c>
      <c r="F18325" s="4" t="s">
        <v>13</v>
      </c>
      <c r="G18325" s="3">
        <v>10.532498</v>
      </c>
      <c r="H18325" s="8">
        <v>0.34079005406103879</v>
      </c>
      <c r="I18325" s="26" t="str">
        <f>INDEX('Data Tab2'!$C:$C,MATCH('Data Tab1'!A18325,'Data Tab2'!$A:$A,0))</f>
        <v>BHX3</v>
      </c>
    </row>
    <row r="18326" spans="1:9" hidden="1">
      <c r="A18326" s="55">
        <v>104860057</v>
      </c>
      <c r="B18326" s="1" t="s">
        <v>9</v>
      </c>
      <c r="C18326" t="s">
        <v>32</v>
      </c>
      <c r="D18326" s="1" t="s">
        <v>11</v>
      </c>
      <c r="E18326" t="s">
        <v>12</v>
      </c>
      <c r="F18326" s="4" t="s">
        <v>16</v>
      </c>
      <c r="G18326" s="3">
        <v>10.224997999999999</v>
      </c>
      <c r="H18326" s="8">
        <v>0.22481478577934744</v>
      </c>
      <c r="I18326" s="26" t="str">
        <f>INDEX('Data Tab2'!$C:$C,MATCH('Data Tab1'!A18326,'Data Tab2'!$A:$A,0))</f>
        <v>BHX3</v>
      </c>
    </row>
    <row r="18327" spans="1:9" hidden="1">
      <c r="A18327" s="56">
        <v>104860057</v>
      </c>
      <c r="B18327" s="1" t="s">
        <v>9</v>
      </c>
      <c r="C18327" t="s">
        <v>32</v>
      </c>
      <c r="D18327" s="1" t="s">
        <v>17</v>
      </c>
      <c r="E18327" t="s">
        <v>18</v>
      </c>
      <c r="F18327" s="4" t="s">
        <v>21</v>
      </c>
      <c r="G18327" s="3">
        <v>0.38055299999999997</v>
      </c>
      <c r="H18327" s="8">
        <v>0.63600220576260291</v>
      </c>
      <c r="I18327" s="26" t="str">
        <f>INDEX('Data Tab2'!$C:$C,MATCH('Data Tab1'!A18327,'Data Tab2'!$A:$A,0))</f>
        <v>BHX3</v>
      </c>
    </row>
    <row r="18328" spans="1:9">
      <c r="A18328" s="55">
        <v>104860060</v>
      </c>
      <c r="B18328" s="1" t="s">
        <v>9</v>
      </c>
      <c r="C18328" t="s">
        <v>31</v>
      </c>
      <c r="D18328" s="1" t="s">
        <v>11</v>
      </c>
      <c r="E18328" t="s">
        <v>12</v>
      </c>
      <c r="F18328" s="4" t="s">
        <v>13</v>
      </c>
      <c r="G18328" s="3">
        <v>0.96472100000000005</v>
      </c>
      <c r="H18328" s="8">
        <v>0.31969894417200051</v>
      </c>
      <c r="I18328" s="26" t="str">
        <f>INDEX('Data Tab2'!$C:$C,MATCH('Data Tab1'!A18328,'Data Tab2'!$A:$A,0))</f>
        <v>BHX4</v>
      </c>
    </row>
    <row r="18329" spans="1:9" hidden="1">
      <c r="A18329" s="55">
        <v>104860060</v>
      </c>
      <c r="B18329" s="1" t="s">
        <v>9</v>
      </c>
      <c r="C18329" t="s">
        <v>31</v>
      </c>
      <c r="D18329" s="1" t="s">
        <v>11</v>
      </c>
      <c r="E18329" t="s">
        <v>12</v>
      </c>
      <c r="F18329" s="4" t="s">
        <v>15</v>
      </c>
      <c r="G18329" s="3">
        <v>11.583332</v>
      </c>
      <c r="H18329" s="8">
        <v>0.19306653770734239</v>
      </c>
      <c r="I18329" s="26" t="str">
        <f>INDEX('Data Tab2'!$C:$C,MATCH('Data Tab1'!A18329,'Data Tab2'!$A:$A,0))</f>
        <v>BHX4</v>
      </c>
    </row>
    <row r="18330" spans="1:9" hidden="1">
      <c r="A18330" s="55">
        <v>104860060</v>
      </c>
      <c r="B18330" s="1" t="s">
        <v>9</v>
      </c>
      <c r="C18330" t="s">
        <v>31</v>
      </c>
      <c r="D18330" s="1" t="s">
        <v>11</v>
      </c>
      <c r="E18330" t="s">
        <v>12</v>
      </c>
      <c r="F18330" s="4" t="s">
        <v>28</v>
      </c>
      <c r="G18330" s="3">
        <v>10.328331</v>
      </c>
      <c r="H18330" s="8">
        <v>0.6572440200120897</v>
      </c>
      <c r="I18330" s="26" t="str">
        <f>INDEX('Data Tab2'!$C:$C,MATCH('Data Tab1'!A18330,'Data Tab2'!$A:$A,0))</f>
        <v>BHX4</v>
      </c>
    </row>
    <row r="18331" spans="1:9" hidden="1">
      <c r="A18331" s="55">
        <v>104860060</v>
      </c>
      <c r="B18331" s="1" t="s">
        <v>9</v>
      </c>
      <c r="C18331" t="s">
        <v>31</v>
      </c>
      <c r="D18331" s="1" t="s">
        <v>11</v>
      </c>
      <c r="E18331" t="s">
        <v>12</v>
      </c>
      <c r="F18331" s="4" t="s">
        <v>29</v>
      </c>
      <c r="G18331" s="3">
        <v>10.731386000000001</v>
      </c>
      <c r="H18331" s="8">
        <v>0.26335975841165971</v>
      </c>
      <c r="I18331" s="26" t="str">
        <f>INDEX('Data Tab2'!$C:$C,MATCH('Data Tab1'!A18331,'Data Tab2'!$A:$A,0))</f>
        <v>BHX4</v>
      </c>
    </row>
    <row r="18332" spans="1:9" hidden="1">
      <c r="A18332" s="55">
        <v>104860060</v>
      </c>
      <c r="B18332" s="1" t="s">
        <v>9</v>
      </c>
      <c r="C18332" t="s">
        <v>31</v>
      </c>
      <c r="D18332" s="1" t="s">
        <v>11</v>
      </c>
      <c r="E18332" t="s">
        <v>12</v>
      </c>
      <c r="F18332" s="4" t="s">
        <v>16</v>
      </c>
      <c r="G18332" s="3">
        <v>4.2558309999999997</v>
      </c>
      <c r="H18332" s="8">
        <v>0.70903034755299921</v>
      </c>
      <c r="I18332" s="26" t="str">
        <f>INDEX('Data Tab2'!$C:$C,MATCH('Data Tab1'!A18332,'Data Tab2'!$A:$A,0))</f>
        <v>BHX4</v>
      </c>
    </row>
    <row r="18333" spans="1:9" hidden="1">
      <c r="A18333" s="55">
        <v>104860060</v>
      </c>
      <c r="B18333" s="1" t="s">
        <v>9</v>
      </c>
      <c r="C18333" t="s">
        <v>32</v>
      </c>
      <c r="D18333" s="1" t="s">
        <v>11</v>
      </c>
      <c r="E18333" t="s">
        <v>12</v>
      </c>
      <c r="F18333" s="4" t="s">
        <v>13</v>
      </c>
      <c r="G18333" s="3">
        <v>10.585276</v>
      </c>
      <c r="H18333" s="8">
        <v>0.57148629435130149</v>
      </c>
      <c r="I18333" s="26" t="str">
        <f>INDEX('Data Tab2'!$C:$C,MATCH('Data Tab1'!A18333,'Data Tab2'!$A:$A,0))</f>
        <v>BHX4</v>
      </c>
    </row>
    <row r="18334" spans="1:9" hidden="1">
      <c r="A18334" s="55">
        <v>104860060</v>
      </c>
      <c r="B18334" s="1" t="s">
        <v>9</v>
      </c>
      <c r="C18334" t="s">
        <v>32</v>
      </c>
      <c r="D18334" s="1" t="s">
        <v>11</v>
      </c>
      <c r="E18334" t="s">
        <v>12</v>
      </c>
      <c r="F18334" s="4" t="s">
        <v>28</v>
      </c>
      <c r="G18334" s="3">
        <v>0.67166499999999996</v>
      </c>
      <c r="H18334" s="8">
        <v>0.76114084651311709</v>
      </c>
      <c r="I18334" s="26" t="str">
        <f>INDEX('Data Tab2'!$C:$C,MATCH('Data Tab1'!A18334,'Data Tab2'!$A:$A,0))</f>
        <v>BHX4</v>
      </c>
    </row>
    <row r="18335" spans="1:9" hidden="1">
      <c r="A18335" s="55">
        <v>104860060</v>
      </c>
      <c r="B18335" s="1" t="s">
        <v>9</v>
      </c>
      <c r="C18335" t="s">
        <v>32</v>
      </c>
      <c r="D18335" s="1" t="s">
        <v>11</v>
      </c>
      <c r="E18335" t="s">
        <v>12</v>
      </c>
      <c r="F18335" s="4" t="s">
        <v>29</v>
      </c>
      <c r="G18335" s="3">
        <v>0.26860899999999999</v>
      </c>
      <c r="H18335" s="8">
        <v>0.55466380834092011</v>
      </c>
      <c r="I18335" s="26" t="str">
        <f>INDEX('Data Tab2'!$C:$C,MATCH('Data Tab1'!A18335,'Data Tab2'!$A:$A,0))</f>
        <v>BHX4</v>
      </c>
    </row>
    <row r="18336" spans="1:9" hidden="1">
      <c r="A18336" s="55">
        <v>104860060</v>
      </c>
      <c r="B18336" s="1" t="s">
        <v>9</v>
      </c>
      <c r="C18336" t="s">
        <v>32</v>
      </c>
      <c r="D18336" s="1" t="s">
        <v>11</v>
      </c>
      <c r="E18336" t="s">
        <v>12</v>
      </c>
      <c r="F18336" s="4" t="s">
        <v>16</v>
      </c>
      <c r="G18336" s="3">
        <v>6.3577760000000003</v>
      </c>
      <c r="H18336" s="8">
        <v>6.4141797462328953E-2</v>
      </c>
      <c r="I18336" s="26" t="str">
        <f>INDEX('Data Tab2'!$C:$C,MATCH('Data Tab1'!A18336,'Data Tab2'!$A:$A,0))</f>
        <v>BHX4</v>
      </c>
    </row>
    <row r="18337" spans="1:9" hidden="1">
      <c r="A18337" s="55">
        <v>104860060</v>
      </c>
      <c r="B18337" s="1" t="s">
        <v>33</v>
      </c>
      <c r="C18337" t="s">
        <v>31</v>
      </c>
      <c r="D18337" s="1" t="s">
        <v>17</v>
      </c>
      <c r="E18337" t="s">
        <v>18</v>
      </c>
      <c r="F18337" s="4" t="s">
        <v>19</v>
      </c>
      <c r="G18337" s="3">
        <v>9.9999979999999997</v>
      </c>
      <c r="H18337" s="8">
        <v>0.15251240828153578</v>
      </c>
      <c r="I18337" s="26" t="str">
        <f>INDEX('Data Tab2'!$C:$C,MATCH('Data Tab1'!A18337,'Data Tab2'!$A:$A,0))</f>
        <v>BHX4</v>
      </c>
    </row>
    <row r="18338" spans="1:9" hidden="1">
      <c r="A18338" s="55">
        <v>104860060</v>
      </c>
      <c r="B18338" s="1" t="s">
        <v>33</v>
      </c>
      <c r="C18338" t="s">
        <v>31</v>
      </c>
      <c r="D18338" s="1" t="s">
        <v>17</v>
      </c>
      <c r="E18338" t="s">
        <v>18</v>
      </c>
      <c r="F18338" s="4" t="s">
        <v>20</v>
      </c>
      <c r="G18338" s="3">
        <v>9.6599979999999999</v>
      </c>
      <c r="H18338" s="8">
        <v>0.29011050571755637</v>
      </c>
      <c r="I18338" s="26" t="str">
        <f>INDEX('Data Tab2'!$C:$C,MATCH('Data Tab1'!A18338,'Data Tab2'!$A:$A,0))</f>
        <v>BHX4</v>
      </c>
    </row>
    <row r="18339" spans="1:9" hidden="1">
      <c r="A18339" s="55">
        <v>104860060</v>
      </c>
      <c r="B18339" s="1" t="s">
        <v>33</v>
      </c>
      <c r="C18339" t="s">
        <v>31</v>
      </c>
      <c r="D18339" s="1" t="s">
        <v>17</v>
      </c>
      <c r="E18339" t="s">
        <v>18</v>
      </c>
      <c r="F18339" s="4" t="s">
        <v>21</v>
      </c>
      <c r="G18339" s="3">
        <v>10.099997999999999</v>
      </c>
      <c r="H18339" s="8">
        <v>0.42911485758322465</v>
      </c>
      <c r="I18339" s="26" t="str">
        <f>INDEX('Data Tab2'!$C:$C,MATCH('Data Tab1'!A18339,'Data Tab2'!$A:$A,0))</f>
        <v>BHX4</v>
      </c>
    </row>
    <row r="18340" spans="1:9" hidden="1">
      <c r="A18340" s="56">
        <v>104860060</v>
      </c>
      <c r="B18340" s="1" t="s">
        <v>33</v>
      </c>
      <c r="C18340" t="s">
        <v>31</v>
      </c>
      <c r="D18340" s="1" t="s">
        <v>17</v>
      </c>
      <c r="E18340" t="s">
        <v>18</v>
      </c>
      <c r="F18340" s="4" t="s">
        <v>22</v>
      </c>
      <c r="G18340" s="3">
        <v>0</v>
      </c>
      <c r="H18340" s="8">
        <v>0.3137444783469987</v>
      </c>
      <c r="I18340" s="26" t="str">
        <f>INDEX('Data Tab2'!$C:$C,MATCH('Data Tab1'!A18340,'Data Tab2'!$A:$A,0))</f>
        <v>BHX4</v>
      </c>
    </row>
    <row r="18341" spans="1:9">
      <c r="A18341" s="55">
        <v>104860107</v>
      </c>
      <c r="B18341" s="1" t="s">
        <v>33</v>
      </c>
      <c r="C18341" t="s">
        <v>27</v>
      </c>
      <c r="D18341" s="1" t="s">
        <v>11</v>
      </c>
      <c r="E18341" t="s">
        <v>12</v>
      </c>
      <c r="F18341" s="4" t="s">
        <v>34</v>
      </c>
      <c r="G18341" s="3">
        <v>4.7377729999999998</v>
      </c>
      <c r="H18341" s="8">
        <v>0.42238586013777035</v>
      </c>
      <c r="I18341" s="26" t="str">
        <f>INDEX('Data Tab2'!$C:$C,MATCH('Data Tab1'!A18341,'Data Tab2'!$A:$A,0))</f>
        <v>BHX5</v>
      </c>
    </row>
    <row r="18342" spans="1:9" hidden="1">
      <c r="A18342" s="55">
        <v>104860107</v>
      </c>
      <c r="B18342" s="1" t="s">
        <v>33</v>
      </c>
      <c r="C18342" t="s">
        <v>27</v>
      </c>
      <c r="D18342" s="1" t="s">
        <v>11</v>
      </c>
      <c r="E18342" t="s">
        <v>12</v>
      </c>
      <c r="F18342" s="4" t="s">
        <v>14</v>
      </c>
      <c r="G18342" s="3">
        <v>10.468607</v>
      </c>
      <c r="H18342" s="8">
        <v>0.12550365623063175</v>
      </c>
      <c r="I18342" s="26" t="str">
        <f>INDEX('Data Tab2'!$C:$C,MATCH('Data Tab1'!A18342,'Data Tab2'!$A:$A,0))</f>
        <v>BHX5</v>
      </c>
    </row>
    <row r="18343" spans="1:9" hidden="1">
      <c r="A18343" s="55">
        <v>104860107</v>
      </c>
      <c r="B18343" s="1" t="s">
        <v>33</v>
      </c>
      <c r="C18343" t="s">
        <v>27</v>
      </c>
      <c r="D18343" s="1" t="s">
        <v>11</v>
      </c>
      <c r="E18343" t="s">
        <v>12</v>
      </c>
      <c r="F18343" s="4" t="s">
        <v>15</v>
      </c>
      <c r="G18343" s="3">
        <v>9.1511080000000007</v>
      </c>
      <c r="H18343" s="8">
        <v>9.657686166391366E-2</v>
      </c>
      <c r="I18343" s="26" t="str">
        <f>INDEX('Data Tab2'!$C:$C,MATCH('Data Tab1'!A18343,'Data Tab2'!$A:$A,0))</f>
        <v>BHX5</v>
      </c>
    </row>
    <row r="18344" spans="1:9" hidden="1">
      <c r="A18344" s="55">
        <v>104860107</v>
      </c>
      <c r="B18344" s="1" t="s">
        <v>33</v>
      </c>
      <c r="C18344" t="s">
        <v>27</v>
      </c>
      <c r="D18344" s="1" t="s">
        <v>11</v>
      </c>
      <c r="E18344" t="s">
        <v>12</v>
      </c>
      <c r="F18344" s="4" t="s">
        <v>28</v>
      </c>
      <c r="G18344" s="3">
        <v>8.9922199999999997</v>
      </c>
      <c r="H18344" s="8">
        <v>3.2254820796878692E-3</v>
      </c>
      <c r="I18344" s="26" t="str">
        <f>INDEX('Data Tab2'!$C:$C,MATCH('Data Tab1'!A18344,'Data Tab2'!$A:$A,0))</f>
        <v>BHX5</v>
      </c>
    </row>
    <row r="18345" spans="1:9" hidden="1">
      <c r="A18345" s="56">
        <v>104860107</v>
      </c>
      <c r="B18345" s="1" t="s">
        <v>33</v>
      </c>
      <c r="C18345" t="s">
        <v>27</v>
      </c>
      <c r="D18345" s="1" t="s">
        <v>11</v>
      </c>
      <c r="E18345" t="s">
        <v>12</v>
      </c>
      <c r="F18345" s="4" t="s">
        <v>29</v>
      </c>
      <c r="G18345" s="3">
        <v>5.4813850000000004</v>
      </c>
      <c r="H18345" s="8">
        <v>8.0724564023800793E-2</v>
      </c>
      <c r="I18345" s="26" t="str">
        <f>INDEX('Data Tab2'!$C:$C,MATCH('Data Tab1'!A18345,'Data Tab2'!$A:$A,0))</f>
        <v>BHX5</v>
      </c>
    </row>
    <row r="18346" spans="1:9">
      <c r="A18346" s="55">
        <v>104860108</v>
      </c>
      <c r="B18346" s="1" t="s">
        <v>9</v>
      </c>
      <c r="C18346" t="s">
        <v>31</v>
      </c>
      <c r="D18346" s="1" t="s">
        <v>11</v>
      </c>
      <c r="E18346" t="s">
        <v>12</v>
      </c>
      <c r="F18346" s="4" t="s">
        <v>15</v>
      </c>
      <c r="G18346" s="3">
        <v>0.13805400000000001</v>
      </c>
      <c r="H18346" s="8">
        <v>0.24930660526695281</v>
      </c>
      <c r="I18346" s="26" t="str">
        <f>INDEX('Data Tab2'!$C:$C,MATCH('Data Tab1'!A18346,'Data Tab2'!$A:$A,0))</f>
        <v>BRS1</v>
      </c>
    </row>
    <row r="18347" spans="1:9" hidden="1">
      <c r="A18347" s="55">
        <v>104860108</v>
      </c>
      <c r="B18347" s="1" t="s">
        <v>33</v>
      </c>
      <c r="C18347" t="s">
        <v>32</v>
      </c>
      <c r="D18347" s="1" t="s">
        <v>11</v>
      </c>
      <c r="E18347" t="s">
        <v>12</v>
      </c>
      <c r="F18347" s="4" t="s">
        <v>13</v>
      </c>
      <c r="G18347" s="3">
        <v>5.9999989999999999</v>
      </c>
      <c r="H18347" s="8">
        <v>0.27846477906467793</v>
      </c>
      <c r="I18347" s="26" t="str">
        <f>INDEX('Data Tab2'!$C:$C,MATCH('Data Tab1'!A18347,'Data Tab2'!$A:$A,0))</f>
        <v>BRS1</v>
      </c>
    </row>
    <row r="18348" spans="1:9" hidden="1">
      <c r="A18348" s="55">
        <v>104860108</v>
      </c>
      <c r="B18348" s="1" t="s">
        <v>33</v>
      </c>
      <c r="C18348" t="s">
        <v>32</v>
      </c>
      <c r="D18348" s="1" t="s">
        <v>11</v>
      </c>
      <c r="E18348" t="s">
        <v>12</v>
      </c>
      <c r="F18348" s="4" t="s">
        <v>14</v>
      </c>
      <c r="G18348" s="3">
        <v>4.7705529999999996</v>
      </c>
      <c r="H18348" s="8">
        <v>0.87856780039371107</v>
      </c>
      <c r="I18348" s="26" t="str">
        <f>INDEX('Data Tab2'!$C:$C,MATCH('Data Tab1'!A18348,'Data Tab2'!$A:$A,0))</f>
        <v>BRS1</v>
      </c>
    </row>
    <row r="18349" spans="1:9" hidden="1">
      <c r="A18349" s="56">
        <v>104860108</v>
      </c>
      <c r="B18349" s="1" t="s">
        <v>33</v>
      </c>
      <c r="C18349" t="s">
        <v>32</v>
      </c>
      <c r="D18349" s="1" t="s">
        <v>11</v>
      </c>
      <c r="E18349" t="s">
        <v>12</v>
      </c>
      <c r="F18349" s="4" t="s">
        <v>15</v>
      </c>
      <c r="G18349" s="3">
        <v>5.8619389999999996</v>
      </c>
      <c r="H18349" s="8">
        <v>0.24757983803905459</v>
      </c>
      <c r="I18349" s="26" t="str">
        <f>INDEX('Data Tab2'!$C:$C,MATCH('Data Tab1'!A18349,'Data Tab2'!$A:$A,0))</f>
        <v>BRS1</v>
      </c>
    </row>
    <row r="18350" spans="1:9">
      <c r="A18350" s="55">
        <v>104860109</v>
      </c>
      <c r="B18350" s="1" t="s">
        <v>9</v>
      </c>
      <c r="C18350" t="s">
        <v>30</v>
      </c>
      <c r="D18350" s="1" t="s">
        <v>11</v>
      </c>
      <c r="E18350" t="s">
        <v>12</v>
      </c>
      <c r="F18350" s="4" t="s">
        <v>16</v>
      </c>
      <c r="G18350" s="3">
        <v>1.822776</v>
      </c>
      <c r="H18350" s="8">
        <v>0.32344610739099555</v>
      </c>
      <c r="I18350" s="26" t="str">
        <f>INDEX('Data Tab2'!$C:$C,MATCH('Data Tab1'!A18350,'Data Tab2'!$A:$A,0))</f>
        <v>BTS2</v>
      </c>
    </row>
    <row r="18351" spans="1:9" hidden="1">
      <c r="A18351" s="55">
        <v>104860109</v>
      </c>
      <c r="B18351" s="1" t="s">
        <v>9</v>
      </c>
      <c r="C18351" t="s">
        <v>31</v>
      </c>
      <c r="D18351" s="1" t="s">
        <v>11</v>
      </c>
      <c r="E18351" t="s">
        <v>12</v>
      </c>
      <c r="F18351" s="4" t="s">
        <v>14</v>
      </c>
      <c r="G18351" s="3">
        <v>4.8086099999999998</v>
      </c>
      <c r="H18351" s="8">
        <v>0.46614439819704423</v>
      </c>
      <c r="I18351" s="26" t="str">
        <f>INDEX('Data Tab2'!$C:$C,MATCH('Data Tab1'!A18351,'Data Tab2'!$A:$A,0))</f>
        <v>BTS2</v>
      </c>
    </row>
    <row r="18352" spans="1:9" hidden="1">
      <c r="A18352" s="55">
        <v>104860109</v>
      </c>
      <c r="B18352" s="1" t="s">
        <v>9</v>
      </c>
      <c r="C18352" t="s">
        <v>31</v>
      </c>
      <c r="D18352" s="1" t="s">
        <v>11</v>
      </c>
      <c r="E18352" t="s">
        <v>12</v>
      </c>
      <c r="F18352" s="4" t="s">
        <v>15</v>
      </c>
      <c r="G18352" s="3">
        <v>10.999998</v>
      </c>
      <c r="H18352" s="8">
        <v>8.5208159536131256E-2</v>
      </c>
      <c r="I18352" s="26" t="str">
        <f>INDEX('Data Tab2'!$C:$C,MATCH('Data Tab1'!A18352,'Data Tab2'!$A:$A,0))</f>
        <v>BTS2</v>
      </c>
    </row>
    <row r="18353" spans="1:9" hidden="1">
      <c r="A18353" s="55">
        <v>104860109</v>
      </c>
      <c r="B18353" s="1" t="s">
        <v>9</v>
      </c>
      <c r="C18353" t="s">
        <v>31</v>
      </c>
      <c r="D18353" s="1" t="s">
        <v>11</v>
      </c>
      <c r="E18353" t="s">
        <v>12</v>
      </c>
      <c r="F18353" s="4" t="s">
        <v>28</v>
      </c>
      <c r="G18353" s="3">
        <v>5.36111</v>
      </c>
      <c r="H18353" s="8">
        <v>0.52706037891463575</v>
      </c>
      <c r="I18353" s="26" t="str">
        <f>INDEX('Data Tab2'!$C:$C,MATCH('Data Tab1'!A18353,'Data Tab2'!$A:$A,0))</f>
        <v>BTS2</v>
      </c>
    </row>
    <row r="18354" spans="1:9" hidden="1">
      <c r="A18354" s="55">
        <v>104860109</v>
      </c>
      <c r="B18354" s="1" t="s">
        <v>9</v>
      </c>
      <c r="C18354" t="s">
        <v>31</v>
      </c>
      <c r="D18354" s="1" t="s">
        <v>17</v>
      </c>
      <c r="E18354" t="s">
        <v>18</v>
      </c>
      <c r="F18354" s="4" t="s">
        <v>20</v>
      </c>
      <c r="G18354" s="3">
        <v>0.53722099999999995</v>
      </c>
      <c r="H18354" s="8">
        <v>0.52682143174104712</v>
      </c>
      <c r="I18354" s="26" t="str">
        <f>INDEX('Data Tab2'!$C:$C,MATCH('Data Tab1'!A18354,'Data Tab2'!$A:$A,0))</f>
        <v>BTS2</v>
      </c>
    </row>
    <row r="18355" spans="1:9" hidden="1">
      <c r="A18355" s="55">
        <v>104860109</v>
      </c>
      <c r="B18355" s="1" t="s">
        <v>9</v>
      </c>
      <c r="C18355" t="s">
        <v>31</v>
      </c>
      <c r="D18355" s="1" t="s">
        <v>17</v>
      </c>
      <c r="E18355" t="s">
        <v>18</v>
      </c>
      <c r="F18355" s="4" t="s">
        <v>22</v>
      </c>
      <c r="G18355" s="3">
        <v>0.71221900000000005</v>
      </c>
      <c r="H18355" s="8">
        <v>4.4475954404811335E-2</v>
      </c>
      <c r="I18355" s="26" t="str">
        <f>INDEX('Data Tab2'!$C:$C,MATCH('Data Tab1'!A18355,'Data Tab2'!$A:$A,0))</f>
        <v>BTS2</v>
      </c>
    </row>
    <row r="18356" spans="1:9" hidden="1">
      <c r="A18356" s="55">
        <v>104860109</v>
      </c>
      <c r="B18356" s="1" t="s">
        <v>9</v>
      </c>
      <c r="C18356" t="s">
        <v>31</v>
      </c>
      <c r="D18356" s="1" t="s">
        <v>17</v>
      </c>
      <c r="E18356" t="s">
        <v>23</v>
      </c>
      <c r="F18356" s="4" t="s">
        <v>24</v>
      </c>
      <c r="G18356" s="3">
        <v>6.4738850000000001</v>
      </c>
      <c r="H18356" s="8">
        <v>0.10924911900168099</v>
      </c>
      <c r="I18356" s="26" t="str">
        <f>INDEX('Data Tab2'!$C:$C,MATCH('Data Tab1'!A18356,'Data Tab2'!$A:$A,0))</f>
        <v>BTS2</v>
      </c>
    </row>
    <row r="18357" spans="1:9" hidden="1">
      <c r="A18357" s="56">
        <v>104860109</v>
      </c>
      <c r="B18357" s="1" t="s">
        <v>9</v>
      </c>
      <c r="C18357" t="s">
        <v>31</v>
      </c>
      <c r="D18357" s="1" t="s">
        <v>17</v>
      </c>
      <c r="E18357" t="s">
        <v>23</v>
      </c>
      <c r="F18357" s="4" t="s">
        <v>25</v>
      </c>
      <c r="G18357" s="3">
        <v>0</v>
      </c>
      <c r="H18357" s="8">
        <v>0.56044770041054059</v>
      </c>
      <c r="I18357" s="26" t="str">
        <f>INDEX('Data Tab2'!$C:$C,MATCH('Data Tab1'!A18357,'Data Tab2'!$A:$A,0))</f>
        <v>BTS2</v>
      </c>
    </row>
    <row r="18358" spans="1:9">
      <c r="A18358" s="55">
        <v>104860110</v>
      </c>
      <c r="B18358" s="1" t="s">
        <v>9</v>
      </c>
      <c r="C18358" t="s">
        <v>31</v>
      </c>
      <c r="D18358" s="1" t="s">
        <v>11</v>
      </c>
      <c r="E18358" t="s">
        <v>12</v>
      </c>
      <c r="F18358" s="4" t="s">
        <v>13</v>
      </c>
      <c r="G18358" s="3">
        <v>9.9999990000000007</v>
      </c>
      <c r="H18358" s="8">
        <v>0.84182580324872602</v>
      </c>
      <c r="I18358" s="26" t="str">
        <f>INDEX('Data Tab2'!$C:$C,MATCH('Data Tab1'!A18358,'Data Tab2'!$A:$A,0))</f>
        <v>BVA1</v>
      </c>
    </row>
    <row r="18359" spans="1:9" hidden="1">
      <c r="A18359" s="55">
        <v>104860110</v>
      </c>
      <c r="B18359" s="1" t="s">
        <v>9</v>
      </c>
      <c r="C18359" t="s">
        <v>31</v>
      </c>
      <c r="D18359" s="1" t="s">
        <v>11</v>
      </c>
      <c r="E18359" t="s">
        <v>12</v>
      </c>
      <c r="F18359" s="4" t="s">
        <v>16</v>
      </c>
      <c r="G18359" s="3">
        <v>0.346665</v>
      </c>
      <c r="H18359" s="8">
        <v>0.71442724122531998</v>
      </c>
      <c r="I18359" s="26" t="str">
        <f>INDEX('Data Tab2'!$C:$C,MATCH('Data Tab1'!A18359,'Data Tab2'!$A:$A,0))</f>
        <v>BVA1</v>
      </c>
    </row>
    <row r="18360" spans="1:9" hidden="1">
      <c r="A18360" s="55">
        <v>104860110</v>
      </c>
      <c r="B18360" s="1" t="s">
        <v>9</v>
      </c>
      <c r="C18360" t="s">
        <v>31</v>
      </c>
      <c r="D18360" s="1" t="s">
        <v>17</v>
      </c>
      <c r="E18360" t="s">
        <v>18</v>
      </c>
      <c r="F18360" s="4" t="s">
        <v>35</v>
      </c>
      <c r="G18360" s="3">
        <v>9.9999979999999997</v>
      </c>
      <c r="H18360" s="8">
        <v>0.91028110871793155</v>
      </c>
      <c r="I18360" s="26" t="str">
        <f>INDEX('Data Tab2'!$C:$C,MATCH('Data Tab1'!A18360,'Data Tab2'!$A:$A,0))</f>
        <v>BVA1</v>
      </c>
    </row>
    <row r="18361" spans="1:9" hidden="1">
      <c r="A18361" s="56">
        <v>104860110</v>
      </c>
      <c r="B18361" s="1" t="s">
        <v>9</v>
      </c>
      <c r="C18361" t="s">
        <v>31</v>
      </c>
      <c r="D18361" s="1" t="s">
        <v>17</v>
      </c>
      <c r="E18361" t="s">
        <v>18</v>
      </c>
      <c r="F18361" s="4" t="s">
        <v>22</v>
      </c>
      <c r="G18361" s="3">
        <v>5.3752760000000004</v>
      </c>
      <c r="H18361" s="8">
        <v>0.39195645785121047</v>
      </c>
      <c r="I18361" s="26" t="str">
        <f>INDEX('Data Tab2'!$C:$C,MATCH('Data Tab1'!A18361,'Data Tab2'!$A:$A,0))</f>
        <v>BVA1</v>
      </c>
    </row>
    <row r="18362" spans="1:9">
      <c r="A18362" s="55">
        <v>104860112</v>
      </c>
      <c r="B18362" s="1" t="s">
        <v>9</v>
      </c>
      <c r="C18362" t="s">
        <v>26</v>
      </c>
      <c r="D18362" s="1" t="s">
        <v>17</v>
      </c>
      <c r="E18362" t="s">
        <v>18</v>
      </c>
      <c r="F18362" s="4" t="s">
        <v>36</v>
      </c>
      <c r="G18362" s="3">
        <v>2.7063869999999999</v>
      </c>
      <c r="H18362" s="8">
        <v>0.71187048480871551</v>
      </c>
      <c r="I18362" s="26" t="str">
        <f>INDEX('Data Tab2'!$C:$C,MATCH('Data Tab1'!A18362,'Data Tab2'!$A:$A,0))</f>
        <v>CGN1</v>
      </c>
    </row>
    <row r="18363" spans="1:9" hidden="1">
      <c r="A18363" s="55">
        <v>104860112</v>
      </c>
      <c r="B18363" s="1" t="s">
        <v>9</v>
      </c>
      <c r="C18363" t="s">
        <v>26</v>
      </c>
      <c r="D18363" s="1" t="s">
        <v>17</v>
      </c>
      <c r="E18363" t="s">
        <v>18</v>
      </c>
      <c r="F18363" s="4" t="s">
        <v>19</v>
      </c>
      <c r="G18363" s="3">
        <v>2.0124979999999999</v>
      </c>
      <c r="H18363" s="8">
        <v>0.23264976118586456</v>
      </c>
      <c r="I18363" s="26" t="str">
        <f>INDEX('Data Tab2'!$C:$C,MATCH('Data Tab1'!A18363,'Data Tab2'!$A:$A,0))</f>
        <v>CGN1</v>
      </c>
    </row>
    <row r="18364" spans="1:9" hidden="1">
      <c r="A18364" s="55">
        <v>104860112</v>
      </c>
      <c r="B18364" s="1" t="s">
        <v>9</v>
      </c>
      <c r="C18364" t="s">
        <v>26</v>
      </c>
      <c r="D18364" s="1" t="s">
        <v>17</v>
      </c>
      <c r="E18364" t="s">
        <v>18</v>
      </c>
      <c r="F18364" s="4" t="s">
        <v>20</v>
      </c>
      <c r="G18364" s="3">
        <v>0.441388</v>
      </c>
      <c r="H18364" s="8">
        <v>0.60465303744907306</v>
      </c>
      <c r="I18364" s="26" t="str">
        <f>INDEX('Data Tab2'!$C:$C,MATCH('Data Tab1'!A18364,'Data Tab2'!$A:$A,0))</f>
        <v>CGN1</v>
      </c>
    </row>
    <row r="18365" spans="1:9" hidden="1">
      <c r="A18365" s="55">
        <v>104860112</v>
      </c>
      <c r="B18365" s="1" t="s">
        <v>33</v>
      </c>
      <c r="C18365" t="s">
        <v>27</v>
      </c>
      <c r="D18365" s="1" t="s">
        <v>11</v>
      </c>
      <c r="E18365" t="s">
        <v>12</v>
      </c>
      <c r="F18365" s="4" t="s">
        <v>34</v>
      </c>
      <c r="G18365" s="3">
        <v>4.7380519999999997</v>
      </c>
      <c r="H18365" s="8">
        <v>0.71886127849514636</v>
      </c>
      <c r="I18365" s="26" t="str">
        <f>INDEX('Data Tab2'!$C:$C,MATCH('Data Tab1'!A18365,'Data Tab2'!$A:$A,0))</f>
        <v>CGN1</v>
      </c>
    </row>
    <row r="18366" spans="1:9" hidden="1">
      <c r="A18366" s="55">
        <v>104860112</v>
      </c>
      <c r="B18366" s="1" t="s">
        <v>33</v>
      </c>
      <c r="C18366" t="s">
        <v>27</v>
      </c>
      <c r="D18366" s="1" t="s">
        <v>11</v>
      </c>
      <c r="E18366" t="s">
        <v>12</v>
      </c>
      <c r="F18366" s="4" t="s">
        <v>14</v>
      </c>
      <c r="G18366" s="3">
        <v>10.974441000000001</v>
      </c>
      <c r="H18366" s="8">
        <v>0.4264841237801178</v>
      </c>
      <c r="I18366" s="26" t="str">
        <f>INDEX('Data Tab2'!$C:$C,MATCH('Data Tab1'!A18366,'Data Tab2'!$A:$A,0))</f>
        <v>CGN1</v>
      </c>
    </row>
    <row r="18367" spans="1:9" hidden="1">
      <c r="A18367" s="55">
        <v>104860112</v>
      </c>
      <c r="B18367" s="1" t="s">
        <v>33</v>
      </c>
      <c r="C18367" t="s">
        <v>27</v>
      </c>
      <c r="D18367" s="1" t="s">
        <v>11</v>
      </c>
      <c r="E18367" t="s">
        <v>12</v>
      </c>
      <c r="F18367" s="4" t="s">
        <v>15</v>
      </c>
      <c r="G18367" s="3">
        <v>9.1827740000000002</v>
      </c>
      <c r="H18367" s="8">
        <v>0.94508314386826453</v>
      </c>
      <c r="I18367" s="26" t="str">
        <f>INDEX('Data Tab2'!$C:$C,MATCH('Data Tab1'!A18367,'Data Tab2'!$A:$A,0))</f>
        <v>CGN1</v>
      </c>
    </row>
    <row r="18368" spans="1:9" hidden="1">
      <c r="A18368" s="55">
        <v>104860112</v>
      </c>
      <c r="B18368" s="1" t="s">
        <v>33</v>
      </c>
      <c r="C18368" t="s">
        <v>27</v>
      </c>
      <c r="D18368" s="1" t="s">
        <v>11</v>
      </c>
      <c r="E18368" t="s">
        <v>12</v>
      </c>
      <c r="F18368" s="4" t="s">
        <v>28</v>
      </c>
      <c r="G18368" s="3">
        <v>10.982495999999999</v>
      </c>
      <c r="H18368" s="8">
        <v>0.3207688892316134</v>
      </c>
      <c r="I18368" s="26" t="str">
        <f>INDEX('Data Tab2'!$C:$C,MATCH('Data Tab1'!A18368,'Data Tab2'!$A:$A,0))</f>
        <v>CGN1</v>
      </c>
    </row>
    <row r="18369" spans="1:9" hidden="1">
      <c r="A18369" s="55">
        <v>104860112</v>
      </c>
      <c r="B18369" s="1" t="s">
        <v>33</v>
      </c>
      <c r="C18369" t="s">
        <v>27</v>
      </c>
      <c r="D18369" s="1" t="s">
        <v>11</v>
      </c>
      <c r="E18369" t="s">
        <v>12</v>
      </c>
      <c r="F18369" s="4" t="s">
        <v>29</v>
      </c>
      <c r="G18369" s="3">
        <v>10.976385000000001</v>
      </c>
      <c r="H18369" s="8">
        <v>0.589089752748023</v>
      </c>
      <c r="I18369" s="26" t="str">
        <f>INDEX('Data Tab2'!$C:$C,MATCH('Data Tab1'!A18369,'Data Tab2'!$A:$A,0))</f>
        <v>CGN1</v>
      </c>
    </row>
    <row r="18370" spans="1:9" hidden="1">
      <c r="A18370" s="55">
        <v>104860112</v>
      </c>
      <c r="B18370" s="1" t="s">
        <v>33</v>
      </c>
      <c r="C18370" t="s">
        <v>27</v>
      </c>
      <c r="D18370" s="1" t="s">
        <v>11</v>
      </c>
      <c r="E18370" t="s">
        <v>12</v>
      </c>
      <c r="F18370" s="4" t="s">
        <v>16</v>
      </c>
      <c r="G18370" s="3">
        <v>6.240831</v>
      </c>
      <c r="H18370" s="8">
        <v>0.24199113244797077</v>
      </c>
      <c r="I18370" s="26" t="str">
        <f>INDEX('Data Tab2'!$C:$C,MATCH('Data Tab1'!A18370,'Data Tab2'!$A:$A,0))</f>
        <v>CGN1</v>
      </c>
    </row>
    <row r="18371" spans="1:9" hidden="1">
      <c r="A18371" s="55">
        <v>104860112</v>
      </c>
      <c r="B18371" s="1" t="s">
        <v>33</v>
      </c>
      <c r="C18371" t="s">
        <v>27</v>
      </c>
      <c r="D18371" s="1" t="s">
        <v>17</v>
      </c>
      <c r="E18371" t="s">
        <v>18</v>
      </c>
      <c r="F18371" s="4" t="s">
        <v>36</v>
      </c>
      <c r="G18371" s="3">
        <v>1.3747180000000001</v>
      </c>
      <c r="H18371" s="8">
        <v>0.71651912528369022</v>
      </c>
      <c r="I18371" s="26" t="str">
        <f>INDEX('Data Tab2'!$C:$C,MATCH('Data Tab1'!A18371,'Data Tab2'!$A:$A,0))</f>
        <v>CGN1</v>
      </c>
    </row>
    <row r="18372" spans="1:9" hidden="1">
      <c r="A18372" s="55">
        <v>104860112</v>
      </c>
      <c r="B18372" s="1" t="s">
        <v>33</v>
      </c>
      <c r="C18372" t="s">
        <v>27</v>
      </c>
      <c r="D18372" s="1" t="s">
        <v>17</v>
      </c>
      <c r="E18372" t="s">
        <v>18</v>
      </c>
      <c r="F18372" s="4" t="s">
        <v>38</v>
      </c>
      <c r="G18372" s="3">
        <v>9.6333289999999998</v>
      </c>
      <c r="H18372" s="8">
        <v>0.9282639778429429</v>
      </c>
      <c r="I18372" s="26" t="str">
        <f>INDEX('Data Tab2'!$C:$C,MATCH('Data Tab1'!A18372,'Data Tab2'!$A:$A,0))</f>
        <v>CGN1</v>
      </c>
    </row>
    <row r="18373" spans="1:9" hidden="1">
      <c r="A18373" s="56">
        <v>104860112</v>
      </c>
      <c r="B18373" s="1" t="s">
        <v>33</v>
      </c>
      <c r="C18373" t="s">
        <v>27</v>
      </c>
      <c r="D18373" s="1" t="s">
        <v>17</v>
      </c>
      <c r="E18373" t="s">
        <v>18</v>
      </c>
      <c r="F18373" s="4" t="s">
        <v>19</v>
      </c>
      <c r="G18373" s="3">
        <v>2.3052739999999998</v>
      </c>
      <c r="H18373" s="8">
        <v>0.72553450890795768</v>
      </c>
      <c r="I18373" s="26" t="str">
        <f>INDEX('Data Tab2'!$C:$C,MATCH('Data Tab1'!A18373,'Data Tab2'!$A:$A,0))</f>
        <v>CGN1</v>
      </c>
    </row>
    <row r="18374" spans="1:9">
      <c r="A18374" s="56">
        <v>104860113</v>
      </c>
      <c r="B18374" s="1" t="s">
        <v>41</v>
      </c>
      <c r="C18374" t="s">
        <v>31</v>
      </c>
      <c r="D18374" s="1" t="s">
        <v>11</v>
      </c>
      <c r="E18374" t="s">
        <v>12</v>
      </c>
      <c r="F18374" s="4" t="s">
        <v>13</v>
      </c>
      <c r="G18374" s="3">
        <v>4.0188870000000003</v>
      </c>
      <c r="H18374" s="8">
        <v>0.70664843376685238</v>
      </c>
      <c r="I18374" s="26" t="str">
        <f>INDEX('Data Tab2'!$C:$C,MATCH('Data Tab1'!A18374,'Data Tab2'!$A:$A,0))</f>
        <v>CWL1</v>
      </c>
    </row>
    <row r="18375" spans="1:9">
      <c r="A18375" s="55">
        <v>104860115</v>
      </c>
      <c r="B18375" s="1" t="s">
        <v>33</v>
      </c>
      <c r="C18375" t="s">
        <v>27</v>
      </c>
      <c r="D18375" s="1" t="s">
        <v>11</v>
      </c>
      <c r="E18375" t="s">
        <v>12</v>
      </c>
      <c r="F18375" s="4" t="s">
        <v>13</v>
      </c>
      <c r="G18375" s="3">
        <v>4.7374960000000002</v>
      </c>
      <c r="H18375" s="8">
        <v>0.24861704445379884</v>
      </c>
      <c r="I18375" s="26" t="str">
        <f>INDEX('Data Tab2'!$C:$C,MATCH('Data Tab1'!A18375,'Data Tab2'!$A:$A,0))</f>
        <v>DTM1</v>
      </c>
    </row>
    <row r="18376" spans="1:9" hidden="1">
      <c r="A18376" s="55">
        <v>104860115</v>
      </c>
      <c r="B18376" s="1" t="s">
        <v>33</v>
      </c>
      <c r="C18376" t="s">
        <v>27</v>
      </c>
      <c r="D18376" s="1" t="s">
        <v>11</v>
      </c>
      <c r="E18376" t="s">
        <v>12</v>
      </c>
      <c r="F18376" s="4" t="s">
        <v>34</v>
      </c>
      <c r="G18376" s="3">
        <v>11.119163</v>
      </c>
      <c r="H18376" s="8">
        <v>0.40286534178198496</v>
      </c>
      <c r="I18376" s="26" t="str">
        <f>INDEX('Data Tab2'!$C:$C,MATCH('Data Tab1'!A18376,'Data Tab2'!$A:$A,0))</f>
        <v>DTM1</v>
      </c>
    </row>
    <row r="18377" spans="1:9" hidden="1">
      <c r="A18377" s="55">
        <v>104860115</v>
      </c>
      <c r="B18377" s="1" t="s">
        <v>33</v>
      </c>
      <c r="C18377" t="s">
        <v>27</v>
      </c>
      <c r="D18377" s="1" t="s">
        <v>11</v>
      </c>
      <c r="E18377" t="s">
        <v>12</v>
      </c>
      <c r="F18377" s="4" t="s">
        <v>14</v>
      </c>
      <c r="G18377" s="3">
        <v>11.075829000000001</v>
      </c>
      <c r="H18377" s="8">
        <v>0.6586068748693249</v>
      </c>
      <c r="I18377" s="26" t="str">
        <f>INDEX('Data Tab2'!$C:$C,MATCH('Data Tab1'!A18377,'Data Tab2'!$A:$A,0))</f>
        <v>DTM1</v>
      </c>
    </row>
    <row r="18378" spans="1:9" hidden="1">
      <c r="A18378" s="55">
        <v>104860115</v>
      </c>
      <c r="B18378" s="1" t="s">
        <v>33</v>
      </c>
      <c r="C18378" t="s">
        <v>27</v>
      </c>
      <c r="D18378" s="1" t="s">
        <v>11</v>
      </c>
      <c r="E18378" t="s">
        <v>12</v>
      </c>
      <c r="F18378" s="4" t="s">
        <v>15</v>
      </c>
      <c r="G18378" s="3">
        <v>10.75694</v>
      </c>
      <c r="H18378" s="8">
        <v>0.47701194150089166</v>
      </c>
      <c r="I18378" s="26" t="str">
        <f>INDEX('Data Tab2'!$C:$C,MATCH('Data Tab1'!A18378,'Data Tab2'!$A:$A,0))</f>
        <v>DTM1</v>
      </c>
    </row>
    <row r="18379" spans="1:9" hidden="1">
      <c r="A18379" s="55">
        <v>104860115</v>
      </c>
      <c r="B18379" s="1" t="s">
        <v>33</v>
      </c>
      <c r="C18379" t="s">
        <v>27</v>
      </c>
      <c r="D18379" s="1" t="s">
        <v>11</v>
      </c>
      <c r="E18379" t="s">
        <v>12</v>
      </c>
      <c r="F18379" s="4" t="s">
        <v>28</v>
      </c>
      <c r="G18379" s="3">
        <v>10.456384999999999</v>
      </c>
      <c r="H18379" s="8">
        <v>0.63171786143186281</v>
      </c>
      <c r="I18379" s="26" t="str">
        <f>INDEX('Data Tab2'!$C:$C,MATCH('Data Tab1'!A18379,'Data Tab2'!$A:$A,0))</f>
        <v>DTM1</v>
      </c>
    </row>
    <row r="18380" spans="1:9" hidden="1">
      <c r="A18380" s="55">
        <v>104860115</v>
      </c>
      <c r="B18380" s="1" t="s">
        <v>33</v>
      </c>
      <c r="C18380" t="s">
        <v>27</v>
      </c>
      <c r="D18380" s="1" t="s">
        <v>11</v>
      </c>
      <c r="E18380" t="s">
        <v>12</v>
      </c>
      <c r="F18380" s="4" t="s">
        <v>29</v>
      </c>
      <c r="G18380" s="3">
        <v>6.3449970000000002</v>
      </c>
      <c r="H18380" s="8">
        <v>7.5679857669926687E-2</v>
      </c>
      <c r="I18380" s="26" t="str">
        <f>INDEX('Data Tab2'!$C:$C,MATCH('Data Tab1'!A18380,'Data Tab2'!$A:$A,0))</f>
        <v>DTM1</v>
      </c>
    </row>
    <row r="18381" spans="1:9" hidden="1">
      <c r="A18381" s="55">
        <v>104860115</v>
      </c>
      <c r="B18381" s="1" t="s">
        <v>33</v>
      </c>
      <c r="C18381" t="s">
        <v>27</v>
      </c>
      <c r="D18381" s="1" t="s">
        <v>17</v>
      </c>
      <c r="E18381" t="s">
        <v>18</v>
      </c>
      <c r="F18381" s="4" t="s">
        <v>19</v>
      </c>
      <c r="G18381" s="3">
        <v>4.1563850000000002</v>
      </c>
      <c r="H18381" s="8">
        <v>0.35859118654334732</v>
      </c>
      <c r="I18381" s="26" t="str">
        <f>INDEX('Data Tab2'!$C:$C,MATCH('Data Tab1'!A18381,'Data Tab2'!$A:$A,0))</f>
        <v>DTM1</v>
      </c>
    </row>
    <row r="18382" spans="1:9" hidden="1">
      <c r="A18382" s="55">
        <v>104860115</v>
      </c>
      <c r="B18382" s="1" t="s">
        <v>33</v>
      </c>
      <c r="C18382" t="s">
        <v>27</v>
      </c>
      <c r="D18382" s="1" t="s">
        <v>17</v>
      </c>
      <c r="E18382" t="s">
        <v>18</v>
      </c>
      <c r="F18382" s="4" t="s">
        <v>20</v>
      </c>
      <c r="G18382" s="3">
        <v>10.066662000000001</v>
      </c>
      <c r="H18382" s="8">
        <v>0.56752958808535137</v>
      </c>
      <c r="I18382" s="26" t="str">
        <f>INDEX('Data Tab2'!$C:$C,MATCH('Data Tab1'!A18382,'Data Tab2'!$A:$A,0))</f>
        <v>DTM1</v>
      </c>
    </row>
    <row r="18383" spans="1:9" hidden="1">
      <c r="A18383" s="55">
        <v>104860115</v>
      </c>
      <c r="B18383" s="1" t="s">
        <v>33</v>
      </c>
      <c r="C18383" t="s">
        <v>27</v>
      </c>
      <c r="D18383" s="1" t="s">
        <v>17</v>
      </c>
      <c r="E18383" t="s">
        <v>18</v>
      </c>
      <c r="F18383" s="4" t="s">
        <v>21</v>
      </c>
      <c r="G18383" s="3">
        <v>5.6208299999999998</v>
      </c>
      <c r="H18383" s="8">
        <v>1.5366668278220197E-2</v>
      </c>
      <c r="I18383" s="26" t="str">
        <f>INDEX('Data Tab2'!$C:$C,MATCH('Data Tab1'!A18383,'Data Tab2'!$A:$A,0))</f>
        <v>DTM1</v>
      </c>
    </row>
    <row r="18384" spans="1:9" hidden="1">
      <c r="A18384" s="56">
        <v>104860115</v>
      </c>
      <c r="B18384" s="1" t="s">
        <v>33</v>
      </c>
      <c r="C18384" t="s">
        <v>27</v>
      </c>
      <c r="D18384" s="1" t="s">
        <v>17</v>
      </c>
      <c r="E18384" t="s">
        <v>23</v>
      </c>
      <c r="F18384" s="4" t="s">
        <v>25</v>
      </c>
      <c r="G18384" s="3">
        <v>0</v>
      </c>
      <c r="H18384" s="8">
        <v>8.6231250321473163E-2</v>
      </c>
      <c r="I18384" s="26" t="str">
        <f>INDEX('Data Tab2'!$C:$C,MATCH('Data Tab1'!A18384,'Data Tab2'!$A:$A,0))</f>
        <v>DTM1</v>
      </c>
    </row>
    <row r="18385" spans="1:9">
      <c r="A18385" s="55">
        <v>104860116</v>
      </c>
      <c r="B18385" s="1" t="s">
        <v>33</v>
      </c>
      <c r="C18385" t="s">
        <v>27</v>
      </c>
      <c r="D18385" s="1" t="s">
        <v>11</v>
      </c>
      <c r="E18385" t="s">
        <v>12</v>
      </c>
      <c r="F18385" s="4" t="s">
        <v>14</v>
      </c>
      <c r="G18385" s="3">
        <v>4.736942</v>
      </c>
      <c r="H18385" s="8">
        <v>0.84227339714021998</v>
      </c>
      <c r="I18385" s="26" t="str">
        <f>INDEX('Data Tab2'!$C:$C,MATCH('Data Tab1'!A18385,'Data Tab2'!$A:$A,0))</f>
        <v>DTM2</v>
      </c>
    </row>
    <row r="18386" spans="1:9" hidden="1">
      <c r="A18386" s="55">
        <v>104860116</v>
      </c>
      <c r="B18386" s="1" t="s">
        <v>33</v>
      </c>
      <c r="C18386" t="s">
        <v>27</v>
      </c>
      <c r="D18386" s="1" t="s">
        <v>11</v>
      </c>
      <c r="E18386" t="s">
        <v>12</v>
      </c>
      <c r="F18386" s="4" t="s">
        <v>15</v>
      </c>
      <c r="G18386" s="3">
        <v>6.2338849999999999</v>
      </c>
      <c r="H18386" s="8">
        <v>0.36137369173279554</v>
      </c>
      <c r="I18386" s="26" t="str">
        <f>INDEX('Data Tab2'!$C:$C,MATCH('Data Tab1'!A18386,'Data Tab2'!$A:$A,0))</f>
        <v>DTM2</v>
      </c>
    </row>
    <row r="18387" spans="1:9" hidden="1">
      <c r="A18387" s="55">
        <v>104860116</v>
      </c>
      <c r="B18387" s="1" t="s">
        <v>33</v>
      </c>
      <c r="C18387" t="s">
        <v>27</v>
      </c>
      <c r="D18387" s="1" t="s">
        <v>11</v>
      </c>
      <c r="E18387" t="s">
        <v>12</v>
      </c>
      <c r="F18387" s="4" t="s">
        <v>29</v>
      </c>
      <c r="G18387" s="3">
        <v>1.4424969999999999</v>
      </c>
      <c r="H18387" s="8">
        <v>0.21727483964806382</v>
      </c>
      <c r="I18387" s="26" t="str">
        <f>INDEX('Data Tab2'!$C:$C,MATCH('Data Tab1'!A18387,'Data Tab2'!$A:$A,0))</f>
        <v>DTM2</v>
      </c>
    </row>
    <row r="18388" spans="1:9" hidden="1">
      <c r="A18388" s="55">
        <v>104860116</v>
      </c>
      <c r="B18388" s="1" t="s">
        <v>33</v>
      </c>
      <c r="C18388" t="s">
        <v>27</v>
      </c>
      <c r="D18388" s="1" t="s">
        <v>17</v>
      </c>
      <c r="E18388" t="s">
        <v>18</v>
      </c>
      <c r="F18388" s="4" t="s">
        <v>36</v>
      </c>
      <c r="G18388" s="3">
        <v>4.488607</v>
      </c>
      <c r="H18388" s="8">
        <v>1.0862838163377742E-2</v>
      </c>
      <c r="I18388" s="26" t="str">
        <f>INDEX('Data Tab2'!$C:$C,MATCH('Data Tab1'!A18388,'Data Tab2'!$A:$A,0))</f>
        <v>DTM2</v>
      </c>
    </row>
    <row r="18389" spans="1:9" hidden="1">
      <c r="A18389" s="55">
        <v>104860116</v>
      </c>
      <c r="B18389" s="1" t="s">
        <v>33</v>
      </c>
      <c r="C18389" t="s">
        <v>27</v>
      </c>
      <c r="D18389" s="1" t="s">
        <v>17</v>
      </c>
      <c r="E18389" t="s">
        <v>18</v>
      </c>
      <c r="F18389" s="4" t="s">
        <v>38</v>
      </c>
      <c r="G18389" s="3">
        <v>9.6966629999999991</v>
      </c>
      <c r="H18389" s="8">
        <v>9.2096352715045016E-2</v>
      </c>
      <c r="I18389" s="26" t="str">
        <f>INDEX('Data Tab2'!$C:$C,MATCH('Data Tab1'!A18389,'Data Tab2'!$A:$A,0))</f>
        <v>DTM2</v>
      </c>
    </row>
    <row r="18390" spans="1:9" hidden="1">
      <c r="A18390" s="56">
        <v>104860116</v>
      </c>
      <c r="B18390" s="1" t="s">
        <v>33</v>
      </c>
      <c r="C18390" t="s">
        <v>27</v>
      </c>
      <c r="D18390" s="1" t="s">
        <v>17</v>
      </c>
      <c r="E18390" t="s">
        <v>18</v>
      </c>
      <c r="F18390" s="4" t="s">
        <v>19</v>
      </c>
      <c r="G18390" s="3">
        <v>5.4927739999999998</v>
      </c>
      <c r="H18390" s="8">
        <v>0.34064760048030385</v>
      </c>
      <c r="I18390" s="26" t="str">
        <f>INDEX('Data Tab2'!$C:$C,MATCH('Data Tab1'!A18390,'Data Tab2'!$A:$A,0))</f>
        <v>DTM2</v>
      </c>
    </row>
    <row r="18391" spans="1:9">
      <c r="A18391" s="55">
        <v>104860117</v>
      </c>
      <c r="B18391" s="1" t="s">
        <v>33</v>
      </c>
      <c r="C18391" t="s">
        <v>27</v>
      </c>
      <c r="D18391" s="1" t="s">
        <v>11</v>
      </c>
      <c r="E18391" t="s">
        <v>12</v>
      </c>
      <c r="F18391" s="4" t="s">
        <v>13</v>
      </c>
      <c r="G18391" s="3">
        <v>5.46333</v>
      </c>
      <c r="H18391" s="8">
        <v>0.7788554072513123</v>
      </c>
      <c r="I18391" s="26" t="str">
        <f>INDEX('Data Tab2'!$C:$C,MATCH('Data Tab1'!A18391,'Data Tab2'!$A:$A,0))</f>
        <v>DTM3</v>
      </c>
    </row>
    <row r="18392" spans="1:9" hidden="1">
      <c r="A18392" s="55">
        <v>104860117</v>
      </c>
      <c r="B18392" s="1" t="s">
        <v>33</v>
      </c>
      <c r="C18392" t="s">
        <v>27</v>
      </c>
      <c r="D18392" s="1" t="s">
        <v>11</v>
      </c>
      <c r="E18392" t="s">
        <v>12</v>
      </c>
      <c r="F18392" s="4" t="s">
        <v>14</v>
      </c>
      <c r="G18392" s="3">
        <v>4.7388849999999998</v>
      </c>
      <c r="H18392" s="8">
        <v>0.54551788677100055</v>
      </c>
      <c r="I18392" s="26" t="str">
        <f>INDEX('Data Tab2'!$C:$C,MATCH('Data Tab1'!A18392,'Data Tab2'!$A:$A,0))</f>
        <v>DTM3</v>
      </c>
    </row>
    <row r="18393" spans="1:9" hidden="1">
      <c r="A18393" s="55">
        <v>104860117</v>
      </c>
      <c r="B18393" s="1" t="s">
        <v>33</v>
      </c>
      <c r="C18393" t="s">
        <v>27</v>
      </c>
      <c r="D18393" s="1" t="s">
        <v>11</v>
      </c>
      <c r="E18393" t="s">
        <v>12</v>
      </c>
      <c r="F18393" s="4" t="s">
        <v>15</v>
      </c>
      <c r="G18393" s="3">
        <v>6.237495</v>
      </c>
      <c r="H18393" s="8">
        <v>0.94797056722450079</v>
      </c>
      <c r="I18393" s="26" t="str">
        <f>INDEX('Data Tab2'!$C:$C,MATCH('Data Tab1'!A18393,'Data Tab2'!$A:$A,0))</f>
        <v>DTM3</v>
      </c>
    </row>
    <row r="18394" spans="1:9" hidden="1">
      <c r="A18394" s="55">
        <v>104860117</v>
      </c>
      <c r="B18394" s="1" t="s">
        <v>33</v>
      </c>
      <c r="C18394" t="s">
        <v>27</v>
      </c>
      <c r="D18394" s="1" t="s">
        <v>11</v>
      </c>
      <c r="E18394" t="s">
        <v>12</v>
      </c>
      <c r="F18394" s="4" t="s">
        <v>29</v>
      </c>
      <c r="G18394" s="3">
        <v>4.7422170000000001</v>
      </c>
      <c r="H18394" s="8">
        <v>0.52288478181325582</v>
      </c>
      <c r="I18394" s="26" t="str">
        <f>INDEX('Data Tab2'!$C:$C,MATCH('Data Tab1'!A18394,'Data Tab2'!$A:$A,0))</f>
        <v>DTM3</v>
      </c>
    </row>
    <row r="18395" spans="1:9" hidden="1">
      <c r="A18395" s="55">
        <v>104860117</v>
      </c>
      <c r="B18395" s="1" t="s">
        <v>33</v>
      </c>
      <c r="C18395" t="s">
        <v>27</v>
      </c>
      <c r="D18395" s="1" t="s">
        <v>11</v>
      </c>
      <c r="E18395" t="s">
        <v>12</v>
      </c>
      <c r="F18395" s="4" t="s">
        <v>16</v>
      </c>
      <c r="G18395" s="3">
        <v>6.2394400000000001</v>
      </c>
      <c r="H18395" s="8">
        <v>0.4012710685479931</v>
      </c>
      <c r="I18395" s="26" t="str">
        <f>INDEX('Data Tab2'!$C:$C,MATCH('Data Tab1'!A18395,'Data Tab2'!$A:$A,0))</f>
        <v>DTM3</v>
      </c>
    </row>
    <row r="18396" spans="1:9" hidden="1">
      <c r="A18396" s="55">
        <v>104860117</v>
      </c>
      <c r="B18396" s="1" t="s">
        <v>33</v>
      </c>
      <c r="C18396" t="s">
        <v>27</v>
      </c>
      <c r="D18396" s="1" t="s">
        <v>17</v>
      </c>
      <c r="E18396" t="s">
        <v>18</v>
      </c>
      <c r="F18396" s="4" t="s">
        <v>38</v>
      </c>
      <c r="G18396" s="3">
        <v>4.4888849999999998</v>
      </c>
      <c r="H18396" s="8">
        <v>0.21041793205268222</v>
      </c>
      <c r="I18396" s="26" t="str">
        <f>INDEX('Data Tab2'!$C:$C,MATCH('Data Tab1'!A18396,'Data Tab2'!$A:$A,0))</f>
        <v>DTM3</v>
      </c>
    </row>
    <row r="18397" spans="1:9" hidden="1">
      <c r="A18397" s="55">
        <v>104860117</v>
      </c>
      <c r="B18397" s="1" t="s">
        <v>33</v>
      </c>
      <c r="C18397" t="s">
        <v>27</v>
      </c>
      <c r="D18397" s="1" t="s">
        <v>17</v>
      </c>
      <c r="E18397" t="s">
        <v>18</v>
      </c>
      <c r="F18397" s="4" t="s">
        <v>19</v>
      </c>
      <c r="G18397" s="3">
        <v>9.9830520000000007</v>
      </c>
      <c r="H18397" s="8">
        <v>0.39684046144407181</v>
      </c>
      <c r="I18397" s="26" t="str">
        <f>INDEX('Data Tab2'!$C:$C,MATCH('Data Tab1'!A18397,'Data Tab2'!$A:$A,0))</f>
        <v>DTM3</v>
      </c>
    </row>
    <row r="18398" spans="1:9" hidden="1">
      <c r="A18398" s="55">
        <v>104860117</v>
      </c>
      <c r="B18398" s="1" t="s">
        <v>33</v>
      </c>
      <c r="C18398" t="s">
        <v>27</v>
      </c>
      <c r="D18398" s="1" t="s">
        <v>17</v>
      </c>
      <c r="E18398" t="s">
        <v>18</v>
      </c>
      <c r="F18398" s="4" t="s">
        <v>20</v>
      </c>
      <c r="G18398" s="3">
        <v>9.9805519999999994</v>
      </c>
      <c r="H18398" s="8">
        <v>0.78004184580226599</v>
      </c>
      <c r="I18398" s="26" t="str">
        <f>INDEX('Data Tab2'!$C:$C,MATCH('Data Tab1'!A18398,'Data Tab2'!$A:$A,0))</f>
        <v>DTM3</v>
      </c>
    </row>
    <row r="18399" spans="1:9" hidden="1">
      <c r="A18399" s="55">
        <v>104860117</v>
      </c>
      <c r="B18399" s="1" t="s">
        <v>33</v>
      </c>
      <c r="C18399" t="s">
        <v>27</v>
      </c>
      <c r="D18399" s="1" t="s">
        <v>17</v>
      </c>
      <c r="E18399" t="s">
        <v>18</v>
      </c>
      <c r="F18399" s="4" t="s">
        <v>21</v>
      </c>
      <c r="G18399" s="3">
        <v>8.3605509999999992</v>
      </c>
      <c r="H18399" s="8">
        <v>0.36773931836607066</v>
      </c>
      <c r="I18399" s="26" t="str">
        <f>INDEX('Data Tab2'!$C:$C,MATCH('Data Tab1'!A18399,'Data Tab2'!$A:$A,0))</f>
        <v>DTM3</v>
      </c>
    </row>
    <row r="18400" spans="1:9" hidden="1">
      <c r="A18400" s="55">
        <v>104860117</v>
      </c>
      <c r="B18400" s="1" t="s">
        <v>33</v>
      </c>
      <c r="C18400" t="s">
        <v>27</v>
      </c>
      <c r="D18400" s="1" t="s">
        <v>17</v>
      </c>
      <c r="E18400" t="s">
        <v>18</v>
      </c>
      <c r="F18400" s="4" t="s">
        <v>22</v>
      </c>
      <c r="G18400" s="3">
        <v>4.4941630000000004</v>
      </c>
      <c r="H18400" s="8">
        <v>0.28395554952912283</v>
      </c>
      <c r="I18400" s="26" t="str">
        <f>INDEX('Data Tab2'!$C:$C,MATCH('Data Tab1'!A18400,'Data Tab2'!$A:$A,0))</f>
        <v>DTM3</v>
      </c>
    </row>
    <row r="18401" spans="1:9" hidden="1">
      <c r="A18401" s="56">
        <v>104860117</v>
      </c>
      <c r="B18401" s="1" t="s">
        <v>33</v>
      </c>
      <c r="C18401" t="s">
        <v>27</v>
      </c>
      <c r="D18401" s="1" t="s">
        <v>17</v>
      </c>
      <c r="E18401" t="s">
        <v>23</v>
      </c>
      <c r="F18401" s="4" t="s">
        <v>24</v>
      </c>
      <c r="G18401" s="3">
        <v>5.4933300000000003</v>
      </c>
      <c r="H18401" s="8">
        <v>0.53718031952711476</v>
      </c>
      <c r="I18401" s="26" t="str">
        <f>INDEX('Data Tab2'!$C:$C,MATCH('Data Tab1'!A18401,'Data Tab2'!$A:$A,0))</f>
        <v>DTM3</v>
      </c>
    </row>
    <row r="18402" spans="1:9">
      <c r="A18402" s="55">
        <v>104860127</v>
      </c>
      <c r="B18402" s="1" t="s">
        <v>33</v>
      </c>
      <c r="C18402" t="s">
        <v>31</v>
      </c>
      <c r="D18402" s="1" t="s">
        <v>11</v>
      </c>
      <c r="E18402" t="s">
        <v>12</v>
      </c>
      <c r="F18402" s="4" t="s">
        <v>13</v>
      </c>
      <c r="G18402" s="3">
        <v>4.1333310000000001</v>
      </c>
      <c r="H18402" s="8">
        <v>0.24570618856950543</v>
      </c>
      <c r="I18402" s="26" t="str">
        <f>INDEX('Data Tab2'!$C:$C,MATCH('Data Tab1'!A18402,'Data Tab2'!$A:$A,0))</f>
        <v>DUS2</v>
      </c>
    </row>
    <row r="18403" spans="1:9" hidden="1">
      <c r="A18403" s="55">
        <v>104860127</v>
      </c>
      <c r="B18403" s="1" t="s">
        <v>33</v>
      </c>
      <c r="C18403" t="s">
        <v>31</v>
      </c>
      <c r="D18403" s="1" t="s">
        <v>11</v>
      </c>
      <c r="E18403" t="s">
        <v>12</v>
      </c>
      <c r="F18403" s="4" t="s">
        <v>34</v>
      </c>
      <c r="G18403" s="3">
        <v>10.016664</v>
      </c>
      <c r="H18403" s="8">
        <v>0.77399057606891197</v>
      </c>
      <c r="I18403" s="26" t="str">
        <f>INDEX('Data Tab2'!$C:$C,MATCH('Data Tab1'!A18403,'Data Tab2'!$A:$A,0))</f>
        <v>DUS2</v>
      </c>
    </row>
    <row r="18404" spans="1:9" hidden="1">
      <c r="A18404" s="55">
        <v>104860127</v>
      </c>
      <c r="B18404" s="1" t="s">
        <v>33</v>
      </c>
      <c r="C18404" t="s">
        <v>31</v>
      </c>
      <c r="D18404" s="1" t="s">
        <v>11</v>
      </c>
      <c r="E18404" t="s">
        <v>12</v>
      </c>
      <c r="F18404" s="4" t="s">
        <v>14</v>
      </c>
      <c r="G18404" s="3">
        <v>9.5355519999999991</v>
      </c>
      <c r="H18404" s="8">
        <v>0.25162055160470309</v>
      </c>
      <c r="I18404" s="26" t="str">
        <f>INDEX('Data Tab2'!$C:$C,MATCH('Data Tab1'!A18404,'Data Tab2'!$A:$A,0))</f>
        <v>DUS2</v>
      </c>
    </row>
    <row r="18405" spans="1:9" hidden="1">
      <c r="A18405" s="55">
        <v>104860127</v>
      </c>
      <c r="B18405" s="1" t="s">
        <v>33</v>
      </c>
      <c r="C18405" t="s">
        <v>31</v>
      </c>
      <c r="D18405" s="1" t="s">
        <v>11</v>
      </c>
      <c r="E18405" t="s">
        <v>12</v>
      </c>
      <c r="F18405" s="4" t="s">
        <v>15</v>
      </c>
      <c r="G18405" s="3">
        <v>10.488607</v>
      </c>
      <c r="H18405" s="8">
        <v>0.73377638312099491</v>
      </c>
      <c r="I18405" s="26" t="str">
        <f>INDEX('Data Tab2'!$C:$C,MATCH('Data Tab1'!A18405,'Data Tab2'!$A:$A,0))</f>
        <v>DUS2</v>
      </c>
    </row>
    <row r="18406" spans="1:9" hidden="1">
      <c r="A18406" s="55">
        <v>104860127</v>
      </c>
      <c r="B18406" s="1" t="s">
        <v>33</v>
      </c>
      <c r="C18406" t="s">
        <v>31</v>
      </c>
      <c r="D18406" s="1" t="s">
        <v>11</v>
      </c>
      <c r="E18406" t="s">
        <v>12</v>
      </c>
      <c r="F18406" s="4" t="s">
        <v>28</v>
      </c>
      <c r="G18406" s="3">
        <v>5.1355529999999998</v>
      </c>
      <c r="H18406" s="8">
        <v>0.24285374724066799</v>
      </c>
      <c r="I18406" s="26" t="str">
        <f>INDEX('Data Tab2'!$C:$C,MATCH('Data Tab1'!A18406,'Data Tab2'!$A:$A,0))</f>
        <v>DUS2</v>
      </c>
    </row>
    <row r="18407" spans="1:9" hidden="1">
      <c r="A18407" s="55">
        <v>104860127</v>
      </c>
      <c r="B18407" s="1" t="s">
        <v>33</v>
      </c>
      <c r="C18407" t="s">
        <v>31</v>
      </c>
      <c r="D18407" s="1" t="s">
        <v>11</v>
      </c>
      <c r="E18407" t="s">
        <v>12</v>
      </c>
      <c r="F18407" s="4" t="s">
        <v>29</v>
      </c>
      <c r="G18407" s="3">
        <v>4.0797210000000002</v>
      </c>
      <c r="H18407" s="8">
        <v>0.68066727522720327</v>
      </c>
      <c r="I18407" s="26" t="str">
        <f>INDEX('Data Tab2'!$C:$C,MATCH('Data Tab1'!A18407,'Data Tab2'!$A:$A,0))</f>
        <v>DUS2</v>
      </c>
    </row>
    <row r="18408" spans="1:9" hidden="1">
      <c r="A18408" s="55">
        <v>104860127</v>
      </c>
      <c r="B18408" s="1" t="s">
        <v>33</v>
      </c>
      <c r="C18408" t="s">
        <v>31</v>
      </c>
      <c r="D18408" s="1" t="s">
        <v>11</v>
      </c>
      <c r="E18408" t="s">
        <v>12</v>
      </c>
      <c r="F18408" s="4" t="s">
        <v>16</v>
      </c>
      <c r="G18408" s="3">
        <v>4.5813870000000003</v>
      </c>
      <c r="H18408" s="8">
        <v>0.34253231124483785</v>
      </c>
      <c r="I18408" s="26" t="str">
        <f>INDEX('Data Tab2'!$C:$C,MATCH('Data Tab1'!A18408,'Data Tab2'!$A:$A,0))</f>
        <v>DUS2</v>
      </c>
    </row>
    <row r="18409" spans="1:9" hidden="1">
      <c r="A18409" s="55">
        <v>104860127</v>
      </c>
      <c r="B18409" s="1" t="s">
        <v>33</v>
      </c>
      <c r="C18409" t="s">
        <v>31</v>
      </c>
      <c r="D18409" s="1" t="s">
        <v>17</v>
      </c>
      <c r="E18409" t="s">
        <v>18</v>
      </c>
      <c r="F18409" s="4" t="s">
        <v>35</v>
      </c>
      <c r="G18409" s="3">
        <v>4.9999979999999997</v>
      </c>
      <c r="H18409" s="8">
        <v>0.16833704991850251</v>
      </c>
      <c r="I18409" s="26" t="str">
        <f>INDEX('Data Tab2'!$C:$C,MATCH('Data Tab1'!A18409,'Data Tab2'!$A:$A,0))</f>
        <v>DUS2</v>
      </c>
    </row>
    <row r="18410" spans="1:9" hidden="1">
      <c r="A18410" s="55">
        <v>104860127</v>
      </c>
      <c r="B18410" s="1" t="s">
        <v>33</v>
      </c>
      <c r="C18410" t="s">
        <v>31</v>
      </c>
      <c r="D18410" s="1" t="s">
        <v>17</v>
      </c>
      <c r="E18410" t="s">
        <v>18</v>
      </c>
      <c r="F18410" s="4" t="s">
        <v>36</v>
      </c>
      <c r="G18410" s="3">
        <v>9.8355530000000009</v>
      </c>
      <c r="H18410" s="8">
        <v>0.85314475120013711</v>
      </c>
      <c r="I18410" s="26" t="str">
        <f>INDEX('Data Tab2'!$C:$C,MATCH('Data Tab1'!A18410,'Data Tab2'!$A:$A,0))</f>
        <v>DUS2</v>
      </c>
    </row>
    <row r="18411" spans="1:9" hidden="1">
      <c r="A18411" s="55">
        <v>104860127</v>
      </c>
      <c r="B18411" s="1" t="s">
        <v>33</v>
      </c>
      <c r="C18411" t="s">
        <v>31</v>
      </c>
      <c r="D18411" s="1" t="s">
        <v>17</v>
      </c>
      <c r="E18411" t="s">
        <v>18</v>
      </c>
      <c r="F18411" s="4" t="s">
        <v>38</v>
      </c>
      <c r="G18411" s="3">
        <v>9.9169400000000003</v>
      </c>
      <c r="H18411" s="8">
        <v>0.88284323689568378</v>
      </c>
      <c r="I18411" s="26" t="str">
        <f>INDEX('Data Tab2'!$C:$C,MATCH('Data Tab1'!A18411,'Data Tab2'!$A:$A,0))</f>
        <v>DUS2</v>
      </c>
    </row>
    <row r="18412" spans="1:9" hidden="1">
      <c r="A18412" s="55">
        <v>104860127</v>
      </c>
      <c r="B18412" s="1" t="s">
        <v>33</v>
      </c>
      <c r="C18412" t="s">
        <v>31</v>
      </c>
      <c r="D18412" s="1" t="s">
        <v>17</v>
      </c>
      <c r="E18412" t="s">
        <v>18</v>
      </c>
      <c r="F18412" s="4" t="s">
        <v>19</v>
      </c>
      <c r="G18412" s="3">
        <v>9.1597150000000003</v>
      </c>
      <c r="H18412" s="8">
        <v>0.27963342056555518</v>
      </c>
      <c r="I18412" s="26" t="str">
        <f>INDEX('Data Tab2'!$C:$C,MATCH('Data Tab1'!A18412,'Data Tab2'!$A:$A,0))</f>
        <v>DUS2</v>
      </c>
    </row>
    <row r="18413" spans="1:9" hidden="1">
      <c r="A18413" s="55">
        <v>104860127</v>
      </c>
      <c r="B18413" s="1" t="s">
        <v>33</v>
      </c>
      <c r="C18413" t="s">
        <v>31</v>
      </c>
      <c r="D18413" s="1" t="s">
        <v>17</v>
      </c>
      <c r="E18413" t="s">
        <v>18</v>
      </c>
      <c r="F18413" s="4" t="s">
        <v>20</v>
      </c>
      <c r="G18413" s="3">
        <v>3.7233309999999999</v>
      </c>
      <c r="H18413" s="8">
        <v>0.45623219640779389</v>
      </c>
      <c r="I18413" s="26" t="str">
        <f>INDEX('Data Tab2'!$C:$C,MATCH('Data Tab1'!A18413,'Data Tab2'!$A:$A,0))</f>
        <v>DUS2</v>
      </c>
    </row>
    <row r="18414" spans="1:9" hidden="1">
      <c r="A18414" s="55">
        <v>104860127</v>
      </c>
      <c r="B18414" s="1" t="s">
        <v>33</v>
      </c>
      <c r="C18414" t="s">
        <v>31</v>
      </c>
      <c r="D18414" s="1" t="s">
        <v>17</v>
      </c>
      <c r="E18414" t="s">
        <v>23</v>
      </c>
      <c r="F18414" s="4" t="s">
        <v>24</v>
      </c>
      <c r="G18414" s="3">
        <v>4.9388860000000001</v>
      </c>
      <c r="H18414" s="8">
        <v>0.66787252440382083</v>
      </c>
      <c r="I18414" s="26" t="str">
        <f>INDEX('Data Tab2'!$C:$C,MATCH('Data Tab1'!A18414,'Data Tab2'!$A:$A,0))</f>
        <v>DUS2</v>
      </c>
    </row>
    <row r="18415" spans="1:9" hidden="1">
      <c r="A18415" s="56">
        <v>104860127</v>
      </c>
      <c r="B18415" s="1" t="s">
        <v>33</v>
      </c>
      <c r="C18415" t="s">
        <v>31</v>
      </c>
      <c r="D18415" s="1" t="s">
        <v>17</v>
      </c>
      <c r="E18415" t="s">
        <v>23</v>
      </c>
      <c r="F18415" s="4" t="s">
        <v>25</v>
      </c>
      <c r="G18415" s="3">
        <v>0</v>
      </c>
      <c r="H18415" s="8">
        <v>0.57943597156010251</v>
      </c>
      <c r="I18415" s="26" t="str">
        <f>INDEX('Data Tab2'!$C:$C,MATCH('Data Tab1'!A18415,'Data Tab2'!$A:$A,0))</f>
        <v>DUS2</v>
      </c>
    </row>
    <row r="18416" spans="1:9">
      <c r="A18416" s="55">
        <v>104872249</v>
      </c>
      <c r="B18416" s="1" t="s">
        <v>9</v>
      </c>
      <c r="C18416" t="s">
        <v>40</v>
      </c>
      <c r="D18416" s="1" t="s">
        <v>11</v>
      </c>
      <c r="E18416" t="s">
        <v>12</v>
      </c>
      <c r="F18416" s="4" t="s">
        <v>14</v>
      </c>
      <c r="G18416" s="3">
        <v>10.991384999999999</v>
      </c>
      <c r="H18416" s="8">
        <v>7.5220566506464026E-2</v>
      </c>
      <c r="I18416" s="26" t="str">
        <f>INDEX('Data Tab2'!$C:$C,MATCH('Data Tab1'!A18416,'Data Tab2'!$A:$A,0))</f>
        <v>DUS4</v>
      </c>
    </row>
    <row r="18417" spans="1:9" hidden="1">
      <c r="A18417" s="55">
        <v>104872249</v>
      </c>
      <c r="B18417" s="1" t="s">
        <v>9</v>
      </c>
      <c r="C18417" t="s">
        <v>40</v>
      </c>
      <c r="D18417" s="1" t="s">
        <v>11</v>
      </c>
      <c r="E18417" t="s">
        <v>12</v>
      </c>
      <c r="F18417" s="4" t="s">
        <v>29</v>
      </c>
      <c r="G18417" s="3">
        <v>10.992495999999999</v>
      </c>
      <c r="H18417" s="8">
        <v>0.3052895652476536</v>
      </c>
      <c r="I18417" s="26" t="str">
        <f>INDEX('Data Tab2'!$C:$C,MATCH('Data Tab1'!A18417,'Data Tab2'!$A:$A,0))</f>
        <v>DUS4</v>
      </c>
    </row>
    <row r="18418" spans="1:9" hidden="1">
      <c r="A18418" s="55">
        <v>104872249</v>
      </c>
      <c r="B18418" s="1" t="s">
        <v>9</v>
      </c>
      <c r="C18418" t="s">
        <v>40</v>
      </c>
      <c r="D18418" s="1" t="s">
        <v>11</v>
      </c>
      <c r="E18418" t="s">
        <v>12</v>
      </c>
      <c r="F18418" s="4" t="s">
        <v>16</v>
      </c>
      <c r="G18418" s="3">
        <v>1.7605519999999999</v>
      </c>
      <c r="H18418" s="8">
        <v>0.34851476020505734</v>
      </c>
      <c r="I18418" s="26" t="str">
        <f>INDEX('Data Tab2'!$C:$C,MATCH('Data Tab1'!A18418,'Data Tab2'!$A:$A,0))</f>
        <v>DUS4</v>
      </c>
    </row>
    <row r="18419" spans="1:9" hidden="1">
      <c r="A18419" s="55">
        <v>104872249</v>
      </c>
      <c r="B18419" s="1" t="s">
        <v>9</v>
      </c>
      <c r="C18419" t="s">
        <v>40</v>
      </c>
      <c r="D18419" s="1" t="s">
        <v>17</v>
      </c>
      <c r="E18419" t="s">
        <v>18</v>
      </c>
      <c r="F18419" s="4" t="s">
        <v>36</v>
      </c>
      <c r="G18419" s="3">
        <v>6.3069389999999999</v>
      </c>
      <c r="H18419" s="8">
        <v>0.41595540725213864</v>
      </c>
      <c r="I18419" s="26" t="str">
        <f>INDEX('Data Tab2'!$C:$C,MATCH('Data Tab1'!A18419,'Data Tab2'!$A:$A,0))</f>
        <v>DUS4</v>
      </c>
    </row>
    <row r="18420" spans="1:9" hidden="1">
      <c r="A18420" s="55">
        <v>104872249</v>
      </c>
      <c r="B18420" s="1" t="s">
        <v>9</v>
      </c>
      <c r="C18420" t="s">
        <v>40</v>
      </c>
      <c r="D18420" s="1" t="s">
        <v>17</v>
      </c>
      <c r="E18420" t="s">
        <v>18</v>
      </c>
      <c r="F18420" s="4" t="s">
        <v>19</v>
      </c>
      <c r="G18420" s="3">
        <v>3.9472200000000002</v>
      </c>
      <c r="H18420" s="8">
        <v>0.96204609415580089</v>
      </c>
      <c r="I18420" s="26" t="str">
        <f>INDEX('Data Tab2'!$C:$C,MATCH('Data Tab1'!A18420,'Data Tab2'!$A:$A,0))</f>
        <v>DUS4</v>
      </c>
    </row>
    <row r="18421" spans="1:9" hidden="1">
      <c r="A18421" s="55">
        <v>104872249</v>
      </c>
      <c r="B18421" s="1" t="s">
        <v>9</v>
      </c>
      <c r="C18421" t="s">
        <v>40</v>
      </c>
      <c r="D18421" s="1" t="s">
        <v>17</v>
      </c>
      <c r="E18421" t="s">
        <v>18</v>
      </c>
      <c r="F18421" s="4" t="s">
        <v>20</v>
      </c>
      <c r="G18421" s="3">
        <v>2.2491639999999999</v>
      </c>
      <c r="H18421" s="8">
        <v>0.48534107536188931</v>
      </c>
      <c r="I18421" s="26" t="str">
        <f>INDEX('Data Tab2'!$C:$C,MATCH('Data Tab1'!A18421,'Data Tab2'!$A:$A,0))</f>
        <v>DUS4</v>
      </c>
    </row>
    <row r="18422" spans="1:9" hidden="1">
      <c r="A18422" s="55">
        <v>104872249</v>
      </c>
      <c r="B18422" s="1" t="s">
        <v>9</v>
      </c>
      <c r="C18422" t="s">
        <v>40</v>
      </c>
      <c r="D18422" s="1" t="s">
        <v>17</v>
      </c>
      <c r="E18422" t="s">
        <v>18</v>
      </c>
      <c r="F18422" s="4" t="s">
        <v>21</v>
      </c>
      <c r="G18422" s="3">
        <v>1.498054</v>
      </c>
      <c r="H18422" s="8">
        <v>0.26280672327341958</v>
      </c>
      <c r="I18422" s="26" t="str">
        <f>INDEX('Data Tab2'!$C:$C,MATCH('Data Tab1'!A18422,'Data Tab2'!$A:$A,0))</f>
        <v>DUS4</v>
      </c>
    </row>
    <row r="18423" spans="1:9" hidden="1">
      <c r="A18423" s="55">
        <v>104872249</v>
      </c>
      <c r="B18423" s="1" t="s">
        <v>9</v>
      </c>
      <c r="C18423" t="s">
        <v>40</v>
      </c>
      <c r="D18423" s="1" t="s">
        <v>17</v>
      </c>
      <c r="E18423" t="s">
        <v>23</v>
      </c>
      <c r="F18423" s="4" t="s">
        <v>24</v>
      </c>
      <c r="G18423" s="3">
        <v>0.286943</v>
      </c>
      <c r="H18423" s="8">
        <v>0.42930534603258308</v>
      </c>
      <c r="I18423" s="26" t="str">
        <f>INDEX('Data Tab2'!$C:$C,MATCH('Data Tab1'!A18423,'Data Tab2'!$A:$A,0))</f>
        <v>DUS4</v>
      </c>
    </row>
    <row r="18424" spans="1:9" hidden="1">
      <c r="A18424" s="55">
        <v>104872249</v>
      </c>
      <c r="B18424" s="1" t="s">
        <v>9</v>
      </c>
      <c r="C18424" t="s">
        <v>31</v>
      </c>
      <c r="D18424" s="1" t="s">
        <v>11</v>
      </c>
      <c r="E18424" t="s">
        <v>12</v>
      </c>
      <c r="F18424" s="4" t="s">
        <v>15</v>
      </c>
      <c r="G18424" s="3">
        <v>10.999998</v>
      </c>
      <c r="H18424" s="8">
        <v>0.61810690576960348</v>
      </c>
      <c r="I18424" s="26" t="str">
        <f>INDEX('Data Tab2'!$C:$C,MATCH('Data Tab1'!A18424,'Data Tab2'!$A:$A,0))</f>
        <v>DUS4</v>
      </c>
    </row>
    <row r="18425" spans="1:9" hidden="1">
      <c r="A18425" s="55">
        <v>104872249</v>
      </c>
      <c r="B18425" s="1" t="s">
        <v>9</v>
      </c>
      <c r="C18425" t="s">
        <v>31</v>
      </c>
      <c r="D18425" s="1" t="s">
        <v>11</v>
      </c>
      <c r="E18425" t="s">
        <v>12</v>
      </c>
      <c r="F18425" s="4" t="s">
        <v>28</v>
      </c>
      <c r="G18425" s="3">
        <v>5.7049979999999998</v>
      </c>
      <c r="H18425" s="8">
        <v>0.80397215133468847</v>
      </c>
      <c r="I18425" s="26" t="str">
        <f>INDEX('Data Tab2'!$C:$C,MATCH('Data Tab1'!A18425,'Data Tab2'!$A:$A,0))</f>
        <v>DUS4</v>
      </c>
    </row>
    <row r="18426" spans="1:9" hidden="1">
      <c r="A18426" s="55">
        <v>104872249</v>
      </c>
      <c r="B18426" s="1" t="s">
        <v>9</v>
      </c>
      <c r="C18426" t="s">
        <v>31</v>
      </c>
      <c r="D18426" s="1" t="s">
        <v>17</v>
      </c>
      <c r="E18426" t="s">
        <v>18</v>
      </c>
      <c r="F18426" s="4" t="s">
        <v>20</v>
      </c>
      <c r="G18426" s="3">
        <v>7.7499979999999997</v>
      </c>
      <c r="H18426" s="8">
        <v>0.37138981034766649</v>
      </c>
      <c r="I18426" s="26" t="str">
        <f>INDEX('Data Tab2'!$C:$C,MATCH('Data Tab1'!A18426,'Data Tab2'!$A:$A,0))</f>
        <v>DUS4</v>
      </c>
    </row>
    <row r="18427" spans="1:9" hidden="1">
      <c r="A18427" s="55">
        <v>104872249</v>
      </c>
      <c r="B18427" s="1" t="s">
        <v>9</v>
      </c>
      <c r="C18427" t="s">
        <v>31</v>
      </c>
      <c r="D18427" s="1" t="s">
        <v>17</v>
      </c>
      <c r="E18427" t="s">
        <v>23</v>
      </c>
      <c r="F18427" s="4" t="s">
        <v>24</v>
      </c>
      <c r="G18427" s="3">
        <v>5.0355540000000003</v>
      </c>
      <c r="H18427" s="8">
        <v>0.42792374398481825</v>
      </c>
      <c r="I18427" s="26" t="str">
        <f>INDEX('Data Tab2'!$C:$C,MATCH('Data Tab1'!A18427,'Data Tab2'!$A:$A,0))</f>
        <v>DUS4</v>
      </c>
    </row>
    <row r="18428" spans="1:9" hidden="1">
      <c r="A18428" s="55">
        <v>104872249</v>
      </c>
      <c r="B18428" s="1" t="s">
        <v>9</v>
      </c>
      <c r="C18428" t="s">
        <v>26</v>
      </c>
      <c r="D18428" s="1" t="s">
        <v>11</v>
      </c>
      <c r="E18428" t="s">
        <v>12</v>
      </c>
      <c r="F18428" s="4" t="s">
        <v>28</v>
      </c>
      <c r="G18428" s="3">
        <v>1.144164</v>
      </c>
      <c r="H18428" s="8">
        <v>0.17073283617820023</v>
      </c>
      <c r="I18428" s="26" t="str">
        <f>INDEX('Data Tab2'!$C:$C,MATCH('Data Tab1'!A18428,'Data Tab2'!$A:$A,0))</f>
        <v>DUS4</v>
      </c>
    </row>
    <row r="18429" spans="1:9" hidden="1">
      <c r="A18429" s="55">
        <v>104872249</v>
      </c>
      <c r="B18429" s="1" t="s">
        <v>9</v>
      </c>
      <c r="C18429" t="s">
        <v>26</v>
      </c>
      <c r="D18429" s="1" t="s">
        <v>17</v>
      </c>
      <c r="E18429" t="s">
        <v>18</v>
      </c>
      <c r="F18429" s="4" t="s">
        <v>36</v>
      </c>
      <c r="G18429" s="3">
        <v>3.6905540000000001</v>
      </c>
      <c r="H18429" s="8">
        <v>0.79813324250496365</v>
      </c>
      <c r="I18429" s="26" t="str">
        <f>INDEX('Data Tab2'!$C:$C,MATCH('Data Tab1'!A18429,'Data Tab2'!$A:$A,0))</f>
        <v>DUS4</v>
      </c>
    </row>
    <row r="18430" spans="1:9" hidden="1">
      <c r="A18430" s="55">
        <v>104872249</v>
      </c>
      <c r="B18430" s="1" t="s">
        <v>9</v>
      </c>
      <c r="C18430" t="s">
        <v>26</v>
      </c>
      <c r="D18430" s="1" t="s">
        <v>17</v>
      </c>
      <c r="E18430" t="s">
        <v>18</v>
      </c>
      <c r="F18430" s="4" t="s">
        <v>21</v>
      </c>
      <c r="G18430" s="3">
        <v>4.1491639999999999</v>
      </c>
      <c r="H18430" s="8">
        <v>0.59258307908162833</v>
      </c>
      <c r="I18430" s="26" t="str">
        <f>INDEX('Data Tab2'!$C:$C,MATCH('Data Tab1'!A18430,'Data Tab2'!$A:$A,0))</f>
        <v>DUS4</v>
      </c>
    </row>
    <row r="18431" spans="1:9" hidden="1">
      <c r="A18431" s="55">
        <v>104872249</v>
      </c>
      <c r="B18431" s="1" t="s">
        <v>9</v>
      </c>
      <c r="C18431" t="s">
        <v>27</v>
      </c>
      <c r="D18431" s="1" t="s">
        <v>11</v>
      </c>
      <c r="E18431" t="s">
        <v>12</v>
      </c>
      <c r="F18431" s="4" t="s">
        <v>28</v>
      </c>
      <c r="G18431" s="3">
        <v>3.888331</v>
      </c>
      <c r="H18431" s="8">
        <v>0.32330730071449365</v>
      </c>
      <c r="I18431" s="26" t="str">
        <f>INDEX('Data Tab2'!$C:$C,MATCH('Data Tab1'!A18431,'Data Tab2'!$A:$A,0))</f>
        <v>DUS4</v>
      </c>
    </row>
    <row r="18432" spans="1:9" hidden="1">
      <c r="A18432" s="55">
        <v>104872249</v>
      </c>
      <c r="B18432" s="1" t="s">
        <v>9</v>
      </c>
      <c r="C18432" t="s">
        <v>27</v>
      </c>
      <c r="D18432" s="1" t="s">
        <v>11</v>
      </c>
      <c r="E18432" t="s">
        <v>12</v>
      </c>
      <c r="F18432" s="4" t="s">
        <v>16</v>
      </c>
      <c r="G18432" s="3">
        <v>9.2238849999999992</v>
      </c>
      <c r="H18432" s="8">
        <v>0.81908790146885813</v>
      </c>
      <c r="I18432" s="26" t="str">
        <f>INDEX('Data Tab2'!$C:$C,MATCH('Data Tab1'!A18432,'Data Tab2'!$A:$A,0))</f>
        <v>DUS4</v>
      </c>
    </row>
    <row r="18433" spans="1:9" hidden="1">
      <c r="A18433" s="55">
        <v>104872249</v>
      </c>
      <c r="B18433" s="1" t="s">
        <v>9</v>
      </c>
      <c r="C18433" t="s">
        <v>27</v>
      </c>
      <c r="D18433" s="1" t="s">
        <v>17</v>
      </c>
      <c r="E18433" t="s">
        <v>18</v>
      </c>
      <c r="F18433" s="4" t="s">
        <v>19</v>
      </c>
      <c r="G18433" s="3">
        <v>4.3386060000000004</v>
      </c>
      <c r="H18433" s="8">
        <v>0.17855066776480166</v>
      </c>
      <c r="I18433" s="26" t="str">
        <f>INDEX('Data Tab2'!$C:$C,MATCH('Data Tab1'!A18433,'Data Tab2'!$A:$A,0))</f>
        <v>DUS4</v>
      </c>
    </row>
    <row r="18434" spans="1:9" hidden="1">
      <c r="A18434" s="55">
        <v>104872249</v>
      </c>
      <c r="B18434" s="1" t="s">
        <v>9</v>
      </c>
      <c r="C18434" t="s">
        <v>27</v>
      </c>
      <c r="D18434" s="1" t="s">
        <v>17</v>
      </c>
      <c r="E18434" t="s">
        <v>18</v>
      </c>
      <c r="F18434" s="4" t="s">
        <v>21</v>
      </c>
      <c r="G18434" s="3">
        <v>4.3488860000000003</v>
      </c>
      <c r="H18434" s="8">
        <v>1.2151060708132544E-2</v>
      </c>
      <c r="I18434" s="26" t="str">
        <f>INDEX('Data Tab2'!$C:$C,MATCH('Data Tab1'!A18434,'Data Tab2'!$A:$A,0))</f>
        <v>DUS4</v>
      </c>
    </row>
    <row r="18435" spans="1:9" hidden="1">
      <c r="A18435" s="56">
        <v>104872249</v>
      </c>
      <c r="B18435" s="1" t="s">
        <v>9</v>
      </c>
      <c r="C18435" t="s">
        <v>27</v>
      </c>
      <c r="D18435" s="1" t="s">
        <v>17</v>
      </c>
      <c r="E18435" t="s">
        <v>23</v>
      </c>
      <c r="F18435" s="4" t="s">
        <v>24</v>
      </c>
      <c r="G18435" s="3">
        <v>4.4869409999999998</v>
      </c>
      <c r="H18435" s="8">
        <v>0.38667748168176097</v>
      </c>
      <c r="I18435" s="26" t="str">
        <f>INDEX('Data Tab2'!$C:$C,MATCH('Data Tab1'!A18435,'Data Tab2'!$A:$A,0))</f>
        <v>DUS4</v>
      </c>
    </row>
    <row r="18436" spans="1:9">
      <c r="A18436" s="55">
        <v>104872250</v>
      </c>
      <c r="B18436" s="1" t="s">
        <v>9</v>
      </c>
      <c r="C18436" t="s">
        <v>26</v>
      </c>
      <c r="D18436" s="1" t="s">
        <v>11</v>
      </c>
      <c r="E18436" t="s">
        <v>12</v>
      </c>
      <c r="F18436" s="4" t="s">
        <v>15</v>
      </c>
      <c r="G18436" s="3">
        <v>0.86833199999999999</v>
      </c>
      <c r="H18436" s="8">
        <v>0.81309037698879527</v>
      </c>
      <c r="I18436" s="26" t="str">
        <f>INDEX('Data Tab2'!$C:$C,MATCH('Data Tab1'!A18436,'Data Tab2'!$A:$A,0))</f>
        <v>EDI4</v>
      </c>
    </row>
    <row r="18437" spans="1:9" hidden="1">
      <c r="A18437" s="55">
        <v>104872250</v>
      </c>
      <c r="B18437" s="1" t="s">
        <v>9</v>
      </c>
      <c r="C18437" t="s">
        <v>26</v>
      </c>
      <c r="D18437" s="1" t="s">
        <v>11</v>
      </c>
      <c r="E18437" t="s">
        <v>12</v>
      </c>
      <c r="F18437" s="4" t="s">
        <v>28</v>
      </c>
      <c r="G18437" s="3">
        <v>0.14305399999999999</v>
      </c>
      <c r="H18437" s="8">
        <v>0.69369998252734011</v>
      </c>
      <c r="I18437" s="26" t="str">
        <f>INDEX('Data Tab2'!$C:$C,MATCH('Data Tab1'!A18437,'Data Tab2'!$A:$A,0))</f>
        <v>EDI4</v>
      </c>
    </row>
    <row r="18438" spans="1:9" hidden="1">
      <c r="A18438" s="55">
        <v>104872250</v>
      </c>
      <c r="B18438" s="1" t="s">
        <v>9</v>
      </c>
      <c r="C18438" t="s">
        <v>26</v>
      </c>
      <c r="D18438" s="1" t="s">
        <v>11</v>
      </c>
      <c r="E18438" t="s">
        <v>12</v>
      </c>
      <c r="F18438" s="4" t="s">
        <v>29</v>
      </c>
      <c r="G18438" s="3">
        <v>0.84888600000000003</v>
      </c>
      <c r="H18438" s="8">
        <v>0.33765815104380437</v>
      </c>
      <c r="I18438" s="26" t="str">
        <f>INDEX('Data Tab2'!$C:$C,MATCH('Data Tab1'!A18438,'Data Tab2'!$A:$A,0))</f>
        <v>EDI4</v>
      </c>
    </row>
    <row r="18439" spans="1:9" hidden="1">
      <c r="A18439" s="56">
        <v>104872250</v>
      </c>
      <c r="B18439" s="1" t="s">
        <v>33</v>
      </c>
      <c r="C18439" t="s">
        <v>26</v>
      </c>
      <c r="D18439" s="1" t="s">
        <v>17</v>
      </c>
      <c r="E18439" t="s">
        <v>18</v>
      </c>
      <c r="F18439" s="4" t="s">
        <v>20</v>
      </c>
      <c r="G18439" s="3">
        <v>4.0858319999999999</v>
      </c>
      <c r="H18439" s="8">
        <v>0.87877494195369954</v>
      </c>
      <c r="I18439" s="26" t="str">
        <f>INDEX('Data Tab2'!$C:$C,MATCH('Data Tab1'!A18439,'Data Tab2'!$A:$A,0))</f>
        <v>EDI4</v>
      </c>
    </row>
    <row r="18440" spans="1:9">
      <c r="A18440" s="55">
        <v>104872251</v>
      </c>
      <c r="B18440" s="1" t="s">
        <v>9</v>
      </c>
      <c r="C18440" t="s">
        <v>31</v>
      </c>
      <c r="D18440" s="1" t="s">
        <v>17</v>
      </c>
      <c r="E18440" t="s">
        <v>18</v>
      </c>
      <c r="F18440" s="4" t="s">
        <v>35</v>
      </c>
      <c r="G18440" s="3">
        <v>0.45333200000000001</v>
      </c>
      <c r="H18440" s="8">
        <v>0.90572052305020057</v>
      </c>
      <c r="I18440" s="26" t="str">
        <f>INDEX('Data Tab2'!$C:$C,MATCH('Data Tab1'!A18440,'Data Tab2'!$A:$A,0))</f>
        <v>EMA1</v>
      </c>
    </row>
    <row r="18441" spans="1:9" hidden="1">
      <c r="A18441" s="55">
        <v>104872251</v>
      </c>
      <c r="B18441" s="1" t="s">
        <v>33</v>
      </c>
      <c r="C18441" t="s">
        <v>27</v>
      </c>
      <c r="D18441" s="1" t="s">
        <v>11</v>
      </c>
      <c r="E18441" t="s">
        <v>12</v>
      </c>
      <c r="F18441" s="4" t="s">
        <v>13</v>
      </c>
      <c r="G18441" s="3">
        <v>10.462775000000001</v>
      </c>
      <c r="H18441" s="8">
        <v>0.27032000787500043</v>
      </c>
      <c r="I18441" s="26" t="str">
        <f>INDEX('Data Tab2'!$C:$C,MATCH('Data Tab1'!A18441,'Data Tab2'!$A:$A,0))</f>
        <v>EMA1</v>
      </c>
    </row>
    <row r="18442" spans="1:9" hidden="1">
      <c r="A18442" s="55">
        <v>104872251</v>
      </c>
      <c r="B18442" s="1" t="s">
        <v>33</v>
      </c>
      <c r="C18442" t="s">
        <v>27</v>
      </c>
      <c r="D18442" s="1" t="s">
        <v>11</v>
      </c>
      <c r="E18442" t="s">
        <v>12</v>
      </c>
      <c r="F18442" s="4" t="s">
        <v>14</v>
      </c>
      <c r="G18442" s="3">
        <v>10.987218</v>
      </c>
      <c r="H18442" s="8">
        <v>0.51412693177587976</v>
      </c>
      <c r="I18442" s="26" t="str">
        <f>INDEX('Data Tab2'!$C:$C,MATCH('Data Tab1'!A18442,'Data Tab2'!$A:$A,0))</f>
        <v>EMA1</v>
      </c>
    </row>
    <row r="18443" spans="1:9" hidden="1">
      <c r="A18443" s="55">
        <v>104872251</v>
      </c>
      <c r="B18443" s="1" t="s">
        <v>33</v>
      </c>
      <c r="C18443" t="s">
        <v>27</v>
      </c>
      <c r="D18443" s="1" t="s">
        <v>11</v>
      </c>
      <c r="E18443" t="s">
        <v>12</v>
      </c>
      <c r="F18443" s="4" t="s">
        <v>15</v>
      </c>
      <c r="G18443" s="3">
        <v>10.888885</v>
      </c>
      <c r="H18443" s="8">
        <v>0.81927624837278001</v>
      </c>
      <c r="I18443" s="26" t="str">
        <f>INDEX('Data Tab2'!$C:$C,MATCH('Data Tab1'!A18443,'Data Tab2'!$A:$A,0))</f>
        <v>EMA1</v>
      </c>
    </row>
    <row r="18444" spans="1:9" hidden="1">
      <c r="A18444" s="55">
        <v>104872251</v>
      </c>
      <c r="B18444" s="1" t="s">
        <v>33</v>
      </c>
      <c r="C18444" t="s">
        <v>27</v>
      </c>
      <c r="D18444" s="1" t="s">
        <v>11</v>
      </c>
      <c r="E18444" t="s">
        <v>12</v>
      </c>
      <c r="F18444" s="4" t="s">
        <v>28</v>
      </c>
      <c r="G18444" s="3">
        <v>10.990273</v>
      </c>
      <c r="H18444" s="8">
        <v>0.41270763751478612</v>
      </c>
      <c r="I18444" s="26" t="str">
        <f>INDEX('Data Tab2'!$C:$C,MATCH('Data Tab1'!A18444,'Data Tab2'!$A:$A,0))</f>
        <v>EMA1</v>
      </c>
    </row>
    <row r="18445" spans="1:9" hidden="1">
      <c r="A18445" s="55">
        <v>104872251</v>
      </c>
      <c r="B18445" s="1" t="s">
        <v>33</v>
      </c>
      <c r="C18445" t="s">
        <v>27</v>
      </c>
      <c r="D18445" s="1" t="s">
        <v>11</v>
      </c>
      <c r="E18445" t="s">
        <v>12</v>
      </c>
      <c r="F18445" s="4" t="s">
        <v>29</v>
      </c>
      <c r="G18445" s="3">
        <v>9.9811080000000008</v>
      </c>
      <c r="H18445" s="8">
        <v>0.84578949541219939</v>
      </c>
      <c r="I18445" s="26" t="str">
        <f>INDEX('Data Tab2'!$C:$C,MATCH('Data Tab1'!A18445,'Data Tab2'!$A:$A,0))</f>
        <v>EMA1</v>
      </c>
    </row>
    <row r="18446" spans="1:9" hidden="1">
      <c r="A18446" s="55">
        <v>104872251</v>
      </c>
      <c r="B18446" s="1" t="s">
        <v>33</v>
      </c>
      <c r="C18446" t="s">
        <v>27</v>
      </c>
      <c r="D18446" s="1" t="s">
        <v>17</v>
      </c>
      <c r="E18446" t="s">
        <v>18</v>
      </c>
      <c r="F18446" s="4" t="s">
        <v>35</v>
      </c>
      <c r="G18446" s="3">
        <v>4.9958289999999996</v>
      </c>
      <c r="H18446" s="8">
        <v>0.37990617960429374</v>
      </c>
      <c r="I18446" s="26" t="str">
        <f>INDEX('Data Tab2'!$C:$C,MATCH('Data Tab1'!A18446,'Data Tab2'!$A:$A,0))</f>
        <v>EMA1</v>
      </c>
    </row>
    <row r="18447" spans="1:9" hidden="1">
      <c r="A18447" s="56">
        <v>104872251</v>
      </c>
      <c r="B18447" s="1" t="s">
        <v>33</v>
      </c>
      <c r="C18447" t="s">
        <v>27</v>
      </c>
      <c r="D18447" s="1" t="s">
        <v>17</v>
      </c>
      <c r="E18447" t="s">
        <v>23</v>
      </c>
      <c r="F18447" s="4" t="s">
        <v>25</v>
      </c>
      <c r="G18447" s="3">
        <v>0</v>
      </c>
      <c r="H18447" s="8">
        <v>0.89031307924587322</v>
      </c>
      <c r="I18447" s="26" t="str">
        <f>INDEX('Data Tab2'!$C:$C,MATCH('Data Tab1'!A18447,'Data Tab2'!$A:$A,0))</f>
        <v>EMA1</v>
      </c>
    </row>
    <row r="18448" spans="1:9">
      <c r="A18448" s="55">
        <v>104872252</v>
      </c>
      <c r="B18448" s="1" t="s">
        <v>9</v>
      </c>
      <c r="C18448" t="s">
        <v>27</v>
      </c>
      <c r="D18448" s="1" t="s">
        <v>11</v>
      </c>
      <c r="E18448" t="s">
        <v>12</v>
      </c>
      <c r="F18448" s="4" t="s">
        <v>13</v>
      </c>
      <c r="G18448" s="3">
        <v>10.992217999999999</v>
      </c>
      <c r="H18448" s="8">
        <v>0.74189888641891077</v>
      </c>
      <c r="I18448" s="26" t="str">
        <f>INDEX('Data Tab2'!$C:$C,MATCH('Data Tab1'!A18448,'Data Tab2'!$A:$A,0))</f>
        <v>EUK5</v>
      </c>
    </row>
    <row r="18449" spans="1:9" hidden="1">
      <c r="A18449" s="55">
        <v>104872252</v>
      </c>
      <c r="B18449" s="1" t="s">
        <v>9</v>
      </c>
      <c r="C18449" t="s">
        <v>27</v>
      </c>
      <c r="D18449" s="1" t="s">
        <v>11</v>
      </c>
      <c r="E18449" t="s">
        <v>12</v>
      </c>
      <c r="F18449" s="4" t="s">
        <v>34</v>
      </c>
      <c r="G18449" s="3">
        <v>10.995274999999999</v>
      </c>
      <c r="H18449" s="8">
        <v>0.27793964081720268</v>
      </c>
      <c r="I18449" s="26" t="str">
        <f>INDEX('Data Tab2'!$C:$C,MATCH('Data Tab1'!A18449,'Data Tab2'!$A:$A,0))</f>
        <v>EUK5</v>
      </c>
    </row>
    <row r="18450" spans="1:9" hidden="1">
      <c r="A18450" s="55">
        <v>104872252</v>
      </c>
      <c r="B18450" s="1" t="s">
        <v>9</v>
      </c>
      <c r="C18450" t="s">
        <v>27</v>
      </c>
      <c r="D18450" s="1" t="s">
        <v>11</v>
      </c>
      <c r="E18450" t="s">
        <v>12</v>
      </c>
      <c r="F18450" s="4" t="s">
        <v>15</v>
      </c>
      <c r="G18450" s="3">
        <v>10.991106</v>
      </c>
      <c r="H18450" s="8">
        <v>0.89691952204229497</v>
      </c>
      <c r="I18450" s="26" t="str">
        <f>INDEX('Data Tab2'!$C:$C,MATCH('Data Tab1'!A18450,'Data Tab2'!$A:$A,0))</f>
        <v>EUK5</v>
      </c>
    </row>
    <row r="18451" spans="1:9" hidden="1">
      <c r="A18451" s="56">
        <v>104872252</v>
      </c>
      <c r="B18451" s="1" t="s">
        <v>9</v>
      </c>
      <c r="C18451" t="s">
        <v>27</v>
      </c>
      <c r="D18451" s="1" t="s">
        <v>11</v>
      </c>
      <c r="E18451" t="s">
        <v>12</v>
      </c>
      <c r="F18451" s="4" t="s">
        <v>28</v>
      </c>
      <c r="G18451" s="3">
        <v>8.9863850000000003</v>
      </c>
      <c r="H18451" s="8">
        <v>0.95686224085905891</v>
      </c>
      <c r="I18451" s="26" t="str">
        <f>INDEX('Data Tab2'!$C:$C,MATCH('Data Tab1'!A18451,'Data Tab2'!$A:$A,0))</f>
        <v>EUK5</v>
      </c>
    </row>
    <row r="18452" spans="1:9">
      <c r="A18452" s="55">
        <v>104872255</v>
      </c>
      <c r="B18452" s="1" t="s">
        <v>9</v>
      </c>
      <c r="C18452" t="s">
        <v>27</v>
      </c>
      <c r="D18452" s="1" t="s">
        <v>11</v>
      </c>
      <c r="E18452" t="s">
        <v>12</v>
      </c>
      <c r="F18452" s="4" t="s">
        <v>14</v>
      </c>
      <c r="G18452" s="3">
        <v>10.699719</v>
      </c>
      <c r="H18452" s="8">
        <v>0.41154118968398345</v>
      </c>
      <c r="I18452" s="26" t="str">
        <f>INDEX('Data Tab2'!$C:$C,MATCH('Data Tab1'!A18452,'Data Tab2'!$A:$A,0))</f>
        <v>FCO1</v>
      </c>
    </row>
    <row r="18453" spans="1:9" hidden="1">
      <c r="A18453" s="55">
        <v>104872255</v>
      </c>
      <c r="B18453" s="1" t="s">
        <v>9</v>
      </c>
      <c r="C18453" t="s">
        <v>27</v>
      </c>
      <c r="D18453" s="1" t="s">
        <v>11</v>
      </c>
      <c r="E18453" t="s">
        <v>12</v>
      </c>
      <c r="F18453" s="4" t="s">
        <v>28</v>
      </c>
      <c r="G18453" s="3">
        <v>4.9119409999999997</v>
      </c>
      <c r="H18453" s="8">
        <v>0.22720697954714242</v>
      </c>
      <c r="I18453" s="26" t="str">
        <f>INDEX('Data Tab2'!$C:$C,MATCH('Data Tab1'!A18453,'Data Tab2'!$A:$A,0))</f>
        <v>FCO1</v>
      </c>
    </row>
    <row r="18454" spans="1:9" hidden="1">
      <c r="A18454" s="56">
        <v>104872255</v>
      </c>
      <c r="B18454" s="1" t="s">
        <v>9</v>
      </c>
      <c r="C18454" t="s">
        <v>27</v>
      </c>
      <c r="D18454" s="1" t="s">
        <v>11</v>
      </c>
      <c r="E18454" t="s">
        <v>12</v>
      </c>
      <c r="F18454" s="4" t="s">
        <v>29</v>
      </c>
      <c r="G18454" s="3">
        <v>10.661384999999999</v>
      </c>
      <c r="H18454" s="8">
        <v>0.89744458910003566</v>
      </c>
      <c r="I18454" s="26" t="str">
        <f>INDEX('Data Tab2'!$C:$C,MATCH('Data Tab1'!A18454,'Data Tab2'!$A:$A,0))</f>
        <v>FCO1</v>
      </c>
    </row>
    <row r="18455" spans="1:9">
      <c r="A18455" s="55">
        <v>104872256</v>
      </c>
      <c r="B18455" s="1" t="s">
        <v>9</v>
      </c>
      <c r="C18455" t="s">
        <v>40</v>
      </c>
      <c r="D18455" s="1" t="s">
        <v>17</v>
      </c>
      <c r="E18455" t="s">
        <v>18</v>
      </c>
      <c r="F18455" s="4" t="s">
        <v>36</v>
      </c>
      <c r="G18455" s="3">
        <v>2.9488850000000002</v>
      </c>
      <c r="H18455" s="8">
        <v>0.36940928753379587</v>
      </c>
      <c r="I18455" s="26" t="str">
        <f>INDEX('Data Tab2'!$C:$C,MATCH('Data Tab1'!A18455,'Data Tab2'!$A:$A,0))</f>
        <v>FRA1</v>
      </c>
    </row>
    <row r="18456" spans="1:9" hidden="1">
      <c r="A18456" s="55">
        <v>104872256</v>
      </c>
      <c r="B18456" s="1" t="s">
        <v>9</v>
      </c>
      <c r="C18456" t="s">
        <v>32</v>
      </c>
      <c r="D18456" s="1" t="s">
        <v>11</v>
      </c>
      <c r="E18456" t="s">
        <v>12</v>
      </c>
      <c r="F18456" s="4" t="s">
        <v>13</v>
      </c>
      <c r="G18456" s="3">
        <v>9.5536030000000007</v>
      </c>
      <c r="H18456" s="8">
        <v>0.99862752529976817</v>
      </c>
      <c r="I18456" s="26" t="str">
        <f>INDEX('Data Tab2'!$C:$C,MATCH('Data Tab1'!A18456,'Data Tab2'!$A:$A,0))</f>
        <v>FRA1</v>
      </c>
    </row>
    <row r="18457" spans="1:9" hidden="1">
      <c r="A18457" s="55">
        <v>104872256</v>
      </c>
      <c r="B18457" s="1" t="s">
        <v>9</v>
      </c>
      <c r="C18457" t="s">
        <v>32</v>
      </c>
      <c r="D18457" s="1" t="s">
        <v>11</v>
      </c>
      <c r="E18457" t="s">
        <v>12</v>
      </c>
      <c r="F18457" s="4" t="s">
        <v>34</v>
      </c>
      <c r="G18457" s="3">
        <v>10.999993999999999</v>
      </c>
      <c r="H18457" s="8">
        <v>0.84555263286641846</v>
      </c>
      <c r="I18457" s="26" t="str">
        <f>INDEX('Data Tab2'!$C:$C,MATCH('Data Tab1'!A18457,'Data Tab2'!$A:$A,0))</f>
        <v>FRA1</v>
      </c>
    </row>
    <row r="18458" spans="1:9" hidden="1">
      <c r="A18458" s="55">
        <v>104872256</v>
      </c>
      <c r="B18458" s="1" t="s">
        <v>9</v>
      </c>
      <c r="C18458" t="s">
        <v>32</v>
      </c>
      <c r="D18458" s="1" t="s">
        <v>11</v>
      </c>
      <c r="E18458" t="s">
        <v>12</v>
      </c>
      <c r="F18458" s="4" t="s">
        <v>14</v>
      </c>
      <c r="G18458" s="3">
        <v>10.719713</v>
      </c>
      <c r="H18458" s="8">
        <v>0.485217096164545</v>
      </c>
      <c r="I18458" s="26" t="str">
        <f>INDEX('Data Tab2'!$C:$C,MATCH('Data Tab1'!A18458,'Data Tab2'!$A:$A,0))</f>
        <v>FRA1</v>
      </c>
    </row>
    <row r="18459" spans="1:9" hidden="1">
      <c r="A18459" s="55">
        <v>104872256</v>
      </c>
      <c r="B18459" s="1" t="s">
        <v>9</v>
      </c>
      <c r="C18459" t="s">
        <v>32</v>
      </c>
      <c r="D18459" s="1" t="s">
        <v>11</v>
      </c>
      <c r="E18459" t="s">
        <v>12</v>
      </c>
      <c r="F18459" s="4" t="s">
        <v>15</v>
      </c>
      <c r="G18459" s="3">
        <v>10.999993999999999</v>
      </c>
      <c r="H18459" s="8">
        <v>0.59728123843220016</v>
      </c>
      <c r="I18459" s="26" t="str">
        <f>INDEX('Data Tab2'!$C:$C,MATCH('Data Tab1'!A18459,'Data Tab2'!$A:$A,0))</f>
        <v>FRA1</v>
      </c>
    </row>
    <row r="18460" spans="1:9" hidden="1">
      <c r="A18460" s="55">
        <v>104872256</v>
      </c>
      <c r="B18460" s="1" t="s">
        <v>9</v>
      </c>
      <c r="C18460" t="s">
        <v>32</v>
      </c>
      <c r="D18460" s="1" t="s">
        <v>17</v>
      </c>
      <c r="E18460" t="s">
        <v>18</v>
      </c>
      <c r="F18460" s="4" t="s">
        <v>36</v>
      </c>
      <c r="G18460" s="3">
        <v>6.7549919999999997</v>
      </c>
      <c r="H18460" s="8">
        <v>0.43502742351620727</v>
      </c>
      <c r="I18460" s="26" t="str">
        <f>INDEX('Data Tab2'!$C:$C,MATCH('Data Tab1'!A18460,'Data Tab2'!$A:$A,0))</f>
        <v>FRA1</v>
      </c>
    </row>
    <row r="18461" spans="1:9" hidden="1">
      <c r="A18461" s="55">
        <v>104872256</v>
      </c>
      <c r="B18461" s="1" t="s">
        <v>9</v>
      </c>
      <c r="C18461" t="s">
        <v>32</v>
      </c>
      <c r="D18461" s="1" t="s">
        <v>17</v>
      </c>
      <c r="E18461" t="s">
        <v>18</v>
      </c>
      <c r="F18461" s="4" t="s">
        <v>38</v>
      </c>
      <c r="G18461" s="3">
        <v>6.7455480000000003</v>
      </c>
      <c r="H18461" s="8">
        <v>0.79815654472029018</v>
      </c>
      <c r="I18461" s="26" t="str">
        <f>INDEX('Data Tab2'!$C:$C,MATCH('Data Tab1'!A18461,'Data Tab2'!$A:$A,0))</f>
        <v>FRA1</v>
      </c>
    </row>
    <row r="18462" spans="1:9" hidden="1">
      <c r="A18462" s="55">
        <v>104872256</v>
      </c>
      <c r="B18462" s="1" t="s">
        <v>33</v>
      </c>
      <c r="C18462" t="s">
        <v>27</v>
      </c>
      <c r="D18462" s="1" t="s">
        <v>11</v>
      </c>
      <c r="E18462" t="s">
        <v>12</v>
      </c>
      <c r="F18462" s="4" t="s">
        <v>28</v>
      </c>
      <c r="G18462" s="3">
        <v>9.9874949999999991</v>
      </c>
      <c r="H18462" s="8">
        <v>0.7157490312851853</v>
      </c>
      <c r="I18462" s="26" t="str">
        <f>INDEX('Data Tab2'!$C:$C,MATCH('Data Tab1'!A18462,'Data Tab2'!$A:$A,0))</f>
        <v>FRA1</v>
      </c>
    </row>
    <row r="18463" spans="1:9" hidden="1">
      <c r="A18463" s="55">
        <v>104872256</v>
      </c>
      <c r="B18463" s="1" t="s">
        <v>33</v>
      </c>
      <c r="C18463" t="s">
        <v>27</v>
      </c>
      <c r="D18463" s="1" t="s">
        <v>17</v>
      </c>
      <c r="E18463" t="s">
        <v>18</v>
      </c>
      <c r="F18463" s="4" t="s">
        <v>35</v>
      </c>
      <c r="G18463" s="3">
        <v>7.7474959999999999</v>
      </c>
      <c r="H18463" s="8">
        <v>0.49317509298935536</v>
      </c>
      <c r="I18463" s="26" t="str">
        <f>INDEX('Data Tab2'!$C:$C,MATCH('Data Tab1'!A18463,'Data Tab2'!$A:$A,0))</f>
        <v>FRA1</v>
      </c>
    </row>
    <row r="18464" spans="1:9" hidden="1">
      <c r="A18464" s="55">
        <v>104872256</v>
      </c>
      <c r="B18464" s="1" t="s">
        <v>33</v>
      </c>
      <c r="C18464" t="s">
        <v>27</v>
      </c>
      <c r="D18464" s="1" t="s">
        <v>17</v>
      </c>
      <c r="E18464" t="s">
        <v>18</v>
      </c>
      <c r="F18464" s="4" t="s">
        <v>36</v>
      </c>
      <c r="G18464" s="3">
        <v>0.29388500000000001</v>
      </c>
      <c r="H18464" s="8">
        <v>0.50864368911164881</v>
      </c>
      <c r="I18464" s="26" t="str">
        <f>INDEX('Data Tab2'!$C:$C,MATCH('Data Tab1'!A18464,'Data Tab2'!$A:$A,0))</f>
        <v>FRA1</v>
      </c>
    </row>
    <row r="18465" spans="1:9" hidden="1">
      <c r="A18465" s="55">
        <v>104872256</v>
      </c>
      <c r="B18465" s="1" t="s">
        <v>33</v>
      </c>
      <c r="C18465" t="s">
        <v>27</v>
      </c>
      <c r="D18465" s="1" t="s">
        <v>17</v>
      </c>
      <c r="E18465" t="s">
        <v>18</v>
      </c>
      <c r="F18465" s="4" t="s">
        <v>38</v>
      </c>
      <c r="G18465" s="3">
        <v>1.34833</v>
      </c>
      <c r="H18465" s="8">
        <v>0.84084203774210831</v>
      </c>
      <c r="I18465" s="26" t="str">
        <f>INDEX('Data Tab2'!$C:$C,MATCH('Data Tab1'!A18465,'Data Tab2'!$A:$A,0))</f>
        <v>FRA1</v>
      </c>
    </row>
    <row r="18466" spans="1:9" hidden="1">
      <c r="A18466" s="55">
        <v>104872256</v>
      </c>
      <c r="B18466" s="1" t="s">
        <v>33</v>
      </c>
      <c r="C18466" t="s">
        <v>27</v>
      </c>
      <c r="D18466" s="1" t="s">
        <v>17</v>
      </c>
      <c r="E18466" t="s">
        <v>18</v>
      </c>
      <c r="F18466" s="4" t="s">
        <v>19</v>
      </c>
      <c r="G18466" s="3">
        <v>9.9830500000000004</v>
      </c>
      <c r="H18466" s="8">
        <v>0.9055874643697347</v>
      </c>
      <c r="I18466" s="26" t="str">
        <f>INDEX('Data Tab2'!$C:$C,MATCH('Data Tab1'!A18466,'Data Tab2'!$A:$A,0))</f>
        <v>FRA1</v>
      </c>
    </row>
    <row r="18467" spans="1:9" hidden="1">
      <c r="A18467" s="55">
        <v>104872256</v>
      </c>
      <c r="B18467" s="1" t="s">
        <v>33</v>
      </c>
      <c r="C18467" t="s">
        <v>27</v>
      </c>
      <c r="D18467" s="1" t="s">
        <v>17</v>
      </c>
      <c r="E18467" t="s">
        <v>23</v>
      </c>
      <c r="F18467" s="4" t="s">
        <v>24</v>
      </c>
      <c r="G18467" s="3">
        <v>9.980829</v>
      </c>
      <c r="H18467" s="8">
        <v>0.67667792804542448</v>
      </c>
      <c r="I18467" s="26" t="str">
        <f>INDEX('Data Tab2'!$C:$C,MATCH('Data Tab1'!A18467,'Data Tab2'!$A:$A,0))</f>
        <v>FRA1</v>
      </c>
    </row>
    <row r="18468" spans="1:9" hidden="1">
      <c r="A18468" s="56">
        <v>104872256</v>
      </c>
      <c r="B18468" s="1" t="s">
        <v>33</v>
      </c>
      <c r="C18468" t="s">
        <v>27</v>
      </c>
      <c r="D18468" s="1" t="s">
        <v>17</v>
      </c>
      <c r="E18468" t="s">
        <v>23</v>
      </c>
      <c r="F18468" s="4" t="s">
        <v>25</v>
      </c>
      <c r="G18468" s="3">
        <v>0</v>
      </c>
      <c r="H18468" s="8">
        <v>0.90553411850055954</v>
      </c>
      <c r="I18468" s="26" t="str">
        <f>INDEX('Data Tab2'!$C:$C,MATCH('Data Tab1'!A18468,'Data Tab2'!$A:$A,0))</f>
        <v>FRA1</v>
      </c>
    </row>
    <row r="18469" spans="1:9">
      <c r="A18469" s="55">
        <v>104872257</v>
      </c>
      <c r="B18469" s="1" t="s">
        <v>9</v>
      </c>
      <c r="C18469" t="s">
        <v>27</v>
      </c>
      <c r="D18469" s="1" t="s">
        <v>11</v>
      </c>
      <c r="E18469" t="s">
        <v>12</v>
      </c>
      <c r="F18469" s="4" t="s">
        <v>29</v>
      </c>
      <c r="G18469" s="3">
        <v>11.082496000000001</v>
      </c>
      <c r="H18469" s="8">
        <v>6.1095262379106008E-2</v>
      </c>
      <c r="I18469" s="26" t="str">
        <f>INDEX('Data Tab2'!$C:$C,MATCH('Data Tab1'!A18469,'Data Tab2'!$A:$A,0))</f>
        <v>FRA3</v>
      </c>
    </row>
    <row r="18470" spans="1:9" hidden="1">
      <c r="A18470" s="55">
        <v>104872257</v>
      </c>
      <c r="B18470" s="1" t="s">
        <v>9</v>
      </c>
      <c r="C18470" t="s">
        <v>27</v>
      </c>
      <c r="D18470" s="1" t="s">
        <v>17</v>
      </c>
      <c r="E18470" t="s">
        <v>18</v>
      </c>
      <c r="F18470" s="4" t="s">
        <v>38</v>
      </c>
      <c r="G18470" s="3">
        <v>0.47277599999999997</v>
      </c>
      <c r="H18470" s="8">
        <v>8.4474475160617235E-2</v>
      </c>
      <c r="I18470" s="26" t="str">
        <f>INDEX('Data Tab2'!$C:$C,MATCH('Data Tab1'!A18470,'Data Tab2'!$A:$A,0))</f>
        <v>FRA3</v>
      </c>
    </row>
    <row r="18471" spans="1:9" hidden="1">
      <c r="A18471" s="56">
        <v>104872257</v>
      </c>
      <c r="B18471" s="1" t="s">
        <v>9</v>
      </c>
      <c r="C18471" t="s">
        <v>27</v>
      </c>
      <c r="D18471" s="1" t="s">
        <v>17</v>
      </c>
      <c r="E18471" t="s">
        <v>18</v>
      </c>
      <c r="F18471" s="4" t="s">
        <v>21</v>
      </c>
      <c r="G18471" s="3">
        <v>5.4905520000000001</v>
      </c>
      <c r="H18471" s="8">
        <v>0.85676296841033972</v>
      </c>
      <c r="I18471" s="26" t="str">
        <f>INDEX('Data Tab2'!$C:$C,MATCH('Data Tab1'!A18471,'Data Tab2'!$A:$A,0))</f>
        <v>FRA3</v>
      </c>
    </row>
    <row r="18472" spans="1:9">
      <c r="A18472" s="55">
        <v>104872258</v>
      </c>
      <c r="B18472" s="1" t="s">
        <v>9</v>
      </c>
      <c r="C18472" t="s">
        <v>31</v>
      </c>
      <c r="D18472" s="1" t="s">
        <v>11</v>
      </c>
      <c r="E18472" t="s">
        <v>12</v>
      </c>
      <c r="F18472" s="4" t="s">
        <v>13</v>
      </c>
      <c r="G18472" s="3">
        <v>11.499998</v>
      </c>
      <c r="H18472" s="8">
        <v>0.9094459699599875</v>
      </c>
      <c r="I18472" s="26" t="str">
        <f>INDEX('Data Tab2'!$C:$C,MATCH('Data Tab1'!A18472,'Data Tab2'!$A:$A,0))</f>
        <v>FRA7</v>
      </c>
    </row>
    <row r="18473" spans="1:9" hidden="1">
      <c r="A18473" s="55">
        <v>104872258</v>
      </c>
      <c r="B18473" s="1" t="s">
        <v>9</v>
      </c>
      <c r="C18473" t="s">
        <v>31</v>
      </c>
      <c r="D18473" s="1" t="s">
        <v>11</v>
      </c>
      <c r="E18473" t="s">
        <v>12</v>
      </c>
      <c r="F18473" s="4" t="s">
        <v>34</v>
      </c>
      <c r="G18473" s="3">
        <v>10.907221</v>
      </c>
      <c r="H18473" s="8">
        <v>0.43918079524237785</v>
      </c>
      <c r="I18473" s="26" t="str">
        <f>INDEX('Data Tab2'!$C:$C,MATCH('Data Tab1'!A18473,'Data Tab2'!$A:$A,0))</f>
        <v>FRA7</v>
      </c>
    </row>
    <row r="18474" spans="1:9" hidden="1">
      <c r="A18474" s="55">
        <v>104872258</v>
      </c>
      <c r="B18474" s="1" t="s">
        <v>9</v>
      </c>
      <c r="C18474" t="s">
        <v>31</v>
      </c>
      <c r="D18474" s="1" t="s">
        <v>11</v>
      </c>
      <c r="E18474" t="s">
        <v>12</v>
      </c>
      <c r="F18474" s="4" t="s">
        <v>14</v>
      </c>
      <c r="G18474" s="3">
        <v>10.999998</v>
      </c>
      <c r="H18474" s="8">
        <v>0.44616809968454019</v>
      </c>
      <c r="I18474" s="26" t="str">
        <f>INDEX('Data Tab2'!$C:$C,MATCH('Data Tab1'!A18474,'Data Tab2'!$A:$A,0))</f>
        <v>FRA7</v>
      </c>
    </row>
    <row r="18475" spans="1:9" hidden="1">
      <c r="A18475" s="55">
        <v>104872258</v>
      </c>
      <c r="B18475" s="1" t="s">
        <v>9</v>
      </c>
      <c r="C18475" t="s">
        <v>31</v>
      </c>
      <c r="D18475" s="1" t="s">
        <v>11</v>
      </c>
      <c r="E18475" t="s">
        <v>12</v>
      </c>
      <c r="F18475" s="4" t="s">
        <v>29</v>
      </c>
      <c r="G18475" s="3">
        <v>5.0733309999999996</v>
      </c>
      <c r="H18475" s="8">
        <v>0.80326872863620657</v>
      </c>
      <c r="I18475" s="26" t="str">
        <f>INDEX('Data Tab2'!$C:$C,MATCH('Data Tab1'!A18475,'Data Tab2'!$A:$A,0))</f>
        <v>FRA7</v>
      </c>
    </row>
    <row r="18476" spans="1:9" hidden="1">
      <c r="A18476" s="55">
        <v>104872258</v>
      </c>
      <c r="B18476" s="1" t="s">
        <v>9</v>
      </c>
      <c r="C18476" t="s">
        <v>31</v>
      </c>
      <c r="D18476" s="1" t="s">
        <v>11</v>
      </c>
      <c r="E18476" t="s">
        <v>12</v>
      </c>
      <c r="F18476" s="4" t="s">
        <v>16</v>
      </c>
      <c r="G18476" s="3">
        <v>2.6833309999999999</v>
      </c>
      <c r="H18476" s="8">
        <v>0.48435829105678885</v>
      </c>
      <c r="I18476" s="26" t="str">
        <f>INDEX('Data Tab2'!$C:$C,MATCH('Data Tab1'!A18476,'Data Tab2'!$A:$A,0))</f>
        <v>FRA7</v>
      </c>
    </row>
    <row r="18477" spans="1:9" hidden="1">
      <c r="A18477" s="55">
        <v>104872258</v>
      </c>
      <c r="B18477" s="1" t="s">
        <v>9</v>
      </c>
      <c r="C18477" t="s">
        <v>31</v>
      </c>
      <c r="D18477" s="1" t="s">
        <v>17</v>
      </c>
      <c r="E18477" t="s">
        <v>18</v>
      </c>
      <c r="F18477" s="4" t="s">
        <v>35</v>
      </c>
      <c r="G18477" s="3">
        <v>9.9999959999999994</v>
      </c>
      <c r="H18477" s="8">
        <v>0.45006004571782277</v>
      </c>
      <c r="I18477" s="26" t="str">
        <f>INDEX('Data Tab2'!$C:$C,MATCH('Data Tab1'!A18477,'Data Tab2'!$A:$A,0))</f>
        <v>FRA7</v>
      </c>
    </row>
    <row r="18478" spans="1:9" hidden="1">
      <c r="A18478" s="55">
        <v>104872258</v>
      </c>
      <c r="B18478" s="1" t="s">
        <v>9</v>
      </c>
      <c r="C18478" t="s">
        <v>31</v>
      </c>
      <c r="D18478" s="1" t="s">
        <v>17</v>
      </c>
      <c r="E18478" t="s">
        <v>18</v>
      </c>
      <c r="F18478" s="4" t="s">
        <v>36</v>
      </c>
      <c r="G18478" s="3">
        <v>9.9999979999999997</v>
      </c>
      <c r="H18478" s="8">
        <v>0.4053616396314571</v>
      </c>
      <c r="I18478" s="26" t="str">
        <f>INDEX('Data Tab2'!$C:$C,MATCH('Data Tab1'!A18478,'Data Tab2'!$A:$A,0))</f>
        <v>FRA7</v>
      </c>
    </row>
    <row r="18479" spans="1:9" hidden="1">
      <c r="A18479" s="55">
        <v>104872258</v>
      </c>
      <c r="B18479" s="1" t="s">
        <v>9</v>
      </c>
      <c r="C18479" t="s">
        <v>31</v>
      </c>
      <c r="D18479" s="1" t="s">
        <v>17</v>
      </c>
      <c r="E18479" t="s">
        <v>18</v>
      </c>
      <c r="F18479" s="4" t="s">
        <v>38</v>
      </c>
      <c r="G18479" s="3">
        <v>10.249997</v>
      </c>
      <c r="H18479" s="8">
        <v>0.49721309456978557</v>
      </c>
      <c r="I18479" s="26" t="str">
        <f>INDEX('Data Tab2'!$C:$C,MATCH('Data Tab1'!A18479,'Data Tab2'!$A:$A,0))</f>
        <v>FRA7</v>
      </c>
    </row>
    <row r="18480" spans="1:9" hidden="1">
      <c r="A18480" s="55">
        <v>104872258</v>
      </c>
      <c r="B18480" s="1" t="s">
        <v>33</v>
      </c>
      <c r="C18480" t="s">
        <v>31</v>
      </c>
      <c r="D18480" s="1" t="s">
        <v>17</v>
      </c>
      <c r="E18480" t="s">
        <v>18</v>
      </c>
      <c r="F18480" s="4" t="s">
        <v>22</v>
      </c>
      <c r="G18480" s="3">
        <v>8.4461099999999991</v>
      </c>
      <c r="H18480" s="8">
        <v>1.645958052784402E-2</v>
      </c>
      <c r="I18480" s="26" t="str">
        <f>INDEX('Data Tab2'!$C:$C,MATCH('Data Tab1'!A18480,'Data Tab2'!$A:$A,0))</f>
        <v>FRA7</v>
      </c>
    </row>
    <row r="18481" spans="1:9" hidden="1">
      <c r="A18481" s="55">
        <v>104872258</v>
      </c>
      <c r="B18481" s="1" t="s">
        <v>33</v>
      </c>
      <c r="C18481" t="s">
        <v>31</v>
      </c>
      <c r="D18481" s="1" t="s">
        <v>17</v>
      </c>
      <c r="E18481" t="s">
        <v>23</v>
      </c>
      <c r="F18481" s="4" t="s">
        <v>24</v>
      </c>
      <c r="G18481" s="3">
        <v>5.1624970000000001</v>
      </c>
      <c r="H18481" s="8">
        <v>0.23919648461554588</v>
      </c>
      <c r="I18481" s="26" t="str">
        <f>INDEX('Data Tab2'!$C:$C,MATCH('Data Tab1'!A18481,'Data Tab2'!$A:$A,0))</f>
        <v>FRA7</v>
      </c>
    </row>
    <row r="18482" spans="1:9" hidden="1">
      <c r="A18482" s="56">
        <v>104872258</v>
      </c>
      <c r="B18482" s="1" t="s">
        <v>33</v>
      </c>
      <c r="C18482" t="s">
        <v>31</v>
      </c>
      <c r="D18482" s="1" t="s">
        <v>17</v>
      </c>
      <c r="E18482" t="s">
        <v>23</v>
      </c>
      <c r="F18482" s="4" t="s">
        <v>25</v>
      </c>
      <c r="G18482" s="3">
        <v>0</v>
      </c>
      <c r="H18482" s="8">
        <v>0.1538704547944808</v>
      </c>
      <c r="I18482" s="26" t="str">
        <f>INDEX('Data Tab2'!$C:$C,MATCH('Data Tab1'!A18482,'Data Tab2'!$A:$A,0))</f>
        <v>FRA7</v>
      </c>
    </row>
    <row r="18483" spans="1:9">
      <c r="A18483" s="55">
        <v>104872259</v>
      </c>
      <c r="B18483" s="1" t="s">
        <v>9</v>
      </c>
      <c r="C18483" t="s">
        <v>40</v>
      </c>
      <c r="D18483" s="1" t="s">
        <v>11</v>
      </c>
      <c r="E18483" t="s">
        <v>12</v>
      </c>
      <c r="F18483" s="4" t="s">
        <v>34</v>
      </c>
      <c r="G18483" s="3">
        <v>10.663607000000001</v>
      </c>
      <c r="H18483" s="8">
        <v>0.35094251225061945</v>
      </c>
      <c r="I18483" s="26" t="str">
        <f>INDEX('Data Tab2'!$C:$C,MATCH('Data Tab1'!A18483,'Data Tab2'!$A:$A,0))</f>
        <v>GLA1</v>
      </c>
    </row>
    <row r="18484" spans="1:9" hidden="1">
      <c r="A18484" s="55">
        <v>104872259</v>
      </c>
      <c r="B18484" s="1" t="s">
        <v>9</v>
      </c>
      <c r="C18484" t="s">
        <v>40</v>
      </c>
      <c r="D18484" s="1" t="s">
        <v>11</v>
      </c>
      <c r="E18484" t="s">
        <v>12</v>
      </c>
      <c r="F18484" s="4" t="s">
        <v>28</v>
      </c>
      <c r="G18484" s="3">
        <v>1.4638869999999999</v>
      </c>
      <c r="H18484" s="8">
        <v>0.47858905682081365</v>
      </c>
      <c r="I18484" s="26" t="str">
        <f>INDEX('Data Tab2'!$C:$C,MATCH('Data Tab1'!A18484,'Data Tab2'!$A:$A,0))</f>
        <v>GLA1</v>
      </c>
    </row>
    <row r="18485" spans="1:9" hidden="1">
      <c r="A18485" s="55">
        <v>104872259</v>
      </c>
      <c r="B18485" s="1" t="s">
        <v>9</v>
      </c>
      <c r="C18485" t="s">
        <v>40</v>
      </c>
      <c r="D18485" s="1" t="s">
        <v>17</v>
      </c>
      <c r="E18485" t="s">
        <v>18</v>
      </c>
      <c r="F18485" s="4" t="s">
        <v>20</v>
      </c>
      <c r="G18485" s="3">
        <v>2.8077740000000002</v>
      </c>
      <c r="H18485" s="8">
        <v>0.78525820830586268</v>
      </c>
      <c r="I18485" s="26" t="str">
        <f>INDEX('Data Tab2'!$C:$C,MATCH('Data Tab1'!A18485,'Data Tab2'!$A:$A,0))</f>
        <v>GLA1</v>
      </c>
    </row>
    <row r="18486" spans="1:9" hidden="1">
      <c r="A18486" s="55">
        <v>104872259</v>
      </c>
      <c r="B18486" s="1" t="s">
        <v>33</v>
      </c>
      <c r="C18486" t="s">
        <v>27</v>
      </c>
      <c r="D18486" s="1" t="s">
        <v>11</v>
      </c>
      <c r="E18486" t="s">
        <v>12</v>
      </c>
      <c r="F18486" s="4" t="s">
        <v>34</v>
      </c>
      <c r="G18486" s="3">
        <v>0.32749699999999998</v>
      </c>
      <c r="H18486" s="8">
        <v>0.83852363959051079</v>
      </c>
      <c r="I18486" s="26" t="str">
        <f>INDEX('Data Tab2'!$C:$C,MATCH('Data Tab1'!A18486,'Data Tab2'!$A:$A,0))</f>
        <v>GLA1</v>
      </c>
    </row>
    <row r="18487" spans="1:9" hidden="1">
      <c r="A18487" s="55">
        <v>104872259</v>
      </c>
      <c r="B18487" s="1" t="s">
        <v>33</v>
      </c>
      <c r="C18487" t="s">
        <v>27</v>
      </c>
      <c r="D18487" s="1" t="s">
        <v>11</v>
      </c>
      <c r="E18487" t="s">
        <v>12</v>
      </c>
      <c r="F18487" s="4" t="s">
        <v>14</v>
      </c>
      <c r="G18487" s="3">
        <v>10.989162</v>
      </c>
      <c r="H18487" s="8">
        <v>0.39933148001926266</v>
      </c>
      <c r="I18487" s="26" t="str">
        <f>INDEX('Data Tab2'!$C:$C,MATCH('Data Tab1'!A18487,'Data Tab2'!$A:$A,0))</f>
        <v>GLA1</v>
      </c>
    </row>
    <row r="18488" spans="1:9" hidden="1">
      <c r="A18488" s="55">
        <v>104872259</v>
      </c>
      <c r="B18488" s="1" t="s">
        <v>33</v>
      </c>
      <c r="C18488" t="s">
        <v>27</v>
      </c>
      <c r="D18488" s="1" t="s">
        <v>11</v>
      </c>
      <c r="E18488" t="s">
        <v>12</v>
      </c>
      <c r="F18488" s="4" t="s">
        <v>28</v>
      </c>
      <c r="G18488" s="3">
        <v>4.6472199999999999</v>
      </c>
      <c r="H18488" s="8">
        <v>7.9972605446799738E-3</v>
      </c>
      <c r="I18488" s="26" t="str">
        <f>INDEX('Data Tab2'!$C:$C,MATCH('Data Tab1'!A18488,'Data Tab2'!$A:$A,0))</f>
        <v>GLA1</v>
      </c>
    </row>
    <row r="18489" spans="1:9" hidden="1">
      <c r="A18489" s="55">
        <v>104872259</v>
      </c>
      <c r="B18489" s="1" t="s">
        <v>33</v>
      </c>
      <c r="C18489" t="s">
        <v>27</v>
      </c>
      <c r="D18489" s="1" t="s">
        <v>11</v>
      </c>
      <c r="E18489" t="s">
        <v>12</v>
      </c>
      <c r="F18489" s="4" t="s">
        <v>29</v>
      </c>
      <c r="G18489" s="3">
        <v>10.828607</v>
      </c>
      <c r="H18489" s="8">
        <v>0.96112924352053408</v>
      </c>
      <c r="I18489" s="26" t="str">
        <f>INDEX('Data Tab2'!$C:$C,MATCH('Data Tab1'!A18489,'Data Tab2'!$A:$A,0))</f>
        <v>GLA1</v>
      </c>
    </row>
    <row r="18490" spans="1:9" hidden="1">
      <c r="A18490" s="55">
        <v>104872259</v>
      </c>
      <c r="B18490" s="1" t="s">
        <v>33</v>
      </c>
      <c r="C18490" t="s">
        <v>27</v>
      </c>
      <c r="D18490" s="1" t="s">
        <v>17</v>
      </c>
      <c r="E18490" t="s">
        <v>18</v>
      </c>
      <c r="F18490" s="4" t="s">
        <v>36</v>
      </c>
      <c r="G18490" s="3">
        <v>9.9936070000000008</v>
      </c>
      <c r="H18490" s="8">
        <v>0.91685234407112082</v>
      </c>
      <c r="I18490" s="26" t="str">
        <f>INDEX('Data Tab2'!$C:$C,MATCH('Data Tab1'!A18490,'Data Tab2'!$A:$A,0))</f>
        <v>GLA1</v>
      </c>
    </row>
    <row r="18491" spans="1:9" hidden="1">
      <c r="A18491" s="55">
        <v>104872259</v>
      </c>
      <c r="B18491" s="1" t="s">
        <v>33</v>
      </c>
      <c r="C18491" t="s">
        <v>27</v>
      </c>
      <c r="D18491" s="1" t="s">
        <v>17</v>
      </c>
      <c r="E18491" t="s">
        <v>18</v>
      </c>
      <c r="F18491" s="4" t="s">
        <v>38</v>
      </c>
      <c r="G18491" s="3">
        <v>9.9822179999999996</v>
      </c>
      <c r="H18491" s="8">
        <v>0.2740303009154581</v>
      </c>
      <c r="I18491" s="26" t="str">
        <f>INDEX('Data Tab2'!$C:$C,MATCH('Data Tab1'!A18491,'Data Tab2'!$A:$A,0))</f>
        <v>GLA1</v>
      </c>
    </row>
    <row r="18492" spans="1:9" hidden="1">
      <c r="A18492" s="55">
        <v>104872259</v>
      </c>
      <c r="B18492" s="1" t="s">
        <v>33</v>
      </c>
      <c r="C18492" t="s">
        <v>27</v>
      </c>
      <c r="D18492" s="1" t="s">
        <v>17</v>
      </c>
      <c r="E18492" t="s">
        <v>18</v>
      </c>
      <c r="F18492" s="4" t="s">
        <v>19</v>
      </c>
      <c r="G18492" s="3">
        <v>9.9738849999999992</v>
      </c>
      <c r="H18492" s="8">
        <v>0.46541478633093913</v>
      </c>
      <c r="I18492" s="26" t="str">
        <f>INDEX('Data Tab2'!$C:$C,MATCH('Data Tab1'!A18492,'Data Tab2'!$A:$A,0))</f>
        <v>GLA1</v>
      </c>
    </row>
    <row r="18493" spans="1:9" hidden="1">
      <c r="A18493" s="55">
        <v>104872259</v>
      </c>
      <c r="B18493" s="1" t="s">
        <v>33</v>
      </c>
      <c r="C18493" t="s">
        <v>27</v>
      </c>
      <c r="D18493" s="1" t="s">
        <v>17</v>
      </c>
      <c r="E18493" t="s">
        <v>18</v>
      </c>
      <c r="F18493" s="4" t="s">
        <v>20</v>
      </c>
      <c r="G18493" s="3">
        <v>5.6913850000000004</v>
      </c>
      <c r="H18493" s="8">
        <v>0.79291796913247414</v>
      </c>
      <c r="I18493" s="26" t="str">
        <f>INDEX('Data Tab2'!$C:$C,MATCH('Data Tab1'!A18493,'Data Tab2'!$A:$A,0))</f>
        <v>GLA1</v>
      </c>
    </row>
    <row r="18494" spans="1:9" hidden="1">
      <c r="A18494" s="56">
        <v>104872259</v>
      </c>
      <c r="B18494" s="1" t="s">
        <v>33</v>
      </c>
      <c r="C18494" t="s">
        <v>27</v>
      </c>
      <c r="D18494" s="1" t="s">
        <v>17</v>
      </c>
      <c r="E18494" t="s">
        <v>18</v>
      </c>
      <c r="F18494" s="4" t="s">
        <v>21</v>
      </c>
      <c r="G18494" s="3">
        <v>7.1777740000000003</v>
      </c>
      <c r="H18494" s="8">
        <v>0.80379245654659459</v>
      </c>
      <c r="I18494" s="26" t="str">
        <f>INDEX('Data Tab2'!$C:$C,MATCH('Data Tab1'!A18494,'Data Tab2'!$A:$A,0))</f>
        <v>GLA1</v>
      </c>
    </row>
    <row r="18495" spans="1:9">
      <c r="A18495" s="55">
        <v>104872260</v>
      </c>
      <c r="B18495" s="1" t="s">
        <v>9</v>
      </c>
      <c r="C18495" t="s">
        <v>40</v>
      </c>
      <c r="D18495" s="1" t="s">
        <v>11</v>
      </c>
      <c r="E18495" t="s">
        <v>12</v>
      </c>
      <c r="F18495" s="4" t="s">
        <v>14</v>
      </c>
      <c r="G18495" s="3">
        <v>5.1277730000000004</v>
      </c>
      <c r="H18495" s="8">
        <v>0.67522133644514493</v>
      </c>
      <c r="I18495" s="26" t="str">
        <f>INDEX('Data Tab2'!$C:$C,MATCH('Data Tab1'!A18495,'Data Tab2'!$A:$A,0))</f>
        <v>HAM2</v>
      </c>
    </row>
    <row r="18496" spans="1:9" hidden="1">
      <c r="A18496" s="55">
        <v>104872260</v>
      </c>
      <c r="B18496" s="1" t="s">
        <v>9</v>
      </c>
      <c r="C18496" t="s">
        <v>40</v>
      </c>
      <c r="D18496" s="1" t="s">
        <v>11</v>
      </c>
      <c r="E18496" t="s">
        <v>12</v>
      </c>
      <c r="F18496" s="4" t="s">
        <v>28</v>
      </c>
      <c r="G18496" s="3">
        <v>0.80722000000000005</v>
      </c>
      <c r="H18496" s="8">
        <v>0.82792886698629764</v>
      </c>
      <c r="I18496" s="26" t="str">
        <f>INDEX('Data Tab2'!$C:$C,MATCH('Data Tab1'!A18496,'Data Tab2'!$A:$A,0))</f>
        <v>HAM2</v>
      </c>
    </row>
    <row r="18497" spans="1:9" hidden="1">
      <c r="A18497" s="55">
        <v>104872260</v>
      </c>
      <c r="B18497" s="1" t="s">
        <v>9</v>
      </c>
      <c r="C18497" t="s">
        <v>10</v>
      </c>
      <c r="D18497" s="1" t="s">
        <v>17</v>
      </c>
      <c r="E18497" t="s">
        <v>18</v>
      </c>
      <c r="F18497" s="4" t="s">
        <v>36</v>
      </c>
      <c r="G18497" s="3">
        <v>9.9983330000000006</v>
      </c>
      <c r="H18497" s="8">
        <v>0.77145964078780405</v>
      </c>
      <c r="I18497" s="26" t="str">
        <f>INDEX('Data Tab2'!$C:$C,MATCH('Data Tab1'!A18497,'Data Tab2'!$A:$A,0))</f>
        <v>HAM2</v>
      </c>
    </row>
    <row r="18498" spans="1:9" hidden="1">
      <c r="A18498" s="55">
        <v>104872260</v>
      </c>
      <c r="B18498" s="1" t="s">
        <v>9</v>
      </c>
      <c r="C18498" t="s">
        <v>10</v>
      </c>
      <c r="D18498" s="1" t="s">
        <v>17</v>
      </c>
      <c r="E18498" t="s">
        <v>18</v>
      </c>
      <c r="F18498" s="4" t="s">
        <v>38</v>
      </c>
      <c r="G18498" s="3">
        <v>9.4533330000000007</v>
      </c>
      <c r="H18498" s="8">
        <v>0.95240640419472367</v>
      </c>
      <c r="I18498" s="26" t="str">
        <f>INDEX('Data Tab2'!$C:$C,MATCH('Data Tab1'!A18498,'Data Tab2'!$A:$A,0))</f>
        <v>HAM2</v>
      </c>
    </row>
    <row r="18499" spans="1:9" hidden="1">
      <c r="A18499" s="55">
        <v>104872260</v>
      </c>
      <c r="B18499" s="1" t="s">
        <v>9</v>
      </c>
      <c r="C18499" t="s">
        <v>10</v>
      </c>
      <c r="D18499" s="1" t="s">
        <v>17</v>
      </c>
      <c r="E18499" t="s">
        <v>18</v>
      </c>
      <c r="F18499" s="4" t="s">
        <v>19</v>
      </c>
      <c r="G18499" s="3">
        <v>5.9983329999999997</v>
      </c>
      <c r="H18499" s="8">
        <v>0.95365122619648335</v>
      </c>
      <c r="I18499" s="26" t="str">
        <f>INDEX('Data Tab2'!$C:$C,MATCH('Data Tab1'!A18499,'Data Tab2'!$A:$A,0))</f>
        <v>HAM2</v>
      </c>
    </row>
    <row r="18500" spans="1:9" hidden="1">
      <c r="A18500" s="55">
        <v>104872260</v>
      </c>
      <c r="B18500" s="1" t="s">
        <v>9</v>
      </c>
      <c r="C18500" t="s">
        <v>10</v>
      </c>
      <c r="D18500" s="1" t="s">
        <v>17</v>
      </c>
      <c r="E18500" t="s">
        <v>18</v>
      </c>
      <c r="F18500" s="4" t="s">
        <v>20</v>
      </c>
      <c r="G18500" s="3">
        <v>9.9980550000000008</v>
      </c>
      <c r="H18500" s="8">
        <v>0.86859655786031498</v>
      </c>
      <c r="I18500" s="26" t="str">
        <f>INDEX('Data Tab2'!$C:$C,MATCH('Data Tab1'!A18500,'Data Tab2'!$A:$A,0))</f>
        <v>HAM2</v>
      </c>
    </row>
    <row r="18501" spans="1:9" hidden="1">
      <c r="A18501" s="55">
        <v>104872260</v>
      </c>
      <c r="B18501" s="1" t="s">
        <v>9</v>
      </c>
      <c r="C18501" t="s">
        <v>10</v>
      </c>
      <c r="D18501" s="1" t="s">
        <v>17</v>
      </c>
      <c r="E18501" t="s">
        <v>23</v>
      </c>
      <c r="F18501" s="4" t="s">
        <v>24</v>
      </c>
      <c r="G18501" s="3">
        <v>9.7072219999999998</v>
      </c>
      <c r="H18501" s="8">
        <v>0.6399202938860854</v>
      </c>
      <c r="I18501" s="26" t="str">
        <f>INDEX('Data Tab2'!$C:$C,MATCH('Data Tab1'!A18501,'Data Tab2'!$A:$A,0))</f>
        <v>HAM2</v>
      </c>
    </row>
    <row r="18502" spans="1:9" hidden="1">
      <c r="A18502" s="55">
        <v>104872260</v>
      </c>
      <c r="B18502" s="1" t="s">
        <v>9</v>
      </c>
      <c r="C18502" t="s">
        <v>27</v>
      </c>
      <c r="D18502" s="1" t="s">
        <v>11</v>
      </c>
      <c r="E18502" t="s">
        <v>12</v>
      </c>
      <c r="F18502" s="4" t="s">
        <v>34</v>
      </c>
      <c r="G18502" s="3">
        <v>10.99972</v>
      </c>
      <c r="H18502" s="8">
        <v>0.40905637310116316</v>
      </c>
      <c r="I18502" s="26" t="str">
        <f>INDEX('Data Tab2'!$C:$C,MATCH('Data Tab1'!A18502,'Data Tab2'!$A:$A,0))</f>
        <v>HAM2</v>
      </c>
    </row>
    <row r="18503" spans="1:9" hidden="1">
      <c r="A18503" s="56">
        <v>104872260</v>
      </c>
      <c r="B18503" s="1" t="s">
        <v>9</v>
      </c>
      <c r="C18503" t="s">
        <v>27</v>
      </c>
      <c r="D18503" s="1" t="s">
        <v>11</v>
      </c>
      <c r="E18503" t="s">
        <v>12</v>
      </c>
      <c r="F18503" s="4" t="s">
        <v>28</v>
      </c>
      <c r="G18503" s="3">
        <v>0.56916500000000003</v>
      </c>
      <c r="H18503" s="8">
        <v>0.83825890439318496</v>
      </c>
      <c r="I18503" s="26" t="str">
        <f>INDEX('Data Tab2'!$C:$C,MATCH('Data Tab1'!A18503,'Data Tab2'!$A:$A,0))</f>
        <v>HAM2</v>
      </c>
    </row>
    <row r="18504" spans="1:9">
      <c r="A18504" s="56">
        <v>104872262</v>
      </c>
      <c r="B18504" s="1" t="s">
        <v>33</v>
      </c>
      <c r="C18504" t="s">
        <v>27</v>
      </c>
      <c r="D18504" s="1" t="s">
        <v>17</v>
      </c>
      <c r="E18504" t="s">
        <v>18</v>
      </c>
      <c r="F18504" s="4" t="s">
        <v>19</v>
      </c>
      <c r="G18504" s="3">
        <v>9.6074959999999994</v>
      </c>
      <c r="H18504" s="8">
        <v>0.60561738744236482</v>
      </c>
      <c r="I18504" s="26" t="str">
        <f>INDEX('Data Tab2'!$C:$C,MATCH('Data Tab1'!A18504,'Data Tab2'!$A:$A,0))</f>
        <v>KTW1</v>
      </c>
    </row>
    <row r="18505" spans="1:9">
      <c r="A18505" s="55">
        <v>104872263</v>
      </c>
      <c r="B18505" s="1" t="s">
        <v>9</v>
      </c>
      <c r="C18505" t="s">
        <v>40</v>
      </c>
      <c r="D18505" s="1" t="s">
        <v>11</v>
      </c>
      <c r="E18505" t="s">
        <v>12</v>
      </c>
      <c r="F18505" s="4" t="s">
        <v>13</v>
      </c>
      <c r="G18505" s="3">
        <v>1.8233269999999999</v>
      </c>
      <c r="H18505" s="8">
        <v>0.49816538150146994</v>
      </c>
      <c r="I18505" s="26" t="str">
        <f>INDEX('Data Tab2'!$C:$C,MATCH('Data Tab1'!A18505,'Data Tab2'!$A:$A,0))</f>
        <v>LBA1</v>
      </c>
    </row>
    <row r="18506" spans="1:9" hidden="1">
      <c r="A18506" s="55">
        <v>104872263</v>
      </c>
      <c r="B18506" s="1" t="s">
        <v>9</v>
      </c>
      <c r="C18506" t="s">
        <v>31</v>
      </c>
      <c r="D18506" s="1" t="s">
        <v>11</v>
      </c>
      <c r="E18506" t="s">
        <v>12</v>
      </c>
      <c r="F18506" s="4" t="s">
        <v>14</v>
      </c>
      <c r="G18506" s="3">
        <v>10.999995999999999</v>
      </c>
      <c r="H18506" s="8">
        <v>0.70265559740358141</v>
      </c>
      <c r="I18506" s="26" t="str">
        <f>INDEX('Data Tab2'!$C:$C,MATCH('Data Tab1'!A18506,'Data Tab2'!$A:$A,0))</f>
        <v>LBA1</v>
      </c>
    </row>
    <row r="18507" spans="1:9" hidden="1">
      <c r="A18507" s="55">
        <v>104872263</v>
      </c>
      <c r="B18507" s="1" t="s">
        <v>9</v>
      </c>
      <c r="C18507" t="s">
        <v>27</v>
      </c>
      <c r="D18507" s="1" t="s">
        <v>11</v>
      </c>
      <c r="E18507" t="s">
        <v>12</v>
      </c>
      <c r="F18507" s="4" t="s">
        <v>13</v>
      </c>
      <c r="G18507" s="3">
        <v>8.9424960000000002</v>
      </c>
      <c r="H18507" s="8">
        <v>0.49801018286652488</v>
      </c>
      <c r="I18507" s="26" t="str">
        <f>INDEX('Data Tab2'!$C:$C,MATCH('Data Tab1'!A18507,'Data Tab2'!$A:$A,0))</f>
        <v>LBA1</v>
      </c>
    </row>
    <row r="18508" spans="1:9" hidden="1">
      <c r="A18508" s="55">
        <v>104872263</v>
      </c>
      <c r="B18508" s="1" t="s">
        <v>9</v>
      </c>
      <c r="C18508" t="s">
        <v>27</v>
      </c>
      <c r="D18508" s="1" t="s">
        <v>11</v>
      </c>
      <c r="E18508" t="s">
        <v>12</v>
      </c>
      <c r="F18508" s="4" t="s">
        <v>34</v>
      </c>
      <c r="G18508" s="3">
        <v>9.6441630000000007</v>
      </c>
      <c r="H18508" s="8">
        <v>0.28107562719527668</v>
      </c>
      <c r="I18508" s="26" t="str">
        <f>INDEX('Data Tab2'!$C:$C,MATCH('Data Tab1'!A18508,'Data Tab2'!$A:$A,0))</f>
        <v>LBA1</v>
      </c>
    </row>
    <row r="18509" spans="1:9" hidden="1">
      <c r="A18509" s="55">
        <v>104872263</v>
      </c>
      <c r="B18509" s="1" t="s">
        <v>9</v>
      </c>
      <c r="C18509" t="s">
        <v>27</v>
      </c>
      <c r="D18509" s="1" t="s">
        <v>11</v>
      </c>
      <c r="E18509" t="s">
        <v>12</v>
      </c>
      <c r="F18509" s="4" t="s">
        <v>15</v>
      </c>
      <c r="G18509" s="3">
        <v>10.98944</v>
      </c>
      <c r="H18509" s="8">
        <v>0.78167603032517674</v>
      </c>
      <c r="I18509" s="26" t="str">
        <f>INDEX('Data Tab2'!$C:$C,MATCH('Data Tab1'!A18509,'Data Tab2'!$A:$A,0))</f>
        <v>LBA1</v>
      </c>
    </row>
    <row r="18510" spans="1:9" hidden="1">
      <c r="A18510" s="55">
        <v>104872263</v>
      </c>
      <c r="B18510" s="1" t="s">
        <v>33</v>
      </c>
      <c r="C18510" t="s">
        <v>27</v>
      </c>
      <c r="D18510" s="1" t="s">
        <v>11</v>
      </c>
      <c r="E18510" t="s">
        <v>12</v>
      </c>
      <c r="F18510" s="4" t="s">
        <v>28</v>
      </c>
      <c r="G18510" s="3">
        <v>10.981385</v>
      </c>
      <c r="H18510" s="8">
        <v>0.21390083062844345</v>
      </c>
      <c r="I18510" s="26" t="str">
        <f>INDEX('Data Tab2'!$C:$C,MATCH('Data Tab1'!A18510,'Data Tab2'!$A:$A,0))</f>
        <v>LBA1</v>
      </c>
    </row>
    <row r="18511" spans="1:9" hidden="1">
      <c r="A18511" s="55">
        <v>104872263</v>
      </c>
      <c r="B18511" s="1" t="s">
        <v>33</v>
      </c>
      <c r="C18511" t="s">
        <v>27</v>
      </c>
      <c r="D18511" s="1" t="s">
        <v>17</v>
      </c>
      <c r="E18511" t="s">
        <v>18</v>
      </c>
      <c r="F18511" s="4" t="s">
        <v>36</v>
      </c>
      <c r="G18511" s="3">
        <v>3.591386</v>
      </c>
      <c r="H18511" s="8">
        <v>0.24517677770205459</v>
      </c>
      <c r="I18511" s="26" t="str">
        <f>INDEX('Data Tab2'!$C:$C,MATCH('Data Tab1'!A18511,'Data Tab2'!$A:$A,0))</f>
        <v>LBA1</v>
      </c>
    </row>
    <row r="18512" spans="1:9" hidden="1">
      <c r="A18512" s="55">
        <v>104872263</v>
      </c>
      <c r="B18512" s="1" t="s">
        <v>33</v>
      </c>
      <c r="C18512" t="s">
        <v>27</v>
      </c>
      <c r="D18512" s="1" t="s">
        <v>17</v>
      </c>
      <c r="E18512" t="s">
        <v>18</v>
      </c>
      <c r="F18512" s="4" t="s">
        <v>38</v>
      </c>
      <c r="G18512" s="3">
        <v>9.7352749999999997</v>
      </c>
      <c r="H18512" s="8">
        <v>0.76488908956060386</v>
      </c>
      <c r="I18512" s="26" t="str">
        <f>INDEX('Data Tab2'!$C:$C,MATCH('Data Tab1'!A18512,'Data Tab2'!$A:$A,0))</f>
        <v>LBA1</v>
      </c>
    </row>
    <row r="18513" spans="1:9" hidden="1">
      <c r="A18513" s="56">
        <v>104872263</v>
      </c>
      <c r="B18513" s="1" t="s">
        <v>33</v>
      </c>
      <c r="C18513" t="s">
        <v>27</v>
      </c>
      <c r="D18513" s="1" t="s">
        <v>17</v>
      </c>
      <c r="E18513" t="s">
        <v>18</v>
      </c>
      <c r="F18513" s="4" t="s">
        <v>19</v>
      </c>
      <c r="G18513" s="3">
        <v>9.8161070000000006</v>
      </c>
      <c r="H18513" s="8">
        <v>0.75312777634578842</v>
      </c>
      <c r="I18513" s="26" t="str">
        <f>INDEX('Data Tab2'!$C:$C,MATCH('Data Tab1'!A18513,'Data Tab2'!$A:$A,0))</f>
        <v>LBA1</v>
      </c>
    </row>
    <row r="18514" spans="1:9">
      <c r="A18514" s="55">
        <v>104872264</v>
      </c>
      <c r="B18514" s="1" t="s">
        <v>9</v>
      </c>
      <c r="C18514" t="s">
        <v>40</v>
      </c>
      <c r="D18514" s="1" t="s">
        <v>11</v>
      </c>
      <c r="E18514" t="s">
        <v>12</v>
      </c>
      <c r="F18514" s="4" t="s">
        <v>15</v>
      </c>
      <c r="G18514" s="3">
        <v>10.990275</v>
      </c>
      <c r="H18514" s="8">
        <v>0.83212945221363288</v>
      </c>
      <c r="I18514" s="26" t="str">
        <f>INDEX('Data Tab2'!$C:$C,MATCH('Data Tab1'!A18514,'Data Tab2'!$A:$A,0))</f>
        <v>LBA2</v>
      </c>
    </row>
    <row r="18515" spans="1:9" hidden="1">
      <c r="A18515" s="55">
        <v>104872264</v>
      </c>
      <c r="B18515" s="1" t="s">
        <v>9</v>
      </c>
      <c r="C18515" t="s">
        <v>40</v>
      </c>
      <c r="D18515" s="1" t="s">
        <v>17</v>
      </c>
      <c r="E18515" t="s">
        <v>18</v>
      </c>
      <c r="F18515" s="4" t="s">
        <v>19</v>
      </c>
      <c r="G18515" s="3">
        <v>1.2269429999999999</v>
      </c>
      <c r="H18515" s="8">
        <v>0.22659167581723383</v>
      </c>
      <c r="I18515" s="26" t="str">
        <f>INDEX('Data Tab2'!$C:$C,MATCH('Data Tab1'!A18515,'Data Tab2'!$A:$A,0))</f>
        <v>LBA2</v>
      </c>
    </row>
    <row r="18516" spans="1:9" hidden="1">
      <c r="A18516" s="55">
        <v>104872264</v>
      </c>
      <c r="B18516" s="1" t="s">
        <v>9</v>
      </c>
      <c r="C18516" t="s">
        <v>31</v>
      </c>
      <c r="D18516" s="1" t="s">
        <v>11</v>
      </c>
      <c r="E18516" t="s">
        <v>12</v>
      </c>
      <c r="F18516" s="4" t="s">
        <v>13</v>
      </c>
      <c r="G18516" s="3">
        <v>10.999998</v>
      </c>
      <c r="H18516" s="8">
        <v>0.7247822496917371</v>
      </c>
      <c r="I18516" s="26" t="str">
        <f>INDEX('Data Tab2'!$C:$C,MATCH('Data Tab1'!A18516,'Data Tab2'!$A:$A,0))</f>
        <v>LBA2</v>
      </c>
    </row>
    <row r="18517" spans="1:9" hidden="1">
      <c r="A18517" s="55">
        <v>104872264</v>
      </c>
      <c r="B18517" s="1" t="s">
        <v>9</v>
      </c>
      <c r="C18517" t="s">
        <v>31</v>
      </c>
      <c r="D18517" s="1" t="s">
        <v>11</v>
      </c>
      <c r="E18517" t="s">
        <v>12</v>
      </c>
      <c r="F18517" s="4" t="s">
        <v>34</v>
      </c>
      <c r="G18517" s="3">
        <v>10.999995999999999</v>
      </c>
      <c r="H18517" s="8">
        <v>0.80632328531291619</v>
      </c>
      <c r="I18517" s="26" t="str">
        <f>INDEX('Data Tab2'!$C:$C,MATCH('Data Tab1'!A18517,'Data Tab2'!$A:$A,0))</f>
        <v>LBA2</v>
      </c>
    </row>
    <row r="18518" spans="1:9" hidden="1">
      <c r="A18518" s="55">
        <v>104872264</v>
      </c>
      <c r="B18518" s="1" t="s">
        <v>9</v>
      </c>
      <c r="C18518" t="s">
        <v>31</v>
      </c>
      <c r="D18518" s="1" t="s">
        <v>11</v>
      </c>
      <c r="E18518" t="s">
        <v>12</v>
      </c>
      <c r="F18518" s="4" t="s">
        <v>14</v>
      </c>
      <c r="G18518" s="3">
        <v>10.999998</v>
      </c>
      <c r="H18518" s="8">
        <v>0.69606721978087294</v>
      </c>
      <c r="I18518" s="26" t="str">
        <f>INDEX('Data Tab2'!$C:$C,MATCH('Data Tab1'!A18518,'Data Tab2'!$A:$A,0))</f>
        <v>LBA2</v>
      </c>
    </row>
    <row r="18519" spans="1:9" hidden="1">
      <c r="A18519" s="55">
        <v>104872264</v>
      </c>
      <c r="B18519" s="1" t="s">
        <v>9</v>
      </c>
      <c r="C18519" t="s">
        <v>31</v>
      </c>
      <c r="D18519" s="1" t="s">
        <v>17</v>
      </c>
      <c r="E18519" t="s">
        <v>18</v>
      </c>
      <c r="F18519" s="4" t="s">
        <v>35</v>
      </c>
      <c r="G18519" s="3">
        <v>6.0894430000000002</v>
      </c>
      <c r="H18519" s="8">
        <v>0.48425612881263558</v>
      </c>
      <c r="I18519" s="26" t="str">
        <f>INDEX('Data Tab2'!$C:$C,MATCH('Data Tab1'!A18519,'Data Tab2'!$A:$A,0))</f>
        <v>LBA2</v>
      </c>
    </row>
    <row r="18520" spans="1:9" hidden="1">
      <c r="A18520" s="55">
        <v>104872264</v>
      </c>
      <c r="B18520" s="1" t="s">
        <v>9</v>
      </c>
      <c r="C18520" t="s">
        <v>31</v>
      </c>
      <c r="D18520" s="1" t="s">
        <v>17</v>
      </c>
      <c r="E18520" t="s">
        <v>18</v>
      </c>
      <c r="F18520" s="4" t="s">
        <v>36</v>
      </c>
      <c r="G18520" s="3">
        <v>7.0166649999999997</v>
      </c>
      <c r="H18520" s="8">
        <v>0.91231833505632665</v>
      </c>
      <c r="I18520" s="26" t="str">
        <f>INDEX('Data Tab2'!$C:$C,MATCH('Data Tab1'!A18520,'Data Tab2'!$A:$A,0))</f>
        <v>LBA2</v>
      </c>
    </row>
    <row r="18521" spans="1:9" hidden="1">
      <c r="A18521" s="55">
        <v>104872264</v>
      </c>
      <c r="B18521" s="1" t="s">
        <v>9</v>
      </c>
      <c r="C18521" t="s">
        <v>31</v>
      </c>
      <c r="D18521" s="1" t="s">
        <v>17</v>
      </c>
      <c r="E18521" t="s">
        <v>18</v>
      </c>
      <c r="F18521" s="4" t="s">
        <v>19</v>
      </c>
      <c r="G18521" s="3">
        <v>0.89138700000000004</v>
      </c>
      <c r="H18521" s="8">
        <v>8.8970453790329529E-2</v>
      </c>
      <c r="I18521" s="26" t="str">
        <f>INDEX('Data Tab2'!$C:$C,MATCH('Data Tab1'!A18521,'Data Tab2'!$A:$A,0))</f>
        <v>LBA2</v>
      </c>
    </row>
    <row r="18522" spans="1:9" hidden="1">
      <c r="A18522" s="55">
        <v>104872264</v>
      </c>
      <c r="B18522" s="1" t="s">
        <v>9</v>
      </c>
      <c r="C18522" t="s">
        <v>26</v>
      </c>
      <c r="D18522" s="1" t="s">
        <v>17</v>
      </c>
      <c r="E18522" t="s">
        <v>18</v>
      </c>
      <c r="F18522" s="4" t="s">
        <v>35</v>
      </c>
      <c r="G18522" s="3">
        <v>0.33361099999999999</v>
      </c>
      <c r="H18522" s="8">
        <v>0.8285630421843978</v>
      </c>
      <c r="I18522" s="26" t="str">
        <f>INDEX('Data Tab2'!$C:$C,MATCH('Data Tab1'!A18522,'Data Tab2'!$A:$A,0))</f>
        <v>LBA2</v>
      </c>
    </row>
    <row r="18523" spans="1:9" hidden="1">
      <c r="A18523" s="55">
        <v>104872264</v>
      </c>
      <c r="B18523" s="1" t="s">
        <v>9</v>
      </c>
      <c r="C18523" t="s">
        <v>27</v>
      </c>
      <c r="D18523" s="1" t="s">
        <v>17</v>
      </c>
      <c r="E18523" t="s">
        <v>18</v>
      </c>
      <c r="F18523" s="4" t="s">
        <v>36</v>
      </c>
      <c r="G18523" s="3">
        <v>2.9786079999999999</v>
      </c>
      <c r="H18523" s="8">
        <v>0.15342154648603812</v>
      </c>
      <c r="I18523" s="26" t="str">
        <f>INDEX('Data Tab2'!$C:$C,MATCH('Data Tab1'!A18523,'Data Tab2'!$A:$A,0))</f>
        <v>LBA2</v>
      </c>
    </row>
    <row r="18524" spans="1:9" hidden="1">
      <c r="A18524" s="56">
        <v>104872264</v>
      </c>
      <c r="B18524" s="1" t="s">
        <v>9</v>
      </c>
      <c r="C18524" t="s">
        <v>27</v>
      </c>
      <c r="D18524" s="1" t="s">
        <v>17</v>
      </c>
      <c r="E18524" t="s">
        <v>18</v>
      </c>
      <c r="F18524" s="4" t="s">
        <v>19</v>
      </c>
      <c r="G18524" s="3">
        <v>6.368608</v>
      </c>
      <c r="H18524" s="8">
        <v>0.76470253272011557</v>
      </c>
      <c r="I18524" s="26" t="str">
        <f>INDEX('Data Tab2'!$C:$C,MATCH('Data Tab1'!A18524,'Data Tab2'!$A:$A,0))</f>
        <v>LBA2</v>
      </c>
    </row>
    <row r="18525" spans="1:9">
      <c r="A18525" s="55">
        <v>104872265</v>
      </c>
      <c r="B18525" s="1" t="s">
        <v>9</v>
      </c>
      <c r="C18525" t="s">
        <v>40</v>
      </c>
      <c r="D18525" s="1" t="s">
        <v>11</v>
      </c>
      <c r="E18525" t="s">
        <v>12</v>
      </c>
      <c r="F18525" s="4" t="s">
        <v>13</v>
      </c>
      <c r="G18525" s="3">
        <v>0.19666400000000001</v>
      </c>
      <c r="H18525" s="8">
        <v>0.71594224024503328</v>
      </c>
      <c r="I18525" s="26" t="str">
        <f>INDEX('Data Tab2'!$C:$C,MATCH('Data Tab1'!A18525,'Data Tab2'!$A:$A,0))</f>
        <v>LCJ2</v>
      </c>
    </row>
    <row r="18526" spans="1:9" hidden="1">
      <c r="A18526" s="55">
        <v>104872265</v>
      </c>
      <c r="B18526" s="1" t="s">
        <v>9</v>
      </c>
      <c r="C18526" t="s">
        <v>26</v>
      </c>
      <c r="D18526" s="1" t="s">
        <v>11</v>
      </c>
      <c r="E18526" t="s">
        <v>12</v>
      </c>
      <c r="F18526" s="4" t="s">
        <v>13</v>
      </c>
      <c r="G18526" s="3">
        <v>3.2221E-2</v>
      </c>
      <c r="H18526" s="8">
        <v>0.90851582497416494</v>
      </c>
      <c r="I18526" s="26" t="str">
        <f>INDEX('Data Tab2'!$C:$C,MATCH('Data Tab1'!A18526,'Data Tab2'!$A:$A,0))</f>
        <v>LCJ2</v>
      </c>
    </row>
    <row r="18527" spans="1:9" hidden="1">
      <c r="A18527" s="55">
        <v>104872265</v>
      </c>
      <c r="B18527" s="1" t="s">
        <v>9</v>
      </c>
      <c r="C18527" t="s">
        <v>26</v>
      </c>
      <c r="D18527" s="1" t="s">
        <v>11</v>
      </c>
      <c r="E18527" t="s">
        <v>12</v>
      </c>
      <c r="F18527" s="4" t="s">
        <v>28</v>
      </c>
      <c r="G18527" s="3">
        <v>0.54333200000000004</v>
      </c>
      <c r="H18527" s="8">
        <v>0.53263387608384416</v>
      </c>
      <c r="I18527" s="26" t="str">
        <f>INDEX('Data Tab2'!$C:$C,MATCH('Data Tab1'!A18527,'Data Tab2'!$A:$A,0))</f>
        <v>LCJ2</v>
      </c>
    </row>
    <row r="18528" spans="1:9" hidden="1">
      <c r="A18528" s="55">
        <v>104872265</v>
      </c>
      <c r="B18528" s="1" t="s">
        <v>9</v>
      </c>
      <c r="C18528" t="s">
        <v>26</v>
      </c>
      <c r="D18528" s="1" t="s">
        <v>17</v>
      </c>
      <c r="E18528" t="s">
        <v>18</v>
      </c>
      <c r="F18528" s="4" t="s">
        <v>36</v>
      </c>
      <c r="G18528" s="3">
        <v>2.0555539999999999</v>
      </c>
      <c r="H18528" s="8">
        <v>0.38827374895851963</v>
      </c>
      <c r="I18528" s="26" t="str">
        <f>INDEX('Data Tab2'!$C:$C,MATCH('Data Tab1'!A18528,'Data Tab2'!$A:$A,0))</f>
        <v>LCJ2</v>
      </c>
    </row>
    <row r="18529" spans="1:9" hidden="1">
      <c r="A18529" s="56">
        <v>104872265</v>
      </c>
      <c r="B18529" s="1" t="s">
        <v>9</v>
      </c>
      <c r="C18529" t="s">
        <v>26</v>
      </c>
      <c r="D18529" s="1" t="s">
        <v>17</v>
      </c>
      <c r="E18529" t="s">
        <v>18</v>
      </c>
      <c r="F18529" s="4" t="s">
        <v>38</v>
      </c>
      <c r="G18529" s="3">
        <v>0.158054</v>
      </c>
      <c r="H18529" s="8">
        <v>0.76877017130488579</v>
      </c>
      <c r="I18529" s="26" t="str">
        <f>INDEX('Data Tab2'!$C:$C,MATCH('Data Tab1'!A18529,'Data Tab2'!$A:$A,0))</f>
        <v>LCJ2</v>
      </c>
    </row>
    <row r="18530" spans="1:9">
      <c r="A18530" s="55">
        <v>104872266</v>
      </c>
      <c r="B18530" s="1" t="s">
        <v>9</v>
      </c>
      <c r="C18530" t="s">
        <v>40</v>
      </c>
      <c r="D18530" s="1" t="s">
        <v>17</v>
      </c>
      <c r="E18530" t="s">
        <v>18</v>
      </c>
      <c r="F18530" s="4" t="s">
        <v>21</v>
      </c>
      <c r="G18530" s="3">
        <v>9.9938839999999995</v>
      </c>
      <c r="H18530" s="8">
        <v>0.1846945143248373</v>
      </c>
      <c r="I18530" s="26" t="str">
        <f>INDEX('Data Tab2'!$C:$C,MATCH('Data Tab1'!A18530,'Data Tab2'!$A:$A,0))</f>
        <v>LCY2</v>
      </c>
    </row>
    <row r="18531" spans="1:9" hidden="1">
      <c r="A18531" s="55">
        <v>104872266</v>
      </c>
      <c r="B18531" s="1" t="s">
        <v>9</v>
      </c>
      <c r="C18531" t="s">
        <v>31</v>
      </c>
      <c r="D18531" s="1" t="s">
        <v>17</v>
      </c>
      <c r="E18531" t="s">
        <v>18</v>
      </c>
      <c r="F18531" s="4" t="s">
        <v>20</v>
      </c>
      <c r="G18531" s="3">
        <v>4.3194429999999997</v>
      </c>
      <c r="H18531" s="8">
        <v>0.63675454512108842</v>
      </c>
      <c r="I18531" s="26" t="str">
        <f>INDEX('Data Tab2'!$C:$C,MATCH('Data Tab1'!A18531,'Data Tab2'!$A:$A,0))</f>
        <v>LCY2</v>
      </c>
    </row>
    <row r="18532" spans="1:9" hidden="1">
      <c r="A18532" s="55">
        <v>104872266</v>
      </c>
      <c r="B18532" s="1" t="s">
        <v>33</v>
      </c>
      <c r="C18532" t="s">
        <v>27</v>
      </c>
      <c r="D18532" s="1" t="s">
        <v>11</v>
      </c>
      <c r="E18532" t="s">
        <v>12</v>
      </c>
      <c r="F18532" s="4" t="s">
        <v>14</v>
      </c>
      <c r="G18532" s="3">
        <v>10.986941</v>
      </c>
      <c r="H18532" s="8">
        <v>0.30053094347967135</v>
      </c>
      <c r="I18532" s="26" t="str">
        <f>INDEX('Data Tab2'!$C:$C,MATCH('Data Tab1'!A18532,'Data Tab2'!$A:$A,0))</f>
        <v>LCY2</v>
      </c>
    </row>
    <row r="18533" spans="1:9" hidden="1">
      <c r="A18533" s="55">
        <v>104872266</v>
      </c>
      <c r="B18533" s="1" t="s">
        <v>33</v>
      </c>
      <c r="C18533" t="s">
        <v>27</v>
      </c>
      <c r="D18533" s="1" t="s">
        <v>11</v>
      </c>
      <c r="E18533" t="s">
        <v>12</v>
      </c>
      <c r="F18533" s="4" t="s">
        <v>15</v>
      </c>
      <c r="G18533" s="3">
        <v>10.993050999999999</v>
      </c>
      <c r="H18533" s="8">
        <v>0.85479521271973502</v>
      </c>
      <c r="I18533" s="26" t="str">
        <f>INDEX('Data Tab2'!$C:$C,MATCH('Data Tab1'!A18533,'Data Tab2'!$A:$A,0))</f>
        <v>LCY2</v>
      </c>
    </row>
    <row r="18534" spans="1:9" hidden="1">
      <c r="A18534" s="55">
        <v>104872266</v>
      </c>
      <c r="B18534" s="1" t="s">
        <v>33</v>
      </c>
      <c r="C18534" t="s">
        <v>27</v>
      </c>
      <c r="D18534" s="1" t="s">
        <v>11</v>
      </c>
      <c r="E18534" t="s">
        <v>12</v>
      </c>
      <c r="F18534" s="4" t="s">
        <v>28</v>
      </c>
      <c r="G18534" s="3">
        <v>10.981662</v>
      </c>
      <c r="H18534" s="8">
        <v>5.5613622334286572E-2</v>
      </c>
      <c r="I18534" s="26" t="str">
        <f>INDEX('Data Tab2'!$C:$C,MATCH('Data Tab1'!A18534,'Data Tab2'!$A:$A,0))</f>
        <v>LCY2</v>
      </c>
    </row>
    <row r="18535" spans="1:9" hidden="1">
      <c r="A18535" s="55">
        <v>104872266</v>
      </c>
      <c r="B18535" s="1" t="s">
        <v>33</v>
      </c>
      <c r="C18535" t="s">
        <v>27</v>
      </c>
      <c r="D18535" s="1" t="s">
        <v>11</v>
      </c>
      <c r="E18535" t="s">
        <v>12</v>
      </c>
      <c r="F18535" s="4" t="s">
        <v>29</v>
      </c>
      <c r="G18535" s="3">
        <v>10.976108</v>
      </c>
      <c r="H18535" s="8">
        <v>0.14877548070011748</v>
      </c>
      <c r="I18535" s="26" t="str">
        <f>INDEX('Data Tab2'!$C:$C,MATCH('Data Tab1'!A18535,'Data Tab2'!$A:$A,0))</f>
        <v>LCY2</v>
      </c>
    </row>
    <row r="18536" spans="1:9" hidden="1">
      <c r="A18536" s="55">
        <v>104872266</v>
      </c>
      <c r="B18536" s="1" t="s">
        <v>33</v>
      </c>
      <c r="C18536" t="s">
        <v>27</v>
      </c>
      <c r="D18536" s="1" t="s">
        <v>11</v>
      </c>
      <c r="E18536" t="s">
        <v>12</v>
      </c>
      <c r="F18536" s="4" t="s">
        <v>16</v>
      </c>
      <c r="G18536" s="3">
        <v>10.983328999999999</v>
      </c>
      <c r="H18536" s="8">
        <v>0.25017873315338079</v>
      </c>
      <c r="I18536" s="26" t="str">
        <f>INDEX('Data Tab2'!$C:$C,MATCH('Data Tab1'!A18536,'Data Tab2'!$A:$A,0))</f>
        <v>LCY2</v>
      </c>
    </row>
    <row r="18537" spans="1:9" hidden="1">
      <c r="A18537" s="55">
        <v>104872266</v>
      </c>
      <c r="B18537" s="1" t="s">
        <v>33</v>
      </c>
      <c r="C18537" t="s">
        <v>27</v>
      </c>
      <c r="D18537" s="1" t="s">
        <v>17</v>
      </c>
      <c r="E18537" t="s">
        <v>18</v>
      </c>
      <c r="F18537" s="4" t="s">
        <v>20</v>
      </c>
      <c r="G18537" s="3">
        <v>3.4188839999999998</v>
      </c>
      <c r="H18537" s="8">
        <v>0.11568064534964673</v>
      </c>
      <c r="I18537" s="26" t="str">
        <f>INDEX('Data Tab2'!$C:$C,MATCH('Data Tab1'!A18537,'Data Tab2'!$A:$A,0))</f>
        <v>LCY2</v>
      </c>
    </row>
    <row r="18538" spans="1:9" hidden="1">
      <c r="A18538" s="56">
        <v>104872266</v>
      </c>
      <c r="B18538" s="1" t="s">
        <v>33</v>
      </c>
      <c r="C18538" t="s">
        <v>27</v>
      </c>
      <c r="D18538" s="1" t="s">
        <v>17</v>
      </c>
      <c r="E18538" t="s">
        <v>18</v>
      </c>
      <c r="F18538" s="4" t="s">
        <v>22</v>
      </c>
      <c r="G18538" s="3">
        <v>5.334441</v>
      </c>
      <c r="H18538" s="8">
        <v>0.31632472168038028</v>
      </c>
      <c r="I18538" s="26" t="str">
        <f>INDEX('Data Tab2'!$C:$C,MATCH('Data Tab1'!A18538,'Data Tab2'!$A:$A,0))</f>
        <v>LCY2</v>
      </c>
    </row>
    <row r="18539" spans="1:9">
      <c r="A18539" s="55">
        <v>104872268</v>
      </c>
      <c r="B18539" s="1" t="s">
        <v>9</v>
      </c>
      <c r="C18539" t="s">
        <v>27</v>
      </c>
      <c r="D18539" s="1" t="s">
        <v>11</v>
      </c>
      <c r="E18539" t="s">
        <v>12</v>
      </c>
      <c r="F18539" s="4" t="s">
        <v>14</v>
      </c>
      <c r="G18539" s="3">
        <v>10.984718000000001</v>
      </c>
      <c r="H18539" s="8">
        <v>0.22052754129543606</v>
      </c>
      <c r="I18539" s="26" t="str">
        <f>INDEX('Data Tab2'!$C:$C,MATCH('Data Tab1'!A18539,'Data Tab2'!$A:$A,0))</f>
        <v>LEJ1</v>
      </c>
    </row>
    <row r="18540" spans="1:9" hidden="1">
      <c r="A18540" s="55">
        <v>104872268</v>
      </c>
      <c r="B18540" s="1" t="s">
        <v>33</v>
      </c>
      <c r="C18540" t="s">
        <v>27</v>
      </c>
      <c r="D18540" s="1" t="s">
        <v>17</v>
      </c>
      <c r="E18540" t="s">
        <v>18</v>
      </c>
      <c r="F18540" s="4" t="s">
        <v>35</v>
      </c>
      <c r="G18540" s="3">
        <v>9.9927740000000007</v>
      </c>
      <c r="H18540" s="8">
        <v>0.52837846868882221</v>
      </c>
      <c r="I18540" s="26" t="str">
        <f>INDEX('Data Tab2'!$C:$C,MATCH('Data Tab1'!A18540,'Data Tab2'!$A:$A,0))</f>
        <v>LEJ1</v>
      </c>
    </row>
    <row r="18541" spans="1:9" hidden="1">
      <c r="A18541" s="56">
        <v>104872268</v>
      </c>
      <c r="B18541" s="1" t="s">
        <v>33</v>
      </c>
      <c r="C18541" t="s">
        <v>27</v>
      </c>
      <c r="D18541" s="1" t="s">
        <v>17</v>
      </c>
      <c r="E18541" t="s">
        <v>18</v>
      </c>
      <c r="F18541" s="4" t="s">
        <v>38</v>
      </c>
      <c r="G18541" s="3">
        <v>7.9883300000000004</v>
      </c>
      <c r="H18541" s="8">
        <v>0.37117346447990696</v>
      </c>
      <c r="I18541" s="26" t="str">
        <f>INDEX('Data Tab2'!$C:$C,MATCH('Data Tab1'!A18541,'Data Tab2'!$A:$A,0))</f>
        <v>LEJ1</v>
      </c>
    </row>
    <row r="18542" spans="1:9">
      <c r="A18542" s="55">
        <v>104872269</v>
      </c>
      <c r="B18542" s="1" t="s">
        <v>9</v>
      </c>
      <c r="C18542" t="s">
        <v>31</v>
      </c>
      <c r="D18542" s="1" t="s">
        <v>11</v>
      </c>
      <c r="E18542" t="s">
        <v>12</v>
      </c>
      <c r="F18542" s="4" t="s">
        <v>14</v>
      </c>
      <c r="G18542" s="3">
        <v>10.999998</v>
      </c>
      <c r="H18542" s="8">
        <v>0.22877031974274264</v>
      </c>
      <c r="I18542" s="26" t="str">
        <f>INDEX('Data Tab2'!$C:$C,MATCH('Data Tab1'!A18542,'Data Tab2'!$A:$A,0))</f>
        <v>LIL1</v>
      </c>
    </row>
    <row r="18543" spans="1:9" hidden="1">
      <c r="A18543" s="55">
        <v>104872269</v>
      </c>
      <c r="B18543" s="1" t="s">
        <v>9</v>
      </c>
      <c r="C18543" t="s">
        <v>31</v>
      </c>
      <c r="D18543" s="1" t="s">
        <v>17</v>
      </c>
      <c r="E18543" t="s">
        <v>18</v>
      </c>
      <c r="F18543" s="4" t="s">
        <v>19</v>
      </c>
      <c r="G18543" s="3">
        <v>2.072775</v>
      </c>
      <c r="H18543" s="8">
        <v>0.12550538221643226</v>
      </c>
      <c r="I18543" s="26" t="str">
        <f>INDEX('Data Tab2'!$C:$C,MATCH('Data Tab1'!A18543,'Data Tab2'!$A:$A,0))</f>
        <v>LIL1</v>
      </c>
    </row>
    <row r="18544" spans="1:9" hidden="1">
      <c r="A18544" s="55">
        <v>104872269</v>
      </c>
      <c r="B18544" s="1" t="s">
        <v>9</v>
      </c>
      <c r="C18544" t="s">
        <v>31</v>
      </c>
      <c r="D18544" s="1" t="s">
        <v>17</v>
      </c>
      <c r="E18544" t="s">
        <v>18</v>
      </c>
      <c r="F18544" s="4" t="s">
        <v>20</v>
      </c>
      <c r="G18544" s="3">
        <v>5.5524969999999998</v>
      </c>
      <c r="H18544" s="8">
        <v>0.57756824563571396</v>
      </c>
      <c r="I18544" s="26" t="str">
        <f>INDEX('Data Tab2'!$C:$C,MATCH('Data Tab1'!A18544,'Data Tab2'!$A:$A,0))</f>
        <v>LIL1</v>
      </c>
    </row>
    <row r="18545" spans="1:9" hidden="1">
      <c r="A18545" s="55">
        <v>104872269</v>
      </c>
      <c r="B18545" s="1" t="s">
        <v>9</v>
      </c>
      <c r="C18545" t="s">
        <v>31</v>
      </c>
      <c r="D18545" s="1" t="s">
        <v>17</v>
      </c>
      <c r="E18545" t="s">
        <v>23</v>
      </c>
      <c r="F18545" s="4" t="s">
        <v>25</v>
      </c>
      <c r="G18545" s="3">
        <v>0</v>
      </c>
      <c r="H18545" s="8">
        <v>0.65668190447917973</v>
      </c>
      <c r="I18545" s="26" t="str">
        <f>INDEX('Data Tab2'!$C:$C,MATCH('Data Tab1'!A18545,'Data Tab2'!$A:$A,0))</f>
        <v>LIL1</v>
      </c>
    </row>
    <row r="18546" spans="1:9" hidden="1">
      <c r="A18546" s="55">
        <v>104872269</v>
      </c>
      <c r="B18546" s="1" t="s">
        <v>33</v>
      </c>
      <c r="C18546" t="s">
        <v>27</v>
      </c>
      <c r="D18546" s="1" t="s">
        <v>11</v>
      </c>
      <c r="E18546" t="s">
        <v>12</v>
      </c>
      <c r="F18546" s="4" t="s">
        <v>15</v>
      </c>
      <c r="G18546" s="3">
        <v>10.986663999999999</v>
      </c>
      <c r="H18546" s="8">
        <v>0.50282388151105195</v>
      </c>
      <c r="I18546" s="26" t="str">
        <f>INDEX('Data Tab2'!$C:$C,MATCH('Data Tab1'!A18546,'Data Tab2'!$A:$A,0))</f>
        <v>LIL1</v>
      </c>
    </row>
    <row r="18547" spans="1:9" hidden="1">
      <c r="A18547" s="55">
        <v>104872269</v>
      </c>
      <c r="B18547" s="1" t="s">
        <v>33</v>
      </c>
      <c r="C18547" t="s">
        <v>27</v>
      </c>
      <c r="D18547" s="1" t="s">
        <v>11</v>
      </c>
      <c r="E18547" t="s">
        <v>12</v>
      </c>
      <c r="F18547" s="4" t="s">
        <v>28</v>
      </c>
      <c r="G18547" s="3">
        <v>10.97805</v>
      </c>
      <c r="H18547" s="8">
        <v>0.83754672854096224</v>
      </c>
      <c r="I18547" s="26" t="str">
        <f>INDEX('Data Tab2'!$C:$C,MATCH('Data Tab1'!A18547,'Data Tab2'!$A:$A,0))</f>
        <v>LIL1</v>
      </c>
    </row>
    <row r="18548" spans="1:9" hidden="1">
      <c r="A18548" s="55">
        <v>104872269</v>
      </c>
      <c r="B18548" s="1" t="s">
        <v>33</v>
      </c>
      <c r="C18548" t="s">
        <v>27</v>
      </c>
      <c r="D18548" s="1" t="s">
        <v>11</v>
      </c>
      <c r="E18548" t="s">
        <v>12</v>
      </c>
      <c r="F18548" s="4" t="s">
        <v>29</v>
      </c>
      <c r="G18548" s="3">
        <v>10.978327999999999</v>
      </c>
      <c r="H18548" s="8">
        <v>0.35806275068251825</v>
      </c>
      <c r="I18548" s="26" t="str">
        <f>INDEX('Data Tab2'!$C:$C,MATCH('Data Tab1'!A18548,'Data Tab2'!$A:$A,0))</f>
        <v>LIL1</v>
      </c>
    </row>
    <row r="18549" spans="1:9" hidden="1">
      <c r="A18549" s="55">
        <v>104872269</v>
      </c>
      <c r="B18549" s="1" t="s">
        <v>33</v>
      </c>
      <c r="C18549" t="s">
        <v>27</v>
      </c>
      <c r="D18549" s="1" t="s">
        <v>11</v>
      </c>
      <c r="E18549" t="s">
        <v>12</v>
      </c>
      <c r="F18549" s="4" t="s">
        <v>16</v>
      </c>
      <c r="G18549" s="3">
        <v>10.982495999999999</v>
      </c>
      <c r="H18549" s="8">
        <v>0.91011713383181458</v>
      </c>
      <c r="I18549" s="26" t="str">
        <f>INDEX('Data Tab2'!$C:$C,MATCH('Data Tab1'!A18549,'Data Tab2'!$A:$A,0))</f>
        <v>LIL1</v>
      </c>
    </row>
    <row r="18550" spans="1:9" hidden="1">
      <c r="A18550" s="55">
        <v>104872269</v>
      </c>
      <c r="B18550" s="1" t="s">
        <v>33</v>
      </c>
      <c r="C18550" t="s">
        <v>27</v>
      </c>
      <c r="D18550" s="1" t="s">
        <v>17</v>
      </c>
      <c r="E18550" t="s">
        <v>18</v>
      </c>
      <c r="F18550" s="4" t="s">
        <v>36</v>
      </c>
      <c r="G18550" s="3">
        <v>9.9930509999999995</v>
      </c>
      <c r="H18550" s="8">
        <v>0.97453153122843561</v>
      </c>
      <c r="I18550" s="26" t="str">
        <f>INDEX('Data Tab2'!$C:$C,MATCH('Data Tab1'!A18550,'Data Tab2'!$A:$A,0))</f>
        <v>LIL1</v>
      </c>
    </row>
    <row r="18551" spans="1:9" hidden="1">
      <c r="A18551" s="55">
        <v>104872269</v>
      </c>
      <c r="B18551" s="1" t="s">
        <v>33</v>
      </c>
      <c r="C18551" t="s">
        <v>27</v>
      </c>
      <c r="D18551" s="1" t="s">
        <v>17</v>
      </c>
      <c r="E18551" t="s">
        <v>18</v>
      </c>
      <c r="F18551" s="4" t="s">
        <v>19</v>
      </c>
      <c r="G18551" s="3">
        <v>7.5052729999999999</v>
      </c>
      <c r="H18551" s="8">
        <v>0.5948217648430103</v>
      </c>
      <c r="I18551" s="26" t="str">
        <f>INDEX('Data Tab2'!$C:$C,MATCH('Data Tab1'!A18551,'Data Tab2'!$A:$A,0))</f>
        <v>LIL1</v>
      </c>
    </row>
    <row r="18552" spans="1:9" hidden="1">
      <c r="A18552" s="55">
        <v>104872269</v>
      </c>
      <c r="B18552" s="1" t="s">
        <v>33</v>
      </c>
      <c r="C18552" t="s">
        <v>27</v>
      </c>
      <c r="D18552" s="1" t="s">
        <v>17</v>
      </c>
      <c r="E18552" t="s">
        <v>18</v>
      </c>
      <c r="F18552" s="4" t="s">
        <v>20</v>
      </c>
      <c r="G18552" s="3">
        <v>3.4333290000000001</v>
      </c>
      <c r="H18552" s="8">
        <v>0.47946617320555296</v>
      </c>
      <c r="I18552" s="26" t="str">
        <f>INDEX('Data Tab2'!$C:$C,MATCH('Data Tab1'!A18552,'Data Tab2'!$A:$A,0))</f>
        <v>LIL1</v>
      </c>
    </row>
    <row r="18553" spans="1:9" hidden="1">
      <c r="A18553" s="55">
        <v>104872269</v>
      </c>
      <c r="B18553" s="1" t="s">
        <v>33</v>
      </c>
      <c r="C18553" t="s">
        <v>27</v>
      </c>
      <c r="D18553" s="1" t="s">
        <v>17</v>
      </c>
      <c r="E18553" t="s">
        <v>18</v>
      </c>
      <c r="F18553" s="4" t="s">
        <v>21</v>
      </c>
      <c r="G18553" s="3">
        <v>9.7952729999999999</v>
      </c>
      <c r="H18553" s="8">
        <v>0.23337966304087365</v>
      </c>
      <c r="I18553" s="26" t="str">
        <f>INDEX('Data Tab2'!$C:$C,MATCH('Data Tab1'!A18553,'Data Tab2'!$A:$A,0))</f>
        <v>LIL1</v>
      </c>
    </row>
    <row r="18554" spans="1:9" hidden="1">
      <c r="A18554" s="55">
        <v>104872269</v>
      </c>
      <c r="B18554" s="1" t="s">
        <v>33</v>
      </c>
      <c r="C18554" t="s">
        <v>27</v>
      </c>
      <c r="D18554" s="1" t="s">
        <v>17</v>
      </c>
      <c r="E18554" t="s">
        <v>18</v>
      </c>
      <c r="F18554" s="4" t="s">
        <v>22</v>
      </c>
      <c r="G18554" s="3">
        <v>9.9855520000000002</v>
      </c>
      <c r="H18554" s="8">
        <v>0.78768473285164098</v>
      </c>
      <c r="I18554" s="26" t="str">
        <f>INDEX('Data Tab2'!$C:$C,MATCH('Data Tab1'!A18554,'Data Tab2'!$A:$A,0))</f>
        <v>LIL1</v>
      </c>
    </row>
    <row r="18555" spans="1:9" hidden="1">
      <c r="A18555" s="56">
        <v>104872269</v>
      </c>
      <c r="B18555" s="1" t="s">
        <v>33</v>
      </c>
      <c r="C18555" t="s">
        <v>27</v>
      </c>
      <c r="D18555" s="1" t="s">
        <v>17</v>
      </c>
      <c r="E18555" t="s">
        <v>23</v>
      </c>
      <c r="F18555" s="4" t="s">
        <v>25</v>
      </c>
      <c r="G18555" s="3">
        <v>0</v>
      </c>
      <c r="H18555" s="8">
        <v>0.22271141164456087</v>
      </c>
      <c r="I18555" s="26" t="str">
        <f>INDEX('Data Tab2'!$C:$C,MATCH('Data Tab1'!A18555,'Data Tab2'!$A:$A,0))</f>
        <v>LIL1</v>
      </c>
    </row>
    <row r="18556" spans="1:9">
      <c r="A18556" s="55">
        <v>104872270</v>
      </c>
      <c r="B18556" s="1" t="s">
        <v>9</v>
      </c>
      <c r="C18556" t="s">
        <v>31</v>
      </c>
      <c r="D18556" s="1" t="s">
        <v>17</v>
      </c>
      <c r="E18556" t="s">
        <v>23</v>
      </c>
      <c r="F18556" s="4" t="s">
        <v>25</v>
      </c>
      <c r="G18556" s="3">
        <v>0</v>
      </c>
      <c r="H18556" s="8">
        <v>0.81419684850589757</v>
      </c>
      <c r="I18556" s="26" t="str">
        <f>INDEX('Data Tab2'!$C:$C,MATCH('Data Tab1'!A18556,'Data Tab2'!$A:$A,0))</f>
        <v>LTN1</v>
      </c>
    </row>
    <row r="18557" spans="1:9" hidden="1">
      <c r="A18557" s="55">
        <v>104872270</v>
      </c>
      <c r="B18557" s="1" t="s">
        <v>33</v>
      </c>
      <c r="C18557" t="s">
        <v>27</v>
      </c>
      <c r="D18557" s="1" t="s">
        <v>11</v>
      </c>
      <c r="E18557" t="s">
        <v>12</v>
      </c>
      <c r="F18557" s="4" t="s">
        <v>13</v>
      </c>
      <c r="G18557" s="3">
        <v>1.079998</v>
      </c>
      <c r="H18557" s="8">
        <v>9.5731376755449848E-2</v>
      </c>
      <c r="I18557" s="26" t="str">
        <f>INDEX('Data Tab2'!$C:$C,MATCH('Data Tab1'!A18557,'Data Tab2'!$A:$A,0))</f>
        <v>LTN1</v>
      </c>
    </row>
    <row r="18558" spans="1:9" hidden="1">
      <c r="A18558" s="55">
        <v>104872270</v>
      </c>
      <c r="B18558" s="1" t="s">
        <v>33</v>
      </c>
      <c r="C18558" t="s">
        <v>27</v>
      </c>
      <c r="D18558" s="1" t="s">
        <v>11</v>
      </c>
      <c r="E18558" t="s">
        <v>12</v>
      </c>
      <c r="F18558" s="4" t="s">
        <v>14</v>
      </c>
      <c r="G18558" s="3">
        <v>10.723051999999999</v>
      </c>
      <c r="H18558" s="8">
        <v>0.12090694586086248</v>
      </c>
      <c r="I18558" s="26" t="str">
        <f>INDEX('Data Tab2'!$C:$C,MATCH('Data Tab1'!A18558,'Data Tab2'!$A:$A,0))</f>
        <v>LTN1</v>
      </c>
    </row>
    <row r="18559" spans="1:9" hidden="1">
      <c r="A18559" s="55">
        <v>104872270</v>
      </c>
      <c r="B18559" s="1" t="s">
        <v>33</v>
      </c>
      <c r="C18559" t="s">
        <v>27</v>
      </c>
      <c r="D18559" s="1" t="s">
        <v>11</v>
      </c>
      <c r="E18559" t="s">
        <v>12</v>
      </c>
      <c r="F18559" s="4" t="s">
        <v>15</v>
      </c>
      <c r="G18559" s="3">
        <v>10.990830000000001</v>
      </c>
      <c r="H18559" s="8">
        <v>0.78688592197734408</v>
      </c>
      <c r="I18559" s="26" t="str">
        <f>INDEX('Data Tab2'!$C:$C,MATCH('Data Tab1'!A18559,'Data Tab2'!$A:$A,0))</f>
        <v>LTN1</v>
      </c>
    </row>
    <row r="18560" spans="1:9" hidden="1">
      <c r="A18560" s="55">
        <v>104872270</v>
      </c>
      <c r="B18560" s="1" t="s">
        <v>33</v>
      </c>
      <c r="C18560" t="s">
        <v>27</v>
      </c>
      <c r="D18560" s="1" t="s">
        <v>11</v>
      </c>
      <c r="E18560" t="s">
        <v>12</v>
      </c>
      <c r="F18560" s="4" t="s">
        <v>28</v>
      </c>
      <c r="G18560" s="3">
        <v>10.988052</v>
      </c>
      <c r="H18560" s="8">
        <v>0.99979968370748684</v>
      </c>
      <c r="I18560" s="26" t="str">
        <f>INDEX('Data Tab2'!$C:$C,MATCH('Data Tab1'!A18560,'Data Tab2'!$A:$A,0))</f>
        <v>LTN1</v>
      </c>
    </row>
    <row r="18561" spans="1:9" hidden="1">
      <c r="A18561" s="55">
        <v>104872270</v>
      </c>
      <c r="B18561" s="1" t="s">
        <v>33</v>
      </c>
      <c r="C18561" t="s">
        <v>27</v>
      </c>
      <c r="D18561" s="1" t="s">
        <v>17</v>
      </c>
      <c r="E18561" t="s">
        <v>18</v>
      </c>
      <c r="F18561" s="4" t="s">
        <v>36</v>
      </c>
      <c r="G18561" s="3">
        <v>1.795275</v>
      </c>
      <c r="H18561" s="8">
        <v>7.0486173762598692E-2</v>
      </c>
      <c r="I18561" s="26" t="str">
        <f>INDEX('Data Tab2'!$C:$C,MATCH('Data Tab1'!A18561,'Data Tab2'!$A:$A,0))</f>
        <v>LTN1</v>
      </c>
    </row>
    <row r="18562" spans="1:9" hidden="1">
      <c r="A18562" s="56">
        <v>104872270</v>
      </c>
      <c r="B18562" s="1" t="s">
        <v>33</v>
      </c>
      <c r="C18562" t="s">
        <v>27</v>
      </c>
      <c r="D18562" s="1" t="s">
        <v>17</v>
      </c>
      <c r="E18562" t="s">
        <v>23</v>
      </c>
      <c r="F18562" s="4" t="s">
        <v>25</v>
      </c>
      <c r="G18562" s="3">
        <v>0</v>
      </c>
      <c r="H18562" s="8">
        <v>6.2072925306647431E-2</v>
      </c>
      <c r="I18562" s="26" t="str">
        <f>INDEX('Data Tab2'!$C:$C,MATCH('Data Tab1'!A18562,'Data Tab2'!$A:$A,0))</f>
        <v>LTN1</v>
      </c>
    </row>
    <row r="18563" spans="1:9">
      <c r="A18563" s="55">
        <v>104872271</v>
      </c>
      <c r="B18563" s="1" t="s">
        <v>9</v>
      </c>
      <c r="C18563" t="s">
        <v>40</v>
      </c>
      <c r="D18563" s="1" t="s">
        <v>17</v>
      </c>
      <c r="E18563" t="s">
        <v>18</v>
      </c>
      <c r="F18563" s="4" t="s">
        <v>21</v>
      </c>
      <c r="G18563" s="3">
        <v>5.4488830000000004</v>
      </c>
      <c r="H18563" s="8">
        <v>0.82582604157754014</v>
      </c>
      <c r="I18563" s="26" t="str">
        <f>INDEX('Data Tab2'!$C:$C,MATCH('Data Tab1'!A18563,'Data Tab2'!$A:$A,0))</f>
        <v>LTN2</v>
      </c>
    </row>
    <row r="18564" spans="1:9" hidden="1">
      <c r="A18564" s="55">
        <v>104872271</v>
      </c>
      <c r="B18564" s="1" t="s">
        <v>33</v>
      </c>
      <c r="C18564" t="s">
        <v>27</v>
      </c>
      <c r="D18564" s="1" t="s">
        <v>11</v>
      </c>
      <c r="E18564" t="s">
        <v>12</v>
      </c>
      <c r="F18564" s="4" t="s">
        <v>28</v>
      </c>
      <c r="G18564" s="3">
        <v>10.987774</v>
      </c>
      <c r="H18564" s="8">
        <v>0.30791434489781833</v>
      </c>
      <c r="I18564" s="26" t="str">
        <f>INDEX('Data Tab2'!$C:$C,MATCH('Data Tab1'!A18564,'Data Tab2'!$A:$A,0))</f>
        <v>LTN2</v>
      </c>
    </row>
    <row r="18565" spans="1:9" hidden="1">
      <c r="A18565" s="55">
        <v>104872271</v>
      </c>
      <c r="B18565" s="1" t="s">
        <v>33</v>
      </c>
      <c r="C18565" t="s">
        <v>27</v>
      </c>
      <c r="D18565" s="1" t="s">
        <v>11</v>
      </c>
      <c r="E18565" t="s">
        <v>12</v>
      </c>
      <c r="F18565" s="4" t="s">
        <v>16</v>
      </c>
      <c r="G18565" s="3">
        <v>8.9844399999999993</v>
      </c>
      <c r="H18565" s="8">
        <v>0.92596275898269764</v>
      </c>
      <c r="I18565" s="26" t="str">
        <f>INDEX('Data Tab2'!$C:$C,MATCH('Data Tab1'!A18565,'Data Tab2'!$A:$A,0))</f>
        <v>LTN2</v>
      </c>
    </row>
    <row r="18566" spans="1:9" hidden="1">
      <c r="A18566" s="55">
        <v>104872271</v>
      </c>
      <c r="B18566" s="1" t="s">
        <v>33</v>
      </c>
      <c r="C18566" t="s">
        <v>27</v>
      </c>
      <c r="D18566" s="1" t="s">
        <v>17</v>
      </c>
      <c r="E18566" t="s">
        <v>18</v>
      </c>
      <c r="F18566" s="4" t="s">
        <v>36</v>
      </c>
      <c r="G18566" s="3">
        <v>9.9930520000000005</v>
      </c>
      <c r="H18566" s="8">
        <v>0.68490743336280102</v>
      </c>
      <c r="I18566" s="26" t="str">
        <f>INDEX('Data Tab2'!$C:$C,MATCH('Data Tab1'!A18566,'Data Tab2'!$A:$A,0))</f>
        <v>LTN2</v>
      </c>
    </row>
    <row r="18567" spans="1:9" hidden="1">
      <c r="A18567" s="55">
        <v>104872271</v>
      </c>
      <c r="B18567" s="1" t="s">
        <v>33</v>
      </c>
      <c r="C18567" t="s">
        <v>27</v>
      </c>
      <c r="D18567" s="1" t="s">
        <v>17</v>
      </c>
      <c r="E18567" t="s">
        <v>18</v>
      </c>
      <c r="F18567" s="4" t="s">
        <v>19</v>
      </c>
      <c r="G18567" s="3">
        <v>9.9794409999999996</v>
      </c>
      <c r="H18567" s="8">
        <v>0.41137876077751812</v>
      </c>
      <c r="I18567" s="26" t="str">
        <f>INDEX('Data Tab2'!$C:$C,MATCH('Data Tab1'!A18567,'Data Tab2'!$A:$A,0))</f>
        <v>LTN2</v>
      </c>
    </row>
    <row r="18568" spans="1:9" hidden="1">
      <c r="A18568" s="55">
        <v>104872271</v>
      </c>
      <c r="B18568" s="1" t="s">
        <v>33</v>
      </c>
      <c r="C18568" t="s">
        <v>27</v>
      </c>
      <c r="D18568" s="1" t="s">
        <v>17</v>
      </c>
      <c r="E18568" t="s">
        <v>18</v>
      </c>
      <c r="F18568" s="4" t="s">
        <v>20</v>
      </c>
      <c r="G18568" s="3">
        <v>9.9861070000000005</v>
      </c>
      <c r="H18568" s="8">
        <v>0.22660516374075612</v>
      </c>
      <c r="I18568" s="26" t="str">
        <f>INDEX('Data Tab2'!$C:$C,MATCH('Data Tab1'!A18568,'Data Tab2'!$A:$A,0))</f>
        <v>LTN2</v>
      </c>
    </row>
    <row r="18569" spans="1:9" hidden="1">
      <c r="A18569" s="55">
        <v>104872271</v>
      </c>
      <c r="B18569" s="1" t="s">
        <v>33</v>
      </c>
      <c r="C18569" t="s">
        <v>27</v>
      </c>
      <c r="D18569" s="1" t="s">
        <v>17</v>
      </c>
      <c r="E18569" t="s">
        <v>18</v>
      </c>
      <c r="F18569" s="4" t="s">
        <v>21</v>
      </c>
      <c r="G18569" s="3">
        <v>4.5383300000000002</v>
      </c>
      <c r="H18569" s="8">
        <v>0.69460873315545124</v>
      </c>
      <c r="I18569" s="26" t="str">
        <f>INDEX('Data Tab2'!$C:$C,MATCH('Data Tab1'!A18569,'Data Tab2'!$A:$A,0))</f>
        <v>LTN2</v>
      </c>
    </row>
    <row r="18570" spans="1:9" hidden="1">
      <c r="A18570" s="56">
        <v>104872271</v>
      </c>
      <c r="B18570" s="1" t="s">
        <v>33</v>
      </c>
      <c r="C18570" t="s">
        <v>27</v>
      </c>
      <c r="D18570" s="1" t="s">
        <v>17</v>
      </c>
      <c r="E18570" t="s">
        <v>23</v>
      </c>
      <c r="F18570" s="4" t="s">
        <v>25</v>
      </c>
      <c r="G18570" s="3">
        <v>0</v>
      </c>
      <c r="H18570" s="8">
        <v>0.94832633865442539</v>
      </c>
      <c r="I18570" s="26" t="str">
        <f>INDEX('Data Tab2'!$C:$C,MATCH('Data Tab1'!A18570,'Data Tab2'!$A:$A,0))</f>
        <v>LTN2</v>
      </c>
    </row>
    <row r="18571" spans="1:9">
      <c r="A18571" s="55">
        <v>104872272</v>
      </c>
      <c r="B18571" s="1" t="s">
        <v>9</v>
      </c>
      <c r="C18571" t="s">
        <v>40</v>
      </c>
      <c r="D18571" s="1" t="s">
        <v>17</v>
      </c>
      <c r="E18571" t="s">
        <v>18</v>
      </c>
      <c r="F18571" s="4" t="s">
        <v>38</v>
      </c>
      <c r="G18571" s="3">
        <v>9.7727740000000001</v>
      </c>
      <c r="H18571" s="8">
        <v>0.24048401126788199</v>
      </c>
      <c r="I18571" s="26" t="str">
        <f>INDEX('Data Tab2'!$C:$C,MATCH('Data Tab1'!A18571,'Data Tab2'!$A:$A,0))</f>
        <v>LTN4</v>
      </c>
    </row>
    <row r="18572" spans="1:9" hidden="1">
      <c r="A18572" s="55">
        <v>104872272</v>
      </c>
      <c r="B18572" s="1" t="s">
        <v>33</v>
      </c>
      <c r="C18572" t="s">
        <v>27</v>
      </c>
      <c r="D18572" s="1" t="s">
        <v>11</v>
      </c>
      <c r="E18572" t="s">
        <v>12</v>
      </c>
      <c r="F18572" s="4" t="s">
        <v>13</v>
      </c>
      <c r="G18572" s="3">
        <v>10.090553</v>
      </c>
      <c r="H18572" s="8">
        <v>3.9155878019875745E-2</v>
      </c>
      <c r="I18572" s="26" t="str">
        <f>INDEX('Data Tab2'!$C:$C,MATCH('Data Tab1'!A18572,'Data Tab2'!$A:$A,0))</f>
        <v>LTN4</v>
      </c>
    </row>
    <row r="18573" spans="1:9" hidden="1">
      <c r="A18573" s="55">
        <v>104872272</v>
      </c>
      <c r="B18573" s="1" t="s">
        <v>33</v>
      </c>
      <c r="C18573" t="s">
        <v>27</v>
      </c>
      <c r="D18573" s="1" t="s">
        <v>11</v>
      </c>
      <c r="E18573" t="s">
        <v>12</v>
      </c>
      <c r="F18573" s="4" t="s">
        <v>34</v>
      </c>
      <c r="G18573" s="3">
        <v>10.585551000000001</v>
      </c>
      <c r="H18573" s="8">
        <v>0.46637804410663231</v>
      </c>
      <c r="I18573" s="26" t="str">
        <f>INDEX('Data Tab2'!$C:$C,MATCH('Data Tab1'!A18573,'Data Tab2'!$A:$A,0))</f>
        <v>LTN4</v>
      </c>
    </row>
    <row r="18574" spans="1:9" hidden="1">
      <c r="A18574" s="55">
        <v>104872272</v>
      </c>
      <c r="B18574" s="1" t="s">
        <v>33</v>
      </c>
      <c r="C18574" t="s">
        <v>27</v>
      </c>
      <c r="D18574" s="1" t="s">
        <v>11</v>
      </c>
      <c r="E18574" t="s">
        <v>12</v>
      </c>
      <c r="F18574" s="4" t="s">
        <v>14</v>
      </c>
      <c r="G18574" s="3">
        <v>7.5555519999999996</v>
      </c>
      <c r="H18574" s="8">
        <v>0.53261117884879317</v>
      </c>
      <c r="I18574" s="26" t="str">
        <f>INDEX('Data Tab2'!$C:$C,MATCH('Data Tab1'!A18574,'Data Tab2'!$A:$A,0))</f>
        <v>LTN4</v>
      </c>
    </row>
    <row r="18575" spans="1:9" hidden="1">
      <c r="A18575" s="55">
        <v>104872272</v>
      </c>
      <c r="B18575" s="1" t="s">
        <v>33</v>
      </c>
      <c r="C18575" t="s">
        <v>27</v>
      </c>
      <c r="D18575" s="1" t="s">
        <v>11</v>
      </c>
      <c r="E18575" t="s">
        <v>12</v>
      </c>
      <c r="F18575" s="4" t="s">
        <v>15</v>
      </c>
      <c r="G18575" s="3">
        <v>10.994996</v>
      </c>
      <c r="H18575" s="8">
        <v>0.74825217244533937</v>
      </c>
      <c r="I18575" s="26" t="str">
        <f>INDEX('Data Tab2'!$C:$C,MATCH('Data Tab1'!A18575,'Data Tab2'!$A:$A,0))</f>
        <v>LTN4</v>
      </c>
    </row>
    <row r="18576" spans="1:9" hidden="1">
      <c r="A18576" s="55">
        <v>104872272</v>
      </c>
      <c r="B18576" s="1" t="s">
        <v>33</v>
      </c>
      <c r="C18576" t="s">
        <v>27</v>
      </c>
      <c r="D18576" s="1" t="s">
        <v>11</v>
      </c>
      <c r="E18576" t="s">
        <v>12</v>
      </c>
      <c r="F18576" s="4" t="s">
        <v>28</v>
      </c>
      <c r="G18576" s="3">
        <v>10.986663</v>
      </c>
      <c r="H18576" s="8">
        <v>0.1137593152969324</v>
      </c>
      <c r="I18576" s="26" t="str">
        <f>INDEX('Data Tab2'!$C:$C,MATCH('Data Tab1'!A18576,'Data Tab2'!$A:$A,0))</f>
        <v>LTN4</v>
      </c>
    </row>
    <row r="18577" spans="1:9" hidden="1">
      <c r="A18577" s="55">
        <v>104872272</v>
      </c>
      <c r="B18577" s="1" t="s">
        <v>33</v>
      </c>
      <c r="C18577" t="s">
        <v>27</v>
      </c>
      <c r="D18577" s="1" t="s">
        <v>17</v>
      </c>
      <c r="E18577" t="s">
        <v>18</v>
      </c>
      <c r="F18577" s="4" t="s">
        <v>35</v>
      </c>
      <c r="G18577" s="3">
        <v>9.5355519999999991</v>
      </c>
      <c r="H18577" s="8">
        <v>0.17522296727078213</v>
      </c>
      <c r="I18577" s="26" t="str">
        <f>INDEX('Data Tab2'!$C:$C,MATCH('Data Tab1'!A18577,'Data Tab2'!$A:$A,0))</f>
        <v>LTN4</v>
      </c>
    </row>
    <row r="18578" spans="1:9" hidden="1">
      <c r="A18578" s="55">
        <v>104872272</v>
      </c>
      <c r="B18578" s="1" t="s">
        <v>33</v>
      </c>
      <c r="C18578" t="s">
        <v>27</v>
      </c>
      <c r="D18578" s="1" t="s">
        <v>17</v>
      </c>
      <c r="E18578" t="s">
        <v>18</v>
      </c>
      <c r="F18578" s="4" t="s">
        <v>36</v>
      </c>
      <c r="G18578" s="3">
        <v>9.9016629999999992</v>
      </c>
      <c r="H18578" s="8">
        <v>0.37458594878221518</v>
      </c>
      <c r="I18578" s="26" t="str">
        <f>INDEX('Data Tab2'!$C:$C,MATCH('Data Tab1'!A18578,'Data Tab2'!$A:$A,0))</f>
        <v>LTN4</v>
      </c>
    </row>
    <row r="18579" spans="1:9" hidden="1">
      <c r="A18579" s="55">
        <v>104872272</v>
      </c>
      <c r="B18579" s="1" t="s">
        <v>33</v>
      </c>
      <c r="C18579" t="s">
        <v>27</v>
      </c>
      <c r="D18579" s="1" t="s">
        <v>17</v>
      </c>
      <c r="E18579" t="s">
        <v>18</v>
      </c>
      <c r="F18579" s="4" t="s">
        <v>19</v>
      </c>
      <c r="G18579" s="3">
        <v>8.2969410000000003</v>
      </c>
      <c r="H18579" s="8">
        <v>7.0368957438959212E-2</v>
      </c>
      <c r="I18579" s="26" t="str">
        <f>INDEX('Data Tab2'!$C:$C,MATCH('Data Tab1'!A18579,'Data Tab2'!$A:$A,0))</f>
        <v>LTN4</v>
      </c>
    </row>
    <row r="18580" spans="1:9" hidden="1">
      <c r="A18580" s="55">
        <v>104872272</v>
      </c>
      <c r="B18580" s="1" t="s">
        <v>33</v>
      </c>
      <c r="C18580" t="s">
        <v>27</v>
      </c>
      <c r="D18580" s="1" t="s">
        <v>17</v>
      </c>
      <c r="E18580" t="s">
        <v>18</v>
      </c>
      <c r="F18580" s="4" t="s">
        <v>22</v>
      </c>
      <c r="G18580" s="3">
        <v>9.9922190000000004</v>
      </c>
      <c r="H18580" s="8">
        <v>0.56474757899696926</v>
      </c>
      <c r="I18580" s="26" t="str">
        <f>INDEX('Data Tab2'!$C:$C,MATCH('Data Tab1'!A18580,'Data Tab2'!$A:$A,0))</f>
        <v>LTN4</v>
      </c>
    </row>
    <row r="18581" spans="1:9" hidden="1">
      <c r="A18581" s="55">
        <v>104872272</v>
      </c>
      <c r="B18581" s="1" t="s">
        <v>33</v>
      </c>
      <c r="C18581" t="s">
        <v>27</v>
      </c>
      <c r="D18581" s="1" t="s">
        <v>17</v>
      </c>
      <c r="E18581" t="s">
        <v>23</v>
      </c>
      <c r="F18581" s="4" t="s">
        <v>24</v>
      </c>
      <c r="G18581" s="3">
        <v>9.9908289999999997</v>
      </c>
      <c r="H18581" s="8">
        <v>9.045828037759629E-2</v>
      </c>
      <c r="I18581" s="26" t="str">
        <f>INDEX('Data Tab2'!$C:$C,MATCH('Data Tab1'!A18581,'Data Tab2'!$A:$A,0))</f>
        <v>LTN4</v>
      </c>
    </row>
    <row r="18582" spans="1:9" hidden="1">
      <c r="A18582" s="56">
        <v>104872272</v>
      </c>
      <c r="B18582" s="1" t="s">
        <v>33</v>
      </c>
      <c r="C18582" t="s">
        <v>27</v>
      </c>
      <c r="D18582" s="1" t="s">
        <v>17</v>
      </c>
      <c r="E18582" t="s">
        <v>23</v>
      </c>
      <c r="F18582" s="4" t="s">
        <v>25</v>
      </c>
      <c r="G18582" s="3">
        <v>0</v>
      </c>
      <c r="H18582" s="8">
        <v>0.24313679766843288</v>
      </c>
      <c r="I18582" s="26" t="str">
        <f>INDEX('Data Tab2'!$C:$C,MATCH('Data Tab1'!A18582,'Data Tab2'!$A:$A,0))</f>
        <v>LTN4</v>
      </c>
    </row>
    <row r="18583" spans="1:9">
      <c r="A18583" s="55">
        <v>104872274</v>
      </c>
      <c r="B18583" s="1" t="s">
        <v>9</v>
      </c>
      <c r="C18583" t="s">
        <v>40</v>
      </c>
      <c r="D18583" s="1" t="s">
        <v>17</v>
      </c>
      <c r="E18583" t="s">
        <v>18</v>
      </c>
      <c r="F18583" s="4" t="s">
        <v>20</v>
      </c>
      <c r="G18583" s="3">
        <v>2.9811079999999999</v>
      </c>
      <c r="H18583" s="8">
        <v>7.0433661914307777E-2</v>
      </c>
      <c r="I18583" s="26" t="str">
        <f>INDEX('Data Tab2'!$C:$C,MATCH('Data Tab1'!A18583,'Data Tab2'!$A:$A,0))</f>
        <v>LYS1</v>
      </c>
    </row>
    <row r="18584" spans="1:9" hidden="1">
      <c r="A18584" s="55">
        <v>104872274</v>
      </c>
      <c r="B18584" s="1" t="s">
        <v>33</v>
      </c>
      <c r="C18584" t="s">
        <v>27</v>
      </c>
      <c r="D18584" s="1" t="s">
        <v>11</v>
      </c>
      <c r="E18584" t="s">
        <v>12</v>
      </c>
      <c r="F18584" s="4" t="s">
        <v>34</v>
      </c>
      <c r="G18584" s="3">
        <v>10.990273</v>
      </c>
      <c r="H18584" s="8">
        <v>0.21469029795777694</v>
      </c>
      <c r="I18584" s="26" t="str">
        <f>INDEX('Data Tab2'!$C:$C,MATCH('Data Tab1'!A18584,'Data Tab2'!$A:$A,0))</f>
        <v>LYS1</v>
      </c>
    </row>
    <row r="18585" spans="1:9" hidden="1">
      <c r="A18585" s="55">
        <v>104872274</v>
      </c>
      <c r="B18585" s="1" t="s">
        <v>33</v>
      </c>
      <c r="C18585" t="s">
        <v>27</v>
      </c>
      <c r="D18585" s="1" t="s">
        <v>11</v>
      </c>
      <c r="E18585" t="s">
        <v>12</v>
      </c>
      <c r="F18585" s="4" t="s">
        <v>14</v>
      </c>
      <c r="G18585" s="3">
        <v>9.7155529999999999</v>
      </c>
      <c r="H18585" s="8">
        <v>0.2513622920981422</v>
      </c>
      <c r="I18585" s="26" t="str">
        <f>INDEX('Data Tab2'!$C:$C,MATCH('Data Tab1'!A18585,'Data Tab2'!$A:$A,0))</f>
        <v>LYS1</v>
      </c>
    </row>
    <row r="18586" spans="1:9" hidden="1">
      <c r="A18586" s="55">
        <v>104872274</v>
      </c>
      <c r="B18586" s="1" t="s">
        <v>33</v>
      </c>
      <c r="C18586" t="s">
        <v>27</v>
      </c>
      <c r="D18586" s="1" t="s">
        <v>11</v>
      </c>
      <c r="E18586" t="s">
        <v>12</v>
      </c>
      <c r="F18586" s="4" t="s">
        <v>15</v>
      </c>
      <c r="G18586" s="3">
        <v>7.0272189999999997</v>
      </c>
      <c r="H18586" s="8">
        <v>0.11086033713188181</v>
      </c>
      <c r="I18586" s="26" t="str">
        <f>INDEX('Data Tab2'!$C:$C,MATCH('Data Tab1'!A18586,'Data Tab2'!$A:$A,0))</f>
        <v>LYS1</v>
      </c>
    </row>
    <row r="18587" spans="1:9" hidden="1">
      <c r="A18587" s="55">
        <v>104872274</v>
      </c>
      <c r="B18587" s="1" t="s">
        <v>33</v>
      </c>
      <c r="C18587" t="s">
        <v>27</v>
      </c>
      <c r="D18587" s="1" t="s">
        <v>11</v>
      </c>
      <c r="E18587" t="s">
        <v>12</v>
      </c>
      <c r="F18587" s="4" t="s">
        <v>28</v>
      </c>
      <c r="G18587" s="3">
        <v>10.976941999999999</v>
      </c>
      <c r="H18587" s="8">
        <v>0.90877844579079747</v>
      </c>
      <c r="I18587" s="26" t="str">
        <f>INDEX('Data Tab2'!$C:$C,MATCH('Data Tab1'!A18587,'Data Tab2'!$A:$A,0))</f>
        <v>LYS1</v>
      </c>
    </row>
    <row r="18588" spans="1:9" hidden="1">
      <c r="A18588" s="55">
        <v>104872274</v>
      </c>
      <c r="B18588" s="1" t="s">
        <v>33</v>
      </c>
      <c r="C18588" t="s">
        <v>27</v>
      </c>
      <c r="D18588" s="1" t="s">
        <v>17</v>
      </c>
      <c r="E18588" t="s">
        <v>18</v>
      </c>
      <c r="F18588" s="4" t="s">
        <v>38</v>
      </c>
      <c r="G18588" s="3">
        <v>4.9188850000000004</v>
      </c>
      <c r="H18588" s="8">
        <v>0.76593761040597019</v>
      </c>
      <c r="I18588" s="26" t="str">
        <f>INDEX('Data Tab2'!$C:$C,MATCH('Data Tab1'!A18588,'Data Tab2'!$A:$A,0))</f>
        <v>LYS1</v>
      </c>
    </row>
    <row r="18589" spans="1:9" hidden="1">
      <c r="A18589" s="55">
        <v>104872274</v>
      </c>
      <c r="B18589" s="1" t="s">
        <v>33</v>
      </c>
      <c r="C18589" t="s">
        <v>27</v>
      </c>
      <c r="D18589" s="1" t="s">
        <v>17</v>
      </c>
      <c r="E18589" t="s">
        <v>18</v>
      </c>
      <c r="F18589" s="4" t="s">
        <v>19</v>
      </c>
      <c r="G18589" s="3">
        <v>9.9813849999999995</v>
      </c>
      <c r="H18589" s="8">
        <v>0.59725181244180192</v>
      </c>
      <c r="I18589" s="26" t="str">
        <f>INDEX('Data Tab2'!$C:$C,MATCH('Data Tab1'!A18589,'Data Tab2'!$A:$A,0))</f>
        <v>LYS1</v>
      </c>
    </row>
    <row r="18590" spans="1:9" hidden="1">
      <c r="A18590" s="56">
        <v>104872274</v>
      </c>
      <c r="B18590" s="1" t="s">
        <v>33</v>
      </c>
      <c r="C18590" t="s">
        <v>27</v>
      </c>
      <c r="D18590" s="1" t="s">
        <v>17</v>
      </c>
      <c r="E18590" t="s">
        <v>18</v>
      </c>
      <c r="F18590" s="4" t="s">
        <v>20</v>
      </c>
      <c r="G18590" s="3">
        <v>7.001385</v>
      </c>
      <c r="H18590" s="8">
        <v>0.89425783909502155</v>
      </c>
      <c r="I18590" s="26" t="str">
        <f>INDEX('Data Tab2'!$C:$C,MATCH('Data Tab1'!A18590,'Data Tab2'!$A:$A,0))</f>
        <v>LYS1</v>
      </c>
    </row>
    <row r="18591" spans="1:9">
      <c r="A18591" s="55">
        <v>104872275</v>
      </c>
      <c r="B18591" s="1" t="s">
        <v>9</v>
      </c>
      <c r="C18591" t="s">
        <v>40</v>
      </c>
      <c r="D18591" s="1" t="s">
        <v>17</v>
      </c>
      <c r="E18591" t="s">
        <v>18</v>
      </c>
      <c r="F18591" s="4" t="s">
        <v>38</v>
      </c>
      <c r="G18591" s="3">
        <v>9.771941</v>
      </c>
      <c r="H18591" s="8">
        <v>0.18232888026670069</v>
      </c>
      <c r="I18591" s="26" t="str">
        <f>INDEX('Data Tab2'!$C:$C,MATCH('Data Tab1'!A18591,'Data Tab2'!$A:$A,0))</f>
        <v>MAD4</v>
      </c>
    </row>
    <row r="18592" spans="1:9" hidden="1">
      <c r="A18592" s="55">
        <v>104872275</v>
      </c>
      <c r="B18592" s="1" t="s">
        <v>33</v>
      </c>
      <c r="C18592" t="s">
        <v>27</v>
      </c>
      <c r="D18592" s="1" t="s">
        <v>11</v>
      </c>
      <c r="E18592" t="s">
        <v>12</v>
      </c>
      <c r="F18592" s="4" t="s">
        <v>13</v>
      </c>
      <c r="G18592" s="3">
        <v>10.336663</v>
      </c>
      <c r="H18592" s="8">
        <v>0.45581153591556123</v>
      </c>
      <c r="I18592" s="26" t="str">
        <f>INDEX('Data Tab2'!$C:$C,MATCH('Data Tab1'!A18592,'Data Tab2'!$A:$A,0))</f>
        <v>MAD4</v>
      </c>
    </row>
    <row r="18593" spans="1:9" hidden="1">
      <c r="A18593" s="55">
        <v>104872275</v>
      </c>
      <c r="B18593" s="1" t="s">
        <v>33</v>
      </c>
      <c r="C18593" t="s">
        <v>27</v>
      </c>
      <c r="D18593" s="1" t="s">
        <v>11</v>
      </c>
      <c r="E18593" t="s">
        <v>12</v>
      </c>
      <c r="F18593" s="4" t="s">
        <v>34</v>
      </c>
      <c r="G18593" s="3">
        <v>10.539996</v>
      </c>
      <c r="H18593" s="8">
        <v>0.89744442062703589</v>
      </c>
      <c r="I18593" s="26" t="str">
        <f>INDEX('Data Tab2'!$C:$C,MATCH('Data Tab1'!A18593,'Data Tab2'!$A:$A,0))</f>
        <v>MAD4</v>
      </c>
    </row>
    <row r="18594" spans="1:9" hidden="1">
      <c r="A18594" s="55">
        <v>104872275</v>
      </c>
      <c r="B18594" s="1" t="s">
        <v>33</v>
      </c>
      <c r="C18594" t="s">
        <v>27</v>
      </c>
      <c r="D18594" s="1" t="s">
        <v>11</v>
      </c>
      <c r="E18594" t="s">
        <v>12</v>
      </c>
      <c r="F18594" s="4" t="s">
        <v>14</v>
      </c>
      <c r="G18594" s="3">
        <v>6.9188859999999996</v>
      </c>
      <c r="H18594" s="8">
        <v>0.57686904790869586</v>
      </c>
      <c r="I18594" s="26" t="str">
        <f>INDEX('Data Tab2'!$C:$C,MATCH('Data Tab1'!A18594,'Data Tab2'!$A:$A,0))</f>
        <v>MAD4</v>
      </c>
    </row>
    <row r="18595" spans="1:9" hidden="1">
      <c r="A18595" s="55">
        <v>104872275</v>
      </c>
      <c r="B18595" s="1" t="s">
        <v>33</v>
      </c>
      <c r="C18595" t="s">
        <v>27</v>
      </c>
      <c r="D18595" s="1" t="s">
        <v>17</v>
      </c>
      <c r="E18595" t="s">
        <v>18</v>
      </c>
      <c r="F18595" s="4" t="s">
        <v>19</v>
      </c>
      <c r="G18595" s="3">
        <v>6.3066630000000004</v>
      </c>
      <c r="H18595" s="8">
        <v>9.657853814423023E-2</v>
      </c>
      <c r="I18595" s="26" t="str">
        <f>INDEX('Data Tab2'!$C:$C,MATCH('Data Tab1'!A18595,'Data Tab2'!$A:$A,0))</f>
        <v>MAD4</v>
      </c>
    </row>
    <row r="18596" spans="1:9" hidden="1">
      <c r="A18596" s="55">
        <v>104872275</v>
      </c>
      <c r="B18596" s="1" t="s">
        <v>33</v>
      </c>
      <c r="C18596" t="s">
        <v>27</v>
      </c>
      <c r="D18596" s="1" t="s">
        <v>17</v>
      </c>
      <c r="E18596" t="s">
        <v>23</v>
      </c>
      <c r="F18596" s="4" t="s">
        <v>24</v>
      </c>
      <c r="G18596" s="3">
        <v>9.9827739999999991</v>
      </c>
      <c r="H18596" s="8">
        <v>0.6036589713367162</v>
      </c>
      <c r="I18596" s="26" t="str">
        <f>INDEX('Data Tab2'!$C:$C,MATCH('Data Tab1'!A18596,'Data Tab2'!$A:$A,0))</f>
        <v>MAD4</v>
      </c>
    </row>
    <row r="18597" spans="1:9" hidden="1">
      <c r="A18597" s="56">
        <v>104872275</v>
      </c>
      <c r="B18597" s="1" t="s">
        <v>33</v>
      </c>
      <c r="C18597" t="s">
        <v>27</v>
      </c>
      <c r="D18597" s="1" t="s">
        <v>17</v>
      </c>
      <c r="E18597" t="s">
        <v>23</v>
      </c>
      <c r="F18597" s="4" t="s">
        <v>25</v>
      </c>
      <c r="G18597" s="3">
        <v>0</v>
      </c>
      <c r="H18597" s="8">
        <v>0.28419825281600397</v>
      </c>
      <c r="I18597" s="26" t="str">
        <f>INDEX('Data Tab2'!$C:$C,MATCH('Data Tab1'!A18597,'Data Tab2'!$A:$A,0))</f>
        <v>MAD4</v>
      </c>
    </row>
    <row r="18598" spans="1:9">
      <c r="A18598" s="55">
        <v>104872276</v>
      </c>
      <c r="B18598" s="1" t="s">
        <v>9</v>
      </c>
      <c r="C18598" t="s">
        <v>31</v>
      </c>
      <c r="D18598" s="1" t="s">
        <v>11</v>
      </c>
      <c r="E18598" t="s">
        <v>12</v>
      </c>
      <c r="F18598" s="4" t="s">
        <v>13</v>
      </c>
      <c r="G18598" s="3">
        <v>1.0927750000000001</v>
      </c>
      <c r="H18598" s="8">
        <v>0.61222982077553056</v>
      </c>
      <c r="I18598" s="26" t="str">
        <f>INDEX('Data Tab2'!$C:$C,MATCH('Data Tab1'!A18598,'Data Tab2'!$A:$A,0))</f>
        <v>MAD6</v>
      </c>
    </row>
    <row r="18599" spans="1:9" hidden="1">
      <c r="A18599" s="55">
        <v>104872276</v>
      </c>
      <c r="B18599" s="1" t="s">
        <v>9</v>
      </c>
      <c r="C18599" t="s">
        <v>31</v>
      </c>
      <c r="D18599" s="1" t="s">
        <v>11</v>
      </c>
      <c r="E18599" t="s">
        <v>12</v>
      </c>
      <c r="F18599" s="4" t="s">
        <v>34</v>
      </c>
      <c r="G18599" s="3">
        <v>10.533609</v>
      </c>
      <c r="H18599" s="8">
        <v>0.74002482896053301</v>
      </c>
      <c r="I18599" s="26" t="str">
        <f>INDEX('Data Tab2'!$C:$C,MATCH('Data Tab1'!A18599,'Data Tab2'!$A:$A,0))</f>
        <v>MAD6</v>
      </c>
    </row>
    <row r="18600" spans="1:9" hidden="1">
      <c r="A18600" s="55">
        <v>104872276</v>
      </c>
      <c r="B18600" s="1" t="s">
        <v>9</v>
      </c>
      <c r="C18600" t="s">
        <v>31</v>
      </c>
      <c r="D18600" s="1" t="s">
        <v>11</v>
      </c>
      <c r="E18600" t="s">
        <v>12</v>
      </c>
      <c r="F18600" s="4" t="s">
        <v>14</v>
      </c>
      <c r="G18600" s="3">
        <v>0.42249799999999998</v>
      </c>
      <c r="H18600" s="8">
        <v>0.3286261572993705</v>
      </c>
      <c r="I18600" s="26" t="str">
        <f>INDEX('Data Tab2'!$C:$C,MATCH('Data Tab1'!A18600,'Data Tab2'!$A:$A,0))</f>
        <v>MAD6</v>
      </c>
    </row>
    <row r="18601" spans="1:9" hidden="1">
      <c r="A18601" s="55">
        <v>104872276</v>
      </c>
      <c r="B18601" s="1" t="s">
        <v>9</v>
      </c>
      <c r="C18601" t="s">
        <v>31</v>
      </c>
      <c r="D18601" s="1" t="s">
        <v>11</v>
      </c>
      <c r="E18601" t="s">
        <v>12</v>
      </c>
      <c r="F18601" s="4" t="s">
        <v>29</v>
      </c>
      <c r="G18601" s="3">
        <v>10.999998</v>
      </c>
      <c r="H18601" s="8">
        <v>1.094251478288677E-3</v>
      </c>
      <c r="I18601" s="26" t="str">
        <f>INDEX('Data Tab2'!$C:$C,MATCH('Data Tab1'!A18601,'Data Tab2'!$A:$A,0))</f>
        <v>MAD6</v>
      </c>
    </row>
    <row r="18602" spans="1:9" hidden="1">
      <c r="A18602" s="55">
        <v>104872276</v>
      </c>
      <c r="B18602" s="1" t="s">
        <v>9</v>
      </c>
      <c r="C18602" t="s">
        <v>31</v>
      </c>
      <c r="D18602" s="1" t="s">
        <v>11</v>
      </c>
      <c r="E18602" t="s">
        <v>12</v>
      </c>
      <c r="F18602" s="4" t="s">
        <v>16</v>
      </c>
      <c r="G18602" s="3">
        <v>1.4258310000000001</v>
      </c>
      <c r="H18602" s="8">
        <v>0.21369845475924987</v>
      </c>
      <c r="I18602" s="26" t="str">
        <f>INDEX('Data Tab2'!$C:$C,MATCH('Data Tab1'!A18602,'Data Tab2'!$A:$A,0))</f>
        <v>MAD6</v>
      </c>
    </row>
    <row r="18603" spans="1:9" hidden="1">
      <c r="A18603" s="55">
        <v>104872276</v>
      </c>
      <c r="B18603" s="1" t="s">
        <v>33</v>
      </c>
      <c r="C18603" t="s">
        <v>31</v>
      </c>
      <c r="D18603" s="1" t="s">
        <v>17</v>
      </c>
      <c r="E18603" t="s">
        <v>18</v>
      </c>
      <c r="F18603" s="4" t="s">
        <v>35</v>
      </c>
      <c r="G18603" s="3">
        <v>4.1524979999999996</v>
      </c>
      <c r="H18603" s="8">
        <v>0.16251972294536854</v>
      </c>
      <c r="I18603" s="26" t="str">
        <f>INDEX('Data Tab2'!$C:$C,MATCH('Data Tab1'!A18603,'Data Tab2'!$A:$A,0))</f>
        <v>MAD6</v>
      </c>
    </row>
    <row r="18604" spans="1:9" hidden="1">
      <c r="A18604" s="55">
        <v>104872276</v>
      </c>
      <c r="B18604" s="1" t="s">
        <v>33</v>
      </c>
      <c r="C18604" t="s">
        <v>31</v>
      </c>
      <c r="D18604" s="1" t="s">
        <v>17</v>
      </c>
      <c r="E18604" t="s">
        <v>18</v>
      </c>
      <c r="F18604" s="4" t="s">
        <v>20</v>
      </c>
      <c r="G18604" s="3">
        <v>9.9999979999999997</v>
      </c>
      <c r="H18604" s="8">
        <v>0.2792776385993635</v>
      </c>
      <c r="I18604" s="26" t="str">
        <f>INDEX('Data Tab2'!$C:$C,MATCH('Data Tab1'!A18604,'Data Tab2'!$A:$A,0))</f>
        <v>MAD6</v>
      </c>
    </row>
    <row r="18605" spans="1:9" hidden="1">
      <c r="A18605" s="55">
        <v>104872276</v>
      </c>
      <c r="B18605" s="1" t="s">
        <v>33</v>
      </c>
      <c r="C18605" t="s">
        <v>31</v>
      </c>
      <c r="D18605" s="1" t="s">
        <v>17</v>
      </c>
      <c r="E18605" t="s">
        <v>18</v>
      </c>
      <c r="F18605" s="4" t="s">
        <v>21</v>
      </c>
      <c r="G18605" s="3">
        <v>9.1572209999999998</v>
      </c>
      <c r="H18605" s="8">
        <v>0.75467823088323216</v>
      </c>
      <c r="I18605" s="26" t="str">
        <f>INDEX('Data Tab2'!$C:$C,MATCH('Data Tab1'!A18605,'Data Tab2'!$A:$A,0))</f>
        <v>MAD6</v>
      </c>
    </row>
    <row r="18606" spans="1:9" hidden="1">
      <c r="A18606" s="55">
        <v>104872276</v>
      </c>
      <c r="B18606" s="1" t="s">
        <v>33</v>
      </c>
      <c r="C18606" t="s">
        <v>31</v>
      </c>
      <c r="D18606" s="1" t="s">
        <v>17</v>
      </c>
      <c r="E18606" t="s">
        <v>23</v>
      </c>
      <c r="F18606" s="4" t="s">
        <v>24</v>
      </c>
      <c r="G18606" s="3">
        <v>0.66638799999999998</v>
      </c>
      <c r="H18606" s="8">
        <v>0.45041762434097432</v>
      </c>
      <c r="I18606" s="26" t="str">
        <f>INDEX('Data Tab2'!$C:$C,MATCH('Data Tab1'!A18606,'Data Tab2'!$A:$A,0))</f>
        <v>MAD6</v>
      </c>
    </row>
    <row r="18607" spans="1:9" hidden="1">
      <c r="A18607" s="55">
        <v>104872276</v>
      </c>
      <c r="B18607" s="1" t="s">
        <v>33</v>
      </c>
      <c r="C18607" t="s">
        <v>31</v>
      </c>
      <c r="D18607" s="1" t="s">
        <v>17</v>
      </c>
      <c r="E18607" t="s">
        <v>23</v>
      </c>
      <c r="F18607" s="4" t="s">
        <v>25</v>
      </c>
      <c r="G18607" s="3">
        <v>0</v>
      </c>
      <c r="H18607" s="8">
        <v>0.64161943526381371</v>
      </c>
      <c r="I18607" s="26" t="str">
        <f>INDEX('Data Tab2'!$C:$C,MATCH('Data Tab1'!A18607,'Data Tab2'!$A:$A,0))</f>
        <v>MAD6</v>
      </c>
    </row>
    <row r="18608" spans="1:9" hidden="1">
      <c r="A18608" s="55">
        <v>104872276</v>
      </c>
      <c r="B18608" s="1" t="s">
        <v>33</v>
      </c>
      <c r="C18608" t="s">
        <v>32</v>
      </c>
      <c r="D18608" s="1" t="s">
        <v>11</v>
      </c>
      <c r="E18608" t="s">
        <v>12</v>
      </c>
      <c r="F18608" s="4" t="s">
        <v>13</v>
      </c>
      <c r="G18608" s="3">
        <v>9.9072200000000006</v>
      </c>
      <c r="H18608" s="8">
        <v>0.36895025013153104</v>
      </c>
      <c r="I18608" s="26" t="str">
        <f>INDEX('Data Tab2'!$C:$C,MATCH('Data Tab1'!A18608,'Data Tab2'!$A:$A,0))</f>
        <v>MAD6</v>
      </c>
    </row>
    <row r="18609" spans="1:9" hidden="1">
      <c r="A18609" s="55">
        <v>104872276</v>
      </c>
      <c r="B18609" s="1" t="s">
        <v>33</v>
      </c>
      <c r="C18609" t="s">
        <v>32</v>
      </c>
      <c r="D18609" s="1" t="s">
        <v>11</v>
      </c>
      <c r="E18609" t="s">
        <v>12</v>
      </c>
      <c r="F18609" s="4" t="s">
        <v>14</v>
      </c>
      <c r="G18609" s="3">
        <v>10.577499</v>
      </c>
      <c r="H18609" s="8">
        <v>7.5391157988496382E-2</v>
      </c>
      <c r="I18609" s="26" t="str">
        <f>INDEX('Data Tab2'!$C:$C,MATCH('Data Tab1'!A18609,'Data Tab2'!$A:$A,0))</f>
        <v>MAD6</v>
      </c>
    </row>
    <row r="18610" spans="1:9" hidden="1">
      <c r="A18610" s="55">
        <v>104872276</v>
      </c>
      <c r="B18610" s="1" t="s">
        <v>33</v>
      </c>
      <c r="C18610" t="s">
        <v>32</v>
      </c>
      <c r="D18610" s="1" t="s">
        <v>11</v>
      </c>
      <c r="E18610" t="s">
        <v>12</v>
      </c>
      <c r="F18610" s="4" t="s">
        <v>16</v>
      </c>
      <c r="G18610" s="3">
        <v>9.5741650000000007</v>
      </c>
      <c r="H18610" s="8">
        <v>0.20538626388036607</v>
      </c>
      <c r="I18610" s="26" t="str">
        <f>INDEX('Data Tab2'!$C:$C,MATCH('Data Tab1'!A18610,'Data Tab2'!$A:$A,0))</f>
        <v>MAD6</v>
      </c>
    </row>
    <row r="18611" spans="1:9" hidden="1">
      <c r="A18611" s="55">
        <v>104872276</v>
      </c>
      <c r="B18611" s="1" t="s">
        <v>33</v>
      </c>
      <c r="C18611" t="s">
        <v>32</v>
      </c>
      <c r="D18611" s="1" t="s">
        <v>17</v>
      </c>
      <c r="E18611" t="s">
        <v>18</v>
      </c>
      <c r="F18611" s="4" t="s">
        <v>21</v>
      </c>
      <c r="G18611" s="3">
        <v>0.34971999999999998</v>
      </c>
      <c r="H18611" s="8">
        <v>5.8038234392657539E-2</v>
      </c>
      <c r="I18611" s="26" t="str">
        <f>INDEX('Data Tab2'!$C:$C,MATCH('Data Tab1'!A18611,'Data Tab2'!$A:$A,0))</f>
        <v>MAD6</v>
      </c>
    </row>
    <row r="18612" spans="1:9" hidden="1">
      <c r="A18612" s="55">
        <v>104872276</v>
      </c>
      <c r="B18612" s="1" t="s">
        <v>33</v>
      </c>
      <c r="C18612" t="s">
        <v>32</v>
      </c>
      <c r="D18612" s="1" t="s">
        <v>17</v>
      </c>
      <c r="E18612" t="s">
        <v>18</v>
      </c>
      <c r="F18612" s="4" t="s">
        <v>22</v>
      </c>
      <c r="G18612" s="3">
        <v>9.9999979999999997</v>
      </c>
      <c r="H18612" s="8">
        <v>0.63064797841827036</v>
      </c>
      <c r="I18612" s="26" t="str">
        <f>INDEX('Data Tab2'!$C:$C,MATCH('Data Tab1'!A18612,'Data Tab2'!$A:$A,0))</f>
        <v>MAD6</v>
      </c>
    </row>
    <row r="18613" spans="1:9" hidden="1">
      <c r="A18613" s="56">
        <v>104872276</v>
      </c>
      <c r="B18613" s="1" t="s">
        <v>33</v>
      </c>
      <c r="C18613" t="s">
        <v>32</v>
      </c>
      <c r="D18613" s="1" t="s">
        <v>17</v>
      </c>
      <c r="E18613" t="s">
        <v>23</v>
      </c>
      <c r="F18613" s="4" t="s">
        <v>24</v>
      </c>
      <c r="G18613" s="3">
        <v>9.1530529999999999</v>
      </c>
      <c r="H18613" s="8">
        <v>0.63502523510738418</v>
      </c>
      <c r="I18613" s="26" t="str">
        <f>INDEX('Data Tab2'!$C:$C,MATCH('Data Tab1'!A18613,'Data Tab2'!$A:$A,0))</f>
        <v>MAD6</v>
      </c>
    </row>
    <row r="18614" spans="1:9">
      <c r="A18614" s="55">
        <v>104872278</v>
      </c>
      <c r="B18614" s="1" t="s">
        <v>9</v>
      </c>
      <c r="C18614" t="s">
        <v>31</v>
      </c>
      <c r="D18614" s="1" t="s">
        <v>11</v>
      </c>
      <c r="E18614" t="s">
        <v>12</v>
      </c>
      <c r="F18614" s="4" t="s">
        <v>14</v>
      </c>
      <c r="G18614" s="3">
        <v>10.999998</v>
      </c>
      <c r="H18614" s="8">
        <v>0.80644294552156592</v>
      </c>
      <c r="I18614" s="26" t="str">
        <f>INDEX('Data Tab2'!$C:$C,MATCH('Data Tab1'!A18614,'Data Tab2'!$A:$A,0))</f>
        <v>MAN1</v>
      </c>
    </row>
    <row r="18615" spans="1:9" hidden="1">
      <c r="A18615" s="55">
        <v>104872278</v>
      </c>
      <c r="B18615" s="1" t="s">
        <v>9</v>
      </c>
      <c r="C18615" t="s">
        <v>31</v>
      </c>
      <c r="D18615" s="1" t="s">
        <v>11</v>
      </c>
      <c r="E18615" t="s">
        <v>12</v>
      </c>
      <c r="F18615" s="4" t="s">
        <v>29</v>
      </c>
      <c r="G18615" s="3">
        <v>2.8266650000000002</v>
      </c>
      <c r="H18615" s="8">
        <v>0.28335568289994895</v>
      </c>
      <c r="I18615" s="26" t="str">
        <f>INDEX('Data Tab2'!$C:$C,MATCH('Data Tab1'!A18615,'Data Tab2'!$A:$A,0))</f>
        <v>MAN1</v>
      </c>
    </row>
    <row r="18616" spans="1:9" hidden="1">
      <c r="A18616" s="55">
        <v>104872278</v>
      </c>
      <c r="B18616" s="1" t="s">
        <v>9</v>
      </c>
      <c r="C18616" t="s">
        <v>31</v>
      </c>
      <c r="D18616" s="1" t="s">
        <v>17</v>
      </c>
      <c r="E18616" t="s">
        <v>18</v>
      </c>
      <c r="F18616" s="4" t="s">
        <v>38</v>
      </c>
      <c r="G18616" s="3">
        <v>0.26083099999999998</v>
      </c>
      <c r="H18616" s="8">
        <v>0.70495455588069311</v>
      </c>
      <c r="I18616" s="26" t="str">
        <f>INDEX('Data Tab2'!$C:$C,MATCH('Data Tab1'!A18616,'Data Tab2'!$A:$A,0))</f>
        <v>MAN1</v>
      </c>
    </row>
    <row r="18617" spans="1:9" hidden="1">
      <c r="A18617" s="55">
        <v>104872278</v>
      </c>
      <c r="B18617" s="1" t="s">
        <v>9</v>
      </c>
      <c r="C18617" t="s">
        <v>32</v>
      </c>
      <c r="D18617" s="1" t="s">
        <v>11</v>
      </c>
      <c r="E18617" t="s">
        <v>12</v>
      </c>
      <c r="F18617" s="4" t="s">
        <v>34</v>
      </c>
      <c r="G18617" s="3">
        <v>10.999998</v>
      </c>
      <c r="H18617" s="8">
        <v>0.92790626638199791</v>
      </c>
      <c r="I18617" s="26" t="str">
        <f>INDEX('Data Tab2'!$C:$C,MATCH('Data Tab1'!A18617,'Data Tab2'!$A:$A,0))</f>
        <v>MAN1</v>
      </c>
    </row>
    <row r="18618" spans="1:9" hidden="1">
      <c r="A18618" s="55">
        <v>104872278</v>
      </c>
      <c r="B18618" s="1" t="s">
        <v>9</v>
      </c>
      <c r="C18618" t="s">
        <v>32</v>
      </c>
      <c r="D18618" s="1" t="s">
        <v>11</v>
      </c>
      <c r="E18618" t="s">
        <v>12</v>
      </c>
      <c r="F18618" s="4" t="s">
        <v>15</v>
      </c>
      <c r="G18618" s="3">
        <v>5.5274999999999998E-2</v>
      </c>
      <c r="H18618" s="8">
        <v>0.99059269317635201</v>
      </c>
      <c r="I18618" s="26" t="str">
        <f>INDEX('Data Tab2'!$C:$C,MATCH('Data Tab1'!A18618,'Data Tab2'!$A:$A,0))</f>
        <v>MAN1</v>
      </c>
    </row>
    <row r="18619" spans="1:9" hidden="1">
      <c r="A18619" s="55">
        <v>104872278</v>
      </c>
      <c r="B18619" s="1" t="s">
        <v>9</v>
      </c>
      <c r="C18619" t="s">
        <v>32</v>
      </c>
      <c r="D18619" s="1" t="s">
        <v>11</v>
      </c>
      <c r="E18619" t="s">
        <v>12</v>
      </c>
      <c r="F18619" s="4" t="s">
        <v>28</v>
      </c>
      <c r="G18619" s="3">
        <v>10.296658000000001</v>
      </c>
      <c r="H18619" s="8">
        <v>0.67147072866545499</v>
      </c>
      <c r="I18619" s="26" t="str">
        <f>INDEX('Data Tab2'!$C:$C,MATCH('Data Tab1'!A18619,'Data Tab2'!$A:$A,0))</f>
        <v>MAN1</v>
      </c>
    </row>
    <row r="18620" spans="1:9" hidden="1">
      <c r="A18620" s="55">
        <v>104872278</v>
      </c>
      <c r="B18620" s="1" t="s">
        <v>9</v>
      </c>
      <c r="C18620" t="s">
        <v>32</v>
      </c>
      <c r="D18620" s="1" t="s">
        <v>11</v>
      </c>
      <c r="E18620" t="s">
        <v>12</v>
      </c>
      <c r="F18620" s="4" t="s">
        <v>29</v>
      </c>
      <c r="G18620" s="3">
        <v>8.1733309999999992</v>
      </c>
      <c r="H18620" s="8">
        <v>0.5969233670636257</v>
      </c>
      <c r="I18620" s="26" t="str">
        <f>INDEX('Data Tab2'!$C:$C,MATCH('Data Tab1'!A18620,'Data Tab2'!$A:$A,0))</f>
        <v>MAN1</v>
      </c>
    </row>
    <row r="18621" spans="1:9" hidden="1">
      <c r="A18621" s="55">
        <v>104872278</v>
      </c>
      <c r="B18621" s="1" t="s">
        <v>33</v>
      </c>
      <c r="C18621" t="s">
        <v>32</v>
      </c>
      <c r="D18621" s="1" t="s">
        <v>17</v>
      </c>
      <c r="E18621" t="s">
        <v>18</v>
      </c>
      <c r="F18621" s="4" t="s">
        <v>36</v>
      </c>
      <c r="G18621" s="3">
        <v>0.36471700000000001</v>
      </c>
      <c r="H18621" s="8">
        <v>0.98433987880360441</v>
      </c>
      <c r="I18621" s="26" t="str">
        <f>INDEX('Data Tab2'!$C:$C,MATCH('Data Tab1'!A18621,'Data Tab2'!$A:$A,0))</f>
        <v>MAN1</v>
      </c>
    </row>
    <row r="18622" spans="1:9" hidden="1">
      <c r="A18622" s="55">
        <v>104872278</v>
      </c>
      <c r="B18622" s="1" t="s">
        <v>33</v>
      </c>
      <c r="C18622" t="s">
        <v>32</v>
      </c>
      <c r="D18622" s="1" t="s">
        <v>17</v>
      </c>
      <c r="E18622" t="s">
        <v>18</v>
      </c>
      <c r="F18622" s="4" t="s">
        <v>38</v>
      </c>
      <c r="G18622" s="3">
        <v>9.3652700000000006</v>
      </c>
      <c r="H18622" s="8">
        <v>3.7464010761340871E-2</v>
      </c>
      <c r="I18622" s="26" t="str">
        <f>INDEX('Data Tab2'!$C:$C,MATCH('Data Tab1'!A18622,'Data Tab2'!$A:$A,0))</f>
        <v>MAN1</v>
      </c>
    </row>
    <row r="18623" spans="1:9" hidden="1">
      <c r="A18623" s="55">
        <v>104872278</v>
      </c>
      <c r="B18623" s="1" t="s">
        <v>33</v>
      </c>
      <c r="C18623" t="s">
        <v>32</v>
      </c>
      <c r="D18623" s="1" t="s">
        <v>17</v>
      </c>
      <c r="E18623" t="s">
        <v>18</v>
      </c>
      <c r="F18623" s="4" t="s">
        <v>19</v>
      </c>
      <c r="G18623" s="3">
        <v>8.4999900000000004</v>
      </c>
      <c r="H18623" s="8">
        <v>0.9010493463834206</v>
      </c>
      <c r="I18623" s="26" t="str">
        <f>INDEX('Data Tab2'!$C:$C,MATCH('Data Tab1'!A18623,'Data Tab2'!$A:$A,0))</f>
        <v>MAN1</v>
      </c>
    </row>
    <row r="18624" spans="1:9" hidden="1">
      <c r="A18624" s="56">
        <v>104872278</v>
      </c>
      <c r="B18624" s="1" t="s">
        <v>33</v>
      </c>
      <c r="C18624" t="s">
        <v>32</v>
      </c>
      <c r="D18624" s="1" t="s">
        <v>17</v>
      </c>
      <c r="E18624" t="s">
        <v>18</v>
      </c>
      <c r="F18624" s="4" t="s">
        <v>20</v>
      </c>
      <c r="G18624" s="3">
        <v>9.9999900000000004</v>
      </c>
      <c r="H18624" s="8">
        <v>0.95433524493900213</v>
      </c>
      <c r="I18624" s="26" t="str">
        <f>INDEX('Data Tab2'!$C:$C,MATCH('Data Tab1'!A18624,'Data Tab2'!$A:$A,0))</f>
        <v>MAN1</v>
      </c>
    </row>
    <row r="18625" spans="1:9">
      <c r="A18625" s="55">
        <v>104872279</v>
      </c>
      <c r="B18625" s="1" t="s">
        <v>9</v>
      </c>
      <c r="C18625" t="s">
        <v>40</v>
      </c>
      <c r="D18625" s="1" t="s">
        <v>11</v>
      </c>
      <c r="E18625" t="s">
        <v>12</v>
      </c>
      <c r="F18625" s="4" t="s">
        <v>16</v>
      </c>
      <c r="G18625" s="3">
        <v>8.9952729999999992</v>
      </c>
      <c r="H18625" s="8">
        <v>0.83302987816744978</v>
      </c>
      <c r="I18625" s="26" t="str">
        <f>INDEX('Data Tab2'!$C:$C,MATCH('Data Tab1'!A18625,'Data Tab2'!$A:$A,0))</f>
        <v>MAN2</v>
      </c>
    </row>
    <row r="18626" spans="1:9" hidden="1">
      <c r="A18626" s="55">
        <v>104872279</v>
      </c>
      <c r="B18626" s="1" t="s">
        <v>9</v>
      </c>
      <c r="C18626" t="s">
        <v>26</v>
      </c>
      <c r="D18626" s="1" t="s">
        <v>11</v>
      </c>
      <c r="E18626" t="s">
        <v>12</v>
      </c>
      <c r="F18626" s="4" t="s">
        <v>15</v>
      </c>
      <c r="G18626" s="3">
        <v>1.3644419999999999</v>
      </c>
      <c r="H18626" s="8">
        <v>0.43058501130514926</v>
      </c>
      <c r="I18626" s="26" t="str">
        <f>INDEX('Data Tab2'!$C:$C,MATCH('Data Tab1'!A18626,'Data Tab2'!$A:$A,0))</f>
        <v>MAN2</v>
      </c>
    </row>
    <row r="18627" spans="1:9" hidden="1">
      <c r="A18627" s="56">
        <v>104872279</v>
      </c>
      <c r="B18627" s="1" t="s">
        <v>9</v>
      </c>
      <c r="C18627" t="s">
        <v>26</v>
      </c>
      <c r="D18627" s="1" t="s">
        <v>17</v>
      </c>
      <c r="E18627" t="s">
        <v>18</v>
      </c>
      <c r="F18627" s="4" t="s">
        <v>19</v>
      </c>
      <c r="G18627" s="3">
        <v>0.73499800000000004</v>
      </c>
      <c r="H18627" s="8">
        <v>0.92649071481152012</v>
      </c>
      <c r="I18627" s="26" t="str">
        <f>INDEX('Data Tab2'!$C:$C,MATCH('Data Tab1'!A18627,'Data Tab2'!$A:$A,0))</f>
        <v>MAN2</v>
      </c>
    </row>
    <row r="18628" spans="1:9">
      <c r="A18628" s="55">
        <v>104872281</v>
      </c>
      <c r="B18628" s="1" t="s">
        <v>9</v>
      </c>
      <c r="C18628" t="s">
        <v>40</v>
      </c>
      <c r="D18628" s="1" t="s">
        <v>11</v>
      </c>
      <c r="E18628" t="s">
        <v>12</v>
      </c>
      <c r="F18628" s="4" t="s">
        <v>14</v>
      </c>
      <c r="G18628" s="3">
        <v>10.994161999999999</v>
      </c>
      <c r="H18628" s="8">
        <v>2.1921404270123679E-2</v>
      </c>
      <c r="I18628" s="26" t="str">
        <f>INDEX('Data Tab2'!$C:$C,MATCH('Data Tab1'!A18628,'Data Tab2'!$A:$A,0))</f>
        <v>MAN3</v>
      </c>
    </row>
    <row r="18629" spans="1:9" hidden="1">
      <c r="A18629" s="55">
        <v>104872281</v>
      </c>
      <c r="B18629" s="1" t="s">
        <v>9</v>
      </c>
      <c r="C18629" t="s">
        <v>27</v>
      </c>
      <c r="D18629" s="1" t="s">
        <v>17</v>
      </c>
      <c r="E18629" t="s">
        <v>18</v>
      </c>
      <c r="F18629" s="4" t="s">
        <v>19</v>
      </c>
      <c r="G18629" s="3">
        <v>9.9833289999999995</v>
      </c>
      <c r="H18629" s="8">
        <v>0.98173297038720353</v>
      </c>
      <c r="I18629" s="26" t="str">
        <f>INDEX('Data Tab2'!$C:$C,MATCH('Data Tab1'!A18629,'Data Tab2'!$A:$A,0))</f>
        <v>MAN3</v>
      </c>
    </row>
    <row r="18630" spans="1:9" hidden="1">
      <c r="A18630" s="56">
        <v>104872281</v>
      </c>
      <c r="B18630" s="1" t="s">
        <v>9</v>
      </c>
      <c r="C18630" t="s">
        <v>27</v>
      </c>
      <c r="D18630" s="1" t="s">
        <v>17</v>
      </c>
      <c r="E18630" t="s">
        <v>18</v>
      </c>
      <c r="F18630" s="4" t="s">
        <v>21</v>
      </c>
      <c r="G18630" s="3">
        <v>9.9855509999999992</v>
      </c>
      <c r="H18630" s="8">
        <v>0.31473320316206288</v>
      </c>
      <c r="I18630" s="26" t="str">
        <f>INDEX('Data Tab2'!$C:$C,MATCH('Data Tab1'!A18630,'Data Tab2'!$A:$A,0))</f>
        <v>MAN3</v>
      </c>
    </row>
    <row r="18631" spans="1:9">
      <c r="A18631" s="55">
        <v>104872284</v>
      </c>
      <c r="B18631" s="1" t="s">
        <v>9</v>
      </c>
      <c r="C18631" t="s">
        <v>40</v>
      </c>
      <c r="D18631" s="1" t="s">
        <v>11</v>
      </c>
      <c r="E18631" t="s">
        <v>12</v>
      </c>
      <c r="F18631" s="4" t="s">
        <v>28</v>
      </c>
      <c r="G18631" s="3">
        <v>5.6991639999999997</v>
      </c>
      <c r="H18631" s="8">
        <v>0.4101434935219902</v>
      </c>
      <c r="I18631" s="26" t="str">
        <f>INDEX('Data Tab2'!$C:$C,MATCH('Data Tab1'!A18631,'Data Tab2'!$A:$A,0))</f>
        <v>MAN4</v>
      </c>
    </row>
    <row r="18632" spans="1:9" hidden="1">
      <c r="A18632" s="55">
        <v>104872284</v>
      </c>
      <c r="B18632" s="1" t="s">
        <v>9</v>
      </c>
      <c r="C18632" t="s">
        <v>40</v>
      </c>
      <c r="D18632" s="1" t="s">
        <v>17</v>
      </c>
      <c r="E18632" t="s">
        <v>18</v>
      </c>
      <c r="F18632" s="4" t="s">
        <v>20</v>
      </c>
      <c r="G18632" s="3">
        <v>3.0636079999999999</v>
      </c>
      <c r="H18632" s="8">
        <v>0.63544173717286323</v>
      </c>
      <c r="I18632" s="26" t="str">
        <f>INDEX('Data Tab2'!$C:$C,MATCH('Data Tab1'!A18632,'Data Tab2'!$A:$A,0))</f>
        <v>MAN4</v>
      </c>
    </row>
    <row r="18633" spans="1:9" hidden="1">
      <c r="A18633" s="55">
        <v>104872284</v>
      </c>
      <c r="B18633" s="1" t="s">
        <v>9</v>
      </c>
      <c r="C18633" t="s">
        <v>27</v>
      </c>
      <c r="D18633" s="1" t="s">
        <v>11</v>
      </c>
      <c r="E18633" t="s">
        <v>12</v>
      </c>
      <c r="F18633" s="4" t="s">
        <v>34</v>
      </c>
      <c r="G18633" s="3">
        <v>10.992217</v>
      </c>
      <c r="H18633" s="8">
        <v>0.24041111426519057</v>
      </c>
      <c r="I18633" s="26" t="str">
        <f>INDEX('Data Tab2'!$C:$C,MATCH('Data Tab1'!A18633,'Data Tab2'!$A:$A,0))</f>
        <v>MAN4</v>
      </c>
    </row>
    <row r="18634" spans="1:9" hidden="1">
      <c r="A18634" s="55">
        <v>104872284</v>
      </c>
      <c r="B18634" s="1" t="s">
        <v>9</v>
      </c>
      <c r="C18634" t="s">
        <v>27</v>
      </c>
      <c r="D18634" s="1" t="s">
        <v>11</v>
      </c>
      <c r="E18634" t="s">
        <v>12</v>
      </c>
      <c r="F18634" s="4" t="s">
        <v>14</v>
      </c>
      <c r="G18634" s="3">
        <v>10.986385</v>
      </c>
      <c r="H18634" s="8">
        <v>5.0250322282017645E-2</v>
      </c>
      <c r="I18634" s="26" t="str">
        <f>INDEX('Data Tab2'!$C:$C,MATCH('Data Tab1'!A18634,'Data Tab2'!$A:$A,0))</f>
        <v>MAN4</v>
      </c>
    </row>
    <row r="18635" spans="1:9" hidden="1">
      <c r="A18635" s="55">
        <v>104872284</v>
      </c>
      <c r="B18635" s="1" t="s">
        <v>9</v>
      </c>
      <c r="C18635" t="s">
        <v>27</v>
      </c>
      <c r="D18635" s="1" t="s">
        <v>11</v>
      </c>
      <c r="E18635" t="s">
        <v>12</v>
      </c>
      <c r="F18635" s="4" t="s">
        <v>15</v>
      </c>
      <c r="G18635" s="3">
        <v>10.994441</v>
      </c>
      <c r="H18635" s="8">
        <v>0.18997209602899079</v>
      </c>
      <c r="I18635" s="26" t="str">
        <f>INDEX('Data Tab2'!$C:$C,MATCH('Data Tab1'!A18635,'Data Tab2'!$A:$A,0))</f>
        <v>MAN4</v>
      </c>
    </row>
    <row r="18636" spans="1:9" hidden="1">
      <c r="A18636" s="55">
        <v>104872284</v>
      </c>
      <c r="B18636" s="1" t="s">
        <v>33</v>
      </c>
      <c r="C18636" t="s">
        <v>27</v>
      </c>
      <c r="D18636" s="1" t="s">
        <v>11</v>
      </c>
      <c r="E18636" t="s">
        <v>12</v>
      </c>
      <c r="F18636" s="4" t="s">
        <v>28</v>
      </c>
      <c r="G18636" s="3">
        <v>5.2624959999999996</v>
      </c>
      <c r="H18636" s="8">
        <v>0.78464392148797391</v>
      </c>
      <c r="I18636" s="26" t="str">
        <f>INDEX('Data Tab2'!$C:$C,MATCH('Data Tab1'!A18636,'Data Tab2'!$A:$A,0))</f>
        <v>MAN4</v>
      </c>
    </row>
    <row r="18637" spans="1:9" hidden="1">
      <c r="A18637" s="55">
        <v>104872284</v>
      </c>
      <c r="B18637" s="1" t="s">
        <v>33</v>
      </c>
      <c r="C18637" t="s">
        <v>27</v>
      </c>
      <c r="D18637" s="1" t="s">
        <v>17</v>
      </c>
      <c r="E18637" t="s">
        <v>18</v>
      </c>
      <c r="F18637" s="4" t="s">
        <v>38</v>
      </c>
      <c r="G18637" s="3">
        <v>9.9886079999999993</v>
      </c>
      <c r="H18637" s="8">
        <v>3.1637563658978851E-2</v>
      </c>
      <c r="I18637" s="26" t="str">
        <f>INDEX('Data Tab2'!$C:$C,MATCH('Data Tab1'!A18637,'Data Tab2'!$A:$A,0))</f>
        <v>MAN4</v>
      </c>
    </row>
    <row r="18638" spans="1:9" hidden="1">
      <c r="A18638" s="55">
        <v>104872284</v>
      </c>
      <c r="B18638" s="1" t="s">
        <v>33</v>
      </c>
      <c r="C18638" t="s">
        <v>27</v>
      </c>
      <c r="D18638" s="1" t="s">
        <v>17</v>
      </c>
      <c r="E18638" t="s">
        <v>18</v>
      </c>
      <c r="F18638" s="4" t="s">
        <v>19</v>
      </c>
      <c r="G18638" s="3">
        <v>9.2636070000000004</v>
      </c>
      <c r="H18638" s="8">
        <v>0.8534724960217227</v>
      </c>
      <c r="I18638" s="26" t="str">
        <f>INDEX('Data Tab2'!$C:$C,MATCH('Data Tab1'!A18638,'Data Tab2'!$A:$A,0))</f>
        <v>MAN4</v>
      </c>
    </row>
    <row r="18639" spans="1:9" hidden="1">
      <c r="A18639" s="55">
        <v>104872284</v>
      </c>
      <c r="B18639" s="1" t="s">
        <v>33</v>
      </c>
      <c r="C18639" t="s">
        <v>27</v>
      </c>
      <c r="D18639" s="1" t="s">
        <v>17</v>
      </c>
      <c r="E18639" t="s">
        <v>18</v>
      </c>
      <c r="F18639" s="4" t="s">
        <v>20</v>
      </c>
      <c r="G18639" s="3">
        <v>6.2624959999999996</v>
      </c>
      <c r="H18639" s="8">
        <v>0.25894078588362801</v>
      </c>
      <c r="I18639" s="26" t="str">
        <f>INDEX('Data Tab2'!$C:$C,MATCH('Data Tab1'!A18639,'Data Tab2'!$A:$A,0))</f>
        <v>MAN4</v>
      </c>
    </row>
    <row r="18640" spans="1:9" hidden="1">
      <c r="A18640" s="56">
        <v>104872284</v>
      </c>
      <c r="B18640" s="1" t="s">
        <v>33</v>
      </c>
      <c r="C18640" t="s">
        <v>27</v>
      </c>
      <c r="D18640" s="1" t="s">
        <v>17</v>
      </c>
      <c r="E18640" t="s">
        <v>18</v>
      </c>
      <c r="F18640" s="4" t="s">
        <v>21</v>
      </c>
      <c r="G18640" s="3">
        <v>7.1533300000000004</v>
      </c>
      <c r="H18640" s="8">
        <v>0.97917284475183453</v>
      </c>
      <c r="I18640" s="26" t="str">
        <f>INDEX('Data Tab2'!$C:$C,MATCH('Data Tab1'!A18640,'Data Tab2'!$A:$A,0))</f>
        <v>MAN4</v>
      </c>
    </row>
    <row r="18641" spans="1:9">
      <c r="A18641" s="55">
        <v>104872294</v>
      </c>
      <c r="B18641" s="1" t="s">
        <v>9</v>
      </c>
      <c r="C18641" t="s">
        <v>31</v>
      </c>
      <c r="D18641" s="1" t="s">
        <v>11</v>
      </c>
      <c r="E18641" t="s">
        <v>12</v>
      </c>
      <c r="F18641" s="4" t="s">
        <v>13</v>
      </c>
      <c r="G18641" s="3">
        <v>1.8841639999999999</v>
      </c>
      <c r="H18641" s="8">
        <v>0.77892300563811934</v>
      </c>
      <c r="I18641" s="26" t="str">
        <f>INDEX('Data Tab2'!$C:$C,MATCH('Data Tab1'!A18641,'Data Tab2'!$A:$A,0))</f>
        <v>MRS1</v>
      </c>
    </row>
    <row r="18642" spans="1:9" hidden="1">
      <c r="A18642" s="55">
        <v>104872294</v>
      </c>
      <c r="B18642" s="1" t="s">
        <v>9</v>
      </c>
      <c r="C18642" t="s">
        <v>31</v>
      </c>
      <c r="D18642" s="1" t="s">
        <v>11</v>
      </c>
      <c r="E18642" t="s">
        <v>12</v>
      </c>
      <c r="F18642" s="4" t="s">
        <v>14</v>
      </c>
      <c r="G18642" s="3">
        <v>0.286387</v>
      </c>
      <c r="H18642" s="8">
        <v>0.38569353791145877</v>
      </c>
      <c r="I18642" s="26" t="str">
        <f>INDEX('Data Tab2'!$C:$C,MATCH('Data Tab1'!A18642,'Data Tab2'!$A:$A,0))</f>
        <v>MRS1</v>
      </c>
    </row>
    <row r="18643" spans="1:9" hidden="1">
      <c r="A18643" s="55">
        <v>104872294</v>
      </c>
      <c r="B18643" s="1" t="s">
        <v>9</v>
      </c>
      <c r="C18643" t="s">
        <v>31</v>
      </c>
      <c r="D18643" s="1" t="s">
        <v>17</v>
      </c>
      <c r="E18643" t="s">
        <v>18</v>
      </c>
      <c r="F18643" s="4" t="s">
        <v>35</v>
      </c>
      <c r="G18643" s="3">
        <v>3.7183310000000001</v>
      </c>
      <c r="H18643" s="8">
        <v>0.77325455616390903</v>
      </c>
      <c r="I18643" s="26" t="str">
        <f>INDEX('Data Tab2'!$C:$C,MATCH('Data Tab1'!A18643,'Data Tab2'!$A:$A,0))</f>
        <v>MRS1</v>
      </c>
    </row>
    <row r="18644" spans="1:9" hidden="1">
      <c r="A18644" s="55">
        <v>104872294</v>
      </c>
      <c r="B18644" s="1" t="s">
        <v>9</v>
      </c>
      <c r="C18644" t="s">
        <v>31</v>
      </c>
      <c r="D18644" s="1" t="s">
        <v>17</v>
      </c>
      <c r="E18644" t="s">
        <v>18</v>
      </c>
      <c r="F18644" s="4" t="s">
        <v>21</v>
      </c>
      <c r="G18644" s="3">
        <v>1.709443</v>
      </c>
      <c r="H18644" s="8">
        <v>0.86434309062351156</v>
      </c>
      <c r="I18644" s="26" t="str">
        <f>INDEX('Data Tab2'!$C:$C,MATCH('Data Tab1'!A18644,'Data Tab2'!$A:$A,0))</f>
        <v>MRS1</v>
      </c>
    </row>
    <row r="18645" spans="1:9" hidden="1">
      <c r="A18645" s="55">
        <v>104872294</v>
      </c>
      <c r="B18645" s="1" t="s">
        <v>9</v>
      </c>
      <c r="C18645" t="s">
        <v>31</v>
      </c>
      <c r="D18645" s="1" t="s">
        <v>17</v>
      </c>
      <c r="E18645" t="s">
        <v>23</v>
      </c>
      <c r="F18645" s="4" t="s">
        <v>25</v>
      </c>
      <c r="G18645" s="3">
        <v>0</v>
      </c>
      <c r="H18645" s="8">
        <v>0.88214940024439725</v>
      </c>
      <c r="I18645" s="26" t="str">
        <f>INDEX('Data Tab2'!$C:$C,MATCH('Data Tab1'!A18645,'Data Tab2'!$A:$A,0))</f>
        <v>MRS1</v>
      </c>
    </row>
    <row r="18646" spans="1:9" hidden="1">
      <c r="A18646" s="55">
        <v>104872294</v>
      </c>
      <c r="B18646" s="1" t="s">
        <v>9</v>
      </c>
      <c r="C18646" t="s">
        <v>32</v>
      </c>
      <c r="D18646" s="1" t="s">
        <v>11</v>
      </c>
      <c r="E18646" t="s">
        <v>12</v>
      </c>
      <c r="F18646" s="4" t="s">
        <v>13</v>
      </c>
      <c r="G18646" s="3">
        <v>9.115831</v>
      </c>
      <c r="H18646" s="8">
        <v>0.91705634548400083</v>
      </c>
      <c r="I18646" s="26" t="str">
        <f>INDEX('Data Tab2'!$C:$C,MATCH('Data Tab1'!A18646,'Data Tab2'!$A:$A,0))</f>
        <v>MRS1</v>
      </c>
    </row>
    <row r="18647" spans="1:9" hidden="1">
      <c r="A18647" s="55">
        <v>104872294</v>
      </c>
      <c r="B18647" s="1" t="s">
        <v>9</v>
      </c>
      <c r="C18647" t="s">
        <v>32</v>
      </c>
      <c r="D18647" s="1" t="s">
        <v>11</v>
      </c>
      <c r="E18647" t="s">
        <v>12</v>
      </c>
      <c r="F18647" s="4" t="s">
        <v>14</v>
      </c>
      <c r="G18647" s="3">
        <v>10.713609</v>
      </c>
      <c r="H18647" s="8">
        <v>0.36236636920361676</v>
      </c>
      <c r="I18647" s="26" t="str">
        <f>INDEX('Data Tab2'!$C:$C,MATCH('Data Tab1'!A18647,'Data Tab2'!$A:$A,0))</f>
        <v>MRS1</v>
      </c>
    </row>
    <row r="18648" spans="1:9" hidden="1">
      <c r="A18648" s="55">
        <v>104872294</v>
      </c>
      <c r="B18648" s="1" t="s">
        <v>9</v>
      </c>
      <c r="C18648" t="s">
        <v>32</v>
      </c>
      <c r="D18648" s="1" t="s">
        <v>11</v>
      </c>
      <c r="E18648" t="s">
        <v>12</v>
      </c>
      <c r="F18648" s="4" t="s">
        <v>16</v>
      </c>
      <c r="G18648" s="3">
        <v>10.493886</v>
      </c>
      <c r="H18648" s="8">
        <v>0.60539092597722799</v>
      </c>
      <c r="I18648" s="26" t="str">
        <f>INDEX('Data Tab2'!$C:$C,MATCH('Data Tab1'!A18648,'Data Tab2'!$A:$A,0))</f>
        <v>MRS1</v>
      </c>
    </row>
    <row r="18649" spans="1:9" hidden="1">
      <c r="A18649" s="55">
        <v>104872294</v>
      </c>
      <c r="B18649" s="1" t="s">
        <v>9</v>
      </c>
      <c r="C18649" t="s">
        <v>32</v>
      </c>
      <c r="D18649" s="1" t="s">
        <v>17</v>
      </c>
      <c r="E18649" t="s">
        <v>18</v>
      </c>
      <c r="F18649" s="4" t="s">
        <v>20</v>
      </c>
      <c r="G18649" s="3">
        <v>9.6530539999999991</v>
      </c>
      <c r="H18649" s="8">
        <v>0.77516542510568576</v>
      </c>
      <c r="I18649" s="26" t="str">
        <f>INDEX('Data Tab2'!$C:$C,MATCH('Data Tab1'!A18649,'Data Tab2'!$A:$A,0))</f>
        <v>MRS1</v>
      </c>
    </row>
    <row r="18650" spans="1:9" hidden="1">
      <c r="A18650" s="55">
        <v>104872294</v>
      </c>
      <c r="B18650" s="1" t="s">
        <v>9</v>
      </c>
      <c r="C18650" t="s">
        <v>32</v>
      </c>
      <c r="D18650" s="1" t="s">
        <v>17</v>
      </c>
      <c r="E18650" t="s">
        <v>18</v>
      </c>
      <c r="F18650" s="4" t="s">
        <v>21</v>
      </c>
      <c r="G18650" s="3">
        <v>8.2905529999999992</v>
      </c>
      <c r="H18650" s="8">
        <v>0.52630486105292729</v>
      </c>
      <c r="I18650" s="26" t="str">
        <f>INDEX('Data Tab2'!$C:$C,MATCH('Data Tab1'!A18650,'Data Tab2'!$A:$A,0))</f>
        <v>MRS1</v>
      </c>
    </row>
    <row r="18651" spans="1:9" hidden="1">
      <c r="A18651" s="55">
        <v>104872294</v>
      </c>
      <c r="B18651" s="1" t="s">
        <v>9</v>
      </c>
      <c r="C18651" t="s">
        <v>27</v>
      </c>
      <c r="D18651" s="1" t="s">
        <v>17</v>
      </c>
      <c r="E18651" t="s">
        <v>18</v>
      </c>
      <c r="F18651" s="4" t="s">
        <v>22</v>
      </c>
      <c r="G18651" s="3">
        <v>5.2594409999999998</v>
      </c>
      <c r="H18651" s="8">
        <v>1.1574738924317152E-2</v>
      </c>
      <c r="I18651" s="26" t="str">
        <f>INDEX('Data Tab2'!$C:$C,MATCH('Data Tab1'!A18651,'Data Tab2'!$A:$A,0))</f>
        <v>MRS1</v>
      </c>
    </row>
    <row r="18652" spans="1:9" hidden="1">
      <c r="A18652" s="55">
        <v>104872294</v>
      </c>
      <c r="B18652" s="1" t="s">
        <v>33</v>
      </c>
      <c r="C18652" t="s">
        <v>32</v>
      </c>
      <c r="D18652" s="1" t="s">
        <v>17</v>
      </c>
      <c r="E18652" t="s">
        <v>18</v>
      </c>
      <c r="F18652" s="4" t="s">
        <v>22</v>
      </c>
      <c r="G18652" s="3">
        <v>4.3794430000000002</v>
      </c>
      <c r="H18652" s="8">
        <v>0.10317322450179234</v>
      </c>
      <c r="I18652" s="26" t="str">
        <f>INDEX('Data Tab2'!$C:$C,MATCH('Data Tab1'!A18652,'Data Tab2'!$A:$A,0))</f>
        <v>MRS1</v>
      </c>
    </row>
    <row r="18653" spans="1:9" hidden="1">
      <c r="A18653" s="55">
        <v>104872294</v>
      </c>
      <c r="B18653" s="1" t="s">
        <v>33</v>
      </c>
      <c r="C18653" t="s">
        <v>32</v>
      </c>
      <c r="D18653" s="1" t="s">
        <v>17</v>
      </c>
      <c r="E18653" t="s">
        <v>23</v>
      </c>
      <c r="F18653" s="4" t="s">
        <v>24</v>
      </c>
      <c r="G18653" s="3">
        <v>9.9999979999999997</v>
      </c>
      <c r="H18653" s="8">
        <v>0.84627349527760831</v>
      </c>
      <c r="I18653" s="26" t="str">
        <f>INDEX('Data Tab2'!$C:$C,MATCH('Data Tab1'!A18653,'Data Tab2'!$A:$A,0))</f>
        <v>MRS1</v>
      </c>
    </row>
    <row r="18654" spans="1:9" hidden="1">
      <c r="A18654" s="56">
        <v>104872294</v>
      </c>
      <c r="B18654" s="1" t="s">
        <v>33</v>
      </c>
      <c r="C18654" t="s">
        <v>32</v>
      </c>
      <c r="D18654" s="1" t="s">
        <v>17</v>
      </c>
      <c r="E18654" t="s">
        <v>23</v>
      </c>
      <c r="F18654" s="4" t="s">
        <v>25</v>
      </c>
      <c r="G18654" s="3">
        <v>0</v>
      </c>
      <c r="H18654" s="8">
        <v>0.2771958722740071</v>
      </c>
      <c r="I18654" s="26" t="str">
        <f>INDEX('Data Tab2'!$C:$C,MATCH('Data Tab1'!A18654,'Data Tab2'!$A:$A,0))</f>
        <v>MRS1</v>
      </c>
    </row>
    <row r="18655" spans="1:9">
      <c r="A18655" s="55">
        <v>104876980</v>
      </c>
      <c r="B18655" s="1" t="s">
        <v>9</v>
      </c>
      <c r="C18655" t="s">
        <v>30</v>
      </c>
      <c r="D18655" s="1" t="s">
        <v>17</v>
      </c>
      <c r="E18655" t="s">
        <v>18</v>
      </c>
      <c r="F18655" s="4" t="s">
        <v>22</v>
      </c>
      <c r="G18655" s="3">
        <v>4.0152760000000001</v>
      </c>
      <c r="H18655" s="8">
        <v>0.73782525446687541</v>
      </c>
      <c r="I18655" s="26" t="str">
        <f>INDEX('Data Tab2'!$C:$C,MATCH('Data Tab1'!A18655,'Data Tab2'!$A:$A,0))</f>
        <v>MUC3</v>
      </c>
    </row>
    <row r="18656" spans="1:9" hidden="1">
      <c r="A18656" s="55">
        <v>104876980</v>
      </c>
      <c r="B18656" s="1" t="s">
        <v>9</v>
      </c>
      <c r="C18656" t="s">
        <v>31</v>
      </c>
      <c r="D18656" s="1" t="s">
        <v>11</v>
      </c>
      <c r="E18656" t="s">
        <v>12</v>
      </c>
      <c r="F18656" s="4" t="s">
        <v>13</v>
      </c>
      <c r="G18656" s="3">
        <v>9.9999979999999997</v>
      </c>
      <c r="H18656" s="8">
        <v>0.67716092138072759</v>
      </c>
      <c r="I18656" s="26" t="str">
        <f>INDEX('Data Tab2'!$C:$C,MATCH('Data Tab1'!A18656,'Data Tab2'!$A:$A,0))</f>
        <v>MUC3</v>
      </c>
    </row>
    <row r="18657" spans="1:9" hidden="1">
      <c r="A18657" s="55">
        <v>104876980</v>
      </c>
      <c r="B18657" s="1" t="s">
        <v>9</v>
      </c>
      <c r="C18657" t="s">
        <v>31</v>
      </c>
      <c r="D18657" s="1" t="s">
        <v>11</v>
      </c>
      <c r="E18657" t="s">
        <v>12</v>
      </c>
      <c r="F18657" s="4" t="s">
        <v>15</v>
      </c>
      <c r="G18657" s="3">
        <v>10.988054</v>
      </c>
      <c r="H18657" s="8">
        <v>0.54137936066333026</v>
      </c>
      <c r="I18657" s="26" t="str">
        <f>INDEX('Data Tab2'!$C:$C,MATCH('Data Tab1'!A18657,'Data Tab2'!$A:$A,0))</f>
        <v>MUC3</v>
      </c>
    </row>
    <row r="18658" spans="1:9" hidden="1">
      <c r="A18658" s="55">
        <v>104876980</v>
      </c>
      <c r="B18658" s="1" t="s">
        <v>9</v>
      </c>
      <c r="C18658" t="s">
        <v>31</v>
      </c>
      <c r="D18658" s="1" t="s">
        <v>11</v>
      </c>
      <c r="E18658" t="s">
        <v>12</v>
      </c>
      <c r="F18658" s="4" t="s">
        <v>28</v>
      </c>
      <c r="G18658" s="3">
        <v>10.999997</v>
      </c>
      <c r="H18658" s="8">
        <v>2.2824656360432183E-2</v>
      </c>
      <c r="I18658" s="26" t="str">
        <f>INDEX('Data Tab2'!$C:$C,MATCH('Data Tab1'!A18658,'Data Tab2'!$A:$A,0))</f>
        <v>MUC3</v>
      </c>
    </row>
    <row r="18659" spans="1:9" hidden="1">
      <c r="A18659" s="55">
        <v>104876980</v>
      </c>
      <c r="B18659" s="1" t="s">
        <v>9</v>
      </c>
      <c r="C18659" t="s">
        <v>31</v>
      </c>
      <c r="D18659" s="1" t="s">
        <v>11</v>
      </c>
      <c r="E18659" t="s">
        <v>12</v>
      </c>
      <c r="F18659" s="4" t="s">
        <v>29</v>
      </c>
      <c r="G18659" s="3">
        <v>10.546108</v>
      </c>
      <c r="H18659" s="8">
        <v>0.92710425532743601</v>
      </c>
      <c r="I18659" s="26" t="str">
        <f>INDEX('Data Tab2'!$C:$C,MATCH('Data Tab1'!A18659,'Data Tab2'!$A:$A,0))</f>
        <v>MUC3</v>
      </c>
    </row>
    <row r="18660" spans="1:9" hidden="1">
      <c r="A18660" s="55">
        <v>104876980</v>
      </c>
      <c r="B18660" s="1" t="s">
        <v>9</v>
      </c>
      <c r="C18660" t="s">
        <v>31</v>
      </c>
      <c r="D18660" s="1" t="s">
        <v>11</v>
      </c>
      <c r="E18660" t="s">
        <v>12</v>
      </c>
      <c r="F18660" s="4" t="s">
        <v>16</v>
      </c>
      <c r="G18660" s="3">
        <v>10.920275</v>
      </c>
      <c r="H18660" s="8">
        <v>0.76738478642861907</v>
      </c>
      <c r="I18660" s="26" t="str">
        <f>INDEX('Data Tab2'!$C:$C,MATCH('Data Tab1'!A18660,'Data Tab2'!$A:$A,0))</f>
        <v>MUC3</v>
      </c>
    </row>
    <row r="18661" spans="1:9" hidden="1">
      <c r="A18661" s="55">
        <v>104876980</v>
      </c>
      <c r="B18661" s="1" t="s">
        <v>9</v>
      </c>
      <c r="C18661" t="s">
        <v>39</v>
      </c>
      <c r="D18661" s="1" t="s">
        <v>17</v>
      </c>
      <c r="E18661" t="s">
        <v>18</v>
      </c>
      <c r="F18661" s="4" t="s">
        <v>22</v>
      </c>
      <c r="G18661" s="3">
        <v>3.5174979999999998</v>
      </c>
      <c r="H18661" s="8">
        <v>0.19490893145394073</v>
      </c>
      <c r="I18661" s="26" t="str">
        <f>INDEX('Data Tab2'!$C:$C,MATCH('Data Tab1'!A18661,'Data Tab2'!$A:$A,0))</f>
        <v>MUC3</v>
      </c>
    </row>
    <row r="18662" spans="1:9" hidden="1">
      <c r="A18662" s="55">
        <v>104876980</v>
      </c>
      <c r="B18662" s="1" t="s">
        <v>33</v>
      </c>
      <c r="C18662" t="s">
        <v>31</v>
      </c>
      <c r="D18662" s="1" t="s">
        <v>17</v>
      </c>
      <c r="E18662" t="s">
        <v>18</v>
      </c>
      <c r="F18662" s="4" t="s">
        <v>36</v>
      </c>
      <c r="G18662" s="3">
        <v>9.9999979999999997</v>
      </c>
      <c r="H18662" s="8">
        <v>0.65475434432309587</v>
      </c>
      <c r="I18662" s="26" t="str">
        <f>INDEX('Data Tab2'!$C:$C,MATCH('Data Tab1'!A18662,'Data Tab2'!$A:$A,0))</f>
        <v>MUC3</v>
      </c>
    </row>
    <row r="18663" spans="1:9" hidden="1">
      <c r="A18663" s="55">
        <v>104876980</v>
      </c>
      <c r="B18663" s="1" t="s">
        <v>33</v>
      </c>
      <c r="C18663" t="s">
        <v>31</v>
      </c>
      <c r="D18663" s="1" t="s">
        <v>17</v>
      </c>
      <c r="E18663" t="s">
        <v>18</v>
      </c>
      <c r="F18663" s="4" t="s">
        <v>19</v>
      </c>
      <c r="G18663" s="3">
        <v>9.7266639999999995</v>
      </c>
      <c r="H18663" s="8">
        <v>0.25955022729368327</v>
      </c>
      <c r="I18663" s="26" t="str">
        <f>INDEX('Data Tab2'!$C:$C,MATCH('Data Tab1'!A18663,'Data Tab2'!$A:$A,0))</f>
        <v>MUC3</v>
      </c>
    </row>
    <row r="18664" spans="1:9" hidden="1">
      <c r="A18664" s="56">
        <v>104876980</v>
      </c>
      <c r="B18664" s="1" t="s">
        <v>33</v>
      </c>
      <c r="C18664" t="s">
        <v>31</v>
      </c>
      <c r="D18664" s="1" t="s">
        <v>17</v>
      </c>
      <c r="E18664" t="s">
        <v>18</v>
      </c>
      <c r="F18664" s="4" t="s">
        <v>22</v>
      </c>
      <c r="G18664" s="3">
        <v>1.4666650000000001</v>
      </c>
      <c r="H18664" s="8">
        <v>0.71523586834033503</v>
      </c>
      <c r="I18664" s="26" t="str">
        <f>INDEX('Data Tab2'!$C:$C,MATCH('Data Tab1'!A18664,'Data Tab2'!$A:$A,0))</f>
        <v>MUC3</v>
      </c>
    </row>
    <row r="18665" spans="1:9">
      <c r="A18665" s="55">
        <v>104882253</v>
      </c>
      <c r="B18665" s="1" t="s">
        <v>9</v>
      </c>
      <c r="C18665" t="s">
        <v>37</v>
      </c>
      <c r="D18665" s="1" t="s">
        <v>11</v>
      </c>
      <c r="E18665" t="s">
        <v>12</v>
      </c>
      <c r="F18665" s="4" t="s">
        <v>14</v>
      </c>
      <c r="G18665" s="3">
        <v>4.9994430000000003</v>
      </c>
      <c r="H18665" s="8">
        <v>0.168043439900188</v>
      </c>
      <c r="I18665" s="26" t="str">
        <f>INDEX('Data Tab2'!$C:$C,MATCH('Data Tab1'!A18665,'Data Tab2'!$A:$A,0))</f>
        <v>MXP3</v>
      </c>
    </row>
    <row r="18666" spans="1:9" hidden="1">
      <c r="A18666" s="55">
        <v>104882253</v>
      </c>
      <c r="B18666" s="1" t="s">
        <v>9</v>
      </c>
      <c r="C18666" t="s">
        <v>37</v>
      </c>
      <c r="D18666" s="1" t="s">
        <v>11</v>
      </c>
      <c r="E18666" t="s">
        <v>12</v>
      </c>
      <c r="F18666" s="4" t="s">
        <v>15</v>
      </c>
      <c r="G18666" s="3">
        <v>10.998885</v>
      </c>
      <c r="H18666" s="8">
        <v>0.12916128840227459</v>
      </c>
      <c r="I18666" s="26" t="str">
        <f>INDEX('Data Tab2'!$C:$C,MATCH('Data Tab1'!A18666,'Data Tab2'!$A:$A,0))</f>
        <v>MXP3</v>
      </c>
    </row>
    <row r="18667" spans="1:9" hidden="1">
      <c r="A18667" s="55">
        <v>104882253</v>
      </c>
      <c r="B18667" s="1" t="s">
        <v>9</v>
      </c>
      <c r="C18667" t="s">
        <v>37</v>
      </c>
      <c r="D18667" s="1" t="s">
        <v>11</v>
      </c>
      <c r="E18667" t="s">
        <v>12</v>
      </c>
      <c r="F18667" s="4" t="s">
        <v>28</v>
      </c>
      <c r="G18667" s="3">
        <v>10.44444</v>
      </c>
      <c r="H18667" s="8">
        <v>0.35096510899580169</v>
      </c>
      <c r="I18667" s="26" t="str">
        <f>INDEX('Data Tab2'!$C:$C,MATCH('Data Tab1'!A18667,'Data Tab2'!$A:$A,0))</f>
        <v>MXP3</v>
      </c>
    </row>
    <row r="18668" spans="1:9" hidden="1">
      <c r="A18668" s="55">
        <v>104882253</v>
      </c>
      <c r="B18668" s="1" t="s">
        <v>9</v>
      </c>
      <c r="C18668" t="s">
        <v>37</v>
      </c>
      <c r="D18668" s="1" t="s">
        <v>11</v>
      </c>
      <c r="E18668" t="s">
        <v>12</v>
      </c>
      <c r="F18668" s="4" t="s">
        <v>29</v>
      </c>
      <c r="G18668" s="3">
        <v>4.4927760000000001</v>
      </c>
      <c r="H18668" s="8">
        <v>0.5181823409987637</v>
      </c>
      <c r="I18668" s="26" t="str">
        <f>INDEX('Data Tab2'!$C:$C,MATCH('Data Tab1'!A18668,'Data Tab2'!$A:$A,0))</f>
        <v>MXP3</v>
      </c>
    </row>
    <row r="18669" spans="1:9" hidden="1">
      <c r="A18669" s="55">
        <v>104882253</v>
      </c>
      <c r="B18669" s="1" t="s">
        <v>9</v>
      </c>
      <c r="C18669" t="s">
        <v>37</v>
      </c>
      <c r="D18669" s="1" t="s">
        <v>17</v>
      </c>
      <c r="E18669" t="s">
        <v>18</v>
      </c>
      <c r="F18669" s="4" t="s">
        <v>35</v>
      </c>
      <c r="G18669" s="3">
        <v>4.9994430000000003</v>
      </c>
      <c r="H18669" s="8">
        <v>0.16978837591304641</v>
      </c>
      <c r="I18669" s="26" t="str">
        <f>INDEX('Data Tab2'!$C:$C,MATCH('Data Tab1'!A18669,'Data Tab2'!$A:$A,0))</f>
        <v>MXP3</v>
      </c>
    </row>
    <row r="18670" spans="1:9" hidden="1">
      <c r="A18670" s="55">
        <v>104882253</v>
      </c>
      <c r="B18670" s="1" t="s">
        <v>9</v>
      </c>
      <c r="C18670" t="s">
        <v>37</v>
      </c>
      <c r="D18670" s="1" t="s">
        <v>17</v>
      </c>
      <c r="E18670" t="s">
        <v>18</v>
      </c>
      <c r="F18670" s="4" t="s">
        <v>36</v>
      </c>
      <c r="G18670" s="3">
        <v>10.095554</v>
      </c>
      <c r="H18670" s="8">
        <v>0.38192212714567908</v>
      </c>
      <c r="I18670" s="26" t="str">
        <f>INDEX('Data Tab2'!$C:$C,MATCH('Data Tab1'!A18670,'Data Tab2'!$A:$A,0))</f>
        <v>MXP3</v>
      </c>
    </row>
    <row r="18671" spans="1:9" hidden="1">
      <c r="A18671" s="55">
        <v>104882253</v>
      </c>
      <c r="B18671" s="1" t="s">
        <v>9</v>
      </c>
      <c r="C18671" t="s">
        <v>37</v>
      </c>
      <c r="D18671" s="1" t="s">
        <v>17</v>
      </c>
      <c r="E18671" t="s">
        <v>18</v>
      </c>
      <c r="F18671" s="4" t="s">
        <v>38</v>
      </c>
      <c r="G18671" s="3">
        <v>8.1538839999999997</v>
      </c>
      <c r="H18671" s="8">
        <v>0.63323698952853713</v>
      </c>
      <c r="I18671" s="26" t="str">
        <f>INDEX('Data Tab2'!$C:$C,MATCH('Data Tab1'!A18671,'Data Tab2'!$A:$A,0))</f>
        <v>MXP3</v>
      </c>
    </row>
    <row r="18672" spans="1:9" hidden="1">
      <c r="A18672" s="55">
        <v>104882253</v>
      </c>
      <c r="B18672" s="1" t="s">
        <v>9</v>
      </c>
      <c r="C18672" t="s">
        <v>37</v>
      </c>
      <c r="D18672" s="1" t="s">
        <v>17</v>
      </c>
      <c r="E18672" t="s">
        <v>18</v>
      </c>
      <c r="F18672" s="4" t="s">
        <v>19</v>
      </c>
      <c r="G18672" s="3">
        <v>8.4583290000000009</v>
      </c>
      <c r="H18672" s="8">
        <v>0.39355891898772288</v>
      </c>
      <c r="I18672" s="26" t="str">
        <f>INDEX('Data Tab2'!$C:$C,MATCH('Data Tab1'!A18672,'Data Tab2'!$A:$A,0))</f>
        <v>MXP3</v>
      </c>
    </row>
    <row r="18673" spans="1:9" hidden="1">
      <c r="A18673" s="55">
        <v>104882253</v>
      </c>
      <c r="B18673" s="1" t="s">
        <v>9</v>
      </c>
      <c r="C18673" t="s">
        <v>37</v>
      </c>
      <c r="D18673" s="1" t="s">
        <v>17</v>
      </c>
      <c r="E18673" t="s">
        <v>18</v>
      </c>
      <c r="F18673" s="4" t="s">
        <v>20</v>
      </c>
      <c r="G18673" s="3">
        <v>2.6599970000000002</v>
      </c>
      <c r="H18673" s="8">
        <v>0.95244315396943913</v>
      </c>
      <c r="I18673" s="26" t="str">
        <f>INDEX('Data Tab2'!$C:$C,MATCH('Data Tab1'!A18673,'Data Tab2'!$A:$A,0))</f>
        <v>MXP3</v>
      </c>
    </row>
    <row r="18674" spans="1:9" hidden="1">
      <c r="A18674" s="55">
        <v>104882253</v>
      </c>
      <c r="B18674" s="1" t="s">
        <v>9</v>
      </c>
      <c r="C18674" t="s">
        <v>37</v>
      </c>
      <c r="D18674" s="1" t="s">
        <v>17</v>
      </c>
      <c r="E18674" t="s">
        <v>23</v>
      </c>
      <c r="F18674" s="4" t="s">
        <v>24</v>
      </c>
      <c r="G18674" s="3">
        <v>4.9994430000000003</v>
      </c>
      <c r="H18674" s="8">
        <v>0.4906805991726948</v>
      </c>
      <c r="I18674" s="26" t="str">
        <f>INDEX('Data Tab2'!$C:$C,MATCH('Data Tab1'!A18674,'Data Tab2'!$A:$A,0))</f>
        <v>MXP3</v>
      </c>
    </row>
    <row r="18675" spans="1:9" hidden="1">
      <c r="A18675" s="55">
        <v>104882253</v>
      </c>
      <c r="B18675" s="1" t="s">
        <v>9</v>
      </c>
      <c r="C18675" t="s">
        <v>37</v>
      </c>
      <c r="D18675" s="1" t="s">
        <v>17</v>
      </c>
      <c r="E18675" t="s">
        <v>23</v>
      </c>
      <c r="F18675" s="4" t="s">
        <v>25</v>
      </c>
      <c r="G18675" s="3">
        <v>0</v>
      </c>
      <c r="H18675" s="8">
        <v>0.62294037261109125</v>
      </c>
      <c r="I18675" s="26" t="str">
        <f>INDEX('Data Tab2'!$C:$C,MATCH('Data Tab1'!A18675,'Data Tab2'!$A:$A,0))</f>
        <v>MXP3</v>
      </c>
    </row>
    <row r="18676" spans="1:9" hidden="1">
      <c r="A18676" s="55">
        <v>104882253</v>
      </c>
      <c r="B18676" s="1" t="s">
        <v>9</v>
      </c>
      <c r="C18676" t="s">
        <v>30</v>
      </c>
      <c r="D18676" s="1" t="s">
        <v>17</v>
      </c>
      <c r="E18676" t="s">
        <v>18</v>
      </c>
      <c r="F18676" s="4" t="s">
        <v>38</v>
      </c>
      <c r="G18676" s="3">
        <v>1.8444419999999999</v>
      </c>
      <c r="H18676" s="8">
        <v>0.34632040792908658</v>
      </c>
      <c r="I18676" s="26" t="str">
        <f>INDEX('Data Tab2'!$C:$C,MATCH('Data Tab1'!A18676,'Data Tab2'!$A:$A,0))</f>
        <v>MXP3</v>
      </c>
    </row>
    <row r="18677" spans="1:9" hidden="1">
      <c r="A18677" s="55">
        <v>104882253</v>
      </c>
      <c r="B18677" s="1" t="s">
        <v>9</v>
      </c>
      <c r="C18677" t="s">
        <v>31</v>
      </c>
      <c r="D18677" s="1" t="s">
        <v>11</v>
      </c>
      <c r="E18677" t="s">
        <v>12</v>
      </c>
      <c r="F18677" s="4" t="s">
        <v>13</v>
      </c>
      <c r="G18677" s="3">
        <v>0.42055300000000001</v>
      </c>
      <c r="H18677" s="8">
        <v>0.90797183056751096</v>
      </c>
      <c r="I18677" s="26" t="str">
        <f>INDEX('Data Tab2'!$C:$C,MATCH('Data Tab1'!A18677,'Data Tab2'!$A:$A,0))</f>
        <v>MXP3</v>
      </c>
    </row>
    <row r="18678" spans="1:9" hidden="1">
      <c r="A18678" s="55">
        <v>104882253</v>
      </c>
      <c r="B18678" s="1" t="s">
        <v>9</v>
      </c>
      <c r="C18678" t="s">
        <v>31</v>
      </c>
      <c r="D18678" s="1" t="s">
        <v>11</v>
      </c>
      <c r="E18678" t="s">
        <v>12</v>
      </c>
      <c r="F18678" s="4" t="s">
        <v>29</v>
      </c>
      <c r="G18678" s="3">
        <v>0.622776</v>
      </c>
      <c r="H18678" s="8">
        <v>0.77492978799923762</v>
      </c>
      <c r="I18678" s="26" t="str">
        <f>INDEX('Data Tab2'!$C:$C,MATCH('Data Tab1'!A18678,'Data Tab2'!$A:$A,0))</f>
        <v>MXP3</v>
      </c>
    </row>
    <row r="18679" spans="1:9" hidden="1">
      <c r="A18679" s="56">
        <v>104882253</v>
      </c>
      <c r="B18679" s="1" t="s">
        <v>9</v>
      </c>
      <c r="C18679" t="s">
        <v>31</v>
      </c>
      <c r="D18679" s="1" t="s">
        <v>17</v>
      </c>
      <c r="E18679" t="s">
        <v>18</v>
      </c>
      <c r="F18679" s="4" t="s">
        <v>19</v>
      </c>
      <c r="G18679" s="3">
        <v>1.64083</v>
      </c>
      <c r="H18679" s="8">
        <v>0.88822059783544094</v>
      </c>
      <c r="I18679" s="26" t="str">
        <f>INDEX('Data Tab2'!$C:$C,MATCH('Data Tab1'!A18679,'Data Tab2'!$A:$A,0))</f>
        <v>MXP3</v>
      </c>
    </row>
    <row r="18680" spans="1:9">
      <c r="A18680" s="55">
        <v>104882258</v>
      </c>
      <c r="B18680" s="1" t="s">
        <v>9</v>
      </c>
      <c r="C18680" t="s">
        <v>37</v>
      </c>
      <c r="D18680" s="1" t="s">
        <v>11</v>
      </c>
      <c r="E18680" t="s">
        <v>12</v>
      </c>
      <c r="F18680" s="4" t="s">
        <v>34</v>
      </c>
      <c r="G18680" s="3">
        <v>4.095275</v>
      </c>
      <c r="H18680" s="8">
        <v>0.69382336065220362</v>
      </c>
      <c r="I18680" s="26" t="str">
        <f>INDEX('Data Tab2'!$C:$C,MATCH('Data Tab1'!A18680,'Data Tab2'!$A:$A,0))</f>
        <v>MXP5</v>
      </c>
    </row>
    <row r="18681" spans="1:9" hidden="1">
      <c r="A18681" s="55">
        <v>104882258</v>
      </c>
      <c r="B18681" s="1" t="s">
        <v>9</v>
      </c>
      <c r="C18681" t="s">
        <v>37</v>
      </c>
      <c r="D18681" s="1" t="s">
        <v>11</v>
      </c>
      <c r="E18681" t="s">
        <v>12</v>
      </c>
      <c r="F18681" s="4" t="s">
        <v>14</v>
      </c>
      <c r="G18681" s="3">
        <v>10.998886000000001</v>
      </c>
      <c r="H18681" s="8">
        <v>0.45801713592601856</v>
      </c>
      <c r="I18681" s="26" t="str">
        <f>INDEX('Data Tab2'!$C:$C,MATCH('Data Tab1'!A18681,'Data Tab2'!$A:$A,0))</f>
        <v>MXP5</v>
      </c>
    </row>
    <row r="18682" spans="1:9" hidden="1">
      <c r="A18682" s="55">
        <v>104882258</v>
      </c>
      <c r="B18682" s="1" t="s">
        <v>9</v>
      </c>
      <c r="C18682" t="s">
        <v>37</v>
      </c>
      <c r="D18682" s="1" t="s">
        <v>11</v>
      </c>
      <c r="E18682" t="s">
        <v>12</v>
      </c>
      <c r="F18682" s="4" t="s">
        <v>15</v>
      </c>
      <c r="G18682" s="3">
        <v>10.998884</v>
      </c>
      <c r="H18682" s="8">
        <v>8.9980846885904353E-2</v>
      </c>
      <c r="I18682" s="26" t="str">
        <f>INDEX('Data Tab2'!$C:$C,MATCH('Data Tab1'!A18682,'Data Tab2'!$A:$A,0))</f>
        <v>MXP5</v>
      </c>
    </row>
    <row r="18683" spans="1:9" hidden="1">
      <c r="A18683" s="55">
        <v>104882258</v>
      </c>
      <c r="B18683" s="1" t="s">
        <v>9</v>
      </c>
      <c r="C18683" t="s">
        <v>37</v>
      </c>
      <c r="D18683" s="1" t="s">
        <v>11</v>
      </c>
      <c r="E18683" t="s">
        <v>12</v>
      </c>
      <c r="F18683" s="4" t="s">
        <v>28</v>
      </c>
      <c r="G18683" s="3">
        <v>6.5666640000000003</v>
      </c>
      <c r="H18683" s="8">
        <v>0.56379509255867932</v>
      </c>
      <c r="I18683" s="26" t="str">
        <f>INDEX('Data Tab2'!$C:$C,MATCH('Data Tab1'!A18683,'Data Tab2'!$A:$A,0))</f>
        <v>MXP5</v>
      </c>
    </row>
    <row r="18684" spans="1:9" hidden="1">
      <c r="A18684" s="55">
        <v>104882258</v>
      </c>
      <c r="B18684" s="1" t="s">
        <v>9</v>
      </c>
      <c r="C18684" t="s">
        <v>31</v>
      </c>
      <c r="D18684" s="1" t="s">
        <v>11</v>
      </c>
      <c r="E18684" t="s">
        <v>12</v>
      </c>
      <c r="F18684" s="4" t="s">
        <v>34</v>
      </c>
      <c r="G18684" s="3">
        <v>0.904165</v>
      </c>
      <c r="H18684" s="8">
        <v>3.5658682676907527E-2</v>
      </c>
      <c r="I18684" s="26" t="str">
        <f>INDEX('Data Tab2'!$C:$C,MATCH('Data Tab1'!A18684,'Data Tab2'!$A:$A,0))</f>
        <v>MXP5</v>
      </c>
    </row>
    <row r="18685" spans="1:9" hidden="1">
      <c r="A18685" s="55">
        <v>104882258</v>
      </c>
      <c r="B18685" s="1" t="s">
        <v>9</v>
      </c>
      <c r="C18685" t="s">
        <v>31</v>
      </c>
      <c r="D18685" s="1" t="s">
        <v>11</v>
      </c>
      <c r="E18685" t="s">
        <v>12</v>
      </c>
      <c r="F18685" s="4" t="s">
        <v>28</v>
      </c>
      <c r="G18685" s="3">
        <v>3.8116629999999998</v>
      </c>
      <c r="H18685" s="8">
        <v>0.42956348786208209</v>
      </c>
      <c r="I18685" s="26" t="str">
        <f>INDEX('Data Tab2'!$C:$C,MATCH('Data Tab1'!A18685,'Data Tab2'!$A:$A,0))</f>
        <v>MXP5</v>
      </c>
    </row>
    <row r="18686" spans="1:9" hidden="1">
      <c r="A18686" s="55">
        <v>104882258</v>
      </c>
      <c r="B18686" s="1" t="s">
        <v>9</v>
      </c>
      <c r="C18686" t="s">
        <v>31</v>
      </c>
      <c r="D18686" s="1" t="s">
        <v>11</v>
      </c>
      <c r="E18686" t="s">
        <v>12</v>
      </c>
      <c r="F18686" s="4" t="s">
        <v>29</v>
      </c>
      <c r="G18686" s="3">
        <v>5.9188869999999998</v>
      </c>
      <c r="H18686" s="8">
        <v>0.30175324650785129</v>
      </c>
      <c r="I18686" s="26" t="str">
        <f>INDEX('Data Tab2'!$C:$C,MATCH('Data Tab1'!A18686,'Data Tab2'!$A:$A,0))</f>
        <v>MXP5</v>
      </c>
    </row>
    <row r="18687" spans="1:9" hidden="1">
      <c r="A18687" s="55">
        <v>104882258</v>
      </c>
      <c r="B18687" s="1" t="s">
        <v>9</v>
      </c>
      <c r="C18687" t="s">
        <v>31</v>
      </c>
      <c r="D18687" s="1" t="s">
        <v>17</v>
      </c>
      <c r="E18687" t="s">
        <v>18</v>
      </c>
      <c r="F18687" s="4" t="s">
        <v>36</v>
      </c>
      <c r="G18687" s="3">
        <v>3.1741640000000002</v>
      </c>
      <c r="H18687" s="8">
        <v>0.96325860792953755</v>
      </c>
      <c r="I18687" s="26" t="str">
        <f>INDEX('Data Tab2'!$C:$C,MATCH('Data Tab1'!A18687,'Data Tab2'!$A:$A,0))</f>
        <v>MXP5</v>
      </c>
    </row>
    <row r="18688" spans="1:9" hidden="1">
      <c r="A18688" s="55">
        <v>104882258</v>
      </c>
      <c r="B18688" s="1" t="s">
        <v>9</v>
      </c>
      <c r="C18688" t="s">
        <v>31</v>
      </c>
      <c r="D18688" s="1" t="s">
        <v>17</v>
      </c>
      <c r="E18688" t="s">
        <v>18</v>
      </c>
      <c r="F18688" s="4" t="s">
        <v>38</v>
      </c>
      <c r="G18688" s="3">
        <v>2.9999980000000002</v>
      </c>
      <c r="H18688" s="8">
        <v>0.65836456671882693</v>
      </c>
      <c r="I18688" s="26" t="str">
        <f>INDEX('Data Tab2'!$C:$C,MATCH('Data Tab1'!A18688,'Data Tab2'!$A:$A,0))</f>
        <v>MXP5</v>
      </c>
    </row>
    <row r="18689" spans="1:9" hidden="1">
      <c r="A18689" s="56">
        <v>104882258</v>
      </c>
      <c r="B18689" s="1" t="s">
        <v>33</v>
      </c>
      <c r="C18689" t="s">
        <v>37</v>
      </c>
      <c r="D18689" s="1" t="s">
        <v>17</v>
      </c>
      <c r="E18689" t="s">
        <v>18</v>
      </c>
      <c r="F18689" s="4" t="s">
        <v>36</v>
      </c>
      <c r="G18689" s="3">
        <v>1.8255539999999999</v>
      </c>
      <c r="H18689" s="8">
        <v>0.85962455032337481</v>
      </c>
      <c r="I18689" s="26" t="str">
        <f>INDEX('Data Tab2'!$C:$C,MATCH('Data Tab1'!A18689,'Data Tab2'!$A:$A,0))</f>
        <v>MXP5</v>
      </c>
    </row>
    <row r="18690" spans="1:9">
      <c r="A18690" s="55">
        <v>104882262</v>
      </c>
      <c r="B18690" s="1" t="s">
        <v>9</v>
      </c>
      <c r="C18690" t="s">
        <v>31</v>
      </c>
      <c r="D18690" s="1" t="s">
        <v>11</v>
      </c>
      <c r="E18690" t="s">
        <v>12</v>
      </c>
      <c r="F18690" s="4" t="s">
        <v>13</v>
      </c>
      <c r="G18690" s="3">
        <v>3.2724980000000001</v>
      </c>
      <c r="H18690" s="8">
        <v>0.42202038067082726</v>
      </c>
      <c r="I18690" s="26" t="str">
        <f>INDEX('Data Tab2'!$C:$C,MATCH('Data Tab1'!A18690,'Data Tab2'!$A:$A,0))</f>
        <v>ORY1</v>
      </c>
    </row>
    <row r="18691" spans="1:9" hidden="1">
      <c r="A18691" s="55">
        <v>104882262</v>
      </c>
      <c r="B18691" s="1" t="s">
        <v>9</v>
      </c>
      <c r="C18691" t="s">
        <v>31</v>
      </c>
      <c r="D18691" s="1" t="s">
        <v>11</v>
      </c>
      <c r="E18691" t="s">
        <v>12</v>
      </c>
      <c r="F18691" s="4" t="s">
        <v>14</v>
      </c>
      <c r="G18691" s="3">
        <v>1.619159</v>
      </c>
      <c r="H18691" s="8">
        <v>0.87362997347252624</v>
      </c>
      <c r="I18691" s="26" t="str">
        <f>INDEX('Data Tab2'!$C:$C,MATCH('Data Tab1'!A18691,'Data Tab2'!$A:$A,0))</f>
        <v>ORY1</v>
      </c>
    </row>
    <row r="18692" spans="1:9" hidden="1">
      <c r="A18692" s="55">
        <v>104882262</v>
      </c>
      <c r="B18692" s="1" t="s">
        <v>9</v>
      </c>
      <c r="C18692" t="s">
        <v>31</v>
      </c>
      <c r="D18692" s="1" t="s">
        <v>11</v>
      </c>
      <c r="E18692" t="s">
        <v>12</v>
      </c>
      <c r="F18692" s="4" t="s">
        <v>16</v>
      </c>
      <c r="G18692" s="3">
        <v>2.7202760000000001</v>
      </c>
      <c r="H18692" s="8">
        <v>0.35286994459226328</v>
      </c>
      <c r="I18692" s="26" t="str">
        <f>INDEX('Data Tab2'!$C:$C,MATCH('Data Tab1'!A18692,'Data Tab2'!$A:$A,0))</f>
        <v>ORY1</v>
      </c>
    </row>
    <row r="18693" spans="1:9" hidden="1">
      <c r="A18693" s="55">
        <v>104882262</v>
      </c>
      <c r="B18693" s="1" t="s">
        <v>9</v>
      </c>
      <c r="C18693" t="s">
        <v>31</v>
      </c>
      <c r="D18693" s="1" t="s">
        <v>17</v>
      </c>
      <c r="E18693" t="s">
        <v>18</v>
      </c>
      <c r="F18693" s="4" t="s">
        <v>35</v>
      </c>
      <c r="G18693" s="3">
        <v>2.4202759999999999</v>
      </c>
      <c r="H18693" s="8">
        <v>0.71186544241284233</v>
      </c>
      <c r="I18693" s="26" t="str">
        <f>INDEX('Data Tab2'!$C:$C,MATCH('Data Tab1'!A18693,'Data Tab2'!$A:$A,0))</f>
        <v>ORY1</v>
      </c>
    </row>
    <row r="18694" spans="1:9" hidden="1">
      <c r="A18694" s="55">
        <v>104882262</v>
      </c>
      <c r="B18694" s="1" t="s">
        <v>9</v>
      </c>
      <c r="C18694" t="s">
        <v>31</v>
      </c>
      <c r="D18694" s="1" t="s">
        <v>17</v>
      </c>
      <c r="E18694" t="s">
        <v>18</v>
      </c>
      <c r="F18694" s="4" t="s">
        <v>36</v>
      </c>
      <c r="G18694" s="3">
        <v>8.9999979999999997</v>
      </c>
      <c r="H18694" s="8">
        <v>9.4149233910933439E-2</v>
      </c>
      <c r="I18694" s="26" t="str">
        <f>INDEX('Data Tab2'!$C:$C,MATCH('Data Tab1'!A18694,'Data Tab2'!$A:$A,0))</f>
        <v>ORY1</v>
      </c>
    </row>
    <row r="18695" spans="1:9" hidden="1">
      <c r="A18695" s="56">
        <v>104882262</v>
      </c>
      <c r="B18695" s="1" t="s">
        <v>9</v>
      </c>
      <c r="C18695" t="s">
        <v>31</v>
      </c>
      <c r="D18695" s="1" t="s">
        <v>17</v>
      </c>
      <c r="E18695" t="s">
        <v>23</v>
      </c>
      <c r="F18695" s="4" t="s">
        <v>24</v>
      </c>
      <c r="G18695" s="3">
        <v>1.0380469999999999</v>
      </c>
      <c r="H18695" s="8">
        <v>0.95407493004541832</v>
      </c>
      <c r="I18695" s="26" t="str">
        <f>INDEX('Data Tab2'!$C:$C,MATCH('Data Tab1'!A18695,'Data Tab2'!$A:$A,0))</f>
        <v>ORY1</v>
      </c>
    </row>
    <row r="18696" spans="1:9">
      <c r="A18696" s="55">
        <v>104882263</v>
      </c>
      <c r="B18696" s="1" t="s">
        <v>9</v>
      </c>
      <c r="C18696" t="s">
        <v>31</v>
      </c>
      <c r="D18696" s="1" t="s">
        <v>11</v>
      </c>
      <c r="E18696" t="s">
        <v>12</v>
      </c>
      <c r="F18696" s="4" t="s">
        <v>34</v>
      </c>
      <c r="G18696" s="3">
        <v>0.93194200000000005</v>
      </c>
      <c r="H18696" s="8">
        <v>0.85202468542876064</v>
      </c>
      <c r="I18696" s="26" t="str">
        <f>INDEX('Data Tab2'!$C:$C,MATCH('Data Tab1'!A18696,'Data Tab2'!$A:$A,0))</f>
        <v>ORY4</v>
      </c>
    </row>
    <row r="18697" spans="1:9" hidden="1">
      <c r="A18697" s="55">
        <v>104882263</v>
      </c>
      <c r="B18697" s="1" t="s">
        <v>9</v>
      </c>
      <c r="C18697" t="s">
        <v>31</v>
      </c>
      <c r="D18697" s="1" t="s">
        <v>11</v>
      </c>
      <c r="E18697" t="s">
        <v>12</v>
      </c>
      <c r="F18697" s="4" t="s">
        <v>15</v>
      </c>
      <c r="G18697" s="3">
        <v>0.60916499999999996</v>
      </c>
      <c r="H18697" s="8">
        <v>0.35516875279731919</v>
      </c>
      <c r="I18697" s="26" t="str">
        <f>INDEX('Data Tab2'!$C:$C,MATCH('Data Tab1'!A18697,'Data Tab2'!$A:$A,0))</f>
        <v>ORY4</v>
      </c>
    </row>
    <row r="18698" spans="1:9" hidden="1">
      <c r="A18698" s="55">
        <v>104882263</v>
      </c>
      <c r="B18698" s="1" t="s">
        <v>9</v>
      </c>
      <c r="C18698" t="s">
        <v>31</v>
      </c>
      <c r="D18698" s="1" t="s">
        <v>11</v>
      </c>
      <c r="E18698" t="s">
        <v>12</v>
      </c>
      <c r="F18698" s="4" t="s">
        <v>28</v>
      </c>
      <c r="G18698" s="3">
        <v>0.32694299999999998</v>
      </c>
      <c r="H18698" s="8">
        <v>0.91551489292008359</v>
      </c>
      <c r="I18698" s="26" t="str">
        <f>INDEX('Data Tab2'!$C:$C,MATCH('Data Tab1'!A18698,'Data Tab2'!$A:$A,0))</f>
        <v>ORY4</v>
      </c>
    </row>
    <row r="18699" spans="1:9" hidden="1">
      <c r="A18699" s="55">
        <v>104882263</v>
      </c>
      <c r="B18699" s="1" t="s">
        <v>9</v>
      </c>
      <c r="C18699" t="s">
        <v>31</v>
      </c>
      <c r="D18699" s="1" t="s">
        <v>11</v>
      </c>
      <c r="E18699" t="s">
        <v>12</v>
      </c>
      <c r="F18699" s="4" t="s">
        <v>29</v>
      </c>
      <c r="G18699" s="3">
        <v>8.3924959999999995</v>
      </c>
      <c r="H18699" s="8">
        <v>0.58121160995105936</v>
      </c>
      <c r="I18699" s="26" t="str">
        <f>INDEX('Data Tab2'!$C:$C,MATCH('Data Tab1'!A18699,'Data Tab2'!$A:$A,0))</f>
        <v>ORY4</v>
      </c>
    </row>
    <row r="18700" spans="1:9" hidden="1">
      <c r="A18700" s="55">
        <v>104882263</v>
      </c>
      <c r="B18700" s="1" t="s">
        <v>9</v>
      </c>
      <c r="C18700" t="s">
        <v>31</v>
      </c>
      <c r="D18700" s="1" t="s">
        <v>11</v>
      </c>
      <c r="E18700" t="s">
        <v>12</v>
      </c>
      <c r="F18700" s="4" t="s">
        <v>16</v>
      </c>
      <c r="G18700" s="3">
        <v>0.53333200000000003</v>
      </c>
      <c r="H18700" s="8">
        <v>0.52598478695370632</v>
      </c>
      <c r="I18700" s="26" t="str">
        <f>INDEX('Data Tab2'!$C:$C,MATCH('Data Tab1'!A18700,'Data Tab2'!$A:$A,0))</f>
        <v>ORY4</v>
      </c>
    </row>
    <row r="18701" spans="1:9" hidden="1">
      <c r="A18701" s="55">
        <v>104882263</v>
      </c>
      <c r="B18701" s="1" t="s">
        <v>33</v>
      </c>
      <c r="C18701" t="s">
        <v>32</v>
      </c>
      <c r="D18701" s="1" t="s">
        <v>11</v>
      </c>
      <c r="E18701" t="s">
        <v>12</v>
      </c>
      <c r="F18701" s="4" t="s">
        <v>34</v>
      </c>
      <c r="G18701" s="3">
        <v>10.068053000000001</v>
      </c>
      <c r="H18701" s="8">
        <v>0.79544090123846434</v>
      </c>
      <c r="I18701" s="26" t="str">
        <f>INDEX('Data Tab2'!$C:$C,MATCH('Data Tab1'!A18701,'Data Tab2'!$A:$A,0))</f>
        <v>ORY4</v>
      </c>
    </row>
    <row r="18702" spans="1:9" hidden="1">
      <c r="A18702" s="55">
        <v>104882263</v>
      </c>
      <c r="B18702" s="1" t="s">
        <v>33</v>
      </c>
      <c r="C18702" t="s">
        <v>32</v>
      </c>
      <c r="D18702" s="1" t="s">
        <v>11</v>
      </c>
      <c r="E18702" t="s">
        <v>12</v>
      </c>
      <c r="F18702" s="4" t="s">
        <v>15</v>
      </c>
      <c r="G18702" s="3">
        <v>10.940830999999999</v>
      </c>
      <c r="H18702" s="8">
        <v>0.79374133934013058</v>
      </c>
      <c r="I18702" s="26" t="str">
        <f>INDEX('Data Tab2'!$C:$C,MATCH('Data Tab1'!A18702,'Data Tab2'!$A:$A,0))</f>
        <v>ORY4</v>
      </c>
    </row>
    <row r="18703" spans="1:9" hidden="1">
      <c r="A18703" s="55">
        <v>104882263</v>
      </c>
      <c r="B18703" s="1" t="s">
        <v>33</v>
      </c>
      <c r="C18703" t="s">
        <v>32</v>
      </c>
      <c r="D18703" s="1" t="s">
        <v>11</v>
      </c>
      <c r="E18703" t="s">
        <v>12</v>
      </c>
      <c r="F18703" s="4" t="s">
        <v>28</v>
      </c>
      <c r="G18703" s="3">
        <v>10.673054</v>
      </c>
      <c r="H18703" s="8">
        <v>0.56944634079932066</v>
      </c>
      <c r="I18703" s="26" t="str">
        <f>INDEX('Data Tab2'!$C:$C,MATCH('Data Tab1'!A18703,'Data Tab2'!$A:$A,0))</f>
        <v>ORY4</v>
      </c>
    </row>
    <row r="18704" spans="1:9" hidden="1">
      <c r="A18704" s="55">
        <v>104882263</v>
      </c>
      <c r="B18704" s="1" t="s">
        <v>33</v>
      </c>
      <c r="C18704" t="s">
        <v>32</v>
      </c>
      <c r="D18704" s="1" t="s">
        <v>11</v>
      </c>
      <c r="E18704" t="s">
        <v>12</v>
      </c>
      <c r="F18704" s="4" t="s">
        <v>29</v>
      </c>
      <c r="G18704" s="3">
        <v>2.607497</v>
      </c>
      <c r="H18704" s="8">
        <v>0.87449918192025144</v>
      </c>
      <c r="I18704" s="26" t="str">
        <f>INDEX('Data Tab2'!$C:$C,MATCH('Data Tab1'!A18704,'Data Tab2'!$A:$A,0))</f>
        <v>ORY4</v>
      </c>
    </row>
    <row r="18705" spans="1:9" hidden="1">
      <c r="A18705" s="56">
        <v>104882263</v>
      </c>
      <c r="B18705" s="1" t="s">
        <v>33</v>
      </c>
      <c r="C18705" t="s">
        <v>32</v>
      </c>
      <c r="D18705" s="1" t="s">
        <v>11</v>
      </c>
      <c r="E18705" t="s">
        <v>12</v>
      </c>
      <c r="F18705" s="4" t="s">
        <v>16</v>
      </c>
      <c r="G18705" s="3">
        <v>10.466665000000001</v>
      </c>
      <c r="H18705" s="8">
        <v>0.79519760299296738</v>
      </c>
      <c r="I18705" s="26" t="str">
        <f>INDEX('Data Tab2'!$C:$C,MATCH('Data Tab1'!A18705,'Data Tab2'!$A:$A,0))</f>
        <v>ORY4</v>
      </c>
    </row>
    <row r="18706" spans="1:9">
      <c r="A18706" s="55">
        <v>104882264</v>
      </c>
      <c r="B18706" s="1" t="s">
        <v>9</v>
      </c>
      <c r="C18706" t="s">
        <v>31</v>
      </c>
      <c r="D18706" s="1" t="s">
        <v>11</v>
      </c>
      <c r="E18706" t="s">
        <v>12</v>
      </c>
      <c r="F18706" s="4" t="s">
        <v>13</v>
      </c>
      <c r="G18706" s="3">
        <v>2.9102760000000001</v>
      </c>
      <c r="H18706" s="8">
        <v>0.82590999252936437</v>
      </c>
      <c r="I18706" s="26" t="str">
        <f>INDEX('Data Tab2'!$C:$C,MATCH('Data Tab1'!A18706,'Data Tab2'!$A:$A,0))</f>
        <v>POZ1</v>
      </c>
    </row>
    <row r="18707" spans="1:9" hidden="1">
      <c r="A18707" s="55">
        <v>104882264</v>
      </c>
      <c r="B18707" s="1" t="s">
        <v>9</v>
      </c>
      <c r="C18707" t="s">
        <v>31</v>
      </c>
      <c r="D18707" s="1" t="s">
        <v>11</v>
      </c>
      <c r="E18707" t="s">
        <v>12</v>
      </c>
      <c r="F18707" s="4" t="s">
        <v>34</v>
      </c>
      <c r="G18707" s="3">
        <v>10.238886000000001</v>
      </c>
      <c r="H18707" s="8">
        <v>0.33786413595811327</v>
      </c>
      <c r="I18707" s="26" t="str">
        <f>INDEX('Data Tab2'!$C:$C,MATCH('Data Tab1'!A18707,'Data Tab2'!$A:$A,0))</f>
        <v>POZ1</v>
      </c>
    </row>
    <row r="18708" spans="1:9" hidden="1">
      <c r="A18708" s="55">
        <v>104882264</v>
      </c>
      <c r="B18708" s="1" t="s">
        <v>9</v>
      </c>
      <c r="C18708" t="s">
        <v>31</v>
      </c>
      <c r="D18708" s="1" t="s">
        <v>11</v>
      </c>
      <c r="E18708" t="s">
        <v>12</v>
      </c>
      <c r="F18708" s="4" t="s">
        <v>14</v>
      </c>
      <c r="G18708" s="3">
        <v>1.4499979999999999</v>
      </c>
      <c r="H18708" s="8">
        <v>0.23411103886537399</v>
      </c>
      <c r="I18708" s="26" t="str">
        <f>INDEX('Data Tab2'!$C:$C,MATCH('Data Tab1'!A18708,'Data Tab2'!$A:$A,0))</f>
        <v>POZ1</v>
      </c>
    </row>
    <row r="18709" spans="1:9" hidden="1">
      <c r="A18709" s="55">
        <v>104882264</v>
      </c>
      <c r="B18709" s="1" t="s">
        <v>9</v>
      </c>
      <c r="C18709" t="s">
        <v>31</v>
      </c>
      <c r="D18709" s="1" t="s">
        <v>11</v>
      </c>
      <c r="E18709" t="s">
        <v>12</v>
      </c>
      <c r="F18709" s="4" t="s">
        <v>16</v>
      </c>
      <c r="G18709" s="3">
        <v>4.9999979999999997</v>
      </c>
      <c r="H18709" s="8">
        <v>0.60808692495239536</v>
      </c>
      <c r="I18709" s="26" t="str">
        <f>INDEX('Data Tab2'!$C:$C,MATCH('Data Tab1'!A18709,'Data Tab2'!$A:$A,0))</f>
        <v>POZ1</v>
      </c>
    </row>
    <row r="18710" spans="1:9" hidden="1">
      <c r="A18710" s="55">
        <v>104882264</v>
      </c>
      <c r="B18710" s="1" t="s">
        <v>9</v>
      </c>
      <c r="C18710" t="s">
        <v>31</v>
      </c>
      <c r="D18710" s="1" t="s">
        <v>17</v>
      </c>
      <c r="E18710" t="s">
        <v>18</v>
      </c>
      <c r="F18710" s="4" t="s">
        <v>38</v>
      </c>
      <c r="G18710" s="3">
        <v>3.580832</v>
      </c>
      <c r="H18710" s="8">
        <v>0.95316776224036404</v>
      </c>
      <c r="I18710" s="26" t="str">
        <f>INDEX('Data Tab2'!$C:$C,MATCH('Data Tab1'!A18710,'Data Tab2'!$A:$A,0))</f>
        <v>POZ1</v>
      </c>
    </row>
    <row r="18711" spans="1:9" hidden="1">
      <c r="A18711" s="55">
        <v>104882264</v>
      </c>
      <c r="B18711" s="1" t="s">
        <v>9</v>
      </c>
      <c r="C18711" t="s">
        <v>31</v>
      </c>
      <c r="D18711" s="1" t="s">
        <v>17</v>
      </c>
      <c r="E18711" t="s">
        <v>18</v>
      </c>
      <c r="F18711" s="4" t="s">
        <v>19</v>
      </c>
      <c r="G18711" s="3">
        <v>4.9999979999999997</v>
      </c>
      <c r="H18711" s="8">
        <v>0.99800854596003175</v>
      </c>
      <c r="I18711" s="26" t="str">
        <f>INDEX('Data Tab2'!$C:$C,MATCH('Data Tab1'!A18711,'Data Tab2'!$A:$A,0))</f>
        <v>POZ1</v>
      </c>
    </row>
    <row r="18712" spans="1:9" hidden="1">
      <c r="A18712" s="55">
        <v>104882264</v>
      </c>
      <c r="B18712" s="1" t="s">
        <v>9</v>
      </c>
      <c r="C18712" t="s">
        <v>31</v>
      </c>
      <c r="D18712" s="1" t="s">
        <v>17</v>
      </c>
      <c r="E18712" t="s">
        <v>18</v>
      </c>
      <c r="F18712" s="4" t="s">
        <v>20</v>
      </c>
      <c r="G18712" s="3">
        <v>2.8719420000000002</v>
      </c>
      <c r="H18712" s="8">
        <v>0.20481777078850483</v>
      </c>
      <c r="I18712" s="26" t="str">
        <f>INDEX('Data Tab2'!$C:$C,MATCH('Data Tab1'!A18712,'Data Tab2'!$A:$A,0))</f>
        <v>POZ1</v>
      </c>
    </row>
    <row r="18713" spans="1:9" hidden="1">
      <c r="A18713" s="56">
        <v>104882264</v>
      </c>
      <c r="B18713" s="1" t="s">
        <v>9</v>
      </c>
      <c r="C18713" t="s">
        <v>31</v>
      </c>
      <c r="D18713" s="1" t="s">
        <v>17</v>
      </c>
      <c r="E18713" t="s">
        <v>23</v>
      </c>
      <c r="F18713" s="4" t="s">
        <v>25</v>
      </c>
      <c r="G18713" s="3">
        <v>0</v>
      </c>
      <c r="H18713" s="8">
        <v>0.61585967081918003</v>
      </c>
      <c r="I18713" s="26" t="str">
        <f>INDEX('Data Tab2'!$C:$C,MATCH('Data Tab1'!A18713,'Data Tab2'!$A:$A,0))</f>
        <v>POZ1</v>
      </c>
    </row>
    <row r="18714" spans="1:9">
      <c r="A18714" s="55">
        <v>104882265</v>
      </c>
      <c r="B18714" s="1" t="s">
        <v>33</v>
      </c>
      <c r="C18714" t="s">
        <v>32</v>
      </c>
      <c r="D18714" s="1" t="s">
        <v>11</v>
      </c>
      <c r="E18714" t="s">
        <v>12</v>
      </c>
      <c r="F18714" s="4" t="s">
        <v>13</v>
      </c>
      <c r="G18714" s="3">
        <v>11.133331999999999</v>
      </c>
      <c r="H18714" s="8">
        <v>0.80477405782093203</v>
      </c>
      <c r="I18714" s="26" t="str">
        <f>INDEX('Data Tab2'!$C:$C,MATCH('Data Tab1'!A18714,'Data Tab2'!$A:$A,0))</f>
        <v>PRG2</v>
      </c>
    </row>
    <row r="18715" spans="1:9" hidden="1">
      <c r="A18715" s="55">
        <v>104882265</v>
      </c>
      <c r="B18715" s="1" t="s">
        <v>33</v>
      </c>
      <c r="C18715" t="s">
        <v>32</v>
      </c>
      <c r="D18715" s="1" t="s">
        <v>11</v>
      </c>
      <c r="E18715" t="s">
        <v>12</v>
      </c>
      <c r="F18715" s="4" t="s">
        <v>15</v>
      </c>
      <c r="G18715" s="3">
        <v>11.683327999999999</v>
      </c>
      <c r="H18715" s="8">
        <v>0.57798856747785154</v>
      </c>
      <c r="I18715" s="26" t="str">
        <f>INDEX('Data Tab2'!$C:$C,MATCH('Data Tab1'!A18715,'Data Tab2'!$A:$A,0))</f>
        <v>PRG2</v>
      </c>
    </row>
    <row r="18716" spans="1:9" hidden="1">
      <c r="A18716" s="55">
        <v>104882265</v>
      </c>
      <c r="B18716" s="1" t="s">
        <v>33</v>
      </c>
      <c r="C18716" t="s">
        <v>32</v>
      </c>
      <c r="D18716" s="1" t="s">
        <v>11</v>
      </c>
      <c r="E18716" t="s">
        <v>12</v>
      </c>
      <c r="F18716" s="4" t="s">
        <v>28</v>
      </c>
      <c r="G18716" s="3">
        <v>4.8186099999999996</v>
      </c>
      <c r="H18716" s="8">
        <v>0.67517569133581634</v>
      </c>
      <c r="I18716" s="26" t="str">
        <f>INDEX('Data Tab2'!$C:$C,MATCH('Data Tab1'!A18716,'Data Tab2'!$A:$A,0))</f>
        <v>PRG2</v>
      </c>
    </row>
    <row r="18717" spans="1:9" hidden="1">
      <c r="A18717" s="55">
        <v>104882265</v>
      </c>
      <c r="B18717" s="1" t="s">
        <v>33</v>
      </c>
      <c r="C18717" t="s">
        <v>32</v>
      </c>
      <c r="D18717" s="1" t="s">
        <v>11</v>
      </c>
      <c r="E18717" t="s">
        <v>12</v>
      </c>
      <c r="F18717" s="4" t="s">
        <v>29</v>
      </c>
      <c r="G18717" s="3">
        <v>10.140275000000001</v>
      </c>
      <c r="H18717" s="8">
        <v>0.88368073813931081</v>
      </c>
      <c r="I18717" s="26" t="str">
        <f>INDEX('Data Tab2'!$C:$C,MATCH('Data Tab1'!A18717,'Data Tab2'!$A:$A,0))</f>
        <v>PRG2</v>
      </c>
    </row>
    <row r="18718" spans="1:9" hidden="1">
      <c r="A18718" s="55">
        <v>104882265</v>
      </c>
      <c r="B18718" s="1" t="s">
        <v>33</v>
      </c>
      <c r="C18718" t="s">
        <v>32</v>
      </c>
      <c r="D18718" s="1" t="s">
        <v>11</v>
      </c>
      <c r="E18718" t="s">
        <v>12</v>
      </c>
      <c r="F18718" s="4" t="s">
        <v>16</v>
      </c>
      <c r="G18718" s="3">
        <v>8.9347209999999997</v>
      </c>
      <c r="H18718" s="8">
        <v>0.83198860127163243</v>
      </c>
      <c r="I18718" s="26" t="str">
        <f>INDEX('Data Tab2'!$C:$C,MATCH('Data Tab1'!A18718,'Data Tab2'!$A:$A,0))</f>
        <v>PRG2</v>
      </c>
    </row>
    <row r="18719" spans="1:9" hidden="1">
      <c r="A18719" s="55">
        <v>104882265</v>
      </c>
      <c r="B18719" s="1" t="s">
        <v>33</v>
      </c>
      <c r="C18719" t="s">
        <v>32</v>
      </c>
      <c r="D18719" s="1" t="s">
        <v>17</v>
      </c>
      <c r="E18719" t="s">
        <v>18</v>
      </c>
      <c r="F18719" s="4" t="s">
        <v>36</v>
      </c>
      <c r="G18719" s="3">
        <v>9.8422199999999993</v>
      </c>
      <c r="H18719" s="8">
        <v>4.6535755774457011E-2</v>
      </c>
      <c r="I18719" s="26" t="str">
        <f>INDEX('Data Tab2'!$C:$C,MATCH('Data Tab1'!A18719,'Data Tab2'!$A:$A,0))</f>
        <v>PRG2</v>
      </c>
    </row>
    <row r="18720" spans="1:9" hidden="1">
      <c r="A18720" s="55">
        <v>104882265</v>
      </c>
      <c r="B18720" s="1" t="s">
        <v>33</v>
      </c>
      <c r="C18720" t="s">
        <v>32</v>
      </c>
      <c r="D18720" s="1" t="s">
        <v>17</v>
      </c>
      <c r="E18720" t="s">
        <v>18</v>
      </c>
      <c r="F18720" s="4" t="s">
        <v>19</v>
      </c>
      <c r="G18720" s="3">
        <v>10.149998</v>
      </c>
      <c r="H18720" s="8">
        <v>1.8993511409008512E-2</v>
      </c>
      <c r="I18720" s="26" t="str">
        <f>INDEX('Data Tab2'!$C:$C,MATCH('Data Tab1'!A18720,'Data Tab2'!$A:$A,0))</f>
        <v>PRG2</v>
      </c>
    </row>
    <row r="18721" spans="1:9" hidden="1">
      <c r="A18721" s="55">
        <v>104882265</v>
      </c>
      <c r="B18721" s="1" t="s">
        <v>33</v>
      </c>
      <c r="C18721" t="s">
        <v>32</v>
      </c>
      <c r="D18721" s="1" t="s">
        <v>17</v>
      </c>
      <c r="E18721" t="s">
        <v>18</v>
      </c>
      <c r="F18721" s="4" t="s">
        <v>20</v>
      </c>
      <c r="G18721" s="3">
        <v>10.133331</v>
      </c>
      <c r="H18721" s="8">
        <v>0.88297599481817812</v>
      </c>
      <c r="I18721" s="26" t="str">
        <f>INDEX('Data Tab2'!$C:$C,MATCH('Data Tab1'!A18721,'Data Tab2'!$A:$A,0))</f>
        <v>PRG2</v>
      </c>
    </row>
    <row r="18722" spans="1:9" hidden="1">
      <c r="A18722" s="55">
        <v>104882265</v>
      </c>
      <c r="B18722" s="1" t="s">
        <v>33</v>
      </c>
      <c r="C18722" t="s">
        <v>32</v>
      </c>
      <c r="D18722" s="1" t="s">
        <v>17</v>
      </c>
      <c r="E18722" t="s">
        <v>18</v>
      </c>
      <c r="F18722" s="4" t="s">
        <v>21</v>
      </c>
      <c r="G18722" s="3">
        <v>10.099997999999999</v>
      </c>
      <c r="H18722" s="8">
        <v>0.39210011713874848</v>
      </c>
      <c r="I18722" s="26" t="str">
        <f>INDEX('Data Tab2'!$C:$C,MATCH('Data Tab1'!A18722,'Data Tab2'!$A:$A,0))</f>
        <v>PRG2</v>
      </c>
    </row>
    <row r="18723" spans="1:9" hidden="1">
      <c r="A18723" s="56">
        <v>104882265</v>
      </c>
      <c r="B18723" s="1" t="s">
        <v>33</v>
      </c>
      <c r="C18723" t="s">
        <v>32</v>
      </c>
      <c r="D18723" s="1" t="s">
        <v>17</v>
      </c>
      <c r="E18723" t="s">
        <v>18</v>
      </c>
      <c r="F18723" s="4" t="s">
        <v>22</v>
      </c>
      <c r="G18723" s="3">
        <v>6.2769430000000002</v>
      </c>
      <c r="H18723" s="8">
        <v>0.43796893099220624</v>
      </c>
      <c r="I18723" s="26" t="str">
        <f>INDEX('Data Tab2'!$C:$C,MATCH('Data Tab1'!A18723,'Data Tab2'!$A:$A,0))</f>
        <v>PRG2</v>
      </c>
    </row>
    <row r="18724" spans="1:9">
      <c r="A18724" s="55">
        <v>104882266</v>
      </c>
      <c r="B18724" s="1" t="s">
        <v>9</v>
      </c>
      <c r="C18724" t="s">
        <v>31</v>
      </c>
      <c r="D18724" s="1" t="s">
        <v>11</v>
      </c>
      <c r="E18724" t="s">
        <v>12</v>
      </c>
      <c r="F18724" s="4" t="s">
        <v>28</v>
      </c>
      <c r="G18724" s="3">
        <v>3.7952759999999999</v>
      </c>
      <c r="H18724" s="8">
        <v>0.47878823772626367</v>
      </c>
      <c r="I18724" s="26" t="str">
        <f>INDEX('Data Tab2'!$C:$C,MATCH('Data Tab1'!A18724,'Data Tab2'!$A:$A,0))</f>
        <v>STR1</v>
      </c>
    </row>
    <row r="18725" spans="1:9" hidden="1">
      <c r="A18725" s="55">
        <v>104882266</v>
      </c>
      <c r="B18725" s="1" t="s">
        <v>9</v>
      </c>
      <c r="C18725" t="s">
        <v>31</v>
      </c>
      <c r="D18725" s="1" t="s">
        <v>17</v>
      </c>
      <c r="E18725" t="s">
        <v>18</v>
      </c>
      <c r="F18725" s="4" t="s">
        <v>19</v>
      </c>
      <c r="G18725" s="3">
        <v>4.4999979999999997</v>
      </c>
      <c r="H18725" s="8">
        <v>0.82798143359257281</v>
      </c>
      <c r="I18725" s="26" t="str">
        <f>INDEX('Data Tab2'!$C:$C,MATCH('Data Tab1'!A18725,'Data Tab2'!$A:$A,0))</f>
        <v>STR1</v>
      </c>
    </row>
    <row r="18726" spans="1:9" hidden="1">
      <c r="A18726" s="55">
        <v>104882266</v>
      </c>
      <c r="B18726" s="1" t="s">
        <v>9</v>
      </c>
      <c r="C18726" t="s">
        <v>31</v>
      </c>
      <c r="D18726" s="1" t="s">
        <v>17</v>
      </c>
      <c r="E18726" t="s">
        <v>18</v>
      </c>
      <c r="F18726" s="4" t="s">
        <v>20</v>
      </c>
      <c r="G18726" s="3">
        <v>5.2894430000000003</v>
      </c>
      <c r="H18726" s="8">
        <v>0.22583829479363482</v>
      </c>
      <c r="I18726" s="26" t="str">
        <f>INDEX('Data Tab2'!$C:$C,MATCH('Data Tab1'!A18726,'Data Tab2'!$A:$A,0))</f>
        <v>STR1</v>
      </c>
    </row>
    <row r="18727" spans="1:9" hidden="1">
      <c r="A18727" s="55">
        <v>104882266</v>
      </c>
      <c r="B18727" s="1" t="s">
        <v>9</v>
      </c>
      <c r="C18727" t="s">
        <v>31</v>
      </c>
      <c r="D18727" s="1" t="s">
        <v>17</v>
      </c>
      <c r="E18727" t="s">
        <v>18</v>
      </c>
      <c r="F18727" s="4" t="s">
        <v>21</v>
      </c>
      <c r="G18727" s="3">
        <v>4.9463869999999996</v>
      </c>
      <c r="H18727" s="8">
        <v>0.36148469478106571</v>
      </c>
      <c r="I18727" s="26" t="str">
        <f>INDEX('Data Tab2'!$C:$C,MATCH('Data Tab1'!A18727,'Data Tab2'!$A:$A,0))</f>
        <v>STR1</v>
      </c>
    </row>
    <row r="18728" spans="1:9" hidden="1">
      <c r="A18728" s="55">
        <v>104882266</v>
      </c>
      <c r="B18728" s="1" t="s">
        <v>9</v>
      </c>
      <c r="C18728" t="s">
        <v>31</v>
      </c>
      <c r="D18728" s="1" t="s">
        <v>17</v>
      </c>
      <c r="E18728" t="s">
        <v>18</v>
      </c>
      <c r="F18728" s="4" t="s">
        <v>22</v>
      </c>
      <c r="G18728" s="3">
        <v>4.8363870000000002</v>
      </c>
      <c r="H18728" s="8">
        <v>0.14573738627248667</v>
      </c>
      <c r="I18728" s="26" t="str">
        <f>INDEX('Data Tab2'!$C:$C,MATCH('Data Tab1'!A18728,'Data Tab2'!$A:$A,0))</f>
        <v>STR1</v>
      </c>
    </row>
    <row r="18729" spans="1:9" hidden="1">
      <c r="A18729" s="55">
        <v>104882266</v>
      </c>
      <c r="B18729" s="1" t="s">
        <v>33</v>
      </c>
      <c r="C18729" t="s">
        <v>10</v>
      </c>
      <c r="D18729" s="1" t="s">
        <v>11</v>
      </c>
      <c r="E18729" t="s">
        <v>12</v>
      </c>
      <c r="F18729" s="4" t="s">
        <v>15</v>
      </c>
      <c r="G18729" s="3">
        <v>4.9016659999999996</v>
      </c>
      <c r="H18729" s="8">
        <v>0.79461666324041336</v>
      </c>
      <c r="I18729" s="26" t="str">
        <f>INDEX('Data Tab2'!$C:$C,MATCH('Data Tab1'!A18729,'Data Tab2'!$A:$A,0))</f>
        <v>STR1</v>
      </c>
    </row>
    <row r="18730" spans="1:9" hidden="1">
      <c r="A18730" s="55">
        <v>104882266</v>
      </c>
      <c r="B18730" s="1" t="s">
        <v>33</v>
      </c>
      <c r="C18730" t="s">
        <v>10</v>
      </c>
      <c r="D18730" s="1" t="s">
        <v>11</v>
      </c>
      <c r="E18730" t="s">
        <v>12</v>
      </c>
      <c r="F18730" s="4" t="s">
        <v>28</v>
      </c>
      <c r="G18730" s="3">
        <v>3.092222</v>
      </c>
      <c r="H18730" s="8">
        <v>0.37320987819465079</v>
      </c>
      <c r="I18730" s="26" t="str">
        <f>INDEX('Data Tab2'!$C:$C,MATCH('Data Tab1'!A18730,'Data Tab2'!$A:$A,0))</f>
        <v>STR1</v>
      </c>
    </row>
    <row r="18731" spans="1:9" hidden="1">
      <c r="A18731" s="55">
        <v>104882266</v>
      </c>
      <c r="B18731" s="1" t="s">
        <v>33</v>
      </c>
      <c r="C18731" t="s">
        <v>10</v>
      </c>
      <c r="D18731" s="1" t="s">
        <v>11</v>
      </c>
      <c r="E18731" t="s">
        <v>12</v>
      </c>
      <c r="F18731" s="4" t="s">
        <v>29</v>
      </c>
      <c r="G18731" s="3">
        <v>5.9994440000000004</v>
      </c>
      <c r="H18731" s="8">
        <v>0.36161941206703174</v>
      </c>
      <c r="I18731" s="26" t="str">
        <f>INDEX('Data Tab2'!$C:$C,MATCH('Data Tab1'!A18731,'Data Tab2'!$A:$A,0))</f>
        <v>STR1</v>
      </c>
    </row>
    <row r="18732" spans="1:9" hidden="1">
      <c r="A18732" s="55">
        <v>104882266</v>
      </c>
      <c r="B18732" s="1" t="s">
        <v>33</v>
      </c>
      <c r="C18732" t="s">
        <v>10</v>
      </c>
      <c r="D18732" s="1" t="s">
        <v>17</v>
      </c>
      <c r="E18732" t="s">
        <v>18</v>
      </c>
      <c r="F18732" s="4" t="s">
        <v>36</v>
      </c>
      <c r="G18732" s="3">
        <v>4.4994440000000004</v>
      </c>
      <c r="H18732" s="8">
        <v>0.17322431518544001</v>
      </c>
      <c r="I18732" s="26" t="str">
        <f>INDEX('Data Tab2'!$C:$C,MATCH('Data Tab1'!A18732,'Data Tab2'!$A:$A,0))</f>
        <v>STR1</v>
      </c>
    </row>
    <row r="18733" spans="1:9" hidden="1">
      <c r="A18733" s="55">
        <v>104882266</v>
      </c>
      <c r="B18733" s="1" t="s">
        <v>33</v>
      </c>
      <c r="C18733" t="s">
        <v>10</v>
      </c>
      <c r="D18733" s="1" t="s">
        <v>17</v>
      </c>
      <c r="E18733" t="s">
        <v>18</v>
      </c>
      <c r="F18733" s="4" t="s">
        <v>38</v>
      </c>
      <c r="G18733" s="3">
        <v>9.7252740000000006</v>
      </c>
      <c r="H18733" s="8">
        <v>1.6275840616214898E-2</v>
      </c>
      <c r="I18733" s="26" t="str">
        <f>INDEX('Data Tab2'!$C:$C,MATCH('Data Tab1'!A18733,'Data Tab2'!$A:$A,0))</f>
        <v>STR1</v>
      </c>
    </row>
    <row r="18734" spans="1:9" hidden="1">
      <c r="A18734" s="55">
        <v>104882266</v>
      </c>
      <c r="B18734" s="1" t="s">
        <v>33</v>
      </c>
      <c r="C18734" t="s">
        <v>10</v>
      </c>
      <c r="D18734" s="1" t="s">
        <v>17</v>
      </c>
      <c r="E18734" t="s">
        <v>18</v>
      </c>
      <c r="F18734" s="4" t="s">
        <v>19</v>
      </c>
      <c r="G18734" s="3">
        <v>5.1322219999999996</v>
      </c>
      <c r="H18734" s="8">
        <v>0.75819226189105171</v>
      </c>
      <c r="I18734" s="26" t="str">
        <f>INDEX('Data Tab2'!$C:$C,MATCH('Data Tab1'!A18734,'Data Tab2'!$A:$A,0))</f>
        <v>STR1</v>
      </c>
    </row>
    <row r="18735" spans="1:9" hidden="1">
      <c r="A18735" s="55">
        <v>104882266</v>
      </c>
      <c r="B18735" s="1" t="s">
        <v>33</v>
      </c>
      <c r="C18735" t="s">
        <v>10</v>
      </c>
      <c r="D18735" s="1" t="s">
        <v>17</v>
      </c>
      <c r="E18735" t="s">
        <v>18</v>
      </c>
      <c r="F18735" s="4" t="s">
        <v>20</v>
      </c>
      <c r="G18735" s="3">
        <v>3.999444</v>
      </c>
      <c r="H18735" s="8">
        <v>0.12485402240394461</v>
      </c>
      <c r="I18735" s="26" t="str">
        <f>INDEX('Data Tab2'!$C:$C,MATCH('Data Tab1'!A18735,'Data Tab2'!$A:$A,0))</f>
        <v>STR1</v>
      </c>
    </row>
    <row r="18736" spans="1:9" hidden="1">
      <c r="A18736" s="55">
        <v>104882266</v>
      </c>
      <c r="B18736" s="1" t="s">
        <v>33</v>
      </c>
      <c r="C18736" t="s">
        <v>10</v>
      </c>
      <c r="D18736" s="1" t="s">
        <v>17</v>
      </c>
      <c r="E18736" t="s">
        <v>18</v>
      </c>
      <c r="F18736" s="4" t="s">
        <v>21</v>
      </c>
      <c r="G18736" s="3">
        <v>4.9986100000000002</v>
      </c>
      <c r="H18736" s="8">
        <v>0.70261850635777023</v>
      </c>
      <c r="I18736" s="26" t="str">
        <f>INDEX('Data Tab2'!$C:$C,MATCH('Data Tab1'!A18736,'Data Tab2'!$A:$A,0))</f>
        <v>STR1</v>
      </c>
    </row>
    <row r="18737" spans="1:9" hidden="1">
      <c r="A18737" s="55">
        <v>104882266</v>
      </c>
      <c r="B18737" s="1" t="s">
        <v>33</v>
      </c>
      <c r="C18737" t="s">
        <v>10</v>
      </c>
      <c r="D18737" s="1" t="s">
        <v>17</v>
      </c>
      <c r="E18737" t="s">
        <v>23</v>
      </c>
      <c r="F18737" s="4" t="s">
        <v>24</v>
      </c>
      <c r="G18737" s="3">
        <v>4.4991659999999998</v>
      </c>
      <c r="H18737" s="8">
        <v>0.67927834270602394</v>
      </c>
      <c r="I18737" s="26" t="str">
        <f>INDEX('Data Tab2'!$C:$C,MATCH('Data Tab1'!A18737,'Data Tab2'!$A:$A,0))</f>
        <v>STR1</v>
      </c>
    </row>
    <row r="18738" spans="1:9" hidden="1">
      <c r="A18738" s="56">
        <v>104882266</v>
      </c>
      <c r="B18738" s="1" t="s">
        <v>33</v>
      </c>
      <c r="C18738" t="s">
        <v>10</v>
      </c>
      <c r="D18738" s="1" t="s">
        <v>17</v>
      </c>
      <c r="E18738" t="s">
        <v>23</v>
      </c>
      <c r="F18738" s="4" t="s">
        <v>25</v>
      </c>
      <c r="G18738" s="3">
        <v>0</v>
      </c>
      <c r="H18738" s="8">
        <v>0.52027896051982314</v>
      </c>
      <c r="I18738" s="26" t="str">
        <f>INDEX('Data Tab2'!$C:$C,MATCH('Data Tab1'!A18738,'Data Tab2'!$A:$A,0))</f>
        <v>STR1</v>
      </c>
    </row>
    <row r="18739" spans="1:9">
      <c r="A18739" s="55">
        <v>104882267</v>
      </c>
      <c r="B18739" s="1" t="s">
        <v>9</v>
      </c>
      <c r="C18739" t="s">
        <v>40</v>
      </c>
      <c r="D18739" s="1" t="s">
        <v>17</v>
      </c>
      <c r="E18739" t="s">
        <v>18</v>
      </c>
      <c r="F18739" s="4" t="s">
        <v>38</v>
      </c>
      <c r="G18739" s="3">
        <v>9.9897179999999999</v>
      </c>
      <c r="H18739" s="8">
        <v>0.317238981710942</v>
      </c>
      <c r="I18739" s="26" t="str">
        <f>INDEX('Data Tab2'!$C:$C,MATCH('Data Tab1'!A18739,'Data Tab2'!$A:$A,0))</f>
        <v>SZZ1</v>
      </c>
    </row>
    <row r="18740" spans="1:9" hidden="1">
      <c r="A18740" s="55">
        <v>104882267</v>
      </c>
      <c r="B18740" s="1" t="s">
        <v>9</v>
      </c>
      <c r="C18740" t="s">
        <v>32</v>
      </c>
      <c r="D18740" s="1" t="s">
        <v>11</v>
      </c>
      <c r="E18740" t="s">
        <v>12</v>
      </c>
      <c r="F18740" s="4" t="s">
        <v>13</v>
      </c>
      <c r="G18740" s="3">
        <v>8.6541589999999999</v>
      </c>
      <c r="H18740" s="8">
        <v>0.57164441958985801</v>
      </c>
      <c r="I18740" s="26" t="str">
        <f>INDEX('Data Tab2'!$C:$C,MATCH('Data Tab1'!A18740,'Data Tab2'!$A:$A,0))</f>
        <v>SZZ1</v>
      </c>
    </row>
    <row r="18741" spans="1:9" hidden="1">
      <c r="A18741" s="55">
        <v>104882267</v>
      </c>
      <c r="B18741" s="1" t="s">
        <v>9</v>
      </c>
      <c r="C18741" t="s">
        <v>32</v>
      </c>
      <c r="D18741" s="1" t="s">
        <v>11</v>
      </c>
      <c r="E18741" t="s">
        <v>12</v>
      </c>
      <c r="F18741" s="4" t="s">
        <v>34</v>
      </c>
      <c r="G18741" s="3">
        <v>10.588882</v>
      </c>
      <c r="H18741" s="8">
        <v>0.22691869263608699</v>
      </c>
      <c r="I18741" s="26" t="str">
        <f>INDEX('Data Tab2'!$C:$C,MATCH('Data Tab1'!A18741,'Data Tab2'!$A:$A,0))</f>
        <v>SZZ1</v>
      </c>
    </row>
    <row r="18742" spans="1:9" hidden="1">
      <c r="A18742" s="55">
        <v>104882267</v>
      </c>
      <c r="B18742" s="1" t="s">
        <v>9</v>
      </c>
      <c r="C18742" t="s">
        <v>32</v>
      </c>
      <c r="D18742" s="1" t="s">
        <v>11</v>
      </c>
      <c r="E18742" t="s">
        <v>12</v>
      </c>
      <c r="F18742" s="4" t="s">
        <v>14</v>
      </c>
      <c r="G18742" s="3">
        <v>10.710545</v>
      </c>
      <c r="H18742" s="8">
        <v>1.4939153000723127E-2</v>
      </c>
      <c r="I18742" s="26" t="str">
        <f>INDEX('Data Tab2'!$C:$C,MATCH('Data Tab1'!A18742,'Data Tab2'!$A:$A,0))</f>
        <v>SZZ1</v>
      </c>
    </row>
    <row r="18743" spans="1:9" hidden="1">
      <c r="A18743" s="55">
        <v>104882267</v>
      </c>
      <c r="B18743" s="1" t="s">
        <v>9</v>
      </c>
      <c r="C18743" t="s">
        <v>32</v>
      </c>
      <c r="D18743" s="1" t="s">
        <v>11</v>
      </c>
      <c r="E18743" t="s">
        <v>12</v>
      </c>
      <c r="F18743" s="4" t="s">
        <v>15</v>
      </c>
      <c r="G18743" s="3">
        <v>10.999993</v>
      </c>
      <c r="H18743" s="8">
        <v>0.16436894428461268</v>
      </c>
      <c r="I18743" s="26" t="str">
        <f>INDEX('Data Tab2'!$C:$C,MATCH('Data Tab1'!A18743,'Data Tab2'!$A:$A,0))</f>
        <v>SZZ1</v>
      </c>
    </row>
    <row r="18744" spans="1:9" hidden="1">
      <c r="A18744" s="55">
        <v>104882267</v>
      </c>
      <c r="B18744" s="1" t="s">
        <v>9</v>
      </c>
      <c r="C18744" t="s">
        <v>32</v>
      </c>
      <c r="D18744" s="1" t="s">
        <v>17</v>
      </c>
      <c r="E18744" t="s">
        <v>18</v>
      </c>
      <c r="F18744" s="4" t="s">
        <v>36</v>
      </c>
      <c r="G18744" s="3">
        <v>1.3469390000000001</v>
      </c>
      <c r="H18744" s="8">
        <v>0.48494522030161902</v>
      </c>
      <c r="I18744" s="26" t="str">
        <f>INDEX('Data Tab2'!$C:$C,MATCH('Data Tab1'!A18744,'Data Tab2'!$A:$A,0))</f>
        <v>SZZ1</v>
      </c>
    </row>
    <row r="18745" spans="1:9" hidden="1">
      <c r="A18745" s="55">
        <v>104882267</v>
      </c>
      <c r="B18745" s="1" t="s">
        <v>33</v>
      </c>
      <c r="C18745" t="s">
        <v>27</v>
      </c>
      <c r="D18745" s="1" t="s">
        <v>11</v>
      </c>
      <c r="E18745" t="s">
        <v>12</v>
      </c>
      <c r="F18745" s="4" t="s">
        <v>28</v>
      </c>
      <c r="G18745" s="3">
        <v>10.978885999999999</v>
      </c>
      <c r="H18745" s="8">
        <v>0.80634104144720031</v>
      </c>
      <c r="I18745" s="26" t="str">
        <f>INDEX('Data Tab2'!$C:$C,MATCH('Data Tab1'!A18745,'Data Tab2'!$A:$A,0))</f>
        <v>SZZ1</v>
      </c>
    </row>
    <row r="18746" spans="1:9" hidden="1">
      <c r="A18746" s="55">
        <v>104882267</v>
      </c>
      <c r="B18746" s="1" t="s">
        <v>33</v>
      </c>
      <c r="C18746" t="s">
        <v>27</v>
      </c>
      <c r="D18746" s="1" t="s">
        <v>17</v>
      </c>
      <c r="E18746" t="s">
        <v>18</v>
      </c>
      <c r="F18746" s="4" t="s">
        <v>36</v>
      </c>
      <c r="G18746" s="3">
        <v>8.6441630000000007</v>
      </c>
      <c r="H18746" s="8">
        <v>0.36518877303448627</v>
      </c>
      <c r="I18746" s="26" t="str">
        <f>INDEX('Data Tab2'!$C:$C,MATCH('Data Tab1'!A18746,'Data Tab2'!$A:$A,0))</f>
        <v>SZZ1</v>
      </c>
    </row>
    <row r="18747" spans="1:9" hidden="1">
      <c r="A18747" s="55">
        <v>104882267</v>
      </c>
      <c r="B18747" s="1" t="s">
        <v>33</v>
      </c>
      <c r="C18747" t="s">
        <v>27</v>
      </c>
      <c r="D18747" s="1" t="s">
        <v>17</v>
      </c>
      <c r="E18747" t="s">
        <v>18</v>
      </c>
      <c r="F18747" s="4" t="s">
        <v>19</v>
      </c>
      <c r="G18747" s="3">
        <v>9.1783300000000008</v>
      </c>
      <c r="H18747" s="8">
        <v>0.59676311439546403</v>
      </c>
      <c r="I18747" s="26" t="str">
        <f>INDEX('Data Tab2'!$C:$C,MATCH('Data Tab1'!A18747,'Data Tab2'!$A:$A,0))</f>
        <v>SZZ1</v>
      </c>
    </row>
    <row r="18748" spans="1:9" hidden="1">
      <c r="A18748" s="55">
        <v>104882267</v>
      </c>
      <c r="B18748" s="1" t="s">
        <v>33</v>
      </c>
      <c r="C18748" t="s">
        <v>27</v>
      </c>
      <c r="D18748" s="1" t="s">
        <v>17</v>
      </c>
      <c r="E18748" t="s">
        <v>18</v>
      </c>
      <c r="F18748" s="4" t="s">
        <v>21</v>
      </c>
      <c r="G18748" s="3">
        <v>9.9786090000000005</v>
      </c>
      <c r="H18748" s="8">
        <v>0.17064011585694649</v>
      </c>
      <c r="I18748" s="26" t="str">
        <f>INDEX('Data Tab2'!$C:$C,MATCH('Data Tab1'!A18748,'Data Tab2'!$A:$A,0))</f>
        <v>SZZ1</v>
      </c>
    </row>
    <row r="18749" spans="1:9" hidden="1">
      <c r="A18749" s="56">
        <v>104882267</v>
      </c>
      <c r="B18749" s="1" t="s">
        <v>33</v>
      </c>
      <c r="C18749" t="s">
        <v>27</v>
      </c>
      <c r="D18749" s="1" t="s">
        <v>17</v>
      </c>
      <c r="E18749" t="s">
        <v>23</v>
      </c>
      <c r="F18749" s="4" t="s">
        <v>25</v>
      </c>
      <c r="G18749" s="3">
        <v>0</v>
      </c>
      <c r="H18749" s="8">
        <v>0.93094795120013241</v>
      </c>
      <c r="I18749" s="26" t="str">
        <f>INDEX('Data Tab2'!$C:$C,MATCH('Data Tab1'!A18749,'Data Tab2'!$A:$A,0))</f>
        <v>SZZ1</v>
      </c>
    </row>
    <row r="18750" spans="1:9">
      <c r="A18750" s="55">
        <v>104882269</v>
      </c>
      <c r="B18750" s="1" t="s">
        <v>9</v>
      </c>
      <c r="C18750" t="s">
        <v>31</v>
      </c>
      <c r="D18750" s="1" t="s">
        <v>17</v>
      </c>
      <c r="E18750" t="s">
        <v>18</v>
      </c>
      <c r="F18750" s="4" t="s">
        <v>38</v>
      </c>
      <c r="G18750" s="3">
        <v>5.250553</v>
      </c>
      <c r="H18750" s="8">
        <v>0.21111783388407102</v>
      </c>
      <c r="I18750" s="26" t="str">
        <f>INDEX('Data Tab2'!$C:$C,MATCH('Data Tab1'!A18750,'Data Tab2'!$A:$A,0))</f>
        <v>TRN1</v>
      </c>
    </row>
    <row r="18751" spans="1:9" hidden="1">
      <c r="A18751" s="56">
        <v>104882269</v>
      </c>
      <c r="B18751" s="1" t="s">
        <v>9</v>
      </c>
      <c r="C18751" t="s">
        <v>31</v>
      </c>
      <c r="D18751" s="1" t="s">
        <v>17</v>
      </c>
      <c r="E18751" t="s">
        <v>23</v>
      </c>
      <c r="F18751" s="4" t="s">
        <v>24</v>
      </c>
      <c r="G18751" s="3">
        <v>5.3861090000000003</v>
      </c>
      <c r="H18751" s="8">
        <v>0.60930635254702048</v>
      </c>
      <c r="I18751" s="26" t="str">
        <f>INDEX('Data Tab2'!$C:$C,MATCH('Data Tab1'!A18751,'Data Tab2'!$A:$A,0))</f>
        <v>TRN1</v>
      </c>
    </row>
    <row r="18752" spans="1:9">
      <c r="A18752" s="55">
        <v>104882270</v>
      </c>
      <c r="B18752" s="1" t="s">
        <v>9</v>
      </c>
      <c r="C18752" t="s">
        <v>40</v>
      </c>
      <c r="D18752" s="1" t="s">
        <v>17</v>
      </c>
      <c r="E18752" t="s">
        <v>18</v>
      </c>
      <c r="F18752" s="4" t="s">
        <v>20</v>
      </c>
      <c r="G18752" s="3">
        <v>2.9649969999999999</v>
      </c>
      <c r="H18752" s="8">
        <v>0.57530555661991267</v>
      </c>
      <c r="I18752" s="26" t="str">
        <f>INDEX('Data Tab2'!$C:$C,MATCH('Data Tab1'!A18752,'Data Tab2'!$A:$A,0))</f>
        <v>WRO1</v>
      </c>
    </row>
    <row r="18753" spans="1:9" hidden="1">
      <c r="A18753" s="55">
        <v>104882270</v>
      </c>
      <c r="B18753" s="1" t="s">
        <v>33</v>
      </c>
      <c r="C18753" t="s">
        <v>27</v>
      </c>
      <c r="D18753" s="1" t="s">
        <v>11</v>
      </c>
      <c r="E18753" t="s">
        <v>12</v>
      </c>
      <c r="F18753" s="4" t="s">
        <v>15</v>
      </c>
      <c r="G18753" s="3">
        <v>10.987773000000001</v>
      </c>
      <c r="H18753" s="8">
        <v>0.5092467609739556</v>
      </c>
      <c r="I18753" s="26" t="str">
        <f>INDEX('Data Tab2'!$C:$C,MATCH('Data Tab1'!A18753,'Data Tab2'!$A:$A,0))</f>
        <v>WRO1</v>
      </c>
    </row>
    <row r="18754" spans="1:9" hidden="1">
      <c r="A18754" s="55">
        <v>104882270</v>
      </c>
      <c r="B18754" s="1" t="s">
        <v>33</v>
      </c>
      <c r="C18754" t="s">
        <v>27</v>
      </c>
      <c r="D18754" s="1" t="s">
        <v>11</v>
      </c>
      <c r="E18754" t="s">
        <v>12</v>
      </c>
      <c r="F18754" s="4" t="s">
        <v>28</v>
      </c>
      <c r="G18754" s="3">
        <v>10.548050999999999</v>
      </c>
      <c r="H18754" s="8">
        <v>0.35813213117075449</v>
      </c>
      <c r="I18754" s="26" t="str">
        <f>INDEX('Data Tab2'!$C:$C,MATCH('Data Tab1'!A18754,'Data Tab2'!$A:$A,0))</f>
        <v>WRO1</v>
      </c>
    </row>
    <row r="18755" spans="1:9" hidden="1">
      <c r="A18755" s="55">
        <v>104882270</v>
      </c>
      <c r="B18755" s="1" t="s">
        <v>33</v>
      </c>
      <c r="C18755" t="s">
        <v>27</v>
      </c>
      <c r="D18755" s="1" t="s">
        <v>11</v>
      </c>
      <c r="E18755" t="s">
        <v>12</v>
      </c>
      <c r="F18755" s="4" t="s">
        <v>16</v>
      </c>
      <c r="G18755" s="3">
        <v>10.982218</v>
      </c>
      <c r="H18755" s="8">
        <v>0.83915899515478287</v>
      </c>
      <c r="I18755" s="26" t="str">
        <f>INDEX('Data Tab2'!$C:$C,MATCH('Data Tab1'!A18755,'Data Tab2'!$A:$A,0))</f>
        <v>WRO1</v>
      </c>
    </row>
    <row r="18756" spans="1:9" hidden="1">
      <c r="A18756" s="55">
        <v>104882270</v>
      </c>
      <c r="B18756" s="1" t="s">
        <v>33</v>
      </c>
      <c r="C18756" t="s">
        <v>27</v>
      </c>
      <c r="D18756" s="1" t="s">
        <v>17</v>
      </c>
      <c r="E18756" t="s">
        <v>18</v>
      </c>
      <c r="F18756" s="4" t="s">
        <v>38</v>
      </c>
      <c r="G18756" s="3">
        <v>9.5499960000000002</v>
      </c>
      <c r="H18756" s="8">
        <v>0.25426882673675455</v>
      </c>
      <c r="I18756" s="26" t="str">
        <f>INDEX('Data Tab2'!$C:$C,MATCH('Data Tab1'!A18756,'Data Tab2'!$A:$A,0))</f>
        <v>WRO1</v>
      </c>
    </row>
    <row r="18757" spans="1:9" hidden="1">
      <c r="A18757" s="55">
        <v>104882270</v>
      </c>
      <c r="B18757" s="1" t="s">
        <v>33</v>
      </c>
      <c r="C18757" t="s">
        <v>27</v>
      </c>
      <c r="D18757" s="1" t="s">
        <v>17</v>
      </c>
      <c r="E18757" t="s">
        <v>18</v>
      </c>
      <c r="F18757" s="4" t="s">
        <v>19</v>
      </c>
      <c r="G18757" s="3">
        <v>9.8652730000000002</v>
      </c>
      <c r="H18757" s="8">
        <v>0.35575000591353656</v>
      </c>
      <c r="I18757" s="26" t="str">
        <f>INDEX('Data Tab2'!$C:$C,MATCH('Data Tab1'!A18757,'Data Tab2'!$A:$A,0))</f>
        <v>WRO1</v>
      </c>
    </row>
    <row r="18758" spans="1:9" hidden="1">
      <c r="A18758" s="55">
        <v>104882270</v>
      </c>
      <c r="B18758" s="1" t="s">
        <v>33</v>
      </c>
      <c r="C18758" t="s">
        <v>27</v>
      </c>
      <c r="D18758" s="1" t="s">
        <v>17</v>
      </c>
      <c r="E18758" t="s">
        <v>18</v>
      </c>
      <c r="F18758" s="4" t="s">
        <v>20</v>
      </c>
      <c r="G18758" s="3">
        <v>0.469719</v>
      </c>
      <c r="H18758" s="8">
        <v>0.67740104249101563</v>
      </c>
      <c r="I18758" s="26" t="str">
        <f>INDEX('Data Tab2'!$C:$C,MATCH('Data Tab1'!A18758,'Data Tab2'!$A:$A,0))</f>
        <v>WRO1</v>
      </c>
    </row>
    <row r="18759" spans="1:9" hidden="1">
      <c r="A18759" s="56">
        <v>104882270</v>
      </c>
      <c r="B18759" s="1" t="s">
        <v>33</v>
      </c>
      <c r="C18759" t="s">
        <v>27</v>
      </c>
      <c r="D18759" s="1" t="s">
        <v>17</v>
      </c>
      <c r="E18759" t="s">
        <v>18</v>
      </c>
      <c r="F18759" s="4" t="s">
        <v>21</v>
      </c>
      <c r="G18759" s="3">
        <v>9.9833280000000002</v>
      </c>
      <c r="H18759" s="8">
        <v>1.7287949167070105E-2</v>
      </c>
      <c r="I18759" s="26" t="str">
        <f>INDEX('Data Tab2'!$C:$C,MATCH('Data Tab1'!A18759,'Data Tab2'!$A:$A,0))</f>
        <v>WRO1</v>
      </c>
    </row>
    <row r="18760" spans="1:9">
      <c r="A18760" s="55">
        <v>104882273</v>
      </c>
      <c r="B18760" s="1" t="s">
        <v>9</v>
      </c>
      <c r="C18760" t="s">
        <v>27</v>
      </c>
      <c r="D18760" s="1" t="s">
        <v>11</v>
      </c>
      <c r="E18760" t="s">
        <v>12</v>
      </c>
      <c r="F18760" s="4" t="s">
        <v>28</v>
      </c>
      <c r="G18760" s="3">
        <v>10.787497</v>
      </c>
      <c r="H18760" s="8">
        <v>0.64805374354258605</v>
      </c>
      <c r="I18760" s="26" t="str">
        <f>INDEX('Data Tab2'!$C:$C,MATCH('Data Tab1'!A18760,'Data Tab2'!$A:$A,0))</f>
        <v>WRO2</v>
      </c>
    </row>
    <row r="18761" spans="1:9" hidden="1">
      <c r="A18761" s="55">
        <v>104882273</v>
      </c>
      <c r="B18761" s="1" t="s">
        <v>9</v>
      </c>
      <c r="C18761" t="s">
        <v>27</v>
      </c>
      <c r="D18761" s="1" t="s">
        <v>11</v>
      </c>
      <c r="E18761" t="s">
        <v>12</v>
      </c>
      <c r="F18761" s="4" t="s">
        <v>29</v>
      </c>
      <c r="G18761" s="3">
        <v>10.991663000000001</v>
      </c>
      <c r="H18761" s="8">
        <v>6.1469338904241777E-2</v>
      </c>
      <c r="I18761" s="26" t="str">
        <f>INDEX('Data Tab2'!$C:$C,MATCH('Data Tab1'!A18761,'Data Tab2'!$A:$A,0))</f>
        <v>WRO2</v>
      </c>
    </row>
    <row r="18762" spans="1:9" hidden="1">
      <c r="A18762" s="55">
        <v>104882273</v>
      </c>
      <c r="B18762" s="1" t="s">
        <v>9</v>
      </c>
      <c r="C18762" t="s">
        <v>27</v>
      </c>
      <c r="D18762" s="1" t="s">
        <v>17</v>
      </c>
      <c r="E18762" t="s">
        <v>18</v>
      </c>
      <c r="F18762" s="4" t="s">
        <v>38</v>
      </c>
      <c r="G18762" s="3">
        <v>8.1177729999999997</v>
      </c>
      <c r="H18762" s="8">
        <v>0.54642715691447252</v>
      </c>
      <c r="I18762" s="26" t="str">
        <f>INDEX('Data Tab2'!$C:$C,MATCH('Data Tab1'!A18762,'Data Tab2'!$A:$A,0))</f>
        <v>WRO2</v>
      </c>
    </row>
    <row r="18763" spans="1:9" hidden="1">
      <c r="A18763" s="55">
        <v>104882273</v>
      </c>
      <c r="B18763" s="1" t="s">
        <v>9</v>
      </c>
      <c r="C18763" t="s">
        <v>27</v>
      </c>
      <c r="D18763" s="1" t="s">
        <v>17</v>
      </c>
      <c r="E18763" t="s">
        <v>18</v>
      </c>
      <c r="F18763" s="4" t="s">
        <v>20</v>
      </c>
      <c r="G18763" s="3">
        <v>9.9822179999999996</v>
      </c>
      <c r="H18763" s="8">
        <v>0.83802395197640489</v>
      </c>
      <c r="I18763" s="26" t="str">
        <f>INDEX('Data Tab2'!$C:$C,MATCH('Data Tab1'!A18763,'Data Tab2'!$A:$A,0))</f>
        <v>WRO2</v>
      </c>
    </row>
    <row r="18764" spans="1:9" hidden="1">
      <c r="A18764" s="56">
        <v>104882273</v>
      </c>
      <c r="B18764" s="1" t="s">
        <v>9</v>
      </c>
      <c r="C18764" t="s">
        <v>27</v>
      </c>
      <c r="D18764" s="1" t="s">
        <v>17</v>
      </c>
      <c r="E18764" t="s">
        <v>18</v>
      </c>
      <c r="F18764" s="4" t="s">
        <v>21</v>
      </c>
      <c r="G18764" s="3">
        <v>9.9802739999999996</v>
      </c>
      <c r="H18764" s="8">
        <v>0.78670085954311786</v>
      </c>
      <c r="I18764" s="26" t="str">
        <f>INDEX('Data Tab2'!$C:$C,MATCH('Data Tab1'!A18764,'Data Tab2'!$A:$A,0))</f>
        <v>WRO2</v>
      </c>
    </row>
    <row r="18765" spans="1:9">
      <c r="A18765" s="55">
        <v>104882275</v>
      </c>
      <c r="B18765" s="1" t="s">
        <v>9</v>
      </c>
      <c r="C18765" t="s">
        <v>37</v>
      </c>
      <c r="D18765" s="1" t="s">
        <v>11</v>
      </c>
      <c r="E18765" t="s">
        <v>12</v>
      </c>
      <c r="F18765" s="4" t="s">
        <v>13</v>
      </c>
      <c r="G18765" s="3">
        <v>4.9994420000000002</v>
      </c>
      <c r="H18765" s="8">
        <v>0.51631276397710946</v>
      </c>
      <c r="I18765" s="26" t="str">
        <f>INDEX('Data Tab2'!$C:$C,MATCH('Data Tab1'!A18765,'Data Tab2'!$A:$A,0))</f>
        <v>WRO5</v>
      </c>
    </row>
    <row r="18766" spans="1:9" hidden="1">
      <c r="A18766" s="55">
        <v>104882275</v>
      </c>
      <c r="B18766" s="1" t="s">
        <v>9</v>
      </c>
      <c r="C18766" t="s">
        <v>37</v>
      </c>
      <c r="D18766" s="1" t="s">
        <v>11</v>
      </c>
      <c r="E18766" t="s">
        <v>12</v>
      </c>
      <c r="F18766" s="4" t="s">
        <v>34</v>
      </c>
      <c r="G18766" s="3">
        <v>5.9994420000000002</v>
      </c>
      <c r="H18766" s="8">
        <v>0.96311425653092553</v>
      </c>
      <c r="I18766" s="26" t="str">
        <f>INDEX('Data Tab2'!$C:$C,MATCH('Data Tab1'!A18766,'Data Tab2'!$A:$A,0))</f>
        <v>WRO5</v>
      </c>
    </row>
    <row r="18767" spans="1:9" hidden="1">
      <c r="A18767" s="55">
        <v>104882275</v>
      </c>
      <c r="B18767" s="1" t="s">
        <v>9</v>
      </c>
      <c r="C18767" t="s">
        <v>37</v>
      </c>
      <c r="D18767" s="1" t="s">
        <v>11</v>
      </c>
      <c r="E18767" t="s">
        <v>12</v>
      </c>
      <c r="F18767" s="4" t="s">
        <v>15</v>
      </c>
      <c r="G18767" s="3">
        <v>4.9994420000000002</v>
      </c>
      <c r="H18767" s="8">
        <v>0.3568951804333852</v>
      </c>
      <c r="I18767" s="26" t="str">
        <f>INDEX('Data Tab2'!$C:$C,MATCH('Data Tab1'!A18767,'Data Tab2'!$A:$A,0))</f>
        <v>WRO5</v>
      </c>
    </row>
    <row r="18768" spans="1:9" hidden="1">
      <c r="A18768" s="55">
        <v>104882275</v>
      </c>
      <c r="B18768" s="1" t="s">
        <v>9</v>
      </c>
      <c r="C18768" t="s">
        <v>37</v>
      </c>
      <c r="D18768" s="1" t="s">
        <v>11</v>
      </c>
      <c r="E18768" t="s">
        <v>12</v>
      </c>
      <c r="F18768" s="4" t="s">
        <v>28</v>
      </c>
      <c r="G18768" s="3">
        <v>5.9980539999999998</v>
      </c>
      <c r="H18768" s="8">
        <v>0.78053313031575855</v>
      </c>
      <c r="I18768" s="26" t="str">
        <f>INDEX('Data Tab2'!$C:$C,MATCH('Data Tab1'!A18768,'Data Tab2'!$A:$A,0))</f>
        <v>WRO5</v>
      </c>
    </row>
    <row r="18769" spans="1:9" hidden="1">
      <c r="A18769" s="55">
        <v>104882275</v>
      </c>
      <c r="B18769" s="1" t="s">
        <v>9</v>
      </c>
      <c r="C18769" t="s">
        <v>37</v>
      </c>
      <c r="D18769" s="1" t="s">
        <v>11</v>
      </c>
      <c r="E18769" t="s">
        <v>12</v>
      </c>
      <c r="F18769" s="4" t="s">
        <v>16</v>
      </c>
      <c r="G18769" s="3">
        <v>4.9991640000000004</v>
      </c>
      <c r="H18769" s="8">
        <v>9.2594431699188906E-2</v>
      </c>
      <c r="I18769" s="26" t="str">
        <f>INDEX('Data Tab2'!$C:$C,MATCH('Data Tab1'!A18769,'Data Tab2'!$A:$A,0))</f>
        <v>WRO5</v>
      </c>
    </row>
    <row r="18770" spans="1:9" hidden="1">
      <c r="A18770" s="55">
        <v>104882275</v>
      </c>
      <c r="B18770" s="1" t="s">
        <v>9</v>
      </c>
      <c r="C18770" t="s">
        <v>37</v>
      </c>
      <c r="D18770" s="1" t="s">
        <v>17</v>
      </c>
      <c r="E18770" t="s">
        <v>18</v>
      </c>
      <c r="F18770" s="4" t="s">
        <v>35</v>
      </c>
      <c r="G18770" s="3">
        <v>4.9991640000000004</v>
      </c>
      <c r="H18770" s="8">
        <v>0.33615398096287652</v>
      </c>
      <c r="I18770" s="26" t="str">
        <f>INDEX('Data Tab2'!$C:$C,MATCH('Data Tab1'!A18770,'Data Tab2'!$A:$A,0))</f>
        <v>WRO5</v>
      </c>
    </row>
    <row r="18771" spans="1:9" hidden="1">
      <c r="A18771" s="55">
        <v>104882275</v>
      </c>
      <c r="B18771" s="1" t="s">
        <v>9</v>
      </c>
      <c r="C18771" t="s">
        <v>37</v>
      </c>
      <c r="D18771" s="1" t="s">
        <v>17</v>
      </c>
      <c r="E18771" t="s">
        <v>18</v>
      </c>
      <c r="F18771" s="4" t="s">
        <v>36</v>
      </c>
      <c r="G18771" s="3">
        <v>9.9991620000000001</v>
      </c>
      <c r="H18771" s="8">
        <v>0.23874938916584143</v>
      </c>
      <c r="I18771" s="26" t="str">
        <f>INDEX('Data Tab2'!$C:$C,MATCH('Data Tab1'!A18771,'Data Tab2'!$A:$A,0))</f>
        <v>WRO5</v>
      </c>
    </row>
    <row r="18772" spans="1:9" hidden="1">
      <c r="A18772" s="55">
        <v>104882275</v>
      </c>
      <c r="B18772" s="1" t="s">
        <v>9</v>
      </c>
      <c r="C18772" t="s">
        <v>37</v>
      </c>
      <c r="D18772" s="1" t="s">
        <v>17</v>
      </c>
      <c r="E18772" t="s">
        <v>18</v>
      </c>
      <c r="F18772" s="4" t="s">
        <v>38</v>
      </c>
      <c r="G18772" s="3">
        <v>5.1947200000000002</v>
      </c>
      <c r="H18772" s="8">
        <v>0.13508856666014735</v>
      </c>
      <c r="I18772" s="26" t="str">
        <f>INDEX('Data Tab2'!$C:$C,MATCH('Data Tab1'!A18772,'Data Tab2'!$A:$A,0))</f>
        <v>WRO5</v>
      </c>
    </row>
    <row r="18773" spans="1:9" hidden="1">
      <c r="A18773" s="55">
        <v>104882275</v>
      </c>
      <c r="B18773" s="1" t="s">
        <v>9</v>
      </c>
      <c r="C18773" t="s">
        <v>37</v>
      </c>
      <c r="D18773" s="1" t="s">
        <v>17</v>
      </c>
      <c r="E18773" t="s">
        <v>18</v>
      </c>
      <c r="F18773" s="4" t="s">
        <v>19</v>
      </c>
      <c r="G18773" s="3">
        <v>7.8152730000000004</v>
      </c>
      <c r="H18773" s="8">
        <v>0.58954468263188864</v>
      </c>
      <c r="I18773" s="26" t="str">
        <f>INDEX('Data Tab2'!$C:$C,MATCH('Data Tab1'!A18773,'Data Tab2'!$A:$A,0))</f>
        <v>WRO5</v>
      </c>
    </row>
    <row r="18774" spans="1:9" hidden="1">
      <c r="A18774" s="55">
        <v>104882275</v>
      </c>
      <c r="B18774" s="1" t="s">
        <v>9</v>
      </c>
      <c r="C18774" t="s">
        <v>37</v>
      </c>
      <c r="D18774" s="1" t="s">
        <v>17</v>
      </c>
      <c r="E18774" t="s">
        <v>18</v>
      </c>
      <c r="F18774" s="4" t="s">
        <v>20</v>
      </c>
      <c r="G18774" s="3">
        <v>1.3911100000000001</v>
      </c>
      <c r="H18774" s="8">
        <v>0.92624312829276423</v>
      </c>
      <c r="I18774" s="26" t="str">
        <f>INDEX('Data Tab2'!$C:$C,MATCH('Data Tab1'!A18774,'Data Tab2'!$A:$A,0))</f>
        <v>WRO5</v>
      </c>
    </row>
    <row r="18775" spans="1:9" hidden="1">
      <c r="A18775" s="55">
        <v>104882275</v>
      </c>
      <c r="B18775" s="1" t="s">
        <v>9</v>
      </c>
      <c r="C18775" t="s">
        <v>37</v>
      </c>
      <c r="D18775" s="1" t="s">
        <v>17</v>
      </c>
      <c r="E18775" t="s">
        <v>23</v>
      </c>
      <c r="F18775" s="4" t="s">
        <v>24</v>
      </c>
      <c r="G18775" s="3">
        <v>4.9994430000000003</v>
      </c>
      <c r="H18775" s="8">
        <v>0.4404768582360955</v>
      </c>
      <c r="I18775" s="26" t="str">
        <f>INDEX('Data Tab2'!$C:$C,MATCH('Data Tab1'!A18775,'Data Tab2'!$A:$A,0))</f>
        <v>WRO5</v>
      </c>
    </row>
    <row r="18776" spans="1:9" hidden="1">
      <c r="A18776" s="55">
        <v>104882275</v>
      </c>
      <c r="B18776" s="1" t="s">
        <v>9</v>
      </c>
      <c r="C18776" t="s">
        <v>37</v>
      </c>
      <c r="D18776" s="1" t="s">
        <v>17</v>
      </c>
      <c r="E18776" t="s">
        <v>23</v>
      </c>
      <c r="F18776" s="4" t="s">
        <v>25</v>
      </c>
      <c r="G18776" s="3">
        <v>0</v>
      </c>
      <c r="H18776" s="8">
        <v>0.9792176849307529</v>
      </c>
      <c r="I18776" s="26" t="str">
        <f>INDEX('Data Tab2'!$C:$C,MATCH('Data Tab1'!A18776,'Data Tab2'!$A:$A,0))</f>
        <v>WRO5</v>
      </c>
    </row>
    <row r="18777" spans="1:9" hidden="1">
      <c r="A18777" s="56">
        <v>104882275</v>
      </c>
      <c r="B18777" s="1" t="s">
        <v>9</v>
      </c>
      <c r="C18777" t="s">
        <v>31</v>
      </c>
      <c r="D18777" s="1" t="s">
        <v>17</v>
      </c>
      <c r="E18777" t="s">
        <v>18</v>
      </c>
      <c r="F18777" s="4" t="s">
        <v>19</v>
      </c>
      <c r="G18777" s="3">
        <v>1.485554</v>
      </c>
      <c r="H18777" s="8">
        <v>0.2789959129720504</v>
      </c>
      <c r="I18777" s="26" t="str">
        <f>INDEX('Data Tab2'!$C:$C,MATCH('Data Tab1'!A18777,'Data Tab2'!$A:$A,0))</f>
        <v>WRO5</v>
      </c>
    </row>
    <row r="18778" spans="1:9">
      <c r="A18778" s="55">
        <v>104882277</v>
      </c>
      <c r="B18778" s="1" t="s">
        <v>33</v>
      </c>
      <c r="C18778" t="s">
        <v>10</v>
      </c>
      <c r="D18778" s="1" t="s">
        <v>11</v>
      </c>
      <c r="E18778" t="s">
        <v>12</v>
      </c>
      <c r="F18778" s="4" t="s">
        <v>13</v>
      </c>
      <c r="G18778" s="3">
        <v>4.9991640000000004</v>
      </c>
      <c r="H18778" s="8">
        <v>0.10129185006086427</v>
      </c>
      <c r="I18778" s="26" t="str">
        <f>INDEX('Data Tab2'!$C:$C,MATCH('Data Tab1'!A18778,'Data Tab2'!$A:$A,0))</f>
        <v>EDI2</v>
      </c>
    </row>
    <row r="18779" spans="1:9" hidden="1">
      <c r="A18779" s="55">
        <v>104882277</v>
      </c>
      <c r="B18779" s="1" t="s">
        <v>33</v>
      </c>
      <c r="C18779" t="s">
        <v>10</v>
      </c>
      <c r="D18779" s="1" t="s">
        <v>11</v>
      </c>
      <c r="E18779" t="s">
        <v>12</v>
      </c>
      <c r="F18779" s="4" t="s">
        <v>34</v>
      </c>
      <c r="G18779" s="3">
        <v>6.9444419999999996</v>
      </c>
      <c r="H18779" s="8">
        <v>0.81354184426484155</v>
      </c>
      <c r="I18779" s="26" t="str">
        <f>INDEX('Data Tab2'!$C:$C,MATCH('Data Tab1'!A18779,'Data Tab2'!$A:$A,0))</f>
        <v>EDI2</v>
      </c>
    </row>
    <row r="18780" spans="1:9" hidden="1">
      <c r="A18780" s="55">
        <v>104882277</v>
      </c>
      <c r="B18780" s="1" t="s">
        <v>33</v>
      </c>
      <c r="C18780" t="s">
        <v>10</v>
      </c>
      <c r="D18780" s="1" t="s">
        <v>11</v>
      </c>
      <c r="E18780" t="s">
        <v>12</v>
      </c>
      <c r="F18780" s="4" t="s">
        <v>14</v>
      </c>
      <c r="G18780" s="3">
        <v>5.3791640000000003</v>
      </c>
      <c r="H18780" s="8">
        <v>6.6534240903624697E-2</v>
      </c>
      <c r="I18780" s="26" t="str">
        <f>INDEX('Data Tab2'!$C:$C,MATCH('Data Tab1'!A18780,'Data Tab2'!$A:$A,0))</f>
        <v>EDI2</v>
      </c>
    </row>
    <row r="18781" spans="1:9" hidden="1">
      <c r="A18781" s="55">
        <v>104882277</v>
      </c>
      <c r="B18781" s="1" t="s">
        <v>33</v>
      </c>
      <c r="C18781" t="s">
        <v>10</v>
      </c>
      <c r="D18781" s="1" t="s">
        <v>11</v>
      </c>
      <c r="E18781" t="s">
        <v>12</v>
      </c>
      <c r="F18781" s="4" t="s">
        <v>15</v>
      </c>
      <c r="G18781" s="3">
        <v>3.384442</v>
      </c>
      <c r="H18781" s="8">
        <v>0.72745854669936549</v>
      </c>
      <c r="I18781" s="26" t="str">
        <f>INDEX('Data Tab2'!$C:$C,MATCH('Data Tab1'!A18781,'Data Tab2'!$A:$A,0))</f>
        <v>EDI2</v>
      </c>
    </row>
    <row r="18782" spans="1:9" hidden="1">
      <c r="A18782" s="55">
        <v>104882277</v>
      </c>
      <c r="B18782" s="1" t="s">
        <v>33</v>
      </c>
      <c r="C18782" t="s">
        <v>10</v>
      </c>
      <c r="D18782" s="1" t="s">
        <v>17</v>
      </c>
      <c r="E18782" t="s">
        <v>18</v>
      </c>
      <c r="F18782" s="4" t="s">
        <v>35</v>
      </c>
      <c r="G18782" s="3">
        <v>4.431108</v>
      </c>
      <c r="H18782" s="8">
        <v>0.14838001024706649</v>
      </c>
      <c r="I18782" s="26" t="str">
        <f>INDEX('Data Tab2'!$C:$C,MATCH('Data Tab1'!A18782,'Data Tab2'!$A:$A,0))</f>
        <v>EDI2</v>
      </c>
    </row>
    <row r="18783" spans="1:9" hidden="1">
      <c r="A18783" s="55">
        <v>104882277</v>
      </c>
      <c r="B18783" s="1" t="s">
        <v>33</v>
      </c>
      <c r="C18783" t="s">
        <v>10</v>
      </c>
      <c r="D18783" s="1" t="s">
        <v>17</v>
      </c>
      <c r="E18783" t="s">
        <v>18</v>
      </c>
      <c r="F18783" s="4" t="s">
        <v>36</v>
      </c>
      <c r="G18783" s="3">
        <v>9.6127769999999995</v>
      </c>
      <c r="H18783" s="8">
        <v>0.11702791458328166</v>
      </c>
      <c r="I18783" s="26" t="str">
        <f>INDEX('Data Tab2'!$C:$C,MATCH('Data Tab1'!A18783,'Data Tab2'!$A:$A,0))</f>
        <v>EDI2</v>
      </c>
    </row>
    <row r="18784" spans="1:9" hidden="1">
      <c r="A18784" s="55">
        <v>104882277</v>
      </c>
      <c r="B18784" s="1" t="s">
        <v>33</v>
      </c>
      <c r="C18784" t="s">
        <v>10</v>
      </c>
      <c r="D18784" s="1" t="s">
        <v>17</v>
      </c>
      <c r="E18784" t="s">
        <v>18</v>
      </c>
      <c r="F18784" s="4" t="s">
        <v>38</v>
      </c>
      <c r="G18784" s="3">
        <v>9.0188880000000005</v>
      </c>
      <c r="H18784" s="8">
        <v>0.1889647337207242</v>
      </c>
      <c r="I18784" s="26" t="str">
        <f>INDEX('Data Tab2'!$C:$C,MATCH('Data Tab1'!A18784,'Data Tab2'!$A:$A,0))</f>
        <v>EDI2</v>
      </c>
    </row>
    <row r="18785" spans="1:9" hidden="1">
      <c r="A18785" s="55">
        <v>104882277</v>
      </c>
      <c r="B18785" s="1" t="s">
        <v>33</v>
      </c>
      <c r="C18785" t="s">
        <v>10</v>
      </c>
      <c r="D18785" s="1" t="s">
        <v>17</v>
      </c>
      <c r="E18785" t="s">
        <v>18</v>
      </c>
      <c r="F18785" s="4" t="s">
        <v>19</v>
      </c>
      <c r="G18785" s="3">
        <v>5.6563860000000004</v>
      </c>
      <c r="H18785" s="8">
        <v>0.84672563486708163</v>
      </c>
      <c r="I18785" s="26" t="str">
        <f>INDEX('Data Tab2'!$C:$C,MATCH('Data Tab1'!A18785,'Data Tab2'!$A:$A,0))</f>
        <v>EDI2</v>
      </c>
    </row>
    <row r="18786" spans="1:9" hidden="1">
      <c r="A18786" s="55">
        <v>104882277</v>
      </c>
      <c r="B18786" s="1" t="s">
        <v>33</v>
      </c>
      <c r="C18786" t="s">
        <v>10</v>
      </c>
      <c r="D18786" s="1" t="s">
        <v>17</v>
      </c>
      <c r="E18786" t="s">
        <v>18</v>
      </c>
      <c r="F18786" s="4" t="s">
        <v>20</v>
      </c>
      <c r="G18786" s="3">
        <v>5.3830549999999997</v>
      </c>
      <c r="H18786" s="8">
        <v>0.97856922161747362</v>
      </c>
      <c r="I18786" s="26" t="str">
        <f>INDEX('Data Tab2'!$C:$C,MATCH('Data Tab1'!A18786,'Data Tab2'!$A:$A,0))</f>
        <v>EDI2</v>
      </c>
    </row>
    <row r="18787" spans="1:9" hidden="1">
      <c r="A18787" s="56">
        <v>104882277</v>
      </c>
      <c r="B18787" s="1" t="s">
        <v>33</v>
      </c>
      <c r="C18787" t="s">
        <v>10</v>
      </c>
      <c r="D18787" s="1" t="s">
        <v>17</v>
      </c>
      <c r="E18787" t="s">
        <v>23</v>
      </c>
      <c r="F18787" s="4" t="s">
        <v>25</v>
      </c>
      <c r="G18787" s="3">
        <v>0</v>
      </c>
      <c r="H18787" s="8">
        <v>0.93393755357919295</v>
      </c>
      <c r="I18787" s="26" t="str">
        <f>INDEX('Data Tab2'!$C:$C,MATCH('Data Tab1'!A18787,'Data Tab2'!$A:$A,0))</f>
        <v>EDI2</v>
      </c>
    </row>
    <row r="18788" spans="1:9">
      <c r="A18788" s="55">
        <v>104882278</v>
      </c>
      <c r="B18788" s="1" t="s">
        <v>9</v>
      </c>
      <c r="C18788" t="s">
        <v>39</v>
      </c>
      <c r="D18788" s="1" t="s">
        <v>11</v>
      </c>
      <c r="E18788" t="s">
        <v>12</v>
      </c>
      <c r="F18788" s="4" t="s">
        <v>14</v>
      </c>
      <c r="G18788" s="3">
        <v>1.1388000000000001E-2</v>
      </c>
      <c r="H18788" s="8">
        <v>0.3889156433459412</v>
      </c>
      <c r="I18788" s="26" t="str">
        <f>INDEX('Data Tab2'!$C:$C,MATCH('Data Tab1'!A18788,'Data Tab2'!$A:$A,0))</f>
        <v>EDE4</v>
      </c>
    </row>
    <row r="18789" spans="1:9" hidden="1">
      <c r="A18789" s="55">
        <v>104882278</v>
      </c>
      <c r="B18789" s="1" t="s">
        <v>33</v>
      </c>
      <c r="C18789" t="s">
        <v>31</v>
      </c>
      <c r="D18789" s="1" t="s">
        <v>11</v>
      </c>
      <c r="E18789" t="s">
        <v>12</v>
      </c>
      <c r="F18789" s="4" t="s">
        <v>13</v>
      </c>
      <c r="G18789" s="3">
        <v>10.999997</v>
      </c>
      <c r="H18789" s="8">
        <v>0.91957937310470816</v>
      </c>
      <c r="I18789" s="26" t="str">
        <f>INDEX('Data Tab2'!$C:$C,MATCH('Data Tab1'!A18789,'Data Tab2'!$A:$A,0))</f>
        <v>EDE4</v>
      </c>
    </row>
    <row r="18790" spans="1:9" hidden="1">
      <c r="A18790" s="55">
        <v>104882278</v>
      </c>
      <c r="B18790" s="1" t="s">
        <v>33</v>
      </c>
      <c r="C18790" t="s">
        <v>31</v>
      </c>
      <c r="D18790" s="1" t="s">
        <v>11</v>
      </c>
      <c r="E18790" t="s">
        <v>12</v>
      </c>
      <c r="F18790" s="4" t="s">
        <v>34</v>
      </c>
      <c r="G18790" s="3">
        <v>10.999995999999999</v>
      </c>
      <c r="H18790" s="8">
        <v>0.37767485760588737</v>
      </c>
      <c r="I18790" s="26" t="str">
        <f>INDEX('Data Tab2'!$C:$C,MATCH('Data Tab1'!A18790,'Data Tab2'!$A:$A,0))</f>
        <v>EDE4</v>
      </c>
    </row>
    <row r="18791" spans="1:9" hidden="1">
      <c r="A18791" s="55">
        <v>104882278</v>
      </c>
      <c r="B18791" s="1" t="s">
        <v>33</v>
      </c>
      <c r="C18791" t="s">
        <v>31</v>
      </c>
      <c r="D18791" s="1" t="s">
        <v>11</v>
      </c>
      <c r="E18791" t="s">
        <v>12</v>
      </c>
      <c r="F18791" s="4" t="s">
        <v>14</v>
      </c>
      <c r="G18791" s="3">
        <v>2.268052</v>
      </c>
      <c r="H18791" s="8">
        <v>0.51476372568887052</v>
      </c>
      <c r="I18791" s="26" t="str">
        <f>INDEX('Data Tab2'!$C:$C,MATCH('Data Tab1'!A18791,'Data Tab2'!$A:$A,0))</f>
        <v>EDE4</v>
      </c>
    </row>
    <row r="18792" spans="1:9" hidden="1">
      <c r="A18792" s="55">
        <v>104882278</v>
      </c>
      <c r="B18792" s="1" t="s">
        <v>33</v>
      </c>
      <c r="C18792" t="s">
        <v>31</v>
      </c>
      <c r="D18792" s="1" t="s">
        <v>11</v>
      </c>
      <c r="E18792" t="s">
        <v>12</v>
      </c>
      <c r="F18792" s="4" t="s">
        <v>29</v>
      </c>
      <c r="G18792" s="3">
        <v>10.999998</v>
      </c>
      <c r="H18792" s="8">
        <v>7.6264327336901916E-2</v>
      </c>
      <c r="I18792" s="26" t="str">
        <f>INDEX('Data Tab2'!$C:$C,MATCH('Data Tab1'!A18792,'Data Tab2'!$A:$A,0))</f>
        <v>EDE4</v>
      </c>
    </row>
    <row r="18793" spans="1:9" hidden="1">
      <c r="A18793" s="56">
        <v>104882278</v>
      </c>
      <c r="B18793" s="1" t="s">
        <v>33</v>
      </c>
      <c r="C18793" t="s">
        <v>31</v>
      </c>
      <c r="D18793" s="1" t="s">
        <v>11</v>
      </c>
      <c r="E18793" t="s">
        <v>12</v>
      </c>
      <c r="F18793" s="4" t="s">
        <v>16</v>
      </c>
      <c r="G18793" s="3">
        <v>10.999998</v>
      </c>
      <c r="H18793" s="8">
        <v>0.14587297502241703</v>
      </c>
      <c r="I18793" s="26" t="str">
        <f>INDEX('Data Tab2'!$C:$C,MATCH('Data Tab1'!A18793,'Data Tab2'!$A:$A,0))</f>
        <v>EDE4</v>
      </c>
    </row>
    <row r="18794" spans="1:9">
      <c r="A18794" s="55">
        <v>104882281</v>
      </c>
      <c r="B18794" s="1" t="s">
        <v>9</v>
      </c>
      <c r="C18794" t="s">
        <v>31</v>
      </c>
      <c r="D18794" s="1" t="s">
        <v>11</v>
      </c>
      <c r="E18794" t="s">
        <v>12</v>
      </c>
      <c r="F18794" s="4" t="s">
        <v>14</v>
      </c>
      <c r="G18794" s="3">
        <v>3.8152750000000002</v>
      </c>
      <c r="H18794" s="8">
        <v>0.10201546038768039</v>
      </c>
      <c r="I18794" s="26" t="str">
        <f>INDEX('Data Tab2'!$C:$C,MATCH('Data Tab1'!A18794,'Data Tab2'!$A:$A,0))</f>
        <v>EDE5</v>
      </c>
    </row>
    <row r="18795" spans="1:9" hidden="1">
      <c r="A18795" s="55">
        <v>104882281</v>
      </c>
      <c r="B18795" s="1" t="s">
        <v>9</v>
      </c>
      <c r="C18795" t="s">
        <v>31</v>
      </c>
      <c r="D18795" s="1" t="s">
        <v>17</v>
      </c>
      <c r="E18795" t="s">
        <v>18</v>
      </c>
      <c r="F18795" s="4" t="s">
        <v>19</v>
      </c>
      <c r="G18795" s="3">
        <v>0.20888699999999999</v>
      </c>
      <c r="H18795" s="8">
        <v>0.39915754390629798</v>
      </c>
      <c r="I18795" s="26" t="str">
        <f>INDEX('Data Tab2'!$C:$C,MATCH('Data Tab1'!A18795,'Data Tab2'!$A:$A,0))</f>
        <v>EDE5</v>
      </c>
    </row>
    <row r="18796" spans="1:9" hidden="1">
      <c r="A18796" s="55">
        <v>104882281</v>
      </c>
      <c r="B18796" s="1" t="s">
        <v>9</v>
      </c>
      <c r="C18796" t="s">
        <v>31</v>
      </c>
      <c r="D18796" s="1" t="s">
        <v>17</v>
      </c>
      <c r="E18796" t="s">
        <v>18</v>
      </c>
      <c r="F18796" s="4" t="s">
        <v>22</v>
      </c>
      <c r="G18796" s="3">
        <v>1.647497</v>
      </c>
      <c r="H18796" s="8">
        <v>0.95913381050493618</v>
      </c>
      <c r="I18796" s="26" t="str">
        <f>INDEX('Data Tab2'!$C:$C,MATCH('Data Tab1'!A18796,'Data Tab2'!$A:$A,0))</f>
        <v>EDE5</v>
      </c>
    </row>
    <row r="18797" spans="1:9" hidden="1">
      <c r="A18797" s="55">
        <v>104882281</v>
      </c>
      <c r="B18797" s="1" t="s">
        <v>9</v>
      </c>
      <c r="C18797" t="s">
        <v>32</v>
      </c>
      <c r="D18797" s="1" t="s">
        <v>11</v>
      </c>
      <c r="E18797" t="s">
        <v>12</v>
      </c>
      <c r="F18797" s="4" t="s">
        <v>14</v>
      </c>
      <c r="G18797" s="3">
        <v>5.9408320000000003</v>
      </c>
      <c r="H18797" s="8">
        <v>0.54958620863248397</v>
      </c>
      <c r="I18797" s="26" t="str">
        <f>INDEX('Data Tab2'!$C:$C,MATCH('Data Tab1'!A18797,'Data Tab2'!$A:$A,0))</f>
        <v>EDE5</v>
      </c>
    </row>
    <row r="18798" spans="1:9" hidden="1">
      <c r="A18798" s="55">
        <v>104882281</v>
      </c>
      <c r="B18798" s="1" t="s">
        <v>33</v>
      </c>
      <c r="C18798" t="s">
        <v>32</v>
      </c>
      <c r="D18798" s="1" t="s">
        <v>17</v>
      </c>
      <c r="E18798" t="s">
        <v>18</v>
      </c>
      <c r="F18798" s="4" t="s">
        <v>35</v>
      </c>
      <c r="G18798" s="3">
        <v>10.099997999999999</v>
      </c>
      <c r="H18798" s="8">
        <v>0.48149978586199427</v>
      </c>
      <c r="I18798" s="26" t="str">
        <f>INDEX('Data Tab2'!$C:$C,MATCH('Data Tab1'!A18798,'Data Tab2'!$A:$A,0))</f>
        <v>EDE5</v>
      </c>
    </row>
    <row r="18799" spans="1:9" hidden="1">
      <c r="A18799" s="55">
        <v>104882281</v>
      </c>
      <c r="B18799" s="1" t="s">
        <v>33</v>
      </c>
      <c r="C18799" t="s">
        <v>32</v>
      </c>
      <c r="D18799" s="1" t="s">
        <v>17</v>
      </c>
      <c r="E18799" t="s">
        <v>18</v>
      </c>
      <c r="F18799" s="4" t="s">
        <v>19</v>
      </c>
      <c r="G18799" s="3">
        <v>9.7911090000000005</v>
      </c>
      <c r="H18799" s="8">
        <v>0.72067817006323098</v>
      </c>
      <c r="I18799" s="26" t="str">
        <f>INDEX('Data Tab2'!$C:$C,MATCH('Data Tab1'!A18799,'Data Tab2'!$A:$A,0))</f>
        <v>EDE5</v>
      </c>
    </row>
    <row r="18800" spans="1:9" hidden="1">
      <c r="A18800" s="55">
        <v>104882281</v>
      </c>
      <c r="B18800" s="1" t="s">
        <v>33</v>
      </c>
      <c r="C18800" t="s">
        <v>32</v>
      </c>
      <c r="D18800" s="1" t="s">
        <v>17</v>
      </c>
      <c r="E18800" t="s">
        <v>18</v>
      </c>
      <c r="F18800" s="4" t="s">
        <v>21</v>
      </c>
      <c r="G18800" s="3">
        <v>9.9999979999999997</v>
      </c>
      <c r="H18800" s="8">
        <v>0.1070640534828563</v>
      </c>
      <c r="I18800" s="26" t="str">
        <f>INDEX('Data Tab2'!$C:$C,MATCH('Data Tab1'!A18800,'Data Tab2'!$A:$A,0))</f>
        <v>EDE5</v>
      </c>
    </row>
    <row r="18801" spans="1:9" hidden="1">
      <c r="A18801" s="56">
        <v>104882281</v>
      </c>
      <c r="B18801" s="1" t="s">
        <v>33</v>
      </c>
      <c r="C18801" t="s">
        <v>32</v>
      </c>
      <c r="D18801" s="1" t="s">
        <v>17</v>
      </c>
      <c r="E18801" t="s">
        <v>18</v>
      </c>
      <c r="F18801" s="4" t="s">
        <v>22</v>
      </c>
      <c r="G18801" s="3">
        <v>1.474162</v>
      </c>
      <c r="H18801" s="8">
        <v>0.52246018933916938</v>
      </c>
      <c r="I18801" s="26" t="str">
        <f>INDEX('Data Tab2'!$C:$C,MATCH('Data Tab1'!A18801,'Data Tab2'!$A:$A,0))</f>
        <v>EDE5</v>
      </c>
    </row>
    <row r="18802" spans="1:9">
      <c r="A18802" s="55">
        <v>104882282</v>
      </c>
      <c r="B18802" s="1" t="s">
        <v>9</v>
      </c>
      <c r="C18802" t="s">
        <v>31</v>
      </c>
      <c r="D18802" s="1" t="s">
        <v>11</v>
      </c>
      <c r="E18802" t="s">
        <v>12</v>
      </c>
      <c r="F18802" s="4" t="s">
        <v>16</v>
      </c>
      <c r="G18802" s="3">
        <v>7.21333</v>
      </c>
      <c r="H18802" s="8">
        <v>0.3893829714173308</v>
      </c>
      <c r="I18802" s="26" t="str">
        <f>INDEX('Data Tab2'!$C:$C,MATCH('Data Tab1'!A18802,'Data Tab2'!$A:$A,0))</f>
        <v>PRG1</v>
      </c>
    </row>
    <row r="18803" spans="1:9" hidden="1">
      <c r="A18803" s="55">
        <v>104882282</v>
      </c>
      <c r="B18803" s="1" t="s">
        <v>9</v>
      </c>
      <c r="C18803" t="s">
        <v>32</v>
      </c>
      <c r="D18803" s="1" t="s">
        <v>17</v>
      </c>
      <c r="E18803" t="s">
        <v>23</v>
      </c>
      <c r="F18803" s="4" t="s">
        <v>25</v>
      </c>
      <c r="G18803" s="3">
        <v>0</v>
      </c>
      <c r="H18803" s="8">
        <v>0.30772981197340588</v>
      </c>
      <c r="I18803" s="26" t="str">
        <f>INDEX('Data Tab2'!$C:$C,MATCH('Data Tab1'!A18803,'Data Tab2'!$A:$A,0))</f>
        <v>PRG1</v>
      </c>
    </row>
    <row r="18804" spans="1:9" hidden="1">
      <c r="A18804" s="55">
        <v>104882282</v>
      </c>
      <c r="B18804" s="1" t="s">
        <v>33</v>
      </c>
      <c r="C18804" t="s">
        <v>31</v>
      </c>
      <c r="D18804" s="1" t="s">
        <v>17</v>
      </c>
      <c r="E18804" t="s">
        <v>18</v>
      </c>
      <c r="F18804" s="4" t="s">
        <v>35</v>
      </c>
      <c r="G18804" s="3">
        <v>9.4380539999999993</v>
      </c>
      <c r="H18804" s="8">
        <v>9.3228403950384675E-2</v>
      </c>
      <c r="I18804" s="26" t="str">
        <f>INDEX('Data Tab2'!$C:$C,MATCH('Data Tab1'!A18804,'Data Tab2'!$A:$A,0))</f>
        <v>PRG1</v>
      </c>
    </row>
    <row r="18805" spans="1:9" hidden="1">
      <c r="A18805" s="55">
        <v>104882282</v>
      </c>
      <c r="B18805" s="1" t="s">
        <v>33</v>
      </c>
      <c r="C18805" t="s">
        <v>31</v>
      </c>
      <c r="D18805" s="1" t="s">
        <v>17</v>
      </c>
      <c r="E18805" t="s">
        <v>18</v>
      </c>
      <c r="F18805" s="4" t="s">
        <v>36</v>
      </c>
      <c r="G18805" s="3">
        <v>9.5805520000000008</v>
      </c>
      <c r="H18805" s="8">
        <v>0.90644035659432165</v>
      </c>
      <c r="I18805" s="26" t="str">
        <f>INDEX('Data Tab2'!$C:$C,MATCH('Data Tab1'!A18805,'Data Tab2'!$A:$A,0))</f>
        <v>PRG1</v>
      </c>
    </row>
    <row r="18806" spans="1:9" hidden="1">
      <c r="A18806" s="55">
        <v>104882282</v>
      </c>
      <c r="B18806" s="1" t="s">
        <v>33</v>
      </c>
      <c r="C18806" t="s">
        <v>31</v>
      </c>
      <c r="D18806" s="1" t="s">
        <v>17</v>
      </c>
      <c r="E18806" t="s">
        <v>18</v>
      </c>
      <c r="F18806" s="4" t="s">
        <v>38</v>
      </c>
      <c r="G18806" s="3">
        <v>0.59083200000000002</v>
      </c>
      <c r="H18806" s="8">
        <v>0.40334603852543216</v>
      </c>
      <c r="I18806" s="26" t="str">
        <f>INDEX('Data Tab2'!$C:$C,MATCH('Data Tab1'!A18806,'Data Tab2'!$A:$A,0))</f>
        <v>PRG1</v>
      </c>
    </row>
    <row r="18807" spans="1:9" hidden="1">
      <c r="A18807" s="55">
        <v>104882282</v>
      </c>
      <c r="B18807" s="1" t="s">
        <v>33</v>
      </c>
      <c r="C18807" t="s">
        <v>31</v>
      </c>
      <c r="D18807" s="1" t="s">
        <v>17</v>
      </c>
      <c r="E18807" t="s">
        <v>18</v>
      </c>
      <c r="F18807" s="4" t="s">
        <v>19</v>
      </c>
      <c r="G18807" s="3">
        <v>9.9999979999999997</v>
      </c>
      <c r="H18807" s="8">
        <v>0.42199154024676011</v>
      </c>
      <c r="I18807" s="26" t="str">
        <f>INDEX('Data Tab2'!$C:$C,MATCH('Data Tab1'!A18807,'Data Tab2'!$A:$A,0))</f>
        <v>PRG1</v>
      </c>
    </row>
    <row r="18808" spans="1:9" hidden="1">
      <c r="A18808" s="56">
        <v>104882282</v>
      </c>
      <c r="B18808" s="1" t="s">
        <v>33</v>
      </c>
      <c r="C18808" t="s">
        <v>31</v>
      </c>
      <c r="D18808" s="1" t="s">
        <v>17</v>
      </c>
      <c r="E18808" t="s">
        <v>23</v>
      </c>
      <c r="F18808" s="4" t="s">
        <v>24</v>
      </c>
      <c r="G18808" s="3">
        <v>0.62444200000000005</v>
      </c>
      <c r="H18808" s="8">
        <v>0.71580609326667544</v>
      </c>
      <c r="I18808" s="26" t="str">
        <f>INDEX('Data Tab2'!$C:$C,MATCH('Data Tab1'!A18808,'Data Tab2'!$A:$A,0))</f>
        <v>PRG1</v>
      </c>
    </row>
    <row r="18809" spans="1:9">
      <c r="A18809" s="55">
        <v>104882283</v>
      </c>
      <c r="B18809" s="1" t="s">
        <v>9</v>
      </c>
      <c r="C18809" t="s">
        <v>31</v>
      </c>
      <c r="D18809" s="1" t="s">
        <v>11</v>
      </c>
      <c r="E18809" t="s">
        <v>12</v>
      </c>
      <c r="F18809" s="4" t="s">
        <v>29</v>
      </c>
      <c r="G18809" s="3">
        <v>7.5655530000000004</v>
      </c>
      <c r="H18809" s="8">
        <v>0.80207052396805989</v>
      </c>
      <c r="I18809" s="26" t="str">
        <f>INDEX('Data Tab2'!$C:$C,MATCH('Data Tab1'!A18809,'Data Tab2'!$A:$A,0))</f>
        <v>CDG2</v>
      </c>
    </row>
    <row r="18810" spans="1:9" hidden="1">
      <c r="A18810" s="55">
        <v>104882283</v>
      </c>
      <c r="B18810" s="1" t="s">
        <v>9</v>
      </c>
      <c r="C18810" t="s">
        <v>31</v>
      </c>
      <c r="D18810" s="1" t="s">
        <v>17</v>
      </c>
      <c r="E18810" t="s">
        <v>18</v>
      </c>
      <c r="F18810" s="4" t="s">
        <v>20</v>
      </c>
      <c r="G18810" s="3">
        <v>8.3788870000000006</v>
      </c>
      <c r="H18810" s="8">
        <v>0.13059751736739023</v>
      </c>
      <c r="I18810" s="26" t="str">
        <f>INDEX('Data Tab2'!$C:$C,MATCH('Data Tab1'!A18810,'Data Tab2'!$A:$A,0))</f>
        <v>CDG2</v>
      </c>
    </row>
    <row r="18811" spans="1:9" hidden="1">
      <c r="A18811" s="55">
        <v>104882283</v>
      </c>
      <c r="B18811" s="1" t="s">
        <v>9</v>
      </c>
      <c r="C18811" t="s">
        <v>31</v>
      </c>
      <c r="D18811" s="1" t="s">
        <v>17</v>
      </c>
      <c r="E18811" t="s">
        <v>18</v>
      </c>
      <c r="F18811" s="4" t="s">
        <v>21</v>
      </c>
      <c r="G18811" s="3">
        <v>1.72722</v>
      </c>
      <c r="H18811" s="8">
        <v>0.50236389198841125</v>
      </c>
      <c r="I18811" s="26" t="str">
        <f>INDEX('Data Tab2'!$C:$C,MATCH('Data Tab1'!A18811,'Data Tab2'!$A:$A,0))</f>
        <v>CDG2</v>
      </c>
    </row>
    <row r="18812" spans="1:9" hidden="1">
      <c r="A18812" s="55">
        <v>104882283</v>
      </c>
      <c r="B18812" s="1" t="s">
        <v>9</v>
      </c>
      <c r="C18812" t="s">
        <v>32</v>
      </c>
      <c r="D18812" s="1" t="s">
        <v>11</v>
      </c>
      <c r="E18812" t="s">
        <v>12</v>
      </c>
      <c r="F18812" s="4" t="s">
        <v>14</v>
      </c>
      <c r="G18812" s="3">
        <v>10.999998</v>
      </c>
      <c r="H18812" s="8">
        <v>0.26905573260429227</v>
      </c>
      <c r="I18812" s="26" t="str">
        <f>INDEX('Data Tab2'!$C:$C,MATCH('Data Tab1'!A18812,'Data Tab2'!$A:$A,0))</f>
        <v>CDG2</v>
      </c>
    </row>
    <row r="18813" spans="1:9" hidden="1">
      <c r="A18813" s="55">
        <v>104882283</v>
      </c>
      <c r="B18813" s="1" t="s">
        <v>9</v>
      </c>
      <c r="C18813" t="s">
        <v>32</v>
      </c>
      <c r="D18813" s="1" t="s">
        <v>11</v>
      </c>
      <c r="E18813" t="s">
        <v>12</v>
      </c>
      <c r="F18813" s="4" t="s">
        <v>15</v>
      </c>
      <c r="G18813" s="3">
        <v>11.488609</v>
      </c>
      <c r="H18813" s="8">
        <v>3.8889083667480229E-2</v>
      </c>
      <c r="I18813" s="26" t="str">
        <f>INDEX('Data Tab2'!$C:$C,MATCH('Data Tab1'!A18813,'Data Tab2'!$A:$A,0))</f>
        <v>CDG2</v>
      </c>
    </row>
    <row r="18814" spans="1:9" hidden="1">
      <c r="A18814" s="55">
        <v>104882283</v>
      </c>
      <c r="B18814" s="1" t="s">
        <v>9</v>
      </c>
      <c r="C18814" t="s">
        <v>32</v>
      </c>
      <c r="D18814" s="1" t="s">
        <v>11</v>
      </c>
      <c r="E18814" t="s">
        <v>12</v>
      </c>
      <c r="F18814" s="4" t="s">
        <v>28</v>
      </c>
      <c r="G18814" s="3">
        <v>10.719165</v>
      </c>
      <c r="H18814" s="8">
        <v>0.18277977916059152</v>
      </c>
      <c r="I18814" s="26" t="str">
        <f>INDEX('Data Tab2'!$C:$C,MATCH('Data Tab1'!A18814,'Data Tab2'!$A:$A,0))</f>
        <v>CDG2</v>
      </c>
    </row>
    <row r="18815" spans="1:9" hidden="1">
      <c r="A18815" s="55">
        <v>104882283</v>
      </c>
      <c r="B18815" s="1" t="s">
        <v>9</v>
      </c>
      <c r="C18815" t="s">
        <v>32</v>
      </c>
      <c r="D18815" s="1" t="s">
        <v>11</v>
      </c>
      <c r="E18815" t="s">
        <v>12</v>
      </c>
      <c r="F18815" s="4" t="s">
        <v>29</v>
      </c>
      <c r="G18815" s="3">
        <v>3.4344420000000002</v>
      </c>
      <c r="H18815" s="8">
        <v>0.88633151934598231</v>
      </c>
      <c r="I18815" s="26" t="str">
        <f>INDEX('Data Tab2'!$C:$C,MATCH('Data Tab1'!A18815,'Data Tab2'!$A:$A,0))</f>
        <v>CDG2</v>
      </c>
    </row>
    <row r="18816" spans="1:9" hidden="1">
      <c r="A18816" s="55">
        <v>104882283</v>
      </c>
      <c r="B18816" s="1" t="s">
        <v>9</v>
      </c>
      <c r="C18816" t="s">
        <v>32</v>
      </c>
      <c r="D18816" s="1" t="s">
        <v>11</v>
      </c>
      <c r="E18816" t="s">
        <v>12</v>
      </c>
      <c r="F18816" s="4" t="s">
        <v>16</v>
      </c>
      <c r="G18816" s="3">
        <v>10.682214999999999</v>
      </c>
      <c r="H18816" s="8">
        <v>0.94268031645647532</v>
      </c>
      <c r="I18816" s="26" t="str">
        <f>INDEX('Data Tab2'!$C:$C,MATCH('Data Tab1'!A18816,'Data Tab2'!$A:$A,0))</f>
        <v>CDG2</v>
      </c>
    </row>
    <row r="18817" spans="1:9" hidden="1">
      <c r="A18817" s="55">
        <v>104882283</v>
      </c>
      <c r="B18817" s="1" t="s">
        <v>33</v>
      </c>
      <c r="C18817" t="s">
        <v>32</v>
      </c>
      <c r="D18817" s="1" t="s">
        <v>17</v>
      </c>
      <c r="E18817" t="s">
        <v>18</v>
      </c>
      <c r="F18817" s="4" t="s">
        <v>38</v>
      </c>
      <c r="G18817" s="3">
        <v>9.9999909999999996</v>
      </c>
      <c r="H18817" s="8">
        <v>0.73309958933573616</v>
      </c>
      <c r="I18817" s="26" t="str">
        <f>INDEX('Data Tab2'!$C:$C,MATCH('Data Tab1'!A18817,'Data Tab2'!$A:$A,0))</f>
        <v>CDG2</v>
      </c>
    </row>
    <row r="18818" spans="1:9" hidden="1">
      <c r="A18818" s="56">
        <v>104882283</v>
      </c>
      <c r="B18818" s="1" t="s">
        <v>33</v>
      </c>
      <c r="C18818" t="s">
        <v>32</v>
      </c>
      <c r="D18818" s="1" t="s">
        <v>17</v>
      </c>
      <c r="E18818" t="s">
        <v>18</v>
      </c>
      <c r="F18818" s="4" t="s">
        <v>21</v>
      </c>
      <c r="G18818" s="3">
        <v>2.7499910000000001</v>
      </c>
      <c r="H18818" s="8">
        <v>0.6246389965569521</v>
      </c>
      <c r="I18818" s="26" t="str">
        <f>INDEX('Data Tab2'!$C:$C,MATCH('Data Tab1'!A18818,'Data Tab2'!$A:$A,0))</f>
        <v>CDG2</v>
      </c>
    </row>
    <row r="18819" spans="1:9">
      <c r="A18819" s="55">
        <v>104882305</v>
      </c>
      <c r="B18819" s="1" t="s">
        <v>9</v>
      </c>
      <c r="C18819" t="s">
        <v>31</v>
      </c>
      <c r="D18819" s="1" t="s">
        <v>17</v>
      </c>
      <c r="E18819" t="s">
        <v>23</v>
      </c>
      <c r="F18819" s="4" t="s">
        <v>24</v>
      </c>
      <c r="G18819" s="3">
        <v>4.4422199999999998</v>
      </c>
      <c r="H18819" s="8">
        <v>0.82017932478701494</v>
      </c>
      <c r="I18819" s="26" t="str">
        <f>INDEX('Data Tab2'!$C:$C,MATCH('Data Tab1'!A18819,'Data Tab2'!$A:$A,0))</f>
        <v>MXP1</v>
      </c>
    </row>
    <row r="18820" spans="1:9" hidden="1">
      <c r="A18820" s="56">
        <v>104882305</v>
      </c>
      <c r="B18820" s="1" t="s">
        <v>9</v>
      </c>
      <c r="C18820" t="s">
        <v>31</v>
      </c>
      <c r="D18820" s="1" t="s">
        <v>17</v>
      </c>
      <c r="E18820" t="s">
        <v>23</v>
      </c>
      <c r="F18820" s="4" t="s">
        <v>25</v>
      </c>
      <c r="G18820" s="3">
        <v>0</v>
      </c>
      <c r="H18820" s="8">
        <v>0.69343894138033713</v>
      </c>
      <c r="I18820" s="26" t="str">
        <f>INDEX('Data Tab2'!$C:$C,MATCH('Data Tab1'!A18820,'Data Tab2'!$A:$A,0))</f>
        <v>MXP1</v>
      </c>
    </row>
    <row r="18821" spans="1:9">
      <c r="A18821" s="55">
        <v>104882399</v>
      </c>
      <c r="B18821" s="1" t="s">
        <v>9</v>
      </c>
      <c r="C18821" t="s">
        <v>32</v>
      </c>
      <c r="D18821" s="1" t="s">
        <v>17</v>
      </c>
      <c r="E18821" t="s">
        <v>18</v>
      </c>
      <c r="F18821" s="4" t="s">
        <v>36</v>
      </c>
      <c r="G18821" s="3">
        <v>4.9999919999999998</v>
      </c>
      <c r="H18821" s="8">
        <v>0.35930326403531443</v>
      </c>
      <c r="I18821" s="26" t="str">
        <f>INDEX('Data Tab2'!$C:$C,MATCH('Data Tab1'!A18821,'Data Tab2'!$A:$A,0))</f>
        <v>LIL1</v>
      </c>
    </row>
    <row r="18822" spans="1:9" hidden="1">
      <c r="A18822" s="55">
        <v>104882399</v>
      </c>
      <c r="B18822" s="1" t="s">
        <v>9</v>
      </c>
      <c r="C18822" t="s">
        <v>32</v>
      </c>
      <c r="D18822" s="1" t="s">
        <v>17</v>
      </c>
      <c r="E18822" t="s">
        <v>18</v>
      </c>
      <c r="F18822" s="4" t="s">
        <v>38</v>
      </c>
      <c r="G18822" s="3">
        <v>9.9999920000000007</v>
      </c>
      <c r="H18822" s="8">
        <v>0.98032566204095717</v>
      </c>
      <c r="I18822" s="26" t="str">
        <f>INDEX('Data Tab2'!$C:$C,MATCH('Data Tab1'!A18822,'Data Tab2'!$A:$A,0))</f>
        <v>LIL1</v>
      </c>
    </row>
    <row r="18823" spans="1:9" hidden="1">
      <c r="A18823" s="55">
        <v>104882399</v>
      </c>
      <c r="B18823" s="1" t="s">
        <v>9</v>
      </c>
      <c r="C18823" t="s">
        <v>32</v>
      </c>
      <c r="D18823" s="1" t="s">
        <v>17</v>
      </c>
      <c r="E18823" t="s">
        <v>18</v>
      </c>
      <c r="F18823" s="4" t="s">
        <v>19</v>
      </c>
      <c r="G18823" s="3">
        <v>9.9999909999999996</v>
      </c>
      <c r="H18823" s="8">
        <v>0.40177138963367631</v>
      </c>
      <c r="I18823" s="26" t="str">
        <f>INDEX('Data Tab2'!$C:$C,MATCH('Data Tab1'!A18823,'Data Tab2'!$A:$A,0))</f>
        <v>LIL1</v>
      </c>
    </row>
    <row r="18824" spans="1:9" hidden="1">
      <c r="A18824" s="55">
        <v>104882399</v>
      </c>
      <c r="B18824" s="1" t="s">
        <v>9</v>
      </c>
      <c r="C18824" t="s">
        <v>32</v>
      </c>
      <c r="D18824" s="1" t="s">
        <v>17</v>
      </c>
      <c r="E18824" t="s">
        <v>18</v>
      </c>
      <c r="F18824" s="4" t="s">
        <v>20</v>
      </c>
      <c r="G18824" s="3">
        <v>8.6213820000000005</v>
      </c>
      <c r="H18824" s="8">
        <v>0.32339502453463609</v>
      </c>
      <c r="I18824" s="26" t="str">
        <f>INDEX('Data Tab2'!$C:$C,MATCH('Data Tab1'!A18824,'Data Tab2'!$A:$A,0))</f>
        <v>LIL1</v>
      </c>
    </row>
    <row r="18825" spans="1:9" hidden="1">
      <c r="A18825" s="55">
        <v>104882399</v>
      </c>
      <c r="B18825" s="1" t="s">
        <v>9</v>
      </c>
      <c r="C18825" t="s">
        <v>32</v>
      </c>
      <c r="D18825" s="1" t="s">
        <v>17</v>
      </c>
      <c r="E18825" t="s">
        <v>18</v>
      </c>
      <c r="F18825" s="4" t="s">
        <v>21</v>
      </c>
      <c r="G18825" s="3">
        <v>4.9999929999999999</v>
      </c>
      <c r="H18825" s="8">
        <v>0.98385810870767654</v>
      </c>
      <c r="I18825" s="26" t="str">
        <f>INDEX('Data Tab2'!$C:$C,MATCH('Data Tab1'!A18825,'Data Tab2'!$A:$A,0))</f>
        <v>LIL1</v>
      </c>
    </row>
    <row r="18826" spans="1:9" hidden="1">
      <c r="A18826" s="55">
        <v>104882399</v>
      </c>
      <c r="B18826" s="1" t="s">
        <v>9</v>
      </c>
      <c r="C18826" t="s">
        <v>32</v>
      </c>
      <c r="D18826" s="1" t="s">
        <v>17</v>
      </c>
      <c r="E18826" t="s">
        <v>23</v>
      </c>
      <c r="F18826" s="4" t="s">
        <v>25</v>
      </c>
      <c r="G18826" s="3">
        <v>0</v>
      </c>
      <c r="H18826" s="8">
        <v>0.9239221754288377</v>
      </c>
      <c r="I18826" s="26" t="str">
        <f>INDEX('Data Tab2'!$C:$C,MATCH('Data Tab1'!A18826,'Data Tab2'!$A:$A,0))</f>
        <v>LIL1</v>
      </c>
    </row>
    <row r="18827" spans="1:9" hidden="1">
      <c r="A18827" s="55">
        <v>104882399</v>
      </c>
      <c r="B18827" s="1" t="s">
        <v>33</v>
      </c>
      <c r="C18827" t="s">
        <v>27</v>
      </c>
      <c r="D18827" s="1" t="s">
        <v>11</v>
      </c>
      <c r="E18827" t="s">
        <v>12</v>
      </c>
      <c r="F18827" s="4" t="s">
        <v>13</v>
      </c>
      <c r="G18827" s="3">
        <v>4.6877740000000001</v>
      </c>
      <c r="H18827" s="8">
        <v>0.85854624893499287</v>
      </c>
      <c r="I18827" s="26" t="str">
        <f>INDEX('Data Tab2'!$C:$C,MATCH('Data Tab1'!A18827,'Data Tab2'!$A:$A,0))</f>
        <v>LIL1</v>
      </c>
    </row>
    <row r="18828" spans="1:9" hidden="1">
      <c r="A18828" s="55">
        <v>104882399</v>
      </c>
      <c r="B18828" s="1" t="s">
        <v>33</v>
      </c>
      <c r="C18828" t="s">
        <v>27</v>
      </c>
      <c r="D18828" s="1" t="s">
        <v>11</v>
      </c>
      <c r="E18828" t="s">
        <v>12</v>
      </c>
      <c r="F18828" s="4" t="s">
        <v>34</v>
      </c>
      <c r="G18828" s="3">
        <v>10.991107</v>
      </c>
      <c r="H18828" s="8">
        <v>0.14080067076348646</v>
      </c>
      <c r="I18828" s="26" t="str">
        <f>INDEX('Data Tab2'!$C:$C,MATCH('Data Tab1'!A18828,'Data Tab2'!$A:$A,0))</f>
        <v>LIL1</v>
      </c>
    </row>
    <row r="18829" spans="1:9" hidden="1">
      <c r="A18829" s="55">
        <v>104882399</v>
      </c>
      <c r="B18829" s="1" t="s">
        <v>33</v>
      </c>
      <c r="C18829" t="s">
        <v>27</v>
      </c>
      <c r="D18829" s="1" t="s">
        <v>11</v>
      </c>
      <c r="E18829" t="s">
        <v>12</v>
      </c>
      <c r="F18829" s="4" t="s">
        <v>14</v>
      </c>
      <c r="G18829" s="3">
        <v>6.2411070000000004</v>
      </c>
      <c r="H18829" s="8">
        <v>0.37145395171037943</v>
      </c>
      <c r="I18829" s="26" t="str">
        <f>INDEX('Data Tab2'!$C:$C,MATCH('Data Tab1'!A18829,'Data Tab2'!$A:$A,0))</f>
        <v>LIL1</v>
      </c>
    </row>
    <row r="18830" spans="1:9" hidden="1">
      <c r="A18830" s="55">
        <v>104882399</v>
      </c>
      <c r="B18830" s="1" t="s">
        <v>33</v>
      </c>
      <c r="C18830" t="s">
        <v>27</v>
      </c>
      <c r="D18830" s="1" t="s">
        <v>11</v>
      </c>
      <c r="E18830" t="s">
        <v>12</v>
      </c>
      <c r="F18830" s="4" t="s">
        <v>28</v>
      </c>
      <c r="G18830" s="3">
        <v>4.7330519999999998</v>
      </c>
      <c r="H18830" s="8">
        <v>7.6031867493879357E-2</v>
      </c>
      <c r="I18830" s="26" t="str">
        <f>INDEX('Data Tab2'!$C:$C,MATCH('Data Tab1'!A18830,'Data Tab2'!$A:$A,0))</f>
        <v>LIL1</v>
      </c>
    </row>
    <row r="18831" spans="1:9" hidden="1">
      <c r="A18831" s="55">
        <v>104882399</v>
      </c>
      <c r="B18831" s="1" t="s">
        <v>33</v>
      </c>
      <c r="C18831" t="s">
        <v>27</v>
      </c>
      <c r="D18831" s="1" t="s">
        <v>11</v>
      </c>
      <c r="E18831" t="s">
        <v>12</v>
      </c>
      <c r="F18831" s="4" t="s">
        <v>29</v>
      </c>
      <c r="G18831" s="3">
        <v>10.938606999999999</v>
      </c>
      <c r="H18831" s="8">
        <v>0.82809975302324224</v>
      </c>
      <c r="I18831" s="26" t="str">
        <f>INDEX('Data Tab2'!$C:$C,MATCH('Data Tab1'!A18831,'Data Tab2'!$A:$A,0))</f>
        <v>LIL1</v>
      </c>
    </row>
    <row r="18832" spans="1:9" hidden="1">
      <c r="A18832" s="56">
        <v>104882399</v>
      </c>
      <c r="B18832" s="1" t="s">
        <v>33</v>
      </c>
      <c r="C18832" t="s">
        <v>27</v>
      </c>
      <c r="D18832" s="1" t="s">
        <v>11</v>
      </c>
      <c r="E18832" t="s">
        <v>12</v>
      </c>
      <c r="F18832" s="4" t="s">
        <v>16</v>
      </c>
      <c r="G18832" s="3">
        <v>10.497218999999999</v>
      </c>
      <c r="H18832" s="8">
        <v>0.16470781485749586</v>
      </c>
      <c r="I18832" s="26" t="str">
        <f>INDEX('Data Tab2'!$C:$C,MATCH('Data Tab1'!A18832,'Data Tab2'!$A:$A,0))</f>
        <v>LIL1</v>
      </c>
    </row>
    <row r="18833" spans="1:9">
      <c r="A18833" s="55">
        <v>104884146</v>
      </c>
      <c r="B18833" s="1" t="s">
        <v>33</v>
      </c>
      <c r="C18833" t="s">
        <v>37</v>
      </c>
      <c r="D18833" s="1" t="s">
        <v>11</v>
      </c>
      <c r="E18833" t="s">
        <v>12</v>
      </c>
      <c r="F18833" s="4" t="s">
        <v>13</v>
      </c>
      <c r="G18833" s="3">
        <v>10.999162999999999</v>
      </c>
      <c r="H18833" s="8">
        <v>0.16502612564824526</v>
      </c>
      <c r="I18833" s="26" t="str">
        <f>INDEX('Data Tab2'!$C:$C,MATCH('Data Tab1'!A18833,'Data Tab2'!$A:$A,0))</f>
        <v>MAD4</v>
      </c>
    </row>
    <row r="18834" spans="1:9" hidden="1">
      <c r="A18834" s="55">
        <v>104884146</v>
      </c>
      <c r="B18834" s="1" t="s">
        <v>33</v>
      </c>
      <c r="C18834" t="s">
        <v>37</v>
      </c>
      <c r="D18834" s="1" t="s">
        <v>11</v>
      </c>
      <c r="E18834" t="s">
        <v>12</v>
      </c>
      <c r="F18834" s="4" t="s">
        <v>34</v>
      </c>
      <c r="G18834" s="3">
        <v>10.878328</v>
      </c>
      <c r="H18834" s="8">
        <v>0.55088265491548716</v>
      </c>
      <c r="I18834" s="26" t="str">
        <f>INDEX('Data Tab2'!$C:$C,MATCH('Data Tab1'!A18834,'Data Tab2'!$A:$A,0))</f>
        <v>MAD4</v>
      </c>
    </row>
    <row r="18835" spans="1:9" hidden="1">
      <c r="A18835" s="55">
        <v>104884146</v>
      </c>
      <c r="B18835" s="1" t="s">
        <v>33</v>
      </c>
      <c r="C18835" t="s">
        <v>37</v>
      </c>
      <c r="D18835" s="1" t="s">
        <v>11</v>
      </c>
      <c r="E18835" t="s">
        <v>12</v>
      </c>
      <c r="F18835" s="4" t="s">
        <v>14</v>
      </c>
      <c r="G18835" s="3">
        <v>10.049163</v>
      </c>
      <c r="H18835" s="8">
        <v>0.19995541390051141</v>
      </c>
      <c r="I18835" s="26" t="str">
        <f>INDEX('Data Tab2'!$C:$C,MATCH('Data Tab1'!A18835,'Data Tab2'!$A:$A,0))</f>
        <v>MAD4</v>
      </c>
    </row>
    <row r="18836" spans="1:9" hidden="1">
      <c r="A18836" s="55">
        <v>104884146</v>
      </c>
      <c r="B18836" s="1" t="s">
        <v>33</v>
      </c>
      <c r="C18836" t="s">
        <v>37</v>
      </c>
      <c r="D18836" s="1" t="s">
        <v>11</v>
      </c>
      <c r="E18836" t="s">
        <v>12</v>
      </c>
      <c r="F18836" s="4" t="s">
        <v>29</v>
      </c>
      <c r="G18836" s="3">
        <v>10.221662999999999</v>
      </c>
      <c r="H18836" s="8">
        <v>0.21742003902805995</v>
      </c>
      <c r="I18836" s="26" t="str">
        <f>INDEX('Data Tab2'!$C:$C,MATCH('Data Tab1'!A18836,'Data Tab2'!$A:$A,0))</f>
        <v>MAD4</v>
      </c>
    </row>
    <row r="18837" spans="1:9" hidden="1">
      <c r="A18837" s="56">
        <v>104884146</v>
      </c>
      <c r="B18837" s="1" t="s">
        <v>33</v>
      </c>
      <c r="C18837" t="s">
        <v>37</v>
      </c>
      <c r="D18837" s="1" t="s">
        <v>11</v>
      </c>
      <c r="E18837" t="s">
        <v>12</v>
      </c>
      <c r="F18837" s="4" t="s">
        <v>16</v>
      </c>
      <c r="G18837" s="3">
        <v>10.998329</v>
      </c>
      <c r="H18837" s="8">
        <v>6.5052425269011893E-2</v>
      </c>
      <c r="I18837" s="26" t="str">
        <f>INDEX('Data Tab2'!$C:$C,MATCH('Data Tab1'!A18837,'Data Tab2'!$A:$A,0))</f>
        <v>MAD4</v>
      </c>
    </row>
    <row r="18838" spans="1:9">
      <c r="A18838" s="55">
        <v>104884151</v>
      </c>
      <c r="B18838" s="1" t="s">
        <v>9</v>
      </c>
      <c r="C18838" t="s">
        <v>37</v>
      </c>
      <c r="D18838" s="1" t="s">
        <v>11</v>
      </c>
      <c r="E18838" t="s">
        <v>12</v>
      </c>
      <c r="F18838" s="4" t="s">
        <v>13</v>
      </c>
      <c r="G18838" s="3">
        <v>1.9555530000000001</v>
      </c>
      <c r="H18838" s="8">
        <v>0.24819999442023966</v>
      </c>
      <c r="I18838" s="26" t="str">
        <f>INDEX('Data Tab2'!$C:$C,MATCH('Data Tab1'!A18838,'Data Tab2'!$A:$A,0))</f>
        <v>GLA1</v>
      </c>
    </row>
    <row r="18839" spans="1:9" hidden="1">
      <c r="A18839" s="55">
        <v>104884151</v>
      </c>
      <c r="B18839" s="1" t="s">
        <v>9</v>
      </c>
      <c r="C18839" t="s">
        <v>37</v>
      </c>
      <c r="D18839" s="1" t="s">
        <v>11</v>
      </c>
      <c r="E18839" t="s">
        <v>12</v>
      </c>
      <c r="F18839" s="4" t="s">
        <v>28</v>
      </c>
      <c r="G18839" s="3">
        <v>5.8830530000000003</v>
      </c>
      <c r="H18839" s="8">
        <v>0.98904213866904034</v>
      </c>
      <c r="I18839" s="26" t="str">
        <f>INDEX('Data Tab2'!$C:$C,MATCH('Data Tab1'!A18839,'Data Tab2'!$A:$A,0))</f>
        <v>GLA1</v>
      </c>
    </row>
    <row r="18840" spans="1:9" hidden="1">
      <c r="A18840" s="55">
        <v>104884151</v>
      </c>
      <c r="B18840" s="1" t="s">
        <v>9</v>
      </c>
      <c r="C18840" t="s">
        <v>37</v>
      </c>
      <c r="D18840" s="1" t="s">
        <v>17</v>
      </c>
      <c r="E18840" t="s">
        <v>18</v>
      </c>
      <c r="F18840" s="4" t="s">
        <v>20</v>
      </c>
      <c r="G18840" s="3">
        <v>5.4991640000000004</v>
      </c>
      <c r="H18840" s="8">
        <v>8.6747342393218796E-2</v>
      </c>
      <c r="I18840" s="26" t="str">
        <f>INDEX('Data Tab2'!$C:$C,MATCH('Data Tab1'!A18840,'Data Tab2'!$A:$A,0))</f>
        <v>GLA1</v>
      </c>
    </row>
    <row r="18841" spans="1:9" hidden="1">
      <c r="A18841" s="55">
        <v>104884151</v>
      </c>
      <c r="B18841" s="1" t="s">
        <v>9</v>
      </c>
      <c r="C18841" t="s">
        <v>37</v>
      </c>
      <c r="D18841" s="1" t="s">
        <v>17</v>
      </c>
      <c r="E18841" t="s">
        <v>18</v>
      </c>
      <c r="F18841" s="4" t="s">
        <v>22</v>
      </c>
      <c r="G18841" s="3">
        <v>4.4991649999999996</v>
      </c>
      <c r="H18841" s="8">
        <v>7.4730586553464762E-2</v>
      </c>
      <c r="I18841" s="26" t="str">
        <f>INDEX('Data Tab2'!$C:$C,MATCH('Data Tab1'!A18841,'Data Tab2'!$A:$A,0))</f>
        <v>GLA1</v>
      </c>
    </row>
    <row r="18842" spans="1:9" hidden="1">
      <c r="A18842" s="55">
        <v>104884151</v>
      </c>
      <c r="B18842" s="1" t="s">
        <v>33</v>
      </c>
      <c r="C18842" t="s">
        <v>31</v>
      </c>
      <c r="D18842" s="1" t="s">
        <v>11</v>
      </c>
      <c r="E18842" t="s">
        <v>12</v>
      </c>
      <c r="F18842" s="4" t="s">
        <v>13</v>
      </c>
      <c r="G18842" s="3">
        <v>9.0441649999999996</v>
      </c>
      <c r="H18842" s="8">
        <v>0.79908719965423969</v>
      </c>
      <c r="I18842" s="26" t="str">
        <f>INDEX('Data Tab2'!$C:$C,MATCH('Data Tab1'!A18842,'Data Tab2'!$A:$A,0))</f>
        <v>GLA1</v>
      </c>
    </row>
    <row r="18843" spans="1:9" hidden="1">
      <c r="A18843" s="55">
        <v>104884151</v>
      </c>
      <c r="B18843" s="1" t="s">
        <v>33</v>
      </c>
      <c r="C18843" t="s">
        <v>31</v>
      </c>
      <c r="D18843" s="1" t="s">
        <v>11</v>
      </c>
      <c r="E18843" t="s">
        <v>12</v>
      </c>
      <c r="F18843" s="4" t="s">
        <v>34</v>
      </c>
      <c r="G18843" s="3">
        <v>8.9652759999999994</v>
      </c>
      <c r="H18843" s="8">
        <v>0.89071403641552438</v>
      </c>
      <c r="I18843" s="26" t="str">
        <f>INDEX('Data Tab2'!$C:$C,MATCH('Data Tab1'!A18843,'Data Tab2'!$A:$A,0))</f>
        <v>GLA1</v>
      </c>
    </row>
    <row r="18844" spans="1:9" hidden="1">
      <c r="A18844" s="55">
        <v>104884151</v>
      </c>
      <c r="B18844" s="1" t="s">
        <v>33</v>
      </c>
      <c r="C18844" t="s">
        <v>31</v>
      </c>
      <c r="D18844" s="1" t="s">
        <v>11</v>
      </c>
      <c r="E18844" t="s">
        <v>12</v>
      </c>
      <c r="F18844" s="4" t="s">
        <v>28</v>
      </c>
      <c r="G18844" s="3">
        <v>4.4252760000000002</v>
      </c>
      <c r="H18844" s="8">
        <v>0.39087986958671417</v>
      </c>
      <c r="I18844" s="26" t="str">
        <f>INDEX('Data Tab2'!$C:$C,MATCH('Data Tab1'!A18844,'Data Tab2'!$A:$A,0))</f>
        <v>GLA1</v>
      </c>
    </row>
    <row r="18845" spans="1:9" hidden="1">
      <c r="A18845" s="55">
        <v>104884151</v>
      </c>
      <c r="B18845" s="1" t="s">
        <v>33</v>
      </c>
      <c r="C18845" t="s">
        <v>31</v>
      </c>
      <c r="D18845" s="1" t="s">
        <v>11</v>
      </c>
      <c r="E18845" t="s">
        <v>12</v>
      </c>
      <c r="F18845" s="4" t="s">
        <v>16</v>
      </c>
      <c r="G18845" s="3">
        <v>10.999998</v>
      </c>
      <c r="H18845" s="8">
        <v>0.18282910075454539</v>
      </c>
      <c r="I18845" s="26" t="str">
        <f>INDEX('Data Tab2'!$C:$C,MATCH('Data Tab1'!A18845,'Data Tab2'!$A:$A,0))</f>
        <v>GLA1</v>
      </c>
    </row>
    <row r="18846" spans="1:9" hidden="1">
      <c r="A18846" s="55">
        <v>104884151</v>
      </c>
      <c r="B18846" s="1" t="s">
        <v>33</v>
      </c>
      <c r="C18846" t="s">
        <v>31</v>
      </c>
      <c r="D18846" s="1" t="s">
        <v>17</v>
      </c>
      <c r="E18846" t="s">
        <v>18</v>
      </c>
      <c r="F18846" s="4" t="s">
        <v>35</v>
      </c>
      <c r="G18846" s="3">
        <v>9.7747200000000003</v>
      </c>
      <c r="H18846" s="8">
        <v>0.50087882266732719</v>
      </c>
      <c r="I18846" s="26" t="str">
        <f>INDEX('Data Tab2'!$C:$C,MATCH('Data Tab1'!A18846,'Data Tab2'!$A:$A,0))</f>
        <v>GLA1</v>
      </c>
    </row>
    <row r="18847" spans="1:9" hidden="1">
      <c r="A18847" s="55">
        <v>104884151</v>
      </c>
      <c r="B18847" s="1" t="s">
        <v>33</v>
      </c>
      <c r="C18847" t="s">
        <v>31</v>
      </c>
      <c r="D18847" s="1" t="s">
        <v>17</v>
      </c>
      <c r="E18847" t="s">
        <v>18</v>
      </c>
      <c r="F18847" s="4" t="s">
        <v>20</v>
      </c>
      <c r="G18847" s="3">
        <v>3.8013859999999999</v>
      </c>
      <c r="H18847" s="8">
        <v>0.34144060476824978</v>
      </c>
      <c r="I18847" s="26" t="str">
        <f>INDEX('Data Tab2'!$C:$C,MATCH('Data Tab1'!A18847,'Data Tab2'!$A:$A,0))</f>
        <v>GLA1</v>
      </c>
    </row>
    <row r="18848" spans="1:9" hidden="1">
      <c r="A18848" s="55">
        <v>104884151</v>
      </c>
      <c r="B18848" s="1" t="s">
        <v>33</v>
      </c>
      <c r="C18848" t="s">
        <v>31</v>
      </c>
      <c r="D18848" s="1" t="s">
        <v>17</v>
      </c>
      <c r="E18848" t="s">
        <v>18</v>
      </c>
      <c r="F18848" s="4" t="s">
        <v>22</v>
      </c>
      <c r="G18848" s="3">
        <v>5.4999979999999997</v>
      </c>
      <c r="H18848" s="8">
        <v>0.26745559758450455</v>
      </c>
      <c r="I18848" s="26" t="str">
        <f>INDEX('Data Tab2'!$C:$C,MATCH('Data Tab1'!A18848,'Data Tab2'!$A:$A,0))</f>
        <v>GLA1</v>
      </c>
    </row>
    <row r="18849" spans="1:9" hidden="1">
      <c r="A18849" s="56">
        <v>104884151</v>
      </c>
      <c r="B18849" s="1" t="s">
        <v>33</v>
      </c>
      <c r="C18849" t="s">
        <v>31</v>
      </c>
      <c r="D18849" s="1" t="s">
        <v>17</v>
      </c>
      <c r="E18849" t="s">
        <v>23</v>
      </c>
      <c r="F18849" s="4" t="s">
        <v>24</v>
      </c>
      <c r="G18849" s="3">
        <v>9.3699980000000007</v>
      </c>
      <c r="H18849" s="8">
        <v>0.6707800172467473</v>
      </c>
      <c r="I18849" s="26" t="str">
        <f>INDEX('Data Tab2'!$C:$C,MATCH('Data Tab1'!A18849,'Data Tab2'!$A:$A,0))</f>
        <v>GLA1</v>
      </c>
    </row>
    <row r="18850" spans="1:9">
      <c r="A18850" s="55">
        <v>104884169</v>
      </c>
      <c r="B18850" s="1" t="s">
        <v>9</v>
      </c>
      <c r="C18850" t="s">
        <v>37</v>
      </c>
      <c r="D18850" s="1" t="s">
        <v>11</v>
      </c>
      <c r="E18850" t="s">
        <v>12</v>
      </c>
      <c r="F18850" s="4" t="s">
        <v>13</v>
      </c>
      <c r="G18850" s="3">
        <v>6.3824969999999999</v>
      </c>
      <c r="H18850" s="8">
        <v>9.2228208276572521E-2</v>
      </c>
      <c r="I18850" s="26" t="str">
        <f>INDEX('Data Tab2'!$C:$C,MATCH('Data Tab1'!A18850,'Data Tab2'!$A:$A,0))</f>
        <v>KTW1</v>
      </c>
    </row>
    <row r="18851" spans="1:9" hidden="1">
      <c r="A18851" s="55">
        <v>104884169</v>
      </c>
      <c r="B18851" s="1" t="s">
        <v>9</v>
      </c>
      <c r="C18851" t="s">
        <v>37</v>
      </c>
      <c r="D18851" s="1" t="s">
        <v>11</v>
      </c>
      <c r="E18851" t="s">
        <v>12</v>
      </c>
      <c r="F18851" s="4" t="s">
        <v>34</v>
      </c>
      <c r="G18851" s="3">
        <v>10.998606000000001</v>
      </c>
      <c r="H18851" s="8">
        <v>0.77607122774901238</v>
      </c>
      <c r="I18851" s="26" t="str">
        <f>INDEX('Data Tab2'!$C:$C,MATCH('Data Tab1'!A18851,'Data Tab2'!$A:$A,0))</f>
        <v>KTW1</v>
      </c>
    </row>
    <row r="18852" spans="1:9" hidden="1">
      <c r="A18852" s="55">
        <v>104884169</v>
      </c>
      <c r="B18852" s="1" t="s">
        <v>9</v>
      </c>
      <c r="C18852" t="s">
        <v>37</v>
      </c>
      <c r="D18852" s="1" t="s">
        <v>11</v>
      </c>
      <c r="E18852" t="s">
        <v>12</v>
      </c>
      <c r="F18852" s="4" t="s">
        <v>29</v>
      </c>
      <c r="G18852" s="3">
        <v>10.045552000000001</v>
      </c>
      <c r="H18852" s="8">
        <v>0.30610281388396543</v>
      </c>
      <c r="I18852" s="26" t="str">
        <f>INDEX('Data Tab2'!$C:$C,MATCH('Data Tab1'!A18852,'Data Tab2'!$A:$A,0))</f>
        <v>KTW1</v>
      </c>
    </row>
    <row r="18853" spans="1:9" hidden="1">
      <c r="A18853" s="55">
        <v>104884169</v>
      </c>
      <c r="B18853" s="1" t="s">
        <v>9</v>
      </c>
      <c r="C18853" t="s">
        <v>37</v>
      </c>
      <c r="D18853" s="1" t="s">
        <v>11</v>
      </c>
      <c r="E18853" t="s">
        <v>12</v>
      </c>
      <c r="F18853" s="4" t="s">
        <v>16</v>
      </c>
      <c r="G18853" s="3">
        <v>10.572773</v>
      </c>
      <c r="H18853" s="8">
        <v>0.93509347185171388</v>
      </c>
      <c r="I18853" s="26" t="str">
        <f>INDEX('Data Tab2'!$C:$C,MATCH('Data Tab1'!A18853,'Data Tab2'!$A:$A,0))</f>
        <v>KTW1</v>
      </c>
    </row>
    <row r="18854" spans="1:9" hidden="1">
      <c r="A18854" s="55">
        <v>104884169</v>
      </c>
      <c r="B18854" s="1" t="s">
        <v>33</v>
      </c>
      <c r="C18854" t="s">
        <v>37</v>
      </c>
      <c r="D18854" s="1" t="s">
        <v>17</v>
      </c>
      <c r="E18854" t="s">
        <v>18</v>
      </c>
      <c r="F18854" s="4" t="s">
        <v>35</v>
      </c>
      <c r="G18854" s="3">
        <v>10.098608</v>
      </c>
      <c r="H18854" s="8">
        <v>0.9107190666649092</v>
      </c>
      <c r="I18854" s="26" t="str">
        <f>INDEX('Data Tab2'!$C:$C,MATCH('Data Tab1'!A18854,'Data Tab2'!$A:$A,0))</f>
        <v>KTW1</v>
      </c>
    </row>
    <row r="18855" spans="1:9" hidden="1">
      <c r="A18855" s="55">
        <v>104884169</v>
      </c>
      <c r="B18855" s="1" t="s">
        <v>33</v>
      </c>
      <c r="C18855" t="s">
        <v>37</v>
      </c>
      <c r="D18855" s="1" t="s">
        <v>17</v>
      </c>
      <c r="E18855" t="s">
        <v>18</v>
      </c>
      <c r="F18855" s="4" t="s">
        <v>20</v>
      </c>
      <c r="G18855" s="3">
        <v>8.5647179999999992</v>
      </c>
      <c r="H18855" s="8">
        <v>0.68399353049739076</v>
      </c>
      <c r="I18855" s="26" t="str">
        <f>INDEX('Data Tab2'!$C:$C,MATCH('Data Tab1'!A18855,'Data Tab2'!$A:$A,0))</f>
        <v>KTW1</v>
      </c>
    </row>
    <row r="18856" spans="1:9" hidden="1">
      <c r="A18856" s="55">
        <v>104884169</v>
      </c>
      <c r="B18856" s="1" t="s">
        <v>33</v>
      </c>
      <c r="C18856" t="s">
        <v>37</v>
      </c>
      <c r="D18856" s="1" t="s">
        <v>17</v>
      </c>
      <c r="E18856" t="s">
        <v>18</v>
      </c>
      <c r="F18856" s="4" t="s">
        <v>21</v>
      </c>
      <c r="G18856" s="3">
        <v>6.8902739999999998</v>
      </c>
      <c r="H18856" s="8">
        <v>7.3596775731493591E-2</v>
      </c>
      <c r="I18856" s="26" t="str">
        <f>INDEX('Data Tab2'!$C:$C,MATCH('Data Tab1'!A18856,'Data Tab2'!$A:$A,0))</f>
        <v>KTW1</v>
      </c>
    </row>
    <row r="18857" spans="1:9" hidden="1">
      <c r="A18857" s="55">
        <v>104884169</v>
      </c>
      <c r="B18857" s="1" t="s">
        <v>33</v>
      </c>
      <c r="C18857" t="s">
        <v>37</v>
      </c>
      <c r="D18857" s="1" t="s">
        <v>17</v>
      </c>
      <c r="E18857" t="s">
        <v>18</v>
      </c>
      <c r="F18857" s="4" t="s">
        <v>22</v>
      </c>
      <c r="G18857" s="3">
        <v>10.098330000000001</v>
      </c>
      <c r="H18857" s="8">
        <v>0.61888310790604539</v>
      </c>
      <c r="I18857" s="26" t="str">
        <f>INDEX('Data Tab2'!$C:$C,MATCH('Data Tab1'!A18857,'Data Tab2'!$A:$A,0))</f>
        <v>KTW1</v>
      </c>
    </row>
    <row r="18858" spans="1:9" hidden="1">
      <c r="A18858" s="55">
        <v>104884169</v>
      </c>
      <c r="B18858" s="1" t="s">
        <v>33</v>
      </c>
      <c r="C18858" t="s">
        <v>37</v>
      </c>
      <c r="D18858" s="1" t="s">
        <v>17</v>
      </c>
      <c r="E18858" t="s">
        <v>23</v>
      </c>
      <c r="F18858" s="4" t="s">
        <v>24</v>
      </c>
      <c r="G18858" s="3">
        <v>9.9986080000000008</v>
      </c>
      <c r="H18858" s="8">
        <v>0.3877328468413096</v>
      </c>
      <c r="I18858" s="26" t="str">
        <f>INDEX('Data Tab2'!$C:$C,MATCH('Data Tab1'!A18858,'Data Tab2'!$A:$A,0))</f>
        <v>KTW1</v>
      </c>
    </row>
    <row r="18859" spans="1:9" hidden="1">
      <c r="A18859" s="55">
        <v>104884169</v>
      </c>
      <c r="B18859" s="1" t="s">
        <v>33</v>
      </c>
      <c r="C18859" t="s">
        <v>31</v>
      </c>
      <c r="D18859" s="1" t="s">
        <v>11</v>
      </c>
      <c r="E18859" t="s">
        <v>12</v>
      </c>
      <c r="F18859" s="4" t="s">
        <v>13</v>
      </c>
      <c r="G18859" s="3">
        <v>4.616943</v>
      </c>
      <c r="H18859" s="8">
        <v>0.75789717976225623</v>
      </c>
      <c r="I18859" s="26" t="str">
        <f>INDEX('Data Tab2'!$C:$C,MATCH('Data Tab1'!A18859,'Data Tab2'!$A:$A,0))</f>
        <v>KTW1</v>
      </c>
    </row>
    <row r="18860" spans="1:9" hidden="1">
      <c r="A18860" s="55">
        <v>104884169</v>
      </c>
      <c r="B18860" s="1" t="s">
        <v>33</v>
      </c>
      <c r="C18860" t="s">
        <v>31</v>
      </c>
      <c r="D18860" s="1" t="s">
        <v>11</v>
      </c>
      <c r="E18860" t="s">
        <v>12</v>
      </c>
      <c r="F18860" s="4" t="s">
        <v>29</v>
      </c>
      <c r="G18860" s="3">
        <v>0.187499</v>
      </c>
      <c r="H18860" s="8">
        <v>0.16179158903626556</v>
      </c>
      <c r="I18860" s="26" t="str">
        <f>INDEX('Data Tab2'!$C:$C,MATCH('Data Tab1'!A18860,'Data Tab2'!$A:$A,0))</f>
        <v>KTW1</v>
      </c>
    </row>
    <row r="18861" spans="1:9" hidden="1">
      <c r="A18861" s="55">
        <v>104884169</v>
      </c>
      <c r="B18861" s="1" t="s">
        <v>33</v>
      </c>
      <c r="C18861" t="s">
        <v>31</v>
      </c>
      <c r="D18861" s="1" t="s">
        <v>11</v>
      </c>
      <c r="E18861" t="s">
        <v>12</v>
      </c>
      <c r="F18861" s="4" t="s">
        <v>16</v>
      </c>
      <c r="G18861" s="3">
        <v>0.42583199999999999</v>
      </c>
      <c r="H18861" s="8">
        <v>0.82970367144269774</v>
      </c>
      <c r="I18861" s="26" t="str">
        <f>INDEX('Data Tab2'!$C:$C,MATCH('Data Tab1'!A18861,'Data Tab2'!$A:$A,0))</f>
        <v>KTW1</v>
      </c>
    </row>
    <row r="18862" spans="1:9" hidden="1">
      <c r="A18862" s="55">
        <v>104884169</v>
      </c>
      <c r="B18862" s="1" t="s">
        <v>33</v>
      </c>
      <c r="C18862" t="s">
        <v>31</v>
      </c>
      <c r="D18862" s="1" t="s">
        <v>17</v>
      </c>
      <c r="E18862" t="s">
        <v>18</v>
      </c>
      <c r="F18862" s="4" t="s">
        <v>20</v>
      </c>
      <c r="G18862" s="3">
        <v>1.4338869999999999</v>
      </c>
      <c r="H18862" s="8">
        <v>0.45329968866226267</v>
      </c>
      <c r="I18862" s="26" t="str">
        <f>INDEX('Data Tab2'!$C:$C,MATCH('Data Tab1'!A18862,'Data Tab2'!$A:$A,0))</f>
        <v>KTW1</v>
      </c>
    </row>
    <row r="18863" spans="1:9" hidden="1">
      <c r="A18863" s="56">
        <v>104884169</v>
      </c>
      <c r="B18863" s="1" t="s">
        <v>33</v>
      </c>
      <c r="C18863" t="s">
        <v>31</v>
      </c>
      <c r="D18863" s="1" t="s">
        <v>17</v>
      </c>
      <c r="E18863" t="s">
        <v>18</v>
      </c>
      <c r="F18863" s="4" t="s">
        <v>21</v>
      </c>
      <c r="G18863" s="3">
        <v>2.350276</v>
      </c>
      <c r="H18863" s="8">
        <v>0.27462485943324055</v>
      </c>
      <c r="I18863" s="26" t="str">
        <f>INDEX('Data Tab2'!$C:$C,MATCH('Data Tab1'!A18863,'Data Tab2'!$A:$A,0))</f>
        <v>KTW1</v>
      </c>
    </row>
    <row r="18864" spans="1:9">
      <c r="A18864" s="55">
        <v>104884262</v>
      </c>
      <c r="B18864" s="1" t="s">
        <v>9</v>
      </c>
      <c r="C18864" t="s">
        <v>37</v>
      </c>
      <c r="D18864" s="1" t="s">
        <v>11</v>
      </c>
      <c r="E18864" t="s">
        <v>12</v>
      </c>
      <c r="F18864" s="4" t="s">
        <v>13</v>
      </c>
      <c r="G18864" s="3">
        <v>10.719443</v>
      </c>
      <c r="H18864" s="8">
        <v>0.88962039235492385</v>
      </c>
      <c r="I18864" s="26" t="str">
        <f>INDEX('Data Tab2'!$C:$C,MATCH('Data Tab1'!A18864,'Data Tab2'!$A:$A,0))</f>
        <v>BCN1</v>
      </c>
    </row>
    <row r="18865" spans="1:9" hidden="1">
      <c r="A18865" s="55">
        <v>104884262</v>
      </c>
      <c r="B18865" s="1" t="s">
        <v>9</v>
      </c>
      <c r="C18865" t="s">
        <v>37</v>
      </c>
      <c r="D18865" s="1" t="s">
        <v>11</v>
      </c>
      <c r="E18865" t="s">
        <v>12</v>
      </c>
      <c r="F18865" s="4" t="s">
        <v>15</v>
      </c>
      <c r="G18865" s="3">
        <v>0.726387</v>
      </c>
      <c r="H18865" s="8">
        <v>0.59534687219168547</v>
      </c>
      <c r="I18865" s="26" t="str">
        <f>INDEX('Data Tab2'!$C:$C,MATCH('Data Tab1'!A18865,'Data Tab2'!$A:$A,0))</f>
        <v>BCN1</v>
      </c>
    </row>
    <row r="18866" spans="1:9" hidden="1">
      <c r="A18866" s="55">
        <v>104884262</v>
      </c>
      <c r="B18866" s="1" t="s">
        <v>9</v>
      </c>
      <c r="C18866" t="s">
        <v>37</v>
      </c>
      <c r="D18866" s="1" t="s">
        <v>11</v>
      </c>
      <c r="E18866" t="s">
        <v>12</v>
      </c>
      <c r="F18866" s="4" t="s">
        <v>28</v>
      </c>
      <c r="G18866" s="3">
        <v>10.998051</v>
      </c>
      <c r="H18866" s="8">
        <v>7.9959225057707251E-2</v>
      </c>
      <c r="I18866" s="26" t="str">
        <f>INDEX('Data Tab2'!$C:$C,MATCH('Data Tab1'!A18866,'Data Tab2'!$A:$A,0))</f>
        <v>BCN1</v>
      </c>
    </row>
    <row r="18867" spans="1:9" hidden="1">
      <c r="A18867" s="55">
        <v>104884262</v>
      </c>
      <c r="B18867" s="1" t="s">
        <v>9</v>
      </c>
      <c r="C18867" t="s">
        <v>37</v>
      </c>
      <c r="D18867" s="1" t="s">
        <v>11</v>
      </c>
      <c r="E18867" t="s">
        <v>12</v>
      </c>
      <c r="F18867" s="4" t="s">
        <v>29</v>
      </c>
      <c r="G18867" s="3">
        <v>5.2024970000000001</v>
      </c>
      <c r="H18867" s="8">
        <v>4.0047840057033324E-2</v>
      </c>
      <c r="I18867" s="26" t="str">
        <f>INDEX('Data Tab2'!$C:$C,MATCH('Data Tab1'!A18867,'Data Tab2'!$A:$A,0))</f>
        <v>BCN1</v>
      </c>
    </row>
    <row r="18868" spans="1:9" hidden="1">
      <c r="A18868" s="55">
        <v>104884262</v>
      </c>
      <c r="B18868" s="1" t="s">
        <v>9</v>
      </c>
      <c r="C18868" t="s">
        <v>37</v>
      </c>
      <c r="D18868" s="1" t="s">
        <v>17</v>
      </c>
      <c r="E18868" t="s">
        <v>18</v>
      </c>
      <c r="F18868" s="4" t="s">
        <v>19</v>
      </c>
      <c r="G18868" s="3">
        <v>5.5275999999999999E-2</v>
      </c>
      <c r="H18868" s="8">
        <v>0.31919215935717993</v>
      </c>
      <c r="I18868" s="26" t="str">
        <f>INDEX('Data Tab2'!$C:$C,MATCH('Data Tab1'!A18868,'Data Tab2'!$A:$A,0))</f>
        <v>BCN1</v>
      </c>
    </row>
    <row r="18869" spans="1:9" hidden="1">
      <c r="A18869" s="55">
        <v>104884262</v>
      </c>
      <c r="B18869" s="1" t="s">
        <v>9</v>
      </c>
      <c r="C18869" t="s">
        <v>37</v>
      </c>
      <c r="D18869" s="1" t="s">
        <v>17</v>
      </c>
      <c r="E18869" t="s">
        <v>18</v>
      </c>
      <c r="F18869" s="4" t="s">
        <v>20</v>
      </c>
      <c r="G18869" s="3">
        <v>4.0302759999999997</v>
      </c>
      <c r="H18869" s="8">
        <v>0.19232374992195278</v>
      </c>
      <c r="I18869" s="26" t="str">
        <f>INDEX('Data Tab2'!$C:$C,MATCH('Data Tab1'!A18869,'Data Tab2'!$A:$A,0))</f>
        <v>BCN1</v>
      </c>
    </row>
    <row r="18870" spans="1:9" hidden="1">
      <c r="A18870" s="55">
        <v>104884262</v>
      </c>
      <c r="B18870" s="1" t="s">
        <v>9</v>
      </c>
      <c r="C18870" t="s">
        <v>37</v>
      </c>
      <c r="D18870" s="1" t="s">
        <v>17</v>
      </c>
      <c r="E18870" t="s">
        <v>18</v>
      </c>
      <c r="F18870" s="4" t="s">
        <v>21</v>
      </c>
      <c r="G18870" s="3">
        <v>4.4994420000000002</v>
      </c>
      <c r="H18870" s="8">
        <v>0.44938161678688759</v>
      </c>
      <c r="I18870" s="26" t="str">
        <f>INDEX('Data Tab2'!$C:$C,MATCH('Data Tab1'!A18870,'Data Tab2'!$A:$A,0))</f>
        <v>BCN1</v>
      </c>
    </row>
    <row r="18871" spans="1:9" hidden="1">
      <c r="A18871" s="55">
        <v>104884262</v>
      </c>
      <c r="B18871" s="1" t="s">
        <v>9</v>
      </c>
      <c r="C18871" t="s">
        <v>37</v>
      </c>
      <c r="D18871" s="1" t="s">
        <v>17</v>
      </c>
      <c r="E18871" t="s">
        <v>18</v>
      </c>
      <c r="F18871" s="4" t="s">
        <v>22</v>
      </c>
      <c r="G18871" s="3">
        <v>9.3755539999999993</v>
      </c>
      <c r="H18871" s="8">
        <v>0.25354762418370869</v>
      </c>
      <c r="I18871" s="26" t="str">
        <f>INDEX('Data Tab2'!$C:$C,MATCH('Data Tab1'!A18871,'Data Tab2'!$A:$A,0))</f>
        <v>BCN1</v>
      </c>
    </row>
    <row r="18872" spans="1:9" hidden="1">
      <c r="A18872" s="55">
        <v>104884262</v>
      </c>
      <c r="B18872" s="1" t="s">
        <v>33</v>
      </c>
      <c r="C18872" t="s">
        <v>31</v>
      </c>
      <c r="D18872" s="1" t="s">
        <v>11</v>
      </c>
      <c r="E18872" t="s">
        <v>12</v>
      </c>
      <c r="F18872" s="4" t="s">
        <v>13</v>
      </c>
      <c r="G18872" s="3">
        <v>0.279165</v>
      </c>
      <c r="H18872" s="8">
        <v>0.59686793018038931</v>
      </c>
      <c r="I18872" s="26" t="str">
        <f>INDEX('Data Tab2'!$C:$C,MATCH('Data Tab1'!A18872,'Data Tab2'!$A:$A,0))</f>
        <v>BCN1</v>
      </c>
    </row>
    <row r="18873" spans="1:9" hidden="1">
      <c r="A18873" s="55">
        <v>104884262</v>
      </c>
      <c r="B18873" s="1" t="s">
        <v>33</v>
      </c>
      <c r="C18873" t="s">
        <v>31</v>
      </c>
      <c r="D18873" s="1" t="s">
        <v>11</v>
      </c>
      <c r="E18873" t="s">
        <v>12</v>
      </c>
      <c r="F18873" s="4" t="s">
        <v>15</v>
      </c>
      <c r="G18873" s="3">
        <v>10.241664</v>
      </c>
      <c r="H18873" s="8">
        <v>1.5405242476553394E-2</v>
      </c>
      <c r="I18873" s="26" t="str">
        <f>INDEX('Data Tab2'!$C:$C,MATCH('Data Tab1'!A18873,'Data Tab2'!$A:$A,0))</f>
        <v>BCN1</v>
      </c>
    </row>
    <row r="18874" spans="1:9" hidden="1">
      <c r="A18874" s="55">
        <v>104884262</v>
      </c>
      <c r="B18874" s="1" t="s">
        <v>33</v>
      </c>
      <c r="C18874" t="s">
        <v>31</v>
      </c>
      <c r="D18874" s="1" t="s">
        <v>11</v>
      </c>
      <c r="E18874" t="s">
        <v>12</v>
      </c>
      <c r="F18874" s="4" t="s">
        <v>29</v>
      </c>
      <c r="G18874" s="3">
        <v>5.4999979999999997</v>
      </c>
      <c r="H18874" s="8">
        <v>0.49993486698360823</v>
      </c>
      <c r="I18874" s="26" t="str">
        <f>INDEX('Data Tab2'!$C:$C,MATCH('Data Tab1'!A18874,'Data Tab2'!$A:$A,0))</f>
        <v>BCN1</v>
      </c>
    </row>
    <row r="18875" spans="1:9" hidden="1">
      <c r="A18875" s="55">
        <v>104884262</v>
      </c>
      <c r="B18875" s="1" t="s">
        <v>33</v>
      </c>
      <c r="C18875" t="s">
        <v>31</v>
      </c>
      <c r="D18875" s="1" t="s">
        <v>17</v>
      </c>
      <c r="E18875" t="s">
        <v>18</v>
      </c>
      <c r="F18875" s="4" t="s">
        <v>19</v>
      </c>
      <c r="G18875" s="3">
        <v>1.6611100000000001</v>
      </c>
      <c r="H18875" s="8">
        <v>0.50669666118624423</v>
      </c>
      <c r="I18875" s="26" t="str">
        <f>INDEX('Data Tab2'!$C:$C,MATCH('Data Tab1'!A18875,'Data Tab2'!$A:$A,0))</f>
        <v>BCN1</v>
      </c>
    </row>
    <row r="18876" spans="1:9" hidden="1">
      <c r="A18876" s="55">
        <v>104884262</v>
      </c>
      <c r="B18876" s="1" t="s">
        <v>33</v>
      </c>
      <c r="C18876" t="s">
        <v>31</v>
      </c>
      <c r="D18876" s="1" t="s">
        <v>17</v>
      </c>
      <c r="E18876" t="s">
        <v>18</v>
      </c>
      <c r="F18876" s="4" t="s">
        <v>20</v>
      </c>
      <c r="G18876" s="3">
        <v>5.9688879999999997</v>
      </c>
      <c r="H18876" s="8">
        <v>4.2052639089475985E-2</v>
      </c>
      <c r="I18876" s="26" t="str">
        <f>INDEX('Data Tab2'!$C:$C,MATCH('Data Tab1'!A18876,'Data Tab2'!$A:$A,0))</f>
        <v>BCN1</v>
      </c>
    </row>
    <row r="18877" spans="1:9" hidden="1">
      <c r="A18877" s="55">
        <v>104884262</v>
      </c>
      <c r="B18877" s="1" t="s">
        <v>33</v>
      </c>
      <c r="C18877" t="s">
        <v>31</v>
      </c>
      <c r="D18877" s="1" t="s">
        <v>17</v>
      </c>
      <c r="E18877" t="s">
        <v>18</v>
      </c>
      <c r="F18877" s="4" t="s">
        <v>21</v>
      </c>
      <c r="G18877" s="3">
        <v>4.3247200000000001</v>
      </c>
      <c r="H18877" s="8">
        <v>0.15664999866218432</v>
      </c>
      <c r="I18877" s="26" t="str">
        <f>INDEX('Data Tab2'!$C:$C,MATCH('Data Tab1'!A18877,'Data Tab2'!$A:$A,0))</f>
        <v>BCN1</v>
      </c>
    </row>
    <row r="18878" spans="1:9" hidden="1">
      <c r="A18878" s="56">
        <v>104884262</v>
      </c>
      <c r="B18878" s="1" t="s">
        <v>33</v>
      </c>
      <c r="C18878" t="s">
        <v>31</v>
      </c>
      <c r="D18878" s="1" t="s">
        <v>17</v>
      </c>
      <c r="E18878" t="s">
        <v>18</v>
      </c>
      <c r="F18878" s="4" t="s">
        <v>22</v>
      </c>
      <c r="G18878" s="3">
        <v>0.62360800000000005</v>
      </c>
      <c r="H18878" s="8">
        <v>0.75604971198803772</v>
      </c>
      <c r="I18878" s="26" t="str">
        <f>INDEX('Data Tab2'!$C:$C,MATCH('Data Tab1'!A18878,'Data Tab2'!$A:$A,0))</f>
        <v>BCN1</v>
      </c>
    </row>
    <row r="18879" spans="1:9">
      <c r="A18879" s="55">
        <v>104884269</v>
      </c>
      <c r="B18879" s="1" t="s">
        <v>33</v>
      </c>
      <c r="C18879" t="s">
        <v>31</v>
      </c>
      <c r="D18879" s="1" t="s">
        <v>11</v>
      </c>
      <c r="E18879" t="s">
        <v>12</v>
      </c>
      <c r="F18879" s="4" t="s">
        <v>13</v>
      </c>
      <c r="G18879" s="3">
        <v>10.999999000000001</v>
      </c>
      <c r="H18879" s="8">
        <v>0.45577007273385983</v>
      </c>
      <c r="I18879" s="26" t="str">
        <f>INDEX('Data Tab2'!$C:$C,MATCH('Data Tab1'!A18879,'Data Tab2'!$A:$A,0))</f>
        <v>BCN2</v>
      </c>
    </row>
    <row r="18880" spans="1:9" hidden="1">
      <c r="A18880" s="55">
        <v>104884269</v>
      </c>
      <c r="B18880" s="1" t="s">
        <v>33</v>
      </c>
      <c r="C18880" t="s">
        <v>31</v>
      </c>
      <c r="D18880" s="1" t="s">
        <v>11</v>
      </c>
      <c r="E18880" t="s">
        <v>12</v>
      </c>
      <c r="F18880" s="4" t="s">
        <v>34</v>
      </c>
      <c r="G18880" s="3">
        <v>10.999999000000001</v>
      </c>
      <c r="H18880" s="8">
        <v>0.15886614110348218</v>
      </c>
      <c r="I18880" s="26" t="str">
        <f>INDEX('Data Tab2'!$C:$C,MATCH('Data Tab1'!A18880,'Data Tab2'!$A:$A,0))</f>
        <v>BCN2</v>
      </c>
    </row>
    <row r="18881" spans="1:9" hidden="1">
      <c r="A18881" s="55">
        <v>104884269</v>
      </c>
      <c r="B18881" s="1" t="s">
        <v>33</v>
      </c>
      <c r="C18881" t="s">
        <v>31</v>
      </c>
      <c r="D18881" s="1" t="s">
        <v>11</v>
      </c>
      <c r="E18881" t="s">
        <v>12</v>
      </c>
      <c r="F18881" s="4" t="s">
        <v>14</v>
      </c>
      <c r="G18881" s="3">
        <v>10.386108999999999</v>
      </c>
      <c r="H18881" s="8">
        <v>3.6102247199956472E-2</v>
      </c>
      <c r="I18881" s="26" t="str">
        <f>INDEX('Data Tab2'!$C:$C,MATCH('Data Tab1'!A18881,'Data Tab2'!$A:$A,0))</f>
        <v>BCN2</v>
      </c>
    </row>
    <row r="18882" spans="1:9" hidden="1">
      <c r="A18882" s="55">
        <v>104884269</v>
      </c>
      <c r="B18882" s="1" t="s">
        <v>33</v>
      </c>
      <c r="C18882" t="s">
        <v>31</v>
      </c>
      <c r="D18882" s="1" t="s">
        <v>11</v>
      </c>
      <c r="E18882" t="s">
        <v>12</v>
      </c>
      <c r="F18882" s="4" t="s">
        <v>28</v>
      </c>
      <c r="G18882" s="3">
        <v>10.788332</v>
      </c>
      <c r="H18882" s="8">
        <v>0.6234678550492917</v>
      </c>
      <c r="I18882" s="26" t="str">
        <f>INDEX('Data Tab2'!$C:$C,MATCH('Data Tab1'!A18882,'Data Tab2'!$A:$A,0))</f>
        <v>BCN2</v>
      </c>
    </row>
    <row r="18883" spans="1:9" hidden="1">
      <c r="A18883" s="55">
        <v>104884269</v>
      </c>
      <c r="B18883" s="1" t="s">
        <v>33</v>
      </c>
      <c r="C18883" t="s">
        <v>31</v>
      </c>
      <c r="D18883" s="1" t="s">
        <v>17</v>
      </c>
      <c r="E18883" t="s">
        <v>18</v>
      </c>
      <c r="F18883" s="4" t="s">
        <v>35</v>
      </c>
      <c r="G18883" s="3">
        <v>9.6613869999999995</v>
      </c>
      <c r="H18883" s="8">
        <v>0.41968093163644071</v>
      </c>
      <c r="I18883" s="26" t="str">
        <f>INDEX('Data Tab2'!$C:$C,MATCH('Data Tab1'!A18883,'Data Tab2'!$A:$A,0))</f>
        <v>BCN2</v>
      </c>
    </row>
    <row r="18884" spans="1:9" hidden="1">
      <c r="A18884" s="55">
        <v>104884269</v>
      </c>
      <c r="B18884" s="1" t="s">
        <v>33</v>
      </c>
      <c r="C18884" t="s">
        <v>31</v>
      </c>
      <c r="D18884" s="1" t="s">
        <v>17</v>
      </c>
      <c r="E18884" t="s">
        <v>18</v>
      </c>
      <c r="F18884" s="4" t="s">
        <v>36</v>
      </c>
      <c r="G18884" s="3">
        <v>9.9999990000000007</v>
      </c>
      <c r="H18884" s="8">
        <v>0.75611186910821826</v>
      </c>
      <c r="I18884" s="26" t="str">
        <f>INDEX('Data Tab2'!$C:$C,MATCH('Data Tab1'!A18884,'Data Tab2'!$A:$A,0))</f>
        <v>BCN2</v>
      </c>
    </row>
    <row r="18885" spans="1:9" hidden="1">
      <c r="A18885" s="55">
        <v>104884269</v>
      </c>
      <c r="B18885" s="1" t="s">
        <v>33</v>
      </c>
      <c r="C18885" t="s">
        <v>31</v>
      </c>
      <c r="D18885" s="1" t="s">
        <v>17</v>
      </c>
      <c r="E18885" t="s">
        <v>18</v>
      </c>
      <c r="F18885" s="4" t="s">
        <v>38</v>
      </c>
      <c r="G18885" s="3">
        <v>8.944998</v>
      </c>
      <c r="H18885" s="8">
        <v>0.8357001009240359</v>
      </c>
      <c r="I18885" s="26" t="str">
        <f>INDEX('Data Tab2'!$C:$C,MATCH('Data Tab1'!A18885,'Data Tab2'!$A:$A,0))</f>
        <v>BCN2</v>
      </c>
    </row>
    <row r="18886" spans="1:9" hidden="1">
      <c r="A18886" s="55">
        <v>104884269</v>
      </c>
      <c r="B18886" s="1" t="s">
        <v>33</v>
      </c>
      <c r="C18886" t="s">
        <v>31</v>
      </c>
      <c r="D18886" s="1" t="s">
        <v>17</v>
      </c>
      <c r="E18886" t="s">
        <v>18</v>
      </c>
      <c r="F18886" s="4" t="s">
        <v>19</v>
      </c>
      <c r="G18886" s="3">
        <v>8.4455519999999993</v>
      </c>
      <c r="H18886" s="8">
        <v>0.42834904131234353</v>
      </c>
      <c r="I18886" s="26" t="str">
        <f>INDEX('Data Tab2'!$C:$C,MATCH('Data Tab1'!A18886,'Data Tab2'!$A:$A,0))</f>
        <v>BCN2</v>
      </c>
    </row>
    <row r="18887" spans="1:9" hidden="1">
      <c r="A18887" s="56">
        <v>104884269</v>
      </c>
      <c r="B18887" s="1" t="s">
        <v>33</v>
      </c>
      <c r="C18887" t="s">
        <v>31</v>
      </c>
      <c r="D18887" s="1" t="s">
        <v>17</v>
      </c>
      <c r="E18887" t="s">
        <v>23</v>
      </c>
      <c r="F18887" s="4" t="s">
        <v>24</v>
      </c>
      <c r="G18887" s="3">
        <v>9.9999979999999997</v>
      </c>
      <c r="H18887" s="8">
        <v>0.58918995899959981</v>
      </c>
      <c r="I18887" s="26" t="str">
        <f>INDEX('Data Tab2'!$C:$C,MATCH('Data Tab1'!A18887,'Data Tab2'!$A:$A,0))</f>
        <v>BCN2</v>
      </c>
    </row>
    <row r="18888" spans="1:9">
      <c r="A18888" s="55">
        <v>104884278</v>
      </c>
      <c r="B18888" s="1" t="s">
        <v>9</v>
      </c>
      <c r="C18888" t="s">
        <v>31</v>
      </c>
      <c r="D18888" s="1" t="s">
        <v>11</v>
      </c>
      <c r="E18888" t="s">
        <v>12</v>
      </c>
      <c r="F18888" s="4" t="s">
        <v>16</v>
      </c>
      <c r="G18888" s="3">
        <v>10.999998</v>
      </c>
      <c r="H18888" s="8">
        <v>0.19189910971806279</v>
      </c>
      <c r="I18888" s="26" t="str">
        <f>INDEX('Data Tab2'!$C:$C,MATCH('Data Tab1'!A18888,'Data Tab2'!$A:$A,0))</f>
        <v>BER3</v>
      </c>
    </row>
    <row r="18889" spans="1:9" hidden="1">
      <c r="A18889" s="55">
        <v>104884278</v>
      </c>
      <c r="B18889" s="1" t="s">
        <v>9</v>
      </c>
      <c r="C18889" t="s">
        <v>31</v>
      </c>
      <c r="D18889" s="1" t="s">
        <v>17</v>
      </c>
      <c r="E18889" t="s">
        <v>18</v>
      </c>
      <c r="F18889" s="4" t="s">
        <v>35</v>
      </c>
      <c r="G18889" s="3">
        <v>0.27249899999999999</v>
      </c>
      <c r="H18889" s="8">
        <v>0.1798814847833814</v>
      </c>
      <c r="I18889" s="26" t="str">
        <f>INDEX('Data Tab2'!$C:$C,MATCH('Data Tab1'!A18889,'Data Tab2'!$A:$A,0))</f>
        <v>BER3</v>
      </c>
    </row>
    <row r="18890" spans="1:9" hidden="1">
      <c r="A18890" s="55">
        <v>104884278</v>
      </c>
      <c r="B18890" s="1" t="s">
        <v>9</v>
      </c>
      <c r="C18890" t="s">
        <v>31</v>
      </c>
      <c r="D18890" s="1" t="s">
        <v>17</v>
      </c>
      <c r="E18890" t="s">
        <v>18</v>
      </c>
      <c r="F18890" s="4" t="s">
        <v>22</v>
      </c>
      <c r="G18890" s="3">
        <v>8.221387</v>
      </c>
      <c r="H18890" s="8">
        <v>0.87167408132586066</v>
      </c>
      <c r="I18890" s="26" t="str">
        <f>INDEX('Data Tab2'!$C:$C,MATCH('Data Tab1'!A18890,'Data Tab2'!$A:$A,0))</f>
        <v>BER3</v>
      </c>
    </row>
    <row r="18891" spans="1:9" hidden="1">
      <c r="A18891" s="56">
        <v>104884278</v>
      </c>
      <c r="B18891" s="1" t="s">
        <v>9</v>
      </c>
      <c r="C18891" t="s">
        <v>31</v>
      </c>
      <c r="D18891" s="1" t="s">
        <v>17</v>
      </c>
      <c r="E18891" t="s">
        <v>23</v>
      </c>
      <c r="F18891" s="4" t="s">
        <v>24</v>
      </c>
      <c r="G18891" s="3">
        <v>9.4180530000000005</v>
      </c>
      <c r="H18891" s="8">
        <v>0.47732236154807406</v>
      </c>
      <c r="I18891" s="26" t="str">
        <f>INDEX('Data Tab2'!$C:$C,MATCH('Data Tab1'!A18891,'Data Tab2'!$A:$A,0))</f>
        <v>BER3</v>
      </c>
    </row>
    <row r="18892" spans="1:9">
      <c r="A18892" s="55">
        <v>104884350</v>
      </c>
      <c r="B18892" s="1" t="s">
        <v>9</v>
      </c>
      <c r="C18892" t="s">
        <v>37</v>
      </c>
      <c r="D18892" s="1" t="s">
        <v>11</v>
      </c>
      <c r="E18892" t="s">
        <v>12</v>
      </c>
      <c r="F18892" s="4" t="s">
        <v>34</v>
      </c>
      <c r="G18892" s="3">
        <v>10.265276</v>
      </c>
      <c r="H18892" s="8">
        <v>0.57678662905593692</v>
      </c>
      <c r="I18892" s="26" t="str">
        <f>INDEX('Data Tab2'!$C:$C,MATCH('Data Tab1'!A18892,'Data Tab2'!$A:$A,0))</f>
        <v>BHX1</v>
      </c>
    </row>
    <row r="18893" spans="1:9" hidden="1">
      <c r="A18893" s="55">
        <v>104884350</v>
      </c>
      <c r="B18893" s="1" t="s">
        <v>9</v>
      </c>
      <c r="C18893" t="s">
        <v>37</v>
      </c>
      <c r="D18893" s="1" t="s">
        <v>11</v>
      </c>
      <c r="E18893" t="s">
        <v>12</v>
      </c>
      <c r="F18893" s="4" t="s">
        <v>28</v>
      </c>
      <c r="G18893" s="3">
        <v>0.60666500000000001</v>
      </c>
      <c r="H18893" s="8">
        <v>0.80835106909794774</v>
      </c>
      <c r="I18893" s="26" t="str">
        <f>INDEX('Data Tab2'!$C:$C,MATCH('Data Tab1'!A18893,'Data Tab2'!$A:$A,0))</f>
        <v>BHX1</v>
      </c>
    </row>
    <row r="18894" spans="1:9" hidden="1">
      <c r="A18894" s="55">
        <v>104884350</v>
      </c>
      <c r="B18894" s="1" t="s">
        <v>9</v>
      </c>
      <c r="C18894" t="s">
        <v>37</v>
      </c>
      <c r="D18894" s="1" t="s">
        <v>11</v>
      </c>
      <c r="E18894" t="s">
        <v>12</v>
      </c>
      <c r="F18894" s="4" t="s">
        <v>29</v>
      </c>
      <c r="G18894" s="3">
        <v>6.839162</v>
      </c>
      <c r="H18894" s="8">
        <v>0.24938608932555617</v>
      </c>
      <c r="I18894" s="26" t="str">
        <f>INDEX('Data Tab2'!$C:$C,MATCH('Data Tab1'!A18894,'Data Tab2'!$A:$A,0))</f>
        <v>BHX1</v>
      </c>
    </row>
    <row r="18895" spans="1:9" hidden="1">
      <c r="A18895" s="55">
        <v>104884350</v>
      </c>
      <c r="B18895" s="1" t="s">
        <v>9</v>
      </c>
      <c r="C18895" t="s">
        <v>37</v>
      </c>
      <c r="D18895" s="1" t="s">
        <v>11</v>
      </c>
      <c r="E18895" t="s">
        <v>12</v>
      </c>
      <c r="F18895" s="4" t="s">
        <v>16</v>
      </c>
      <c r="G18895" s="3">
        <v>3.8558309999999998</v>
      </c>
      <c r="H18895" s="8">
        <v>0.86537282432798324</v>
      </c>
      <c r="I18895" s="26" t="str">
        <f>INDEX('Data Tab2'!$C:$C,MATCH('Data Tab1'!A18895,'Data Tab2'!$A:$A,0))</f>
        <v>BHX1</v>
      </c>
    </row>
    <row r="18896" spans="1:9" hidden="1">
      <c r="A18896" s="55">
        <v>104884350</v>
      </c>
      <c r="B18896" s="1" t="s">
        <v>33</v>
      </c>
      <c r="C18896" t="s">
        <v>31</v>
      </c>
      <c r="D18896" s="1" t="s">
        <v>11</v>
      </c>
      <c r="E18896" t="s">
        <v>12</v>
      </c>
      <c r="F18896" s="4" t="s">
        <v>34</v>
      </c>
      <c r="G18896" s="3">
        <v>0.73360899999999996</v>
      </c>
      <c r="H18896" s="8">
        <v>0.95824062952215294</v>
      </c>
      <c r="I18896" s="26" t="str">
        <f>INDEX('Data Tab2'!$C:$C,MATCH('Data Tab1'!A18896,'Data Tab2'!$A:$A,0))</f>
        <v>BHX1</v>
      </c>
    </row>
    <row r="18897" spans="1:9" hidden="1">
      <c r="A18897" s="55">
        <v>104884350</v>
      </c>
      <c r="B18897" s="1" t="s">
        <v>33</v>
      </c>
      <c r="C18897" t="s">
        <v>31</v>
      </c>
      <c r="D18897" s="1" t="s">
        <v>11</v>
      </c>
      <c r="E18897" t="s">
        <v>12</v>
      </c>
      <c r="F18897" s="4" t="s">
        <v>29</v>
      </c>
      <c r="G18897" s="3">
        <v>3.3841649999999999</v>
      </c>
      <c r="H18897" s="8">
        <v>0.87812411855152916</v>
      </c>
      <c r="I18897" s="26" t="str">
        <f>INDEX('Data Tab2'!$C:$C,MATCH('Data Tab1'!A18897,'Data Tab2'!$A:$A,0))</f>
        <v>BHX1</v>
      </c>
    </row>
    <row r="18898" spans="1:9" hidden="1">
      <c r="A18898" s="56">
        <v>104884350</v>
      </c>
      <c r="B18898" s="1" t="s">
        <v>33</v>
      </c>
      <c r="C18898" t="s">
        <v>31</v>
      </c>
      <c r="D18898" s="1" t="s">
        <v>11</v>
      </c>
      <c r="E18898" t="s">
        <v>12</v>
      </c>
      <c r="F18898" s="4" t="s">
        <v>16</v>
      </c>
      <c r="G18898" s="3">
        <v>7.1430540000000002</v>
      </c>
      <c r="H18898" s="8">
        <v>0.34781292531995023</v>
      </c>
      <c r="I18898" s="26" t="str">
        <f>INDEX('Data Tab2'!$C:$C,MATCH('Data Tab1'!A18898,'Data Tab2'!$A:$A,0))</f>
        <v>BHX1</v>
      </c>
    </row>
    <row r="18899" spans="1:9">
      <c r="A18899" s="55">
        <v>104886377</v>
      </c>
      <c r="B18899" s="1" t="s">
        <v>9</v>
      </c>
      <c r="C18899" t="s">
        <v>27</v>
      </c>
      <c r="D18899" s="1" t="s">
        <v>17</v>
      </c>
      <c r="E18899" t="s">
        <v>18</v>
      </c>
      <c r="F18899" s="4" t="s">
        <v>38</v>
      </c>
      <c r="G18899" s="3">
        <v>8.3605499999999999</v>
      </c>
      <c r="H18899" s="8">
        <v>0.12474425242941733</v>
      </c>
      <c r="I18899" s="26" t="str">
        <f>INDEX('Data Tab2'!$C:$C,MATCH('Data Tab1'!A18899,'Data Tab2'!$A:$A,0))</f>
        <v>BHX2</v>
      </c>
    </row>
    <row r="18900" spans="1:9" hidden="1">
      <c r="A18900" s="56">
        <v>104886377</v>
      </c>
      <c r="B18900" s="1" t="s">
        <v>9</v>
      </c>
      <c r="C18900" t="s">
        <v>27</v>
      </c>
      <c r="D18900" s="1" t="s">
        <v>17</v>
      </c>
      <c r="E18900" t="s">
        <v>18</v>
      </c>
      <c r="F18900" s="4" t="s">
        <v>19</v>
      </c>
      <c r="G18900" s="3">
        <v>9.9894400000000001</v>
      </c>
      <c r="H18900" s="8">
        <v>0.56153238458385402</v>
      </c>
      <c r="I18900" s="26" t="str">
        <f>INDEX('Data Tab2'!$C:$C,MATCH('Data Tab1'!A18900,'Data Tab2'!$A:$A,0))</f>
        <v>BHX2</v>
      </c>
    </row>
    <row r="18901" spans="1:9">
      <c r="A18901" s="55">
        <v>104898509</v>
      </c>
      <c r="B18901" s="1" t="s">
        <v>9</v>
      </c>
      <c r="C18901" t="s">
        <v>40</v>
      </c>
      <c r="D18901" s="1" t="s">
        <v>17</v>
      </c>
      <c r="E18901" t="s">
        <v>18</v>
      </c>
      <c r="F18901" s="4" t="s">
        <v>20</v>
      </c>
      <c r="G18901" s="3">
        <v>2.9619409999999999</v>
      </c>
      <c r="H18901" s="8">
        <v>0.53409665503915849</v>
      </c>
      <c r="I18901" s="26" t="str">
        <f>INDEX('Data Tab2'!$C:$C,MATCH('Data Tab1'!A18901,'Data Tab2'!$A:$A,0))</f>
        <v>BHX3</v>
      </c>
    </row>
    <row r="18902" spans="1:9" hidden="1">
      <c r="A18902" s="55">
        <v>104898509</v>
      </c>
      <c r="B18902" s="1" t="s">
        <v>33</v>
      </c>
      <c r="C18902" t="s">
        <v>27</v>
      </c>
      <c r="D18902" s="1" t="s">
        <v>11</v>
      </c>
      <c r="E18902" t="s">
        <v>12</v>
      </c>
      <c r="F18902" s="4" t="s">
        <v>34</v>
      </c>
      <c r="G18902" s="3">
        <v>10.990551</v>
      </c>
      <c r="H18902" s="8">
        <v>0.31486914341590611</v>
      </c>
      <c r="I18902" s="26" t="str">
        <f>INDEX('Data Tab2'!$C:$C,MATCH('Data Tab1'!A18902,'Data Tab2'!$A:$A,0))</f>
        <v>BHX3</v>
      </c>
    </row>
    <row r="18903" spans="1:9" hidden="1">
      <c r="A18903" s="55">
        <v>104898509</v>
      </c>
      <c r="B18903" s="1" t="s">
        <v>33</v>
      </c>
      <c r="C18903" t="s">
        <v>27</v>
      </c>
      <c r="D18903" s="1" t="s">
        <v>11</v>
      </c>
      <c r="E18903" t="s">
        <v>12</v>
      </c>
      <c r="F18903" s="4" t="s">
        <v>15</v>
      </c>
      <c r="G18903" s="3">
        <v>10.992495999999999</v>
      </c>
      <c r="H18903" s="8">
        <v>0.25513360930426288</v>
      </c>
      <c r="I18903" s="26" t="str">
        <f>INDEX('Data Tab2'!$C:$C,MATCH('Data Tab1'!A18903,'Data Tab2'!$A:$A,0))</f>
        <v>BHX3</v>
      </c>
    </row>
    <row r="18904" spans="1:9" hidden="1">
      <c r="A18904" s="55">
        <v>104898509</v>
      </c>
      <c r="B18904" s="1" t="s">
        <v>33</v>
      </c>
      <c r="C18904" t="s">
        <v>27</v>
      </c>
      <c r="D18904" s="1" t="s">
        <v>11</v>
      </c>
      <c r="E18904" t="s">
        <v>12</v>
      </c>
      <c r="F18904" s="4" t="s">
        <v>28</v>
      </c>
      <c r="G18904" s="3">
        <v>10.990275</v>
      </c>
      <c r="H18904" s="8">
        <v>0.31616063497439573</v>
      </c>
      <c r="I18904" s="26" t="str">
        <f>INDEX('Data Tab2'!$C:$C,MATCH('Data Tab1'!A18904,'Data Tab2'!$A:$A,0))</f>
        <v>BHX3</v>
      </c>
    </row>
    <row r="18905" spans="1:9" hidden="1">
      <c r="A18905" s="55">
        <v>104898509</v>
      </c>
      <c r="B18905" s="1" t="s">
        <v>33</v>
      </c>
      <c r="C18905" t="s">
        <v>27</v>
      </c>
      <c r="D18905" s="1" t="s">
        <v>11</v>
      </c>
      <c r="E18905" t="s">
        <v>12</v>
      </c>
      <c r="F18905" s="4" t="s">
        <v>29</v>
      </c>
      <c r="G18905" s="3">
        <v>0.373332</v>
      </c>
      <c r="H18905" s="8">
        <v>0.23767236907283895</v>
      </c>
      <c r="I18905" s="26" t="str">
        <f>INDEX('Data Tab2'!$C:$C,MATCH('Data Tab1'!A18905,'Data Tab2'!$A:$A,0))</f>
        <v>BHX3</v>
      </c>
    </row>
    <row r="18906" spans="1:9" hidden="1">
      <c r="A18906" s="55">
        <v>104898509</v>
      </c>
      <c r="B18906" s="1" t="s">
        <v>33</v>
      </c>
      <c r="C18906" t="s">
        <v>27</v>
      </c>
      <c r="D18906" s="1" t="s">
        <v>17</v>
      </c>
      <c r="E18906" t="s">
        <v>18</v>
      </c>
      <c r="F18906" s="4" t="s">
        <v>36</v>
      </c>
      <c r="G18906" s="3">
        <v>10.103052</v>
      </c>
      <c r="H18906" s="8">
        <v>8.7867823082307006E-2</v>
      </c>
      <c r="I18906" s="26" t="str">
        <f>INDEX('Data Tab2'!$C:$C,MATCH('Data Tab1'!A18906,'Data Tab2'!$A:$A,0))</f>
        <v>BHX3</v>
      </c>
    </row>
    <row r="18907" spans="1:9" hidden="1">
      <c r="A18907" s="55">
        <v>104898509</v>
      </c>
      <c r="B18907" s="1" t="s">
        <v>33</v>
      </c>
      <c r="C18907" t="s">
        <v>27</v>
      </c>
      <c r="D18907" s="1" t="s">
        <v>17</v>
      </c>
      <c r="E18907" t="s">
        <v>18</v>
      </c>
      <c r="F18907" s="4" t="s">
        <v>38</v>
      </c>
      <c r="G18907" s="3">
        <v>9.7286079999999995</v>
      </c>
      <c r="H18907" s="8">
        <v>0.90057396383414223</v>
      </c>
      <c r="I18907" s="26" t="str">
        <f>INDEX('Data Tab2'!$C:$C,MATCH('Data Tab1'!A18907,'Data Tab2'!$A:$A,0))</f>
        <v>BHX3</v>
      </c>
    </row>
    <row r="18908" spans="1:9" hidden="1">
      <c r="A18908" s="55">
        <v>104898509</v>
      </c>
      <c r="B18908" s="1" t="s">
        <v>33</v>
      </c>
      <c r="C18908" t="s">
        <v>27</v>
      </c>
      <c r="D18908" s="1" t="s">
        <v>17</v>
      </c>
      <c r="E18908" t="s">
        <v>18</v>
      </c>
      <c r="F18908" s="4" t="s">
        <v>20</v>
      </c>
      <c r="G18908" s="3">
        <v>7.0202749999999998</v>
      </c>
      <c r="H18908" s="8">
        <v>0.54734835237902324</v>
      </c>
      <c r="I18908" s="26" t="str">
        <f>INDEX('Data Tab2'!$C:$C,MATCH('Data Tab1'!A18908,'Data Tab2'!$A:$A,0))</f>
        <v>BHX3</v>
      </c>
    </row>
    <row r="18909" spans="1:9" hidden="1">
      <c r="A18909" s="55">
        <v>104898509</v>
      </c>
      <c r="B18909" s="1" t="s">
        <v>33</v>
      </c>
      <c r="C18909" t="s">
        <v>27</v>
      </c>
      <c r="D18909" s="1" t="s">
        <v>17</v>
      </c>
      <c r="E18909" t="s">
        <v>18</v>
      </c>
      <c r="F18909" s="4" t="s">
        <v>21</v>
      </c>
      <c r="G18909" s="3">
        <v>9.9830509999999997</v>
      </c>
      <c r="H18909" s="8">
        <v>0.38209247926965806</v>
      </c>
      <c r="I18909" s="26" t="str">
        <f>INDEX('Data Tab2'!$C:$C,MATCH('Data Tab1'!A18909,'Data Tab2'!$A:$A,0))</f>
        <v>BHX3</v>
      </c>
    </row>
    <row r="18910" spans="1:9" hidden="1">
      <c r="A18910" s="55">
        <v>104898509</v>
      </c>
      <c r="B18910" s="1" t="s">
        <v>33</v>
      </c>
      <c r="C18910" t="s">
        <v>27</v>
      </c>
      <c r="D18910" s="1" t="s">
        <v>17</v>
      </c>
      <c r="E18910" t="s">
        <v>23</v>
      </c>
      <c r="F18910" s="4" t="s">
        <v>24</v>
      </c>
      <c r="G18910" s="3">
        <v>9.981662</v>
      </c>
      <c r="H18910" s="8">
        <v>0.41713758997800854</v>
      </c>
      <c r="I18910" s="26" t="str">
        <f>INDEX('Data Tab2'!$C:$C,MATCH('Data Tab1'!A18910,'Data Tab2'!$A:$A,0))</f>
        <v>BHX3</v>
      </c>
    </row>
    <row r="18911" spans="1:9" hidden="1">
      <c r="A18911" s="56">
        <v>104898509</v>
      </c>
      <c r="B18911" s="1" t="s">
        <v>33</v>
      </c>
      <c r="C18911" t="s">
        <v>27</v>
      </c>
      <c r="D18911" s="1" t="s">
        <v>17</v>
      </c>
      <c r="E18911" t="s">
        <v>23</v>
      </c>
      <c r="F18911" s="4" t="s">
        <v>25</v>
      </c>
      <c r="G18911" s="3">
        <v>0</v>
      </c>
      <c r="H18911" s="8">
        <v>0.71939992466999869</v>
      </c>
      <c r="I18911" s="26" t="str">
        <f>INDEX('Data Tab2'!$C:$C,MATCH('Data Tab1'!A18911,'Data Tab2'!$A:$A,0))</f>
        <v>BHX3</v>
      </c>
    </row>
    <row r="18912" spans="1:9">
      <c r="A18912" s="55">
        <v>104898510</v>
      </c>
      <c r="B18912" s="1" t="s">
        <v>9</v>
      </c>
      <c r="C18912" t="s">
        <v>40</v>
      </c>
      <c r="D18912" s="1" t="s">
        <v>17</v>
      </c>
      <c r="E18912" t="s">
        <v>18</v>
      </c>
      <c r="F18912" s="4" t="s">
        <v>20</v>
      </c>
      <c r="G18912" s="3">
        <v>2.9616639999999999</v>
      </c>
      <c r="H18912" s="8">
        <v>2.3473111801670443E-2</v>
      </c>
      <c r="I18912" s="26" t="str">
        <f>INDEX('Data Tab2'!$C:$C,MATCH('Data Tab1'!A18912,'Data Tab2'!$A:$A,0))</f>
        <v>BHX4</v>
      </c>
    </row>
    <row r="18913" spans="1:9" hidden="1">
      <c r="A18913" s="55">
        <v>104898510</v>
      </c>
      <c r="B18913" s="1" t="s">
        <v>9</v>
      </c>
      <c r="C18913" t="s">
        <v>31</v>
      </c>
      <c r="D18913" s="1" t="s">
        <v>11</v>
      </c>
      <c r="E18913" t="s">
        <v>12</v>
      </c>
      <c r="F18913" s="4" t="s">
        <v>34</v>
      </c>
      <c r="G18913" s="3">
        <v>9.3538870000000003</v>
      </c>
      <c r="H18913" s="8">
        <v>3.3976401727889072E-2</v>
      </c>
      <c r="I18913" s="26" t="str">
        <f>INDEX('Data Tab2'!$C:$C,MATCH('Data Tab1'!A18913,'Data Tab2'!$A:$A,0))</f>
        <v>BHX4</v>
      </c>
    </row>
    <row r="18914" spans="1:9" hidden="1">
      <c r="A18914" s="55">
        <v>104898510</v>
      </c>
      <c r="B18914" s="1" t="s">
        <v>9</v>
      </c>
      <c r="C18914" t="s">
        <v>31</v>
      </c>
      <c r="D18914" s="1" t="s">
        <v>11</v>
      </c>
      <c r="E18914" t="s">
        <v>12</v>
      </c>
      <c r="F18914" s="4" t="s">
        <v>14</v>
      </c>
      <c r="G18914" s="3">
        <v>10.698608999999999</v>
      </c>
      <c r="H18914" s="8">
        <v>0.14353305944007244</v>
      </c>
      <c r="I18914" s="26" t="str">
        <f>INDEX('Data Tab2'!$C:$C,MATCH('Data Tab1'!A18914,'Data Tab2'!$A:$A,0))</f>
        <v>BHX4</v>
      </c>
    </row>
    <row r="18915" spans="1:9" hidden="1">
      <c r="A18915" s="55">
        <v>104898510</v>
      </c>
      <c r="B18915" s="1" t="s">
        <v>9</v>
      </c>
      <c r="C18915" t="s">
        <v>31</v>
      </c>
      <c r="D18915" s="1" t="s">
        <v>11</v>
      </c>
      <c r="E18915" t="s">
        <v>12</v>
      </c>
      <c r="F18915" s="4" t="s">
        <v>15</v>
      </c>
      <c r="G18915" s="3">
        <v>11.266665</v>
      </c>
      <c r="H18915" s="8">
        <v>0.80395257269091069</v>
      </c>
      <c r="I18915" s="26" t="str">
        <f>INDEX('Data Tab2'!$C:$C,MATCH('Data Tab1'!A18915,'Data Tab2'!$A:$A,0))</f>
        <v>BHX4</v>
      </c>
    </row>
    <row r="18916" spans="1:9" hidden="1">
      <c r="A18916" s="55">
        <v>104898510</v>
      </c>
      <c r="B18916" s="1" t="s">
        <v>9</v>
      </c>
      <c r="C18916" t="s">
        <v>31</v>
      </c>
      <c r="D18916" s="1" t="s">
        <v>11</v>
      </c>
      <c r="E18916" t="s">
        <v>12</v>
      </c>
      <c r="F18916" s="4" t="s">
        <v>28</v>
      </c>
      <c r="G18916" s="3">
        <v>10.999998</v>
      </c>
      <c r="H18916" s="8">
        <v>0.63044117824201884</v>
      </c>
      <c r="I18916" s="26" t="str">
        <f>INDEX('Data Tab2'!$C:$C,MATCH('Data Tab1'!A18916,'Data Tab2'!$A:$A,0))</f>
        <v>BHX4</v>
      </c>
    </row>
    <row r="18917" spans="1:9" hidden="1">
      <c r="A18917" s="55">
        <v>104898510</v>
      </c>
      <c r="B18917" s="1" t="s">
        <v>9</v>
      </c>
      <c r="C18917" t="s">
        <v>31</v>
      </c>
      <c r="D18917" s="1" t="s">
        <v>11</v>
      </c>
      <c r="E18917" t="s">
        <v>12</v>
      </c>
      <c r="F18917" s="4" t="s">
        <v>29</v>
      </c>
      <c r="G18917" s="3">
        <v>10.999995999999999</v>
      </c>
      <c r="H18917" s="8">
        <v>0.69385036959784496</v>
      </c>
      <c r="I18917" s="26" t="str">
        <f>INDEX('Data Tab2'!$C:$C,MATCH('Data Tab1'!A18917,'Data Tab2'!$A:$A,0))</f>
        <v>BHX4</v>
      </c>
    </row>
    <row r="18918" spans="1:9" hidden="1">
      <c r="A18918" s="55">
        <v>104898510</v>
      </c>
      <c r="B18918" s="1" t="s">
        <v>9</v>
      </c>
      <c r="C18918" t="s">
        <v>31</v>
      </c>
      <c r="D18918" s="1" t="s">
        <v>17</v>
      </c>
      <c r="E18918" t="s">
        <v>18</v>
      </c>
      <c r="F18918" s="4" t="s">
        <v>38</v>
      </c>
      <c r="G18918" s="3">
        <v>7.2594430000000001</v>
      </c>
      <c r="H18918" s="8">
        <v>0.12560329267813786</v>
      </c>
      <c r="I18918" s="26" t="str">
        <f>INDEX('Data Tab2'!$C:$C,MATCH('Data Tab1'!A18918,'Data Tab2'!$A:$A,0))</f>
        <v>BHX4</v>
      </c>
    </row>
    <row r="18919" spans="1:9" hidden="1">
      <c r="A18919" s="55">
        <v>104898510</v>
      </c>
      <c r="B18919" s="1" t="s">
        <v>9</v>
      </c>
      <c r="C18919" t="s">
        <v>31</v>
      </c>
      <c r="D18919" s="1" t="s">
        <v>17</v>
      </c>
      <c r="E18919" t="s">
        <v>18</v>
      </c>
      <c r="F18919" s="4" t="s">
        <v>19</v>
      </c>
      <c r="G18919" s="3">
        <v>6.896109</v>
      </c>
      <c r="H18919" s="8">
        <v>0.47597706682689467</v>
      </c>
      <c r="I18919" s="26" t="str">
        <f>INDEX('Data Tab2'!$C:$C,MATCH('Data Tab1'!A18919,'Data Tab2'!$A:$A,0))</f>
        <v>BHX4</v>
      </c>
    </row>
    <row r="18920" spans="1:9" hidden="1">
      <c r="A18920" s="55">
        <v>104898510</v>
      </c>
      <c r="B18920" s="1" t="s">
        <v>33</v>
      </c>
      <c r="C18920" t="s">
        <v>27</v>
      </c>
      <c r="D18920" s="1" t="s">
        <v>11</v>
      </c>
      <c r="E18920" t="s">
        <v>12</v>
      </c>
      <c r="F18920" s="4" t="s">
        <v>34</v>
      </c>
      <c r="G18920" s="3">
        <v>0.59499800000000003</v>
      </c>
      <c r="H18920" s="8">
        <v>0.34508004037873585</v>
      </c>
      <c r="I18920" s="26" t="str">
        <f>INDEX('Data Tab2'!$C:$C,MATCH('Data Tab1'!A18920,'Data Tab2'!$A:$A,0))</f>
        <v>BHX4</v>
      </c>
    </row>
    <row r="18921" spans="1:9" hidden="1">
      <c r="A18921" s="55">
        <v>104898510</v>
      </c>
      <c r="B18921" s="1" t="s">
        <v>33</v>
      </c>
      <c r="C18921" t="s">
        <v>27</v>
      </c>
      <c r="D18921" s="1" t="s">
        <v>17</v>
      </c>
      <c r="E18921" t="s">
        <v>18</v>
      </c>
      <c r="F18921" s="4" t="s">
        <v>36</v>
      </c>
      <c r="G18921" s="3">
        <v>9.9938850000000006</v>
      </c>
      <c r="H18921" s="8">
        <v>0.97002510100614692</v>
      </c>
      <c r="I18921" s="26" t="str">
        <f>INDEX('Data Tab2'!$C:$C,MATCH('Data Tab1'!A18921,'Data Tab2'!$A:$A,0))</f>
        <v>BHX4</v>
      </c>
    </row>
    <row r="18922" spans="1:9" hidden="1">
      <c r="A18922" s="55">
        <v>104898510</v>
      </c>
      <c r="B18922" s="1" t="s">
        <v>33</v>
      </c>
      <c r="C18922" t="s">
        <v>27</v>
      </c>
      <c r="D18922" s="1" t="s">
        <v>17</v>
      </c>
      <c r="E18922" t="s">
        <v>18</v>
      </c>
      <c r="F18922" s="4" t="s">
        <v>38</v>
      </c>
      <c r="G18922" s="3">
        <v>2.7380520000000002</v>
      </c>
      <c r="H18922" s="8">
        <v>0.87303170074374181</v>
      </c>
      <c r="I18922" s="26" t="str">
        <f>INDEX('Data Tab2'!$C:$C,MATCH('Data Tab1'!A18922,'Data Tab2'!$A:$A,0))</f>
        <v>BHX4</v>
      </c>
    </row>
    <row r="18923" spans="1:9" hidden="1">
      <c r="A18923" s="55">
        <v>104898510</v>
      </c>
      <c r="B18923" s="1" t="s">
        <v>33</v>
      </c>
      <c r="C18923" t="s">
        <v>27</v>
      </c>
      <c r="D18923" s="1" t="s">
        <v>17</v>
      </c>
      <c r="E18923" t="s">
        <v>18</v>
      </c>
      <c r="F18923" s="4" t="s">
        <v>19</v>
      </c>
      <c r="G18923" s="3">
        <v>3.0983299999999998</v>
      </c>
      <c r="H18923" s="8">
        <v>0.52111587246218449</v>
      </c>
      <c r="I18923" s="26" t="str">
        <f>INDEX('Data Tab2'!$C:$C,MATCH('Data Tab1'!A18923,'Data Tab2'!$A:$A,0))</f>
        <v>BHX4</v>
      </c>
    </row>
    <row r="18924" spans="1:9" hidden="1">
      <c r="A18924" s="56">
        <v>104898510</v>
      </c>
      <c r="B18924" s="1" t="s">
        <v>33</v>
      </c>
      <c r="C18924" t="s">
        <v>27</v>
      </c>
      <c r="D18924" s="1" t="s">
        <v>17</v>
      </c>
      <c r="E18924" t="s">
        <v>18</v>
      </c>
      <c r="F18924" s="4" t="s">
        <v>20</v>
      </c>
      <c r="G18924" s="3">
        <v>0.48083100000000001</v>
      </c>
      <c r="H18924" s="8">
        <v>0.76948349612724043</v>
      </c>
      <c r="I18924" s="26" t="str">
        <f>INDEX('Data Tab2'!$C:$C,MATCH('Data Tab1'!A18924,'Data Tab2'!$A:$A,0))</f>
        <v>BHX4</v>
      </c>
    </row>
    <row r="18925" spans="1:9">
      <c r="A18925" s="55">
        <v>104898512</v>
      </c>
      <c r="B18925" s="1" t="s">
        <v>33</v>
      </c>
      <c r="C18925" t="s">
        <v>27</v>
      </c>
      <c r="D18925" s="1" t="s">
        <v>11</v>
      </c>
      <c r="E18925" t="s">
        <v>12</v>
      </c>
      <c r="F18925" s="4" t="s">
        <v>13</v>
      </c>
      <c r="G18925" s="3">
        <v>10.878883999999999</v>
      </c>
      <c r="H18925" s="8">
        <v>0.63673329182255689</v>
      </c>
      <c r="I18925" s="26" t="str">
        <f>INDEX('Data Tab2'!$C:$C,MATCH('Data Tab1'!A18925,'Data Tab2'!$A:$A,0))</f>
        <v>BHX5</v>
      </c>
    </row>
    <row r="18926" spans="1:9" hidden="1">
      <c r="A18926" s="55">
        <v>104898512</v>
      </c>
      <c r="B18926" s="1" t="s">
        <v>33</v>
      </c>
      <c r="C18926" t="s">
        <v>27</v>
      </c>
      <c r="D18926" s="1" t="s">
        <v>11</v>
      </c>
      <c r="E18926" t="s">
        <v>12</v>
      </c>
      <c r="F18926" s="4" t="s">
        <v>14</v>
      </c>
      <c r="G18926" s="3">
        <v>10.986108</v>
      </c>
      <c r="H18926" s="8">
        <v>0.70174733383792587</v>
      </c>
      <c r="I18926" s="26" t="str">
        <f>INDEX('Data Tab2'!$C:$C,MATCH('Data Tab1'!A18926,'Data Tab2'!$A:$A,0))</f>
        <v>BHX5</v>
      </c>
    </row>
    <row r="18927" spans="1:9" hidden="1">
      <c r="A18927" s="55">
        <v>104898512</v>
      </c>
      <c r="B18927" s="1" t="s">
        <v>33</v>
      </c>
      <c r="C18927" t="s">
        <v>27</v>
      </c>
      <c r="D18927" s="1" t="s">
        <v>11</v>
      </c>
      <c r="E18927" t="s">
        <v>12</v>
      </c>
      <c r="F18927" s="4" t="s">
        <v>15</v>
      </c>
      <c r="G18927" s="3">
        <v>9.6744409999999998</v>
      </c>
      <c r="H18927" s="8">
        <v>0.20559398327784073</v>
      </c>
      <c r="I18927" s="26" t="str">
        <f>INDEX('Data Tab2'!$C:$C,MATCH('Data Tab1'!A18927,'Data Tab2'!$A:$A,0))</f>
        <v>BHX5</v>
      </c>
    </row>
    <row r="18928" spans="1:9" hidden="1">
      <c r="A18928" s="55">
        <v>104898512</v>
      </c>
      <c r="B18928" s="1" t="s">
        <v>33</v>
      </c>
      <c r="C18928" t="s">
        <v>27</v>
      </c>
      <c r="D18928" s="1" t="s">
        <v>11</v>
      </c>
      <c r="E18928" t="s">
        <v>12</v>
      </c>
      <c r="F18928" s="4" t="s">
        <v>28</v>
      </c>
      <c r="G18928" s="3">
        <v>8.6194419999999994</v>
      </c>
      <c r="H18928" s="8">
        <v>0.20784857969740134</v>
      </c>
      <c r="I18928" s="26" t="str">
        <f>INDEX('Data Tab2'!$C:$C,MATCH('Data Tab1'!A18928,'Data Tab2'!$A:$A,0))</f>
        <v>BHX5</v>
      </c>
    </row>
    <row r="18929" spans="1:9" hidden="1">
      <c r="A18929" s="55">
        <v>104898512</v>
      </c>
      <c r="B18929" s="1" t="s">
        <v>33</v>
      </c>
      <c r="C18929" t="s">
        <v>27</v>
      </c>
      <c r="D18929" s="1" t="s">
        <v>17</v>
      </c>
      <c r="E18929" t="s">
        <v>18</v>
      </c>
      <c r="F18929" s="4" t="s">
        <v>36</v>
      </c>
      <c r="G18929" s="3">
        <v>9.7580519999999993</v>
      </c>
      <c r="H18929" s="8">
        <v>0.88587358600210009</v>
      </c>
      <c r="I18929" s="26" t="str">
        <f>INDEX('Data Tab2'!$C:$C,MATCH('Data Tab1'!A18929,'Data Tab2'!$A:$A,0))</f>
        <v>BHX5</v>
      </c>
    </row>
    <row r="18930" spans="1:9" hidden="1">
      <c r="A18930" s="55">
        <v>104898512</v>
      </c>
      <c r="B18930" s="1" t="s">
        <v>33</v>
      </c>
      <c r="C18930" t="s">
        <v>27</v>
      </c>
      <c r="D18930" s="1" t="s">
        <v>17</v>
      </c>
      <c r="E18930" t="s">
        <v>18</v>
      </c>
      <c r="F18930" s="4" t="s">
        <v>38</v>
      </c>
      <c r="G18930" s="3">
        <v>8.9872189999999996</v>
      </c>
      <c r="H18930" s="8">
        <v>0.84443875085543629</v>
      </c>
      <c r="I18930" s="26" t="str">
        <f>INDEX('Data Tab2'!$C:$C,MATCH('Data Tab1'!A18930,'Data Tab2'!$A:$A,0))</f>
        <v>BHX5</v>
      </c>
    </row>
    <row r="18931" spans="1:9" hidden="1">
      <c r="A18931" s="55">
        <v>104898512</v>
      </c>
      <c r="B18931" s="1" t="s">
        <v>33</v>
      </c>
      <c r="C18931" t="s">
        <v>27</v>
      </c>
      <c r="D18931" s="1" t="s">
        <v>17</v>
      </c>
      <c r="E18931" t="s">
        <v>18</v>
      </c>
      <c r="F18931" s="4" t="s">
        <v>19</v>
      </c>
      <c r="G18931" s="3">
        <v>9.983053</v>
      </c>
      <c r="H18931" s="8">
        <v>9.4647505571751389E-2</v>
      </c>
      <c r="I18931" s="26" t="str">
        <f>INDEX('Data Tab2'!$C:$C,MATCH('Data Tab1'!A18931,'Data Tab2'!$A:$A,0))</f>
        <v>BHX5</v>
      </c>
    </row>
    <row r="18932" spans="1:9" hidden="1">
      <c r="A18932" s="55">
        <v>104898512</v>
      </c>
      <c r="B18932" s="1" t="s">
        <v>33</v>
      </c>
      <c r="C18932" t="s">
        <v>27</v>
      </c>
      <c r="D18932" s="1" t="s">
        <v>17</v>
      </c>
      <c r="E18932" t="s">
        <v>18</v>
      </c>
      <c r="F18932" s="4" t="s">
        <v>22</v>
      </c>
      <c r="G18932" s="3">
        <v>9.9833289999999995</v>
      </c>
      <c r="H18932" s="8">
        <v>0.40121851160777566</v>
      </c>
      <c r="I18932" s="26" t="str">
        <f>INDEX('Data Tab2'!$C:$C,MATCH('Data Tab1'!A18932,'Data Tab2'!$A:$A,0))</f>
        <v>BHX5</v>
      </c>
    </row>
    <row r="18933" spans="1:9" hidden="1">
      <c r="A18933" s="56">
        <v>104898512</v>
      </c>
      <c r="B18933" s="1" t="s">
        <v>33</v>
      </c>
      <c r="C18933" t="s">
        <v>27</v>
      </c>
      <c r="D18933" s="1" t="s">
        <v>17</v>
      </c>
      <c r="E18933" t="s">
        <v>23</v>
      </c>
      <c r="F18933" s="4" t="s">
        <v>25</v>
      </c>
      <c r="G18933" s="3">
        <v>0</v>
      </c>
      <c r="H18933" s="8">
        <v>0.16298762394129362</v>
      </c>
      <c r="I18933" s="26" t="str">
        <f>INDEX('Data Tab2'!$C:$C,MATCH('Data Tab1'!A18933,'Data Tab2'!$A:$A,0))</f>
        <v>BHX5</v>
      </c>
    </row>
    <row r="18934" spans="1:9">
      <c r="A18934" s="55">
        <v>104898514</v>
      </c>
      <c r="B18934" s="1" t="s">
        <v>9</v>
      </c>
      <c r="C18934" t="s">
        <v>40</v>
      </c>
      <c r="D18934" s="1" t="s">
        <v>17</v>
      </c>
      <c r="E18934" t="s">
        <v>18</v>
      </c>
      <c r="F18934" s="4" t="s">
        <v>20</v>
      </c>
      <c r="G18934" s="3">
        <v>2.9791639999999999</v>
      </c>
      <c r="H18934" s="8">
        <v>0.47779294511833792</v>
      </c>
      <c r="I18934" s="26" t="str">
        <f>INDEX('Data Tab2'!$C:$C,MATCH('Data Tab1'!A18934,'Data Tab2'!$A:$A,0))</f>
        <v>BRS1</v>
      </c>
    </row>
    <row r="18935" spans="1:9" hidden="1">
      <c r="A18935" s="55">
        <v>104898514</v>
      </c>
      <c r="B18935" s="1" t="s">
        <v>9</v>
      </c>
      <c r="C18935" t="s">
        <v>31</v>
      </c>
      <c r="D18935" s="1" t="s">
        <v>17</v>
      </c>
      <c r="E18935" t="s">
        <v>18</v>
      </c>
      <c r="F18935" s="4" t="s">
        <v>36</v>
      </c>
      <c r="G18935" s="3">
        <v>6.5891640000000002</v>
      </c>
      <c r="H18935" s="8">
        <v>0.13154359173424068</v>
      </c>
      <c r="I18935" s="26" t="str">
        <f>INDEX('Data Tab2'!$C:$C,MATCH('Data Tab1'!A18935,'Data Tab2'!$A:$A,0))</f>
        <v>BRS1</v>
      </c>
    </row>
    <row r="18936" spans="1:9" hidden="1">
      <c r="A18936" s="55">
        <v>104898514</v>
      </c>
      <c r="B18936" s="1" t="s">
        <v>9</v>
      </c>
      <c r="C18936" t="s">
        <v>31</v>
      </c>
      <c r="D18936" s="1" t="s">
        <v>17</v>
      </c>
      <c r="E18936" t="s">
        <v>18</v>
      </c>
      <c r="F18936" s="4" t="s">
        <v>20</v>
      </c>
      <c r="G18936" s="3">
        <v>5.7083310000000003</v>
      </c>
      <c r="H18936" s="8">
        <v>0.31684109682449724</v>
      </c>
      <c r="I18936" s="26" t="str">
        <f>INDEX('Data Tab2'!$C:$C,MATCH('Data Tab1'!A18936,'Data Tab2'!$A:$A,0))</f>
        <v>BRS1</v>
      </c>
    </row>
    <row r="18937" spans="1:9" hidden="1">
      <c r="A18937" s="55">
        <v>104898514</v>
      </c>
      <c r="B18937" s="1" t="s">
        <v>33</v>
      </c>
      <c r="C18937" t="s">
        <v>27</v>
      </c>
      <c r="D18937" s="1" t="s">
        <v>11</v>
      </c>
      <c r="E18937" t="s">
        <v>12</v>
      </c>
      <c r="F18937" s="4" t="s">
        <v>14</v>
      </c>
      <c r="G18937" s="3">
        <v>5.0624969999999996</v>
      </c>
      <c r="H18937" s="8">
        <v>0.44539375452339114</v>
      </c>
      <c r="I18937" s="26" t="str">
        <f>INDEX('Data Tab2'!$C:$C,MATCH('Data Tab1'!A18937,'Data Tab2'!$A:$A,0))</f>
        <v>BRS1</v>
      </c>
    </row>
    <row r="18938" spans="1:9" hidden="1">
      <c r="A18938" s="55">
        <v>104898514</v>
      </c>
      <c r="B18938" s="1" t="s">
        <v>33</v>
      </c>
      <c r="C18938" t="s">
        <v>27</v>
      </c>
      <c r="D18938" s="1" t="s">
        <v>11</v>
      </c>
      <c r="E18938" t="s">
        <v>12</v>
      </c>
      <c r="F18938" s="4" t="s">
        <v>15</v>
      </c>
      <c r="G18938" s="3">
        <v>10.993328999999999</v>
      </c>
      <c r="H18938" s="8">
        <v>0.32140434204918578</v>
      </c>
      <c r="I18938" s="26" t="str">
        <f>INDEX('Data Tab2'!$C:$C,MATCH('Data Tab1'!A18938,'Data Tab2'!$A:$A,0))</f>
        <v>BRS1</v>
      </c>
    </row>
    <row r="18939" spans="1:9" hidden="1">
      <c r="A18939" s="55">
        <v>104898514</v>
      </c>
      <c r="B18939" s="1" t="s">
        <v>33</v>
      </c>
      <c r="C18939" t="s">
        <v>27</v>
      </c>
      <c r="D18939" s="1" t="s">
        <v>11</v>
      </c>
      <c r="E18939" t="s">
        <v>12</v>
      </c>
      <c r="F18939" s="4" t="s">
        <v>28</v>
      </c>
      <c r="G18939" s="3">
        <v>10.987218</v>
      </c>
      <c r="H18939" s="8">
        <v>0.21919411143140521</v>
      </c>
      <c r="I18939" s="26" t="str">
        <f>INDEX('Data Tab2'!$C:$C,MATCH('Data Tab1'!A18939,'Data Tab2'!$A:$A,0))</f>
        <v>BRS1</v>
      </c>
    </row>
    <row r="18940" spans="1:9" hidden="1">
      <c r="A18940" s="55">
        <v>104898514</v>
      </c>
      <c r="B18940" s="1" t="s">
        <v>33</v>
      </c>
      <c r="C18940" t="s">
        <v>27</v>
      </c>
      <c r="D18940" s="1" t="s">
        <v>11</v>
      </c>
      <c r="E18940" t="s">
        <v>12</v>
      </c>
      <c r="F18940" s="4" t="s">
        <v>29</v>
      </c>
      <c r="G18940" s="3">
        <v>10.989997000000001</v>
      </c>
      <c r="H18940" s="8">
        <v>0.6314899118499242</v>
      </c>
      <c r="I18940" s="26" t="str">
        <f>INDEX('Data Tab2'!$C:$C,MATCH('Data Tab1'!A18940,'Data Tab2'!$A:$A,0))</f>
        <v>BRS1</v>
      </c>
    </row>
    <row r="18941" spans="1:9" hidden="1">
      <c r="A18941" s="55">
        <v>104898514</v>
      </c>
      <c r="B18941" s="1" t="s">
        <v>33</v>
      </c>
      <c r="C18941" t="s">
        <v>27</v>
      </c>
      <c r="D18941" s="1" t="s">
        <v>11</v>
      </c>
      <c r="E18941" t="s">
        <v>12</v>
      </c>
      <c r="F18941" s="4" t="s">
        <v>16</v>
      </c>
      <c r="G18941" s="3">
        <v>10.987219</v>
      </c>
      <c r="H18941" s="8">
        <v>9.4940959371593969E-2</v>
      </c>
      <c r="I18941" s="26" t="str">
        <f>INDEX('Data Tab2'!$C:$C,MATCH('Data Tab1'!A18941,'Data Tab2'!$A:$A,0))</f>
        <v>BRS1</v>
      </c>
    </row>
    <row r="18942" spans="1:9" hidden="1">
      <c r="A18942" s="55">
        <v>104898514</v>
      </c>
      <c r="B18942" s="1" t="s">
        <v>33</v>
      </c>
      <c r="C18942" t="s">
        <v>27</v>
      </c>
      <c r="D18942" s="1" t="s">
        <v>17</v>
      </c>
      <c r="E18942" t="s">
        <v>18</v>
      </c>
      <c r="F18942" s="4" t="s">
        <v>36</v>
      </c>
      <c r="G18942" s="3">
        <v>3.4088859999999999</v>
      </c>
      <c r="H18942" s="8">
        <v>0.12435358909312599</v>
      </c>
      <c r="I18942" s="26" t="str">
        <f>INDEX('Data Tab2'!$C:$C,MATCH('Data Tab1'!A18942,'Data Tab2'!$A:$A,0))</f>
        <v>BRS1</v>
      </c>
    </row>
    <row r="18943" spans="1:9" hidden="1">
      <c r="A18943" s="55">
        <v>104898514</v>
      </c>
      <c r="B18943" s="1" t="s">
        <v>33</v>
      </c>
      <c r="C18943" t="s">
        <v>27</v>
      </c>
      <c r="D18943" s="1" t="s">
        <v>17</v>
      </c>
      <c r="E18943" t="s">
        <v>18</v>
      </c>
      <c r="F18943" s="4" t="s">
        <v>38</v>
      </c>
      <c r="G18943" s="3">
        <v>9.9916640000000001</v>
      </c>
      <c r="H18943" s="8">
        <v>0.28835256855340452</v>
      </c>
      <c r="I18943" s="26" t="str">
        <f>INDEX('Data Tab2'!$C:$C,MATCH('Data Tab1'!A18943,'Data Tab2'!$A:$A,0))</f>
        <v>BRS1</v>
      </c>
    </row>
    <row r="18944" spans="1:9" hidden="1">
      <c r="A18944" s="55">
        <v>104898514</v>
      </c>
      <c r="B18944" s="1" t="s">
        <v>33</v>
      </c>
      <c r="C18944" t="s">
        <v>27</v>
      </c>
      <c r="D18944" s="1" t="s">
        <v>17</v>
      </c>
      <c r="E18944" t="s">
        <v>18</v>
      </c>
      <c r="F18944" s="4" t="s">
        <v>19</v>
      </c>
      <c r="G18944" s="3">
        <v>9.1211070000000003</v>
      </c>
      <c r="H18944" s="8">
        <v>0.10409860623080525</v>
      </c>
      <c r="I18944" s="26" t="str">
        <f>INDEX('Data Tab2'!$C:$C,MATCH('Data Tab1'!A18944,'Data Tab2'!$A:$A,0))</f>
        <v>BRS1</v>
      </c>
    </row>
    <row r="18945" spans="1:9" hidden="1">
      <c r="A18945" s="55">
        <v>104898514</v>
      </c>
      <c r="B18945" s="1" t="s">
        <v>33</v>
      </c>
      <c r="C18945" t="s">
        <v>27</v>
      </c>
      <c r="D18945" s="1" t="s">
        <v>17</v>
      </c>
      <c r="E18945" t="s">
        <v>18</v>
      </c>
      <c r="F18945" s="4" t="s">
        <v>20</v>
      </c>
      <c r="G18945" s="3">
        <v>0.603329</v>
      </c>
      <c r="H18945" s="8">
        <v>0.51963605125117807</v>
      </c>
      <c r="I18945" s="26" t="str">
        <f>INDEX('Data Tab2'!$C:$C,MATCH('Data Tab1'!A18945,'Data Tab2'!$A:$A,0))</f>
        <v>BRS1</v>
      </c>
    </row>
    <row r="18946" spans="1:9" hidden="1">
      <c r="A18946" s="56">
        <v>104898514</v>
      </c>
      <c r="B18946" s="1" t="s">
        <v>33</v>
      </c>
      <c r="C18946" t="s">
        <v>27</v>
      </c>
      <c r="D18946" s="1" t="s">
        <v>17</v>
      </c>
      <c r="E18946" t="s">
        <v>23</v>
      </c>
      <c r="F18946" s="4" t="s">
        <v>25</v>
      </c>
      <c r="G18946" s="3">
        <v>0</v>
      </c>
      <c r="H18946" s="8">
        <v>4.946489613672389E-3</v>
      </c>
      <c r="I18946" s="26" t="str">
        <f>INDEX('Data Tab2'!$C:$C,MATCH('Data Tab1'!A18946,'Data Tab2'!$A:$A,0))</f>
        <v>BRS1</v>
      </c>
    </row>
    <row r="18947" spans="1:9">
      <c r="A18947" s="55">
        <v>104898517</v>
      </c>
      <c r="B18947" s="1" t="s">
        <v>9</v>
      </c>
      <c r="C18947" t="s">
        <v>40</v>
      </c>
      <c r="D18947" s="1" t="s">
        <v>17</v>
      </c>
      <c r="E18947" t="s">
        <v>18</v>
      </c>
      <c r="F18947" s="4" t="s">
        <v>20</v>
      </c>
      <c r="G18947" s="3">
        <v>2.9949970000000001</v>
      </c>
      <c r="H18947" s="8">
        <v>0.31270146964374357</v>
      </c>
      <c r="I18947" s="26" t="str">
        <f>INDEX('Data Tab2'!$C:$C,MATCH('Data Tab1'!A18947,'Data Tab2'!$A:$A,0))</f>
        <v>BTS2</v>
      </c>
    </row>
    <row r="18948" spans="1:9" hidden="1">
      <c r="A18948" s="55">
        <v>104898517</v>
      </c>
      <c r="B18948" s="1" t="s">
        <v>33</v>
      </c>
      <c r="C18948" t="s">
        <v>27</v>
      </c>
      <c r="D18948" s="1" t="s">
        <v>11</v>
      </c>
      <c r="E18948" t="s">
        <v>12</v>
      </c>
      <c r="F18948" s="4" t="s">
        <v>15</v>
      </c>
      <c r="G18948" s="3">
        <v>10.99333</v>
      </c>
      <c r="H18948" s="8">
        <v>0.12068751939421696</v>
      </c>
      <c r="I18948" s="26" t="str">
        <f>INDEX('Data Tab2'!$C:$C,MATCH('Data Tab1'!A18948,'Data Tab2'!$A:$A,0))</f>
        <v>BTS2</v>
      </c>
    </row>
    <row r="18949" spans="1:9" hidden="1">
      <c r="A18949" s="55">
        <v>104898517</v>
      </c>
      <c r="B18949" s="1" t="s">
        <v>33</v>
      </c>
      <c r="C18949" t="s">
        <v>27</v>
      </c>
      <c r="D18949" s="1" t="s">
        <v>11</v>
      </c>
      <c r="E18949" t="s">
        <v>12</v>
      </c>
      <c r="F18949" s="4" t="s">
        <v>28</v>
      </c>
      <c r="G18949" s="3">
        <v>10.501108</v>
      </c>
      <c r="H18949" s="8">
        <v>0.75512658223698303</v>
      </c>
      <c r="I18949" s="26" t="str">
        <f>INDEX('Data Tab2'!$C:$C,MATCH('Data Tab1'!A18949,'Data Tab2'!$A:$A,0))</f>
        <v>BTS2</v>
      </c>
    </row>
    <row r="18950" spans="1:9" hidden="1">
      <c r="A18950" s="55">
        <v>104898517</v>
      </c>
      <c r="B18950" s="1" t="s">
        <v>33</v>
      </c>
      <c r="C18950" t="s">
        <v>27</v>
      </c>
      <c r="D18950" s="1" t="s">
        <v>11</v>
      </c>
      <c r="E18950" t="s">
        <v>12</v>
      </c>
      <c r="F18950" s="4" t="s">
        <v>29</v>
      </c>
      <c r="G18950" s="3">
        <v>10.979996</v>
      </c>
      <c r="H18950" s="8">
        <v>0.65853956639281508</v>
      </c>
      <c r="I18950" s="26" t="str">
        <f>INDEX('Data Tab2'!$C:$C,MATCH('Data Tab1'!A18950,'Data Tab2'!$A:$A,0))</f>
        <v>BTS2</v>
      </c>
    </row>
    <row r="18951" spans="1:9" hidden="1">
      <c r="A18951" s="55">
        <v>104898517</v>
      </c>
      <c r="B18951" s="1" t="s">
        <v>33</v>
      </c>
      <c r="C18951" t="s">
        <v>27</v>
      </c>
      <c r="D18951" s="1" t="s">
        <v>11</v>
      </c>
      <c r="E18951" t="s">
        <v>12</v>
      </c>
      <c r="F18951" s="4" t="s">
        <v>16</v>
      </c>
      <c r="G18951" s="3">
        <v>10.991942</v>
      </c>
      <c r="H18951" s="8">
        <v>0.77955269242218206</v>
      </c>
      <c r="I18951" s="26" t="str">
        <f>INDEX('Data Tab2'!$C:$C,MATCH('Data Tab1'!A18951,'Data Tab2'!$A:$A,0))</f>
        <v>BTS2</v>
      </c>
    </row>
    <row r="18952" spans="1:9" hidden="1">
      <c r="A18952" s="55">
        <v>104898517</v>
      </c>
      <c r="B18952" s="1" t="s">
        <v>33</v>
      </c>
      <c r="C18952" t="s">
        <v>27</v>
      </c>
      <c r="D18952" s="1" t="s">
        <v>17</v>
      </c>
      <c r="E18952" t="s">
        <v>18</v>
      </c>
      <c r="F18952" s="4" t="s">
        <v>36</v>
      </c>
      <c r="G18952" s="3">
        <v>9.9927740000000007</v>
      </c>
      <c r="H18952" s="8">
        <v>0.66810119424662751</v>
      </c>
      <c r="I18952" s="26" t="str">
        <f>INDEX('Data Tab2'!$C:$C,MATCH('Data Tab1'!A18952,'Data Tab2'!$A:$A,0))</f>
        <v>BTS2</v>
      </c>
    </row>
    <row r="18953" spans="1:9" hidden="1">
      <c r="A18953" s="55">
        <v>104898517</v>
      </c>
      <c r="B18953" s="1" t="s">
        <v>33</v>
      </c>
      <c r="C18953" t="s">
        <v>27</v>
      </c>
      <c r="D18953" s="1" t="s">
        <v>17</v>
      </c>
      <c r="E18953" t="s">
        <v>18</v>
      </c>
      <c r="F18953" s="4" t="s">
        <v>38</v>
      </c>
      <c r="G18953" s="3">
        <v>9.7961080000000003</v>
      </c>
      <c r="H18953" s="8">
        <v>0.56742307754598087</v>
      </c>
      <c r="I18953" s="26" t="str">
        <f>INDEX('Data Tab2'!$C:$C,MATCH('Data Tab1'!A18953,'Data Tab2'!$A:$A,0))</f>
        <v>BTS2</v>
      </c>
    </row>
    <row r="18954" spans="1:9" hidden="1">
      <c r="A18954" s="55">
        <v>104898517</v>
      </c>
      <c r="B18954" s="1" t="s">
        <v>33</v>
      </c>
      <c r="C18954" t="s">
        <v>27</v>
      </c>
      <c r="D18954" s="1" t="s">
        <v>17</v>
      </c>
      <c r="E18954" t="s">
        <v>18</v>
      </c>
      <c r="F18954" s="4" t="s">
        <v>19</v>
      </c>
      <c r="G18954" s="3">
        <v>9.9838850000000008</v>
      </c>
      <c r="H18954" s="8">
        <v>0.74380916233909855</v>
      </c>
      <c r="I18954" s="26" t="str">
        <f>INDEX('Data Tab2'!$C:$C,MATCH('Data Tab1'!A18954,'Data Tab2'!$A:$A,0))</f>
        <v>BTS2</v>
      </c>
    </row>
    <row r="18955" spans="1:9" hidden="1">
      <c r="A18955" s="55">
        <v>104898517</v>
      </c>
      <c r="B18955" s="1" t="s">
        <v>33</v>
      </c>
      <c r="C18955" t="s">
        <v>27</v>
      </c>
      <c r="D18955" s="1" t="s">
        <v>17</v>
      </c>
      <c r="E18955" t="s">
        <v>18</v>
      </c>
      <c r="F18955" s="4" t="s">
        <v>20</v>
      </c>
      <c r="G18955" s="3">
        <v>6.9919409999999997</v>
      </c>
      <c r="H18955" s="8">
        <v>0.60266689652780958</v>
      </c>
      <c r="I18955" s="26" t="str">
        <f>INDEX('Data Tab2'!$C:$C,MATCH('Data Tab1'!A18955,'Data Tab2'!$A:$A,0))</f>
        <v>BTS2</v>
      </c>
    </row>
    <row r="18956" spans="1:9" hidden="1">
      <c r="A18956" s="56">
        <v>104898517</v>
      </c>
      <c r="B18956" s="1" t="s">
        <v>33</v>
      </c>
      <c r="C18956" t="s">
        <v>27</v>
      </c>
      <c r="D18956" s="1" t="s">
        <v>17</v>
      </c>
      <c r="E18956" t="s">
        <v>18</v>
      </c>
      <c r="F18956" s="4" t="s">
        <v>21</v>
      </c>
      <c r="G18956" s="3">
        <v>9.9816629999999993</v>
      </c>
      <c r="H18956" s="8">
        <v>7.7823030658879522E-2</v>
      </c>
      <c r="I18956" s="26" t="str">
        <f>INDEX('Data Tab2'!$C:$C,MATCH('Data Tab1'!A18956,'Data Tab2'!$A:$A,0))</f>
        <v>BTS2</v>
      </c>
    </row>
    <row r="18957" spans="1:9">
      <c r="A18957" s="55">
        <v>104898518</v>
      </c>
      <c r="B18957" s="1" t="s">
        <v>9</v>
      </c>
      <c r="C18957" t="s">
        <v>27</v>
      </c>
      <c r="D18957" s="1" t="s">
        <v>11</v>
      </c>
      <c r="E18957" t="s">
        <v>12</v>
      </c>
      <c r="F18957" s="4" t="s">
        <v>14</v>
      </c>
      <c r="G18957" s="3">
        <v>10.987496999999999</v>
      </c>
      <c r="H18957" s="8">
        <v>0.45570914623279646</v>
      </c>
      <c r="I18957" s="26" t="str">
        <f>INDEX('Data Tab2'!$C:$C,MATCH('Data Tab1'!A18957,'Data Tab2'!$A:$A,0))</f>
        <v>BVA1</v>
      </c>
    </row>
    <row r="18958" spans="1:9" hidden="1">
      <c r="A18958" s="55">
        <v>104898518</v>
      </c>
      <c r="B18958" s="1" t="s">
        <v>9</v>
      </c>
      <c r="C18958" t="s">
        <v>27</v>
      </c>
      <c r="D18958" s="1" t="s">
        <v>11</v>
      </c>
      <c r="E18958" t="s">
        <v>12</v>
      </c>
      <c r="F18958" s="4" t="s">
        <v>15</v>
      </c>
      <c r="G18958" s="3">
        <v>11.124995999999999</v>
      </c>
      <c r="H18958" s="8">
        <v>0.18069975091427826</v>
      </c>
      <c r="I18958" s="26" t="str">
        <f>INDEX('Data Tab2'!$C:$C,MATCH('Data Tab1'!A18958,'Data Tab2'!$A:$A,0))</f>
        <v>BVA1</v>
      </c>
    </row>
    <row r="18959" spans="1:9" hidden="1">
      <c r="A18959" s="56">
        <v>104898518</v>
      </c>
      <c r="B18959" s="1" t="s">
        <v>9</v>
      </c>
      <c r="C18959" t="s">
        <v>27</v>
      </c>
      <c r="D18959" s="1" t="s">
        <v>11</v>
      </c>
      <c r="E18959" t="s">
        <v>12</v>
      </c>
      <c r="F18959" s="4" t="s">
        <v>16</v>
      </c>
      <c r="G18959" s="3">
        <v>11.213328000000001</v>
      </c>
      <c r="H18959" s="8">
        <v>0.60585940086151491</v>
      </c>
      <c r="I18959" s="26" t="str">
        <f>INDEX('Data Tab2'!$C:$C,MATCH('Data Tab1'!A18959,'Data Tab2'!$A:$A,0))</f>
        <v>BVA1</v>
      </c>
    </row>
    <row r="18960" spans="1:9">
      <c r="A18960" s="55">
        <v>104898519</v>
      </c>
      <c r="B18960" s="1" t="s">
        <v>9</v>
      </c>
      <c r="C18960" t="s">
        <v>31</v>
      </c>
      <c r="D18960" s="1" t="s">
        <v>11</v>
      </c>
      <c r="E18960" t="s">
        <v>12</v>
      </c>
      <c r="F18960" s="4" t="s">
        <v>14</v>
      </c>
      <c r="G18960" s="3">
        <v>8.7091650000000005</v>
      </c>
      <c r="H18960" s="8">
        <v>0.17435545562602095</v>
      </c>
      <c r="I18960" s="26" t="str">
        <f>INDEX('Data Tab2'!$C:$C,MATCH('Data Tab1'!A18960,'Data Tab2'!$A:$A,0))</f>
        <v>CGN1</v>
      </c>
    </row>
    <row r="18961" spans="1:9" hidden="1">
      <c r="A18961" s="55">
        <v>104898519</v>
      </c>
      <c r="B18961" s="1" t="s">
        <v>9</v>
      </c>
      <c r="C18961" t="s">
        <v>31</v>
      </c>
      <c r="D18961" s="1" t="s">
        <v>11</v>
      </c>
      <c r="E18961" t="s">
        <v>12</v>
      </c>
      <c r="F18961" s="4" t="s">
        <v>15</v>
      </c>
      <c r="G18961" s="3">
        <v>9.9999979999999997</v>
      </c>
      <c r="H18961" s="8">
        <v>0.79397745382707108</v>
      </c>
      <c r="I18961" s="26" t="str">
        <f>INDEX('Data Tab2'!$C:$C,MATCH('Data Tab1'!A18961,'Data Tab2'!$A:$A,0))</f>
        <v>CGN1</v>
      </c>
    </row>
    <row r="18962" spans="1:9" hidden="1">
      <c r="A18962" s="55">
        <v>104898519</v>
      </c>
      <c r="B18962" s="1" t="s">
        <v>9</v>
      </c>
      <c r="C18962" t="s">
        <v>32</v>
      </c>
      <c r="D18962" s="1" t="s">
        <v>11</v>
      </c>
      <c r="E18962" t="s">
        <v>12</v>
      </c>
      <c r="F18962" s="4" t="s">
        <v>14</v>
      </c>
      <c r="G18962" s="3">
        <v>1.2908310000000001</v>
      </c>
      <c r="H18962" s="8">
        <v>0.34299574183126058</v>
      </c>
      <c r="I18962" s="26" t="str">
        <f>INDEX('Data Tab2'!$C:$C,MATCH('Data Tab1'!A18962,'Data Tab2'!$A:$A,0))</f>
        <v>CGN1</v>
      </c>
    </row>
    <row r="18963" spans="1:9" hidden="1">
      <c r="A18963" s="55">
        <v>104898519</v>
      </c>
      <c r="B18963" s="1" t="s">
        <v>9</v>
      </c>
      <c r="C18963" t="s">
        <v>32</v>
      </c>
      <c r="D18963" s="1" t="s">
        <v>11</v>
      </c>
      <c r="E18963" t="s">
        <v>12</v>
      </c>
      <c r="F18963" s="4" t="s">
        <v>29</v>
      </c>
      <c r="G18963" s="3">
        <v>5.9766640000000004</v>
      </c>
      <c r="H18963" s="8">
        <v>2.7130248797061052E-2</v>
      </c>
      <c r="I18963" s="26" t="str">
        <f>INDEX('Data Tab2'!$C:$C,MATCH('Data Tab1'!A18963,'Data Tab2'!$A:$A,0))</f>
        <v>CGN1</v>
      </c>
    </row>
    <row r="18964" spans="1:9" hidden="1">
      <c r="A18964" s="55">
        <v>104898519</v>
      </c>
      <c r="B18964" s="1" t="s">
        <v>9</v>
      </c>
      <c r="C18964" t="s">
        <v>32</v>
      </c>
      <c r="D18964" s="1" t="s">
        <v>11</v>
      </c>
      <c r="E18964" t="s">
        <v>12</v>
      </c>
      <c r="F18964" s="4" t="s">
        <v>16</v>
      </c>
      <c r="G18964" s="3">
        <v>6.2666639999999996</v>
      </c>
      <c r="H18964" s="8">
        <v>0.45737780797339833</v>
      </c>
      <c r="I18964" s="26" t="str">
        <f>INDEX('Data Tab2'!$C:$C,MATCH('Data Tab1'!A18964,'Data Tab2'!$A:$A,0))</f>
        <v>CGN1</v>
      </c>
    </row>
    <row r="18965" spans="1:9" hidden="1">
      <c r="A18965" s="55">
        <v>104898519</v>
      </c>
      <c r="B18965" s="1" t="s">
        <v>9</v>
      </c>
      <c r="C18965" t="s">
        <v>32</v>
      </c>
      <c r="D18965" s="1" t="s">
        <v>17</v>
      </c>
      <c r="E18965" t="s">
        <v>18</v>
      </c>
      <c r="F18965" s="4" t="s">
        <v>38</v>
      </c>
      <c r="G18965" s="3">
        <v>8.4999979999999997</v>
      </c>
      <c r="H18965" s="8">
        <v>0.54191780855659344</v>
      </c>
      <c r="I18965" s="26" t="str">
        <f>INDEX('Data Tab2'!$C:$C,MATCH('Data Tab1'!A18965,'Data Tab2'!$A:$A,0))</f>
        <v>CGN1</v>
      </c>
    </row>
    <row r="18966" spans="1:9" hidden="1">
      <c r="A18966" s="55">
        <v>104898519</v>
      </c>
      <c r="B18966" s="1" t="s">
        <v>9</v>
      </c>
      <c r="C18966" t="s">
        <v>32</v>
      </c>
      <c r="D18966" s="1" t="s">
        <v>17</v>
      </c>
      <c r="E18966" t="s">
        <v>18</v>
      </c>
      <c r="F18966" s="4" t="s">
        <v>19</v>
      </c>
      <c r="G18966" s="3">
        <v>9.6252759999999995</v>
      </c>
      <c r="H18966" s="8">
        <v>0.62662815839263331</v>
      </c>
      <c r="I18966" s="26" t="str">
        <f>INDEX('Data Tab2'!$C:$C,MATCH('Data Tab1'!A18966,'Data Tab2'!$A:$A,0))</f>
        <v>CGN1</v>
      </c>
    </row>
    <row r="18967" spans="1:9" hidden="1">
      <c r="A18967" s="55">
        <v>104898519</v>
      </c>
      <c r="B18967" s="1" t="s">
        <v>9</v>
      </c>
      <c r="C18967" t="s">
        <v>32</v>
      </c>
      <c r="D18967" s="1" t="s">
        <v>17</v>
      </c>
      <c r="E18967" t="s">
        <v>18</v>
      </c>
      <c r="F18967" s="4" t="s">
        <v>20</v>
      </c>
      <c r="G18967" s="3">
        <v>2.6999979999999999</v>
      </c>
      <c r="H18967" s="8">
        <v>0.89706932095515612</v>
      </c>
      <c r="I18967" s="26" t="str">
        <f>INDEX('Data Tab2'!$C:$C,MATCH('Data Tab1'!A18967,'Data Tab2'!$A:$A,0))</f>
        <v>CGN1</v>
      </c>
    </row>
    <row r="18968" spans="1:9" hidden="1">
      <c r="A18968" s="55">
        <v>104898519</v>
      </c>
      <c r="B18968" s="1" t="s">
        <v>33</v>
      </c>
      <c r="C18968" t="s">
        <v>31</v>
      </c>
      <c r="D18968" s="1" t="s">
        <v>11</v>
      </c>
      <c r="E18968" t="s">
        <v>12</v>
      </c>
      <c r="F18968" s="4" t="s">
        <v>28</v>
      </c>
      <c r="G18968" s="3">
        <v>9.0527759999999997</v>
      </c>
      <c r="H18968" s="8">
        <v>0.63912043733210311</v>
      </c>
      <c r="I18968" s="26" t="str">
        <f>INDEX('Data Tab2'!$C:$C,MATCH('Data Tab1'!A18968,'Data Tab2'!$A:$A,0))</f>
        <v>CGN1</v>
      </c>
    </row>
    <row r="18969" spans="1:9" hidden="1">
      <c r="A18969" s="55">
        <v>104898519</v>
      </c>
      <c r="B18969" s="1" t="s">
        <v>33</v>
      </c>
      <c r="C18969" t="s">
        <v>31</v>
      </c>
      <c r="D18969" s="1" t="s">
        <v>11</v>
      </c>
      <c r="E18969" t="s">
        <v>12</v>
      </c>
      <c r="F18969" s="4" t="s">
        <v>29</v>
      </c>
      <c r="G18969" s="3">
        <v>3.668329</v>
      </c>
      <c r="H18969" s="8">
        <v>0.48594819170167225</v>
      </c>
      <c r="I18969" s="26" t="str">
        <f>INDEX('Data Tab2'!$C:$C,MATCH('Data Tab1'!A18969,'Data Tab2'!$A:$A,0))</f>
        <v>CGN1</v>
      </c>
    </row>
    <row r="18970" spans="1:9" hidden="1">
      <c r="A18970" s="55">
        <v>104898519</v>
      </c>
      <c r="B18970" s="1" t="s">
        <v>33</v>
      </c>
      <c r="C18970" t="s">
        <v>31</v>
      </c>
      <c r="D18970" s="1" t="s">
        <v>17</v>
      </c>
      <c r="E18970" t="s">
        <v>18</v>
      </c>
      <c r="F18970" s="4" t="s">
        <v>19</v>
      </c>
      <c r="G18970" s="3">
        <v>0.16388800000000001</v>
      </c>
      <c r="H18970" s="8">
        <v>0.88289318328397826</v>
      </c>
      <c r="I18970" s="26" t="str">
        <f>INDEX('Data Tab2'!$C:$C,MATCH('Data Tab1'!A18970,'Data Tab2'!$A:$A,0))</f>
        <v>CGN1</v>
      </c>
    </row>
    <row r="18971" spans="1:9" hidden="1">
      <c r="A18971" s="55">
        <v>104898519</v>
      </c>
      <c r="B18971" s="1" t="s">
        <v>33</v>
      </c>
      <c r="C18971" t="s">
        <v>31</v>
      </c>
      <c r="D18971" s="1" t="s">
        <v>17</v>
      </c>
      <c r="E18971" t="s">
        <v>18</v>
      </c>
      <c r="F18971" s="4" t="s">
        <v>20</v>
      </c>
      <c r="G18971" s="3">
        <v>7.2999970000000003</v>
      </c>
      <c r="H18971" s="8">
        <v>0.15511689674407203</v>
      </c>
      <c r="I18971" s="26" t="str">
        <f>INDEX('Data Tab2'!$C:$C,MATCH('Data Tab1'!A18971,'Data Tab2'!$A:$A,0))</f>
        <v>CGN1</v>
      </c>
    </row>
    <row r="18972" spans="1:9" hidden="1">
      <c r="A18972" s="56">
        <v>104898519</v>
      </c>
      <c r="B18972" s="1" t="s">
        <v>33</v>
      </c>
      <c r="C18972" t="s">
        <v>31</v>
      </c>
      <c r="D18972" s="1" t="s">
        <v>17</v>
      </c>
      <c r="E18972" t="s">
        <v>18</v>
      </c>
      <c r="F18972" s="4" t="s">
        <v>21</v>
      </c>
      <c r="G18972" s="3">
        <v>8.7380530000000007</v>
      </c>
      <c r="H18972" s="8">
        <v>0.95637965950213322</v>
      </c>
      <c r="I18972" s="26" t="str">
        <f>INDEX('Data Tab2'!$C:$C,MATCH('Data Tab1'!A18972,'Data Tab2'!$A:$A,0))</f>
        <v>CGN1</v>
      </c>
    </row>
    <row r="18973" spans="1:9">
      <c r="A18973" s="55">
        <v>104898520</v>
      </c>
      <c r="B18973" s="1" t="s">
        <v>9</v>
      </c>
      <c r="C18973" t="s">
        <v>31</v>
      </c>
      <c r="D18973" s="1" t="s">
        <v>11</v>
      </c>
      <c r="E18973" t="s">
        <v>12</v>
      </c>
      <c r="F18973" s="4" t="s">
        <v>13</v>
      </c>
      <c r="G18973" s="3">
        <v>0.48999799999999999</v>
      </c>
      <c r="H18973" s="8">
        <v>0.66610181968999127</v>
      </c>
      <c r="I18973" s="26" t="str">
        <f>INDEX('Data Tab2'!$C:$C,MATCH('Data Tab1'!A18973,'Data Tab2'!$A:$A,0))</f>
        <v>CWL1</v>
      </c>
    </row>
    <row r="18974" spans="1:9" hidden="1">
      <c r="A18974" s="55">
        <v>104898520</v>
      </c>
      <c r="B18974" s="1" t="s">
        <v>9</v>
      </c>
      <c r="C18974" t="s">
        <v>31</v>
      </c>
      <c r="D18974" s="1" t="s">
        <v>11</v>
      </c>
      <c r="E18974" t="s">
        <v>12</v>
      </c>
      <c r="F18974" s="4" t="s">
        <v>34</v>
      </c>
      <c r="G18974" s="3">
        <v>1.344163</v>
      </c>
      <c r="H18974" s="8">
        <v>0.49821712015629183</v>
      </c>
      <c r="I18974" s="26" t="str">
        <f>INDEX('Data Tab2'!$C:$C,MATCH('Data Tab1'!A18974,'Data Tab2'!$A:$A,0))</f>
        <v>CWL1</v>
      </c>
    </row>
    <row r="18975" spans="1:9" hidden="1">
      <c r="A18975" s="55">
        <v>104898520</v>
      </c>
      <c r="B18975" s="1" t="s">
        <v>9</v>
      </c>
      <c r="C18975" t="s">
        <v>31</v>
      </c>
      <c r="D18975" s="1" t="s">
        <v>11</v>
      </c>
      <c r="E18975" t="s">
        <v>12</v>
      </c>
      <c r="F18975" s="4" t="s">
        <v>28</v>
      </c>
      <c r="G18975" s="3">
        <v>8.9999950000000002</v>
      </c>
      <c r="H18975" s="8">
        <v>0.71687234602453864</v>
      </c>
      <c r="I18975" s="26" t="str">
        <f>INDEX('Data Tab2'!$C:$C,MATCH('Data Tab1'!A18975,'Data Tab2'!$A:$A,0))</f>
        <v>CWL1</v>
      </c>
    </row>
    <row r="18976" spans="1:9" hidden="1">
      <c r="A18976" s="56">
        <v>104898520</v>
      </c>
      <c r="B18976" s="1" t="s">
        <v>33</v>
      </c>
      <c r="C18976" t="s">
        <v>31</v>
      </c>
      <c r="D18976" s="1" t="s">
        <v>17</v>
      </c>
      <c r="E18976" t="s">
        <v>18</v>
      </c>
      <c r="F18976" s="4" t="s">
        <v>19</v>
      </c>
      <c r="G18976" s="3">
        <v>9.9999979999999997</v>
      </c>
      <c r="H18976" s="8">
        <v>0.2936951633149032</v>
      </c>
      <c r="I18976" s="26" t="str">
        <f>INDEX('Data Tab2'!$C:$C,MATCH('Data Tab1'!A18976,'Data Tab2'!$A:$A,0))</f>
        <v>CWL1</v>
      </c>
    </row>
    <row r="18977" spans="1:9">
      <c r="A18977" s="55">
        <v>104898521</v>
      </c>
      <c r="B18977" s="1" t="s">
        <v>9</v>
      </c>
      <c r="C18977" t="s">
        <v>40</v>
      </c>
      <c r="D18977" s="1" t="s">
        <v>17</v>
      </c>
      <c r="E18977" t="s">
        <v>18</v>
      </c>
      <c r="F18977" s="4" t="s">
        <v>20</v>
      </c>
      <c r="G18977" s="3">
        <v>2.9461080000000002</v>
      </c>
      <c r="H18977" s="8">
        <v>0.36727202871445075</v>
      </c>
      <c r="I18977" s="26" t="str">
        <f>INDEX('Data Tab2'!$C:$C,MATCH('Data Tab1'!A18977,'Data Tab2'!$A:$A,0))</f>
        <v>DTM1</v>
      </c>
    </row>
    <row r="18978" spans="1:9" hidden="1">
      <c r="A18978" s="55">
        <v>104898521</v>
      </c>
      <c r="B18978" s="1" t="s">
        <v>9</v>
      </c>
      <c r="C18978" t="s">
        <v>31</v>
      </c>
      <c r="D18978" s="1" t="s">
        <v>11</v>
      </c>
      <c r="E18978" t="s">
        <v>12</v>
      </c>
      <c r="F18978" s="4" t="s">
        <v>34</v>
      </c>
      <c r="G18978" s="3">
        <v>9.3486089999999997</v>
      </c>
      <c r="H18978" s="8">
        <v>0.21749342806649818</v>
      </c>
      <c r="I18978" s="26" t="str">
        <f>INDEX('Data Tab2'!$C:$C,MATCH('Data Tab1'!A18978,'Data Tab2'!$A:$A,0))</f>
        <v>DTM1</v>
      </c>
    </row>
    <row r="18979" spans="1:9" hidden="1">
      <c r="A18979" s="55">
        <v>104898521</v>
      </c>
      <c r="B18979" s="1" t="s">
        <v>9</v>
      </c>
      <c r="C18979" t="s">
        <v>31</v>
      </c>
      <c r="D18979" s="1" t="s">
        <v>11</v>
      </c>
      <c r="E18979" t="s">
        <v>12</v>
      </c>
      <c r="F18979" s="4" t="s">
        <v>14</v>
      </c>
      <c r="G18979" s="3">
        <v>10.991664999999999</v>
      </c>
      <c r="H18979" s="8">
        <v>0.40070006473096786</v>
      </c>
      <c r="I18979" s="26" t="str">
        <f>INDEX('Data Tab2'!$C:$C,MATCH('Data Tab1'!A18979,'Data Tab2'!$A:$A,0))</f>
        <v>DTM1</v>
      </c>
    </row>
    <row r="18980" spans="1:9" hidden="1">
      <c r="A18980" s="55">
        <v>104898521</v>
      </c>
      <c r="B18980" s="1" t="s">
        <v>9</v>
      </c>
      <c r="C18980" t="s">
        <v>31</v>
      </c>
      <c r="D18980" s="1" t="s">
        <v>11</v>
      </c>
      <c r="E18980" t="s">
        <v>12</v>
      </c>
      <c r="F18980" s="4" t="s">
        <v>15</v>
      </c>
      <c r="G18980" s="3">
        <v>10.999998</v>
      </c>
      <c r="H18980" s="8">
        <v>0.11801941382224412</v>
      </c>
      <c r="I18980" s="26" t="str">
        <f>INDEX('Data Tab2'!$C:$C,MATCH('Data Tab1'!A18980,'Data Tab2'!$A:$A,0))</f>
        <v>DTM1</v>
      </c>
    </row>
    <row r="18981" spans="1:9" hidden="1">
      <c r="A18981" s="55">
        <v>104898521</v>
      </c>
      <c r="B18981" s="1" t="s">
        <v>9</v>
      </c>
      <c r="C18981" t="s">
        <v>31</v>
      </c>
      <c r="D18981" s="1" t="s">
        <v>11</v>
      </c>
      <c r="E18981" t="s">
        <v>12</v>
      </c>
      <c r="F18981" s="4" t="s">
        <v>28</v>
      </c>
      <c r="G18981" s="3">
        <v>10.999998</v>
      </c>
      <c r="H18981" s="8">
        <v>0.27125887895178624</v>
      </c>
      <c r="I18981" s="26" t="str">
        <f>INDEX('Data Tab2'!$C:$C,MATCH('Data Tab1'!A18981,'Data Tab2'!$A:$A,0))</f>
        <v>DTM1</v>
      </c>
    </row>
    <row r="18982" spans="1:9" hidden="1">
      <c r="A18982" s="55">
        <v>104898521</v>
      </c>
      <c r="B18982" s="1" t="s">
        <v>9</v>
      </c>
      <c r="C18982" t="s">
        <v>31</v>
      </c>
      <c r="D18982" s="1" t="s">
        <v>11</v>
      </c>
      <c r="E18982" t="s">
        <v>12</v>
      </c>
      <c r="F18982" s="4" t="s">
        <v>29</v>
      </c>
      <c r="G18982" s="3">
        <v>10.999997</v>
      </c>
      <c r="H18982" s="8">
        <v>0.23531297072383073</v>
      </c>
      <c r="I18982" s="26" t="str">
        <f>INDEX('Data Tab2'!$C:$C,MATCH('Data Tab1'!A18982,'Data Tab2'!$A:$A,0))</f>
        <v>DTM1</v>
      </c>
    </row>
    <row r="18983" spans="1:9" hidden="1">
      <c r="A18983" s="55">
        <v>104898521</v>
      </c>
      <c r="B18983" s="1" t="s">
        <v>9</v>
      </c>
      <c r="C18983" t="s">
        <v>31</v>
      </c>
      <c r="D18983" s="1" t="s">
        <v>17</v>
      </c>
      <c r="E18983" t="s">
        <v>18</v>
      </c>
      <c r="F18983" s="4" t="s">
        <v>38</v>
      </c>
      <c r="G18983" s="3">
        <v>7.3505529999999997</v>
      </c>
      <c r="H18983" s="8">
        <v>0.71948815779082131</v>
      </c>
      <c r="I18983" s="26" t="str">
        <f>INDEX('Data Tab2'!$C:$C,MATCH('Data Tab1'!A18983,'Data Tab2'!$A:$A,0))</f>
        <v>DTM1</v>
      </c>
    </row>
    <row r="18984" spans="1:9" hidden="1">
      <c r="A18984" s="55">
        <v>104898521</v>
      </c>
      <c r="B18984" s="1" t="s">
        <v>9</v>
      </c>
      <c r="C18984" t="s">
        <v>31</v>
      </c>
      <c r="D18984" s="1" t="s">
        <v>17</v>
      </c>
      <c r="E18984" t="s">
        <v>18</v>
      </c>
      <c r="F18984" s="4" t="s">
        <v>20</v>
      </c>
      <c r="G18984" s="3">
        <v>5.8708309999999999</v>
      </c>
      <c r="H18984" s="8">
        <v>0.2700242576175419</v>
      </c>
      <c r="I18984" s="26" t="str">
        <f>INDEX('Data Tab2'!$C:$C,MATCH('Data Tab1'!A18984,'Data Tab2'!$A:$A,0))</f>
        <v>DTM1</v>
      </c>
    </row>
    <row r="18985" spans="1:9" hidden="1">
      <c r="A18985" s="55">
        <v>104898521</v>
      </c>
      <c r="B18985" s="1" t="s">
        <v>9</v>
      </c>
      <c r="C18985" t="s">
        <v>27</v>
      </c>
      <c r="D18985" s="1" t="s">
        <v>11</v>
      </c>
      <c r="E18985" t="s">
        <v>12</v>
      </c>
      <c r="F18985" s="4" t="s">
        <v>34</v>
      </c>
      <c r="G18985" s="3">
        <v>0.58916500000000005</v>
      </c>
      <c r="H18985" s="8">
        <v>0.10621282066327364</v>
      </c>
      <c r="I18985" s="26" t="str">
        <f>INDEX('Data Tab2'!$C:$C,MATCH('Data Tab1'!A18985,'Data Tab2'!$A:$A,0))</f>
        <v>DTM1</v>
      </c>
    </row>
    <row r="18986" spans="1:9" hidden="1">
      <c r="A18986" s="55">
        <v>104898521</v>
      </c>
      <c r="B18986" s="1" t="s">
        <v>9</v>
      </c>
      <c r="C18986" t="s">
        <v>27</v>
      </c>
      <c r="D18986" s="1" t="s">
        <v>17</v>
      </c>
      <c r="E18986" t="s">
        <v>18</v>
      </c>
      <c r="F18986" s="4" t="s">
        <v>38</v>
      </c>
      <c r="G18986" s="3">
        <v>0.16527500000000001</v>
      </c>
      <c r="H18986" s="8">
        <v>0.10488208156268441</v>
      </c>
      <c r="I18986" s="26" t="str">
        <f>INDEX('Data Tab2'!$C:$C,MATCH('Data Tab1'!A18986,'Data Tab2'!$A:$A,0))</f>
        <v>DTM1</v>
      </c>
    </row>
    <row r="18987" spans="1:9" hidden="1">
      <c r="A18987" s="55">
        <v>104898521</v>
      </c>
      <c r="B18987" s="1" t="s">
        <v>9</v>
      </c>
      <c r="C18987" t="s">
        <v>27</v>
      </c>
      <c r="D18987" s="1" t="s">
        <v>17</v>
      </c>
      <c r="E18987" t="s">
        <v>18</v>
      </c>
      <c r="F18987" s="4" t="s">
        <v>19</v>
      </c>
      <c r="G18987" s="3">
        <v>9.9811080000000008</v>
      </c>
      <c r="H18987" s="8">
        <v>0.87902844769094657</v>
      </c>
      <c r="I18987" s="26" t="str">
        <f>INDEX('Data Tab2'!$C:$C,MATCH('Data Tab1'!A18987,'Data Tab2'!$A:$A,0))</f>
        <v>DTM1</v>
      </c>
    </row>
    <row r="18988" spans="1:9" hidden="1">
      <c r="A18988" s="55">
        <v>104898521</v>
      </c>
      <c r="B18988" s="1" t="s">
        <v>9</v>
      </c>
      <c r="C18988" t="s">
        <v>27</v>
      </c>
      <c r="D18988" s="1" t="s">
        <v>17</v>
      </c>
      <c r="E18988" t="s">
        <v>18</v>
      </c>
      <c r="F18988" s="4" t="s">
        <v>20</v>
      </c>
      <c r="G18988" s="3">
        <v>0.50694099999999997</v>
      </c>
      <c r="H18988" s="8">
        <v>0.77447239514455812</v>
      </c>
      <c r="I18988" s="26" t="str">
        <f>INDEX('Data Tab2'!$C:$C,MATCH('Data Tab1'!A18988,'Data Tab2'!$A:$A,0))</f>
        <v>DTM1</v>
      </c>
    </row>
    <row r="18989" spans="1:9" hidden="1">
      <c r="A18989" s="56">
        <v>104898521</v>
      </c>
      <c r="B18989" s="1" t="s">
        <v>9</v>
      </c>
      <c r="C18989" t="s">
        <v>27</v>
      </c>
      <c r="D18989" s="1" t="s">
        <v>17</v>
      </c>
      <c r="E18989" t="s">
        <v>18</v>
      </c>
      <c r="F18989" s="4" t="s">
        <v>21</v>
      </c>
      <c r="G18989" s="3">
        <v>9.9866620000000008</v>
      </c>
      <c r="H18989" s="8">
        <v>0.8688965141846926</v>
      </c>
      <c r="I18989" s="26" t="str">
        <f>INDEX('Data Tab2'!$C:$C,MATCH('Data Tab1'!A18989,'Data Tab2'!$A:$A,0))</f>
        <v>DTM1</v>
      </c>
    </row>
    <row r="18990" spans="1:9">
      <c r="A18990" s="55">
        <v>104898524</v>
      </c>
      <c r="B18990" s="1" t="s">
        <v>9</v>
      </c>
      <c r="C18990" t="s">
        <v>31</v>
      </c>
      <c r="D18990" s="1" t="s">
        <v>11</v>
      </c>
      <c r="E18990" t="s">
        <v>12</v>
      </c>
      <c r="F18990" s="4" t="s">
        <v>14</v>
      </c>
      <c r="G18990" s="3">
        <v>1.1516649999999999</v>
      </c>
      <c r="H18990" s="8">
        <v>0.58777831520896684</v>
      </c>
      <c r="I18990" s="26" t="str">
        <f>INDEX('Data Tab2'!$C:$C,MATCH('Data Tab1'!A18990,'Data Tab2'!$A:$A,0))</f>
        <v>DTM2</v>
      </c>
    </row>
    <row r="18991" spans="1:9" hidden="1">
      <c r="A18991" s="55">
        <v>104898524</v>
      </c>
      <c r="B18991" s="1" t="s">
        <v>9</v>
      </c>
      <c r="C18991" t="s">
        <v>31</v>
      </c>
      <c r="D18991" s="1" t="s">
        <v>11</v>
      </c>
      <c r="E18991" t="s">
        <v>12</v>
      </c>
      <c r="F18991" s="4" t="s">
        <v>15</v>
      </c>
      <c r="G18991" s="3">
        <v>2.4272209999999999</v>
      </c>
      <c r="H18991" s="8">
        <v>0.5405526300208584</v>
      </c>
      <c r="I18991" s="26" t="str">
        <f>INDEX('Data Tab2'!$C:$C,MATCH('Data Tab1'!A18991,'Data Tab2'!$A:$A,0))</f>
        <v>DTM2</v>
      </c>
    </row>
    <row r="18992" spans="1:9" hidden="1">
      <c r="A18992" s="55">
        <v>104898524</v>
      </c>
      <c r="B18992" s="1" t="s">
        <v>9</v>
      </c>
      <c r="C18992" t="s">
        <v>31</v>
      </c>
      <c r="D18992" s="1" t="s">
        <v>17</v>
      </c>
      <c r="E18992" t="s">
        <v>18</v>
      </c>
      <c r="F18992" s="4" t="s">
        <v>36</v>
      </c>
      <c r="G18992" s="3">
        <v>4.2649980000000003</v>
      </c>
      <c r="H18992" s="8">
        <v>0.61767490464478914</v>
      </c>
      <c r="I18992" s="26" t="str">
        <f>INDEX('Data Tab2'!$C:$C,MATCH('Data Tab1'!A18992,'Data Tab2'!$A:$A,0))</f>
        <v>DTM2</v>
      </c>
    </row>
    <row r="18993" spans="1:9" hidden="1">
      <c r="A18993" s="55">
        <v>104898524</v>
      </c>
      <c r="B18993" s="1" t="s">
        <v>9</v>
      </c>
      <c r="C18993" t="s">
        <v>31</v>
      </c>
      <c r="D18993" s="1" t="s">
        <v>17</v>
      </c>
      <c r="E18993" t="s">
        <v>18</v>
      </c>
      <c r="F18993" s="4" t="s">
        <v>38</v>
      </c>
      <c r="G18993" s="3">
        <v>8.9469399999999997</v>
      </c>
      <c r="H18993" s="8">
        <v>0.63558895256059667</v>
      </c>
      <c r="I18993" s="26" t="str">
        <f>INDEX('Data Tab2'!$C:$C,MATCH('Data Tab1'!A18993,'Data Tab2'!$A:$A,0))</f>
        <v>DTM2</v>
      </c>
    </row>
    <row r="18994" spans="1:9" hidden="1">
      <c r="A18994" s="55">
        <v>104898524</v>
      </c>
      <c r="B18994" s="1" t="s">
        <v>9</v>
      </c>
      <c r="C18994" t="s">
        <v>31</v>
      </c>
      <c r="D18994" s="1" t="s">
        <v>17</v>
      </c>
      <c r="E18994" t="s">
        <v>18</v>
      </c>
      <c r="F18994" s="4" t="s">
        <v>19</v>
      </c>
      <c r="G18994" s="3">
        <v>5.0216640000000003</v>
      </c>
      <c r="H18994" s="8">
        <v>0.43486466872418184</v>
      </c>
      <c r="I18994" s="26" t="str">
        <f>INDEX('Data Tab2'!$C:$C,MATCH('Data Tab1'!A18994,'Data Tab2'!$A:$A,0))</f>
        <v>DTM2</v>
      </c>
    </row>
    <row r="18995" spans="1:9" hidden="1">
      <c r="A18995" s="55">
        <v>104898524</v>
      </c>
      <c r="B18995" s="1" t="s">
        <v>9</v>
      </c>
      <c r="C18995" t="s">
        <v>31</v>
      </c>
      <c r="D18995" s="1" t="s">
        <v>17</v>
      </c>
      <c r="E18995" t="s">
        <v>23</v>
      </c>
      <c r="F18995" s="4" t="s">
        <v>25</v>
      </c>
      <c r="G18995" s="3">
        <v>0</v>
      </c>
      <c r="H18995" s="8">
        <v>0.70373673586006158</v>
      </c>
      <c r="I18995" s="26" t="str">
        <f>INDEX('Data Tab2'!$C:$C,MATCH('Data Tab1'!A18995,'Data Tab2'!$A:$A,0))</f>
        <v>DTM2</v>
      </c>
    </row>
    <row r="18996" spans="1:9" hidden="1">
      <c r="A18996" s="55">
        <v>104898524</v>
      </c>
      <c r="B18996" s="1" t="s">
        <v>33</v>
      </c>
      <c r="C18996" t="s">
        <v>27</v>
      </c>
      <c r="D18996" s="1" t="s">
        <v>11</v>
      </c>
      <c r="E18996" t="s">
        <v>12</v>
      </c>
      <c r="F18996" s="4" t="s">
        <v>13</v>
      </c>
      <c r="G18996" s="3">
        <v>4.7372170000000002</v>
      </c>
      <c r="H18996" s="8">
        <v>0.93159319988916511</v>
      </c>
      <c r="I18996" s="26" t="str">
        <f>INDEX('Data Tab2'!$C:$C,MATCH('Data Tab1'!A18996,'Data Tab2'!$A:$A,0))</f>
        <v>DTM2</v>
      </c>
    </row>
    <row r="18997" spans="1:9" hidden="1">
      <c r="A18997" s="55">
        <v>104898524</v>
      </c>
      <c r="B18997" s="1" t="s">
        <v>33</v>
      </c>
      <c r="C18997" t="s">
        <v>27</v>
      </c>
      <c r="D18997" s="1" t="s">
        <v>11</v>
      </c>
      <c r="E18997" t="s">
        <v>12</v>
      </c>
      <c r="F18997" s="4" t="s">
        <v>34</v>
      </c>
      <c r="G18997" s="3">
        <v>7.0652739999999996</v>
      </c>
      <c r="H18997" s="8">
        <v>0.86901143067360009</v>
      </c>
      <c r="I18997" s="26" t="str">
        <f>INDEX('Data Tab2'!$C:$C,MATCH('Data Tab1'!A18997,'Data Tab2'!$A:$A,0))</f>
        <v>DTM2</v>
      </c>
    </row>
    <row r="18998" spans="1:9" hidden="1">
      <c r="A18998" s="55">
        <v>104898524</v>
      </c>
      <c r="B18998" s="1" t="s">
        <v>33</v>
      </c>
      <c r="C18998" t="s">
        <v>27</v>
      </c>
      <c r="D18998" s="1" t="s">
        <v>11</v>
      </c>
      <c r="E18998" t="s">
        <v>12</v>
      </c>
      <c r="F18998" s="4" t="s">
        <v>14</v>
      </c>
      <c r="G18998" s="3">
        <v>2.0419399999999999</v>
      </c>
      <c r="H18998" s="8">
        <v>0.41871305094114986</v>
      </c>
      <c r="I18998" s="26" t="str">
        <f>INDEX('Data Tab2'!$C:$C,MATCH('Data Tab1'!A18998,'Data Tab2'!$A:$A,0))</f>
        <v>DTM2</v>
      </c>
    </row>
    <row r="18999" spans="1:9" hidden="1">
      <c r="A18999" s="55">
        <v>104898524</v>
      </c>
      <c r="B18999" s="1" t="s">
        <v>33</v>
      </c>
      <c r="C18999" t="s">
        <v>27</v>
      </c>
      <c r="D18999" s="1" t="s">
        <v>11</v>
      </c>
      <c r="E18999" t="s">
        <v>12</v>
      </c>
      <c r="F18999" s="4" t="s">
        <v>15</v>
      </c>
      <c r="G18999" s="3">
        <v>4.7341629999999997</v>
      </c>
      <c r="H18999" s="8">
        <v>0.22952058794126085</v>
      </c>
      <c r="I18999" s="26" t="str">
        <f>INDEX('Data Tab2'!$C:$C,MATCH('Data Tab1'!A18999,'Data Tab2'!$A:$A,0))</f>
        <v>DTM2</v>
      </c>
    </row>
    <row r="19000" spans="1:9" hidden="1">
      <c r="A19000" s="55">
        <v>104898524</v>
      </c>
      <c r="B19000" s="1" t="s">
        <v>33</v>
      </c>
      <c r="C19000" t="s">
        <v>27</v>
      </c>
      <c r="D19000" s="1" t="s">
        <v>11</v>
      </c>
      <c r="E19000" t="s">
        <v>12</v>
      </c>
      <c r="F19000" s="4" t="s">
        <v>28</v>
      </c>
      <c r="G19000" s="3">
        <v>4.2377739999999999</v>
      </c>
      <c r="H19000" s="8">
        <v>0.30176270535891658</v>
      </c>
      <c r="I19000" s="26" t="str">
        <f>INDEX('Data Tab2'!$C:$C,MATCH('Data Tab1'!A19000,'Data Tab2'!$A:$A,0))</f>
        <v>DTM2</v>
      </c>
    </row>
    <row r="19001" spans="1:9" hidden="1">
      <c r="A19001" s="55">
        <v>104898524</v>
      </c>
      <c r="B19001" s="1" t="s">
        <v>33</v>
      </c>
      <c r="C19001" t="s">
        <v>27</v>
      </c>
      <c r="D19001" s="1" t="s">
        <v>17</v>
      </c>
      <c r="E19001" t="s">
        <v>18</v>
      </c>
      <c r="F19001" s="4" t="s">
        <v>19</v>
      </c>
      <c r="G19001" s="3">
        <v>4.6277749999999997</v>
      </c>
      <c r="H19001" s="8">
        <v>0.25063702187834047</v>
      </c>
      <c r="I19001" s="26" t="str">
        <f>INDEX('Data Tab2'!$C:$C,MATCH('Data Tab1'!A19001,'Data Tab2'!$A:$A,0))</f>
        <v>DTM2</v>
      </c>
    </row>
    <row r="19002" spans="1:9" hidden="1">
      <c r="A19002" s="55">
        <v>104898524</v>
      </c>
      <c r="B19002" s="1" t="s">
        <v>33</v>
      </c>
      <c r="C19002" t="s">
        <v>27</v>
      </c>
      <c r="D19002" s="1" t="s">
        <v>17</v>
      </c>
      <c r="E19002" t="s">
        <v>18</v>
      </c>
      <c r="F19002" s="4" t="s">
        <v>20</v>
      </c>
      <c r="G19002" s="3">
        <v>5.4891629999999996</v>
      </c>
      <c r="H19002" s="8">
        <v>0.67893156454921766</v>
      </c>
      <c r="I19002" s="26" t="str">
        <f>INDEX('Data Tab2'!$C:$C,MATCH('Data Tab1'!A19002,'Data Tab2'!$A:$A,0))</f>
        <v>DTM2</v>
      </c>
    </row>
    <row r="19003" spans="1:9" hidden="1">
      <c r="A19003" s="55">
        <v>104898524</v>
      </c>
      <c r="B19003" s="1" t="s">
        <v>33</v>
      </c>
      <c r="C19003" t="s">
        <v>27</v>
      </c>
      <c r="D19003" s="1" t="s">
        <v>17</v>
      </c>
      <c r="E19003" t="s">
        <v>23</v>
      </c>
      <c r="F19003" s="4" t="s">
        <v>24</v>
      </c>
      <c r="G19003" s="3">
        <v>4.4966609999999996</v>
      </c>
      <c r="H19003" s="8">
        <v>0.5716590581872939</v>
      </c>
      <c r="I19003" s="26" t="str">
        <f>INDEX('Data Tab2'!$C:$C,MATCH('Data Tab1'!A19003,'Data Tab2'!$A:$A,0))</f>
        <v>DTM2</v>
      </c>
    </row>
    <row r="19004" spans="1:9" hidden="1">
      <c r="A19004" s="56">
        <v>104898524</v>
      </c>
      <c r="B19004" s="1" t="s">
        <v>33</v>
      </c>
      <c r="C19004" t="s">
        <v>27</v>
      </c>
      <c r="D19004" s="1" t="s">
        <v>17</v>
      </c>
      <c r="E19004" t="s">
        <v>23</v>
      </c>
      <c r="F19004" s="4" t="s">
        <v>25</v>
      </c>
      <c r="G19004" s="3">
        <v>0</v>
      </c>
      <c r="H19004" s="8">
        <v>0.57096961944604574</v>
      </c>
      <c r="I19004" s="26" t="str">
        <f>INDEX('Data Tab2'!$C:$C,MATCH('Data Tab1'!A19004,'Data Tab2'!$A:$A,0))</f>
        <v>DTM2</v>
      </c>
    </row>
    <row r="19005" spans="1:9">
      <c r="A19005" s="55">
        <v>104898528</v>
      </c>
      <c r="B19005" s="1" t="s">
        <v>9</v>
      </c>
      <c r="C19005" t="s">
        <v>27</v>
      </c>
      <c r="D19005" s="1" t="s">
        <v>11</v>
      </c>
      <c r="E19005" t="s">
        <v>12</v>
      </c>
      <c r="F19005" s="4" t="s">
        <v>14</v>
      </c>
      <c r="G19005" s="3">
        <v>3.0722179999999999</v>
      </c>
      <c r="H19005" s="8">
        <v>0.19595900219107976</v>
      </c>
      <c r="I19005" s="26" t="str">
        <f>INDEX('Data Tab2'!$C:$C,MATCH('Data Tab1'!A19005,'Data Tab2'!$A:$A,0))</f>
        <v>DTM3</v>
      </c>
    </row>
    <row r="19006" spans="1:9" hidden="1">
      <c r="A19006" s="56">
        <v>104898528</v>
      </c>
      <c r="B19006" s="1" t="s">
        <v>9</v>
      </c>
      <c r="C19006" t="s">
        <v>27</v>
      </c>
      <c r="D19006" s="1" t="s">
        <v>11</v>
      </c>
      <c r="E19006" t="s">
        <v>12</v>
      </c>
      <c r="F19006" s="4" t="s">
        <v>15</v>
      </c>
      <c r="G19006" s="3">
        <v>10.994718000000001</v>
      </c>
      <c r="H19006" s="8">
        <v>0.52281908016975165</v>
      </c>
      <c r="I19006" s="26" t="str">
        <f>INDEX('Data Tab2'!$C:$C,MATCH('Data Tab1'!A19006,'Data Tab2'!$A:$A,0))</f>
        <v>DTM3</v>
      </c>
    </row>
    <row r="19007" spans="1:9">
      <c r="A19007" s="55">
        <v>104898529</v>
      </c>
      <c r="B19007" s="1" t="s">
        <v>33</v>
      </c>
      <c r="C19007" t="s">
        <v>27</v>
      </c>
      <c r="D19007" s="1" t="s">
        <v>11</v>
      </c>
      <c r="E19007" t="s">
        <v>12</v>
      </c>
      <c r="F19007" s="4" t="s">
        <v>14</v>
      </c>
      <c r="G19007" s="3">
        <v>10.986383999999999</v>
      </c>
      <c r="H19007" s="8">
        <v>0.96252750478509219</v>
      </c>
      <c r="I19007" s="26" t="str">
        <f>INDEX('Data Tab2'!$C:$C,MATCH('Data Tab1'!A19007,'Data Tab2'!$A:$A,0))</f>
        <v>DUS2</v>
      </c>
    </row>
    <row r="19008" spans="1:9" hidden="1">
      <c r="A19008" s="55">
        <v>104898529</v>
      </c>
      <c r="B19008" s="1" t="s">
        <v>33</v>
      </c>
      <c r="C19008" t="s">
        <v>27</v>
      </c>
      <c r="D19008" s="1" t="s">
        <v>11</v>
      </c>
      <c r="E19008" t="s">
        <v>12</v>
      </c>
      <c r="F19008" s="4" t="s">
        <v>15</v>
      </c>
      <c r="G19008" s="3">
        <v>10.991109</v>
      </c>
      <c r="H19008" s="8">
        <v>0.44842552889890319</v>
      </c>
      <c r="I19008" s="26" t="str">
        <f>INDEX('Data Tab2'!$C:$C,MATCH('Data Tab1'!A19008,'Data Tab2'!$A:$A,0))</f>
        <v>DUS2</v>
      </c>
    </row>
    <row r="19009" spans="1:9" hidden="1">
      <c r="A19009" s="55">
        <v>104898529</v>
      </c>
      <c r="B19009" s="1" t="s">
        <v>33</v>
      </c>
      <c r="C19009" t="s">
        <v>27</v>
      </c>
      <c r="D19009" s="1" t="s">
        <v>11</v>
      </c>
      <c r="E19009" t="s">
        <v>12</v>
      </c>
      <c r="F19009" s="4" t="s">
        <v>28</v>
      </c>
      <c r="G19009" s="3">
        <v>10.980274</v>
      </c>
      <c r="H19009" s="8">
        <v>0.58904329289247881</v>
      </c>
      <c r="I19009" s="26" t="str">
        <f>INDEX('Data Tab2'!$C:$C,MATCH('Data Tab1'!A19009,'Data Tab2'!$A:$A,0))</f>
        <v>DUS2</v>
      </c>
    </row>
    <row r="19010" spans="1:9" hidden="1">
      <c r="A19010" s="55">
        <v>104898529</v>
      </c>
      <c r="B19010" s="1" t="s">
        <v>33</v>
      </c>
      <c r="C19010" t="s">
        <v>27</v>
      </c>
      <c r="D19010" s="1" t="s">
        <v>11</v>
      </c>
      <c r="E19010" t="s">
        <v>12</v>
      </c>
      <c r="F19010" s="4" t="s">
        <v>29</v>
      </c>
      <c r="G19010" s="3">
        <v>10.976108</v>
      </c>
      <c r="H19010" s="8">
        <v>0.46440845761969118</v>
      </c>
      <c r="I19010" s="26" t="str">
        <f>INDEX('Data Tab2'!$C:$C,MATCH('Data Tab1'!A19010,'Data Tab2'!$A:$A,0))</f>
        <v>DUS2</v>
      </c>
    </row>
    <row r="19011" spans="1:9" hidden="1">
      <c r="A19011" s="56">
        <v>104898529</v>
      </c>
      <c r="B19011" s="1" t="s">
        <v>33</v>
      </c>
      <c r="C19011" t="s">
        <v>27</v>
      </c>
      <c r="D19011" s="1" t="s">
        <v>11</v>
      </c>
      <c r="E19011" t="s">
        <v>12</v>
      </c>
      <c r="F19011" s="4" t="s">
        <v>16</v>
      </c>
      <c r="G19011" s="3">
        <v>10.983886</v>
      </c>
      <c r="H19011" s="8">
        <v>0.94155667184129177</v>
      </c>
      <c r="I19011" s="26" t="str">
        <f>INDEX('Data Tab2'!$C:$C,MATCH('Data Tab1'!A19011,'Data Tab2'!$A:$A,0))</f>
        <v>DUS2</v>
      </c>
    </row>
    <row r="19012" spans="1:9">
      <c r="A19012" s="55">
        <v>104898530</v>
      </c>
      <c r="B19012" s="1" t="s">
        <v>9</v>
      </c>
      <c r="C19012" t="s">
        <v>27</v>
      </c>
      <c r="D19012" s="1" t="s">
        <v>17</v>
      </c>
      <c r="E19012" t="s">
        <v>18</v>
      </c>
      <c r="F19012" s="4" t="s">
        <v>36</v>
      </c>
      <c r="G19012" s="3">
        <v>9.9902739999999994</v>
      </c>
      <c r="H19012" s="8">
        <v>0.72228983497905075</v>
      </c>
      <c r="I19012" s="26" t="str">
        <f>INDEX('Data Tab2'!$C:$C,MATCH('Data Tab1'!A19012,'Data Tab2'!$A:$A,0))</f>
        <v>DUS4</v>
      </c>
    </row>
    <row r="19013" spans="1:9" hidden="1">
      <c r="A19013" s="55">
        <v>104898530</v>
      </c>
      <c r="B19013" s="1" t="s">
        <v>9</v>
      </c>
      <c r="C19013" t="s">
        <v>27</v>
      </c>
      <c r="D19013" s="1" t="s">
        <v>17</v>
      </c>
      <c r="E19013" t="s">
        <v>18</v>
      </c>
      <c r="F19013" s="4" t="s">
        <v>38</v>
      </c>
      <c r="G19013" s="3">
        <v>9.9794409999999996</v>
      </c>
      <c r="H19013" s="8">
        <v>0.97671420259509467</v>
      </c>
      <c r="I19013" s="26" t="str">
        <f>INDEX('Data Tab2'!$C:$C,MATCH('Data Tab1'!A19013,'Data Tab2'!$A:$A,0))</f>
        <v>DUS4</v>
      </c>
    </row>
    <row r="19014" spans="1:9" hidden="1">
      <c r="A19014" s="55">
        <v>104898530</v>
      </c>
      <c r="B19014" s="1" t="s">
        <v>9</v>
      </c>
      <c r="C19014" t="s">
        <v>27</v>
      </c>
      <c r="D19014" s="1" t="s">
        <v>17</v>
      </c>
      <c r="E19014" t="s">
        <v>18</v>
      </c>
      <c r="F19014" s="4" t="s">
        <v>19</v>
      </c>
      <c r="G19014" s="3">
        <v>9.9844399999999993</v>
      </c>
      <c r="H19014" s="8">
        <v>0.47389602080304005</v>
      </c>
      <c r="I19014" s="26" t="str">
        <f>INDEX('Data Tab2'!$C:$C,MATCH('Data Tab1'!A19014,'Data Tab2'!$A:$A,0))</f>
        <v>DUS4</v>
      </c>
    </row>
    <row r="19015" spans="1:9" hidden="1">
      <c r="A19015" s="55">
        <v>104898530</v>
      </c>
      <c r="B19015" s="1" t="s">
        <v>9</v>
      </c>
      <c r="C19015" t="s">
        <v>27</v>
      </c>
      <c r="D19015" s="1" t="s">
        <v>17</v>
      </c>
      <c r="E19015" t="s">
        <v>23</v>
      </c>
      <c r="F19015" s="4" t="s">
        <v>25</v>
      </c>
      <c r="G19015" s="3">
        <v>0</v>
      </c>
      <c r="H19015" s="8">
        <v>0.24584216130939318</v>
      </c>
      <c r="I19015" s="26" t="str">
        <f>INDEX('Data Tab2'!$C:$C,MATCH('Data Tab1'!A19015,'Data Tab2'!$A:$A,0))</f>
        <v>DUS4</v>
      </c>
    </row>
    <row r="19016" spans="1:9" hidden="1">
      <c r="A19016" s="55">
        <v>104898530</v>
      </c>
      <c r="B19016" s="1" t="s">
        <v>41</v>
      </c>
      <c r="C19016" t="s">
        <v>27</v>
      </c>
      <c r="D19016" s="1" t="s">
        <v>11</v>
      </c>
      <c r="E19016" t="s">
        <v>12</v>
      </c>
      <c r="F19016" s="4" t="s">
        <v>13</v>
      </c>
      <c r="G19016" s="3">
        <v>10.98583</v>
      </c>
      <c r="H19016" s="8">
        <v>0.68468206457098346</v>
      </c>
      <c r="I19016" s="26" t="str">
        <f>INDEX('Data Tab2'!$C:$C,MATCH('Data Tab1'!A19016,'Data Tab2'!$A:$A,0))</f>
        <v>DUS4</v>
      </c>
    </row>
    <row r="19017" spans="1:9" hidden="1">
      <c r="A19017" s="55">
        <v>104898530</v>
      </c>
      <c r="B19017" s="1" t="s">
        <v>41</v>
      </c>
      <c r="C19017" t="s">
        <v>27</v>
      </c>
      <c r="D19017" s="1" t="s">
        <v>11</v>
      </c>
      <c r="E19017" t="s">
        <v>12</v>
      </c>
      <c r="F19017" s="4" t="s">
        <v>34</v>
      </c>
      <c r="G19017" s="3">
        <v>10.987219</v>
      </c>
      <c r="H19017" s="8">
        <v>0.2633601983183087</v>
      </c>
      <c r="I19017" s="26" t="str">
        <f>INDEX('Data Tab2'!$C:$C,MATCH('Data Tab1'!A19017,'Data Tab2'!$A:$A,0))</f>
        <v>DUS4</v>
      </c>
    </row>
    <row r="19018" spans="1:9" hidden="1">
      <c r="A19018" s="55">
        <v>104898530</v>
      </c>
      <c r="B19018" s="1" t="s">
        <v>41</v>
      </c>
      <c r="C19018" t="s">
        <v>27</v>
      </c>
      <c r="D19018" s="1" t="s">
        <v>11</v>
      </c>
      <c r="E19018" t="s">
        <v>12</v>
      </c>
      <c r="F19018" s="4" t="s">
        <v>14</v>
      </c>
      <c r="G19018" s="3">
        <v>10.684718</v>
      </c>
      <c r="H19018" s="8">
        <v>0.15081580450160625</v>
      </c>
      <c r="I19018" s="26" t="str">
        <f>INDEX('Data Tab2'!$C:$C,MATCH('Data Tab1'!A19018,'Data Tab2'!$A:$A,0))</f>
        <v>DUS4</v>
      </c>
    </row>
    <row r="19019" spans="1:9" hidden="1">
      <c r="A19019" s="55">
        <v>104898530</v>
      </c>
      <c r="B19019" s="1" t="s">
        <v>41</v>
      </c>
      <c r="C19019" t="s">
        <v>27</v>
      </c>
      <c r="D19019" s="1" t="s">
        <v>11</v>
      </c>
      <c r="E19019" t="s">
        <v>12</v>
      </c>
      <c r="F19019" s="4" t="s">
        <v>15</v>
      </c>
      <c r="G19019" s="3">
        <v>10.989160999999999</v>
      </c>
      <c r="H19019" s="8">
        <v>0.37878174150775257</v>
      </c>
      <c r="I19019" s="26" t="str">
        <f>INDEX('Data Tab2'!$C:$C,MATCH('Data Tab1'!A19019,'Data Tab2'!$A:$A,0))</f>
        <v>DUS4</v>
      </c>
    </row>
    <row r="19020" spans="1:9" hidden="1">
      <c r="A19020" s="56">
        <v>104898530</v>
      </c>
      <c r="B19020" s="1" t="s">
        <v>41</v>
      </c>
      <c r="C19020" t="s">
        <v>27</v>
      </c>
      <c r="D19020" s="1" t="s">
        <v>11</v>
      </c>
      <c r="E19020" t="s">
        <v>12</v>
      </c>
      <c r="F19020" s="4" t="s">
        <v>28</v>
      </c>
      <c r="G19020" s="3">
        <v>10.991664</v>
      </c>
      <c r="H19020" s="8">
        <v>0.73455111167733311</v>
      </c>
      <c r="I19020" s="26" t="str">
        <f>INDEX('Data Tab2'!$C:$C,MATCH('Data Tab1'!A19020,'Data Tab2'!$A:$A,0))</f>
        <v>DUS4</v>
      </c>
    </row>
    <row r="19021" spans="1:9">
      <c r="A19021" s="55">
        <v>104898532</v>
      </c>
      <c r="B19021" s="1" t="s">
        <v>42</v>
      </c>
      <c r="C19021" t="s">
        <v>40</v>
      </c>
      <c r="D19021" s="1" t="s">
        <v>11</v>
      </c>
      <c r="E19021" t="s">
        <v>12</v>
      </c>
      <c r="F19021" s="4" t="s">
        <v>34</v>
      </c>
      <c r="G19021" s="3">
        <v>10.298052</v>
      </c>
      <c r="H19021" s="8">
        <v>0.75278836503220914</v>
      </c>
      <c r="I19021" s="26" t="str">
        <f>INDEX('Data Tab2'!$C:$C,MATCH('Data Tab1'!A19021,'Data Tab2'!$A:$A,0))</f>
        <v>EDI4</v>
      </c>
    </row>
    <row r="19022" spans="1:9" hidden="1">
      <c r="A19022" s="55">
        <v>104898532</v>
      </c>
      <c r="B19022" s="1" t="s">
        <v>9</v>
      </c>
      <c r="C19022" t="s">
        <v>27</v>
      </c>
      <c r="D19022" s="1" t="s">
        <v>11</v>
      </c>
      <c r="E19022" t="s">
        <v>12</v>
      </c>
      <c r="F19022" s="4" t="s">
        <v>15</v>
      </c>
      <c r="G19022" s="3">
        <v>9.4608299999999996</v>
      </c>
      <c r="H19022" s="8">
        <v>0.24521986244596095</v>
      </c>
      <c r="I19022" s="26" t="str">
        <f>INDEX('Data Tab2'!$C:$C,MATCH('Data Tab1'!A19022,'Data Tab2'!$A:$A,0))</f>
        <v>EDI4</v>
      </c>
    </row>
    <row r="19023" spans="1:9" hidden="1">
      <c r="A19023" s="55">
        <v>104898532</v>
      </c>
      <c r="B19023" s="1" t="s">
        <v>9</v>
      </c>
      <c r="C19023" t="s">
        <v>27</v>
      </c>
      <c r="D19023" s="1" t="s">
        <v>11</v>
      </c>
      <c r="E19023" t="s">
        <v>12</v>
      </c>
      <c r="F19023" s="4" t="s">
        <v>28</v>
      </c>
      <c r="G19023" s="3">
        <v>9.8199959999999997</v>
      </c>
      <c r="H19023" s="8">
        <v>0.71021641546761372</v>
      </c>
      <c r="I19023" s="26" t="str">
        <f>INDEX('Data Tab2'!$C:$C,MATCH('Data Tab1'!A19023,'Data Tab2'!$A:$A,0))</f>
        <v>EDI4</v>
      </c>
    </row>
    <row r="19024" spans="1:9" hidden="1">
      <c r="A19024" s="55">
        <v>104898532</v>
      </c>
      <c r="B19024" s="1" t="s">
        <v>9</v>
      </c>
      <c r="C19024" t="s">
        <v>27</v>
      </c>
      <c r="D19024" s="1" t="s">
        <v>17</v>
      </c>
      <c r="E19024" t="s">
        <v>18</v>
      </c>
      <c r="F19024" s="4" t="s">
        <v>21</v>
      </c>
      <c r="G19024" s="3">
        <v>9.0647179999999992</v>
      </c>
      <c r="H19024" s="8">
        <v>0.98710933329598072</v>
      </c>
      <c r="I19024" s="26" t="str">
        <f>INDEX('Data Tab2'!$C:$C,MATCH('Data Tab1'!A19024,'Data Tab2'!$A:$A,0))</f>
        <v>EDI4</v>
      </c>
    </row>
    <row r="19025" spans="1:9" hidden="1">
      <c r="A19025" s="55">
        <v>104898532</v>
      </c>
      <c r="B19025" s="1" t="s">
        <v>9</v>
      </c>
      <c r="C19025" t="s">
        <v>27</v>
      </c>
      <c r="D19025" s="1" t="s">
        <v>17</v>
      </c>
      <c r="E19025" t="s">
        <v>23</v>
      </c>
      <c r="F19025" s="4" t="s">
        <v>25</v>
      </c>
      <c r="G19025" s="3">
        <v>0</v>
      </c>
      <c r="H19025" s="8">
        <v>0.78491772718823749</v>
      </c>
      <c r="I19025" s="26" t="str">
        <f>INDEX('Data Tab2'!$C:$C,MATCH('Data Tab1'!A19025,'Data Tab2'!$A:$A,0))</f>
        <v>EDI4</v>
      </c>
    </row>
    <row r="19026" spans="1:9" hidden="1">
      <c r="A19026" s="55">
        <v>104898532</v>
      </c>
      <c r="B19026" s="1" t="s">
        <v>41</v>
      </c>
      <c r="C19026" t="s">
        <v>27</v>
      </c>
      <c r="D19026" s="1" t="s">
        <v>11</v>
      </c>
      <c r="E19026" t="s">
        <v>12</v>
      </c>
      <c r="F19026" s="4" t="s">
        <v>34</v>
      </c>
      <c r="G19026" s="3">
        <v>0.44138699999999997</v>
      </c>
      <c r="H19026" s="8">
        <v>4.4742238098452347E-2</v>
      </c>
      <c r="I19026" s="26" t="str">
        <f>INDEX('Data Tab2'!$C:$C,MATCH('Data Tab1'!A19026,'Data Tab2'!$A:$A,0))</f>
        <v>EDI4</v>
      </c>
    </row>
    <row r="19027" spans="1:9" hidden="1">
      <c r="A19027" s="55">
        <v>104898532</v>
      </c>
      <c r="B19027" s="1" t="s">
        <v>41</v>
      </c>
      <c r="C19027" t="s">
        <v>27</v>
      </c>
      <c r="D19027" s="1" t="s">
        <v>11</v>
      </c>
      <c r="E19027" t="s">
        <v>12</v>
      </c>
      <c r="F19027" s="4" t="s">
        <v>14</v>
      </c>
      <c r="G19027" s="3">
        <v>10.982773</v>
      </c>
      <c r="H19027" s="8">
        <v>0.47176339994621819</v>
      </c>
      <c r="I19027" s="26" t="str">
        <f>INDEX('Data Tab2'!$C:$C,MATCH('Data Tab1'!A19027,'Data Tab2'!$A:$A,0))</f>
        <v>EDI4</v>
      </c>
    </row>
    <row r="19028" spans="1:9" hidden="1">
      <c r="A19028" s="56">
        <v>104898532</v>
      </c>
      <c r="B19028" s="1" t="s">
        <v>33</v>
      </c>
      <c r="C19028" t="s">
        <v>27</v>
      </c>
      <c r="D19028" s="1" t="s">
        <v>17</v>
      </c>
      <c r="E19028" t="s">
        <v>18</v>
      </c>
      <c r="F19028" s="4" t="s">
        <v>38</v>
      </c>
      <c r="G19028" s="3">
        <v>5.8030520000000001</v>
      </c>
      <c r="H19028" s="8">
        <v>5.9734178531802185E-2</v>
      </c>
      <c r="I19028" s="26" t="str">
        <f>INDEX('Data Tab2'!$C:$C,MATCH('Data Tab1'!A19028,'Data Tab2'!$A:$A,0))</f>
        <v>EDI4</v>
      </c>
    </row>
    <row r="19029" spans="1:9">
      <c r="A19029" s="55">
        <v>104898535</v>
      </c>
      <c r="B19029" s="1" t="s">
        <v>33</v>
      </c>
      <c r="C19029" t="s">
        <v>27</v>
      </c>
      <c r="D19029" s="1" t="s">
        <v>11</v>
      </c>
      <c r="E19029" t="s">
        <v>12</v>
      </c>
      <c r="F19029" s="4" t="s">
        <v>13</v>
      </c>
      <c r="G19029" s="3">
        <v>10.741942</v>
      </c>
      <c r="H19029" s="8">
        <v>0.97038412171966393</v>
      </c>
      <c r="I19029" s="26" t="str">
        <f>INDEX('Data Tab2'!$C:$C,MATCH('Data Tab1'!A19029,'Data Tab2'!$A:$A,0))</f>
        <v>EMA1</v>
      </c>
    </row>
    <row r="19030" spans="1:9" hidden="1">
      <c r="A19030" s="55">
        <v>104898535</v>
      </c>
      <c r="B19030" s="1" t="s">
        <v>33</v>
      </c>
      <c r="C19030" t="s">
        <v>27</v>
      </c>
      <c r="D19030" s="1" t="s">
        <v>11</v>
      </c>
      <c r="E19030" t="s">
        <v>12</v>
      </c>
      <c r="F19030" s="4" t="s">
        <v>34</v>
      </c>
      <c r="G19030" s="3">
        <v>9.6661079999999995</v>
      </c>
      <c r="H19030" s="8">
        <v>0.43492168933628561</v>
      </c>
      <c r="I19030" s="26" t="str">
        <f>INDEX('Data Tab2'!$C:$C,MATCH('Data Tab1'!A19030,'Data Tab2'!$A:$A,0))</f>
        <v>EMA1</v>
      </c>
    </row>
    <row r="19031" spans="1:9" hidden="1">
      <c r="A19031" s="55">
        <v>104898535</v>
      </c>
      <c r="B19031" s="1" t="s">
        <v>33</v>
      </c>
      <c r="C19031" t="s">
        <v>27</v>
      </c>
      <c r="D19031" s="1" t="s">
        <v>11</v>
      </c>
      <c r="E19031" t="s">
        <v>12</v>
      </c>
      <c r="F19031" s="4" t="s">
        <v>14</v>
      </c>
      <c r="G19031" s="3">
        <v>9.6083309999999997</v>
      </c>
      <c r="H19031" s="8">
        <v>0.99971696328438631</v>
      </c>
      <c r="I19031" s="26" t="str">
        <f>INDEX('Data Tab2'!$C:$C,MATCH('Data Tab1'!A19031,'Data Tab2'!$A:$A,0))</f>
        <v>EMA1</v>
      </c>
    </row>
    <row r="19032" spans="1:9" hidden="1">
      <c r="A19032" s="56">
        <v>104898535</v>
      </c>
      <c r="B19032" s="1" t="s">
        <v>33</v>
      </c>
      <c r="C19032" t="s">
        <v>27</v>
      </c>
      <c r="D19032" s="1" t="s">
        <v>11</v>
      </c>
      <c r="E19032" t="s">
        <v>12</v>
      </c>
      <c r="F19032" s="4" t="s">
        <v>15</v>
      </c>
      <c r="G19032" s="3">
        <v>10.983052000000001</v>
      </c>
      <c r="H19032" s="8">
        <v>0.81738305338627715</v>
      </c>
      <c r="I19032" s="26" t="str">
        <f>INDEX('Data Tab2'!$C:$C,MATCH('Data Tab1'!A19032,'Data Tab2'!$A:$A,0))</f>
        <v>EMA1</v>
      </c>
    </row>
    <row r="19033" spans="1:9">
      <c r="A19033" s="55">
        <v>104898537</v>
      </c>
      <c r="B19033" s="1" t="s">
        <v>9</v>
      </c>
      <c r="C19033" t="s">
        <v>40</v>
      </c>
      <c r="D19033" s="1" t="s">
        <v>17</v>
      </c>
      <c r="E19033" t="s">
        <v>18</v>
      </c>
      <c r="F19033" s="4" t="s">
        <v>19</v>
      </c>
      <c r="G19033" s="3">
        <v>7.4461050000000002</v>
      </c>
      <c r="H19033" s="8">
        <v>0.68144536766719677</v>
      </c>
      <c r="I19033" s="26" t="str">
        <f>INDEX('Data Tab2'!$C:$C,MATCH('Data Tab1'!A19033,'Data Tab2'!$A:$A,0))</f>
        <v>EUK5</v>
      </c>
    </row>
    <row r="19034" spans="1:9" hidden="1">
      <c r="A19034" s="55">
        <v>104898537</v>
      </c>
      <c r="B19034" s="1" t="s">
        <v>9</v>
      </c>
      <c r="C19034" t="s">
        <v>27</v>
      </c>
      <c r="D19034" s="1" t="s">
        <v>11</v>
      </c>
      <c r="E19034" t="s">
        <v>12</v>
      </c>
      <c r="F19034" s="4" t="s">
        <v>14</v>
      </c>
      <c r="G19034" s="3">
        <v>10.370552</v>
      </c>
      <c r="H19034" s="8">
        <v>0.68275236663716399</v>
      </c>
      <c r="I19034" s="26" t="str">
        <f>INDEX('Data Tab2'!$C:$C,MATCH('Data Tab1'!A19034,'Data Tab2'!$A:$A,0))</f>
        <v>EUK5</v>
      </c>
    </row>
    <row r="19035" spans="1:9" hidden="1">
      <c r="A19035" s="55">
        <v>104898537</v>
      </c>
      <c r="B19035" s="1" t="s">
        <v>9</v>
      </c>
      <c r="C19035" t="s">
        <v>27</v>
      </c>
      <c r="D19035" s="1" t="s">
        <v>17</v>
      </c>
      <c r="E19035" t="s">
        <v>18</v>
      </c>
      <c r="F19035" s="4" t="s">
        <v>36</v>
      </c>
      <c r="G19035" s="3">
        <v>9.991384</v>
      </c>
      <c r="H19035" s="8">
        <v>0.67295561575951135</v>
      </c>
      <c r="I19035" s="26" t="str">
        <f>INDEX('Data Tab2'!$C:$C,MATCH('Data Tab1'!A19035,'Data Tab2'!$A:$A,0))</f>
        <v>EUK5</v>
      </c>
    </row>
    <row r="19036" spans="1:9" hidden="1">
      <c r="A19036" s="55">
        <v>104898537</v>
      </c>
      <c r="B19036" s="1" t="s">
        <v>9</v>
      </c>
      <c r="C19036" t="s">
        <v>27</v>
      </c>
      <c r="D19036" s="1" t="s">
        <v>17</v>
      </c>
      <c r="E19036" t="s">
        <v>18</v>
      </c>
      <c r="F19036" s="4" t="s">
        <v>38</v>
      </c>
      <c r="G19036" s="3">
        <v>9.767773</v>
      </c>
      <c r="H19036" s="8">
        <v>0.64568458362338077</v>
      </c>
      <c r="I19036" s="26" t="str">
        <f>INDEX('Data Tab2'!$C:$C,MATCH('Data Tab1'!A19036,'Data Tab2'!$A:$A,0))</f>
        <v>EUK5</v>
      </c>
    </row>
    <row r="19037" spans="1:9" hidden="1">
      <c r="A19037" s="55">
        <v>104898537</v>
      </c>
      <c r="B19037" s="1" t="s">
        <v>9</v>
      </c>
      <c r="C19037" t="s">
        <v>27</v>
      </c>
      <c r="D19037" s="1" t="s">
        <v>17</v>
      </c>
      <c r="E19037" t="s">
        <v>18</v>
      </c>
      <c r="F19037" s="4" t="s">
        <v>19</v>
      </c>
      <c r="G19037" s="3">
        <v>2.5399949999999998</v>
      </c>
      <c r="H19037" s="8">
        <v>0.45654989545712354</v>
      </c>
      <c r="I19037" s="26" t="str">
        <f>INDEX('Data Tab2'!$C:$C,MATCH('Data Tab1'!A19037,'Data Tab2'!$A:$A,0))</f>
        <v>EUK5</v>
      </c>
    </row>
    <row r="19038" spans="1:9" hidden="1">
      <c r="A19038" s="55">
        <v>104898537</v>
      </c>
      <c r="B19038" s="1" t="s">
        <v>9</v>
      </c>
      <c r="C19038" t="s">
        <v>27</v>
      </c>
      <c r="D19038" s="1" t="s">
        <v>17</v>
      </c>
      <c r="E19038" t="s">
        <v>18</v>
      </c>
      <c r="F19038" s="4" t="s">
        <v>20</v>
      </c>
      <c r="G19038" s="3">
        <v>9.9874960000000002</v>
      </c>
      <c r="H19038" s="8">
        <v>0.66777385647842502</v>
      </c>
      <c r="I19038" s="26" t="str">
        <f>INDEX('Data Tab2'!$C:$C,MATCH('Data Tab1'!A19038,'Data Tab2'!$A:$A,0))</f>
        <v>EUK5</v>
      </c>
    </row>
    <row r="19039" spans="1:9" hidden="1">
      <c r="A19039" s="56">
        <v>104898537</v>
      </c>
      <c r="B19039" s="1" t="s">
        <v>9</v>
      </c>
      <c r="C19039" t="s">
        <v>27</v>
      </c>
      <c r="D19039" s="1" t="s">
        <v>17</v>
      </c>
      <c r="E19039" t="s">
        <v>23</v>
      </c>
      <c r="F19039" s="4" t="s">
        <v>25</v>
      </c>
      <c r="G19039" s="3">
        <v>0</v>
      </c>
      <c r="H19039" s="8">
        <v>0.32407963443953436</v>
      </c>
      <c r="I19039" s="26" t="str">
        <f>INDEX('Data Tab2'!$C:$C,MATCH('Data Tab1'!A19039,'Data Tab2'!$A:$A,0))</f>
        <v>EUK5</v>
      </c>
    </row>
    <row r="19040" spans="1:9">
      <c r="A19040" s="55">
        <v>104898538</v>
      </c>
      <c r="B19040" s="1" t="s">
        <v>9</v>
      </c>
      <c r="C19040" t="s">
        <v>31</v>
      </c>
      <c r="D19040" s="1" t="s">
        <v>17</v>
      </c>
      <c r="E19040" t="s">
        <v>18</v>
      </c>
      <c r="F19040" s="4" t="s">
        <v>35</v>
      </c>
      <c r="G19040" s="3">
        <v>9.9999979999999997</v>
      </c>
      <c r="H19040" s="8">
        <v>0.63194885512031362</v>
      </c>
      <c r="I19040" s="26" t="str">
        <f>INDEX('Data Tab2'!$C:$C,MATCH('Data Tab1'!A19040,'Data Tab2'!$A:$A,0))</f>
        <v>FCO1</v>
      </c>
    </row>
    <row r="19041" spans="1:9" hidden="1">
      <c r="A19041" s="55">
        <v>104898538</v>
      </c>
      <c r="B19041" s="1" t="s">
        <v>9</v>
      </c>
      <c r="C19041" t="s">
        <v>31</v>
      </c>
      <c r="D19041" s="1" t="s">
        <v>17</v>
      </c>
      <c r="E19041" t="s">
        <v>18</v>
      </c>
      <c r="F19041" s="4" t="s">
        <v>36</v>
      </c>
      <c r="G19041" s="3">
        <v>9.8111090000000001</v>
      </c>
      <c r="H19041" s="8">
        <v>0.14251650069601796</v>
      </c>
      <c r="I19041" s="26" t="str">
        <f>INDEX('Data Tab2'!$C:$C,MATCH('Data Tab1'!A19041,'Data Tab2'!$A:$A,0))</f>
        <v>FCO1</v>
      </c>
    </row>
    <row r="19042" spans="1:9" hidden="1">
      <c r="A19042" s="55">
        <v>104898538</v>
      </c>
      <c r="B19042" s="1" t="s">
        <v>9</v>
      </c>
      <c r="C19042" t="s">
        <v>31</v>
      </c>
      <c r="D19042" s="1" t="s">
        <v>17</v>
      </c>
      <c r="E19042" t="s">
        <v>23</v>
      </c>
      <c r="F19042" s="4" t="s">
        <v>24</v>
      </c>
      <c r="G19042" s="3">
        <v>9.9999979999999997</v>
      </c>
      <c r="H19042" s="8">
        <v>0.70419322579026222</v>
      </c>
      <c r="I19042" s="26" t="str">
        <f>INDEX('Data Tab2'!$C:$C,MATCH('Data Tab1'!A19042,'Data Tab2'!$A:$A,0))</f>
        <v>FCO1</v>
      </c>
    </row>
    <row r="19043" spans="1:9" hidden="1">
      <c r="A19043" s="55">
        <v>104898538</v>
      </c>
      <c r="B19043" s="1" t="s">
        <v>9</v>
      </c>
      <c r="C19043" t="s">
        <v>32</v>
      </c>
      <c r="D19043" s="1" t="s">
        <v>11</v>
      </c>
      <c r="E19043" t="s">
        <v>12</v>
      </c>
      <c r="F19043" s="4" t="s">
        <v>13</v>
      </c>
      <c r="G19043" s="3">
        <v>10.485823999999999</v>
      </c>
      <c r="H19043" s="8">
        <v>0.90032710485622081</v>
      </c>
      <c r="I19043" s="26" t="str">
        <f>INDEX('Data Tab2'!$C:$C,MATCH('Data Tab1'!A19043,'Data Tab2'!$A:$A,0))</f>
        <v>FCO1</v>
      </c>
    </row>
    <row r="19044" spans="1:9" hidden="1">
      <c r="A19044" s="55">
        <v>104898538</v>
      </c>
      <c r="B19044" s="1" t="s">
        <v>9</v>
      </c>
      <c r="C19044" t="s">
        <v>32</v>
      </c>
      <c r="D19044" s="1" t="s">
        <v>11</v>
      </c>
      <c r="E19044" t="s">
        <v>12</v>
      </c>
      <c r="F19044" s="4" t="s">
        <v>34</v>
      </c>
      <c r="G19044" s="3">
        <v>9.2027680000000007</v>
      </c>
      <c r="H19044" s="8">
        <v>0.36143823558649224</v>
      </c>
      <c r="I19044" s="26" t="str">
        <f>INDEX('Data Tab2'!$C:$C,MATCH('Data Tab1'!A19044,'Data Tab2'!$A:$A,0))</f>
        <v>FCO1</v>
      </c>
    </row>
    <row r="19045" spans="1:9" hidden="1">
      <c r="A19045" s="55">
        <v>104898538</v>
      </c>
      <c r="B19045" s="1" t="s">
        <v>9</v>
      </c>
      <c r="C19045" t="s">
        <v>32</v>
      </c>
      <c r="D19045" s="1" t="s">
        <v>17</v>
      </c>
      <c r="E19045" t="s">
        <v>23</v>
      </c>
      <c r="F19045" s="4" t="s">
        <v>25</v>
      </c>
      <c r="G19045" s="3">
        <v>0</v>
      </c>
      <c r="H19045" s="8">
        <v>0.78472540421256443</v>
      </c>
      <c r="I19045" s="26" t="str">
        <f>INDEX('Data Tab2'!$C:$C,MATCH('Data Tab1'!A19045,'Data Tab2'!$A:$A,0))</f>
        <v>FCO1</v>
      </c>
    </row>
    <row r="19046" spans="1:9" hidden="1">
      <c r="A19046" s="55">
        <v>104898538</v>
      </c>
      <c r="B19046" s="1" t="s">
        <v>9</v>
      </c>
      <c r="C19046" t="s">
        <v>27</v>
      </c>
      <c r="D19046" s="1" t="s">
        <v>11</v>
      </c>
      <c r="E19046" t="s">
        <v>12</v>
      </c>
      <c r="F19046" s="4" t="s">
        <v>14</v>
      </c>
      <c r="G19046" s="3">
        <v>10.217497</v>
      </c>
      <c r="H19046" s="8">
        <v>0.94358650834392221</v>
      </c>
      <c r="I19046" s="26" t="str">
        <f>INDEX('Data Tab2'!$C:$C,MATCH('Data Tab1'!A19046,'Data Tab2'!$A:$A,0))</f>
        <v>FCO1</v>
      </c>
    </row>
    <row r="19047" spans="1:9" hidden="1">
      <c r="A19047" s="56">
        <v>104898538</v>
      </c>
      <c r="B19047" s="1" t="s">
        <v>9</v>
      </c>
      <c r="C19047" t="s">
        <v>27</v>
      </c>
      <c r="D19047" s="1" t="s">
        <v>11</v>
      </c>
      <c r="E19047" t="s">
        <v>12</v>
      </c>
      <c r="F19047" s="4" t="s">
        <v>28</v>
      </c>
      <c r="G19047" s="3">
        <v>10.987219</v>
      </c>
      <c r="H19047" s="8">
        <v>0.92251694228473802</v>
      </c>
      <c r="I19047" s="26" t="str">
        <f>INDEX('Data Tab2'!$C:$C,MATCH('Data Tab1'!A19047,'Data Tab2'!$A:$A,0))</f>
        <v>FCO1</v>
      </c>
    </row>
    <row r="19048" spans="1:9">
      <c r="A19048" s="55">
        <v>104898605</v>
      </c>
      <c r="B19048" s="1" t="s">
        <v>9</v>
      </c>
      <c r="C19048" t="s">
        <v>40</v>
      </c>
      <c r="D19048" s="1" t="s">
        <v>11</v>
      </c>
      <c r="E19048" t="s">
        <v>12</v>
      </c>
      <c r="F19048" s="4" t="s">
        <v>15</v>
      </c>
      <c r="G19048" s="3">
        <v>4.7466609999999996</v>
      </c>
      <c r="H19048" s="8">
        <v>0.28096188514060083</v>
      </c>
      <c r="I19048" s="26" t="str">
        <f>INDEX('Data Tab2'!$C:$C,MATCH('Data Tab1'!A19048,'Data Tab2'!$A:$A,0))</f>
        <v>FRA1</v>
      </c>
    </row>
    <row r="19049" spans="1:9" hidden="1">
      <c r="A19049" s="55">
        <v>104898605</v>
      </c>
      <c r="B19049" s="1" t="s">
        <v>9</v>
      </c>
      <c r="C19049" t="s">
        <v>40</v>
      </c>
      <c r="D19049" s="1" t="s">
        <v>11</v>
      </c>
      <c r="E19049" t="s">
        <v>12</v>
      </c>
      <c r="F19049" s="4" t="s">
        <v>28</v>
      </c>
      <c r="G19049" s="3">
        <v>3.9561069999999998</v>
      </c>
      <c r="H19049" s="8">
        <v>0.78797215639866136</v>
      </c>
      <c r="I19049" s="26" t="str">
        <f>INDEX('Data Tab2'!$C:$C,MATCH('Data Tab1'!A19049,'Data Tab2'!$A:$A,0))</f>
        <v>FRA1</v>
      </c>
    </row>
    <row r="19050" spans="1:9" hidden="1">
      <c r="A19050" s="55">
        <v>104898605</v>
      </c>
      <c r="B19050" s="1" t="s">
        <v>9</v>
      </c>
      <c r="C19050" t="s">
        <v>26</v>
      </c>
      <c r="D19050" s="1" t="s">
        <v>17</v>
      </c>
      <c r="E19050" t="s">
        <v>23</v>
      </c>
      <c r="F19050" s="4" t="s">
        <v>25</v>
      </c>
      <c r="G19050" s="3">
        <v>0</v>
      </c>
      <c r="H19050" s="8">
        <v>0.74444352250316725</v>
      </c>
      <c r="I19050" s="26" t="str">
        <f>INDEX('Data Tab2'!$C:$C,MATCH('Data Tab1'!A19050,'Data Tab2'!$A:$A,0))</f>
        <v>FRA1</v>
      </c>
    </row>
    <row r="19051" spans="1:9" hidden="1">
      <c r="A19051" s="55">
        <v>104898605</v>
      </c>
      <c r="B19051" s="1" t="s">
        <v>9</v>
      </c>
      <c r="C19051" t="s">
        <v>27</v>
      </c>
      <c r="D19051" s="1" t="s">
        <v>11</v>
      </c>
      <c r="E19051" t="s">
        <v>12</v>
      </c>
      <c r="F19051" s="4" t="s">
        <v>28</v>
      </c>
      <c r="G19051" s="3">
        <v>2.2855509999999999</v>
      </c>
      <c r="H19051" s="8">
        <v>0.52527536398203223</v>
      </c>
      <c r="I19051" s="26" t="str">
        <f>INDEX('Data Tab2'!$C:$C,MATCH('Data Tab1'!A19051,'Data Tab2'!$A:$A,0))</f>
        <v>FRA1</v>
      </c>
    </row>
    <row r="19052" spans="1:9" hidden="1">
      <c r="A19052" s="55">
        <v>104898605</v>
      </c>
      <c r="B19052" s="1" t="s">
        <v>9</v>
      </c>
      <c r="C19052" t="s">
        <v>27</v>
      </c>
      <c r="D19052" s="1" t="s">
        <v>17</v>
      </c>
      <c r="E19052" t="s">
        <v>18</v>
      </c>
      <c r="F19052" s="4" t="s">
        <v>36</v>
      </c>
      <c r="G19052" s="3">
        <v>6.411664</v>
      </c>
      <c r="H19052" s="8">
        <v>0.5882082165060144</v>
      </c>
      <c r="I19052" s="26" t="str">
        <f>INDEX('Data Tab2'!$C:$C,MATCH('Data Tab1'!A19052,'Data Tab2'!$A:$A,0))</f>
        <v>FRA1</v>
      </c>
    </row>
    <row r="19053" spans="1:9" hidden="1">
      <c r="A19053" s="55">
        <v>104898605</v>
      </c>
      <c r="B19053" s="1" t="s">
        <v>9</v>
      </c>
      <c r="C19053" t="s">
        <v>27</v>
      </c>
      <c r="D19053" s="1" t="s">
        <v>17</v>
      </c>
      <c r="E19053" t="s">
        <v>18</v>
      </c>
      <c r="F19053" s="4" t="s">
        <v>38</v>
      </c>
      <c r="G19053" s="3">
        <v>9.9111080000000005</v>
      </c>
      <c r="H19053" s="8">
        <v>0.81214585484875124</v>
      </c>
      <c r="I19053" s="26" t="str">
        <f>INDEX('Data Tab2'!$C:$C,MATCH('Data Tab1'!A19053,'Data Tab2'!$A:$A,0))</f>
        <v>FRA1</v>
      </c>
    </row>
    <row r="19054" spans="1:9" hidden="1">
      <c r="A19054" s="55">
        <v>104898605</v>
      </c>
      <c r="B19054" s="1" t="s">
        <v>9</v>
      </c>
      <c r="C19054" t="s">
        <v>27</v>
      </c>
      <c r="D19054" s="1" t="s">
        <v>17</v>
      </c>
      <c r="E19054" t="s">
        <v>18</v>
      </c>
      <c r="F19054" s="4" t="s">
        <v>19</v>
      </c>
      <c r="G19054" s="3">
        <v>7.084441</v>
      </c>
      <c r="H19054" s="8">
        <v>0.12962609158029359</v>
      </c>
      <c r="I19054" s="26" t="str">
        <f>INDEX('Data Tab2'!$C:$C,MATCH('Data Tab1'!A19054,'Data Tab2'!$A:$A,0))</f>
        <v>FRA1</v>
      </c>
    </row>
    <row r="19055" spans="1:9" hidden="1">
      <c r="A19055" s="56">
        <v>104898605</v>
      </c>
      <c r="B19055" s="1" t="s">
        <v>9</v>
      </c>
      <c r="C19055" t="s">
        <v>27</v>
      </c>
      <c r="D19055" s="1" t="s">
        <v>17</v>
      </c>
      <c r="E19055" t="s">
        <v>18</v>
      </c>
      <c r="F19055" s="4" t="s">
        <v>20</v>
      </c>
      <c r="G19055" s="3">
        <v>5.4822189999999997</v>
      </c>
      <c r="H19055" s="8">
        <v>0.9165194377559589</v>
      </c>
      <c r="I19055" s="26" t="str">
        <f>INDEX('Data Tab2'!$C:$C,MATCH('Data Tab1'!A19055,'Data Tab2'!$A:$A,0))</f>
        <v>FRA1</v>
      </c>
    </row>
    <row r="19056" spans="1:9">
      <c r="A19056" s="55">
        <v>104898606</v>
      </c>
      <c r="B19056" s="1" t="s">
        <v>9</v>
      </c>
      <c r="C19056" t="s">
        <v>40</v>
      </c>
      <c r="D19056" s="1" t="s">
        <v>11</v>
      </c>
      <c r="E19056" t="s">
        <v>12</v>
      </c>
      <c r="F19056" s="4" t="s">
        <v>15</v>
      </c>
      <c r="G19056" s="3">
        <v>4.7458289999999996</v>
      </c>
      <c r="H19056" s="8">
        <v>0.23050338321442876</v>
      </c>
      <c r="I19056" s="26" t="str">
        <f>INDEX('Data Tab2'!$C:$C,MATCH('Data Tab1'!A19056,'Data Tab2'!$A:$A,0))</f>
        <v>FRA3</v>
      </c>
    </row>
    <row r="19057" spans="1:9" hidden="1">
      <c r="A19057" s="55">
        <v>104898606</v>
      </c>
      <c r="B19057" s="1" t="s">
        <v>9</v>
      </c>
      <c r="C19057" t="s">
        <v>40</v>
      </c>
      <c r="D19057" s="1" t="s">
        <v>11</v>
      </c>
      <c r="E19057" t="s">
        <v>12</v>
      </c>
      <c r="F19057" s="4" t="s">
        <v>28</v>
      </c>
      <c r="G19057" s="3">
        <v>3.9997189999999998</v>
      </c>
      <c r="H19057" s="8">
        <v>0.11425352854020476</v>
      </c>
      <c r="I19057" s="26" t="str">
        <f>INDEX('Data Tab2'!$C:$C,MATCH('Data Tab1'!A19057,'Data Tab2'!$A:$A,0))</f>
        <v>FRA3</v>
      </c>
    </row>
    <row r="19058" spans="1:9" hidden="1">
      <c r="A19058" s="55">
        <v>104898606</v>
      </c>
      <c r="B19058" s="1" t="s">
        <v>33</v>
      </c>
      <c r="C19058" t="s">
        <v>27</v>
      </c>
      <c r="D19058" s="1" t="s">
        <v>11</v>
      </c>
      <c r="E19058" t="s">
        <v>12</v>
      </c>
      <c r="F19058" s="4" t="s">
        <v>28</v>
      </c>
      <c r="G19058" s="3">
        <v>6.9774969999999996</v>
      </c>
      <c r="H19058" s="8">
        <v>0.49310578862905474</v>
      </c>
      <c r="I19058" s="26" t="str">
        <f>INDEX('Data Tab2'!$C:$C,MATCH('Data Tab1'!A19058,'Data Tab2'!$A:$A,0))</f>
        <v>FRA3</v>
      </c>
    </row>
    <row r="19059" spans="1:9" hidden="1">
      <c r="A19059" s="55">
        <v>104898606</v>
      </c>
      <c r="B19059" s="1" t="s">
        <v>33</v>
      </c>
      <c r="C19059" t="s">
        <v>27</v>
      </c>
      <c r="D19059" s="1" t="s">
        <v>11</v>
      </c>
      <c r="E19059" t="s">
        <v>12</v>
      </c>
      <c r="F19059" s="4" t="s">
        <v>29</v>
      </c>
      <c r="G19059" s="3">
        <v>6.4127749999999999</v>
      </c>
      <c r="H19059" s="8">
        <v>0.29404421030711303</v>
      </c>
      <c r="I19059" s="26" t="str">
        <f>INDEX('Data Tab2'!$C:$C,MATCH('Data Tab1'!A19059,'Data Tab2'!$A:$A,0))</f>
        <v>FRA3</v>
      </c>
    </row>
    <row r="19060" spans="1:9" hidden="1">
      <c r="A19060" s="55">
        <v>104898606</v>
      </c>
      <c r="B19060" s="1" t="s">
        <v>33</v>
      </c>
      <c r="C19060" t="s">
        <v>27</v>
      </c>
      <c r="D19060" s="1" t="s">
        <v>17</v>
      </c>
      <c r="E19060" t="s">
        <v>18</v>
      </c>
      <c r="F19060" s="4" t="s">
        <v>19</v>
      </c>
      <c r="G19060" s="3">
        <v>4.488607</v>
      </c>
      <c r="H19060" s="8">
        <v>0.99832409691064949</v>
      </c>
      <c r="I19060" s="26" t="str">
        <f>INDEX('Data Tab2'!$C:$C,MATCH('Data Tab1'!A19060,'Data Tab2'!$A:$A,0))</f>
        <v>FRA3</v>
      </c>
    </row>
    <row r="19061" spans="1:9" hidden="1">
      <c r="A19061" s="55">
        <v>104898606</v>
      </c>
      <c r="B19061" s="1" t="s">
        <v>33</v>
      </c>
      <c r="C19061" t="s">
        <v>27</v>
      </c>
      <c r="D19061" s="1" t="s">
        <v>17</v>
      </c>
      <c r="E19061" t="s">
        <v>18</v>
      </c>
      <c r="F19061" s="4" t="s">
        <v>20</v>
      </c>
      <c r="G19061" s="3">
        <v>5.4808300000000001</v>
      </c>
      <c r="H19061" s="8">
        <v>0.34861273634679446</v>
      </c>
      <c r="I19061" s="26" t="str">
        <f>INDEX('Data Tab2'!$C:$C,MATCH('Data Tab1'!A19061,'Data Tab2'!$A:$A,0))</f>
        <v>FRA3</v>
      </c>
    </row>
    <row r="19062" spans="1:9" hidden="1">
      <c r="A19062" s="55">
        <v>104898606</v>
      </c>
      <c r="B19062" s="1" t="s">
        <v>33</v>
      </c>
      <c r="C19062" t="s">
        <v>27</v>
      </c>
      <c r="D19062" s="1" t="s">
        <v>17</v>
      </c>
      <c r="E19062" t="s">
        <v>18</v>
      </c>
      <c r="F19062" s="4" t="s">
        <v>22</v>
      </c>
      <c r="G19062" s="3">
        <v>4.4897179999999999</v>
      </c>
      <c r="H19062" s="8">
        <v>0.55800044769053936</v>
      </c>
      <c r="I19062" s="26" t="str">
        <f>INDEX('Data Tab2'!$C:$C,MATCH('Data Tab1'!A19062,'Data Tab2'!$A:$A,0))</f>
        <v>FRA3</v>
      </c>
    </row>
    <row r="19063" spans="1:9" hidden="1">
      <c r="A19063" s="55">
        <v>104898606</v>
      </c>
      <c r="B19063" s="1" t="s">
        <v>33</v>
      </c>
      <c r="C19063" t="s">
        <v>27</v>
      </c>
      <c r="D19063" s="1" t="s">
        <v>17</v>
      </c>
      <c r="E19063" t="s">
        <v>23</v>
      </c>
      <c r="F19063" s="4" t="s">
        <v>24</v>
      </c>
      <c r="G19063" s="3">
        <v>5.4872180000000004</v>
      </c>
      <c r="H19063" s="8">
        <v>0.23739013277021015</v>
      </c>
      <c r="I19063" s="26" t="str">
        <f>INDEX('Data Tab2'!$C:$C,MATCH('Data Tab1'!A19063,'Data Tab2'!$A:$A,0))</f>
        <v>FRA3</v>
      </c>
    </row>
    <row r="19064" spans="1:9" hidden="1">
      <c r="A19064" s="56">
        <v>104898606</v>
      </c>
      <c r="B19064" s="1" t="s">
        <v>33</v>
      </c>
      <c r="C19064" t="s">
        <v>27</v>
      </c>
      <c r="D19064" s="1" t="s">
        <v>17</v>
      </c>
      <c r="E19064" t="s">
        <v>23</v>
      </c>
      <c r="F19064" s="4" t="s">
        <v>25</v>
      </c>
      <c r="G19064" s="3">
        <v>0</v>
      </c>
      <c r="H19064" s="8">
        <v>0.1248985754708889</v>
      </c>
      <c r="I19064" s="26" t="str">
        <f>INDEX('Data Tab2'!$C:$C,MATCH('Data Tab1'!A19064,'Data Tab2'!$A:$A,0))</f>
        <v>FRA3</v>
      </c>
    </row>
    <row r="19065" spans="1:9">
      <c r="A19065" s="55">
        <v>104898607</v>
      </c>
      <c r="B19065" s="1" t="s">
        <v>9</v>
      </c>
      <c r="C19065" t="s">
        <v>27</v>
      </c>
      <c r="D19065" s="1" t="s">
        <v>11</v>
      </c>
      <c r="E19065" t="s">
        <v>12</v>
      </c>
      <c r="F19065" s="4" t="s">
        <v>28</v>
      </c>
      <c r="G19065" s="3">
        <v>4.7416640000000001</v>
      </c>
      <c r="H19065" s="8">
        <v>0.39896217963047553</v>
      </c>
      <c r="I19065" s="26" t="str">
        <f>INDEX('Data Tab2'!$C:$C,MATCH('Data Tab1'!A19065,'Data Tab2'!$A:$A,0))</f>
        <v>FRA7</v>
      </c>
    </row>
    <row r="19066" spans="1:9" hidden="1">
      <c r="A19066" s="55">
        <v>104898607</v>
      </c>
      <c r="B19066" s="1" t="s">
        <v>9</v>
      </c>
      <c r="C19066" t="s">
        <v>27</v>
      </c>
      <c r="D19066" s="1" t="s">
        <v>11</v>
      </c>
      <c r="E19066" t="s">
        <v>12</v>
      </c>
      <c r="F19066" s="4" t="s">
        <v>29</v>
      </c>
      <c r="G19066" s="3">
        <v>6.24444</v>
      </c>
      <c r="H19066" s="8">
        <v>0.58858663647100262</v>
      </c>
      <c r="I19066" s="26" t="str">
        <f>INDEX('Data Tab2'!$C:$C,MATCH('Data Tab1'!A19066,'Data Tab2'!$A:$A,0))</f>
        <v>FRA7</v>
      </c>
    </row>
    <row r="19067" spans="1:9" hidden="1">
      <c r="A19067" s="55">
        <v>104898607</v>
      </c>
      <c r="B19067" s="1" t="s">
        <v>9</v>
      </c>
      <c r="C19067" t="s">
        <v>27</v>
      </c>
      <c r="D19067" s="1" t="s">
        <v>17</v>
      </c>
      <c r="E19067" t="s">
        <v>18</v>
      </c>
      <c r="F19067" s="4" t="s">
        <v>35</v>
      </c>
      <c r="G19067" s="3">
        <v>4.4894410000000002</v>
      </c>
      <c r="H19067" s="8">
        <v>0.58084695514852536</v>
      </c>
      <c r="I19067" s="26" t="str">
        <f>INDEX('Data Tab2'!$C:$C,MATCH('Data Tab1'!A19067,'Data Tab2'!$A:$A,0))</f>
        <v>FRA7</v>
      </c>
    </row>
    <row r="19068" spans="1:9" hidden="1">
      <c r="A19068" s="55">
        <v>104898607</v>
      </c>
      <c r="B19068" s="1" t="s">
        <v>9</v>
      </c>
      <c r="C19068" t="s">
        <v>27</v>
      </c>
      <c r="D19068" s="1" t="s">
        <v>17</v>
      </c>
      <c r="E19068" t="s">
        <v>18</v>
      </c>
      <c r="F19068" s="4" t="s">
        <v>36</v>
      </c>
      <c r="G19068" s="3">
        <v>9.9805519999999994</v>
      </c>
      <c r="H19068" s="8">
        <v>0.77342113288110981</v>
      </c>
      <c r="I19068" s="26" t="str">
        <f>INDEX('Data Tab2'!$C:$C,MATCH('Data Tab1'!A19068,'Data Tab2'!$A:$A,0))</f>
        <v>FRA7</v>
      </c>
    </row>
    <row r="19069" spans="1:9" hidden="1">
      <c r="A19069" s="55">
        <v>104898607</v>
      </c>
      <c r="B19069" s="1" t="s">
        <v>9</v>
      </c>
      <c r="C19069" t="s">
        <v>27</v>
      </c>
      <c r="D19069" s="1" t="s">
        <v>17</v>
      </c>
      <c r="E19069" t="s">
        <v>18</v>
      </c>
      <c r="F19069" s="4" t="s">
        <v>38</v>
      </c>
      <c r="G19069" s="3">
        <v>4.4108289999999997</v>
      </c>
      <c r="H19069" s="8">
        <v>0.11835989985381978</v>
      </c>
      <c r="I19069" s="26" t="str">
        <f>INDEX('Data Tab2'!$C:$C,MATCH('Data Tab1'!A19069,'Data Tab2'!$A:$A,0))</f>
        <v>FRA7</v>
      </c>
    </row>
    <row r="19070" spans="1:9" hidden="1">
      <c r="A19070" s="55">
        <v>104898607</v>
      </c>
      <c r="B19070" s="1" t="s">
        <v>9</v>
      </c>
      <c r="C19070" t="s">
        <v>27</v>
      </c>
      <c r="D19070" s="1" t="s">
        <v>17</v>
      </c>
      <c r="E19070" t="s">
        <v>18</v>
      </c>
      <c r="F19070" s="4" t="s">
        <v>19</v>
      </c>
      <c r="G19070" s="3">
        <v>4.4861069999999996</v>
      </c>
      <c r="H19070" s="8">
        <v>0.36973687551357737</v>
      </c>
      <c r="I19070" s="26" t="str">
        <f>INDEX('Data Tab2'!$C:$C,MATCH('Data Tab1'!A19070,'Data Tab2'!$A:$A,0))</f>
        <v>FRA7</v>
      </c>
    </row>
    <row r="19071" spans="1:9" hidden="1">
      <c r="A19071" s="56">
        <v>104898607</v>
      </c>
      <c r="B19071" s="1" t="s">
        <v>9</v>
      </c>
      <c r="C19071" t="s">
        <v>27</v>
      </c>
      <c r="D19071" s="1" t="s">
        <v>17</v>
      </c>
      <c r="E19071" t="s">
        <v>18</v>
      </c>
      <c r="F19071" s="4" t="s">
        <v>20</v>
      </c>
      <c r="G19071" s="3">
        <v>5.4808300000000001</v>
      </c>
      <c r="H19071" s="8">
        <v>0.11477003284056797</v>
      </c>
      <c r="I19071" s="26" t="str">
        <f>INDEX('Data Tab2'!$C:$C,MATCH('Data Tab1'!A19071,'Data Tab2'!$A:$A,0))</f>
        <v>FRA7</v>
      </c>
    </row>
    <row r="19072" spans="1:9">
      <c r="A19072" s="55">
        <v>104898608</v>
      </c>
      <c r="B19072" s="1" t="s">
        <v>9</v>
      </c>
      <c r="C19072" t="s">
        <v>31</v>
      </c>
      <c r="D19072" s="1" t="s">
        <v>11</v>
      </c>
      <c r="E19072" t="s">
        <v>12</v>
      </c>
      <c r="F19072" s="4" t="s">
        <v>14</v>
      </c>
      <c r="G19072" s="3">
        <v>1.3887999999999999E-2</v>
      </c>
      <c r="H19072" s="8">
        <v>0.76808107545857618</v>
      </c>
      <c r="I19072" s="26" t="str">
        <f>INDEX('Data Tab2'!$C:$C,MATCH('Data Tab1'!A19072,'Data Tab2'!$A:$A,0))</f>
        <v>GLA1</v>
      </c>
    </row>
    <row r="19073" spans="1:9" hidden="1">
      <c r="A19073" s="55">
        <v>104898608</v>
      </c>
      <c r="B19073" s="1" t="s">
        <v>9</v>
      </c>
      <c r="C19073" t="s">
        <v>31</v>
      </c>
      <c r="D19073" s="1" t="s">
        <v>11</v>
      </c>
      <c r="E19073" t="s">
        <v>12</v>
      </c>
      <c r="F19073" s="4" t="s">
        <v>16</v>
      </c>
      <c r="G19073" s="3">
        <v>0.193054</v>
      </c>
      <c r="H19073" s="8">
        <v>3.2548116782616487E-2</v>
      </c>
      <c r="I19073" s="26" t="str">
        <f>INDEX('Data Tab2'!$C:$C,MATCH('Data Tab1'!A19073,'Data Tab2'!$A:$A,0))</f>
        <v>GLA1</v>
      </c>
    </row>
    <row r="19074" spans="1:9" hidden="1">
      <c r="A19074" s="55">
        <v>104898608</v>
      </c>
      <c r="B19074" s="1" t="s">
        <v>9</v>
      </c>
      <c r="C19074" t="s">
        <v>32</v>
      </c>
      <c r="D19074" s="1" t="s">
        <v>11</v>
      </c>
      <c r="E19074" t="s">
        <v>12</v>
      </c>
      <c r="F19074" s="4" t="s">
        <v>13</v>
      </c>
      <c r="G19074" s="3">
        <v>4.9999909999999996</v>
      </c>
      <c r="H19074" s="8">
        <v>2.7918650052472294E-2</v>
      </c>
      <c r="I19074" s="26" t="str">
        <f>INDEX('Data Tab2'!$C:$C,MATCH('Data Tab1'!A19074,'Data Tab2'!$A:$A,0))</f>
        <v>GLA1</v>
      </c>
    </row>
    <row r="19075" spans="1:9" hidden="1">
      <c r="A19075" s="55">
        <v>104898608</v>
      </c>
      <c r="B19075" s="1" t="s">
        <v>9</v>
      </c>
      <c r="C19075" t="s">
        <v>32</v>
      </c>
      <c r="D19075" s="1" t="s">
        <v>11</v>
      </c>
      <c r="E19075" t="s">
        <v>12</v>
      </c>
      <c r="F19075" s="4" t="s">
        <v>34</v>
      </c>
      <c r="G19075" s="3">
        <v>10.999992000000001</v>
      </c>
      <c r="H19075" s="8">
        <v>0.94878513108184004</v>
      </c>
      <c r="I19075" s="26" t="str">
        <f>INDEX('Data Tab2'!$C:$C,MATCH('Data Tab1'!A19075,'Data Tab2'!$A:$A,0))</f>
        <v>GLA1</v>
      </c>
    </row>
    <row r="19076" spans="1:9" hidden="1">
      <c r="A19076" s="55">
        <v>104898608</v>
      </c>
      <c r="B19076" s="1" t="s">
        <v>9</v>
      </c>
      <c r="C19076" t="s">
        <v>32</v>
      </c>
      <c r="D19076" s="1" t="s">
        <v>11</v>
      </c>
      <c r="E19076" t="s">
        <v>12</v>
      </c>
      <c r="F19076" s="4" t="s">
        <v>14</v>
      </c>
      <c r="G19076" s="3">
        <v>5.9999929999999999</v>
      </c>
      <c r="H19076" s="8">
        <v>0.789753843176491</v>
      </c>
      <c r="I19076" s="26" t="str">
        <f>INDEX('Data Tab2'!$C:$C,MATCH('Data Tab1'!A19076,'Data Tab2'!$A:$A,0))</f>
        <v>GLA1</v>
      </c>
    </row>
    <row r="19077" spans="1:9" hidden="1">
      <c r="A19077" s="55">
        <v>104898608</v>
      </c>
      <c r="B19077" s="1" t="s">
        <v>9</v>
      </c>
      <c r="C19077" t="s">
        <v>32</v>
      </c>
      <c r="D19077" s="1" t="s">
        <v>11</v>
      </c>
      <c r="E19077" t="s">
        <v>12</v>
      </c>
      <c r="F19077" s="4" t="s">
        <v>16</v>
      </c>
      <c r="G19077" s="3">
        <v>4.6211099999999998</v>
      </c>
      <c r="H19077" s="8">
        <v>0.16074243221046358</v>
      </c>
      <c r="I19077" s="26" t="str">
        <f>INDEX('Data Tab2'!$C:$C,MATCH('Data Tab1'!A19077,'Data Tab2'!$A:$A,0))</f>
        <v>GLA1</v>
      </c>
    </row>
    <row r="19078" spans="1:9" hidden="1">
      <c r="A19078" s="56">
        <v>104898608</v>
      </c>
      <c r="B19078" s="1" t="s">
        <v>33</v>
      </c>
      <c r="C19078" t="s">
        <v>32</v>
      </c>
      <c r="D19078" s="1" t="s">
        <v>17</v>
      </c>
      <c r="E19078" t="s">
        <v>23</v>
      </c>
      <c r="F19078" s="4" t="s">
        <v>25</v>
      </c>
      <c r="G19078" s="3">
        <v>0</v>
      </c>
      <c r="H19078" s="8">
        <v>0.43800755490194654</v>
      </c>
      <c r="I19078" s="26" t="str">
        <f>INDEX('Data Tab2'!$C:$C,MATCH('Data Tab1'!A19078,'Data Tab2'!$A:$A,0))</f>
        <v>GLA1</v>
      </c>
    </row>
    <row r="19079" spans="1:9">
      <c r="A19079" s="55">
        <v>104898609</v>
      </c>
      <c r="B19079" s="1" t="s">
        <v>9</v>
      </c>
      <c r="C19079" t="s">
        <v>40</v>
      </c>
      <c r="D19079" s="1" t="s">
        <v>17</v>
      </c>
      <c r="E19079" t="s">
        <v>18</v>
      </c>
      <c r="F19079" s="4" t="s">
        <v>19</v>
      </c>
      <c r="G19079" s="3">
        <v>1.6394409999999999</v>
      </c>
      <c r="H19079" s="8">
        <v>0.51903252631618269</v>
      </c>
      <c r="I19079" s="26" t="str">
        <f>INDEX('Data Tab2'!$C:$C,MATCH('Data Tab1'!A19079,'Data Tab2'!$A:$A,0))</f>
        <v>HAM2</v>
      </c>
    </row>
    <row r="19080" spans="1:9" hidden="1">
      <c r="A19080" s="55">
        <v>104898609</v>
      </c>
      <c r="B19080" s="1" t="s">
        <v>9</v>
      </c>
      <c r="C19080" t="s">
        <v>27</v>
      </c>
      <c r="D19080" s="1" t="s">
        <v>11</v>
      </c>
      <c r="E19080" t="s">
        <v>12</v>
      </c>
      <c r="F19080" s="4" t="s">
        <v>13</v>
      </c>
      <c r="G19080" s="3">
        <v>4.74472</v>
      </c>
      <c r="H19080" s="8">
        <v>0.14831832649257937</v>
      </c>
      <c r="I19080" s="26" t="str">
        <f>INDEX('Data Tab2'!$C:$C,MATCH('Data Tab1'!A19080,'Data Tab2'!$A:$A,0))</f>
        <v>HAM2</v>
      </c>
    </row>
    <row r="19081" spans="1:9" hidden="1">
      <c r="A19081" s="55">
        <v>104898609</v>
      </c>
      <c r="B19081" s="1" t="s">
        <v>9</v>
      </c>
      <c r="C19081" t="s">
        <v>27</v>
      </c>
      <c r="D19081" s="1" t="s">
        <v>11</v>
      </c>
      <c r="E19081" t="s">
        <v>12</v>
      </c>
      <c r="F19081" s="4" t="s">
        <v>34</v>
      </c>
      <c r="G19081" s="3">
        <v>6.2444420000000003</v>
      </c>
      <c r="H19081" s="8">
        <v>0.71323745890998658</v>
      </c>
      <c r="I19081" s="26" t="str">
        <f>INDEX('Data Tab2'!$C:$C,MATCH('Data Tab1'!A19081,'Data Tab2'!$A:$A,0))</f>
        <v>HAM2</v>
      </c>
    </row>
    <row r="19082" spans="1:9" hidden="1">
      <c r="A19082" s="55">
        <v>104898609</v>
      </c>
      <c r="B19082" s="1" t="s">
        <v>9</v>
      </c>
      <c r="C19082" t="s">
        <v>27</v>
      </c>
      <c r="D19082" s="1" t="s">
        <v>11</v>
      </c>
      <c r="E19082" t="s">
        <v>12</v>
      </c>
      <c r="F19082" s="4" t="s">
        <v>14</v>
      </c>
      <c r="G19082" s="3">
        <v>0.95110799999999995</v>
      </c>
      <c r="H19082" s="8">
        <v>0.29789488775487682</v>
      </c>
      <c r="I19082" s="26" t="str">
        <f>INDEX('Data Tab2'!$C:$C,MATCH('Data Tab1'!A19082,'Data Tab2'!$A:$A,0))</f>
        <v>HAM2</v>
      </c>
    </row>
    <row r="19083" spans="1:9" hidden="1">
      <c r="A19083" s="55">
        <v>104898609</v>
      </c>
      <c r="B19083" s="1" t="s">
        <v>9</v>
      </c>
      <c r="C19083" t="s">
        <v>27</v>
      </c>
      <c r="D19083" s="1" t="s">
        <v>17</v>
      </c>
      <c r="E19083" t="s">
        <v>18</v>
      </c>
      <c r="F19083" s="4" t="s">
        <v>19</v>
      </c>
      <c r="G19083" s="3">
        <v>2.8511069999999998</v>
      </c>
      <c r="H19083" s="8">
        <v>0.31118914586975466</v>
      </c>
      <c r="I19083" s="26" t="str">
        <f>INDEX('Data Tab2'!$C:$C,MATCH('Data Tab1'!A19083,'Data Tab2'!$A:$A,0))</f>
        <v>HAM2</v>
      </c>
    </row>
    <row r="19084" spans="1:9" hidden="1">
      <c r="A19084" s="56">
        <v>104898609</v>
      </c>
      <c r="B19084" s="1" t="s">
        <v>9</v>
      </c>
      <c r="C19084" t="s">
        <v>27</v>
      </c>
      <c r="D19084" s="1" t="s">
        <v>17</v>
      </c>
      <c r="E19084" t="s">
        <v>18</v>
      </c>
      <c r="F19084" s="4" t="s">
        <v>20</v>
      </c>
      <c r="G19084" s="3">
        <v>5.4883290000000002</v>
      </c>
      <c r="H19084" s="8">
        <v>0.9919231307305022</v>
      </c>
      <c r="I19084" s="26" t="str">
        <f>INDEX('Data Tab2'!$C:$C,MATCH('Data Tab1'!A19084,'Data Tab2'!$A:$A,0))</f>
        <v>HAM2</v>
      </c>
    </row>
    <row r="19085" spans="1:9">
      <c r="A19085" s="55">
        <v>104898610</v>
      </c>
      <c r="B19085" s="1" t="s">
        <v>9</v>
      </c>
      <c r="C19085" t="s">
        <v>40</v>
      </c>
      <c r="D19085" s="1" t="s">
        <v>11</v>
      </c>
      <c r="E19085" t="s">
        <v>12</v>
      </c>
      <c r="F19085" s="4" t="s">
        <v>13</v>
      </c>
      <c r="G19085" s="3">
        <v>4.7416600000000004</v>
      </c>
      <c r="H19085" s="8">
        <v>0.48991658941742411</v>
      </c>
      <c r="I19085" s="26" t="str">
        <f>INDEX('Data Tab2'!$C:$C,MATCH('Data Tab1'!A19085,'Data Tab2'!$A:$A,0))</f>
        <v>KTW1</v>
      </c>
    </row>
    <row r="19086" spans="1:9" hidden="1">
      <c r="A19086" s="55">
        <v>104898610</v>
      </c>
      <c r="B19086" s="1" t="s">
        <v>9</v>
      </c>
      <c r="C19086" t="s">
        <v>40</v>
      </c>
      <c r="D19086" s="1" t="s">
        <v>11</v>
      </c>
      <c r="E19086" t="s">
        <v>12</v>
      </c>
      <c r="F19086" s="4" t="s">
        <v>34</v>
      </c>
      <c r="G19086" s="3">
        <v>10.99194</v>
      </c>
      <c r="H19086" s="8">
        <v>2.3258772777234982E-2</v>
      </c>
      <c r="I19086" s="26" t="str">
        <f>INDEX('Data Tab2'!$C:$C,MATCH('Data Tab1'!A19086,'Data Tab2'!$A:$A,0))</f>
        <v>KTW1</v>
      </c>
    </row>
    <row r="19087" spans="1:9" hidden="1">
      <c r="A19087" s="55">
        <v>104898610</v>
      </c>
      <c r="B19087" s="1" t="s">
        <v>9</v>
      </c>
      <c r="C19087" t="s">
        <v>40</v>
      </c>
      <c r="D19087" s="1" t="s">
        <v>11</v>
      </c>
      <c r="E19087" t="s">
        <v>12</v>
      </c>
      <c r="F19087" s="4" t="s">
        <v>14</v>
      </c>
      <c r="G19087" s="3">
        <v>10.994161999999999</v>
      </c>
      <c r="H19087" s="8">
        <v>0.97673069118123512</v>
      </c>
      <c r="I19087" s="26" t="str">
        <f>INDEX('Data Tab2'!$C:$C,MATCH('Data Tab1'!A19087,'Data Tab2'!$A:$A,0))</f>
        <v>KTW1</v>
      </c>
    </row>
    <row r="19088" spans="1:9" hidden="1">
      <c r="A19088" s="55">
        <v>104898610</v>
      </c>
      <c r="B19088" s="1" t="s">
        <v>9</v>
      </c>
      <c r="C19088" t="s">
        <v>40</v>
      </c>
      <c r="D19088" s="1" t="s">
        <v>11</v>
      </c>
      <c r="E19088" t="s">
        <v>12</v>
      </c>
      <c r="F19088" s="4" t="s">
        <v>15</v>
      </c>
      <c r="G19088" s="3">
        <v>10.994160000000001</v>
      </c>
      <c r="H19088" s="8">
        <v>0.2932356166777097</v>
      </c>
      <c r="I19088" s="26" t="str">
        <f>INDEX('Data Tab2'!$C:$C,MATCH('Data Tab1'!A19088,'Data Tab2'!$A:$A,0))</f>
        <v>KTW1</v>
      </c>
    </row>
    <row r="19089" spans="1:9" hidden="1">
      <c r="A19089" s="55">
        <v>104898610</v>
      </c>
      <c r="B19089" s="1" t="s">
        <v>9</v>
      </c>
      <c r="C19089" t="s">
        <v>40</v>
      </c>
      <c r="D19089" s="1" t="s">
        <v>11</v>
      </c>
      <c r="E19089" t="s">
        <v>12</v>
      </c>
      <c r="F19089" s="4" t="s">
        <v>28</v>
      </c>
      <c r="G19089" s="3">
        <v>10.772216999999999</v>
      </c>
      <c r="H19089" s="8">
        <v>0.12211328481006667</v>
      </c>
      <c r="I19089" s="26" t="str">
        <f>INDEX('Data Tab2'!$C:$C,MATCH('Data Tab1'!A19089,'Data Tab2'!$A:$A,0))</f>
        <v>KTW1</v>
      </c>
    </row>
    <row r="19090" spans="1:9" hidden="1">
      <c r="A19090" s="56">
        <v>104898610</v>
      </c>
      <c r="B19090" s="1" t="s">
        <v>9</v>
      </c>
      <c r="C19090" t="s">
        <v>40</v>
      </c>
      <c r="D19090" s="1" t="s">
        <v>11</v>
      </c>
      <c r="E19090" t="s">
        <v>12</v>
      </c>
      <c r="F19090" s="4" t="s">
        <v>29</v>
      </c>
      <c r="G19090" s="3">
        <v>4.7483310000000003</v>
      </c>
      <c r="H19090" s="8">
        <v>0.59956072901715529</v>
      </c>
      <c r="I19090" s="26" t="str">
        <f>INDEX('Data Tab2'!$C:$C,MATCH('Data Tab1'!A19090,'Data Tab2'!$A:$A,0))</f>
        <v>KTW1</v>
      </c>
    </row>
    <row r="19091" spans="1:9">
      <c r="A19091" s="55">
        <v>104898612</v>
      </c>
      <c r="B19091" s="1" t="s">
        <v>9</v>
      </c>
      <c r="C19091" t="s">
        <v>31</v>
      </c>
      <c r="D19091" s="1" t="s">
        <v>11</v>
      </c>
      <c r="E19091" t="s">
        <v>12</v>
      </c>
      <c r="F19091" s="4" t="s">
        <v>13</v>
      </c>
      <c r="G19091" s="3">
        <v>4.2627759999999997</v>
      </c>
      <c r="H19091" s="8">
        <v>0.18119700232506986</v>
      </c>
      <c r="I19091" s="26" t="str">
        <f>INDEX('Data Tab2'!$C:$C,MATCH('Data Tab1'!A19091,'Data Tab2'!$A:$A,0))</f>
        <v>LBA1</v>
      </c>
    </row>
    <row r="19092" spans="1:9" hidden="1">
      <c r="A19092" s="55">
        <v>104898612</v>
      </c>
      <c r="B19092" s="1" t="s">
        <v>9</v>
      </c>
      <c r="C19092" t="s">
        <v>31</v>
      </c>
      <c r="D19092" s="1" t="s">
        <v>11</v>
      </c>
      <c r="E19092" t="s">
        <v>12</v>
      </c>
      <c r="F19092" s="4" t="s">
        <v>34</v>
      </c>
      <c r="G19092" s="3">
        <v>6.2499979999999997</v>
      </c>
      <c r="H19092" s="8">
        <v>0.75017073930867395</v>
      </c>
      <c r="I19092" s="26" t="str">
        <f>INDEX('Data Tab2'!$C:$C,MATCH('Data Tab1'!A19092,'Data Tab2'!$A:$A,0))</f>
        <v>LBA1</v>
      </c>
    </row>
    <row r="19093" spans="1:9" hidden="1">
      <c r="A19093" s="55">
        <v>104898612</v>
      </c>
      <c r="B19093" s="1" t="s">
        <v>9</v>
      </c>
      <c r="C19093" t="s">
        <v>31</v>
      </c>
      <c r="D19093" s="1" t="s">
        <v>17</v>
      </c>
      <c r="E19093" t="s">
        <v>18</v>
      </c>
      <c r="F19093" s="4" t="s">
        <v>38</v>
      </c>
      <c r="G19093" s="3">
        <v>4.3194400000000002</v>
      </c>
      <c r="H19093" s="8">
        <v>0.56544215360820083</v>
      </c>
      <c r="I19093" s="26" t="str">
        <f>INDEX('Data Tab2'!$C:$C,MATCH('Data Tab1'!A19093,'Data Tab2'!$A:$A,0))</f>
        <v>LBA1</v>
      </c>
    </row>
    <row r="19094" spans="1:9" hidden="1">
      <c r="A19094" s="55">
        <v>104898612</v>
      </c>
      <c r="B19094" s="1" t="s">
        <v>9</v>
      </c>
      <c r="C19094" t="s">
        <v>31</v>
      </c>
      <c r="D19094" s="1" t="s">
        <v>17</v>
      </c>
      <c r="E19094" t="s">
        <v>18</v>
      </c>
      <c r="F19094" s="4" t="s">
        <v>19</v>
      </c>
      <c r="G19094" s="3">
        <v>5.4999950000000002</v>
      </c>
      <c r="H19094" s="8">
        <v>0.5875145339105925</v>
      </c>
      <c r="I19094" s="26" t="str">
        <f>INDEX('Data Tab2'!$C:$C,MATCH('Data Tab1'!A19094,'Data Tab2'!$A:$A,0))</f>
        <v>LBA1</v>
      </c>
    </row>
    <row r="19095" spans="1:9" hidden="1">
      <c r="A19095" s="55">
        <v>104898612</v>
      </c>
      <c r="B19095" s="1" t="s">
        <v>9</v>
      </c>
      <c r="C19095" t="s">
        <v>31</v>
      </c>
      <c r="D19095" s="1" t="s">
        <v>17</v>
      </c>
      <c r="E19095" t="s">
        <v>18</v>
      </c>
      <c r="F19095" s="4" t="s">
        <v>20</v>
      </c>
      <c r="G19095" s="3">
        <v>4.2788839999999997</v>
      </c>
      <c r="H19095" s="8">
        <v>0.46356271263202331</v>
      </c>
      <c r="I19095" s="26" t="str">
        <f>INDEX('Data Tab2'!$C:$C,MATCH('Data Tab1'!A19095,'Data Tab2'!$A:$A,0))</f>
        <v>LBA1</v>
      </c>
    </row>
    <row r="19096" spans="1:9" hidden="1">
      <c r="A19096" s="55">
        <v>104898612</v>
      </c>
      <c r="B19096" s="1" t="s">
        <v>9</v>
      </c>
      <c r="C19096" t="s">
        <v>31</v>
      </c>
      <c r="D19096" s="1" t="s">
        <v>17</v>
      </c>
      <c r="E19096" t="s">
        <v>18</v>
      </c>
      <c r="F19096" s="4" t="s">
        <v>21</v>
      </c>
      <c r="G19096" s="3">
        <v>2.9999950000000002</v>
      </c>
      <c r="H19096" s="8">
        <v>7.469850828123481E-2</v>
      </c>
      <c r="I19096" s="26" t="str">
        <f>INDEX('Data Tab2'!$C:$C,MATCH('Data Tab1'!A19096,'Data Tab2'!$A:$A,0))</f>
        <v>LBA1</v>
      </c>
    </row>
    <row r="19097" spans="1:9" hidden="1">
      <c r="A19097" s="55">
        <v>104898612</v>
      </c>
      <c r="B19097" s="1" t="s">
        <v>9</v>
      </c>
      <c r="C19097" t="s">
        <v>31</v>
      </c>
      <c r="D19097" s="1" t="s">
        <v>17</v>
      </c>
      <c r="E19097" t="s">
        <v>23</v>
      </c>
      <c r="F19097" s="4" t="s">
        <v>25</v>
      </c>
      <c r="G19097" s="3">
        <v>0</v>
      </c>
      <c r="H19097" s="8">
        <v>0.28026319307729519</v>
      </c>
      <c r="I19097" s="26" t="str">
        <f>INDEX('Data Tab2'!$C:$C,MATCH('Data Tab1'!A19097,'Data Tab2'!$A:$A,0))</f>
        <v>LBA1</v>
      </c>
    </row>
    <row r="19098" spans="1:9" hidden="1">
      <c r="A19098" s="56">
        <v>104898612</v>
      </c>
      <c r="B19098" s="1" t="s">
        <v>9</v>
      </c>
      <c r="C19098" t="s">
        <v>27</v>
      </c>
      <c r="D19098" s="1" t="s">
        <v>17</v>
      </c>
      <c r="E19098" t="s">
        <v>23</v>
      </c>
      <c r="F19098" s="4" t="s">
        <v>25</v>
      </c>
      <c r="G19098" s="3">
        <v>0</v>
      </c>
      <c r="H19098" s="8">
        <v>0.49979944847465052</v>
      </c>
      <c r="I19098" s="26" t="str">
        <f>INDEX('Data Tab2'!$C:$C,MATCH('Data Tab1'!A19098,'Data Tab2'!$A:$A,0))</f>
        <v>LBA1</v>
      </c>
    </row>
    <row r="19099" spans="1:9">
      <c r="A19099" s="55">
        <v>104898613</v>
      </c>
      <c r="B19099" s="1" t="s">
        <v>9</v>
      </c>
      <c r="C19099" t="s">
        <v>27</v>
      </c>
      <c r="D19099" s="1" t="s">
        <v>17</v>
      </c>
      <c r="E19099" t="s">
        <v>18</v>
      </c>
      <c r="F19099" s="4" t="s">
        <v>36</v>
      </c>
      <c r="G19099" s="3">
        <v>4.5863839999999998</v>
      </c>
      <c r="H19099" s="8">
        <v>0.82638501368982842</v>
      </c>
      <c r="I19099" s="26" t="str">
        <f>INDEX('Data Tab2'!$C:$C,MATCH('Data Tab1'!A19099,'Data Tab2'!$A:$A,0))</f>
        <v>LBA2</v>
      </c>
    </row>
    <row r="19100" spans="1:9" hidden="1">
      <c r="A19100" s="55">
        <v>104898613</v>
      </c>
      <c r="B19100" s="1" t="s">
        <v>9</v>
      </c>
      <c r="C19100" t="s">
        <v>27</v>
      </c>
      <c r="D19100" s="1" t="s">
        <v>17</v>
      </c>
      <c r="E19100" t="s">
        <v>18</v>
      </c>
      <c r="F19100" s="4" t="s">
        <v>38</v>
      </c>
      <c r="G19100" s="3">
        <v>5.4902740000000003</v>
      </c>
      <c r="H19100" s="8">
        <v>3.6842518014155834E-2</v>
      </c>
      <c r="I19100" s="26" t="str">
        <f>INDEX('Data Tab2'!$C:$C,MATCH('Data Tab1'!A19100,'Data Tab2'!$A:$A,0))</f>
        <v>LBA2</v>
      </c>
    </row>
    <row r="19101" spans="1:9" hidden="1">
      <c r="A19101" s="55">
        <v>104898613</v>
      </c>
      <c r="B19101" s="1" t="s">
        <v>9</v>
      </c>
      <c r="C19101" t="s">
        <v>27</v>
      </c>
      <c r="D19101" s="1" t="s">
        <v>17</v>
      </c>
      <c r="E19101" t="s">
        <v>18</v>
      </c>
      <c r="F19101" s="4" t="s">
        <v>19</v>
      </c>
      <c r="G19101" s="3">
        <v>4.4127749999999999</v>
      </c>
      <c r="H19101" s="8">
        <v>0.93926958330504895</v>
      </c>
      <c r="I19101" s="26" t="str">
        <f>INDEX('Data Tab2'!$C:$C,MATCH('Data Tab1'!A19101,'Data Tab2'!$A:$A,0))</f>
        <v>LBA2</v>
      </c>
    </row>
    <row r="19102" spans="1:9" hidden="1">
      <c r="A19102" s="55">
        <v>104898613</v>
      </c>
      <c r="B19102" s="1" t="s">
        <v>9</v>
      </c>
      <c r="C19102" t="s">
        <v>27</v>
      </c>
      <c r="D19102" s="1" t="s">
        <v>17</v>
      </c>
      <c r="E19102" t="s">
        <v>18</v>
      </c>
      <c r="F19102" s="4" t="s">
        <v>20</v>
      </c>
      <c r="G19102" s="3">
        <v>4.509163</v>
      </c>
      <c r="H19102" s="8">
        <v>0.88539383608748456</v>
      </c>
      <c r="I19102" s="26" t="str">
        <f>INDEX('Data Tab2'!$C:$C,MATCH('Data Tab1'!A19102,'Data Tab2'!$A:$A,0))</f>
        <v>LBA2</v>
      </c>
    </row>
    <row r="19103" spans="1:9" hidden="1">
      <c r="A19103" s="56">
        <v>104898613</v>
      </c>
      <c r="B19103" s="1" t="s">
        <v>9</v>
      </c>
      <c r="C19103" t="s">
        <v>27</v>
      </c>
      <c r="D19103" s="1" t="s">
        <v>17</v>
      </c>
      <c r="E19103" t="s">
        <v>23</v>
      </c>
      <c r="F19103" s="4" t="s">
        <v>25</v>
      </c>
      <c r="G19103" s="3">
        <v>0</v>
      </c>
      <c r="H19103" s="8">
        <v>0.78433728931234292</v>
      </c>
      <c r="I19103" s="26" t="str">
        <f>INDEX('Data Tab2'!$C:$C,MATCH('Data Tab1'!A19103,'Data Tab2'!$A:$A,0))</f>
        <v>LBA2</v>
      </c>
    </row>
    <row r="19104" spans="1:9">
      <c r="A19104" s="56">
        <v>104898616</v>
      </c>
      <c r="B19104" s="1" t="s">
        <v>9</v>
      </c>
      <c r="C19104" t="s">
        <v>31</v>
      </c>
      <c r="D19104" s="1" t="s">
        <v>17</v>
      </c>
      <c r="E19104" t="s">
        <v>18</v>
      </c>
      <c r="F19104" s="4" t="s">
        <v>38</v>
      </c>
      <c r="G19104" s="3">
        <v>1.2741640000000001</v>
      </c>
      <c r="H19104" s="8">
        <v>0.89198213426141937</v>
      </c>
      <c r="I19104" s="26" t="str">
        <f>INDEX('Data Tab2'!$C:$C,MATCH('Data Tab1'!A19104,'Data Tab2'!$A:$A,0))</f>
        <v>LCJ2</v>
      </c>
    </row>
    <row r="19105" spans="1:9">
      <c r="A19105" s="55">
        <v>104898617</v>
      </c>
      <c r="B19105" s="1" t="s">
        <v>33</v>
      </c>
      <c r="C19105" t="s">
        <v>27</v>
      </c>
      <c r="D19105" s="1" t="s">
        <v>11</v>
      </c>
      <c r="E19105" t="s">
        <v>12</v>
      </c>
      <c r="F19105" s="4" t="s">
        <v>13</v>
      </c>
      <c r="G19105" s="3">
        <v>4.7399969999999998</v>
      </c>
      <c r="H19105" s="8">
        <v>2.5958876103301054E-2</v>
      </c>
      <c r="I19105" s="26" t="str">
        <f>INDEX('Data Tab2'!$C:$C,MATCH('Data Tab1'!A19105,'Data Tab2'!$A:$A,0))</f>
        <v>LCY2</v>
      </c>
    </row>
    <row r="19106" spans="1:9" hidden="1">
      <c r="A19106" s="55">
        <v>104898617</v>
      </c>
      <c r="B19106" s="1" t="s">
        <v>33</v>
      </c>
      <c r="C19106" t="s">
        <v>27</v>
      </c>
      <c r="D19106" s="1" t="s">
        <v>11</v>
      </c>
      <c r="E19106" t="s">
        <v>12</v>
      </c>
      <c r="F19106" s="4" t="s">
        <v>34</v>
      </c>
      <c r="G19106" s="3">
        <v>6.3627750000000001</v>
      </c>
      <c r="H19106" s="8">
        <v>0.33428393458025429</v>
      </c>
      <c r="I19106" s="26" t="str">
        <f>INDEX('Data Tab2'!$C:$C,MATCH('Data Tab1'!A19106,'Data Tab2'!$A:$A,0))</f>
        <v>LCY2</v>
      </c>
    </row>
    <row r="19107" spans="1:9" hidden="1">
      <c r="A19107" s="55">
        <v>104898617</v>
      </c>
      <c r="B19107" s="1" t="s">
        <v>33</v>
      </c>
      <c r="C19107" t="s">
        <v>27</v>
      </c>
      <c r="D19107" s="1" t="s">
        <v>11</v>
      </c>
      <c r="E19107" t="s">
        <v>12</v>
      </c>
      <c r="F19107" s="4" t="s">
        <v>14</v>
      </c>
      <c r="G19107" s="3">
        <v>3.2188840000000001</v>
      </c>
      <c r="H19107" s="8">
        <v>0.96819266740690879</v>
      </c>
      <c r="I19107" s="26" t="str">
        <f>INDEX('Data Tab2'!$C:$C,MATCH('Data Tab1'!A19107,'Data Tab2'!$A:$A,0))</f>
        <v>LCY2</v>
      </c>
    </row>
    <row r="19108" spans="1:9" hidden="1">
      <c r="A19108" s="55">
        <v>104898617</v>
      </c>
      <c r="B19108" s="1" t="s">
        <v>33</v>
      </c>
      <c r="C19108" t="s">
        <v>27</v>
      </c>
      <c r="D19108" s="1" t="s">
        <v>11</v>
      </c>
      <c r="E19108" t="s">
        <v>12</v>
      </c>
      <c r="F19108" s="4" t="s">
        <v>15</v>
      </c>
      <c r="G19108" s="3">
        <v>7.4072170000000002</v>
      </c>
      <c r="H19108" s="8">
        <v>0.72955984875088475</v>
      </c>
      <c r="I19108" s="26" t="str">
        <f>INDEX('Data Tab2'!$C:$C,MATCH('Data Tab1'!A19108,'Data Tab2'!$A:$A,0))</f>
        <v>LCY2</v>
      </c>
    </row>
    <row r="19109" spans="1:9" hidden="1">
      <c r="A19109" s="55">
        <v>104898617</v>
      </c>
      <c r="B19109" s="1" t="s">
        <v>33</v>
      </c>
      <c r="C19109" t="s">
        <v>27</v>
      </c>
      <c r="D19109" s="1" t="s">
        <v>11</v>
      </c>
      <c r="E19109" t="s">
        <v>12</v>
      </c>
      <c r="F19109" s="4" t="s">
        <v>28</v>
      </c>
      <c r="G19109" s="3">
        <v>2.5455510000000001</v>
      </c>
      <c r="H19109" s="8">
        <v>0.10485831665571088</v>
      </c>
      <c r="I19109" s="26" t="str">
        <f>INDEX('Data Tab2'!$C:$C,MATCH('Data Tab1'!A19109,'Data Tab2'!$A:$A,0))</f>
        <v>LCY2</v>
      </c>
    </row>
    <row r="19110" spans="1:9" hidden="1">
      <c r="A19110" s="55">
        <v>104898617</v>
      </c>
      <c r="B19110" s="1" t="s">
        <v>33</v>
      </c>
      <c r="C19110" t="s">
        <v>27</v>
      </c>
      <c r="D19110" s="1" t="s">
        <v>17</v>
      </c>
      <c r="E19110" t="s">
        <v>18</v>
      </c>
      <c r="F19110" s="4" t="s">
        <v>36</v>
      </c>
      <c r="G19110" s="3">
        <v>4.4902740000000003</v>
      </c>
      <c r="H19110" s="8">
        <v>0.97604592690847458</v>
      </c>
      <c r="I19110" s="26" t="str">
        <f>INDEX('Data Tab2'!$C:$C,MATCH('Data Tab1'!A19110,'Data Tab2'!$A:$A,0))</f>
        <v>LCY2</v>
      </c>
    </row>
    <row r="19111" spans="1:9" hidden="1">
      <c r="A19111" s="55">
        <v>104898617</v>
      </c>
      <c r="B19111" s="1" t="s">
        <v>33</v>
      </c>
      <c r="C19111" t="s">
        <v>27</v>
      </c>
      <c r="D19111" s="1" t="s">
        <v>17</v>
      </c>
      <c r="E19111" t="s">
        <v>18</v>
      </c>
      <c r="F19111" s="4" t="s">
        <v>38</v>
      </c>
      <c r="G19111" s="3">
        <v>9.1952750000000005</v>
      </c>
      <c r="H19111" s="8">
        <v>0.31044740719264374</v>
      </c>
      <c r="I19111" s="26" t="str">
        <f>INDEX('Data Tab2'!$C:$C,MATCH('Data Tab1'!A19111,'Data Tab2'!$A:$A,0))</f>
        <v>LCY2</v>
      </c>
    </row>
    <row r="19112" spans="1:9" hidden="1">
      <c r="A19112" s="55">
        <v>104898617</v>
      </c>
      <c r="B19112" s="1" t="s">
        <v>33</v>
      </c>
      <c r="C19112" t="s">
        <v>27</v>
      </c>
      <c r="D19112" s="1" t="s">
        <v>17</v>
      </c>
      <c r="E19112" t="s">
        <v>18</v>
      </c>
      <c r="F19112" s="4" t="s">
        <v>19</v>
      </c>
      <c r="G19112" s="3">
        <v>8.7536079999999998</v>
      </c>
      <c r="H19112" s="8">
        <v>0.39993288077500699</v>
      </c>
      <c r="I19112" s="26" t="str">
        <f>INDEX('Data Tab2'!$C:$C,MATCH('Data Tab1'!A19112,'Data Tab2'!$A:$A,0))</f>
        <v>LCY2</v>
      </c>
    </row>
    <row r="19113" spans="1:9" hidden="1">
      <c r="A19113" s="55">
        <v>104898617</v>
      </c>
      <c r="B19113" s="1" t="s">
        <v>33</v>
      </c>
      <c r="C19113" t="s">
        <v>27</v>
      </c>
      <c r="D19113" s="1" t="s">
        <v>17</v>
      </c>
      <c r="E19113" t="s">
        <v>18</v>
      </c>
      <c r="F19113" s="4" t="s">
        <v>20</v>
      </c>
      <c r="G19113" s="3">
        <v>1.802497</v>
      </c>
      <c r="H19113" s="8">
        <v>0.57817208072310033</v>
      </c>
      <c r="I19113" s="26" t="str">
        <f>INDEX('Data Tab2'!$C:$C,MATCH('Data Tab1'!A19113,'Data Tab2'!$A:$A,0))</f>
        <v>LCY2</v>
      </c>
    </row>
    <row r="19114" spans="1:9" hidden="1">
      <c r="A19114" s="55">
        <v>104898617</v>
      </c>
      <c r="B19114" s="1" t="s">
        <v>33</v>
      </c>
      <c r="C19114" t="s">
        <v>27</v>
      </c>
      <c r="D19114" s="1" t="s">
        <v>17</v>
      </c>
      <c r="E19114" t="s">
        <v>23</v>
      </c>
      <c r="F19114" s="4" t="s">
        <v>24</v>
      </c>
      <c r="G19114" s="3">
        <v>4.4994430000000003</v>
      </c>
      <c r="H19114" s="8">
        <v>0.43140849574098905</v>
      </c>
      <c r="I19114" s="26" t="str">
        <f>INDEX('Data Tab2'!$C:$C,MATCH('Data Tab1'!A19114,'Data Tab2'!$A:$A,0))</f>
        <v>LCY2</v>
      </c>
    </row>
    <row r="19115" spans="1:9" hidden="1">
      <c r="A19115" s="56">
        <v>104898617</v>
      </c>
      <c r="B19115" s="1" t="s">
        <v>33</v>
      </c>
      <c r="C19115" t="s">
        <v>27</v>
      </c>
      <c r="D19115" s="1" t="s">
        <v>17</v>
      </c>
      <c r="E19115" t="s">
        <v>23</v>
      </c>
      <c r="F19115" s="4" t="s">
        <v>25</v>
      </c>
      <c r="G19115" s="3">
        <v>0</v>
      </c>
      <c r="H19115" s="8">
        <v>0.3328796027389066</v>
      </c>
      <c r="I19115" s="26" t="str">
        <f>INDEX('Data Tab2'!$C:$C,MATCH('Data Tab1'!A19115,'Data Tab2'!$A:$A,0))</f>
        <v>LCY2</v>
      </c>
    </row>
    <row r="19116" spans="1:9">
      <c r="A19116" s="55">
        <v>104898620</v>
      </c>
      <c r="B19116" s="1" t="s">
        <v>9</v>
      </c>
      <c r="C19116" t="s">
        <v>40</v>
      </c>
      <c r="D19116" s="1" t="s">
        <v>11</v>
      </c>
      <c r="E19116" t="s">
        <v>12</v>
      </c>
      <c r="F19116" s="4" t="s">
        <v>15</v>
      </c>
      <c r="G19116" s="3">
        <v>4.7472180000000002</v>
      </c>
      <c r="H19116" s="8">
        <v>0.52765297347150664</v>
      </c>
      <c r="I19116" s="26" t="str">
        <f>INDEX('Data Tab2'!$C:$C,MATCH('Data Tab1'!A19116,'Data Tab2'!$A:$A,0))</f>
        <v>LEJ1</v>
      </c>
    </row>
    <row r="19117" spans="1:9" hidden="1">
      <c r="A19117" s="55">
        <v>104898620</v>
      </c>
      <c r="B19117" s="1" t="s">
        <v>9</v>
      </c>
      <c r="C19117" t="s">
        <v>40</v>
      </c>
      <c r="D19117" s="1" t="s">
        <v>11</v>
      </c>
      <c r="E19117" t="s">
        <v>12</v>
      </c>
      <c r="F19117" s="4" t="s">
        <v>28</v>
      </c>
      <c r="G19117" s="3">
        <v>4.0008280000000003</v>
      </c>
      <c r="H19117" s="8">
        <v>0.52257713529958072</v>
      </c>
      <c r="I19117" s="26" t="str">
        <f>INDEX('Data Tab2'!$C:$C,MATCH('Data Tab1'!A19117,'Data Tab2'!$A:$A,0))</f>
        <v>LEJ1</v>
      </c>
    </row>
    <row r="19118" spans="1:9" hidden="1">
      <c r="A19118" s="55">
        <v>104898620</v>
      </c>
      <c r="B19118" s="1" t="s">
        <v>9</v>
      </c>
      <c r="C19118" t="s">
        <v>40</v>
      </c>
      <c r="D19118" s="1" t="s">
        <v>17</v>
      </c>
      <c r="E19118" t="s">
        <v>18</v>
      </c>
      <c r="F19118" s="4" t="s">
        <v>19</v>
      </c>
      <c r="G19118" s="3">
        <v>4.4941630000000004</v>
      </c>
      <c r="H19118" s="8">
        <v>0.13434048524792308</v>
      </c>
      <c r="I19118" s="26" t="str">
        <f>INDEX('Data Tab2'!$C:$C,MATCH('Data Tab1'!A19118,'Data Tab2'!$A:$A,0))</f>
        <v>LEJ1</v>
      </c>
    </row>
    <row r="19119" spans="1:9" hidden="1">
      <c r="A19119" s="55">
        <v>104898620</v>
      </c>
      <c r="B19119" s="1" t="s">
        <v>9</v>
      </c>
      <c r="C19119" t="s">
        <v>40</v>
      </c>
      <c r="D19119" s="1" t="s">
        <v>17</v>
      </c>
      <c r="E19119" t="s">
        <v>18</v>
      </c>
      <c r="F19119" s="4" t="s">
        <v>20</v>
      </c>
      <c r="G19119" s="3">
        <v>3.3505509999999998</v>
      </c>
      <c r="H19119" s="8">
        <v>0.86214691551277911</v>
      </c>
      <c r="I19119" s="26" t="str">
        <f>INDEX('Data Tab2'!$C:$C,MATCH('Data Tab1'!A19119,'Data Tab2'!$A:$A,0))</f>
        <v>LEJ1</v>
      </c>
    </row>
    <row r="19120" spans="1:9" hidden="1">
      <c r="A19120" s="55">
        <v>104898620</v>
      </c>
      <c r="B19120" s="1" t="s">
        <v>9</v>
      </c>
      <c r="C19120" t="s">
        <v>27</v>
      </c>
      <c r="D19120" s="1" t="s">
        <v>11</v>
      </c>
      <c r="E19120" t="s">
        <v>12</v>
      </c>
      <c r="F19120" s="4" t="s">
        <v>34</v>
      </c>
      <c r="G19120" s="3">
        <v>1.333885</v>
      </c>
      <c r="H19120" s="8">
        <v>0.20823249226696605</v>
      </c>
      <c r="I19120" s="26" t="str">
        <f>INDEX('Data Tab2'!$C:$C,MATCH('Data Tab1'!A19120,'Data Tab2'!$A:$A,0))</f>
        <v>LEJ1</v>
      </c>
    </row>
    <row r="19121" spans="1:9" hidden="1">
      <c r="A19121" s="55">
        <v>104898620</v>
      </c>
      <c r="B19121" s="1" t="s">
        <v>9</v>
      </c>
      <c r="C19121" t="s">
        <v>27</v>
      </c>
      <c r="D19121" s="1" t="s">
        <v>11</v>
      </c>
      <c r="E19121" t="s">
        <v>12</v>
      </c>
      <c r="F19121" s="4" t="s">
        <v>28</v>
      </c>
      <c r="G19121" s="3">
        <v>6.9849969999999999</v>
      </c>
      <c r="H19121" s="8">
        <v>0.39562744874575806</v>
      </c>
      <c r="I19121" s="26" t="str">
        <f>INDEX('Data Tab2'!$C:$C,MATCH('Data Tab1'!A19121,'Data Tab2'!$A:$A,0))</f>
        <v>LEJ1</v>
      </c>
    </row>
    <row r="19122" spans="1:9" hidden="1">
      <c r="A19122" s="55">
        <v>104898620</v>
      </c>
      <c r="B19122" s="1" t="s">
        <v>9</v>
      </c>
      <c r="C19122" t="s">
        <v>27</v>
      </c>
      <c r="D19122" s="1" t="s">
        <v>11</v>
      </c>
      <c r="E19122" t="s">
        <v>12</v>
      </c>
      <c r="F19122" s="4" t="s">
        <v>29</v>
      </c>
      <c r="G19122" s="3">
        <v>6.2274960000000004</v>
      </c>
      <c r="H19122" s="8">
        <v>5.47290606324633E-2</v>
      </c>
      <c r="I19122" s="26" t="str">
        <f>INDEX('Data Tab2'!$C:$C,MATCH('Data Tab1'!A19122,'Data Tab2'!$A:$A,0))</f>
        <v>LEJ1</v>
      </c>
    </row>
    <row r="19123" spans="1:9" hidden="1">
      <c r="A19123" s="55">
        <v>104898620</v>
      </c>
      <c r="B19123" s="1" t="s">
        <v>33</v>
      </c>
      <c r="C19123" t="s">
        <v>27</v>
      </c>
      <c r="D19123" s="1" t="s">
        <v>17</v>
      </c>
      <c r="E19123" t="s">
        <v>18</v>
      </c>
      <c r="F19123" s="4" t="s">
        <v>38</v>
      </c>
      <c r="G19123" s="3">
        <v>4.6083280000000002</v>
      </c>
      <c r="H19123" s="8">
        <v>0.43076445945250597</v>
      </c>
      <c r="I19123" s="26" t="str">
        <f>INDEX('Data Tab2'!$C:$C,MATCH('Data Tab1'!A19123,'Data Tab2'!$A:$A,0))</f>
        <v>LEJ1</v>
      </c>
    </row>
    <row r="19124" spans="1:9" hidden="1">
      <c r="A19124" s="56">
        <v>104898620</v>
      </c>
      <c r="B19124" s="1" t="s">
        <v>33</v>
      </c>
      <c r="C19124" t="s">
        <v>27</v>
      </c>
      <c r="D19124" s="1" t="s">
        <v>17</v>
      </c>
      <c r="E19124" t="s">
        <v>18</v>
      </c>
      <c r="F19124" s="4" t="s">
        <v>19</v>
      </c>
      <c r="G19124" s="3">
        <v>3.3913859999999998</v>
      </c>
      <c r="H19124" s="8">
        <v>0.96349948171217215</v>
      </c>
      <c r="I19124" s="26" t="str">
        <f>INDEX('Data Tab2'!$C:$C,MATCH('Data Tab1'!A19124,'Data Tab2'!$A:$A,0))</f>
        <v>LEJ1</v>
      </c>
    </row>
    <row r="19125" spans="1:9">
      <c r="A19125" s="55">
        <v>104898624</v>
      </c>
      <c r="B19125" s="1" t="s">
        <v>9</v>
      </c>
      <c r="C19125" t="s">
        <v>26</v>
      </c>
      <c r="D19125" s="1" t="s">
        <v>17</v>
      </c>
      <c r="E19125" t="s">
        <v>18</v>
      </c>
      <c r="F19125" s="4" t="s">
        <v>36</v>
      </c>
      <c r="G19125" s="3">
        <v>0.816388</v>
      </c>
      <c r="H19125" s="8">
        <v>0.23958336147412373</v>
      </c>
      <c r="I19125" s="26" t="str">
        <f>INDEX('Data Tab2'!$C:$C,MATCH('Data Tab1'!A19125,'Data Tab2'!$A:$A,0))</f>
        <v>LIL1</v>
      </c>
    </row>
    <row r="19126" spans="1:9" hidden="1">
      <c r="A19126" s="55">
        <v>104898624</v>
      </c>
      <c r="B19126" s="1" t="s">
        <v>9</v>
      </c>
      <c r="C19126" t="s">
        <v>26</v>
      </c>
      <c r="D19126" s="1" t="s">
        <v>17</v>
      </c>
      <c r="E19126" t="s">
        <v>18</v>
      </c>
      <c r="F19126" s="4" t="s">
        <v>38</v>
      </c>
      <c r="G19126" s="3">
        <v>5.4972209999999997</v>
      </c>
      <c r="H19126" s="8">
        <v>0.1398514032700876</v>
      </c>
      <c r="I19126" s="26" t="str">
        <f>INDEX('Data Tab2'!$C:$C,MATCH('Data Tab1'!A19126,'Data Tab2'!$A:$A,0))</f>
        <v>LIL1</v>
      </c>
    </row>
    <row r="19127" spans="1:9" hidden="1">
      <c r="A19127" s="55">
        <v>104898624</v>
      </c>
      <c r="B19127" s="1" t="s">
        <v>9</v>
      </c>
      <c r="C19127" t="s">
        <v>27</v>
      </c>
      <c r="D19127" s="1" t="s">
        <v>17</v>
      </c>
      <c r="E19127" t="s">
        <v>18</v>
      </c>
      <c r="F19127" s="4" t="s">
        <v>35</v>
      </c>
      <c r="G19127" s="3">
        <v>0.747776</v>
      </c>
      <c r="H19127" s="8">
        <v>0.24247317987787653</v>
      </c>
      <c r="I19127" s="26" t="str">
        <f>INDEX('Data Tab2'!$C:$C,MATCH('Data Tab1'!A19127,'Data Tab2'!$A:$A,0))</f>
        <v>LIL1</v>
      </c>
    </row>
    <row r="19128" spans="1:9" hidden="1">
      <c r="A19128" s="55">
        <v>104898624</v>
      </c>
      <c r="B19128" s="1" t="s">
        <v>9</v>
      </c>
      <c r="C19128" t="s">
        <v>27</v>
      </c>
      <c r="D19128" s="1" t="s">
        <v>17</v>
      </c>
      <c r="E19128" t="s">
        <v>18</v>
      </c>
      <c r="F19128" s="4" t="s">
        <v>36</v>
      </c>
      <c r="G19128" s="3">
        <v>5.4861079999999998</v>
      </c>
      <c r="H19128" s="8">
        <v>0.43589104805185386</v>
      </c>
      <c r="I19128" s="26" t="str">
        <f>INDEX('Data Tab2'!$C:$C,MATCH('Data Tab1'!A19128,'Data Tab2'!$A:$A,0))</f>
        <v>LIL1</v>
      </c>
    </row>
    <row r="19129" spans="1:9" hidden="1">
      <c r="A19129" s="55">
        <v>104898624</v>
      </c>
      <c r="B19129" s="1" t="s">
        <v>9</v>
      </c>
      <c r="C19129" t="s">
        <v>27</v>
      </c>
      <c r="D19129" s="1" t="s">
        <v>17</v>
      </c>
      <c r="E19129" t="s">
        <v>18</v>
      </c>
      <c r="F19129" s="4" t="s">
        <v>19</v>
      </c>
      <c r="G19129" s="3">
        <v>4.4513860000000003</v>
      </c>
      <c r="H19129" s="8">
        <v>0.35959567054746544</v>
      </c>
      <c r="I19129" s="26" t="str">
        <f>INDEX('Data Tab2'!$C:$C,MATCH('Data Tab1'!A19129,'Data Tab2'!$A:$A,0))</f>
        <v>LIL1</v>
      </c>
    </row>
    <row r="19130" spans="1:9" hidden="1">
      <c r="A19130" s="56">
        <v>104898624</v>
      </c>
      <c r="B19130" s="1" t="s">
        <v>9</v>
      </c>
      <c r="C19130" t="s">
        <v>27</v>
      </c>
      <c r="D19130" s="1" t="s">
        <v>17</v>
      </c>
      <c r="E19130" t="s">
        <v>18</v>
      </c>
      <c r="F19130" s="4" t="s">
        <v>20</v>
      </c>
      <c r="G19130" s="3">
        <v>2.9791620000000001</v>
      </c>
      <c r="H19130" s="8">
        <v>0.16570518943195001</v>
      </c>
      <c r="I19130" s="26" t="str">
        <f>INDEX('Data Tab2'!$C:$C,MATCH('Data Tab1'!A19130,'Data Tab2'!$A:$A,0))</f>
        <v>LIL1</v>
      </c>
    </row>
    <row r="19131" spans="1:9">
      <c r="A19131" s="55">
        <v>104898625</v>
      </c>
      <c r="B19131" s="1" t="s">
        <v>9</v>
      </c>
      <c r="C19131" t="s">
        <v>40</v>
      </c>
      <c r="D19131" s="1" t="s">
        <v>17</v>
      </c>
      <c r="E19131" t="s">
        <v>18</v>
      </c>
      <c r="F19131" s="4" t="s">
        <v>19</v>
      </c>
      <c r="G19131" s="3">
        <v>1.4702729999999999</v>
      </c>
      <c r="H19131" s="8">
        <v>0.71162667544857405</v>
      </c>
      <c r="I19131" s="26" t="str">
        <f>INDEX('Data Tab2'!$C:$C,MATCH('Data Tab1'!A19131,'Data Tab2'!$A:$A,0))</f>
        <v>LTN1</v>
      </c>
    </row>
    <row r="19132" spans="1:9" hidden="1">
      <c r="A19132" s="55">
        <v>104898625</v>
      </c>
      <c r="B19132" s="1" t="s">
        <v>9</v>
      </c>
      <c r="C19132" t="s">
        <v>27</v>
      </c>
      <c r="D19132" s="1" t="s">
        <v>11</v>
      </c>
      <c r="E19132" t="s">
        <v>12</v>
      </c>
      <c r="F19132" s="4" t="s">
        <v>13</v>
      </c>
      <c r="G19132" s="3">
        <v>2.54833</v>
      </c>
      <c r="H19132" s="8">
        <v>0.17005016699825537</v>
      </c>
      <c r="I19132" s="26" t="str">
        <f>INDEX('Data Tab2'!$C:$C,MATCH('Data Tab1'!A19132,'Data Tab2'!$A:$A,0))</f>
        <v>LTN1</v>
      </c>
    </row>
    <row r="19133" spans="1:9" hidden="1">
      <c r="A19133" s="55">
        <v>104898625</v>
      </c>
      <c r="B19133" s="1" t="s">
        <v>9</v>
      </c>
      <c r="C19133" t="s">
        <v>27</v>
      </c>
      <c r="D19133" s="1" t="s">
        <v>11</v>
      </c>
      <c r="E19133" t="s">
        <v>12</v>
      </c>
      <c r="F19133" s="4" t="s">
        <v>28</v>
      </c>
      <c r="G19133" s="3">
        <v>4.7411070000000004</v>
      </c>
      <c r="H19133" s="8">
        <v>0.28655578333591103</v>
      </c>
      <c r="I19133" s="26" t="str">
        <f>INDEX('Data Tab2'!$C:$C,MATCH('Data Tab1'!A19133,'Data Tab2'!$A:$A,0))</f>
        <v>LTN1</v>
      </c>
    </row>
    <row r="19134" spans="1:9" hidden="1">
      <c r="A19134" s="55">
        <v>104898625</v>
      </c>
      <c r="B19134" s="1" t="s">
        <v>9</v>
      </c>
      <c r="C19134" t="s">
        <v>27</v>
      </c>
      <c r="D19134" s="1" t="s">
        <v>11</v>
      </c>
      <c r="E19134" t="s">
        <v>12</v>
      </c>
      <c r="F19134" s="4" t="s">
        <v>29</v>
      </c>
      <c r="G19134" s="3">
        <v>5.732774</v>
      </c>
      <c r="H19134" s="8">
        <v>0.1364422476532946</v>
      </c>
      <c r="I19134" s="26" t="str">
        <f>INDEX('Data Tab2'!$C:$C,MATCH('Data Tab1'!A19134,'Data Tab2'!$A:$A,0))</f>
        <v>LTN1</v>
      </c>
    </row>
    <row r="19135" spans="1:9" hidden="1">
      <c r="A19135" s="55">
        <v>104898625</v>
      </c>
      <c r="B19135" s="1" t="s">
        <v>9</v>
      </c>
      <c r="C19135" t="s">
        <v>27</v>
      </c>
      <c r="D19135" s="1" t="s">
        <v>17</v>
      </c>
      <c r="E19135" t="s">
        <v>18</v>
      </c>
      <c r="F19135" s="4" t="s">
        <v>35</v>
      </c>
      <c r="G19135" s="3">
        <v>4.4958289999999996</v>
      </c>
      <c r="H19135" s="8">
        <v>0.35318054977042734</v>
      </c>
      <c r="I19135" s="26" t="str">
        <f>INDEX('Data Tab2'!$C:$C,MATCH('Data Tab1'!A19135,'Data Tab2'!$A:$A,0))</f>
        <v>LTN1</v>
      </c>
    </row>
    <row r="19136" spans="1:9" hidden="1">
      <c r="A19136" s="55">
        <v>104898625</v>
      </c>
      <c r="B19136" s="1" t="s">
        <v>9</v>
      </c>
      <c r="C19136" t="s">
        <v>27</v>
      </c>
      <c r="D19136" s="1" t="s">
        <v>17</v>
      </c>
      <c r="E19136" t="s">
        <v>18</v>
      </c>
      <c r="F19136" s="4" t="s">
        <v>36</v>
      </c>
      <c r="G19136" s="3">
        <v>7.7933300000000001</v>
      </c>
      <c r="H19136" s="8">
        <v>0.70361917614985225</v>
      </c>
      <c r="I19136" s="26" t="str">
        <f>INDEX('Data Tab2'!$C:$C,MATCH('Data Tab1'!A19136,'Data Tab2'!$A:$A,0))</f>
        <v>LTN1</v>
      </c>
    </row>
    <row r="19137" spans="1:9" hidden="1">
      <c r="A19137" s="55">
        <v>104898625</v>
      </c>
      <c r="B19137" s="1" t="s">
        <v>9</v>
      </c>
      <c r="C19137" t="s">
        <v>27</v>
      </c>
      <c r="D19137" s="1" t="s">
        <v>17</v>
      </c>
      <c r="E19137" t="s">
        <v>18</v>
      </c>
      <c r="F19137" s="4" t="s">
        <v>38</v>
      </c>
      <c r="G19137" s="3">
        <v>4.473052</v>
      </c>
      <c r="H19137" s="8">
        <v>0.67328989959585728</v>
      </c>
      <c r="I19137" s="26" t="str">
        <f>INDEX('Data Tab2'!$C:$C,MATCH('Data Tab1'!A19137,'Data Tab2'!$A:$A,0))</f>
        <v>LTN1</v>
      </c>
    </row>
    <row r="19138" spans="1:9" hidden="1">
      <c r="A19138" s="55">
        <v>104898625</v>
      </c>
      <c r="B19138" s="1" t="s">
        <v>9</v>
      </c>
      <c r="C19138" t="s">
        <v>27</v>
      </c>
      <c r="D19138" s="1" t="s">
        <v>17</v>
      </c>
      <c r="E19138" t="s">
        <v>18</v>
      </c>
      <c r="F19138" s="4" t="s">
        <v>19</v>
      </c>
      <c r="G19138" s="3">
        <v>2.9205519999999998</v>
      </c>
      <c r="H19138" s="8">
        <v>0.77404044908790781</v>
      </c>
      <c r="I19138" s="26" t="str">
        <f>INDEX('Data Tab2'!$C:$C,MATCH('Data Tab1'!A19138,'Data Tab2'!$A:$A,0))</f>
        <v>LTN1</v>
      </c>
    </row>
    <row r="19139" spans="1:9" hidden="1">
      <c r="A19139" s="55">
        <v>104898625</v>
      </c>
      <c r="B19139" s="1" t="s">
        <v>9</v>
      </c>
      <c r="C19139" t="s">
        <v>27</v>
      </c>
      <c r="D19139" s="1" t="s">
        <v>17</v>
      </c>
      <c r="E19139" t="s">
        <v>18</v>
      </c>
      <c r="F19139" s="4" t="s">
        <v>20</v>
      </c>
      <c r="G19139" s="3">
        <v>2.988607</v>
      </c>
      <c r="H19139" s="8">
        <v>0.35660774379495752</v>
      </c>
      <c r="I19139" s="26" t="str">
        <f>INDEX('Data Tab2'!$C:$C,MATCH('Data Tab1'!A19139,'Data Tab2'!$A:$A,0))</f>
        <v>LTN1</v>
      </c>
    </row>
    <row r="19140" spans="1:9" hidden="1">
      <c r="A19140" s="56">
        <v>104898625</v>
      </c>
      <c r="B19140" s="1" t="s">
        <v>9</v>
      </c>
      <c r="C19140" t="s">
        <v>27</v>
      </c>
      <c r="D19140" s="1" t="s">
        <v>17</v>
      </c>
      <c r="E19140" t="s">
        <v>23</v>
      </c>
      <c r="F19140" s="4" t="s">
        <v>25</v>
      </c>
      <c r="G19140" s="3">
        <v>0</v>
      </c>
      <c r="H19140" s="8">
        <v>0.5750909767095328</v>
      </c>
      <c r="I19140" s="26" t="str">
        <f>INDEX('Data Tab2'!$C:$C,MATCH('Data Tab1'!A19140,'Data Tab2'!$A:$A,0))</f>
        <v>LTN1</v>
      </c>
    </row>
    <row r="19141" spans="1:9">
      <c r="A19141" s="55">
        <v>104898627</v>
      </c>
      <c r="B19141" s="1" t="s">
        <v>9</v>
      </c>
      <c r="C19141" t="s">
        <v>40</v>
      </c>
      <c r="D19141" s="1" t="s">
        <v>17</v>
      </c>
      <c r="E19141" t="s">
        <v>18</v>
      </c>
      <c r="F19141" s="4" t="s">
        <v>19</v>
      </c>
      <c r="G19141" s="3">
        <v>3.3955500000000001</v>
      </c>
      <c r="H19141" s="8">
        <v>0.55482965282697094</v>
      </c>
      <c r="I19141" s="26" t="str">
        <f>INDEX('Data Tab2'!$C:$C,MATCH('Data Tab1'!A19141,'Data Tab2'!$A:$A,0))</f>
        <v>LTN2</v>
      </c>
    </row>
    <row r="19142" spans="1:9" hidden="1">
      <c r="A19142" s="55">
        <v>104898627</v>
      </c>
      <c r="B19142" s="1" t="s">
        <v>9</v>
      </c>
      <c r="C19142" t="s">
        <v>40</v>
      </c>
      <c r="D19142" s="1" t="s">
        <v>17</v>
      </c>
      <c r="E19142" t="s">
        <v>18</v>
      </c>
      <c r="F19142" s="4" t="s">
        <v>20</v>
      </c>
      <c r="G19142" s="3">
        <v>2.1347200000000002</v>
      </c>
      <c r="H19142" s="8">
        <v>0.12336694730955222</v>
      </c>
      <c r="I19142" s="26" t="str">
        <f>INDEX('Data Tab2'!$C:$C,MATCH('Data Tab1'!A19142,'Data Tab2'!$A:$A,0))</f>
        <v>LTN2</v>
      </c>
    </row>
    <row r="19143" spans="1:9" hidden="1">
      <c r="A19143" s="55">
        <v>104898627</v>
      </c>
      <c r="B19143" s="1" t="s">
        <v>9</v>
      </c>
      <c r="C19143" t="s">
        <v>27</v>
      </c>
      <c r="D19143" s="1" t="s">
        <v>11</v>
      </c>
      <c r="E19143" t="s">
        <v>12</v>
      </c>
      <c r="F19143" s="4" t="s">
        <v>14</v>
      </c>
      <c r="G19143" s="3">
        <v>4.7388839999999997</v>
      </c>
      <c r="H19143" s="8">
        <v>0.23075179821305303</v>
      </c>
      <c r="I19143" s="26" t="str">
        <f>INDEX('Data Tab2'!$C:$C,MATCH('Data Tab1'!A19143,'Data Tab2'!$A:$A,0))</f>
        <v>LTN2</v>
      </c>
    </row>
    <row r="19144" spans="1:9" hidden="1">
      <c r="A19144" s="55">
        <v>104898627</v>
      </c>
      <c r="B19144" s="1" t="s">
        <v>9</v>
      </c>
      <c r="C19144" t="s">
        <v>27</v>
      </c>
      <c r="D19144" s="1" t="s">
        <v>11</v>
      </c>
      <c r="E19144" t="s">
        <v>12</v>
      </c>
      <c r="F19144" s="4" t="s">
        <v>15</v>
      </c>
      <c r="G19144" s="3">
        <v>6.2402749999999996</v>
      </c>
      <c r="H19144" s="8">
        <v>0.57471903216056996</v>
      </c>
      <c r="I19144" s="26" t="str">
        <f>INDEX('Data Tab2'!$C:$C,MATCH('Data Tab1'!A19144,'Data Tab2'!$A:$A,0))</f>
        <v>LTN2</v>
      </c>
    </row>
    <row r="19145" spans="1:9" hidden="1">
      <c r="A19145" s="55">
        <v>104898627</v>
      </c>
      <c r="B19145" s="1" t="s">
        <v>9</v>
      </c>
      <c r="C19145" t="s">
        <v>27</v>
      </c>
      <c r="D19145" s="1" t="s">
        <v>11</v>
      </c>
      <c r="E19145" t="s">
        <v>12</v>
      </c>
      <c r="F19145" s="4" t="s">
        <v>29</v>
      </c>
      <c r="G19145" s="3">
        <v>4.6024960000000004</v>
      </c>
      <c r="H19145" s="8">
        <v>3.220400327409545E-2</v>
      </c>
      <c r="I19145" s="26" t="str">
        <f>INDEX('Data Tab2'!$C:$C,MATCH('Data Tab1'!A19145,'Data Tab2'!$A:$A,0))</f>
        <v>LTN2</v>
      </c>
    </row>
    <row r="19146" spans="1:9" hidden="1">
      <c r="A19146" s="55">
        <v>104898627</v>
      </c>
      <c r="B19146" s="1" t="s">
        <v>9</v>
      </c>
      <c r="C19146" t="s">
        <v>27</v>
      </c>
      <c r="D19146" s="1" t="s">
        <v>11</v>
      </c>
      <c r="E19146" t="s">
        <v>12</v>
      </c>
      <c r="F19146" s="4" t="s">
        <v>16</v>
      </c>
      <c r="G19146" s="3">
        <v>5.8174970000000004</v>
      </c>
      <c r="H19146" s="8">
        <v>0.63119804795758649</v>
      </c>
      <c r="I19146" s="26" t="str">
        <f>INDEX('Data Tab2'!$C:$C,MATCH('Data Tab1'!A19146,'Data Tab2'!$A:$A,0))</f>
        <v>LTN2</v>
      </c>
    </row>
    <row r="19147" spans="1:9" hidden="1">
      <c r="A19147" s="55">
        <v>104898627</v>
      </c>
      <c r="B19147" s="1" t="s">
        <v>9</v>
      </c>
      <c r="C19147" t="s">
        <v>27</v>
      </c>
      <c r="D19147" s="1" t="s">
        <v>17</v>
      </c>
      <c r="E19147" t="s">
        <v>18</v>
      </c>
      <c r="F19147" s="4" t="s">
        <v>38</v>
      </c>
      <c r="G19147" s="3">
        <v>4.491663</v>
      </c>
      <c r="H19147" s="8">
        <v>0.97525045989294379</v>
      </c>
      <c r="I19147" s="26" t="str">
        <f>INDEX('Data Tab2'!$C:$C,MATCH('Data Tab1'!A19147,'Data Tab2'!$A:$A,0))</f>
        <v>LTN2</v>
      </c>
    </row>
    <row r="19148" spans="1:9" hidden="1">
      <c r="A19148" s="55">
        <v>104898627</v>
      </c>
      <c r="B19148" s="1" t="s">
        <v>9</v>
      </c>
      <c r="C19148" t="s">
        <v>27</v>
      </c>
      <c r="D19148" s="1" t="s">
        <v>17</v>
      </c>
      <c r="E19148" t="s">
        <v>18</v>
      </c>
      <c r="F19148" s="4" t="s">
        <v>19</v>
      </c>
      <c r="G19148" s="3">
        <v>6.5886069999999997</v>
      </c>
      <c r="H19148" s="8">
        <v>0.2285546825065824</v>
      </c>
      <c r="I19148" s="26" t="str">
        <f>INDEX('Data Tab2'!$C:$C,MATCH('Data Tab1'!A19148,'Data Tab2'!$A:$A,0))</f>
        <v>LTN2</v>
      </c>
    </row>
    <row r="19149" spans="1:9" hidden="1">
      <c r="A19149" s="55">
        <v>104898627</v>
      </c>
      <c r="B19149" s="1" t="s">
        <v>9</v>
      </c>
      <c r="C19149" t="s">
        <v>27</v>
      </c>
      <c r="D19149" s="1" t="s">
        <v>17</v>
      </c>
      <c r="E19149" t="s">
        <v>18</v>
      </c>
      <c r="F19149" s="4" t="s">
        <v>20</v>
      </c>
      <c r="G19149" s="3">
        <v>4.3749969999999996</v>
      </c>
      <c r="H19149" s="8">
        <v>8.3202819242379489E-2</v>
      </c>
      <c r="I19149" s="26" t="str">
        <f>INDEX('Data Tab2'!$C:$C,MATCH('Data Tab1'!A19149,'Data Tab2'!$A:$A,0))</f>
        <v>LTN2</v>
      </c>
    </row>
    <row r="19150" spans="1:9" hidden="1">
      <c r="A19150" s="55">
        <v>104898627</v>
      </c>
      <c r="B19150" s="1" t="s">
        <v>9</v>
      </c>
      <c r="C19150" t="s">
        <v>27</v>
      </c>
      <c r="D19150" s="1" t="s">
        <v>17</v>
      </c>
      <c r="E19150" t="s">
        <v>18</v>
      </c>
      <c r="F19150" s="4" t="s">
        <v>21</v>
      </c>
      <c r="G19150" s="3">
        <v>2.9958300000000002</v>
      </c>
      <c r="H19150" s="8">
        <v>0.60395656020722133</v>
      </c>
      <c r="I19150" s="26" t="str">
        <f>INDEX('Data Tab2'!$C:$C,MATCH('Data Tab1'!A19150,'Data Tab2'!$A:$A,0))</f>
        <v>LTN2</v>
      </c>
    </row>
    <row r="19151" spans="1:9" hidden="1">
      <c r="A19151" s="56">
        <v>104898627</v>
      </c>
      <c r="B19151" s="1" t="s">
        <v>9</v>
      </c>
      <c r="C19151" t="s">
        <v>27</v>
      </c>
      <c r="D19151" s="1" t="s">
        <v>17</v>
      </c>
      <c r="E19151" t="s">
        <v>23</v>
      </c>
      <c r="F19151" s="4" t="s">
        <v>25</v>
      </c>
      <c r="G19151" s="3">
        <v>0</v>
      </c>
      <c r="H19151" s="8">
        <v>0.24921032887822814</v>
      </c>
      <c r="I19151" s="26" t="str">
        <f>INDEX('Data Tab2'!$C:$C,MATCH('Data Tab1'!A19151,'Data Tab2'!$A:$A,0))</f>
        <v>LTN2</v>
      </c>
    </row>
    <row r="19152" spans="1:9">
      <c r="A19152" s="55">
        <v>104898630</v>
      </c>
      <c r="B19152" s="1" t="s">
        <v>9</v>
      </c>
      <c r="C19152" t="s">
        <v>31</v>
      </c>
      <c r="D19152" s="1" t="s">
        <v>11</v>
      </c>
      <c r="E19152" t="s">
        <v>12</v>
      </c>
      <c r="F19152" s="4" t="s">
        <v>15</v>
      </c>
      <c r="G19152" s="3">
        <v>0.39833200000000002</v>
      </c>
      <c r="H19152" s="8">
        <v>0.99651606442292873</v>
      </c>
      <c r="I19152" s="26" t="str">
        <f>INDEX('Data Tab2'!$C:$C,MATCH('Data Tab1'!A19152,'Data Tab2'!$A:$A,0))</f>
        <v>LTN4</v>
      </c>
    </row>
    <row r="19153" spans="1:9" hidden="1">
      <c r="A19153" s="55">
        <v>104898630</v>
      </c>
      <c r="B19153" s="1" t="s">
        <v>9</v>
      </c>
      <c r="C19153" t="s">
        <v>32</v>
      </c>
      <c r="D19153" s="1" t="s">
        <v>11</v>
      </c>
      <c r="E19153" t="s">
        <v>12</v>
      </c>
      <c r="F19153" s="4" t="s">
        <v>15</v>
      </c>
      <c r="G19153" s="3">
        <v>4.9999979999999997</v>
      </c>
      <c r="H19153" s="8">
        <v>0.15776714400423186</v>
      </c>
      <c r="I19153" s="26" t="str">
        <f>INDEX('Data Tab2'!$C:$C,MATCH('Data Tab1'!A19153,'Data Tab2'!$A:$A,0))</f>
        <v>LTN4</v>
      </c>
    </row>
    <row r="19154" spans="1:9" hidden="1">
      <c r="A19154" s="55">
        <v>104898630</v>
      </c>
      <c r="B19154" s="1" t="s">
        <v>9</v>
      </c>
      <c r="C19154" t="s">
        <v>32</v>
      </c>
      <c r="D19154" s="1" t="s">
        <v>11</v>
      </c>
      <c r="E19154" t="s">
        <v>12</v>
      </c>
      <c r="F19154" s="4" t="s">
        <v>28</v>
      </c>
      <c r="G19154" s="3">
        <v>9.9236090000000008</v>
      </c>
      <c r="H19154" s="8">
        <v>0.24610330358977883</v>
      </c>
      <c r="I19154" s="26" t="str">
        <f>INDEX('Data Tab2'!$C:$C,MATCH('Data Tab1'!A19154,'Data Tab2'!$A:$A,0))</f>
        <v>LTN4</v>
      </c>
    </row>
    <row r="19155" spans="1:9" hidden="1">
      <c r="A19155" s="55">
        <v>104898630</v>
      </c>
      <c r="B19155" s="1" t="s">
        <v>9</v>
      </c>
      <c r="C19155" t="s">
        <v>32</v>
      </c>
      <c r="D19155" s="1" t="s">
        <v>11</v>
      </c>
      <c r="E19155" t="s">
        <v>12</v>
      </c>
      <c r="F19155" s="4" t="s">
        <v>29</v>
      </c>
      <c r="G19155" s="3">
        <v>10.769997999999999</v>
      </c>
      <c r="H19155" s="8">
        <v>0.13944637905275636</v>
      </c>
      <c r="I19155" s="26" t="str">
        <f>INDEX('Data Tab2'!$C:$C,MATCH('Data Tab1'!A19155,'Data Tab2'!$A:$A,0))</f>
        <v>LTN4</v>
      </c>
    </row>
    <row r="19156" spans="1:9" hidden="1">
      <c r="A19156" s="56">
        <v>104898630</v>
      </c>
      <c r="B19156" s="1" t="s">
        <v>9</v>
      </c>
      <c r="C19156" t="s">
        <v>32</v>
      </c>
      <c r="D19156" s="1" t="s">
        <v>11</v>
      </c>
      <c r="E19156" t="s">
        <v>12</v>
      </c>
      <c r="F19156" s="4" t="s">
        <v>16</v>
      </c>
      <c r="G19156" s="3">
        <v>5.9999979999999997</v>
      </c>
      <c r="H19156" s="8">
        <v>4.4415140525815189E-2</v>
      </c>
      <c r="I19156" s="26" t="str">
        <f>INDEX('Data Tab2'!$C:$C,MATCH('Data Tab1'!A19156,'Data Tab2'!$A:$A,0))</f>
        <v>LTN4</v>
      </c>
    </row>
    <row r="19157" spans="1:9">
      <c r="A19157" s="55">
        <v>104900941</v>
      </c>
      <c r="B19157" s="1" t="s">
        <v>9</v>
      </c>
      <c r="C19157" t="s">
        <v>40</v>
      </c>
      <c r="D19157" s="1" t="s">
        <v>11</v>
      </c>
      <c r="E19157" t="s">
        <v>12</v>
      </c>
      <c r="F19157" s="4" t="s">
        <v>13</v>
      </c>
      <c r="G19157" s="3">
        <v>2.946663</v>
      </c>
      <c r="H19157" s="8">
        <v>0.25881287688408761</v>
      </c>
      <c r="I19157" s="26" t="str">
        <f>INDEX('Data Tab2'!$C:$C,MATCH('Data Tab1'!A19157,'Data Tab2'!$A:$A,0))</f>
        <v>LYS1</v>
      </c>
    </row>
    <row r="19158" spans="1:9" hidden="1">
      <c r="A19158" s="55">
        <v>104900941</v>
      </c>
      <c r="B19158" s="1" t="s">
        <v>9</v>
      </c>
      <c r="C19158" t="s">
        <v>40</v>
      </c>
      <c r="D19158" s="1" t="s">
        <v>17</v>
      </c>
      <c r="E19158" t="s">
        <v>18</v>
      </c>
      <c r="F19158" s="4" t="s">
        <v>22</v>
      </c>
      <c r="G19158" s="3">
        <v>4.4938840000000004</v>
      </c>
      <c r="H19158" s="8">
        <v>0.29081902991311037</v>
      </c>
      <c r="I19158" s="26" t="str">
        <f>INDEX('Data Tab2'!$C:$C,MATCH('Data Tab1'!A19158,'Data Tab2'!$A:$A,0))</f>
        <v>LYS1</v>
      </c>
    </row>
    <row r="19159" spans="1:9" hidden="1">
      <c r="A19159" s="55">
        <v>104900941</v>
      </c>
      <c r="B19159" s="1" t="s">
        <v>9</v>
      </c>
      <c r="C19159" t="s">
        <v>40</v>
      </c>
      <c r="D19159" s="1" t="s">
        <v>17</v>
      </c>
      <c r="E19159" t="s">
        <v>23</v>
      </c>
      <c r="F19159" s="4" t="s">
        <v>24</v>
      </c>
      <c r="G19159" s="3">
        <v>2.8513850000000001</v>
      </c>
      <c r="H19159" s="8">
        <v>6.4329208801998661E-2</v>
      </c>
      <c r="I19159" s="26" t="str">
        <f>INDEX('Data Tab2'!$C:$C,MATCH('Data Tab1'!A19159,'Data Tab2'!$A:$A,0))</f>
        <v>LYS1</v>
      </c>
    </row>
    <row r="19160" spans="1:9" hidden="1">
      <c r="A19160" s="55">
        <v>104900941</v>
      </c>
      <c r="B19160" s="1" t="s">
        <v>33</v>
      </c>
      <c r="C19160" t="s">
        <v>27</v>
      </c>
      <c r="D19160" s="1" t="s">
        <v>11</v>
      </c>
      <c r="E19160" t="s">
        <v>12</v>
      </c>
      <c r="F19160" s="4" t="s">
        <v>14</v>
      </c>
      <c r="G19160" s="3">
        <v>4.7341639999999998</v>
      </c>
      <c r="H19160" s="8">
        <v>0.45750851261308534</v>
      </c>
      <c r="I19160" s="26" t="str">
        <f>INDEX('Data Tab2'!$C:$C,MATCH('Data Tab1'!A19160,'Data Tab2'!$A:$A,0))</f>
        <v>LYS1</v>
      </c>
    </row>
    <row r="19161" spans="1:9" hidden="1">
      <c r="A19161" s="55">
        <v>104900941</v>
      </c>
      <c r="B19161" s="1" t="s">
        <v>33</v>
      </c>
      <c r="C19161" t="s">
        <v>27</v>
      </c>
      <c r="D19161" s="1" t="s">
        <v>11</v>
      </c>
      <c r="E19161" t="s">
        <v>12</v>
      </c>
      <c r="F19161" s="4" t="s">
        <v>15</v>
      </c>
      <c r="G19161" s="3">
        <v>5.4872189999999996</v>
      </c>
      <c r="H19161" s="8">
        <v>0.37166408336831425</v>
      </c>
      <c r="I19161" s="26" t="str">
        <f>INDEX('Data Tab2'!$C:$C,MATCH('Data Tab1'!A19161,'Data Tab2'!$A:$A,0))</f>
        <v>LYS1</v>
      </c>
    </row>
    <row r="19162" spans="1:9" hidden="1">
      <c r="A19162" s="55">
        <v>104900941</v>
      </c>
      <c r="B19162" s="1" t="s">
        <v>33</v>
      </c>
      <c r="C19162" t="s">
        <v>27</v>
      </c>
      <c r="D19162" s="1" t="s">
        <v>11</v>
      </c>
      <c r="E19162" t="s">
        <v>12</v>
      </c>
      <c r="F19162" s="4" t="s">
        <v>28</v>
      </c>
      <c r="G19162" s="3">
        <v>8.9827739999999991</v>
      </c>
      <c r="H19162" s="8">
        <v>0.66182706266229219</v>
      </c>
      <c r="I19162" s="26" t="str">
        <f>INDEX('Data Tab2'!$C:$C,MATCH('Data Tab1'!A19162,'Data Tab2'!$A:$A,0))</f>
        <v>LYS1</v>
      </c>
    </row>
    <row r="19163" spans="1:9" hidden="1">
      <c r="A19163" s="55">
        <v>104900941</v>
      </c>
      <c r="B19163" s="1" t="s">
        <v>33</v>
      </c>
      <c r="C19163" t="s">
        <v>27</v>
      </c>
      <c r="D19163" s="1" t="s">
        <v>11</v>
      </c>
      <c r="E19163" t="s">
        <v>12</v>
      </c>
      <c r="F19163" s="4" t="s">
        <v>29</v>
      </c>
      <c r="G19163" s="3">
        <v>6.2399969999999998</v>
      </c>
      <c r="H19163" s="8">
        <v>0.14420040671249879</v>
      </c>
      <c r="I19163" s="26" t="str">
        <f>INDEX('Data Tab2'!$C:$C,MATCH('Data Tab1'!A19163,'Data Tab2'!$A:$A,0))</f>
        <v>LYS1</v>
      </c>
    </row>
    <row r="19164" spans="1:9" hidden="1">
      <c r="A19164" s="55">
        <v>104900941</v>
      </c>
      <c r="B19164" s="1" t="s">
        <v>33</v>
      </c>
      <c r="C19164" t="s">
        <v>27</v>
      </c>
      <c r="D19164" s="1" t="s">
        <v>17</v>
      </c>
      <c r="E19164" t="s">
        <v>18</v>
      </c>
      <c r="F19164" s="4" t="s">
        <v>36</v>
      </c>
      <c r="G19164" s="3">
        <v>4.2397179999999999</v>
      </c>
      <c r="H19164" s="8">
        <v>0.10315483939704195</v>
      </c>
      <c r="I19164" s="26" t="str">
        <f>INDEX('Data Tab2'!$C:$C,MATCH('Data Tab1'!A19164,'Data Tab2'!$A:$A,0))</f>
        <v>LYS1</v>
      </c>
    </row>
    <row r="19165" spans="1:9" hidden="1">
      <c r="A19165" s="55">
        <v>104900941</v>
      </c>
      <c r="B19165" s="1" t="s">
        <v>33</v>
      </c>
      <c r="C19165" t="s">
        <v>27</v>
      </c>
      <c r="D19165" s="1" t="s">
        <v>17</v>
      </c>
      <c r="E19165" t="s">
        <v>18</v>
      </c>
      <c r="F19165" s="4" t="s">
        <v>38</v>
      </c>
      <c r="G19165" s="3">
        <v>4.4874960000000002</v>
      </c>
      <c r="H19165" s="8">
        <v>0.2208912561333598</v>
      </c>
      <c r="I19165" s="26" t="str">
        <f>INDEX('Data Tab2'!$C:$C,MATCH('Data Tab1'!A19165,'Data Tab2'!$A:$A,0))</f>
        <v>LYS1</v>
      </c>
    </row>
    <row r="19166" spans="1:9" hidden="1">
      <c r="A19166" s="55">
        <v>104900941</v>
      </c>
      <c r="B19166" s="1" t="s">
        <v>33</v>
      </c>
      <c r="C19166" t="s">
        <v>27</v>
      </c>
      <c r="D19166" s="1" t="s">
        <v>17</v>
      </c>
      <c r="E19166" t="s">
        <v>18</v>
      </c>
      <c r="F19166" s="4" t="s">
        <v>19</v>
      </c>
      <c r="G19166" s="3">
        <v>5.4872180000000004</v>
      </c>
      <c r="H19166" s="8">
        <v>0.39089414827340951</v>
      </c>
      <c r="I19166" s="26" t="str">
        <f>INDEX('Data Tab2'!$C:$C,MATCH('Data Tab1'!A19166,'Data Tab2'!$A:$A,0))</f>
        <v>LYS1</v>
      </c>
    </row>
    <row r="19167" spans="1:9" hidden="1">
      <c r="A19167" s="55">
        <v>104900941</v>
      </c>
      <c r="B19167" s="1" t="s">
        <v>33</v>
      </c>
      <c r="C19167" t="s">
        <v>27</v>
      </c>
      <c r="D19167" s="1" t="s">
        <v>17</v>
      </c>
      <c r="E19167" t="s">
        <v>23</v>
      </c>
      <c r="F19167" s="4" t="s">
        <v>24</v>
      </c>
      <c r="G19167" s="3">
        <v>2.6394410000000001</v>
      </c>
      <c r="H19167" s="8">
        <v>8.320911856346791E-2</v>
      </c>
      <c r="I19167" s="26" t="str">
        <f>INDEX('Data Tab2'!$C:$C,MATCH('Data Tab1'!A19167,'Data Tab2'!$A:$A,0))</f>
        <v>LYS1</v>
      </c>
    </row>
    <row r="19168" spans="1:9" hidden="1">
      <c r="A19168" s="56">
        <v>104900941</v>
      </c>
      <c r="B19168" s="1" t="s">
        <v>33</v>
      </c>
      <c r="C19168" t="s">
        <v>27</v>
      </c>
      <c r="D19168" s="1" t="s">
        <v>17</v>
      </c>
      <c r="E19168" t="s">
        <v>23</v>
      </c>
      <c r="F19168" s="4" t="s">
        <v>25</v>
      </c>
      <c r="G19168" s="3">
        <v>0</v>
      </c>
      <c r="H19168" s="8">
        <v>0.76308824791548069</v>
      </c>
      <c r="I19168" s="26" t="str">
        <f>INDEX('Data Tab2'!$C:$C,MATCH('Data Tab1'!A19168,'Data Tab2'!$A:$A,0))</f>
        <v>LYS1</v>
      </c>
    </row>
    <row r="19169" spans="1:9">
      <c r="A19169" s="55">
        <v>104901807</v>
      </c>
      <c r="B19169" s="1" t="s">
        <v>33</v>
      </c>
      <c r="C19169" t="s">
        <v>31</v>
      </c>
      <c r="D19169" s="1" t="s">
        <v>11</v>
      </c>
      <c r="E19169" t="s">
        <v>12</v>
      </c>
      <c r="F19169" s="4" t="s">
        <v>34</v>
      </c>
      <c r="G19169" s="3">
        <v>1.4069400000000001</v>
      </c>
      <c r="H19169" s="8">
        <v>0.63077873125726569</v>
      </c>
      <c r="I19169" s="26" t="str">
        <f>INDEX('Data Tab2'!$C:$C,MATCH('Data Tab1'!A19169,'Data Tab2'!$A:$A,0))</f>
        <v>MAD4</v>
      </c>
    </row>
    <row r="19170" spans="1:9" hidden="1">
      <c r="A19170" s="55">
        <v>104901807</v>
      </c>
      <c r="B19170" s="1" t="s">
        <v>33</v>
      </c>
      <c r="C19170" t="s">
        <v>31</v>
      </c>
      <c r="D19170" s="1" t="s">
        <v>11</v>
      </c>
      <c r="E19170" t="s">
        <v>12</v>
      </c>
      <c r="F19170" s="4" t="s">
        <v>14</v>
      </c>
      <c r="G19170" s="3">
        <v>11.289436</v>
      </c>
      <c r="H19170" s="8">
        <v>0.26608946082463691</v>
      </c>
      <c r="I19170" s="26" t="str">
        <f>INDEX('Data Tab2'!$C:$C,MATCH('Data Tab1'!A19170,'Data Tab2'!$A:$A,0))</f>
        <v>MAD4</v>
      </c>
    </row>
    <row r="19171" spans="1:9" hidden="1">
      <c r="A19171" s="55">
        <v>104901807</v>
      </c>
      <c r="B19171" s="1" t="s">
        <v>33</v>
      </c>
      <c r="C19171" t="s">
        <v>31</v>
      </c>
      <c r="D19171" s="1" t="s">
        <v>11</v>
      </c>
      <c r="E19171" t="s">
        <v>12</v>
      </c>
      <c r="F19171" s="4" t="s">
        <v>15</v>
      </c>
      <c r="G19171" s="3">
        <v>5.9999979999999997</v>
      </c>
      <c r="H19171" s="8">
        <v>0.21251374512801557</v>
      </c>
      <c r="I19171" s="26" t="str">
        <f>INDEX('Data Tab2'!$C:$C,MATCH('Data Tab1'!A19171,'Data Tab2'!$A:$A,0))</f>
        <v>MAD4</v>
      </c>
    </row>
    <row r="19172" spans="1:9" hidden="1">
      <c r="A19172" s="55">
        <v>104901807</v>
      </c>
      <c r="B19172" s="1" t="s">
        <v>33</v>
      </c>
      <c r="C19172" t="s">
        <v>31</v>
      </c>
      <c r="D19172" s="1" t="s">
        <v>11</v>
      </c>
      <c r="E19172" t="s">
        <v>12</v>
      </c>
      <c r="F19172" s="4" t="s">
        <v>28</v>
      </c>
      <c r="G19172" s="3">
        <v>8.8233239999999995</v>
      </c>
      <c r="H19172" s="8">
        <v>0.59339789802040532</v>
      </c>
      <c r="I19172" s="26" t="str">
        <f>INDEX('Data Tab2'!$C:$C,MATCH('Data Tab1'!A19172,'Data Tab2'!$A:$A,0))</f>
        <v>MAD4</v>
      </c>
    </row>
    <row r="19173" spans="1:9" hidden="1">
      <c r="A19173" s="55">
        <v>104901807</v>
      </c>
      <c r="B19173" s="1" t="s">
        <v>33</v>
      </c>
      <c r="C19173" t="s">
        <v>31</v>
      </c>
      <c r="D19173" s="1" t="s">
        <v>11</v>
      </c>
      <c r="E19173" t="s">
        <v>12</v>
      </c>
      <c r="F19173" s="4" t="s">
        <v>29</v>
      </c>
      <c r="G19173" s="3">
        <v>7.5094370000000001</v>
      </c>
      <c r="H19173" s="8">
        <v>0.66083571404988506</v>
      </c>
      <c r="I19173" s="26" t="str">
        <f>INDEX('Data Tab2'!$C:$C,MATCH('Data Tab1'!A19173,'Data Tab2'!$A:$A,0))</f>
        <v>MAD4</v>
      </c>
    </row>
    <row r="19174" spans="1:9" hidden="1">
      <c r="A19174" s="55">
        <v>104901807</v>
      </c>
      <c r="B19174" s="1" t="s">
        <v>33</v>
      </c>
      <c r="C19174" t="s">
        <v>31</v>
      </c>
      <c r="D19174" s="1" t="s">
        <v>11</v>
      </c>
      <c r="E19174" t="s">
        <v>12</v>
      </c>
      <c r="F19174" s="4" t="s">
        <v>16</v>
      </c>
      <c r="G19174" s="3">
        <v>6.5302720000000001</v>
      </c>
      <c r="H19174" s="8">
        <v>0.90770839143917426</v>
      </c>
      <c r="I19174" s="26" t="str">
        <f>INDEX('Data Tab2'!$C:$C,MATCH('Data Tab1'!A19174,'Data Tab2'!$A:$A,0))</f>
        <v>MAD4</v>
      </c>
    </row>
    <row r="19175" spans="1:9" hidden="1">
      <c r="A19175" s="55">
        <v>104901807</v>
      </c>
      <c r="B19175" s="1" t="s">
        <v>33</v>
      </c>
      <c r="C19175" t="s">
        <v>31</v>
      </c>
      <c r="D19175" s="1" t="s">
        <v>17</v>
      </c>
      <c r="E19175" t="s">
        <v>18</v>
      </c>
      <c r="F19175" s="4" t="s">
        <v>36</v>
      </c>
      <c r="G19175" s="3">
        <v>4.9999979999999997</v>
      </c>
      <c r="H19175" s="8">
        <v>0.17649217986875709</v>
      </c>
      <c r="I19175" s="26" t="str">
        <f>INDEX('Data Tab2'!$C:$C,MATCH('Data Tab1'!A19175,'Data Tab2'!$A:$A,0))</f>
        <v>MAD4</v>
      </c>
    </row>
    <row r="19176" spans="1:9" hidden="1">
      <c r="A19176" s="55">
        <v>104901807</v>
      </c>
      <c r="B19176" s="1" t="s">
        <v>33</v>
      </c>
      <c r="C19176" t="s">
        <v>31</v>
      </c>
      <c r="D19176" s="1" t="s">
        <v>17</v>
      </c>
      <c r="E19176" t="s">
        <v>18</v>
      </c>
      <c r="F19176" s="4" t="s">
        <v>38</v>
      </c>
      <c r="G19176" s="3">
        <v>6.3058259999999997</v>
      </c>
      <c r="H19176" s="8">
        <v>0.70809336665645373</v>
      </c>
      <c r="I19176" s="26" t="str">
        <f>INDEX('Data Tab2'!$C:$C,MATCH('Data Tab1'!A19176,'Data Tab2'!$A:$A,0))</f>
        <v>MAD4</v>
      </c>
    </row>
    <row r="19177" spans="1:9" hidden="1">
      <c r="A19177" s="55">
        <v>104901807</v>
      </c>
      <c r="B19177" s="1" t="s">
        <v>33</v>
      </c>
      <c r="C19177" t="s">
        <v>31</v>
      </c>
      <c r="D19177" s="1" t="s">
        <v>17</v>
      </c>
      <c r="E19177" t="s">
        <v>18</v>
      </c>
      <c r="F19177" s="4" t="s">
        <v>19</v>
      </c>
      <c r="G19177" s="3">
        <v>8.3291579999999996</v>
      </c>
      <c r="H19177" s="8">
        <v>0.95186335068125161</v>
      </c>
      <c r="I19177" s="26" t="str">
        <f>INDEX('Data Tab2'!$C:$C,MATCH('Data Tab1'!A19177,'Data Tab2'!$A:$A,0))</f>
        <v>MAD4</v>
      </c>
    </row>
    <row r="19178" spans="1:9" hidden="1">
      <c r="A19178" s="55">
        <v>104901807</v>
      </c>
      <c r="B19178" s="1" t="s">
        <v>33</v>
      </c>
      <c r="C19178" t="s">
        <v>31</v>
      </c>
      <c r="D19178" s="1" t="s">
        <v>17</v>
      </c>
      <c r="E19178" t="s">
        <v>18</v>
      </c>
      <c r="F19178" s="4" t="s">
        <v>20</v>
      </c>
      <c r="G19178" s="3">
        <v>9.9999959999999994</v>
      </c>
      <c r="H19178" s="8">
        <v>0.32788746511723366</v>
      </c>
      <c r="I19178" s="26" t="str">
        <f>INDEX('Data Tab2'!$C:$C,MATCH('Data Tab1'!A19178,'Data Tab2'!$A:$A,0))</f>
        <v>MAD4</v>
      </c>
    </row>
    <row r="19179" spans="1:9" hidden="1">
      <c r="A19179" s="55">
        <v>104901807</v>
      </c>
      <c r="B19179" s="1" t="s">
        <v>33</v>
      </c>
      <c r="C19179" t="s">
        <v>31</v>
      </c>
      <c r="D19179" s="1" t="s">
        <v>17</v>
      </c>
      <c r="E19179" t="s">
        <v>18</v>
      </c>
      <c r="F19179" s="4" t="s">
        <v>21</v>
      </c>
      <c r="G19179" s="3">
        <v>4.9999979999999997</v>
      </c>
      <c r="H19179" s="8">
        <v>0.81606403605177691</v>
      </c>
      <c r="I19179" s="26" t="str">
        <f>INDEX('Data Tab2'!$C:$C,MATCH('Data Tab1'!A19179,'Data Tab2'!$A:$A,0))</f>
        <v>MAD4</v>
      </c>
    </row>
    <row r="19180" spans="1:9" hidden="1">
      <c r="A19180" s="56">
        <v>104901807</v>
      </c>
      <c r="B19180" s="1" t="s">
        <v>33</v>
      </c>
      <c r="C19180" t="s">
        <v>31</v>
      </c>
      <c r="D19180" s="1" t="s">
        <v>17</v>
      </c>
      <c r="E19180" t="s">
        <v>23</v>
      </c>
      <c r="F19180" s="4" t="s">
        <v>25</v>
      </c>
      <c r="G19180" s="3">
        <v>0</v>
      </c>
      <c r="H19180" s="8">
        <v>0.13763600459300096</v>
      </c>
      <c r="I19180" s="26" t="str">
        <f>INDEX('Data Tab2'!$C:$C,MATCH('Data Tab1'!A19180,'Data Tab2'!$A:$A,0))</f>
        <v>MAD4</v>
      </c>
    </row>
    <row r="19181" spans="1:9">
      <c r="A19181" s="55">
        <v>104909781</v>
      </c>
      <c r="B19181" s="1" t="s">
        <v>9</v>
      </c>
      <c r="C19181" t="s">
        <v>40</v>
      </c>
      <c r="D19181" s="1" t="s">
        <v>17</v>
      </c>
      <c r="E19181" t="s">
        <v>18</v>
      </c>
      <c r="F19181" s="4" t="s">
        <v>21</v>
      </c>
      <c r="G19181" s="3">
        <v>5.9294390000000003</v>
      </c>
      <c r="H19181" s="8">
        <v>0.59604806034174218</v>
      </c>
      <c r="I19181" s="26" t="str">
        <f>INDEX('Data Tab2'!$C:$C,MATCH('Data Tab1'!A19181,'Data Tab2'!$A:$A,0))</f>
        <v>MAD6</v>
      </c>
    </row>
    <row r="19182" spans="1:9" hidden="1">
      <c r="A19182" s="55">
        <v>104909781</v>
      </c>
      <c r="B19182" s="1" t="s">
        <v>33</v>
      </c>
      <c r="C19182" t="s">
        <v>27</v>
      </c>
      <c r="D19182" s="1" t="s">
        <v>11</v>
      </c>
      <c r="E19182" t="s">
        <v>12</v>
      </c>
      <c r="F19182" s="4" t="s">
        <v>15</v>
      </c>
      <c r="G19182" s="3">
        <v>0.85277400000000003</v>
      </c>
      <c r="H19182" s="8">
        <v>0.23753105769457317</v>
      </c>
      <c r="I19182" s="26" t="str">
        <f>INDEX('Data Tab2'!$C:$C,MATCH('Data Tab1'!A19182,'Data Tab2'!$A:$A,0))</f>
        <v>MAD6</v>
      </c>
    </row>
    <row r="19183" spans="1:9" hidden="1">
      <c r="A19183" s="55">
        <v>104909781</v>
      </c>
      <c r="B19183" s="1" t="s">
        <v>33</v>
      </c>
      <c r="C19183" t="s">
        <v>27</v>
      </c>
      <c r="D19183" s="1" t="s">
        <v>17</v>
      </c>
      <c r="E19183" t="s">
        <v>18</v>
      </c>
      <c r="F19183" s="4" t="s">
        <v>19</v>
      </c>
      <c r="G19183" s="3">
        <v>2.2624960000000001</v>
      </c>
      <c r="H19183" s="8">
        <v>0.99000044555391886</v>
      </c>
      <c r="I19183" s="26" t="str">
        <f>INDEX('Data Tab2'!$C:$C,MATCH('Data Tab1'!A19183,'Data Tab2'!$A:$A,0))</f>
        <v>MAD6</v>
      </c>
    </row>
    <row r="19184" spans="1:9" hidden="1">
      <c r="A19184" s="55">
        <v>104909781</v>
      </c>
      <c r="B19184" s="1" t="s">
        <v>33</v>
      </c>
      <c r="C19184" t="s">
        <v>27</v>
      </c>
      <c r="D19184" s="1" t="s">
        <v>17</v>
      </c>
      <c r="E19184" t="s">
        <v>18</v>
      </c>
      <c r="F19184" s="4" t="s">
        <v>20</v>
      </c>
      <c r="G19184" s="3">
        <v>7.1891629999999997</v>
      </c>
      <c r="H19184" s="8">
        <v>0.59669749755495971</v>
      </c>
      <c r="I19184" s="26" t="str">
        <f>INDEX('Data Tab2'!$C:$C,MATCH('Data Tab1'!A19184,'Data Tab2'!$A:$A,0))</f>
        <v>MAD6</v>
      </c>
    </row>
    <row r="19185" spans="1:9" hidden="1">
      <c r="A19185" s="55">
        <v>104909781</v>
      </c>
      <c r="B19185" s="1" t="s">
        <v>33</v>
      </c>
      <c r="C19185" t="s">
        <v>27</v>
      </c>
      <c r="D19185" s="1" t="s">
        <v>17</v>
      </c>
      <c r="E19185" t="s">
        <v>18</v>
      </c>
      <c r="F19185" s="4" t="s">
        <v>21</v>
      </c>
      <c r="G19185" s="3">
        <v>4.0533289999999997</v>
      </c>
      <c r="H19185" s="8">
        <v>0.69213957265460935</v>
      </c>
      <c r="I19185" s="26" t="str">
        <f>INDEX('Data Tab2'!$C:$C,MATCH('Data Tab1'!A19185,'Data Tab2'!$A:$A,0))</f>
        <v>MAD6</v>
      </c>
    </row>
    <row r="19186" spans="1:9" hidden="1">
      <c r="A19186" s="56">
        <v>104909781</v>
      </c>
      <c r="B19186" s="1" t="s">
        <v>33</v>
      </c>
      <c r="C19186" t="s">
        <v>27</v>
      </c>
      <c r="D19186" s="1" t="s">
        <v>17</v>
      </c>
      <c r="E19186" t="s">
        <v>18</v>
      </c>
      <c r="F19186" s="4" t="s">
        <v>22</v>
      </c>
      <c r="G19186" s="3">
        <v>2.323607</v>
      </c>
      <c r="H19186" s="8">
        <v>0.32310131885384419</v>
      </c>
      <c r="I19186" s="26" t="str">
        <f>INDEX('Data Tab2'!$C:$C,MATCH('Data Tab1'!A19186,'Data Tab2'!$A:$A,0))</f>
        <v>MAD6</v>
      </c>
    </row>
    <row r="19187" spans="1:9">
      <c r="A19187" s="55">
        <v>104909782</v>
      </c>
      <c r="B19187" s="1" t="s">
        <v>42</v>
      </c>
      <c r="C19187" t="s">
        <v>40</v>
      </c>
      <c r="D19187" s="1" t="s">
        <v>11</v>
      </c>
      <c r="E19187" t="s">
        <v>12</v>
      </c>
      <c r="F19187" s="4" t="s">
        <v>14</v>
      </c>
      <c r="G19187" s="3">
        <v>10.993884</v>
      </c>
      <c r="H19187" s="8">
        <v>0.84176806617259037</v>
      </c>
      <c r="I19187" s="26" t="str">
        <f>INDEX('Data Tab2'!$C:$C,MATCH('Data Tab1'!A19187,'Data Tab2'!$A:$A,0))</f>
        <v>MAN1</v>
      </c>
    </row>
    <row r="19188" spans="1:9" hidden="1">
      <c r="A19188" s="55">
        <v>104909782</v>
      </c>
      <c r="B19188" s="1" t="s">
        <v>42</v>
      </c>
      <c r="C19188" t="s">
        <v>40</v>
      </c>
      <c r="D19188" s="1" t="s">
        <v>11</v>
      </c>
      <c r="E19188" t="s">
        <v>12</v>
      </c>
      <c r="F19188" s="4" t="s">
        <v>15</v>
      </c>
      <c r="G19188" s="3">
        <v>10.989440999999999</v>
      </c>
      <c r="H19188" s="8">
        <v>0.95220335953362245</v>
      </c>
      <c r="I19188" s="26" t="str">
        <f>INDEX('Data Tab2'!$C:$C,MATCH('Data Tab1'!A19188,'Data Tab2'!$A:$A,0))</f>
        <v>MAN1</v>
      </c>
    </row>
    <row r="19189" spans="1:9" hidden="1">
      <c r="A19189" s="55">
        <v>104909782</v>
      </c>
      <c r="B19189" s="1" t="s">
        <v>42</v>
      </c>
      <c r="C19189" t="s">
        <v>40</v>
      </c>
      <c r="D19189" s="1" t="s">
        <v>11</v>
      </c>
      <c r="E19189" t="s">
        <v>12</v>
      </c>
      <c r="F19189" s="4" t="s">
        <v>28</v>
      </c>
      <c r="G19189" s="3">
        <v>9.8805510000000005</v>
      </c>
      <c r="H19189" s="8">
        <v>0.5931330355135167</v>
      </c>
      <c r="I19189" s="26" t="str">
        <f>INDEX('Data Tab2'!$C:$C,MATCH('Data Tab1'!A19189,'Data Tab2'!$A:$A,0))</f>
        <v>MAN1</v>
      </c>
    </row>
    <row r="19190" spans="1:9" hidden="1">
      <c r="A19190" s="55">
        <v>104909782</v>
      </c>
      <c r="B19190" s="1" t="s">
        <v>9</v>
      </c>
      <c r="C19190" t="s">
        <v>40</v>
      </c>
      <c r="D19190" s="1" t="s">
        <v>11</v>
      </c>
      <c r="E19190" t="s">
        <v>12</v>
      </c>
      <c r="F19190" s="4" t="s">
        <v>29</v>
      </c>
      <c r="G19190" s="3">
        <v>10.992219</v>
      </c>
      <c r="H19190" s="8">
        <v>0.70849272294547694</v>
      </c>
      <c r="I19190" s="26" t="str">
        <f>INDEX('Data Tab2'!$C:$C,MATCH('Data Tab1'!A19190,'Data Tab2'!$A:$A,0))</f>
        <v>MAN1</v>
      </c>
    </row>
    <row r="19191" spans="1:9" hidden="1">
      <c r="A19191" s="56">
        <v>104909782</v>
      </c>
      <c r="B19191" s="1" t="s">
        <v>9</v>
      </c>
      <c r="C19191" t="s">
        <v>40</v>
      </c>
      <c r="D19191" s="1" t="s">
        <v>11</v>
      </c>
      <c r="E19191" t="s">
        <v>12</v>
      </c>
      <c r="F19191" s="4" t="s">
        <v>16</v>
      </c>
      <c r="G19191" s="3">
        <v>2.0316640000000001</v>
      </c>
      <c r="H19191" s="8">
        <v>0.55013141693046352</v>
      </c>
      <c r="I19191" s="26" t="str">
        <f>INDEX('Data Tab2'!$C:$C,MATCH('Data Tab1'!A19191,'Data Tab2'!$A:$A,0))</f>
        <v>MAN1</v>
      </c>
    </row>
    <row r="19192" spans="1:9">
      <c r="A19192" s="55">
        <v>104909783</v>
      </c>
      <c r="B19192" s="1" t="s">
        <v>9</v>
      </c>
      <c r="C19192" t="s">
        <v>40</v>
      </c>
      <c r="D19192" s="1" t="s">
        <v>17</v>
      </c>
      <c r="E19192" t="s">
        <v>18</v>
      </c>
      <c r="F19192" s="4" t="s">
        <v>35</v>
      </c>
      <c r="G19192" s="3">
        <v>6.5863849999999999</v>
      </c>
      <c r="H19192" s="8">
        <v>0.87665587152568225</v>
      </c>
      <c r="I19192" s="26" t="str">
        <f>INDEX('Data Tab2'!$C:$C,MATCH('Data Tab1'!A19192,'Data Tab2'!$A:$A,0))</f>
        <v>MAN2</v>
      </c>
    </row>
    <row r="19193" spans="1:9" hidden="1">
      <c r="A19193" s="55">
        <v>104909783</v>
      </c>
      <c r="B19193" s="1" t="s">
        <v>9</v>
      </c>
      <c r="C19193" t="s">
        <v>40</v>
      </c>
      <c r="D19193" s="1" t="s">
        <v>17</v>
      </c>
      <c r="E19193" t="s">
        <v>18</v>
      </c>
      <c r="F19193" s="4" t="s">
        <v>19</v>
      </c>
      <c r="G19193" s="3">
        <v>5.1244389999999997</v>
      </c>
      <c r="H19193" s="8">
        <v>0.72838972995863172</v>
      </c>
      <c r="I19193" s="26" t="str">
        <f>INDEX('Data Tab2'!$C:$C,MATCH('Data Tab1'!A19193,'Data Tab2'!$A:$A,0))</f>
        <v>MAN2</v>
      </c>
    </row>
    <row r="19194" spans="1:9" hidden="1">
      <c r="A19194" s="55">
        <v>104909783</v>
      </c>
      <c r="B19194" s="1" t="s">
        <v>9</v>
      </c>
      <c r="C19194" t="s">
        <v>26</v>
      </c>
      <c r="D19194" s="1" t="s">
        <v>11</v>
      </c>
      <c r="E19194" t="s">
        <v>12</v>
      </c>
      <c r="F19194" s="4" t="s">
        <v>14</v>
      </c>
      <c r="G19194" s="3">
        <v>0.14083200000000001</v>
      </c>
      <c r="H19194" s="8">
        <v>0.88914100548167407</v>
      </c>
      <c r="I19194" s="26" t="str">
        <f>INDEX('Data Tab2'!$C:$C,MATCH('Data Tab1'!A19194,'Data Tab2'!$A:$A,0))</f>
        <v>MAN2</v>
      </c>
    </row>
    <row r="19195" spans="1:9" hidden="1">
      <c r="A19195" s="55">
        <v>104909783</v>
      </c>
      <c r="B19195" s="1" t="s">
        <v>9</v>
      </c>
      <c r="C19195" t="s">
        <v>26</v>
      </c>
      <c r="D19195" s="1" t="s">
        <v>11</v>
      </c>
      <c r="E19195" t="s">
        <v>12</v>
      </c>
      <c r="F19195" s="4" t="s">
        <v>29</v>
      </c>
      <c r="G19195" s="3">
        <v>7.8053999999999998E-2</v>
      </c>
      <c r="H19195" s="8">
        <v>0.42263862854915202</v>
      </c>
      <c r="I19195" s="26" t="str">
        <f>INDEX('Data Tab2'!$C:$C,MATCH('Data Tab1'!A19195,'Data Tab2'!$A:$A,0))</f>
        <v>MAN2</v>
      </c>
    </row>
    <row r="19196" spans="1:9" hidden="1">
      <c r="A19196" s="55">
        <v>104909783</v>
      </c>
      <c r="B19196" s="1" t="s">
        <v>9</v>
      </c>
      <c r="C19196" t="s">
        <v>26</v>
      </c>
      <c r="D19196" s="1" t="s">
        <v>11</v>
      </c>
      <c r="E19196" t="s">
        <v>12</v>
      </c>
      <c r="F19196" s="4" t="s">
        <v>16</v>
      </c>
      <c r="G19196" s="3">
        <v>2.0519419999999999</v>
      </c>
      <c r="H19196" s="8">
        <v>0.77531167464553508</v>
      </c>
      <c r="I19196" s="26" t="str">
        <f>INDEX('Data Tab2'!$C:$C,MATCH('Data Tab1'!A19196,'Data Tab2'!$A:$A,0))</f>
        <v>MAN2</v>
      </c>
    </row>
    <row r="19197" spans="1:9" hidden="1">
      <c r="A19197" s="55">
        <v>104909783</v>
      </c>
      <c r="B19197" s="1" t="s">
        <v>9</v>
      </c>
      <c r="C19197" t="s">
        <v>26</v>
      </c>
      <c r="D19197" s="1" t="s">
        <v>17</v>
      </c>
      <c r="E19197" t="s">
        <v>18</v>
      </c>
      <c r="F19197" s="4" t="s">
        <v>19</v>
      </c>
      <c r="G19197" s="3">
        <v>5.9721000000000003E-2</v>
      </c>
      <c r="H19197" s="8">
        <v>0.89370362127413383</v>
      </c>
      <c r="I19197" s="26" t="str">
        <f>INDEX('Data Tab2'!$C:$C,MATCH('Data Tab1'!A19197,'Data Tab2'!$A:$A,0))</f>
        <v>MAN2</v>
      </c>
    </row>
    <row r="19198" spans="1:9" hidden="1">
      <c r="A19198" s="55">
        <v>104909783</v>
      </c>
      <c r="B19198" s="1" t="s">
        <v>9</v>
      </c>
      <c r="C19198" t="s">
        <v>26</v>
      </c>
      <c r="D19198" s="1" t="s">
        <v>17</v>
      </c>
      <c r="E19198" t="s">
        <v>18</v>
      </c>
      <c r="F19198" s="4" t="s">
        <v>20</v>
      </c>
      <c r="G19198" s="3">
        <v>1.238332</v>
      </c>
      <c r="H19198" s="8">
        <v>0.4934729753573952</v>
      </c>
      <c r="I19198" s="26" t="str">
        <f>INDEX('Data Tab2'!$C:$C,MATCH('Data Tab1'!A19198,'Data Tab2'!$A:$A,0))</f>
        <v>MAN2</v>
      </c>
    </row>
    <row r="19199" spans="1:9" hidden="1">
      <c r="A19199" s="55">
        <v>104909783</v>
      </c>
      <c r="B19199" s="1" t="s">
        <v>9</v>
      </c>
      <c r="C19199" t="s">
        <v>26</v>
      </c>
      <c r="D19199" s="1" t="s">
        <v>17</v>
      </c>
      <c r="E19199" t="s">
        <v>18</v>
      </c>
      <c r="F19199" s="4" t="s">
        <v>21</v>
      </c>
      <c r="G19199" s="3">
        <v>1.2044429999999999</v>
      </c>
      <c r="H19199" s="8">
        <v>0.29600684782731479</v>
      </c>
      <c r="I19199" s="26" t="str">
        <f>INDEX('Data Tab2'!$C:$C,MATCH('Data Tab1'!A19199,'Data Tab2'!$A:$A,0))</f>
        <v>MAN2</v>
      </c>
    </row>
    <row r="19200" spans="1:9" hidden="1">
      <c r="A19200" s="55">
        <v>104909783</v>
      </c>
      <c r="B19200" s="1" t="s">
        <v>9</v>
      </c>
      <c r="C19200" t="s">
        <v>26</v>
      </c>
      <c r="D19200" s="1" t="s">
        <v>17</v>
      </c>
      <c r="E19200" t="s">
        <v>18</v>
      </c>
      <c r="F19200" s="4" t="s">
        <v>22</v>
      </c>
      <c r="G19200" s="3">
        <v>5.3805529999999999</v>
      </c>
      <c r="H19200" s="8">
        <v>0.77185915114288794</v>
      </c>
      <c r="I19200" s="26" t="str">
        <f>INDEX('Data Tab2'!$C:$C,MATCH('Data Tab1'!A19200,'Data Tab2'!$A:$A,0))</f>
        <v>MAN2</v>
      </c>
    </row>
    <row r="19201" spans="1:9" hidden="1">
      <c r="A19201" s="55">
        <v>104909783</v>
      </c>
      <c r="B19201" s="1" t="s">
        <v>9</v>
      </c>
      <c r="C19201" t="s">
        <v>27</v>
      </c>
      <c r="D19201" s="1" t="s">
        <v>17</v>
      </c>
      <c r="E19201" t="s">
        <v>18</v>
      </c>
      <c r="F19201" s="4" t="s">
        <v>35</v>
      </c>
      <c r="G19201" s="3">
        <v>2.2144400000000002</v>
      </c>
      <c r="H19201" s="8">
        <v>0.5003104716300274</v>
      </c>
      <c r="I19201" s="26" t="str">
        <f>INDEX('Data Tab2'!$C:$C,MATCH('Data Tab1'!A19201,'Data Tab2'!$A:$A,0))</f>
        <v>MAN2</v>
      </c>
    </row>
    <row r="19202" spans="1:9" hidden="1">
      <c r="A19202" s="56">
        <v>104909783</v>
      </c>
      <c r="B19202" s="1" t="s">
        <v>9</v>
      </c>
      <c r="C19202" t="s">
        <v>27</v>
      </c>
      <c r="D19202" s="1" t="s">
        <v>17</v>
      </c>
      <c r="E19202" t="s">
        <v>18</v>
      </c>
      <c r="F19202" s="4" t="s">
        <v>19</v>
      </c>
      <c r="G19202" s="3">
        <v>2.4927730000000001</v>
      </c>
      <c r="H19202" s="8">
        <v>0.56003092958054135</v>
      </c>
      <c r="I19202" s="26" t="str">
        <f>INDEX('Data Tab2'!$C:$C,MATCH('Data Tab1'!A19202,'Data Tab2'!$A:$A,0))</f>
        <v>MAN2</v>
      </c>
    </row>
    <row r="19203" spans="1:9">
      <c r="A19203" s="55">
        <v>104909786</v>
      </c>
      <c r="B19203" s="1" t="s">
        <v>9</v>
      </c>
      <c r="C19203" t="s">
        <v>31</v>
      </c>
      <c r="D19203" s="1" t="s">
        <v>11</v>
      </c>
      <c r="E19203" t="s">
        <v>12</v>
      </c>
      <c r="F19203" s="4" t="s">
        <v>13</v>
      </c>
      <c r="G19203" s="3">
        <v>1.1041650000000001</v>
      </c>
      <c r="H19203" s="8">
        <v>0.27668152894408227</v>
      </c>
      <c r="I19203" s="26" t="str">
        <f>INDEX('Data Tab2'!$C:$C,MATCH('Data Tab1'!A19203,'Data Tab2'!$A:$A,0))</f>
        <v>MAN3</v>
      </c>
    </row>
    <row r="19204" spans="1:9" hidden="1">
      <c r="A19204" s="55">
        <v>104909786</v>
      </c>
      <c r="B19204" s="1" t="s">
        <v>9</v>
      </c>
      <c r="C19204" t="s">
        <v>31</v>
      </c>
      <c r="D19204" s="1" t="s">
        <v>11</v>
      </c>
      <c r="E19204" t="s">
        <v>12</v>
      </c>
      <c r="F19204" s="4" t="s">
        <v>34</v>
      </c>
      <c r="G19204" s="3">
        <v>0.31860899999999998</v>
      </c>
      <c r="H19204" s="8">
        <v>0.69216720604528625</v>
      </c>
      <c r="I19204" s="26" t="str">
        <f>INDEX('Data Tab2'!$C:$C,MATCH('Data Tab1'!A19204,'Data Tab2'!$A:$A,0))</f>
        <v>MAN3</v>
      </c>
    </row>
    <row r="19205" spans="1:9" hidden="1">
      <c r="A19205" s="55">
        <v>104909786</v>
      </c>
      <c r="B19205" s="1" t="s">
        <v>9</v>
      </c>
      <c r="C19205" t="s">
        <v>31</v>
      </c>
      <c r="D19205" s="1" t="s">
        <v>11</v>
      </c>
      <c r="E19205" t="s">
        <v>12</v>
      </c>
      <c r="F19205" s="4" t="s">
        <v>14</v>
      </c>
      <c r="G19205" s="3">
        <v>3.1097199999999998</v>
      </c>
      <c r="H19205" s="8">
        <v>0.9471116256445008</v>
      </c>
      <c r="I19205" s="26" t="str">
        <f>INDEX('Data Tab2'!$C:$C,MATCH('Data Tab1'!A19205,'Data Tab2'!$A:$A,0))</f>
        <v>MAN3</v>
      </c>
    </row>
    <row r="19206" spans="1:9" hidden="1">
      <c r="A19206" s="55">
        <v>104909786</v>
      </c>
      <c r="B19206" s="1" t="s">
        <v>9</v>
      </c>
      <c r="C19206" t="s">
        <v>31</v>
      </c>
      <c r="D19206" s="1" t="s">
        <v>11</v>
      </c>
      <c r="E19206" t="s">
        <v>12</v>
      </c>
      <c r="F19206" s="4" t="s">
        <v>29</v>
      </c>
      <c r="G19206" s="3">
        <v>0.40055400000000002</v>
      </c>
      <c r="H19206" s="8">
        <v>3.3920356820904329E-2</v>
      </c>
      <c r="I19206" s="26" t="str">
        <f>INDEX('Data Tab2'!$C:$C,MATCH('Data Tab1'!A19206,'Data Tab2'!$A:$A,0))</f>
        <v>MAN3</v>
      </c>
    </row>
    <row r="19207" spans="1:9" hidden="1">
      <c r="A19207" s="55">
        <v>104909786</v>
      </c>
      <c r="B19207" s="1" t="s">
        <v>33</v>
      </c>
      <c r="C19207" t="s">
        <v>32</v>
      </c>
      <c r="D19207" s="1" t="s">
        <v>11</v>
      </c>
      <c r="E19207" t="s">
        <v>12</v>
      </c>
      <c r="F19207" s="4" t="s">
        <v>13</v>
      </c>
      <c r="G19207" s="3">
        <v>9.7124980000000001</v>
      </c>
      <c r="H19207" s="8">
        <v>0.16312257612565884</v>
      </c>
      <c r="I19207" s="26" t="str">
        <f>INDEX('Data Tab2'!$C:$C,MATCH('Data Tab1'!A19207,'Data Tab2'!$A:$A,0))</f>
        <v>MAN3</v>
      </c>
    </row>
    <row r="19208" spans="1:9" hidden="1">
      <c r="A19208" s="55">
        <v>104909786</v>
      </c>
      <c r="B19208" s="1" t="s">
        <v>33</v>
      </c>
      <c r="C19208" t="s">
        <v>32</v>
      </c>
      <c r="D19208" s="1" t="s">
        <v>11</v>
      </c>
      <c r="E19208" t="s">
        <v>12</v>
      </c>
      <c r="F19208" s="4" t="s">
        <v>34</v>
      </c>
      <c r="G19208" s="3">
        <v>10.222775</v>
      </c>
      <c r="H19208" s="8">
        <v>0.23933981929648251</v>
      </c>
      <c r="I19208" s="26" t="str">
        <f>INDEX('Data Tab2'!$C:$C,MATCH('Data Tab1'!A19208,'Data Tab2'!$A:$A,0))</f>
        <v>MAN3</v>
      </c>
    </row>
    <row r="19209" spans="1:9" hidden="1">
      <c r="A19209" s="55">
        <v>104909786</v>
      </c>
      <c r="B19209" s="1" t="s">
        <v>33</v>
      </c>
      <c r="C19209" t="s">
        <v>32</v>
      </c>
      <c r="D19209" s="1" t="s">
        <v>11</v>
      </c>
      <c r="E19209" t="s">
        <v>12</v>
      </c>
      <c r="F19209" s="4" t="s">
        <v>14</v>
      </c>
      <c r="G19209" s="3">
        <v>7.890269</v>
      </c>
      <c r="H19209" s="8">
        <v>2.2788292777511598E-2</v>
      </c>
      <c r="I19209" s="26" t="str">
        <f>INDEX('Data Tab2'!$C:$C,MATCH('Data Tab1'!A19209,'Data Tab2'!$A:$A,0))</f>
        <v>MAN3</v>
      </c>
    </row>
    <row r="19210" spans="1:9" hidden="1">
      <c r="A19210" s="55">
        <v>104909786</v>
      </c>
      <c r="B19210" s="1" t="s">
        <v>33</v>
      </c>
      <c r="C19210" t="s">
        <v>32</v>
      </c>
      <c r="D19210" s="1" t="s">
        <v>11</v>
      </c>
      <c r="E19210" t="s">
        <v>12</v>
      </c>
      <c r="F19210" s="4" t="s">
        <v>29</v>
      </c>
      <c r="G19210" s="3">
        <v>10.599442</v>
      </c>
      <c r="H19210" s="8">
        <v>0.58266330526690835</v>
      </c>
      <c r="I19210" s="26" t="str">
        <f>INDEX('Data Tab2'!$C:$C,MATCH('Data Tab1'!A19210,'Data Tab2'!$A:$A,0))</f>
        <v>MAN3</v>
      </c>
    </row>
    <row r="19211" spans="1:9" hidden="1">
      <c r="A19211" s="56">
        <v>104909786</v>
      </c>
      <c r="B19211" s="1" t="s">
        <v>33</v>
      </c>
      <c r="C19211" t="s">
        <v>32</v>
      </c>
      <c r="D19211" s="1" t="s">
        <v>11</v>
      </c>
      <c r="E19211" t="s">
        <v>12</v>
      </c>
      <c r="F19211" s="4" t="s">
        <v>16</v>
      </c>
      <c r="G19211" s="3">
        <v>10.521934</v>
      </c>
      <c r="H19211" s="8">
        <v>0.58182568102224685</v>
      </c>
      <c r="I19211" s="26" t="str">
        <f>INDEX('Data Tab2'!$C:$C,MATCH('Data Tab1'!A19211,'Data Tab2'!$A:$A,0))</f>
        <v>MAN3</v>
      </c>
    </row>
    <row r="19212" spans="1:9">
      <c r="A19212" s="55">
        <v>104909787</v>
      </c>
      <c r="B19212" s="1" t="s">
        <v>9</v>
      </c>
      <c r="C19212" t="s">
        <v>31</v>
      </c>
      <c r="D19212" s="1" t="s">
        <v>11</v>
      </c>
      <c r="E19212" t="s">
        <v>12</v>
      </c>
      <c r="F19212" s="4" t="s">
        <v>34</v>
      </c>
      <c r="G19212" s="3">
        <v>10.999998</v>
      </c>
      <c r="H19212" s="8">
        <v>0.21313779829181467</v>
      </c>
      <c r="I19212" s="26" t="str">
        <f>INDEX('Data Tab2'!$C:$C,MATCH('Data Tab1'!A19212,'Data Tab2'!$A:$A,0))</f>
        <v>MAN4</v>
      </c>
    </row>
    <row r="19213" spans="1:9" hidden="1">
      <c r="A19213" s="55">
        <v>104909787</v>
      </c>
      <c r="B19213" s="1" t="s">
        <v>9</v>
      </c>
      <c r="C19213" t="s">
        <v>31</v>
      </c>
      <c r="D19213" s="1" t="s">
        <v>11</v>
      </c>
      <c r="E19213" t="s">
        <v>12</v>
      </c>
      <c r="F19213" s="4" t="s">
        <v>14</v>
      </c>
      <c r="G19213" s="3">
        <v>1.425276</v>
      </c>
      <c r="H19213" s="8">
        <v>8.871537969908605E-2</v>
      </c>
      <c r="I19213" s="26" t="str">
        <f>INDEX('Data Tab2'!$C:$C,MATCH('Data Tab1'!A19213,'Data Tab2'!$A:$A,0))</f>
        <v>MAN4</v>
      </c>
    </row>
    <row r="19214" spans="1:9" hidden="1">
      <c r="A19214" s="55">
        <v>104909787</v>
      </c>
      <c r="B19214" s="1" t="s">
        <v>9</v>
      </c>
      <c r="C19214" t="s">
        <v>31</v>
      </c>
      <c r="D19214" s="1" t="s">
        <v>11</v>
      </c>
      <c r="E19214" t="s">
        <v>12</v>
      </c>
      <c r="F19214" s="4" t="s">
        <v>15</v>
      </c>
      <c r="G19214" s="3">
        <v>0.62555400000000005</v>
      </c>
      <c r="H19214" s="8">
        <v>0.35306989603279826</v>
      </c>
      <c r="I19214" s="26" t="str">
        <f>INDEX('Data Tab2'!$C:$C,MATCH('Data Tab1'!A19214,'Data Tab2'!$A:$A,0))</f>
        <v>MAN4</v>
      </c>
    </row>
    <row r="19215" spans="1:9" hidden="1">
      <c r="A19215" s="55">
        <v>104909787</v>
      </c>
      <c r="B19215" s="1" t="s">
        <v>9</v>
      </c>
      <c r="C19215" t="s">
        <v>31</v>
      </c>
      <c r="D19215" s="1" t="s">
        <v>11</v>
      </c>
      <c r="E19215" t="s">
        <v>12</v>
      </c>
      <c r="F19215" s="4" t="s">
        <v>29</v>
      </c>
      <c r="G19215" s="3">
        <v>7.1513859999999996</v>
      </c>
      <c r="H19215" s="8">
        <v>0.32008954253921273</v>
      </c>
      <c r="I19215" s="26" t="str">
        <f>INDEX('Data Tab2'!$C:$C,MATCH('Data Tab1'!A19215,'Data Tab2'!$A:$A,0))</f>
        <v>MAN4</v>
      </c>
    </row>
    <row r="19216" spans="1:9" hidden="1">
      <c r="A19216" s="55">
        <v>104909787</v>
      </c>
      <c r="B19216" s="1" t="s">
        <v>9</v>
      </c>
      <c r="C19216" t="s">
        <v>31</v>
      </c>
      <c r="D19216" s="1" t="s">
        <v>17</v>
      </c>
      <c r="E19216" t="s">
        <v>18</v>
      </c>
      <c r="F19216" s="4" t="s">
        <v>22</v>
      </c>
      <c r="G19216" s="3">
        <v>0.34083200000000002</v>
      </c>
      <c r="H19216" s="8">
        <v>0.50569844292408528</v>
      </c>
      <c r="I19216" s="26" t="str">
        <f>INDEX('Data Tab2'!$C:$C,MATCH('Data Tab1'!A19216,'Data Tab2'!$A:$A,0))</f>
        <v>MAN4</v>
      </c>
    </row>
    <row r="19217" spans="1:9" hidden="1">
      <c r="A19217" s="55">
        <v>104909787</v>
      </c>
      <c r="B19217" s="1" t="s">
        <v>9</v>
      </c>
      <c r="C19217" t="s">
        <v>32</v>
      </c>
      <c r="D19217" s="1" t="s">
        <v>11</v>
      </c>
      <c r="E19217" t="s">
        <v>12</v>
      </c>
      <c r="F19217" s="4" t="s">
        <v>14</v>
      </c>
      <c r="G19217" s="3">
        <v>9.5747210000000003</v>
      </c>
      <c r="H19217" s="8">
        <v>0.52570506365314373</v>
      </c>
      <c r="I19217" s="26" t="str">
        <f>INDEX('Data Tab2'!$C:$C,MATCH('Data Tab1'!A19217,'Data Tab2'!$A:$A,0))</f>
        <v>MAN4</v>
      </c>
    </row>
    <row r="19218" spans="1:9" hidden="1">
      <c r="A19218" s="55">
        <v>104909787</v>
      </c>
      <c r="B19218" s="1" t="s">
        <v>9</v>
      </c>
      <c r="C19218" t="s">
        <v>32</v>
      </c>
      <c r="D19218" s="1" t="s">
        <v>11</v>
      </c>
      <c r="E19218" t="s">
        <v>12</v>
      </c>
      <c r="F19218" s="4" t="s">
        <v>15</v>
      </c>
      <c r="G19218" s="3">
        <v>3.9672209999999999</v>
      </c>
      <c r="H19218" s="8">
        <v>0.24474097192413435</v>
      </c>
      <c r="I19218" s="26" t="str">
        <f>INDEX('Data Tab2'!$C:$C,MATCH('Data Tab1'!A19218,'Data Tab2'!$A:$A,0))</f>
        <v>MAN4</v>
      </c>
    </row>
    <row r="19219" spans="1:9" hidden="1">
      <c r="A19219" s="55">
        <v>104909787</v>
      </c>
      <c r="B19219" s="1" t="s">
        <v>9</v>
      </c>
      <c r="C19219" t="s">
        <v>32</v>
      </c>
      <c r="D19219" s="1" t="s">
        <v>11</v>
      </c>
      <c r="E19219" t="s">
        <v>12</v>
      </c>
      <c r="F19219" s="4" t="s">
        <v>29</v>
      </c>
      <c r="G19219" s="3">
        <v>3.4766650000000001</v>
      </c>
      <c r="H19219" s="8">
        <v>0.76442702315205713</v>
      </c>
      <c r="I19219" s="26" t="str">
        <f>INDEX('Data Tab2'!$C:$C,MATCH('Data Tab1'!A19219,'Data Tab2'!$A:$A,0))</f>
        <v>MAN4</v>
      </c>
    </row>
    <row r="19220" spans="1:9" hidden="1">
      <c r="A19220" s="56">
        <v>104909787</v>
      </c>
      <c r="B19220" s="1" t="s">
        <v>33</v>
      </c>
      <c r="C19220" t="s">
        <v>32</v>
      </c>
      <c r="D19220" s="1" t="s">
        <v>17</v>
      </c>
      <c r="E19220" t="s">
        <v>18</v>
      </c>
      <c r="F19220" s="4" t="s">
        <v>22</v>
      </c>
      <c r="G19220" s="3">
        <v>9.6591640000000005</v>
      </c>
      <c r="H19220" s="8">
        <v>0.33772411555977577</v>
      </c>
      <c r="I19220" s="26" t="str">
        <f>INDEX('Data Tab2'!$C:$C,MATCH('Data Tab1'!A19220,'Data Tab2'!$A:$A,0))</f>
        <v>MAN4</v>
      </c>
    </row>
    <row r="19221" spans="1:9">
      <c r="A19221" s="55">
        <v>104909788</v>
      </c>
      <c r="B19221" s="1" t="s">
        <v>33</v>
      </c>
      <c r="C19221" t="s">
        <v>27</v>
      </c>
      <c r="D19221" s="1" t="s">
        <v>17</v>
      </c>
      <c r="E19221" t="s">
        <v>18</v>
      </c>
      <c r="F19221" s="4" t="s">
        <v>19</v>
      </c>
      <c r="G19221" s="3">
        <v>9.9855520000000002</v>
      </c>
      <c r="H19221" s="8">
        <v>2.150047612016226E-2</v>
      </c>
      <c r="I19221" s="26" t="str">
        <f>INDEX('Data Tab2'!$C:$C,MATCH('Data Tab1'!A19221,'Data Tab2'!$A:$A,0))</f>
        <v>MRS1</v>
      </c>
    </row>
    <row r="19222" spans="1:9" hidden="1">
      <c r="A19222" s="55">
        <v>104909788</v>
      </c>
      <c r="B19222" s="1" t="s">
        <v>33</v>
      </c>
      <c r="C19222" t="s">
        <v>27</v>
      </c>
      <c r="D19222" s="1" t="s">
        <v>17</v>
      </c>
      <c r="E19222" t="s">
        <v>18</v>
      </c>
      <c r="F19222" s="4" t="s">
        <v>20</v>
      </c>
      <c r="G19222" s="3">
        <v>9.9836069999999992</v>
      </c>
      <c r="H19222" s="8">
        <v>4.7878680339821789E-2</v>
      </c>
      <c r="I19222" s="26" t="str">
        <f>INDEX('Data Tab2'!$C:$C,MATCH('Data Tab1'!A19222,'Data Tab2'!$A:$A,0))</f>
        <v>MRS1</v>
      </c>
    </row>
    <row r="19223" spans="1:9" hidden="1">
      <c r="A19223" s="56">
        <v>104909788</v>
      </c>
      <c r="B19223" s="1" t="s">
        <v>33</v>
      </c>
      <c r="C19223" t="s">
        <v>27</v>
      </c>
      <c r="D19223" s="1" t="s">
        <v>17</v>
      </c>
      <c r="E19223" t="s">
        <v>18</v>
      </c>
      <c r="F19223" s="4" t="s">
        <v>22</v>
      </c>
      <c r="G19223" s="3">
        <v>9.9838839999999998</v>
      </c>
      <c r="H19223" s="8">
        <v>0.98798073510700102</v>
      </c>
      <c r="I19223" s="26" t="str">
        <f>INDEX('Data Tab2'!$C:$C,MATCH('Data Tab1'!A19223,'Data Tab2'!$A:$A,0))</f>
        <v>MRS1</v>
      </c>
    </row>
    <row r="19224" spans="1:9">
      <c r="A19224" s="55">
        <v>104909789</v>
      </c>
      <c r="B19224" s="1" t="s">
        <v>9</v>
      </c>
      <c r="C19224" t="s">
        <v>40</v>
      </c>
      <c r="D19224" s="1" t="s">
        <v>11</v>
      </c>
      <c r="E19224" t="s">
        <v>12</v>
      </c>
      <c r="F19224" s="4" t="s">
        <v>34</v>
      </c>
      <c r="G19224" s="3">
        <v>4.9041629999999996</v>
      </c>
      <c r="H19224" s="8">
        <v>0.67002036697351919</v>
      </c>
      <c r="I19224" s="26" t="str">
        <f>INDEX('Data Tab2'!$C:$C,MATCH('Data Tab1'!A19224,'Data Tab2'!$A:$A,0))</f>
        <v>MUC3</v>
      </c>
    </row>
    <row r="19225" spans="1:9" hidden="1">
      <c r="A19225" s="55">
        <v>104909789</v>
      </c>
      <c r="B19225" s="1" t="s">
        <v>9</v>
      </c>
      <c r="C19225" t="s">
        <v>40</v>
      </c>
      <c r="D19225" s="1" t="s">
        <v>17</v>
      </c>
      <c r="E19225" t="s">
        <v>18</v>
      </c>
      <c r="F19225" s="4" t="s">
        <v>20</v>
      </c>
      <c r="G19225" s="3">
        <v>2.9761069999999998</v>
      </c>
      <c r="H19225" s="8">
        <v>0.84018276834386119</v>
      </c>
      <c r="I19225" s="26" t="str">
        <f>INDEX('Data Tab2'!$C:$C,MATCH('Data Tab1'!A19225,'Data Tab2'!$A:$A,0))</f>
        <v>MUC3</v>
      </c>
    </row>
    <row r="19226" spans="1:9" hidden="1">
      <c r="A19226" s="55">
        <v>104909789</v>
      </c>
      <c r="B19226" s="1" t="s">
        <v>33</v>
      </c>
      <c r="C19226" t="s">
        <v>27</v>
      </c>
      <c r="D19226" s="1" t="s">
        <v>11</v>
      </c>
      <c r="E19226" t="s">
        <v>12</v>
      </c>
      <c r="F19226" s="4" t="s">
        <v>34</v>
      </c>
      <c r="G19226" s="3">
        <v>0.58972000000000002</v>
      </c>
      <c r="H19226" s="8">
        <v>0.79492613593316663</v>
      </c>
      <c r="I19226" s="26" t="str">
        <f>INDEX('Data Tab2'!$C:$C,MATCH('Data Tab1'!A19226,'Data Tab2'!$A:$A,0))</f>
        <v>MUC3</v>
      </c>
    </row>
    <row r="19227" spans="1:9" hidden="1">
      <c r="A19227" s="55">
        <v>104909789</v>
      </c>
      <c r="B19227" s="1" t="s">
        <v>33</v>
      </c>
      <c r="C19227" t="s">
        <v>27</v>
      </c>
      <c r="D19227" s="1" t="s">
        <v>11</v>
      </c>
      <c r="E19227" t="s">
        <v>12</v>
      </c>
      <c r="F19227" s="4" t="s">
        <v>14</v>
      </c>
      <c r="G19227" s="3">
        <v>1.7127730000000001</v>
      </c>
      <c r="H19227" s="8">
        <v>0.65724690563149146</v>
      </c>
      <c r="I19227" s="26" t="str">
        <f>INDEX('Data Tab2'!$C:$C,MATCH('Data Tab1'!A19227,'Data Tab2'!$A:$A,0))</f>
        <v>MUC3</v>
      </c>
    </row>
    <row r="19228" spans="1:9" hidden="1">
      <c r="A19228" s="55">
        <v>104909789</v>
      </c>
      <c r="B19228" s="1" t="s">
        <v>33</v>
      </c>
      <c r="C19228" t="s">
        <v>27</v>
      </c>
      <c r="D19228" s="1" t="s">
        <v>11</v>
      </c>
      <c r="E19228" t="s">
        <v>12</v>
      </c>
      <c r="F19228" s="4" t="s">
        <v>28</v>
      </c>
      <c r="G19228" s="3">
        <v>10.308607</v>
      </c>
      <c r="H19228" s="8">
        <v>0.71543100006259619</v>
      </c>
      <c r="I19228" s="26" t="str">
        <f>INDEX('Data Tab2'!$C:$C,MATCH('Data Tab1'!A19228,'Data Tab2'!$A:$A,0))</f>
        <v>MUC3</v>
      </c>
    </row>
    <row r="19229" spans="1:9" hidden="1">
      <c r="A19229" s="55">
        <v>104909789</v>
      </c>
      <c r="B19229" s="1" t="s">
        <v>33</v>
      </c>
      <c r="C19229" t="s">
        <v>27</v>
      </c>
      <c r="D19229" s="1" t="s">
        <v>11</v>
      </c>
      <c r="E19229" t="s">
        <v>12</v>
      </c>
      <c r="F19229" s="4" t="s">
        <v>16</v>
      </c>
      <c r="G19229" s="3">
        <v>5.2088850000000004</v>
      </c>
      <c r="H19229" s="8">
        <v>0.87687785565176835</v>
      </c>
      <c r="I19229" s="26" t="str">
        <f>INDEX('Data Tab2'!$C:$C,MATCH('Data Tab1'!A19229,'Data Tab2'!$A:$A,0))</f>
        <v>MUC3</v>
      </c>
    </row>
    <row r="19230" spans="1:9" hidden="1">
      <c r="A19230" s="55">
        <v>104909789</v>
      </c>
      <c r="B19230" s="1" t="s">
        <v>33</v>
      </c>
      <c r="C19230" t="s">
        <v>27</v>
      </c>
      <c r="D19230" s="1" t="s">
        <v>17</v>
      </c>
      <c r="E19230" t="s">
        <v>18</v>
      </c>
      <c r="F19230" s="4" t="s">
        <v>36</v>
      </c>
      <c r="G19230" s="3">
        <v>9.9852740000000004</v>
      </c>
      <c r="H19230" s="8">
        <v>0.8250599409055055</v>
      </c>
      <c r="I19230" s="26" t="str">
        <f>INDEX('Data Tab2'!$C:$C,MATCH('Data Tab1'!A19230,'Data Tab2'!$A:$A,0))</f>
        <v>MUC3</v>
      </c>
    </row>
    <row r="19231" spans="1:9" hidden="1">
      <c r="A19231" s="55">
        <v>104909789</v>
      </c>
      <c r="B19231" s="1" t="s">
        <v>33</v>
      </c>
      <c r="C19231" t="s">
        <v>27</v>
      </c>
      <c r="D19231" s="1" t="s">
        <v>17</v>
      </c>
      <c r="E19231" t="s">
        <v>18</v>
      </c>
      <c r="F19231" s="4" t="s">
        <v>38</v>
      </c>
      <c r="G19231" s="3">
        <v>9.9849969999999999</v>
      </c>
      <c r="H19231" s="8">
        <v>3.1366451778972904E-2</v>
      </c>
      <c r="I19231" s="26" t="str">
        <f>INDEX('Data Tab2'!$C:$C,MATCH('Data Tab1'!A19231,'Data Tab2'!$A:$A,0))</f>
        <v>MUC3</v>
      </c>
    </row>
    <row r="19232" spans="1:9" hidden="1">
      <c r="A19232" s="55">
        <v>104909789</v>
      </c>
      <c r="B19232" s="1" t="s">
        <v>33</v>
      </c>
      <c r="C19232" t="s">
        <v>27</v>
      </c>
      <c r="D19232" s="1" t="s">
        <v>17</v>
      </c>
      <c r="E19232" t="s">
        <v>18</v>
      </c>
      <c r="F19232" s="4" t="s">
        <v>20</v>
      </c>
      <c r="G19232" s="3">
        <v>7.0116630000000004</v>
      </c>
      <c r="H19232" s="8">
        <v>0.37224285356894993</v>
      </c>
      <c r="I19232" s="26" t="str">
        <f>INDEX('Data Tab2'!$C:$C,MATCH('Data Tab1'!A19232,'Data Tab2'!$A:$A,0))</f>
        <v>MUC3</v>
      </c>
    </row>
    <row r="19233" spans="1:9" hidden="1">
      <c r="A19233" s="55">
        <v>104909789</v>
      </c>
      <c r="B19233" s="1" t="s">
        <v>33</v>
      </c>
      <c r="C19233" t="s">
        <v>27</v>
      </c>
      <c r="D19233" s="1" t="s">
        <v>17</v>
      </c>
      <c r="E19233" t="s">
        <v>18</v>
      </c>
      <c r="F19233" s="4" t="s">
        <v>21</v>
      </c>
      <c r="G19233" s="3">
        <v>8.308052</v>
      </c>
      <c r="H19233" s="8">
        <v>0.91386988445713024</v>
      </c>
      <c r="I19233" s="26" t="str">
        <f>INDEX('Data Tab2'!$C:$C,MATCH('Data Tab1'!A19233,'Data Tab2'!$A:$A,0))</f>
        <v>MUC3</v>
      </c>
    </row>
    <row r="19234" spans="1:9" hidden="1">
      <c r="A19234" s="56">
        <v>104909789</v>
      </c>
      <c r="B19234" s="1" t="s">
        <v>33</v>
      </c>
      <c r="C19234" t="s">
        <v>27</v>
      </c>
      <c r="D19234" s="1" t="s">
        <v>17</v>
      </c>
      <c r="E19234" t="s">
        <v>23</v>
      </c>
      <c r="F19234" s="4" t="s">
        <v>25</v>
      </c>
      <c r="G19234" s="3">
        <v>0</v>
      </c>
      <c r="H19234" s="8">
        <v>0.88671730028420115</v>
      </c>
      <c r="I19234" s="26" t="str">
        <f>INDEX('Data Tab2'!$C:$C,MATCH('Data Tab1'!A19234,'Data Tab2'!$A:$A,0))</f>
        <v>MUC3</v>
      </c>
    </row>
    <row r="19235" spans="1:9">
      <c r="A19235" s="55">
        <v>104909790</v>
      </c>
      <c r="B19235" s="1" t="s">
        <v>9</v>
      </c>
      <c r="C19235" t="s">
        <v>32</v>
      </c>
      <c r="D19235" s="1" t="s">
        <v>17</v>
      </c>
      <c r="E19235" t="s">
        <v>18</v>
      </c>
      <c r="F19235" s="4" t="s">
        <v>36</v>
      </c>
      <c r="G19235" s="3">
        <v>3.6749969999999998</v>
      </c>
      <c r="H19235" s="8">
        <v>0.84820324456106844</v>
      </c>
      <c r="I19235" s="26" t="str">
        <f>INDEX('Data Tab2'!$C:$C,MATCH('Data Tab1'!A19235,'Data Tab2'!$A:$A,0))</f>
        <v>MXP3</v>
      </c>
    </row>
    <row r="19236" spans="1:9" hidden="1">
      <c r="A19236" s="55">
        <v>104909790</v>
      </c>
      <c r="B19236" s="1" t="s">
        <v>9</v>
      </c>
      <c r="C19236" t="s">
        <v>32</v>
      </c>
      <c r="D19236" s="1" t="s">
        <v>17</v>
      </c>
      <c r="E19236" t="s">
        <v>18</v>
      </c>
      <c r="F19236" s="4" t="s">
        <v>21</v>
      </c>
      <c r="G19236" s="3">
        <v>9.9999979999999997</v>
      </c>
      <c r="H19236" s="8">
        <v>0.98773157515919496</v>
      </c>
      <c r="I19236" s="26" t="str">
        <f>INDEX('Data Tab2'!$C:$C,MATCH('Data Tab1'!A19236,'Data Tab2'!$A:$A,0))</f>
        <v>MXP3</v>
      </c>
    </row>
    <row r="19237" spans="1:9" hidden="1">
      <c r="A19237" s="55">
        <v>104909790</v>
      </c>
      <c r="B19237" s="1" t="s">
        <v>9</v>
      </c>
      <c r="C19237" t="s">
        <v>32</v>
      </c>
      <c r="D19237" s="1" t="s">
        <v>17</v>
      </c>
      <c r="E19237" t="s">
        <v>23</v>
      </c>
      <c r="F19237" s="4" t="s">
        <v>24</v>
      </c>
      <c r="G19237" s="3">
        <v>9.3680529999999997</v>
      </c>
      <c r="H19237" s="8">
        <v>0.15445275721718199</v>
      </c>
      <c r="I19237" s="26" t="str">
        <f>INDEX('Data Tab2'!$C:$C,MATCH('Data Tab1'!A19237,'Data Tab2'!$A:$A,0))</f>
        <v>MXP3</v>
      </c>
    </row>
    <row r="19238" spans="1:9" hidden="1">
      <c r="A19238" s="55">
        <v>104909790</v>
      </c>
      <c r="B19238" s="1" t="s">
        <v>9</v>
      </c>
      <c r="C19238" t="s">
        <v>27</v>
      </c>
      <c r="D19238" s="1" t="s">
        <v>17</v>
      </c>
      <c r="E19238" t="s">
        <v>18</v>
      </c>
      <c r="F19238" s="4" t="s">
        <v>22</v>
      </c>
      <c r="G19238" s="3">
        <v>9.6733279999999997</v>
      </c>
      <c r="H19238" s="8">
        <v>0.57484693970507805</v>
      </c>
      <c r="I19238" s="26" t="str">
        <f>INDEX('Data Tab2'!$C:$C,MATCH('Data Tab1'!A19238,'Data Tab2'!$A:$A,0))</f>
        <v>MXP3</v>
      </c>
    </row>
    <row r="19239" spans="1:9" hidden="1">
      <c r="A19239" s="55">
        <v>104909790</v>
      </c>
      <c r="B19239" s="1" t="s">
        <v>33</v>
      </c>
      <c r="C19239" t="s">
        <v>31</v>
      </c>
      <c r="D19239" s="1" t="s">
        <v>11</v>
      </c>
      <c r="E19239" t="s">
        <v>12</v>
      </c>
      <c r="F19239" s="4" t="s">
        <v>13</v>
      </c>
      <c r="G19239" s="3">
        <v>10.999998</v>
      </c>
      <c r="H19239" s="8">
        <v>0.70002457180289523</v>
      </c>
      <c r="I19239" s="26" t="str">
        <f>INDEX('Data Tab2'!$C:$C,MATCH('Data Tab1'!A19239,'Data Tab2'!$A:$A,0))</f>
        <v>MXP3</v>
      </c>
    </row>
    <row r="19240" spans="1:9" hidden="1">
      <c r="A19240" s="55">
        <v>104909790</v>
      </c>
      <c r="B19240" s="1" t="s">
        <v>33</v>
      </c>
      <c r="C19240" t="s">
        <v>31</v>
      </c>
      <c r="D19240" s="1" t="s">
        <v>11</v>
      </c>
      <c r="E19240" t="s">
        <v>12</v>
      </c>
      <c r="F19240" s="4" t="s">
        <v>15</v>
      </c>
      <c r="G19240" s="3">
        <v>10.999998</v>
      </c>
      <c r="H19240" s="8">
        <v>0.86552901860170117</v>
      </c>
      <c r="I19240" s="26" t="str">
        <f>INDEX('Data Tab2'!$C:$C,MATCH('Data Tab1'!A19240,'Data Tab2'!$A:$A,0))</f>
        <v>MXP3</v>
      </c>
    </row>
    <row r="19241" spans="1:9" hidden="1">
      <c r="A19241" s="55">
        <v>104909790</v>
      </c>
      <c r="B19241" s="1" t="s">
        <v>33</v>
      </c>
      <c r="C19241" t="s">
        <v>31</v>
      </c>
      <c r="D19241" s="1" t="s">
        <v>11</v>
      </c>
      <c r="E19241" t="s">
        <v>12</v>
      </c>
      <c r="F19241" s="4" t="s">
        <v>28</v>
      </c>
      <c r="G19241" s="3">
        <v>10.970553000000001</v>
      </c>
      <c r="H19241" s="8">
        <v>5.5127654386946667E-2</v>
      </c>
      <c r="I19241" s="26" t="str">
        <f>INDEX('Data Tab2'!$C:$C,MATCH('Data Tab1'!A19241,'Data Tab2'!$A:$A,0))</f>
        <v>MXP3</v>
      </c>
    </row>
    <row r="19242" spans="1:9" hidden="1">
      <c r="A19242" s="55">
        <v>104909790</v>
      </c>
      <c r="B19242" s="1" t="s">
        <v>33</v>
      </c>
      <c r="C19242" t="s">
        <v>31</v>
      </c>
      <c r="D19242" s="1" t="s">
        <v>11</v>
      </c>
      <c r="E19242" t="s">
        <v>12</v>
      </c>
      <c r="F19242" s="4" t="s">
        <v>29</v>
      </c>
      <c r="G19242" s="3">
        <v>10.999998</v>
      </c>
      <c r="H19242" s="8">
        <v>0.41551845885905303</v>
      </c>
      <c r="I19242" s="26" t="str">
        <f>INDEX('Data Tab2'!$C:$C,MATCH('Data Tab1'!A19242,'Data Tab2'!$A:$A,0))</f>
        <v>MXP3</v>
      </c>
    </row>
    <row r="19243" spans="1:9" hidden="1">
      <c r="A19243" s="55">
        <v>104909790</v>
      </c>
      <c r="B19243" s="1" t="s">
        <v>33</v>
      </c>
      <c r="C19243" t="s">
        <v>31</v>
      </c>
      <c r="D19243" s="1" t="s">
        <v>11</v>
      </c>
      <c r="E19243" t="s">
        <v>12</v>
      </c>
      <c r="F19243" s="4" t="s">
        <v>16</v>
      </c>
      <c r="G19243" s="3">
        <v>10.999998</v>
      </c>
      <c r="H19243" s="8">
        <v>0.84280777488858039</v>
      </c>
      <c r="I19243" s="26" t="str">
        <f>INDEX('Data Tab2'!$C:$C,MATCH('Data Tab1'!A19243,'Data Tab2'!$A:$A,0))</f>
        <v>MXP3</v>
      </c>
    </row>
    <row r="19244" spans="1:9" hidden="1">
      <c r="A19244" s="55">
        <v>104909790</v>
      </c>
      <c r="B19244" s="1" t="s">
        <v>33</v>
      </c>
      <c r="C19244" t="s">
        <v>31</v>
      </c>
      <c r="D19244" s="1" t="s">
        <v>17</v>
      </c>
      <c r="E19244" t="s">
        <v>18</v>
      </c>
      <c r="F19244" s="4" t="s">
        <v>36</v>
      </c>
      <c r="G19244" s="3">
        <v>6.1466649999999996</v>
      </c>
      <c r="H19244" s="8">
        <v>0.1708715203174721</v>
      </c>
      <c r="I19244" s="26" t="str">
        <f>INDEX('Data Tab2'!$C:$C,MATCH('Data Tab1'!A19244,'Data Tab2'!$A:$A,0))</f>
        <v>MXP3</v>
      </c>
    </row>
    <row r="19245" spans="1:9" hidden="1">
      <c r="A19245" s="55">
        <v>104909790</v>
      </c>
      <c r="B19245" s="1" t="s">
        <v>33</v>
      </c>
      <c r="C19245" t="s">
        <v>31</v>
      </c>
      <c r="D19245" s="1" t="s">
        <v>17</v>
      </c>
      <c r="E19245" t="s">
        <v>18</v>
      </c>
      <c r="F19245" s="4" t="s">
        <v>20</v>
      </c>
      <c r="G19245" s="3">
        <v>9.3886090000000006</v>
      </c>
      <c r="H19245" s="8">
        <v>0.46758157384975685</v>
      </c>
      <c r="I19245" s="26" t="str">
        <f>INDEX('Data Tab2'!$C:$C,MATCH('Data Tab1'!A19245,'Data Tab2'!$A:$A,0))</f>
        <v>MXP3</v>
      </c>
    </row>
    <row r="19246" spans="1:9" hidden="1">
      <c r="A19246" s="56">
        <v>104909790</v>
      </c>
      <c r="B19246" s="1" t="s">
        <v>33</v>
      </c>
      <c r="C19246" t="s">
        <v>31</v>
      </c>
      <c r="D19246" s="1" t="s">
        <v>17</v>
      </c>
      <c r="E19246" t="s">
        <v>23</v>
      </c>
      <c r="F19246" s="4" t="s">
        <v>24</v>
      </c>
      <c r="G19246" s="3">
        <v>0.111665</v>
      </c>
      <c r="H19246" s="8">
        <v>0.47673785164054172</v>
      </c>
      <c r="I19246" s="26" t="str">
        <f>INDEX('Data Tab2'!$C:$C,MATCH('Data Tab1'!A19246,'Data Tab2'!$A:$A,0))</f>
        <v>MXP3</v>
      </c>
    </row>
    <row r="19247" spans="1:9">
      <c r="A19247" s="55">
        <v>104909793</v>
      </c>
      <c r="B19247" s="1" t="s">
        <v>9</v>
      </c>
      <c r="C19247" t="s">
        <v>31</v>
      </c>
      <c r="D19247" s="1" t="s">
        <v>11</v>
      </c>
      <c r="E19247" t="s">
        <v>12</v>
      </c>
      <c r="F19247" s="4" t="s">
        <v>13</v>
      </c>
      <c r="G19247" s="3">
        <v>10.999998</v>
      </c>
      <c r="H19247" s="8">
        <v>0.53558559936725314</v>
      </c>
      <c r="I19247" s="26" t="str">
        <f>INDEX('Data Tab2'!$C:$C,MATCH('Data Tab1'!A19247,'Data Tab2'!$A:$A,0))</f>
        <v>MXP5</v>
      </c>
    </row>
    <row r="19248" spans="1:9" hidden="1">
      <c r="A19248" s="55">
        <v>104909793</v>
      </c>
      <c r="B19248" s="1" t="s">
        <v>9</v>
      </c>
      <c r="C19248" t="s">
        <v>31</v>
      </c>
      <c r="D19248" s="1" t="s">
        <v>11</v>
      </c>
      <c r="E19248" t="s">
        <v>12</v>
      </c>
      <c r="F19248" s="4" t="s">
        <v>34</v>
      </c>
      <c r="G19248" s="3">
        <v>4.0833310000000003</v>
      </c>
      <c r="H19248" s="8">
        <v>0.44261155386921547</v>
      </c>
      <c r="I19248" s="26" t="str">
        <f>INDEX('Data Tab2'!$C:$C,MATCH('Data Tab1'!A19248,'Data Tab2'!$A:$A,0))</f>
        <v>MXP5</v>
      </c>
    </row>
    <row r="19249" spans="1:9" hidden="1">
      <c r="A19249" s="55">
        <v>104909793</v>
      </c>
      <c r="B19249" s="1" t="s">
        <v>9</v>
      </c>
      <c r="C19249" t="s">
        <v>31</v>
      </c>
      <c r="D19249" s="1" t="s">
        <v>11</v>
      </c>
      <c r="E19249" t="s">
        <v>12</v>
      </c>
      <c r="F19249" s="4" t="s">
        <v>29</v>
      </c>
      <c r="G19249" s="3">
        <v>8.7261089999999992</v>
      </c>
      <c r="H19249" s="8">
        <v>0.16867767169410275</v>
      </c>
      <c r="I19249" s="26" t="str">
        <f>INDEX('Data Tab2'!$C:$C,MATCH('Data Tab1'!A19249,'Data Tab2'!$A:$A,0))</f>
        <v>MXP5</v>
      </c>
    </row>
    <row r="19250" spans="1:9" hidden="1">
      <c r="A19250" s="56">
        <v>104909793</v>
      </c>
      <c r="B19250" s="1" t="s">
        <v>9</v>
      </c>
      <c r="C19250" t="s">
        <v>32</v>
      </c>
      <c r="D19250" s="1" t="s">
        <v>17</v>
      </c>
      <c r="E19250" t="s">
        <v>18</v>
      </c>
      <c r="F19250" s="4" t="s">
        <v>21</v>
      </c>
      <c r="G19250" s="3">
        <v>5.5749890000000004</v>
      </c>
      <c r="H19250" s="8">
        <v>0.81143297081828214</v>
      </c>
      <c r="I19250" s="26" t="str">
        <f>INDEX('Data Tab2'!$C:$C,MATCH('Data Tab1'!A19250,'Data Tab2'!$A:$A,0))</f>
        <v>MXP5</v>
      </c>
    </row>
    <row r="19251" spans="1:9">
      <c r="A19251" s="55">
        <v>104909794</v>
      </c>
      <c r="B19251" s="1" t="s">
        <v>9</v>
      </c>
      <c r="C19251" t="s">
        <v>31</v>
      </c>
      <c r="D19251" s="1" t="s">
        <v>11</v>
      </c>
      <c r="E19251" t="s">
        <v>12</v>
      </c>
      <c r="F19251" s="4" t="s">
        <v>14</v>
      </c>
      <c r="G19251" s="3">
        <v>0.42972100000000002</v>
      </c>
      <c r="H19251" s="8">
        <v>9.3517170002510142E-2</v>
      </c>
      <c r="I19251" s="26" t="str">
        <f>INDEX('Data Tab2'!$C:$C,MATCH('Data Tab1'!A19251,'Data Tab2'!$A:$A,0))</f>
        <v>ORY1</v>
      </c>
    </row>
    <row r="19252" spans="1:9" hidden="1">
      <c r="A19252" s="56">
        <v>104909794</v>
      </c>
      <c r="B19252" s="1" t="s">
        <v>9</v>
      </c>
      <c r="C19252" t="s">
        <v>31</v>
      </c>
      <c r="D19252" s="1" t="s">
        <v>11</v>
      </c>
      <c r="E19252" t="s">
        <v>12</v>
      </c>
      <c r="F19252" s="4" t="s">
        <v>29</v>
      </c>
      <c r="G19252" s="3">
        <v>2.1886100000000002</v>
      </c>
      <c r="H19252" s="8">
        <v>0.56312280321096719</v>
      </c>
      <c r="I19252" s="26" t="str">
        <f>INDEX('Data Tab2'!$C:$C,MATCH('Data Tab1'!A19252,'Data Tab2'!$A:$A,0))</f>
        <v>ORY1</v>
      </c>
    </row>
    <row r="19253" spans="1:9">
      <c r="A19253" s="55">
        <v>104909797</v>
      </c>
      <c r="B19253" s="1" t="s">
        <v>33</v>
      </c>
      <c r="C19253" t="s">
        <v>31</v>
      </c>
      <c r="D19253" s="1" t="s">
        <v>11</v>
      </c>
      <c r="E19253" t="s">
        <v>12</v>
      </c>
      <c r="F19253" s="4" t="s">
        <v>13</v>
      </c>
      <c r="G19253" s="3">
        <v>10.999993999999999</v>
      </c>
      <c r="H19253" s="8">
        <v>0.14461839989041947</v>
      </c>
      <c r="I19253" s="26" t="str">
        <f>INDEX('Data Tab2'!$C:$C,MATCH('Data Tab1'!A19253,'Data Tab2'!$A:$A,0))</f>
        <v>ORY4</v>
      </c>
    </row>
    <row r="19254" spans="1:9" hidden="1">
      <c r="A19254" s="55">
        <v>104909797</v>
      </c>
      <c r="B19254" s="1" t="s">
        <v>33</v>
      </c>
      <c r="C19254" t="s">
        <v>31</v>
      </c>
      <c r="D19254" s="1" t="s">
        <v>11</v>
      </c>
      <c r="E19254" t="s">
        <v>12</v>
      </c>
      <c r="F19254" s="4" t="s">
        <v>28</v>
      </c>
      <c r="G19254" s="3">
        <v>10.999995999999999</v>
      </c>
      <c r="H19254" s="8">
        <v>0.82207330224664676</v>
      </c>
      <c r="I19254" s="26" t="str">
        <f>INDEX('Data Tab2'!$C:$C,MATCH('Data Tab1'!A19254,'Data Tab2'!$A:$A,0))</f>
        <v>ORY4</v>
      </c>
    </row>
    <row r="19255" spans="1:9" hidden="1">
      <c r="A19255" s="55">
        <v>104909797</v>
      </c>
      <c r="B19255" s="1" t="s">
        <v>33</v>
      </c>
      <c r="C19255" t="s">
        <v>31</v>
      </c>
      <c r="D19255" s="1" t="s">
        <v>11</v>
      </c>
      <c r="E19255" t="s">
        <v>12</v>
      </c>
      <c r="F19255" s="4" t="s">
        <v>29</v>
      </c>
      <c r="G19255" s="3">
        <v>10.999995999999999</v>
      </c>
      <c r="H19255" s="8">
        <v>0.85560779853680902</v>
      </c>
      <c r="I19255" s="26" t="str">
        <f>INDEX('Data Tab2'!$C:$C,MATCH('Data Tab1'!A19255,'Data Tab2'!$A:$A,0))</f>
        <v>ORY4</v>
      </c>
    </row>
    <row r="19256" spans="1:9" hidden="1">
      <c r="A19256" s="56">
        <v>104909797</v>
      </c>
      <c r="B19256" s="1" t="s">
        <v>33</v>
      </c>
      <c r="C19256" t="s">
        <v>31</v>
      </c>
      <c r="D19256" s="1" t="s">
        <v>17</v>
      </c>
      <c r="E19256" t="s">
        <v>18</v>
      </c>
      <c r="F19256" s="4" t="s">
        <v>20</v>
      </c>
      <c r="G19256" s="3">
        <v>6.3555529999999996</v>
      </c>
      <c r="H19256" s="8">
        <v>0.35090488590800584</v>
      </c>
      <c r="I19256" s="26" t="str">
        <f>INDEX('Data Tab2'!$C:$C,MATCH('Data Tab1'!A19256,'Data Tab2'!$A:$A,0))</f>
        <v>ORY4</v>
      </c>
    </row>
    <row r="19257" spans="1:9">
      <c r="A19257" s="55">
        <v>104909798</v>
      </c>
      <c r="B19257" s="1" t="s">
        <v>9</v>
      </c>
      <c r="C19257" t="s">
        <v>31</v>
      </c>
      <c r="D19257" s="1" t="s">
        <v>11</v>
      </c>
      <c r="E19257" t="s">
        <v>12</v>
      </c>
      <c r="F19257" s="4" t="s">
        <v>13</v>
      </c>
      <c r="G19257" s="3">
        <v>10.564719</v>
      </c>
      <c r="H19257" s="8">
        <v>0.84324407950963887</v>
      </c>
      <c r="I19257" s="26" t="str">
        <f>INDEX('Data Tab2'!$C:$C,MATCH('Data Tab1'!A19257,'Data Tab2'!$A:$A,0))</f>
        <v>POZ1</v>
      </c>
    </row>
    <row r="19258" spans="1:9" hidden="1">
      <c r="A19258" s="55">
        <v>104909798</v>
      </c>
      <c r="B19258" s="1" t="s">
        <v>9</v>
      </c>
      <c r="C19258" t="s">
        <v>31</v>
      </c>
      <c r="D19258" s="1" t="s">
        <v>11</v>
      </c>
      <c r="E19258" t="s">
        <v>12</v>
      </c>
      <c r="F19258" s="4" t="s">
        <v>34</v>
      </c>
      <c r="G19258" s="3">
        <v>10.999998</v>
      </c>
      <c r="H19258" s="8">
        <v>0.51515573799438985</v>
      </c>
      <c r="I19258" s="26" t="str">
        <f>INDEX('Data Tab2'!$C:$C,MATCH('Data Tab1'!A19258,'Data Tab2'!$A:$A,0))</f>
        <v>POZ1</v>
      </c>
    </row>
    <row r="19259" spans="1:9" hidden="1">
      <c r="A19259" s="55">
        <v>104909798</v>
      </c>
      <c r="B19259" s="1" t="s">
        <v>9</v>
      </c>
      <c r="C19259" t="s">
        <v>31</v>
      </c>
      <c r="D19259" s="1" t="s">
        <v>11</v>
      </c>
      <c r="E19259" t="s">
        <v>12</v>
      </c>
      <c r="F19259" s="4" t="s">
        <v>14</v>
      </c>
      <c r="G19259" s="3">
        <v>9.615831</v>
      </c>
      <c r="H19259" s="8">
        <v>0.69762069232494028</v>
      </c>
      <c r="I19259" s="26" t="str">
        <f>INDEX('Data Tab2'!$C:$C,MATCH('Data Tab1'!A19259,'Data Tab2'!$A:$A,0))</f>
        <v>POZ1</v>
      </c>
    </row>
    <row r="19260" spans="1:9" hidden="1">
      <c r="A19260" s="55">
        <v>104909798</v>
      </c>
      <c r="B19260" s="1" t="s">
        <v>9</v>
      </c>
      <c r="C19260" t="s">
        <v>31</v>
      </c>
      <c r="D19260" s="1" t="s">
        <v>11</v>
      </c>
      <c r="E19260" t="s">
        <v>12</v>
      </c>
      <c r="F19260" s="4" t="s">
        <v>16</v>
      </c>
      <c r="G19260" s="3">
        <v>10.996385</v>
      </c>
      <c r="H19260" s="8">
        <v>0.88442707534081921</v>
      </c>
      <c r="I19260" s="26" t="str">
        <f>INDEX('Data Tab2'!$C:$C,MATCH('Data Tab1'!A19260,'Data Tab2'!$A:$A,0))</f>
        <v>POZ1</v>
      </c>
    </row>
    <row r="19261" spans="1:9" hidden="1">
      <c r="A19261" s="55">
        <v>104909798</v>
      </c>
      <c r="B19261" s="1" t="s">
        <v>33</v>
      </c>
      <c r="C19261" t="s">
        <v>31</v>
      </c>
      <c r="D19261" s="1" t="s">
        <v>17</v>
      </c>
      <c r="E19261" t="s">
        <v>18</v>
      </c>
      <c r="F19261" s="4" t="s">
        <v>35</v>
      </c>
      <c r="G19261" s="3">
        <v>0.84860899999999995</v>
      </c>
      <c r="H19261" s="8">
        <v>0.86124800107067123</v>
      </c>
      <c r="I19261" s="26" t="str">
        <f>INDEX('Data Tab2'!$C:$C,MATCH('Data Tab1'!A19261,'Data Tab2'!$A:$A,0))</f>
        <v>POZ1</v>
      </c>
    </row>
    <row r="19262" spans="1:9" hidden="1">
      <c r="A19262" s="55">
        <v>104909798</v>
      </c>
      <c r="B19262" s="1" t="s">
        <v>33</v>
      </c>
      <c r="C19262" t="s">
        <v>31</v>
      </c>
      <c r="D19262" s="1" t="s">
        <v>17</v>
      </c>
      <c r="E19262" t="s">
        <v>23</v>
      </c>
      <c r="F19262" s="4" t="s">
        <v>24</v>
      </c>
      <c r="G19262" s="3">
        <v>8.7030539999999998</v>
      </c>
      <c r="H19262" s="8">
        <v>0.60265632637170408</v>
      </c>
      <c r="I19262" s="26" t="str">
        <f>INDEX('Data Tab2'!$C:$C,MATCH('Data Tab1'!A19262,'Data Tab2'!$A:$A,0))</f>
        <v>POZ1</v>
      </c>
    </row>
    <row r="19263" spans="1:9" hidden="1">
      <c r="A19263" s="56">
        <v>104909798</v>
      </c>
      <c r="B19263" s="1" t="s">
        <v>33</v>
      </c>
      <c r="C19263" t="s">
        <v>31</v>
      </c>
      <c r="D19263" s="1" t="s">
        <v>17</v>
      </c>
      <c r="E19263" t="s">
        <v>23</v>
      </c>
      <c r="F19263" s="4" t="s">
        <v>25</v>
      </c>
      <c r="G19263" s="3">
        <v>0</v>
      </c>
      <c r="H19263" s="8">
        <v>9.3814452886226141E-3</v>
      </c>
      <c r="I19263" s="26" t="str">
        <f>INDEX('Data Tab2'!$C:$C,MATCH('Data Tab1'!A19263,'Data Tab2'!$A:$A,0))</f>
        <v>POZ1</v>
      </c>
    </row>
    <row r="19264" spans="1:9">
      <c r="A19264" s="55">
        <v>104909799</v>
      </c>
      <c r="B19264" s="1" t="s">
        <v>9</v>
      </c>
      <c r="C19264" t="s">
        <v>39</v>
      </c>
      <c r="D19264" s="1" t="s">
        <v>11</v>
      </c>
      <c r="E19264" t="s">
        <v>12</v>
      </c>
      <c r="F19264" s="4" t="s">
        <v>29</v>
      </c>
      <c r="G19264" s="3">
        <v>1.9443999999999999E-2</v>
      </c>
      <c r="H19264" s="8">
        <v>0.18237178974408108</v>
      </c>
      <c r="I19264" s="26" t="str">
        <f>INDEX('Data Tab2'!$C:$C,MATCH('Data Tab1'!A19264,'Data Tab2'!$A:$A,0))</f>
        <v>PRG2</v>
      </c>
    </row>
    <row r="19265" spans="1:9" hidden="1">
      <c r="A19265" s="55">
        <v>104909799</v>
      </c>
      <c r="B19265" s="1" t="s">
        <v>33</v>
      </c>
      <c r="C19265" t="s">
        <v>31</v>
      </c>
      <c r="D19265" s="1" t="s">
        <v>11</v>
      </c>
      <c r="E19265" t="s">
        <v>12</v>
      </c>
      <c r="F19265" s="4" t="s">
        <v>13</v>
      </c>
      <c r="G19265" s="3">
        <v>11.416665</v>
      </c>
      <c r="H19265" s="8">
        <v>0.23013900912759011</v>
      </c>
      <c r="I19265" s="26" t="str">
        <f>INDEX('Data Tab2'!$C:$C,MATCH('Data Tab1'!A19265,'Data Tab2'!$A:$A,0))</f>
        <v>PRG2</v>
      </c>
    </row>
    <row r="19266" spans="1:9" hidden="1">
      <c r="A19266" s="55">
        <v>104909799</v>
      </c>
      <c r="B19266" s="1" t="s">
        <v>33</v>
      </c>
      <c r="C19266" t="s">
        <v>31</v>
      </c>
      <c r="D19266" s="1" t="s">
        <v>11</v>
      </c>
      <c r="E19266" t="s">
        <v>12</v>
      </c>
      <c r="F19266" s="4" t="s">
        <v>15</v>
      </c>
      <c r="G19266" s="3">
        <v>10.999997</v>
      </c>
      <c r="H19266" s="8">
        <v>0.35519887066913802</v>
      </c>
      <c r="I19266" s="26" t="str">
        <f>INDEX('Data Tab2'!$C:$C,MATCH('Data Tab1'!A19266,'Data Tab2'!$A:$A,0))</f>
        <v>PRG2</v>
      </c>
    </row>
    <row r="19267" spans="1:9" hidden="1">
      <c r="A19267" s="55">
        <v>104909799</v>
      </c>
      <c r="B19267" s="1" t="s">
        <v>33</v>
      </c>
      <c r="C19267" t="s">
        <v>31</v>
      </c>
      <c r="D19267" s="1" t="s">
        <v>11</v>
      </c>
      <c r="E19267" t="s">
        <v>12</v>
      </c>
      <c r="F19267" s="4" t="s">
        <v>28</v>
      </c>
      <c r="G19267" s="3">
        <v>10.915823</v>
      </c>
      <c r="H19267" s="8">
        <v>0.44570489408209335</v>
      </c>
      <c r="I19267" s="26" t="str">
        <f>INDEX('Data Tab2'!$C:$C,MATCH('Data Tab1'!A19267,'Data Tab2'!$A:$A,0))</f>
        <v>PRG2</v>
      </c>
    </row>
    <row r="19268" spans="1:9" hidden="1">
      <c r="A19268" s="55">
        <v>104909799</v>
      </c>
      <c r="B19268" s="1" t="s">
        <v>33</v>
      </c>
      <c r="C19268" t="s">
        <v>31</v>
      </c>
      <c r="D19268" s="1" t="s">
        <v>11</v>
      </c>
      <c r="E19268" t="s">
        <v>12</v>
      </c>
      <c r="F19268" s="4" t="s">
        <v>29</v>
      </c>
      <c r="G19268" s="3">
        <v>6.7808260000000002</v>
      </c>
      <c r="H19268" s="8">
        <v>0.14343891836124789</v>
      </c>
      <c r="I19268" s="26" t="str">
        <f>INDEX('Data Tab2'!$C:$C,MATCH('Data Tab1'!A19268,'Data Tab2'!$A:$A,0))</f>
        <v>PRG2</v>
      </c>
    </row>
    <row r="19269" spans="1:9" hidden="1">
      <c r="A19269" s="56">
        <v>104909799</v>
      </c>
      <c r="B19269" s="1" t="s">
        <v>33</v>
      </c>
      <c r="C19269" t="s">
        <v>31</v>
      </c>
      <c r="D19269" s="1" t="s">
        <v>11</v>
      </c>
      <c r="E19269" t="s">
        <v>12</v>
      </c>
      <c r="F19269" s="4" t="s">
        <v>16</v>
      </c>
      <c r="G19269" s="3">
        <v>10.999999000000001</v>
      </c>
      <c r="H19269" s="8">
        <v>0.1259136787901487</v>
      </c>
      <c r="I19269" s="26" t="str">
        <f>INDEX('Data Tab2'!$C:$C,MATCH('Data Tab1'!A19269,'Data Tab2'!$A:$A,0))</f>
        <v>PRG2</v>
      </c>
    </row>
    <row r="19270" spans="1:9">
      <c r="A19270" s="55">
        <v>104909802</v>
      </c>
      <c r="B19270" s="1" t="s">
        <v>9</v>
      </c>
      <c r="C19270" t="s">
        <v>31</v>
      </c>
      <c r="D19270" s="1" t="s">
        <v>11</v>
      </c>
      <c r="E19270" t="s">
        <v>12</v>
      </c>
      <c r="F19270" s="4" t="s">
        <v>13</v>
      </c>
      <c r="G19270" s="3">
        <v>6.9439999999999997E-3</v>
      </c>
      <c r="H19270" s="8">
        <v>0.44494737811582019</v>
      </c>
      <c r="I19270" s="26" t="str">
        <f>INDEX('Data Tab2'!$C:$C,MATCH('Data Tab1'!A19270,'Data Tab2'!$A:$A,0))</f>
        <v>STR1</v>
      </c>
    </row>
    <row r="19271" spans="1:9" hidden="1">
      <c r="A19271" s="55">
        <v>104909802</v>
      </c>
      <c r="B19271" s="1" t="s">
        <v>9</v>
      </c>
      <c r="C19271" t="s">
        <v>31</v>
      </c>
      <c r="D19271" s="1" t="s">
        <v>11</v>
      </c>
      <c r="E19271" t="s">
        <v>12</v>
      </c>
      <c r="F19271" s="4" t="s">
        <v>34</v>
      </c>
      <c r="G19271" s="3">
        <v>9.2463859999999993</v>
      </c>
      <c r="H19271" s="8">
        <v>0.50368619403161319</v>
      </c>
      <c r="I19271" s="26" t="str">
        <f>INDEX('Data Tab2'!$C:$C,MATCH('Data Tab1'!A19271,'Data Tab2'!$A:$A,0))</f>
        <v>STR1</v>
      </c>
    </row>
    <row r="19272" spans="1:9" hidden="1">
      <c r="A19272" s="55">
        <v>104909802</v>
      </c>
      <c r="B19272" s="1" t="s">
        <v>9</v>
      </c>
      <c r="C19272" t="s">
        <v>31</v>
      </c>
      <c r="D19272" s="1" t="s">
        <v>11</v>
      </c>
      <c r="E19272" t="s">
        <v>12</v>
      </c>
      <c r="F19272" s="4" t="s">
        <v>15</v>
      </c>
      <c r="G19272" s="3">
        <v>1.3752740000000001</v>
      </c>
      <c r="H19272" s="8">
        <v>0.84074543083166919</v>
      </c>
      <c r="I19272" s="26" t="str">
        <f>INDEX('Data Tab2'!$C:$C,MATCH('Data Tab1'!A19272,'Data Tab2'!$A:$A,0))</f>
        <v>STR1</v>
      </c>
    </row>
    <row r="19273" spans="1:9" hidden="1">
      <c r="A19273" s="55">
        <v>104909802</v>
      </c>
      <c r="B19273" s="1" t="s">
        <v>9</v>
      </c>
      <c r="C19273" t="s">
        <v>31</v>
      </c>
      <c r="D19273" s="1" t="s">
        <v>11</v>
      </c>
      <c r="E19273" t="s">
        <v>12</v>
      </c>
      <c r="F19273" s="4" t="s">
        <v>16</v>
      </c>
      <c r="G19273" s="3">
        <v>0.89777600000000002</v>
      </c>
      <c r="H19273" s="8">
        <v>0.37778724269172292</v>
      </c>
      <c r="I19273" s="26" t="str">
        <f>INDEX('Data Tab2'!$C:$C,MATCH('Data Tab1'!A19273,'Data Tab2'!$A:$A,0))</f>
        <v>STR1</v>
      </c>
    </row>
    <row r="19274" spans="1:9" hidden="1">
      <c r="A19274" s="55">
        <v>104909802</v>
      </c>
      <c r="B19274" s="1" t="s">
        <v>9</v>
      </c>
      <c r="C19274" t="s">
        <v>32</v>
      </c>
      <c r="D19274" s="1" t="s">
        <v>11</v>
      </c>
      <c r="E19274" t="s">
        <v>12</v>
      </c>
      <c r="F19274" s="4" t="s">
        <v>34</v>
      </c>
      <c r="G19274" s="3">
        <v>1.4827760000000001</v>
      </c>
      <c r="H19274" s="8">
        <v>0.6420673839649319</v>
      </c>
      <c r="I19274" s="26" t="str">
        <f>INDEX('Data Tab2'!$C:$C,MATCH('Data Tab1'!A19274,'Data Tab2'!$A:$A,0))</f>
        <v>STR1</v>
      </c>
    </row>
    <row r="19275" spans="1:9" hidden="1">
      <c r="A19275" s="55">
        <v>104909802</v>
      </c>
      <c r="B19275" s="1" t="s">
        <v>9</v>
      </c>
      <c r="C19275" t="s">
        <v>32</v>
      </c>
      <c r="D19275" s="1" t="s">
        <v>11</v>
      </c>
      <c r="E19275" t="s">
        <v>12</v>
      </c>
      <c r="F19275" s="4" t="s">
        <v>14</v>
      </c>
      <c r="G19275" s="3">
        <v>4.9444000000000002E-2</v>
      </c>
      <c r="H19275" s="8">
        <v>0.72531948033324234</v>
      </c>
      <c r="I19275" s="26" t="str">
        <f>INDEX('Data Tab2'!$C:$C,MATCH('Data Tab1'!A19275,'Data Tab2'!$A:$A,0))</f>
        <v>STR1</v>
      </c>
    </row>
    <row r="19276" spans="1:9" hidden="1">
      <c r="A19276" s="55">
        <v>104909802</v>
      </c>
      <c r="B19276" s="1" t="s">
        <v>9</v>
      </c>
      <c r="C19276" t="s">
        <v>32</v>
      </c>
      <c r="D19276" s="1" t="s">
        <v>11</v>
      </c>
      <c r="E19276" t="s">
        <v>12</v>
      </c>
      <c r="F19276" s="4" t="s">
        <v>15</v>
      </c>
      <c r="G19276" s="3">
        <v>0.753332</v>
      </c>
      <c r="H19276" s="8">
        <v>0.42375295053787898</v>
      </c>
      <c r="I19276" s="26" t="str">
        <f>INDEX('Data Tab2'!$C:$C,MATCH('Data Tab1'!A19276,'Data Tab2'!$A:$A,0))</f>
        <v>STR1</v>
      </c>
    </row>
    <row r="19277" spans="1:9" hidden="1">
      <c r="A19277" s="55">
        <v>104909802</v>
      </c>
      <c r="B19277" s="1" t="s">
        <v>9</v>
      </c>
      <c r="C19277" t="s">
        <v>32</v>
      </c>
      <c r="D19277" s="1" t="s">
        <v>11</v>
      </c>
      <c r="E19277" t="s">
        <v>12</v>
      </c>
      <c r="F19277" s="4" t="s">
        <v>16</v>
      </c>
      <c r="G19277" s="3">
        <v>10.102220000000001</v>
      </c>
      <c r="H19277" s="8">
        <v>0.41647179728158401</v>
      </c>
      <c r="I19277" s="26" t="str">
        <f>INDEX('Data Tab2'!$C:$C,MATCH('Data Tab1'!A19277,'Data Tab2'!$A:$A,0))</f>
        <v>STR1</v>
      </c>
    </row>
    <row r="19278" spans="1:9" hidden="1">
      <c r="A19278" s="56">
        <v>104909802</v>
      </c>
      <c r="B19278" s="1" t="s">
        <v>33</v>
      </c>
      <c r="C19278" t="s">
        <v>32</v>
      </c>
      <c r="D19278" s="1" t="s">
        <v>17</v>
      </c>
      <c r="E19278" t="s">
        <v>18</v>
      </c>
      <c r="F19278" s="4" t="s">
        <v>36</v>
      </c>
      <c r="G19278" s="3">
        <v>4.3333000000000003E-2</v>
      </c>
      <c r="H19278" s="8">
        <v>0.90561719428002163</v>
      </c>
      <c r="I19278" s="26" t="str">
        <f>INDEX('Data Tab2'!$C:$C,MATCH('Data Tab1'!A19278,'Data Tab2'!$A:$A,0))</f>
        <v>STR1</v>
      </c>
    </row>
    <row r="19279" spans="1:9">
      <c r="A19279" s="55">
        <v>104909803</v>
      </c>
      <c r="B19279" s="1" t="s">
        <v>9</v>
      </c>
      <c r="C19279" t="s">
        <v>31</v>
      </c>
      <c r="D19279" s="1" t="s">
        <v>11</v>
      </c>
      <c r="E19279" t="s">
        <v>12</v>
      </c>
      <c r="F19279" s="4" t="s">
        <v>13</v>
      </c>
      <c r="G19279" s="3">
        <v>5.618887</v>
      </c>
      <c r="H19279" s="8">
        <v>0.71582241944235314</v>
      </c>
      <c r="I19279" s="26" t="str">
        <f>INDEX('Data Tab2'!$C:$C,MATCH('Data Tab1'!A19279,'Data Tab2'!$A:$A,0))</f>
        <v>SZZ1</v>
      </c>
    </row>
    <row r="19280" spans="1:9" hidden="1">
      <c r="A19280" s="55">
        <v>104909803</v>
      </c>
      <c r="B19280" s="1" t="s">
        <v>9</v>
      </c>
      <c r="C19280" t="s">
        <v>31</v>
      </c>
      <c r="D19280" s="1" t="s">
        <v>11</v>
      </c>
      <c r="E19280" t="s">
        <v>12</v>
      </c>
      <c r="F19280" s="4" t="s">
        <v>16</v>
      </c>
      <c r="G19280" s="3">
        <v>3.7369430000000001</v>
      </c>
      <c r="H19280" s="8">
        <v>0.2425128124848227</v>
      </c>
      <c r="I19280" s="26" t="str">
        <f>INDEX('Data Tab2'!$C:$C,MATCH('Data Tab1'!A19280,'Data Tab2'!$A:$A,0))</f>
        <v>SZZ1</v>
      </c>
    </row>
    <row r="19281" spans="1:9" hidden="1">
      <c r="A19281" s="55">
        <v>104909803</v>
      </c>
      <c r="B19281" s="1" t="s">
        <v>9</v>
      </c>
      <c r="C19281" t="s">
        <v>31</v>
      </c>
      <c r="D19281" s="1" t="s">
        <v>17</v>
      </c>
      <c r="E19281" t="s">
        <v>18</v>
      </c>
      <c r="F19281" s="4" t="s">
        <v>35</v>
      </c>
      <c r="G19281" s="3">
        <v>9.9999970000000005</v>
      </c>
      <c r="H19281" s="8">
        <v>0.79014976882107768</v>
      </c>
      <c r="I19281" s="26" t="str">
        <f>INDEX('Data Tab2'!$C:$C,MATCH('Data Tab1'!A19281,'Data Tab2'!$A:$A,0))</f>
        <v>SZZ1</v>
      </c>
    </row>
    <row r="19282" spans="1:9" hidden="1">
      <c r="A19282" s="56">
        <v>104909803</v>
      </c>
      <c r="B19282" s="1" t="s">
        <v>9</v>
      </c>
      <c r="C19282" t="s">
        <v>31</v>
      </c>
      <c r="D19282" s="1" t="s">
        <v>17</v>
      </c>
      <c r="E19282" t="s">
        <v>23</v>
      </c>
      <c r="F19282" s="4" t="s">
        <v>24</v>
      </c>
      <c r="G19282" s="3">
        <v>8.7519430000000007</v>
      </c>
      <c r="H19282" s="8">
        <v>0.88878109202895283</v>
      </c>
      <c r="I19282" s="26" t="str">
        <f>INDEX('Data Tab2'!$C:$C,MATCH('Data Tab1'!A19282,'Data Tab2'!$A:$A,0))</f>
        <v>SZZ1</v>
      </c>
    </row>
    <row r="19283" spans="1:9">
      <c r="A19283" s="55">
        <v>104909804</v>
      </c>
      <c r="B19283" s="1" t="s">
        <v>33</v>
      </c>
      <c r="C19283" t="s">
        <v>27</v>
      </c>
      <c r="D19283" s="1" t="s">
        <v>11</v>
      </c>
      <c r="E19283" t="s">
        <v>12</v>
      </c>
      <c r="F19283" s="4" t="s">
        <v>34</v>
      </c>
      <c r="G19283" s="3">
        <v>10.989718999999999</v>
      </c>
      <c r="H19283" s="8">
        <v>0.72966972216677028</v>
      </c>
      <c r="I19283" s="26" t="str">
        <f>INDEX('Data Tab2'!$C:$C,MATCH('Data Tab1'!A19283,'Data Tab2'!$A:$A,0))</f>
        <v>TRN1</v>
      </c>
    </row>
    <row r="19284" spans="1:9" hidden="1">
      <c r="A19284" s="55">
        <v>104909804</v>
      </c>
      <c r="B19284" s="1" t="s">
        <v>33</v>
      </c>
      <c r="C19284" t="s">
        <v>27</v>
      </c>
      <c r="D19284" s="1" t="s">
        <v>11</v>
      </c>
      <c r="E19284" t="s">
        <v>12</v>
      </c>
      <c r="F19284" s="4" t="s">
        <v>15</v>
      </c>
      <c r="G19284" s="3">
        <v>10.983885000000001</v>
      </c>
      <c r="H19284" s="8">
        <v>0.30674717779099769</v>
      </c>
      <c r="I19284" s="26" t="str">
        <f>INDEX('Data Tab2'!$C:$C,MATCH('Data Tab1'!A19284,'Data Tab2'!$A:$A,0))</f>
        <v>TRN1</v>
      </c>
    </row>
    <row r="19285" spans="1:9" hidden="1">
      <c r="A19285" s="55">
        <v>104909804</v>
      </c>
      <c r="B19285" s="1" t="s">
        <v>33</v>
      </c>
      <c r="C19285" t="s">
        <v>27</v>
      </c>
      <c r="D19285" s="1" t="s">
        <v>11</v>
      </c>
      <c r="E19285" t="s">
        <v>12</v>
      </c>
      <c r="F19285" s="4" t="s">
        <v>29</v>
      </c>
      <c r="G19285" s="3">
        <v>9.3572179999999996</v>
      </c>
      <c r="H19285" s="8">
        <v>8.7056793069790861E-2</v>
      </c>
      <c r="I19285" s="26" t="str">
        <f>INDEX('Data Tab2'!$C:$C,MATCH('Data Tab1'!A19285,'Data Tab2'!$A:$A,0))</f>
        <v>TRN1</v>
      </c>
    </row>
    <row r="19286" spans="1:9" hidden="1">
      <c r="A19286" s="55">
        <v>104909804</v>
      </c>
      <c r="B19286" s="1" t="s">
        <v>33</v>
      </c>
      <c r="C19286" t="s">
        <v>27</v>
      </c>
      <c r="D19286" s="1" t="s">
        <v>17</v>
      </c>
      <c r="E19286" t="s">
        <v>18</v>
      </c>
      <c r="F19286" s="4" t="s">
        <v>35</v>
      </c>
      <c r="G19286" s="3">
        <v>10.105831</v>
      </c>
      <c r="H19286" s="8">
        <v>0.91750537467138005</v>
      </c>
      <c r="I19286" s="26" t="str">
        <f>INDEX('Data Tab2'!$C:$C,MATCH('Data Tab1'!A19286,'Data Tab2'!$A:$A,0))</f>
        <v>TRN1</v>
      </c>
    </row>
    <row r="19287" spans="1:9" hidden="1">
      <c r="A19287" s="55">
        <v>104909804</v>
      </c>
      <c r="B19287" s="1" t="s">
        <v>33</v>
      </c>
      <c r="C19287" t="s">
        <v>27</v>
      </c>
      <c r="D19287" s="1" t="s">
        <v>17</v>
      </c>
      <c r="E19287" t="s">
        <v>18</v>
      </c>
      <c r="F19287" s="4" t="s">
        <v>19</v>
      </c>
      <c r="G19287" s="3">
        <v>9.9911080000000005</v>
      </c>
      <c r="H19287" s="8">
        <v>0.36013532870372067</v>
      </c>
      <c r="I19287" s="26" t="str">
        <f>INDEX('Data Tab2'!$C:$C,MATCH('Data Tab1'!A19287,'Data Tab2'!$A:$A,0))</f>
        <v>TRN1</v>
      </c>
    </row>
    <row r="19288" spans="1:9" hidden="1">
      <c r="A19288" s="55">
        <v>104909804</v>
      </c>
      <c r="B19288" s="1" t="s">
        <v>33</v>
      </c>
      <c r="C19288" t="s">
        <v>27</v>
      </c>
      <c r="D19288" s="1" t="s">
        <v>17</v>
      </c>
      <c r="E19288" t="s">
        <v>18</v>
      </c>
      <c r="F19288" s="4" t="s">
        <v>20</v>
      </c>
      <c r="G19288" s="3">
        <v>10.089995999999999</v>
      </c>
      <c r="H19288" s="8">
        <v>0.83246317992094743</v>
      </c>
      <c r="I19288" s="26" t="str">
        <f>INDEX('Data Tab2'!$C:$C,MATCH('Data Tab1'!A19288,'Data Tab2'!$A:$A,0))</f>
        <v>TRN1</v>
      </c>
    </row>
    <row r="19289" spans="1:9" hidden="1">
      <c r="A19289" s="56">
        <v>104909804</v>
      </c>
      <c r="B19289" s="1" t="s">
        <v>33</v>
      </c>
      <c r="C19289" t="s">
        <v>27</v>
      </c>
      <c r="D19289" s="1" t="s">
        <v>17</v>
      </c>
      <c r="E19289" t="s">
        <v>18</v>
      </c>
      <c r="F19289" s="4" t="s">
        <v>21</v>
      </c>
      <c r="G19289" s="3">
        <v>9.9794409999999996</v>
      </c>
      <c r="H19289" s="8">
        <v>0.43213502516891944</v>
      </c>
      <c r="I19289" s="26" t="str">
        <f>INDEX('Data Tab2'!$C:$C,MATCH('Data Tab1'!A19289,'Data Tab2'!$A:$A,0))</f>
        <v>TRN1</v>
      </c>
    </row>
    <row r="19290" spans="1:9">
      <c r="A19290" s="55">
        <v>104909805</v>
      </c>
      <c r="B19290" s="1" t="s">
        <v>33</v>
      </c>
      <c r="C19290" t="s">
        <v>27</v>
      </c>
      <c r="D19290" s="1" t="s">
        <v>17</v>
      </c>
      <c r="E19290" t="s">
        <v>18</v>
      </c>
      <c r="F19290" s="4" t="s">
        <v>36</v>
      </c>
      <c r="G19290" s="3">
        <v>9.9022190000000005</v>
      </c>
      <c r="H19290" s="8">
        <v>0.48085584939382309</v>
      </c>
      <c r="I19290" s="26" t="str">
        <f>INDEX('Data Tab2'!$C:$C,MATCH('Data Tab1'!A19290,'Data Tab2'!$A:$A,0))</f>
        <v>WRO1</v>
      </c>
    </row>
    <row r="19291" spans="1:9" hidden="1">
      <c r="A19291" s="55">
        <v>104909805</v>
      </c>
      <c r="B19291" s="1" t="s">
        <v>33</v>
      </c>
      <c r="C19291" t="s">
        <v>27</v>
      </c>
      <c r="D19291" s="1" t="s">
        <v>17</v>
      </c>
      <c r="E19291" t="s">
        <v>18</v>
      </c>
      <c r="F19291" s="4" t="s">
        <v>38</v>
      </c>
      <c r="G19291" s="3">
        <v>8.4238850000000003</v>
      </c>
      <c r="H19291" s="8">
        <v>0.373585127510217</v>
      </c>
      <c r="I19291" s="26" t="str">
        <f>INDEX('Data Tab2'!$C:$C,MATCH('Data Tab1'!A19291,'Data Tab2'!$A:$A,0))</f>
        <v>WRO1</v>
      </c>
    </row>
    <row r="19292" spans="1:9" hidden="1">
      <c r="A19292" s="55">
        <v>104909805</v>
      </c>
      <c r="B19292" s="1" t="s">
        <v>33</v>
      </c>
      <c r="C19292" t="s">
        <v>27</v>
      </c>
      <c r="D19292" s="1" t="s">
        <v>17</v>
      </c>
      <c r="E19292" t="s">
        <v>18</v>
      </c>
      <c r="F19292" s="4" t="s">
        <v>20</v>
      </c>
      <c r="G19292" s="3">
        <v>3.9886059999999999</v>
      </c>
      <c r="H19292" s="8">
        <v>4.6686933764492289E-2</v>
      </c>
      <c r="I19292" s="26" t="str">
        <f>INDEX('Data Tab2'!$C:$C,MATCH('Data Tab1'!A19292,'Data Tab2'!$A:$A,0))</f>
        <v>WRO1</v>
      </c>
    </row>
    <row r="19293" spans="1:9" hidden="1">
      <c r="A19293" s="56">
        <v>104909805</v>
      </c>
      <c r="B19293" s="1" t="s">
        <v>33</v>
      </c>
      <c r="C19293" t="s">
        <v>27</v>
      </c>
      <c r="D19293" s="1" t="s">
        <v>17</v>
      </c>
      <c r="E19293" t="s">
        <v>18</v>
      </c>
      <c r="F19293" s="4" t="s">
        <v>21</v>
      </c>
      <c r="G19293" s="3">
        <v>9.9747179999999993</v>
      </c>
      <c r="H19293" s="8">
        <v>0.38206739593640171</v>
      </c>
      <c r="I19293" s="26" t="str">
        <f>INDEX('Data Tab2'!$C:$C,MATCH('Data Tab1'!A19293,'Data Tab2'!$A:$A,0))</f>
        <v>WRO1</v>
      </c>
    </row>
    <row r="19294" spans="1:9">
      <c r="A19294" s="55">
        <v>104909806</v>
      </c>
      <c r="B19294" s="1" t="s">
        <v>9</v>
      </c>
      <c r="C19294" t="s">
        <v>31</v>
      </c>
      <c r="D19294" s="1" t="s">
        <v>11</v>
      </c>
      <c r="E19294" t="s">
        <v>12</v>
      </c>
      <c r="F19294" s="4" t="s">
        <v>14</v>
      </c>
      <c r="G19294" s="3">
        <v>7.566109</v>
      </c>
      <c r="H19294" s="8">
        <v>3.9970840006515074E-2</v>
      </c>
      <c r="I19294" s="26" t="str">
        <f>INDEX('Data Tab2'!$C:$C,MATCH('Data Tab1'!A19294,'Data Tab2'!$A:$A,0))</f>
        <v>WRO2</v>
      </c>
    </row>
    <row r="19295" spans="1:9" hidden="1">
      <c r="A19295" s="55">
        <v>104909806</v>
      </c>
      <c r="B19295" s="1" t="s">
        <v>9</v>
      </c>
      <c r="C19295" t="s">
        <v>31</v>
      </c>
      <c r="D19295" s="1" t="s">
        <v>17</v>
      </c>
      <c r="E19295" t="s">
        <v>23</v>
      </c>
      <c r="F19295" s="4" t="s">
        <v>25</v>
      </c>
      <c r="G19295" s="3">
        <v>0</v>
      </c>
      <c r="H19295" s="8">
        <v>0.96440223637092004</v>
      </c>
      <c r="I19295" s="26" t="str">
        <f>INDEX('Data Tab2'!$C:$C,MATCH('Data Tab1'!A19295,'Data Tab2'!$A:$A,0))</f>
        <v>WRO2</v>
      </c>
    </row>
    <row r="19296" spans="1:9" hidden="1">
      <c r="A19296" s="56">
        <v>104909806</v>
      </c>
      <c r="B19296" s="1" t="s">
        <v>9</v>
      </c>
      <c r="C19296" t="s">
        <v>32</v>
      </c>
      <c r="D19296" s="1" t="s">
        <v>11</v>
      </c>
      <c r="E19296" t="s">
        <v>12</v>
      </c>
      <c r="F19296" s="4" t="s">
        <v>14</v>
      </c>
      <c r="G19296" s="3">
        <v>3.4338820000000001</v>
      </c>
      <c r="H19296" s="8">
        <v>0.99901923103734425</v>
      </c>
      <c r="I19296" s="26" t="str">
        <f>INDEX('Data Tab2'!$C:$C,MATCH('Data Tab1'!A19296,'Data Tab2'!$A:$A,0))</f>
        <v>WRO2</v>
      </c>
    </row>
    <row r="19297" spans="1:9">
      <c r="A19297" s="55">
        <v>104909808</v>
      </c>
      <c r="B19297" s="1" t="s">
        <v>9</v>
      </c>
      <c r="C19297" t="s">
        <v>32</v>
      </c>
      <c r="D19297" s="1" t="s">
        <v>17</v>
      </c>
      <c r="E19297" t="s">
        <v>18</v>
      </c>
      <c r="F19297" s="4" t="s">
        <v>22</v>
      </c>
      <c r="G19297" s="3">
        <v>1.517776</v>
      </c>
      <c r="H19297" s="8">
        <v>0.14575991502633157</v>
      </c>
      <c r="I19297" s="26" t="str">
        <f>INDEX('Data Tab2'!$C:$C,MATCH('Data Tab1'!A19297,'Data Tab2'!$A:$A,0))</f>
        <v>WRO5</v>
      </c>
    </row>
    <row r="19298" spans="1:9" hidden="1">
      <c r="A19298" s="55">
        <v>104909808</v>
      </c>
      <c r="B19298" s="1" t="s">
        <v>9</v>
      </c>
      <c r="C19298" t="s">
        <v>32</v>
      </c>
      <c r="D19298" s="1" t="s">
        <v>17</v>
      </c>
      <c r="E19298" t="s">
        <v>23</v>
      </c>
      <c r="F19298" s="4" t="s">
        <v>24</v>
      </c>
      <c r="G19298" s="3">
        <v>9.6399980000000003</v>
      </c>
      <c r="H19298" s="8">
        <v>0.60329465156378759</v>
      </c>
      <c r="I19298" s="26" t="str">
        <f>INDEX('Data Tab2'!$C:$C,MATCH('Data Tab1'!A19298,'Data Tab2'!$A:$A,0))</f>
        <v>WRO5</v>
      </c>
    </row>
    <row r="19299" spans="1:9" hidden="1">
      <c r="A19299" s="55">
        <v>104909808</v>
      </c>
      <c r="B19299" s="1" t="s">
        <v>33</v>
      </c>
      <c r="C19299" t="s">
        <v>31</v>
      </c>
      <c r="D19299" s="1" t="s">
        <v>11</v>
      </c>
      <c r="E19299" t="s">
        <v>12</v>
      </c>
      <c r="F19299" s="4" t="s">
        <v>13</v>
      </c>
      <c r="G19299" s="3">
        <v>10.999998</v>
      </c>
      <c r="H19299" s="8">
        <v>0.81160354904814547</v>
      </c>
      <c r="I19299" s="26" t="str">
        <f>INDEX('Data Tab2'!$C:$C,MATCH('Data Tab1'!A19299,'Data Tab2'!$A:$A,0))</f>
        <v>WRO5</v>
      </c>
    </row>
    <row r="19300" spans="1:9" hidden="1">
      <c r="A19300" s="55">
        <v>104909808</v>
      </c>
      <c r="B19300" s="1" t="s">
        <v>33</v>
      </c>
      <c r="C19300" t="s">
        <v>31</v>
      </c>
      <c r="D19300" s="1" t="s">
        <v>11</v>
      </c>
      <c r="E19300" t="s">
        <v>12</v>
      </c>
      <c r="F19300" s="4" t="s">
        <v>15</v>
      </c>
      <c r="G19300" s="3">
        <v>10.999997</v>
      </c>
      <c r="H19300" s="8">
        <v>0.41591382249402509</v>
      </c>
      <c r="I19300" s="26" t="str">
        <f>INDEX('Data Tab2'!$C:$C,MATCH('Data Tab1'!A19300,'Data Tab2'!$A:$A,0))</f>
        <v>WRO5</v>
      </c>
    </row>
    <row r="19301" spans="1:9" hidden="1">
      <c r="A19301" s="55">
        <v>104909808</v>
      </c>
      <c r="B19301" s="1" t="s">
        <v>33</v>
      </c>
      <c r="C19301" t="s">
        <v>31</v>
      </c>
      <c r="D19301" s="1" t="s">
        <v>11</v>
      </c>
      <c r="E19301" t="s">
        <v>12</v>
      </c>
      <c r="F19301" s="4" t="s">
        <v>28</v>
      </c>
      <c r="G19301" s="3">
        <v>10.999442</v>
      </c>
      <c r="H19301" s="8">
        <v>7.9246827118235497E-2</v>
      </c>
      <c r="I19301" s="26" t="str">
        <f>INDEX('Data Tab2'!$C:$C,MATCH('Data Tab1'!A19301,'Data Tab2'!$A:$A,0))</f>
        <v>WRO5</v>
      </c>
    </row>
    <row r="19302" spans="1:9" hidden="1">
      <c r="A19302" s="55">
        <v>104909808</v>
      </c>
      <c r="B19302" s="1" t="s">
        <v>33</v>
      </c>
      <c r="C19302" t="s">
        <v>31</v>
      </c>
      <c r="D19302" s="1" t="s">
        <v>11</v>
      </c>
      <c r="E19302" t="s">
        <v>12</v>
      </c>
      <c r="F19302" s="4" t="s">
        <v>29</v>
      </c>
      <c r="G19302" s="3">
        <v>11.133331999999999</v>
      </c>
      <c r="H19302" s="8">
        <v>0.62591661989916081</v>
      </c>
      <c r="I19302" s="26" t="str">
        <f>INDEX('Data Tab2'!$C:$C,MATCH('Data Tab1'!A19302,'Data Tab2'!$A:$A,0))</f>
        <v>WRO5</v>
      </c>
    </row>
    <row r="19303" spans="1:9" hidden="1">
      <c r="A19303" s="55">
        <v>104909808</v>
      </c>
      <c r="B19303" s="1" t="s">
        <v>33</v>
      </c>
      <c r="C19303" t="s">
        <v>31</v>
      </c>
      <c r="D19303" s="1" t="s">
        <v>11</v>
      </c>
      <c r="E19303" t="s">
        <v>12</v>
      </c>
      <c r="F19303" s="4" t="s">
        <v>16</v>
      </c>
      <c r="G19303" s="3">
        <v>10.454442999999999</v>
      </c>
      <c r="H19303" s="8">
        <v>1.3863702853234683E-2</v>
      </c>
      <c r="I19303" s="26" t="str">
        <f>INDEX('Data Tab2'!$C:$C,MATCH('Data Tab1'!A19303,'Data Tab2'!$A:$A,0))</f>
        <v>WRO5</v>
      </c>
    </row>
    <row r="19304" spans="1:9" hidden="1">
      <c r="A19304" s="55">
        <v>104909808</v>
      </c>
      <c r="B19304" s="1" t="s">
        <v>33</v>
      </c>
      <c r="C19304" t="s">
        <v>31</v>
      </c>
      <c r="D19304" s="1" t="s">
        <v>17</v>
      </c>
      <c r="E19304" t="s">
        <v>18</v>
      </c>
      <c r="F19304" s="4" t="s">
        <v>35</v>
      </c>
      <c r="G19304" s="3">
        <v>9.7633310000000009</v>
      </c>
      <c r="H19304" s="8">
        <v>0.21936238031308275</v>
      </c>
      <c r="I19304" s="26" t="str">
        <f>INDEX('Data Tab2'!$C:$C,MATCH('Data Tab1'!A19304,'Data Tab2'!$A:$A,0))</f>
        <v>WRO5</v>
      </c>
    </row>
    <row r="19305" spans="1:9" hidden="1">
      <c r="A19305" s="55">
        <v>104909808</v>
      </c>
      <c r="B19305" s="1" t="s">
        <v>33</v>
      </c>
      <c r="C19305" t="s">
        <v>31</v>
      </c>
      <c r="D19305" s="1" t="s">
        <v>17</v>
      </c>
      <c r="E19305" t="s">
        <v>18</v>
      </c>
      <c r="F19305" s="4" t="s">
        <v>20</v>
      </c>
      <c r="G19305" s="3">
        <v>9.9999970000000005</v>
      </c>
      <c r="H19305" s="8">
        <v>0.3234226582701073</v>
      </c>
      <c r="I19305" s="26" t="str">
        <f>INDEX('Data Tab2'!$C:$C,MATCH('Data Tab1'!A19305,'Data Tab2'!$A:$A,0))</f>
        <v>WRO5</v>
      </c>
    </row>
    <row r="19306" spans="1:9" hidden="1">
      <c r="A19306" s="55">
        <v>104909808</v>
      </c>
      <c r="B19306" s="1" t="s">
        <v>33</v>
      </c>
      <c r="C19306" t="s">
        <v>31</v>
      </c>
      <c r="D19306" s="1" t="s">
        <v>17</v>
      </c>
      <c r="E19306" t="s">
        <v>18</v>
      </c>
      <c r="F19306" s="4" t="s">
        <v>21</v>
      </c>
      <c r="G19306" s="3">
        <v>9.9999959999999994</v>
      </c>
      <c r="H19306" s="8">
        <v>0.42034437816657744</v>
      </c>
      <c r="I19306" s="26" t="str">
        <f>INDEX('Data Tab2'!$C:$C,MATCH('Data Tab1'!A19306,'Data Tab2'!$A:$A,0))</f>
        <v>WRO5</v>
      </c>
    </row>
    <row r="19307" spans="1:9" hidden="1">
      <c r="A19307" s="55">
        <v>104909808</v>
      </c>
      <c r="B19307" s="1" t="s">
        <v>33</v>
      </c>
      <c r="C19307" t="s">
        <v>31</v>
      </c>
      <c r="D19307" s="1" t="s">
        <v>17</v>
      </c>
      <c r="E19307" t="s">
        <v>18</v>
      </c>
      <c r="F19307" s="4" t="s">
        <v>22</v>
      </c>
      <c r="G19307" s="3">
        <v>1.226388</v>
      </c>
      <c r="H19307" s="8">
        <v>0.80275091864400161</v>
      </c>
      <c r="I19307" s="26" t="str">
        <f>INDEX('Data Tab2'!$C:$C,MATCH('Data Tab1'!A19307,'Data Tab2'!$A:$A,0))</f>
        <v>WRO5</v>
      </c>
    </row>
    <row r="19308" spans="1:9" hidden="1">
      <c r="A19308" s="56">
        <v>104909808</v>
      </c>
      <c r="B19308" s="1" t="s">
        <v>33</v>
      </c>
      <c r="C19308" t="s">
        <v>31</v>
      </c>
      <c r="D19308" s="1" t="s">
        <v>17</v>
      </c>
      <c r="E19308" t="s">
        <v>23</v>
      </c>
      <c r="F19308" s="4" t="s">
        <v>24</v>
      </c>
      <c r="G19308" s="3">
        <v>0.35999799999999998</v>
      </c>
      <c r="H19308" s="8">
        <v>0.62212304402099428</v>
      </c>
      <c r="I19308" s="26" t="str">
        <f>INDEX('Data Tab2'!$C:$C,MATCH('Data Tab1'!A19308,'Data Tab2'!$A:$A,0))</f>
        <v>WRO5</v>
      </c>
    </row>
    <row r="19309" spans="1:9">
      <c r="A19309" s="55">
        <v>104909809</v>
      </c>
      <c r="B19309" s="1" t="s">
        <v>33</v>
      </c>
      <c r="C19309" t="s">
        <v>31</v>
      </c>
      <c r="D19309" s="1" t="s">
        <v>11</v>
      </c>
      <c r="E19309" t="s">
        <v>12</v>
      </c>
      <c r="F19309" s="4" t="s">
        <v>13</v>
      </c>
      <c r="G19309" s="3">
        <v>10.683331000000001</v>
      </c>
      <c r="H19309" s="8">
        <v>0.82829912271022932</v>
      </c>
      <c r="I19309" s="26" t="str">
        <f>INDEX('Data Tab2'!$C:$C,MATCH('Data Tab1'!A19309,'Data Tab2'!$A:$A,0))</f>
        <v>EDI2</v>
      </c>
    </row>
    <row r="19310" spans="1:9" hidden="1">
      <c r="A19310" s="55">
        <v>104909809</v>
      </c>
      <c r="B19310" s="1" t="s">
        <v>33</v>
      </c>
      <c r="C19310" t="s">
        <v>31</v>
      </c>
      <c r="D19310" s="1" t="s">
        <v>11</v>
      </c>
      <c r="E19310" t="s">
        <v>12</v>
      </c>
      <c r="F19310" s="4" t="s">
        <v>14</v>
      </c>
      <c r="G19310" s="3">
        <v>10.999998</v>
      </c>
      <c r="H19310" s="8">
        <v>0.13714987215569185</v>
      </c>
      <c r="I19310" s="26" t="str">
        <f>INDEX('Data Tab2'!$C:$C,MATCH('Data Tab1'!A19310,'Data Tab2'!$A:$A,0))</f>
        <v>EDI2</v>
      </c>
    </row>
    <row r="19311" spans="1:9" hidden="1">
      <c r="A19311" s="55">
        <v>104909809</v>
      </c>
      <c r="B19311" s="1" t="s">
        <v>33</v>
      </c>
      <c r="C19311" t="s">
        <v>31</v>
      </c>
      <c r="D19311" s="1" t="s">
        <v>11</v>
      </c>
      <c r="E19311" t="s">
        <v>12</v>
      </c>
      <c r="F19311" s="4" t="s">
        <v>29</v>
      </c>
      <c r="G19311" s="3">
        <v>10.999998</v>
      </c>
      <c r="H19311" s="8">
        <v>0.71965807907815449</v>
      </c>
      <c r="I19311" s="26" t="str">
        <f>INDEX('Data Tab2'!$C:$C,MATCH('Data Tab1'!A19311,'Data Tab2'!$A:$A,0))</f>
        <v>EDI2</v>
      </c>
    </row>
    <row r="19312" spans="1:9" hidden="1">
      <c r="A19312" s="55">
        <v>104909809</v>
      </c>
      <c r="B19312" s="1" t="s">
        <v>33</v>
      </c>
      <c r="C19312" t="s">
        <v>31</v>
      </c>
      <c r="D19312" s="1" t="s">
        <v>11</v>
      </c>
      <c r="E19312" t="s">
        <v>12</v>
      </c>
      <c r="F19312" s="4" t="s">
        <v>16</v>
      </c>
      <c r="G19312" s="3">
        <v>10.999998</v>
      </c>
      <c r="H19312" s="8">
        <v>0.992269495572352</v>
      </c>
      <c r="I19312" s="26" t="str">
        <f>INDEX('Data Tab2'!$C:$C,MATCH('Data Tab1'!A19312,'Data Tab2'!$A:$A,0))</f>
        <v>EDI2</v>
      </c>
    </row>
    <row r="19313" spans="1:9" hidden="1">
      <c r="A19313" s="55">
        <v>104909809</v>
      </c>
      <c r="B19313" s="1" t="s">
        <v>33</v>
      </c>
      <c r="C19313" t="s">
        <v>31</v>
      </c>
      <c r="D19313" s="1" t="s">
        <v>17</v>
      </c>
      <c r="E19313" t="s">
        <v>18</v>
      </c>
      <c r="F19313" s="4" t="s">
        <v>35</v>
      </c>
      <c r="G19313" s="3">
        <v>9.9999990000000007</v>
      </c>
      <c r="H19313" s="8">
        <v>0.44441909009074487</v>
      </c>
      <c r="I19313" s="26" t="str">
        <f>INDEX('Data Tab2'!$C:$C,MATCH('Data Tab1'!A19313,'Data Tab2'!$A:$A,0))</f>
        <v>EDI2</v>
      </c>
    </row>
    <row r="19314" spans="1:9" hidden="1">
      <c r="A19314" s="55">
        <v>104909809</v>
      </c>
      <c r="B19314" s="1" t="s">
        <v>33</v>
      </c>
      <c r="C19314" t="s">
        <v>31</v>
      </c>
      <c r="D19314" s="1" t="s">
        <v>17</v>
      </c>
      <c r="E19314" t="s">
        <v>18</v>
      </c>
      <c r="F19314" s="4" t="s">
        <v>36</v>
      </c>
      <c r="G19314" s="3">
        <v>9.9999979999999997</v>
      </c>
      <c r="H19314" s="8">
        <v>5.4963876812719192E-2</v>
      </c>
      <c r="I19314" s="26" t="str">
        <f>INDEX('Data Tab2'!$C:$C,MATCH('Data Tab1'!A19314,'Data Tab2'!$A:$A,0))</f>
        <v>EDI2</v>
      </c>
    </row>
    <row r="19315" spans="1:9" hidden="1">
      <c r="A19315" s="55">
        <v>104909809</v>
      </c>
      <c r="B19315" s="1" t="s">
        <v>33</v>
      </c>
      <c r="C19315" t="s">
        <v>31</v>
      </c>
      <c r="D19315" s="1" t="s">
        <v>17</v>
      </c>
      <c r="E19315" t="s">
        <v>18</v>
      </c>
      <c r="F19315" s="4" t="s">
        <v>21</v>
      </c>
      <c r="G19315" s="3">
        <v>9.8786090000000009</v>
      </c>
      <c r="H19315" s="8">
        <v>0.62131328678764497</v>
      </c>
      <c r="I19315" s="26" t="str">
        <f>INDEX('Data Tab2'!$C:$C,MATCH('Data Tab1'!A19315,'Data Tab2'!$A:$A,0))</f>
        <v>EDI2</v>
      </c>
    </row>
    <row r="19316" spans="1:9" hidden="1">
      <c r="A19316" s="56">
        <v>104909809</v>
      </c>
      <c r="B19316" s="1" t="s">
        <v>33</v>
      </c>
      <c r="C19316" t="s">
        <v>31</v>
      </c>
      <c r="D19316" s="1" t="s">
        <v>17</v>
      </c>
      <c r="E19316" t="s">
        <v>23</v>
      </c>
      <c r="F19316" s="4" t="s">
        <v>25</v>
      </c>
      <c r="G19316" s="3">
        <v>0</v>
      </c>
      <c r="H19316" s="8">
        <v>0.74995678877647687</v>
      </c>
      <c r="I19316" s="26" t="str">
        <f>INDEX('Data Tab2'!$C:$C,MATCH('Data Tab1'!A19316,'Data Tab2'!$A:$A,0))</f>
        <v>EDI2</v>
      </c>
    </row>
    <row r="19317" spans="1:9">
      <c r="A19317" s="55">
        <v>104909811</v>
      </c>
      <c r="B19317" s="1" t="s">
        <v>9</v>
      </c>
      <c r="C19317" t="s">
        <v>40</v>
      </c>
      <c r="D19317" s="1" t="s">
        <v>17</v>
      </c>
      <c r="E19317" t="s">
        <v>18</v>
      </c>
      <c r="F19317" s="4" t="s">
        <v>22</v>
      </c>
      <c r="G19317" s="3">
        <v>9.9855499999999999</v>
      </c>
      <c r="H19317" s="8">
        <v>4.8743454828876542E-2</v>
      </c>
      <c r="I19317" s="26" t="str">
        <f>INDEX('Data Tab2'!$C:$C,MATCH('Data Tab1'!A19317,'Data Tab2'!$A:$A,0))</f>
        <v>EDE4</v>
      </c>
    </row>
    <row r="19318" spans="1:9" hidden="1">
      <c r="A19318" s="55">
        <v>104909811</v>
      </c>
      <c r="B19318" s="1" t="s">
        <v>33</v>
      </c>
      <c r="C19318" t="s">
        <v>27</v>
      </c>
      <c r="D19318" s="1" t="s">
        <v>11</v>
      </c>
      <c r="E19318" t="s">
        <v>12</v>
      </c>
      <c r="F19318" s="4" t="s">
        <v>14</v>
      </c>
      <c r="G19318" s="3">
        <v>10.703052</v>
      </c>
      <c r="H19318" s="8">
        <v>0.51572239682164855</v>
      </c>
      <c r="I19318" s="26" t="str">
        <f>INDEX('Data Tab2'!$C:$C,MATCH('Data Tab1'!A19318,'Data Tab2'!$A:$A,0))</f>
        <v>EDE4</v>
      </c>
    </row>
    <row r="19319" spans="1:9" hidden="1">
      <c r="A19319" s="55">
        <v>104909811</v>
      </c>
      <c r="B19319" s="1" t="s">
        <v>33</v>
      </c>
      <c r="C19319" t="s">
        <v>27</v>
      </c>
      <c r="D19319" s="1" t="s">
        <v>11</v>
      </c>
      <c r="E19319" t="s">
        <v>12</v>
      </c>
      <c r="F19319" s="4" t="s">
        <v>15</v>
      </c>
      <c r="G19319" s="3">
        <v>10.990275</v>
      </c>
      <c r="H19319" s="8">
        <v>0.7964352391788776</v>
      </c>
      <c r="I19319" s="26" t="str">
        <f>INDEX('Data Tab2'!$C:$C,MATCH('Data Tab1'!A19319,'Data Tab2'!$A:$A,0))</f>
        <v>EDE4</v>
      </c>
    </row>
    <row r="19320" spans="1:9" hidden="1">
      <c r="A19320" s="55">
        <v>104909811</v>
      </c>
      <c r="B19320" s="1" t="s">
        <v>33</v>
      </c>
      <c r="C19320" t="s">
        <v>27</v>
      </c>
      <c r="D19320" s="1" t="s">
        <v>11</v>
      </c>
      <c r="E19320" t="s">
        <v>12</v>
      </c>
      <c r="F19320" s="4" t="s">
        <v>28</v>
      </c>
      <c r="G19320" s="3">
        <v>10.986941</v>
      </c>
      <c r="H19320" s="8">
        <v>0.42389973667782932</v>
      </c>
      <c r="I19320" s="26" t="str">
        <f>INDEX('Data Tab2'!$C:$C,MATCH('Data Tab1'!A19320,'Data Tab2'!$A:$A,0))</f>
        <v>EDE4</v>
      </c>
    </row>
    <row r="19321" spans="1:9" hidden="1">
      <c r="A19321" s="55">
        <v>104909811</v>
      </c>
      <c r="B19321" s="1" t="s">
        <v>33</v>
      </c>
      <c r="C19321" t="s">
        <v>27</v>
      </c>
      <c r="D19321" s="1" t="s">
        <v>11</v>
      </c>
      <c r="E19321" t="s">
        <v>12</v>
      </c>
      <c r="F19321" s="4" t="s">
        <v>29</v>
      </c>
      <c r="G19321" s="3">
        <v>10.977219</v>
      </c>
      <c r="H19321" s="8">
        <v>0.52480889035991074</v>
      </c>
      <c r="I19321" s="26" t="str">
        <f>INDEX('Data Tab2'!$C:$C,MATCH('Data Tab1'!A19321,'Data Tab2'!$A:$A,0))</f>
        <v>EDE4</v>
      </c>
    </row>
    <row r="19322" spans="1:9" hidden="1">
      <c r="A19322" s="55">
        <v>104909811</v>
      </c>
      <c r="B19322" s="1" t="s">
        <v>33</v>
      </c>
      <c r="C19322" t="s">
        <v>27</v>
      </c>
      <c r="D19322" s="1" t="s">
        <v>11</v>
      </c>
      <c r="E19322" t="s">
        <v>12</v>
      </c>
      <c r="F19322" s="4" t="s">
        <v>16</v>
      </c>
      <c r="G19322" s="3">
        <v>8.9841630000000006</v>
      </c>
      <c r="H19322" s="8">
        <v>0.6932473992727648</v>
      </c>
      <c r="I19322" s="26" t="str">
        <f>INDEX('Data Tab2'!$C:$C,MATCH('Data Tab1'!A19322,'Data Tab2'!$A:$A,0))</f>
        <v>EDE4</v>
      </c>
    </row>
    <row r="19323" spans="1:9" hidden="1">
      <c r="A19323" s="55">
        <v>104909811</v>
      </c>
      <c r="B19323" s="1" t="s">
        <v>33</v>
      </c>
      <c r="C19323" t="s">
        <v>27</v>
      </c>
      <c r="D19323" s="1" t="s">
        <v>17</v>
      </c>
      <c r="E19323" t="s">
        <v>18</v>
      </c>
      <c r="F19323" s="4" t="s">
        <v>36</v>
      </c>
      <c r="G19323" s="3">
        <v>9.9838850000000008</v>
      </c>
      <c r="H19323" s="8">
        <v>0.40087485043538806</v>
      </c>
      <c r="I19323" s="26" t="str">
        <f>INDEX('Data Tab2'!$C:$C,MATCH('Data Tab1'!A19323,'Data Tab2'!$A:$A,0))</f>
        <v>EDE4</v>
      </c>
    </row>
    <row r="19324" spans="1:9" hidden="1">
      <c r="A19324" s="55">
        <v>104909811</v>
      </c>
      <c r="B19324" s="1" t="s">
        <v>33</v>
      </c>
      <c r="C19324" t="s">
        <v>27</v>
      </c>
      <c r="D19324" s="1" t="s">
        <v>17</v>
      </c>
      <c r="E19324" t="s">
        <v>18</v>
      </c>
      <c r="F19324" s="4" t="s">
        <v>19</v>
      </c>
      <c r="G19324" s="3">
        <v>9.9805519999999994</v>
      </c>
      <c r="H19324" s="8">
        <v>5.6792305283814848E-4</v>
      </c>
      <c r="I19324" s="26" t="str">
        <f>INDEX('Data Tab2'!$C:$C,MATCH('Data Tab1'!A19324,'Data Tab2'!$A:$A,0))</f>
        <v>EDE4</v>
      </c>
    </row>
    <row r="19325" spans="1:9" hidden="1">
      <c r="A19325" s="55">
        <v>104909811</v>
      </c>
      <c r="B19325" s="1" t="s">
        <v>33</v>
      </c>
      <c r="C19325" t="s">
        <v>27</v>
      </c>
      <c r="D19325" s="1" t="s">
        <v>17</v>
      </c>
      <c r="E19325" t="s">
        <v>18</v>
      </c>
      <c r="F19325" s="4" t="s">
        <v>20</v>
      </c>
      <c r="G19325" s="3">
        <v>9.9755520000000004</v>
      </c>
      <c r="H19325" s="8">
        <v>4.0257480284420222E-2</v>
      </c>
      <c r="I19325" s="26" t="str">
        <f>INDEX('Data Tab2'!$C:$C,MATCH('Data Tab1'!A19325,'Data Tab2'!$A:$A,0))</f>
        <v>EDE4</v>
      </c>
    </row>
    <row r="19326" spans="1:9" hidden="1">
      <c r="A19326" s="56">
        <v>104909811</v>
      </c>
      <c r="B19326" s="1" t="s">
        <v>33</v>
      </c>
      <c r="C19326" t="s">
        <v>27</v>
      </c>
      <c r="D19326" s="1" t="s">
        <v>17</v>
      </c>
      <c r="E19326" t="s">
        <v>18</v>
      </c>
      <c r="F19326" s="4" t="s">
        <v>21</v>
      </c>
      <c r="G19326" s="3">
        <v>9.9730519999999991</v>
      </c>
      <c r="H19326" s="8">
        <v>0.8776320235090489</v>
      </c>
      <c r="I19326" s="26" t="str">
        <f>INDEX('Data Tab2'!$C:$C,MATCH('Data Tab1'!A19326,'Data Tab2'!$A:$A,0))</f>
        <v>EDE4</v>
      </c>
    </row>
    <row r="19327" spans="1:9">
      <c r="A19327" s="55">
        <v>104909812</v>
      </c>
      <c r="B19327" s="1" t="s">
        <v>9</v>
      </c>
      <c r="C19327" t="s">
        <v>40</v>
      </c>
      <c r="D19327" s="1" t="s">
        <v>11</v>
      </c>
      <c r="E19327" t="s">
        <v>12</v>
      </c>
      <c r="F19327" s="4" t="s">
        <v>29</v>
      </c>
      <c r="G19327" s="3">
        <v>10.99333</v>
      </c>
      <c r="H19327" s="8">
        <v>3.5677072356138928E-2</v>
      </c>
      <c r="I19327" s="26" t="str">
        <f>INDEX('Data Tab2'!$C:$C,MATCH('Data Tab1'!A19327,'Data Tab2'!$A:$A,0))</f>
        <v>EDE5</v>
      </c>
    </row>
    <row r="19328" spans="1:9" hidden="1">
      <c r="A19328" s="55">
        <v>104909812</v>
      </c>
      <c r="B19328" s="1" t="s">
        <v>9</v>
      </c>
      <c r="C19328" t="s">
        <v>40</v>
      </c>
      <c r="D19328" s="1" t="s">
        <v>17</v>
      </c>
      <c r="E19328" t="s">
        <v>18</v>
      </c>
      <c r="F19328" s="4" t="s">
        <v>19</v>
      </c>
      <c r="G19328" s="3">
        <v>0.91777600000000004</v>
      </c>
      <c r="H19328" s="8">
        <v>0.33089922719372622</v>
      </c>
      <c r="I19328" s="26" t="str">
        <f>INDEX('Data Tab2'!$C:$C,MATCH('Data Tab1'!A19328,'Data Tab2'!$A:$A,0))</f>
        <v>EDE5</v>
      </c>
    </row>
    <row r="19329" spans="1:9" hidden="1">
      <c r="A19329" s="55">
        <v>104909812</v>
      </c>
      <c r="B19329" s="1" t="s">
        <v>9</v>
      </c>
      <c r="C19329" t="s">
        <v>40</v>
      </c>
      <c r="D19329" s="1" t="s">
        <v>17</v>
      </c>
      <c r="E19329" t="s">
        <v>18</v>
      </c>
      <c r="F19329" s="4" t="s">
        <v>21</v>
      </c>
      <c r="G19329" s="3">
        <v>3.5474950000000001</v>
      </c>
      <c r="H19329" s="8">
        <v>0.7647317616569963</v>
      </c>
      <c r="I19329" s="26" t="str">
        <f>INDEX('Data Tab2'!$C:$C,MATCH('Data Tab1'!A19329,'Data Tab2'!$A:$A,0))</f>
        <v>EDE5</v>
      </c>
    </row>
    <row r="19330" spans="1:9" hidden="1">
      <c r="A19330" s="55">
        <v>104909812</v>
      </c>
      <c r="B19330" s="1" t="s">
        <v>9</v>
      </c>
      <c r="C19330" t="s">
        <v>27</v>
      </c>
      <c r="D19330" s="1" t="s">
        <v>11</v>
      </c>
      <c r="E19330" t="s">
        <v>12</v>
      </c>
      <c r="F19330" s="4" t="s">
        <v>34</v>
      </c>
      <c r="G19330" s="3">
        <v>10.993052</v>
      </c>
      <c r="H19330" s="8">
        <v>0.82091592996955909</v>
      </c>
      <c r="I19330" s="26" t="str">
        <f>INDEX('Data Tab2'!$C:$C,MATCH('Data Tab1'!A19330,'Data Tab2'!$A:$A,0))</f>
        <v>EDE5</v>
      </c>
    </row>
    <row r="19331" spans="1:9" hidden="1">
      <c r="A19331" s="55">
        <v>104909812</v>
      </c>
      <c r="B19331" s="1" t="s">
        <v>9</v>
      </c>
      <c r="C19331" t="s">
        <v>27</v>
      </c>
      <c r="D19331" s="1" t="s">
        <v>11</v>
      </c>
      <c r="E19331" t="s">
        <v>12</v>
      </c>
      <c r="F19331" s="4" t="s">
        <v>14</v>
      </c>
      <c r="G19331" s="3">
        <v>10.988607999999999</v>
      </c>
      <c r="H19331" s="8">
        <v>4.5234509686888358E-2</v>
      </c>
      <c r="I19331" s="26" t="str">
        <f>INDEX('Data Tab2'!$C:$C,MATCH('Data Tab1'!A19331,'Data Tab2'!$A:$A,0))</f>
        <v>EDE5</v>
      </c>
    </row>
    <row r="19332" spans="1:9" hidden="1">
      <c r="A19332" s="55">
        <v>104909812</v>
      </c>
      <c r="B19332" s="1" t="s">
        <v>9</v>
      </c>
      <c r="C19332" t="s">
        <v>27</v>
      </c>
      <c r="D19332" s="1" t="s">
        <v>17</v>
      </c>
      <c r="E19332" t="s">
        <v>18</v>
      </c>
      <c r="F19332" s="4" t="s">
        <v>36</v>
      </c>
      <c r="G19332" s="3">
        <v>7.9930519999999996</v>
      </c>
      <c r="H19332" s="8">
        <v>0.47717404810487629</v>
      </c>
      <c r="I19332" s="26" t="str">
        <f>INDEX('Data Tab2'!$C:$C,MATCH('Data Tab1'!A19332,'Data Tab2'!$A:$A,0))</f>
        <v>EDE5</v>
      </c>
    </row>
    <row r="19333" spans="1:9" hidden="1">
      <c r="A19333" s="56">
        <v>104909812</v>
      </c>
      <c r="B19333" s="1" t="s">
        <v>9</v>
      </c>
      <c r="C19333" t="s">
        <v>27</v>
      </c>
      <c r="D19333" s="1" t="s">
        <v>17</v>
      </c>
      <c r="E19333" t="s">
        <v>18</v>
      </c>
      <c r="F19333" s="4" t="s">
        <v>19</v>
      </c>
      <c r="G19333" s="3">
        <v>8.7247179999999993</v>
      </c>
      <c r="H19333" s="8">
        <v>0.64667350225163667</v>
      </c>
      <c r="I19333" s="26" t="str">
        <f>INDEX('Data Tab2'!$C:$C,MATCH('Data Tab1'!A19333,'Data Tab2'!$A:$A,0))</f>
        <v>EDE5</v>
      </c>
    </row>
    <row r="19334" spans="1:9">
      <c r="A19334" s="55">
        <v>104909813</v>
      </c>
      <c r="B19334" s="1" t="s">
        <v>9</v>
      </c>
      <c r="C19334" t="s">
        <v>31</v>
      </c>
      <c r="D19334" s="1" t="s">
        <v>11</v>
      </c>
      <c r="E19334" t="s">
        <v>12</v>
      </c>
      <c r="F19334" s="4" t="s">
        <v>13</v>
      </c>
      <c r="G19334" s="3">
        <v>8.8108310000000003</v>
      </c>
      <c r="H19334" s="8">
        <v>0.58928839595634086</v>
      </c>
      <c r="I19334" s="26" t="str">
        <f>INDEX('Data Tab2'!$C:$C,MATCH('Data Tab1'!A19334,'Data Tab2'!$A:$A,0))</f>
        <v>PRG1</v>
      </c>
    </row>
    <row r="19335" spans="1:9" hidden="1">
      <c r="A19335" s="55">
        <v>104909813</v>
      </c>
      <c r="B19335" s="1" t="s">
        <v>9</v>
      </c>
      <c r="C19335" t="s">
        <v>31</v>
      </c>
      <c r="D19335" s="1" t="s">
        <v>11</v>
      </c>
      <c r="E19335" t="s">
        <v>12</v>
      </c>
      <c r="F19335" s="4" t="s">
        <v>34</v>
      </c>
      <c r="G19335" s="3">
        <v>4.0802759999999996</v>
      </c>
      <c r="H19335" s="8">
        <v>0.27398247173840651</v>
      </c>
      <c r="I19335" s="26" t="str">
        <f>INDEX('Data Tab2'!$C:$C,MATCH('Data Tab1'!A19335,'Data Tab2'!$A:$A,0))</f>
        <v>PRG1</v>
      </c>
    </row>
    <row r="19336" spans="1:9" hidden="1">
      <c r="A19336" s="55">
        <v>104909813</v>
      </c>
      <c r="B19336" s="1" t="s">
        <v>9</v>
      </c>
      <c r="C19336" t="s">
        <v>31</v>
      </c>
      <c r="D19336" s="1" t="s">
        <v>11</v>
      </c>
      <c r="E19336" t="s">
        <v>12</v>
      </c>
      <c r="F19336" s="4" t="s">
        <v>16</v>
      </c>
      <c r="G19336" s="3">
        <v>0.31749899999999998</v>
      </c>
      <c r="H19336" s="8">
        <v>0.48729142718140972</v>
      </c>
      <c r="I19336" s="26" t="str">
        <f>INDEX('Data Tab2'!$C:$C,MATCH('Data Tab1'!A19336,'Data Tab2'!$A:$A,0))</f>
        <v>PRG1</v>
      </c>
    </row>
    <row r="19337" spans="1:9" hidden="1">
      <c r="A19337" s="55">
        <v>104909813</v>
      </c>
      <c r="B19337" s="1" t="s">
        <v>9</v>
      </c>
      <c r="C19337" t="s">
        <v>31</v>
      </c>
      <c r="D19337" s="1" t="s">
        <v>17</v>
      </c>
      <c r="E19337" t="s">
        <v>18</v>
      </c>
      <c r="F19337" s="4" t="s">
        <v>35</v>
      </c>
      <c r="G19337" s="3">
        <v>0.407777</v>
      </c>
      <c r="H19337" s="8">
        <v>0.13230102941615463</v>
      </c>
      <c r="I19337" s="26" t="str">
        <f>INDEX('Data Tab2'!$C:$C,MATCH('Data Tab1'!A19337,'Data Tab2'!$A:$A,0))</f>
        <v>PRG1</v>
      </c>
    </row>
    <row r="19338" spans="1:9" hidden="1">
      <c r="A19338" s="55">
        <v>104909813</v>
      </c>
      <c r="B19338" s="1" t="s">
        <v>9</v>
      </c>
      <c r="C19338" t="s">
        <v>31</v>
      </c>
      <c r="D19338" s="1" t="s">
        <v>17</v>
      </c>
      <c r="E19338" t="s">
        <v>18</v>
      </c>
      <c r="F19338" s="4" t="s">
        <v>19</v>
      </c>
      <c r="G19338" s="3">
        <v>9.9999990000000007</v>
      </c>
      <c r="H19338" s="8">
        <v>0.28838096213799314</v>
      </c>
      <c r="I19338" s="26" t="str">
        <f>INDEX('Data Tab2'!$C:$C,MATCH('Data Tab1'!A19338,'Data Tab2'!$A:$A,0))</f>
        <v>PRG1</v>
      </c>
    </row>
    <row r="19339" spans="1:9" hidden="1">
      <c r="A19339" s="55">
        <v>104909813</v>
      </c>
      <c r="B19339" s="1" t="s">
        <v>9</v>
      </c>
      <c r="C19339" t="s">
        <v>31</v>
      </c>
      <c r="D19339" s="1" t="s">
        <v>17</v>
      </c>
      <c r="E19339" t="s">
        <v>23</v>
      </c>
      <c r="F19339" s="4" t="s">
        <v>25</v>
      </c>
      <c r="G19339" s="3">
        <v>0</v>
      </c>
      <c r="H19339" s="8">
        <v>0.73766953138275493</v>
      </c>
      <c r="I19339" s="26" t="str">
        <f>INDEX('Data Tab2'!$C:$C,MATCH('Data Tab1'!A19339,'Data Tab2'!$A:$A,0))</f>
        <v>PRG1</v>
      </c>
    </row>
    <row r="19340" spans="1:9" hidden="1">
      <c r="A19340" s="55">
        <v>104909813</v>
      </c>
      <c r="B19340" s="1" t="s">
        <v>9</v>
      </c>
      <c r="C19340" t="s">
        <v>32</v>
      </c>
      <c r="D19340" s="1" t="s">
        <v>11</v>
      </c>
      <c r="E19340" t="s">
        <v>12</v>
      </c>
      <c r="F19340" s="4" t="s">
        <v>13</v>
      </c>
      <c r="G19340" s="3">
        <v>0.113888</v>
      </c>
      <c r="H19340" s="8">
        <v>0.96914946364453969</v>
      </c>
      <c r="I19340" s="26" t="str">
        <f>INDEX('Data Tab2'!$C:$C,MATCH('Data Tab1'!A19340,'Data Tab2'!$A:$A,0))</f>
        <v>PRG1</v>
      </c>
    </row>
    <row r="19341" spans="1:9" hidden="1">
      <c r="A19341" s="55">
        <v>104909813</v>
      </c>
      <c r="B19341" s="1" t="s">
        <v>9</v>
      </c>
      <c r="C19341" t="s">
        <v>32</v>
      </c>
      <c r="D19341" s="1" t="s">
        <v>11</v>
      </c>
      <c r="E19341" t="s">
        <v>12</v>
      </c>
      <c r="F19341" s="4" t="s">
        <v>34</v>
      </c>
      <c r="G19341" s="3">
        <v>6.9197199999999999</v>
      </c>
      <c r="H19341" s="8">
        <v>0.78685438409192043</v>
      </c>
      <c r="I19341" s="26" t="str">
        <f>INDEX('Data Tab2'!$C:$C,MATCH('Data Tab1'!A19341,'Data Tab2'!$A:$A,0))</f>
        <v>PRG1</v>
      </c>
    </row>
    <row r="19342" spans="1:9" hidden="1">
      <c r="A19342" s="55">
        <v>104909813</v>
      </c>
      <c r="B19342" s="1" t="s">
        <v>9</v>
      </c>
      <c r="C19342" t="s">
        <v>32</v>
      </c>
      <c r="D19342" s="1" t="s">
        <v>11</v>
      </c>
      <c r="E19342" t="s">
        <v>12</v>
      </c>
      <c r="F19342" s="4" t="s">
        <v>15</v>
      </c>
      <c r="G19342" s="3">
        <v>4.9999979999999997</v>
      </c>
      <c r="H19342" s="8">
        <v>0.66533031576127533</v>
      </c>
      <c r="I19342" s="26" t="str">
        <f>INDEX('Data Tab2'!$C:$C,MATCH('Data Tab1'!A19342,'Data Tab2'!$A:$A,0))</f>
        <v>PRG1</v>
      </c>
    </row>
    <row r="19343" spans="1:9" hidden="1">
      <c r="A19343" s="55">
        <v>104909813</v>
      </c>
      <c r="B19343" s="1" t="s">
        <v>9</v>
      </c>
      <c r="C19343" t="s">
        <v>32</v>
      </c>
      <c r="D19343" s="1" t="s">
        <v>11</v>
      </c>
      <c r="E19343" t="s">
        <v>12</v>
      </c>
      <c r="F19343" s="4" t="s">
        <v>29</v>
      </c>
      <c r="G19343" s="3">
        <v>10.824437</v>
      </c>
      <c r="H19343" s="8">
        <v>0.56948603523247665</v>
      </c>
      <c r="I19343" s="26" t="str">
        <f>INDEX('Data Tab2'!$C:$C,MATCH('Data Tab1'!A19343,'Data Tab2'!$A:$A,0))</f>
        <v>PRG1</v>
      </c>
    </row>
    <row r="19344" spans="1:9" hidden="1">
      <c r="A19344" s="55">
        <v>104909813</v>
      </c>
      <c r="B19344" s="1" t="s">
        <v>9</v>
      </c>
      <c r="C19344" t="s">
        <v>32</v>
      </c>
      <c r="D19344" s="1" t="s">
        <v>11</v>
      </c>
      <c r="E19344" t="s">
        <v>12</v>
      </c>
      <c r="F19344" s="4" t="s">
        <v>16</v>
      </c>
      <c r="G19344" s="3">
        <v>10.682497</v>
      </c>
      <c r="H19344" s="8">
        <v>0.21268074865397324</v>
      </c>
      <c r="I19344" s="26" t="str">
        <f>INDEX('Data Tab2'!$C:$C,MATCH('Data Tab1'!A19344,'Data Tab2'!$A:$A,0))</f>
        <v>PRG1</v>
      </c>
    </row>
    <row r="19345" spans="1:9" hidden="1">
      <c r="A19345" s="55">
        <v>104909813</v>
      </c>
      <c r="B19345" s="1" t="s">
        <v>33</v>
      </c>
      <c r="C19345" t="s">
        <v>32</v>
      </c>
      <c r="D19345" s="1" t="s">
        <v>17</v>
      </c>
      <c r="E19345" t="s">
        <v>18</v>
      </c>
      <c r="F19345" s="4" t="s">
        <v>35</v>
      </c>
      <c r="G19345" s="3">
        <v>9.3480480000000004</v>
      </c>
      <c r="H19345" s="8">
        <v>0.53898927136738384</v>
      </c>
      <c r="I19345" s="26" t="str">
        <f>INDEX('Data Tab2'!$C:$C,MATCH('Data Tab1'!A19345,'Data Tab2'!$A:$A,0))</f>
        <v>PRG1</v>
      </c>
    </row>
    <row r="19346" spans="1:9" hidden="1">
      <c r="A19346" s="55">
        <v>104909813</v>
      </c>
      <c r="B19346" s="1" t="s">
        <v>33</v>
      </c>
      <c r="C19346" t="s">
        <v>32</v>
      </c>
      <c r="D19346" s="1" t="s">
        <v>17</v>
      </c>
      <c r="E19346" t="s">
        <v>18</v>
      </c>
      <c r="F19346" s="4" t="s">
        <v>38</v>
      </c>
      <c r="G19346" s="3">
        <v>8.9563819999999996</v>
      </c>
      <c r="H19346" s="8">
        <v>0.95983683254168684</v>
      </c>
      <c r="I19346" s="26" t="str">
        <f>INDEX('Data Tab2'!$C:$C,MATCH('Data Tab1'!A19346,'Data Tab2'!$A:$A,0))</f>
        <v>PRG1</v>
      </c>
    </row>
    <row r="19347" spans="1:9" hidden="1">
      <c r="A19347" s="55">
        <v>104909813</v>
      </c>
      <c r="B19347" s="1" t="s">
        <v>33</v>
      </c>
      <c r="C19347" t="s">
        <v>32</v>
      </c>
      <c r="D19347" s="1" t="s">
        <v>17</v>
      </c>
      <c r="E19347" t="s">
        <v>18</v>
      </c>
      <c r="F19347" s="4" t="s">
        <v>21</v>
      </c>
      <c r="G19347" s="3">
        <v>9.4833320000000008</v>
      </c>
      <c r="H19347" s="8">
        <v>0.71638846775369347</v>
      </c>
      <c r="I19347" s="26" t="str">
        <f>INDEX('Data Tab2'!$C:$C,MATCH('Data Tab1'!A19347,'Data Tab2'!$A:$A,0))</f>
        <v>PRG1</v>
      </c>
    </row>
    <row r="19348" spans="1:9" hidden="1">
      <c r="A19348" s="55">
        <v>104909813</v>
      </c>
      <c r="B19348" s="1" t="s">
        <v>33</v>
      </c>
      <c r="C19348" t="s">
        <v>32</v>
      </c>
      <c r="D19348" s="1" t="s">
        <v>17</v>
      </c>
      <c r="E19348" t="s">
        <v>23</v>
      </c>
      <c r="F19348" s="4" t="s">
        <v>24</v>
      </c>
      <c r="G19348" s="3">
        <v>5.0999910000000002</v>
      </c>
      <c r="H19348" s="8">
        <v>0.4444160831613404</v>
      </c>
      <c r="I19348" s="26" t="str">
        <f>INDEX('Data Tab2'!$C:$C,MATCH('Data Tab1'!A19348,'Data Tab2'!$A:$A,0))</f>
        <v>PRG1</v>
      </c>
    </row>
    <row r="19349" spans="1:9" hidden="1">
      <c r="A19349" s="56">
        <v>104909813</v>
      </c>
      <c r="B19349" s="1" t="s">
        <v>33</v>
      </c>
      <c r="C19349" t="s">
        <v>32</v>
      </c>
      <c r="D19349" s="1" t="s">
        <v>17</v>
      </c>
      <c r="E19349" t="s">
        <v>23</v>
      </c>
      <c r="F19349" s="4" t="s">
        <v>25</v>
      </c>
      <c r="G19349" s="3">
        <v>0</v>
      </c>
      <c r="H19349" s="8">
        <v>0.60828698579247109</v>
      </c>
      <c r="I19349" s="26" t="str">
        <f>INDEX('Data Tab2'!$C:$C,MATCH('Data Tab1'!A19349,'Data Tab2'!$A:$A,0))</f>
        <v>PRG1</v>
      </c>
    </row>
    <row r="19350" spans="1:9">
      <c r="A19350" s="55">
        <v>104909814</v>
      </c>
      <c r="B19350" s="1" t="s">
        <v>9</v>
      </c>
      <c r="C19350" t="s">
        <v>31</v>
      </c>
      <c r="D19350" s="1" t="s">
        <v>11</v>
      </c>
      <c r="E19350" t="s">
        <v>12</v>
      </c>
      <c r="F19350" s="4" t="s">
        <v>13</v>
      </c>
      <c r="G19350" s="3">
        <v>1.111E-3</v>
      </c>
      <c r="H19350" s="8">
        <v>0.4327274429116893</v>
      </c>
      <c r="I19350" s="26" t="str">
        <f>INDEX('Data Tab2'!$C:$C,MATCH('Data Tab1'!A19350,'Data Tab2'!$A:$A,0))</f>
        <v>CDG2</v>
      </c>
    </row>
    <row r="19351" spans="1:9" hidden="1">
      <c r="A19351" s="55">
        <v>104909814</v>
      </c>
      <c r="B19351" s="1" t="s">
        <v>9</v>
      </c>
      <c r="C19351" t="s">
        <v>31</v>
      </c>
      <c r="D19351" s="1" t="s">
        <v>11</v>
      </c>
      <c r="E19351" t="s">
        <v>12</v>
      </c>
      <c r="F19351" s="4" t="s">
        <v>34</v>
      </c>
      <c r="G19351" s="3">
        <v>2.5000000000000001E-3</v>
      </c>
      <c r="H19351" s="8">
        <v>0.67719965961130113</v>
      </c>
      <c r="I19351" s="26" t="str">
        <f>INDEX('Data Tab2'!$C:$C,MATCH('Data Tab1'!A19351,'Data Tab2'!$A:$A,0))</f>
        <v>CDG2</v>
      </c>
    </row>
    <row r="19352" spans="1:9" hidden="1">
      <c r="A19352" s="55">
        <v>104909814</v>
      </c>
      <c r="B19352" s="1" t="s">
        <v>9</v>
      </c>
      <c r="C19352" t="s">
        <v>31</v>
      </c>
      <c r="D19352" s="1" t="s">
        <v>11</v>
      </c>
      <c r="E19352" t="s">
        <v>12</v>
      </c>
      <c r="F19352" s="4" t="s">
        <v>14</v>
      </c>
      <c r="G19352" s="3">
        <v>1.111E-3</v>
      </c>
      <c r="H19352" s="8">
        <v>0.62185287303840808</v>
      </c>
      <c r="I19352" s="26" t="str">
        <f>INDEX('Data Tab2'!$C:$C,MATCH('Data Tab1'!A19352,'Data Tab2'!$A:$A,0))</f>
        <v>CDG2</v>
      </c>
    </row>
    <row r="19353" spans="1:9" hidden="1">
      <c r="A19353" s="55">
        <v>104909814</v>
      </c>
      <c r="B19353" s="1" t="s">
        <v>9</v>
      </c>
      <c r="C19353" t="s">
        <v>31</v>
      </c>
      <c r="D19353" s="1" t="s">
        <v>11</v>
      </c>
      <c r="E19353" t="s">
        <v>12</v>
      </c>
      <c r="F19353" s="4" t="s">
        <v>16</v>
      </c>
      <c r="G19353" s="3">
        <v>1.2863869999999999</v>
      </c>
      <c r="H19353" s="8">
        <v>0.25218969704118988</v>
      </c>
      <c r="I19353" s="26" t="str">
        <f>INDEX('Data Tab2'!$C:$C,MATCH('Data Tab1'!A19353,'Data Tab2'!$A:$A,0))</f>
        <v>CDG2</v>
      </c>
    </row>
    <row r="19354" spans="1:9" hidden="1">
      <c r="A19354" s="55">
        <v>104909814</v>
      </c>
      <c r="B19354" s="1" t="s">
        <v>9</v>
      </c>
      <c r="C19354" t="s">
        <v>31</v>
      </c>
      <c r="D19354" s="1" t="s">
        <v>17</v>
      </c>
      <c r="E19354" t="s">
        <v>18</v>
      </c>
      <c r="F19354" s="4" t="s">
        <v>35</v>
      </c>
      <c r="G19354" s="3">
        <v>2.7700000000000001E-4</v>
      </c>
      <c r="H19354" s="8">
        <v>1.3416509679025856E-2</v>
      </c>
      <c r="I19354" s="26" t="str">
        <f>INDEX('Data Tab2'!$C:$C,MATCH('Data Tab1'!A19354,'Data Tab2'!$A:$A,0))</f>
        <v>CDG2</v>
      </c>
    </row>
    <row r="19355" spans="1:9" hidden="1">
      <c r="A19355" s="55">
        <v>104909814</v>
      </c>
      <c r="B19355" s="1" t="s">
        <v>9</v>
      </c>
      <c r="C19355" t="s">
        <v>31</v>
      </c>
      <c r="D19355" s="1" t="s">
        <v>17</v>
      </c>
      <c r="E19355" t="s">
        <v>18</v>
      </c>
      <c r="F19355" s="4" t="s">
        <v>36</v>
      </c>
      <c r="G19355" s="3">
        <v>5.1316639999999998</v>
      </c>
      <c r="H19355" s="8">
        <v>0.91525478056046117</v>
      </c>
      <c r="I19355" s="26" t="str">
        <f>INDEX('Data Tab2'!$C:$C,MATCH('Data Tab1'!A19355,'Data Tab2'!$A:$A,0))</f>
        <v>CDG2</v>
      </c>
    </row>
    <row r="19356" spans="1:9" hidden="1">
      <c r="A19356" s="55">
        <v>104909814</v>
      </c>
      <c r="B19356" s="1" t="s">
        <v>9</v>
      </c>
      <c r="C19356" t="s">
        <v>31</v>
      </c>
      <c r="D19356" s="1" t="s">
        <v>17</v>
      </c>
      <c r="E19356" t="s">
        <v>18</v>
      </c>
      <c r="F19356" s="4" t="s">
        <v>38</v>
      </c>
      <c r="G19356" s="3">
        <v>9.3874960000000005</v>
      </c>
      <c r="H19356" s="8">
        <v>0.76685297811715813</v>
      </c>
      <c r="I19356" s="26" t="str">
        <f>INDEX('Data Tab2'!$C:$C,MATCH('Data Tab1'!A19356,'Data Tab2'!$A:$A,0))</f>
        <v>CDG2</v>
      </c>
    </row>
    <row r="19357" spans="1:9" hidden="1">
      <c r="A19357" s="55">
        <v>104909814</v>
      </c>
      <c r="B19357" s="1" t="s">
        <v>9</v>
      </c>
      <c r="C19357" t="s">
        <v>31</v>
      </c>
      <c r="D19357" s="1" t="s">
        <v>17</v>
      </c>
      <c r="E19357" t="s">
        <v>23</v>
      </c>
      <c r="F19357" s="4" t="s">
        <v>24</v>
      </c>
      <c r="G19357" s="3">
        <v>10.499995999999999</v>
      </c>
      <c r="H19357" s="8">
        <v>0.41222005704662212</v>
      </c>
      <c r="I19357" s="26" t="str">
        <f>INDEX('Data Tab2'!$C:$C,MATCH('Data Tab1'!A19357,'Data Tab2'!$A:$A,0))</f>
        <v>CDG2</v>
      </c>
    </row>
    <row r="19358" spans="1:9" hidden="1">
      <c r="A19358" s="56">
        <v>104909814</v>
      </c>
      <c r="B19358" s="1" t="s">
        <v>9</v>
      </c>
      <c r="C19358" t="s">
        <v>31</v>
      </c>
      <c r="D19358" s="1" t="s">
        <v>17</v>
      </c>
      <c r="E19358" t="s">
        <v>23</v>
      </c>
      <c r="F19358" s="4" t="s">
        <v>25</v>
      </c>
      <c r="G19358" s="3">
        <v>0</v>
      </c>
      <c r="H19358" s="8">
        <v>0.63694602519373233</v>
      </c>
      <c r="I19358" s="26" t="str">
        <f>INDEX('Data Tab2'!$C:$C,MATCH('Data Tab1'!A19358,'Data Tab2'!$A:$A,0))</f>
        <v>CDG2</v>
      </c>
    </row>
    <row r="19359" spans="1:9">
      <c r="A19359" s="55">
        <v>104909817</v>
      </c>
      <c r="B19359" s="1" t="s">
        <v>9</v>
      </c>
      <c r="C19359" t="s">
        <v>31</v>
      </c>
      <c r="D19359" s="1" t="s">
        <v>11</v>
      </c>
      <c r="E19359" t="s">
        <v>12</v>
      </c>
      <c r="F19359" s="4" t="s">
        <v>13</v>
      </c>
      <c r="G19359" s="3">
        <v>0.95360999999999996</v>
      </c>
      <c r="H19359" s="8">
        <v>0.65554723503394341</v>
      </c>
      <c r="I19359" s="26" t="str">
        <f>INDEX('Data Tab2'!$C:$C,MATCH('Data Tab1'!A19359,'Data Tab2'!$A:$A,0))</f>
        <v>MXP1</v>
      </c>
    </row>
    <row r="19360" spans="1:9" hidden="1">
      <c r="A19360" s="55">
        <v>104909817</v>
      </c>
      <c r="B19360" s="1" t="s">
        <v>9</v>
      </c>
      <c r="C19360" t="s">
        <v>31</v>
      </c>
      <c r="D19360" s="1" t="s">
        <v>11</v>
      </c>
      <c r="E19360" t="s">
        <v>12</v>
      </c>
      <c r="F19360" s="4" t="s">
        <v>15</v>
      </c>
      <c r="G19360" s="3">
        <v>11.483328999999999</v>
      </c>
      <c r="H19360" s="8">
        <v>2.6485022334372443E-2</v>
      </c>
      <c r="I19360" s="26" t="str">
        <f>INDEX('Data Tab2'!$C:$C,MATCH('Data Tab1'!A19360,'Data Tab2'!$A:$A,0))</f>
        <v>MXP1</v>
      </c>
    </row>
    <row r="19361" spans="1:9" hidden="1">
      <c r="A19361" s="55">
        <v>104909817</v>
      </c>
      <c r="B19361" s="1" t="s">
        <v>9</v>
      </c>
      <c r="C19361" t="s">
        <v>31</v>
      </c>
      <c r="D19361" s="1" t="s">
        <v>11</v>
      </c>
      <c r="E19361" t="s">
        <v>12</v>
      </c>
      <c r="F19361" s="4" t="s">
        <v>28</v>
      </c>
      <c r="G19361" s="3">
        <v>1.0986089999999999</v>
      </c>
      <c r="H19361" s="8">
        <v>0.52156539764995269</v>
      </c>
      <c r="I19361" s="26" t="str">
        <f>INDEX('Data Tab2'!$C:$C,MATCH('Data Tab1'!A19361,'Data Tab2'!$A:$A,0))</f>
        <v>MXP1</v>
      </c>
    </row>
    <row r="19362" spans="1:9" hidden="1">
      <c r="A19362" s="55">
        <v>104909817</v>
      </c>
      <c r="B19362" s="1" t="s">
        <v>9</v>
      </c>
      <c r="C19362" t="s">
        <v>31</v>
      </c>
      <c r="D19362" s="1" t="s">
        <v>17</v>
      </c>
      <c r="E19362" t="s">
        <v>18</v>
      </c>
      <c r="F19362" s="4" t="s">
        <v>35</v>
      </c>
      <c r="G19362" s="3">
        <v>0.65194300000000005</v>
      </c>
      <c r="H19362" s="8">
        <v>0.39577918205005658</v>
      </c>
      <c r="I19362" s="26" t="str">
        <f>INDEX('Data Tab2'!$C:$C,MATCH('Data Tab1'!A19362,'Data Tab2'!$A:$A,0))</f>
        <v>MXP1</v>
      </c>
    </row>
    <row r="19363" spans="1:9" hidden="1">
      <c r="A19363" s="55">
        <v>104909817</v>
      </c>
      <c r="B19363" s="1" t="s">
        <v>9</v>
      </c>
      <c r="C19363" t="s">
        <v>31</v>
      </c>
      <c r="D19363" s="1" t="s">
        <v>17</v>
      </c>
      <c r="E19363" t="s">
        <v>23</v>
      </c>
      <c r="F19363" s="4" t="s">
        <v>24</v>
      </c>
      <c r="G19363" s="3">
        <v>0.29638700000000001</v>
      </c>
      <c r="H19363" s="8">
        <v>0.68740196071180926</v>
      </c>
      <c r="I19363" s="26" t="str">
        <f>INDEX('Data Tab2'!$C:$C,MATCH('Data Tab1'!A19363,'Data Tab2'!$A:$A,0))</f>
        <v>MXP1</v>
      </c>
    </row>
    <row r="19364" spans="1:9" hidden="1">
      <c r="A19364" s="55">
        <v>104909817</v>
      </c>
      <c r="B19364" s="1" t="s">
        <v>9</v>
      </c>
      <c r="C19364" t="s">
        <v>32</v>
      </c>
      <c r="D19364" s="1" t="s">
        <v>11</v>
      </c>
      <c r="E19364" t="s">
        <v>12</v>
      </c>
      <c r="F19364" s="4" t="s">
        <v>13</v>
      </c>
      <c r="G19364" s="3">
        <v>10.563053</v>
      </c>
      <c r="H19364" s="8">
        <v>0.49878693875043056</v>
      </c>
      <c r="I19364" s="26" t="str">
        <f>INDEX('Data Tab2'!$C:$C,MATCH('Data Tab1'!A19364,'Data Tab2'!$A:$A,0))</f>
        <v>MXP1</v>
      </c>
    </row>
    <row r="19365" spans="1:9" hidden="1">
      <c r="A19365" s="55">
        <v>104909817</v>
      </c>
      <c r="B19365" s="1" t="s">
        <v>9</v>
      </c>
      <c r="C19365" t="s">
        <v>32</v>
      </c>
      <c r="D19365" s="1" t="s">
        <v>11</v>
      </c>
      <c r="E19365" t="s">
        <v>12</v>
      </c>
      <c r="F19365" s="4" t="s">
        <v>28</v>
      </c>
      <c r="G19365" s="3">
        <v>9.9013869999999997</v>
      </c>
      <c r="H19365" s="8">
        <v>0.94413442463719921</v>
      </c>
      <c r="I19365" s="26" t="str">
        <f>INDEX('Data Tab2'!$C:$C,MATCH('Data Tab1'!A19365,'Data Tab2'!$A:$A,0))</f>
        <v>MXP1</v>
      </c>
    </row>
    <row r="19366" spans="1:9" hidden="1">
      <c r="A19366" s="55">
        <v>104909817</v>
      </c>
      <c r="B19366" s="1" t="s">
        <v>33</v>
      </c>
      <c r="C19366" t="s">
        <v>32</v>
      </c>
      <c r="D19366" s="1" t="s">
        <v>17</v>
      </c>
      <c r="E19366" t="s">
        <v>18</v>
      </c>
      <c r="F19366" s="4" t="s">
        <v>35</v>
      </c>
      <c r="G19366" s="3">
        <v>9.3480530000000002</v>
      </c>
      <c r="H19366" s="8">
        <v>0.46556264046138029</v>
      </c>
      <c r="I19366" s="26" t="str">
        <f>INDEX('Data Tab2'!$C:$C,MATCH('Data Tab1'!A19366,'Data Tab2'!$A:$A,0))</f>
        <v>MXP1</v>
      </c>
    </row>
    <row r="19367" spans="1:9" hidden="1">
      <c r="A19367" s="55">
        <v>104909817</v>
      </c>
      <c r="B19367" s="1" t="s">
        <v>33</v>
      </c>
      <c r="C19367" t="s">
        <v>32</v>
      </c>
      <c r="D19367" s="1" t="s">
        <v>17</v>
      </c>
      <c r="E19367" t="s">
        <v>18</v>
      </c>
      <c r="F19367" s="4" t="s">
        <v>21</v>
      </c>
      <c r="G19367" s="3">
        <v>9.9999979999999997</v>
      </c>
      <c r="H19367" s="8">
        <v>0.86881737237830381</v>
      </c>
      <c r="I19367" s="26" t="str">
        <f>INDEX('Data Tab2'!$C:$C,MATCH('Data Tab1'!A19367,'Data Tab2'!$A:$A,0))</f>
        <v>MXP1</v>
      </c>
    </row>
    <row r="19368" spans="1:9" hidden="1">
      <c r="A19368" s="55">
        <v>104909817</v>
      </c>
      <c r="B19368" s="1" t="s">
        <v>33</v>
      </c>
      <c r="C19368" t="s">
        <v>32</v>
      </c>
      <c r="D19368" s="1" t="s">
        <v>17</v>
      </c>
      <c r="E19368" t="s">
        <v>23</v>
      </c>
      <c r="F19368" s="4" t="s">
        <v>24</v>
      </c>
      <c r="G19368" s="3">
        <v>9.3808310000000006</v>
      </c>
      <c r="H19368" s="8">
        <v>0.75690894961589394</v>
      </c>
      <c r="I19368" s="26" t="str">
        <f>INDEX('Data Tab2'!$C:$C,MATCH('Data Tab1'!A19368,'Data Tab2'!$A:$A,0))</f>
        <v>MXP1</v>
      </c>
    </row>
    <row r="19369" spans="1:9" hidden="1">
      <c r="A19369" s="56">
        <v>104909817</v>
      </c>
      <c r="B19369" s="1" t="s">
        <v>33</v>
      </c>
      <c r="C19369" t="s">
        <v>32</v>
      </c>
      <c r="D19369" s="1" t="s">
        <v>17</v>
      </c>
      <c r="E19369" t="s">
        <v>23</v>
      </c>
      <c r="F19369" s="4" t="s">
        <v>25</v>
      </c>
      <c r="G19369" s="3">
        <v>0</v>
      </c>
      <c r="H19369" s="8">
        <v>0.85914627428870849</v>
      </c>
      <c r="I19369" s="26" t="str">
        <f>INDEX('Data Tab2'!$C:$C,MATCH('Data Tab1'!A19369,'Data Tab2'!$A:$A,0))</f>
        <v>MXP1</v>
      </c>
    </row>
    <row r="19370" spans="1:9">
      <c r="A19370" s="55">
        <v>104909937</v>
      </c>
      <c r="B19370" s="1" t="s">
        <v>9</v>
      </c>
      <c r="C19370" t="s">
        <v>32</v>
      </c>
      <c r="D19370" s="1" t="s">
        <v>17</v>
      </c>
      <c r="E19370" t="s">
        <v>18</v>
      </c>
      <c r="F19370" s="4" t="s">
        <v>35</v>
      </c>
      <c r="G19370" s="3">
        <v>4.9999979999999997</v>
      </c>
      <c r="H19370" s="8">
        <v>0.26176072113537341</v>
      </c>
      <c r="I19370" s="26" t="str">
        <f>INDEX('Data Tab2'!$C:$C,MATCH('Data Tab1'!A19370,'Data Tab2'!$A:$A,0))</f>
        <v>LIL1</v>
      </c>
    </row>
    <row r="19371" spans="1:9" hidden="1">
      <c r="A19371" s="55">
        <v>104909937</v>
      </c>
      <c r="B19371" s="1" t="s">
        <v>33</v>
      </c>
      <c r="C19371" t="s">
        <v>27</v>
      </c>
      <c r="D19371" s="1" t="s">
        <v>11</v>
      </c>
      <c r="E19371" t="s">
        <v>12</v>
      </c>
      <c r="F19371" s="4" t="s">
        <v>14</v>
      </c>
      <c r="G19371" s="3">
        <v>3.966663</v>
      </c>
      <c r="H19371" s="8">
        <v>0.82359156595093441</v>
      </c>
      <c r="I19371" s="26" t="str">
        <f>INDEX('Data Tab2'!$C:$C,MATCH('Data Tab1'!A19371,'Data Tab2'!$A:$A,0))</f>
        <v>LIL1</v>
      </c>
    </row>
    <row r="19372" spans="1:9" hidden="1">
      <c r="A19372" s="55">
        <v>104909937</v>
      </c>
      <c r="B19372" s="1" t="s">
        <v>33</v>
      </c>
      <c r="C19372" t="s">
        <v>27</v>
      </c>
      <c r="D19372" s="1" t="s">
        <v>11</v>
      </c>
      <c r="E19372" t="s">
        <v>12</v>
      </c>
      <c r="F19372" s="4" t="s">
        <v>15</v>
      </c>
      <c r="G19372" s="3">
        <v>4.649718</v>
      </c>
      <c r="H19372" s="8">
        <v>0.28261045700441489</v>
      </c>
      <c r="I19372" s="26" t="str">
        <f>INDEX('Data Tab2'!$C:$C,MATCH('Data Tab1'!A19372,'Data Tab2'!$A:$A,0))</f>
        <v>LIL1</v>
      </c>
    </row>
    <row r="19373" spans="1:9" hidden="1">
      <c r="A19373" s="55">
        <v>104909937</v>
      </c>
      <c r="B19373" s="1" t="s">
        <v>33</v>
      </c>
      <c r="C19373" t="s">
        <v>27</v>
      </c>
      <c r="D19373" s="1" t="s">
        <v>11</v>
      </c>
      <c r="E19373" t="s">
        <v>12</v>
      </c>
      <c r="F19373" s="4" t="s">
        <v>28</v>
      </c>
      <c r="G19373" s="3">
        <v>4.7491649999999996</v>
      </c>
      <c r="H19373" s="8">
        <v>0.76711678364657854</v>
      </c>
      <c r="I19373" s="26" t="str">
        <f>INDEX('Data Tab2'!$C:$C,MATCH('Data Tab1'!A19373,'Data Tab2'!$A:$A,0))</f>
        <v>LIL1</v>
      </c>
    </row>
    <row r="19374" spans="1:9" hidden="1">
      <c r="A19374" s="55">
        <v>104909937</v>
      </c>
      <c r="B19374" s="1" t="s">
        <v>33</v>
      </c>
      <c r="C19374" t="s">
        <v>27</v>
      </c>
      <c r="D19374" s="1" t="s">
        <v>11</v>
      </c>
      <c r="E19374" t="s">
        <v>12</v>
      </c>
      <c r="F19374" s="4" t="s">
        <v>29</v>
      </c>
      <c r="G19374" s="3">
        <v>9.3869410000000002</v>
      </c>
      <c r="H19374" s="8">
        <v>0.47231600194107148</v>
      </c>
      <c r="I19374" s="26" t="str">
        <f>INDEX('Data Tab2'!$C:$C,MATCH('Data Tab1'!A19374,'Data Tab2'!$A:$A,0))</f>
        <v>LIL1</v>
      </c>
    </row>
    <row r="19375" spans="1:9" hidden="1">
      <c r="A19375" s="55">
        <v>104909937</v>
      </c>
      <c r="B19375" s="1" t="s">
        <v>33</v>
      </c>
      <c r="C19375" t="s">
        <v>27</v>
      </c>
      <c r="D19375" s="1" t="s">
        <v>11</v>
      </c>
      <c r="E19375" t="s">
        <v>12</v>
      </c>
      <c r="F19375" s="4" t="s">
        <v>16</v>
      </c>
      <c r="G19375" s="3">
        <v>4.742496</v>
      </c>
      <c r="H19375" s="8">
        <v>0.20167383641493664</v>
      </c>
      <c r="I19375" s="26" t="str">
        <f>INDEX('Data Tab2'!$C:$C,MATCH('Data Tab1'!A19375,'Data Tab2'!$A:$A,0))</f>
        <v>LIL1</v>
      </c>
    </row>
    <row r="19376" spans="1:9" hidden="1">
      <c r="A19376" s="55">
        <v>104909937</v>
      </c>
      <c r="B19376" s="1" t="s">
        <v>33</v>
      </c>
      <c r="C19376" t="s">
        <v>27</v>
      </c>
      <c r="D19376" s="1" t="s">
        <v>17</v>
      </c>
      <c r="E19376" t="s">
        <v>18</v>
      </c>
      <c r="F19376" s="4" t="s">
        <v>35</v>
      </c>
      <c r="G19376" s="3">
        <v>4.4944410000000001</v>
      </c>
      <c r="H19376" s="8">
        <v>0.85524771212176454</v>
      </c>
      <c r="I19376" s="26" t="str">
        <f>INDEX('Data Tab2'!$C:$C,MATCH('Data Tab1'!A19376,'Data Tab2'!$A:$A,0))</f>
        <v>LIL1</v>
      </c>
    </row>
    <row r="19377" spans="1:9" hidden="1">
      <c r="A19377" s="55">
        <v>104909937</v>
      </c>
      <c r="B19377" s="1" t="s">
        <v>33</v>
      </c>
      <c r="C19377" t="s">
        <v>27</v>
      </c>
      <c r="D19377" s="1" t="s">
        <v>17</v>
      </c>
      <c r="E19377" t="s">
        <v>18</v>
      </c>
      <c r="F19377" s="4" t="s">
        <v>36</v>
      </c>
      <c r="G19377" s="3">
        <v>5.4941630000000004</v>
      </c>
      <c r="H19377" s="8">
        <v>0.70674656072491138</v>
      </c>
      <c r="I19377" s="26" t="str">
        <f>INDEX('Data Tab2'!$C:$C,MATCH('Data Tab1'!A19377,'Data Tab2'!$A:$A,0))</f>
        <v>LIL1</v>
      </c>
    </row>
    <row r="19378" spans="1:9" hidden="1">
      <c r="A19378" s="55">
        <v>104909937</v>
      </c>
      <c r="B19378" s="1" t="s">
        <v>33</v>
      </c>
      <c r="C19378" t="s">
        <v>27</v>
      </c>
      <c r="D19378" s="1" t="s">
        <v>17</v>
      </c>
      <c r="E19378" t="s">
        <v>18</v>
      </c>
      <c r="F19378" s="4" t="s">
        <v>19</v>
      </c>
      <c r="G19378" s="3">
        <v>4.3072169999999996</v>
      </c>
      <c r="H19378" s="8">
        <v>0.13712863044361356</v>
      </c>
      <c r="I19378" s="26" t="str">
        <f>INDEX('Data Tab2'!$C:$C,MATCH('Data Tab1'!A19378,'Data Tab2'!$A:$A,0))</f>
        <v>LIL1</v>
      </c>
    </row>
    <row r="19379" spans="1:9" hidden="1">
      <c r="A19379" s="55">
        <v>104909937</v>
      </c>
      <c r="B19379" s="1" t="s">
        <v>33</v>
      </c>
      <c r="C19379" t="s">
        <v>27</v>
      </c>
      <c r="D19379" s="1" t="s">
        <v>17</v>
      </c>
      <c r="E19379" t="s">
        <v>18</v>
      </c>
      <c r="F19379" s="4" t="s">
        <v>20</v>
      </c>
      <c r="G19379" s="3">
        <v>9.9799969999999991</v>
      </c>
      <c r="H19379" s="8">
        <v>0.70629814999918761</v>
      </c>
      <c r="I19379" s="26" t="str">
        <f>INDEX('Data Tab2'!$C:$C,MATCH('Data Tab1'!A19379,'Data Tab2'!$A:$A,0))</f>
        <v>LIL1</v>
      </c>
    </row>
    <row r="19380" spans="1:9" hidden="1">
      <c r="A19380" s="55">
        <v>104909937</v>
      </c>
      <c r="B19380" s="1" t="s">
        <v>33</v>
      </c>
      <c r="C19380" t="s">
        <v>27</v>
      </c>
      <c r="D19380" s="1" t="s">
        <v>17</v>
      </c>
      <c r="E19380" t="s">
        <v>18</v>
      </c>
      <c r="F19380" s="4" t="s">
        <v>21</v>
      </c>
      <c r="G19380" s="3">
        <v>5.4919409999999997</v>
      </c>
      <c r="H19380" s="8">
        <v>0.33651515715276425</v>
      </c>
      <c r="I19380" s="26" t="str">
        <f>INDEX('Data Tab2'!$C:$C,MATCH('Data Tab1'!A19380,'Data Tab2'!$A:$A,0))</f>
        <v>LIL1</v>
      </c>
    </row>
    <row r="19381" spans="1:9" hidden="1">
      <c r="A19381" s="55">
        <v>104909937</v>
      </c>
      <c r="B19381" s="1" t="s">
        <v>33</v>
      </c>
      <c r="C19381" t="s">
        <v>27</v>
      </c>
      <c r="D19381" s="1" t="s">
        <v>17</v>
      </c>
      <c r="E19381" t="s">
        <v>18</v>
      </c>
      <c r="F19381" s="4" t="s">
        <v>22</v>
      </c>
      <c r="G19381" s="3">
        <v>3.875829</v>
      </c>
      <c r="H19381" s="8">
        <v>0.87032357194577359</v>
      </c>
      <c r="I19381" s="26" t="str">
        <f>INDEX('Data Tab2'!$C:$C,MATCH('Data Tab1'!A19381,'Data Tab2'!$A:$A,0))</f>
        <v>LIL1</v>
      </c>
    </row>
    <row r="19382" spans="1:9" hidden="1">
      <c r="A19382" s="56">
        <v>104909937</v>
      </c>
      <c r="B19382" s="1" t="s">
        <v>33</v>
      </c>
      <c r="C19382" t="s">
        <v>27</v>
      </c>
      <c r="D19382" s="1" t="s">
        <v>17</v>
      </c>
      <c r="E19382" t="s">
        <v>23</v>
      </c>
      <c r="F19382" s="4" t="s">
        <v>24</v>
      </c>
      <c r="G19382" s="3">
        <v>4.9797190000000002</v>
      </c>
      <c r="H19382" s="8">
        <v>0.12562335239263334</v>
      </c>
      <c r="I19382" s="26" t="str">
        <f>INDEX('Data Tab2'!$C:$C,MATCH('Data Tab1'!A19382,'Data Tab2'!$A:$A,0))</f>
        <v>LIL1</v>
      </c>
    </row>
    <row r="19383" spans="1:9">
      <c r="A19383" s="55">
        <v>104909938</v>
      </c>
      <c r="B19383" s="1" t="s">
        <v>9</v>
      </c>
      <c r="C19383" t="s">
        <v>26</v>
      </c>
      <c r="D19383" s="1" t="s">
        <v>11</v>
      </c>
      <c r="E19383" t="s">
        <v>12</v>
      </c>
      <c r="F19383" s="4" t="s">
        <v>14</v>
      </c>
      <c r="G19383" s="3">
        <v>3.5977760000000001</v>
      </c>
      <c r="H19383" s="8">
        <v>0.83798922890361371</v>
      </c>
      <c r="I19383" s="26" t="str">
        <f>INDEX('Data Tab2'!$C:$C,MATCH('Data Tab1'!A19383,'Data Tab2'!$A:$A,0))</f>
        <v>MAD4</v>
      </c>
    </row>
    <row r="19384" spans="1:9" hidden="1">
      <c r="A19384" s="55">
        <v>104909938</v>
      </c>
      <c r="B19384" s="1" t="s">
        <v>9</v>
      </c>
      <c r="C19384" t="s">
        <v>26</v>
      </c>
      <c r="D19384" s="1" t="s">
        <v>11</v>
      </c>
      <c r="E19384" t="s">
        <v>12</v>
      </c>
      <c r="F19384" s="4" t="s">
        <v>15</v>
      </c>
      <c r="G19384" s="3">
        <v>5.3541650000000001</v>
      </c>
      <c r="H19384" s="8">
        <v>0.37418799697856764</v>
      </c>
      <c r="I19384" s="26" t="str">
        <f>INDEX('Data Tab2'!$C:$C,MATCH('Data Tab1'!A19384,'Data Tab2'!$A:$A,0))</f>
        <v>MAD4</v>
      </c>
    </row>
    <row r="19385" spans="1:9" hidden="1">
      <c r="A19385" s="55">
        <v>104909938</v>
      </c>
      <c r="B19385" s="1" t="s">
        <v>9</v>
      </c>
      <c r="C19385" t="s">
        <v>26</v>
      </c>
      <c r="D19385" s="1" t="s">
        <v>11</v>
      </c>
      <c r="E19385" t="s">
        <v>12</v>
      </c>
      <c r="F19385" s="4" t="s">
        <v>28</v>
      </c>
      <c r="G19385" s="3">
        <v>4.1347199999999997</v>
      </c>
      <c r="H19385" s="8">
        <v>0.93356981039968245</v>
      </c>
      <c r="I19385" s="26" t="str">
        <f>INDEX('Data Tab2'!$C:$C,MATCH('Data Tab1'!A19385,'Data Tab2'!$A:$A,0))</f>
        <v>MAD4</v>
      </c>
    </row>
    <row r="19386" spans="1:9" hidden="1">
      <c r="A19386" s="55">
        <v>104909938</v>
      </c>
      <c r="B19386" s="1" t="s">
        <v>9</v>
      </c>
      <c r="C19386" t="s">
        <v>26</v>
      </c>
      <c r="D19386" s="1" t="s">
        <v>11</v>
      </c>
      <c r="E19386" t="s">
        <v>12</v>
      </c>
      <c r="F19386" s="4" t="s">
        <v>29</v>
      </c>
      <c r="G19386" s="3">
        <v>7.1188859999999998</v>
      </c>
      <c r="H19386" s="8">
        <v>4.0134387881680778E-2</v>
      </c>
      <c r="I19386" s="26" t="str">
        <f>INDEX('Data Tab2'!$C:$C,MATCH('Data Tab1'!A19386,'Data Tab2'!$A:$A,0))</f>
        <v>MAD4</v>
      </c>
    </row>
    <row r="19387" spans="1:9" hidden="1">
      <c r="A19387" s="55">
        <v>104909938</v>
      </c>
      <c r="B19387" s="1" t="s">
        <v>9</v>
      </c>
      <c r="C19387" t="s">
        <v>26</v>
      </c>
      <c r="D19387" s="1" t="s">
        <v>11</v>
      </c>
      <c r="E19387" t="s">
        <v>12</v>
      </c>
      <c r="F19387" s="4" t="s">
        <v>16</v>
      </c>
      <c r="G19387" s="3">
        <v>1.0852759999999999</v>
      </c>
      <c r="H19387" s="8">
        <v>0.56892128619289251</v>
      </c>
      <c r="I19387" s="26" t="str">
        <f>INDEX('Data Tab2'!$C:$C,MATCH('Data Tab1'!A19387,'Data Tab2'!$A:$A,0))</f>
        <v>MAD4</v>
      </c>
    </row>
    <row r="19388" spans="1:9" hidden="1">
      <c r="A19388" s="55">
        <v>104909938</v>
      </c>
      <c r="B19388" s="1" t="s">
        <v>9</v>
      </c>
      <c r="C19388" t="s">
        <v>26</v>
      </c>
      <c r="D19388" s="1" t="s">
        <v>17</v>
      </c>
      <c r="E19388" t="s">
        <v>18</v>
      </c>
      <c r="F19388" s="4" t="s">
        <v>35</v>
      </c>
      <c r="G19388" s="3">
        <v>1.1341650000000001</v>
      </c>
      <c r="H19388" s="8">
        <v>0.9864872042370566</v>
      </c>
      <c r="I19388" s="26" t="str">
        <f>INDEX('Data Tab2'!$C:$C,MATCH('Data Tab1'!A19388,'Data Tab2'!$A:$A,0))</f>
        <v>MAD4</v>
      </c>
    </row>
    <row r="19389" spans="1:9" hidden="1">
      <c r="A19389" s="55">
        <v>104909938</v>
      </c>
      <c r="B19389" s="1" t="s">
        <v>9</v>
      </c>
      <c r="C19389" t="s">
        <v>26</v>
      </c>
      <c r="D19389" s="1" t="s">
        <v>17</v>
      </c>
      <c r="E19389" t="s">
        <v>18</v>
      </c>
      <c r="F19389" s="4" t="s">
        <v>20</v>
      </c>
      <c r="G19389" s="3">
        <v>2.5652759999999999</v>
      </c>
      <c r="H19389" s="8">
        <v>0.88271743951920534</v>
      </c>
      <c r="I19389" s="26" t="str">
        <f>INDEX('Data Tab2'!$C:$C,MATCH('Data Tab1'!A19389,'Data Tab2'!$A:$A,0))</f>
        <v>MAD4</v>
      </c>
    </row>
    <row r="19390" spans="1:9" hidden="1">
      <c r="A19390" s="55">
        <v>104909938</v>
      </c>
      <c r="B19390" s="1" t="s">
        <v>9</v>
      </c>
      <c r="C19390" t="s">
        <v>26</v>
      </c>
      <c r="D19390" s="1" t="s">
        <v>17</v>
      </c>
      <c r="E19390" t="s">
        <v>18</v>
      </c>
      <c r="F19390" s="4" t="s">
        <v>21</v>
      </c>
      <c r="G19390" s="3">
        <v>4.8933309999999999</v>
      </c>
      <c r="H19390" s="8">
        <v>0.98603106383051264</v>
      </c>
      <c r="I19390" s="26" t="str">
        <f>INDEX('Data Tab2'!$C:$C,MATCH('Data Tab1'!A19390,'Data Tab2'!$A:$A,0))</f>
        <v>MAD4</v>
      </c>
    </row>
    <row r="19391" spans="1:9" hidden="1">
      <c r="A19391" s="56">
        <v>104909938</v>
      </c>
      <c r="B19391" s="1" t="s">
        <v>9</v>
      </c>
      <c r="C19391" t="s">
        <v>26</v>
      </c>
      <c r="D19391" s="1" t="s">
        <v>17</v>
      </c>
      <c r="E19391" t="s">
        <v>18</v>
      </c>
      <c r="F19391" s="4" t="s">
        <v>22</v>
      </c>
      <c r="G19391" s="3">
        <v>1.225276</v>
      </c>
      <c r="H19391" s="8">
        <v>0.18168450247579682</v>
      </c>
      <c r="I19391" s="26" t="str">
        <f>INDEX('Data Tab2'!$C:$C,MATCH('Data Tab1'!A19391,'Data Tab2'!$A:$A,0))</f>
        <v>MAD4</v>
      </c>
    </row>
    <row r="19392" spans="1:9">
      <c r="A19392" s="55">
        <v>104909939</v>
      </c>
      <c r="B19392" s="1" t="s">
        <v>9</v>
      </c>
      <c r="C19392" t="s">
        <v>30</v>
      </c>
      <c r="D19392" s="1" t="s">
        <v>11</v>
      </c>
      <c r="E19392" t="s">
        <v>12</v>
      </c>
      <c r="F19392" s="4" t="s">
        <v>16</v>
      </c>
      <c r="G19392" s="3">
        <v>0.87999799999999995</v>
      </c>
      <c r="H19392" s="8">
        <v>0.60878767171064019</v>
      </c>
      <c r="I19392" s="26" t="str">
        <f>INDEX('Data Tab2'!$C:$C,MATCH('Data Tab1'!A19392,'Data Tab2'!$A:$A,0))</f>
        <v>GLA1</v>
      </c>
    </row>
    <row r="19393" spans="1:9" hidden="1">
      <c r="A19393" s="55">
        <v>104909939</v>
      </c>
      <c r="B19393" s="1" t="s">
        <v>9</v>
      </c>
      <c r="C19393" t="s">
        <v>39</v>
      </c>
      <c r="D19393" s="1" t="s">
        <v>17</v>
      </c>
      <c r="E19393" t="s">
        <v>23</v>
      </c>
      <c r="F19393" s="4" t="s">
        <v>24</v>
      </c>
      <c r="G19393" s="3">
        <v>0.73110900000000001</v>
      </c>
      <c r="H19393" s="8">
        <v>5.6671675484634587E-2</v>
      </c>
      <c r="I19393" s="26" t="str">
        <f>INDEX('Data Tab2'!$C:$C,MATCH('Data Tab1'!A19393,'Data Tab2'!$A:$A,0))</f>
        <v>GLA1</v>
      </c>
    </row>
    <row r="19394" spans="1:9" hidden="1">
      <c r="A19394" s="55">
        <v>104909939</v>
      </c>
      <c r="B19394" s="1" t="s">
        <v>9</v>
      </c>
      <c r="C19394" t="s">
        <v>43</v>
      </c>
      <c r="D19394" s="1" t="s">
        <v>17</v>
      </c>
      <c r="E19394" t="s">
        <v>23</v>
      </c>
      <c r="F19394" s="4" t="s">
        <v>24</v>
      </c>
      <c r="G19394" s="3">
        <v>0.19500000000000001</v>
      </c>
      <c r="H19394" s="8">
        <v>0.38514827639914651</v>
      </c>
      <c r="I19394" s="26" t="str">
        <f>INDEX('Data Tab2'!$C:$C,MATCH('Data Tab1'!A19394,'Data Tab2'!$A:$A,0))</f>
        <v>GLA1</v>
      </c>
    </row>
    <row r="19395" spans="1:9" hidden="1">
      <c r="A19395" s="55">
        <v>104909939</v>
      </c>
      <c r="B19395" s="1" t="s">
        <v>33</v>
      </c>
      <c r="C19395" t="s">
        <v>31</v>
      </c>
      <c r="D19395" s="1" t="s">
        <v>11</v>
      </c>
      <c r="E19395" t="s">
        <v>12</v>
      </c>
      <c r="F19395" s="4" t="s">
        <v>13</v>
      </c>
      <c r="G19395" s="3">
        <v>8.4819410000000008</v>
      </c>
      <c r="H19395" s="8">
        <v>0.61361170854829883</v>
      </c>
      <c r="I19395" s="26" t="str">
        <f>INDEX('Data Tab2'!$C:$C,MATCH('Data Tab1'!A19395,'Data Tab2'!$A:$A,0))</f>
        <v>GLA1</v>
      </c>
    </row>
    <row r="19396" spans="1:9" hidden="1">
      <c r="A19396" s="55">
        <v>104909939</v>
      </c>
      <c r="B19396" s="1" t="s">
        <v>33</v>
      </c>
      <c r="C19396" t="s">
        <v>31</v>
      </c>
      <c r="D19396" s="1" t="s">
        <v>11</v>
      </c>
      <c r="E19396" t="s">
        <v>12</v>
      </c>
      <c r="F19396" s="4" t="s">
        <v>34</v>
      </c>
      <c r="G19396" s="3">
        <v>6.981941</v>
      </c>
      <c r="H19396" s="8">
        <v>0.7663615483589028</v>
      </c>
      <c r="I19396" s="26" t="str">
        <f>INDEX('Data Tab2'!$C:$C,MATCH('Data Tab1'!A19396,'Data Tab2'!$A:$A,0))</f>
        <v>GLA1</v>
      </c>
    </row>
    <row r="19397" spans="1:9" hidden="1">
      <c r="A19397" s="55">
        <v>104909939</v>
      </c>
      <c r="B19397" s="1" t="s">
        <v>33</v>
      </c>
      <c r="C19397" t="s">
        <v>31</v>
      </c>
      <c r="D19397" s="1" t="s">
        <v>11</v>
      </c>
      <c r="E19397" t="s">
        <v>12</v>
      </c>
      <c r="F19397" s="4" t="s">
        <v>14</v>
      </c>
      <c r="G19397" s="3">
        <v>4.7697200000000004</v>
      </c>
      <c r="H19397" s="8">
        <v>0.79085194852659668</v>
      </c>
      <c r="I19397" s="26" t="str">
        <f>INDEX('Data Tab2'!$C:$C,MATCH('Data Tab1'!A19397,'Data Tab2'!$A:$A,0))</f>
        <v>GLA1</v>
      </c>
    </row>
    <row r="19398" spans="1:9" hidden="1">
      <c r="A19398" s="55">
        <v>104909939</v>
      </c>
      <c r="B19398" s="1" t="s">
        <v>33</v>
      </c>
      <c r="C19398" t="s">
        <v>31</v>
      </c>
      <c r="D19398" s="1" t="s">
        <v>11</v>
      </c>
      <c r="E19398" t="s">
        <v>12</v>
      </c>
      <c r="F19398" s="4" t="s">
        <v>15</v>
      </c>
      <c r="G19398" s="3">
        <v>10.749995</v>
      </c>
      <c r="H19398" s="8">
        <v>0.60405478514007749</v>
      </c>
      <c r="I19398" s="26" t="str">
        <f>INDEX('Data Tab2'!$C:$C,MATCH('Data Tab1'!A19398,'Data Tab2'!$A:$A,0))</f>
        <v>GLA1</v>
      </c>
    </row>
    <row r="19399" spans="1:9" hidden="1">
      <c r="A19399" s="55">
        <v>104909939</v>
      </c>
      <c r="B19399" s="1" t="s">
        <v>33</v>
      </c>
      <c r="C19399" t="s">
        <v>31</v>
      </c>
      <c r="D19399" s="1" t="s">
        <v>11</v>
      </c>
      <c r="E19399" t="s">
        <v>12</v>
      </c>
      <c r="F19399" s="4" t="s">
        <v>29</v>
      </c>
      <c r="G19399" s="3">
        <v>4.6213870000000004</v>
      </c>
      <c r="H19399" s="8">
        <v>0.30104146436049761</v>
      </c>
      <c r="I19399" s="26" t="str">
        <f>INDEX('Data Tab2'!$C:$C,MATCH('Data Tab1'!A19399,'Data Tab2'!$A:$A,0))</f>
        <v>GLA1</v>
      </c>
    </row>
    <row r="19400" spans="1:9" hidden="1">
      <c r="A19400" s="55">
        <v>104909939</v>
      </c>
      <c r="B19400" s="1" t="s">
        <v>33</v>
      </c>
      <c r="C19400" t="s">
        <v>31</v>
      </c>
      <c r="D19400" s="1" t="s">
        <v>11</v>
      </c>
      <c r="E19400" t="s">
        <v>12</v>
      </c>
      <c r="F19400" s="4" t="s">
        <v>16</v>
      </c>
      <c r="G19400" s="3">
        <v>9.928604</v>
      </c>
      <c r="H19400" s="8">
        <v>0.30317889049630575</v>
      </c>
      <c r="I19400" s="26" t="str">
        <f>INDEX('Data Tab2'!$C:$C,MATCH('Data Tab1'!A19400,'Data Tab2'!$A:$A,0))</f>
        <v>GLA1</v>
      </c>
    </row>
    <row r="19401" spans="1:9" hidden="1">
      <c r="A19401" s="55">
        <v>104909939</v>
      </c>
      <c r="B19401" s="1" t="s">
        <v>33</v>
      </c>
      <c r="C19401" t="s">
        <v>31</v>
      </c>
      <c r="D19401" s="1" t="s">
        <v>17</v>
      </c>
      <c r="E19401" t="s">
        <v>18</v>
      </c>
      <c r="F19401" s="4" t="s">
        <v>35</v>
      </c>
      <c r="G19401" s="3">
        <v>9.9999970000000005</v>
      </c>
      <c r="H19401" s="8">
        <v>0.23752435695612628</v>
      </c>
      <c r="I19401" s="26" t="str">
        <f>INDEX('Data Tab2'!$C:$C,MATCH('Data Tab1'!A19401,'Data Tab2'!$A:$A,0))</f>
        <v>GLA1</v>
      </c>
    </row>
    <row r="19402" spans="1:9" hidden="1">
      <c r="A19402" s="55">
        <v>104909939</v>
      </c>
      <c r="B19402" s="1" t="s">
        <v>33</v>
      </c>
      <c r="C19402" t="s">
        <v>31</v>
      </c>
      <c r="D19402" s="1" t="s">
        <v>17</v>
      </c>
      <c r="E19402" t="s">
        <v>18</v>
      </c>
      <c r="F19402" s="4" t="s">
        <v>36</v>
      </c>
      <c r="G19402" s="3">
        <v>9.9999979999999997</v>
      </c>
      <c r="H19402" s="8">
        <v>0.86033412420074196</v>
      </c>
      <c r="I19402" s="26" t="str">
        <f>INDEX('Data Tab2'!$C:$C,MATCH('Data Tab1'!A19402,'Data Tab2'!$A:$A,0))</f>
        <v>GLA1</v>
      </c>
    </row>
    <row r="19403" spans="1:9" hidden="1">
      <c r="A19403" s="55">
        <v>104909939</v>
      </c>
      <c r="B19403" s="1" t="s">
        <v>33</v>
      </c>
      <c r="C19403" t="s">
        <v>31</v>
      </c>
      <c r="D19403" s="1" t="s">
        <v>17</v>
      </c>
      <c r="E19403" t="s">
        <v>18</v>
      </c>
      <c r="F19403" s="4" t="s">
        <v>38</v>
      </c>
      <c r="G19403" s="3">
        <v>4.9999969999999996</v>
      </c>
      <c r="H19403" s="8">
        <v>0.63757388384095892</v>
      </c>
      <c r="I19403" s="26" t="str">
        <f>INDEX('Data Tab2'!$C:$C,MATCH('Data Tab1'!A19403,'Data Tab2'!$A:$A,0))</f>
        <v>GLA1</v>
      </c>
    </row>
    <row r="19404" spans="1:9" hidden="1">
      <c r="A19404" s="55">
        <v>104909939</v>
      </c>
      <c r="B19404" s="1" t="s">
        <v>33</v>
      </c>
      <c r="C19404" t="s">
        <v>31</v>
      </c>
      <c r="D19404" s="1" t="s">
        <v>17</v>
      </c>
      <c r="E19404" t="s">
        <v>18</v>
      </c>
      <c r="F19404" s="4" t="s">
        <v>21</v>
      </c>
      <c r="G19404" s="3">
        <v>4.4733309999999999</v>
      </c>
      <c r="H19404" s="8">
        <v>0.95047831331326316</v>
      </c>
      <c r="I19404" s="26" t="str">
        <f>INDEX('Data Tab2'!$C:$C,MATCH('Data Tab1'!A19404,'Data Tab2'!$A:$A,0))</f>
        <v>GLA1</v>
      </c>
    </row>
    <row r="19405" spans="1:9" hidden="1">
      <c r="A19405" s="55">
        <v>104909939</v>
      </c>
      <c r="B19405" s="1" t="s">
        <v>33</v>
      </c>
      <c r="C19405" t="s">
        <v>31</v>
      </c>
      <c r="D19405" s="1" t="s">
        <v>17</v>
      </c>
      <c r="E19405" t="s">
        <v>18</v>
      </c>
      <c r="F19405" s="4" t="s">
        <v>22</v>
      </c>
      <c r="G19405" s="3">
        <v>9.9999959999999994</v>
      </c>
      <c r="H19405" s="8">
        <v>0.41813553677443038</v>
      </c>
      <c r="I19405" s="26" t="str">
        <f>INDEX('Data Tab2'!$C:$C,MATCH('Data Tab1'!A19405,'Data Tab2'!$A:$A,0))</f>
        <v>GLA1</v>
      </c>
    </row>
    <row r="19406" spans="1:9" hidden="1">
      <c r="A19406" s="55">
        <v>104909939</v>
      </c>
      <c r="B19406" s="1" t="s">
        <v>33</v>
      </c>
      <c r="C19406" t="s">
        <v>31</v>
      </c>
      <c r="D19406" s="1" t="s">
        <v>17</v>
      </c>
      <c r="E19406" t="s">
        <v>23</v>
      </c>
      <c r="F19406" s="4" t="s">
        <v>24</v>
      </c>
      <c r="G19406" s="3">
        <v>8.8677729999999997</v>
      </c>
      <c r="H19406" s="8">
        <v>0.48573003160950423</v>
      </c>
      <c r="I19406" s="26" t="str">
        <f>INDEX('Data Tab2'!$C:$C,MATCH('Data Tab1'!A19406,'Data Tab2'!$A:$A,0))</f>
        <v>GLA1</v>
      </c>
    </row>
    <row r="19407" spans="1:9" hidden="1">
      <c r="A19407" s="56">
        <v>104909939</v>
      </c>
      <c r="B19407" s="1" t="s">
        <v>33</v>
      </c>
      <c r="C19407" t="s">
        <v>31</v>
      </c>
      <c r="D19407" s="1" t="s">
        <v>17</v>
      </c>
      <c r="E19407" t="s">
        <v>23</v>
      </c>
      <c r="F19407" s="4" t="s">
        <v>25</v>
      </c>
      <c r="G19407" s="3">
        <v>0</v>
      </c>
      <c r="H19407" s="8">
        <v>0.9886600136684911</v>
      </c>
      <c r="I19407" s="26" t="str">
        <f>INDEX('Data Tab2'!$C:$C,MATCH('Data Tab1'!A19407,'Data Tab2'!$A:$A,0))</f>
        <v>GLA1</v>
      </c>
    </row>
    <row r="19408" spans="1:9">
      <c r="A19408" s="55">
        <v>104909943</v>
      </c>
      <c r="B19408" s="1" t="s">
        <v>33</v>
      </c>
      <c r="C19408" t="s">
        <v>31</v>
      </c>
      <c r="D19408" s="1" t="s">
        <v>11</v>
      </c>
      <c r="E19408" t="s">
        <v>12</v>
      </c>
      <c r="F19408" s="4" t="s">
        <v>13</v>
      </c>
      <c r="G19408" s="3">
        <v>4.734998</v>
      </c>
      <c r="H19408" s="8">
        <v>3.8560780396276528E-2</v>
      </c>
      <c r="I19408" s="26" t="str">
        <f>INDEX('Data Tab2'!$C:$C,MATCH('Data Tab1'!A19408,'Data Tab2'!$A:$A,0))</f>
        <v>KTW1</v>
      </c>
    </row>
    <row r="19409" spans="1:9" hidden="1">
      <c r="A19409" s="55">
        <v>104909943</v>
      </c>
      <c r="B19409" s="1" t="s">
        <v>33</v>
      </c>
      <c r="C19409" t="s">
        <v>31</v>
      </c>
      <c r="D19409" s="1" t="s">
        <v>11</v>
      </c>
      <c r="E19409" t="s">
        <v>12</v>
      </c>
      <c r="F19409" s="4" t="s">
        <v>34</v>
      </c>
      <c r="G19409" s="3">
        <v>5.9999989999999999</v>
      </c>
      <c r="H19409" s="8">
        <v>0.6769905976522832</v>
      </c>
      <c r="I19409" s="26" t="str">
        <f>INDEX('Data Tab2'!$C:$C,MATCH('Data Tab1'!A19409,'Data Tab2'!$A:$A,0))</f>
        <v>KTW1</v>
      </c>
    </row>
    <row r="19410" spans="1:9" hidden="1">
      <c r="A19410" s="55">
        <v>104909943</v>
      </c>
      <c r="B19410" s="1" t="s">
        <v>33</v>
      </c>
      <c r="C19410" t="s">
        <v>31</v>
      </c>
      <c r="D19410" s="1" t="s">
        <v>11</v>
      </c>
      <c r="E19410" t="s">
        <v>12</v>
      </c>
      <c r="F19410" s="4" t="s">
        <v>15</v>
      </c>
      <c r="G19410" s="3">
        <v>4.6730530000000003</v>
      </c>
      <c r="H19410" s="8">
        <v>0.47913464028081221</v>
      </c>
      <c r="I19410" s="26" t="str">
        <f>INDEX('Data Tab2'!$C:$C,MATCH('Data Tab1'!A19410,'Data Tab2'!$A:$A,0))</f>
        <v>KTW1</v>
      </c>
    </row>
    <row r="19411" spans="1:9" hidden="1">
      <c r="A19411" s="56">
        <v>104909943</v>
      </c>
      <c r="B19411" s="1" t="s">
        <v>33</v>
      </c>
      <c r="C19411" t="s">
        <v>31</v>
      </c>
      <c r="D19411" s="1" t="s">
        <v>11</v>
      </c>
      <c r="E19411" t="s">
        <v>12</v>
      </c>
      <c r="F19411" s="4" t="s">
        <v>28</v>
      </c>
      <c r="G19411" s="3">
        <v>5.1269419999999997</v>
      </c>
      <c r="H19411" s="8">
        <v>0.13814127926326003</v>
      </c>
      <c r="I19411" s="26" t="str">
        <f>INDEX('Data Tab2'!$C:$C,MATCH('Data Tab1'!A19411,'Data Tab2'!$A:$A,0))</f>
        <v>KTW1</v>
      </c>
    </row>
    <row r="19412" spans="1:9">
      <c r="A19412" s="55">
        <v>104909944</v>
      </c>
      <c r="B19412" s="1" t="s">
        <v>33</v>
      </c>
      <c r="C19412" t="s">
        <v>27</v>
      </c>
      <c r="D19412" s="1" t="s">
        <v>11</v>
      </c>
      <c r="E19412" t="s">
        <v>12</v>
      </c>
      <c r="F19412" s="4" t="s">
        <v>15</v>
      </c>
      <c r="G19412" s="3">
        <v>4.7463850000000001</v>
      </c>
      <c r="H19412" s="8">
        <v>0.73305820411938571</v>
      </c>
      <c r="I19412" s="26" t="str">
        <f>INDEX('Data Tab2'!$C:$C,MATCH('Data Tab1'!A19412,'Data Tab2'!$A:$A,0))</f>
        <v>BCN1</v>
      </c>
    </row>
    <row r="19413" spans="1:9" hidden="1">
      <c r="A19413" s="55">
        <v>104909944</v>
      </c>
      <c r="B19413" s="1" t="s">
        <v>33</v>
      </c>
      <c r="C19413" t="s">
        <v>27</v>
      </c>
      <c r="D19413" s="1" t="s">
        <v>11</v>
      </c>
      <c r="E19413" t="s">
        <v>12</v>
      </c>
      <c r="F19413" s="4" t="s">
        <v>28</v>
      </c>
      <c r="G19413" s="3">
        <v>6.1541620000000004</v>
      </c>
      <c r="H19413" s="8">
        <v>0.21895975813692814</v>
      </c>
      <c r="I19413" s="26" t="str">
        <f>INDEX('Data Tab2'!$C:$C,MATCH('Data Tab1'!A19413,'Data Tab2'!$A:$A,0))</f>
        <v>BCN1</v>
      </c>
    </row>
    <row r="19414" spans="1:9" hidden="1">
      <c r="A19414" s="55">
        <v>104909944</v>
      </c>
      <c r="B19414" s="1" t="s">
        <v>33</v>
      </c>
      <c r="C19414" t="s">
        <v>27</v>
      </c>
      <c r="D19414" s="1" t="s">
        <v>11</v>
      </c>
      <c r="E19414" t="s">
        <v>12</v>
      </c>
      <c r="F19414" s="4" t="s">
        <v>29</v>
      </c>
      <c r="G19414" s="3">
        <v>4.7433290000000001</v>
      </c>
      <c r="H19414" s="8">
        <v>0.93786621941878423</v>
      </c>
      <c r="I19414" s="26" t="str">
        <f>INDEX('Data Tab2'!$C:$C,MATCH('Data Tab1'!A19414,'Data Tab2'!$A:$A,0))</f>
        <v>BCN1</v>
      </c>
    </row>
    <row r="19415" spans="1:9" hidden="1">
      <c r="A19415" s="55">
        <v>104909944</v>
      </c>
      <c r="B19415" s="1" t="s">
        <v>33</v>
      </c>
      <c r="C19415" t="s">
        <v>27</v>
      </c>
      <c r="D19415" s="1" t="s">
        <v>11</v>
      </c>
      <c r="E19415" t="s">
        <v>12</v>
      </c>
      <c r="F19415" s="4" t="s">
        <v>16</v>
      </c>
      <c r="G19415" s="3">
        <v>5.9088859999999999</v>
      </c>
      <c r="H19415" s="8">
        <v>0.39540543890937307</v>
      </c>
      <c r="I19415" s="26" t="str">
        <f>INDEX('Data Tab2'!$C:$C,MATCH('Data Tab1'!A19415,'Data Tab2'!$A:$A,0))</f>
        <v>BCN1</v>
      </c>
    </row>
    <row r="19416" spans="1:9" hidden="1">
      <c r="A19416" s="55">
        <v>104909944</v>
      </c>
      <c r="B19416" s="1" t="s">
        <v>33</v>
      </c>
      <c r="C19416" t="s">
        <v>27</v>
      </c>
      <c r="D19416" s="1" t="s">
        <v>17</v>
      </c>
      <c r="E19416" t="s">
        <v>18</v>
      </c>
      <c r="F19416" s="4" t="s">
        <v>35</v>
      </c>
      <c r="G19416" s="3">
        <v>5.4919399999999996</v>
      </c>
      <c r="H19416" s="8">
        <v>0.50520455378552254</v>
      </c>
      <c r="I19416" s="26" t="str">
        <f>INDEX('Data Tab2'!$C:$C,MATCH('Data Tab1'!A19416,'Data Tab2'!$A:$A,0))</f>
        <v>BCN1</v>
      </c>
    </row>
    <row r="19417" spans="1:9" hidden="1">
      <c r="A19417" s="55">
        <v>104909944</v>
      </c>
      <c r="B19417" s="1" t="s">
        <v>33</v>
      </c>
      <c r="C19417" t="s">
        <v>27</v>
      </c>
      <c r="D19417" s="1" t="s">
        <v>17</v>
      </c>
      <c r="E19417" t="s">
        <v>18</v>
      </c>
      <c r="F19417" s="4" t="s">
        <v>36</v>
      </c>
      <c r="G19417" s="3">
        <v>4.4933290000000001</v>
      </c>
      <c r="H19417" s="8">
        <v>0.43084865137290251</v>
      </c>
      <c r="I19417" s="26" t="str">
        <f>INDEX('Data Tab2'!$C:$C,MATCH('Data Tab1'!A19417,'Data Tab2'!$A:$A,0))</f>
        <v>BCN1</v>
      </c>
    </row>
    <row r="19418" spans="1:9" hidden="1">
      <c r="A19418" s="55">
        <v>104909944</v>
      </c>
      <c r="B19418" s="1" t="s">
        <v>33</v>
      </c>
      <c r="C19418" t="s">
        <v>27</v>
      </c>
      <c r="D19418" s="1" t="s">
        <v>17</v>
      </c>
      <c r="E19418" t="s">
        <v>18</v>
      </c>
      <c r="F19418" s="4" t="s">
        <v>38</v>
      </c>
      <c r="G19418" s="3">
        <v>4.4980529999999996</v>
      </c>
      <c r="H19418" s="8">
        <v>0.5552546316705621</v>
      </c>
      <c r="I19418" s="26" t="str">
        <f>INDEX('Data Tab2'!$C:$C,MATCH('Data Tab1'!A19418,'Data Tab2'!$A:$A,0))</f>
        <v>BCN1</v>
      </c>
    </row>
    <row r="19419" spans="1:9" hidden="1">
      <c r="A19419" s="55">
        <v>104909944</v>
      </c>
      <c r="B19419" s="1" t="s">
        <v>33</v>
      </c>
      <c r="C19419" t="s">
        <v>27</v>
      </c>
      <c r="D19419" s="1" t="s">
        <v>17</v>
      </c>
      <c r="E19419" t="s">
        <v>18</v>
      </c>
      <c r="F19419" s="4" t="s">
        <v>19</v>
      </c>
      <c r="G19419" s="3">
        <v>4.5961069999999999</v>
      </c>
      <c r="H19419" s="8">
        <v>0.80303359445060252</v>
      </c>
      <c r="I19419" s="26" t="str">
        <f>INDEX('Data Tab2'!$C:$C,MATCH('Data Tab1'!A19419,'Data Tab2'!$A:$A,0))</f>
        <v>BCN1</v>
      </c>
    </row>
    <row r="19420" spans="1:9" hidden="1">
      <c r="A19420" s="55">
        <v>104909944</v>
      </c>
      <c r="B19420" s="1" t="s">
        <v>33</v>
      </c>
      <c r="C19420" t="s">
        <v>27</v>
      </c>
      <c r="D19420" s="1" t="s">
        <v>17</v>
      </c>
      <c r="E19420" t="s">
        <v>18</v>
      </c>
      <c r="F19420" s="4" t="s">
        <v>20</v>
      </c>
      <c r="G19420" s="3">
        <v>9.9816629999999993</v>
      </c>
      <c r="H19420" s="8">
        <v>0.20183051935424701</v>
      </c>
      <c r="I19420" s="26" t="str">
        <f>INDEX('Data Tab2'!$C:$C,MATCH('Data Tab1'!A19420,'Data Tab2'!$A:$A,0))</f>
        <v>BCN1</v>
      </c>
    </row>
    <row r="19421" spans="1:9" hidden="1">
      <c r="A19421" s="55">
        <v>104909944</v>
      </c>
      <c r="B19421" s="1" t="s">
        <v>33</v>
      </c>
      <c r="C19421" t="s">
        <v>27</v>
      </c>
      <c r="D19421" s="1" t="s">
        <v>17</v>
      </c>
      <c r="E19421" t="s">
        <v>18</v>
      </c>
      <c r="F19421" s="4" t="s">
        <v>21</v>
      </c>
      <c r="G19421" s="3">
        <v>9.9855520000000002</v>
      </c>
      <c r="H19421" s="8">
        <v>0.568597629460322</v>
      </c>
      <c r="I19421" s="26" t="str">
        <f>INDEX('Data Tab2'!$C:$C,MATCH('Data Tab1'!A19421,'Data Tab2'!$A:$A,0))</f>
        <v>BCN1</v>
      </c>
    </row>
    <row r="19422" spans="1:9" hidden="1">
      <c r="A19422" s="55">
        <v>104909944</v>
      </c>
      <c r="B19422" s="1" t="s">
        <v>33</v>
      </c>
      <c r="C19422" t="s">
        <v>27</v>
      </c>
      <c r="D19422" s="1" t="s">
        <v>17</v>
      </c>
      <c r="E19422" t="s">
        <v>18</v>
      </c>
      <c r="F19422" s="4" t="s">
        <v>22</v>
      </c>
      <c r="G19422" s="3">
        <v>10.088051999999999</v>
      </c>
      <c r="H19422" s="8">
        <v>0.33565630411003378</v>
      </c>
      <c r="I19422" s="26" t="str">
        <f>INDEX('Data Tab2'!$C:$C,MATCH('Data Tab1'!A19422,'Data Tab2'!$A:$A,0))</f>
        <v>BCN1</v>
      </c>
    </row>
    <row r="19423" spans="1:9" hidden="1">
      <c r="A19423" s="55">
        <v>104909944</v>
      </c>
      <c r="B19423" s="1" t="s">
        <v>33</v>
      </c>
      <c r="C19423" t="s">
        <v>27</v>
      </c>
      <c r="D19423" s="1" t="s">
        <v>17</v>
      </c>
      <c r="E19423" t="s">
        <v>23</v>
      </c>
      <c r="F19423" s="4" t="s">
        <v>24</v>
      </c>
      <c r="G19423" s="3">
        <v>10.088051</v>
      </c>
      <c r="H19423" s="8">
        <v>0.6255740706243238</v>
      </c>
      <c r="I19423" s="26" t="str">
        <f>INDEX('Data Tab2'!$C:$C,MATCH('Data Tab1'!A19423,'Data Tab2'!$A:$A,0))</f>
        <v>BCN1</v>
      </c>
    </row>
    <row r="19424" spans="1:9" hidden="1">
      <c r="A19424" s="56">
        <v>104909944</v>
      </c>
      <c r="B19424" s="1" t="s">
        <v>33</v>
      </c>
      <c r="C19424" t="s">
        <v>27</v>
      </c>
      <c r="D19424" s="1" t="s">
        <v>17</v>
      </c>
      <c r="E19424" t="s">
        <v>23</v>
      </c>
      <c r="F19424" s="4" t="s">
        <v>25</v>
      </c>
      <c r="G19424" s="3">
        <v>0</v>
      </c>
      <c r="H19424" s="8">
        <v>0.56129221772776094</v>
      </c>
      <c r="I19424" s="26" t="str">
        <f>INDEX('Data Tab2'!$C:$C,MATCH('Data Tab1'!A19424,'Data Tab2'!$A:$A,0))</f>
        <v>BCN1</v>
      </c>
    </row>
    <row r="19425" spans="1:9">
      <c r="A19425" s="55">
        <v>104909945</v>
      </c>
      <c r="B19425" s="1" t="s">
        <v>42</v>
      </c>
      <c r="C19425" t="s">
        <v>40</v>
      </c>
      <c r="D19425" s="1" t="s">
        <v>11</v>
      </c>
      <c r="E19425" t="s">
        <v>12</v>
      </c>
      <c r="F19425" s="4" t="s">
        <v>28</v>
      </c>
      <c r="G19425" s="3">
        <v>10.611385</v>
      </c>
      <c r="H19425" s="8">
        <v>0.19751402476146018</v>
      </c>
      <c r="I19425" s="26" t="str">
        <f>INDEX('Data Tab2'!$C:$C,MATCH('Data Tab1'!A19425,'Data Tab2'!$A:$A,0))</f>
        <v>BCN2</v>
      </c>
    </row>
    <row r="19426" spans="1:9" hidden="1">
      <c r="A19426" s="56">
        <v>104909945</v>
      </c>
      <c r="B19426" s="1" t="s">
        <v>42</v>
      </c>
      <c r="C19426" t="s">
        <v>40</v>
      </c>
      <c r="D19426" s="1" t="s">
        <v>11</v>
      </c>
      <c r="E19426" t="s">
        <v>12</v>
      </c>
      <c r="F19426" s="4" t="s">
        <v>29</v>
      </c>
      <c r="G19426" s="3">
        <v>4.8136070000000002</v>
      </c>
      <c r="H19426" s="8">
        <v>0.63036988119124582</v>
      </c>
      <c r="I19426" s="26" t="str">
        <f>INDEX('Data Tab2'!$C:$C,MATCH('Data Tab1'!A19426,'Data Tab2'!$A:$A,0))</f>
        <v>BCN2</v>
      </c>
    </row>
    <row r="19427" spans="1:9">
      <c r="A19427" s="55">
        <v>104909946</v>
      </c>
      <c r="B19427" s="1" t="s">
        <v>33</v>
      </c>
      <c r="C19427" t="s">
        <v>27</v>
      </c>
      <c r="D19427" s="1" t="s">
        <v>11</v>
      </c>
      <c r="E19427" t="s">
        <v>12</v>
      </c>
      <c r="F19427" s="4" t="s">
        <v>14</v>
      </c>
      <c r="G19427" s="3">
        <v>4.7319399999999998</v>
      </c>
      <c r="H19427" s="8">
        <v>0.35641320195519532</v>
      </c>
      <c r="I19427" s="26" t="str">
        <f>INDEX('Data Tab2'!$C:$C,MATCH('Data Tab1'!A19427,'Data Tab2'!$A:$A,0))</f>
        <v>BER3</v>
      </c>
    </row>
    <row r="19428" spans="1:9" hidden="1">
      <c r="A19428" s="55">
        <v>104909946</v>
      </c>
      <c r="B19428" s="1" t="s">
        <v>33</v>
      </c>
      <c r="C19428" t="s">
        <v>27</v>
      </c>
      <c r="D19428" s="1" t="s">
        <v>11</v>
      </c>
      <c r="E19428" t="s">
        <v>12</v>
      </c>
      <c r="F19428" s="4" t="s">
        <v>15</v>
      </c>
      <c r="G19428" s="3">
        <v>10.962775000000001</v>
      </c>
      <c r="H19428" s="8">
        <v>0.68012517095761471</v>
      </c>
      <c r="I19428" s="26" t="str">
        <f>INDEX('Data Tab2'!$C:$C,MATCH('Data Tab1'!A19428,'Data Tab2'!$A:$A,0))</f>
        <v>BER3</v>
      </c>
    </row>
    <row r="19429" spans="1:9" hidden="1">
      <c r="A19429" s="55">
        <v>104909946</v>
      </c>
      <c r="B19429" s="1" t="s">
        <v>33</v>
      </c>
      <c r="C19429" t="s">
        <v>27</v>
      </c>
      <c r="D19429" s="1" t="s">
        <v>11</v>
      </c>
      <c r="E19429" t="s">
        <v>12</v>
      </c>
      <c r="F19429" s="4" t="s">
        <v>28</v>
      </c>
      <c r="G19429" s="3">
        <v>9.8180519999999998</v>
      </c>
      <c r="H19429" s="8">
        <v>0.19092439542227024</v>
      </c>
      <c r="I19429" s="26" t="str">
        <f>INDEX('Data Tab2'!$C:$C,MATCH('Data Tab1'!A19429,'Data Tab2'!$A:$A,0))</f>
        <v>BER3</v>
      </c>
    </row>
    <row r="19430" spans="1:9" hidden="1">
      <c r="A19430" s="55">
        <v>104909946</v>
      </c>
      <c r="B19430" s="1" t="s">
        <v>33</v>
      </c>
      <c r="C19430" t="s">
        <v>27</v>
      </c>
      <c r="D19430" s="1" t="s">
        <v>17</v>
      </c>
      <c r="E19430" t="s">
        <v>18</v>
      </c>
      <c r="F19430" s="4" t="s">
        <v>36</v>
      </c>
      <c r="G19430" s="3">
        <v>4.4891629999999996</v>
      </c>
      <c r="H19430" s="8">
        <v>0.86706097182255648</v>
      </c>
      <c r="I19430" s="26" t="str">
        <f>INDEX('Data Tab2'!$C:$C,MATCH('Data Tab1'!A19430,'Data Tab2'!$A:$A,0))</f>
        <v>BER3</v>
      </c>
    </row>
    <row r="19431" spans="1:9" hidden="1">
      <c r="A19431" s="55">
        <v>104909946</v>
      </c>
      <c r="B19431" s="1" t="s">
        <v>33</v>
      </c>
      <c r="C19431" t="s">
        <v>27</v>
      </c>
      <c r="D19431" s="1" t="s">
        <v>17</v>
      </c>
      <c r="E19431" t="s">
        <v>18</v>
      </c>
      <c r="F19431" s="4" t="s">
        <v>38</v>
      </c>
      <c r="G19431" s="3">
        <v>5.4899969999999998</v>
      </c>
      <c r="H19431" s="8">
        <v>7.68822050082415E-2</v>
      </c>
      <c r="I19431" s="26" t="str">
        <f>INDEX('Data Tab2'!$C:$C,MATCH('Data Tab1'!A19431,'Data Tab2'!$A:$A,0))</f>
        <v>BER3</v>
      </c>
    </row>
    <row r="19432" spans="1:9" hidden="1">
      <c r="A19432" s="55">
        <v>104909946</v>
      </c>
      <c r="B19432" s="1" t="s">
        <v>33</v>
      </c>
      <c r="C19432" t="s">
        <v>27</v>
      </c>
      <c r="D19432" s="1" t="s">
        <v>17</v>
      </c>
      <c r="E19432" t="s">
        <v>18</v>
      </c>
      <c r="F19432" s="4" t="s">
        <v>19</v>
      </c>
      <c r="G19432" s="3">
        <v>4.4824960000000003</v>
      </c>
      <c r="H19432" s="8">
        <v>0.72535862625626213</v>
      </c>
      <c r="I19432" s="26" t="str">
        <f>INDEX('Data Tab2'!$C:$C,MATCH('Data Tab1'!A19432,'Data Tab2'!$A:$A,0))</f>
        <v>BER3</v>
      </c>
    </row>
    <row r="19433" spans="1:9" hidden="1">
      <c r="A19433" s="55">
        <v>104909946</v>
      </c>
      <c r="B19433" s="1" t="s">
        <v>33</v>
      </c>
      <c r="C19433" t="s">
        <v>27</v>
      </c>
      <c r="D19433" s="1" t="s">
        <v>17</v>
      </c>
      <c r="E19433" t="s">
        <v>18</v>
      </c>
      <c r="F19433" s="4" t="s">
        <v>20</v>
      </c>
      <c r="G19433" s="3">
        <v>9.9652750000000001</v>
      </c>
      <c r="H19433" s="8">
        <v>0.22039164128663857</v>
      </c>
      <c r="I19433" s="26" t="str">
        <f>INDEX('Data Tab2'!$C:$C,MATCH('Data Tab1'!A19433,'Data Tab2'!$A:$A,0))</f>
        <v>BER3</v>
      </c>
    </row>
    <row r="19434" spans="1:9" hidden="1">
      <c r="A19434" s="55">
        <v>104909946</v>
      </c>
      <c r="B19434" s="1" t="s">
        <v>33</v>
      </c>
      <c r="C19434" t="s">
        <v>27</v>
      </c>
      <c r="D19434" s="1" t="s">
        <v>17</v>
      </c>
      <c r="E19434" t="s">
        <v>18</v>
      </c>
      <c r="F19434" s="4" t="s">
        <v>21</v>
      </c>
      <c r="G19434" s="3">
        <v>9.9713849999999997</v>
      </c>
      <c r="H19434" s="8">
        <v>4.4796657865717182E-2</v>
      </c>
      <c r="I19434" s="26" t="str">
        <f>INDEX('Data Tab2'!$C:$C,MATCH('Data Tab1'!A19434,'Data Tab2'!$A:$A,0))</f>
        <v>BER3</v>
      </c>
    </row>
    <row r="19435" spans="1:9" hidden="1">
      <c r="A19435" s="55">
        <v>104909946</v>
      </c>
      <c r="B19435" s="1" t="s">
        <v>33</v>
      </c>
      <c r="C19435" t="s">
        <v>27</v>
      </c>
      <c r="D19435" s="1" t="s">
        <v>17</v>
      </c>
      <c r="E19435" t="s">
        <v>18</v>
      </c>
      <c r="F19435" s="4" t="s">
        <v>22</v>
      </c>
      <c r="G19435" s="3">
        <v>10.072497</v>
      </c>
      <c r="H19435" s="8">
        <v>0.52859619158032456</v>
      </c>
      <c r="I19435" s="26" t="str">
        <f>INDEX('Data Tab2'!$C:$C,MATCH('Data Tab1'!A19435,'Data Tab2'!$A:$A,0))</f>
        <v>BER3</v>
      </c>
    </row>
    <row r="19436" spans="1:9" hidden="1">
      <c r="A19436" s="56">
        <v>104909946</v>
      </c>
      <c r="B19436" s="1" t="s">
        <v>33</v>
      </c>
      <c r="C19436" t="s">
        <v>27</v>
      </c>
      <c r="D19436" s="1" t="s">
        <v>17</v>
      </c>
      <c r="E19436" t="s">
        <v>23</v>
      </c>
      <c r="F19436" s="4" t="s">
        <v>24</v>
      </c>
      <c r="G19436" s="3">
        <v>5.207497</v>
      </c>
      <c r="H19436" s="8">
        <v>0.58063813631517047</v>
      </c>
      <c r="I19436" s="26" t="str">
        <f>INDEX('Data Tab2'!$C:$C,MATCH('Data Tab1'!A19436,'Data Tab2'!$A:$A,0))</f>
        <v>BER3</v>
      </c>
    </row>
    <row r="19437" spans="1:9">
      <c r="A19437" s="55">
        <v>104909947</v>
      </c>
      <c r="B19437" s="1" t="s">
        <v>33</v>
      </c>
      <c r="C19437" t="s">
        <v>27</v>
      </c>
      <c r="D19437" s="1" t="s">
        <v>11</v>
      </c>
      <c r="E19437" t="s">
        <v>12</v>
      </c>
      <c r="F19437" s="4" t="s">
        <v>14</v>
      </c>
      <c r="G19437" s="3">
        <v>4.734718</v>
      </c>
      <c r="H19437" s="8">
        <v>0.48386518549358082</v>
      </c>
      <c r="I19437" s="26" t="str">
        <f>INDEX('Data Tab2'!$C:$C,MATCH('Data Tab1'!A19437,'Data Tab2'!$A:$A,0))</f>
        <v>BHX1</v>
      </c>
    </row>
    <row r="19438" spans="1:9" hidden="1">
      <c r="A19438" s="55">
        <v>104909947</v>
      </c>
      <c r="B19438" s="1" t="s">
        <v>33</v>
      </c>
      <c r="C19438" t="s">
        <v>27</v>
      </c>
      <c r="D19438" s="1" t="s">
        <v>11</v>
      </c>
      <c r="E19438" t="s">
        <v>12</v>
      </c>
      <c r="F19438" s="4" t="s">
        <v>15</v>
      </c>
      <c r="G19438" s="3">
        <v>10.974719</v>
      </c>
      <c r="H19438" s="8">
        <v>4.4213084265270708E-2</v>
      </c>
      <c r="I19438" s="26" t="str">
        <f>INDEX('Data Tab2'!$C:$C,MATCH('Data Tab1'!A19438,'Data Tab2'!$A:$A,0))</f>
        <v>BHX1</v>
      </c>
    </row>
    <row r="19439" spans="1:9" hidden="1">
      <c r="A19439" s="55">
        <v>104909947</v>
      </c>
      <c r="B19439" s="1" t="s">
        <v>33</v>
      </c>
      <c r="C19439" t="s">
        <v>27</v>
      </c>
      <c r="D19439" s="1" t="s">
        <v>11</v>
      </c>
      <c r="E19439" t="s">
        <v>12</v>
      </c>
      <c r="F19439" s="4" t="s">
        <v>28</v>
      </c>
      <c r="G19439" s="3">
        <v>10.987774</v>
      </c>
      <c r="H19439" s="8">
        <v>0.21752418180949562</v>
      </c>
      <c r="I19439" s="26" t="str">
        <f>INDEX('Data Tab2'!$C:$C,MATCH('Data Tab1'!A19439,'Data Tab2'!$A:$A,0))</f>
        <v>BHX1</v>
      </c>
    </row>
    <row r="19440" spans="1:9" hidden="1">
      <c r="A19440" s="55">
        <v>104909947</v>
      </c>
      <c r="B19440" s="1" t="s">
        <v>33</v>
      </c>
      <c r="C19440" t="s">
        <v>27</v>
      </c>
      <c r="D19440" s="1" t="s">
        <v>11</v>
      </c>
      <c r="E19440" t="s">
        <v>12</v>
      </c>
      <c r="F19440" s="4" t="s">
        <v>29</v>
      </c>
      <c r="G19440" s="3">
        <v>6.2327729999999999</v>
      </c>
      <c r="H19440" s="8">
        <v>0.28187358933745432</v>
      </c>
      <c r="I19440" s="26" t="str">
        <f>INDEX('Data Tab2'!$C:$C,MATCH('Data Tab1'!A19440,'Data Tab2'!$A:$A,0))</f>
        <v>BHX1</v>
      </c>
    </row>
    <row r="19441" spans="1:9" hidden="1">
      <c r="A19441" s="55">
        <v>104909947</v>
      </c>
      <c r="B19441" s="1" t="s">
        <v>33</v>
      </c>
      <c r="C19441" t="s">
        <v>27</v>
      </c>
      <c r="D19441" s="1" t="s">
        <v>17</v>
      </c>
      <c r="E19441" t="s">
        <v>18</v>
      </c>
      <c r="F19441" s="4" t="s">
        <v>35</v>
      </c>
      <c r="G19441" s="3">
        <v>9.9783299999999997</v>
      </c>
      <c r="H19441" s="8">
        <v>0.62692288209881286</v>
      </c>
      <c r="I19441" s="26" t="str">
        <f>INDEX('Data Tab2'!$C:$C,MATCH('Data Tab1'!A19441,'Data Tab2'!$A:$A,0))</f>
        <v>BHX1</v>
      </c>
    </row>
    <row r="19442" spans="1:9" hidden="1">
      <c r="A19442" s="55">
        <v>104909947</v>
      </c>
      <c r="B19442" s="1" t="s">
        <v>33</v>
      </c>
      <c r="C19442" t="s">
        <v>27</v>
      </c>
      <c r="D19442" s="1" t="s">
        <v>17</v>
      </c>
      <c r="E19442" t="s">
        <v>18</v>
      </c>
      <c r="F19442" s="4" t="s">
        <v>36</v>
      </c>
      <c r="G19442" s="3">
        <v>5.4899959999999997</v>
      </c>
      <c r="H19442" s="8">
        <v>0.38307760459775142</v>
      </c>
      <c r="I19442" s="26" t="str">
        <f>INDEX('Data Tab2'!$C:$C,MATCH('Data Tab1'!A19442,'Data Tab2'!$A:$A,0))</f>
        <v>BHX1</v>
      </c>
    </row>
    <row r="19443" spans="1:9" hidden="1">
      <c r="A19443" s="55">
        <v>104909947</v>
      </c>
      <c r="B19443" s="1" t="s">
        <v>33</v>
      </c>
      <c r="C19443" t="s">
        <v>27</v>
      </c>
      <c r="D19443" s="1" t="s">
        <v>17</v>
      </c>
      <c r="E19443" t="s">
        <v>18</v>
      </c>
      <c r="F19443" s="4" t="s">
        <v>19</v>
      </c>
      <c r="G19443" s="3">
        <v>4.4866640000000002</v>
      </c>
      <c r="H19443" s="8">
        <v>0.36010882980084113</v>
      </c>
      <c r="I19443" s="26" t="str">
        <f>INDEX('Data Tab2'!$C:$C,MATCH('Data Tab1'!A19443,'Data Tab2'!$A:$A,0))</f>
        <v>BHX1</v>
      </c>
    </row>
    <row r="19444" spans="1:9" hidden="1">
      <c r="A19444" s="55">
        <v>104909947</v>
      </c>
      <c r="B19444" s="1" t="s">
        <v>33</v>
      </c>
      <c r="C19444" t="s">
        <v>27</v>
      </c>
      <c r="D19444" s="1" t="s">
        <v>17</v>
      </c>
      <c r="E19444" t="s">
        <v>18</v>
      </c>
      <c r="F19444" s="4" t="s">
        <v>20</v>
      </c>
      <c r="G19444" s="3">
        <v>9.9636069999999997</v>
      </c>
      <c r="H19444" s="8">
        <v>0.23030171186766824</v>
      </c>
      <c r="I19444" s="26" t="str">
        <f>INDEX('Data Tab2'!$C:$C,MATCH('Data Tab1'!A19444,'Data Tab2'!$A:$A,0))</f>
        <v>BHX1</v>
      </c>
    </row>
    <row r="19445" spans="1:9" hidden="1">
      <c r="A19445" s="55">
        <v>104909947</v>
      </c>
      <c r="B19445" s="1" t="s">
        <v>33</v>
      </c>
      <c r="C19445" t="s">
        <v>27</v>
      </c>
      <c r="D19445" s="1" t="s">
        <v>17</v>
      </c>
      <c r="E19445" t="s">
        <v>18</v>
      </c>
      <c r="F19445" s="4" t="s">
        <v>21</v>
      </c>
      <c r="G19445" s="3">
        <v>5.6208280000000004</v>
      </c>
      <c r="H19445" s="8">
        <v>0.28975145185331064</v>
      </c>
      <c r="I19445" s="26" t="str">
        <f>INDEX('Data Tab2'!$C:$C,MATCH('Data Tab1'!A19445,'Data Tab2'!$A:$A,0))</f>
        <v>BHX1</v>
      </c>
    </row>
    <row r="19446" spans="1:9" hidden="1">
      <c r="A19446" s="56">
        <v>104909947</v>
      </c>
      <c r="B19446" s="1" t="s">
        <v>33</v>
      </c>
      <c r="C19446" t="s">
        <v>27</v>
      </c>
      <c r="D19446" s="1" t="s">
        <v>17</v>
      </c>
      <c r="E19446" t="s">
        <v>18</v>
      </c>
      <c r="F19446" s="4" t="s">
        <v>22</v>
      </c>
      <c r="G19446" s="3">
        <v>1.5036080000000001</v>
      </c>
      <c r="H19446" s="8">
        <v>0.15103541065087445</v>
      </c>
      <c r="I19446" s="26" t="str">
        <f>INDEX('Data Tab2'!$C:$C,MATCH('Data Tab1'!A19446,'Data Tab2'!$A:$A,0))</f>
        <v>BHX1</v>
      </c>
    </row>
    <row r="19447" spans="1:9">
      <c r="A19447" s="56">
        <v>104909949</v>
      </c>
      <c r="B19447" s="1" t="s">
        <v>9</v>
      </c>
      <c r="C19447" t="s">
        <v>31</v>
      </c>
      <c r="D19447" s="1" t="s">
        <v>17</v>
      </c>
      <c r="E19447" t="s">
        <v>18</v>
      </c>
      <c r="F19447" s="4" t="s">
        <v>22</v>
      </c>
      <c r="G19447" s="3">
        <v>0</v>
      </c>
      <c r="H19447" s="8">
        <v>0.42309306224428045</v>
      </c>
      <c r="I19447" s="26" t="str">
        <f>INDEX('Data Tab2'!$C:$C,MATCH('Data Tab1'!A19447,'Data Tab2'!$A:$A,0))</f>
        <v>BHX2</v>
      </c>
    </row>
    <row r="19448" spans="1:9">
      <c r="A19448" s="55">
        <v>104909951</v>
      </c>
      <c r="B19448" s="1" t="s">
        <v>33</v>
      </c>
      <c r="C19448" t="s">
        <v>31</v>
      </c>
      <c r="D19448" s="1" t="s">
        <v>11</v>
      </c>
      <c r="E19448" t="s">
        <v>12</v>
      </c>
      <c r="F19448" s="4" t="s">
        <v>13</v>
      </c>
      <c r="G19448" s="3">
        <v>5.9999979999999997</v>
      </c>
      <c r="H19448" s="8">
        <v>0.7744095018973175</v>
      </c>
      <c r="I19448" s="26" t="str">
        <f>INDEX('Data Tab2'!$C:$C,MATCH('Data Tab1'!A19448,'Data Tab2'!$A:$A,0))</f>
        <v>BHX3</v>
      </c>
    </row>
    <row r="19449" spans="1:9" hidden="1">
      <c r="A19449" s="55">
        <v>104909951</v>
      </c>
      <c r="B19449" s="1" t="s">
        <v>33</v>
      </c>
      <c r="C19449" t="s">
        <v>31</v>
      </c>
      <c r="D19449" s="1" t="s">
        <v>11</v>
      </c>
      <c r="E19449" t="s">
        <v>12</v>
      </c>
      <c r="F19449" s="4" t="s">
        <v>34</v>
      </c>
      <c r="G19449" s="3">
        <v>4.9999989999999999</v>
      </c>
      <c r="H19449" s="8">
        <v>0.56265534424824826</v>
      </c>
      <c r="I19449" s="26" t="str">
        <f>INDEX('Data Tab2'!$C:$C,MATCH('Data Tab1'!A19449,'Data Tab2'!$A:$A,0))</f>
        <v>BHX3</v>
      </c>
    </row>
    <row r="19450" spans="1:9" hidden="1">
      <c r="A19450" s="55">
        <v>104909951</v>
      </c>
      <c r="B19450" s="1" t="s">
        <v>33</v>
      </c>
      <c r="C19450" t="s">
        <v>31</v>
      </c>
      <c r="D19450" s="1" t="s">
        <v>11</v>
      </c>
      <c r="E19450" t="s">
        <v>12</v>
      </c>
      <c r="F19450" s="4" t="s">
        <v>14</v>
      </c>
      <c r="G19450" s="3">
        <v>4.8827759999999998</v>
      </c>
      <c r="H19450" s="8">
        <v>0.60199962895168668</v>
      </c>
      <c r="I19450" s="26" t="str">
        <f>INDEX('Data Tab2'!$C:$C,MATCH('Data Tab1'!A19450,'Data Tab2'!$A:$A,0))</f>
        <v>BHX3</v>
      </c>
    </row>
    <row r="19451" spans="1:9" hidden="1">
      <c r="A19451" s="55">
        <v>104909951</v>
      </c>
      <c r="B19451" s="1" t="s">
        <v>33</v>
      </c>
      <c r="C19451" t="s">
        <v>31</v>
      </c>
      <c r="D19451" s="1" t="s">
        <v>11</v>
      </c>
      <c r="E19451" t="s">
        <v>12</v>
      </c>
      <c r="F19451" s="4" t="s">
        <v>28</v>
      </c>
      <c r="G19451" s="3">
        <v>4.4441629999999996</v>
      </c>
      <c r="H19451" s="8">
        <v>0.84675822982341209</v>
      </c>
      <c r="I19451" s="26" t="str">
        <f>INDEX('Data Tab2'!$C:$C,MATCH('Data Tab1'!A19451,'Data Tab2'!$A:$A,0))</f>
        <v>BHX3</v>
      </c>
    </row>
    <row r="19452" spans="1:9" hidden="1">
      <c r="A19452" s="55">
        <v>104909951</v>
      </c>
      <c r="B19452" s="1" t="s">
        <v>33</v>
      </c>
      <c r="C19452" t="s">
        <v>31</v>
      </c>
      <c r="D19452" s="1" t="s">
        <v>11</v>
      </c>
      <c r="E19452" t="s">
        <v>12</v>
      </c>
      <c r="F19452" s="4" t="s">
        <v>29</v>
      </c>
      <c r="G19452" s="3">
        <v>5.9999950000000002</v>
      </c>
      <c r="H19452" s="8">
        <v>7.4005681757376873E-2</v>
      </c>
      <c r="I19452" s="26" t="str">
        <f>INDEX('Data Tab2'!$C:$C,MATCH('Data Tab1'!A19452,'Data Tab2'!$A:$A,0))</f>
        <v>BHX3</v>
      </c>
    </row>
    <row r="19453" spans="1:9" hidden="1">
      <c r="A19453" s="55">
        <v>104909951</v>
      </c>
      <c r="B19453" s="1" t="s">
        <v>33</v>
      </c>
      <c r="C19453" t="s">
        <v>31</v>
      </c>
      <c r="D19453" s="1" t="s">
        <v>11</v>
      </c>
      <c r="E19453" t="s">
        <v>12</v>
      </c>
      <c r="F19453" s="4" t="s">
        <v>16</v>
      </c>
      <c r="G19453" s="3">
        <v>4.5097180000000003</v>
      </c>
      <c r="H19453" s="8">
        <v>0.87277642273577039</v>
      </c>
      <c r="I19453" s="26" t="str">
        <f>INDEX('Data Tab2'!$C:$C,MATCH('Data Tab1'!A19453,'Data Tab2'!$A:$A,0))</f>
        <v>BHX3</v>
      </c>
    </row>
    <row r="19454" spans="1:9" hidden="1">
      <c r="A19454" s="55">
        <v>104909951</v>
      </c>
      <c r="B19454" s="1" t="s">
        <v>33</v>
      </c>
      <c r="C19454" t="s">
        <v>31</v>
      </c>
      <c r="D19454" s="1" t="s">
        <v>17</v>
      </c>
      <c r="E19454" t="s">
        <v>18</v>
      </c>
      <c r="F19454" s="4" t="s">
        <v>35</v>
      </c>
      <c r="G19454" s="3">
        <v>9.7055530000000001</v>
      </c>
      <c r="H19454" s="8">
        <v>0.36213738112916927</v>
      </c>
      <c r="I19454" s="26" t="str">
        <f>INDEX('Data Tab2'!$C:$C,MATCH('Data Tab1'!A19454,'Data Tab2'!$A:$A,0))</f>
        <v>BHX3</v>
      </c>
    </row>
    <row r="19455" spans="1:9" hidden="1">
      <c r="A19455" s="55">
        <v>104909951</v>
      </c>
      <c r="B19455" s="1" t="s">
        <v>33</v>
      </c>
      <c r="C19455" t="s">
        <v>31</v>
      </c>
      <c r="D19455" s="1" t="s">
        <v>17</v>
      </c>
      <c r="E19455" t="s">
        <v>18</v>
      </c>
      <c r="F19455" s="4" t="s">
        <v>36</v>
      </c>
      <c r="G19455" s="3">
        <v>9.4116619999999998</v>
      </c>
      <c r="H19455" s="8">
        <v>0.18576793365737931</v>
      </c>
      <c r="I19455" s="26" t="str">
        <f>INDEX('Data Tab2'!$C:$C,MATCH('Data Tab1'!A19455,'Data Tab2'!$A:$A,0))</f>
        <v>BHX3</v>
      </c>
    </row>
    <row r="19456" spans="1:9" hidden="1">
      <c r="A19456" s="55">
        <v>104909951</v>
      </c>
      <c r="B19456" s="1" t="s">
        <v>33</v>
      </c>
      <c r="C19456" t="s">
        <v>31</v>
      </c>
      <c r="D19456" s="1" t="s">
        <v>17</v>
      </c>
      <c r="E19456" t="s">
        <v>18</v>
      </c>
      <c r="F19456" s="4" t="s">
        <v>38</v>
      </c>
      <c r="G19456" s="3">
        <v>4.9999979999999997</v>
      </c>
      <c r="H19456" s="8">
        <v>0.40411351648700478</v>
      </c>
      <c r="I19456" s="26" t="str">
        <f>INDEX('Data Tab2'!$C:$C,MATCH('Data Tab1'!A19456,'Data Tab2'!$A:$A,0))</f>
        <v>BHX3</v>
      </c>
    </row>
    <row r="19457" spans="1:9" hidden="1">
      <c r="A19457" s="55">
        <v>104909951</v>
      </c>
      <c r="B19457" s="1" t="s">
        <v>33</v>
      </c>
      <c r="C19457" t="s">
        <v>31</v>
      </c>
      <c r="D19457" s="1" t="s">
        <v>17</v>
      </c>
      <c r="E19457" t="s">
        <v>18</v>
      </c>
      <c r="F19457" s="4" t="s">
        <v>19</v>
      </c>
      <c r="G19457" s="3">
        <v>4.7638870000000004</v>
      </c>
      <c r="H19457" s="8">
        <v>0.41826117050207845</v>
      </c>
      <c r="I19457" s="26" t="str">
        <f>INDEX('Data Tab2'!$C:$C,MATCH('Data Tab1'!A19457,'Data Tab2'!$A:$A,0))</f>
        <v>BHX3</v>
      </c>
    </row>
    <row r="19458" spans="1:9" hidden="1">
      <c r="A19458" s="55">
        <v>104909951</v>
      </c>
      <c r="B19458" s="1" t="s">
        <v>33</v>
      </c>
      <c r="C19458" t="s">
        <v>31</v>
      </c>
      <c r="D19458" s="1" t="s">
        <v>17</v>
      </c>
      <c r="E19458" t="s">
        <v>18</v>
      </c>
      <c r="F19458" s="4" t="s">
        <v>20</v>
      </c>
      <c r="G19458" s="3">
        <v>9.8061089999999993</v>
      </c>
      <c r="H19458" s="8">
        <v>0.65785472898330632</v>
      </c>
      <c r="I19458" s="26" t="str">
        <f>INDEX('Data Tab2'!$C:$C,MATCH('Data Tab1'!A19458,'Data Tab2'!$A:$A,0))</f>
        <v>BHX3</v>
      </c>
    </row>
    <row r="19459" spans="1:9" hidden="1">
      <c r="A19459" s="56">
        <v>104909951</v>
      </c>
      <c r="B19459" s="1" t="s">
        <v>33</v>
      </c>
      <c r="C19459" t="s">
        <v>31</v>
      </c>
      <c r="D19459" s="1" t="s">
        <v>17</v>
      </c>
      <c r="E19459" t="s">
        <v>18</v>
      </c>
      <c r="F19459" s="4" t="s">
        <v>21</v>
      </c>
      <c r="G19459" s="3">
        <v>1.999997</v>
      </c>
      <c r="H19459" s="8">
        <v>0.56289374190090924</v>
      </c>
      <c r="I19459" s="26" t="str">
        <f>INDEX('Data Tab2'!$C:$C,MATCH('Data Tab1'!A19459,'Data Tab2'!$A:$A,0))</f>
        <v>BHX3</v>
      </c>
    </row>
    <row r="19460" spans="1:9">
      <c r="A19460" s="55">
        <v>104909952</v>
      </c>
      <c r="B19460" s="1" t="s">
        <v>9</v>
      </c>
      <c r="C19460" t="s">
        <v>31</v>
      </c>
      <c r="D19460" s="1" t="s">
        <v>11</v>
      </c>
      <c r="E19460" t="s">
        <v>12</v>
      </c>
      <c r="F19460" s="4" t="s">
        <v>15</v>
      </c>
      <c r="G19460" s="3">
        <v>4.9999979999999997</v>
      </c>
      <c r="H19460" s="8">
        <v>0.65256287406314673</v>
      </c>
      <c r="I19460" s="26" t="str">
        <f>INDEX('Data Tab2'!$C:$C,MATCH('Data Tab1'!A19460,'Data Tab2'!$A:$A,0))</f>
        <v>BHX4</v>
      </c>
    </row>
    <row r="19461" spans="1:9" hidden="1">
      <c r="A19461" s="55">
        <v>104909952</v>
      </c>
      <c r="B19461" s="1" t="s">
        <v>9</v>
      </c>
      <c r="C19461" t="s">
        <v>31</v>
      </c>
      <c r="D19461" s="1" t="s">
        <v>11</v>
      </c>
      <c r="E19461" t="s">
        <v>12</v>
      </c>
      <c r="F19461" s="4" t="s">
        <v>28</v>
      </c>
      <c r="G19461" s="3">
        <v>5.2619429999999996</v>
      </c>
      <c r="H19461" s="8">
        <v>0.99049223369622164</v>
      </c>
      <c r="I19461" s="26" t="str">
        <f>INDEX('Data Tab2'!$C:$C,MATCH('Data Tab1'!A19461,'Data Tab2'!$A:$A,0))</f>
        <v>BHX4</v>
      </c>
    </row>
    <row r="19462" spans="1:9" hidden="1">
      <c r="A19462" s="55">
        <v>104909952</v>
      </c>
      <c r="B19462" s="1" t="s">
        <v>9</v>
      </c>
      <c r="C19462" t="s">
        <v>31</v>
      </c>
      <c r="D19462" s="1" t="s">
        <v>17</v>
      </c>
      <c r="E19462" t="s">
        <v>18</v>
      </c>
      <c r="F19462" s="4" t="s">
        <v>19</v>
      </c>
      <c r="G19462" s="3">
        <v>3.7499980000000002</v>
      </c>
      <c r="H19462" s="8">
        <v>0.92864189820309218</v>
      </c>
      <c r="I19462" s="26" t="str">
        <f>INDEX('Data Tab2'!$C:$C,MATCH('Data Tab1'!A19462,'Data Tab2'!$A:$A,0))</f>
        <v>BHX4</v>
      </c>
    </row>
    <row r="19463" spans="1:9" hidden="1">
      <c r="A19463" s="56">
        <v>104909952</v>
      </c>
      <c r="B19463" s="1" t="s">
        <v>9</v>
      </c>
      <c r="C19463" t="s">
        <v>31</v>
      </c>
      <c r="D19463" s="1" t="s">
        <v>17</v>
      </c>
      <c r="E19463" t="s">
        <v>18</v>
      </c>
      <c r="F19463" s="4" t="s">
        <v>20</v>
      </c>
      <c r="G19463" s="3">
        <v>0.818608</v>
      </c>
      <c r="H19463" s="8">
        <v>0.51920830688817021</v>
      </c>
      <c r="I19463" s="26" t="str">
        <f>INDEX('Data Tab2'!$C:$C,MATCH('Data Tab1'!A19463,'Data Tab2'!$A:$A,0))</f>
        <v>BHX4</v>
      </c>
    </row>
    <row r="19464" spans="1:9">
      <c r="A19464" s="55">
        <v>104909954</v>
      </c>
      <c r="B19464" s="1" t="s">
        <v>9</v>
      </c>
      <c r="C19464" t="s">
        <v>32</v>
      </c>
      <c r="D19464" s="1" t="s">
        <v>11</v>
      </c>
      <c r="E19464" t="s">
        <v>12</v>
      </c>
      <c r="F19464" s="4" t="s">
        <v>13</v>
      </c>
      <c r="G19464" s="3">
        <v>4.9999919999999998</v>
      </c>
      <c r="H19464" s="8">
        <v>0.64896767656081911</v>
      </c>
      <c r="I19464" s="26" t="str">
        <f>INDEX('Data Tab2'!$C:$C,MATCH('Data Tab1'!A19464,'Data Tab2'!$A:$A,0))</f>
        <v>BHX5</v>
      </c>
    </row>
    <row r="19465" spans="1:9" hidden="1">
      <c r="A19465" s="55">
        <v>104909954</v>
      </c>
      <c r="B19465" s="1" t="s">
        <v>9</v>
      </c>
      <c r="C19465" t="s">
        <v>32</v>
      </c>
      <c r="D19465" s="1" t="s">
        <v>11</v>
      </c>
      <c r="E19465" t="s">
        <v>12</v>
      </c>
      <c r="F19465" s="4" t="s">
        <v>34</v>
      </c>
      <c r="G19465" s="3">
        <v>1.997771</v>
      </c>
      <c r="H19465" s="8">
        <v>0.91636887977698944</v>
      </c>
      <c r="I19465" s="26" t="str">
        <f>INDEX('Data Tab2'!$C:$C,MATCH('Data Tab1'!A19465,'Data Tab2'!$A:$A,0))</f>
        <v>BHX5</v>
      </c>
    </row>
    <row r="19466" spans="1:9" hidden="1">
      <c r="A19466" s="55">
        <v>104909954</v>
      </c>
      <c r="B19466" s="1" t="s">
        <v>33</v>
      </c>
      <c r="C19466" t="s">
        <v>31</v>
      </c>
      <c r="D19466" s="1" t="s">
        <v>11</v>
      </c>
      <c r="E19466" t="s">
        <v>12</v>
      </c>
      <c r="F19466" s="4" t="s">
        <v>13</v>
      </c>
      <c r="G19466" s="3">
        <v>5.9999979999999997</v>
      </c>
      <c r="H19466" s="8">
        <v>0.60701804268085613</v>
      </c>
      <c r="I19466" s="26" t="str">
        <f>INDEX('Data Tab2'!$C:$C,MATCH('Data Tab1'!A19466,'Data Tab2'!$A:$A,0))</f>
        <v>BHX5</v>
      </c>
    </row>
    <row r="19467" spans="1:9" hidden="1">
      <c r="A19467" s="55">
        <v>104909954</v>
      </c>
      <c r="B19467" s="1" t="s">
        <v>33</v>
      </c>
      <c r="C19467" t="s">
        <v>31</v>
      </c>
      <c r="D19467" s="1" t="s">
        <v>11</v>
      </c>
      <c r="E19467" t="s">
        <v>12</v>
      </c>
      <c r="F19467" s="4" t="s">
        <v>34</v>
      </c>
      <c r="G19467" s="3">
        <v>8.5022179999999992</v>
      </c>
      <c r="H19467" s="8">
        <v>6.7424270356413962E-2</v>
      </c>
      <c r="I19467" s="26" t="str">
        <f>INDEX('Data Tab2'!$C:$C,MATCH('Data Tab1'!A19467,'Data Tab2'!$A:$A,0))</f>
        <v>BHX5</v>
      </c>
    </row>
    <row r="19468" spans="1:9" hidden="1">
      <c r="A19468" s="55">
        <v>104909954</v>
      </c>
      <c r="B19468" s="1" t="s">
        <v>33</v>
      </c>
      <c r="C19468" t="s">
        <v>31</v>
      </c>
      <c r="D19468" s="1" t="s">
        <v>11</v>
      </c>
      <c r="E19468" t="s">
        <v>12</v>
      </c>
      <c r="F19468" s="4" t="s">
        <v>14</v>
      </c>
      <c r="G19468" s="3">
        <v>8.5974970000000006</v>
      </c>
      <c r="H19468" s="8">
        <v>0.39817108221834552</v>
      </c>
      <c r="I19468" s="26" t="str">
        <f>INDEX('Data Tab2'!$C:$C,MATCH('Data Tab1'!A19468,'Data Tab2'!$A:$A,0))</f>
        <v>BHX5</v>
      </c>
    </row>
    <row r="19469" spans="1:9" hidden="1">
      <c r="A19469" s="55">
        <v>104909954</v>
      </c>
      <c r="B19469" s="1" t="s">
        <v>33</v>
      </c>
      <c r="C19469" t="s">
        <v>31</v>
      </c>
      <c r="D19469" s="1" t="s">
        <v>11</v>
      </c>
      <c r="E19469" t="s">
        <v>12</v>
      </c>
      <c r="F19469" s="4" t="s">
        <v>29</v>
      </c>
      <c r="G19469" s="3">
        <v>4.9999969999999996</v>
      </c>
      <c r="H19469" s="8">
        <v>0.39619701939816265</v>
      </c>
      <c r="I19469" s="26" t="str">
        <f>INDEX('Data Tab2'!$C:$C,MATCH('Data Tab1'!A19469,'Data Tab2'!$A:$A,0))</f>
        <v>BHX5</v>
      </c>
    </row>
    <row r="19470" spans="1:9" hidden="1">
      <c r="A19470" s="55">
        <v>104909954</v>
      </c>
      <c r="B19470" s="1" t="s">
        <v>33</v>
      </c>
      <c r="C19470" t="s">
        <v>31</v>
      </c>
      <c r="D19470" s="1" t="s">
        <v>11</v>
      </c>
      <c r="E19470" t="s">
        <v>12</v>
      </c>
      <c r="F19470" s="4" t="s">
        <v>16</v>
      </c>
      <c r="G19470" s="3">
        <v>8.3611079999999998</v>
      </c>
      <c r="H19470" s="8">
        <v>0.14735173526856249</v>
      </c>
      <c r="I19470" s="26" t="str">
        <f>INDEX('Data Tab2'!$C:$C,MATCH('Data Tab1'!A19470,'Data Tab2'!$A:$A,0))</f>
        <v>BHX5</v>
      </c>
    </row>
    <row r="19471" spans="1:9" hidden="1">
      <c r="A19471" s="55">
        <v>104909954</v>
      </c>
      <c r="B19471" s="1" t="s">
        <v>33</v>
      </c>
      <c r="C19471" t="s">
        <v>31</v>
      </c>
      <c r="D19471" s="1" t="s">
        <v>17</v>
      </c>
      <c r="E19471" t="s">
        <v>18</v>
      </c>
      <c r="F19471" s="4" t="s">
        <v>35</v>
      </c>
      <c r="G19471" s="3">
        <v>9.9999979999999997</v>
      </c>
      <c r="H19471" s="8">
        <v>0.89369366605754741</v>
      </c>
      <c r="I19471" s="26" t="str">
        <f>INDEX('Data Tab2'!$C:$C,MATCH('Data Tab1'!A19471,'Data Tab2'!$A:$A,0))</f>
        <v>BHX5</v>
      </c>
    </row>
    <row r="19472" spans="1:9" hidden="1">
      <c r="A19472" s="55">
        <v>104909954</v>
      </c>
      <c r="B19472" s="1" t="s">
        <v>33</v>
      </c>
      <c r="C19472" t="s">
        <v>31</v>
      </c>
      <c r="D19472" s="1" t="s">
        <v>17</v>
      </c>
      <c r="E19472" t="s">
        <v>18</v>
      </c>
      <c r="F19472" s="4" t="s">
        <v>36</v>
      </c>
      <c r="G19472" s="3">
        <v>9.8711070000000003</v>
      </c>
      <c r="H19472" s="8">
        <v>0.85583627099998472</v>
      </c>
      <c r="I19472" s="26" t="str">
        <f>INDEX('Data Tab2'!$C:$C,MATCH('Data Tab1'!A19472,'Data Tab2'!$A:$A,0))</f>
        <v>BHX5</v>
      </c>
    </row>
    <row r="19473" spans="1:9" hidden="1">
      <c r="A19473" s="55">
        <v>104909954</v>
      </c>
      <c r="B19473" s="1" t="s">
        <v>33</v>
      </c>
      <c r="C19473" t="s">
        <v>31</v>
      </c>
      <c r="D19473" s="1" t="s">
        <v>17</v>
      </c>
      <c r="E19473" t="s">
        <v>18</v>
      </c>
      <c r="F19473" s="4" t="s">
        <v>38</v>
      </c>
      <c r="G19473" s="3">
        <v>8.8833289999999998</v>
      </c>
      <c r="H19473" s="8">
        <v>0.65825317119019966</v>
      </c>
      <c r="I19473" s="26" t="str">
        <f>INDEX('Data Tab2'!$C:$C,MATCH('Data Tab1'!A19473,'Data Tab2'!$A:$A,0))</f>
        <v>BHX5</v>
      </c>
    </row>
    <row r="19474" spans="1:9" hidden="1">
      <c r="A19474" s="55">
        <v>104909954</v>
      </c>
      <c r="B19474" s="1" t="s">
        <v>33</v>
      </c>
      <c r="C19474" t="s">
        <v>31</v>
      </c>
      <c r="D19474" s="1" t="s">
        <v>17</v>
      </c>
      <c r="E19474" t="s">
        <v>18</v>
      </c>
      <c r="F19474" s="4" t="s">
        <v>19</v>
      </c>
      <c r="G19474" s="3">
        <v>4.9999989999999999</v>
      </c>
      <c r="H19474" s="8">
        <v>0.55952084727373641</v>
      </c>
      <c r="I19474" s="26" t="str">
        <f>INDEX('Data Tab2'!$C:$C,MATCH('Data Tab1'!A19474,'Data Tab2'!$A:$A,0))</f>
        <v>BHX5</v>
      </c>
    </row>
    <row r="19475" spans="1:9" hidden="1">
      <c r="A19475" s="55">
        <v>104909954</v>
      </c>
      <c r="B19475" s="1" t="s">
        <v>33</v>
      </c>
      <c r="C19475" t="s">
        <v>31</v>
      </c>
      <c r="D19475" s="1" t="s">
        <v>17</v>
      </c>
      <c r="E19475" t="s">
        <v>18</v>
      </c>
      <c r="F19475" s="4" t="s">
        <v>22</v>
      </c>
      <c r="G19475" s="3">
        <v>4.9999979999999997</v>
      </c>
      <c r="H19475" s="8">
        <v>0.34319089410761017</v>
      </c>
      <c r="I19475" s="26" t="str">
        <f>INDEX('Data Tab2'!$C:$C,MATCH('Data Tab1'!A19475,'Data Tab2'!$A:$A,0))</f>
        <v>BHX5</v>
      </c>
    </row>
    <row r="19476" spans="1:9" hidden="1">
      <c r="A19476" s="55">
        <v>104909954</v>
      </c>
      <c r="B19476" s="1" t="s">
        <v>33</v>
      </c>
      <c r="C19476" t="s">
        <v>31</v>
      </c>
      <c r="D19476" s="1" t="s">
        <v>17</v>
      </c>
      <c r="E19476" t="s">
        <v>23</v>
      </c>
      <c r="F19476" s="4" t="s">
        <v>24</v>
      </c>
      <c r="G19476" s="3">
        <v>4.9999960000000003</v>
      </c>
      <c r="H19476" s="8">
        <v>0.5436080454134562</v>
      </c>
      <c r="I19476" s="26" t="str">
        <f>INDEX('Data Tab2'!$C:$C,MATCH('Data Tab1'!A19476,'Data Tab2'!$A:$A,0))</f>
        <v>BHX5</v>
      </c>
    </row>
    <row r="19477" spans="1:9" hidden="1">
      <c r="A19477" s="56">
        <v>104909954</v>
      </c>
      <c r="B19477" s="1" t="s">
        <v>33</v>
      </c>
      <c r="C19477" t="s">
        <v>31</v>
      </c>
      <c r="D19477" s="1" t="s">
        <v>17</v>
      </c>
      <c r="E19477" t="s">
        <v>23</v>
      </c>
      <c r="F19477" s="4" t="s">
        <v>25</v>
      </c>
      <c r="G19477" s="3">
        <v>0</v>
      </c>
      <c r="H19477" s="8">
        <v>0.57536947162696594</v>
      </c>
      <c r="I19477" s="26" t="str">
        <f>INDEX('Data Tab2'!$C:$C,MATCH('Data Tab1'!A19477,'Data Tab2'!$A:$A,0))</f>
        <v>BHX5</v>
      </c>
    </row>
    <row r="19478" spans="1:9">
      <c r="A19478" s="55">
        <v>104909955</v>
      </c>
      <c r="B19478" s="1" t="s">
        <v>9</v>
      </c>
      <c r="C19478" t="s">
        <v>31</v>
      </c>
      <c r="D19478" s="1" t="s">
        <v>11</v>
      </c>
      <c r="E19478" t="s">
        <v>12</v>
      </c>
      <c r="F19478" s="4" t="s">
        <v>13</v>
      </c>
      <c r="G19478" s="3">
        <v>4.1080540000000001</v>
      </c>
      <c r="H19478" s="8">
        <v>0.77970225718853803</v>
      </c>
      <c r="I19478" s="26" t="str">
        <f>INDEX('Data Tab2'!$C:$C,MATCH('Data Tab1'!A19478,'Data Tab2'!$A:$A,0))</f>
        <v>BRS1</v>
      </c>
    </row>
    <row r="19479" spans="1:9" hidden="1">
      <c r="A19479" s="55">
        <v>104909955</v>
      </c>
      <c r="B19479" s="1" t="s">
        <v>9</v>
      </c>
      <c r="C19479" t="s">
        <v>31</v>
      </c>
      <c r="D19479" s="1" t="s">
        <v>11</v>
      </c>
      <c r="E19479" t="s">
        <v>12</v>
      </c>
      <c r="F19479" s="4" t="s">
        <v>28</v>
      </c>
      <c r="G19479" s="3">
        <v>4.7499979999999997</v>
      </c>
      <c r="H19479" s="8">
        <v>0.64483377704247613</v>
      </c>
      <c r="I19479" s="26" t="str">
        <f>INDEX('Data Tab2'!$C:$C,MATCH('Data Tab1'!A19479,'Data Tab2'!$A:$A,0))</f>
        <v>BRS1</v>
      </c>
    </row>
    <row r="19480" spans="1:9" hidden="1">
      <c r="A19480" s="55">
        <v>104909955</v>
      </c>
      <c r="B19480" s="1" t="s">
        <v>9</v>
      </c>
      <c r="C19480" t="s">
        <v>31</v>
      </c>
      <c r="D19480" s="1" t="s">
        <v>11</v>
      </c>
      <c r="E19480" t="s">
        <v>12</v>
      </c>
      <c r="F19480" s="4" t="s">
        <v>29</v>
      </c>
      <c r="G19480" s="3">
        <v>6.2499960000000003</v>
      </c>
      <c r="H19480" s="8">
        <v>0.20224193999288553</v>
      </c>
      <c r="I19480" s="26" t="str">
        <f>INDEX('Data Tab2'!$C:$C,MATCH('Data Tab1'!A19480,'Data Tab2'!$A:$A,0))</f>
        <v>BRS1</v>
      </c>
    </row>
    <row r="19481" spans="1:9" hidden="1">
      <c r="A19481" s="55">
        <v>104909955</v>
      </c>
      <c r="B19481" s="1" t="s">
        <v>9</v>
      </c>
      <c r="C19481" t="s">
        <v>31</v>
      </c>
      <c r="D19481" s="1" t="s">
        <v>17</v>
      </c>
      <c r="E19481" t="s">
        <v>18</v>
      </c>
      <c r="F19481" s="4" t="s">
        <v>21</v>
      </c>
      <c r="G19481" s="3">
        <v>4.6038870000000003</v>
      </c>
      <c r="H19481" s="8">
        <v>0.61346952881923023</v>
      </c>
      <c r="I19481" s="26" t="str">
        <f>INDEX('Data Tab2'!$C:$C,MATCH('Data Tab1'!A19481,'Data Tab2'!$A:$A,0))</f>
        <v>BRS1</v>
      </c>
    </row>
    <row r="19482" spans="1:9" hidden="1">
      <c r="A19482" s="55">
        <v>104909955</v>
      </c>
      <c r="B19482" s="1" t="s">
        <v>9</v>
      </c>
      <c r="C19482" t="s">
        <v>27</v>
      </c>
      <c r="D19482" s="1" t="s">
        <v>11</v>
      </c>
      <c r="E19482" t="s">
        <v>12</v>
      </c>
      <c r="F19482" s="4" t="s">
        <v>15</v>
      </c>
      <c r="G19482" s="3">
        <v>4.7419409999999997</v>
      </c>
      <c r="H19482" s="8">
        <v>0.54996732689219485</v>
      </c>
      <c r="I19482" s="26" t="str">
        <f>INDEX('Data Tab2'!$C:$C,MATCH('Data Tab1'!A19482,'Data Tab2'!$A:$A,0))</f>
        <v>BRS1</v>
      </c>
    </row>
    <row r="19483" spans="1:9" hidden="1">
      <c r="A19483" s="55">
        <v>104909955</v>
      </c>
      <c r="B19483" s="1" t="s">
        <v>9</v>
      </c>
      <c r="C19483" t="s">
        <v>27</v>
      </c>
      <c r="D19483" s="1" t="s">
        <v>11</v>
      </c>
      <c r="E19483" t="s">
        <v>12</v>
      </c>
      <c r="F19483" s="4" t="s">
        <v>28</v>
      </c>
      <c r="G19483" s="3">
        <v>6.2272179999999997</v>
      </c>
      <c r="H19483" s="8">
        <v>0.45719444269116727</v>
      </c>
      <c r="I19483" s="26" t="str">
        <f>INDEX('Data Tab2'!$C:$C,MATCH('Data Tab1'!A19483,'Data Tab2'!$A:$A,0))</f>
        <v>BRS1</v>
      </c>
    </row>
    <row r="19484" spans="1:9" hidden="1">
      <c r="A19484" s="55">
        <v>104909955</v>
      </c>
      <c r="B19484" s="1" t="s">
        <v>9</v>
      </c>
      <c r="C19484" t="s">
        <v>27</v>
      </c>
      <c r="D19484" s="1" t="s">
        <v>17</v>
      </c>
      <c r="E19484" t="s">
        <v>18</v>
      </c>
      <c r="F19484" s="4" t="s">
        <v>20</v>
      </c>
      <c r="G19484" s="3">
        <v>4.4874970000000003</v>
      </c>
      <c r="H19484" s="8">
        <v>0.93000653758981622</v>
      </c>
      <c r="I19484" s="26" t="str">
        <f>INDEX('Data Tab2'!$C:$C,MATCH('Data Tab1'!A19484,'Data Tab2'!$A:$A,0))</f>
        <v>BRS1</v>
      </c>
    </row>
    <row r="19485" spans="1:9" hidden="1">
      <c r="A19485" s="56">
        <v>104909955</v>
      </c>
      <c r="B19485" s="1" t="s">
        <v>9</v>
      </c>
      <c r="C19485" t="s">
        <v>27</v>
      </c>
      <c r="D19485" s="1" t="s">
        <v>17</v>
      </c>
      <c r="E19485" t="s">
        <v>18</v>
      </c>
      <c r="F19485" s="4" t="s">
        <v>21</v>
      </c>
      <c r="G19485" s="3">
        <v>0.67333100000000001</v>
      </c>
      <c r="H19485" s="8">
        <v>0.97171225030570785</v>
      </c>
      <c r="I19485" s="26" t="str">
        <f>INDEX('Data Tab2'!$C:$C,MATCH('Data Tab1'!A19485,'Data Tab2'!$A:$A,0))</f>
        <v>BRS1</v>
      </c>
    </row>
    <row r="19486" spans="1:9">
      <c r="A19486" s="55">
        <v>104909957</v>
      </c>
      <c r="B19486" s="1" t="s">
        <v>33</v>
      </c>
      <c r="C19486" t="s">
        <v>31</v>
      </c>
      <c r="D19486" s="1" t="s">
        <v>11</v>
      </c>
      <c r="E19486" t="s">
        <v>12</v>
      </c>
      <c r="F19486" s="4" t="s">
        <v>13</v>
      </c>
      <c r="G19486" s="3">
        <v>7.8649979999999999</v>
      </c>
      <c r="H19486" s="8">
        <v>0.64989855764749371</v>
      </c>
      <c r="I19486" s="26" t="str">
        <f>INDEX('Data Tab2'!$C:$C,MATCH('Data Tab1'!A19486,'Data Tab2'!$A:$A,0))</f>
        <v>BTS2</v>
      </c>
    </row>
    <row r="19487" spans="1:9" hidden="1">
      <c r="A19487" s="55">
        <v>104909957</v>
      </c>
      <c r="B19487" s="1" t="s">
        <v>33</v>
      </c>
      <c r="C19487" t="s">
        <v>31</v>
      </c>
      <c r="D19487" s="1" t="s">
        <v>11</v>
      </c>
      <c r="E19487" t="s">
        <v>12</v>
      </c>
      <c r="F19487" s="4" t="s">
        <v>34</v>
      </c>
      <c r="G19487" s="3">
        <v>4.9999979999999997</v>
      </c>
      <c r="H19487" s="8">
        <v>0.43378437508478973</v>
      </c>
      <c r="I19487" s="26" t="str">
        <f>INDEX('Data Tab2'!$C:$C,MATCH('Data Tab1'!A19487,'Data Tab2'!$A:$A,0))</f>
        <v>BTS2</v>
      </c>
    </row>
    <row r="19488" spans="1:9" hidden="1">
      <c r="A19488" s="55">
        <v>104909957</v>
      </c>
      <c r="B19488" s="1" t="s">
        <v>33</v>
      </c>
      <c r="C19488" t="s">
        <v>31</v>
      </c>
      <c r="D19488" s="1" t="s">
        <v>11</v>
      </c>
      <c r="E19488" t="s">
        <v>12</v>
      </c>
      <c r="F19488" s="4" t="s">
        <v>16</v>
      </c>
      <c r="G19488" s="3">
        <v>3.4955530000000001</v>
      </c>
      <c r="H19488" s="8">
        <v>0.3963274977723259</v>
      </c>
      <c r="I19488" s="26" t="str">
        <f>INDEX('Data Tab2'!$C:$C,MATCH('Data Tab1'!A19488,'Data Tab2'!$A:$A,0))</f>
        <v>BTS2</v>
      </c>
    </row>
    <row r="19489" spans="1:9" hidden="1">
      <c r="A19489" s="55">
        <v>104909957</v>
      </c>
      <c r="B19489" s="1" t="s">
        <v>33</v>
      </c>
      <c r="C19489" t="s">
        <v>31</v>
      </c>
      <c r="D19489" s="1" t="s">
        <v>17</v>
      </c>
      <c r="E19489" t="s">
        <v>18</v>
      </c>
      <c r="F19489" s="4" t="s">
        <v>35</v>
      </c>
      <c r="G19489" s="3">
        <v>4.9999979999999997</v>
      </c>
      <c r="H19489" s="8">
        <v>0.50381176564021035</v>
      </c>
      <c r="I19489" s="26" t="str">
        <f>INDEX('Data Tab2'!$C:$C,MATCH('Data Tab1'!A19489,'Data Tab2'!$A:$A,0))</f>
        <v>BTS2</v>
      </c>
    </row>
    <row r="19490" spans="1:9" hidden="1">
      <c r="A19490" s="55">
        <v>104909957</v>
      </c>
      <c r="B19490" s="1" t="s">
        <v>33</v>
      </c>
      <c r="C19490" t="s">
        <v>31</v>
      </c>
      <c r="D19490" s="1" t="s">
        <v>17</v>
      </c>
      <c r="E19490" t="s">
        <v>18</v>
      </c>
      <c r="F19490" s="4" t="s">
        <v>38</v>
      </c>
      <c r="G19490" s="3">
        <v>4.9999969999999996</v>
      </c>
      <c r="H19490" s="8">
        <v>0.33089179236434274</v>
      </c>
      <c r="I19490" s="26" t="str">
        <f>INDEX('Data Tab2'!$C:$C,MATCH('Data Tab1'!A19490,'Data Tab2'!$A:$A,0))</f>
        <v>BTS2</v>
      </c>
    </row>
    <row r="19491" spans="1:9" hidden="1">
      <c r="A19491" s="55">
        <v>104909957</v>
      </c>
      <c r="B19491" s="1" t="s">
        <v>33</v>
      </c>
      <c r="C19491" t="s">
        <v>31</v>
      </c>
      <c r="D19491" s="1" t="s">
        <v>17</v>
      </c>
      <c r="E19491" t="s">
        <v>18</v>
      </c>
      <c r="F19491" s="4" t="s">
        <v>19</v>
      </c>
      <c r="G19491" s="3">
        <v>4.9999979999999997</v>
      </c>
      <c r="H19491" s="8">
        <v>0.73623241603354828</v>
      </c>
      <c r="I19491" s="26" t="str">
        <f>INDEX('Data Tab2'!$C:$C,MATCH('Data Tab1'!A19491,'Data Tab2'!$A:$A,0))</f>
        <v>BTS2</v>
      </c>
    </row>
    <row r="19492" spans="1:9" hidden="1">
      <c r="A19492" s="55">
        <v>104909957</v>
      </c>
      <c r="B19492" s="1" t="s">
        <v>33</v>
      </c>
      <c r="C19492" t="s">
        <v>31</v>
      </c>
      <c r="D19492" s="1" t="s">
        <v>17</v>
      </c>
      <c r="E19492" t="s">
        <v>18</v>
      </c>
      <c r="F19492" s="4" t="s">
        <v>22</v>
      </c>
      <c r="G19492" s="3">
        <v>4.9999979999999997</v>
      </c>
      <c r="H19492" s="8">
        <v>0.43764425710277166</v>
      </c>
      <c r="I19492" s="26" t="str">
        <f>INDEX('Data Tab2'!$C:$C,MATCH('Data Tab1'!A19492,'Data Tab2'!$A:$A,0))</f>
        <v>BTS2</v>
      </c>
    </row>
    <row r="19493" spans="1:9" hidden="1">
      <c r="A19493" s="55">
        <v>104909957</v>
      </c>
      <c r="B19493" s="1" t="s">
        <v>33</v>
      </c>
      <c r="C19493" t="s">
        <v>31</v>
      </c>
      <c r="D19493" s="1" t="s">
        <v>17</v>
      </c>
      <c r="E19493" t="s">
        <v>23</v>
      </c>
      <c r="F19493" s="4" t="s">
        <v>24</v>
      </c>
      <c r="G19493" s="3">
        <v>8.7499979999999997</v>
      </c>
      <c r="H19493" s="8">
        <v>0.19408340845171246</v>
      </c>
      <c r="I19493" s="26" t="str">
        <f>INDEX('Data Tab2'!$C:$C,MATCH('Data Tab1'!A19493,'Data Tab2'!$A:$A,0))</f>
        <v>BTS2</v>
      </c>
    </row>
    <row r="19494" spans="1:9" hidden="1">
      <c r="A19494" s="56">
        <v>104909957</v>
      </c>
      <c r="B19494" s="1" t="s">
        <v>33</v>
      </c>
      <c r="C19494" t="s">
        <v>31</v>
      </c>
      <c r="D19494" s="1" t="s">
        <v>17</v>
      </c>
      <c r="E19494" t="s">
        <v>23</v>
      </c>
      <c r="F19494" s="4" t="s">
        <v>25</v>
      </c>
      <c r="G19494" s="3">
        <v>0</v>
      </c>
      <c r="H19494" s="8">
        <v>0.77116957764450744</v>
      </c>
      <c r="I19494" s="26" t="str">
        <f>INDEX('Data Tab2'!$C:$C,MATCH('Data Tab1'!A19494,'Data Tab2'!$A:$A,0))</f>
        <v>BTS2</v>
      </c>
    </row>
    <row r="19495" spans="1:9">
      <c r="A19495" s="55">
        <v>104909959</v>
      </c>
      <c r="B19495" s="1" t="s">
        <v>9</v>
      </c>
      <c r="C19495" t="s">
        <v>31</v>
      </c>
      <c r="D19495" s="1" t="s">
        <v>11</v>
      </c>
      <c r="E19495" t="s">
        <v>12</v>
      </c>
      <c r="F19495" s="4" t="s">
        <v>34</v>
      </c>
      <c r="G19495" s="3">
        <v>3.761663</v>
      </c>
      <c r="H19495" s="8">
        <v>0.56976361906182094</v>
      </c>
      <c r="I19495" s="26" t="str">
        <f>INDEX('Data Tab2'!$C:$C,MATCH('Data Tab1'!A19495,'Data Tab2'!$A:$A,0))</f>
        <v>BVA1</v>
      </c>
    </row>
    <row r="19496" spans="1:9" hidden="1">
      <c r="A19496" s="55">
        <v>104909959</v>
      </c>
      <c r="B19496" s="1" t="s">
        <v>9</v>
      </c>
      <c r="C19496" t="s">
        <v>31</v>
      </c>
      <c r="D19496" s="1" t="s">
        <v>11</v>
      </c>
      <c r="E19496" t="s">
        <v>12</v>
      </c>
      <c r="F19496" s="4" t="s">
        <v>14</v>
      </c>
      <c r="G19496" s="3">
        <v>10.463329999999999</v>
      </c>
      <c r="H19496" s="8">
        <v>0.24596634381756055</v>
      </c>
      <c r="I19496" s="26" t="str">
        <f>INDEX('Data Tab2'!$C:$C,MATCH('Data Tab1'!A19496,'Data Tab2'!$A:$A,0))</f>
        <v>BVA1</v>
      </c>
    </row>
    <row r="19497" spans="1:9" hidden="1">
      <c r="A19497" s="55">
        <v>104909959</v>
      </c>
      <c r="B19497" s="1" t="s">
        <v>9</v>
      </c>
      <c r="C19497" t="s">
        <v>31</v>
      </c>
      <c r="D19497" s="1" t="s">
        <v>11</v>
      </c>
      <c r="E19497" t="s">
        <v>12</v>
      </c>
      <c r="F19497" s="4" t="s">
        <v>15</v>
      </c>
      <c r="G19497" s="3">
        <v>8.1097210000000004</v>
      </c>
      <c r="H19497" s="8">
        <v>0.53703495027854187</v>
      </c>
      <c r="I19497" s="26" t="str">
        <f>INDEX('Data Tab2'!$C:$C,MATCH('Data Tab1'!A19497,'Data Tab2'!$A:$A,0))</f>
        <v>BVA1</v>
      </c>
    </row>
    <row r="19498" spans="1:9" hidden="1">
      <c r="A19498" s="55">
        <v>104909959</v>
      </c>
      <c r="B19498" s="1" t="s">
        <v>9</v>
      </c>
      <c r="C19498" t="s">
        <v>31</v>
      </c>
      <c r="D19498" s="1" t="s">
        <v>11</v>
      </c>
      <c r="E19498" t="s">
        <v>12</v>
      </c>
      <c r="F19498" s="4" t="s">
        <v>28</v>
      </c>
      <c r="G19498" s="3">
        <v>8.2433309999999995</v>
      </c>
      <c r="H19498" s="8">
        <v>0.94411193901821078</v>
      </c>
      <c r="I19498" s="26" t="str">
        <f>INDEX('Data Tab2'!$C:$C,MATCH('Data Tab1'!A19498,'Data Tab2'!$A:$A,0))</f>
        <v>BVA1</v>
      </c>
    </row>
    <row r="19499" spans="1:9" hidden="1">
      <c r="A19499" s="55">
        <v>104909959</v>
      </c>
      <c r="B19499" s="1" t="s">
        <v>9</v>
      </c>
      <c r="C19499" t="s">
        <v>31</v>
      </c>
      <c r="D19499" s="1" t="s">
        <v>11</v>
      </c>
      <c r="E19499" t="s">
        <v>12</v>
      </c>
      <c r="F19499" s="4" t="s">
        <v>16</v>
      </c>
      <c r="G19499" s="3">
        <v>4.6580529999999998</v>
      </c>
      <c r="H19499" s="8">
        <v>0.10586331701317664</v>
      </c>
      <c r="I19499" s="26" t="str">
        <f>INDEX('Data Tab2'!$C:$C,MATCH('Data Tab1'!A19499,'Data Tab2'!$A:$A,0))</f>
        <v>BVA1</v>
      </c>
    </row>
    <row r="19500" spans="1:9" hidden="1">
      <c r="A19500" s="55">
        <v>104909959</v>
      </c>
      <c r="B19500" s="1" t="s">
        <v>41</v>
      </c>
      <c r="C19500" t="s">
        <v>31</v>
      </c>
      <c r="D19500" s="1" t="s">
        <v>11</v>
      </c>
      <c r="E19500" t="s">
        <v>12</v>
      </c>
      <c r="F19500" s="4" t="s">
        <v>13</v>
      </c>
      <c r="G19500" s="3">
        <v>5.9999979999999997</v>
      </c>
      <c r="H19500" s="8">
        <v>0.81726853904454755</v>
      </c>
      <c r="I19500" s="26" t="str">
        <f>INDEX('Data Tab2'!$C:$C,MATCH('Data Tab1'!A19500,'Data Tab2'!$A:$A,0))</f>
        <v>BVA1</v>
      </c>
    </row>
    <row r="19501" spans="1:9" hidden="1">
      <c r="A19501" s="55">
        <v>104909959</v>
      </c>
      <c r="B19501" s="1" t="s">
        <v>33</v>
      </c>
      <c r="C19501" t="s">
        <v>31</v>
      </c>
      <c r="D19501" s="1" t="s">
        <v>17</v>
      </c>
      <c r="E19501" t="s">
        <v>18</v>
      </c>
      <c r="F19501" s="4" t="s">
        <v>36</v>
      </c>
      <c r="G19501" s="3">
        <v>4.8297189999999999</v>
      </c>
      <c r="H19501" s="8">
        <v>2.1861197851435366E-2</v>
      </c>
      <c r="I19501" s="26" t="str">
        <f>INDEX('Data Tab2'!$C:$C,MATCH('Data Tab1'!A19501,'Data Tab2'!$A:$A,0))</f>
        <v>BVA1</v>
      </c>
    </row>
    <row r="19502" spans="1:9" hidden="1">
      <c r="A19502" s="55">
        <v>104909959</v>
      </c>
      <c r="B19502" s="1" t="s">
        <v>33</v>
      </c>
      <c r="C19502" t="s">
        <v>31</v>
      </c>
      <c r="D19502" s="1" t="s">
        <v>17</v>
      </c>
      <c r="E19502" t="s">
        <v>18</v>
      </c>
      <c r="F19502" s="4" t="s">
        <v>38</v>
      </c>
      <c r="G19502" s="3">
        <v>4.1991639999999997</v>
      </c>
      <c r="H19502" s="8">
        <v>0.22923331978910066</v>
      </c>
      <c r="I19502" s="26" t="str">
        <f>INDEX('Data Tab2'!$C:$C,MATCH('Data Tab1'!A19502,'Data Tab2'!$A:$A,0))</f>
        <v>BVA1</v>
      </c>
    </row>
    <row r="19503" spans="1:9" hidden="1">
      <c r="A19503" s="55">
        <v>104909959</v>
      </c>
      <c r="B19503" s="1" t="s">
        <v>33</v>
      </c>
      <c r="C19503" t="s">
        <v>31</v>
      </c>
      <c r="D19503" s="1" t="s">
        <v>17</v>
      </c>
      <c r="E19503" t="s">
        <v>18</v>
      </c>
      <c r="F19503" s="4" t="s">
        <v>19</v>
      </c>
      <c r="G19503" s="3">
        <v>4.1786060000000003</v>
      </c>
      <c r="H19503" s="8">
        <v>0.66288361995586798</v>
      </c>
      <c r="I19503" s="26" t="str">
        <f>INDEX('Data Tab2'!$C:$C,MATCH('Data Tab1'!A19503,'Data Tab2'!$A:$A,0))</f>
        <v>BVA1</v>
      </c>
    </row>
    <row r="19504" spans="1:9" hidden="1">
      <c r="A19504" s="55">
        <v>104909959</v>
      </c>
      <c r="B19504" s="1" t="s">
        <v>33</v>
      </c>
      <c r="C19504" t="s">
        <v>31</v>
      </c>
      <c r="D19504" s="1" t="s">
        <v>17</v>
      </c>
      <c r="E19504" t="s">
        <v>18</v>
      </c>
      <c r="F19504" s="4" t="s">
        <v>22</v>
      </c>
      <c r="G19504" s="3">
        <v>4.9999979999999997</v>
      </c>
      <c r="H19504" s="8">
        <v>0.15850302903545954</v>
      </c>
      <c r="I19504" s="26" t="str">
        <f>INDEX('Data Tab2'!$C:$C,MATCH('Data Tab1'!A19504,'Data Tab2'!$A:$A,0))</f>
        <v>BVA1</v>
      </c>
    </row>
    <row r="19505" spans="1:9" hidden="1">
      <c r="A19505" s="55">
        <v>104909959</v>
      </c>
      <c r="B19505" s="1" t="s">
        <v>33</v>
      </c>
      <c r="C19505" t="s">
        <v>31</v>
      </c>
      <c r="D19505" s="1" t="s">
        <v>17</v>
      </c>
      <c r="E19505" t="s">
        <v>23</v>
      </c>
      <c r="F19505" s="4" t="s">
        <v>24</v>
      </c>
      <c r="G19505" s="3">
        <v>9.6669409999999996</v>
      </c>
      <c r="H19505" s="8">
        <v>0.47530922805162823</v>
      </c>
      <c r="I19505" s="26" t="str">
        <f>INDEX('Data Tab2'!$C:$C,MATCH('Data Tab1'!A19505,'Data Tab2'!$A:$A,0))</f>
        <v>BVA1</v>
      </c>
    </row>
    <row r="19506" spans="1:9" hidden="1">
      <c r="A19506" s="56">
        <v>104909959</v>
      </c>
      <c r="B19506" s="1" t="s">
        <v>33</v>
      </c>
      <c r="C19506" t="s">
        <v>31</v>
      </c>
      <c r="D19506" s="1" t="s">
        <v>17</v>
      </c>
      <c r="E19506" t="s">
        <v>23</v>
      </c>
      <c r="F19506" s="4" t="s">
        <v>25</v>
      </c>
      <c r="G19506" s="3">
        <v>0</v>
      </c>
      <c r="H19506" s="8">
        <v>0.94845378016549609</v>
      </c>
      <c r="I19506" s="26" t="str">
        <f>INDEX('Data Tab2'!$C:$C,MATCH('Data Tab1'!A19506,'Data Tab2'!$A:$A,0))</f>
        <v>BVA1</v>
      </c>
    </row>
    <row r="19507" spans="1:9">
      <c r="A19507" s="55">
        <v>104909962</v>
      </c>
      <c r="B19507" s="1" t="s">
        <v>9</v>
      </c>
      <c r="C19507" t="s">
        <v>31</v>
      </c>
      <c r="D19507" s="1" t="s">
        <v>11</v>
      </c>
      <c r="E19507" t="s">
        <v>12</v>
      </c>
      <c r="F19507" s="4" t="s">
        <v>34</v>
      </c>
      <c r="G19507" s="3">
        <v>0.92555399999999999</v>
      </c>
      <c r="H19507" s="8">
        <v>0.9379540711532286</v>
      </c>
      <c r="I19507" s="26" t="str">
        <f>INDEX('Data Tab2'!$C:$C,MATCH('Data Tab1'!A19507,'Data Tab2'!$A:$A,0))</f>
        <v>CGN1</v>
      </c>
    </row>
    <row r="19508" spans="1:9" hidden="1">
      <c r="A19508" s="55">
        <v>104909962</v>
      </c>
      <c r="B19508" s="1" t="s">
        <v>9</v>
      </c>
      <c r="C19508" t="s">
        <v>31</v>
      </c>
      <c r="D19508" s="1" t="s">
        <v>11</v>
      </c>
      <c r="E19508" t="s">
        <v>12</v>
      </c>
      <c r="F19508" s="4" t="s">
        <v>16</v>
      </c>
      <c r="G19508" s="3">
        <v>4.7191640000000001</v>
      </c>
      <c r="H19508" s="8">
        <v>0.97289835142220493</v>
      </c>
      <c r="I19508" s="26" t="str">
        <f>INDEX('Data Tab2'!$C:$C,MATCH('Data Tab1'!A19508,'Data Tab2'!$A:$A,0))</f>
        <v>CGN1</v>
      </c>
    </row>
    <row r="19509" spans="1:9" hidden="1">
      <c r="A19509" s="55">
        <v>104909962</v>
      </c>
      <c r="B19509" s="1" t="s">
        <v>9</v>
      </c>
      <c r="C19509" t="s">
        <v>31</v>
      </c>
      <c r="D19509" s="1" t="s">
        <v>17</v>
      </c>
      <c r="E19509" t="s">
        <v>18</v>
      </c>
      <c r="F19509" s="4" t="s">
        <v>22</v>
      </c>
      <c r="G19509" s="3">
        <v>4.7283309999999998</v>
      </c>
      <c r="H19509" s="8">
        <v>0.99617361359307</v>
      </c>
      <c r="I19509" s="26" t="str">
        <f>INDEX('Data Tab2'!$C:$C,MATCH('Data Tab1'!A19509,'Data Tab2'!$A:$A,0))</f>
        <v>CGN1</v>
      </c>
    </row>
    <row r="19510" spans="1:9" hidden="1">
      <c r="A19510" s="55">
        <v>104909962</v>
      </c>
      <c r="B19510" s="1" t="s">
        <v>9</v>
      </c>
      <c r="C19510" t="s">
        <v>31</v>
      </c>
      <c r="D19510" s="1" t="s">
        <v>17</v>
      </c>
      <c r="E19510" t="s">
        <v>23</v>
      </c>
      <c r="F19510" s="4" t="s">
        <v>24</v>
      </c>
      <c r="G19510" s="3">
        <v>3.8324959999999999</v>
      </c>
      <c r="H19510" s="8">
        <v>0.92849732591359058</v>
      </c>
      <c r="I19510" s="26" t="str">
        <f>INDEX('Data Tab2'!$C:$C,MATCH('Data Tab1'!A19510,'Data Tab2'!$A:$A,0))</f>
        <v>CGN1</v>
      </c>
    </row>
    <row r="19511" spans="1:9" hidden="1">
      <c r="A19511" s="55">
        <v>104909962</v>
      </c>
      <c r="B19511" s="1" t="s">
        <v>9</v>
      </c>
      <c r="C19511" t="s">
        <v>31</v>
      </c>
      <c r="D19511" s="1" t="s">
        <v>17</v>
      </c>
      <c r="E19511" t="s">
        <v>23</v>
      </c>
      <c r="F19511" s="4" t="s">
        <v>25</v>
      </c>
      <c r="G19511" s="3">
        <v>0</v>
      </c>
      <c r="H19511" s="8">
        <v>0.18695817971570239</v>
      </c>
      <c r="I19511" s="26" t="str">
        <f>INDEX('Data Tab2'!$C:$C,MATCH('Data Tab1'!A19511,'Data Tab2'!$A:$A,0))</f>
        <v>CGN1</v>
      </c>
    </row>
    <row r="19512" spans="1:9" hidden="1">
      <c r="A19512" s="55">
        <v>104909962</v>
      </c>
      <c r="B19512" s="1" t="s">
        <v>9</v>
      </c>
      <c r="C19512" t="s">
        <v>32</v>
      </c>
      <c r="D19512" s="1" t="s">
        <v>11</v>
      </c>
      <c r="E19512" t="s">
        <v>12</v>
      </c>
      <c r="F19512" s="4" t="s">
        <v>13</v>
      </c>
      <c r="G19512" s="3">
        <v>3.8302700000000001</v>
      </c>
      <c r="H19512" s="8">
        <v>0.38482271232029797</v>
      </c>
      <c r="I19512" s="26" t="str">
        <f>INDEX('Data Tab2'!$C:$C,MATCH('Data Tab1'!A19512,'Data Tab2'!$A:$A,0))</f>
        <v>CGN1</v>
      </c>
    </row>
    <row r="19513" spans="1:9" hidden="1">
      <c r="A19513" s="55">
        <v>104909962</v>
      </c>
      <c r="B19513" s="1" t="s">
        <v>9</v>
      </c>
      <c r="C19513" t="s">
        <v>32</v>
      </c>
      <c r="D19513" s="1" t="s">
        <v>11</v>
      </c>
      <c r="E19513" t="s">
        <v>12</v>
      </c>
      <c r="F19513" s="4" t="s">
        <v>34</v>
      </c>
      <c r="G19513" s="3">
        <v>4.0744369999999996</v>
      </c>
      <c r="H19513" s="8">
        <v>0.7019819397140411</v>
      </c>
      <c r="I19513" s="26" t="str">
        <f>INDEX('Data Tab2'!$C:$C,MATCH('Data Tab1'!A19513,'Data Tab2'!$A:$A,0))</f>
        <v>CGN1</v>
      </c>
    </row>
    <row r="19514" spans="1:9" hidden="1">
      <c r="A19514" s="55">
        <v>104909962</v>
      </c>
      <c r="B19514" s="1" t="s">
        <v>9</v>
      </c>
      <c r="C19514" t="s">
        <v>32</v>
      </c>
      <c r="D19514" s="1" t="s">
        <v>11</v>
      </c>
      <c r="E19514" t="s">
        <v>12</v>
      </c>
      <c r="F19514" s="4" t="s">
        <v>14</v>
      </c>
      <c r="G19514" s="3">
        <v>10.825547</v>
      </c>
      <c r="H19514" s="8">
        <v>0.29847018352613774</v>
      </c>
      <c r="I19514" s="26" t="str">
        <f>INDEX('Data Tab2'!$C:$C,MATCH('Data Tab1'!A19514,'Data Tab2'!$A:$A,0))</f>
        <v>CGN1</v>
      </c>
    </row>
    <row r="19515" spans="1:9" hidden="1">
      <c r="A19515" s="55">
        <v>104909962</v>
      </c>
      <c r="B19515" s="1" t="s">
        <v>9</v>
      </c>
      <c r="C19515" t="s">
        <v>32</v>
      </c>
      <c r="D19515" s="1" t="s">
        <v>11</v>
      </c>
      <c r="E19515" t="s">
        <v>12</v>
      </c>
      <c r="F19515" s="4" t="s">
        <v>15</v>
      </c>
      <c r="G19515" s="3">
        <v>10.853324000000001</v>
      </c>
      <c r="H19515" s="8">
        <v>0.59230450252242672</v>
      </c>
      <c r="I19515" s="26" t="str">
        <f>INDEX('Data Tab2'!$C:$C,MATCH('Data Tab1'!A19515,'Data Tab2'!$A:$A,0))</f>
        <v>CGN1</v>
      </c>
    </row>
    <row r="19516" spans="1:9" hidden="1">
      <c r="A19516" s="55">
        <v>104909962</v>
      </c>
      <c r="B19516" s="1" t="s">
        <v>9</v>
      </c>
      <c r="C19516" t="s">
        <v>32</v>
      </c>
      <c r="D19516" s="1" t="s">
        <v>11</v>
      </c>
      <c r="E19516" t="s">
        <v>12</v>
      </c>
      <c r="F19516" s="4" t="s">
        <v>28</v>
      </c>
      <c r="G19516" s="3">
        <v>4.9886030000000003</v>
      </c>
      <c r="H19516" s="8">
        <v>9.373697017738658E-2</v>
      </c>
      <c r="I19516" s="26" t="str">
        <f>INDEX('Data Tab2'!$C:$C,MATCH('Data Tab1'!A19516,'Data Tab2'!$A:$A,0))</f>
        <v>CGN1</v>
      </c>
    </row>
    <row r="19517" spans="1:9" hidden="1">
      <c r="A19517" s="55">
        <v>104909962</v>
      </c>
      <c r="B19517" s="1" t="s">
        <v>33</v>
      </c>
      <c r="C19517" t="s">
        <v>32</v>
      </c>
      <c r="D19517" s="1" t="s">
        <v>17</v>
      </c>
      <c r="E19517" t="s">
        <v>23</v>
      </c>
      <c r="F19517" s="4" t="s">
        <v>24</v>
      </c>
      <c r="G19517" s="3">
        <v>4.9999929999999999</v>
      </c>
      <c r="H19517" s="8">
        <v>0.96936343522080126</v>
      </c>
      <c r="I19517" s="26" t="str">
        <f>INDEX('Data Tab2'!$C:$C,MATCH('Data Tab1'!A19517,'Data Tab2'!$A:$A,0))</f>
        <v>CGN1</v>
      </c>
    </row>
    <row r="19518" spans="1:9" hidden="1">
      <c r="A19518" s="56">
        <v>104909962</v>
      </c>
      <c r="B19518" s="1" t="s">
        <v>33</v>
      </c>
      <c r="C19518" t="s">
        <v>32</v>
      </c>
      <c r="D19518" s="1" t="s">
        <v>17</v>
      </c>
      <c r="E19518" t="s">
        <v>23</v>
      </c>
      <c r="F19518" s="4" t="s">
        <v>25</v>
      </c>
      <c r="G19518" s="3">
        <v>0</v>
      </c>
      <c r="H19518" s="8">
        <v>0.34678835770227423</v>
      </c>
      <c r="I19518" s="26" t="str">
        <f>INDEX('Data Tab2'!$C:$C,MATCH('Data Tab1'!A19518,'Data Tab2'!$A:$A,0))</f>
        <v>CGN1</v>
      </c>
    </row>
    <row r="19519" spans="1:9">
      <c r="A19519" s="55">
        <v>104909963</v>
      </c>
      <c r="B19519" s="1" t="s">
        <v>33</v>
      </c>
      <c r="C19519" t="s">
        <v>31</v>
      </c>
      <c r="D19519" s="1" t="s">
        <v>11</v>
      </c>
      <c r="E19519" t="s">
        <v>12</v>
      </c>
      <c r="F19519" s="4" t="s">
        <v>13</v>
      </c>
      <c r="G19519" s="3">
        <v>9.1066640000000003</v>
      </c>
      <c r="H19519" s="8">
        <v>0.27105005565699625</v>
      </c>
      <c r="I19519" s="26" t="str">
        <f>INDEX('Data Tab2'!$C:$C,MATCH('Data Tab1'!A19519,'Data Tab2'!$A:$A,0))</f>
        <v>CWL1</v>
      </c>
    </row>
    <row r="19520" spans="1:9" hidden="1">
      <c r="A19520" s="55">
        <v>104909963</v>
      </c>
      <c r="B19520" s="1" t="s">
        <v>33</v>
      </c>
      <c r="C19520" t="s">
        <v>31</v>
      </c>
      <c r="D19520" s="1" t="s">
        <v>11</v>
      </c>
      <c r="E19520" t="s">
        <v>12</v>
      </c>
      <c r="F19520" s="4" t="s">
        <v>34</v>
      </c>
      <c r="G19520" s="3">
        <v>5.9999969999999996</v>
      </c>
      <c r="H19520" s="8">
        <v>0.46046132566756004</v>
      </c>
      <c r="I19520" s="26" t="str">
        <f>INDEX('Data Tab2'!$C:$C,MATCH('Data Tab1'!A19520,'Data Tab2'!$A:$A,0))</f>
        <v>CWL1</v>
      </c>
    </row>
    <row r="19521" spans="1:9" hidden="1">
      <c r="A19521" s="55">
        <v>104909963</v>
      </c>
      <c r="B19521" s="1" t="s">
        <v>33</v>
      </c>
      <c r="C19521" t="s">
        <v>31</v>
      </c>
      <c r="D19521" s="1" t="s">
        <v>11</v>
      </c>
      <c r="E19521" t="s">
        <v>12</v>
      </c>
      <c r="F19521" s="4" t="s">
        <v>15</v>
      </c>
      <c r="G19521" s="3">
        <v>4.9999979999999997</v>
      </c>
      <c r="H19521" s="8">
        <v>0.64678616243256826</v>
      </c>
      <c r="I19521" s="26" t="str">
        <f>INDEX('Data Tab2'!$C:$C,MATCH('Data Tab1'!A19521,'Data Tab2'!$A:$A,0))</f>
        <v>CWL1</v>
      </c>
    </row>
    <row r="19522" spans="1:9" hidden="1">
      <c r="A19522" s="55">
        <v>104909963</v>
      </c>
      <c r="B19522" s="1" t="s">
        <v>33</v>
      </c>
      <c r="C19522" t="s">
        <v>31</v>
      </c>
      <c r="D19522" s="1" t="s">
        <v>11</v>
      </c>
      <c r="E19522" t="s">
        <v>12</v>
      </c>
      <c r="F19522" s="4" t="s">
        <v>28</v>
      </c>
      <c r="G19522" s="3">
        <v>10.509162999999999</v>
      </c>
      <c r="H19522" s="8">
        <v>0.65569448020651722</v>
      </c>
      <c r="I19522" s="26" t="str">
        <f>INDEX('Data Tab2'!$C:$C,MATCH('Data Tab1'!A19522,'Data Tab2'!$A:$A,0))</f>
        <v>CWL1</v>
      </c>
    </row>
    <row r="19523" spans="1:9" hidden="1">
      <c r="A19523" s="55">
        <v>104909963</v>
      </c>
      <c r="B19523" s="1" t="s">
        <v>33</v>
      </c>
      <c r="C19523" t="s">
        <v>31</v>
      </c>
      <c r="D19523" s="1" t="s">
        <v>11</v>
      </c>
      <c r="E19523" t="s">
        <v>12</v>
      </c>
      <c r="F19523" s="4" t="s">
        <v>29</v>
      </c>
      <c r="G19523" s="3">
        <v>10.999995999999999</v>
      </c>
      <c r="H19523" s="8">
        <v>0.7003058010638461</v>
      </c>
      <c r="I19523" s="26" t="str">
        <f>INDEX('Data Tab2'!$C:$C,MATCH('Data Tab1'!A19523,'Data Tab2'!$A:$A,0))</f>
        <v>CWL1</v>
      </c>
    </row>
    <row r="19524" spans="1:9" hidden="1">
      <c r="A19524" s="55">
        <v>104909963</v>
      </c>
      <c r="B19524" s="1" t="s">
        <v>33</v>
      </c>
      <c r="C19524" t="s">
        <v>31</v>
      </c>
      <c r="D19524" s="1" t="s">
        <v>11</v>
      </c>
      <c r="E19524" t="s">
        <v>12</v>
      </c>
      <c r="F19524" s="4" t="s">
        <v>16</v>
      </c>
      <c r="G19524" s="3">
        <v>10.999998</v>
      </c>
      <c r="H19524" s="8">
        <v>0.30527232195479692</v>
      </c>
      <c r="I19524" s="26" t="str">
        <f>INDEX('Data Tab2'!$C:$C,MATCH('Data Tab1'!A19524,'Data Tab2'!$A:$A,0))</f>
        <v>CWL1</v>
      </c>
    </row>
    <row r="19525" spans="1:9" hidden="1">
      <c r="A19525" s="55">
        <v>104909963</v>
      </c>
      <c r="B19525" s="1" t="s">
        <v>33</v>
      </c>
      <c r="C19525" t="s">
        <v>31</v>
      </c>
      <c r="D19525" s="1" t="s">
        <v>17</v>
      </c>
      <c r="E19525" t="s">
        <v>18</v>
      </c>
      <c r="F19525" s="4" t="s">
        <v>35</v>
      </c>
      <c r="G19525" s="3">
        <v>9.9999950000000002</v>
      </c>
      <c r="H19525" s="8">
        <v>7.4402220485245474E-2</v>
      </c>
      <c r="I19525" s="26" t="str">
        <f>INDEX('Data Tab2'!$C:$C,MATCH('Data Tab1'!A19525,'Data Tab2'!$A:$A,0))</f>
        <v>CWL1</v>
      </c>
    </row>
    <row r="19526" spans="1:9" hidden="1">
      <c r="A19526" s="55">
        <v>104909963</v>
      </c>
      <c r="B19526" s="1" t="s">
        <v>33</v>
      </c>
      <c r="C19526" t="s">
        <v>31</v>
      </c>
      <c r="D19526" s="1" t="s">
        <v>17</v>
      </c>
      <c r="E19526" t="s">
        <v>18</v>
      </c>
      <c r="F19526" s="4" t="s">
        <v>36</v>
      </c>
      <c r="G19526" s="3">
        <v>9.9999950000000002</v>
      </c>
      <c r="H19526" s="8">
        <v>0.59479847947000297</v>
      </c>
      <c r="I19526" s="26" t="str">
        <f>INDEX('Data Tab2'!$C:$C,MATCH('Data Tab1'!A19526,'Data Tab2'!$A:$A,0))</f>
        <v>CWL1</v>
      </c>
    </row>
    <row r="19527" spans="1:9" hidden="1">
      <c r="A19527" s="55">
        <v>104909963</v>
      </c>
      <c r="B19527" s="1" t="s">
        <v>33</v>
      </c>
      <c r="C19527" t="s">
        <v>31</v>
      </c>
      <c r="D19527" s="1" t="s">
        <v>17</v>
      </c>
      <c r="E19527" t="s">
        <v>18</v>
      </c>
      <c r="F19527" s="4" t="s">
        <v>38</v>
      </c>
      <c r="G19527" s="3">
        <v>9.9999959999999994</v>
      </c>
      <c r="H19527" s="8">
        <v>0.6900099886290989</v>
      </c>
      <c r="I19527" s="26" t="str">
        <f>INDEX('Data Tab2'!$C:$C,MATCH('Data Tab1'!A19527,'Data Tab2'!$A:$A,0))</f>
        <v>CWL1</v>
      </c>
    </row>
    <row r="19528" spans="1:9" hidden="1">
      <c r="A19528" s="55">
        <v>104909963</v>
      </c>
      <c r="B19528" s="1" t="s">
        <v>33</v>
      </c>
      <c r="C19528" t="s">
        <v>31</v>
      </c>
      <c r="D19528" s="1" t="s">
        <v>17</v>
      </c>
      <c r="E19528" t="s">
        <v>18</v>
      </c>
      <c r="F19528" s="4" t="s">
        <v>19</v>
      </c>
      <c r="G19528" s="3">
        <v>4.9999969999999996</v>
      </c>
      <c r="H19528" s="8">
        <v>0.13555555272235886</v>
      </c>
      <c r="I19528" s="26" t="str">
        <f>INDEX('Data Tab2'!$C:$C,MATCH('Data Tab1'!A19528,'Data Tab2'!$A:$A,0))</f>
        <v>CWL1</v>
      </c>
    </row>
    <row r="19529" spans="1:9" hidden="1">
      <c r="A19529" s="55">
        <v>104909963</v>
      </c>
      <c r="B19529" s="1" t="s">
        <v>33</v>
      </c>
      <c r="C19529" t="s">
        <v>31</v>
      </c>
      <c r="D19529" s="1" t="s">
        <v>17</v>
      </c>
      <c r="E19529" t="s">
        <v>18</v>
      </c>
      <c r="F19529" s="4" t="s">
        <v>20</v>
      </c>
      <c r="G19529" s="3">
        <v>4.9999969999999996</v>
      </c>
      <c r="H19529" s="8">
        <v>0.29946400746889679</v>
      </c>
      <c r="I19529" s="26" t="str">
        <f>INDEX('Data Tab2'!$C:$C,MATCH('Data Tab1'!A19529,'Data Tab2'!$A:$A,0))</f>
        <v>CWL1</v>
      </c>
    </row>
    <row r="19530" spans="1:9" hidden="1">
      <c r="A19530" s="55">
        <v>104909963</v>
      </c>
      <c r="B19530" s="1" t="s">
        <v>33</v>
      </c>
      <c r="C19530" t="s">
        <v>31</v>
      </c>
      <c r="D19530" s="1" t="s">
        <v>17</v>
      </c>
      <c r="E19530" t="s">
        <v>18</v>
      </c>
      <c r="F19530" s="4" t="s">
        <v>21</v>
      </c>
      <c r="G19530" s="3">
        <v>4.9999969999999996</v>
      </c>
      <c r="H19530" s="8">
        <v>0.89474478099263244</v>
      </c>
      <c r="I19530" s="26" t="str">
        <f>INDEX('Data Tab2'!$C:$C,MATCH('Data Tab1'!A19530,'Data Tab2'!$A:$A,0))</f>
        <v>CWL1</v>
      </c>
    </row>
    <row r="19531" spans="1:9" hidden="1">
      <c r="A19531" s="55">
        <v>104909963</v>
      </c>
      <c r="B19531" s="1" t="s">
        <v>33</v>
      </c>
      <c r="C19531" t="s">
        <v>31</v>
      </c>
      <c r="D19531" s="1" t="s">
        <v>17</v>
      </c>
      <c r="E19531" t="s">
        <v>18</v>
      </c>
      <c r="F19531" s="4" t="s">
        <v>22</v>
      </c>
      <c r="G19531" s="3">
        <v>4.9999969999999996</v>
      </c>
      <c r="H19531" s="8">
        <v>0.18245412140041584</v>
      </c>
      <c r="I19531" s="26" t="str">
        <f>INDEX('Data Tab2'!$C:$C,MATCH('Data Tab1'!A19531,'Data Tab2'!$A:$A,0))</f>
        <v>CWL1</v>
      </c>
    </row>
    <row r="19532" spans="1:9" hidden="1">
      <c r="A19532" s="55">
        <v>104909963</v>
      </c>
      <c r="B19532" s="1" t="s">
        <v>33</v>
      </c>
      <c r="C19532" t="s">
        <v>31</v>
      </c>
      <c r="D19532" s="1" t="s">
        <v>17</v>
      </c>
      <c r="E19532" t="s">
        <v>23</v>
      </c>
      <c r="F19532" s="4" t="s">
        <v>24</v>
      </c>
      <c r="G19532" s="3">
        <v>9.9999959999999994</v>
      </c>
      <c r="H19532" s="8">
        <v>0.74506181941454619</v>
      </c>
      <c r="I19532" s="26" t="str">
        <f>INDEX('Data Tab2'!$C:$C,MATCH('Data Tab1'!A19532,'Data Tab2'!$A:$A,0))</f>
        <v>CWL1</v>
      </c>
    </row>
    <row r="19533" spans="1:9" hidden="1">
      <c r="A19533" s="56">
        <v>104909963</v>
      </c>
      <c r="B19533" s="1" t="s">
        <v>33</v>
      </c>
      <c r="C19533" t="s">
        <v>31</v>
      </c>
      <c r="D19533" s="1" t="s">
        <v>17</v>
      </c>
      <c r="E19533" t="s">
        <v>23</v>
      </c>
      <c r="F19533" s="4" t="s">
        <v>25</v>
      </c>
      <c r="G19533" s="3">
        <v>0</v>
      </c>
      <c r="H19533" s="8">
        <v>0.92740769294147507</v>
      </c>
      <c r="I19533" s="26" t="str">
        <f>INDEX('Data Tab2'!$C:$C,MATCH('Data Tab1'!A19533,'Data Tab2'!$A:$A,0))</f>
        <v>CWL1</v>
      </c>
    </row>
    <row r="19534" spans="1:9">
      <c r="A19534" s="55">
        <v>104909965</v>
      </c>
      <c r="B19534" s="1" t="s">
        <v>9</v>
      </c>
      <c r="C19534" t="s">
        <v>31</v>
      </c>
      <c r="D19534" s="1" t="s">
        <v>17</v>
      </c>
      <c r="E19534" t="s">
        <v>18</v>
      </c>
      <c r="F19534" s="4" t="s">
        <v>35</v>
      </c>
      <c r="G19534" s="3">
        <v>2.5044400000000002</v>
      </c>
      <c r="H19534" s="8">
        <v>0.30589047633976085</v>
      </c>
      <c r="I19534" s="26" t="str">
        <f>INDEX('Data Tab2'!$C:$C,MATCH('Data Tab1'!A19534,'Data Tab2'!$A:$A,0))</f>
        <v>DTM1</v>
      </c>
    </row>
    <row r="19535" spans="1:9" hidden="1">
      <c r="A19535" s="55">
        <v>104909965</v>
      </c>
      <c r="B19535" s="1" t="s">
        <v>9</v>
      </c>
      <c r="C19535" t="s">
        <v>31</v>
      </c>
      <c r="D19535" s="1" t="s">
        <v>17</v>
      </c>
      <c r="E19535" t="s">
        <v>18</v>
      </c>
      <c r="F19535" s="4" t="s">
        <v>36</v>
      </c>
      <c r="G19535" s="3">
        <v>0.30277599999999999</v>
      </c>
      <c r="H19535" s="8">
        <v>0.16868146329809108</v>
      </c>
      <c r="I19535" s="26" t="str">
        <f>INDEX('Data Tab2'!$C:$C,MATCH('Data Tab1'!A19535,'Data Tab2'!$A:$A,0))</f>
        <v>DTM1</v>
      </c>
    </row>
    <row r="19536" spans="1:9" hidden="1">
      <c r="A19536" s="55">
        <v>104909965</v>
      </c>
      <c r="B19536" s="1" t="s">
        <v>9</v>
      </c>
      <c r="C19536" t="s">
        <v>31</v>
      </c>
      <c r="D19536" s="1" t="s">
        <v>17</v>
      </c>
      <c r="E19536" t="s">
        <v>18</v>
      </c>
      <c r="F19536" s="4" t="s">
        <v>22</v>
      </c>
      <c r="G19536" s="3">
        <v>4.7527759999999999</v>
      </c>
      <c r="H19536" s="8">
        <v>0.94596648751900936</v>
      </c>
      <c r="I19536" s="26" t="str">
        <f>INDEX('Data Tab2'!$C:$C,MATCH('Data Tab1'!A19536,'Data Tab2'!$A:$A,0))</f>
        <v>DTM1</v>
      </c>
    </row>
    <row r="19537" spans="1:9" hidden="1">
      <c r="A19537" s="55">
        <v>104909965</v>
      </c>
      <c r="B19537" s="1" t="s">
        <v>9</v>
      </c>
      <c r="C19537" t="s">
        <v>31</v>
      </c>
      <c r="D19537" s="1" t="s">
        <v>17</v>
      </c>
      <c r="E19537" t="s">
        <v>23</v>
      </c>
      <c r="F19537" s="4" t="s">
        <v>24</v>
      </c>
      <c r="G19537" s="3">
        <v>4.8113869999999999</v>
      </c>
      <c r="H19537" s="8">
        <v>0.21957632580443676</v>
      </c>
      <c r="I19537" s="26" t="str">
        <f>INDEX('Data Tab2'!$C:$C,MATCH('Data Tab1'!A19537,'Data Tab2'!$A:$A,0))</f>
        <v>DTM1</v>
      </c>
    </row>
    <row r="19538" spans="1:9" hidden="1">
      <c r="A19538" s="55">
        <v>104909965</v>
      </c>
      <c r="B19538" s="1" t="s">
        <v>33</v>
      </c>
      <c r="C19538" t="s">
        <v>32</v>
      </c>
      <c r="D19538" s="1" t="s">
        <v>11</v>
      </c>
      <c r="E19538" t="s">
        <v>12</v>
      </c>
      <c r="F19538" s="4" t="s">
        <v>13</v>
      </c>
      <c r="G19538" s="3">
        <v>8.8336030000000001</v>
      </c>
      <c r="H19538" s="8">
        <v>1.7847122465872278E-2</v>
      </c>
      <c r="I19538" s="26" t="str">
        <f>INDEX('Data Tab2'!$C:$C,MATCH('Data Tab1'!A19538,'Data Tab2'!$A:$A,0))</f>
        <v>DTM1</v>
      </c>
    </row>
    <row r="19539" spans="1:9" hidden="1">
      <c r="A19539" s="55">
        <v>104909965</v>
      </c>
      <c r="B19539" s="1" t="s">
        <v>33</v>
      </c>
      <c r="C19539" t="s">
        <v>32</v>
      </c>
      <c r="D19539" s="1" t="s">
        <v>11</v>
      </c>
      <c r="E19539" t="s">
        <v>12</v>
      </c>
      <c r="F19539" s="4" t="s">
        <v>34</v>
      </c>
      <c r="G19539" s="3">
        <v>9.6094369999999998</v>
      </c>
      <c r="H19539" s="8">
        <v>0.10565182767078041</v>
      </c>
      <c r="I19539" s="26" t="str">
        <f>INDEX('Data Tab2'!$C:$C,MATCH('Data Tab1'!A19539,'Data Tab2'!$A:$A,0))</f>
        <v>DTM1</v>
      </c>
    </row>
    <row r="19540" spans="1:9" hidden="1">
      <c r="A19540" s="55">
        <v>104909965</v>
      </c>
      <c r="B19540" s="1" t="s">
        <v>33</v>
      </c>
      <c r="C19540" t="s">
        <v>32</v>
      </c>
      <c r="D19540" s="1" t="s">
        <v>11</v>
      </c>
      <c r="E19540" t="s">
        <v>12</v>
      </c>
      <c r="F19540" s="4" t="s">
        <v>14</v>
      </c>
      <c r="G19540" s="3">
        <v>5.1980459999999997</v>
      </c>
      <c r="H19540" s="8">
        <v>0.26064907006831373</v>
      </c>
      <c r="I19540" s="26" t="str">
        <f>INDEX('Data Tab2'!$C:$C,MATCH('Data Tab1'!A19540,'Data Tab2'!$A:$A,0))</f>
        <v>DTM1</v>
      </c>
    </row>
    <row r="19541" spans="1:9" hidden="1">
      <c r="A19541" s="55">
        <v>104909965</v>
      </c>
      <c r="B19541" s="1" t="s">
        <v>33</v>
      </c>
      <c r="C19541" t="s">
        <v>32</v>
      </c>
      <c r="D19541" s="1" t="s">
        <v>11</v>
      </c>
      <c r="E19541" t="s">
        <v>12</v>
      </c>
      <c r="F19541" s="4" t="s">
        <v>15</v>
      </c>
      <c r="G19541" s="3">
        <v>4.9999909999999996</v>
      </c>
      <c r="H19541" s="8">
        <v>0.69916318239503605</v>
      </c>
      <c r="I19541" s="26" t="str">
        <f>INDEX('Data Tab2'!$C:$C,MATCH('Data Tab1'!A19541,'Data Tab2'!$A:$A,0))</f>
        <v>DTM1</v>
      </c>
    </row>
    <row r="19542" spans="1:9" hidden="1">
      <c r="A19542" s="55">
        <v>104909965</v>
      </c>
      <c r="B19542" s="1" t="s">
        <v>33</v>
      </c>
      <c r="C19542" t="s">
        <v>32</v>
      </c>
      <c r="D19542" s="1" t="s">
        <v>11</v>
      </c>
      <c r="E19542" t="s">
        <v>12</v>
      </c>
      <c r="F19542" s="4" t="s">
        <v>28</v>
      </c>
      <c r="G19542" s="3">
        <v>4.6327699999999998</v>
      </c>
      <c r="H19542" s="8">
        <v>0.19971097691789585</v>
      </c>
      <c r="I19542" s="26" t="str">
        <f>INDEX('Data Tab2'!$C:$C,MATCH('Data Tab1'!A19542,'Data Tab2'!$A:$A,0))</f>
        <v>DTM1</v>
      </c>
    </row>
    <row r="19543" spans="1:9" hidden="1">
      <c r="A19543" s="55">
        <v>104909965</v>
      </c>
      <c r="B19543" s="1" t="s">
        <v>33</v>
      </c>
      <c r="C19543" t="s">
        <v>32</v>
      </c>
      <c r="D19543" s="1" t="s">
        <v>17</v>
      </c>
      <c r="E19543" t="s">
        <v>18</v>
      </c>
      <c r="F19543" s="4" t="s">
        <v>35</v>
      </c>
      <c r="G19543" s="3">
        <v>7.4955530000000001</v>
      </c>
      <c r="H19543" s="8">
        <v>0.55580258908560942</v>
      </c>
      <c r="I19543" s="26" t="str">
        <f>INDEX('Data Tab2'!$C:$C,MATCH('Data Tab1'!A19543,'Data Tab2'!$A:$A,0))</f>
        <v>DTM1</v>
      </c>
    </row>
    <row r="19544" spans="1:9" hidden="1">
      <c r="A19544" s="55">
        <v>104909965</v>
      </c>
      <c r="B19544" s="1" t="s">
        <v>33</v>
      </c>
      <c r="C19544" t="s">
        <v>32</v>
      </c>
      <c r="D19544" s="1" t="s">
        <v>17</v>
      </c>
      <c r="E19544" t="s">
        <v>18</v>
      </c>
      <c r="F19544" s="4" t="s">
        <v>36</v>
      </c>
      <c r="G19544" s="3">
        <v>9.4308230000000002</v>
      </c>
      <c r="H19544" s="8">
        <v>0.50732683642373733</v>
      </c>
      <c r="I19544" s="26" t="str">
        <f>INDEX('Data Tab2'!$C:$C,MATCH('Data Tab1'!A19544,'Data Tab2'!$A:$A,0))</f>
        <v>DTM1</v>
      </c>
    </row>
    <row r="19545" spans="1:9" hidden="1">
      <c r="A19545" s="55">
        <v>104909965</v>
      </c>
      <c r="B19545" s="1" t="s">
        <v>33</v>
      </c>
      <c r="C19545" t="s">
        <v>32</v>
      </c>
      <c r="D19545" s="1" t="s">
        <v>17</v>
      </c>
      <c r="E19545" t="s">
        <v>18</v>
      </c>
      <c r="F19545" s="4" t="s">
        <v>38</v>
      </c>
      <c r="G19545" s="3">
        <v>8.9969359999999998</v>
      </c>
      <c r="H19545" s="8">
        <v>0.27915507979372178</v>
      </c>
      <c r="I19545" s="26" t="str">
        <f>INDEX('Data Tab2'!$C:$C,MATCH('Data Tab1'!A19545,'Data Tab2'!$A:$A,0))</f>
        <v>DTM1</v>
      </c>
    </row>
    <row r="19546" spans="1:9" hidden="1">
      <c r="A19546" s="55">
        <v>104909965</v>
      </c>
      <c r="B19546" s="1" t="s">
        <v>33</v>
      </c>
      <c r="C19546" t="s">
        <v>32</v>
      </c>
      <c r="D19546" s="1" t="s">
        <v>17</v>
      </c>
      <c r="E19546" t="s">
        <v>18</v>
      </c>
      <c r="F19546" s="4" t="s">
        <v>19</v>
      </c>
      <c r="G19546" s="3">
        <v>4.9999929999999999</v>
      </c>
      <c r="H19546" s="8">
        <v>0.52239124204874154</v>
      </c>
      <c r="I19546" s="26" t="str">
        <f>INDEX('Data Tab2'!$C:$C,MATCH('Data Tab1'!A19546,'Data Tab2'!$A:$A,0))</f>
        <v>DTM1</v>
      </c>
    </row>
    <row r="19547" spans="1:9" hidden="1">
      <c r="A19547" s="56">
        <v>104909965</v>
      </c>
      <c r="B19547" s="1" t="s">
        <v>33</v>
      </c>
      <c r="C19547" t="s">
        <v>32</v>
      </c>
      <c r="D19547" s="1" t="s">
        <v>17</v>
      </c>
      <c r="E19547" t="s">
        <v>23</v>
      </c>
      <c r="F19547" s="4" t="s">
        <v>25</v>
      </c>
      <c r="G19547" s="3">
        <v>0</v>
      </c>
      <c r="H19547" s="8">
        <v>0.93316386365906734</v>
      </c>
      <c r="I19547" s="26" t="str">
        <f>INDEX('Data Tab2'!$C:$C,MATCH('Data Tab1'!A19547,'Data Tab2'!$A:$A,0))</f>
        <v>DTM1</v>
      </c>
    </row>
    <row r="19548" spans="1:9">
      <c r="A19548" s="55">
        <v>104909966</v>
      </c>
      <c r="B19548" s="1" t="s">
        <v>9</v>
      </c>
      <c r="C19548" t="s">
        <v>32</v>
      </c>
      <c r="D19548" s="1" t="s">
        <v>17</v>
      </c>
      <c r="E19548" t="s">
        <v>18</v>
      </c>
      <c r="F19548" s="4" t="s">
        <v>21</v>
      </c>
      <c r="G19548" s="3">
        <v>4.5399919999999998</v>
      </c>
      <c r="H19548" s="8">
        <v>0.21999722800907751</v>
      </c>
      <c r="I19548" s="26" t="str">
        <f>INDEX('Data Tab2'!$C:$C,MATCH('Data Tab1'!A19548,'Data Tab2'!$A:$A,0))</f>
        <v>DTM2</v>
      </c>
    </row>
    <row r="19549" spans="1:9" hidden="1">
      <c r="A19549" s="55">
        <v>104909966</v>
      </c>
      <c r="B19549" s="1" t="s">
        <v>9</v>
      </c>
      <c r="C19549" t="s">
        <v>32</v>
      </c>
      <c r="D19549" s="1" t="s">
        <v>17</v>
      </c>
      <c r="E19549" t="s">
        <v>18</v>
      </c>
      <c r="F19549" s="4" t="s">
        <v>22</v>
      </c>
      <c r="G19549" s="3">
        <v>1.2005490000000001</v>
      </c>
      <c r="H19549" s="8">
        <v>0.93825938670706444</v>
      </c>
      <c r="I19549" s="26" t="str">
        <f>INDEX('Data Tab2'!$C:$C,MATCH('Data Tab1'!A19549,'Data Tab2'!$A:$A,0))</f>
        <v>DTM2</v>
      </c>
    </row>
    <row r="19550" spans="1:9" hidden="1">
      <c r="A19550" s="55">
        <v>104909966</v>
      </c>
      <c r="B19550" s="1" t="s">
        <v>41</v>
      </c>
      <c r="C19550" t="s">
        <v>32</v>
      </c>
      <c r="D19550" s="1" t="s">
        <v>11</v>
      </c>
      <c r="E19550" t="s">
        <v>12</v>
      </c>
      <c r="F19550" s="4" t="s">
        <v>29</v>
      </c>
      <c r="G19550" s="3">
        <v>4.9999919999999998</v>
      </c>
      <c r="H19550" s="8">
        <v>0.47359688874385375</v>
      </c>
      <c r="I19550" s="26" t="str">
        <f>INDEX('Data Tab2'!$C:$C,MATCH('Data Tab1'!A19550,'Data Tab2'!$A:$A,0))</f>
        <v>DTM2</v>
      </c>
    </row>
    <row r="19551" spans="1:9" hidden="1">
      <c r="A19551" s="56">
        <v>104909966</v>
      </c>
      <c r="B19551" s="1" t="s">
        <v>41</v>
      </c>
      <c r="C19551" t="s">
        <v>32</v>
      </c>
      <c r="D19551" s="1" t="s">
        <v>11</v>
      </c>
      <c r="E19551" t="s">
        <v>12</v>
      </c>
      <c r="F19551" s="4" t="s">
        <v>16</v>
      </c>
      <c r="G19551" s="3">
        <v>10.809158999999999</v>
      </c>
      <c r="H19551" s="8">
        <v>4.75505821841119E-2</v>
      </c>
      <c r="I19551" s="26" t="str">
        <f>INDEX('Data Tab2'!$C:$C,MATCH('Data Tab1'!A19551,'Data Tab2'!$A:$A,0))</f>
        <v>DTM2</v>
      </c>
    </row>
    <row r="19552" spans="1:9">
      <c r="A19552" s="55">
        <v>104909968</v>
      </c>
      <c r="B19552" s="1" t="s">
        <v>9</v>
      </c>
      <c r="C19552" t="s">
        <v>10</v>
      </c>
      <c r="D19552" s="1" t="s">
        <v>11</v>
      </c>
      <c r="E19552" t="s">
        <v>12</v>
      </c>
      <c r="F19552" s="4" t="s">
        <v>13</v>
      </c>
      <c r="G19552" s="3">
        <v>10.998887</v>
      </c>
      <c r="H19552" s="8">
        <v>0.47437576633553502</v>
      </c>
      <c r="I19552" s="26" t="str">
        <f>INDEX('Data Tab2'!$C:$C,MATCH('Data Tab1'!A19552,'Data Tab2'!$A:$A,0))</f>
        <v>DTM3</v>
      </c>
    </row>
    <row r="19553" spans="1:9" hidden="1">
      <c r="A19553" s="55">
        <v>104909968</v>
      </c>
      <c r="B19553" s="1" t="s">
        <v>9</v>
      </c>
      <c r="C19553" t="s">
        <v>10</v>
      </c>
      <c r="D19553" s="1" t="s">
        <v>11</v>
      </c>
      <c r="E19553" t="s">
        <v>12</v>
      </c>
      <c r="F19553" s="4" t="s">
        <v>34</v>
      </c>
      <c r="G19553" s="3">
        <v>8.6780539999999995</v>
      </c>
      <c r="H19553" s="8">
        <v>7.5098108544791708E-2</v>
      </c>
      <c r="I19553" s="26" t="str">
        <f>INDEX('Data Tab2'!$C:$C,MATCH('Data Tab1'!A19553,'Data Tab2'!$A:$A,0))</f>
        <v>DTM3</v>
      </c>
    </row>
    <row r="19554" spans="1:9" hidden="1">
      <c r="A19554" s="55">
        <v>104909968</v>
      </c>
      <c r="B19554" s="1" t="s">
        <v>9</v>
      </c>
      <c r="C19554" t="s">
        <v>10</v>
      </c>
      <c r="D19554" s="1" t="s">
        <v>11</v>
      </c>
      <c r="E19554" t="s">
        <v>12</v>
      </c>
      <c r="F19554" s="4" t="s">
        <v>14</v>
      </c>
      <c r="G19554" s="3">
        <v>10.997498999999999</v>
      </c>
      <c r="H19554" s="8">
        <v>0.30909707318996682</v>
      </c>
      <c r="I19554" s="26" t="str">
        <f>INDEX('Data Tab2'!$C:$C,MATCH('Data Tab1'!A19554,'Data Tab2'!$A:$A,0))</f>
        <v>DTM3</v>
      </c>
    </row>
    <row r="19555" spans="1:9" hidden="1">
      <c r="A19555" s="55">
        <v>104909968</v>
      </c>
      <c r="B19555" s="1" t="s">
        <v>9</v>
      </c>
      <c r="C19555" t="s">
        <v>10</v>
      </c>
      <c r="D19555" s="1" t="s">
        <v>11</v>
      </c>
      <c r="E19555" t="s">
        <v>12</v>
      </c>
      <c r="F19555" s="4" t="s">
        <v>29</v>
      </c>
      <c r="G19555" s="3">
        <v>10.998331</v>
      </c>
      <c r="H19555" s="8">
        <v>0.2895811928238099</v>
      </c>
      <c r="I19555" s="26" t="str">
        <f>INDEX('Data Tab2'!$C:$C,MATCH('Data Tab1'!A19555,'Data Tab2'!$A:$A,0))</f>
        <v>DTM3</v>
      </c>
    </row>
    <row r="19556" spans="1:9" hidden="1">
      <c r="A19556" s="55">
        <v>104909968</v>
      </c>
      <c r="B19556" s="1" t="s">
        <v>33</v>
      </c>
      <c r="C19556" t="s">
        <v>10</v>
      </c>
      <c r="D19556" s="1" t="s">
        <v>11</v>
      </c>
      <c r="E19556" t="s">
        <v>12</v>
      </c>
      <c r="F19556" s="4" t="s">
        <v>16</v>
      </c>
      <c r="G19556" s="3">
        <v>10.588329999999999</v>
      </c>
      <c r="H19556" s="8">
        <v>0.76129443341459668</v>
      </c>
      <c r="I19556" s="26" t="str">
        <f>INDEX('Data Tab2'!$C:$C,MATCH('Data Tab1'!A19556,'Data Tab2'!$A:$A,0))</f>
        <v>DTM3</v>
      </c>
    </row>
    <row r="19557" spans="1:9" hidden="1">
      <c r="A19557" s="55">
        <v>104909968</v>
      </c>
      <c r="B19557" s="1" t="s">
        <v>33</v>
      </c>
      <c r="C19557" t="s">
        <v>10</v>
      </c>
      <c r="D19557" s="1" t="s">
        <v>17</v>
      </c>
      <c r="E19557" t="s">
        <v>18</v>
      </c>
      <c r="F19557" s="4" t="s">
        <v>20</v>
      </c>
      <c r="G19557" s="3">
        <v>5.010554</v>
      </c>
      <c r="H19557" s="8">
        <v>0.12832827944612268</v>
      </c>
      <c r="I19557" s="26" t="str">
        <f>INDEX('Data Tab2'!$C:$C,MATCH('Data Tab1'!A19557,'Data Tab2'!$A:$A,0))</f>
        <v>DTM3</v>
      </c>
    </row>
    <row r="19558" spans="1:9" hidden="1">
      <c r="A19558" s="55">
        <v>104909968</v>
      </c>
      <c r="B19558" s="1" t="s">
        <v>33</v>
      </c>
      <c r="C19558" t="s">
        <v>10</v>
      </c>
      <c r="D19558" s="1" t="s">
        <v>17</v>
      </c>
      <c r="E19558" t="s">
        <v>18</v>
      </c>
      <c r="F19558" s="4" t="s">
        <v>21</v>
      </c>
      <c r="G19558" s="3">
        <v>9.9983310000000003</v>
      </c>
      <c r="H19558" s="8">
        <v>0.55493765396540939</v>
      </c>
      <c r="I19558" s="26" t="str">
        <f>INDEX('Data Tab2'!$C:$C,MATCH('Data Tab1'!A19558,'Data Tab2'!$A:$A,0))</f>
        <v>DTM3</v>
      </c>
    </row>
    <row r="19559" spans="1:9" hidden="1">
      <c r="A19559" s="56">
        <v>104909968</v>
      </c>
      <c r="B19559" s="1" t="s">
        <v>33</v>
      </c>
      <c r="C19559" t="s">
        <v>10</v>
      </c>
      <c r="D19559" s="1" t="s">
        <v>17</v>
      </c>
      <c r="E19559" t="s">
        <v>18</v>
      </c>
      <c r="F19559" s="4" t="s">
        <v>22</v>
      </c>
      <c r="G19559" s="3">
        <v>9.9983299999999993</v>
      </c>
      <c r="H19559" s="8">
        <v>0.78503026889316541</v>
      </c>
      <c r="I19559" s="26" t="str">
        <f>INDEX('Data Tab2'!$C:$C,MATCH('Data Tab1'!A19559,'Data Tab2'!$A:$A,0))</f>
        <v>DTM3</v>
      </c>
    </row>
    <row r="19560" spans="1:9">
      <c r="A19560" s="55">
        <v>104909969</v>
      </c>
      <c r="B19560" s="1" t="s">
        <v>33</v>
      </c>
      <c r="C19560" t="s">
        <v>31</v>
      </c>
      <c r="D19560" s="1" t="s">
        <v>11</v>
      </c>
      <c r="E19560" t="s">
        <v>12</v>
      </c>
      <c r="F19560" s="4" t="s">
        <v>13</v>
      </c>
      <c r="G19560" s="3">
        <v>4.8344420000000001</v>
      </c>
      <c r="H19560" s="8">
        <v>0.51344400718979677</v>
      </c>
      <c r="I19560" s="26" t="str">
        <f>INDEX('Data Tab2'!$C:$C,MATCH('Data Tab1'!A19560,'Data Tab2'!$A:$A,0))</f>
        <v>DUS2</v>
      </c>
    </row>
    <row r="19561" spans="1:9" hidden="1">
      <c r="A19561" s="55">
        <v>104909969</v>
      </c>
      <c r="B19561" s="1" t="s">
        <v>33</v>
      </c>
      <c r="C19561" t="s">
        <v>31</v>
      </c>
      <c r="D19561" s="1" t="s">
        <v>11</v>
      </c>
      <c r="E19561" t="s">
        <v>12</v>
      </c>
      <c r="F19561" s="4" t="s">
        <v>34</v>
      </c>
      <c r="G19561" s="3">
        <v>5.9286070000000004</v>
      </c>
      <c r="H19561" s="8">
        <v>0.26649389365986798</v>
      </c>
      <c r="I19561" s="26" t="str">
        <f>INDEX('Data Tab2'!$C:$C,MATCH('Data Tab1'!A19561,'Data Tab2'!$A:$A,0))</f>
        <v>DUS2</v>
      </c>
    </row>
    <row r="19562" spans="1:9" hidden="1">
      <c r="A19562" s="55">
        <v>104909969</v>
      </c>
      <c r="B19562" s="1" t="s">
        <v>33</v>
      </c>
      <c r="C19562" t="s">
        <v>31</v>
      </c>
      <c r="D19562" s="1" t="s">
        <v>11</v>
      </c>
      <c r="E19562" t="s">
        <v>12</v>
      </c>
      <c r="F19562" s="4" t="s">
        <v>15</v>
      </c>
      <c r="G19562" s="3">
        <v>3.556387</v>
      </c>
      <c r="H19562" s="8">
        <v>0.78396951620029021</v>
      </c>
      <c r="I19562" s="26" t="str">
        <f>INDEX('Data Tab2'!$C:$C,MATCH('Data Tab1'!A19562,'Data Tab2'!$A:$A,0))</f>
        <v>DUS2</v>
      </c>
    </row>
    <row r="19563" spans="1:9" hidden="1">
      <c r="A19563" s="55">
        <v>104909969</v>
      </c>
      <c r="B19563" s="1" t="s">
        <v>33</v>
      </c>
      <c r="C19563" t="s">
        <v>31</v>
      </c>
      <c r="D19563" s="1" t="s">
        <v>11</v>
      </c>
      <c r="E19563" t="s">
        <v>12</v>
      </c>
      <c r="F19563" s="4" t="s">
        <v>28</v>
      </c>
      <c r="G19563" s="3">
        <v>4.2852759999999996</v>
      </c>
      <c r="H19563" s="8">
        <v>0.85580824837967528</v>
      </c>
      <c r="I19563" s="26" t="str">
        <f>INDEX('Data Tab2'!$C:$C,MATCH('Data Tab1'!A19563,'Data Tab2'!$A:$A,0))</f>
        <v>DUS2</v>
      </c>
    </row>
    <row r="19564" spans="1:9" hidden="1">
      <c r="A19564" s="55">
        <v>104909969</v>
      </c>
      <c r="B19564" s="1" t="s">
        <v>33</v>
      </c>
      <c r="C19564" t="s">
        <v>31</v>
      </c>
      <c r="D19564" s="1" t="s">
        <v>17</v>
      </c>
      <c r="E19564" t="s">
        <v>18</v>
      </c>
      <c r="F19564" s="4" t="s">
        <v>35</v>
      </c>
      <c r="G19564" s="3">
        <v>4.9999960000000003</v>
      </c>
      <c r="H19564" s="8">
        <v>0.22043206754460209</v>
      </c>
      <c r="I19564" s="26" t="str">
        <f>INDEX('Data Tab2'!$C:$C,MATCH('Data Tab1'!A19564,'Data Tab2'!$A:$A,0))</f>
        <v>DUS2</v>
      </c>
    </row>
    <row r="19565" spans="1:9" hidden="1">
      <c r="A19565" s="55">
        <v>104909969</v>
      </c>
      <c r="B19565" s="1" t="s">
        <v>33</v>
      </c>
      <c r="C19565" t="s">
        <v>31</v>
      </c>
      <c r="D19565" s="1" t="s">
        <v>17</v>
      </c>
      <c r="E19565" t="s">
        <v>18</v>
      </c>
      <c r="F19565" s="4" t="s">
        <v>36</v>
      </c>
      <c r="G19565" s="3">
        <v>5.2166639999999997</v>
      </c>
      <c r="H19565" s="8">
        <v>0.57708230325879306</v>
      </c>
      <c r="I19565" s="26" t="str">
        <f>INDEX('Data Tab2'!$C:$C,MATCH('Data Tab1'!A19565,'Data Tab2'!$A:$A,0))</f>
        <v>DUS2</v>
      </c>
    </row>
    <row r="19566" spans="1:9" hidden="1">
      <c r="A19566" s="55">
        <v>104909969</v>
      </c>
      <c r="B19566" s="1" t="s">
        <v>33</v>
      </c>
      <c r="C19566" t="s">
        <v>31</v>
      </c>
      <c r="D19566" s="1" t="s">
        <v>17</v>
      </c>
      <c r="E19566" t="s">
        <v>23</v>
      </c>
      <c r="F19566" s="4" t="s">
        <v>24</v>
      </c>
      <c r="G19566" s="3">
        <v>4.8155539999999997</v>
      </c>
      <c r="H19566" s="8">
        <v>0.53581962095883351</v>
      </c>
      <c r="I19566" s="26" t="str">
        <f>INDEX('Data Tab2'!$C:$C,MATCH('Data Tab1'!A19566,'Data Tab2'!$A:$A,0))</f>
        <v>DUS2</v>
      </c>
    </row>
    <row r="19567" spans="1:9" hidden="1">
      <c r="A19567" s="56">
        <v>104909969</v>
      </c>
      <c r="B19567" s="1" t="s">
        <v>33</v>
      </c>
      <c r="C19567" t="s">
        <v>31</v>
      </c>
      <c r="D19567" s="1" t="s">
        <v>17</v>
      </c>
      <c r="E19567" t="s">
        <v>23</v>
      </c>
      <c r="F19567" s="4" t="s">
        <v>25</v>
      </c>
      <c r="G19567" s="3">
        <v>0</v>
      </c>
      <c r="H19567" s="8">
        <v>0.31904248535080149</v>
      </c>
      <c r="I19567" s="26" t="str">
        <f>INDEX('Data Tab2'!$C:$C,MATCH('Data Tab1'!A19567,'Data Tab2'!$A:$A,0))</f>
        <v>DUS2</v>
      </c>
    </row>
    <row r="19568" spans="1:9">
      <c r="A19568" s="55">
        <v>104909970</v>
      </c>
      <c r="B19568" s="1" t="s">
        <v>9</v>
      </c>
      <c r="C19568" t="s">
        <v>31</v>
      </c>
      <c r="D19568" s="1" t="s">
        <v>11</v>
      </c>
      <c r="E19568" t="s">
        <v>12</v>
      </c>
      <c r="F19568" s="4" t="s">
        <v>13</v>
      </c>
      <c r="G19568" s="3">
        <v>7.0008290000000004</v>
      </c>
      <c r="H19568" s="8">
        <v>0.82280908060422364</v>
      </c>
      <c r="I19568" s="26" t="str">
        <f>INDEX('Data Tab2'!$C:$C,MATCH('Data Tab1'!A19568,'Data Tab2'!$A:$A,0))</f>
        <v>DUS4</v>
      </c>
    </row>
    <row r="19569" spans="1:9" hidden="1">
      <c r="A19569" s="55">
        <v>104909970</v>
      </c>
      <c r="B19569" s="1" t="s">
        <v>9</v>
      </c>
      <c r="C19569" t="s">
        <v>31</v>
      </c>
      <c r="D19569" s="1" t="s">
        <v>11</v>
      </c>
      <c r="E19569" t="s">
        <v>12</v>
      </c>
      <c r="F19569" s="4" t="s">
        <v>15</v>
      </c>
      <c r="G19569" s="3">
        <v>3.4869409999999998</v>
      </c>
      <c r="H19569" s="8">
        <v>3.8004783661992114E-2</v>
      </c>
      <c r="I19569" s="26" t="str">
        <f>INDEX('Data Tab2'!$C:$C,MATCH('Data Tab1'!A19569,'Data Tab2'!$A:$A,0))</f>
        <v>DUS4</v>
      </c>
    </row>
    <row r="19570" spans="1:9" hidden="1">
      <c r="A19570" s="55">
        <v>104909970</v>
      </c>
      <c r="B19570" s="1" t="s">
        <v>9</v>
      </c>
      <c r="C19570" t="s">
        <v>31</v>
      </c>
      <c r="D19570" s="1" t="s">
        <v>11</v>
      </c>
      <c r="E19570" t="s">
        <v>12</v>
      </c>
      <c r="F19570" s="4" t="s">
        <v>28</v>
      </c>
      <c r="G19570" s="3">
        <v>9.6380540000000003</v>
      </c>
      <c r="H19570" s="8">
        <v>0.13294279748241489</v>
      </c>
      <c r="I19570" s="26" t="str">
        <f>INDEX('Data Tab2'!$C:$C,MATCH('Data Tab1'!A19570,'Data Tab2'!$A:$A,0))</f>
        <v>DUS4</v>
      </c>
    </row>
    <row r="19571" spans="1:9" hidden="1">
      <c r="A19571" s="55">
        <v>104909970</v>
      </c>
      <c r="B19571" s="1" t="s">
        <v>9</v>
      </c>
      <c r="C19571" t="s">
        <v>31</v>
      </c>
      <c r="D19571" s="1" t="s">
        <v>11</v>
      </c>
      <c r="E19571" t="s">
        <v>12</v>
      </c>
      <c r="F19571" s="4" t="s">
        <v>29</v>
      </c>
      <c r="G19571" s="3">
        <v>10.999997</v>
      </c>
      <c r="H19571" s="8">
        <v>9.4780207227471602E-2</v>
      </c>
      <c r="I19571" s="26" t="str">
        <f>INDEX('Data Tab2'!$C:$C,MATCH('Data Tab1'!A19571,'Data Tab2'!$A:$A,0))</f>
        <v>DUS4</v>
      </c>
    </row>
    <row r="19572" spans="1:9" hidden="1">
      <c r="A19572" s="55">
        <v>104909970</v>
      </c>
      <c r="B19572" s="1" t="s">
        <v>9</v>
      </c>
      <c r="C19572" t="s">
        <v>31</v>
      </c>
      <c r="D19572" s="1" t="s">
        <v>11</v>
      </c>
      <c r="E19572" t="s">
        <v>12</v>
      </c>
      <c r="F19572" s="4" t="s">
        <v>16</v>
      </c>
      <c r="G19572" s="3">
        <v>9.5969420000000003</v>
      </c>
      <c r="H19572" s="8">
        <v>0.28360029952273269</v>
      </c>
      <c r="I19572" s="26" t="str">
        <f>INDEX('Data Tab2'!$C:$C,MATCH('Data Tab1'!A19572,'Data Tab2'!$A:$A,0))</f>
        <v>DUS4</v>
      </c>
    </row>
    <row r="19573" spans="1:9" hidden="1">
      <c r="A19573" s="55">
        <v>104909970</v>
      </c>
      <c r="B19573" s="1" t="s">
        <v>33</v>
      </c>
      <c r="C19573" t="s">
        <v>31</v>
      </c>
      <c r="D19573" s="1" t="s">
        <v>17</v>
      </c>
      <c r="E19573" t="s">
        <v>18</v>
      </c>
      <c r="F19573" s="4" t="s">
        <v>35</v>
      </c>
      <c r="G19573" s="3">
        <v>5.1983300000000003</v>
      </c>
      <c r="H19573" s="8">
        <v>8.5347145327059448E-2</v>
      </c>
      <c r="I19573" s="26" t="str">
        <f>INDEX('Data Tab2'!$C:$C,MATCH('Data Tab1'!A19573,'Data Tab2'!$A:$A,0))</f>
        <v>DUS4</v>
      </c>
    </row>
    <row r="19574" spans="1:9" hidden="1">
      <c r="A19574" s="55">
        <v>104909970</v>
      </c>
      <c r="B19574" s="1" t="s">
        <v>33</v>
      </c>
      <c r="C19574" t="s">
        <v>31</v>
      </c>
      <c r="D19574" s="1" t="s">
        <v>17</v>
      </c>
      <c r="E19574" t="s">
        <v>18</v>
      </c>
      <c r="F19574" s="4" t="s">
        <v>36</v>
      </c>
      <c r="G19574" s="3">
        <v>9.9999979999999997</v>
      </c>
      <c r="H19574" s="8">
        <v>0.31935356704799556</v>
      </c>
      <c r="I19574" s="26" t="str">
        <f>INDEX('Data Tab2'!$C:$C,MATCH('Data Tab1'!A19574,'Data Tab2'!$A:$A,0))</f>
        <v>DUS4</v>
      </c>
    </row>
    <row r="19575" spans="1:9" hidden="1">
      <c r="A19575" s="55">
        <v>104909970</v>
      </c>
      <c r="B19575" s="1" t="s">
        <v>33</v>
      </c>
      <c r="C19575" t="s">
        <v>31</v>
      </c>
      <c r="D19575" s="1" t="s">
        <v>17</v>
      </c>
      <c r="E19575" t="s">
        <v>18</v>
      </c>
      <c r="F19575" s="4" t="s">
        <v>38</v>
      </c>
      <c r="G19575" s="3">
        <v>4.6752760000000002</v>
      </c>
      <c r="H19575" s="8">
        <v>0.29697185866243125</v>
      </c>
      <c r="I19575" s="26" t="str">
        <f>INDEX('Data Tab2'!$C:$C,MATCH('Data Tab1'!A19575,'Data Tab2'!$A:$A,0))</f>
        <v>DUS4</v>
      </c>
    </row>
    <row r="19576" spans="1:9" hidden="1">
      <c r="A19576" s="55">
        <v>104909970</v>
      </c>
      <c r="B19576" s="1" t="s">
        <v>33</v>
      </c>
      <c r="C19576" t="s">
        <v>31</v>
      </c>
      <c r="D19576" s="1" t="s">
        <v>17</v>
      </c>
      <c r="E19576" t="s">
        <v>18</v>
      </c>
      <c r="F19576" s="4" t="s">
        <v>21</v>
      </c>
      <c r="G19576" s="3">
        <v>4.9361090000000001</v>
      </c>
      <c r="H19576" s="8">
        <v>0.73620216523479654</v>
      </c>
      <c r="I19576" s="26" t="str">
        <f>INDEX('Data Tab2'!$C:$C,MATCH('Data Tab1'!A19576,'Data Tab2'!$A:$A,0))</f>
        <v>DUS4</v>
      </c>
    </row>
    <row r="19577" spans="1:9" hidden="1">
      <c r="A19577" s="55">
        <v>104909970</v>
      </c>
      <c r="B19577" s="1" t="s">
        <v>33</v>
      </c>
      <c r="C19577" t="s">
        <v>31</v>
      </c>
      <c r="D19577" s="1" t="s">
        <v>17</v>
      </c>
      <c r="E19577" t="s">
        <v>18</v>
      </c>
      <c r="F19577" s="4" t="s">
        <v>22</v>
      </c>
      <c r="G19577" s="3">
        <v>9.0605519999999995</v>
      </c>
      <c r="H19577" s="8">
        <v>0.29035071629670994</v>
      </c>
      <c r="I19577" s="26" t="str">
        <f>INDEX('Data Tab2'!$C:$C,MATCH('Data Tab1'!A19577,'Data Tab2'!$A:$A,0))</f>
        <v>DUS4</v>
      </c>
    </row>
    <row r="19578" spans="1:9" hidden="1">
      <c r="A19578" s="55">
        <v>104909970</v>
      </c>
      <c r="B19578" s="1" t="s">
        <v>33</v>
      </c>
      <c r="C19578" t="s">
        <v>31</v>
      </c>
      <c r="D19578" s="1" t="s">
        <v>17</v>
      </c>
      <c r="E19578" t="s">
        <v>23</v>
      </c>
      <c r="F19578" s="4" t="s">
        <v>24</v>
      </c>
      <c r="G19578" s="3">
        <v>9.9041619999999995</v>
      </c>
      <c r="H19578" s="8">
        <v>0.33656366563667917</v>
      </c>
      <c r="I19578" s="26" t="str">
        <f>INDEX('Data Tab2'!$C:$C,MATCH('Data Tab1'!A19578,'Data Tab2'!$A:$A,0))</f>
        <v>DUS4</v>
      </c>
    </row>
    <row r="19579" spans="1:9" hidden="1">
      <c r="A19579" s="55">
        <v>104909970</v>
      </c>
      <c r="B19579" s="1" t="s">
        <v>33</v>
      </c>
      <c r="C19579" t="s">
        <v>31</v>
      </c>
      <c r="D19579" s="1" t="s">
        <v>17</v>
      </c>
      <c r="E19579" t="s">
        <v>23</v>
      </c>
      <c r="F19579" s="4" t="s">
        <v>25</v>
      </c>
      <c r="G19579" s="3">
        <v>0</v>
      </c>
      <c r="H19579" s="8">
        <v>0.64284166651307706</v>
      </c>
      <c r="I19579" s="26" t="str">
        <f>INDEX('Data Tab2'!$C:$C,MATCH('Data Tab1'!A19579,'Data Tab2'!$A:$A,0))</f>
        <v>DUS4</v>
      </c>
    </row>
    <row r="19580" spans="1:9" hidden="1">
      <c r="A19580" s="56">
        <v>104909970</v>
      </c>
      <c r="B19580" s="1" t="s">
        <v>33</v>
      </c>
      <c r="C19580" t="s">
        <v>32</v>
      </c>
      <c r="D19580" s="1" t="s">
        <v>17</v>
      </c>
      <c r="E19580" t="s">
        <v>18</v>
      </c>
      <c r="F19580" s="4" t="s">
        <v>35</v>
      </c>
      <c r="G19580" s="3">
        <v>4.118887</v>
      </c>
      <c r="H19580" s="8">
        <v>0.18029517055649225</v>
      </c>
      <c r="I19580" s="26" t="str">
        <f>INDEX('Data Tab2'!$C:$C,MATCH('Data Tab1'!A19580,'Data Tab2'!$A:$A,0))</f>
        <v>DUS4</v>
      </c>
    </row>
    <row r="19581" spans="1:9">
      <c r="A19581" s="55">
        <v>104909971</v>
      </c>
      <c r="B19581" s="1" t="s">
        <v>9</v>
      </c>
      <c r="C19581" t="s">
        <v>31</v>
      </c>
      <c r="D19581" s="1" t="s">
        <v>11</v>
      </c>
      <c r="E19581" t="s">
        <v>12</v>
      </c>
      <c r="F19581" s="4" t="s">
        <v>13</v>
      </c>
      <c r="G19581" s="3">
        <v>1.9297200000000001</v>
      </c>
      <c r="H19581" s="8">
        <v>0.5437373296365644</v>
      </c>
      <c r="I19581" s="26" t="str">
        <f>INDEX('Data Tab2'!$C:$C,MATCH('Data Tab1'!A19581,'Data Tab2'!$A:$A,0))</f>
        <v>EDI4</v>
      </c>
    </row>
    <row r="19582" spans="1:9" hidden="1">
      <c r="A19582" s="55">
        <v>104909971</v>
      </c>
      <c r="B19582" s="1" t="s">
        <v>9</v>
      </c>
      <c r="C19582" t="s">
        <v>31</v>
      </c>
      <c r="D19582" s="1" t="s">
        <v>11</v>
      </c>
      <c r="E19582" t="s">
        <v>12</v>
      </c>
      <c r="F19582" s="4" t="s">
        <v>34</v>
      </c>
      <c r="G19582" s="3">
        <v>1.273887</v>
      </c>
      <c r="H19582" s="8">
        <v>0.58394047905974755</v>
      </c>
      <c r="I19582" s="26" t="str">
        <f>INDEX('Data Tab2'!$C:$C,MATCH('Data Tab1'!A19582,'Data Tab2'!$A:$A,0))</f>
        <v>EDI4</v>
      </c>
    </row>
    <row r="19583" spans="1:9" hidden="1">
      <c r="A19583" s="55">
        <v>104909971</v>
      </c>
      <c r="B19583" s="1" t="s">
        <v>9</v>
      </c>
      <c r="C19583" t="s">
        <v>31</v>
      </c>
      <c r="D19583" s="1" t="s">
        <v>11</v>
      </c>
      <c r="E19583" t="s">
        <v>12</v>
      </c>
      <c r="F19583" s="4" t="s">
        <v>14</v>
      </c>
      <c r="G19583" s="3">
        <v>2.1730529999999999</v>
      </c>
      <c r="H19583" s="8">
        <v>0.46961229595359955</v>
      </c>
      <c r="I19583" s="26" t="str">
        <f>INDEX('Data Tab2'!$C:$C,MATCH('Data Tab1'!A19583,'Data Tab2'!$A:$A,0))</f>
        <v>EDI4</v>
      </c>
    </row>
    <row r="19584" spans="1:9" hidden="1">
      <c r="A19584" s="55">
        <v>104909971</v>
      </c>
      <c r="B19584" s="1" t="s">
        <v>9</v>
      </c>
      <c r="C19584" t="s">
        <v>31</v>
      </c>
      <c r="D19584" s="1" t="s">
        <v>11</v>
      </c>
      <c r="E19584" t="s">
        <v>12</v>
      </c>
      <c r="F19584" s="4" t="s">
        <v>29</v>
      </c>
      <c r="G19584" s="3">
        <v>5.5E-2</v>
      </c>
      <c r="H19584" s="8">
        <v>3.230145634225301E-2</v>
      </c>
      <c r="I19584" s="26" t="str">
        <f>INDEX('Data Tab2'!$C:$C,MATCH('Data Tab1'!A19584,'Data Tab2'!$A:$A,0))</f>
        <v>EDI4</v>
      </c>
    </row>
    <row r="19585" spans="1:9" hidden="1">
      <c r="A19585" s="55">
        <v>104909971</v>
      </c>
      <c r="B19585" s="1" t="s">
        <v>9</v>
      </c>
      <c r="C19585" t="s">
        <v>31</v>
      </c>
      <c r="D19585" s="1" t="s">
        <v>17</v>
      </c>
      <c r="E19585" t="s">
        <v>18</v>
      </c>
      <c r="F19585" s="4" t="s">
        <v>35</v>
      </c>
      <c r="G19585" s="3">
        <v>2.5033319999999999</v>
      </c>
      <c r="H19585" s="8">
        <v>0.7937055287601279</v>
      </c>
      <c r="I19585" s="26" t="str">
        <f>INDEX('Data Tab2'!$C:$C,MATCH('Data Tab1'!A19585,'Data Tab2'!$A:$A,0))</f>
        <v>EDI4</v>
      </c>
    </row>
    <row r="19586" spans="1:9" hidden="1">
      <c r="A19586" s="55">
        <v>104909971</v>
      </c>
      <c r="B19586" s="1" t="s">
        <v>9</v>
      </c>
      <c r="C19586" t="s">
        <v>31</v>
      </c>
      <c r="D19586" s="1" t="s">
        <v>17</v>
      </c>
      <c r="E19586" t="s">
        <v>18</v>
      </c>
      <c r="F19586" s="4" t="s">
        <v>38</v>
      </c>
      <c r="G19586" s="3">
        <v>1.096109</v>
      </c>
      <c r="H19586" s="8">
        <v>0.44003693185267356</v>
      </c>
      <c r="I19586" s="26" t="str">
        <f>INDEX('Data Tab2'!$C:$C,MATCH('Data Tab1'!A19586,'Data Tab2'!$A:$A,0))</f>
        <v>EDI4</v>
      </c>
    </row>
    <row r="19587" spans="1:9" hidden="1">
      <c r="A19587" s="55">
        <v>104909971</v>
      </c>
      <c r="B19587" s="1" t="s">
        <v>9</v>
      </c>
      <c r="C19587" t="s">
        <v>31</v>
      </c>
      <c r="D19587" s="1" t="s">
        <v>17</v>
      </c>
      <c r="E19587" t="s">
        <v>18</v>
      </c>
      <c r="F19587" s="4" t="s">
        <v>21</v>
      </c>
      <c r="G19587" s="3">
        <v>4.4980539999999998</v>
      </c>
      <c r="H19587" s="8">
        <v>0.20958995356965171</v>
      </c>
      <c r="I19587" s="26" t="str">
        <f>INDEX('Data Tab2'!$C:$C,MATCH('Data Tab1'!A19587,'Data Tab2'!$A:$A,0))</f>
        <v>EDI4</v>
      </c>
    </row>
    <row r="19588" spans="1:9" hidden="1">
      <c r="A19588" s="55">
        <v>104909971</v>
      </c>
      <c r="B19588" s="1" t="s">
        <v>9</v>
      </c>
      <c r="C19588" t="s">
        <v>31</v>
      </c>
      <c r="D19588" s="1" t="s">
        <v>17</v>
      </c>
      <c r="E19588" t="s">
        <v>18</v>
      </c>
      <c r="F19588" s="4" t="s">
        <v>22</v>
      </c>
      <c r="G19588" s="3">
        <v>2.8063859999999998</v>
      </c>
      <c r="H19588" s="8">
        <v>0.31461777005655511</v>
      </c>
      <c r="I19588" s="26" t="str">
        <f>INDEX('Data Tab2'!$C:$C,MATCH('Data Tab1'!A19588,'Data Tab2'!$A:$A,0))</f>
        <v>EDI4</v>
      </c>
    </row>
    <row r="19589" spans="1:9" hidden="1">
      <c r="A19589" s="55">
        <v>104909971</v>
      </c>
      <c r="B19589" s="1" t="s">
        <v>9</v>
      </c>
      <c r="C19589" t="s">
        <v>32</v>
      </c>
      <c r="D19589" s="1" t="s">
        <v>11</v>
      </c>
      <c r="E19589" t="s">
        <v>12</v>
      </c>
      <c r="F19589" s="4" t="s">
        <v>13</v>
      </c>
      <c r="G19589" s="3">
        <v>9.0702739999999995</v>
      </c>
      <c r="H19589" s="8">
        <v>0.32124408560791673</v>
      </c>
      <c r="I19589" s="26" t="str">
        <f>INDEX('Data Tab2'!$C:$C,MATCH('Data Tab1'!A19589,'Data Tab2'!$A:$A,0))</f>
        <v>EDI4</v>
      </c>
    </row>
    <row r="19590" spans="1:9" hidden="1">
      <c r="A19590" s="55">
        <v>104909971</v>
      </c>
      <c r="B19590" s="1" t="s">
        <v>9</v>
      </c>
      <c r="C19590" t="s">
        <v>32</v>
      </c>
      <c r="D19590" s="1" t="s">
        <v>11</v>
      </c>
      <c r="E19590" t="s">
        <v>12</v>
      </c>
      <c r="F19590" s="4" t="s">
        <v>34</v>
      </c>
      <c r="G19590" s="3">
        <v>9.2608320000000006</v>
      </c>
      <c r="H19590" s="8">
        <v>0.39736346673074785</v>
      </c>
      <c r="I19590" s="26" t="str">
        <f>INDEX('Data Tab2'!$C:$C,MATCH('Data Tab1'!A19590,'Data Tab2'!$A:$A,0))</f>
        <v>EDI4</v>
      </c>
    </row>
    <row r="19591" spans="1:9" hidden="1">
      <c r="A19591" s="55">
        <v>104909971</v>
      </c>
      <c r="B19591" s="1" t="s">
        <v>9</v>
      </c>
      <c r="C19591" t="s">
        <v>32</v>
      </c>
      <c r="D19591" s="1" t="s">
        <v>11</v>
      </c>
      <c r="E19591" t="s">
        <v>12</v>
      </c>
      <c r="F19591" s="4" t="s">
        <v>14</v>
      </c>
      <c r="G19591" s="3">
        <v>8.8269420000000007</v>
      </c>
      <c r="H19591" s="8">
        <v>0.21206205187662452</v>
      </c>
      <c r="I19591" s="26" t="str">
        <f>INDEX('Data Tab2'!$C:$C,MATCH('Data Tab1'!A19591,'Data Tab2'!$A:$A,0))</f>
        <v>EDI4</v>
      </c>
    </row>
    <row r="19592" spans="1:9" hidden="1">
      <c r="A19592" s="55">
        <v>104909971</v>
      </c>
      <c r="B19592" s="1" t="s">
        <v>9</v>
      </c>
      <c r="C19592" t="s">
        <v>32</v>
      </c>
      <c r="D19592" s="1" t="s">
        <v>11</v>
      </c>
      <c r="E19592" t="s">
        <v>12</v>
      </c>
      <c r="F19592" s="4" t="s">
        <v>15</v>
      </c>
      <c r="G19592" s="3">
        <v>5.9999989999999999</v>
      </c>
      <c r="H19592" s="8">
        <v>0.32773942335749817</v>
      </c>
      <c r="I19592" s="26" t="str">
        <f>INDEX('Data Tab2'!$C:$C,MATCH('Data Tab1'!A19592,'Data Tab2'!$A:$A,0))</f>
        <v>EDI4</v>
      </c>
    </row>
    <row r="19593" spans="1:9" hidden="1">
      <c r="A19593" s="55">
        <v>104909971</v>
      </c>
      <c r="B19593" s="1" t="s">
        <v>9</v>
      </c>
      <c r="C19593" t="s">
        <v>32</v>
      </c>
      <c r="D19593" s="1" t="s">
        <v>11</v>
      </c>
      <c r="E19593" t="s">
        <v>12</v>
      </c>
      <c r="F19593" s="4" t="s">
        <v>29</v>
      </c>
      <c r="G19593" s="3">
        <v>4.6111089999999999</v>
      </c>
      <c r="H19593" s="8">
        <v>0.56993123189573813</v>
      </c>
      <c r="I19593" s="26" t="str">
        <f>INDEX('Data Tab2'!$C:$C,MATCH('Data Tab1'!A19593,'Data Tab2'!$A:$A,0))</f>
        <v>EDI4</v>
      </c>
    </row>
    <row r="19594" spans="1:9" hidden="1">
      <c r="A19594" s="55">
        <v>104909971</v>
      </c>
      <c r="B19594" s="1" t="s">
        <v>9</v>
      </c>
      <c r="C19594" t="s">
        <v>32</v>
      </c>
      <c r="D19594" s="1" t="s">
        <v>11</v>
      </c>
      <c r="E19594" t="s">
        <v>12</v>
      </c>
      <c r="F19594" s="4" t="s">
        <v>16</v>
      </c>
      <c r="G19594" s="3">
        <v>10.824996000000001</v>
      </c>
      <c r="H19594" s="8">
        <v>0.81293335239149167</v>
      </c>
      <c r="I19594" s="26" t="str">
        <f>INDEX('Data Tab2'!$C:$C,MATCH('Data Tab1'!A19594,'Data Tab2'!$A:$A,0))</f>
        <v>EDI4</v>
      </c>
    </row>
    <row r="19595" spans="1:9" hidden="1">
      <c r="A19595" s="55">
        <v>104909971</v>
      </c>
      <c r="B19595" s="1" t="s">
        <v>33</v>
      </c>
      <c r="C19595" t="s">
        <v>32</v>
      </c>
      <c r="D19595" s="1" t="s">
        <v>17</v>
      </c>
      <c r="E19595" t="s">
        <v>18</v>
      </c>
      <c r="F19595" s="4" t="s">
        <v>35</v>
      </c>
      <c r="G19595" s="3">
        <v>7.4966629999999999</v>
      </c>
      <c r="H19595" s="8">
        <v>5.8462332439546905E-2</v>
      </c>
      <c r="I19595" s="26" t="str">
        <f>INDEX('Data Tab2'!$C:$C,MATCH('Data Tab1'!A19595,'Data Tab2'!$A:$A,0))</f>
        <v>EDI4</v>
      </c>
    </row>
    <row r="19596" spans="1:9" hidden="1">
      <c r="A19596" s="55">
        <v>104909971</v>
      </c>
      <c r="B19596" s="1" t="s">
        <v>33</v>
      </c>
      <c r="C19596" t="s">
        <v>32</v>
      </c>
      <c r="D19596" s="1" t="s">
        <v>17</v>
      </c>
      <c r="E19596" t="s">
        <v>18</v>
      </c>
      <c r="F19596" s="4" t="s">
        <v>36</v>
      </c>
      <c r="G19596" s="3">
        <v>9.8766610000000004</v>
      </c>
      <c r="H19596" s="8">
        <v>0.63367237433743617</v>
      </c>
      <c r="I19596" s="26" t="str">
        <f>INDEX('Data Tab2'!$C:$C,MATCH('Data Tab1'!A19596,'Data Tab2'!$A:$A,0))</f>
        <v>EDI4</v>
      </c>
    </row>
    <row r="19597" spans="1:9" hidden="1">
      <c r="A19597" s="55">
        <v>104909971</v>
      </c>
      <c r="B19597" s="1" t="s">
        <v>33</v>
      </c>
      <c r="C19597" t="s">
        <v>32</v>
      </c>
      <c r="D19597" s="1" t="s">
        <v>17</v>
      </c>
      <c r="E19597" t="s">
        <v>18</v>
      </c>
      <c r="F19597" s="4" t="s">
        <v>38</v>
      </c>
      <c r="G19597" s="3">
        <v>3.903886</v>
      </c>
      <c r="H19597" s="8">
        <v>0.98973451845160099</v>
      </c>
      <c r="I19597" s="26" t="str">
        <f>INDEX('Data Tab2'!$C:$C,MATCH('Data Tab1'!A19597,'Data Tab2'!$A:$A,0))</f>
        <v>EDI4</v>
      </c>
    </row>
    <row r="19598" spans="1:9" hidden="1">
      <c r="A19598" s="55">
        <v>104909971</v>
      </c>
      <c r="B19598" s="1" t="s">
        <v>33</v>
      </c>
      <c r="C19598" t="s">
        <v>32</v>
      </c>
      <c r="D19598" s="1" t="s">
        <v>17</v>
      </c>
      <c r="E19598" t="s">
        <v>18</v>
      </c>
      <c r="F19598" s="4" t="s">
        <v>21</v>
      </c>
      <c r="G19598" s="3">
        <v>0.20444200000000001</v>
      </c>
      <c r="H19598" s="8">
        <v>0.76407265925001611</v>
      </c>
      <c r="I19598" s="26" t="str">
        <f>INDEX('Data Tab2'!$C:$C,MATCH('Data Tab1'!A19598,'Data Tab2'!$A:$A,0))</f>
        <v>EDI4</v>
      </c>
    </row>
    <row r="19599" spans="1:9" hidden="1">
      <c r="A19599" s="55">
        <v>104909971</v>
      </c>
      <c r="B19599" s="1" t="s">
        <v>33</v>
      </c>
      <c r="C19599" t="s">
        <v>32</v>
      </c>
      <c r="D19599" s="1" t="s">
        <v>17</v>
      </c>
      <c r="E19599" t="s">
        <v>18</v>
      </c>
      <c r="F19599" s="4" t="s">
        <v>22</v>
      </c>
      <c r="G19599" s="3">
        <v>6.7130530000000004</v>
      </c>
      <c r="H19599" s="8">
        <v>0.45366388514619904</v>
      </c>
      <c r="I19599" s="26" t="str">
        <f>INDEX('Data Tab2'!$C:$C,MATCH('Data Tab1'!A19599,'Data Tab2'!$A:$A,0))</f>
        <v>EDI4</v>
      </c>
    </row>
    <row r="19600" spans="1:9" hidden="1">
      <c r="A19600" s="56">
        <v>104909971</v>
      </c>
      <c r="B19600" s="1" t="s">
        <v>33</v>
      </c>
      <c r="C19600" t="s">
        <v>32</v>
      </c>
      <c r="D19600" s="1" t="s">
        <v>17</v>
      </c>
      <c r="E19600" t="s">
        <v>23</v>
      </c>
      <c r="F19600" s="4" t="s">
        <v>24</v>
      </c>
      <c r="G19600" s="3">
        <v>3.8833310000000001</v>
      </c>
      <c r="H19600" s="8">
        <v>0.95617632563315313</v>
      </c>
      <c r="I19600" s="26" t="str">
        <f>INDEX('Data Tab2'!$C:$C,MATCH('Data Tab1'!A19600,'Data Tab2'!$A:$A,0))</f>
        <v>EDI4</v>
      </c>
    </row>
    <row r="19601" spans="1:9">
      <c r="A19601" s="55">
        <v>104909973</v>
      </c>
      <c r="B19601" s="1" t="s">
        <v>9</v>
      </c>
      <c r="C19601" t="s">
        <v>31</v>
      </c>
      <c r="D19601" s="1" t="s">
        <v>11</v>
      </c>
      <c r="E19601" t="s">
        <v>12</v>
      </c>
      <c r="F19601" s="4" t="s">
        <v>13</v>
      </c>
      <c r="G19601" s="3">
        <v>0.30527599999999999</v>
      </c>
      <c r="H19601" s="8">
        <v>0.55852778830210925</v>
      </c>
      <c r="I19601" s="26" t="str">
        <f>INDEX('Data Tab2'!$C:$C,MATCH('Data Tab1'!A19601,'Data Tab2'!$A:$A,0))</f>
        <v>EMA1</v>
      </c>
    </row>
    <row r="19602" spans="1:9" hidden="1">
      <c r="A19602" s="55">
        <v>104909973</v>
      </c>
      <c r="B19602" s="1" t="s">
        <v>9</v>
      </c>
      <c r="C19602" t="s">
        <v>31</v>
      </c>
      <c r="D19602" s="1" t="s">
        <v>17</v>
      </c>
      <c r="E19602" t="s">
        <v>18</v>
      </c>
      <c r="F19602" s="4" t="s">
        <v>21</v>
      </c>
      <c r="G19602" s="3">
        <v>0.94777500000000003</v>
      </c>
      <c r="H19602" s="8">
        <v>0.86477251591304793</v>
      </c>
      <c r="I19602" s="26" t="str">
        <f>INDEX('Data Tab2'!$C:$C,MATCH('Data Tab1'!A19602,'Data Tab2'!$A:$A,0))</f>
        <v>EMA1</v>
      </c>
    </row>
    <row r="19603" spans="1:9" hidden="1">
      <c r="A19603" s="55">
        <v>104909973</v>
      </c>
      <c r="B19603" s="1" t="s">
        <v>9</v>
      </c>
      <c r="C19603" t="s">
        <v>31</v>
      </c>
      <c r="D19603" s="1" t="s">
        <v>17</v>
      </c>
      <c r="E19603" t="s">
        <v>18</v>
      </c>
      <c r="F19603" s="4" t="s">
        <v>22</v>
      </c>
      <c r="G19603" s="3">
        <v>1.0124949999999999</v>
      </c>
      <c r="H19603" s="8">
        <v>0.89381812931641891</v>
      </c>
      <c r="I19603" s="26" t="str">
        <f>INDEX('Data Tab2'!$C:$C,MATCH('Data Tab1'!A19603,'Data Tab2'!$A:$A,0))</f>
        <v>EMA1</v>
      </c>
    </row>
    <row r="19604" spans="1:9" hidden="1">
      <c r="A19604" s="56">
        <v>104909973</v>
      </c>
      <c r="B19604" s="1" t="s">
        <v>9</v>
      </c>
      <c r="C19604" t="s">
        <v>31</v>
      </c>
      <c r="D19604" s="1" t="s">
        <v>17</v>
      </c>
      <c r="E19604" t="s">
        <v>23</v>
      </c>
      <c r="F19604" s="4" t="s">
        <v>24</v>
      </c>
      <c r="G19604" s="3">
        <v>1.288886</v>
      </c>
      <c r="H19604" s="8">
        <v>0.72736433574390424</v>
      </c>
      <c r="I19604" s="26" t="str">
        <f>INDEX('Data Tab2'!$C:$C,MATCH('Data Tab1'!A19604,'Data Tab2'!$A:$A,0))</f>
        <v>EMA1</v>
      </c>
    </row>
    <row r="19605" spans="1:9">
      <c r="A19605" s="55">
        <v>104909975</v>
      </c>
      <c r="B19605" s="1" t="s">
        <v>9</v>
      </c>
      <c r="C19605" t="s">
        <v>31</v>
      </c>
      <c r="D19605" s="1" t="s">
        <v>11</v>
      </c>
      <c r="E19605" t="s">
        <v>12</v>
      </c>
      <c r="F19605" s="4" t="s">
        <v>13</v>
      </c>
      <c r="G19605" s="3">
        <v>3.4263840000000001</v>
      </c>
      <c r="H19605" s="8">
        <v>0.27862068214145941</v>
      </c>
      <c r="I19605" s="26" t="str">
        <f>INDEX('Data Tab2'!$C:$C,MATCH('Data Tab1'!A19605,'Data Tab2'!$A:$A,0))</f>
        <v>EUK5</v>
      </c>
    </row>
    <row r="19606" spans="1:9" hidden="1">
      <c r="A19606" s="55">
        <v>104909975</v>
      </c>
      <c r="B19606" s="1" t="s">
        <v>9</v>
      </c>
      <c r="C19606" t="s">
        <v>31</v>
      </c>
      <c r="D19606" s="1" t="s">
        <v>11</v>
      </c>
      <c r="E19606" t="s">
        <v>12</v>
      </c>
      <c r="F19606" s="4" t="s">
        <v>34</v>
      </c>
      <c r="G19606" s="3">
        <v>1.0127740000000001</v>
      </c>
      <c r="H19606" s="8">
        <v>0.29348562143646995</v>
      </c>
      <c r="I19606" s="26" t="str">
        <f>INDEX('Data Tab2'!$C:$C,MATCH('Data Tab1'!A19606,'Data Tab2'!$A:$A,0))</f>
        <v>EUK5</v>
      </c>
    </row>
    <row r="19607" spans="1:9" hidden="1">
      <c r="A19607" s="55">
        <v>104909975</v>
      </c>
      <c r="B19607" s="1" t="s">
        <v>9</v>
      </c>
      <c r="C19607" t="s">
        <v>31</v>
      </c>
      <c r="D19607" s="1" t="s">
        <v>11</v>
      </c>
      <c r="E19607" t="s">
        <v>12</v>
      </c>
      <c r="F19607" s="4" t="s">
        <v>14</v>
      </c>
      <c r="G19607" s="3">
        <v>0.49610700000000002</v>
      </c>
      <c r="H19607" s="8">
        <v>0.60198832407578629</v>
      </c>
      <c r="I19607" s="26" t="str">
        <f>INDEX('Data Tab2'!$C:$C,MATCH('Data Tab1'!A19607,'Data Tab2'!$A:$A,0))</f>
        <v>EUK5</v>
      </c>
    </row>
    <row r="19608" spans="1:9" hidden="1">
      <c r="A19608" s="55">
        <v>104909975</v>
      </c>
      <c r="B19608" s="1" t="s">
        <v>9</v>
      </c>
      <c r="C19608" t="s">
        <v>31</v>
      </c>
      <c r="D19608" s="1" t="s">
        <v>11</v>
      </c>
      <c r="E19608" t="s">
        <v>12</v>
      </c>
      <c r="F19608" s="4" t="s">
        <v>28</v>
      </c>
      <c r="G19608" s="3">
        <v>0.350831</v>
      </c>
      <c r="H19608" s="8">
        <v>4.8879491990281632E-2</v>
      </c>
      <c r="I19608" s="26" t="str">
        <f>INDEX('Data Tab2'!$C:$C,MATCH('Data Tab1'!A19608,'Data Tab2'!$A:$A,0))</f>
        <v>EUK5</v>
      </c>
    </row>
    <row r="19609" spans="1:9" hidden="1">
      <c r="A19609" s="55">
        <v>104909975</v>
      </c>
      <c r="B19609" s="1" t="s">
        <v>9</v>
      </c>
      <c r="C19609" t="s">
        <v>31</v>
      </c>
      <c r="D19609" s="1" t="s">
        <v>17</v>
      </c>
      <c r="E19609" t="s">
        <v>18</v>
      </c>
      <c r="F19609" s="4" t="s">
        <v>38</v>
      </c>
      <c r="G19609" s="3">
        <v>0.26972099999999999</v>
      </c>
      <c r="H19609" s="8">
        <v>0.72779319045912128</v>
      </c>
      <c r="I19609" s="26" t="str">
        <f>INDEX('Data Tab2'!$C:$C,MATCH('Data Tab1'!A19609,'Data Tab2'!$A:$A,0))</f>
        <v>EUK5</v>
      </c>
    </row>
    <row r="19610" spans="1:9" hidden="1">
      <c r="A19610" s="55">
        <v>104909975</v>
      </c>
      <c r="B19610" s="1" t="s">
        <v>9</v>
      </c>
      <c r="C19610" t="s">
        <v>31</v>
      </c>
      <c r="D19610" s="1" t="s">
        <v>17</v>
      </c>
      <c r="E19610" t="s">
        <v>23</v>
      </c>
      <c r="F19610" s="4" t="s">
        <v>25</v>
      </c>
      <c r="G19610" s="3">
        <v>0</v>
      </c>
      <c r="H19610" s="8">
        <v>0.17778302988754446</v>
      </c>
      <c r="I19610" s="26" t="str">
        <f>INDEX('Data Tab2'!$C:$C,MATCH('Data Tab1'!A19610,'Data Tab2'!$A:$A,0))</f>
        <v>EUK5</v>
      </c>
    </row>
    <row r="19611" spans="1:9" hidden="1">
      <c r="A19611" s="55">
        <v>104909975</v>
      </c>
      <c r="B19611" s="1" t="s">
        <v>9</v>
      </c>
      <c r="C19611" t="s">
        <v>32</v>
      </c>
      <c r="D19611" s="1" t="s">
        <v>11</v>
      </c>
      <c r="E19611" t="s">
        <v>12</v>
      </c>
      <c r="F19611" s="4" t="s">
        <v>34</v>
      </c>
      <c r="G19611" s="3">
        <v>0.39583000000000002</v>
      </c>
      <c r="H19611" s="8">
        <v>3.8791795660255479E-2</v>
      </c>
      <c r="I19611" s="26" t="str">
        <f>INDEX('Data Tab2'!$C:$C,MATCH('Data Tab1'!A19611,'Data Tab2'!$A:$A,0))</f>
        <v>EUK5</v>
      </c>
    </row>
    <row r="19612" spans="1:9" hidden="1">
      <c r="A19612" s="55">
        <v>104909975</v>
      </c>
      <c r="B19612" s="1" t="s">
        <v>9</v>
      </c>
      <c r="C19612" t="s">
        <v>32</v>
      </c>
      <c r="D19612" s="1" t="s">
        <v>11</v>
      </c>
      <c r="E19612" t="s">
        <v>12</v>
      </c>
      <c r="F19612" s="4" t="s">
        <v>14</v>
      </c>
      <c r="G19612" s="3">
        <v>0.24555199999999999</v>
      </c>
      <c r="H19612" s="8">
        <v>0.41600731790844447</v>
      </c>
      <c r="I19612" s="26" t="str">
        <f>INDEX('Data Tab2'!$C:$C,MATCH('Data Tab1'!A19612,'Data Tab2'!$A:$A,0))</f>
        <v>EUK5</v>
      </c>
    </row>
    <row r="19613" spans="1:9" hidden="1">
      <c r="A19613" s="55">
        <v>104909975</v>
      </c>
      <c r="B19613" s="1" t="s">
        <v>9</v>
      </c>
      <c r="C19613" t="s">
        <v>32</v>
      </c>
      <c r="D19613" s="1" t="s">
        <v>17</v>
      </c>
      <c r="E19613" t="s">
        <v>18</v>
      </c>
      <c r="F19613" s="4" t="s">
        <v>36</v>
      </c>
      <c r="G19613" s="3">
        <v>4.7169420000000004</v>
      </c>
      <c r="H19613" s="8">
        <v>0.35042890079157141</v>
      </c>
      <c r="I19613" s="26" t="str">
        <f>INDEX('Data Tab2'!$C:$C,MATCH('Data Tab1'!A19613,'Data Tab2'!$A:$A,0))</f>
        <v>EUK5</v>
      </c>
    </row>
    <row r="19614" spans="1:9" hidden="1">
      <c r="A19614" s="55">
        <v>104909975</v>
      </c>
      <c r="B19614" s="1" t="s">
        <v>9</v>
      </c>
      <c r="C19614" t="s">
        <v>32</v>
      </c>
      <c r="D19614" s="1" t="s">
        <v>17</v>
      </c>
      <c r="E19614" t="s">
        <v>18</v>
      </c>
      <c r="F19614" s="4" t="s">
        <v>38</v>
      </c>
      <c r="G19614" s="3">
        <v>4.1219419999999998</v>
      </c>
      <c r="H19614" s="8">
        <v>0.38882174326846075</v>
      </c>
      <c r="I19614" s="26" t="str">
        <f>INDEX('Data Tab2'!$C:$C,MATCH('Data Tab1'!A19614,'Data Tab2'!$A:$A,0))</f>
        <v>EUK5</v>
      </c>
    </row>
    <row r="19615" spans="1:9" hidden="1">
      <c r="A19615" s="55">
        <v>104909975</v>
      </c>
      <c r="B19615" s="1" t="s">
        <v>9</v>
      </c>
      <c r="C19615" t="s">
        <v>32</v>
      </c>
      <c r="D19615" s="1" t="s">
        <v>17</v>
      </c>
      <c r="E19615" t="s">
        <v>23</v>
      </c>
      <c r="F19615" s="4" t="s">
        <v>24</v>
      </c>
      <c r="G19615" s="3">
        <v>4.7972200000000003</v>
      </c>
      <c r="H19615" s="8">
        <v>0.93034920852518821</v>
      </c>
      <c r="I19615" s="26" t="str">
        <f>INDEX('Data Tab2'!$C:$C,MATCH('Data Tab1'!A19615,'Data Tab2'!$A:$A,0))</f>
        <v>EUK5</v>
      </c>
    </row>
    <row r="19616" spans="1:9" hidden="1">
      <c r="A19616" s="56">
        <v>104909975</v>
      </c>
      <c r="B19616" s="1" t="s">
        <v>9</v>
      </c>
      <c r="C19616" t="s">
        <v>32</v>
      </c>
      <c r="D19616" s="1" t="s">
        <v>17</v>
      </c>
      <c r="E19616" t="s">
        <v>23</v>
      </c>
      <c r="F19616" s="4" t="s">
        <v>25</v>
      </c>
      <c r="G19616" s="3">
        <v>0</v>
      </c>
      <c r="H19616" s="8">
        <v>0.72123532555591408</v>
      </c>
      <c r="I19616" s="26" t="str">
        <f>INDEX('Data Tab2'!$C:$C,MATCH('Data Tab1'!A19616,'Data Tab2'!$A:$A,0))</f>
        <v>EUK5</v>
      </c>
    </row>
    <row r="19617" spans="1:9">
      <c r="A19617" s="55">
        <v>104917484</v>
      </c>
      <c r="B19617" s="1" t="s">
        <v>9</v>
      </c>
      <c r="C19617" t="s">
        <v>26</v>
      </c>
      <c r="D19617" s="1" t="s">
        <v>11</v>
      </c>
      <c r="E19617" t="s">
        <v>12</v>
      </c>
      <c r="F19617" s="4" t="s">
        <v>14</v>
      </c>
      <c r="G19617" s="3">
        <v>7.1519430000000002</v>
      </c>
      <c r="H19617" s="8">
        <v>0.68816402426393286</v>
      </c>
      <c r="I19617" s="26" t="str">
        <f>INDEX('Data Tab2'!$C:$C,MATCH('Data Tab1'!A19617,'Data Tab2'!$A:$A,0))</f>
        <v>FCO1</v>
      </c>
    </row>
    <row r="19618" spans="1:9" hidden="1">
      <c r="A19618" s="55">
        <v>104917484</v>
      </c>
      <c r="B19618" s="1" t="s">
        <v>9</v>
      </c>
      <c r="C19618" t="s">
        <v>26</v>
      </c>
      <c r="D19618" s="1" t="s">
        <v>11</v>
      </c>
      <c r="E19618" t="s">
        <v>12</v>
      </c>
      <c r="F19618" s="4" t="s">
        <v>15</v>
      </c>
      <c r="G19618" s="3">
        <v>7.4888870000000001</v>
      </c>
      <c r="H19618" s="8">
        <v>0.58949407513471708</v>
      </c>
      <c r="I19618" s="26" t="str">
        <f>INDEX('Data Tab2'!$C:$C,MATCH('Data Tab1'!A19618,'Data Tab2'!$A:$A,0))</f>
        <v>FCO1</v>
      </c>
    </row>
    <row r="19619" spans="1:9" hidden="1">
      <c r="A19619" s="55">
        <v>104917484</v>
      </c>
      <c r="B19619" s="1" t="s">
        <v>9</v>
      </c>
      <c r="C19619" t="s">
        <v>26</v>
      </c>
      <c r="D19619" s="1" t="s">
        <v>11</v>
      </c>
      <c r="E19619" t="s">
        <v>12</v>
      </c>
      <c r="F19619" s="4" t="s">
        <v>29</v>
      </c>
      <c r="G19619" s="3">
        <v>6.6974980000000004</v>
      </c>
      <c r="H19619" s="8">
        <v>0.78635625387981933</v>
      </c>
      <c r="I19619" s="26" t="str">
        <f>INDEX('Data Tab2'!$C:$C,MATCH('Data Tab1'!A19619,'Data Tab2'!$A:$A,0))</f>
        <v>FCO1</v>
      </c>
    </row>
    <row r="19620" spans="1:9" hidden="1">
      <c r="A19620" s="55">
        <v>104917484</v>
      </c>
      <c r="B19620" s="1" t="s">
        <v>9</v>
      </c>
      <c r="C19620" t="s">
        <v>26</v>
      </c>
      <c r="D19620" s="1" t="s">
        <v>11</v>
      </c>
      <c r="E19620" t="s">
        <v>12</v>
      </c>
      <c r="F19620" s="4" t="s">
        <v>16</v>
      </c>
      <c r="G19620" s="3">
        <v>5.1144429999999996</v>
      </c>
      <c r="H19620" s="8">
        <v>0.82318993561675102</v>
      </c>
      <c r="I19620" s="26" t="str">
        <f>INDEX('Data Tab2'!$C:$C,MATCH('Data Tab1'!A19620,'Data Tab2'!$A:$A,0))</f>
        <v>FCO1</v>
      </c>
    </row>
    <row r="19621" spans="1:9" hidden="1">
      <c r="A19621" s="55">
        <v>104917484</v>
      </c>
      <c r="B19621" s="1" t="s">
        <v>9</v>
      </c>
      <c r="C19621" t="s">
        <v>26</v>
      </c>
      <c r="D19621" s="1" t="s">
        <v>17</v>
      </c>
      <c r="E19621" t="s">
        <v>18</v>
      </c>
      <c r="F19621" s="4" t="s">
        <v>38</v>
      </c>
      <c r="G19621" s="3">
        <v>1.0683309999999999</v>
      </c>
      <c r="H19621" s="8">
        <v>0.34854423509774524</v>
      </c>
      <c r="I19621" s="26" t="str">
        <f>INDEX('Data Tab2'!$C:$C,MATCH('Data Tab1'!A19621,'Data Tab2'!$A:$A,0))</f>
        <v>FCO1</v>
      </c>
    </row>
    <row r="19622" spans="1:9" hidden="1">
      <c r="A19622" s="55">
        <v>104917484</v>
      </c>
      <c r="B19622" s="1" t="s">
        <v>9</v>
      </c>
      <c r="C19622" t="s">
        <v>26</v>
      </c>
      <c r="D19622" s="1" t="s">
        <v>17</v>
      </c>
      <c r="E19622" t="s">
        <v>18</v>
      </c>
      <c r="F19622" s="4" t="s">
        <v>20</v>
      </c>
      <c r="G19622" s="3">
        <v>5.2980530000000003</v>
      </c>
      <c r="H19622" s="8">
        <v>0.63664430173551234</v>
      </c>
      <c r="I19622" s="26" t="str">
        <f>INDEX('Data Tab2'!$C:$C,MATCH('Data Tab1'!A19622,'Data Tab2'!$A:$A,0))</f>
        <v>FCO1</v>
      </c>
    </row>
    <row r="19623" spans="1:9" hidden="1">
      <c r="A19623" s="56">
        <v>104917484</v>
      </c>
      <c r="B19623" s="1" t="s">
        <v>9</v>
      </c>
      <c r="C19623" t="s">
        <v>26</v>
      </c>
      <c r="D19623" s="1" t="s">
        <v>17</v>
      </c>
      <c r="E19623" t="s">
        <v>18</v>
      </c>
      <c r="F19623" s="4" t="s">
        <v>21</v>
      </c>
      <c r="G19623" s="3">
        <v>5.7708310000000003</v>
      </c>
      <c r="H19623" s="8">
        <v>0.15578887300826627</v>
      </c>
      <c r="I19623" s="26" t="str">
        <f>INDEX('Data Tab2'!$C:$C,MATCH('Data Tab1'!A19623,'Data Tab2'!$A:$A,0))</f>
        <v>FCO1</v>
      </c>
    </row>
    <row r="19624" spans="1:9">
      <c r="A19624" s="55">
        <v>104917534</v>
      </c>
      <c r="B19624" s="1" t="s">
        <v>33</v>
      </c>
      <c r="C19624" t="s">
        <v>27</v>
      </c>
      <c r="D19624" s="1" t="s">
        <v>11</v>
      </c>
      <c r="E19624" t="s">
        <v>12</v>
      </c>
      <c r="F19624" s="4" t="s">
        <v>34</v>
      </c>
      <c r="G19624" s="3">
        <v>10.650275000000001</v>
      </c>
      <c r="H19624" s="8">
        <v>0.52749355523978025</v>
      </c>
      <c r="I19624" s="26" t="str">
        <f>INDEX('Data Tab2'!$C:$C,MATCH('Data Tab1'!A19624,'Data Tab2'!$A:$A,0))</f>
        <v>FRA1</v>
      </c>
    </row>
    <row r="19625" spans="1:9" hidden="1">
      <c r="A19625" s="55">
        <v>104917534</v>
      </c>
      <c r="B19625" s="1" t="s">
        <v>33</v>
      </c>
      <c r="C19625" t="s">
        <v>27</v>
      </c>
      <c r="D19625" s="1" t="s">
        <v>11</v>
      </c>
      <c r="E19625" t="s">
        <v>12</v>
      </c>
      <c r="F19625" s="4" t="s">
        <v>15</v>
      </c>
      <c r="G19625" s="3">
        <v>10.332219</v>
      </c>
      <c r="H19625" s="8">
        <v>0.83190368196978515</v>
      </c>
      <c r="I19625" s="26" t="str">
        <f>INDEX('Data Tab2'!$C:$C,MATCH('Data Tab1'!A19625,'Data Tab2'!$A:$A,0))</f>
        <v>FRA1</v>
      </c>
    </row>
    <row r="19626" spans="1:9" hidden="1">
      <c r="A19626" s="55">
        <v>104917534</v>
      </c>
      <c r="B19626" s="1" t="s">
        <v>33</v>
      </c>
      <c r="C19626" t="s">
        <v>27</v>
      </c>
      <c r="D19626" s="1" t="s">
        <v>11</v>
      </c>
      <c r="E19626" t="s">
        <v>12</v>
      </c>
      <c r="F19626" s="4" t="s">
        <v>28</v>
      </c>
      <c r="G19626" s="3">
        <v>10.994440000000001</v>
      </c>
      <c r="H19626" s="8">
        <v>0.80605498299918599</v>
      </c>
      <c r="I19626" s="26" t="str">
        <f>INDEX('Data Tab2'!$C:$C,MATCH('Data Tab1'!A19626,'Data Tab2'!$A:$A,0))</f>
        <v>FRA1</v>
      </c>
    </row>
    <row r="19627" spans="1:9" hidden="1">
      <c r="A19627" s="55">
        <v>104917534</v>
      </c>
      <c r="B19627" s="1" t="s">
        <v>33</v>
      </c>
      <c r="C19627" t="s">
        <v>27</v>
      </c>
      <c r="D19627" s="1" t="s">
        <v>11</v>
      </c>
      <c r="E19627" t="s">
        <v>12</v>
      </c>
      <c r="F19627" s="4" t="s">
        <v>29</v>
      </c>
      <c r="G19627" s="3">
        <v>10.978884000000001</v>
      </c>
      <c r="H19627" s="8">
        <v>0.5011038110993703</v>
      </c>
      <c r="I19627" s="26" t="str">
        <f>INDEX('Data Tab2'!$C:$C,MATCH('Data Tab1'!A19627,'Data Tab2'!$A:$A,0))</f>
        <v>FRA1</v>
      </c>
    </row>
    <row r="19628" spans="1:9" hidden="1">
      <c r="A19628" s="55">
        <v>104917534</v>
      </c>
      <c r="B19628" s="1" t="s">
        <v>33</v>
      </c>
      <c r="C19628" t="s">
        <v>27</v>
      </c>
      <c r="D19628" s="1" t="s">
        <v>17</v>
      </c>
      <c r="E19628" t="s">
        <v>18</v>
      </c>
      <c r="F19628" s="4" t="s">
        <v>36</v>
      </c>
      <c r="G19628" s="3">
        <v>9.990551</v>
      </c>
      <c r="H19628" s="8">
        <v>0.7274143627461146</v>
      </c>
      <c r="I19628" s="26" t="str">
        <f>INDEX('Data Tab2'!$C:$C,MATCH('Data Tab1'!A19628,'Data Tab2'!$A:$A,0))</f>
        <v>FRA1</v>
      </c>
    </row>
    <row r="19629" spans="1:9" hidden="1">
      <c r="A19629" s="55">
        <v>104917534</v>
      </c>
      <c r="B19629" s="1" t="s">
        <v>33</v>
      </c>
      <c r="C19629" t="s">
        <v>27</v>
      </c>
      <c r="D19629" s="1" t="s">
        <v>17</v>
      </c>
      <c r="E19629" t="s">
        <v>18</v>
      </c>
      <c r="F19629" s="4" t="s">
        <v>38</v>
      </c>
      <c r="G19629" s="3">
        <v>9.9855520000000002</v>
      </c>
      <c r="H19629" s="8">
        <v>0.82487556192911182</v>
      </c>
      <c r="I19629" s="26" t="str">
        <f>INDEX('Data Tab2'!$C:$C,MATCH('Data Tab1'!A19629,'Data Tab2'!$A:$A,0))</f>
        <v>FRA1</v>
      </c>
    </row>
    <row r="19630" spans="1:9" hidden="1">
      <c r="A19630" s="55">
        <v>104917534</v>
      </c>
      <c r="B19630" s="1" t="s">
        <v>33</v>
      </c>
      <c r="C19630" t="s">
        <v>27</v>
      </c>
      <c r="D19630" s="1" t="s">
        <v>17</v>
      </c>
      <c r="E19630" t="s">
        <v>18</v>
      </c>
      <c r="F19630" s="4" t="s">
        <v>20</v>
      </c>
      <c r="G19630" s="3">
        <v>9.9847190000000001</v>
      </c>
      <c r="H19630" s="8">
        <v>0.49876134192307808</v>
      </c>
      <c r="I19630" s="26" t="str">
        <f>INDEX('Data Tab2'!$C:$C,MATCH('Data Tab1'!A19630,'Data Tab2'!$A:$A,0))</f>
        <v>FRA1</v>
      </c>
    </row>
    <row r="19631" spans="1:9" hidden="1">
      <c r="A19631" s="56">
        <v>104917534</v>
      </c>
      <c r="B19631" s="1" t="s">
        <v>33</v>
      </c>
      <c r="C19631" t="s">
        <v>27</v>
      </c>
      <c r="D19631" s="1" t="s">
        <v>17</v>
      </c>
      <c r="E19631" t="s">
        <v>18</v>
      </c>
      <c r="F19631" s="4" t="s">
        <v>21</v>
      </c>
      <c r="G19631" s="3">
        <v>9.9833309999999997</v>
      </c>
      <c r="H19631" s="8">
        <v>0.59609702922087793</v>
      </c>
      <c r="I19631" s="26" t="str">
        <f>INDEX('Data Tab2'!$C:$C,MATCH('Data Tab1'!A19631,'Data Tab2'!$A:$A,0))</f>
        <v>FRA1</v>
      </c>
    </row>
    <row r="19632" spans="1:9">
      <c r="A19632" s="55">
        <v>104931761</v>
      </c>
      <c r="B19632" s="1" t="s">
        <v>9</v>
      </c>
      <c r="C19632" t="s">
        <v>31</v>
      </c>
      <c r="D19632" s="1" t="s">
        <v>11</v>
      </c>
      <c r="E19632" t="s">
        <v>12</v>
      </c>
      <c r="F19632" s="4" t="s">
        <v>34</v>
      </c>
      <c r="G19632" s="3">
        <v>9.3144430000000007</v>
      </c>
      <c r="H19632" s="8">
        <v>0.65505471740031906</v>
      </c>
      <c r="I19632" s="26" t="str">
        <f>INDEX('Data Tab2'!$C:$C,MATCH('Data Tab1'!A19632,'Data Tab2'!$A:$A,0))</f>
        <v>FRA3</v>
      </c>
    </row>
    <row r="19633" spans="1:9" hidden="1">
      <c r="A19633" s="55">
        <v>104931761</v>
      </c>
      <c r="B19633" s="1" t="s">
        <v>9</v>
      </c>
      <c r="C19633" t="s">
        <v>31</v>
      </c>
      <c r="D19633" s="1" t="s">
        <v>11</v>
      </c>
      <c r="E19633" t="s">
        <v>12</v>
      </c>
      <c r="F19633" s="4" t="s">
        <v>14</v>
      </c>
      <c r="G19633" s="3">
        <v>10.999998</v>
      </c>
      <c r="H19633" s="8">
        <v>0.43370832107939894</v>
      </c>
      <c r="I19633" s="26" t="str">
        <f>INDEX('Data Tab2'!$C:$C,MATCH('Data Tab1'!A19633,'Data Tab2'!$A:$A,0))</f>
        <v>FRA3</v>
      </c>
    </row>
    <row r="19634" spans="1:9" hidden="1">
      <c r="A19634" s="55">
        <v>104931761</v>
      </c>
      <c r="B19634" s="1" t="s">
        <v>9</v>
      </c>
      <c r="C19634" t="s">
        <v>31</v>
      </c>
      <c r="D19634" s="1" t="s">
        <v>11</v>
      </c>
      <c r="E19634" t="s">
        <v>12</v>
      </c>
      <c r="F19634" s="4" t="s">
        <v>15</v>
      </c>
      <c r="G19634" s="3">
        <v>11.283331</v>
      </c>
      <c r="H19634" s="8">
        <v>0.40843441677254744</v>
      </c>
      <c r="I19634" s="26" t="str">
        <f>INDEX('Data Tab2'!$C:$C,MATCH('Data Tab1'!A19634,'Data Tab2'!$A:$A,0))</f>
        <v>FRA3</v>
      </c>
    </row>
    <row r="19635" spans="1:9" hidden="1">
      <c r="A19635" s="55">
        <v>104931761</v>
      </c>
      <c r="B19635" s="1" t="s">
        <v>9</v>
      </c>
      <c r="C19635" t="s">
        <v>27</v>
      </c>
      <c r="D19635" s="1" t="s">
        <v>11</v>
      </c>
      <c r="E19635" t="s">
        <v>12</v>
      </c>
      <c r="F19635" s="4" t="s">
        <v>13</v>
      </c>
      <c r="G19635" s="3">
        <v>10.111386</v>
      </c>
      <c r="H19635" s="8">
        <v>0.8016987584196964</v>
      </c>
      <c r="I19635" s="26" t="str">
        <f>INDEX('Data Tab2'!$C:$C,MATCH('Data Tab1'!A19635,'Data Tab2'!$A:$A,0))</f>
        <v>FRA3</v>
      </c>
    </row>
    <row r="19636" spans="1:9" hidden="1">
      <c r="A19636" s="56">
        <v>104931761</v>
      </c>
      <c r="B19636" s="1" t="s">
        <v>9</v>
      </c>
      <c r="C19636" t="s">
        <v>27</v>
      </c>
      <c r="D19636" s="1" t="s">
        <v>11</v>
      </c>
      <c r="E19636" t="s">
        <v>12</v>
      </c>
      <c r="F19636" s="4" t="s">
        <v>34</v>
      </c>
      <c r="G19636" s="3">
        <v>0.59360900000000005</v>
      </c>
      <c r="H19636" s="8">
        <v>0.46175431677477607</v>
      </c>
      <c r="I19636" s="26" t="str">
        <f>INDEX('Data Tab2'!$C:$C,MATCH('Data Tab1'!A19636,'Data Tab2'!$A:$A,0))</f>
        <v>FRA3</v>
      </c>
    </row>
    <row r="19637" spans="1:9">
      <c r="A19637" s="55">
        <v>104931762</v>
      </c>
      <c r="B19637" s="1" t="s">
        <v>9</v>
      </c>
      <c r="C19637" t="s">
        <v>32</v>
      </c>
      <c r="D19637" s="1" t="s">
        <v>11</v>
      </c>
      <c r="E19637" t="s">
        <v>12</v>
      </c>
      <c r="F19637" s="4" t="s">
        <v>13</v>
      </c>
      <c r="G19637" s="3">
        <v>9.2983250000000002</v>
      </c>
      <c r="H19637" s="8">
        <v>0.71600587806363025</v>
      </c>
      <c r="I19637" s="26" t="str">
        <f>INDEX('Data Tab2'!$C:$C,MATCH('Data Tab1'!A19637,'Data Tab2'!$A:$A,0))</f>
        <v>FRA7</v>
      </c>
    </row>
    <row r="19638" spans="1:9" hidden="1">
      <c r="A19638" s="55">
        <v>104931762</v>
      </c>
      <c r="B19638" s="1" t="s">
        <v>9</v>
      </c>
      <c r="C19638" t="s">
        <v>32</v>
      </c>
      <c r="D19638" s="1" t="s">
        <v>11</v>
      </c>
      <c r="E19638" t="s">
        <v>12</v>
      </c>
      <c r="F19638" s="4" t="s">
        <v>34</v>
      </c>
      <c r="G19638" s="3">
        <v>10.565545</v>
      </c>
      <c r="H19638" s="8">
        <v>0.66247445511833536</v>
      </c>
      <c r="I19638" s="26" t="str">
        <f>INDEX('Data Tab2'!$C:$C,MATCH('Data Tab1'!A19638,'Data Tab2'!$A:$A,0))</f>
        <v>FRA7</v>
      </c>
    </row>
    <row r="19639" spans="1:9" hidden="1">
      <c r="A19639" s="55">
        <v>104931762</v>
      </c>
      <c r="B19639" s="1" t="s">
        <v>9</v>
      </c>
      <c r="C19639" t="s">
        <v>32</v>
      </c>
      <c r="D19639" s="1" t="s">
        <v>11</v>
      </c>
      <c r="E19639" t="s">
        <v>12</v>
      </c>
      <c r="F19639" s="4" t="s">
        <v>14</v>
      </c>
      <c r="G19639" s="3">
        <v>10.978047</v>
      </c>
      <c r="H19639" s="8">
        <v>7.3224321459345321E-3</v>
      </c>
      <c r="I19639" s="26" t="str">
        <f>INDEX('Data Tab2'!$C:$C,MATCH('Data Tab1'!A19639,'Data Tab2'!$A:$A,0))</f>
        <v>FRA7</v>
      </c>
    </row>
    <row r="19640" spans="1:9" hidden="1">
      <c r="A19640" s="55">
        <v>104931762</v>
      </c>
      <c r="B19640" s="1" t="s">
        <v>9</v>
      </c>
      <c r="C19640" t="s">
        <v>32</v>
      </c>
      <c r="D19640" s="1" t="s">
        <v>11</v>
      </c>
      <c r="E19640" t="s">
        <v>12</v>
      </c>
      <c r="F19640" s="4" t="s">
        <v>15</v>
      </c>
      <c r="G19640" s="3">
        <v>11.266658</v>
      </c>
      <c r="H19640" s="8">
        <v>0.92369730204967726</v>
      </c>
      <c r="I19640" s="26" t="str">
        <f>INDEX('Data Tab2'!$C:$C,MATCH('Data Tab1'!A19640,'Data Tab2'!$A:$A,0))</f>
        <v>FRA7</v>
      </c>
    </row>
    <row r="19641" spans="1:9" hidden="1">
      <c r="A19641" s="55">
        <v>104931762</v>
      </c>
      <c r="B19641" s="1" t="s">
        <v>9</v>
      </c>
      <c r="C19641" t="s">
        <v>32</v>
      </c>
      <c r="D19641" s="1" t="s">
        <v>11</v>
      </c>
      <c r="E19641" t="s">
        <v>12</v>
      </c>
      <c r="F19641" s="4" t="s">
        <v>28</v>
      </c>
      <c r="G19641" s="3">
        <v>9.6427689999999995</v>
      </c>
      <c r="H19641" s="8">
        <v>0.36726882287321072</v>
      </c>
      <c r="I19641" s="26" t="str">
        <f>INDEX('Data Tab2'!$C:$C,MATCH('Data Tab1'!A19641,'Data Tab2'!$A:$A,0))</f>
        <v>FRA7</v>
      </c>
    </row>
    <row r="19642" spans="1:9" hidden="1">
      <c r="A19642" s="55">
        <v>104931762</v>
      </c>
      <c r="B19642" s="1" t="s">
        <v>9</v>
      </c>
      <c r="C19642" t="s">
        <v>27</v>
      </c>
      <c r="D19642" s="1" t="s">
        <v>11</v>
      </c>
      <c r="E19642" t="s">
        <v>12</v>
      </c>
      <c r="F19642" s="4" t="s">
        <v>28</v>
      </c>
      <c r="G19642" s="3">
        <v>0.26416400000000001</v>
      </c>
      <c r="H19642" s="8">
        <v>0.21988345019068933</v>
      </c>
      <c r="I19642" s="26" t="str">
        <f>INDEX('Data Tab2'!$C:$C,MATCH('Data Tab1'!A19642,'Data Tab2'!$A:$A,0))</f>
        <v>FRA7</v>
      </c>
    </row>
    <row r="19643" spans="1:9" hidden="1">
      <c r="A19643" s="55">
        <v>104931762</v>
      </c>
      <c r="B19643" s="1" t="s">
        <v>9</v>
      </c>
      <c r="C19643" t="s">
        <v>27</v>
      </c>
      <c r="D19643" s="1" t="s">
        <v>17</v>
      </c>
      <c r="E19643" t="s">
        <v>23</v>
      </c>
      <c r="F19643" s="4" t="s">
        <v>24</v>
      </c>
      <c r="G19643" s="3">
        <v>2.078608</v>
      </c>
      <c r="H19643" s="8">
        <v>0.91787042892281778</v>
      </c>
      <c r="I19643" s="26" t="str">
        <f>INDEX('Data Tab2'!$C:$C,MATCH('Data Tab1'!A19643,'Data Tab2'!$A:$A,0))</f>
        <v>FRA7</v>
      </c>
    </row>
    <row r="19644" spans="1:9" hidden="1">
      <c r="A19644" s="56">
        <v>104931762</v>
      </c>
      <c r="B19644" s="1" t="s">
        <v>9</v>
      </c>
      <c r="C19644" t="s">
        <v>27</v>
      </c>
      <c r="D19644" s="1" t="s">
        <v>17</v>
      </c>
      <c r="E19644" t="s">
        <v>23</v>
      </c>
      <c r="F19644" s="4" t="s">
        <v>25</v>
      </c>
      <c r="G19644" s="3">
        <v>0</v>
      </c>
      <c r="H19644" s="8">
        <v>6.2052492340669008E-2</v>
      </c>
      <c r="I19644" s="26" t="str">
        <f>INDEX('Data Tab2'!$C:$C,MATCH('Data Tab1'!A19644,'Data Tab2'!$A:$A,0))</f>
        <v>FRA7</v>
      </c>
    </row>
    <row r="19645" spans="1:9">
      <c r="A19645" s="55">
        <v>104931765</v>
      </c>
      <c r="B19645" s="1" t="s">
        <v>9</v>
      </c>
      <c r="C19645" t="s">
        <v>30</v>
      </c>
      <c r="D19645" s="1" t="s">
        <v>11</v>
      </c>
      <c r="E19645" t="s">
        <v>12</v>
      </c>
      <c r="F19645" s="4" t="s">
        <v>14</v>
      </c>
      <c r="G19645" s="3">
        <v>0.53333200000000003</v>
      </c>
      <c r="H19645" s="8">
        <v>0.22649609003002225</v>
      </c>
      <c r="I19645" s="26" t="str">
        <f>INDEX('Data Tab2'!$C:$C,MATCH('Data Tab1'!A19645,'Data Tab2'!$A:$A,0))</f>
        <v>GLA1</v>
      </c>
    </row>
    <row r="19646" spans="1:9" hidden="1">
      <c r="A19646" s="55">
        <v>104931765</v>
      </c>
      <c r="B19646" s="1" t="s">
        <v>9</v>
      </c>
      <c r="C19646" t="s">
        <v>30</v>
      </c>
      <c r="D19646" s="1" t="s">
        <v>17</v>
      </c>
      <c r="E19646" t="s">
        <v>18</v>
      </c>
      <c r="F19646" s="4" t="s">
        <v>38</v>
      </c>
      <c r="G19646" s="3">
        <v>1.743609</v>
      </c>
      <c r="H19646" s="8">
        <v>0.27345610046762281</v>
      </c>
      <c r="I19646" s="26" t="str">
        <f>INDEX('Data Tab2'!$C:$C,MATCH('Data Tab1'!A19646,'Data Tab2'!$A:$A,0))</f>
        <v>GLA1</v>
      </c>
    </row>
    <row r="19647" spans="1:9" hidden="1">
      <c r="A19647" s="55">
        <v>104931765</v>
      </c>
      <c r="B19647" s="1" t="s">
        <v>9</v>
      </c>
      <c r="C19647" t="s">
        <v>31</v>
      </c>
      <c r="D19647" s="1" t="s">
        <v>11</v>
      </c>
      <c r="E19647" t="s">
        <v>12</v>
      </c>
      <c r="F19647" s="4" t="s">
        <v>13</v>
      </c>
      <c r="G19647" s="3">
        <v>6.3397199999999998</v>
      </c>
      <c r="H19647" s="8">
        <v>0.83314300220251436</v>
      </c>
      <c r="I19647" s="26" t="str">
        <f>INDEX('Data Tab2'!$C:$C,MATCH('Data Tab1'!A19647,'Data Tab2'!$A:$A,0))</f>
        <v>GLA1</v>
      </c>
    </row>
    <row r="19648" spans="1:9" hidden="1">
      <c r="A19648" s="55">
        <v>104931765</v>
      </c>
      <c r="B19648" s="1" t="s">
        <v>9</v>
      </c>
      <c r="C19648" t="s">
        <v>31</v>
      </c>
      <c r="D19648" s="1" t="s">
        <v>11</v>
      </c>
      <c r="E19648" t="s">
        <v>12</v>
      </c>
      <c r="F19648" s="4" t="s">
        <v>34</v>
      </c>
      <c r="G19648" s="3">
        <v>1.6605529999999999</v>
      </c>
      <c r="H19648" s="8">
        <v>0.27629156348748474</v>
      </c>
      <c r="I19648" s="26" t="str">
        <f>INDEX('Data Tab2'!$C:$C,MATCH('Data Tab1'!A19648,'Data Tab2'!$A:$A,0))</f>
        <v>GLA1</v>
      </c>
    </row>
    <row r="19649" spans="1:9" hidden="1">
      <c r="A19649" s="55">
        <v>104931765</v>
      </c>
      <c r="B19649" s="1" t="s">
        <v>9</v>
      </c>
      <c r="C19649" t="s">
        <v>31</v>
      </c>
      <c r="D19649" s="1" t="s">
        <v>11</v>
      </c>
      <c r="E19649" t="s">
        <v>12</v>
      </c>
      <c r="F19649" s="4" t="s">
        <v>15</v>
      </c>
      <c r="G19649" s="3">
        <v>9.2258320000000005</v>
      </c>
      <c r="H19649" s="8">
        <v>0.12229701348713784</v>
      </c>
      <c r="I19649" s="26" t="str">
        <f>INDEX('Data Tab2'!$C:$C,MATCH('Data Tab1'!A19649,'Data Tab2'!$A:$A,0))</f>
        <v>GLA1</v>
      </c>
    </row>
    <row r="19650" spans="1:9" hidden="1">
      <c r="A19650" s="55">
        <v>104931765</v>
      </c>
      <c r="B19650" s="1" t="s">
        <v>9</v>
      </c>
      <c r="C19650" t="s">
        <v>31</v>
      </c>
      <c r="D19650" s="1" t="s">
        <v>17</v>
      </c>
      <c r="E19650" t="s">
        <v>18</v>
      </c>
      <c r="F19650" s="4" t="s">
        <v>35</v>
      </c>
      <c r="G19650" s="3">
        <v>8.9752749999999999</v>
      </c>
      <c r="H19650" s="8">
        <v>6.4569180716256613E-2</v>
      </c>
      <c r="I19650" s="26" t="str">
        <f>INDEX('Data Tab2'!$C:$C,MATCH('Data Tab1'!A19650,'Data Tab2'!$A:$A,0))</f>
        <v>GLA1</v>
      </c>
    </row>
    <row r="19651" spans="1:9" hidden="1">
      <c r="A19651" s="55">
        <v>104931765</v>
      </c>
      <c r="B19651" s="1" t="s">
        <v>9</v>
      </c>
      <c r="C19651" t="s">
        <v>31</v>
      </c>
      <c r="D19651" s="1" t="s">
        <v>17</v>
      </c>
      <c r="E19651" t="s">
        <v>18</v>
      </c>
      <c r="F19651" s="4" t="s">
        <v>36</v>
      </c>
      <c r="G19651" s="3">
        <v>8.1894399999999994</v>
      </c>
      <c r="H19651" s="8">
        <v>0.78637189860360535</v>
      </c>
      <c r="I19651" s="26" t="str">
        <f>INDEX('Data Tab2'!$C:$C,MATCH('Data Tab1'!A19651,'Data Tab2'!$A:$A,0))</f>
        <v>GLA1</v>
      </c>
    </row>
    <row r="19652" spans="1:9" hidden="1">
      <c r="A19652" s="55">
        <v>104931765</v>
      </c>
      <c r="B19652" s="1" t="s">
        <v>9</v>
      </c>
      <c r="C19652" t="s">
        <v>31</v>
      </c>
      <c r="D19652" s="1" t="s">
        <v>17</v>
      </c>
      <c r="E19652" t="s">
        <v>18</v>
      </c>
      <c r="F19652" s="4" t="s">
        <v>38</v>
      </c>
      <c r="G19652" s="3">
        <v>1.2555529999999999</v>
      </c>
      <c r="H19652" s="8">
        <v>4.1529264843030878E-2</v>
      </c>
      <c r="I19652" s="26" t="str">
        <f>INDEX('Data Tab2'!$C:$C,MATCH('Data Tab1'!A19652,'Data Tab2'!$A:$A,0))</f>
        <v>GLA1</v>
      </c>
    </row>
    <row r="19653" spans="1:9" hidden="1">
      <c r="A19653" s="55">
        <v>104931765</v>
      </c>
      <c r="B19653" s="1" t="s">
        <v>9</v>
      </c>
      <c r="C19653" t="s">
        <v>31</v>
      </c>
      <c r="D19653" s="1" t="s">
        <v>17</v>
      </c>
      <c r="E19653" t="s">
        <v>18</v>
      </c>
      <c r="F19653" s="4" t="s">
        <v>19</v>
      </c>
      <c r="G19653" s="3">
        <v>9.3786100000000001</v>
      </c>
      <c r="H19653" s="8">
        <v>0.69811622235216109</v>
      </c>
      <c r="I19653" s="26" t="str">
        <f>INDEX('Data Tab2'!$C:$C,MATCH('Data Tab1'!A19653,'Data Tab2'!$A:$A,0))</f>
        <v>GLA1</v>
      </c>
    </row>
    <row r="19654" spans="1:9" hidden="1">
      <c r="A19654" s="55">
        <v>104931765</v>
      </c>
      <c r="B19654" s="1" t="s">
        <v>9</v>
      </c>
      <c r="C19654" t="s">
        <v>31</v>
      </c>
      <c r="D19654" s="1" t="s">
        <v>17</v>
      </c>
      <c r="E19654" t="s">
        <v>23</v>
      </c>
      <c r="F19654" s="4" t="s">
        <v>24</v>
      </c>
      <c r="G19654" s="3">
        <v>8.1813850000000006</v>
      </c>
      <c r="H19654" s="8">
        <v>0.74816591207813288</v>
      </c>
      <c r="I19654" s="26" t="str">
        <f>INDEX('Data Tab2'!$C:$C,MATCH('Data Tab1'!A19654,'Data Tab2'!$A:$A,0))</f>
        <v>GLA1</v>
      </c>
    </row>
    <row r="19655" spans="1:9" hidden="1">
      <c r="A19655" s="55">
        <v>104931765</v>
      </c>
      <c r="B19655" s="1" t="s">
        <v>9</v>
      </c>
      <c r="C19655" t="s">
        <v>31</v>
      </c>
      <c r="D19655" s="1" t="s">
        <v>17</v>
      </c>
      <c r="E19655" t="s">
        <v>23</v>
      </c>
      <c r="F19655" s="4" t="s">
        <v>25</v>
      </c>
      <c r="G19655" s="3">
        <v>0</v>
      </c>
      <c r="H19655" s="8">
        <v>0.77403161555739319</v>
      </c>
      <c r="I19655" s="26" t="str">
        <f>INDEX('Data Tab2'!$C:$C,MATCH('Data Tab1'!A19655,'Data Tab2'!$A:$A,0))</f>
        <v>GLA1</v>
      </c>
    </row>
    <row r="19656" spans="1:9" hidden="1">
      <c r="A19656" s="55">
        <v>104931765</v>
      </c>
      <c r="B19656" s="1" t="s">
        <v>9</v>
      </c>
      <c r="C19656" t="s">
        <v>32</v>
      </c>
      <c r="D19656" s="1" t="s">
        <v>11</v>
      </c>
      <c r="E19656" t="s">
        <v>12</v>
      </c>
      <c r="F19656" s="4" t="s">
        <v>13</v>
      </c>
      <c r="G19656" s="3">
        <v>0.88388699999999998</v>
      </c>
      <c r="H19656" s="8">
        <v>0.90365943764668433</v>
      </c>
      <c r="I19656" s="26" t="str">
        <f>INDEX('Data Tab2'!$C:$C,MATCH('Data Tab1'!A19656,'Data Tab2'!$A:$A,0))</f>
        <v>GLA1</v>
      </c>
    </row>
    <row r="19657" spans="1:9" hidden="1">
      <c r="A19657" s="55">
        <v>104931765</v>
      </c>
      <c r="B19657" s="1" t="s">
        <v>9</v>
      </c>
      <c r="C19657" t="s">
        <v>32</v>
      </c>
      <c r="D19657" s="1" t="s">
        <v>11</v>
      </c>
      <c r="E19657" t="s">
        <v>12</v>
      </c>
      <c r="F19657" s="4" t="s">
        <v>14</v>
      </c>
      <c r="G19657" s="3">
        <v>5.6277739999999996</v>
      </c>
      <c r="H19657" s="8">
        <v>0.16398398771794542</v>
      </c>
      <c r="I19657" s="26" t="str">
        <f>INDEX('Data Tab2'!$C:$C,MATCH('Data Tab1'!A19657,'Data Tab2'!$A:$A,0))</f>
        <v>GLA1</v>
      </c>
    </row>
    <row r="19658" spans="1:9" hidden="1">
      <c r="A19658" s="55">
        <v>104931765</v>
      </c>
      <c r="B19658" s="1" t="s">
        <v>9</v>
      </c>
      <c r="C19658" t="s">
        <v>32</v>
      </c>
      <c r="D19658" s="1" t="s">
        <v>11</v>
      </c>
      <c r="E19658" t="s">
        <v>12</v>
      </c>
      <c r="F19658" s="4" t="s">
        <v>29</v>
      </c>
      <c r="G19658" s="3">
        <v>8.4841540000000002</v>
      </c>
      <c r="H19658" s="8">
        <v>0.7680326772865429</v>
      </c>
      <c r="I19658" s="26" t="str">
        <f>INDEX('Data Tab2'!$C:$C,MATCH('Data Tab1'!A19658,'Data Tab2'!$A:$A,0))</f>
        <v>GLA1</v>
      </c>
    </row>
    <row r="19659" spans="1:9" hidden="1">
      <c r="A19659" s="55">
        <v>104931765</v>
      </c>
      <c r="B19659" s="1" t="s">
        <v>9</v>
      </c>
      <c r="C19659" t="s">
        <v>27</v>
      </c>
      <c r="D19659" s="1" t="s">
        <v>11</v>
      </c>
      <c r="E19659" t="s">
        <v>12</v>
      </c>
      <c r="F19659" s="4" t="s">
        <v>13</v>
      </c>
      <c r="G19659" s="3">
        <v>3.7624960000000001</v>
      </c>
      <c r="H19659" s="8">
        <v>0.17231799088983024</v>
      </c>
      <c r="I19659" s="26" t="str">
        <f>INDEX('Data Tab2'!$C:$C,MATCH('Data Tab1'!A19659,'Data Tab2'!$A:$A,0))</f>
        <v>GLA1</v>
      </c>
    </row>
    <row r="19660" spans="1:9" hidden="1">
      <c r="A19660" s="55">
        <v>104931765</v>
      </c>
      <c r="B19660" s="1" t="s">
        <v>9</v>
      </c>
      <c r="C19660" t="s">
        <v>27</v>
      </c>
      <c r="D19660" s="1" t="s">
        <v>11</v>
      </c>
      <c r="E19660" t="s">
        <v>12</v>
      </c>
      <c r="F19660" s="4" t="s">
        <v>34</v>
      </c>
      <c r="G19660" s="3">
        <v>2.3352740000000001</v>
      </c>
      <c r="H19660" s="8">
        <v>6.4489738941679309E-2</v>
      </c>
      <c r="I19660" s="26" t="str">
        <f>INDEX('Data Tab2'!$C:$C,MATCH('Data Tab1'!A19660,'Data Tab2'!$A:$A,0))</f>
        <v>GLA1</v>
      </c>
    </row>
    <row r="19661" spans="1:9" hidden="1">
      <c r="A19661" s="55">
        <v>104931765</v>
      </c>
      <c r="B19661" s="1" t="s">
        <v>9</v>
      </c>
      <c r="C19661" t="s">
        <v>39</v>
      </c>
      <c r="D19661" s="1" t="s">
        <v>11</v>
      </c>
      <c r="E19661" t="s">
        <v>12</v>
      </c>
      <c r="F19661" s="4" t="s">
        <v>34</v>
      </c>
      <c r="G19661" s="3">
        <v>1.1699980000000001</v>
      </c>
      <c r="H19661" s="8">
        <v>0.40817231377925978</v>
      </c>
      <c r="I19661" s="26" t="str">
        <f>INDEX('Data Tab2'!$C:$C,MATCH('Data Tab1'!A19661,'Data Tab2'!$A:$A,0))</f>
        <v>GLA1</v>
      </c>
    </row>
    <row r="19662" spans="1:9" hidden="1">
      <c r="A19662" s="55">
        <v>104931765</v>
      </c>
      <c r="B19662" s="1" t="s">
        <v>9</v>
      </c>
      <c r="C19662" t="s">
        <v>39</v>
      </c>
      <c r="D19662" s="1" t="s">
        <v>17</v>
      </c>
      <c r="E19662" t="s">
        <v>18</v>
      </c>
      <c r="F19662" s="4" t="s">
        <v>35</v>
      </c>
      <c r="G19662" s="3">
        <v>1.024721</v>
      </c>
      <c r="H19662" s="8">
        <v>0.81795553438550894</v>
      </c>
      <c r="I19662" s="26" t="str">
        <f>INDEX('Data Tab2'!$C:$C,MATCH('Data Tab1'!A19662,'Data Tab2'!$A:$A,0))</f>
        <v>GLA1</v>
      </c>
    </row>
    <row r="19663" spans="1:9" hidden="1">
      <c r="A19663" s="55">
        <v>104931765</v>
      </c>
      <c r="B19663" s="1" t="s">
        <v>9</v>
      </c>
      <c r="C19663" t="s">
        <v>39</v>
      </c>
      <c r="D19663" s="1" t="s">
        <v>17</v>
      </c>
      <c r="E19663" t="s">
        <v>18</v>
      </c>
      <c r="F19663" s="4" t="s">
        <v>36</v>
      </c>
      <c r="G19663" s="3">
        <v>1.8105530000000001</v>
      </c>
      <c r="H19663" s="8">
        <v>0.35449860258001742</v>
      </c>
      <c r="I19663" s="26" t="str">
        <f>INDEX('Data Tab2'!$C:$C,MATCH('Data Tab1'!A19663,'Data Tab2'!$A:$A,0))</f>
        <v>GLA1</v>
      </c>
    </row>
    <row r="19664" spans="1:9" hidden="1">
      <c r="A19664" s="56">
        <v>104931765</v>
      </c>
      <c r="B19664" s="1" t="s">
        <v>9</v>
      </c>
      <c r="C19664" t="s">
        <v>39</v>
      </c>
      <c r="D19664" s="1" t="s">
        <v>17</v>
      </c>
      <c r="E19664" t="s">
        <v>23</v>
      </c>
      <c r="F19664" s="4" t="s">
        <v>24</v>
      </c>
      <c r="G19664" s="3">
        <v>1.779442</v>
      </c>
      <c r="H19664" s="8">
        <v>0.35383216630484338</v>
      </c>
      <c r="I19664" s="26" t="str">
        <f>INDEX('Data Tab2'!$C:$C,MATCH('Data Tab1'!A19664,'Data Tab2'!$A:$A,0))</f>
        <v>GLA1</v>
      </c>
    </row>
    <row r="19665" spans="1:9">
      <c r="A19665" s="55">
        <v>104931769</v>
      </c>
      <c r="B19665" s="1" t="s">
        <v>33</v>
      </c>
      <c r="C19665" t="s">
        <v>27</v>
      </c>
      <c r="D19665" s="1" t="s">
        <v>11</v>
      </c>
      <c r="E19665" t="s">
        <v>12</v>
      </c>
      <c r="F19665" s="4" t="s">
        <v>34</v>
      </c>
      <c r="G19665" s="3">
        <v>10.787217999999999</v>
      </c>
      <c r="H19665" s="8">
        <v>0.75383568475845175</v>
      </c>
      <c r="I19665" s="26" t="str">
        <f>INDEX('Data Tab2'!$C:$C,MATCH('Data Tab1'!A19665,'Data Tab2'!$A:$A,0))</f>
        <v>HAM2</v>
      </c>
    </row>
    <row r="19666" spans="1:9" hidden="1">
      <c r="A19666" s="55">
        <v>104931769</v>
      </c>
      <c r="B19666" s="1" t="s">
        <v>33</v>
      </c>
      <c r="C19666" t="s">
        <v>27</v>
      </c>
      <c r="D19666" s="1" t="s">
        <v>11</v>
      </c>
      <c r="E19666" t="s">
        <v>12</v>
      </c>
      <c r="F19666" s="4" t="s">
        <v>15</v>
      </c>
      <c r="G19666" s="3">
        <v>10.991108000000001</v>
      </c>
      <c r="H19666" s="8">
        <v>0.67997005470399707</v>
      </c>
      <c r="I19666" s="26" t="str">
        <f>INDEX('Data Tab2'!$C:$C,MATCH('Data Tab1'!A19666,'Data Tab2'!$A:$A,0))</f>
        <v>HAM2</v>
      </c>
    </row>
    <row r="19667" spans="1:9" hidden="1">
      <c r="A19667" s="55">
        <v>104931769</v>
      </c>
      <c r="B19667" s="1" t="s">
        <v>33</v>
      </c>
      <c r="C19667" t="s">
        <v>27</v>
      </c>
      <c r="D19667" s="1" t="s">
        <v>11</v>
      </c>
      <c r="E19667" t="s">
        <v>12</v>
      </c>
      <c r="F19667" s="4" t="s">
        <v>28</v>
      </c>
      <c r="G19667" s="3">
        <v>10.986941</v>
      </c>
      <c r="H19667" s="8">
        <v>0.3177991012201542</v>
      </c>
      <c r="I19667" s="26" t="str">
        <f>INDEX('Data Tab2'!$C:$C,MATCH('Data Tab1'!A19667,'Data Tab2'!$A:$A,0))</f>
        <v>HAM2</v>
      </c>
    </row>
    <row r="19668" spans="1:9" hidden="1">
      <c r="A19668" s="55">
        <v>104931769</v>
      </c>
      <c r="B19668" s="1" t="s">
        <v>33</v>
      </c>
      <c r="C19668" t="s">
        <v>27</v>
      </c>
      <c r="D19668" s="1" t="s">
        <v>11</v>
      </c>
      <c r="E19668" t="s">
        <v>12</v>
      </c>
      <c r="F19668" s="4" t="s">
        <v>29</v>
      </c>
      <c r="G19668" s="3">
        <v>10.975552</v>
      </c>
      <c r="H19668" s="8">
        <v>0.95298687289780948</v>
      </c>
      <c r="I19668" s="26" t="str">
        <f>INDEX('Data Tab2'!$C:$C,MATCH('Data Tab1'!A19668,'Data Tab2'!$A:$A,0))</f>
        <v>HAM2</v>
      </c>
    </row>
    <row r="19669" spans="1:9" hidden="1">
      <c r="A19669" s="55">
        <v>104931769</v>
      </c>
      <c r="B19669" s="1" t="s">
        <v>33</v>
      </c>
      <c r="C19669" t="s">
        <v>27</v>
      </c>
      <c r="D19669" s="1" t="s">
        <v>17</v>
      </c>
      <c r="E19669" t="s">
        <v>18</v>
      </c>
      <c r="F19669" s="4" t="s">
        <v>35</v>
      </c>
      <c r="G19669" s="3">
        <v>9.9877749999999992</v>
      </c>
      <c r="H19669" s="8">
        <v>0.78200397674377997</v>
      </c>
      <c r="I19669" s="26" t="str">
        <f>INDEX('Data Tab2'!$C:$C,MATCH('Data Tab1'!A19669,'Data Tab2'!$A:$A,0))</f>
        <v>HAM2</v>
      </c>
    </row>
    <row r="19670" spans="1:9" hidden="1">
      <c r="A19670" s="55">
        <v>104931769</v>
      </c>
      <c r="B19670" s="1" t="s">
        <v>33</v>
      </c>
      <c r="C19670" t="s">
        <v>27</v>
      </c>
      <c r="D19670" s="1" t="s">
        <v>17</v>
      </c>
      <c r="E19670" t="s">
        <v>18</v>
      </c>
      <c r="F19670" s="4" t="s">
        <v>36</v>
      </c>
      <c r="G19670" s="3">
        <v>9.9933300000000003</v>
      </c>
      <c r="H19670" s="8">
        <v>0.38490258687667644</v>
      </c>
      <c r="I19670" s="26" t="str">
        <f>INDEX('Data Tab2'!$C:$C,MATCH('Data Tab1'!A19670,'Data Tab2'!$A:$A,0))</f>
        <v>HAM2</v>
      </c>
    </row>
    <row r="19671" spans="1:9" hidden="1">
      <c r="A19671" s="55">
        <v>104931769</v>
      </c>
      <c r="B19671" s="1" t="s">
        <v>33</v>
      </c>
      <c r="C19671" t="s">
        <v>27</v>
      </c>
      <c r="D19671" s="1" t="s">
        <v>17</v>
      </c>
      <c r="E19671" t="s">
        <v>18</v>
      </c>
      <c r="F19671" s="4" t="s">
        <v>38</v>
      </c>
      <c r="G19671" s="3">
        <v>9.9830520000000007</v>
      </c>
      <c r="H19671" s="8">
        <v>0.74100002185145686</v>
      </c>
      <c r="I19671" s="26" t="str">
        <f>INDEX('Data Tab2'!$C:$C,MATCH('Data Tab1'!A19671,'Data Tab2'!$A:$A,0))</f>
        <v>HAM2</v>
      </c>
    </row>
    <row r="19672" spans="1:9" hidden="1">
      <c r="A19672" s="55">
        <v>104931769</v>
      </c>
      <c r="B19672" s="1" t="s">
        <v>33</v>
      </c>
      <c r="C19672" t="s">
        <v>27</v>
      </c>
      <c r="D19672" s="1" t="s">
        <v>17</v>
      </c>
      <c r="E19672" t="s">
        <v>18</v>
      </c>
      <c r="F19672" s="4" t="s">
        <v>19</v>
      </c>
      <c r="G19672" s="3">
        <v>8.9874960000000002</v>
      </c>
      <c r="H19672" s="8">
        <v>0.53149538691472098</v>
      </c>
      <c r="I19672" s="26" t="str">
        <f>INDEX('Data Tab2'!$C:$C,MATCH('Data Tab1'!A19672,'Data Tab2'!$A:$A,0))</f>
        <v>HAM2</v>
      </c>
    </row>
    <row r="19673" spans="1:9" hidden="1">
      <c r="A19673" s="56">
        <v>104931769</v>
      </c>
      <c r="B19673" s="1" t="s">
        <v>33</v>
      </c>
      <c r="C19673" t="s">
        <v>27</v>
      </c>
      <c r="D19673" s="1" t="s">
        <v>17</v>
      </c>
      <c r="E19673" t="s">
        <v>23</v>
      </c>
      <c r="F19673" s="4" t="s">
        <v>25</v>
      </c>
      <c r="G19673" s="3">
        <v>0</v>
      </c>
      <c r="H19673" s="8">
        <v>0.13384294645897321</v>
      </c>
      <c r="I19673" s="26" t="str">
        <f>INDEX('Data Tab2'!$C:$C,MATCH('Data Tab1'!A19673,'Data Tab2'!$A:$A,0))</f>
        <v>HAM2</v>
      </c>
    </row>
    <row r="19674" spans="1:9">
      <c r="A19674" s="55">
        <v>104931774</v>
      </c>
      <c r="B19674" s="1" t="s">
        <v>9</v>
      </c>
      <c r="C19674" t="s">
        <v>37</v>
      </c>
      <c r="D19674" s="1" t="s">
        <v>11</v>
      </c>
      <c r="E19674" t="s">
        <v>12</v>
      </c>
      <c r="F19674" s="4" t="s">
        <v>13</v>
      </c>
      <c r="G19674" s="3">
        <v>8.9638849999999994</v>
      </c>
      <c r="H19674" s="8">
        <v>0.70309601559771673</v>
      </c>
      <c r="I19674" s="26" t="str">
        <f>INDEX('Data Tab2'!$C:$C,MATCH('Data Tab1'!A19674,'Data Tab2'!$A:$A,0))</f>
        <v>KTW1</v>
      </c>
    </row>
    <row r="19675" spans="1:9" hidden="1">
      <c r="A19675" s="55">
        <v>104931774</v>
      </c>
      <c r="B19675" s="1" t="s">
        <v>9</v>
      </c>
      <c r="C19675" t="s">
        <v>37</v>
      </c>
      <c r="D19675" s="1" t="s">
        <v>11</v>
      </c>
      <c r="E19675" t="s">
        <v>12</v>
      </c>
      <c r="F19675" s="4" t="s">
        <v>14</v>
      </c>
      <c r="G19675" s="3">
        <v>1.6780539999999999</v>
      </c>
      <c r="H19675" s="8">
        <v>0.53168304790004928</v>
      </c>
      <c r="I19675" s="26" t="str">
        <f>INDEX('Data Tab2'!$C:$C,MATCH('Data Tab1'!A19675,'Data Tab2'!$A:$A,0))</f>
        <v>KTW1</v>
      </c>
    </row>
    <row r="19676" spans="1:9" hidden="1">
      <c r="A19676" s="55">
        <v>104931774</v>
      </c>
      <c r="B19676" s="1" t="s">
        <v>9</v>
      </c>
      <c r="C19676" t="s">
        <v>37</v>
      </c>
      <c r="D19676" s="1" t="s">
        <v>11</v>
      </c>
      <c r="E19676" t="s">
        <v>12</v>
      </c>
      <c r="F19676" s="4" t="s">
        <v>15</v>
      </c>
      <c r="G19676" s="3">
        <v>10.999442</v>
      </c>
      <c r="H19676" s="8">
        <v>0.71718991212278593</v>
      </c>
      <c r="I19676" s="26" t="str">
        <f>INDEX('Data Tab2'!$C:$C,MATCH('Data Tab1'!A19676,'Data Tab2'!$A:$A,0))</f>
        <v>KTW1</v>
      </c>
    </row>
    <row r="19677" spans="1:9" hidden="1">
      <c r="A19677" s="55">
        <v>104931774</v>
      </c>
      <c r="B19677" s="1" t="s">
        <v>9</v>
      </c>
      <c r="C19677" t="s">
        <v>37</v>
      </c>
      <c r="D19677" s="1" t="s">
        <v>11</v>
      </c>
      <c r="E19677" t="s">
        <v>12</v>
      </c>
      <c r="F19677" s="4" t="s">
        <v>16</v>
      </c>
      <c r="G19677" s="3">
        <v>9.6869399999999999</v>
      </c>
      <c r="H19677" s="8">
        <v>0.49599268444929867</v>
      </c>
      <c r="I19677" s="26" t="str">
        <f>INDEX('Data Tab2'!$C:$C,MATCH('Data Tab1'!A19677,'Data Tab2'!$A:$A,0))</f>
        <v>KTW1</v>
      </c>
    </row>
    <row r="19678" spans="1:9" hidden="1">
      <c r="A19678" s="55">
        <v>104931774</v>
      </c>
      <c r="B19678" s="1" t="s">
        <v>9</v>
      </c>
      <c r="C19678" t="s">
        <v>37</v>
      </c>
      <c r="D19678" s="1" t="s">
        <v>17</v>
      </c>
      <c r="E19678" t="s">
        <v>23</v>
      </c>
      <c r="F19678" s="4" t="s">
        <v>24</v>
      </c>
      <c r="G19678" s="3">
        <v>9.7816650000000003</v>
      </c>
      <c r="H19678" s="8">
        <v>0.74234220263756345</v>
      </c>
      <c r="I19678" s="26" t="str">
        <f>INDEX('Data Tab2'!$C:$C,MATCH('Data Tab1'!A19678,'Data Tab2'!$A:$A,0))</f>
        <v>KTW1</v>
      </c>
    </row>
    <row r="19679" spans="1:9" hidden="1">
      <c r="A19679" s="55">
        <v>104931774</v>
      </c>
      <c r="B19679" s="1" t="s">
        <v>9</v>
      </c>
      <c r="C19679" t="s">
        <v>31</v>
      </c>
      <c r="D19679" s="1" t="s">
        <v>11</v>
      </c>
      <c r="E19679" t="s">
        <v>12</v>
      </c>
      <c r="F19679" s="4" t="s">
        <v>13</v>
      </c>
      <c r="G19679" s="3">
        <v>2.0347189999999999</v>
      </c>
      <c r="H19679" s="8">
        <v>0.10546970430696123</v>
      </c>
      <c r="I19679" s="26" t="str">
        <f>INDEX('Data Tab2'!$C:$C,MATCH('Data Tab1'!A19679,'Data Tab2'!$A:$A,0))</f>
        <v>KTW1</v>
      </c>
    </row>
    <row r="19680" spans="1:9" hidden="1">
      <c r="A19680" s="55">
        <v>104931774</v>
      </c>
      <c r="B19680" s="1" t="s">
        <v>9</v>
      </c>
      <c r="C19680" t="s">
        <v>31</v>
      </c>
      <c r="D19680" s="1" t="s">
        <v>11</v>
      </c>
      <c r="E19680" t="s">
        <v>12</v>
      </c>
      <c r="F19680" s="4" t="s">
        <v>34</v>
      </c>
      <c r="G19680" s="3">
        <v>1.223886</v>
      </c>
      <c r="H19680" s="8">
        <v>5.9612282042072806E-2</v>
      </c>
      <c r="I19680" s="26" t="str">
        <f>INDEX('Data Tab2'!$C:$C,MATCH('Data Tab1'!A19680,'Data Tab2'!$A:$A,0))</f>
        <v>KTW1</v>
      </c>
    </row>
    <row r="19681" spans="1:9" hidden="1">
      <c r="A19681" s="55">
        <v>104931774</v>
      </c>
      <c r="B19681" s="1" t="s">
        <v>9</v>
      </c>
      <c r="C19681" t="s">
        <v>31</v>
      </c>
      <c r="D19681" s="1" t="s">
        <v>11</v>
      </c>
      <c r="E19681" t="s">
        <v>12</v>
      </c>
      <c r="F19681" s="4" t="s">
        <v>14</v>
      </c>
      <c r="G19681" s="3">
        <v>0.71360900000000005</v>
      </c>
      <c r="H19681" s="8">
        <v>0.90767939954390287</v>
      </c>
      <c r="I19681" s="26" t="str">
        <f>INDEX('Data Tab2'!$C:$C,MATCH('Data Tab1'!A19681,'Data Tab2'!$A:$A,0))</f>
        <v>KTW1</v>
      </c>
    </row>
    <row r="19682" spans="1:9" hidden="1">
      <c r="A19682" s="55">
        <v>104931774</v>
      </c>
      <c r="B19682" s="1" t="s">
        <v>9</v>
      </c>
      <c r="C19682" t="s">
        <v>31</v>
      </c>
      <c r="D19682" s="1" t="s">
        <v>11</v>
      </c>
      <c r="E19682" t="s">
        <v>12</v>
      </c>
      <c r="F19682" s="4" t="s">
        <v>16</v>
      </c>
      <c r="G19682" s="3">
        <v>1.3119430000000001</v>
      </c>
      <c r="H19682" s="8">
        <v>0.84473020603681825</v>
      </c>
      <c r="I19682" s="26" t="str">
        <f>INDEX('Data Tab2'!$C:$C,MATCH('Data Tab1'!A19682,'Data Tab2'!$A:$A,0))</f>
        <v>KTW1</v>
      </c>
    </row>
    <row r="19683" spans="1:9" hidden="1">
      <c r="A19683" s="55">
        <v>104931774</v>
      </c>
      <c r="B19683" s="1" t="s">
        <v>9</v>
      </c>
      <c r="C19683" t="s">
        <v>31</v>
      </c>
      <c r="D19683" s="1" t="s">
        <v>17</v>
      </c>
      <c r="E19683" t="s">
        <v>18</v>
      </c>
      <c r="F19683" s="4" t="s">
        <v>36</v>
      </c>
      <c r="G19683" s="3">
        <v>7.6255519999999999</v>
      </c>
      <c r="H19683" s="8">
        <v>0.86482012050094126</v>
      </c>
      <c r="I19683" s="26" t="str">
        <f>INDEX('Data Tab2'!$C:$C,MATCH('Data Tab1'!A19683,'Data Tab2'!$A:$A,0))</f>
        <v>KTW1</v>
      </c>
    </row>
    <row r="19684" spans="1:9" hidden="1">
      <c r="A19684" s="55">
        <v>104931774</v>
      </c>
      <c r="B19684" s="1" t="s">
        <v>9</v>
      </c>
      <c r="C19684" t="s">
        <v>31</v>
      </c>
      <c r="D19684" s="1" t="s">
        <v>17</v>
      </c>
      <c r="E19684" t="s">
        <v>18</v>
      </c>
      <c r="F19684" s="4" t="s">
        <v>38</v>
      </c>
      <c r="G19684" s="3">
        <v>9.9999959999999994</v>
      </c>
      <c r="H19684" s="8">
        <v>0.83134292333940329</v>
      </c>
      <c r="I19684" s="26" t="str">
        <f>INDEX('Data Tab2'!$C:$C,MATCH('Data Tab1'!A19684,'Data Tab2'!$A:$A,0))</f>
        <v>KTW1</v>
      </c>
    </row>
    <row r="19685" spans="1:9" hidden="1">
      <c r="A19685" s="55">
        <v>104931774</v>
      </c>
      <c r="B19685" s="1" t="s">
        <v>9</v>
      </c>
      <c r="C19685" t="s">
        <v>31</v>
      </c>
      <c r="D19685" s="1" t="s">
        <v>17</v>
      </c>
      <c r="E19685" t="s">
        <v>18</v>
      </c>
      <c r="F19685" s="4" t="s">
        <v>19</v>
      </c>
      <c r="G19685" s="3">
        <v>0.19666600000000001</v>
      </c>
      <c r="H19685" s="8">
        <v>0.47856132193076029</v>
      </c>
      <c r="I19685" s="26" t="str">
        <f>INDEX('Data Tab2'!$C:$C,MATCH('Data Tab1'!A19685,'Data Tab2'!$A:$A,0))</f>
        <v>KTW1</v>
      </c>
    </row>
    <row r="19686" spans="1:9" hidden="1">
      <c r="A19686" s="55">
        <v>104931774</v>
      </c>
      <c r="B19686" s="1" t="s">
        <v>9</v>
      </c>
      <c r="C19686" t="s">
        <v>31</v>
      </c>
      <c r="D19686" s="1" t="s">
        <v>17</v>
      </c>
      <c r="E19686" t="s">
        <v>23</v>
      </c>
      <c r="F19686" s="4" t="s">
        <v>24</v>
      </c>
      <c r="G19686" s="3">
        <v>0.113333</v>
      </c>
      <c r="H19686" s="8">
        <v>0.52939047554350394</v>
      </c>
      <c r="I19686" s="26" t="str">
        <f>INDEX('Data Tab2'!$C:$C,MATCH('Data Tab1'!A19686,'Data Tab2'!$A:$A,0))</f>
        <v>KTW1</v>
      </c>
    </row>
    <row r="19687" spans="1:9" hidden="1">
      <c r="A19687" s="56">
        <v>104931774</v>
      </c>
      <c r="B19687" s="1" t="s">
        <v>9</v>
      </c>
      <c r="C19687" t="s">
        <v>31</v>
      </c>
      <c r="D19687" s="1" t="s">
        <v>17</v>
      </c>
      <c r="E19687" t="s">
        <v>23</v>
      </c>
      <c r="F19687" s="4" t="s">
        <v>25</v>
      </c>
      <c r="G19687" s="3">
        <v>0</v>
      </c>
      <c r="H19687" s="8">
        <v>0.72774256434530504</v>
      </c>
      <c r="I19687" s="26" t="str">
        <f>INDEX('Data Tab2'!$C:$C,MATCH('Data Tab1'!A19687,'Data Tab2'!$A:$A,0))</f>
        <v>KTW1</v>
      </c>
    </row>
    <row r="19688" spans="1:9">
      <c r="A19688" s="55">
        <v>104931776</v>
      </c>
      <c r="B19688" s="1" t="s">
        <v>9</v>
      </c>
      <c r="C19688" t="s">
        <v>37</v>
      </c>
      <c r="D19688" s="1" t="s">
        <v>11</v>
      </c>
      <c r="E19688" t="s">
        <v>12</v>
      </c>
      <c r="F19688" s="4" t="s">
        <v>29</v>
      </c>
      <c r="G19688" s="3">
        <v>7.5588860000000002</v>
      </c>
      <c r="H19688" s="8">
        <v>0.71208455675945515</v>
      </c>
      <c r="I19688" s="26" t="str">
        <f>INDEX('Data Tab2'!$C:$C,MATCH('Data Tab1'!A19688,'Data Tab2'!$A:$A,0))</f>
        <v>LBA1</v>
      </c>
    </row>
    <row r="19689" spans="1:9" hidden="1">
      <c r="A19689" s="55">
        <v>104931776</v>
      </c>
      <c r="B19689" s="1" t="s">
        <v>9</v>
      </c>
      <c r="C19689" t="s">
        <v>37</v>
      </c>
      <c r="D19689" s="1" t="s">
        <v>17</v>
      </c>
      <c r="E19689" t="s">
        <v>18</v>
      </c>
      <c r="F19689" s="4" t="s">
        <v>19</v>
      </c>
      <c r="G19689" s="3">
        <v>4.1966650000000003</v>
      </c>
      <c r="H19689" s="8">
        <v>0.23172433555150085</v>
      </c>
      <c r="I19689" s="26" t="str">
        <f>INDEX('Data Tab2'!$C:$C,MATCH('Data Tab1'!A19689,'Data Tab2'!$A:$A,0))</f>
        <v>LBA1</v>
      </c>
    </row>
    <row r="19690" spans="1:9" hidden="1">
      <c r="A19690" s="55">
        <v>104931776</v>
      </c>
      <c r="B19690" s="1" t="s">
        <v>9</v>
      </c>
      <c r="C19690" t="s">
        <v>31</v>
      </c>
      <c r="D19690" s="1" t="s">
        <v>11</v>
      </c>
      <c r="E19690" t="s">
        <v>12</v>
      </c>
      <c r="F19690" s="4" t="s">
        <v>34</v>
      </c>
      <c r="G19690" s="3">
        <v>0.89555200000000001</v>
      </c>
      <c r="H19690" s="8">
        <v>0.78980668021579681</v>
      </c>
      <c r="I19690" s="26" t="str">
        <f>INDEX('Data Tab2'!$C:$C,MATCH('Data Tab1'!A19690,'Data Tab2'!$A:$A,0))</f>
        <v>LBA1</v>
      </c>
    </row>
    <row r="19691" spans="1:9" hidden="1">
      <c r="A19691" s="55">
        <v>104931776</v>
      </c>
      <c r="B19691" s="1" t="s">
        <v>9</v>
      </c>
      <c r="C19691" t="s">
        <v>31</v>
      </c>
      <c r="D19691" s="1" t="s">
        <v>11</v>
      </c>
      <c r="E19691" t="s">
        <v>12</v>
      </c>
      <c r="F19691" s="4" t="s">
        <v>14</v>
      </c>
      <c r="G19691" s="3">
        <v>4.1074979999999996</v>
      </c>
      <c r="H19691" s="8">
        <v>0.67124987625428567</v>
      </c>
      <c r="I19691" s="26" t="str">
        <f>INDEX('Data Tab2'!$C:$C,MATCH('Data Tab1'!A19691,'Data Tab2'!$A:$A,0))</f>
        <v>LBA1</v>
      </c>
    </row>
    <row r="19692" spans="1:9" hidden="1">
      <c r="A19692" s="55">
        <v>104931776</v>
      </c>
      <c r="B19692" s="1" t="s">
        <v>9</v>
      </c>
      <c r="C19692" t="s">
        <v>31</v>
      </c>
      <c r="D19692" s="1" t="s">
        <v>11</v>
      </c>
      <c r="E19692" t="s">
        <v>12</v>
      </c>
      <c r="F19692" s="4" t="s">
        <v>29</v>
      </c>
      <c r="G19692" s="3">
        <v>3.4588869999999998</v>
      </c>
      <c r="H19692" s="8">
        <v>0.24200328240196767</v>
      </c>
      <c r="I19692" s="26" t="str">
        <f>INDEX('Data Tab2'!$C:$C,MATCH('Data Tab1'!A19692,'Data Tab2'!$A:$A,0))</f>
        <v>LBA1</v>
      </c>
    </row>
    <row r="19693" spans="1:9" hidden="1">
      <c r="A19693" s="55">
        <v>104931776</v>
      </c>
      <c r="B19693" s="1" t="s">
        <v>9</v>
      </c>
      <c r="C19693" t="s">
        <v>31</v>
      </c>
      <c r="D19693" s="1" t="s">
        <v>17</v>
      </c>
      <c r="E19693" t="s">
        <v>18</v>
      </c>
      <c r="F19693" s="4" t="s">
        <v>38</v>
      </c>
      <c r="G19693" s="3">
        <v>9.7808320000000002</v>
      </c>
      <c r="H19693" s="8">
        <v>0.3998333005377831</v>
      </c>
      <c r="I19693" s="26" t="str">
        <f>INDEX('Data Tab2'!$C:$C,MATCH('Data Tab1'!A19693,'Data Tab2'!$A:$A,0))</f>
        <v>LBA1</v>
      </c>
    </row>
    <row r="19694" spans="1:9" hidden="1">
      <c r="A19694" s="55">
        <v>104931776</v>
      </c>
      <c r="B19694" s="1" t="s">
        <v>9</v>
      </c>
      <c r="C19694" t="s">
        <v>31</v>
      </c>
      <c r="D19694" s="1" t="s">
        <v>17</v>
      </c>
      <c r="E19694" t="s">
        <v>18</v>
      </c>
      <c r="F19694" s="4" t="s">
        <v>19</v>
      </c>
      <c r="G19694" s="3">
        <v>5.8027759999999997</v>
      </c>
      <c r="H19694" s="8">
        <v>0.15244991827474641</v>
      </c>
      <c r="I19694" s="26" t="str">
        <f>INDEX('Data Tab2'!$C:$C,MATCH('Data Tab1'!A19694,'Data Tab2'!$A:$A,0))</f>
        <v>LBA1</v>
      </c>
    </row>
    <row r="19695" spans="1:9" hidden="1">
      <c r="A19695" s="56">
        <v>104931776</v>
      </c>
      <c r="B19695" s="1" t="s">
        <v>9</v>
      </c>
      <c r="C19695" t="s">
        <v>31</v>
      </c>
      <c r="D19695" s="1" t="s">
        <v>17</v>
      </c>
      <c r="E19695" t="s">
        <v>18</v>
      </c>
      <c r="F19695" s="4" t="s">
        <v>20</v>
      </c>
      <c r="G19695" s="3">
        <v>6.2649970000000001</v>
      </c>
      <c r="H19695" s="8">
        <v>0.43788360474978438</v>
      </c>
      <c r="I19695" s="26" t="str">
        <f>INDEX('Data Tab2'!$C:$C,MATCH('Data Tab1'!A19695,'Data Tab2'!$A:$A,0))</f>
        <v>LBA1</v>
      </c>
    </row>
    <row r="19696" spans="1:9">
      <c r="A19696" s="55">
        <v>104931780</v>
      </c>
      <c r="B19696" s="1" t="s">
        <v>9</v>
      </c>
      <c r="C19696" t="s">
        <v>37</v>
      </c>
      <c r="D19696" s="1" t="s">
        <v>11</v>
      </c>
      <c r="E19696" t="s">
        <v>12</v>
      </c>
      <c r="F19696" s="4" t="s">
        <v>13</v>
      </c>
      <c r="G19696" s="3">
        <v>8.5088840000000001</v>
      </c>
      <c r="H19696" s="8">
        <v>0.77584315546401772</v>
      </c>
      <c r="I19696" s="26" t="str">
        <f>INDEX('Data Tab2'!$C:$C,MATCH('Data Tab1'!A19696,'Data Tab2'!$A:$A,0))</f>
        <v>LBA2</v>
      </c>
    </row>
    <row r="19697" spans="1:9" hidden="1">
      <c r="A19697" s="55">
        <v>104931780</v>
      </c>
      <c r="B19697" s="1" t="s">
        <v>9</v>
      </c>
      <c r="C19697" t="s">
        <v>37</v>
      </c>
      <c r="D19697" s="1" t="s">
        <v>11</v>
      </c>
      <c r="E19697" t="s">
        <v>12</v>
      </c>
      <c r="F19697" s="4" t="s">
        <v>34</v>
      </c>
      <c r="G19697" s="3">
        <v>6.9563860000000002</v>
      </c>
      <c r="H19697" s="8">
        <v>0.36130514071813213</v>
      </c>
      <c r="I19697" s="26" t="str">
        <f>INDEX('Data Tab2'!$C:$C,MATCH('Data Tab1'!A19697,'Data Tab2'!$A:$A,0))</f>
        <v>LBA2</v>
      </c>
    </row>
    <row r="19698" spans="1:9" hidden="1">
      <c r="A19698" s="55">
        <v>104931780</v>
      </c>
      <c r="B19698" s="1" t="s">
        <v>9</v>
      </c>
      <c r="C19698" t="s">
        <v>37</v>
      </c>
      <c r="D19698" s="1" t="s">
        <v>11</v>
      </c>
      <c r="E19698" t="s">
        <v>12</v>
      </c>
      <c r="F19698" s="4" t="s">
        <v>15</v>
      </c>
      <c r="G19698" s="3">
        <v>10.998607</v>
      </c>
      <c r="H19698" s="8">
        <v>8.4988504243249663E-3</v>
      </c>
      <c r="I19698" s="26" t="str">
        <f>INDEX('Data Tab2'!$C:$C,MATCH('Data Tab1'!A19698,'Data Tab2'!$A:$A,0))</f>
        <v>LBA2</v>
      </c>
    </row>
    <row r="19699" spans="1:9" hidden="1">
      <c r="A19699" s="55">
        <v>104931780</v>
      </c>
      <c r="B19699" s="1" t="s">
        <v>9</v>
      </c>
      <c r="C19699" t="s">
        <v>37</v>
      </c>
      <c r="D19699" s="1" t="s">
        <v>17</v>
      </c>
      <c r="E19699" t="s">
        <v>18</v>
      </c>
      <c r="F19699" s="4" t="s">
        <v>36</v>
      </c>
      <c r="G19699" s="3">
        <v>6.1399980000000003</v>
      </c>
      <c r="H19699" s="8">
        <v>0.90204992401663353</v>
      </c>
      <c r="I19699" s="26" t="str">
        <f>INDEX('Data Tab2'!$C:$C,MATCH('Data Tab1'!A19699,'Data Tab2'!$A:$A,0))</f>
        <v>LBA2</v>
      </c>
    </row>
    <row r="19700" spans="1:9" hidden="1">
      <c r="A19700" s="55">
        <v>104931780</v>
      </c>
      <c r="B19700" s="1" t="s">
        <v>9</v>
      </c>
      <c r="C19700" t="s">
        <v>37</v>
      </c>
      <c r="D19700" s="1" t="s">
        <v>17</v>
      </c>
      <c r="E19700" t="s">
        <v>18</v>
      </c>
      <c r="F19700" s="4" t="s">
        <v>19</v>
      </c>
      <c r="G19700" s="3">
        <v>9.6811100000000003</v>
      </c>
      <c r="H19700" s="8">
        <v>0.33695884590027547</v>
      </c>
      <c r="I19700" s="26" t="str">
        <f>INDEX('Data Tab2'!$C:$C,MATCH('Data Tab1'!A19700,'Data Tab2'!$A:$A,0))</f>
        <v>LBA2</v>
      </c>
    </row>
    <row r="19701" spans="1:9" hidden="1">
      <c r="A19701" s="55">
        <v>104931780</v>
      </c>
      <c r="B19701" s="1" t="s">
        <v>9</v>
      </c>
      <c r="C19701" t="s">
        <v>37</v>
      </c>
      <c r="D19701" s="1" t="s">
        <v>17</v>
      </c>
      <c r="E19701" t="s">
        <v>23</v>
      </c>
      <c r="F19701" s="4" t="s">
        <v>25</v>
      </c>
      <c r="G19701" s="3">
        <v>0</v>
      </c>
      <c r="H19701" s="8">
        <v>0.28493732257536952</v>
      </c>
      <c r="I19701" s="26" t="str">
        <f>INDEX('Data Tab2'!$C:$C,MATCH('Data Tab1'!A19701,'Data Tab2'!$A:$A,0))</f>
        <v>LBA2</v>
      </c>
    </row>
    <row r="19702" spans="1:9" hidden="1">
      <c r="A19702" s="55">
        <v>104931780</v>
      </c>
      <c r="B19702" s="1" t="s">
        <v>9</v>
      </c>
      <c r="C19702" t="s">
        <v>31</v>
      </c>
      <c r="D19702" s="1" t="s">
        <v>11</v>
      </c>
      <c r="E19702" t="s">
        <v>12</v>
      </c>
      <c r="F19702" s="4" t="s">
        <v>13</v>
      </c>
      <c r="G19702" s="3">
        <v>2.489719</v>
      </c>
      <c r="H19702" s="8">
        <v>0.92775772451975536</v>
      </c>
      <c r="I19702" s="26" t="str">
        <f>INDEX('Data Tab2'!$C:$C,MATCH('Data Tab1'!A19702,'Data Tab2'!$A:$A,0))</f>
        <v>LBA2</v>
      </c>
    </row>
    <row r="19703" spans="1:9" hidden="1">
      <c r="A19703" s="55">
        <v>104931780</v>
      </c>
      <c r="B19703" s="1" t="s">
        <v>9</v>
      </c>
      <c r="C19703" t="s">
        <v>31</v>
      </c>
      <c r="D19703" s="1" t="s">
        <v>11</v>
      </c>
      <c r="E19703" t="s">
        <v>12</v>
      </c>
      <c r="F19703" s="4" t="s">
        <v>14</v>
      </c>
      <c r="G19703" s="3">
        <v>3.4443000000000001E-2</v>
      </c>
      <c r="H19703" s="8">
        <v>1.9430812790292906E-2</v>
      </c>
      <c r="I19703" s="26" t="str">
        <f>INDEX('Data Tab2'!$C:$C,MATCH('Data Tab1'!A19703,'Data Tab2'!$A:$A,0))</f>
        <v>LBA2</v>
      </c>
    </row>
    <row r="19704" spans="1:9" hidden="1">
      <c r="A19704" s="55">
        <v>104931780</v>
      </c>
      <c r="B19704" s="1" t="s">
        <v>9</v>
      </c>
      <c r="C19704" t="s">
        <v>31</v>
      </c>
      <c r="D19704" s="1" t="s">
        <v>11</v>
      </c>
      <c r="E19704" t="s">
        <v>12</v>
      </c>
      <c r="F19704" s="4" t="s">
        <v>16</v>
      </c>
      <c r="G19704" s="3">
        <v>10.742497999999999</v>
      </c>
      <c r="H19704" s="8">
        <v>0.92502532553755556</v>
      </c>
      <c r="I19704" s="26" t="str">
        <f>INDEX('Data Tab2'!$C:$C,MATCH('Data Tab1'!A19704,'Data Tab2'!$A:$A,0))</f>
        <v>LBA2</v>
      </c>
    </row>
    <row r="19705" spans="1:9" hidden="1">
      <c r="A19705" s="55">
        <v>104931780</v>
      </c>
      <c r="B19705" s="1" t="s">
        <v>9</v>
      </c>
      <c r="C19705" t="s">
        <v>31</v>
      </c>
      <c r="D19705" s="1" t="s">
        <v>17</v>
      </c>
      <c r="E19705" t="s">
        <v>18</v>
      </c>
      <c r="F19705" s="4" t="s">
        <v>35</v>
      </c>
      <c r="G19705" s="3">
        <v>9.6388000000000001E-2</v>
      </c>
      <c r="H19705" s="8">
        <v>0.36330365803476239</v>
      </c>
      <c r="I19705" s="26" t="str">
        <f>INDEX('Data Tab2'!$C:$C,MATCH('Data Tab1'!A19705,'Data Tab2'!$A:$A,0))</f>
        <v>LBA2</v>
      </c>
    </row>
    <row r="19706" spans="1:9" hidden="1">
      <c r="A19706" s="55">
        <v>104931780</v>
      </c>
      <c r="B19706" s="1" t="s">
        <v>9</v>
      </c>
      <c r="C19706" t="s">
        <v>31</v>
      </c>
      <c r="D19706" s="1" t="s">
        <v>17</v>
      </c>
      <c r="E19706" t="s">
        <v>18</v>
      </c>
      <c r="F19706" s="4" t="s">
        <v>36</v>
      </c>
      <c r="G19706" s="3">
        <v>2.5699969999999999</v>
      </c>
      <c r="H19706" s="8">
        <v>0.38123372236920883</v>
      </c>
      <c r="I19706" s="26" t="str">
        <f>INDEX('Data Tab2'!$C:$C,MATCH('Data Tab1'!A19706,'Data Tab2'!$A:$A,0))</f>
        <v>LBA2</v>
      </c>
    </row>
    <row r="19707" spans="1:9" hidden="1">
      <c r="A19707" s="55">
        <v>104931780</v>
      </c>
      <c r="B19707" s="1" t="s">
        <v>9</v>
      </c>
      <c r="C19707" t="s">
        <v>31</v>
      </c>
      <c r="D19707" s="1" t="s">
        <v>17</v>
      </c>
      <c r="E19707" t="s">
        <v>18</v>
      </c>
      <c r="F19707" s="4" t="s">
        <v>38</v>
      </c>
      <c r="G19707" s="3">
        <v>9.7516649999999991</v>
      </c>
      <c r="H19707" s="8">
        <v>0.23596959464031375</v>
      </c>
      <c r="I19707" s="26" t="str">
        <f>INDEX('Data Tab2'!$C:$C,MATCH('Data Tab1'!A19707,'Data Tab2'!$A:$A,0))</f>
        <v>LBA2</v>
      </c>
    </row>
    <row r="19708" spans="1:9" hidden="1">
      <c r="A19708" s="55">
        <v>104931780</v>
      </c>
      <c r="B19708" s="1" t="s">
        <v>9</v>
      </c>
      <c r="C19708" t="s">
        <v>31</v>
      </c>
      <c r="D19708" s="1" t="s">
        <v>17</v>
      </c>
      <c r="E19708" t="s">
        <v>23</v>
      </c>
      <c r="F19708" s="4" t="s">
        <v>24</v>
      </c>
      <c r="G19708" s="3">
        <v>0.27027699999999999</v>
      </c>
      <c r="H19708" s="8">
        <v>0.67255845824333726</v>
      </c>
      <c r="I19708" s="26" t="str">
        <f>INDEX('Data Tab2'!$C:$C,MATCH('Data Tab1'!A19708,'Data Tab2'!$A:$A,0))</f>
        <v>LBA2</v>
      </c>
    </row>
    <row r="19709" spans="1:9" hidden="1">
      <c r="A19709" s="56">
        <v>104931780</v>
      </c>
      <c r="B19709" s="1" t="s">
        <v>9</v>
      </c>
      <c r="C19709" t="s">
        <v>31</v>
      </c>
      <c r="D19709" s="1" t="s">
        <v>17</v>
      </c>
      <c r="E19709" t="s">
        <v>23</v>
      </c>
      <c r="F19709" s="4" t="s">
        <v>25</v>
      </c>
      <c r="G19709" s="3">
        <v>0</v>
      </c>
      <c r="H19709" s="8">
        <v>0.28942334054965801</v>
      </c>
      <c r="I19709" s="26" t="str">
        <f>INDEX('Data Tab2'!$C:$C,MATCH('Data Tab1'!A19709,'Data Tab2'!$A:$A,0))</f>
        <v>LBA2</v>
      </c>
    </row>
    <row r="19710" spans="1:9">
      <c r="A19710" s="55">
        <v>104931869</v>
      </c>
      <c r="B19710" s="1" t="s">
        <v>9</v>
      </c>
      <c r="C19710" t="s">
        <v>40</v>
      </c>
      <c r="D19710" s="1" t="s">
        <v>17</v>
      </c>
      <c r="E19710" t="s">
        <v>18</v>
      </c>
      <c r="F19710" s="4" t="s">
        <v>19</v>
      </c>
      <c r="G19710" s="3">
        <v>5.9930500000000002</v>
      </c>
      <c r="H19710" s="8">
        <v>0.10063378291780101</v>
      </c>
      <c r="I19710" s="26" t="str">
        <f>INDEX('Data Tab2'!$C:$C,MATCH('Data Tab1'!A19710,'Data Tab2'!$A:$A,0))</f>
        <v>LCJ2</v>
      </c>
    </row>
    <row r="19711" spans="1:9" hidden="1">
      <c r="A19711" s="55">
        <v>104931869</v>
      </c>
      <c r="B19711" s="1" t="s">
        <v>9</v>
      </c>
      <c r="C19711" t="s">
        <v>31</v>
      </c>
      <c r="D19711" s="1" t="s">
        <v>11</v>
      </c>
      <c r="E19711" t="s">
        <v>12</v>
      </c>
      <c r="F19711" s="4" t="s">
        <v>14</v>
      </c>
      <c r="G19711" s="3">
        <v>4.939165</v>
      </c>
      <c r="H19711" s="8">
        <v>0.46069364815546321</v>
      </c>
      <c r="I19711" s="26" t="str">
        <f>INDEX('Data Tab2'!$C:$C,MATCH('Data Tab1'!A19711,'Data Tab2'!$A:$A,0))</f>
        <v>LCJ2</v>
      </c>
    </row>
    <row r="19712" spans="1:9" hidden="1">
      <c r="A19712" s="55">
        <v>104931869</v>
      </c>
      <c r="B19712" s="1" t="s">
        <v>9</v>
      </c>
      <c r="C19712" t="s">
        <v>31</v>
      </c>
      <c r="D19712" s="1" t="s">
        <v>11</v>
      </c>
      <c r="E19712" t="s">
        <v>12</v>
      </c>
      <c r="F19712" s="4" t="s">
        <v>15</v>
      </c>
      <c r="G19712" s="3">
        <v>10.983888</v>
      </c>
      <c r="H19712" s="8">
        <v>0.56733255715994446</v>
      </c>
      <c r="I19712" s="26" t="str">
        <f>INDEX('Data Tab2'!$C:$C,MATCH('Data Tab1'!A19712,'Data Tab2'!$A:$A,0))</f>
        <v>LCJ2</v>
      </c>
    </row>
    <row r="19713" spans="1:9" hidden="1">
      <c r="A19713" s="55">
        <v>104931869</v>
      </c>
      <c r="B19713" s="1" t="s">
        <v>9</v>
      </c>
      <c r="C19713" t="s">
        <v>31</v>
      </c>
      <c r="D19713" s="1" t="s">
        <v>11</v>
      </c>
      <c r="E19713" t="s">
        <v>12</v>
      </c>
      <c r="F19713" s="4" t="s">
        <v>28</v>
      </c>
      <c r="G19713" s="3">
        <v>9.5313850000000002</v>
      </c>
      <c r="H19713" s="8">
        <v>0.67508848200451732</v>
      </c>
      <c r="I19713" s="26" t="str">
        <f>INDEX('Data Tab2'!$C:$C,MATCH('Data Tab1'!A19713,'Data Tab2'!$A:$A,0))</f>
        <v>LCJ2</v>
      </c>
    </row>
    <row r="19714" spans="1:9" hidden="1">
      <c r="A19714" s="55">
        <v>104931869</v>
      </c>
      <c r="B19714" s="1" t="s">
        <v>9</v>
      </c>
      <c r="C19714" t="s">
        <v>31</v>
      </c>
      <c r="D19714" s="1" t="s">
        <v>11</v>
      </c>
      <c r="E19714" t="s">
        <v>12</v>
      </c>
      <c r="F19714" s="4" t="s">
        <v>29</v>
      </c>
      <c r="G19714" s="3">
        <v>2.9549979999999998</v>
      </c>
      <c r="H19714" s="8">
        <v>0.70977584709998098</v>
      </c>
      <c r="I19714" s="26" t="str">
        <f>INDEX('Data Tab2'!$C:$C,MATCH('Data Tab1'!A19714,'Data Tab2'!$A:$A,0))</f>
        <v>LCJ2</v>
      </c>
    </row>
    <row r="19715" spans="1:9" hidden="1">
      <c r="A19715" s="55">
        <v>104931869</v>
      </c>
      <c r="B19715" s="1" t="s">
        <v>9</v>
      </c>
      <c r="C19715" t="s">
        <v>27</v>
      </c>
      <c r="D19715" s="1" t="s">
        <v>11</v>
      </c>
      <c r="E19715" t="s">
        <v>12</v>
      </c>
      <c r="F19715" s="4" t="s">
        <v>14</v>
      </c>
      <c r="G19715" s="3">
        <v>3.558052</v>
      </c>
      <c r="H19715" s="8">
        <v>0.14760500832845524</v>
      </c>
      <c r="I19715" s="26" t="str">
        <f>INDEX('Data Tab2'!$C:$C,MATCH('Data Tab1'!A19715,'Data Tab2'!$A:$A,0))</f>
        <v>LCJ2</v>
      </c>
    </row>
    <row r="19716" spans="1:9" hidden="1">
      <c r="A19716" s="55">
        <v>104931869</v>
      </c>
      <c r="B19716" s="1" t="s">
        <v>9</v>
      </c>
      <c r="C19716" t="s">
        <v>27</v>
      </c>
      <c r="D19716" s="1" t="s">
        <v>11</v>
      </c>
      <c r="E19716" t="s">
        <v>12</v>
      </c>
      <c r="F19716" s="4" t="s">
        <v>28</v>
      </c>
      <c r="G19716" s="3">
        <v>1.4680519999999999</v>
      </c>
      <c r="H19716" s="8">
        <v>0.83658234669877274</v>
      </c>
      <c r="I19716" s="26" t="str">
        <f>INDEX('Data Tab2'!$C:$C,MATCH('Data Tab1'!A19716,'Data Tab2'!$A:$A,0))</f>
        <v>LCJ2</v>
      </c>
    </row>
    <row r="19717" spans="1:9" hidden="1">
      <c r="A19717" s="56">
        <v>104931869</v>
      </c>
      <c r="B19717" s="1" t="s">
        <v>33</v>
      </c>
      <c r="C19717" t="s">
        <v>27</v>
      </c>
      <c r="D19717" s="1" t="s">
        <v>17</v>
      </c>
      <c r="E19717" t="s">
        <v>18</v>
      </c>
      <c r="F19717" s="4" t="s">
        <v>38</v>
      </c>
      <c r="G19717" s="3">
        <v>8.7872190000000003</v>
      </c>
      <c r="H19717" s="8">
        <v>0.56933059863737023</v>
      </c>
      <c r="I19717" s="26" t="str">
        <f>INDEX('Data Tab2'!$C:$C,MATCH('Data Tab1'!A19717,'Data Tab2'!$A:$A,0))</f>
        <v>LCJ2</v>
      </c>
    </row>
    <row r="19718" spans="1:9">
      <c r="A19718" s="55">
        <v>104931884</v>
      </c>
      <c r="B19718" s="1" t="s">
        <v>9</v>
      </c>
      <c r="C19718" t="s">
        <v>40</v>
      </c>
      <c r="D19718" s="1" t="s">
        <v>11</v>
      </c>
      <c r="E19718" t="s">
        <v>12</v>
      </c>
      <c r="F19718" s="4" t="s">
        <v>34</v>
      </c>
      <c r="G19718" s="3">
        <v>8.4274939999999994</v>
      </c>
      <c r="H19718" s="8">
        <v>0.27940750986758522</v>
      </c>
      <c r="I19718" s="26" t="str">
        <f>INDEX('Data Tab2'!$C:$C,MATCH('Data Tab1'!A19718,'Data Tab2'!$A:$A,0))</f>
        <v>LCY2</v>
      </c>
    </row>
    <row r="19719" spans="1:9" hidden="1">
      <c r="A19719" s="55">
        <v>104931884</v>
      </c>
      <c r="B19719" s="1" t="s">
        <v>9</v>
      </c>
      <c r="C19719" t="s">
        <v>40</v>
      </c>
      <c r="D19719" s="1" t="s">
        <v>11</v>
      </c>
      <c r="E19719" t="s">
        <v>12</v>
      </c>
      <c r="F19719" s="4" t="s">
        <v>14</v>
      </c>
      <c r="G19719" s="3">
        <v>10.994161999999999</v>
      </c>
      <c r="H19719" s="8">
        <v>0.36351698118565601</v>
      </c>
      <c r="I19719" s="26" t="str">
        <f>INDEX('Data Tab2'!$C:$C,MATCH('Data Tab1'!A19719,'Data Tab2'!$A:$A,0))</f>
        <v>LCY2</v>
      </c>
    </row>
    <row r="19720" spans="1:9" hidden="1">
      <c r="A19720" s="55">
        <v>104931884</v>
      </c>
      <c r="B19720" s="1" t="s">
        <v>9</v>
      </c>
      <c r="C19720" t="s">
        <v>40</v>
      </c>
      <c r="D19720" s="1" t="s">
        <v>11</v>
      </c>
      <c r="E19720" t="s">
        <v>12</v>
      </c>
      <c r="F19720" s="4" t="s">
        <v>29</v>
      </c>
      <c r="G19720" s="3">
        <v>0.14249999999999999</v>
      </c>
      <c r="H19720" s="8">
        <v>0.12978676871476591</v>
      </c>
      <c r="I19720" s="26" t="str">
        <f>INDEX('Data Tab2'!$C:$C,MATCH('Data Tab1'!A19720,'Data Tab2'!$A:$A,0))</f>
        <v>LCY2</v>
      </c>
    </row>
    <row r="19721" spans="1:9" hidden="1">
      <c r="A19721" s="55">
        <v>104931884</v>
      </c>
      <c r="B19721" s="1" t="s">
        <v>9</v>
      </c>
      <c r="C19721" t="s">
        <v>40</v>
      </c>
      <c r="D19721" s="1" t="s">
        <v>17</v>
      </c>
      <c r="E19721" t="s">
        <v>18</v>
      </c>
      <c r="F19721" s="4" t="s">
        <v>22</v>
      </c>
      <c r="G19721" s="3">
        <v>9.9938850000000006</v>
      </c>
      <c r="H19721" s="8">
        <v>0.41195439662862166</v>
      </c>
      <c r="I19721" s="26" t="str">
        <f>INDEX('Data Tab2'!$C:$C,MATCH('Data Tab1'!A19721,'Data Tab2'!$A:$A,0))</f>
        <v>LCY2</v>
      </c>
    </row>
    <row r="19722" spans="1:9" hidden="1">
      <c r="A19722" s="55">
        <v>104931884</v>
      </c>
      <c r="B19722" s="1" t="s">
        <v>9</v>
      </c>
      <c r="C19722" t="s">
        <v>40</v>
      </c>
      <c r="D19722" s="1" t="s">
        <v>17</v>
      </c>
      <c r="E19722" t="s">
        <v>23</v>
      </c>
      <c r="F19722" s="4" t="s">
        <v>24</v>
      </c>
      <c r="G19722" s="3">
        <v>6.574719</v>
      </c>
      <c r="H19722" s="8">
        <v>0.78919722426701266</v>
      </c>
      <c r="I19722" s="26" t="str">
        <f>INDEX('Data Tab2'!$C:$C,MATCH('Data Tab1'!A19722,'Data Tab2'!$A:$A,0))</f>
        <v>LCY2</v>
      </c>
    </row>
    <row r="19723" spans="1:9" hidden="1">
      <c r="A19723" s="55">
        <v>104931884</v>
      </c>
      <c r="B19723" s="1" t="s">
        <v>9</v>
      </c>
      <c r="C19723" t="s">
        <v>26</v>
      </c>
      <c r="D19723" s="1" t="s">
        <v>11</v>
      </c>
      <c r="E19723" t="s">
        <v>12</v>
      </c>
      <c r="F19723" s="4" t="s">
        <v>29</v>
      </c>
      <c r="G19723" s="3">
        <v>2.881386</v>
      </c>
      <c r="H19723" s="8">
        <v>0.72706367317300602</v>
      </c>
      <c r="I19723" s="26" t="str">
        <f>INDEX('Data Tab2'!$C:$C,MATCH('Data Tab1'!A19723,'Data Tab2'!$A:$A,0))</f>
        <v>LCY2</v>
      </c>
    </row>
    <row r="19724" spans="1:9" hidden="1">
      <c r="A19724" s="55">
        <v>104931884</v>
      </c>
      <c r="B19724" s="1" t="s">
        <v>9</v>
      </c>
      <c r="C19724" t="s">
        <v>26</v>
      </c>
      <c r="D19724" s="1" t="s">
        <v>17</v>
      </c>
      <c r="E19724" t="s">
        <v>18</v>
      </c>
      <c r="F19724" s="4" t="s">
        <v>20</v>
      </c>
      <c r="G19724" s="3">
        <v>1.209444</v>
      </c>
      <c r="H19724" s="8">
        <v>0.53230695475591561</v>
      </c>
      <c r="I19724" s="26" t="str">
        <f>INDEX('Data Tab2'!$C:$C,MATCH('Data Tab1'!A19724,'Data Tab2'!$A:$A,0))</f>
        <v>LCY2</v>
      </c>
    </row>
    <row r="19725" spans="1:9" hidden="1">
      <c r="A19725" s="55">
        <v>104931884</v>
      </c>
      <c r="B19725" s="1" t="s">
        <v>9</v>
      </c>
      <c r="C19725" t="s">
        <v>27</v>
      </c>
      <c r="D19725" s="1" t="s">
        <v>11</v>
      </c>
      <c r="E19725" t="s">
        <v>12</v>
      </c>
      <c r="F19725" s="4" t="s">
        <v>15</v>
      </c>
      <c r="G19725" s="3">
        <v>10.988052</v>
      </c>
      <c r="H19725" s="8">
        <v>0.88051639050512487</v>
      </c>
      <c r="I19725" s="26" t="str">
        <f>INDEX('Data Tab2'!$C:$C,MATCH('Data Tab1'!A19725,'Data Tab2'!$A:$A,0))</f>
        <v>LCY2</v>
      </c>
    </row>
    <row r="19726" spans="1:9" hidden="1">
      <c r="A19726" s="55">
        <v>104931884</v>
      </c>
      <c r="B19726" s="1" t="s">
        <v>33</v>
      </c>
      <c r="C19726" t="s">
        <v>27</v>
      </c>
      <c r="D19726" s="1" t="s">
        <v>17</v>
      </c>
      <c r="E19726" t="s">
        <v>18</v>
      </c>
      <c r="F19726" s="4" t="s">
        <v>36</v>
      </c>
      <c r="G19726" s="3">
        <v>9.9783279999999994</v>
      </c>
      <c r="H19726" s="8">
        <v>0.61580614074101603</v>
      </c>
      <c r="I19726" s="26" t="str">
        <f>INDEX('Data Tab2'!$C:$C,MATCH('Data Tab1'!A19726,'Data Tab2'!$A:$A,0))</f>
        <v>LCY2</v>
      </c>
    </row>
    <row r="19727" spans="1:9" hidden="1">
      <c r="A19727" s="55">
        <v>104931884</v>
      </c>
      <c r="B19727" s="1" t="s">
        <v>33</v>
      </c>
      <c r="C19727" t="s">
        <v>27</v>
      </c>
      <c r="D19727" s="1" t="s">
        <v>17</v>
      </c>
      <c r="E19727" t="s">
        <v>18</v>
      </c>
      <c r="F19727" s="4" t="s">
        <v>38</v>
      </c>
      <c r="G19727" s="3">
        <v>9.6722180000000009</v>
      </c>
      <c r="H19727" s="8">
        <v>0.55971793236484857</v>
      </c>
      <c r="I19727" s="26" t="str">
        <f>INDEX('Data Tab2'!$C:$C,MATCH('Data Tab1'!A19727,'Data Tab2'!$A:$A,0))</f>
        <v>LCY2</v>
      </c>
    </row>
    <row r="19728" spans="1:9" hidden="1">
      <c r="A19728" s="55">
        <v>104931884</v>
      </c>
      <c r="B19728" s="1" t="s">
        <v>33</v>
      </c>
      <c r="C19728" t="s">
        <v>27</v>
      </c>
      <c r="D19728" s="1" t="s">
        <v>17</v>
      </c>
      <c r="E19728" t="s">
        <v>18</v>
      </c>
      <c r="F19728" s="4" t="s">
        <v>20</v>
      </c>
      <c r="G19728" s="3">
        <v>8.7769410000000008</v>
      </c>
      <c r="H19728" s="8">
        <v>0.39717991624100757</v>
      </c>
      <c r="I19728" s="26" t="str">
        <f>INDEX('Data Tab2'!$C:$C,MATCH('Data Tab1'!A19728,'Data Tab2'!$A:$A,0))</f>
        <v>LCY2</v>
      </c>
    </row>
    <row r="19729" spans="1:9" hidden="1">
      <c r="A19729" s="55">
        <v>104931884</v>
      </c>
      <c r="B19729" s="1" t="s">
        <v>33</v>
      </c>
      <c r="C19729" t="s">
        <v>27</v>
      </c>
      <c r="D19729" s="1" t="s">
        <v>17</v>
      </c>
      <c r="E19729" t="s">
        <v>18</v>
      </c>
      <c r="F19729" s="4" t="s">
        <v>21</v>
      </c>
      <c r="G19729" s="3">
        <v>7.7713859999999997</v>
      </c>
      <c r="H19729" s="8">
        <v>0.24959965816268892</v>
      </c>
      <c r="I19729" s="26" t="str">
        <f>INDEX('Data Tab2'!$C:$C,MATCH('Data Tab1'!A19729,'Data Tab2'!$A:$A,0))</f>
        <v>LCY2</v>
      </c>
    </row>
    <row r="19730" spans="1:9" hidden="1">
      <c r="A19730" s="56">
        <v>104931884</v>
      </c>
      <c r="B19730" s="1" t="s">
        <v>33</v>
      </c>
      <c r="C19730" t="s">
        <v>27</v>
      </c>
      <c r="D19730" s="1" t="s">
        <v>17</v>
      </c>
      <c r="E19730" t="s">
        <v>23</v>
      </c>
      <c r="F19730" s="4" t="s">
        <v>24</v>
      </c>
      <c r="G19730" s="3">
        <v>0.114442</v>
      </c>
      <c r="H19730" s="8">
        <v>0.74392753841299242</v>
      </c>
      <c r="I19730" s="26" t="str">
        <f>INDEX('Data Tab2'!$C:$C,MATCH('Data Tab1'!A19730,'Data Tab2'!$A:$A,0))</f>
        <v>LCY2</v>
      </c>
    </row>
    <row r="19731" spans="1:9">
      <c r="A19731" s="55">
        <v>104931886</v>
      </c>
      <c r="B19731" s="1" t="s">
        <v>9</v>
      </c>
      <c r="C19731" t="s">
        <v>27</v>
      </c>
      <c r="D19731" s="1" t="s">
        <v>11</v>
      </c>
      <c r="E19731" t="s">
        <v>12</v>
      </c>
      <c r="F19731" s="4" t="s">
        <v>14</v>
      </c>
      <c r="G19731" s="3">
        <v>5.9443999999999997E-2</v>
      </c>
      <c r="H19731" s="8">
        <v>0.31074035254196286</v>
      </c>
      <c r="I19731" s="26" t="str">
        <f>INDEX('Data Tab2'!$C:$C,MATCH('Data Tab1'!A19731,'Data Tab2'!$A:$A,0))</f>
        <v>LEJ1</v>
      </c>
    </row>
    <row r="19732" spans="1:9" hidden="1">
      <c r="A19732" s="55">
        <v>104931886</v>
      </c>
      <c r="B19732" s="1" t="s">
        <v>9</v>
      </c>
      <c r="C19732" t="s">
        <v>27</v>
      </c>
      <c r="D19732" s="1" t="s">
        <v>11</v>
      </c>
      <c r="E19732" t="s">
        <v>12</v>
      </c>
      <c r="F19732" s="4" t="s">
        <v>28</v>
      </c>
      <c r="G19732" s="3">
        <v>10.989162</v>
      </c>
      <c r="H19732" s="8">
        <v>3.3086595199011581E-2</v>
      </c>
      <c r="I19732" s="26" t="str">
        <f>INDEX('Data Tab2'!$C:$C,MATCH('Data Tab1'!A19732,'Data Tab2'!$A:$A,0))</f>
        <v>LEJ1</v>
      </c>
    </row>
    <row r="19733" spans="1:9" hidden="1">
      <c r="A19733" s="56">
        <v>104931886</v>
      </c>
      <c r="B19733" s="1" t="s">
        <v>9</v>
      </c>
      <c r="C19733" t="s">
        <v>27</v>
      </c>
      <c r="D19733" s="1" t="s">
        <v>17</v>
      </c>
      <c r="E19733" t="s">
        <v>18</v>
      </c>
      <c r="F19733" s="4" t="s">
        <v>38</v>
      </c>
      <c r="G19733" s="3">
        <v>9.7369400000000006</v>
      </c>
      <c r="H19733" s="8">
        <v>0.40397886956858808</v>
      </c>
      <c r="I19733" s="26" t="str">
        <f>INDEX('Data Tab2'!$C:$C,MATCH('Data Tab1'!A19733,'Data Tab2'!$A:$A,0))</f>
        <v>LEJ1</v>
      </c>
    </row>
    <row r="19734" spans="1:9">
      <c r="A19734" s="55">
        <v>104931888</v>
      </c>
      <c r="B19734" s="1" t="s">
        <v>9</v>
      </c>
      <c r="C19734" t="s">
        <v>40</v>
      </c>
      <c r="D19734" s="1" t="s">
        <v>17</v>
      </c>
      <c r="E19734" t="s">
        <v>18</v>
      </c>
      <c r="F19734" s="4" t="s">
        <v>21</v>
      </c>
      <c r="G19734" s="3">
        <v>9.9897170000000006</v>
      </c>
      <c r="H19734" s="8">
        <v>0.29353829867131076</v>
      </c>
      <c r="I19734" s="26" t="str">
        <f>INDEX('Data Tab2'!$C:$C,MATCH('Data Tab1'!A19734,'Data Tab2'!$A:$A,0))</f>
        <v>LIL1</v>
      </c>
    </row>
    <row r="19735" spans="1:9" hidden="1">
      <c r="A19735" s="55">
        <v>104931888</v>
      </c>
      <c r="B19735" s="1" t="s">
        <v>9</v>
      </c>
      <c r="C19735" t="s">
        <v>27</v>
      </c>
      <c r="D19735" s="1" t="s">
        <v>11</v>
      </c>
      <c r="E19735" t="s">
        <v>12</v>
      </c>
      <c r="F19735" s="4" t="s">
        <v>28</v>
      </c>
      <c r="G19735" s="3">
        <v>0.73471900000000001</v>
      </c>
      <c r="H19735" s="8">
        <v>0.61589889668263464</v>
      </c>
      <c r="I19735" s="26" t="str">
        <f>INDEX('Data Tab2'!$C:$C,MATCH('Data Tab1'!A19735,'Data Tab2'!$A:$A,0))</f>
        <v>LIL1</v>
      </c>
    </row>
    <row r="19736" spans="1:9" hidden="1">
      <c r="A19736" s="55">
        <v>104931888</v>
      </c>
      <c r="B19736" s="1" t="s">
        <v>9</v>
      </c>
      <c r="C19736" t="s">
        <v>27</v>
      </c>
      <c r="D19736" s="1" t="s">
        <v>17</v>
      </c>
      <c r="E19736" t="s">
        <v>18</v>
      </c>
      <c r="F19736" s="4" t="s">
        <v>19</v>
      </c>
      <c r="G19736" s="3">
        <v>9.433052</v>
      </c>
      <c r="H19736" s="8">
        <v>0.63913060781500031</v>
      </c>
      <c r="I19736" s="26" t="str">
        <f>INDEX('Data Tab2'!$C:$C,MATCH('Data Tab1'!A19736,'Data Tab2'!$A:$A,0))</f>
        <v>LIL1</v>
      </c>
    </row>
    <row r="19737" spans="1:9" hidden="1">
      <c r="A19737" s="56">
        <v>104931888</v>
      </c>
      <c r="B19737" s="1" t="s">
        <v>9</v>
      </c>
      <c r="C19737" t="s">
        <v>27</v>
      </c>
      <c r="D19737" s="1" t="s">
        <v>17</v>
      </c>
      <c r="E19737" t="s">
        <v>18</v>
      </c>
      <c r="F19737" s="4" t="s">
        <v>20</v>
      </c>
      <c r="G19737" s="3">
        <v>9.9933300000000003</v>
      </c>
      <c r="H19737" s="8">
        <v>0.61948358550266081</v>
      </c>
      <c r="I19737" s="26" t="str">
        <f>INDEX('Data Tab2'!$C:$C,MATCH('Data Tab1'!A19737,'Data Tab2'!$A:$A,0))</f>
        <v>LIL1</v>
      </c>
    </row>
    <row r="19738" spans="1:9">
      <c r="A19738" s="55">
        <v>104931961</v>
      </c>
      <c r="B19738" s="1" t="s">
        <v>33</v>
      </c>
      <c r="C19738" t="s">
        <v>31</v>
      </c>
      <c r="D19738" s="1" t="s">
        <v>11</v>
      </c>
      <c r="E19738" t="s">
        <v>12</v>
      </c>
      <c r="F19738" s="4" t="s">
        <v>14</v>
      </c>
      <c r="G19738" s="3">
        <v>10.999998</v>
      </c>
      <c r="H19738" s="8">
        <v>0.44129517279884989</v>
      </c>
      <c r="I19738" s="26" t="str">
        <f>INDEX('Data Tab2'!$C:$C,MATCH('Data Tab1'!A19738,'Data Tab2'!$A:$A,0))</f>
        <v>LTN1</v>
      </c>
    </row>
    <row r="19739" spans="1:9" hidden="1">
      <c r="A19739" s="55">
        <v>104931961</v>
      </c>
      <c r="B19739" s="1" t="s">
        <v>33</v>
      </c>
      <c r="C19739" t="s">
        <v>31</v>
      </c>
      <c r="D19739" s="1" t="s">
        <v>11</v>
      </c>
      <c r="E19739" t="s">
        <v>12</v>
      </c>
      <c r="F19739" s="4" t="s">
        <v>15</v>
      </c>
      <c r="G19739" s="3">
        <v>10.999995</v>
      </c>
      <c r="H19739" s="8">
        <v>0.1993429512892424</v>
      </c>
      <c r="I19739" s="26" t="str">
        <f>INDEX('Data Tab2'!$C:$C,MATCH('Data Tab1'!A19739,'Data Tab2'!$A:$A,0))</f>
        <v>LTN1</v>
      </c>
    </row>
    <row r="19740" spans="1:9" hidden="1">
      <c r="A19740" s="55">
        <v>104931961</v>
      </c>
      <c r="B19740" s="1" t="s">
        <v>33</v>
      </c>
      <c r="C19740" t="s">
        <v>31</v>
      </c>
      <c r="D19740" s="1" t="s">
        <v>11</v>
      </c>
      <c r="E19740" t="s">
        <v>12</v>
      </c>
      <c r="F19740" s="4" t="s">
        <v>28</v>
      </c>
      <c r="G19740" s="3">
        <v>10.999999000000001</v>
      </c>
      <c r="H19740" s="8">
        <v>0.15193536611097502</v>
      </c>
      <c r="I19740" s="26" t="str">
        <f>INDEX('Data Tab2'!$C:$C,MATCH('Data Tab1'!A19740,'Data Tab2'!$A:$A,0))</f>
        <v>LTN1</v>
      </c>
    </row>
    <row r="19741" spans="1:9" hidden="1">
      <c r="A19741" s="55">
        <v>104931961</v>
      </c>
      <c r="B19741" s="1" t="s">
        <v>33</v>
      </c>
      <c r="C19741" t="s">
        <v>31</v>
      </c>
      <c r="D19741" s="1" t="s">
        <v>17</v>
      </c>
      <c r="E19741" t="s">
        <v>18</v>
      </c>
      <c r="F19741" s="4" t="s">
        <v>38</v>
      </c>
      <c r="G19741" s="3">
        <v>7.9999960000000003</v>
      </c>
      <c r="H19741" s="8">
        <v>0.90236256895650702</v>
      </c>
      <c r="I19741" s="26" t="str">
        <f>INDEX('Data Tab2'!$C:$C,MATCH('Data Tab1'!A19741,'Data Tab2'!$A:$A,0))</f>
        <v>LTN1</v>
      </c>
    </row>
    <row r="19742" spans="1:9" hidden="1">
      <c r="A19742" s="55">
        <v>104931961</v>
      </c>
      <c r="B19742" s="1" t="s">
        <v>33</v>
      </c>
      <c r="C19742" t="s">
        <v>31</v>
      </c>
      <c r="D19742" s="1" t="s">
        <v>17</v>
      </c>
      <c r="E19742" t="s">
        <v>18</v>
      </c>
      <c r="F19742" s="4" t="s">
        <v>19</v>
      </c>
      <c r="G19742" s="3">
        <v>9.9999979999999997</v>
      </c>
      <c r="H19742" s="8">
        <v>0.43586284478817916</v>
      </c>
      <c r="I19742" s="26" t="str">
        <f>INDEX('Data Tab2'!$C:$C,MATCH('Data Tab1'!A19742,'Data Tab2'!$A:$A,0))</f>
        <v>LTN1</v>
      </c>
    </row>
    <row r="19743" spans="1:9" hidden="1">
      <c r="A19743" s="55">
        <v>104931961</v>
      </c>
      <c r="B19743" s="1" t="s">
        <v>33</v>
      </c>
      <c r="C19743" t="s">
        <v>31</v>
      </c>
      <c r="D19743" s="1" t="s">
        <v>17</v>
      </c>
      <c r="E19743" t="s">
        <v>18</v>
      </c>
      <c r="F19743" s="4" t="s">
        <v>20</v>
      </c>
      <c r="G19743" s="3">
        <v>9.9999979999999997</v>
      </c>
      <c r="H19743" s="8">
        <v>6.0412146368723718E-2</v>
      </c>
      <c r="I19743" s="26" t="str">
        <f>INDEX('Data Tab2'!$C:$C,MATCH('Data Tab1'!A19743,'Data Tab2'!$A:$A,0))</f>
        <v>LTN1</v>
      </c>
    </row>
    <row r="19744" spans="1:9" hidden="1">
      <c r="A19744" s="55">
        <v>104931961</v>
      </c>
      <c r="B19744" s="1" t="s">
        <v>33</v>
      </c>
      <c r="C19744" t="s">
        <v>31</v>
      </c>
      <c r="D19744" s="1" t="s">
        <v>17</v>
      </c>
      <c r="E19744" t="s">
        <v>18</v>
      </c>
      <c r="F19744" s="4" t="s">
        <v>21</v>
      </c>
      <c r="G19744" s="3">
        <v>8.0166640000000005</v>
      </c>
      <c r="H19744" s="8">
        <v>8.0612178951168567E-2</v>
      </c>
      <c r="I19744" s="26" t="str">
        <f>INDEX('Data Tab2'!$C:$C,MATCH('Data Tab1'!A19744,'Data Tab2'!$A:$A,0))</f>
        <v>LTN1</v>
      </c>
    </row>
    <row r="19745" spans="1:9" hidden="1">
      <c r="A19745" s="56">
        <v>104931961</v>
      </c>
      <c r="B19745" s="1" t="s">
        <v>33</v>
      </c>
      <c r="C19745" t="s">
        <v>31</v>
      </c>
      <c r="D19745" s="1" t="s">
        <v>17</v>
      </c>
      <c r="E19745" t="s">
        <v>23</v>
      </c>
      <c r="F19745" s="4" t="s">
        <v>25</v>
      </c>
      <c r="G19745" s="3">
        <v>0</v>
      </c>
      <c r="H19745" s="8">
        <v>0.67770486119658802</v>
      </c>
      <c r="I19745" s="26" t="str">
        <f>INDEX('Data Tab2'!$C:$C,MATCH('Data Tab1'!A19745,'Data Tab2'!$A:$A,0))</f>
        <v>LTN1</v>
      </c>
    </row>
    <row r="19746" spans="1:9">
      <c r="A19746" s="55">
        <v>104931963</v>
      </c>
      <c r="B19746" s="1" t="s">
        <v>9</v>
      </c>
      <c r="C19746" t="s">
        <v>31</v>
      </c>
      <c r="D19746" s="1" t="s">
        <v>17</v>
      </c>
      <c r="E19746" t="s">
        <v>18</v>
      </c>
      <c r="F19746" s="4" t="s">
        <v>21</v>
      </c>
      <c r="G19746" s="3">
        <v>9.8413869999999992</v>
      </c>
      <c r="H19746" s="8">
        <v>0.378590479090396</v>
      </c>
      <c r="I19746" s="26" t="str">
        <f>INDEX('Data Tab2'!$C:$C,MATCH('Data Tab1'!A19746,'Data Tab2'!$A:$A,0))</f>
        <v>LTN2</v>
      </c>
    </row>
    <row r="19747" spans="1:9" hidden="1">
      <c r="A19747" s="55">
        <v>104931963</v>
      </c>
      <c r="B19747" s="1" t="s">
        <v>9</v>
      </c>
      <c r="C19747" t="s">
        <v>31</v>
      </c>
      <c r="D19747" s="1" t="s">
        <v>17</v>
      </c>
      <c r="E19747" t="s">
        <v>23</v>
      </c>
      <c r="F19747" s="4" t="s">
        <v>24</v>
      </c>
      <c r="G19747" s="3">
        <v>5.5147190000000004</v>
      </c>
      <c r="H19747" s="8">
        <v>0.66977205179054289</v>
      </c>
      <c r="I19747" s="26" t="str">
        <f>INDEX('Data Tab2'!$C:$C,MATCH('Data Tab1'!A19747,'Data Tab2'!$A:$A,0))</f>
        <v>LTN2</v>
      </c>
    </row>
    <row r="19748" spans="1:9" hidden="1">
      <c r="A19748" s="55">
        <v>104931963</v>
      </c>
      <c r="B19748" s="1" t="s">
        <v>9</v>
      </c>
      <c r="C19748" t="s">
        <v>32</v>
      </c>
      <c r="D19748" s="1" t="s">
        <v>11</v>
      </c>
      <c r="E19748" t="s">
        <v>12</v>
      </c>
      <c r="F19748" s="4" t="s">
        <v>13</v>
      </c>
      <c r="G19748" s="3">
        <v>9.8594369999999998</v>
      </c>
      <c r="H19748" s="8">
        <v>0.90971675165983545</v>
      </c>
      <c r="I19748" s="26" t="str">
        <f>INDEX('Data Tab2'!$C:$C,MATCH('Data Tab1'!A19748,'Data Tab2'!$A:$A,0))</f>
        <v>LTN2</v>
      </c>
    </row>
    <row r="19749" spans="1:9" hidden="1">
      <c r="A19749" s="55">
        <v>104931963</v>
      </c>
      <c r="B19749" s="1" t="s">
        <v>9</v>
      </c>
      <c r="C19749" t="s">
        <v>32</v>
      </c>
      <c r="D19749" s="1" t="s">
        <v>11</v>
      </c>
      <c r="E19749" t="s">
        <v>12</v>
      </c>
      <c r="F19749" s="4" t="s">
        <v>34</v>
      </c>
      <c r="G19749" s="3">
        <v>10.958048</v>
      </c>
      <c r="H19749" s="8">
        <v>0.21955839935384824</v>
      </c>
      <c r="I19749" s="26" t="str">
        <f>INDEX('Data Tab2'!$C:$C,MATCH('Data Tab1'!A19749,'Data Tab2'!$A:$A,0))</f>
        <v>LTN2</v>
      </c>
    </row>
    <row r="19750" spans="1:9" hidden="1">
      <c r="A19750" s="55">
        <v>104931963</v>
      </c>
      <c r="B19750" s="1" t="s">
        <v>9</v>
      </c>
      <c r="C19750" t="s">
        <v>32</v>
      </c>
      <c r="D19750" s="1" t="s">
        <v>11</v>
      </c>
      <c r="E19750" t="s">
        <v>12</v>
      </c>
      <c r="F19750" s="4" t="s">
        <v>14</v>
      </c>
      <c r="G19750" s="3">
        <v>10.99999</v>
      </c>
      <c r="H19750" s="8">
        <v>0.14005024491699192</v>
      </c>
      <c r="I19750" s="26" t="str">
        <f>INDEX('Data Tab2'!$C:$C,MATCH('Data Tab1'!A19750,'Data Tab2'!$A:$A,0))</f>
        <v>LTN2</v>
      </c>
    </row>
    <row r="19751" spans="1:9" hidden="1">
      <c r="A19751" s="55">
        <v>104931963</v>
      </c>
      <c r="B19751" s="1" t="s">
        <v>9</v>
      </c>
      <c r="C19751" t="s">
        <v>32</v>
      </c>
      <c r="D19751" s="1" t="s">
        <v>11</v>
      </c>
      <c r="E19751" t="s">
        <v>12</v>
      </c>
      <c r="F19751" s="4" t="s">
        <v>15</v>
      </c>
      <c r="G19751" s="3">
        <v>10.999993</v>
      </c>
      <c r="H19751" s="8">
        <v>7.0775015044768685E-2</v>
      </c>
      <c r="I19751" s="26" t="str">
        <f>INDEX('Data Tab2'!$C:$C,MATCH('Data Tab1'!A19751,'Data Tab2'!$A:$A,0))</f>
        <v>LTN2</v>
      </c>
    </row>
    <row r="19752" spans="1:9" hidden="1">
      <c r="A19752" s="55">
        <v>104931963</v>
      </c>
      <c r="B19752" s="1" t="s">
        <v>9</v>
      </c>
      <c r="C19752" t="s">
        <v>32</v>
      </c>
      <c r="D19752" s="1" t="s">
        <v>17</v>
      </c>
      <c r="E19752" t="s">
        <v>18</v>
      </c>
      <c r="F19752" s="4" t="s">
        <v>36</v>
      </c>
      <c r="G19752" s="3">
        <v>7.0333249999999996</v>
      </c>
      <c r="H19752" s="8">
        <v>0.34689756839702779</v>
      </c>
      <c r="I19752" s="26" t="str">
        <f>INDEX('Data Tab2'!$C:$C,MATCH('Data Tab1'!A19752,'Data Tab2'!$A:$A,0))</f>
        <v>LTN2</v>
      </c>
    </row>
    <row r="19753" spans="1:9" hidden="1">
      <c r="A19753" s="55">
        <v>104931963</v>
      </c>
      <c r="B19753" s="1" t="s">
        <v>9</v>
      </c>
      <c r="C19753" t="s">
        <v>32</v>
      </c>
      <c r="D19753" s="1" t="s">
        <v>17</v>
      </c>
      <c r="E19753" t="s">
        <v>18</v>
      </c>
      <c r="F19753" s="4" t="s">
        <v>38</v>
      </c>
      <c r="G19753" s="3">
        <v>8.0352689999999996</v>
      </c>
      <c r="H19753" s="8">
        <v>0.21817878503310228</v>
      </c>
      <c r="I19753" s="26" t="str">
        <f>INDEX('Data Tab2'!$C:$C,MATCH('Data Tab1'!A19753,'Data Tab2'!$A:$A,0))</f>
        <v>LTN2</v>
      </c>
    </row>
    <row r="19754" spans="1:9" hidden="1">
      <c r="A19754" s="55">
        <v>104931963</v>
      </c>
      <c r="B19754" s="1" t="s">
        <v>9</v>
      </c>
      <c r="C19754" t="s">
        <v>32</v>
      </c>
      <c r="D19754" s="1" t="s">
        <v>17</v>
      </c>
      <c r="E19754" t="s">
        <v>18</v>
      </c>
      <c r="F19754" s="4" t="s">
        <v>20</v>
      </c>
      <c r="G19754" s="3">
        <v>7.666658</v>
      </c>
      <c r="H19754" s="8">
        <v>0.5169867126339609</v>
      </c>
      <c r="I19754" s="26" t="str">
        <f>INDEX('Data Tab2'!$C:$C,MATCH('Data Tab1'!A19754,'Data Tab2'!$A:$A,0))</f>
        <v>LTN2</v>
      </c>
    </row>
    <row r="19755" spans="1:9" hidden="1">
      <c r="A19755" s="55">
        <v>104931963</v>
      </c>
      <c r="B19755" s="1" t="s">
        <v>33</v>
      </c>
      <c r="C19755" t="s">
        <v>27</v>
      </c>
      <c r="D19755" s="1" t="s">
        <v>11</v>
      </c>
      <c r="E19755" t="s">
        <v>12</v>
      </c>
      <c r="F19755" s="4" t="s">
        <v>28</v>
      </c>
      <c r="G19755" s="3">
        <v>1.161108</v>
      </c>
      <c r="H19755" s="8">
        <v>0.1404550810114904</v>
      </c>
      <c r="I19755" s="26" t="str">
        <f>INDEX('Data Tab2'!$C:$C,MATCH('Data Tab1'!A19755,'Data Tab2'!$A:$A,0))</f>
        <v>LTN2</v>
      </c>
    </row>
    <row r="19756" spans="1:9" hidden="1">
      <c r="A19756" s="55">
        <v>104931963</v>
      </c>
      <c r="B19756" s="1" t="s">
        <v>33</v>
      </c>
      <c r="C19756" t="s">
        <v>27</v>
      </c>
      <c r="D19756" s="1" t="s">
        <v>17</v>
      </c>
      <c r="E19756" t="s">
        <v>18</v>
      </c>
      <c r="F19756" s="4" t="s">
        <v>36</v>
      </c>
      <c r="G19756" s="3">
        <v>2.9658310000000001</v>
      </c>
      <c r="H19756" s="8">
        <v>0.63997340568246142</v>
      </c>
      <c r="I19756" s="26" t="str">
        <f>INDEX('Data Tab2'!$C:$C,MATCH('Data Tab1'!A19756,'Data Tab2'!$A:$A,0))</f>
        <v>LTN2</v>
      </c>
    </row>
    <row r="19757" spans="1:9" hidden="1">
      <c r="A19757" s="55">
        <v>104931963</v>
      </c>
      <c r="B19757" s="1" t="s">
        <v>33</v>
      </c>
      <c r="C19757" t="s">
        <v>27</v>
      </c>
      <c r="D19757" s="1" t="s">
        <v>17</v>
      </c>
      <c r="E19757" t="s">
        <v>18</v>
      </c>
      <c r="F19757" s="4" t="s">
        <v>38</v>
      </c>
      <c r="G19757" s="3">
        <v>1.9627749999999999</v>
      </c>
      <c r="H19757" s="8">
        <v>0.83028119804210354</v>
      </c>
      <c r="I19757" s="26" t="str">
        <f>INDEX('Data Tab2'!$C:$C,MATCH('Data Tab1'!A19757,'Data Tab2'!$A:$A,0))</f>
        <v>LTN2</v>
      </c>
    </row>
    <row r="19758" spans="1:9" hidden="1">
      <c r="A19758" s="55">
        <v>104931963</v>
      </c>
      <c r="B19758" s="1" t="s">
        <v>33</v>
      </c>
      <c r="C19758" t="s">
        <v>27</v>
      </c>
      <c r="D19758" s="1" t="s">
        <v>17</v>
      </c>
      <c r="E19758" t="s">
        <v>23</v>
      </c>
      <c r="F19758" s="4" t="s">
        <v>24</v>
      </c>
      <c r="G19758" s="3">
        <v>4.4774960000000004</v>
      </c>
      <c r="H19758" s="8">
        <v>1.9110060555653008E-2</v>
      </c>
      <c r="I19758" s="26" t="str">
        <f>INDEX('Data Tab2'!$C:$C,MATCH('Data Tab1'!A19758,'Data Tab2'!$A:$A,0))</f>
        <v>LTN2</v>
      </c>
    </row>
    <row r="19759" spans="1:9" hidden="1">
      <c r="A19759" s="56">
        <v>104931963</v>
      </c>
      <c r="B19759" s="1" t="s">
        <v>33</v>
      </c>
      <c r="C19759" t="s">
        <v>27</v>
      </c>
      <c r="D19759" s="1" t="s">
        <v>17</v>
      </c>
      <c r="E19759" t="s">
        <v>23</v>
      </c>
      <c r="F19759" s="4" t="s">
        <v>25</v>
      </c>
      <c r="G19759" s="3">
        <v>0</v>
      </c>
      <c r="H19759" s="8">
        <v>0.21548955457284169</v>
      </c>
      <c r="I19759" s="26" t="str">
        <f>INDEX('Data Tab2'!$C:$C,MATCH('Data Tab1'!A19759,'Data Tab2'!$A:$A,0))</f>
        <v>LTN2</v>
      </c>
    </row>
    <row r="19760" spans="1:9">
      <c r="A19760" s="55">
        <v>104931965</v>
      </c>
      <c r="B19760" s="1" t="s">
        <v>41</v>
      </c>
      <c r="C19760" t="s">
        <v>32</v>
      </c>
      <c r="D19760" s="1" t="s">
        <v>11</v>
      </c>
      <c r="E19760" t="s">
        <v>12</v>
      </c>
      <c r="F19760" s="4" t="s">
        <v>13</v>
      </c>
      <c r="G19760" s="3">
        <v>9.7569370000000006</v>
      </c>
      <c r="H19760" s="8">
        <v>0.48258123254531216</v>
      </c>
      <c r="I19760" s="26" t="str">
        <f>INDEX('Data Tab2'!$C:$C,MATCH('Data Tab1'!A19760,'Data Tab2'!$A:$A,0))</f>
        <v>LTN4</v>
      </c>
    </row>
    <row r="19761" spans="1:9" hidden="1">
      <c r="A19761" s="55">
        <v>104931965</v>
      </c>
      <c r="B19761" s="1" t="s">
        <v>41</v>
      </c>
      <c r="C19761" t="s">
        <v>32</v>
      </c>
      <c r="D19761" s="1" t="s">
        <v>11</v>
      </c>
      <c r="E19761" t="s">
        <v>12</v>
      </c>
      <c r="F19761" s="4" t="s">
        <v>34</v>
      </c>
      <c r="G19761" s="3">
        <v>4.8297160000000003</v>
      </c>
      <c r="H19761" s="8">
        <v>0.66281126698655124</v>
      </c>
      <c r="I19761" s="26" t="str">
        <f>INDEX('Data Tab2'!$C:$C,MATCH('Data Tab1'!A19761,'Data Tab2'!$A:$A,0))</f>
        <v>LTN4</v>
      </c>
    </row>
    <row r="19762" spans="1:9" hidden="1">
      <c r="A19762" s="55">
        <v>104931965</v>
      </c>
      <c r="B19762" s="1" t="s">
        <v>41</v>
      </c>
      <c r="C19762" t="s">
        <v>32</v>
      </c>
      <c r="D19762" s="1" t="s">
        <v>11</v>
      </c>
      <c r="E19762" t="s">
        <v>12</v>
      </c>
      <c r="F19762" s="4" t="s">
        <v>15</v>
      </c>
      <c r="G19762" s="3">
        <v>5.1499920000000001</v>
      </c>
      <c r="H19762" s="8">
        <v>0.52737643853980642</v>
      </c>
      <c r="I19762" s="26" t="str">
        <f>INDEX('Data Tab2'!$C:$C,MATCH('Data Tab1'!A19762,'Data Tab2'!$A:$A,0))</f>
        <v>LTN4</v>
      </c>
    </row>
    <row r="19763" spans="1:9" hidden="1">
      <c r="A19763" s="55">
        <v>104931965</v>
      </c>
      <c r="B19763" s="1" t="s">
        <v>41</v>
      </c>
      <c r="C19763" t="s">
        <v>32</v>
      </c>
      <c r="D19763" s="1" t="s">
        <v>11</v>
      </c>
      <c r="E19763" t="s">
        <v>12</v>
      </c>
      <c r="F19763" s="4" t="s">
        <v>28</v>
      </c>
      <c r="G19763" s="3">
        <v>10.576938</v>
      </c>
      <c r="H19763" s="8">
        <v>0.38196359259980561</v>
      </c>
      <c r="I19763" s="26" t="str">
        <f>INDEX('Data Tab2'!$C:$C,MATCH('Data Tab1'!A19763,'Data Tab2'!$A:$A,0))</f>
        <v>LTN4</v>
      </c>
    </row>
    <row r="19764" spans="1:9" hidden="1">
      <c r="A19764" s="55">
        <v>104931965</v>
      </c>
      <c r="B19764" s="1" t="s">
        <v>41</v>
      </c>
      <c r="C19764" t="s">
        <v>32</v>
      </c>
      <c r="D19764" s="1" t="s">
        <v>11</v>
      </c>
      <c r="E19764" t="s">
        <v>12</v>
      </c>
      <c r="F19764" s="4" t="s">
        <v>29</v>
      </c>
      <c r="G19764" s="3">
        <v>11.030548</v>
      </c>
      <c r="H19764" s="8">
        <v>0.3574137818900861</v>
      </c>
      <c r="I19764" s="26" t="str">
        <f>INDEX('Data Tab2'!$C:$C,MATCH('Data Tab1'!A19764,'Data Tab2'!$A:$A,0))</f>
        <v>LTN4</v>
      </c>
    </row>
    <row r="19765" spans="1:9" hidden="1">
      <c r="A19765" s="56">
        <v>104931965</v>
      </c>
      <c r="B19765" s="1" t="s">
        <v>41</v>
      </c>
      <c r="C19765" t="s">
        <v>32</v>
      </c>
      <c r="D19765" s="1" t="s">
        <v>11</v>
      </c>
      <c r="E19765" t="s">
        <v>12</v>
      </c>
      <c r="F19765" s="4" t="s">
        <v>16</v>
      </c>
      <c r="G19765" s="3">
        <v>11.149991999999999</v>
      </c>
      <c r="H19765" s="8">
        <v>0.30903667392227352</v>
      </c>
      <c r="I19765" s="26" t="str">
        <f>INDEX('Data Tab2'!$C:$C,MATCH('Data Tab1'!A19765,'Data Tab2'!$A:$A,0))</f>
        <v>LTN4</v>
      </c>
    </row>
    <row r="19766" spans="1:9">
      <c r="A19766" s="56">
        <v>104931984</v>
      </c>
      <c r="B19766" s="1" t="s">
        <v>9</v>
      </c>
      <c r="C19766" t="s">
        <v>31</v>
      </c>
      <c r="D19766" s="1" t="s">
        <v>17</v>
      </c>
      <c r="E19766" t="s">
        <v>18</v>
      </c>
      <c r="F19766" s="4" t="s">
        <v>38</v>
      </c>
      <c r="G19766" s="3">
        <v>9.9999959999999994</v>
      </c>
      <c r="H19766" s="8">
        <v>6.8375782179834199E-2</v>
      </c>
      <c r="I19766" s="26" t="str">
        <f>INDEX('Data Tab2'!$C:$C,MATCH('Data Tab1'!A19766,'Data Tab2'!$A:$A,0))</f>
        <v>LYS1</v>
      </c>
    </row>
    <row r="19767" spans="1:9">
      <c r="A19767" s="55">
        <v>104931986</v>
      </c>
      <c r="B19767" s="1" t="s">
        <v>9</v>
      </c>
      <c r="C19767" t="s">
        <v>31</v>
      </c>
      <c r="D19767" s="1" t="s">
        <v>11</v>
      </c>
      <c r="E19767" t="s">
        <v>12</v>
      </c>
      <c r="F19767" s="4" t="s">
        <v>34</v>
      </c>
      <c r="G19767" s="3">
        <v>10.422497</v>
      </c>
      <c r="H19767" s="8">
        <v>0.83387387961647585</v>
      </c>
      <c r="I19767" s="26" t="str">
        <f>INDEX('Data Tab2'!$C:$C,MATCH('Data Tab1'!A19767,'Data Tab2'!$A:$A,0))</f>
        <v>MAD4</v>
      </c>
    </row>
    <row r="19768" spans="1:9" hidden="1">
      <c r="A19768" s="55">
        <v>104931986</v>
      </c>
      <c r="B19768" s="1" t="s">
        <v>9</v>
      </c>
      <c r="C19768" t="s">
        <v>31</v>
      </c>
      <c r="D19768" s="1" t="s">
        <v>11</v>
      </c>
      <c r="E19768" t="s">
        <v>12</v>
      </c>
      <c r="F19768" s="4" t="s">
        <v>14</v>
      </c>
      <c r="G19768" s="3">
        <v>0.10472099999999999</v>
      </c>
      <c r="H19768" s="8">
        <v>0.70971192866909627</v>
      </c>
      <c r="I19768" s="26" t="str">
        <f>INDEX('Data Tab2'!$C:$C,MATCH('Data Tab1'!A19768,'Data Tab2'!$A:$A,0))</f>
        <v>MAD4</v>
      </c>
    </row>
    <row r="19769" spans="1:9" hidden="1">
      <c r="A19769" s="55">
        <v>104931986</v>
      </c>
      <c r="B19769" s="1" t="s">
        <v>9</v>
      </c>
      <c r="C19769" t="s">
        <v>31</v>
      </c>
      <c r="D19769" s="1" t="s">
        <v>11</v>
      </c>
      <c r="E19769" t="s">
        <v>12</v>
      </c>
      <c r="F19769" s="4" t="s">
        <v>15</v>
      </c>
      <c r="G19769" s="3">
        <v>10.521108999999999</v>
      </c>
      <c r="H19769" s="8">
        <v>3.3924492356362745E-2</v>
      </c>
      <c r="I19769" s="26" t="str">
        <f>INDEX('Data Tab2'!$C:$C,MATCH('Data Tab1'!A19769,'Data Tab2'!$A:$A,0))</f>
        <v>MAD4</v>
      </c>
    </row>
    <row r="19770" spans="1:9" hidden="1">
      <c r="A19770" s="55">
        <v>104931986</v>
      </c>
      <c r="B19770" s="1" t="s">
        <v>9</v>
      </c>
      <c r="C19770" t="s">
        <v>31</v>
      </c>
      <c r="D19770" s="1" t="s">
        <v>11</v>
      </c>
      <c r="E19770" t="s">
        <v>12</v>
      </c>
      <c r="F19770" s="4" t="s">
        <v>28</v>
      </c>
      <c r="G19770" s="3">
        <v>10.999998</v>
      </c>
      <c r="H19770" s="8">
        <v>0.84421828443173996</v>
      </c>
      <c r="I19770" s="26" t="str">
        <f>INDEX('Data Tab2'!$C:$C,MATCH('Data Tab1'!A19770,'Data Tab2'!$A:$A,0))</f>
        <v>MAD4</v>
      </c>
    </row>
    <row r="19771" spans="1:9" hidden="1">
      <c r="A19771" s="55">
        <v>104931986</v>
      </c>
      <c r="B19771" s="1" t="s">
        <v>9</v>
      </c>
      <c r="C19771" t="s">
        <v>32</v>
      </c>
      <c r="D19771" s="1" t="s">
        <v>11</v>
      </c>
      <c r="E19771" t="s">
        <v>12</v>
      </c>
      <c r="F19771" s="4" t="s">
        <v>14</v>
      </c>
      <c r="G19771" s="3">
        <v>10.622776</v>
      </c>
      <c r="H19771" s="8">
        <v>0.92143097369560845</v>
      </c>
      <c r="I19771" s="26" t="str">
        <f>INDEX('Data Tab2'!$C:$C,MATCH('Data Tab1'!A19771,'Data Tab2'!$A:$A,0))</f>
        <v>MAD4</v>
      </c>
    </row>
    <row r="19772" spans="1:9" hidden="1">
      <c r="A19772" s="55">
        <v>104931986</v>
      </c>
      <c r="B19772" s="1" t="s">
        <v>9</v>
      </c>
      <c r="C19772" t="s">
        <v>32</v>
      </c>
      <c r="D19772" s="1" t="s">
        <v>11</v>
      </c>
      <c r="E19772" t="s">
        <v>12</v>
      </c>
      <c r="F19772" s="4" t="s">
        <v>15</v>
      </c>
      <c r="G19772" s="3">
        <v>0.99555400000000005</v>
      </c>
      <c r="H19772" s="8">
        <v>2.8111079424302687E-2</v>
      </c>
      <c r="I19772" s="26" t="str">
        <f>INDEX('Data Tab2'!$C:$C,MATCH('Data Tab1'!A19772,'Data Tab2'!$A:$A,0))</f>
        <v>MAD4</v>
      </c>
    </row>
    <row r="19773" spans="1:9" hidden="1">
      <c r="A19773" s="55">
        <v>104931986</v>
      </c>
      <c r="B19773" s="1" t="s">
        <v>9</v>
      </c>
      <c r="C19773" t="s">
        <v>32</v>
      </c>
      <c r="D19773" s="1" t="s">
        <v>17</v>
      </c>
      <c r="E19773" t="s">
        <v>18</v>
      </c>
      <c r="F19773" s="4" t="s">
        <v>38</v>
      </c>
      <c r="G19773" s="3">
        <v>9.8808310000000006</v>
      </c>
      <c r="H19773" s="8">
        <v>0.33678418756580442</v>
      </c>
      <c r="I19773" s="26" t="str">
        <f>INDEX('Data Tab2'!$C:$C,MATCH('Data Tab1'!A19773,'Data Tab2'!$A:$A,0))</f>
        <v>MAD4</v>
      </c>
    </row>
    <row r="19774" spans="1:9" hidden="1">
      <c r="A19774" s="55">
        <v>104931986</v>
      </c>
      <c r="B19774" s="1" t="s">
        <v>9</v>
      </c>
      <c r="C19774" t="s">
        <v>32</v>
      </c>
      <c r="D19774" s="1" t="s">
        <v>17</v>
      </c>
      <c r="E19774" t="s">
        <v>18</v>
      </c>
      <c r="F19774" s="4" t="s">
        <v>19</v>
      </c>
      <c r="G19774" s="3">
        <v>7.4436090000000004</v>
      </c>
      <c r="H19774" s="8">
        <v>0.11711586420525022</v>
      </c>
      <c r="I19774" s="26" t="str">
        <f>INDEX('Data Tab2'!$C:$C,MATCH('Data Tab1'!A19774,'Data Tab2'!$A:$A,0))</f>
        <v>MAD4</v>
      </c>
    </row>
    <row r="19775" spans="1:9" hidden="1">
      <c r="A19775" s="56">
        <v>104931986</v>
      </c>
      <c r="B19775" s="1" t="s">
        <v>33</v>
      </c>
      <c r="C19775" t="s">
        <v>31</v>
      </c>
      <c r="D19775" s="1" t="s">
        <v>17</v>
      </c>
      <c r="E19775" t="s">
        <v>18</v>
      </c>
      <c r="F19775" s="4" t="s">
        <v>19</v>
      </c>
      <c r="G19775" s="3">
        <v>1.056387</v>
      </c>
      <c r="H19775" s="8">
        <v>0.92102035645907954</v>
      </c>
      <c r="I19775" s="26" t="str">
        <f>INDEX('Data Tab2'!$C:$C,MATCH('Data Tab1'!A19775,'Data Tab2'!$A:$A,0))</f>
        <v>MAD4</v>
      </c>
    </row>
    <row r="19776" spans="1:9">
      <c r="A19776" s="55">
        <v>104932639</v>
      </c>
      <c r="B19776" s="1" t="s">
        <v>9</v>
      </c>
      <c r="C19776" t="s">
        <v>32</v>
      </c>
      <c r="D19776" s="1" t="s">
        <v>17</v>
      </c>
      <c r="E19776" t="s">
        <v>23</v>
      </c>
      <c r="F19776" s="4" t="s">
        <v>25</v>
      </c>
      <c r="G19776" s="3">
        <v>0</v>
      </c>
      <c r="H19776" s="8">
        <v>0.40688235140546281</v>
      </c>
      <c r="I19776" s="26" t="str">
        <f>INDEX('Data Tab2'!$C:$C,MATCH('Data Tab1'!A19776,'Data Tab2'!$A:$A,0))</f>
        <v>MAD6</v>
      </c>
    </row>
    <row r="19777" spans="1:9" hidden="1">
      <c r="A19777" s="55">
        <v>104932639</v>
      </c>
      <c r="B19777" s="1" t="s">
        <v>33</v>
      </c>
      <c r="C19777" t="s">
        <v>31</v>
      </c>
      <c r="D19777" s="1" t="s">
        <v>11</v>
      </c>
      <c r="E19777" t="s">
        <v>12</v>
      </c>
      <c r="F19777" s="4" t="s">
        <v>13</v>
      </c>
      <c r="G19777" s="3">
        <v>4.9999979999999997</v>
      </c>
      <c r="H19777" s="8">
        <v>0.56844658903613843</v>
      </c>
      <c r="I19777" s="26" t="str">
        <f>INDEX('Data Tab2'!$C:$C,MATCH('Data Tab1'!A19777,'Data Tab2'!$A:$A,0))</f>
        <v>MAD6</v>
      </c>
    </row>
    <row r="19778" spans="1:9" hidden="1">
      <c r="A19778" s="55">
        <v>104932639</v>
      </c>
      <c r="B19778" s="1" t="s">
        <v>33</v>
      </c>
      <c r="C19778" t="s">
        <v>31</v>
      </c>
      <c r="D19778" s="1" t="s">
        <v>11</v>
      </c>
      <c r="E19778" t="s">
        <v>12</v>
      </c>
      <c r="F19778" s="4" t="s">
        <v>34</v>
      </c>
      <c r="G19778" s="3">
        <v>7.6447200000000004</v>
      </c>
      <c r="H19778" s="8">
        <v>0.26445349905482896</v>
      </c>
      <c r="I19778" s="26" t="str">
        <f>INDEX('Data Tab2'!$C:$C,MATCH('Data Tab1'!A19778,'Data Tab2'!$A:$A,0))</f>
        <v>MAD6</v>
      </c>
    </row>
    <row r="19779" spans="1:9" hidden="1">
      <c r="A19779" s="55">
        <v>104932639</v>
      </c>
      <c r="B19779" s="1" t="s">
        <v>33</v>
      </c>
      <c r="C19779" t="s">
        <v>31</v>
      </c>
      <c r="D19779" s="1" t="s">
        <v>11</v>
      </c>
      <c r="E19779" t="s">
        <v>12</v>
      </c>
      <c r="F19779" s="4" t="s">
        <v>14</v>
      </c>
      <c r="G19779" s="3">
        <v>10.959443</v>
      </c>
      <c r="H19779" s="8">
        <v>0.94709811696023805</v>
      </c>
      <c r="I19779" s="26" t="str">
        <f>INDEX('Data Tab2'!$C:$C,MATCH('Data Tab1'!A19779,'Data Tab2'!$A:$A,0))</f>
        <v>MAD6</v>
      </c>
    </row>
    <row r="19780" spans="1:9" hidden="1">
      <c r="A19780" s="55">
        <v>104932639</v>
      </c>
      <c r="B19780" s="1" t="s">
        <v>33</v>
      </c>
      <c r="C19780" t="s">
        <v>31</v>
      </c>
      <c r="D19780" s="1" t="s">
        <v>11</v>
      </c>
      <c r="E19780" t="s">
        <v>12</v>
      </c>
      <c r="F19780" s="4" t="s">
        <v>15</v>
      </c>
      <c r="G19780" s="3">
        <v>10.493888</v>
      </c>
      <c r="H19780" s="8">
        <v>0.27626014787023889</v>
      </c>
      <c r="I19780" s="26" t="str">
        <f>INDEX('Data Tab2'!$C:$C,MATCH('Data Tab1'!A19780,'Data Tab2'!$A:$A,0))</f>
        <v>MAD6</v>
      </c>
    </row>
    <row r="19781" spans="1:9" hidden="1">
      <c r="A19781" s="55">
        <v>104932639</v>
      </c>
      <c r="B19781" s="1" t="s">
        <v>33</v>
      </c>
      <c r="C19781" t="s">
        <v>31</v>
      </c>
      <c r="D19781" s="1" t="s">
        <v>11</v>
      </c>
      <c r="E19781" t="s">
        <v>12</v>
      </c>
      <c r="F19781" s="4" t="s">
        <v>28</v>
      </c>
      <c r="G19781" s="3">
        <v>9.8938849999999992</v>
      </c>
      <c r="H19781" s="8">
        <v>0.57744699997608129</v>
      </c>
      <c r="I19781" s="26" t="str">
        <f>INDEX('Data Tab2'!$C:$C,MATCH('Data Tab1'!A19781,'Data Tab2'!$A:$A,0))</f>
        <v>MAD6</v>
      </c>
    </row>
    <row r="19782" spans="1:9" hidden="1">
      <c r="A19782" s="55">
        <v>104932639</v>
      </c>
      <c r="B19782" s="1" t="s">
        <v>33</v>
      </c>
      <c r="C19782" t="s">
        <v>31</v>
      </c>
      <c r="D19782" s="1" t="s">
        <v>11</v>
      </c>
      <c r="E19782" t="s">
        <v>12</v>
      </c>
      <c r="F19782" s="4" t="s">
        <v>29</v>
      </c>
      <c r="G19782" s="3">
        <v>5.9999969999999996</v>
      </c>
      <c r="H19782" s="8">
        <v>0.58962859907023324</v>
      </c>
      <c r="I19782" s="26" t="str">
        <f>INDEX('Data Tab2'!$C:$C,MATCH('Data Tab1'!A19782,'Data Tab2'!$A:$A,0))</f>
        <v>MAD6</v>
      </c>
    </row>
    <row r="19783" spans="1:9" hidden="1">
      <c r="A19783" s="55">
        <v>104932639</v>
      </c>
      <c r="B19783" s="1" t="s">
        <v>33</v>
      </c>
      <c r="C19783" t="s">
        <v>31</v>
      </c>
      <c r="D19783" s="1" t="s">
        <v>17</v>
      </c>
      <c r="E19783" t="s">
        <v>18</v>
      </c>
      <c r="F19783" s="4" t="s">
        <v>38</v>
      </c>
      <c r="G19783" s="3">
        <v>7.3816620000000004</v>
      </c>
      <c r="H19783" s="8">
        <v>0.83033604250285165</v>
      </c>
      <c r="I19783" s="26" t="str">
        <f>INDEX('Data Tab2'!$C:$C,MATCH('Data Tab1'!A19783,'Data Tab2'!$A:$A,0))</f>
        <v>MAD6</v>
      </c>
    </row>
    <row r="19784" spans="1:9" hidden="1">
      <c r="A19784" s="55">
        <v>104932639</v>
      </c>
      <c r="B19784" s="1" t="s">
        <v>33</v>
      </c>
      <c r="C19784" t="s">
        <v>31</v>
      </c>
      <c r="D19784" s="1" t="s">
        <v>17</v>
      </c>
      <c r="E19784" t="s">
        <v>18</v>
      </c>
      <c r="F19784" s="4" t="s">
        <v>19</v>
      </c>
      <c r="G19784" s="3">
        <v>8.6147179999999999</v>
      </c>
      <c r="H19784" s="8">
        <v>0.75172076318983028</v>
      </c>
      <c r="I19784" s="26" t="str">
        <f>INDEX('Data Tab2'!$C:$C,MATCH('Data Tab1'!A19784,'Data Tab2'!$A:$A,0))</f>
        <v>MAD6</v>
      </c>
    </row>
    <row r="19785" spans="1:9" hidden="1">
      <c r="A19785" s="55">
        <v>104932639</v>
      </c>
      <c r="B19785" s="1" t="s">
        <v>33</v>
      </c>
      <c r="C19785" t="s">
        <v>31</v>
      </c>
      <c r="D19785" s="1" t="s">
        <v>17</v>
      </c>
      <c r="E19785" t="s">
        <v>18</v>
      </c>
      <c r="F19785" s="4" t="s">
        <v>20</v>
      </c>
      <c r="G19785" s="3">
        <v>8.7269410000000001</v>
      </c>
      <c r="H19785" s="8">
        <v>0.85056561534673303</v>
      </c>
      <c r="I19785" s="26" t="str">
        <f>INDEX('Data Tab2'!$C:$C,MATCH('Data Tab1'!A19785,'Data Tab2'!$A:$A,0))</f>
        <v>MAD6</v>
      </c>
    </row>
    <row r="19786" spans="1:9" hidden="1">
      <c r="A19786" s="55">
        <v>104932639</v>
      </c>
      <c r="B19786" s="1" t="s">
        <v>33</v>
      </c>
      <c r="C19786" t="s">
        <v>31</v>
      </c>
      <c r="D19786" s="1" t="s">
        <v>17</v>
      </c>
      <c r="E19786" t="s">
        <v>18</v>
      </c>
      <c r="F19786" s="4" t="s">
        <v>21</v>
      </c>
      <c r="G19786" s="3">
        <v>2.9447199999999998</v>
      </c>
      <c r="H19786" s="8">
        <v>8.4213385505577665E-2</v>
      </c>
      <c r="I19786" s="26" t="str">
        <f>INDEX('Data Tab2'!$C:$C,MATCH('Data Tab1'!A19786,'Data Tab2'!$A:$A,0))</f>
        <v>MAD6</v>
      </c>
    </row>
    <row r="19787" spans="1:9" hidden="1">
      <c r="A19787" s="55">
        <v>104932639</v>
      </c>
      <c r="B19787" s="1" t="s">
        <v>33</v>
      </c>
      <c r="C19787" t="s">
        <v>31</v>
      </c>
      <c r="D19787" s="1" t="s">
        <v>17</v>
      </c>
      <c r="E19787" t="s">
        <v>23</v>
      </c>
      <c r="F19787" s="4" t="s">
        <v>24</v>
      </c>
      <c r="G19787" s="3">
        <v>4.8927759999999996</v>
      </c>
      <c r="H19787" s="8">
        <v>0.67477069076336971</v>
      </c>
      <c r="I19787" s="26" t="str">
        <f>INDEX('Data Tab2'!$C:$C,MATCH('Data Tab1'!A19787,'Data Tab2'!$A:$A,0))</f>
        <v>MAD6</v>
      </c>
    </row>
    <row r="19788" spans="1:9" hidden="1">
      <c r="A19788" s="56">
        <v>104932639</v>
      </c>
      <c r="B19788" s="1" t="s">
        <v>33</v>
      </c>
      <c r="C19788" t="s">
        <v>31</v>
      </c>
      <c r="D19788" s="1" t="s">
        <v>17</v>
      </c>
      <c r="E19788" t="s">
        <v>23</v>
      </c>
      <c r="F19788" s="4" t="s">
        <v>25</v>
      </c>
      <c r="G19788" s="3">
        <v>0</v>
      </c>
      <c r="H19788" s="8">
        <v>0.70769279621830616</v>
      </c>
      <c r="I19788" s="26" t="str">
        <f>INDEX('Data Tab2'!$C:$C,MATCH('Data Tab1'!A19788,'Data Tab2'!$A:$A,0))</f>
        <v>MAD6</v>
      </c>
    </row>
    <row r="19789" spans="1:9">
      <c r="A19789" s="55">
        <v>104932665</v>
      </c>
      <c r="B19789" s="1" t="s">
        <v>9</v>
      </c>
      <c r="C19789" t="s">
        <v>31</v>
      </c>
      <c r="D19789" s="1" t="s">
        <v>17</v>
      </c>
      <c r="E19789" t="s">
        <v>18</v>
      </c>
      <c r="F19789" s="4" t="s">
        <v>19</v>
      </c>
      <c r="G19789" s="3">
        <v>4.40611</v>
      </c>
      <c r="H19789" s="8">
        <v>0.35315457995186839</v>
      </c>
      <c r="I19789" s="26" t="str">
        <f>INDEX('Data Tab2'!$C:$C,MATCH('Data Tab1'!A19789,'Data Tab2'!$A:$A,0))</f>
        <v>MAN1</v>
      </c>
    </row>
    <row r="19790" spans="1:9" hidden="1">
      <c r="A19790" s="55">
        <v>104932665</v>
      </c>
      <c r="B19790" s="1" t="s">
        <v>9</v>
      </c>
      <c r="C19790" t="s">
        <v>31</v>
      </c>
      <c r="D19790" s="1" t="s">
        <v>17</v>
      </c>
      <c r="E19790" t="s">
        <v>18</v>
      </c>
      <c r="F19790" s="4" t="s">
        <v>20</v>
      </c>
      <c r="G19790" s="3">
        <v>1.284999</v>
      </c>
      <c r="H19790" s="8">
        <v>0.60951431607104223</v>
      </c>
      <c r="I19790" s="26" t="str">
        <f>INDEX('Data Tab2'!$C:$C,MATCH('Data Tab1'!A19790,'Data Tab2'!$A:$A,0))</f>
        <v>MAN1</v>
      </c>
    </row>
    <row r="19791" spans="1:9" hidden="1">
      <c r="A19791" s="55">
        <v>104932665</v>
      </c>
      <c r="B19791" s="1" t="s">
        <v>33</v>
      </c>
      <c r="C19791" t="s">
        <v>32</v>
      </c>
      <c r="D19791" s="1" t="s">
        <v>17</v>
      </c>
      <c r="E19791" t="s">
        <v>18</v>
      </c>
      <c r="F19791" s="4" t="s">
        <v>36</v>
      </c>
      <c r="G19791" s="3">
        <v>4.9999919999999998</v>
      </c>
      <c r="H19791" s="8">
        <v>0.82334802486533143</v>
      </c>
      <c r="I19791" s="26" t="str">
        <f>INDEX('Data Tab2'!$C:$C,MATCH('Data Tab1'!A19791,'Data Tab2'!$A:$A,0))</f>
        <v>MAN1</v>
      </c>
    </row>
    <row r="19792" spans="1:9" hidden="1">
      <c r="A19792" s="55">
        <v>104932665</v>
      </c>
      <c r="B19792" s="1" t="s">
        <v>33</v>
      </c>
      <c r="C19792" t="s">
        <v>32</v>
      </c>
      <c r="D19792" s="1" t="s">
        <v>17</v>
      </c>
      <c r="E19792" t="s">
        <v>18</v>
      </c>
      <c r="F19792" s="4" t="s">
        <v>38</v>
      </c>
      <c r="G19792" s="3">
        <v>9.8783250000000002</v>
      </c>
      <c r="H19792" s="8">
        <v>0.83739217529315979</v>
      </c>
      <c r="I19792" s="26" t="str">
        <f>INDEX('Data Tab2'!$C:$C,MATCH('Data Tab1'!A19792,'Data Tab2'!$A:$A,0))</f>
        <v>MAN1</v>
      </c>
    </row>
    <row r="19793" spans="1:9" hidden="1">
      <c r="A19793" s="55">
        <v>104932665</v>
      </c>
      <c r="B19793" s="1" t="s">
        <v>33</v>
      </c>
      <c r="C19793" t="s">
        <v>32</v>
      </c>
      <c r="D19793" s="1" t="s">
        <v>17</v>
      </c>
      <c r="E19793" t="s">
        <v>23</v>
      </c>
      <c r="F19793" s="4" t="s">
        <v>24</v>
      </c>
      <c r="G19793" s="3">
        <v>4.9999919999999998</v>
      </c>
      <c r="H19793" s="8">
        <v>0.90582093229413474</v>
      </c>
      <c r="I19793" s="26" t="str">
        <f>INDEX('Data Tab2'!$C:$C,MATCH('Data Tab1'!A19793,'Data Tab2'!$A:$A,0))</f>
        <v>MAN1</v>
      </c>
    </row>
    <row r="19794" spans="1:9" hidden="1">
      <c r="A19794" s="56">
        <v>104932665</v>
      </c>
      <c r="B19794" s="1" t="s">
        <v>33</v>
      </c>
      <c r="C19794" t="s">
        <v>32</v>
      </c>
      <c r="D19794" s="1" t="s">
        <v>17</v>
      </c>
      <c r="E19794" t="s">
        <v>23</v>
      </c>
      <c r="F19794" s="4" t="s">
        <v>25</v>
      </c>
      <c r="G19794" s="3">
        <v>0</v>
      </c>
      <c r="H19794" s="8">
        <v>0.44282021523655057</v>
      </c>
      <c r="I19794" s="26" t="str">
        <f>INDEX('Data Tab2'!$C:$C,MATCH('Data Tab1'!A19794,'Data Tab2'!$A:$A,0))</f>
        <v>MAN1</v>
      </c>
    </row>
    <row r="19795" spans="1:9">
      <c r="A19795" s="55">
        <v>104932671</v>
      </c>
      <c r="B19795" s="1" t="s">
        <v>42</v>
      </c>
      <c r="C19795" t="s">
        <v>31</v>
      </c>
      <c r="D19795" s="1" t="s">
        <v>11</v>
      </c>
      <c r="E19795" t="s">
        <v>12</v>
      </c>
      <c r="F19795" s="4" t="s">
        <v>14</v>
      </c>
      <c r="G19795" s="3">
        <v>7.3555539999999997</v>
      </c>
      <c r="H19795" s="8">
        <v>0.18759192940060498</v>
      </c>
      <c r="I19795" s="26" t="str">
        <f>INDEX('Data Tab2'!$C:$C,MATCH('Data Tab1'!A19795,'Data Tab2'!$A:$A,0))</f>
        <v>MAN2</v>
      </c>
    </row>
    <row r="19796" spans="1:9" hidden="1">
      <c r="A19796" s="55">
        <v>104932671</v>
      </c>
      <c r="B19796" s="1" t="s">
        <v>42</v>
      </c>
      <c r="C19796" t="s">
        <v>31</v>
      </c>
      <c r="D19796" s="1" t="s">
        <v>11</v>
      </c>
      <c r="E19796" t="s">
        <v>12</v>
      </c>
      <c r="F19796" s="4" t="s">
        <v>15</v>
      </c>
      <c r="G19796" s="3">
        <v>5.9999979999999997</v>
      </c>
      <c r="H19796" s="8">
        <v>2.6269963803047247E-2</v>
      </c>
      <c r="I19796" s="26" t="str">
        <f>INDEX('Data Tab2'!$C:$C,MATCH('Data Tab1'!A19796,'Data Tab2'!$A:$A,0))</f>
        <v>MAN2</v>
      </c>
    </row>
    <row r="19797" spans="1:9" hidden="1">
      <c r="A19797" s="55">
        <v>104932671</v>
      </c>
      <c r="B19797" s="1" t="s">
        <v>9</v>
      </c>
      <c r="C19797" t="s">
        <v>32</v>
      </c>
      <c r="D19797" s="1" t="s">
        <v>17</v>
      </c>
      <c r="E19797" t="s">
        <v>23</v>
      </c>
      <c r="F19797" s="4" t="s">
        <v>25</v>
      </c>
      <c r="G19797" s="3">
        <v>0</v>
      </c>
      <c r="H19797" s="8">
        <v>0.85551727433783631</v>
      </c>
      <c r="I19797" s="26" t="str">
        <f>INDEX('Data Tab2'!$C:$C,MATCH('Data Tab1'!A19797,'Data Tab2'!$A:$A,0))</f>
        <v>MAN2</v>
      </c>
    </row>
    <row r="19798" spans="1:9" hidden="1">
      <c r="A19798" s="55">
        <v>104932671</v>
      </c>
      <c r="B19798" s="1" t="s">
        <v>41</v>
      </c>
      <c r="C19798" t="s">
        <v>32</v>
      </c>
      <c r="D19798" s="1" t="s">
        <v>11</v>
      </c>
      <c r="E19798" t="s">
        <v>12</v>
      </c>
      <c r="F19798" s="4" t="s">
        <v>13</v>
      </c>
      <c r="G19798" s="3">
        <v>4.999994</v>
      </c>
      <c r="H19798" s="8">
        <v>0.81158452126552383</v>
      </c>
      <c r="I19798" s="26" t="str">
        <f>INDEX('Data Tab2'!$C:$C,MATCH('Data Tab1'!A19798,'Data Tab2'!$A:$A,0))</f>
        <v>MAN2</v>
      </c>
    </row>
    <row r="19799" spans="1:9" hidden="1">
      <c r="A19799" s="55">
        <v>104932671</v>
      </c>
      <c r="B19799" s="1" t="s">
        <v>41</v>
      </c>
      <c r="C19799" t="s">
        <v>32</v>
      </c>
      <c r="D19799" s="1" t="s">
        <v>11</v>
      </c>
      <c r="E19799" t="s">
        <v>12</v>
      </c>
      <c r="F19799" s="4" t="s">
        <v>34</v>
      </c>
      <c r="G19799" s="3">
        <v>4.8116580000000004</v>
      </c>
      <c r="H19799" s="8">
        <v>6.4014574981493544E-2</v>
      </c>
      <c r="I19799" s="26" t="str">
        <f>INDEX('Data Tab2'!$C:$C,MATCH('Data Tab1'!A19799,'Data Tab2'!$A:$A,0))</f>
        <v>MAN2</v>
      </c>
    </row>
    <row r="19800" spans="1:9" hidden="1">
      <c r="A19800" s="55">
        <v>104932671</v>
      </c>
      <c r="B19800" s="1" t="s">
        <v>41</v>
      </c>
      <c r="C19800" t="s">
        <v>32</v>
      </c>
      <c r="D19800" s="1" t="s">
        <v>11</v>
      </c>
      <c r="E19800" t="s">
        <v>12</v>
      </c>
      <c r="F19800" s="4" t="s">
        <v>14</v>
      </c>
      <c r="G19800" s="3">
        <v>2.5044379999999999</v>
      </c>
      <c r="H19800" s="8">
        <v>0.94802953029888082</v>
      </c>
      <c r="I19800" s="26" t="str">
        <f>INDEX('Data Tab2'!$C:$C,MATCH('Data Tab1'!A19800,'Data Tab2'!$A:$A,0))</f>
        <v>MAN2</v>
      </c>
    </row>
    <row r="19801" spans="1:9" hidden="1">
      <c r="A19801" s="55">
        <v>104932671</v>
      </c>
      <c r="B19801" s="1" t="s">
        <v>41</v>
      </c>
      <c r="C19801" t="s">
        <v>32</v>
      </c>
      <c r="D19801" s="1" t="s">
        <v>11</v>
      </c>
      <c r="E19801" t="s">
        <v>12</v>
      </c>
      <c r="F19801" s="4" t="s">
        <v>28</v>
      </c>
      <c r="G19801" s="3">
        <v>4.9427700000000003</v>
      </c>
      <c r="H19801" s="8">
        <v>0.19510953348866922</v>
      </c>
      <c r="I19801" s="26" t="str">
        <f>INDEX('Data Tab2'!$C:$C,MATCH('Data Tab1'!A19801,'Data Tab2'!$A:$A,0))</f>
        <v>MAN2</v>
      </c>
    </row>
    <row r="19802" spans="1:9" hidden="1">
      <c r="A19802" s="56">
        <v>104932671</v>
      </c>
      <c r="B19802" s="1" t="s">
        <v>41</v>
      </c>
      <c r="C19802" t="s">
        <v>32</v>
      </c>
      <c r="D19802" s="1" t="s">
        <v>11</v>
      </c>
      <c r="E19802" t="s">
        <v>12</v>
      </c>
      <c r="F19802" s="4" t="s">
        <v>29</v>
      </c>
      <c r="G19802" s="3">
        <v>5.9999909999999996</v>
      </c>
      <c r="H19802" s="8">
        <v>7.2209465456077759E-2</v>
      </c>
      <c r="I19802" s="26" t="str">
        <f>INDEX('Data Tab2'!$C:$C,MATCH('Data Tab1'!A19802,'Data Tab2'!$A:$A,0))</f>
        <v>MAN2</v>
      </c>
    </row>
    <row r="19803" spans="1:9">
      <c r="A19803" s="55">
        <v>104932702</v>
      </c>
      <c r="B19803" s="1" t="s">
        <v>9</v>
      </c>
      <c r="C19803" t="s">
        <v>31</v>
      </c>
      <c r="D19803" s="1" t="s">
        <v>11</v>
      </c>
      <c r="E19803" t="s">
        <v>12</v>
      </c>
      <c r="F19803" s="4" t="s">
        <v>34</v>
      </c>
      <c r="G19803" s="3">
        <v>1.70722</v>
      </c>
      <c r="H19803" s="8">
        <v>0.39367851880606608</v>
      </c>
      <c r="I19803" s="26" t="str">
        <f>INDEX('Data Tab2'!$C:$C,MATCH('Data Tab1'!A19803,'Data Tab2'!$A:$A,0))</f>
        <v>MAN3</v>
      </c>
    </row>
    <row r="19804" spans="1:9" hidden="1">
      <c r="A19804" s="55">
        <v>104932702</v>
      </c>
      <c r="B19804" s="1" t="s">
        <v>9</v>
      </c>
      <c r="C19804" t="s">
        <v>31</v>
      </c>
      <c r="D19804" s="1" t="s">
        <v>11</v>
      </c>
      <c r="E19804" t="s">
        <v>12</v>
      </c>
      <c r="F19804" s="4" t="s">
        <v>14</v>
      </c>
      <c r="G19804" s="3">
        <v>4.7699949999999998</v>
      </c>
      <c r="H19804" s="8">
        <v>0.97451679108088685</v>
      </c>
      <c r="I19804" s="26" t="str">
        <f>INDEX('Data Tab2'!$C:$C,MATCH('Data Tab1'!A19804,'Data Tab2'!$A:$A,0))</f>
        <v>MAN3</v>
      </c>
    </row>
    <row r="19805" spans="1:9" hidden="1">
      <c r="A19805" s="55">
        <v>104932702</v>
      </c>
      <c r="B19805" s="1" t="s">
        <v>9</v>
      </c>
      <c r="C19805" t="s">
        <v>31</v>
      </c>
      <c r="D19805" s="1" t="s">
        <v>11</v>
      </c>
      <c r="E19805" t="s">
        <v>12</v>
      </c>
      <c r="F19805" s="4" t="s">
        <v>15</v>
      </c>
      <c r="G19805" s="3">
        <v>1.2652760000000001</v>
      </c>
      <c r="H19805" s="8">
        <v>0.28941305643335691</v>
      </c>
      <c r="I19805" s="26" t="str">
        <f>INDEX('Data Tab2'!$C:$C,MATCH('Data Tab1'!A19805,'Data Tab2'!$A:$A,0))</f>
        <v>MAN3</v>
      </c>
    </row>
    <row r="19806" spans="1:9" hidden="1">
      <c r="A19806" s="55">
        <v>104932702</v>
      </c>
      <c r="B19806" s="1" t="s">
        <v>9</v>
      </c>
      <c r="C19806" t="s">
        <v>31</v>
      </c>
      <c r="D19806" s="1" t="s">
        <v>17</v>
      </c>
      <c r="E19806" t="s">
        <v>18</v>
      </c>
      <c r="F19806" s="4" t="s">
        <v>38</v>
      </c>
      <c r="G19806" s="3">
        <v>4.8008290000000002</v>
      </c>
      <c r="H19806" s="8">
        <v>0.38407456070985124</v>
      </c>
      <c r="I19806" s="26" t="str">
        <f>INDEX('Data Tab2'!$C:$C,MATCH('Data Tab1'!A19806,'Data Tab2'!$A:$A,0))</f>
        <v>MAN3</v>
      </c>
    </row>
    <row r="19807" spans="1:9" hidden="1">
      <c r="A19807" s="55">
        <v>104932702</v>
      </c>
      <c r="B19807" s="1" t="s">
        <v>9</v>
      </c>
      <c r="C19807" t="s">
        <v>31</v>
      </c>
      <c r="D19807" s="1" t="s">
        <v>17</v>
      </c>
      <c r="E19807" t="s">
        <v>18</v>
      </c>
      <c r="F19807" s="4" t="s">
        <v>19</v>
      </c>
      <c r="G19807" s="3">
        <v>3.7761070000000001</v>
      </c>
      <c r="H19807" s="8">
        <v>0.23034441500066205</v>
      </c>
      <c r="I19807" s="26" t="str">
        <f>INDEX('Data Tab2'!$C:$C,MATCH('Data Tab1'!A19807,'Data Tab2'!$A:$A,0))</f>
        <v>MAN3</v>
      </c>
    </row>
    <row r="19808" spans="1:9" hidden="1">
      <c r="A19808" s="55">
        <v>104932702</v>
      </c>
      <c r="B19808" s="1" t="s">
        <v>9</v>
      </c>
      <c r="C19808" t="s">
        <v>31</v>
      </c>
      <c r="D19808" s="1" t="s">
        <v>17</v>
      </c>
      <c r="E19808" t="s">
        <v>18</v>
      </c>
      <c r="F19808" s="4" t="s">
        <v>20</v>
      </c>
      <c r="G19808" s="3">
        <v>3.461665</v>
      </c>
      <c r="H19808" s="8">
        <v>7.2608055426484297E-2</v>
      </c>
      <c r="I19808" s="26" t="str">
        <f>INDEX('Data Tab2'!$C:$C,MATCH('Data Tab1'!A19808,'Data Tab2'!$A:$A,0))</f>
        <v>MAN3</v>
      </c>
    </row>
    <row r="19809" spans="1:9" hidden="1">
      <c r="A19809" s="55">
        <v>104932702</v>
      </c>
      <c r="B19809" s="1" t="s">
        <v>9</v>
      </c>
      <c r="C19809" t="s">
        <v>31</v>
      </c>
      <c r="D19809" s="1" t="s">
        <v>17</v>
      </c>
      <c r="E19809" t="s">
        <v>23</v>
      </c>
      <c r="F19809" s="4" t="s">
        <v>24</v>
      </c>
      <c r="G19809" s="3">
        <v>2.8527740000000001</v>
      </c>
      <c r="H19809" s="8">
        <v>0.26897119258090296</v>
      </c>
      <c r="I19809" s="26" t="str">
        <f>INDEX('Data Tab2'!$C:$C,MATCH('Data Tab1'!A19809,'Data Tab2'!$A:$A,0))</f>
        <v>MAN3</v>
      </c>
    </row>
    <row r="19810" spans="1:9" hidden="1">
      <c r="A19810" s="55">
        <v>104932702</v>
      </c>
      <c r="B19810" s="1" t="s">
        <v>9</v>
      </c>
      <c r="C19810" t="s">
        <v>31</v>
      </c>
      <c r="D19810" s="1" t="s">
        <v>17</v>
      </c>
      <c r="E19810" t="s">
        <v>23</v>
      </c>
      <c r="F19810" s="4" t="s">
        <v>25</v>
      </c>
      <c r="G19810" s="3">
        <v>0</v>
      </c>
      <c r="H19810" s="8">
        <v>0.48407315526174266</v>
      </c>
      <c r="I19810" s="26" t="str">
        <f>INDEX('Data Tab2'!$C:$C,MATCH('Data Tab1'!A19810,'Data Tab2'!$A:$A,0))</f>
        <v>MAN3</v>
      </c>
    </row>
    <row r="19811" spans="1:9" hidden="1">
      <c r="A19811" s="55">
        <v>104932702</v>
      </c>
      <c r="B19811" s="1" t="s">
        <v>9</v>
      </c>
      <c r="C19811" t="s">
        <v>32</v>
      </c>
      <c r="D19811" s="1" t="s">
        <v>11</v>
      </c>
      <c r="E19811" t="s">
        <v>12</v>
      </c>
      <c r="F19811" s="4" t="s">
        <v>13</v>
      </c>
      <c r="G19811" s="3">
        <v>4.9999979999999997</v>
      </c>
      <c r="H19811" s="8">
        <v>0.13835883343394306</v>
      </c>
      <c r="I19811" s="26" t="str">
        <f>INDEX('Data Tab2'!$C:$C,MATCH('Data Tab1'!A19811,'Data Tab2'!$A:$A,0))</f>
        <v>MAN3</v>
      </c>
    </row>
    <row r="19812" spans="1:9" hidden="1">
      <c r="A19812" s="55">
        <v>104932702</v>
      </c>
      <c r="B19812" s="1" t="s">
        <v>9</v>
      </c>
      <c r="C19812" t="s">
        <v>32</v>
      </c>
      <c r="D19812" s="1" t="s">
        <v>11</v>
      </c>
      <c r="E19812" t="s">
        <v>12</v>
      </c>
      <c r="F19812" s="4" t="s">
        <v>34</v>
      </c>
      <c r="G19812" s="3">
        <v>9.2927730000000004</v>
      </c>
      <c r="H19812" s="8">
        <v>0.53157588691722057</v>
      </c>
      <c r="I19812" s="26" t="str">
        <f>INDEX('Data Tab2'!$C:$C,MATCH('Data Tab1'!A19812,'Data Tab2'!$A:$A,0))</f>
        <v>MAN3</v>
      </c>
    </row>
    <row r="19813" spans="1:9" hidden="1">
      <c r="A19813" s="55">
        <v>104932702</v>
      </c>
      <c r="B19813" s="1" t="s">
        <v>9</v>
      </c>
      <c r="C19813" t="s">
        <v>32</v>
      </c>
      <c r="D19813" s="1" t="s">
        <v>11</v>
      </c>
      <c r="E19813" t="s">
        <v>12</v>
      </c>
      <c r="F19813" s="4" t="s">
        <v>14</v>
      </c>
      <c r="G19813" s="3">
        <v>6.098884</v>
      </c>
      <c r="H19813" s="8">
        <v>6.0063711568373312E-3</v>
      </c>
      <c r="I19813" s="26" t="str">
        <f>INDEX('Data Tab2'!$C:$C,MATCH('Data Tab1'!A19813,'Data Tab2'!$A:$A,0))</f>
        <v>MAN3</v>
      </c>
    </row>
    <row r="19814" spans="1:9" hidden="1">
      <c r="A19814" s="55">
        <v>104932702</v>
      </c>
      <c r="B19814" s="1" t="s">
        <v>9</v>
      </c>
      <c r="C19814" t="s">
        <v>32</v>
      </c>
      <c r="D19814" s="1" t="s">
        <v>11</v>
      </c>
      <c r="E19814" t="s">
        <v>12</v>
      </c>
      <c r="F19814" s="4" t="s">
        <v>15</v>
      </c>
      <c r="G19814" s="3">
        <v>8.8086090000000006</v>
      </c>
      <c r="H19814" s="8">
        <v>0.61412008371823468</v>
      </c>
      <c r="I19814" s="26" t="str">
        <f>INDEX('Data Tab2'!$C:$C,MATCH('Data Tab1'!A19814,'Data Tab2'!$A:$A,0))</f>
        <v>MAN3</v>
      </c>
    </row>
    <row r="19815" spans="1:9" hidden="1">
      <c r="A19815" s="55">
        <v>104932702</v>
      </c>
      <c r="B19815" s="1" t="s">
        <v>9</v>
      </c>
      <c r="C19815" t="s">
        <v>32</v>
      </c>
      <c r="D19815" s="1" t="s">
        <v>11</v>
      </c>
      <c r="E19815" t="s">
        <v>12</v>
      </c>
      <c r="F19815" s="4" t="s">
        <v>28</v>
      </c>
      <c r="G19815" s="3">
        <v>3.109442</v>
      </c>
      <c r="H19815" s="8">
        <v>0.28631856749657181</v>
      </c>
      <c r="I19815" s="26" t="str">
        <f>INDEX('Data Tab2'!$C:$C,MATCH('Data Tab1'!A19815,'Data Tab2'!$A:$A,0))</f>
        <v>MAN3</v>
      </c>
    </row>
    <row r="19816" spans="1:9" hidden="1">
      <c r="A19816" s="55">
        <v>104932702</v>
      </c>
      <c r="B19816" s="1" t="s">
        <v>9</v>
      </c>
      <c r="C19816" t="s">
        <v>32</v>
      </c>
      <c r="D19816" s="1" t="s">
        <v>11</v>
      </c>
      <c r="E19816" t="s">
        <v>12</v>
      </c>
      <c r="F19816" s="4" t="s">
        <v>16</v>
      </c>
      <c r="G19816" s="3">
        <v>4.8016649999999998</v>
      </c>
      <c r="H19816" s="8">
        <v>8.6317163664656027E-2</v>
      </c>
      <c r="I19816" s="26" t="str">
        <f>INDEX('Data Tab2'!$C:$C,MATCH('Data Tab1'!A19816,'Data Tab2'!$A:$A,0))</f>
        <v>MAN3</v>
      </c>
    </row>
    <row r="19817" spans="1:9" hidden="1">
      <c r="A19817" s="55">
        <v>104932702</v>
      </c>
      <c r="B19817" s="1" t="s">
        <v>9</v>
      </c>
      <c r="C19817" t="s">
        <v>32</v>
      </c>
      <c r="D19817" s="1" t="s">
        <v>17</v>
      </c>
      <c r="E19817" t="s">
        <v>18</v>
      </c>
      <c r="F19817" s="4" t="s">
        <v>36</v>
      </c>
      <c r="G19817" s="3">
        <v>4.8519430000000003</v>
      </c>
      <c r="H19817" s="8">
        <v>0.75765522745668612</v>
      </c>
      <c r="I19817" s="26" t="str">
        <f>INDEX('Data Tab2'!$C:$C,MATCH('Data Tab1'!A19817,'Data Tab2'!$A:$A,0))</f>
        <v>MAN3</v>
      </c>
    </row>
    <row r="19818" spans="1:9" hidden="1">
      <c r="A19818" s="55">
        <v>104932702</v>
      </c>
      <c r="B19818" s="1" t="s">
        <v>9</v>
      </c>
      <c r="C19818" t="s">
        <v>32</v>
      </c>
      <c r="D19818" s="1" t="s">
        <v>17</v>
      </c>
      <c r="E19818" t="s">
        <v>18</v>
      </c>
      <c r="F19818" s="4" t="s">
        <v>38</v>
      </c>
      <c r="G19818" s="3">
        <v>1.8447210000000001</v>
      </c>
      <c r="H19818" s="8">
        <v>0.82506969537159969</v>
      </c>
      <c r="I19818" s="26" t="str">
        <f>INDEX('Data Tab2'!$C:$C,MATCH('Data Tab1'!A19818,'Data Tab2'!$A:$A,0))</f>
        <v>MAN3</v>
      </c>
    </row>
    <row r="19819" spans="1:9" hidden="1">
      <c r="A19819" s="56">
        <v>104932702</v>
      </c>
      <c r="B19819" s="1" t="s">
        <v>9</v>
      </c>
      <c r="C19819" t="s">
        <v>32</v>
      </c>
      <c r="D19819" s="1" t="s">
        <v>17</v>
      </c>
      <c r="E19819" t="s">
        <v>18</v>
      </c>
      <c r="F19819" s="4" t="s">
        <v>19</v>
      </c>
      <c r="G19819" s="3">
        <v>4.6358309999999996</v>
      </c>
      <c r="H19819" s="8">
        <v>0.5805819052633665</v>
      </c>
      <c r="I19819" s="26" t="str">
        <f>INDEX('Data Tab2'!$C:$C,MATCH('Data Tab1'!A19819,'Data Tab2'!$A:$A,0))</f>
        <v>MAN3</v>
      </c>
    </row>
    <row r="19820" spans="1:9">
      <c r="A19820" s="55">
        <v>104932755</v>
      </c>
      <c r="B19820" s="1" t="s">
        <v>9</v>
      </c>
      <c r="C19820" t="s">
        <v>31</v>
      </c>
      <c r="D19820" s="1" t="s">
        <v>11</v>
      </c>
      <c r="E19820" t="s">
        <v>12</v>
      </c>
      <c r="F19820" s="4" t="s">
        <v>34</v>
      </c>
      <c r="G19820" s="3">
        <v>2.6552750000000001</v>
      </c>
      <c r="H19820" s="8">
        <v>0.74672869446388446</v>
      </c>
      <c r="I19820" s="26" t="str">
        <f>INDEX('Data Tab2'!$C:$C,MATCH('Data Tab1'!A19820,'Data Tab2'!$A:$A,0))</f>
        <v>MAN4</v>
      </c>
    </row>
    <row r="19821" spans="1:9" hidden="1">
      <c r="A19821" s="55">
        <v>104932755</v>
      </c>
      <c r="B19821" s="1" t="s">
        <v>9</v>
      </c>
      <c r="C19821" t="s">
        <v>31</v>
      </c>
      <c r="D19821" s="1" t="s">
        <v>11</v>
      </c>
      <c r="E19821" t="s">
        <v>12</v>
      </c>
      <c r="F19821" s="4" t="s">
        <v>14</v>
      </c>
      <c r="G19821" s="3">
        <v>0.72583200000000003</v>
      </c>
      <c r="H19821" s="8">
        <v>8.4319357638516834E-2</v>
      </c>
      <c r="I19821" s="26" t="str">
        <f>INDEX('Data Tab2'!$C:$C,MATCH('Data Tab1'!A19821,'Data Tab2'!$A:$A,0))</f>
        <v>MAN4</v>
      </c>
    </row>
    <row r="19822" spans="1:9" hidden="1">
      <c r="A19822" s="55">
        <v>104932755</v>
      </c>
      <c r="B19822" s="1" t="s">
        <v>9</v>
      </c>
      <c r="C19822" t="s">
        <v>31</v>
      </c>
      <c r="D19822" s="1" t="s">
        <v>11</v>
      </c>
      <c r="E19822" t="s">
        <v>12</v>
      </c>
      <c r="F19822" s="4" t="s">
        <v>15</v>
      </c>
      <c r="G19822" s="3">
        <v>0.31472</v>
      </c>
      <c r="H19822" s="8">
        <v>0.37094961643274438</v>
      </c>
      <c r="I19822" s="26" t="str">
        <f>INDEX('Data Tab2'!$C:$C,MATCH('Data Tab1'!A19822,'Data Tab2'!$A:$A,0))</f>
        <v>MAN4</v>
      </c>
    </row>
    <row r="19823" spans="1:9" hidden="1">
      <c r="A19823" s="55">
        <v>104932755</v>
      </c>
      <c r="B19823" s="1" t="s">
        <v>9</v>
      </c>
      <c r="C19823" t="s">
        <v>31</v>
      </c>
      <c r="D19823" s="1" t="s">
        <v>11</v>
      </c>
      <c r="E19823" t="s">
        <v>12</v>
      </c>
      <c r="F19823" s="4" t="s">
        <v>28</v>
      </c>
      <c r="G19823" s="3">
        <v>0.30860900000000002</v>
      </c>
      <c r="H19823" s="8">
        <v>0.84434187405164973</v>
      </c>
      <c r="I19823" s="26" t="str">
        <f>INDEX('Data Tab2'!$C:$C,MATCH('Data Tab1'!A19823,'Data Tab2'!$A:$A,0))</f>
        <v>MAN4</v>
      </c>
    </row>
    <row r="19824" spans="1:9" hidden="1">
      <c r="A19824" s="55">
        <v>104932755</v>
      </c>
      <c r="B19824" s="1" t="s">
        <v>9</v>
      </c>
      <c r="C19824" t="s">
        <v>31</v>
      </c>
      <c r="D19824" s="1" t="s">
        <v>11</v>
      </c>
      <c r="E19824" t="s">
        <v>12</v>
      </c>
      <c r="F19824" s="4" t="s">
        <v>16</v>
      </c>
      <c r="G19824" s="3">
        <v>0.37916499999999997</v>
      </c>
      <c r="H19824" s="8">
        <v>0.92687236498794934</v>
      </c>
      <c r="I19824" s="26" t="str">
        <f>INDEX('Data Tab2'!$C:$C,MATCH('Data Tab1'!A19824,'Data Tab2'!$A:$A,0))</f>
        <v>MAN4</v>
      </c>
    </row>
    <row r="19825" spans="1:9" hidden="1">
      <c r="A19825" s="55">
        <v>104932755</v>
      </c>
      <c r="B19825" s="1" t="s">
        <v>9</v>
      </c>
      <c r="C19825" t="s">
        <v>31</v>
      </c>
      <c r="D19825" s="1" t="s">
        <v>17</v>
      </c>
      <c r="E19825" t="s">
        <v>18</v>
      </c>
      <c r="F19825" s="4" t="s">
        <v>35</v>
      </c>
      <c r="G19825" s="3">
        <v>4.9999979999999997</v>
      </c>
      <c r="H19825" s="8">
        <v>0.76701823791503521</v>
      </c>
      <c r="I19825" s="26" t="str">
        <f>INDEX('Data Tab2'!$C:$C,MATCH('Data Tab1'!A19825,'Data Tab2'!$A:$A,0))</f>
        <v>MAN4</v>
      </c>
    </row>
    <row r="19826" spans="1:9" hidden="1">
      <c r="A19826" s="55">
        <v>104932755</v>
      </c>
      <c r="B19826" s="1" t="s">
        <v>9</v>
      </c>
      <c r="C19826" t="s">
        <v>31</v>
      </c>
      <c r="D19826" s="1" t="s">
        <v>17</v>
      </c>
      <c r="E19826" t="s">
        <v>18</v>
      </c>
      <c r="F19826" s="4" t="s">
        <v>36</v>
      </c>
      <c r="G19826" s="3">
        <v>9.4936100000000003</v>
      </c>
      <c r="H19826" s="8">
        <v>0.53331833587554933</v>
      </c>
      <c r="I19826" s="26" t="str">
        <f>INDEX('Data Tab2'!$C:$C,MATCH('Data Tab1'!A19826,'Data Tab2'!$A:$A,0))</f>
        <v>MAN4</v>
      </c>
    </row>
    <row r="19827" spans="1:9" hidden="1">
      <c r="A19827" s="55">
        <v>104932755</v>
      </c>
      <c r="B19827" s="1" t="s">
        <v>9</v>
      </c>
      <c r="C19827" t="s">
        <v>31</v>
      </c>
      <c r="D19827" s="1" t="s">
        <v>17</v>
      </c>
      <c r="E19827" t="s">
        <v>18</v>
      </c>
      <c r="F19827" s="4" t="s">
        <v>38</v>
      </c>
      <c r="G19827" s="3">
        <v>4.6836080000000004</v>
      </c>
      <c r="H19827" s="8">
        <v>0.27397333795925694</v>
      </c>
      <c r="I19827" s="26" t="str">
        <f>INDEX('Data Tab2'!$C:$C,MATCH('Data Tab1'!A19827,'Data Tab2'!$A:$A,0))</f>
        <v>MAN4</v>
      </c>
    </row>
    <row r="19828" spans="1:9" hidden="1">
      <c r="A19828" s="55">
        <v>104932755</v>
      </c>
      <c r="B19828" s="1" t="s">
        <v>9</v>
      </c>
      <c r="C19828" t="s">
        <v>31</v>
      </c>
      <c r="D19828" s="1" t="s">
        <v>17</v>
      </c>
      <c r="E19828" t="s">
        <v>18</v>
      </c>
      <c r="F19828" s="4" t="s">
        <v>19</v>
      </c>
      <c r="G19828" s="3">
        <v>4.9269429999999996</v>
      </c>
      <c r="H19828" s="8">
        <v>0.46008656346171051</v>
      </c>
      <c r="I19828" s="26" t="str">
        <f>INDEX('Data Tab2'!$C:$C,MATCH('Data Tab1'!A19828,'Data Tab2'!$A:$A,0))</f>
        <v>MAN4</v>
      </c>
    </row>
    <row r="19829" spans="1:9" hidden="1">
      <c r="A19829" s="55">
        <v>104932755</v>
      </c>
      <c r="B19829" s="1" t="s">
        <v>9</v>
      </c>
      <c r="C19829" t="s">
        <v>31</v>
      </c>
      <c r="D19829" s="1" t="s">
        <v>17</v>
      </c>
      <c r="E19829" t="s">
        <v>18</v>
      </c>
      <c r="F19829" s="4" t="s">
        <v>20</v>
      </c>
      <c r="G19829" s="3">
        <v>4.7263859999999998</v>
      </c>
      <c r="H19829" s="8">
        <v>0.45554894801100299</v>
      </c>
      <c r="I19829" s="26" t="str">
        <f>INDEX('Data Tab2'!$C:$C,MATCH('Data Tab1'!A19829,'Data Tab2'!$A:$A,0))</f>
        <v>MAN4</v>
      </c>
    </row>
    <row r="19830" spans="1:9" hidden="1">
      <c r="A19830" s="55">
        <v>104932755</v>
      </c>
      <c r="B19830" s="1" t="s">
        <v>9</v>
      </c>
      <c r="C19830" t="s">
        <v>31</v>
      </c>
      <c r="D19830" s="1" t="s">
        <v>17</v>
      </c>
      <c r="E19830" t="s">
        <v>23</v>
      </c>
      <c r="F19830" s="4" t="s">
        <v>24</v>
      </c>
      <c r="G19830" s="3">
        <v>4.8163869999999998</v>
      </c>
      <c r="H19830" s="8">
        <v>8.6212506510690234E-2</v>
      </c>
      <c r="I19830" s="26" t="str">
        <f>INDEX('Data Tab2'!$C:$C,MATCH('Data Tab1'!A19830,'Data Tab2'!$A:$A,0))</f>
        <v>MAN4</v>
      </c>
    </row>
    <row r="19831" spans="1:9" hidden="1">
      <c r="A19831" s="55">
        <v>104932755</v>
      </c>
      <c r="B19831" s="1" t="s">
        <v>9</v>
      </c>
      <c r="C19831" t="s">
        <v>31</v>
      </c>
      <c r="D19831" s="1" t="s">
        <v>17</v>
      </c>
      <c r="E19831" t="s">
        <v>23</v>
      </c>
      <c r="F19831" s="4" t="s">
        <v>25</v>
      </c>
      <c r="G19831" s="3">
        <v>0</v>
      </c>
      <c r="H19831" s="8">
        <v>0.72151491044134142</v>
      </c>
      <c r="I19831" s="26" t="str">
        <f>INDEX('Data Tab2'!$C:$C,MATCH('Data Tab1'!A19831,'Data Tab2'!$A:$A,0))</f>
        <v>MAN4</v>
      </c>
    </row>
    <row r="19832" spans="1:9" hidden="1">
      <c r="A19832" s="55">
        <v>104932755</v>
      </c>
      <c r="B19832" s="1" t="s">
        <v>33</v>
      </c>
      <c r="C19832" t="s">
        <v>32</v>
      </c>
      <c r="D19832" s="1" t="s">
        <v>11</v>
      </c>
      <c r="E19832" t="s">
        <v>12</v>
      </c>
      <c r="F19832" s="4" t="s">
        <v>13</v>
      </c>
      <c r="G19832" s="3">
        <v>4.9999989999999999</v>
      </c>
      <c r="H19832" s="8">
        <v>0.29777485866336528</v>
      </c>
      <c r="I19832" s="26" t="str">
        <f>INDEX('Data Tab2'!$C:$C,MATCH('Data Tab1'!A19832,'Data Tab2'!$A:$A,0))</f>
        <v>MAN4</v>
      </c>
    </row>
    <row r="19833" spans="1:9" hidden="1">
      <c r="A19833" s="55">
        <v>104932755</v>
      </c>
      <c r="B19833" s="1" t="s">
        <v>33</v>
      </c>
      <c r="C19833" t="s">
        <v>32</v>
      </c>
      <c r="D19833" s="1" t="s">
        <v>11</v>
      </c>
      <c r="E19833" t="s">
        <v>12</v>
      </c>
      <c r="F19833" s="4" t="s">
        <v>34</v>
      </c>
      <c r="G19833" s="3">
        <v>7.7008320000000001</v>
      </c>
      <c r="H19833" s="8">
        <v>0.44715160449167068</v>
      </c>
      <c r="I19833" s="26" t="str">
        <f>INDEX('Data Tab2'!$C:$C,MATCH('Data Tab1'!A19833,'Data Tab2'!$A:$A,0))</f>
        <v>MAN4</v>
      </c>
    </row>
    <row r="19834" spans="1:9" hidden="1">
      <c r="A19834" s="55">
        <v>104932755</v>
      </c>
      <c r="B19834" s="1" t="s">
        <v>33</v>
      </c>
      <c r="C19834" t="s">
        <v>32</v>
      </c>
      <c r="D19834" s="1" t="s">
        <v>11</v>
      </c>
      <c r="E19834" t="s">
        <v>12</v>
      </c>
      <c r="F19834" s="4" t="s">
        <v>14</v>
      </c>
      <c r="G19834" s="3">
        <v>10.066943</v>
      </c>
      <c r="H19834" s="8">
        <v>0.11851138166317154</v>
      </c>
      <c r="I19834" s="26" t="str">
        <f>INDEX('Data Tab2'!$C:$C,MATCH('Data Tab1'!A19834,'Data Tab2'!$A:$A,0))</f>
        <v>MAN4</v>
      </c>
    </row>
    <row r="19835" spans="1:9" hidden="1">
      <c r="A19835" s="55">
        <v>104932755</v>
      </c>
      <c r="B19835" s="1" t="s">
        <v>33</v>
      </c>
      <c r="C19835" t="s">
        <v>32</v>
      </c>
      <c r="D19835" s="1" t="s">
        <v>11</v>
      </c>
      <c r="E19835" t="s">
        <v>12</v>
      </c>
      <c r="F19835" s="4" t="s">
        <v>15</v>
      </c>
      <c r="G19835" s="3">
        <v>10.685276</v>
      </c>
      <c r="H19835" s="8">
        <v>0.87247703860658066</v>
      </c>
      <c r="I19835" s="26" t="str">
        <f>INDEX('Data Tab2'!$C:$C,MATCH('Data Tab1'!A19835,'Data Tab2'!$A:$A,0))</f>
        <v>MAN4</v>
      </c>
    </row>
    <row r="19836" spans="1:9" hidden="1">
      <c r="A19836" s="55">
        <v>104932755</v>
      </c>
      <c r="B19836" s="1" t="s">
        <v>33</v>
      </c>
      <c r="C19836" t="s">
        <v>32</v>
      </c>
      <c r="D19836" s="1" t="s">
        <v>11</v>
      </c>
      <c r="E19836" t="s">
        <v>12</v>
      </c>
      <c r="F19836" s="4" t="s">
        <v>28</v>
      </c>
      <c r="G19836" s="3">
        <v>5.2041639999999996</v>
      </c>
      <c r="H19836" s="8">
        <v>0.85806686784358466</v>
      </c>
      <c r="I19836" s="26" t="str">
        <f>INDEX('Data Tab2'!$C:$C,MATCH('Data Tab1'!A19836,'Data Tab2'!$A:$A,0))</f>
        <v>MAN4</v>
      </c>
    </row>
    <row r="19837" spans="1:9" hidden="1">
      <c r="A19837" s="55">
        <v>104932755</v>
      </c>
      <c r="B19837" s="1" t="s">
        <v>33</v>
      </c>
      <c r="C19837" t="s">
        <v>32</v>
      </c>
      <c r="D19837" s="1" t="s">
        <v>11</v>
      </c>
      <c r="E19837" t="s">
        <v>12</v>
      </c>
      <c r="F19837" s="4" t="s">
        <v>16</v>
      </c>
      <c r="G19837" s="3">
        <v>3.971387</v>
      </c>
      <c r="H19837" s="8">
        <v>0.69937616827969107</v>
      </c>
      <c r="I19837" s="26" t="str">
        <f>INDEX('Data Tab2'!$C:$C,MATCH('Data Tab1'!A19837,'Data Tab2'!$A:$A,0))</f>
        <v>MAN4</v>
      </c>
    </row>
    <row r="19838" spans="1:9" hidden="1">
      <c r="A19838" s="55">
        <v>104932755</v>
      </c>
      <c r="B19838" s="1" t="s">
        <v>33</v>
      </c>
      <c r="C19838" t="s">
        <v>32</v>
      </c>
      <c r="D19838" s="1" t="s">
        <v>17</v>
      </c>
      <c r="E19838" t="s">
        <v>18</v>
      </c>
      <c r="F19838" s="4" t="s">
        <v>38</v>
      </c>
      <c r="G19838" s="3">
        <v>4.9047210000000003</v>
      </c>
      <c r="H19838" s="8">
        <v>0.70694719596410427</v>
      </c>
      <c r="I19838" s="26" t="str">
        <f>INDEX('Data Tab2'!$C:$C,MATCH('Data Tab1'!A19838,'Data Tab2'!$A:$A,0))</f>
        <v>MAN4</v>
      </c>
    </row>
    <row r="19839" spans="1:9" hidden="1">
      <c r="A19839" s="55">
        <v>104932755</v>
      </c>
      <c r="B19839" s="1" t="s">
        <v>33</v>
      </c>
      <c r="C19839" t="s">
        <v>32</v>
      </c>
      <c r="D19839" s="1" t="s">
        <v>17</v>
      </c>
      <c r="E19839" t="s">
        <v>18</v>
      </c>
      <c r="F19839" s="4" t="s">
        <v>19</v>
      </c>
      <c r="G19839" s="3">
        <v>4.9999989999999999</v>
      </c>
      <c r="H19839" s="8">
        <v>2.5486551934829293E-2</v>
      </c>
      <c r="I19839" s="26" t="str">
        <f>INDEX('Data Tab2'!$C:$C,MATCH('Data Tab1'!A19839,'Data Tab2'!$A:$A,0))</f>
        <v>MAN4</v>
      </c>
    </row>
    <row r="19840" spans="1:9" hidden="1">
      <c r="A19840" s="56">
        <v>104932755</v>
      </c>
      <c r="B19840" s="1" t="s">
        <v>33</v>
      </c>
      <c r="C19840" t="s">
        <v>32</v>
      </c>
      <c r="D19840" s="1" t="s">
        <v>17</v>
      </c>
      <c r="E19840" t="s">
        <v>23</v>
      </c>
      <c r="F19840" s="4" t="s">
        <v>25</v>
      </c>
      <c r="G19840" s="3">
        <v>0</v>
      </c>
      <c r="H19840" s="8">
        <v>5.0886711610746982E-3</v>
      </c>
      <c r="I19840" s="26" t="str">
        <f>INDEX('Data Tab2'!$C:$C,MATCH('Data Tab1'!A19840,'Data Tab2'!$A:$A,0))</f>
        <v>MAN4</v>
      </c>
    </row>
    <row r="19841" spans="1:9">
      <c r="A19841" s="55">
        <v>104932874</v>
      </c>
      <c r="B19841" s="1" t="s">
        <v>9</v>
      </c>
      <c r="C19841" t="s">
        <v>31</v>
      </c>
      <c r="D19841" s="1" t="s">
        <v>11</v>
      </c>
      <c r="E19841" t="s">
        <v>12</v>
      </c>
      <c r="F19841" s="4" t="s">
        <v>28</v>
      </c>
      <c r="G19841" s="3">
        <v>3.0286080000000002</v>
      </c>
      <c r="H19841" s="8">
        <v>0.70006641140314518</v>
      </c>
      <c r="I19841" s="26" t="str">
        <f>INDEX('Data Tab2'!$C:$C,MATCH('Data Tab1'!A19841,'Data Tab2'!$A:$A,0))</f>
        <v>MRS1</v>
      </c>
    </row>
    <row r="19842" spans="1:9" hidden="1">
      <c r="A19842" s="55">
        <v>104932874</v>
      </c>
      <c r="B19842" s="1" t="s">
        <v>9</v>
      </c>
      <c r="C19842" t="s">
        <v>31</v>
      </c>
      <c r="D19842" s="1" t="s">
        <v>11</v>
      </c>
      <c r="E19842" t="s">
        <v>12</v>
      </c>
      <c r="F19842" s="4" t="s">
        <v>16</v>
      </c>
      <c r="G19842" s="3">
        <v>3.201943</v>
      </c>
      <c r="H19842" s="8">
        <v>0.14698277474650689</v>
      </c>
      <c r="I19842" s="26" t="str">
        <f>INDEX('Data Tab2'!$C:$C,MATCH('Data Tab1'!A19842,'Data Tab2'!$A:$A,0))</f>
        <v>MRS1</v>
      </c>
    </row>
    <row r="19843" spans="1:9" hidden="1">
      <c r="A19843" s="55">
        <v>104932874</v>
      </c>
      <c r="B19843" s="1" t="s">
        <v>41</v>
      </c>
      <c r="C19843" t="s">
        <v>31</v>
      </c>
      <c r="D19843" s="1" t="s">
        <v>11</v>
      </c>
      <c r="E19843" t="s">
        <v>12</v>
      </c>
      <c r="F19843" s="4" t="s">
        <v>34</v>
      </c>
      <c r="G19843" s="3">
        <v>4.9847200000000003</v>
      </c>
      <c r="H19843" s="8">
        <v>0.76044345365104482</v>
      </c>
      <c r="I19843" s="26" t="str">
        <f>INDEX('Data Tab2'!$C:$C,MATCH('Data Tab1'!A19843,'Data Tab2'!$A:$A,0))</f>
        <v>MRS1</v>
      </c>
    </row>
    <row r="19844" spans="1:9" hidden="1">
      <c r="A19844" s="55">
        <v>104932874</v>
      </c>
      <c r="B19844" s="1" t="s">
        <v>41</v>
      </c>
      <c r="C19844" t="s">
        <v>31</v>
      </c>
      <c r="D19844" s="1" t="s">
        <v>11</v>
      </c>
      <c r="E19844" t="s">
        <v>12</v>
      </c>
      <c r="F19844" s="4" t="s">
        <v>14</v>
      </c>
      <c r="G19844" s="3">
        <v>3.0227759999999999</v>
      </c>
      <c r="H19844" s="8">
        <v>0.39965049178715251</v>
      </c>
      <c r="I19844" s="26" t="str">
        <f>INDEX('Data Tab2'!$C:$C,MATCH('Data Tab1'!A19844,'Data Tab2'!$A:$A,0))</f>
        <v>MRS1</v>
      </c>
    </row>
    <row r="19845" spans="1:9" hidden="1">
      <c r="A19845" s="55">
        <v>104932874</v>
      </c>
      <c r="B19845" s="1" t="s">
        <v>41</v>
      </c>
      <c r="C19845" t="s">
        <v>31</v>
      </c>
      <c r="D19845" s="1" t="s">
        <v>11</v>
      </c>
      <c r="E19845" t="s">
        <v>12</v>
      </c>
      <c r="F19845" s="4" t="s">
        <v>15</v>
      </c>
      <c r="G19845" s="3">
        <v>4.8163869999999998</v>
      </c>
      <c r="H19845" s="8">
        <v>0.19674157160611594</v>
      </c>
      <c r="I19845" s="26" t="str">
        <f>INDEX('Data Tab2'!$C:$C,MATCH('Data Tab1'!A19845,'Data Tab2'!$A:$A,0))</f>
        <v>MRS1</v>
      </c>
    </row>
    <row r="19846" spans="1:9" hidden="1">
      <c r="A19846" s="55">
        <v>104932874</v>
      </c>
      <c r="B19846" s="1" t="s">
        <v>33</v>
      </c>
      <c r="C19846" t="s">
        <v>31</v>
      </c>
      <c r="D19846" s="1" t="s">
        <v>17</v>
      </c>
      <c r="E19846" t="s">
        <v>18</v>
      </c>
      <c r="F19846" s="4" t="s">
        <v>35</v>
      </c>
      <c r="G19846" s="3">
        <v>9.9999970000000005</v>
      </c>
      <c r="H19846" s="8">
        <v>0.57495131689212198</v>
      </c>
      <c r="I19846" s="26" t="str">
        <f>INDEX('Data Tab2'!$C:$C,MATCH('Data Tab1'!A19846,'Data Tab2'!$A:$A,0))</f>
        <v>MRS1</v>
      </c>
    </row>
    <row r="19847" spans="1:9" hidden="1">
      <c r="A19847" s="55">
        <v>104932874</v>
      </c>
      <c r="B19847" s="1" t="s">
        <v>33</v>
      </c>
      <c r="C19847" t="s">
        <v>31</v>
      </c>
      <c r="D19847" s="1" t="s">
        <v>17</v>
      </c>
      <c r="E19847" t="s">
        <v>18</v>
      </c>
      <c r="F19847" s="4" t="s">
        <v>36</v>
      </c>
      <c r="G19847" s="3">
        <v>6.4177759999999999</v>
      </c>
      <c r="H19847" s="8">
        <v>0.18870082923400411</v>
      </c>
      <c r="I19847" s="26" t="str">
        <f>INDEX('Data Tab2'!$C:$C,MATCH('Data Tab1'!A19847,'Data Tab2'!$A:$A,0))</f>
        <v>MRS1</v>
      </c>
    </row>
    <row r="19848" spans="1:9" hidden="1">
      <c r="A19848" s="55">
        <v>104932874</v>
      </c>
      <c r="B19848" s="1" t="s">
        <v>33</v>
      </c>
      <c r="C19848" t="s">
        <v>31</v>
      </c>
      <c r="D19848" s="1" t="s">
        <v>17</v>
      </c>
      <c r="E19848" t="s">
        <v>18</v>
      </c>
      <c r="F19848" s="4" t="s">
        <v>38</v>
      </c>
      <c r="G19848" s="3">
        <v>8.1247199999999999</v>
      </c>
      <c r="H19848" s="8">
        <v>0.1535388561431773</v>
      </c>
      <c r="I19848" s="26" t="str">
        <f>INDEX('Data Tab2'!$C:$C,MATCH('Data Tab1'!A19848,'Data Tab2'!$A:$A,0))</f>
        <v>MRS1</v>
      </c>
    </row>
    <row r="19849" spans="1:9" hidden="1">
      <c r="A19849" s="55">
        <v>104932874</v>
      </c>
      <c r="B19849" s="1" t="s">
        <v>33</v>
      </c>
      <c r="C19849" t="s">
        <v>31</v>
      </c>
      <c r="D19849" s="1" t="s">
        <v>17</v>
      </c>
      <c r="E19849" t="s">
        <v>18</v>
      </c>
      <c r="F19849" s="4" t="s">
        <v>19</v>
      </c>
      <c r="G19849" s="3">
        <v>4.0986089999999997</v>
      </c>
      <c r="H19849" s="8">
        <v>0.2989870473613162</v>
      </c>
      <c r="I19849" s="26" t="str">
        <f>INDEX('Data Tab2'!$C:$C,MATCH('Data Tab1'!A19849,'Data Tab2'!$A:$A,0))</f>
        <v>MRS1</v>
      </c>
    </row>
    <row r="19850" spans="1:9" hidden="1">
      <c r="A19850" s="55">
        <v>104932874</v>
      </c>
      <c r="B19850" s="1" t="s">
        <v>33</v>
      </c>
      <c r="C19850" t="s">
        <v>31</v>
      </c>
      <c r="D19850" s="1" t="s">
        <v>17</v>
      </c>
      <c r="E19850" t="s">
        <v>23</v>
      </c>
      <c r="F19850" s="4" t="s">
        <v>24</v>
      </c>
      <c r="G19850" s="3">
        <v>4.7722199999999999</v>
      </c>
      <c r="H19850" s="8">
        <v>0.95650572884398455</v>
      </c>
      <c r="I19850" s="26" t="str">
        <f>INDEX('Data Tab2'!$C:$C,MATCH('Data Tab1'!A19850,'Data Tab2'!$A:$A,0))</f>
        <v>MRS1</v>
      </c>
    </row>
    <row r="19851" spans="1:9" hidden="1">
      <c r="A19851" s="56">
        <v>104932874</v>
      </c>
      <c r="B19851" s="1" t="s">
        <v>33</v>
      </c>
      <c r="C19851" t="s">
        <v>31</v>
      </c>
      <c r="D19851" s="1" t="s">
        <v>17</v>
      </c>
      <c r="E19851" t="s">
        <v>23</v>
      </c>
      <c r="F19851" s="4" t="s">
        <v>25</v>
      </c>
      <c r="G19851" s="3">
        <v>0</v>
      </c>
      <c r="H19851" s="8">
        <v>0.8243815356081452</v>
      </c>
      <c r="I19851" s="26" t="str">
        <f>INDEX('Data Tab2'!$C:$C,MATCH('Data Tab1'!A19851,'Data Tab2'!$A:$A,0))</f>
        <v>MRS1</v>
      </c>
    </row>
    <row r="19852" spans="1:9">
      <c r="A19852" s="55">
        <v>104932949</v>
      </c>
      <c r="B19852" s="1" t="s">
        <v>33</v>
      </c>
      <c r="C19852" t="s">
        <v>27</v>
      </c>
      <c r="D19852" s="1" t="s">
        <v>11</v>
      </c>
      <c r="E19852" t="s">
        <v>12</v>
      </c>
      <c r="F19852" s="4" t="s">
        <v>34</v>
      </c>
      <c r="G19852" s="3">
        <v>4.7438840000000004</v>
      </c>
      <c r="H19852" s="8">
        <v>0.41946026809503034</v>
      </c>
      <c r="I19852" s="26" t="str">
        <f>INDEX('Data Tab2'!$C:$C,MATCH('Data Tab1'!A19852,'Data Tab2'!$A:$A,0))</f>
        <v>MUC3</v>
      </c>
    </row>
    <row r="19853" spans="1:9" hidden="1">
      <c r="A19853" s="55">
        <v>104932949</v>
      </c>
      <c r="B19853" s="1" t="s">
        <v>33</v>
      </c>
      <c r="C19853" t="s">
        <v>27</v>
      </c>
      <c r="D19853" s="1" t="s">
        <v>11</v>
      </c>
      <c r="E19853" t="s">
        <v>12</v>
      </c>
      <c r="F19853" s="4" t="s">
        <v>14</v>
      </c>
      <c r="G19853" s="3">
        <v>6.2411070000000004</v>
      </c>
      <c r="H19853" s="8">
        <v>0.14604891171535939</v>
      </c>
      <c r="I19853" s="26" t="str">
        <f>INDEX('Data Tab2'!$C:$C,MATCH('Data Tab1'!A19853,'Data Tab2'!$A:$A,0))</f>
        <v>MUC3</v>
      </c>
    </row>
    <row r="19854" spans="1:9" hidden="1">
      <c r="A19854" s="55">
        <v>104932949</v>
      </c>
      <c r="B19854" s="1" t="s">
        <v>33</v>
      </c>
      <c r="C19854" t="s">
        <v>27</v>
      </c>
      <c r="D19854" s="1" t="s">
        <v>11</v>
      </c>
      <c r="E19854" t="s">
        <v>12</v>
      </c>
      <c r="F19854" s="4" t="s">
        <v>15</v>
      </c>
      <c r="G19854" s="3">
        <v>4.74444</v>
      </c>
      <c r="H19854" s="8">
        <v>0.39078776190402387</v>
      </c>
      <c r="I19854" s="26" t="str">
        <f>INDEX('Data Tab2'!$C:$C,MATCH('Data Tab1'!A19854,'Data Tab2'!$A:$A,0))</f>
        <v>MUC3</v>
      </c>
    </row>
    <row r="19855" spans="1:9" hidden="1">
      <c r="A19855" s="55">
        <v>104932949</v>
      </c>
      <c r="B19855" s="1" t="s">
        <v>33</v>
      </c>
      <c r="C19855" t="s">
        <v>27</v>
      </c>
      <c r="D19855" s="1" t="s">
        <v>11</v>
      </c>
      <c r="E19855" t="s">
        <v>12</v>
      </c>
      <c r="F19855" s="4" t="s">
        <v>28</v>
      </c>
      <c r="G19855" s="3">
        <v>10.984441</v>
      </c>
      <c r="H19855" s="8">
        <v>0.8013464184007747</v>
      </c>
      <c r="I19855" s="26" t="str">
        <f>INDEX('Data Tab2'!$C:$C,MATCH('Data Tab1'!A19855,'Data Tab2'!$A:$A,0))</f>
        <v>MUC3</v>
      </c>
    </row>
    <row r="19856" spans="1:9" hidden="1">
      <c r="A19856" s="55">
        <v>104932949</v>
      </c>
      <c r="B19856" s="1" t="s">
        <v>33</v>
      </c>
      <c r="C19856" t="s">
        <v>27</v>
      </c>
      <c r="D19856" s="1" t="s">
        <v>11</v>
      </c>
      <c r="E19856" t="s">
        <v>12</v>
      </c>
      <c r="F19856" s="4" t="s">
        <v>29</v>
      </c>
      <c r="G19856" s="3">
        <v>10.980551999999999</v>
      </c>
      <c r="H19856" s="8">
        <v>0.69320398383136383</v>
      </c>
      <c r="I19856" s="26" t="str">
        <f>INDEX('Data Tab2'!$C:$C,MATCH('Data Tab1'!A19856,'Data Tab2'!$A:$A,0))</f>
        <v>MUC3</v>
      </c>
    </row>
    <row r="19857" spans="1:9" hidden="1">
      <c r="A19857" s="55">
        <v>104932949</v>
      </c>
      <c r="B19857" s="1" t="s">
        <v>33</v>
      </c>
      <c r="C19857" t="s">
        <v>27</v>
      </c>
      <c r="D19857" s="1" t="s">
        <v>11</v>
      </c>
      <c r="E19857" t="s">
        <v>12</v>
      </c>
      <c r="F19857" s="4" t="s">
        <v>16</v>
      </c>
      <c r="G19857" s="3">
        <v>6.2441639999999996</v>
      </c>
      <c r="H19857" s="8">
        <v>0.36770557835207152</v>
      </c>
      <c r="I19857" s="26" t="str">
        <f>INDEX('Data Tab2'!$C:$C,MATCH('Data Tab1'!A19857,'Data Tab2'!$A:$A,0))</f>
        <v>MUC3</v>
      </c>
    </row>
    <row r="19858" spans="1:9" hidden="1">
      <c r="A19858" s="55">
        <v>104932949</v>
      </c>
      <c r="B19858" s="1" t="s">
        <v>33</v>
      </c>
      <c r="C19858" t="s">
        <v>27</v>
      </c>
      <c r="D19858" s="1" t="s">
        <v>17</v>
      </c>
      <c r="E19858" t="s">
        <v>18</v>
      </c>
      <c r="F19858" s="4" t="s">
        <v>36</v>
      </c>
      <c r="G19858" s="3">
        <v>4.4936090000000002</v>
      </c>
      <c r="H19858" s="8">
        <v>0.77237809759658782</v>
      </c>
      <c r="I19858" s="26" t="str">
        <f>INDEX('Data Tab2'!$C:$C,MATCH('Data Tab1'!A19858,'Data Tab2'!$A:$A,0))</f>
        <v>MUC3</v>
      </c>
    </row>
    <row r="19859" spans="1:9" hidden="1">
      <c r="A19859" s="55">
        <v>104932949</v>
      </c>
      <c r="B19859" s="1" t="s">
        <v>33</v>
      </c>
      <c r="C19859" t="s">
        <v>27</v>
      </c>
      <c r="D19859" s="1" t="s">
        <v>17</v>
      </c>
      <c r="E19859" t="s">
        <v>18</v>
      </c>
      <c r="F19859" s="4" t="s">
        <v>38</v>
      </c>
      <c r="G19859" s="3">
        <v>8.9936059999999998</v>
      </c>
      <c r="H19859" s="8">
        <v>0.86264850809937654</v>
      </c>
      <c r="I19859" s="26" t="str">
        <f>INDEX('Data Tab2'!$C:$C,MATCH('Data Tab1'!A19859,'Data Tab2'!$A:$A,0))</f>
        <v>MUC3</v>
      </c>
    </row>
    <row r="19860" spans="1:9" hidden="1">
      <c r="A19860" s="55">
        <v>104932949</v>
      </c>
      <c r="B19860" s="1" t="s">
        <v>33</v>
      </c>
      <c r="C19860" t="s">
        <v>27</v>
      </c>
      <c r="D19860" s="1" t="s">
        <v>17</v>
      </c>
      <c r="E19860" t="s">
        <v>18</v>
      </c>
      <c r="F19860" s="4" t="s">
        <v>19</v>
      </c>
      <c r="G19860" s="3">
        <v>9.9580509999999993</v>
      </c>
      <c r="H19860" s="8">
        <v>0.8059590278167611</v>
      </c>
      <c r="I19860" s="26" t="str">
        <f>INDEX('Data Tab2'!$C:$C,MATCH('Data Tab1'!A19860,'Data Tab2'!$A:$A,0))</f>
        <v>MUC3</v>
      </c>
    </row>
    <row r="19861" spans="1:9" hidden="1">
      <c r="A19861" s="55">
        <v>104932949</v>
      </c>
      <c r="B19861" s="1" t="s">
        <v>33</v>
      </c>
      <c r="C19861" t="s">
        <v>27</v>
      </c>
      <c r="D19861" s="1" t="s">
        <v>17</v>
      </c>
      <c r="E19861" t="s">
        <v>18</v>
      </c>
      <c r="F19861" s="4" t="s">
        <v>20</v>
      </c>
      <c r="G19861" s="3">
        <v>9.983886</v>
      </c>
      <c r="H19861" s="8">
        <v>0.12394740851875241</v>
      </c>
      <c r="I19861" s="26" t="str">
        <f>INDEX('Data Tab2'!$C:$C,MATCH('Data Tab1'!A19861,'Data Tab2'!$A:$A,0))</f>
        <v>MUC3</v>
      </c>
    </row>
    <row r="19862" spans="1:9" hidden="1">
      <c r="A19862" s="55">
        <v>104932949</v>
      </c>
      <c r="B19862" s="1" t="s">
        <v>33</v>
      </c>
      <c r="C19862" t="s">
        <v>27</v>
      </c>
      <c r="D19862" s="1" t="s">
        <v>17</v>
      </c>
      <c r="E19862" t="s">
        <v>18</v>
      </c>
      <c r="F19862" s="4" t="s">
        <v>21</v>
      </c>
      <c r="G19862" s="3">
        <v>5.4944410000000001</v>
      </c>
      <c r="H19862" s="8">
        <v>0.66373845023972999</v>
      </c>
      <c r="I19862" s="26" t="str">
        <f>INDEX('Data Tab2'!$C:$C,MATCH('Data Tab1'!A19862,'Data Tab2'!$A:$A,0))</f>
        <v>MUC3</v>
      </c>
    </row>
    <row r="19863" spans="1:9" hidden="1">
      <c r="A19863" s="55">
        <v>104932949</v>
      </c>
      <c r="B19863" s="1" t="s">
        <v>33</v>
      </c>
      <c r="C19863" t="s">
        <v>27</v>
      </c>
      <c r="D19863" s="1" t="s">
        <v>17</v>
      </c>
      <c r="E19863" t="s">
        <v>18</v>
      </c>
      <c r="F19863" s="4" t="s">
        <v>22</v>
      </c>
      <c r="G19863" s="3">
        <v>4.4927729999999997</v>
      </c>
      <c r="H19863" s="8">
        <v>0.37837996430213416</v>
      </c>
      <c r="I19863" s="26" t="str">
        <f>INDEX('Data Tab2'!$C:$C,MATCH('Data Tab1'!A19863,'Data Tab2'!$A:$A,0))</f>
        <v>MUC3</v>
      </c>
    </row>
    <row r="19864" spans="1:9" hidden="1">
      <c r="A19864" s="55">
        <v>104932949</v>
      </c>
      <c r="B19864" s="1" t="s">
        <v>33</v>
      </c>
      <c r="C19864" t="s">
        <v>27</v>
      </c>
      <c r="D19864" s="1" t="s">
        <v>17</v>
      </c>
      <c r="E19864" t="s">
        <v>23</v>
      </c>
      <c r="F19864" s="4" t="s">
        <v>24</v>
      </c>
      <c r="G19864" s="3">
        <v>5.4949960000000004</v>
      </c>
      <c r="H19864" s="8">
        <v>0.76510470340093861</v>
      </c>
      <c r="I19864" s="26" t="str">
        <f>INDEX('Data Tab2'!$C:$C,MATCH('Data Tab1'!A19864,'Data Tab2'!$A:$A,0))</f>
        <v>MUC3</v>
      </c>
    </row>
    <row r="19865" spans="1:9" hidden="1">
      <c r="A19865" s="56">
        <v>104932949</v>
      </c>
      <c r="B19865" s="1" t="s">
        <v>33</v>
      </c>
      <c r="C19865" t="s">
        <v>27</v>
      </c>
      <c r="D19865" s="1" t="s">
        <v>17</v>
      </c>
      <c r="E19865" t="s">
        <v>23</v>
      </c>
      <c r="F19865" s="4" t="s">
        <v>25</v>
      </c>
      <c r="G19865" s="3">
        <v>0</v>
      </c>
      <c r="H19865" s="8">
        <v>0.32548233338320298</v>
      </c>
      <c r="I19865" s="26" t="str">
        <f>INDEX('Data Tab2'!$C:$C,MATCH('Data Tab1'!A19865,'Data Tab2'!$A:$A,0))</f>
        <v>MUC3</v>
      </c>
    </row>
    <row r="19866" spans="1:9">
      <c r="A19866" s="55">
        <v>104933030</v>
      </c>
      <c r="B19866" s="1" t="s">
        <v>33</v>
      </c>
      <c r="C19866" t="s">
        <v>27</v>
      </c>
      <c r="D19866" s="1" t="s">
        <v>11</v>
      </c>
      <c r="E19866" t="s">
        <v>12</v>
      </c>
      <c r="F19866" s="4" t="s">
        <v>29</v>
      </c>
      <c r="G19866" s="3">
        <v>4.7361069999999996</v>
      </c>
      <c r="H19866" s="8">
        <v>0.72306382973015526</v>
      </c>
      <c r="I19866" s="26" t="str">
        <f>INDEX('Data Tab2'!$C:$C,MATCH('Data Tab1'!A19866,'Data Tab2'!$A:$A,0))</f>
        <v>MXP3</v>
      </c>
    </row>
    <row r="19867" spans="1:9" hidden="1">
      <c r="A19867" s="55">
        <v>104933030</v>
      </c>
      <c r="B19867" s="1" t="s">
        <v>33</v>
      </c>
      <c r="C19867" t="s">
        <v>27</v>
      </c>
      <c r="D19867" s="1" t="s">
        <v>11</v>
      </c>
      <c r="E19867" t="s">
        <v>12</v>
      </c>
      <c r="F19867" s="4" t="s">
        <v>16</v>
      </c>
      <c r="G19867" s="3">
        <v>6.3574960000000003</v>
      </c>
      <c r="H19867" s="8">
        <v>0.57795499806711692</v>
      </c>
      <c r="I19867" s="26" t="str">
        <f>INDEX('Data Tab2'!$C:$C,MATCH('Data Tab1'!A19867,'Data Tab2'!$A:$A,0))</f>
        <v>MXP3</v>
      </c>
    </row>
    <row r="19868" spans="1:9" hidden="1">
      <c r="A19868" s="55">
        <v>104933030</v>
      </c>
      <c r="B19868" s="1" t="s">
        <v>33</v>
      </c>
      <c r="C19868" t="s">
        <v>27</v>
      </c>
      <c r="D19868" s="1" t="s">
        <v>17</v>
      </c>
      <c r="E19868" t="s">
        <v>18</v>
      </c>
      <c r="F19868" s="4" t="s">
        <v>38</v>
      </c>
      <c r="G19868" s="3">
        <v>4.4952740000000002</v>
      </c>
      <c r="H19868" s="8">
        <v>0.58574751318475471</v>
      </c>
      <c r="I19868" s="26" t="str">
        <f>INDEX('Data Tab2'!$C:$C,MATCH('Data Tab1'!A19868,'Data Tab2'!$A:$A,0))</f>
        <v>MXP3</v>
      </c>
    </row>
    <row r="19869" spans="1:9" hidden="1">
      <c r="A19869" s="55">
        <v>104933030</v>
      </c>
      <c r="B19869" s="1" t="s">
        <v>33</v>
      </c>
      <c r="C19869" t="s">
        <v>27</v>
      </c>
      <c r="D19869" s="1" t="s">
        <v>17</v>
      </c>
      <c r="E19869" t="s">
        <v>18</v>
      </c>
      <c r="F19869" s="4" t="s">
        <v>19</v>
      </c>
      <c r="G19869" s="3">
        <v>5.4922180000000003</v>
      </c>
      <c r="H19869" s="8">
        <v>0.66934661914606508</v>
      </c>
      <c r="I19869" s="26" t="str">
        <f>INDEX('Data Tab2'!$C:$C,MATCH('Data Tab1'!A19869,'Data Tab2'!$A:$A,0))</f>
        <v>MXP3</v>
      </c>
    </row>
    <row r="19870" spans="1:9" hidden="1">
      <c r="A19870" s="55">
        <v>104933030</v>
      </c>
      <c r="B19870" s="1" t="s">
        <v>33</v>
      </c>
      <c r="C19870" t="s">
        <v>27</v>
      </c>
      <c r="D19870" s="1" t="s">
        <v>17</v>
      </c>
      <c r="E19870" t="s">
        <v>18</v>
      </c>
      <c r="F19870" s="4" t="s">
        <v>21</v>
      </c>
      <c r="G19870" s="3">
        <v>4.4897179999999999</v>
      </c>
      <c r="H19870" s="8">
        <v>0.35868556637510929</v>
      </c>
      <c r="I19870" s="26" t="str">
        <f>INDEX('Data Tab2'!$C:$C,MATCH('Data Tab1'!A19870,'Data Tab2'!$A:$A,0))</f>
        <v>MXP3</v>
      </c>
    </row>
    <row r="19871" spans="1:9" hidden="1">
      <c r="A19871" s="56">
        <v>104933030</v>
      </c>
      <c r="B19871" s="1" t="s">
        <v>33</v>
      </c>
      <c r="C19871" t="s">
        <v>27</v>
      </c>
      <c r="D19871" s="1" t="s">
        <v>17</v>
      </c>
      <c r="E19871" t="s">
        <v>18</v>
      </c>
      <c r="F19871" s="4" t="s">
        <v>22</v>
      </c>
      <c r="G19871" s="3">
        <v>5.4880519999999997</v>
      </c>
      <c r="H19871" s="8">
        <v>0.17810170717291818</v>
      </c>
      <c r="I19871" s="26" t="str">
        <f>INDEX('Data Tab2'!$C:$C,MATCH('Data Tab1'!A19871,'Data Tab2'!$A:$A,0))</f>
        <v>MXP3</v>
      </c>
    </row>
    <row r="19872" spans="1:9">
      <c r="A19872" s="55">
        <v>104933822</v>
      </c>
      <c r="B19872" s="1" t="s">
        <v>9</v>
      </c>
      <c r="C19872" t="s">
        <v>26</v>
      </c>
      <c r="D19872" s="1" t="s">
        <v>11</v>
      </c>
      <c r="E19872" t="s">
        <v>12</v>
      </c>
      <c r="F19872" s="4" t="s">
        <v>28</v>
      </c>
      <c r="G19872" s="3">
        <v>4.5613869999999999</v>
      </c>
      <c r="H19872" s="8">
        <v>0.21685452132097449</v>
      </c>
      <c r="I19872" s="26" t="str">
        <f>INDEX('Data Tab2'!$C:$C,MATCH('Data Tab1'!A19872,'Data Tab2'!$A:$A,0))</f>
        <v>MXP5</v>
      </c>
    </row>
    <row r="19873" spans="1:9" hidden="1">
      <c r="A19873" s="55">
        <v>104933822</v>
      </c>
      <c r="B19873" s="1" t="s">
        <v>9</v>
      </c>
      <c r="C19873" t="s">
        <v>26</v>
      </c>
      <c r="D19873" s="1" t="s">
        <v>11</v>
      </c>
      <c r="E19873" t="s">
        <v>12</v>
      </c>
      <c r="F19873" s="4" t="s">
        <v>29</v>
      </c>
      <c r="G19873" s="3">
        <v>6.2491640000000004</v>
      </c>
      <c r="H19873" s="8">
        <v>0.83288083051707285</v>
      </c>
      <c r="I19873" s="26" t="str">
        <f>INDEX('Data Tab2'!$C:$C,MATCH('Data Tab1'!A19873,'Data Tab2'!$A:$A,0))</f>
        <v>MXP5</v>
      </c>
    </row>
    <row r="19874" spans="1:9" hidden="1">
      <c r="A19874" s="55">
        <v>104933822</v>
      </c>
      <c r="B19874" s="1" t="s">
        <v>9</v>
      </c>
      <c r="C19874" t="s">
        <v>26</v>
      </c>
      <c r="D19874" s="1" t="s">
        <v>17</v>
      </c>
      <c r="E19874" t="s">
        <v>18</v>
      </c>
      <c r="F19874" s="4" t="s">
        <v>20</v>
      </c>
      <c r="G19874" s="3">
        <v>4.4994430000000003</v>
      </c>
      <c r="H19874" s="8">
        <v>0.52240111443470427</v>
      </c>
      <c r="I19874" s="26" t="str">
        <f>INDEX('Data Tab2'!$C:$C,MATCH('Data Tab1'!A19874,'Data Tab2'!$A:$A,0))</f>
        <v>MXP5</v>
      </c>
    </row>
    <row r="19875" spans="1:9" hidden="1">
      <c r="A19875" s="55">
        <v>104933822</v>
      </c>
      <c r="B19875" s="1" t="s">
        <v>9</v>
      </c>
      <c r="C19875" t="s">
        <v>26</v>
      </c>
      <c r="D19875" s="1" t="s">
        <v>17</v>
      </c>
      <c r="E19875" t="s">
        <v>18</v>
      </c>
      <c r="F19875" s="4" t="s">
        <v>21</v>
      </c>
      <c r="G19875" s="3">
        <v>0.65999799999999997</v>
      </c>
      <c r="H19875" s="8">
        <v>7.5908651395831139E-2</v>
      </c>
      <c r="I19875" s="26" t="str">
        <f>INDEX('Data Tab2'!$C:$C,MATCH('Data Tab1'!A19875,'Data Tab2'!$A:$A,0))</f>
        <v>MXP5</v>
      </c>
    </row>
    <row r="19876" spans="1:9" hidden="1">
      <c r="A19876" s="55">
        <v>104933822</v>
      </c>
      <c r="B19876" s="1" t="s">
        <v>33</v>
      </c>
      <c r="C19876" t="s">
        <v>27</v>
      </c>
      <c r="D19876" s="1" t="s">
        <v>11</v>
      </c>
      <c r="E19876" t="s">
        <v>12</v>
      </c>
      <c r="F19876" s="4" t="s">
        <v>15</v>
      </c>
      <c r="G19876" s="3">
        <v>4.7447189999999999</v>
      </c>
      <c r="H19876" s="8">
        <v>0.98360346021452161</v>
      </c>
      <c r="I19876" s="26" t="str">
        <f>INDEX('Data Tab2'!$C:$C,MATCH('Data Tab1'!A19876,'Data Tab2'!$A:$A,0))</f>
        <v>MXP5</v>
      </c>
    </row>
    <row r="19877" spans="1:9" hidden="1">
      <c r="A19877" s="55">
        <v>104933822</v>
      </c>
      <c r="B19877" s="1" t="s">
        <v>33</v>
      </c>
      <c r="C19877" t="s">
        <v>27</v>
      </c>
      <c r="D19877" s="1" t="s">
        <v>11</v>
      </c>
      <c r="E19877" t="s">
        <v>12</v>
      </c>
      <c r="F19877" s="4" t="s">
        <v>28</v>
      </c>
      <c r="G19877" s="3">
        <v>6.2391629999999996</v>
      </c>
      <c r="H19877" s="8">
        <v>0.92964004569952763</v>
      </c>
      <c r="I19877" s="26" t="str">
        <f>INDEX('Data Tab2'!$C:$C,MATCH('Data Tab1'!A19877,'Data Tab2'!$A:$A,0))</f>
        <v>MXP5</v>
      </c>
    </row>
    <row r="19878" spans="1:9" hidden="1">
      <c r="A19878" s="55">
        <v>104933822</v>
      </c>
      <c r="B19878" s="1" t="s">
        <v>33</v>
      </c>
      <c r="C19878" t="s">
        <v>27</v>
      </c>
      <c r="D19878" s="1" t="s">
        <v>11</v>
      </c>
      <c r="E19878" t="s">
        <v>12</v>
      </c>
      <c r="F19878" s="4" t="s">
        <v>16</v>
      </c>
      <c r="G19878" s="3">
        <v>4.745552</v>
      </c>
      <c r="H19878" s="8">
        <v>0.34221630818215565</v>
      </c>
      <c r="I19878" s="26" t="str">
        <f>INDEX('Data Tab2'!$C:$C,MATCH('Data Tab1'!A19878,'Data Tab2'!$A:$A,0))</f>
        <v>MXP5</v>
      </c>
    </row>
    <row r="19879" spans="1:9" hidden="1">
      <c r="A19879" s="55">
        <v>104933822</v>
      </c>
      <c r="B19879" s="1" t="s">
        <v>33</v>
      </c>
      <c r="C19879" t="s">
        <v>27</v>
      </c>
      <c r="D19879" s="1" t="s">
        <v>17</v>
      </c>
      <c r="E19879" t="s">
        <v>18</v>
      </c>
      <c r="F19879" s="4" t="s">
        <v>38</v>
      </c>
      <c r="G19879" s="3">
        <v>4.4952750000000004</v>
      </c>
      <c r="H19879" s="8">
        <v>0.62018094487206654</v>
      </c>
      <c r="I19879" s="26" t="str">
        <f>INDEX('Data Tab2'!$C:$C,MATCH('Data Tab1'!A19879,'Data Tab2'!$A:$A,0))</f>
        <v>MXP5</v>
      </c>
    </row>
    <row r="19880" spans="1:9" hidden="1">
      <c r="A19880" s="55">
        <v>104933822</v>
      </c>
      <c r="B19880" s="1" t="s">
        <v>33</v>
      </c>
      <c r="C19880" t="s">
        <v>27</v>
      </c>
      <c r="D19880" s="1" t="s">
        <v>17</v>
      </c>
      <c r="E19880" t="s">
        <v>18</v>
      </c>
      <c r="F19880" s="4" t="s">
        <v>19</v>
      </c>
      <c r="G19880" s="3">
        <v>9.8980510000000006</v>
      </c>
      <c r="H19880" s="8">
        <v>0.95234663457999502</v>
      </c>
      <c r="I19880" s="26" t="str">
        <f>INDEX('Data Tab2'!$C:$C,MATCH('Data Tab1'!A19880,'Data Tab2'!$A:$A,0))</f>
        <v>MXP5</v>
      </c>
    </row>
    <row r="19881" spans="1:9" hidden="1">
      <c r="A19881" s="55">
        <v>104933822</v>
      </c>
      <c r="B19881" s="1" t="s">
        <v>33</v>
      </c>
      <c r="C19881" t="s">
        <v>27</v>
      </c>
      <c r="D19881" s="1" t="s">
        <v>17</v>
      </c>
      <c r="E19881" t="s">
        <v>18</v>
      </c>
      <c r="F19881" s="4" t="s">
        <v>20</v>
      </c>
      <c r="G19881" s="3">
        <v>5.6033299999999997</v>
      </c>
      <c r="H19881" s="8">
        <v>0.93484779721142919</v>
      </c>
      <c r="I19881" s="26" t="str">
        <f>INDEX('Data Tab2'!$C:$C,MATCH('Data Tab1'!A19881,'Data Tab2'!$A:$A,0))</f>
        <v>MXP5</v>
      </c>
    </row>
    <row r="19882" spans="1:9" hidden="1">
      <c r="A19882" s="56">
        <v>104933822</v>
      </c>
      <c r="B19882" s="1" t="s">
        <v>33</v>
      </c>
      <c r="C19882" t="s">
        <v>27</v>
      </c>
      <c r="D19882" s="1" t="s">
        <v>17</v>
      </c>
      <c r="E19882" t="s">
        <v>18</v>
      </c>
      <c r="F19882" s="4" t="s">
        <v>21</v>
      </c>
      <c r="G19882" s="3">
        <v>4.6138849999999998</v>
      </c>
      <c r="H19882" s="8">
        <v>0.10049137494982985</v>
      </c>
      <c r="I19882" s="26" t="str">
        <f>INDEX('Data Tab2'!$C:$C,MATCH('Data Tab1'!A19882,'Data Tab2'!$A:$A,0))</f>
        <v>MXP5</v>
      </c>
    </row>
    <row r="19883" spans="1:9">
      <c r="A19883" s="55">
        <v>104933879</v>
      </c>
      <c r="B19883" s="1" t="s">
        <v>9</v>
      </c>
      <c r="C19883" t="s">
        <v>31</v>
      </c>
      <c r="D19883" s="1" t="s">
        <v>11</v>
      </c>
      <c r="E19883" t="s">
        <v>12</v>
      </c>
      <c r="F19883" s="4" t="s">
        <v>13</v>
      </c>
      <c r="G19883" s="3">
        <v>7.5275999999999996E-2</v>
      </c>
      <c r="H19883" s="8">
        <v>9.1562318020435129E-2</v>
      </c>
      <c r="I19883" s="26" t="str">
        <f>INDEX('Data Tab2'!$C:$C,MATCH('Data Tab1'!A19883,'Data Tab2'!$A:$A,0))</f>
        <v>ORY1</v>
      </c>
    </row>
    <row r="19884" spans="1:9" hidden="1">
      <c r="A19884" s="55">
        <v>104933879</v>
      </c>
      <c r="B19884" s="1" t="s">
        <v>9</v>
      </c>
      <c r="C19884" t="s">
        <v>31</v>
      </c>
      <c r="D19884" s="1" t="s">
        <v>11</v>
      </c>
      <c r="E19884" t="s">
        <v>12</v>
      </c>
      <c r="F19884" s="4" t="s">
        <v>14</v>
      </c>
      <c r="G19884" s="3">
        <v>4.9999979999999997</v>
      </c>
      <c r="H19884" s="8">
        <v>0.72602503155150844</v>
      </c>
      <c r="I19884" s="26" t="str">
        <f>INDEX('Data Tab2'!$C:$C,MATCH('Data Tab1'!A19884,'Data Tab2'!$A:$A,0))</f>
        <v>ORY1</v>
      </c>
    </row>
    <row r="19885" spans="1:9" hidden="1">
      <c r="A19885" s="55">
        <v>104933879</v>
      </c>
      <c r="B19885" s="1" t="s">
        <v>9</v>
      </c>
      <c r="C19885" t="s">
        <v>31</v>
      </c>
      <c r="D19885" s="1" t="s">
        <v>11</v>
      </c>
      <c r="E19885" t="s">
        <v>12</v>
      </c>
      <c r="F19885" s="4" t="s">
        <v>15</v>
      </c>
      <c r="G19885" s="3">
        <v>10.786664</v>
      </c>
      <c r="H19885" s="8">
        <v>0.79182817281791795</v>
      </c>
      <c r="I19885" s="26" t="str">
        <f>INDEX('Data Tab2'!$C:$C,MATCH('Data Tab1'!A19885,'Data Tab2'!$A:$A,0))</f>
        <v>ORY1</v>
      </c>
    </row>
    <row r="19886" spans="1:9" hidden="1">
      <c r="A19886" s="55">
        <v>104933879</v>
      </c>
      <c r="B19886" s="1" t="s">
        <v>9</v>
      </c>
      <c r="C19886" t="s">
        <v>31</v>
      </c>
      <c r="D19886" s="1" t="s">
        <v>11</v>
      </c>
      <c r="E19886" t="s">
        <v>12</v>
      </c>
      <c r="F19886" s="4" t="s">
        <v>28</v>
      </c>
      <c r="G19886" s="3">
        <v>5.0966639999999996</v>
      </c>
      <c r="H19886" s="8">
        <v>0.16389335671292837</v>
      </c>
      <c r="I19886" s="26" t="str">
        <f>INDEX('Data Tab2'!$C:$C,MATCH('Data Tab1'!A19886,'Data Tab2'!$A:$A,0))</f>
        <v>ORY1</v>
      </c>
    </row>
    <row r="19887" spans="1:9" hidden="1">
      <c r="A19887" s="55">
        <v>104933879</v>
      </c>
      <c r="B19887" s="1" t="s">
        <v>9</v>
      </c>
      <c r="C19887" t="s">
        <v>31</v>
      </c>
      <c r="D19887" s="1" t="s">
        <v>11</v>
      </c>
      <c r="E19887" t="s">
        <v>12</v>
      </c>
      <c r="F19887" s="4" t="s">
        <v>29</v>
      </c>
      <c r="G19887" s="3">
        <v>0.31722</v>
      </c>
      <c r="H19887" s="8">
        <v>0.61483251586592869</v>
      </c>
      <c r="I19887" s="26" t="str">
        <f>INDEX('Data Tab2'!$C:$C,MATCH('Data Tab1'!A19887,'Data Tab2'!$A:$A,0))</f>
        <v>ORY1</v>
      </c>
    </row>
    <row r="19888" spans="1:9" hidden="1">
      <c r="A19888" s="55">
        <v>104933879</v>
      </c>
      <c r="B19888" s="1" t="s">
        <v>9</v>
      </c>
      <c r="C19888" t="s">
        <v>31</v>
      </c>
      <c r="D19888" s="1" t="s">
        <v>11</v>
      </c>
      <c r="E19888" t="s">
        <v>12</v>
      </c>
      <c r="F19888" s="4" t="s">
        <v>16</v>
      </c>
      <c r="G19888" s="3">
        <v>5.259442</v>
      </c>
      <c r="H19888" s="8">
        <v>0.17518182899440604</v>
      </c>
      <c r="I19888" s="26" t="str">
        <f>INDEX('Data Tab2'!$C:$C,MATCH('Data Tab1'!A19888,'Data Tab2'!$A:$A,0))</f>
        <v>ORY1</v>
      </c>
    </row>
    <row r="19889" spans="1:9" hidden="1">
      <c r="A19889" s="55">
        <v>104933879</v>
      </c>
      <c r="B19889" s="1" t="s">
        <v>33</v>
      </c>
      <c r="C19889" t="s">
        <v>32</v>
      </c>
      <c r="D19889" s="1" t="s">
        <v>11</v>
      </c>
      <c r="E19889" t="s">
        <v>12</v>
      </c>
      <c r="F19889" s="4" t="s">
        <v>13</v>
      </c>
      <c r="G19889" s="3">
        <v>5.9247199999999998</v>
      </c>
      <c r="H19889" s="8">
        <v>0.40647264755896506</v>
      </c>
      <c r="I19889" s="26" t="str">
        <f>INDEX('Data Tab2'!$C:$C,MATCH('Data Tab1'!A19889,'Data Tab2'!$A:$A,0))</f>
        <v>ORY1</v>
      </c>
    </row>
    <row r="19890" spans="1:9" hidden="1">
      <c r="A19890" s="55">
        <v>104933879</v>
      </c>
      <c r="B19890" s="1" t="s">
        <v>33</v>
      </c>
      <c r="C19890" t="s">
        <v>32</v>
      </c>
      <c r="D19890" s="1" t="s">
        <v>11</v>
      </c>
      <c r="E19890" t="s">
        <v>12</v>
      </c>
      <c r="F19890" s="4" t="s">
        <v>15</v>
      </c>
      <c r="G19890" s="3">
        <v>0.21333099999999999</v>
      </c>
      <c r="H19890" s="8">
        <v>0.42004565189272547</v>
      </c>
      <c r="I19890" s="26" t="str">
        <f>INDEX('Data Tab2'!$C:$C,MATCH('Data Tab1'!A19890,'Data Tab2'!$A:$A,0))</f>
        <v>ORY1</v>
      </c>
    </row>
    <row r="19891" spans="1:9" hidden="1">
      <c r="A19891" s="55">
        <v>104933879</v>
      </c>
      <c r="B19891" s="1" t="s">
        <v>33</v>
      </c>
      <c r="C19891" t="s">
        <v>32</v>
      </c>
      <c r="D19891" s="1" t="s">
        <v>11</v>
      </c>
      <c r="E19891" t="s">
        <v>12</v>
      </c>
      <c r="F19891" s="4" t="s">
        <v>28</v>
      </c>
      <c r="G19891" s="3">
        <v>4.8166650000000004</v>
      </c>
      <c r="H19891" s="8">
        <v>0.6324620612690125</v>
      </c>
      <c r="I19891" s="26" t="str">
        <f>INDEX('Data Tab2'!$C:$C,MATCH('Data Tab1'!A19891,'Data Tab2'!$A:$A,0))</f>
        <v>ORY1</v>
      </c>
    </row>
    <row r="19892" spans="1:9" hidden="1">
      <c r="A19892" s="55">
        <v>104933879</v>
      </c>
      <c r="B19892" s="1" t="s">
        <v>33</v>
      </c>
      <c r="C19892" t="s">
        <v>32</v>
      </c>
      <c r="D19892" s="1" t="s">
        <v>11</v>
      </c>
      <c r="E19892" t="s">
        <v>12</v>
      </c>
      <c r="F19892" s="4" t="s">
        <v>29</v>
      </c>
      <c r="G19892" s="3">
        <v>8.8705440000000007</v>
      </c>
      <c r="H19892" s="8">
        <v>0.29618138838892771</v>
      </c>
      <c r="I19892" s="26" t="str">
        <f>INDEX('Data Tab2'!$C:$C,MATCH('Data Tab1'!A19892,'Data Tab2'!$A:$A,0))</f>
        <v>ORY1</v>
      </c>
    </row>
    <row r="19893" spans="1:9" hidden="1">
      <c r="A19893" s="56">
        <v>104933879</v>
      </c>
      <c r="B19893" s="1" t="s">
        <v>33</v>
      </c>
      <c r="C19893" t="s">
        <v>32</v>
      </c>
      <c r="D19893" s="1" t="s">
        <v>11</v>
      </c>
      <c r="E19893" t="s">
        <v>12</v>
      </c>
      <c r="F19893" s="4" t="s">
        <v>16</v>
      </c>
      <c r="G19893" s="3">
        <v>4.1472119999999997</v>
      </c>
      <c r="H19893" s="8">
        <v>0.6339625433581636</v>
      </c>
      <c r="I19893" s="26" t="str">
        <f>INDEX('Data Tab2'!$C:$C,MATCH('Data Tab1'!A19893,'Data Tab2'!$A:$A,0))</f>
        <v>ORY1</v>
      </c>
    </row>
    <row r="19894" spans="1:9">
      <c r="A19894" s="55">
        <v>104933896</v>
      </c>
      <c r="B19894" s="1" t="s">
        <v>9</v>
      </c>
      <c r="C19894" t="s">
        <v>31</v>
      </c>
      <c r="D19894" s="1" t="s">
        <v>11</v>
      </c>
      <c r="E19894" t="s">
        <v>12</v>
      </c>
      <c r="F19894" s="4" t="s">
        <v>13</v>
      </c>
      <c r="G19894" s="3">
        <v>2.8255509999999999</v>
      </c>
      <c r="H19894" s="8">
        <v>0.15862832142911321</v>
      </c>
      <c r="I19894" s="26" t="str">
        <f>INDEX('Data Tab2'!$C:$C,MATCH('Data Tab1'!A19894,'Data Tab2'!$A:$A,0))</f>
        <v>ORY4</v>
      </c>
    </row>
    <row r="19895" spans="1:9" hidden="1">
      <c r="A19895" s="55">
        <v>104933896</v>
      </c>
      <c r="B19895" s="1" t="s">
        <v>9</v>
      </c>
      <c r="C19895" t="s">
        <v>31</v>
      </c>
      <c r="D19895" s="1" t="s">
        <v>11</v>
      </c>
      <c r="E19895" t="s">
        <v>12</v>
      </c>
      <c r="F19895" s="4" t="s">
        <v>34</v>
      </c>
      <c r="G19895" s="3">
        <v>11.682216</v>
      </c>
      <c r="H19895" s="8">
        <v>0.92207263506661674</v>
      </c>
      <c r="I19895" s="26" t="str">
        <f>INDEX('Data Tab2'!$C:$C,MATCH('Data Tab1'!A19895,'Data Tab2'!$A:$A,0))</f>
        <v>ORY4</v>
      </c>
    </row>
    <row r="19896" spans="1:9" hidden="1">
      <c r="A19896" s="55">
        <v>104933896</v>
      </c>
      <c r="B19896" s="1" t="s">
        <v>9</v>
      </c>
      <c r="C19896" t="s">
        <v>31</v>
      </c>
      <c r="D19896" s="1" t="s">
        <v>11</v>
      </c>
      <c r="E19896" t="s">
        <v>12</v>
      </c>
      <c r="F19896" s="4" t="s">
        <v>14</v>
      </c>
      <c r="G19896" s="3">
        <v>12.398325</v>
      </c>
      <c r="H19896" s="8">
        <v>0.59337842421436626</v>
      </c>
      <c r="I19896" s="26" t="str">
        <f>INDEX('Data Tab2'!$C:$C,MATCH('Data Tab1'!A19896,'Data Tab2'!$A:$A,0))</f>
        <v>ORY4</v>
      </c>
    </row>
    <row r="19897" spans="1:9" hidden="1">
      <c r="A19897" s="55">
        <v>104933896</v>
      </c>
      <c r="B19897" s="1" t="s">
        <v>9</v>
      </c>
      <c r="C19897" t="s">
        <v>31</v>
      </c>
      <c r="D19897" s="1" t="s">
        <v>11</v>
      </c>
      <c r="E19897" t="s">
        <v>12</v>
      </c>
      <c r="F19897" s="4" t="s">
        <v>15</v>
      </c>
      <c r="G19897" s="3">
        <v>11.899713999999999</v>
      </c>
      <c r="H19897" s="8">
        <v>8.9124267250955125E-3</v>
      </c>
      <c r="I19897" s="26" t="str">
        <f>INDEX('Data Tab2'!$C:$C,MATCH('Data Tab1'!A19897,'Data Tab2'!$A:$A,0))</f>
        <v>ORY4</v>
      </c>
    </row>
    <row r="19898" spans="1:9" hidden="1">
      <c r="A19898" s="55">
        <v>104933896</v>
      </c>
      <c r="B19898" s="1" t="s">
        <v>9</v>
      </c>
      <c r="C19898" t="s">
        <v>31</v>
      </c>
      <c r="D19898" s="1" t="s">
        <v>11</v>
      </c>
      <c r="E19898" t="s">
        <v>12</v>
      </c>
      <c r="F19898" s="4" t="s">
        <v>28</v>
      </c>
      <c r="G19898" s="3">
        <v>8.1961019999999998</v>
      </c>
      <c r="H19898" s="8">
        <v>0.17316906359513051</v>
      </c>
      <c r="I19898" s="26" t="str">
        <f>INDEX('Data Tab2'!$C:$C,MATCH('Data Tab1'!A19898,'Data Tab2'!$A:$A,0))</f>
        <v>ORY4</v>
      </c>
    </row>
    <row r="19899" spans="1:9" hidden="1">
      <c r="A19899" s="55">
        <v>104933896</v>
      </c>
      <c r="B19899" s="1" t="s">
        <v>33</v>
      </c>
      <c r="C19899" t="s">
        <v>31</v>
      </c>
      <c r="D19899" s="1" t="s">
        <v>11</v>
      </c>
      <c r="E19899" t="s">
        <v>12</v>
      </c>
      <c r="F19899" s="4" t="s">
        <v>29</v>
      </c>
      <c r="G19899" s="3">
        <v>5.8044380000000002</v>
      </c>
      <c r="H19899" s="8">
        <v>0.86205889581413386</v>
      </c>
      <c r="I19899" s="26" t="str">
        <f>INDEX('Data Tab2'!$C:$C,MATCH('Data Tab1'!A19899,'Data Tab2'!$A:$A,0))</f>
        <v>ORY4</v>
      </c>
    </row>
    <row r="19900" spans="1:9" hidden="1">
      <c r="A19900" s="55">
        <v>104933896</v>
      </c>
      <c r="B19900" s="1" t="s">
        <v>33</v>
      </c>
      <c r="C19900" t="s">
        <v>31</v>
      </c>
      <c r="D19900" s="1" t="s">
        <v>17</v>
      </c>
      <c r="E19900" t="s">
        <v>18</v>
      </c>
      <c r="F19900" s="4" t="s">
        <v>20</v>
      </c>
      <c r="G19900" s="3">
        <v>8.9016590000000004</v>
      </c>
      <c r="H19900" s="8">
        <v>0.75820524472971873</v>
      </c>
      <c r="I19900" s="26" t="str">
        <f>INDEX('Data Tab2'!$C:$C,MATCH('Data Tab1'!A19900,'Data Tab2'!$A:$A,0))</f>
        <v>ORY4</v>
      </c>
    </row>
    <row r="19901" spans="1:9" hidden="1">
      <c r="A19901" s="55">
        <v>104933896</v>
      </c>
      <c r="B19901" s="1" t="s">
        <v>33</v>
      </c>
      <c r="C19901" t="s">
        <v>31</v>
      </c>
      <c r="D19901" s="1" t="s">
        <v>17</v>
      </c>
      <c r="E19901" t="s">
        <v>18</v>
      </c>
      <c r="F19901" s="4" t="s">
        <v>21</v>
      </c>
      <c r="G19901" s="3">
        <v>10.749995</v>
      </c>
      <c r="H19901" s="8">
        <v>0.14928845526200429</v>
      </c>
      <c r="I19901" s="26" t="str">
        <f>INDEX('Data Tab2'!$C:$C,MATCH('Data Tab1'!A19901,'Data Tab2'!$A:$A,0))</f>
        <v>ORY4</v>
      </c>
    </row>
    <row r="19902" spans="1:9" hidden="1">
      <c r="A19902" s="55">
        <v>104933896</v>
      </c>
      <c r="B19902" s="1" t="s">
        <v>33</v>
      </c>
      <c r="C19902" t="s">
        <v>31</v>
      </c>
      <c r="D19902" s="1" t="s">
        <v>17</v>
      </c>
      <c r="E19902" t="s">
        <v>18</v>
      </c>
      <c r="F19902" s="4" t="s">
        <v>22</v>
      </c>
      <c r="G19902" s="3">
        <v>4.4274950000000004</v>
      </c>
      <c r="H19902" s="8">
        <v>0.37773509539753458</v>
      </c>
      <c r="I19902" s="26" t="str">
        <f>INDEX('Data Tab2'!$C:$C,MATCH('Data Tab1'!A19902,'Data Tab2'!$A:$A,0))</f>
        <v>ORY4</v>
      </c>
    </row>
    <row r="19903" spans="1:9" hidden="1">
      <c r="A19903" s="56">
        <v>104933896</v>
      </c>
      <c r="B19903" s="1" t="s">
        <v>33</v>
      </c>
      <c r="C19903" t="s">
        <v>31</v>
      </c>
      <c r="D19903" s="1" t="s">
        <v>17</v>
      </c>
      <c r="E19903" t="s">
        <v>23</v>
      </c>
      <c r="F19903" s="4" t="s">
        <v>25</v>
      </c>
      <c r="G19903" s="3">
        <v>0</v>
      </c>
      <c r="H19903" s="8">
        <v>0.76628762537870332</v>
      </c>
      <c r="I19903" s="26" t="str">
        <f>INDEX('Data Tab2'!$C:$C,MATCH('Data Tab1'!A19903,'Data Tab2'!$A:$A,0))</f>
        <v>ORY4</v>
      </c>
    </row>
    <row r="19904" spans="1:9">
      <c r="A19904" s="55">
        <v>104933928</v>
      </c>
      <c r="B19904" s="1" t="s">
        <v>9</v>
      </c>
      <c r="C19904" t="s">
        <v>32</v>
      </c>
      <c r="D19904" s="1" t="s">
        <v>17</v>
      </c>
      <c r="E19904" t="s">
        <v>18</v>
      </c>
      <c r="F19904" s="4" t="s">
        <v>19</v>
      </c>
      <c r="G19904" s="3">
        <v>0.31610899999999997</v>
      </c>
      <c r="H19904" s="8">
        <v>0.20924894382140669</v>
      </c>
      <c r="I19904" s="26" t="str">
        <f>INDEX('Data Tab2'!$C:$C,MATCH('Data Tab1'!A19904,'Data Tab2'!$A:$A,0))</f>
        <v>POZ1</v>
      </c>
    </row>
    <row r="19905" spans="1:9" hidden="1">
      <c r="A19905" s="55">
        <v>104933928</v>
      </c>
      <c r="B19905" s="1" t="s">
        <v>9</v>
      </c>
      <c r="C19905" t="s">
        <v>32</v>
      </c>
      <c r="D19905" s="1" t="s">
        <v>17</v>
      </c>
      <c r="E19905" t="s">
        <v>18</v>
      </c>
      <c r="F19905" s="4" t="s">
        <v>20</v>
      </c>
      <c r="G19905" s="3">
        <v>4.8386100000000001</v>
      </c>
      <c r="H19905" s="8">
        <v>0.58935502020441699</v>
      </c>
      <c r="I19905" s="26" t="str">
        <f>INDEX('Data Tab2'!$C:$C,MATCH('Data Tab1'!A19905,'Data Tab2'!$A:$A,0))</f>
        <v>POZ1</v>
      </c>
    </row>
    <row r="19906" spans="1:9" hidden="1">
      <c r="A19906" s="55">
        <v>104933928</v>
      </c>
      <c r="B19906" s="1" t="s">
        <v>33</v>
      </c>
      <c r="C19906" t="s">
        <v>10</v>
      </c>
      <c r="D19906" s="1" t="s">
        <v>11</v>
      </c>
      <c r="E19906" t="s">
        <v>12</v>
      </c>
      <c r="F19906" s="4" t="s">
        <v>13</v>
      </c>
      <c r="G19906" s="3">
        <v>4.9994430000000003</v>
      </c>
      <c r="H19906" s="8">
        <v>0.70648807198205177</v>
      </c>
      <c r="I19906" s="26" t="str">
        <f>INDEX('Data Tab2'!$C:$C,MATCH('Data Tab1'!A19906,'Data Tab2'!$A:$A,0))</f>
        <v>POZ1</v>
      </c>
    </row>
    <row r="19907" spans="1:9" hidden="1">
      <c r="A19907" s="55">
        <v>104933928</v>
      </c>
      <c r="B19907" s="1" t="s">
        <v>33</v>
      </c>
      <c r="C19907" t="s">
        <v>10</v>
      </c>
      <c r="D19907" s="1" t="s">
        <v>11</v>
      </c>
      <c r="E19907" t="s">
        <v>12</v>
      </c>
      <c r="F19907" s="4" t="s">
        <v>34</v>
      </c>
      <c r="G19907" s="3">
        <v>10.741942</v>
      </c>
      <c r="H19907" s="8">
        <v>0.78506274327903269</v>
      </c>
      <c r="I19907" s="26" t="str">
        <f>INDEX('Data Tab2'!$C:$C,MATCH('Data Tab1'!A19907,'Data Tab2'!$A:$A,0))</f>
        <v>POZ1</v>
      </c>
    </row>
    <row r="19908" spans="1:9" hidden="1">
      <c r="A19908" s="55">
        <v>104933928</v>
      </c>
      <c r="B19908" s="1" t="s">
        <v>33</v>
      </c>
      <c r="C19908" t="s">
        <v>10</v>
      </c>
      <c r="D19908" s="1" t="s">
        <v>11</v>
      </c>
      <c r="E19908" t="s">
        <v>12</v>
      </c>
      <c r="F19908" s="4" t="s">
        <v>14</v>
      </c>
      <c r="G19908" s="3">
        <v>10.998886000000001</v>
      </c>
      <c r="H19908" s="8">
        <v>0.86815981835157507</v>
      </c>
      <c r="I19908" s="26" t="str">
        <f>INDEX('Data Tab2'!$C:$C,MATCH('Data Tab1'!A19908,'Data Tab2'!$A:$A,0))</f>
        <v>POZ1</v>
      </c>
    </row>
    <row r="19909" spans="1:9" hidden="1">
      <c r="A19909" s="55">
        <v>104933928</v>
      </c>
      <c r="B19909" s="1" t="s">
        <v>33</v>
      </c>
      <c r="C19909" t="s">
        <v>10</v>
      </c>
      <c r="D19909" s="1" t="s">
        <v>11</v>
      </c>
      <c r="E19909" t="s">
        <v>12</v>
      </c>
      <c r="F19909" s="4" t="s">
        <v>15</v>
      </c>
      <c r="G19909" s="3">
        <v>9.8955529999999996</v>
      </c>
      <c r="H19909" s="8">
        <v>0.47743482006765903</v>
      </c>
      <c r="I19909" s="26" t="str">
        <f>INDEX('Data Tab2'!$C:$C,MATCH('Data Tab1'!A19909,'Data Tab2'!$A:$A,0))</f>
        <v>POZ1</v>
      </c>
    </row>
    <row r="19910" spans="1:9" hidden="1">
      <c r="A19910" s="55">
        <v>104933928</v>
      </c>
      <c r="B19910" s="1" t="s">
        <v>33</v>
      </c>
      <c r="C19910" t="s">
        <v>10</v>
      </c>
      <c r="D19910" s="1" t="s">
        <v>11</v>
      </c>
      <c r="E19910" t="s">
        <v>12</v>
      </c>
      <c r="F19910" s="4" t="s">
        <v>28</v>
      </c>
      <c r="G19910" s="3">
        <v>5.9991659999999998</v>
      </c>
      <c r="H19910" s="8">
        <v>0.31545314317979234</v>
      </c>
      <c r="I19910" s="26" t="str">
        <f>INDEX('Data Tab2'!$C:$C,MATCH('Data Tab1'!A19910,'Data Tab2'!$A:$A,0))</f>
        <v>POZ1</v>
      </c>
    </row>
    <row r="19911" spans="1:9" hidden="1">
      <c r="A19911" s="55">
        <v>104933928</v>
      </c>
      <c r="B19911" s="1" t="s">
        <v>33</v>
      </c>
      <c r="C19911" t="s">
        <v>10</v>
      </c>
      <c r="D19911" s="1" t="s">
        <v>11</v>
      </c>
      <c r="E19911" t="s">
        <v>12</v>
      </c>
      <c r="F19911" s="4" t="s">
        <v>16</v>
      </c>
      <c r="G19911" s="3">
        <v>4.8272199999999996</v>
      </c>
      <c r="H19911" s="8">
        <v>0.60057108248663216</v>
      </c>
      <c r="I19911" s="26" t="str">
        <f>INDEX('Data Tab2'!$C:$C,MATCH('Data Tab1'!A19911,'Data Tab2'!$A:$A,0))</f>
        <v>POZ1</v>
      </c>
    </row>
    <row r="19912" spans="1:9" hidden="1">
      <c r="A19912" s="55">
        <v>104933928</v>
      </c>
      <c r="B19912" s="1" t="s">
        <v>33</v>
      </c>
      <c r="C19912" t="s">
        <v>10</v>
      </c>
      <c r="D19912" s="1" t="s">
        <v>17</v>
      </c>
      <c r="E19912" t="s">
        <v>18</v>
      </c>
      <c r="F19912" s="4" t="s">
        <v>35</v>
      </c>
      <c r="G19912" s="3">
        <v>4.4994420000000002</v>
      </c>
      <c r="H19912" s="8">
        <v>0.95724194374817251</v>
      </c>
      <c r="I19912" s="26" t="str">
        <f>INDEX('Data Tab2'!$C:$C,MATCH('Data Tab1'!A19912,'Data Tab2'!$A:$A,0))</f>
        <v>POZ1</v>
      </c>
    </row>
    <row r="19913" spans="1:9" hidden="1">
      <c r="A19913" s="55">
        <v>104933928</v>
      </c>
      <c r="B19913" s="1" t="s">
        <v>33</v>
      </c>
      <c r="C19913" t="s">
        <v>10</v>
      </c>
      <c r="D19913" s="1" t="s">
        <v>17</v>
      </c>
      <c r="E19913" t="s">
        <v>18</v>
      </c>
      <c r="F19913" s="4" t="s">
        <v>36</v>
      </c>
      <c r="G19913" s="3">
        <v>9.921386</v>
      </c>
      <c r="H19913" s="8">
        <v>0.35639238346939195</v>
      </c>
      <c r="I19913" s="26" t="str">
        <f>INDEX('Data Tab2'!$C:$C,MATCH('Data Tab1'!A19913,'Data Tab2'!$A:$A,0))</f>
        <v>POZ1</v>
      </c>
    </row>
    <row r="19914" spans="1:9" hidden="1">
      <c r="A19914" s="55">
        <v>104933928</v>
      </c>
      <c r="B19914" s="1" t="s">
        <v>33</v>
      </c>
      <c r="C19914" t="s">
        <v>10</v>
      </c>
      <c r="D19914" s="1" t="s">
        <v>17</v>
      </c>
      <c r="E19914" t="s">
        <v>18</v>
      </c>
      <c r="F19914" s="4" t="s">
        <v>38</v>
      </c>
      <c r="G19914" s="3">
        <v>8.4374970000000005</v>
      </c>
      <c r="H19914" s="8">
        <v>0.16590035008441661</v>
      </c>
      <c r="I19914" s="26" t="str">
        <f>INDEX('Data Tab2'!$C:$C,MATCH('Data Tab1'!A19914,'Data Tab2'!$A:$A,0))</f>
        <v>POZ1</v>
      </c>
    </row>
    <row r="19915" spans="1:9" hidden="1">
      <c r="A19915" s="55">
        <v>104933928</v>
      </c>
      <c r="B19915" s="1" t="s">
        <v>33</v>
      </c>
      <c r="C19915" t="s">
        <v>10</v>
      </c>
      <c r="D19915" s="1" t="s">
        <v>17</v>
      </c>
      <c r="E19915" t="s">
        <v>18</v>
      </c>
      <c r="F19915" s="4" t="s">
        <v>19</v>
      </c>
      <c r="G19915" s="3">
        <v>8.4949969999999997</v>
      </c>
      <c r="H19915" s="8">
        <v>0.91935659498247657</v>
      </c>
      <c r="I19915" s="26" t="str">
        <f>INDEX('Data Tab2'!$C:$C,MATCH('Data Tab1'!A19915,'Data Tab2'!$A:$A,0))</f>
        <v>POZ1</v>
      </c>
    </row>
    <row r="19916" spans="1:9" hidden="1">
      <c r="A19916" s="55">
        <v>104933928</v>
      </c>
      <c r="B19916" s="1" t="s">
        <v>33</v>
      </c>
      <c r="C19916" t="s">
        <v>10</v>
      </c>
      <c r="D19916" s="1" t="s">
        <v>17</v>
      </c>
      <c r="E19916" t="s">
        <v>23</v>
      </c>
      <c r="F19916" s="4" t="s">
        <v>24</v>
      </c>
      <c r="G19916" s="3">
        <v>4.318886</v>
      </c>
      <c r="H19916" s="8">
        <v>0.76181323033587522</v>
      </c>
      <c r="I19916" s="26" t="str">
        <f>INDEX('Data Tab2'!$C:$C,MATCH('Data Tab1'!A19916,'Data Tab2'!$A:$A,0))</f>
        <v>POZ1</v>
      </c>
    </row>
    <row r="19917" spans="1:9" hidden="1">
      <c r="A19917" s="56">
        <v>104933928</v>
      </c>
      <c r="B19917" s="1" t="s">
        <v>33</v>
      </c>
      <c r="C19917" t="s">
        <v>10</v>
      </c>
      <c r="D19917" s="1" t="s">
        <v>17</v>
      </c>
      <c r="E19917" t="s">
        <v>23</v>
      </c>
      <c r="F19917" s="4" t="s">
        <v>25</v>
      </c>
      <c r="G19917" s="3">
        <v>0</v>
      </c>
      <c r="H19917" s="8">
        <v>0.3465092738559834</v>
      </c>
      <c r="I19917" s="26" t="str">
        <f>INDEX('Data Tab2'!$C:$C,MATCH('Data Tab1'!A19917,'Data Tab2'!$A:$A,0))</f>
        <v>POZ1</v>
      </c>
    </row>
    <row r="19918" spans="1:9">
      <c r="A19918" s="55">
        <v>104933935</v>
      </c>
      <c r="B19918" s="1" t="s">
        <v>9</v>
      </c>
      <c r="C19918" t="s">
        <v>31</v>
      </c>
      <c r="D19918" s="1" t="s">
        <v>11</v>
      </c>
      <c r="E19918" t="s">
        <v>12</v>
      </c>
      <c r="F19918" s="4" t="s">
        <v>34</v>
      </c>
      <c r="G19918" s="3">
        <v>1.2330540000000001</v>
      </c>
      <c r="H19918" s="8">
        <v>0.64003556573343334</v>
      </c>
      <c r="I19918" s="26" t="str">
        <f>INDEX('Data Tab2'!$C:$C,MATCH('Data Tab1'!A19918,'Data Tab2'!$A:$A,0))</f>
        <v>PRG2</v>
      </c>
    </row>
    <row r="19919" spans="1:9" hidden="1">
      <c r="A19919" s="55">
        <v>104933935</v>
      </c>
      <c r="B19919" s="1" t="s">
        <v>9</v>
      </c>
      <c r="C19919" t="s">
        <v>31</v>
      </c>
      <c r="D19919" s="1" t="s">
        <v>11</v>
      </c>
      <c r="E19919" t="s">
        <v>12</v>
      </c>
      <c r="F19919" s="4" t="s">
        <v>14</v>
      </c>
      <c r="G19919" s="3">
        <v>10.687497</v>
      </c>
      <c r="H19919" s="8">
        <v>0.52234882989469877</v>
      </c>
      <c r="I19919" s="26" t="str">
        <f>INDEX('Data Tab2'!$C:$C,MATCH('Data Tab1'!A19919,'Data Tab2'!$A:$A,0))</f>
        <v>PRG2</v>
      </c>
    </row>
    <row r="19920" spans="1:9" hidden="1">
      <c r="A19920" s="55">
        <v>104933935</v>
      </c>
      <c r="B19920" s="1" t="s">
        <v>9</v>
      </c>
      <c r="C19920" t="s">
        <v>31</v>
      </c>
      <c r="D19920" s="1" t="s">
        <v>11</v>
      </c>
      <c r="E19920" t="s">
        <v>12</v>
      </c>
      <c r="F19920" s="4" t="s">
        <v>15</v>
      </c>
      <c r="G19920" s="3">
        <v>10.168887</v>
      </c>
      <c r="H19920" s="8">
        <v>0.26514008394801547</v>
      </c>
      <c r="I19920" s="26" t="str">
        <f>INDEX('Data Tab2'!$C:$C,MATCH('Data Tab1'!A19920,'Data Tab2'!$A:$A,0))</f>
        <v>PRG2</v>
      </c>
    </row>
    <row r="19921" spans="1:9" hidden="1">
      <c r="A19921" s="55">
        <v>104933935</v>
      </c>
      <c r="B19921" s="1" t="s">
        <v>9</v>
      </c>
      <c r="C19921" t="s">
        <v>31</v>
      </c>
      <c r="D19921" s="1" t="s">
        <v>11</v>
      </c>
      <c r="E19921" t="s">
        <v>12</v>
      </c>
      <c r="F19921" s="4" t="s">
        <v>28</v>
      </c>
      <c r="G19921" s="3">
        <v>4.5305530000000003</v>
      </c>
      <c r="H19921" s="8">
        <v>0.68541891665856947</v>
      </c>
      <c r="I19921" s="26" t="str">
        <f>INDEX('Data Tab2'!$C:$C,MATCH('Data Tab1'!A19921,'Data Tab2'!$A:$A,0))</f>
        <v>PRG2</v>
      </c>
    </row>
    <row r="19922" spans="1:9" hidden="1">
      <c r="A19922" s="55">
        <v>104933935</v>
      </c>
      <c r="B19922" s="1" t="s">
        <v>9</v>
      </c>
      <c r="C19922" t="s">
        <v>31</v>
      </c>
      <c r="D19922" s="1" t="s">
        <v>11</v>
      </c>
      <c r="E19922" t="s">
        <v>12</v>
      </c>
      <c r="F19922" s="4" t="s">
        <v>29</v>
      </c>
      <c r="G19922" s="3">
        <v>6.2499979999999997</v>
      </c>
      <c r="H19922" s="8">
        <v>0.12237720951324838</v>
      </c>
      <c r="I19922" s="26" t="str">
        <f>INDEX('Data Tab2'!$C:$C,MATCH('Data Tab1'!A19922,'Data Tab2'!$A:$A,0))</f>
        <v>PRG2</v>
      </c>
    </row>
    <row r="19923" spans="1:9" hidden="1">
      <c r="A19923" s="55">
        <v>104933935</v>
      </c>
      <c r="B19923" s="1" t="s">
        <v>9</v>
      </c>
      <c r="C19923" t="s">
        <v>31</v>
      </c>
      <c r="D19923" s="1" t="s">
        <v>17</v>
      </c>
      <c r="E19923" t="s">
        <v>18</v>
      </c>
      <c r="F19923" s="4" t="s">
        <v>36</v>
      </c>
      <c r="G19923" s="3">
        <v>4.4999979999999997</v>
      </c>
      <c r="H19923" s="8">
        <v>0.75413754954209433</v>
      </c>
      <c r="I19923" s="26" t="str">
        <f>INDEX('Data Tab2'!$C:$C,MATCH('Data Tab1'!A19923,'Data Tab2'!$A:$A,0))</f>
        <v>PRG2</v>
      </c>
    </row>
    <row r="19924" spans="1:9" hidden="1">
      <c r="A19924" s="55">
        <v>104933935</v>
      </c>
      <c r="B19924" s="1" t="s">
        <v>9</v>
      </c>
      <c r="C19924" t="s">
        <v>31</v>
      </c>
      <c r="D19924" s="1" t="s">
        <v>17</v>
      </c>
      <c r="E19924" t="s">
        <v>18</v>
      </c>
      <c r="F19924" s="4" t="s">
        <v>38</v>
      </c>
      <c r="G19924" s="3">
        <v>9.1622210000000006</v>
      </c>
      <c r="H19924" s="8">
        <v>0.41726232196299673</v>
      </c>
      <c r="I19924" s="26" t="str">
        <f>INDEX('Data Tab2'!$C:$C,MATCH('Data Tab1'!A19924,'Data Tab2'!$A:$A,0))</f>
        <v>PRG2</v>
      </c>
    </row>
    <row r="19925" spans="1:9" hidden="1">
      <c r="A19925" s="55">
        <v>104933935</v>
      </c>
      <c r="B19925" s="1" t="s">
        <v>9</v>
      </c>
      <c r="C19925" t="s">
        <v>31</v>
      </c>
      <c r="D19925" s="1" t="s">
        <v>17</v>
      </c>
      <c r="E19925" t="s">
        <v>18</v>
      </c>
      <c r="F19925" s="4" t="s">
        <v>19</v>
      </c>
      <c r="G19925" s="3">
        <v>5.2758310000000002</v>
      </c>
      <c r="H19925" s="8">
        <v>0.58438486812012314</v>
      </c>
      <c r="I19925" s="26" t="str">
        <f>INDEX('Data Tab2'!$C:$C,MATCH('Data Tab1'!A19925,'Data Tab2'!$A:$A,0))</f>
        <v>PRG2</v>
      </c>
    </row>
    <row r="19926" spans="1:9" hidden="1">
      <c r="A19926" s="55">
        <v>104933935</v>
      </c>
      <c r="B19926" s="1" t="s">
        <v>9</v>
      </c>
      <c r="C19926" t="s">
        <v>31</v>
      </c>
      <c r="D19926" s="1" t="s">
        <v>17</v>
      </c>
      <c r="E19926" t="s">
        <v>18</v>
      </c>
      <c r="F19926" s="4" t="s">
        <v>21</v>
      </c>
      <c r="G19926" s="3">
        <v>0.84888699999999995</v>
      </c>
      <c r="H19926" s="8">
        <v>0.23267460745536406</v>
      </c>
      <c r="I19926" s="26" t="str">
        <f>INDEX('Data Tab2'!$C:$C,MATCH('Data Tab1'!A19926,'Data Tab2'!$A:$A,0))</f>
        <v>PRG2</v>
      </c>
    </row>
    <row r="19927" spans="1:9" hidden="1">
      <c r="A19927" s="55">
        <v>104933935</v>
      </c>
      <c r="B19927" s="1" t="s">
        <v>33</v>
      </c>
      <c r="C19927" t="s">
        <v>27</v>
      </c>
      <c r="D19927" s="1" t="s">
        <v>11</v>
      </c>
      <c r="E19927" t="s">
        <v>12</v>
      </c>
      <c r="F19927" s="4" t="s">
        <v>13</v>
      </c>
      <c r="G19927" s="3">
        <v>4.3399960000000002</v>
      </c>
      <c r="H19927" s="8">
        <v>4.5683709010274964E-2</v>
      </c>
      <c r="I19927" s="26" t="str">
        <f>INDEX('Data Tab2'!$C:$C,MATCH('Data Tab1'!A19927,'Data Tab2'!$A:$A,0))</f>
        <v>PRG2</v>
      </c>
    </row>
    <row r="19928" spans="1:9" hidden="1">
      <c r="A19928" s="55">
        <v>104933935</v>
      </c>
      <c r="B19928" s="1" t="s">
        <v>33</v>
      </c>
      <c r="C19928" t="s">
        <v>27</v>
      </c>
      <c r="D19928" s="1" t="s">
        <v>11</v>
      </c>
      <c r="E19928" t="s">
        <v>12</v>
      </c>
      <c r="F19928" s="4" t="s">
        <v>34</v>
      </c>
      <c r="G19928" s="3">
        <v>6.9280530000000002</v>
      </c>
      <c r="H19928" s="8">
        <v>0.44442846633312605</v>
      </c>
      <c r="I19928" s="26" t="str">
        <f>INDEX('Data Tab2'!$C:$C,MATCH('Data Tab1'!A19928,'Data Tab2'!$A:$A,0))</f>
        <v>PRG2</v>
      </c>
    </row>
    <row r="19929" spans="1:9" hidden="1">
      <c r="A19929" s="55">
        <v>104933935</v>
      </c>
      <c r="B19929" s="1" t="s">
        <v>33</v>
      </c>
      <c r="C19929" t="s">
        <v>27</v>
      </c>
      <c r="D19929" s="1" t="s">
        <v>17</v>
      </c>
      <c r="E19929" t="s">
        <v>18</v>
      </c>
      <c r="F19929" s="4" t="s">
        <v>35</v>
      </c>
      <c r="G19929" s="3">
        <v>9.9877739999999999</v>
      </c>
      <c r="H19929" s="8">
        <v>0.7122390093289549</v>
      </c>
      <c r="I19929" s="26" t="str">
        <f>INDEX('Data Tab2'!$C:$C,MATCH('Data Tab1'!A19929,'Data Tab2'!$A:$A,0))</f>
        <v>PRG2</v>
      </c>
    </row>
    <row r="19930" spans="1:9" hidden="1">
      <c r="A19930" s="55">
        <v>104933935</v>
      </c>
      <c r="B19930" s="1" t="s">
        <v>33</v>
      </c>
      <c r="C19930" t="s">
        <v>27</v>
      </c>
      <c r="D19930" s="1" t="s">
        <v>17</v>
      </c>
      <c r="E19930" t="s">
        <v>18</v>
      </c>
      <c r="F19930" s="4" t="s">
        <v>36</v>
      </c>
      <c r="G19930" s="3">
        <v>5.4958289999999996</v>
      </c>
      <c r="H19930" s="8">
        <v>0.98432758445288737</v>
      </c>
      <c r="I19930" s="26" t="str">
        <f>INDEX('Data Tab2'!$C:$C,MATCH('Data Tab1'!A19930,'Data Tab2'!$A:$A,0))</f>
        <v>PRG2</v>
      </c>
    </row>
    <row r="19931" spans="1:9" hidden="1">
      <c r="A19931" s="55">
        <v>104933935</v>
      </c>
      <c r="B19931" s="1" t="s">
        <v>33</v>
      </c>
      <c r="C19931" t="s">
        <v>27</v>
      </c>
      <c r="D19931" s="1" t="s">
        <v>17</v>
      </c>
      <c r="E19931" t="s">
        <v>18</v>
      </c>
      <c r="F19931" s="4" t="s">
        <v>38</v>
      </c>
      <c r="G19931" s="3">
        <v>0.83694299999999999</v>
      </c>
      <c r="H19931" s="8">
        <v>0.140639415314184</v>
      </c>
      <c r="I19931" s="26" t="str">
        <f>INDEX('Data Tab2'!$C:$C,MATCH('Data Tab1'!A19931,'Data Tab2'!$A:$A,0))</f>
        <v>PRG2</v>
      </c>
    </row>
    <row r="19932" spans="1:9" hidden="1">
      <c r="A19932" s="55">
        <v>104933935</v>
      </c>
      <c r="B19932" s="1" t="s">
        <v>33</v>
      </c>
      <c r="C19932" t="s">
        <v>27</v>
      </c>
      <c r="D19932" s="1" t="s">
        <v>17</v>
      </c>
      <c r="E19932" t="s">
        <v>18</v>
      </c>
      <c r="F19932" s="4" t="s">
        <v>19</v>
      </c>
      <c r="G19932" s="3">
        <v>0.223054</v>
      </c>
      <c r="H19932" s="8">
        <v>0.16249793864426409</v>
      </c>
      <c r="I19932" s="26" t="str">
        <f>INDEX('Data Tab2'!$C:$C,MATCH('Data Tab1'!A19932,'Data Tab2'!$A:$A,0))</f>
        <v>PRG2</v>
      </c>
    </row>
    <row r="19933" spans="1:9" hidden="1">
      <c r="A19933" s="55">
        <v>104933935</v>
      </c>
      <c r="B19933" s="1" t="s">
        <v>33</v>
      </c>
      <c r="C19933" t="s">
        <v>27</v>
      </c>
      <c r="D19933" s="1" t="s">
        <v>17</v>
      </c>
      <c r="E19933" t="s">
        <v>18</v>
      </c>
      <c r="F19933" s="4" t="s">
        <v>21</v>
      </c>
      <c r="G19933" s="3">
        <v>3.613607</v>
      </c>
      <c r="H19933" s="8">
        <v>0.82087045917311019</v>
      </c>
      <c r="I19933" s="26" t="str">
        <f>INDEX('Data Tab2'!$C:$C,MATCH('Data Tab1'!A19933,'Data Tab2'!$A:$A,0))</f>
        <v>PRG2</v>
      </c>
    </row>
    <row r="19934" spans="1:9" hidden="1">
      <c r="A19934" s="55">
        <v>104933935</v>
      </c>
      <c r="B19934" s="1" t="s">
        <v>33</v>
      </c>
      <c r="C19934" t="s">
        <v>27</v>
      </c>
      <c r="D19934" s="1" t="s">
        <v>17</v>
      </c>
      <c r="E19934" t="s">
        <v>18</v>
      </c>
      <c r="F19934" s="4" t="s">
        <v>22</v>
      </c>
      <c r="G19934" s="3">
        <v>4.9930510000000004</v>
      </c>
      <c r="H19934" s="8">
        <v>0.94979772565955789</v>
      </c>
      <c r="I19934" s="26" t="str">
        <f>INDEX('Data Tab2'!$C:$C,MATCH('Data Tab1'!A19934,'Data Tab2'!$A:$A,0))</f>
        <v>PRG2</v>
      </c>
    </row>
    <row r="19935" spans="1:9" hidden="1">
      <c r="A19935" s="55">
        <v>104933935</v>
      </c>
      <c r="B19935" s="1" t="s">
        <v>33</v>
      </c>
      <c r="C19935" t="s">
        <v>27</v>
      </c>
      <c r="D19935" s="1" t="s">
        <v>17</v>
      </c>
      <c r="E19935" t="s">
        <v>23</v>
      </c>
      <c r="F19935" s="4" t="s">
        <v>24</v>
      </c>
      <c r="G19935" s="3">
        <v>4.4974970000000001</v>
      </c>
      <c r="H19935" s="8">
        <v>0.62645925005866177</v>
      </c>
      <c r="I19935" s="26" t="str">
        <f>INDEX('Data Tab2'!$C:$C,MATCH('Data Tab1'!A19935,'Data Tab2'!$A:$A,0))</f>
        <v>PRG2</v>
      </c>
    </row>
    <row r="19936" spans="1:9" hidden="1">
      <c r="A19936" s="56">
        <v>104933935</v>
      </c>
      <c r="B19936" s="1" t="s">
        <v>33</v>
      </c>
      <c r="C19936" t="s">
        <v>27</v>
      </c>
      <c r="D19936" s="1" t="s">
        <v>17</v>
      </c>
      <c r="E19936" t="s">
        <v>23</v>
      </c>
      <c r="F19936" s="4" t="s">
        <v>25</v>
      </c>
      <c r="G19936" s="3">
        <v>0</v>
      </c>
      <c r="H19936" s="8">
        <v>0.83935904231878933</v>
      </c>
      <c r="I19936" s="26" t="str">
        <f>INDEX('Data Tab2'!$C:$C,MATCH('Data Tab1'!A19936,'Data Tab2'!$A:$A,0))</f>
        <v>PRG2</v>
      </c>
    </row>
    <row r="19937" spans="1:9">
      <c r="A19937" s="55">
        <v>104933944</v>
      </c>
      <c r="B19937" s="1" t="s">
        <v>9</v>
      </c>
      <c r="C19937" t="s">
        <v>31</v>
      </c>
      <c r="D19937" s="1" t="s">
        <v>11</v>
      </c>
      <c r="E19937" t="s">
        <v>12</v>
      </c>
      <c r="F19937" s="4" t="s">
        <v>15</v>
      </c>
      <c r="G19937" s="3">
        <v>4.6102749999999997</v>
      </c>
      <c r="H19937" s="8">
        <v>0.12121708250668928</v>
      </c>
      <c r="I19937" s="26" t="str">
        <f>INDEX('Data Tab2'!$C:$C,MATCH('Data Tab1'!A19937,'Data Tab2'!$A:$A,0))</f>
        <v>STR1</v>
      </c>
    </row>
    <row r="19938" spans="1:9" hidden="1">
      <c r="A19938" s="55">
        <v>104933944</v>
      </c>
      <c r="B19938" s="1" t="s">
        <v>9</v>
      </c>
      <c r="C19938" t="s">
        <v>31</v>
      </c>
      <c r="D19938" s="1" t="s">
        <v>11</v>
      </c>
      <c r="E19938" t="s">
        <v>12</v>
      </c>
      <c r="F19938" s="4" t="s">
        <v>28</v>
      </c>
      <c r="G19938" s="3">
        <v>3.4194420000000001</v>
      </c>
      <c r="H19938" s="8">
        <v>0.50939276054939242</v>
      </c>
      <c r="I19938" s="26" t="str">
        <f>INDEX('Data Tab2'!$C:$C,MATCH('Data Tab1'!A19938,'Data Tab2'!$A:$A,0))</f>
        <v>STR1</v>
      </c>
    </row>
    <row r="19939" spans="1:9" hidden="1">
      <c r="A19939" s="55">
        <v>104933944</v>
      </c>
      <c r="B19939" s="1" t="s">
        <v>9</v>
      </c>
      <c r="C19939" t="s">
        <v>32</v>
      </c>
      <c r="D19939" s="1" t="s">
        <v>11</v>
      </c>
      <c r="E19939" t="s">
        <v>12</v>
      </c>
      <c r="F19939" s="4" t="s">
        <v>14</v>
      </c>
      <c r="G19939" s="3">
        <v>4.9999929999999999</v>
      </c>
      <c r="H19939" s="8">
        <v>9.6957927182557357E-2</v>
      </c>
      <c r="I19939" s="26" t="str">
        <f>INDEX('Data Tab2'!$C:$C,MATCH('Data Tab1'!A19939,'Data Tab2'!$A:$A,0))</f>
        <v>STR1</v>
      </c>
    </row>
    <row r="19940" spans="1:9" hidden="1">
      <c r="A19940" s="55">
        <v>104933944</v>
      </c>
      <c r="B19940" s="1" t="s">
        <v>9</v>
      </c>
      <c r="C19940" t="s">
        <v>32</v>
      </c>
      <c r="D19940" s="1" t="s">
        <v>11</v>
      </c>
      <c r="E19940" t="s">
        <v>12</v>
      </c>
      <c r="F19940" s="4" t="s">
        <v>15</v>
      </c>
      <c r="G19940" s="3">
        <v>5.9999909999999996</v>
      </c>
      <c r="H19940" s="8">
        <v>0.25094373109008128</v>
      </c>
      <c r="I19940" s="26" t="str">
        <f>INDEX('Data Tab2'!$C:$C,MATCH('Data Tab1'!A19940,'Data Tab2'!$A:$A,0))</f>
        <v>STR1</v>
      </c>
    </row>
    <row r="19941" spans="1:9" hidden="1">
      <c r="A19941" s="55">
        <v>104933944</v>
      </c>
      <c r="B19941" s="1" t="s">
        <v>9</v>
      </c>
      <c r="C19941" t="s">
        <v>32</v>
      </c>
      <c r="D19941" s="1" t="s">
        <v>11</v>
      </c>
      <c r="E19941" t="s">
        <v>12</v>
      </c>
      <c r="F19941" s="4" t="s">
        <v>28</v>
      </c>
      <c r="G19941" s="3">
        <v>4.3283259999999997</v>
      </c>
      <c r="H19941" s="8">
        <v>0.23190527844804931</v>
      </c>
      <c r="I19941" s="26" t="str">
        <f>INDEX('Data Tab2'!$C:$C,MATCH('Data Tab1'!A19941,'Data Tab2'!$A:$A,0))</f>
        <v>STR1</v>
      </c>
    </row>
    <row r="19942" spans="1:9" hidden="1">
      <c r="A19942" s="55">
        <v>104933944</v>
      </c>
      <c r="B19942" s="1" t="s">
        <v>9</v>
      </c>
      <c r="C19942" t="s">
        <v>32</v>
      </c>
      <c r="D19942" s="1" t="s">
        <v>11</v>
      </c>
      <c r="E19942" t="s">
        <v>12</v>
      </c>
      <c r="F19942" s="4" t="s">
        <v>29</v>
      </c>
      <c r="G19942" s="3">
        <v>5.888884</v>
      </c>
      <c r="H19942" s="8">
        <v>0.37282839768932741</v>
      </c>
      <c r="I19942" s="26" t="str">
        <f>INDEX('Data Tab2'!$C:$C,MATCH('Data Tab1'!A19942,'Data Tab2'!$A:$A,0))</f>
        <v>STR1</v>
      </c>
    </row>
    <row r="19943" spans="1:9" hidden="1">
      <c r="A19943" s="56">
        <v>104933944</v>
      </c>
      <c r="B19943" s="1" t="s">
        <v>9</v>
      </c>
      <c r="C19943" t="s">
        <v>32</v>
      </c>
      <c r="D19943" s="1" t="s">
        <v>11</v>
      </c>
      <c r="E19943" t="s">
        <v>12</v>
      </c>
      <c r="F19943" s="4" t="s">
        <v>16</v>
      </c>
      <c r="G19943" s="3">
        <v>4.7886059999999997</v>
      </c>
      <c r="H19943" s="8">
        <v>0.80011805948941961</v>
      </c>
      <c r="I19943" s="26" t="str">
        <f>INDEX('Data Tab2'!$C:$C,MATCH('Data Tab1'!A19943,'Data Tab2'!$A:$A,0))</f>
        <v>STR1</v>
      </c>
    </row>
    <row r="19944" spans="1:9">
      <c r="A19944" s="55">
        <v>104934925</v>
      </c>
      <c r="B19944" s="1" t="s">
        <v>9</v>
      </c>
      <c r="C19944" t="s">
        <v>31</v>
      </c>
      <c r="D19944" s="1" t="s">
        <v>11</v>
      </c>
      <c r="E19944" t="s">
        <v>12</v>
      </c>
      <c r="F19944" s="4" t="s">
        <v>28</v>
      </c>
      <c r="G19944" s="3">
        <v>2.9058269999999999</v>
      </c>
      <c r="H19944" s="8">
        <v>0.55562451860149931</v>
      </c>
      <c r="I19944" s="26" t="str">
        <f>INDEX('Data Tab2'!$C:$C,MATCH('Data Tab1'!A19944,'Data Tab2'!$A:$A,0))</f>
        <v>SZZ1</v>
      </c>
    </row>
    <row r="19945" spans="1:9" hidden="1">
      <c r="A19945" s="55">
        <v>104934925</v>
      </c>
      <c r="B19945" s="1" t="s">
        <v>9</v>
      </c>
      <c r="C19945" t="s">
        <v>31</v>
      </c>
      <c r="D19945" s="1" t="s">
        <v>11</v>
      </c>
      <c r="E19945" t="s">
        <v>12</v>
      </c>
      <c r="F19945" s="4" t="s">
        <v>29</v>
      </c>
      <c r="G19945" s="3">
        <v>4.799995</v>
      </c>
      <c r="H19945" s="8">
        <v>0.50221197918625538</v>
      </c>
      <c r="I19945" s="26" t="str">
        <f>INDEX('Data Tab2'!$C:$C,MATCH('Data Tab1'!A19945,'Data Tab2'!$A:$A,0))</f>
        <v>SZZ1</v>
      </c>
    </row>
    <row r="19946" spans="1:9" hidden="1">
      <c r="A19946" s="55">
        <v>104934925</v>
      </c>
      <c r="B19946" s="1" t="s">
        <v>9</v>
      </c>
      <c r="C19946" t="s">
        <v>31</v>
      </c>
      <c r="D19946" s="1" t="s">
        <v>17</v>
      </c>
      <c r="E19946" t="s">
        <v>18</v>
      </c>
      <c r="F19946" s="4" t="s">
        <v>38</v>
      </c>
      <c r="G19946" s="3">
        <v>9.3380530000000004</v>
      </c>
      <c r="H19946" s="8">
        <v>4.4379849725435072E-2</v>
      </c>
      <c r="I19946" s="26" t="str">
        <f>INDEX('Data Tab2'!$C:$C,MATCH('Data Tab1'!A19946,'Data Tab2'!$A:$A,0))</f>
        <v>SZZ1</v>
      </c>
    </row>
    <row r="19947" spans="1:9" hidden="1">
      <c r="A19947" s="56">
        <v>104934925</v>
      </c>
      <c r="B19947" s="1" t="s">
        <v>9</v>
      </c>
      <c r="C19947" t="s">
        <v>31</v>
      </c>
      <c r="D19947" s="1" t="s">
        <v>17</v>
      </c>
      <c r="E19947" t="s">
        <v>18</v>
      </c>
      <c r="F19947" s="4" t="s">
        <v>19</v>
      </c>
      <c r="G19947" s="3">
        <v>9.9999979999999997</v>
      </c>
      <c r="H19947" s="8">
        <v>0.68065277936624669</v>
      </c>
      <c r="I19947" s="26" t="str">
        <f>INDEX('Data Tab2'!$C:$C,MATCH('Data Tab1'!A19947,'Data Tab2'!$A:$A,0))</f>
        <v>SZZ1</v>
      </c>
    </row>
    <row r="19948" spans="1:9">
      <c r="A19948" s="55">
        <v>104944647</v>
      </c>
      <c r="B19948" s="1" t="s">
        <v>33</v>
      </c>
      <c r="C19948" t="s">
        <v>27</v>
      </c>
      <c r="D19948" s="1" t="s">
        <v>11</v>
      </c>
      <c r="E19948" t="s">
        <v>12</v>
      </c>
      <c r="F19948" s="4" t="s">
        <v>34</v>
      </c>
      <c r="G19948" s="3">
        <v>4.7402730000000002</v>
      </c>
      <c r="H19948" s="8">
        <v>0.28780308800664001</v>
      </c>
      <c r="I19948" s="26" t="str">
        <f>INDEX('Data Tab2'!$C:$C,MATCH('Data Tab1'!A19948,'Data Tab2'!$A:$A,0))</f>
        <v>TRN1</v>
      </c>
    </row>
    <row r="19949" spans="1:9" hidden="1">
      <c r="A19949" s="55">
        <v>104944647</v>
      </c>
      <c r="B19949" s="1" t="s">
        <v>33</v>
      </c>
      <c r="C19949" t="s">
        <v>27</v>
      </c>
      <c r="D19949" s="1" t="s">
        <v>11</v>
      </c>
      <c r="E19949" t="s">
        <v>12</v>
      </c>
      <c r="F19949" s="4" t="s">
        <v>14</v>
      </c>
      <c r="G19949" s="3">
        <v>10.972218</v>
      </c>
      <c r="H19949" s="8">
        <v>0.14137437925383201</v>
      </c>
      <c r="I19949" s="26" t="str">
        <f>INDEX('Data Tab2'!$C:$C,MATCH('Data Tab1'!A19949,'Data Tab2'!$A:$A,0))</f>
        <v>TRN1</v>
      </c>
    </row>
    <row r="19950" spans="1:9" hidden="1">
      <c r="A19950" s="55">
        <v>104944647</v>
      </c>
      <c r="B19950" s="1" t="s">
        <v>33</v>
      </c>
      <c r="C19950" t="s">
        <v>27</v>
      </c>
      <c r="D19950" s="1" t="s">
        <v>11</v>
      </c>
      <c r="E19950" t="s">
        <v>12</v>
      </c>
      <c r="F19950" s="4" t="s">
        <v>15</v>
      </c>
      <c r="G19950" s="3">
        <v>10.721939000000001</v>
      </c>
      <c r="H19950" s="8">
        <v>0.70886945706380022</v>
      </c>
      <c r="I19950" s="26" t="str">
        <f>INDEX('Data Tab2'!$C:$C,MATCH('Data Tab1'!A19950,'Data Tab2'!$A:$A,0))</f>
        <v>TRN1</v>
      </c>
    </row>
    <row r="19951" spans="1:9" hidden="1">
      <c r="A19951" s="55">
        <v>104944647</v>
      </c>
      <c r="B19951" s="1" t="s">
        <v>33</v>
      </c>
      <c r="C19951" t="s">
        <v>27</v>
      </c>
      <c r="D19951" s="1" t="s">
        <v>11</v>
      </c>
      <c r="E19951" t="s">
        <v>12</v>
      </c>
      <c r="F19951" s="4" t="s">
        <v>28</v>
      </c>
      <c r="G19951" s="3">
        <v>5.5816629999999998</v>
      </c>
      <c r="H19951" s="8">
        <v>0.38031550368143097</v>
      </c>
      <c r="I19951" s="26" t="str">
        <f>INDEX('Data Tab2'!$C:$C,MATCH('Data Tab1'!A19951,'Data Tab2'!$A:$A,0))</f>
        <v>TRN1</v>
      </c>
    </row>
    <row r="19952" spans="1:9" hidden="1">
      <c r="A19952" s="55">
        <v>104944647</v>
      </c>
      <c r="B19952" s="1" t="s">
        <v>33</v>
      </c>
      <c r="C19952" t="s">
        <v>27</v>
      </c>
      <c r="D19952" s="1" t="s">
        <v>17</v>
      </c>
      <c r="E19952" t="s">
        <v>18</v>
      </c>
      <c r="F19952" s="4" t="s">
        <v>35</v>
      </c>
      <c r="G19952" s="3">
        <v>5.6249960000000003</v>
      </c>
      <c r="H19952" s="8">
        <v>0.33236412708696117</v>
      </c>
      <c r="I19952" s="26" t="str">
        <f>INDEX('Data Tab2'!$C:$C,MATCH('Data Tab1'!A19952,'Data Tab2'!$A:$A,0))</f>
        <v>TRN1</v>
      </c>
    </row>
    <row r="19953" spans="1:9" hidden="1">
      <c r="A19953" s="55">
        <v>104944647</v>
      </c>
      <c r="B19953" s="1" t="s">
        <v>33</v>
      </c>
      <c r="C19953" t="s">
        <v>27</v>
      </c>
      <c r="D19953" s="1" t="s">
        <v>17</v>
      </c>
      <c r="E19953" t="s">
        <v>18</v>
      </c>
      <c r="F19953" s="4" t="s">
        <v>36</v>
      </c>
      <c r="G19953" s="3">
        <v>1.0083299999999999</v>
      </c>
      <c r="H19953" s="8">
        <v>0.89608519698582023</v>
      </c>
      <c r="I19953" s="26" t="str">
        <f>INDEX('Data Tab2'!$C:$C,MATCH('Data Tab1'!A19953,'Data Tab2'!$A:$A,0))</f>
        <v>TRN1</v>
      </c>
    </row>
    <row r="19954" spans="1:9" hidden="1">
      <c r="A19954" s="55">
        <v>104944647</v>
      </c>
      <c r="B19954" s="1" t="s">
        <v>33</v>
      </c>
      <c r="C19954" t="s">
        <v>27</v>
      </c>
      <c r="D19954" s="1" t="s">
        <v>17</v>
      </c>
      <c r="E19954" t="s">
        <v>18</v>
      </c>
      <c r="F19954" s="4" t="s">
        <v>38</v>
      </c>
      <c r="G19954" s="3">
        <v>4.5030520000000003</v>
      </c>
      <c r="H19954" s="8">
        <v>0.23737410187256425</v>
      </c>
      <c r="I19954" s="26" t="str">
        <f>INDEX('Data Tab2'!$C:$C,MATCH('Data Tab1'!A19954,'Data Tab2'!$A:$A,0))</f>
        <v>TRN1</v>
      </c>
    </row>
    <row r="19955" spans="1:9" hidden="1">
      <c r="A19955" s="55">
        <v>104944647</v>
      </c>
      <c r="B19955" s="1" t="s">
        <v>33</v>
      </c>
      <c r="C19955" t="s">
        <v>27</v>
      </c>
      <c r="D19955" s="1" t="s">
        <v>17</v>
      </c>
      <c r="E19955" t="s">
        <v>18</v>
      </c>
      <c r="F19955" s="4" t="s">
        <v>21</v>
      </c>
      <c r="G19955" s="3">
        <v>4.4869399999999997</v>
      </c>
      <c r="H19955" s="8">
        <v>0.43269584879799472</v>
      </c>
      <c r="I19955" s="26" t="str">
        <f>INDEX('Data Tab2'!$C:$C,MATCH('Data Tab1'!A19955,'Data Tab2'!$A:$A,0))</f>
        <v>TRN1</v>
      </c>
    </row>
    <row r="19956" spans="1:9" hidden="1">
      <c r="A19956" s="55">
        <v>104944647</v>
      </c>
      <c r="B19956" s="1" t="s">
        <v>33</v>
      </c>
      <c r="C19956" t="s">
        <v>27</v>
      </c>
      <c r="D19956" s="1" t="s">
        <v>17</v>
      </c>
      <c r="E19956" t="s">
        <v>18</v>
      </c>
      <c r="F19956" s="4" t="s">
        <v>22</v>
      </c>
      <c r="G19956" s="3">
        <v>9.9888849999999998</v>
      </c>
      <c r="H19956" s="8">
        <v>0.71780549318080888</v>
      </c>
      <c r="I19956" s="26" t="str">
        <f>INDEX('Data Tab2'!$C:$C,MATCH('Data Tab1'!A19956,'Data Tab2'!$A:$A,0))</f>
        <v>TRN1</v>
      </c>
    </row>
    <row r="19957" spans="1:9" hidden="1">
      <c r="A19957" s="56">
        <v>104944647</v>
      </c>
      <c r="B19957" s="1" t="s">
        <v>33</v>
      </c>
      <c r="C19957" t="s">
        <v>27</v>
      </c>
      <c r="D19957" s="1" t="s">
        <v>17</v>
      </c>
      <c r="E19957" t="s">
        <v>23</v>
      </c>
      <c r="F19957" s="4" t="s">
        <v>24</v>
      </c>
      <c r="G19957" s="3">
        <v>4.7474959999999999</v>
      </c>
      <c r="H19957" s="8">
        <v>0.26562886244556971</v>
      </c>
      <c r="I19957" s="26" t="str">
        <f>INDEX('Data Tab2'!$C:$C,MATCH('Data Tab1'!A19957,'Data Tab2'!$A:$A,0))</f>
        <v>TRN1</v>
      </c>
    </row>
    <row r="19958" spans="1:9">
      <c r="A19958" s="55">
        <v>104947633</v>
      </c>
      <c r="B19958" s="1" t="s">
        <v>9</v>
      </c>
      <c r="C19958" t="s">
        <v>40</v>
      </c>
      <c r="D19958" s="1" t="s">
        <v>17</v>
      </c>
      <c r="E19958" t="s">
        <v>18</v>
      </c>
      <c r="F19958" s="4" t="s">
        <v>22</v>
      </c>
      <c r="G19958" s="3">
        <v>9.9916630000000008</v>
      </c>
      <c r="H19958" s="8">
        <v>0.57070226703211813</v>
      </c>
      <c r="I19958" s="26" t="str">
        <f>INDEX('Data Tab2'!$C:$C,MATCH('Data Tab1'!A19958,'Data Tab2'!$A:$A,0))</f>
        <v>WRO1</v>
      </c>
    </row>
    <row r="19959" spans="1:9" hidden="1">
      <c r="A19959" s="55">
        <v>104947633</v>
      </c>
      <c r="B19959" s="1" t="s">
        <v>9</v>
      </c>
      <c r="C19959" t="s">
        <v>31</v>
      </c>
      <c r="D19959" s="1" t="s">
        <v>11</v>
      </c>
      <c r="E19959" t="s">
        <v>12</v>
      </c>
      <c r="F19959" s="4" t="s">
        <v>14</v>
      </c>
      <c r="G19959" s="3">
        <v>4.8427759999999997</v>
      </c>
      <c r="H19959" s="8">
        <v>0.88029172765653407</v>
      </c>
      <c r="I19959" s="26" t="str">
        <f>INDEX('Data Tab2'!$C:$C,MATCH('Data Tab1'!A19959,'Data Tab2'!$A:$A,0))</f>
        <v>WRO1</v>
      </c>
    </row>
    <row r="19960" spans="1:9" hidden="1">
      <c r="A19960" s="55">
        <v>104947633</v>
      </c>
      <c r="B19960" s="1" t="s">
        <v>9</v>
      </c>
      <c r="C19960" t="s">
        <v>31</v>
      </c>
      <c r="D19960" s="1" t="s">
        <v>11</v>
      </c>
      <c r="E19960" t="s">
        <v>12</v>
      </c>
      <c r="F19960" s="4" t="s">
        <v>15</v>
      </c>
      <c r="G19960" s="3">
        <v>10.976388</v>
      </c>
      <c r="H19960" s="8">
        <v>0.11469192795181571</v>
      </c>
      <c r="I19960" s="26" t="str">
        <f>INDEX('Data Tab2'!$C:$C,MATCH('Data Tab1'!A19960,'Data Tab2'!$A:$A,0))</f>
        <v>WRO1</v>
      </c>
    </row>
    <row r="19961" spans="1:9" hidden="1">
      <c r="A19961" s="55">
        <v>104947633</v>
      </c>
      <c r="B19961" s="1" t="s">
        <v>9</v>
      </c>
      <c r="C19961" t="s">
        <v>31</v>
      </c>
      <c r="D19961" s="1" t="s">
        <v>17</v>
      </c>
      <c r="E19961" t="s">
        <v>23</v>
      </c>
      <c r="F19961" s="4" t="s">
        <v>24</v>
      </c>
      <c r="G19961" s="3">
        <v>5.0819429999999999</v>
      </c>
      <c r="H19961" s="8">
        <v>0.63695942915625325</v>
      </c>
      <c r="I19961" s="26" t="str">
        <f>INDEX('Data Tab2'!$C:$C,MATCH('Data Tab1'!A19961,'Data Tab2'!$A:$A,0))</f>
        <v>WRO1</v>
      </c>
    </row>
    <row r="19962" spans="1:9" hidden="1">
      <c r="A19962" s="55">
        <v>104947633</v>
      </c>
      <c r="B19962" s="1" t="s">
        <v>33</v>
      </c>
      <c r="C19962" t="s">
        <v>27</v>
      </c>
      <c r="D19962" s="1" t="s">
        <v>11</v>
      </c>
      <c r="E19962" t="s">
        <v>12</v>
      </c>
      <c r="F19962" s="4" t="s">
        <v>14</v>
      </c>
      <c r="G19962" s="3">
        <v>4.0094409999999998</v>
      </c>
      <c r="H19962" s="8">
        <v>0.42888173730682044</v>
      </c>
      <c r="I19962" s="26" t="str">
        <f>INDEX('Data Tab2'!$C:$C,MATCH('Data Tab1'!A19962,'Data Tab2'!$A:$A,0))</f>
        <v>WRO1</v>
      </c>
    </row>
    <row r="19963" spans="1:9" hidden="1">
      <c r="A19963" s="55">
        <v>104947633</v>
      </c>
      <c r="B19963" s="1" t="s">
        <v>33</v>
      </c>
      <c r="C19963" t="s">
        <v>27</v>
      </c>
      <c r="D19963" s="1" t="s">
        <v>11</v>
      </c>
      <c r="E19963" t="s">
        <v>12</v>
      </c>
      <c r="F19963" s="4" t="s">
        <v>29</v>
      </c>
      <c r="G19963" s="3">
        <v>10.990830000000001</v>
      </c>
      <c r="H19963" s="8">
        <v>0.89144939804094836</v>
      </c>
      <c r="I19963" s="26" t="str">
        <f>INDEX('Data Tab2'!$C:$C,MATCH('Data Tab1'!A19963,'Data Tab2'!$A:$A,0))</f>
        <v>WRO1</v>
      </c>
    </row>
    <row r="19964" spans="1:9" hidden="1">
      <c r="A19964" s="55">
        <v>104947633</v>
      </c>
      <c r="B19964" s="1" t="s">
        <v>33</v>
      </c>
      <c r="C19964" t="s">
        <v>27</v>
      </c>
      <c r="D19964" s="1" t="s">
        <v>17</v>
      </c>
      <c r="E19964" t="s">
        <v>18</v>
      </c>
      <c r="F19964" s="4" t="s">
        <v>36</v>
      </c>
      <c r="G19964" s="3">
        <v>9.9811080000000008</v>
      </c>
      <c r="H19964" s="8">
        <v>0.14326423664748755</v>
      </c>
      <c r="I19964" s="26" t="str">
        <f>INDEX('Data Tab2'!$C:$C,MATCH('Data Tab1'!A19964,'Data Tab2'!$A:$A,0))</f>
        <v>WRO1</v>
      </c>
    </row>
    <row r="19965" spans="1:9" hidden="1">
      <c r="A19965" s="55">
        <v>104947633</v>
      </c>
      <c r="B19965" s="1" t="s">
        <v>33</v>
      </c>
      <c r="C19965" t="s">
        <v>27</v>
      </c>
      <c r="D19965" s="1" t="s">
        <v>17</v>
      </c>
      <c r="E19965" t="s">
        <v>18</v>
      </c>
      <c r="F19965" s="4" t="s">
        <v>20</v>
      </c>
      <c r="G19965" s="3">
        <v>8.9711079999999992</v>
      </c>
      <c r="H19965" s="8">
        <v>5.5356960365339769E-2</v>
      </c>
      <c r="I19965" s="26" t="str">
        <f>INDEX('Data Tab2'!$C:$C,MATCH('Data Tab1'!A19965,'Data Tab2'!$A:$A,0))</f>
        <v>WRO1</v>
      </c>
    </row>
    <row r="19966" spans="1:9" hidden="1">
      <c r="A19966" s="56">
        <v>104947633</v>
      </c>
      <c r="B19966" s="1" t="s">
        <v>33</v>
      </c>
      <c r="C19966" t="s">
        <v>27</v>
      </c>
      <c r="D19966" s="1" t="s">
        <v>17</v>
      </c>
      <c r="E19966" t="s">
        <v>23</v>
      </c>
      <c r="F19966" s="4" t="s">
        <v>24</v>
      </c>
      <c r="G19966" s="3">
        <v>4.9041629999999996</v>
      </c>
      <c r="H19966" s="8">
        <v>0.13464982298245787</v>
      </c>
      <c r="I19966" s="26" t="str">
        <f>INDEX('Data Tab2'!$C:$C,MATCH('Data Tab1'!A19966,'Data Tab2'!$A:$A,0))</f>
        <v>WRO1</v>
      </c>
    </row>
    <row r="19967" spans="1:9">
      <c r="A19967" s="55">
        <v>104947639</v>
      </c>
      <c r="B19967" s="1" t="s">
        <v>9</v>
      </c>
      <c r="C19967" t="s">
        <v>40</v>
      </c>
      <c r="D19967" s="1" t="s">
        <v>11</v>
      </c>
      <c r="E19967" t="s">
        <v>12</v>
      </c>
      <c r="F19967" s="4" t="s">
        <v>29</v>
      </c>
      <c r="G19967" s="3">
        <v>9.4949969999999997</v>
      </c>
      <c r="H19967" s="8">
        <v>0.98453410536298869</v>
      </c>
      <c r="I19967" s="26" t="str">
        <f>INDEX('Data Tab2'!$C:$C,MATCH('Data Tab1'!A19967,'Data Tab2'!$A:$A,0))</f>
        <v>WRO2</v>
      </c>
    </row>
    <row r="19968" spans="1:9" hidden="1">
      <c r="A19968" s="55">
        <v>104947639</v>
      </c>
      <c r="B19968" s="1" t="s">
        <v>9</v>
      </c>
      <c r="C19968" t="s">
        <v>40</v>
      </c>
      <c r="D19968" s="1" t="s">
        <v>17</v>
      </c>
      <c r="E19968" t="s">
        <v>18</v>
      </c>
      <c r="F19968" s="4" t="s">
        <v>22</v>
      </c>
      <c r="G19968" s="3">
        <v>5.6944410000000003</v>
      </c>
      <c r="H19968" s="8">
        <v>0.36919854267103425</v>
      </c>
      <c r="I19968" s="26" t="str">
        <f>INDEX('Data Tab2'!$C:$C,MATCH('Data Tab1'!A19968,'Data Tab2'!$A:$A,0))</f>
        <v>WRO2</v>
      </c>
    </row>
    <row r="19969" spans="1:9" hidden="1">
      <c r="A19969" s="55">
        <v>104947639</v>
      </c>
      <c r="B19969" s="1" t="s">
        <v>9</v>
      </c>
      <c r="C19969" t="s">
        <v>32</v>
      </c>
      <c r="D19969" s="1" t="s">
        <v>17</v>
      </c>
      <c r="E19969" t="s">
        <v>18</v>
      </c>
      <c r="F19969" s="4" t="s">
        <v>19</v>
      </c>
      <c r="G19969" s="3">
        <v>6.8777670000000004</v>
      </c>
      <c r="H19969" s="8">
        <v>5.7415978532454726E-2</v>
      </c>
      <c r="I19969" s="26" t="str">
        <f>INDEX('Data Tab2'!$C:$C,MATCH('Data Tab1'!A19969,'Data Tab2'!$A:$A,0))</f>
        <v>WRO2</v>
      </c>
    </row>
    <row r="19970" spans="1:9" hidden="1">
      <c r="A19970" s="55">
        <v>104947639</v>
      </c>
      <c r="B19970" s="1" t="s">
        <v>9</v>
      </c>
      <c r="C19970" t="s">
        <v>32</v>
      </c>
      <c r="D19970" s="1" t="s">
        <v>17</v>
      </c>
      <c r="E19970" t="s">
        <v>18</v>
      </c>
      <c r="F19970" s="4" t="s">
        <v>20</v>
      </c>
      <c r="G19970" s="3">
        <v>6.8891580000000001</v>
      </c>
      <c r="H19970" s="8">
        <v>0.42121750880746911</v>
      </c>
      <c r="I19970" s="26" t="str">
        <f>INDEX('Data Tab2'!$C:$C,MATCH('Data Tab1'!A19970,'Data Tab2'!$A:$A,0))</f>
        <v>WRO2</v>
      </c>
    </row>
    <row r="19971" spans="1:9" hidden="1">
      <c r="A19971" s="55">
        <v>104947639</v>
      </c>
      <c r="B19971" s="1" t="s">
        <v>9</v>
      </c>
      <c r="C19971" t="s">
        <v>32</v>
      </c>
      <c r="D19971" s="1" t="s">
        <v>17</v>
      </c>
      <c r="E19971" t="s">
        <v>18</v>
      </c>
      <c r="F19971" s="4" t="s">
        <v>21</v>
      </c>
      <c r="G19971" s="3">
        <v>9.8177660000000007</v>
      </c>
      <c r="H19971" s="8">
        <v>0.39655284736972418</v>
      </c>
      <c r="I19971" s="26" t="str">
        <f>INDEX('Data Tab2'!$C:$C,MATCH('Data Tab1'!A19971,'Data Tab2'!$A:$A,0))</f>
        <v>WRO2</v>
      </c>
    </row>
    <row r="19972" spans="1:9" hidden="1">
      <c r="A19972" s="55">
        <v>104947639</v>
      </c>
      <c r="B19972" s="1" t="s">
        <v>33</v>
      </c>
      <c r="C19972" t="s">
        <v>27</v>
      </c>
      <c r="D19972" s="1" t="s">
        <v>11</v>
      </c>
      <c r="E19972" t="s">
        <v>12</v>
      </c>
      <c r="F19972" s="4" t="s">
        <v>15</v>
      </c>
      <c r="G19972" s="3">
        <v>10.474997</v>
      </c>
      <c r="H19972" s="8">
        <v>0.84157096966151079</v>
      </c>
      <c r="I19972" s="26" t="str">
        <f>INDEX('Data Tab2'!$C:$C,MATCH('Data Tab1'!A19972,'Data Tab2'!$A:$A,0))</f>
        <v>WRO2</v>
      </c>
    </row>
    <row r="19973" spans="1:9" hidden="1">
      <c r="A19973" s="55">
        <v>104947639</v>
      </c>
      <c r="B19973" s="1" t="s">
        <v>33</v>
      </c>
      <c r="C19973" t="s">
        <v>27</v>
      </c>
      <c r="D19973" s="1" t="s">
        <v>11</v>
      </c>
      <c r="E19973" t="s">
        <v>12</v>
      </c>
      <c r="F19973" s="4" t="s">
        <v>29</v>
      </c>
      <c r="G19973" s="3">
        <v>1.496386</v>
      </c>
      <c r="H19973" s="8">
        <v>0.78040145282857487</v>
      </c>
      <c r="I19973" s="26" t="str">
        <f>INDEX('Data Tab2'!$C:$C,MATCH('Data Tab1'!A19973,'Data Tab2'!$A:$A,0))</f>
        <v>WRO2</v>
      </c>
    </row>
    <row r="19974" spans="1:9" hidden="1">
      <c r="A19974" s="55">
        <v>104947639</v>
      </c>
      <c r="B19974" s="1" t="s">
        <v>33</v>
      </c>
      <c r="C19974" t="s">
        <v>27</v>
      </c>
      <c r="D19974" s="1" t="s">
        <v>11</v>
      </c>
      <c r="E19974" t="s">
        <v>12</v>
      </c>
      <c r="F19974" s="4" t="s">
        <v>16</v>
      </c>
      <c r="G19974" s="3">
        <v>8.9886079999999993</v>
      </c>
      <c r="H19974" s="8">
        <v>0.8969726318580542</v>
      </c>
      <c r="I19974" s="26" t="str">
        <f>INDEX('Data Tab2'!$C:$C,MATCH('Data Tab1'!A19974,'Data Tab2'!$A:$A,0))</f>
        <v>WRO2</v>
      </c>
    </row>
    <row r="19975" spans="1:9" hidden="1">
      <c r="A19975" s="55">
        <v>104947639</v>
      </c>
      <c r="B19975" s="1" t="s">
        <v>33</v>
      </c>
      <c r="C19975" t="s">
        <v>27</v>
      </c>
      <c r="D19975" s="1" t="s">
        <v>17</v>
      </c>
      <c r="E19975" t="s">
        <v>18</v>
      </c>
      <c r="F19975" s="4" t="s">
        <v>19</v>
      </c>
      <c r="G19975" s="3">
        <v>2.6788859999999999</v>
      </c>
      <c r="H19975" s="8">
        <v>0.60323419059969297</v>
      </c>
      <c r="I19975" s="26" t="str">
        <f>INDEX('Data Tab2'!$C:$C,MATCH('Data Tab1'!A19975,'Data Tab2'!$A:$A,0))</f>
        <v>WRO2</v>
      </c>
    </row>
    <row r="19976" spans="1:9" hidden="1">
      <c r="A19976" s="55">
        <v>104947639</v>
      </c>
      <c r="B19976" s="1" t="s">
        <v>33</v>
      </c>
      <c r="C19976" t="s">
        <v>27</v>
      </c>
      <c r="D19976" s="1" t="s">
        <v>17</v>
      </c>
      <c r="E19976" t="s">
        <v>18</v>
      </c>
      <c r="F19976" s="4" t="s">
        <v>20</v>
      </c>
      <c r="G19976" s="3">
        <v>0.38722099999999998</v>
      </c>
      <c r="H19976" s="8">
        <v>0.58139261090168548</v>
      </c>
      <c r="I19976" s="26" t="str">
        <f>INDEX('Data Tab2'!$C:$C,MATCH('Data Tab1'!A19976,'Data Tab2'!$A:$A,0))</f>
        <v>WRO2</v>
      </c>
    </row>
    <row r="19977" spans="1:9" hidden="1">
      <c r="A19977" s="56">
        <v>104947639</v>
      </c>
      <c r="B19977" s="1" t="s">
        <v>33</v>
      </c>
      <c r="C19977" t="s">
        <v>27</v>
      </c>
      <c r="D19977" s="1" t="s">
        <v>17</v>
      </c>
      <c r="E19977" t="s">
        <v>18</v>
      </c>
      <c r="F19977" s="4" t="s">
        <v>22</v>
      </c>
      <c r="G19977" s="3">
        <v>4.2877739999999998</v>
      </c>
      <c r="H19977" s="8">
        <v>0.52069899072008541</v>
      </c>
      <c r="I19977" s="26" t="str">
        <f>INDEX('Data Tab2'!$C:$C,MATCH('Data Tab1'!A19977,'Data Tab2'!$A:$A,0))</f>
        <v>WRO2</v>
      </c>
    </row>
    <row r="19978" spans="1:9">
      <c r="A19978" s="55">
        <v>104947641</v>
      </c>
      <c r="B19978" s="1" t="s">
        <v>9</v>
      </c>
      <c r="C19978" t="s">
        <v>40</v>
      </c>
      <c r="D19978" s="1" t="s">
        <v>17</v>
      </c>
      <c r="E19978" t="s">
        <v>18</v>
      </c>
      <c r="F19978" s="4" t="s">
        <v>22</v>
      </c>
      <c r="G19978" s="3">
        <v>9.9891620000000003</v>
      </c>
      <c r="H19978" s="8">
        <v>0.34920934580075358</v>
      </c>
      <c r="I19978" s="26" t="str">
        <f>INDEX('Data Tab2'!$C:$C,MATCH('Data Tab1'!A19978,'Data Tab2'!$A:$A,0))</f>
        <v>WRO5</v>
      </c>
    </row>
    <row r="19979" spans="1:9" hidden="1">
      <c r="A19979" s="55">
        <v>104947641</v>
      </c>
      <c r="B19979" s="1" t="s">
        <v>33</v>
      </c>
      <c r="C19979" t="s">
        <v>27</v>
      </c>
      <c r="D19979" s="1" t="s">
        <v>11</v>
      </c>
      <c r="E19979" t="s">
        <v>12</v>
      </c>
      <c r="F19979" s="4" t="s">
        <v>14</v>
      </c>
      <c r="G19979" s="3">
        <v>10.359162</v>
      </c>
      <c r="H19979" s="8">
        <v>2.25102328704615E-2</v>
      </c>
      <c r="I19979" s="26" t="str">
        <f>INDEX('Data Tab2'!$C:$C,MATCH('Data Tab1'!A19979,'Data Tab2'!$A:$A,0))</f>
        <v>WRO5</v>
      </c>
    </row>
    <row r="19980" spans="1:9" hidden="1">
      <c r="A19980" s="55">
        <v>104947641</v>
      </c>
      <c r="B19980" s="1" t="s">
        <v>33</v>
      </c>
      <c r="C19980" t="s">
        <v>27</v>
      </c>
      <c r="D19980" s="1" t="s">
        <v>11</v>
      </c>
      <c r="E19980" t="s">
        <v>12</v>
      </c>
      <c r="F19980" s="4" t="s">
        <v>28</v>
      </c>
      <c r="G19980" s="3">
        <v>10.979164000000001</v>
      </c>
      <c r="H19980" s="8">
        <v>0.39625616093879823</v>
      </c>
      <c r="I19980" s="26" t="str">
        <f>INDEX('Data Tab2'!$C:$C,MATCH('Data Tab1'!A19980,'Data Tab2'!$A:$A,0))</f>
        <v>WRO5</v>
      </c>
    </row>
    <row r="19981" spans="1:9" hidden="1">
      <c r="A19981" s="55">
        <v>104947641</v>
      </c>
      <c r="B19981" s="1" t="s">
        <v>33</v>
      </c>
      <c r="C19981" t="s">
        <v>27</v>
      </c>
      <c r="D19981" s="1" t="s">
        <v>17</v>
      </c>
      <c r="E19981" t="s">
        <v>18</v>
      </c>
      <c r="F19981" s="4" t="s">
        <v>36</v>
      </c>
      <c r="G19981" s="3">
        <v>1.2461089999999999</v>
      </c>
      <c r="H19981" s="8">
        <v>3.6009870330546701E-2</v>
      </c>
      <c r="I19981" s="26" t="str">
        <f>INDEX('Data Tab2'!$C:$C,MATCH('Data Tab1'!A19981,'Data Tab2'!$A:$A,0))</f>
        <v>WRO5</v>
      </c>
    </row>
    <row r="19982" spans="1:9" hidden="1">
      <c r="A19982" s="55">
        <v>104947641</v>
      </c>
      <c r="B19982" s="1" t="s">
        <v>33</v>
      </c>
      <c r="C19982" t="s">
        <v>27</v>
      </c>
      <c r="D19982" s="1" t="s">
        <v>17</v>
      </c>
      <c r="E19982" t="s">
        <v>18</v>
      </c>
      <c r="F19982" s="4" t="s">
        <v>20</v>
      </c>
      <c r="G19982" s="3">
        <v>3.742219</v>
      </c>
      <c r="H19982" s="8">
        <v>0.44938120369563506</v>
      </c>
      <c r="I19982" s="26" t="str">
        <f>INDEX('Data Tab2'!$C:$C,MATCH('Data Tab1'!A19982,'Data Tab2'!$A:$A,0))</f>
        <v>WRO5</v>
      </c>
    </row>
    <row r="19983" spans="1:9" hidden="1">
      <c r="A19983" s="56">
        <v>104947641</v>
      </c>
      <c r="B19983" s="1" t="s">
        <v>33</v>
      </c>
      <c r="C19983" t="s">
        <v>27</v>
      </c>
      <c r="D19983" s="1" t="s">
        <v>17</v>
      </c>
      <c r="E19983" t="s">
        <v>18</v>
      </c>
      <c r="F19983" s="4" t="s">
        <v>21</v>
      </c>
      <c r="G19983" s="3">
        <v>9.9763839999999995</v>
      </c>
      <c r="H19983" s="8">
        <v>4.8753809440345575E-2</v>
      </c>
      <c r="I19983" s="26" t="str">
        <f>INDEX('Data Tab2'!$C:$C,MATCH('Data Tab1'!A19983,'Data Tab2'!$A:$A,0))</f>
        <v>WRO5</v>
      </c>
    </row>
    <row r="19984" spans="1:9">
      <c r="A19984" s="55">
        <v>104947646</v>
      </c>
      <c r="B19984" s="1" t="s">
        <v>9</v>
      </c>
      <c r="C19984" t="s">
        <v>37</v>
      </c>
      <c r="D19984" s="1" t="s">
        <v>11</v>
      </c>
      <c r="E19984" t="s">
        <v>12</v>
      </c>
      <c r="F19984" s="4" t="s">
        <v>14</v>
      </c>
      <c r="G19984" s="3">
        <v>6.9836070000000001</v>
      </c>
      <c r="H19984" s="8">
        <v>0.66019769653346561</v>
      </c>
      <c r="I19984" s="26" t="str">
        <f>INDEX('Data Tab2'!$C:$C,MATCH('Data Tab1'!A19984,'Data Tab2'!$A:$A,0))</f>
        <v>EDI2</v>
      </c>
    </row>
    <row r="19985" spans="1:9" hidden="1">
      <c r="A19985" s="55">
        <v>104947646</v>
      </c>
      <c r="B19985" s="1" t="s">
        <v>9</v>
      </c>
      <c r="C19985" t="s">
        <v>37</v>
      </c>
      <c r="D19985" s="1" t="s">
        <v>11</v>
      </c>
      <c r="E19985" t="s">
        <v>12</v>
      </c>
      <c r="F19985" s="4" t="s">
        <v>15</v>
      </c>
      <c r="G19985" s="3">
        <v>10.998885</v>
      </c>
      <c r="H19985" s="8">
        <v>0.60874922626568662</v>
      </c>
      <c r="I19985" s="26" t="str">
        <f>INDEX('Data Tab2'!$C:$C,MATCH('Data Tab1'!A19985,'Data Tab2'!$A:$A,0))</f>
        <v>EDI2</v>
      </c>
    </row>
    <row r="19986" spans="1:9" hidden="1">
      <c r="A19986" s="55">
        <v>104947646</v>
      </c>
      <c r="B19986" s="1" t="s">
        <v>9</v>
      </c>
      <c r="C19986" t="s">
        <v>37</v>
      </c>
      <c r="D19986" s="1" t="s">
        <v>11</v>
      </c>
      <c r="E19986" t="s">
        <v>12</v>
      </c>
      <c r="F19986" s="4" t="s">
        <v>16</v>
      </c>
      <c r="G19986" s="3">
        <v>4.795274</v>
      </c>
      <c r="H19986" s="8">
        <v>0.48567973636786377</v>
      </c>
      <c r="I19986" s="26" t="str">
        <f>INDEX('Data Tab2'!$C:$C,MATCH('Data Tab1'!A19986,'Data Tab2'!$A:$A,0))</f>
        <v>EDI2</v>
      </c>
    </row>
    <row r="19987" spans="1:9" hidden="1">
      <c r="A19987" s="55">
        <v>104947646</v>
      </c>
      <c r="B19987" s="1" t="s">
        <v>9</v>
      </c>
      <c r="C19987" t="s">
        <v>37</v>
      </c>
      <c r="D19987" s="1" t="s">
        <v>17</v>
      </c>
      <c r="E19987" t="s">
        <v>18</v>
      </c>
      <c r="F19987" s="4" t="s">
        <v>38</v>
      </c>
      <c r="G19987" s="3">
        <v>0.46444200000000002</v>
      </c>
      <c r="H19987" s="8">
        <v>0.24592936301643098</v>
      </c>
      <c r="I19987" s="26" t="str">
        <f>INDEX('Data Tab2'!$C:$C,MATCH('Data Tab1'!A19987,'Data Tab2'!$A:$A,0))</f>
        <v>EDI2</v>
      </c>
    </row>
    <row r="19988" spans="1:9" hidden="1">
      <c r="A19988" s="55">
        <v>104947646</v>
      </c>
      <c r="B19988" s="1" t="s">
        <v>9</v>
      </c>
      <c r="C19988" t="s">
        <v>37</v>
      </c>
      <c r="D19988" s="1" t="s">
        <v>17</v>
      </c>
      <c r="E19988" t="s">
        <v>18</v>
      </c>
      <c r="F19988" s="4" t="s">
        <v>20</v>
      </c>
      <c r="G19988" s="3">
        <v>0.54610999999999998</v>
      </c>
      <c r="H19988" s="8">
        <v>0.98349252984988278</v>
      </c>
      <c r="I19988" s="26" t="str">
        <f>INDEX('Data Tab2'!$C:$C,MATCH('Data Tab1'!A19988,'Data Tab2'!$A:$A,0))</f>
        <v>EDI2</v>
      </c>
    </row>
    <row r="19989" spans="1:9" hidden="1">
      <c r="A19989" s="55">
        <v>104947646</v>
      </c>
      <c r="B19989" s="1" t="s">
        <v>9</v>
      </c>
      <c r="C19989" t="s">
        <v>37</v>
      </c>
      <c r="D19989" s="1" t="s">
        <v>17</v>
      </c>
      <c r="E19989" t="s">
        <v>18</v>
      </c>
      <c r="F19989" s="4" t="s">
        <v>22</v>
      </c>
      <c r="G19989" s="3">
        <v>6.1988859999999999</v>
      </c>
      <c r="H19989" s="8">
        <v>9.6549694735218905E-2</v>
      </c>
      <c r="I19989" s="26" t="str">
        <f>INDEX('Data Tab2'!$C:$C,MATCH('Data Tab1'!A19989,'Data Tab2'!$A:$A,0))</f>
        <v>EDI2</v>
      </c>
    </row>
    <row r="19990" spans="1:9" hidden="1">
      <c r="A19990" s="55">
        <v>104947646</v>
      </c>
      <c r="B19990" s="1" t="s">
        <v>9</v>
      </c>
      <c r="C19990" t="s">
        <v>31</v>
      </c>
      <c r="D19990" s="1" t="s">
        <v>11</v>
      </c>
      <c r="E19990" t="s">
        <v>12</v>
      </c>
      <c r="F19990" s="4" t="s">
        <v>16</v>
      </c>
      <c r="G19990" s="3">
        <v>1.7736080000000001</v>
      </c>
      <c r="H19990" s="8">
        <v>0.57130734489694246</v>
      </c>
      <c r="I19990" s="26" t="str">
        <f>INDEX('Data Tab2'!$C:$C,MATCH('Data Tab1'!A19990,'Data Tab2'!$A:$A,0))</f>
        <v>EDI2</v>
      </c>
    </row>
    <row r="19991" spans="1:9" hidden="1">
      <c r="A19991" s="55">
        <v>104947646</v>
      </c>
      <c r="B19991" s="1" t="s">
        <v>9</v>
      </c>
      <c r="C19991" t="s">
        <v>31</v>
      </c>
      <c r="D19991" s="1" t="s">
        <v>17</v>
      </c>
      <c r="E19991" t="s">
        <v>18</v>
      </c>
      <c r="F19991" s="4" t="s">
        <v>38</v>
      </c>
      <c r="G19991" s="3">
        <v>7.1869379999999996</v>
      </c>
      <c r="H19991" s="8">
        <v>0.10333433594414798</v>
      </c>
      <c r="I19991" s="26" t="str">
        <f>INDEX('Data Tab2'!$C:$C,MATCH('Data Tab1'!A19991,'Data Tab2'!$A:$A,0))</f>
        <v>EDI2</v>
      </c>
    </row>
    <row r="19992" spans="1:9" hidden="1">
      <c r="A19992" s="55">
        <v>104947646</v>
      </c>
      <c r="B19992" s="1" t="s">
        <v>9</v>
      </c>
      <c r="C19992" t="s">
        <v>31</v>
      </c>
      <c r="D19992" s="1" t="s">
        <v>17</v>
      </c>
      <c r="E19992" t="s">
        <v>18</v>
      </c>
      <c r="F19992" s="4" t="s">
        <v>20</v>
      </c>
      <c r="G19992" s="3">
        <v>7.2399979999999999</v>
      </c>
      <c r="H19992" s="8">
        <v>0.38625684099803759</v>
      </c>
      <c r="I19992" s="26" t="str">
        <f>INDEX('Data Tab2'!$C:$C,MATCH('Data Tab1'!A19992,'Data Tab2'!$A:$A,0))</f>
        <v>EDI2</v>
      </c>
    </row>
    <row r="19993" spans="1:9" hidden="1">
      <c r="A19993" s="55">
        <v>104947646</v>
      </c>
      <c r="B19993" s="1" t="s">
        <v>9</v>
      </c>
      <c r="C19993" t="s">
        <v>31</v>
      </c>
      <c r="D19993" s="1" t="s">
        <v>17</v>
      </c>
      <c r="E19993" t="s">
        <v>18</v>
      </c>
      <c r="F19993" s="4" t="s">
        <v>21</v>
      </c>
      <c r="G19993" s="3">
        <v>1.010276</v>
      </c>
      <c r="H19993" s="8">
        <v>0.80673422720111931</v>
      </c>
      <c r="I19993" s="26" t="str">
        <f>INDEX('Data Tab2'!$C:$C,MATCH('Data Tab1'!A19993,'Data Tab2'!$A:$A,0))</f>
        <v>EDI2</v>
      </c>
    </row>
    <row r="19994" spans="1:9" hidden="1">
      <c r="A19994" s="55">
        <v>104947646</v>
      </c>
      <c r="B19994" s="1" t="s">
        <v>9</v>
      </c>
      <c r="C19994" t="s">
        <v>31</v>
      </c>
      <c r="D19994" s="1" t="s">
        <v>17</v>
      </c>
      <c r="E19994" t="s">
        <v>18</v>
      </c>
      <c r="F19994" s="4" t="s">
        <v>22</v>
      </c>
      <c r="G19994" s="3">
        <v>0.69027499999999997</v>
      </c>
      <c r="H19994" s="8">
        <v>0.58957724793596289</v>
      </c>
      <c r="I19994" s="26" t="str">
        <f>INDEX('Data Tab2'!$C:$C,MATCH('Data Tab1'!A19994,'Data Tab2'!$A:$A,0))</f>
        <v>EDI2</v>
      </c>
    </row>
    <row r="19995" spans="1:9" hidden="1">
      <c r="A19995" s="56">
        <v>104947646</v>
      </c>
      <c r="B19995" s="1" t="s">
        <v>9</v>
      </c>
      <c r="C19995" t="s">
        <v>39</v>
      </c>
      <c r="D19995" s="1" t="s">
        <v>17</v>
      </c>
      <c r="E19995" t="s">
        <v>18</v>
      </c>
      <c r="F19995" s="4" t="s">
        <v>21</v>
      </c>
      <c r="G19995" s="3">
        <v>8.9897179999999999</v>
      </c>
      <c r="H19995" s="8">
        <v>0.32626183954628252</v>
      </c>
      <c r="I19995" s="26" t="str">
        <f>INDEX('Data Tab2'!$C:$C,MATCH('Data Tab1'!A19995,'Data Tab2'!$A:$A,0))</f>
        <v>EDI2</v>
      </c>
    </row>
    <row r="19996" spans="1:9">
      <c r="A19996" s="55">
        <v>104947648</v>
      </c>
      <c r="B19996" s="1" t="s">
        <v>9</v>
      </c>
      <c r="C19996" t="s">
        <v>37</v>
      </c>
      <c r="D19996" s="1" t="s">
        <v>11</v>
      </c>
      <c r="E19996" t="s">
        <v>12</v>
      </c>
      <c r="F19996" s="4" t="s">
        <v>13</v>
      </c>
      <c r="G19996" s="3">
        <v>1.055831</v>
      </c>
      <c r="H19996" s="8">
        <v>0.44120046526043988</v>
      </c>
      <c r="I19996" s="26" t="str">
        <f>INDEX('Data Tab2'!$C:$C,MATCH('Data Tab1'!A19996,'Data Tab2'!$A:$A,0))</f>
        <v>EDE4</v>
      </c>
    </row>
    <row r="19997" spans="1:9" hidden="1">
      <c r="A19997" s="55">
        <v>104947648</v>
      </c>
      <c r="B19997" s="1" t="s">
        <v>9</v>
      </c>
      <c r="C19997" t="s">
        <v>37</v>
      </c>
      <c r="D19997" s="1" t="s">
        <v>11</v>
      </c>
      <c r="E19997" t="s">
        <v>12</v>
      </c>
      <c r="F19997" s="4" t="s">
        <v>28</v>
      </c>
      <c r="G19997" s="3">
        <v>5.8938870000000003</v>
      </c>
      <c r="H19997" s="8">
        <v>0.59706705107225644</v>
      </c>
      <c r="I19997" s="26" t="str">
        <f>INDEX('Data Tab2'!$C:$C,MATCH('Data Tab1'!A19997,'Data Tab2'!$A:$A,0))</f>
        <v>EDE4</v>
      </c>
    </row>
    <row r="19998" spans="1:9" hidden="1">
      <c r="A19998" s="55">
        <v>104947648</v>
      </c>
      <c r="B19998" s="1" t="s">
        <v>9</v>
      </c>
      <c r="C19998" t="s">
        <v>37</v>
      </c>
      <c r="D19998" s="1" t="s">
        <v>11</v>
      </c>
      <c r="E19998" t="s">
        <v>12</v>
      </c>
      <c r="F19998" s="4" t="s">
        <v>29</v>
      </c>
      <c r="G19998" s="3">
        <v>2.779998</v>
      </c>
      <c r="H19998" s="8">
        <v>0.2344395128035498</v>
      </c>
      <c r="I19998" s="26" t="str">
        <f>INDEX('Data Tab2'!$C:$C,MATCH('Data Tab1'!A19998,'Data Tab2'!$A:$A,0))</f>
        <v>EDE4</v>
      </c>
    </row>
    <row r="19999" spans="1:9" hidden="1">
      <c r="A19999" s="55">
        <v>104947648</v>
      </c>
      <c r="B19999" s="1" t="s">
        <v>9</v>
      </c>
      <c r="C19999" t="s">
        <v>37</v>
      </c>
      <c r="D19999" s="1" t="s">
        <v>11</v>
      </c>
      <c r="E19999" t="s">
        <v>12</v>
      </c>
      <c r="F19999" s="4" t="s">
        <v>16</v>
      </c>
      <c r="G19999" s="3">
        <v>5.8613860000000004</v>
      </c>
      <c r="H19999" s="8">
        <v>0.50450743102311779</v>
      </c>
      <c r="I19999" s="26" t="str">
        <f>INDEX('Data Tab2'!$C:$C,MATCH('Data Tab1'!A19999,'Data Tab2'!$A:$A,0))</f>
        <v>EDE4</v>
      </c>
    </row>
    <row r="20000" spans="1:9" hidden="1">
      <c r="A20000" s="55">
        <v>104947648</v>
      </c>
      <c r="B20000" s="1" t="s">
        <v>9</v>
      </c>
      <c r="C20000" t="s">
        <v>37</v>
      </c>
      <c r="D20000" s="1" t="s">
        <v>17</v>
      </c>
      <c r="E20000" t="s">
        <v>18</v>
      </c>
      <c r="F20000" s="4" t="s">
        <v>19</v>
      </c>
      <c r="G20000" s="3">
        <v>1.797498</v>
      </c>
      <c r="H20000" s="8">
        <v>0.8061354825247774</v>
      </c>
      <c r="I20000" s="26" t="str">
        <f>INDEX('Data Tab2'!$C:$C,MATCH('Data Tab1'!A20000,'Data Tab2'!$A:$A,0))</f>
        <v>EDE4</v>
      </c>
    </row>
    <row r="20001" spans="1:9" hidden="1">
      <c r="A20001" s="55">
        <v>104947648</v>
      </c>
      <c r="B20001" s="1" t="s">
        <v>9</v>
      </c>
      <c r="C20001" t="s">
        <v>37</v>
      </c>
      <c r="D20001" s="1" t="s">
        <v>17</v>
      </c>
      <c r="E20001" t="s">
        <v>18</v>
      </c>
      <c r="F20001" s="4" t="s">
        <v>21</v>
      </c>
      <c r="G20001" s="3">
        <v>0.377498</v>
      </c>
      <c r="H20001" s="8">
        <v>2.8617292839796304E-2</v>
      </c>
      <c r="I20001" s="26" t="str">
        <f>INDEX('Data Tab2'!$C:$C,MATCH('Data Tab1'!A20001,'Data Tab2'!$A:$A,0))</f>
        <v>EDE4</v>
      </c>
    </row>
    <row r="20002" spans="1:9" hidden="1">
      <c r="A20002" s="55">
        <v>104947648</v>
      </c>
      <c r="B20002" s="1" t="s">
        <v>9</v>
      </c>
      <c r="C20002" t="s">
        <v>37</v>
      </c>
      <c r="D20002" s="1" t="s">
        <v>17</v>
      </c>
      <c r="E20002" t="s">
        <v>18</v>
      </c>
      <c r="F20002" s="4" t="s">
        <v>22</v>
      </c>
      <c r="G20002" s="3">
        <v>0.82249799999999995</v>
      </c>
      <c r="H20002" s="8">
        <v>5.8147196825708791E-2</v>
      </c>
      <c r="I20002" s="26" t="str">
        <f>INDEX('Data Tab2'!$C:$C,MATCH('Data Tab1'!A20002,'Data Tab2'!$A:$A,0))</f>
        <v>EDE4</v>
      </c>
    </row>
    <row r="20003" spans="1:9" hidden="1">
      <c r="A20003" s="55">
        <v>104947648</v>
      </c>
      <c r="B20003" s="1" t="s">
        <v>9</v>
      </c>
      <c r="C20003" t="s">
        <v>31</v>
      </c>
      <c r="D20003" s="1" t="s">
        <v>11</v>
      </c>
      <c r="E20003" t="s">
        <v>12</v>
      </c>
      <c r="F20003" s="4" t="s">
        <v>13</v>
      </c>
      <c r="G20003" s="3">
        <v>1.4361090000000001</v>
      </c>
      <c r="H20003" s="8">
        <v>0.65988850483195582</v>
      </c>
      <c r="I20003" s="26" t="str">
        <f>INDEX('Data Tab2'!$C:$C,MATCH('Data Tab1'!A20003,'Data Tab2'!$A:$A,0))</f>
        <v>EDE4</v>
      </c>
    </row>
    <row r="20004" spans="1:9" hidden="1">
      <c r="A20004" s="55">
        <v>104947648</v>
      </c>
      <c r="B20004" s="1" t="s">
        <v>9</v>
      </c>
      <c r="C20004" t="s">
        <v>31</v>
      </c>
      <c r="D20004" s="1" t="s">
        <v>11</v>
      </c>
      <c r="E20004" t="s">
        <v>12</v>
      </c>
      <c r="F20004" s="4" t="s">
        <v>34</v>
      </c>
      <c r="G20004" s="3">
        <v>4.9999960000000003</v>
      </c>
      <c r="H20004" s="8">
        <v>0.56823126063195684</v>
      </c>
      <c r="I20004" s="26" t="str">
        <f>INDEX('Data Tab2'!$C:$C,MATCH('Data Tab1'!A20004,'Data Tab2'!$A:$A,0))</f>
        <v>EDE4</v>
      </c>
    </row>
    <row r="20005" spans="1:9" hidden="1">
      <c r="A20005" s="55">
        <v>104947648</v>
      </c>
      <c r="B20005" s="1" t="s">
        <v>9</v>
      </c>
      <c r="C20005" t="s">
        <v>31</v>
      </c>
      <c r="D20005" s="1" t="s">
        <v>11</v>
      </c>
      <c r="E20005" t="s">
        <v>12</v>
      </c>
      <c r="F20005" s="4" t="s">
        <v>28</v>
      </c>
      <c r="G20005" s="3">
        <v>4.8602759999999998</v>
      </c>
      <c r="H20005" s="8">
        <v>0.57021003282576666</v>
      </c>
      <c r="I20005" s="26" t="str">
        <f>INDEX('Data Tab2'!$C:$C,MATCH('Data Tab1'!A20005,'Data Tab2'!$A:$A,0))</f>
        <v>EDE4</v>
      </c>
    </row>
    <row r="20006" spans="1:9" hidden="1">
      <c r="A20006" s="55">
        <v>104947648</v>
      </c>
      <c r="B20006" s="1" t="s">
        <v>33</v>
      </c>
      <c r="C20006" t="s">
        <v>31</v>
      </c>
      <c r="D20006" s="1" t="s">
        <v>11</v>
      </c>
      <c r="E20006" t="s">
        <v>12</v>
      </c>
      <c r="F20006" s="4" t="s">
        <v>29</v>
      </c>
      <c r="G20006" s="3">
        <v>6.8422200000000002</v>
      </c>
      <c r="H20006" s="8">
        <v>0.42894894264577488</v>
      </c>
      <c r="I20006" s="26" t="str">
        <f>INDEX('Data Tab2'!$C:$C,MATCH('Data Tab1'!A20006,'Data Tab2'!$A:$A,0))</f>
        <v>EDE4</v>
      </c>
    </row>
    <row r="20007" spans="1:9" hidden="1">
      <c r="A20007" s="55">
        <v>104947648</v>
      </c>
      <c r="B20007" s="1" t="s">
        <v>33</v>
      </c>
      <c r="C20007" t="s">
        <v>31</v>
      </c>
      <c r="D20007" s="1" t="s">
        <v>11</v>
      </c>
      <c r="E20007" t="s">
        <v>12</v>
      </c>
      <c r="F20007" s="4" t="s">
        <v>16</v>
      </c>
      <c r="G20007" s="3">
        <v>4.68222</v>
      </c>
      <c r="H20007" s="8">
        <v>4.9256797932116014E-2</v>
      </c>
      <c r="I20007" s="26" t="str">
        <f>INDEX('Data Tab2'!$C:$C,MATCH('Data Tab1'!A20007,'Data Tab2'!$A:$A,0))</f>
        <v>EDE4</v>
      </c>
    </row>
    <row r="20008" spans="1:9" hidden="1">
      <c r="A20008" s="55">
        <v>104947648</v>
      </c>
      <c r="B20008" s="1" t="s">
        <v>33</v>
      </c>
      <c r="C20008" t="s">
        <v>31</v>
      </c>
      <c r="D20008" s="1" t="s">
        <v>17</v>
      </c>
      <c r="E20008" t="s">
        <v>18</v>
      </c>
      <c r="F20008" s="4" t="s">
        <v>19</v>
      </c>
      <c r="G20008" s="3">
        <v>8.2022189999999995</v>
      </c>
      <c r="H20008" s="8">
        <v>0.18781033065483776</v>
      </c>
      <c r="I20008" s="26" t="str">
        <f>INDEX('Data Tab2'!$C:$C,MATCH('Data Tab1'!A20008,'Data Tab2'!$A:$A,0))</f>
        <v>EDE4</v>
      </c>
    </row>
    <row r="20009" spans="1:9" hidden="1">
      <c r="A20009" s="55">
        <v>104947648</v>
      </c>
      <c r="B20009" s="1" t="s">
        <v>33</v>
      </c>
      <c r="C20009" t="s">
        <v>31</v>
      </c>
      <c r="D20009" s="1" t="s">
        <v>17</v>
      </c>
      <c r="E20009" t="s">
        <v>18</v>
      </c>
      <c r="F20009" s="4" t="s">
        <v>21</v>
      </c>
      <c r="G20009" s="3">
        <v>3.4165000000000001E-2</v>
      </c>
      <c r="H20009" s="8">
        <v>0.74403890622723201</v>
      </c>
      <c r="I20009" s="26" t="str">
        <f>INDEX('Data Tab2'!$C:$C,MATCH('Data Tab1'!A20009,'Data Tab2'!$A:$A,0))</f>
        <v>EDE4</v>
      </c>
    </row>
    <row r="20010" spans="1:9" hidden="1">
      <c r="A20010" s="56">
        <v>104947648</v>
      </c>
      <c r="B20010" s="1" t="s">
        <v>33</v>
      </c>
      <c r="C20010" t="s">
        <v>31</v>
      </c>
      <c r="D20010" s="1" t="s">
        <v>17</v>
      </c>
      <c r="E20010" t="s">
        <v>23</v>
      </c>
      <c r="F20010" s="4" t="s">
        <v>25</v>
      </c>
      <c r="G20010" s="3">
        <v>0</v>
      </c>
      <c r="H20010" s="8">
        <v>0.50285475300602256</v>
      </c>
      <c r="I20010" s="26" t="str">
        <f>INDEX('Data Tab2'!$C:$C,MATCH('Data Tab1'!A20010,'Data Tab2'!$A:$A,0))</f>
        <v>EDE4</v>
      </c>
    </row>
    <row r="20011" spans="1:9">
      <c r="A20011" s="55">
        <v>104947655</v>
      </c>
      <c r="B20011" s="1" t="s">
        <v>9</v>
      </c>
      <c r="C20011" t="s">
        <v>40</v>
      </c>
      <c r="D20011" s="1" t="s">
        <v>17</v>
      </c>
      <c r="E20011" t="s">
        <v>23</v>
      </c>
      <c r="F20011" s="4" t="s">
        <v>25</v>
      </c>
      <c r="G20011" s="3">
        <v>0</v>
      </c>
      <c r="H20011" s="8">
        <v>0.34810235917455035</v>
      </c>
      <c r="I20011" s="26" t="str">
        <f>INDEX('Data Tab2'!$C:$C,MATCH('Data Tab1'!A20011,'Data Tab2'!$A:$A,0))</f>
        <v>EDE5</v>
      </c>
    </row>
    <row r="20012" spans="1:9" hidden="1">
      <c r="A20012" s="55">
        <v>104947655</v>
      </c>
      <c r="B20012" s="1" t="s">
        <v>9</v>
      </c>
      <c r="C20012" t="s">
        <v>31</v>
      </c>
      <c r="D20012" s="1" t="s">
        <v>11</v>
      </c>
      <c r="E20012" t="s">
        <v>12</v>
      </c>
      <c r="F20012" s="4" t="s">
        <v>13</v>
      </c>
      <c r="G20012" s="3">
        <v>11.099997999999999</v>
      </c>
      <c r="H20012" s="8">
        <v>0.73180505486844727</v>
      </c>
      <c r="I20012" s="26" t="str">
        <f>INDEX('Data Tab2'!$C:$C,MATCH('Data Tab1'!A20012,'Data Tab2'!$A:$A,0))</f>
        <v>EDE5</v>
      </c>
    </row>
    <row r="20013" spans="1:9" hidden="1">
      <c r="A20013" s="55">
        <v>104947655</v>
      </c>
      <c r="B20013" s="1" t="s">
        <v>9</v>
      </c>
      <c r="C20013" t="s">
        <v>31</v>
      </c>
      <c r="D20013" s="1" t="s">
        <v>11</v>
      </c>
      <c r="E20013" t="s">
        <v>12</v>
      </c>
      <c r="F20013" s="4" t="s">
        <v>15</v>
      </c>
      <c r="G20013" s="3">
        <v>10.999998</v>
      </c>
      <c r="H20013" s="8">
        <v>0.88934331366278585</v>
      </c>
      <c r="I20013" s="26" t="str">
        <f>INDEX('Data Tab2'!$C:$C,MATCH('Data Tab1'!A20013,'Data Tab2'!$A:$A,0))</f>
        <v>EDE5</v>
      </c>
    </row>
    <row r="20014" spans="1:9" hidden="1">
      <c r="A20014" s="55">
        <v>104947655</v>
      </c>
      <c r="B20014" s="1" t="s">
        <v>9</v>
      </c>
      <c r="C20014" t="s">
        <v>31</v>
      </c>
      <c r="D20014" s="1" t="s">
        <v>11</v>
      </c>
      <c r="E20014" t="s">
        <v>12</v>
      </c>
      <c r="F20014" s="4" t="s">
        <v>28</v>
      </c>
      <c r="G20014" s="3">
        <v>3.91472</v>
      </c>
      <c r="H20014" s="8">
        <v>0.36622116021789231</v>
      </c>
      <c r="I20014" s="26" t="str">
        <f>INDEX('Data Tab2'!$C:$C,MATCH('Data Tab1'!A20014,'Data Tab2'!$A:$A,0))</f>
        <v>EDE5</v>
      </c>
    </row>
    <row r="20015" spans="1:9" hidden="1">
      <c r="A20015" s="55">
        <v>104947655</v>
      </c>
      <c r="B20015" s="1" t="s">
        <v>9</v>
      </c>
      <c r="C20015" t="s">
        <v>32</v>
      </c>
      <c r="D20015" s="1" t="s">
        <v>17</v>
      </c>
      <c r="E20015" t="s">
        <v>18</v>
      </c>
      <c r="F20015" s="4" t="s">
        <v>20</v>
      </c>
      <c r="G20015" s="3">
        <v>9.6799879999999998</v>
      </c>
      <c r="H20015" s="8">
        <v>8.4769675462169514E-2</v>
      </c>
      <c r="I20015" s="26" t="str">
        <f>INDEX('Data Tab2'!$C:$C,MATCH('Data Tab1'!A20015,'Data Tab2'!$A:$A,0))</f>
        <v>EDE5</v>
      </c>
    </row>
    <row r="20016" spans="1:9" hidden="1">
      <c r="A20016" s="55">
        <v>104947655</v>
      </c>
      <c r="B20016" s="1" t="s">
        <v>9</v>
      </c>
      <c r="C20016" t="s">
        <v>39</v>
      </c>
      <c r="D20016" s="1" t="s">
        <v>11</v>
      </c>
      <c r="E20016" t="s">
        <v>12</v>
      </c>
      <c r="F20016" s="4" t="s">
        <v>28</v>
      </c>
      <c r="G20016" s="3">
        <v>6.6319429999999997</v>
      </c>
      <c r="H20016" s="8">
        <v>0.32867750319791389</v>
      </c>
      <c r="I20016" s="26" t="str">
        <f>INDEX('Data Tab2'!$C:$C,MATCH('Data Tab1'!A20016,'Data Tab2'!$A:$A,0))</f>
        <v>EDE5</v>
      </c>
    </row>
    <row r="20017" spans="1:9" hidden="1">
      <c r="A20017" s="55">
        <v>104947655</v>
      </c>
      <c r="B20017" s="1" t="s">
        <v>9</v>
      </c>
      <c r="C20017" t="s">
        <v>39</v>
      </c>
      <c r="D20017" s="1" t="s">
        <v>11</v>
      </c>
      <c r="E20017" t="s">
        <v>12</v>
      </c>
      <c r="F20017" s="4" t="s">
        <v>29</v>
      </c>
      <c r="G20017" s="3">
        <v>11.099997999999999</v>
      </c>
      <c r="H20017" s="8">
        <v>0.79552126084828156</v>
      </c>
      <c r="I20017" s="26" t="str">
        <f>INDEX('Data Tab2'!$C:$C,MATCH('Data Tab1'!A20017,'Data Tab2'!$A:$A,0))</f>
        <v>EDE5</v>
      </c>
    </row>
    <row r="20018" spans="1:9" hidden="1">
      <c r="A20018" s="55">
        <v>104947655</v>
      </c>
      <c r="B20018" s="1" t="s">
        <v>9</v>
      </c>
      <c r="C20018" t="s">
        <v>39</v>
      </c>
      <c r="D20018" s="1" t="s">
        <v>11</v>
      </c>
      <c r="E20018" t="s">
        <v>12</v>
      </c>
      <c r="F20018" s="4" t="s">
        <v>16</v>
      </c>
      <c r="G20018" s="3">
        <v>10.999998</v>
      </c>
      <c r="H20018" s="8">
        <v>0.92777053021865219</v>
      </c>
      <c r="I20018" s="26" t="str">
        <f>INDEX('Data Tab2'!$C:$C,MATCH('Data Tab1'!A20018,'Data Tab2'!$A:$A,0))</f>
        <v>EDE5</v>
      </c>
    </row>
    <row r="20019" spans="1:9" hidden="1">
      <c r="A20019" s="55">
        <v>104947655</v>
      </c>
      <c r="B20019" s="1" t="s">
        <v>9</v>
      </c>
      <c r="C20019" t="s">
        <v>39</v>
      </c>
      <c r="D20019" s="1" t="s">
        <v>17</v>
      </c>
      <c r="E20019" t="s">
        <v>18</v>
      </c>
      <c r="F20019" s="4" t="s">
        <v>22</v>
      </c>
      <c r="G20019" s="3">
        <v>7.9486090000000003</v>
      </c>
      <c r="H20019" s="8">
        <v>0.88892866352112165</v>
      </c>
      <c r="I20019" s="26" t="str">
        <f>INDEX('Data Tab2'!$C:$C,MATCH('Data Tab1'!A20019,'Data Tab2'!$A:$A,0))</f>
        <v>EDE5</v>
      </c>
    </row>
    <row r="20020" spans="1:9" hidden="1">
      <c r="A20020" s="55">
        <v>104947655</v>
      </c>
      <c r="B20020" s="1" t="s">
        <v>33</v>
      </c>
      <c r="C20020" t="s">
        <v>31</v>
      </c>
      <c r="D20020" s="1" t="s">
        <v>17</v>
      </c>
      <c r="E20020" t="s">
        <v>18</v>
      </c>
      <c r="F20020" s="4" t="s">
        <v>20</v>
      </c>
      <c r="G20020" s="3">
        <v>2.6943999999999999E-2</v>
      </c>
      <c r="H20020" s="8">
        <v>0.6791815664160693</v>
      </c>
      <c r="I20020" s="26" t="str">
        <f>INDEX('Data Tab2'!$C:$C,MATCH('Data Tab1'!A20020,'Data Tab2'!$A:$A,0))</f>
        <v>EDE5</v>
      </c>
    </row>
    <row r="20021" spans="1:9" hidden="1">
      <c r="A20021" s="55">
        <v>104947655</v>
      </c>
      <c r="B20021" s="1" t="s">
        <v>33</v>
      </c>
      <c r="C20021" t="s">
        <v>31</v>
      </c>
      <c r="D20021" s="1" t="s">
        <v>17</v>
      </c>
      <c r="E20021" t="s">
        <v>18</v>
      </c>
      <c r="F20021" s="4" t="s">
        <v>21</v>
      </c>
      <c r="G20021" s="3">
        <v>9.9999979999999997</v>
      </c>
      <c r="H20021" s="8">
        <v>0.27647166968882386</v>
      </c>
      <c r="I20021" s="26" t="str">
        <f>INDEX('Data Tab2'!$C:$C,MATCH('Data Tab1'!A20021,'Data Tab2'!$A:$A,0))</f>
        <v>EDE5</v>
      </c>
    </row>
    <row r="20022" spans="1:9" hidden="1">
      <c r="A20022" s="56">
        <v>104947655</v>
      </c>
      <c r="B20022" s="1" t="s">
        <v>33</v>
      </c>
      <c r="C20022" t="s">
        <v>31</v>
      </c>
      <c r="D20022" s="1" t="s">
        <v>17</v>
      </c>
      <c r="E20022" t="s">
        <v>18</v>
      </c>
      <c r="F20022" s="4" t="s">
        <v>22</v>
      </c>
      <c r="G20022" s="3">
        <v>2.0513870000000001</v>
      </c>
      <c r="H20022" s="8">
        <v>0.52810577323748198</v>
      </c>
      <c r="I20022" s="26" t="str">
        <f>INDEX('Data Tab2'!$C:$C,MATCH('Data Tab1'!A20022,'Data Tab2'!$A:$A,0))</f>
        <v>EDE5</v>
      </c>
    </row>
    <row r="20023" spans="1:9">
      <c r="A20023" s="55">
        <v>104947687</v>
      </c>
      <c r="B20023" s="1" t="s">
        <v>9</v>
      </c>
      <c r="C20023" t="s">
        <v>27</v>
      </c>
      <c r="D20023" s="1" t="s">
        <v>17</v>
      </c>
      <c r="E20023" t="s">
        <v>18</v>
      </c>
      <c r="F20023" s="4" t="s">
        <v>19</v>
      </c>
      <c r="G20023" s="3">
        <v>8.9041619999999995</v>
      </c>
      <c r="H20023" s="8">
        <v>9.6251950478846049E-2</v>
      </c>
      <c r="I20023" s="26" t="str">
        <f>INDEX('Data Tab2'!$C:$C,MATCH('Data Tab1'!A20023,'Data Tab2'!$A:$A,0))</f>
        <v>PRG1</v>
      </c>
    </row>
    <row r="20024" spans="1:9" hidden="1">
      <c r="A20024" s="56">
        <v>104947687</v>
      </c>
      <c r="B20024" s="1" t="s">
        <v>9</v>
      </c>
      <c r="C20024" t="s">
        <v>27</v>
      </c>
      <c r="D20024" s="1" t="s">
        <v>17</v>
      </c>
      <c r="E20024" t="s">
        <v>18</v>
      </c>
      <c r="F20024" s="4" t="s">
        <v>22</v>
      </c>
      <c r="G20024" s="3">
        <v>7.479997</v>
      </c>
      <c r="H20024" s="8">
        <v>0.41912208742434509</v>
      </c>
      <c r="I20024" s="26" t="str">
        <f>INDEX('Data Tab2'!$C:$C,MATCH('Data Tab1'!A20024,'Data Tab2'!$A:$A,0))</f>
        <v>PRG1</v>
      </c>
    </row>
    <row r="20025" spans="1:9">
      <c r="A20025" s="55">
        <v>104947732</v>
      </c>
      <c r="B20025" s="1" t="s">
        <v>9</v>
      </c>
      <c r="C20025" t="s">
        <v>37</v>
      </c>
      <c r="D20025" s="1" t="s">
        <v>11</v>
      </c>
      <c r="E20025" t="s">
        <v>12</v>
      </c>
      <c r="F20025" s="4" t="s">
        <v>13</v>
      </c>
      <c r="G20025" s="3">
        <v>5.6744399999999997</v>
      </c>
      <c r="H20025" s="8">
        <v>0.87823337050627048</v>
      </c>
      <c r="I20025" s="26" t="str">
        <f>INDEX('Data Tab2'!$C:$C,MATCH('Data Tab1'!A20025,'Data Tab2'!$A:$A,0))</f>
        <v>CDG2</v>
      </c>
    </row>
    <row r="20026" spans="1:9" hidden="1">
      <c r="A20026" s="55">
        <v>104947732</v>
      </c>
      <c r="B20026" s="1" t="s">
        <v>9</v>
      </c>
      <c r="C20026" t="s">
        <v>37</v>
      </c>
      <c r="D20026" s="1" t="s">
        <v>11</v>
      </c>
      <c r="E20026" t="s">
        <v>12</v>
      </c>
      <c r="F20026" s="4" t="s">
        <v>34</v>
      </c>
      <c r="G20026" s="3">
        <v>5.4241640000000002</v>
      </c>
      <c r="H20026" s="8">
        <v>3.4036132475264824E-2</v>
      </c>
      <c r="I20026" s="26" t="str">
        <f>INDEX('Data Tab2'!$C:$C,MATCH('Data Tab1'!A20026,'Data Tab2'!$A:$A,0))</f>
        <v>CDG2</v>
      </c>
    </row>
    <row r="20027" spans="1:9" hidden="1">
      <c r="A20027" s="55">
        <v>104947732</v>
      </c>
      <c r="B20027" s="1" t="s">
        <v>9</v>
      </c>
      <c r="C20027" t="s">
        <v>37</v>
      </c>
      <c r="D20027" s="1" t="s">
        <v>11</v>
      </c>
      <c r="E20027" t="s">
        <v>12</v>
      </c>
      <c r="F20027" s="4" t="s">
        <v>15</v>
      </c>
      <c r="G20027" s="3">
        <v>10.82361</v>
      </c>
      <c r="H20027" s="8">
        <v>0.80370347800523667</v>
      </c>
      <c r="I20027" s="26" t="str">
        <f>INDEX('Data Tab2'!$C:$C,MATCH('Data Tab1'!A20027,'Data Tab2'!$A:$A,0))</f>
        <v>CDG2</v>
      </c>
    </row>
    <row r="20028" spans="1:9" hidden="1">
      <c r="A20028" s="55">
        <v>104947732</v>
      </c>
      <c r="B20028" s="1" t="s">
        <v>9</v>
      </c>
      <c r="C20028" t="s">
        <v>31</v>
      </c>
      <c r="D20028" s="1" t="s">
        <v>11</v>
      </c>
      <c r="E20028" t="s">
        <v>12</v>
      </c>
      <c r="F20028" s="4" t="s">
        <v>13</v>
      </c>
      <c r="G20028" s="3">
        <v>3.3244400000000001</v>
      </c>
      <c r="H20028" s="8">
        <v>0.80403682616562577</v>
      </c>
      <c r="I20028" s="26" t="str">
        <f>INDEX('Data Tab2'!$C:$C,MATCH('Data Tab1'!A20028,'Data Tab2'!$A:$A,0))</f>
        <v>CDG2</v>
      </c>
    </row>
    <row r="20029" spans="1:9" hidden="1">
      <c r="A20029" s="55">
        <v>104947732</v>
      </c>
      <c r="B20029" s="1" t="s">
        <v>9</v>
      </c>
      <c r="C20029" t="s">
        <v>31</v>
      </c>
      <c r="D20029" s="1" t="s">
        <v>11</v>
      </c>
      <c r="E20029" t="s">
        <v>12</v>
      </c>
      <c r="F20029" s="4" t="s">
        <v>34</v>
      </c>
      <c r="G20029" s="3">
        <v>5.5749959999999996</v>
      </c>
      <c r="H20029" s="8">
        <v>0.62195179901644626</v>
      </c>
      <c r="I20029" s="26" t="str">
        <f>INDEX('Data Tab2'!$C:$C,MATCH('Data Tab1'!A20029,'Data Tab2'!$A:$A,0))</f>
        <v>CDG2</v>
      </c>
    </row>
    <row r="20030" spans="1:9" hidden="1">
      <c r="A20030" s="55">
        <v>104947732</v>
      </c>
      <c r="B20030" s="1" t="s">
        <v>9</v>
      </c>
      <c r="C20030" t="s">
        <v>31</v>
      </c>
      <c r="D20030" s="1" t="s">
        <v>11</v>
      </c>
      <c r="E20030" t="s">
        <v>12</v>
      </c>
      <c r="F20030" s="4" t="s">
        <v>15</v>
      </c>
      <c r="G20030" s="3">
        <v>0.17527699999999999</v>
      </c>
      <c r="H20030" s="8">
        <v>0.74404093067340737</v>
      </c>
      <c r="I20030" s="26" t="str">
        <f>INDEX('Data Tab2'!$C:$C,MATCH('Data Tab1'!A20030,'Data Tab2'!$A:$A,0))</f>
        <v>CDG2</v>
      </c>
    </row>
    <row r="20031" spans="1:9" hidden="1">
      <c r="A20031" s="55">
        <v>104947732</v>
      </c>
      <c r="B20031" s="1" t="s">
        <v>9</v>
      </c>
      <c r="C20031" t="s">
        <v>31</v>
      </c>
      <c r="D20031" s="1" t="s">
        <v>11</v>
      </c>
      <c r="E20031" t="s">
        <v>12</v>
      </c>
      <c r="F20031" s="4" t="s">
        <v>29</v>
      </c>
      <c r="G20031" s="3">
        <v>1.2220999999999999E-2</v>
      </c>
      <c r="H20031" s="8">
        <v>0.39133731703518237</v>
      </c>
      <c r="I20031" s="26" t="str">
        <f>INDEX('Data Tab2'!$C:$C,MATCH('Data Tab1'!A20031,'Data Tab2'!$A:$A,0))</f>
        <v>CDG2</v>
      </c>
    </row>
    <row r="20032" spans="1:9" hidden="1">
      <c r="A20032" s="55">
        <v>104947732</v>
      </c>
      <c r="B20032" s="1" t="s">
        <v>9</v>
      </c>
      <c r="C20032" t="s">
        <v>31</v>
      </c>
      <c r="D20032" s="1" t="s">
        <v>17</v>
      </c>
      <c r="E20032" t="s">
        <v>18</v>
      </c>
      <c r="F20032" s="4" t="s">
        <v>35</v>
      </c>
      <c r="G20032" s="3">
        <v>5.9161089999999996</v>
      </c>
      <c r="H20032" s="8">
        <v>0.49925039531304349</v>
      </c>
      <c r="I20032" s="26" t="str">
        <f>INDEX('Data Tab2'!$C:$C,MATCH('Data Tab1'!A20032,'Data Tab2'!$A:$A,0))</f>
        <v>CDG2</v>
      </c>
    </row>
    <row r="20033" spans="1:9" hidden="1">
      <c r="A20033" s="55">
        <v>104947732</v>
      </c>
      <c r="B20033" s="1" t="s">
        <v>9</v>
      </c>
      <c r="C20033" t="s">
        <v>31</v>
      </c>
      <c r="D20033" s="1" t="s">
        <v>17</v>
      </c>
      <c r="E20033" t="s">
        <v>18</v>
      </c>
      <c r="F20033" s="4" t="s">
        <v>36</v>
      </c>
      <c r="G20033" s="3">
        <v>8.0554000000000001E-2</v>
      </c>
      <c r="H20033" s="8">
        <v>0.68792645295681976</v>
      </c>
      <c r="I20033" s="26" t="str">
        <f>INDEX('Data Tab2'!$C:$C,MATCH('Data Tab1'!A20033,'Data Tab2'!$A:$A,0))</f>
        <v>CDG2</v>
      </c>
    </row>
    <row r="20034" spans="1:9" hidden="1">
      <c r="A20034" s="55">
        <v>104947732</v>
      </c>
      <c r="B20034" s="1" t="s">
        <v>9</v>
      </c>
      <c r="C20034" t="s">
        <v>31</v>
      </c>
      <c r="D20034" s="1" t="s">
        <v>17</v>
      </c>
      <c r="E20034" t="s">
        <v>18</v>
      </c>
      <c r="F20034" s="4" t="s">
        <v>21</v>
      </c>
      <c r="G20034" s="3">
        <v>0.34694199999999997</v>
      </c>
      <c r="H20034" s="8">
        <v>0.46694466946099833</v>
      </c>
      <c r="I20034" s="26" t="str">
        <f>INDEX('Data Tab2'!$C:$C,MATCH('Data Tab1'!A20034,'Data Tab2'!$A:$A,0))</f>
        <v>CDG2</v>
      </c>
    </row>
    <row r="20035" spans="1:9" hidden="1">
      <c r="A20035" s="55">
        <v>104947732</v>
      </c>
      <c r="B20035" s="1" t="s">
        <v>9</v>
      </c>
      <c r="C20035" t="s">
        <v>31</v>
      </c>
      <c r="D20035" s="1" t="s">
        <v>17</v>
      </c>
      <c r="E20035" t="s">
        <v>23</v>
      </c>
      <c r="F20035" s="4" t="s">
        <v>24</v>
      </c>
      <c r="G20035" s="3">
        <v>4.0863849999999999</v>
      </c>
      <c r="H20035" s="8">
        <v>0.78450237493487018</v>
      </c>
      <c r="I20035" s="26" t="str">
        <f>INDEX('Data Tab2'!$C:$C,MATCH('Data Tab1'!A20035,'Data Tab2'!$A:$A,0))</f>
        <v>CDG2</v>
      </c>
    </row>
    <row r="20036" spans="1:9" hidden="1">
      <c r="A20036" s="55">
        <v>104947732</v>
      </c>
      <c r="B20036" s="1" t="s">
        <v>9</v>
      </c>
      <c r="C20036" t="s">
        <v>31</v>
      </c>
      <c r="D20036" s="1" t="s">
        <v>17</v>
      </c>
      <c r="E20036" t="s">
        <v>23</v>
      </c>
      <c r="F20036" s="4" t="s">
        <v>25</v>
      </c>
      <c r="G20036" s="3">
        <v>0</v>
      </c>
      <c r="H20036" s="8">
        <v>0.32665372543409688</v>
      </c>
      <c r="I20036" s="26" t="str">
        <f>INDEX('Data Tab2'!$C:$C,MATCH('Data Tab1'!A20036,'Data Tab2'!$A:$A,0))</f>
        <v>CDG2</v>
      </c>
    </row>
    <row r="20037" spans="1:9" hidden="1">
      <c r="A20037" s="55">
        <v>104947732</v>
      </c>
      <c r="B20037" s="1" t="s">
        <v>33</v>
      </c>
      <c r="C20037" t="s">
        <v>37</v>
      </c>
      <c r="D20037" s="1" t="s">
        <v>17</v>
      </c>
      <c r="E20037" t="s">
        <v>18</v>
      </c>
      <c r="F20037" s="4" t="s">
        <v>35</v>
      </c>
      <c r="G20037" s="3">
        <v>3.3666649999999998</v>
      </c>
      <c r="H20037" s="8">
        <v>0.36856160934863269</v>
      </c>
      <c r="I20037" s="26" t="str">
        <f>INDEX('Data Tab2'!$C:$C,MATCH('Data Tab1'!A20037,'Data Tab2'!$A:$A,0))</f>
        <v>CDG2</v>
      </c>
    </row>
    <row r="20038" spans="1:9" hidden="1">
      <c r="A20038" s="55">
        <v>104947732</v>
      </c>
      <c r="B20038" s="1" t="s">
        <v>33</v>
      </c>
      <c r="C20038" t="s">
        <v>37</v>
      </c>
      <c r="D20038" s="1" t="s">
        <v>17</v>
      </c>
      <c r="E20038" t="s">
        <v>18</v>
      </c>
      <c r="F20038" s="4" t="s">
        <v>36</v>
      </c>
      <c r="G20038" s="3">
        <v>0.23416400000000001</v>
      </c>
      <c r="H20038" s="8">
        <v>0.67598807582426534</v>
      </c>
      <c r="I20038" s="26" t="str">
        <f>INDEX('Data Tab2'!$C:$C,MATCH('Data Tab1'!A20038,'Data Tab2'!$A:$A,0))</f>
        <v>CDG2</v>
      </c>
    </row>
    <row r="20039" spans="1:9" hidden="1">
      <c r="A20039" s="55">
        <v>104947732</v>
      </c>
      <c r="B20039" s="1" t="s">
        <v>33</v>
      </c>
      <c r="C20039" t="s">
        <v>37</v>
      </c>
      <c r="D20039" s="1" t="s">
        <v>17</v>
      </c>
      <c r="E20039" t="s">
        <v>18</v>
      </c>
      <c r="F20039" s="4" t="s">
        <v>21</v>
      </c>
      <c r="G20039" s="3">
        <v>8.4683309999999992</v>
      </c>
      <c r="H20039" s="8">
        <v>0.87132041170901831</v>
      </c>
      <c r="I20039" s="26" t="str">
        <f>INDEX('Data Tab2'!$C:$C,MATCH('Data Tab1'!A20039,'Data Tab2'!$A:$A,0))</f>
        <v>CDG2</v>
      </c>
    </row>
    <row r="20040" spans="1:9" hidden="1">
      <c r="A20040" s="56">
        <v>104947732</v>
      </c>
      <c r="B20040" s="1" t="s">
        <v>33</v>
      </c>
      <c r="C20040" t="s">
        <v>37</v>
      </c>
      <c r="D20040" s="1" t="s">
        <v>17</v>
      </c>
      <c r="E20040" t="s">
        <v>23</v>
      </c>
      <c r="F20040" s="4" t="s">
        <v>24</v>
      </c>
      <c r="G20040" s="3">
        <v>5.8813839999999997</v>
      </c>
      <c r="H20040" s="8">
        <v>0.6944090865614817</v>
      </c>
      <c r="I20040" s="26" t="str">
        <f>INDEX('Data Tab2'!$C:$C,MATCH('Data Tab1'!A20040,'Data Tab2'!$A:$A,0))</f>
        <v>CDG2</v>
      </c>
    </row>
    <row r="20041" spans="1:9">
      <c r="A20041" s="55">
        <v>104947740</v>
      </c>
      <c r="B20041" s="1" t="s">
        <v>9</v>
      </c>
      <c r="C20041" t="s">
        <v>31</v>
      </c>
      <c r="D20041" s="1" t="s">
        <v>17</v>
      </c>
      <c r="E20041" t="s">
        <v>18</v>
      </c>
      <c r="F20041" s="4" t="s">
        <v>36</v>
      </c>
      <c r="G20041" s="3">
        <v>0.87944199999999995</v>
      </c>
      <c r="H20041" s="8">
        <v>0.72398046417045547</v>
      </c>
      <c r="I20041" s="26" t="str">
        <f>INDEX('Data Tab2'!$C:$C,MATCH('Data Tab1'!A20041,'Data Tab2'!$A:$A,0))</f>
        <v>MXP1</v>
      </c>
    </row>
    <row r="20042" spans="1:9" hidden="1">
      <c r="A20042" s="55">
        <v>104947740</v>
      </c>
      <c r="B20042" s="1" t="s">
        <v>9</v>
      </c>
      <c r="C20042" t="s">
        <v>31</v>
      </c>
      <c r="D20042" s="1" t="s">
        <v>17</v>
      </c>
      <c r="E20042" t="s">
        <v>18</v>
      </c>
      <c r="F20042" s="4" t="s">
        <v>21</v>
      </c>
      <c r="G20042" s="3">
        <v>4.4530539999999998</v>
      </c>
      <c r="H20042" s="8">
        <v>0.19364667959243498</v>
      </c>
      <c r="I20042" s="26" t="str">
        <f>INDEX('Data Tab2'!$C:$C,MATCH('Data Tab1'!A20042,'Data Tab2'!$A:$A,0))</f>
        <v>MXP1</v>
      </c>
    </row>
    <row r="20043" spans="1:9" hidden="1">
      <c r="A20043" s="55">
        <v>104947740</v>
      </c>
      <c r="B20043" s="1" t="s">
        <v>9</v>
      </c>
      <c r="C20043" t="s">
        <v>31</v>
      </c>
      <c r="D20043" s="1" t="s">
        <v>17</v>
      </c>
      <c r="E20043" t="s">
        <v>23</v>
      </c>
      <c r="F20043" s="4" t="s">
        <v>24</v>
      </c>
      <c r="G20043" s="3">
        <v>3.4769429999999999</v>
      </c>
      <c r="H20043" s="8">
        <v>0.54852939121838229</v>
      </c>
      <c r="I20043" s="26" t="str">
        <f>INDEX('Data Tab2'!$C:$C,MATCH('Data Tab1'!A20043,'Data Tab2'!$A:$A,0))</f>
        <v>MXP1</v>
      </c>
    </row>
    <row r="20044" spans="1:9" hidden="1">
      <c r="A20044" s="55">
        <v>104947740</v>
      </c>
      <c r="B20044" s="1" t="s">
        <v>9</v>
      </c>
      <c r="C20044" t="s">
        <v>32</v>
      </c>
      <c r="D20044" s="1" t="s">
        <v>17</v>
      </c>
      <c r="E20044" t="s">
        <v>18</v>
      </c>
      <c r="F20044" s="4" t="s">
        <v>22</v>
      </c>
      <c r="G20044" s="3">
        <v>9.9335989999999992</v>
      </c>
      <c r="H20044" s="8">
        <v>0.99984475233636727</v>
      </c>
      <c r="I20044" s="26" t="str">
        <f>INDEX('Data Tab2'!$C:$C,MATCH('Data Tab1'!A20044,'Data Tab2'!$A:$A,0))</f>
        <v>MXP1</v>
      </c>
    </row>
    <row r="20045" spans="1:9" hidden="1">
      <c r="A20045" s="56">
        <v>104947740</v>
      </c>
      <c r="B20045" s="1" t="s">
        <v>9</v>
      </c>
      <c r="C20045" t="s">
        <v>32</v>
      </c>
      <c r="D20045" s="1" t="s">
        <v>17</v>
      </c>
      <c r="E20045" t="s">
        <v>23</v>
      </c>
      <c r="F20045" s="4" t="s">
        <v>24</v>
      </c>
      <c r="G20045" s="3">
        <v>6.523047</v>
      </c>
      <c r="H20045" s="8">
        <v>0.13897450394474709</v>
      </c>
      <c r="I20045" s="26" t="str">
        <f>INDEX('Data Tab2'!$C:$C,MATCH('Data Tab1'!A20045,'Data Tab2'!$A:$A,0))</f>
        <v>MXP1</v>
      </c>
    </row>
    <row r="20046" spans="1:9">
      <c r="A20046" s="55">
        <v>104947759</v>
      </c>
      <c r="B20046" s="1" t="s">
        <v>9</v>
      </c>
      <c r="C20046" t="s">
        <v>30</v>
      </c>
      <c r="D20046" s="1" t="s">
        <v>11</v>
      </c>
      <c r="E20046" t="s">
        <v>12</v>
      </c>
      <c r="F20046" s="4" t="s">
        <v>13</v>
      </c>
      <c r="G20046" s="3">
        <v>0.310276</v>
      </c>
      <c r="H20046" s="8">
        <v>0.96481060871445012</v>
      </c>
      <c r="I20046" s="26" t="str">
        <f>INDEX('Data Tab2'!$C:$C,MATCH('Data Tab1'!A20046,'Data Tab2'!$A:$A,0))</f>
        <v>LIL1</v>
      </c>
    </row>
    <row r="20047" spans="1:9" hidden="1">
      <c r="A20047" s="55">
        <v>104947759</v>
      </c>
      <c r="B20047" s="1" t="s">
        <v>9</v>
      </c>
      <c r="C20047" t="s">
        <v>30</v>
      </c>
      <c r="D20047" s="1" t="s">
        <v>17</v>
      </c>
      <c r="E20047" t="s">
        <v>18</v>
      </c>
      <c r="F20047" s="4" t="s">
        <v>19</v>
      </c>
      <c r="G20047" s="3">
        <v>2.7016650000000002</v>
      </c>
      <c r="H20047" s="8">
        <v>0.19346742753764101</v>
      </c>
      <c r="I20047" s="26" t="str">
        <f>INDEX('Data Tab2'!$C:$C,MATCH('Data Tab1'!A20047,'Data Tab2'!$A:$A,0))</f>
        <v>LIL1</v>
      </c>
    </row>
    <row r="20048" spans="1:9" hidden="1">
      <c r="A20048" s="55">
        <v>104947759</v>
      </c>
      <c r="B20048" s="1" t="s">
        <v>9</v>
      </c>
      <c r="C20048" t="s">
        <v>31</v>
      </c>
      <c r="D20048" s="1" t="s">
        <v>11</v>
      </c>
      <c r="E20048" t="s">
        <v>12</v>
      </c>
      <c r="F20048" s="4" t="s">
        <v>13</v>
      </c>
      <c r="G20048" s="3">
        <v>5.7158309999999997</v>
      </c>
      <c r="H20048" s="8">
        <v>0.24071751907628602</v>
      </c>
      <c r="I20048" s="26" t="str">
        <f>INDEX('Data Tab2'!$C:$C,MATCH('Data Tab1'!A20048,'Data Tab2'!$A:$A,0))</f>
        <v>LIL1</v>
      </c>
    </row>
    <row r="20049" spans="1:9" hidden="1">
      <c r="A20049" s="55">
        <v>104947759</v>
      </c>
      <c r="B20049" s="1" t="s">
        <v>9</v>
      </c>
      <c r="C20049" t="s">
        <v>31</v>
      </c>
      <c r="D20049" s="1" t="s">
        <v>11</v>
      </c>
      <c r="E20049" t="s">
        <v>12</v>
      </c>
      <c r="F20049" s="4" t="s">
        <v>34</v>
      </c>
      <c r="G20049" s="3">
        <v>2.493887</v>
      </c>
      <c r="H20049" s="8">
        <v>0.24761520291556904</v>
      </c>
      <c r="I20049" s="26" t="str">
        <f>INDEX('Data Tab2'!$C:$C,MATCH('Data Tab1'!A20049,'Data Tab2'!$A:$A,0))</f>
        <v>LIL1</v>
      </c>
    </row>
    <row r="20050" spans="1:9" hidden="1">
      <c r="A20050" s="55">
        <v>104947759</v>
      </c>
      <c r="B20050" s="1" t="s">
        <v>9</v>
      </c>
      <c r="C20050" t="s">
        <v>31</v>
      </c>
      <c r="D20050" s="1" t="s">
        <v>11</v>
      </c>
      <c r="E20050" t="s">
        <v>12</v>
      </c>
      <c r="F20050" s="4" t="s">
        <v>15</v>
      </c>
      <c r="G20050" s="3">
        <v>7.3138870000000002</v>
      </c>
      <c r="H20050" s="8">
        <v>0.1677670503434886</v>
      </c>
      <c r="I20050" s="26" t="str">
        <f>INDEX('Data Tab2'!$C:$C,MATCH('Data Tab1'!A20050,'Data Tab2'!$A:$A,0))</f>
        <v>LIL1</v>
      </c>
    </row>
    <row r="20051" spans="1:9" hidden="1">
      <c r="A20051" s="55">
        <v>104947759</v>
      </c>
      <c r="B20051" s="1" t="s">
        <v>9</v>
      </c>
      <c r="C20051" t="s">
        <v>31</v>
      </c>
      <c r="D20051" s="1" t="s">
        <v>17</v>
      </c>
      <c r="E20051" t="s">
        <v>18</v>
      </c>
      <c r="F20051" s="4" t="s">
        <v>36</v>
      </c>
      <c r="G20051" s="3">
        <v>2.9319419999999998</v>
      </c>
      <c r="H20051" s="8">
        <v>0.44920766522685895</v>
      </c>
      <c r="I20051" s="26" t="str">
        <f>INDEX('Data Tab2'!$C:$C,MATCH('Data Tab1'!A20051,'Data Tab2'!$A:$A,0))</f>
        <v>LIL1</v>
      </c>
    </row>
    <row r="20052" spans="1:9" hidden="1">
      <c r="A20052" s="55">
        <v>104947759</v>
      </c>
      <c r="B20052" s="1" t="s">
        <v>9</v>
      </c>
      <c r="C20052" t="s">
        <v>31</v>
      </c>
      <c r="D20052" s="1" t="s">
        <v>17</v>
      </c>
      <c r="E20052" t="s">
        <v>18</v>
      </c>
      <c r="F20052" s="4" t="s">
        <v>38</v>
      </c>
      <c r="G20052" s="3">
        <v>8.7191650000000003</v>
      </c>
      <c r="H20052" s="8">
        <v>0.56132864833692908</v>
      </c>
      <c r="I20052" s="26" t="str">
        <f>INDEX('Data Tab2'!$C:$C,MATCH('Data Tab1'!A20052,'Data Tab2'!$A:$A,0))</f>
        <v>LIL1</v>
      </c>
    </row>
    <row r="20053" spans="1:9" hidden="1">
      <c r="A20053" s="55">
        <v>104947759</v>
      </c>
      <c r="B20053" s="1" t="s">
        <v>9</v>
      </c>
      <c r="C20053" t="s">
        <v>31</v>
      </c>
      <c r="D20053" s="1" t="s">
        <v>17</v>
      </c>
      <c r="E20053" t="s">
        <v>18</v>
      </c>
      <c r="F20053" s="4" t="s">
        <v>19</v>
      </c>
      <c r="G20053" s="3">
        <v>2.2180529999999998</v>
      </c>
      <c r="H20053" s="8">
        <v>0.20065816998970865</v>
      </c>
      <c r="I20053" s="26" t="str">
        <f>INDEX('Data Tab2'!$C:$C,MATCH('Data Tab1'!A20053,'Data Tab2'!$A:$A,0))</f>
        <v>LIL1</v>
      </c>
    </row>
    <row r="20054" spans="1:9" hidden="1">
      <c r="A20054" s="55">
        <v>104947759</v>
      </c>
      <c r="B20054" s="1" t="s">
        <v>9</v>
      </c>
      <c r="C20054" t="s">
        <v>31</v>
      </c>
      <c r="D20054" s="1" t="s">
        <v>17</v>
      </c>
      <c r="E20054" t="s">
        <v>23</v>
      </c>
      <c r="F20054" s="4" t="s">
        <v>24</v>
      </c>
      <c r="G20054" s="3">
        <v>1.1130530000000001</v>
      </c>
      <c r="H20054" s="8">
        <v>0.58630969133918098</v>
      </c>
      <c r="I20054" s="26" t="str">
        <f>INDEX('Data Tab2'!$C:$C,MATCH('Data Tab1'!A20054,'Data Tab2'!$A:$A,0))</f>
        <v>LIL1</v>
      </c>
    </row>
    <row r="20055" spans="1:9" hidden="1">
      <c r="A20055" s="55">
        <v>104947759</v>
      </c>
      <c r="B20055" s="1" t="s">
        <v>9</v>
      </c>
      <c r="C20055" t="s">
        <v>31</v>
      </c>
      <c r="D20055" s="1" t="s">
        <v>17</v>
      </c>
      <c r="E20055" t="s">
        <v>23</v>
      </c>
      <c r="F20055" s="4" t="s">
        <v>25</v>
      </c>
      <c r="G20055" s="3">
        <v>0</v>
      </c>
      <c r="H20055" s="8">
        <v>0.50017436677595151</v>
      </c>
      <c r="I20055" s="26" t="str">
        <f>INDEX('Data Tab2'!$C:$C,MATCH('Data Tab1'!A20055,'Data Tab2'!$A:$A,0))</f>
        <v>LIL1</v>
      </c>
    </row>
    <row r="20056" spans="1:9" hidden="1">
      <c r="A20056" s="55">
        <v>104947759</v>
      </c>
      <c r="B20056" s="1" t="s">
        <v>9</v>
      </c>
      <c r="C20056" t="s">
        <v>32</v>
      </c>
      <c r="D20056" s="1" t="s">
        <v>11</v>
      </c>
      <c r="E20056" t="s">
        <v>12</v>
      </c>
      <c r="F20056" s="4" t="s">
        <v>13</v>
      </c>
      <c r="G20056" s="3">
        <v>0.74555400000000005</v>
      </c>
      <c r="H20056" s="8">
        <v>0.79523115320296844</v>
      </c>
      <c r="I20056" s="26" t="str">
        <f>INDEX('Data Tab2'!$C:$C,MATCH('Data Tab1'!A20056,'Data Tab2'!$A:$A,0))</f>
        <v>LIL1</v>
      </c>
    </row>
    <row r="20057" spans="1:9" hidden="1">
      <c r="A20057" s="55">
        <v>104947759</v>
      </c>
      <c r="B20057" s="1" t="s">
        <v>9</v>
      </c>
      <c r="C20057" t="s">
        <v>32</v>
      </c>
      <c r="D20057" s="1" t="s">
        <v>17</v>
      </c>
      <c r="E20057" t="s">
        <v>18</v>
      </c>
      <c r="F20057" s="4" t="s">
        <v>19</v>
      </c>
      <c r="G20057" s="3">
        <v>4.785552</v>
      </c>
      <c r="H20057" s="8">
        <v>0.57396353138838507</v>
      </c>
      <c r="I20057" s="26" t="str">
        <f>INDEX('Data Tab2'!$C:$C,MATCH('Data Tab1'!A20057,'Data Tab2'!$A:$A,0))</f>
        <v>LIL1</v>
      </c>
    </row>
    <row r="20058" spans="1:9" hidden="1">
      <c r="A20058" s="55">
        <v>104947759</v>
      </c>
      <c r="B20058" s="1" t="s">
        <v>9</v>
      </c>
      <c r="C20058" t="s">
        <v>39</v>
      </c>
      <c r="D20058" s="1" t="s">
        <v>11</v>
      </c>
      <c r="E20058" t="s">
        <v>12</v>
      </c>
      <c r="F20058" s="4" t="s">
        <v>13</v>
      </c>
      <c r="G20058" s="3">
        <v>4.2280540000000002</v>
      </c>
      <c r="H20058" s="8">
        <v>0.19390154275221461</v>
      </c>
      <c r="I20058" s="26" t="str">
        <f>INDEX('Data Tab2'!$C:$C,MATCH('Data Tab1'!A20058,'Data Tab2'!$A:$A,0))</f>
        <v>LIL1</v>
      </c>
    </row>
    <row r="20059" spans="1:9" hidden="1">
      <c r="A20059" s="55">
        <v>104947759</v>
      </c>
      <c r="B20059" s="1" t="s">
        <v>9</v>
      </c>
      <c r="C20059" t="s">
        <v>39</v>
      </c>
      <c r="D20059" s="1" t="s">
        <v>11</v>
      </c>
      <c r="E20059" t="s">
        <v>12</v>
      </c>
      <c r="F20059" s="4" t="s">
        <v>34</v>
      </c>
      <c r="G20059" s="3">
        <v>8.5061090000000004</v>
      </c>
      <c r="H20059" s="8">
        <v>0.67343574314814847</v>
      </c>
      <c r="I20059" s="26" t="str">
        <f>INDEX('Data Tab2'!$C:$C,MATCH('Data Tab1'!A20059,'Data Tab2'!$A:$A,0))</f>
        <v>LIL1</v>
      </c>
    </row>
    <row r="20060" spans="1:9" hidden="1">
      <c r="A20060" s="55">
        <v>104947759</v>
      </c>
      <c r="B20060" s="1" t="s">
        <v>9</v>
      </c>
      <c r="C20060" t="s">
        <v>39</v>
      </c>
      <c r="D20060" s="1" t="s">
        <v>11</v>
      </c>
      <c r="E20060" t="s">
        <v>12</v>
      </c>
      <c r="F20060" s="4" t="s">
        <v>14</v>
      </c>
      <c r="G20060" s="3">
        <v>10.999998</v>
      </c>
      <c r="H20060" s="8">
        <v>0.92070407493721174</v>
      </c>
      <c r="I20060" s="26" t="str">
        <f>INDEX('Data Tab2'!$C:$C,MATCH('Data Tab1'!A20060,'Data Tab2'!$A:$A,0))</f>
        <v>LIL1</v>
      </c>
    </row>
    <row r="20061" spans="1:9" hidden="1">
      <c r="A20061" s="55">
        <v>104947759</v>
      </c>
      <c r="B20061" s="1" t="s">
        <v>9</v>
      </c>
      <c r="C20061" t="s">
        <v>39</v>
      </c>
      <c r="D20061" s="1" t="s">
        <v>11</v>
      </c>
      <c r="E20061" t="s">
        <v>12</v>
      </c>
      <c r="F20061" s="4" t="s">
        <v>15</v>
      </c>
      <c r="G20061" s="3">
        <v>1.68611</v>
      </c>
      <c r="H20061" s="8">
        <v>0.5406336528299196</v>
      </c>
      <c r="I20061" s="26" t="str">
        <f>INDEX('Data Tab2'!$C:$C,MATCH('Data Tab1'!A20061,'Data Tab2'!$A:$A,0))</f>
        <v>LIL1</v>
      </c>
    </row>
    <row r="20062" spans="1:9" hidden="1">
      <c r="A20062" s="55">
        <v>104947759</v>
      </c>
      <c r="B20062" s="1" t="s">
        <v>33</v>
      </c>
      <c r="C20062" t="s">
        <v>39</v>
      </c>
      <c r="D20062" s="1" t="s">
        <v>17</v>
      </c>
      <c r="E20062" t="s">
        <v>18</v>
      </c>
      <c r="F20062" s="4" t="s">
        <v>36</v>
      </c>
      <c r="G20062" s="3">
        <v>7.0680509999999996</v>
      </c>
      <c r="H20062" s="8">
        <v>2.966963250509036E-2</v>
      </c>
      <c r="I20062" s="26" t="str">
        <f>INDEX('Data Tab2'!$C:$C,MATCH('Data Tab1'!A20062,'Data Tab2'!$A:$A,0))</f>
        <v>LIL1</v>
      </c>
    </row>
    <row r="20063" spans="1:9" hidden="1">
      <c r="A20063" s="55">
        <v>104947759</v>
      </c>
      <c r="B20063" s="1" t="s">
        <v>33</v>
      </c>
      <c r="C20063" t="s">
        <v>39</v>
      </c>
      <c r="D20063" s="1" t="s">
        <v>17</v>
      </c>
      <c r="E20063" t="s">
        <v>18</v>
      </c>
      <c r="F20063" s="4" t="s">
        <v>38</v>
      </c>
      <c r="G20063" s="3">
        <v>0.50305500000000003</v>
      </c>
      <c r="H20063" s="8">
        <v>0.71156131325133953</v>
      </c>
      <c r="I20063" s="26" t="str">
        <f>INDEX('Data Tab2'!$C:$C,MATCH('Data Tab1'!A20063,'Data Tab2'!$A:$A,0))</f>
        <v>LIL1</v>
      </c>
    </row>
    <row r="20064" spans="1:9" hidden="1">
      <c r="A20064" s="55">
        <v>104947759</v>
      </c>
      <c r="B20064" s="1" t="s">
        <v>33</v>
      </c>
      <c r="C20064" t="s">
        <v>39</v>
      </c>
      <c r="D20064" s="1" t="s">
        <v>17</v>
      </c>
      <c r="E20064" t="s">
        <v>23</v>
      </c>
      <c r="F20064" s="4" t="s">
        <v>24</v>
      </c>
      <c r="G20064" s="3">
        <v>5.893885</v>
      </c>
      <c r="H20064" s="8">
        <v>0.88237012518634672</v>
      </c>
      <c r="I20064" s="26" t="str">
        <f>INDEX('Data Tab2'!$C:$C,MATCH('Data Tab1'!A20064,'Data Tab2'!$A:$A,0))</f>
        <v>LIL1</v>
      </c>
    </row>
    <row r="20065" spans="1:9" hidden="1">
      <c r="A20065" s="56">
        <v>104947759</v>
      </c>
      <c r="B20065" s="1" t="s">
        <v>33</v>
      </c>
      <c r="C20065" t="s">
        <v>39</v>
      </c>
      <c r="D20065" s="1" t="s">
        <v>17</v>
      </c>
      <c r="E20065" t="s">
        <v>23</v>
      </c>
      <c r="F20065" s="4" t="s">
        <v>25</v>
      </c>
      <c r="G20065" s="3">
        <v>0</v>
      </c>
      <c r="H20065" s="8">
        <v>0.17027915814288519</v>
      </c>
      <c r="I20065" s="26" t="str">
        <f>INDEX('Data Tab2'!$C:$C,MATCH('Data Tab1'!A20065,'Data Tab2'!$A:$A,0))</f>
        <v>LIL1</v>
      </c>
    </row>
    <row r="20066" spans="1:9">
      <c r="A20066" s="56">
        <v>104947769</v>
      </c>
      <c r="B20066" s="1" t="s">
        <v>9</v>
      </c>
      <c r="C20066" t="s">
        <v>31</v>
      </c>
      <c r="D20066" s="1" t="s">
        <v>11</v>
      </c>
      <c r="E20066" t="s">
        <v>12</v>
      </c>
      <c r="F20066" s="4" t="s">
        <v>13</v>
      </c>
      <c r="G20066" s="3">
        <v>10.999995999999999</v>
      </c>
      <c r="H20066" s="8">
        <v>0.71347062271947015</v>
      </c>
      <c r="I20066" s="26" t="str">
        <f>INDEX('Data Tab2'!$C:$C,MATCH('Data Tab1'!A20066,'Data Tab2'!$A:$A,0))</f>
        <v>MAD4</v>
      </c>
    </row>
    <row r="20067" spans="1:9">
      <c r="A20067" s="55">
        <v>104947787</v>
      </c>
      <c r="B20067" s="1" t="s">
        <v>33</v>
      </c>
      <c r="C20067" t="s">
        <v>27</v>
      </c>
      <c r="D20067" s="1" t="s">
        <v>11</v>
      </c>
      <c r="E20067" t="s">
        <v>12</v>
      </c>
      <c r="F20067" s="4" t="s">
        <v>13</v>
      </c>
      <c r="G20067" s="3">
        <v>6.2419409999999997</v>
      </c>
      <c r="H20067" s="8">
        <v>0.50852617159430635</v>
      </c>
      <c r="I20067" s="26" t="str">
        <f>INDEX('Data Tab2'!$C:$C,MATCH('Data Tab1'!A20067,'Data Tab2'!$A:$A,0))</f>
        <v>GLA1</v>
      </c>
    </row>
    <row r="20068" spans="1:9" hidden="1">
      <c r="A20068" s="55">
        <v>104947787</v>
      </c>
      <c r="B20068" s="1" t="s">
        <v>33</v>
      </c>
      <c r="C20068" t="s">
        <v>27</v>
      </c>
      <c r="D20068" s="1" t="s">
        <v>11</v>
      </c>
      <c r="E20068" t="s">
        <v>12</v>
      </c>
      <c r="F20068" s="4" t="s">
        <v>14</v>
      </c>
      <c r="G20068" s="3">
        <v>4.7386080000000002</v>
      </c>
      <c r="H20068" s="8">
        <v>0.2726999521119432</v>
      </c>
      <c r="I20068" s="26" t="str">
        <f>INDEX('Data Tab2'!$C:$C,MATCH('Data Tab1'!A20068,'Data Tab2'!$A:$A,0))</f>
        <v>GLA1</v>
      </c>
    </row>
    <row r="20069" spans="1:9" hidden="1">
      <c r="A20069" s="55">
        <v>104947787</v>
      </c>
      <c r="B20069" s="1" t="s">
        <v>33</v>
      </c>
      <c r="C20069" t="s">
        <v>27</v>
      </c>
      <c r="D20069" s="1" t="s">
        <v>11</v>
      </c>
      <c r="E20069" t="s">
        <v>12</v>
      </c>
      <c r="F20069" s="4" t="s">
        <v>15</v>
      </c>
      <c r="G20069" s="3">
        <v>10.920552000000001</v>
      </c>
      <c r="H20069" s="8">
        <v>0.73998040207636429</v>
      </c>
      <c r="I20069" s="26" t="str">
        <f>INDEX('Data Tab2'!$C:$C,MATCH('Data Tab1'!A20069,'Data Tab2'!$A:$A,0))</f>
        <v>GLA1</v>
      </c>
    </row>
    <row r="20070" spans="1:9" hidden="1">
      <c r="A20070" s="55">
        <v>104947787</v>
      </c>
      <c r="B20070" s="1" t="s">
        <v>33</v>
      </c>
      <c r="C20070" t="s">
        <v>27</v>
      </c>
      <c r="D20070" s="1" t="s">
        <v>11</v>
      </c>
      <c r="E20070" t="s">
        <v>12</v>
      </c>
      <c r="F20070" s="4" t="s">
        <v>28</v>
      </c>
      <c r="G20070" s="3">
        <v>9.0108289999999993</v>
      </c>
      <c r="H20070" s="8">
        <v>0.61707659836718665</v>
      </c>
      <c r="I20070" s="26" t="str">
        <f>INDEX('Data Tab2'!$C:$C,MATCH('Data Tab1'!A20070,'Data Tab2'!$A:$A,0))</f>
        <v>GLA1</v>
      </c>
    </row>
    <row r="20071" spans="1:9" hidden="1">
      <c r="A20071" s="55">
        <v>104947787</v>
      </c>
      <c r="B20071" s="1" t="s">
        <v>33</v>
      </c>
      <c r="C20071" t="s">
        <v>27</v>
      </c>
      <c r="D20071" s="1" t="s">
        <v>11</v>
      </c>
      <c r="E20071" t="s">
        <v>12</v>
      </c>
      <c r="F20071" s="4" t="s">
        <v>29</v>
      </c>
      <c r="G20071" s="3">
        <v>10.961385</v>
      </c>
      <c r="H20071" s="8">
        <v>8.5099825428559539E-3</v>
      </c>
      <c r="I20071" s="26" t="str">
        <f>INDEX('Data Tab2'!$C:$C,MATCH('Data Tab1'!A20071,'Data Tab2'!$A:$A,0))</f>
        <v>GLA1</v>
      </c>
    </row>
    <row r="20072" spans="1:9" hidden="1">
      <c r="A20072" s="56">
        <v>104947787</v>
      </c>
      <c r="B20072" s="1" t="s">
        <v>33</v>
      </c>
      <c r="C20072" t="s">
        <v>27</v>
      </c>
      <c r="D20072" s="1" t="s">
        <v>11</v>
      </c>
      <c r="E20072" t="s">
        <v>12</v>
      </c>
      <c r="F20072" s="4" t="s">
        <v>16</v>
      </c>
      <c r="G20072" s="3">
        <v>10.443607</v>
      </c>
      <c r="H20072" s="8">
        <v>0.85396431904377268</v>
      </c>
      <c r="I20072" s="26" t="str">
        <f>INDEX('Data Tab2'!$C:$C,MATCH('Data Tab1'!A20072,'Data Tab2'!$A:$A,0))</f>
        <v>GLA1</v>
      </c>
    </row>
    <row r="20073" spans="1:9">
      <c r="A20073" s="55">
        <v>104947789</v>
      </c>
      <c r="B20073" s="1" t="s">
        <v>33</v>
      </c>
      <c r="C20073" t="s">
        <v>32</v>
      </c>
      <c r="D20073" s="1" t="s">
        <v>11</v>
      </c>
      <c r="E20073" t="s">
        <v>12</v>
      </c>
      <c r="F20073" s="4" t="s">
        <v>13</v>
      </c>
      <c r="G20073" s="3">
        <v>10.795823</v>
      </c>
      <c r="H20073" s="8">
        <v>0.13961321494965317</v>
      </c>
      <c r="I20073" s="26" t="str">
        <f>INDEX('Data Tab2'!$C:$C,MATCH('Data Tab1'!A20073,'Data Tab2'!$A:$A,0))</f>
        <v>KTW1</v>
      </c>
    </row>
    <row r="20074" spans="1:9" hidden="1">
      <c r="A20074" s="55">
        <v>104947789</v>
      </c>
      <c r="B20074" s="1" t="s">
        <v>33</v>
      </c>
      <c r="C20074" t="s">
        <v>32</v>
      </c>
      <c r="D20074" s="1" t="s">
        <v>11</v>
      </c>
      <c r="E20074" t="s">
        <v>12</v>
      </c>
      <c r="F20074" s="4" t="s">
        <v>15</v>
      </c>
      <c r="G20074" s="3">
        <v>10.999998</v>
      </c>
      <c r="H20074" s="8">
        <v>0.78322327812616555</v>
      </c>
      <c r="I20074" s="26" t="str">
        <f>INDEX('Data Tab2'!$C:$C,MATCH('Data Tab1'!A20074,'Data Tab2'!$A:$A,0))</f>
        <v>KTW1</v>
      </c>
    </row>
    <row r="20075" spans="1:9" hidden="1">
      <c r="A20075" s="55">
        <v>104947789</v>
      </c>
      <c r="B20075" s="1" t="s">
        <v>33</v>
      </c>
      <c r="C20075" t="s">
        <v>32</v>
      </c>
      <c r="D20075" s="1" t="s">
        <v>11</v>
      </c>
      <c r="E20075" t="s">
        <v>12</v>
      </c>
      <c r="F20075" s="4" t="s">
        <v>28</v>
      </c>
      <c r="G20075" s="3">
        <v>10.918048000000001</v>
      </c>
      <c r="H20075" s="8">
        <v>6.1803304072396981E-2</v>
      </c>
      <c r="I20075" s="26" t="str">
        <f>INDEX('Data Tab2'!$C:$C,MATCH('Data Tab1'!A20075,'Data Tab2'!$A:$A,0))</f>
        <v>KTW1</v>
      </c>
    </row>
    <row r="20076" spans="1:9" hidden="1">
      <c r="A20076" s="55">
        <v>104947789</v>
      </c>
      <c r="B20076" s="1" t="s">
        <v>33</v>
      </c>
      <c r="C20076" t="s">
        <v>32</v>
      </c>
      <c r="D20076" s="1" t="s">
        <v>11</v>
      </c>
      <c r="E20076" t="s">
        <v>12</v>
      </c>
      <c r="F20076" s="4" t="s">
        <v>29</v>
      </c>
      <c r="G20076" s="3">
        <v>10.999998</v>
      </c>
      <c r="H20076" s="8">
        <v>0.64869030269951122</v>
      </c>
      <c r="I20076" s="26" t="str">
        <f>INDEX('Data Tab2'!$C:$C,MATCH('Data Tab1'!A20076,'Data Tab2'!$A:$A,0))</f>
        <v>KTW1</v>
      </c>
    </row>
    <row r="20077" spans="1:9" hidden="1">
      <c r="A20077" s="55">
        <v>104947789</v>
      </c>
      <c r="B20077" s="1" t="s">
        <v>33</v>
      </c>
      <c r="C20077" t="s">
        <v>32</v>
      </c>
      <c r="D20077" s="1" t="s">
        <v>11</v>
      </c>
      <c r="E20077" t="s">
        <v>12</v>
      </c>
      <c r="F20077" s="4" t="s">
        <v>16</v>
      </c>
      <c r="G20077" s="3">
        <v>8.9999889999999994</v>
      </c>
      <c r="H20077" s="8">
        <v>4.5816033257408462E-2</v>
      </c>
      <c r="I20077" s="26" t="str">
        <f>INDEX('Data Tab2'!$C:$C,MATCH('Data Tab1'!A20077,'Data Tab2'!$A:$A,0))</f>
        <v>KTW1</v>
      </c>
    </row>
    <row r="20078" spans="1:9" hidden="1">
      <c r="A20078" s="55">
        <v>104947789</v>
      </c>
      <c r="B20078" s="1" t="s">
        <v>33</v>
      </c>
      <c r="C20078" t="s">
        <v>32</v>
      </c>
      <c r="D20078" s="1" t="s">
        <v>17</v>
      </c>
      <c r="E20078" t="s">
        <v>18</v>
      </c>
      <c r="F20078" s="4" t="s">
        <v>35</v>
      </c>
      <c r="G20078" s="3">
        <v>9.9999920000000007</v>
      </c>
      <c r="H20078" s="8">
        <v>0.21148005634272726</v>
      </c>
      <c r="I20078" s="26" t="str">
        <f>INDEX('Data Tab2'!$C:$C,MATCH('Data Tab1'!A20078,'Data Tab2'!$A:$A,0))</f>
        <v>KTW1</v>
      </c>
    </row>
    <row r="20079" spans="1:9" hidden="1">
      <c r="A20079" s="55">
        <v>104947789</v>
      </c>
      <c r="B20079" s="1" t="s">
        <v>33</v>
      </c>
      <c r="C20079" t="s">
        <v>32</v>
      </c>
      <c r="D20079" s="1" t="s">
        <v>17</v>
      </c>
      <c r="E20079" t="s">
        <v>18</v>
      </c>
      <c r="F20079" s="4" t="s">
        <v>20</v>
      </c>
      <c r="G20079" s="3">
        <v>9.0422139999999995</v>
      </c>
      <c r="H20079" s="8">
        <v>0.62441735226236117</v>
      </c>
      <c r="I20079" s="26" t="str">
        <f>INDEX('Data Tab2'!$C:$C,MATCH('Data Tab1'!A20079,'Data Tab2'!$A:$A,0))</f>
        <v>KTW1</v>
      </c>
    </row>
    <row r="20080" spans="1:9" hidden="1">
      <c r="A20080" s="55">
        <v>104947789</v>
      </c>
      <c r="B20080" s="1" t="s">
        <v>33</v>
      </c>
      <c r="C20080" t="s">
        <v>32</v>
      </c>
      <c r="D20080" s="1" t="s">
        <v>17</v>
      </c>
      <c r="E20080" t="s">
        <v>18</v>
      </c>
      <c r="F20080" s="4" t="s">
        <v>21</v>
      </c>
      <c r="G20080" s="3">
        <v>9.9999929999999999</v>
      </c>
      <c r="H20080" s="8">
        <v>0.48935048496175682</v>
      </c>
      <c r="I20080" s="26" t="str">
        <f>INDEX('Data Tab2'!$C:$C,MATCH('Data Tab1'!A20080,'Data Tab2'!$A:$A,0))</f>
        <v>KTW1</v>
      </c>
    </row>
    <row r="20081" spans="1:9" hidden="1">
      <c r="A20081" s="55">
        <v>104947789</v>
      </c>
      <c r="B20081" s="1" t="s">
        <v>33</v>
      </c>
      <c r="C20081" t="s">
        <v>32</v>
      </c>
      <c r="D20081" s="1" t="s">
        <v>17</v>
      </c>
      <c r="E20081" t="s">
        <v>18</v>
      </c>
      <c r="F20081" s="4" t="s">
        <v>22</v>
      </c>
      <c r="G20081" s="3">
        <v>6.9999929999999999</v>
      </c>
      <c r="H20081" s="8">
        <v>0.58196398974845287</v>
      </c>
      <c r="I20081" s="26" t="str">
        <f>INDEX('Data Tab2'!$C:$C,MATCH('Data Tab1'!A20081,'Data Tab2'!$A:$A,0))</f>
        <v>KTW1</v>
      </c>
    </row>
    <row r="20082" spans="1:9" hidden="1">
      <c r="A20082" s="56">
        <v>104947789</v>
      </c>
      <c r="B20082" s="1" t="s">
        <v>33</v>
      </c>
      <c r="C20082" t="s">
        <v>32</v>
      </c>
      <c r="D20082" s="1" t="s">
        <v>17</v>
      </c>
      <c r="E20082" t="s">
        <v>23</v>
      </c>
      <c r="F20082" s="4" t="s">
        <v>24</v>
      </c>
      <c r="G20082" s="3">
        <v>9.9999900000000004</v>
      </c>
      <c r="H20082" s="8">
        <v>0.11024755540921882</v>
      </c>
      <c r="I20082" s="26" t="str">
        <f>INDEX('Data Tab2'!$C:$C,MATCH('Data Tab1'!A20082,'Data Tab2'!$A:$A,0))</f>
        <v>KTW1</v>
      </c>
    </row>
    <row r="20083" spans="1:9">
      <c r="A20083" s="55">
        <v>104947799</v>
      </c>
      <c r="B20083" s="1" t="s">
        <v>41</v>
      </c>
      <c r="C20083" t="s">
        <v>27</v>
      </c>
      <c r="D20083" s="1" t="s">
        <v>11</v>
      </c>
      <c r="E20083" t="s">
        <v>12</v>
      </c>
      <c r="F20083" s="4" t="s">
        <v>13</v>
      </c>
      <c r="G20083" s="3">
        <v>10.988884000000001</v>
      </c>
      <c r="H20083" s="8">
        <v>0.86268207048641476</v>
      </c>
      <c r="I20083" s="26" t="str">
        <f>INDEX('Data Tab2'!$C:$C,MATCH('Data Tab1'!A20083,'Data Tab2'!$A:$A,0))</f>
        <v>BCN1</v>
      </c>
    </row>
    <row r="20084" spans="1:9" hidden="1">
      <c r="A20084" s="55">
        <v>104947799</v>
      </c>
      <c r="B20084" s="1" t="s">
        <v>41</v>
      </c>
      <c r="C20084" t="s">
        <v>27</v>
      </c>
      <c r="D20084" s="1" t="s">
        <v>11</v>
      </c>
      <c r="E20084" t="s">
        <v>12</v>
      </c>
      <c r="F20084" s="4" t="s">
        <v>34</v>
      </c>
      <c r="G20084" s="3">
        <v>10.988052</v>
      </c>
      <c r="H20084" s="8">
        <v>0.6691818834790676</v>
      </c>
      <c r="I20084" s="26" t="str">
        <f>INDEX('Data Tab2'!$C:$C,MATCH('Data Tab1'!A20084,'Data Tab2'!$A:$A,0))</f>
        <v>BCN1</v>
      </c>
    </row>
    <row r="20085" spans="1:9" hidden="1">
      <c r="A20085" s="55">
        <v>104947799</v>
      </c>
      <c r="B20085" s="1" t="s">
        <v>41</v>
      </c>
      <c r="C20085" t="s">
        <v>27</v>
      </c>
      <c r="D20085" s="1" t="s">
        <v>11</v>
      </c>
      <c r="E20085" t="s">
        <v>12</v>
      </c>
      <c r="F20085" s="4" t="s">
        <v>28</v>
      </c>
      <c r="G20085" s="3">
        <v>10.982773999999999</v>
      </c>
      <c r="H20085" s="8">
        <v>0.69616866819880707</v>
      </c>
      <c r="I20085" s="26" t="str">
        <f>INDEX('Data Tab2'!$C:$C,MATCH('Data Tab1'!A20085,'Data Tab2'!$A:$A,0))</f>
        <v>BCN1</v>
      </c>
    </row>
    <row r="20086" spans="1:9" hidden="1">
      <c r="A20086" s="55">
        <v>104947799</v>
      </c>
      <c r="B20086" s="1" t="s">
        <v>41</v>
      </c>
      <c r="C20086" t="s">
        <v>27</v>
      </c>
      <c r="D20086" s="1" t="s">
        <v>11</v>
      </c>
      <c r="E20086" t="s">
        <v>12</v>
      </c>
      <c r="F20086" s="4" t="s">
        <v>29</v>
      </c>
      <c r="G20086" s="3">
        <v>10.981108000000001</v>
      </c>
      <c r="H20086" s="8">
        <v>0.77051542620347857</v>
      </c>
      <c r="I20086" s="26" t="str">
        <f>INDEX('Data Tab2'!$C:$C,MATCH('Data Tab1'!A20086,'Data Tab2'!$A:$A,0))</f>
        <v>BCN1</v>
      </c>
    </row>
    <row r="20087" spans="1:9" hidden="1">
      <c r="A20087" s="56">
        <v>104947799</v>
      </c>
      <c r="B20087" s="1" t="s">
        <v>41</v>
      </c>
      <c r="C20087" t="s">
        <v>27</v>
      </c>
      <c r="D20087" s="1" t="s">
        <v>11</v>
      </c>
      <c r="E20087" t="s">
        <v>12</v>
      </c>
      <c r="F20087" s="4" t="s">
        <v>16</v>
      </c>
      <c r="G20087" s="3">
        <v>10.987773000000001</v>
      </c>
      <c r="H20087" s="8">
        <v>0.5505249704141888</v>
      </c>
      <c r="I20087" s="26" t="str">
        <f>INDEX('Data Tab2'!$C:$C,MATCH('Data Tab1'!A20087,'Data Tab2'!$A:$A,0))</f>
        <v>BCN1</v>
      </c>
    </row>
    <row r="20088" spans="1:9">
      <c r="A20088" s="55">
        <v>104947812</v>
      </c>
      <c r="B20088" s="1" t="s">
        <v>9</v>
      </c>
      <c r="C20088" t="s">
        <v>31</v>
      </c>
      <c r="D20088" s="1" t="s">
        <v>17</v>
      </c>
      <c r="E20088" t="s">
        <v>18</v>
      </c>
      <c r="F20088" s="4" t="s">
        <v>19</v>
      </c>
      <c r="G20088" s="3">
        <v>8.6980529999999998</v>
      </c>
      <c r="H20088" s="8">
        <v>0.9526454723952994</v>
      </c>
      <c r="I20088" s="26" t="str">
        <f>INDEX('Data Tab2'!$C:$C,MATCH('Data Tab1'!A20088,'Data Tab2'!$A:$A,0))</f>
        <v>BCN2</v>
      </c>
    </row>
    <row r="20089" spans="1:9" hidden="1">
      <c r="A20089" s="55">
        <v>104947812</v>
      </c>
      <c r="B20089" s="1" t="s">
        <v>9</v>
      </c>
      <c r="C20089" t="s">
        <v>31</v>
      </c>
      <c r="D20089" s="1" t="s">
        <v>17</v>
      </c>
      <c r="E20089" t="s">
        <v>18</v>
      </c>
      <c r="F20089" s="4" t="s">
        <v>21</v>
      </c>
      <c r="G20089" s="3">
        <v>9.2797180000000008</v>
      </c>
      <c r="H20089" s="8">
        <v>0.90006583652141825</v>
      </c>
      <c r="I20089" s="26" t="str">
        <f>INDEX('Data Tab2'!$C:$C,MATCH('Data Tab1'!A20089,'Data Tab2'!$A:$A,0))</f>
        <v>BCN2</v>
      </c>
    </row>
    <row r="20090" spans="1:9" hidden="1">
      <c r="A20090" s="55">
        <v>104947812</v>
      </c>
      <c r="B20090" s="1" t="s">
        <v>9</v>
      </c>
      <c r="C20090" t="s">
        <v>31</v>
      </c>
      <c r="D20090" s="1" t="s">
        <v>17</v>
      </c>
      <c r="E20090" t="s">
        <v>18</v>
      </c>
      <c r="F20090" s="4" t="s">
        <v>22</v>
      </c>
      <c r="G20090" s="3">
        <v>7.7794410000000003</v>
      </c>
      <c r="H20090" s="8">
        <v>0.2894714463222664</v>
      </c>
      <c r="I20090" s="26" t="str">
        <f>INDEX('Data Tab2'!$C:$C,MATCH('Data Tab1'!A20090,'Data Tab2'!$A:$A,0))</f>
        <v>BCN2</v>
      </c>
    </row>
    <row r="20091" spans="1:9" hidden="1">
      <c r="A20091" s="56">
        <v>104947812</v>
      </c>
      <c r="B20091" s="1" t="s">
        <v>9</v>
      </c>
      <c r="C20091" t="s">
        <v>27</v>
      </c>
      <c r="D20091" s="1" t="s">
        <v>17</v>
      </c>
      <c r="E20091" t="s">
        <v>23</v>
      </c>
      <c r="F20091" s="4" t="s">
        <v>24</v>
      </c>
      <c r="G20091" s="3">
        <v>9.8549950000000006</v>
      </c>
      <c r="H20091" s="8">
        <v>0.80433287938283959</v>
      </c>
      <c r="I20091" s="26" t="str">
        <f>INDEX('Data Tab2'!$C:$C,MATCH('Data Tab1'!A20091,'Data Tab2'!$A:$A,0))</f>
        <v>BCN2</v>
      </c>
    </row>
    <row r="20092" spans="1:9">
      <c r="A20092" s="55">
        <v>104947832</v>
      </c>
      <c r="B20092" s="1" t="s">
        <v>9</v>
      </c>
      <c r="C20092" t="s">
        <v>30</v>
      </c>
      <c r="D20092" s="1" t="s">
        <v>11</v>
      </c>
      <c r="E20092" t="s">
        <v>12</v>
      </c>
      <c r="F20092" s="4" t="s">
        <v>29</v>
      </c>
      <c r="G20092" s="3">
        <v>1.2372209999999999</v>
      </c>
      <c r="H20092" s="8">
        <v>4.9663656974546999E-2</v>
      </c>
      <c r="I20092" s="26" t="str">
        <f>INDEX('Data Tab2'!$C:$C,MATCH('Data Tab1'!A20092,'Data Tab2'!$A:$A,0))</f>
        <v>BER3</v>
      </c>
    </row>
    <row r="20093" spans="1:9" hidden="1">
      <c r="A20093" s="55">
        <v>104947832</v>
      </c>
      <c r="B20093" s="1" t="s">
        <v>9</v>
      </c>
      <c r="C20093" t="s">
        <v>30</v>
      </c>
      <c r="D20093" s="1" t="s">
        <v>11</v>
      </c>
      <c r="E20093" t="s">
        <v>12</v>
      </c>
      <c r="F20093" s="4" t="s">
        <v>16</v>
      </c>
      <c r="G20093" s="3">
        <v>1.823054</v>
      </c>
      <c r="H20093" s="8">
        <v>0.34258020520050392</v>
      </c>
      <c r="I20093" s="26" t="str">
        <f>INDEX('Data Tab2'!$C:$C,MATCH('Data Tab1'!A20093,'Data Tab2'!$A:$A,0))</f>
        <v>BER3</v>
      </c>
    </row>
    <row r="20094" spans="1:9" hidden="1">
      <c r="A20094" s="55">
        <v>104947832</v>
      </c>
      <c r="B20094" s="1" t="s">
        <v>9</v>
      </c>
      <c r="C20094" t="s">
        <v>30</v>
      </c>
      <c r="D20094" s="1" t="s">
        <v>17</v>
      </c>
      <c r="E20094" t="s">
        <v>18</v>
      </c>
      <c r="F20094" s="4" t="s">
        <v>20</v>
      </c>
      <c r="G20094" s="3">
        <v>3.5058310000000001</v>
      </c>
      <c r="H20094" s="8">
        <v>0.7208881525761941</v>
      </c>
      <c r="I20094" s="26" t="str">
        <f>INDEX('Data Tab2'!$C:$C,MATCH('Data Tab1'!A20094,'Data Tab2'!$A:$A,0))</f>
        <v>BER3</v>
      </c>
    </row>
    <row r="20095" spans="1:9" hidden="1">
      <c r="A20095" s="55">
        <v>104947832</v>
      </c>
      <c r="B20095" s="1" t="s">
        <v>9</v>
      </c>
      <c r="C20095" t="s">
        <v>31</v>
      </c>
      <c r="D20095" s="1" t="s">
        <v>11</v>
      </c>
      <c r="E20095" t="s">
        <v>12</v>
      </c>
      <c r="F20095" s="4" t="s">
        <v>15</v>
      </c>
      <c r="G20095" s="3">
        <v>9.1669420000000006</v>
      </c>
      <c r="H20095" s="8">
        <v>0.48351717312278875</v>
      </c>
      <c r="I20095" s="26" t="str">
        <f>INDEX('Data Tab2'!$C:$C,MATCH('Data Tab1'!A20095,'Data Tab2'!$A:$A,0))</f>
        <v>BER3</v>
      </c>
    </row>
    <row r="20096" spans="1:9" hidden="1">
      <c r="A20096" s="55">
        <v>104947832</v>
      </c>
      <c r="B20096" s="1" t="s">
        <v>9</v>
      </c>
      <c r="C20096" t="s">
        <v>31</v>
      </c>
      <c r="D20096" s="1" t="s">
        <v>17</v>
      </c>
      <c r="E20096" t="s">
        <v>18</v>
      </c>
      <c r="F20096" s="4" t="s">
        <v>19</v>
      </c>
      <c r="G20096" s="3">
        <v>9.0130540000000003</v>
      </c>
      <c r="H20096" s="8">
        <v>0.95250211048350975</v>
      </c>
      <c r="I20096" s="26" t="str">
        <f>INDEX('Data Tab2'!$C:$C,MATCH('Data Tab1'!A20096,'Data Tab2'!$A:$A,0))</f>
        <v>BER3</v>
      </c>
    </row>
    <row r="20097" spans="1:9" hidden="1">
      <c r="A20097" s="55">
        <v>104947832</v>
      </c>
      <c r="B20097" s="1" t="s">
        <v>9</v>
      </c>
      <c r="C20097" t="s">
        <v>31</v>
      </c>
      <c r="D20097" s="1" t="s">
        <v>17</v>
      </c>
      <c r="E20097" t="s">
        <v>18</v>
      </c>
      <c r="F20097" s="4" t="s">
        <v>20</v>
      </c>
      <c r="G20097" s="3">
        <v>5.9936090000000002</v>
      </c>
      <c r="H20097" s="8">
        <v>0.57992560798585502</v>
      </c>
      <c r="I20097" s="26" t="str">
        <f>INDEX('Data Tab2'!$C:$C,MATCH('Data Tab1'!A20097,'Data Tab2'!$A:$A,0))</f>
        <v>BER3</v>
      </c>
    </row>
    <row r="20098" spans="1:9" hidden="1">
      <c r="A20098" s="55">
        <v>104947832</v>
      </c>
      <c r="B20098" s="1" t="s">
        <v>9</v>
      </c>
      <c r="C20098" t="s">
        <v>31</v>
      </c>
      <c r="D20098" s="1" t="s">
        <v>17</v>
      </c>
      <c r="E20098" t="s">
        <v>18</v>
      </c>
      <c r="F20098" s="4" t="s">
        <v>21</v>
      </c>
      <c r="G20098" s="3">
        <v>9.3288860000000007</v>
      </c>
      <c r="H20098" s="8">
        <v>6.3406130695638052E-2</v>
      </c>
      <c r="I20098" s="26" t="str">
        <f>INDEX('Data Tab2'!$C:$C,MATCH('Data Tab1'!A20098,'Data Tab2'!$A:$A,0))</f>
        <v>BER3</v>
      </c>
    </row>
    <row r="20099" spans="1:9" hidden="1">
      <c r="A20099" s="55">
        <v>104947832</v>
      </c>
      <c r="B20099" s="1" t="s">
        <v>9</v>
      </c>
      <c r="C20099" t="s">
        <v>32</v>
      </c>
      <c r="D20099" s="1" t="s">
        <v>11</v>
      </c>
      <c r="E20099" t="s">
        <v>12</v>
      </c>
      <c r="F20099" s="4" t="s">
        <v>16</v>
      </c>
      <c r="G20099" s="3">
        <v>4.7008299999999998</v>
      </c>
      <c r="H20099" s="8">
        <v>0.27673681498185798</v>
      </c>
      <c r="I20099" s="26" t="str">
        <f>INDEX('Data Tab2'!$C:$C,MATCH('Data Tab1'!A20099,'Data Tab2'!$A:$A,0))</f>
        <v>BER3</v>
      </c>
    </row>
    <row r="20100" spans="1:9" hidden="1">
      <c r="A20100" s="55">
        <v>104947832</v>
      </c>
      <c r="B20100" s="1" t="s">
        <v>9</v>
      </c>
      <c r="C20100" t="s">
        <v>27</v>
      </c>
      <c r="D20100" s="1" t="s">
        <v>11</v>
      </c>
      <c r="E20100" t="s">
        <v>12</v>
      </c>
      <c r="F20100" s="4" t="s">
        <v>29</v>
      </c>
      <c r="G20100" s="3">
        <v>4.2919409999999996</v>
      </c>
      <c r="H20100" s="8">
        <v>2.6823959002807429E-3</v>
      </c>
      <c r="I20100" s="26" t="str">
        <f>INDEX('Data Tab2'!$C:$C,MATCH('Data Tab1'!A20100,'Data Tab2'!$A:$A,0))</f>
        <v>BER3</v>
      </c>
    </row>
    <row r="20101" spans="1:9" hidden="1">
      <c r="A20101" s="55">
        <v>104947832</v>
      </c>
      <c r="B20101" s="1" t="s">
        <v>9</v>
      </c>
      <c r="C20101" t="s">
        <v>27</v>
      </c>
      <c r="D20101" s="1" t="s">
        <v>11</v>
      </c>
      <c r="E20101" t="s">
        <v>12</v>
      </c>
      <c r="F20101" s="4" t="s">
        <v>16</v>
      </c>
      <c r="G20101" s="3">
        <v>3.1433309999999999</v>
      </c>
      <c r="H20101" s="8">
        <v>0.46919193880809984</v>
      </c>
      <c r="I20101" s="26" t="str">
        <f>INDEX('Data Tab2'!$C:$C,MATCH('Data Tab1'!A20101,'Data Tab2'!$A:$A,0))</f>
        <v>BER3</v>
      </c>
    </row>
    <row r="20102" spans="1:9" hidden="1">
      <c r="A20102" s="55">
        <v>104947832</v>
      </c>
      <c r="B20102" s="1" t="s">
        <v>9</v>
      </c>
      <c r="C20102" t="s">
        <v>39</v>
      </c>
      <c r="D20102" s="1" t="s">
        <v>11</v>
      </c>
      <c r="E20102" t="s">
        <v>12</v>
      </c>
      <c r="F20102" s="4" t="s">
        <v>14</v>
      </c>
      <c r="G20102" s="3">
        <v>5.8949980000000002</v>
      </c>
      <c r="H20102" s="8">
        <v>0.17368274299065367</v>
      </c>
      <c r="I20102" s="26" t="str">
        <f>INDEX('Data Tab2'!$C:$C,MATCH('Data Tab1'!A20102,'Data Tab2'!$A:$A,0))</f>
        <v>BER3</v>
      </c>
    </row>
    <row r="20103" spans="1:9" hidden="1">
      <c r="A20103" s="55">
        <v>104947832</v>
      </c>
      <c r="B20103" s="1" t="s">
        <v>9</v>
      </c>
      <c r="C20103" t="s">
        <v>39</v>
      </c>
      <c r="D20103" s="1" t="s">
        <v>11</v>
      </c>
      <c r="E20103" t="s">
        <v>12</v>
      </c>
      <c r="F20103" s="4" t="s">
        <v>15</v>
      </c>
      <c r="G20103" s="3">
        <v>1.8247199999999999</v>
      </c>
      <c r="H20103" s="8">
        <v>0.47021749100816057</v>
      </c>
      <c r="I20103" s="26" t="str">
        <f>INDEX('Data Tab2'!$C:$C,MATCH('Data Tab1'!A20103,'Data Tab2'!$A:$A,0))</f>
        <v>BER3</v>
      </c>
    </row>
    <row r="20104" spans="1:9" hidden="1">
      <c r="A20104" s="55">
        <v>104947832</v>
      </c>
      <c r="B20104" s="1" t="s">
        <v>9</v>
      </c>
      <c r="C20104" t="s">
        <v>39</v>
      </c>
      <c r="D20104" s="1" t="s">
        <v>11</v>
      </c>
      <c r="E20104" t="s">
        <v>12</v>
      </c>
      <c r="F20104" s="4" t="s">
        <v>28</v>
      </c>
      <c r="G20104" s="3">
        <v>10.103887</v>
      </c>
      <c r="H20104" s="8">
        <v>0.27093185519796981</v>
      </c>
      <c r="I20104" s="26" t="str">
        <f>INDEX('Data Tab2'!$C:$C,MATCH('Data Tab1'!A20104,'Data Tab2'!$A:$A,0))</f>
        <v>BER3</v>
      </c>
    </row>
    <row r="20105" spans="1:9" hidden="1">
      <c r="A20105" s="55">
        <v>104947832</v>
      </c>
      <c r="B20105" s="1" t="s">
        <v>9</v>
      </c>
      <c r="C20105" t="s">
        <v>39</v>
      </c>
      <c r="D20105" s="1" t="s">
        <v>11</v>
      </c>
      <c r="E20105" t="s">
        <v>12</v>
      </c>
      <c r="F20105" s="4" t="s">
        <v>29</v>
      </c>
      <c r="G20105" s="3">
        <v>5.4691650000000003</v>
      </c>
      <c r="H20105" s="8">
        <v>0.32608083953640554</v>
      </c>
      <c r="I20105" s="26" t="str">
        <f>INDEX('Data Tab2'!$C:$C,MATCH('Data Tab1'!A20105,'Data Tab2'!$A:$A,0))</f>
        <v>BER3</v>
      </c>
    </row>
    <row r="20106" spans="1:9" hidden="1">
      <c r="A20106" s="56">
        <v>104947832</v>
      </c>
      <c r="B20106" s="1" t="s">
        <v>9</v>
      </c>
      <c r="C20106" t="s">
        <v>43</v>
      </c>
      <c r="D20106" s="1" t="s">
        <v>11</v>
      </c>
      <c r="E20106" t="s">
        <v>12</v>
      </c>
      <c r="F20106" s="4" t="s">
        <v>16</v>
      </c>
      <c r="G20106" s="3">
        <v>1.3311109999999999</v>
      </c>
      <c r="H20106" s="8">
        <v>0.54014819894254784</v>
      </c>
      <c r="I20106" s="26" t="str">
        <f>INDEX('Data Tab2'!$C:$C,MATCH('Data Tab1'!A20106,'Data Tab2'!$A:$A,0))</f>
        <v>BER3</v>
      </c>
    </row>
    <row r="20107" spans="1:9">
      <c r="A20107" s="55">
        <v>104947856</v>
      </c>
      <c r="B20107" s="1" t="s">
        <v>9</v>
      </c>
      <c r="C20107" t="s">
        <v>31</v>
      </c>
      <c r="D20107" s="1" t="s">
        <v>11</v>
      </c>
      <c r="E20107" t="s">
        <v>12</v>
      </c>
      <c r="F20107" s="4" t="s">
        <v>28</v>
      </c>
      <c r="G20107" s="3">
        <v>0.20749799999999999</v>
      </c>
      <c r="H20107" s="8">
        <v>0.98791166757003357</v>
      </c>
      <c r="I20107" s="26" t="str">
        <f>INDEX('Data Tab2'!$C:$C,MATCH('Data Tab1'!A20107,'Data Tab2'!$A:$A,0))</f>
        <v>BHX1</v>
      </c>
    </row>
    <row r="20108" spans="1:9" hidden="1">
      <c r="A20108" s="55">
        <v>104947856</v>
      </c>
      <c r="B20108" s="1" t="s">
        <v>9</v>
      </c>
      <c r="C20108" t="s">
        <v>31</v>
      </c>
      <c r="D20108" s="1" t="s">
        <v>11</v>
      </c>
      <c r="E20108" t="s">
        <v>12</v>
      </c>
      <c r="F20108" s="4" t="s">
        <v>29</v>
      </c>
      <c r="G20108" s="3">
        <v>1.962496</v>
      </c>
      <c r="H20108" s="8">
        <v>0.33362515115603542</v>
      </c>
      <c r="I20108" s="26" t="str">
        <f>INDEX('Data Tab2'!$C:$C,MATCH('Data Tab1'!A20108,'Data Tab2'!$A:$A,0))</f>
        <v>BHX1</v>
      </c>
    </row>
    <row r="20109" spans="1:9" hidden="1">
      <c r="A20109" s="55">
        <v>104947856</v>
      </c>
      <c r="B20109" s="1" t="s">
        <v>9</v>
      </c>
      <c r="C20109" t="s">
        <v>31</v>
      </c>
      <c r="D20109" s="1" t="s">
        <v>11</v>
      </c>
      <c r="E20109" t="s">
        <v>12</v>
      </c>
      <c r="F20109" s="4" t="s">
        <v>16</v>
      </c>
      <c r="G20109" s="3">
        <v>0.29694300000000001</v>
      </c>
      <c r="H20109" s="8">
        <v>7.2450026411776447E-2</v>
      </c>
      <c r="I20109" s="26" t="str">
        <f>INDEX('Data Tab2'!$C:$C,MATCH('Data Tab1'!A20109,'Data Tab2'!$A:$A,0))</f>
        <v>BHX1</v>
      </c>
    </row>
    <row r="20110" spans="1:9" hidden="1">
      <c r="A20110" s="55">
        <v>104947856</v>
      </c>
      <c r="B20110" s="1" t="s">
        <v>9</v>
      </c>
      <c r="C20110" t="s">
        <v>31</v>
      </c>
      <c r="D20110" s="1" t="s">
        <v>17</v>
      </c>
      <c r="E20110" t="s">
        <v>18</v>
      </c>
      <c r="F20110" s="4" t="s">
        <v>35</v>
      </c>
      <c r="G20110" s="3">
        <v>0.73805399999999999</v>
      </c>
      <c r="H20110" s="8">
        <v>0.6959663648172133</v>
      </c>
      <c r="I20110" s="26" t="str">
        <f>INDEX('Data Tab2'!$C:$C,MATCH('Data Tab1'!A20110,'Data Tab2'!$A:$A,0))</f>
        <v>BHX1</v>
      </c>
    </row>
    <row r="20111" spans="1:9" hidden="1">
      <c r="A20111" s="55">
        <v>104947856</v>
      </c>
      <c r="B20111" s="1" t="s">
        <v>9</v>
      </c>
      <c r="C20111" t="s">
        <v>31</v>
      </c>
      <c r="D20111" s="1" t="s">
        <v>17</v>
      </c>
      <c r="E20111" t="s">
        <v>18</v>
      </c>
      <c r="F20111" s="4" t="s">
        <v>36</v>
      </c>
      <c r="G20111" s="3">
        <v>1.4741649999999999</v>
      </c>
      <c r="H20111" s="8">
        <v>0.35240391805479898</v>
      </c>
      <c r="I20111" s="26" t="str">
        <f>INDEX('Data Tab2'!$C:$C,MATCH('Data Tab1'!A20111,'Data Tab2'!$A:$A,0))</f>
        <v>BHX1</v>
      </c>
    </row>
    <row r="20112" spans="1:9" hidden="1">
      <c r="A20112" s="55">
        <v>104947856</v>
      </c>
      <c r="B20112" s="1" t="s">
        <v>9</v>
      </c>
      <c r="C20112" t="s">
        <v>31</v>
      </c>
      <c r="D20112" s="1" t="s">
        <v>17</v>
      </c>
      <c r="E20112" t="s">
        <v>18</v>
      </c>
      <c r="F20112" s="4" t="s">
        <v>38</v>
      </c>
      <c r="G20112" s="3">
        <v>3.7488869999999999</v>
      </c>
      <c r="H20112" s="8">
        <v>0.78989449791817123</v>
      </c>
      <c r="I20112" s="26" t="str">
        <f>INDEX('Data Tab2'!$C:$C,MATCH('Data Tab1'!A20112,'Data Tab2'!$A:$A,0))</f>
        <v>BHX1</v>
      </c>
    </row>
    <row r="20113" spans="1:9" hidden="1">
      <c r="A20113" s="55">
        <v>104947856</v>
      </c>
      <c r="B20113" s="1" t="s">
        <v>9</v>
      </c>
      <c r="C20113" t="s">
        <v>31</v>
      </c>
      <c r="D20113" s="1" t="s">
        <v>17</v>
      </c>
      <c r="E20113" t="s">
        <v>18</v>
      </c>
      <c r="F20113" s="4" t="s">
        <v>20</v>
      </c>
      <c r="G20113" s="3">
        <v>2.6665999999999999E-2</v>
      </c>
      <c r="H20113" s="8">
        <v>0.25207202942117479</v>
      </c>
      <c r="I20113" s="26" t="str">
        <f>INDEX('Data Tab2'!$C:$C,MATCH('Data Tab1'!A20113,'Data Tab2'!$A:$A,0))</f>
        <v>BHX1</v>
      </c>
    </row>
    <row r="20114" spans="1:9" hidden="1">
      <c r="A20114" s="55">
        <v>104947856</v>
      </c>
      <c r="B20114" s="1" t="s">
        <v>9</v>
      </c>
      <c r="C20114" t="s">
        <v>31</v>
      </c>
      <c r="D20114" s="1" t="s">
        <v>17</v>
      </c>
      <c r="E20114" t="s">
        <v>18</v>
      </c>
      <c r="F20114" s="4" t="s">
        <v>21</v>
      </c>
      <c r="G20114" s="3">
        <v>1.736942</v>
      </c>
      <c r="H20114" s="8">
        <v>0.11505361497181421</v>
      </c>
      <c r="I20114" s="26" t="str">
        <f>INDEX('Data Tab2'!$C:$C,MATCH('Data Tab1'!A20114,'Data Tab2'!$A:$A,0))</f>
        <v>BHX1</v>
      </c>
    </row>
    <row r="20115" spans="1:9" hidden="1">
      <c r="A20115" s="55">
        <v>104947856</v>
      </c>
      <c r="B20115" s="1" t="s">
        <v>9</v>
      </c>
      <c r="C20115" t="s">
        <v>31</v>
      </c>
      <c r="D20115" s="1" t="s">
        <v>17</v>
      </c>
      <c r="E20115" t="s">
        <v>18</v>
      </c>
      <c r="F20115" s="4" t="s">
        <v>22</v>
      </c>
      <c r="G20115" s="3">
        <v>3.001109</v>
      </c>
      <c r="H20115" s="8">
        <v>0.20692966551901271</v>
      </c>
      <c r="I20115" s="26" t="str">
        <f>INDEX('Data Tab2'!$C:$C,MATCH('Data Tab1'!A20115,'Data Tab2'!$A:$A,0))</f>
        <v>BHX1</v>
      </c>
    </row>
    <row r="20116" spans="1:9" hidden="1">
      <c r="A20116" s="55">
        <v>104947856</v>
      </c>
      <c r="B20116" s="1" t="s">
        <v>9</v>
      </c>
      <c r="C20116" t="s">
        <v>32</v>
      </c>
      <c r="D20116" s="1" t="s">
        <v>11</v>
      </c>
      <c r="E20116" t="s">
        <v>12</v>
      </c>
      <c r="F20116" s="4" t="s">
        <v>13</v>
      </c>
      <c r="G20116" s="3">
        <v>10.999998</v>
      </c>
      <c r="H20116" s="8">
        <v>0.81989436003615623</v>
      </c>
      <c r="I20116" s="26" t="str">
        <f>INDEX('Data Tab2'!$C:$C,MATCH('Data Tab1'!A20116,'Data Tab2'!$A:$A,0))</f>
        <v>BHX1</v>
      </c>
    </row>
    <row r="20117" spans="1:9" hidden="1">
      <c r="A20117" s="55">
        <v>104947856</v>
      </c>
      <c r="B20117" s="1" t="s">
        <v>9</v>
      </c>
      <c r="C20117" t="s">
        <v>32</v>
      </c>
      <c r="D20117" s="1" t="s">
        <v>11</v>
      </c>
      <c r="E20117" t="s">
        <v>12</v>
      </c>
      <c r="F20117" s="4" t="s">
        <v>34</v>
      </c>
      <c r="G20117" s="3">
        <v>5.9999969999999996</v>
      </c>
      <c r="H20117" s="8">
        <v>0.85837331717933085</v>
      </c>
      <c r="I20117" s="26" t="str">
        <f>INDEX('Data Tab2'!$C:$C,MATCH('Data Tab1'!A20117,'Data Tab2'!$A:$A,0))</f>
        <v>BHX1</v>
      </c>
    </row>
    <row r="20118" spans="1:9" hidden="1">
      <c r="A20118" s="55">
        <v>104947856</v>
      </c>
      <c r="B20118" s="1" t="s">
        <v>9</v>
      </c>
      <c r="C20118" t="s">
        <v>32</v>
      </c>
      <c r="D20118" s="1" t="s">
        <v>11</v>
      </c>
      <c r="E20118" t="s">
        <v>12</v>
      </c>
      <c r="F20118" s="4" t="s">
        <v>14</v>
      </c>
      <c r="G20118" s="3">
        <v>0.19610900000000001</v>
      </c>
      <c r="H20118" s="8">
        <v>0.44190055602234191</v>
      </c>
      <c r="I20118" s="26" t="str">
        <f>INDEX('Data Tab2'!$C:$C,MATCH('Data Tab1'!A20118,'Data Tab2'!$A:$A,0))</f>
        <v>BHX1</v>
      </c>
    </row>
    <row r="20119" spans="1:9" hidden="1">
      <c r="A20119" s="55">
        <v>104947856</v>
      </c>
      <c r="B20119" s="1" t="s">
        <v>9</v>
      </c>
      <c r="C20119" t="s">
        <v>32</v>
      </c>
      <c r="D20119" s="1" t="s">
        <v>11</v>
      </c>
      <c r="E20119" t="s">
        <v>12</v>
      </c>
      <c r="F20119" s="4" t="s">
        <v>28</v>
      </c>
      <c r="G20119" s="3">
        <v>0.77583100000000005</v>
      </c>
      <c r="H20119" s="8">
        <v>0.94145229762819937</v>
      </c>
      <c r="I20119" s="26" t="str">
        <f>INDEX('Data Tab2'!$C:$C,MATCH('Data Tab1'!A20119,'Data Tab2'!$A:$A,0))</f>
        <v>BHX1</v>
      </c>
    </row>
    <row r="20120" spans="1:9" hidden="1">
      <c r="A20120" s="55">
        <v>104947856</v>
      </c>
      <c r="B20120" s="1" t="s">
        <v>9</v>
      </c>
      <c r="C20120" t="s">
        <v>32</v>
      </c>
      <c r="D20120" s="1" t="s">
        <v>11</v>
      </c>
      <c r="E20120" t="s">
        <v>12</v>
      </c>
      <c r="F20120" s="4" t="s">
        <v>29</v>
      </c>
      <c r="G20120" s="3">
        <v>4.2897189999999998</v>
      </c>
      <c r="H20120" s="8">
        <v>5.8719458469462915E-2</v>
      </c>
      <c r="I20120" s="26" t="str">
        <f>INDEX('Data Tab2'!$C:$C,MATCH('Data Tab1'!A20120,'Data Tab2'!$A:$A,0))</f>
        <v>BHX1</v>
      </c>
    </row>
    <row r="20121" spans="1:9" hidden="1">
      <c r="A20121" s="55">
        <v>104947856</v>
      </c>
      <c r="B20121" s="1" t="s">
        <v>9</v>
      </c>
      <c r="C20121" t="s">
        <v>32</v>
      </c>
      <c r="D20121" s="1" t="s">
        <v>11</v>
      </c>
      <c r="E20121" t="s">
        <v>12</v>
      </c>
      <c r="F20121" s="4" t="s">
        <v>16</v>
      </c>
      <c r="G20121" s="3">
        <v>3.3724959999999999</v>
      </c>
      <c r="H20121" s="8">
        <v>0.5326017313653012</v>
      </c>
      <c r="I20121" s="26" t="str">
        <f>INDEX('Data Tab2'!$C:$C,MATCH('Data Tab1'!A20121,'Data Tab2'!$A:$A,0))</f>
        <v>BHX1</v>
      </c>
    </row>
    <row r="20122" spans="1:9" hidden="1">
      <c r="A20122" s="55">
        <v>104947856</v>
      </c>
      <c r="B20122" s="1" t="s">
        <v>9</v>
      </c>
      <c r="C20122" t="s">
        <v>32</v>
      </c>
      <c r="D20122" s="1" t="s">
        <v>17</v>
      </c>
      <c r="E20122" t="s">
        <v>18</v>
      </c>
      <c r="F20122" s="4" t="s">
        <v>35</v>
      </c>
      <c r="G20122" s="3">
        <v>4.2619429999999996</v>
      </c>
      <c r="H20122" s="8">
        <v>6.7582486164390554E-2</v>
      </c>
      <c r="I20122" s="26" t="str">
        <f>INDEX('Data Tab2'!$C:$C,MATCH('Data Tab1'!A20122,'Data Tab2'!$A:$A,0))</f>
        <v>BHX1</v>
      </c>
    </row>
    <row r="20123" spans="1:9" hidden="1">
      <c r="A20123" s="55">
        <v>104947856</v>
      </c>
      <c r="B20123" s="1" t="s">
        <v>9</v>
      </c>
      <c r="C20123" t="s">
        <v>32</v>
      </c>
      <c r="D20123" s="1" t="s">
        <v>17</v>
      </c>
      <c r="E20123" t="s">
        <v>18</v>
      </c>
      <c r="F20123" s="4" t="s">
        <v>36</v>
      </c>
      <c r="G20123" s="3">
        <v>5.1374969999999998</v>
      </c>
      <c r="H20123" s="8">
        <v>0.61423523905550659</v>
      </c>
      <c r="I20123" s="26" t="str">
        <f>INDEX('Data Tab2'!$C:$C,MATCH('Data Tab1'!A20123,'Data Tab2'!$A:$A,0))</f>
        <v>BHX1</v>
      </c>
    </row>
    <row r="20124" spans="1:9" hidden="1">
      <c r="A20124" s="55">
        <v>104947856</v>
      </c>
      <c r="B20124" s="1" t="s">
        <v>9</v>
      </c>
      <c r="C20124" t="s">
        <v>32</v>
      </c>
      <c r="D20124" s="1" t="s">
        <v>17</v>
      </c>
      <c r="E20124" t="s">
        <v>18</v>
      </c>
      <c r="F20124" s="4" t="s">
        <v>38</v>
      </c>
      <c r="G20124" s="3">
        <v>0.81110899999999997</v>
      </c>
      <c r="H20124" s="8">
        <v>0.63067801010248847</v>
      </c>
      <c r="I20124" s="26" t="str">
        <f>INDEX('Data Tab2'!$C:$C,MATCH('Data Tab1'!A20124,'Data Tab2'!$A:$A,0))</f>
        <v>BHX1</v>
      </c>
    </row>
    <row r="20125" spans="1:9" hidden="1">
      <c r="A20125" s="55">
        <v>104947856</v>
      </c>
      <c r="B20125" s="1" t="s">
        <v>9</v>
      </c>
      <c r="C20125" t="s">
        <v>32</v>
      </c>
      <c r="D20125" s="1" t="s">
        <v>17</v>
      </c>
      <c r="E20125" t="s">
        <v>18</v>
      </c>
      <c r="F20125" s="4" t="s">
        <v>20</v>
      </c>
      <c r="G20125" s="3">
        <v>0.14083100000000001</v>
      </c>
      <c r="H20125" s="8">
        <v>0.1292538272886028</v>
      </c>
      <c r="I20125" s="26" t="str">
        <f>INDEX('Data Tab2'!$C:$C,MATCH('Data Tab1'!A20125,'Data Tab2'!$A:$A,0))</f>
        <v>BHX1</v>
      </c>
    </row>
    <row r="20126" spans="1:9" hidden="1">
      <c r="A20126" s="55">
        <v>104947856</v>
      </c>
      <c r="B20126" s="1" t="s">
        <v>9</v>
      </c>
      <c r="C20126" t="s">
        <v>32</v>
      </c>
      <c r="D20126" s="1" t="s">
        <v>17</v>
      </c>
      <c r="E20126" t="s">
        <v>18</v>
      </c>
      <c r="F20126" s="4" t="s">
        <v>21</v>
      </c>
      <c r="G20126" s="3">
        <v>3.1408320000000001</v>
      </c>
      <c r="H20126" s="8">
        <v>0.42078246984198142</v>
      </c>
      <c r="I20126" s="26" t="str">
        <f>INDEX('Data Tab2'!$C:$C,MATCH('Data Tab1'!A20126,'Data Tab2'!$A:$A,0))</f>
        <v>BHX1</v>
      </c>
    </row>
    <row r="20127" spans="1:9" hidden="1">
      <c r="A20127" s="55">
        <v>104947856</v>
      </c>
      <c r="B20127" s="1" t="s">
        <v>33</v>
      </c>
      <c r="C20127" t="s">
        <v>32</v>
      </c>
      <c r="D20127" s="1" t="s">
        <v>17</v>
      </c>
      <c r="E20127" t="s">
        <v>18</v>
      </c>
      <c r="F20127" s="4" t="s">
        <v>22</v>
      </c>
      <c r="G20127" s="3">
        <v>0.97777599999999998</v>
      </c>
      <c r="H20127" s="8">
        <v>0.95017517813019758</v>
      </c>
      <c r="I20127" s="26" t="str">
        <f>INDEX('Data Tab2'!$C:$C,MATCH('Data Tab1'!A20127,'Data Tab2'!$A:$A,0))</f>
        <v>BHX1</v>
      </c>
    </row>
    <row r="20128" spans="1:9" hidden="1">
      <c r="A20128" s="55">
        <v>104947856</v>
      </c>
      <c r="B20128" s="1" t="s">
        <v>33</v>
      </c>
      <c r="C20128" t="s">
        <v>32</v>
      </c>
      <c r="D20128" s="1" t="s">
        <v>17</v>
      </c>
      <c r="E20128" t="s">
        <v>23</v>
      </c>
      <c r="F20128" s="4" t="s">
        <v>24</v>
      </c>
      <c r="G20128" s="3">
        <v>4.8741649999999996</v>
      </c>
      <c r="H20128" s="8">
        <v>0.27467280398763461</v>
      </c>
      <c r="I20128" s="26" t="str">
        <f>INDEX('Data Tab2'!$C:$C,MATCH('Data Tab1'!A20128,'Data Tab2'!$A:$A,0))</f>
        <v>BHX1</v>
      </c>
    </row>
    <row r="20129" spans="1:9" hidden="1">
      <c r="A20129" s="56">
        <v>104947856</v>
      </c>
      <c r="B20129" s="1" t="s">
        <v>33</v>
      </c>
      <c r="C20129" t="s">
        <v>32</v>
      </c>
      <c r="D20129" s="1" t="s">
        <v>17</v>
      </c>
      <c r="E20129" t="s">
        <v>23</v>
      </c>
      <c r="F20129" s="4" t="s">
        <v>25</v>
      </c>
      <c r="G20129" s="3">
        <v>0</v>
      </c>
      <c r="H20129" s="8">
        <v>0.19638889534607407</v>
      </c>
      <c r="I20129" s="26" t="str">
        <f>INDEX('Data Tab2'!$C:$C,MATCH('Data Tab1'!A20129,'Data Tab2'!$A:$A,0))</f>
        <v>BHX1</v>
      </c>
    </row>
    <row r="20130" spans="1:9">
      <c r="A20130" s="55">
        <v>104947864</v>
      </c>
      <c r="B20130" s="1" t="s">
        <v>9</v>
      </c>
      <c r="C20130" t="s">
        <v>31</v>
      </c>
      <c r="D20130" s="1" t="s">
        <v>11</v>
      </c>
      <c r="E20130" t="s">
        <v>12</v>
      </c>
      <c r="F20130" s="4" t="s">
        <v>16</v>
      </c>
      <c r="G20130" s="3">
        <v>4.6141649999999998</v>
      </c>
      <c r="H20130" s="8">
        <v>0.47727849844016523</v>
      </c>
      <c r="I20130" s="26" t="str">
        <f>INDEX('Data Tab2'!$C:$C,MATCH('Data Tab1'!A20130,'Data Tab2'!$A:$A,0))</f>
        <v>BHX2</v>
      </c>
    </row>
    <row r="20131" spans="1:9" hidden="1">
      <c r="A20131" s="55">
        <v>104947864</v>
      </c>
      <c r="B20131" s="1" t="s">
        <v>9</v>
      </c>
      <c r="C20131" t="s">
        <v>32</v>
      </c>
      <c r="D20131" s="1" t="s">
        <v>17</v>
      </c>
      <c r="E20131" t="s">
        <v>18</v>
      </c>
      <c r="F20131" s="4" t="s">
        <v>35</v>
      </c>
      <c r="G20131" s="3">
        <v>5.1055510000000002</v>
      </c>
      <c r="H20131" s="8">
        <v>0.14361776930100945</v>
      </c>
      <c r="I20131" s="26" t="str">
        <f>INDEX('Data Tab2'!$C:$C,MATCH('Data Tab1'!A20131,'Data Tab2'!$A:$A,0))</f>
        <v>BHX2</v>
      </c>
    </row>
    <row r="20132" spans="1:9" hidden="1">
      <c r="A20132" s="55">
        <v>104947864</v>
      </c>
      <c r="B20132" s="1" t="s">
        <v>9</v>
      </c>
      <c r="C20132" t="s">
        <v>32</v>
      </c>
      <c r="D20132" s="1" t="s">
        <v>17</v>
      </c>
      <c r="E20132" t="s">
        <v>18</v>
      </c>
      <c r="F20132" s="4" t="s">
        <v>36</v>
      </c>
      <c r="G20132" s="3">
        <v>3.9577770000000001</v>
      </c>
      <c r="H20132" s="8">
        <v>0.69832602077981787</v>
      </c>
      <c r="I20132" s="26" t="str">
        <f>INDEX('Data Tab2'!$C:$C,MATCH('Data Tab1'!A20132,'Data Tab2'!$A:$A,0))</f>
        <v>BHX2</v>
      </c>
    </row>
    <row r="20133" spans="1:9" hidden="1">
      <c r="A20133" s="55">
        <v>104947864</v>
      </c>
      <c r="B20133" s="1" t="s">
        <v>9</v>
      </c>
      <c r="C20133" t="s">
        <v>32</v>
      </c>
      <c r="D20133" s="1" t="s">
        <v>17</v>
      </c>
      <c r="E20133" t="s">
        <v>18</v>
      </c>
      <c r="F20133" s="4" t="s">
        <v>21</v>
      </c>
      <c r="G20133" s="3">
        <v>0.26694299999999999</v>
      </c>
      <c r="H20133" s="8">
        <v>0.24128515912935244</v>
      </c>
      <c r="I20133" s="26" t="str">
        <f>INDEX('Data Tab2'!$C:$C,MATCH('Data Tab1'!A20133,'Data Tab2'!$A:$A,0))</f>
        <v>BHX2</v>
      </c>
    </row>
    <row r="20134" spans="1:9" hidden="1">
      <c r="A20134" s="55">
        <v>104947864</v>
      </c>
      <c r="B20134" s="1" t="s">
        <v>33</v>
      </c>
      <c r="C20134" t="s">
        <v>31</v>
      </c>
      <c r="D20134" s="1" t="s">
        <v>17</v>
      </c>
      <c r="E20134" t="s">
        <v>18</v>
      </c>
      <c r="F20134" s="4" t="s">
        <v>35</v>
      </c>
      <c r="G20134" s="3">
        <v>4.6966650000000003</v>
      </c>
      <c r="H20134" s="8">
        <v>0.7414202144694878</v>
      </c>
      <c r="I20134" s="26" t="str">
        <f>INDEX('Data Tab2'!$C:$C,MATCH('Data Tab1'!A20134,'Data Tab2'!$A:$A,0))</f>
        <v>BHX2</v>
      </c>
    </row>
    <row r="20135" spans="1:9" hidden="1">
      <c r="A20135" s="55">
        <v>104947864</v>
      </c>
      <c r="B20135" s="1" t="s">
        <v>33</v>
      </c>
      <c r="C20135" t="s">
        <v>31</v>
      </c>
      <c r="D20135" s="1" t="s">
        <v>17</v>
      </c>
      <c r="E20135" t="s">
        <v>18</v>
      </c>
      <c r="F20135" s="4" t="s">
        <v>38</v>
      </c>
      <c r="G20135" s="3">
        <v>4.1508310000000002</v>
      </c>
      <c r="H20135" s="8">
        <v>0.95017940999300343</v>
      </c>
      <c r="I20135" s="26" t="str">
        <f>INDEX('Data Tab2'!$C:$C,MATCH('Data Tab1'!A20135,'Data Tab2'!$A:$A,0))</f>
        <v>BHX2</v>
      </c>
    </row>
    <row r="20136" spans="1:9" hidden="1">
      <c r="A20136" s="55">
        <v>104947864</v>
      </c>
      <c r="B20136" s="1" t="s">
        <v>33</v>
      </c>
      <c r="C20136" t="s">
        <v>31</v>
      </c>
      <c r="D20136" s="1" t="s">
        <v>17</v>
      </c>
      <c r="E20136" t="s">
        <v>18</v>
      </c>
      <c r="F20136" s="4" t="s">
        <v>19</v>
      </c>
      <c r="G20136" s="3">
        <v>4.1541629999999996</v>
      </c>
      <c r="H20136" s="8">
        <v>0.23413973177364822</v>
      </c>
      <c r="I20136" s="26" t="str">
        <f>INDEX('Data Tab2'!$C:$C,MATCH('Data Tab1'!A20136,'Data Tab2'!$A:$A,0))</f>
        <v>BHX2</v>
      </c>
    </row>
    <row r="20137" spans="1:9" hidden="1">
      <c r="A20137" s="55">
        <v>104947864</v>
      </c>
      <c r="B20137" s="1" t="s">
        <v>33</v>
      </c>
      <c r="C20137" t="s">
        <v>31</v>
      </c>
      <c r="D20137" s="1" t="s">
        <v>17</v>
      </c>
      <c r="E20137" t="s">
        <v>18</v>
      </c>
      <c r="F20137" s="4" t="s">
        <v>20</v>
      </c>
      <c r="G20137" s="3">
        <v>4.6936080000000002</v>
      </c>
      <c r="H20137" s="8">
        <v>7.0247979449598263E-2</v>
      </c>
      <c r="I20137" s="26" t="str">
        <f>INDEX('Data Tab2'!$C:$C,MATCH('Data Tab1'!A20137,'Data Tab2'!$A:$A,0))</f>
        <v>BHX2</v>
      </c>
    </row>
    <row r="20138" spans="1:9" hidden="1">
      <c r="A20138" s="55">
        <v>104947864</v>
      </c>
      <c r="B20138" s="1" t="s">
        <v>33</v>
      </c>
      <c r="C20138" t="s">
        <v>31</v>
      </c>
      <c r="D20138" s="1" t="s">
        <v>17</v>
      </c>
      <c r="E20138" t="s">
        <v>18</v>
      </c>
      <c r="F20138" s="4" t="s">
        <v>21</v>
      </c>
      <c r="G20138" s="3">
        <v>8.5066649999999999</v>
      </c>
      <c r="H20138" s="8">
        <v>0.36974501522788294</v>
      </c>
      <c r="I20138" s="26" t="str">
        <f>INDEX('Data Tab2'!$C:$C,MATCH('Data Tab1'!A20138,'Data Tab2'!$A:$A,0))</f>
        <v>BHX2</v>
      </c>
    </row>
    <row r="20139" spans="1:9" hidden="1">
      <c r="A20139" s="55">
        <v>104947864</v>
      </c>
      <c r="B20139" s="1" t="s">
        <v>33</v>
      </c>
      <c r="C20139" t="s">
        <v>31</v>
      </c>
      <c r="D20139" s="1" t="s">
        <v>17</v>
      </c>
      <c r="E20139" t="s">
        <v>18</v>
      </c>
      <c r="F20139" s="4" t="s">
        <v>22</v>
      </c>
      <c r="G20139" s="3">
        <v>3.551663</v>
      </c>
      <c r="H20139" s="8">
        <v>0.21072953697577257</v>
      </c>
      <c r="I20139" s="26" t="str">
        <f>INDEX('Data Tab2'!$C:$C,MATCH('Data Tab1'!A20139,'Data Tab2'!$A:$A,0))</f>
        <v>BHX2</v>
      </c>
    </row>
    <row r="20140" spans="1:9" hidden="1">
      <c r="A20140" s="55">
        <v>104947864</v>
      </c>
      <c r="B20140" s="1" t="s">
        <v>33</v>
      </c>
      <c r="C20140" t="s">
        <v>31</v>
      </c>
      <c r="D20140" s="1" t="s">
        <v>17</v>
      </c>
      <c r="E20140" t="s">
        <v>23</v>
      </c>
      <c r="F20140" s="4" t="s">
        <v>24</v>
      </c>
      <c r="G20140" s="3">
        <v>8.9269409999999993</v>
      </c>
      <c r="H20140" s="8">
        <v>0.47769533020250288</v>
      </c>
      <c r="I20140" s="26" t="str">
        <f>INDEX('Data Tab2'!$C:$C,MATCH('Data Tab1'!A20140,'Data Tab2'!$A:$A,0))</f>
        <v>BHX2</v>
      </c>
    </row>
    <row r="20141" spans="1:9" hidden="1">
      <c r="A20141" s="56">
        <v>104947864</v>
      </c>
      <c r="B20141" s="1" t="s">
        <v>33</v>
      </c>
      <c r="C20141" t="s">
        <v>31</v>
      </c>
      <c r="D20141" s="1" t="s">
        <v>17</v>
      </c>
      <c r="E20141" t="s">
        <v>23</v>
      </c>
      <c r="F20141" s="4" t="s">
        <v>25</v>
      </c>
      <c r="G20141" s="3">
        <v>0</v>
      </c>
      <c r="H20141" s="8">
        <v>0.18077747144908929</v>
      </c>
      <c r="I20141" s="26" t="str">
        <f>INDEX('Data Tab2'!$C:$C,MATCH('Data Tab1'!A20141,'Data Tab2'!$A:$A,0))</f>
        <v>BHX2</v>
      </c>
    </row>
    <row r="20142" spans="1:9">
      <c r="A20142" s="55">
        <v>104947865</v>
      </c>
      <c r="B20142" s="1" t="s">
        <v>9</v>
      </c>
      <c r="C20142" t="s">
        <v>31</v>
      </c>
      <c r="D20142" s="1" t="s">
        <v>11</v>
      </c>
      <c r="E20142" t="s">
        <v>12</v>
      </c>
      <c r="F20142" s="4" t="s">
        <v>16</v>
      </c>
      <c r="G20142" s="3">
        <v>0.20721600000000001</v>
      </c>
      <c r="H20142" s="8">
        <v>0.63821054017132739</v>
      </c>
      <c r="I20142" s="26" t="str">
        <f>INDEX('Data Tab2'!$C:$C,MATCH('Data Tab1'!A20142,'Data Tab2'!$A:$A,0))</f>
        <v>BHX3</v>
      </c>
    </row>
    <row r="20143" spans="1:9" hidden="1">
      <c r="A20143" s="55">
        <v>104947865</v>
      </c>
      <c r="B20143" s="1" t="s">
        <v>9</v>
      </c>
      <c r="C20143" t="s">
        <v>31</v>
      </c>
      <c r="D20143" s="1" t="s">
        <v>17</v>
      </c>
      <c r="E20143" t="s">
        <v>18</v>
      </c>
      <c r="F20143" s="4" t="s">
        <v>35</v>
      </c>
      <c r="G20143" s="3">
        <v>0.42610900000000002</v>
      </c>
      <c r="H20143" s="8">
        <v>0.55693360259377478</v>
      </c>
      <c r="I20143" s="26" t="str">
        <f>INDEX('Data Tab2'!$C:$C,MATCH('Data Tab1'!A20143,'Data Tab2'!$A:$A,0))</f>
        <v>BHX3</v>
      </c>
    </row>
    <row r="20144" spans="1:9" hidden="1">
      <c r="A20144" s="55">
        <v>104947865</v>
      </c>
      <c r="B20144" s="1" t="s">
        <v>9</v>
      </c>
      <c r="C20144" t="s">
        <v>31</v>
      </c>
      <c r="D20144" s="1" t="s">
        <v>17</v>
      </c>
      <c r="E20144" t="s">
        <v>18</v>
      </c>
      <c r="F20144" s="4" t="s">
        <v>36</v>
      </c>
      <c r="G20144" s="3">
        <v>1.2066619999999999</v>
      </c>
      <c r="H20144" s="8">
        <v>0.82804643544249501</v>
      </c>
      <c r="I20144" s="26" t="str">
        <f>INDEX('Data Tab2'!$C:$C,MATCH('Data Tab1'!A20144,'Data Tab2'!$A:$A,0))</f>
        <v>BHX3</v>
      </c>
    </row>
    <row r="20145" spans="1:9" hidden="1">
      <c r="A20145" s="55">
        <v>104947865</v>
      </c>
      <c r="B20145" s="1" t="s">
        <v>9</v>
      </c>
      <c r="C20145" t="s">
        <v>31</v>
      </c>
      <c r="D20145" s="1" t="s">
        <v>17</v>
      </c>
      <c r="E20145" t="s">
        <v>18</v>
      </c>
      <c r="F20145" s="4" t="s">
        <v>21</v>
      </c>
      <c r="G20145" s="3">
        <v>0.35499799999999998</v>
      </c>
      <c r="H20145" s="8">
        <v>0.46641454721155995</v>
      </c>
      <c r="I20145" s="26" t="str">
        <f>INDEX('Data Tab2'!$C:$C,MATCH('Data Tab1'!A20145,'Data Tab2'!$A:$A,0))</f>
        <v>BHX3</v>
      </c>
    </row>
    <row r="20146" spans="1:9" hidden="1">
      <c r="A20146" s="55">
        <v>104947865</v>
      </c>
      <c r="B20146" s="1" t="s">
        <v>9</v>
      </c>
      <c r="C20146" t="s">
        <v>31</v>
      </c>
      <c r="D20146" s="1" t="s">
        <v>17</v>
      </c>
      <c r="E20146" t="s">
        <v>23</v>
      </c>
      <c r="F20146" s="4" t="s">
        <v>24</v>
      </c>
      <c r="G20146" s="3">
        <v>0.41360999999999998</v>
      </c>
      <c r="H20146" s="8">
        <v>0.72744431372821117</v>
      </c>
      <c r="I20146" s="26" t="str">
        <f>INDEX('Data Tab2'!$C:$C,MATCH('Data Tab1'!A20146,'Data Tab2'!$A:$A,0))</f>
        <v>BHX3</v>
      </c>
    </row>
    <row r="20147" spans="1:9" hidden="1">
      <c r="A20147" s="55">
        <v>104947865</v>
      </c>
      <c r="B20147" s="1" t="s">
        <v>9</v>
      </c>
      <c r="C20147" t="s">
        <v>31</v>
      </c>
      <c r="D20147" s="1" t="s">
        <v>17</v>
      </c>
      <c r="E20147" t="s">
        <v>23</v>
      </c>
      <c r="F20147" s="4" t="s">
        <v>25</v>
      </c>
      <c r="G20147" s="3">
        <v>0</v>
      </c>
      <c r="H20147" s="8">
        <v>0.42453070670392734</v>
      </c>
      <c r="I20147" s="26" t="str">
        <f>INDEX('Data Tab2'!$C:$C,MATCH('Data Tab1'!A20147,'Data Tab2'!$A:$A,0))</f>
        <v>BHX3</v>
      </c>
    </row>
    <row r="20148" spans="1:9" hidden="1">
      <c r="A20148" s="55">
        <v>104947865</v>
      </c>
      <c r="B20148" s="1" t="s">
        <v>9</v>
      </c>
      <c r="C20148" t="s">
        <v>32</v>
      </c>
      <c r="D20148" s="1" t="s">
        <v>11</v>
      </c>
      <c r="E20148" t="s">
        <v>12</v>
      </c>
      <c r="F20148" s="4" t="s">
        <v>13</v>
      </c>
      <c r="G20148" s="3">
        <v>2.7874970000000001</v>
      </c>
      <c r="H20148" s="8">
        <v>0.41968890074566612</v>
      </c>
      <c r="I20148" s="26" t="str">
        <f>INDEX('Data Tab2'!$C:$C,MATCH('Data Tab1'!A20148,'Data Tab2'!$A:$A,0))</f>
        <v>BHX3</v>
      </c>
    </row>
    <row r="20149" spans="1:9" hidden="1">
      <c r="A20149" s="55">
        <v>104947865</v>
      </c>
      <c r="B20149" s="1" t="s">
        <v>9</v>
      </c>
      <c r="C20149" t="s">
        <v>32</v>
      </c>
      <c r="D20149" s="1" t="s">
        <v>11</v>
      </c>
      <c r="E20149" t="s">
        <v>12</v>
      </c>
      <c r="F20149" s="4" t="s">
        <v>34</v>
      </c>
      <c r="G20149" s="3">
        <v>2.222E-3</v>
      </c>
      <c r="H20149" s="8">
        <v>0.2960034938404108</v>
      </c>
      <c r="I20149" s="26" t="str">
        <f>INDEX('Data Tab2'!$C:$C,MATCH('Data Tab1'!A20149,'Data Tab2'!$A:$A,0))</f>
        <v>BHX3</v>
      </c>
    </row>
    <row r="20150" spans="1:9" hidden="1">
      <c r="A20150" s="55">
        <v>104947865</v>
      </c>
      <c r="B20150" s="1" t="s">
        <v>9</v>
      </c>
      <c r="C20150" t="s">
        <v>32</v>
      </c>
      <c r="D20150" s="1" t="s">
        <v>11</v>
      </c>
      <c r="E20150" t="s">
        <v>12</v>
      </c>
      <c r="F20150" s="4" t="s">
        <v>15</v>
      </c>
      <c r="G20150" s="3">
        <v>1.3666640000000001</v>
      </c>
      <c r="H20150" s="8">
        <v>0.9253235887712975</v>
      </c>
      <c r="I20150" s="26" t="str">
        <f>INDEX('Data Tab2'!$C:$C,MATCH('Data Tab1'!A20150,'Data Tab2'!$A:$A,0))</f>
        <v>BHX3</v>
      </c>
    </row>
    <row r="20151" spans="1:9" hidden="1">
      <c r="A20151" s="55">
        <v>104947865</v>
      </c>
      <c r="B20151" s="1" t="s">
        <v>9</v>
      </c>
      <c r="C20151" t="s">
        <v>32</v>
      </c>
      <c r="D20151" s="1" t="s">
        <v>11</v>
      </c>
      <c r="E20151" t="s">
        <v>12</v>
      </c>
      <c r="F20151" s="4" t="s">
        <v>28</v>
      </c>
      <c r="G20151" s="3">
        <v>8.2002740000000003</v>
      </c>
      <c r="H20151" s="8">
        <v>0.22770424844220705</v>
      </c>
      <c r="I20151" s="26" t="str">
        <f>INDEX('Data Tab2'!$C:$C,MATCH('Data Tab1'!A20151,'Data Tab2'!$A:$A,0))</f>
        <v>BHX3</v>
      </c>
    </row>
    <row r="20152" spans="1:9" hidden="1">
      <c r="A20152" s="55">
        <v>104947865</v>
      </c>
      <c r="B20152" s="1" t="s">
        <v>9</v>
      </c>
      <c r="C20152" t="s">
        <v>32</v>
      </c>
      <c r="D20152" s="1" t="s">
        <v>11</v>
      </c>
      <c r="E20152" t="s">
        <v>12</v>
      </c>
      <c r="F20152" s="4" t="s">
        <v>29</v>
      </c>
      <c r="G20152" s="3">
        <v>2.8972180000000001</v>
      </c>
      <c r="H20152" s="8">
        <v>0.41789029613663597</v>
      </c>
      <c r="I20152" s="26" t="str">
        <f>INDEX('Data Tab2'!$C:$C,MATCH('Data Tab1'!A20152,'Data Tab2'!$A:$A,0))</f>
        <v>BHX3</v>
      </c>
    </row>
    <row r="20153" spans="1:9" hidden="1">
      <c r="A20153" s="55">
        <v>104947865</v>
      </c>
      <c r="B20153" s="1" t="s">
        <v>9</v>
      </c>
      <c r="C20153" t="s">
        <v>32</v>
      </c>
      <c r="D20153" s="1" t="s">
        <v>11</v>
      </c>
      <c r="E20153" t="s">
        <v>12</v>
      </c>
      <c r="F20153" s="4" t="s">
        <v>16</v>
      </c>
      <c r="G20153" s="3">
        <v>0.154165</v>
      </c>
      <c r="H20153" s="8">
        <v>0.831175392504934</v>
      </c>
      <c r="I20153" s="26" t="str">
        <f>INDEX('Data Tab2'!$C:$C,MATCH('Data Tab1'!A20153,'Data Tab2'!$A:$A,0))</f>
        <v>BHX3</v>
      </c>
    </row>
    <row r="20154" spans="1:9" hidden="1">
      <c r="A20154" s="55">
        <v>104947865</v>
      </c>
      <c r="B20154" s="1" t="s">
        <v>33</v>
      </c>
      <c r="C20154" t="s">
        <v>32</v>
      </c>
      <c r="D20154" s="1" t="s">
        <v>17</v>
      </c>
      <c r="E20154" t="s">
        <v>18</v>
      </c>
      <c r="F20154" s="4" t="s">
        <v>35</v>
      </c>
      <c r="G20154" s="3">
        <v>8.8091640000000009</v>
      </c>
      <c r="H20154" s="8">
        <v>0.515053350311656</v>
      </c>
      <c r="I20154" s="26" t="str">
        <f>INDEX('Data Tab2'!$C:$C,MATCH('Data Tab1'!A20154,'Data Tab2'!$A:$A,0))</f>
        <v>BHX3</v>
      </c>
    </row>
    <row r="20155" spans="1:9" hidden="1">
      <c r="A20155" s="55">
        <v>104947865</v>
      </c>
      <c r="B20155" s="1" t="s">
        <v>33</v>
      </c>
      <c r="C20155" t="s">
        <v>32</v>
      </c>
      <c r="D20155" s="1" t="s">
        <v>17</v>
      </c>
      <c r="E20155" t="s">
        <v>18</v>
      </c>
      <c r="F20155" s="4" t="s">
        <v>36</v>
      </c>
      <c r="G20155" s="3">
        <v>2.4011100000000001</v>
      </c>
      <c r="H20155" s="8">
        <v>0.26405250513994161</v>
      </c>
      <c r="I20155" s="26" t="str">
        <f>INDEX('Data Tab2'!$C:$C,MATCH('Data Tab1'!A20155,'Data Tab2'!$A:$A,0))</f>
        <v>BHX3</v>
      </c>
    </row>
    <row r="20156" spans="1:9" hidden="1">
      <c r="A20156" s="55">
        <v>104947865</v>
      </c>
      <c r="B20156" s="1" t="s">
        <v>33</v>
      </c>
      <c r="C20156" t="s">
        <v>32</v>
      </c>
      <c r="D20156" s="1" t="s">
        <v>17</v>
      </c>
      <c r="E20156" t="s">
        <v>18</v>
      </c>
      <c r="F20156" s="4" t="s">
        <v>20</v>
      </c>
      <c r="G20156" s="3">
        <v>4.9058310000000001</v>
      </c>
      <c r="H20156" s="8">
        <v>0.24436080122953385</v>
      </c>
      <c r="I20156" s="26" t="str">
        <f>INDEX('Data Tab2'!$C:$C,MATCH('Data Tab1'!A20156,'Data Tab2'!$A:$A,0))</f>
        <v>BHX3</v>
      </c>
    </row>
    <row r="20157" spans="1:9" hidden="1">
      <c r="A20157" s="55">
        <v>104947865</v>
      </c>
      <c r="B20157" s="1" t="s">
        <v>33</v>
      </c>
      <c r="C20157" t="s">
        <v>32</v>
      </c>
      <c r="D20157" s="1" t="s">
        <v>17</v>
      </c>
      <c r="E20157" t="s">
        <v>18</v>
      </c>
      <c r="F20157" s="4" t="s">
        <v>21</v>
      </c>
      <c r="G20157" s="3">
        <v>4.085553</v>
      </c>
      <c r="H20157" s="8">
        <v>0.19048127321842367</v>
      </c>
      <c r="I20157" s="26" t="str">
        <f>INDEX('Data Tab2'!$C:$C,MATCH('Data Tab1'!A20157,'Data Tab2'!$A:$A,0))</f>
        <v>BHX3</v>
      </c>
    </row>
    <row r="20158" spans="1:9" hidden="1">
      <c r="A20158" s="55">
        <v>104947865</v>
      </c>
      <c r="B20158" s="1" t="s">
        <v>33</v>
      </c>
      <c r="C20158" t="s">
        <v>32</v>
      </c>
      <c r="D20158" s="1" t="s">
        <v>17</v>
      </c>
      <c r="E20158" t="s">
        <v>23</v>
      </c>
      <c r="F20158" s="4" t="s">
        <v>24</v>
      </c>
      <c r="G20158" s="3">
        <v>2.6819419999999998</v>
      </c>
      <c r="H20158" s="8">
        <v>0.30633159216520722</v>
      </c>
      <c r="I20158" s="26" t="str">
        <f>INDEX('Data Tab2'!$C:$C,MATCH('Data Tab1'!A20158,'Data Tab2'!$A:$A,0))</f>
        <v>BHX3</v>
      </c>
    </row>
    <row r="20159" spans="1:9" hidden="1">
      <c r="A20159" s="56">
        <v>104947865</v>
      </c>
      <c r="B20159" s="1" t="s">
        <v>33</v>
      </c>
      <c r="C20159" t="s">
        <v>32</v>
      </c>
      <c r="D20159" s="1" t="s">
        <v>17</v>
      </c>
      <c r="E20159" t="s">
        <v>23</v>
      </c>
      <c r="F20159" s="4" t="s">
        <v>25</v>
      </c>
      <c r="G20159" s="3">
        <v>0</v>
      </c>
      <c r="H20159" s="8">
        <v>0.77497673578981197</v>
      </c>
      <c r="I20159" s="26" t="str">
        <f>INDEX('Data Tab2'!$C:$C,MATCH('Data Tab1'!A20159,'Data Tab2'!$A:$A,0))</f>
        <v>BHX3</v>
      </c>
    </row>
    <row r="20160" spans="1:9">
      <c r="A20160" s="55">
        <v>104947981</v>
      </c>
      <c r="B20160" s="1" t="s">
        <v>9</v>
      </c>
      <c r="C20160" t="s">
        <v>31</v>
      </c>
      <c r="D20160" s="1" t="s">
        <v>11</v>
      </c>
      <c r="E20160" t="s">
        <v>12</v>
      </c>
      <c r="F20160" s="4" t="s">
        <v>13</v>
      </c>
      <c r="G20160" s="3">
        <v>4.9999979999999997</v>
      </c>
      <c r="H20160" s="8">
        <v>3.6808981543770325E-2</v>
      </c>
      <c r="I20160" s="26" t="str">
        <f>INDEX('Data Tab2'!$C:$C,MATCH('Data Tab1'!A20160,'Data Tab2'!$A:$A,0))</f>
        <v>BHX4</v>
      </c>
    </row>
    <row r="20161" spans="1:9" hidden="1">
      <c r="A20161" s="55">
        <v>104947981</v>
      </c>
      <c r="B20161" s="1" t="s">
        <v>9</v>
      </c>
      <c r="C20161" t="s">
        <v>31</v>
      </c>
      <c r="D20161" s="1" t="s">
        <v>11</v>
      </c>
      <c r="E20161" t="s">
        <v>12</v>
      </c>
      <c r="F20161" s="4" t="s">
        <v>34</v>
      </c>
      <c r="G20161" s="3">
        <v>5.9999979999999997</v>
      </c>
      <c r="H20161" s="8">
        <v>0.42775399276017401</v>
      </c>
      <c r="I20161" s="26" t="str">
        <f>INDEX('Data Tab2'!$C:$C,MATCH('Data Tab1'!A20161,'Data Tab2'!$A:$A,0))</f>
        <v>BHX4</v>
      </c>
    </row>
    <row r="20162" spans="1:9" hidden="1">
      <c r="A20162" s="55">
        <v>104947981</v>
      </c>
      <c r="B20162" s="1" t="s">
        <v>9</v>
      </c>
      <c r="C20162" t="s">
        <v>31</v>
      </c>
      <c r="D20162" s="1" t="s">
        <v>11</v>
      </c>
      <c r="E20162" t="s">
        <v>12</v>
      </c>
      <c r="F20162" s="4" t="s">
        <v>15</v>
      </c>
      <c r="G20162" s="3">
        <v>3.8399990000000002</v>
      </c>
      <c r="H20162" s="8">
        <v>0.15470638399380987</v>
      </c>
      <c r="I20162" s="26" t="str">
        <f>INDEX('Data Tab2'!$C:$C,MATCH('Data Tab1'!A20162,'Data Tab2'!$A:$A,0))</f>
        <v>BHX4</v>
      </c>
    </row>
    <row r="20163" spans="1:9" hidden="1">
      <c r="A20163" s="55">
        <v>104947981</v>
      </c>
      <c r="B20163" s="1" t="s">
        <v>9</v>
      </c>
      <c r="C20163" t="s">
        <v>31</v>
      </c>
      <c r="D20163" s="1" t="s">
        <v>11</v>
      </c>
      <c r="E20163" t="s">
        <v>12</v>
      </c>
      <c r="F20163" s="4" t="s">
        <v>28</v>
      </c>
      <c r="G20163" s="3">
        <v>5.3094429999999999</v>
      </c>
      <c r="H20163" s="8">
        <v>0.25301145093914856</v>
      </c>
      <c r="I20163" s="26" t="str">
        <f>INDEX('Data Tab2'!$C:$C,MATCH('Data Tab1'!A20163,'Data Tab2'!$A:$A,0))</f>
        <v>BHX4</v>
      </c>
    </row>
    <row r="20164" spans="1:9" hidden="1">
      <c r="A20164" s="55">
        <v>104947981</v>
      </c>
      <c r="B20164" s="1" t="s">
        <v>9</v>
      </c>
      <c r="C20164" t="s">
        <v>31</v>
      </c>
      <c r="D20164" s="1" t="s">
        <v>17</v>
      </c>
      <c r="E20164" t="s">
        <v>18</v>
      </c>
      <c r="F20164" s="4" t="s">
        <v>35</v>
      </c>
      <c r="G20164" s="3">
        <v>14.297492999999999</v>
      </c>
      <c r="H20164" s="8">
        <v>0.32334769356045123</v>
      </c>
      <c r="I20164" s="26" t="str">
        <f>INDEX('Data Tab2'!$C:$C,MATCH('Data Tab1'!A20164,'Data Tab2'!$A:$A,0))</f>
        <v>BHX4</v>
      </c>
    </row>
    <row r="20165" spans="1:9" hidden="1">
      <c r="A20165" s="55">
        <v>104947981</v>
      </c>
      <c r="B20165" s="1" t="s">
        <v>9</v>
      </c>
      <c r="C20165" t="s">
        <v>31</v>
      </c>
      <c r="D20165" s="1" t="s">
        <v>17</v>
      </c>
      <c r="E20165" t="s">
        <v>18</v>
      </c>
      <c r="F20165" s="4" t="s">
        <v>36</v>
      </c>
      <c r="G20165" s="3">
        <v>1.1330499999999999</v>
      </c>
      <c r="H20165" s="8">
        <v>0.57967114001945186</v>
      </c>
      <c r="I20165" s="26" t="str">
        <f>INDEX('Data Tab2'!$C:$C,MATCH('Data Tab1'!A20165,'Data Tab2'!$A:$A,0))</f>
        <v>BHX4</v>
      </c>
    </row>
    <row r="20166" spans="1:9" hidden="1">
      <c r="A20166" s="55">
        <v>104947981</v>
      </c>
      <c r="B20166" s="1" t="s">
        <v>9</v>
      </c>
      <c r="C20166" t="s">
        <v>31</v>
      </c>
      <c r="D20166" s="1" t="s">
        <v>17</v>
      </c>
      <c r="E20166" t="s">
        <v>18</v>
      </c>
      <c r="F20166" s="4" t="s">
        <v>20</v>
      </c>
      <c r="G20166" s="3">
        <v>1.7458279999999999</v>
      </c>
      <c r="H20166" s="8">
        <v>0.3644593519213728</v>
      </c>
      <c r="I20166" s="26" t="str">
        <f>INDEX('Data Tab2'!$C:$C,MATCH('Data Tab1'!A20166,'Data Tab2'!$A:$A,0))</f>
        <v>BHX4</v>
      </c>
    </row>
    <row r="20167" spans="1:9" hidden="1">
      <c r="A20167" s="55">
        <v>104947981</v>
      </c>
      <c r="B20167" s="1" t="s">
        <v>9</v>
      </c>
      <c r="C20167" t="s">
        <v>31</v>
      </c>
      <c r="D20167" s="1" t="s">
        <v>17</v>
      </c>
      <c r="E20167" t="s">
        <v>18</v>
      </c>
      <c r="F20167" s="4" t="s">
        <v>22</v>
      </c>
      <c r="G20167" s="3">
        <v>1.388606</v>
      </c>
      <c r="H20167" s="8">
        <v>2.4807001465857237E-2</v>
      </c>
      <c r="I20167" s="26" t="str">
        <f>INDEX('Data Tab2'!$C:$C,MATCH('Data Tab1'!A20167,'Data Tab2'!$A:$A,0))</f>
        <v>BHX4</v>
      </c>
    </row>
    <row r="20168" spans="1:9" hidden="1">
      <c r="A20168" s="55">
        <v>104947981</v>
      </c>
      <c r="B20168" s="1" t="s">
        <v>9</v>
      </c>
      <c r="C20168" t="s">
        <v>31</v>
      </c>
      <c r="D20168" s="1" t="s">
        <v>17</v>
      </c>
      <c r="E20168" t="s">
        <v>23</v>
      </c>
      <c r="F20168" s="4" t="s">
        <v>24</v>
      </c>
      <c r="G20168" s="3">
        <v>10.146380000000001</v>
      </c>
      <c r="H20168" s="8">
        <v>0.55208932646641706</v>
      </c>
      <c r="I20168" s="26" t="str">
        <f>INDEX('Data Tab2'!$C:$C,MATCH('Data Tab1'!A20168,'Data Tab2'!$A:$A,0))</f>
        <v>BHX4</v>
      </c>
    </row>
    <row r="20169" spans="1:9" hidden="1">
      <c r="A20169" s="56">
        <v>104947981</v>
      </c>
      <c r="B20169" s="1" t="s">
        <v>9</v>
      </c>
      <c r="C20169" t="s">
        <v>31</v>
      </c>
      <c r="D20169" s="1" t="s">
        <v>17</v>
      </c>
      <c r="E20169" t="s">
        <v>23</v>
      </c>
      <c r="F20169" s="4" t="s">
        <v>25</v>
      </c>
      <c r="G20169" s="3">
        <v>0</v>
      </c>
      <c r="H20169" s="8">
        <v>0.47389364813865598</v>
      </c>
      <c r="I20169" s="26" t="str">
        <f>INDEX('Data Tab2'!$C:$C,MATCH('Data Tab1'!A20169,'Data Tab2'!$A:$A,0))</f>
        <v>BHX4</v>
      </c>
    </row>
    <row r="20170" spans="1:9">
      <c r="A20170" s="55">
        <v>104948063</v>
      </c>
      <c r="B20170" s="1" t="s">
        <v>9</v>
      </c>
      <c r="C20170" t="s">
        <v>37</v>
      </c>
      <c r="D20170" s="1" t="s">
        <v>11</v>
      </c>
      <c r="E20170" t="s">
        <v>12</v>
      </c>
      <c r="F20170" s="4" t="s">
        <v>13</v>
      </c>
      <c r="G20170" s="3">
        <v>10.344443</v>
      </c>
      <c r="H20170" s="8">
        <v>1.5135414153076843E-2</v>
      </c>
      <c r="I20170" s="26" t="str">
        <f>INDEX('Data Tab2'!$C:$C,MATCH('Data Tab1'!A20170,'Data Tab2'!$A:$A,0))</f>
        <v>BHX5</v>
      </c>
    </row>
    <row r="20171" spans="1:9" hidden="1">
      <c r="A20171" s="55">
        <v>104948063</v>
      </c>
      <c r="B20171" s="1" t="s">
        <v>9</v>
      </c>
      <c r="C20171" t="s">
        <v>37</v>
      </c>
      <c r="D20171" s="1" t="s">
        <v>11</v>
      </c>
      <c r="E20171" t="s">
        <v>12</v>
      </c>
      <c r="F20171" s="4" t="s">
        <v>34</v>
      </c>
      <c r="G20171" s="3">
        <v>1.4099980000000001</v>
      </c>
      <c r="H20171" s="8">
        <v>3.346941927371816E-2</v>
      </c>
      <c r="I20171" s="26" t="str">
        <f>INDEX('Data Tab2'!$C:$C,MATCH('Data Tab1'!A20171,'Data Tab2'!$A:$A,0))</f>
        <v>BHX5</v>
      </c>
    </row>
    <row r="20172" spans="1:9" hidden="1">
      <c r="A20172" s="55">
        <v>104948063</v>
      </c>
      <c r="B20172" s="1" t="s">
        <v>9</v>
      </c>
      <c r="C20172" t="s">
        <v>37</v>
      </c>
      <c r="D20172" s="1" t="s">
        <v>11</v>
      </c>
      <c r="E20172" t="s">
        <v>12</v>
      </c>
      <c r="F20172" s="4" t="s">
        <v>14</v>
      </c>
      <c r="G20172" s="3">
        <v>4.9994430000000003</v>
      </c>
      <c r="H20172" s="8">
        <v>0.83476307685533613</v>
      </c>
      <c r="I20172" s="26" t="str">
        <f>INDEX('Data Tab2'!$C:$C,MATCH('Data Tab1'!A20172,'Data Tab2'!$A:$A,0))</f>
        <v>BHX5</v>
      </c>
    </row>
    <row r="20173" spans="1:9" hidden="1">
      <c r="A20173" s="55">
        <v>104948063</v>
      </c>
      <c r="B20173" s="1" t="s">
        <v>9</v>
      </c>
      <c r="C20173" t="s">
        <v>37</v>
      </c>
      <c r="D20173" s="1" t="s">
        <v>11</v>
      </c>
      <c r="E20173" t="s">
        <v>12</v>
      </c>
      <c r="F20173" s="4" t="s">
        <v>15</v>
      </c>
      <c r="G20173" s="3">
        <v>10.998609</v>
      </c>
      <c r="H20173" s="8">
        <v>5.6681420592505138E-2</v>
      </c>
      <c r="I20173" s="26" t="str">
        <f>INDEX('Data Tab2'!$C:$C,MATCH('Data Tab1'!A20173,'Data Tab2'!$A:$A,0))</f>
        <v>BHX5</v>
      </c>
    </row>
    <row r="20174" spans="1:9" hidden="1">
      <c r="A20174" s="55">
        <v>104948063</v>
      </c>
      <c r="B20174" s="1" t="s">
        <v>9</v>
      </c>
      <c r="C20174" t="s">
        <v>37</v>
      </c>
      <c r="D20174" s="1" t="s">
        <v>11</v>
      </c>
      <c r="E20174" t="s">
        <v>12</v>
      </c>
      <c r="F20174" s="4" t="s">
        <v>28</v>
      </c>
      <c r="G20174" s="3">
        <v>5.5655530000000004</v>
      </c>
      <c r="H20174" s="8">
        <v>0.28817629382941001</v>
      </c>
      <c r="I20174" s="26" t="str">
        <f>INDEX('Data Tab2'!$C:$C,MATCH('Data Tab1'!A20174,'Data Tab2'!$A:$A,0))</f>
        <v>BHX5</v>
      </c>
    </row>
    <row r="20175" spans="1:9" hidden="1">
      <c r="A20175" s="55">
        <v>104948063</v>
      </c>
      <c r="B20175" s="1" t="s">
        <v>9</v>
      </c>
      <c r="C20175" t="s">
        <v>37</v>
      </c>
      <c r="D20175" s="1" t="s">
        <v>17</v>
      </c>
      <c r="E20175" t="s">
        <v>18</v>
      </c>
      <c r="F20175" s="4" t="s">
        <v>35</v>
      </c>
      <c r="G20175" s="3">
        <v>4.9991649999999996</v>
      </c>
      <c r="H20175" s="8">
        <v>0.19610030978924686</v>
      </c>
      <c r="I20175" s="26" t="str">
        <f>INDEX('Data Tab2'!$C:$C,MATCH('Data Tab1'!A20175,'Data Tab2'!$A:$A,0))</f>
        <v>BHX5</v>
      </c>
    </row>
    <row r="20176" spans="1:9" hidden="1">
      <c r="A20176" s="55">
        <v>104948063</v>
      </c>
      <c r="B20176" s="1" t="s">
        <v>9</v>
      </c>
      <c r="C20176" t="s">
        <v>37</v>
      </c>
      <c r="D20176" s="1" t="s">
        <v>17</v>
      </c>
      <c r="E20176" t="s">
        <v>18</v>
      </c>
      <c r="F20176" s="4" t="s">
        <v>36</v>
      </c>
      <c r="G20176" s="3">
        <v>9.7641639999999992</v>
      </c>
      <c r="H20176" s="8">
        <v>0.87569820600692871</v>
      </c>
      <c r="I20176" s="26" t="str">
        <f>INDEX('Data Tab2'!$C:$C,MATCH('Data Tab1'!A20176,'Data Tab2'!$A:$A,0))</f>
        <v>BHX5</v>
      </c>
    </row>
    <row r="20177" spans="1:9" hidden="1">
      <c r="A20177" s="55">
        <v>104948063</v>
      </c>
      <c r="B20177" s="1" t="s">
        <v>9</v>
      </c>
      <c r="C20177" t="s">
        <v>37</v>
      </c>
      <c r="D20177" s="1" t="s">
        <v>17</v>
      </c>
      <c r="E20177" t="s">
        <v>18</v>
      </c>
      <c r="F20177" s="4" t="s">
        <v>38</v>
      </c>
      <c r="G20177" s="3">
        <v>3.5988869999999999</v>
      </c>
      <c r="H20177" s="8">
        <v>0.94087669503434312</v>
      </c>
      <c r="I20177" s="26" t="str">
        <f>INDEX('Data Tab2'!$C:$C,MATCH('Data Tab1'!A20177,'Data Tab2'!$A:$A,0))</f>
        <v>BHX5</v>
      </c>
    </row>
    <row r="20178" spans="1:9" hidden="1">
      <c r="A20178" s="55">
        <v>104948063</v>
      </c>
      <c r="B20178" s="1" t="s">
        <v>9</v>
      </c>
      <c r="C20178" t="s">
        <v>37</v>
      </c>
      <c r="D20178" s="1" t="s">
        <v>17</v>
      </c>
      <c r="E20178" t="s">
        <v>18</v>
      </c>
      <c r="F20178" s="4" t="s">
        <v>19</v>
      </c>
      <c r="G20178" s="3">
        <v>4.9991659999999998</v>
      </c>
      <c r="H20178" s="8">
        <v>0.46864983345140176</v>
      </c>
      <c r="I20178" s="26" t="str">
        <f>INDEX('Data Tab2'!$C:$C,MATCH('Data Tab1'!A20178,'Data Tab2'!$A:$A,0))</f>
        <v>BHX5</v>
      </c>
    </row>
    <row r="20179" spans="1:9" hidden="1">
      <c r="A20179" s="55">
        <v>104948063</v>
      </c>
      <c r="B20179" s="1" t="s">
        <v>9</v>
      </c>
      <c r="C20179" t="s">
        <v>37</v>
      </c>
      <c r="D20179" s="1" t="s">
        <v>17</v>
      </c>
      <c r="E20179" t="s">
        <v>18</v>
      </c>
      <c r="F20179" s="4" t="s">
        <v>20</v>
      </c>
      <c r="G20179" s="3">
        <v>0.33166499999999999</v>
      </c>
      <c r="H20179" s="8">
        <v>0.14242026158386256</v>
      </c>
      <c r="I20179" s="26" t="str">
        <f>INDEX('Data Tab2'!$C:$C,MATCH('Data Tab1'!A20179,'Data Tab2'!$A:$A,0))</f>
        <v>BHX5</v>
      </c>
    </row>
    <row r="20180" spans="1:9" hidden="1">
      <c r="A20180" s="55">
        <v>104948063</v>
      </c>
      <c r="B20180" s="1" t="s">
        <v>9</v>
      </c>
      <c r="C20180" t="s">
        <v>37</v>
      </c>
      <c r="D20180" s="1" t="s">
        <v>17</v>
      </c>
      <c r="E20180" t="s">
        <v>23</v>
      </c>
      <c r="F20180" s="4" t="s">
        <v>25</v>
      </c>
      <c r="G20180" s="3">
        <v>0</v>
      </c>
      <c r="H20180" s="8">
        <v>0.1061784669510738</v>
      </c>
      <c r="I20180" s="26" t="str">
        <f>INDEX('Data Tab2'!$C:$C,MATCH('Data Tab1'!A20180,'Data Tab2'!$A:$A,0))</f>
        <v>BHX5</v>
      </c>
    </row>
    <row r="20181" spans="1:9" hidden="1">
      <c r="A20181" s="55">
        <v>104948063</v>
      </c>
      <c r="B20181" s="1" t="s">
        <v>9</v>
      </c>
      <c r="C20181" t="s">
        <v>31</v>
      </c>
      <c r="D20181" s="1" t="s">
        <v>11</v>
      </c>
      <c r="E20181" t="s">
        <v>12</v>
      </c>
      <c r="F20181" s="4" t="s">
        <v>34</v>
      </c>
      <c r="G20181" s="3">
        <v>9.5897159999999992</v>
      </c>
      <c r="H20181" s="8">
        <v>0.35019047205093756</v>
      </c>
      <c r="I20181" s="26" t="str">
        <f>INDEX('Data Tab2'!$C:$C,MATCH('Data Tab1'!A20181,'Data Tab2'!$A:$A,0))</f>
        <v>BHX5</v>
      </c>
    </row>
    <row r="20182" spans="1:9" hidden="1">
      <c r="A20182" s="55">
        <v>104948063</v>
      </c>
      <c r="B20182" s="1" t="s">
        <v>9</v>
      </c>
      <c r="C20182" t="s">
        <v>31</v>
      </c>
      <c r="D20182" s="1" t="s">
        <v>11</v>
      </c>
      <c r="E20182" t="s">
        <v>12</v>
      </c>
      <c r="F20182" s="4" t="s">
        <v>14</v>
      </c>
      <c r="G20182" s="3">
        <v>5.9999989999999999</v>
      </c>
      <c r="H20182" s="8">
        <v>0.2996588441429392</v>
      </c>
      <c r="I20182" s="26" t="str">
        <f>INDEX('Data Tab2'!$C:$C,MATCH('Data Tab1'!A20182,'Data Tab2'!$A:$A,0))</f>
        <v>BHX5</v>
      </c>
    </row>
    <row r="20183" spans="1:9" hidden="1">
      <c r="A20183" s="55">
        <v>104948063</v>
      </c>
      <c r="B20183" s="1" t="s">
        <v>9</v>
      </c>
      <c r="C20183" t="s">
        <v>31</v>
      </c>
      <c r="D20183" s="1" t="s">
        <v>17</v>
      </c>
      <c r="E20183" t="s">
        <v>18</v>
      </c>
      <c r="F20183" s="4" t="s">
        <v>36</v>
      </c>
      <c r="G20183" s="3">
        <v>0.23472100000000001</v>
      </c>
      <c r="H20183" s="8">
        <v>0.72499638192184224</v>
      </c>
      <c r="I20183" s="26" t="str">
        <f>INDEX('Data Tab2'!$C:$C,MATCH('Data Tab1'!A20183,'Data Tab2'!$A:$A,0))</f>
        <v>BHX5</v>
      </c>
    </row>
    <row r="20184" spans="1:9" hidden="1">
      <c r="A20184" s="55">
        <v>104948063</v>
      </c>
      <c r="B20184" s="1" t="s">
        <v>9</v>
      </c>
      <c r="C20184" t="s">
        <v>31</v>
      </c>
      <c r="D20184" s="1" t="s">
        <v>17</v>
      </c>
      <c r="E20184" t="s">
        <v>18</v>
      </c>
      <c r="F20184" s="4" t="s">
        <v>38</v>
      </c>
      <c r="G20184" s="3">
        <v>5.7213849999999997</v>
      </c>
      <c r="H20184" s="8">
        <v>0.79429825657971842</v>
      </c>
      <c r="I20184" s="26" t="str">
        <f>INDEX('Data Tab2'!$C:$C,MATCH('Data Tab1'!A20184,'Data Tab2'!$A:$A,0))</f>
        <v>BHX5</v>
      </c>
    </row>
    <row r="20185" spans="1:9" hidden="1">
      <c r="A20185" s="55">
        <v>104948063</v>
      </c>
      <c r="B20185" s="1" t="s">
        <v>9</v>
      </c>
      <c r="C20185" t="s">
        <v>31</v>
      </c>
      <c r="D20185" s="1" t="s">
        <v>17</v>
      </c>
      <c r="E20185" t="s">
        <v>18</v>
      </c>
      <c r="F20185" s="4" t="s">
        <v>19</v>
      </c>
      <c r="G20185" s="3">
        <v>4.9999979999999997</v>
      </c>
      <c r="H20185" s="8">
        <v>0.80954514950732948</v>
      </c>
      <c r="I20185" s="26" t="str">
        <f>INDEX('Data Tab2'!$C:$C,MATCH('Data Tab1'!A20185,'Data Tab2'!$A:$A,0))</f>
        <v>BHX5</v>
      </c>
    </row>
    <row r="20186" spans="1:9" hidden="1">
      <c r="A20186" s="56">
        <v>104948063</v>
      </c>
      <c r="B20186" s="1" t="s">
        <v>9</v>
      </c>
      <c r="C20186" t="s">
        <v>31</v>
      </c>
      <c r="D20186" s="1" t="s">
        <v>17</v>
      </c>
      <c r="E20186" t="s">
        <v>18</v>
      </c>
      <c r="F20186" s="4" t="s">
        <v>20</v>
      </c>
      <c r="G20186" s="3">
        <v>3.6077750000000002</v>
      </c>
      <c r="H20186" s="8">
        <v>0.18512130312538988</v>
      </c>
      <c r="I20186" s="26" t="str">
        <f>INDEX('Data Tab2'!$C:$C,MATCH('Data Tab1'!A20186,'Data Tab2'!$A:$A,0))</f>
        <v>BHX5</v>
      </c>
    </row>
    <row r="20187" spans="1:9">
      <c r="A20187" s="55">
        <v>104948066</v>
      </c>
      <c r="B20187" s="1" t="s">
        <v>33</v>
      </c>
      <c r="C20187" t="s">
        <v>31</v>
      </c>
      <c r="D20187" s="1" t="s">
        <v>11</v>
      </c>
      <c r="E20187" t="s">
        <v>12</v>
      </c>
      <c r="F20187" s="4" t="s">
        <v>34</v>
      </c>
      <c r="G20187" s="3">
        <v>4.9999979999999997</v>
      </c>
      <c r="H20187" s="8">
        <v>0.51838392068535455</v>
      </c>
      <c r="I20187" s="26" t="str">
        <f>INDEX('Data Tab2'!$C:$C,MATCH('Data Tab1'!A20187,'Data Tab2'!$A:$A,0))</f>
        <v>BRS1</v>
      </c>
    </row>
    <row r="20188" spans="1:9" hidden="1">
      <c r="A20188" s="55">
        <v>104948066</v>
      </c>
      <c r="B20188" s="1" t="s">
        <v>33</v>
      </c>
      <c r="C20188" t="s">
        <v>31</v>
      </c>
      <c r="D20188" s="1" t="s">
        <v>11</v>
      </c>
      <c r="E20188" t="s">
        <v>12</v>
      </c>
      <c r="F20188" s="4" t="s">
        <v>14</v>
      </c>
      <c r="G20188" s="3">
        <v>10.999998</v>
      </c>
      <c r="H20188" s="8">
        <v>4.756992899325263E-2</v>
      </c>
      <c r="I20188" s="26" t="str">
        <f>INDEX('Data Tab2'!$C:$C,MATCH('Data Tab1'!A20188,'Data Tab2'!$A:$A,0))</f>
        <v>BRS1</v>
      </c>
    </row>
    <row r="20189" spans="1:9" hidden="1">
      <c r="A20189" s="55">
        <v>104948066</v>
      </c>
      <c r="B20189" s="1" t="s">
        <v>33</v>
      </c>
      <c r="C20189" t="s">
        <v>31</v>
      </c>
      <c r="D20189" s="1" t="s">
        <v>11</v>
      </c>
      <c r="E20189" t="s">
        <v>12</v>
      </c>
      <c r="F20189" s="4" t="s">
        <v>15</v>
      </c>
      <c r="G20189" s="3">
        <v>10.348331</v>
      </c>
      <c r="H20189" s="8">
        <v>0.64372550836344578</v>
      </c>
      <c r="I20189" s="26" t="str">
        <f>INDEX('Data Tab2'!$C:$C,MATCH('Data Tab1'!A20189,'Data Tab2'!$A:$A,0))</f>
        <v>BRS1</v>
      </c>
    </row>
    <row r="20190" spans="1:9" hidden="1">
      <c r="A20190" s="55">
        <v>104948066</v>
      </c>
      <c r="B20190" s="1" t="s">
        <v>33</v>
      </c>
      <c r="C20190" t="s">
        <v>31</v>
      </c>
      <c r="D20190" s="1" t="s">
        <v>11</v>
      </c>
      <c r="E20190" t="s">
        <v>12</v>
      </c>
      <c r="F20190" s="4" t="s">
        <v>28</v>
      </c>
      <c r="G20190" s="3">
        <v>2.7874979999999998</v>
      </c>
      <c r="H20190" s="8">
        <v>0.62217560369746505</v>
      </c>
      <c r="I20190" s="26" t="str">
        <f>INDEX('Data Tab2'!$C:$C,MATCH('Data Tab1'!A20190,'Data Tab2'!$A:$A,0))</f>
        <v>BRS1</v>
      </c>
    </row>
    <row r="20191" spans="1:9" hidden="1">
      <c r="A20191" s="55">
        <v>104948066</v>
      </c>
      <c r="B20191" s="1" t="s">
        <v>33</v>
      </c>
      <c r="C20191" t="s">
        <v>31</v>
      </c>
      <c r="D20191" s="1" t="s">
        <v>11</v>
      </c>
      <c r="E20191" t="s">
        <v>12</v>
      </c>
      <c r="F20191" s="4" t="s">
        <v>16</v>
      </c>
      <c r="G20191" s="3">
        <v>4.7402740000000003</v>
      </c>
      <c r="H20191" s="8">
        <v>0.54682434637248545</v>
      </c>
      <c r="I20191" s="26" t="str">
        <f>INDEX('Data Tab2'!$C:$C,MATCH('Data Tab1'!A20191,'Data Tab2'!$A:$A,0))</f>
        <v>BRS1</v>
      </c>
    </row>
    <row r="20192" spans="1:9" hidden="1">
      <c r="A20192" s="55">
        <v>104948066</v>
      </c>
      <c r="B20192" s="1" t="s">
        <v>33</v>
      </c>
      <c r="C20192" t="s">
        <v>31</v>
      </c>
      <c r="D20192" s="1" t="s">
        <v>17</v>
      </c>
      <c r="E20192" t="s">
        <v>18</v>
      </c>
      <c r="F20192" s="4" t="s">
        <v>35</v>
      </c>
      <c r="G20192" s="3">
        <v>4.9999989999999999</v>
      </c>
      <c r="H20192" s="8">
        <v>0.49880368427552435</v>
      </c>
      <c r="I20192" s="26" t="str">
        <f>INDEX('Data Tab2'!$C:$C,MATCH('Data Tab1'!A20192,'Data Tab2'!$A:$A,0))</f>
        <v>BRS1</v>
      </c>
    </row>
    <row r="20193" spans="1:9" hidden="1">
      <c r="A20193" s="55">
        <v>104948066</v>
      </c>
      <c r="B20193" s="1" t="s">
        <v>33</v>
      </c>
      <c r="C20193" t="s">
        <v>31</v>
      </c>
      <c r="D20193" s="1" t="s">
        <v>17</v>
      </c>
      <c r="E20193" t="s">
        <v>18</v>
      </c>
      <c r="F20193" s="4" t="s">
        <v>36</v>
      </c>
      <c r="G20193" s="3">
        <v>9.9941630000000004</v>
      </c>
      <c r="H20193" s="8">
        <v>0.58290447430566394</v>
      </c>
      <c r="I20193" s="26" t="str">
        <f>INDEX('Data Tab2'!$C:$C,MATCH('Data Tab1'!A20193,'Data Tab2'!$A:$A,0))</f>
        <v>BRS1</v>
      </c>
    </row>
    <row r="20194" spans="1:9" hidden="1">
      <c r="A20194" s="55">
        <v>104948066</v>
      </c>
      <c r="B20194" s="1" t="s">
        <v>33</v>
      </c>
      <c r="C20194" t="s">
        <v>31</v>
      </c>
      <c r="D20194" s="1" t="s">
        <v>17</v>
      </c>
      <c r="E20194" t="s">
        <v>18</v>
      </c>
      <c r="F20194" s="4" t="s">
        <v>38</v>
      </c>
      <c r="G20194" s="3">
        <v>9.9999950000000002</v>
      </c>
      <c r="H20194" s="8">
        <v>0.54762061523976169</v>
      </c>
      <c r="I20194" s="26" t="str">
        <f>INDEX('Data Tab2'!$C:$C,MATCH('Data Tab1'!A20194,'Data Tab2'!$A:$A,0))</f>
        <v>BRS1</v>
      </c>
    </row>
    <row r="20195" spans="1:9" hidden="1">
      <c r="A20195" s="55">
        <v>104948066</v>
      </c>
      <c r="B20195" s="1" t="s">
        <v>33</v>
      </c>
      <c r="C20195" t="s">
        <v>31</v>
      </c>
      <c r="D20195" s="1" t="s">
        <v>17</v>
      </c>
      <c r="E20195" t="s">
        <v>18</v>
      </c>
      <c r="F20195" s="4" t="s">
        <v>19</v>
      </c>
      <c r="G20195" s="3">
        <v>9.9999959999999994</v>
      </c>
      <c r="H20195" s="8">
        <v>0.12739384678167087</v>
      </c>
      <c r="I20195" s="26" t="str">
        <f>INDEX('Data Tab2'!$C:$C,MATCH('Data Tab1'!A20195,'Data Tab2'!$A:$A,0))</f>
        <v>BRS1</v>
      </c>
    </row>
    <row r="20196" spans="1:9" hidden="1">
      <c r="A20196" s="55">
        <v>104948066</v>
      </c>
      <c r="B20196" s="1" t="s">
        <v>33</v>
      </c>
      <c r="C20196" t="s">
        <v>31</v>
      </c>
      <c r="D20196" s="1" t="s">
        <v>17</v>
      </c>
      <c r="E20196" t="s">
        <v>18</v>
      </c>
      <c r="F20196" s="4" t="s">
        <v>20</v>
      </c>
      <c r="G20196" s="3">
        <v>3.9011089999999999</v>
      </c>
      <c r="H20196" s="8">
        <v>0.10186693392133428</v>
      </c>
      <c r="I20196" s="26" t="str">
        <f>INDEX('Data Tab2'!$C:$C,MATCH('Data Tab1'!A20196,'Data Tab2'!$A:$A,0))</f>
        <v>BRS1</v>
      </c>
    </row>
    <row r="20197" spans="1:9" hidden="1">
      <c r="A20197" s="56">
        <v>104948066</v>
      </c>
      <c r="B20197" s="1" t="s">
        <v>33</v>
      </c>
      <c r="C20197" t="s">
        <v>31</v>
      </c>
      <c r="D20197" s="1" t="s">
        <v>17</v>
      </c>
      <c r="E20197" t="s">
        <v>23</v>
      </c>
      <c r="F20197" s="4" t="s">
        <v>25</v>
      </c>
      <c r="G20197" s="3">
        <v>0</v>
      </c>
      <c r="H20197" s="8">
        <v>0.9319762848218679</v>
      </c>
      <c r="I20197" s="26" t="str">
        <f>INDEX('Data Tab2'!$C:$C,MATCH('Data Tab1'!A20197,'Data Tab2'!$A:$A,0))</f>
        <v>BRS1</v>
      </c>
    </row>
    <row r="20198" spans="1:9">
      <c r="A20198" s="55">
        <v>104948103</v>
      </c>
      <c r="B20198" s="1" t="s">
        <v>9</v>
      </c>
      <c r="C20198" t="s">
        <v>31</v>
      </c>
      <c r="D20198" s="1" t="s">
        <v>17</v>
      </c>
      <c r="E20198" t="s">
        <v>18</v>
      </c>
      <c r="F20198" s="4" t="s">
        <v>35</v>
      </c>
      <c r="G20198" s="3">
        <v>4.2261090000000001</v>
      </c>
      <c r="H20198" s="8">
        <v>0.23135384729731168</v>
      </c>
      <c r="I20198" s="26" t="str">
        <f>INDEX('Data Tab2'!$C:$C,MATCH('Data Tab1'!A20198,'Data Tab2'!$A:$A,0))</f>
        <v>BTS2</v>
      </c>
    </row>
    <row r="20199" spans="1:9" hidden="1">
      <c r="A20199" s="56">
        <v>104948103</v>
      </c>
      <c r="B20199" s="1" t="s">
        <v>9</v>
      </c>
      <c r="C20199" t="s">
        <v>31</v>
      </c>
      <c r="D20199" s="1" t="s">
        <v>17</v>
      </c>
      <c r="E20199" t="s">
        <v>18</v>
      </c>
      <c r="F20199" s="4" t="s">
        <v>36</v>
      </c>
      <c r="G20199" s="3">
        <v>4.9999979999999997</v>
      </c>
      <c r="H20199" s="8">
        <v>0.5032487521015685</v>
      </c>
      <c r="I20199" s="26" t="str">
        <f>INDEX('Data Tab2'!$C:$C,MATCH('Data Tab1'!A20199,'Data Tab2'!$A:$A,0))</f>
        <v>BTS2</v>
      </c>
    </row>
    <row r="20200" spans="1:9">
      <c r="A20200" s="55">
        <v>104948105</v>
      </c>
      <c r="B20200" s="1" t="s">
        <v>9</v>
      </c>
      <c r="C20200" t="s">
        <v>31</v>
      </c>
      <c r="D20200" s="1" t="s">
        <v>11</v>
      </c>
      <c r="E20200" t="s">
        <v>12</v>
      </c>
      <c r="F20200" s="4" t="s">
        <v>13</v>
      </c>
      <c r="G20200" s="3">
        <v>9.1074979999999996</v>
      </c>
      <c r="H20200" s="8">
        <v>0.3696836064472675</v>
      </c>
      <c r="I20200" s="26" t="str">
        <f>INDEX('Data Tab2'!$C:$C,MATCH('Data Tab1'!A20200,'Data Tab2'!$A:$A,0))</f>
        <v>BVA1</v>
      </c>
    </row>
    <row r="20201" spans="1:9" hidden="1">
      <c r="A20201" s="55">
        <v>104948105</v>
      </c>
      <c r="B20201" s="1" t="s">
        <v>9</v>
      </c>
      <c r="C20201" t="s">
        <v>31</v>
      </c>
      <c r="D20201" s="1" t="s">
        <v>11</v>
      </c>
      <c r="E20201" t="s">
        <v>12</v>
      </c>
      <c r="F20201" s="4" t="s">
        <v>34</v>
      </c>
      <c r="G20201" s="3">
        <v>10.866666</v>
      </c>
      <c r="H20201" s="8">
        <v>0.78244084960326599</v>
      </c>
      <c r="I20201" s="26" t="str">
        <f>INDEX('Data Tab2'!$C:$C,MATCH('Data Tab1'!A20201,'Data Tab2'!$A:$A,0))</f>
        <v>BVA1</v>
      </c>
    </row>
    <row r="20202" spans="1:9" hidden="1">
      <c r="A20202" s="55">
        <v>104948105</v>
      </c>
      <c r="B20202" s="1" t="s">
        <v>9</v>
      </c>
      <c r="C20202" t="s">
        <v>31</v>
      </c>
      <c r="D20202" s="1" t="s">
        <v>11</v>
      </c>
      <c r="E20202" t="s">
        <v>12</v>
      </c>
      <c r="F20202" s="4" t="s">
        <v>29</v>
      </c>
      <c r="G20202" s="3">
        <v>4.9999979999999997</v>
      </c>
      <c r="H20202" s="8">
        <v>1.6900325736542876E-2</v>
      </c>
      <c r="I20202" s="26" t="str">
        <f>INDEX('Data Tab2'!$C:$C,MATCH('Data Tab1'!A20202,'Data Tab2'!$A:$A,0))</f>
        <v>BVA1</v>
      </c>
    </row>
    <row r="20203" spans="1:9" hidden="1">
      <c r="A20203" s="55">
        <v>104948105</v>
      </c>
      <c r="B20203" s="1" t="s">
        <v>9</v>
      </c>
      <c r="C20203" t="s">
        <v>31</v>
      </c>
      <c r="D20203" s="1" t="s">
        <v>11</v>
      </c>
      <c r="E20203" t="s">
        <v>12</v>
      </c>
      <c r="F20203" s="4" t="s">
        <v>16</v>
      </c>
      <c r="G20203" s="3">
        <v>10.557774999999999</v>
      </c>
      <c r="H20203" s="8">
        <v>0.79204849369981767</v>
      </c>
      <c r="I20203" s="26" t="str">
        <f>INDEX('Data Tab2'!$C:$C,MATCH('Data Tab1'!A20203,'Data Tab2'!$A:$A,0))</f>
        <v>BVA1</v>
      </c>
    </row>
    <row r="20204" spans="1:9" hidden="1">
      <c r="A20204" s="55">
        <v>104948105</v>
      </c>
      <c r="B20204" s="1" t="s">
        <v>33</v>
      </c>
      <c r="C20204" t="s">
        <v>31</v>
      </c>
      <c r="D20204" s="1" t="s">
        <v>17</v>
      </c>
      <c r="E20204" t="s">
        <v>18</v>
      </c>
      <c r="F20204" s="4" t="s">
        <v>35</v>
      </c>
      <c r="G20204" s="3">
        <v>9.8322199999999995</v>
      </c>
      <c r="H20204" s="8">
        <v>0.87191463120208301</v>
      </c>
      <c r="I20204" s="26" t="str">
        <f>INDEX('Data Tab2'!$C:$C,MATCH('Data Tab1'!A20204,'Data Tab2'!$A:$A,0))</f>
        <v>BVA1</v>
      </c>
    </row>
    <row r="20205" spans="1:9" hidden="1">
      <c r="A20205" s="55">
        <v>104948105</v>
      </c>
      <c r="B20205" s="1" t="s">
        <v>33</v>
      </c>
      <c r="C20205" t="s">
        <v>31</v>
      </c>
      <c r="D20205" s="1" t="s">
        <v>17</v>
      </c>
      <c r="E20205" t="s">
        <v>18</v>
      </c>
      <c r="F20205" s="4" t="s">
        <v>36</v>
      </c>
      <c r="G20205" s="3">
        <v>9.9999979999999997</v>
      </c>
      <c r="H20205" s="8">
        <v>4.357123836441934E-2</v>
      </c>
      <c r="I20205" s="26" t="str">
        <f>INDEX('Data Tab2'!$C:$C,MATCH('Data Tab1'!A20205,'Data Tab2'!$A:$A,0))</f>
        <v>BVA1</v>
      </c>
    </row>
    <row r="20206" spans="1:9" hidden="1">
      <c r="A20206" s="55">
        <v>104948105</v>
      </c>
      <c r="B20206" s="1" t="s">
        <v>33</v>
      </c>
      <c r="C20206" t="s">
        <v>31</v>
      </c>
      <c r="D20206" s="1" t="s">
        <v>17</v>
      </c>
      <c r="E20206" t="s">
        <v>18</v>
      </c>
      <c r="F20206" s="4" t="s">
        <v>38</v>
      </c>
      <c r="G20206" s="3">
        <v>9.9999979999999997</v>
      </c>
      <c r="H20206" s="8">
        <v>0.66430671929822527</v>
      </c>
      <c r="I20206" s="26" t="str">
        <f>INDEX('Data Tab2'!$C:$C,MATCH('Data Tab1'!A20206,'Data Tab2'!$A:$A,0))</f>
        <v>BVA1</v>
      </c>
    </row>
    <row r="20207" spans="1:9" hidden="1">
      <c r="A20207" s="55">
        <v>104948105</v>
      </c>
      <c r="B20207" s="1" t="s">
        <v>33</v>
      </c>
      <c r="C20207" t="s">
        <v>31</v>
      </c>
      <c r="D20207" s="1" t="s">
        <v>17</v>
      </c>
      <c r="E20207" t="s">
        <v>18</v>
      </c>
      <c r="F20207" s="4" t="s">
        <v>19</v>
      </c>
      <c r="G20207" s="3">
        <v>4.9999979999999997</v>
      </c>
      <c r="H20207" s="8">
        <v>0.34945724161974601</v>
      </c>
      <c r="I20207" s="26" t="str">
        <f>INDEX('Data Tab2'!$C:$C,MATCH('Data Tab1'!A20207,'Data Tab2'!$A:$A,0))</f>
        <v>BVA1</v>
      </c>
    </row>
    <row r="20208" spans="1:9" hidden="1">
      <c r="A20208" s="55">
        <v>104948105</v>
      </c>
      <c r="B20208" s="1" t="s">
        <v>33</v>
      </c>
      <c r="C20208" t="s">
        <v>31</v>
      </c>
      <c r="D20208" s="1" t="s">
        <v>17</v>
      </c>
      <c r="E20208" t="s">
        <v>18</v>
      </c>
      <c r="F20208" s="4" t="s">
        <v>21</v>
      </c>
      <c r="G20208" s="3">
        <v>4.9999979999999997</v>
      </c>
      <c r="H20208" s="8">
        <v>0.1472834247566096</v>
      </c>
      <c r="I20208" s="26" t="str">
        <f>INDEX('Data Tab2'!$C:$C,MATCH('Data Tab1'!A20208,'Data Tab2'!$A:$A,0))</f>
        <v>BVA1</v>
      </c>
    </row>
    <row r="20209" spans="1:9" hidden="1">
      <c r="A20209" s="55">
        <v>104948105</v>
      </c>
      <c r="B20209" s="1" t="s">
        <v>33</v>
      </c>
      <c r="C20209" t="s">
        <v>31</v>
      </c>
      <c r="D20209" s="1" t="s">
        <v>17</v>
      </c>
      <c r="E20209" t="s">
        <v>18</v>
      </c>
      <c r="F20209" s="4" t="s">
        <v>22</v>
      </c>
      <c r="G20209" s="3">
        <v>9.8061100000000003</v>
      </c>
      <c r="H20209" s="8">
        <v>0.29826864603511505</v>
      </c>
      <c r="I20209" s="26" t="str">
        <f>INDEX('Data Tab2'!$C:$C,MATCH('Data Tab1'!A20209,'Data Tab2'!$A:$A,0))</f>
        <v>BVA1</v>
      </c>
    </row>
    <row r="20210" spans="1:9" hidden="1">
      <c r="A20210" s="55">
        <v>104948105</v>
      </c>
      <c r="B20210" s="1" t="s">
        <v>33</v>
      </c>
      <c r="C20210" t="s">
        <v>31</v>
      </c>
      <c r="D20210" s="1" t="s">
        <v>17</v>
      </c>
      <c r="E20210" t="s">
        <v>23</v>
      </c>
      <c r="F20210" s="4" t="s">
        <v>24</v>
      </c>
      <c r="G20210" s="3">
        <v>9.9999970000000005</v>
      </c>
      <c r="H20210" s="8">
        <v>0.20255763446178443</v>
      </c>
      <c r="I20210" s="26" t="str">
        <f>INDEX('Data Tab2'!$C:$C,MATCH('Data Tab1'!A20210,'Data Tab2'!$A:$A,0))</f>
        <v>BVA1</v>
      </c>
    </row>
    <row r="20211" spans="1:9" hidden="1">
      <c r="A20211" s="55">
        <v>104948105</v>
      </c>
      <c r="B20211" s="1" t="s">
        <v>33</v>
      </c>
      <c r="C20211" t="s">
        <v>31</v>
      </c>
      <c r="D20211" s="1" t="s">
        <v>17</v>
      </c>
      <c r="E20211" t="s">
        <v>23</v>
      </c>
      <c r="F20211" s="4" t="s">
        <v>25</v>
      </c>
      <c r="G20211" s="3">
        <v>0</v>
      </c>
      <c r="H20211" s="8">
        <v>7.1103855649147785E-2</v>
      </c>
      <c r="I20211" s="26" t="str">
        <f>INDEX('Data Tab2'!$C:$C,MATCH('Data Tab1'!A20211,'Data Tab2'!$A:$A,0))</f>
        <v>BVA1</v>
      </c>
    </row>
    <row r="20212" spans="1:9" hidden="1">
      <c r="A20212" s="55">
        <v>104948105</v>
      </c>
      <c r="B20212" s="1" t="s">
        <v>33</v>
      </c>
      <c r="C20212" t="s">
        <v>32</v>
      </c>
      <c r="D20212" s="1" t="s">
        <v>11</v>
      </c>
      <c r="E20212" t="s">
        <v>12</v>
      </c>
      <c r="F20212" s="4" t="s">
        <v>15</v>
      </c>
      <c r="G20212" s="3">
        <v>4.9999919999999998</v>
      </c>
      <c r="H20212" s="8">
        <v>0.50279709731833955</v>
      </c>
      <c r="I20212" s="26" t="str">
        <f>INDEX('Data Tab2'!$C:$C,MATCH('Data Tab1'!A20212,'Data Tab2'!$A:$A,0))</f>
        <v>BVA1</v>
      </c>
    </row>
    <row r="20213" spans="1:9" hidden="1">
      <c r="A20213" s="55">
        <v>104948105</v>
      </c>
      <c r="B20213" s="1" t="s">
        <v>33</v>
      </c>
      <c r="C20213" t="s">
        <v>32</v>
      </c>
      <c r="D20213" s="1" t="s">
        <v>11</v>
      </c>
      <c r="E20213" t="s">
        <v>12</v>
      </c>
      <c r="F20213" s="4" t="s">
        <v>28</v>
      </c>
      <c r="G20213" s="3">
        <v>10.245825</v>
      </c>
      <c r="H20213" s="8">
        <v>0.44973962323444494</v>
      </c>
      <c r="I20213" s="26" t="str">
        <f>INDEX('Data Tab2'!$C:$C,MATCH('Data Tab1'!A20213,'Data Tab2'!$A:$A,0))</f>
        <v>BVA1</v>
      </c>
    </row>
    <row r="20214" spans="1:9" hidden="1">
      <c r="A20214" s="56">
        <v>104948105</v>
      </c>
      <c r="B20214" s="1" t="s">
        <v>33</v>
      </c>
      <c r="C20214" t="s">
        <v>32</v>
      </c>
      <c r="D20214" s="1" t="s">
        <v>11</v>
      </c>
      <c r="E20214" t="s">
        <v>12</v>
      </c>
      <c r="F20214" s="4" t="s">
        <v>29</v>
      </c>
      <c r="G20214" s="3">
        <v>5.999994</v>
      </c>
      <c r="H20214" s="8">
        <v>0.26705660154119326</v>
      </c>
      <c r="I20214" s="26" t="str">
        <f>INDEX('Data Tab2'!$C:$C,MATCH('Data Tab1'!A20214,'Data Tab2'!$A:$A,0))</f>
        <v>BVA1</v>
      </c>
    </row>
    <row r="20215" spans="1:9">
      <c r="A20215" s="55">
        <v>104948108</v>
      </c>
      <c r="B20215" s="1" t="s">
        <v>42</v>
      </c>
      <c r="C20215" t="s">
        <v>37</v>
      </c>
      <c r="D20215" s="1" t="s">
        <v>11</v>
      </c>
      <c r="E20215" t="s">
        <v>12</v>
      </c>
      <c r="F20215" s="4" t="s">
        <v>29</v>
      </c>
      <c r="G20215" s="3">
        <v>4.145276</v>
      </c>
      <c r="H20215" s="8">
        <v>0.86929023613643064</v>
      </c>
      <c r="I20215" s="26" t="str">
        <f>INDEX('Data Tab2'!$C:$C,MATCH('Data Tab1'!A20215,'Data Tab2'!$A:$A,0))</f>
        <v>CGN1</v>
      </c>
    </row>
    <row r="20216" spans="1:9" hidden="1">
      <c r="A20216" s="55">
        <v>104948108</v>
      </c>
      <c r="B20216" s="1" t="s">
        <v>42</v>
      </c>
      <c r="C20216" t="s">
        <v>37</v>
      </c>
      <c r="D20216" s="1" t="s">
        <v>11</v>
      </c>
      <c r="E20216" t="s">
        <v>12</v>
      </c>
      <c r="F20216" s="4" t="s">
        <v>16</v>
      </c>
      <c r="G20216" s="3">
        <v>10.568051000000001</v>
      </c>
      <c r="H20216" s="8">
        <v>0.92138018947034028</v>
      </c>
      <c r="I20216" s="26" t="str">
        <f>INDEX('Data Tab2'!$C:$C,MATCH('Data Tab1'!A20216,'Data Tab2'!$A:$A,0))</f>
        <v>CGN1</v>
      </c>
    </row>
    <row r="20217" spans="1:9" hidden="1">
      <c r="A20217" s="55">
        <v>104948108</v>
      </c>
      <c r="B20217" s="1" t="s">
        <v>41</v>
      </c>
      <c r="C20217" t="s">
        <v>31</v>
      </c>
      <c r="D20217" s="1" t="s">
        <v>11</v>
      </c>
      <c r="E20217" t="s">
        <v>12</v>
      </c>
      <c r="F20217" s="4" t="s">
        <v>29</v>
      </c>
      <c r="G20217" s="3">
        <v>0.85416499999999995</v>
      </c>
      <c r="H20217" s="8">
        <v>0.95861224363928788</v>
      </c>
      <c r="I20217" s="26" t="str">
        <f>INDEX('Data Tab2'!$C:$C,MATCH('Data Tab1'!A20217,'Data Tab2'!$A:$A,0))</f>
        <v>CGN1</v>
      </c>
    </row>
    <row r="20218" spans="1:9" hidden="1">
      <c r="A20218" s="56">
        <v>104948108</v>
      </c>
      <c r="B20218" s="1" t="s">
        <v>41</v>
      </c>
      <c r="C20218" t="s">
        <v>31</v>
      </c>
      <c r="D20218" s="1" t="s">
        <v>11</v>
      </c>
      <c r="E20218" t="s">
        <v>12</v>
      </c>
      <c r="F20218" s="4" t="s">
        <v>16</v>
      </c>
      <c r="G20218" s="3">
        <v>0.35027599999999998</v>
      </c>
      <c r="H20218" s="8">
        <v>0.56313355539564225</v>
      </c>
      <c r="I20218" s="26" t="str">
        <f>INDEX('Data Tab2'!$C:$C,MATCH('Data Tab1'!A20218,'Data Tab2'!$A:$A,0))</f>
        <v>CGN1</v>
      </c>
    </row>
    <row r="20219" spans="1:9">
      <c r="A20219" s="55">
        <v>104948141</v>
      </c>
      <c r="B20219" s="1" t="s">
        <v>9</v>
      </c>
      <c r="C20219" t="s">
        <v>31</v>
      </c>
      <c r="D20219" s="1" t="s">
        <v>11</v>
      </c>
      <c r="E20219" t="s">
        <v>12</v>
      </c>
      <c r="F20219" s="4" t="s">
        <v>34</v>
      </c>
      <c r="G20219" s="3">
        <v>0.78999799999999998</v>
      </c>
      <c r="H20219" s="8">
        <v>0.45241276368754546</v>
      </c>
      <c r="I20219" s="26" t="str">
        <f>INDEX('Data Tab2'!$C:$C,MATCH('Data Tab1'!A20219,'Data Tab2'!$A:$A,0))</f>
        <v>CWL1</v>
      </c>
    </row>
    <row r="20220" spans="1:9" hidden="1">
      <c r="A20220" s="55">
        <v>104948141</v>
      </c>
      <c r="B20220" s="1" t="s">
        <v>9</v>
      </c>
      <c r="C20220" t="s">
        <v>31</v>
      </c>
      <c r="D20220" s="1" t="s">
        <v>11</v>
      </c>
      <c r="E20220" t="s">
        <v>12</v>
      </c>
      <c r="F20220" s="4" t="s">
        <v>14</v>
      </c>
      <c r="G20220" s="3">
        <v>1.8883319999999999</v>
      </c>
      <c r="H20220" s="8">
        <v>8.7628711005462545E-2</v>
      </c>
      <c r="I20220" s="26" t="str">
        <f>INDEX('Data Tab2'!$C:$C,MATCH('Data Tab1'!A20220,'Data Tab2'!$A:$A,0))</f>
        <v>CWL1</v>
      </c>
    </row>
    <row r="20221" spans="1:9" hidden="1">
      <c r="A20221" s="55">
        <v>104948141</v>
      </c>
      <c r="B20221" s="1" t="s">
        <v>9</v>
      </c>
      <c r="C20221" t="s">
        <v>31</v>
      </c>
      <c r="D20221" s="1" t="s">
        <v>11</v>
      </c>
      <c r="E20221" t="s">
        <v>12</v>
      </c>
      <c r="F20221" s="4" t="s">
        <v>15</v>
      </c>
      <c r="G20221" s="3">
        <v>1.0649960000000001</v>
      </c>
      <c r="H20221" s="8">
        <v>0.64377762233688707</v>
      </c>
      <c r="I20221" s="26" t="str">
        <f>INDEX('Data Tab2'!$C:$C,MATCH('Data Tab1'!A20221,'Data Tab2'!$A:$A,0))</f>
        <v>CWL1</v>
      </c>
    </row>
    <row r="20222" spans="1:9" hidden="1">
      <c r="A20222" s="55">
        <v>104948141</v>
      </c>
      <c r="B20222" s="1" t="s">
        <v>9</v>
      </c>
      <c r="C20222" t="s">
        <v>31</v>
      </c>
      <c r="D20222" s="1" t="s">
        <v>11</v>
      </c>
      <c r="E20222" t="s">
        <v>12</v>
      </c>
      <c r="F20222" s="4" t="s">
        <v>28</v>
      </c>
      <c r="G20222" s="3">
        <v>0.48194300000000001</v>
      </c>
      <c r="H20222" s="8">
        <v>0.70981765784509643</v>
      </c>
      <c r="I20222" s="26" t="str">
        <f>INDEX('Data Tab2'!$C:$C,MATCH('Data Tab1'!A20222,'Data Tab2'!$A:$A,0))</f>
        <v>CWL1</v>
      </c>
    </row>
    <row r="20223" spans="1:9" hidden="1">
      <c r="A20223" s="55">
        <v>104948141</v>
      </c>
      <c r="B20223" s="1" t="s">
        <v>9</v>
      </c>
      <c r="C20223" t="s">
        <v>31</v>
      </c>
      <c r="D20223" s="1" t="s">
        <v>11</v>
      </c>
      <c r="E20223" t="s">
        <v>12</v>
      </c>
      <c r="F20223" s="4" t="s">
        <v>29</v>
      </c>
      <c r="G20223" s="3">
        <v>0.32888600000000001</v>
      </c>
      <c r="H20223" s="8">
        <v>0.86191693850837359</v>
      </c>
      <c r="I20223" s="26" t="str">
        <f>INDEX('Data Tab2'!$C:$C,MATCH('Data Tab1'!A20223,'Data Tab2'!$A:$A,0))</f>
        <v>CWL1</v>
      </c>
    </row>
    <row r="20224" spans="1:9" hidden="1">
      <c r="A20224" s="55">
        <v>104948141</v>
      </c>
      <c r="B20224" s="1" t="s">
        <v>9</v>
      </c>
      <c r="C20224" t="s">
        <v>31</v>
      </c>
      <c r="D20224" s="1" t="s">
        <v>11</v>
      </c>
      <c r="E20224" t="s">
        <v>12</v>
      </c>
      <c r="F20224" s="4" t="s">
        <v>16</v>
      </c>
      <c r="G20224" s="3">
        <v>1.5305530000000001</v>
      </c>
      <c r="H20224" s="8">
        <v>0.4880222940290877</v>
      </c>
      <c r="I20224" s="26" t="str">
        <f>INDEX('Data Tab2'!$C:$C,MATCH('Data Tab1'!A20224,'Data Tab2'!$A:$A,0))</f>
        <v>CWL1</v>
      </c>
    </row>
    <row r="20225" spans="1:9" hidden="1">
      <c r="A20225" s="55">
        <v>104948141</v>
      </c>
      <c r="B20225" s="1" t="s">
        <v>9</v>
      </c>
      <c r="C20225" t="s">
        <v>31</v>
      </c>
      <c r="D20225" s="1" t="s">
        <v>17</v>
      </c>
      <c r="E20225" t="s">
        <v>18</v>
      </c>
      <c r="F20225" s="4" t="s">
        <v>36</v>
      </c>
      <c r="G20225" s="3">
        <v>4.8963869999999998</v>
      </c>
      <c r="H20225" s="8">
        <v>0.27990920107306105</v>
      </c>
      <c r="I20225" s="26" t="str">
        <f>INDEX('Data Tab2'!$C:$C,MATCH('Data Tab1'!A20225,'Data Tab2'!$A:$A,0))</f>
        <v>CWL1</v>
      </c>
    </row>
    <row r="20226" spans="1:9" hidden="1">
      <c r="A20226" s="55">
        <v>104948141</v>
      </c>
      <c r="B20226" s="1" t="s">
        <v>9</v>
      </c>
      <c r="C20226" t="s">
        <v>31</v>
      </c>
      <c r="D20226" s="1" t="s">
        <v>17</v>
      </c>
      <c r="E20226" t="s">
        <v>18</v>
      </c>
      <c r="F20226" s="4" t="s">
        <v>38</v>
      </c>
      <c r="G20226" s="3">
        <v>2.7958310000000002</v>
      </c>
      <c r="H20226" s="8">
        <v>0.25318331933317362</v>
      </c>
      <c r="I20226" s="26" t="str">
        <f>INDEX('Data Tab2'!$C:$C,MATCH('Data Tab1'!A20226,'Data Tab2'!$A:$A,0))</f>
        <v>CWL1</v>
      </c>
    </row>
    <row r="20227" spans="1:9" hidden="1">
      <c r="A20227" s="55">
        <v>104948141</v>
      </c>
      <c r="B20227" s="1" t="s">
        <v>9</v>
      </c>
      <c r="C20227" t="s">
        <v>31</v>
      </c>
      <c r="D20227" s="1" t="s">
        <v>17</v>
      </c>
      <c r="E20227" t="s">
        <v>18</v>
      </c>
      <c r="F20227" s="4" t="s">
        <v>19</v>
      </c>
      <c r="G20227" s="3">
        <v>1.6708320000000001</v>
      </c>
      <c r="H20227" s="8">
        <v>0.3527226269289091</v>
      </c>
      <c r="I20227" s="26" t="str">
        <f>INDEX('Data Tab2'!$C:$C,MATCH('Data Tab1'!A20227,'Data Tab2'!$A:$A,0))</f>
        <v>CWL1</v>
      </c>
    </row>
    <row r="20228" spans="1:9" hidden="1">
      <c r="A20228" s="55">
        <v>104948141</v>
      </c>
      <c r="B20228" s="1" t="s">
        <v>9</v>
      </c>
      <c r="C20228" t="s">
        <v>31</v>
      </c>
      <c r="D20228" s="1" t="s">
        <v>17</v>
      </c>
      <c r="E20228" t="s">
        <v>18</v>
      </c>
      <c r="F20228" s="4" t="s">
        <v>20</v>
      </c>
      <c r="G20228" s="3">
        <v>0.23555400000000001</v>
      </c>
      <c r="H20228" s="8">
        <v>0.19182108058060643</v>
      </c>
      <c r="I20228" s="26" t="str">
        <f>INDEX('Data Tab2'!$C:$C,MATCH('Data Tab1'!A20228,'Data Tab2'!$A:$A,0))</f>
        <v>CWL1</v>
      </c>
    </row>
    <row r="20229" spans="1:9" hidden="1">
      <c r="A20229" s="55">
        <v>104948141</v>
      </c>
      <c r="B20229" s="1" t="s">
        <v>9</v>
      </c>
      <c r="C20229" t="s">
        <v>32</v>
      </c>
      <c r="D20229" s="1" t="s">
        <v>11</v>
      </c>
      <c r="E20229" t="s">
        <v>12</v>
      </c>
      <c r="F20229" s="4" t="s">
        <v>34</v>
      </c>
      <c r="G20229" s="3">
        <v>4.2099989999999998</v>
      </c>
      <c r="H20229" s="8">
        <v>0.289989506461799</v>
      </c>
      <c r="I20229" s="26" t="str">
        <f>INDEX('Data Tab2'!$C:$C,MATCH('Data Tab1'!A20229,'Data Tab2'!$A:$A,0))</f>
        <v>CWL1</v>
      </c>
    </row>
    <row r="20230" spans="1:9" hidden="1">
      <c r="A20230" s="55">
        <v>104948141</v>
      </c>
      <c r="B20230" s="1" t="s">
        <v>9</v>
      </c>
      <c r="C20230" t="s">
        <v>32</v>
      </c>
      <c r="D20230" s="1" t="s">
        <v>11</v>
      </c>
      <c r="E20230" t="s">
        <v>12</v>
      </c>
      <c r="F20230" s="4" t="s">
        <v>14</v>
      </c>
      <c r="G20230" s="3">
        <v>8.8572199999999999</v>
      </c>
      <c r="H20230" s="8">
        <v>0.97132662530923475</v>
      </c>
      <c r="I20230" s="26" t="str">
        <f>INDEX('Data Tab2'!$C:$C,MATCH('Data Tab1'!A20230,'Data Tab2'!$A:$A,0))</f>
        <v>CWL1</v>
      </c>
    </row>
    <row r="20231" spans="1:9" hidden="1">
      <c r="A20231" s="55">
        <v>104948141</v>
      </c>
      <c r="B20231" s="1" t="s">
        <v>9</v>
      </c>
      <c r="C20231" t="s">
        <v>32</v>
      </c>
      <c r="D20231" s="1" t="s">
        <v>11</v>
      </c>
      <c r="E20231" t="s">
        <v>12</v>
      </c>
      <c r="F20231" s="4" t="s">
        <v>15</v>
      </c>
      <c r="G20231" s="3">
        <v>9.9349959999999999</v>
      </c>
      <c r="H20231" s="8">
        <v>0.89788446130618016</v>
      </c>
      <c r="I20231" s="26" t="str">
        <f>INDEX('Data Tab2'!$C:$C,MATCH('Data Tab1'!A20231,'Data Tab2'!$A:$A,0))</f>
        <v>CWL1</v>
      </c>
    </row>
    <row r="20232" spans="1:9" hidden="1">
      <c r="A20232" s="55">
        <v>104948141</v>
      </c>
      <c r="B20232" s="1" t="s">
        <v>9</v>
      </c>
      <c r="C20232" t="s">
        <v>32</v>
      </c>
      <c r="D20232" s="1" t="s">
        <v>11</v>
      </c>
      <c r="E20232" t="s">
        <v>12</v>
      </c>
      <c r="F20232" s="4" t="s">
        <v>28</v>
      </c>
      <c r="G20232" s="3">
        <v>7.753609</v>
      </c>
      <c r="H20232" s="8">
        <v>0.74065744378471132</v>
      </c>
      <c r="I20232" s="26" t="str">
        <f>INDEX('Data Tab2'!$C:$C,MATCH('Data Tab1'!A20232,'Data Tab2'!$A:$A,0))</f>
        <v>CWL1</v>
      </c>
    </row>
    <row r="20233" spans="1:9" hidden="1">
      <c r="A20233" s="55">
        <v>104948141</v>
      </c>
      <c r="B20233" s="1" t="s">
        <v>9</v>
      </c>
      <c r="C20233" t="s">
        <v>32</v>
      </c>
      <c r="D20233" s="1" t="s">
        <v>11</v>
      </c>
      <c r="E20233" t="s">
        <v>12</v>
      </c>
      <c r="F20233" s="4" t="s">
        <v>29</v>
      </c>
      <c r="G20233" s="3">
        <v>10.429995999999999</v>
      </c>
      <c r="H20233" s="8">
        <v>4.3909107290200478E-2</v>
      </c>
      <c r="I20233" s="26" t="str">
        <f>INDEX('Data Tab2'!$C:$C,MATCH('Data Tab1'!A20233,'Data Tab2'!$A:$A,0))</f>
        <v>CWL1</v>
      </c>
    </row>
    <row r="20234" spans="1:9" hidden="1">
      <c r="A20234" s="55">
        <v>104948141</v>
      </c>
      <c r="B20234" s="1" t="s">
        <v>9</v>
      </c>
      <c r="C20234" t="s">
        <v>32</v>
      </c>
      <c r="D20234" s="1" t="s">
        <v>11</v>
      </c>
      <c r="E20234" t="s">
        <v>12</v>
      </c>
      <c r="F20234" s="4" t="s">
        <v>16</v>
      </c>
      <c r="G20234" s="3">
        <v>4.4694409999999998</v>
      </c>
      <c r="H20234" s="8">
        <v>0.68950467553501127</v>
      </c>
      <c r="I20234" s="26" t="str">
        <f>INDEX('Data Tab2'!$C:$C,MATCH('Data Tab1'!A20234,'Data Tab2'!$A:$A,0))</f>
        <v>CWL1</v>
      </c>
    </row>
    <row r="20235" spans="1:9" hidden="1">
      <c r="A20235" s="55">
        <v>104948141</v>
      </c>
      <c r="B20235" s="1" t="s">
        <v>33</v>
      </c>
      <c r="C20235" t="s">
        <v>32</v>
      </c>
      <c r="D20235" s="1" t="s">
        <v>17</v>
      </c>
      <c r="E20235" t="s">
        <v>18</v>
      </c>
      <c r="F20235" s="4" t="s">
        <v>38</v>
      </c>
      <c r="G20235" s="3">
        <v>6.2702749999999998</v>
      </c>
      <c r="H20235" s="8">
        <v>0.95898149995533133</v>
      </c>
      <c r="I20235" s="26" t="str">
        <f>INDEX('Data Tab2'!$C:$C,MATCH('Data Tab1'!A20235,'Data Tab2'!$A:$A,0))</f>
        <v>CWL1</v>
      </c>
    </row>
    <row r="20236" spans="1:9" hidden="1">
      <c r="A20236" s="55">
        <v>104948141</v>
      </c>
      <c r="B20236" s="1" t="s">
        <v>33</v>
      </c>
      <c r="C20236" t="s">
        <v>32</v>
      </c>
      <c r="D20236" s="1" t="s">
        <v>17</v>
      </c>
      <c r="E20236" t="s">
        <v>18</v>
      </c>
      <c r="F20236" s="4" t="s">
        <v>19</v>
      </c>
      <c r="G20236" s="3">
        <v>3.3291620000000002</v>
      </c>
      <c r="H20236" s="8">
        <v>0.41088144712394481</v>
      </c>
      <c r="I20236" s="26" t="str">
        <f>INDEX('Data Tab2'!$C:$C,MATCH('Data Tab1'!A20236,'Data Tab2'!$A:$A,0))</f>
        <v>CWL1</v>
      </c>
    </row>
    <row r="20237" spans="1:9" hidden="1">
      <c r="A20237" s="55">
        <v>104948141</v>
      </c>
      <c r="B20237" s="1" t="s">
        <v>33</v>
      </c>
      <c r="C20237" t="s">
        <v>32</v>
      </c>
      <c r="D20237" s="1" t="s">
        <v>17</v>
      </c>
      <c r="E20237" t="s">
        <v>18</v>
      </c>
      <c r="F20237" s="4" t="s">
        <v>20</v>
      </c>
      <c r="G20237" s="3">
        <v>4.5041640000000003</v>
      </c>
      <c r="H20237" s="8">
        <v>0.76031511580608457</v>
      </c>
      <c r="I20237" s="26" t="str">
        <f>INDEX('Data Tab2'!$C:$C,MATCH('Data Tab1'!A20237,'Data Tab2'!$A:$A,0))</f>
        <v>CWL1</v>
      </c>
    </row>
    <row r="20238" spans="1:9" hidden="1">
      <c r="A20238" s="55">
        <v>104948141</v>
      </c>
      <c r="B20238" s="1" t="s">
        <v>33</v>
      </c>
      <c r="C20238" t="s">
        <v>32</v>
      </c>
      <c r="D20238" s="1" t="s">
        <v>17</v>
      </c>
      <c r="E20238" t="s">
        <v>18</v>
      </c>
      <c r="F20238" s="4" t="s">
        <v>21</v>
      </c>
      <c r="G20238" s="3">
        <v>4.8372190000000002</v>
      </c>
      <c r="H20238" s="8">
        <v>0.61573759238632875</v>
      </c>
      <c r="I20238" s="26" t="str">
        <f>INDEX('Data Tab2'!$C:$C,MATCH('Data Tab1'!A20238,'Data Tab2'!$A:$A,0))</f>
        <v>CWL1</v>
      </c>
    </row>
    <row r="20239" spans="1:9" hidden="1">
      <c r="A20239" s="56">
        <v>104948141</v>
      </c>
      <c r="B20239" s="1" t="s">
        <v>33</v>
      </c>
      <c r="C20239" t="s">
        <v>32</v>
      </c>
      <c r="D20239" s="1" t="s">
        <v>17</v>
      </c>
      <c r="E20239" t="s">
        <v>23</v>
      </c>
      <c r="F20239" s="4" t="s">
        <v>25</v>
      </c>
      <c r="G20239" s="3">
        <v>0</v>
      </c>
      <c r="H20239" s="8">
        <v>8.8393291644350835E-3</v>
      </c>
      <c r="I20239" s="26" t="str">
        <f>INDEX('Data Tab2'!$C:$C,MATCH('Data Tab1'!A20239,'Data Tab2'!$A:$A,0))</f>
        <v>CWL1</v>
      </c>
    </row>
    <row r="20240" spans="1:9">
      <c r="A20240" s="55">
        <v>104948158</v>
      </c>
      <c r="B20240" s="1" t="s">
        <v>9</v>
      </c>
      <c r="C20240" t="s">
        <v>31</v>
      </c>
      <c r="D20240" s="1" t="s">
        <v>11</v>
      </c>
      <c r="E20240" t="s">
        <v>12</v>
      </c>
      <c r="F20240" s="4" t="s">
        <v>13</v>
      </c>
      <c r="G20240" s="3">
        <v>8.1494429999999998</v>
      </c>
      <c r="H20240" s="8">
        <v>6.9746553886942508E-2</v>
      </c>
      <c r="I20240" s="26" t="str">
        <f>INDEX('Data Tab2'!$C:$C,MATCH('Data Tab1'!A20240,'Data Tab2'!$A:$A,0))</f>
        <v>DTM1</v>
      </c>
    </row>
    <row r="20241" spans="1:9" hidden="1">
      <c r="A20241" s="56">
        <v>104948158</v>
      </c>
      <c r="B20241" s="1" t="s">
        <v>9</v>
      </c>
      <c r="C20241" t="s">
        <v>31</v>
      </c>
      <c r="D20241" s="1" t="s">
        <v>17</v>
      </c>
      <c r="E20241" t="s">
        <v>23</v>
      </c>
      <c r="F20241" s="4" t="s">
        <v>24</v>
      </c>
      <c r="G20241" s="3">
        <v>8.9069430000000001</v>
      </c>
      <c r="H20241" s="8">
        <v>0.8350205522197377</v>
      </c>
      <c r="I20241" s="26" t="str">
        <f>INDEX('Data Tab2'!$C:$C,MATCH('Data Tab1'!A20241,'Data Tab2'!$A:$A,0))</f>
        <v>DTM1</v>
      </c>
    </row>
    <row r="20242" spans="1:9">
      <c r="A20242" s="55">
        <v>104948161</v>
      </c>
      <c r="B20242" s="1" t="s">
        <v>9</v>
      </c>
      <c r="C20242" t="s">
        <v>27</v>
      </c>
      <c r="D20242" s="1" t="s">
        <v>11</v>
      </c>
      <c r="E20242" t="s">
        <v>12</v>
      </c>
      <c r="F20242" s="4" t="s">
        <v>14</v>
      </c>
      <c r="G20242" s="3">
        <v>4.7399969999999998</v>
      </c>
      <c r="H20242" s="8">
        <v>0.69283183753976418</v>
      </c>
      <c r="I20242" s="26" t="str">
        <f>INDEX('Data Tab2'!$C:$C,MATCH('Data Tab1'!A20242,'Data Tab2'!$A:$A,0))</f>
        <v>DTM2</v>
      </c>
    </row>
    <row r="20243" spans="1:9" hidden="1">
      <c r="A20243" s="56">
        <v>104948161</v>
      </c>
      <c r="B20243" s="1" t="s">
        <v>9</v>
      </c>
      <c r="C20243" t="s">
        <v>27</v>
      </c>
      <c r="D20243" s="1" t="s">
        <v>11</v>
      </c>
      <c r="E20243" t="s">
        <v>12</v>
      </c>
      <c r="F20243" s="4" t="s">
        <v>15</v>
      </c>
      <c r="G20243" s="3">
        <v>6.3388850000000003</v>
      </c>
      <c r="H20243" s="8">
        <v>0.55098800339176646</v>
      </c>
      <c r="I20243" s="26" t="str">
        <f>INDEX('Data Tab2'!$C:$C,MATCH('Data Tab1'!A20243,'Data Tab2'!$A:$A,0))</f>
        <v>DTM2</v>
      </c>
    </row>
    <row r="20244" spans="1:9">
      <c r="A20244" s="55">
        <v>104948163</v>
      </c>
      <c r="B20244" s="1" t="s">
        <v>9</v>
      </c>
      <c r="C20244" t="s">
        <v>27</v>
      </c>
      <c r="D20244" s="1" t="s">
        <v>11</v>
      </c>
      <c r="E20244" t="s">
        <v>12</v>
      </c>
      <c r="F20244" s="4" t="s">
        <v>14</v>
      </c>
      <c r="G20244" s="3">
        <v>4.7399950000000004</v>
      </c>
      <c r="H20244" s="8">
        <v>0.25899914575122529</v>
      </c>
      <c r="I20244" s="26" t="str">
        <f>INDEX('Data Tab2'!$C:$C,MATCH('Data Tab1'!A20244,'Data Tab2'!$A:$A,0))</f>
        <v>DTM3</v>
      </c>
    </row>
    <row r="20245" spans="1:9" hidden="1">
      <c r="A20245" s="55">
        <v>104948163</v>
      </c>
      <c r="B20245" s="1" t="s">
        <v>9</v>
      </c>
      <c r="C20245" t="s">
        <v>27</v>
      </c>
      <c r="D20245" s="1" t="s">
        <v>11</v>
      </c>
      <c r="E20245" t="s">
        <v>12</v>
      </c>
      <c r="F20245" s="4" t="s">
        <v>15</v>
      </c>
      <c r="G20245" s="3">
        <v>10.964718</v>
      </c>
      <c r="H20245" s="8">
        <v>0.93532862233174585</v>
      </c>
      <c r="I20245" s="26" t="str">
        <f>INDEX('Data Tab2'!$C:$C,MATCH('Data Tab1'!A20245,'Data Tab2'!$A:$A,0))</f>
        <v>DTM3</v>
      </c>
    </row>
    <row r="20246" spans="1:9" hidden="1">
      <c r="A20246" s="55">
        <v>104948163</v>
      </c>
      <c r="B20246" s="1" t="s">
        <v>9</v>
      </c>
      <c r="C20246" t="s">
        <v>27</v>
      </c>
      <c r="D20246" s="1" t="s">
        <v>11</v>
      </c>
      <c r="E20246" t="s">
        <v>12</v>
      </c>
      <c r="F20246" s="4" t="s">
        <v>28</v>
      </c>
      <c r="G20246" s="3">
        <v>9.6238860000000006</v>
      </c>
      <c r="H20246" s="8">
        <v>0.21359704161534698</v>
      </c>
      <c r="I20246" s="26" t="str">
        <f>INDEX('Data Tab2'!$C:$C,MATCH('Data Tab1'!A20246,'Data Tab2'!$A:$A,0))</f>
        <v>DTM3</v>
      </c>
    </row>
    <row r="20247" spans="1:9" hidden="1">
      <c r="A20247" s="55">
        <v>104948163</v>
      </c>
      <c r="B20247" s="1" t="s">
        <v>9</v>
      </c>
      <c r="C20247" t="s">
        <v>27</v>
      </c>
      <c r="D20247" s="1" t="s">
        <v>11</v>
      </c>
      <c r="E20247" t="s">
        <v>12</v>
      </c>
      <c r="F20247" s="4" t="s">
        <v>29</v>
      </c>
      <c r="G20247" s="3">
        <v>10.984162</v>
      </c>
      <c r="H20247" s="8">
        <v>0.83475030177386156</v>
      </c>
      <c r="I20247" s="26" t="str">
        <f>INDEX('Data Tab2'!$C:$C,MATCH('Data Tab1'!A20247,'Data Tab2'!$A:$A,0))</f>
        <v>DTM3</v>
      </c>
    </row>
    <row r="20248" spans="1:9" hidden="1">
      <c r="A20248" s="55">
        <v>104948163</v>
      </c>
      <c r="B20248" s="1" t="s">
        <v>33</v>
      </c>
      <c r="C20248" t="s">
        <v>27</v>
      </c>
      <c r="D20248" s="1" t="s">
        <v>11</v>
      </c>
      <c r="E20248" t="s">
        <v>12</v>
      </c>
      <c r="F20248" s="4" t="s">
        <v>16</v>
      </c>
      <c r="G20248" s="3">
        <v>8.9299959999999992</v>
      </c>
      <c r="H20248" s="8">
        <v>0.75398025209097652</v>
      </c>
      <c r="I20248" s="26" t="str">
        <f>INDEX('Data Tab2'!$C:$C,MATCH('Data Tab1'!A20248,'Data Tab2'!$A:$A,0))</f>
        <v>DTM3</v>
      </c>
    </row>
    <row r="20249" spans="1:9" hidden="1">
      <c r="A20249" s="55">
        <v>104948163</v>
      </c>
      <c r="B20249" s="1" t="s">
        <v>33</v>
      </c>
      <c r="C20249" t="s">
        <v>27</v>
      </c>
      <c r="D20249" s="1" t="s">
        <v>17</v>
      </c>
      <c r="E20249" t="s">
        <v>18</v>
      </c>
      <c r="F20249" s="4" t="s">
        <v>19</v>
      </c>
      <c r="G20249" s="3">
        <v>4.2702739999999997</v>
      </c>
      <c r="H20249" s="8">
        <v>0.34359107324858618</v>
      </c>
      <c r="I20249" s="26" t="str">
        <f>INDEX('Data Tab2'!$C:$C,MATCH('Data Tab1'!A20249,'Data Tab2'!$A:$A,0))</f>
        <v>DTM3</v>
      </c>
    </row>
    <row r="20250" spans="1:9" hidden="1">
      <c r="A20250" s="55">
        <v>104948163</v>
      </c>
      <c r="B20250" s="1" t="s">
        <v>33</v>
      </c>
      <c r="C20250" t="s">
        <v>27</v>
      </c>
      <c r="D20250" s="1" t="s">
        <v>17</v>
      </c>
      <c r="E20250" t="s">
        <v>18</v>
      </c>
      <c r="F20250" s="4" t="s">
        <v>20</v>
      </c>
      <c r="G20250" s="3">
        <v>9.9758300000000002</v>
      </c>
      <c r="H20250" s="8">
        <v>0.95850956168673551</v>
      </c>
      <c r="I20250" s="26" t="str">
        <f>INDEX('Data Tab2'!$C:$C,MATCH('Data Tab1'!A20250,'Data Tab2'!$A:$A,0))</f>
        <v>DTM3</v>
      </c>
    </row>
    <row r="20251" spans="1:9" hidden="1">
      <c r="A20251" s="55">
        <v>104948163</v>
      </c>
      <c r="B20251" s="1" t="s">
        <v>33</v>
      </c>
      <c r="C20251" t="s">
        <v>27</v>
      </c>
      <c r="D20251" s="1" t="s">
        <v>17</v>
      </c>
      <c r="E20251" t="s">
        <v>18</v>
      </c>
      <c r="F20251" s="4" t="s">
        <v>21</v>
      </c>
      <c r="G20251" s="3">
        <v>10.08305</v>
      </c>
      <c r="H20251" s="8">
        <v>0.78074305199861838</v>
      </c>
      <c r="I20251" s="26" t="str">
        <f>INDEX('Data Tab2'!$C:$C,MATCH('Data Tab1'!A20251,'Data Tab2'!$A:$A,0))</f>
        <v>DTM3</v>
      </c>
    </row>
    <row r="20252" spans="1:9" hidden="1">
      <c r="A20252" s="56">
        <v>104948163</v>
      </c>
      <c r="B20252" s="1" t="s">
        <v>33</v>
      </c>
      <c r="C20252" t="s">
        <v>27</v>
      </c>
      <c r="D20252" s="1" t="s">
        <v>17</v>
      </c>
      <c r="E20252" t="s">
        <v>18</v>
      </c>
      <c r="F20252" s="4" t="s">
        <v>22</v>
      </c>
      <c r="G20252" s="3">
        <v>2.837774</v>
      </c>
      <c r="H20252" s="8">
        <v>0.33400632414005538</v>
      </c>
      <c r="I20252" s="26" t="str">
        <f>INDEX('Data Tab2'!$C:$C,MATCH('Data Tab1'!A20252,'Data Tab2'!$A:$A,0))</f>
        <v>DTM3</v>
      </c>
    </row>
    <row r="20253" spans="1:9">
      <c r="A20253" s="55">
        <v>104948165</v>
      </c>
      <c r="B20253" s="1" t="s">
        <v>9</v>
      </c>
      <c r="C20253" t="s">
        <v>31</v>
      </c>
      <c r="D20253" s="1" t="s">
        <v>17</v>
      </c>
      <c r="E20253" t="s">
        <v>18</v>
      </c>
      <c r="F20253" s="4" t="s">
        <v>35</v>
      </c>
      <c r="G20253" s="3">
        <v>5.1019430000000003</v>
      </c>
      <c r="H20253" s="8">
        <v>0.25701102196631609</v>
      </c>
      <c r="I20253" s="26" t="str">
        <f>INDEX('Data Tab2'!$C:$C,MATCH('Data Tab1'!A20253,'Data Tab2'!$A:$A,0))</f>
        <v>DUS2</v>
      </c>
    </row>
    <row r="20254" spans="1:9" hidden="1">
      <c r="A20254" s="55">
        <v>104948165</v>
      </c>
      <c r="B20254" s="1" t="s">
        <v>9</v>
      </c>
      <c r="C20254" t="s">
        <v>32</v>
      </c>
      <c r="D20254" s="1" t="s">
        <v>17</v>
      </c>
      <c r="E20254" t="s">
        <v>18</v>
      </c>
      <c r="F20254" s="4" t="s">
        <v>35</v>
      </c>
      <c r="G20254" s="3">
        <v>4.8980540000000001</v>
      </c>
      <c r="H20254" s="8">
        <v>0.95165518360676693</v>
      </c>
      <c r="I20254" s="26" t="str">
        <f>INDEX('Data Tab2'!$C:$C,MATCH('Data Tab1'!A20254,'Data Tab2'!$A:$A,0))</f>
        <v>DUS2</v>
      </c>
    </row>
    <row r="20255" spans="1:9" hidden="1">
      <c r="A20255" s="56">
        <v>104948165</v>
      </c>
      <c r="B20255" s="1" t="s">
        <v>9</v>
      </c>
      <c r="C20255" t="s">
        <v>32</v>
      </c>
      <c r="D20255" s="1" t="s">
        <v>17</v>
      </c>
      <c r="E20255" t="s">
        <v>18</v>
      </c>
      <c r="F20255" s="4" t="s">
        <v>36</v>
      </c>
      <c r="G20255" s="3">
        <v>4.1666650000000001</v>
      </c>
      <c r="H20255" s="8">
        <v>0.29441273063043172</v>
      </c>
      <c r="I20255" s="26" t="str">
        <f>INDEX('Data Tab2'!$C:$C,MATCH('Data Tab1'!A20255,'Data Tab2'!$A:$A,0))</f>
        <v>DUS2</v>
      </c>
    </row>
    <row r="20256" spans="1:9">
      <c r="A20256" s="55">
        <v>104948171</v>
      </c>
      <c r="B20256" s="1" t="s">
        <v>9</v>
      </c>
      <c r="C20256" t="s">
        <v>37</v>
      </c>
      <c r="D20256" s="1" t="s">
        <v>11</v>
      </c>
      <c r="E20256" t="s">
        <v>12</v>
      </c>
      <c r="F20256" s="4" t="s">
        <v>34</v>
      </c>
      <c r="G20256" s="3">
        <v>3.1866620000000001</v>
      </c>
      <c r="H20256" s="8">
        <v>3.0404069820931579E-2</v>
      </c>
      <c r="I20256" s="26" t="str">
        <f>INDEX('Data Tab2'!$C:$C,MATCH('Data Tab1'!A20256,'Data Tab2'!$A:$A,0))</f>
        <v>DUS4</v>
      </c>
    </row>
    <row r="20257" spans="1:9" hidden="1">
      <c r="A20257" s="55">
        <v>104948171</v>
      </c>
      <c r="B20257" s="1" t="s">
        <v>9</v>
      </c>
      <c r="C20257" t="s">
        <v>37</v>
      </c>
      <c r="D20257" s="1" t="s">
        <v>11</v>
      </c>
      <c r="E20257" t="s">
        <v>12</v>
      </c>
      <c r="F20257" s="4" t="s">
        <v>14</v>
      </c>
      <c r="G20257" s="3">
        <v>0.49527500000000002</v>
      </c>
      <c r="H20257" s="8">
        <v>0.25408198825257644</v>
      </c>
      <c r="I20257" s="26" t="str">
        <f>INDEX('Data Tab2'!$C:$C,MATCH('Data Tab1'!A20257,'Data Tab2'!$A:$A,0))</f>
        <v>DUS4</v>
      </c>
    </row>
    <row r="20258" spans="1:9" hidden="1">
      <c r="A20258" s="55">
        <v>104948171</v>
      </c>
      <c r="B20258" s="1" t="s">
        <v>9</v>
      </c>
      <c r="C20258" t="s">
        <v>37</v>
      </c>
      <c r="D20258" s="1" t="s">
        <v>11</v>
      </c>
      <c r="E20258" t="s">
        <v>12</v>
      </c>
      <c r="F20258" s="4" t="s">
        <v>15</v>
      </c>
      <c r="G20258" s="3">
        <v>0.47888700000000001</v>
      </c>
      <c r="H20258" s="8">
        <v>0.70742062114709658</v>
      </c>
      <c r="I20258" s="26" t="str">
        <f>INDEX('Data Tab2'!$C:$C,MATCH('Data Tab1'!A20258,'Data Tab2'!$A:$A,0))</f>
        <v>DUS4</v>
      </c>
    </row>
    <row r="20259" spans="1:9" hidden="1">
      <c r="A20259" s="55">
        <v>104948171</v>
      </c>
      <c r="B20259" s="1" t="s">
        <v>9</v>
      </c>
      <c r="C20259" t="s">
        <v>37</v>
      </c>
      <c r="D20259" s="1" t="s">
        <v>11</v>
      </c>
      <c r="E20259" t="s">
        <v>12</v>
      </c>
      <c r="F20259" s="4" t="s">
        <v>28</v>
      </c>
      <c r="G20259" s="3">
        <v>5.8152739999999996</v>
      </c>
      <c r="H20259" s="8">
        <v>0.56592706284662786</v>
      </c>
      <c r="I20259" s="26" t="str">
        <f>INDEX('Data Tab2'!$C:$C,MATCH('Data Tab1'!A20259,'Data Tab2'!$A:$A,0))</f>
        <v>DUS4</v>
      </c>
    </row>
    <row r="20260" spans="1:9" hidden="1">
      <c r="A20260" s="55">
        <v>104948171</v>
      </c>
      <c r="B20260" s="1" t="s">
        <v>9</v>
      </c>
      <c r="C20260" t="s">
        <v>37</v>
      </c>
      <c r="D20260" s="1" t="s">
        <v>11</v>
      </c>
      <c r="E20260" t="s">
        <v>12</v>
      </c>
      <c r="F20260" s="4" t="s">
        <v>29</v>
      </c>
      <c r="G20260" s="3">
        <v>5.9991649999999996</v>
      </c>
      <c r="H20260" s="8">
        <v>0.76438923076049858</v>
      </c>
      <c r="I20260" s="26" t="str">
        <f>INDEX('Data Tab2'!$C:$C,MATCH('Data Tab1'!A20260,'Data Tab2'!$A:$A,0))</f>
        <v>DUS4</v>
      </c>
    </row>
    <row r="20261" spans="1:9" hidden="1">
      <c r="A20261" s="55">
        <v>104948171</v>
      </c>
      <c r="B20261" s="1" t="s">
        <v>9</v>
      </c>
      <c r="C20261" t="s">
        <v>37</v>
      </c>
      <c r="D20261" s="1" t="s">
        <v>17</v>
      </c>
      <c r="E20261" t="s">
        <v>18</v>
      </c>
      <c r="F20261" s="4" t="s">
        <v>38</v>
      </c>
      <c r="G20261" s="3">
        <v>0.100276</v>
      </c>
      <c r="H20261" s="8">
        <v>0.69349310246361784</v>
      </c>
      <c r="I20261" s="26" t="str">
        <f>INDEX('Data Tab2'!$C:$C,MATCH('Data Tab1'!A20261,'Data Tab2'!$A:$A,0))</f>
        <v>DUS4</v>
      </c>
    </row>
    <row r="20262" spans="1:9" hidden="1">
      <c r="A20262" s="55">
        <v>104948171</v>
      </c>
      <c r="B20262" s="1" t="s">
        <v>9</v>
      </c>
      <c r="C20262" t="s">
        <v>37</v>
      </c>
      <c r="D20262" s="1" t="s">
        <v>17</v>
      </c>
      <c r="E20262" t="s">
        <v>18</v>
      </c>
      <c r="F20262" s="4" t="s">
        <v>19</v>
      </c>
      <c r="G20262" s="3">
        <v>5.6624949999999998</v>
      </c>
      <c r="H20262" s="8">
        <v>0.1594389529273984</v>
      </c>
      <c r="I20262" s="26" t="str">
        <f>INDEX('Data Tab2'!$C:$C,MATCH('Data Tab1'!A20262,'Data Tab2'!$A:$A,0))</f>
        <v>DUS4</v>
      </c>
    </row>
    <row r="20263" spans="1:9" hidden="1">
      <c r="A20263" s="55">
        <v>104948171</v>
      </c>
      <c r="B20263" s="1" t="s">
        <v>9</v>
      </c>
      <c r="C20263" t="s">
        <v>37</v>
      </c>
      <c r="D20263" s="1" t="s">
        <v>17</v>
      </c>
      <c r="E20263" t="s">
        <v>18</v>
      </c>
      <c r="F20263" s="4" t="s">
        <v>20</v>
      </c>
      <c r="G20263" s="3">
        <v>0.26749800000000001</v>
      </c>
      <c r="H20263" s="8">
        <v>0.11299126061575504</v>
      </c>
      <c r="I20263" s="26" t="str">
        <f>INDEX('Data Tab2'!$C:$C,MATCH('Data Tab1'!A20263,'Data Tab2'!$A:$A,0))</f>
        <v>DUS4</v>
      </c>
    </row>
    <row r="20264" spans="1:9" hidden="1">
      <c r="A20264" s="55">
        <v>104948171</v>
      </c>
      <c r="B20264" s="1" t="s">
        <v>9</v>
      </c>
      <c r="C20264" t="s">
        <v>37</v>
      </c>
      <c r="D20264" s="1" t="s">
        <v>17</v>
      </c>
      <c r="E20264" t="s">
        <v>23</v>
      </c>
      <c r="F20264" s="4" t="s">
        <v>24</v>
      </c>
      <c r="G20264" s="3">
        <v>4.9994420000000002</v>
      </c>
      <c r="H20264" s="8">
        <v>7.9408161125871235E-4</v>
      </c>
      <c r="I20264" s="26" t="str">
        <f>INDEX('Data Tab2'!$C:$C,MATCH('Data Tab1'!A20264,'Data Tab2'!$A:$A,0))</f>
        <v>DUS4</v>
      </c>
    </row>
    <row r="20265" spans="1:9" hidden="1">
      <c r="A20265" s="55">
        <v>104948171</v>
      </c>
      <c r="B20265" s="1" t="s">
        <v>9</v>
      </c>
      <c r="C20265" t="s">
        <v>37</v>
      </c>
      <c r="D20265" s="1" t="s">
        <v>17</v>
      </c>
      <c r="E20265" t="s">
        <v>23</v>
      </c>
      <c r="F20265" s="4" t="s">
        <v>25</v>
      </c>
      <c r="G20265" s="3">
        <v>0</v>
      </c>
      <c r="H20265" s="8">
        <v>0.49464063466103458</v>
      </c>
      <c r="I20265" s="26" t="str">
        <f>INDEX('Data Tab2'!$C:$C,MATCH('Data Tab1'!A20265,'Data Tab2'!$A:$A,0))</f>
        <v>DUS4</v>
      </c>
    </row>
    <row r="20266" spans="1:9" hidden="1">
      <c r="A20266" s="55">
        <v>104948171</v>
      </c>
      <c r="B20266" s="1" t="s">
        <v>9</v>
      </c>
      <c r="C20266" t="s">
        <v>31</v>
      </c>
      <c r="D20266" s="1" t="s">
        <v>11</v>
      </c>
      <c r="E20266" t="s">
        <v>12</v>
      </c>
      <c r="F20266" s="4" t="s">
        <v>13</v>
      </c>
      <c r="G20266" s="3">
        <v>0.226108</v>
      </c>
      <c r="H20266" s="8">
        <v>0.90438056507402509</v>
      </c>
      <c r="I20266" s="26" t="str">
        <f>INDEX('Data Tab2'!$C:$C,MATCH('Data Tab1'!A20266,'Data Tab2'!$A:$A,0))</f>
        <v>DUS4</v>
      </c>
    </row>
    <row r="20267" spans="1:9" hidden="1">
      <c r="A20267" s="55">
        <v>104948171</v>
      </c>
      <c r="B20267" s="1" t="s">
        <v>9</v>
      </c>
      <c r="C20267" t="s">
        <v>31</v>
      </c>
      <c r="D20267" s="1" t="s">
        <v>11</v>
      </c>
      <c r="E20267" t="s">
        <v>12</v>
      </c>
      <c r="F20267" s="4" t="s">
        <v>34</v>
      </c>
      <c r="G20267" s="3">
        <v>0.18472</v>
      </c>
      <c r="H20267" s="8">
        <v>0.13223199538950925</v>
      </c>
      <c r="I20267" s="26" t="str">
        <f>INDEX('Data Tab2'!$C:$C,MATCH('Data Tab1'!A20267,'Data Tab2'!$A:$A,0))</f>
        <v>DUS4</v>
      </c>
    </row>
    <row r="20268" spans="1:9" hidden="1">
      <c r="A20268" s="55">
        <v>104948171</v>
      </c>
      <c r="B20268" s="1" t="s">
        <v>9</v>
      </c>
      <c r="C20268" t="s">
        <v>31</v>
      </c>
      <c r="D20268" s="1" t="s">
        <v>11</v>
      </c>
      <c r="E20268" t="s">
        <v>12</v>
      </c>
      <c r="F20268" s="4" t="s">
        <v>14</v>
      </c>
      <c r="G20268" s="3">
        <v>4.0830999999999999E-2</v>
      </c>
      <c r="H20268" s="8">
        <v>5.4838101392291283E-2</v>
      </c>
      <c r="I20268" s="26" t="str">
        <f>INDEX('Data Tab2'!$C:$C,MATCH('Data Tab1'!A20268,'Data Tab2'!$A:$A,0))</f>
        <v>DUS4</v>
      </c>
    </row>
    <row r="20269" spans="1:9" hidden="1">
      <c r="A20269" s="55">
        <v>104948171</v>
      </c>
      <c r="B20269" s="1" t="s">
        <v>9</v>
      </c>
      <c r="C20269" t="s">
        <v>31</v>
      </c>
      <c r="D20269" s="1" t="s">
        <v>17</v>
      </c>
      <c r="E20269" t="s">
        <v>18</v>
      </c>
      <c r="F20269" s="4" t="s">
        <v>38</v>
      </c>
      <c r="G20269" s="3">
        <v>3.2776E-2</v>
      </c>
      <c r="H20269" s="8">
        <v>0.61195173287461491</v>
      </c>
      <c r="I20269" s="26" t="str">
        <f>INDEX('Data Tab2'!$C:$C,MATCH('Data Tab1'!A20269,'Data Tab2'!$A:$A,0))</f>
        <v>DUS4</v>
      </c>
    </row>
    <row r="20270" spans="1:9" hidden="1">
      <c r="A20270" s="55">
        <v>104948171</v>
      </c>
      <c r="B20270" s="1" t="s">
        <v>9</v>
      </c>
      <c r="C20270" t="s">
        <v>31</v>
      </c>
      <c r="D20270" s="1" t="s">
        <v>17</v>
      </c>
      <c r="E20270" t="s">
        <v>18</v>
      </c>
      <c r="F20270" s="4" t="s">
        <v>19</v>
      </c>
      <c r="G20270" s="3">
        <v>3.3319999999999999E-3</v>
      </c>
      <c r="H20270" s="8">
        <v>0.80507534299631267</v>
      </c>
      <c r="I20270" s="26" t="str">
        <f>INDEX('Data Tab2'!$C:$C,MATCH('Data Tab1'!A20270,'Data Tab2'!$A:$A,0))</f>
        <v>DUS4</v>
      </c>
    </row>
    <row r="20271" spans="1:9" hidden="1">
      <c r="A20271" s="56">
        <v>104948171</v>
      </c>
      <c r="B20271" s="1" t="s">
        <v>9</v>
      </c>
      <c r="C20271" t="s">
        <v>31</v>
      </c>
      <c r="D20271" s="1" t="s">
        <v>17</v>
      </c>
      <c r="E20271" t="s">
        <v>18</v>
      </c>
      <c r="F20271" s="4" t="s">
        <v>20</v>
      </c>
      <c r="G20271" s="3">
        <v>2.1186069999999999</v>
      </c>
      <c r="H20271" s="8">
        <v>0.34072609931496223</v>
      </c>
      <c r="I20271" s="26" t="str">
        <f>INDEX('Data Tab2'!$C:$C,MATCH('Data Tab1'!A20271,'Data Tab2'!$A:$A,0))</f>
        <v>DUS4</v>
      </c>
    </row>
    <row r="20272" spans="1:9">
      <c r="A20272" s="55">
        <v>104948172</v>
      </c>
      <c r="B20272" s="1" t="s">
        <v>9</v>
      </c>
      <c r="C20272" t="s">
        <v>32</v>
      </c>
      <c r="D20272" s="1" t="s">
        <v>11</v>
      </c>
      <c r="E20272" t="s">
        <v>12</v>
      </c>
      <c r="F20272" s="4" t="s">
        <v>13</v>
      </c>
      <c r="G20272" s="3">
        <v>3.8294359999999998</v>
      </c>
      <c r="H20272" s="8">
        <v>8.0132149970866262E-3</v>
      </c>
      <c r="I20272" s="26" t="str">
        <f>INDEX('Data Tab2'!$C:$C,MATCH('Data Tab1'!A20272,'Data Tab2'!$A:$A,0))</f>
        <v>EDI4</v>
      </c>
    </row>
    <row r="20273" spans="1:9" hidden="1">
      <c r="A20273" s="55">
        <v>104948172</v>
      </c>
      <c r="B20273" s="1" t="s">
        <v>9</v>
      </c>
      <c r="C20273" t="s">
        <v>32</v>
      </c>
      <c r="D20273" s="1" t="s">
        <v>11</v>
      </c>
      <c r="E20273" t="s">
        <v>12</v>
      </c>
      <c r="F20273" s="4" t="s">
        <v>34</v>
      </c>
      <c r="G20273" s="3">
        <v>4.6397199999999996</v>
      </c>
      <c r="H20273" s="8">
        <v>0.2416049165632852</v>
      </c>
      <c r="I20273" s="26" t="str">
        <f>INDEX('Data Tab2'!$C:$C,MATCH('Data Tab1'!A20273,'Data Tab2'!$A:$A,0))</f>
        <v>EDI4</v>
      </c>
    </row>
    <row r="20274" spans="1:9" hidden="1">
      <c r="A20274" s="55">
        <v>104948172</v>
      </c>
      <c r="B20274" s="1" t="s">
        <v>9</v>
      </c>
      <c r="C20274" t="s">
        <v>32</v>
      </c>
      <c r="D20274" s="1" t="s">
        <v>11</v>
      </c>
      <c r="E20274" t="s">
        <v>12</v>
      </c>
      <c r="F20274" s="4" t="s">
        <v>14</v>
      </c>
      <c r="G20274" s="3">
        <v>10.777221000000001</v>
      </c>
      <c r="H20274" s="8">
        <v>0.90997065760952667</v>
      </c>
      <c r="I20274" s="26" t="str">
        <f>INDEX('Data Tab2'!$C:$C,MATCH('Data Tab1'!A20274,'Data Tab2'!$A:$A,0))</f>
        <v>EDI4</v>
      </c>
    </row>
    <row r="20275" spans="1:9" hidden="1">
      <c r="A20275" s="55">
        <v>104948172</v>
      </c>
      <c r="B20275" s="1" t="s">
        <v>9</v>
      </c>
      <c r="C20275" t="s">
        <v>32</v>
      </c>
      <c r="D20275" s="1" t="s">
        <v>11</v>
      </c>
      <c r="E20275" t="s">
        <v>12</v>
      </c>
      <c r="F20275" s="4" t="s">
        <v>15</v>
      </c>
      <c r="G20275" s="3">
        <v>5.9999979999999997</v>
      </c>
      <c r="H20275" s="8">
        <v>0.78184469399119583</v>
      </c>
      <c r="I20275" s="26" t="str">
        <f>INDEX('Data Tab2'!$C:$C,MATCH('Data Tab1'!A20275,'Data Tab2'!$A:$A,0))</f>
        <v>EDI4</v>
      </c>
    </row>
    <row r="20276" spans="1:9" hidden="1">
      <c r="A20276" s="55">
        <v>104948172</v>
      </c>
      <c r="B20276" s="1" t="s">
        <v>9</v>
      </c>
      <c r="C20276" t="s">
        <v>32</v>
      </c>
      <c r="D20276" s="1" t="s">
        <v>11</v>
      </c>
      <c r="E20276" t="s">
        <v>12</v>
      </c>
      <c r="F20276" s="4" t="s">
        <v>16</v>
      </c>
      <c r="G20276" s="3">
        <v>1.2333259999999999</v>
      </c>
      <c r="H20276" s="8">
        <v>1.7899282540498884E-2</v>
      </c>
      <c r="I20276" s="26" t="str">
        <f>INDEX('Data Tab2'!$C:$C,MATCH('Data Tab1'!A20276,'Data Tab2'!$A:$A,0))</f>
        <v>EDI4</v>
      </c>
    </row>
    <row r="20277" spans="1:9" hidden="1">
      <c r="A20277" s="55">
        <v>104948172</v>
      </c>
      <c r="B20277" s="1" t="s">
        <v>9</v>
      </c>
      <c r="C20277" t="s">
        <v>32</v>
      </c>
      <c r="D20277" s="1" t="s">
        <v>17</v>
      </c>
      <c r="E20277" t="s">
        <v>18</v>
      </c>
      <c r="F20277" s="4" t="s">
        <v>35</v>
      </c>
      <c r="G20277" s="3">
        <v>1.8297140000000001</v>
      </c>
      <c r="H20277" s="8">
        <v>0.23969609024054972</v>
      </c>
      <c r="I20277" s="26" t="str">
        <f>INDEX('Data Tab2'!$C:$C,MATCH('Data Tab1'!A20277,'Data Tab2'!$A:$A,0))</f>
        <v>EDI4</v>
      </c>
    </row>
    <row r="20278" spans="1:9" hidden="1">
      <c r="A20278" s="55">
        <v>104948172</v>
      </c>
      <c r="B20278" s="1" t="s">
        <v>33</v>
      </c>
      <c r="C20278" t="s">
        <v>31</v>
      </c>
      <c r="D20278" s="1" t="s">
        <v>11</v>
      </c>
      <c r="E20278" t="s">
        <v>12</v>
      </c>
      <c r="F20278" s="4" t="s">
        <v>13</v>
      </c>
      <c r="G20278" s="3">
        <v>4.9999979999999997</v>
      </c>
      <c r="H20278" s="8">
        <v>9.1837863209157655E-3</v>
      </c>
      <c r="I20278" s="26" t="str">
        <f>INDEX('Data Tab2'!$C:$C,MATCH('Data Tab1'!A20278,'Data Tab2'!$A:$A,0))</f>
        <v>EDI4</v>
      </c>
    </row>
    <row r="20279" spans="1:9" hidden="1">
      <c r="A20279" s="55">
        <v>104948172</v>
      </c>
      <c r="B20279" s="1" t="s">
        <v>33</v>
      </c>
      <c r="C20279" t="s">
        <v>31</v>
      </c>
      <c r="D20279" s="1" t="s">
        <v>11</v>
      </c>
      <c r="E20279" t="s">
        <v>12</v>
      </c>
      <c r="F20279" s="4" t="s">
        <v>34</v>
      </c>
      <c r="G20279" s="3">
        <v>6.3602759999999998</v>
      </c>
      <c r="H20279" s="8">
        <v>0.90909811978585708</v>
      </c>
      <c r="I20279" s="26" t="str">
        <f>INDEX('Data Tab2'!$C:$C,MATCH('Data Tab1'!A20279,'Data Tab2'!$A:$A,0))</f>
        <v>EDI4</v>
      </c>
    </row>
    <row r="20280" spans="1:9" hidden="1">
      <c r="A20280" s="55">
        <v>104948172</v>
      </c>
      <c r="B20280" s="1" t="s">
        <v>33</v>
      </c>
      <c r="C20280" t="s">
        <v>31</v>
      </c>
      <c r="D20280" s="1" t="s">
        <v>11</v>
      </c>
      <c r="E20280" t="s">
        <v>12</v>
      </c>
      <c r="F20280" s="4" t="s">
        <v>29</v>
      </c>
      <c r="G20280" s="3">
        <v>4.0463870000000002</v>
      </c>
      <c r="H20280" s="8">
        <v>0.39772641491274663</v>
      </c>
      <c r="I20280" s="26" t="str">
        <f>INDEX('Data Tab2'!$C:$C,MATCH('Data Tab1'!A20280,'Data Tab2'!$A:$A,0))</f>
        <v>EDI4</v>
      </c>
    </row>
    <row r="20281" spans="1:9" hidden="1">
      <c r="A20281" s="56">
        <v>104948172</v>
      </c>
      <c r="B20281" s="1" t="s">
        <v>33</v>
      </c>
      <c r="C20281" t="s">
        <v>31</v>
      </c>
      <c r="D20281" s="1" t="s">
        <v>11</v>
      </c>
      <c r="E20281" t="s">
        <v>12</v>
      </c>
      <c r="F20281" s="4" t="s">
        <v>16</v>
      </c>
      <c r="G20281" s="3">
        <v>4.4858279999999997</v>
      </c>
      <c r="H20281" s="8">
        <v>9.7845775771670418E-2</v>
      </c>
      <c r="I20281" s="26" t="str">
        <f>INDEX('Data Tab2'!$C:$C,MATCH('Data Tab1'!A20281,'Data Tab2'!$A:$A,0))</f>
        <v>EDI4</v>
      </c>
    </row>
    <row r="20282" spans="1:9">
      <c r="A20282" s="55">
        <v>104948184</v>
      </c>
      <c r="B20282" s="1" t="s">
        <v>9</v>
      </c>
      <c r="C20282" t="s">
        <v>43</v>
      </c>
      <c r="D20282" s="1" t="s">
        <v>17</v>
      </c>
      <c r="E20282" t="s">
        <v>23</v>
      </c>
      <c r="F20282" s="4" t="s">
        <v>24</v>
      </c>
      <c r="G20282" s="3">
        <v>1.10972</v>
      </c>
      <c r="H20282" s="8">
        <v>1.4368795965079117E-2</v>
      </c>
      <c r="I20282" s="26" t="str">
        <f>INDEX('Data Tab2'!$C:$C,MATCH('Data Tab1'!A20282,'Data Tab2'!$A:$A,0))</f>
        <v>EMA1</v>
      </c>
    </row>
    <row r="20283" spans="1:9" hidden="1">
      <c r="A20283" s="55">
        <v>104948184</v>
      </c>
      <c r="B20283" s="1" t="s">
        <v>33</v>
      </c>
      <c r="C20283" t="s">
        <v>31</v>
      </c>
      <c r="D20283" s="1" t="s">
        <v>11</v>
      </c>
      <c r="E20283" t="s">
        <v>12</v>
      </c>
      <c r="F20283" s="4" t="s">
        <v>13</v>
      </c>
      <c r="G20283" s="3">
        <v>6.421665</v>
      </c>
      <c r="H20283" s="8">
        <v>4.0403031711315762E-2</v>
      </c>
      <c r="I20283" s="26" t="str">
        <f>INDEX('Data Tab2'!$C:$C,MATCH('Data Tab1'!A20283,'Data Tab2'!$A:$A,0))</f>
        <v>EMA1</v>
      </c>
    </row>
    <row r="20284" spans="1:9" hidden="1">
      <c r="A20284" s="55">
        <v>104948184</v>
      </c>
      <c r="B20284" s="1" t="s">
        <v>33</v>
      </c>
      <c r="C20284" t="s">
        <v>31</v>
      </c>
      <c r="D20284" s="1" t="s">
        <v>11</v>
      </c>
      <c r="E20284" t="s">
        <v>12</v>
      </c>
      <c r="F20284" s="4" t="s">
        <v>14</v>
      </c>
      <c r="G20284" s="3">
        <v>0.23583100000000001</v>
      </c>
      <c r="H20284" s="8">
        <v>0.27342553084330856</v>
      </c>
      <c r="I20284" s="26" t="str">
        <f>INDEX('Data Tab2'!$C:$C,MATCH('Data Tab1'!A20284,'Data Tab2'!$A:$A,0))</f>
        <v>EMA1</v>
      </c>
    </row>
    <row r="20285" spans="1:9" hidden="1">
      <c r="A20285" s="55">
        <v>104948184</v>
      </c>
      <c r="B20285" s="1" t="s">
        <v>33</v>
      </c>
      <c r="C20285" t="s">
        <v>31</v>
      </c>
      <c r="D20285" s="1" t="s">
        <v>11</v>
      </c>
      <c r="E20285" t="s">
        <v>12</v>
      </c>
      <c r="F20285" s="4" t="s">
        <v>15</v>
      </c>
      <c r="G20285" s="3">
        <v>3.4408310000000002</v>
      </c>
      <c r="H20285" s="8">
        <v>0.11309878531434803</v>
      </c>
      <c r="I20285" s="26" t="str">
        <f>INDEX('Data Tab2'!$C:$C,MATCH('Data Tab1'!A20285,'Data Tab2'!$A:$A,0))</f>
        <v>EMA1</v>
      </c>
    </row>
    <row r="20286" spans="1:9" hidden="1">
      <c r="A20286" s="55">
        <v>104948184</v>
      </c>
      <c r="B20286" s="1" t="s">
        <v>33</v>
      </c>
      <c r="C20286" t="s">
        <v>31</v>
      </c>
      <c r="D20286" s="1" t="s">
        <v>11</v>
      </c>
      <c r="E20286" t="s">
        <v>12</v>
      </c>
      <c r="F20286" s="4" t="s">
        <v>29</v>
      </c>
      <c r="G20286" s="3">
        <v>4.7333309999999997</v>
      </c>
      <c r="H20286" s="8">
        <v>0.42573057942807913</v>
      </c>
      <c r="I20286" s="26" t="str">
        <f>INDEX('Data Tab2'!$C:$C,MATCH('Data Tab1'!A20286,'Data Tab2'!$A:$A,0))</f>
        <v>EMA1</v>
      </c>
    </row>
    <row r="20287" spans="1:9" hidden="1">
      <c r="A20287" s="55">
        <v>104948184</v>
      </c>
      <c r="B20287" s="1" t="s">
        <v>33</v>
      </c>
      <c r="C20287" t="s">
        <v>31</v>
      </c>
      <c r="D20287" s="1" t="s">
        <v>11</v>
      </c>
      <c r="E20287" t="s">
        <v>12</v>
      </c>
      <c r="F20287" s="4" t="s">
        <v>16</v>
      </c>
      <c r="G20287" s="3">
        <v>11.133330000000001</v>
      </c>
      <c r="H20287" s="8">
        <v>0.35266587334024846</v>
      </c>
      <c r="I20287" s="26" t="str">
        <f>INDEX('Data Tab2'!$C:$C,MATCH('Data Tab1'!A20287,'Data Tab2'!$A:$A,0))</f>
        <v>EMA1</v>
      </c>
    </row>
    <row r="20288" spans="1:9" hidden="1">
      <c r="A20288" s="55">
        <v>104948184</v>
      </c>
      <c r="B20288" s="1" t="s">
        <v>33</v>
      </c>
      <c r="C20288" t="s">
        <v>31</v>
      </c>
      <c r="D20288" s="1" t="s">
        <v>17</v>
      </c>
      <c r="E20288" t="s">
        <v>18</v>
      </c>
      <c r="F20288" s="4" t="s">
        <v>35</v>
      </c>
      <c r="G20288" s="3">
        <v>10.104718</v>
      </c>
      <c r="H20288" s="8">
        <v>0.70476180173951686</v>
      </c>
      <c r="I20288" s="26" t="str">
        <f>INDEX('Data Tab2'!$C:$C,MATCH('Data Tab1'!A20288,'Data Tab2'!$A:$A,0))</f>
        <v>EMA1</v>
      </c>
    </row>
    <row r="20289" spans="1:9" hidden="1">
      <c r="A20289" s="55">
        <v>104948184</v>
      </c>
      <c r="B20289" s="1" t="s">
        <v>33</v>
      </c>
      <c r="C20289" t="s">
        <v>31</v>
      </c>
      <c r="D20289" s="1" t="s">
        <v>17</v>
      </c>
      <c r="E20289" t="s">
        <v>18</v>
      </c>
      <c r="F20289" s="4" t="s">
        <v>36</v>
      </c>
      <c r="G20289" s="3">
        <v>4.9999989999999999</v>
      </c>
      <c r="H20289" s="8">
        <v>0.62518949516635969</v>
      </c>
      <c r="I20289" s="26" t="str">
        <f>INDEX('Data Tab2'!$C:$C,MATCH('Data Tab1'!A20289,'Data Tab2'!$A:$A,0))</f>
        <v>EMA1</v>
      </c>
    </row>
    <row r="20290" spans="1:9" hidden="1">
      <c r="A20290" s="55">
        <v>104948184</v>
      </c>
      <c r="B20290" s="1" t="s">
        <v>33</v>
      </c>
      <c r="C20290" t="s">
        <v>31</v>
      </c>
      <c r="D20290" s="1" t="s">
        <v>17</v>
      </c>
      <c r="E20290" t="s">
        <v>18</v>
      </c>
      <c r="F20290" s="4" t="s">
        <v>21</v>
      </c>
      <c r="G20290" s="3">
        <v>0.685554</v>
      </c>
      <c r="H20290" s="8">
        <v>0.32766647094496781</v>
      </c>
      <c r="I20290" s="26" t="str">
        <f>INDEX('Data Tab2'!$C:$C,MATCH('Data Tab1'!A20290,'Data Tab2'!$A:$A,0))</f>
        <v>EMA1</v>
      </c>
    </row>
    <row r="20291" spans="1:9" hidden="1">
      <c r="A20291" s="55">
        <v>104948184</v>
      </c>
      <c r="B20291" s="1" t="s">
        <v>33</v>
      </c>
      <c r="C20291" t="s">
        <v>31</v>
      </c>
      <c r="D20291" s="1" t="s">
        <v>17</v>
      </c>
      <c r="E20291" t="s">
        <v>18</v>
      </c>
      <c r="F20291" s="4" t="s">
        <v>22</v>
      </c>
      <c r="G20291" s="3">
        <v>4.0449989999999998</v>
      </c>
      <c r="H20291" s="8">
        <v>0.90406499735455281</v>
      </c>
      <c r="I20291" s="26" t="str">
        <f>INDEX('Data Tab2'!$C:$C,MATCH('Data Tab1'!A20291,'Data Tab2'!$A:$A,0))</f>
        <v>EMA1</v>
      </c>
    </row>
    <row r="20292" spans="1:9" hidden="1">
      <c r="A20292" s="55">
        <v>104948184</v>
      </c>
      <c r="B20292" s="1" t="s">
        <v>33</v>
      </c>
      <c r="C20292" t="s">
        <v>31</v>
      </c>
      <c r="D20292" s="1" t="s">
        <v>17</v>
      </c>
      <c r="E20292" t="s">
        <v>23</v>
      </c>
      <c r="F20292" s="4" t="s">
        <v>24</v>
      </c>
      <c r="G20292" s="3">
        <v>7.7308310000000002</v>
      </c>
      <c r="H20292" s="8">
        <v>0.74453063494050853</v>
      </c>
      <c r="I20292" s="26" t="str">
        <f>INDEX('Data Tab2'!$C:$C,MATCH('Data Tab1'!A20292,'Data Tab2'!$A:$A,0))</f>
        <v>EMA1</v>
      </c>
    </row>
    <row r="20293" spans="1:9" hidden="1">
      <c r="A20293" s="56">
        <v>104948184</v>
      </c>
      <c r="B20293" s="1" t="s">
        <v>33</v>
      </c>
      <c r="C20293" t="s">
        <v>31</v>
      </c>
      <c r="D20293" s="1" t="s">
        <v>17</v>
      </c>
      <c r="E20293" t="s">
        <v>23</v>
      </c>
      <c r="F20293" s="4" t="s">
        <v>25</v>
      </c>
      <c r="G20293" s="3">
        <v>0</v>
      </c>
      <c r="H20293" s="8">
        <v>0.46097895843584613</v>
      </c>
      <c r="I20293" s="26" t="str">
        <f>INDEX('Data Tab2'!$C:$C,MATCH('Data Tab1'!A20293,'Data Tab2'!$A:$A,0))</f>
        <v>EMA1</v>
      </c>
    </row>
    <row r="20294" spans="1:9">
      <c r="A20294" s="55">
        <v>104953759</v>
      </c>
      <c r="B20294" s="1" t="s">
        <v>33</v>
      </c>
      <c r="C20294" t="s">
        <v>31</v>
      </c>
      <c r="D20294" s="1" t="s">
        <v>11</v>
      </c>
      <c r="E20294" t="s">
        <v>12</v>
      </c>
      <c r="F20294" s="4" t="s">
        <v>13</v>
      </c>
      <c r="G20294" s="3">
        <v>10.784443</v>
      </c>
      <c r="H20294" s="8">
        <v>0.17323995068269271</v>
      </c>
      <c r="I20294" s="26" t="str">
        <f>INDEX('Data Tab2'!$C:$C,MATCH('Data Tab1'!A20294,'Data Tab2'!$A:$A,0))</f>
        <v>EUK5</v>
      </c>
    </row>
    <row r="20295" spans="1:9" hidden="1">
      <c r="A20295" s="55">
        <v>104953759</v>
      </c>
      <c r="B20295" s="1" t="s">
        <v>33</v>
      </c>
      <c r="C20295" t="s">
        <v>31</v>
      </c>
      <c r="D20295" s="1" t="s">
        <v>11</v>
      </c>
      <c r="E20295" t="s">
        <v>12</v>
      </c>
      <c r="F20295" s="4" t="s">
        <v>14</v>
      </c>
      <c r="G20295" s="3">
        <v>10.084720000000001</v>
      </c>
      <c r="H20295" s="8">
        <v>0.84707848272781761</v>
      </c>
      <c r="I20295" s="26" t="str">
        <f>INDEX('Data Tab2'!$C:$C,MATCH('Data Tab1'!A20295,'Data Tab2'!$A:$A,0))</f>
        <v>EUK5</v>
      </c>
    </row>
    <row r="20296" spans="1:9" hidden="1">
      <c r="A20296" s="55">
        <v>104953759</v>
      </c>
      <c r="B20296" s="1" t="s">
        <v>33</v>
      </c>
      <c r="C20296" t="s">
        <v>31</v>
      </c>
      <c r="D20296" s="1" t="s">
        <v>11</v>
      </c>
      <c r="E20296" t="s">
        <v>12</v>
      </c>
      <c r="F20296" s="4" t="s">
        <v>15</v>
      </c>
      <c r="G20296" s="3">
        <v>10.511108999999999</v>
      </c>
      <c r="H20296" s="8">
        <v>0.79200095092790623</v>
      </c>
      <c r="I20296" s="26" t="str">
        <f>INDEX('Data Tab2'!$C:$C,MATCH('Data Tab1'!A20296,'Data Tab2'!$A:$A,0))</f>
        <v>EUK5</v>
      </c>
    </row>
    <row r="20297" spans="1:9" hidden="1">
      <c r="A20297" s="55">
        <v>104953759</v>
      </c>
      <c r="B20297" s="1" t="s">
        <v>33</v>
      </c>
      <c r="C20297" t="s">
        <v>31</v>
      </c>
      <c r="D20297" s="1" t="s">
        <v>11</v>
      </c>
      <c r="E20297" t="s">
        <v>12</v>
      </c>
      <c r="F20297" s="4" t="s">
        <v>28</v>
      </c>
      <c r="G20297" s="3">
        <v>10.766385</v>
      </c>
      <c r="H20297" s="8">
        <v>0.58582354981906837</v>
      </c>
      <c r="I20297" s="26" t="str">
        <f>INDEX('Data Tab2'!$C:$C,MATCH('Data Tab1'!A20297,'Data Tab2'!$A:$A,0))</f>
        <v>EUK5</v>
      </c>
    </row>
    <row r="20298" spans="1:9" hidden="1">
      <c r="A20298" s="55">
        <v>104953759</v>
      </c>
      <c r="B20298" s="1" t="s">
        <v>33</v>
      </c>
      <c r="C20298" t="s">
        <v>31</v>
      </c>
      <c r="D20298" s="1" t="s">
        <v>17</v>
      </c>
      <c r="E20298" t="s">
        <v>18</v>
      </c>
      <c r="F20298" s="4" t="s">
        <v>35</v>
      </c>
      <c r="G20298" s="3">
        <v>9.6319420000000004</v>
      </c>
      <c r="H20298" s="8">
        <v>0.76137671237302917</v>
      </c>
      <c r="I20298" s="26" t="str">
        <f>INDEX('Data Tab2'!$C:$C,MATCH('Data Tab1'!A20298,'Data Tab2'!$A:$A,0))</f>
        <v>EUK5</v>
      </c>
    </row>
    <row r="20299" spans="1:9" hidden="1">
      <c r="A20299" s="55">
        <v>104953759</v>
      </c>
      <c r="B20299" s="1" t="s">
        <v>33</v>
      </c>
      <c r="C20299" t="s">
        <v>31</v>
      </c>
      <c r="D20299" s="1" t="s">
        <v>17</v>
      </c>
      <c r="E20299" t="s">
        <v>18</v>
      </c>
      <c r="F20299" s="4" t="s">
        <v>36</v>
      </c>
      <c r="G20299" s="3">
        <v>9.7633320000000001</v>
      </c>
      <c r="H20299" s="8">
        <v>0.12221875941240101</v>
      </c>
      <c r="I20299" s="26" t="str">
        <f>INDEX('Data Tab2'!$C:$C,MATCH('Data Tab1'!A20299,'Data Tab2'!$A:$A,0))</f>
        <v>EUK5</v>
      </c>
    </row>
    <row r="20300" spans="1:9" hidden="1">
      <c r="A20300" s="55">
        <v>104953759</v>
      </c>
      <c r="B20300" s="1" t="s">
        <v>33</v>
      </c>
      <c r="C20300" t="s">
        <v>31</v>
      </c>
      <c r="D20300" s="1" t="s">
        <v>17</v>
      </c>
      <c r="E20300" t="s">
        <v>18</v>
      </c>
      <c r="F20300" s="4" t="s">
        <v>38</v>
      </c>
      <c r="G20300" s="3">
        <v>9.9999970000000005</v>
      </c>
      <c r="H20300" s="8">
        <v>0.89299979997548451</v>
      </c>
      <c r="I20300" s="26" t="str">
        <f>INDEX('Data Tab2'!$C:$C,MATCH('Data Tab1'!A20300,'Data Tab2'!$A:$A,0))</f>
        <v>EUK5</v>
      </c>
    </row>
    <row r="20301" spans="1:9" hidden="1">
      <c r="A20301" s="55">
        <v>104953759</v>
      </c>
      <c r="B20301" s="1" t="s">
        <v>33</v>
      </c>
      <c r="C20301" t="s">
        <v>31</v>
      </c>
      <c r="D20301" s="1" t="s">
        <v>17</v>
      </c>
      <c r="E20301" t="s">
        <v>18</v>
      </c>
      <c r="F20301" s="4" t="s">
        <v>19</v>
      </c>
      <c r="G20301" s="3">
        <v>0.21055399999999999</v>
      </c>
      <c r="H20301" s="8">
        <v>0.68813113837325479</v>
      </c>
      <c r="I20301" s="26" t="str">
        <f>INDEX('Data Tab2'!$C:$C,MATCH('Data Tab1'!A20301,'Data Tab2'!$A:$A,0))</f>
        <v>EUK5</v>
      </c>
    </row>
    <row r="20302" spans="1:9" hidden="1">
      <c r="A20302" s="55">
        <v>104953759</v>
      </c>
      <c r="B20302" s="1" t="s">
        <v>33</v>
      </c>
      <c r="C20302" t="s">
        <v>31</v>
      </c>
      <c r="D20302" s="1" t="s">
        <v>17</v>
      </c>
      <c r="E20302" t="s">
        <v>23</v>
      </c>
      <c r="F20302" s="4" t="s">
        <v>24</v>
      </c>
      <c r="G20302" s="3">
        <v>8.0808309999999999</v>
      </c>
      <c r="H20302" s="8">
        <v>0.80261647760406329</v>
      </c>
      <c r="I20302" s="26" t="str">
        <f>INDEX('Data Tab2'!$C:$C,MATCH('Data Tab1'!A20302,'Data Tab2'!$A:$A,0))</f>
        <v>EUK5</v>
      </c>
    </row>
    <row r="20303" spans="1:9" hidden="1">
      <c r="A20303" s="56">
        <v>104953759</v>
      </c>
      <c r="B20303" s="1" t="s">
        <v>33</v>
      </c>
      <c r="C20303" t="s">
        <v>31</v>
      </c>
      <c r="D20303" s="1" t="s">
        <v>17</v>
      </c>
      <c r="E20303" t="s">
        <v>23</v>
      </c>
      <c r="F20303" s="4" t="s">
        <v>25</v>
      </c>
      <c r="G20303" s="3">
        <v>0</v>
      </c>
      <c r="H20303" s="8">
        <v>0.44767026575416513</v>
      </c>
      <c r="I20303" s="26" t="str">
        <f>INDEX('Data Tab2'!$C:$C,MATCH('Data Tab1'!A20303,'Data Tab2'!$A:$A,0))</f>
        <v>EUK5</v>
      </c>
    </row>
    <row r="20304" spans="1:9">
      <c r="A20304" s="55">
        <v>104972209</v>
      </c>
      <c r="B20304" s="1" t="s">
        <v>33</v>
      </c>
      <c r="C20304" t="s">
        <v>27</v>
      </c>
      <c r="D20304" s="1" t="s">
        <v>11</v>
      </c>
      <c r="E20304" t="s">
        <v>12</v>
      </c>
      <c r="F20304" s="4" t="s">
        <v>34</v>
      </c>
      <c r="G20304" s="3">
        <v>9.7824950000000008</v>
      </c>
      <c r="H20304" s="8">
        <v>0.14858855449026176</v>
      </c>
      <c r="I20304" s="26" t="str">
        <f>INDEX('Data Tab2'!$C:$C,MATCH('Data Tab1'!A20304,'Data Tab2'!$A:$A,0))</f>
        <v>FCO1</v>
      </c>
    </row>
    <row r="20305" spans="1:9" hidden="1">
      <c r="A20305" s="55">
        <v>104972209</v>
      </c>
      <c r="B20305" s="1" t="s">
        <v>33</v>
      </c>
      <c r="C20305" t="s">
        <v>27</v>
      </c>
      <c r="D20305" s="1" t="s">
        <v>11</v>
      </c>
      <c r="E20305" t="s">
        <v>12</v>
      </c>
      <c r="F20305" s="4" t="s">
        <v>14</v>
      </c>
      <c r="G20305" s="3">
        <v>9.8874960000000005</v>
      </c>
      <c r="H20305" s="8">
        <v>8.3477523498814987E-3</v>
      </c>
      <c r="I20305" s="26" t="str">
        <f>INDEX('Data Tab2'!$C:$C,MATCH('Data Tab1'!A20305,'Data Tab2'!$A:$A,0))</f>
        <v>FCO1</v>
      </c>
    </row>
    <row r="20306" spans="1:9" hidden="1">
      <c r="A20306" s="55">
        <v>104972209</v>
      </c>
      <c r="B20306" s="1" t="s">
        <v>33</v>
      </c>
      <c r="C20306" t="s">
        <v>27</v>
      </c>
      <c r="D20306" s="1" t="s">
        <v>11</v>
      </c>
      <c r="E20306" t="s">
        <v>12</v>
      </c>
      <c r="F20306" s="4" t="s">
        <v>15</v>
      </c>
      <c r="G20306" s="3">
        <v>9.9866639999999993</v>
      </c>
      <c r="H20306" s="8">
        <v>0.3035378568034417</v>
      </c>
      <c r="I20306" s="26" t="str">
        <f>INDEX('Data Tab2'!$C:$C,MATCH('Data Tab1'!A20306,'Data Tab2'!$A:$A,0))</f>
        <v>FCO1</v>
      </c>
    </row>
    <row r="20307" spans="1:9" hidden="1">
      <c r="A20307" s="55">
        <v>104972209</v>
      </c>
      <c r="B20307" s="1" t="s">
        <v>33</v>
      </c>
      <c r="C20307" t="s">
        <v>27</v>
      </c>
      <c r="D20307" s="1" t="s">
        <v>11</v>
      </c>
      <c r="E20307" t="s">
        <v>12</v>
      </c>
      <c r="F20307" s="4" t="s">
        <v>28</v>
      </c>
      <c r="G20307" s="3">
        <v>9.9849960000000006</v>
      </c>
      <c r="H20307" s="8">
        <v>6.189655054476817E-2</v>
      </c>
      <c r="I20307" s="26" t="str">
        <f>INDEX('Data Tab2'!$C:$C,MATCH('Data Tab1'!A20307,'Data Tab2'!$A:$A,0))</f>
        <v>FCO1</v>
      </c>
    </row>
    <row r="20308" spans="1:9" hidden="1">
      <c r="A20308" s="55">
        <v>104972209</v>
      </c>
      <c r="B20308" s="1" t="s">
        <v>33</v>
      </c>
      <c r="C20308" t="s">
        <v>27</v>
      </c>
      <c r="D20308" s="1" t="s">
        <v>17</v>
      </c>
      <c r="E20308" t="s">
        <v>18</v>
      </c>
      <c r="F20308" s="4" t="s">
        <v>35</v>
      </c>
      <c r="G20308" s="3">
        <v>9.9866609999999998</v>
      </c>
      <c r="H20308" s="8">
        <v>0.4859024973607089</v>
      </c>
      <c r="I20308" s="26" t="str">
        <f>INDEX('Data Tab2'!$C:$C,MATCH('Data Tab1'!A20308,'Data Tab2'!$A:$A,0))</f>
        <v>FCO1</v>
      </c>
    </row>
    <row r="20309" spans="1:9" hidden="1">
      <c r="A20309" s="55">
        <v>104972209</v>
      </c>
      <c r="B20309" s="1" t="s">
        <v>33</v>
      </c>
      <c r="C20309" t="s">
        <v>27</v>
      </c>
      <c r="D20309" s="1" t="s">
        <v>17</v>
      </c>
      <c r="E20309" t="s">
        <v>18</v>
      </c>
      <c r="F20309" s="4" t="s">
        <v>36</v>
      </c>
      <c r="G20309" s="3">
        <v>9.9847169999999998</v>
      </c>
      <c r="H20309" s="8">
        <v>0.6482092539209906</v>
      </c>
      <c r="I20309" s="26" t="str">
        <f>INDEX('Data Tab2'!$C:$C,MATCH('Data Tab1'!A20309,'Data Tab2'!$A:$A,0))</f>
        <v>FCO1</v>
      </c>
    </row>
    <row r="20310" spans="1:9" hidden="1">
      <c r="A20310" s="55">
        <v>104972209</v>
      </c>
      <c r="B20310" s="1" t="s">
        <v>33</v>
      </c>
      <c r="C20310" t="s">
        <v>27</v>
      </c>
      <c r="D20310" s="1" t="s">
        <v>17</v>
      </c>
      <c r="E20310" t="s">
        <v>18</v>
      </c>
      <c r="F20310" s="4" t="s">
        <v>38</v>
      </c>
      <c r="G20310" s="3">
        <v>8.6869399999999999</v>
      </c>
      <c r="H20310" s="8">
        <v>0.95566160307389114</v>
      </c>
      <c r="I20310" s="26" t="str">
        <f>INDEX('Data Tab2'!$C:$C,MATCH('Data Tab1'!A20310,'Data Tab2'!$A:$A,0))</f>
        <v>FCO1</v>
      </c>
    </row>
    <row r="20311" spans="1:9" hidden="1">
      <c r="A20311" s="55">
        <v>104972209</v>
      </c>
      <c r="B20311" s="1" t="s">
        <v>33</v>
      </c>
      <c r="C20311" t="s">
        <v>27</v>
      </c>
      <c r="D20311" s="1" t="s">
        <v>17</v>
      </c>
      <c r="E20311" t="s">
        <v>18</v>
      </c>
      <c r="F20311" s="4" t="s">
        <v>19</v>
      </c>
      <c r="G20311" s="3">
        <v>9.9836069999999992</v>
      </c>
      <c r="H20311" s="8">
        <v>0.24262951493208162</v>
      </c>
      <c r="I20311" s="26" t="str">
        <f>INDEX('Data Tab2'!$C:$C,MATCH('Data Tab1'!A20311,'Data Tab2'!$A:$A,0))</f>
        <v>FCO1</v>
      </c>
    </row>
    <row r="20312" spans="1:9" hidden="1">
      <c r="A20312" s="56">
        <v>104972209</v>
      </c>
      <c r="B20312" s="1" t="s">
        <v>33</v>
      </c>
      <c r="C20312" t="s">
        <v>27</v>
      </c>
      <c r="D20312" s="1" t="s">
        <v>17</v>
      </c>
      <c r="E20312" t="s">
        <v>23</v>
      </c>
      <c r="F20312" s="4" t="s">
        <v>24</v>
      </c>
      <c r="G20312" s="3">
        <v>2.9986079999999999</v>
      </c>
      <c r="H20312" s="8">
        <v>0.53631978390046275</v>
      </c>
      <c r="I20312" s="26" t="str">
        <f>INDEX('Data Tab2'!$C:$C,MATCH('Data Tab1'!A20312,'Data Tab2'!$A:$A,0))</f>
        <v>FCO1</v>
      </c>
    </row>
    <row r="20313" spans="1:9">
      <c r="A20313" s="55">
        <v>104972214</v>
      </c>
      <c r="B20313" s="1" t="s">
        <v>9</v>
      </c>
      <c r="C20313" t="s">
        <v>31</v>
      </c>
      <c r="D20313" s="1" t="s">
        <v>11</v>
      </c>
      <c r="E20313" t="s">
        <v>12</v>
      </c>
      <c r="F20313" s="4" t="s">
        <v>13</v>
      </c>
      <c r="G20313" s="3">
        <v>3.1999979999999999</v>
      </c>
      <c r="H20313" s="8">
        <v>7.7585684985615577E-2</v>
      </c>
      <c r="I20313" s="26" t="str">
        <f>INDEX('Data Tab2'!$C:$C,MATCH('Data Tab1'!A20313,'Data Tab2'!$A:$A,0))</f>
        <v>FRA1</v>
      </c>
    </row>
    <row r="20314" spans="1:9" hidden="1">
      <c r="A20314" s="55">
        <v>104972214</v>
      </c>
      <c r="B20314" s="1" t="s">
        <v>9</v>
      </c>
      <c r="C20314" t="s">
        <v>31</v>
      </c>
      <c r="D20314" s="1" t="s">
        <v>11</v>
      </c>
      <c r="E20314" t="s">
        <v>12</v>
      </c>
      <c r="F20314" s="4" t="s">
        <v>34</v>
      </c>
      <c r="G20314" s="3">
        <v>11.049999</v>
      </c>
      <c r="H20314" s="8">
        <v>0.8659068736820168</v>
      </c>
      <c r="I20314" s="26" t="str">
        <f>INDEX('Data Tab2'!$C:$C,MATCH('Data Tab1'!A20314,'Data Tab2'!$A:$A,0))</f>
        <v>FRA1</v>
      </c>
    </row>
    <row r="20315" spans="1:9" hidden="1">
      <c r="A20315" s="56">
        <v>104972214</v>
      </c>
      <c r="B20315" s="1" t="s">
        <v>9</v>
      </c>
      <c r="C20315" t="s">
        <v>31</v>
      </c>
      <c r="D20315" s="1" t="s">
        <v>11</v>
      </c>
      <c r="E20315" t="s">
        <v>12</v>
      </c>
      <c r="F20315" s="4" t="s">
        <v>15</v>
      </c>
      <c r="G20315" s="3">
        <v>3.5447199999999999</v>
      </c>
      <c r="H20315" s="8">
        <v>0.59961783953798398</v>
      </c>
      <c r="I20315" s="26" t="str">
        <f>INDEX('Data Tab2'!$C:$C,MATCH('Data Tab1'!A20315,'Data Tab2'!$A:$A,0))</f>
        <v>FRA1</v>
      </c>
    </row>
    <row r="20316" spans="1:9">
      <c r="A20316" s="55">
        <v>104972228</v>
      </c>
      <c r="B20316" s="1" t="s">
        <v>9</v>
      </c>
      <c r="C20316" t="s">
        <v>32</v>
      </c>
      <c r="D20316" s="1" t="s">
        <v>11</v>
      </c>
      <c r="E20316" t="s">
        <v>12</v>
      </c>
      <c r="F20316" s="4" t="s">
        <v>13</v>
      </c>
      <c r="G20316" s="3">
        <v>9.459714</v>
      </c>
      <c r="H20316" s="8">
        <v>0.72681628943578791</v>
      </c>
      <c r="I20316" s="26" t="str">
        <f>INDEX('Data Tab2'!$C:$C,MATCH('Data Tab1'!A20316,'Data Tab2'!$A:$A,0))</f>
        <v>FRA3</v>
      </c>
    </row>
    <row r="20317" spans="1:9" hidden="1">
      <c r="A20317" s="55">
        <v>104972228</v>
      </c>
      <c r="B20317" s="1" t="s">
        <v>9</v>
      </c>
      <c r="C20317" t="s">
        <v>32</v>
      </c>
      <c r="D20317" s="1" t="s">
        <v>11</v>
      </c>
      <c r="E20317" t="s">
        <v>12</v>
      </c>
      <c r="F20317" s="4" t="s">
        <v>34</v>
      </c>
      <c r="G20317" s="3">
        <v>9.8494379999999992</v>
      </c>
      <c r="H20317" s="8">
        <v>0.5383844027203819</v>
      </c>
      <c r="I20317" s="26" t="str">
        <f>INDEX('Data Tab2'!$C:$C,MATCH('Data Tab1'!A20317,'Data Tab2'!$A:$A,0))</f>
        <v>FRA3</v>
      </c>
    </row>
    <row r="20318" spans="1:9" hidden="1">
      <c r="A20318" s="55">
        <v>104972228</v>
      </c>
      <c r="B20318" s="1" t="s">
        <v>9</v>
      </c>
      <c r="C20318" t="s">
        <v>32</v>
      </c>
      <c r="D20318" s="1" t="s">
        <v>11</v>
      </c>
      <c r="E20318" t="s">
        <v>12</v>
      </c>
      <c r="F20318" s="4" t="s">
        <v>14</v>
      </c>
      <c r="G20318" s="3">
        <v>10.458880000000001</v>
      </c>
      <c r="H20318" s="8">
        <v>0.29371945145688683</v>
      </c>
      <c r="I20318" s="26" t="str">
        <f>INDEX('Data Tab2'!$C:$C,MATCH('Data Tab1'!A20318,'Data Tab2'!$A:$A,0))</f>
        <v>FRA3</v>
      </c>
    </row>
    <row r="20319" spans="1:9" hidden="1">
      <c r="A20319" s="55">
        <v>104972228</v>
      </c>
      <c r="B20319" s="1" t="s">
        <v>9</v>
      </c>
      <c r="C20319" t="s">
        <v>32</v>
      </c>
      <c r="D20319" s="1" t="s">
        <v>11</v>
      </c>
      <c r="E20319" t="s">
        <v>12</v>
      </c>
      <c r="F20319" s="4" t="s">
        <v>15</v>
      </c>
      <c r="G20319" s="3">
        <v>10.029437</v>
      </c>
      <c r="H20319" s="8">
        <v>0.41720129821571905</v>
      </c>
      <c r="I20319" s="26" t="str">
        <f>INDEX('Data Tab2'!$C:$C,MATCH('Data Tab1'!A20319,'Data Tab2'!$A:$A,0))</f>
        <v>FRA3</v>
      </c>
    </row>
    <row r="20320" spans="1:9" hidden="1">
      <c r="A20320" s="55">
        <v>104972228</v>
      </c>
      <c r="B20320" s="1" t="s">
        <v>9</v>
      </c>
      <c r="C20320" t="s">
        <v>32</v>
      </c>
      <c r="D20320" s="1" t="s">
        <v>17</v>
      </c>
      <c r="E20320" t="s">
        <v>18</v>
      </c>
      <c r="F20320" s="4" t="s">
        <v>35</v>
      </c>
      <c r="G20320" s="3">
        <v>9.7466640000000009</v>
      </c>
      <c r="H20320" s="8">
        <v>0.22881747389188234</v>
      </c>
      <c r="I20320" s="26" t="str">
        <f>INDEX('Data Tab2'!$C:$C,MATCH('Data Tab1'!A20320,'Data Tab2'!$A:$A,0))</f>
        <v>FRA3</v>
      </c>
    </row>
    <row r="20321" spans="1:9" hidden="1">
      <c r="A20321" s="55">
        <v>104972228</v>
      </c>
      <c r="B20321" s="1" t="s">
        <v>9</v>
      </c>
      <c r="C20321" t="s">
        <v>32</v>
      </c>
      <c r="D20321" s="1" t="s">
        <v>17</v>
      </c>
      <c r="E20321" t="s">
        <v>18</v>
      </c>
      <c r="F20321" s="4" t="s">
        <v>36</v>
      </c>
      <c r="G20321" s="3">
        <v>9.444998</v>
      </c>
      <c r="H20321" s="8">
        <v>0.98427389541099986</v>
      </c>
      <c r="I20321" s="26" t="str">
        <f>INDEX('Data Tab2'!$C:$C,MATCH('Data Tab1'!A20321,'Data Tab2'!$A:$A,0))</f>
        <v>FRA3</v>
      </c>
    </row>
    <row r="20322" spans="1:9" hidden="1">
      <c r="A20322" s="55">
        <v>104972228</v>
      </c>
      <c r="B20322" s="1" t="s">
        <v>9</v>
      </c>
      <c r="C20322" t="s">
        <v>32</v>
      </c>
      <c r="D20322" s="1" t="s">
        <v>17</v>
      </c>
      <c r="E20322" t="s">
        <v>18</v>
      </c>
      <c r="F20322" s="4" t="s">
        <v>38</v>
      </c>
      <c r="G20322" s="3">
        <v>9.7841559999999994</v>
      </c>
      <c r="H20322" s="8">
        <v>0.15704700170696295</v>
      </c>
      <c r="I20322" s="26" t="str">
        <f>INDEX('Data Tab2'!$C:$C,MATCH('Data Tab1'!A20322,'Data Tab2'!$A:$A,0))</f>
        <v>FRA3</v>
      </c>
    </row>
    <row r="20323" spans="1:9" hidden="1">
      <c r="A20323" s="55">
        <v>104972228</v>
      </c>
      <c r="B20323" s="1" t="s">
        <v>9</v>
      </c>
      <c r="C20323" t="s">
        <v>32</v>
      </c>
      <c r="D20323" s="1" t="s">
        <v>17</v>
      </c>
      <c r="E20323" t="s">
        <v>18</v>
      </c>
      <c r="F20323" s="4" t="s">
        <v>19</v>
      </c>
      <c r="G20323" s="3">
        <v>9.8622200000000007</v>
      </c>
      <c r="H20323" s="8">
        <v>0.79133395318384459</v>
      </c>
      <c r="I20323" s="26" t="str">
        <f>INDEX('Data Tab2'!$C:$C,MATCH('Data Tab1'!A20323,'Data Tab2'!$A:$A,0))</f>
        <v>FRA3</v>
      </c>
    </row>
    <row r="20324" spans="1:9" hidden="1">
      <c r="A20324" s="55">
        <v>104972228</v>
      </c>
      <c r="B20324" s="1" t="s">
        <v>9</v>
      </c>
      <c r="C20324" t="s">
        <v>32</v>
      </c>
      <c r="D20324" s="1" t="s">
        <v>17</v>
      </c>
      <c r="E20324" t="s">
        <v>23</v>
      </c>
      <c r="F20324" s="4" t="s">
        <v>24</v>
      </c>
      <c r="G20324" s="3">
        <v>8.7458240000000007</v>
      </c>
      <c r="H20324" s="8">
        <v>0.86603745495719653</v>
      </c>
      <c r="I20324" s="26" t="str">
        <f>INDEX('Data Tab2'!$C:$C,MATCH('Data Tab1'!A20324,'Data Tab2'!$A:$A,0))</f>
        <v>FRA3</v>
      </c>
    </row>
    <row r="20325" spans="1:9" hidden="1">
      <c r="A20325" s="55">
        <v>104972228</v>
      </c>
      <c r="B20325" s="1" t="s">
        <v>9</v>
      </c>
      <c r="C20325" t="s">
        <v>32</v>
      </c>
      <c r="D20325" s="1" t="s">
        <v>17</v>
      </c>
      <c r="E20325" t="s">
        <v>23</v>
      </c>
      <c r="F20325" s="4" t="s">
        <v>25</v>
      </c>
      <c r="G20325" s="3">
        <v>0</v>
      </c>
      <c r="H20325" s="8">
        <v>0.34172308036593579</v>
      </c>
      <c r="I20325" s="26" t="str">
        <f>INDEX('Data Tab2'!$C:$C,MATCH('Data Tab1'!A20325,'Data Tab2'!$A:$A,0))</f>
        <v>FRA3</v>
      </c>
    </row>
    <row r="20326" spans="1:9" hidden="1">
      <c r="A20326" s="56">
        <v>104972228</v>
      </c>
      <c r="B20326" s="1" t="s">
        <v>9</v>
      </c>
      <c r="C20326" t="s">
        <v>27</v>
      </c>
      <c r="D20326" s="1" t="s">
        <v>11</v>
      </c>
      <c r="E20326" t="s">
        <v>12</v>
      </c>
      <c r="F20326" s="4" t="s">
        <v>28</v>
      </c>
      <c r="G20326" s="3">
        <v>10.982218</v>
      </c>
      <c r="H20326" s="8">
        <v>0.59529846260657038</v>
      </c>
      <c r="I20326" s="26" t="str">
        <f>INDEX('Data Tab2'!$C:$C,MATCH('Data Tab1'!A20326,'Data Tab2'!$A:$A,0))</f>
        <v>FRA3</v>
      </c>
    </row>
    <row r="20327" spans="1:9">
      <c r="A20327" s="55">
        <v>104972235</v>
      </c>
      <c r="B20327" s="1" t="s">
        <v>9</v>
      </c>
      <c r="C20327" t="s">
        <v>40</v>
      </c>
      <c r="D20327" s="1" t="s">
        <v>17</v>
      </c>
      <c r="E20327" t="s">
        <v>18</v>
      </c>
      <c r="F20327" s="4" t="s">
        <v>36</v>
      </c>
      <c r="G20327" s="3">
        <v>9.9974950000000007</v>
      </c>
      <c r="H20327" s="8">
        <v>0.24988080566143733</v>
      </c>
      <c r="I20327" s="26" t="str">
        <f>INDEX('Data Tab2'!$C:$C,MATCH('Data Tab1'!A20327,'Data Tab2'!$A:$A,0))</f>
        <v>FRA7</v>
      </c>
    </row>
    <row r="20328" spans="1:9" hidden="1">
      <c r="A20328" s="55">
        <v>104972235</v>
      </c>
      <c r="B20328" s="1" t="s">
        <v>9</v>
      </c>
      <c r="C20328" t="s">
        <v>27</v>
      </c>
      <c r="D20328" s="1" t="s">
        <v>11</v>
      </c>
      <c r="E20328" t="s">
        <v>12</v>
      </c>
      <c r="F20328" s="4" t="s">
        <v>34</v>
      </c>
      <c r="G20328" s="3">
        <v>9.8813840000000006</v>
      </c>
      <c r="H20328" s="8">
        <v>0.87618205836140894</v>
      </c>
      <c r="I20328" s="26" t="str">
        <f>INDEX('Data Tab2'!$C:$C,MATCH('Data Tab1'!A20328,'Data Tab2'!$A:$A,0))</f>
        <v>FRA7</v>
      </c>
    </row>
    <row r="20329" spans="1:9" hidden="1">
      <c r="A20329" s="55">
        <v>104972235</v>
      </c>
      <c r="B20329" s="1" t="s">
        <v>9</v>
      </c>
      <c r="C20329" t="s">
        <v>27</v>
      </c>
      <c r="D20329" s="1" t="s">
        <v>11</v>
      </c>
      <c r="E20329" t="s">
        <v>12</v>
      </c>
      <c r="F20329" s="4" t="s">
        <v>15</v>
      </c>
      <c r="G20329" s="3">
        <v>9.8666630000000008</v>
      </c>
      <c r="H20329" s="8">
        <v>0.34504916223439386</v>
      </c>
      <c r="I20329" s="26" t="str">
        <f>INDEX('Data Tab2'!$C:$C,MATCH('Data Tab1'!A20329,'Data Tab2'!$A:$A,0))</f>
        <v>FRA7</v>
      </c>
    </row>
    <row r="20330" spans="1:9" hidden="1">
      <c r="A20330" s="55">
        <v>104972235</v>
      </c>
      <c r="B20330" s="1" t="s">
        <v>9</v>
      </c>
      <c r="C20330" t="s">
        <v>27</v>
      </c>
      <c r="D20330" s="1" t="s">
        <v>11</v>
      </c>
      <c r="E20330" t="s">
        <v>12</v>
      </c>
      <c r="F20330" s="4" t="s">
        <v>28</v>
      </c>
      <c r="G20330" s="3">
        <v>9.9899970000000007</v>
      </c>
      <c r="H20330" s="8">
        <v>0.44435976241140107</v>
      </c>
      <c r="I20330" s="26" t="str">
        <f>INDEX('Data Tab2'!$C:$C,MATCH('Data Tab1'!A20330,'Data Tab2'!$A:$A,0))</f>
        <v>FRA7</v>
      </c>
    </row>
    <row r="20331" spans="1:9" hidden="1">
      <c r="A20331" s="55">
        <v>104972235</v>
      </c>
      <c r="B20331" s="1" t="s">
        <v>33</v>
      </c>
      <c r="C20331" t="s">
        <v>27</v>
      </c>
      <c r="D20331" s="1" t="s">
        <v>17</v>
      </c>
      <c r="E20331" t="s">
        <v>18</v>
      </c>
      <c r="F20331" s="4" t="s">
        <v>35</v>
      </c>
      <c r="G20331" s="3">
        <v>9.9872189999999996</v>
      </c>
      <c r="H20331" s="8">
        <v>0.29537584450267473</v>
      </c>
      <c r="I20331" s="26" t="str">
        <f>INDEX('Data Tab2'!$C:$C,MATCH('Data Tab1'!A20331,'Data Tab2'!$A:$A,0))</f>
        <v>FRA7</v>
      </c>
    </row>
    <row r="20332" spans="1:9" hidden="1">
      <c r="A20332" s="55">
        <v>104972235</v>
      </c>
      <c r="B20332" s="1" t="s">
        <v>33</v>
      </c>
      <c r="C20332" t="s">
        <v>27</v>
      </c>
      <c r="D20332" s="1" t="s">
        <v>17</v>
      </c>
      <c r="E20332" t="s">
        <v>18</v>
      </c>
      <c r="F20332" s="4" t="s">
        <v>38</v>
      </c>
      <c r="G20332" s="3">
        <v>8.6838850000000001</v>
      </c>
      <c r="H20332" s="8">
        <v>0.59597102482085706</v>
      </c>
      <c r="I20332" s="26" t="str">
        <f>INDEX('Data Tab2'!$C:$C,MATCH('Data Tab1'!A20332,'Data Tab2'!$A:$A,0))</f>
        <v>FRA7</v>
      </c>
    </row>
    <row r="20333" spans="1:9" hidden="1">
      <c r="A20333" s="56">
        <v>104972235</v>
      </c>
      <c r="B20333" s="1" t="s">
        <v>33</v>
      </c>
      <c r="C20333" t="s">
        <v>27</v>
      </c>
      <c r="D20333" s="1" t="s">
        <v>17</v>
      </c>
      <c r="E20333" t="s">
        <v>23</v>
      </c>
      <c r="F20333" s="4" t="s">
        <v>24</v>
      </c>
      <c r="G20333" s="3">
        <v>9.9888860000000008</v>
      </c>
      <c r="H20333" s="8">
        <v>8.2124996429565611E-2</v>
      </c>
      <c r="I20333" s="26" t="str">
        <f>INDEX('Data Tab2'!$C:$C,MATCH('Data Tab1'!A20333,'Data Tab2'!$A:$A,0))</f>
        <v>FRA7</v>
      </c>
    </row>
    <row r="20334" spans="1:9">
      <c r="A20334" s="55">
        <v>104972243</v>
      </c>
      <c r="B20334" s="1" t="s">
        <v>9</v>
      </c>
      <c r="C20334" t="s">
        <v>31</v>
      </c>
      <c r="D20334" s="1" t="s">
        <v>11</v>
      </c>
      <c r="E20334" t="s">
        <v>12</v>
      </c>
      <c r="F20334" s="4" t="s">
        <v>13</v>
      </c>
      <c r="G20334" s="3">
        <v>0.98194199999999998</v>
      </c>
      <c r="H20334" s="8">
        <v>0.99035535308325073</v>
      </c>
      <c r="I20334" s="26" t="str">
        <f>INDEX('Data Tab2'!$C:$C,MATCH('Data Tab1'!A20334,'Data Tab2'!$A:$A,0))</f>
        <v>GLA1</v>
      </c>
    </row>
    <row r="20335" spans="1:9" hidden="1">
      <c r="A20335" s="55">
        <v>104972243</v>
      </c>
      <c r="B20335" s="1" t="s">
        <v>9</v>
      </c>
      <c r="C20335" t="s">
        <v>31</v>
      </c>
      <c r="D20335" s="1" t="s">
        <v>11</v>
      </c>
      <c r="E20335" t="s">
        <v>12</v>
      </c>
      <c r="F20335" s="4" t="s">
        <v>34</v>
      </c>
      <c r="G20335" s="3">
        <v>0.29305399999999998</v>
      </c>
      <c r="H20335" s="8">
        <v>0.14533660920763625</v>
      </c>
      <c r="I20335" s="26" t="str">
        <f>INDEX('Data Tab2'!$C:$C,MATCH('Data Tab1'!A20335,'Data Tab2'!$A:$A,0))</f>
        <v>GLA1</v>
      </c>
    </row>
    <row r="20336" spans="1:9" hidden="1">
      <c r="A20336" s="55">
        <v>104972243</v>
      </c>
      <c r="B20336" s="1" t="s">
        <v>9</v>
      </c>
      <c r="C20336" t="s">
        <v>31</v>
      </c>
      <c r="D20336" s="1" t="s">
        <v>11</v>
      </c>
      <c r="E20336" t="s">
        <v>12</v>
      </c>
      <c r="F20336" s="4" t="s">
        <v>15</v>
      </c>
      <c r="G20336" s="3">
        <v>10.999997</v>
      </c>
      <c r="H20336" s="8">
        <v>4.7911725589786514E-3</v>
      </c>
      <c r="I20336" s="26" t="str">
        <f>INDEX('Data Tab2'!$C:$C,MATCH('Data Tab1'!A20336,'Data Tab2'!$A:$A,0))</f>
        <v>GLA1</v>
      </c>
    </row>
    <row r="20337" spans="1:9" hidden="1">
      <c r="A20337" s="55">
        <v>104972243</v>
      </c>
      <c r="B20337" s="1" t="s">
        <v>9</v>
      </c>
      <c r="C20337" t="s">
        <v>31</v>
      </c>
      <c r="D20337" s="1" t="s">
        <v>11</v>
      </c>
      <c r="E20337" t="s">
        <v>12</v>
      </c>
      <c r="F20337" s="4" t="s">
        <v>28</v>
      </c>
      <c r="G20337" s="3">
        <v>1.4302760000000001</v>
      </c>
      <c r="H20337" s="8">
        <v>0.39861272837344619</v>
      </c>
      <c r="I20337" s="26" t="str">
        <f>INDEX('Data Tab2'!$C:$C,MATCH('Data Tab1'!A20337,'Data Tab2'!$A:$A,0))</f>
        <v>GLA1</v>
      </c>
    </row>
    <row r="20338" spans="1:9" hidden="1">
      <c r="A20338" s="55">
        <v>104972243</v>
      </c>
      <c r="B20338" s="1" t="s">
        <v>9</v>
      </c>
      <c r="C20338" t="s">
        <v>31</v>
      </c>
      <c r="D20338" s="1" t="s">
        <v>17</v>
      </c>
      <c r="E20338" t="s">
        <v>18</v>
      </c>
      <c r="F20338" s="4" t="s">
        <v>35</v>
      </c>
      <c r="G20338" s="3">
        <v>6.2724979999999997</v>
      </c>
      <c r="H20338" s="8">
        <v>0.42161708947465215</v>
      </c>
      <c r="I20338" s="26" t="str">
        <f>INDEX('Data Tab2'!$C:$C,MATCH('Data Tab1'!A20338,'Data Tab2'!$A:$A,0))</f>
        <v>GLA1</v>
      </c>
    </row>
    <row r="20339" spans="1:9" hidden="1">
      <c r="A20339" s="55">
        <v>104972243</v>
      </c>
      <c r="B20339" s="1" t="s">
        <v>9</v>
      </c>
      <c r="C20339" t="s">
        <v>31</v>
      </c>
      <c r="D20339" s="1" t="s">
        <v>17</v>
      </c>
      <c r="E20339" t="s">
        <v>18</v>
      </c>
      <c r="F20339" s="4" t="s">
        <v>36</v>
      </c>
      <c r="G20339" s="3">
        <v>2.6272199999999999</v>
      </c>
      <c r="H20339" s="8">
        <v>2.3719696274422053E-2</v>
      </c>
      <c r="I20339" s="26" t="str">
        <f>INDEX('Data Tab2'!$C:$C,MATCH('Data Tab1'!A20339,'Data Tab2'!$A:$A,0))</f>
        <v>GLA1</v>
      </c>
    </row>
    <row r="20340" spans="1:9" hidden="1">
      <c r="A20340" s="55">
        <v>104972243</v>
      </c>
      <c r="B20340" s="1" t="s">
        <v>9</v>
      </c>
      <c r="C20340" t="s">
        <v>31</v>
      </c>
      <c r="D20340" s="1" t="s">
        <v>17</v>
      </c>
      <c r="E20340" t="s">
        <v>18</v>
      </c>
      <c r="F20340" s="4" t="s">
        <v>19</v>
      </c>
      <c r="G20340" s="3">
        <v>1.0983309999999999</v>
      </c>
      <c r="H20340" s="8">
        <v>0.25630117895430671</v>
      </c>
      <c r="I20340" s="26" t="str">
        <f>INDEX('Data Tab2'!$C:$C,MATCH('Data Tab1'!A20340,'Data Tab2'!$A:$A,0))</f>
        <v>GLA1</v>
      </c>
    </row>
    <row r="20341" spans="1:9" hidden="1">
      <c r="A20341" s="55">
        <v>104972243</v>
      </c>
      <c r="B20341" s="1" t="s">
        <v>9</v>
      </c>
      <c r="C20341" t="s">
        <v>31</v>
      </c>
      <c r="D20341" s="1" t="s">
        <v>17</v>
      </c>
      <c r="E20341" t="s">
        <v>18</v>
      </c>
      <c r="F20341" s="4" t="s">
        <v>21</v>
      </c>
      <c r="G20341" s="3">
        <v>4.0116620000000003</v>
      </c>
      <c r="H20341" s="8">
        <v>0.41335666683866512</v>
      </c>
      <c r="I20341" s="26" t="str">
        <f>INDEX('Data Tab2'!$C:$C,MATCH('Data Tab1'!A20341,'Data Tab2'!$A:$A,0))</f>
        <v>GLA1</v>
      </c>
    </row>
    <row r="20342" spans="1:9" hidden="1">
      <c r="A20342" s="55">
        <v>104972243</v>
      </c>
      <c r="B20342" s="1" t="s">
        <v>9</v>
      </c>
      <c r="C20342" t="s">
        <v>32</v>
      </c>
      <c r="D20342" s="1" t="s">
        <v>11</v>
      </c>
      <c r="E20342" t="s">
        <v>12</v>
      </c>
      <c r="F20342" s="4" t="s">
        <v>13</v>
      </c>
      <c r="G20342" s="3">
        <v>9.8080529999999992</v>
      </c>
      <c r="H20342" s="8">
        <v>0.13930100560542091</v>
      </c>
      <c r="I20342" s="26" t="str">
        <f>INDEX('Data Tab2'!$C:$C,MATCH('Data Tab1'!A20342,'Data Tab2'!$A:$A,0))</f>
        <v>GLA1</v>
      </c>
    </row>
    <row r="20343" spans="1:9" hidden="1">
      <c r="A20343" s="55">
        <v>104972243</v>
      </c>
      <c r="B20343" s="1" t="s">
        <v>9</v>
      </c>
      <c r="C20343" t="s">
        <v>32</v>
      </c>
      <c r="D20343" s="1" t="s">
        <v>11</v>
      </c>
      <c r="E20343" t="s">
        <v>12</v>
      </c>
      <c r="F20343" s="4" t="s">
        <v>28</v>
      </c>
      <c r="G20343" s="3">
        <v>7.5697200000000002</v>
      </c>
      <c r="H20343" s="8">
        <v>0.80854419525087162</v>
      </c>
      <c r="I20343" s="26" t="str">
        <f>INDEX('Data Tab2'!$C:$C,MATCH('Data Tab1'!A20343,'Data Tab2'!$A:$A,0))</f>
        <v>GLA1</v>
      </c>
    </row>
    <row r="20344" spans="1:9" hidden="1">
      <c r="A20344" s="55">
        <v>104972243</v>
      </c>
      <c r="B20344" s="1" t="s">
        <v>9</v>
      </c>
      <c r="C20344" t="s">
        <v>32</v>
      </c>
      <c r="D20344" s="1" t="s">
        <v>17</v>
      </c>
      <c r="E20344" t="s">
        <v>18</v>
      </c>
      <c r="F20344" s="4" t="s">
        <v>35</v>
      </c>
      <c r="G20344" s="3">
        <v>0.65999799999999997</v>
      </c>
      <c r="H20344" s="8">
        <v>0.42297904086889104</v>
      </c>
      <c r="I20344" s="26" t="str">
        <f>INDEX('Data Tab2'!$C:$C,MATCH('Data Tab1'!A20344,'Data Tab2'!$A:$A,0))</f>
        <v>GLA1</v>
      </c>
    </row>
    <row r="20345" spans="1:9" hidden="1">
      <c r="A20345" s="55">
        <v>104972243</v>
      </c>
      <c r="B20345" s="1" t="s">
        <v>9</v>
      </c>
      <c r="C20345" t="s">
        <v>32</v>
      </c>
      <c r="D20345" s="1" t="s">
        <v>17</v>
      </c>
      <c r="E20345" t="s">
        <v>18</v>
      </c>
      <c r="F20345" s="4" t="s">
        <v>36</v>
      </c>
      <c r="G20345" s="3">
        <v>4.8174979999999996</v>
      </c>
      <c r="H20345" s="8">
        <v>0.23685324294940524</v>
      </c>
      <c r="I20345" s="26" t="str">
        <f>INDEX('Data Tab2'!$C:$C,MATCH('Data Tab1'!A20345,'Data Tab2'!$A:$A,0))</f>
        <v>GLA1</v>
      </c>
    </row>
    <row r="20346" spans="1:9" hidden="1">
      <c r="A20346" s="55">
        <v>104972243</v>
      </c>
      <c r="B20346" s="1" t="s">
        <v>9</v>
      </c>
      <c r="C20346" t="s">
        <v>32</v>
      </c>
      <c r="D20346" s="1" t="s">
        <v>17</v>
      </c>
      <c r="E20346" t="s">
        <v>18</v>
      </c>
      <c r="F20346" s="4" t="s">
        <v>19</v>
      </c>
      <c r="G20346" s="3">
        <v>8.6947200000000002</v>
      </c>
      <c r="H20346" s="8">
        <v>0.76521412056568805</v>
      </c>
      <c r="I20346" s="26" t="str">
        <f>INDEX('Data Tab2'!$C:$C,MATCH('Data Tab1'!A20346,'Data Tab2'!$A:$A,0))</f>
        <v>GLA1</v>
      </c>
    </row>
    <row r="20347" spans="1:9" hidden="1">
      <c r="A20347" s="56">
        <v>104972243</v>
      </c>
      <c r="B20347" s="1" t="s">
        <v>9</v>
      </c>
      <c r="C20347" t="s">
        <v>32</v>
      </c>
      <c r="D20347" s="1" t="s">
        <v>17</v>
      </c>
      <c r="E20347" t="s">
        <v>18</v>
      </c>
      <c r="F20347" s="4" t="s">
        <v>21</v>
      </c>
      <c r="G20347" s="3">
        <v>5.5941640000000001</v>
      </c>
      <c r="H20347" s="8">
        <v>0.74750104273865747</v>
      </c>
      <c r="I20347" s="26" t="str">
        <f>INDEX('Data Tab2'!$C:$C,MATCH('Data Tab1'!A20347,'Data Tab2'!$A:$A,0))</f>
        <v>GLA1</v>
      </c>
    </row>
    <row r="20348" spans="1:9">
      <c r="A20348" s="55">
        <v>104972248</v>
      </c>
      <c r="B20348" s="1" t="s">
        <v>9</v>
      </c>
      <c r="C20348" t="s">
        <v>31</v>
      </c>
      <c r="D20348" s="1" t="s">
        <v>11</v>
      </c>
      <c r="E20348" t="s">
        <v>12</v>
      </c>
      <c r="F20348" s="4" t="s">
        <v>14</v>
      </c>
      <c r="G20348" s="3">
        <v>10.999998</v>
      </c>
      <c r="H20348" s="8">
        <v>0.71642171012556177</v>
      </c>
      <c r="I20348" s="26" t="str">
        <f>INDEX('Data Tab2'!$C:$C,MATCH('Data Tab1'!A20348,'Data Tab2'!$A:$A,0))</f>
        <v>HAM2</v>
      </c>
    </row>
    <row r="20349" spans="1:9" hidden="1">
      <c r="A20349" s="55">
        <v>104972248</v>
      </c>
      <c r="B20349" s="1" t="s">
        <v>9</v>
      </c>
      <c r="C20349" t="s">
        <v>31</v>
      </c>
      <c r="D20349" s="1" t="s">
        <v>11</v>
      </c>
      <c r="E20349" t="s">
        <v>12</v>
      </c>
      <c r="F20349" s="4" t="s">
        <v>15</v>
      </c>
      <c r="G20349" s="3">
        <v>1.9327749999999999</v>
      </c>
      <c r="H20349" s="8">
        <v>5.884400082050989E-2</v>
      </c>
      <c r="I20349" s="26" t="str">
        <f>INDEX('Data Tab2'!$C:$C,MATCH('Data Tab1'!A20349,'Data Tab2'!$A:$A,0))</f>
        <v>HAM2</v>
      </c>
    </row>
    <row r="20350" spans="1:9" hidden="1">
      <c r="A20350" s="55">
        <v>104972248</v>
      </c>
      <c r="B20350" s="1" t="s">
        <v>33</v>
      </c>
      <c r="C20350" t="s">
        <v>31</v>
      </c>
      <c r="D20350" s="1" t="s">
        <v>17</v>
      </c>
      <c r="E20350" t="s">
        <v>18</v>
      </c>
      <c r="F20350" s="4" t="s">
        <v>35</v>
      </c>
      <c r="G20350" s="3">
        <v>9.9999979999999997</v>
      </c>
      <c r="H20350" s="8">
        <v>0.75910019358910363</v>
      </c>
      <c r="I20350" s="26" t="str">
        <f>INDEX('Data Tab2'!$C:$C,MATCH('Data Tab1'!A20350,'Data Tab2'!$A:$A,0))</f>
        <v>HAM2</v>
      </c>
    </row>
    <row r="20351" spans="1:9" hidden="1">
      <c r="A20351" s="55">
        <v>104972248</v>
      </c>
      <c r="B20351" s="1" t="s">
        <v>33</v>
      </c>
      <c r="C20351" t="s">
        <v>31</v>
      </c>
      <c r="D20351" s="1" t="s">
        <v>17</v>
      </c>
      <c r="E20351" t="s">
        <v>18</v>
      </c>
      <c r="F20351" s="4" t="s">
        <v>36</v>
      </c>
      <c r="G20351" s="3">
        <v>8.5008309999999998</v>
      </c>
      <c r="H20351" s="8">
        <v>0.41950996588398815</v>
      </c>
      <c r="I20351" s="26" t="str">
        <f>INDEX('Data Tab2'!$C:$C,MATCH('Data Tab1'!A20351,'Data Tab2'!$A:$A,0))</f>
        <v>HAM2</v>
      </c>
    </row>
    <row r="20352" spans="1:9" hidden="1">
      <c r="A20352" s="56">
        <v>104972248</v>
      </c>
      <c r="B20352" s="1" t="s">
        <v>33</v>
      </c>
      <c r="C20352" t="s">
        <v>31</v>
      </c>
      <c r="D20352" s="1" t="s">
        <v>17</v>
      </c>
      <c r="E20352" t="s">
        <v>18</v>
      </c>
      <c r="F20352" s="4" t="s">
        <v>38</v>
      </c>
      <c r="G20352" s="3">
        <v>1.093054</v>
      </c>
      <c r="H20352" s="8">
        <v>0.57546395732239386</v>
      </c>
      <c r="I20352" s="26" t="str">
        <f>INDEX('Data Tab2'!$C:$C,MATCH('Data Tab1'!A20352,'Data Tab2'!$A:$A,0))</f>
        <v>HAM2</v>
      </c>
    </row>
    <row r="20353" spans="1:9">
      <c r="A20353" s="55">
        <v>104972257</v>
      </c>
      <c r="B20353" s="1" t="s">
        <v>9</v>
      </c>
      <c r="C20353" t="s">
        <v>31</v>
      </c>
      <c r="D20353" s="1" t="s">
        <v>11</v>
      </c>
      <c r="E20353" t="s">
        <v>12</v>
      </c>
      <c r="F20353" s="4" t="s">
        <v>13</v>
      </c>
      <c r="G20353" s="3">
        <v>10.999999000000001</v>
      </c>
      <c r="H20353" s="8">
        <v>0.38769332414751734</v>
      </c>
      <c r="I20353" s="26" t="str">
        <f>INDEX('Data Tab2'!$C:$C,MATCH('Data Tab1'!A20353,'Data Tab2'!$A:$A,0))</f>
        <v>KTW1</v>
      </c>
    </row>
    <row r="20354" spans="1:9" hidden="1">
      <c r="A20354" s="55">
        <v>104972257</v>
      </c>
      <c r="B20354" s="1" t="s">
        <v>9</v>
      </c>
      <c r="C20354" t="s">
        <v>31</v>
      </c>
      <c r="D20354" s="1" t="s">
        <v>11</v>
      </c>
      <c r="E20354" t="s">
        <v>12</v>
      </c>
      <c r="F20354" s="4" t="s">
        <v>34</v>
      </c>
      <c r="G20354" s="3">
        <v>0.47666500000000001</v>
      </c>
      <c r="H20354" s="8">
        <v>0.84167458981194221</v>
      </c>
      <c r="I20354" s="26" t="str">
        <f>INDEX('Data Tab2'!$C:$C,MATCH('Data Tab1'!A20354,'Data Tab2'!$A:$A,0))</f>
        <v>KTW1</v>
      </c>
    </row>
    <row r="20355" spans="1:9" hidden="1">
      <c r="A20355" s="55">
        <v>104972257</v>
      </c>
      <c r="B20355" s="1" t="s">
        <v>9</v>
      </c>
      <c r="C20355" t="s">
        <v>31</v>
      </c>
      <c r="D20355" s="1" t="s">
        <v>11</v>
      </c>
      <c r="E20355" t="s">
        <v>12</v>
      </c>
      <c r="F20355" s="4" t="s">
        <v>15</v>
      </c>
      <c r="G20355" s="3">
        <v>10.83333</v>
      </c>
      <c r="H20355" s="8">
        <v>0.18140663772277421</v>
      </c>
      <c r="I20355" s="26" t="str">
        <f>INDEX('Data Tab2'!$C:$C,MATCH('Data Tab1'!A20355,'Data Tab2'!$A:$A,0))</f>
        <v>KTW1</v>
      </c>
    </row>
    <row r="20356" spans="1:9" hidden="1">
      <c r="A20356" s="55">
        <v>104972257</v>
      </c>
      <c r="B20356" s="1" t="s">
        <v>9</v>
      </c>
      <c r="C20356" t="s">
        <v>31</v>
      </c>
      <c r="D20356" s="1" t="s">
        <v>11</v>
      </c>
      <c r="E20356" t="s">
        <v>12</v>
      </c>
      <c r="F20356" s="4" t="s">
        <v>28</v>
      </c>
      <c r="G20356" s="3">
        <v>10.999998</v>
      </c>
      <c r="H20356" s="8">
        <v>0.57259751540242365</v>
      </c>
      <c r="I20356" s="26" t="str">
        <f>INDEX('Data Tab2'!$C:$C,MATCH('Data Tab1'!A20356,'Data Tab2'!$A:$A,0))</f>
        <v>KTW1</v>
      </c>
    </row>
    <row r="20357" spans="1:9" hidden="1">
      <c r="A20357" s="55">
        <v>104972257</v>
      </c>
      <c r="B20357" s="1" t="s">
        <v>33</v>
      </c>
      <c r="C20357" t="s">
        <v>31</v>
      </c>
      <c r="D20357" s="1" t="s">
        <v>17</v>
      </c>
      <c r="E20357" t="s">
        <v>18</v>
      </c>
      <c r="F20357" s="4" t="s">
        <v>36</v>
      </c>
      <c r="G20357" s="3">
        <v>9.9999970000000005</v>
      </c>
      <c r="H20357" s="8">
        <v>0.75602700784052135</v>
      </c>
      <c r="I20357" s="26" t="str">
        <f>INDEX('Data Tab2'!$C:$C,MATCH('Data Tab1'!A20357,'Data Tab2'!$A:$A,0))</f>
        <v>KTW1</v>
      </c>
    </row>
    <row r="20358" spans="1:9" hidden="1">
      <c r="A20358" s="55">
        <v>104972257</v>
      </c>
      <c r="B20358" s="1" t="s">
        <v>33</v>
      </c>
      <c r="C20358" t="s">
        <v>31</v>
      </c>
      <c r="D20358" s="1" t="s">
        <v>17</v>
      </c>
      <c r="E20358" t="s">
        <v>18</v>
      </c>
      <c r="F20358" s="4" t="s">
        <v>38</v>
      </c>
      <c r="G20358" s="3">
        <v>7.5222199999999999</v>
      </c>
      <c r="H20358" s="8">
        <v>0.92009102931301723</v>
      </c>
      <c r="I20358" s="26" t="str">
        <f>INDEX('Data Tab2'!$C:$C,MATCH('Data Tab1'!A20358,'Data Tab2'!$A:$A,0))</f>
        <v>KTW1</v>
      </c>
    </row>
    <row r="20359" spans="1:9" hidden="1">
      <c r="A20359" s="55">
        <v>104972257</v>
      </c>
      <c r="B20359" s="1" t="s">
        <v>33</v>
      </c>
      <c r="C20359" t="s">
        <v>31</v>
      </c>
      <c r="D20359" s="1" t="s">
        <v>17</v>
      </c>
      <c r="E20359" t="s">
        <v>18</v>
      </c>
      <c r="F20359" s="4" t="s">
        <v>19</v>
      </c>
      <c r="G20359" s="3">
        <v>3.2508309999999998</v>
      </c>
      <c r="H20359" s="8">
        <v>0.41154432871083868</v>
      </c>
      <c r="I20359" s="26" t="str">
        <f>INDEX('Data Tab2'!$C:$C,MATCH('Data Tab1'!A20359,'Data Tab2'!$A:$A,0))</f>
        <v>KTW1</v>
      </c>
    </row>
    <row r="20360" spans="1:9" hidden="1">
      <c r="A20360" s="56">
        <v>104972257</v>
      </c>
      <c r="B20360" s="1" t="s">
        <v>33</v>
      </c>
      <c r="C20360" t="s">
        <v>31</v>
      </c>
      <c r="D20360" s="1" t="s">
        <v>17</v>
      </c>
      <c r="E20360" t="s">
        <v>23</v>
      </c>
      <c r="F20360" s="4" t="s">
        <v>25</v>
      </c>
      <c r="G20360" s="3">
        <v>0</v>
      </c>
      <c r="H20360" s="8">
        <v>0.56925109571135091</v>
      </c>
      <c r="I20360" s="26" t="str">
        <f>INDEX('Data Tab2'!$C:$C,MATCH('Data Tab1'!A20360,'Data Tab2'!$A:$A,0))</f>
        <v>KTW1</v>
      </c>
    </row>
    <row r="20361" spans="1:9">
      <c r="A20361" s="55">
        <v>104972272</v>
      </c>
      <c r="B20361" s="1" t="s">
        <v>9</v>
      </c>
      <c r="C20361" t="s">
        <v>31</v>
      </c>
      <c r="D20361" s="1" t="s">
        <v>17</v>
      </c>
      <c r="E20361" t="s">
        <v>18</v>
      </c>
      <c r="F20361" s="4" t="s">
        <v>38</v>
      </c>
      <c r="G20361" s="3">
        <v>7.583329</v>
      </c>
      <c r="H20361" s="8">
        <v>0.11542130342259271</v>
      </c>
      <c r="I20361" s="26" t="str">
        <f>INDEX('Data Tab2'!$C:$C,MATCH('Data Tab1'!A20361,'Data Tab2'!$A:$A,0))</f>
        <v>LBA1</v>
      </c>
    </row>
    <row r="20362" spans="1:9" hidden="1">
      <c r="A20362" s="55">
        <v>104972272</v>
      </c>
      <c r="B20362" s="1" t="s">
        <v>9</v>
      </c>
      <c r="C20362" t="s">
        <v>31</v>
      </c>
      <c r="D20362" s="1" t="s">
        <v>17</v>
      </c>
      <c r="E20362" t="s">
        <v>18</v>
      </c>
      <c r="F20362" s="4" t="s">
        <v>19</v>
      </c>
      <c r="G20362" s="3">
        <v>6.4752749999999999</v>
      </c>
      <c r="H20362" s="8">
        <v>0.5140584396786072</v>
      </c>
      <c r="I20362" s="26" t="str">
        <f>INDEX('Data Tab2'!$C:$C,MATCH('Data Tab1'!A20362,'Data Tab2'!$A:$A,0))</f>
        <v>LBA1</v>
      </c>
    </row>
    <row r="20363" spans="1:9" hidden="1">
      <c r="A20363" s="55">
        <v>104972272</v>
      </c>
      <c r="B20363" s="1" t="s">
        <v>9</v>
      </c>
      <c r="C20363" t="s">
        <v>31</v>
      </c>
      <c r="D20363" s="1" t="s">
        <v>17</v>
      </c>
      <c r="E20363" t="s">
        <v>18</v>
      </c>
      <c r="F20363" s="4" t="s">
        <v>20</v>
      </c>
      <c r="G20363" s="3">
        <v>7.6499969999999999</v>
      </c>
      <c r="H20363" s="8">
        <v>0.43884944577901341</v>
      </c>
      <c r="I20363" s="26" t="str">
        <f>INDEX('Data Tab2'!$C:$C,MATCH('Data Tab1'!A20363,'Data Tab2'!$A:$A,0))</f>
        <v>LBA1</v>
      </c>
    </row>
    <row r="20364" spans="1:9" hidden="1">
      <c r="A20364" s="55">
        <v>104972272</v>
      </c>
      <c r="B20364" s="1" t="s">
        <v>9</v>
      </c>
      <c r="C20364" t="s">
        <v>31</v>
      </c>
      <c r="D20364" s="1" t="s">
        <v>17</v>
      </c>
      <c r="E20364" t="s">
        <v>18</v>
      </c>
      <c r="F20364" s="4" t="s">
        <v>21</v>
      </c>
      <c r="G20364" s="3">
        <v>10.099997999999999</v>
      </c>
      <c r="H20364" s="8">
        <v>0.83611151113914395</v>
      </c>
      <c r="I20364" s="26" t="str">
        <f>INDEX('Data Tab2'!$C:$C,MATCH('Data Tab1'!A20364,'Data Tab2'!$A:$A,0))</f>
        <v>LBA1</v>
      </c>
    </row>
    <row r="20365" spans="1:9" hidden="1">
      <c r="A20365" s="55">
        <v>104972272</v>
      </c>
      <c r="B20365" s="1" t="s">
        <v>9</v>
      </c>
      <c r="C20365" t="s">
        <v>26</v>
      </c>
      <c r="D20365" s="1" t="s">
        <v>17</v>
      </c>
      <c r="E20365" t="s">
        <v>18</v>
      </c>
      <c r="F20365" s="4" t="s">
        <v>19</v>
      </c>
      <c r="G20365" s="3">
        <v>2.5244420000000001</v>
      </c>
      <c r="H20365" s="8">
        <v>0.50434431461530238</v>
      </c>
      <c r="I20365" s="26" t="str">
        <f>INDEX('Data Tab2'!$C:$C,MATCH('Data Tab1'!A20365,'Data Tab2'!$A:$A,0))</f>
        <v>LBA1</v>
      </c>
    </row>
    <row r="20366" spans="1:9" hidden="1">
      <c r="A20366" s="55">
        <v>104972272</v>
      </c>
      <c r="B20366" s="1" t="s">
        <v>33</v>
      </c>
      <c r="C20366" t="s">
        <v>27</v>
      </c>
      <c r="D20366" s="1" t="s">
        <v>11</v>
      </c>
      <c r="E20366" t="s">
        <v>12</v>
      </c>
      <c r="F20366" s="4" t="s">
        <v>34</v>
      </c>
      <c r="G20366" s="3">
        <v>10.986107000000001</v>
      </c>
      <c r="H20366" s="8">
        <v>0.49069604141581624</v>
      </c>
      <c r="I20366" s="26" t="str">
        <f>INDEX('Data Tab2'!$C:$C,MATCH('Data Tab1'!A20366,'Data Tab2'!$A:$A,0))</f>
        <v>LBA1</v>
      </c>
    </row>
    <row r="20367" spans="1:9" hidden="1">
      <c r="A20367" s="55">
        <v>104972272</v>
      </c>
      <c r="B20367" s="1" t="s">
        <v>33</v>
      </c>
      <c r="C20367" t="s">
        <v>27</v>
      </c>
      <c r="D20367" s="1" t="s">
        <v>11</v>
      </c>
      <c r="E20367" t="s">
        <v>12</v>
      </c>
      <c r="F20367" s="4" t="s">
        <v>14</v>
      </c>
      <c r="G20367" s="3">
        <v>9.7280519999999999</v>
      </c>
      <c r="H20367" s="8">
        <v>0.36789642363800945</v>
      </c>
      <c r="I20367" s="26" t="str">
        <f>INDEX('Data Tab2'!$C:$C,MATCH('Data Tab1'!A20367,'Data Tab2'!$A:$A,0))</f>
        <v>LBA1</v>
      </c>
    </row>
    <row r="20368" spans="1:9" hidden="1">
      <c r="A20368" s="55">
        <v>104972272</v>
      </c>
      <c r="B20368" s="1" t="s">
        <v>33</v>
      </c>
      <c r="C20368" t="s">
        <v>27</v>
      </c>
      <c r="D20368" s="1" t="s">
        <v>11</v>
      </c>
      <c r="E20368" t="s">
        <v>12</v>
      </c>
      <c r="F20368" s="4" t="s">
        <v>15</v>
      </c>
      <c r="G20368" s="3">
        <v>10.987218</v>
      </c>
      <c r="H20368" s="8">
        <v>0.42982734240166653</v>
      </c>
      <c r="I20368" s="26" t="str">
        <f>INDEX('Data Tab2'!$C:$C,MATCH('Data Tab1'!A20368,'Data Tab2'!$A:$A,0))</f>
        <v>LBA1</v>
      </c>
    </row>
    <row r="20369" spans="1:9" hidden="1">
      <c r="A20369" s="55">
        <v>104972272</v>
      </c>
      <c r="B20369" s="1" t="s">
        <v>33</v>
      </c>
      <c r="C20369" t="s">
        <v>27</v>
      </c>
      <c r="D20369" s="1" t="s">
        <v>11</v>
      </c>
      <c r="E20369" t="s">
        <v>12</v>
      </c>
      <c r="F20369" s="4" t="s">
        <v>28</v>
      </c>
      <c r="G20369" s="3">
        <v>10.982495999999999</v>
      </c>
      <c r="H20369" s="8">
        <v>0.90733061699869599</v>
      </c>
      <c r="I20369" s="26" t="str">
        <f>INDEX('Data Tab2'!$C:$C,MATCH('Data Tab1'!A20369,'Data Tab2'!$A:$A,0))</f>
        <v>LBA1</v>
      </c>
    </row>
    <row r="20370" spans="1:9" hidden="1">
      <c r="A20370" s="55">
        <v>104972272</v>
      </c>
      <c r="B20370" s="1" t="s">
        <v>33</v>
      </c>
      <c r="C20370" t="s">
        <v>27</v>
      </c>
      <c r="D20370" s="1" t="s">
        <v>11</v>
      </c>
      <c r="E20370" t="s">
        <v>12</v>
      </c>
      <c r="F20370" s="4" t="s">
        <v>29</v>
      </c>
      <c r="G20370" s="3">
        <v>1.582497</v>
      </c>
      <c r="H20370" s="8">
        <v>0.53370900464006099</v>
      </c>
      <c r="I20370" s="26" t="str">
        <f>INDEX('Data Tab2'!$C:$C,MATCH('Data Tab1'!A20370,'Data Tab2'!$A:$A,0))</f>
        <v>LBA1</v>
      </c>
    </row>
    <row r="20371" spans="1:9" hidden="1">
      <c r="A20371" s="55">
        <v>104972272</v>
      </c>
      <c r="B20371" s="1" t="s">
        <v>33</v>
      </c>
      <c r="C20371" t="s">
        <v>27</v>
      </c>
      <c r="D20371" s="1" t="s">
        <v>17</v>
      </c>
      <c r="E20371" t="s">
        <v>18</v>
      </c>
      <c r="F20371" s="4" t="s">
        <v>36</v>
      </c>
      <c r="G20371" s="3">
        <v>9.9869400000000006</v>
      </c>
      <c r="H20371" s="8">
        <v>0.57863912523572081</v>
      </c>
      <c r="I20371" s="26" t="str">
        <f>INDEX('Data Tab2'!$C:$C,MATCH('Data Tab1'!A20371,'Data Tab2'!$A:$A,0))</f>
        <v>LBA1</v>
      </c>
    </row>
    <row r="20372" spans="1:9" hidden="1">
      <c r="A20372" s="55">
        <v>104972272</v>
      </c>
      <c r="B20372" s="1" t="s">
        <v>33</v>
      </c>
      <c r="C20372" t="s">
        <v>27</v>
      </c>
      <c r="D20372" s="1" t="s">
        <v>17</v>
      </c>
      <c r="E20372" t="s">
        <v>18</v>
      </c>
      <c r="F20372" s="4" t="s">
        <v>38</v>
      </c>
      <c r="G20372" s="3">
        <v>2.4119410000000001</v>
      </c>
      <c r="H20372" s="8">
        <v>0.77535911538440416</v>
      </c>
      <c r="I20372" s="26" t="str">
        <f>INDEX('Data Tab2'!$C:$C,MATCH('Data Tab1'!A20372,'Data Tab2'!$A:$A,0))</f>
        <v>LBA1</v>
      </c>
    </row>
    <row r="20373" spans="1:9" hidden="1">
      <c r="A20373" s="55">
        <v>104972272</v>
      </c>
      <c r="B20373" s="1" t="s">
        <v>33</v>
      </c>
      <c r="C20373" t="s">
        <v>27</v>
      </c>
      <c r="D20373" s="1" t="s">
        <v>17</v>
      </c>
      <c r="E20373" t="s">
        <v>18</v>
      </c>
      <c r="F20373" s="4" t="s">
        <v>20</v>
      </c>
      <c r="G20373" s="3">
        <v>2.3452739999999999</v>
      </c>
      <c r="H20373" s="8">
        <v>0.52569370528120474</v>
      </c>
      <c r="I20373" s="26" t="str">
        <f>INDEX('Data Tab2'!$C:$C,MATCH('Data Tab1'!A20373,'Data Tab2'!$A:$A,0))</f>
        <v>LBA1</v>
      </c>
    </row>
    <row r="20374" spans="1:9" hidden="1">
      <c r="A20374" s="56">
        <v>104972272</v>
      </c>
      <c r="B20374" s="1" t="s">
        <v>33</v>
      </c>
      <c r="C20374" t="s">
        <v>27</v>
      </c>
      <c r="D20374" s="1" t="s">
        <v>17</v>
      </c>
      <c r="E20374" t="s">
        <v>23</v>
      </c>
      <c r="F20374" s="4" t="s">
        <v>25</v>
      </c>
      <c r="G20374" s="3">
        <v>0</v>
      </c>
      <c r="H20374" s="8">
        <v>3.6305708374179013E-2</v>
      </c>
      <c r="I20374" s="26" t="str">
        <f>INDEX('Data Tab2'!$C:$C,MATCH('Data Tab1'!A20374,'Data Tab2'!$A:$A,0))</f>
        <v>LBA1</v>
      </c>
    </row>
    <row r="20375" spans="1:9">
      <c r="A20375" s="55">
        <v>104972274</v>
      </c>
      <c r="B20375" s="1" t="s">
        <v>9</v>
      </c>
      <c r="C20375" t="s">
        <v>40</v>
      </c>
      <c r="D20375" s="1" t="s">
        <v>11</v>
      </c>
      <c r="E20375" t="s">
        <v>12</v>
      </c>
      <c r="F20375" s="4" t="s">
        <v>15</v>
      </c>
      <c r="G20375" s="3">
        <v>10.986385</v>
      </c>
      <c r="H20375" s="8">
        <v>0.12408419743555543</v>
      </c>
      <c r="I20375" s="26" t="str">
        <f>INDEX('Data Tab2'!$C:$C,MATCH('Data Tab1'!A20375,'Data Tab2'!$A:$A,0))</f>
        <v>LBA2</v>
      </c>
    </row>
    <row r="20376" spans="1:9" hidden="1">
      <c r="A20376" s="55">
        <v>104972274</v>
      </c>
      <c r="B20376" s="1" t="s">
        <v>9</v>
      </c>
      <c r="C20376" t="s">
        <v>40</v>
      </c>
      <c r="D20376" s="1" t="s">
        <v>11</v>
      </c>
      <c r="E20376" t="s">
        <v>12</v>
      </c>
      <c r="F20376" s="4" t="s">
        <v>28</v>
      </c>
      <c r="G20376" s="3">
        <v>10.986383</v>
      </c>
      <c r="H20376" s="8">
        <v>0.26105203710322145</v>
      </c>
      <c r="I20376" s="26" t="str">
        <f>INDEX('Data Tab2'!$C:$C,MATCH('Data Tab1'!A20376,'Data Tab2'!$A:$A,0))</f>
        <v>LBA2</v>
      </c>
    </row>
    <row r="20377" spans="1:9" hidden="1">
      <c r="A20377" s="55">
        <v>104972274</v>
      </c>
      <c r="B20377" s="1" t="s">
        <v>9</v>
      </c>
      <c r="C20377" t="s">
        <v>40</v>
      </c>
      <c r="D20377" s="1" t="s">
        <v>11</v>
      </c>
      <c r="E20377" t="s">
        <v>12</v>
      </c>
      <c r="F20377" s="4" t="s">
        <v>29</v>
      </c>
      <c r="G20377" s="3">
        <v>10.391106000000001</v>
      </c>
      <c r="H20377" s="8">
        <v>0.54207964927738306</v>
      </c>
      <c r="I20377" s="26" t="str">
        <f>INDEX('Data Tab2'!$C:$C,MATCH('Data Tab1'!A20377,'Data Tab2'!$A:$A,0))</f>
        <v>LBA2</v>
      </c>
    </row>
    <row r="20378" spans="1:9" hidden="1">
      <c r="A20378" s="55">
        <v>104972274</v>
      </c>
      <c r="B20378" s="1" t="s">
        <v>9</v>
      </c>
      <c r="C20378" t="s">
        <v>40</v>
      </c>
      <c r="D20378" s="1" t="s">
        <v>17</v>
      </c>
      <c r="E20378" t="s">
        <v>18</v>
      </c>
      <c r="F20378" s="4" t="s">
        <v>36</v>
      </c>
      <c r="G20378" s="3">
        <v>3.0827749999999998</v>
      </c>
      <c r="H20378" s="8">
        <v>0.95552812568645518</v>
      </c>
      <c r="I20378" s="26" t="str">
        <f>INDEX('Data Tab2'!$C:$C,MATCH('Data Tab1'!A20378,'Data Tab2'!$A:$A,0))</f>
        <v>LBA2</v>
      </c>
    </row>
    <row r="20379" spans="1:9" hidden="1">
      <c r="A20379" s="55">
        <v>104972274</v>
      </c>
      <c r="B20379" s="1" t="s">
        <v>9</v>
      </c>
      <c r="C20379" t="s">
        <v>40</v>
      </c>
      <c r="D20379" s="1" t="s">
        <v>17</v>
      </c>
      <c r="E20379" t="s">
        <v>18</v>
      </c>
      <c r="F20379" s="4" t="s">
        <v>38</v>
      </c>
      <c r="G20379" s="3">
        <v>5.9919399999999996</v>
      </c>
      <c r="H20379" s="8">
        <v>0.41885517301017838</v>
      </c>
      <c r="I20379" s="26" t="str">
        <f>INDEX('Data Tab2'!$C:$C,MATCH('Data Tab1'!A20379,'Data Tab2'!$A:$A,0))</f>
        <v>LBA2</v>
      </c>
    </row>
    <row r="20380" spans="1:9" hidden="1">
      <c r="A20380" s="55">
        <v>104972274</v>
      </c>
      <c r="B20380" s="1" t="s">
        <v>9</v>
      </c>
      <c r="C20380" t="s">
        <v>40</v>
      </c>
      <c r="D20380" s="1" t="s">
        <v>17</v>
      </c>
      <c r="E20380" t="s">
        <v>18</v>
      </c>
      <c r="F20380" s="4" t="s">
        <v>22</v>
      </c>
      <c r="G20380" s="3">
        <v>3.6238860000000002</v>
      </c>
      <c r="H20380" s="8">
        <v>0.64802330223608284</v>
      </c>
      <c r="I20380" s="26" t="str">
        <f>INDEX('Data Tab2'!$C:$C,MATCH('Data Tab1'!A20380,'Data Tab2'!$A:$A,0))</f>
        <v>LBA2</v>
      </c>
    </row>
    <row r="20381" spans="1:9" hidden="1">
      <c r="A20381" s="55">
        <v>104972274</v>
      </c>
      <c r="B20381" s="1" t="s">
        <v>9</v>
      </c>
      <c r="C20381" t="s">
        <v>40</v>
      </c>
      <c r="D20381" s="1" t="s">
        <v>17</v>
      </c>
      <c r="E20381" t="s">
        <v>23</v>
      </c>
      <c r="F20381" s="4" t="s">
        <v>24</v>
      </c>
      <c r="G20381" s="3">
        <v>0.29611100000000001</v>
      </c>
      <c r="H20381" s="8">
        <v>0.68302766947581839</v>
      </c>
      <c r="I20381" s="26" t="str">
        <f>INDEX('Data Tab2'!$C:$C,MATCH('Data Tab1'!A20381,'Data Tab2'!$A:$A,0))</f>
        <v>LBA2</v>
      </c>
    </row>
    <row r="20382" spans="1:9" hidden="1">
      <c r="A20382" s="55">
        <v>104972274</v>
      </c>
      <c r="B20382" s="1" t="s">
        <v>9</v>
      </c>
      <c r="C20382" t="s">
        <v>31</v>
      </c>
      <c r="D20382" s="1" t="s">
        <v>17</v>
      </c>
      <c r="E20382" t="s">
        <v>18</v>
      </c>
      <c r="F20382" s="4" t="s">
        <v>36</v>
      </c>
      <c r="G20382" s="3">
        <v>6.1894419999999997</v>
      </c>
      <c r="H20382" s="8">
        <v>0.78283636495370179</v>
      </c>
      <c r="I20382" s="26" t="str">
        <f>INDEX('Data Tab2'!$C:$C,MATCH('Data Tab1'!A20382,'Data Tab2'!$A:$A,0))</f>
        <v>LBA2</v>
      </c>
    </row>
    <row r="20383" spans="1:9" hidden="1">
      <c r="A20383" s="55">
        <v>104972274</v>
      </c>
      <c r="B20383" s="1" t="s">
        <v>9</v>
      </c>
      <c r="C20383" t="s">
        <v>31</v>
      </c>
      <c r="D20383" s="1" t="s">
        <v>17</v>
      </c>
      <c r="E20383" t="s">
        <v>23</v>
      </c>
      <c r="F20383" s="4" t="s">
        <v>24</v>
      </c>
      <c r="G20383" s="3">
        <v>4.5108309999999996</v>
      </c>
      <c r="H20383" s="8">
        <v>0.32699580897451752</v>
      </c>
      <c r="I20383" s="26" t="str">
        <f>INDEX('Data Tab2'!$C:$C,MATCH('Data Tab1'!A20383,'Data Tab2'!$A:$A,0))</f>
        <v>LBA2</v>
      </c>
    </row>
    <row r="20384" spans="1:9" hidden="1">
      <c r="A20384" s="55">
        <v>104972274</v>
      </c>
      <c r="B20384" s="1" t="s">
        <v>9</v>
      </c>
      <c r="C20384" t="s">
        <v>26</v>
      </c>
      <c r="D20384" s="1" t="s">
        <v>17</v>
      </c>
      <c r="E20384" t="s">
        <v>18</v>
      </c>
      <c r="F20384" s="4" t="s">
        <v>36</v>
      </c>
      <c r="G20384" s="3">
        <v>0.35721999999999998</v>
      </c>
      <c r="H20384" s="8">
        <v>0.35833313569906344</v>
      </c>
      <c r="I20384" s="26" t="str">
        <f>INDEX('Data Tab2'!$C:$C,MATCH('Data Tab1'!A20384,'Data Tab2'!$A:$A,0))</f>
        <v>LBA2</v>
      </c>
    </row>
    <row r="20385" spans="1:9" hidden="1">
      <c r="A20385" s="55">
        <v>104972274</v>
      </c>
      <c r="B20385" s="1" t="s">
        <v>9</v>
      </c>
      <c r="C20385" t="s">
        <v>26</v>
      </c>
      <c r="D20385" s="1" t="s">
        <v>17</v>
      </c>
      <c r="E20385" t="s">
        <v>18</v>
      </c>
      <c r="F20385" s="4" t="s">
        <v>22</v>
      </c>
      <c r="G20385" s="3">
        <v>5.9230530000000003</v>
      </c>
      <c r="H20385" s="8">
        <v>0.19197207302270303</v>
      </c>
      <c r="I20385" s="26" t="str">
        <f>INDEX('Data Tab2'!$C:$C,MATCH('Data Tab1'!A20385,'Data Tab2'!$A:$A,0))</f>
        <v>LBA2</v>
      </c>
    </row>
    <row r="20386" spans="1:9" hidden="1">
      <c r="A20386" s="55">
        <v>104972274</v>
      </c>
      <c r="B20386" s="1" t="s">
        <v>9</v>
      </c>
      <c r="C20386" t="s">
        <v>26</v>
      </c>
      <c r="D20386" s="1" t="s">
        <v>17</v>
      </c>
      <c r="E20386" t="s">
        <v>23</v>
      </c>
      <c r="F20386" s="4" t="s">
        <v>24</v>
      </c>
      <c r="G20386" s="3">
        <v>5.1919420000000001</v>
      </c>
      <c r="H20386" s="8">
        <v>9.710763178652182E-2</v>
      </c>
      <c r="I20386" s="26" t="str">
        <f>INDEX('Data Tab2'!$C:$C,MATCH('Data Tab1'!A20386,'Data Tab2'!$A:$A,0))</f>
        <v>LBA2</v>
      </c>
    </row>
    <row r="20387" spans="1:9" hidden="1">
      <c r="A20387" s="56">
        <v>104972274</v>
      </c>
      <c r="B20387" s="1" t="s">
        <v>33</v>
      </c>
      <c r="C20387" t="s">
        <v>27</v>
      </c>
      <c r="D20387" s="1" t="s">
        <v>11</v>
      </c>
      <c r="E20387" t="s">
        <v>12</v>
      </c>
      <c r="F20387" s="4" t="s">
        <v>14</v>
      </c>
      <c r="G20387" s="3">
        <v>10.989163</v>
      </c>
      <c r="H20387" s="8">
        <v>0.17080870516333635</v>
      </c>
      <c r="I20387" s="26" t="str">
        <f>INDEX('Data Tab2'!$C:$C,MATCH('Data Tab1'!A20387,'Data Tab2'!$A:$A,0))</f>
        <v>LBA2</v>
      </c>
    </row>
    <row r="20388" spans="1:9">
      <c r="A20388" s="55">
        <v>104972390</v>
      </c>
      <c r="B20388" s="1" t="s">
        <v>33</v>
      </c>
      <c r="C20388" t="s">
        <v>27</v>
      </c>
      <c r="D20388" s="1" t="s">
        <v>11</v>
      </c>
      <c r="E20388" t="s">
        <v>12</v>
      </c>
      <c r="F20388" s="4" t="s">
        <v>15</v>
      </c>
      <c r="G20388" s="3">
        <v>10.994718000000001</v>
      </c>
      <c r="H20388" s="8">
        <v>0.68213795384234133</v>
      </c>
      <c r="I20388" s="26" t="str">
        <f>INDEX('Data Tab2'!$C:$C,MATCH('Data Tab1'!A20388,'Data Tab2'!$A:$A,0))</f>
        <v>LCJ2</v>
      </c>
    </row>
    <row r="20389" spans="1:9" hidden="1">
      <c r="A20389" s="55">
        <v>104972390</v>
      </c>
      <c r="B20389" s="1" t="s">
        <v>33</v>
      </c>
      <c r="C20389" t="s">
        <v>27</v>
      </c>
      <c r="D20389" s="1" t="s">
        <v>11</v>
      </c>
      <c r="E20389" t="s">
        <v>12</v>
      </c>
      <c r="F20389" s="4" t="s">
        <v>28</v>
      </c>
      <c r="G20389" s="3">
        <v>10.992497</v>
      </c>
      <c r="H20389" s="8">
        <v>9.9722249654873196E-2</v>
      </c>
      <c r="I20389" s="26" t="str">
        <f>INDEX('Data Tab2'!$C:$C,MATCH('Data Tab1'!A20389,'Data Tab2'!$A:$A,0))</f>
        <v>LCJ2</v>
      </c>
    </row>
    <row r="20390" spans="1:9" hidden="1">
      <c r="A20390" s="55">
        <v>104972390</v>
      </c>
      <c r="B20390" s="1" t="s">
        <v>33</v>
      </c>
      <c r="C20390" t="s">
        <v>27</v>
      </c>
      <c r="D20390" s="1" t="s">
        <v>11</v>
      </c>
      <c r="E20390" t="s">
        <v>12</v>
      </c>
      <c r="F20390" s="4" t="s">
        <v>29</v>
      </c>
      <c r="G20390" s="3">
        <v>10.995274</v>
      </c>
      <c r="H20390" s="8">
        <v>0.97561985975597187</v>
      </c>
      <c r="I20390" s="26" t="str">
        <f>INDEX('Data Tab2'!$C:$C,MATCH('Data Tab1'!A20390,'Data Tab2'!$A:$A,0))</f>
        <v>LCJ2</v>
      </c>
    </row>
    <row r="20391" spans="1:9" hidden="1">
      <c r="A20391" s="55">
        <v>104972390</v>
      </c>
      <c r="B20391" s="1" t="s">
        <v>33</v>
      </c>
      <c r="C20391" t="s">
        <v>27</v>
      </c>
      <c r="D20391" s="1" t="s">
        <v>11</v>
      </c>
      <c r="E20391" t="s">
        <v>12</v>
      </c>
      <c r="F20391" s="4" t="s">
        <v>16</v>
      </c>
      <c r="G20391" s="3">
        <v>10.983606999999999</v>
      </c>
      <c r="H20391" s="8">
        <v>0.83720138168480185</v>
      </c>
      <c r="I20391" s="26" t="str">
        <f>INDEX('Data Tab2'!$C:$C,MATCH('Data Tab1'!A20391,'Data Tab2'!$A:$A,0))</f>
        <v>LCJ2</v>
      </c>
    </row>
    <row r="20392" spans="1:9" hidden="1">
      <c r="A20392" s="55">
        <v>104972390</v>
      </c>
      <c r="B20392" s="1" t="s">
        <v>33</v>
      </c>
      <c r="C20392" t="s">
        <v>27</v>
      </c>
      <c r="D20392" s="1" t="s">
        <v>17</v>
      </c>
      <c r="E20392" t="s">
        <v>18</v>
      </c>
      <c r="F20392" s="4" t="s">
        <v>38</v>
      </c>
      <c r="G20392" s="3">
        <v>9.9830520000000007</v>
      </c>
      <c r="H20392" s="8">
        <v>0.62831706034650092</v>
      </c>
      <c r="I20392" s="26" t="str">
        <f>INDEX('Data Tab2'!$C:$C,MATCH('Data Tab1'!A20392,'Data Tab2'!$A:$A,0))</f>
        <v>LCJ2</v>
      </c>
    </row>
    <row r="20393" spans="1:9" hidden="1">
      <c r="A20393" s="55">
        <v>104972390</v>
      </c>
      <c r="B20393" s="1" t="s">
        <v>33</v>
      </c>
      <c r="C20393" t="s">
        <v>27</v>
      </c>
      <c r="D20393" s="1" t="s">
        <v>17</v>
      </c>
      <c r="E20393" t="s">
        <v>18</v>
      </c>
      <c r="F20393" s="4" t="s">
        <v>19</v>
      </c>
      <c r="G20393" s="3">
        <v>9.97194</v>
      </c>
      <c r="H20393" s="8">
        <v>6.6450834177367635E-2</v>
      </c>
      <c r="I20393" s="26" t="str">
        <f>INDEX('Data Tab2'!$C:$C,MATCH('Data Tab1'!A20393,'Data Tab2'!$A:$A,0))</f>
        <v>LCJ2</v>
      </c>
    </row>
    <row r="20394" spans="1:9" hidden="1">
      <c r="A20394" s="55">
        <v>104972390</v>
      </c>
      <c r="B20394" s="1" t="s">
        <v>33</v>
      </c>
      <c r="C20394" t="s">
        <v>27</v>
      </c>
      <c r="D20394" s="1" t="s">
        <v>17</v>
      </c>
      <c r="E20394" t="s">
        <v>18</v>
      </c>
      <c r="F20394" s="4" t="s">
        <v>20</v>
      </c>
      <c r="G20394" s="3">
        <v>9.9861070000000005</v>
      </c>
      <c r="H20394" s="8">
        <v>0.32642939149681849</v>
      </c>
      <c r="I20394" s="26" t="str">
        <f>INDEX('Data Tab2'!$C:$C,MATCH('Data Tab1'!A20394,'Data Tab2'!$A:$A,0))</f>
        <v>LCJ2</v>
      </c>
    </row>
    <row r="20395" spans="1:9" hidden="1">
      <c r="A20395" s="56">
        <v>104972390</v>
      </c>
      <c r="B20395" s="1" t="s">
        <v>33</v>
      </c>
      <c r="C20395" t="s">
        <v>27</v>
      </c>
      <c r="D20395" s="1" t="s">
        <v>17</v>
      </c>
      <c r="E20395" t="s">
        <v>18</v>
      </c>
      <c r="F20395" s="4" t="s">
        <v>21</v>
      </c>
      <c r="G20395" s="3">
        <v>9.9827739999999991</v>
      </c>
      <c r="H20395" s="8">
        <v>0.92118201751150486</v>
      </c>
      <c r="I20395" s="26" t="str">
        <f>INDEX('Data Tab2'!$C:$C,MATCH('Data Tab1'!A20395,'Data Tab2'!$A:$A,0))</f>
        <v>LCJ2</v>
      </c>
    </row>
    <row r="20396" spans="1:9">
      <c r="A20396" s="55">
        <v>104972429</v>
      </c>
      <c r="B20396" s="1" t="s">
        <v>9</v>
      </c>
      <c r="C20396" t="s">
        <v>27</v>
      </c>
      <c r="D20396" s="1" t="s">
        <v>11</v>
      </c>
      <c r="E20396" t="s">
        <v>12</v>
      </c>
      <c r="F20396" s="4" t="s">
        <v>34</v>
      </c>
      <c r="G20396" s="3">
        <v>5.9449959999999997</v>
      </c>
      <c r="H20396" s="8">
        <v>0.61727518208438337</v>
      </c>
      <c r="I20396" s="26" t="str">
        <f>INDEX('Data Tab2'!$C:$C,MATCH('Data Tab1'!A20396,'Data Tab2'!$A:$A,0))</f>
        <v>LCY2</v>
      </c>
    </row>
    <row r="20397" spans="1:9" hidden="1">
      <c r="A20397" s="56">
        <v>104972429</v>
      </c>
      <c r="B20397" s="1" t="s">
        <v>9</v>
      </c>
      <c r="C20397" t="s">
        <v>27</v>
      </c>
      <c r="D20397" s="1" t="s">
        <v>11</v>
      </c>
      <c r="E20397" t="s">
        <v>12</v>
      </c>
      <c r="F20397" s="4" t="s">
        <v>14</v>
      </c>
      <c r="G20397" s="3">
        <v>10.98583</v>
      </c>
      <c r="H20397" s="8">
        <v>0.63942758222743057</v>
      </c>
      <c r="I20397" s="26" t="str">
        <f>INDEX('Data Tab2'!$C:$C,MATCH('Data Tab1'!A20397,'Data Tab2'!$A:$A,0))</f>
        <v>LCY2</v>
      </c>
    </row>
    <row r="20398" spans="1:9">
      <c r="A20398" s="55">
        <v>104972469</v>
      </c>
      <c r="B20398" s="1" t="s">
        <v>9</v>
      </c>
      <c r="C20398" t="s">
        <v>31</v>
      </c>
      <c r="D20398" s="1" t="s">
        <v>11</v>
      </c>
      <c r="E20398" t="s">
        <v>12</v>
      </c>
      <c r="F20398" s="4" t="s">
        <v>13</v>
      </c>
      <c r="G20398" s="3">
        <v>1.5258320000000001</v>
      </c>
      <c r="H20398" s="8">
        <v>0.11568361690131757</v>
      </c>
      <c r="I20398" s="26" t="str">
        <f>INDEX('Data Tab2'!$C:$C,MATCH('Data Tab1'!A20398,'Data Tab2'!$A:$A,0))</f>
        <v>LEJ1</v>
      </c>
    </row>
    <row r="20399" spans="1:9" hidden="1">
      <c r="A20399" s="55">
        <v>104972469</v>
      </c>
      <c r="B20399" s="1" t="s">
        <v>9</v>
      </c>
      <c r="C20399" t="s">
        <v>31</v>
      </c>
      <c r="D20399" s="1" t="s">
        <v>11</v>
      </c>
      <c r="E20399" t="s">
        <v>12</v>
      </c>
      <c r="F20399" s="4" t="s">
        <v>28</v>
      </c>
      <c r="G20399" s="3">
        <v>1.1202749999999999</v>
      </c>
      <c r="H20399" s="8">
        <v>0.71218011230492806</v>
      </c>
      <c r="I20399" s="26" t="str">
        <f>INDEX('Data Tab2'!$C:$C,MATCH('Data Tab1'!A20399,'Data Tab2'!$A:$A,0))</f>
        <v>LEJ1</v>
      </c>
    </row>
    <row r="20400" spans="1:9" hidden="1">
      <c r="A20400" s="55">
        <v>104972469</v>
      </c>
      <c r="B20400" s="1" t="s">
        <v>9</v>
      </c>
      <c r="C20400" t="s">
        <v>31</v>
      </c>
      <c r="D20400" s="1" t="s">
        <v>11</v>
      </c>
      <c r="E20400" t="s">
        <v>12</v>
      </c>
      <c r="F20400" s="4" t="s">
        <v>29</v>
      </c>
      <c r="G20400" s="3">
        <v>0.846387</v>
      </c>
      <c r="H20400" s="8">
        <v>0.49941208095571565</v>
      </c>
      <c r="I20400" s="26" t="str">
        <f>INDEX('Data Tab2'!$C:$C,MATCH('Data Tab1'!A20400,'Data Tab2'!$A:$A,0))</f>
        <v>LEJ1</v>
      </c>
    </row>
    <row r="20401" spans="1:9" hidden="1">
      <c r="A20401" s="55">
        <v>104972469</v>
      </c>
      <c r="B20401" s="1" t="s">
        <v>9</v>
      </c>
      <c r="C20401" t="s">
        <v>31</v>
      </c>
      <c r="D20401" s="1" t="s">
        <v>11</v>
      </c>
      <c r="E20401" t="s">
        <v>12</v>
      </c>
      <c r="F20401" s="4" t="s">
        <v>16</v>
      </c>
      <c r="G20401" s="3">
        <v>8.6110000000000006E-3</v>
      </c>
      <c r="H20401" s="8">
        <v>0.39177549710495962</v>
      </c>
      <c r="I20401" s="26" t="str">
        <f>INDEX('Data Tab2'!$C:$C,MATCH('Data Tab1'!A20401,'Data Tab2'!$A:$A,0))</f>
        <v>LEJ1</v>
      </c>
    </row>
    <row r="20402" spans="1:9" hidden="1">
      <c r="A20402" s="55">
        <v>104972469</v>
      </c>
      <c r="B20402" s="1" t="s">
        <v>9</v>
      </c>
      <c r="C20402" t="s">
        <v>32</v>
      </c>
      <c r="D20402" s="1" t="s">
        <v>11</v>
      </c>
      <c r="E20402" t="s">
        <v>12</v>
      </c>
      <c r="F20402" s="4" t="s">
        <v>13</v>
      </c>
      <c r="G20402" s="3">
        <v>4.474164</v>
      </c>
      <c r="H20402" s="8">
        <v>0.89739370394084206</v>
      </c>
      <c r="I20402" s="26" t="str">
        <f>INDEX('Data Tab2'!$C:$C,MATCH('Data Tab1'!A20402,'Data Tab2'!$A:$A,0))</f>
        <v>LEJ1</v>
      </c>
    </row>
    <row r="20403" spans="1:9" hidden="1">
      <c r="A20403" s="55">
        <v>104972469</v>
      </c>
      <c r="B20403" s="1" t="s">
        <v>9</v>
      </c>
      <c r="C20403" t="s">
        <v>32</v>
      </c>
      <c r="D20403" s="1" t="s">
        <v>11</v>
      </c>
      <c r="E20403" t="s">
        <v>12</v>
      </c>
      <c r="F20403" s="4" t="s">
        <v>15</v>
      </c>
      <c r="G20403" s="3">
        <v>4.9999979999999997</v>
      </c>
      <c r="H20403" s="8">
        <v>0.68814779535615267</v>
      </c>
      <c r="I20403" s="26" t="str">
        <f>INDEX('Data Tab2'!$C:$C,MATCH('Data Tab1'!A20403,'Data Tab2'!$A:$A,0))</f>
        <v>LEJ1</v>
      </c>
    </row>
    <row r="20404" spans="1:9" hidden="1">
      <c r="A20404" s="55">
        <v>104972469</v>
      </c>
      <c r="B20404" s="1" t="s">
        <v>9</v>
      </c>
      <c r="C20404" t="s">
        <v>32</v>
      </c>
      <c r="D20404" s="1" t="s">
        <v>11</v>
      </c>
      <c r="E20404" t="s">
        <v>12</v>
      </c>
      <c r="F20404" s="4" t="s">
        <v>28</v>
      </c>
      <c r="G20404" s="3">
        <v>7.9774979999999998</v>
      </c>
      <c r="H20404" s="8">
        <v>0.83609771708001679</v>
      </c>
      <c r="I20404" s="26" t="str">
        <f>INDEX('Data Tab2'!$C:$C,MATCH('Data Tab1'!A20404,'Data Tab2'!$A:$A,0))</f>
        <v>LEJ1</v>
      </c>
    </row>
    <row r="20405" spans="1:9" hidden="1">
      <c r="A20405" s="55">
        <v>104972469</v>
      </c>
      <c r="B20405" s="1" t="s">
        <v>9</v>
      </c>
      <c r="C20405" t="s">
        <v>32</v>
      </c>
      <c r="D20405" s="1" t="s">
        <v>11</v>
      </c>
      <c r="E20405" t="s">
        <v>12</v>
      </c>
      <c r="F20405" s="4" t="s">
        <v>29</v>
      </c>
      <c r="G20405" s="3">
        <v>9.9888849999999998</v>
      </c>
      <c r="H20405" s="8">
        <v>0.57316618656787555</v>
      </c>
      <c r="I20405" s="26" t="str">
        <f>INDEX('Data Tab2'!$C:$C,MATCH('Data Tab1'!A20405,'Data Tab2'!$A:$A,0))</f>
        <v>LEJ1</v>
      </c>
    </row>
    <row r="20406" spans="1:9" hidden="1">
      <c r="A20406" s="55">
        <v>104972469</v>
      </c>
      <c r="B20406" s="1" t="s">
        <v>9</v>
      </c>
      <c r="C20406" t="s">
        <v>32</v>
      </c>
      <c r="D20406" s="1" t="s">
        <v>11</v>
      </c>
      <c r="E20406" t="s">
        <v>12</v>
      </c>
      <c r="F20406" s="4" t="s">
        <v>16</v>
      </c>
      <c r="G20406" s="3">
        <v>5.9999979999999997</v>
      </c>
      <c r="H20406" s="8">
        <v>0.16583574415509295</v>
      </c>
      <c r="I20406" s="26" t="str">
        <f>INDEX('Data Tab2'!$C:$C,MATCH('Data Tab1'!A20406,'Data Tab2'!$A:$A,0))</f>
        <v>LEJ1</v>
      </c>
    </row>
    <row r="20407" spans="1:9" hidden="1">
      <c r="A20407" s="55">
        <v>104972469</v>
      </c>
      <c r="B20407" s="1" t="s">
        <v>9</v>
      </c>
      <c r="C20407" t="s">
        <v>32</v>
      </c>
      <c r="D20407" s="1" t="s">
        <v>17</v>
      </c>
      <c r="E20407" t="s">
        <v>18</v>
      </c>
      <c r="F20407" s="4" t="s">
        <v>38</v>
      </c>
      <c r="G20407" s="3">
        <v>4.8744430000000003</v>
      </c>
      <c r="H20407" s="8">
        <v>0.51206691376565638</v>
      </c>
      <c r="I20407" s="26" t="str">
        <f>INDEX('Data Tab2'!$C:$C,MATCH('Data Tab1'!A20407,'Data Tab2'!$A:$A,0))</f>
        <v>LEJ1</v>
      </c>
    </row>
    <row r="20408" spans="1:9" hidden="1">
      <c r="A20408" s="55">
        <v>104972469</v>
      </c>
      <c r="B20408" s="1" t="s">
        <v>9</v>
      </c>
      <c r="C20408" t="s">
        <v>32</v>
      </c>
      <c r="D20408" s="1" t="s">
        <v>17</v>
      </c>
      <c r="E20408" t="s">
        <v>18</v>
      </c>
      <c r="F20408" s="4" t="s">
        <v>19</v>
      </c>
      <c r="G20408" s="3">
        <v>9.8516619999999993</v>
      </c>
      <c r="H20408" s="8">
        <v>0.383596458411402</v>
      </c>
      <c r="I20408" s="26" t="str">
        <f>INDEX('Data Tab2'!$C:$C,MATCH('Data Tab1'!A20408,'Data Tab2'!$A:$A,0))</f>
        <v>LEJ1</v>
      </c>
    </row>
    <row r="20409" spans="1:9" hidden="1">
      <c r="A20409" s="55">
        <v>104972469</v>
      </c>
      <c r="B20409" s="1" t="s">
        <v>9</v>
      </c>
      <c r="C20409" t="s">
        <v>32</v>
      </c>
      <c r="D20409" s="1" t="s">
        <v>17</v>
      </c>
      <c r="E20409" t="s">
        <v>18</v>
      </c>
      <c r="F20409" s="4" t="s">
        <v>20</v>
      </c>
      <c r="G20409" s="3">
        <v>9.4813849999999995</v>
      </c>
      <c r="H20409" s="8">
        <v>0.59407490365233995</v>
      </c>
      <c r="I20409" s="26" t="str">
        <f>INDEX('Data Tab2'!$C:$C,MATCH('Data Tab1'!A20409,'Data Tab2'!$A:$A,0))</f>
        <v>LEJ1</v>
      </c>
    </row>
    <row r="20410" spans="1:9" hidden="1">
      <c r="A20410" s="55">
        <v>104972469</v>
      </c>
      <c r="B20410" s="1" t="s">
        <v>9</v>
      </c>
      <c r="C20410" t="s">
        <v>32</v>
      </c>
      <c r="D20410" s="1" t="s">
        <v>17</v>
      </c>
      <c r="E20410" t="s">
        <v>18</v>
      </c>
      <c r="F20410" s="4" t="s">
        <v>21</v>
      </c>
      <c r="G20410" s="3">
        <v>9.0349959999999996</v>
      </c>
      <c r="H20410" s="8">
        <v>0.5804472292020858</v>
      </c>
      <c r="I20410" s="26" t="str">
        <f>INDEX('Data Tab2'!$C:$C,MATCH('Data Tab1'!A20410,'Data Tab2'!$A:$A,0))</f>
        <v>LEJ1</v>
      </c>
    </row>
    <row r="20411" spans="1:9" hidden="1">
      <c r="A20411" s="56">
        <v>104972469</v>
      </c>
      <c r="B20411" s="1" t="s">
        <v>9</v>
      </c>
      <c r="C20411" t="s">
        <v>32</v>
      </c>
      <c r="D20411" s="1" t="s">
        <v>17</v>
      </c>
      <c r="E20411" t="s">
        <v>18</v>
      </c>
      <c r="F20411" s="4" t="s">
        <v>22</v>
      </c>
      <c r="G20411" s="3">
        <v>4.9611090000000004</v>
      </c>
      <c r="H20411" s="8">
        <v>0.47739357006253369</v>
      </c>
      <c r="I20411" s="26" t="str">
        <f>INDEX('Data Tab2'!$C:$C,MATCH('Data Tab1'!A20411,'Data Tab2'!$A:$A,0))</f>
        <v>LEJ1</v>
      </c>
    </row>
    <row r="20412" spans="1:9">
      <c r="A20412" s="55">
        <v>104972474</v>
      </c>
      <c r="B20412" s="1" t="s">
        <v>9</v>
      </c>
      <c r="C20412" t="s">
        <v>40</v>
      </c>
      <c r="D20412" s="1" t="s">
        <v>11</v>
      </c>
      <c r="E20412" t="s">
        <v>12</v>
      </c>
      <c r="F20412" s="4" t="s">
        <v>28</v>
      </c>
      <c r="G20412" s="3">
        <v>4.7491640000000004</v>
      </c>
      <c r="H20412" s="8">
        <v>0.90121525097752808</v>
      </c>
      <c r="I20412" s="26" t="str">
        <f>INDEX('Data Tab2'!$C:$C,MATCH('Data Tab1'!A20412,'Data Tab2'!$A:$A,0))</f>
        <v>LIL1</v>
      </c>
    </row>
    <row r="20413" spans="1:9" hidden="1">
      <c r="A20413" s="55">
        <v>104972474</v>
      </c>
      <c r="B20413" s="1" t="s">
        <v>9</v>
      </c>
      <c r="C20413" t="s">
        <v>40</v>
      </c>
      <c r="D20413" s="1" t="s">
        <v>11</v>
      </c>
      <c r="E20413" t="s">
        <v>12</v>
      </c>
      <c r="F20413" s="4" t="s">
        <v>29</v>
      </c>
      <c r="G20413" s="3">
        <v>6.2474949999999998</v>
      </c>
      <c r="H20413" s="8">
        <v>0.87010018753907237</v>
      </c>
      <c r="I20413" s="26" t="str">
        <f>INDEX('Data Tab2'!$C:$C,MATCH('Data Tab1'!A20413,'Data Tab2'!$A:$A,0))</f>
        <v>LIL1</v>
      </c>
    </row>
    <row r="20414" spans="1:9" hidden="1">
      <c r="A20414" s="55">
        <v>104972474</v>
      </c>
      <c r="B20414" s="1" t="s">
        <v>33</v>
      </c>
      <c r="C20414" t="s">
        <v>27</v>
      </c>
      <c r="D20414" s="1" t="s">
        <v>11</v>
      </c>
      <c r="E20414" t="s">
        <v>12</v>
      </c>
      <c r="F20414" s="4" t="s">
        <v>13</v>
      </c>
      <c r="G20414" s="3">
        <v>6.2369409999999998</v>
      </c>
      <c r="H20414" s="8">
        <v>6.7895058886848103E-2</v>
      </c>
      <c r="I20414" s="26" t="str">
        <f>INDEX('Data Tab2'!$C:$C,MATCH('Data Tab1'!A20414,'Data Tab2'!$A:$A,0))</f>
        <v>LIL1</v>
      </c>
    </row>
    <row r="20415" spans="1:9" hidden="1">
      <c r="A20415" s="55">
        <v>104972474</v>
      </c>
      <c r="B20415" s="1" t="s">
        <v>33</v>
      </c>
      <c r="C20415" t="s">
        <v>27</v>
      </c>
      <c r="D20415" s="1" t="s">
        <v>11</v>
      </c>
      <c r="E20415" t="s">
        <v>12</v>
      </c>
      <c r="F20415" s="4" t="s">
        <v>14</v>
      </c>
      <c r="G20415" s="3">
        <v>4.7419399999999996</v>
      </c>
      <c r="H20415" s="8">
        <v>0.53510068061669924</v>
      </c>
      <c r="I20415" s="26" t="str">
        <f>INDEX('Data Tab2'!$C:$C,MATCH('Data Tab1'!A20415,'Data Tab2'!$A:$A,0))</f>
        <v>LIL1</v>
      </c>
    </row>
    <row r="20416" spans="1:9" hidden="1">
      <c r="A20416" s="55">
        <v>104972474</v>
      </c>
      <c r="B20416" s="1" t="s">
        <v>33</v>
      </c>
      <c r="C20416" t="s">
        <v>27</v>
      </c>
      <c r="D20416" s="1" t="s">
        <v>11</v>
      </c>
      <c r="E20416" t="s">
        <v>12</v>
      </c>
      <c r="F20416" s="4" t="s">
        <v>15</v>
      </c>
      <c r="G20416" s="3">
        <v>5.8883299999999998</v>
      </c>
      <c r="H20416" s="8">
        <v>0.82571936345337438</v>
      </c>
      <c r="I20416" s="26" t="str">
        <f>INDEX('Data Tab2'!$C:$C,MATCH('Data Tab1'!A20416,'Data Tab2'!$A:$A,0))</f>
        <v>LIL1</v>
      </c>
    </row>
    <row r="20417" spans="1:9" hidden="1">
      <c r="A20417" s="55">
        <v>104972474</v>
      </c>
      <c r="B20417" s="1" t="s">
        <v>33</v>
      </c>
      <c r="C20417" t="s">
        <v>27</v>
      </c>
      <c r="D20417" s="1" t="s">
        <v>11</v>
      </c>
      <c r="E20417" t="s">
        <v>12</v>
      </c>
      <c r="F20417" s="4" t="s">
        <v>29</v>
      </c>
      <c r="G20417" s="3">
        <v>4.7402730000000002</v>
      </c>
      <c r="H20417" s="8">
        <v>0.24682239177116916</v>
      </c>
      <c r="I20417" s="26" t="str">
        <f>INDEX('Data Tab2'!$C:$C,MATCH('Data Tab1'!A20417,'Data Tab2'!$A:$A,0))</f>
        <v>LIL1</v>
      </c>
    </row>
    <row r="20418" spans="1:9" hidden="1">
      <c r="A20418" s="55">
        <v>104972474</v>
      </c>
      <c r="B20418" s="1" t="s">
        <v>33</v>
      </c>
      <c r="C20418" t="s">
        <v>27</v>
      </c>
      <c r="D20418" s="1" t="s">
        <v>11</v>
      </c>
      <c r="E20418" t="s">
        <v>12</v>
      </c>
      <c r="F20418" s="4" t="s">
        <v>16</v>
      </c>
      <c r="G20418" s="3">
        <v>10.118608999999999</v>
      </c>
      <c r="H20418" s="8">
        <v>0.93399184246788491</v>
      </c>
      <c r="I20418" s="26" t="str">
        <f>INDEX('Data Tab2'!$C:$C,MATCH('Data Tab1'!A20418,'Data Tab2'!$A:$A,0))</f>
        <v>LIL1</v>
      </c>
    </row>
    <row r="20419" spans="1:9" hidden="1">
      <c r="A20419" s="55">
        <v>104972474</v>
      </c>
      <c r="B20419" s="1" t="s">
        <v>33</v>
      </c>
      <c r="C20419" t="s">
        <v>27</v>
      </c>
      <c r="D20419" s="1" t="s">
        <v>17</v>
      </c>
      <c r="E20419" t="s">
        <v>18</v>
      </c>
      <c r="F20419" s="4" t="s">
        <v>38</v>
      </c>
      <c r="G20419" s="3">
        <v>4.4883300000000004</v>
      </c>
      <c r="H20419" s="8">
        <v>0.71642326276812685</v>
      </c>
      <c r="I20419" s="26" t="str">
        <f>INDEX('Data Tab2'!$C:$C,MATCH('Data Tab1'!A20419,'Data Tab2'!$A:$A,0))</f>
        <v>LIL1</v>
      </c>
    </row>
    <row r="20420" spans="1:9" hidden="1">
      <c r="A20420" s="55">
        <v>104972474</v>
      </c>
      <c r="B20420" s="1" t="s">
        <v>33</v>
      </c>
      <c r="C20420" t="s">
        <v>27</v>
      </c>
      <c r="D20420" s="1" t="s">
        <v>17</v>
      </c>
      <c r="E20420" t="s">
        <v>18</v>
      </c>
      <c r="F20420" s="4" t="s">
        <v>19</v>
      </c>
      <c r="G20420" s="3">
        <v>9.9772180000000006</v>
      </c>
      <c r="H20420" s="8">
        <v>0.85073052059944065</v>
      </c>
      <c r="I20420" s="26" t="str">
        <f>INDEX('Data Tab2'!$C:$C,MATCH('Data Tab1'!A20420,'Data Tab2'!$A:$A,0))</f>
        <v>LIL1</v>
      </c>
    </row>
    <row r="20421" spans="1:9" hidden="1">
      <c r="A20421" s="55">
        <v>104972474</v>
      </c>
      <c r="B20421" s="1" t="s">
        <v>33</v>
      </c>
      <c r="C20421" t="s">
        <v>27</v>
      </c>
      <c r="D20421" s="1" t="s">
        <v>17</v>
      </c>
      <c r="E20421" t="s">
        <v>18</v>
      </c>
      <c r="F20421" s="4" t="s">
        <v>20</v>
      </c>
      <c r="G20421" s="3">
        <v>4.8233290000000002</v>
      </c>
      <c r="H20421" s="8">
        <v>0.35909896889437476</v>
      </c>
      <c r="I20421" s="26" t="str">
        <f>INDEX('Data Tab2'!$C:$C,MATCH('Data Tab1'!A20421,'Data Tab2'!$A:$A,0))</f>
        <v>LIL1</v>
      </c>
    </row>
    <row r="20422" spans="1:9" hidden="1">
      <c r="A20422" s="55">
        <v>104972474</v>
      </c>
      <c r="B20422" s="1" t="s">
        <v>33</v>
      </c>
      <c r="C20422" t="s">
        <v>27</v>
      </c>
      <c r="D20422" s="1" t="s">
        <v>17</v>
      </c>
      <c r="E20422" t="s">
        <v>18</v>
      </c>
      <c r="F20422" s="4" t="s">
        <v>21</v>
      </c>
      <c r="G20422" s="3">
        <v>4.4919409999999997</v>
      </c>
      <c r="H20422" s="8">
        <v>0.53220906086975706</v>
      </c>
      <c r="I20422" s="26" t="str">
        <f>INDEX('Data Tab2'!$C:$C,MATCH('Data Tab1'!A20422,'Data Tab2'!$A:$A,0))</f>
        <v>LIL1</v>
      </c>
    </row>
    <row r="20423" spans="1:9" hidden="1">
      <c r="A20423" s="56">
        <v>104972474</v>
      </c>
      <c r="B20423" s="1" t="s">
        <v>33</v>
      </c>
      <c r="C20423" t="s">
        <v>27</v>
      </c>
      <c r="D20423" s="1" t="s">
        <v>17</v>
      </c>
      <c r="E20423" t="s">
        <v>18</v>
      </c>
      <c r="F20423" s="4" t="s">
        <v>22</v>
      </c>
      <c r="G20423" s="3">
        <v>4.7994399999999997</v>
      </c>
      <c r="H20423" s="8">
        <v>0.18883867398062171</v>
      </c>
      <c r="I20423" s="26" t="str">
        <f>INDEX('Data Tab2'!$C:$C,MATCH('Data Tab1'!A20423,'Data Tab2'!$A:$A,0))</f>
        <v>LIL1</v>
      </c>
    </row>
    <row r="20424" spans="1:9">
      <c r="A20424" s="55">
        <v>104972491</v>
      </c>
      <c r="B20424" s="1" t="s">
        <v>9</v>
      </c>
      <c r="C20424" t="s">
        <v>31</v>
      </c>
      <c r="D20424" s="1" t="s">
        <v>11</v>
      </c>
      <c r="E20424" t="s">
        <v>12</v>
      </c>
      <c r="F20424" s="4" t="s">
        <v>14</v>
      </c>
      <c r="G20424" s="3">
        <v>0.55305300000000002</v>
      </c>
      <c r="H20424" s="8">
        <v>0.98624703415830595</v>
      </c>
      <c r="I20424" s="26" t="str">
        <f>INDEX('Data Tab2'!$C:$C,MATCH('Data Tab1'!A20424,'Data Tab2'!$A:$A,0))</f>
        <v>LTN1</v>
      </c>
    </row>
    <row r="20425" spans="1:9" hidden="1">
      <c r="A20425" s="55">
        <v>104972491</v>
      </c>
      <c r="B20425" s="1" t="s">
        <v>9</v>
      </c>
      <c r="C20425" t="s">
        <v>31</v>
      </c>
      <c r="D20425" s="1" t="s">
        <v>11</v>
      </c>
      <c r="E20425" t="s">
        <v>12</v>
      </c>
      <c r="F20425" s="4" t="s">
        <v>16</v>
      </c>
      <c r="G20425" s="3">
        <v>10.999997</v>
      </c>
      <c r="H20425" s="8">
        <v>0.46811320075671292</v>
      </c>
      <c r="I20425" s="26" t="str">
        <f>INDEX('Data Tab2'!$C:$C,MATCH('Data Tab1'!A20425,'Data Tab2'!$A:$A,0))</f>
        <v>LTN1</v>
      </c>
    </row>
    <row r="20426" spans="1:9" hidden="1">
      <c r="A20426" s="55">
        <v>104972491</v>
      </c>
      <c r="B20426" s="1" t="s">
        <v>9</v>
      </c>
      <c r="C20426" t="s">
        <v>31</v>
      </c>
      <c r="D20426" s="1" t="s">
        <v>17</v>
      </c>
      <c r="E20426" t="s">
        <v>18</v>
      </c>
      <c r="F20426" s="4" t="s">
        <v>36</v>
      </c>
      <c r="G20426" s="3">
        <v>1.2124980000000001</v>
      </c>
      <c r="H20426" s="8">
        <v>0.4016093629287687</v>
      </c>
      <c r="I20426" s="26" t="str">
        <f>INDEX('Data Tab2'!$C:$C,MATCH('Data Tab1'!A20426,'Data Tab2'!$A:$A,0))</f>
        <v>LTN1</v>
      </c>
    </row>
    <row r="20427" spans="1:9" hidden="1">
      <c r="A20427" s="55">
        <v>104972491</v>
      </c>
      <c r="B20427" s="1" t="s">
        <v>9</v>
      </c>
      <c r="C20427" t="s">
        <v>31</v>
      </c>
      <c r="D20427" s="1" t="s">
        <v>17</v>
      </c>
      <c r="E20427" t="s">
        <v>18</v>
      </c>
      <c r="F20427" s="4" t="s">
        <v>38</v>
      </c>
      <c r="G20427" s="3">
        <v>2.6499980000000001</v>
      </c>
      <c r="H20427" s="8">
        <v>0.1108278571084389</v>
      </c>
      <c r="I20427" s="26" t="str">
        <f>INDEX('Data Tab2'!$C:$C,MATCH('Data Tab1'!A20427,'Data Tab2'!$A:$A,0))</f>
        <v>LTN1</v>
      </c>
    </row>
    <row r="20428" spans="1:9" hidden="1">
      <c r="A20428" s="55">
        <v>104972491</v>
      </c>
      <c r="B20428" s="1" t="s">
        <v>9</v>
      </c>
      <c r="C20428" t="s">
        <v>32</v>
      </c>
      <c r="D20428" s="1" t="s">
        <v>11</v>
      </c>
      <c r="E20428" t="s">
        <v>12</v>
      </c>
      <c r="F20428" s="4" t="s">
        <v>14</v>
      </c>
      <c r="G20428" s="3">
        <v>5.2005530000000002</v>
      </c>
      <c r="H20428" s="8">
        <v>0.81039204814313415</v>
      </c>
      <c r="I20428" s="26" t="str">
        <f>INDEX('Data Tab2'!$C:$C,MATCH('Data Tab1'!A20428,'Data Tab2'!$A:$A,0))</f>
        <v>LTN1</v>
      </c>
    </row>
    <row r="20429" spans="1:9" hidden="1">
      <c r="A20429" s="55">
        <v>104972491</v>
      </c>
      <c r="B20429" s="1" t="s">
        <v>9</v>
      </c>
      <c r="C20429" t="s">
        <v>32</v>
      </c>
      <c r="D20429" s="1" t="s">
        <v>11</v>
      </c>
      <c r="E20429" t="s">
        <v>12</v>
      </c>
      <c r="F20429" s="4" t="s">
        <v>15</v>
      </c>
      <c r="G20429" s="3">
        <v>11.483328999999999</v>
      </c>
      <c r="H20429" s="8">
        <v>0.61061978965629726</v>
      </c>
      <c r="I20429" s="26" t="str">
        <f>INDEX('Data Tab2'!$C:$C,MATCH('Data Tab1'!A20429,'Data Tab2'!$A:$A,0))</f>
        <v>LTN1</v>
      </c>
    </row>
    <row r="20430" spans="1:9" hidden="1">
      <c r="A20430" s="55">
        <v>104972491</v>
      </c>
      <c r="B20430" s="1" t="s">
        <v>9</v>
      </c>
      <c r="C20430" t="s">
        <v>32</v>
      </c>
      <c r="D20430" s="1" t="s">
        <v>17</v>
      </c>
      <c r="E20430" t="s">
        <v>18</v>
      </c>
      <c r="F20430" s="4" t="s">
        <v>36</v>
      </c>
      <c r="G20430" s="3">
        <v>6.6391650000000002</v>
      </c>
      <c r="H20430" s="8">
        <v>0.63474600258913605</v>
      </c>
      <c r="I20430" s="26" t="str">
        <f>INDEX('Data Tab2'!$C:$C,MATCH('Data Tab1'!A20430,'Data Tab2'!$A:$A,0))</f>
        <v>LTN1</v>
      </c>
    </row>
    <row r="20431" spans="1:9" hidden="1">
      <c r="A20431" s="56">
        <v>104972491</v>
      </c>
      <c r="B20431" s="1" t="s">
        <v>9</v>
      </c>
      <c r="C20431" t="s">
        <v>32</v>
      </c>
      <c r="D20431" s="1" t="s">
        <v>17</v>
      </c>
      <c r="E20431" t="s">
        <v>18</v>
      </c>
      <c r="F20431" s="4" t="s">
        <v>38</v>
      </c>
      <c r="G20431" s="3">
        <v>6.9508320000000001</v>
      </c>
      <c r="H20431" s="8">
        <v>0.18497601948511644</v>
      </c>
      <c r="I20431" s="26" t="str">
        <f>INDEX('Data Tab2'!$C:$C,MATCH('Data Tab1'!A20431,'Data Tab2'!$A:$A,0))</f>
        <v>LTN1</v>
      </c>
    </row>
    <row r="20432" spans="1:9">
      <c r="A20432" s="55">
        <v>104972494</v>
      </c>
      <c r="B20432" s="1" t="s">
        <v>9</v>
      </c>
      <c r="C20432" t="s">
        <v>31</v>
      </c>
      <c r="D20432" s="1" t="s">
        <v>11</v>
      </c>
      <c r="E20432" t="s">
        <v>12</v>
      </c>
      <c r="F20432" s="4" t="s">
        <v>14</v>
      </c>
      <c r="G20432" s="3">
        <v>2.629165</v>
      </c>
      <c r="H20432" s="8">
        <v>3.9285537457206865E-2</v>
      </c>
      <c r="I20432" s="26" t="str">
        <f>INDEX('Data Tab2'!$C:$C,MATCH('Data Tab1'!A20432,'Data Tab2'!$A:$A,0))</f>
        <v>LTN2</v>
      </c>
    </row>
    <row r="20433" spans="1:9" hidden="1">
      <c r="A20433" s="55">
        <v>104972494</v>
      </c>
      <c r="B20433" s="1" t="s">
        <v>33</v>
      </c>
      <c r="C20433" t="s">
        <v>32</v>
      </c>
      <c r="D20433" s="1" t="s">
        <v>11</v>
      </c>
      <c r="E20433" t="s">
        <v>12</v>
      </c>
      <c r="F20433" s="4" t="s">
        <v>13</v>
      </c>
      <c r="G20433" s="3">
        <v>3.2686039999999998</v>
      </c>
      <c r="H20433" s="8">
        <v>0.22545465462331116</v>
      </c>
      <c r="I20433" s="26" t="str">
        <f>INDEX('Data Tab2'!$C:$C,MATCH('Data Tab1'!A20433,'Data Tab2'!$A:$A,0))</f>
        <v>LTN2</v>
      </c>
    </row>
    <row r="20434" spans="1:9" hidden="1">
      <c r="A20434" s="55">
        <v>104972494</v>
      </c>
      <c r="B20434" s="1" t="s">
        <v>33</v>
      </c>
      <c r="C20434" t="s">
        <v>32</v>
      </c>
      <c r="D20434" s="1" t="s">
        <v>11</v>
      </c>
      <c r="E20434" t="s">
        <v>12</v>
      </c>
      <c r="F20434" s="4" t="s">
        <v>14</v>
      </c>
      <c r="G20434" s="3">
        <v>2.2061039999999998</v>
      </c>
      <c r="H20434" s="8">
        <v>0.15864124312709815</v>
      </c>
      <c r="I20434" s="26" t="str">
        <f>INDEX('Data Tab2'!$C:$C,MATCH('Data Tab1'!A20434,'Data Tab2'!$A:$A,0))</f>
        <v>LTN2</v>
      </c>
    </row>
    <row r="20435" spans="1:9" hidden="1">
      <c r="A20435" s="55">
        <v>104972494</v>
      </c>
      <c r="B20435" s="1" t="s">
        <v>33</v>
      </c>
      <c r="C20435" t="s">
        <v>32</v>
      </c>
      <c r="D20435" s="1" t="s">
        <v>11</v>
      </c>
      <c r="E20435" t="s">
        <v>12</v>
      </c>
      <c r="F20435" s="4" t="s">
        <v>15</v>
      </c>
      <c r="G20435" s="3">
        <v>5.9511050000000001</v>
      </c>
      <c r="H20435" s="8">
        <v>0.79027263838272244</v>
      </c>
      <c r="I20435" s="26" t="str">
        <f>INDEX('Data Tab2'!$C:$C,MATCH('Data Tab1'!A20435,'Data Tab2'!$A:$A,0))</f>
        <v>LTN2</v>
      </c>
    </row>
    <row r="20436" spans="1:9" hidden="1">
      <c r="A20436" s="55">
        <v>104972494</v>
      </c>
      <c r="B20436" s="1" t="s">
        <v>33</v>
      </c>
      <c r="C20436" t="s">
        <v>32</v>
      </c>
      <c r="D20436" s="1" t="s">
        <v>11</v>
      </c>
      <c r="E20436" t="s">
        <v>12</v>
      </c>
      <c r="F20436" s="4" t="s">
        <v>28</v>
      </c>
      <c r="G20436" s="3">
        <v>4.6163829999999999</v>
      </c>
      <c r="H20436" s="8">
        <v>0.39667328209536723</v>
      </c>
      <c r="I20436" s="26" t="str">
        <f>INDEX('Data Tab2'!$C:$C,MATCH('Data Tab1'!A20436,'Data Tab2'!$A:$A,0))</f>
        <v>LTN2</v>
      </c>
    </row>
    <row r="20437" spans="1:9" hidden="1">
      <c r="A20437" s="55">
        <v>104972494</v>
      </c>
      <c r="B20437" s="1" t="s">
        <v>33</v>
      </c>
      <c r="C20437" t="s">
        <v>32</v>
      </c>
      <c r="D20437" s="1" t="s">
        <v>11</v>
      </c>
      <c r="E20437" t="s">
        <v>12</v>
      </c>
      <c r="F20437" s="4" t="s">
        <v>29</v>
      </c>
      <c r="G20437" s="3">
        <v>10.779991000000001</v>
      </c>
      <c r="H20437" s="8">
        <v>0.23985269695727751</v>
      </c>
      <c r="I20437" s="26" t="str">
        <f>INDEX('Data Tab2'!$C:$C,MATCH('Data Tab1'!A20437,'Data Tab2'!$A:$A,0))</f>
        <v>LTN2</v>
      </c>
    </row>
    <row r="20438" spans="1:9" hidden="1">
      <c r="A20438" s="55">
        <v>104972494</v>
      </c>
      <c r="B20438" s="1" t="s">
        <v>33</v>
      </c>
      <c r="C20438" t="s">
        <v>32</v>
      </c>
      <c r="D20438" s="1" t="s">
        <v>11</v>
      </c>
      <c r="E20438" t="s">
        <v>12</v>
      </c>
      <c r="F20438" s="4" t="s">
        <v>16</v>
      </c>
      <c r="G20438" s="3">
        <v>5.720548</v>
      </c>
      <c r="H20438" s="8">
        <v>8.0826448781503024E-2</v>
      </c>
      <c r="I20438" s="26" t="str">
        <f>INDEX('Data Tab2'!$C:$C,MATCH('Data Tab1'!A20438,'Data Tab2'!$A:$A,0))</f>
        <v>LTN2</v>
      </c>
    </row>
    <row r="20439" spans="1:9" hidden="1">
      <c r="A20439" s="55">
        <v>104972494</v>
      </c>
      <c r="B20439" s="1" t="s">
        <v>33</v>
      </c>
      <c r="C20439" t="s">
        <v>32</v>
      </c>
      <c r="D20439" s="1" t="s">
        <v>17</v>
      </c>
      <c r="E20439" t="s">
        <v>18</v>
      </c>
      <c r="F20439" s="4" t="s">
        <v>38</v>
      </c>
      <c r="G20439" s="3">
        <v>4.9999919999999998</v>
      </c>
      <c r="H20439" s="8">
        <v>0.66244874886664429</v>
      </c>
      <c r="I20439" s="26" t="str">
        <f>INDEX('Data Tab2'!$C:$C,MATCH('Data Tab1'!A20439,'Data Tab2'!$A:$A,0))</f>
        <v>LTN2</v>
      </c>
    </row>
    <row r="20440" spans="1:9" hidden="1">
      <c r="A20440" s="55">
        <v>104972494</v>
      </c>
      <c r="B20440" s="1" t="s">
        <v>33</v>
      </c>
      <c r="C20440" t="s">
        <v>32</v>
      </c>
      <c r="D20440" s="1" t="s">
        <v>17</v>
      </c>
      <c r="E20440" t="s">
        <v>18</v>
      </c>
      <c r="F20440" s="4" t="s">
        <v>19</v>
      </c>
      <c r="G20440" s="3">
        <v>9.9999929999999999</v>
      </c>
      <c r="H20440" s="8">
        <v>9.6637829745081727E-2</v>
      </c>
      <c r="I20440" s="26" t="str">
        <f>INDEX('Data Tab2'!$C:$C,MATCH('Data Tab1'!A20440,'Data Tab2'!$A:$A,0))</f>
        <v>LTN2</v>
      </c>
    </row>
    <row r="20441" spans="1:9" hidden="1">
      <c r="A20441" s="55">
        <v>104972494</v>
      </c>
      <c r="B20441" s="1" t="s">
        <v>33</v>
      </c>
      <c r="C20441" t="s">
        <v>32</v>
      </c>
      <c r="D20441" s="1" t="s">
        <v>17</v>
      </c>
      <c r="E20441" t="s">
        <v>18</v>
      </c>
      <c r="F20441" s="4" t="s">
        <v>20</v>
      </c>
      <c r="G20441" s="3">
        <v>8.0972150000000003</v>
      </c>
      <c r="H20441" s="8">
        <v>0.45021679026060069</v>
      </c>
      <c r="I20441" s="26" t="str">
        <f>INDEX('Data Tab2'!$C:$C,MATCH('Data Tab1'!A20441,'Data Tab2'!$A:$A,0))</f>
        <v>LTN2</v>
      </c>
    </row>
    <row r="20442" spans="1:9" hidden="1">
      <c r="A20442" s="55">
        <v>104972494</v>
      </c>
      <c r="B20442" s="1" t="s">
        <v>33</v>
      </c>
      <c r="C20442" t="s">
        <v>32</v>
      </c>
      <c r="D20442" s="1" t="s">
        <v>17</v>
      </c>
      <c r="E20442" t="s">
        <v>18</v>
      </c>
      <c r="F20442" s="4" t="s">
        <v>21</v>
      </c>
      <c r="G20442" s="3">
        <v>9.4127690000000008</v>
      </c>
      <c r="H20442" s="8">
        <v>0.78994664671018744</v>
      </c>
      <c r="I20442" s="26" t="str">
        <f>INDEX('Data Tab2'!$C:$C,MATCH('Data Tab1'!A20442,'Data Tab2'!$A:$A,0))</f>
        <v>LTN2</v>
      </c>
    </row>
    <row r="20443" spans="1:9" hidden="1">
      <c r="A20443" s="56">
        <v>104972494</v>
      </c>
      <c r="B20443" s="1" t="s">
        <v>33</v>
      </c>
      <c r="C20443" t="s">
        <v>32</v>
      </c>
      <c r="D20443" s="1" t="s">
        <v>17</v>
      </c>
      <c r="E20443" t="s">
        <v>18</v>
      </c>
      <c r="F20443" s="4" t="s">
        <v>22</v>
      </c>
      <c r="G20443" s="3">
        <v>4.9999929999999999</v>
      </c>
      <c r="H20443" s="8">
        <v>0.97489558768999129</v>
      </c>
      <c r="I20443" s="26" t="str">
        <f>INDEX('Data Tab2'!$C:$C,MATCH('Data Tab1'!A20443,'Data Tab2'!$A:$A,0))</f>
        <v>LTN2</v>
      </c>
    </row>
    <row r="20444" spans="1:9">
      <c r="A20444" s="55">
        <v>104972505</v>
      </c>
      <c r="B20444" s="1" t="s">
        <v>9</v>
      </c>
      <c r="C20444" t="s">
        <v>26</v>
      </c>
      <c r="D20444" s="1" t="s">
        <v>17</v>
      </c>
      <c r="E20444" t="s">
        <v>18</v>
      </c>
      <c r="F20444" s="4" t="s">
        <v>19</v>
      </c>
      <c r="G20444" s="3">
        <v>4.4994420000000002</v>
      </c>
      <c r="H20444" s="8">
        <v>4.9574053687164055E-2</v>
      </c>
      <c r="I20444" s="26" t="str">
        <f>INDEX('Data Tab2'!$C:$C,MATCH('Data Tab1'!A20444,'Data Tab2'!$A:$A,0))</f>
        <v>LTN4</v>
      </c>
    </row>
    <row r="20445" spans="1:9" hidden="1">
      <c r="A20445" s="55">
        <v>104972505</v>
      </c>
      <c r="B20445" s="1" t="s">
        <v>9</v>
      </c>
      <c r="C20445" t="s">
        <v>26</v>
      </c>
      <c r="D20445" s="1" t="s">
        <v>17</v>
      </c>
      <c r="E20445" t="s">
        <v>18</v>
      </c>
      <c r="F20445" s="4" t="s">
        <v>20</v>
      </c>
      <c r="G20445" s="3">
        <v>4.3019420000000004</v>
      </c>
      <c r="H20445" s="8">
        <v>0.96583579522660334</v>
      </c>
      <c r="I20445" s="26" t="str">
        <f>INDEX('Data Tab2'!$C:$C,MATCH('Data Tab1'!A20445,'Data Tab2'!$A:$A,0))</f>
        <v>LTN4</v>
      </c>
    </row>
    <row r="20446" spans="1:9" hidden="1">
      <c r="A20446" s="55">
        <v>104972505</v>
      </c>
      <c r="B20446" s="1" t="s">
        <v>9</v>
      </c>
      <c r="C20446" t="s">
        <v>27</v>
      </c>
      <c r="D20446" s="1" t="s">
        <v>11</v>
      </c>
      <c r="E20446" t="s">
        <v>12</v>
      </c>
      <c r="F20446" s="4" t="s">
        <v>34</v>
      </c>
      <c r="G20446" s="3">
        <v>4.7333299999999996</v>
      </c>
      <c r="H20446" s="8">
        <v>0.91617889646752804</v>
      </c>
      <c r="I20446" s="26" t="str">
        <f>INDEX('Data Tab2'!$C:$C,MATCH('Data Tab1'!A20446,'Data Tab2'!$A:$A,0))</f>
        <v>LTN4</v>
      </c>
    </row>
    <row r="20447" spans="1:9" hidden="1">
      <c r="A20447" s="55">
        <v>104972505</v>
      </c>
      <c r="B20447" s="1" t="s">
        <v>9</v>
      </c>
      <c r="C20447" t="s">
        <v>27</v>
      </c>
      <c r="D20447" s="1" t="s">
        <v>11</v>
      </c>
      <c r="E20447" t="s">
        <v>12</v>
      </c>
      <c r="F20447" s="4" t="s">
        <v>14</v>
      </c>
      <c r="G20447" s="3">
        <v>6.3244410000000002</v>
      </c>
      <c r="H20447" s="8">
        <v>0.28588336083587107</v>
      </c>
      <c r="I20447" s="26" t="str">
        <f>INDEX('Data Tab2'!$C:$C,MATCH('Data Tab1'!A20447,'Data Tab2'!$A:$A,0))</f>
        <v>LTN4</v>
      </c>
    </row>
    <row r="20448" spans="1:9" hidden="1">
      <c r="A20448" s="55">
        <v>104972505</v>
      </c>
      <c r="B20448" s="1" t="s">
        <v>9</v>
      </c>
      <c r="C20448" t="s">
        <v>27</v>
      </c>
      <c r="D20448" s="1" t="s">
        <v>11</v>
      </c>
      <c r="E20448" t="s">
        <v>12</v>
      </c>
      <c r="F20448" s="4" t="s">
        <v>28</v>
      </c>
      <c r="G20448" s="3">
        <v>4.7397179999999999</v>
      </c>
      <c r="H20448" s="8">
        <v>0.69430641586173913</v>
      </c>
      <c r="I20448" s="26" t="str">
        <f>INDEX('Data Tab2'!$C:$C,MATCH('Data Tab1'!A20448,'Data Tab2'!$A:$A,0))</f>
        <v>LTN4</v>
      </c>
    </row>
    <row r="20449" spans="1:9" hidden="1">
      <c r="A20449" s="55">
        <v>104972505</v>
      </c>
      <c r="B20449" s="1" t="s">
        <v>9</v>
      </c>
      <c r="C20449" t="s">
        <v>27</v>
      </c>
      <c r="D20449" s="1" t="s">
        <v>11</v>
      </c>
      <c r="E20449" t="s">
        <v>12</v>
      </c>
      <c r="F20449" s="4" t="s">
        <v>29</v>
      </c>
      <c r="G20449" s="3">
        <v>6.2333290000000003</v>
      </c>
      <c r="H20449" s="8">
        <v>0.65999046285841212</v>
      </c>
      <c r="I20449" s="26" t="str">
        <f>INDEX('Data Tab2'!$C:$C,MATCH('Data Tab1'!A20449,'Data Tab2'!$A:$A,0))</f>
        <v>LTN4</v>
      </c>
    </row>
    <row r="20450" spans="1:9" hidden="1">
      <c r="A20450" s="55">
        <v>104972505</v>
      </c>
      <c r="B20450" s="1" t="s">
        <v>33</v>
      </c>
      <c r="C20450" t="s">
        <v>27</v>
      </c>
      <c r="D20450" s="1" t="s">
        <v>17</v>
      </c>
      <c r="E20450" t="s">
        <v>18</v>
      </c>
      <c r="F20450" s="4" t="s">
        <v>38</v>
      </c>
      <c r="G20450" s="3">
        <v>4.4855510000000001</v>
      </c>
      <c r="H20450" s="8">
        <v>2.5011090311962358E-2</v>
      </c>
      <c r="I20450" s="26" t="str">
        <f>INDEX('Data Tab2'!$C:$C,MATCH('Data Tab1'!A20450,'Data Tab2'!$A:$A,0))</f>
        <v>LTN4</v>
      </c>
    </row>
    <row r="20451" spans="1:9" hidden="1">
      <c r="A20451" s="55">
        <v>104972505</v>
      </c>
      <c r="B20451" s="1" t="s">
        <v>33</v>
      </c>
      <c r="C20451" t="s">
        <v>27</v>
      </c>
      <c r="D20451" s="1" t="s">
        <v>17</v>
      </c>
      <c r="E20451" t="s">
        <v>18</v>
      </c>
      <c r="F20451" s="4" t="s">
        <v>19</v>
      </c>
      <c r="G20451" s="3">
        <v>5.4855510000000001</v>
      </c>
      <c r="H20451" s="8">
        <v>0.33965565560813693</v>
      </c>
      <c r="I20451" s="26" t="str">
        <f>INDEX('Data Tab2'!$C:$C,MATCH('Data Tab1'!A20451,'Data Tab2'!$A:$A,0))</f>
        <v>LTN4</v>
      </c>
    </row>
    <row r="20452" spans="1:9" hidden="1">
      <c r="A20452" s="55">
        <v>104972505</v>
      </c>
      <c r="B20452" s="1" t="s">
        <v>33</v>
      </c>
      <c r="C20452" t="s">
        <v>27</v>
      </c>
      <c r="D20452" s="1" t="s">
        <v>17</v>
      </c>
      <c r="E20452" t="s">
        <v>18</v>
      </c>
      <c r="F20452" s="4" t="s">
        <v>20</v>
      </c>
      <c r="G20452" s="3">
        <v>4.5877730000000003</v>
      </c>
      <c r="H20452" s="8">
        <v>0.36224830706666322</v>
      </c>
      <c r="I20452" s="26" t="str">
        <f>INDEX('Data Tab2'!$C:$C,MATCH('Data Tab1'!A20452,'Data Tab2'!$A:$A,0))</f>
        <v>LTN4</v>
      </c>
    </row>
    <row r="20453" spans="1:9" hidden="1">
      <c r="A20453" s="55">
        <v>104972505</v>
      </c>
      <c r="B20453" s="1" t="s">
        <v>33</v>
      </c>
      <c r="C20453" t="s">
        <v>27</v>
      </c>
      <c r="D20453" s="1" t="s">
        <v>17</v>
      </c>
      <c r="E20453" t="s">
        <v>18</v>
      </c>
      <c r="F20453" s="4" t="s">
        <v>21</v>
      </c>
      <c r="G20453" s="3">
        <v>5.488607</v>
      </c>
      <c r="H20453" s="8">
        <v>0.40708587909520699</v>
      </c>
      <c r="I20453" s="26" t="str">
        <f>INDEX('Data Tab2'!$C:$C,MATCH('Data Tab1'!A20453,'Data Tab2'!$A:$A,0))</f>
        <v>LTN4</v>
      </c>
    </row>
    <row r="20454" spans="1:9" hidden="1">
      <c r="A20454" s="56">
        <v>104972505</v>
      </c>
      <c r="B20454" s="1" t="s">
        <v>33</v>
      </c>
      <c r="C20454" t="s">
        <v>27</v>
      </c>
      <c r="D20454" s="1" t="s">
        <v>17</v>
      </c>
      <c r="E20454" t="s">
        <v>23</v>
      </c>
      <c r="F20454" s="4" t="s">
        <v>25</v>
      </c>
      <c r="G20454" s="3">
        <v>0</v>
      </c>
      <c r="H20454" s="8">
        <v>0.14382821502304544</v>
      </c>
      <c r="I20454" s="26" t="str">
        <f>INDEX('Data Tab2'!$C:$C,MATCH('Data Tab1'!A20454,'Data Tab2'!$A:$A,0))</f>
        <v>LTN4</v>
      </c>
    </row>
    <row r="20455" spans="1:9">
      <c r="A20455" s="55">
        <v>104972519</v>
      </c>
      <c r="B20455" s="1" t="s">
        <v>9</v>
      </c>
      <c r="C20455" t="s">
        <v>40</v>
      </c>
      <c r="D20455" s="1" t="s">
        <v>11</v>
      </c>
      <c r="E20455" t="s">
        <v>12</v>
      </c>
      <c r="F20455" s="4" t="s">
        <v>29</v>
      </c>
      <c r="G20455" s="3">
        <v>9.8030519999999992</v>
      </c>
      <c r="H20455" s="8">
        <v>0.37362020779636418</v>
      </c>
      <c r="I20455" s="26" t="str">
        <f>INDEX('Data Tab2'!$C:$C,MATCH('Data Tab1'!A20455,'Data Tab2'!$A:$A,0))</f>
        <v>LYS1</v>
      </c>
    </row>
    <row r="20456" spans="1:9" hidden="1">
      <c r="A20456" s="55">
        <v>104972519</v>
      </c>
      <c r="B20456" s="1" t="s">
        <v>9</v>
      </c>
      <c r="C20456" t="s">
        <v>31</v>
      </c>
      <c r="D20456" s="1" t="s">
        <v>11</v>
      </c>
      <c r="E20456" t="s">
        <v>12</v>
      </c>
      <c r="F20456" s="4" t="s">
        <v>13</v>
      </c>
      <c r="G20456" s="3">
        <v>10.999998</v>
      </c>
      <c r="H20456" s="8">
        <v>0.6892615367529763</v>
      </c>
      <c r="I20456" s="26" t="str">
        <f>INDEX('Data Tab2'!$C:$C,MATCH('Data Tab1'!A20456,'Data Tab2'!$A:$A,0))</f>
        <v>LYS1</v>
      </c>
    </row>
    <row r="20457" spans="1:9" hidden="1">
      <c r="A20457" s="55">
        <v>104972519</v>
      </c>
      <c r="B20457" s="1" t="s">
        <v>9</v>
      </c>
      <c r="C20457" t="s">
        <v>31</v>
      </c>
      <c r="D20457" s="1" t="s">
        <v>11</v>
      </c>
      <c r="E20457" t="s">
        <v>12</v>
      </c>
      <c r="F20457" s="4" t="s">
        <v>14</v>
      </c>
      <c r="G20457" s="3">
        <v>11.099997999999999</v>
      </c>
      <c r="H20457" s="8">
        <v>0.89055242170866722</v>
      </c>
      <c r="I20457" s="26" t="str">
        <f>INDEX('Data Tab2'!$C:$C,MATCH('Data Tab1'!A20457,'Data Tab2'!$A:$A,0))</f>
        <v>LYS1</v>
      </c>
    </row>
    <row r="20458" spans="1:9" hidden="1">
      <c r="A20458" s="55">
        <v>104972519</v>
      </c>
      <c r="B20458" s="1" t="s">
        <v>9</v>
      </c>
      <c r="C20458" t="s">
        <v>31</v>
      </c>
      <c r="D20458" s="1" t="s">
        <v>11</v>
      </c>
      <c r="E20458" t="s">
        <v>12</v>
      </c>
      <c r="F20458" s="4" t="s">
        <v>15</v>
      </c>
      <c r="G20458" s="3">
        <v>10.999997</v>
      </c>
      <c r="H20458" s="8">
        <v>0.14051934303573244</v>
      </c>
      <c r="I20458" s="26" t="str">
        <f>INDEX('Data Tab2'!$C:$C,MATCH('Data Tab1'!A20458,'Data Tab2'!$A:$A,0))</f>
        <v>LYS1</v>
      </c>
    </row>
    <row r="20459" spans="1:9" hidden="1">
      <c r="A20459" s="55">
        <v>104972519</v>
      </c>
      <c r="B20459" s="1" t="s">
        <v>9</v>
      </c>
      <c r="C20459" t="s">
        <v>31</v>
      </c>
      <c r="D20459" s="1" t="s">
        <v>11</v>
      </c>
      <c r="E20459" t="s">
        <v>12</v>
      </c>
      <c r="F20459" s="4" t="s">
        <v>28</v>
      </c>
      <c r="G20459" s="3">
        <v>10.999998</v>
      </c>
      <c r="H20459" s="8">
        <v>0.78091829484617181</v>
      </c>
      <c r="I20459" s="26" t="str">
        <f>INDEX('Data Tab2'!$C:$C,MATCH('Data Tab1'!A20459,'Data Tab2'!$A:$A,0))</f>
        <v>LYS1</v>
      </c>
    </row>
    <row r="20460" spans="1:9" hidden="1">
      <c r="A20460" s="55">
        <v>104972519</v>
      </c>
      <c r="B20460" s="1" t="s">
        <v>9</v>
      </c>
      <c r="C20460" t="s">
        <v>31</v>
      </c>
      <c r="D20460" s="1" t="s">
        <v>11</v>
      </c>
      <c r="E20460" t="s">
        <v>12</v>
      </c>
      <c r="F20460" s="4" t="s">
        <v>29</v>
      </c>
      <c r="G20460" s="3">
        <v>1.191109</v>
      </c>
      <c r="H20460" s="8">
        <v>0.37500062657308064</v>
      </c>
      <c r="I20460" s="26" t="str">
        <f>INDEX('Data Tab2'!$C:$C,MATCH('Data Tab1'!A20460,'Data Tab2'!$A:$A,0))</f>
        <v>LYS1</v>
      </c>
    </row>
    <row r="20461" spans="1:9" hidden="1">
      <c r="A20461" s="55">
        <v>104972519</v>
      </c>
      <c r="B20461" s="1" t="s">
        <v>9</v>
      </c>
      <c r="C20461" t="s">
        <v>31</v>
      </c>
      <c r="D20461" s="1" t="s">
        <v>17</v>
      </c>
      <c r="E20461" t="s">
        <v>18</v>
      </c>
      <c r="F20461" s="4" t="s">
        <v>38</v>
      </c>
      <c r="G20461" s="3">
        <v>0.51305400000000001</v>
      </c>
      <c r="H20461" s="8">
        <v>0.65232482778557721</v>
      </c>
      <c r="I20461" s="26" t="str">
        <f>INDEX('Data Tab2'!$C:$C,MATCH('Data Tab1'!A20461,'Data Tab2'!$A:$A,0))</f>
        <v>LYS1</v>
      </c>
    </row>
    <row r="20462" spans="1:9" hidden="1">
      <c r="A20462" s="56">
        <v>104972519</v>
      </c>
      <c r="B20462" s="1" t="s">
        <v>9</v>
      </c>
      <c r="C20462" t="s">
        <v>31</v>
      </c>
      <c r="D20462" s="1" t="s">
        <v>17</v>
      </c>
      <c r="E20462" t="s">
        <v>18</v>
      </c>
      <c r="F20462" s="4" t="s">
        <v>19</v>
      </c>
      <c r="G20462" s="3">
        <v>0.30999900000000002</v>
      </c>
      <c r="H20462" s="8">
        <v>0.7537661974172265</v>
      </c>
      <c r="I20462" s="26" t="str">
        <f>INDEX('Data Tab2'!$C:$C,MATCH('Data Tab1'!A20462,'Data Tab2'!$A:$A,0))</f>
        <v>LYS1</v>
      </c>
    </row>
    <row r="20463" spans="1:9">
      <c r="A20463" s="55">
        <v>104972521</v>
      </c>
      <c r="B20463" s="1" t="s">
        <v>9</v>
      </c>
      <c r="C20463" t="s">
        <v>27</v>
      </c>
      <c r="D20463" s="1" t="s">
        <v>11</v>
      </c>
      <c r="E20463" t="s">
        <v>12</v>
      </c>
      <c r="F20463" s="4" t="s">
        <v>34</v>
      </c>
      <c r="G20463" s="3">
        <v>4.7380519999999997</v>
      </c>
      <c r="H20463" s="8">
        <v>0.36937139122155294</v>
      </c>
      <c r="I20463" s="26" t="str">
        <f>INDEX('Data Tab2'!$C:$C,MATCH('Data Tab1'!A20463,'Data Tab2'!$A:$A,0))</f>
        <v>MAD4</v>
      </c>
    </row>
    <row r="20464" spans="1:9" hidden="1">
      <c r="A20464" s="55">
        <v>104972521</v>
      </c>
      <c r="B20464" s="1" t="s">
        <v>9</v>
      </c>
      <c r="C20464" t="s">
        <v>27</v>
      </c>
      <c r="D20464" s="1" t="s">
        <v>11</v>
      </c>
      <c r="E20464" t="s">
        <v>12</v>
      </c>
      <c r="F20464" s="4" t="s">
        <v>14</v>
      </c>
      <c r="G20464" s="3">
        <v>6.2286070000000002</v>
      </c>
      <c r="H20464" s="8">
        <v>0.66528384461452483</v>
      </c>
      <c r="I20464" s="26" t="str">
        <f>INDEX('Data Tab2'!$C:$C,MATCH('Data Tab1'!A20464,'Data Tab2'!$A:$A,0))</f>
        <v>MAD4</v>
      </c>
    </row>
    <row r="20465" spans="1:9" hidden="1">
      <c r="A20465" s="55">
        <v>104972521</v>
      </c>
      <c r="B20465" s="1" t="s">
        <v>9</v>
      </c>
      <c r="C20465" t="s">
        <v>27</v>
      </c>
      <c r="D20465" s="1" t="s">
        <v>11</v>
      </c>
      <c r="E20465" t="s">
        <v>12</v>
      </c>
      <c r="F20465" s="4" t="s">
        <v>29</v>
      </c>
      <c r="G20465" s="3">
        <v>4.7422190000000004</v>
      </c>
      <c r="H20465" s="8">
        <v>0.30739548806368555</v>
      </c>
      <c r="I20465" s="26" t="str">
        <f>INDEX('Data Tab2'!$C:$C,MATCH('Data Tab1'!A20465,'Data Tab2'!$A:$A,0))</f>
        <v>MAD4</v>
      </c>
    </row>
    <row r="20466" spans="1:9" hidden="1">
      <c r="A20466" s="55">
        <v>104972521</v>
      </c>
      <c r="B20466" s="1" t="s">
        <v>9</v>
      </c>
      <c r="C20466" t="s">
        <v>27</v>
      </c>
      <c r="D20466" s="1" t="s">
        <v>11</v>
      </c>
      <c r="E20466" t="s">
        <v>12</v>
      </c>
      <c r="F20466" s="4" t="s">
        <v>16</v>
      </c>
      <c r="G20466" s="3">
        <v>6.239439</v>
      </c>
      <c r="H20466" s="8">
        <v>0.44690189166427863</v>
      </c>
      <c r="I20466" s="26" t="str">
        <f>INDEX('Data Tab2'!$C:$C,MATCH('Data Tab1'!A20466,'Data Tab2'!$A:$A,0))</f>
        <v>MAD4</v>
      </c>
    </row>
    <row r="20467" spans="1:9" hidden="1">
      <c r="A20467" s="55">
        <v>104972521</v>
      </c>
      <c r="B20467" s="1" t="s">
        <v>33</v>
      </c>
      <c r="C20467" t="s">
        <v>27</v>
      </c>
      <c r="D20467" s="1" t="s">
        <v>17</v>
      </c>
      <c r="E20467" t="s">
        <v>18</v>
      </c>
      <c r="F20467" s="4" t="s">
        <v>35</v>
      </c>
      <c r="G20467" s="3">
        <v>9.9872189999999996</v>
      </c>
      <c r="H20467" s="8">
        <v>0.97098523579975016</v>
      </c>
      <c r="I20467" s="26" t="str">
        <f>INDEX('Data Tab2'!$C:$C,MATCH('Data Tab1'!A20467,'Data Tab2'!$A:$A,0))</f>
        <v>MAD4</v>
      </c>
    </row>
    <row r="20468" spans="1:9" hidden="1">
      <c r="A20468" s="55">
        <v>104972521</v>
      </c>
      <c r="B20468" s="1" t="s">
        <v>33</v>
      </c>
      <c r="C20468" t="s">
        <v>27</v>
      </c>
      <c r="D20468" s="1" t="s">
        <v>17</v>
      </c>
      <c r="E20468" t="s">
        <v>18</v>
      </c>
      <c r="F20468" s="4" t="s">
        <v>36</v>
      </c>
      <c r="G20468" s="3">
        <v>9.9874969999999994</v>
      </c>
      <c r="H20468" s="8">
        <v>0.72046947972895503</v>
      </c>
      <c r="I20468" s="26" t="str">
        <f>INDEX('Data Tab2'!$C:$C,MATCH('Data Tab1'!A20468,'Data Tab2'!$A:$A,0))</f>
        <v>MAD4</v>
      </c>
    </row>
    <row r="20469" spans="1:9" hidden="1">
      <c r="A20469" s="55">
        <v>104972521</v>
      </c>
      <c r="B20469" s="1" t="s">
        <v>33</v>
      </c>
      <c r="C20469" t="s">
        <v>27</v>
      </c>
      <c r="D20469" s="1" t="s">
        <v>17</v>
      </c>
      <c r="E20469" t="s">
        <v>18</v>
      </c>
      <c r="F20469" s="4" t="s">
        <v>38</v>
      </c>
      <c r="G20469" s="3">
        <v>5.4822179999999996</v>
      </c>
      <c r="H20469" s="8">
        <v>0.74409788716120495</v>
      </c>
      <c r="I20469" s="26" t="str">
        <f>INDEX('Data Tab2'!$C:$C,MATCH('Data Tab1'!A20469,'Data Tab2'!$A:$A,0))</f>
        <v>MAD4</v>
      </c>
    </row>
    <row r="20470" spans="1:9" hidden="1">
      <c r="A20470" s="55">
        <v>104972521</v>
      </c>
      <c r="B20470" s="1" t="s">
        <v>33</v>
      </c>
      <c r="C20470" t="s">
        <v>27</v>
      </c>
      <c r="D20470" s="1" t="s">
        <v>17</v>
      </c>
      <c r="E20470" t="s">
        <v>23</v>
      </c>
      <c r="F20470" s="4" t="s">
        <v>24</v>
      </c>
      <c r="G20470" s="3">
        <v>4.4974959999999999</v>
      </c>
      <c r="H20470" s="8">
        <v>9.8520104897943162E-2</v>
      </c>
      <c r="I20470" s="26" t="str">
        <f>INDEX('Data Tab2'!$C:$C,MATCH('Data Tab1'!A20470,'Data Tab2'!$A:$A,0))</f>
        <v>MAD4</v>
      </c>
    </row>
    <row r="20471" spans="1:9" hidden="1">
      <c r="A20471" s="56">
        <v>104972521</v>
      </c>
      <c r="B20471" s="1" t="s">
        <v>33</v>
      </c>
      <c r="C20471" t="s">
        <v>27</v>
      </c>
      <c r="D20471" s="1" t="s">
        <v>17</v>
      </c>
      <c r="E20471" t="s">
        <v>23</v>
      </c>
      <c r="F20471" s="4" t="s">
        <v>25</v>
      </c>
      <c r="G20471" s="3">
        <v>0</v>
      </c>
      <c r="H20471" s="8">
        <v>4.2104192309892485E-2</v>
      </c>
      <c r="I20471" s="26" t="str">
        <f>INDEX('Data Tab2'!$C:$C,MATCH('Data Tab1'!A20471,'Data Tab2'!$A:$A,0))</f>
        <v>MAD4</v>
      </c>
    </row>
    <row r="20472" spans="1:9">
      <c r="A20472" s="55">
        <v>104972524</v>
      </c>
      <c r="B20472" s="1" t="s">
        <v>9</v>
      </c>
      <c r="C20472" t="s">
        <v>37</v>
      </c>
      <c r="D20472" s="1" t="s">
        <v>11</v>
      </c>
      <c r="E20472" t="s">
        <v>12</v>
      </c>
      <c r="F20472" s="4" t="s">
        <v>14</v>
      </c>
      <c r="G20472" s="3">
        <v>11.039996</v>
      </c>
      <c r="H20472" s="8">
        <v>0.57558568450539471</v>
      </c>
      <c r="I20472" s="26" t="str">
        <f>INDEX('Data Tab2'!$C:$C,MATCH('Data Tab1'!A20472,'Data Tab2'!$A:$A,0))</f>
        <v>MAD6</v>
      </c>
    </row>
    <row r="20473" spans="1:9" hidden="1">
      <c r="A20473" s="55">
        <v>104972524</v>
      </c>
      <c r="B20473" s="1" t="s">
        <v>9</v>
      </c>
      <c r="C20473" t="s">
        <v>37</v>
      </c>
      <c r="D20473" s="1" t="s">
        <v>11</v>
      </c>
      <c r="E20473" t="s">
        <v>12</v>
      </c>
      <c r="F20473" s="4" t="s">
        <v>15</v>
      </c>
      <c r="G20473" s="3">
        <v>7.6669419999999997</v>
      </c>
      <c r="H20473" s="8">
        <v>0.90229578688821499</v>
      </c>
      <c r="I20473" s="26" t="str">
        <f>INDEX('Data Tab2'!$C:$C,MATCH('Data Tab1'!A20473,'Data Tab2'!$A:$A,0))</f>
        <v>MAD6</v>
      </c>
    </row>
    <row r="20474" spans="1:9" hidden="1">
      <c r="A20474" s="55">
        <v>104972524</v>
      </c>
      <c r="B20474" s="1" t="s">
        <v>9</v>
      </c>
      <c r="C20474" t="s">
        <v>37</v>
      </c>
      <c r="D20474" s="1" t="s">
        <v>11</v>
      </c>
      <c r="E20474" t="s">
        <v>12</v>
      </c>
      <c r="F20474" s="4" t="s">
        <v>28</v>
      </c>
      <c r="G20474" s="3">
        <v>7.653054</v>
      </c>
      <c r="H20474" s="8">
        <v>0.58242163204122233</v>
      </c>
      <c r="I20474" s="26" t="str">
        <f>INDEX('Data Tab2'!$C:$C,MATCH('Data Tab1'!A20474,'Data Tab2'!$A:$A,0))</f>
        <v>MAD6</v>
      </c>
    </row>
    <row r="20475" spans="1:9" hidden="1">
      <c r="A20475" s="55">
        <v>104972524</v>
      </c>
      <c r="B20475" s="1" t="s">
        <v>9</v>
      </c>
      <c r="C20475" t="s">
        <v>31</v>
      </c>
      <c r="D20475" s="1" t="s">
        <v>11</v>
      </c>
      <c r="E20475" t="s">
        <v>12</v>
      </c>
      <c r="F20475" s="4" t="s">
        <v>15</v>
      </c>
      <c r="G20475" s="3">
        <v>3.5266639999999998</v>
      </c>
      <c r="H20475" s="8">
        <v>0.58627134516773027</v>
      </c>
      <c r="I20475" s="26" t="str">
        <f>INDEX('Data Tab2'!$C:$C,MATCH('Data Tab1'!A20475,'Data Tab2'!$A:$A,0))</f>
        <v>MAD6</v>
      </c>
    </row>
    <row r="20476" spans="1:9" hidden="1">
      <c r="A20476" s="55">
        <v>104972524</v>
      </c>
      <c r="B20476" s="1" t="s">
        <v>9</v>
      </c>
      <c r="C20476" t="s">
        <v>31</v>
      </c>
      <c r="D20476" s="1" t="s">
        <v>11</v>
      </c>
      <c r="E20476" t="s">
        <v>12</v>
      </c>
      <c r="F20476" s="4" t="s">
        <v>28</v>
      </c>
      <c r="G20476" s="3">
        <v>1.3288869999999999</v>
      </c>
      <c r="H20476" s="8">
        <v>0.7667221967651765</v>
      </c>
      <c r="I20476" s="26" t="str">
        <f>INDEX('Data Tab2'!$C:$C,MATCH('Data Tab1'!A20476,'Data Tab2'!$A:$A,0))</f>
        <v>MAD6</v>
      </c>
    </row>
    <row r="20477" spans="1:9" hidden="1">
      <c r="A20477" s="55">
        <v>104972524</v>
      </c>
      <c r="B20477" s="1" t="s">
        <v>9</v>
      </c>
      <c r="C20477" t="s">
        <v>31</v>
      </c>
      <c r="D20477" s="1" t="s">
        <v>17</v>
      </c>
      <c r="E20477" t="s">
        <v>18</v>
      </c>
      <c r="F20477" s="4" t="s">
        <v>38</v>
      </c>
      <c r="G20477" s="3">
        <v>0.46388499999999999</v>
      </c>
      <c r="H20477" s="8">
        <v>7.6453321070936164E-3</v>
      </c>
      <c r="I20477" s="26" t="str">
        <f>INDEX('Data Tab2'!$C:$C,MATCH('Data Tab1'!A20477,'Data Tab2'!$A:$A,0))</f>
        <v>MAD6</v>
      </c>
    </row>
    <row r="20478" spans="1:9" hidden="1">
      <c r="A20478" s="55">
        <v>104972524</v>
      </c>
      <c r="B20478" s="1" t="s">
        <v>9</v>
      </c>
      <c r="C20478" t="s">
        <v>31</v>
      </c>
      <c r="D20478" s="1" t="s">
        <v>17</v>
      </c>
      <c r="E20478" t="s">
        <v>18</v>
      </c>
      <c r="F20478" s="4" t="s">
        <v>19</v>
      </c>
      <c r="G20478" s="3">
        <v>9.7994409999999998</v>
      </c>
      <c r="H20478" s="8">
        <v>0.35682300551590063</v>
      </c>
      <c r="I20478" s="26" t="str">
        <f>INDEX('Data Tab2'!$C:$C,MATCH('Data Tab1'!A20478,'Data Tab2'!$A:$A,0))</f>
        <v>MAD6</v>
      </c>
    </row>
    <row r="20479" spans="1:9" hidden="1">
      <c r="A20479" s="55">
        <v>104972524</v>
      </c>
      <c r="B20479" s="1" t="s">
        <v>9</v>
      </c>
      <c r="C20479" t="s">
        <v>31</v>
      </c>
      <c r="D20479" s="1" t="s">
        <v>17</v>
      </c>
      <c r="E20479" t="s">
        <v>18</v>
      </c>
      <c r="F20479" s="4" t="s">
        <v>20</v>
      </c>
      <c r="G20479" s="3">
        <v>8.0741619999999994</v>
      </c>
      <c r="H20479" s="8">
        <v>0.44819179055664971</v>
      </c>
      <c r="I20479" s="26" t="str">
        <f>INDEX('Data Tab2'!$C:$C,MATCH('Data Tab1'!A20479,'Data Tab2'!$A:$A,0))</f>
        <v>MAD6</v>
      </c>
    </row>
    <row r="20480" spans="1:9" hidden="1">
      <c r="A20480" s="56">
        <v>104972524</v>
      </c>
      <c r="B20480" s="1" t="s">
        <v>9</v>
      </c>
      <c r="C20480" t="s">
        <v>31</v>
      </c>
      <c r="D20480" s="1" t="s">
        <v>17</v>
      </c>
      <c r="E20480" t="s">
        <v>18</v>
      </c>
      <c r="F20480" s="4" t="s">
        <v>21</v>
      </c>
      <c r="G20480" s="3">
        <v>0.38749499999999998</v>
      </c>
      <c r="H20480" s="8">
        <v>0.63436963445179562</v>
      </c>
      <c r="I20480" s="26" t="str">
        <f>INDEX('Data Tab2'!$C:$C,MATCH('Data Tab1'!A20480,'Data Tab2'!$A:$A,0))</f>
        <v>MAD6</v>
      </c>
    </row>
    <row r="20481" spans="1:9">
      <c r="A20481" s="55">
        <v>104972528</v>
      </c>
      <c r="B20481" s="1" t="s">
        <v>9</v>
      </c>
      <c r="C20481" t="s">
        <v>40</v>
      </c>
      <c r="D20481" s="1" t="s">
        <v>17</v>
      </c>
      <c r="E20481" t="s">
        <v>18</v>
      </c>
      <c r="F20481" s="4" t="s">
        <v>19</v>
      </c>
      <c r="G20481" s="3">
        <v>4.4949960000000004</v>
      </c>
      <c r="H20481" s="8">
        <v>0.37592386536445921</v>
      </c>
      <c r="I20481" s="26" t="str">
        <f>INDEX('Data Tab2'!$C:$C,MATCH('Data Tab1'!A20481,'Data Tab2'!$A:$A,0))</f>
        <v>MAN1</v>
      </c>
    </row>
    <row r="20482" spans="1:9" hidden="1">
      <c r="A20482" s="55">
        <v>104972528</v>
      </c>
      <c r="B20482" s="1" t="s">
        <v>9</v>
      </c>
      <c r="C20482" t="s">
        <v>40</v>
      </c>
      <c r="D20482" s="1" t="s">
        <v>17</v>
      </c>
      <c r="E20482" t="s">
        <v>18</v>
      </c>
      <c r="F20482" s="4" t="s">
        <v>20</v>
      </c>
      <c r="G20482" s="3">
        <v>5.4969409999999996</v>
      </c>
      <c r="H20482" s="8">
        <v>9.4379187352672811E-2</v>
      </c>
      <c r="I20482" s="26" t="str">
        <f>INDEX('Data Tab2'!$C:$C,MATCH('Data Tab1'!A20482,'Data Tab2'!$A:$A,0))</f>
        <v>MAN1</v>
      </c>
    </row>
    <row r="20483" spans="1:9" hidden="1">
      <c r="A20483" s="55">
        <v>104972528</v>
      </c>
      <c r="B20483" s="1" t="s">
        <v>33</v>
      </c>
      <c r="C20483" t="s">
        <v>27</v>
      </c>
      <c r="D20483" s="1" t="s">
        <v>11</v>
      </c>
      <c r="E20483" t="s">
        <v>12</v>
      </c>
      <c r="F20483" s="4" t="s">
        <v>34</v>
      </c>
      <c r="G20483" s="3">
        <v>1.621386</v>
      </c>
      <c r="H20483" s="8">
        <v>0.86893086429786681</v>
      </c>
      <c r="I20483" s="26" t="str">
        <f>INDEX('Data Tab2'!$C:$C,MATCH('Data Tab1'!A20483,'Data Tab2'!$A:$A,0))</f>
        <v>MAN1</v>
      </c>
    </row>
    <row r="20484" spans="1:9" hidden="1">
      <c r="A20484" s="55">
        <v>104972528</v>
      </c>
      <c r="B20484" s="1" t="s">
        <v>33</v>
      </c>
      <c r="C20484" t="s">
        <v>27</v>
      </c>
      <c r="D20484" s="1" t="s">
        <v>11</v>
      </c>
      <c r="E20484" t="s">
        <v>12</v>
      </c>
      <c r="F20484" s="4" t="s">
        <v>14</v>
      </c>
      <c r="G20484" s="3">
        <v>4.7361069999999996</v>
      </c>
      <c r="H20484" s="8">
        <v>3.8171133522204581E-2</v>
      </c>
      <c r="I20484" s="26" t="str">
        <f>INDEX('Data Tab2'!$C:$C,MATCH('Data Tab1'!A20484,'Data Tab2'!$A:$A,0))</f>
        <v>MAN1</v>
      </c>
    </row>
    <row r="20485" spans="1:9" hidden="1">
      <c r="A20485" s="55">
        <v>104972528</v>
      </c>
      <c r="B20485" s="1" t="s">
        <v>33</v>
      </c>
      <c r="C20485" t="s">
        <v>27</v>
      </c>
      <c r="D20485" s="1" t="s">
        <v>11</v>
      </c>
      <c r="E20485" t="s">
        <v>12</v>
      </c>
      <c r="F20485" s="4" t="s">
        <v>15</v>
      </c>
      <c r="G20485" s="3">
        <v>10.995552</v>
      </c>
      <c r="H20485" s="8">
        <v>0.83694782603706341</v>
      </c>
      <c r="I20485" s="26" t="str">
        <f>INDEX('Data Tab2'!$C:$C,MATCH('Data Tab1'!A20485,'Data Tab2'!$A:$A,0))</f>
        <v>MAN1</v>
      </c>
    </row>
    <row r="20486" spans="1:9" hidden="1">
      <c r="A20486" s="55">
        <v>104972528</v>
      </c>
      <c r="B20486" s="1" t="s">
        <v>33</v>
      </c>
      <c r="C20486" t="s">
        <v>27</v>
      </c>
      <c r="D20486" s="1" t="s">
        <v>11</v>
      </c>
      <c r="E20486" t="s">
        <v>12</v>
      </c>
      <c r="F20486" s="4" t="s">
        <v>28</v>
      </c>
      <c r="G20486" s="3">
        <v>6.2502750000000002</v>
      </c>
      <c r="H20486" s="8">
        <v>0.76356183393671351</v>
      </c>
      <c r="I20486" s="26" t="str">
        <f>INDEX('Data Tab2'!$C:$C,MATCH('Data Tab1'!A20486,'Data Tab2'!$A:$A,0))</f>
        <v>MAN1</v>
      </c>
    </row>
    <row r="20487" spans="1:9" hidden="1">
      <c r="A20487" s="55">
        <v>104972528</v>
      </c>
      <c r="B20487" s="1" t="s">
        <v>33</v>
      </c>
      <c r="C20487" t="s">
        <v>27</v>
      </c>
      <c r="D20487" s="1" t="s">
        <v>11</v>
      </c>
      <c r="E20487" t="s">
        <v>12</v>
      </c>
      <c r="F20487" s="4" t="s">
        <v>29</v>
      </c>
      <c r="G20487" s="3">
        <v>4.7377719999999997</v>
      </c>
      <c r="H20487" s="8">
        <v>0.87267958712319382</v>
      </c>
      <c r="I20487" s="26" t="str">
        <f>INDEX('Data Tab2'!$C:$C,MATCH('Data Tab1'!A20487,'Data Tab2'!$A:$A,0))</f>
        <v>MAN1</v>
      </c>
    </row>
    <row r="20488" spans="1:9" hidden="1">
      <c r="A20488" s="55">
        <v>104972528</v>
      </c>
      <c r="B20488" s="1" t="s">
        <v>33</v>
      </c>
      <c r="C20488" t="s">
        <v>27</v>
      </c>
      <c r="D20488" s="1" t="s">
        <v>11</v>
      </c>
      <c r="E20488" t="s">
        <v>12</v>
      </c>
      <c r="F20488" s="4" t="s">
        <v>16</v>
      </c>
      <c r="G20488" s="3">
        <v>4.126385</v>
      </c>
      <c r="H20488" s="8">
        <v>0.45984733371681419</v>
      </c>
      <c r="I20488" s="26" t="str">
        <f>INDEX('Data Tab2'!$C:$C,MATCH('Data Tab1'!A20488,'Data Tab2'!$A:$A,0))</f>
        <v>MAN1</v>
      </c>
    </row>
    <row r="20489" spans="1:9" hidden="1">
      <c r="A20489" s="55">
        <v>104972528</v>
      </c>
      <c r="B20489" s="1" t="s">
        <v>33</v>
      </c>
      <c r="C20489" t="s">
        <v>27</v>
      </c>
      <c r="D20489" s="1" t="s">
        <v>17</v>
      </c>
      <c r="E20489" t="s">
        <v>18</v>
      </c>
      <c r="F20489" s="4" t="s">
        <v>35</v>
      </c>
      <c r="G20489" s="3">
        <v>5.4908289999999997</v>
      </c>
      <c r="H20489" s="8">
        <v>0.21225449168471522</v>
      </c>
      <c r="I20489" s="26" t="str">
        <f>INDEX('Data Tab2'!$C:$C,MATCH('Data Tab1'!A20489,'Data Tab2'!$A:$A,0))</f>
        <v>MAN1</v>
      </c>
    </row>
    <row r="20490" spans="1:9" hidden="1">
      <c r="A20490" s="55">
        <v>104972528</v>
      </c>
      <c r="B20490" s="1" t="s">
        <v>33</v>
      </c>
      <c r="C20490" t="s">
        <v>27</v>
      </c>
      <c r="D20490" s="1" t="s">
        <v>17</v>
      </c>
      <c r="E20490" t="s">
        <v>18</v>
      </c>
      <c r="F20490" s="4" t="s">
        <v>36</v>
      </c>
      <c r="G20490" s="3">
        <v>4.49444</v>
      </c>
      <c r="H20490" s="8">
        <v>0.37016045779278317</v>
      </c>
      <c r="I20490" s="26" t="str">
        <f>INDEX('Data Tab2'!$C:$C,MATCH('Data Tab1'!A20490,'Data Tab2'!$A:$A,0))</f>
        <v>MAN1</v>
      </c>
    </row>
    <row r="20491" spans="1:9" hidden="1">
      <c r="A20491" s="55">
        <v>104972528</v>
      </c>
      <c r="B20491" s="1" t="s">
        <v>33</v>
      </c>
      <c r="C20491" t="s">
        <v>27</v>
      </c>
      <c r="D20491" s="1" t="s">
        <v>17</v>
      </c>
      <c r="E20491" t="s">
        <v>18</v>
      </c>
      <c r="F20491" s="4" t="s">
        <v>38</v>
      </c>
      <c r="G20491" s="3">
        <v>7.9772189999999998</v>
      </c>
      <c r="H20491" s="8">
        <v>0.95027882511841921</v>
      </c>
      <c r="I20491" s="26" t="str">
        <f>INDEX('Data Tab2'!$C:$C,MATCH('Data Tab1'!A20491,'Data Tab2'!$A:$A,0))</f>
        <v>MAN1</v>
      </c>
    </row>
    <row r="20492" spans="1:9" hidden="1">
      <c r="A20492" s="55">
        <v>104972528</v>
      </c>
      <c r="B20492" s="1" t="s">
        <v>33</v>
      </c>
      <c r="C20492" t="s">
        <v>27</v>
      </c>
      <c r="D20492" s="1" t="s">
        <v>17</v>
      </c>
      <c r="E20492" t="s">
        <v>18</v>
      </c>
      <c r="F20492" s="4" t="s">
        <v>19</v>
      </c>
      <c r="G20492" s="3">
        <v>5.4869399999999997</v>
      </c>
      <c r="H20492" s="8">
        <v>0.5245691684082564</v>
      </c>
      <c r="I20492" s="26" t="str">
        <f>INDEX('Data Tab2'!$C:$C,MATCH('Data Tab1'!A20492,'Data Tab2'!$A:$A,0))</f>
        <v>MAN1</v>
      </c>
    </row>
    <row r="20493" spans="1:9" hidden="1">
      <c r="A20493" s="55">
        <v>104972528</v>
      </c>
      <c r="B20493" s="1" t="s">
        <v>33</v>
      </c>
      <c r="C20493" t="s">
        <v>27</v>
      </c>
      <c r="D20493" s="1" t="s">
        <v>17</v>
      </c>
      <c r="E20493" t="s">
        <v>18</v>
      </c>
      <c r="F20493" s="4" t="s">
        <v>20</v>
      </c>
      <c r="G20493" s="3">
        <v>4.4872170000000002</v>
      </c>
      <c r="H20493" s="8">
        <v>0.93107180885362772</v>
      </c>
      <c r="I20493" s="26" t="str">
        <f>INDEX('Data Tab2'!$C:$C,MATCH('Data Tab1'!A20493,'Data Tab2'!$A:$A,0))</f>
        <v>MAN1</v>
      </c>
    </row>
    <row r="20494" spans="1:9" hidden="1">
      <c r="A20494" s="55">
        <v>104972528</v>
      </c>
      <c r="B20494" s="1" t="s">
        <v>33</v>
      </c>
      <c r="C20494" t="s">
        <v>27</v>
      </c>
      <c r="D20494" s="1" t="s">
        <v>17</v>
      </c>
      <c r="E20494" t="s">
        <v>18</v>
      </c>
      <c r="F20494" s="4" t="s">
        <v>21</v>
      </c>
      <c r="G20494" s="3">
        <v>5.4872180000000004</v>
      </c>
      <c r="H20494" s="8">
        <v>0.85071179999832325</v>
      </c>
      <c r="I20494" s="26" t="str">
        <f>INDEX('Data Tab2'!$C:$C,MATCH('Data Tab1'!A20494,'Data Tab2'!$A:$A,0))</f>
        <v>MAN1</v>
      </c>
    </row>
    <row r="20495" spans="1:9" hidden="1">
      <c r="A20495" s="56">
        <v>104972528</v>
      </c>
      <c r="B20495" s="1" t="s">
        <v>33</v>
      </c>
      <c r="C20495" t="s">
        <v>27</v>
      </c>
      <c r="D20495" s="1" t="s">
        <v>17</v>
      </c>
      <c r="E20495" t="s">
        <v>23</v>
      </c>
      <c r="F20495" s="4" t="s">
        <v>25</v>
      </c>
      <c r="G20495" s="3">
        <v>0</v>
      </c>
      <c r="H20495" s="8">
        <v>0.40019933843896882</v>
      </c>
      <c r="I20495" s="26" t="str">
        <f>INDEX('Data Tab2'!$C:$C,MATCH('Data Tab1'!A20495,'Data Tab2'!$A:$A,0))</f>
        <v>MAN1</v>
      </c>
    </row>
    <row r="20496" spans="1:9">
      <c r="A20496" s="55">
        <v>104972531</v>
      </c>
      <c r="B20496" s="1" t="s">
        <v>9</v>
      </c>
      <c r="C20496" t="s">
        <v>40</v>
      </c>
      <c r="D20496" s="1" t="s">
        <v>11</v>
      </c>
      <c r="E20496" t="s">
        <v>12</v>
      </c>
      <c r="F20496" s="4" t="s">
        <v>29</v>
      </c>
      <c r="G20496" s="3">
        <v>7.1665999999999994E-2</v>
      </c>
      <c r="H20496" s="8">
        <v>0.59844466616051306</v>
      </c>
      <c r="I20496" s="26" t="str">
        <f>INDEX('Data Tab2'!$C:$C,MATCH('Data Tab1'!A20496,'Data Tab2'!$A:$A,0))</f>
        <v>MAN2</v>
      </c>
    </row>
    <row r="20497" spans="1:9" hidden="1">
      <c r="A20497" s="55">
        <v>104972531</v>
      </c>
      <c r="B20497" s="1" t="s">
        <v>9</v>
      </c>
      <c r="C20497" t="s">
        <v>26</v>
      </c>
      <c r="D20497" s="1" t="s">
        <v>11</v>
      </c>
      <c r="E20497" t="s">
        <v>12</v>
      </c>
      <c r="F20497" s="4" t="s">
        <v>28</v>
      </c>
      <c r="G20497" s="3">
        <v>4.7491640000000004</v>
      </c>
      <c r="H20497" s="8">
        <v>0.1924302637689872</v>
      </c>
      <c r="I20497" s="26" t="str">
        <f>INDEX('Data Tab2'!$C:$C,MATCH('Data Tab1'!A20497,'Data Tab2'!$A:$A,0))</f>
        <v>MAN2</v>
      </c>
    </row>
    <row r="20498" spans="1:9" hidden="1">
      <c r="A20498" s="55">
        <v>104972531</v>
      </c>
      <c r="B20498" s="1" t="s">
        <v>9</v>
      </c>
      <c r="C20498" t="s">
        <v>26</v>
      </c>
      <c r="D20498" s="1" t="s">
        <v>11</v>
      </c>
      <c r="E20498" t="s">
        <v>12</v>
      </c>
      <c r="F20498" s="4" t="s">
        <v>29</v>
      </c>
      <c r="G20498" s="3">
        <v>6.0116649999999998</v>
      </c>
      <c r="H20498" s="8">
        <v>0.2346540333263285</v>
      </c>
      <c r="I20498" s="26" t="str">
        <f>INDEX('Data Tab2'!$C:$C,MATCH('Data Tab1'!A20498,'Data Tab2'!$A:$A,0))</f>
        <v>MAN2</v>
      </c>
    </row>
    <row r="20499" spans="1:9" hidden="1">
      <c r="A20499" s="55">
        <v>104972531</v>
      </c>
      <c r="B20499" s="1" t="s">
        <v>9</v>
      </c>
      <c r="C20499" t="s">
        <v>26</v>
      </c>
      <c r="D20499" s="1" t="s">
        <v>17</v>
      </c>
      <c r="E20499" t="s">
        <v>18</v>
      </c>
      <c r="F20499" s="4" t="s">
        <v>21</v>
      </c>
      <c r="G20499" s="3">
        <v>4.4988869999999999</v>
      </c>
      <c r="H20499" s="8">
        <v>0.954877481418416</v>
      </c>
      <c r="I20499" s="26" t="str">
        <f>INDEX('Data Tab2'!$C:$C,MATCH('Data Tab1'!A20499,'Data Tab2'!$A:$A,0))</f>
        <v>MAN2</v>
      </c>
    </row>
    <row r="20500" spans="1:9" hidden="1">
      <c r="A20500" s="55">
        <v>104972531</v>
      </c>
      <c r="B20500" s="1" t="s">
        <v>9</v>
      </c>
      <c r="C20500" t="s">
        <v>26</v>
      </c>
      <c r="D20500" s="1" t="s">
        <v>17</v>
      </c>
      <c r="E20500" t="s">
        <v>18</v>
      </c>
      <c r="F20500" s="4" t="s">
        <v>22</v>
      </c>
      <c r="G20500" s="3">
        <v>1.2430540000000001</v>
      </c>
      <c r="H20500" s="8">
        <v>0.79649418057036792</v>
      </c>
      <c r="I20500" s="26" t="str">
        <f>INDEX('Data Tab2'!$C:$C,MATCH('Data Tab1'!A20500,'Data Tab2'!$A:$A,0))</f>
        <v>MAN2</v>
      </c>
    </row>
    <row r="20501" spans="1:9" hidden="1">
      <c r="A20501" s="55">
        <v>104972531</v>
      </c>
      <c r="B20501" s="1" t="s">
        <v>33</v>
      </c>
      <c r="C20501" t="s">
        <v>27</v>
      </c>
      <c r="D20501" s="1" t="s">
        <v>11</v>
      </c>
      <c r="E20501" t="s">
        <v>12</v>
      </c>
      <c r="F20501" s="4" t="s">
        <v>14</v>
      </c>
      <c r="G20501" s="3">
        <v>4.7422190000000004</v>
      </c>
      <c r="H20501" s="8">
        <v>0.44876556517948851</v>
      </c>
      <c r="I20501" s="26" t="str">
        <f>INDEX('Data Tab2'!$C:$C,MATCH('Data Tab1'!A20501,'Data Tab2'!$A:$A,0))</f>
        <v>MAN2</v>
      </c>
    </row>
    <row r="20502" spans="1:9" hidden="1">
      <c r="A20502" s="55">
        <v>104972531</v>
      </c>
      <c r="B20502" s="1" t="s">
        <v>33</v>
      </c>
      <c r="C20502" t="s">
        <v>27</v>
      </c>
      <c r="D20502" s="1" t="s">
        <v>11</v>
      </c>
      <c r="E20502" t="s">
        <v>12</v>
      </c>
      <c r="F20502" s="4" t="s">
        <v>15</v>
      </c>
      <c r="G20502" s="3">
        <v>10.581386</v>
      </c>
      <c r="H20502" s="8">
        <v>0.5446909771662094</v>
      </c>
      <c r="I20502" s="26" t="str">
        <f>INDEX('Data Tab2'!$C:$C,MATCH('Data Tab1'!A20502,'Data Tab2'!$A:$A,0))</f>
        <v>MAN2</v>
      </c>
    </row>
    <row r="20503" spans="1:9" hidden="1">
      <c r="A20503" s="55">
        <v>104972531</v>
      </c>
      <c r="B20503" s="1" t="s">
        <v>33</v>
      </c>
      <c r="C20503" t="s">
        <v>27</v>
      </c>
      <c r="D20503" s="1" t="s">
        <v>11</v>
      </c>
      <c r="E20503" t="s">
        <v>12</v>
      </c>
      <c r="F20503" s="4" t="s">
        <v>28</v>
      </c>
      <c r="G20503" s="3">
        <v>6.2397179999999999</v>
      </c>
      <c r="H20503" s="8">
        <v>0.93119940491016306</v>
      </c>
      <c r="I20503" s="26" t="str">
        <f>INDEX('Data Tab2'!$C:$C,MATCH('Data Tab1'!A20503,'Data Tab2'!$A:$A,0))</f>
        <v>MAN2</v>
      </c>
    </row>
    <row r="20504" spans="1:9" hidden="1">
      <c r="A20504" s="55">
        <v>104972531</v>
      </c>
      <c r="B20504" s="1" t="s">
        <v>33</v>
      </c>
      <c r="C20504" t="s">
        <v>27</v>
      </c>
      <c r="D20504" s="1" t="s">
        <v>11</v>
      </c>
      <c r="E20504" t="s">
        <v>12</v>
      </c>
      <c r="F20504" s="4" t="s">
        <v>29</v>
      </c>
      <c r="G20504" s="3">
        <v>4.7408299999999999</v>
      </c>
      <c r="H20504" s="8">
        <v>0.65543181467269296</v>
      </c>
      <c r="I20504" s="26" t="str">
        <f>INDEX('Data Tab2'!$C:$C,MATCH('Data Tab1'!A20504,'Data Tab2'!$A:$A,0))</f>
        <v>MAN2</v>
      </c>
    </row>
    <row r="20505" spans="1:9" hidden="1">
      <c r="A20505" s="55">
        <v>104972531</v>
      </c>
      <c r="B20505" s="1" t="s">
        <v>33</v>
      </c>
      <c r="C20505" t="s">
        <v>27</v>
      </c>
      <c r="D20505" s="1" t="s">
        <v>11</v>
      </c>
      <c r="E20505" t="s">
        <v>12</v>
      </c>
      <c r="F20505" s="4" t="s">
        <v>16</v>
      </c>
      <c r="G20505" s="3">
        <v>10.223884999999999</v>
      </c>
      <c r="H20505" s="8">
        <v>0.82635951632720717</v>
      </c>
      <c r="I20505" s="26" t="str">
        <f>INDEX('Data Tab2'!$C:$C,MATCH('Data Tab1'!A20505,'Data Tab2'!$A:$A,0))</f>
        <v>MAN2</v>
      </c>
    </row>
    <row r="20506" spans="1:9" hidden="1">
      <c r="A20506" s="55">
        <v>104972531</v>
      </c>
      <c r="B20506" s="1" t="s">
        <v>33</v>
      </c>
      <c r="C20506" t="s">
        <v>27</v>
      </c>
      <c r="D20506" s="1" t="s">
        <v>17</v>
      </c>
      <c r="E20506" t="s">
        <v>18</v>
      </c>
      <c r="F20506" s="4" t="s">
        <v>19</v>
      </c>
      <c r="G20506" s="3">
        <v>4.4941620000000002</v>
      </c>
      <c r="H20506" s="8">
        <v>0.24732917424003698</v>
      </c>
      <c r="I20506" s="26" t="str">
        <f>INDEX('Data Tab2'!$C:$C,MATCH('Data Tab1'!A20506,'Data Tab2'!$A:$A,0))</f>
        <v>MAN2</v>
      </c>
    </row>
    <row r="20507" spans="1:9" hidden="1">
      <c r="A20507" s="55">
        <v>104972531</v>
      </c>
      <c r="B20507" s="1" t="s">
        <v>33</v>
      </c>
      <c r="C20507" t="s">
        <v>27</v>
      </c>
      <c r="D20507" s="1" t="s">
        <v>17</v>
      </c>
      <c r="E20507" t="s">
        <v>18</v>
      </c>
      <c r="F20507" s="4" t="s">
        <v>20</v>
      </c>
      <c r="G20507" s="3">
        <v>8.0319409999999998</v>
      </c>
      <c r="H20507" s="8">
        <v>0.96602627812808173</v>
      </c>
      <c r="I20507" s="26" t="str">
        <f>INDEX('Data Tab2'!$C:$C,MATCH('Data Tab1'!A20507,'Data Tab2'!$A:$A,0))</f>
        <v>MAN2</v>
      </c>
    </row>
    <row r="20508" spans="1:9" hidden="1">
      <c r="A20508" s="55">
        <v>104972531</v>
      </c>
      <c r="B20508" s="1" t="s">
        <v>33</v>
      </c>
      <c r="C20508" t="s">
        <v>27</v>
      </c>
      <c r="D20508" s="1" t="s">
        <v>17</v>
      </c>
      <c r="E20508" t="s">
        <v>18</v>
      </c>
      <c r="F20508" s="4" t="s">
        <v>21</v>
      </c>
      <c r="G20508" s="3">
        <v>5.4899950000000004</v>
      </c>
      <c r="H20508" s="8">
        <v>0.37343429653800697</v>
      </c>
      <c r="I20508" s="26" t="str">
        <f>INDEX('Data Tab2'!$C:$C,MATCH('Data Tab1'!A20508,'Data Tab2'!$A:$A,0))</f>
        <v>MAN2</v>
      </c>
    </row>
    <row r="20509" spans="1:9" hidden="1">
      <c r="A20509" s="55">
        <v>104972531</v>
      </c>
      <c r="B20509" s="1" t="s">
        <v>33</v>
      </c>
      <c r="C20509" t="s">
        <v>27</v>
      </c>
      <c r="D20509" s="1" t="s">
        <v>17</v>
      </c>
      <c r="E20509" t="s">
        <v>18</v>
      </c>
      <c r="F20509" s="4" t="s">
        <v>22</v>
      </c>
      <c r="G20509" s="3">
        <v>8.7458299999999998</v>
      </c>
      <c r="H20509" s="8">
        <v>0.22642567118104429</v>
      </c>
      <c r="I20509" s="26" t="str">
        <f>INDEX('Data Tab2'!$C:$C,MATCH('Data Tab1'!A20509,'Data Tab2'!$A:$A,0))</f>
        <v>MAN2</v>
      </c>
    </row>
    <row r="20510" spans="1:9" hidden="1">
      <c r="A20510" s="56">
        <v>104972531</v>
      </c>
      <c r="B20510" s="1" t="s">
        <v>33</v>
      </c>
      <c r="C20510" t="s">
        <v>27</v>
      </c>
      <c r="D20510" s="1" t="s">
        <v>17</v>
      </c>
      <c r="E20510" t="s">
        <v>23</v>
      </c>
      <c r="F20510" s="4" t="s">
        <v>24</v>
      </c>
      <c r="G20510" s="3">
        <v>3.2736070000000002</v>
      </c>
      <c r="H20510" s="8">
        <v>0.92639784875177389</v>
      </c>
      <c r="I20510" s="26" t="str">
        <f>INDEX('Data Tab2'!$C:$C,MATCH('Data Tab1'!A20510,'Data Tab2'!$A:$A,0))</f>
        <v>MAN2</v>
      </c>
    </row>
    <row r="20511" spans="1:9">
      <c r="A20511" s="55">
        <v>104972536</v>
      </c>
      <c r="B20511" s="1" t="s">
        <v>9</v>
      </c>
      <c r="C20511" t="s">
        <v>31</v>
      </c>
      <c r="D20511" s="1" t="s">
        <v>11</v>
      </c>
      <c r="E20511" t="s">
        <v>12</v>
      </c>
      <c r="F20511" s="4" t="s">
        <v>13</v>
      </c>
      <c r="G20511" s="3">
        <v>4.8558310000000002</v>
      </c>
      <c r="H20511" s="8">
        <v>0.14556079369557562</v>
      </c>
      <c r="I20511" s="26" t="str">
        <f>INDEX('Data Tab2'!$C:$C,MATCH('Data Tab1'!A20511,'Data Tab2'!$A:$A,0))</f>
        <v>MAN3</v>
      </c>
    </row>
    <row r="20512" spans="1:9" hidden="1">
      <c r="A20512" s="55">
        <v>104972536</v>
      </c>
      <c r="B20512" s="1" t="s">
        <v>9</v>
      </c>
      <c r="C20512" t="s">
        <v>31</v>
      </c>
      <c r="D20512" s="1" t="s">
        <v>11</v>
      </c>
      <c r="E20512" t="s">
        <v>12</v>
      </c>
      <c r="F20512" s="4" t="s">
        <v>34</v>
      </c>
      <c r="G20512" s="3">
        <v>3.2388870000000001</v>
      </c>
      <c r="H20512" s="8">
        <v>0.48335351465035958</v>
      </c>
      <c r="I20512" s="26" t="str">
        <f>INDEX('Data Tab2'!$C:$C,MATCH('Data Tab1'!A20512,'Data Tab2'!$A:$A,0))</f>
        <v>MAN3</v>
      </c>
    </row>
    <row r="20513" spans="1:9" hidden="1">
      <c r="A20513" s="55">
        <v>104972536</v>
      </c>
      <c r="B20513" s="1" t="s">
        <v>9</v>
      </c>
      <c r="C20513" t="s">
        <v>31</v>
      </c>
      <c r="D20513" s="1" t="s">
        <v>11</v>
      </c>
      <c r="E20513" t="s">
        <v>12</v>
      </c>
      <c r="F20513" s="4" t="s">
        <v>14</v>
      </c>
      <c r="G20513" s="3">
        <v>3.5224950000000002</v>
      </c>
      <c r="H20513" s="8">
        <v>0.58132386260362878</v>
      </c>
      <c r="I20513" s="26" t="str">
        <f>INDEX('Data Tab2'!$C:$C,MATCH('Data Tab1'!A20513,'Data Tab2'!$A:$A,0))</f>
        <v>MAN3</v>
      </c>
    </row>
    <row r="20514" spans="1:9" hidden="1">
      <c r="A20514" s="55">
        <v>104972536</v>
      </c>
      <c r="B20514" s="1" t="s">
        <v>9</v>
      </c>
      <c r="C20514" t="s">
        <v>31</v>
      </c>
      <c r="D20514" s="1" t="s">
        <v>11</v>
      </c>
      <c r="E20514" t="s">
        <v>12</v>
      </c>
      <c r="F20514" s="4" t="s">
        <v>15</v>
      </c>
      <c r="G20514" s="3">
        <v>13.20388</v>
      </c>
      <c r="H20514" s="8">
        <v>0.75572153516454998</v>
      </c>
      <c r="I20514" s="26" t="str">
        <f>INDEX('Data Tab2'!$C:$C,MATCH('Data Tab1'!A20514,'Data Tab2'!$A:$A,0))</f>
        <v>MAN3</v>
      </c>
    </row>
    <row r="20515" spans="1:9" hidden="1">
      <c r="A20515" s="55">
        <v>104972536</v>
      </c>
      <c r="B20515" s="1" t="s">
        <v>33</v>
      </c>
      <c r="C20515" t="s">
        <v>31</v>
      </c>
      <c r="D20515" s="1" t="s">
        <v>11</v>
      </c>
      <c r="E20515" t="s">
        <v>12</v>
      </c>
      <c r="F20515" s="4" t="s">
        <v>28</v>
      </c>
      <c r="G20515" s="3">
        <v>5.0672139999999999</v>
      </c>
      <c r="H20515" s="8">
        <v>0.13278986789955916</v>
      </c>
      <c r="I20515" s="26" t="str">
        <f>INDEX('Data Tab2'!$C:$C,MATCH('Data Tab1'!A20515,'Data Tab2'!$A:$A,0))</f>
        <v>MAN3</v>
      </c>
    </row>
    <row r="20516" spans="1:9" hidden="1">
      <c r="A20516" s="55">
        <v>104972536</v>
      </c>
      <c r="B20516" s="1" t="s">
        <v>33</v>
      </c>
      <c r="C20516" t="s">
        <v>31</v>
      </c>
      <c r="D20516" s="1" t="s">
        <v>11</v>
      </c>
      <c r="E20516" t="s">
        <v>12</v>
      </c>
      <c r="F20516" s="4" t="s">
        <v>29</v>
      </c>
      <c r="G20516" s="3">
        <v>1.9738830000000001</v>
      </c>
      <c r="H20516" s="8">
        <v>0.85038330406265727</v>
      </c>
      <c r="I20516" s="26" t="str">
        <f>INDEX('Data Tab2'!$C:$C,MATCH('Data Tab1'!A20516,'Data Tab2'!$A:$A,0))</f>
        <v>MAN3</v>
      </c>
    </row>
    <row r="20517" spans="1:9" hidden="1">
      <c r="A20517" s="55">
        <v>104972536</v>
      </c>
      <c r="B20517" s="1" t="s">
        <v>33</v>
      </c>
      <c r="C20517" t="s">
        <v>31</v>
      </c>
      <c r="D20517" s="1" t="s">
        <v>17</v>
      </c>
      <c r="E20517" t="s">
        <v>18</v>
      </c>
      <c r="F20517" s="4" t="s">
        <v>35</v>
      </c>
      <c r="G20517" s="3">
        <v>3.7333310000000002</v>
      </c>
      <c r="H20517" s="8">
        <v>0.71309394909080903</v>
      </c>
      <c r="I20517" s="26" t="str">
        <f>INDEX('Data Tab2'!$C:$C,MATCH('Data Tab1'!A20517,'Data Tab2'!$A:$A,0))</f>
        <v>MAN3</v>
      </c>
    </row>
    <row r="20518" spans="1:9" hidden="1">
      <c r="A20518" s="55">
        <v>104972536</v>
      </c>
      <c r="B20518" s="1" t="s">
        <v>33</v>
      </c>
      <c r="C20518" t="s">
        <v>31</v>
      </c>
      <c r="D20518" s="1" t="s">
        <v>17</v>
      </c>
      <c r="E20518" t="s">
        <v>18</v>
      </c>
      <c r="F20518" s="4" t="s">
        <v>38</v>
      </c>
      <c r="G20518" s="3">
        <v>3.7827760000000001</v>
      </c>
      <c r="H20518" s="8">
        <v>0.70906838179800336</v>
      </c>
      <c r="I20518" s="26" t="str">
        <f>INDEX('Data Tab2'!$C:$C,MATCH('Data Tab1'!A20518,'Data Tab2'!$A:$A,0))</f>
        <v>MAN3</v>
      </c>
    </row>
    <row r="20519" spans="1:9" hidden="1">
      <c r="A20519" s="55">
        <v>104972536</v>
      </c>
      <c r="B20519" s="1" t="s">
        <v>33</v>
      </c>
      <c r="C20519" t="s">
        <v>31</v>
      </c>
      <c r="D20519" s="1" t="s">
        <v>17</v>
      </c>
      <c r="E20519" t="s">
        <v>18</v>
      </c>
      <c r="F20519" s="4" t="s">
        <v>19</v>
      </c>
      <c r="G20519" s="3">
        <v>6.1386089999999998</v>
      </c>
      <c r="H20519" s="8">
        <v>0.75884072616526688</v>
      </c>
      <c r="I20519" s="26" t="str">
        <f>INDEX('Data Tab2'!$C:$C,MATCH('Data Tab1'!A20519,'Data Tab2'!$A:$A,0))</f>
        <v>MAN3</v>
      </c>
    </row>
    <row r="20520" spans="1:9" hidden="1">
      <c r="A20520" s="55">
        <v>104972536</v>
      </c>
      <c r="B20520" s="1" t="s">
        <v>33</v>
      </c>
      <c r="C20520" t="s">
        <v>31</v>
      </c>
      <c r="D20520" s="1" t="s">
        <v>17</v>
      </c>
      <c r="E20520" t="s">
        <v>18</v>
      </c>
      <c r="F20520" s="4" t="s">
        <v>20</v>
      </c>
      <c r="G20520" s="3">
        <v>8.8699980000000007</v>
      </c>
      <c r="H20520" s="8">
        <v>0.4451137378065495</v>
      </c>
      <c r="I20520" s="26" t="str">
        <f>INDEX('Data Tab2'!$C:$C,MATCH('Data Tab1'!A20520,'Data Tab2'!$A:$A,0))</f>
        <v>MAN3</v>
      </c>
    </row>
    <row r="20521" spans="1:9" hidden="1">
      <c r="A20521" s="55">
        <v>104972536</v>
      </c>
      <c r="B20521" s="1" t="s">
        <v>33</v>
      </c>
      <c r="C20521" t="s">
        <v>31</v>
      </c>
      <c r="D20521" s="1" t="s">
        <v>17</v>
      </c>
      <c r="E20521" t="s">
        <v>18</v>
      </c>
      <c r="F20521" s="4" t="s">
        <v>21</v>
      </c>
      <c r="G20521" s="3">
        <v>1.432776</v>
      </c>
      <c r="H20521" s="8">
        <v>0.94170829822475255</v>
      </c>
      <c r="I20521" s="26" t="str">
        <f>INDEX('Data Tab2'!$C:$C,MATCH('Data Tab1'!A20521,'Data Tab2'!$A:$A,0))</f>
        <v>MAN3</v>
      </c>
    </row>
    <row r="20522" spans="1:9" hidden="1">
      <c r="A20522" s="56">
        <v>104972536</v>
      </c>
      <c r="B20522" s="1" t="s">
        <v>33</v>
      </c>
      <c r="C20522" t="s">
        <v>31</v>
      </c>
      <c r="D20522" s="1" t="s">
        <v>17</v>
      </c>
      <c r="E20522" t="s">
        <v>23</v>
      </c>
      <c r="F20522" s="4" t="s">
        <v>25</v>
      </c>
      <c r="G20522" s="3">
        <v>0</v>
      </c>
      <c r="H20522" s="8">
        <v>0.56498380630349265</v>
      </c>
      <c r="I20522" s="26" t="str">
        <f>INDEX('Data Tab2'!$C:$C,MATCH('Data Tab1'!A20522,'Data Tab2'!$A:$A,0))</f>
        <v>MAN3</v>
      </c>
    </row>
    <row r="20523" spans="1:9">
      <c r="A20523" s="55">
        <v>104972540</v>
      </c>
      <c r="B20523" s="1" t="s">
        <v>9</v>
      </c>
      <c r="C20523" t="s">
        <v>31</v>
      </c>
      <c r="D20523" s="1" t="s">
        <v>11</v>
      </c>
      <c r="E20523" t="s">
        <v>12</v>
      </c>
      <c r="F20523" s="4" t="s">
        <v>14</v>
      </c>
      <c r="G20523" s="3">
        <v>0.63555300000000003</v>
      </c>
      <c r="H20523" s="8">
        <v>0.14286157957976175</v>
      </c>
      <c r="I20523" s="26" t="str">
        <f>INDEX('Data Tab2'!$C:$C,MATCH('Data Tab1'!A20523,'Data Tab2'!$A:$A,0))</f>
        <v>MAN4</v>
      </c>
    </row>
    <row r="20524" spans="1:9" hidden="1">
      <c r="A20524" s="55">
        <v>104972540</v>
      </c>
      <c r="B20524" s="1" t="s">
        <v>9</v>
      </c>
      <c r="C20524" t="s">
        <v>31</v>
      </c>
      <c r="D20524" s="1" t="s">
        <v>11</v>
      </c>
      <c r="E20524" t="s">
        <v>12</v>
      </c>
      <c r="F20524" s="4" t="s">
        <v>15</v>
      </c>
      <c r="G20524" s="3">
        <v>0.37860899999999997</v>
      </c>
      <c r="H20524" s="8">
        <v>0.77592522731114189</v>
      </c>
      <c r="I20524" s="26" t="str">
        <f>INDEX('Data Tab2'!$C:$C,MATCH('Data Tab1'!A20524,'Data Tab2'!$A:$A,0))</f>
        <v>MAN4</v>
      </c>
    </row>
    <row r="20525" spans="1:9" hidden="1">
      <c r="A20525" s="55">
        <v>104972540</v>
      </c>
      <c r="B20525" s="1" t="s">
        <v>9</v>
      </c>
      <c r="C20525" t="s">
        <v>31</v>
      </c>
      <c r="D20525" s="1" t="s">
        <v>17</v>
      </c>
      <c r="E20525" t="s">
        <v>18</v>
      </c>
      <c r="F20525" s="4" t="s">
        <v>19</v>
      </c>
      <c r="G20525" s="3">
        <v>4.6619419999999998</v>
      </c>
      <c r="H20525" s="8">
        <v>0.94615346153872859</v>
      </c>
      <c r="I20525" s="26" t="str">
        <f>INDEX('Data Tab2'!$C:$C,MATCH('Data Tab1'!A20525,'Data Tab2'!$A:$A,0))</f>
        <v>MAN4</v>
      </c>
    </row>
    <row r="20526" spans="1:9" hidden="1">
      <c r="A20526" s="55">
        <v>104972540</v>
      </c>
      <c r="B20526" s="1" t="s">
        <v>9</v>
      </c>
      <c r="C20526" t="s">
        <v>31</v>
      </c>
      <c r="D20526" s="1" t="s">
        <v>17</v>
      </c>
      <c r="E20526" t="s">
        <v>18</v>
      </c>
      <c r="F20526" s="4" t="s">
        <v>20</v>
      </c>
      <c r="G20526" s="3">
        <v>1.430831</v>
      </c>
      <c r="H20526" s="8">
        <v>7.2851458917824186E-3</v>
      </c>
      <c r="I20526" s="26" t="str">
        <f>INDEX('Data Tab2'!$C:$C,MATCH('Data Tab1'!A20526,'Data Tab2'!$A:$A,0))</f>
        <v>MAN4</v>
      </c>
    </row>
    <row r="20527" spans="1:9" hidden="1">
      <c r="A20527" s="55">
        <v>104972540</v>
      </c>
      <c r="B20527" s="1" t="s">
        <v>9</v>
      </c>
      <c r="C20527" t="s">
        <v>32</v>
      </c>
      <c r="D20527" s="1" t="s">
        <v>11</v>
      </c>
      <c r="E20527" t="s">
        <v>12</v>
      </c>
      <c r="F20527" s="4" t="s">
        <v>13</v>
      </c>
      <c r="G20527" s="3">
        <v>4.8833250000000001</v>
      </c>
      <c r="H20527" s="8">
        <v>4.2797153951531164E-2</v>
      </c>
      <c r="I20527" s="26" t="str">
        <f>INDEX('Data Tab2'!$C:$C,MATCH('Data Tab1'!A20527,'Data Tab2'!$A:$A,0))</f>
        <v>MAN4</v>
      </c>
    </row>
    <row r="20528" spans="1:9" hidden="1">
      <c r="A20528" s="55">
        <v>104972540</v>
      </c>
      <c r="B20528" s="1" t="s">
        <v>9</v>
      </c>
      <c r="C20528" t="s">
        <v>32</v>
      </c>
      <c r="D20528" s="1" t="s">
        <v>11</v>
      </c>
      <c r="E20528" t="s">
        <v>12</v>
      </c>
      <c r="F20528" s="4" t="s">
        <v>34</v>
      </c>
      <c r="G20528" s="3">
        <v>9.5969329999999999</v>
      </c>
      <c r="H20528" s="8">
        <v>0.70789700250682741</v>
      </c>
      <c r="I20528" s="26" t="str">
        <f>INDEX('Data Tab2'!$C:$C,MATCH('Data Tab1'!A20528,'Data Tab2'!$A:$A,0))</f>
        <v>MAN4</v>
      </c>
    </row>
    <row r="20529" spans="1:9" hidden="1">
      <c r="A20529" s="55">
        <v>104972540</v>
      </c>
      <c r="B20529" s="1" t="s">
        <v>9</v>
      </c>
      <c r="C20529" t="s">
        <v>32</v>
      </c>
      <c r="D20529" s="1" t="s">
        <v>11</v>
      </c>
      <c r="E20529" t="s">
        <v>12</v>
      </c>
      <c r="F20529" s="4" t="s">
        <v>14</v>
      </c>
      <c r="G20529" s="3">
        <v>9.4441620000000004</v>
      </c>
      <c r="H20529" s="8">
        <v>8.0950028247652184E-2</v>
      </c>
      <c r="I20529" s="26" t="str">
        <f>INDEX('Data Tab2'!$C:$C,MATCH('Data Tab1'!A20529,'Data Tab2'!$A:$A,0))</f>
        <v>MAN4</v>
      </c>
    </row>
    <row r="20530" spans="1:9" hidden="1">
      <c r="A20530" s="55">
        <v>104972540</v>
      </c>
      <c r="B20530" s="1" t="s">
        <v>9</v>
      </c>
      <c r="C20530" t="s">
        <v>32</v>
      </c>
      <c r="D20530" s="1" t="s">
        <v>11</v>
      </c>
      <c r="E20530" t="s">
        <v>12</v>
      </c>
      <c r="F20530" s="4" t="s">
        <v>15</v>
      </c>
      <c r="G20530" s="3">
        <v>5.6213870000000004</v>
      </c>
      <c r="H20530" s="8">
        <v>0.32895538002482416</v>
      </c>
      <c r="I20530" s="26" t="str">
        <f>INDEX('Data Tab2'!$C:$C,MATCH('Data Tab1'!A20530,'Data Tab2'!$A:$A,0))</f>
        <v>MAN4</v>
      </c>
    </row>
    <row r="20531" spans="1:9" hidden="1">
      <c r="A20531" s="55">
        <v>104972540</v>
      </c>
      <c r="B20531" s="1" t="s">
        <v>9</v>
      </c>
      <c r="C20531" t="s">
        <v>32</v>
      </c>
      <c r="D20531" s="1" t="s">
        <v>11</v>
      </c>
      <c r="E20531" t="s">
        <v>12</v>
      </c>
      <c r="F20531" s="4" t="s">
        <v>16</v>
      </c>
      <c r="G20531" s="3">
        <v>2.0861019999999999</v>
      </c>
      <c r="H20531" s="8">
        <v>0.43430792311689559</v>
      </c>
      <c r="I20531" s="26" t="str">
        <f>INDEX('Data Tab2'!$C:$C,MATCH('Data Tab1'!A20531,'Data Tab2'!$A:$A,0))</f>
        <v>MAN4</v>
      </c>
    </row>
    <row r="20532" spans="1:9" hidden="1">
      <c r="A20532" s="55">
        <v>104972540</v>
      </c>
      <c r="B20532" s="1" t="s">
        <v>33</v>
      </c>
      <c r="C20532" t="s">
        <v>32</v>
      </c>
      <c r="D20532" s="1" t="s">
        <v>17</v>
      </c>
      <c r="E20532" t="s">
        <v>18</v>
      </c>
      <c r="F20532" s="4" t="s">
        <v>36</v>
      </c>
      <c r="G20532" s="3">
        <v>4.9999919999999998</v>
      </c>
      <c r="H20532" s="8">
        <v>0.10090637350257758</v>
      </c>
      <c r="I20532" s="26" t="str">
        <f>INDEX('Data Tab2'!$C:$C,MATCH('Data Tab1'!A20532,'Data Tab2'!$A:$A,0))</f>
        <v>MAN4</v>
      </c>
    </row>
    <row r="20533" spans="1:9" hidden="1">
      <c r="A20533" s="55">
        <v>104972540</v>
      </c>
      <c r="B20533" s="1" t="s">
        <v>33</v>
      </c>
      <c r="C20533" t="s">
        <v>32</v>
      </c>
      <c r="D20533" s="1" t="s">
        <v>17</v>
      </c>
      <c r="E20533" t="s">
        <v>18</v>
      </c>
      <c r="F20533" s="4" t="s">
        <v>38</v>
      </c>
      <c r="G20533" s="3">
        <v>9.0122160000000004</v>
      </c>
      <c r="H20533" s="8">
        <v>0.84639953159752179</v>
      </c>
      <c r="I20533" s="26" t="str">
        <f>INDEX('Data Tab2'!$C:$C,MATCH('Data Tab1'!A20533,'Data Tab2'!$A:$A,0))</f>
        <v>MAN4</v>
      </c>
    </row>
    <row r="20534" spans="1:9" hidden="1">
      <c r="A20534" s="56">
        <v>104972540</v>
      </c>
      <c r="B20534" s="1" t="s">
        <v>33</v>
      </c>
      <c r="C20534" t="s">
        <v>32</v>
      </c>
      <c r="D20534" s="1" t="s">
        <v>17</v>
      </c>
      <c r="E20534" t="s">
        <v>18</v>
      </c>
      <c r="F20534" s="4" t="s">
        <v>19</v>
      </c>
      <c r="G20534" s="3">
        <v>5.1166590000000003</v>
      </c>
      <c r="H20534" s="8">
        <v>0.31002076150458113</v>
      </c>
      <c r="I20534" s="26" t="str">
        <f>INDEX('Data Tab2'!$C:$C,MATCH('Data Tab1'!A20534,'Data Tab2'!$A:$A,0))</f>
        <v>MAN4</v>
      </c>
    </row>
    <row r="20535" spans="1:9">
      <c r="A20535" s="55">
        <v>104972551</v>
      </c>
      <c r="B20535" s="1" t="s">
        <v>33</v>
      </c>
      <c r="C20535" t="s">
        <v>31</v>
      </c>
      <c r="D20535" s="1" t="s">
        <v>11</v>
      </c>
      <c r="E20535" t="s">
        <v>12</v>
      </c>
      <c r="F20535" s="4" t="s">
        <v>13</v>
      </c>
      <c r="G20535" s="3">
        <v>4.7499979999999997</v>
      </c>
      <c r="H20535" s="8">
        <v>0.79303269180245206</v>
      </c>
      <c r="I20535" s="26" t="str">
        <f>INDEX('Data Tab2'!$C:$C,MATCH('Data Tab1'!A20535,'Data Tab2'!$A:$A,0))</f>
        <v>MRS1</v>
      </c>
    </row>
    <row r="20536" spans="1:9" hidden="1">
      <c r="A20536" s="55">
        <v>104972551</v>
      </c>
      <c r="B20536" s="1" t="s">
        <v>33</v>
      </c>
      <c r="C20536" t="s">
        <v>31</v>
      </c>
      <c r="D20536" s="1" t="s">
        <v>11</v>
      </c>
      <c r="E20536" t="s">
        <v>12</v>
      </c>
      <c r="F20536" s="4" t="s">
        <v>34</v>
      </c>
      <c r="G20536" s="3">
        <v>10.999995999999999</v>
      </c>
      <c r="H20536" s="8">
        <v>0.10792695892288029</v>
      </c>
      <c r="I20536" s="26" t="str">
        <f>INDEX('Data Tab2'!$C:$C,MATCH('Data Tab1'!A20536,'Data Tab2'!$A:$A,0))</f>
        <v>MRS1</v>
      </c>
    </row>
    <row r="20537" spans="1:9" hidden="1">
      <c r="A20537" s="55">
        <v>104972551</v>
      </c>
      <c r="B20537" s="1" t="s">
        <v>33</v>
      </c>
      <c r="C20537" t="s">
        <v>31</v>
      </c>
      <c r="D20537" s="1" t="s">
        <v>11</v>
      </c>
      <c r="E20537" t="s">
        <v>12</v>
      </c>
      <c r="F20537" s="4" t="s">
        <v>14</v>
      </c>
      <c r="G20537" s="3">
        <v>10.999998</v>
      </c>
      <c r="H20537" s="8">
        <v>0.73147204301991453</v>
      </c>
      <c r="I20537" s="26" t="str">
        <f>INDEX('Data Tab2'!$C:$C,MATCH('Data Tab1'!A20537,'Data Tab2'!$A:$A,0))</f>
        <v>MRS1</v>
      </c>
    </row>
    <row r="20538" spans="1:9" hidden="1">
      <c r="A20538" s="55">
        <v>104972551</v>
      </c>
      <c r="B20538" s="1" t="s">
        <v>33</v>
      </c>
      <c r="C20538" t="s">
        <v>31</v>
      </c>
      <c r="D20538" s="1" t="s">
        <v>11</v>
      </c>
      <c r="E20538" t="s">
        <v>12</v>
      </c>
      <c r="F20538" s="4" t="s">
        <v>15</v>
      </c>
      <c r="G20538" s="3">
        <v>10.869165000000001</v>
      </c>
      <c r="H20538" s="8">
        <v>0.94205962902776763</v>
      </c>
      <c r="I20538" s="26" t="str">
        <f>INDEX('Data Tab2'!$C:$C,MATCH('Data Tab1'!A20538,'Data Tab2'!$A:$A,0))</f>
        <v>MRS1</v>
      </c>
    </row>
    <row r="20539" spans="1:9" hidden="1">
      <c r="A20539" s="55">
        <v>104972551</v>
      </c>
      <c r="B20539" s="1" t="s">
        <v>33</v>
      </c>
      <c r="C20539" t="s">
        <v>31</v>
      </c>
      <c r="D20539" s="1" t="s">
        <v>11</v>
      </c>
      <c r="E20539" t="s">
        <v>12</v>
      </c>
      <c r="F20539" s="4" t="s">
        <v>28</v>
      </c>
      <c r="G20539" s="3">
        <v>9.8577750000000002</v>
      </c>
      <c r="H20539" s="8">
        <v>0.99923996282631899</v>
      </c>
      <c r="I20539" s="26" t="str">
        <f>INDEX('Data Tab2'!$C:$C,MATCH('Data Tab1'!A20539,'Data Tab2'!$A:$A,0))</f>
        <v>MRS1</v>
      </c>
    </row>
    <row r="20540" spans="1:9" hidden="1">
      <c r="A20540" s="55">
        <v>104972551</v>
      </c>
      <c r="B20540" s="1" t="s">
        <v>33</v>
      </c>
      <c r="C20540" t="s">
        <v>31</v>
      </c>
      <c r="D20540" s="1" t="s">
        <v>11</v>
      </c>
      <c r="E20540" t="s">
        <v>12</v>
      </c>
      <c r="F20540" s="4" t="s">
        <v>29</v>
      </c>
      <c r="G20540" s="3">
        <v>5.5791639999999996</v>
      </c>
      <c r="H20540" s="8">
        <v>0.26636371593590669</v>
      </c>
      <c r="I20540" s="26" t="str">
        <f>INDEX('Data Tab2'!$C:$C,MATCH('Data Tab1'!A20540,'Data Tab2'!$A:$A,0))</f>
        <v>MRS1</v>
      </c>
    </row>
    <row r="20541" spans="1:9" hidden="1">
      <c r="A20541" s="55">
        <v>104972551</v>
      </c>
      <c r="B20541" s="1" t="s">
        <v>33</v>
      </c>
      <c r="C20541" t="s">
        <v>31</v>
      </c>
      <c r="D20541" s="1" t="s">
        <v>17</v>
      </c>
      <c r="E20541" t="s">
        <v>18</v>
      </c>
      <c r="F20541" s="4" t="s">
        <v>35</v>
      </c>
      <c r="G20541" s="3">
        <v>3.8036089999999998</v>
      </c>
      <c r="H20541" s="8">
        <v>7.023505548526443E-2</v>
      </c>
      <c r="I20541" s="26" t="str">
        <f>INDEX('Data Tab2'!$C:$C,MATCH('Data Tab1'!A20541,'Data Tab2'!$A:$A,0))</f>
        <v>MRS1</v>
      </c>
    </row>
    <row r="20542" spans="1:9" hidden="1">
      <c r="A20542" s="55">
        <v>104972551</v>
      </c>
      <c r="B20542" s="1" t="s">
        <v>33</v>
      </c>
      <c r="C20542" t="s">
        <v>31</v>
      </c>
      <c r="D20542" s="1" t="s">
        <v>17</v>
      </c>
      <c r="E20542" t="s">
        <v>18</v>
      </c>
      <c r="F20542" s="4" t="s">
        <v>36</v>
      </c>
      <c r="G20542" s="3">
        <v>2.777218</v>
      </c>
      <c r="H20542" s="8">
        <v>0.54763003964497181</v>
      </c>
      <c r="I20542" s="26" t="str">
        <f>INDEX('Data Tab2'!$C:$C,MATCH('Data Tab1'!A20542,'Data Tab2'!$A:$A,0))</f>
        <v>MRS1</v>
      </c>
    </row>
    <row r="20543" spans="1:9" hidden="1">
      <c r="A20543" s="55">
        <v>104972551</v>
      </c>
      <c r="B20543" s="1" t="s">
        <v>33</v>
      </c>
      <c r="C20543" t="s">
        <v>31</v>
      </c>
      <c r="D20543" s="1" t="s">
        <v>17</v>
      </c>
      <c r="E20543" t="s">
        <v>18</v>
      </c>
      <c r="F20543" s="4" t="s">
        <v>38</v>
      </c>
      <c r="G20543" s="3">
        <v>6.8197200000000002</v>
      </c>
      <c r="H20543" s="8">
        <v>0.8372202906153402</v>
      </c>
      <c r="I20543" s="26" t="str">
        <f>INDEX('Data Tab2'!$C:$C,MATCH('Data Tab1'!A20543,'Data Tab2'!$A:$A,0))</f>
        <v>MRS1</v>
      </c>
    </row>
    <row r="20544" spans="1:9" hidden="1">
      <c r="A20544" s="55">
        <v>104972551</v>
      </c>
      <c r="B20544" s="1" t="s">
        <v>33</v>
      </c>
      <c r="C20544" t="s">
        <v>31</v>
      </c>
      <c r="D20544" s="1" t="s">
        <v>17</v>
      </c>
      <c r="E20544" t="s">
        <v>18</v>
      </c>
      <c r="F20544" s="4" t="s">
        <v>19</v>
      </c>
      <c r="G20544" s="3">
        <v>9.6030499999999996</v>
      </c>
      <c r="H20544" s="8">
        <v>0.52401822085157024</v>
      </c>
      <c r="I20544" s="26" t="str">
        <f>INDEX('Data Tab2'!$C:$C,MATCH('Data Tab1'!A20544,'Data Tab2'!$A:$A,0))</f>
        <v>MRS1</v>
      </c>
    </row>
    <row r="20545" spans="1:9" hidden="1">
      <c r="A20545" s="55">
        <v>104972551</v>
      </c>
      <c r="B20545" s="1" t="s">
        <v>33</v>
      </c>
      <c r="C20545" t="s">
        <v>31</v>
      </c>
      <c r="D20545" s="1" t="s">
        <v>17</v>
      </c>
      <c r="E20545" t="s">
        <v>18</v>
      </c>
      <c r="F20545" s="4" t="s">
        <v>20</v>
      </c>
      <c r="G20545" s="3">
        <v>3.6997200000000001</v>
      </c>
      <c r="H20545" s="8">
        <v>0.19764626617540748</v>
      </c>
      <c r="I20545" s="26" t="str">
        <f>INDEX('Data Tab2'!$C:$C,MATCH('Data Tab1'!A20545,'Data Tab2'!$A:$A,0))</f>
        <v>MRS1</v>
      </c>
    </row>
    <row r="20546" spans="1:9" hidden="1">
      <c r="A20546" s="56">
        <v>104972551</v>
      </c>
      <c r="B20546" s="1" t="s">
        <v>33</v>
      </c>
      <c r="C20546" t="s">
        <v>31</v>
      </c>
      <c r="D20546" s="1" t="s">
        <v>17</v>
      </c>
      <c r="E20546" t="s">
        <v>23</v>
      </c>
      <c r="F20546" s="4" t="s">
        <v>25</v>
      </c>
      <c r="G20546" s="3">
        <v>0</v>
      </c>
      <c r="H20546" s="8">
        <v>0.57946398150073419</v>
      </c>
      <c r="I20546" s="26" t="str">
        <f>INDEX('Data Tab2'!$C:$C,MATCH('Data Tab1'!A20546,'Data Tab2'!$A:$A,0))</f>
        <v>MRS1</v>
      </c>
    </row>
    <row r="20547" spans="1:9">
      <c r="A20547" s="55">
        <v>104972553</v>
      </c>
      <c r="B20547" s="1" t="s">
        <v>9</v>
      </c>
      <c r="C20547" t="s">
        <v>32</v>
      </c>
      <c r="D20547" s="1" t="s">
        <v>11</v>
      </c>
      <c r="E20547" t="s">
        <v>12</v>
      </c>
      <c r="F20547" s="4" t="s">
        <v>34</v>
      </c>
      <c r="G20547" s="3">
        <v>4.9999919999999998</v>
      </c>
      <c r="H20547" s="8">
        <v>0.98264673419121196</v>
      </c>
      <c r="I20547" s="26" t="str">
        <f>INDEX('Data Tab2'!$C:$C,MATCH('Data Tab1'!A20547,'Data Tab2'!$A:$A,0))</f>
        <v>MUC3</v>
      </c>
    </row>
    <row r="20548" spans="1:9" hidden="1">
      <c r="A20548" s="55">
        <v>104972553</v>
      </c>
      <c r="B20548" s="1" t="s">
        <v>9</v>
      </c>
      <c r="C20548" t="s">
        <v>32</v>
      </c>
      <c r="D20548" s="1" t="s">
        <v>11</v>
      </c>
      <c r="E20548" t="s">
        <v>12</v>
      </c>
      <c r="F20548" s="4" t="s">
        <v>14</v>
      </c>
      <c r="G20548" s="3">
        <v>10.999993</v>
      </c>
      <c r="H20548" s="8">
        <v>0.49159038594198057</v>
      </c>
      <c r="I20548" s="26" t="str">
        <f>INDEX('Data Tab2'!$C:$C,MATCH('Data Tab1'!A20548,'Data Tab2'!$A:$A,0))</f>
        <v>MUC3</v>
      </c>
    </row>
    <row r="20549" spans="1:9" hidden="1">
      <c r="A20549" s="55">
        <v>104972553</v>
      </c>
      <c r="B20549" s="1" t="s">
        <v>9</v>
      </c>
      <c r="C20549" t="s">
        <v>32</v>
      </c>
      <c r="D20549" s="1" t="s">
        <v>11</v>
      </c>
      <c r="E20549" t="s">
        <v>12</v>
      </c>
      <c r="F20549" s="4" t="s">
        <v>15</v>
      </c>
      <c r="G20549" s="3">
        <v>9.9999920000000007</v>
      </c>
      <c r="H20549" s="8">
        <v>0.15894662251235936</v>
      </c>
      <c r="I20549" s="26" t="str">
        <f>INDEX('Data Tab2'!$C:$C,MATCH('Data Tab1'!A20549,'Data Tab2'!$A:$A,0))</f>
        <v>MUC3</v>
      </c>
    </row>
    <row r="20550" spans="1:9" hidden="1">
      <c r="A20550" s="55">
        <v>104972553</v>
      </c>
      <c r="B20550" s="1" t="s">
        <v>9</v>
      </c>
      <c r="C20550" t="s">
        <v>32</v>
      </c>
      <c r="D20550" s="1" t="s">
        <v>11</v>
      </c>
      <c r="E20550" t="s">
        <v>12</v>
      </c>
      <c r="F20550" s="4" t="s">
        <v>28</v>
      </c>
      <c r="G20550" s="3">
        <v>5.23888</v>
      </c>
      <c r="H20550" s="8">
        <v>0.67794584738187658</v>
      </c>
      <c r="I20550" s="26" t="str">
        <f>INDEX('Data Tab2'!$C:$C,MATCH('Data Tab1'!A20550,'Data Tab2'!$A:$A,0))</f>
        <v>MUC3</v>
      </c>
    </row>
    <row r="20551" spans="1:9" hidden="1">
      <c r="A20551" s="55">
        <v>104972553</v>
      </c>
      <c r="B20551" s="1" t="s">
        <v>9</v>
      </c>
      <c r="C20551" t="s">
        <v>32</v>
      </c>
      <c r="D20551" s="1" t="s">
        <v>11</v>
      </c>
      <c r="E20551" t="s">
        <v>12</v>
      </c>
      <c r="F20551" s="4" t="s">
        <v>16</v>
      </c>
      <c r="G20551" s="3">
        <v>4.9999919999999998</v>
      </c>
      <c r="H20551" s="8">
        <v>0.15281164503940003</v>
      </c>
      <c r="I20551" s="26" t="str">
        <f>INDEX('Data Tab2'!$C:$C,MATCH('Data Tab1'!A20551,'Data Tab2'!$A:$A,0))</f>
        <v>MUC3</v>
      </c>
    </row>
    <row r="20552" spans="1:9" hidden="1">
      <c r="A20552" s="55">
        <v>104972553</v>
      </c>
      <c r="B20552" s="1" t="s">
        <v>33</v>
      </c>
      <c r="C20552" t="s">
        <v>32</v>
      </c>
      <c r="D20552" s="1" t="s">
        <v>17</v>
      </c>
      <c r="E20552" t="s">
        <v>18</v>
      </c>
      <c r="F20552" s="4" t="s">
        <v>35</v>
      </c>
      <c r="G20552" s="3">
        <v>4.5833259999999996</v>
      </c>
      <c r="H20552" s="8">
        <v>5.6026764060243428E-2</v>
      </c>
      <c r="I20552" s="26" t="str">
        <f>INDEX('Data Tab2'!$C:$C,MATCH('Data Tab1'!A20552,'Data Tab2'!$A:$A,0))</f>
        <v>MUC3</v>
      </c>
    </row>
    <row r="20553" spans="1:9" hidden="1">
      <c r="A20553" s="55">
        <v>104972553</v>
      </c>
      <c r="B20553" s="1" t="s">
        <v>33</v>
      </c>
      <c r="C20553" t="s">
        <v>32</v>
      </c>
      <c r="D20553" s="1" t="s">
        <v>17</v>
      </c>
      <c r="E20553" t="s">
        <v>18</v>
      </c>
      <c r="F20553" s="4" t="s">
        <v>36</v>
      </c>
      <c r="G20553" s="3">
        <v>4.9999929999999999</v>
      </c>
      <c r="H20553" s="8">
        <v>2.2483703823378498E-2</v>
      </c>
      <c r="I20553" s="26" t="str">
        <f>INDEX('Data Tab2'!$C:$C,MATCH('Data Tab1'!A20553,'Data Tab2'!$A:$A,0))</f>
        <v>MUC3</v>
      </c>
    </row>
    <row r="20554" spans="1:9" hidden="1">
      <c r="A20554" s="55">
        <v>104972553</v>
      </c>
      <c r="B20554" s="1" t="s">
        <v>33</v>
      </c>
      <c r="C20554" t="s">
        <v>32</v>
      </c>
      <c r="D20554" s="1" t="s">
        <v>17</v>
      </c>
      <c r="E20554" t="s">
        <v>18</v>
      </c>
      <c r="F20554" s="4" t="s">
        <v>38</v>
      </c>
      <c r="G20554" s="3">
        <v>9.203049</v>
      </c>
      <c r="H20554" s="8">
        <v>0.4261410980385445</v>
      </c>
      <c r="I20554" s="26" t="str">
        <f>INDEX('Data Tab2'!$C:$C,MATCH('Data Tab1'!A20554,'Data Tab2'!$A:$A,0))</f>
        <v>MUC3</v>
      </c>
    </row>
    <row r="20555" spans="1:9" hidden="1">
      <c r="A20555" s="55">
        <v>104972553</v>
      </c>
      <c r="B20555" s="1" t="s">
        <v>33</v>
      </c>
      <c r="C20555" t="s">
        <v>32</v>
      </c>
      <c r="D20555" s="1" t="s">
        <v>17</v>
      </c>
      <c r="E20555" t="s">
        <v>18</v>
      </c>
      <c r="F20555" s="4" t="s">
        <v>19</v>
      </c>
      <c r="G20555" s="3">
        <v>9.3572150000000001</v>
      </c>
      <c r="H20555" s="8">
        <v>2.5488743360405297E-2</v>
      </c>
      <c r="I20555" s="26" t="str">
        <f>INDEX('Data Tab2'!$C:$C,MATCH('Data Tab1'!A20555,'Data Tab2'!$A:$A,0))</f>
        <v>MUC3</v>
      </c>
    </row>
    <row r="20556" spans="1:9" hidden="1">
      <c r="A20556" s="56">
        <v>104972553</v>
      </c>
      <c r="B20556" s="1" t="s">
        <v>33</v>
      </c>
      <c r="C20556" t="s">
        <v>32</v>
      </c>
      <c r="D20556" s="1" t="s">
        <v>17</v>
      </c>
      <c r="E20556" t="s">
        <v>18</v>
      </c>
      <c r="F20556" s="4" t="s">
        <v>20</v>
      </c>
      <c r="G20556" s="3">
        <v>1.434714</v>
      </c>
      <c r="H20556" s="8">
        <v>0.48264332035566859</v>
      </c>
      <c r="I20556" s="26" t="str">
        <f>INDEX('Data Tab2'!$C:$C,MATCH('Data Tab1'!A20556,'Data Tab2'!$A:$A,0))</f>
        <v>MUC3</v>
      </c>
    </row>
    <row r="20557" spans="1:9">
      <c r="A20557" s="55">
        <v>104972554</v>
      </c>
      <c r="B20557" s="1" t="s">
        <v>33</v>
      </c>
      <c r="C20557" t="s">
        <v>31</v>
      </c>
      <c r="D20557" s="1" t="s">
        <v>11</v>
      </c>
      <c r="E20557" t="s">
        <v>12</v>
      </c>
      <c r="F20557" s="4" t="s">
        <v>13</v>
      </c>
      <c r="G20557" s="3">
        <v>4.9999979999999997</v>
      </c>
      <c r="H20557" s="8">
        <v>0.45449494771089782</v>
      </c>
      <c r="I20557" s="26" t="str">
        <f>INDEX('Data Tab2'!$C:$C,MATCH('Data Tab1'!A20557,'Data Tab2'!$A:$A,0))</f>
        <v>MXP3</v>
      </c>
    </row>
    <row r="20558" spans="1:9" hidden="1">
      <c r="A20558" s="55">
        <v>104972554</v>
      </c>
      <c r="B20558" s="1" t="s">
        <v>33</v>
      </c>
      <c r="C20558" t="s">
        <v>31</v>
      </c>
      <c r="D20558" s="1" t="s">
        <v>11</v>
      </c>
      <c r="E20558" t="s">
        <v>12</v>
      </c>
      <c r="F20558" s="4" t="s">
        <v>34</v>
      </c>
      <c r="G20558" s="3">
        <v>5.9999989999999999</v>
      </c>
      <c r="H20558" s="8">
        <v>0.14229770762164817</v>
      </c>
      <c r="I20558" s="26" t="str">
        <f>INDEX('Data Tab2'!$C:$C,MATCH('Data Tab1'!A20558,'Data Tab2'!$A:$A,0))</f>
        <v>MXP3</v>
      </c>
    </row>
    <row r="20559" spans="1:9" hidden="1">
      <c r="A20559" s="55">
        <v>104972554</v>
      </c>
      <c r="B20559" s="1" t="s">
        <v>33</v>
      </c>
      <c r="C20559" t="s">
        <v>31</v>
      </c>
      <c r="D20559" s="1" t="s">
        <v>11</v>
      </c>
      <c r="E20559" t="s">
        <v>12</v>
      </c>
      <c r="F20559" s="4" t="s">
        <v>14</v>
      </c>
      <c r="G20559" s="3">
        <v>4.9999979999999997</v>
      </c>
      <c r="H20559" s="8">
        <v>0.95318597558316664</v>
      </c>
      <c r="I20559" s="26" t="str">
        <f>INDEX('Data Tab2'!$C:$C,MATCH('Data Tab1'!A20559,'Data Tab2'!$A:$A,0))</f>
        <v>MXP3</v>
      </c>
    </row>
    <row r="20560" spans="1:9" hidden="1">
      <c r="A20560" s="55">
        <v>104972554</v>
      </c>
      <c r="B20560" s="1" t="s">
        <v>33</v>
      </c>
      <c r="C20560" t="s">
        <v>31</v>
      </c>
      <c r="D20560" s="1" t="s">
        <v>11</v>
      </c>
      <c r="E20560" t="s">
        <v>12</v>
      </c>
      <c r="F20560" s="4" t="s">
        <v>15</v>
      </c>
      <c r="G20560" s="3">
        <v>10.899998</v>
      </c>
      <c r="H20560" s="8">
        <v>0.72024727489037377</v>
      </c>
      <c r="I20560" s="26" t="str">
        <f>INDEX('Data Tab2'!$C:$C,MATCH('Data Tab1'!A20560,'Data Tab2'!$A:$A,0))</f>
        <v>MXP3</v>
      </c>
    </row>
    <row r="20561" spans="1:9" hidden="1">
      <c r="A20561" s="55">
        <v>104972554</v>
      </c>
      <c r="B20561" s="1" t="s">
        <v>33</v>
      </c>
      <c r="C20561" t="s">
        <v>31</v>
      </c>
      <c r="D20561" s="1" t="s">
        <v>11</v>
      </c>
      <c r="E20561" t="s">
        <v>12</v>
      </c>
      <c r="F20561" s="4" t="s">
        <v>28</v>
      </c>
      <c r="G20561" s="3">
        <v>10.140276</v>
      </c>
      <c r="H20561" s="8">
        <v>0.82669359356738037</v>
      </c>
      <c r="I20561" s="26" t="str">
        <f>INDEX('Data Tab2'!$C:$C,MATCH('Data Tab1'!A20561,'Data Tab2'!$A:$A,0))</f>
        <v>MXP3</v>
      </c>
    </row>
    <row r="20562" spans="1:9" hidden="1">
      <c r="A20562" s="56">
        <v>104972554</v>
      </c>
      <c r="B20562" s="1" t="s">
        <v>33</v>
      </c>
      <c r="C20562" t="s">
        <v>31</v>
      </c>
      <c r="D20562" s="1" t="s">
        <v>11</v>
      </c>
      <c r="E20562" t="s">
        <v>12</v>
      </c>
      <c r="F20562" s="4" t="s">
        <v>29</v>
      </c>
      <c r="G20562" s="3">
        <v>5.9999979999999997</v>
      </c>
      <c r="H20562" s="8">
        <v>0.94216848508692963</v>
      </c>
      <c r="I20562" s="26" t="str">
        <f>INDEX('Data Tab2'!$C:$C,MATCH('Data Tab1'!A20562,'Data Tab2'!$A:$A,0))</f>
        <v>MXP3</v>
      </c>
    </row>
    <row r="20563" spans="1:9">
      <c r="A20563" s="55">
        <v>104972557</v>
      </c>
      <c r="B20563" s="1" t="s">
        <v>9</v>
      </c>
      <c r="C20563" t="s">
        <v>31</v>
      </c>
      <c r="D20563" s="1" t="s">
        <v>11</v>
      </c>
      <c r="E20563" t="s">
        <v>12</v>
      </c>
      <c r="F20563" s="4" t="s">
        <v>13</v>
      </c>
      <c r="G20563" s="3">
        <v>4.7533320000000003</v>
      </c>
      <c r="H20563" s="8">
        <v>0.1175672534279022</v>
      </c>
      <c r="I20563" s="26" t="str">
        <f>INDEX('Data Tab2'!$C:$C,MATCH('Data Tab1'!A20563,'Data Tab2'!$A:$A,0))</f>
        <v>MXP5</v>
      </c>
    </row>
    <row r="20564" spans="1:9" hidden="1">
      <c r="A20564" s="55">
        <v>104972557</v>
      </c>
      <c r="B20564" s="1" t="s">
        <v>9</v>
      </c>
      <c r="C20564" t="s">
        <v>31</v>
      </c>
      <c r="D20564" s="1" t="s">
        <v>11</v>
      </c>
      <c r="E20564" t="s">
        <v>12</v>
      </c>
      <c r="F20564" s="4" t="s">
        <v>34</v>
      </c>
      <c r="G20564" s="3">
        <v>10.999995</v>
      </c>
      <c r="H20564" s="8">
        <v>0.29779582837965035</v>
      </c>
      <c r="I20564" s="26" t="str">
        <f>INDEX('Data Tab2'!$C:$C,MATCH('Data Tab1'!A20564,'Data Tab2'!$A:$A,0))</f>
        <v>MXP5</v>
      </c>
    </row>
    <row r="20565" spans="1:9" hidden="1">
      <c r="A20565" s="55">
        <v>104972557</v>
      </c>
      <c r="B20565" s="1" t="s">
        <v>9</v>
      </c>
      <c r="C20565" t="s">
        <v>31</v>
      </c>
      <c r="D20565" s="1" t="s">
        <v>11</v>
      </c>
      <c r="E20565" t="s">
        <v>12</v>
      </c>
      <c r="F20565" s="4" t="s">
        <v>14</v>
      </c>
      <c r="G20565" s="3">
        <v>10.616664999999999</v>
      </c>
      <c r="H20565" s="8">
        <v>0.87228313025553772</v>
      </c>
      <c r="I20565" s="26" t="str">
        <f>INDEX('Data Tab2'!$C:$C,MATCH('Data Tab1'!A20565,'Data Tab2'!$A:$A,0))</f>
        <v>MXP5</v>
      </c>
    </row>
    <row r="20566" spans="1:9" hidden="1">
      <c r="A20566" s="55">
        <v>104972557</v>
      </c>
      <c r="B20566" s="1" t="s">
        <v>9</v>
      </c>
      <c r="C20566" t="s">
        <v>31</v>
      </c>
      <c r="D20566" s="1" t="s">
        <v>11</v>
      </c>
      <c r="E20566" t="s">
        <v>12</v>
      </c>
      <c r="F20566" s="4" t="s">
        <v>15</v>
      </c>
      <c r="G20566" s="3">
        <v>10.649443</v>
      </c>
      <c r="H20566" s="8">
        <v>0.44297349210866621</v>
      </c>
      <c r="I20566" s="26" t="str">
        <f>INDEX('Data Tab2'!$C:$C,MATCH('Data Tab1'!A20566,'Data Tab2'!$A:$A,0))</f>
        <v>MXP5</v>
      </c>
    </row>
    <row r="20567" spans="1:9" hidden="1">
      <c r="A20567" s="55">
        <v>104972557</v>
      </c>
      <c r="B20567" s="1" t="s">
        <v>9</v>
      </c>
      <c r="C20567" t="s">
        <v>31</v>
      </c>
      <c r="D20567" s="1" t="s">
        <v>11</v>
      </c>
      <c r="E20567" t="s">
        <v>12</v>
      </c>
      <c r="F20567" s="4" t="s">
        <v>28</v>
      </c>
      <c r="G20567" s="3">
        <v>9.7533309999999993</v>
      </c>
      <c r="H20567" s="8">
        <v>0.24126457977106341</v>
      </c>
      <c r="I20567" s="26" t="str">
        <f>INDEX('Data Tab2'!$C:$C,MATCH('Data Tab1'!A20567,'Data Tab2'!$A:$A,0))</f>
        <v>MXP5</v>
      </c>
    </row>
    <row r="20568" spans="1:9" hidden="1">
      <c r="A20568" s="56">
        <v>104972557</v>
      </c>
      <c r="B20568" s="1" t="s">
        <v>9</v>
      </c>
      <c r="C20568" t="s">
        <v>31</v>
      </c>
      <c r="D20568" s="1" t="s">
        <v>11</v>
      </c>
      <c r="E20568" t="s">
        <v>12</v>
      </c>
      <c r="F20568" s="4" t="s">
        <v>16</v>
      </c>
      <c r="G20568" s="3">
        <v>4.7736099999999997</v>
      </c>
      <c r="H20568" s="8">
        <v>0.7703177488649503</v>
      </c>
      <c r="I20568" s="26" t="str">
        <f>INDEX('Data Tab2'!$C:$C,MATCH('Data Tab1'!A20568,'Data Tab2'!$A:$A,0))</f>
        <v>MXP5</v>
      </c>
    </row>
    <row r="20569" spans="1:9">
      <c r="A20569" s="55">
        <v>104972560</v>
      </c>
      <c r="B20569" s="1" t="s">
        <v>33</v>
      </c>
      <c r="C20569" t="s">
        <v>31</v>
      </c>
      <c r="D20569" s="1" t="s">
        <v>11</v>
      </c>
      <c r="E20569" t="s">
        <v>12</v>
      </c>
      <c r="F20569" s="4" t="s">
        <v>13</v>
      </c>
      <c r="G20569" s="3">
        <v>4.3499970000000001</v>
      </c>
      <c r="H20569" s="8">
        <v>0.76559251493111868</v>
      </c>
      <c r="I20569" s="26" t="str">
        <f>INDEX('Data Tab2'!$C:$C,MATCH('Data Tab1'!A20569,'Data Tab2'!$A:$A,0))</f>
        <v>ORY1</v>
      </c>
    </row>
    <row r="20570" spans="1:9" hidden="1">
      <c r="A20570" s="55">
        <v>104972560</v>
      </c>
      <c r="B20570" s="1" t="s">
        <v>33</v>
      </c>
      <c r="C20570" t="s">
        <v>31</v>
      </c>
      <c r="D20570" s="1" t="s">
        <v>11</v>
      </c>
      <c r="E20570" t="s">
        <v>12</v>
      </c>
      <c r="F20570" s="4" t="s">
        <v>34</v>
      </c>
      <c r="G20570" s="3">
        <v>10.823608999999999</v>
      </c>
      <c r="H20570" s="8">
        <v>0.94692620801430893</v>
      </c>
      <c r="I20570" s="26" t="str">
        <f>INDEX('Data Tab2'!$C:$C,MATCH('Data Tab1'!A20570,'Data Tab2'!$A:$A,0))</f>
        <v>ORY1</v>
      </c>
    </row>
    <row r="20571" spans="1:9" hidden="1">
      <c r="A20571" s="55">
        <v>104972560</v>
      </c>
      <c r="B20571" s="1" t="s">
        <v>33</v>
      </c>
      <c r="C20571" t="s">
        <v>31</v>
      </c>
      <c r="D20571" s="1" t="s">
        <v>11</v>
      </c>
      <c r="E20571" t="s">
        <v>12</v>
      </c>
      <c r="F20571" s="4" t="s">
        <v>14</v>
      </c>
      <c r="G20571" s="3">
        <v>10.581664999999999</v>
      </c>
      <c r="H20571" s="8">
        <v>0.41601643106048947</v>
      </c>
      <c r="I20571" s="26" t="str">
        <f>INDEX('Data Tab2'!$C:$C,MATCH('Data Tab1'!A20571,'Data Tab2'!$A:$A,0))</f>
        <v>ORY1</v>
      </c>
    </row>
    <row r="20572" spans="1:9" hidden="1">
      <c r="A20572" s="55">
        <v>104972560</v>
      </c>
      <c r="B20572" s="1" t="s">
        <v>33</v>
      </c>
      <c r="C20572" t="s">
        <v>31</v>
      </c>
      <c r="D20572" s="1" t="s">
        <v>11</v>
      </c>
      <c r="E20572" t="s">
        <v>12</v>
      </c>
      <c r="F20572" s="4" t="s">
        <v>15</v>
      </c>
      <c r="G20572" s="3">
        <v>10.72444</v>
      </c>
      <c r="H20572" s="8">
        <v>0.30630799375242235</v>
      </c>
      <c r="I20572" s="26" t="str">
        <f>INDEX('Data Tab2'!$C:$C,MATCH('Data Tab1'!A20572,'Data Tab2'!$A:$A,0))</f>
        <v>ORY1</v>
      </c>
    </row>
    <row r="20573" spans="1:9" hidden="1">
      <c r="A20573" s="55">
        <v>104972560</v>
      </c>
      <c r="B20573" s="1" t="s">
        <v>33</v>
      </c>
      <c r="C20573" t="s">
        <v>31</v>
      </c>
      <c r="D20573" s="1" t="s">
        <v>11</v>
      </c>
      <c r="E20573" t="s">
        <v>12</v>
      </c>
      <c r="F20573" s="4" t="s">
        <v>28</v>
      </c>
      <c r="G20573" s="3">
        <v>5.6372210000000003</v>
      </c>
      <c r="H20573" s="8">
        <v>0.25856052199244928</v>
      </c>
      <c r="I20573" s="26" t="str">
        <f>INDEX('Data Tab2'!$C:$C,MATCH('Data Tab1'!A20573,'Data Tab2'!$A:$A,0))</f>
        <v>ORY1</v>
      </c>
    </row>
    <row r="20574" spans="1:9" hidden="1">
      <c r="A20574" s="55">
        <v>104972560</v>
      </c>
      <c r="B20574" s="1" t="s">
        <v>33</v>
      </c>
      <c r="C20574" t="s">
        <v>31</v>
      </c>
      <c r="D20574" s="1" t="s">
        <v>11</v>
      </c>
      <c r="E20574" t="s">
        <v>12</v>
      </c>
      <c r="F20574" s="4" t="s">
        <v>16</v>
      </c>
      <c r="G20574" s="3">
        <v>4.9999979999999997</v>
      </c>
      <c r="H20574" s="8">
        <v>0.24950208850177125</v>
      </c>
      <c r="I20574" s="26" t="str">
        <f>INDEX('Data Tab2'!$C:$C,MATCH('Data Tab1'!A20574,'Data Tab2'!$A:$A,0))</f>
        <v>ORY1</v>
      </c>
    </row>
    <row r="20575" spans="1:9" hidden="1">
      <c r="A20575" s="55">
        <v>104972560</v>
      </c>
      <c r="B20575" s="1" t="s">
        <v>33</v>
      </c>
      <c r="C20575" t="s">
        <v>31</v>
      </c>
      <c r="D20575" s="1" t="s">
        <v>17</v>
      </c>
      <c r="E20575" t="s">
        <v>18</v>
      </c>
      <c r="F20575" s="4" t="s">
        <v>35</v>
      </c>
      <c r="G20575" s="3">
        <v>4.7772209999999999</v>
      </c>
      <c r="H20575" s="8">
        <v>0.63402910638179011</v>
      </c>
      <c r="I20575" s="26" t="str">
        <f>INDEX('Data Tab2'!$C:$C,MATCH('Data Tab1'!A20575,'Data Tab2'!$A:$A,0))</f>
        <v>ORY1</v>
      </c>
    </row>
    <row r="20576" spans="1:9" hidden="1">
      <c r="A20576" s="55">
        <v>104972560</v>
      </c>
      <c r="B20576" s="1" t="s">
        <v>33</v>
      </c>
      <c r="C20576" t="s">
        <v>31</v>
      </c>
      <c r="D20576" s="1" t="s">
        <v>17</v>
      </c>
      <c r="E20576" t="s">
        <v>18</v>
      </c>
      <c r="F20576" s="4" t="s">
        <v>36</v>
      </c>
      <c r="G20576" s="3">
        <v>4.9999979999999997</v>
      </c>
      <c r="H20576" s="8">
        <v>7.2056906927483566E-2</v>
      </c>
      <c r="I20576" s="26" t="str">
        <f>INDEX('Data Tab2'!$C:$C,MATCH('Data Tab1'!A20576,'Data Tab2'!$A:$A,0))</f>
        <v>ORY1</v>
      </c>
    </row>
    <row r="20577" spans="1:9" hidden="1">
      <c r="A20577" s="55">
        <v>104972560</v>
      </c>
      <c r="B20577" s="1" t="s">
        <v>33</v>
      </c>
      <c r="C20577" t="s">
        <v>31</v>
      </c>
      <c r="D20577" s="1" t="s">
        <v>17</v>
      </c>
      <c r="E20577" t="s">
        <v>18</v>
      </c>
      <c r="F20577" s="4" t="s">
        <v>38</v>
      </c>
      <c r="G20577" s="3">
        <v>9.9999979999999997</v>
      </c>
      <c r="H20577" s="8">
        <v>1.7404864313716462E-2</v>
      </c>
      <c r="I20577" s="26" t="str">
        <f>INDEX('Data Tab2'!$C:$C,MATCH('Data Tab1'!A20577,'Data Tab2'!$A:$A,0))</f>
        <v>ORY1</v>
      </c>
    </row>
    <row r="20578" spans="1:9" hidden="1">
      <c r="A20578" s="55">
        <v>104972560</v>
      </c>
      <c r="B20578" s="1" t="s">
        <v>33</v>
      </c>
      <c r="C20578" t="s">
        <v>31</v>
      </c>
      <c r="D20578" s="1" t="s">
        <v>17</v>
      </c>
      <c r="E20578" t="s">
        <v>18</v>
      </c>
      <c r="F20578" s="4" t="s">
        <v>19</v>
      </c>
      <c r="G20578" s="3">
        <v>9.9999979999999997</v>
      </c>
      <c r="H20578" s="8">
        <v>0.23733080160042008</v>
      </c>
      <c r="I20578" s="26" t="str">
        <f>INDEX('Data Tab2'!$C:$C,MATCH('Data Tab1'!A20578,'Data Tab2'!$A:$A,0))</f>
        <v>ORY1</v>
      </c>
    </row>
    <row r="20579" spans="1:9" hidden="1">
      <c r="A20579" s="55">
        <v>104972560</v>
      </c>
      <c r="B20579" s="1" t="s">
        <v>33</v>
      </c>
      <c r="C20579" t="s">
        <v>31</v>
      </c>
      <c r="D20579" s="1" t="s">
        <v>17</v>
      </c>
      <c r="E20579" t="s">
        <v>18</v>
      </c>
      <c r="F20579" s="4" t="s">
        <v>20</v>
      </c>
      <c r="G20579" s="3">
        <v>8.5405519999999999</v>
      </c>
      <c r="H20579" s="8">
        <v>0.74159248521333199</v>
      </c>
      <c r="I20579" s="26" t="str">
        <f>INDEX('Data Tab2'!$C:$C,MATCH('Data Tab1'!A20579,'Data Tab2'!$A:$A,0))</f>
        <v>ORY1</v>
      </c>
    </row>
    <row r="20580" spans="1:9" hidden="1">
      <c r="A20580" s="55">
        <v>104972560</v>
      </c>
      <c r="B20580" s="1" t="s">
        <v>33</v>
      </c>
      <c r="C20580" t="s">
        <v>31</v>
      </c>
      <c r="D20580" s="1" t="s">
        <v>17</v>
      </c>
      <c r="E20580" t="s">
        <v>18</v>
      </c>
      <c r="F20580" s="4" t="s">
        <v>21</v>
      </c>
      <c r="G20580" s="3">
        <v>9.9999959999999994</v>
      </c>
      <c r="H20580" s="8">
        <v>0.95199656333915783</v>
      </c>
      <c r="I20580" s="26" t="str">
        <f>INDEX('Data Tab2'!$C:$C,MATCH('Data Tab1'!A20580,'Data Tab2'!$A:$A,0))</f>
        <v>ORY1</v>
      </c>
    </row>
    <row r="20581" spans="1:9" hidden="1">
      <c r="A20581" s="55">
        <v>104972560</v>
      </c>
      <c r="B20581" s="1" t="s">
        <v>33</v>
      </c>
      <c r="C20581" t="s">
        <v>31</v>
      </c>
      <c r="D20581" s="1" t="s">
        <v>17</v>
      </c>
      <c r="E20581" t="s">
        <v>18</v>
      </c>
      <c r="F20581" s="4" t="s">
        <v>22</v>
      </c>
      <c r="G20581" s="3">
        <v>4.9999979999999997</v>
      </c>
      <c r="H20581" s="8">
        <v>0.90790952990930951</v>
      </c>
      <c r="I20581" s="26" t="str">
        <f>INDEX('Data Tab2'!$C:$C,MATCH('Data Tab1'!A20581,'Data Tab2'!$A:$A,0))</f>
        <v>ORY1</v>
      </c>
    </row>
    <row r="20582" spans="1:9" hidden="1">
      <c r="A20582" s="55">
        <v>104972560</v>
      </c>
      <c r="B20582" s="1" t="s">
        <v>33</v>
      </c>
      <c r="C20582" t="s">
        <v>31</v>
      </c>
      <c r="D20582" s="1" t="s">
        <v>17</v>
      </c>
      <c r="E20582" t="s">
        <v>23</v>
      </c>
      <c r="F20582" s="4" t="s">
        <v>24</v>
      </c>
      <c r="G20582" s="3">
        <v>4.9999979999999997</v>
      </c>
      <c r="H20582" s="8">
        <v>0.54815971451771639</v>
      </c>
      <c r="I20582" s="26" t="str">
        <f>INDEX('Data Tab2'!$C:$C,MATCH('Data Tab1'!A20582,'Data Tab2'!$A:$A,0))</f>
        <v>ORY1</v>
      </c>
    </row>
    <row r="20583" spans="1:9" hidden="1">
      <c r="A20583" s="56">
        <v>104972560</v>
      </c>
      <c r="B20583" s="1" t="s">
        <v>33</v>
      </c>
      <c r="C20583" t="s">
        <v>31</v>
      </c>
      <c r="D20583" s="1" t="s">
        <v>17</v>
      </c>
      <c r="E20583" t="s">
        <v>23</v>
      </c>
      <c r="F20583" s="4" t="s">
        <v>25</v>
      </c>
      <c r="G20583" s="3">
        <v>0</v>
      </c>
      <c r="H20583" s="8">
        <v>0.7582139755888947</v>
      </c>
      <c r="I20583" s="26" t="str">
        <f>INDEX('Data Tab2'!$C:$C,MATCH('Data Tab1'!A20583,'Data Tab2'!$A:$A,0))</f>
        <v>ORY1</v>
      </c>
    </row>
    <row r="20584" spans="1:9">
      <c r="A20584" s="55">
        <v>104972564</v>
      </c>
      <c r="B20584" s="1" t="s">
        <v>9</v>
      </c>
      <c r="C20584" t="s">
        <v>27</v>
      </c>
      <c r="D20584" s="1" t="s">
        <v>11</v>
      </c>
      <c r="E20584" t="s">
        <v>12</v>
      </c>
      <c r="F20584" s="4" t="s">
        <v>28</v>
      </c>
      <c r="G20584" s="3">
        <v>4.5147180000000002</v>
      </c>
      <c r="H20584" s="8">
        <v>2.0290210161891031E-2</v>
      </c>
      <c r="I20584" s="26" t="str">
        <f>INDEX('Data Tab2'!$C:$C,MATCH('Data Tab1'!A20584,'Data Tab2'!$A:$A,0))</f>
        <v>ORY4</v>
      </c>
    </row>
    <row r="20585" spans="1:9" hidden="1">
      <c r="A20585" s="55">
        <v>104972564</v>
      </c>
      <c r="B20585" s="1" t="s">
        <v>9</v>
      </c>
      <c r="C20585" t="s">
        <v>27</v>
      </c>
      <c r="D20585" s="1" t="s">
        <v>11</v>
      </c>
      <c r="E20585" t="s">
        <v>12</v>
      </c>
      <c r="F20585" s="4" t="s">
        <v>29</v>
      </c>
      <c r="G20585" s="3">
        <v>4.2358289999999998</v>
      </c>
      <c r="H20585" s="8">
        <v>0.67233150866307856</v>
      </c>
      <c r="I20585" s="26" t="str">
        <f>INDEX('Data Tab2'!$C:$C,MATCH('Data Tab1'!A20585,'Data Tab2'!$A:$A,0))</f>
        <v>ORY4</v>
      </c>
    </row>
    <row r="20586" spans="1:9" hidden="1">
      <c r="A20586" s="55">
        <v>104972564</v>
      </c>
      <c r="B20586" s="1" t="s">
        <v>9</v>
      </c>
      <c r="C20586" t="s">
        <v>27</v>
      </c>
      <c r="D20586" s="1" t="s">
        <v>17</v>
      </c>
      <c r="E20586" t="s">
        <v>18</v>
      </c>
      <c r="F20586" s="4" t="s">
        <v>38</v>
      </c>
      <c r="G20586" s="3">
        <v>4.228885</v>
      </c>
      <c r="H20586" s="8">
        <v>0.10754511329459604</v>
      </c>
      <c r="I20586" s="26" t="str">
        <f>INDEX('Data Tab2'!$C:$C,MATCH('Data Tab1'!A20586,'Data Tab2'!$A:$A,0))</f>
        <v>ORY4</v>
      </c>
    </row>
    <row r="20587" spans="1:9" hidden="1">
      <c r="A20587" s="56">
        <v>104972564</v>
      </c>
      <c r="B20587" s="1" t="s">
        <v>9</v>
      </c>
      <c r="C20587" t="s">
        <v>27</v>
      </c>
      <c r="D20587" s="1" t="s">
        <v>17</v>
      </c>
      <c r="E20587" t="s">
        <v>18</v>
      </c>
      <c r="F20587" s="4" t="s">
        <v>19</v>
      </c>
      <c r="G20587" s="3">
        <v>2.2697189999999998</v>
      </c>
      <c r="H20587" s="8">
        <v>0.57280336461050363</v>
      </c>
      <c r="I20587" s="26" t="str">
        <f>INDEX('Data Tab2'!$C:$C,MATCH('Data Tab1'!A20587,'Data Tab2'!$A:$A,0))</f>
        <v>ORY4</v>
      </c>
    </row>
    <row r="20588" spans="1:9">
      <c r="A20588" s="55">
        <v>104972565</v>
      </c>
      <c r="B20588" s="1" t="s">
        <v>9</v>
      </c>
      <c r="C20588" t="s">
        <v>31</v>
      </c>
      <c r="D20588" s="1" t="s">
        <v>11</v>
      </c>
      <c r="E20588" t="s">
        <v>12</v>
      </c>
      <c r="F20588" s="4" t="s">
        <v>14</v>
      </c>
      <c r="G20588" s="3">
        <v>0.725831</v>
      </c>
      <c r="H20588" s="8">
        <v>0.98391817466733256</v>
      </c>
      <c r="I20588" s="26" t="str">
        <f>INDEX('Data Tab2'!$C:$C,MATCH('Data Tab1'!A20588,'Data Tab2'!$A:$A,0))</f>
        <v>POZ1</v>
      </c>
    </row>
    <row r="20589" spans="1:9" hidden="1">
      <c r="A20589" s="55">
        <v>104972565</v>
      </c>
      <c r="B20589" s="1" t="s">
        <v>9</v>
      </c>
      <c r="C20589" t="s">
        <v>31</v>
      </c>
      <c r="D20589" s="1" t="s">
        <v>11</v>
      </c>
      <c r="E20589" t="s">
        <v>12</v>
      </c>
      <c r="F20589" s="4" t="s">
        <v>15</v>
      </c>
      <c r="G20589" s="3">
        <v>5.1611089999999997</v>
      </c>
      <c r="H20589" s="8">
        <v>0.19135681007105143</v>
      </c>
      <c r="I20589" s="26" t="str">
        <f>INDEX('Data Tab2'!$C:$C,MATCH('Data Tab1'!A20589,'Data Tab2'!$A:$A,0))</f>
        <v>POZ1</v>
      </c>
    </row>
    <row r="20590" spans="1:9" hidden="1">
      <c r="A20590" s="55">
        <v>104972565</v>
      </c>
      <c r="B20590" s="1" t="s">
        <v>9</v>
      </c>
      <c r="C20590" t="s">
        <v>31</v>
      </c>
      <c r="D20590" s="1" t="s">
        <v>17</v>
      </c>
      <c r="E20590" t="s">
        <v>18</v>
      </c>
      <c r="F20590" s="4" t="s">
        <v>38</v>
      </c>
      <c r="G20590" s="3">
        <v>0.26583200000000001</v>
      </c>
      <c r="H20590" s="8">
        <v>0.99923802671200435</v>
      </c>
      <c r="I20590" s="26" t="str">
        <f>INDEX('Data Tab2'!$C:$C,MATCH('Data Tab1'!A20590,'Data Tab2'!$A:$A,0))</f>
        <v>POZ1</v>
      </c>
    </row>
    <row r="20591" spans="1:9" hidden="1">
      <c r="A20591" s="55">
        <v>104972565</v>
      </c>
      <c r="B20591" s="1" t="s">
        <v>9</v>
      </c>
      <c r="C20591" t="s">
        <v>31</v>
      </c>
      <c r="D20591" s="1" t="s">
        <v>17</v>
      </c>
      <c r="E20591" t="s">
        <v>18</v>
      </c>
      <c r="F20591" s="4" t="s">
        <v>19</v>
      </c>
      <c r="G20591" s="3">
        <v>5.458609</v>
      </c>
      <c r="H20591" s="8">
        <v>0.8479774462288493</v>
      </c>
      <c r="I20591" s="26" t="str">
        <f>INDEX('Data Tab2'!$C:$C,MATCH('Data Tab1'!A20591,'Data Tab2'!$A:$A,0))</f>
        <v>POZ1</v>
      </c>
    </row>
    <row r="20592" spans="1:9" hidden="1">
      <c r="A20592" s="55">
        <v>104972565</v>
      </c>
      <c r="B20592" s="1" t="s">
        <v>33</v>
      </c>
      <c r="C20592" t="s">
        <v>27</v>
      </c>
      <c r="D20592" s="1" t="s">
        <v>11</v>
      </c>
      <c r="E20592" t="s">
        <v>12</v>
      </c>
      <c r="F20592" s="4" t="s">
        <v>13</v>
      </c>
      <c r="G20592" s="3">
        <v>4.7402749999999996</v>
      </c>
      <c r="H20592" s="8">
        <v>0.99754002734678493</v>
      </c>
      <c r="I20592" s="26" t="str">
        <f>INDEX('Data Tab2'!$C:$C,MATCH('Data Tab1'!A20592,'Data Tab2'!$A:$A,0))</f>
        <v>POZ1</v>
      </c>
    </row>
    <row r="20593" spans="1:9" hidden="1">
      <c r="A20593" s="55">
        <v>104972565</v>
      </c>
      <c r="B20593" s="1" t="s">
        <v>33</v>
      </c>
      <c r="C20593" t="s">
        <v>27</v>
      </c>
      <c r="D20593" s="1" t="s">
        <v>11</v>
      </c>
      <c r="E20593" t="s">
        <v>12</v>
      </c>
      <c r="F20593" s="4" t="s">
        <v>34</v>
      </c>
      <c r="G20593" s="3">
        <v>10.983606999999999</v>
      </c>
      <c r="H20593" s="8">
        <v>0.5048121923413037</v>
      </c>
      <c r="I20593" s="26" t="str">
        <f>INDEX('Data Tab2'!$C:$C,MATCH('Data Tab1'!A20593,'Data Tab2'!$A:$A,0))</f>
        <v>POZ1</v>
      </c>
    </row>
    <row r="20594" spans="1:9" hidden="1">
      <c r="A20594" s="55">
        <v>104972565</v>
      </c>
      <c r="B20594" s="1" t="s">
        <v>33</v>
      </c>
      <c r="C20594" t="s">
        <v>27</v>
      </c>
      <c r="D20594" s="1" t="s">
        <v>11</v>
      </c>
      <c r="E20594" t="s">
        <v>12</v>
      </c>
      <c r="F20594" s="4" t="s">
        <v>14</v>
      </c>
      <c r="G20594" s="3">
        <v>8.3319410000000005</v>
      </c>
      <c r="H20594" s="8">
        <v>0.89662570076327119</v>
      </c>
      <c r="I20594" s="26" t="str">
        <f>INDEX('Data Tab2'!$C:$C,MATCH('Data Tab1'!A20594,'Data Tab2'!$A:$A,0))</f>
        <v>POZ1</v>
      </c>
    </row>
    <row r="20595" spans="1:9" hidden="1">
      <c r="A20595" s="55">
        <v>104972565</v>
      </c>
      <c r="B20595" s="1" t="s">
        <v>33</v>
      </c>
      <c r="C20595" t="s">
        <v>27</v>
      </c>
      <c r="D20595" s="1" t="s">
        <v>11</v>
      </c>
      <c r="E20595" t="s">
        <v>12</v>
      </c>
      <c r="F20595" s="4" t="s">
        <v>15</v>
      </c>
      <c r="G20595" s="3">
        <v>2.795553</v>
      </c>
      <c r="H20595" s="8">
        <v>0.74468486290140579</v>
      </c>
      <c r="I20595" s="26" t="str">
        <f>INDEX('Data Tab2'!$C:$C,MATCH('Data Tab1'!A20595,'Data Tab2'!$A:$A,0))</f>
        <v>POZ1</v>
      </c>
    </row>
    <row r="20596" spans="1:9" hidden="1">
      <c r="A20596" s="55">
        <v>104972565</v>
      </c>
      <c r="B20596" s="1" t="s">
        <v>33</v>
      </c>
      <c r="C20596" t="s">
        <v>27</v>
      </c>
      <c r="D20596" s="1" t="s">
        <v>11</v>
      </c>
      <c r="E20596" t="s">
        <v>12</v>
      </c>
      <c r="F20596" s="4" t="s">
        <v>28</v>
      </c>
      <c r="G20596" s="3">
        <v>10.955829</v>
      </c>
      <c r="H20596" s="8">
        <v>0.66233424417715037</v>
      </c>
      <c r="I20596" s="26" t="str">
        <f>INDEX('Data Tab2'!$C:$C,MATCH('Data Tab1'!A20596,'Data Tab2'!$A:$A,0))</f>
        <v>POZ1</v>
      </c>
    </row>
    <row r="20597" spans="1:9" hidden="1">
      <c r="A20597" s="55">
        <v>104972565</v>
      </c>
      <c r="B20597" s="1" t="s">
        <v>33</v>
      </c>
      <c r="C20597" t="s">
        <v>27</v>
      </c>
      <c r="D20597" s="1" t="s">
        <v>11</v>
      </c>
      <c r="E20597" t="s">
        <v>12</v>
      </c>
      <c r="F20597" s="4" t="s">
        <v>29</v>
      </c>
      <c r="G20597" s="3">
        <v>4.238607</v>
      </c>
      <c r="H20597" s="8">
        <v>0.38604730991730052</v>
      </c>
      <c r="I20597" s="26" t="str">
        <f>INDEX('Data Tab2'!$C:$C,MATCH('Data Tab1'!A20597,'Data Tab2'!$A:$A,0))</f>
        <v>POZ1</v>
      </c>
    </row>
    <row r="20598" spans="1:9" hidden="1">
      <c r="A20598" s="55">
        <v>104972565</v>
      </c>
      <c r="B20598" s="1" t="s">
        <v>33</v>
      </c>
      <c r="C20598" t="s">
        <v>27</v>
      </c>
      <c r="D20598" s="1" t="s">
        <v>17</v>
      </c>
      <c r="E20598" t="s">
        <v>18</v>
      </c>
      <c r="F20598" s="4" t="s">
        <v>36</v>
      </c>
      <c r="G20598" s="3">
        <v>4.4916640000000001</v>
      </c>
      <c r="H20598" s="8">
        <v>4.9665024234875399E-2</v>
      </c>
      <c r="I20598" s="26" t="str">
        <f>INDEX('Data Tab2'!$C:$C,MATCH('Data Tab1'!A20598,'Data Tab2'!$A:$A,0))</f>
        <v>POZ1</v>
      </c>
    </row>
    <row r="20599" spans="1:9" hidden="1">
      <c r="A20599" s="55">
        <v>104972565</v>
      </c>
      <c r="B20599" s="1" t="s">
        <v>33</v>
      </c>
      <c r="C20599" t="s">
        <v>27</v>
      </c>
      <c r="D20599" s="1" t="s">
        <v>17</v>
      </c>
      <c r="E20599" t="s">
        <v>18</v>
      </c>
      <c r="F20599" s="4" t="s">
        <v>38</v>
      </c>
      <c r="G20599" s="3">
        <v>9.4569399999999995</v>
      </c>
      <c r="H20599" s="8">
        <v>0.34891043646278996</v>
      </c>
      <c r="I20599" s="26" t="str">
        <f>INDEX('Data Tab2'!$C:$C,MATCH('Data Tab1'!A20599,'Data Tab2'!$A:$A,0))</f>
        <v>POZ1</v>
      </c>
    </row>
    <row r="20600" spans="1:9" hidden="1">
      <c r="A20600" s="55">
        <v>104972565</v>
      </c>
      <c r="B20600" s="1" t="s">
        <v>33</v>
      </c>
      <c r="C20600" t="s">
        <v>27</v>
      </c>
      <c r="D20600" s="1" t="s">
        <v>17</v>
      </c>
      <c r="E20600" t="s">
        <v>18</v>
      </c>
      <c r="F20600" s="4" t="s">
        <v>19</v>
      </c>
      <c r="G20600" s="3">
        <v>4.529439</v>
      </c>
      <c r="H20600" s="8">
        <v>0.52109547027991243</v>
      </c>
      <c r="I20600" s="26" t="str">
        <f>INDEX('Data Tab2'!$C:$C,MATCH('Data Tab1'!A20600,'Data Tab2'!$A:$A,0))</f>
        <v>POZ1</v>
      </c>
    </row>
    <row r="20601" spans="1:9" hidden="1">
      <c r="A20601" s="55">
        <v>104972565</v>
      </c>
      <c r="B20601" s="1" t="s">
        <v>33</v>
      </c>
      <c r="C20601" t="s">
        <v>27</v>
      </c>
      <c r="D20601" s="1" t="s">
        <v>17</v>
      </c>
      <c r="E20601" t="s">
        <v>18</v>
      </c>
      <c r="F20601" s="4" t="s">
        <v>20</v>
      </c>
      <c r="G20601" s="3">
        <v>5.4863850000000003</v>
      </c>
      <c r="H20601" s="8">
        <v>0.75759119229445482</v>
      </c>
      <c r="I20601" s="26" t="str">
        <f>INDEX('Data Tab2'!$C:$C,MATCH('Data Tab1'!A20601,'Data Tab2'!$A:$A,0))</f>
        <v>POZ1</v>
      </c>
    </row>
    <row r="20602" spans="1:9" hidden="1">
      <c r="A20602" s="56">
        <v>104972565</v>
      </c>
      <c r="B20602" s="1" t="s">
        <v>33</v>
      </c>
      <c r="C20602" t="s">
        <v>27</v>
      </c>
      <c r="D20602" s="1" t="s">
        <v>17</v>
      </c>
      <c r="E20602" t="s">
        <v>23</v>
      </c>
      <c r="F20602" s="4" t="s">
        <v>25</v>
      </c>
      <c r="G20602" s="3">
        <v>0</v>
      </c>
      <c r="H20602" s="8">
        <v>0.32370008650772875</v>
      </c>
      <c r="I20602" s="26" t="str">
        <f>INDEX('Data Tab2'!$C:$C,MATCH('Data Tab1'!A20602,'Data Tab2'!$A:$A,0))</f>
        <v>POZ1</v>
      </c>
    </row>
    <row r="20603" spans="1:9">
      <c r="A20603" s="55">
        <v>104972570</v>
      </c>
      <c r="B20603" s="1" t="s">
        <v>9</v>
      </c>
      <c r="C20603" t="s">
        <v>31</v>
      </c>
      <c r="D20603" s="1" t="s">
        <v>17</v>
      </c>
      <c r="E20603" t="s">
        <v>18</v>
      </c>
      <c r="F20603" s="4" t="s">
        <v>21</v>
      </c>
      <c r="G20603" s="3">
        <v>4.9999969999999996</v>
      </c>
      <c r="H20603" s="8">
        <v>0.71944368037831052</v>
      </c>
      <c r="I20603" s="26" t="str">
        <f>INDEX('Data Tab2'!$C:$C,MATCH('Data Tab1'!A20603,'Data Tab2'!$A:$A,0))</f>
        <v>PRG2</v>
      </c>
    </row>
    <row r="20604" spans="1:9" hidden="1">
      <c r="A20604" s="55">
        <v>104972570</v>
      </c>
      <c r="B20604" s="1" t="s">
        <v>9</v>
      </c>
      <c r="C20604" t="s">
        <v>31</v>
      </c>
      <c r="D20604" s="1" t="s">
        <v>17</v>
      </c>
      <c r="E20604" t="s">
        <v>18</v>
      </c>
      <c r="F20604" s="4" t="s">
        <v>22</v>
      </c>
      <c r="G20604" s="3">
        <v>4.3999980000000001</v>
      </c>
      <c r="H20604" s="8">
        <v>0.72544298399211349</v>
      </c>
      <c r="I20604" s="26" t="str">
        <f>INDEX('Data Tab2'!$C:$C,MATCH('Data Tab1'!A20604,'Data Tab2'!$A:$A,0))</f>
        <v>PRG2</v>
      </c>
    </row>
    <row r="20605" spans="1:9" hidden="1">
      <c r="A20605" s="55">
        <v>104972570</v>
      </c>
      <c r="B20605" s="1" t="s">
        <v>9</v>
      </c>
      <c r="C20605" t="s">
        <v>27</v>
      </c>
      <c r="D20605" s="1" t="s">
        <v>17</v>
      </c>
      <c r="E20605" t="s">
        <v>18</v>
      </c>
      <c r="F20605" s="4" t="s">
        <v>35</v>
      </c>
      <c r="G20605" s="3">
        <v>5.488607</v>
      </c>
      <c r="H20605" s="8">
        <v>0.44515140042936696</v>
      </c>
      <c r="I20605" s="26" t="str">
        <f>INDEX('Data Tab2'!$C:$C,MATCH('Data Tab1'!A20605,'Data Tab2'!$A:$A,0))</f>
        <v>PRG2</v>
      </c>
    </row>
    <row r="20606" spans="1:9" hidden="1">
      <c r="A20606" s="55">
        <v>104972570</v>
      </c>
      <c r="B20606" s="1" t="s">
        <v>33</v>
      </c>
      <c r="C20606" t="s">
        <v>32</v>
      </c>
      <c r="D20606" s="1" t="s">
        <v>11</v>
      </c>
      <c r="E20606" t="s">
        <v>12</v>
      </c>
      <c r="F20606" s="4" t="s">
        <v>13</v>
      </c>
      <c r="G20606" s="3">
        <v>4.9999929999999999</v>
      </c>
      <c r="H20606" s="8">
        <v>0.46701488624998966</v>
      </c>
      <c r="I20606" s="26" t="str">
        <f>INDEX('Data Tab2'!$C:$C,MATCH('Data Tab1'!A20606,'Data Tab2'!$A:$A,0))</f>
        <v>PRG2</v>
      </c>
    </row>
    <row r="20607" spans="1:9" hidden="1">
      <c r="A20607" s="55">
        <v>104972570</v>
      </c>
      <c r="B20607" s="1" t="s">
        <v>33</v>
      </c>
      <c r="C20607" t="s">
        <v>32</v>
      </c>
      <c r="D20607" s="1" t="s">
        <v>11</v>
      </c>
      <c r="E20607" t="s">
        <v>12</v>
      </c>
      <c r="F20607" s="4" t="s">
        <v>34</v>
      </c>
      <c r="G20607" s="3">
        <v>5.9999929999999999</v>
      </c>
      <c r="H20607" s="8">
        <v>3.3372654137291624E-2</v>
      </c>
      <c r="I20607" s="26" t="str">
        <f>INDEX('Data Tab2'!$C:$C,MATCH('Data Tab1'!A20607,'Data Tab2'!$A:$A,0))</f>
        <v>PRG2</v>
      </c>
    </row>
    <row r="20608" spans="1:9" hidden="1">
      <c r="A20608" s="55">
        <v>104972570</v>
      </c>
      <c r="B20608" s="1" t="s">
        <v>33</v>
      </c>
      <c r="C20608" t="s">
        <v>32</v>
      </c>
      <c r="D20608" s="1" t="s">
        <v>11</v>
      </c>
      <c r="E20608" t="s">
        <v>12</v>
      </c>
      <c r="F20608" s="4" t="s">
        <v>14</v>
      </c>
      <c r="G20608" s="3">
        <v>4.7669389999999998</v>
      </c>
      <c r="H20608" s="8">
        <v>9.5785788701215901E-3</v>
      </c>
      <c r="I20608" s="26" t="str">
        <f>INDEX('Data Tab2'!$C:$C,MATCH('Data Tab1'!A20608,'Data Tab2'!$A:$A,0))</f>
        <v>PRG2</v>
      </c>
    </row>
    <row r="20609" spans="1:9" hidden="1">
      <c r="A20609" s="55">
        <v>104972570</v>
      </c>
      <c r="B20609" s="1" t="s">
        <v>33</v>
      </c>
      <c r="C20609" t="s">
        <v>32</v>
      </c>
      <c r="D20609" s="1" t="s">
        <v>11</v>
      </c>
      <c r="E20609" t="s">
        <v>12</v>
      </c>
      <c r="F20609" s="4" t="s">
        <v>15</v>
      </c>
      <c r="G20609" s="3">
        <v>10.999993</v>
      </c>
      <c r="H20609" s="8">
        <v>0.30896343957497507</v>
      </c>
      <c r="I20609" s="26" t="str">
        <f>INDEX('Data Tab2'!$C:$C,MATCH('Data Tab1'!A20609,'Data Tab2'!$A:$A,0))</f>
        <v>PRG2</v>
      </c>
    </row>
    <row r="20610" spans="1:9" hidden="1">
      <c r="A20610" s="55">
        <v>104972570</v>
      </c>
      <c r="B20610" s="1" t="s">
        <v>33</v>
      </c>
      <c r="C20610" t="s">
        <v>32</v>
      </c>
      <c r="D20610" s="1" t="s">
        <v>11</v>
      </c>
      <c r="E20610" t="s">
        <v>12</v>
      </c>
      <c r="F20610" s="4" t="s">
        <v>28</v>
      </c>
      <c r="G20610" s="3">
        <v>10.315548</v>
      </c>
      <c r="H20610" s="8">
        <v>0.70484415164756309</v>
      </c>
      <c r="I20610" s="26" t="str">
        <f>INDEX('Data Tab2'!$C:$C,MATCH('Data Tab1'!A20610,'Data Tab2'!$A:$A,0))</f>
        <v>PRG2</v>
      </c>
    </row>
    <row r="20611" spans="1:9" hidden="1">
      <c r="A20611" s="55">
        <v>104972570</v>
      </c>
      <c r="B20611" s="1" t="s">
        <v>33</v>
      </c>
      <c r="C20611" t="s">
        <v>32</v>
      </c>
      <c r="D20611" s="1" t="s">
        <v>11</v>
      </c>
      <c r="E20611" t="s">
        <v>12</v>
      </c>
      <c r="F20611" s="4" t="s">
        <v>16</v>
      </c>
      <c r="G20611" s="3">
        <v>4.9999919999999998</v>
      </c>
      <c r="H20611" s="8">
        <v>0.84723751416967918</v>
      </c>
      <c r="I20611" s="26" t="str">
        <f>INDEX('Data Tab2'!$C:$C,MATCH('Data Tab1'!A20611,'Data Tab2'!$A:$A,0))</f>
        <v>PRG2</v>
      </c>
    </row>
    <row r="20612" spans="1:9" hidden="1">
      <c r="A20612" s="55">
        <v>104972570</v>
      </c>
      <c r="B20612" s="1" t="s">
        <v>33</v>
      </c>
      <c r="C20612" t="s">
        <v>32</v>
      </c>
      <c r="D20612" s="1" t="s">
        <v>17</v>
      </c>
      <c r="E20612" t="s">
        <v>18</v>
      </c>
      <c r="F20612" s="4" t="s">
        <v>35</v>
      </c>
      <c r="G20612" s="3">
        <v>4.9999929999999999</v>
      </c>
      <c r="H20612" s="8">
        <v>0.73377003531005136</v>
      </c>
      <c r="I20612" s="26" t="str">
        <f>INDEX('Data Tab2'!$C:$C,MATCH('Data Tab1'!A20612,'Data Tab2'!$A:$A,0))</f>
        <v>PRG2</v>
      </c>
    </row>
    <row r="20613" spans="1:9" hidden="1">
      <c r="A20613" s="55">
        <v>104972570</v>
      </c>
      <c r="B20613" s="1" t="s">
        <v>33</v>
      </c>
      <c r="C20613" t="s">
        <v>32</v>
      </c>
      <c r="D20613" s="1" t="s">
        <v>17</v>
      </c>
      <c r="E20613" t="s">
        <v>18</v>
      </c>
      <c r="F20613" s="4" t="s">
        <v>36</v>
      </c>
      <c r="G20613" s="3">
        <v>9.9999929999999999</v>
      </c>
      <c r="H20613" s="8">
        <v>0.6270301338780605</v>
      </c>
      <c r="I20613" s="26" t="str">
        <f>INDEX('Data Tab2'!$C:$C,MATCH('Data Tab1'!A20613,'Data Tab2'!$A:$A,0))</f>
        <v>PRG2</v>
      </c>
    </row>
    <row r="20614" spans="1:9" hidden="1">
      <c r="A20614" s="55">
        <v>104972570</v>
      </c>
      <c r="B20614" s="1" t="s">
        <v>33</v>
      </c>
      <c r="C20614" t="s">
        <v>32</v>
      </c>
      <c r="D20614" s="1" t="s">
        <v>17</v>
      </c>
      <c r="E20614" t="s">
        <v>18</v>
      </c>
      <c r="F20614" s="4" t="s">
        <v>38</v>
      </c>
      <c r="G20614" s="3">
        <v>9.0024929999999994</v>
      </c>
      <c r="H20614" s="8">
        <v>0.40359273147624619</v>
      </c>
      <c r="I20614" s="26" t="str">
        <f>INDEX('Data Tab2'!$C:$C,MATCH('Data Tab1'!A20614,'Data Tab2'!$A:$A,0))</f>
        <v>PRG2</v>
      </c>
    </row>
    <row r="20615" spans="1:9" hidden="1">
      <c r="A20615" s="55">
        <v>104972570</v>
      </c>
      <c r="B20615" s="1" t="s">
        <v>33</v>
      </c>
      <c r="C20615" t="s">
        <v>32</v>
      </c>
      <c r="D20615" s="1" t="s">
        <v>17</v>
      </c>
      <c r="E20615" t="s">
        <v>18</v>
      </c>
      <c r="F20615" s="4" t="s">
        <v>19</v>
      </c>
      <c r="G20615" s="3">
        <v>9.9999920000000007</v>
      </c>
      <c r="H20615" s="8">
        <v>0.8972370580871778</v>
      </c>
      <c r="I20615" s="26" t="str">
        <f>INDEX('Data Tab2'!$C:$C,MATCH('Data Tab1'!A20615,'Data Tab2'!$A:$A,0))</f>
        <v>PRG2</v>
      </c>
    </row>
    <row r="20616" spans="1:9" hidden="1">
      <c r="A20616" s="55">
        <v>104972570</v>
      </c>
      <c r="B20616" s="1" t="s">
        <v>33</v>
      </c>
      <c r="C20616" t="s">
        <v>32</v>
      </c>
      <c r="D20616" s="1" t="s">
        <v>17</v>
      </c>
      <c r="E20616" t="s">
        <v>18</v>
      </c>
      <c r="F20616" s="4" t="s">
        <v>20</v>
      </c>
      <c r="G20616" s="3">
        <v>2.314438</v>
      </c>
      <c r="H20616" s="8">
        <v>0.57181129422321508</v>
      </c>
      <c r="I20616" s="26" t="str">
        <f>INDEX('Data Tab2'!$C:$C,MATCH('Data Tab1'!A20616,'Data Tab2'!$A:$A,0))</f>
        <v>PRG2</v>
      </c>
    </row>
    <row r="20617" spans="1:9" hidden="1">
      <c r="A20617" s="55">
        <v>104972570</v>
      </c>
      <c r="B20617" s="1" t="s">
        <v>33</v>
      </c>
      <c r="C20617" t="s">
        <v>32</v>
      </c>
      <c r="D20617" s="1" t="s">
        <v>17</v>
      </c>
      <c r="E20617" t="s">
        <v>23</v>
      </c>
      <c r="F20617" s="4" t="s">
        <v>24</v>
      </c>
      <c r="G20617" s="3">
        <v>4.9999909999999996</v>
      </c>
      <c r="H20617" s="8">
        <v>0.95483881081492361</v>
      </c>
      <c r="I20617" s="26" t="str">
        <f>INDEX('Data Tab2'!$C:$C,MATCH('Data Tab1'!A20617,'Data Tab2'!$A:$A,0))</f>
        <v>PRG2</v>
      </c>
    </row>
    <row r="20618" spans="1:9" hidden="1">
      <c r="A20618" s="56">
        <v>104972570</v>
      </c>
      <c r="B20618" s="1" t="s">
        <v>33</v>
      </c>
      <c r="C20618" t="s">
        <v>32</v>
      </c>
      <c r="D20618" s="1" t="s">
        <v>17</v>
      </c>
      <c r="E20618" t="s">
        <v>23</v>
      </c>
      <c r="F20618" s="4" t="s">
        <v>25</v>
      </c>
      <c r="G20618" s="3">
        <v>0</v>
      </c>
      <c r="H20618" s="8">
        <v>0.40083359005884767</v>
      </c>
      <c r="I20618" s="26" t="str">
        <f>INDEX('Data Tab2'!$C:$C,MATCH('Data Tab1'!A20618,'Data Tab2'!$A:$A,0))</f>
        <v>PRG2</v>
      </c>
    </row>
    <row r="20619" spans="1:9">
      <c r="A20619" s="55">
        <v>104972616</v>
      </c>
      <c r="B20619" s="1" t="s">
        <v>9</v>
      </c>
      <c r="C20619" t="s">
        <v>31</v>
      </c>
      <c r="D20619" s="1" t="s">
        <v>11</v>
      </c>
      <c r="E20619" t="s">
        <v>12</v>
      </c>
      <c r="F20619" s="4" t="s">
        <v>29</v>
      </c>
      <c r="G20619" s="3">
        <v>4.9999979999999997</v>
      </c>
      <c r="H20619" s="8">
        <v>0.32605353260111725</v>
      </c>
      <c r="I20619" s="26" t="str">
        <f>INDEX('Data Tab2'!$C:$C,MATCH('Data Tab1'!A20619,'Data Tab2'!$A:$A,0))</f>
        <v>STR1</v>
      </c>
    </row>
    <row r="20620" spans="1:9" hidden="1">
      <c r="A20620" s="55">
        <v>104972616</v>
      </c>
      <c r="B20620" s="1" t="s">
        <v>9</v>
      </c>
      <c r="C20620" t="s">
        <v>31</v>
      </c>
      <c r="D20620" s="1" t="s">
        <v>11</v>
      </c>
      <c r="E20620" t="s">
        <v>12</v>
      </c>
      <c r="F20620" s="4" t="s">
        <v>16</v>
      </c>
      <c r="G20620" s="3">
        <v>9.978332</v>
      </c>
      <c r="H20620" s="8">
        <v>0.34523094373998775</v>
      </c>
      <c r="I20620" s="26" t="str">
        <f>INDEX('Data Tab2'!$C:$C,MATCH('Data Tab1'!A20620,'Data Tab2'!$A:$A,0))</f>
        <v>STR1</v>
      </c>
    </row>
    <row r="20621" spans="1:9" hidden="1">
      <c r="A20621" s="55">
        <v>104972616</v>
      </c>
      <c r="B20621" s="1" t="s">
        <v>41</v>
      </c>
      <c r="C20621" t="s">
        <v>31</v>
      </c>
      <c r="D20621" s="1" t="s">
        <v>11</v>
      </c>
      <c r="E20621" t="s">
        <v>12</v>
      </c>
      <c r="F20621" s="4" t="s">
        <v>13</v>
      </c>
      <c r="G20621" s="3">
        <v>5.9999969999999996</v>
      </c>
      <c r="H20621" s="8">
        <v>0.84063134268429862</v>
      </c>
      <c r="I20621" s="26" t="str">
        <f>INDEX('Data Tab2'!$C:$C,MATCH('Data Tab1'!A20621,'Data Tab2'!$A:$A,0))</f>
        <v>STR1</v>
      </c>
    </row>
    <row r="20622" spans="1:9" hidden="1">
      <c r="A20622" s="55">
        <v>104972616</v>
      </c>
      <c r="B20622" s="1" t="s">
        <v>33</v>
      </c>
      <c r="C20622" t="s">
        <v>31</v>
      </c>
      <c r="D20622" s="1" t="s">
        <v>17</v>
      </c>
      <c r="E20622" t="s">
        <v>18</v>
      </c>
      <c r="F20622" s="4" t="s">
        <v>35</v>
      </c>
      <c r="G20622" s="3">
        <v>4.6911079999999998</v>
      </c>
      <c r="H20622" s="8">
        <v>0.70496687610898001</v>
      </c>
      <c r="I20622" s="26" t="str">
        <f>INDEX('Data Tab2'!$C:$C,MATCH('Data Tab1'!A20622,'Data Tab2'!$A:$A,0))</f>
        <v>STR1</v>
      </c>
    </row>
    <row r="20623" spans="1:9" hidden="1">
      <c r="A20623" s="55">
        <v>104972616</v>
      </c>
      <c r="B20623" s="1" t="s">
        <v>33</v>
      </c>
      <c r="C20623" t="s">
        <v>31</v>
      </c>
      <c r="D20623" s="1" t="s">
        <v>17</v>
      </c>
      <c r="E20623" t="s">
        <v>18</v>
      </c>
      <c r="F20623" s="4" t="s">
        <v>21</v>
      </c>
      <c r="G20623" s="3">
        <v>4.9999989999999999</v>
      </c>
      <c r="H20623" s="8">
        <v>0.86600809167031578</v>
      </c>
      <c r="I20623" s="26" t="str">
        <f>INDEX('Data Tab2'!$C:$C,MATCH('Data Tab1'!A20623,'Data Tab2'!$A:$A,0))</f>
        <v>STR1</v>
      </c>
    </row>
    <row r="20624" spans="1:9" hidden="1">
      <c r="A20624" s="55">
        <v>104972616</v>
      </c>
      <c r="B20624" s="1" t="s">
        <v>33</v>
      </c>
      <c r="C20624" t="s">
        <v>31</v>
      </c>
      <c r="D20624" s="1" t="s">
        <v>17</v>
      </c>
      <c r="E20624" t="s">
        <v>18</v>
      </c>
      <c r="F20624" s="4" t="s">
        <v>22</v>
      </c>
      <c r="G20624" s="3">
        <v>9.0716649999999994</v>
      </c>
      <c r="H20624" s="8">
        <v>0.87084088207725596</v>
      </c>
      <c r="I20624" s="26" t="str">
        <f>INDEX('Data Tab2'!$C:$C,MATCH('Data Tab1'!A20624,'Data Tab2'!$A:$A,0))</f>
        <v>STR1</v>
      </c>
    </row>
    <row r="20625" spans="1:9" hidden="1">
      <c r="A20625" s="56">
        <v>104972616</v>
      </c>
      <c r="B20625" s="1" t="s">
        <v>33</v>
      </c>
      <c r="C20625" t="s">
        <v>31</v>
      </c>
      <c r="D20625" s="1" t="s">
        <v>17</v>
      </c>
      <c r="E20625" t="s">
        <v>23</v>
      </c>
      <c r="F20625" s="4" t="s">
        <v>24</v>
      </c>
      <c r="G20625" s="3">
        <v>4.3080540000000003</v>
      </c>
      <c r="H20625" s="8">
        <v>0.91064185801112285</v>
      </c>
      <c r="I20625" s="26" t="str">
        <f>INDEX('Data Tab2'!$C:$C,MATCH('Data Tab1'!A20625,'Data Tab2'!$A:$A,0))</f>
        <v>STR1</v>
      </c>
    </row>
    <row r="20626" spans="1:9">
      <c r="A20626" s="55">
        <v>104972620</v>
      </c>
      <c r="B20626" s="1" t="s">
        <v>9</v>
      </c>
      <c r="C20626" t="s">
        <v>31</v>
      </c>
      <c r="D20626" s="1" t="s">
        <v>11</v>
      </c>
      <c r="E20626" t="s">
        <v>12</v>
      </c>
      <c r="F20626" s="4" t="s">
        <v>34</v>
      </c>
      <c r="G20626" s="3">
        <v>5.4758300000000002</v>
      </c>
      <c r="H20626" s="8">
        <v>0.54121205784857784</v>
      </c>
      <c r="I20626" s="26" t="str">
        <f>INDEX('Data Tab2'!$C:$C,MATCH('Data Tab1'!A20626,'Data Tab2'!$A:$A,0))</f>
        <v>SZZ1</v>
      </c>
    </row>
    <row r="20627" spans="1:9" hidden="1">
      <c r="A20627" s="55">
        <v>104972620</v>
      </c>
      <c r="B20627" s="1" t="s">
        <v>9</v>
      </c>
      <c r="C20627" t="s">
        <v>31</v>
      </c>
      <c r="D20627" s="1" t="s">
        <v>11</v>
      </c>
      <c r="E20627" t="s">
        <v>12</v>
      </c>
      <c r="F20627" s="4" t="s">
        <v>14</v>
      </c>
      <c r="G20627" s="3">
        <v>2.2924980000000001</v>
      </c>
      <c r="H20627" s="8">
        <v>0.79348968365076911</v>
      </c>
      <c r="I20627" s="26" t="str">
        <f>INDEX('Data Tab2'!$C:$C,MATCH('Data Tab1'!A20627,'Data Tab2'!$A:$A,0))</f>
        <v>SZZ1</v>
      </c>
    </row>
    <row r="20628" spans="1:9" hidden="1">
      <c r="A20628" s="55">
        <v>104972620</v>
      </c>
      <c r="B20628" s="1" t="s">
        <v>9</v>
      </c>
      <c r="C20628" t="s">
        <v>31</v>
      </c>
      <c r="D20628" s="1" t="s">
        <v>11</v>
      </c>
      <c r="E20628" t="s">
        <v>12</v>
      </c>
      <c r="F20628" s="4" t="s">
        <v>16</v>
      </c>
      <c r="G20628" s="3">
        <v>4.4694419999999999</v>
      </c>
      <c r="H20628" s="8">
        <v>0.28976017073522309</v>
      </c>
      <c r="I20628" s="26" t="str">
        <f>INDEX('Data Tab2'!$C:$C,MATCH('Data Tab1'!A20628,'Data Tab2'!$A:$A,0))</f>
        <v>SZZ1</v>
      </c>
    </row>
    <row r="20629" spans="1:9" hidden="1">
      <c r="A20629" s="55">
        <v>104972620</v>
      </c>
      <c r="B20629" s="1" t="s">
        <v>9</v>
      </c>
      <c r="C20629" t="s">
        <v>31</v>
      </c>
      <c r="D20629" s="1" t="s">
        <v>17</v>
      </c>
      <c r="E20629" t="s">
        <v>18</v>
      </c>
      <c r="F20629" s="4" t="s">
        <v>35</v>
      </c>
      <c r="G20629" s="3">
        <v>1.9105529999999999</v>
      </c>
      <c r="H20629" s="8">
        <v>0.17917699690816813</v>
      </c>
      <c r="I20629" s="26" t="str">
        <f>INDEX('Data Tab2'!$C:$C,MATCH('Data Tab1'!A20629,'Data Tab2'!$A:$A,0))</f>
        <v>SZZ1</v>
      </c>
    </row>
    <row r="20630" spans="1:9" hidden="1">
      <c r="A20630" s="55">
        <v>104972620</v>
      </c>
      <c r="B20630" s="1" t="s">
        <v>9</v>
      </c>
      <c r="C20630" t="s">
        <v>31</v>
      </c>
      <c r="D20630" s="1" t="s">
        <v>17</v>
      </c>
      <c r="E20630" t="s">
        <v>18</v>
      </c>
      <c r="F20630" s="4" t="s">
        <v>36</v>
      </c>
      <c r="G20630" s="3">
        <v>4.9999979999999997</v>
      </c>
      <c r="H20630" s="8">
        <v>0.70759516536783718</v>
      </c>
      <c r="I20630" s="26" t="str">
        <f>INDEX('Data Tab2'!$C:$C,MATCH('Data Tab1'!A20630,'Data Tab2'!$A:$A,0))</f>
        <v>SZZ1</v>
      </c>
    </row>
    <row r="20631" spans="1:9" hidden="1">
      <c r="A20631" s="55">
        <v>104972620</v>
      </c>
      <c r="B20631" s="1" t="s">
        <v>9</v>
      </c>
      <c r="C20631" t="s">
        <v>31</v>
      </c>
      <c r="D20631" s="1" t="s">
        <v>17</v>
      </c>
      <c r="E20631" t="s">
        <v>18</v>
      </c>
      <c r="F20631" s="4" t="s">
        <v>19</v>
      </c>
      <c r="G20631" s="3">
        <v>4.7872209999999997</v>
      </c>
      <c r="H20631" s="8">
        <v>0.8987001426672161</v>
      </c>
      <c r="I20631" s="26" t="str">
        <f>INDEX('Data Tab2'!$C:$C,MATCH('Data Tab1'!A20631,'Data Tab2'!$A:$A,0))</f>
        <v>SZZ1</v>
      </c>
    </row>
    <row r="20632" spans="1:9" hidden="1">
      <c r="A20632" s="55">
        <v>104972620</v>
      </c>
      <c r="B20632" s="1" t="s">
        <v>9</v>
      </c>
      <c r="C20632" t="s">
        <v>31</v>
      </c>
      <c r="D20632" s="1" t="s">
        <v>17</v>
      </c>
      <c r="E20632" t="s">
        <v>18</v>
      </c>
      <c r="F20632" s="4" t="s">
        <v>20</v>
      </c>
      <c r="G20632" s="3">
        <v>4.8827749999999996</v>
      </c>
      <c r="H20632" s="8">
        <v>0.42515766495298046</v>
      </c>
      <c r="I20632" s="26" t="str">
        <f>INDEX('Data Tab2'!$C:$C,MATCH('Data Tab1'!A20632,'Data Tab2'!$A:$A,0))</f>
        <v>SZZ1</v>
      </c>
    </row>
    <row r="20633" spans="1:9" hidden="1">
      <c r="A20633" s="55">
        <v>104972620</v>
      </c>
      <c r="B20633" s="1" t="s">
        <v>33</v>
      </c>
      <c r="C20633" t="s">
        <v>32</v>
      </c>
      <c r="D20633" s="1" t="s">
        <v>11</v>
      </c>
      <c r="E20633" t="s">
        <v>12</v>
      </c>
      <c r="F20633" s="4" t="s">
        <v>13</v>
      </c>
      <c r="G20633" s="3">
        <v>4.9999919999999998</v>
      </c>
      <c r="H20633" s="8">
        <v>0.75953820027178265</v>
      </c>
      <c r="I20633" s="26" t="str">
        <f>INDEX('Data Tab2'!$C:$C,MATCH('Data Tab1'!A20633,'Data Tab2'!$A:$A,0))</f>
        <v>SZZ1</v>
      </c>
    </row>
    <row r="20634" spans="1:9" hidden="1">
      <c r="A20634" s="55">
        <v>104972620</v>
      </c>
      <c r="B20634" s="1" t="s">
        <v>33</v>
      </c>
      <c r="C20634" t="s">
        <v>32</v>
      </c>
      <c r="D20634" s="1" t="s">
        <v>11</v>
      </c>
      <c r="E20634" t="s">
        <v>12</v>
      </c>
      <c r="F20634" s="4" t="s">
        <v>34</v>
      </c>
      <c r="G20634" s="3">
        <v>5.524159</v>
      </c>
      <c r="H20634" s="8">
        <v>0.89653972921536673</v>
      </c>
      <c r="I20634" s="26" t="str">
        <f>INDEX('Data Tab2'!$C:$C,MATCH('Data Tab1'!A20634,'Data Tab2'!$A:$A,0))</f>
        <v>SZZ1</v>
      </c>
    </row>
    <row r="20635" spans="1:9" hidden="1">
      <c r="A20635" s="55">
        <v>104972620</v>
      </c>
      <c r="B20635" s="1" t="s">
        <v>33</v>
      </c>
      <c r="C20635" t="s">
        <v>32</v>
      </c>
      <c r="D20635" s="1" t="s">
        <v>11</v>
      </c>
      <c r="E20635" t="s">
        <v>12</v>
      </c>
      <c r="F20635" s="4" t="s">
        <v>14</v>
      </c>
      <c r="G20635" s="3">
        <v>8.4716590000000007</v>
      </c>
      <c r="H20635" s="8">
        <v>0.34262058737724499</v>
      </c>
      <c r="I20635" s="26" t="str">
        <f>INDEX('Data Tab2'!$C:$C,MATCH('Data Tab1'!A20635,'Data Tab2'!$A:$A,0))</f>
        <v>SZZ1</v>
      </c>
    </row>
    <row r="20636" spans="1:9" hidden="1">
      <c r="A20636" s="55">
        <v>104972620</v>
      </c>
      <c r="B20636" s="1" t="s">
        <v>33</v>
      </c>
      <c r="C20636" t="s">
        <v>32</v>
      </c>
      <c r="D20636" s="1" t="s">
        <v>11</v>
      </c>
      <c r="E20636" t="s">
        <v>12</v>
      </c>
      <c r="F20636" s="4" t="s">
        <v>15</v>
      </c>
      <c r="G20636" s="3">
        <v>7.9988830000000002</v>
      </c>
      <c r="H20636" s="8">
        <v>0.45919960501110579</v>
      </c>
      <c r="I20636" s="26" t="str">
        <f>INDEX('Data Tab2'!$C:$C,MATCH('Data Tab1'!A20636,'Data Tab2'!$A:$A,0))</f>
        <v>SZZ1</v>
      </c>
    </row>
    <row r="20637" spans="1:9" hidden="1">
      <c r="A20637" s="55">
        <v>104972620</v>
      </c>
      <c r="B20637" s="1" t="s">
        <v>33</v>
      </c>
      <c r="C20637" t="s">
        <v>32</v>
      </c>
      <c r="D20637" s="1" t="s">
        <v>11</v>
      </c>
      <c r="E20637" t="s">
        <v>12</v>
      </c>
      <c r="F20637" s="4" t="s">
        <v>28</v>
      </c>
      <c r="G20637" s="3">
        <v>2.4605480000000002</v>
      </c>
      <c r="H20637" s="8">
        <v>0.25703974890410664</v>
      </c>
      <c r="I20637" s="26" t="str">
        <f>INDEX('Data Tab2'!$C:$C,MATCH('Data Tab1'!A20637,'Data Tab2'!$A:$A,0))</f>
        <v>SZZ1</v>
      </c>
    </row>
    <row r="20638" spans="1:9" hidden="1">
      <c r="A20638" s="55">
        <v>104972620</v>
      </c>
      <c r="B20638" s="1" t="s">
        <v>33</v>
      </c>
      <c r="C20638" t="s">
        <v>32</v>
      </c>
      <c r="D20638" s="1" t="s">
        <v>17</v>
      </c>
      <c r="E20638" t="s">
        <v>18</v>
      </c>
      <c r="F20638" s="4" t="s">
        <v>35</v>
      </c>
      <c r="G20638" s="3">
        <v>2.922215</v>
      </c>
      <c r="H20638" s="8">
        <v>0.1107388217060683</v>
      </c>
      <c r="I20638" s="26" t="str">
        <f>INDEX('Data Tab2'!$C:$C,MATCH('Data Tab1'!A20638,'Data Tab2'!$A:$A,0))</f>
        <v>SZZ1</v>
      </c>
    </row>
    <row r="20639" spans="1:9" hidden="1">
      <c r="A20639" s="55">
        <v>104972620</v>
      </c>
      <c r="B20639" s="1" t="s">
        <v>33</v>
      </c>
      <c r="C20639" t="s">
        <v>32</v>
      </c>
      <c r="D20639" s="1" t="s">
        <v>17</v>
      </c>
      <c r="E20639" t="s">
        <v>18</v>
      </c>
      <c r="F20639" s="4" t="s">
        <v>36</v>
      </c>
      <c r="G20639" s="3">
        <v>4.9999929999999999</v>
      </c>
      <c r="H20639" s="8">
        <v>0.5694836793768161</v>
      </c>
      <c r="I20639" s="26" t="str">
        <f>INDEX('Data Tab2'!$C:$C,MATCH('Data Tab1'!A20639,'Data Tab2'!$A:$A,0))</f>
        <v>SZZ1</v>
      </c>
    </row>
    <row r="20640" spans="1:9" hidden="1">
      <c r="A20640" s="55">
        <v>104972620</v>
      </c>
      <c r="B20640" s="1" t="s">
        <v>33</v>
      </c>
      <c r="C20640" t="s">
        <v>32</v>
      </c>
      <c r="D20640" s="1" t="s">
        <v>17</v>
      </c>
      <c r="E20640" t="s">
        <v>18</v>
      </c>
      <c r="F20640" s="4" t="s">
        <v>38</v>
      </c>
      <c r="G20640" s="3">
        <v>9.9999929999999999</v>
      </c>
      <c r="H20640" s="8">
        <v>0.77111320284540119</v>
      </c>
      <c r="I20640" s="26" t="str">
        <f>INDEX('Data Tab2'!$C:$C,MATCH('Data Tab1'!A20640,'Data Tab2'!$A:$A,0))</f>
        <v>SZZ1</v>
      </c>
    </row>
    <row r="20641" spans="1:9" hidden="1">
      <c r="A20641" s="55">
        <v>104972620</v>
      </c>
      <c r="B20641" s="1" t="s">
        <v>33</v>
      </c>
      <c r="C20641" t="s">
        <v>32</v>
      </c>
      <c r="D20641" s="1" t="s">
        <v>17</v>
      </c>
      <c r="E20641" t="s">
        <v>18</v>
      </c>
      <c r="F20641" s="4" t="s">
        <v>19</v>
      </c>
      <c r="G20641" s="3">
        <v>4.9999929999999999</v>
      </c>
      <c r="H20641" s="8">
        <v>3.5329165102483295E-2</v>
      </c>
      <c r="I20641" s="26" t="str">
        <f>INDEX('Data Tab2'!$C:$C,MATCH('Data Tab1'!A20641,'Data Tab2'!$A:$A,0))</f>
        <v>SZZ1</v>
      </c>
    </row>
    <row r="20642" spans="1:9" hidden="1">
      <c r="A20642" s="55">
        <v>104972620</v>
      </c>
      <c r="B20642" s="1" t="s">
        <v>33</v>
      </c>
      <c r="C20642" t="s">
        <v>32</v>
      </c>
      <c r="D20642" s="1" t="s">
        <v>17</v>
      </c>
      <c r="E20642" t="s">
        <v>23</v>
      </c>
      <c r="F20642" s="4" t="s">
        <v>24</v>
      </c>
      <c r="G20642" s="3">
        <v>4.9999919999999998</v>
      </c>
      <c r="H20642" s="8">
        <v>0.99506808995080553</v>
      </c>
      <c r="I20642" s="26" t="str">
        <f>INDEX('Data Tab2'!$C:$C,MATCH('Data Tab1'!A20642,'Data Tab2'!$A:$A,0))</f>
        <v>SZZ1</v>
      </c>
    </row>
    <row r="20643" spans="1:9" hidden="1">
      <c r="A20643" s="56">
        <v>104972620</v>
      </c>
      <c r="B20643" s="1" t="s">
        <v>33</v>
      </c>
      <c r="C20643" t="s">
        <v>32</v>
      </c>
      <c r="D20643" s="1" t="s">
        <v>17</v>
      </c>
      <c r="E20643" t="s">
        <v>23</v>
      </c>
      <c r="F20643" s="4" t="s">
        <v>25</v>
      </c>
      <c r="G20643" s="3">
        <v>0</v>
      </c>
      <c r="H20643" s="8">
        <v>0.20391437198388151</v>
      </c>
      <c r="I20643" s="26" t="str">
        <f>INDEX('Data Tab2'!$C:$C,MATCH('Data Tab1'!A20643,'Data Tab2'!$A:$A,0))</f>
        <v>SZZ1</v>
      </c>
    </row>
    <row r="20644" spans="1:9">
      <c r="A20644" s="55">
        <v>104972628</v>
      </c>
      <c r="B20644" s="1" t="s">
        <v>9</v>
      </c>
      <c r="C20644" t="s">
        <v>31</v>
      </c>
      <c r="D20644" s="1" t="s">
        <v>11</v>
      </c>
      <c r="E20644" t="s">
        <v>12</v>
      </c>
      <c r="F20644" s="4" t="s">
        <v>34</v>
      </c>
      <c r="G20644" s="3">
        <v>8.7969419999999996</v>
      </c>
      <c r="H20644" s="8">
        <v>0.20375103404932915</v>
      </c>
      <c r="I20644" s="26" t="str">
        <f>INDEX('Data Tab2'!$C:$C,MATCH('Data Tab1'!A20644,'Data Tab2'!$A:$A,0))</f>
        <v>TRN1</v>
      </c>
    </row>
    <row r="20645" spans="1:9" hidden="1">
      <c r="A20645" s="55">
        <v>104972628</v>
      </c>
      <c r="B20645" s="1" t="s">
        <v>9</v>
      </c>
      <c r="C20645" t="s">
        <v>31</v>
      </c>
      <c r="D20645" s="1" t="s">
        <v>11</v>
      </c>
      <c r="E20645" t="s">
        <v>12</v>
      </c>
      <c r="F20645" s="4" t="s">
        <v>14</v>
      </c>
      <c r="G20645" s="3">
        <v>7.0702759999999998</v>
      </c>
      <c r="H20645" s="8">
        <v>0.44478874670105784</v>
      </c>
      <c r="I20645" s="26" t="str">
        <f>INDEX('Data Tab2'!$C:$C,MATCH('Data Tab1'!A20645,'Data Tab2'!$A:$A,0))</f>
        <v>TRN1</v>
      </c>
    </row>
    <row r="20646" spans="1:9" hidden="1">
      <c r="A20646" s="55">
        <v>104972628</v>
      </c>
      <c r="B20646" s="1" t="s">
        <v>9</v>
      </c>
      <c r="C20646" t="s">
        <v>31</v>
      </c>
      <c r="D20646" s="1" t="s">
        <v>11</v>
      </c>
      <c r="E20646" t="s">
        <v>12</v>
      </c>
      <c r="F20646" s="4" t="s">
        <v>16</v>
      </c>
      <c r="G20646" s="3">
        <v>4.7027739999999998</v>
      </c>
      <c r="H20646" s="8">
        <v>0.90276281503986366</v>
      </c>
      <c r="I20646" s="26" t="str">
        <f>INDEX('Data Tab2'!$C:$C,MATCH('Data Tab1'!A20646,'Data Tab2'!$A:$A,0))</f>
        <v>TRN1</v>
      </c>
    </row>
    <row r="20647" spans="1:9" hidden="1">
      <c r="A20647" s="55">
        <v>104972628</v>
      </c>
      <c r="B20647" s="1" t="s">
        <v>33</v>
      </c>
      <c r="C20647" t="s">
        <v>31</v>
      </c>
      <c r="D20647" s="1" t="s">
        <v>17</v>
      </c>
      <c r="E20647" t="s">
        <v>18</v>
      </c>
      <c r="F20647" s="4" t="s">
        <v>35</v>
      </c>
      <c r="G20647" s="3">
        <v>4.9999979999999997</v>
      </c>
      <c r="H20647" s="8">
        <v>0.13731528929317649</v>
      </c>
      <c r="I20647" s="26" t="str">
        <f>INDEX('Data Tab2'!$C:$C,MATCH('Data Tab1'!A20647,'Data Tab2'!$A:$A,0))</f>
        <v>TRN1</v>
      </c>
    </row>
    <row r="20648" spans="1:9" hidden="1">
      <c r="A20648" s="55">
        <v>104972628</v>
      </c>
      <c r="B20648" s="1" t="s">
        <v>33</v>
      </c>
      <c r="C20648" t="s">
        <v>31</v>
      </c>
      <c r="D20648" s="1" t="s">
        <v>17</v>
      </c>
      <c r="E20648" t="s">
        <v>18</v>
      </c>
      <c r="F20648" s="4" t="s">
        <v>36</v>
      </c>
      <c r="G20648" s="3">
        <v>8.8655539999999995</v>
      </c>
      <c r="H20648" s="8">
        <v>0.76170484810513195</v>
      </c>
      <c r="I20648" s="26" t="str">
        <f>INDEX('Data Tab2'!$C:$C,MATCH('Data Tab1'!A20648,'Data Tab2'!$A:$A,0))</f>
        <v>TRN1</v>
      </c>
    </row>
    <row r="20649" spans="1:9" hidden="1">
      <c r="A20649" s="55">
        <v>104972628</v>
      </c>
      <c r="B20649" s="1" t="s">
        <v>33</v>
      </c>
      <c r="C20649" t="s">
        <v>31</v>
      </c>
      <c r="D20649" s="1" t="s">
        <v>17</v>
      </c>
      <c r="E20649" t="s">
        <v>18</v>
      </c>
      <c r="F20649" s="4" t="s">
        <v>38</v>
      </c>
      <c r="G20649" s="3">
        <v>9.5619420000000002</v>
      </c>
      <c r="H20649" s="8">
        <v>0.10786868694206364</v>
      </c>
      <c r="I20649" s="26" t="str">
        <f>INDEX('Data Tab2'!$C:$C,MATCH('Data Tab1'!A20649,'Data Tab2'!$A:$A,0))</f>
        <v>TRN1</v>
      </c>
    </row>
    <row r="20650" spans="1:9" hidden="1">
      <c r="A20650" s="55">
        <v>104972628</v>
      </c>
      <c r="B20650" s="1" t="s">
        <v>33</v>
      </c>
      <c r="C20650" t="s">
        <v>31</v>
      </c>
      <c r="D20650" s="1" t="s">
        <v>17</v>
      </c>
      <c r="E20650" t="s">
        <v>18</v>
      </c>
      <c r="F20650" s="4" t="s">
        <v>19</v>
      </c>
      <c r="G20650" s="3">
        <v>9.5649979999999992</v>
      </c>
      <c r="H20650" s="8">
        <v>0.27228230501803941</v>
      </c>
      <c r="I20650" s="26" t="str">
        <f>INDEX('Data Tab2'!$C:$C,MATCH('Data Tab1'!A20650,'Data Tab2'!$A:$A,0))</f>
        <v>TRN1</v>
      </c>
    </row>
    <row r="20651" spans="1:9" hidden="1">
      <c r="A20651" s="55">
        <v>104972628</v>
      </c>
      <c r="B20651" s="1" t="s">
        <v>33</v>
      </c>
      <c r="C20651" t="s">
        <v>31</v>
      </c>
      <c r="D20651" s="1" t="s">
        <v>17</v>
      </c>
      <c r="E20651" t="s">
        <v>18</v>
      </c>
      <c r="F20651" s="4" t="s">
        <v>20</v>
      </c>
      <c r="G20651" s="3">
        <v>4.0847199999999999</v>
      </c>
      <c r="H20651" s="8">
        <v>0.55330035447577908</v>
      </c>
      <c r="I20651" s="26" t="str">
        <f>INDEX('Data Tab2'!$C:$C,MATCH('Data Tab1'!A20651,'Data Tab2'!$A:$A,0))</f>
        <v>TRN1</v>
      </c>
    </row>
    <row r="20652" spans="1:9" hidden="1">
      <c r="A20652" s="55">
        <v>104972628</v>
      </c>
      <c r="B20652" s="1" t="s">
        <v>33</v>
      </c>
      <c r="C20652" t="s">
        <v>31</v>
      </c>
      <c r="D20652" s="1" t="s">
        <v>17</v>
      </c>
      <c r="E20652" t="s">
        <v>23</v>
      </c>
      <c r="F20652" s="4" t="s">
        <v>24</v>
      </c>
      <c r="G20652" s="3">
        <v>4.9999979999999997</v>
      </c>
      <c r="H20652" s="8">
        <v>0.76818664545594151</v>
      </c>
      <c r="I20652" s="26" t="str">
        <f>INDEX('Data Tab2'!$C:$C,MATCH('Data Tab1'!A20652,'Data Tab2'!$A:$A,0))</f>
        <v>TRN1</v>
      </c>
    </row>
    <row r="20653" spans="1:9" hidden="1">
      <c r="A20653" s="55">
        <v>104972628</v>
      </c>
      <c r="B20653" s="1" t="s">
        <v>33</v>
      </c>
      <c r="C20653" t="s">
        <v>31</v>
      </c>
      <c r="D20653" s="1" t="s">
        <v>17</v>
      </c>
      <c r="E20653" t="s">
        <v>23</v>
      </c>
      <c r="F20653" s="4" t="s">
        <v>25</v>
      </c>
      <c r="G20653" s="3">
        <v>0</v>
      </c>
      <c r="H20653" s="8">
        <v>0.8236063834041728</v>
      </c>
      <c r="I20653" s="26" t="str">
        <f>INDEX('Data Tab2'!$C:$C,MATCH('Data Tab1'!A20653,'Data Tab2'!$A:$A,0))</f>
        <v>TRN1</v>
      </c>
    </row>
    <row r="20654" spans="1:9" hidden="1">
      <c r="A20654" s="55">
        <v>104972628</v>
      </c>
      <c r="B20654" s="1" t="s">
        <v>33</v>
      </c>
      <c r="C20654" t="s">
        <v>32</v>
      </c>
      <c r="D20654" s="1" t="s">
        <v>11</v>
      </c>
      <c r="E20654" t="s">
        <v>12</v>
      </c>
      <c r="F20654" s="4" t="s">
        <v>13</v>
      </c>
      <c r="G20654" s="3">
        <v>4.9999919999999998</v>
      </c>
      <c r="H20654" s="8">
        <v>0.86767698939436888</v>
      </c>
      <c r="I20654" s="26" t="str">
        <f>INDEX('Data Tab2'!$C:$C,MATCH('Data Tab1'!A20654,'Data Tab2'!$A:$A,0))</f>
        <v>TRN1</v>
      </c>
    </row>
    <row r="20655" spans="1:9" hidden="1">
      <c r="A20655" s="55">
        <v>104972628</v>
      </c>
      <c r="B20655" s="1" t="s">
        <v>33</v>
      </c>
      <c r="C20655" t="s">
        <v>32</v>
      </c>
      <c r="D20655" s="1" t="s">
        <v>11</v>
      </c>
      <c r="E20655" t="s">
        <v>12</v>
      </c>
      <c r="F20655" s="4" t="s">
        <v>34</v>
      </c>
      <c r="G20655" s="3">
        <v>2.203049</v>
      </c>
      <c r="H20655" s="8">
        <v>0.71997970008519574</v>
      </c>
      <c r="I20655" s="26" t="str">
        <f>INDEX('Data Tab2'!$C:$C,MATCH('Data Tab1'!A20655,'Data Tab2'!$A:$A,0))</f>
        <v>TRN1</v>
      </c>
    </row>
    <row r="20656" spans="1:9" hidden="1">
      <c r="A20656" s="55">
        <v>104972628</v>
      </c>
      <c r="B20656" s="1" t="s">
        <v>33</v>
      </c>
      <c r="C20656" t="s">
        <v>32</v>
      </c>
      <c r="D20656" s="1" t="s">
        <v>11</v>
      </c>
      <c r="E20656" t="s">
        <v>12</v>
      </c>
      <c r="F20656" s="4" t="s">
        <v>14</v>
      </c>
      <c r="G20656" s="3">
        <v>3.698051</v>
      </c>
      <c r="H20656" s="8">
        <v>0.53204310607188099</v>
      </c>
      <c r="I20656" s="26" t="str">
        <f>INDEX('Data Tab2'!$C:$C,MATCH('Data Tab1'!A20656,'Data Tab2'!$A:$A,0))</f>
        <v>TRN1</v>
      </c>
    </row>
    <row r="20657" spans="1:9" hidden="1">
      <c r="A20657" s="55">
        <v>104972628</v>
      </c>
      <c r="B20657" s="1" t="s">
        <v>33</v>
      </c>
      <c r="C20657" t="s">
        <v>32</v>
      </c>
      <c r="D20657" s="1" t="s">
        <v>11</v>
      </c>
      <c r="E20657" t="s">
        <v>12</v>
      </c>
      <c r="F20657" s="4" t="s">
        <v>15</v>
      </c>
      <c r="G20657" s="3">
        <v>10.999993</v>
      </c>
      <c r="H20657" s="8">
        <v>0.76122235993242415</v>
      </c>
      <c r="I20657" s="26" t="str">
        <f>INDEX('Data Tab2'!$C:$C,MATCH('Data Tab1'!A20657,'Data Tab2'!$A:$A,0))</f>
        <v>TRN1</v>
      </c>
    </row>
    <row r="20658" spans="1:9" hidden="1">
      <c r="A20658" s="56">
        <v>104972628</v>
      </c>
      <c r="B20658" s="1" t="s">
        <v>33</v>
      </c>
      <c r="C20658" t="s">
        <v>32</v>
      </c>
      <c r="D20658" s="1" t="s">
        <v>11</v>
      </c>
      <c r="E20658" t="s">
        <v>12</v>
      </c>
      <c r="F20658" s="4" t="s">
        <v>28</v>
      </c>
      <c r="G20658" s="3">
        <v>5.3361039999999997</v>
      </c>
      <c r="H20658" s="8">
        <v>0.33749165311903551</v>
      </c>
      <c r="I20658" s="26" t="str">
        <f>INDEX('Data Tab2'!$C:$C,MATCH('Data Tab1'!A20658,'Data Tab2'!$A:$A,0))</f>
        <v>TRN1</v>
      </c>
    </row>
    <row r="20659" spans="1:9">
      <c r="A20659" s="55">
        <v>104977245</v>
      </c>
      <c r="B20659" s="1" t="s">
        <v>9</v>
      </c>
      <c r="C20659" t="s">
        <v>40</v>
      </c>
      <c r="D20659" s="1" t="s">
        <v>11</v>
      </c>
      <c r="E20659" t="s">
        <v>12</v>
      </c>
      <c r="F20659" s="4" t="s">
        <v>14</v>
      </c>
      <c r="G20659" s="3">
        <v>10.990826</v>
      </c>
      <c r="H20659" s="8">
        <v>0.93375688067768625</v>
      </c>
      <c r="I20659" s="26" t="str">
        <f>INDEX('Data Tab2'!$C:$C,MATCH('Data Tab1'!A20659,'Data Tab2'!$A:$A,0))</f>
        <v>WRO1</v>
      </c>
    </row>
    <row r="20660" spans="1:9" hidden="1">
      <c r="A20660" s="55">
        <v>104977245</v>
      </c>
      <c r="B20660" s="1" t="s">
        <v>9</v>
      </c>
      <c r="C20660" t="s">
        <v>26</v>
      </c>
      <c r="D20660" s="1" t="s">
        <v>11</v>
      </c>
      <c r="E20660" t="s">
        <v>12</v>
      </c>
      <c r="F20660" s="4" t="s">
        <v>16</v>
      </c>
      <c r="G20660" s="3">
        <v>5.0247190000000002</v>
      </c>
      <c r="H20660" s="8">
        <v>9.4846133974673341E-2</v>
      </c>
      <c r="I20660" s="26" t="str">
        <f>INDEX('Data Tab2'!$C:$C,MATCH('Data Tab1'!A20660,'Data Tab2'!$A:$A,0))</f>
        <v>WRO1</v>
      </c>
    </row>
    <row r="20661" spans="1:9" hidden="1">
      <c r="A20661" s="56">
        <v>104977245</v>
      </c>
      <c r="B20661" s="1" t="s">
        <v>9</v>
      </c>
      <c r="C20661" t="s">
        <v>26</v>
      </c>
      <c r="D20661" s="1" t="s">
        <v>17</v>
      </c>
      <c r="E20661" t="s">
        <v>18</v>
      </c>
      <c r="F20661" s="4" t="s">
        <v>21</v>
      </c>
      <c r="G20661" s="3">
        <v>0.86499800000000004</v>
      </c>
      <c r="H20661" s="8">
        <v>0.3220283096726545</v>
      </c>
      <c r="I20661" s="26" t="str">
        <f>INDEX('Data Tab2'!$C:$C,MATCH('Data Tab1'!A20661,'Data Tab2'!$A:$A,0))</f>
        <v>WRO1</v>
      </c>
    </row>
    <row r="20662" spans="1:9">
      <c r="A20662" s="55">
        <v>104977276</v>
      </c>
      <c r="B20662" s="1" t="s">
        <v>9</v>
      </c>
      <c r="C20662" t="s">
        <v>32</v>
      </c>
      <c r="D20662" s="1" t="s">
        <v>11</v>
      </c>
      <c r="E20662" t="s">
        <v>12</v>
      </c>
      <c r="F20662" s="4" t="s">
        <v>13</v>
      </c>
      <c r="G20662" s="3">
        <v>6.8888000000000005E-2</v>
      </c>
      <c r="H20662" s="8">
        <v>0.37011284674138034</v>
      </c>
      <c r="I20662" s="26" t="str">
        <f>INDEX('Data Tab2'!$C:$C,MATCH('Data Tab1'!A20662,'Data Tab2'!$A:$A,0))</f>
        <v>WRO2</v>
      </c>
    </row>
    <row r="20663" spans="1:9" hidden="1">
      <c r="A20663" s="55">
        <v>104977276</v>
      </c>
      <c r="B20663" s="1" t="s">
        <v>9</v>
      </c>
      <c r="C20663" t="s">
        <v>32</v>
      </c>
      <c r="D20663" s="1" t="s">
        <v>11</v>
      </c>
      <c r="E20663" t="s">
        <v>12</v>
      </c>
      <c r="F20663" s="4" t="s">
        <v>15</v>
      </c>
      <c r="G20663" s="3">
        <v>7.3722200000000004</v>
      </c>
      <c r="H20663" s="8">
        <v>0.3814267289932417</v>
      </c>
      <c r="I20663" s="26" t="str">
        <f>INDEX('Data Tab2'!$C:$C,MATCH('Data Tab1'!A20663,'Data Tab2'!$A:$A,0))</f>
        <v>WRO2</v>
      </c>
    </row>
    <row r="20664" spans="1:9" hidden="1">
      <c r="A20664" s="55">
        <v>104977276</v>
      </c>
      <c r="B20664" s="1" t="s">
        <v>9</v>
      </c>
      <c r="C20664" t="s">
        <v>32</v>
      </c>
      <c r="D20664" s="1" t="s">
        <v>11</v>
      </c>
      <c r="E20664" t="s">
        <v>12</v>
      </c>
      <c r="F20664" s="4" t="s">
        <v>28</v>
      </c>
      <c r="G20664" s="3">
        <v>3.1777760000000002</v>
      </c>
      <c r="H20664" s="8">
        <v>0.31260290822214365</v>
      </c>
      <c r="I20664" s="26" t="str">
        <f>INDEX('Data Tab2'!$C:$C,MATCH('Data Tab1'!A20664,'Data Tab2'!$A:$A,0))</f>
        <v>WRO2</v>
      </c>
    </row>
    <row r="20665" spans="1:9" hidden="1">
      <c r="A20665" s="55">
        <v>104977276</v>
      </c>
      <c r="B20665" s="1" t="s">
        <v>9</v>
      </c>
      <c r="C20665" t="s">
        <v>32</v>
      </c>
      <c r="D20665" s="1" t="s">
        <v>11</v>
      </c>
      <c r="E20665" t="s">
        <v>12</v>
      </c>
      <c r="F20665" s="4" t="s">
        <v>29</v>
      </c>
      <c r="G20665" s="3">
        <v>8.8736090000000001</v>
      </c>
      <c r="H20665" s="8">
        <v>0.93417790133845213</v>
      </c>
      <c r="I20665" s="26" t="str">
        <f>INDEX('Data Tab2'!$C:$C,MATCH('Data Tab1'!A20665,'Data Tab2'!$A:$A,0))</f>
        <v>WRO2</v>
      </c>
    </row>
    <row r="20666" spans="1:9" hidden="1">
      <c r="A20666" s="55">
        <v>104977276</v>
      </c>
      <c r="B20666" s="1" t="s">
        <v>9</v>
      </c>
      <c r="C20666" t="s">
        <v>32</v>
      </c>
      <c r="D20666" s="1" t="s">
        <v>17</v>
      </c>
      <c r="E20666" t="s">
        <v>18</v>
      </c>
      <c r="F20666" s="4" t="s">
        <v>20</v>
      </c>
      <c r="G20666" s="3">
        <v>7.2333309999999997</v>
      </c>
      <c r="H20666" s="8">
        <v>0.60806187126633005</v>
      </c>
      <c r="I20666" s="26" t="str">
        <f>INDEX('Data Tab2'!$C:$C,MATCH('Data Tab1'!A20666,'Data Tab2'!$A:$A,0))</f>
        <v>WRO2</v>
      </c>
    </row>
    <row r="20667" spans="1:9" hidden="1">
      <c r="A20667" s="55">
        <v>104977276</v>
      </c>
      <c r="B20667" s="1" t="s">
        <v>33</v>
      </c>
      <c r="C20667" t="s">
        <v>31</v>
      </c>
      <c r="D20667" s="1" t="s">
        <v>11</v>
      </c>
      <c r="E20667" t="s">
        <v>12</v>
      </c>
      <c r="F20667" s="4" t="s">
        <v>13</v>
      </c>
      <c r="G20667" s="3">
        <v>10.931108999999999</v>
      </c>
      <c r="H20667" s="8">
        <v>0.17479621116735466</v>
      </c>
      <c r="I20667" s="26" t="str">
        <f>INDEX('Data Tab2'!$C:$C,MATCH('Data Tab1'!A20667,'Data Tab2'!$A:$A,0))</f>
        <v>WRO2</v>
      </c>
    </row>
    <row r="20668" spans="1:9" hidden="1">
      <c r="A20668" s="55">
        <v>104977276</v>
      </c>
      <c r="B20668" s="1" t="s">
        <v>33</v>
      </c>
      <c r="C20668" t="s">
        <v>31</v>
      </c>
      <c r="D20668" s="1" t="s">
        <v>11</v>
      </c>
      <c r="E20668" t="s">
        <v>12</v>
      </c>
      <c r="F20668" s="4" t="s">
        <v>15</v>
      </c>
      <c r="G20668" s="3">
        <v>3.6277740000000001</v>
      </c>
      <c r="H20668" s="8">
        <v>0.46743144624280075</v>
      </c>
      <c r="I20668" s="26" t="str">
        <f>INDEX('Data Tab2'!$C:$C,MATCH('Data Tab1'!A20668,'Data Tab2'!$A:$A,0))</f>
        <v>WRO2</v>
      </c>
    </row>
    <row r="20669" spans="1:9" hidden="1">
      <c r="A20669" s="55">
        <v>104977276</v>
      </c>
      <c r="B20669" s="1" t="s">
        <v>33</v>
      </c>
      <c r="C20669" t="s">
        <v>31</v>
      </c>
      <c r="D20669" s="1" t="s">
        <v>11</v>
      </c>
      <c r="E20669" t="s">
        <v>12</v>
      </c>
      <c r="F20669" s="4" t="s">
        <v>28</v>
      </c>
      <c r="G20669" s="3">
        <v>7.8222209999999999</v>
      </c>
      <c r="H20669" s="8">
        <v>0.60760433987899731</v>
      </c>
      <c r="I20669" s="26" t="str">
        <f>INDEX('Data Tab2'!$C:$C,MATCH('Data Tab1'!A20669,'Data Tab2'!$A:$A,0))</f>
        <v>WRO2</v>
      </c>
    </row>
    <row r="20670" spans="1:9" hidden="1">
      <c r="A20670" s="55">
        <v>104977276</v>
      </c>
      <c r="B20670" s="1" t="s">
        <v>33</v>
      </c>
      <c r="C20670" t="s">
        <v>31</v>
      </c>
      <c r="D20670" s="1" t="s">
        <v>11</v>
      </c>
      <c r="E20670" t="s">
        <v>12</v>
      </c>
      <c r="F20670" s="4" t="s">
        <v>29</v>
      </c>
      <c r="G20670" s="3">
        <v>2.1263879999999999</v>
      </c>
      <c r="H20670" s="8">
        <v>0.87950258272216342</v>
      </c>
      <c r="I20670" s="26" t="str">
        <f>INDEX('Data Tab2'!$C:$C,MATCH('Data Tab1'!A20670,'Data Tab2'!$A:$A,0))</f>
        <v>WRO2</v>
      </c>
    </row>
    <row r="20671" spans="1:9" hidden="1">
      <c r="A20671" s="55">
        <v>104977276</v>
      </c>
      <c r="B20671" s="1" t="s">
        <v>33</v>
      </c>
      <c r="C20671" t="s">
        <v>31</v>
      </c>
      <c r="D20671" s="1" t="s">
        <v>11</v>
      </c>
      <c r="E20671" t="s">
        <v>12</v>
      </c>
      <c r="F20671" s="4" t="s">
        <v>16</v>
      </c>
      <c r="G20671" s="3">
        <v>8.803331</v>
      </c>
      <c r="H20671" s="8">
        <v>0.5628382387462828</v>
      </c>
      <c r="I20671" s="26" t="str">
        <f>INDEX('Data Tab2'!$C:$C,MATCH('Data Tab1'!A20671,'Data Tab2'!$A:$A,0))</f>
        <v>WRO2</v>
      </c>
    </row>
    <row r="20672" spans="1:9" hidden="1">
      <c r="A20672" s="55">
        <v>104977276</v>
      </c>
      <c r="B20672" s="1" t="s">
        <v>33</v>
      </c>
      <c r="C20672" t="s">
        <v>31</v>
      </c>
      <c r="D20672" s="1" t="s">
        <v>17</v>
      </c>
      <c r="E20672" t="s">
        <v>18</v>
      </c>
      <c r="F20672" s="4" t="s">
        <v>19</v>
      </c>
      <c r="G20672" s="3">
        <v>9.9999970000000005</v>
      </c>
      <c r="H20672" s="8">
        <v>0.70256726595954555</v>
      </c>
      <c r="I20672" s="26" t="str">
        <f>INDEX('Data Tab2'!$C:$C,MATCH('Data Tab1'!A20672,'Data Tab2'!$A:$A,0))</f>
        <v>WRO2</v>
      </c>
    </row>
    <row r="20673" spans="1:9" hidden="1">
      <c r="A20673" s="56">
        <v>104977276</v>
      </c>
      <c r="B20673" s="1" t="s">
        <v>33</v>
      </c>
      <c r="C20673" t="s">
        <v>31</v>
      </c>
      <c r="D20673" s="1" t="s">
        <v>17</v>
      </c>
      <c r="E20673" t="s">
        <v>18</v>
      </c>
      <c r="F20673" s="4" t="s">
        <v>20</v>
      </c>
      <c r="G20673" s="3">
        <v>2.537776</v>
      </c>
      <c r="H20673" s="8">
        <v>2.3699839803270395E-2</v>
      </c>
      <c r="I20673" s="26" t="str">
        <f>INDEX('Data Tab2'!$C:$C,MATCH('Data Tab1'!A20673,'Data Tab2'!$A:$A,0))</f>
        <v>WRO2</v>
      </c>
    </row>
    <row r="20674" spans="1:9">
      <c r="A20674" s="55">
        <v>104977284</v>
      </c>
      <c r="B20674" s="1" t="s">
        <v>9</v>
      </c>
      <c r="C20674" t="s">
        <v>37</v>
      </c>
      <c r="D20674" s="1" t="s">
        <v>11</v>
      </c>
      <c r="E20674" t="s">
        <v>12</v>
      </c>
      <c r="F20674" s="4" t="s">
        <v>28</v>
      </c>
      <c r="G20674" s="3">
        <v>2.1416650000000002</v>
      </c>
      <c r="H20674" s="8">
        <v>0.83305211880267072</v>
      </c>
      <c r="I20674" s="26" t="str">
        <f>INDEX('Data Tab2'!$C:$C,MATCH('Data Tab1'!A20674,'Data Tab2'!$A:$A,0))</f>
        <v>WRO5</v>
      </c>
    </row>
    <row r="20675" spans="1:9" hidden="1">
      <c r="A20675" s="55">
        <v>104977284</v>
      </c>
      <c r="B20675" s="1" t="s">
        <v>9</v>
      </c>
      <c r="C20675" t="s">
        <v>37</v>
      </c>
      <c r="D20675" s="1" t="s">
        <v>11</v>
      </c>
      <c r="E20675" t="s">
        <v>12</v>
      </c>
      <c r="F20675" s="4" t="s">
        <v>29</v>
      </c>
      <c r="G20675" s="3">
        <v>7.413888</v>
      </c>
      <c r="H20675" s="8">
        <v>0.83423198336983051</v>
      </c>
      <c r="I20675" s="26" t="str">
        <f>INDEX('Data Tab2'!$C:$C,MATCH('Data Tab1'!A20675,'Data Tab2'!$A:$A,0))</f>
        <v>WRO5</v>
      </c>
    </row>
    <row r="20676" spans="1:9" hidden="1">
      <c r="A20676" s="55">
        <v>104977284</v>
      </c>
      <c r="B20676" s="1" t="s">
        <v>9</v>
      </c>
      <c r="C20676" t="s">
        <v>37</v>
      </c>
      <c r="D20676" s="1" t="s">
        <v>17</v>
      </c>
      <c r="E20676" t="s">
        <v>18</v>
      </c>
      <c r="F20676" s="4" t="s">
        <v>22</v>
      </c>
      <c r="G20676" s="3">
        <v>1.418609</v>
      </c>
      <c r="H20676" s="8">
        <v>0.77366473183654538</v>
      </c>
      <c r="I20676" s="26" t="str">
        <f>INDEX('Data Tab2'!$C:$C,MATCH('Data Tab1'!A20676,'Data Tab2'!$A:$A,0))</f>
        <v>WRO5</v>
      </c>
    </row>
    <row r="20677" spans="1:9" hidden="1">
      <c r="A20677" s="55">
        <v>104977284</v>
      </c>
      <c r="B20677" s="1" t="s">
        <v>9</v>
      </c>
      <c r="C20677" t="s">
        <v>30</v>
      </c>
      <c r="D20677" s="1" t="s">
        <v>17</v>
      </c>
      <c r="E20677" t="s">
        <v>18</v>
      </c>
      <c r="F20677" s="4" t="s">
        <v>19</v>
      </c>
      <c r="G20677" s="3">
        <v>0.281943</v>
      </c>
      <c r="H20677" s="8">
        <v>0.24101999315669331</v>
      </c>
      <c r="I20677" s="26" t="str">
        <f>INDEX('Data Tab2'!$C:$C,MATCH('Data Tab1'!A20677,'Data Tab2'!$A:$A,0))</f>
        <v>WRO5</v>
      </c>
    </row>
    <row r="20678" spans="1:9" hidden="1">
      <c r="A20678" s="55">
        <v>104977284</v>
      </c>
      <c r="B20678" s="1" t="s">
        <v>9</v>
      </c>
      <c r="C20678" t="s">
        <v>30</v>
      </c>
      <c r="D20678" s="1" t="s">
        <v>17</v>
      </c>
      <c r="E20678" t="s">
        <v>18</v>
      </c>
      <c r="F20678" s="4" t="s">
        <v>22</v>
      </c>
      <c r="G20678" s="3">
        <v>1.2327760000000001</v>
      </c>
      <c r="H20678" s="8">
        <v>0.58961208255454778</v>
      </c>
      <c r="I20678" s="26" t="str">
        <f>INDEX('Data Tab2'!$C:$C,MATCH('Data Tab1'!A20678,'Data Tab2'!$A:$A,0))</f>
        <v>WRO5</v>
      </c>
    </row>
    <row r="20679" spans="1:9" hidden="1">
      <c r="A20679" s="55">
        <v>104977284</v>
      </c>
      <c r="B20679" s="1" t="s">
        <v>9</v>
      </c>
      <c r="C20679" t="s">
        <v>31</v>
      </c>
      <c r="D20679" s="1" t="s">
        <v>11</v>
      </c>
      <c r="E20679" t="s">
        <v>12</v>
      </c>
      <c r="F20679" s="4" t="s">
        <v>14</v>
      </c>
      <c r="G20679" s="3">
        <v>10.999998</v>
      </c>
      <c r="H20679" s="8">
        <v>4.5845077386541533E-4</v>
      </c>
      <c r="I20679" s="26" t="str">
        <f>INDEX('Data Tab2'!$C:$C,MATCH('Data Tab1'!A20679,'Data Tab2'!$A:$A,0))</f>
        <v>WRO5</v>
      </c>
    </row>
    <row r="20680" spans="1:9" hidden="1">
      <c r="A20680" s="55">
        <v>104977284</v>
      </c>
      <c r="B20680" s="1" t="s">
        <v>9</v>
      </c>
      <c r="C20680" t="s">
        <v>39</v>
      </c>
      <c r="D20680" s="1" t="s">
        <v>17</v>
      </c>
      <c r="E20680" t="s">
        <v>18</v>
      </c>
      <c r="F20680" s="4" t="s">
        <v>22</v>
      </c>
      <c r="G20680" s="3">
        <v>4.8744420000000002</v>
      </c>
      <c r="H20680" s="8">
        <v>0.68572430699347819</v>
      </c>
      <c r="I20680" s="26" t="str">
        <f>INDEX('Data Tab2'!$C:$C,MATCH('Data Tab1'!A20680,'Data Tab2'!$A:$A,0))</f>
        <v>WRO5</v>
      </c>
    </row>
    <row r="20681" spans="1:9" hidden="1">
      <c r="A20681" s="55">
        <v>104977284</v>
      </c>
      <c r="B20681" s="1" t="s">
        <v>33</v>
      </c>
      <c r="C20681" t="s">
        <v>31</v>
      </c>
      <c r="D20681" s="1" t="s">
        <v>11</v>
      </c>
      <c r="E20681" t="s">
        <v>12</v>
      </c>
      <c r="F20681" s="4" t="s">
        <v>15</v>
      </c>
      <c r="G20681" s="3">
        <v>10.999998</v>
      </c>
      <c r="H20681" s="8">
        <v>0.53242729971579594</v>
      </c>
      <c r="I20681" s="26" t="str">
        <f>INDEX('Data Tab2'!$C:$C,MATCH('Data Tab1'!A20681,'Data Tab2'!$A:$A,0))</f>
        <v>WRO5</v>
      </c>
    </row>
    <row r="20682" spans="1:9" hidden="1">
      <c r="A20682" s="55">
        <v>104977284</v>
      </c>
      <c r="B20682" s="1" t="s">
        <v>33</v>
      </c>
      <c r="C20682" t="s">
        <v>31</v>
      </c>
      <c r="D20682" s="1" t="s">
        <v>11</v>
      </c>
      <c r="E20682" t="s">
        <v>12</v>
      </c>
      <c r="F20682" s="4" t="s">
        <v>28</v>
      </c>
      <c r="G20682" s="3">
        <v>8.8580539999999992</v>
      </c>
      <c r="H20682" s="8">
        <v>0.55256529216015227</v>
      </c>
      <c r="I20682" s="26" t="str">
        <f>INDEX('Data Tab2'!$C:$C,MATCH('Data Tab1'!A20682,'Data Tab2'!$A:$A,0))</f>
        <v>WRO5</v>
      </c>
    </row>
    <row r="20683" spans="1:9" hidden="1">
      <c r="A20683" s="55">
        <v>104977284</v>
      </c>
      <c r="B20683" s="1" t="s">
        <v>33</v>
      </c>
      <c r="C20683" t="s">
        <v>31</v>
      </c>
      <c r="D20683" s="1" t="s">
        <v>11</v>
      </c>
      <c r="E20683" t="s">
        <v>12</v>
      </c>
      <c r="F20683" s="4" t="s">
        <v>29</v>
      </c>
      <c r="G20683" s="3">
        <v>3.459165</v>
      </c>
      <c r="H20683" s="8">
        <v>0.79446813010235051</v>
      </c>
      <c r="I20683" s="26" t="str">
        <f>INDEX('Data Tab2'!$C:$C,MATCH('Data Tab1'!A20683,'Data Tab2'!$A:$A,0))</f>
        <v>WRO5</v>
      </c>
    </row>
    <row r="20684" spans="1:9" hidden="1">
      <c r="A20684" s="55">
        <v>104977284</v>
      </c>
      <c r="B20684" s="1" t="s">
        <v>33</v>
      </c>
      <c r="C20684" t="s">
        <v>31</v>
      </c>
      <c r="D20684" s="1" t="s">
        <v>11</v>
      </c>
      <c r="E20684" t="s">
        <v>12</v>
      </c>
      <c r="F20684" s="4" t="s">
        <v>16</v>
      </c>
      <c r="G20684" s="3">
        <v>8.6274960000000007</v>
      </c>
      <c r="H20684" s="8">
        <v>0.57737593009974053</v>
      </c>
      <c r="I20684" s="26" t="str">
        <f>INDEX('Data Tab2'!$C:$C,MATCH('Data Tab1'!A20684,'Data Tab2'!$A:$A,0))</f>
        <v>WRO5</v>
      </c>
    </row>
    <row r="20685" spans="1:9" hidden="1">
      <c r="A20685" s="55">
        <v>104977284</v>
      </c>
      <c r="B20685" s="1" t="s">
        <v>33</v>
      </c>
      <c r="C20685" t="s">
        <v>31</v>
      </c>
      <c r="D20685" s="1" t="s">
        <v>17</v>
      </c>
      <c r="E20685" t="s">
        <v>18</v>
      </c>
      <c r="F20685" s="4" t="s">
        <v>19</v>
      </c>
      <c r="G20685" s="3">
        <v>9.7177729999999993</v>
      </c>
      <c r="H20685" s="8">
        <v>0.74783868149715926</v>
      </c>
      <c r="I20685" s="26" t="str">
        <f>INDEX('Data Tab2'!$C:$C,MATCH('Data Tab1'!A20685,'Data Tab2'!$A:$A,0))</f>
        <v>WRO5</v>
      </c>
    </row>
    <row r="20686" spans="1:9" hidden="1">
      <c r="A20686" s="55">
        <v>104977284</v>
      </c>
      <c r="B20686" s="1" t="s">
        <v>33</v>
      </c>
      <c r="C20686" t="s">
        <v>31</v>
      </c>
      <c r="D20686" s="1" t="s">
        <v>17</v>
      </c>
      <c r="E20686" t="s">
        <v>18</v>
      </c>
      <c r="F20686" s="4" t="s">
        <v>20</v>
      </c>
      <c r="G20686" s="3">
        <v>9.1902740000000005</v>
      </c>
      <c r="H20686" s="8">
        <v>0.12326086418382742</v>
      </c>
      <c r="I20686" s="26" t="str">
        <f>INDEX('Data Tab2'!$C:$C,MATCH('Data Tab1'!A20686,'Data Tab2'!$A:$A,0))</f>
        <v>WRO5</v>
      </c>
    </row>
    <row r="20687" spans="1:9" hidden="1">
      <c r="A20687" s="55">
        <v>104977284</v>
      </c>
      <c r="B20687" s="1" t="s">
        <v>33</v>
      </c>
      <c r="C20687" t="s">
        <v>31</v>
      </c>
      <c r="D20687" s="1" t="s">
        <v>17</v>
      </c>
      <c r="E20687" t="s">
        <v>18</v>
      </c>
      <c r="F20687" s="4" t="s">
        <v>21</v>
      </c>
      <c r="G20687" s="3">
        <v>9.9999959999999994</v>
      </c>
      <c r="H20687" s="8">
        <v>0.68323488972463209</v>
      </c>
      <c r="I20687" s="26" t="str">
        <f>INDEX('Data Tab2'!$C:$C,MATCH('Data Tab1'!A20687,'Data Tab2'!$A:$A,0))</f>
        <v>WRO5</v>
      </c>
    </row>
    <row r="20688" spans="1:9" hidden="1">
      <c r="A20688" s="56">
        <v>104977284</v>
      </c>
      <c r="B20688" s="1" t="s">
        <v>33</v>
      </c>
      <c r="C20688" t="s">
        <v>31</v>
      </c>
      <c r="D20688" s="1" t="s">
        <v>17</v>
      </c>
      <c r="E20688" t="s">
        <v>18</v>
      </c>
      <c r="F20688" s="4" t="s">
        <v>22</v>
      </c>
      <c r="G20688" s="3">
        <v>1.1319429999999999</v>
      </c>
      <c r="H20688" s="8">
        <v>0.83478185737268462</v>
      </c>
      <c r="I20688" s="26" t="str">
        <f>INDEX('Data Tab2'!$C:$C,MATCH('Data Tab1'!A20688,'Data Tab2'!$A:$A,0))</f>
        <v>WRO5</v>
      </c>
    </row>
    <row r="20689" spans="1:9">
      <c r="A20689" s="55">
        <v>104977292</v>
      </c>
      <c r="B20689" s="1" t="s">
        <v>9</v>
      </c>
      <c r="C20689" t="s">
        <v>31</v>
      </c>
      <c r="D20689" s="1" t="s">
        <v>11</v>
      </c>
      <c r="E20689" t="s">
        <v>12</v>
      </c>
      <c r="F20689" s="4" t="s">
        <v>28</v>
      </c>
      <c r="G20689" s="3">
        <v>0.42721999999999999</v>
      </c>
      <c r="H20689" s="8">
        <v>0.87429564945505167</v>
      </c>
      <c r="I20689" s="26" t="str">
        <f>INDEX('Data Tab2'!$C:$C,MATCH('Data Tab1'!A20689,'Data Tab2'!$A:$A,0))</f>
        <v>EDI2</v>
      </c>
    </row>
    <row r="20690" spans="1:9" hidden="1">
      <c r="A20690" s="55">
        <v>104977292</v>
      </c>
      <c r="B20690" s="1" t="s">
        <v>33</v>
      </c>
      <c r="C20690" t="s">
        <v>32</v>
      </c>
      <c r="D20690" s="1" t="s">
        <v>11</v>
      </c>
      <c r="E20690" t="s">
        <v>12</v>
      </c>
      <c r="F20690" s="4" t="s">
        <v>14</v>
      </c>
      <c r="G20690" s="3">
        <v>10.049989999999999</v>
      </c>
      <c r="H20690" s="8">
        <v>0.58122578288813864</v>
      </c>
      <c r="I20690" s="26" t="str">
        <f>INDEX('Data Tab2'!$C:$C,MATCH('Data Tab1'!A20690,'Data Tab2'!$A:$A,0))</f>
        <v>EDI2</v>
      </c>
    </row>
    <row r="20691" spans="1:9" hidden="1">
      <c r="A20691" s="55">
        <v>104977292</v>
      </c>
      <c r="B20691" s="1" t="s">
        <v>33</v>
      </c>
      <c r="C20691" t="s">
        <v>32</v>
      </c>
      <c r="D20691" s="1" t="s">
        <v>11</v>
      </c>
      <c r="E20691" t="s">
        <v>12</v>
      </c>
      <c r="F20691" s="4" t="s">
        <v>28</v>
      </c>
      <c r="G20691" s="3">
        <v>10.333879</v>
      </c>
      <c r="H20691" s="8">
        <v>0.30352065967668163</v>
      </c>
      <c r="I20691" s="26" t="str">
        <f>INDEX('Data Tab2'!$C:$C,MATCH('Data Tab1'!A20691,'Data Tab2'!$A:$A,0))</f>
        <v>EDI2</v>
      </c>
    </row>
    <row r="20692" spans="1:9" hidden="1">
      <c r="A20692" s="55">
        <v>104977292</v>
      </c>
      <c r="B20692" s="1" t="s">
        <v>33</v>
      </c>
      <c r="C20692" t="s">
        <v>32</v>
      </c>
      <c r="D20692" s="1" t="s">
        <v>11</v>
      </c>
      <c r="E20692" t="s">
        <v>12</v>
      </c>
      <c r="F20692" s="4" t="s">
        <v>29</v>
      </c>
      <c r="G20692" s="3">
        <v>10.741386</v>
      </c>
      <c r="H20692" s="8">
        <v>0.83772656800879142</v>
      </c>
      <c r="I20692" s="26" t="str">
        <f>INDEX('Data Tab2'!$C:$C,MATCH('Data Tab1'!A20692,'Data Tab2'!$A:$A,0))</f>
        <v>EDI2</v>
      </c>
    </row>
    <row r="20693" spans="1:9" hidden="1">
      <c r="A20693" s="55">
        <v>104977292</v>
      </c>
      <c r="B20693" s="1" t="s">
        <v>33</v>
      </c>
      <c r="C20693" t="s">
        <v>32</v>
      </c>
      <c r="D20693" s="1" t="s">
        <v>11</v>
      </c>
      <c r="E20693" t="s">
        <v>12</v>
      </c>
      <c r="F20693" s="4" t="s">
        <v>16</v>
      </c>
      <c r="G20693" s="3">
        <v>9.6138790000000007</v>
      </c>
      <c r="H20693" s="8">
        <v>0.92517097541676974</v>
      </c>
      <c r="I20693" s="26" t="str">
        <f>INDEX('Data Tab2'!$C:$C,MATCH('Data Tab1'!A20693,'Data Tab2'!$A:$A,0))</f>
        <v>EDI2</v>
      </c>
    </row>
    <row r="20694" spans="1:9" hidden="1">
      <c r="A20694" s="55">
        <v>104977292</v>
      </c>
      <c r="B20694" s="1" t="s">
        <v>33</v>
      </c>
      <c r="C20694" t="s">
        <v>32</v>
      </c>
      <c r="D20694" s="1" t="s">
        <v>17</v>
      </c>
      <c r="E20694" t="s">
        <v>18</v>
      </c>
      <c r="F20694" s="4" t="s">
        <v>19</v>
      </c>
      <c r="G20694" s="3">
        <v>9.7499920000000007</v>
      </c>
      <c r="H20694" s="8">
        <v>0.75958356901953028</v>
      </c>
      <c r="I20694" s="26" t="str">
        <f>INDEX('Data Tab2'!$C:$C,MATCH('Data Tab1'!A20694,'Data Tab2'!$A:$A,0))</f>
        <v>EDI2</v>
      </c>
    </row>
    <row r="20695" spans="1:9" hidden="1">
      <c r="A20695" s="55">
        <v>104977292</v>
      </c>
      <c r="B20695" s="1" t="s">
        <v>33</v>
      </c>
      <c r="C20695" t="s">
        <v>32</v>
      </c>
      <c r="D20695" s="1" t="s">
        <v>17</v>
      </c>
      <c r="E20695" t="s">
        <v>18</v>
      </c>
      <c r="F20695" s="4" t="s">
        <v>21</v>
      </c>
      <c r="G20695" s="3">
        <v>8.6905450000000002</v>
      </c>
      <c r="H20695" s="8">
        <v>8.3696147158440537E-2</v>
      </c>
      <c r="I20695" s="26" t="str">
        <f>INDEX('Data Tab2'!$C:$C,MATCH('Data Tab1'!A20695,'Data Tab2'!$A:$A,0))</f>
        <v>EDI2</v>
      </c>
    </row>
    <row r="20696" spans="1:9" hidden="1">
      <c r="A20696" s="56">
        <v>104977292</v>
      </c>
      <c r="B20696" s="1" t="s">
        <v>33</v>
      </c>
      <c r="C20696" t="s">
        <v>32</v>
      </c>
      <c r="D20696" s="1" t="s">
        <v>17</v>
      </c>
      <c r="E20696" t="s">
        <v>23</v>
      </c>
      <c r="F20696" s="4" t="s">
        <v>24</v>
      </c>
      <c r="G20696" s="3">
        <v>9.9999900000000004</v>
      </c>
      <c r="H20696" s="8">
        <v>0.55366244410332821</v>
      </c>
      <c r="I20696" s="26" t="str">
        <f>INDEX('Data Tab2'!$C:$C,MATCH('Data Tab1'!A20696,'Data Tab2'!$A:$A,0))</f>
        <v>EDI2</v>
      </c>
    </row>
    <row r="20697" spans="1:9">
      <c r="A20697" s="55">
        <v>104977298</v>
      </c>
      <c r="B20697" s="1" t="s">
        <v>9</v>
      </c>
      <c r="C20697" t="s">
        <v>31</v>
      </c>
      <c r="D20697" s="1" t="s">
        <v>11</v>
      </c>
      <c r="E20697" t="s">
        <v>12</v>
      </c>
      <c r="F20697" s="4" t="s">
        <v>14</v>
      </c>
      <c r="G20697" s="3">
        <v>0.43194199999999999</v>
      </c>
      <c r="H20697" s="8">
        <v>9.1805284664622677E-2</v>
      </c>
      <c r="I20697" s="26" t="str">
        <f>INDEX('Data Tab2'!$C:$C,MATCH('Data Tab1'!A20697,'Data Tab2'!$A:$A,0))</f>
        <v>EDE4</v>
      </c>
    </row>
    <row r="20698" spans="1:9" hidden="1">
      <c r="A20698" s="55">
        <v>104977298</v>
      </c>
      <c r="B20698" s="1" t="s">
        <v>9</v>
      </c>
      <c r="C20698" t="s">
        <v>31</v>
      </c>
      <c r="D20698" s="1" t="s">
        <v>11</v>
      </c>
      <c r="E20698" t="s">
        <v>12</v>
      </c>
      <c r="F20698" s="4" t="s">
        <v>15</v>
      </c>
      <c r="G20698" s="3">
        <v>4.6252760000000004</v>
      </c>
      <c r="H20698" s="8">
        <v>0.49541842095723809</v>
      </c>
      <c r="I20698" s="26" t="str">
        <f>INDEX('Data Tab2'!$C:$C,MATCH('Data Tab1'!A20698,'Data Tab2'!$A:$A,0))</f>
        <v>EDE4</v>
      </c>
    </row>
    <row r="20699" spans="1:9" hidden="1">
      <c r="A20699" s="55">
        <v>104977298</v>
      </c>
      <c r="B20699" s="1" t="s">
        <v>9</v>
      </c>
      <c r="C20699" t="s">
        <v>31</v>
      </c>
      <c r="D20699" s="1" t="s">
        <v>11</v>
      </c>
      <c r="E20699" t="s">
        <v>12</v>
      </c>
      <c r="F20699" s="4" t="s">
        <v>28</v>
      </c>
      <c r="G20699" s="3">
        <v>1.7038869999999999</v>
      </c>
      <c r="H20699" s="8">
        <v>0.37216503580396654</v>
      </c>
      <c r="I20699" s="26" t="str">
        <f>INDEX('Data Tab2'!$C:$C,MATCH('Data Tab1'!A20699,'Data Tab2'!$A:$A,0))</f>
        <v>EDE4</v>
      </c>
    </row>
    <row r="20700" spans="1:9" hidden="1">
      <c r="A20700" s="55">
        <v>104977298</v>
      </c>
      <c r="B20700" s="1" t="s">
        <v>9</v>
      </c>
      <c r="C20700" t="s">
        <v>31</v>
      </c>
      <c r="D20700" s="1" t="s">
        <v>11</v>
      </c>
      <c r="E20700" t="s">
        <v>12</v>
      </c>
      <c r="F20700" s="4" t="s">
        <v>16</v>
      </c>
      <c r="G20700" s="3">
        <v>10.999999000000001</v>
      </c>
      <c r="H20700" s="8">
        <v>0.95002237456294369</v>
      </c>
      <c r="I20700" s="26" t="str">
        <f>INDEX('Data Tab2'!$C:$C,MATCH('Data Tab1'!A20700,'Data Tab2'!$A:$A,0))</f>
        <v>EDE4</v>
      </c>
    </row>
    <row r="20701" spans="1:9" hidden="1">
      <c r="A20701" s="55">
        <v>104977298</v>
      </c>
      <c r="B20701" s="1" t="s">
        <v>9</v>
      </c>
      <c r="C20701" t="s">
        <v>32</v>
      </c>
      <c r="D20701" s="1" t="s">
        <v>11</v>
      </c>
      <c r="E20701" t="s">
        <v>12</v>
      </c>
      <c r="F20701" s="4" t="s">
        <v>14</v>
      </c>
      <c r="G20701" s="3">
        <v>10.568054</v>
      </c>
      <c r="H20701" s="8">
        <v>0.44339941116644066</v>
      </c>
      <c r="I20701" s="26" t="str">
        <f>INDEX('Data Tab2'!$C:$C,MATCH('Data Tab1'!A20701,'Data Tab2'!$A:$A,0))</f>
        <v>EDE4</v>
      </c>
    </row>
    <row r="20702" spans="1:9" hidden="1">
      <c r="A20702" s="55">
        <v>104977298</v>
      </c>
      <c r="B20702" s="1" t="s">
        <v>9</v>
      </c>
      <c r="C20702" t="s">
        <v>32</v>
      </c>
      <c r="D20702" s="1" t="s">
        <v>11</v>
      </c>
      <c r="E20702" t="s">
        <v>12</v>
      </c>
      <c r="F20702" s="4" t="s">
        <v>15</v>
      </c>
      <c r="G20702" s="3">
        <v>6.9080539999999999</v>
      </c>
      <c r="H20702" s="8">
        <v>0.67233335951605944</v>
      </c>
      <c r="I20702" s="26" t="str">
        <f>INDEX('Data Tab2'!$C:$C,MATCH('Data Tab1'!A20702,'Data Tab2'!$A:$A,0))</f>
        <v>EDE4</v>
      </c>
    </row>
    <row r="20703" spans="1:9" hidden="1">
      <c r="A20703" s="55">
        <v>104977298</v>
      </c>
      <c r="B20703" s="1" t="s">
        <v>9</v>
      </c>
      <c r="C20703" t="s">
        <v>32</v>
      </c>
      <c r="D20703" s="1" t="s">
        <v>11</v>
      </c>
      <c r="E20703" t="s">
        <v>12</v>
      </c>
      <c r="F20703" s="4" t="s">
        <v>28</v>
      </c>
      <c r="G20703" s="3">
        <v>1.071942</v>
      </c>
      <c r="H20703" s="8">
        <v>0.12199796987378841</v>
      </c>
      <c r="I20703" s="26" t="str">
        <f>INDEX('Data Tab2'!$C:$C,MATCH('Data Tab1'!A20703,'Data Tab2'!$A:$A,0))</f>
        <v>EDE4</v>
      </c>
    </row>
    <row r="20704" spans="1:9" hidden="1">
      <c r="A20704" s="56">
        <v>104977298</v>
      </c>
      <c r="B20704" s="1" t="s">
        <v>9</v>
      </c>
      <c r="C20704" t="s">
        <v>32</v>
      </c>
      <c r="D20704" s="1" t="s">
        <v>11</v>
      </c>
      <c r="E20704" t="s">
        <v>12</v>
      </c>
      <c r="F20704" s="4" t="s">
        <v>29</v>
      </c>
      <c r="G20704" s="3">
        <v>2.5000000000000001E-2</v>
      </c>
      <c r="H20704" s="8">
        <v>0.32553687637427697</v>
      </c>
      <c r="I20704" s="26" t="str">
        <f>INDEX('Data Tab2'!$C:$C,MATCH('Data Tab1'!A20704,'Data Tab2'!$A:$A,0))</f>
        <v>EDE4</v>
      </c>
    </row>
    <row r="20705" spans="1:9">
      <c r="A20705" s="55">
        <v>104977311</v>
      </c>
      <c r="B20705" s="1" t="s">
        <v>9</v>
      </c>
      <c r="C20705" t="s">
        <v>31</v>
      </c>
      <c r="D20705" s="1" t="s">
        <v>11</v>
      </c>
      <c r="E20705" t="s">
        <v>12</v>
      </c>
      <c r="F20705" s="4" t="s">
        <v>13</v>
      </c>
      <c r="G20705" s="3">
        <v>7.0513870000000001</v>
      </c>
      <c r="H20705" s="8">
        <v>0.9684303669127261</v>
      </c>
      <c r="I20705" s="26" t="str">
        <f>INDEX('Data Tab2'!$C:$C,MATCH('Data Tab1'!A20705,'Data Tab2'!$A:$A,0))</f>
        <v>EDE5</v>
      </c>
    </row>
    <row r="20706" spans="1:9" hidden="1">
      <c r="A20706" s="55">
        <v>104977311</v>
      </c>
      <c r="B20706" s="1" t="s">
        <v>9</v>
      </c>
      <c r="C20706" t="s">
        <v>31</v>
      </c>
      <c r="D20706" s="1" t="s">
        <v>17</v>
      </c>
      <c r="E20706" t="s">
        <v>18</v>
      </c>
      <c r="F20706" s="4" t="s">
        <v>21</v>
      </c>
      <c r="G20706" s="3">
        <v>9.9999970000000005</v>
      </c>
      <c r="H20706" s="8">
        <v>0.9052630076675845</v>
      </c>
      <c r="I20706" s="26" t="str">
        <f>INDEX('Data Tab2'!$C:$C,MATCH('Data Tab1'!A20706,'Data Tab2'!$A:$A,0))</f>
        <v>EDE5</v>
      </c>
    </row>
    <row r="20707" spans="1:9" hidden="1">
      <c r="A20707" s="55">
        <v>104977311</v>
      </c>
      <c r="B20707" s="1" t="s">
        <v>9</v>
      </c>
      <c r="C20707" t="s">
        <v>32</v>
      </c>
      <c r="D20707" s="1" t="s">
        <v>11</v>
      </c>
      <c r="E20707" t="s">
        <v>12</v>
      </c>
      <c r="F20707" s="4" t="s">
        <v>13</v>
      </c>
      <c r="G20707" s="3">
        <v>3.948604</v>
      </c>
      <c r="H20707" s="8">
        <v>0.43791655223648718</v>
      </c>
      <c r="I20707" s="26" t="str">
        <f>INDEX('Data Tab2'!$C:$C,MATCH('Data Tab1'!A20707,'Data Tab2'!$A:$A,0))</f>
        <v>EDE5</v>
      </c>
    </row>
    <row r="20708" spans="1:9" hidden="1">
      <c r="A20708" s="55">
        <v>104977311</v>
      </c>
      <c r="B20708" s="1" t="s">
        <v>9</v>
      </c>
      <c r="C20708" t="s">
        <v>32</v>
      </c>
      <c r="D20708" s="1" t="s">
        <v>11</v>
      </c>
      <c r="E20708" t="s">
        <v>12</v>
      </c>
      <c r="F20708" s="4" t="s">
        <v>15</v>
      </c>
      <c r="G20708" s="3">
        <v>11.113053000000001</v>
      </c>
      <c r="H20708" s="8">
        <v>0.69188230665237294</v>
      </c>
      <c r="I20708" s="26" t="str">
        <f>INDEX('Data Tab2'!$C:$C,MATCH('Data Tab1'!A20708,'Data Tab2'!$A:$A,0))</f>
        <v>EDE5</v>
      </c>
    </row>
    <row r="20709" spans="1:9" hidden="1">
      <c r="A20709" s="55">
        <v>104977311</v>
      </c>
      <c r="B20709" s="1" t="s">
        <v>9</v>
      </c>
      <c r="C20709" t="s">
        <v>32</v>
      </c>
      <c r="D20709" s="1" t="s">
        <v>11</v>
      </c>
      <c r="E20709" t="s">
        <v>12</v>
      </c>
      <c r="F20709" s="4" t="s">
        <v>29</v>
      </c>
      <c r="G20709" s="3">
        <v>10.281387</v>
      </c>
      <c r="H20709" s="8">
        <v>0.81169330183419663</v>
      </c>
      <c r="I20709" s="26" t="str">
        <f>INDEX('Data Tab2'!$C:$C,MATCH('Data Tab1'!A20709,'Data Tab2'!$A:$A,0))</f>
        <v>EDE5</v>
      </c>
    </row>
    <row r="20710" spans="1:9" hidden="1">
      <c r="A20710" s="55">
        <v>104977311</v>
      </c>
      <c r="B20710" s="1" t="s">
        <v>9</v>
      </c>
      <c r="C20710" t="s">
        <v>32</v>
      </c>
      <c r="D20710" s="1" t="s">
        <v>11</v>
      </c>
      <c r="E20710" t="s">
        <v>12</v>
      </c>
      <c r="F20710" s="4" t="s">
        <v>16</v>
      </c>
      <c r="G20710" s="3">
        <v>10.681934</v>
      </c>
      <c r="H20710" s="8">
        <v>0.21443449790427127</v>
      </c>
      <c r="I20710" s="26" t="str">
        <f>INDEX('Data Tab2'!$C:$C,MATCH('Data Tab1'!A20710,'Data Tab2'!$A:$A,0))</f>
        <v>EDE5</v>
      </c>
    </row>
    <row r="20711" spans="1:9" hidden="1">
      <c r="A20711" s="55">
        <v>104977311</v>
      </c>
      <c r="B20711" s="1" t="s">
        <v>33</v>
      </c>
      <c r="C20711" t="s">
        <v>32</v>
      </c>
      <c r="D20711" s="1" t="s">
        <v>17</v>
      </c>
      <c r="E20711" t="s">
        <v>18</v>
      </c>
      <c r="F20711" s="4" t="s">
        <v>35</v>
      </c>
      <c r="G20711" s="3">
        <v>9.9999979999999997</v>
      </c>
      <c r="H20711" s="8">
        <v>0.77702381104206708</v>
      </c>
      <c r="I20711" s="26" t="str">
        <f>INDEX('Data Tab2'!$C:$C,MATCH('Data Tab1'!A20711,'Data Tab2'!$A:$A,0))</f>
        <v>EDE5</v>
      </c>
    </row>
    <row r="20712" spans="1:9" hidden="1">
      <c r="A20712" s="56">
        <v>104977311</v>
      </c>
      <c r="B20712" s="1" t="s">
        <v>33</v>
      </c>
      <c r="C20712" t="s">
        <v>32</v>
      </c>
      <c r="D20712" s="1" t="s">
        <v>17</v>
      </c>
      <c r="E20712" t="s">
        <v>23</v>
      </c>
      <c r="F20712" s="4" t="s">
        <v>25</v>
      </c>
      <c r="G20712" s="3">
        <v>0</v>
      </c>
      <c r="H20712" s="8">
        <v>5.6193751508357148E-2</v>
      </c>
      <c r="I20712" s="26" t="str">
        <f>INDEX('Data Tab2'!$C:$C,MATCH('Data Tab1'!A20712,'Data Tab2'!$A:$A,0))</f>
        <v>EDE5</v>
      </c>
    </row>
    <row r="20713" spans="1:9">
      <c r="A20713" s="55">
        <v>104977332</v>
      </c>
      <c r="B20713" s="1" t="s">
        <v>9</v>
      </c>
      <c r="C20713" t="s">
        <v>31</v>
      </c>
      <c r="D20713" s="1" t="s">
        <v>11</v>
      </c>
      <c r="E20713" t="s">
        <v>12</v>
      </c>
      <c r="F20713" s="4" t="s">
        <v>14</v>
      </c>
      <c r="G20713" s="3">
        <v>10.999997</v>
      </c>
      <c r="H20713" s="8">
        <v>0.71892884292820358</v>
      </c>
      <c r="I20713" s="26" t="str">
        <f>INDEX('Data Tab2'!$C:$C,MATCH('Data Tab1'!A20713,'Data Tab2'!$A:$A,0))</f>
        <v>PRG1</v>
      </c>
    </row>
    <row r="20714" spans="1:9" hidden="1">
      <c r="A20714" s="55">
        <v>104977332</v>
      </c>
      <c r="B20714" s="1" t="s">
        <v>9</v>
      </c>
      <c r="C20714" t="s">
        <v>31</v>
      </c>
      <c r="D20714" s="1" t="s">
        <v>11</v>
      </c>
      <c r="E20714" t="s">
        <v>12</v>
      </c>
      <c r="F20714" s="4" t="s">
        <v>15</v>
      </c>
      <c r="G20714" s="3">
        <v>10.999998</v>
      </c>
      <c r="H20714" s="8">
        <v>3.0155908262818887E-3</v>
      </c>
      <c r="I20714" s="26" t="str">
        <f>INDEX('Data Tab2'!$C:$C,MATCH('Data Tab1'!A20714,'Data Tab2'!$A:$A,0))</f>
        <v>PRG1</v>
      </c>
    </row>
    <row r="20715" spans="1:9" hidden="1">
      <c r="A20715" s="55">
        <v>104977332</v>
      </c>
      <c r="B20715" s="1" t="s">
        <v>9</v>
      </c>
      <c r="C20715" t="s">
        <v>31</v>
      </c>
      <c r="D20715" s="1" t="s">
        <v>11</v>
      </c>
      <c r="E20715" t="s">
        <v>12</v>
      </c>
      <c r="F20715" s="4" t="s">
        <v>28</v>
      </c>
      <c r="G20715" s="3">
        <v>8.6744420000000009</v>
      </c>
      <c r="H20715" s="8">
        <v>0.73518382704396956</v>
      </c>
      <c r="I20715" s="26" t="str">
        <f>INDEX('Data Tab2'!$C:$C,MATCH('Data Tab1'!A20715,'Data Tab2'!$A:$A,0))</f>
        <v>PRG1</v>
      </c>
    </row>
    <row r="20716" spans="1:9" hidden="1">
      <c r="A20716" s="55">
        <v>104977332</v>
      </c>
      <c r="B20716" s="1" t="s">
        <v>9</v>
      </c>
      <c r="C20716" t="s">
        <v>31</v>
      </c>
      <c r="D20716" s="1" t="s">
        <v>11</v>
      </c>
      <c r="E20716" t="s">
        <v>12</v>
      </c>
      <c r="F20716" s="4" t="s">
        <v>29</v>
      </c>
      <c r="G20716" s="3">
        <v>10.999998</v>
      </c>
      <c r="H20716" s="8">
        <v>0.47794655662260344</v>
      </c>
      <c r="I20716" s="26" t="str">
        <f>INDEX('Data Tab2'!$C:$C,MATCH('Data Tab1'!A20716,'Data Tab2'!$A:$A,0))</f>
        <v>PRG1</v>
      </c>
    </row>
    <row r="20717" spans="1:9" hidden="1">
      <c r="A20717" s="55">
        <v>104977332</v>
      </c>
      <c r="B20717" s="1" t="s">
        <v>9</v>
      </c>
      <c r="C20717" t="s">
        <v>31</v>
      </c>
      <c r="D20717" s="1" t="s">
        <v>11</v>
      </c>
      <c r="E20717" t="s">
        <v>12</v>
      </c>
      <c r="F20717" s="4" t="s">
        <v>16</v>
      </c>
      <c r="G20717" s="3">
        <v>10.999999000000001</v>
      </c>
      <c r="H20717" s="8">
        <v>0.33530262878847916</v>
      </c>
      <c r="I20717" s="26" t="str">
        <f>INDEX('Data Tab2'!$C:$C,MATCH('Data Tab1'!A20717,'Data Tab2'!$A:$A,0))</f>
        <v>PRG1</v>
      </c>
    </row>
    <row r="20718" spans="1:9" hidden="1">
      <c r="A20718" s="55">
        <v>104977332</v>
      </c>
      <c r="B20718" s="1" t="s">
        <v>9</v>
      </c>
      <c r="C20718" t="s">
        <v>31</v>
      </c>
      <c r="D20718" s="1" t="s">
        <v>17</v>
      </c>
      <c r="E20718" t="s">
        <v>18</v>
      </c>
      <c r="F20718" s="4" t="s">
        <v>20</v>
      </c>
      <c r="G20718" s="3">
        <v>9.9999970000000005</v>
      </c>
      <c r="H20718" s="8">
        <v>0.67463322109369261</v>
      </c>
      <c r="I20718" s="26" t="str">
        <f>INDEX('Data Tab2'!$C:$C,MATCH('Data Tab1'!A20718,'Data Tab2'!$A:$A,0))</f>
        <v>PRG1</v>
      </c>
    </row>
    <row r="20719" spans="1:9" hidden="1">
      <c r="A20719" s="55">
        <v>104977332</v>
      </c>
      <c r="B20719" s="1" t="s">
        <v>9</v>
      </c>
      <c r="C20719" t="s">
        <v>31</v>
      </c>
      <c r="D20719" s="1" t="s">
        <v>17</v>
      </c>
      <c r="E20719" t="s">
        <v>18</v>
      </c>
      <c r="F20719" s="4" t="s">
        <v>21</v>
      </c>
      <c r="G20719" s="3">
        <v>8.8124979999999997</v>
      </c>
      <c r="H20719" s="8">
        <v>2.3566444515352725E-3</v>
      </c>
      <c r="I20719" s="26" t="str">
        <f>INDEX('Data Tab2'!$C:$C,MATCH('Data Tab1'!A20719,'Data Tab2'!$A:$A,0))</f>
        <v>PRG1</v>
      </c>
    </row>
    <row r="20720" spans="1:9" hidden="1">
      <c r="A20720" s="55">
        <v>104977332</v>
      </c>
      <c r="B20720" s="1" t="s">
        <v>9</v>
      </c>
      <c r="C20720" t="s">
        <v>32</v>
      </c>
      <c r="D20720" s="1" t="s">
        <v>11</v>
      </c>
      <c r="E20720" t="s">
        <v>12</v>
      </c>
      <c r="F20720" s="4" t="s">
        <v>28</v>
      </c>
      <c r="G20720" s="3">
        <v>2.0783320000000001</v>
      </c>
      <c r="H20720" s="8">
        <v>0.76765879110693991</v>
      </c>
      <c r="I20720" s="26" t="str">
        <f>INDEX('Data Tab2'!$C:$C,MATCH('Data Tab1'!A20720,'Data Tab2'!$A:$A,0))</f>
        <v>PRG1</v>
      </c>
    </row>
    <row r="20721" spans="1:9" hidden="1">
      <c r="A20721" s="56">
        <v>104977332</v>
      </c>
      <c r="B20721" s="1" t="s">
        <v>33</v>
      </c>
      <c r="C20721" t="s">
        <v>32</v>
      </c>
      <c r="D20721" s="1" t="s">
        <v>17</v>
      </c>
      <c r="E20721" t="s">
        <v>18</v>
      </c>
      <c r="F20721" s="4" t="s">
        <v>21</v>
      </c>
      <c r="G20721" s="3">
        <v>1.1874979999999999</v>
      </c>
      <c r="H20721" s="8">
        <v>0.88976435635493534</v>
      </c>
      <c r="I20721" s="26" t="str">
        <f>INDEX('Data Tab2'!$C:$C,MATCH('Data Tab1'!A20721,'Data Tab2'!$A:$A,0))</f>
        <v>PRG1</v>
      </c>
    </row>
    <row r="20722" spans="1:9">
      <c r="A20722" s="55">
        <v>104977350</v>
      </c>
      <c r="B20722" s="1" t="s">
        <v>9</v>
      </c>
      <c r="C20722" t="s">
        <v>31</v>
      </c>
      <c r="D20722" s="1" t="s">
        <v>11</v>
      </c>
      <c r="E20722" t="s">
        <v>12</v>
      </c>
      <c r="F20722" s="4" t="s">
        <v>13</v>
      </c>
      <c r="G20722" s="3">
        <v>0.98055300000000001</v>
      </c>
      <c r="H20722" s="8">
        <v>0.15002701370282878</v>
      </c>
      <c r="I20722" s="26" t="str">
        <f>INDEX('Data Tab2'!$C:$C,MATCH('Data Tab1'!A20722,'Data Tab2'!$A:$A,0))</f>
        <v>CDG2</v>
      </c>
    </row>
    <row r="20723" spans="1:9" hidden="1">
      <c r="A20723" s="55">
        <v>104977350</v>
      </c>
      <c r="B20723" s="1" t="s">
        <v>9</v>
      </c>
      <c r="C20723" t="s">
        <v>31</v>
      </c>
      <c r="D20723" s="1" t="s">
        <v>11</v>
      </c>
      <c r="E20723" t="s">
        <v>12</v>
      </c>
      <c r="F20723" s="4" t="s">
        <v>34</v>
      </c>
      <c r="G20723" s="3">
        <v>2.4349980000000002</v>
      </c>
      <c r="H20723" s="8">
        <v>0.27901435372050909</v>
      </c>
      <c r="I20723" s="26" t="str">
        <f>INDEX('Data Tab2'!$C:$C,MATCH('Data Tab1'!A20723,'Data Tab2'!$A:$A,0))</f>
        <v>CDG2</v>
      </c>
    </row>
    <row r="20724" spans="1:9" hidden="1">
      <c r="A20724" s="55">
        <v>104977350</v>
      </c>
      <c r="B20724" s="1" t="s">
        <v>9</v>
      </c>
      <c r="C20724" t="s">
        <v>31</v>
      </c>
      <c r="D20724" s="1" t="s">
        <v>11</v>
      </c>
      <c r="E20724" t="s">
        <v>12</v>
      </c>
      <c r="F20724" s="4" t="s">
        <v>15</v>
      </c>
      <c r="G20724" s="3">
        <v>4.4847200000000003</v>
      </c>
      <c r="H20724" s="8">
        <v>0.33835344980922244</v>
      </c>
      <c r="I20724" s="26" t="str">
        <f>INDEX('Data Tab2'!$C:$C,MATCH('Data Tab1'!A20724,'Data Tab2'!$A:$A,0))</f>
        <v>CDG2</v>
      </c>
    </row>
    <row r="20725" spans="1:9" hidden="1">
      <c r="A20725" s="55">
        <v>104977350</v>
      </c>
      <c r="B20725" s="1" t="s">
        <v>9</v>
      </c>
      <c r="C20725" t="s">
        <v>31</v>
      </c>
      <c r="D20725" s="1" t="s">
        <v>11</v>
      </c>
      <c r="E20725" t="s">
        <v>12</v>
      </c>
      <c r="F20725" s="4" t="s">
        <v>29</v>
      </c>
      <c r="G20725" s="3">
        <v>2.1524990000000002</v>
      </c>
      <c r="H20725" s="8">
        <v>0.9087579735969985</v>
      </c>
      <c r="I20725" s="26" t="str">
        <f>INDEX('Data Tab2'!$C:$C,MATCH('Data Tab1'!A20725,'Data Tab2'!$A:$A,0))</f>
        <v>CDG2</v>
      </c>
    </row>
    <row r="20726" spans="1:9" hidden="1">
      <c r="A20726" s="55">
        <v>104977350</v>
      </c>
      <c r="B20726" s="1" t="s">
        <v>9</v>
      </c>
      <c r="C20726" t="s">
        <v>32</v>
      </c>
      <c r="D20726" s="1" t="s">
        <v>11</v>
      </c>
      <c r="E20726" t="s">
        <v>12</v>
      </c>
      <c r="F20726" s="4" t="s">
        <v>13</v>
      </c>
      <c r="G20726" s="3">
        <v>10.119443</v>
      </c>
      <c r="H20726" s="8">
        <v>0.40549610499433797</v>
      </c>
      <c r="I20726" s="26" t="str">
        <f>INDEX('Data Tab2'!$C:$C,MATCH('Data Tab1'!A20726,'Data Tab2'!$A:$A,0))</f>
        <v>CDG2</v>
      </c>
    </row>
    <row r="20727" spans="1:9" hidden="1">
      <c r="A20727" s="55">
        <v>104977350</v>
      </c>
      <c r="B20727" s="1" t="s">
        <v>33</v>
      </c>
      <c r="C20727" t="s">
        <v>32</v>
      </c>
      <c r="D20727" s="1" t="s">
        <v>11</v>
      </c>
      <c r="E20727" t="s">
        <v>12</v>
      </c>
      <c r="F20727" s="4" t="s">
        <v>34</v>
      </c>
      <c r="G20727" s="3">
        <v>8.5649990000000003</v>
      </c>
      <c r="H20727" s="8">
        <v>0.97260390366424987</v>
      </c>
      <c r="I20727" s="26" t="str">
        <f>INDEX('Data Tab2'!$C:$C,MATCH('Data Tab1'!A20727,'Data Tab2'!$A:$A,0))</f>
        <v>CDG2</v>
      </c>
    </row>
    <row r="20728" spans="1:9" hidden="1">
      <c r="A20728" s="55">
        <v>104977350</v>
      </c>
      <c r="B20728" s="1" t="s">
        <v>33</v>
      </c>
      <c r="C20728" t="s">
        <v>32</v>
      </c>
      <c r="D20728" s="1" t="s">
        <v>11</v>
      </c>
      <c r="E20728" t="s">
        <v>12</v>
      </c>
      <c r="F20728" s="4" t="s">
        <v>14</v>
      </c>
      <c r="G20728" s="3">
        <v>7.8138870000000002</v>
      </c>
      <c r="H20728" s="8">
        <v>0.88557788930169445</v>
      </c>
      <c r="I20728" s="26" t="str">
        <f>INDEX('Data Tab2'!$C:$C,MATCH('Data Tab1'!A20728,'Data Tab2'!$A:$A,0))</f>
        <v>CDG2</v>
      </c>
    </row>
    <row r="20729" spans="1:9" hidden="1">
      <c r="A20729" s="55">
        <v>104977350</v>
      </c>
      <c r="B20729" s="1" t="s">
        <v>33</v>
      </c>
      <c r="C20729" t="s">
        <v>32</v>
      </c>
      <c r="D20729" s="1" t="s">
        <v>11</v>
      </c>
      <c r="E20729" t="s">
        <v>12</v>
      </c>
      <c r="F20729" s="4" t="s">
        <v>15</v>
      </c>
      <c r="G20729" s="3">
        <v>1.5276E-2</v>
      </c>
      <c r="H20729" s="8">
        <v>0.10017487852592399</v>
      </c>
      <c r="I20729" s="26" t="str">
        <f>INDEX('Data Tab2'!$C:$C,MATCH('Data Tab1'!A20729,'Data Tab2'!$A:$A,0))</f>
        <v>CDG2</v>
      </c>
    </row>
    <row r="20730" spans="1:9" hidden="1">
      <c r="A20730" s="56">
        <v>104977350</v>
      </c>
      <c r="B20730" s="1" t="s">
        <v>33</v>
      </c>
      <c r="C20730" t="s">
        <v>32</v>
      </c>
      <c r="D20730" s="1" t="s">
        <v>11</v>
      </c>
      <c r="E20730" t="s">
        <v>12</v>
      </c>
      <c r="F20730" s="4" t="s">
        <v>29</v>
      </c>
      <c r="G20730" s="3">
        <v>8.8474979999999999</v>
      </c>
      <c r="H20730" s="8">
        <v>0.71271121967579187</v>
      </c>
      <c r="I20730" s="26" t="str">
        <f>INDEX('Data Tab2'!$C:$C,MATCH('Data Tab1'!A20730,'Data Tab2'!$A:$A,0))</f>
        <v>CDG2</v>
      </c>
    </row>
    <row r="20731" spans="1:9">
      <c r="A20731" s="55">
        <v>104977352</v>
      </c>
      <c r="B20731" s="1" t="s">
        <v>9</v>
      </c>
      <c r="C20731" t="s">
        <v>32</v>
      </c>
      <c r="D20731" s="1" t="s">
        <v>11</v>
      </c>
      <c r="E20731" t="s">
        <v>12</v>
      </c>
      <c r="F20731" s="4" t="s">
        <v>34</v>
      </c>
      <c r="G20731" s="3">
        <v>10.231657999999999</v>
      </c>
      <c r="H20731" s="8">
        <v>0.84656753231767357</v>
      </c>
      <c r="I20731" s="26" t="str">
        <f>INDEX('Data Tab2'!$C:$C,MATCH('Data Tab1'!A20731,'Data Tab2'!$A:$A,0))</f>
        <v>MXP1</v>
      </c>
    </row>
    <row r="20732" spans="1:9" hidden="1">
      <c r="A20732" s="55">
        <v>104977352</v>
      </c>
      <c r="B20732" s="1" t="s">
        <v>9</v>
      </c>
      <c r="C20732" t="s">
        <v>32</v>
      </c>
      <c r="D20732" s="1" t="s">
        <v>11</v>
      </c>
      <c r="E20732" t="s">
        <v>12</v>
      </c>
      <c r="F20732" s="4" t="s">
        <v>14</v>
      </c>
      <c r="G20732" s="3">
        <v>9.0999920000000003</v>
      </c>
      <c r="H20732" s="8">
        <v>0.29363737234618459</v>
      </c>
      <c r="I20732" s="26" t="str">
        <f>INDEX('Data Tab2'!$C:$C,MATCH('Data Tab1'!A20732,'Data Tab2'!$A:$A,0))</f>
        <v>MXP1</v>
      </c>
    </row>
    <row r="20733" spans="1:9" hidden="1">
      <c r="A20733" s="55">
        <v>104977352</v>
      </c>
      <c r="B20733" s="1" t="s">
        <v>9</v>
      </c>
      <c r="C20733" t="s">
        <v>32</v>
      </c>
      <c r="D20733" s="1" t="s">
        <v>11</v>
      </c>
      <c r="E20733" t="s">
        <v>12</v>
      </c>
      <c r="F20733" s="4" t="s">
        <v>16</v>
      </c>
      <c r="G20733" s="3">
        <v>10.999988999999999</v>
      </c>
      <c r="H20733" s="8">
        <v>0.576172964310812</v>
      </c>
      <c r="I20733" s="26" t="str">
        <f>INDEX('Data Tab2'!$C:$C,MATCH('Data Tab1'!A20733,'Data Tab2'!$A:$A,0))</f>
        <v>MXP1</v>
      </c>
    </row>
    <row r="20734" spans="1:9" hidden="1">
      <c r="A20734" s="56">
        <v>104977352</v>
      </c>
      <c r="B20734" s="1" t="s">
        <v>9</v>
      </c>
      <c r="C20734" t="s">
        <v>32</v>
      </c>
      <c r="D20734" s="1" t="s">
        <v>17</v>
      </c>
      <c r="E20734" t="s">
        <v>18</v>
      </c>
      <c r="F20734" s="4" t="s">
        <v>38</v>
      </c>
      <c r="G20734" s="3">
        <v>0.49082599999999998</v>
      </c>
      <c r="H20734" s="8">
        <v>0.69326337439149321</v>
      </c>
      <c r="I20734" s="26" t="str">
        <f>INDEX('Data Tab2'!$C:$C,MATCH('Data Tab1'!A20734,'Data Tab2'!$A:$A,0))</f>
        <v>MXP1</v>
      </c>
    </row>
    <row r="20735" spans="1:9">
      <c r="A20735" s="55">
        <v>104977362</v>
      </c>
      <c r="B20735" s="1" t="s">
        <v>9</v>
      </c>
      <c r="C20735" t="s">
        <v>37</v>
      </c>
      <c r="D20735" s="1" t="s">
        <v>11</v>
      </c>
      <c r="E20735" t="s">
        <v>12</v>
      </c>
      <c r="F20735" s="4" t="s">
        <v>28</v>
      </c>
      <c r="G20735" s="3">
        <v>9.6061069999999997</v>
      </c>
      <c r="H20735" s="8">
        <v>0.83443297123184434</v>
      </c>
      <c r="I20735" s="26" t="str">
        <f>INDEX('Data Tab2'!$C:$C,MATCH('Data Tab1'!A20735,'Data Tab2'!$A:$A,0))</f>
        <v>LIL1</v>
      </c>
    </row>
    <row r="20736" spans="1:9" hidden="1">
      <c r="A20736" s="55">
        <v>104977362</v>
      </c>
      <c r="B20736" s="1" t="s">
        <v>9</v>
      </c>
      <c r="C20736" t="s">
        <v>37</v>
      </c>
      <c r="D20736" s="1" t="s">
        <v>11</v>
      </c>
      <c r="E20736" t="s">
        <v>12</v>
      </c>
      <c r="F20736" s="4" t="s">
        <v>29</v>
      </c>
      <c r="G20736" s="3">
        <v>4.4452759999999998</v>
      </c>
      <c r="H20736" s="8">
        <v>0.11147310473962291</v>
      </c>
      <c r="I20736" s="26" t="str">
        <f>INDEX('Data Tab2'!$C:$C,MATCH('Data Tab1'!A20736,'Data Tab2'!$A:$A,0))</f>
        <v>LIL1</v>
      </c>
    </row>
    <row r="20737" spans="1:9" hidden="1">
      <c r="A20737" s="55">
        <v>104977362</v>
      </c>
      <c r="B20737" s="1" t="s">
        <v>9</v>
      </c>
      <c r="C20737" t="s">
        <v>37</v>
      </c>
      <c r="D20737" s="1" t="s">
        <v>17</v>
      </c>
      <c r="E20737" t="s">
        <v>18</v>
      </c>
      <c r="F20737" s="4" t="s">
        <v>20</v>
      </c>
      <c r="G20737" s="3">
        <v>6.9883300000000004</v>
      </c>
      <c r="H20737" s="8">
        <v>0.25423424488509649</v>
      </c>
      <c r="I20737" s="26" t="str">
        <f>INDEX('Data Tab2'!$C:$C,MATCH('Data Tab1'!A20737,'Data Tab2'!$A:$A,0))</f>
        <v>LIL1</v>
      </c>
    </row>
    <row r="20738" spans="1:9" hidden="1">
      <c r="A20738" s="55">
        <v>104977362</v>
      </c>
      <c r="B20738" s="1" t="s">
        <v>9</v>
      </c>
      <c r="C20738" t="s">
        <v>37</v>
      </c>
      <c r="D20738" s="1" t="s">
        <v>17</v>
      </c>
      <c r="E20738" t="s">
        <v>18</v>
      </c>
      <c r="F20738" s="4" t="s">
        <v>21</v>
      </c>
      <c r="G20738" s="3">
        <v>2.948331</v>
      </c>
      <c r="H20738" s="8">
        <v>0.50268474429751553</v>
      </c>
      <c r="I20738" s="26" t="str">
        <f>INDEX('Data Tab2'!$C:$C,MATCH('Data Tab1'!A20738,'Data Tab2'!$A:$A,0))</f>
        <v>LIL1</v>
      </c>
    </row>
    <row r="20739" spans="1:9" hidden="1">
      <c r="A20739" s="55">
        <v>104977362</v>
      </c>
      <c r="B20739" s="1" t="s">
        <v>9</v>
      </c>
      <c r="C20739" t="s">
        <v>31</v>
      </c>
      <c r="D20739" s="1" t="s">
        <v>11</v>
      </c>
      <c r="E20739" t="s">
        <v>12</v>
      </c>
      <c r="F20739" s="4" t="s">
        <v>28</v>
      </c>
      <c r="G20739" s="3">
        <v>0.11860900000000001</v>
      </c>
      <c r="H20739" s="8">
        <v>0.52794947924082702</v>
      </c>
      <c r="I20739" s="26" t="str">
        <f>INDEX('Data Tab2'!$C:$C,MATCH('Data Tab1'!A20739,'Data Tab2'!$A:$A,0))</f>
        <v>LIL1</v>
      </c>
    </row>
    <row r="20740" spans="1:9" hidden="1">
      <c r="A20740" s="55">
        <v>104977362</v>
      </c>
      <c r="B20740" s="1" t="s">
        <v>9</v>
      </c>
      <c r="C20740" t="s">
        <v>31</v>
      </c>
      <c r="D20740" s="1" t="s">
        <v>11</v>
      </c>
      <c r="E20740" t="s">
        <v>12</v>
      </c>
      <c r="F20740" s="4" t="s">
        <v>29</v>
      </c>
      <c r="G20740" s="3">
        <v>6.5541650000000002</v>
      </c>
      <c r="H20740" s="8">
        <v>0.76774868337650559</v>
      </c>
      <c r="I20740" s="26" t="str">
        <f>INDEX('Data Tab2'!$C:$C,MATCH('Data Tab1'!A20740,'Data Tab2'!$A:$A,0))</f>
        <v>LIL1</v>
      </c>
    </row>
    <row r="20741" spans="1:9" hidden="1">
      <c r="A20741" s="55">
        <v>104977362</v>
      </c>
      <c r="B20741" s="1" t="s">
        <v>9</v>
      </c>
      <c r="C20741" t="s">
        <v>31</v>
      </c>
      <c r="D20741" s="1" t="s">
        <v>17</v>
      </c>
      <c r="E20741" t="s">
        <v>18</v>
      </c>
      <c r="F20741" s="4" t="s">
        <v>35</v>
      </c>
      <c r="G20741" s="3">
        <v>1.8313870000000001</v>
      </c>
      <c r="H20741" s="8">
        <v>0.5030686649133691</v>
      </c>
      <c r="I20741" s="26" t="str">
        <f>INDEX('Data Tab2'!$C:$C,MATCH('Data Tab1'!A20741,'Data Tab2'!$A:$A,0))</f>
        <v>LIL1</v>
      </c>
    </row>
    <row r="20742" spans="1:9" hidden="1">
      <c r="A20742" s="55">
        <v>104977362</v>
      </c>
      <c r="B20742" s="1" t="s">
        <v>9</v>
      </c>
      <c r="C20742" t="s">
        <v>31</v>
      </c>
      <c r="D20742" s="1" t="s">
        <v>17</v>
      </c>
      <c r="E20742" t="s">
        <v>18</v>
      </c>
      <c r="F20742" s="4" t="s">
        <v>20</v>
      </c>
      <c r="G20742" s="3">
        <v>2.3686090000000002</v>
      </c>
      <c r="H20742" s="8">
        <v>0.25924911727548672</v>
      </c>
      <c r="I20742" s="26" t="str">
        <f>INDEX('Data Tab2'!$C:$C,MATCH('Data Tab1'!A20742,'Data Tab2'!$A:$A,0))</f>
        <v>LIL1</v>
      </c>
    </row>
    <row r="20743" spans="1:9" hidden="1">
      <c r="A20743" s="56">
        <v>104977362</v>
      </c>
      <c r="B20743" s="1" t="s">
        <v>9</v>
      </c>
      <c r="C20743" t="s">
        <v>31</v>
      </c>
      <c r="D20743" s="1" t="s">
        <v>17</v>
      </c>
      <c r="E20743" t="s">
        <v>18</v>
      </c>
      <c r="F20743" s="4" t="s">
        <v>21</v>
      </c>
      <c r="G20743" s="3">
        <v>7.0511090000000003</v>
      </c>
      <c r="H20743" s="8">
        <v>0.98390459130153163</v>
      </c>
      <c r="I20743" s="26" t="str">
        <f>INDEX('Data Tab2'!$C:$C,MATCH('Data Tab1'!A20743,'Data Tab2'!$A:$A,0))</f>
        <v>LIL1</v>
      </c>
    </row>
    <row r="20744" spans="1:9">
      <c r="A20744" s="55">
        <v>104977365</v>
      </c>
      <c r="B20744" s="1" t="s">
        <v>9</v>
      </c>
      <c r="C20744" t="s">
        <v>37</v>
      </c>
      <c r="D20744" s="1" t="s">
        <v>11</v>
      </c>
      <c r="E20744" t="s">
        <v>12</v>
      </c>
      <c r="F20744" s="4" t="s">
        <v>13</v>
      </c>
      <c r="G20744" s="3">
        <v>4.6594429999999996</v>
      </c>
      <c r="H20744" s="8">
        <v>0.79455984222282683</v>
      </c>
      <c r="I20744" s="26" t="str">
        <f>INDEX('Data Tab2'!$C:$C,MATCH('Data Tab1'!A20744,'Data Tab2'!$A:$A,0))</f>
        <v>MAD4</v>
      </c>
    </row>
    <row r="20745" spans="1:9" hidden="1">
      <c r="A20745" s="55">
        <v>104977365</v>
      </c>
      <c r="B20745" s="1" t="s">
        <v>9</v>
      </c>
      <c r="C20745" t="s">
        <v>37</v>
      </c>
      <c r="D20745" s="1" t="s">
        <v>17</v>
      </c>
      <c r="E20745" t="s">
        <v>18</v>
      </c>
      <c r="F20745" s="4" t="s">
        <v>22</v>
      </c>
      <c r="G20745" s="3">
        <v>0.95555400000000001</v>
      </c>
      <c r="H20745" s="8">
        <v>5.544969842406744E-2</v>
      </c>
      <c r="I20745" s="26" t="str">
        <f>INDEX('Data Tab2'!$C:$C,MATCH('Data Tab1'!A20745,'Data Tab2'!$A:$A,0))</f>
        <v>MAD4</v>
      </c>
    </row>
    <row r="20746" spans="1:9" hidden="1">
      <c r="A20746" s="55">
        <v>104977365</v>
      </c>
      <c r="B20746" s="1" t="s">
        <v>9</v>
      </c>
      <c r="C20746" t="s">
        <v>31</v>
      </c>
      <c r="D20746" s="1" t="s">
        <v>11</v>
      </c>
      <c r="E20746" t="s">
        <v>12</v>
      </c>
      <c r="F20746" s="4" t="s">
        <v>13</v>
      </c>
      <c r="G20746" s="3">
        <v>6.3397209999999999</v>
      </c>
      <c r="H20746" s="8">
        <v>0.70438525711234534</v>
      </c>
      <c r="I20746" s="26" t="str">
        <f>INDEX('Data Tab2'!$C:$C,MATCH('Data Tab1'!A20746,'Data Tab2'!$A:$A,0))</f>
        <v>MAD4</v>
      </c>
    </row>
    <row r="20747" spans="1:9" hidden="1">
      <c r="A20747" s="55">
        <v>104977365</v>
      </c>
      <c r="B20747" s="1" t="s">
        <v>9</v>
      </c>
      <c r="C20747" t="s">
        <v>31</v>
      </c>
      <c r="D20747" s="1" t="s">
        <v>11</v>
      </c>
      <c r="E20747" t="s">
        <v>12</v>
      </c>
      <c r="F20747" s="4" t="s">
        <v>34</v>
      </c>
      <c r="G20747" s="3">
        <v>10.999998</v>
      </c>
      <c r="H20747" s="8">
        <v>0.31049344949584723</v>
      </c>
      <c r="I20747" s="26" t="str">
        <f>INDEX('Data Tab2'!$C:$C,MATCH('Data Tab1'!A20747,'Data Tab2'!$A:$A,0))</f>
        <v>MAD4</v>
      </c>
    </row>
    <row r="20748" spans="1:9" hidden="1">
      <c r="A20748" s="55">
        <v>104977365</v>
      </c>
      <c r="B20748" s="1" t="s">
        <v>9</v>
      </c>
      <c r="C20748" t="s">
        <v>31</v>
      </c>
      <c r="D20748" s="1" t="s">
        <v>11</v>
      </c>
      <c r="E20748" t="s">
        <v>12</v>
      </c>
      <c r="F20748" s="4" t="s">
        <v>14</v>
      </c>
      <c r="G20748" s="3">
        <v>10.999995999999999</v>
      </c>
      <c r="H20748" s="8">
        <v>0.34664703038072386</v>
      </c>
      <c r="I20748" s="26" t="str">
        <f>INDEX('Data Tab2'!$C:$C,MATCH('Data Tab1'!A20748,'Data Tab2'!$A:$A,0))</f>
        <v>MAD4</v>
      </c>
    </row>
    <row r="20749" spans="1:9" hidden="1">
      <c r="A20749" s="55">
        <v>104977365</v>
      </c>
      <c r="B20749" s="1" t="s">
        <v>9</v>
      </c>
      <c r="C20749" t="s">
        <v>31</v>
      </c>
      <c r="D20749" s="1" t="s">
        <v>11</v>
      </c>
      <c r="E20749" t="s">
        <v>12</v>
      </c>
      <c r="F20749" s="4" t="s">
        <v>29</v>
      </c>
      <c r="G20749" s="3">
        <v>10.999998</v>
      </c>
      <c r="H20749" s="8">
        <v>0.58157153361887104</v>
      </c>
      <c r="I20749" s="26" t="str">
        <f>INDEX('Data Tab2'!$C:$C,MATCH('Data Tab1'!A20749,'Data Tab2'!$A:$A,0))</f>
        <v>MAD4</v>
      </c>
    </row>
    <row r="20750" spans="1:9" hidden="1">
      <c r="A20750" s="55">
        <v>104977365</v>
      </c>
      <c r="B20750" s="1" t="s">
        <v>9</v>
      </c>
      <c r="C20750" t="s">
        <v>31</v>
      </c>
      <c r="D20750" s="1" t="s">
        <v>11</v>
      </c>
      <c r="E20750" t="s">
        <v>12</v>
      </c>
      <c r="F20750" s="4" t="s">
        <v>16</v>
      </c>
      <c r="G20750" s="3">
        <v>10.999995999999999</v>
      </c>
      <c r="H20750" s="8">
        <v>0.66428997725519612</v>
      </c>
      <c r="I20750" s="26" t="str">
        <f>INDEX('Data Tab2'!$C:$C,MATCH('Data Tab1'!A20750,'Data Tab2'!$A:$A,0))</f>
        <v>MAD4</v>
      </c>
    </row>
    <row r="20751" spans="1:9" hidden="1">
      <c r="A20751" s="55">
        <v>104977365</v>
      </c>
      <c r="B20751" s="1" t="s">
        <v>9</v>
      </c>
      <c r="C20751" t="s">
        <v>27</v>
      </c>
      <c r="D20751" s="1" t="s">
        <v>17</v>
      </c>
      <c r="E20751" t="s">
        <v>18</v>
      </c>
      <c r="F20751" s="4" t="s">
        <v>22</v>
      </c>
      <c r="G20751" s="3">
        <v>0.50055300000000003</v>
      </c>
      <c r="H20751" s="8">
        <v>0.39116271353633747</v>
      </c>
      <c r="I20751" s="26" t="str">
        <f>INDEX('Data Tab2'!$C:$C,MATCH('Data Tab1'!A20751,'Data Tab2'!$A:$A,0))</f>
        <v>MAD4</v>
      </c>
    </row>
    <row r="20752" spans="1:9" hidden="1">
      <c r="A20752" s="55">
        <v>104977365</v>
      </c>
      <c r="B20752" s="1" t="s">
        <v>33</v>
      </c>
      <c r="C20752" t="s">
        <v>31</v>
      </c>
      <c r="D20752" s="1" t="s">
        <v>17</v>
      </c>
      <c r="E20752" t="s">
        <v>18</v>
      </c>
      <c r="F20752" s="4" t="s">
        <v>35</v>
      </c>
      <c r="G20752" s="3">
        <v>9.9991649999999996</v>
      </c>
      <c r="H20752" s="8">
        <v>0.70986563844242467</v>
      </c>
      <c r="I20752" s="26" t="str">
        <f>INDEX('Data Tab2'!$C:$C,MATCH('Data Tab1'!A20752,'Data Tab2'!$A:$A,0))</f>
        <v>MAD4</v>
      </c>
    </row>
    <row r="20753" spans="1:9" hidden="1">
      <c r="A20753" s="55">
        <v>104977365</v>
      </c>
      <c r="B20753" s="1" t="s">
        <v>33</v>
      </c>
      <c r="C20753" t="s">
        <v>31</v>
      </c>
      <c r="D20753" s="1" t="s">
        <v>17</v>
      </c>
      <c r="E20753" t="s">
        <v>18</v>
      </c>
      <c r="F20753" s="4" t="s">
        <v>36</v>
      </c>
      <c r="G20753" s="3">
        <v>9.8524949999999993</v>
      </c>
      <c r="H20753" s="8">
        <v>0.10972153448294519</v>
      </c>
      <c r="I20753" s="26" t="str">
        <f>INDEX('Data Tab2'!$C:$C,MATCH('Data Tab1'!A20753,'Data Tab2'!$A:$A,0))</f>
        <v>MAD4</v>
      </c>
    </row>
    <row r="20754" spans="1:9" hidden="1">
      <c r="A20754" s="55">
        <v>104977365</v>
      </c>
      <c r="B20754" s="1" t="s">
        <v>33</v>
      </c>
      <c r="C20754" t="s">
        <v>31</v>
      </c>
      <c r="D20754" s="1" t="s">
        <v>17</v>
      </c>
      <c r="E20754" t="s">
        <v>18</v>
      </c>
      <c r="F20754" s="4" t="s">
        <v>21</v>
      </c>
      <c r="G20754" s="3">
        <v>9.7786089999999994</v>
      </c>
      <c r="H20754" s="8">
        <v>0.21045536785782659</v>
      </c>
      <c r="I20754" s="26" t="str">
        <f>INDEX('Data Tab2'!$C:$C,MATCH('Data Tab1'!A20754,'Data Tab2'!$A:$A,0))</f>
        <v>MAD4</v>
      </c>
    </row>
    <row r="20755" spans="1:9" hidden="1">
      <c r="A20755" s="55">
        <v>104977365</v>
      </c>
      <c r="B20755" s="1" t="s">
        <v>33</v>
      </c>
      <c r="C20755" t="s">
        <v>31</v>
      </c>
      <c r="D20755" s="1" t="s">
        <v>17</v>
      </c>
      <c r="E20755" t="s">
        <v>18</v>
      </c>
      <c r="F20755" s="4" t="s">
        <v>22</v>
      </c>
      <c r="G20755" s="3">
        <v>7.1447190000000003</v>
      </c>
      <c r="H20755" s="8">
        <v>6.9350205845061574E-2</v>
      </c>
      <c r="I20755" s="26" t="str">
        <f>INDEX('Data Tab2'!$C:$C,MATCH('Data Tab1'!A20755,'Data Tab2'!$A:$A,0))</f>
        <v>MAD4</v>
      </c>
    </row>
    <row r="20756" spans="1:9" hidden="1">
      <c r="A20756" s="55">
        <v>104977365</v>
      </c>
      <c r="B20756" s="1" t="s">
        <v>33</v>
      </c>
      <c r="C20756" t="s">
        <v>31</v>
      </c>
      <c r="D20756" s="1" t="s">
        <v>17</v>
      </c>
      <c r="E20756" t="s">
        <v>23</v>
      </c>
      <c r="F20756" s="4" t="s">
        <v>24</v>
      </c>
      <c r="G20756" s="3">
        <v>9.9999979999999997</v>
      </c>
      <c r="H20756" s="8">
        <v>0.18835550549206959</v>
      </c>
      <c r="I20756" s="26" t="str">
        <f>INDEX('Data Tab2'!$C:$C,MATCH('Data Tab1'!A20756,'Data Tab2'!$A:$A,0))</f>
        <v>MAD4</v>
      </c>
    </row>
    <row r="20757" spans="1:9" hidden="1">
      <c r="A20757" s="56">
        <v>104977365</v>
      </c>
      <c r="B20757" s="1" t="s">
        <v>33</v>
      </c>
      <c r="C20757" t="s">
        <v>31</v>
      </c>
      <c r="D20757" s="1" t="s">
        <v>17</v>
      </c>
      <c r="E20757" t="s">
        <v>23</v>
      </c>
      <c r="F20757" s="4" t="s">
        <v>25</v>
      </c>
      <c r="G20757" s="3">
        <v>0</v>
      </c>
      <c r="H20757" s="8">
        <v>0.37151328607987721</v>
      </c>
      <c r="I20757" s="26" t="str">
        <f>INDEX('Data Tab2'!$C:$C,MATCH('Data Tab1'!A20757,'Data Tab2'!$A:$A,0))</f>
        <v>MAD4</v>
      </c>
    </row>
    <row r="20758" spans="1:9">
      <c r="A20758" s="55">
        <v>104977392</v>
      </c>
      <c r="B20758" s="1" t="s">
        <v>9</v>
      </c>
      <c r="C20758" t="s">
        <v>32</v>
      </c>
      <c r="D20758" s="1" t="s">
        <v>11</v>
      </c>
      <c r="E20758" t="s">
        <v>12</v>
      </c>
      <c r="F20758" s="4" t="s">
        <v>28</v>
      </c>
      <c r="G20758" s="3">
        <v>10.999999000000001</v>
      </c>
      <c r="H20758" s="8">
        <v>0.56491873169515294</v>
      </c>
      <c r="I20758" s="26" t="str">
        <f>INDEX('Data Tab2'!$C:$C,MATCH('Data Tab1'!A20758,'Data Tab2'!$A:$A,0))</f>
        <v>GLA1</v>
      </c>
    </row>
    <row r="20759" spans="1:9" hidden="1">
      <c r="A20759" s="55">
        <v>104977392</v>
      </c>
      <c r="B20759" s="1" t="s">
        <v>33</v>
      </c>
      <c r="C20759" t="s">
        <v>31</v>
      </c>
      <c r="D20759" s="1" t="s">
        <v>17</v>
      </c>
      <c r="E20759" t="s">
        <v>18</v>
      </c>
      <c r="F20759" s="4" t="s">
        <v>36</v>
      </c>
      <c r="G20759" s="3">
        <v>9.1027729999999991</v>
      </c>
      <c r="H20759" s="8">
        <v>2.0627180524368849E-2</v>
      </c>
      <c r="I20759" s="26" t="str">
        <f>INDEX('Data Tab2'!$C:$C,MATCH('Data Tab1'!A20759,'Data Tab2'!$A:$A,0))</f>
        <v>GLA1</v>
      </c>
    </row>
    <row r="20760" spans="1:9" hidden="1">
      <c r="A20760" s="55">
        <v>104977392</v>
      </c>
      <c r="B20760" s="1" t="s">
        <v>33</v>
      </c>
      <c r="C20760" t="s">
        <v>31</v>
      </c>
      <c r="D20760" s="1" t="s">
        <v>17</v>
      </c>
      <c r="E20760" t="s">
        <v>18</v>
      </c>
      <c r="F20760" s="4" t="s">
        <v>38</v>
      </c>
      <c r="G20760" s="3">
        <v>9.7597210000000008</v>
      </c>
      <c r="H20760" s="8">
        <v>0.94791954030927317</v>
      </c>
      <c r="I20760" s="26" t="str">
        <f>INDEX('Data Tab2'!$C:$C,MATCH('Data Tab1'!A20760,'Data Tab2'!$A:$A,0))</f>
        <v>GLA1</v>
      </c>
    </row>
    <row r="20761" spans="1:9" hidden="1">
      <c r="A20761" s="55">
        <v>104977392</v>
      </c>
      <c r="B20761" s="1" t="s">
        <v>33</v>
      </c>
      <c r="C20761" t="s">
        <v>31</v>
      </c>
      <c r="D20761" s="1" t="s">
        <v>17</v>
      </c>
      <c r="E20761" t="s">
        <v>18</v>
      </c>
      <c r="F20761" s="4" t="s">
        <v>19</v>
      </c>
      <c r="G20761" s="3">
        <v>6.0191650000000001</v>
      </c>
      <c r="H20761" s="8">
        <v>0.64373407943447025</v>
      </c>
      <c r="I20761" s="26" t="str">
        <f>INDEX('Data Tab2'!$C:$C,MATCH('Data Tab1'!A20761,'Data Tab2'!$A:$A,0))</f>
        <v>GLA1</v>
      </c>
    </row>
    <row r="20762" spans="1:9" hidden="1">
      <c r="A20762" s="55">
        <v>104977392</v>
      </c>
      <c r="B20762" s="1" t="s">
        <v>33</v>
      </c>
      <c r="C20762" t="s">
        <v>31</v>
      </c>
      <c r="D20762" s="1" t="s">
        <v>17</v>
      </c>
      <c r="E20762" t="s">
        <v>18</v>
      </c>
      <c r="F20762" s="4" t="s">
        <v>20</v>
      </c>
      <c r="G20762" s="3">
        <v>8.8733310000000003</v>
      </c>
      <c r="H20762" s="8">
        <v>0.38907175921505621</v>
      </c>
      <c r="I20762" s="26" t="str">
        <f>INDEX('Data Tab2'!$C:$C,MATCH('Data Tab1'!A20762,'Data Tab2'!$A:$A,0))</f>
        <v>GLA1</v>
      </c>
    </row>
    <row r="20763" spans="1:9" hidden="1">
      <c r="A20763" s="56">
        <v>104977392</v>
      </c>
      <c r="B20763" s="1" t="s">
        <v>33</v>
      </c>
      <c r="C20763" t="s">
        <v>31</v>
      </c>
      <c r="D20763" s="1" t="s">
        <v>17</v>
      </c>
      <c r="E20763" t="s">
        <v>23</v>
      </c>
      <c r="F20763" s="4" t="s">
        <v>25</v>
      </c>
      <c r="G20763" s="3">
        <v>0</v>
      </c>
      <c r="H20763" s="8">
        <v>0.14771274948448243</v>
      </c>
      <c r="I20763" s="26" t="str">
        <f>INDEX('Data Tab2'!$C:$C,MATCH('Data Tab1'!A20763,'Data Tab2'!$A:$A,0))</f>
        <v>GLA1</v>
      </c>
    </row>
    <row r="20764" spans="1:9">
      <c r="A20764" s="55">
        <v>104977404</v>
      </c>
      <c r="B20764" s="1" t="s">
        <v>9</v>
      </c>
      <c r="C20764" t="s">
        <v>31</v>
      </c>
      <c r="D20764" s="1" t="s">
        <v>11</v>
      </c>
      <c r="E20764" t="s">
        <v>12</v>
      </c>
      <c r="F20764" s="4" t="s">
        <v>13</v>
      </c>
      <c r="G20764" s="3">
        <v>10.225553</v>
      </c>
      <c r="H20764" s="8">
        <v>0.1355198801900972</v>
      </c>
      <c r="I20764" s="26" t="str">
        <f>INDEX('Data Tab2'!$C:$C,MATCH('Data Tab1'!A20764,'Data Tab2'!$A:$A,0))</f>
        <v>KTW1</v>
      </c>
    </row>
    <row r="20765" spans="1:9" hidden="1">
      <c r="A20765" s="55">
        <v>104977404</v>
      </c>
      <c r="B20765" s="1" t="s">
        <v>9</v>
      </c>
      <c r="C20765" t="s">
        <v>31</v>
      </c>
      <c r="D20765" s="1" t="s">
        <v>11</v>
      </c>
      <c r="E20765" t="s">
        <v>12</v>
      </c>
      <c r="F20765" s="4" t="s">
        <v>34</v>
      </c>
      <c r="G20765" s="3">
        <v>7.9999969999999996</v>
      </c>
      <c r="H20765" s="8">
        <v>0.92859436678252394</v>
      </c>
      <c r="I20765" s="26" t="str">
        <f>INDEX('Data Tab2'!$C:$C,MATCH('Data Tab1'!A20765,'Data Tab2'!$A:$A,0))</f>
        <v>KTW1</v>
      </c>
    </row>
    <row r="20766" spans="1:9" hidden="1">
      <c r="A20766" s="55">
        <v>104977404</v>
      </c>
      <c r="B20766" s="1" t="s">
        <v>9</v>
      </c>
      <c r="C20766" t="s">
        <v>31</v>
      </c>
      <c r="D20766" s="1" t="s">
        <v>11</v>
      </c>
      <c r="E20766" t="s">
        <v>12</v>
      </c>
      <c r="F20766" s="4" t="s">
        <v>14</v>
      </c>
      <c r="G20766" s="3">
        <v>9.2911090000000005</v>
      </c>
      <c r="H20766" s="8">
        <v>0.20548159989825088</v>
      </c>
      <c r="I20766" s="26" t="str">
        <f>INDEX('Data Tab2'!$C:$C,MATCH('Data Tab1'!A20766,'Data Tab2'!$A:$A,0))</f>
        <v>KTW1</v>
      </c>
    </row>
    <row r="20767" spans="1:9" hidden="1">
      <c r="A20767" s="55">
        <v>104977404</v>
      </c>
      <c r="B20767" s="1" t="s">
        <v>9</v>
      </c>
      <c r="C20767" t="s">
        <v>31</v>
      </c>
      <c r="D20767" s="1" t="s">
        <v>11</v>
      </c>
      <c r="E20767" t="s">
        <v>12</v>
      </c>
      <c r="F20767" s="4" t="s">
        <v>29</v>
      </c>
      <c r="G20767" s="3">
        <v>1.6436090000000001</v>
      </c>
      <c r="H20767" s="8">
        <v>0.14721676116347671</v>
      </c>
      <c r="I20767" s="26" t="str">
        <f>INDEX('Data Tab2'!$C:$C,MATCH('Data Tab1'!A20767,'Data Tab2'!$A:$A,0))</f>
        <v>KTW1</v>
      </c>
    </row>
    <row r="20768" spans="1:9" hidden="1">
      <c r="A20768" s="55">
        <v>104977404</v>
      </c>
      <c r="B20768" s="1" t="s">
        <v>9</v>
      </c>
      <c r="C20768" t="s">
        <v>31</v>
      </c>
      <c r="D20768" s="1" t="s">
        <v>17</v>
      </c>
      <c r="E20768" t="s">
        <v>18</v>
      </c>
      <c r="F20768" s="4" t="s">
        <v>35</v>
      </c>
      <c r="G20768" s="3">
        <v>9.4283319999999993</v>
      </c>
      <c r="H20768" s="8">
        <v>0.59849765169264513</v>
      </c>
      <c r="I20768" s="26" t="str">
        <f>INDEX('Data Tab2'!$C:$C,MATCH('Data Tab1'!A20768,'Data Tab2'!$A:$A,0))</f>
        <v>KTW1</v>
      </c>
    </row>
    <row r="20769" spans="1:9" hidden="1">
      <c r="A20769" s="55">
        <v>104977404</v>
      </c>
      <c r="B20769" s="1" t="s">
        <v>9</v>
      </c>
      <c r="C20769" t="s">
        <v>31</v>
      </c>
      <c r="D20769" s="1" t="s">
        <v>17</v>
      </c>
      <c r="E20769" t="s">
        <v>18</v>
      </c>
      <c r="F20769" s="4" t="s">
        <v>38</v>
      </c>
      <c r="G20769" s="3">
        <v>9.9999979999999997</v>
      </c>
      <c r="H20769" s="8">
        <v>9.971387823047495E-2</v>
      </c>
      <c r="I20769" s="26" t="str">
        <f>INDEX('Data Tab2'!$C:$C,MATCH('Data Tab1'!A20769,'Data Tab2'!$A:$A,0))</f>
        <v>KTW1</v>
      </c>
    </row>
    <row r="20770" spans="1:9" hidden="1">
      <c r="A20770" s="56">
        <v>104977404</v>
      </c>
      <c r="B20770" s="1" t="s">
        <v>9</v>
      </c>
      <c r="C20770" t="s">
        <v>31</v>
      </c>
      <c r="D20770" s="1" t="s">
        <v>17</v>
      </c>
      <c r="E20770" t="s">
        <v>23</v>
      </c>
      <c r="F20770" s="4" t="s">
        <v>24</v>
      </c>
      <c r="G20770" s="3">
        <v>9.9999990000000007</v>
      </c>
      <c r="H20770" s="8">
        <v>0.73184137616202605</v>
      </c>
      <c r="I20770" s="26" t="str">
        <f>INDEX('Data Tab2'!$C:$C,MATCH('Data Tab1'!A20770,'Data Tab2'!$A:$A,0))</f>
        <v>KTW1</v>
      </c>
    </row>
    <row r="20771" spans="1:9">
      <c r="A20771" s="55">
        <v>104978710</v>
      </c>
      <c r="B20771" s="1" t="s">
        <v>33</v>
      </c>
      <c r="C20771" t="s">
        <v>32</v>
      </c>
      <c r="D20771" s="1" t="s">
        <v>11</v>
      </c>
      <c r="E20771" t="s">
        <v>12</v>
      </c>
      <c r="F20771" s="4" t="s">
        <v>13</v>
      </c>
      <c r="G20771" s="3">
        <v>10.497769999999999</v>
      </c>
      <c r="H20771" s="8">
        <v>0.7431954814242967</v>
      </c>
      <c r="I20771" s="26" t="str">
        <f>INDEX('Data Tab2'!$C:$C,MATCH('Data Tab1'!A20771,'Data Tab2'!$A:$A,0))</f>
        <v>BCN1</v>
      </c>
    </row>
    <row r="20772" spans="1:9" hidden="1">
      <c r="A20772" s="55">
        <v>104978710</v>
      </c>
      <c r="B20772" s="1" t="s">
        <v>33</v>
      </c>
      <c r="C20772" t="s">
        <v>32</v>
      </c>
      <c r="D20772" s="1" t="s">
        <v>11</v>
      </c>
      <c r="E20772" t="s">
        <v>12</v>
      </c>
      <c r="F20772" s="4" t="s">
        <v>34</v>
      </c>
      <c r="G20772" s="3">
        <v>11.099990999999999</v>
      </c>
      <c r="H20772" s="8">
        <v>0.89552617777060384</v>
      </c>
      <c r="I20772" s="26" t="str">
        <f>INDEX('Data Tab2'!$C:$C,MATCH('Data Tab1'!A20772,'Data Tab2'!$A:$A,0))</f>
        <v>BCN1</v>
      </c>
    </row>
    <row r="20773" spans="1:9" hidden="1">
      <c r="A20773" s="55">
        <v>104978710</v>
      </c>
      <c r="B20773" s="1" t="s">
        <v>33</v>
      </c>
      <c r="C20773" t="s">
        <v>32</v>
      </c>
      <c r="D20773" s="1" t="s">
        <v>11</v>
      </c>
      <c r="E20773" t="s">
        <v>12</v>
      </c>
      <c r="F20773" s="4" t="s">
        <v>29</v>
      </c>
      <c r="G20773" s="3">
        <v>10.999992000000001</v>
      </c>
      <c r="H20773" s="8">
        <v>8.3437580889678675E-2</v>
      </c>
      <c r="I20773" s="26" t="str">
        <f>INDEX('Data Tab2'!$C:$C,MATCH('Data Tab1'!A20773,'Data Tab2'!$A:$A,0))</f>
        <v>BCN1</v>
      </c>
    </row>
    <row r="20774" spans="1:9" hidden="1">
      <c r="A20774" s="55">
        <v>104978710</v>
      </c>
      <c r="B20774" s="1" t="s">
        <v>33</v>
      </c>
      <c r="C20774" t="s">
        <v>32</v>
      </c>
      <c r="D20774" s="1" t="s">
        <v>11</v>
      </c>
      <c r="E20774" t="s">
        <v>12</v>
      </c>
      <c r="F20774" s="4" t="s">
        <v>16</v>
      </c>
      <c r="G20774" s="3">
        <v>10.682491000000001</v>
      </c>
      <c r="H20774" s="8">
        <v>0.9440736794390775</v>
      </c>
      <c r="I20774" s="26" t="str">
        <f>INDEX('Data Tab2'!$C:$C,MATCH('Data Tab1'!A20774,'Data Tab2'!$A:$A,0))</f>
        <v>BCN1</v>
      </c>
    </row>
    <row r="20775" spans="1:9" hidden="1">
      <c r="A20775" s="55">
        <v>104978710</v>
      </c>
      <c r="B20775" s="1" t="s">
        <v>33</v>
      </c>
      <c r="C20775" t="s">
        <v>32</v>
      </c>
      <c r="D20775" s="1" t="s">
        <v>17</v>
      </c>
      <c r="E20775" t="s">
        <v>18</v>
      </c>
      <c r="F20775" s="4" t="s">
        <v>38</v>
      </c>
      <c r="G20775" s="3">
        <v>9.9999929999999999</v>
      </c>
      <c r="H20775" s="8">
        <v>0.48201702802963808</v>
      </c>
      <c r="I20775" s="26" t="str">
        <f>INDEX('Data Tab2'!$C:$C,MATCH('Data Tab1'!A20775,'Data Tab2'!$A:$A,0))</f>
        <v>BCN1</v>
      </c>
    </row>
    <row r="20776" spans="1:9" hidden="1">
      <c r="A20776" s="55">
        <v>104978710</v>
      </c>
      <c r="B20776" s="1" t="s">
        <v>33</v>
      </c>
      <c r="C20776" t="s">
        <v>32</v>
      </c>
      <c r="D20776" s="1" t="s">
        <v>17</v>
      </c>
      <c r="E20776" t="s">
        <v>18</v>
      </c>
      <c r="F20776" s="4" t="s">
        <v>19</v>
      </c>
      <c r="G20776" s="3">
        <v>9.8558240000000001</v>
      </c>
      <c r="H20776" s="8">
        <v>0.1064983806485007</v>
      </c>
      <c r="I20776" s="26" t="str">
        <f>INDEX('Data Tab2'!$C:$C,MATCH('Data Tab1'!A20776,'Data Tab2'!$A:$A,0))</f>
        <v>BCN1</v>
      </c>
    </row>
    <row r="20777" spans="1:9" hidden="1">
      <c r="A20777" s="56">
        <v>104978710</v>
      </c>
      <c r="B20777" s="1" t="s">
        <v>33</v>
      </c>
      <c r="C20777" t="s">
        <v>32</v>
      </c>
      <c r="D20777" s="1" t="s">
        <v>17</v>
      </c>
      <c r="E20777" t="s">
        <v>18</v>
      </c>
      <c r="F20777" s="4" t="s">
        <v>20</v>
      </c>
      <c r="G20777" s="3">
        <v>9.9999920000000007</v>
      </c>
      <c r="H20777" s="8">
        <v>0.44052841308417157</v>
      </c>
      <c r="I20777" s="26" t="str">
        <f>INDEX('Data Tab2'!$C:$C,MATCH('Data Tab1'!A20777,'Data Tab2'!$A:$A,0))</f>
        <v>BCN1</v>
      </c>
    </row>
    <row r="20778" spans="1:9">
      <c r="A20778" s="55">
        <v>104978935</v>
      </c>
      <c r="B20778" s="1" t="s">
        <v>9</v>
      </c>
      <c r="C20778" t="s">
        <v>31</v>
      </c>
      <c r="D20778" s="1" t="s">
        <v>11</v>
      </c>
      <c r="E20778" t="s">
        <v>12</v>
      </c>
      <c r="F20778" s="4" t="s">
        <v>13</v>
      </c>
      <c r="G20778" s="3">
        <v>10.999997</v>
      </c>
      <c r="H20778" s="8">
        <v>0.83081131340506598</v>
      </c>
      <c r="I20778" s="26" t="str">
        <f>INDEX('Data Tab2'!$C:$C,MATCH('Data Tab1'!A20778,'Data Tab2'!$A:$A,0))</f>
        <v>BCN2</v>
      </c>
    </row>
    <row r="20779" spans="1:9" hidden="1">
      <c r="A20779" s="55">
        <v>104978935</v>
      </c>
      <c r="B20779" s="1" t="s">
        <v>9</v>
      </c>
      <c r="C20779" t="s">
        <v>31</v>
      </c>
      <c r="D20779" s="1" t="s">
        <v>11</v>
      </c>
      <c r="E20779" t="s">
        <v>12</v>
      </c>
      <c r="F20779" s="4" t="s">
        <v>34</v>
      </c>
      <c r="G20779" s="3">
        <v>10.883331</v>
      </c>
      <c r="H20779" s="8">
        <v>0.12351683979966199</v>
      </c>
      <c r="I20779" s="26" t="str">
        <f>INDEX('Data Tab2'!$C:$C,MATCH('Data Tab1'!A20779,'Data Tab2'!$A:$A,0))</f>
        <v>BCN2</v>
      </c>
    </row>
    <row r="20780" spans="1:9" hidden="1">
      <c r="A20780" s="55">
        <v>104978935</v>
      </c>
      <c r="B20780" s="1" t="s">
        <v>9</v>
      </c>
      <c r="C20780" t="s">
        <v>31</v>
      </c>
      <c r="D20780" s="1" t="s">
        <v>11</v>
      </c>
      <c r="E20780" t="s">
        <v>12</v>
      </c>
      <c r="F20780" s="4" t="s">
        <v>14</v>
      </c>
      <c r="G20780" s="3">
        <v>10.999997</v>
      </c>
      <c r="H20780" s="8">
        <v>8.7807312849717101E-2</v>
      </c>
      <c r="I20780" s="26" t="str">
        <f>INDEX('Data Tab2'!$C:$C,MATCH('Data Tab1'!A20780,'Data Tab2'!$A:$A,0))</f>
        <v>BCN2</v>
      </c>
    </row>
    <row r="20781" spans="1:9" hidden="1">
      <c r="A20781" s="55">
        <v>104978935</v>
      </c>
      <c r="B20781" s="1" t="s">
        <v>9</v>
      </c>
      <c r="C20781" t="s">
        <v>31</v>
      </c>
      <c r="D20781" s="1" t="s">
        <v>11</v>
      </c>
      <c r="E20781" t="s">
        <v>12</v>
      </c>
      <c r="F20781" s="4" t="s">
        <v>15</v>
      </c>
      <c r="G20781" s="3">
        <v>5.0499980000000004</v>
      </c>
      <c r="H20781" s="8">
        <v>0.21111065955990338</v>
      </c>
      <c r="I20781" s="26" t="str">
        <f>INDEX('Data Tab2'!$C:$C,MATCH('Data Tab1'!A20781,'Data Tab2'!$A:$A,0))</f>
        <v>BCN2</v>
      </c>
    </row>
    <row r="20782" spans="1:9" hidden="1">
      <c r="A20782" s="55">
        <v>104978935</v>
      </c>
      <c r="B20782" s="1" t="s">
        <v>9</v>
      </c>
      <c r="C20782" t="s">
        <v>31</v>
      </c>
      <c r="D20782" s="1" t="s">
        <v>11</v>
      </c>
      <c r="E20782" t="s">
        <v>12</v>
      </c>
      <c r="F20782" s="4" t="s">
        <v>29</v>
      </c>
      <c r="G20782" s="3">
        <v>10.75722</v>
      </c>
      <c r="H20782" s="8">
        <v>0.2749811377802075</v>
      </c>
      <c r="I20782" s="26" t="str">
        <f>INDEX('Data Tab2'!$C:$C,MATCH('Data Tab1'!A20782,'Data Tab2'!$A:$A,0))</f>
        <v>BCN2</v>
      </c>
    </row>
    <row r="20783" spans="1:9" hidden="1">
      <c r="A20783" s="55">
        <v>104978935</v>
      </c>
      <c r="B20783" s="1" t="s">
        <v>9</v>
      </c>
      <c r="C20783" t="s">
        <v>31</v>
      </c>
      <c r="D20783" s="1" t="s">
        <v>11</v>
      </c>
      <c r="E20783" t="s">
        <v>12</v>
      </c>
      <c r="F20783" s="4" t="s">
        <v>16</v>
      </c>
      <c r="G20783" s="3">
        <v>9.3455539999999999</v>
      </c>
      <c r="H20783" s="8">
        <v>0.89526806832963468</v>
      </c>
      <c r="I20783" s="26" t="str">
        <f>INDEX('Data Tab2'!$C:$C,MATCH('Data Tab1'!A20783,'Data Tab2'!$A:$A,0))</f>
        <v>BCN2</v>
      </c>
    </row>
    <row r="20784" spans="1:9" hidden="1">
      <c r="A20784" s="55">
        <v>104978935</v>
      </c>
      <c r="B20784" s="1" t="s">
        <v>33</v>
      </c>
      <c r="C20784" t="s">
        <v>31</v>
      </c>
      <c r="D20784" s="1" t="s">
        <v>17</v>
      </c>
      <c r="E20784" t="s">
        <v>18</v>
      </c>
      <c r="F20784" s="4" t="s">
        <v>35</v>
      </c>
      <c r="G20784" s="3">
        <v>10.133330000000001</v>
      </c>
      <c r="H20784" s="8">
        <v>0.28607168917566839</v>
      </c>
      <c r="I20784" s="26" t="str">
        <f>INDEX('Data Tab2'!$C:$C,MATCH('Data Tab1'!A20784,'Data Tab2'!$A:$A,0))</f>
        <v>BCN2</v>
      </c>
    </row>
    <row r="20785" spans="1:9" hidden="1">
      <c r="A20785" s="55">
        <v>104978935</v>
      </c>
      <c r="B20785" s="1" t="s">
        <v>33</v>
      </c>
      <c r="C20785" t="s">
        <v>31</v>
      </c>
      <c r="D20785" s="1" t="s">
        <v>17</v>
      </c>
      <c r="E20785" t="s">
        <v>18</v>
      </c>
      <c r="F20785" s="4" t="s">
        <v>36</v>
      </c>
      <c r="G20785" s="3">
        <v>7.8549980000000001</v>
      </c>
      <c r="H20785" s="8">
        <v>0.94204839513701821</v>
      </c>
      <c r="I20785" s="26" t="str">
        <f>INDEX('Data Tab2'!$C:$C,MATCH('Data Tab1'!A20785,'Data Tab2'!$A:$A,0))</f>
        <v>BCN2</v>
      </c>
    </row>
    <row r="20786" spans="1:9" hidden="1">
      <c r="A20786" s="55">
        <v>104978935</v>
      </c>
      <c r="B20786" s="1" t="s">
        <v>33</v>
      </c>
      <c r="C20786" t="s">
        <v>31</v>
      </c>
      <c r="D20786" s="1" t="s">
        <v>17</v>
      </c>
      <c r="E20786" t="s">
        <v>18</v>
      </c>
      <c r="F20786" s="4" t="s">
        <v>38</v>
      </c>
      <c r="G20786" s="3">
        <v>9.5563870000000009</v>
      </c>
      <c r="H20786" s="8">
        <v>0.80269137141859992</v>
      </c>
      <c r="I20786" s="26" t="str">
        <f>INDEX('Data Tab2'!$C:$C,MATCH('Data Tab1'!A20786,'Data Tab2'!$A:$A,0))</f>
        <v>BCN2</v>
      </c>
    </row>
    <row r="20787" spans="1:9" hidden="1">
      <c r="A20787" s="56">
        <v>104978935</v>
      </c>
      <c r="B20787" s="1" t="s">
        <v>33</v>
      </c>
      <c r="C20787" t="s">
        <v>31</v>
      </c>
      <c r="D20787" s="1" t="s">
        <v>17</v>
      </c>
      <c r="E20787" t="s">
        <v>18</v>
      </c>
      <c r="F20787" s="4" t="s">
        <v>21</v>
      </c>
      <c r="G20787" s="3">
        <v>9.9999959999999994</v>
      </c>
      <c r="H20787" s="8">
        <v>0.80793309993059259</v>
      </c>
      <c r="I20787" s="26" t="str">
        <f>INDEX('Data Tab2'!$C:$C,MATCH('Data Tab1'!A20787,'Data Tab2'!$A:$A,0))</f>
        <v>BCN2</v>
      </c>
    </row>
    <row r="20788" spans="1:9">
      <c r="A20788" s="55">
        <v>104979030</v>
      </c>
      <c r="B20788" s="1" t="s">
        <v>9</v>
      </c>
      <c r="C20788" t="s">
        <v>31</v>
      </c>
      <c r="D20788" s="1" t="s">
        <v>11</v>
      </c>
      <c r="E20788" t="s">
        <v>12</v>
      </c>
      <c r="F20788" s="4" t="s">
        <v>13</v>
      </c>
      <c r="G20788" s="3">
        <v>9.7577719999999992</v>
      </c>
      <c r="H20788" s="8">
        <v>0.61924456307102405</v>
      </c>
      <c r="I20788" s="26" t="str">
        <f>INDEX('Data Tab2'!$C:$C,MATCH('Data Tab1'!A20788,'Data Tab2'!$A:$A,0))</f>
        <v>BER3</v>
      </c>
    </row>
    <row r="20789" spans="1:9" hidden="1">
      <c r="A20789" s="55">
        <v>104979030</v>
      </c>
      <c r="B20789" s="1" t="s">
        <v>9</v>
      </c>
      <c r="C20789" t="s">
        <v>31</v>
      </c>
      <c r="D20789" s="1" t="s">
        <v>11</v>
      </c>
      <c r="E20789" t="s">
        <v>12</v>
      </c>
      <c r="F20789" s="4" t="s">
        <v>34</v>
      </c>
      <c r="G20789" s="3">
        <v>4.9999979999999997</v>
      </c>
      <c r="H20789" s="8">
        <v>0.66859713862696712</v>
      </c>
      <c r="I20789" s="26" t="str">
        <f>INDEX('Data Tab2'!$C:$C,MATCH('Data Tab1'!A20789,'Data Tab2'!$A:$A,0))</f>
        <v>BER3</v>
      </c>
    </row>
    <row r="20790" spans="1:9" hidden="1">
      <c r="A20790" s="55">
        <v>104979030</v>
      </c>
      <c r="B20790" s="1" t="s">
        <v>9</v>
      </c>
      <c r="C20790" t="s">
        <v>31</v>
      </c>
      <c r="D20790" s="1" t="s">
        <v>11</v>
      </c>
      <c r="E20790" t="s">
        <v>12</v>
      </c>
      <c r="F20790" s="4" t="s">
        <v>15</v>
      </c>
      <c r="G20790" s="3">
        <v>0.48610900000000001</v>
      </c>
      <c r="H20790" s="8">
        <v>0.57006574928699139</v>
      </c>
      <c r="I20790" s="26" t="str">
        <f>INDEX('Data Tab2'!$C:$C,MATCH('Data Tab1'!A20790,'Data Tab2'!$A:$A,0))</f>
        <v>BER3</v>
      </c>
    </row>
    <row r="20791" spans="1:9" hidden="1">
      <c r="A20791" s="55">
        <v>104979030</v>
      </c>
      <c r="B20791" s="1" t="s">
        <v>9</v>
      </c>
      <c r="C20791" t="s">
        <v>31</v>
      </c>
      <c r="D20791" s="1" t="s">
        <v>11</v>
      </c>
      <c r="E20791" t="s">
        <v>12</v>
      </c>
      <c r="F20791" s="4" t="s">
        <v>28</v>
      </c>
      <c r="G20791" s="3">
        <v>9.8508289999999992</v>
      </c>
      <c r="H20791" s="8">
        <v>0.1689009440493896</v>
      </c>
      <c r="I20791" s="26" t="str">
        <f>INDEX('Data Tab2'!$C:$C,MATCH('Data Tab1'!A20791,'Data Tab2'!$A:$A,0))</f>
        <v>BER3</v>
      </c>
    </row>
    <row r="20792" spans="1:9" hidden="1">
      <c r="A20792" s="56">
        <v>104979030</v>
      </c>
      <c r="B20792" s="1" t="s">
        <v>9</v>
      </c>
      <c r="C20792" t="s">
        <v>32</v>
      </c>
      <c r="D20792" s="1" t="s">
        <v>11</v>
      </c>
      <c r="E20792" t="s">
        <v>12</v>
      </c>
      <c r="F20792" s="4" t="s">
        <v>29</v>
      </c>
      <c r="G20792" s="3">
        <v>10.807214999999999</v>
      </c>
      <c r="H20792" s="8">
        <v>0.21855570075913566</v>
      </c>
      <c r="I20792" s="26" t="str">
        <f>INDEX('Data Tab2'!$C:$C,MATCH('Data Tab1'!A20792,'Data Tab2'!$A:$A,0))</f>
        <v>BER3</v>
      </c>
    </row>
    <row r="20793" spans="1:9">
      <c r="A20793" s="55">
        <v>104979035</v>
      </c>
      <c r="B20793" s="1" t="s">
        <v>9</v>
      </c>
      <c r="C20793" t="s">
        <v>31</v>
      </c>
      <c r="D20793" s="1" t="s">
        <v>11</v>
      </c>
      <c r="E20793" t="s">
        <v>12</v>
      </c>
      <c r="F20793" s="4" t="s">
        <v>13</v>
      </c>
      <c r="G20793" s="3">
        <v>10.999997</v>
      </c>
      <c r="H20793" s="8">
        <v>0.26525211760267142</v>
      </c>
      <c r="I20793" s="26" t="str">
        <f>INDEX('Data Tab2'!$C:$C,MATCH('Data Tab1'!A20793,'Data Tab2'!$A:$A,0))</f>
        <v>BHX1</v>
      </c>
    </row>
    <row r="20794" spans="1:9" hidden="1">
      <c r="A20794" s="55">
        <v>104979035</v>
      </c>
      <c r="B20794" s="1" t="s">
        <v>9</v>
      </c>
      <c r="C20794" t="s">
        <v>31</v>
      </c>
      <c r="D20794" s="1" t="s">
        <v>11</v>
      </c>
      <c r="E20794" t="s">
        <v>12</v>
      </c>
      <c r="F20794" s="4" t="s">
        <v>15</v>
      </c>
      <c r="G20794" s="3">
        <v>10.999998</v>
      </c>
      <c r="H20794" s="8">
        <v>0.75078188784425859</v>
      </c>
      <c r="I20794" s="26" t="str">
        <f>INDEX('Data Tab2'!$C:$C,MATCH('Data Tab1'!A20794,'Data Tab2'!$A:$A,0))</f>
        <v>BHX1</v>
      </c>
    </row>
    <row r="20795" spans="1:9" hidden="1">
      <c r="A20795" s="55">
        <v>104979035</v>
      </c>
      <c r="B20795" s="1" t="s">
        <v>9</v>
      </c>
      <c r="C20795" t="s">
        <v>31</v>
      </c>
      <c r="D20795" s="1" t="s">
        <v>11</v>
      </c>
      <c r="E20795" t="s">
        <v>12</v>
      </c>
      <c r="F20795" s="4" t="s">
        <v>28</v>
      </c>
      <c r="G20795" s="3">
        <v>10.999998</v>
      </c>
      <c r="H20795" s="8">
        <v>0.73358231949274233</v>
      </c>
      <c r="I20795" s="26" t="str">
        <f>INDEX('Data Tab2'!$C:$C,MATCH('Data Tab1'!A20795,'Data Tab2'!$A:$A,0))</f>
        <v>BHX1</v>
      </c>
    </row>
    <row r="20796" spans="1:9" hidden="1">
      <c r="A20796" s="55">
        <v>104979035</v>
      </c>
      <c r="B20796" s="1" t="s">
        <v>9</v>
      </c>
      <c r="C20796" t="s">
        <v>31</v>
      </c>
      <c r="D20796" s="1" t="s">
        <v>11</v>
      </c>
      <c r="E20796" t="s">
        <v>12</v>
      </c>
      <c r="F20796" s="4" t="s">
        <v>29</v>
      </c>
      <c r="G20796" s="3">
        <v>0.77388699999999999</v>
      </c>
      <c r="H20796" s="8">
        <v>0.52879233063535347</v>
      </c>
      <c r="I20796" s="26" t="str">
        <f>INDEX('Data Tab2'!$C:$C,MATCH('Data Tab1'!A20796,'Data Tab2'!$A:$A,0))</f>
        <v>BHX1</v>
      </c>
    </row>
    <row r="20797" spans="1:9" hidden="1">
      <c r="A20797" s="55">
        <v>104979035</v>
      </c>
      <c r="B20797" s="1" t="s">
        <v>9</v>
      </c>
      <c r="C20797" t="s">
        <v>31</v>
      </c>
      <c r="D20797" s="1" t="s">
        <v>17</v>
      </c>
      <c r="E20797" t="s">
        <v>18</v>
      </c>
      <c r="F20797" s="4" t="s">
        <v>35</v>
      </c>
      <c r="G20797" s="3">
        <v>4.9999979999999997</v>
      </c>
      <c r="H20797" s="8">
        <v>0.32408428790950183</v>
      </c>
      <c r="I20797" s="26" t="str">
        <f>INDEX('Data Tab2'!$C:$C,MATCH('Data Tab1'!A20797,'Data Tab2'!$A:$A,0))</f>
        <v>BHX1</v>
      </c>
    </row>
    <row r="20798" spans="1:9" hidden="1">
      <c r="A20798" s="55">
        <v>104979035</v>
      </c>
      <c r="B20798" s="1" t="s">
        <v>9</v>
      </c>
      <c r="C20798" t="s">
        <v>31</v>
      </c>
      <c r="D20798" s="1" t="s">
        <v>17</v>
      </c>
      <c r="E20798" t="s">
        <v>18</v>
      </c>
      <c r="F20798" s="4" t="s">
        <v>36</v>
      </c>
      <c r="G20798" s="3">
        <v>9.9999979999999997</v>
      </c>
      <c r="H20798" s="8">
        <v>3.8687789655393323E-2</v>
      </c>
      <c r="I20798" s="26" t="str">
        <f>INDEX('Data Tab2'!$C:$C,MATCH('Data Tab1'!A20798,'Data Tab2'!$A:$A,0))</f>
        <v>BHX1</v>
      </c>
    </row>
    <row r="20799" spans="1:9" hidden="1">
      <c r="A20799" s="55">
        <v>104979035</v>
      </c>
      <c r="B20799" s="1" t="s">
        <v>9</v>
      </c>
      <c r="C20799" t="s">
        <v>31</v>
      </c>
      <c r="D20799" s="1" t="s">
        <v>17</v>
      </c>
      <c r="E20799" t="s">
        <v>18</v>
      </c>
      <c r="F20799" s="4" t="s">
        <v>38</v>
      </c>
      <c r="G20799" s="3">
        <v>9.9999979999999997</v>
      </c>
      <c r="H20799" s="8">
        <v>0.80500012124581033</v>
      </c>
      <c r="I20799" s="26" t="str">
        <f>INDEX('Data Tab2'!$C:$C,MATCH('Data Tab1'!A20799,'Data Tab2'!$A:$A,0))</f>
        <v>BHX1</v>
      </c>
    </row>
    <row r="20800" spans="1:9" hidden="1">
      <c r="A20800" s="55">
        <v>104979035</v>
      </c>
      <c r="B20800" s="1" t="s">
        <v>9</v>
      </c>
      <c r="C20800" t="s">
        <v>31</v>
      </c>
      <c r="D20800" s="1" t="s">
        <v>17</v>
      </c>
      <c r="E20800" t="s">
        <v>18</v>
      </c>
      <c r="F20800" s="4" t="s">
        <v>19</v>
      </c>
      <c r="G20800" s="3">
        <v>9.9999979999999997</v>
      </c>
      <c r="H20800" s="8">
        <v>0.72284196769381437</v>
      </c>
      <c r="I20800" s="26" t="str">
        <f>INDEX('Data Tab2'!$C:$C,MATCH('Data Tab1'!A20800,'Data Tab2'!$A:$A,0))</f>
        <v>BHX1</v>
      </c>
    </row>
    <row r="20801" spans="1:9" hidden="1">
      <c r="A20801" s="55">
        <v>104979035</v>
      </c>
      <c r="B20801" s="1" t="s">
        <v>9</v>
      </c>
      <c r="C20801" t="s">
        <v>31</v>
      </c>
      <c r="D20801" s="1" t="s">
        <v>17</v>
      </c>
      <c r="E20801" t="s">
        <v>18</v>
      </c>
      <c r="F20801" s="4" t="s">
        <v>20</v>
      </c>
      <c r="G20801" s="3">
        <v>3.7847200000000001</v>
      </c>
      <c r="H20801" s="8">
        <v>0.94726879727417146</v>
      </c>
      <c r="I20801" s="26" t="str">
        <f>INDEX('Data Tab2'!$C:$C,MATCH('Data Tab1'!A20801,'Data Tab2'!$A:$A,0))</f>
        <v>BHX1</v>
      </c>
    </row>
    <row r="20802" spans="1:9" hidden="1">
      <c r="A20802" s="55">
        <v>104979035</v>
      </c>
      <c r="B20802" s="1" t="s">
        <v>9</v>
      </c>
      <c r="C20802" t="s">
        <v>32</v>
      </c>
      <c r="D20802" s="1" t="s">
        <v>11</v>
      </c>
      <c r="E20802" t="s">
        <v>12</v>
      </c>
      <c r="F20802" s="4" t="s">
        <v>29</v>
      </c>
      <c r="G20802" s="3">
        <v>5.6449980000000002</v>
      </c>
      <c r="H20802" s="8">
        <v>0.22223600681223232</v>
      </c>
      <c r="I20802" s="26" t="str">
        <f>INDEX('Data Tab2'!$C:$C,MATCH('Data Tab1'!A20802,'Data Tab2'!$A:$A,0))</f>
        <v>BHX1</v>
      </c>
    </row>
    <row r="20803" spans="1:9" hidden="1">
      <c r="A20803" s="56">
        <v>104979035</v>
      </c>
      <c r="B20803" s="1" t="s">
        <v>9</v>
      </c>
      <c r="C20803" t="s">
        <v>32</v>
      </c>
      <c r="D20803" s="1" t="s">
        <v>11</v>
      </c>
      <c r="E20803" t="s">
        <v>12</v>
      </c>
      <c r="F20803" s="4" t="s">
        <v>16</v>
      </c>
      <c r="G20803" s="3">
        <v>10.999998</v>
      </c>
      <c r="H20803" s="8">
        <v>0.9444721740033899</v>
      </c>
      <c r="I20803" s="26" t="str">
        <f>INDEX('Data Tab2'!$C:$C,MATCH('Data Tab1'!A20803,'Data Tab2'!$A:$A,0))</f>
        <v>BHX1</v>
      </c>
    </row>
    <row r="20804" spans="1:9">
      <c r="A20804" s="55">
        <v>104979039</v>
      </c>
      <c r="B20804" s="1" t="s">
        <v>9</v>
      </c>
      <c r="C20804" t="s">
        <v>10</v>
      </c>
      <c r="D20804" s="1" t="s">
        <v>17</v>
      </c>
      <c r="E20804" t="s">
        <v>18</v>
      </c>
      <c r="F20804" s="4" t="s">
        <v>22</v>
      </c>
      <c r="G20804" s="3">
        <v>5.743055</v>
      </c>
      <c r="H20804" s="8">
        <v>0.48314911690621598</v>
      </c>
      <c r="I20804" s="26" t="str">
        <f>INDEX('Data Tab2'!$C:$C,MATCH('Data Tab1'!A20804,'Data Tab2'!$A:$A,0))</f>
        <v>BHX2</v>
      </c>
    </row>
    <row r="20805" spans="1:9" hidden="1">
      <c r="A20805" s="55">
        <v>104979039</v>
      </c>
      <c r="B20805" s="1" t="s">
        <v>9</v>
      </c>
      <c r="C20805" t="s">
        <v>32</v>
      </c>
      <c r="D20805" s="1" t="s">
        <v>17</v>
      </c>
      <c r="E20805" t="s">
        <v>23</v>
      </c>
      <c r="F20805" s="4" t="s">
        <v>25</v>
      </c>
      <c r="G20805" s="3">
        <v>0</v>
      </c>
      <c r="H20805" s="8">
        <v>2.0084657142067197E-2</v>
      </c>
      <c r="I20805" s="26" t="str">
        <f>INDEX('Data Tab2'!$C:$C,MATCH('Data Tab1'!A20805,'Data Tab2'!$A:$A,0))</f>
        <v>BHX2</v>
      </c>
    </row>
    <row r="20806" spans="1:9" hidden="1">
      <c r="A20806" s="55">
        <v>104979039</v>
      </c>
      <c r="B20806" s="1" t="s">
        <v>33</v>
      </c>
      <c r="C20806" t="s">
        <v>31</v>
      </c>
      <c r="D20806" s="1" t="s">
        <v>11</v>
      </c>
      <c r="E20806" t="s">
        <v>12</v>
      </c>
      <c r="F20806" s="4" t="s">
        <v>13</v>
      </c>
      <c r="G20806" s="3">
        <v>10.421109</v>
      </c>
      <c r="H20806" s="8">
        <v>0.99730904338715265</v>
      </c>
      <c r="I20806" s="26" t="str">
        <f>INDEX('Data Tab2'!$C:$C,MATCH('Data Tab1'!A20806,'Data Tab2'!$A:$A,0))</f>
        <v>BHX2</v>
      </c>
    </row>
    <row r="20807" spans="1:9" hidden="1">
      <c r="A20807" s="55">
        <v>104979039</v>
      </c>
      <c r="B20807" s="1" t="s">
        <v>33</v>
      </c>
      <c r="C20807" t="s">
        <v>31</v>
      </c>
      <c r="D20807" s="1" t="s">
        <v>11</v>
      </c>
      <c r="E20807" t="s">
        <v>12</v>
      </c>
      <c r="F20807" s="4" t="s">
        <v>34</v>
      </c>
      <c r="G20807" s="3">
        <v>10.999998</v>
      </c>
      <c r="H20807" s="8">
        <v>0.45826651516842509</v>
      </c>
      <c r="I20807" s="26" t="str">
        <f>INDEX('Data Tab2'!$C:$C,MATCH('Data Tab1'!A20807,'Data Tab2'!$A:$A,0))</f>
        <v>BHX2</v>
      </c>
    </row>
    <row r="20808" spans="1:9" hidden="1">
      <c r="A20808" s="55">
        <v>104979039</v>
      </c>
      <c r="B20808" s="1" t="s">
        <v>33</v>
      </c>
      <c r="C20808" t="s">
        <v>31</v>
      </c>
      <c r="D20808" s="1" t="s">
        <v>11</v>
      </c>
      <c r="E20808" t="s">
        <v>12</v>
      </c>
      <c r="F20808" s="4" t="s">
        <v>14</v>
      </c>
      <c r="G20808" s="3">
        <v>10.999998</v>
      </c>
      <c r="H20808" s="8">
        <v>0.62211597953388675</v>
      </c>
      <c r="I20808" s="26" t="str">
        <f>INDEX('Data Tab2'!$C:$C,MATCH('Data Tab1'!A20808,'Data Tab2'!$A:$A,0))</f>
        <v>BHX2</v>
      </c>
    </row>
    <row r="20809" spans="1:9" hidden="1">
      <c r="A20809" s="55">
        <v>104979039</v>
      </c>
      <c r="B20809" s="1" t="s">
        <v>33</v>
      </c>
      <c r="C20809" t="s">
        <v>31</v>
      </c>
      <c r="D20809" s="1" t="s">
        <v>11</v>
      </c>
      <c r="E20809" t="s">
        <v>12</v>
      </c>
      <c r="F20809" s="4" t="s">
        <v>15</v>
      </c>
      <c r="G20809" s="3">
        <v>11.533331</v>
      </c>
      <c r="H20809" s="8">
        <v>0.26792813513958413</v>
      </c>
      <c r="I20809" s="26" t="str">
        <f>INDEX('Data Tab2'!$C:$C,MATCH('Data Tab1'!A20809,'Data Tab2'!$A:$A,0))</f>
        <v>BHX2</v>
      </c>
    </row>
    <row r="20810" spans="1:9" hidden="1">
      <c r="A20810" s="55">
        <v>104979039</v>
      </c>
      <c r="B20810" s="1" t="s">
        <v>33</v>
      </c>
      <c r="C20810" t="s">
        <v>31</v>
      </c>
      <c r="D20810" s="1" t="s">
        <v>11</v>
      </c>
      <c r="E20810" t="s">
        <v>12</v>
      </c>
      <c r="F20810" s="4" t="s">
        <v>16</v>
      </c>
      <c r="G20810" s="3">
        <v>10.999998</v>
      </c>
      <c r="H20810" s="8">
        <v>0.51603180276911642</v>
      </c>
      <c r="I20810" s="26" t="str">
        <f>INDEX('Data Tab2'!$C:$C,MATCH('Data Tab1'!A20810,'Data Tab2'!$A:$A,0))</f>
        <v>BHX2</v>
      </c>
    </row>
    <row r="20811" spans="1:9" hidden="1">
      <c r="A20811" s="55">
        <v>104979039</v>
      </c>
      <c r="B20811" s="1" t="s">
        <v>33</v>
      </c>
      <c r="C20811" t="s">
        <v>31</v>
      </c>
      <c r="D20811" s="1" t="s">
        <v>17</v>
      </c>
      <c r="E20811" t="s">
        <v>18</v>
      </c>
      <c r="F20811" s="4" t="s">
        <v>36</v>
      </c>
      <c r="G20811" s="3">
        <v>9.8105530000000005</v>
      </c>
      <c r="H20811" s="8">
        <v>0.4070259388365105</v>
      </c>
      <c r="I20811" s="26" t="str">
        <f>INDEX('Data Tab2'!$C:$C,MATCH('Data Tab1'!A20811,'Data Tab2'!$A:$A,0))</f>
        <v>BHX2</v>
      </c>
    </row>
    <row r="20812" spans="1:9" hidden="1">
      <c r="A20812" s="55">
        <v>104979039</v>
      </c>
      <c r="B20812" s="1" t="s">
        <v>33</v>
      </c>
      <c r="C20812" t="s">
        <v>31</v>
      </c>
      <c r="D20812" s="1" t="s">
        <v>17</v>
      </c>
      <c r="E20812" t="s">
        <v>18</v>
      </c>
      <c r="F20812" s="4" t="s">
        <v>38</v>
      </c>
      <c r="G20812" s="3">
        <v>9.9999970000000005</v>
      </c>
      <c r="H20812" s="8">
        <v>0.84141327725508697</v>
      </c>
      <c r="I20812" s="26" t="str">
        <f>INDEX('Data Tab2'!$C:$C,MATCH('Data Tab1'!A20812,'Data Tab2'!$A:$A,0))</f>
        <v>BHX2</v>
      </c>
    </row>
    <row r="20813" spans="1:9" hidden="1">
      <c r="A20813" s="55">
        <v>104979039</v>
      </c>
      <c r="B20813" s="1" t="s">
        <v>33</v>
      </c>
      <c r="C20813" t="s">
        <v>31</v>
      </c>
      <c r="D20813" s="1" t="s">
        <v>17</v>
      </c>
      <c r="E20813" t="s">
        <v>18</v>
      </c>
      <c r="F20813" s="4" t="s">
        <v>21</v>
      </c>
      <c r="G20813" s="3">
        <v>9.7186070000000004</v>
      </c>
      <c r="H20813" s="8">
        <v>0.85509192356191899</v>
      </c>
      <c r="I20813" s="26" t="str">
        <f>INDEX('Data Tab2'!$C:$C,MATCH('Data Tab1'!A20813,'Data Tab2'!$A:$A,0))</f>
        <v>BHX2</v>
      </c>
    </row>
    <row r="20814" spans="1:9" hidden="1">
      <c r="A20814" s="55">
        <v>104979039</v>
      </c>
      <c r="B20814" s="1" t="s">
        <v>33</v>
      </c>
      <c r="C20814" t="s">
        <v>31</v>
      </c>
      <c r="D20814" s="1" t="s">
        <v>17</v>
      </c>
      <c r="E20814" t="s">
        <v>18</v>
      </c>
      <c r="F20814" s="4" t="s">
        <v>22</v>
      </c>
      <c r="G20814" s="3">
        <v>3.165829</v>
      </c>
      <c r="H20814" s="8">
        <v>0.16672138718468732</v>
      </c>
      <c r="I20814" s="26" t="str">
        <f>INDEX('Data Tab2'!$C:$C,MATCH('Data Tab1'!A20814,'Data Tab2'!$A:$A,0))</f>
        <v>BHX2</v>
      </c>
    </row>
    <row r="20815" spans="1:9" hidden="1">
      <c r="A20815" s="56">
        <v>104979039</v>
      </c>
      <c r="B20815" s="1" t="s">
        <v>33</v>
      </c>
      <c r="C20815" t="s">
        <v>31</v>
      </c>
      <c r="D20815" s="1" t="s">
        <v>17</v>
      </c>
      <c r="E20815" t="s">
        <v>23</v>
      </c>
      <c r="F20815" s="4" t="s">
        <v>24</v>
      </c>
      <c r="G20815" s="3">
        <v>9.9999979999999997</v>
      </c>
      <c r="H20815" s="8">
        <v>0.64092952080287469</v>
      </c>
      <c r="I20815" s="26" t="str">
        <f>INDEX('Data Tab2'!$C:$C,MATCH('Data Tab1'!A20815,'Data Tab2'!$A:$A,0))</f>
        <v>BHX2</v>
      </c>
    </row>
    <row r="20816" spans="1:9">
      <c r="A20816" s="55">
        <v>104979040</v>
      </c>
      <c r="B20816" s="1" t="s">
        <v>9</v>
      </c>
      <c r="C20816" t="s">
        <v>37</v>
      </c>
      <c r="D20816" s="1" t="s">
        <v>11</v>
      </c>
      <c r="E20816" t="s">
        <v>12</v>
      </c>
      <c r="F20816" s="4" t="s">
        <v>13</v>
      </c>
      <c r="G20816" s="3">
        <v>8.2602740000000008</v>
      </c>
      <c r="H20816" s="8">
        <v>0.15731328829243807</v>
      </c>
      <c r="I20816" s="26" t="str">
        <f>INDEX('Data Tab2'!$C:$C,MATCH('Data Tab1'!A20816,'Data Tab2'!$A:$A,0))</f>
        <v>BHX3</v>
      </c>
    </row>
    <row r="20817" spans="1:9" hidden="1">
      <c r="A20817" s="55">
        <v>104979040</v>
      </c>
      <c r="B20817" s="1" t="s">
        <v>9</v>
      </c>
      <c r="C20817" t="s">
        <v>37</v>
      </c>
      <c r="D20817" s="1" t="s">
        <v>11</v>
      </c>
      <c r="E20817" t="s">
        <v>12</v>
      </c>
      <c r="F20817" s="4" t="s">
        <v>29</v>
      </c>
      <c r="G20817" s="3">
        <v>8.9472190000000005</v>
      </c>
      <c r="H20817" s="8">
        <v>0.40797622725615035</v>
      </c>
      <c r="I20817" s="26" t="str">
        <f>INDEX('Data Tab2'!$C:$C,MATCH('Data Tab1'!A20817,'Data Tab2'!$A:$A,0))</f>
        <v>BHX3</v>
      </c>
    </row>
    <row r="20818" spans="1:9" hidden="1">
      <c r="A20818" s="55">
        <v>104979040</v>
      </c>
      <c r="B20818" s="1" t="s">
        <v>9</v>
      </c>
      <c r="C20818" t="s">
        <v>37</v>
      </c>
      <c r="D20818" s="1" t="s">
        <v>11</v>
      </c>
      <c r="E20818" t="s">
        <v>12</v>
      </c>
      <c r="F20818" s="4" t="s">
        <v>16</v>
      </c>
      <c r="G20818" s="3">
        <v>1.867774</v>
      </c>
      <c r="H20818" s="8">
        <v>0.74921538278187649</v>
      </c>
      <c r="I20818" s="26" t="str">
        <f>INDEX('Data Tab2'!$C:$C,MATCH('Data Tab1'!A20818,'Data Tab2'!$A:$A,0))</f>
        <v>BHX3</v>
      </c>
    </row>
    <row r="20819" spans="1:9" hidden="1">
      <c r="A20819" s="55">
        <v>104979040</v>
      </c>
      <c r="B20819" s="1" t="s">
        <v>9</v>
      </c>
      <c r="C20819" t="s">
        <v>37</v>
      </c>
      <c r="D20819" s="1" t="s">
        <v>17</v>
      </c>
      <c r="E20819" t="s">
        <v>18</v>
      </c>
      <c r="F20819" s="4" t="s">
        <v>35</v>
      </c>
      <c r="G20819" s="3">
        <v>9.7866619999999998</v>
      </c>
      <c r="H20819" s="8">
        <v>9.068585067887236E-2</v>
      </c>
      <c r="I20819" s="26" t="str">
        <f>INDEX('Data Tab2'!$C:$C,MATCH('Data Tab1'!A20819,'Data Tab2'!$A:$A,0))</f>
        <v>BHX3</v>
      </c>
    </row>
    <row r="20820" spans="1:9" hidden="1">
      <c r="A20820" s="55">
        <v>104979040</v>
      </c>
      <c r="B20820" s="1" t="s">
        <v>9</v>
      </c>
      <c r="C20820" t="s">
        <v>37</v>
      </c>
      <c r="D20820" s="1" t="s">
        <v>17</v>
      </c>
      <c r="E20820" t="s">
        <v>23</v>
      </c>
      <c r="F20820" s="4" t="s">
        <v>25</v>
      </c>
      <c r="G20820" s="3">
        <v>0</v>
      </c>
      <c r="H20820" s="8">
        <v>0.24740243285350494</v>
      </c>
      <c r="I20820" s="26" t="str">
        <f>INDEX('Data Tab2'!$C:$C,MATCH('Data Tab1'!A20820,'Data Tab2'!$A:$A,0))</f>
        <v>BHX3</v>
      </c>
    </row>
    <row r="20821" spans="1:9" hidden="1">
      <c r="A20821" s="55">
        <v>104979040</v>
      </c>
      <c r="B20821" s="1" t="s">
        <v>9</v>
      </c>
      <c r="C20821" t="s">
        <v>31</v>
      </c>
      <c r="D20821" s="1" t="s">
        <v>11</v>
      </c>
      <c r="E20821" t="s">
        <v>12</v>
      </c>
      <c r="F20821" s="4" t="s">
        <v>13</v>
      </c>
      <c r="G20821" s="3">
        <v>2.7388849999999998</v>
      </c>
      <c r="H20821" s="8">
        <v>0.91177776546677469</v>
      </c>
      <c r="I20821" s="26" t="str">
        <f>INDEX('Data Tab2'!$C:$C,MATCH('Data Tab1'!A20821,'Data Tab2'!$A:$A,0))</f>
        <v>BHX3</v>
      </c>
    </row>
    <row r="20822" spans="1:9" hidden="1">
      <c r="A20822" s="55">
        <v>104979040</v>
      </c>
      <c r="B20822" s="1" t="s">
        <v>9</v>
      </c>
      <c r="C20822" t="s">
        <v>31</v>
      </c>
      <c r="D20822" s="1" t="s">
        <v>11</v>
      </c>
      <c r="E20822" t="s">
        <v>12</v>
      </c>
      <c r="F20822" s="4" t="s">
        <v>29</v>
      </c>
      <c r="G20822" s="3">
        <v>1.871664</v>
      </c>
      <c r="H20822" s="8">
        <v>0.75241829903672675</v>
      </c>
      <c r="I20822" s="26" t="str">
        <f>INDEX('Data Tab2'!$C:$C,MATCH('Data Tab1'!A20822,'Data Tab2'!$A:$A,0))</f>
        <v>BHX3</v>
      </c>
    </row>
    <row r="20823" spans="1:9" hidden="1">
      <c r="A20823" s="55">
        <v>104979040</v>
      </c>
      <c r="B20823" s="1" t="s">
        <v>9</v>
      </c>
      <c r="C20823" t="s">
        <v>31</v>
      </c>
      <c r="D20823" s="1" t="s">
        <v>11</v>
      </c>
      <c r="E20823" t="s">
        <v>12</v>
      </c>
      <c r="F20823" s="4" t="s">
        <v>16</v>
      </c>
      <c r="G20823" s="3">
        <v>8.2019420000000007</v>
      </c>
      <c r="H20823" s="8">
        <v>0.87141844555134307</v>
      </c>
      <c r="I20823" s="26" t="str">
        <f>INDEX('Data Tab2'!$C:$C,MATCH('Data Tab1'!A20823,'Data Tab2'!$A:$A,0))</f>
        <v>BHX3</v>
      </c>
    </row>
    <row r="20824" spans="1:9" hidden="1">
      <c r="A20824" s="55">
        <v>104979040</v>
      </c>
      <c r="B20824" s="1" t="s">
        <v>33</v>
      </c>
      <c r="C20824" t="s">
        <v>31</v>
      </c>
      <c r="D20824" s="1" t="s">
        <v>17</v>
      </c>
      <c r="E20824" t="s">
        <v>18</v>
      </c>
      <c r="F20824" s="4" t="s">
        <v>38</v>
      </c>
      <c r="G20824" s="3">
        <v>8.5772150000000007</v>
      </c>
      <c r="H20824" s="8">
        <v>0.54460837574486209</v>
      </c>
      <c r="I20824" s="26" t="str">
        <f>INDEX('Data Tab2'!$C:$C,MATCH('Data Tab1'!A20824,'Data Tab2'!$A:$A,0))</f>
        <v>BHX3</v>
      </c>
    </row>
    <row r="20825" spans="1:9" hidden="1">
      <c r="A20825" s="55">
        <v>104979040</v>
      </c>
      <c r="B20825" s="1" t="s">
        <v>33</v>
      </c>
      <c r="C20825" t="s">
        <v>31</v>
      </c>
      <c r="D20825" s="1" t="s">
        <v>17</v>
      </c>
      <c r="E20825" t="s">
        <v>18</v>
      </c>
      <c r="F20825" s="4" t="s">
        <v>21</v>
      </c>
      <c r="G20825" s="3">
        <v>6.8049980000000003</v>
      </c>
      <c r="H20825" s="8">
        <v>0.97835489581381696</v>
      </c>
      <c r="I20825" s="26" t="str">
        <f>INDEX('Data Tab2'!$C:$C,MATCH('Data Tab1'!A20825,'Data Tab2'!$A:$A,0))</f>
        <v>BHX3</v>
      </c>
    </row>
    <row r="20826" spans="1:9" hidden="1">
      <c r="A20826" s="56">
        <v>104979040</v>
      </c>
      <c r="B20826" s="1" t="s">
        <v>33</v>
      </c>
      <c r="C20826" t="s">
        <v>31</v>
      </c>
      <c r="D20826" s="1" t="s">
        <v>17</v>
      </c>
      <c r="E20826" t="s">
        <v>23</v>
      </c>
      <c r="F20826" s="4" t="s">
        <v>25</v>
      </c>
      <c r="G20826" s="3">
        <v>0</v>
      </c>
      <c r="H20826" s="8">
        <v>0.5805989236513921</v>
      </c>
      <c r="I20826" s="26" t="str">
        <f>INDEX('Data Tab2'!$C:$C,MATCH('Data Tab1'!A20826,'Data Tab2'!$A:$A,0))</f>
        <v>BHX3</v>
      </c>
    </row>
    <row r="20827" spans="1:9">
      <c r="A20827" s="55">
        <v>104979049</v>
      </c>
      <c r="B20827" s="1" t="s">
        <v>9</v>
      </c>
      <c r="C20827" t="s">
        <v>31</v>
      </c>
      <c r="D20827" s="1" t="s">
        <v>11</v>
      </c>
      <c r="E20827" t="s">
        <v>12</v>
      </c>
      <c r="F20827" s="4" t="s">
        <v>34</v>
      </c>
      <c r="G20827" s="3">
        <v>4.4069430000000001</v>
      </c>
      <c r="H20827" s="8">
        <v>0.15554987788769192</v>
      </c>
      <c r="I20827" s="26" t="str">
        <f>INDEX('Data Tab2'!$C:$C,MATCH('Data Tab1'!A20827,'Data Tab2'!$A:$A,0))</f>
        <v>BHX4</v>
      </c>
    </row>
    <row r="20828" spans="1:9" hidden="1">
      <c r="A20828" s="55">
        <v>104979049</v>
      </c>
      <c r="B20828" s="1" t="s">
        <v>9</v>
      </c>
      <c r="C20828" t="s">
        <v>31</v>
      </c>
      <c r="D20828" s="1" t="s">
        <v>11</v>
      </c>
      <c r="E20828" t="s">
        <v>12</v>
      </c>
      <c r="F20828" s="4" t="s">
        <v>16</v>
      </c>
      <c r="G20828" s="3">
        <v>9.5811089999999997</v>
      </c>
      <c r="H20828" s="8">
        <v>0.2932106046320786</v>
      </c>
      <c r="I20828" s="26" t="str">
        <f>INDEX('Data Tab2'!$C:$C,MATCH('Data Tab1'!A20828,'Data Tab2'!$A:$A,0))</f>
        <v>BHX4</v>
      </c>
    </row>
    <row r="20829" spans="1:9" hidden="1">
      <c r="A20829" s="55">
        <v>104979049</v>
      </c>
      <c r="B20829" s="1" t="s">
        <v>9</v>
      </c>
      <c r="C20829" t="s">
        <v>31</v>
      </c>
      <c r="D20829" s="1" t="s">
        <v>17</v>
      </c>
      <c r="E20829" t="s">
        <v>18</v>
      </c>
      <c r="F20829" s="4" t="s">
        <v>21</v>
      </c>
      <c r="G20829" s="3">
        <v>9.7944420000000001</v>
      </c>
      <c r="H20829" s="8">
        <v>0.19569787707173159</v>
      </c>
      <c r="I20829" s="26" t="str">
        <f>INDEX('Data Tab2'!$C:$C,MATCH('Data Tab1'!A20829,'Data Tab2'!$A:$A,0))</f>
        <v>BHX4</v>
      </c>
    </row>
    <row r="20830" spans="1:9" hidden="1">
      <c r="A20830" s="55">
        <v>104979049</v>
      </c>
      <c r="B20830" s="1" t="s">
        <v>9</v>
      </c>
      <c r="C20830" t="s">
        <v>31</v>
      </c>
      <c r="D20830" s="1" t="s">
        <v>17</v>
      </c>
      <c r="E20830" t="s">
        <v>23</v>
      </c>
      <c r="F20830" s="4" t="s">
        <v>24</v>
      </c>
      <c r="G20830" s="3">
        <v>6.3224980000000004</v>
      </c>
      <c r="H20830" s="8">
        <v>0.99856265912968423</v>
      </c>
      <c r="I20830" s="26" t="str">
        <f>INDEX('Data Tab2'!$C:$C,MATCH('Data Tab1'!A20830,'Data Tab2'!$A:$A,0))</f>
        <v>BHX4</v>
      </c>
    </row>
    <row r="20831" spans="1:9" hidden="1">
      <c r="A20831" s="55">
        <v>104979049</v>
      </c>
      <c r="B20831" s="1" t="s">
        <v>9</v>
      </c>
      <c r="C20831" t="s">
        <v>32</v>
      </c>
      <c r="D20831" s="1" t="s">
        <v>11</v>
      </c>
      <c r="E20831" t="s">
        <v>12</v>
      </c>
      <c r="F20831" s="4" t="s">
        <v>34</v>
      </c>
      <c r="G20831" s="3">
        <v>0.37276999999999999</v>
      </c>
      <c r="H20831" s="8">
        <v>5.1573424888763375E-2</v>
      </c>
      <c r="I20831" s="26" t="str">
        <f>INDEX('Data Tab2'!$C:$C,MATCH('Data Tab1'!A20831,'Data Tab2'!$A:$A,0))</f>
        <v>BHX4</v>
      </c>
    </row>
    <row r="20832" spans="1:9" hidden="1">
      <c r="A20832" s="55">
        <v>104979049</v>
      </c>
      <c r="B20832" s="1" t="s">
        <v>9</v>
      </c>
      <c r="C20832" t="s">
        <v>32</v>
      </c>
      <c r="D20832" s="1" t="s">
        <v>11</v>
      </c>
      <c r="E20832" t="s">
        <v>12</v>
      </c>
      <c r="F20832" s="4" t="s">
        <v>15</v>
      </c>
      <c r="G20832" s="3">
        <v>1.6911050000000001</v>
      </c>
      <c r="H20832" s="8">
        <v>0.25563163020688517</v>
      </c>
      <c r="I20832" s="26" t="str">
        <f>INDEX('Data Tab2'!$C:$C,MATCH('Data Tab1'!A20832,'Data Tab2'!$A:$A,0))</f>
        <v>BHX4</v>
      </c>
    </row>
    <row r="20833" spans="1:9" hidden="1">
      <c r="A20833" s="55">
        <v>104979049</v>
      </c>
      <c r="B20833" s="1" t="s">
        <v>9</v>
      </c>
      <c r="C20833" t="s">
        <v>32</v>
      </c>
      <c r="D20833" s="1" t="s">
        <v>11</v>
      </c>
      <c r="E20833" t="s">
        <v>12</v>
      </c>
      <c r="F20833" s="4" t="s">
        <v>28</v>
      </c>
      <c r="G20833" s="3">
        <v>10.810826</v>
      </c>
      <c r="H20833" s="8">
        <v>0.92706964247473433</v>
      </c>
      <c r="I20833" s="26" t="str">
        <f>INDEX('Data Tab2'!$C:$C,MATCH('Data Tab1'!A20833,'Data Tab2'!$A:$A,0))</f>
        <v>BHX4</v>
      </c>
    </row>
    <row r="20834" spans="1:9" hidden="1">
      <c r="A20834" s="55">
        <v>104979049</v>
      </c>
      <c r="B20834" s="1" t="s">
        <v>9</v>
      </c>
      <c r="C20834" t="s">
        <v>32</v>
      </c>
      <c r="D20834" s="1" t="s">
        <v>11</v>
      </c>
      <c r="E20834" t="s">
        <v>12</v>
      </c>
      <c r="F20834" s="4" t="s">
        <v>29</v>
      </c>
      <c r="G20834" s="3">
        <v>10.786381</v>
      </c>
      <c r="H20834" s="8">
        <v>0.19401038216173361</v>
      </c>
      <c r="I20834" s="26" t="str">
        <f>INDEX('Data Tab2'!$C:$C,MATCH('Data Tab1'!A20834,'Data Tab2'!$A:$A,0))</f>
        <v>BHX4</v>
      </c>
    </row>
    <row r="20835" spans="1:9" hidden="1">
      <c r="A20835" s="55">
        <v>104979049</v>
      </c>
      <c r="B20835" s="1" t="s">
        <v>9</v>
      </c>
      <c r="C20835" t="s">
        <v>27</v>
      </c>
      <c r="D20835" s="1" t="s">
        <v>17</v>
      </c>
      <c r="E20835" t="s">
        <v>18</v>
      </c>
      <c r="F20835" s="4" t="s">
        <v>22</v>
      </c>
      <c r="G20835" s="3">
        <v>2.5136090000000002</v>
      </c>
      <c r="H20835" s="8">
        <v>0.26843115416257934</v>
      </c>
      <c r="I20835" s="26" t="str">
        <f>INDEX('Data Tab2'!$C:$C,MATCH('Data Tab1'!A20835,'Data Tab2'!$A:$A,0))</f>
        <v>BHX4</v>
      </c>
    </row>
    <row r="20836" spans="1:9" hidden="1">
      <c r="A20836" s="55">
        <v>104979049</v>
      </c>
      <c r="B20836" s="1" t="s">
        <v>33</v>
      </c>
      <c r="C20836" t="s">
        <v>32</v>
      </c>
      <c r="D20836" s="1" t="s">
        <v>17</v>
      </c>
      <c r="E20836" t="s">
        <v>18</v>
      </c>
      <c r="F20836" s="4" t="s">
        <v>20</v>
      </c>
      <c r="G20836" s="3">
        <v>9.9999859999999998</v>
      </c>
      <c r="H20836" s="8">
        <v>0.61087269331833971</v>
      </c>
      <c r="I20836" s="26" t="str">
        <f>INDEX('Data Tab2'!$C:$C,MATCH('Data Tab1'!A20836,'Data Tab2'!$A:$A,0))</f>
        <v>BHX4</v>
      </c>
    </row>
    <row r="20837" spans="1:9" hidden="1">
      <c r="A20837" s="55">
        <v>104979049</v>
      </c>
      <c r="B20837" s="1" t="s">
        <v>33</v>
      </c>
      <c r="C20837" t="s">
        <v>32</v>
      </c>
      <c r="D20837" s="1" t="s">
        <v>17</v>
      </c>
      <c r="E20837" t="s">
        <v>18</v>
      </c>
      <c r="F20837" s="4" t="s">
        <v>22</v>
      </c>
      <c r="G20837" s="3">
        <v>5.8008240000000004</v>
      </c>
      <c r="H20837" s="8">
        <v>0.53647233425893492</v>
      </c>
      <c r="I20837" s="26" t="str">
        <f>INDEX('Data Tab2'!$C:$C,MATCH('Data Tab1'!A20837,'Data Tab2'!$A:$A,0))</f>
        <v>BHX4</v>
      </c>
    </row>
    <row r="20838" spans="1:9" hidden="1">
      <c r="A20838" s="56">
        <v>104979049</v>
      </c>
      <c r="B20838" s="1" t="s">
        <v>33</v>
      </c>
      <c r="C20838" t="s">
        <v>32</v>
      </c>
      <c r="D20838" s="1" t="s">
        <v>17</v>
      </c>
      <c r="E20838" t="s">
        <v>23</v>
      </c>
      <c r="F20838" s="4" t="s">
        <v>24</v>
      </c>
      <c r="G20838" s="3">
        <v>3.1466560000000001</v>
      </c>
      <c r="H20838" s="8">
        <v>0.63542516932403492</v>
      </c>
      <c r="I20838" s="26" t="str">
        <f>INDEX('Data Tab2'!$C:$C,MATCH('Data Tab1'!A20838,'Data Tab2'!$A:$A,0))</f>
        <v>BHX4</v>
      </c>
    </row>
    <row r="20839" spans="1:9">
      <c r="A20839" s="55">
        <v>104979055</v>
      </c>
      <c r="B20839" s="1" t="s">
        <v>33</v>
      </c>
      <c r="C20839" t="s">
        <v>31</v>
      </c>
      <c r="D20839" s="1" t="s">
        <v>11</v>
      </c>
      <c r="E20839" t="s">
        <v>12</v>
      </c>
      <c r="F20839" s="4" t="s">
        <v>15</v>
      </c>
      <c r="G20839" s="3">
        <v>9.9999979999999997</v>
      </c>
      <c r="H20839" s="8">
        <v>0.84829718442341051</v>
      </c>
      <c r="I20839" s="26" t="str">
        <f>INDEX('Data Tab2'!$C:$C,MATCH('Data Tab1'!A20839,'Data Tab2'!$A:$A,0))</f>
        <v>BHX5</v>
      </c>
    </row>
    <row r="20840" spans="1:9" hidden="1">
      <c r="A20840" s="55">
        <v>104979055</v>
      </c>
      <c r="B20840" s="1" t="s">
        <v>33</v>
      </c>
      <c r="C20840" t="s">
        <v>31</v>
      </c>
      <c r="D20840" s="1" t="s">
        <v>11</v>
      </c>
      <c r="E20840" t="s">
        <v>12</v>
      </c>
      <c r="F20840" s="4" t="s">
        <v>28</v>
      </c>
      <c r="G20840" s="3">
        <v>8.8761089999999996</v>
      </c>
      <c r="H20840" s="8">
        <v>0.552120610507709</v>
      </c>
      <c r="I20840" s="26" t="str">
        <f>INDEX('Data Tab2'!$C:$C,MATCH('Data Tab1'!A20840,'Data Tab2'!$A:$A,0))</f>
        <v>BHX5</v>
      </c>
    </row>
    <row r="20841" spans="1:9" hidden="1">
      <c r="A20841" s="56">
        <v>104979055</v>
      </c>
      <c r="B20841" s="1" t="s">
        <v>33</v>
      </c>
      <c r="C20841" t="s">
        <v>31</v>
      </c>
      <c r="D20841" s="1" t="s">
        <v>11</v>
      </c>
      <c r="E20841" t="s">
        <v>12</v>
      </c>
      <c r="F20841" s="4" t="s">
        <v>16</v>
      </c>
      <c r="G20841" s="3">
        <v>9.9999970000000005</v>
      </c>
      <c r="H20841" s="8">
        <v>0.89845233052376328</v>
      </c>
      <c r="I20841" s="26" t="str">
        <f>INDEX('Data Tab2'!$C:$C,MATCH('Data Tab1'!A20841,'Data Tab2'!$A:$A,0))</f>
        <v>BHX5</v>
      </c>
    </row>
    <row r="20842" spans="1:9">
      <c r="A20842" s="55">
        <v>104979056</v>
      </c>
      <c r="B20842" s="1" t="s">
        <v>33</v>
      </c>
      <c r="C20842" t="s">
        <v>32</v>
      </c>
      <c r="D20842" s="1" t="s">
        <v>11</v>
      </c>
      <c r="E20842" t="s">
        <v>12</v>
      </c>
      <c r="F20842" s="4" t="s">
        <v>13</v>
      </c>
      <c r="G20842" s="3">
        <v>11.116664</v>
      </c>
      <c r="H20842" s="8">
        <v>0.95870993132039672</v>
      </c>
      <c r="I20842" s="26" t="str">
        <f>INDEX('Data Tab2'!$C:$C,MATCH('Data Tab1'!A20842,'Data Tab2'!$A:$A,0))</f>
        <v>BRS1</v>
      </c>
    </row>
    <row r="20843" spans="1:9" hidden="1">
      <c r="A20843" s="55">
        <v>104979056</v>
      </c>
      <c r="B20843" s="1" t="s">
        <v>33</v>
      </c>
      <c r="C20843" t="s">
        <v>32</v>
      </c>
      <c r="D20843" s="1" t="s">
        <v>11</v>
      </c>
      <c r="E20843" t="s">
        <v>12</v>
      </c>
      <c r="F20843" s="4" t="s">
        <v>34</v>
      </c>
      <c r="G20843" s="3">
        <v>5.9999979999999997</v>
      </c>
      <c r="H20843" s="8">
        <v>0.73356838003921532</v>
      </c>
      <c r="I20843" s="26" t="str">
        <f>INDEX('Data Tab2'!$C:$C,MATCH('Data Tab1'!A20843,'Data Tab2'!$A:$A,0))</f>
        <v>BRS1</v>
      </c>
    </row>
    <row r="20844" spans="1:9" hidden="1">
      <c r="A20844" s="55">
        <v>104979056</v>
      </c>
      <c r="B20844" s="1" t="s">
        <v>33</v>
      </c>
      <c r="C20844" t="s">
        <v>32</v>
      </c>
      <c r="D20844" s="1" t="s">
        <v>11</v>
      </c>
      <c r="E20844" t="s">
        <v>12</v>
      </c>
      <c r="F20844" s="4" t="s">
        <v>15</v>
      </c>
      <c r="G20844" s="3">
        <v>5.1333310000000001</v>
      </c>
      <c r="H20844" s="8">
        <v>0.13884878564184588</v>
      </c>
      <c r="I20844" s="26" t="str">
        <f>INDEX('Data Tab2'!$C:$C,MATCH('Data Tab1'!A20844,'Data Tab2'!$A:$A,0))</f>
        <v>BRS1</v>
      </c>
    </row>
    <row r="20845" spans="1:9" hidden="1">
      <c r="A20845" s="55">
        <v>104979056</v>
      </c>
      <c r="B20845" s="1" t="s">
        <v>33</v>
      </c>
      <c r="C20845" t="s">
        <v>32</v>
      </c>
      <c r="D20845" s="1" t="s">
        <v>11</v>
      </c>
      <c r="E20845" t="s">
        <v>12</v>
      </c>
      <c r="F20845" s="4" t="s">
        <v>28</v>
      </c>
      <c r="G20845" s="3">
        <v>10.010828999999999</v>
      </c>
      <c r="H20845" s="8">
        <v>0.92902085479933527</v>
      </c>
      <c r="I20845" s="26" t="str">
        <f>INDEX('Data Tab2'!$C:$C,MATCH('Data Tab1'!A20845,'Data Tab2'!$A:$A,0))</f>
        <v>BRS1</v>
      </c>
    </row>
    <row r="20846" spans="1:9" hidden="1">
      <c r="A20846" s="55">
        <v>104979056</v>
      </c>
      <c r="B20846" s="1" t="s">
        <v>33</v>
      </c>
      <c r="C20846" t="s">
        <v>32</v>
      </c>
      <c r="D20846" s="1" t="s">
        <v>11</v>
      </c>
      <c r="E20846" t="s">
        <v>12</v>
      </c>
      <c r="F20846" s="4" t="s">
        <v>29</v>
      </c>
      <c r="G20846" s="3">
        <v>10.442496</v>
      </c>
      <c r="H20846" s="8">
        <v>0.96347179367465074</v>
      </c>
      <c r="I20846" s="26" t="str">
        <f>INDEX('Data Tab2'!$C:$C,MATCH('Data Tab1'!A20846,'Data Tab2'!$A:$A,0))</f>
        <v>BRS1</v>
      </c>
    </row>
    <row r="20847" spans="1:9" hidden="1">
      <c r="A20847" s="55">
        <v>104979056</v>
      </c>
      <c r="B20847" s="1" t="s">
        <v>33</v>
      </c>
      <c r="C20847" t="s">
        <v>32</v>
      </c>
      <c r="D20847" s="1" t="s">
        <v>11</v>
      </c>
      <c r="E20847" t="s">
        <v>12</v>
      </c>
      <c r="F20847" s="4" t="s">
        <v>16</v>
      </c>
      <c r="G20847" s="3">
        <v>10.817219</v>
      </c>
      <c r="H20847" s="8">
        <v>0.12554777681226204</v>
      </c>
      <c r="I20847" s="26" t="str">
        <f>INDEX('Data Tab2'!$C:$C,MATCH('Data Tab1'!A20847,'Data Tab2'!$A:$A,0))</f>
        <v>BRS1</v>
      </c>
    </row>
    <row r="20848" spans="1:9" hidden="1">
      <c r="A20848" s="55">
        <v>104979056</v>
      </c>
      <c r="B20848" s="1" t="s">
        <v>33</v>
      </c>
      <c r="C20848" t="s">
        <v>32</v>
      </c>
      <c r="D20848" s="1" t="s">
        <v>17</v>
      </c>
      <c r="E20848" t="s">
        <v>18</v>
      </c>
      <c r="F20848" s="4" t="s">
        <v>19</v>
      </c>
      <c r="G20848" s="3">
        <v>4.8624980000000004</v>
      </c>
      <c r="H20848" s="8">
        <v>5.8016974167911517E-2</v>
      </c>
      <c r="I20848" s="26" t="str">
        <f>INDEX('Data Tab2'!$C:$C,MATCH('Data Tab1'!A20848,'Data Tab2'!$A:$A,0))</f>
        <v>BRS1</v>
      </c>
    </row>
    <row r="20849" spans="1:9" hidden="1">
      <c r="A20849" s="55">
        <v>104979056</v>
      </c>
      <c r="B20849" s="1" t="s">
        <v>33</v>
      </c>
      <c r="C20849" t="s">
        <v>32</v>
      </c>
      <c r="D20849" s="1" t="s">
        <v>17</v>
      </c>
      <c r="E20849" t="s">
        <v>18</v>
      </c>
      <c r="F20849" s="4" t="s">
        <v>20</v>
      </c>
      <c r="G20849" s="3">
        <v>9.8674979999999994</v>
      </c>
      <c r="H20849" s="8">
        <v>4.3146793055500066E-2</v>
      </c>
      <c r="I20849" s="26" t="str">
        <f>INDEX('Data Tab2'!$C:$C,MATCH('Data Tab1'!A20849,'Data Tab2'!$A:$A,0))</f>
        <v>BRS1</v>
      </c>
    </row>
    <row r="20850" spans="1:9" hidden="1">
      <c r="A20850" s="55">
        <v>104979056</v>
      </c>
      <c r="B20850" s="1" t="s">
        <v>33</v>
      </c>
      <c r="C20850" t="s">
        <v>32</v>
      </c>
      <c r="D20850" s="1" t="s">
        <v>17</v>
      </c>
      <c r="E20850" t="s">
        <v>18</v>
      </c>
      <c r="F20850" s="4" t="s">
        <v>21</v>
      </c>
      <c r="G20850" s="3">
        <v>9.9833309999999997</v>
      </c>
      <c r="H20850" s="8">
        <v>5.1273091485172451E-2</v>
      </c>
      <c r="I20850" s="26" t="str">
        <f>INDEX('Data Tab2'!$C:$C,MATCH('Data Tab1'!A20850,'Data Tab2'!$A:$A,0))</f>
        <v>BRS1</v>
      </c>
    </row>
    <row r="20851" spans="1:9" hidden="1">
      <c r="A20851" s="55">
        <v>104979056</v>
      </c>
      <c r="B20851" s="1" t="s">
        <v>33</v>
      </c>
      <c r="C20851" t="s">
        <v>32</v>
      </c>
      <c r="D20851" s="1" t="s">
        <v>17</v>
      </c>
      <c r="E20851" t="s">
        <v>18</v>
      </c>
      <c r="F20851" s="4" t="s">
        <v>22</v>
      </c>
      <c r="G20851" s="3">
        <v>9.1630520000000004</v>
      </c>
      <c r="H20851" s="8">
        <v>0.59240427809563423</v>
      </c>
      <c r="I20851" s="26" t="str">
        <f>INDEX('Data Tab2'!$C:$C,MATCH('Data Tab1'!A20851,'Data Tab2'!$A:$A,0))</f>
        <v>BRS1</v>
      </c>
    </row>
    <row r="20852" spans="1:9" hidden="1">
      <c r="A20852" s="56">
        <v>104979056</v>
      </c>
      <c r="B20852" s="1" t="s">
        <v>33</v>
      </c>
      <c r="C20852" t="s">
        <v>32</v>
      </c>
      <c r="D20852" s="1" t="s">
        <v>17</v>
      </c>
      <c r="E20852" t="s">
        <v>23</v>
      </c>
      <c r="F20852" s="4" t="s">
        <v>24</v>
      </c>
      <c r="G20852" s="3">
        <v>3.9999980000000002</v>
      </c>
      <c r="H20852" s="8">
        <v>0.90214868376392532</v>
      </c>
      <c r="I20852" s="26" t="str">
        <f>INDEX('Data Tab2'!$C:$C,MATCH('Data Tab1'!A20852,'Data Tab2'!$A:$A,0))</f>
        <v>BRS1</v>
      </c>
    </row>
    <row r="20853" spans="1:9">
      <c r="A20853" s="55">
        <v>104979057</v>
      </c>
      <c r="B20853" s="1" t="s">
        <v>33</v>
      </c>
      <c r="C20853" t="s">
        <v>27</v>
      </c>
      <c r="D20853" s="1" t="s">
        <v>11</v>
      </c>
      <c r="E20853" t="s">
        <v>12</v>
      </c>
      <c r="F20853" s="4" t="s">
        <v>16</v>
      </c>
      <c r="G20853" s="3">
        <v>4.0827749999999998</v>
      </c>
      <c r="H20853" s="8">
        <v>0.47151956393616812</v>
      </c>
      <c r="I20853" s="26" t="str">
        <f>INDEX('Data Tab2'!$C:$C,MATCH('Data Tab1'!A20853,'Data Tab2'!$A:$A,0))</f>
        <v>BTS2</v>
      </c>
    </row>
    <row r="20854" spans="1:9" hidden="1">
      <c r="A20854" s="55">
        <v>104979057</v>
      </c>
      <c r="B20854" s="1" t="s">
        <v>33</v>
      </c>
      <c r="C20854" t="s">
        <v>27</v>
      </c>
      <c r="D20854" s="1" t="s">
        <v>17</v>
      </c>
      <c r="E20854" t="s">
        <v>18</v>
      </c>
      <c r="F20854" s="4" t="s">
        <v>20</v>
      </c>
      <c r="G20854" s="3">
        <v>4.495552</v>
      </c>
      <c r="H20854" s="8">
        <v>0.38072051541933605</v>
      </c>
      <c r="I20854" s="26" t="str">
        <f>INDEX('Data Tab2'!$C:$C,MATCH('Data Tab1'!A20854,'Data Tab2'!$A:$A,0))</f>
        <v>BTS2</v>
      </c>
    </row>
    <row r="20855" spans="1:9" hidden="1">
      <c r="A20855" s="55">
        <v>104979057</v>
      </c>
      <c r="B20855" s="1" t="s">
        <v>33</v>
      </c>
      <c r="C20855" t="s">
        <v>27</v>
      </c>
      <c r="D20855" s="1" t="s">
        <v>17</v>
      </c>
      <c r="E20855" t="s">
        <v>18</v>
      </c>
      <c r="F20855" s="4" t="s">
        <v>21</v>
      </c>
      <c r="G20855" s="3">
        <v>9.9811080000000008</v>
      </c>
      <c r="H20855" s="8">
        <v>0.29205286941639463</v>
      </c>
      <c r="I20855" s="26" t="str">
        <f>INDEX('Data Tab2'!$C:$C,MATCH('Data Tab1'!A20855,'Data Tab2'!$A:$A,0))</f>
        <v>BTS2</v>
      </c>
    </row>
    <row r="20856" spans="1:9" hidden="1">
      <c r="A20856" s="55">
        <v>104979057</v>
      </c>
      <c r="B20856" s="1" t="s">
        <v>33</v>
      </c>
      <c r="C20856" t="s">
        <v>27</v>
      </c>
      <c r="D20856" s="1" t="s">
        <v>17</v>
      </c>
      <c r="E20856" t="s">
        <v>18</v>
      </c>
      <c r="F20856" s="4" t="s">
        <v>22</v>
      </c>
      <c r="G20856" s="3">
        <v>9.0111080000000001</v>
      </c>
      <c r="H20856" s="8">
        <v>0.87857103975981343</v>
      </c>
      <c r="I20856" s="26" t="str">
        <f>INDEX('Data Tab2'!$C:$C,MATCH('Data Tab1'!A20856,'Data Tab2'!$A:$A,0))</f>
        <v>BTS2</v>
      </c>
    </row>
    <row r="20857" spans="1:9" hidden="1">
      <c r="A20857" s="55">
        <v>104979057</v>
      </c>
      <c r="B20857" s="1" t="s">
        <v>33</v>
      </c>
      <c r="C20857" t="s">
        <v>27</v>
      </c>
      <c r="D20857" s="1" t="s">
        <v>17</v>
      </c>
      <c r="E20857" t="s">
        <v>23</v>
      </c>
      <c r="F20857" s="4" t="s">
        <v>24</v>
      </c>
      <c r="G20857" s="3">
        <v>9.9872189999999996</v>
      </c>
      <c r="H20857" s="8">
        <v>0.58140663810551008</v>
      </c>
      <c r="I20857" s="26" t="str">
        <f>INDEX('Data Tab2'!$C:$C,MATCH('Data Tab1'!A20857,'Data Tab2'!$A:$A,0))</f>
        <v>BTS2</v>
      </c>
    </row>
    <row r="20858" spans="1:9" hidden="1">
      <c r="A20858" s="56">
        <v>104979057</v>
      </c>
      <c r="B20858" s="1" t="s">
        <v>33</v>
      </c>
      <c r="C20858" t="s">
        <v>27</v>
      </c>
      <c r="D20858" s="1" t="s">
        <v>17</v>
      </c>
      <c r="E20858" t="s">
        <v>23</v>
      </c>
      <c r="F20858" s="4" t="s">
        <v>25</v>
      </c>
      <c r="G20858" s="3">
        <v>0</v>
      </c>
      <c r="H20858" s="8">
        <v>0.79451483632166942</v>
      </c>
      <c r="I20858" s="26" t="str">
        <f>INDEX('Data Tab2'!$C:$C,MATCH('Data Tab1'!A20858,'Data Tab2'!$A:$A,0))</f>
        <v>BTS2</v>
      </c>
    </row>
    <row r="20859" spans="1:9">
      <c r="A20859" s="55">
        <v>104979062</v>
      </c>
      <c r="B20859" s="1" t="s">
        <v>33</v>
      </c>
      <c r="C20859" t="s">
        <v>31</v>
      </c>
      <c r="D20859" s="1" t="s">
        <v>17</v>
      </c>
      <c r="E20859" t="s">
        <v>18</v>
      </c>
      <c r="F20859" s="4" t="s">
        <v>35</v>
      </c>
      <c r="G20859" s="3">
        <v>4.9999969999999996</v>
      </c>
      <c r="H20859" s="8">
        <v>0.19596231192571978</v>
      </c>
      <c r="I20859" s="26" t="str">
        <f>INDEX('Data Tab2'!$C:$C,MATCH('Data Tab1'!A20859,'Data Tab2'!$A:$A,0))</f>
        <v>BVA1</v>
      </c>
    </row>
    <row r="20860" spans="1:9" hidden="1">
      <c r="A20860" s="55">
        <v>104979062</v>
      </c>
      <c r="B20860" s="1" t="s">
        <v>33</v>
      </c>
      <c r="C20860" t="s">
        <v>31</v>
      </c>
      <c r="D20860" s="1" t="s">
        <v>17</v>
      </c>
      <c r="E20860" t="s">
        <v>18</v>
      </c>
      <c r="F20860" s="4" t="s">
        <v>19</v>
      </c>
      <c r="G20860" s="3">
        <v>4.7880539999999998</v>
      </c>
      <c r="H20860" s="8">
        <v>0.33497834479767175</v>
      </c>
      <c r="I20860" s="26" t="str">
        <f>INDEX('Data Tab2'!$C:$C,MATCH('Data Tab1'!A20860,'Data Tab2'!$A:$A,0))</f>
        <v>BVA1</v>
      </c>
    </row>
    <row r="20861" spans="1:9" hidden="1">
      <c r="A20861" s="55">
        <v>104979062</v>
      </c>
      <c r="B20861" s="1" t="s">
        <v>33</v>
      </c>
      <c r="C20861" t="s">
        <v>31</v>
      </c>
      <c r="D20861" s="1" t="s">
        <v>17</v>
      </c>
      <c r="E20861" t="s">
        <v>18</v>
      </c>
      <c r="F20861" s="4" t="s">
        <v>20</v>
      </c>
      <c r="G20861" s="3">
        <v>10.007497000000001</v>
      </c>
      <c r="H20861" s="8">
        <v>0.13559459665690399</v>
      </c>
      <c r="I20861" s="26" t="str">
        <f>INDEX('Data Tab2'!$C:$C,MATCH('Data Tab1'!A20861,'Data Tab2'!$A:$A,0))</f>
        <v>BVA1</v>
      </c>
    </row>
    <row r="20862" spans="1:9" hidden="1">
      <c r="A20862" s="55">
        <v>104979062</v>
      </c>
      <c r="B20862" s="1" t="s">
        <v>33</v>
      </c>
      <c r="C20862" t="s">
        <v>31</v>
      </c>
      <c r="D20862" s="1" t="s">
        <v>17</v>
      </c>
      <c r="E20862" t="s">
        <v>18</v>
      </c>
      <c r="F20862" s="4" t="s">
        <v>21</v>
      </c>
      <c r="G20862" s="3">
        <v>9.8249949999999995</v>
      </c>
      <c r="H20862" s="8">
        <v>0.82974963595952245</v>
      </c>
      <c r="I20862" s="26" t="str">
        <f>INDEX('Data Tab2'!$C:$C,MATCH('Data Tab1'!A20862,'Data Tab2'!$A:$A,0))</f>
        <v>BVA1</v>
      </c>
    </row>
    <row r="20863" spans="1:9" hidden="1">
      <c r="A20863" s="55">
        <v>104979062</v>
      </c>
      <c r="B20863" s="1" t="s">
        <v>33</v>
      </c>
      <c r="C20863" t="s">
        <v>31</v>
      </c>
      <c r="D20863" s="1" t="s">
        <v>17</v>
      </c>
      <c r="E20863" t="s">
        <v>18</v>
      </c>
      <c r="F20863" s="4" t="s">
        <v>22</v>
      </c>
      <c r="G20863" s="3">
        <v>9.9311059999999998</v>
      </c>
      <c r="H20863" s="8">
        <v>0.91315890796062515</v>
      </c>
      <c r="I20863" s="26" t="str">
        <f>INDEX('Data Tab2'!$C:$C,MATCH('Data Tab1'!A20863,'Data Tab2'!$A:$A,0))</f>
        <v>BVA1</v>
      </c>
    </row>
    <row r="20864" spans="1:9" hidden="1">
      <c r="A20864" s="56">
        <v>104979062</v>
      </c>
      <c r="B20864" s="1" t="s">
        <v>33</v>
      </c>
      <c r="C20864" t="s">
        <v>31</v>
      </c>
      <c r="D20864" s="1" t="s">
        <v>17</v>
      </c>
      <c r="E20864" t="s">
        <v>23</v>
      </c>
      <c r="F20864" s="4" t="s">
        <v>24</v>
      </c>
      <c r="G20864" s="3">
        <v>3.6241650000000001</v>
      </c>
      <c r="H20864" s="8">
        <v>0.15983327524402968</v>
      </c>
      <c r="I20864" s="26" t="str">
        <f>INDEX('Data Tab2'!$C:$C,MATCH('Data Tab1'!A20864,'Data Tab2'!$A:$A,0))</f>
        <v>BVA1</v>
      </c>
    </row>
    <row r="20865" spans="1:9">
      <c r="A20865" s="55">
        <v>104979253</v>
      </c>
      <c r="B20865" s="1" t="s">
        <v>9</v>
      </c>
      <c r="C20865" t="s">
        <v>31</v>
      </c>
      <c r="D20865" s="1" t="s">
        <v>11</v>
      </c>
      <c r="E20865" t="s">
        <v>12</v>
      </c>
      <c r="F20865" s="4" t="s">
        <v>14</v>
      </c>
      <c r="G20865" s="3">
        <v>4.9999979999999997</v>
      </c>
      <c r="H20865" s="8">
        <v>0.16362847573009509</v>
      </c>
      <c r="I20865" s="26" t="str">
        <f>INDEX('Data Tab2'!$C:$C,MATCH('Data Tab1'!A20865,'Data Tab2'!$A:$A,0))</f>
        <v>CGN1</v>
      </c>
    </row>
    <row r="20866" spans="1:9" hidden="1">
      <c r="A20866" s="55">
        <v>104979253</v>
      </c>
      <c r="B20866" s="1" t="s">
        <v>9</v>
      </c>
      <c r="C20866" t="s">
        <v>31</v>
      </c>
      <c r="D20866" s="1" t="s">
        <v>11</v>
      </c>
      <c r="E20866" t="s">
        <v>12</v>
      </c>
      <c r="F20866" s="4" t="s">
        <v>15</v>
      </c>
      <c r="G20866" s="3">
        <v>10.999998</v>
      </c>
      <c r="H20866" s="8">
        <v>0.57852127239334739</v>
      </c>
      <c r="I20866" s="26" t="str">
        <f>INDEX('Data Tab2'!$C:$C,MATCH('Data Tab1'!A20866,'Data Tab2'!$A:$A,0))</f>
        <v>CGN1</v>
      </c>
    </row>
    <row r="20867" spans="1:9" hidden="1">
      <c r="A20867" s="56">
        <v>104979253</v>
      </c>
      <c r="B20867" s="1" t="s">
        <v>9</v>
      </c>
      <c r="C20867" t="s">
        <v>31</v>
      </c>
      <c r="D20867" s="1" t="s">
        <v>11</v>
      </c>
      <c r="E20867" t="s">
        <v>12</v>
      </c>
      <c r="F20867" s="4" t="s">
        <v>28</v>
      </c>
      <c r="G20867" s="3">
        <v>5.4969429999999999</v>
      </c>
      <c r="H20867" s="8">
        <v>0.73168939180436166</v>
      </c>
      <c r="I20867" s="26" t="str">
        <f>INDEX('Data Tab2'!$C:$C,MATCH('Data Tab1'!A20867,'Data Tab2'!$A:$A,0))</f>
        <v>CGN1</v>
      </c>
    </row>
    <row r="20868" spans="1:9">
      <c r="A20868" s="55">
        <v>104979257</v>
      </c>
      <c r="B20868" s="1" t="s">
        <v>9</v>
      </c>
      <c r="C20868" t="s">
        <v>31</v>
      </c>
      <c r="D20868" s="1" t="s">
        <v>11</v>
      </c>
      <c r="E20868" t="s">
        <v>12</v>
      </c>
      <c r="F20868" s="4" t="s">
        <v>15</v>
      </c>
      <c r="G20868" s="3">
        <v>0.76916499999999999</v>
      </c>
      <c r="H20868" s="8">
        <v>0.61452395673048366</v>
      </c>
      <c r="I20868" s="26" t="str">
        <f>INDEX('Data Tab2'!$C:$C,MATCH('Data Tab1'!A20868,'Data Tab2'!$A:$A,0))</f>
        <v>CWL1</v>
      </c>
    </row>
    <row r="20869" spans="1:9" hidden="1">
      <c r="A20869" s="55">
        <v>104979257</v>
      </c>
      <c r="B20869" s="1" t="s">
        <v>9</v>
      </c>
      <c r="C20869" t="s">
        <v>31</v>
      </c>
      <c r="D20869" s="1" t="s">
        <v>11</v>
      </c>
      <c r="E20869" t="s">
        <v>12</v>
      </c>
      <c r="F20869" s="4" t="s">
        <v>28</v>
      </c>
      <c r="G20869" s="3">
        <v>4.1136080000000002</v>
      </c>
      <c r="H20869" s="8">
        <v>5.8394145472347003E-2</v>
      </c>
      <c r="I20869" s="26" t="str">
        <f>INDEX('Data Tab2'!$C:$C,MATCH('Data Tab1'!A20869,'Data Tab2'!$A:$A,0))</f>
        <v>CWL1</v>
      </c>
    </row>
    <row r="20870" spans="1:9" hidden="1">
      <c r="A20870" s="55">
        <v>104979257</v>
      </c>
      <c r="B20870" s="1" t="s">
        <v>9</v>
      </c>
      <c r="C20870" t="s">
        <v>31</v>
      </c>
      <c r="D20870" s="1" t="s">
        <v>17</v>
      </c>
      <c r="E20870" t="s">
        <v>18</v>
      </c>
      <c r="F20870" s="4" t="s">
        <v>35</v>
      </c>
      <c r="G20870" s="3">
        <v>0.08</v>
      </c>
      <c r="H20870" s="8">
        <v>0.37387416136558427</v>
      </c>
      <c r="I20870" s="26" t="str">
        <f>INDEX('Data Tab2'!$C:$C,MATCH('Data Tab1'!A20870,'Data Tab2'!$A:$A,0))</f>
        <v>CWL1</v>
      </c>
    </row>
    <row r="20871" spans="1:9" hidden="1">
      <c r="A20871" s="55">
        <v>104979257</v>
      </c>
      <c r="B20871" s="1" t="s">
        <v>9</v>
      </c>
      <c r="C20871" t="s">
        <v>31</v>
      </c>
      <c r="D20871" s="1" t="s">
        <v>17</v>
      </c>
      <c r="E20871" t="s">
        <v>18</v>
      </c>
      <c r="F20871" s="4" t="s">
        <v>19</v>
      </c>
      <c r="G20871" s="3">
        <v>4.9999979999999997</v>
      </c>
      <c r="H20871" s="8">
        <v>0.10434502438506343</v>
      </c>
      <c r="I20871" s="26" t="str">
        <f>INDEX('Data Tab2'!$C:$C,MATCH('Data Tab1'!A20871,'Data Tab2'!$A:$A,0))</f>
        <v>CWL1</v>
      </c>
    </row>
    <row r="20872" spans="1:9" hidden="1">
      <c r="A20872" s="55">
        <v>104979257</v>
      </c>
      <c r="B20872" s="1" t="s">
        <v>9</v>
      </c>
      <c r="C20872" t="s">
        <v>31</v>
      </c>
      <c r="D20872" s="1" t="s">
        <v>17</v>
      </c>
      <c r="E20872" t="s">
        <v>18</v>
      </c>
      <c r="F20872" s="4" t="s">
        <v>20</v>
      </c>
      <c r="G20872" s="3">
        <v>5.04305</v>
      </c>
      <c r="H20872" s="8">
        <v>0.2216993409614868</v>
      </c>
      <c r="I20872" s="26" t="str">
        <f>INDEX('Data Tab2'!$C:$C,MATCH('Data Tab1'!A20872,'Data Tab2'!$A:$A,0))</f>
        <v>CWL1</v>
      </c>
    </row>
    <row r="20873" spans="1:9" hidden="1">
      <c r="A20873" s="55">
        <v>104979257</v>
      </c>
      <c r="B20873" s="1" t="s">
        <v>9</v>
      </c>
      <c r="C20873" t="s">
        <v>31</v>
      </c>
      <c r="D20873" s="1" t="s">
        <v>17</v>
      </c>
      <c r="E20873" t="s">
        <v>18</v>
      </c>
      <c r="F20873" s="4" t="s">
        <v>21</v>
      </c>
      <c r="G20873" s="3">
        <v>2.0361050000000001</v>
      </c>
      <c r="H20873" s="8">
        <v>0.53078422384779822</v>
      </c>
      <c r="I20873" s="26" t="str">
        <f>INDEX('Data Tab2'!$C:$C,MATCH('Data Tab1'!A20873,'Data Tab2'!$A:$A,0))</f>
        <v>CWL1</v>
      </c>
    </row>
    <row r="20874" spans="1:9" hidden="1">
      <c r="A20874" s="55">
        <v>104979257</v>
      </c>
      <c r="B20874" s="1" t="s">
        <v>9</v>
      </c>
      <c r="C20874" t="s">
        <v>31</v>
      </c>
      <c r="D20874" s="1" t="s">
        <v>17</v>
      </c>
      <c r="E20874" t="s">
        <v>18</v>
      </c>
      <c r="F20874" s="4" t="s">
        <v>22</v>
      </c>
      <c r="G20874" s="3">
        <v>2.1783250000000001</v>
      </c>
      <c r="H20874" s="8">
        <v>6.3965520504854378E-2</v>
      </c>
      <c r="I20874" s="26" t="str">
        <f>INDEX('Data Tab2'!$C:$C,MATCH('Data Tab1'!A20874,'Data Tab2'!$A:$A,0))</f>
        <v>CWL1</v>
      </c>
    </row>
    <row r="20875" spans="1:9" hidden="1">
      <c r="A20875" s="56">
        <v>104979257</v>
      </c>
      <c r="B20875" s="1" t="s">
        <v>9</v>
      </c>
      <c r="C20875" t="s">
        <v>31</v>
      </c>
      <c r="D20875" s="1" t="s">
        <v>17</v>
      </c>
      <c r="E20875" t="s">
        <v>23</v>
      </c>
      <c r="F20875" s="4" t="s">
        <v>24</v>
      </c>
      <c r="G20875" s="3">
        <v>0.61277099999999995</v>
      </c>
      <c r="H20875" s="8">
        <v>0.50377915181040323</v>
      </c>
      <c r="I20875" s="26" t="str">
        <f>INDEX('Data Tab2'!$C:$C,MATCH('Data Tab1'!A20875,'Data Tab2'!$A:$A,0))</f>
        <v>CWL1</v>
      </c>
    </row>
    <row r="20876" spans="1:9">
      <c r="A20876" s="55">
        <v>104979263</v>
      </c>
      <c r="B20876" s="1" t="s">
        <v>9</v>
      </c>
      <c r="C20876" t="s">
        <v>31</v>
      </c>
      <c r="D20876" s="1" t="s">
        <v>11</v>
      </c>
      <c r="E20876" t="s">
        <v>12</v>
      </c>
      <c r="F20876" s="4" t="s">
        <v>13</v>
      </c>
      <c r="G20876" s="3">
        <v>1.46194</v>
      </c>
      <c r="H20876" s="8">
        <v>0.88690635433615139</v>
      </c>
      <c r="I20876" s="26" t="str">
        <f>INDEX('Data Tab2'!$C:$C,MATCH('Data Tab1'!A20876,'Data Tab2'!$A:$A,0))</f>
        <v>DTM1</v>
      </c>
    </row>
    <row r="20877" spans="1:9" hidden="1">
      <c r="A20877" s="55">
        <v>104979263</v>
      </c>
      <c r="B20877" s="1" t="s">
        <v>9</v>
      </c>
      <c r="C20877" t="s">
        <v>31</v>
      </c>
      <c r="D20877" s="1" t="s">
        <v>11</v>
      </c>
      <c r="E20877" t="s">
        <v>12</v>
      </c>
      <c r="F20877" s="4" t="s">
        <v>34</v>
      </c>
      <c r="G20877" s="3">
        <v>6.9691590000000003</v>
      </c>
      <c r="H20877" s="8">
        <v>0.58262128885743136</v>
      </c>
      <c r="I20877" s="26" t="str">
        <f>INDEX('Data Tab2'!$C:$C,MATCH('Data Tab1'!A20877,'Data Tab2'!$A:$A,0))</f>
        <v>DTM1</v>
      </c>
    </row>
    <row r="20878" spans="1:9" hidden="1">
      <c r="A20878" s="55">
        <v>104979263</v>
      </c>
      <c r="B20878" s="1" t="s">
        <v>9</v>
      </c>
      <c r="C20878" t="s">
        <v>31</v>
      </c>
      <c r="D20878" s="1" t="s">
        <v>11</v>
      </c>
      <c r="E20878" t="s">
        <v>12</v>
      </c>
      <c r="F20878" s="4" t="s">
        <v>14</v>
      </c>
      <c r="G20878" s="3">
        <v>4.699719</v>
      </c>
      <c r="H20878" s="8">
        <v>0.85087546422823712</v>
      </c>
      <c r="I20878" s="26" t="str">
        <f>INDEX('Data Tab2'!$C:$C,MATCH('Data Tab1'!A20878,'Data Tab2'!$A:$A,0))</f>
        <v>DTM1</v>
      </c>
    </row>
    <row r="20879" spans="1:9" hidden="1">
      <c r="A20879" s="55">
        <v>104979263</v>
      </c>
      <c r="B20879" s="1" t="s">
        <v>9</v>
      </c>
      <c r="C20879" t="s">
        <v>31</v>
      </c>
      <c r="D20879" s="1" t="s">
        <v>11</v>
      </c>
      <c r="E20879" t="s">
        <v>12</v>
      </c>
      <c r="F20879" s="4" t="s">
        <v>15</v>
      </c>
      <c r="G20879" s="3">
        <v>5.7955509999999997</v>
      </c>
      <c r="H20879" s="8">
        <v>0.11911166298637621</v>
      </c>
      <c r="I20879" s="26" t="str">
        <f>INDEX('Data Tab2'!$C:$C,MATCH('Data Tab1'!A20879,'Data Tab2'!$A:$A,0))</f>
        <v>DTM1</v>
      </c>
    </row>
    <row r="20880" spans="1:9" hidden="1">
      <c r="A20880" s="55">
        <v>104979263</v>
      </c>
      <c r="B20880" s="1" t="s">
        <v>9</v>
      </c>
      <c r="C20880" t="s">
        <v>31</v>
      </c>
      <c r="D20880" s="1" t="s">
        <v>11</v>
      </c>
      <c r="E20880" t="s">
        <v>12</v>
      </c>
      <c r="F20880" s="4" t="s">
        <v>28</v>
      </c>
      <c r="G20880" s="3">
        <v>2.3113830000000002</v>
      </c>
      <c r="H20880" s="8">
        <v>0.65522112036598812</v>
      </c>
      <c r="I20880" s="26" t="str">
        <f>INDEX('Data Tab2'!$C:$C,MATCH('Data Tab1'!A20880,'Data Tab2'!$A:$A,0))</f>
        <v>DTM1</v>
      </c>
    </row>
    <row r="20881" spans="1:9" hidden="1">
      <c r="A20881" s="55">
        <v>104979263</v>
      </c>
      <c r="B20881" s="1" t="s">
        <v>9</v>
      </c>
      <c r="C20881" t="s">
        <v>31</v>
      </c>
      <c r="D20881" s="1" t="s">
        <v>11</v>
      </c>
      <c r="E20881" t="s">
        <v>12</v>
      </c>
      <c r="F20881" s="4" t="s">
        <v>29</v>
      </c>
      <c r="G20881" s="3">
        <v>7.7836059999999998</v>
      </c>
      <c r="H20881" s="8">
        <v>0.95711382245786081</v>
      </c>
      <c r="I20881" s="26" t="str">
        <f>INDEX('Data Tab2'!$C:$C,MATCH('Data Tab1'!A20881,'Data Tab2'!$A:$A,0))</f>
        <v>DTM1</v>
      </c>
    </row>
    <row r="20882" spans="1:9" hidden="1">
      <c r="A20882" s="55">
        <v>104979263</v>
      </c>
      <c r="B20882" s="1" t="s">
        <v>9</v>
      </c>
      <c r="C20882" t="s">
        <v>31</v>
      </c>
      <c r="D20882" s="1" t="s">
        <v>11</v>
      </c>
      <c r="E20882" t="s">
        <v>12</v>
      </c>
      <c r="F20882" s="4" t="s">
        <v>16</v>
      </c>
      <c r="G20882" s="3">
        <v>6.6883249999999999</v>
      </c>
      <c r="H20882" s="8">
        <v>8.5812445466865395E-2</v>
      </c>
      <c r="I20882" s="26" t="str">
        <f>INDEX('Data Tab2'!$C:$C,MATCH('Data Tab1'!A20882,'Data Tab2'!$A:$A,0))</f>
        <v>DTM1</v>
      </c>
    </row>
    <row r="20883" spans="1:9" hidden="1">
      <c r="A20883" s="55">
        <v>104979263</v>
      </c>
      <c r="B20883" s="1" t="s">
        <v>33</v>
      </c>
      <c r="C20883" t="s">
        <v>31</v>
      </c>
      <c r="D20883" s="1" t="s">
        <v>17</v>
      </c>
      <c r="E20883" t="s">
        <v>18</v>
      </c>
      <c r="F20883" s="4" t="s">
        <v>38</v>
      </c>
      <c r="G20883" s="3">
        <v>4.825831</v>
      </c>
      <c r="H20883" s="8">
        <v>0.88473584432639951</v>
      </c>
      <c r="I20883" s="26" t="str">
        <f>INDEX('Data Tab2'!$C:$C,MATCH('Data Tab1'!A20883,'Data Tab2'!$A:$A,0))</f>
        <v>DTM1</v>
      </c>
    </row>
    <row r="20884" spans="1:9" hidden="1">
      <c r="A20884" s="55">
        <v>104979263</v>
      </c>
      <c r="B20884" s="1" t="s">
        <v>33</v>
      </c>
      <c r="C20884" t="s">
        <v>31</v>
      </c>
      <c r="D20884" s="1" t="s">
        <v>17</v>
      </c>
      <c r="E20884" t="s">
        <v>18</v>
      </c>
      <c r="F20884" s="4" t="s">
        <v>19</v>
      </c>
      <c r="G20884" s="3">
        <v>4.9999979999999997</v>
      </c>
      <c r="H20884" s="8">
        <v>0.79857370578148168</v>
      </c>
      <c r="I20884" s="26" t="str">
        <f>INDEX('Data Tab2'!$C:$C,MATCH('Data Tab1'!A20884,'Data Tab2'!$A:$A,0))</f>
        <v>DTM1</v>
      </c>
    </row>
    <row r="20885" spans="1:9" hidden="1">
      <c r="A20885" s="55">
        <v>104979263</v>
      </c>
      <c r="B20885" s="1" t="s">
        <v>33</v>
      </c>
      <c r="C20885" t="s">
        <v>31</v>
      </c>
      <c r="D20885" s="1" t="s">
        <v>17</v>
      </c>
      <c r="E20885" t="s">
        <v>18</v>
      </c>
      <c r="F20885" s="4" t="s">
        <v>20</v>
      </c>
      <c r="G20885" s="3">
        <v>2.7641650000000002</v>
      </c>
      <c r="H20885" s="8">
        <v>0.25870408402088774</v>
      </c>
      <c r="I20885" s="26" t="str">
        <f>INDEX('Data Tab2'!$C:$C,MATCH('Data Tab1'!A20885,'Data Tab2'!$A:$A,0))</f>
        <v>DTM1</v>
      </c>
    </row>
    <row r="20886" spans="1:9" hidden="1">
      <c r="A20886" s="55">
        <v>104979263</v>
      </c>
      <c r="B20886" s="1" t="s">
        <v>33</v>
      </c>
      <c r="C20886" t="s">
        <v>31</v>
      </c>
      <c r="D20886" s="1" t="s">
        <v>17</v>
      </c>
      <c r="E20886" t="s">
        <v>18</v>
      </c>
      <c r="F20886" s="4" t="s">
        <v>21</v>
      </c>
      <c r="G20886" s="3">
        <v>4.9999979999999997</v>
      </c>
      <c r="H20886" s="8">
        <v>4.0367407640156783E-2</v>
      </c>
      <c r="I20886" s="26" t="str">
        <f>INDEX('Data Tab2'!$C:$C,MATCH('Data Tab1'!A20886,'Data Tab2'!$A:$A,0))</f>
        <v>DTM1</v>
      </c>
    </row>
    <row r="20887" spans="1:9" hidden="1">
      <c r="A20887" s="56">
        <v>104979263</v>
      </c>
      <c r="B20887" s="1" t="s">
        <v>33</v>
      </c>
      <c r="C20887" t="s">
        <v>31</v>
      </c>
      <c r="D20887" s="1" t="s">
        <v>17</v>
      </c>
      <c r="E20887" t="s">
        <v>18</v>
      </c>
      <c r="F20887" s="4" t="s">
        <v>22</v>
      </c>
      <c r="G20887" s="3">
        <v>4.9999979999999997</v>
      </c>
      <c r="H20887" s="8">
        <v>0.73420814959576741</v>
      </c>
      <c r="I20887" s="26" t="str">
        <f>INDEX('Data Tab2'!$C:$C,MATCH('Data Tab1'!A20887,'Data Tab2'!$A:$A,0))</f>
        <v>DTM1</v>
      </c>
    </row>
    <row r="20888" spans="1:9">
      <c r="A20888" s="55">
        <v>104979264</v>
      </c>
      <c r="B20888" s="1" t="s">
        <v>9</v>
      </c>
      <c r="C20888" t="s">
        <v>31</v>
      </c>
      <c r="D20888" s="1" t="s">
        <v>11</v>
      </c>
      <c r="E20888" t="s">
        <v>12</v>
      </c>
      <c r="F20888" s="4" t="s">
        <v>29</v>
      </c>
      <c r="G20888" s="3">
        <v>0.38333200000000001</v>
      </c>
      <c r="H20888" s="8">
        <v>0.25259099452293288</v>
      </c>
      <c r="I20888" s="26" t="str">
        <f>INDEX('Data Tab2'!$C:$C,MATCH('Data Tab1'!A20888,'Data Tab2'!$A:$A,0))</f>
        <v>DTM2</v>
      </c>
    </row>
    <row r="20889" spans="1:9" hidden="1">
      <c r="A20889" s="55">
        <v>104979264</v>
      </c>
      <c r="B20889" s="1" t="s">
        <v>9</v>
      </c>
      <c r="C20889" t="s">
        <v>31</v>
      </c>
      <c r="D20889" s="1" t="s">
        <v>11</v>
      </c>
      <c r="E20889" t="s">
        <v>12</v>
      </c>
      <c r="F20889" s="4" t="s">
        <v>16</v>
      </c>
      <c r="G20889" s="3">
        <v>0.17694299999999999</v>
      </c>
      <c r="H20889" s="8">
        <v>0.30480218884663546</v>
      </c>
      <c r="I20889" s="26" t="str">
        <f>INDEX('Data Tab2'!$C:$C,MATCH('Data Tab1'!A20889,'Data Tab2'!$A:$A,0))</f>
        <v>DTM2</v>
      </c>
    </row>
    <row r="20890" spans="1:9" hidden="1">
      <c r="A20890" s="55">
        <v>104979264</v>
      </c>
      <c r="B20890" s="1" t="s">
        <v>9</v>
      </c>
      <c r="C20890" t="s">
        <v>31</v>
      </c>
      <c r="D20890" s="1" t="s">
        <v>17</v>
      </c>
      <c r="E20890" t="s">
        <v>18</v>
      </c>
      <c r="F20890" s="4" t="s">
        <v>38</v>
      </c>
      <c r="G20890" s="3">
        <v>1.413608</v>
      </c>
      <c r="H20890" s="8">
        <v>0.99004162298056286</v>
      </c>
      <c r="I20890" s="26" t="str">
        <f>INDEX('Data Tab2'!$C:$C,MATCH('Data Tab1'!A20890,'Data Tab2'!$A:$A,0))</f>
        <v>DTM2</v>
      </c>
    </row>
    <row r="20891" spans="1:9" hidden="1">
      <c r="A20891" s="55">
        <v>104979264</v>
      </c>
      <c r="B20891" s="1" t="s">
        <v>9</v>
      </c>
      <c r="C20891" t="s">
        <v>31</v>
      </c>
      <c r="D20891" s="1" t="s">
        <v>17</v>
      </c>
      <c r="E20891" t="s">
        <v>18</v>
      </c>
      <c r="F20891" s="4" t="s">
        <v>19</v>
      </c>
      <c r="G20891" s="3">
        <v>0.246665</v>
      </c>
      <c r="H20891" s="8">
        <v>0.33607670015091229</v>
      </c>
      <c r="I20891" s="26" t="str">
        <f>INDEX('Data Tab2'!$C:$C,MATCH('Data Tab1'!A20891,'Data Tab2'!$A:$A,0))</f>
        <v>DTM2</v>
      </c>
    </row>
    <row r="20892" spans="1:9" hidden="1">
      <c r="A20892" s="55">
        <v>104979264</v>
      </c>
      <c r="B20892" s="1" t="s">
        <v>9</v>
      </c>
      <c r="C20892" t="s">
        <v>31</v>
      </c>
      <c r="D20892" s="1" t="s">
        <v>17</v>
      </c>
      <c r="E20892" t="s">
        <v>18</v>
      </c>
      <c r="F20892" s="4" t="s">
        <v>20</v>
      </c>
      <c r="G20892" s="3">
        <v>2.309164</v>
      </c>
      <c r="H20892" s="8">
        <v>0.28017561776933808</v>
      </c>
      <c r="I20892" s="26" t="str">
        <f>INDEX('Data Tab2'!$C:$C,MATCH('Data Tab1'!A20892,'Data Tab2'!$A:$A,0))</f>
        <v>DTM2</v>
      </c>
    </row>
    <row r="20893" spans="1:9" hidden="1">
      <c r="A20893" s="55">
        <v>104979264</v>
      </c>
      <c r="B20893" s="1" t="s">
        <v>9</v>
      </c>
      <c r="C20893" t="s">
        <v>31</v>
      </c>
      <c r="D20893" s="1" t="s">
        <v>17</v>
      </c>
      <c r="E20893" t="s">
        <v>18</v>
      </c>
      <c r="F20893" s="4" t="s">
        <v>21</v>
      </c>
      <c r="G20893" s="3">
        <v>0.246665</v>
      </c>
      <c r="H20893" s="8">
        <v>0.23134478536008063</v>
      </c>
      <c r="I20893" s="26" t="str">
        <f>INDEX('Data Tab2'!$C:$C,MATCH('Data Tab1'!A20893,'Data Tab2'!$A:$A,0))</f>
        <v>DTM2</v>
      </c>
    </row>
    <row r="20894" spans="1:9" hidden="1">
      <c r="A20894" s="55">
        <v>104979264</v>
      </c>
      <c r="B20894" s="1" t="s">
        <v>9</v>
      </c>
      <c r="C20894" t="s">
        <v>32</v>
      </c>
      <c r="D20894" s="1" t="s">
        <v>11</v>
      </c>
      <c r="E20894" t="s">
        <v>12</v>
      </c>
      <c r="F20894" s="4" t="s">
        <v>13</v>
      </c>
      <c r="G20894" s="3">
        <v>10.999997</v>
      </c>
      <c r="H20894" s="8">
        <v>0.92899648820366132</v>
      </c>
      <c r="I20894" s="26" t="str">
        <f>INDEX('Data Tab2'!$C:$C,MATCH('Data Tab1'!A20894,'Data Tab2'!$A:$A,0))</f>
        <v>DTM2</v>
      </c>
    </row>
    <row r="20895" spans="1:9" hidden="1">
      <c r="A20895" s="55">
        <v>104979264</v>
      </c>
      <c r="B20895" s="1" t="s">
        <v>9</v>
      </c>
      <c r="C20895" t="s">
        <v>32</v>
      </c>
      <c r="D20895" s="1" t="s">
        <v>11</v>
      </c>
      <c r="E20895" t="s">
        <v>12</v>
      </c>
      <c r="F20895" s="4" t="s">
        <v>34</v>
      </c>
      <c r="G20895" s="3">
        <v>5.9999989999999999</v>
      </c>
      <c r="H20895" s="8">
        <v>2.8977693878147748E-2</v>
      </c>
      <c r="I20895" s="26" t="str">
        <f>INDEX('Data Tab2'!$C:$C,MATCH('Data Tab1'!A20895,'Data Tab2'!$A:$A,0))</f>
        <v>DTM2</v>
      </c>
    </row>
    <row r="20896" spans="1:9" hidden="1">
      <c r="A20896" s="55">
        <v>104979264</v>
      </c>
      <c r="B20896" s="1" t="s">
        <v>9</v>
      </c>
      <c r="C20896" t="s">
        <v>32</v>
      </c>
      <c r="D20896" s="1" t="s">
        <v>11</v>
      </c>
      <c r="E20896" t="s">
        <v>12</v>
      </c>
      <c r="F20896" s="4" t="s">
        <v>15</v>
      </c>
      <c r="G20896" s="3">
        <v>4.9999960000000003</v>
      </c>
      <c r="H20896" s="8">
        <v>0.22732008125806535</v>
      </c>
      <c r="I20896" s="26" t="str">
        <f>INDEX('Data Tab2'!$C:$C,MATCH('Data Tab1'!A20896,'Data Tab2'!$A:$A,0))</f>
        <v>DTM2</v>
      </c>
    </row>
    <row r="20897" spans="1:9" hidden="1">
      <c r="A20897" s="55">
        <v>104979264</v>
      </c>
      <c r="B20897" s="1" t="s">
        <v>9</v>
      </c>
      <c r="C20897" t="s">
        <v>32</v>
      </c>
      <c r="D20897" s="1" t="s">
        <v>11</v>
      </c>
      <c r="E20897" t="s">
        <v>12</v>
      </c>
      <c r="F20897" s="4" t="s">
        <v>28</v>
      </c>
      <c r="G20897" s="3">
        <v>9.0613840000000003</v>
      </c>
      <c r="H20897" s="8">
        <v>0.97471152701671815</v>
      </c>
      <c r="I20897" s="26" t="str">
        <f>INDEX('Data Tab2'!$C:$C,MATCH('Data Tab1'!A20897,'Data Tab2'!$A:$A,0))</f>
        <v>DTM2</v>
      </c>
    </row>
    <row r="20898" spans="1:9" hidden="1">
      <c r="A20898" s="55">
        <v>104979264</v>
      </c>
      <c r="B20898" s="1" t="s">
        <v>9</v>
      </c>
      <c r="C20898" t="s">
        <v>32</v>
      </c>
      <c r="D20898" s="1" t="s">
        <v>11</v>
      </c>
      <c r="E20898" t="s">
        <v>12</v>
      </c>
      <c r="F20898" s="4" t="s">
        <v>29</v>
      </c>
      <c r="G20898" s="3">
        <v>10.367497</v>
      </c>
      <c r="H20898" s="8">
        <v>0.68320393064255414</v>
      </c>
      <c r="I20898" s="26" t="str">
        <f>INDEX('Data Tab2'!$C:$C,MATCH('Data Tab1'!A20898,'Data Tab2'!$A:$A,0))</f>
        <v>DTM2</v>
      </c>
    </row>
    <row r="20899" spans="1:9" hidden="1">
      <c r="A20899" s="55">
        <v>104979264</v>
      </c>
      <c r="B20899" s="1" t="s">
        <v>9</v>
      </c>
      <c r="C20899" t="s">
        <v>32</v>
      </c>
      <c r="D20899" s="1" t="s">
        <v>11</v>
      </c>
      <c r="E20899" t="s">
        <v>12</v>
      </c>
      <c r="F20899" s="4" t="s">
        <v>16</v>
      </c>
      <c r="G20899" s="3">
        <v>5.8230529999999998</v>
      </c>
      <c r="H20899" s="8">
        <v>0.63090297249413307</v>
      </c>
      <c r="I20899" s="26" t="str">
        <f>INDEX('Data Tab2'!$C:$C,MATCH('Data Tab1'!A20899,'Data Tab2'!$A:$A,0))</f>
        <v>DTM2</v>
      </c>
    </row>
    <row r="20900" spans="1:9" hidden="1">
      <c r="A20900" s="55">
        <v>104979264</v>
      </c>
      <c r="B20900" s="1" t="s">
        <v>33</v>
      </c>
      <c r="C20900" t="s">
        <v>32</v>
      </c>
      <c r="D20900" s="1" t="s">
        <v>17</v>
      </c>
      <c r="E20900" t="s">
        <v>18</v>
      </c>
      <c r="F20900" s="4" t="s">
        <v>38</v>
      </c>
      <c r="G20900" s="3">
        <v>3.4586079999999999</v>
      </c>
      <c r="H20900" s="8">
        <v>0.91095516858206804</v>
      </c>
      <c r="I20900" s="26" t="str">
        <f>INDEX('Data Tab2'!$C:$C,MATCH('Data Tab1'!A20900,'Data Tab2'!$A:$A,0))</f>
        <v>DTM2</v>
      </c>
    </row>
    <row r="20901" spans="1:9" hidden="1">
      <c r="A20901" s="55">
        <v>104979264</v>
      </c>
      <c r="B20901" s="1" t="s">
        <v>33</v>
      </c>
      <c r="C20901" t="s">
        <v>32</v>
      </c>
      <c r="D20901" s="1" t="s">
        <v>17</v>
      </c>
      <c r="E20901" t="s">
        <v>18</v>
      </c>
      <c r="F20901" s="4" t="s">
        <v>19</v>
      </c>
      <c r="G20901" s="3">
        <v>9.2127730000000003</v>
      </c>
      <c r="H20901" s="8">
        <v>0.34215239953216592</v>
      </c>
      <c r="I20901" s="26" t="str">
        <f>INDEX('Data Tab2'!$C:$C,MATCH('Data Tab1'!A20901,'Data Tab2'!$A:$A,0))</f>
        <v>DTM2</v>
      </c>
    </row>
    <row r="20902" spans="1:9" hidden="1">
      <c r="A20902" s="55">
        <v>104979264</v>
      </c>
      <c r="B20902" s="1" t="s">
        <v>33</v>
      </c>
      <c r="C20902" t="s">
        <v>32</v>
      </c>
      <c r="D20902" s="1" t="s">
        <v>17</v>
      </c>
      <c r="E20902" t="s">
        <v>18</v>
      </c>
      <c r="F20902" s="4" t="s">
        <v>20</v>
      </c>
      <c r="G20902" s="3">
        <v>7.2858309999999999</v>
      </c>
      <c r="H20902" s="8">
        <v>0.49489514865228956</v>
      </c>
      <c r="I20902" s="26" t="str">
        <f>INDEX('Data Tab2'!$C:$C,MATCH('Data Tab1'!A20902,'Data Tab2'!$A:$A,0))</f>
        <v>DTM2</v>
      </c>
    </row>
    <row r="20903" spans="1:9" hidden="1">
      <c r="A20903" s="56">
        <v>104979264</v>
      </c>
      <c r="B20903" s="1" t="s">
        <v>33</v>
      </c>
      <c r="C20903" t="s">
        <v>32</v>
      </c>
      <c r="D20903" s="1" t="s">
        <v>17</v>
      </c>
      <c r="E20903" t="s">
        <v>18</v>
      </c>
      <c r="F20903" s="4" t="s">
        <v>21</v>
      </c>
      <c r="G20903" s="3">
        <v>4.7533320000000003</v>
      </c>
      <c r="H20903" s="8">
        <v>0.73610098830777915</v>
      </c>
      <c r="I20903" s="26" t="str">
        <f>INDEX('Data Tab2'!$C:$C,MATCH('Data Tab1'!A20903,'Data Tab2'!$A:$A,0))</f>
        <v>DTM2</v>
      </c>
    </row>
    <row r="20904" spans="1:9">
      <c r="A20904" s="55">
        <v>104979426</v>
      </c>
      <c r="B20904" s="1" t="s">
        <v>9</v>
      </c>
      <c r="C20904" t="s">
        <v>31</v>
      </c>
      <c r="D20904" s="1" t="s">
        <v>11</v>
      </c>
      <c r="E20904" t="s">
        <v>12</v>
      </c>
      <c r="F20904" s="4" t="s">
        <v>13</v>
      </c>
      <c r="G20904" s="3">
        <v>3.0163850000000001</v>
      </c>
      <c r="H20904" s="8">
        <v>8.3551949629040556E-2</v>
      </c>
      <c r="I20904" s="26" t="str">
        <f>INDEX('Data Tab2'!$C:$C,MATCH('Data Tab1'!A20904,'Data Tab2'!$A:$A,0))</f>
        <v>DTM3</v>
      </c>
    </row>
    <row r="20905" spans="1:9" hidden="1">
      <c r="A20905" s="55">
        <v>104979426</v>
      </c>
      <c r="B20905" s="1" t="s">
        <v>9</v>
      </c>
      <c r="C20905" t="s">
        <v>31</v>
      </c>
      <c r="D20905" s="1" t="s">
        <v>11</v>
      </c>
      <c r="E20905" t="s">
        <v>12</v>
      </c>
      <c r="F20905" s="4" t="s">
        <v>34</v>
      </c>
      <c r="G20905" s="3">
        <v>5.804443</v>
      </c>
      <c r="H20905" s="8">
        <v>0.40035792595970898</v>
      </c>
      <c r="I20905" s="26" t="str">
        <f>INDEX('Data Tab2'!$C:$C,MATCH('Data Tab1'!A20905,'Data Tab2'!$A:$A,0))</f>
        <v>DTM3</v>
      </c>
    </row>
    <row r="20906" spans="1:9" hidden="1">
      <c r="A20906" s="55">
        <v>104979426</v>
      </c>
      <c r="B20906" s="1" t="s">
        <v>9</v>
      </c>
      <c r="C20906" t="s">
        <v>32</v>
      </c>
      <c r="D20906" s="1" t="s">
        <v>11</v>
      </c>
      <c r="E20906" t="s">
        <v>12</v>
      </c>
      <c r="F20906" s="4" t="s">
        <v>13</v>
      </c>
      <c r="G20906" s="3">
        <v>7.9836070000000001</v>
      </c>
      <c r="H20906" s="8">
        <v>0.84377354835079177</v>
      </c>
      <c r="I20906" s="26" t="str">
        <f>INDEX('Data Tab2'!$C:$C,MATCH('Data Tab1'!A20906,'Data Tab2'!$A:$A,0))</f>
        <v>DTM3</v>
      </c>
    </row>
    <row r="20907" spans="1:9" hidden="1">
      <c r="A20907" s="55">
        <v>104979426</v>
      </c>
      <c r="B20907" s="1" t="s">
        <v>9</v>
      </c>
      <c r="C20907" t="s">
        <v>32</v>
      </c>
      <c r="D20907" s="1" t="s">
        <v>11</v>
      </c>
      <c r="E20907" t="s">
        <v>12</v>
      </c>
      <c r="F20907" s="4" t="s">
        <v>15</v>
      </c>
      <c r="G20907" s="3">
        <v>0.65138700000000005</v>
      </c>
      <c r="H20907" s="8">
        <v>0.86981739249401147</v>
      </c>
      <c r="I20907" s="26" t="str">
        <f>INDEX('Data Tab2'!$C:$C,MATCH('Data Tab1'!A20907,'Data Tab2'!$A:$A,0))</f>
        <v>DTM3</v>
      </c>
    </row>
    <row r="20908" spans="1:9" hidden="1">
      <c r="A20908" s="55">
        <v>104979426</v>
      </c>
      <c r="B20908" s="1" t="s">
        <v>9</v>
      </c>
      <c r="C20908" t="s">
        <v>32</v>
      </c>
      <c r="D20908" s="1" t="s">
        <v>11</v>
      </c>
      <c r="E20908" t="s">
        <v>12</v>
      </c>
      <c r="F20908" s="4" t="s">
        <v>28</v>
      </c>
      <c r="G20908" s="3">
        <v>4.9999979999999997</v>
      </c>
      <c r="H20908" s="8">
        <v>0.62870489912194705</v>
      </c>
      <c r="I20908" s="26" t="str">
        <f>INDEX('Data Tab2'!$C:$C,MATCH('Data Tab1'!A20908,'Data Tab2'!$A:$A,0))</f>
        <v>DTM3</v>
      </c>
    </row>
    <row r="20909" spans="1:9" hidden="1">
      <c r="A20909" s="55">
        <v>104979426</v>
      </c>
      <c r="B20909" s="1" t="s">
        <v>9</v>
      </c>
      <c r="C20909" t="s">
        <v>32</v>
      </c>
      <c r="D20909" s="1" t="s">
        <v>11</v>
      </c>
      <c r="E20909" t="s">
        <v>12</v>
      </c>
      <c r="F20909" s="4" t="s">
        <v>29</v>
      </c>
      <c r="G20909" s="3">
        <v>10.78722</v>
      </c>
      <c r="H20909" s="8">
        <v>0.11825973116117516</v>
      </c>
      <c r="I20909" s="26" t="str">
        <f>INDEX('Data Tab2'!$C:$C,MATCH('Data Tab1'!A20909,'Data Tab2'!$A:$A,0))</f>
        <v>DTM3</v>
      </c>
    </row>
    <row r="20910" spans="1:9" hidden="1">
      <c r="A20910" s="55">
        <v>104979426</v>
      </c>
      <c r="B20910" s="1" t="s">
        <v>9</v>
      </c>
      <c r="C20910" t="s">
        <v>32</v>
      </c>
      <c r="D20910" s="1" t="s">
        <v>11</v>
      </c>
      <c r="E20910" t="s">
        <v>12</v>
      </c>
      <c r="F20910" s="4" t="s">
        <v>16</v>
      </c>
      <c r="G20910" s="3">
        <v>10.795553</v>
      </c>
      <c r="H20910" s="8">
        <v>2.003536503334824E-2</v>
      </c>
      <c r="I20910" s="26" t="str">
        <f>INDEX('Data Tab2'!$C:$C,MATCH('Data Tab1'!A20910,'Data Tab2'!$A:$A,0))</f>
        <v>DTM3</v>
      </c>
    </row>
    <row r="20911" spans="1:9" hidden="1">
      <c r="A20911" s="55">
        <v>104979426</v>
      </c>
      <c r="B20911" s="1" t="s">
        <v>9</v>
      </c>
      <c r="C20911" t="s">
        <v>27</v>
      </c>
      <c r="D20911" s="1" t="s">
        <v>17</v>
      </c>
      <c r="E20911" t="s">
        <v>18</v>
      </c>
      <c r="F20911" s="4" t="s">
        <v>21</v>
      </c>
      <c r="G20911" s="3">
        <v>0.74972099999999997</v>
      </c>
      <c r="H20911" s="8">
        <v>0.26330729121907548</v>
      </c>
      <c r="I20911" s="26" t="str">
        <f>INDEX('Data Tab2'!$C:$C,MATCH('Data Tab1'!A20911,'Data Tab2'!$A:$A,0))</f>
        <v>DTM3</v>
      </c>
    </row>
    <row r="20912" spans="1:9" hidden="1">
      <c r="A20912" s="55">
        <v>104979426</v>
      </c>
      <c r="B20912" s="1" t="s">
        <v>9</v>
      </c>
      <c r="C20912" t="s">
        <v>27</v>
      </c>
      <c r="D20912" s="1" t="s">
        <v>17</v>
      </c>
      <c r="E20912" t="s">
        <v>18</v>
      </c>
      <c r="F20912" s="4" t="s">
        <v>22</v>
      </c>
      <c r="G20912" s="3">
        <v>4.9947179999999998</v>
      </c>
      <c r="H20912" s="8">
        <v>0.47984946175138277</v>
      </c>
      <c r="I20912" s="26" t="str">
        <f>INDEX('Data Tab2'!$C:$C,MATCH('Data Tab1'!A20912,'Data Tab2'!$A:$A,0))</f>
        <v>DTM3</v>
      </c>
    </row>
    <row r="20913" spans="1:9" hidden="1">
      <c r="A20913" s="55">
        <v>104979426</v>
      </c>
      <c r="B20913" s="1" t="s">
        <v>33</v>
      </c>
      <c r="C20913" t="s">
        <v>31</v>
      </c>
      <c r="D20913" s="1" t="s">
        <v>17</v>
      </c>
      <c r="E20913" t="s">
        <v>18</v>
      </c>
      <c r="F20913" s="4" t="s">
        <v>35</v>
      </c>
      <c r="G20913" s="3">
        <v>1.244165</v>
      </c>
      <c r="H20913" s="8">
        <v>0.18625913861299448</v>
      </c>
      <c r="I20913" s="26" t="str">
        <f>INDEX('Data Tab2'!$C:$C,MATCH('Data Tab1'!A20913,'Data Tab2'!$A:$A,0))</f>
        <v>DTM3</v>
      </c>
    </row>
    <row r="20914" spans="1:9" hidden="1">
      <c r="A20914" s="55">
        <v>104979426</v>
      </c>
      <c r="B20914" s="1" t="s">
        <v>33</v>
      </c>
      <c r="C20914" t="s">
        <v>31</v>
      </c>
      <c r="D20914" s="1" t="s">
        <v>17</v>
      </c>
      <c r="E20914" t="s">
        <v>18</v>
      </c>
      <c r="F20914" s="4" t="s">
        <v>21</v>
      </c>
      <c r="G20914" s="3">
        <v>3.5061079999999998</v>
      </c>
      <c r="H20914" s="8">
        <v>0.10065861838861212</v>
      </c>
      <c r="I20914" s="26" t="str">
        <f>INDEX('Data Tab2'!$C:$C,MATCH('Data Tab1'!A20914,'Data Tab2'!$A:$A,0))</f>
        <v>DTM3</v>
      </c>
    </row>
    <row r="20915" spans="1:9" hidden="1">
      <c r="A20915" s="55">
        <v>104979426</v>
      </c>
      <c r="B20915" s="1" t="s">
        <v>33</v>
      </c>
      <c r="C20915" t="s">
        <v>31</v>
      </c>
      <c r="D20915" s="1" t="s">
        <v>17</v>
      </c>
      <c r="E20915" t="s">
        <v>18</v>
      </c>
      <c r="F20915" s="4" t="s">
        <v>22</v>
      </c>
      <c r="G20915" s="3">
        <v>4.1011069999999998</v>
      </c>
      <c r="H20915" s="8">
        <v>0.51056655482911184</v>
      </c>
      <c r="I20915" s="26" t="str">
        <f>INDEX('Data Tab2'!$C:$C,MATCH('Data Tab1'!A20915,'Data Tab2'!$A:$A,0))</f>
        <v>DTM3</v>
      </c>
    </row>
    <row r="20916" spans="1:9" hidden="1">
      <c r="A20916" s="55">
        <v>104979426</v>
      </c>
      <c r="B20916" s="1" t="s">
        <v>33</v>
      </c>
      <c r="C20916" t="s">
        <v>31</v>
      </c>
      <c r="D20916" s="1" t="s">
        <v>17</v>
      </c>
      <c r="E20916" t="s">
        <v>23</v>
      </c>
      <c r="F20916" s="4" t="s">
        <v>24</v>
      </c>
      <c r="G20916" s="3">
        <v>4.3636080000000002</v>
      </c>
      <c r="H20916" s="8">
        <v>0.55860108776847295</v>
      </c>
      <c r="I20916" s="26" t="str">
        <f>INDEX('Data Tab2'!$C:$C,MATCH('Data Tab1'!A20916,'Data Tab2'!$A:$A,0))</f>
        <v>DTM3</v>
      </c>
    </row>
    <row r="20917" spans="1:9" hidden="1">
      <c r="A20917" s="55">
        <v>104979426</v>
      </c>
      <c r="B20917" s="1" t="s">
        <v>33</v>
      </c>
      <c r="C20917" t="s">
        <v>32</v>
      </c>
      <c r="D20917" s="1" t="s">
        <v>17</v>
      </c>
      <c r="E20917" t="s">
        <v>18</v>
      </c>
      <c r="F20917" s="4" t="s">
        <v>35</v>
      </c>
      <c r="G20917" s="3">
        <v>8.7558290000000003</v>
      </c>
      <c r="H20917" s="8">
        <v>0.65118761196508756</v>
      </c>
      <c r="I20917" s="26" t="str">
        <f>INDEX('Data Tab2'!$C:$C,MATCH('Data Tab1'!A20917,'Data Tab2'!$A:$A,0))</f>
        <v>DTM3</v>
      </c>
    </row>
    <row r="20918" spans="1:9" hidden="1">
      <c r="A20918" s="55">
        <v>104979426</v>
      </c>
      <c r="B20918" s="1" t="s">
        <v>33</v>
      </c>
      <c r="C20918" t="s">
        <v>32</v>
      </c>
      <c r="D20918" s="1" t="s">
        <v>17</v>
      </c>
      <c r="E20918" t="s">
        <v>18</v>
      </c>
      <c r="F20918" s="4" t="s">
        <v>36</v>
      </c>
      <c r="G20918" s="3">
        <v>4.9999979999999997</v>
      </c>
      <c r="H20918" s="8">
        <v>0.84206363150987495</v>
      </c>
      <c r="I20918" s="26" t="str">
        <f>INDEX('Data Tab2'!$C:$C,MATCH('Data Tab1'!A20918,'Data Tab2'!$A:$A,0))</f>
        <v>DTM3</v>
      </c>
    </row>
    <row r="20919" spans="1:9" hidden="1">
      <c r="A20919" s="55">
        <v>104979426</v>
      </c>
      <c r="B20919" s="1" t="s">
        <v>33</v>
      </c>
      <c r="C20919" t="s">
        <v>32</v>
      </c>
      <c r="D20919" s="1" t="s">
        <v>17</v>
      </c>
      <c r="E20919" t="s">
        <v>18</v>
      </c>
      <c r="F20919" s="4" t="s">
        <v>20</v>
      </c>
      <c r="G20919" s="3">
        <v>4.8241649999999998</v>
      </c>
      <c r="H20919" s="8">
        <v>0.38345884268257235</v>
      </c>
      <c r="I20919" s="26" t="str">
        <f>INDEX('Data Tab2'!$C:$C,MATCH('Data Tab1'!A20919,'Data Tab2'!$A:$A,0))</f>
        <v>DTM3</v>
      </c>
    </row>
    <row r="20920" spans="1:9" hidden="1">
      <c r="A20920" s="55">
        <v>104979426</v>
      </c>
      <c r="B20920" s="1" t="s">
        <v>33</v>
      </c>
      <c r="C20920" t="s">
        <v>32</v>
      </c>
      <c r="D20920" s="1" t="s">
        <v>17</v>
      </c>
      <c r="E20920" t="s">
        <v>18</v>
      </c>
      <c r="F20920" s="4" t="s">
        <v>21</v>
      </c>
      <c r="G20920" s="3">
        <v>5.643052</v>
      </c>
      <c r="H20920" s="8">
        <v>0.43035836349703127</v>
      </c>
      <c r="I20920" s="26" t="str">
        <f>INDEX('Data Tab2'!$C:$C,MATCH('Data Tab1'!A20920,'Data Tab2'!$A:$A,0))</f>
        <v>DTM3</v>
      </c>
    </row>
    <row r="20921" spans="1:9" hidden="1">
      <c r="A20921" s="55">
        <v>104979426</v>
      </c>
      <c r="B20921" s="1" t="s">
        <v>33</v>
      </c>
      <c r="C20921" t="s">
        <v>32</v>
      </c>
      <c r="D20921" s="1" t="s">
        <v>17</v>
      </c>
      <c r="E20921" t="s">
        <v>18</v>
      </c>
      <c r="F20921" s="4" t="s">
        <v>22</v>
      </c>
      <c r="G20921" s="3">
        <v>9.6943000000000001E-2</v>
      </c>
      <c r="H20921" s="8">
        <v>0.73119927441941202</v>
      </c>
      <c r="I20921" s="26" t="str">
        <f>INDEX('Data Tab2'!$C:$C,MATCH('Data Tab1'!A20921,'Data Tab2'!$A:$A,0))</f>
        <v>DTM3</v>
      </c>
    </row>
    <row r="20922" spans="1:9" hidden="1">
      <c r="A20922" s="55">
        <v>104979426</v>
      </c>
      <c r="B20922" s="1" t="s">
        <v>33</v>
      </c>
      <c r="C20922" t="s">
        <v>32</v>
      </c>
      <c r="D20922" s="1" t="s">
        <v>17</v>
      </c>
      <c r="E20922" t="s">
        <v>23</v>
      </c>
      <c r="F20922" s="4" t="s">
        <v>24</v>
      </c>
      <c r="G20922" s="3">
        <v>4.8294420000000002</v>
      </c>
      <c r="H20922" s="8">
        <v>0.49270212403551139</v>
      </c>
      <c r="I20922" s="26" t="str">
        <f>INDEX('Data Tab2'!$C:$C,MATCH('Data Tab1'!A20922,'Data Tab2'!$A:$A,0))</f>
        <v>DTM3</v>
      </c>
    </row>
    <row r="20923" spans="1:9" hidden="1">
      <c r="A20923" s="56">
        <v>104979426</v>
      </c>
      <c r="B20923" s="1" t="s">
        <v>33</v>
      </c>
      <c r="C20923" t="s">
        <v>32</v>
      </c>
      <c r="D20923" s="1" t="s">
        <v>17</v>
      </c>
      <c r="E20923" t="s">
        <v>23</v>
      </c>
      <c r="F20923" s="4" t="s">
        <v>25</v>
      </c>
      <c r="G20923" s="3">
        <v>0</v>
      </c>
      <c r="H20923" s="8">
        <v>0.90244998256190878</v>
      </c>
      <c r="I20923" s="26" t="str">
        <f>INDEX('Data Tab2'!$C:$C,MATCH('Data Tab1'!A20923,'Data Tab2'!$A:$A,0))</f>
        <v>DTM3</v>
      </c>
    </row>
    <row r="20924" spans="1:9">
      <c r="A20924" s="55">
        <v>104979431</v>
      </c>
      <c r="B20924" s="1" t="s">
        <v>9</v>
      </c>
      <c r="C20924" t="s">
        <v>31</v>
      </c>
      <c r="D20924" s="1" t="s">
        <v>11</v>
      </c>
      <c r="E20924" t="s">
        <v>12</v>
      </c>
      <c r="F20924" s="4" t="s">
        <v>13</v>
      </c>
      <c r="G20924" s="3">
        <v>4.3088870000000004</v>
      </c>
      <c r="H20924" s="8">
        <v>0.80160169155559668</v>
      </c>
      <c r="I20924" s="26" t="str">
        <f>INDEX('Data Tab2'!$C:$C,MATCH('Data Tab1'!A20924,'Data Tab2'!$A:$A,0))</f>
        <v>DUS2</v>
      </c>
    </row>
    <row r="20925" spans="1:9" hidden="1">
      <c r="A20925" s="55">
        <v>104979431</v>
      </c>
      <c r="B20925" s="1" t="s">
        <v>9</v>
      </c>
      <c r="C20925" t="s">
        <v>31</v>
      </c>
      <c r="D20925" s="1" t="s">
        <v>11</v>
      </c>
      <c r="E20925" t="s">
        <v>12</v>
      </c>
      <c r="F20925" s="4" t="s">
        <v>14</v>
      </c>
      <c r="G20925" s="3">
        <v>0.47583199999999998</v>
      </c>
      <c r="H20925" s="8">
        <v>0.64164123079505642</v>
      </c>
      <c r="I20925" s="26" t="str">
        <f>INDEX('Data Tab2'!$C:$C,MATCH('Data Tab1'!A20925,'Data Tab2'!$A:$A,0))</f>
        <v>DUS2</v>
      </c>
    </row>
    <row r="20926" spans="1:9" hidden="1">
      <c r="A20926" s="55">
        <v>104979431</v>
      </c>
      <c r="B20926" s="1" t="s">
        <v>9</v>
      </c>
      <c r="C20926" t="s">
        <v>31</v>
      </c>
      <c r="D20926" s="1" t="s">
        <v>11</v>
      </c>
      <c r="E20926" t="s">
        <v>12</v>
      </c>
      <c r="F20926" s="4" t="s">
        <v>15</v>
      </c>
      <c r="G20926" s="3">
        <v>3.9094419999999999</v>
      </c>
      <c r="H20926" s="8">
        <v>0.97999813388183021</v>
      </c>
      <c r="I20926" s="26" t="str">
        <f>INDEX('Data Tab2'!$C:$C,MATCH('Data Tab1'!A20926,'Data Tab2'!$A:$A,0))</f>
        <v>DUS2</v>
      </c>
    </row>
    <row r="20927" spans="1:9" hidden="1">
      <c r="A20927" s="55">
        <v>104979431</v>
      </c>
      <c r="B20927" s="1" t="s">
        <v>9</v>
      </c>
      <c r="C20927" t="s">
        <v>31</v>
      </c>
      <c r="D20927" s="1" t="s">
        <v>11</v>
      </c>
      <c r="E20927" t="s">
        <v>12</v>
      </c>
      <c r="F20927" s="4" t="s">
        <v>28</v>
      </c>
      <c r="G20927" s="3">
        <v>1.6033310000000001</v>
      </c>
      <c r="H20927" s="8">
        <v>0.7235969904824755</v>
      </c>
      <c r="I20927" s="26" t="str">
        <f>INDEX('Data Tab2'!$C:$C,MATCH('Data Tab1'!A20927,'Data Tab2'!$A:$A,0))</f>
        <v>DUS2</v>
      </c>
    </row>
    <row r="20928" spans="1:9" hidden="1">
      <c r="A20928" s="55">
        <v>104979431</v>
      </c>
      <c r="B20928" s="1" t="s">
        <v>9</v>
      </c>
      <c r="C20928" t="s">
        <v>31</v>
      </c>
      <c r="D20928" s="1" t="s">
        <v>17</v>
      </c>
      <c r="E20928" t="s">
        <v>18</v>
      </c>
      <c r="F20928" s="4" t="s">
        <v>35</v>
      </c>
      <c r="G20928" s="3">
        <v>0.16638700000000001</v>
      </c>
      <c r="H20928" s="8">
        <v>0.14863893058858768</v>
      </c>
      <c r="I20928" s="26" t="str">
        <f>INDEX('Data Tab2'!$C:$C,MATCH('Data Tab1'!A20928,'Data Tab2'!$A:$A,0))</f>
        <v>DUS2</v>
      </c>
    </row>
    <row r="20929" spans="1:9" hidden="1">
      <c r="A20929" s="55">
        <v>104979431</v>
      </c>
      <c r="B20929" s="1" t="s">
        <v>9</v>
      </c>
      <c r="C20929" t="s">
        <v>31</v>
      </c>
      <c r="D20929" s="1" t="s">
        <v>17</v>
      </c>
      <c r="E20929" t="s">
        <v>18</v>
      </c>
      <c r="F20929" s="4" t="s">
        <v>36</v>
      </c>
      <c r="G20929" s="3">
        <v>0.53833200000000003</v>
      </c>
      <c r="H20929" s="8">
        <v>0.26262659186803772</v>
      </c>
      <c r="I20929" s="26" t="str">
        <f>INDEX('Data Tab2'!$C:$C,MATCH('Data Tab1'!A20929,'Data Tab2'!$A:$A,0))</f>
        <v>DUS2</v>
      </c>
    </row>
    <row r="20930" spans="1:9" hidden="1">
      <c r="A20930" s="55">
        <v>104979431</v>
      </c>
      <c r="B20930" s="1" t="s">
        <v>9</v>
      </c>
      <c r="C20930" t="s">
        <v>31</v>
      </c>
      <c r="D20930" s="1" t="s">
        <v>17</v>
      </c>
      <c r="E20930" t="s">
        <v>18</v>
      </c>
      <c r="F20930" s="4" t="s">
        <v>38</v>
      </c>
      <c r="G20930" s="3">
        <v>0.17194300000000001</v>
      </c>
      <c r="H20930" s="8">
        <v>0.56884227014085564</v>
      </c>
      <c r="I20930" s="26" t="str">
        <f>INDEX('Data Tab2'!$C:$C,MATCH('Data Tab1'!A20930,'Data Tab2'!$A:$A,0))</f>
        <v>DUS2</v>
      </c>
    </row>
    <row r="20931" spans="1:9" hidden="1">
      <c r="A20931" s="55">
        <v>104979431</v>
      </c>
      <c r="B20931" s="1" t="s">
        <v>9</v>
      </c>
      <c r="C20931" t="s">
        <v>31</v>
      </c>
      <c r="D20931" s="1" t="s">
        <v>17</v>
      </c>
      <c r="E20931" t="s">
        <v>18</v>
      </c>
      <c r="F20931" s="4" t="s">
        <v>19</v>
      </c>
      <c r="G20931" s="3">
        <v>0.28944300000000001</v>
      </c>
      <c r="H20931" s="8">
        <v>5.1507347465827746E-2</v>
      </c>
      <c r="I20931" s="26" t="str">
        <f>INDEX('Data Tab2'!$C:$C,MATCH('Data Tab1'!A20931,'Data Tab2'!$A:$A,0))</f>
        <v>DUS2</v>
      </c>
    </row>
    <row r="20932" spans="1:9" hidden="1">
      <c r="A20932" s="55">
        <v>104979431</v>
      </c>
      <c r="B20932" s="1" t="s">
        <v>33</v>
      </c>
      <c r="C20932" t="s">
        <v>32</v>
      </c>
      <c r="D20932" s="1" t="s">
        <v>11</v>
      </c>
      <c r="E20932" t="s">
        <v>12</v>
      </c>
      <c r="F20932" s="4" t="s">
        <v>13</v>
      </c>
      <c r="G20932" s="3">
        <v>6.6911069999999997</v>
      </c>
      <c r="H20932" s="8">
        <v>0.75189258523800484</v>
      </c>
      <c r="I20932" s="26" t="str">
        <f>INDEX('Data Tab2'!$C:$C,MATCH('Data Tab1'!A20932,'Data Tab2'!$A:$A,0))</f>
        <v>DUS2</v>
      </c>
    </row>
    <row r="20933" spans="1:9" hidden="1">
      <c r="A20933" s="55">
        <v>104979431</v>
      </c>
      <c r="B20933" s="1" t="s">
        <v>33</v>
      </c>
      <c r="C20933" t="s">
        <v>32</v>
      </c>
      <c r="D20933" s="1" t="s">
        <v>11</v>
      </c>
      <c r="E20933" t="s">
        <v>12</v>
      </c>
      <c r="F20933" s="4" t="s">
        <v>34</v>
      </c>
      <c r="G20933" s="3">
        <v>5.5491650000000003</v>
      </c>
      <c r="H20933" s="8">
        <v>0.903897072968328</v>
      </c>
      <c r="I20933" s="26" t="str">
        <f>INDEX('Data Tab2'!$C:$C,MATCH('Data Tab1'!A20933,'Data Tab2'!$A:$A,0))</f>
        <v>DUS2</v>
      </c>
    </row>
    <row r="20934" spans="1:9" hidden="1">
      <c r="A20934" s="55">
        <v>104979431</v>
      </c>
      <c r="B20934" s="1" t="s">
        <v>33</v>
      </c>
      <c r="C20934" t="s">
        <v>32</v>
      </c>
      <c r="D20934" s="1" t="s">
        <v>11</v>
      </c>
      <c r="E20934" t="s">
        <v>12</v>
      </c>
      <c r="F20934" s="4" t="s">
        <v>14</v>
      </c>
      <c r="G20934" s="3">
        <v>4.524165</v>
      </c>
      <c r="H20934" s="8">
        <v>0.13619877912999934</v>
      </c>
      <c r="I20934" s="26" t="str">
        <f>INDEX('Data Tab2'!$C:$C,MATCH('Data Tab1'!A20934,'Data Tab2'!$A:$A,0))</f>
        <v>DUS2</v>
      </c>
    </row>
    <row r="20935" spans="1:9" hidden="1">
      <c r="A20935" s="55">
        <v>104979431</v>
      </c>
      <c r="B20935" s="1" t="s">
        <v>33</v>
      </c>
      <c r="C20935" t="s">
        <v>32</v>
      </c>
      <c r="D20935" s="1" t="s">
        <v>11</v>
      </c>
      <c r="E20935" t="s">
        <v>12</v>
      </c>
      <c r="F20935" s="4" t="s">
        <v>15</v>
      </c>
      <c r="G20935" s="3">
        <v>7.0905519999999997</v>
      </c>
      <c r="H20935" s="8">
        <v>0.85037283662423702</v>
      </c>
      <c r="I20935" s="26" t="str">
        <f>INDEX('Data Tab2'!$C:$C,MATCH('Data Tab1'!A20935,'Data Tab2'!$A:$A,0))</f>
        <v>DUS2</v>
      </c>
    </row>
    <row r="20936" spans="1:9" hidden="1">
      <c r="A20936" s="55">
        <v>104979431</v>
      </c>
      <c r="B20936" s="1" t="s">
        <v>33</v>
      </c>
      <c r="C20936" t="s">
        <v>32</v>
      </c>
      <c r="D20936" s="1" t="s">
        <v>11</v>
      </c>
      <c r="E20936" t="s">
        <v>12</v>
      </c>
      <c r="F20936" s="4" t="s">
        <v>28</v>
      </c>
      <c r="G20936" s="3">
        <v>3.3180540000000001</v>
      </c>
      <c r="H20936" s="8">
        <v>4.7624539112103181E-2</v>
      </c>
      <c r="I20936" s="26" t="str">
        <f>INDEX('Data Tab2'!$C:$C,MATCH('Data Tab1'!A20936,'Data Tab2'!$A:$A,0))</f>
        <v>DUS2</v>
      </c>
    </row>
    <row r="20937" spans="1:9" hidden="1">
      <c r="A20937" s="55">
        <v>104979431</v>
      </c>
      <c r="B20937" s="1" t="s">
        <v>33</v>
      </c>
      <c r="C20937" t="s">
        <v>32</v>
      </c>
      <c r="D20937" s="1" t="s">
        <v>11</v>
      </c>
      <c r="E20937" t="s">
        <v>12</v>
      </c>
      <c r="F20937" s="4" t="s">
        <v>16</v>
      </c>
      <c r="G20937" s="3">
        <v>4.8255540000000003</v>
      </c>
      <c r="H20937" s="8">
        <v>0.86182529496842453</v>
      </c>
      <c r="I20937" s="26" t="str">
        <f>INDEX('Data Tab2'!$C:$C,MATCH('Data Tab1'!A20937,'Data Tab2'!$A:$A,0))</f>
        <v>DUS2</v>
      </c>
    </row>
    <row r="20938" spans="1:9" hidden="1">
      <c r="A20938" s="55">
        <v>104979431</v>
      </c>
      <c r="B20938" s="1" t="s">
        <v>33</v>
      </c>
      <c r="C20938" t="s">
        <v>32</v>
      </c>
      <c r="D20938" s="1" t="s">
        <v>17</v>
      </c>
      <c r="E20938" t="s">
        <v>18</v>
      </c>
      <c r="F20938" s="4" t="s">
        <v>35</v>
      </c>
      <c r="G20938" s="3">
        <v>9.0974959999999996</v>
      </c>
      <c r="H20938" s="8">
        <v>0.93389453283562929</v>
      </c>
      <c r="I20938" s="26" t="str">
        <f>INDEX('Data Tab2'!$C:$C,MATCH('Data Tab1'!A20938,'Data Tab2'!$A:$A,0))</f>
        <v>DUS2</v>
      </c>
    </row>
    <row r="20939" spans="1:9" hidden="1">
      <c r="A20939" s="55">
        <v>104979431</v>
      </c>
      <c r="B20939" s="1" t="s">
        <v>33</v>
      </c>
      <c r="C20939" t="s">
        <v>32</v>
      </c>
      <c r="D20939" s="1" t="s">
        <v>17</v>
      </c>
      <c r="E20939" t="s">
        <v>18</v>
      </c>
      <c r="F20939" s="4" t="s">
        <v>36</v>
      </c>
      <c r="G20939" s="3">
        <v>9.3233289999999993</v>
      </c>
      <c r="H20939" s="8">
        <v>0.85500892894688907</v>
      </c>
      <c r="I20939" s="26" t="str">
        <f>INDEX('Data Tab2'!$C:$C,MATCH('Data Tab1'!A20939,'Data Tab2'!$A:$A,0))</f>
        <v>DUS2</v>
      </c>
    </row>
    <row r="20940" spans="1:9" hidden="1">
      <c r="A20940" s="55">
        <v>104979431</v>
      </c>
      <c r="B20940" s="1" t="s">
        <v>33</v>
      </c>
      <c r="C20940" t="s">
        <v>32</v>
      </c>
      <c r="D20940" s="1" t="s">
        <v>17</v>
      </c>
      <c r="E20940" t="s">
        <v>18</v>
      </c>
      <c r="F20940" s="4" t="s">
        <v>38</v>
      </c>
      <c r="G20940" s="3">
        <v>9.3916629999999994</v>
      </c>
      <c r="H20940" s="8">
        <v>0.89662103664715853</v>
      </c>
      <c r="I20940" s="26" t="str">
        <f>INDEX('Data Tab2'!$C:$C,MATCH('Data Tab1'!A20940,'Data Tab2'!$A:$A,0))</f>
        <v>DUS2</v>
      </c>
    </row>
    <row r="20941" spans="1:9" hidden="1">
      <c r="A20941" s="55">
        <v>104979431</v>
      </c>
      <c r="B20941" s="1" t="s">
        <v>33</v>
      </c>
      <c r="C20941" t="s">
        <v>32</v>
      </c>
      <c r="D20941" s="1" t="s">
        <v>17</v>
      </c>
      <c r="E20941" t="s">
        <v>18</v>
      </c>
      <c r="F20941" s="4" t="s">
        <v>19</v>
      </c>
      <c r="G20941" s="3">
        <v>4.7105540000000001</v>
      </c>
      <c r="H20941" s="8">
        <v>0.26611189110243272</v>
      </c>
      <c r="I20941" s="26" t="str">
        <f>INDEX('Data Tab2'!$C:$C,MATCH('Data Tab1'!A20941,'Data Tab2'!$A:$A,0))</f>
        <v>DUS2</v>
      </c>
    </row>
    <row r="20942" spans="1:9" hidden="1">
      <c r="A20942" s="55">
        <v>104979431</v>
      </c>
      <c r="B20942" s="1" t="s">
        <v>33</v>
      </c>
      <c r="C20942" t="s">
        <v>32</v>
      </c>
      <c r="D20942" s="1" t="s">
        <v>17</v>
      </c>
      <c r="E20942" t="s">
        <v>18</v>
      </c>
      <c r="F20942" s="4" t="s">
        <v>22</v>
      </c>
      <c r="G20942" s="3">
        <v>4.9999979999999997</v>
      </c>
      <c r="H20942" s="8">
        <v>0.16116335763169076</v>
      </c>
      <c r="I20942" s="26" t="str">
        <f>INDEX('Data Tab2'!$C:$C,MATCH('Data Tab1'!A20942,'Data Tab2'!$A:$A,0))</f>
        <v>DUS2</v>
      </c>
    </row>
    <row r="20943" spans="1:9" hidden="1">
      <c r="A20943" s="55">
        <v>104979431</v>
      </c>
      <c r="B20943" s="1" t="s">
        <v>33</v>
      </c>
      <c r="C20943" t="s">
        <v>32</v>
      </c>
      <c r="D20943" s="1" t="s">
        <v>17</v>
      </c>
      <c r="E20943" t="s">
        <v>23</v>
      </c>
      <c r="F20943" s="4" t="s">
        <v>24</v>
      </c>
      <c r="G20943" s="3">
        <v>8.6986089999999994</v>
      </c>
      <c r="H20943" s="8">
        <v>0.49974273344412534</v>
      </c>
      <c r="I20943" s="26" t="str">
        <f>INDEX('Data Tab2'!$C:$C,MATCH('Data Tab1'!A20943,'Data Tab2'!$A:$A,0))</f>
        <v>DUS2</v>
      </c>
    </row>
    <row r="20944" spans="1:9" hidden="1">
      <c r="A20944" s="56">
        <v>104979431</v>
      </c>
      <c r="B20944" s="1" t="s">
        <v>33</v>
      </c>
      <c r="C20944" t="s">
        <v>32</v>
      </c>
      <c r="D20944" s="1" t="s">
        <v>17</v>
      </c>
      <c r="E20944" t="s">
        <v>23</v>
      </c>
      <c r="F20944" s="4" t="s">
        <v>25</v>
      </c>
      <c r="G20944" s="3">
        <v>0</v>
      </c>
      <c r="H20944" s="8">
        <v>0.82280004778901095</v>
      </c>
      <c r="I20944" s="26" t="str">
        <f>INDEX('Data Tab2'!$C:$C,MATCH('Data Tab1'!A20944,'Data Tab2'!$A:$A,0))</f>
        <v>DUS2</v>
      </c>
    </row>
    <row r="20945" spans="1:9">
      <c r="A20945" s="55">
        <v>104979437</v>
      </c>
      <c r="B20945" s="1" t="s">
        <v>33</v>
      </c>
      <c r="C20945" t="s">
        <v>31</v>
      </c>
      <c r="D20945" s="1" t="s">
        <v>11</v>
      </c>
      <c r="E20945" t="s">
        <v>12</v>
      </c>
      <c r="F20945" s="4" t="s">
        <v>13</v>
      </c>
      <c r="G20945" s="3">
        <v>8.6383299999999998</v>
      </c>
      <c r="H20945" s="8">
        <v>0.26872511680911171</v>
      </c>
      <c r="I20945" s="26" t="str">
        <f>INDEX('Data Tab2'!$C:$C,MATCH('Data Tab1'!A20945,'Data Tab2'!$A:$A,0))</f>
        <v>DUS4</v>
      </c>
    </row>
    <row r="20946" spans="1:9" hidden="1">
      <c r="A20946" s="55">
        <v>104979437</v>
      </c>
      <c r="B20946" s="1" t="s">
        <v>33</v>
      </c>
      <c r="C20946" t="s">
        <v>31</v>
      </c>
      <c r="D20946" s="1" t="s">
        <v>11</v>
      </c>
      <c r="E20946" t="s">
        <v>12</v>
      </c>
      <c r="F20946" s="4" t="s">
        <v>34</v>
      </c>
      <c r="G20946" s="3">
        <v>10.902774000000001</v>
      </c>
      <c r="H20946" s="8">
        <v>0.26400216392170461</v>
      </c>
      <c r="I20946" s="26" t="str">
        <f>INDEX('Data Tab2'!$C:$C,MATCH('Data Tab1'!A20946,'Data Tab2'!$A:$A,0))</f>
        <v>DUS4</v>
      </c>
    </row>
    <row r="20947" spans="1:9" hidden="1">
      <c r="A20947" s="55">
        <v>104979437</v>
      </c>
      <c r="B20947" s="1" t="s">
        <v>33</v>
      </c>
      <c r="C20947" t="s">
        <v>31</v>
      </c>
      <c r="D20947" s="1" t="s">
        <v>11</v>
      </c>
      <c r="E20947" t="s">
        <v>12</v>
      </c>
      <c r="F20947" s="4" t="s">
        <v>14</v>
      </c>
      <c r="G20947" s="3">
        <v>10.999997</v>
      </c>
      <c r="H20947" s="8">
        <v>0.65108507985020603</v>
      </c>
      <c r="I20947" s="26" t="str">
        <f>INDEX('Data Tab2'!$C:$C,MATCH('Data Tab1'!A20947,'Data Tab2'!$A:$A,0))</f>
        <v>DUS4</v>
      </c>
    </row>
    <row r="20948" spans="1:9" hidden="1">
      <c r="A20948" s="55">
        <v>104979437</v>
      </c>
      <c r="B20948" s="1" t="s">
        <v>33</v>
      </c>
      <c r="C20948" t="s">
        <v>31</v>
      </c>
      <c r="D20948" s="1" t="s">
        <v>11</v>
      </c>
      <c r="E20948" t="s">
        <v>12</v>
      </c>
      <c r="F20948" s="4" t="s">
        <v>15</v>
      </c>
      <c r="G20948" s="3">
        <v>10.633330000000001</v>
      </c>
      <c r="H20948" s="8">
        <v>0.7195304503765545</v>
      </c>
      <c r="I20948" s="26" t="str">
        <f>INDEX('Data Tab2'!$C:$C,MATCH('Data Tab1'!A20948,'Data Tab2'!$A:$A,0))</f>
        <v>DUS4</v>
      </c>
    </row>
    <row r="20949" spans="1:9" hidden="1">
      <c r="A20949" s="55">
        <v>104979437</v>
      </c>
      <c r="B20949" s="1" t="s">
        <v>33</v>
      </c>
      <c r="C20949" t="s">
        <v>31</v>
      </c>
      <c r="D20949" s="1" t="s">
        <v>11</v>
      </c>
      <c r="E20949" t="s">
        <v>12</v>
      </c>
      <c r="F20949" s="4" t="s">
        <v>29</v>
      </c>
      <c r="G20949" s="3">
        <v>4.9999989999999999</v>
      </c>
      <c r="H20949" s="8">
        <v>0.65293290268357607</v>
      </c>
      <c r="I20949" s="26" t="str">
        <f>INDEX('Data Tab2'!$C:$C,MATCH('Data Tab1'!A20949,'Data Tab2'!$A:$A,0))</f>
        <v>DUS4</v>
      </c>
    </row>
    <row r="20950" spans="1:9" hidden="1">
      <c r="A20950" s="55">
        <v>104979437</v>
      </c>
      <c r="B20950" s="1" t="s">
        <v>33</v>
      </c>
      <c r="C20950" t="s">
        <v>31</v>
      </c>
      <c r="D20950" s="1" t="s">
        <v>11</v>
      </c>
      <c r="E20950" t="s">
        <v>12</v>
      </c>
      <c r="F20950" s="4" t="s">
        <v>16</v>
      </c>
      <c r="G20950" s="3">
        <v>10.872496999999999</v>
      </c>
      <c r="H20950" s="8">
        <v>0.68997755773317748</v>
      </c>
      <c r="I20950" s="26" t="str">
        <f>INDEX('Data Tab2'!$C:$C,MATCH('Data Tab1'!A20950,'Data Tab2'!$A:$A,0))</f>
        <v>DUS4</v>
      </c>
    </row>
    <row r="20951" spans="1:9" hidden="1">
      <c r="A20951" s="55">
        <v>104979437</v>
      </c>
      <c r="B20951" s="1" t="s">
        <v>33</v>
      </c>
      <c r="C20951" t="s">
        <v>31</v>
      </c>
      <c r="D20951" s="1" t="s">
        <v>17</v>
      </c>
      <c r="E20951" t="s">
        <v>18</v>
      </c>
      <c r="F20951" s="4" t="s">
        <v>35</v>
      </c>
      <c r="G20951" s="3">
        <v>9.9999970000000005</v>
      </c>
      <c r="H20951" s="8">
        <v>0.36924132112754227</v>
      </c>
      <c r="I20951" s="26" t="str">
        <f>INDEX('Data Tab2'!$C:$C,MATCH('Data Tab1'!A20951,'Data Tab2'!$A:$A,0))</f>
        <v>DUS4</v>
      </c>
    </row>
    <row r="20952" spans="1:9" hidden="1">
      <c r="A20952" s="55">
        <v>104979437</v>
      </c>
      <c r="B20952" s="1" t="s">
        <v>33</v>
      </c>
      <c r="C20952" t="s">
        <v>31</v>
      </c>
      <c r="D20952" s="1" t="s">
        <v>17</v>
      </c>
      <c r="E20952" t="s">
        <v>18</v>
      </c>
      <c r="F20952" s="4" t="s">
        <v>36</v>
      </c>
      <c r="G20952" s="3">
        <v>9.9999959999999994</v>
      </c>
      <c r="H20952" s="8">
        <v>0.80942530913884159</v>
      </c>
      <c r="I20952" s="26" t="str">
        <f>INDEX('Data Tab2'!$C:$C,MATCH('Data Tab1'!A20952,'Data Tab2'!$A:$A,0))</f>
        <v>DUS4</v>
      </c>
    </row>
    <row r="20953" spans="1:9" hidden="1">
      <c r="A20953" s="55">
        <v>104979437</v>
      </c>
      <c r="B20953" s="1" t="s">
        <v>33</v>
      </c>
      <c r="C20953" t="s">
        <v>31</v>
      </c>
      <c r="D20953" s="1" t="s">
        <v>17</v>
      </c>
      <c r="E20953" t="s">
        <v>18</v>
      </c>
      <c r="F20953" s="4" t="s">
        <v>38</v>
      </c>
      <c r="G20953" s="3">
        <v>9.9999959999999994</v>
      </c>
      <c r="H20953" s="8">
        <v>0.39132058161636107</v>
      </c>
      <c r="I20953" s="26" t="str">
        <f>INDEX('Data Tab2'!$C:$C,MATCH('Data Tab1'!A20953,'Data Tab2'!$A:$A,0))</f>
        <v>DUS4</v>
      </c>
    </row>
    <row r="20954" spans="1:9" hidden="1">
      <c r="A20954" s="55">
        <v>104979437</v>
      </c>
      <c r="B20954" s="1" t="s">
        <v>33</v>
      </c>
      <c r="C20954" t="s">
        <v>31</v>
      </c>
      <c r="D20954" s="1" t="s">
        <v>17</v>
      </c>
      <c r="E20954" t="s">
        <v>18</v>
      </c>
      <c r="F20954" s="4" t="s">
        <v>19</v>
      </c>
      <c r="G20954" s="3">
        <v>4.9999979999999997</v>
      </c>
      <c r="H20954" s="8">
        <v>0.61598742467948664</v>
      </c>
      <c r="I20954" s="26" t="str">
        <f>INDEX('Data Tab2'!$C:$C,MATCH('Data Tab1'!A20954,'Data Tab2'!$A:$A,0))</f>
        <v>DUS4</v>
      </c>
    </row>
    <row r="20955" spans="1:9" hidden="1">
      <c r="A20955" s="55">
        <v>104979437</v>
      </c>
      <c r="B20955" s="1" t="s">
        <v>33</v>
      </c>
      <c r="C20955" t="s">
        <v>31</v>
      </c>
      <c r="D20955" s="1" t="s">
        <v>17</v>
      </c>
      <c r="E20955" t="s">
        <v>18</v>
      </c>
      <c r="F20955" s="4" t="s">
        <v>21</v>
      </c>
      <c r="G20955" s="3">
        <v>4.9999979999999997</v>
      </c>
      <c r="H20955" s="8">
        <v>0.90567058441637205</v>
      </c>
      <c r="I20955" s="26" t="str">
        <f>INDEX('Data Tab2'!$C:$C,MATCH('Data Tab1'!A20955,'Data Tab2'!$A:$A,0))</f>
        <v>DUS4</v>
      </c>
    </row>
    <row r="20956" spans="1:9" hidden="1">
      <c r="A20956" s="55">
        <v>104979437</v>
      </c>
      <c r="B20956" s="1" t="s">
        <v>33</v>
      </c>
      <c r="C20956" t="s">
        <v>31</v>
      </c>
      <c r="D20956" s="1" t="s">
        <v>17</v>
      </c>
      <c r="E20956" t="s">
        <v>18</v>
      </c>
      <c r="F20956" s="4" t="s">
        <v>22</v>
      </c>
      <c r="G20956" s="3">
        <v>9.661384</v>
      </c>
      <c r="H20956" s="8">
        <v>0.97735187577621918</v>
      </c>
      <c r="I20956" s="26" t="str">
        <f>INDEX('Data Tab2'!$C:$C,MATCH('Data Tab1'!A20956,'Data Tab2'!$A:$A,0))</f>
        <v>DUS4</v>
      </c>
    </row>
    <row r="20957" spans="1:9" hidden="1">
      <c r="A20957" s="55">
        <v>104979437</v>
      </c>
      <c r="B20957" s="1" t="s">
        <v>33</v>
      </c>
      <c r="C20957" t="s">
        <v>31</v>
      </c>
      <c r="D20957" s="1" t="s">
        <v>17</v>
      </c>
      <c r="E20957" t="s">
        <v>23</v>
      </c>
      <c r="F20957" s="4" t="s">
        <v>24</v>
      </c>
      <c r="G20957" s="3">
        <v>9.9999959999999994</v>
      </c>
      <c r="H20957" s="8">
        <v>0.90765967221652577</v>
      </c>
      <c r="I20957" s="26" t="str">
        <f>INDEX('Data Tab2'!$C:$C,MATCH('Data Tab1'!A20957,'Data Tab2'!$A:$A,0))</f>
        <v>DUS4</v>
      </c>
    </row>
    <row r="20958" spans="1:9" hidden="1">
      <c r="A20958" s="56">
        <v>104979437</v>
      </c>
      <c r="B20958" s="1" t="s">
        <v>33</v>
      </c>
      <c r="C20958" t="s">
        <v>31</v>
      </c>
      <c r="D20958" s="1" t="s">
        <v>17</v>
      </c>
      <c r="E20958" t="s">
        <v>23</v>
      </c>
      <c r="F20958" s="4" t="s">
        <v>25</v>
      </c>
      <c r="G20958" s="3">
        <v>0</v>
      </c>
      <c r="H20958" s="8">
        <v>0.34324907297170359</v>
      </c>
      <c r="I20958" s="26" t="str">
        <f>INDEX('Data Tab2'!$C:$C,MATCH('Data Tab1'!A20958,'Data Tab2'!$A:$A,0))</f>
        <v>DUS4</v>
      </c>
    </row>
    <row r="20959" spans="1:9">
      <c r="A20959" s="55">
        <v>104980773</v>
      </c>
      <c r="B20959" s="1" t="s">
        <v>33</v>
      </c>
      <c r="C20959" t="s">
        <v>27</v>
      </c>
      <c r="D20959" s="1" t="s">
        <v>11</v>
      </c>
      <c r="E20959" t="s">
        <v>12</v>
      </c>
      <c r="F20959" s="4" t="s">
        <v>15</v>
      </c>
      <c r="G20959" s="3">
        <v>4.7463860000000002</v>
      </c>
      <c r="H20959" s="8">
        <v>0.59477582326041156</v>
      </c>
      <c r="I20959" s="26" t="str">
        <f>INDEX('Data Tab2'!$C:$C,MATCH('Data Tab1'!A20959,'Data Tab2'!$A:$A,0))</f>
        <v>EDI4</v>
      </c>
    </row>
    <row r="20960" spans="1:9" hidden="1">
      <c r="A20960" s="55">
        <v>104980773</v>
      </c>
      <c r="B20960" s="1" t="s">
        <v>33</v>
      </c>
      <c r="C20960" t="s">
        <v>27</v>
      </c>
      <c r="D20960" s="1" t="s">
        <v>11</v>
      </c>
      <c r="E20960" t="s">
        <v>12</v>
      </c>
      <c r="F20960" s="4" t="s">
        <v>28</v>
      </c>
      <c r="G20960" s="3">
        <v>10.163885000000001</v>
      </c>
      <c r="H20960" s="8">
        <v>0.65037189517198135</v>
      </c>
      <c r="I20960" s="26" t="str">
        <f>INDEX('Data Tab2'!$C:$C,MATCH('Data Tab1'!A20960,'Data Tab2'!$A:$A,0))</f>
        <v>EDI4</v>
      </c>
    </row>
    <row r="20961" spans="1:9" hidden="1">
      <c r="A20961" s="56">
        <v>104980773</v>
      </c>
      <c r="B20961" s="1" t="s">
        <v>33</v>
      </c>
      <c r="C20961" t="s">
        <v>27</v>
      </c>
      <c r="D20961" s="1" t="s">
        <v>11</v>
      </c>
      <c r="E20961" t="s">
        <v>12</v>
      </c>
      <c r="F20961" s="4" t="s">
        <v>29</v>
      </c>
      <c r="G20961" s="3">
        <v>6.2369399999999997</v>
      </c>
      <c r="H20961" s="8">
        <v>0.38026430427116431</v>
      </c>
      <c r="I20961" s="26" t="str">
        <f>INDEX('Data Tab2'!$C:$C,MATCH('Data Tab1'!A20961,'Data Tab2'!$A:$A,0))</f>
        <v>EDI4</v>
      </c>
    </row>
    <row r="20962" spans="1:9">
      <c r="A20962" s="55">
        <v>104991545</v>
      </c>
      <c r="B20962" s="1" t="s">
        <v>41</v>
      </c>
      <c r="C20962" t="s">
        <v>31</v>
      </c>
      <c r="D20962" s="1" t="s">
        <v>11</v>
      </c>
      <c r="E20962" t="s">
        <v>12</v>
      </c>
      <c r="F20962" s="4" t="s">
        <v>13</v>
      </c>
      <c r="G20962" s="3">
        <v>5.9999979999999997</v>
      </c>
      <c r="H20962" s="8">
        <v>0.91280594072676191</v>
      </c>
      <c r="I20962" s="26" t="str">
        <f>INDEX('Data Tab2'!$C:$C,MATCH('Data Tab1'!A20962,'Data Tab2'!$A:$A,0))</f>
        <v>EMA1</v>
      </c>
    </row>
    <row r="20963" spans="1:9" hidden="1">
      <c r="A20963" s="55">
        <v>104991545</v>
      </c>
      <c r="B20963" s="1" t="s">
        <v>41</v>
      </c>
      <c r="C20963" t="s">
        <v>31</v>
      </c>
      <c r="D20963" s="1" t="s">
        <v>11</v>
      </c>
      <c r="E20963" t="s">
        <v>12</v>
      </c>
      <c r="F20963" s="4" t="s">
        <v>16</v>
      </c>
      <c r="G20963" s="3">
        <v>8.4722200000000001</v>
      </c>
      <c r="H20963" s="8">
        <v>0.79325766766717454</v>
      </c>
      <c r="I20963" s="26" t="str">
        <f>INDEX('Data Tab2'!$C:$C,MATCH('Data Tab1'!A20963,'Data Tab2'!$A:$A,0))</f>
        <v>EMA1</v>
      </c>
    </row>
    <row r="20964" spans="1:9" hidden="1">
      <c r="A20964" s="55">
        <v>104991545</v>
      </c>
      <c r="B20964" s="1" t="s">
        <v>41</v>
      </c>
      <c r="C20964" t="s">
        <v>31</v>
      </c>
      <c r="D20964" s="1" t="s">
        <v>17</v>
      </c>
      <c r="E20964" t="s">
        <v>18</v>
      </c>
      <c r="F20964" s="4" t="s">
        <v>35</v>
      </c>
      <c r="G20964" s="3">
        <v>9.9999950000000002</v>
      </c>
      <c r="H20964" s="8">
        <v>0.18058266847261994</v>
      </c>
      <c r="I20964" s="26" t="str">
        <f>INDEX('Data Tab2'!$C:$C,MATCH('Data Tab1'!A20964,'Data Tab2'!$A:$A,0))</f>
        <v>EMA1</v>
      </c>
    </row>
    <row r="20965" spans="1:9" hidden="1">
      <c r="A20965" s="55">
        <v>104991545</v>
      </c>
      <c r="B20965" s="1" t="s">
        <v>41</v>
      </c>
      <c r="C20965" t="s">
        <v>31</v>
      </c>
      <c r="D20965" s="1" t="s">
        <v>17</v>
      </c>
      <c r="E20965" t="s">
        <v>18</v>
      </c>
      <c r="F20965" s="4" t="s">
        <v>22</v>
      </c>
      <c r="G20965" s="3">
        <v>8.5191630000000007</v>
      </c>
      <c r="H20965" s="8">
        <v>0.4412694487973593</v>
      </c>
      <c r="I20965" s="26" t="str">
        <f>INDEX('Data Tab2'!$C:$C,MATCH('Data Tab1'!A20965,'Data Tab2'!$A:$A,0))</f>
        <v>EMA1</v>
      </c>
    </row>
    <row r="20966" spans="1:9" hidden="1">
      <c r="A20966" s="56">
        <v>104991545</v>
      </c>
      <c r="B20966" s="1" t="s">
        <v>41</v>
      </c>
      <c r="C20966" t="s">
        <v>31</v>
      </c>
      <c r="D20966" s="1" t="s">
        <v>17</v>
      </c>
      <c r="E20966" t="s">
        <v>23</v>
      </c>
      <c r="F20966" s="4" t="s">
        <v>24</v>
      </c>
      <c r="G20966" s="3">
        <v>4.653886</v>
      </c>
      <c r="H20966" s="8">
        <v>8.7689845382722398E-2</v>
      </c>
      <c r="I20966" s="26" t="str">
        <f>INDEX('Data Tab2'!$C:$C,MATCH('Data Tab1'!A20966,'Data Tab2'!$A:$A,0))</f>
        <v>EMA1</v>
      </c>
    </row>
    <row r="20967" spans="1:9">
      <c r="A20967" s="55">
        <v>104991550</v>
      </c>
      <c r="B20967" s="1" t="s">
        <v>9</v>
      </c>
      <c r="C20967" t="s">
        <v>31</v>
      </c>
      <c r="D20967" s="1" t="s">
        <v>17</v>
      </c>
      <c r="E20967" t="s">
        <v>18</v>
      </c>
      <c r="F20967" s="4" t="s">
        <v>35</v>
      </c>
      <c r="G20967" s="3">
        <v>5.9999960000000003</v>
      </c>
      <c r="H20967" s="8">
        <v>0.6039104539527983</v>
      </c>
      <c r="I20967" s="26" t="str">
        <f>INDEX('Data Tab2'!$C:$C,MATCH('Data Tab1'!A20967,'Data Tab2'!$A:$A,0))</f>
        <v>EUK5</v>
      </c>
    </row>
    <row r="20968" spans="1:9" hidden="1">
      <c r="A20968" s="55">
        <v>104991550</v>
      </c>
      <c r="B20968" s="1" t="s">
        <v>9</v>
      </c>
      <c r="C20968" t="s">
        <v>31</v>
      </c>
      <c r="D20968" s="1" t="s">
        <v>17</v>
      </c>
      <c r="E20968" t="s">
        <v>18</v>
      </c>
      <c r="F20968" s="4" t="s">
        <v>22</v>
      </c>
      <c r="G20968" s="3">
        <v>2.3466649999999998</v>
      </c>
      <c r="H20968" s="8">
        <v>0.69343974187897706</v>
      </c>
      <c r="I20968" s="26" t="str">
        <f>INDEX('Data Tab2'!$C:$C,MATCH('Data Tab1'!A20968,'Data Tab2'!$A:$A,0))</f>
        <v>EUK5</v>
      </c>
    </row>
    <row r="20969" spans="1:9" hidden="1">
      <c r="A20969" s="55">
        <v>104991550</v>
      </c>
      <c r="B20969" s="1" t="s">
        <v>9</v>
      </c>
      <c r="C20969" t="s">
        <v>31</v>
      </c>
      <c r="D20969" s="1" t="s">
        <v>17</v>
      </c>
      <c r="E20969" t="s">
        <v>23</v>
      </c>
      <c r="F20969" s="4" t="s">
        <v>24</v>
      </c>
      <c r="G20969" s="3">
        <v>5.9999989999999999</v>
      </c>
      <c r="H20969" s="8">
        <v>0.48026436919697846</v>
      </c>
      <c r="I20969" s="26" t="str">
        <f>INDEX('Data Tab2'!$C:$C,MATCH('Data Tab1'!A20969,'Data Tab2'!$A:$A,0))</f>
        <v>EUK5</v>
      </c>
    </row>
    <row r="20970" spans="1:9" hidden="1">
      <c r="A20970" s="55">
        <v>104991550</v>
      </c>
      <c r="B20970" s="1" t="s">
        <v>9</v>
      </c>
      <c r="C20970" t="s">
        <v>39</v>
      </c>
      <c r="D20970" s="1" t="s">
        <v>17</v>
      </c>
      <c r="E20970" t="s">
        <v>18</v>
      </c>
      <c r="F20970" s="4" t="s">
        <v>22</v>
      </c>
      <c r="G20970" s="3">
        <v>7.6533309999999997</v>
      </c>
      <c r="H20970" s="8">
        <v>0.72259127015289937</v>
      </c>
      <c r="I20970" s="26" t="str">
        <f>INDEX('Data Tab2'!$C:$C,MATCH('Data Tab1'!A20970,'Data Tab2'!$A:$A,0))</f>
        <v>EUK5</v>
      </c>
    </row>
    <row r="20971" spans="1:9" hidden="1">
      <c r="A20971" s="55">
        <v>104991550</v>
      </c>
      <c r="B20971" s="1" t="s">
        <v>41</v>
      </c>
      <c r="C20971" t="s">
        <v>31</v>
      </c>
      <c r="D20971" s="1" t="s">
        <v>11</v>
      </c>
      <c r="E20971" t="s">
        <v>12</v>
      </c>
      <c r="F20971" s="4" t="s">
        <v>13</v>
      </c>
      <c r="G20971" s="3">
        <v>8.7386090000000003</v>
      </c>
      <c r="H20971" s="8">
        <v>0.95207410824243199</v>
      </c>
      <c r="I20971" s="26" t="str">
        <f>INDEX('Data Tab2'!$C:$C,MATCH('Data Tab1'!A20971,'Data Tab2'!$A:$A,0))</f>
        <v>EUK5</v>
      </c>
    </row>
    <row r="20972" spans="1:9" hidden="1">
      <c r="A20972" s="56">
        <v>104991550</v>
      </c>
      <c r="B20972" s="1" t="s">
        <v>41</v>
      </c>
      <c r="C20972" t="s">
        <v>31</v>
      </c>
      <c r="D20972" s="1" t="s">
        <v>11</v>
      </c>
      <c r="E20972" t="s">
        <v>12</v>
      </c>
      <c r="F20972" s="4" t="s">
        <v>16</v>
      </c>
      <c r="G20972" s="3">
        <v>8.1288879999999999</v>
      </c>
      <c r="H20972" s="8">
        <v>0.26531711484897258</v>
      </c>
      <c r="I20972" s="26" t="str">
        <f>INDEX('Data Tab2'!$C:$C,MATCH('Data Tab1'!A20972,'Data Tab2'!$A:$A,0))</f>
        <v>EUK5</v>
      </c>
    </row>
    <row r="20973" spans="1:9">
      <c r="A20973" s="55">
        <v>104991557</v>
      </c>
      <c r="B20973" s="1" t="s">
        <v>9</v>
      </c>
      <c r="C20973" t="s">
        <v>37</v>
      </c>
      <c r="D20973" s="1" t="s">
        <v>17</v>
      </c>
      <c r="E20973" t="s">
        <v>18</v>
      </c>
      <c r="F20973" s="4" t="s">
        <v>35</v>
      </c>
      <c r="G20973" s="3">
        <v>8.0838870000000007</v>
      </c>
      <c r="H20973" s="8">
        <v>0.85903715115055646</v>
      </c>
      <c r="I20973" s="26" t="str">
        <f>INDEX('Data Tab2'!$C:$C,MATCH('Data Tab1'!A20973,'Data Tab2'!$A:$A,0))</f>
        <v>FCO1</v>
      </c>
    </row>
    <row r="20974" spans="1:9" hidden="1">
      <c r="A20974" s="55">
        <v>104991557</v>
      </c>
      <c r="B20974" s="1" t="s">
        <v>9</v>
      </c>
      <c r="C20974" t="s">
        <v>37</v>
      </c>
      <c r="D20974" s="1" t="s">
        <v>17</v>
      </c>
      <c r="E20974" t="s">
        <v>18</v>
      </c>
      <c r="F20974" s="4" t="s">
        <v>36</v>
      </c>
      <c r="G20974" s="3">
        <v>0.57638699999999998</v>
      </c>
      <c r="H20974" s="8">
        <v>0.76151913933561999</v>
      </c>
      <c r="I20974" s="26" t="str">
        <f>INDEX('Data Tab2'!$C:$C,MATCH('Data Tab1'!A20974,'Data Tab2'!$A:$A,0))</f>
        <v>FCO1</v>
      </c>
    </row>
    <row r="20975" spans="1:9" hidden="1">
      <c r="A20975" s="55">
        <v>104991557</v>
      </c>
      <c r="B20975" s="1" t="s">
        <v>9</v>
      </c>
      <c r="C20975" t="s">
        <v>37</v>
      </c>
      <c r="D20975" s="1" t="s">
        <v>17</v>
      </c>
      <c r="E20975" t="s">
        <v>18</v>
      </c>
      <c r="F20975" s="4" t="s">
        <v>38</v>
      </c>
      <c r="G20975" s="3">
        <v>0.69583200000000001</v>
      </c>
      <c r="H20975" s="8">
        <v>0.90930104455898897</v>
      </c>
      <c r="I20975" s="26" t="str">
        <f>INDEX('Data Tab2'!$C:$C,MATCH('Data Tab1'!A20975,'Data Tab2'!$A:$A,0))</f>
        <v>FCO1</v>
      </c>
    </row>
    <row r="20976" spans="1:9" hidden="1">
      <c r="A20976" s="55">
        <v>104991557</v>
      </c>
      <c r="B20976" s="1" t="s">
        <v>9</v>
      </c>
      <c r="C20976" t="s">
        <v>37</v>
      </c>
      <c r="D20976" s="1" t="s">
        <v>17</v>
      </c>
      <c r="E20976" t="s">
        <v>23</v>
      </c>
      <c r="F20976" s="4" t="s">
        <v>25</v>
      </c>
      <c r="G20976" s="3">
        <v>0</v>
      </c>
      <c r="H20976" s="8">
        <v>0.86255021588475322</v>
      </c>
      <c r="I20976" s="26" t="str">
        <f>INDEX('Data Tab2'!$C:$C,MATCH('Data Tab1'!A20976,'Data Tab2'!$A:$A,0))</f>
        <v>FCO1</v>
      </c>
    </row>
    <row r="20977" spans="1:9" hidden="1">
      <c r="A20977" s="55">
        <v>104991557</v>
      </c>
      <c r="B20977" s="1" t="s">
        <v>9</v>
      </c>
      <c r="C20977" t="s">
        <v>31</v>
      </c>
      <c r="D20977" s="1" t="s">
        <v>17</v>
      </c>
      <c r="E20977" t="s">
        <v>18</v>
      </c>
      <c r="F20977" s="4" t="s">
        <v>35</v>
      </c>
      <c r="G20977" s="3">
        <v>0.58582999999999996</v>
      </c>
      <c r="H20977" s="8">
        <v>0.6266647813466939</v>
      </c>
      <c r="I20977" s="26" t="str">
        <f>INDEX('Data Tab2'!$C:$C,MATCH('Data Tab1'!A20977,'Data Tab2'!$A:$A,0))</f>
        <v>FCO1</v>
      </c>
    </row>
    <row r="20978" spans="1:9" hidden="1">
      <c r="A20978" s="55">
        <v>104991557</v>
      </c>
      <c r="B20978" s="1" t="s">
        <v>9</v>
      </c>
      <c r="C20978" t="s">
        <v>31</v>
      </c>
      <c r="D20978" s="1" t="s">
        <v>17</v>
      </c>
      <c r="E20978" t="s">
        <v>18</v>
      </c>
      <c r="F20978" s="4" t="s">
        <v>36</v>
      </c>
      <c r="G20978" s="3">
        <v>0.26833099999999999</v>
      </c>
      <c r="H20978" s="8">
        <v>0.28127698859128991</v>
      </c>
      <c r="I20978" s="26" t="str">
        <f>INDEX('Data Tab2'!$C:$C,MATCH('Data Tab1'!A20978,'Data Tab2'!$A:$A,0))</f>
        <v>FCO1</v>
      </c>
    </row>
    <row r="20979" spans="1:9" hidden="1">
      <c r="A20979" s="55">
        <v>104991557</v>
      </c>
      <c r="B20979" s="1" t="s">
        <v>9</v>
      </c>
      <c r="C20979" t="s">
        <v>31</v>
      </c>
      <c r="D20979" s="1" t="s">
        <v>17</v>
      </c>
      <c r="E20979" t="s">
        <v>18</v>
      </c>
      <c r="F20979" s="4" t="s">
        <v>38</v>
      </c>
      <c r="G20979" s="3">
        <v>7.4038849999999998</v>
      </c>
      <c r="H20979" s="8">
        <v>0.88100041813653152</v>
      </c>
      <c r="I20979" s="26" t="str">
        <f>INDEX('Data Tab2'!$C:$C,MATCH('Data Tab1'!A20979,'Data Tab2'!$A:$A,0))</f>
        <v>FCO1</v>
      </c>
    </row>
    <row r="20980" spans="1:9" hidden="1">
      <c r="A20980" s="55">
        <v>104991557</v>
      </c>
      <c r="B20980" s="1" t="s">
        <v>9</v>
      </c>
      <c r="C20980" t="s">
        <v>31</v>
      </c>
      <c r="D20980" s="1" t="s">
        <v>17</v>
      </c>
      <c r="E20980" t="s">
        <v>23</v>
      </c>
      <c r="F20980" s="4" t="s">
        <v>24</v>
      </c>
      <c r="G20980" s="3">
        <v>7.7666639999999996</v>
      </c>
      <c r="H20980" s="8">
        <v>0.2681971459117547</v>
      </c>
      <c r="I20980" s="26" t="str">
        <f>INDEX('Data Tab2'!$C:$C,MATCH('Data Tab1'!A20980,'Data Tab2'!$A:$A,0))</f>
        <v>FCO1</v>
      </c>
    </row>
    <row r="20981" spans="1:9" hidden="1">
      <c r="A20981" s="56">
        <v>104991557</v>
      </c>
      <c r="B20981" s="1" t="s">
        <v>9</v>
      </c>
      <c r="C20981" t="s">
        <v>31</v>
      </c>
      <c r="D20981" s="1" t="s">
        <v>17</v>
      </c>
      <c r="E20981" t="s">
        <v>23</v>
      </c>
      <c r="F20981" s="4" t="s">
        <v>25</v>
      </c>
      <c r="G20981" s="3">
        <v>0</v>
      </c>
      <c r="H20981" s="8">
        <v>0.14192560005918309</v>
      </c>
      <c r="I20981" s="26" t="str">
        <f>INDEX('Data Tab2'!$C:$C,MATCH('Data Tab1'!A20981,'Data Tab2'!$A:$A,0))</f>
        <v>FCO1</v>
      </c>
    </row>
    <row r="20982" spans="1:9">
      <c r="A20982" s="55">
        <v>104991571</v>
      </c>
      <c r="B20982" s="1" t="s">
        <v>41</v>
      </c>
      <c r="C20982" t="s">
        <v>32</v>
      </c>
      <c r="D20982" s="1" t="s">
        <v>11</v>
      </c>
      <c r="E20982" t="s">
        <v>12</v>
      </c>
      <c r="F20982" s="4" t="s">
        <v>13</v>
      </c>
      <c r="G20982" s="3">
        <v>10.199996000000001</v>
      </c>
      <c r="H20982" s="8">
        <v>0.59572713671851796</v>
      </c>
      <c r="I20982" s="26" t="str">
        <f>INDEX('Data Tab2'!$C:$C,MATCH('Data Tab1'!A20982,'Data Tab2'!$A:$A,0))</f>
        <v>FRA1</v>
      </c>
    </row>
    <row r="20983" spans="1:9" hidden="1">
      <c r="A20983" s="56">
        <v>104991571</v>
      </c>
      <c r="B20983" s="1" t="s">
        <v>41</v>
      </c>
      <c r="C20983" t="s">
        <v>32</v>
      </c>
      <c r="D20983" s="1" t="s">
        <v>11</v>
      </c>
      <c r="E20983" t="s">
        <v>12</v>
      </c>
      <c r="F20983" s="4" t="s">
        <v>34</v>
      </c>
      <c r="G20983" s="3">
        <v>4.9999979999999997</v>
      </c>
      <c r="H20983" s="8">
        <v>0.83523277679464414</v>
      </c>
      <c r="I20983" s="26" t="str">
        <f>INDEX('Data Tab2'!$C:$C,MATCH('Data Tab1'!A20983,'Data Tab2'!$A:$A,0))</f>
        <v>FRA1</v>
      </c>
    </row>
    <row r="20984" spans="1:9">
      <c r="A20984" s="55">
        <v>104991579</v>
      </c>
      <c r="B20984" s="1" t="s">
        <v>9</v>
      </c>
      <c r="C20984" t="s">
        <v>32</v>
      </c>
      <c r="D20984" s="1" t="s">
        <v>17</v>
      </c>
      <c r="E20984" t="s">
        <v>18</v>
      </c>
      <c r="F20984" s="4" t="s">
        <v>21</v>
      </c>
      <c r="G20984" s="3">
        <v>9.4941619999999993</v>
      </c>
      <c r="H20984" s="8">
        <v>0.81808082375543067</v>
      </c>
      <c r="I20984" s="26" t="str">
        <f>INDEX('Data Tab2'!$C:$C,MATCH('Data Tab1'!A20984,'Data Tab2'!$A:$A,0))</f>
        <v>FRA3</v>
      </c>
    </row>
    <row r="20985" spans="1:9" hidden="1">
      <c r="A20985" s="55">
        <v>104991579</v>
      </c>
      <c r="B20985" s="1" t="s">
        <v>9</v>
      </c>
      <c r="C20985" t="s">
        <v>32</v>
      </c>
      <c r="D20985" s="1" t="s">
        <v>17</v>
      </c>
      <c r="E20985" t="s">
        <v>18</v>
      </c>
      <c r="F20985" s="4" t="s">
        <v>22</v>
      </c>
      <c r="G20985" s="3">
        <v>8.1744409999999998</v>
      </c>
      <c r="H20985" s="8">
        <v>0.69791084732323871</v>
      </c>
      <c r="I20985" s="26" t="str">
        <f>INDEX('Data Tab2'!$C:$C,MATCH('Data Tab1'!A20985,'Data Tab2'!$A:$A,0))</f>
        <v>FRA3</v>
      </c>
    </row>
    <row r="20986" spans="1:9" hidden="1">
      <c r="A20986" s="55">
        <v>104991579</v>
      </c>
      <c r="B20986" s="1" t="s">
        <v>9</v>
      </c>
      <c r="C20986" t="s">
        <v>32</v>
      </c>
      <c r="D20986" s="1" t="s">
        <v>17</v>
      </c>
      <c r="E20986" t="s">
        <v>23</v>
      </c>
      <c r="F20986" s="4" t="s">
        <v>24</v>
      </c>
      <c r="G20986" s="3">
        <v>3.2019419999999998</v>
      </c>
      <c r="H20986" s="8">
        <v>0.28459175316919028</v>
      </c>
      <c r="I20986" s="26" t="str">
        <f>INDEX('Data Tab2'!$C:$C,MATCH('Data Tab1'!A20986,'Data Tab2'!$A:$A,0))</f>
        <v>FRA3</v>
      </c>
    </row>
    <row r="20987" spans="1:9" hidden="1">
      <c r="A20987" s="55">
        <v>104991579</v>
      </c>
      <c r="B20987" s="1" t="s">
        <v>41</v>
      </c>
      <c r="C20987" t="s">
        <v>32</v>
      </c>
      <c r="D20987" s="1" t="s">
        <v>11</v>
      </c>
      <c r="E20987" t="s">
        <v>12</v>
      </c>
      <c r="F20987" s="4" t="s">
        <v>13</v>
      </c>
      <c r="G20987" s="3">
        <v>10.233332000000001</v>
      </c>
      <c r="H20987" s="8">
        <v>0.18763812756493725</v>
      </c>
      <c r="I20987" s="26" t="str">
        <f>INDEX('Data Tab2'!$C:$C,MATCH('Data Tab1'!A20987,'Data Tab2'!$A:$A,0))</f>
        <v>FRA3</v>
      </c>
    </row>
    <row r="20988" spans="1:9" hidden="1">
      <c r="A20988" s="55">
        <v>104991579</v>
      </c>
      <c r="B20988" s="1" t="s">
        <v>41</v>
      </c>
      <c r="C20988" t="s">
        <v>32</v>
      </c>
      <c r="D20988" s="1" t="s">
        <v>11</v>
      </c>
      <c r="E20988" t="s">
        <v>12</v>
      </c>
      <c r="F20988" s="4" t="s">
        <v>34</v>
      </c>
      <c r="G20988" s="3">
        <v>5.5199980000000002</v>
      </c>
      <c r="H20988" s="8">
        <v>0.41024370171440483</v>
      </c>
      <c r="I20988" s="26" t="str">
        <f>INDEX('Data Tab2'!$C:$C,MATCH('Data Tab1'!A20988,'Data Tab2'!$A:$A,0))</f>
        <v>FRA3</v>
      </c>
    </row>
    <row r="20989" spans="1:9" hidden="1">
      <c r="A20989" s="55">
        <v>104991579</v>
      </c>
      <c r="B20989" s="1" t="s">
        <v>41</v>
      </c>
      <c r="C20989" t="s">
        <v>32</v>
      </c>
      <c r="D20989" s="1" t="s">
        <v>17</v>
      </c>
      <c r="E20989" t="s">
        <v>18</v>
      </c>
      <c r="F20989" s="4" t="s">
        <v>19</v>
      </c>
      <c r="G20989" s="3">
        <v>3.5286089999999999</v>
      </c>
      <c r="H20989" s="8">
        <v>0.23116016966674824</v>
      </c>
      <c r="I20989" s="26" t="str">
        <f>INDEX('Data Tab2'!$C:$C,MATCH('Data Tab1'!A20989,'Data Tab2'!$A:$A,0))</f>
        <v>FRA3</v>
      </c>
    </row>
    <row r="20990" spans="1:9" hidden="1">
      <c r="A20990" s="56">
        <v>104991579</v>
      </c>
      <c r="B20990" s="1" t="s">
        <v>41</v>
      </c>
      <c r="C20990" t="s">
        <v>32</v>
      </c>
      <c r="D20990" s="1" t="s">
        <v>17</v>
      </c>
      <c r="E20990" t="s">
        <v>18</v>
      </c>
      <c r="F20990" s="4" t="s">
        <v>20</v>
      </c>
      <c r="G20990" s="3">
        <v>9.6444410000000005</v>
      </c>
      <c r="H20990" s="8">
        <v>6.7390139295503415E-2</v>
      </c>
      <c r="I20990" s="26" t="str">
        <f>INDEX('Data Tab2'!$C:$C,MATCH('Data Tab1'!A20990,'Data Tab2'!$A:$A,0))</f>
        <v>FRA3</v>
      </c>
    </row>
    <row r="20991" spans="1:9">
      <c r="A20991" s="55">
        <v>105003209</v>
      </c>
      <c r="B20991" s="1" t="s">
        <v>9</v>
      </c>
      <c r="C20991" t="s">
        <v>31</v>
      </c>
      <c r="D20991" s="1" t="s">
        <v>11</v>
      </c>
      <c r="E20991" t="s">
        <v>12</v>
      </c>
      <c r="F20991" s="4" t="s">
        <v>34</v>
      </c>
      <c r="G20991" s="3">
        <v>1.455276</v>
      </c>
      <c r="H20991" s="8">
        <v>0.28474217233421062</v>
      </c>
      <c r="I20991" s="26" t="str">
        <f>INDEX('Data Tab2'!$C:$C,MATCH('Data Tab1'!A20991,'Data Tab2'!$A:$A,0))</f>
        <v>FRA7</v>
      </c>
    </row>
    <row r="20992" spans="1:9" hidden="1">
      <c r="A20992" s="55">
        <v>105003209</v>
      </c>
      <c r="B20992" s="1" t="s">
        <v>9</v>
      </c>
      <c r="C20992" t="s">
        <v>31</v>
      </c>
      <c r="D20992" s="1" t="s">
        <v>11</v>
      </c>
      <c r="E20992" t="s">
        <v>12</v>
      </c>
      <c r="F20992" s="4" t="s">
        <v>14</v>
      </c>
      <c r="G20992" s="3">
        <v>1.045275</v>
      </c>
      <c r="H20992" s="8">
        <v>8.9726493485924763E-2</v>
      </c>
      <c r="I20992" s="26" t="str">
        <f>INDEX('Data Tab2'!$C:$C,MATCH('Data Tab1'!A20992,'Data Tab2'!$A:$A,0))</f>
        <v>FRA7</v>
      </c>
    </row>
    <row r="20993" spans="1:9" hidden="1">
      <c r="A20993" s="55">
        <v>105003209</v>
      </c>
      <c r="B20993" s="1" t="s">
        <v>9</v>
      </c>
      <c r="C20993" t="s">
        <v>31</v>
      </c>
      <c r="D20993" s="1" t="s">
        <v>17</v>
      </c>
      <c r="E20993" t="s">
        <v>18</v>
      </c>
      <c r="F20993" s="4" t="s">
        <v>35</v>
      </c>
      <c r="G20993" s="3">
        <v>0.222499</v>
      </c>
      <c r="H20993" s="8">
        <v>0.83721797106097373</v>
      </c>
      <c r="I20993" s="26" t="str">
        <f>INDEX('Data Tab2'!$C:$C,MATCH('Data Tab1'!A20993,'Data Tab2'!$A:$A,0))</f>
        <v>FRA7</v>
      </c>
    </row>
    <row r="20994" spans="1:9" hidden="1">
      <c r="A20994" s="55">
        <v>105003209</v>
      </c>
      <c r="B20994" s="1" t="s">
        <v>9</v>
      </c>
      <c r="C20994" t="s">
        <v>31</v>
      </c>
      <c r="D20994" s="1" t="s">
        <v>17</v>
      </c>
      <c r="E20994" t="s">
        <v>18</v>
      </c>
      <c r="F20994" s="4" t="s">
        <v>36</v>
      </c>
      <c r="G20994" s="3">
        <v>3.3338869999999998</v>
      </c>
      <c r="H20994" s="8">
        <v>0.89385845256944152</v>
      </c>
      <c r="I20994" s="26" t="str">
        <f>INDEX('Data Tab2'!$C:$C,MATCH('Data Tab1'!A20994,'Data Tab2'!$A:$A,0))</f>
        <v>FRA7</v>
      </c>
    </row>
    <row r="20995" spans="1:9" hidden="1">
      <c r="A20995" s="55">
        <v>105003209</v>
      </c>
      <c r="B20995" s="1" t="s">
        <v>9</v>
      </c>
      <c r="C20995" t="s">
        <v>31</v>
      </c>
      <c r="D20995" s="1" t="s">
        <v>17</v>
      </c>
      <c r="E20995" t="s">
        <v>18</v>
      </c>
      <c r="F20995" s="4" t="s">
        <v>38</v>
      </c>
      <c r="G20995" s="3">
        <v>1.4994430000000001</v>
      </c>
      <c r="H20995" s="8">
        <v>0.85253153402718762</v>
      </c>
      <c r="I20995" s="26" t="str">
        <f>INDEX('Data Tab2'!$C:$C,MATCH('Data Tab1'!A20995,'Data Tab2'!$A:$A,0))</f>
        <v>FRA7</v>
      </c>
    </row>
    <row r="20996" spans="1:9" hidden="1">
      <c r="A20996" s="55">
        <v>105003209</v>
      </c>
      <c r="B20996" s="1" t="s">
        <v>9</v>
      </c>
      <c r="C20996" t="s">
        <v>31</v>
      </c>
      <c r="D20996" s="1" t="s">
        <v>17</v>
      </c>
      <c r="E20996" t="s">
        <v>23</v>
      </c>
      <c r="F20996" s="4" t="s">
        <v>25</v>
      </c>
      <c r="G20996" s="3">
        <v>0</v>
      </c>
      <c r="H20996" s="8">
        <v>0.98331450982440227</v>
      </c>
      <c r="I20996" s="26" t="str">
        <f>INDEX('Data Tab2'!$C:$C,MATCH('Data Tab1'!A20996,'Data Tab2'!$A:$A,0))</f>
        <v>FRA7</v>
      </c>
    </row>
    <row r="20997" spans="1:9" hidden="1">
      <c r="A20997" s="55">
        <v>105003209</v>
      </c>
      <c r="B20997" s="1" t="s">
        <v>9</v>
      </c>
      <c r="C20997" t="s">
        <v>32</v>
      </c>
      <c r="D20997" s="1" t="s">
        <v>11</v>
      </c>
      <c r="E20997" t="s">
        <v>12</v>
      </c>
      <c r="F20997" s="4" t="s">
        <v>13</v>
      </c>
      <c r="G20997" s="3">
        <v>4.9999979999999997</v>
      </c>
      <c r="H20997" s="8">
        <v>0.19055552880384996</v>
      </c>
      <c r="I20997" s="26" t="str">
        <f>INDEX('Data Tab2'!$C:$C,MATCH('Data Tab1'!A20997,'Data Tab2'!$A:$A,0))</f>
        <v>FRA7</v>
      </c>
    </row>
    <row r="20998" spans="1:9" hidden="1">
      <c r="A20998" s="55">
        <v>105003209</v>
      </c>
      <c r="B20998" s="1" t="s">
        <v>9</v>
      </c>
      <c r="C20998" t="s">
        <v>32</v>
      </c>
      <c r="D20998" s="1" t="s">
        <v>11</v>
      </c>
      <c r="E20998" t="s">
        <v>12</v>
      </c>
      <c r="F20998" s="4" t="s">
        <v>34</v>
      </c>
      <c r="G20998" s="3">
        <v>9.5447190000000006</v>
      </c>
      <c r="H20998" s="8">
        <v>0.47107843694311002</v>
      </c>
      <c r="I20998" s="26" t="str">
        <f>INDEX('Data Tab2'!$C:$C,MATCH('Data Tab1'!A20998,'Data Tab2'!$A:$A,0))</f>
        <v>FRA7</v>
      </c>
    </row>
    <row r="20999" spans="1:9" hidden="1">
      <c r="A20999" s="55">
        <v>105003209</v>
      </c>
      <c r="B20999" s="1" t="s">
        <v>9</v>
      </c>
      <c r="C20999" t="s">
        <v>32</v>
      </c>
      <c r="D20999" s="1" t="s">
        <v>11</v>
      </c>
      <c r="E20999" t="s">
        <v>12</v>
      </c>
      <c r="F20999" s="4" t="s">
        <v>14</v>
      </c>
      <c r="G20999" s="3">
        <v>9.95472</v>
      </c>
      <c r="H20999" s="8">
        <v>0.58743632504836285</v>
      </c>
      <c r="I20999" s="26" t="str">
        <f>INDEX('Data Tab2'!$C:$C,MATCH('Data Tab1'!A20999,'Data Tab2'!$A:$A,0))</f>
        <v>FRA7</v>
      </c>
    </row>
    <row r="21000" spans="1:9" hidden="1">
      <c r="A21000" s="55">
        <v>105003209</v>
      </c>
      <c r="B21000" s="1" t="s">
        <v>9</v>
      </c>
      <c r="C21000" t="s">
        <v>32</v>
      </c>
      <c r="D21000" s="1" t="s">
        <v>11</v>
      </c>
      <c r="E21000" t="s">
        <v>12</v>
      </c>
      <c r="F21000" s="4" t="s">
        <v>15</v>
      </c>
      <c r="G21000" s="3">
        <v>10.999997</v>
      </c>
      <c r="H21000" s="8">
        <v>0.98117123559634456</v>
      </c>
      <c r="I21000" s="26" t="str">
        <f>INDEX('Data Tab2'!$C:$C,MATCH('Data Tab1'!A21000,'Data Tab2'!$A:$A,0))</f>
        <v>FRA7</v>
      </c>
    </row>
    <row r="21001" spans="1:9" hidden="1">
      <c r="A21001" s="55">
        <v>105003209</v>
      </c>
      <c r="B21001" s="1" t="s">
        <v>9</v>
      </c>
      <c r="C21001" t="s">
        <v>32</v>
      </c>
      <c r="D21001" s="1" t="s">
        <v>11</v>
      </c>
      <c r="E21001" t="s">
        <v>12</v>
      </c>
      <c r="F21001" s="4" t="s">
        <v>28</v>
      </c>
      <c r="G21001" s="3">
        <v>4.4211090000000004</v>
      </c>
      <c r="H21001" s="8">
        <v>0.55657338183236504</v>
      </c>
      <c r="I21001" s="26" t="str">
        <f>INDEX('Data Tab2'!$C:$C,MATCH('Data Tab1'!A21001,'Data Tab2'!$A:$A,0))</f>
        <v>FRA7</v>
      </c>
    </row>
    <row r="21002" spans="1:9" hidden="1">
      <c r="A21002" s="55">
        <v>105003209</v>
      </c>
      <c r="B21002" s="1" t="s">
        <v>9</v>
      </c>
      <c r="C21002" t="s">
        <v>32</v>
      </c>
      <c r="D21002" s="1" t="s">
        <v>11</v>
      </c>
      <c r="E21002" t="s">
        <v>12</v>
      </c>
      <c r="F21002" s="4" t="s">
        <v>16</v>
      </c>
      <c r="G21002" s="3">
        <v>4.8297210000000002</v>
      </c>
      <c r="H21002" s="8">
        <v>0.67337296919546941</v>
      </c>
      <c r="I21002" s="26" t="str">
        <f>INDEX('Data Tab2'!$C:$C,MATCH('Data Tab1'!A21002,'Data Tab2'!$A:$A,0))</f>
        <v>FRA7</v>
      </c>
    </row>
    <row r="21003" spans="1:9" hidden="1">
      <c r="A21003" s="55">
        <v>105003209</v>
      </c>
      <c r="B21003" s="1" t="s">
        <v>33</v>
      </c>
      <c r="C21003" t="s">
        <v>32</v>
      </c>
      <c r="D21003" s="1" t="s">
        <v>17</v>
      </c>
      <c r="E21003" t="s">
        <v>18</v>
      </c>
      <c r="F21003" s="4" t="s">
        <v>35</v>
      </c>
      <c r="G21003" s="3">
        <v>4.589442</v>
      </c>
      <c r="H21003" s="8">
        <v>7.26211655317196E-2</v>
      </c>
      <c r="I21003" s="26" t="str">
        <f>INDEX('Data Tab2'!$C:$C,MATCH('Data Tab1'!A21003,'Data Tab2'!$A:$A,0))</f>
        <v>FRA7</v>
      </c>
    </row>
    <row r="21004" spans="1:9" hidden="1">
      <c r="A21004" s="55">
        <v>105003209</v>
      </c>
      <c r="B21004" s="1" t="s">
        <v>33</v>
      </c>
      <c r="C21004" t="s">
        <v>32</v>
      </c>
      <c r="D21004" s="1" t="s">
        <v>17</v>
      </c>
      <c r="E21004" t="s">
        <v>18</v>
      </c>
      <c r="F21004" s="4" t="s">
        <v>36</v>
      </c>
      <c r="G21004" s="3">
        <v>5.7080510000000002</v>
      </c>
      <c r="H21004" s="8">
        <v>0.41853969464554663</v>
      </c>
      <c r="I21004" s="26" t="str">
        <f>INDEX('Data Tab2'!$C:$C,MATCH('Data Tab1'!A21004,'Data Tab2'!$A:$A,0))</f>
        <v>FRA7</v>
      </c>
    </row>
    <row r="21005" spans="1:9" hidden="1">
      <c r="A21005" s="55">
        <v>105003209</v>
      </c>
      <c r="B21005" s="1" t="s">
        <v>33</v>
      </c>
      <c r="C21005" t="s">
        <v>32</v>
      </c>
      <c r="D21005" s="1" t="s">
        <v>17</v>
      </c>
      <c r="E21005" t="s">
        <v>18</v>
      </c>
      <c r="F21005" s="4" t="s">
        <v>38</v>
      </c>
      <c r="G21005" s="3">
        <v>8.1108290000000007</v>
      </c>
      <c r="H21005" s="8">
        <v>0.41635361676872007</v>
      </c>
      <c r="I21005" s="26" t="str">
        <f>INDEX('Data Tab2'!$C:$C,MATCH('Data Tab1'!A21005,'Data Tab2'!$A:$A,0))</f>
        <v>FRA7</v>
      </c>
    </row>
    <row r="21006" spans="1:9" hidden="1">
      <c r="A21006" s="55">
        <v>105003209</v>
      </c>
      <c r="B21006" s="1" t="s">
        <v>33</v>
      </c>
      <c r="C21006" t="s">
        <v>32</v>
      </c>
      <c r="D21006" s="1" t="s">
        <v>17</v>
      </c>
      <c r="E21006" t="s">
        <v>18</v>
      </c>
      <c r="F21006" s="4" t="s">
        <v>19</v>
      </c>
      <c r="G21006" s="3">
        <v>6.2969410000000003</v>
      </c>
      <c r="H21006" s="8">
        <v>0.58669987933012546</v>
      </c>
      <c r="I21006" s="26" t="str">
        <f>INDEX('Data Tab2'!$C:$C,MATCH('Data Tab1'!A21006,'Data Tab2'!$A:$A,0))</f>
        <v>FRA7</v>
      </c>
    </row>
    <row r="21007" spans="1:9" hidden="1">
      <c r="A21007" s="55">
        <v>105003209</v>
      </c>
      <c r="B21007" s="1" t="s">
        <v>33</v>
      </c>
      <c r="C21007" t="s">
        <v>32</v>
      </c>
      <c r="D21007" s="1" t="s">
        <v>17</v>
      </c>
      <c r="E21007" t="s">
        <v>18</v>
      </c>
      <c r="F21007" s="4" t="s">
        <v>20</v>
      </c>
      <c r="G21007" s="3">
        <v>4.3552770000000001</v>
      </c>
      <c r="H21007" s="8">
        <v>0.78204626163294311</v>
      </c>
      <c r="I21007" s="26" t="str">
        <f>INDEX('Data Tab2'!$C:$C,MATCH('Data Tab1'!A21007,'Data Tab2'!$A:$A,0))</f>
        <v>FRA7</v>
      </c>
    </row>
    <row r="21008" spans="1:9" hidden="1">
      <c r="A21008" s="55">
        <v>105003209</v>
      </c>
      <c r="B21008" s="1" t="s">
        <v>33</v>
      </c>
      <c r="C21008" t="s">
        <v>32</v>
      </c>
      <c r="D21008" s="1" t="s">
        <v>17</v>
      </c>
      <c r="E21008" t="s">
        <v>23</v>
      </c>
      <c r="F21008" s="4" t="s">
        <v>24</v>
      </c>
      <c r="G21008" s="3">
        <v>4.8899980000000003</v>
      </c>
      <c r="H21008" s="8">
        <v>0.17140763633778233</v>
      </c>
      <c r="I21008" s="26" t="str">
        <f>INDEX('Data Tab2'!$C:$C,MATCH('Data Tab1'!A21008,'Data Tab2'!$A:$A,0))</f>
        <v>FRA7</v>
      </c>
    </row>
    <row r="21009" spans="1:9" hidden="1">
      <c r="A21009" s="56">
        <v>105003209</v>
      </c>
      <c r="B21009" s="1" t="s">
        <v>33</v>
      </c>
      <c r="C21009" t="s">
        <v>32</v>
      </c>
      <c r="D21009" s="1" t="s">
        <v>17</v>
      </c>
      <c r="E21009" t="s">
        <v>23</v>
      </c>
      <c r="F21009" s="4" t="s">
        <v>25</v>
      </c>
      <c r="G21009" s="3">
        <v>0</v>
      </c>
      <c r="H21009" s="8">
        <v>0.45407190910511541</v>
      </c>
      <c r="I21009" s="26" t="str">
        <f>INDEX('Data Tab2'!$C:$C,MATCH('Data Tab1'!A21009,'Data Tab2'!$A:$A,0))</f>
        <v>FRA7</v>
      </c>
    </row>
    <row r="21010" spans="1:9">
      <c r="A21010" s="55">
        <v>105003210</v>
      </c>
      <c r="B21010" s="1" t="s">
        <v>9</v>
      </c>
      <c r="C21010" t="s">
        <v>31</v>
      </c>
      <c r="D21010" s="1" t="s">
        <v>11</v>
      </c>
      <c r="E21010" t="s">
        <v>12</v>
      </c>
      <c r="F21010" s="4" t="s">
        <v>34</v>
      </c>
      <c r="G21010" s="3">
        <v>8.8288869999999999</v>
      </c>
      <c r="H21010" s="8">
        <v>0.95508769968863516</v>
      </c>
      <c r="I21010" s="26" t="str">
        <f>INDEX('Data Tab2'!$C:$C,MATCH('Data Tab1'!A21010,'Data Tab2'!$A:$A,0))</f>
        <v>GLA1</v>
      </c>
    </row>
    <row r="21011" spans="1:9" hidden="1">
      <c r="A21011" s="55">
        <v>105003210</v>
      </c>
      <c r="B21011" s="1" t="s">
        <v>9</v>
      </c>
      <c r="C21011" t="s">
        <v>31</v>
      </c>
      <c r="D21011" s="1" t="s">
        <v>11</v>
      </c>
      <c r="E21011" t="s">
        <v>12</v>
      </c>
      <c r="F21011" s="4" t="s">
        <v>14</v>
      </c>
      <c r="G21011" s="3">
        <v>6.9763869999999999</v>
      </c>
      <c r="H21011" s="8">
        <v>8.1707683934625019E-2</v>
      </c>
      <c r="I21011" s="26" t="str">
        <f>INDEX('Data Tab2'!$C:$C,MATCH('Data Tab1'!A21011,'Data Tab2'!$A:$A,0))</f>
        <v>GLA1</v>
      </c>
    </row>
    <row r="21012" spans="1:9" hidden="1">
      <c r="A21012" s="55">
        <v>105003210</v>
      </c>
      <c r="B21012" s="1" t="s">
        <v>9</v>
      </c>
      <c r="C21012" t="s">
        <v>31</v>
      </c>
      <c r="D21012" s="1" t="s">
        <v>11</v>
      </c>
      <c r="E21012" t="s">
        <v>12</v>
      </c>
      <c r="F21012" s="4" t="s">
        <v>16</v>
      </c>
      <c r="G21012" s="3">
        <v>3.2919420000000001</v>
      </c>
      <c r="H21012" s="8">
        <v>0.25783415143053023</v>
      </c>
      <c r="I21012" s="26" t="str">
        <f>INDEX('Data Tab2'!$C:$C,MATCH('Data Tab1'!A21012,'Data Tab2'!$A:$A,0))</f>
        <v>GLA1</v>
      </c>
    </row>
    <row r="21013" spans="1:9" hidden="1">
      <c r="A21013" s="55">
        <v>105003210</v>
      </c>
      <c r="B21013" s="1" t="s">
        <v>9</v>
      </c>
      <c r="C21013" t="s">
        <v>31</v>
      </c>
      <c r="D21013" s="1" t="s">
        <v>17</v>
      </c>
      <c r="E21013" t="s">
        <v>18</v>
      </c>
      <c r="F21013" s="4" t="s">
        <v>35</v>
      </c>
      <c r="G21013" s="3">
        <v>1.8977759999999999</v>
      </c>
      <c r="H21013" s="8">
        <v>0.71319102321053673</v>
      </c>
      <c r="I21013" s="26" t="str">
        <f>INDEX('Data Tab2'!$C:$C,MATCH('Data Tab1'!A21013,'Data Tab2'!$A:$A,0))</f>
        <v>GLA1</v>
      </c>
    </row>
    <row r="21014" spans="1:9" hidden="1">
      <c r="A21014" s="55">
        <v>105003210</v>
      </c>
      <c r="B21014" s="1" t="s">
        <v>9</v>
      </c>
      <c r="C21014" t="s">
        <v>31</v>
      </c>
      <c r="D21014" s="1" t="s">
        <v>17</v>
      </c>
      <c r="E21014" t="s">
        <v>18</v>
      </c>
      <c r="F21014" s="4" t="s">
        <v>36</v>
      </c>
      <c r="G21014" s="3">
        <v>4.8602749999999997</v>
      </c>
      <c r="H21014" s="8">
        <v>0.846985008945351</v>
      </c>
      <c r="I21014" s="26" t="str">
        <f>INDEX('Data Tab2'!$C:$C,MATCH('Data Tab1'!A21014,'Data Tab2'!$A:$A,0))</f>
        <v>GLA1</v>
      </c>
    </row>
    <row r="21015" spans="1:9" hidden="1">
      <c r="A21015" s="55">
        <v>105003210</v>
      </c>
      <c r="B21015" s="1" t="s">
        <v>9</v>
      </c>
      <c r="C21015" t="s">
        <v>31</v>
      </c>
      <c r="D21015" s="1" t="s">
        <v>17</v>
      </c>
      <c r="E21015" t="s">
        <v>18</v>
      </c>
      <c r="F21015" s="4" t="s">
        <v>19</v>
      </c>
      <c r="G21015" s="3">
        <v>2.5608300000000002</v>
      </c>
      <c r="H21015" s="8">
        <v>0.4015070471897646</v>
      </c>
      <c r="I21015" s="26" t="str">
        <f>INDEX('Data Tab2'!$C:$C,MATCH('Data Tab1'!A21015,'Data Tab2'!$A:$A,0))</f>
        <v>GLA1</v>
      </c>
    </row>
    <row r="21016" spans="1:9" hidden="1">
      <c r="A21016" s="55">
        <v>105003210</v>
      </c>
      <c r="B21016" s="1" t="s">
        <v>9</v>
      </c>
      <c r="C21016" t="s">
        <v>31</v>
      </c>
      <c r="D21016" s="1" t="s">
        <v>17</v>
      </c>
      <c r="E21016" t="s">
        <v>23</v>
      </c>
      <c r="F21016" s="4" t="s">
        <v>25</v>
      </c>
      <c r="G21016" s="3">
        <v>0</v>
      </c>
      <c r="H21016" s="8">
        <v>0.2089071380648051</v>
      </c>
      <c r="I21016" s="26" t="str">
        <f>INDEX('Data Tab2'!$C:$C,MATCH('Data Tab1'!A21016,'Data Tab2'!$A:$A,0))</f>
        <v>GLA1</v>
      </c>
    </row>
    <row r="21017" spans="1:9" hidden="1">
      <c r="A21017" s="55">
        <v>105003210</v>
      </c>
      <c r="B21017" s="1" t="s">
        <v>9</v>
      </c>
      <c r="C21017" t="s">
        <v>32</v>
      </c>
      <c r="D21017" s="1" t="s">
        <v>11</v>
      </c>
      <c r="E21017" t="s">
        <v>12</v>
      </c>
      <c r="F21017" s="4" t="s">
        <v>13</v>
      </c>
      <c r="G21017" s="3">
        <v>4.9999929999999999</v>
      </c>
      <c r="H21017" s="8">
        <v>0.43818963126335886</v>
      </c>
      <c r="I21017" s="26" t="str">
        <f>INDEX('Data Tab2'!$C:$C,MATCH('Data Tab1'!A21017,'Data Tab2'!$A:$A,0))</f>
        <v>GLA1</v>
      </c>
    </row>
    <row r="21018" spans="1:9" hidden="1">
      <c r="A21018" s="55">
        <v>105003210</v>
      </c>
      <c r="B21018" s="1" t="s">
        <v>9</v>
      </c>
      <c r="C21018" t="s">
        <v>32</v>
      </c>
      <c r="D21018" s="1" t="s">
        <v>11</v>
      </c>
      <c r="E21018" t="s">
        <v>12</v>
      </c>
      <c r="F21018" s="4" t="s">
        <v>34</v>
      </c>
      <c r="G21018" s="3">
        <v>2.1711040000000001</v>
      </c>
      <c r="H21018" s="8">
        <v>0.36706224604956006</v>
      </c>
      <c r="I21018" s="26" t="str">
        <f>INDEX('Data Tab2'!$C:$C,MATCH('Data Tab1'!A21018,'Data Tab2'!$A:$A,0))</f>
        <v>GLA1</v>
      </c>
    </row>
    <row r="21019" spans="1:9" hidden="1">
      <c r="A21019" s="55">
        <v>105003210</v>
      </c>
      <c r="B21019" s="1" t="s">
        <v>9</v>
      </c>
      <c r="C21019" t="s">
        <v>32</v>
      </c>
      <c r="D21019" s="1" t="s">
        <v>11</v>
      </c>
      <c r="E21019" t="s">
        <v>12</v>
      </c>
      <c r="F21019" s="4" t="s">
        <v>14</v>
      </c>
      <c r="G21019" s="3">
        <v>3.705273</v>
      </c>
      <c r="H21019" s="8">
        <v>0.81103816010702612</v>
      </c>
      <c r="I21019" s="26" t="str">
        <f>INDEX('Data Tab2'!$C:$C,MATCH('Data Tab1'!A21019,'Data Tab2'!$A:$A,0))</f>
        <v>GLA1</v>
      </c>
    </row>
    <row r="21020" spans="1:9" hidden="1">
      <c r="A21020" s="55">
        <v>105003210</v>
      </c>
      <c r="B21020" s="1" t="s">
        <v>9</v>
      </c>
      <c r="C21020" t="s">
        <v>32</v>
      </c>
      <c r="D21020" s="1" t="s">
        <v>11</v>
      </c>
      <c r="E21020" t="s">
        <v>12</v>
      </c>
      <c r="F21020" s="4" t="s">
        <v>15</v>
      </c>
      <c r="G21020" s="3">
        <v>10.999992000000001</v>
      </c>
      <c r="H21020" s="8">
        <v>0.57570824254125452</v>
      </c>
      <c r="I21020" s="26" t="str">
        <f>INDEX('Data Tab2'!$C:$C,MATCH('Data Tab1'!A21020,'Data Tab2'!$A:$A,0))</f>
        <v>GLA1</v>
      </c>
    </row>
    <row r="21021" spans="1:9" hidden="1">
      <c r="A21021" s="55">
        <v>105003210</v>
      </c>
      <c r="B21021" s="1" t="s">
        <v>9</v>
      </c>
      <c r="C21021" t="s">
        <v>32</v>
      </c>
      <c r="D21021" s="1" t="s">
        <v>11</v>
      </c>
      <c r="E21021" t="s">
        <v>12</v>
      </c>
      <c r="F21021" s="4" t="s">
        <v>28</v>
      </c>
      <c r="G21021" s="3">
        <v>5.3130480000000002</v>
      </c>
      <c r="H21021" s="8">
        <v>0.67347203124909572</v>
      </c>
      <c r="I21021" s="26" t="str">
        <f>INDEX('Data Tab2'!$C:$C,MATCH('Data Tab1'!A21021,'Data Tab2'!$A:$A,0))</f>
        <v>GLA1</v>
      </c>
    </row>
    <row r="21022" spans="1:9" hidden="1">
      <c r="A21022" s="55">
        <v>105003210</v>
      </c>
      <c r="B21022" s="1" t="s">
        <v>33</v>
      </c>
      <c r="C21022" t="s">
        <v>32</v>
      </c>
      <c r="D21022" s="1" t="s">
        <v>17</v>
      </c>
      <c r="E21022" t="s">
        <v>18</v>
      </c>
      <c r="F21022" s="4" t="s">
        <v>35</v>
      </c>
      <c r="G21022" s="3">
        <v>2.9222139999999999</v>
      </c>
      <c r="H21022" s="8">
        <v>0.55812501587440344</v>
      </c>
      <c r="I21022" s="26" t="str">
        <f>INDEX('Data Tab2'!$C:$C,MATCH('Data Tab1'!A21022,'Data Tab2'!$A:$A,0))</f>
        <v>GLA1</v>
      </c>
    </row>
    <row r="21023" spans="1:9" hidden="1">
      <c r="A21023" s="55">
        <v>105003210</v>
      </c>
      <c r="B21023" s="1" t="s">
        <v>33</v>
      </c>
      <c r="C21023" t="s">
        <v>32</v>
      </c>
      <c r="D21023" s="1" t="s">
        <v>17</v>
      </c>
      <c r="E21023" t="s">
        <v>18</v>
      </c>
      <c r="F21023" s="4" t="s">
        <v>36</v>
      </c>
      <c r="G21023" s="3">
        <v>4.9999929999999999</v>
      </c>
      <c r="H21023" s="8">
        <v>0.50007237367942725</v>
      </c>
      <c r="I21023" s="26" t="str">
        <f>INDEX('Data Tab2'!$C:$C,MATCH('Data Tab1'!A21023,'Data Tab2'!$A:$A,0))</f>
        <v>GLA1</v>
      </c>
    </row>
    <row r="21024" spans="1:9" hidden="1">
      <c r="A21024" s="55">
        <v>105003210</v>
      </c>
      <c r="B21024" s="1" t="s">
        <v>33</v>
      </c>
      <c r="C21024" t="s">
        <v>32</v>
      </c>
      <c r="D21024" s="1" t="s">
        <v>17</v>
      </c>
      <c r="E21024" t="s">
        <v>18</v>
      </c>
      <c r="F21024" s="4" t="s">
        <v>38</v>
      </c>
      <c r="G21024" s="3">
        <v>9.9999909999999996</v>
      </c>
      <c r="H21024" s="8">
        <v>0.54366917331180675</v>
      </c>
      <c r="I21024" s="26" t="str">
        <f>INDEX('Data Tab2'!$C:$C,MATCH('Data Tab1'!A21024,'Data Tab2'!$A:$A,0))</f>
        <v>GLA1</v>
      </c>
    </row>
    <row r="21025" spans="1:9" hidden="1">
      <c r="A21025" s="55">
        <v>105003210</v>
      </c>
      <c r="B21025" s="1" t="s">
        <v>33</v>
      </c>
      <c r="C21025" t="s">
        <v>32</v>
      </c>
      <c r="D21025" s="1" t="s">
        <v>17</v>
      </c>
      <c r="E21025" t="s">
        <v>18</v>
      </c>
      <c r="F21025" s="4" t="s">
        <v>19</v>
      </c>
      <c r="G21025" s="3">
        <v>4.9185999999999996</v>
      </c>
      <c r="H21025" s="8">
        <v>0.8049681896579115</v>
      </c>
      <c r="I21025" s="26" t="str">
        <f>INDEX('Data Tab2'!$C:$C,MATCH('Data Tab1'!A21025,'Data Tab2'!$A:$A,0))</f>
        <v>GLA1</v>
      </c>
    </row>
    <row r="21026" spans="1:9" hidden="1">
      <c r="A21026" s="55">
        <v>105003210</v>
      </c>
      <c r="B21026" s="1" t="s">
        <v>33</v>
      </c>
      <c r="C21026" t="s">
        <v>32</v>
      </c>
      <c r="D21026" s="1" t="s">
        <v>17</v>
      </c>
      <c r="E21026" t="s">
        <v>23</v>
      </c>
      <c r="F21026" s="4" t="s">
        <v>24</v>
      </c>
      <c r="G21026" s="3">
        <v>5.1833260000000001</v>
      </c>
      <c r="H21026" s="8">
        <v>0.77561506942360103</v>
      </c>
      <c r="I21026" s="26" t="str">
        <f>INDEX('Data Tab2'!$C:$C,MATCH('Data Tab1'!A21026,'Data Tab2'!$A:$A,0))</f>
        <v>GLA1</v>
      </c>
    </row>
    <row r="21027" spans="1:9" hidden="1">
      <c r="A21027" s="56">
        <v>105003210</v>
      </c>
      <c r="B21027" s="1" t="s">
        <v>33</v>
      </c>
      <c r="C21027" t="s">
        <v>32</v>
      </c>
      <c r="D21027" s="1" t="s">
        <v>17</v>
      </c>
      <c r="E21027" t="s">
        <v>23</v>
      </c>
      <c r="F21027" s="4" t="s">
        <v>25</v>
      </c>
      <c r="G21027" s="3">
        <v>0</v>
      </c>
      <c r="H21027" s="8">
        <v>0.83283507881208896</v>
      </c>
      <c r="I21027" s="26" t="str">
        <f>INDEX('Data Tab2'!$C:$C,MATCH('Data Tab1'!A21027,'Data Tab2'!$A:$A,0))</f>
        <v>GLA1</v>
      </c>
    </row>
    <row r="21028" spans="1:9">
      <c r="A21028" s="55">
        <v>105003211</v>
      </c>
      <c r="B21028" s="1" t="s">
        <v>9</v>
      </c>
      <c r="C21028" t="s">
        <v>31</v>
      </c>
      <c r="D21028" s="1" t="s">
        <v>11</v>
      </c>
      <c r="E21028" t="s">
        <v>12</v>
      </c>
      <c r="F21028" s="4" t="s">
        <v>13</v>
      </c>
      <c r="G21028" s="3">
        <v>5.0449979999999996</v>
      </c>
      <c r="H21028" s="8">
        <v>0.81174460844383622</v>
      </c>
      <c r="I21028" s="26" t="str">
        <f>INDEX('Data Tab2'!$C:$C,MATCH('Data Tab1'!A21028,'Data Tab2'!$A:$A,0))</f>
        <v>HAM2</v>
      </c>
    </row>
    <row r="21029" spans="1:9" hidden="1">
      <c r="A21029" s="55">
        <v>105003211</v>
      </c>
      <c r="B21029" s="1" t="s">
        <v>9</v>
      </c>
      <c r="C21029" t="s">
        <v>31</v>
      </c>
      <c r="D21029" s="1" t="s">
        <v>17</v>
      </c>
      <c r="E21029" t="s">
        <v>18</v>
      </c>
      <c r="F21029" s="4" t="s">
        <v>36</v>
      </c>
      <c r="G21029" s="3">
        <v>0.63610999999999995</v>
      </c>
      <c r="H21029" s="8">
        <v>0.38732456462443599</v>
      </c>
      <c r="I21029" s="26" t="str">
        <f>INDEX('Data Tab2'!$C:$C,MATCH('Data Tab1'!A21029,'Data Tab2'!$A:$A,0))</f>
        <v>HAM2</v>
      </c>
    </row>
    <row r="21030" spans="1:9" hidden="1">
      <c r="A21030" s="55">
        <v>105003211</v>
      </c>
      <c r="B21030" s="1" t="s">
        <v>9</v>
      </c>
      <c r="C21030" t="s">
        <v>31</v>
      </c>
      <c r="D21030" s="1" t="s">
        <v>17</v>
      </c>
      <c r="E21030" t="s">
        <v>23</v>
      </c>
      <c r="F21030" s="4" t="s">
        <v>25</v>
      </c>
      <c r="G21030" s="3">
        <v>0</v>
      </c>
      <c r="H21030" s="8">
        <v>0.12392699522090644</v>
      </c>
      <c r="I21030" s="26" t="str">
        <f>INDEX('Data Tab2'!$C:$C,MATCH('Data Tab1'!A21030,'Data Tab2'!$A:$A,0))</f>
        <v>HAM2</v>
      </c>
    </row>
    <row r="21031" spans="1:9" hidden="1">
      <c r="A21031" s="55">
        <v>105003211</v>
      </c>
      <c r="B21031" s="1" t="s">
        <v>9</v>
      </c>
      <c r="C21031" t="s">
        <v>32</v>
      </c>
      <c r="D21031" s="1" t="s">
        <v>11</v>
      </c>
      <c r="E21031" t="s">
        <v>12</v>
      </c>
      <c r="F21031" s="4" t="s">
        <v>13</v>
      </c>
      <c r="G21031" s="3">
        <v>5.954993</v>
      </c>
      <c r="H21031" s="8">
        <v>1.6801977374889532E-3</v>
      </c>
      <c r="I21031" s="26" t="str">
        <f>INDEX('Data Tab2'!$C:$C,MATCH('Data Tab1'!A21031,'Data Tab2'!$A:$A,0))</f>
        <v>HAM2</v>
      </c>
    </row>
    <row r="21032" spans="1:9" hidden="1">
      <c r="A21032" s="55">
        <v>105003211</v>
      </c>
      <c r="B21032" s="1" t="s">
        <v>9</v>
      </c>
      <c r="C21032" t="s">
        <v>32</v>
      </c>
      <c r="D21032" s="1" t="s">
        <v>11</v>
      </c>
      <c r="E21032" t="s">
        <v>12</v>
      </c>
      <c r="F21032" s="4" t="s">
        <v>14</v>
      </c>
      <c r="G21032" s="3">
        <v>7.6477690000000003</v>
      </c>
      <c r="H21032" s="8">
        <v>0.44307717440368544</v>
      </c>
      <c r="I21032" s="26" t="str">
        <f>INDEX('Data Tab2'!$C:$C,MATCH('Data Tab1'!A21032,'Data Tab2'!$A:$A,0))</f>
        <v>HAM2</v>
      </c>
    </row>
    <row r="21033" spans="1:9" hidden="1">
      <c r="A21033" s="55">
        <v>105003211</v>
      </c>
      <c r="B21033" s="1" t="s">
        <v>9</v>
      </c>
      <c r="C21033" t="s">
        <v>32</v>
      </c>
      <c r="D21033" s="1" t="s">
        <v>11</v>
      </c>
      <c r="E21033" t="s">
        <v>12</v>
      </c>
      <c r="F21033" s="4" t="s">
        <v>15</v>
      </c>
      <c r="G21033" s="3">
        <v>10.999995</v>
      </c>
      <c r="H21033" s="8">
        <v>0.61780927247839379</v>
      </c>
      <c r="I21033" s="26" t="str">
        <f>INDEX('Data Tab2'!$C:$C,MATCH('Data Tab1'!A21033,'Data Tab2'!$A:$A,0))</f>
        <v>HAM2</v>
      </c>
    </row>
    <row r="21034" spans="1:9" hidden="1">
      <c r="A21034" s="55">
        <v>105003211</v>
      </c>
      <c r="B21034" s="1" t="s">
        <v>9</v>
      </c>
      <c r="C21034" t="s">
        <v>32</v>
      </c>
      <c r="D21034" s="1" t="s">
        <v>11</v>
      </c>
      <c r="E21034" t="s">
        <v>12</v>
      </c>
      <c r="F21034" s="4" t="s">
        <v>28</v>
      </c>
      <c r="G21034" s="3">
        <v>7.8088810000000004</v>
      </c>
      <c r="H21034" s="8">
        <v>0.31345830717816114</v>
      </c>
      <c r="I21034" s="26" t="str">
        <f>INDEX('Data Tab2'!$C:$C,MATCH('Data Tab1'!A21034,'Data Tab2'!$A:$A,0))</f>
        <v>HAM2</v>
      </c>
    </row>
    <row r="21035" spans="1:9" hidden="1">
      <c r="A21035" s="56">
        <v>105003211</v>
      </c>
      <c r="B21035" s="1" t="s">
        <v>9</v>
      </c>
      <c r="C21035" t="s">
        <v>32</v>
      </c>
      <c r="D21035" s="1" t="s">
        <v>17</v>
      </c>
      <c r="E21035" t="s">
        <v>18</v>
      </c>
      <c r="F21035" s="4" t="s">
        <v>36</v>
      </c>
      <c r="G21035" s="3">
        <v>6.4805479999999998</v>
      </c>
      <c r="H21035" s="8">
        <v>0.9051658709912207</v>
      </c>
      <c r="I21035" s="26" t="str">
        <f>INDEX('Data Tab2'!$C:$C,MATCH('Data Tab1'!A21035,'Data Tab2'!$A:$A,0))</f>
        <v>HAM2</v>
      </c>
    </row>
    <row r="21036" spans="1:9">
      <c r="A21036" s="55">
        <v>105003213</v>
      </c>
      <c r="B21036" s="1" t="s">
        <v>9</v>
      </c>
      <c r="C21036" t="s">
        <v>31</v>
      </c>
      <c r="D21036" s="1" t="s">
        <v>11</v>
      </c>
      <c r="E21036" t="s">
        <v>12</v>
      </c>
      <c r="F21036" s="4" t="s">
        <v>13</v>
      </c>
      <c r="G21036" s="3">
        <v>4.8724959999999999</v>
      </c>
      <c r="H21036" s="8">
        <v>3.3540059069981476E-2</v>
      </c>
      <c r="I21036" s="26" t="str">
        <f>INDEX('Data Tab2'!$C:$C,MATCH('Data Tab1'!A21036,'Data Tab2'!$A:$A,0))</f>
        <v>KTW1</v>
      </c>
    </row>
    <row r="21037" spans="1:9" hidden="1">
      <c r="A21037" s="55">
        <v>105003213</v>
      </c>
      <c r="B21037" s="1" t="s">
        <v>9</v>
      </c>
      <c r="C21037" t="s">
        <v>31</v>
      </c>
      <c r="D21037" s="1" t="s">
        <v>11</v>
      </c>
      <c r="E21037" t="s">
        <v>12</v>
      </c>
      <c r="F21037" s="4" t="s">
        <v>34</v>
      </c>
      <c r="G21037" s="3">
        <v>10.999997</v>
      </c>
      <c r="H21037" s="8">
        <v>0.84807028636535509</v>
      </c>
      <c r="I21037" s="26" t="str">
        <f>INDEX('Data Tab2'!$C:$C,MATCH('Data Tab1'!A21037,'Data Tab2'!$A:$A,0))</f>
        <v>KTW1</v>
      </c>
    </row>
    <row r="21038" spans="1:9" hidden="1">
      <c r="A21038" s="55">
        <v>105003213</v>
      </c>
      <c r="B21038" s="1" t="s">
        <v>9</v>
      </c>
      <c r="C21038" t="s">
        <v>31</v>
      </c>
      <c r="D21038" s="1" t="s">
        <v>11</v>
      </c>
      <c r="E21038" t="s">
        <v>12</v>
      </c>
      <c r="F21038" s="4" t="s">
        <v>14</v>
      </c>
      <c r="G21038" s="3">
        <v>10.999995999999999</v>
      </c>
      <c r="H21038" s="8">
        <v>0.85519217629008615</v>
      </c>
      <c r="I21038" s="26" t="str">
        <f>INDEX('Data Tab2'!$C:$C,MATCH('Data Tab1'!A21038,'Data Tab2'!$A:$A,0))</f>
        <v>KTW1</v>
      </c>
    </row>
    <row r="21039" spans="1:9" hidden="1">
      <c r="A21039" s="55">
        <v>105003213</v>
      </c>
      <c r="B21039" s="1" t="s">
        <v>9</v>
      </c>
      <c r="C21039" t="s">
        <v>31</v>
      </c>
      <c r="D21039" s="1" t="s">
        <v>11</v>
      </c>
      <c r="E21039" t="s">
        <v>12</v>
      </c>
      <c r="F21039" s="4" t="s">
        <v>15</v>
      </c>
      <c r="G21039" s="3">
        <v>9.9999979999999997</v>
      </c>
      <c r="H21039" s="8">
        <v>5.8058767152412538E-2</v>
      </c>
      <c r="I21039" s="26" t="str">
        <f>INDEX('Data Tab2'!$C:$C,MATCH('Data Tab1'!A21039,'Data Tab2'!$A:$A,0))</f>
        <v>KTW1</v>
      </c>
    </row>
    <row r="21040" spans="1:9" hidden="1">
      <c r="A21040" s="55">
        <v>105003213</v>
      </c>
      <c r="B21040" s="1" t="s">
        <v>9</v>
      </c>
      <c r="C21040" t="s">
        <v>31</v>
      </c>
      <c r="D21040" s="1" t="s">
        <v>11</v>
      </c>
      <c r="E21040" t="s">
        <v>12</v>
      </c>
      <c r="F21040" s="4" t="s">
        <v>28</v>
      </c>
      <c r="G21040" s="3">
        <v>9.8983299999999996</v>
      </c>
      <c r="H21040" s="8">
        <v>0.56863574629047298</v>
      </c>
      <c r="I21040" s="26" t="str">
        <f>INDEX('Data Tab2'!$C:$C,MATCH('Data Tab1'!A21040,'Data Tab2'!$A:$A,0))</f>
        <v>KTW1</v>
      </c>
    </row>
    <row r="21041" spans="1:9" hidden="1">
      <c r="A21041" s="55">
        <v>105003213</v>
      </c>
      <c r="B21041" s="1" t="s">
        <v>9</v>
      </c>
      <c r="C21041" t="s">
        <v>31</v>
      </c>
      <c r="D21041" s="1" t="s">
        <v>11</v>
      </c>
      <c r="E21041" t="s">
        <v>12</v>
      </c>
      <c r="F21041" s="4" t="s">
        <v>29</v>
      </c>
      <c r="G21041" s="3">
        <v>5.5663850000000004</v>
      </c>
      <c r="H21041" s="8">
        <v>0.54745829038675631</v>
      </c>
      <c r="I21041" s="26" t="str">
        <f>INDEX('Data Tab2'!$C:$C,MATCH('Data Tab1'!A21041,'Data Tab2'!$A:$A,0))</f>
        <v>KTW1</v>
      </c>
    </row>
    <row r="21042" spans="1:9" hidden="1">
      <c r="A21042" s="55">
        <v>105003213</v>
      </c>
      <c r="B21042" s="1" t="s">
        <v>33</v>
      </c>
      <c r="C21042" t="s">
        <v>31</v>
      </c>
      <c r="D21042" s="1" t="s">
        <v>17</v>
      </c>
      <c r="E21042" t="s">
        <v>18</v>
      </c>
      <c r="F21042" s="4" t="s">
        <v>35</v>
      </c>
      <c r="G21042" s="3">
        <v>4.8322200000000004</v>
      </c>
      <c r="H21042" s="8">
        <v>0.12606980566604464</v>
      </c>
      <c r="I21042" s="26" t="str">
        <f>INDEX('Data Tab2'!$C:$C,MATCH('Data Tab1'!A21042,'Data Tab2'!$A:$A,0))</f>
        <v>KTW1</v>
      </c>
    </row>
    <row r="21043" spans="1:9" hidden="1">
      <c r="A21043" s="55">
        <v>105003213</v>
      </c>
      <c r="B21043" s="1" t="s">
        <v>33</v>
      </c>
      <c r="C21043" t="s">
        <v>31</v>
      </c>
      <c r="D21043" s="1" t="s">
        <v>17</v>
      </c>
      <c r="E21043" t="s">
        <v>18</v>
      </c>
      <c r="F21043" s="4" t="s">
        <v>36</v>
      </c>
      <c r="G21043" s="3">
        <v>4.8858309999999996</v>
      </c>
      <c r="H21043" s="8">
        <v>0.78827626141321394</v>
      </c>
      <c r="I21043" s="26" t="str">
        <f>INDEX('Data Tab2'!$C:$C,MATCH('Data Tab1'!A21043,'Data Tab2'!$A:$A,0))</f>
        <v>KTW1</v>
      </c>
    </row>
    <row r="21044" spans="1:9" hidden="1">
      <c r="A21044" s="55">
        <v>105003213</v>
      </c>
      <c r="B21044" s="1" t="s">
        <v>33</v>
      </c>
      <c r="C21044" t="s">
        <v>31</v>
      </c>
      <c r="D21044" s="1" t="s">
        <v>17</v>
      </c>
      <c r="E21044" t="s">
        <v>18</v>
      </c>
      <c r="F21044" s="4" t="s">
        <v>38</v>
      </c>
      <c r="G21044" s="3">
        <v>9.7033269999999998</v>
      </c>
      <c r="H21044" s="8">
        <v>0.31923380816834068</v>
      </c>
      <c r="I21044" s="26" t="str">
        <f>INDEX('Data Tab2'!$C:$C,MATCH('Data Tab1'!A21044,'Data Tab2'!$A:$A,0))</f>
        <v>KTW1</v>
      </c>
    </row>
    <row r="21045" spans="1:9" hidden="1">
      <c r="A21045" s="55">
        <v>105003213</v>
      </c>
      <c r="B21045" s="1" t="s">
        <v>33</v>
      </c>
      <c r="C21045" t="s">
        <v>31</v>
      </c>
      <c r="D21045" s="1" t="s">
        <v>17</v>
      </c>
      <c r="E21045" t="s">
        <v>18</v>
      </c>
      <c r="F21045" s="4" t="s">
        <v>19</v>
      </c>
      <c r="G21045" s="3">
        <v>9.3327729999999995</v>
      </c>
      <c r="H21045" s="8">
        <v>0.29845291926037953</v>
      </c>
      <c r="I21045" s="26" t="str">
        <f>INDEX('Data Tab2'!$C:$C,MATCH('Data Tab1'!A21045,'Data Tab2'!$A:$A,0))</f>
        <v>KTW1</v>
      </c>
    </row>
    <row r="21046" spans="1:9" hidden="1">
      <c r="A21046" s="55">
        <v>105003213</v>
      </c>
      <c r="B21046" s="1" t="s">
        <v>33</v>
      </c>
      <c r="C21046" t="s">
        <v>31</v>
      </c>
      <c r="D21046" s="1" t="s">
        <v>17</v>
      </c>
      <c r="E21046" t="s">
        <v>18</v>
      </c>
      <c r="F21046" s="4" t="s">
        <v>20</v>
      </c>
      <c r="G21046" s="3">
        <v>9.0786090000000002</v>
      </c>
      <c r="H21046" s="8">
        <v>0.5620617355703722</v>
      </c>
      <c r="I21046" s="26" t="str">
        <f>INDEX('Data Tab2'!$C:$C,MATCH('Data Tab1'!A21046,'Data Tab2'!$A:$A,0))</f>
        <v>KTW1</v>
      </c>
    </row>
    <row r="21047" spans="1:9" hidden="1">
      <c r="A21047" s="55">
        <v>105003213</v>
      </c>
      <c r="B21047" s="1" t="s">
        <v>33</v>
      </c>
      <c r="C21047" t="s">
        <v>31</v>
      </c>
      <c r="D21047" s="1" t="s">
        <v>17</v>
      </c>
      <c r="E21047" t="s">
        <v>18</v>
      </c>
      <c r="F21047" s="4" t="s">
        <v>21</v>
      </c>
      <c r="G21047" s="3">
        <v>4.4499979999999999</v>
      </c>
      <c r="H21047" s="8">
        <v>0.58992726975597054</v>
      </c>
      <c r="I21047" s="26" t="str">
        <f>INDEX('Data Tab2'!$C:$C,MATCH('Data Tab1'!A21047,'Data Tab2'!$A:$A,0))</f>
        <v>KTW1</v>
      </c>
    </row>
    <row r="21048" spans="1:9" hidden="1">
      <c r="A21048" s="56">
        <v>105003213</v>
      </c>
      <c r="B21048" s="1" t="s">
        <v>33</v>
      </c>
      <c r="C21048" t="s">
        <v>31</v>
      </c>
      <c r="D21048" s="1" t="s">
        <v>17</v>
      </c>
      <c r="E21048" t="s">
        <v>23</v>
      </c>
      <c r="F21048" s="4" t="s">
        <v>25</v>
      </c>
      <c r="G21048" s="3">
        <v>0</v>
      </c>
      <c r="H21048" s="8">
        <v>0.11421811452487673</v>
      </c>
      <c r="I21048" s="26" t="str">
        <f>INDEX('Data Tab2'!$C:$C,MATCH('Data Tab1'!A21048,'Data Tab2'!$A:$A,0))</f>
        <v>KTW1</v>
      </c>
    </row>
    <row r="21049" spans="1:9">
      <c r="A21049" s="55">
        <v>105003217</v>
      </c>
      <c r="B21049" s="1" t="s">
        <v>9</v>
      </c>
      <c r="C21049" t="s">
        <v>31</v>
      </c>
      <c r="D21049" s="1" t="s">
        <v>11</v>
      </c>
      <c r="E21049" t="s">
        <v>12</v>
      </c>
      <c r="F21049" s="4" t="s">
        <v>16</v>
      </c>
      <c r="G21049" s="3">
        <v>8.9999959999999994</v>
      </c>
      <c r="H21049" s="8">
        <v>0.51092863903824015</v>
      </c>
      <c r="I21049" s="26" t="str">
        <f>INDEX('Data Tab2'!$C:$C,MATCH('Data Tab1'!A21049,'Data Tab2'!$A:$A,0))</f>
        <v>LBA1</v>
      </c>
    </row>
    <row r="21050" spans="1:9" hidden="1">
      <c r="A21050" s="55">
        <v>105003217</v>
      </c>
      <c r="B21050" s="1" t="s">
        <v>9</v>
      </c>
      <c r="C21050" t="s">
        <v>39</v>
      </c>
      <c r="D21050" s="1" t="s">
        <v>17</v>
      </c>
      <c r="E21050" t="s">
        <v>23</v>
      </c>
      <c r="F21050" s="4" t="s">
        <v>25</v>
      </c>
      <c r="G21050" s="3">
        <v>0</v>
      </c>
      <c r="H21050" s="8">
        <v>0.38154576670621154</v>
      </c>
      <c r="I21050" s="26" t="str">
        <f>INDEX('Data Tab2'!$C:$C,MATCH('Data Tab1'!A21050,'Data Tab2'!$A:$A,0))</f>
        <v>LBA1</v>
      </c>
    </row>
    <row r="21051" spans="1:9" hidden="1">
      <c r="A21051" s="55">
        <v>105003217</v>
      </c>
      <c r="B21051" s="1" t="s">
        <v>33</v>
      </c>
      <c r="C21051" t="s">
        <v>31</v>
      </c>
      <c r="D21051" s="1" t="s">
        <v>17</v>
      </c>
      <c r="E21051" t="s">
        <v>18</v>
      </c>
      <c r="F21051" s="4" t="s">
        <v>35</v>
      </c>
      <c r="G21051" s="3">
        <v>9.9999979999999997</v>
      </c>
      <c r="H21051" s="8">
        <v>0.35560833492572952</v>
      </c>
      <c r="I21051" s="26" t="str">
        <f>INDEX('Data Tab2'!$C:$C,MATCH('Data Tab1'!A21051,'Data Tab2'!$A:$A,0))</f>
        <v>LBA1</v>
      </c>
    </row>
    <row r="21052" spans="1:9" hidden="1">
      <c r="A21052" s="55">
        <v>105003217</v>
      </c>
      <c r="B21052" s="1" t="s">
        <v>33</v>
      </c>
      <c r="C21052" t="s">
        <v>31</v>
      </c>
      <c r="D21052" s="1" t="s">
        <v>17</v>
      </c>
      <c r="E21052" t="s">
        <v>18</v>
      </c>
      <c r="F21052" s="4" t="s">
        <v>38</v>
      </c>
      <c r="G21052" s="3">
        <v>9.2361079999999998</v>
      </c>
      <c r="H21052" s="8">
        <v>0.58416936146945508</v>
      </c>
      <c r="I21052" s="26" t="str">
        <f>INDEX('Data Tab2'!$C:$C,MATCH('Data Tab1'!A21052,'Data Tab2'!$A:$A,0))</f>
        <v>LBA1</v>
      </c>
    </row>
    <row r="21053" spans="1:9" hidden="1">
      <c r="A21053" s="56">
        <v>105003217</v>
      </c>
      <c r="B21053" s="1" t="s">
        <v>33</v>
      </c>
      <c r="C21053" t="s">
        <v>31</v>
      </c>
      <c r="D21053" s="1" t="s">
        <v>17</v>
      </c>
      <c r="E21053" t="s">
        <v>23</v>
      </c>
      <c r="F21053" s="4" t="s">
        <v>24</v>
      </c>
      <c r="G21053" s="3">
        <v>0.81332899999999997</v>
      </c>
      <c r="H21053" s="8">
        <v>0.15698342552115441</v>
      </c>
      <c r="I21053" s="26" t="str">
        <f>INDEX('Data Tab2'!$C:$C,MATCH('Data Tab1'!A21053,'Data Tab2'!$A:$A,0))</f>
        <v>LBA1</v>
      </c>
    </row>
    <row r="21054" spans="1:9">
      <c r="A21054" s="55">
        <v>105003221</v>
      </c>
      <c r="B21054" s="1" t="s">
        <v>9</v>
      </c>
      <c r="C21054" t="s">
        <v>37</v>
      </c>
      <c r="D21054" s="1" t="s">
        <v>11</v>
      </c>
      <c r="E21054" t="s">
        <v>12</v>
      </c>
      <c r="F21054" s="4" t="s">
        <v>13</v>
      </c>
      <c r="G21054" s="3">
        <v>4.9991649999999996</v>
      </c>
      <c r="H21054" s="8">
        <v>0.88053050950051281</v>
      </c>
      <c r="I21054" s="26" t="str">
        <f>INDEX('Data Tab2'!$C:$C,MATCH('Data Tab1'!A21054,'Data Tab2'!$A:$A,0))</f>
        <v>LBA2</v>
      </c>
    </row>
    <row r="21055" spans="1:9" hidden="1">
      <c r="A21055" s="55">
        <v>105003221</v>
      </c>
      <c r="B21055" s="1" t="s">
        <v>9</v>
      </c>
      <c r="C21055" t="s">
        <v>37</v>
      </c>
      <c r="D21055" s="1" t="s">
        <v>11</v>
      </c>
      <c r="E21055" t="s">
        <v>12</v>
      </c>
      <c r="F21055" s="4" t="s">
        <v>34</v>
      </c>
      <c r="G21055" s="3">
        <v>10.391664</v>
      </c>
      <c r="H21055" s="8">
        <v>4.7053706606036028E-2</v>
      </c>
      <c r="I21055" s="26" t="str">
        <f>INDEX('Data Tab2'!$C:$C,MATCH('Data Tab1'!A21055,'Data Tab2'!$A:$A,0))</f>
        <v>LBA2</v>
      </c>
    </row>
    <row r="21056" spans="1:9" hidden="1">
      <c r="A21056" s="55">
        <v>105003221</v>
      </c>
      <c r="B21056" s="1" t="s">
        <v>9</v>
      </c>
      <c r="C21056" t="s">
        <v>37</v>
      </c>
      <c r="D21056" s="1" t="s">
        <v>11</v>
      </c>
      <c r="E21056" t="s">
        <v>12</v>
      </c>
      <c r="F21056" s="4" t="s">
        <v>14</v>
      </c>
      <c r="G21056" s="3">
        <v>5.9994430000000003</v>
      </c>
      <c r="H21056" s="8">
        <v>0.33417430238641332</v>
      </c>
      <c r="I21056" s="26" t="str">
        <f>INDEX('Data Tab2'!$C:$C,MATCH('Data Tab1'!A21056,'Data Tab2'!$A:$A,0))</f>
        <v>LBA2</v>
      </c>
    </row>
    <row r="21057" spans="1:9" hidden="1">
      <c r="A21057" s="55">
        <v>105003221</v>
      </c>
      <c r="B21057" s="1" t="s">
        <v>9</v>
      </c>
      <c r="C21057" t="s">
        <v>37</v>
      </c>
      <c r="D21057" s="1" t="s">
        <v>11</v>
      </c>
      <c r="E21057" t="s">
        <v>12</v>
      </c>
      <c r="F21057" s="4" t="s">
        <v>15</v>
      </c>
      <c r="G21057" s="3">
        <v>5.0991650000000002</v>
      </c>
      <c r="H21057" s="8">
        <v>0.3860221472541141</v>
      </c>
      <c r="I21057" s="26" t="str">
        <f>INDEX('Data Tab2'!$C:$C,MATCH('Data Tab1'!A21057,'Data Tab2'!$A:$A,0))</f>
        <v>LBA2</v>
      </c>
    </row>
    <row r="21058" spans="1:9" hidden="1">
      <c r="A21058" s="55">
        <v>105003221</v>
      </c>
      <c r="B21058" s="1" t="s">
        <v>9</v>
      </c>
      <c r="C21058" t="s">
        <v>37</v>
      </c>
      <c r="D21058" s="1" t="s">
        <v>11</v>
      </c>
      <c r="E21058" t="s">
        <v>12</v>
      </c>
      <c r="F21058" s="4" t="s">
        <v>28</v>
      </c>
      <c r="G21058" s="3">
        <v>4.9888859999999999</v>
      </c>
      <c r="H21058" s="8">
        <v>5.4437982287376396E-2</v>
      </c>
      <c r="I21058" s="26" t="str">
        <f>INDEX('Data Tab2'!$C:$C,MATCH('Data Tab1'!A21058,'Data Tab2'!$A:$A,0))</f>
        <v>LBA2</v>
      </c>
    </row>
    <row r="21059" spans="1:9" hidden="1">
      <c r="A21059" s="55">
        <v>105003221</v>
      </c>
      <c r="B21059" s="1" t="s">
        <v>9</v>
      </c>
      <c r="C21059" t="s">
        <v>37</v>
      </c>
      <c r="D21059" s="1" t="s">
        <v>17</v>
      </c>
      <c r="E21059" t="s">
        <v>18</v>
      </c>
      <c r="F21059" s="4" t="s">
        <v>38</v>
      </c>
      <c r="G21059" s="3">
        <v>1.23472</v>
      </c>
      <c r="H21059" s="8">
        <v>0.54487020186425772</v>
      </c>
      <c r="I21059" s="26" t="str">
        <f>INDEX('Data Tab2'!$C:$C,MATCH('Data Tab1'!A21059,'Data Tab2'!$A:$A,0))</f>
        <v>LBA2</v>
      </c>
    </row>
    <row r="21060" spans="1:9" hidden="1">
      <c r="A21060" s="55">
        <v>105003221</v>
      </c>
      <c r="B21060" s="1" t="s">
        <v>9</v>
      </c>
      <c r="C21060" t="s">
        <v>37</v>
      </c>
      <c r="D21060" s="1" t="s">
        <v>17</v>
      </c>
      <c r="E21060" t="s">
        <v>18</v>
      </c>
      <c r="F21060" s="4" t="s">
        <v>19</v>
      </c>
      <c r="G21060" s="3">
        <v>3.3099980000000002</v>
      </c>
      <c r="H21060" s="8">
        <v>0.78229445068388803</v>
      </c>
      <c r="I21060" s="26" t="str">
        <f>INDEX('Data Tab2'!$C:$C,MATCH('Data Tab1'!A21060,'Data Tab2'!$A:$A,0))</f>
        <v>LBA2</v>
      </c>
    </row>
    <row r="21061" spans="1:9" hidden="1">
      <c r="A21061" s="55">
        <v>105003221</v>
      </c>
      <c r="B21061" s="1" t="s">
        <v>9</v>
      </c>
      <c r="C21061" t="s">
        <v>31</v>
      </c>
      <c r="D21061" s="1" t="s">
        <v>11</v>
      </c>
      <c r="E21061" t="s">
        <v>12</v>
      </c>
      <c r="F21061" s="4" t="s">
        <v>34</v>
      </c>
      <c r="G21061" s="3">
        <v>0.60666500000000001</v>
      </c>
      <c r="H21061" s="8">
        <v>0.87890525096133731</v>
      </c>
      <c r="I21061" s="26" t="str">
        <f>INDEX('Data Tab2'!$C:$C,MATCH('Data Tab1'!A21061,'Data Tab2'!$A:$A,0))</f>
        <v>LBA2</v>
      </c>
    </row>
    <row r="21062" spans="1:9" hidden="1">
      <c r="A21062" s="55">
        <v>105003221</v>
      </c>
      <c r="B21062" s="1" t="s">
        <v>9</v>
      </c>
      <c r="C21062" t="s">
        <v>31</v>
      </c>
      <c r="D21062" s="1" t="s">
        <v>11</v>
      </c>
      <c r="E21062" t="s">
        <v>12</v>
      </c>
      <c r="F21062" s="4" t="s">
        <v>14</v>
      </c>
      <c r="G21062" s="3">
        <v>5.1333310000000001</v>
      </c>
      <c r="H21062" s="8">
        <v>0.47621290873230737</v>
      </c>
      <c r="I21062" s="26" t="str">
        <f>INDEX('Data Tab2'!$C:$C,MATCH('Data Tab1'!A21062,'Data Tab2'!$A:$A,0))</f>
        <v>LBA2</v>
      </c>
    </row>
    <row r="21063" spans="1:9" hidden="1">
      <c r="A21063" s="55">
        <v>105003221</v>
      </c>
      <c r="B21063" s="1" t="s">
        <v>9</v>
      </c>
      <c r="C21063" t="s">
        <v>31</v>
      </c>
      <c r="D21063" s="1" t="s">
        <v>11</v>
      </c>
      <c r="E21063" t="s">
        <v>12</v>
      </c>
      <c r="F21063" s="4" t="s">
        <v>15</v>
      </c>
      <c r="G21063" s="3">
        <v>5.6047200000000004</v>
      </c>
      <c r="H21063" s="8">
        <v>0.86815085828749905</v>
      </c>
      <c r="I21063" s="26" t="str">
        <f>INDEX('Data Tab2'!$C:$C,MATCH('Data Tab1'!A21063,'Data Tab2'!$A:$A,0))</f>
        <v>LBA2</v>
      </c>
    </row>
    <row r="21064" spans="1:9" hidden="1">
      <c r="A21064" s="55">
        <v>105003221</v>
      </c>
      <c r="B21064" s="1" t="s">
        <v>9</v>
      </c>
      <c r="C21064" t="s">
        <v>31</v>
      </c>
      <c r="D21064" s="1" t="s">
        <v>11</v>
      </c>
      <c r="E21064" t="s">
        <v>12</v>
      </c>
      <c r="F21064" s="4" t="s">
        <v>28</v>
      </c>
      <c r="G21064" s="3">
        <v>5.4455530000000003</v>
      </c>
      <c r="H21064" s="8">
        <v>0.65796361996059982</v>
      </c>
      <c r="I21064" s="26" t="str">
        <f>INDEX('Data Tab2'!$C:$C,MATCH('Data Tab1'!A21064,'Data Tab2'!$A:$A,0))</f>
        <v>LBA2</v>
      </c>
    </row>
    <row r="21065" spans="1:9" hidden="1">
      <c r="A21065" s="55">
        <v>105003221</v>
      </c>
      <c r="B21065" s="1" t="s">
        <v>9</v>
      </c>
      <c r="C21065" t="s">
        <v>31</v>
      </c>
      <c r="D21065" s="1" t="s">
        <v>11</v>
      </c>
      <c r="E21065" t="s">
        <v>12</v>
      </c>
      <c r="F21065" s="4" t="s">
        <v>29</v>
      </c>
      <c r="G21065" s="3">
        <v>5.9266649999999998</v>
      </c>
      <c r="H21065" s="8">
        <v>0.25644713533862018</v>
      </c>
      <c r="I21065" s="26" t="str">
        <f>INDEX('Data Tab2'!$C:$C,MATCH('Data Tab1'!A21065,'Data Tab2'!$A:$A,0))</f>
        <v>LBA2</v>
      </c>
    </row>
    <row r="21066" spans="1:9" hidden="1">
      <c r="A21066" s="55">
        <v>105003221</v>
      </c>
      <c r="B21066" s="1" t="s">
        <v>33</v>
      </c>
      <c r="C21066" t="s">
        <v>31</v>
      </c>
      <c r="D21066" s="1" t="s">
        <v>17</v>
      </c>
      <c r="E21066" t="s">
        <v>18</v>
      </c>
      <c r="F21066" s="4" t="s">
        <v>35</v>
      </c>
      <c r="G21066" s="3">
        <v>3.2566649999999999</v>
      </c>
      <c r="H21066" s="8">
        <v>0.31823845930572137</v>
      </c>
      <c r="I21066" s="26" t="str">
        <f>INDEX('Data Tab2'!$C:$C,MATCH('Data Tab1'!A21066,'Data Tab2'!$A:$A,0))</f>
        <v>LBA2</v>
      </c>
    </row>
    <row r="21067" spans="1:9" hidden="1">
      <c r="A21067" s="55">
        <v>105003221</v>
      </c>
      <c r="B21067" s="1" t="s">
        <v>33</v>
      </c>
      <c r="C21067" t="s">
        <v>31</v>
      </c>
      <c r="D21067" s="1" t="s">
        <v>17</v>
      </c>
      <c r="E21067" t="s">
        <v>18</v>
      </c>
      <c r="F21067" s="4" t="s">
        <v>36</v>
      </c>
      <c r="G21067" s="3">
        <v>9.9999979999999997</v>
      </c>
      <c r="H21067" s="8">
        <v>0.17344959281807082</v>
      </c>
      <c r="I21067" s="26" t="str">
        <f>INDEX('Data Tab2'!$C:$C,MATCH('Data Tab1'!A21067,'Data Tab2'!$A:$A,0))</f>
        <v>LBA2</v>
      </c>
    </row>
    <row r="21068" spans="1:9" hidden="1">
      <c r="A21068" s="55">
        <v>105003221</v>
      </c>
      <c r="B21068" s="1" t="s">
        <v>33</v>
      </c>
      <c r="C21068" t="s">
        <v>31</v>
      </c>
      <c r="D21068" s="1" t="s">
        <v>17</v>
      </c>
      <c r="E21068" t="s">
        <v>18</v>
      </c>
      <c r="F21068" s="4" t="s">
        <v>38</v>
      </c>
      <c r="G21068" s="3">
        <v>8.2149990000000006</v>
      </c>
      <c r="H21068" s="8">
        <v>0.49549716409502553</v>
      </c>
      <c r="I21068" s="26" t="str">
        <f>INDEX('Data Tab2'!$C:$C,MATCH('Data Tab1'!A21068,'Data Tab2'!$A:$A,0))</f>
        <v>LBA2</v>
      </c>
    </row>
    <row r="21069" spans="1:9" hidden="1">
      <c r="A21069" s="55">
        <v>105003221</v>
      </c>
      <c r="B21069" s="1" t="s">
        <v>33</v>
      </c>
      <c r="C21069" t="s">
        <v>31</v>
      </c>
      <c r="D21069" s="1" t="s">
        <v>17</v>
      </c>
      <c r="E21069" t="s">
        <v>18</v>
      </c>
      <c r="F21069" s="4" t="s">
        <v>19</v>
      </c>
      <c r="G21069" s="3">
        <v>5.1019430000000003</v>
      </c>
      <c r="H21069" s="8">
        <v>0.38230897857531732</v>
      </c>
      <c r="I21069" s="26" t="str">
        <f>INDEX('Data Tab2'!$C:$C,MATCH('Data Tab1'!A21069,'Data Tab2'!$A:$A,0))</f>
        <v>LBA2</v>
      </c>
    </row>
    <row r="21070" spans="1:9" hidden="1">
      <c r="A21070" s="56">
        <v>105003221</v>
      </c>
      <c r="B21070" s="1" t="s">
        <v>33</v>
      </c>
      <c r="C21070" t="s">
        <v>31</v>
      </c>
      <c r="D21070" s="1" t="s">
        <v>17</v>
      </c>
      <c r="E21070" t="s">
        <v>18</v>
      </c>
      <c r="F21070" s="4" t="s">
        <v>20</v>
      </c>
      <c r="G21070" s="3">
        <v>3.3438850000000002</v>
      </c>
      <c r="H21070" s="8">
        <v>0.28584862820499302</v>
      </c>
      <c r="I21070" s="26" t="str">
        <f>INDEX('Data Tab2'!$C:$C,MATCH('Data Tab1'!A21070,'Data Tab2'!$A:$A,0))</f>
        <v>LBA2</v>
      </c>
    </row>
    <row r="21071" spans="1:9">
      <c r="A21071" s="55">
        <v>105003223</v>
      </c>
      <c r="B21071" s="1" t="s">
        <v>9</v>
      </c>
      <c r="C21071" t="s">
        <v>31</v>
      </c>
      <c r="D21071" s="1" t="s">
        <v>11</v>
      </c>
      <c r="E21071" t="s">
        <v>12</v>
      </c>
      <c r="F21071" s="4" t="s">
        <v>15</v>
      </c>
      <c r="G21071" s="3">
        <v>10.999998</v>
      </c>
      <c r="H21071" s="8">
        <v>5.9140701982371646E-2</v>
      </c>
      <c r="I21071" s="26" t="str">
        <f>INDEX('Data Tab2'!$C:$C,MATCH('Data Tab1'!A21071,'Data Tab2'!$A:$A,0))</f>
        <v>LCJ2</v>
      </c>
    </row>
    <row r="21072" spans="1:9" hidden="1">
      <c r="A21072" s="55">
        <v>105003223</v>
      </c>
      <c r="B21072" s="1" t="s">
        <v>9</v>
      </c>
      <c r="C21072" t="s">
        <v>31</v>
      </c>
      <c r="D21072" s="1" t="s">
        <v>17</v>
      </c>
      <c r="E21072" t="s">
        <v>18</v>
      </c>
      <c r="F21072" s="4" t="s">
        <v>19</v>
      </c>
      <c r="G21072" s="3">
        <v>9.9999979999999997</v>
      </c>
      <c r="H21072" s="8">
        <v>0.47358338449203818</v>
      </c>
      <c r="I21072" s="26" t="str">
        <f>INDEX('Data Tab2'!$C:$C,MATCH('Data Tab1'!A21072,'Data Tab2'!$A:$A,0))</f>
        <v>LCJ2</v>
      </c>
    </row>
    <row r="21073" spans="1:9" hidden="1">
      <c r="A21073" s="55">
        <v>105003223</v>
      </c>
      <c r="B21073" s="1" t="s">
        <v>9</v>
      </c>
      <c r="C21073" t="s">
        <v>32</v>
      </c>
      <c r="D21073" s="1" t="s">
        <v>11</v>
      </c>
      <c r="E21073" t="s">
        <v>12</v>
      </c>
      <c r="F21073" s="4" t="s">
        <v>34</v>
      </c>
      <c r="G21073" s="3">
        <v>10.999999000000001</v>
      </c>
      <c r="H21073" s="8">
        <v>0.37174311559822859</v>
      </c>
      <c r="I21073" s="26" t="str">
        <f>INDEX('Data Tab2'!$C:$C,MATCH('Data Tab1'!A21073,'Data Tab2'!$A:$A,0))</f>
        <v>LCJ2</v>
      </c>
    </row>
    <row r="21074" spans="1:9" hidden="1">
      <c r="A21074" s="55">
        <v>105003223</v>
      </c>
      <c r="B21074" s="1" t="s">
        <v>9</v>
      </c>
      <c r="C21074" t="s">
        <v>32</v>
      </c>
      <c r="D21074" s="1" t="s">
        <v>11</v>
      </c>
      <c r="E21074" t="s">
        <v>12</v>
      </c>
      <c r="F21074" s="4" t="s">
        <v>14</v>
      </c>
      <c r="G21074" s="3">
        <v>10.748332</v>
      </c>
      <c r="H21074" s="8">
        <v>0.1743534809923144</v>
      </c>
      <c r="I21074" s="26" t="str">
        <f>INDEX('Data Tab2'!$C:$C,MATCH('Data Tab1'!A21074,'Data Tab2'!$A:$A,0))</f>
        <v>LCJ2</v>
      </c>
    </row>
    <row r="21075" spans="1:9" hidden="1">
      <c r="A21075" s="55">
        <v>105003223</v>
      </c>
      <c r="B21075" s="1" t="s">
        <v>9</v>
      </c>
      <c r="C21075" t="s">
        <v>32</v>
      </c>
      <c r="D21075" s="1" t="s">
        <v>11</v>
      </c>
      <c r="E21075" t="s">
        <v>12</v>
      </c>
      <c r="F21075" s="4" t="s">
        <v>28</v>
      </c>
      <c r="G21075" s="3">
        <v>10.550831000000001</v>
      </c>
      <c r="H21075" s="8">
        <v>0.18299285849134916</v>
      </c>
      <c r="I21075" s="26" t="str">
        <f>INDEX('Data Tab2'!$C:$C,MATCH('Data Tab1'!A21075,'Data Tab2'!$A:$A,0))</f>
        <v>LCJ2</v>
      </c>
    </row>
    <row r="21076" spans="1:9" hidden="1">
      <c r="A21076" s="55">
        <v>105003223</v>
      </c>
      <c r="B21076" s="1" t="s">
        <v>9</v>
      </c>
      <c r="C21076" t="s">
        <v>32</v>
      </c>
      <c r="D21076" s="1" t="s">
        <v>11</v>
      </c>
      <c r="E21076" t="s">
        <v>12</v>
      </c>
      <c r="F21076" s="4" t="s">
        <v>29</v>
      </c>
      <c r="G21076" s="3">
        <v>10.999992000000001</v>
      </c>
      <c r="H21076" s="8">
        <v>0.64760421003046287</v>
      </c>
      <c r="I21076" s="26" t="str">
        <f>INDEX('Data Tab2'!$C:$C,MATCH('Data Tab1'!A21076,'Data Tab2'!$A:$A,0))</f>
        <v>LCJ2</v>
      </c>
    </row>
    <row r="21077" spans="1:9" hidden="1">
      <c r="A21077" s="55">
        <v>105003223</v>
      </c>
      <c r="B21077" s="1" t="s">
        <v>33</v>
      </c>
      <c r="C21077" t="s">
        <v>32</v>
      </c>
      <c r="D21077" s="1" t="s">
        <v>17</v>
      </c>
      <c r="E21077" t="s">
        <v>18</v>
      </c>
      <c r="F21077" s="4" t="s">
        <v>38</v>
      </c>
      <c r="G21077" s="3">
        <v>9.8263820000000006</v>
      </c>
      <c r="H21077" s="8">
        <v>0.33671852521233214</v>
      </c>
      <c r="I21077" s="26" t="str">
        <f>INDEX('Data Tab2'!$C:$C,MATCH('Data Tab1'!A21077,'Data Tab2'!$A:$A,0))</f>
        <v>LCJ2</v>
      </c>
    </row>
    <row r="21078" spans="1:9" hidden="1">
      <c r="A21078" s="55">
        <v>105003223</v>
      </c>
      <c r="B21078" s="1" t="s">
        <v>33</v>
      </c>
      <c r="C21078" t="s">
        <v>32</v>
      </c>
      <c r="D21078" s="1" t="s">
        <v>17</v>
      </c>
      <c r="E21078" t="s">
        <v>18</v>
      </c>
      <c r="F21078" s="4" t="s">
        <v>20</v>
      </c>
      <c r="G21078" s="3">
        <v>8.5283239999999996</v>
      </c>
      <c r="H21078" s="8">
        <v>0.41130343706073735</v>
      </c>
      <c r="I21078" s="26" t="str">
        <f>INDEX('Data Tab2'!$C:$C,MATCH('Data Tab1'!A21078,'Data Tab2'!$A:$A,0))</f>
        <v>LCJ2</v>
      </c>
    </row>
    <row r="21079" spans="1:9" hidden="1">
      <c r="A21079" s="56">
        <v>105003223</v>
      </c>
      <c r="B21079" s="1" t="s">
        <v>33</v>
      </c>
      <c r="C21079" t="s">
        <v>32</v>
      </c>
      <c r="D21079" s="1" t="s">
        <v>17</v>
      </c>
      <c r="E21079" t="s">
        <v>18</v>
      </c>
      <c r="F21079" s="4" t="s">
        <v>21</v>
      </c>
      <c r="G21079" s="3">
        <v>9.3372109999999999</v>
      </c>
      <c r="H21079" s="8">
        <v>0.67595329638956692</v>
      </c>
      <c r="I21079" s="26" t="str">
        <f>INDEX('Data Tab2'!$C:$C,MATCH('Data Tab1'!A21079,'Data Tab2'!$A:$A,0))</f>
        <v>LCJ2</v>
      </c>
    </row>
    <row r="21080" spans="1:9">
      <c r="A21080" s="55">
        <v>105003224</v>
      </c>
      <c r="B21080" s="1" t="s">
        <v>9</v>
      </c>
      <c r="C21080" t="s">
        <v>31</v>
      </c>
      <c r="D21080" s="1" t="s">
        <v>11</v>
      </c>
      <c r="E21080" t="s">
        <v>12</v>
      </c>
      <c r="F21080" s="4" t="s">
        <v>34</v>
      </c>
      <c r="G21080" s="3">
        <v>0.39722099999999999</v>
      </c>
      <c r="H21080" s="8">
        <v>0.34000600283634697</v>
      </c>
      <c r="I21080" s="26" t="str">
        <f>INDEX('Data Tab2'!$C:$C,MATCH('Data Tab1'!A21080,'Data Tab2'!$A:$A,0))</f>
        <v>LCY2</v>
      </c>
    </row>
    <row r="21081" spans="1:9" hidden="1">
      <c r="A21081" s="55">
        <v>105003224</v>
      </c>
      <c r="B21081" s="1" t="s">
        <v>9</v>
      </c>
      <c r="C21081" t="s">
        <v>31</v>
      </c>
      <c r="D21081" s="1" t="s">
        <v>11</v>
      </c>
      <c r="E21081" t="s">
        <v>12</v>
      </c>
      <c r="F21081" s="4" t="s">
        <v>14</v>
      </c>
      <c r="G21081" s="3">
        <v>3.117499</v>
      </c>
      <c r="H21081" s="8">
        <v>0.19860343480499798</v>
      </c>
      <c r="I21081" s="26" t="str">
        <f>INDEX('Data Tab2'!$C:$C,MATCH('Data Tab1'!A21081,'Data Tab2'!$A:$A,0))</f>
        <v>LCY2</v>
      </c>
    </row>
    <row r="21082" spans="1:9" hidden="1">
      <c r="A21082" s="55">
        <v>105003224</v>
      </c>
      <c r="B21082" s="1" t="s">
        <v>9</v>
      </c>
      <c r="C21082" t="s">
        <v>32</v>
      </c>
      <c r="D21082" s="1" t="s">
        <v>11</v>
      </c>
      <c r="E21082" t="s">
        <v>12</v>
      </c>
      <c r="F21082" s="4" t="s">
        <v>13</v>
      </c>
      <c r="G21082" s="3">
        <v>4.8666640000000001</v>
      </c>
      <c r="H21082" s="8">
        <v>0.21862518656825425</v>
      </c>
      <c r="I21082" s="26" t="str">
        <f>INDEX('Data Tab2'!$C:$C,MATCH('Data Tab1'!A21082,'Data Tab2'!$A:$A,0))</f>
        <v>LCY2</v>
      </c>
    </row>
    <row r="21083" spans="1:9" hidden="1">
      <c r="A21083" s="55">
        <v>105003224</v>
      </c>
      <c r="B21083" s="1" t="s">
        <v>9</v>
      </c>
      <c r="C21083" t="s">
        <v>32</v>
      </c>
      <c r="D21083" s="1" t="s">
        <v>11</v>
      </c>
      <c r="E21083" t="s">
        <v>12</v>
      </c>
      <c r="F21083" s="4" t="s">
        <v>34</v>
      </c>
      <c r="G21083" s="3">
        <v>10.602774999999999</v>
      </c>
      <c r="H21083" s="8">
        <v>0.69484405908375269</v>
      </c>
      <c r="I21083" s="26" t="str">
        <f>INDEX('Data Tab2'!$C:$C,MATCH('Data Tab1'!A21083,'Data Tab2'!$A:$A,0))</f>
        <v>LCY2</v>
      </c>
    </row>
    <row r="21084" spans="1:9" hidden="1">
      <c r="A21084" s="55">
        <v>105003224</v>
      </c>
      <c r="B21084" s="1" t="s">
        <v>9</v>
      </c>
      <c r="C21084" t="s">
        <v>32</v>
      </c>
      <c r="D21084" s="1" t="s">
        <v>11</v>
      </c>
      <c r="E21084" t="s">
        <v>12</v>
      </c>
      <c r="F21084" s="4" t="s">
        <v>14</v>
      </c>
      <c r="G21084" s="3">
        <v>2.882498</v>
      </c>
      <c r="H21084" s="8">
        <v>0.98976252887105165</v>
      </c>
      <c r="I21084" s="26" t="str">
        <f>INDEX('Data Tab2'!$C:$C,MATCH('Data Tab1'!A21084,'Data Tab2'!$A:$A,0))</f>
        <v>LCY2</v>
      </c>
    </row>
    <row r="21085" spans="1:9" hidden="1">
      <c r="A21085" s="55">
        <v>105003224</v>
      </c>
      <c r="B21085" s="1" t="s">
        <v>9</v>
      </c>
      <c r="C21085" t="s">
        <v>32</v>
      </c>
      <c r="D21085" s="1" t="s">
        <v>11</v>
      </c>
      <c r="E21085" t="s">
        <v>12</v>
      </c>
      <c r="F21085" s="4" t="s">
        <v>15</v>
      </c>
      <c r="G21085" s="3">
        <v>4.9999979999999997</v>
      </c>
      <c r="H21085" s="8">
        <v>8.5578335406222283E-2</v>
      </c>
      <c r="I21085" s="26" t="str">
        <f>INDEX('Data Tab2'!$C:$C,MATCH('Data Tab1'!A21085,'Data Tab2'!$A:$A,0))</f>
        <v>LCY2</v>
      </c>
    </row>
    <row r="21086" spans="1:9" hidden="1">
      <c r="A21086" s="56">
        <v>105003224</v>
      </c>
      <c r="B21086" s="1" t="s">
        <v>9</v>
      </c>
      <c r="C21086" t="s">
        <v>32</v>
      </c>
      <c r="D21086" s="1" t="s">
        <v>11</v>
      </c>
      <c r="E21086" t="s">
        <v>12</v>
      </c>
      <c r="F21086" s="4" t="s">
        <v>28</v>
      </c>
      <c r="G21086" s="3">
        <v>4.888331</v>
      </c>
      <c r="H21086" s="8">
        <v>0.80540499656167108</v>
      </c>
      <c r="I21086" s="26" t="str">
        <f>INDEX('Data Tab2'!$C:$C,MATCH('Data Tab1'!A21086,'Data Tab2'!$A:$A,0))</f>
        <v>LCY2</v>
      </c>
    </row>
    <row r="21087" spans="1:9">
      <c r="A21087" s="55">
        <v>105003225</v>
      </c>
      <c r="B21087" s="1" t="s">
        <v>9</v>
      </c>
      <c r="C21087" t="s">
        <v>31</v>
      </c>
      <c r="D21087" s="1" t="s">
        <v>11</v>
      </c>
      <c r="E21087" t="s">
        <v>12</v>
      </c>
      <c r="F21087" s="4" t="s">
        <v>34</v>
      </c>
      <c r="G21087" s="3">
        <v>0.17166500000000001</v>
      </c>
      <c r="H21087" s="8">
        <v>0.84791028190610007</v>
      </c>
      <c r="I21087" s="26" t="str">
        <f>INDEX('Data Tab2'!$C:$C,MATCH('Data Tab1'!A21087,'Data Tab2'!$A:$A,0))</f>
        <v>LEJ1</v>
      </c>
    </row>
    <row r="21088" spans="1:9" hidden="1">
      <c r="A21088" s="55">
        <v>105003225</v>
      </c>
      <c r="B21088" s="1" t="s">
        <v>9</v>
      </c>
      <c r="C21088" t="s">
        <v>31</v>
      </c>
      <c r="D21088" s="1" t="s">
        <v>17</v>
      </c>
      <c r="E21088" t="s">
        <v>18</v>
      </c>
      <c r="F21088" s="4" t="s">
        <v>36</v>
      </c>
      <c r="G21088" s="3">
        <v>0.194164</v>
      </c>
      <c r="H21088" s="8">
        <v>0.85750977076121271</v>
      </c>
      <c r="I21088" s="26" t="str">
        <f>INDEX('Data Tab2'!$C:$C,MATCH('Data Tab1'!A21088,'Data Tab2'!$A:$A,0))</f>
        <v>LEJ1</v>
      </c>
    </row>
    <row r="21089" spans="1:9" hidden="1">
      <c r="A21089" s="55">
        <v>105003225</v>
      </c>
      <c r="B21089" s="1" t="s">
        <v>9</v>
      </c>
      <c r="C21089" t="s">
        <v>31</v>
      </c>
      <c r="D21089" s="1" t="s">
        <v>17</v>
      </c>
      <c r="E21089" t="s">
        <v>18</v>
      </c>
      <c r="F21089" s="4" t="s">
        <v>38</v>
      </c>
      <c r="G21089" s="3">
        <v>0.34055400000000002</v>
      </c>
      <c r="H21089" s="8">
        <v>0.63967408936665937</v>
      </c>
      <c r="I21089" s="26" t="str">
        <f>INDEX('Data Tab2'!$C:$C,MATCH('Data Tab1'!A21089,'Data Tab2'!$A:$A,0))</f>
        <v>LEJ1</v>
      </c>
    </row>
    <row r="21090" spans="1:9" hidden="1">
      <c r="A21090" s="55">
        <v>105003225</v>
      </c>
      <c r="B21090" s="1" t="s">
        <v>9</v>
      </c>
      <c r="C21090" t="s">
        <v>31</v>
      </c>
      <c r="D21090" s="1" t="s">
        <v>17</v>
      </c>
      <c r="E21090" t="s">
        <v>18</v>
      </c>
      <c r="F21090" s="4" t="s">
        <v>19</v>
      </c>
      <c r="G21090" s="3">
        <v>0.76388500000000004</v>
      </c>
      <c r="H21090" s="8">
        <v>0.80888927977428582</v>
      </c>
      <c r="I21090" s="26" t="str">
        <f>INDEX('Data Tab2'!$C:$C,MATCH('Data Tab1'!A21090,'Data Tab2'!$A:$A,0))</f>
        <v>LEJ1</v>
      </c>
    </row>
    <row r="21091" spans="1:9" hidden="1">
      <c r="A21091" s="55">
        <v>105003225</v>
      </c>
      <c r="B21091" s="1" t="s">
        <v>9</v>
      </c>
      <c r="C21091" t="s">
        <v>31</v>
      </c>
      <c r="D21091" s="1" t="s">
        <v>17</v>
      </c>
      <c r="E21091" t="s">
        <v>18</v>
      </c>
      <c r="F21091" s="4" t="s">
        <v>20</v>
      </c>
      <c r="G21091" s="3">
        <v>0.24083199999999999</v>
      </c>
      <c r="H21091" s="8">
        <v>0.94964124259857152</v>
      </c>
      <c r="I21091" s="26" t="str">
        <f>INDEX('Data Tab2'!$C:$C,MATCH('Data Tab1'!A21091,'Data Tab2'!$A:$A,0))</f>
        <v>LEJ1</v>
      </c>
    </row>
    <row r="21092" spans="1:9" hidden="1">
      <c r="A21092" s="55">
        <v>105003225</v>
      </c>
      <c r="B21092" s="1" t="s">
        <v>9</v>
      </c>
      <c r="C21092" t="s">
        <v>31</v>
      </c>
      <c r="D21092" s="1" t="s">
        <v>17</v>
      </c>
      <c r="E21092" t="s">
        <v>23</v>
      </c>
      <c r="F21092" s="4" t="s">
        <v>25</v>
      </c>
      <c r="G21092" s="3">
        <v>0</v>
      </c>
      <c r="H21092" s="8">
        <v>0.63089162067975013</v>
      </c>
      <c r="I21092" s="26" t="str">
        <f>INDEX('Data Tab2'!$C:$C,MATCH('Data Tab1'!A21092,'Data Tab2'!$A:$A,0))</f>
        <v>LEJ1</v>
      </c>
    </row>
    <row r="21093" spans="1:9" hidden="1">
      <c r="A21093" s="55">
        <v>105003225</v>
      </c>
      <c r="B21093" s="1" t="s">
        <v>9</v>
      </c>
      <c r="C21093" t="s">
        <v>32</v>
      </c>
      <c r="D21093" s="1" t="s">
        <v>11</v>
      </c>
      <c r="E21093" t="s">
        <v>12</v>
      </c>
      <c r="F21093" s="4" t="s">
        <v>16</v>
      </c>
      <c r="G21093" s="3">
        <v>4.5691639999999998</v>
      </c>
      <c r="H21093" s="8">
        <v>0.26846241109954327</v>
      </c>
      <c r="I21093" s="26" t="str">
        <f>INDEX('Data Tab2'!$C:$C,MATCH('Data Tab1'!A21093,'Data Tab2'!$A:$A,0))</f>
        <v>LEJ1</v>
      </c>
    </row>
    <row r="21094" spans="1:9" hidden="1">
      <c r="A21094" s="55">
        <v>105003225</v>
      </c>
      <c r="B21094" s="1" t="s">
        <v>9</v>
      </c>
      <c r="C21094" t="s">
        <v>32</v>
      </c>
      <c r="D21094" s="1" t="s">
        <v>17</v>
      </c>
      <c r="E21094" t="s">
        <v>18</v>
      </c>
      <c r="F21094" s="4" t="s">
        <v>35</v>
      </c>
      <c r="G21094" s="3">
        <v>2.9165E-2</v>
      </c>
      <c r="H21094" s="8">
        <v>0.25484362014449469</v>
      </c>
      <c r="I21094" s="26" t="str">
        <f>INDEX('Data Tab2'!$C:$C,MATCH('Data Tab1'!A21094,'Data Tab2'!$A:$A,0))</f>
        <v>LEJ1</v>
      </c>
    </row>
    <row r="21095" spans="1:9" hidden="1">
      <c r="A21095" s="55">
        <v>105003225</v>
      </c>
      <c r="B21095" s="1" t="s">
        <v>9</v>
      </c>
      <c r="C21095" t="s">
        <v>32</v>
      </c>
      <c r="D21095" s="1" t="s">
        <v>17</v>
      </c>
      <c r="E21095" t="s">
        <v>18</v>
      </c>
      <c r="F21095" s="4" t="s">
        <v>19</v>
      </c>
      <c r="G21095" s="3">
        <v>5.136387</v>
      </c>
      <c r="H21095" s="8">
        <v>4.5698982260948817E-3</v>
      </c>
      <c r="I21095" s="26" t="str">
        <f>INDEX('Data Tab2'!$C:$C,MATCH('Data Tab1'!A21095,'Data Tab2'!$A:$A,0))</f>
        <v>LEJ1</v>
      </c>
    </row>
    <row r="21096" spans="1:9" hidden="1">
      <c r="A21096" s="55">
        <v>105003225</v>
      </c>
      <c r="B21096" s="1" t="s">
        <v>9</v>
      </c>
      <c r="C21096" t="s">
        <v>32</v>
      </c>
      <c r="D21096" s="1" t="s">
        <v>17</v>
      </c>
      <c r="E21096" t="s">
        <v>18</v>
      </c>
      <c r="F21096" s="4" t="s">
        <v>20</v>
      </c>
      <c r="G21096" s="3">
        <v>4.047498</v>
      </c>
      <c r="H21096" s="8">
        <v>0.85501474380281661</v>
      </c>
      <c r="I21096" s="26" t="str">
        <f>INDEX('Data Tab2'!$C:$C,MATCH('Data Tab1'!A21096,'Data Tab2'!$A:$A,0))</f>
        <v>LEJ1</v>
      </c>
    </row>
    <row r="21097" spans="1:9" hidden="1">
      <c r="A21097" s="56">
        <v>105003225</v>
      </c>
      <c r="B21097" s="1" t="s">
        <v>9</v>
      </c>
      <c r="C21097" t="s">
        <v>32</v>
      </c>
      <c r="D21097" s="1" t="s">
        <v>17</v>
      </c>
      <c r="E21097" t="s">
        <v>23</v>
      </c>
      <c r="F21097" s="4" t="s">
        <v>25</v>
      </c>
      <c r="G21097" s="3">
        <v>0</v>
      </c>
      <c r="H21097" s="8">
        <v>0.15653717527034039</v>
      </c>
      <c r="I21097" s="26" t="str">
        <f>INDEX('Data Tab2'!$C:$C,MATCH('Data Tab1'!A21097,'Data Tab2'!$A:$A,0))</f>
        <v>LEJ1</v>
      </c>
    </row>
    <row r="21098" spans="1:9">
      <c r="A21098" s="56">
        <v>105003227</v>
      </c>
      <c r="B21098" s="1" t="s">
        <v>9</v>
      </c>
      <c r="C21098" t="s">
        <v>37</v>
      </c>
      <c r="D21098" s="1" t="s">
        <v>11</v>
      </c>
      <c r="E21098" t="s">
        <v>12</v>
      </c>
      <c r="F21098" s="4" t="s">
        <v>13</v>
      </c>
      <c r="G21098" s="3">
        <v>2.4663870000000001</v>
      </c>
      <c r="H21098" s="8">
        <v>0.47348079301552704</v>
      </c>
      <c r="I21098" s="26" t="str">
        <f>INDEX('Data Tab2'!$C:$C,MATCH('Data Tab1'!A21098,'Data Tab2'!$A:$A,0))</f>
        <v>LIL1</v>
      </c>
    </row>
    <row r="21099" spans="1:9">
      <c r="A21099" s="55">
        <v>105003228</v>
      </c>
      <c r="B21099" s="1" t="s">
        <v>9</v>
      </c>
      <c r="C21099" t="s">
        <v>27</v>
      </c>
      <c r="D21099" s="1" t="s">
        <v>11</v>
      </c>
      <c r="E21099" t="s">
        <v>12</v>
      </c>
      <c r="F21099" s="4" t="s">
        <v>13</v>
      </c>
      <c r="G21099" s="3">
        <v>8.1508289999999999</v>
      </c>
      <c r="H21099" s="8">
        <v>0.89855943447111897</v>
      </c>
      <c r="I21099" s="26" t="str">
        <f>INDEX('Data Tab2'!$C:$C,MATCH('Data Tab1'!A21099,'Data Tab2'!$A:$A,0))</f>
        <v>LTN1</v>
      </c>
    </row>
    <row r="21100" spans="1:9" hidden="1">
      <c r="A21100" s="55">
        <v>105003228</v>
      </c>
      <c r="B21100" s="1" t="s">
        <v>9</v>
      </c>
      <c r="C21100" t="s">
        <v>27</v>
      </c>
      <c r="D21100" s="1" t="s">
        <v>11</v>
      </c>
      <c r="E21100" t="s">
        <v>12</v>
      </c>
      <c r="F21100" s="4" t="s">
        <v>14</v>
      </c>
      <c r="G21100" s="3">
        <v>10.974163000000001</v>
      </c>
      <c r="H21100" s="8">
        <v>6.5287984783767183E-2</v>
      </c>
      <c r="I21100" s="26" t="str">
        <f>INDEX('Data Tab2'!$C:$C,MATCH('Data Tab1'!A21100,'Data Tab2'!$A:$A,0))</f>
        <v>LTN1</v>
      </c>
    </row>
    <row r="21101" spans="1:9" hidden="1">
      <c r="A21101" s="55">
        <v>105003228</v>
      </c>
      <c r="B21101" s="1" t="s">
        <v>9</v>
      </c>
      <c r="C21101" t="s">
        <v>27</v>
      </c>
      <c r="D21101" s="1" t="s">
        <v>11</v>
      </c>
      <c r="E21101" t="s">
        <v>12</v>
      </c>
      <c r="F21101" s="4" t="s">
        <v>28</v>
      </c>
      <c r="G21101" s="3">
        <v>10.981385</v>
      </c>
      <c r="H21101" s="8">
        <v>0.92128874903507785</v>
      </c>
      <c r="I21101" s="26" t="str">
        <f>INDEX('Data Tab2'!$C:$C,MATCH('Data Tab1'!A21101,'Data Tab2'!$A:$A,0))</f>
        <v>LTN1</v>
      </c>
    </row>
    <row r="21102" spans="1:9" hidden="1">
      <c r="A21102" s="55">
        <v>105003228</v>
      </c>
      <c r="B21102" s="1" t="s">
        <v>33</v>
      </c>
      <c r="C21102" t="s">
        <v>27</v>
      </c>
      <c r="D21102" s="1" t="s">
        <v>17</v>
      </c>
      <c r="E21102" t="s">
        <v>18</v>
      </c>
      <c r="F21102" s="4" t="s">
        <v>36</v>
      </c>
      <c r="G21102" s="3">
        <v>2.943886</v>
      </c>
      <c r="H21102" s="8">
        <v>0.81921020149973978</v>
      </c>
      <c r="I21102" s="26" t="str">
        <f>INDEX('Data Tab2'!$C:$C,MATCH('Data Tab1'!A21102,'Data Tab2'!$A:$A,0))</f>
        <v>LTN1</v>
      </c>
    </row>
    <row r="21103" spans="1:9" hidden="1">
      <c r="A21103" s="55">
        <v>105003228</v>
      </c>
      <c r="B21103" s="1" t="s">
        <v>33</v>
      </c>
      <c r="C21103" t="s">
        <v>27</v>
      </c>
      <c r="D21103" s="1" t="s">
        <v>17</v>
      </c>
      <c r="E21103" t="s">
        <v>18</v>
      </c>
      <c r="F21103" s="4" t="s">
        <v>38</v>
      </c>
      <c r="G21103" s="3">
        <v>9.9736069999999994</v>
      </c>
      <c r="H21103" s="8">
        <v>0.80317110664360458</v>
      </c>
      <c r="I21103" s="26" t="str">
        <f>INDEX('Data Tab2'!$C:$C,MATCH('Data Tab1'!A21103,'Data Tab2'!$A:$A,0))</f>
        <v>LTN1</v>
      </c>
    </row>
    <row r="21104" spans="1:9" hidden="1">
      <c r="A21104" s="55">
        <v>105003228</v>
      </c>
      <c r="B21104" s="1" t="s">
        <v>33</v>
      </c>
      <c r="C21104" t="s">
        <v>27</v>
      </c>
      <c r="D21104" s="1" t="s">
        <v>17</v>
      </c>
      <c r="E21104" t="s">
        <v>18</v>
      </c>
      <c r="F21104" s="4" t="s">
        <v>19</v>
      </c>
      <c r="G21104" s="3">
        <v>0.34138600000000002</v>
      </c>
      <c r="H21104" s="8">
        <v>0.27899522149222089</v>
      </c>
      <c r="I21104" s="26" t="str">
        <f>INDEX('Data Tab2'!$C:$C,MATCH('Data Tab1'!A21104,'Data Tab2'!$A:$A,0))</f>
        <v>LTN1</v>
      </c>
    </row>
    <row r="21105" spans="1:9" hidden="1">
      <c r="A21105" s="56">
        <v>105003228</v>
      </c>
      <c r="B21105" s="1" t="s">
        <v>33</v>
      </c>
      <c r="C21105" t="s">
        <v>27</v>
      </c>
      <c r="D21105" s="1" t="s">
        <v>17</v>
      </c>
      <c r="E21105" t="s">
        <v>18</v>
      </c>
      <c r="F21105" s="4" t="s">
        <v>20</v>
      </c>
      <c r="G21105" s="3">
        <v>0.345275</v>
      </c>
      <c r="H21105" s="8">
        <v>0.36011336696917562</v>
      </c>
      <c r="I21105" s="26" t="str">
        <f>INDEX('Data Tab2'!$C:$C,MATCH('Data Tab1'!A21105,'Data Tab2'!$A:$A,0))</f>
        <v>LTN1</v>
      </c>
    </row>
    <row r="21106" spans="1:9">
      <c r="A21106" s="55">
        <v>105003229</v>
      </c>
      <c r="B21106" s="1" t="s">
        <v>9</v>
      </c>
      <c r="C21106" t="s">
        <v>31</v>
      </c>
      <c r="D21106" s="1" t="s">
        <v>11</v>
      </c>
      <c r="E21106" t="s">
        <v>12</v>
      </c>
      <c r="F21106" s="4" t="s">
        <v>34</v>
      </c>
      <c r="G21106" s="3">
        <v>9.0297180000000008</v>
      </c>
      <c r="H21106" s="8">
        <v>0.61013613292425917</v>
      </c>
      <c r="I21106" s="26" t="str">
        <f>INDEX('Data Tab2'!$C:$C,MATCH('Data Tab1'!A21106,'Data Tab2'!$A:$A,0))</f>
        <v>LTN2</v>
      </c>
    </row>
    <row r="21107" spans="1:9" hidden="1">
      <c r="A21107" s="55">
        <v>105003229</v>
      </c>
      <c r="B21107" s="1" t="s">
        <v>9</v>
      </c>
      <c r="C21107" t="s">
        <v>31</v>
      </c>
      <c r="D21107" s="1" t="s">
        <v>11</v>
      </c>
      <c r="E21107" t="s">
        <v>12</v>
      </c>
      <c r="F21107" s="4" t="s">
        <v>15</v>
      </c>
      <c r="G21107" s="3">
        <v>10.336942000000001</v>
      </c>
      <c r="H21107" s="8">
        <v>0.28398796475527854</v>
      </c>
      <c r="I21107" s="26" t="str">
        <f>INDEX('Data Tab2'!$C:$C,MATCH('Data Tab1'!A21107,'Data Tab2'!$A:$A,0))</f>
        <v>LTN2</v>
      </c>
    </row>
    <row r="21108" spans="1:9" hidden="1">
      <c r="A21108" s="55">
        <v>105003229</v>
      </c>
      <c r="B21108" s="1" t="s">
        <v>9</v>
      </c>
      <c r="C21108" t="s">
        <v>31</v>
      </c>
      <c r="D21108" s="1" t="s">
        <v>11</v>
      </c>
      <c r="E21108" t="s">
        <v>12</v>
      </c>
      <c r="F21108" s="4" t="s">
        <v>28</v>
      </c>
      <c r="G21108" s="3">
        <v>7.9999979999999997</v>
      </c>
      <c r="H21108" s="8">
        <v>0.77168980104914964</v>
      </c>
      <c r="I21108" s="26" t="str">
        <f>INDEX('Data Tab2'!$C:$C,MATCH('Data Tab1'!A21108,'Data Tab2'!$A:$A,0))</f>
        <v>LTN2</v>
      </c>
    </row>
    <row r="21109" spans="1:9" hidden="1">
      <c r="A21109" s="55">
        <v>105003229</v>
      </c>
      <c r="B21109" s="1" t="s">
        <v>9</v>
      </c>
      <c r="C21109" t="s">
        <v>31</v>
      </c>
      <c r="D21109" s="1" t="s">
        <v>17</v>
      </c>
      <c r="E21109" t="s">
        <v>18</v>
      </c>
      <c r="F21109" s="4" t="s">
        <v>38</v>
      </c>
      <c r="G21109" s="3">
        <v>0.26666600000000001</v>
      </c>
      <c r="H21109" s="8">
        <v>0.5085222672807046</v>
      </c>
      <c r="I21109" s="26" t="str">
        <f>INDEX('Data Tab2'!$C:$C,MATCH('Data Tab1'!A21109,'Data Tab2'!$A:$A,0))</f>
        <v>LTN2</v>
      </c>
    </row>
    <row r="21110" spans="1:9" hidden="1">
      <c r="A21110" s="55">
        <v>105003229</v>
      </c>
      <c r="B21110" s="1" t="s">
        <v>9</v>
      </c>
      <c r="C21110" t="s">
        <v>31</v>
      </c>
      <c r="D21110" s="1" t="s">
        <v>17</v>
      </c>
      <c r="E21110" t="s">
        <v>18</v>
      </c>
      <c r="F21110" s="4" t="s">
        <v>19</v>
      </c>
      <c r="G21110" s="3">
        <v>0.61277599999999999</v>
      </c>
      <c r="H21110" s="8">
        <v>0.45290932219393798</v>
      </c>
      <c r="I21110" s="26" t="str">
        <f>INDEX('Data Tab2'!$C:$C,MATCH('Data Tab1'!A21110,'Data Tab2'!$A:$A,0))</f>
        <v>LTN2</v>
      </c>
    </row>
    <row r="21111" spans="1:9" hidden="1">
      <c r="A21111" s="55">
        <v>105003229</v>
      </c>
      <c r="B21111" s="1" t="s">
        <v>9</v>
      </c>
      <c r="C21111" t="s">
        <v>32</v>
      </c>
      <c r="D21111" s="1" t="s">
        <v>11</v>
      </c>
      <c r="E21111" t="s">
        <v>12</v>
      </c>
      <c r="F21111" s="4" t="s">
        <v>34</v>
      </c>
      <c r="G21111" s="3">
        <v>1.970269</v>
      </c>
      <c r="H21111" s="8">
        <v>0.90874602599914645</v>
      </c>
      <c r="I21111" s="26" t="str">
        <f>INDEX('Data Tab2'!$C:$C,MATCH('Data Tab1'!A21111,'Data Tab2'!$A:$A,0))</f>
        <v>LTN2</v>
      </c>
    </row>
    <row r="21112" spans="1:9" hidden="1">
      <c r="A21112" s="55">
        <v>105003229</v>
      </c>
      <c r="B21112" s="1" t="s">
        <v>9</v>
      </c>
      <c r="C21112" t="s">
        <v>32</v>
      </c>
      <c r="D21112" s="1" t="s">
        <v>17</v>
      </c>
      <c r="E21112" t="s">
        <v>18</v>
      </c>
      <c r="F21112" s="4" t="s">
        <v>36</v>
      </c>
      <c r="G21112" s="3">
        <v>9.7738809999999994</v>
      </c>
      <c r="H21112" s="8">
        <v>0.31458813808346753</v>
      </c>
      <c r="I21112" s="26" t="str">
        <f>INDEX('Data Tab2'!$C:$C,MATCH('Data Tab1'!A21112,'Data Tab2'!$A:$A,0))</f>
        <v>LTN2</v>
      </c>
    </row>
    <row r="21113" spans="1:9" hidden="1">
      <c r="A21113" s="55">
        <v>105003229</v>
      </c>
      <c r="B21113" s="1" t="s">
        <v>9</v>
      </c>
      <c r="C21113" t="s">
        <v>32</v>
      </c>
      <c r="D21113" s="1" t="s">
        <v>17</v>
      </c>
      <c r="E21113" t="s">
        <v>18</v>
      </c>
      <c r="F21113" s="4" t="s">
        <v>38</v>
      </c>
      <c r="G21113" s="3">
        <v>9.7333250000000007</v>
      </c>
      <c r="H21113" s="8">
        <v>5.1488315637278848E-2</v>
      </c>
      <c r="I21113" s="26" t="str">
        <f>INDEX('Data Tab2'!$C:$C,MATCH('Data Tab1'!A21113,'Data Tab2'!$A:$A,0))</f>
        <v>LTN2</v>
      </c>
    </row>
    <row r="21114" spans="1:9" hidden="1">
      <c r="A21114" s="55">
        <v>105003229</v>
      </c>
      <c r="B21114" s="1" t="s">
        <v>9</v>
      </c>
      <c r="C21114" t="s">
        <v>32</v>
      </c>
      <c r="D21114" s="1" t="s">
        <v>17</v>
      </c>
      <c r="E21114" t="s">
        <v>18</v>
      </c>
      <c r="F21114" s="4" t="s">
        <v>19</v>
      </c>
      <c r="G21114" s="3">
        <v>9.191103</v>
      </c>
      <c r="H21114" s="8">
        <v>0.13666603823819767</v>
      </c>
      <c r="I21114" s="26" t="str">
        <f>INDEX('Data Tab2'!$C:$C,MATCH('Data Tab1'!A21114,'Data Tab2'!$A:$A,0))</f>
        <v>LTN2</v>
      </c>
    </row>
    <row r="21115" spans="1:9" hidden="1">
      <c r="A21115" s="56">
        <v>105003229</v>
      </c>
      <c r="B21115" s="1" t="s">
        <v>9</v>
      </c>
      <c r="C21115" t="s">
        <v>32</v>
      </c>
      <c r="D21115" s="1" t="s">
        <v>17</v>
      </c>
      <c r="E21115" t="s">
        <v>23</v>
      </c>
      <c r="F21115" s="4" t="s">
        <v>25</v>
      </c>
      <c r="G21115" s="3">
        <v>0</v>
      </c>
      <c r="H21115" s="8">
        <v>0.99103229038841489</v>
      </c>
      <c r="I21115" s="26" t="str">
        <f>INDEX('Data Tab2'!$C:$C,MATCH('Data Tab1'!A21115,'Data Tab2'!$A:$A,0))</f>
        <v>LTN2</v>
      </c>
    </row>
    <row r="21116" spans="1:9">
      <c r="A21116" s="55">
        <v>105003230</v>
      </c>
      <c r="B21116" s="1" t="s">
        <v>9</v>
      </c>
      <c r="C21116" t="s">
        <v>31</v>
      </c>
      <c r="D21116" s="1" t="s">
        <v>11</v>
      </c>
      <c r="E21116" t="s">
        <v>12</v>
      </c>
      <c r="F21116" s="4" t="s">
        <v>16</v>
      </c>
      <c r="G21116" s="3">
        <v>2.0266649999999999</v>
      </c>
      <c r="H21116" s="8">
        <v>0.28550248049766724</v>
      </c>
      <c r="I21116" s="26" t="str">
        <f>INDEX('Data Tab2'!$C:$C,MATCH('Data Tab1'!A21116,'Data Tab2'!$A:$A,0))</f>
        <v>LTN4</v>
      </c>
    </row>
    <row r="21117" spans="1:9" hidden="1">
      <c r="A21117" s="55">
        <v>105003230</v>
      </c>
      <c r="B21117" s="1" t="s">
        <v>9</v>
      </c>
      <c r="C21117" t="s">
        <v>31</v>
      </c>
      <c r="D21117" s="1" t="s">
        <v>17</v>
      </c>
      <c r="E21117" t="s">
        <v>18</v>
      </c>
      <c r="F21117" s="4" t="s">
        <v>19</v>
      </c>
      <c r="G21117" s="3">
        <v>4.7149989999999997</v>
      </c>
      <c r="H21117" s="8">
        <v>0.7548597271406694</v>
      </c>
      <c r="I21117" s="26" t="str">
        <f>INDEX('Data Tab2'!$C:$C,MATCH('Data Tab1'!A21117,'Data Tab2'!$A:$A,0))</f>
        <v>LTN4</v>
      </c>
    </row>
    <row r="21118" spans="1:9" hidden="1">
      <c r="A21118" s="55">
        <v>105003230</v>
      </c>
      <c r="B21118" s="1" t="s">
        <v>9</v>
      </c>
      <c r="C21118" t="s">
        <v>31</v>
      </c>
      <c r="D21118" s="1" t="s">
        <v>17</v>
      </c>
      <c r="E21118" t="s">
        <v>18</v>
      </c>
      <c r="F21118" s="4" t="s">
        <v>20</v>
      </c>
      <c r="G21118" s="3">
        <v>0.62083100000000002</v>
      </c>
      <c r="H21118" s="8">
        <v>0.26853127309097702</v>
      </c>
      <c r="I21118" s="26" t="str">
        <f>INDEX('Data Tab2'!$C:$C,MATCH('Data Tab1'!A21118,'Data Tab2'!$A:$A,0))</f>
        <v>LTN4</v>
      </c>
    </row>
    <row r="21119" spans="1:9" hidden="1">
      <c r="A21119" s="55">
        <v>105003230</v>
      </c>
      <c r="B21119" s="1" t="s">
        <v>9</v>
      </c>
      <c r="C21119" t="s">
        <v>31</v>
      </c>
      <c r="D21119" s="1" t="s">
        <v>17</v>
      </c>
      <c r="E21119" t="s">
        <v>23</v>
      </c>
      <c r="F21119" s="4" t="s">
        <v>25</v>
      </c>
      <c r="G21119" s="3">
        <v>0</v>
      </c>
      <c r="H21119" s="8">
        <v>0.40667740065770186</v>
      </c>
      <c r="I21119" s="26" t="str">
        <f>INDEX('Data Tab2'!$C:$C,MATCH('Data Tab1'!A21119,'Data Tab2'!$A:$A,0))</f>
        <v>LTN4</v>
      </c>
    </row>
    <row r="21120" spans="1:9" hidden="1">
      <c r="A21120" s="55">
        <v>105003230</v>
      </c>
      <c r="B21120" s="1" t="s">
        <v>9</v>
      </c>
      <c r="C21120" t="s">
        <v>32</v>
      </c>
      <c r="D21120" s="1" t="s">
        <v>11</v>
      </c>
      <c r="E21120" t="s">
        <v>12</v>
      </c>
      <c r="F21120" s="4" t="s">
        <v>13</v>
      </c>
      <c r="G21120" s="3">
        <v>4.9999989999999999</v>
      </c>
      <c r="H21120" s="8">
        <v>1.3990290834465235E-2</v>
      </c>
      <c r="I21120" s="26" t="str">
        <f>INDEX('Data Tab2'!$C:$C,MATCH('Data Tab1'!A21120,'Data Tab2'!$A:$A,0))</f>
        <v>LTN4</v>
      </c>
    </row>
    <row r="21121" spans="1:9" hidden="1">
      <c r="A21121" s="55">
        <v>105003230</v>
      </c>
      <c r="B21121" s="1" t="s">
        <v>33</v>
      </c>
      <c r="C21121" t="s">
        <v>32</v>
      </c>
      <c r="D21121" s="1" t="s">
        <v>11</v>
      </c>
      <c r="E21121" t="s">
        <v>12</v>
      </c>
      <c r="F21121" s="4" t="s">
        <v>34</v>
      </c>
      <c r="G21121" s="3">
        <v>10.999991</v>
      </c>
      <c r="H21121" s="8">
        <v>4.9920695037301122E-2</v>
      </c>
      <c r="I21121" s="26" t="str">
        <f>INDEX('Data Tab2'!$C:$C,MATCH('Data Tab1'!A21121,'Data Tab2'!$A:$A,0))</f>
        <v>LTN4</v>
      </c>
    </row>
    <row r="21122" spans="1:9" hidden="1">
      <c r="A21122" s="55">
        <v>105003230</v>
      </c>
      <c r="B21122" s="1" t="s">
        <v>33</v>
      </c>
      <c r="C21122" t="s">
        <v>32</v>
      </c>
      <c r="D21122" s="1" t="s">
        <v>11</v>
      </c>
      <c r="E21122" t="s">
        <v>12</v>
      </c>
      <c r="F21122" s="4" t="s">
        <v>14</v>
      </c>
      <c r="G21122" s="3">
        <v>10.999993999999999</v>
      </c>
      <c r="H21122" s="8">
        <v>7.7476069630209143E-2</v>
      </c>
      <c r="I21122" s="26" t="str">
        <f>INDEX('Data Tab2'!$C:$C,MATCH('Data Tab1'!A21122,'Data Tab2'!$A:$A,0))</f>
        <v>LTN4</v>
      </c>
    </row>
    <row r="21123" spans="1:9" hidden="1">
      <c r="A21123" s="55">
        <v>105003230</v>
      </c>
      <c r="B21123" s="1" t="s">
        <v>33</v>
      </c>
      <c r="C21123" t="s">
        <v>32</v>
      </c>
      <c r="D21123" s="1" t="s">
        <v>11</v>
      </c>
      <c r="E21123" t="s">
        <v>12</v>
      </c>
      <c r="F21123" s="4" t="s">
        <v>15</v>
      </c>
      <c r="G21123" s="3">
        <v>10.899991999999999</v>
      </c>
      <c r="H21123" s="8">
        <v>0.77416995064386551</v>
      </c>
      <c r="I21123" s="26" t="str">
        <f>INDEX('Data Tab2'!$C:$C,MATCH('Data Tab1'!A21123,'Data Tab2'!$A:$A,0))</f>
        <v>LTN4</v>
      </c>
    </row>
    <row r="21124" spans="1:9" hidden="1">
      <c r="A21124" s="55">
        <v>105003230</v>
      </c>
      <c r="B21124" s="1" t="s">
        <v>33</v>
      </c>
      <c r="C21124" t="s">
        <v>32</v>
      </c>
      <c r="D21124" s="1" t="s">
        <v>11</v>
      </c>
      <c r="E21124" t="s">
        <v>12</v>
      </c>
      <c r="F21124" s="4" t="s">
        <v>28</v>
      </c>
      <c r="G21124" s="3">
        <v>4.8508250000000004</v>
      </c>
      <c r="H21124" s="8">
        <v>2.0429269896275692E-2</v>
      </c>
      <c r="I21124" s="26" t="str">
        <f>INDEX('Data Tab2'!$C:$C,MATCH('Data Tab1'!A21124,'Data Tab2'!$A:$A,0))</f>
        <v>LTN4</v>
      </c>
    </row>
    <row r="21125" spans="1:9" hidden="1">
      <c r="A21125" s="55">
        <v>105003230</v>
      </c>
      <c r="B21125" s="1" t="s">
        <v>33</v>
      </c>
      <c r="C21125" t="s">
        <v>32</v>
      </c>
      <c r="D21125" s="1" t="s">
        <v>11</v>
      </c>
      <c r="E21125" t="s">
        <v>12</v>
      </c>
      <c r="F21125" s="4" t="s">
        <v>16</v>
      </c>
      <c r="G21125" s="3">
        <v>2.4991650000000001</v>
      </c>
      <c r="H21125" s="8">
        <v>0.72507000855869008</v>
      </c>
      <c r="I21125" s="26" t="str">
        <f>INDEX('Data Tab2'!$C:$C,MATCH('Data Tab1'!A21125,'Data Tab2'!$A:$A,0))</f>
        <v>LTN4</v>
      </c>
    </row>
    <row r="21126" spans="1:9" hidden="1">
      <c r="A21126" s="55">
        <v>105003230</v>
      </c>
      <c r="B21126" s="1" t="s">
        <v>33</v>
      </c>
      <c r="C21126" t="s">
        <v>32</v>
      </c>
      <c r="D21126" s="1" t="s">
        <v>17</v>
      </c>
      <c r="E21126" t="s">
        <v>18</v>
      </c>
      <c r="F21126" s="4" t="s">
        <v>35</v>
      </c>
      <c r="G21126" s="3">
        <v>4.9999929999999999</v>
      </c>
      <c r="H21126" s="8">
        <v>0.45469226467253721</v>
      </c>
      <c r="I21126" s="26" t="str">
        <f>INDEX('Data Tab2'!$C:$C,MATCH('Data Tab1'!A21126,'Data Tab2'!$A:$A,0))</f>
        <v>LTN4</v>
      </c>
    </row>
    <row r="21127" spans="1:9" hidden="1">
      <c r="A21127" s="55">
        <v>105003230</v>
      </c>
      <c r="B21127" s="1" t="s">
        <v>33</v>
      </c>
      <c r="C21127" t="s">
        <v>32</v>
      </c>
      <c r="D21127" s="1" t="s">
        <v>17</v>
      </c>
      <c r="E21127" t="s">
        <v>18</v>
      </c>
      <c r="F21127" s="4" t="s">
        <v>36</v>
      </c>
      <c r="G21127" s="3">
        <v>9.9999939999999992</v>
      </c>
      <c r="H21127" s="8">
        <v>0.46097115131629873</v>
      </c>
      <c r="I21127" s="26" t="str">
        <f>INDEX('Data Tab2'!$C:$C,MATCH('Data Tab1'!A21127,'Data Tab2'!$A:$A,0))</f>
        <v>LTN4</v>
      </c>
    </row>
    <row r="21128" spans="1:9" hidden="1">
      <c r="A21128" s="55">
        <v>105003230</v>
      </c>
      <c r="B21128" s="1" t="s">
        <v>33</v>
      </c>
      <c r="C21128" t="s">
        <v>32</v>
      </c>
      <c r="D21128" s="1" t="s">
        <v>17</v>
      </c>
      <c r="E21128" t="s">
        <v>18</v>
      </c>
      <c r="F21128" s="4" t="s">
        <v>38</v>
      </c>
      <c r="G21128" s="3">
        <v>9.4924929999999996</v>
      </c>
      <c r="H21128" s="8">
        <v>0.70968563234371429</v>
      </c>
      <c r="I21128" s="26" t="str">
        <f>INDEX('Data Tab2'!$C:$C,MATCH('Data Tab1'!A21128,'Data Tab2'!$A:$A,0))</f>
        <v>LTN4</v>
      </c>
    </row>
    <row r="21129" spans="1:9" hidden="1">
      <c r="A21129" s="55">
        <v>105003230</v>
      </c>
      <c r="B21129" s="1" t="s">
        <v>33</v>
      </c>
      <c r="C21129" t="s">
        <v>32</v>
      </c>
      <c r="D21129" s="1" t="s">
        <v>17</v>
      </c>
      <c r="E21129" t="s">
        <v>18</v>
      </c>
      <c r="F21129" s="4" t="s">
        <v>19</v>
      </c>
      <c r="G21129" s="3">
        <v>4.999994</v>
      </c>
      <c r="H21129" s="8">
        <v>4.4410478465507497E-3</v>
      </c>
      <c r="I21129" s="26" t="str">
        <f>INDEX('Data Tab2'!$C:$C,MATCH('Data Tab1'!A21129,'Data Tab2'!$A:$A,0))</f>
        <v>LTN4</v>
      </c>
    </row>
    <row r="21130" spans="1:9" hidden="1">
      <c r="A21130" s="55">
        <v>105003230</v>
      </c>
      <c r="B21130" s="1" t="s">
        <v>33</v>
      </c>
      <c r="C21130" t="s">
        <v>32</v>
      </c>
      <c r="D21130" s="1" t="s">
        <v>17</v>
      </c>
      <c r="E21130" t="s">
        <v>18</v>
      </c>
      <c r="F21130" s="4" t="s">
        <v>20</v>
      </c>
      <c r="G21130" s="3">
        <v>2.7338800000000001</v>
      </c>
      <c r="H21130" s="8">
        <v>0.37877947374996634</v>
      </c>
      <c r="I21130" s="26" t="str">
        <f>INDEX('Data Tab2'!$C:$C,MATCH('Data Tab1'!A21130,'Data Tab2'!$A:$A,0))</f>
        <v>LTN4</v>
      </c>
    </row>
    <row r="21131" spans="1:9" hidden="1">
      <c r="A21131" s="55">
        <v>105003230</v>
      </c>
      <c r="B21131" s="1" t="s">
        <v>33</v>
      </c>
      <c r="C21131" t="s">
        <v>32</v>
      </c>
      <c r="D21131" s="1" t="s">
        <v>17</v>
      </c>
      <c r="E21131" t="s">
        <v>18</v>
      </c>
      <c r="F21131" s="4" t="s">
        <v>21</v>
      </c>
      <c r="G21131" s="3">
        <v>4.9999919999999998</v>
      </c>
      <c r="H21131" s="8">
        <v>0.25543571088016748</v>
      </c>
      <c r="I21131" s="26" t="str">
        <f>INDEX('Data Tab2'!$C:$C,MATCH('Data Tab1'!A21131,'Data Tab2'!$A:$A,0))</f>
        <v>LTN4</v>
      </c>
    </row>
    <row r="21132" spans="1:9" hidden="1">
      <c r="A21132" s="55">
        <v>105003230</v>
      </c>
      <c r="B21132" s="1" t="s">
        <v>33</v>
      </c>
      <c r="C21132" t="s">
        <v>32</v>
      </c>
      <c r="D21132" s="1" t="s">
        <v>17</v>
      </c>
      <c r="E21132" t="s">
        <v>18</v>
      </c>
      <c r="F21132" s="4" t="s">
        <v>22</v>
      </c>
      <c r="G21132" s="3">
        <v>4.9999909999999996</v>
      </c>
      <c r="H21132" s="8">
        <v>0.91719623928643568</v>
      </c>
      <c r="I21132" s="26" t="str">
        <f>INDEX('Data Tab2'!$C:$C,MATCH('Data Tab1'!A21132,'Data Tab2'!$A:$A,0))</f>
        <v>LTN4</v>
      </c>
    </row>
    <row r="21133" spans="1:9" hidden="1">
      <c r="A21133" s="55">
        <v>105003230</v>
      </c>
      <c r="B21133" s="1" t="s">
        <v>33</v>
      </c>
      <c r="C21133" t="s">
        <v>32</v>
      </c>
      <c r="D21133" s="1" t="s">
        <v>17</v>
      </c>
      <c r="E21133" t="s">
        <v>23</v>
      </c>
      <c r="F21133" s="4" t="s">
        <v>24</v>
      </c>
      <c r="G21133" s="3">
        <v>4.9999929999999999</v>
      </c>
      <c r="H21133" s="8">
        <v>0.10305206527348565</v>
      </c>
      <c r="I21133" s="26" t="str">
        <f>INDEX('Data Tab2'!$C:$C,MATCH('Data Tab1'!A21133,'Data Tab2'!$A:$A,0))</f>
        <v>LTN4</v>
      </c>
    </row>
    <row r="21134" spans="1:9" hidden="1">
      <c r="A21134" s="56">
        <v>105003230</v>
      </c>
      <c r="B21134" s="1" t="s">
        <v>33</v>
      </c>
      <c r="C21134" t="s">
        <v>32</v>
      </c>
      <c r="D21134" s="1" t="s">
        <v>17</v>
      </c>
      <c r="E21134" t="s">
        <v>23</v>
      </c>
      <c r="F21134" s="4" t="s">
        <v>25</v>
      </c>
      <c r="G21134" s="3">
        <v>0</v>
      </c>
      <c r="H21134" s="8">
        <v>0.76139411220542796</v>
      </c>
      <c r="I21134" s="26" t="str">
        <f>INDEX('Data Tab2'!$C:$C,MATCH('Data Tab1'!A21134,'Data Tab2'!$A:$A,0))</f>
        <v>LTN4</v>
      </c>
    </row>
    <row r="21135" spans="1:9">
      <c r="A21135" s="55">
        <v>105003233</v>
      </c>
      <c r="B21135" s="1" t="s">
        <v>9</v>
      </c>
      <c r="C21135" t="s">
        <v>31</v>
      </c>
      <c r="D21135" s="1" t="s">
        <v>17</v>
      </c>
      <c r="E21135" t="s">
        <v>18</v>
      </c>
      <c r="F21135" s="4" t="s">
        <v>38</v>
      </c>
      <c r="G21135" s="3">
        <v>6.1477750000000002</v>
      </c>
      <c r="H21135" s="8">
        <v>0.99692632761092093</v>
      </c>
      <c r="I21135" s="26" t="str">
        <f>INDEX('Data Tab2'!$C:$C,MATCH('Data Tab1'!A21135,'Data Tab2'!$A:$A,0))</f>
        <v>LYS1</v>
      </c>
    </row>
    <row r="21136" spans="1:9" hidden="1">
      <c r="A21136" s="56">
        <v>105003233</v>
      </c>
      <c r="B21136" s="1" t="s">
        <v>9</v>
      </c>
      <c r="C21136" t="s">
        <v>32</v>
      </c>
      <c r="D21136" s="1" t="s">
        <v>17</v>
      </c>
      <c r="E21136" t="s">
        <v>18</v>
      </c>
      <c r="F21136" s="4" t="s">
        <v>21</v>
      </c>
      <c r="G21136" s="3">
        <v>10</v>
      </c>
      <c r="H21136" s="8">
        <v>0.32416324622731618</v>
      </c>
      <c r="I21136" s="26" t="str">
        <f>INDEX('Data Tab2'!$C:$C,MATCH('Data Tab1'!A21136,'Data Tab2'!$A:$A,0))</f>
        <v>LYS1</v>
      </c>
    </row>
    <row r="21137" spans="1:9">
      <c r="A21137" s="55">
        <v>105003234</v>
      </c>
      <c r="B21137" s="1" t="s">
        <v>33</v>
      </c>
      <c r="C21137" t="s">
        <v>27</v>
      </c>
      <c r="D21137" s="1" t="s">
        <v>11</v>
      </c>
      <c r="E21137" t="s">
        <v>12</v>
      </c>
      <c r="F21137" s="4" t="s">
        <v>13</v>
      </c>
      <c r="G21137" s="3">
        <v>10.748329</v>
      </c>
      <c r="H21137" s="8">
        <v>0.17843314570443602</v>
      </c>
      <c r="I21137" s="26" t="str">
        <f>INDEX('Data Tab2'!$C:$C,MATCH('Data Tab1'!A21137,'Data Tab2'!$A:$A,0))</f>
        <v>MAD4</v>
      </c>
    </row>
    <row r="21138" spans="1:9" hidden="1">
      <c r="A21138" s="55">
        <v>105003234</v>
      </c>
      <c r="B21138" s="1" t="s">
        <v>33</v>
      </c>
      <c r="C21138" t="s">
        <v>27</v>
      </c>
      <c r="D21138" s="1" t="s">
        <v>11</v>
      </c>
      <c r="E21138" t="s">
        <v>12</v>
      </c>
      <c r="F21138" s="4" t="s">
        <v>34</v>
      </c>
      <c r="G21138" s="3">
        <v>10.994718000000001</v>
      </c>
      <c r="H21138" s="8">
        <v>0.90874495044973735</v>
      </c>
      <c r="I21138" s="26" t="str">
        <f>INDEX('Data Tab2'!$C:$C,MATCH('Data Tab1'!A21138,'Data Tab2'!$A:$A,0))</f>
        <v>MAD4</v>
      </c>
    </row>
    <row r="21139" spans="1:9" hidden="1">
      <c r="A21139" s="55">
        <v>105003234</v>
      </c>
      <c r="B21139" s="1" t="s">
        <v>33</v>
      </c>
      <c r="C21139" t="s">
        <v>27</v>
      </c>
      <c r="D21139" s="1" t="s">
        <v>11</v>
      </c>
      <c r="E21139" t="s">
        <v>12</v>
      </c>
      <c r="F21139" s="4" t="s">
        <v>14</v>
      </c>
      <c r="G21139" s="3">
        <v>10.984718000000001</v>
      </c>
      <c r="H21139" s="8">
        <v>0.7371780618130146</v>
      </c>
      <c r="I21139" s="26" t="str">
        <f>INDEX('Data Tab2'!$C:$C,MATCH('Data Tab1'!A21139,'Data Tab2'!$A:$A,0))</f>
        <v>MAD4</v>
      </c>
    </row>
    <row r="21140" spans="1:9" hidden="1">
      <c r="A21140" s="55">
        <v>105003234</v>
      </c>
      <c r="B21140" s="1" t="s">
        <v>33</v>
      </c>
      <c r="C21140" t="s">
        <v>27</v>
      </c>
      <c r="D21140" s="1" t="s">
        <v>11</v>
      </c>
      <c r="E21140" t="s">
        <v>12</v>
      </c>
      <c r="F21140" s="4" t="s">
        <v>15</v>
      </c>
      <c r="G21140" s="3">
        <v>10.989440999999999</v>
      </c>
      <c r="H21140" s="8">
        <v>0.46406391803842739</v>
      </c>
      <c r="I21140" s="26" t="str">
        <f>INDEX('Data Tab2'!$C:$C,MATCH('Data Tab1'!A21140,'Data Tab2'!$A:$A,0))</f>
        <v>MAD4</v>
      </c>
    </row>
    <row r="21141" spans="1:9" hidden="1">
      <c r="A21141" s="55">
        <v>105003234</v>
      </c>
      <c r="B21141" s="1" t="s">
        <v>33</v>
      </c>
      <c r="C21141" t="s">
        <v>27</v>
      </c>
      <c r="D21141" s="1" t="s">
        <v>11</v>
      </c>
      <c r="E21141" t="s">
        <v>12</v>
      </c>
      <c r="F21141" s="4" t="s">
        <v>28</v>
      </c>
      <c r="G21141" s="3">
        <v>10.981662</v>
      </c>
      <c r="H21141" s="8">
        <v>9.8443843676546683E-3</v>
      </c>
      <c r="I21141" s="26" t="str">
        <f>INDEX('Data Tab2'!$C:$C,MATCH('Data Tab1'!A21141,'Data Tab2'!$A:$A,0))</f>
        <v>MAD4</v>
      </c>
    </row>
    <row r="21142" spans="1:9" hidden="1">
      <c r="A21142" s="56">
        <v>105003234</v>
      </c>
      <c r="B21142" s="1" t="s">
        <v>33</v>
      </c>
      <c r="C21142" t="s">
        <v>27</v>
      </c>
      <c r="D21142" s="1" t="s">
        <v>17</v>
      </c>
      <c r="E21142" t="s">
        <v>23</v>
      </c>
      <c r="F21142" s="4" t="s">
        <v>25</v>
      </c>
      <c r="G21142" s="3">
        <v>0</v>
      </c>
      <c r="H21142" s="8">
        <v>0.68654972926525115</v>
      </c>
      <c r="I21142" s="26" t="str">
        <f>INDEX('Data Tab2'!$C:$C,MATCH('Data Tab1'!A21142,'Data Tab2'!$A:$A,0))</f>
        <v>MAD4</v>
      </c>
    </row>
    <row r="21143" spans="1:9">
      <c r="A21143" s="55">
        <v>105003235</v>
      </c>
      <c r="B21143" s="1" t="s">
        <v>9</v>
      </c>
      <c r="C21143" t="s">
        <v>27</v>
      </c>
      <c r="D21143" s="1" t="s">
        <v>11</v>
      </c>
      <c r="E21143" t="s">
        <v>12</v>
      </c>
      <c r="F21143" s="4" t="s">
        <v>14</v>
      </c>
      <c r="G21143" s="3">
        <v>9.9899959999999997</v>
      </c>
      <c r="H21143" s="8">
        <v>0.78366733341364991</v>
      </c>
      <c r="I21143" s="26" t="str">
        <f>INDEX('Data Tab2'!$C:$C,MATCH('Data Tab1'!A21143,'Data Tab2'!$A:$A,0))</f>
        <v>MAD6</v>
      </c>
    </row>
    <row r="21144" spans="1:9" hidden="1">
      <c r="A21144" s="55">
        <v>105003235</v>
      </c>
      <c r="B21144" s="1" t="s">
        <v>9</v>
      </c>
      <c r="C21144" t="s">
        <v>27</v>
      </c>
      <c r="D21144" s="1" t="s">
        <v>11</v>
      </c>
      <c r="E21144" t="s">
        <v>12</v>
      </c>
      <c r="F21144" s="4" t="s">
        <v>28</v>
      </c>
      <c r="G21144" s="3">
        <v>10.993050999999999</v>
      </c>
      <c r="H21144" s="8">
        <v>0.94030915049461317</v>
      </c>
      <c r="I21144" s="26" t="str">
        <f>INDEX('Data Tab2'!$C:$C,MATCH('Data Tab1'!A21144,'Data Tab2'!$A:$A,0))</f>
        <v>MAD6</v>
      </c>
    </row>
    <row r="21145" spans="1:9" hidden="1">
      <c r="A21145" s="56">
        <v>105003235</v>
      </c>
      <c r="B21145" s="1" t="s">
        <v>9</v>
      </c>
      <c r="C21145" t="s">
        <v>27</v>
      </c>
      <c r="D21145" s="1" t="s">
        <v>11</v>
      </c>
      <c r="E21145" t="s">
        <v>12</v>
      </c>
      <c r="F21145" s="4" t="s">
        <v>29</v>
      </c>
      <c r="G21145" s="3">
        <v>9.9858290000000007</v>
      </c>
      <c r="H21145" s="8">
        <v>0.76849176935546526</v>
      </c>
      <c r="I21145" s="26" t="str">
        <f>INDEX('Data Tab2'!$C:$C,MATCH('Data Tab1'!A21145,'Data Tab2'!$A:$A,0))</f>
        <v>MAD6</v>
      </c>
    </row>
    <row r="21146" spans="1:9">
      <c r="A21146" s="55">
        <v>105003236</v>
      </c>
      <c r="B21146" s="1" t="s">
        <v>9</v>
      </c>
      <c r="C21146" t="s">
        <v>37</v>
      </c>
      <c r="D21146" s="1" t="s">
        <v>11</v>
      </c>
      <c r="E21146" t="s">
        <v>12</v>
      </c>
      <c r="F21146" s="4" t="s">
        <v>14</v>
      </c>
      <c r="G21146" s="3">
        <v>4.68222</v>
      </c>
      <c r="H21146" s="8">
        <v>0.25787356765881264</v>
      </c>
      <c r="I21146" s="26" t="str">
        <f>INDEX('Data Tab2'!$C:$C,MATCH('Data Tab1'!A21146,'Data Tab2'!$A:$A,0))</f>
        <v>MAN1</v>
      </c>
    </row>
    <row r="21147" spans="1:9" hidden="1">
      <c r="A21147" s="55">
        <v>105003236</v>
      </c>
      <c r="B21147" s="1" t="s">
        <v>9</v>
      </c>
      <c r="C21147" t="s">
        <v>37</v>
      </c>
      <c r="D21147" s="1" t="s">
        <v>11</v>
      </c>
      <c r="E21147" t="s">
        <v>12</v>
      </c>
      <c r="F21147" s="4" t="s">
        <v>15</v>
      </c>
      <c r="G21147" s="3">
        <v>3.5122179999999998</v>
      </c>
      <c r="H21147" s="8">
        <v>0.78706414920685464</v>
      </c>
      <c r="I21147" s="26" t="str">
        <f>INDEX('Data Tab2'!$C:$C,MATCH('Data Tab1'!A21147,'Data Tab2'!$A:$A,0))</f>
        <v>MAN1</v>
      </c>
    </row>
    <row r="21148" spans="1:9" hidden="1">
      <c r="A21148" s="55">
        <v>105003236</v>
      </c>
      <c r="B21148" s="1" t="s">
        <v>9</v>
      </c>
      <c r="C21148" t="s">
        <v>37</v>
      </c>
      <c r="D21148" s="1" t="s">
        <v>17</v>
      </c>
      <c r="E21148" t="s">
        <v>18</v>
      </c>
      <c r="F21148" s="4" t="s">
        <v>35</v>
      </c>
      <c r="G21148" s="3">
        <v>2.0516640000000002</v>
      </c>
      <c r="H21148" s="8">
        <v>0.57868843596393615</v>
      </c>
      <c r="I21148" s="26" t="str">
        <f>INDEX('Data Tab2'!$C:$C,MATCH('Data Tab1'!A21148,'Data Tab2'!$A:$A,0))</f>
        <v>MAN1</v>
      </c>
    </row>
    <row r="21149" spans="1:9" hidden="1">
      <c r="A21149" s="55">
        <v>105003236</v>
      </c>
      <c r="B21149" s="1" t="s">
        <v>9</v>
      </c>
      <c r="C21149" t="s">
        <v>37</v>
      </c>
      <c r="D21149" s="1" t="s">
        <v>17</v>
      </c>
      <c r="E21149" t="s">
        <v>18</v>
      </c>
      <c r="F21149" s="4" t="s">
        <v>36</v>
      </c>
      <c r="G21149" s="3">
        <v>8.3377739999999996</v>
      </c>
      <c r="H21149" s="8">
        <v>0.5728071137555717</v>
      </c>
      <c r="I21149" s="26" t="str">
        <f>INDEX('Data Tab2'!$C:$C,MATCH('Data Tab1'!A21149,'Data Tab2'!$A:$A,0))</f>
        <v>MAN1</v>
      </c>
    </row>
    <row r="21150" spans="1:9" hidden="1">
      <c r="A21150" s="55">
        <v>105003236</v>
      </c>
      <c r="B21150" s="1" t="s">
        <v>9</v>
      </c>
      <c r="C21150" t="s">
        <v>31</v>
      </c>
      <c r="D21150" s="1" t="s">
        <v>11</v>
      </c>
      <c r="E21150" t="s">
        <v>12</v>
      </c>
      <c r="F21150" s="4" t="s">
        <v>13</v>
      </c>
      <c r="G21150" s="3">
        <v>10.999998</v>
      </c>
      <c r="H21150" s="8">
        <v>0.96161441460122543</v>
      </c>
      <c r="I21150" s="26" t="str">
        <f>INDEX('Data Tab2'!$C:$C,MATCH('Data Tab1'!A21150,'Data Tab2'!$A:$A,0))</f>
        <v>MAN1</v>
      </c>
    </row>
    <row r="21151" spans="1:9" hidden="1">
      <c r="A21151" s="55">
        <v>105003236</v>
      </c>
      <c r="B21151" s="1" t="s">
        <v>9</v>
      </c>
      <c r="C21151" t="s">
        <v>31</v>
      </c>
      <c r="D21151" s="1" t="s">
        <v>11</v>
      </c>
      <c r="E21151" t="s">
        <v>12</v>
      </c>
      <c r="F21151" s="4" t="s">
        <v>14</v>
      </c>
      <c r="G21151" s="3">
        <v>0.28749799999999998</v>
      </c>
      <c r="H21151" s="8">
        <v>0.9169247525943659</v>
      </c>
      <c r="I21151" s="26" t="str">
        <f>INDEX('Data Tab2'!$C:$C,MATCH('Data Tab1'!A21151,'Data Tab2'!$A:$A,0))</f>
        <v>MAN1</v>
      </c>
    </row>
    <row r="21152" spans="1:9" hidden="1">
      <c r="A21152" s="55">
        <v>105003236</v>
      </c>
      <c r="B21152" s="1" t="s">
        <v>9</v>
      </c>
      <c r="C21152" t="s">
        <v>31</v>
      </c>
      <c r="D21152" s="1" t="s">
        <v>11</v>
      </c>
      <c r="E21152" t="s">
        <v>12</v>
      </c>
      <c r="F21152" s="4" t="s">
        <v>15</v>
      </c>
      <c r="G21152" s="3">
        <v>5.3869429999999996</v>
      </c>
      <c r="H21152" s="8">
        <v>0.85621722208934137</v>
      </c>
      <c r="I21152" s="26" t="str">
        <f>INDEX('Data Tab2'!$C:$C,MATCH('Data Tab1'!A21152,'Data Tab2'!$A:$A,0))</f>
        <v>MAN1</v>
      </c>
    </row>
    <row r="21153" spans="1:9" hidden="1">
      <c r="A21153" s="55">
        <v>105003236</v>
      </c>
      <c r="B21153" s="1" t="s">
        <v>9</v>
      </c>
      <c r="C21153" t="s">
        <v>31</v>
      </c>
      <c r="D21153" s="1" t="s">
        <v>11</v>
      </c>
      <c r="E21153" t="s">
        <v>12</v>
      </c>
      <c r="F21153" s="4" t="s">
        <v>28</v>
      </c>
      <c r="G21153" s="3">
        <v>10.999995999999999</v>
      </c>
      <c r="H21153" s="8">
        <v>0.25407261953149796</v>
      </c>
      <c r="I21153" s="26" t="str">
        <f>INDEX('Data Tab2'!$C:$C,MATCH('Data Tab1'!A21153,'Data Tab2'!$A:$A,0))</f>
        <v>MAN1</v>
      </c>
    </row>
    <row r="21154" spans="1:9" hidden="1">
      <c r="A21154" s="55">
        <v>105003236</v>
      </c>
      <c r="B21154" s="1" t="s">
        <v>33</v>
      </c>
      <c r="C21154" t="s">
        <v>31</v>
      </c>
      <c r="D21154" s="1" t="s">
        <v>17</v>
      </c>
      <c r="E21154" t="s">
        <v>18</v>
      </c>
      <c r="F21154" s="4" t="s">
        <v>35</v>
      </c>
      <c r="G21154" s="3">
        <v>7.9474970000000003</v>
      </c>
      <c r="H21154" s="8">
        <v>0.75761351394465259</v>
      </c>
      <c r="I21154" s="26" t="str">
        <f>INDEX('Data Tab2'!$C:$C,MATCH('Data Tab1'!A21154,'Data Tab2'!$A:$A,0))</f>
        <v>MAN1</v>
      </c>
    </row>
    <row r="21155" spans="1:9" hidden="1">
      <c r="A21155" s="55">
        <v>105003236</v>
      </c>
      <c r="B21155" s="1" t="s">
        <v>33</v>
      </c>
      <c r="C21155" t="s">
        <v>31</v>
      </c>
      <c r="D21155" s="1" t="s">
        <v>17</v>
      </c>
      <c r="E21155" t="s">
        <v>18</v>
      </c>
      <c r="F21155" s="4" t="s">
        <v>38</v>
      </c>
      <c r="G21155" s="3">
        <v>9.4819410000000008</v>
      </c>
      <c r="H21155" s="8">
        <v>0.1955217140178559</v>
      </c>
      <c r="I21155" s="26" t="str">
        <f>INDEX('Data Tab2'!$C:$C,MATCH('Data Tab1'!A21155,'Data Tab2'!$A:$A,0))</f>
        <v>MAN1</v>
      </c>
    </row>
    <row r="21156" spans="1:9" hidden="1">
      <c r="A21156" s="56">
        <v>105003236</v>
      </c>
      <c r="B21156" s="1" t="s">
        <v>33</v>
      </c>
      <c r="C21156" t="s">
        <v>31</v>
      </c>
      <c r="D21156" s="1" t="s">
        <v>17</v>
      </c>
      <c r="E21156" t="s">
        <v>18</v>
      </c>
      <c r="F21156" s="4" t="s">
        <v>19</v>
      </c>
      <c r="G21156" s="3">
        <v>9.9999970000000005</v>
      </c>
      <c r="H21156" s="8">
        <v>0.54338048427379826</v>
      </c>
      <c r="I21156" s="26" t="str">
        <f>INDEX('Data Tab2'!$C:$C,MATCH('Data Tab1'!A21156,'Data Tab2'!$A:$A,0))</f>
        <v>MAN1</v>
      </c>
    </row>
    <row r="21157" spans="1:9">
      <c r="A21157" s="55">
        <v>105003237</v>
      </c>
      <c r="B21157" s="1" t="s">
        <v>9</v>
      </c>
      <c r="C21157" t="s">
        <v>37</v>
      </c>
      <c r="D21157" s="1" t="s">
        <v>11</v>
      </c>
      <c r="E21157" t="s">
        <v>12</v>
      </c>
      <c r="F21157" s="4" t="s">
        <v>14</v>
      </c>
      <c r="G21157" s="3">
        <v>3.618331</v>
      </c>
      <c r="H21157" s="8">
        <v>0.72654028785866076</v>
      </c>
      <c r="I21157" s="26" t="str">
        <f>INDEX('Data Tab2'!$C:$C,MATCH('Data Tab1'!A21157,'Data Tab2'!$A:$A,0))</f>
        <v>MAN2</v>
      </c>
    </row>
    <row r="21158" spans="1:9" hidden="1">
      <c r="A21158" s="55">
        <v>105003237</v>
      </c>
      <c r="B21158" s="1" t="s">
        <v>9</v>
      </c>
      <c r="C21158" t="s">
        <v>37</v>
      </c>
      <c r="D21158" s="1" t="s">
        <v>11</v>
      </c>
      <c r="E21158" t="s">
        <v>12</v>
      </c>
      <c r="F21158" s="4" t="s">
        <v>15</v>
      </c>
      <c r="G21158" s="3">
        <v>8.9986099999999993</v>
      </c>
      <c r="H21158" s="8">
        <v>0.99713631254380897</v>
      </c>
      <c r="I21158" s="26" t="str">
        <f>INDEX('Data Tab2'!$C:$C,MATCH('Data Tab1'!A21158,'Data Tab2'!$A:$A,0))</f>
        <v>MAN2</v>
      </c>
    </row>
    <row r="21159" spans="1:9" hidden="1">
      <c r="A21159" s="55">
        <v>105003237</v>
      </c>
      <c r="B21159" s="1" t="s">
        <v>9</v>
      </c>
      <c r="C21159" t="s">
        <v>37</v>
      </c>
      <c r="D21159" s="1" t="s">
        <v>11</v>
      </c>
      <c r="E21159" t="s">
        <v>12</v>
      </c>
      <c r="F21159" s="4" t="s">
        <v>28</v>
      </c>
      <c r="G21159" s="3">
        <v>1.0813870000000001</v>
      </c>
      <c r="H21159" s="8">
        <v>0.14117550780890187</v>
      </c>
      <c r="I21159" s="26" t="str">
        <f>INDEX('Data Tab2'!$C:$C,MATCH('Data Tab1'!A21159,'Data Tab2'!$A:$A,0))</f>
        <v>MAN2</v>
      </c>
    </row>
    <row r="21160" spans="1:9" hidden="1">
      <c r="A21160" s="55">
        <v>105003237</v>
      </c>
      <c r="B21160" s="1" t="s">
        <v>9</v>
      </c>
      <c r="C21160" t="s">
        <v>31</v>
      </c>
      <c r="D21160" s="1" t="s">
        <v>11</v>
      </c>
      <c r="E21160" t="s">
        <v>12</v>
      </c>
      <c r="F21160" s="4" t="s">
        <v>13</v>
      </c>
      <c r="G21160" s="3">
        <v>10.999998</v>
      </c>
      <c r="H21160" s="8">
        <v>0.94269706396309283</v>
      </c>
      <c r="I21160" s="26" t="str">
        <f>INDEX('Data Tab2'!$C:$C,MATCH('Data Tab1'!A21160,'Data Tab2'!$A:$A,0))</f>
        <v>MAN2</v>
      </c>
    </row>
    <row r="21161" spans="1:9" hidden="1">
      <c r="A21161" s="55">
        <v>105003237</v>
      </c>
      <c r="B21161" s="1" t="s">
        <v>9</v>
      </c>
      <c r="C21161" t="s">
        <v>31</v>
      </c>
      <c r="D21161" s="1" t="s">
        <v>11</v>
      </c>
      <c r="E21161" t="s">
        <v>12</v>
      </c>
      <c r="F21161" s="4" t="s">
        <v>34</v>
      </c>
      <c r="G21161" s="3">
        <v>10.999998</v>
      </c>
      <c r="H21161" s="8">
        <v>0.53041941663160441</v>
      </c>
      <c r="I21161" s="26" t="str">
        <f>INDEX('Data Tab2'!$C:$C,MATCH('Data Tab1'!A21161,'Data Tab2'!$A:$A,0))</f>
        <v>MAN2</v>
      </c>
    </row>
    <row r="21162" spans="1:9" hidden="1">
      <c r="A21162" s="55">
        <v>105003237</v>
      </c>
      <c r="B21162" s="1" t="s">
        <v>9</v>
      </c>
      <c r="C21162" t="s">
        <v>31</v>
      </c>
      <c r="D21162" s="1" t="s">
        <v>11</v>
      </c>
      <c r="E21162" t="s">
        <v>12</v>
      </c>
      <c r="F21162" s="4" t="s">
        <v>14</v>
      </c>
      <c r="G21162" s="3">
        <v>6.5213869999999998</v>
      </c>
      <c r="H21162" s="8">
        <v>0.93147101115268671</v>
      </c>
      <c r="I21162" s="26" t="str">
        <f>INDEX('Data Tab2'!$C:$C,MATCH('Data Tab1'!A21162,'Data Tab2'!$A:$A,0))</f>
        <v>MAN2</v>
      </c>
    </row>
    <row r="21163" spans="1:9" hidden="1">
      <c r="A21163" s="55">
        <v>105003237</v>
      </c>
      <c r="B21163" s="1" t="s">
        <v>9</v>
      </c>
      <c r="C21163" t="s">
        <v>31</v>
      </c>
      <c r="D21163" s="1" t="s">
        <v>11</v>
      </c>
      <c r="E21163" t="s">
        <v>12</v>
      </c>
      <c r="F21163" s="4" t="s">
        <v>28</v>
      </c>
      <c r="G21163" s="3">
        <v>9.918329</v>
      </c>
      <c r="H21163" s="8">
        <v>0.29631703232867801</v>
      </c>
      <c r="I21163" s="26" t="str">
        <f>INDEX('Data Tab2'!$C:$C,MATCH('Data Tab1'!A21163,'Data Tab2'!$A:$A,0))</f>
        <v>MAN2</v>
      </c>
    </row>
    <row r="21164" spans="1:9" hidden="1">
      <c r="A21164" s="55">
        <v>105003237</v>
      </c>
      <c r="B21164" s="1" t="s">
        <v>9</v>
      </c>
      <c r="C21164" t="s">
        <v>27</v>
      </c>
      <c r="D21164" s="1" t="s">
        <v>17</v>
      </c>
      <c r="E21164" t="s">
        <v>18</v>
      </c>
      <c r="F21164" s="4" t="s">
        <v>36</v>
      </c>
      <c r="G21164" s="3">
        <v>0.77694300000000005</v>
      </c>
      <c r="H21164" s="8">
        <v>0.32381424327102348</v>
      </c>
      <c r="I21164" s="26" t="str">
        <f>INDEX('Data Tab2'!$C:$C,MATCH('Data Tab1'!A21164,'Data Tab2'!$A:$A,0))</f>
        <v>MAN2</v>
      </c>
    </row>
    <row r="21165" spans="1:9" hidden="1">
      <c r="A21165" s="55">
        <v>105003237</v>
      </c>
      <c r="B21165" s="1" t="s">
        <v>9</v>
      </c>
      <c r="C21165" t="s">
        <v>27</v>
      </c>
      <c r="D21165" s="1" t="s">
        <v>17</v>
      </c>
      <c r="E21165" t="s">
        <v>18</v>
      </c>
      <c r="F21165" s="4" t="s">
        <v>38</v>
      </c>
      <c r="G21165" s="3">
        <v>1.250553</v>
      </c>
      <c r="H21165" s="8">
        <v>0.82378354516181063</v>
      </c>
      <c r="I21165" s="26" t="str">
        <f>INDEX('Data Tab2'!$C:$C,MATCH('Data Tab1'!A21165,'Data Tab2'!$A:$A,0))</f>
        <v>MAN2</v>
      </c>
    </row>
    <row r="21166" spans="1:9" hidden="1">
      <c r="A21166" s="55">
        <v>105003237</v>
      </c>
      <c r="B21166" s="1" t="s">
        <v>9</v>
      </c>
      <c r="C21166" t="s">
        <v>27</v>
      </c>
      <c r="D21166" s="1" t="s">
        <v>17</v>
      </c>
      <c r="E21166" t="s">
        <v>18</v>
      </c>
      <c r="F21166" s="4" t="s">
        <v>19</v>
      </c>
      <c r="G21166" s="3">
        <v>7.0891630000000001</v>
      </c>
      <c r="H21166" s="8">
        <v>0.81679391216539199</v>
      </c>
      <c r="I21166" s="26" t="str">
        <f>INDEX('Data Tab2'!$C:$C,MATCH('Data Tab1'!A21166,'Data Tab2'!$A:$A,0))</f>
        <v>MAN2</v>
      </c>
    </row>
    <row r="21167" spans="1:9" hidden="1">
      <c r="A21167" s="55">
        <v>105003237</v>
      </c>
      <c r="B21167" s="1" t="s">
        <v>9</v>
      </c>
      <c r="C21167" t="s">
        <v>39</v>
      </c>
      <c r="D21167" s="1" t="s">
        <v>17</v>
      </c>
      <c r="E21167" t="s">
        <v>18</v>
      </c>
      <c r="F21167" s="4" t="s">
        <v>35</v>
      </c>
      <c r="G21167" s="3">
        <v>0.95027700000000004</v>
      </c>
      <c r="H21167" s="8">
        <v>0.92259939521877288</v>
      </c>
      <c r="I21167" s="26" t="str">
        <f>INDEX('Data Tab2'!$C:$C,MATCH('Data Tab1'!A21167,'Data Tab2'!$A:$A,0))</f>
        <v>MAN2</v>
      </c>
    </row>
    <row r="21168" spans="1:9" hidden="1">
      <c r="A21168" s="55">
        <v>105003237</v>
      </c>
      <c r="B21168" s="1" t="s">
        <v>9</v>
      </c>
      <c r="C21168" t="s">
        <v>39</v>
      </c>
      <c r="D21168" s="1" t="s">
        <v>17</v>
      </c>
      <c r="E21168" t="s">
        <v>18</v>
      </c>
      <c r="F21168" s="4" t="s">
        <v>19</v>
      </c>
      <c r="G21168" s="3">
        <v>2.9097200000000001</v>
      </c>
      <c r="H21168" s="8">
        <v>0.81238914782260929</v>
      </c>
      <c r="I21168" s="26" t="str">
        <f>INDEX('Data Tab2'!$C:$C,MATCH('Data Tab1'!A21168,'Data Tab2'!$A:$A,0))</f>
        <v>MAN2</v>
      </c>
    </row>
    <row r="21169" spans="1:9" hidden="1">
      <c r="A21169" s="55">
        <v>105003237</v>
      </c>
      <c r="B21169" s="1" t="s">
        <v>33</v>
      </c>
      <c r="C21169" t="s">
        <v>31</v>
      </c>
      <c r="D21169" s="1" t="s">
        <v>17</v>
      </c>
      <c r="E21169" t="s">
        <v>18</v>
      </c>
      <c r="F21169" s="4" t="s">
        <v>35</v>
      </c>
      <c r="G21169" s="3">
        <v>9.0497200000000007</v>
      </c>
      <c r="H21169" s="8">
        <v>0.27149017279747034</v>
      </c>
      <c r="I21169" s="26" t="str">
        <f>INDEX('Data Tab2'!$C:$C,MATCH('Data Tab1'!A21169,'Data Tab2'!$A:$A,0))</f>
        <v>MAN2</v>
      </c>
    </row>
    <row r="21170" spans="1:9" hidden="1">
      <c r="A21170" s="55">
        <v>105003237</v>
      </c>
      <c r="B21170" s="1" t="s">
        <v>33</v>
      </c>
      <c r="C21170" t="s">
        <v>31</v>
      </c>
      <c r="D21170" s="1" t="s">
        <v>17</v>
      </c>
      <c r="E21170" t="s">
        <v>18</v>
      </c>
      <c r="F21170" s="4" t="s">
        <v>36</v>
      </c>
      <c r="G21170" s="3">
        <v>5.6655530000000001</v>
      </c>
      <c r="H21170" s="8">
        <v>0.76111826406758276</v>
      </c>
      <c r="I21170" s="26" t="str">
        <f>INDEX('Data Tab2'!$C:$C,MATCH('Data Tab1'!A21170,'Data Tab2'!$A:$A,0))</f>
        <v>MAN2</v>
      </c>
    </row>
    <row r="21171" spans="1:9" hidden="1">
      <c r="A21171" s="56">
        <v>105003237</v>
      </c>
      <c r="B21171" s="1" t="s">
        <v>33</v>
      </c>
      <c r="C21171" t="s">
        <v>31</v>
      </c>
      <c r="D21171" s="1" t="s">
        <v>17</v>
      </c>
      <c r="E21171" t="s">
        <v>18</v>
      </c>
      <c r="F21171" s="4" t="s">
        <v>38</v>
      </c>
      <c r="G21171" s="3">
        <v>8.7488840000000003</v>
      </c>
      <c r="H21171" s="8">
        <v>0.49088473400067034</v>
      </c>
      <c r="I21171" s="26" t="str">
        <f>INDEX('Data Tab2'!$C:$C,MATCH('Data Tab1'!A21171,'Data Tab2'!$A:$A,0))</f>
        <v>MAN2</v>
      </c>
    </row>
    <row r="21172" spans="1:9">
      <c r="A21172" s="55">
        <v>105003238</v>
      </c>
      <c r="B21172" s="1" t="s">
        <v>9</v>
      </c>
      <c r="C21172" t="s">
        <v>31</v>
      </c>
      <c r="D21172" s="1" t="s">
        <v>17</v>
      </c>
      <c r="E21172" t="s">
        <v>18</v>
      </c>
      <c r="F21172" s="4" t="s">
        <v>19</v>
      </c>
      <c r="G21172" s="3">
        <v>9.9999979999999997</v>
      </c>
      <c r="H21172" s="8">
        <v>4.0917089101972115E-2</v>
      </c>
      <c r="I21172" s="26" t="str">
        <f>INDEX('Data Tab2'!$C:$C,MATCH('Data Tab1'!A21172,'Data Tab2'!$A:$A,0))</f>
        <v>MAN3</v>
      </c>
    </row>
    <row r="21173" spans="1:9" hidden="1">
      <c r="A21173" s="55">
        <v>105003238</v>
      </c>
      <c r="B21173" s="1" t="s">
        <v>9</v>
      </c>
      <c r="C21173" t="s">
        <v>32</v>
      </c>
      <c r="D21173" s="1" t="s">
        <v>11</v>
      </c>
      <c r="E21173" t="s">
        <v>12</v>
      </c>
      <c r="F21173" s="4" t="s">
        <v>14</v>
      </c>
      <c r="G21173" s="3">
        <v>11.116664</v>
      </c>
      <c r="H21173" s="8">
        <v>0.68898204155162723</v>
      </c>
      <c r="I21173" s="26" t="str">
        <f>INDEX('Data Tab2'!$C:$C,MATCH('Data Tab1'!A21173,'Data Tab2'!$A:$A,0))</f>
        <v>MAN3</v>
      </c>
    </row>
    <row r="21174" spans="1:9" hidden="1">
      <c r="A21174" s="55">
        <v>105003238</v>
      </c>
      <c r="B21174" s="1" t="s">
        <v>9</v>
      </c>
      <c r="C21174" t="s">
        <v>32</v>
      </c>
      <c r="D21174" s="1" t="s">
        <v>11</v>
      </c>
      <c r="E21174" t="s">
        <v>12</v>
      </c>
      <c r="F21174" s="4" t="s">
        <v>15</v>
      </c>
      <c r="G21174" s="3">
        <v>10.999993</v>
      </c>
      <c r="H21174" s="8">
        <v>0.61884509860239489</v>
      </c>
      <c r="I21174" s="26" t="str">
        <f>INDEX('Data Tab2'!$C:$C,MATCH('Data Tab1'!A21174,'Data Tab2'!$A:$A,0))</f>
        <v>MAN3</v>
      </c>
    </row>
    <row r="21175" spans="1:9" hidden="1">
      <c r="A21175" s="55">
        <v>105003238</v>
      </c>
      <c r="B21175" s="1" t="s">
        <v>9</v>
      </c>
      <c r="C21175" t="s">
        <v>32</v>
      </c>
      <c r="D21175" s="1" t="s">
        <v>11</v>
      </c>
      <c r="E21175" t="s">
        <v>12</v>
      </c>
      <c r="F21175" s="4" t="s">
        <v>28</v>
      </c>
      <c r="G21175" s="3">
        <v>3.379715</v>
      </c>
      <c r="H21175" s="8">
        <v>0.34628964968064213</v>
      </c>
      <c r="I21175" s="26" t="str">
        <f>INDEX('Data Tab2'!$C:$C,MATCH('Data Tab1'!A21175,'Data Tab2'!$A:$A,0))</f>
        <v>MAN3</v>
      </c>
    </row>
    <row r="21176" spans="1:9" hidden="1">
      <c r="A21176" s="55">
        <v>105003238</v>
      </c>
      <c r="B21176" s="1" t="s">
        <v>9</v>
      </c>
      <c r="C21176" t="s">
        <v>32</v>
      </c>
      <c r="D21176" s="1" t="s">
        <v>11</v>
      </c>
      <c r="E21176" t="s">
        <v>12</v>
      </c>
      <c r="F21176" s="4" t="s">
        <v>29</v>
      </c>
      <c r="G21176" s="3">
        <v>0.44415900000000003</v>
      </c>
      <c r="H21176" s="8">
        <v>0.39351124305167695</v>
      </c>
      <c r="I21176" s="26" t="str">
        <f>INDEX('Data Tab2'!$C:$C,MATCH('Data Tab1'!A21176,'Data Tab2'!$A:$A,0))</f>
        <v>MAN3</v>
      </c>
    </row>
    <row r="21177" spans="1:9" hidden="1">
      <c r="A21177" s="55">
        <v>105003238</v>
      </c>
      <c r="B21177" s="1" t="s">
        <v>9</v>
      </c>
      <c r="C21177" t="s">
        <v>32</v>
      </c>
      <c r="D21177" s="1" t="s">
        <v>11</v>
      </c>
      <c r="E21177" t="s">
        <v>12</v>
      </c>
      <c r="F21177" s="4" t="s">
        <v>16</v>
      </c>
      <c r="G21177" s="3">
        <v>10.976651</v>
      </c>
      <c r="H21177" s="8">
        <v>0.61163419677040065</v>
      </c>
      <c r="I21177" s="26" t="str">
        <f>INDEX('Data Tab2'!$C:$C,MATCH('Data Tab1'!A21177,'Data Tab2'!$A:$A,0))</f>
        <v>MAN3</v>
      </c>
    </row>
    <row r="21178" spans="1:9" hidden="1">
      <c r="A21178" s="55">
        <v>105003238</v>
      </c>
      <c r="B21178" s="1" t="s">
        <v>33</v>
      </c>
      <c r="C21178" t="s">
        <v>32</v>
      </c>
      <c r="D21178" s="1" t="s">
        <v>17</v>
      </c>
      <c r="E21178" t="s">
        <v>18</v>
      </c>
      <c r="F21178" s="4" t="s">
        <v>35</v>
      </c>
      <c r="G21178" s="3">
        <v>9.6913780000000003</v>
      </c>
      <c r="H21178" s="8">
        <v>0.4329021696225851</v>
      </c>
      <c r="I21178" s="26" t="str">
        <f>INDEX('Data Tab2'!$C:$C,MATCH('Data Tab1'!A21178,'Data Tab2'!$A:$A,0))</f>
        <v>MAN3</v>
      </c>
    </row>
    <row r="21179" spans="1:9" hidden="1">
      <c r="A21179" s="55">
        <v>105003238</v>
      </c>
      <c r="B21179" s="1" t="s">
        <v>33</v>
      </c>
      <c r="C21179" t="s">
        <v>32</v>
      </c>
      <c r="D21179" s="1" t="s">
        <v>17</v>
      </c>
      <c r="E21179" t="s">
        <v>18</v>
      </c>
      <c r="F21179" s="4" t="s">
        <v>38</v>
      </c>
      <c r="G21179" s="3">
        <v>9.2694379999999992</v>
      </c>
      <c r="H21179" s="8">
        <v>0.25875093668230376</v>
      </c>
      <c r="I21179" s="26" t="str">
        <f>INDEX('Data Tab2'!$C:$C,MATCH('Data Tab1'!A21179,'Data Tab2'!$A:$A,0))</f>
        <v>MAN3</v>
      </c>
    </row>
    <row r="21180" spans="1:9" hidden="1">
      <c r="A21180" s="55">
        <v>105003238</v>
      </c>
      <c r="B21180" s="1" t="s">
        <v>33</v>
      </c>
      <c r="C21180" t="s">
        <v>32</v>
      </c>
      <c r="D21180" s="1" t="s">
        <v>17</v>
      </c>
      <c r="E21180" t="s">
        <v>18</v>
      </c>
      <c r="F21180" s="4" t="s">
        <v>20</v>
      </c>
      <c r="G21180" s="3">
        <v>9.6813800000000008</v>
      </c>
      <c r="H21180" s="8">
        <v>0.57053305402650256</v>
      </c>
      <c r="I21180" s="26" t="str">
        <f>INDEX('Data Tab2'!$C:$C,MATCH('Data Tab1'!A21180,'Data Tab2'!$A:$A,0))</f>
        <v>MAN3</v>
      </c>
    </row>
    <row r="21181" spans="1:9" hidden="1">
      <c r="A21181" s="55">
        <v>105003238</v>
      </c>
      <c r="B21181" s="1" t="s">
        <v>33</v>
      </c>
      <c r="C21181" t="s">
        <v>32</v>
      </c>
      <c r="D21181" s="1" t="s">
        <v>17</v>
      </c>
      <c r="E21181" t="s">
        <v>18</v>
      </c>
      <c r="F21181" s="4" t="s">
        <v>21</v>
      </c>
      <c r="G21181" s="3">
        <v>7.9022129999999997</v>
      </c>
      <c r="H21181" s="8">
        <v>0.24917802601269723</v>
      </c>
      <c r="I21181" s="26" t="str">
        <f>INDEX('Data Tab2'!$C:$C,MATCH('Data Tab1'!A21181,'Data Tab2'!$A:$A,0))</f>
        <v>MAN3</v>
      </c>
    </row>
    <row r="21182" spans="1:9" hidden="1">
      <c r="A21182" s="55">
        <v>105003238</v>
      </c>
      <c r="B21182" s="1" t="s">
        <v>33</v>
      </c>
      <c r="C21182" t="s">
        <v>32</v>
      </c>
      <c r="D21182" s="1" t="s">
        <v>17</v>
      </c>
      <c r="E21182" t="s">
        <v>18</v>
      </c>
      <c r="F21182" s="4" t="s">
        <v>22</v>
      </c>
      <c r="G21182" s="3">
        <v>7.7533219999999998</v>
      </c>
      <c r="H21182" s="8">
        <v>0.38171657704470974</v>
      </c>
      <c r="I21182" s="26" t="str">
        <f>INDEX('Data Tab2'!$C:$C,MATCH('Data Tab1'!A21182,'Data Tab2'!$A:$A,0))</f>
        <v>MAN3</v>
      </c>
    </row>
    <row r="21183" spans="1:9" hidden="1">
      <c r="A21183" s="56">
        <v>105003238</v>
      </c>
      <c r="B21183" s="1" t="s">
        <v>33</v>
      </c>
      <c r="C21183" t="s">
        <v>32</v>
      </c>
      <c r="D21183" s="1" t="s">
        <v>17</v>
      </c>
      <c r="E21183" t="s">
        <v>23</v>
      </c>
      <c r="F21183" s="4" t="s">
        <v>25</v>
      </c>
      <c r="G21183" s="3">
        <v>0</v>
      </c>
      <c r="H21183" s="8">
        <v>0.57525992347973809</v>
      </c>
      <c r="I21183" s="26" t="str">
        <f>INDEX('Data Tab2'!$C:$C,MATCH('Data Tab1'!A21183,'Data Tab2'!$A:$A,0))</f>
        <v>MAN3</v>
      </c>
    </row>
    <row r="21184" spans="1:9">
      <c r="A21184" s="55">
        <v>105003240</v>
      </c>
      <c r="B21184" s="1" t="s">
        <v>9</v>
      </c>
      <c r="C21184" t="s">
        <v>31</v>
      </c>
      <c r="D21184" s="1" t="s">
        <v>11</v>
      </c>
      <c r="E21184" t="s">
        <v>12</v>
      </c>
      <c r="F21184" s="4" t="s">
        <v>15</v>
      </c>
      <c r="G21184" s="3">
        <v>0.21861</v>
      </c>
      <c r="H21184" s="8">
        <v>0.90593134897792305</v>
      </c>
      <c r="I21184" s="26" t="str">
        <f>INDEX('Data Tab2'!$C:$C,MATCH('Data Tab1'!A21184,'Data Tab2'!$A:$A,0))</f>
        <v>MAN4</v>
      </c>
    </row>
    <row r="21185" spans="1:9" hidden="1">
      <c r="A21185" s="55">
        <v>105003240</v>
      </c>
      <c r="B21185" s="1" t="s">
        <v>9</v>
      </c>
      <c r="C21185" t="s">
        <v>31</v>
      </c>
      <c r="D21185" s="1" t="s">
        <v>11</v>
      </c>
      <c r="E21185" t="s">
        <v>12</v>
      </c>
      <c r="F21185" s="4" t="s">
        <v>28</v>
      </c>
      <c r="G21185" s="3">
        <v>0.51861000000000002</v>
      </c>
      <c r="H21185" s="8">
        <v>0.76780704101391561</v>
      </c>
      <c r="I21185" s="26" t="str">
        <f>INDEX('Data Tab2'!$C:$C,MATCH('Data Tab1'!A21185,'Data Tab2'!$A:$A,0))</f>
        <v>MAN4</v>
      </c>
    </row>
    <row r="21186" spans="1:9" hidden="1">
      <c r="A21186" s="55">
        <v>105003240</v>
      </c>
      <c r="B21186" s="1" t="s">
        <v>9</v>
      </c>
      <c r="C21186" t="s">
        <v>31</v>
      </c>
      <c r="D21186" s="1" t="s">
        <v>11</v>
      </c>
      <c r="E21186" t="s">
        <v>12</v>
      </c>
      <c r="F21186" s="4" t="s">
        <v>16</v>
      </c>
      <c r="G21186" s="3">
        <v>4.8122199999999999</v>
      </c>
      <c r="H21186" s="8">
        <v>0.118420621410122</v>
      </c>
      <c r="I21186" s="26" t="str">
        <f>INDEX('Data Tab2'!$C:$C,MATCH('Data Tab1'!A21186,'Data Tab2'!$A:$A,0))</f>
        <v>MAN4</v>
      </c>
    </row>
    <row r="21187" spans="1:9" hidden="1">
      <c r="A21187" s="55">
        <v>105003240</v>
      </c>
      <c r="B21187" s="1" t="s">
        <v>9</v>
      </c>
      <c r="C21187" t="s">
        <v>31</v>
      </c>
      <c r="D21187" s="1" t="s">
        <v>17</v>
      </c>
      <c r="E21187" t="s">
        <v>18</v>
      </c>
      <c r="F21187" s="4" t="s">
        <v>19</v>
      </c>
      <c r="G21187" s="3">
        <v>9.8331000000000002E-2</v>
      </c>
      <c r="H21187" s="8">
        <v>0.97039053721595192</v>
      </c>
      <c r="I21187" s="26" t="str">
        <f>INDEX('Data Tab2'!$C:$C,MATCH('Data Tab1'!A21187,'Data Tab2'!$A:$A,0))</f>
        <v>MAN4</v>
      </c>
    </row>
    <row r="21188" spans="1:9" hidden="1">
      <c r="A21188" s="55">
        <v>105003240</v>
      </c>
      <c r="B21188" s="1" t="s">
        <v>9</v>
      </c>
      <c r="C21188" t="s">
        <v>31</v>
      </c>
      <c r="D21188" s="1" t="s">
        <v>17</v>
      </c>
      <c r="E21188" t="s">
        <v>23</v>
      </c>
      <c r="F21188" s="4" t="s">
        <v>24</v>
      </c>
      <c r="G21188" s="3">
        <v>0.33666499999999999</v>
      </c>
      <c r="H21188" s="8">
        <v>0.47533122521044424</v>
      </c>
      <c r="I21188" s="26" t="str">
        <f>INDEX('Data Tab2'!$C:$C,MATCH('Data Tab1'!A21188,'Data Tab2'!$A:$A,0))</f>
        <v>MAN4</v>
      </c>
    </row>
    <row r="21189" spans="1:9" hidden="1">
      <c r="A21189" s="55">
        <v>105003240</v>
      </c>
      <c r="B21189" s="1" t="s">
        <v>9</v>
      </c>
      <c r="C21189" t="s">
        <v>31</v>
      </c>
      <c r="D21189" s="1" t="s">
        <v>17</v>
      </c>
      <c r="E21189" t="s">
        <v>23</v>
      </c>
      <c r="F21189" s="4" t="s">
        <v>25</v>
      </c>
      <c r="G21189" s="3">
        <v>0</v>
      </c>
      <c r="H21189" s="8">
        <v>0.35161371362587024</v>
      </c>
      <c r="I21189" s="26" t="str">
        <f>INDEX('Data Tab2'!$C:$C,MATCH('Data Tab1'!A21189,'Data Tab2'!$A:$A,0))</f>
        <v>MAN4</v>
      </c>
    </row>
    <row r="21190" spans="1:9" hidden="1">
      <c r="A21190" s="55">
        <v>105003240</v>
      </c>
      <c r="B21190" s="1" t="s">
        <v>9</v>
      </c>
      <c r="C21190" t="s">
        <v>32</v>
      </c>
      <c r="D21190" s="1" t="s">
        <v>11</v>
      </c>
      <c r="E21190" t="s">
        <v>12</v>
      </c>
      <c r="F21190" s="4" t="s">
        <v>34</v>
      </c>
      <c r="G21190" s="3">
        <v>0.29305399999999998</v>
      </c>
      <c r="H21190" s="8">
        <v>0.62569917157586774</v>
      </c>
      <c r="I21190" s="26" t="str">
        <f>INDEX('Data Tab2'!$C:$C,MATCH('Data Tab1'!A21190,'Data Tab2'!$A:$A,0))</f>
        <v>MAN4</v>
      </c>
    </row>
    <row r="21191" spans="1:9" hidden="1">
      <c r="A21191" s="55">
        <v>105003240</v>
      </c>
      <c r="B21191" s="1" t="s">
        <v>9</v>
      </c>
      <c r="C21191" t="s">
        <v>32</v>
      </c>
      <c r="D21191" s="1" t="s">
        <v>11</v>
      </c>
      <c r="E21191" t="s">
        <v>12</v>
      </c>
      <c r="F21191" s="4" t="s">
        <v>14</v>
      </c>
      <c r="G21191" s="3">
        <v>0.17166500000000001</v>
      </c>
      <c r="H21191" s="8">
        <v>0.61921881922719513</v>
      </c>
      <c r="I21191" s="26" t="str">
        <f>INDEX('Data Tab2'!$C:$C,MATCH('Data Tab1'!A21191,'Data Tab2'!$A:$A,0))</f>
        <v>MAN4</v>
      </c>
    </row>
    <row r="21192" spans="1:9" hidden="1">
      <c r="A21192" s="55">
        <v>105003240</v>
      </c>
      <c r="B21192" s="1" t="s">
        <v>9</v>
      </c>
      <c r="C21192" t="s">
        <v>32</v>
      </c>
      <c r="D21192" s="1" t="s">
        <v>17</v>
      </c>
      <c r="E21192" t="s">
        <v>18</v>
      </c>
      <c r="F21192" s="4" t="s">
        <v>35</v>
      </c>
      <c r="G21192" s="3">
        <v>4.7363850000000003</v>
      </c>
      <c r="H21192" s="8">
        <v>0.30545293078876901</v>
      </c>
      <c r="I21192" s="26" t="str">
        <f>INDEX('Data Tab2'!$C:$C,MATCH('Data Tab1'!A21192,'Data Tab2'!$A:$A,0))</f>
        <v>MAN4</v>
      </c>
    </row>
    <row r="21193" spans="1:9" hidden="1">
      <c r="A21193" s="55">
        <v>105003240</v>
      </c>
      <c r="B21193" s="1" t="s">
        <v>9</v>
      </c>
      <c r="C21193" t="s">
        <v>32</v>
      </c>
      <c r="D21193" s="1" t="s">
        <v>17</v>
      </c>
      <c r="E21193" t="s">
        <v>18</v>
      </c>
      <c r="F21193" s="4" t="s">
        <v>36</v>
      </c>
      <c r="G21193" s="3">
        <v>3.6269420000000001</v>
      </c>
      <c r="H21193" s="8">
        <v>0.99153968934849945</v>
      </c>
      <c r="I21193" s="26" t="str">
        <f>INDEX('Data Tab2'!$C:$C,MATCH('Data Tab1'!A21193,'Data Tab2'!$A:$A,0))</f>
        <v>MAN4</v>
      </c>
    </row>
    <row r="21194" spans="1:9" hidden="1">
      <c r="A21194" s="55">
        <v>105003240</v>
      </c>
      <c r="B21194" s="1" t="s">
        <v>9</v>
      </c>
      <c r="C21194" t="s">
        <v>32</v>
      </c>
      <c r="D21194" s="1" t="s">
        <v>17</v>
      </c>
      <c r="E21194" t="s">
        <v>18</v>
      </c>
      <c r="F21194" s="4" t="s">
        <v>38</v>
      </c>
      <c r="G21194" s="3">
        <v>0</v>
      </c>
      <c r="H21194" s="8">
        <v>0.63363033327871232</v>
      </c>
      <c r="I21194" s="26" t="str">
        <f>INDEX('Data Tab2'!$C:$C,MATCH('Data Tab1'!A21194,'Data Tab2'!$A:$A,0))</f>
        <v>MAN4</v>
      </c>
    </row>
    <row r="21195" spans="1:9" hidden="1">
      <c r="A21195" s="55">
        <v>105003240</v>
      </c>
      <c r="B21195" s="1" t="s">
        <v>9</v>
      </c>
      <c r="C21195" t="s">
        <v>32</v>
      </c>
      <c r="D21195" s="1" t="s">
        <v>17</v>
      </c>
      <c r="E21195" t="s">
        <v>23</v>
      </c>
      <c r="F21195" s="4" t="s">
        <v>24</v>
      </c>
      <c r="G21195" s="3">
        <v>1.718329</v>
      </c>
      <c r="H21195" s="8">
        <v>0.25307316853504669</v>
      </c>
      <c r="I21195" s="26" t="str">
        <f>INDEX('Data Tab2'!$C:$C,MATCH('Data Tab1'!A21195,'Data Tab2'!$A:$A,0))</f>
        <v>MAN4</v>
      </c>
    </row>
    <row r="21196" spans="1:9" hidden="1">
      <c r="A21196" s="56">
        <v>105003240</v>
      </c>
      <c r="B21196" s="1" t="s">
        <v>9</v>
      </c>
      <c r="C21196" t="s">
        <v>32</v>
      </c>
      <c r="D21196" s="1" t="s">
        <v>17</v>
      </c>
      <c r="E21196" t="s">
        <v>23</v>
      </c>
      <c r="F21196" s="4" t="s">
        <v>25</v>
      </c>
      <c r="G21196" s="3">
        <v>0</v>
      </c>
      <c r="H21196" s="8">
        <v>0.73456454805843985</v>
      </c>
      <c r="I21196" s="26" t="str">
        <f>INDEX('Data Tab2'!$C:$C,MATCH('Data Tab1'!A21196,'Data Tab2'!$A:$A,0))</f>
        <v>MAN4</v>
      </c>
    </row>
    <row r="21197" spans="1:9">
      <c r="A21197" s="55">
        <v>105003243</v>
      </c>
      <c r="B21197" s="1" t="s">
        <v>9</v>
      </c>
      <c r="C21197" t="s">
        <v>31</v>
      </c>
      <c r="D21197" s="1" t="s">
        <v>11</v>
      </c>
      <c r="E21197" t="s">
        <v>12</v>
      </c>
      <c r="F21197" s="4" t="s">
        <v>13</v>
      </c>
      <c r="G21197" s="3">
        <v>10.999995999999999</v>
      </c>
      <c r="H21197" s="8">
        <v>2.8663106380945047E-3</v>
      </c>
      <c r="I21197" s="26" t="str">
        <f>INDEX('Data Tab2'!$C:$C,MATCH('Data Tab1'!A21197,'Data Tab2'!$A:$A,0))</f>
        <v>MRS1</v>
      </c>
    </row>
    <row r="21198" spans="1:9" hidden="1">
      <c r="A21198" s="55">
        <v>105003243</v>
      </c>
      <c r="B21198" s="1" t="s">
        <v>9</v>
      </c>
      <c r="C21198" t="s">
        <v>31</v>
      </c>
      <c r="D21198" s="1" t="s">
        <v>11</v>
      </c>
      <c r="E21198" t="s">
        <v>12</v>
      </c>
      <c r="F21198" s="4" t="s">
        <v>34</v>
      </c>
      <c r="G21198" s="3">
        <v>10.999998</v>
      </c>
      <c r="H21198" s="8">
        <v>0.21490472287799101</v>
      </c>
      <c r="I21198" s="26" t="str">
        <f>INDEX('Data Tab2'!$C:$C,MATCH('Data Tab1'!A21198,'Data Tab2'!$A:$A,0))</f>
        <v>MRS1</v>
      </c>
    </row>
    <row r="21199" spans="1:9" hidden="1">
      <c r="A21199" s="55">
        <v>105003243</v>
      </c>
      <c r="B21199" s="1" t="s">
        <v>9</v>
      </c>
      <c r="C21199" t="s">
        <v>31</v>
      </c>
      <c r="D21199" s="1" t="s">
        <v>11</v>
      </c>
      <c r="E21199" t="s">
        <v>12</v>
      </c>
      <c r="F21199" s="4" t="s">
        <v>14</v>
      </c>
      <c r="G21199" s="3">
        <v>10.199441</v>
      </c>
      <c r="H21199" s="8">
        <v>0.73008034087835261</v>
      </c>
      <c r="I21199" s="26" t="str">
        <f>INDEX('Data Tab2'!$C:$C,MATCH('Data Tab1'!A21199,'Data Tab2'!$A:$A,0))</f>
        <v>MRS1</v>
      </c>
    </row>
    <row r="21200" spans="1:9" hidden="1">
      <c r="A21200" s="55">
        <v>105003243</v>
      </c>
      <c r="B21200" s="1" t="s">
        <v>9</v>
      </c>
      <c r="C21200" t="s">
        <v>31</v>
      </c>
      <c r="D21200" s="1" t="s">
        <v>11</v>
      </c>
      <c r="E21200" t="s">
        <v>12</v>
      </c>
      <c r="F21200" s="4" t="s">
        <v>15</v>
      </c>
      <c r="G21200" s="3">
        <v>10.999995</v>
      </c>
      <c r="H21200" s="8">
        <v>0.39786910011129195</v>
      </c>
      <c r="I21200" s="26" t="str">
        <f>INDEX('Data Tab2'!$C:$C,MATCH('Data Tab1'!A21200,'Data Tab2'!$A:$A,0))</f>
        <v>MRS1</v>
      </c>
    </row>
    <row r="21201" spans="1:9" hidden="1">
      <c r="A21201" s="55">
        <v>105003243</v>
      </c>
      <c r="B21201" s="1" t="s">
        <v>9</v>
      </c>
      <c r="C21201" t="s">
        <v>31</v>
      </c>
      <c r="D21201" s="1" t="s">
        <v>11</v>
      </c>
      <c r="E21201" t="s">
        <v>12</v>
      </c>
      <c r="F21201" s="4" t="s">
        <v>16</v>
      </c>
      <c r="G21201" s="3">
        <v>10.251388</v>
      </c>
      <c r="H21201" s="8">
        <v>0.58528619018866834</v>
      </c>
      <c r="I21201" s="26" t="str">
        <f>INDEX('Data Tab2'!$C:$C,MATCH('Data Tab1'!A21201,'Data Tab2'!$A:$A,0))</f>
        <v>MRS1</v>
      </c>
    </row>
    <row r="21202" spans="1:9" hidden="1">
      <c r="A21202" s="55">
        <v>105003243</v>
      </c>
      <c r="B21202" s="1" t="s">
        <v>9</v>
      </c>
      <c r="C21202" t="s">
        <v>39</v>
      </c>
      <c r="D21202" s="1" t="s">
        <v>17</v>
      </c>
      <c r="E21202" t="s">
        <v>18</v>
      </c>
      <c r="F21202" s="4" t="s">
        <v>36</v>
      </c>
      <c r="G21202" s="3">
        <v>1.0344439999999999</v>
      </c>
      <c r="H21202" s="8">
        <v>0.18660435006728016</v>
      </c>
      <c r="I21202" s="26" t="str">
        <f>INDEX('Data Tab2'!$C:$C,MATCH('Data Tab1'!A21202,'Data Tab2'!$A:$A,0))</f>
        <v>MRS1</v>
      </c>
    </row>
    <row r="21203" spans="1:9" hidden="1">
      <c r="A21203" s="55">
        <v>105003243</v>
      </c>
      <c r="B21203" s="1" t="s">
        <v>9</v>
      </c>
      <c r="C21203" t="s">
        <v>39</v>
      </c>
      <c r="D21203" s="1" t="s">
        <v>17</v>
      </c>
      <c r="E21203" t="s">
        <v>18</v>
      </c>
      <c r="F21203" s="4" t="s">
        <v>19</v>
      </c>
      <c r="G21203" s="3">
        <v>0.26527600000000001</v>
      </c>
      <c r="H21203" s="8">
        <v>0.48941233748659929</v>
      </c>
      <c r="I21203" s="26" t="str">
        <f>INDEX('Data Tab2'!$C:$C,MATCH('Data Tab1'!A21203,'Data Tab2'!$A:$A,0))</f>
        <v>MRS1</v>
      </c>
    </row>
    <row r="21204" spans="1:9" hidden="1">
      <c r="A21204" s="55">
        <v>105003243</v>
      </c>
      <c r="B21204" s="1" t="s">
        <v>33</v>
      </c>
      <c r="C21204" t="s">
        <v>31</v>
      </c>
      <c r="D21204" s="1" t="s">
        <v>17</v>
      </c>
      <c r="E21204" t="s">
        <v>18</v>
      </c>
      <c r="F21204" s="4" t="s">
        <v>35</v>
      </c>
      <c r="G21204" s="3">
        <v>9.8638840000000005</v>
      </c>
      <c r="H21204" s="8">
        <v>0.8964286493533512</v>
      </c>
      <c r="I21204" s="26" t="str">
        <f>INDEX('Data Tab2'!$C:$C,MATCH('Data Tab1'!A21204,'Data Tab2'!$A:$A,0))</f>
        <v>MRS1</v>
      </c>
    </row>
    <row r="21205" spans="1:9" hidden="1">
      <c r="A21205" s="55">
        <v>105003243</v>
      </c>
      <c r="B21205" s="1" t="s">
        <v>33</v>
      </c>
      <c r="C21205" t="s">
        <v>31</v>
      </c>
      <c r="D21205" s="1" t="s">
        <v>17</v>
      </c>
      <c r="E21205" t="s">
        <v>18</v>
      </c>
      <c r="F21205" s="4" t="s">
        <v>36</v>
      </c>
      <c r="G21205" s="3">
        <v>8.9655509999999996</v>
      </c>
      <c r="H21205" s="8">
        <v>0.24747960486709264</v>
      </c>
      <c r="I21205" s="26" t="str">
        <f>INDEX('Data Tab2'!$C:$C,MATCH('Data Tab1'!A21205,'Data Tab2'!$A:$A,0))</f>
        <v>MRS1</v>
      </c>
    </row>
    <row r="21206" spans="1:9" hidden="1">
      <c r="A21206" s="55">
        <v>105003243</v>
      </c>
      <c r="B21206" s="1" t="s">
        <v>33</v>
      </c>
      <c r="C21206" t="s">
        <v>31</v>
      </c>
      <c r="D21206" s="1" t="s">
        <v>17</v>
      </c>
      <c r="E21206" t="s">
        <v>18</v>
      </c>
      <c r="F21206" s="4" t="s">
        <v>38</v>
      </c>
      <c r="G21206" s="3">
        <v>9.7294420000000006</v>
      </c>
      <c r="H21206" s="8">
        <v>0.25330679467965622</v>
      </c>
      <c r="I21206" s="26" t="str">
        <f>INDEX('Data Tab2'!$C:$C,MATCH('Data Tab1'!A21206,'Data Tab2'!$A:$A,0))</f>
        <v>MRS1</v>
      </c>
    </row>
    <row r="21207" spans="1:9" hidden="1">
      <c r="A21207" s="55">
        <v>105003243</v>
      </c>
      <c r="B21207" s="1" t="s">
        <v>33</v>
      </c>
      <c r="C21207" t="s">
        <v>31</v>
      </c>
      <c r="D21207" s="1" t="s">
        <v>17</v>
      </c>
      <c r="E21207" t="s">
        <v>18</v>
      </c>
      <c r="F21207" s="4" t="s">
        <v>19</v>
      </c>
      <c r="G21207" s="3">
        <v>9.4755529999999997</v>
      </c>
      <c r="H21207" s="8">
        <v>0.20951572093991411</v>
      </c>
      <c r="I21207" s="26" t="str">
        <f>INDEX('Data Tab2'!$C:$C,MATCH('Data Tab1'!A21207,'Data Tab2'!$A:$A,0))</f>
        <v>MRS1</v>
      </c>
    </row>
    <row r="21208" spans="1:9" hidden="1">
      <c r="A21208" s="55">
        <v>105003243</v>
      </c>
      <c r="B21208" s="1" t="s">
        <v>33</v>
      </c>
      <c r="C21208" t="s">
        <v>31</v>
      </c>
      <c r="D21208" s="1" t="s">
        <v>17</v>
      </c>
      <c r="E21208" t="s">
        <v>23</v>
      </c>
      <c r="F21208" s="4" t="s">
        <v>24</v>
      </c>
      <c r="G21208" s="3">
        <v>9.9999990000000007</v>
      </c>
      <c r="H21208" s="8">
        <v>0.76102074744930548</v>
      </c>
      <c r="I21208" s="26" t="str">
        <f>INDEX('Data Tab2'!$C:$C,MATCH('Data Tab1'!A21208,'Data Tab2'!$A:$A,0))</f>
        <v>MRS1</v>
      </c>
    </row>
    <row r="21209" spans="1:9" hidden="1">
      <c r="A21209" s="56">
        <v>105003243</v>
      </c>
      <c r="B21209" s="1" t="s">
        <v>33</v>
      </c>
      <c r="C21209" t="s">
        <v>31</v>
      </c>
      <c r="D21209" s="1" t="s">
        <v>17</v>
      </c>
      <c r="E21209" t="s">
        <v>23</v>
      </c>
      <c r="F21209" s="4" t="s">
        <v>25</v>
      </c>
      <c r="G21209" s="3">
        <v>0</v>
      </c>
      <c r="H21209" s="8">
        <v>0.66724981320075238</v>
      </c>
      <c r="I21209" s="26" t="str">
        <f>INDEX('Data Tab2'!$C:$C,MATCH('Data Tab1'!A21209,'Data Tab2'!$A:$A,0))</f>
        <v>MRS1</v>
      </c>
    </row>
    <row r="21210" spans="1:9">
      <c r="A21210" s="55">
        <v>105003244</v>
      </c>
      <c r="B21210" s="1" t="s">
        <v>42</v>
      </c>
      <c r="C21210" t="s">
        <v>31</v>
      </c>
      <c r="D21210" s="1" t="s">
        <v>11</v>
      </c>
      <c r="E21210" t="s">
        <v>12</v>
      </c>
      <c r="F21210" s="4" t="s">
        <v>14</v>
      </c>
      <c r="G21210" s="3">
        <v>1.767776</v>
      </c>
      <c r="H21210" s="8">
        <v>0.3084270224433634</v>
      </c>
      <c r="I21210" s="26" t="str">
        <f>INDEX('Data Tab2'!$C:$C,MATCH('Data Tab1'!A21210,'Data Tab2'!$A:$A,0))</f>
        <v>MUC3</v>
      </c>
    </row>
    <row r="21211" spans="1:9" hidden="1">
      <c r="A21211" s="55">
        <v>105003244</v>
      </c>
      <c r="B21211" s="1" t="s">
        <v>9</v>
      </c>
      <c r="C21211" t="s">
        <v>32</v>
      </c>
      <c r="D21211" s="1" t="s">
        <v>11</v>
      </c>
      <c r="E21211" t="s">
        <v>12</v>
      </c>
      <c r="F21211" s="4" t="s">
        <v>15</v>
      </c>
      <c r="G21211" s="3">
        <v>10.999992000000001</v>
      </c>
      <c r="H21211" s="8">
        <v>9.7566712250074517E-2</v>
      </c>
      <c r="I21211" s="26" t="str">
        <f>INDEX('Data Tab2'!$C:$C,MATCH('Data Tab1'!A21211,'Data Tab2'!$A:$A,0))</f>
        <v>MUC3</v>
      </c>
    </row>
    <row r="21212" spans="1:9" hidden="1">
      <c r="A21212" s="55">
        <v>105003244</v>
      </c>
      <c r="B21212" s="1" t="s">
        <v>9</v>
      </c>
      <c r="C21212" t="s">
        <v>32</v>
      </c>
      <c r="D21212" s="1" t="s">
        <v>11</v>
      </c>
      <c r="E21212" t="s">
        <v>12</v>
      </c>
      <c r="F21212" s="4" t="s">
        <v>28</v>
      </c>
      <c r="G21212" s="3">
        <v>8.3294370000000004</v>
      </c>
      <c r="H21212" s="8">
        <v>0.32929779732275044</v>
      </c>
      <c r="I21212" s="26" t="str">
        <f>INDEX('Data Tab2'!$C:$C,MATCH('Data Tab1'!A21212,'Data Tab2'!$A:$A,0))</f>
        <v>MUC3</v>
      </c>
    </row>
    <row r="21213" spans="1:9" hidden="1">
      <c r="A21213" s="55">
        <v>105003244</v>
      </c>
      <c r="B21213" s="1" t="s">
        <v>9</v>
      </c>
      <c r="C21213" t="s">
        <v>32</v>
      </c>
      <c r="D21213" s="1" t="s">
        <v>11</v>
      </c>
      <c r="E21213" t="s">
        <v>12</v>
      </c>
      <c r="F21213" s="4" t="s">
        <v>29</v>
      </c>
      <c r="G21213" s="3">
        <v>7.414714</v>
      </c>
      <c r="H21213" s="8">
        <v>0.61309389925217161</v>
      </c>
      <c r="I21213" s="26" t="str">
        <f>INDEX('Data Tab2'!$C:$C,MATCH('Data Tab1'!A21213,'Data Tab2'!$A:$A,0))</f>
        <v>MUC3</v>
      </c>
    </row>
    <row r="21214" spans="1:9" hidden="1">
      <c r="A21214" s="55">
        <v>105003244</v>
      </c>
      <c r="B21214" s="1" t="s">
        <v>9</v>
      </c>
      <c r="C21214" t="s">
        <v>32</v>
      </c>
      <c r="D21214" s="1" t="s">
        <v>11</v>
      </c>
      <c r="E21214" t="s">
        <v>12</v>
      </c>
      <c r="F21214" s="4" t="s">
        <v>16</v>
      </c>
      <c r="G21214" s="3">
        <v>5.7408260000000002</v>
      </c>
      <c r="H21214" s="8">
        <v>0.44260455924168618</v>
      </c>
      <c r="I21214" s="26" t="str">
        <f>INDEX('Data Tab2'!$C:$C,MATCH('Data Tab1'!A21214,'Data Tab2'!$A:$A,0))</f>
        <v>MUC3</v>
      </c>
    </row>
    <row r="21215" spans="1:9" hidden="1">
      <c r="A21215" s="55">
        <v>105003244</v>
      </c>
      <c r="B21215" s="1" t="s">
        <v>41</v>
      </c>
      <c r="C21215" t="s">
        <v>32</v>
      </c>
      <c r="D21215" s="1" t="s">
        <v>11</v>
      </c>
      <c r="E21215" t="s">
        <v>12</v>
      </c>
      <c r="F21215" s="4" t="s">
        <v>34</v>
      </c>
      <c r="G21215" s="3">
        <v>4.9999919999999998</v>
      </c>
      <c r="H21215" s="8">
        <v>0.16130891775952794</v>
      </c>
      <c r="I21215" s="26" t="str">
        <f>INDEX('Data Tab2'!$C:$C,MATCH('Data Tab1'!A21215,'Data Tab2'!$A:$A,0))</f>
        <v>MUC3</v>
      </c>
    </row>
    <row r="21216" spans="1:9" hidden="1">
      <c r="A21216" s="55">
        <v>105003244</v>
      </c>
      <c r="B21216" s="1" t="s">
        <v>41</v>
      </c>
      <c r="C21216" t="s">
        <v>32</v>
      </c>
      <c r="D21216" s="1" t="s">
        <v>11</v>
      </c>
      <c r="E21216" t="s">
        <v>12</v>
      </c>
      <c r="F21216" s="4" t="s">
        <v>14</v>
      </c>
      <c r="G21216" s="3">
        <v>8.7547160000000002</v>
      </c>
      <c r="H21216" s="8">
        <v>0.70946456363958355</v>
      </c>
      <c r="I21216" s="26" t="str">
        <f>INDEX('Data Tab2'!$C:$C,MATCH('Data Tab1'!A21216,'Data Tab2'!$A:$A,0))</f>
        <v>MUC3</v>
      </c>
    </row>
    <row r="21217" spans="1:9" hidden="1">
      <c r="A21217" s="55">
        <v>105003244</v>
      </c>
      <c r="B21217" s="1" t="s">
        <v>33</v>
      </c>
      <c r="C21217" t="s">
        <v>32</v>
      </c>
      <c r="D21217" s="1" t="s">
        <v>17</v>
      </c>
      <c r="E21217" t="s">
        <v>18</v>
      </c>
      <c r="F21217" s="4" t="s">
        <v>36</v>
      </c>
      <c r="G21217" s="3">
        <v>2.4999929999999999</v>
      </c>
      <c r="H21217" s="8">
        <v>0.7802000444212146</v>
      </c>
      <c r="I21217" s="26" t="str">
        <f>INDEX('Data Tab2'!$C:$C,MATCH('Data Tab1'!A21217,'Data Tab2'!$A:$A,0))</f>
        <v>MUC3</v>
      </c>
    </row>
    <row r="21218" spans="1:9" hidden="1">
      <c r="A21218" s="55">
        <v>105003244</v>
      </c>
      <c r="B21218" s="1" t="s">
        <v>33</v>
      </c>
      <c r="C21218" t="s">
        <v>32</v>
      </c>
      <c r="D21218" s="1" t="s">
        <v>17</v>
      </c>
      <c r="E21218" t="s">
        <v>18</v>
      </c>
      <c r="F21218" s="4" t="s">
        <v>38</v>
      </c>
      <c r="G21218" s="3">
        <v>4.9999919999999998</v>
      </c>
      <c r="H21218" s="8">
        <v>0.3674077687552314</v>
      </c>
      <c r="I21218" s="26" t="str">
        <f>INDEX('Data Tab2'!$C:$C,MATCH('Data Tab1'!A21218,'Data Tab2'!$A:$A,0))</f>
        <v>MUC3</v>
      </c>
    </row>
    <row r="21219" spans="1:9" hidden="1">
      <c r="A21219" s="55">
        <v>105003244</v>
      </c>
      <c r="B21219" s="1" t="s">
        <v>33</v>
      </c>
      <c r="C21219" t="s">
        <v>32</v>
      </c>
      <c r="D21219" s="1" t="s">
        <v>17</v>
      </c>
      <c r="E21219" t="s">
        <v>18</v>
      </c>
      <c r="F21219" s="4" t="s">
        <v>20</v>
      </c>
      <c r="G21219" s="3">
        <v>2.9999920000000002</v>
      </c>
      <c r="H21219" s="8">
        <v>3.2702775019166075E-2</v>
      </c>
      <c r="I21219" s="26" t="str">
        <f>INDEX('Data Tab2'!$C:$C,MATCH('Data Tab1'!A21219,'Data Tab2'!$A:$A,0))</f>
        <v>MUC3</v>
      </c>
    </row>
    <row r="21220" spans="1:9" hidden="1">
      <c r="A21220" s="56">
        <v>105003244</v>
      </c>
      <c r="B21220" s="1" t="s">
        <v>33</v>
      </c>
      <c r="C21220" t="s">
        <v>32</v>
      </c>
      <c r="D21220" s="1" t="s">
        <v>17</v>
      </c>
      <c r="E21220" t="s">
        <v>18</v>
      </c>
      <c r="F21220" s="4" t="s">
        <v>21</v>
      </c>
      <c r="G21220" s="3">
        <v>0.99999400000000005</v>
      </c>
      <c r="H21220" s="8">
        <v>0.21887108825215729</v>
      </c>
      <c r="I21220" s="26" t="str">
        <f>INDEX('Data Tab2'!$C:$C,MATCH('Data Tab1'!A21220,'Data Tab2'!$A:$A,0))</f>
        <v>MUC3</v>
      </c>
    </row>
    <row r="21221" spans="1:9">
      <c r="A21221" s="55">
        <v>105003684</v>
      </c>
      <c r="B21221" s="1" t="s">
        <v>9</v>
      </c>
      <c r="C21221" t="s">
        <v>32</v>
      </c>
      <c r="D21221" s="1" t="s">
        <v>17</v>
      </c>
      <c r="E21221" t="s">
        <v>18</v>
      </c>
      <c r="F21221" s="4" t="s">
        <v>22</v>
      </c>
      <c r="G21221" s="3">
        <v>4.9999929999999999</v>
      </c>
      <c r="H21221" s="8">
        <v>9.6942928444748944E-2</v>
      </c>
      <c r="I21221" s="26" t="str">
        <f>INDEX('Data Tab2'!$C:$C,MATCH('Data Tab1'!A21221,'Data Tab2'!$A:$A,0))</f>
        <v>MXP3</v>
      </c>
    </row>
    <row r="21222" spans="1:9" hidden="1">
      <c r="A21222" s="55">
        <v>105003684</v>
      </c>
      <c r="B21222" s="1" t="s">
        <v>9</v>
      </c>
      <c r="C21222" t="s">
        <v>32</v>
      </c>
      <c r="D21222" s="1" t="s">
        <v>17</v>
      </c>
      <c r="E21222" t="s">
        <v>23</v>
      </c>
      <c r="F21222" s="4" t="s">
        <v>24</v>
      </c>
      <c r="G21222" s="3">
        <v>4.9999919999999998</v>
      </c>
      <c r="H21222" s="8">
        <v>0.51617550018945357</v>
      </c>
      <c r="I21222" s="26" t="str">
        <f>INDEX('Data Tab2'!$C:$C,MATCH('Data Tab1'!A21222,'Data Tab2'!$A:$A,0))</f>
        <v>MXP3</v>
      </c>
    </row>
    <row r="21223" spans="1:9" hidden="1">
      <c r="A21223" s="55">
        <v>105003684</v>
      </c>
      <c r="B21223" s="1" t="s">
        <v>41</v>
      </c>
      <c r="C21223" t="s">
        <v>32</v>
      </c>
      <c r="D21223" s="1" t="s">
        <v>11</v>
      </c>
      <c r="E21223" t="s">
        <v>12</v>
      </c>
      <c r="F21223" s="4" t="s">
        <v>13</v>
      </c>
      <c r="G21223" s="3">
        <v>4.9999950000000002</v>
      </c>
      <c r="H21223" s="8">
        <v>6.2899578868961914E-2</v>
      </c>
      <c r="I21223" s="26" t="str">
        <f>INDEX('Data Tab2'!$C:$C,MATCH('Data Tab1'!A21223,'Data Tab2'!$A:$A,0))</f>
        <v>MXP3</v>
      </c>
    </row>
    <row r="21224" spans="1:9" hidden="1">
      <c r="A21224" s="55">
        <v>105003684</v>
      </c>
      <c r="B21224" s="1" t="s">
        <v>41</v>
      </c>
      <c r="C21224" t="s">
        <v>32</v>
      </c>
      <c r="D21224" s="1" t="s">
        <v>11</v>
      </c>
      <c r="E21224" t="s">
        <v>12</v>
      </c>
      <c r="F21224" s="4" t="s">
        <v>34</v>
      </c>
      <c r="G21224" s="3">
        <v>5.9833239999999996</v>
      </c>
      <c r="H21224" s="8">
        <v>0.31811959932410416</v>
      </c>
      <c r="I21224" s="26" t="str">
        <f>INDEX('Data Tab2'!$C:$C,MATCH('Data Tab1'!A21224,'Data Tab2'!$A:$A,0))</f>
        <v>MXP3</v>
      </c>
    </row>
    <row r="21225" spans="1:9" hidden="1">
      <c r="A21225" s="55">
        <v>105003684</v>
      </c>
      <c r="B21225" s="1" t="s">
        <v>41</v>
      </c>
      <c r="C21225" t="s">
        <v>32</v>
      </c>
      <c r="D21225" s="1" t="s">
        <v>11</v>
      </c>
      <c r="E21225" t="s">
        <v>12</v>
      </c>
      <c r="F21225" s="4" t="s">
        <v>28</v>
      </c>
      <c r="G21225" s="3">
        <v>4.999994</v>
      </c>
      <c r="H21225" s="8">
        <v>0.34796532677318703</v>
      </c>
      <c r="I21225" s="26" t="str">
        <f>INDEX('Data Tab2'!$C:$C,MATCH('Data Tab1'!A21225,'Data Tab2'!$A:$A,0))</f>
        <v>MXP3</v>
      </c>
    </row>
    <row r="21226" spans="1:9" hidden="1">
      <c r="A21226" s="55">
        <v>105003684</v>
      </c>
      <c r="B21226" s="1" t="s">
        <v>41</v>
      </c>
      <c r="C21226" t="s">
        <v>32</v>
      </c>
      <c r="D21226" s="1" t="s">
        <v>11</v>
      </c>
      <c r="E21226" t="s">
        <v>12</v>
      </c>
      <c r="F21226" s="4" t="s">
        <v>29</v>
      </c>
      <c r="G21226" s="3">
        <v>5.4838810000000002</v>
      </c>
      <c r="H21226" s="8">
        <v>0.47911893538698702</v>
      </c>
      <c r="I21226" s="26" t="str">
        <f>INDEX('Data Tab2'!$C:$C,MATCH('Data Tab1'!A21226,'Data Tab2'!$A:$A,0))</f>
        <v>MXP3</v>
      </c>
    </row>
    <row r="21227" spans="1:9" hidden="1">
      <c r="A21227" s="55">
        <v>105003684</v>
      </c>
      <c r="B21227" s="1" t="s">
        <v>41</v>
      </c>
      <c r="C21227" t="s">
        <v>32</v>
      </c>
      <c r="D21227" s="1" t="s">
        <v>17</v>
      </c>
      <c r="E21227" t="s">
        <v>18</v>
      </c>
      <c r="F21227" s="4" t="s">
        <v>35</v>
      </c>
      <c r="G21227" s="3">
        <v>9.9999920000000007</v>
      </c>
      <c r="H21227" s="8">
        <v>0.13285066173674809</v>
      </c>
      <c r="I21227" s="26" t="str">
        <f>INDEX('Data Tab2'!$C:$C,MATCH('Data Tab1'!A21227,'Data Tab2'!$A:$A,0))</f>
        <v>MXP3</v>
      </c>
    </row>
    <row r="21228" spans="1:9" hidden="1">
      <c r="A21228" s="56">
        <v>105003684</v>
      </c>
      <c r="B21228" s="1" t="s">
        <v>41</v>
      </c>
      <c r="C21228" t="s">
        <v>32</v>
      </c>
      <c r="D21228" s="1" t="s">
        <v>17</v>
      </c>
      <c r="E21228" t="s">
        <v>18</v>
      </c>
      <c r="F21228" s="4" t="s">
        <v>36</v>
      </c>
      <c r="G21228" s="3">
        <v>4.999994</v>
      </c>
      <c r="H21228" s="8">
        <v>0.7936111753890317</v>
      </c>
      <c r="I21228" s="26" t="str">
        <f>INDEX('Data Tab2'!$C:$C,MATCH('Data Tab1'!A21228,'Data Tab2'!$A:$A,0))</f>
        <v>MXP3</v>
      </c>
    </row>
    <row r="21229" spans="1:9">
      <c r="A21229" s="55">
        <v>105011356</v>
      </c>
      <c r="B21229" s="1" t="s">
        <v>9</v>
      </c>
      <c r="C21229" t="s">
        <v>37</v>
      </c>
      <c r="D21229" s="1" t="s">
        <v>11</v>
      </c>
      <c r="E21229" t="s">
        <v>12</v>
      </c>
      <c r="F21229" s="4" t="s">
        <v>15</v>
      </c>
      <c r="G21229" s="3">
        <v>10.433608</v>
      </c>
      <c r="H21229" s="8">
        <v>0.39532360943447431</v>
      </c>
      <c r="I21229" s="26" t="str">
        <f>INDEX('Data Tab2'!$C:$C,MATCH('Data Tab1'!A21229,'Data Tab2'!$A:$A,0))</f>
        <v>MXP5</v>
      </c>
    </row>
    <row r="21230" spans="1:9" hidden="1">
      <c r="A21230" s="55">
        <v>105011356</v>
      </c>
      <c r="B21230" s="1" t="s">
        <v>9</v>
      </c>
      <c r="C21230" t="s">
        <v>37</v>
      </c>
      <c r="D21230" s="1" t="s">
        <v>17</v>
      </c>
      <c r="E21230" t="s">
        <v>18</v>
      </c>
      <c r="F21230" s="4" t="s">
        <v>20</v>
      </c>
      <c r="G21230" s="3">
        <v>4.9991640000000004</v>
      </c>
      <c r="H21230" s="8">
        <v>0.46342661801760709</v>
      </c>
      <c r="I21230" s="26" t="str">
        <f>INDEX('Data Tab2'!$C:$C,MATCH('Data Tab1'!A21230,'Data Tab2'!$A:$A,0))</f>
        <v>MXP5</v>
      </c>
    </row>
    <row r="21231" spans="1:9" hidden="1">
      <c r="A21231" s="55">
        <v>105011356</v>
      </c>
      <c r="B21231" s="1" t="s">
        <v>9</v>
      </c>
      <c r="C21231" t="s">
        <v>37</v>
      </c>
      <c r="D21231" s="1" t="s">
        <v>17</v>
      </c>
      <c r="E21231" t="s">
        <v>18</v>
      </c>
      <c r="F21231" s="4" t="s">
        <v>21</v>
      </c>
      <c r="G21231" s="3">
        <v>8.5205509999999993</v>
      </c>
      <c r="H21231" s="8">
        <v>0.24660466405638404</v>
      </c>
      <c r="I21231" s="26" t="str">
        <f>INDEX('Data Tab2'!$C:$C,MATCH('Data Tab1'!A21231,'Data Tab2'!$A:$A,0))</f>
        <v>MXP5</v>
      </c>
    </row>
    <row r="21232" spans="1:9" hidden="1">
      <c r="A21232" s="55">
        <v>105011356</v>
      </c>
      <c r="B21232" s="1" t="s">
        <v>9</v>
      </c>
      <c r="C21232" t="s">
        <v>37</v>
      </c>
      <c r="D21232" s="1" t="s">
        <v>17</v>
      </c>
      <c r="E21232" t="s">
        <v>18</v>
      </c>
      <c r="F21232" s="4" t="s">
        <v>22</v>
      </c>
      <c r="G21232" s="3">
        <v>4.9994430000000003</v>
      </c>
      <c r="H21232" s="8">
        <v>0.92722850991343553</v>
      </c>
      <c r="I21232" s="26" t="str">
        <f>INDEX('Data Tab2'!$C:$C,MATCH('Data Tab1'!A21232,'Data Tab2'!$A:$A,0))</f>
        <v>MXP5</v>
      </c>
    </row>
    <row r="21233" spans="1:9" hidden="1">
      <c r="A21233" s="55">
        <v>105011356</v>
      </c>
      <c r="B21233" s="1" t="s">
        <v>9</v>
      </c>
      <c r="C21233" t="s">
        <v>37</v>
      </c>
      <c r="D21233" s="1" t="s">
        <v>17</v>
      </c>
      <c r="E21233" t="s">
        <v>23</v>
      </c>
      <c r="F21233" s="4" t="s">
        <v>24</v>
      </c>
      <c r="G21233" s="3">
        <v>4.3599990000000002</v>
      </c>
      <c r="H21233" s="8">
        <v>0.21243432849866506</v>
      </c>
      <c r="I21233" s="26" t="str">
        <f>INDEX('Data Tab2'!$C:$C,MATCH('Data Tab1'!A21233,'Data Tab2'!$A:$A,0))</f>
        <v>MXP5</v>
      </c>
    </row>
    <row r="21234" spans="1:9" hidden="1">
      <c r="A21234" s="55">
        <v>105011356</v>
      </c>
      <c r="B21234" s="1" t="s">
        <v>9</v>
      </c>
      <c r="C21234" t="s">
        <v>31</v>
      </c>
      <c r="D21234" s="1" t="s">
        <v>11</v>
      </c>
      <c r="E21234" t="s">
        <v>12</v>
      </c>
      <c r="F21234" s="4" t="s">
        <v>13</v>
      </c>
      <c r="G21234" s="3">
        <v>10.666664000000001</v>
      </c>
      <c r="H21234" s="8">
        <v>0.2962192107974192</v>
      </c>
      <c r="I21234" s="26" t="str">
        <f>INDEX('Data Tab2'!$C:$C,MATCH('Data Tab1'!A21234,'Data Tab2'!$A:$A,0))</f>
        <v>MXP5</v>
      </c>
    </row>
    <row r="21235" spans="1:9" hidden="1">
      <c r="A21235" s="55">
        <v>105011356</v>
      </c>
      <c r="B21235" s="1" t="s">
        <v>9</v>
      </c>
      <c r="C21235" t="s">
        <v>31</v>
      </c>
      <c r="D21235" s="1" t="s">
        <v>11</v>
      </c>
      <c r="E21235" t="s">
        <v>12</v>
      </c>
      <c r="F21235" s="4" t="s">
        <v>15</v>
      </c>
      <c r="G21235" s="3">
        <v>0.56472100000000003</v>
      </c>
      <c r="H21235" s="8">
        <v>0.88139430300222676</v>
      </c>
      <c r="I21235" s="26" t="str">
        <f>INDEX('Data Tab2'!$C:$C,MATCH('Data Tab1'!A21235,'Data Tab2'!$A:$A,0))</f>
        <v>MXP5</v>
      </c>
    </row>
    <row r="21236" spans="1:9" hidden="1">
      <c r="A21236" s="55">
        <v>105011356</v>
      </c>
      <c r="B21236" s="1" t="s">
        <v>9</v>
      </c>
      <c r="C21236" t="s">
        <v>31</v>
      </c>
      <c r="D21236" s="1" t="s">
        <v>11</v>
      </c>
      <c r="E21236" t="s">
        <v>12</v>
      </c>
      <c r="F21236" s="4" t="s">
        <v>28</v>
      </c>
      <c r="G21236" s="3">
        <v>10.999995999999999</v>
      </c>
      <c r="H21236" s="8">
        <v>0.64206101853867692</v>
      </c>
      <c r="I21236" s="26" t="str">
        <f>INDEX('Data Tab2'!$C:$C,MATCH('Data Tab1'!A21236,'Data Tab2'!$A:$A,0))</f>
        <v>MXP5</v>
      </c>
    </row>
    <row r="21237" spans="1:9" hidden="1">
      <c r="A21237" s="55">
        <v>105011356</v>
      </c>
      <c r="B21237" s="1" t="s">
        <v>9</v>
      </c>
      <c r="C21237" t="s">
        <v>31</v>
      </c>
      <c r="D21237" s="1" t="s">
        <v>11</v>
      </c>
      <c r="E21237" t="s">
        <v>12</v>
      </c>
      <c r="F21237" s="4" t="s">
        <v>29</v>
      </c>
      <c r="G21237" s="3">
        <v>10.999997</v>
      </c>
      <c r="H21237" s="8">
        <v>0.97910950945587893</v>
      </c>
      <c r="I21237" s="26" t="str">
        <f>INDEX('Data Tab2'!$C:$C,MATCH('Data Tab1'!A21237,'Data Tab2'!$A:$A,0))</f>
        <v>MXP5</v>
      </c>
    </row>
    <row r="21238" spans="1:9" hidden="1">
      <c r="A21238" s="55">
        <v>105011356</v>
      </c>
      <c r="B21238" s="1" t="s">
        <v>9</v>
      </c>
      <c r="C21238" t="s">
        <v>31</v>
      </c>
      <c r="D21238" s="1" t="s">
        <v>11</v>
      </c>
      <c r="E21238" t="s">
        <v>12</v>
      </c>
      <c r="F21238" s="4" t="s">
        <v>16</v>
      </c>
      <c r="G21238" s="3">
        <v>0.22722200000000001</v>
      </c>
      <c r="H21238" s="8">
        <v>0.14919278543340964</v>
      </c>
      <c r="I21238" s="26" t="str">
        <f>INDEX('Data Tab2'!$C:$C,MATCH('Data Tab1'!A21238,'Data Tab2'!$A:$A,0))</f>
        <v>MXP5</v>
      </c>
    </row>
    <row r="21239" spans="1:9" hidden="1">
      <c r="A21239" s="55">
        <v>105011356</v>
      </c>
      <c r="B21239" s="1" t="s">
        <v>9</v>
      </c>
      <c r="C21239" t="s">
        <v>27</v>
      </c>
      <c r="D21239" s="1" t="s">
        <v>17</v>
      </c>
      <c r="E21239" t="s">
        <v>18</v>
      </c>
      <c r="F21239" s="4" t="s">
        <v>21</v>
      </c>
      <c r="G21239" s="3">
        <v>0.559998</v>
      </c>
      <c r="H21239" s="8">
        <v>0.72118624668866593</v>
      </c>
      <c r="I21239" s="26" t="str">
        <f>INDEX('Data Tab2'!$C:$C,MATCH('Data Tab1'!A21239,'Data Tab2'!$A:$A,0))</f>
        <v>MXP5</v>
      </c>
    </row>
    <row r="21240" spans="1:9" hidden="1">
      <c r="A21240" s="55">
        <v>105011356</v>
      </c>
      <c r="B21240" s="1" t="s">
        <v>9</v>
      </c>
      <c r="C21240" t="s">
        <v>27</v>
      </c>
      <c r="D21240" s="1" t="s">
        <v>17</v>
      </c>
      <c r="E21240" t="s">
        <v>18</v>
      </c>
      <c r="F21240" s="4" t="s">
        <v>22</v>
      </c>
      <c r="G21240" s="3">
        <v>4.9947189999999999</v>
      </c>
      <c r="H21240" s="8">
        <v>2.1063223975410716E-2</v>
      </c>
      <c r="I21240" s="26" t="str">
        <f>INDEX('Data Tab2'!$C:$C,MATCH('Data Tab1'!A21240,'Data Tab2'!$A:$A,0))</f>
        <v>MXP5</v>
      </c>
    </row>
    <row r="21241" spans="1:9" hidden="1">
      <c r="A21241" s="55">
        <v>105011356</v>
      </c>
      <c r="B21241" s="1" t="s">
        <v>33</v>
      </c>
      <c r="C21241" t="s">
        <v>31</v>
      </c>
      <c r="D21241" s="1" t="s">
        <v>17</v>
      </c>
      <c r="E21241" t="s">
        <v>18</v>
      </c>
      <c r="F21241" s="4" t="s">
        <v>35</v>
      </c>
      <c r="G21241" s="3">
        <v>9.9999939999999992</v>
      </c>
      <c r="H21241" s="8">
        <v>0.14344008681187359</v>
      </c>
      <c r="I21241" s="26" t="str">
        <f>INDEX('Data Tab2'!$C:$C,MATCH('Data Tab1'!A21241,'Data Tab2'!$A:$A,0))</f>
        <v>MXP5</v>
      </c>
    </row>
    <row r="21242" spans="1:9" hidden="1">
      <c r="A21242" s="55">
        <v>105011356</v>
      </c>
      <c r="B21242" s="1" t="s">
        <v>33</v>
      </c>
      <c r="C21242" t="s">
        <v>31</v>
      </c>
      <c r="D21242" s="1" t="s">
        <v>17</v>
      </c>
      <c r="E21242" t="s">
        <v>18</v>
      </c>
      <c r="F21242" s="4" t="s">
        <v>19</v>
      </c>
      <c r="G21242" s="3">
        <v>4.9999969999999996</v>
      </c>
      <c r="H21242" s="8">
        <v>0.21632209483613529</v>
      </c>
      <c r="I21242" s="26" t="str">
        <f>INDEX('Data Tab2'!$C:$C,MATCH('Data Tab1'!A21242,'Data Tab2'!$A:$A,0))</f>
        <v>MXP5</v>
      </c>
    </row>
    <row r="21243" spans="1:9" hidden="1">
      <c r="A21243" s="55">
        <v>105011356</v>
      </c>
      <c r="B21243" s="1" t="s">
        <v>33</v>
      </c>
      <c r="C21243" t="s">
        <v>31</v>
      </c>
      <c r="D21243" s="1" t="s">
        <v>17</v>
      </c>
      <c r="E21243" t="s">
        <v>18</v>
      </c>
      <c r="F21243" s="4" t="s">
        <v>20</v>
      </c>
      <c r="G21243" s="3">
        <v>2.2230539999999999</v>
      </c>
      <c r="H21243" s="8">
        <v>0.42454151750949576</v>
      </c>
      <c r="I21243" s="26" t="str">
        <f>INDEX('Data Tab2'!$C:$C,MATCH('Data Tab1'!A21243,'Data Tab2'!$A:$A,0))</f>
        <v>MXP5</v>
      </c>
    </row>
    <row r="21244" spans="1:9" hidden="1">
      <c r="A21244" s="55">
        <v>105011356</v>
      </c>
      <c r="B21244" s="1" t="s">
        <v>33</v>
      </c>
      <c r="C21244" t="s">
        <v>31</v>
      </c>
      <c r="D21244" s="1" t="s">
        <v>17</v>
      </c>
      <c r="E21244" t="s">
        <v>18</v>
      </c>
      <c r="F21244" s="4" t="s">
        <v>21</v>
      </c>
      <c r="G21244" s="3">
        <v>0.51138700000000004</v>
      </c>
      <c r="H21244" s="8">
        <v>0.1646035568482288</v>
      </c>
      <c r="I21244" s="26" t="str">
        <f>INDEX('Data Tab2'!$C:$C,MATCH('Data Tab1'!A21244,'Data Tab2'!$A:$A,0))</f>
        <v>MXP5</v>
      </c>
    </row>
    <row r="21245" spans="1:9" hidden="1">
      <c r="A21245" s="55">
        <v>105011356</v>
      </c>
      <c r="B21245" s="1" t="s">
        <v>33</v>
      </c>
      <c r="C21245" t="s">
        <v>31</v>
      </c>
      <c r="D21245" s="1" t="s">
        <v>17</v>
      </c>
      <c r="E21245" t="s">
        <v>23</v>
      </c>
      <c r="F21245" s="4" t="s">
        <v>24</v>
      </c>
      <c r="G21245" s="3">
        <v>5.6394409999999997</v>
      </c>
      <c r="H21245" s="8">
        <v>0.68361788343947638</v>
      </c>
      <c r="I21245" s="26" t="str">
        <f>INDEX('Data Tab2'!$C:$C,MATCH('Data Tab1'!A21245,'Data Tab2'!$A:$A,0))</f>
        <v>MXP5</v>
      </c>
    </row>
    <row r="21246" spans="1:9" hidden="1">
      <c r="A21246" s="56">
        <v>105011356</v>
      </c>
      <c r="B21246" s="1" t="s">
        <v>33</v>
      </c>
      <c r="C21246" t="s">
        <v>31</v>
      </c>
      <c r="D21246" s="1" t="s">
        <v>17</v>
      </c>
      <c r="E21246" t="s">
        <v>23</v>
      </c>
      <c r="F21246" s="4" t="s">
        <v>25</v>
      </c>
      <c r="G21246" s="3">
        <v>0</v>
      </c>
      <c r="H21246" s="8">
        <v>0.23969046405717798</v>
      </c>
      <c r="I21246" s="26" t="str">
        <f>INDEX('Data Tab2'!$C:$C,MATCH('Data Tab1'!A21246,'Data Tab2'!$A:$A,0))</f>
        <v>MXP5</v>
      </c>
    </row>
    <row r="21247" spans="1:9">
      <c r="A21247" s="55">
        <v>105011359</v>
      </c>
      <c r="B21247" s="1" t="s">
        <v>9</v>
      </c>
      <c r="C21247" t="s">
        <v>37</v>
      </c>
      <c r="D21247" s="1" t="s">
        <v>11</v>
      </c>
      <c r="E21247" t="s">
        <v>12</v>
      </c>
      <c r="F21247" s="4" t="s">
        <v>15</v>
      </c>
      <c r="G21247" s="3">
        <v>8.0822199999999995</v>
      </c>
      <c r="H21247" s="8">
        <v>0.56929540496680431</v>
      </c>
      <c r="I21247" s="26" t="str">
        <f>INDEX('Data Tab2'!$C:$C,MATCH('Data Tab1'!A21247,'Data Tab2'!$A:$A,0))</f>
        <v>ORY1</v>
      </c>
    </row>
    <row r="21248" spans="1:9" hidden="1">
      <c r="A21248" s="55">
        <v>105011359</v>
      </c>
      <c r="B21248" s="1" t="s">
        <v>9</v>
      </c>
      <c r="C21248" t="s">
        <v>37</v>
      </c>
      <c r="D21248" s="1" t="s">
        <v>11</v>
      </c>
      <c r="E21248" t="s">
        <v>12</v>
      </c>
      <c r="F21248" s="4" t="s">
        <v>28</v>
      </c>
      <c r="G21248" s="3">
        <v>3.7549980000000001</v>
      </c>
      <c r="H21248" s="8">
        <v>0.62054703640846309</v>
      </c>
      <c r="I21248" s="26" t="str">
        <f>INDEX('Data Tab2'!$C:$C,MATCH('Data Tab1'!A21248,'Data Tab2'!$A:$A,0))</f>
        <v>ORY1</v>
      </c>
    </row>
    <row r="21249" spans="1:9" hidden="1">
      <c r="A21249" s="55">
        <v>105011359</v>
      </c>
      <c r="B21249" s="1" t="s">
        <v>9</v>
      </c>
      <c r="C21249" t="s">
        <v>37</v>
      </c>
      <c r="D21249" s="1" t="s">
        <v>11</v>
      </c>
      <c r="E21249" t="s">
        <v>12</v>
      </c>
      <c r="F21249" s="4" t="s">
        <v>29</v>
      </c>
      <c r="G21249" s="3">
        <v>3.122776</v>
      </c>
      <c r="H21249" s="8">
        <v>0.34368054331044384</v>
      </c>
      <c r="I21249" s="26" t="str">
        <f>INDEX('Data Tab2'!$C:$C,MATCH('Data Tab1'!A21249,'Data Tab2'!$A:$A,0))</f>
        <v>ORY1</v>
      </c>
    </row>
    <row r="21250" spans="1:9" hidden="1">
      <c r="A21250" s="55">
        <v>105011359</v>
      </c>
      <c r="B21250" s="1" t="s">
        <v>9</v>
      </c>
      <c r="C21250" t="s">
        <v>31</v>
      </c>
      <c r="D21250" s="1" t="s">
        <v>11</v>
      </c>
      <c r="E21250" t="s">
        <v>12</v>
      </c>
      <c r="F21250" s="4" t="s">
        <v>13</v>
      </c>
      <c r="G21250" s="3">
        <v>8.6761090000000003</v>
      </c>
      <c r="H21250" s="8">
        <v>0.28035512838479582</v>
      </c>
      <c r="I21250" s="26" t="str">
        <f>INDEX('Data Tab2'!$C:$C,MATCH('Data Tab1'!A21250,'Data Tab2'!$A:$A,0))</f>
        <v>ORY1</v>
      </c>
    </row>
    <row r="21251" spans="1:9" hidden="1">
      <c r="A21251" s="55">
        <v>105011359</v>
      </c>
      <c r="B21251" s="1" t="s">
        <v>9</v>
      </c>
      <c r="C21251" t="s">
        <v>31</v>
      </c>
      <c r="D21251" s="1" t="s">
        <v>11</v>
      </c>
      <c r="E21251" t="s">
        <v>12</v>
      </c>
      <c r="F21251" s="4" t="s">
        <v>15</v>
      </c>
      <c r="G21251" s="3">
        <v>2.0883319999999999</v>
      </c>
      <c r="H21251" s="8">
        <v>0.48251024147951294</v>
      </c>
      <c r="I21251" s="26" t="str">
        <f>INDEX('Data Tab2'!$C:$C,MATCH('Data Tab1'!A21251,'Data Tab2'!$A:$A,0))</f>
        <v>ORY1</v>
      </c>
    </row>
    <row r="21252" spans="1:9" hidden="1">
      <c r="A21252" s="55">
        <v>105011359</v>
      </c>
      <c r="B21252" s="1" t="s">
        <v>9</v>
      </c>
      <c r="C21252" t="s">
        <v>31</v>
      </c>
      <c r="D21252" s="1" t="s">
        <v>11</v>
      </c>
      <c r="E21252" t="s">
        <v>12</v>
      </c>
      <c r="F21252" s="4" t="s">
        <v>28</v>
      </c>
      <c r="G21252" s="3">
        <v>6.4497200000000001</v>
      </c>
      <c r="H21252" s="8">
        <v>0.22324283637220621</v>
      </c>
      <c r="I21252" s="26" t="str">
        <f>INDEX('Data Tab2'!$C:$C,MATCH('Data Tab1'!A21252,'Data Tab2'!$A:$A,0))</f>
        <v>ORY1</v>
      </c>
    </row>
    <row r="21253" spans="1:9" hidden="1">
      <c r="A21253" s="55">
        <v>105011359</v>
      </c>
      <c r="B21253" s="1" t="s">
        <v>9</v>
      </c>
      <c r="C21253" t="s">
        <v>31</v>
      </c>
      <c r="D21253" s="1" t="s">
        <v>11</v>
      </c>
      <c r="E21253" t="s">
        <v>12</v>
      </c>
      <c r="F21253" s="4" t="s">
        <v>29</v>
      </c>
      <c r="G21253" s="3">
        <v>7.5902760000000002</v>
      </c>
      <c r="H21253" s="8">
        <v>0.39136131314317091</v>
      </c>
      <c r="I21253" s="26" t="str">
        <f>INDEX('Data Tab2'!$C:$C,MATCH('Data Tab1'!A21253,'Data Tab2'!$A:$A,0))</f>
        <v>ORY1</v>
      </c>
    </row>
    <row r="21254" spans="1:9" hidden="1">
      <c r="A21254" s="55">
        <v>105011359</v>
      </c>
      <c r="B21254" s="1" t="s">
        <v>9</v>
      </c>
      <c r="C21254" t="s">
        <v>31</v>
      </c>
      <c r="D21254" s="1" t="s">
        <v>11</v>
      </c>
      <c r="E21254" t="s">
        <v>12</v>
      </c>
      <c r="F21254" s="4" t="s">
        <v>16</v>
      </c>
      <c r="G21254" s="3">
        <v>2.9999980000000002</v>
      </c>
      <c r="H21254" s="8">
        <v>0.25706390709745608</v>
      </c>
      <c r="I21254" s="26" t="str">
        <f>INDEX('Data Tab2'!$C:$C,MATCH('Data Tab1'!A21254,'Data Tab2'!$A:$A,0))</f>
        <v>ORY1</v>
      </c>
    </row>
    <row r="21255" spans="1:9" hidden="1">
      <c r="A21255" s="55">
        <v>105011359</v>
      </c>
      <c r="B21255" s="1" t="s">
        <v>9</v>
      </c>
      <c r="C21255" t="s">
        <v>27</v>
      </c>
      <c r="D21255" s="1" t="s">
        <v>17</v>
      </c>
      <c r="E21255" t="s">
        <v>18</v>
      </c>
      <c r="F21255" s="4" t="s">
        <v>22</v>
      </c>
      <c r="G21255" s="3">
        <v>0.55416399999999999</v>
      </c>
      <c r="H21255" s="8">
        <v>0.17661954415372605</v>
      </c>
      <c r="I21255" s="26" t="str">
        <f>INDEX('Data Tab2'!$C:$C,MATCH('Data Tab1'!A21255,'Data Tab2'!$A:$A,0))</f>
        <v>ORY1</v>
      </c>
    </row>
    <row r="21256" spans="1:9" hidden="1">
      <c r="A21256" s="55">
        <v>105011359</v>
      </c>
      <c r="B21256" s="1" t="s">
        <v>33</v>
      </c>
      <c r="C21256" t="s">
        <v>31</v>
      </c>
      <c r="D21256" s="1" t="s">
        <v>17</v>
      </c>
      <c r="E21256" t="s">
        <v>18</v>
      </c>
      <c r="F21256" s="4" t="s">
        <v>19</v>
      </c>
      <c r="G21256" s="3">
        <v>9.9999979999999997</v>
      </c>
      <c r="H21256" s="8">
        <v>0.4079170760833567</v>
      </c>
      <c r="I21256" s="26" t="str">
        <f>INDEX('Data Tab2'!$C:$C,MATCH('Data Tab1'!A21256,'Data Tab2'!$A:$A,0))</f>
        <v>ORY1</v>
      </c>
    </row>
    <row r="21257" spans="1:9" hidden="1">
      <c r="A21257" s="55">
        <v>105011359</v>
      </c>
      <c r="B21257" s="1" t="s">
        <v>33</v>
      </c>
      <c r="C21257" t="s">
        <v>31</v>
      </c>
      <c r="D21257" s="1" t="s">
        <v>17</v>
      </c>
      <c r="E21257" t="s">
        <v>18</v>
      </c>
      <c r="F21257" s="4" t="s">
        <v>20</v>
      </c>
      <c r="G21257" s="3">
        <v>9.2419429999999991</v>
      </c>
      <c r="H21257" s="8">
        <v>0.75485219495843192</v>
      </c>
      <c r="I21257" s="26" t="str">
        <f>INDEX('Data Tab2'!$C:$C,MATCH('Data Tab1'!A21257,'Data Tab2'!$A:$A,0))</f>
        <v>ORY1</v>
      </c>
    </row>
    <row r="21258" spans="1:9" hidden="1">
      <c r="A21258" s="55">
        <v>105011359</v>
      </c>
      <c r="B21258" s="1" t="s">
        <v>33</v>
      </c>
      <c r="C21258" t="s">
        <v>31</v>
      </c>
      <c r="D21258" s="1" t="s">
        <v>17</v>
      </c>
      <c r="E21258" t="s">
        <v>18</v>
      </c>
      <c r="F21258" s="4" t="s">
        <v>21</v>
      </c>
      <c r="G21258" s="3">
        <v>9.3627760000000002</v>
      </c>
      <c r="H21258" s="8">
        <v>0.32123595656245718</v>
      </c>
      <c r="I21258" s="26" t="str">
        <f>INDEX('Data Tab2'!$C:$C,MATCH('Data Tab1'!A21258,'Data Tab2'!$A:$A,0))</f>
        <v>ORY1</v>
      </c>
    </row>
    <row r="21259" spans="1:9" hidden="1">
      <c r="A21259" s="55">
        <v>105011359</v>
      </c>
      <c r="B21259" s="1" t="s">
        <v>33</v>
      </c>
      <c r="C21259" t="s">
        <v>31</v>
      </c>
      <c r="D21259" s="1" t="s">
        <v>17</v>
      </c>
      <c r="E21259" t="s">
        <v>18</v>
      </c>
      <c r="F21259" s="4" t="s">
        <v>22</v>
      </c>
      <c r="G21259" s="3">
        <v>7.4605540000000001</v>
      </c>
      <c r="H21259" s="8">
        <v>0.95251652874067783</v>
      </c>
      <c r="I21259" s="26" t="str">
        <f>INDEX('Data Tab2'!$C:$C,MATCH('Data Tab1'!A21259,'Data Tab2'!$A:$A,0))</f>
        <v>ORY1</v>
      </c>
    </row>
    <row r="21260" spans="1:9" hidden="1">
      <c r="A21260" s="56">
        <v>105011359</v>
      </c>
      <c r="B21260" s="1" t="s">
        <v>33</v>
      </c>
      <c r="C21260" t="s">
        <v>31</v>
      </c>
      <c r="D21260" s="1" t="s">
        <v>17</v>
      </c>
      <c r="E21260" t="s">
        <v>23</v>
      </c>
      <c r="F21260" s="4" t="s">
        <v>24</v>
      </c>
      <c r="G21260" s="3">
        <v>9.8288840000000004</v>
      </c>
      <c r="H21260" s="8">
        <v>0.84291121109292133</v>
      </c>
      <c r="I21260" s="26" t="str">
        <f>INDEX('Data Tab2'!$C:$C,MATCH('Data Tab1'!A21260,'Data Tab2'!$A:$A,0))</f>
        <v>ORY1</v>
      </c>
    </row>
    <row r="21261" spans="1:9">
      <c r="A21261" s="55">
        <v>105011373</v>
      </c>
      <c r="B21261" s="1" t="s">
        <v>9</v>
      </c>
      <c r="C21261" t="s">
        <v>31</v>
      </c>
      <c r="D21261" s="1" t="s">
        <v>11</v>
      </c>
      <c r="E21261" t="s">
        <v>12</v>
      </c>
      <c r="F21261" s="4" t="s">
        <v>13</v>
      </c>
      <c r="G21261" s="3">
        <v>8.8738860000000006</v>
      </c>
      <c r="H21261" s="8">
        <v>0.6095297093096006</v>
      </c>
      <c r="I21261" s="26" t="str">
        <f>INDEX('Data Tab2'!$C:$C,MATCH('Data Tab1'!A21261,'Data Tab2'!$A:$A,0))</f>
        <v>ORY4</v>
      </c>
    </row>
    <row r="21262" spans="1:9" hidden="1">
      <c r="A21262" s="55">
        <v>105011373</v>
      </c>
      <c r="B21262" s="1" t="s">
        <v>9</v>
      </c>
      <c r="C21262" t="s">
        <v>31</v>
      </c>
      <c r="D21262" s="1" t="s">
        <v>11</v>
      </c>
      <c r="E21262" t="s">
        <v>12</v>
      </c>
      <c r="F21262" s="4" t="s">
        <v>14</v>
      </c>
      <c r="G21262" s="3">
        <v>9.1405519999999996</v>
      </c>
      <c r="H21262" s="8">
        <v>0.30850209599718981</v>
      </c>
      <c r="I21262" s="26" t="str">
        <f>INDEX('Data Tab2'!$C:$C,MATCH('Data Tab1'!A21262,'Data Tab2'!$A:$A,0))</f>
        <v>ORY4</v>
      </c>
    </row>
    <row r="21263" spans="1:9" hidden="1">
      <c r="A21263" s="55">
        <v>105011373</v>
      </c>
      <c r="B21263" s="1" t="s">
        <v>9</v>
      </c>
      <c r="C21263" t="s">
        <v>31</v>
      </c>
      <c r="D21263" s="1" t="s">
        <v>11</v>
      </c>
      <c r="E21263" t="s">
        <v>12</v>
      </c>
      <c r="F21263" s="4" t="s">
        <v>16</v>
      </c>
      <c r="G21263" s="3">
        <v>10.999995999999999</v>
      </c>
      <c r="H21263" s="8">
        <v>0.72802782287885348</v>
      </c>
      <c r="I21263" s="26" t="str">
        <f>INDEX('Data Tab2'!$C:$C,MATCH('Data Tab1'!A21263,'Data Tab2'!$A:$A,0))</f>
        <v>ORY4</v>
      </c>
    </row>
    <row r="21264" spans="1:9" hidden="1">
      <c r="A21264" s="55">
        <v>105011373</v>
      </c>
      <c r="B21264" s="1" t="s">
        <v>9</v>
      </c>
      <c r="C21264" t="s">
        <v>32</v>
      </c>
      <c r="D21264" s="1" t="s">
        <v>11</v>
      </c>
      <c r="E21264" t="s">
        <v>12</v>
      </c>
      <c r="F21264" s="4" t="s">
        <v>13</v>
      </c>
      <c r="G21264" s="3">
        <v>2.126109</v>
      </c>
      <c r="H21264" s="8">
        <v>0.69979382590096773</v>
      </c>
      <c r="I21264" s="26" t="str">
        <f>INDEX('Data Tab2'!$C:$C,MATCH('Data Tab1'!A21264,'Data Tab2'!$A:$A,0))</f>
        <v>ORY4</v>
      </c>
    </row>
    <row r="21265" spans="1:9" hidden="1">
      <c r="A21265" s="55">
        <v>105011373</v>
      </c>
      <c r="B21265" s="1" t="s">
        <v>9</v>
      </c>
      <c r="C21265" t="s">
        <v>32</v>
      </c>
      <c r="D21265" s="1" t="s">
        <v>11</v>
      </c>
      <c r="E21265" t="s">
        <v>12</v>
      </c>
      <c r="F21265" s="4" t="s">
        <v>29</v>
      </c>
      <c r="G21265" s="3">
        <v>3.7666650000000002</v>
      </c>
      <c r="H21265" s="8">
        <v>0.9456170635187876</v>
      </c>
      <c r="I21265" s="26" t="str">
        <f>INDEX('Data Tab2'!$C:$C,MATCH('Data Tab1'!A21265,'Data Tab2'!$A:$A,0))</f>
        <v>ORY4</v>
      </c>
    </row>
    <row r="21266" spans="1:9" hidden="1">
      <c r="A21266" s="55">
        <v>105011373</v>
      </c>
      <c r="B21266" s="1" t="s">
        <v>9</v>
      </c>
      <c r="C21266" t="s">
        <v>32</v>
      </c>
      <c r="D21266" s="1" t="s">
        <v>17</v>
      </c>
      <c r="E21266" t="s">
        <v>23</v>
      </c>
      <c r="F21266" s="4" t="s">
        <v>24</v>
      </c>
      <c r="G21266" s="3">
        <v>4.1566650000000003</v>
      </c>
      <c r="H21266" s="8">
        <v>7.1874892679977154E-2</v>
      </c>
      <c r="I21266" s="26" t="str">
        <f>INDEX('Data Tab2'!$C:$C,MATCH('Data Tab1'!A21266,'Data Tab2'!$A:$A,0))</f>
        <v>ORY4</v>
      </c>
    </row>
    <row r="21267" spans="1:9" hidden="1">
      <c r="A21267" s="55">
        <v>105011373</v>
      </c>
      <c r="B21267" s="1" t="s">
        <v>33</v>
      </c>
      <c r="C21267" t="s">
        <v>31</v>
      </c>
      <c r="D21267" s="1" t="s">
        <v>17</v>
      </c>
      <c r="E21267" t="s">
        <v>18</v>
      </c>
      <c r="F21267" s="4" t="s">
        <v>38</v>
      </c>
      <c r="G21267" s="3">
        <v>9.9999979999999997</v>
      </c>
      <c r="H21267" s="8">
        <v>0.85738435099462051</v>
      </c>
      <c r="I21267" s="26" t="str">
        <f>INDEX('Data Tab2'!$C:$C,MATCH('Data Tab1'!A21267,'Data Tab2'!$A:$A,0))</f>
        <v>ORY4</v>
      </c>
    </row>
    <row r="21268" spans="1:9" hidden="1">
      <c r="A21268" s="56">
        <v>105011373</v>
      </c>
      <c r="B21268" s="1" t="s">
        <v>33</v>
      </c>
      <c r="C21268" t="s">
        <v>31</v>
      </c>
      <c r="D21268" s="1" t="s">
        <v>17</v>
      </c>
      <c r="E21268" t="s">
        <v>23</v>
      </c>
      <c r="F21268" s="4" t="s">
        <v>24</v>
      </c>
      <c r="G21268" s="3">
        <v>5.7469419999999998</v>
      </c>
      <c r="H21268" s="8">
        <v>0.64162611605614239</v>
      </c>
      <c r="I21268" s="26" t="str">
        <f>INDEX('Data Tab2'!$C:$C,MATCH('Data Tab1'!A21268,'Data Tab2'!$A:$A,0))</f>
        <v>ORY4</v>
      </c>
    </row>
    <row r="21269" spans="1:9">
      <c r="A21269" s="55">
        <v>105011402</v>
      </c>
      <c r="B21269" s="1" t="s">
        <v>9</v>
      </c>
      <c r="C21269" t="s">
        <v>31</v>
      </c>
      <c r="D21269" s="1" t="s">
        <v>11</v>
      </c>
      <c r="E21269" t="s">
        <v>12</v>
      </c>
      <c r="F21269" s="4" t="s">
        <v>13</v>
      </c>
      <c r="G21269" s="3">
        <v>0.35860900000000001</v>
      </c>
      <c r="H21269" s="8">
        <v>0.66141689879149013</v>
      </c>
      <c r="I21269" s="26" t="str">
        <f>INDEX('Data Tab2'!$C:$C,MATCH('Data Tab1'!A21269,'Data Tab2'!$A:$A,0))</f>
        <v>POZ1</v>
      </c>
    </row>
    <row r="21270" spans="1:9" hidden="1">
      <c r="A21270" s="55">
        <v>105011402</v>
      </c>
      <c r="B21270" s="1" t="s">
        <v>9</v>
      </c>
      <c r="C21270" t="s">
        <v>31</v>
      </c>
      <c r="D21270" s="1" t="s">
        <v>11</v>
      </c>
      <c r="E21270" t="s">
        <v>12</v>
      </c>
      <c r="F21270" s="4" t="s">
        <v>34</v>
      </c>
      <c r="G21270" s="3">
        <v>1.716664</v>
      </c>
      <c r="H21270" s="8">
        <v>0.3944552115506359</v>
      </c>
      <c r="I21270" s="26" t="str">
        <f>INDEX('Data Tab2'!$C:$C,MATCH('Data Tab1'!A21270,'Data Tab2'!$A:$A,0))</f>
        <v>POZ1</v>
      </c>
    </row>
    <row r="21271" spans="1:9" hidden="1">
      <c r="A21271" s="55">
        <v>105011402</v>
      </c>
      <c r="B21271" s="1" t="s">
        <v>9</v>
      </c>
      <c r="C21271" t="s">
        <v>31</v>
      </c>
      <c r="D21271" s="1" t="s">
        <v>11</v>
      </c>
      <c r="E21271" t="s">
        <v>12</v>
      </c>
      <c r="F21271" s="4" t="s">
        <v>14</v>
      </c>
      <c r="G21271" s="3">
        <v>0.18110899999999999</v>
      </c>
      <c r="H21271" s="8">
        <v>0.33562722701402548</v>
      </c>
      <c r="I21271" s="26" t="str">
        <f>INDEX('Data Tab2'!$C:$C,MATCH('Data Tab1'!A21271,'Data Tab2'!$A:$A,0))</f>
        <v>POZ1</v>
      </c>
    </row>
    <row r="21272" spans="1:9" hidden="1">
      <c r="A21272" s="55">
        <v>105011402</v>
      </c>
      <c r="B21272" s="1" t="s">
        <v>9</v>
      </c>
      <c r="C21272" t="s">
        <v>31</v>
      </c>
      <c r="D21272" s="1" t="s">
        <v>11</v>
      </c>
      <c r="E21272" t="s">
        <v>12</v>
      </c>
      <c r="F21272" s="4" t="s">
        <v>16</v>
      </c>
      <c r="G21272" s="3">
        <v>1.0136099999999999</v>
      </c>
      <c r="H21272" s="8">
        <v>4.30326703085675E-2</v>
      </c>
      <c r="I21272" s="26" t="str">
        <f>INDEX('Data Tab2'!$C:$C,MATCH('Data Tab1'!A21272,'Data Tab2'!$A:$A,0))</f>
        <v>POZ1</v>
      </c>
    </row>
    <row r="21273" spans="1:9" hidden="1">
      <c r="A21273" s="55">
        <v>105011402</v>
      </c>
      <c r="B21273" s="1" t="s">
        <v>9</v>
      </c>
      <c r="C21273" t="s">
        <v>32</v>
      </c>
      <c r="D21273" s="1" t="s">
        <v>11</v>
      </c>
      <c r="E21273" t="s">
        <v>12</v>
      </c>
      <c r="F21273" s="4" t="s">
        <v>13</v>
      </c>
      <c r="G21273" s="3">
        <v>10.363332</v>
      </c>
      <c r="H21273" s="8">
        <v>0.26455902032734879</v>
      </c>
      <c r="I21273" s="26" t="str">
        <f>INDEX('Data Tab2'!$C:$C,MATCH('Data Tab1'!A21273,'Data Tab2'!$A:$A,0))</f>
        <v>POZ1</v>
      </c>
    </row>
    <row r="21274" spans="1:9" hidden="1">
      <c r="A21274" s="55">
        <v>105011402</v>
      </c>
      <c r="B21274" s="1" t="s">
        <v>9</v>
      </c>
      <c r="C21274" t="s">
        <v>32</v>
      </c>
      <c r="D21274" s="1" t="s">
        <v>11</v>
      </c>
      <c r="E21274" t="s">
        <v>12</v>
      </c>
      <c r="F21274" s="4" t="s">
        <v>34</v>
      </c>
      <c r="G21274" s="3">
        <v>0.60777599999999998</v>
      </c>
      <c r="H21274" s="8">
        <v>0.36207009020339609</v>
      </c>
      <c r="I21274" s="26" t="str">
        <f>INDEX('Data Tab2'!$C:$C,MATCH('Data Tab1'!A21274,'Data Tab2'!$A:$A,0))</f>
        <v>POZ1</v>
      </c>
    </row>
    <row r="21275" spans="1:9" hidden="1">
      <c r="A21275" s="55">
        <v>105011402</v>
      </c>
      <c r="B21275" s="1" t="s">
        <v>9</v>
      </c>
      <c r="C21275" t="s">
        <v>32</v>
      </c>
      <c r="D21275" s="1" t="s">
        <v>11</v>
      </c>
      <c r="E21275" t="s">
        <v>12</v>
      </c>
      <c r="F21275" s="4" t="s">
        <v>14</v>
      </c>
      <c r="G21275" s="3">
        <v>10.818887</v>
      </c>
      <c r="H21275" s="8">
        <v>0.27619087157111089</v>
      </c>
      <c r="I21275" s="26" t="str">
        <f>INDEX('Data Tab2'!$C:$C,MATCH('Data Tab1'!A21275,'Data Tab2'!$A:$A,0))</f>
        <v>POZ1</v>
      </c>
    </row>
    <row r="21276" spans="1:9" hidden="1">
      <c r="A21276" s="55">
        <v>105011402</v>
      </c>
      <c r="B21276" s="1" t="s">
        <v>9</v>
      </c>
      <c r="C21276" t="s">
        <v>32</v>
      </c>
      <c r="D21276" s="1" t="s">
        <v>11</v>
      </c>
      <c r="E21276" t="s">
        <v>12</v>
      </c>
      <c r="F21276" s="4" t="s">
        <v>29</v>
      </c>
      <c r="G21276" s="3">
        <v>5.9899979999999999</v>
      </c>
      <c r="H21276" s="8">
        <v>0.15956329633177324</v>
      </c>
      <c r="I21276" s="26" t="str">
        <f>INDEX('Data Tab2'!$C:$C,MATCH('Data Tab1'!A21276,'Data Tab2'!$A:$A,0))</f>
        <v>POZ1</v>
      </c>
    </row>
    <row r="21277" spans="1:9" hidden="1">
      <c r="A21277" s="56">
        <v>105011402</v>
      </c>
      <c r="B21277" s="1" t="s">
        <v>9</v>
      </c>
      <c r="C21277" t="s">
        <v>32</v>
      </c>
      <c r="D21277" s="1" t="s">
        <v>11</v>
      </c>
      <c r="E21277" t="s">
        <v>12</v>
      </c>
      <c r="F21277" s="4" t="s">
        <v>16</v>
      </c>
      <c r="G21277" s="3">
        <v>9.9561089999999997</v>
      </c>
      <c r="H21277" s="8">
        <v>0.93137702832584035</v>
      </c>
      <c r="I21277" s="26" t="str">
        <f>INDEX('Data Tab2'!$C:$C,MATCH('Data Tab1'!A21277,'Data Tab2'!$A:$A,0))</f>
        <v>POZ1</v>
      </c>
    </row>
    <row r="21278" spans="1:9">
      <c r="A21278" s="55">
        <v>105011416</v>
      </c>
      <c r="B21278" s="1" t="s">
        <v>9</v>
      </c>
      <c r="C21278" t="s">
        <v>31</v>
      </c>
      <c r="D21278" s="1" t="s">
        <v>11</v>
      </c>
      <c r="E21278" t="s">
        <v>12</v>
      </c>
      <c r="F21278" s="4" t="s">
        <v>14</v>
      </c>
      <c r="G21278" s="3">
        <v>6.3066630000000004</v>
      </c>
      <c r="H21278" s="8">
        <v>0.17631252694685584</v>
      </c>
      <c r="I21278" s="26" t="str">
        <f>INDEX('Data Tab2'!$C:$C,MATCH('Data Tab1'!A21278,'Data Tab2'!$A:$A,0))</f>
        <v>PRG2</v>
      </c>
    </row>
    <row r="21279" spans="1:9" hidden="1">
      <c r="A21279" s="55">
        <v>105011416</v>
      </c>
      <c r="B21279" s="1" t="s">
        <v>9</v>
      </c>
      <c r="C21279" t="s">
        <v>31</v>
      </c>
      <c r="D21279" s="1" t="s">
        <v>11</v>
      </c>
      <c r="E21279" t="s">
        <v>12</v>
      </c>
      <c r="F21279" s="4" t="s">
        <v>15</v>
      </c>
      <c r="G21279" s="3">
        <v>4.9999979999999997</v>
      </c>
      <c r="H21279" s="8">
        <v>0.81426764655643291</v>
      </c>
      <c r="I21279" s="26" t="str">
        <f>INDEX('Data Tab2'!$C:$C,MATCH('Data Tab1'!A21279,'Data Tab2'!$A:$A,0))</f>
        <v>PRG2</v>
      </c>
    </row>
    <row r="21280" spans="1:9" hidden="1">
      <c r="A21280" s="55">
        <v>105011416</v>
      </c>
      <c r="B21280" s="1" t="s">
        <v>9</v>
      </c>
      <c r="C21280" t="s">
        <v>31</v>
      </c>
      <c r="D21280" s="1" t="s">
        <v>11</v>
      </c>
      <c r="E21280" t="s">
        <v>12</v>
      </c>
      <c r="F21280" s="4" t="s">
        <v>29</v>
      </c>
      <c r="G21280" s="3">
        <v>4.7130530000000004</v>
      </c>
      <c r="H21280" s="8">
        <v>0.44505700726092845</v>
      </c>
      <c r="I21280" s="26" t="str">
        <f>INDEX('Data Tab2'!$C:$C,MATCH('Data Tab1'!A21280,'Data Tab2'!$A:$A,0))</f>
        <v>PRG2</v>
      </c>
    </row>
    <row r="21281" spans="1:9" hidden="1">
      <c r="A21281" s="55">
        <v>105011416</v>
      </c>
      <c r="B21281" s="1" t="s">
        <v>9</v>
      </c>
      <c r="C21281" t="s">
        <v>32</v>
      </c>
      <c r="D21281" s="1" t="s">
        <v>11</v>
      </c>
      <c r="E21281" t="s">
        <v>12</v>
      </c>
      <c r="F21281" s="4" t="s">
        <v>13</v>
      </c>
      <c r="G21281" s="3">
        <v>10.999999000000001</v>
      </c>
      <c r="H21281" s="8">
        <v>0.21853946693515602</v>
      </c>
      <c r="I21281" s="26" t="str">
        <f>INDEX('Data Tab2'!$C:$C,MATCH('Data Tab1'!A21281,'Data Tab2'!$A:$A,0))</f>
        <v>PRG2</v>
      </c>
    </row>
    <row r="21282" spans="1:9" hidden="1">
      <c r="A21282" s="55">
        <v>105011416</v>
      </c>
      <c r="B21282" s="1" t="s">
        <v>9</v>
      </c>
      <c r="C21282" t="s">
        <v>32</v>
      </c>
      <c r="D21282" s="1" t="s">
        <v>11</v>
      </c>
      <c r="E21282" t="s">
        <v>12</v>
      </c>
      <c r="F21282" s="4" t="s">
        <v>34</v>
      </c>
      <c r="G21282" s="3">
        <v>10.999998</v>
      </c>
      <c r="H21282" s="8">
        <v>0.15392733187433483</v>
      </c>
      <c r="I21282" s="26" t="str">
        <f>INDEX('Data Tab2'!$C:$C,MATCH('Data Tab1'!A21282,'Data Tab2'!$A:$A,0))</f>
        <v>PRG2</v>
      </c>
    </row>
    <row r="21283" spans="1:9" hidden="1">
      <c r="A21283" s="55">
        <v>105011416</v>
      </c>
      <c r="B21283" s="1" t="s">
        <v>9</v>
      </c>
      <c r="C21283" t="s">
        <v>32</v>
      </c>
      <c r="D21283" s="1" t="s">
        <v>11</v>
      </c>
      <c r="E21283" t="s">
        <v>12</v>
      </c>
      <c r="F21283" s="4" t="s">
        <v>14</v>
      </c>
      <c r="G21283" s="3">
        <v>4.6933309999999997</v>
      </c>
      <c r="H21283" s="8">
        <v>7.7143878950563294E-2</v>
      </c>
      <c r="I21283" s="26" t="str">
        <f>INDEX('Data Tab2'!$C:$C,MATCH('Data Tab1'!A21283,'Data Tab2'!$A:$A,0))</f>
        <v>PRG2</v>
      </c>
    </row>
    <row r="21284" spans="1:9" hidden="1">
      <c r="A21284" s="55">
        <v>105011416</v>
      </c>
      <c r="B21284" s="1" t="s">
        <v>9</v>
      </c>
      <c r="C21284" t="s">
        <v>32</v>
      </c>
      <c r="D21284" s="1" t="s">
        <v>11</v>
      </c>
      <c r="E21284" t="s">
        <v>12</v>
      </c>
      <c r="F21284" s="4" t="s">
        <v>29</v>
      </c>
      <c r="G21284" s="3">
        <v>6.2855530000000002</v>
      </c>
      <c r="H21284" s="8">
        <v>0.65872841382514247</v>
      </c>
      <c r="I21284" s="26" t="str">
        <f>INDEX('Data Tab2'!$C:$C,MATCH('Data Tab1'!A21284,'Data Tab2'!$A:$A,0))</f>
        <v>PRG2</v>
      </c>
    </row>
    <row r="21285" spans="1:9" hidden="1">
      <c r="A21285" s="55">
        <v>105011416</v>
      </c>
      <c r="B21285" s="1" t="s">
        <v>9</v>
      </c>
      <c r="C21285" t="s">
        <v>32</v>
      </c>
      <c r="D21285" s="1" t="s">
        <v>17</v>
      </c>
      <c r="E21285" t="s">
        <v>18</v>
      </c>
      <c r="F21285" s="4" t="s">
        <v>36</v>
      </c>
      <c r="G21285" s="3">
        <v>9.4272200000000002</v>
      </c>
      <c r="H21285" s="8">
        <v>6.7123595523806423E-2</v>
      </c>
      <c r="I21285" s="26" t="str">
        <f>INDEX('Data Tab2'!$C:$C,MATCH('Data Tab1'!A21285,'Data Tab2'!$A:$A,0))</f>
        <v>PRG2</v>
      </c>
    </row>
    <row r="21286" spans="1:9" hidden="1">
      <c r="A21286" s="55">
        <v>105011416</v>
      </c>
      <c r="B21286" s="1" t="s">
        <v>9</v>
      </c>
      <c r="C21286" t="s">
        <v>32</v>
      </c>
      <c r="D21286" s="1" t="s">
        <v>17</v>
      </c>
      <c r="E21286" t="s">
        <v>18</v>
      </c>
      <c r="F21286" s="4" t="s">
        <v>38</v>
      </c>
      <c r="G21286" s="3">
        <v>7.4274990000000001</v>
      </c>
      <c r="H21286" s="8">
        <v>0.97466155639276486</v>
      </c>
      <c r="I21286" s="26" t="str">
        <f>INDEX('Data Tab2'!$C:$C,MATCH('Data Tab1'!A21286,'Data Tab2'!$A:$A,0))</f>
        <v>PRG2</v>
      </c>
    </row>
    <row r="21287" spans="1:9" hidden="1">
      <c r="A21287" s="55">
        <v>105011416</v>
      </c>
      <c r="B21287" s="1" t="s">
        <v>9</v>
      </c>
      <c r="C21287" t="s">
        <v>32</v>
      </c>
      <c r="D21287" s="1" t="s">
        <v>17</v>
      </c>
      <c r="E21287" t="s">
        <v>23</v>
      </c>
      <c r="F21287" s="4" t="s">
        <v>25</v>
      </c>
      <c r="G21287" s="3">
        <v>0</v>
      </c>
      <c r="H21287" s="8">
        <v>0.48201687893892786</v>
      </c>
      <c r="I21287" s="26" t="str">
        <f>INDEX('Data Tab2'!$C:$C,MATCH('Data Tab1'!A21287,'Data Tab2'!$A:$A,0))</f>
        <v>PRG2</v>
      </c>
    </row>
    <row r="21288" spans="1:9" hidden="1">
      <c r="A21288" s="55">
        <v>105011416</v>
      </c>
      <c r="B21288" s="1" t="s">
        <v>33</v>
      </c>
      <c r="C21288" t="s">
        <v>31</v>
      </c>
      <c r="D21288" s="1" t="s">
        <v>17</v>
      </c>
      <c r="E21288" t="s">
        <v>18</v>
      </c>
      <c r="F21288" s="4" t="s">
        <v>35</v>
      </c>
      <c r="G21288" s="3">
        <v>9.9999959999999994</v>
      </c>
      <c r="H21288" s="8">
        <v>0.19150289462704406</v>
      </c>
      <c r="I21288" s="26" t="str">
        <f>INDEX('Data Tab2'!$C:$C,MATCH('Data Tab1'!A21288,'Data Tab2'!$A:$A,0))</f>
        <v>PRG2</v>
      </c>
    </row>
    <row r="21289" spans="1:9" hidden="1">
      <c r="A21289" s="55">
        <v>105011416</v>
      </c>
      <c r="B21289" s="1" t="s">
        <v>33</v>
      </c>
      <c r="C21289" t="s">
        <v>31</v>
      </c>
      <c r="D21289" s="1" t="s">
        <v>17</v>
      </c>
      <c r="E21289" t="s">
        <v>18</v>
      </c>
      <c r="F21289" s="4" t="s">
        <v>36</v>
      </c>
      <c r="G21289" s="3">
        <v>0.57277599999999995</v>
      </c>
      <c r="H21289" s="8">
        <v>8.38846056335395E-2</v>
      </c>
      <c r="I21289" s="26" t="str">
        <f>INDEX('Data Tab2'!$C:$C,MATCH('Data Tab1'!A21289,'Data Tab2'!$A:$A,0))</f>
        <v>PRG2</v>
      </c>
    </row>
    <row r="21290" spans="1:9" hidden="1">
      <c r="A21290" s="55">
        <v>105011416</v>
      </c>
      <c r="B21290" s="1" t="s">
        <v>33</v>
      </c>
      <c r="C21290" t="s">
        <v>31</v>
      </c>
      <c r="D21290" s="1" t="s">
        <v>17</v>
      </c>
      <c r="E21290" t="s">
        <v>18</v>
      </c>
      <c r="F21290" s="4" t="s">
        <v>38</v>
      </c>
      <c r="G21290" s="3">
        <v>2.572498</v>
      </c>
      <c r="H21290" s="8">
        <v>0.30465970457943858</v>
      </c>
      <c r="I21290" s="26" t="str">
        <f>INDEX('Data Tab2'!$C:$C,MATCH('Data Tab1'!A21290,'Data Tab2'!$A:$A,0))</f>
        <v>PRG2</v>
      </c>
    </row>
    <row r="21291" spans="1:9" hidden="1">
      <c r="A21291" s="55">
        <v>105011416</v>
      </c>
      <c r="B21291" s="1" t="s">
        <v>33</v>
      </c>
      <c r="C21291" t="s">
        <v>31</v>
      </c>
      <c r="D21291" s="1" t="s">
        <v>17</v>
      </c>
      <c r="E21291" t="s">
        <v>18</v>
      </c>
      <c r="F21291" s="4" t="s">
        <v>20</v>
      </c>
      <c r="G21291" s="3">
        <v>9.7586089999999999</v>
      </c>
      <c r="H21291" s="8">
        <v>0.81121670399347579</v>
      </c>
      <c r="I21291" s="26" t="str">
        <f>INDEX('Data Tab2'!$C:$C,MATCH('Data Tab1'!A21291,'Data Tab2'!$A:$A,0))</f>
        <v>PRG2</v>
      </c>
    </row>
    <row r="21292" spans="1:9" hidden="1">
      <c r="A21292" s="56">
        <v>105011416</v>
      </c>
      <c r="B21292" s="1" t="s">
        <v>33</v>
      </c>
      <c r="C21292" t="s">
        <v>31</v>
      </c>
      <c r="D21292" s="1" t="s">
        <v>17</v>
      </c>
      <c r="E21292" t="s">
        <v>23</v>
      </c>
      <c r="F21292" s="4" t="s">
        <v>25</v>
      </c>
      <c r="G21292" s="3">
        <v>0</v>
      </c>
      <c r="H21292" s="8">
        <v>0.95435785958280162</v>
      </c>
      <c r="I21292" s="26" t="str">
        <f>INDEX('Data Tab2'!$C:$C,MATCH('Data Tab1'!A21292,'Data Tab2'!$A:$A,0))</f>
        <v>PRG2</v>
      </c>
    </row>
    <row r="21293" spans="1:9">
      <c r="A21293" s="55">
        <v>105011465</v>
      </c>
      <c r="B21293" s="1" t="s">
        <v>9</v>
      </c>
      <c r="C21293" t="s">
        <v>31</v>
      </c>
      <c r="D21293" s="1" t="s">
        <v>11</v>
      </c>
      <c r="E21293" t="s">
        <v>12</v>
      </c>
      <c r="F21293" s="4" t="s">
        <v>15</v>
      </c>
      <c r="G21293" s="3">
        <v>10.999995999999999</v>
      </c>
      <c r="H21293" s="8">
        <v>0.51257191390725909</v>
      </c>
      <c r="I21293" s="26" t="str">
        <f>INDEX('Data Tab2'!$C:$C,MATCH('Data Tab1'!A21293,'Data Tab2'!$A:$A,0))</f>
        <v>STR1</v>
      </c>
    </row>
    <row r="21294" spans="1:9" hidden="1">
      <c r="A21294" s="55">
        <v>105011465</v>
      </c>
      <c r="B21294" s="1" t="s">
        <v>9</v>
      </c>
      <c r="C21294" t="s">
        <v>31</v>
      </c>
      <c r="D21294" s="1" t="s">
        <v>17</v>
      </c>
      <c r="E21294" t="s">
        <v>18</v>
      </c>
      <c r="F21294" s="4" t="s">
        <v>38</v>
      </c>
      <c r="G21294" s="3">
        <v>9.9999979999999997</v>
      </c>
      <c r="H21294" s="8">
        <v>0.3511160582707793</v>
      </c>
      <c r="I21294" s="26" t="str">
        <f>INDEX('Data Tab2'!$C:$C,MATCH('Data Tab1'!A21294,'Data Tab2'!$A:$A,0))</f>
        <v>STR1</v>
      </c>
    </row>
    <row r="21295" spans="1:9" hidden="1">
      <c r="A21295" s="55">
        <v>105011465</v>
      </c>
      <c r="B21295" s="1" t="s">
        <v>9</v>
      </c>
      <c r="C21295" t="s">
        <v>31</v>
      </c>
      <c r="D21295" s="1" t="s">
        <v>17</v>
      </c>
      <c r="E21295" t="s">
        <v>18</v>
      </c>
      <c r="F21295" s="4" t="s">
        <v>19</v>
      </c>
      <c r="G21295" s="3">
        <v>9.9999979999999997</v>
      </c>
      <c r="H21295" s="8">
        <v>0.40369356968012982</v>
      </c>
      <c r="I21295" s="26" t="str">
        <f>INDEX('Data Tab2'!$C:$C,MATCH('Data Tab1'!A21295,'Data Tab2'!$A:$A,0))</f>
        <v>STR1</v>
      </c>
    </row>
    <row r="21296" spans="1:9" hidden="1">
      <c r="A21296" s="55">
        <v>105011465</v>
      </c>
      <c r="B21296" s="1" t="s">
        <v>9</v>
      </c>
      <c r="C21296" t="s">
        <v>31</v>
      </c>
      <c r="D21296" s="1" t="s">
        <v>17</v>
      </c>
      <c r="E21296" t="s">
        <v>18</v>
      </c>
      <c r="F21296" s="4" t="s">
        <v>20</v>
      </c>
      <c r="G21296" s="3">
        <v>9.7916640000000008</v>
      </c>
      <c r="H21296" s="8">
        <v>0.81820862715119047</v>
      </c>
      <c r="I21296" s="26" t="str">
        <f>INDEX('Data Tab2'!$C:$C,MATCH('Data Tab1'!A21296,'Data Tab2'!$A:$A,0))</f>
        <v>STR1</v>
      </c>
    </row>
    <row r="21297" spans="1:9" hidden="1">
      <c r="A21297" s="55">
        <v>105011465</v>
      </c>
      <c r="B21297" s="1" t="s">
        <v>9</v>
      </c>
      <c r="C21297" t="s">
        <v>31</v>
      </c>
      <c r="D21297" s="1" t="s">
        <v>17</v>
      </c>
      <c r="E21297" t="s">
        <v>18</v>
      </c>
      <c r="F21297" s="4" t="s">
        <v>21</v>
      </c>
      <c r="G21297" s="3">
        <v>9.7786089999999994</v>
      </c>
      <c r="H21297" s="8">
        <v>0.51050720201121524</v>
      </c>
      <c r="I21297" s="26" t="str">
        <f>INDEX('Data Tab2'!$C:$C,MATCH('Data Tab1'!A21297,'Data Tab2'!$A:$A,0))</f>
        <v>STR1</v>
      </c>
    </row>
    <row r="21298" spans="1:9" hidden="1">
      <c r="A21298" s="55">
        <v>105011465</v>
      </c>
      <c r="B21298" s="1" t="s">
        <v>9</v>
      </c>
      <c r="C21298" t="s">
        <v>32</v>
      </c>
      <c r="D21298" s="1" t="s">
        <v>11</v>
      </c>
      <c r="E21298" t="s">
        <v>12</v>
      </c>
      <c r="F21298" s="4" t="s">
        <v>14</v>
      </c>
      <c r="G21298" s="3">
        <v>10.999993</v>
      </c>
      <c r="H21298" s="8">
        <v>2.6044257551523065E-2</v>
      </c>
      <c r="I21298" s="26" t="str">
        <f>INDEX('Data Tab2'!$C:$C,MATCH('Data Tab1'!A21298,'Data Tab2'!$A:$A,0))</f>
        <v>STR1</v>
      </c>
    </row>
    <row r="21299" spans="1:9" hidden="1">
      <c r="A21299" s="55">
        <v>105011465</v>
      </c>
      <c r="B21299" s="1" t="s">
        <v>9</v>
      </c>
      <c r="C21299" t="s">
        <v>32</v>
      </c>
      <c r="D21299" s="1" t="s">
        <v>11</v>
      </c>
      <c r="E21299" t="s">
        <v>12</v>
      </c>
      <c r="F21299" s="4" t="s">
        <v>28</v>
      </c>
      <c r="G21299" s="3">
        <v>10.595269</v>
      </c>
      <c r="H21299" s="8">
        <v>0.54631963596031607</v>
      </c>
      <c r="I21299" s="26" t="str">
        <f>INDEX('Data Tab2'!$C:$C,MATCH('Data Tab1'!A21299,'Data Tab2'!$A:$A,0))</f>
        <v>STR1</v>
      </c>
    </row>
    <row r="21300" spans="1:9" hidden="1">
      <c r="A21300" s="55">
        <v>105011465</v>
      </c>
      <c r="B21300" s="1" t="s">
        <v>9</v>
      </c>
      <c r="C21300" t="s">
        <v>32</v>
      </c>
      <c r="D21300" s="1" t="s">
        <v>11</v>
      </c>
      <c r="E21300" t="s">
        <v>12</v>
      </c>
      <c r="F21300" s="4" t="s">
        <v>29</v>
      </c>
      <c r="G21300" s="3">
        <v>10.804992</v>
      </c>
      <c r="H21300" s="8">
        <v>0.35391184168678369</v>
      </c>
      <c r="I21300" s="26" t="str">
        <f>INDEX('Data Tab2'!$C:$C,MATCH('Data Tab1'!A21300,'Data Tab2'!$A:$A,0))</f>
        <v>STR1</v>
      </c>
    </row>
    <row r="21301" spans="1:9" hidden="1">
      <c r="A21301" s="56">
        <v>105011465</v>
      </c>
      <c r="B21301" s="1" t="s">
        <v>9</v>
      </c>
      <c r="C21301" t="s">
        <v>32</v>
      </c>
      <c r="D21301" s="1" t="s">
        <v>11</v>
      </c>
      <c r="E21301" t="s">
        <v>12</v>
      </c>
      <c r="F21301" s="4" t="s">
        <v>16</v>
      </c>
      <c r="G21301" s="3">
        <v>6.2666560000000002</v>
      </c>
      <c r="H21301" s="8">
        <v>0.87943378627143276</v>
      </c>
      <c r="I21301" s="26" t="str">
        <f>INDEX('Data Tab2'!$C:$C,MATCH('Data Tab1'!A21301,'Data Tab2'!$A:$A,0))</f>
        <v>STR1</v>
      </c>
    </row>
    <row r="21302" spans="1:9">
      <c r="A21302" s="55">
        <v>105011469</v>
      </c>
      <c r="B21302" s="1" t="s">
        <v>33</v>
      </c>
      <c r="C21302" t="s">
        <v>27</v>
      </c>
      <c r="D21302" s="1" t="s">
        <v>11</v>
      </c>
      <c r="E21302" t="s">
        <v>12</v>
      </c>
      <c r="F21302" s="4" t="s">
        <v>34</v>
      </c>
      <c r="G21302" s="3">
        <v>10.990273999999999</v>
      </c>
      <c r="H21302" s="8">
        <v>0.14674628786378208</v>
      </c>
      <c r="I21302" s="26" t="str">
        <f>INDEX('Data Tab2'!$C:$C,MATCH('Data Tab1'!A21302,'Data Tab2'!$A:$A,0))</f>
        <v>SZZ1</v>
      </c>
    </row>
    <row r="21303" spans="1:9" hidden="1">
      <c r="A21303" s="55">
        <v>105011469</v>
      </c>
      <c r="B21303" s="1" t="s">
        <v>33</v>
      </c>
      <c r="C21303" t="s">
        <v>27</v>
      </c>
      <c r="D21303" s="1" t="s">
        <v>11</v>
      </c>
      <c r="E21303" t="s">
        <v>12</v>
      </c>
      <c r="F21303" s="4" t="s">
        <v>15</v>
      </c>
      <c r="G21303" s="3">
        <v>10.985274</v>
      </c>
      <c r="H21303" s="8">
        <v>0.38992717320881265</v>
      </c>
      <c r="I21303" s="26" t="str">
        <f>INDEX('Data Tab2'!$C:$C,MATCH('Data Tab1'!A21303,'Data Tab2'!$A:$A,0))</f>
        <v>SZZ1</v>
      </c>
    </row>
    <row r="21304" spans="1:9" hidden="1">
      <c r="A21304" s="55">
        <v>105011469</v>
      </c>
      <c r="B21304" s="1" t="s">
        <v>33</v>
      </c>
      <c r="C21304" t="s">
        <v>27</v>
      </c>
      <c r="D21304" s="1" t="s">
        <v>11</v>
      </c>
      <c r="E21304" t="s">
        <v>12</v>
      </c>
      <c r="F21304" s="4" t="s">
        <v>28</v>
      </c>
      <c r="G21304" s="3">
        <v>10.983886</v>
      </c>
      <c r="H21304" s="8">
        <v>0.64463868347225806</v>
      </c>
      <c r="I21304" s="26" t="str">
        <f>INDEX('Data Tab2'!$C:$C,MATCH('Data Tab1'!A21304,'Data Tab2'!$A:$A,0))</f>
        <v>SZZ1</v>
      </c>
    </row>
    <row r="21305" spans="1:9" hidden="1">
      <c r="A21305" s="56">
        <v>105011469</v>
      </c>
      <c r="B21305" s="1" t="s">
        <v>33</v>
      </c>
      <c r="C21305" t="s">
        <v>27</v>
      </c>
      <c r="D21305" s="1" t="s">
        <v>11</v>
      </c>
      <c r="E21305" t="s">
        <v>12</v>
      </c>
      <c r="F21305" s="4" t="s">
        <v>29</v>
      </c>
      <c r="G21305" s="3">
        <v>10.985552999999999</v>
      </c>
      <c r="H21305" s="8">
        <v>0.91851118120226305</v>
      </c>
      <c r="I21305" s="26" t="str">
        <f>INDEX('Data Tab2'!$C:$C,MATCH('Data Tab1'!A21305,'Data Tab2'!$A:$A,0))</f>
        <v>SZZ1</v>
      </c>
    </row>
    <row r="21306" spans="1:9">
      <c r="A21306" s="55">
        <v>105011499</v>
      </c>
      <c r="B21306" s="1" t="s">
        <v>9</v>
      </c>
      <c r="C21306" t="s">
        <v>27</v>
      </c>
      <c r="D21306" s="1" t="s">
        <v>11</v>
      </c>
      <c r="E21306" t="s">
        <v>12</v>
      </c>
      <c r="F21306" s="4" t="s">
        <v>14</v>
      </c>
      <c r="G21306" s="3">
        <v>10.987496999999999</v>
      </c>
      <c r="H21306" s="8">
        <v>0.414809627298382</v>
      </c>
      <c r="I21306" s="26" t="str">
        <f>INDEX('Data Tab2'!$C:$C,MATCH('Data Tab1'!A21306,'Data Tab2'!$A:$A,0))</f>
        <v>TRN1</v>
      </c>
    </row>
    <row r="21307" spans="1:9" hidden="1">
      <c r="A21307" s="55">
        <v>105011499</v>
      </c>
      <c r="B21307" s="1" t="s">
        <v>33</v>
      </c>
      <c r="C21307" t="s">
        <v>27</v>
      </c>
      <c r="D21307" s="1" t="s">
        <v>11</v>
      </c>
      <c r="E21307" t="s">
        <v>12</v>
      </c>
      <c r="F21307" s="4" t="s">
        <v>28</v>
      </c>
      <c r="G21307" s="3">
        <v>10.978885</v>
      </c>
      <c r="H21307" s="8">
        <v>0.7031148488102823</v>
      </c>
      <c r="I21307" s="26" t="str">
        <f>INDEX('Data Tab2'!$C:$C,MATCH('Data Tab1'!A21307,'Data Tab2'!$A:$A,0))</f>
        <v>TRN1</v>
      </c>
    </row>
    <row r="21308" spans="1:9" hidden="1">
      <c r="A21308" s="56">
        <v>105011499</v>
      </c>
      <c r="B21308" s="1" t="s">
        <v>33</v>
      </c>
      <c r="C21308" t="s">
        <v>27</v>
      </c>
      <c r="D21308" s="1" t="s">
        <v>11</v>
      </c>
      <c r="E21308" t="s">
        <v>12</v>
      </c>
      <c r="F21308" s="4" t="s">
        <v>29</v>
      </c>
      <c r="G21308" s="3">
        <v>10.973051</v>
      </c>
      <c r="H21308" s="8">
        <v>0.37181717366252098</v>
      </c>
      <c r="I21308" s="26" t="str">
        <f>INDEX('Data Tab2'!$C:$C,MATCH('Data Tab1'!A21308,'Data Tab2'!$A:$A,0))</f>
        <v>TRN1</v>
      </c>
    </row>
    <row r="21309" spans="1:9">
      <c r="A21309" s="55">
        <v>105015226</v>
      </c>
      <c r="B21309" s="1" t="s">
        <v>9</v>
      </c>
      <c r="C21309" t="s">
        <v>32</v>
      </c>
      <c r="D21309" s="1" t="s">
        <v>11</v>
      </c>
      <c r="E21309" t="s">
        <v>12</v>
      </c>
      <c r="F21309" s="4" t="s">
        <v>28</v>
      </c>
      <c r="G21309" s="3">
        <v>8.6180540000000008</v>
      </c>
      <c r="H21309" s="8">
        <v>0.91058879427292971</v>
      </c>
      <c r="I21309" s="26" t="str">
        <f>INDEX('Data Tab2'!$C:$C,MATCH('Data Tab1'!A21309,'Data Tab2'!$A:$A,0))</f>
        <v>WRO1</v>
      </c>
    </row>
    <row r="21310" spans="1:9" hidden="1">
      <c r="A21310" s="55">
        <v>105015226</v>
      </c>
      <c r="B21310" s="1" t="s">
        <v>9</v>
      </c>
      <c r="C21310" t="s">
        <v>32</v>
      </c>
      <c r="D21310" s="1" t="s">
        <v>11</v>
      </c>
      <c r="E21310" t="s">
        <v>12</v>
      </c>
      <c r="F21310" s="4" t="s">
        <v>29</v>
      </c>
      <c r="G21310" s="3">
        <v>10.169442999999999</v>
      </c>
      <c r="H21310" s="8">
        <v>0.67928979015412649</v>
      </c>
      <c r="I21310" s="26" t="str">
        <f>INDEX('Data Tab2'!$C:$C,MATCH('Data Tab1'!A21310,'Data Tab2'!$A:$A,0))</f>
        <v>WRO1</v>
      </c>
    </row>
    <row r="21311" spans="1:9" hidden="1">
      <c r="A21311" s="55">
        <v>105015226</v>
      </c>
      <c r="B21311" s="1" t="s">
        <v>9</v>
      </c>
      <c r="C21311" t="s">
        <v>32</v>
      </c>
      <c r="D21311" s="1" t="s">
        <v>17</v>
      </c>
      <c r="E21311" t="s">
        <v>18</v>
      </c>
      <c r="F21311" s="4" t="s">
        <v>19</v>
      </c>
      <c r="G21311" s="3">
        <v>9.1338880000000007</v>
      </c>
      <c r="H21311" s="8">
        <v>0.60587548183926532</v>
      </c>
      <c r="I21311" s="26" t="str">
        <f>INDEX('Data Tab2'!$C:$C,MATCH('Data Tab1'!A21311,'Data Tab2'!$A:$A,0))</f>
        <v>WRO1</v>
      </c>
    </row>
    <row r="21312" spans="1:9" hidden="1">
      <c r="A21312" s="55">
        <v>105015226</v>
      </c>
      <c r="B21312" s="1" t="s">
        <v>9</v>
      </c>
      <c r="C21312" t="s">
        <v>32</v>
      </c>
      <c r="D21312" s="1" t="s">
        <v>17</v>
      </c>
      <c r="E21312" t="s">
        <v>18</v>
      </c>
      <c r="F21312" s="4" t="s">
        <v>20</v>
      </c>
      <c r="G21312" s="3">
        <v>9.2397200000000002</v>
      </c>
      <c r="H21312" s="8">
        <v>0.19372295923596405</v>
      </c>
      <c r="I21312" s="26" t="str">
        <f>INDEX('Data Tab2'!$C:$C,MATCH('Data Tab1'!A21312,'Data Tab2'!$A:$A,0))</f>
        <v>WRO1</v>
      </c>
    </row>
    <row r="21313" spans="1:9" hidden="1">
      <c r="A21313" s="55">
        <v>105015226</v>
      </c>
      <c r="B21313" s="1" t="s">
        <v>9</v>
      </c>
      <c r="C21313" t="s">
        <v>32</v>
      </c>
      <c r="D21313" s="1" t="s">
        <v>17</v>
      </c>
      <c r="E21313" t="s">
        <v>18</v>
      </c>
      <c r="F21313" s="4" t="s">
        <v>21</v>
      </c>
      <c r="G21313" s="3">
        <v>9.9999970000000005</v>
      </c>
      <c r="H21313" s="8">
        <v>0.86169399170710825</v>
      </c>
      <c r="I21313" s="26" t="str">
        <f>INDEX('Data Tab2'!$C:$C,MATCH('Data Tab1'!A21313,'Data Tab2'!$A:$A,0))</f>
        <v>WRO1</v>
      </c>
    </row>
    <row r="21314" spans="1:9" hidden="1">
      <c r="A21314" s="55">
        <v>105015226</v>
      </c>
      <c r="B21314" s="1" t="s">
        <v>9</v>
      </c>
      <c r="C21314" t="s">
        <v>32</v>
      </c>
      <c r="D21314" s="1" t="s">
        <v>17</v>
      </c>
      <c r="E21314" t="s">
        <v>18</v>
      </c>
      <c r="F21314" s="4" t="s">
        <v>22</v>
      </c>
      <c r="G21314" s="3">
        <v>2.8819430000000001</v>
      </c>
      <c r="H21314" s="8">
        <v>0.78007022212383559</v>
      </c>
      <c r="I21314" s="26" t="str">
        <f>INDEX('Data Tab2'!$C:$C,MATCH('Data Tab1'!A21314,'Data Tab2'!$A:$A,0))</f>
        <v>WRO1</v>
      </c>
    </row>
    <row r="21315" spans="1:9" hidden="1">
      <c r="A21315" s="55">
        <v>105015226</v>
      </c>
      <c r="B21315" s="1" t="s">
        <v>33</v>
      </c>
      <c r="C21315" t="s">
        <v>31</v>
      </c>
      <c r="D21315" s="1" t="s">
        <v>11</v>
      </c>
      <c r="E21315" t="s">
        <v>12</v>
      </c>
      <c r="F21315" s="4" t="s">
        <v>13</v>
      </c>
      <c r="G21315" s="3">
        <v>10.999999000000001</v>
      </c>
      <c r="H21315" s="8">
        <v>0.70391319513983974</v>
      </c>
      <c r="I21315" s="26" t="str">
        <f>INDEX('Data Tab2'!$C:$C,MATCH('Data Tab1'!A21315,'Data Tab2'!$A:$A,0))</f>
        <v>WRO1</v>
      </c>
    </row>
    <row r="21316" spans="1:9" hidden="1">
      <c r="A21316" s="55">
        <v>105015226</v>
      </c>
      <c r="B21316" s="1" t="s">
        <v>33</v>
      </c>
      <c r="C21316" t="s">
        <v>31</v>
      </c>
      <c r="D21316" s="1" t="s">
        <v>11</v>
      </c>
      <c r="E21316" t="s">
        <v>12</v>
      </c>
      <c r="F21316" s="4" t="s">
        <v>28</v>
      </c>
      <c r="G21316" s="3">
        <v>2.3819409999999999</v>
      </c>
      <c r="H21316" s="8">
        <v>0.95965563953928523</v>
      </c>
      <c r="I21316" s="26" t="str">
        <f>INDEX('Data Tab2'!$C:$C,MATCH('Data Tab1'!A21316,'Data Tab2'!$A:$A,0))</f>
        <v>WRO1</v>
      </c>
    </row>
    <row r="21317" spans="1:9" hidden="1">
      <c r="A21317" s="55">
        <v>105015226</v>
      </c>
      <c r="B21317" s="1" t="s">
        <v>33</v>
      </c>
      <c r="C21317" t="s">
        <v>31</v>
      </c>
      <c r="D21317" s="1" t="s">
        <v>11</v>
      </c>
      <c r="E21317" t="s">
        <v>12</v>
      </c>
      <c r="F21317" s="4" t="s">
        <v>29</v>
      </c>
      <c r="G21317" s="3">
        <v>0.83055400000000001</v>
      </c>
      <c r="H21317" s="8">
        <v>0.85510765849157688</v>
      </c>
      <c r="I21317" s="26" t="str">
        <f>INDEX('Data Tab2'!$C:$C,MATCH('Data Tab1'!A21317,'Data Tab2'!$A:$A,0))</f>
        <v>WRO1</v>
      </c>
    </row>
    <row r="21318" spans="1:9" hidden="1">
      <c r="A21318" s="55">
        <v>105015226</v>
      </c>
      <c r="B21318" s="1" t="s">
        <v>33</v>
      </c>
      <c r="C21318" t="s">
        <v>31</v>
      </c>
      <c r="D21318" s="1" t="s">
        <v>11</v>
      </c>
      <c r="E21318" t="s">
        <v>12</v>
      </c>
      <c r="F21318" s="4" t="s">
        <v>16</v>
      </c>
      <c r="G21318" s="3">
        <v>7.7499979999999997</v>
      </c>
      <c r="H21318" s="8">
        <v>0.11576561666860208</v>
      </c>
      <c r="I21318" s="26" t="str">
        <f>INDEX('Data Tab2'!$C:$C,MATCH('Data Tab1'!A21318,'Data Tab2'!$A:$A,0))</f>
        <v>WRO1</v>
      </c>
    </row>
    <row r="21319" spans="1:9" hidden="1">
      <c r="A21319" s="55">
        <v>105015226</v>
      </c>
      <c r="B21319" s="1" t="s">
        <v>33</v>
      </c>
      <c r="C21319" t="s">
        <v>31</v>
      </c>
      <c r="D21319" s="1" t="s">
        <v>17</v>
      </c>
      <c r="E21319" t="s">
        <v>18</v>
      </c>
      <c r="F21319" s="4" t="s">
        <v>19</v>
      </c>
      <c r="G21319" s="3">
        <v>0.57999800000000001</v>
      </c>
      <c r="H21319" s="8">
        <v>0.22054841995324215</v>
      </c>
      <c r="I21319" s="26" t="str">
        <f>INDEX('Data Tab2'!$C:$C,MATCH('Data Tab1'!A21319,'Data Tab2'!$A:$A,0))</f>
        <v>WRO1</v>
      </c>
    </row>
    <row r="21320" spans="1:9" hidden="1">
      <c r="A21320" s="55">
        <v>105015226</v>
      </c>
      <c r="B21320" s="1" t="s">
        <v>33</v>
      </c>
      <c r="C21320" t="s">
        <v>31</v>
      </c>
      <c r="D21320" s="1" t="s">
        <v>17</v>
      </c>
      <c r="E21320" t="s">
        <v>18</v>
      </c>
      <c r="F21320" s="4" t="s">
        <v>20</v>
      </c>
      <c r="G21320" s="3">
        <v>0.41833100000000001</v>
      </c>
      <c r="H21320" s="8">
        <v>0.61225140008348256</v>
      </c>
      <c r="I21320" s="26" t="str">
        <f>INDEX('Data Tab2'!$C:$C,MATCH('Data Tab1'!A21320,'Data Tab2'!$A:$A,0))</f>
        <v>WRO1</v>
      </c>
    </row>
    <row r="21321" spans="1:9" hidden="1">
      <c r="A21321" s="56">
        <v>105015226</v>
      </c>
      <c r="B21321" s="1" t="s">
        <v>33</v>
      </c>
      <c r="C21321" t="s">
        <v>31</v>
      </c>
      <c r="D21321" s="1" t="s">
        <v>17</v>
      </c>
      <c r="E21321" t="s">
        <v>18</v>
      </c>
      <c r="F21321" s="4" t="s">
        <v>22</v>
      </c>
      <c r="G21321" s="3">
        <v>2.8255539999999999</v>
      </c>
      <c r="H21321" s="8">
        <v>0.57073204757808216</v>
      </c>
      <c r="I21321" s="26" t="str">
        <f>INDEX('Data Tab2'!$C:$C,MATCH('Data Tab1'!A21321,'Data Tab2'!$A:$A,0))</f>
        <v>WRO1</v>
      </c>
    </row>
    <row r="21322" spans="1:9">
      <c r="A21322" s="55">
        <v>105015228</v>
      </c>
      <c r="B21322" s="1" t="s">
        <v>9</v>
      </c>
      <c r="C21322" t="s">
        <v>31</v>
      </c>
      <c r="D21322" s="1" t="s">
        <v>11</v>
      </c>
      <c r="E21322" t="s">
        <v>12</v>
      </c>
      <c r="F21322" s="4" t="s">
        <v>14</v>
      </c>
      <c r="G21322" s="3">
        <v>1.385553</v>
      </c>
      <c r="H21322" s="8">
        <v>0.90365139746455059</v>
      </c>
      <c r="I21322" s="26" t="str">
        <f>INDEX('Data Tab2'!$C:$C,MATCH('Data Tab1'!A21322,'Data Tab2'!$A:$A,0))</f>
        <v>WRO2</v>
      </c>
    </row>
    <row r="21323" spans="1:9" hidden="1">
      <c r="A21323" s="55">
        <v>105015228</v>
      </c>
      <c r="B21323" s="1" t="s">
        <v>9</v>
      </c>
      <c r="C21323" t="s">
        <v>31</v>
      </c>
      <c r="D21323" s="1" t="s">
        <v>11</v>
      </c>
      <c r="E21323" t="s">
        <v>12</v>
      </c>
      <c r="F21323" s="4" t="s">
        <v>29</v>
      </c>
      <c r="G21323" s="3">
        <v>4.1788850000000002</v>
      </c>
      <c r="H21323" s="8">
        <v>0.22605480025335545</v>
      </c>
      <c r="I21323" s="26" t="str">
        <f>INDEX('Data Tab2'!$C:$C,MATCH('Data Tab1'!A21323,'Data Tab2'!$A:$A,0))</f>
        <v>WRO2</v>
      </c>
    </row>
    <row r="21324" spans="1:9" hidden="1">
      <c r="A21324" s="55">
        <v>105015228</v>
      </c>
      <c r="B21324" s="1" t="s">
        <v>9</v>
      </c>
      <c r="C21324" t="s">
        <v>32</v>
      </c>
      <c r="D21324" s="1" t="s">
        <v>11</v>
      </c>
      <c r="E21324" t="s">
        <v>12</v>
      </c>
      <c r="F21324" s="4" t="s">
        <v>13</v>
      </c>
      <c r="G21324" s="3">
        <v>10.999999000000001</v>
      </c>
      <c r="H21324" s="8">
        <v>0.84904462930403168</v>
      </c>
      <c r="I21324" s="26" t="str">
        <f>INDEX('Data Tab2'!$C:$C,MATCH('Data Tab1'!A21324,'Data Tab2'!$A:$A,0))</f>
        <v>WRO2</v>
      </c>
    </row>
    <row r="21325" spans="1:9" hidden="1">
      <c r="A21325" s="55">
        <v>105015228</v>
      </c>
      <c r="B21325" s="1" t="s">
        <v>9</v>
      </c>
      <c r="C21325" t="s">
        <v>32</v>
      </c>
      <c r="D21325" s="1" t="s">
        <v>11</v>
      </c>
      <c r="E21325" t="s">
        <v>12</v>
      </c>
      <c r="F21325" s="4" t="s">
        <v>34</v>
      </c>
      <c r="G21325" s="3">
        <v>10.999998</v>
      </c>
      <c r="H21325" s="8">
        <v>0.45443535707124105</v>
      </c>
      <c r="I21325" s="26" t="str">
        <f>INDEX('Data Tab2'!$C:$C,MATCH('Data Tab1'!A21325,'Data Tab2'!$A:$A,0))</f>
        <v>WRO2</v>
      </c>
    </row>
    <row r="21326" spans="1:9" hidden="1">
      <c r="A21326" s="55">
        <v>105015228</v>
      </c>
      <c r="B21326" s="1" t="s">
        <v>9</v>
      </c>
      <c r="C21326" t="s">
        <v>32</v>
      </c>
      <c r="D21326" s="1" t="s">
        <v>11</v>
      </c>
      <c r="E21326" t="s">
        <v>12</v>
      </c>
      <c r="F21326" s="4" t="s">
        <v>14</v>
      </c>
      <c r="G21326" s="3">
        <v>9.6144420000000004</v>
      </c>
      <c r="H21326" s="8">
        <v>0.18473150903470603</v>
      </c>
      <c r="I21326" s="26" t="str">
        <f>INDEX('Data Tab2'!$C:$C,MATCH('Data Tab1'!A21326,'Data Tab2'!$A:$A,0))</f>
        <v>WRO2</v>
      </c>
    </row>
    <row r="21327" spans="1:9" hidden="1">
      <c r="A21327" s="55">
        <v>105015228</v>
      </c>
      <c r="B21327" s="1" t="s">
        <v>9</v>
      </c>
      <c r="C21327" t="s">
        <v>32</v>
      </c>
      <c r="D21327" s="1" t="s">
        <v>11</v>
      </c>
      <c r="E21327" t="s">
        <v>12</v>
      </c>
      <c r="F21327" s="4" t="s">
        <v>29</v>
      </c>
      <c r="G21327" s="3">
        <v>6.8188870000000001</v>
      </c>
      <c r="H21327" s="8">
        <v>0.87945357053676543</v>
      </c>
      <c r="I21327" s="26" t="str">
        <f>INDEX('Data Tab2'!$C:$C,MATCH('Data Tab1'!A21327,'Data Tab2'!$A:$A,0))</f>
        <v>WRO2</v>
      </c>
    </row>
    <row r="21328" spans="1:9" hidden="1">
      <c r="A21328" s="55">
        <v>105015228</v>
      </c>
      <c r="B21328" s="1" t="s">
        <v>9</v>
      </c>
      <c r="C21328" t="s">
        <v>32</v>
      </c>
      <c r="D21328" s="1" t="s">
        <v>11</v>
      </c>
      <c r="E21328" t="s">
        <v>12</v>
      </c>
      <c r="F21328" s="4" t="s">
        <v>16</v>
      </c>
      <c r="G21328" s="3">
        <v>10.999999000000001</v>
      </c>
      <c r="H21328" s="8">
        <v>0.95298785944074049</v>
      </c>
      <c r="I21328" s="26" t="str">
        <f>INDEX('Data Tab2'!$C:$C,MATCH('Data Tab1'!A21328,'Data Tab2'!$A:$A,0))</f>
        <v>WRO2</v>
      </c>
    </row>
    <row r="21329" spans="1:9" hidden="1">
      <c r="A21329" s="55">
        <v>105015228</v>
      </c>
      <c r="B21329" s="1" t="s">
        <v>33</v>
      </c>
      <c r="C21329" t="s">
        <v>32</v>
      </c>
      <c r="D21329" s="1" t="s">
        <v>17</v>
      </c>
      <c r="E21329" t="s">
        <v>18</v>
      </c>
      <c r="F21329" s="4" t="s">
        <v>35</v>
      </c>
      <c r="G21329" s="3">
        <v>3.3305470000000001</v>
      </c>
      <c r="H21329" s="8">
        <v>0.71556033336060099</v>
      </c>
      <c r="I21329" s="26" t="str">
        <f>INDEX('Data Tab2'!$C:$C,MATCH('Data Tab1'!A21329,'Data Tab2'!$A:$A,0))</f>
        <v>WRO2</v>
      </c>
    </row>
    <row r="21330" spans="1:9" hidden="1">
      <c r="A21330" s="56">
        <v>105015228</v>
      </c>
      <c r="B21330" s="1" t="s">
        <v>33</v>
      </c>
      <c r="C21330" t="s">
        <v>32</v>
      </c>
      <c r="D21330" s="1" t="s">
        <v>17</v>
      </c>
      <c r="E21330" t="s">
        <v>18</v>
      </c>
      <c r="F21330" s="4" t="s">
        <v>36</v>
      </c>
      <c r="G21330" s="3">
        <v>6.5313780000000001</v>
      </c>
      <c r="H21330" s="8">
        <v>8.0315770518615492E-2</v>
      </c>
      <c r="I21330" s="26" t="str">
        <f>INDEX('Data Tab2'!$C:$C,MATCH('Data Tab1'!A21330,'Data Tab2'!$A:$A,0))</f>
        <v>WRO2</v>
      </c>
    </row>
    <row r="21331" spans="1:9">
      <c r="A21331" s="55">
        <v>105015229</v>
      </c>
      <c r="B21331" s="1" t="s">
        <v>9</v>
      </c>
      <c r="C21331" t="s">
        <v>31</v>
      </c>
      <c r="D21331" s="1" t="s">
        <v>11</v>
      </c>
      <c r="E21331" t="s">
        <v>12</v>
      </c>
      <c r="F21331" s="4" t="s">
        <v>34</v>
      </c>
      <c r="G21331" s="3">
        <v>9.7594429999999992</v>
      </c>
      <c r="H21331" s="8">
        <v>6.4156226103705083E-2</v>
      </c>
      <c r="I21331" s="26" t="str">
        <f>INDEX('Data Tab2'!$C:$C,MATCH('Data Tab1'!A21331,'Data Tab2'!$A:$A,0))</f>
        <v>WRO5</v>
      </c>
    </row>
    <row r="21332" spans="1:9" hidden="1">
      <c r="A21332" s="55">
        <v>105015229</v>
      </c>
      <c r="B21332" s="1" t="s">
        <v>9</v>
      </c>
      <c r="C21332" t="s">
        <v>31</v>
      </c>
      <c r="D21332" s="1" t="s">
        <v>11</v>
      </c>
      <c r="E21332" t="s">
        <v>12</v>
      </c>
      <c r="F21332" s="4" t="s">
        <v>15</v>
      </c>
      <c r="G21332" s="3">
        <v>7.4786089999999996</v>
      </c>
      <c r="H21332" s="8">
        <v>0.83110608245095419</v>
      </c>
      <c r="I21332" s="26" t="str">
        <f>INDEX('Data Tab2'!$C:$C,MATCH('Data Tab1'!A21332,'Data Tab2'!$A:$A,0))</f>
        <v>WRO5</v>
      </c>
    </row>
    <row r="21333" spans="1:9" hidden="1">
      <c r="A21333" s="55">
        <v>105015229</v>
      </c>
      <c r="B21333" s="1" t="s">
        <v>9</v>
      </c>
      <c r="C21333" t="s">
        <v>31</v>
      </c>
      <c r="D21333" s="1" t="s">
        <v>11</v>
      </c>
      <c r="E21333" t="s">
        <v>12</v>
      </c>
      <c r="F21333" s="4" t="s">
        <v>28</v>
      </c>
      <c r="G21333" s="3">
        <v>3.040276</v>
      </c>
      <c r="H21333" s="8">
        <v>0.94867411310176442</v>
      </c>
      <c r="I21333" s="26" t="str">
        <f>INDEX('Data Tab2'!$C:$C,MATCH('Data Tab1'!A21333,'Data Tab2'!$A:$A,0))</f>
        <v>WRO5</v>
      </c>
    </row>
    <row r="21334" spans="1:9" hidden="1">
      <c r="A21334" s="55">
        <v>105015229</v>
      </c>
      <c r="B21334" s="1" t="s">
        <v>9</v>
      </c>
      <c r="C21334" t="s">
        <v>31</v>
      </c>
      <c r="D21334" s="1" t="s">
        <v>17</v>
      </c>
      <c r="E21334" t="s">
        <v>18</v>
      </c>
      <c r="F21334" s="4" t="s">
        <v>36</v>
      </c>
      <c r="G21334" s="3">
        <v>0.43055399999999999</v>
      </c>
      <c r="H21334" s="8">
        <v>0.40373174020902014</v>
      </c>
      <c r="I21334" s="26" t="str">
        <f>INDEX('Data Tab2'!$C:$C,MATCH('Data Tab1'!A21334,'Data Tab2'!$A:$A,0))</f>
        <v>WRO5</v>
      </c>
    </row>
    <row r="21335" spans="1:9" hidden="1">
      <c r="A21335" s="55">
        <v>105015229</v>
      </c>
      <c r="B21335" s="1" t="s">
        <v>9</v>
      </c>
      <c r="C21335" t="s">
        <v>31</v>
      </c>
      <c r="D21335" s="1" t="s">
        <v>17</v>
      </c>
      <c r="E21335" t="s">
        <v>18</v>
      </c>
      <c r="F21335" s="4" t="s">
        <v>19</v>
      </c>
      <c r="G21335" s="3">
        <v>7.6238849999999996</v>
      </c>
      <c r="H21335" s="8">
        <v>0.7209653090321605</v>
      </c>
      <c r="I21335" s="26" t="str">
        <f>INDEX('Data Tab2'!$C:$C,MATCH('Data Tab1'!A21335,'Data Tab2'!$A:$A,0))</f>
        <v>WRO5</v>
      </c>
    </row>
    <row r="21336" spans="1:9" hidden="1">
      <c r="A21336" s="55">
        <v>105015229</v>
      </c>
      <c r="B21336" s="1" t="s">
        <v>9</v>
      </c>
      <c r="C21336" t="s">
        <v>31</v>
      </c>
      <c r="D21336" s="1" t="s">
        <v>17</v>
      </c>
      <c r="E21336" t="s">
        <v>23</v>
      </c>
      <c r="F21336" s="4" t="s">
        <v>24</v>
      </c>
      <c r="G21336" s="3">
        <v>1.7500000000000002E-2</v>
      </c>
      <c r="H21336" s="8">
        <v>0.27256704194175096</v>
      </c>
      <c r="I21336" s="26" t="str">
        <f>INDEX('Data Tab2'!$C:$C,MATCH('Data Tab1'!A21336,'Data Tab2'!$A:$A,0))</f>
        <v>WRO5</v>
      </c>
    </row>
    <row r="21337" spans="1:9" hidden="1">
      <c r="A21337" s="55">
        <v>105015229</v>
      </c>
      <c r="B21337" s="1" t="s">
        <v>9</v>
      </c>
      <c r="C21337" t="s">
        <v>31</v>
      </c>
      <c r="D21337" s="1" t="s">
        <v>17</v>
      </c>
      <c r="E21337" t="s">
        <v>23</v>
      </c>
      <c r="F21337" s="4" t="s">
        <v>25</v>
      </c>
      <c r="G21337" s="3">
        <v>0</v>
      </c>
      <c r="H21337" s="8">
        <v>0.77232318993770632</v>
      </c>
      <c r="I21337" s="26" t="str">
        <f>INDEX('Data Tab2'!$C:$C,MATCH('Data Tab1'!A21337,'Data Tab2'!$A:$A,0))</f>
        <v>WRO5</v>
      </c>
    </row>
    <row r="21338" spans="1:9" hidden="1">
      <c r="A21338" s="55">
        <v>105015229</v>
      </c>
      <c r="B21338" s="1" t="s">
        <v>9</v>
      </c>
      <c r="C21338" t="s">
        <v>32</v>
      </c>
      <c r="D21338" s="1" t="s">
        <v>11</v>
      </c>
      <c r="E21338" t="s">
        <v>12</v>
      </c>
      <c r="F21338" s="4" t="s">
        <v>13</v>
      </c>
      <c r="G21338" s="3">
        <v>10.738053000000001</v>
      </c>
      <c r="H21338" s="8">
        <v>3.0009733874042044E-2</v>
      </c>
      <c r="I21338" s="26" t="str">
        <f>INDEX('Data Tab2'!$C:$C,MATCH('Data Tab1'!A21338,'Data Tab2'!$A:$A,0))</f>
        <v>WRO5</v>
      </c>
    </row>
    <row r="21339" spans="1:9" hidden="1">
      <c r="A21339" s="55">
        <v>105015229</v>
      </c>
      <c r="B21339" s="1" t="s">
        <v>9</v>
      </c>
      <c r="C21339" t="s">
        <v>32</v>
      </c>
      <c r="D21339" s="1" t="s">
        <v>11</v>
      </c>
      <c r="E21339" t="s">
        <v>12</v>
      </c>
      <c r="F21339" s="4" t="s">
        <v>15</v>
      </c>
      <c r="G21339" s="3">
        <v>3.7016650000000002</v>
      </c>
      <c r="H21339" s="8">
        <v>0.5988354542474803</v>
      </c>
      <c r="I21339" s="26" t="str">
        <f>INDEX('Data Tab2'!$C:$C,MATCH('Data Tab1'!A21339,'Data Tab2'!$A:$A,0))</f>
        <v>WRO5</v>
      </c>
    </row>
    <row r="21340" spans="1:9" hidden="1">
      <c r="A21340" s="55">
        <v>105015229</v>
      </c>
      <c r="B21340" s="1" t="s">
        <v>9</v>
      </c>
      <c r="C21340" t="s">
        <v>32</v>
      </c>
      <c r="D21340" s="1" t="s">
        <v>11</v>
      </c>
      <c r="E21340" t="s">
        <v>12</v>
      </c>
      <c r="F21340" s="4" t="s">
        <v>28</v>
      </c>
      <c r="G21340" s="3">
        <v>7.3922210000000002</v>
      </c>
      <c r="H21340" s="8">
        <v>9.9836990678111581E-2</v>
      </c>
      <c r="I21340" s="26" t="str">
        <f>INDEX('Data Tab2'!$C:$C,MATCH('Data Tab1'!A21340,'Data Tab2'!$A:$A,0))</f>
        <v>WRO5</v>
      </c>
    </row>
    <row r="21341" spans="1:9" hidden="1">
      <c r="A21341" s="55">
        <v>105015229</v>
      </c>
      <c r="B21341" s="1" t="s">
        <v>9</v>
      </c>
      <c r="C21341" t="s">
        <v>32</v>
      </c>
      <c r="D21341" s="1" t="s">
        <v>17</v>
      </c>
      <c r="E21341" t="s">
        <v>18</v>
      </c>
      <c r="F21341" s="4" t="s">
        <v>36</v>
      </c>
      <c r="G21341" s="3">
        <v>0.131109</v>
      </c>
      <c r="H21341" s="8">
        <v>0.12669790679205917</v>
      </c>
      <c r="I21341" s="26" t="str">
        <f>INDEX('Data Tab2'!$C:$C,MATCH('Data Tab1'!A21341,'Data Tab2'!$A:$A,0))</f>
        <v>WRO5</v>
      </c>
    </row>
    <row r="21342" spans="1:9" hidden="1">
      <c r="A21342" s="55">
        <v>105015229</v>
      </c>
      <c r="B21342" s="1" t="s">
        <v>9</v>
      </c>
      <c r="C21342" t="s">
        <v>32</v>
      </c>
      <c r="D21342" s="1" t="s">
        <v>17</v>
      </c>
      <c r="E21342" t="s">
        <v>18</v>
      </c>
      <c r="F21342" s="4" t="s">
        <v>19</v>
      </c>
      <c r="G21342" s="3">
        <v>2.3761100000000002</v>
      </c>
      <c r="H21342" s="8">
        <v>5.9603983171139019E-2</v>
      </c>
      <c r="I21342" s="26" t="str">
        <f>INDEX('Data Tab2'!$C:$C,MATCH('Data Tab1'!A21342,'Data Tab2'!$A:$A,0))</f>
        <v>WRO5</v>
      </c>
    </row>
    <row r="21343" spans="1:9" hidden="1">
      <c r="A21343" s="56">
        <v>105015229</v>
      </c>
      <c r="B21343" s="1" t="s">
        <v>9</v>
      </c>
      <c r="C21343" t="s">
        <v>32</v>
      </c>
      <c r="D21343" s="1" t="s">
        <v>17</v>
      </c>
      <c r="E21343" t="s">
        <v>23</v>
      </c>
      <c r="F21343" s="4" t="s">
        <v>24</v>
      </c>
      <c r="G21343" s="3">
        <v>0</v>
      </c>
      <c r="H21343" s="8">
        <v>0.64385583263991175</v>
      </c>
      <c r="I21343" s="26" t="str">
        <f>INDEX('Data Tab2'!$C:$C,MATCH('Data Tab1'!A21343,'Data Tab2'!$A:$A,0))</f>
        <v>WRO5</v>
      </c>
    </row>
    <row r="21344" spans="1:9">
      <c r="A21344" s="55">
        <v>105015231</v>
      </c>
      <c r="B21344" s="1" t="s">
        <v>9</v>
      </c>
      <c r="C21344" t="s">
        <v>32</v>
      </c>
      <c r="D21344" s="1" t="s">
        <v>11</v>
      </c>
      <c r="E21344" t="s">
        <v>12</v>
      </c>
      <c r="F21344" s="4" t="s">
        <v>28</v>
      </c>
      <c r="G21344" s="3">
        <v>1.8008310000000001</v>
      </c>
      <c r="H21344" s="8">
        <v>0.59881699339088534</v>
      </c>
      <c r="I21344" s="26" t="str">
        <f>INDEX('Data Tab2'!$C:$C,MATCH('Data Tab1'!A21344,'Data Tab2'!$A:$A,0))</f>
        <v>EDI2</v>
      </c>
    </row>
    <row r="21345" spans="1:9" hidden="1">
      <c r="A21345" s="55">
        <v>105015231</v>
      </c>
      <c r="B21345" s="1" t="s">
        <v>9</v>
      </c>
      <c r="C21345" t="s">
        <v>32</v>
      </c>
      <c r="D21345" s="1" t="s">
        <v>17</v>
      </c>
      <c r="E21345" t="s">
        <v>18</v>
      </c>
      <c r="F21345" s="4" t="s">
        <v>36</v>
      </c>
      <c r="G21345" s="3">
        <v>4.3019420000000004</v>
      </c>
      <c r="H21345" s="8">
        <v>4.0653539329158717E-2</v>
      </c>
      <c r="I21345" s="26" t="str">
        <f>INDEX('Data Tab2'!$C:$C,MATCH('Data Tab1'!A21345,'Data Tab2'!$A:$A,0))</f>
        <v>EDI2</v>
      </c>
    </row>
    <row r="21346" spans="1:9" hidden="1">
      <c r="A21346" s="55">
        <v>105015231</v>
      </c>
      <c r="B21346" s="1" t="s">
        <v>9</v>
      </c>
      <c r="C21346" t="s">
        <v>32</v>
      </c>
      <c r="D21346" s="1" t="s">
        <v>17</v>
      </c>
      <c r="E21346" t="s">
        <v>18</v>
      </c>
      <c r="F21346" s="4" t="s">
        <v>20</v>
      </c>
      <c r="G21346" s="3">
        <v>6.1136090000000003</v>
      </c>
      <c r="H21346" s="8">
        <v>0.76296257859518746</v>
      </c>
      <c r="I21346" s="26" t="str">
        <f>INDEX('Data Tab2'!$C:$C,MATCH('Data Tab1'!A21346,'Data Tab2'!$A:$A,0))</f>
        <v>EDI2</v>
      </c>
    </row>
    <row r="21347" spans="1:9" hidden="1">
      <c r="A21347" s="55">
        <v>105015231</v>
      </c>
      <c r="B21347" s="1" t="s">
        <v>9</v>
      </c>
      <c r="C21347" t="s">
        <v>32</v>
      </c>
      <c r="D21347" s="1" t="s">
        <v>17</v>
      </c>
      <c r="E21347" t="s">
        <v>18</v>
      </c>
      <c r="F21347" s="4" t="s">
        <v>21</v>
      </c>
      <c r="G21347" s="3">
        <v>3.5769419999999998</v>
      </c>
      <c r="H21347" s="8">
        <v>0.74219643340649888</v>
      </c>
      <c r="I21347" s="26" t="str">
        <f>INDEX('Data Tab2'!$C:$C,MATCH('Data Tab1'!A21347,'Data Tab2'!$A:$A,0))</f>
        <v>EDI2</v>
      </c>
    </row>
    <row r="21348" spans="1:9" hidden="1">
      <c r="A21348" s="55">
        <v>105015231</v>
      </c>
      <c r="B21348" s="1" t="s">
        <v>33</v>
      </c>
      <c r="C21348" t="s">
        <v>31</v>
      </c>
      <c r="D21348" s="1" t="s">
        <v>11</v>
      </c>
      <c r="E21348" t="s">
        <v>12</v>
      </c>
      <c r="F21348" s="4" t="s">
        <v>13</v>
      </c>
      <c r="G21348" s="3">
        <v>10.999998</v>
      </c>
      <c r="H21348" s="8">
        <v>2.3659074275486747E-2</v>
      </c>
      <c r="I21348" s="26" t="str">
        <f>INDEX('Data Tab2'!$C:$C,MATCH('Data Tab1'!A21348,'Data Tab2'!$A:$A,0))</f>
        <v>EDI2</v>
      </c>
    </row>
    <row r="21349" spans="1:9" hidden="1">
      <c r="A21349" s="55">
        <v>105015231</v>
      </c>
      <c r="B21349" s="1" t="s">
        <v>33</v>
      </c>
      <c r="C21349" t="s">
        <v>31</v>
      </c>
      <c r="D21349" s="1" t="s">
        <v>11</v>
      </c>
      <c r="E21349" t="s">
        <v>12</v>
      </c>
      <c r="F21349" s="4" t="s">
        <v>15</v>
      </c>
      <c r="G21349" s="3">
        <v>9.1166649999999994</v>
      </c>
      <c r="H21349" s="8">
        <v>0.34627974687999452</v>
      </c>
      <c r="I21349" s="26" t="str">
        <f>INDEX('Data Tab2'!$C:$C,MATCH('Data Tab1'!A21349,'Data Tab2'!$A:$A,0))</f>
        <v>EDI2</v>
      </c>
    </row>
    <row r="21350" spans="1:9" hidden="1">
      <c r="A21350" s="55">
        <v>105015231</v>
      </c>
      <c r="B21350" s="1" t="s">
        <v>33</v>
      </c>
      <c r="C21350" t="s">
        <v>31</v>
      </c>
      <c r="D21350" s="1" t="s">
        <v>11</v>
      </c>
      <c r="E21350" t="s">
        <v>12</v>
      </c>
      <c r="F21350" s="4" t="s">
        <v>28</v>
      </c>
      <c r="G21350" s="3">
        <v>9.1991650000000007</v>
      </c>
      <c r="H21350" s="8">
        <v>0.47189119401299917</v>
      </c>
      <c r="I21350" s="26" t="str">
        <f>INDEX('Data Tab2'!$C:$C,MATCH('Data Tab1'!A21350,'Data Tab2'!$A:$A,0))</f>
        <v>EDI2</v>
      </c>
    </row>
    <row r="21351" spans="1:9" hidden="1">
      <c r="A21351" s="55">
        <v>105015231</v>
      </c>
      <c r="B21351" s="1" t="s">
        <v>33</v>
      </c>
      <c r="C21351" t="s">
        <v>31</v>
      </c>
      <c r="D21351" s="1" t="s">
        <v>11</v>
      </c>
      <c r="E21351" t="s">
        <v>12</v>
      </c>
      <c r="F21351" s="4" t="s">
        <v>29</v>
      </c>
      <c r="G21351" s="3">
        <v>10.993331</v>
      </c>
      <c r="H21351" s="8">
        <v>0.74043115488539224</v>
      </c>
      <c r="I21351" s="26" t="str">
        <f>INDEX('Data Tab2'!$C:$C,MATCH('Data Tab1'!A21351,'Data Tab2'!$A:$A,0))</f>
        <v>EDI2</v>
      </c>
    </row>
    <row r="21352" spans="1:9" hidden="1">
      <c r="A21352" s="55">
        <v>105015231</v>
      </c>
      <c r="B21352" s="1" t="s">
        <v>33</v>
      </c>
      <c r="C21352" t="s">
        <v>31</v>
      </c>
      <c r="D21352" s="1" t="s">
        <v>11</v>
      </c>
      <c r="E21352" t="s">
        <v>12</v>
      </c>
      <c r="F21352" s="4" t="s">
        <v>16</v>
      </c>
      <c r="G21352" s="3">
        <v>10.999998</v>
      </c>
      <c r="H21352" s="8">
        <v>0.62154413131535968</v>
      </c>
      <c r="I21352" s="26" t="str">
        <f>INDEX('Data Tab2'!$C:$C,MATCH('Data Tab1'!A21352,'Data Tab2'!$A:$A,0))</f>
        <v>EDI2</v>
      </c>
    </row>
    <row r="21353" spans="1:9" hidden="1">
      <c r="A21353" s="55">
        <v>105015231</v>
      </c>
      <c r="B21353" s="1" t="s">
        <v>33</v>
      </c>
      <c r="C21353" t="s">
        <v>31</v>
      </c>
      <c r="D21353" s="1" t="s">
        <v>17</v>
      </c>
      <c r="E21353" t="s">
        <v>18</v>
      </c>
      <c r="F21353" s="4" t="s">
        <v>36</v>
      </c>
      <c r="G21353" s="3">
        <v>5.2938859999999996</v>
      </c>
      <c r="H21353" s="8">
        <v>0.6814278438516983</v>
      </c>
      <c r="I21353" s="26" t="str">
        <f>INDEX('Data Tab2'!$C:$C,MATCH('Data Tab1'!A21353,'Data Tab2'!$A:$A,0))</f>
        <v>EDI2</v>
      </c>
    </row>
    <row r="21354" spans="1:9" hidden="1">
      <c r="A21354" s="55">
        <v>105015231</v>
      </c>
      <c r="B21354" s="1" t="s">
        <v>33</v>
      </c>
      <c r="C21354" t="s">
        <v>31</v>
      </c>
      <c r="D21354" s="1" t="s">
        <v>17</v>
      </c>
      <c r="E21354" t="s">
        <v>18</v>
      </c>
      <c r="F21354" s="4" t="s">
        <v>19</v>
      </c>
      <c r="G21354" s="3">
        <v>9.9999990000000007</v>
      </c>
      <c r="H21354" s="8">
        <v>0.51149033750051487</v>
      </c>
      <c r="I21354" s="26" t="str">
        <f>INDEX('Data Tab2'!$C:$C,MATCH('Data Tab1'!A21354,'Data Tab2'!$A:$A,0))</f>
        <v>EDI2</v>
      </c>
    </row>
    <row r="21355" spans="1:9" hidden="1">
      <c r="A21355" s="55">
        <v>105015231</v>
      </c>
      <c r="B21355" s="1" t="s">
        <v>33</v>
      </c>
      <c r="C21355" t="s">
        <v>31</v>
      </c>
      <c r="D21355" s="1" t="s">
        <v>17</v>
      </c>
      <c r="E21355" t="s">
        <v>18</v>
      </c>
      <c r="F21355" s="4" t="s">
        <v>20</v>
      </c>
      <c r="G21355" s="3">
        <v>3.8863859999999999</v>
      </c>
      <c r="H21355" s="8">
        <v>0.99195805936094916</v>
      </c>
      <c r="I21355" s="26" t="str">
        <f>INDEX('Data Tab2'!$C:$C,MATCH('Data Tab1'!A21355,'Data Tab2'!$A:$A,0))</f>
        <v>EDI2</v>
      </c>
    </row>
    <row r="21356" spans="1:9" hidden="1">
      <c r="A21356" s="55">
        <v>105015231</v>
      </c>
      <c r="B21356" s="1" t="s">
        <v>33</v>
      </c>
      <c r="C21356" t="s">
        <v>31</v>
      </c>
      <c r="D21356" s="1" t="s">
        <v>17</v>
      </c>
      <c r="E21356" t="s">
        <v>18</v>
      </c>
      <c r="F21356" s="4" t="s">
        <v>21</v>
      </c>
      <c r="G21356" s="3">
        <v>6.2113839999999998</v>
      </c>
      <c r="H21356" s="8">
        <v>0.65066956863425363</v>
      </c>
      <c r="I21356" s="26" t="str">
        <f>INDEX('Data Tab2'!$C:$C,MATCH('Data Tab1'!A21356,'Data Tab2'!$A:$A,0))</f>
        <v>EDI2</v>
      </c>
    </row>
    <row r="21357" spans="1:9" hidden="1">
      <c r="A21357" s="56">
        <v>105015231</v>
      </c>
      <c r="B21357" s="1" t="s">
        <v>33</v>
      </c>
      <c r="C21357" t="s">
        <v>31</v>
      </c>
      <c r="D21357" s="1" t="s">
        <v>17</v>
      </c>
      <c r="E21357" t="s">
        <v>18</v>
      </c>
      <c r="F21357" s="4" t="s">
        <v>22</v>
      </c>
      <c r="G21357" s="3">
        <v>9.9999950000000002</v>
      </c>
      <c r="H21357" s="8">
        <v>9.5126605152291432E-3</v>
      </c>
      <c r="I21357" s="26" t="str">
        <f>INDEX('Data Tab2'!$C:$C,MATCH('Data Tab1'!A21357,'Data Tab2'!$A:$A,0))</f>
        <v>EDI2</v>
      </c>
    </row>
    <row r="21358" spans="1:9">
      <c r="A21358" s="55">
        <v>105015232</v>
      </c>
      <c r="B21358" s="1" t="s">
        <v>9</v>
      </c>
      <c r="C21358" t="s">
        <v>37</v>
      </c>
      <c r="D21358" s="1" t="s">
        <v>11</v>
      </c>
      <c r="E21358" t="s">
        <v>12</v>
      </c>
      <c r="F21358" s="4" t="s">
        <v>13</v>
      </c>
      <c r="G21358" s="3">
        <v>8.3744399999999999</v>
      </c>
      <c r="H21358" s="8">
        <v>0.7306327044480676</v>
      </c>
      <c r="I21358" s="26" t="str">
        <f>INDEX('Data Tab2'!$C:$C,MATCH('Data Tab1'!A21358,'Data Tab2'!$A:$A,0))</f>
        <v>EDE4</v>
      </c>
    </row>
    <row r="21359" spans="1:9" hidden="1">
      <c r="A21359" s="55">
        <v>105015232</v>
      </c>
      <c r="B21359" s="1" t="s">
        <v>9</v>
      </c>
      <c r="C21359" t="s">
        <v>37</v>
      </c>
      <c r="D21359" s="1" t="s">
        <v>11</v>
      </c>
      <c r="E21359" t="s">
        <v>12</v>
      </c>
      <c r="F21359" s="4" t="s">
        <v>15</v>
      </c>
      <c r="G21359" s="3">
        <v>8.0063859999999991</v>
      </c>
      <c r="H21359" s="8">
        <v>0.86761143395060125</v>
      </c>
      <c r="I21359" s="26" t="str">
        <f>INDEX('Data Tab2'!$C:$C,MATCH('Data Tab1'!A21359,'Data Tab2'!$A:$A,0))</f>
        <v>EDE4</v>
      </c>
    </row>
    <row r="21360" spans="1:9" hidden="1">
      <c r="A21360" s="55">
        <v>105015232</v>
      </c>
      <c r="B21360" s="1" t="s">
        <v>9</v>
      </c>
      <c r="C21360" t="s">
        <v>37</v>
      </c>
      <c r="D21360" s="1" t="s">
        <v>11</v>
      </c>
      <c r="E21360" t="s">
        <v>12</v>
      </c>
      <c r="F21360" s="4" t="s">
        <v>28</v>
      </c>
      <c r="G21360" s="3">
        <v>0.95860900000000004</v>
      </c>
      <c r="H21360" s="8">
        <v>0.52279063541746906</v>
      </c>
      <c r="I21360" s="26" t="str">
        <f>INDEX('Data Tab2'!$C:$C,MATCH('Data Tab1'!A21360,'Data Tab2'!$A:$A,0))</f>
        <v>EDE4</v>
      </c>
    </row>
    <row r="21361" spans="1:9" hidden="1">
      <c r="A21361" s="55">
        <v>105015232</v>
      </c>
      <c r="B21361" s="1" t="s">
        <v>9</v>
      </c>
      <c r="C21361" t="s">
        <v>37</v>
      </c>
      <c r="D21361" s="1" t="s">
        <v>11</v>
      </c>
      <c r="E21361" t="s">
        <v>12</v>
      </c>
      <c r="F21361" s="4" t="s">
        <v>29</v>
      </c>
      <c r="G21361" s="3">
        <v>7.2627759999999997</v>
      </c>
      <c r="H21361" s="8">
        <v>0.22526144567368966</v>
      </c>
      <c r="I21361" s="26" t="str">
        <f>INDEX('Data Tab2'!$C:$C,MATCH('Data Tab1'!A21361,'Data Tab2'!$A:$A,0))</f>
        <v>EDE4</v>
      </c>
    </row>
    <row r="21362" spans="1:9" hidden="1">
      <c r="A21362" s="55">
        <v>105015232</v>
      </c>
      <c r="B21362" s="1" t="s">
        <v>9</v>
      </c>
      <c r="C21362" t="s">
        <v>37</v>
      </c>
      <c r="D21362" s="1" t="s">
        <v>11</v>
      </c>
      <c r="E21362" t="s">
        <v>12</v>
      </c>
      <c r="F21362" s="4" t="s">
        <v>16</v>
      </c>
      <c r="G21362" s="3">
        <v>10.999162</v>
      </c>
      <c r="H21362" s="8">
        <v>3.1172425083844102E-3</v>
      </c>
      <c r="I21362" s="26" t="str">
        <f>INDEX('Data Tab2'!$C:$C,MATCH('Data Tab1'!A21362,'Data Tab2'!$A:$A,0))</f>
        <v>EDE4</v>
      </c>
    </row>
    <row r="21363" spans="1:9" hidden="1">
      <c r="A21363" s="55">
        <v>105015232</v>
      </c>
      <c r="B21363" s="1" t="s">
        <v>9</v>
      </c>
      <c r="C21363" t="s">
        <v>37</v>
      </c>
      <c r="D21363" s="1" t="s">
        <v>17</v>
      </c>
      <c r="E21363" t="s">
        <v>18</v>
      </c>
      <c r="F21363" s="4" t="s">
        <v>20</v>
      </c>
      <c r="G21363" s="3">
        <v>9.591386</v>
      </c>
      <c r="H21363" s="8">
        <v>0.57417013111273163</v>
      </c>
      <c r="I21363" s="26" t="str">
        <f>INDEX('Data Tab2'!$C:$C,MATCH('Data Tab1'!A21363,'Data Tab2'!$A:$A,0))</f>
        <v>EDE4</v>
      </c>
    </row>
    <row r="21364" spans="1:9" hidden="1">
      <c r="A21364" s="55">
        <v>105015232</v>
      </c>
      <c r="B21364" s="1" t="s">
        <v>9</v>
      </c>
      <c r="C21364" t="s">
        <v>31</v>
      </c>
      <c r="D21364" s="1" t="s">
        <v>11</v>
      </c>
      <c r="E21364" t="s">
        <v>12</v>
      </c>
      <c r="F21364" s="4" t="s">
        <v>13</v>
      </c>
      <c r="G21364" s="3">
        <v>0.10388699999999999</v>
      </c>
      <c r="H21364" s="8">
        <v>0.40508427876706588</v>
      </c>
      <c r="I21364" s="26" t="str">
        <f>INDEX('Data Tab2'!$C:$C,MATCH('Data Tab1'!A21364,'Data Tab2'!$A:$A,0))</f>
        <v>EDE4</v>
      </c>
    </row>
    <row r="21365" spans="1:9" hidden="1">
      <c r="A21365" s="55">
        <v>105015232</v>
      </c>
      <c r="B21365" s="1" t="s">
        <v>9</v>
      </c>
      <c r="C21365" t="s">
        <v>31</v>
      </c>
      <c r="D21365" s="1" t="s">
        <v>11</v>
      </c>
      <c r="E21365" t="s">
        <v>12</v>
      </c>
      <c r="F21365" s="4" t="s">
        <v>15</v>
      </c>
      <c r="G21365" s="3">
        <v>0.35777599999999998</v>
      </c>
      <c r="H21365" s="8">
        <v>0.83398691626533661</v>
      </c>
      <c r="I21365" s="26" t="str">
        <f>INDEX('Data Tab2'!$C:$C,MATCH('Data Tab1'!A21365,'Data Tab2'!$A:$A,0))</f>
        <v>EDE4</v>
      </c>
    </row>
    <row r="21366" spans="1:9" hidden="1">
      <c r="A21366" s="55">
        <v>105015232</v>
      </c>
      <c r="B21366" s="1" t="s">
        <v>9</v>
      </c>
      <c r="C21366" t="s">
        <v>31</v>
      </c>
      <c r="D21366" s="1" t="s">
        <v>11</v>
      </c>
      <c r="E21366" t="s">
        <v>12</v>
      </c>
      <c r="F21366" s="4" t="s">
        <v>28</v>
      </c>
      <c r="G21366" s="3">
        <v>9.2513869999999994</v>
      </c>
      <c r="H21366" s="8">
        <v>0.83300428108070257</v>
      </c>
      <c r="I21366" s="26" t="str">
        <f>INDEX('Data Tab2'!$C:$C,MATCH('Data Tab1'!A21366,'Data Tab2'!$A:$A,0))</f>
        <v>EDE4</v>
      </c>
    </row>
    <row r="21367" spans="1:9" hidden="1">
      <c r="A21367" s="55">
        <v>105015232</v>
      </c>
      <c r="B21367" s="1" t="s">
        <v>9</v>
      </c>
      <c r="C21367" t="s">
        <v>31</v>
      </c>
      <c r="D21367" s="1" t="s">
        <v>11</v>
      </c>
      <c r="E21367" t="s">
        <v>12</v>
      </c>
      <c r="F21367" s="4" t="s">
        <v>29</v>
      </c>
      <c r="G21367" s="3">
        <v>3.563609</v>
      </c>
      <c r="H21367" s="8">
        <v>0.79153514036186312</v>
      </c>
      <c r="I21367" s="26" t="str">
        <f>INDEX('Data Tab2'!$C:$C,MATCH('Data Tab1'!A21367,'Data Tab2'!$A:$A,0))</f>
        <v>EDE4</v>
      </c>
    </row>
    <row r="21368" spans="1:9" hidden="1">
      <c r="A21368" s="55">
        <v>105015232</v>
      </c>
      <c r="B21368" s="1" t="s">
        <v>9</v>
      </c>
      <c r="C21368" t="s">
        <v>31</v>
      </c>
      <c r="D21368" s="1" t="s">
        <v>17</v>
      </c>
      <c r="E21368" t="s">
        <v>18</v>
      </c>
      <c r="F21368" s="4" t="s">
        <v>19</v>
      </c>
      <c r="G21368" s="3">
        <v>9.9999979999999997</v>
      </c>
      <c r="H21368" s="8">
        <v>0.5811902272020989</v>
      </c>
      <c r="I21368" s="26" t="str">
        <f>INDEX('Data Tab2'!$C:$C,MATCH('Data Tab1'!A21368,'Data Tab2'!$A:$A,0))</f>
        <v>EDE4</v>
      </c>
    </row>
    <row r="21369" spans="1:9" hidden="1">
      <c r="A21369" s="55">
        <v>105015232</v>
      </c>
      <c r="B21369" s="1" t="s">
        <v>9</v>
      </c>
      <c r="C21369" t="s">
        <v>31</v>
      </c>
      <c r="D21369" s="1" t="s">
        <v>17</v>
      </c>
      <c r="E21369" t="s">
        <v>18</v>
      </c>
      <c r="F21369" s="4" t="s">
        <v>21</v>
      </c>
      <c r="G21369" s="3">
        <v>9.7938860000000005</v>
      </c>
      <c r="H21369" s="8">
        <v>0.93004613006161208</v>
      </c>
      <c r="I21369" s="26" t="str">
        <f>INDEX('Data Tab2'!$C:$C,MATCH('Data Tab1'!A21369,'Data Tab2'!$A:$A,0))</f>
        <v>EDE4</v>
      </c>
    </row>
    <row r="21370" spans="1:9" hidden="1">
      <c r="A21370" s="55">
        <v>105015232</v>
      </c>
      <c r="B21370" s="1" t="s">
        <v>9</v>
      </c>
      <c r="C21370" t="s">
        <v>31</v>
      </c>
      <c r="D21370" s="1" t="s">
        <v>17</v>
      </c>
      <c r="E21370" t="s">
        <v>18</v>
      </c>
      <c r="F21370" s="4" t="s">
        <v>22</v>
      </c>
      <c r="G21370" s="3">
        <v>4.5072200000000002</v>
      </c>
      <c r="H21370" s="8">
        <v>0.21735940292500777</v>
      </c>
      <c r="I21370" s="26" t="str">
        <f>INDEX('Data Tab2'!$C:$C,MATCH('Data Tab1'!A21370,'Data Tab2'!$A:$A,0))</f>
        <v>EDE4</v>
      </c>
    </row>
    <row r="21371" spans="1:9" hidden="1">
      <c r="A21371" s="56">
        <v>105015232</v>
      </c>
      <c r="B21371" s="1" t="s">
        <v>9</v>
      </c>
      <c r="C21371" t="s">
        <v>27</v>
      </c>
      <c r="D21371" s="1" t="s">
        <v>17</v>
      </c>
      <c r="E21371" t="s">
        <v>18</v>
      </c>
      <c r="F21371" s="4" t="s">
        <v>22</v>
      </c>
      <c r="G21371" s="3">
        <v>4.7341629999999997</v>
      </c>
      <c r="H21371" s="8">
        <v>0.94562028762284489</v>
      </c>
      <c r="I21371" s="26" t="str">
        <f>INDEX('Data Tab2'!$C:$C,MATCH('Data Tab1'!A21371,'Data Tab2'!$A:$A,0))</f>
        <v>EDE4</v>
      </c>
    </row>
    <row r="21372" spans="1:9">
      <c r="A21372" s="55">
        <v>105015233</v>
      </c>
      <c r="B21372" s="1" t="s">
        <v>9</v>
      </c>
      <c r="C21372" t="s">
        <v>31</v>
      </c>
      <c r="D21372" s="1" t="s">
        <v>11</v>
      </c>
      <c r="E21372" t="s">
        <v>12</v>
      </c>
      <c r="F21372" s="4" t="s">
        <v>34</v>
      </c>
      <c r="G21372" s="3">
        <v>10.215832000000001</v>
      </c>
      <c r="H21372" s="8">
        <v>0.52151022182540374</v>
      </c>
      <c r="I21372" s="26" t="str">
        <f>INDEX('Data Tab2'!$C:$C,MATCH('Data Tab1'!A21372,'Data Tab2'!$A:$A,0))</f>
        <v>EDE5</v>
      </c>
    </row>
    <row r="21373" spans="1:9" hidden="1">
      <c r="A21373" s="55">
        <v>105015233</v>
      </c>
      <c r="B21373" s="1" t="s">
        <v>9</v>
      </c>
      <c r="C21373" t="s">
        <v>31</v>
      </c>
      <c r="D21373" s="1" t="s">
        <v>11</v>
      </c>
      <c r="E21373" t="s">
        <v>12</v>
      </c>
      <c r="F21373" s="4" t="s">
        <v>14</v>
      </c>
      <c r="G21373" s="3">
        <v>10.999997</v>
      </c>
      <c r="H21373" s="8">
        <v>0.15006275217959131</v>
      </c>
      <c r="I21373" s="26" t="str">
        <f>INDEX('Data Tab2'!$C:$C,MATCH('Data Tab1'!A21373,'Data Tab2'!$A:$A,0))</f>
        <v>EDE5</v>
      </c>
    </row>
    <row r="21374" spans="1:9" hidden="1">
      <c r="A21374" s="55">
        <v>105015233</v>
      </c>
      <c r="B21374" s="1" t="s">
        <v>9</v>
      </c>
      <c r="C21374" t="s">
        <v>31</v>
      </c>
      <c r="D21374" s="1" t="s">
        <v>11</v>
      </c>
      <c r="E21374" t="s">
        <v>12</v>
      </c>
      <c r="F21374" s="4" t="s">
        <v>15</v>
      </c>
      <c r="G21374" s="3">
        <v>10.82222</v>
      </c>
      <c r="H21374" s="8">
        <v>0.5072564342234428</v>
      </c>
      <c r="I21374" s="26" t="str">
        <f>INDEX('Data Tab2'!$C:$C,MATCH('Data Tab1'!A21374,'Data Tab2'!$A:$A,0))</f>
        <v>EDE5</v>
      </c>
    </row>
    <row r="21375" spans="1:9" hidden="1">
      <c r="A21375" s="55">
        <v>105015233</v>
      </c>
      <c r="B21375" s="1" t="s">
        <v>9</v>
      </c>
      <c r="C21375" t="s">
        <v>31</v>
      </c>
      <c r="D21375" s="1" t="s">
        <v>11</v>
      </c>
      <c r="E21375" t="s">
        <v>12</v>
      </c>
      <c r="F21375" s="4" t="s">
        <v>28</v>
      </c>
      <c r="G21375" s="3">
        <v>2.516664</v>
      </c>
      <c r="H21375" s="8">
        <v>0.86275634830955228</v>
      </c>
      <c r="I21375" s="26" t="str">
        <f>INDEX('Data Tab2'!$C:$C,MATCH('Data Tab1'!A21375,'Data Tab2'!$A:$A,0))</f>
        <v>EDE5</v>
      </c>
    </row>
    <row r="21376" spans="1:9" hidden="1">
      <c r="A21376" s="55">
        <v>105015233</v>
      </c>
      <c r="B21376" s="1" t="s">
        <v>9</v>
      </c>
      <c r="C21376" t="s">
        <v>31</v>
      </c>
      <c r="D21376" s="1" t="s">
        <v>11</v>
      </c>
      <c r="E21376" t="s">
        <v>12</v>
      </c>
      <c r="F21376" s="4" t="s">
        <v>29</v>
      </c>
      <c r="G21376" s="3">
        <v>10.303053</v>
      </c>
      <c r="H21376" s="8">
        <v>0.6725389586590772</v>
      </c>
      <c r="I21376" s="26" t="str">
        <f>INDEX('Data Tab2'!$C:$C,MATCH('Data Tab1'!A21376,'Data Tab2'!$A:$A,0))</f>
        <v>EDE5</v>
      </c>
    </row>
    <row r="21377" spans="1:9" hidden="1">
      <c r="A21377" s="55">
        <v>105015233</v>
      </c>
      <c r="B21377" s="1" t="s">
        <v>9</v>
      </c>
      <c r="C21377" t="s">
        <v>32</v>
      </c>
      <c r="D21377" s="1" t="s">
        <v>11</v>
      </c>
      <c r="E21377" t="s">
        <v>12</v>
      </c>
      <c r="F21377" s="4" t="s">
        <v>34</v>
      </c>
      <c r="G21377" s="3">
        <v>0.784165</v>
      </c>
      <c r="H21377" s="8">
        <v>0.74244828660635975</v>
      </c>
      <c r="I21377" s="26" t="str">
        <f>INDEX('Data Tab2'!$C:$C,MATCH('Data Tab1'!A21377,'Data Tab2'!$A:$A,0))</f>
        <v>EDE5</v>
      </c>
    </row>
    <row r="21378" spans="1:9" hidden="1">
      <c r="A21378" s="55">
        <v>105015233</v>
      </c>
      <c r="B21378" s="1" t="s">
        <v>9</v>
      </c>
      <c r="C21378" t="s">
        <v>32</v>
      </c>
      <c r="D21378" s="1" t="s">
        <v>11</v>
      </c>
      <c r="E21378" t="s">
        <v>12</v>
      </c>
      <c r="F21378" s="4" t="s">
        <v>15</v>
      </c>
      <c r="G21378" s="3">
        <v>0.50472099999999998</v>
      </c>
      <c r="H21378" s="8">
        <v>0.7286744915718687</v>
      </c>
      <c r="I21378" s="26" t="str">
        <f>INDEX('Data Tab2'!$C:$C,MATCH('Data Tab1'!A21378,'Data Tab2'!$A:$A,0))</f>
        <v>EDE5</v>
      </c>
    </row>
    <row r="21379" spans="1:9" hidden="1">
      <c r="A21379" s="55">
        <v>105015233</v>
      </c>
      <c r="B21379" s="1" t="s">
        <v>9</v>
      </c>
      <c r="C21379" t="s">
        <v>32</v>
      </c>
      <c r="D21379" s="1" t="s">
        <v>11</v>
      </c>
      <c r="E21379" t="s">
        <v>12</v>
      </c>
      <c r="F21379" s="4" t="s">
        <v>28</v>
      </c>
      <c r="G21379" s="3">
        <v>8.4833320000000008</v>
      </c>
      <c r="H21379" s="8">
        <v>0.41152616160824695</v>
      </c>
      <c r="I21379" s="26" t="str">
        <f>INDEX('Data Tab2'!$C:$C,MATCH('Data Tab1'!A21379,'Data Tab2'!$A:$A,0))</f>
        <v>EDE5</v>
      </c>
    </row>
    <row r="21380" spans="1:9" hidden="1">
      <c r="A21380" s="55">
        <v>105015233</v>
      </c>
      <c r="B21380" s="1" t="s">
        <v>9</v>
      </c>
      <c r="C21380" t="s">
        <v>32</v>
      </c>
      <c r="D21380" s="1" t="s">
        <v>17</v>
      </c>
      <c r="E21380" t="s">
        <v>18</v>
      </c>
      <c r="F21380" s="4" t="s">
        <v>36</v>
      </c>
      <c r="G21380" s="3">
        <v>1.0049980000000001</v>
      </c>
      <c r="H21380" s="8">
        <v>0.80326334296091362</v>
      </c>
      <c r="I21380" s="26" t="str">
        <f>INDEX('Data Tab2'!$C:$C,MATCH('Data Tab1'!A21380,'Data Tab2'!$A:$A,0))</f>
        <v>EDE5</v>
      </c>
    </row>
    <row r="21381" spans="1:9" hidden="1">
      <c r="A21381" s="55">
        <v>105015233</v>
      </c>
      <c r="B21381" s="1" t="s">
        <v>9</v>
      </c>
      <c r="C21381" t="s">
        <v>32</v>
      </c>
      <c r="D21381" s="1" t="s">
        <v>17</v>
      </c>
      <c r="E21381" t="s">
        <v>18</v>
      </c>
      <c r="F21381" s="4" t="s">
        <v>38</v>
      </c>
      <c r="G21381" s="3">
        <v>8.8149979999999992</v>
      </c>
      <c r="H21381" s="8">
        <v>0.48759217664164212</v>
      </c>
      <c r="I21381" s="26" t="str">
        <f>INDEX('Data Tab2'!$C:$C,MATCH('Data Tab1'!A21381,'Data Tab2'!$A:$A,0))</f>
        <v>EDE5</v>
      </c>
    </row>
    <row r="21382" spans="1:9" hidden="1">
      <c r="A21382" s="55">
        <v>105015233</v>
      </c>
      <c r="B21382" s="1" t="s">
        <v>9</v>
      </c>
      <c r="C21382" t="s">
        <v>32</v>
      </c>
      <c r="D21382" s="1" t="s">
        <v>17</v>
      </c>
      <c r="E21382" t="s">
        <v>23</v>
      </c>
      <c r="F21382" s="4" t="s">
        <v>25</v>
      </c>
      <c r="G21382" s="3">
        <v>0</v>
      </c>
      <c r="H21382" s="8">
        <v>0.47519928062573968</v>
      </c>
      <c r="I21382" s="26" t="str">
        <f>INDEX('Data Tab2'!$C:$C,MATCH('Data Tab1'!A21382,'Data Tab2'!$A:$A,0))</f>
        <v>EDE5</v>
      </c>
    </row>
    <row r="21383" spans="1:9" hidden="1">
      <c r="A21383" s="55">
        <v>105015233</v>
      </c>
      <c r="B21383" s="1" t="s">
        <v>33</v>
      </c>
      <c r="C21383" t="s">
        <v>31</v>
      </c>
      <c r="D21383" s="1" t="s">
        <v>17</v>
      </c>
      <c r="E21383" t="s">
        <v>18</v>
      </c>
      <c r="F21383" s="4" t="s">
        <v>36</v>
      </c>
      <c r="G21383" s="3">
        <v>8.5402740000000001</v>
      </c>
      <c r="H21383" s="8">
        <v>0.29963535875072278</v>
      </c>
      <c r="I21383" s="26" t="str">
        <f>INDEX('Data Tab2'!$C:$C,MATCH('Data Tab1'!A21383,'Data Tab2'!$A:$A,0))</f>
        <v>EDE5</v>
      </c>
    </row>
    <row r="21384" spans="1:9" hidden="1">
      <c r="A21384" s="55">
        <v>105015233</v>
      </c>
      <c r="B21384" s="1" t="s">
        <v>33</v>
      </c>
      <c r="C21384" t="s">
        <v>31</v>
      </c>
      <c r="D21384" s="1" t="s">
        <v>17</v>
      </c>
      <c r="E21384" t="s">
        <v>18</v>
      </c>
      <c r="F21384" s="4" t="s">
        <v>38</v>
      </c>
      <c r="G21384" s="3">
        <v>0.63361000000000001</v>
      </c>
      <c r="H21384" s="8">
        <v>2.300197265453674E-2</v>
      </c>
      <c r="I21384" s="26" t="str">
        <f>INDEX('Data Tab2'!$C:$C,MATCH('Data Tab1'!A21384,'Data Tab2'!$A:$A,0))</f>
        <v>EDE5</v>
      </c>
    </row>
    <row r="21385" spans="1:9" hidden="1">
      <c r="A21385" s="56">
        <v>105015233</v>
      </c>
      <c r="B21385" s="1" t="s">
        <v>33</v>
      </c>
      <c r="C21385" t="s">
        <v>31</v>
      </c>
      <c r="D21385" s="1" t="s">
        <v>17</v>
      </c>
      <c r="E21385" t="s">
        <v>23</v>
      </c>
      <c r="F21385" s="4" t="s">
        <v>25</v>
      </c>
      <c r="G21385" s="3">
        <v>0</v>
      </c>
      <c r="H21385" s="8">
        <v>0.97218394670165131</v>
      </c>
      <c r="I21385" s="26" t="str">
        <f>INDEX('Data Tab2'!$C:$C,MATCH('Data Tab1'!A21385,'Data Tab2'!$A:$A,0))</f>
        <v>EDE5</v>
      </c>
    </row>
    <row r="21386" spans="1:9">
      <c r="A21386" s="55">
        <v>105015234</v>
      </c>
      <c r="B21386" s="1" t="s">
        <v>9</v>
      </c>
      <c r="C21386" t="s">
        <v>31</v>
      </c>
      <c r="D21386" s="1" t="s">
        <v>11</v>
      </c>
      <c r="E21386" t="s">
        <v>12</v>
      </c>
      <c r="F21386" s="4" t="s">
        <v>34</v>
      </c>
      <c r="G21386" s="3">
        <v>1.3874979999999999</v>
      </c>
      <c r="H21386" s="8">
        <v>0.84593149690365232</v>
      </c>
      <c r="I21386" s="26" t="str">
        <f>INDEX('Data Tab2'!$C:$C,MATCH('Data Tab1'!A21386,'Data Tab2'!$A:$A,0))</f>
        <v>PRG1</v>
      </c>
    </row>
    <row r="21387" spans="1:9" hidden="1">
      <c r="A21387" s="55">
        <v>105015234</v>
      </c>
      <c r="B21387" s="1" t="s">
        <v>9</v>
      </c>
      <c r="C21387" t="s">
        <v>31</v>
      </c>
      <c r="D21387" s="1" t="s">
        <v>11</v>
      </c>
      <c r="E21387" t="s">
        <v>12</v>
      </c>
      <c r="F21387" s="4" t="s">
        <v>14</v>
      </c>
      <c r="G21387" s="3">
        <v>10.999998</v>
      </c>
      <c r="H21387" s="8">
        <v>0.18186310242543524</v>
      </c>
      <c r="I21387" s="26" t="str">
        <f>INDEX('Data Tab2'!$C:$C,MATCH('Data Tab1'!A21387,'Data Tab2'!$A:$A,0))</f>
        <v>PRG1</v>
      </c>
    </row>
    <row r="21388" spans="1:9" hidden="1">
      <c r="A21388" s="55">
        <v>105015234</v>
      </c>
      <c r="B21388" s="1" t="s">
        <v>9</v>
      </c>
      <c r="C21388" t="s">
        <v>31</v>
      </c>
      <c r="D21388" s="1" t="s">
        <v>11</v>
      </c>
      <c r="E21388" t="s">
        <v>12</v>
      </c>
      <c r="F21388" s="4" t="s">
        <v>29</v>
      </c>
      <c r="G21388" s="3">
        <v>10.999998</v>
      </c>
      <c r="H21388" s="8">
        <v>0.20433348953823272</v>
      </c>
      <c r="I21388" s="26" t="str">
        <f>INDEX('Data Tab2'!$C:$C,MATCH('Data Tab1'!A21388,'Data Tab2'!$A:$A,0))</f>
        <v>PRG1</v>
      </c>
    </row>
    <row r="21389" spans="1:9" hidden="1">
      <c r="A21389" s="55">
        <v>105015234</v>
      </c>
      <c r="B21389" s="1" t="s">
        <v>9</v>
      </c>
      <c r="C21389" t="s">
        <v>31</v>
      </c>
      <c r="D21389" s="1" t="s">
        <v>11</v>
      </c>
      <c r="E21389" t="s">
        <v>12</v>
      </c>
      <c r="F21389" s="4" t="s">
        <v>16</v>
      </c>
      <c r="G21389" s="3">
        <v>0.88749800000000001</v>
      </c>
      <c r="H21389" s="8">
        <v>0.97462983443370765</v>
      </c>
      <c r="I21389" s="26" t="str">
        <f>INDEX('Data Tab2'!$C:$C,MATCH('Data Tab1'!A21389,'Data Tab2'!$A:$A,0))</f>
        <v>PRG1</v>
      </c>
    </row>
    <row r="21390" spans="1:9" hidden="1">
      <c r="A21390" s="55">
        <v>105015234</v>
      </c>
      <c r="B21390" s="1" t="s">
        <v>9</v>
      </c>
      <c r="C21390" t="s">
        <v>31</v>
      </c>
      <c r="D21390" s="1" t="s">
        <v>17</v>
      </c>
      <c r="E21390" t="s">
        <v>18</v>
      </c>
      <c r="F21390" s="4" t="s">
        <v>35</v>
      </c>
      <c r="G21390" s="3">
        <v>0.13666500000000001</v>
      </c>
      <c r="H21390" s="8">
        <v>0.51688457663264886</v>
      </c>
      <c r="I21390" s="26" t="str">
        <f>INDEX('Data Tab2'!$C:$C,MATCH('Data Tab1'!A21390,'Data Tab2'!$A:$A,0))</f>
        <v>PRG1</v>
      </c>
    </row>
    <row r="21391" spans="1:9" hidden="1">
      <c r="A21391" s="55">
        <v>105015234</v>
      </c>
      <c r="B21391" s="1" t="s">
        <v>9</v>
      </c>
      <c r="C21391" t="s">
        <v>31</v>
      </c>
      <c r="D21391" s="1" t="s">
        <v>17</v>
      </c>
      <c r="E21391" t="s">
        <v>18</v>
      </c>
      <c r="F21391" s="4" t="s">
        <v>38</v>
      </c>
      <c r="G21391" s="3">
        <v>2.5297200000000002</v>
      </c>
      <c r="H21391" s="8">
        <v>0.39880714253884775</v>
      </c>
      <c r="I21391" s="26" t="str">
        <f>INDEX('Data Tab2'!$C:$C,MATCH('Data Tab1'!A21391,'Data Tab2'!$A:$A,0))</f>
        <v>PRG1</v>
      </c>
    </row>
    <row r="21392" spans="1:9" hidden="1">
      <c r="A21392" s="55">
        <v>105015234</v>
      </c>
      <c r="B21392" s="1" t="s">
        <v>9</v>
      </c>
      <c r="C21392" t="s">
        <v>32</v>
      </c>
      <c r="D21392" s="1" t="s">
        <v>11</v>
      </c>
      <c r="E21392" t="s">
        <v>12</v>
      </c>
      <c r="F21392" s="4" t="s">
        <v>34</v>
      </c>
      <c r="G21392" s="3">
        <v>9.6124980000000004</v>
      </c>
      <c r="H21392" s="8">
        <v>0.75155837408756199</v>
      </c>
      <c r="I21392" s="26" t="str">
        <f>INDEX('Data Tab2'!$C:$C,MATCH('Data Tab1'!A21392,'Data Tab2'!$A:$A,0))</f>
        <v>PRG1</v>
      </c>
    </row>
    <row r="21393" spans="1:9" hidden="1">
      <c r="A21393" s="55">
        <v>105015234</v>
      </c>
      <c r="B21393" s="1" t="s">
        <v>9</v>
      </c>
      <c r="C21393" t="s">
        <v>32</v>
      </c>
      <c r="D21393" s="1" t="s">
        <v>11</v>
      </c>
      <c r="E21393" t="s">
        <v>12</v>
      </c>
      <c r="F21393" s="4" t="s">
        <v>16</v>
      </c>
      <c r="G21393" s="3">
        <v>10.112498</v>
      </c>
      <c r="H21393" s="8">
        <v>0.70942845362525986</v>
      </c>
      <c r="I21393" s="26" t="str">
        <f>INDEX('Data Tab2'!$C:$C,MATCH('Data Tab1'!A21393,'Data Tab2'!$A:$A,0))</f>
        <v>PRG1</v>
      </c>
    </row>
    <row r="21394" spans="1:9" hidden="1">
      <c r="A21394" s="55">
        <v>105015234</v>
      </c>
      <c r="B21394" s="1" t="s">
        <v>33</v>
      </c>
      <c r="C21394" t="s">
        <v>32</v>
      </c>
      <c r="D21394" s="1" t="s">
        <v>17</v>
      </c>
      <c r="E21394" t="s">
        <v>18</v>
      </c>
      <c r="F21394" s="4" t="s">
        <v>35</v>
      </c>
      <c r="G21394" s="3">
        <v>9.6644419999999993</v>
      </c>
      <c r="H21394" s="8">
        <v>0.64463421761811657</v>
      </c>
      <c r="I21394" s="26" t="str">
        <f>INDEX('Data Tab2'!$C:$C,MATCH('Data Tab1'!A21394,'Data Tab2'!$A:$A,0))</f>
        <v>PRG1</v>
      </c>
    </row>
    <row r="21395" spans="1:9" hidden="1">
      <c r="A21395" s="55">
        <v>105015234</v>
      </c>
      <c r="B21395" s="1" t="s">
        <v>33</v>
      </c>
      <c r="C21395" t="s">
        <v>32</v>
      </c>
      <c r="D21395" s="1" t="s">
        <v>17</v>
      </c>
      <c r="E21395" t="s">
        <v>18</v>
      </c>
      <c r="F21395" s="4" t="s">
        <v>36</v>
      </c>
      <c r="G21395" s="3">
        <v>9.7227750000000004</v>
      </c>
      <c r="H21395" s="8">
        <v>0.41980625616301759</v>
      </c>
      <c r="I21395" s="26" t="str">
        <f>INDEX('Data Tab2'!$C:$C,MATCH('Data Tab1'!A21395,'Data Tab2'!$A:$A,0))</f>
        <v>PRG1</v>
      </c>
    </row>
    <row r="21396" spans="1:9" hidden="1">
      <c r="A21396" s="55">
        <v>105015234</v>
      </c>
      <c r="B21396" s="1" t="s">
        <v>33</v>
      </c>
      <c r="C21396" t="s">
        <v>32</v>
      </c>
      <c r="D21396" s="1" t="s">
        <v>17</v>
      </c>
      <c r="E21396" t="s">
        <v>18</v>
      </c>
      <c r="F21396" s="4" t="s">
        <v>38</v>
      </c>
      <c r="G21396" s="3">
        <v>6.1972199999999997</v>
      </c>
      <c r="H21396" s="8">
        <v>0.27445606413768409</v>
      </c>
      <c r="I21396" s="26" t="str">
        <f>INDEX('Data Tab2'!$C:$C,MATCH('Data Tab1'!A21396,'Data Tab2'!$A:$A,0))</f>
        <v>PRG1</v>
      </c>
    </row>
    <row r="21397" spans="1:9" hidden="1">
      <c r="A21397" s="56">
        <v>105015234</v>
      </c>
      <c r="B21397" s="1" t="s">
        <v>33</v>
      </c>
      <c r="C21397" t="s">
        <v>32</v>
      </c>
      <c r="D21397" s="1" t="s">
        <v>17</v>
      </c>
      <c r="E21397" t="s">
        <v>23</v>
      </c>
      <c r="F21397" s="4" t="s">
        <v>25</v>
      </c>
      <c r="G21397" s="3">
        <v>0</v>
      </c>
      <c r="H21397" s="8">
        <v>0.12033495695006124</v>
      </c>
      <c r="I21397" s="26" t="str">
        <f>INDEX('Data Tab2'!$C:$C,MATCH('Data Tab1'!A21397,'Data Tab2'!$A:$A,0))</f>
        <v>PRG1</v>
      </c>
    </row>
    <row r="21398" spans="1:9">
      <c r="A21398" s="55">
        <v>105015235</v>
      </c>
      <c r="B21398" s="1" t="s">
        <v>9</v>
      </c>
      <c r="C21398" t="s">
        <v>31</v>
      </c>
      <c r="D21398" s="1" t="s">
        <v>11</v>
      </c>
      <c r="E21398" t="s">
        <v>12</v>
      </c>
      <c r="F21398" s="4" t="s">
        <v>13</v>
      </c>
      <c r="G21398" s="3">
        <v>9.6836090000000006</v>
      </c>
      <c r="H21398" s="8">
        <v>0.19380614655135009</v>
      </c>
      <c r="I21398" s="26" t="str">
        <f>INDEX('Data Tab2'!$C:$C,MATCH('Data Tab1'!A21398,'Data Tab2'!$A:$A,0))</f>
        <v>CDG2</v>
      </c>
    </row>
    <row r="21399" spans="1:9" hidden="1">
      <c r="A21399" s="55">
        <v>105015235</v>
      </c>
      <c r="B21399" s="1" t="s">
        <v>9</v>
      </c>
      <c r="C21399" t="s">
        <v>31</v>
      </c>
      <c r="D21399" s="1" t="s">
        <v>11</v>
      </c>
      <c r="E21399" t="s">
        <v>12</v>
      </c>
      <c r="F21399" s="4" t="s">
        <v>34</v>
      </c>
      <c r="G21399" s="3">
        <v>10.999998</v>
      </c>
      <c r="H21399" s="8">
        <v>0.85028715498776741</v>
      </c>
      <c r="I21399" s="26" t="str">
        <f>INDEX('Data Tab2'!$C:$C,MATCH('Data Tab1'!A21399,'Data Tab2'!$A:$A,0))</f>
        <v>CDG2</v>
      </c>
    </row>
    <row r="21400" spans="1:9" hidden="1">
      <c r="A21400" s="55">
        <v>105015235</v>
      </c>
      <c r="B21400" s="1" t="s">
        <v>9</v>
      </c>
      <c r="C21400" t="s">
        <v>31</v>
      </c>
      <c r="D21400" s="1" t="s">
        <v>11</v>
      </c>
      <c r="E21400" t="s">
        <v>12</v>
      </c>
      <c r="F21400" s="4" t="s">
        <v>14</v>
      </c>
      <c r="G21400" s="3">
        <v>10.999998</v>
      </c>
      <c r="H21400" s="8">
        <v>0.5805287029899493</v>
      </c>
      <c r="I21400" s="26" t="str">
        <f>INDEX('Data Tab2'!$C:$C,MATCH('Data Tab1'!A21400,'Data Tab2'!$A:$A,0))</f>
        <v>CDG2</v>
      </c>
    </row>
    <row r="21401" spans="1:9" hidden="1">
      <c r="A21401" s="55">
        <v>105015235</v>
      </c>
      <c r="B21401" s="1" t="s">
        <v>9</v>
      </c>
      <c r="C21401" t="s">
        <v>31</v>
      </c>
      <c r="D21401" s="1" t="s">
        <v>11</v>
      </c>
      <c r="E21401" t="s">
        <v>12</v>
      </c>
      <c r="F21401" s="4" t="s">
        <v>29</v>
      </c>
      <c r="G21401" s="3">
        <v>10.089164</v>
      </c>
      <c r="H21401" s="8">
        <v>0.81790023602328144</v>
      </c>
      <c r="I21401" s="26" t="str">
        <f>INDEX('Data Tab2'!$C:$C,MATCH('Data Tab1'!A21401,'Data Tab2'!$A:$A,0))</f>
        <v>CDG2</v>
      </c>
    </row>
    <row r="21402" spans="1:9" hidden="1">
      <c r="A21402" s="55">
        <v>105015235</v>
      </c>
      <c r="B21402" s="1" t="s">
        <v>9</v>
      </c>
      <c r="C21402" t="s">
        <v>31</v>
      </c>
      <c r="D21402" s="1" t="s">
        <v>11</v>
      </c>
      <c r="E21402" t="s">
        <v>12</v>
      </c>
      <c r="F21402" s="4" t="s">
        <v>16</v>
      </c>
      <c r="G21402" s="3">
        <v>5.8972189999999998</v>
      </c>
      <c r="H21402" s="8">
        <v>0.16225824911558806</v>
      </c>
      <c r="I21402" s="26" t="str">
        <f>INDEX('Data Tab2'!$C:$C,MATCH('Data Tab1'!A21402,'Data Tab2'!$A:$A,0))</f>
        <v>CDG2</v>
      </c>
    </row>
    <row r="21403" spans="1:9" hidden="1">
      <c r="A21403" s="55">
        <v>105015235</v>
      </c>
      <c r="B21403" s="1" t="s">
        <v>9</v>
      </c>
      <c r="C21403" t="s">
        <v>32</v>
      </c>
      <c r="D21403" s="1" t="s">
        <v>11</v>
      </c>
      <c r="E21403" t="s">
        <v>12</v>
      </c>
      <c r="F21403" s="4" t="s">
        <v>13</v>
      </c>
      <c r="G21403" s="3">
        <v>1.0361089999999999</v>
      </c>
      <c r="H21403" s="8">
        <v>5.6390098837513669E-2</v>
      </c>
      <c r="I21403" s="26" t="str">
        <f>INDEX('Data Tab2'!$C:$C,MATCH('Data Tab1'!A21403,'Data Tab2'!$A:$A,0))</f>
        <v>CDG2</v>
      </c>
    </row>
    <row r="21404" spans="1:9" hidden="1">
      <c r="A21404" s="55">
        <v>105015235</v>
      </c>
      <c r="B21404" s="1" t="s">
        <v>9</v>
      </c>
      <c r="C21404" t="s">
        <v>32</v>
      </c>
      <c r="D21404" s="1" t="s">
        <v>11</v>
      </c>
      <c r="E21404" t="s">
        <v>12</v>
      </c>
      <c r="F21404" s="4" t="s">
        <v>16</v>
      </c>
      <c r="G21404" s="3">
        <v>4.419162</v>
      </c>
      <c r="H21404" s="8">
        <v>0.91631228280664501</v>
      </c>
      <c r="I21404" s="26" t="str">
        <f>INDEX('Data Tab2'!$C:$C,MATCH('Data Tab1'!A21404,'Data Tab2'!$A:$A,0))</f>
        <v>CDG2</v>
      </c>
    </row>
    <row r="21405" spans="1:9" hidden="1">
      <c r="A21405" s="55">
        <v>105015235</v>
      </c>
      <c r="B21405" s="1" t="s">
        <v>9</v>
      </c>
      <c r="C21405" t="s">
        <v>32</v>
      </c>
      <c r="D21405" s="1" t="s">
        <v>17</v>
      </c>
      <c r="E21405" t="s">
        <v>18</v>
      </c>
      <c r="F21405" s="4" t="s">
        <v>36</v>
      </c>
      <c r="G21405" s="3">
        <v>9.6524979999999996</v>
      </c>
      <c r="H21405" s="8">
        <v>0.4227928051775911</v>
      </c>
      <c r="I21405" s="26" t="str">
        <f>INDEX('Data Tab2'!$C:$C,MATCH('Data Tab1'!A21405,'Data Tab2'!$A:$A,0))</f>
        <v>CDG2</v>
      </c>
    </row>
    <row r="21406" spans="1:9" hidden="1">
      <c r="A21406" s="55">
        <v>105015235</v>
      </c>
      <c r="B21406" s="1" t="s">
        <v>9</v>
      </c>
      <c r="C21406" t="s">
        <v>32</v>
      </c>
      <c r="D21406" s="1" t="s">
        <v>17</v>
      </c>
      <c r="E21406" t="s">
        <v>18</v>
      </c>
      <c r="F21406" s="4" t="s">
        <v>38</v>
      </c>
      <c r="G21406" s="3">
        <v>9.6397200000000005</v>
      </c>
      <c r="H21406" s="8">
        <v>0.52732633389916839</v>
      </c>
      <c r="I21406" s="26" t="str">
        <f>INDEX('Data Tab2'!$C:$C,MATCH('Data Tab1'!A21406,'Data Tab2'!$A:$A,0))</f>
        <v>CDG2</v>
      </c>
    </row>
    <row r="21407" spans="1:9" hidden="1">
      <c r="A21407" s="55">
        <v>105015235</v>
      </c>
      <c r="B21407" s="1" t="s">
        <v>33</v>
      </c>
      <c r="C21407" t="s">
        <v>31</v>
      </c>
      <c r="D21407" s="1" t="s">
        <v>17</v>
      </c>
      <c r="E21407" t="s">
        <v>18</v>
      </c>
      <c r="F21407" s="4" t="s">
        <v>35</v>
      </c>
      <c r="G21407" s="3">
        <v>9.1186089999999993</v>
      </c>
      <c r="H21407" s="8">
        <v>0.60323069481469116</v>
      </c>
      <c r="I21407" s="26" t="str">
        <f>INDEX('Data Tab2'!$C:$C,MATCH('Data Tab1'!A21407,'Data Tab2'!$A:$A,0))</f>
        <v>CDG2</v>
      </c>
    </row>
    <row r="21408" spans="1:9" hidden="1">
      <c r="A21408" s="55">
        <v>105015235</v>
      </c>
      <c r="B21408" s="1" t="s">
        <v>33</v>
      </c>
      <c r="C21408" t="s">
        <v>31</v>
      </c>
      <c r="D21408" s="1" t="s">
        <v>17</v>
      </c>
      <c r="E21408" t="s">
        <v>18</v>
      </c>
      <c r="F21408" s="4" t="s">
        <v>38</v>
      </c>
      <c r="G21408" s="3">
        <v>0.36027599999999999</v>
      </c>
      <c r="H21408" s="8">
        <v>0.2463463714031372</v>
      </c>
      <c r="I21408" s="26" t="str">
        <f>INDEX('Data Tab2'!$C:$C,MATCH('Data Tab1'!A21408,'Data Tab2'!$A:$A,0))</f>
        <v>CDG2</v>
      </c>
    </row>
    <row r="21409" spans="1:9" hidden="1">
      <c r="A21409" s="55">
        <v>105015235</v>
      </c>
      <c r="B21409" s="1" t="s">
        <v>33</v>
      </c>
      <c r="C21409" t="s">
        <v>31</v>
      </c>
      <c r="D21409" s="1" t="s">
        <v>17</v>
      </c>
      <c r="E21409" t="s">
        <v>18</v>
      </c>
      <c r="F21409" s="4" t="s">
        <v>22</v>
      </c>
      <c r="G21409" s="3">
        <v>2.70444</v>
      </c>
      <c r="H21409" s="8">
        <v>0.78504906206115022</v>
      </c>
      <c r="I21409" s="26" t="str">
        <f>INDEX('Data Tab2'!$C:$C,MATCH('Data Tab1'!A21409,'Data Tab2'!$A:$A,0))</f>
        <v>CDG2</v>
      </c>
    </row>
    <row r="21410" spans="1:9" hidden="1">
      <c r="A21410" s="56">
        <v>105015235</v>
      </c>
      <c r="B21410" s="1" t="s">
        <v>33</v>
      </c>
      <c r="C21410" t="s">
        <v>31</v>
      </c>
      <c r="D21410" s="1" t="s">
        <v>17</v>
      </c>
      <c r="E21410" t="s">
        <v>23</v>
      </c>
      <c r="F21410" s="4" t="s">
        <v>25</v>
      </c>
      <c r="G21410" s="3">
        <v>0</v>
      </c>
      <c r="H21410" s="8">
        <v>0.50891201430059763</v>
      </c>
      <c r="I21410" s="26" t="str">
        <f>INDEX('Data Tab2'!$C:$C,MATCH('Data Tab1'!A21410,'Data Tab2'!$A:$A,0))</f>
        <v>CDG2</v>
      </c>
    </row>
    <row r="21411" spans="1:9">
      <c r="A21411" s="55">
        <v>105015236</v>
      </c>
      <c r="B21411" s="1" t="s">
        <v>9</v>
      </c>
      <c r="C21411" t="s">
        <v>31</v>
      </c>
      <c r="D21411" s="1" t="s">
        <v>11</v>
      </c>
      <c r="E21411" t="s">
        <v>12</v>
      </c>
      <c r="F21411" s="4" t="s">
        <v>28</v>
      </c>
      <c r="G21411" s="3">
        <v>0.45916499999999999</v>
      </c>
      <c r="H21411" s="8">
        <v>0.50528490417615601</v>
      </c>
      <c r="I21411" s="26" t="str">
        <f>INDEX('Data Tab2'!$C:$C,MATCH('Data Tab1'!A21411,'Data Tab2'!$A:$A,0))</f>
        <v>MXP1</v>
      </c>
    </row>
    <row r="21412" spans="1:9" hidden="1">
      <c r="A21412" s="55">
        <v>105015236</v>
      </c>
      <c r="B21412" s="1" t="s">
        <v>9</v>
      </c>
      <c r="C21412" t="s">
        <v>31</v>
      </c>
      <c r="D21412" s="1" t="s">
        <v>17</v>
      </c>
      <c r="E21412" t="s">
        <v>18</v>
      </c>
      <c r="F21412" s="4" t="s">
        <v>20</v>
      </c>
      <c r="G21412" s="3">
        <v>8.4272189999999991</v>
      </c>
      <c r="H21412" s="8">
        <v>0.76904125199830753</v>
      </c>
      <c r="I21412" s="26" t="str">
        <f>INDEX('Data Tab2'!$C:$C,MATCH('Data Tab1'!A21412,'Data Tab2'!$A:$A,0))</f>
        <v>MXP1</v>
      </c>
    </row>
    <row r="21413" spans="1:9" hidden="1">
      <c r="A21413" s="55">
        <v>105015236</v>
      </c>
      <c r="B21413" s="1" t="s">
        <v>9</v>
      </c>
      <c r="C21413" t="s">
        <v>32</v>
      </c>
      <c r="D21413" s="1" t="s">
        <v>11</v>
      </c>
      <c r="E21413" t="s">
        <v>12</v>
      </c>
      <c r="F21413" s="4" t="s">
        <v>14</v>
      </c>
      <c r="G21413" s="3">
        <v>10.227220000000001</v>
      </c>
      <c r="H21413" s="8">
        <v>0.63705210446458127</v>
      </c>
      <c r="I21413" s="26" t="str">
        <f>INDEX('Data Tab2'!$C:$C,MATCH('Data Tab1'!A21413,'Data Tab2'!$A:$A,0))</f>
        <v>MXP1</v>
      </c>
    </row>
    <row r="21414" spans="1:9" hidden="1">
      <c r="A21414" s="55">
        <v>105015236</v>
      </c>
      <c r="B21414" s="1" t="s">
        <v>9</v>
      </c>
      <c r="C21414" t="s">
        <v>32</v>
      </c>
      <c r="D21414" s="1" t="s">
        <v>11</v>
      </c>
      <c r="E21414" t="s">
        <v>12</v>
      </c>
      <c r="F21414" s="4" t="s">
        <v>28</v>
      </c>
      <c r="G21414" s="3">
        <v>10.310269</v>
      </c>
      <c r="H21414" s="8">
        <v>0.11995755540019259</v>
      </c>
      <c r="I21414" s="26" t="str">
        <f>INDEX('Data Tab2'!$C:$C,MATCH('Data Tab1'!A21414,'Data Tab2'!$A:$A,0))</f>
        <v>MXP1</v>
      </c>
    </row>
    <row r="21415" spans="1:9" hidden="1">
      <c r="A21415" s="55">
        <v>105015236</v>
      </c>
      <c r="B21415" s="1" t="s">
        <v>9</v>
      </c>
      <c r="C21415" t="s">
        <v>32</v>
      </c>
      <c r="D21415" s="1" t="s">
        <v>11</v>
      </c>
      <c r="E21415" t="s">
        <v>12</v>
      </c>
      <c r="F21415" s="4" t="s">
        <v>29</v>
      </c>
      <c r="G21415" s="3">
        <v>0.68249199999999999</v>
      </c>
      <c r="H21415" s="8">
        <v>0.9677526838595073</v>
      </c>
      <c r="I21415" s="26" t="str">
        <f>INDEX('Data Tab2'!$C:$C,MATCH('Data Tab1'!A21415,'Data Tab2'!$A:$A,0))</f>
        <v>MXP1</v>
      </c>
    </row>
    <row r="21416" spans="1:9" hidden="1">
      <c r="A21416" s="55">
        <v>105015236</v>
      </c>
      <c r="B21416" s="1" t="s">
        <v>9</v>
      </c>
      <c r="C21416" t="s">
        <v>32</v>
      </c>
      <c r="D21416" s="1" t="s">
        <v>11</v>
      </c>
      <c r="E21416" t="s">
        <v>12</v>
      </c>
      <c r="F21416" s="4" t="s">
        <v>16</v>
      </c>
      <c r="G21416" s="3">
        <v>3.2661030000000002</v>
      </c>
      <c r="H21416" s="8">
        <v>0.29831487019320579</v>
      </c>
      <c r="I21416" s="26" t="str">
        <f>INDEX('Data Tab2'!$C:$C,MATCH('Data Tab1'!A21416,'Data Tab2'!$A:$A,0))</f>
        <v>MXP1</v>
      </c>
    </row>
    <row r="21417" spans="1:9" hidden="1">
      <c r="A21417" s="55">
        <v>105015236</v>
      </c>
      <c r="B21417" s="1" t="s">
        <v>33</v>
      </c>
      <c r="C21417" t="s">
        <v>32</v>
      </c>
      <c r="D21417" s="1" t="s">
        <v>17</v>
      </c>
      <c r="E21417" t="s">
        <v>18</v>
      </c>
      <c r="F21417" s="4" t="s">
        <v>19</v>
      </c>
      <c r="G21417" s="3">
        <v>9.9999920000000007</v>
      </c>
      <c r="H21417" s="8">
        <v>0.66871368608902626</v>
      </c>
      <c r="I21417" s="26" t="str">
        <f>INDEX('Data Tab2'!$C:$C,MATCH('Data Tab1'!A21417,'Data Tab2'!$A:$A,0))</f>
        <v>MXP1</v>
      </c>
    </row>
    <row r="21418" spans="1:9" hidden="1">
      <c r="A21418" s="56">
        <v>105015236</v>
      </c>
      <c r="B21418" s="1" t="s">
        <v>33</v>
      </c>
      <c r="C21418" t="s">
        <v>32</v>
      </c>
      <c r="D21418" s="1" t="s">
        <v>17</v>
      </c>
      <c r="E21418" t="s">
        <v>18</v>
      </c>
      <c r="F21418" s="4" t="s">
        <v>22</v>
      </c>
      <c r="G21418" s="3">
        <v>9.0697109999999999</v>
      </c>
      <c r="H21418" s="8">
        <v>0.83861127753775266</v>
      </c>
      <c r="I21418" s="26" t="str">
        <f>INDEX('Data Tab2'!$C:$C,MATCH('Data Tab1'!A21418,'Data Tab2'!$A:$A,0))</f>
        <v>MXP1</v>
      </c>
    </row>
    <row r="21419" spans="1:9">
      <c r="A21419" s="55">
        <v>105015237</v>
      </c>
      <c r="B21419" s="1" t="s">
        <v>9</v>
      </c>
      <c r="C21419" t="s">
        <v>31</v>
      </c>
      <c r="D21419" s="1" t="s">
        <v>11</v>
      </c>
      <c r="E21419" t="s">
        <v>12</v>
      </c>
      <c r="F21419" s="4" t="s">
        <v>13</v>
      </c>
      <c r="G21419" s="3">
        <v>0.87221700000000002</v>
      </c>
      <c r="H21419" s="8">
        <v>0.22820620130297686</v>
      </c>
      <c r="I21419" s="26" t="str">
        <f>INDEX('Data Tab2'!$C:$C,MATCH('Data Tab1'!A21419,'Data Tab2'!$A:$A,0))</f>
        <v>LIL1</v>
      </c>
    </row>
    <row r="21420" spans="1:9" hidden="1">
      <c r="A21420" s="55">
        <v>105015237</v>
      </c>
      <c r="B21420" s="1" t="s">
        <v>9</v>
      </c>
      <c r="C21420" t="s">
        <v>31</v>
      </c>
      <c r="D21420" s="1" t="s">
        <v>11</v>
      </c>
      <c r="E21420" t="s">
        <v>12</v>
      </c>
      <c r="F21420" s="4" t="s">
        <v>34</v>
      </c>
      <c r="G21420" s="3">
        <v>1.96472</v>
      </c>
      <c r="H21420" s="8">
        <v>0.48962405977302381</v>
      </c>
      <c r="I21420" s="26" t="str">
        <f>INDEX('Data Tab2'!$C:$C,MATCH('Data Tab1'!A21420,'Data Tab2'!$A:$A,0))</f>
        <v>LIL1</v>
      </c>
    </row>
    <row r="21421" spans="1:9" hidden="1">
      <c r="A21421" s="55">
        <v>105015237</v>
      </c>
      <c r="B21421" s="1" t="s">
        <v>9</v>
      </c>
      <c r="C21421" t="s">
        <v>31</v>
      </c>
      <c r="D21421" s="1" t="s">
        <v>11</v>
      </c>
      <c r="E21421" t="s">
        <v>12</v>
      </c>
      <c r="F21421" s="4" t="s">
        <v>14</v>
      </c>
      <c r="G21421" s="3">
        <v>9.2119420000000005</v>
      </c>
      <c r="H21421" s="8">
        <v>7.636841517749593E-2</v>
      </c>
      <c r="I21421" s="26" t="str">
        <f>INDEX('Data Tab2'!$C:$C,MATCH('Data Tab1'!A21421,'Data Tab2'!$A:$A,0))</f>
        <v>LIL1</v>
      </c>
    </row>
    <row r="21422" spans="1:9" hidden="1">
      <c r="A21422" s="55">
        <v>105015237</v>
      </c>
      <c r="B21422" s="1" t="s">
        <v>9</v>
      </c>
      <c r="C21422" t="s">
        <v>31</v>
      </c>
      <c r="D21422" s="1" t="s">
        <v>11</v>
      </c>
      <c r="E21422" t="s">
        <v>12</v>
      </c>
      <c r="F21422" s="4" t="s">
        <v>29</v>
      </c>
      <c r="G21422" s="3">
        <v>10.999997</v>
      </c>
      <c r="H21422" s="8">
        <v>0.44122128393665516</v>
      </c>
      <c r="I21422" s="26" t="str">
        <f>INDEX('Data Tab2'!$C:$C,MATCH('Data Tab1'!A21422,'Data Tab2'!$A:$A,0))</f>
        <v>LIL1</v>
      </c>
    </row>
    <row r="21423" spans="1:9" hidden="1">
      <c r="A21423" s="55">
        <v>105015237</v>
      </c>
      <c r="B21423" s="1" t="s">
        <v>9</v>
      </c>
      <c r="C21423" t="s">
        <v>31</v>
      </c>
      <c r="D21423" s="1" t="s">
        <v>11</v>
      </c>
      <c r="E21423" t="s">
        <v>12</v>
      </c>
      <c r="F21423" s="4" t="s">
        <v>16</v>
      </c>
      <c r="G21423" s="3">
        <v>0.90777600000000003</v>
      </c>
      <c r="H21423" s="8">
        <v>0.33745118026317733</v>
      </c>
      <c r="I21423" s="26" t="str">
        <f>INDEX('Data Tab2'!$C:$C,MATCH('Data Tab1'!A21423,'Data Tab2'!$A:$A,0))</f>
        <v>LIL1</v>
      </c>
    </row>
    <row r="21424" spans="1:9" hidden="1">
      <c r="A21424" s="55">
        <v>105015237</v>
      </c>
      <c r="B21424" s="1" t="s">
        <v>9</v>
      </c>
      <c r="C21424" t="s">
        <v>32</v>
      </c>
      <c r="D21424" s="1" t="s">
        <v>11</v>
      </c>
      <c r="E21424" t="s">
        <v>12</v>
      </c>
      <c r="F21424" s="4" t="s">
        <v>13</v>
      </c>
      <c r="G21424" s="3">
        <v>9.930275</v>
      </c>
      <c r="H21424" s="8">
        <v>0.80033979451781945</v>
      </c>
      <c r="I21424" s="26" t="str">
        <f>INDEX('Data Tab2'!$C:$C,MATCH('Data Tab1'!A21424,'Data Tab2'!$A:$A,0))</f>
        <v>LIL1</v>
      </c>
    </row>
    <row r="21425" spans="1:9" hidden="1">
      <c r="A21425" s="55">
        <v>105015237</v>
      </c>
      <c r="B21425" s="1" t="s">
        <v>9</v>
      </c>
      <c r="C21425" t="s">
        <v>32</v>
      </c>
      <c r="D21425" s="1" t="s">
        <v>11</v>
      </c>
      <c r="E21425" t="s">
        <v>12</v>
      </c>
      <c r="F21425" s="4" t="s">
        <v>34</v>
      </c>
      <c r="G21425" s="3">
        <v>9.0352750000000004</v>
      </c>
      <c r="H21425" s="8">
        <v>0.1275346727743234</v>
      </c>
      <c r="I21425" s="26" t="str">
        <f>INDEX('Data Tab2'!$C:$C,MATCH('Data Tab1'!A21425,'Data Tab2'!$A:$A,0))</f>
        <v>LIL1</v>
      </c>
    </row>
    <row r="21426" spans="1:9" hidden="1">
      <c r="A21426" s="55">
        <v>105015237</v>
      </c>
      <c r="B21426" s="1" t="s">
        <v>9</v>
      </c>
      <c r="C21426" t="s">
        <v>32</v>
      </c>
      <c r="D21426" s="1" t="s">
        <v>11</v>
      </c>
      <c r="E21426" t="s">
        <v>12</v>
      </c>
      <c r="F21426" s="4" t="s">
        <v>14</v>
      </c>
      <c r="G21426" s="3">
        <v>1.788054</v>
      </c>
      <c r="H21426" s="8">
        <v>0.77908395443126988</v>
      </c>
      <c r="I21426" s="26" t="str">
        <f>INDEX('Data Tab2'!$C:$C,MATCH('Data Tab1'!A21426,'Data Tab2'!$A:$A,0))</f>
        <v>LIL1</v>
      </c>
    </row>
    <row r="21427" spans="1:9" hidden="1">
      <c r="A21427" s="55">
        <v>105015237</v>
      </c>
      <c r="B21427" s="1" t="s">
        <v>9</v>
      </c>
      <c r="C21427" t="s">
        <v>32</v>
      </c>
      <c r="D21427" s="1" t="s">
        <v>11</v>
      </c>
      <c r="E21427" t="s">
        <v>12</v>
      </c>
      <c r="F21427" s="4" t="s">
        <v>16</v>
      </c>
      <c r="G21427" s="3">
        <v>10.092219999999999</v>
      </c>
      <c r="H21427" s="8">
        <v>0.72182679449434728</v>
      </c>
      <c r="I21427" s="26" t="str">
        <f>INDEX('Data Tab2'!$C:$C,MATCH('Data Tab1'!A21427,'Data Tab2'!$A:$A,0))</f>
        <v>LIL1</v>
      </c>
    </row>
    <row r="21428" spans="1:9" hidden="1">
      <c r="A21428" s="55">
        <v>105015237</v>
      </c>
      <c r="B21428" s="1" t="s">
        <v>33</v>
      </c>
      <c r="C21428" t="s">
        <v>31</v>
      </c>
      <c r="D21428" s="1" t="s">
        <v>17</v>
      </c>
      <c r="E21428" t="s">
        <v>18</v>
      </c>
      <c r="F21428" s="4" t="s">
        <v>36</v>
      </c>
      <c r="G21428" s="3">
        <v>2.575831</v>
      </c>
      <c r="H21428" s="8">
        <v>0.39823808554173368</v>
      </c>
      <c r="I21428" s="26" t="str">
        <f>INDEX('Data Tab2'!$C:$C,MATCH('Data Tab1'!A21428,'Data Tab2'!$A:$A,0))</f>
        <v>LIL1</v>
      </c>
    </row>
    <row r="21429" spans="1:9" hidden="1">
      <c r="A21429" s="55">
        <v>105015237</v>
      </c>
      <c r="B21429" s="1" t="s">
        <v>33</v>
      </c>
      <c r="C21429" t="s">
        <v>31</v>
      </c>
      <c r="D21429" s="1" t="s">
        <v>17</v>
      </c>
      <c r="E21429" t="s">
        <v>18</v>
      </c>
      <c r="F21429" s="4" t="s">
        <v>38</v>
      </c>
      <c r="G21429" s="3">
        <v>8.3063870000000009</v>
      </c>
      <c r="H21429" s="8">
        <v>0.59663465323229592</v>
      </c>
      <c r="I21429" s="26" t="str">
        <f>INDEX('Data Tab2'!$C:$C,MATCH('Data Tab1'!A21429,'Data Tab2'!$A:$A,0))</f>
        <v>LIL1</v>
      </c>
    </row>
    <row r="21430" spans="1:9" hidden="1">
      <c r="A21430" s="55">
        <v>105015237</v>
      </c>
      <c r="B21430" s="1" t="s">
        <v>33</v>
      </c>
      <c r="C21430" t="s">
        <v>31</v>
      </c>
      <c r="D21430" s="1" t="s">
        <v>17</v>
      </c>
      <c r="E21430" t="s">
        <v>18</v>
      </c>
      <c r="F21430" s="4" t="s">
        <v>19</v>
      </c>
      <c r="G21430" s="3">
        <v>2.878609</v>
      </c>
      <c r="H21430" s="8">
        <v>0.9267145484136009</v>
      </c>
      <c r="I21430" s="26" t="str">
        <f>INDEX('Data Tab2'!$C:$C,MATCH('Data Tab1'!A21430,'Data Tab2'!$A:$A,0))</f>
        <v>LIL1</v>
      </c>
    </row>
    <row r="21431" spans="1:9" hidden="1">
      <c r="A21431" s="55">
        <v>105015237</v>
      </c>
      <c r="B21431" s="1" t="s">
        <v>33</v>
      </c>
      <c r="C21431" t="s">
        <v>31</v>
      </c>
      <c r="D21431" s="1" t="s">
        <v>17</v>
      </c>
      <c r="E21431" t="s">
        <v>18</v>
      </c>
      <c r="F21431" s="4" t="s">
        <v>22</v>
      </c>
      <c r="G21431" s="3">
        <v>9.4999979999999997</v>
      </c>
      <c r="H21431" s="8">
        <v>0.76471932101342555</v>
      </c>
      <c r="I21431" s="26" t="str">
        <f>INDEX('Data Tab2'!$C:$C,MATCH('Data Tab1'!A21431,'Data Tab2'!$A:$A,0))</f>
        <v>LIL1</v>
      </c>
    </row>
    <row r="21432" spans="1:9" hidden="1">
      <c r="A21432" s="55">
        <v>105015237</v>
      </c>
      <c r="B21432" s="1" t="s">
        <v>33</v>
      </c>
      <c r="C21432" t="s">
        <v>31</v>
      </c>
      <c r="D21432" s="1" t="s">
        <v>17</v>
      </c>
      <c r="E21432" t="s">
        <v>23</v>
      </c>
      <c r="F21432" s="4" t="s">
        <v>24</v>
      </c>
      <c r="G21432" s="3">
        <v>0.27472099999999999</v>
      </c>
      <c r="H21432" s="8">
        <v>3.9386498891191057E-2</v>
      </c>
      <c r="I21432" s="26" t="str">
        <f>INDEX('Data Tab2'!$C:$C,MATCH('Data Tab1'!A21432,'Data Tab2'!$A:$A,0))</f>
        <v>LIL1</v>
      </c>
    </row>
    <row r="21433" spans="1:9" hidden="1">
      <c r="A21433" s="55">
        <v>105015237</v>
      </c>
      <c r="B21433" s="1" t="s">
        <v>33</v>
      </c>
      <c r="C21433" t="s">
        <v>31</v>
      </c>
      <c r="D21433" s="1" t="s">
        <v>17</v>
      </c>
      <c r="E21433" t="s">
        <v>23</v>
      </c>
      <c r="F21433" s="4" t="s">
        <v>25</v>
      </c>
      <c r="G21433" s="3">
        <v>0</v>
      </c>
      <c r="H21433" s="8">
        <v>0.71386655562631907</v>
      </c>
      <c r="I21433" s="26" t="str">
        <f>INDEX('Data Tab2'!$C:$C,MATCH('Data Tab1'!A21433,'Data Tab2'!$A:$A,0))</f>
        <v>LIL1</v>
      </c>
    </row>
    <row r="21434" spans="1:9" hidden="1">
      <c r="A21434" s="55">
        <v>105015237</v>
      </c>
      <c r="B21434" s="1" t="s">
        <v>33</v>
      </c>
      <c r="C21434" t="s">
        <v>32</v>
      </c>
      <c r="D21434" s="1" t="s">
        <v>17</v>
      </c>
      <c r="E21434" t="s">
        <v>18</v>
      </c>
      <c r="F21434" s="4" t="s">
        <v>36</v>
      </c>
      <c r="G21434" s="3">
        <v>7.4241650000000003</v>
      </c>
      <c r="H21434" s="8">
        <v>0.15939197249327453</v>
      </c>
      <c r="I21434" s="26" t="str">
        <f>INDEX('Data Tab2'!$C:$C,MATCH('Data Tab1'!A21434,'Data Tab2'!$A:$A,0))</f>
        <v>LIL1</v>
      </c>
    </row>
    <row r="21435" spans="1:9" hidden="1">
      <c r="A21435" s="55">
        <v>105015237</v>
      </c>
      <c r="B21435" s="1" t="s">
        <v>33</v>
      </c>
      <c r="C21435" t="s">
        <v>32</v>
      </c>
      <c r="D21435" s="1" t="s">
        <v>17</v>
      </c>
      <c r="E21435" t="s">
        <v>18</v>
      </c>
      <c r="F21435" s="4" t="s">
        <v>38</v>
      </c>
      <c r="G21435" s="3">
        <v>1.1936100000000001</v>
      </c>
      <c r="H21435" s="8">
        <v>3.5483457431891963E-2</v>
      </c>
      <c r="I21435" s="26" t="str">
        <f>INDEX('Data Tab2'!$C:$C,MATCH('Data Tab1'!A21435,'Data Tab2'!$A:$A,0))</f>
        <v>LIL1</v>
      </c>
    </row>
    <row r="21436" spans="1:9" hidden="1">
      <c r="A21436" s="55">
        <v>105015237</v>
      </c>
      <c r="B21436" s="1" t="s">
        <v>33</v>
      </c>
      <c r="C21436" t="s">
        <v>32</v>
      </c>
      <c r="D21436" s="1" t="s">
        <v>17</v>
      </c>
      <c r="E21436" t="s">
        <v>18</v>
      </c>
      <c r="F21436" s="4" t="s">
        <v>19</v>
      </c>
      <c r="G21436" s="3">
        <v>6.615831</v>
      </c>
      <c r="H21436" s="8">
        <v>0.48576938256270852</v>
      </c>
      <c r="I21436" s="26" t="str">
        <f>INDEX('Data Tab2'!$C:$C,MATCH('Data Tab1'!A21436,'Data Tab2'!$A:$A,0))</f>
        <v>LIL1</v>
      </c>
    </row>
    <row r="21437" spans="1:9" hidden="1">
      <c r="A21437" s="55">
        <v>105015237</v>
      </c>
      <c r="B21437" s="1" t="s">
        <v>33</v>
      </c>
      <c r="C21437" t="s">
        <v>32</v>
      </c>
      <c r="D21437" s="1" t="s">
        <v>17</v>
      </c>
      <c r="E21437" t="s">
        <v>23</v>
      </c>
      <c r="F21437" s="4" t="s">
        <v>24</v>
      </c>
      <c r="G21437" s="3">
        <v>9.5472199999999994</v>
      </c>
      <c r="H21437" s="8">
        <v>0.30606780270431655</v>
      </c>
      <c r="I21437" s="26" t="str">
        <f>INDEX('Data Tab2'!$C:$C,MATCH('Data Tab1'!A21437,'Data Tab2'!$A:$A,0))</f>
        <v>LIL1</v>
      </c>
    </row>
    <row r="21438" spans="1:9" hidden="1">
      <c r="A21438" s="56">
        <v>105015237</v>
      </c>
      <c r="B21438" s="1" t="s">
        <v>33</v>
      </c>
      <c r="C21438" t="s">
        <v>32</v>
      </c>
      <c r="D21438" s="1" t="s">
        <v>17</v>
      </c>
      <c r="E21438" t="s">
        <v>23</v>
      </c>
      <c r="F21438" s="4" t="s">
        <v>25</v>
      </c>
      <c r="G21438" s="3">
        <v>0</v>
      </c>
      <c r="H21438" s="8">
        <v>0.36389977412523844</v>
      </c>
      <c r="I21438" s="26" t="str">
        <f>INDEX('Data Tab2'!$C:$C,MATCH('Data Tab1'!A21438,'Data Tab2'!$A:$A,0))</f>
        <v>LIL1</v>
      </c>
    </row>
    <row r="21439" spans="1:9">
      <c r="A21439" s="55">
        <v>105015246</v>
      </c>
      <c r="B21439" s="1" t="s">
        <v>33</v>
      </c>
      <c r="C21439" t="s">
        <v>31</v>
      </c>
      <c r="D21439" s="1" t="s">
        <v>11</v>
      </c>
      <c r="E21439" t="s">
        <v>12</v>
      </c>
      <c r="F21439" s="4" t="s">
        <v>13</v>
      </c>
      <c r="G21439" s="3">
        <v>4.4141620000000001</v>
      </c>
      <c r="H21439" s="8">
        <v>7.4613748222425502E-2</v>
      </c>
      <c r="I21439" s="26" t="str">
        <f>INDEX('Data Tab2'!$C:$C,MATCH('Data Tab1'!A21439,'Data Tab2'!$A:$A,0))</f>
        <v>MAD4</v>
      </c>
    </row>
    <row r="21440" spans="1:9" hidden="1">
      <c r="A21440" s="55">
        <v>105015246</v>
      </c>
      <c r="B21440" s="1" t="s">
        <v>33</v>
      </c>
      <c r="C21440" t="s">
        <v>31</v>
      </c>
      <c r="D21440" s="1" t="s">
        <v>11</v>
      </c>
      <c r="E21440" t="s">
        <v>12</v>
      </c>
      <c r="F21440" s="4" t="s">
        <v>34</v>
      </c>
      <c r="G21440" s="3">
        <v>10.999995999999999</v>
      </c>
      <c r="H21440" s="8">
        <v>0.96280958216589729</v>
      </c>
      <c r="I21440" s="26" t="str">
        <f>INDEX('Data Tab2'!$C:$C,MATCH('Data Tab1'!A21440,'Data Tab2'!$A:$A,0))</f>
        <v>MAD4</v>
      </c>
    </row>
    <row r="21441" spans="1:9" hidden="1">
      <c r="A21441" s="55">
        <v>105015246</v>
      </c>
      <c r="B21441" s="1" t="s">
        <v>33</v>
      </c>
      <c r="C21441" t="s">
        <v>31</v>
      </c>
      <c r="D21441" s="1" t="s">
        <v>11</v>
      </c>
      <c r="E21441" t="s">
        <v>12</v>
      </c>
      <c r="F21441" s="4" t="s">
        <v>14</v>
      </c>
      <c r="G21441" s="3">
        <v>10.999998</v>
      </c>
      <c r="H21441" s="8">
        <v>0.30612831943441143</v>
      </c>
      <c r="I21441" s="26" t="str">
        <f>INDEX('Data Tab2'!$C:$C,MATCH('Data Tab1'!A21441,'Data Tab2'!$A:$A,0))</f>
        <v>MAD4</v>
      </c>
    </row>
    <row r="21442" spans="1:9" hidden="1">
      <c r="A21442" s="55">
        <v>105015246</v>
      </c>
      <c r="B21442" s="1" t="s">
        <v>33</v>
      </c>
      <c r="C21442" t="s">
        <v>31</v>
      </c>
      <c r="D21442" s="1" t="s">
        <v>11</v>
      </c>
      <c r="E21442" t="s">
        <v>12</v>
      </c>
      <c r="F21442" s="4" t="s">
        <v>15</v>
      </c>
      <c r="G21442" s="3">
        <v>10.999997</v>
      </c>
      <c r="H21442" s="8">
        <v>0.28960027981554437</v>
      </c>
      <c r="I21442" s="26" t="str">
        <f>INDEX('Data Tab2'!$C:$C,MATCH('Data Tab1'!A21442,'Data Tab2'!$A:$A,0))</f>
        <v>MAD4</v>
      </c>
    </row>
    <row r="21443" spans="1:9" hidden="1">
      <c r="A21443" s="55">
        <v>105015246</v>
      </c>
      <c r="B21443" s="1" t="s">
        <v>33</v>
      </c>
      <c r="C21443" t="s">
        <v>31</v>
      </c>
      <c r="D21443" s="1" t="s">
        <v>11</v>
      </c>
      <c r="E21443" t="s">
        <v>12</v>
      </c>
      <c r="F21443" s="4" t="s">
        <v>28</v>
      </c>
      <c r="G21443" s="3">
        <v>5.4136090000000001</v>
      </c>
      <c r="H21443" s="8">
        <v>0.37758986389113214</v>
      </c>
      <c r="I21443" s="26" t="str">
        <f>INDEX('Data Tab2'!$C:$C,MATCH('Data Tab1'!A21443,'Data Tab2'!$A:$A,0))</f>
        <v>MAD4</v>
      </c>
    </row>
    <row r="21444" spans="1:9" hidden="1">
      <c r="A21444" s="55">
        <v>105015246</v>
      </c>
      <c r="B21444" s="1" t="s">
        <v>33</v>
      </c>
      <c r="C21444" t="s">
        <v>31</v>
      </c>
      <c r="D21444" s="1" t="s">
        <v>11</v>
      </c>
      <c r="E21444" t="s">
        <v>12</v>
      </c>
      <c r="F21444" s="4" t="s">
        <v>16</v>
      </c>
      <c r="G21444" s="3">
        <v>4.9999969999999996</v>
      </c>
      <c r="H21444" s="8">
        <v>0.88476518316135078</v>
      </c>
      <c r="I21444" s="26" t="str">
        <f>INDEX('Data Tab2'!$C:$C,MATCH('Data Tab1'!A21444,'Data Tab2'!$A:$A,0))</f>
        <v>MAD4</v>
      </c>
    </row>
    <row r="21445" spans="1:9" hidden="1">
      <c r="A21445" s="55">
        <v>105015246</v>
      </c>
      <c r="B21445" s="1" t="s">
        <v>33</v>
      </c>
      <c r="C21445" t="s">
        <v>31</v>
      </c>
      <c r="D21445" s="1" t="s">
        <v>17</v>
      </c>
      <c r="E21445" t="s">
        <v>18</v>
      </c>
      <c r="F21445" s="4" t="s">
        <v>35</v>
      </c>
      <c r="G21445" s="3">
        <v>4.9999979999999997</v>
      </c>
      <c r="H21445" s="8">
        <v>0.99240488599883969</v>
      </c>
      <c r="I21445" s="26" t="str">
        <f>INDEX('Data Tab2'!$C:$C,MATCH('Data Tab1'!A21445,'Data Tab2'!$A:$A,0))</f>
        <v>MAD4</v>
      </c>
    </row>
    <row r="21446" spans="1:9" hidden="1">
      <c r="A21446" s="55">
        <v>105015246</v>
      </c>
      <c r="B21446" s="1" t="s">
        <v>33</v>
      </c>
      <c r="C21446" t="s">
        <v>31</v>
      </c>
      <c r="D21446" s="1" t="s">
        <v>17</v>
      </c>
      <c r="E21446" t="s">
        <v>18</v>
      </c>
      <c r="F21446" s="4" t="s">
        <v>36</v>
      </c>
      <c r="G21446" s="3">
        <v>9.9999979999999997</v>
      </c>
      <c r="H21446" s="8">
        <v>0.99810653298532037</v>
      </c>
      <c r="I21446" s="26" t="str">
        <f>INDEX('Data Tab2'!$C:$C,MATCH('Data Tab1'!A21446,'Data Tab2'!$A:$A,0))</f>
        <v>MAD4</v>
      </c>
    </row>
    <row r="21447" spans="1:9" hidden="1">
      <c r="A21447" s="55">
        <v>105015246</v>
      </c>
      <c r="B21447" s="1" t="s">
        <v>33</v>
      </c>
      <c r="C21447" t="s">
        <v>31</v>
      </c>
      <c r="D21447" s="1" t="s">
        <v>17</v>
      </c>
      <c r="E21447" t="s">
        <v>18</v>
      </c>
      <c r="F21447" s="4" t="s">
        <v>38</v>
      </c>
      <c r="G21447" s="3">
        <v>9.9999950000000002</v>
      </c>
      <c r="H21447" s="8">
        <v>6.7656070831207948E-3</v>
      </c>
      <c r="I21447" s="26" t="str">
        <f>INDEX('Data Tab2'!$C:$C,MATCH('Data Tab1'!A21447,'Data Tab2'!$A:$A,0))</f>
        <v>MAD4</v>
      </c>
    </row>
    <row r="21448" spans="1:9" hidden="1">
      <c r="A21448" s="55">
        <v>105015246</v>
      </c>
      <c r="B21448" s="1" t="s">
        <v>33</v>
      </c>
      <c r="C21448" t="s">
        <v>31</v>
      </c>
      <c r="D21448" s="1" t="s">
        <v>17</v>
      </c>
      <c r="E21448" t="s">
        <v>18</v>
      </c>
      <c r="F21448" s="4" t="s">
        <v>19</v>
      </c>
      <c r="G21448" s="3">
        <v>9.6822199999999992</v>
      </c>
      <c r="H21448" s="8">
        <v>0.23636105514429984</v>
      </c>
      <c r="I21448" s="26" t="str">
        <f>INDEX('Data Tab2'!$C:$C,MATCH('Data Tab1'!A21448,'Data Tab2'!$A:$A,0))</f>
        <v>MAD4</v>
      </c>
    </row>
    <row r="21449" spans="1:9" hidden="1">
      <c r="A21449" s="55">
        <v>105015246</v>
      </c>
      <c r="B21449" s="1" t="s">
        <v>33</v>
      </c>
      <c r="C21449" t="s">
        <v>31</v>
      </c>
      <c r="D21449" s="1" t="s">
        <v>17</v>
      </c>
      <c r="E21449" t="s">
        <v>18</v>
      </c>
      <c r="F21449" s="4" t="s">
        <v>20</v>
      </c>
      <c r="G21449" s="3">
        <v>3.8247179999999998</v>
      </c>
      <c r="H21449" s="8">
        <v>0.31882314474968021</v>
      </c>
      <c r="I21449" s="26" t="str">
        <f>INDEX('Data Tab2'!$C:$C,MATCH('Data Tab1'!A21449,'Data Tab2'!$A:$A,0))</f>
        <v>MAD4</v>
      </c>
    </row>
    <row r="21450" spans="1:9" hidden="1">
      <c r="A21450" s="55">
        <v>105015246</v>
      </c>
      <c r="B21450" s="1" t="s">
        <v>33</v>
      </c>
      <c r="C21450" t="s">
        <v>31</v>
      </c>
      <c r="D21450" s="1" t="s">
        <v>17</v>
      </c>
      <c r="E21450" t="s">
        <v>18</v>
      </c>
      <c r="F21450" s="4" t="s">
        <v>21</v>
      </c>
      <c r="G21450" s="3">
        <v>4.9999979999999997</v>
      </c>
      <c r="H21450" s="8">
        <v>8.9683914518829511E-2</v>
      </c>
      <c r="I21450" s="26" t="str">
        <f>INDEX('Data Tab2'!$C:$C,MATCH('Data Tab1'!A21450,'Data Tab2'!$A:$A,0))</f>
        <v>MAD4</v>
      </c>
    </row>
    <row r="21451" spans="1:9" hidden="1">
      <c r="A21451" s="55">
        <v>105015246</v>
      </c>
      <c r="B21451" s="1" t="s">
        <v>33</v>
      </c>
      <c r="C21451" t="s">
        <v>31</v>
      </c>
      <c r="D21451" s="1" t="s">
        <v>17</v>
      </c>
      <c r="E21451" t="s">
        <v>18</v>
      </c>
      <c r="F21451" s="4" t="s">
        <v>22</v>
      </c>
      <c r="G21451" s="3">
        <v>4.0208310000000003</v>
      </c>
      <c r="H21451" s="8">
        <v>0.37758944018974605</v>
      </c>
      <c r="I21451" s="26" t="str">
        <f>INDEX('Data Tab2'!$C:$C,MATCH('Data Tab1'!A21451,'Data Tab2'!$A:$A,0))</f>
        <v>MAD4</v>
      </c>
    </row>
    <row r="21452" spans="1:9" hidden="1">
      <c r="A21452" s="55">
        <v>105015246</v>
      </c>
      <c r="B21452" s="1" t="s">
        <v>33</v>
      </c>
      <c r="C21452" t="s">
        <v>31</v>
      </c>
      <c r="D21452" s="1" t="s">
        <v>17</v>
      </c>
      <c r="E21452" t="s">
        <v>23</v>
      </c>
      <c r="F21452" s="4" t="s">
        <v>24</v>
      </c>
      <c r="G21452" s="3">
        <v>4.9999979999999997</v>
      </c>
      <c r="H21452" s="8">
        <v>0.7784119300485034</v>
      </c>
      <c r="I21452" s="26" t="str">
        <f>INDEX('Data Tab2'!$C:$C,MATCH('Data Tab1'!A21452,'Data Tab2'!$A:$A,0))</f>
        <v>MAD4</v>
      </c>
    </row>
    <row r="21453" spans="1:9" hidden="1">
      <c r="A21453" s="56">
        <v>105015246</v>
      </c>
      <c r="B21453" s="1" t="s">
        <v>33</v>
      </c>
      <c r="C21453" t="s">
        <v>31</v>
      </c>
      <c r="D21453" s="1" t="s">
        <v>17</v>
      </c>
      <c r="E21453" t="s">
        <v>23</v>
      </c>
      <c r="F21453" s="4" t="s">
        <v>25</v>
      </c>
      <c r="G21453" s="3">
        <v>0</v>
      </c>
      <c r="H21453" s="8">
        <v>0.13415980377212844</v>
      </c>
      <c r="I21453" s="26" t="str">
        <f>INDEX('Data Tab2'!$C:$C,MATCH('Data Tab1'!A21453,'Data Tab2'!$A:$A,0))</f>
        <v>MAD4</v>
      </c>
    </row>
    <row r="21454" spans="1:9">
      <c r="A21454" s="55">
        <v>105015247</v>
      </c>
      <c r="B21454" s="1" t="s">
        <v>33</v>
      </c>
      <c r="C21454" t="s">
        <v>31</v>
      </c>
      <c r="D21454" s="1" t="s">
        <v>11</v>
      </c>
      <c r="E21454" t="s">
        <v>12</v>
      </c>
      <c r="F21454" s="4" t="s">
        <v>13</v>
      </c>
      <c r="G21454" s="3">
        <v>8.7677739999999993</v>
      </c>
      <c r="H21454" s="8">
        <v>0.93137175992754995</v>
      </c>
      <c r="I21454" s="26" t="str">
        <f>INDEX('Data Tab2'!$C:$C,MATCH('Data Tab1'!A21454,'Data Tab2'!$A:$A,0))</f>
        <v>GLA1</v>
      </c>
    </row>
    <row r="21455" spans="1:9" hidden="1">
      <c r="A21455" s="55">
        <v>105015247</v>
      </c>
      <c r="B21455" s="1" t="s">
        <v>33</v>
      </c>
      <c r="C21455" t="s">
        <v>31</v>
      </c>
      <c r="D21455" s="1" t="s">
        <v>11</v>
      </c>
      <c r="E21455" t="s">
        <v>12</v>
      </c>
      <c r="F21455" s="4" t="s">
        <v>34</v>
      </c>
      <c r="G21455" s="3">
        <v>5.9999960000000003</v>
      </c>
      <c r="H21455" s="8">
        <v>0.78592244418493928</v>
      </c>
      <c r="I21455" s="26" t="str">
        <f>INDEX('Data Tab2'!$C:$C,MATCH('Data Tab1'!A21455,'Data Tab2'!$A:$A,0))</f>
        <v>GLA1</v>
      </c>
    </row>
    <row r="21456" spans="1:9" hidden="1">
      <c r="A21456" s="55">
        <v>105015247</v>
      </c>
      <c r="B21456" s="1" t="s">
        <v>33</v>
      </c>
      <c r="C21456" t="s">
        <v>31</v>
      </c>
      <c r="D21456" s="1" t="s">
        <v>11</v>
      </c>
      <c r="E21456" t="s">
        <v>12</v>
      </c>
      <c r="F21456" s="4" t="s">
        <v>15</v>
      </c>
      <c r="G21456" s="3">
        <v>4.9999989999999999</v>
      </c>
      <c r="H21456" s="8">
        <v>0.6914547326070547</v>
      </c>
      <c r="I21456" s="26" t="str">
        <f>INDEX('Data Tab2'!$C:$C,MATCH('Data Tab1'!A21456,'Data Tab2'!$A:$A,0))</f>
        <v>GLA1</v>
      </c>
    </row>
    <row r="21457" spans="1:9" hidden="1">
      <c r="A21457" s="55">
        <v>105015247</v>
      </c>
      <c r="B21457" s="1" t="s">
        <v>33</v>
      </c>
      <c r="C21457" t="s">
        <v>31</v>
      </c>
      <c r="D21457" s="1" t="s">
        <v>11</v>
      </c>
      <c r="E21457" t="s">
        <v>12</v>
      </c>
      <c r="F21457" s="4" t="s">
        <v>28</v>
      </c>
      <c r="G21457" s="3">
        <v>10.024165</v>
      </c>
      <c r="H21457" s="8">
        <v>0.571808823957209</v>
      </c>
      <c r="I21457" s="26" t="str">
        <f>INDEX('Data Tab2'!$C:$C,MATCH('Data Tab1'!A21457,'Data Tab2'!$A:$A,0))</f>
        <v>GLA1</v>
      </c>
    </row>
    <row r="21458" spans="1:9" hidden="1">
      <c r="A21458" s="55">
        <v>105015247</v>
      </c>
      <c r="B21458" s="1" t="s">
        <v>33</v>
      </c>
      <c r="C21458" t="s">
        <v>31</v>
      </c>
      <c r="D21458" s="1" t="s">
        <v>11</v>
      </c>
      <c r="E21458" t="s">
        <v>12</v>
      </c>
      <c r="F21458" s="4" t="s">
        <v>29</v>
      </c>
      <c r="G21458" s="3">
        <v>10.999999000000001</v>
      </c>
      <c r="H21458" s="8">
        <v>0.21893811675778563</v>
      </c>
      <c r="I21458" s="26" t="str">
        <f>INDEX('Data Tab2'!$C:$C,MATCH('Data Tab1'!A21458,'Data Tab2'!$A:$A,0))</f>
        <v>GLA1</v>
      </c>
    </row>
    <row r="21459" spans="1:9" hidden="1">
      <c r="A21459" s="55">
        <v>105015247</v>
      </c>
      <c r="B21459" s="1" t="s">
        <v>33</v>
      </c>
      <c r="C21459" t="s">
        <v>31</v>
      </c>
      <c r="D21459" s="1" t="s">
        <v>11</v>
      </c>
      <c r="E21459" t="s">
        <v>12</v>
      </c>
      <c r="F21459" s="4" t="s">
        <v>16</v>
      </c>
      <c r="G21459" s="3">
        <v>10.863051</v>
      </c>
      <c r="H21459" s="8">
        <v>0.46017597071008653</v>
      </c>
      <c r="I21459" s="26" t="str">
        <f>INDEX('Data Tab2'!$C:$C,MATCH('Data Tab1'!A21459,'Data Tab2'!$A:$A,0))</f>
        <v>GLA1</v>
      </c>
    </row>
    <row r="21460" spans="1:9" hidden="1">
      <c r="A21460" s="55">
        <v>105015247</v>
      </c>
      <c r="B21460" s="1" t="s">
        <v>33</v>
      </c>
      <c r="C21460" t="s">
        <v>31</v>
      </c>
      <c r="D21460" s="1" t="s">
        <v>17</v>
      </c>
      <c r="E21460" t="s">
        <v>18</v>
      </c>
      <c r="F21460" s="4" t="s">
        <v>35</v>
      </c>
      <c r="G21460" s="3">
        <v>4.9999960000000003</v>
      </c>
      <c r="H21460" s="8">
        <v>4.3262491933880431E-2</v>
      </c>
      <c r="I21460" s="26" t="str">
        <f>INDEX('Data Tab2'!$C:$C,MATCH('Data Tab1'!A21460,'Data Tab2'!$A:$A,0))</f>
        <v>GLA1</v>
      </c>
    </row>
    <row r="21461" spans="1:9" hidden="1">
      <c r="A21461" s="55">
        <v>105015247</v>
      </c>
      <c r="B21461" s="1" t="s">
        <v>33</v>
      </c>
      <c r="C21461" t="s">
        <v>31</v>
      </c>
      <c r="D21461" s="1" t="s">
        <v>17</v>
      </c>
      <c r="E21461" t="s">
        <v>18</v>
      </c>
      <c r="F21461" s="4" t="s">
        <v>38</v>
      </c>
      <c r="G21461" s="3">
        <v>4.9999989999999999</v>
      </c>
      <c r="H21461" s="8">
        <v>0.14278429306687013</v>
      </c>
      <c r="I21461" s="26" t="str">
        <f>INDEX('Data Tab2'!$C:$C,MATCH('Data Tab1'!A21461,'Data Tab2'!$A:$A,0))</f>
        <v>GLA1</v>
      </c>
    </row>
    <row r="21462" spans="1:9" hidden="1">
      <c r="A21462" s="55">
        <v>105015247</v>
      </c>
      <c r="B21462" s="1" t="s">
        <v>33</v>
      </c>
      <c r="C21462" t="s">
        <v>31</v>
      </c>
      <c r="D21462" s="1" t="s">
        <v>17</v>
      </c>
      <c r="E21462" t="s">
        <v>18</v>
      </c>
      <c r="F21462" s="4" t="s">
        <v>19</v>
      </c>
      <c r="G21462" s="3">
        <v>9.9999959999999994</v>
      </c>
      <c r="H21462" s="8">
        <v>0.5824719106756383</v>
      </c>
      <c r="I21462" s="26" t="str">
        <f>INDEX('Data Tab2'!$C:$C,MATCH('Data Tab1'!A21462,'Data Tab2'!$A:$A,0))</f>
        <v>GLA1</v>
      </c>
    </row>
    <row r="21463" spans="1:9" hidden="1">
      <c r="A21463" s="55">
        <v>105015247</v>
      </c>
      <c r="B21463" s="1" t="s">
        <v>33</v>
      </c>
      <c r="C21463" t="s">
        <v>31</v>
      </c>
      <c r="D21463" s="1" t="s">
        <v>17</v>
      </c>
      <c r="E21463" t="s">
        <v>18</v>
      </c>
      <c r="F21463" s="4" t="s">
        <v>20</v>
      </c>
      <c r="G21463" s="3">
        <v>8.1388850000000001</v>
      </c>
      <c r="H21463" s="8">
        <v>0.21225541093792111</v>
      </c>
      <c r="I21463" s="26" t="str">
        <f>INDEX('Data Tab2'!$C:$C,MATCH('Data Tab1'!A21463,'Data Tab2'!$A:$A,0))</f>
        <v>GLA1</v>
      </c>
    </row>
    <row r="21464" spans="1:9" hidden="1">
      <c r="A21464" s="55">
        <v>105015247</v>
      </c>
      <c r="B21464" s="1" t="s">
        <v>33</v>
      </c>
      <c r="C21464" t="s">
        <v>31</v>
      </c>
      <c r="D21464" s="1" t="s">
        <v>17</v>
      </c>
      <c r="E21464" t="s">
        <v>18</v>
      </c>
      <c r="F21464" s="4" t="s">
        <v>21</v>
      </c>
      <c r="G21464" s="3">
        <v>9.9999979999999997</v>
      </c>
      <c r="H21464" s="8">
        <v>0.64563619166855291</v>
      </c>
      <c r="I21464" s="26" t="str">
        <f>INDEX('Data Tab2'!$C:$C,MATCH('Data Tab1'!A21464,'Data Tab2'!$A:$A,0))</f>
        <v>GLA1</v>
      </c>
    </row>
    <row r="21465" spans="1:9" hidden="1">
      <c r="A21465" s="55">
        <v>105015247</v>
      </c>
      <c r="B21465" s="1" t="s">
        <v>33</v>
      </c>
      <c r="C21465" t="s">
        <v>31</v>
      </c>
      <c r="D21465" s="1" t="s">
        <v>17</v>
      </c>
      <c r="E21465" t="s">
        <v>18</v>
      </c>
      <c r="F21465" s="4" t="s">
        <v>22</v>
      </c>
      <c r="G21465" s="3">
        <v>9.8166650000000004</v>
      </c>
      <c r="H21465" s="8">
        <v>0.17476347442864049</v>
      </c>
      <c r="I21465" s="26" t="str">
        <f>INDEX('Data Tab2'!$C:$C,MATCH('Data Tab1'!A21465,'Data Tab2'!$A:$A,0))</f>
        <v>GLA1</v>
      </c>
    </row>
    <row r="21466" spans="1:9" hidden="1">
      <c r="A21466" s="56">
        <v>105015247</v>
      </c>
      <c r="B21466" s="1" t="s">
        <v>33</v>
      </c>
      <c r="C21466" t="s">
        <v>31</v>
      </c>
      <c r="D21466" s="1" t="s">
        <v>17</v>
      </c>
      <c r="E21466" t="s">
        <v>23</v>
      </c>
      <c r="F21466" s="4" t="s">
        <v>24</v>
      </c>
      <c r="G21466" s="3">
        <v>4.9999969999999996</v>
      </c>
      <c r="H21466" s="8">
        <v>0.56305112399146529</v>
      </c>
      <c r="I21466" s="26" t="str">
        <f>INDEX('Data Tab2'!$C:$C,MATCH('Data Tab1'!A21466,'Data Tab2'!$A:$A,0))</f>
        <v>GLA1</v>
      </c>
    </row>
    <row r="21467" spans="1:9">
      <c r="A21467" s="55">
        <v>105015269</v>
      </c>
      <c r="B21467" s="1" t="s">
        <v>9</v>
      </c>
      <c r="C21467" t="s">
        <v>31</v>
      </c>
      <c r="D21467" s="1" t="s">
        <v>11</v>
      </c>
      <c r="E21467" t="s">
        <v>12</v>
      </c>
      <c r="F21467" s="4" t="s">
        <v>34</v>
      </c>
      <c r="G21467" s="3">
        <v>9.3974989999999998</v>
      </c>
      <c r="H21467" s="8">
        <v>0.7906444288537543</v>
      </c>
      <c r="I21467" s="26" t="str">
        <f>INDEX('Data Tab2'!$C:$C,MATCH('Data Tab1'!A21467,'Data Tab2'!$A:$A,0))</f>
        <v>KTW1</v>
      </c>
    </row>
    <row r="21468" spans="1:9" hidden="1">
      <c r="A21468" s="55">
        <v>105015269</v>
      </c>
      <c r="B21468" s="1" t="s">
        <v>9</v>
      </c>
      <c r="C21468" t="s">
        <v>31</v>
      </c>
      <c r="D21468" s="1" t="s">
        <v>11</v>
      </c>
      <c r="E21468" t="s">
        <v>12</v>
      </c>
      <c r="F21468" s="4" t="s">
        <v>14</v>
      </c>
      <c r="G21468" s="3">
        <v>9.7980509999999992</v>
      </c>
      <c r="H21468" s="8">
        <v>0.41102328678791245</v>
      </c>
      <c r="I21468" s="26" t="str">
        <f>INDEX('Data Tab2'!$C:$C,MATCH('Data Tab1'!A21468,'Data Tab2'!$A:$A,0))</f>
        <v>KTW1</v>
      </c>
    </row>
    <row r="21469" spans="1:9" hidden="1">
      <c r="A21469" s="55">
        <v>105015269</v>
      </c>
      <c r="B21469" s="1" t="s">
        <v>9</v>
      </c>
      <c r="C21469" t="s">
        <v>31</v>
      </c>
      <c r="D21469" s="1" t="s">
        <v>17</v>
      </c>
      <c r="E21469" t="s">
        <v>18</v>
      </c>
      <c r="F21469" s="4" t="s">
        <v>22</v>
      </c>
      <c r="G21469" s="3">
        <v>2.6849959999999999</v>
      </c>
      <c r="H21469" s="8">
        <v>0.71404995450379316</v>
      </c>
      <c r="I21469" s="26" t="str">
        <f>INDEX('Data Tab2'!$C:$C,MATCH('Data Tab1'!A21469,'Data Tab2'!$A:$A,0))</f>
        <v>KTW1</v>
      </c>
    </row>
    <row r="21470" spans="1:9" hidden="1">
      <c r="A21470" s="55">
        <v>105015269</v>
      </c>
      <c r="B21470" s="1" t="s">
        <v>9</v>
      </c>
      <c r="C21470" t="s">
        <v>31</v>
      </c>
      <c r="D21470" s="1" t="s">
        <v>17</v>
      </c>
      <c r="E21470" t="s">
        <v>23</v>
      </c>
      <c r="F21470" s="4" t="s">
        <v>24</v>
      </c>
      <c r="G21470" s="3">
        <v>2.6263879999999999</v>
      </c>
      <c r="H21470" s="8">
        <v>0.80190352012475774</v>
      </c>
      <c r="I21470" s="26" t="str">
        <f>INDEX('Data Tab2'!$C:$C,MATCH('Data Tab1'!A21470,'Data Tab2'!$A:$A,0))</f>
        <v>KTW1</v>
      </c>
    </row>
    <row r="21471" spans="1:9" hidden="1">
      <c r="A21471" s="55">
        <v>105015269</v>
      </c>
      <c r="B21471" s="1" t="s">
        <v>9</v>
      </c>
      <c r="C21471" t="s">
        <v>31</v>
      </c>
      <c r="D21471" s="1" t="s">
        <v>17</v>
      </c>
      <c r="E21471" t="s">
        <v>23</v>
      </c>
      <c r="F21471" s="4" t="s">
        <v>25</v>
      </c>
      <c r="G21471" s="3">
        <v>0</v>
      </c>
      <c r="H21471" s="8">
        <v>0.64207320067948459</v>
      </c>
      <c r="I21471" s="26" t="str">
        <f>INDEX('Data Tab2'!$C:$C,MATCH('Data Tab1'!A21471,'Data Tab2'!$A:$A,0))</f>
        <v>KTW1</v>
      </c>
    </row>
    <row r="21472" spans="1:9" hidden="1">
      <c r="A21472" s="55">
        <v>105015269</v>
      </c>
      <c r="B21472" s="1" t="s">
        <v>9</v>
      </c>
      <c r="C21472" t="s">
        <v>32</v>
      </c>
      <c r="D21472" s="1" t="s">
        <v>11</v>
      </c>
      <c r="E21472" t="s">
        <v>12</v>
      </c>
      <c r="F21472" s="4" t="s">
        <v>13</v>
      </c>
      <c r="G21472" s="3">
        <v>10.999999000000001</v>
      </c>
      <c r="H21472" s="8">
        <v>0.20444978279645509</v>
      </c>
      <c r="I21472" s="26" t="str">
        <f>INDEX('Data Tab2'!$C:$C,MATCH('Data Tab1'!A21472,'Data Tab2'!$A:$A,0))</f>
        <v>KTW1</v>
      </c>
    </row>
    <row r="21473" spans="1:9" hidden="1">
      <c r="A21473" s="55">
        <v>105015269</v>
      </c>
      <c r="B21473" s="1" t="s">
        <v>9</v>
      </c>
      <c r="C21473" t="s">
        <v>32</v>
      </c>
      <c r="D21473" s="1" t="s">
        <v>11</v>
      </c>
      <c r="E21473" t="s">
        <v>12</v>
      </c>
      <c r="F21473" s="4" t="s">
        <v>34</v>
      </c>
      <c r="G21473" s="3">
        <v>1.6024989999999999</v>
      </c>
      <c r="H21473" s="8">
        <v>0.39608816325942686</v>
      </c>
      <c r="I21473" s="26" t="str">
        <f>INDEX('Data Tab2'!$C:$C,MATCH('Data Tab1'!A21473,'Data Tab2'!$A:$A,0))</f>
        <v>KTW1</v>
      </c>
    </row>
    <row r="21474" spans="1:9" hidden="1">
      <c r="A21474" s="55">
        <v>105015269</v>
      </c>
      <c r="B21474" s="1" t="s">
        <v>9</v>
      </c>
      <c r="C21474" t="s">
        <v>32</v>
      </c>
      <c r="D21474" s="1" t="s">
        <v>11</v>
      </c>
      <c r="E21474" t="s">
        <v>12</v>
      </c>
      <c r="F21474" s="4" t="s">
        <v>14</v>
      </c>
      <c r="G21474" s="3">
        <v>1.2019420000000001</v>
      </c>
      <c r="H21474" s="8">
        <v>1.039875504606369E-2</v>
      </c>
      <c r="I21474" s="26" t="str">
        <f>INDEX('Data Tab2'!$C:$C,MATCH('Data Tab1'!A21474,'Data Tab2'!$A:$A,0))</f>
        <v>KTW1</v>
      </c>
    </row>
    <row r="21475" spans="1:9" hidden="1">
      <c r="A21475" s="55">
        <v>105015269</v>
      </c>
      <c r="B21475" s="1" t="s">
        <v>9</v>
      </c>
      <c r="C21475" t="s">
        <v>32</v>
      </c>
      <c r="D21475" s="1" t="s">
        <v>11</v>
      </c>
      <c r="E21475" t="s">
        <v>12</v>
      </c>
      <c r="F21475" s="4" t="s">
        <v>15</v>
      </c>
      <c r="G21475" s="3">
        <v>10.69083</v>
      </c>
      <c r="H21475" s="8">
        <v>0.40676976136513165</v>
      </c>
      <c r="I21475" s="26" t="str">
        <f>INDEX('Data Tab2'!$C:$C,MATCH('Data Tab1'!A21475,'Data Tab2'!$A:$A,0))</f>
        <v>KTW1</v>
      </c>
    </row>
    <row r="21476" spans="1:9" hidden="1">
      <c r="A21476" s="55">
        <v>105015269</v>
      </c>
      <c r="B21476" s="1" t="s">
        <v>33</v>
      </c>
      <c r="C21476" t="s">
        <v>32</v>
      </c>
      <c r="D21476" s="1" t="s">
        <v>17</v>
      </c>
      <c r="E21476" t="s">
        <v>18</v>
      </c>
      <c r="F21476" s="4" t="s">
        <v>21</v>
      </c>
      <c r="G21476" s="3">
        <v>9.7858319999999992</v>
      </c>
      <c r="H21476" s="8">
        <v>0.15827424706155735</v>
      </c>
      <c r="I21476" s="26" t="str">
        <f>INDEX('Data Tab2'!$C:$C,MATCH('Data Tab1'!A21476,'Data Tab2'!$A:$A,0))</f>
        <v>KTW1</v>
      </c>
    </row>
    <row r="21477" spans="1:9" hidden="1">
      <c r="A21477" s="55">
        <v>105015269</v>
      </c>
      <c r="B21477" s="1" t="s">
        <v>33</v>
      </c>
      <c r="C21477" t="s">
        <v>32</v>
      </c>
      <c r="D21477" s="1" t="s">
        <v>17</v>
      </c>
      <c r="E21477" t="s">
        <v>23</v>
      </c>
      <c r="F21477" s="4" t="s">
        <v>24</v>
      </c>
      <c r="G21477" s="3">
        <v>7.1630510000000003</v>
      </c>
      <c r="H21477" s="8">
        <v>0.56967187672102815</v>
      </c>
      <c r="I21477" s="26" t="str">
        <f>INDEX('Data Tab2'!$C:$C,MATCH('Data Tab1'!A21477,'Data Tab2'!$A:$A,0))</f>
        <v>KTW1</v>
      </c>
    </row>
    <row r="21478" spans="1:9" hidden="1">
      <c r="A21478" s="56">
        <v>105015269</v>
      </c>
      <c r="B21478" s="1" t="s">
        <v>33</v>
      </c>
      <c r="C21478" t="s">
        <v>32</v>
      </c>
      <c r="D21478" s="1" t="s">
        <v>17</v>
      </c>
      <c r="E21478" t="s">
        <v>23</v>
      </c>
      <c r="F21478" s="4" t="s">
        <v>25</v>
      </c>
      <c r="G21478" s="3">
        <v>0</v>
      </c>
      <c r="H21478" s="8">
        <v>0.41758834035685621</v>
      </c>
      <c r="I21478" s="26" t="str">
        <f>INDEX('Data Tab2'!$C:$C,MATCH('Data Tab1'!A21478,'Data Tab2'!$A:$A,0))</f>
        <v>KTW1</v>
      </c>
    </row>
    <row r="21479" spans="1:9">
      <c r="A21479" s="55">
        <v>105015394</v>
      </c>
      <c r="B21479" s="1" t="s">
        <v>9</v>
      </c>
      <c r="C21479" t="s">
        <v>31</v>
      </c>
      <c r="D21479" s="1" t="s">
        <v>11</v>
      </c>
      <c r="E21479" t="s">
        <v>12</v>
      </c>
      <c r="F21479" s="4" t="s">
        <v>13</v>
      </c>
      <c r="G21479" s="3">
        <v>5.9999979999999997</v>
      </c>
      <c r="H21479" s="8">
        <v>0.62782597784452265</v>
      </c>
      <c r="I21479" s="26" t="str">
        <f>INDEX('Data Tab2'!$C:$C,MATCH('Data Tab1'!A21479,'Data Tab2'!$A:$A,0))</f>
        <v>BCN1</v>
      </c>
    </row>
    <row r="21480" spans="1:9" hidden="1">
      <c r="A21480" s="55">
        <v>105015394</v>
      </c>
      <c r="B21480" s="1" t="s">
        <v>9</v>
      </c>
      <c r="C21480" t="s">
        <v>31</v>
      </c>
      <c r="D21480" s="1" t="s">
        <v>11</v>
      </c>
      <c r="E21480" t="s">
        <v>12</v>
      </c>
      <c r="F21480" s="4" t="s">
        <v>28</v>
      </c>
      <c r="G21480" s="3">
        <v>7.4327730000000001</v>
      </c>
      <c r="H21480" s="8">
        <v>0.5240673051701652</v>
      </c>
      <c r="I21480" s="26" t="str">
        <f>INDEX('Data Tab2'!$C:$C,MATCH('Data Tab1'!A21480,'Data Tab2'!$A:$A,0))</f>
        <v>BCN1</v>
      </c>
    </row>
    <row r="21481" spans="1:9" hidden="1">
      <c r="A21481" s="55">
        <v>105015394</v>
      </c>
      <c r="B21481" s="1" t="s">
        <v>9</v>
      </c>
      <c r="C21481" t="s">
        <v>31</v>
      </c>
      <c r="D21481" s="1" t="s">
        <v>11</v>
      </c>
      <c r="E21481" t="s">
        <v>12</v>
      </c>
      <c r="F21481" s="4" t="s">
        <v>29</v>
      </c>
      <c r="G21481" s="3">
        <v>9.8166620000000009</v>
      </c>
      <c r="H21481" s="8">
        <v>0.55880136018449977</v>
      </c>
      <c r="I21481" s="26" t="str">
        <f>INDEX('Data Tab2'!$C:$C,MATCH('Data Tab1'!A21481,'Data Tab2'!$A:$A,0))</f>
        <v>BCN1</v>
      </c>
    </row>
    <row r="21482" spans="1:9" hidden="1">
      <c r="A21482" s="55">
        <v>105015394</v>
      </c>
      <c r="B21482" s="1" t="s">
        <v>9</v>
      </c>
      <c r="C21482" t="s">
        <v>31</v>
      </c>
      <c r="D21482" s="1" t="s">
        <v>11</v>
      </c>
      <c r="E21482" t="s">
        <v>12</v>
      </c>
      <c r="F21482" s="4" t="s">
        <v>16</v>
      </c>
      <c r="G21482" s="3">
        <v>5.9999969999999996</v>
      </c>
      <c r="H21482" s="8">
        <v>0.13050512544057336</v>
      </c>
      <c r="I21482" s="26" t="str">
        <f>INDEX('Data Tab2'!$C:$C,MATCH('Data Tab1'!A21482,'Data Tab2'!$A:$A,0))</f>
        <v>BCN1</v>
      </c>
    </row>
    <row r="21483" spans="1:9" hidden="1">
      <c r="A21483" s="55">
        <v>105015394</v>
      </c>
      <c r="B21483" s="1" t="s">
        <v>9</v>
      </c>
      <c r="C21483" t="s">
        <v>32</v>
      </c>
      <c r="D21483" s="1" t="s">
        <v>11</v>
      </c>
      <c r="E21483" t="s">
        <v>12</v>
      </c>
      <c r="F21483" s="4" t="s">
        <v>16</v>
      </c>
      <c r="G21483" s="3">
        <v>4.4755469999999997</v>
      </c>
      <c r="H21483" s="8">
        <v>0.6827140333100874</v>
      </c>
      <c r="I21483" s="26" t="str">
        <f>INDEX('Data Tab2'!$C:$C,MATCH('Data Tab1'!A21483,'Data Tab2'!$A:$A,0))</f>
        <v>BCN1</v>
      </c>
    </row>
    <row r="21484" spans="1:9" hidden="1">
      <c r="A21484" s="55">
        <v>105015394</v>
      </c>
      <c r="B21484" s="1" t="s">
        <v>33</v>
      </c>
      <c r="C21484" t="s">
        <v>31</v>
      </c>
      <c r="D21484" s="1" t="s">
        <v>17</v>
      </c>
      <c r="E21484" t="s">
        <v>18</v>
      </c>
      <c r="F21484" s="4" t="s">
        <v>35</v>
      </c>
      <c r="G21484" s="3">
        <v>9.8208300000000008</v>
      </c>
      <c r="H21484" s="8">
        <v>0.76411165699028805</v>
      </c>
      <c r="I21484" s="26" t="str">
        <f>INDEX('Data Tab2'!$C:$C,MATCH('Data Tab1'!A21484,'Data Tab2'!$A:$A,0))</f>
        <v>BCN1</v>
      </c>
    </row>
    <row r="21485" spans="1:9" hidden="1">
      <c r="A21485" s="55">
        <v>105015394</v>
      </c>
      <c r="B21485" s="1" t="s">
        <v>33</v>
      </c>
      <c r="C21485" t="s">
        <v>31</v>
      </c>
      <c r="D21485" s="1" t="s">
        <v>17</v>
      </c>
      <c r="E21485" t="s">
        <v>18</v>
      </c>
      <c r="F21485" s="4" t="s">
        <v>36</v>
      </c>
      <c r="G21485" s="3">
        <v>9.5533300000000008</v>
      </c>
      <c r="H21485" s="8">
        <v>8.7847533614405671E-2</v>
      </c>
      <c r="I21485" s="26" t="str">
        <f>INDEX('Data Tab2'!$C:$C,MATCH('Data Tab1'!A21485,'Data Tab2'!$A:$A,0))</f>
        <v>BCN1</v>
      </c>
    </row>
    <row r="21486" spans="1:9" hidden="1">
      <c r="A21486" s="55">
        <v>105015394</v>
      </c>
      <c r="B21486" s="1" t="s">
        <v>33</v>
      </c>
      <c r="C21486" t="s">
        <v>31</v>
      </c>
      <c r="D21486" s="1" t="s">
        <v>17</v>
      </c>
      <c r="E21486" t="s">
        <v>18</v>
      </c>
      <c r="F21486" s="4" t="s">
        <v>38</v>
      </c>
      <c r="G21486" s="3">
        <v>4.7847200000000001</v>
      </c>
      <c r="H21486" s="8">
        <v>0.59488042016478104</v>
      </c>
      <c r="I21486" s="26" t="str">
        <f>INDEX('Data Tab2'!$C:$C,MATCH('Data Tab1'!A21486,'Data Tab2'!$A:$A,0))</f>
        <v>BCN1</v>
      </c>
    </row>
    <row r="21487" spans="1:9" hidden="1">
      <c r="A21487" s="55">
        <v>105015394</v>
      </c>
      <c r="B21487" s="1" t="s">
        <v>33</v>
      </c>
      <c r="C21487" t="s">
        <v>31</v>
      </c>
      <c r="D21487" s="1" t="s">
        <v>17</v>
      </c>
      <c r="E21487" t="s">
        <v>18</v>
      </c>
      <c r="F21487" s="4" t="s">
        <v>19</v>
      </c>
      <c r="G21487" s="3">
        <v>4.8236090000000003</v>
      </c>
      <c r="H21487" s="8">
        <v>0.41348657337717321</v>
      </c>
      <c r="I21487" s="26" t="str">
        <f>INDEX('Data Tab2'!$C:$C,MATCH('Data Tab1'!A21487,'Data Tab2'!$A:$A,0))</f>
        <v>BCN1</v>
      </c>
    </row>
    <row r="21488" spans="1:9" hidden="1">
      <c r="A21488" s="55">
        <v>105015394</v>
      </c>
      <c r="B21488" s="1" t="s">
        <v>33</v>
      </c>
      <c r="C21488" t="s">
        <v>31</v>
      </c>
      <c r="D21488" s="1" t="s">
        <v>17</v>
      </c>
      <c r="E21488" t="s">
        <v>18</v>
      </c>
      <c r="F21488" s="4" t="s">
        <v>20</v>
      </c>
      <c r="G21488" s="3">
        <v>9.6658299999999997</v>
      </c>
      <c r="H21488" s="8">
        <v>0.53367833317592661</v>
      </c>
      <c r="I21488" s="26" t="str">
        <f>INDEX('Data Tab2'!$C:$C,MATCH('Data Tab1'!A21488,'Data Tab2'!$A:$A,0))</f>
        <v>BCN1</v>
      </c>
    </row>
    <row r="21489" spans="1:9" hidden="1">
      <c r="A21489" s="56">
        <v>105015394</v>
      </c>
      <c r="B21489" s="1" t="s">
        <v>33</v>
      </c>
      <c r="C21489" t="s">
        <v>31</v>
      </c>
      <c r="D21489" s="1" t="s">
        <v>17</v>
      </c>
      <c r="E21489" t="s">
        <v>18</v>
      </c>
      <c r="F21489" s="4" t="s">
        <v>21</v>
      </c>
      <c r="G21489" s="3">
        <v>4.4930539999999999</v>
      </c>
      <c r="H21489" s="8">
        <v>0.11882374819291508</v>
      </c>
      <c r="I21489" s="26" t="str">
        <f>INDEX('Data Tab2'!$C:$C,MATCH('Data Tab1'!A21489,'Data Tab2'!$A:$A,0))</f>
        <v>BCN1</v>
      </c>
    </row>
    <row r="21490" spans="1:9">
      <c r="A21490" s="55">
        <v>105015400</v>
      </c>
      <c r="B21490" s="1" t="s">
        <v>9</v>
      </c>
      <c r="C21490" t="s">
        <v>31</v>
      </c>
      <c r="D21490" s="1" t="s">
        <v>11</v>
      </c>
      <c r="E21490" t="s">
        <v>12</v>
      </c>
      <c r="F21490" s="4" t="s">
        <v>13</v>
      </c>
      <c r="G21490" s="3">
        <v>10.999995</v>
      </c>
      <c r="H21490" s="8">
        <v>0.35613965485600851</v>
      </c>
      <c r="I21490" s="26" t="str">
        <f>INDEX('Data Tab2'!$C:$C,MATCH('Data Tab1'!A21490,'Data Tab2'!$A:$A,0))</f>
        <v>BCN2</v>
      </c>
    </row>
    <row r="21491" spans="1:9" hidden="1">
      <c r="A21491" s="55">
        <v>105015400</v>
      </c>
      <c r="B21491" s="1" t="s">
        <v>9</v>
      </c>
      <c r="C21491" t="s">
        <v>31</v>
      </c>
      <c r="D21491" s="1" t="s">
        <v>11</v>
      </c>
      <c r="E21491" t="s">
        <v>12</v>
      </c>
      <c r="F21491" s="4" t="s">
        <v>34</v>
      </c>
      <c r="G21491" s="3">
        <v>5.9999969999999996</v>
      </c>
      <c r="H21491" s="8">
        <v>1.2910489391299573E-2</v>
      </c>
      <c r="I21491" s="26" t="str">
        <f>INDEX('Data Tab2'!$C:$C,MATCH('Data Tab1'!A21491,'Data Tab2'!$A:$A,0))</f>
        <v>BCN2</v>
      </c>
    </row>
    <row r="21492" spans="1:9" hidden="1">
      <c r="A21492" s="55">
        <v>105015400</v>
      </c>
      <c r="B21492" s="1" t="s">
        <v>9</v>
      </c>
      <c r="C21492" t="s">
        <v>31</v>
      </c>
      <c r="D21492" s="1" t="s">
        <v>11</v>
      </c>
      <c r="E21492" t="s">
        <v>12</v>
      </c>
      <c r="F21492" s="4" t="s">
        <v>15</v>
      </c>
      <c r="G21492" s="3">
        <v>4.9999979999999997</v>
      </c>
      <c r="H21492" s="8">
        <v>0.68866161983918883</v>
      </c>
      <c r="I21492" s="26" t="str">
        <f>INDEX('Data Tab2'!$C:$C,MATCH('Data Tab1'!A21492,'Data Tab2'!$A:$A,0))</f>
        <v>BCN2</v>
      </c>
    </row>
    <row r="21493" spans="1:9" hidden="1">
      <c r="A21493" s="55">
        <v>105015400</v>
      </c>
      <c r="B21493" s="1" t="s">
        <v>9</v>
      </c>
      <c r="C21493" t="s">
        <v>31</v>
      </c>
      <c r="D21493" s="1" t="s">
        <v>11</v>
      </c>
      <c r="E21493" t="s">
        <v>12</v>
      </c>
      <c r="F21493" s="4" t="s">
        <v>28</v>
      </c>
      <c r="G21493" s="3">
        <v>9.9261099999999995</v>
      </c>
      <c r="H21493" s="8">
        <v>0.92944602527397091</v>
      </c>
      <c r="I21493" s="26" t="str">
        <f>INDEX('Data Tab2'!$C:$C,MATCH('Data Tab1'!A21493,'Data Tab2'!$A:$A,0))</f>
        <v>BCN2</v>
      </c>
    </row>
    <row r="21494" spans="1:9" hidden="1">
      <c r="A21494" s="55">
        <v>105015400</v>
      </c>
      <c r="B21494" s="1" t="s">
        <v>9</v>
      </c>
      <c r="C21494" t="s">
        <v>31</v>
      </c>
      <c r="D21494" s="1" t="s">
        <v>11</v>
      </c>
      <c r="E21494" t="s">
        <v>12</v>
      </c>
      <c r="F21494" s="4" t="s">
        <v>29</v>
      </c>
      <c r="G21494" s="3">
        <v>8.1319420000000004</v>
      </c>
      <c r="H21494" s="8">
        <v>0.97926584878658574</v>
      </c>
      <c r="I21494" s="26" t="str">
        <f>INDEX('Data Tab2'!$C:$C,MATCH('Data Tab1'!A21494,'Data Tab2'!$A:$A,0))</f>
        <v>BCN2</v>
      </c>
    </row>
    <row r="21495" spans="1:9" hidden="1">
      <c r="A21495" s="55">
        <v>105015400</v>
      </c>
      <c r="B21495" s="1" t="s">
        <v>9</v>
      </c>
      <c r="C21495" t="s">
        <v>31</v>
      </c>
      <c r="D21495" s="1" t="s">
        <v>11</v>
      </c>
      <c r="E21495" t="s">
        <v>12</v>
      </c>
      <c r="F21495" s="4" t="s">
        <v>16</v>
      </c>
      <c r="G21495" s="3">
        <v>5.9999979999999997</v>
      </c>
      <c r="H21495" s="8">
        <v>0.83132513649570927</v>
      </c>
      <c r="I21495" s="26" t="str">
        <f>INDEX('Data Tab2'!$C:$C,MATCH('Data Tab1'!A21495,'Data Tab2'!$A:$A,0))</f>
        <v>BCN2</v>
      </c>
    </row>
    <row r="21496" spans="1:9" hidden="1">
      <c r="A21496" s="55">
        <v>105015400</v>
      </c>
      <c r="B21496" s="1" t="s">
        <v>9</v>
      </c>
      <c r="C21496" t="s">
        <v>32</v>
      </c>
      <c r="D21496" s="1" t="s">
        <v>11</v>
      </c>
      <c r="E21496" t="s">
        <v>12</v>
      </c>
      <c r="F21496" s="4" t="s">
        <v>34</v>
      </c>
      <c r="G21496" s="3">
        <v>4.7499919999999998</v>
      </c>
      <c r="H21496" s="8">
        <v>0.96012295652252966</v>
      </c>
      <c r="I21496" s="26" t="str">
        <f>INDEX('Data Tab2'!$C:$C,MATCH('Data Tab1'!A21496,'Data Tab2'!$A:$A,0))</f>
        <v>BCN2</v>
      </c>
    </row>
    <row r="21497" spans="1:9" hidden="1">
      <c r="A21497" s="55">
        <v>105015400</v>
      </c>
      <c r="B21497" s="1" t="s">
        <v>9</v>
      </c>
      <c r="C21497" t="s">
        <v>32</v>
      </c>
      <c r="D21497" s="1" t="s">
        <v>11</v>
      </c>
      <c r="E21497" t="s">
        <v>12</v>
      </c>
      <c r="F21497" s="4" t="s">
        <v>29</v>
      </c>
      <c r="G21497" s="3">
        <v>2.8680479999999999</v>
      </c>
      <c r="H21497" s="8">
        <v>0.25124067659625338</v>
      </c>
      <c r="I21497" s="26" t="str">
        <f>INDEX('Data Tab2'!$C:$C,MATCH('Data Tab1'!A21497,'Data Tab2'!$A:$A,0))</f>
        <v>BCN2</v>
      </c>
    </row>
    <row r="21498" spans="1:9" hidden="1">
      <c r="A21498" s="55">
        <v>105015400</v>
      </c>
      <c r="B21498" s="1" t="s">
        <v>9</v>
      </c>
      <c r="C21498" t="s">
        <v>32</v>
      </c>
      <c r="D21498" s="1" t="s">
        <v>11</v>
      </c>
      <c r="E21498" t="s">
        <v>12</v>
      </c>
      <c r="F21498" s="4" t="s">
        <v>16</v>
      </c>
      <c r="G21498" s="3">
        <v>4.5997130000000004</v>
      </c>
      <c r="H21498" s="8">
        <v>0.42087939053632928</v>
      </c>
      <c r="I21498" s="26" t="str">
        <f>INDEX('Data Tab2'!$C:$C,MATCH('Data Tab1'!A21498,'Data Tab2'!$A:$A,0))</f>
        <v>BCN2</v>
      </c>
    </row>
    <row r="21499" spans="1:9" hidden="1">
      <c r="A21499" s="55">
        <v>105015400</v>
      </c>
      <c r="B21499" s="1" t="s">
        <v>9</v>
      </c>
      <c r="C21499" t="s">
        <v>32</v>
      </c>
      <c r="D21499" s="1" t="s">
        <v>17</v>
      </c>
      <c r="E21499" t="s">
        <v>18</v>
      </c>
      <c r="F21499" s="4" t="s">
        <v>36</v>
      </c>
      <c r="G21499" s="3">
        <v>4.9999909999999996</v>
      </c>
      <c r="H21499" s="8">
        <v>0.33705161266196593</v>
      </c>
      <c r="I21499" s="26" t="str">
        <f>INDEX('Data Tab2'!$C:$C,MATCH('Data Tab1'!A21499,'Data Tab2'!$A:$A,0))</f>
        <v>BCN2</v>
      </c>
    </row>
    <row r="21500" spans="1:9" hidden="1">
      <c r="A21500" s="55">
        <v>105015400</v>
      </c>
      <c r="B21500" s="1" t="s">
        <v>9</v>
      </c>
      <c r="C21500" t="s">
        <v>32</v>
      </c>
      <c r="D21500" s="1" t="s">
        <v>17</v>
      </c>
      <c r="E21500" t="s">
        <v>18</v>
      </c>
      <c r="F21500" s="4" t="s">
        <v>38</v>
      </c>
      <c r="G21500" s="3">
        <v>4.9999919999999998</v>
      </c>
      <c r="H21500" s="8">
        <v>0.34749546033140444</v>
      </c>
      <c r="I21500" s="26" t="str">
        <f>INDEX('Data Tab2'!$C:$C,MATCH('Data Tab1'!A21500,'Data Tab2'!$A:$A,0))</f>
        <v>BCN2</v>
      </c>
    </row>
    <row r="21501" spans="1:9" hidden="1">
      <c r="A21501" s="55">
        <v>105015400</v>
      </c>
      <c r="B21501" s="1" t="s">
        <v>9</v>
      </c>
      <c r="C21501" t="s">
        <v>32</v>
      </c>
      <c r="D21501" s="1" t="s">
        <v>17</v>
      </c>
      <c r="E21501" t="s">
        <v>23</v>
      </c>
      <c r="F21501" s="4" t="s">
        <v>25</v>
      </c>
      <c r="G21501" s="3">
        <v>0</v>
      </c>
      <c r="H21501" s="8">
        <v>0.68628673730705569</v>
      </c>
      <c r="I21501" s="26" t="str">
        <f>INDEX('Data Tab2'!$C:$C,MATCH('Data Tab1'!A21501,'Data Tab2'!$A:$A,0))</f>
        <v>BCN2</v>
      </c>
    </row>
    <row r="21502" spans="1:9" hidden="1">
      <c r="A21502" s="55">
        <v>105015400</v>
      </c>
      <c r="B21502" s="1" t="s">
        <v>33</v>
      </c>
      <c r="C21502" t="s">
        <v>31</v>
      </c>
      <c r="D21502" s="1" t="s">
        <v>17</v>
      </c>
      <c r="E21502" t="s">
        <v>18</v>
      </c>
      <c r="F21502" s="4" t="s">
        <v>35</v>
      </c>
      <c r="G21502" s="3">
        <v>9.7216640000000005</v>
      </c>
      <c r="H21502" s="8">
        <v>0.47824176681007258</v>
      </c>
      <c r="I21502" s="26" t="str">
        <f>INDEX('Data Tab2'!$C:$C,MATCH('Data Tab1'!A21502,'Data Tab2'!$A:$A,0))</f>
        <v>BCN2</v>
      </c>
    </row>
    <row r="21503" spans="1:9" hidden="1">
      <c r="A21503" s="55">
        <v>105015400</v>
      </c>
      <c r="B21503" s="1" t="s">
        <v>33</v>
      </c>
      <c r="C21503" t="s">
        <v>31</v>
      </c>
      <c r="D21503" s="1" t="s">
        <v>17</v>
      </c>
      <c r="E21503" t="s">
        <v>18</v>
      </c>
      <c r="F21503" s="4" t="s">
        <v>36</v>
      </c>
      <c r="G21503" s="3">
        <v>4.9863869999999997</v>
      </c>
      <c r="H21503" s="8">
        <v>0.72525702152674221</v>
      </c>
      <c r="I21503" s="26" t="str">
        <f>INDEX('Data Tab2'!$C:$C,MATCH('Data Tab1'!A21503,'Data Tab2'!$A:$A,0))</f>
        <v>BCN2</v>
      </c>
    </row>
    <row r="21504" spans="1:9" hidden="1">
      <c r="A21504" s="55">
        <v>105015400</v>
      </c>
      <c r="B21504" s="1" t="s">
        <v>33</v>
      </c>
      <c r="C21504" t="s">
        <v>31</v>
      </c>
      <c r="D21504" s="1" t="s">
        <v>17</v>
      </c>
      <c r="E21504" t="s">
        <v>18</v>
      </c>
      <c r="F21504" s="4" t="s">
        <v>20</v>
      </c>
      <c r="G21504" s="3">
        <v>4.9180529999999996</v>
      </c>
      <c r="H21504" s="8">
        <v>0.390498471345056</v>
      </c>
      <c r="I21504" s="26" t="str">
        <f>INDEX('Data Tab2'!$C:$C,MATCH('Data Tab1'!A21504,'Data Tab2'!$A:$A,0))</f>
        <v>BCN2</v>
      </c>
    </row>
    <row r="21505" spans="1:9" hidden="1">
      <c r="A21505" s="55">
        <v>105015400</v>
      </c>
      <c r="B21505" s="1" t="s">
        <v>33</v>
      </c>
      <c r="C21505" t="s">
        <v>31</v>
      </c>
      <c r="D21505" s="1" t="s">
        <v>17</v>
      </c>
      <c r="E21505" t="s">
        <v>18</v>
      </c>
      <c r="F21505" s="4" t="s">
        <v>21</v>
      </c>
      <c r="G21505" s="3">
        <v>4.9699970000000002</v>
      </c>
      <c r="H21505" s="8">
        <v>0.3257045467203703</v>
      </c>
      <c r="I21505" s="26" t="str">
        <f>INDEX('Data Tab2'!$C:$C,MATCH('Data Tab1'!A21505,'Data Tab2'!$A:$A,0))</f>
        <v>BCN2</v>
      </c>
    </row>
    <row r="21506" spans="1:9" hidden="1">
      <c r="A21506" s="55">
        <v>105015400</v>
      </c>
      <c r="B21506" s="1" t="s">
        <v>33</v>
      </c>
      <c r="C21506" t="s">
        <v>31</v>
      </c>
      <c r="D21506" s="1" t="s">
        <v>17</v>
      </c>
      <c r="E21506" t="s">
        <v>18</v>
      </c>
      <c r="F21506" s="4" t="s">
        <v>22</v>
      </c>
      <c r="G21506" s="3">
        <v>4.9999979999999997</v>
      </c>
      <c r="H21506" s="8">
        <v>0.74680298813378931</v>
      </c>
      <c r="I21506" s="26" t="str">
        <f>INDEX('Data Tab2'!$C:$C,MATCH('Data Tab1'!A21506,'Data Tab2'!$A:$A,0))</f>
        <v>BCN2</v>
      </c>
    </row>
    <row r="21507" spans="1:9" hidden="1">
      <c r="A21507" s="55">
        <v>105015400</v>
      </c>
      <c r="B21507" s="1" t="s">
        <v>33</v>
      </c>
      <c r="C21507" t="s">
        <v>31</v>
      </c>
      <c r="D21507" s="1" t="s">
        <v>17</v>
      </c>
      <c r="E21507" t="s">
        <v>23</v>
      </c>
      <c r="F21507" s="4" t="s">
        <v>24</v>
      </c>
      <c r="G21507" s="3">
        <v>8.2291640000000008</v>
      </c>
      <c r="H21507" s="8">
        <v>0.95088892153131888</v>
      </c>
      <c r="I21507" s="26" t="str">
        <f>INDEX('Data Tab2'!$C:$C,MATCH('Data Tab1'!A21507,'Data Tab2'!$A:$A,0))</f>
        <v>BCN2</v>
      </c>
    </row>
    <row r="21508" spans="1:9" hidden="1">
      <c r="A21508" s="56">
        <v>105015400</v>
      </c>
      <c r="B21508" s="1" t="s">
        <v>33</v>
      </c>
      <c r="C21508" t="s">
        <v>31</v>
      </c>
      <c r="D21508" s="1" t="s">
        <v>17</v>
      </c>
      <c r="E21508" t="s">
        <v>23</v>
      </c>
      <c r="F21508" s="4" t="s">
        <v>25</v>
      </c>
      <c r="G21508" s="3">
        <v>0</v>
      </c>
      <c r="H21508" s="8">
        <v>0.87434046917802322</v>
      </c>
      <c r="I21508" s="26" t="str">
        <f>INDEX('Data Tab2'!$C:$C,MATCH('Data Tab1'!A21508,'Data Tab2'!$A:$A,0))</f>
        <v>BCN2</v>
      </c>
    </row>
    <row r="21509" spans="1:9">
      <c r="A21509" s="55">
        <v>105015408</v>
      </c>
      <c r="B21509" s="1" t="s">
        <v>9</v>
      </c>
      <c r="C21509" t="s">
        <v>32</v>
      </c>
      <c r="D21509" s="1" t="s">
        <v>11</v>
      </c>
      <c r="E21509" t="s">
        <v>12</v>
      </c>
      <c r="F21509" s="4" t="s">
        <v>13</v>
      </c>
      <c r="G21509" s="3">
        <v>4.9999909999999996</v>
      </c>
      <c r="H21509" s="8">
        <v>0.6349431129725619</v>
      </c>
      <c r="I21509" s="26" t="str">
        <f>INDEX('Data Tab2'!$C:$C,MATCH('Data Tab1'!A21509,'Data Tab2'!$A:$A,0))</f>
        <v>BER3</v>
      </c>
    </row>
    <row r="21510" spans="1:9" hidden="1">
      <c r="A21510" s="55">
        <v>105015408</v>
      </c>
      <c r="B21510" s="1" t="s">
        <v>9</v>
      </c>
      <c r="C21510" t="s">
        <v>32</v>
      </c>
      <c r="D21510" s="1" t="s">
        <v>11</v>
      </c>
      <c r="E21510" t="s">
        <v>12</v>
      </c>
      <c r="F21510" s="4" t="s">
        <v>34</v>
      </c>
      <c r="G21510" s="3">
        <v>5.9999929999999999</v>
      </c>
      <c r="H21510" s="8">
        <v>0.30371301231896641</v>
      </c>
      <c r="I21510" s="26" t="str">
        <f>INDEX('Data Tab2'!$C:$C,MATCH('Data Tab1'!A21510,'Data Tab2'!$A:$A,0))</f>
        <v>BER3</v>
      </c>
    </row>
    <row r="21511" spans="1:9" hidden="1">
      <c r="A21511" s="55">
        <v>105015408</v>
      </c>
      <c r="B21511" s="1" t="s">
        <v>9</v>
      </c>
      <c r="C21511" t="s">
        <v>32</v>
      </c>
      <c r="D21511" s="1" t="s">
        <v>11</v>
      </c>
      <c r="E21511" t="s">
        <v>12</v>
      </c>
      <c r="F21511" s="4" t="s">
        <v>15</v>
      </c>
      <c r="G21511" s="3">
        <v>4.9999919999999998</v>
      </c>
      <c r="H21511" s="8">
        <v>0.83453522867508356</v>
      </c>
      <c r="I21511" s="26" t="str">
        <f>INDEX('Data Tab2'!$C:$C,MATCH('Data Tab1'!A21511,'Data Tab2'!$A:$A,0))</f>
        <v>BER3</v>
      </c>
    </row>
    <row r="21512" spans="1:9" hidden="1">
      <c r="A21512" s="55">
        <v>105015408</v>
      </c>
      <c r="B21512" s="1" t="s">
        <v>9</v>
      </c>
      <c r="C21512" t="s">
        <v>32</v>
      </c>
      <c r="D21512" s="1" t="s">
        <v>11</v>
      </c>
      <c r="E21512" t="s">
        <v>12</v>
      </c>
      <c r="F21512" s="4" t="s">
        <v>28</v>
      </c>
      <c r="G21512" s="3">
        <v>5.9999890000000002</v>
      </c>
      <c r="H21512" s="8">
        <v>0.18861915104941973</v>
      </c>
      <c r="I21512" s="26" t="str">
        <f>INDEX('Data Tab2'!$C:$C,MATCH('Data Tab1'!A21512,'Data Tab2'!$A:$A,0))</f>
        <v>BER3</v>
      </c>
    </row>
    <row r="21513" spans="1:9" hidden="1">
      <c r="A21513" s="55">
        <v>105015408</v>
      </c>
      <c r="B21513" s="1" t="s">
        <v>9</v>
      </c>
      <c r="C21513" t="s">
        <v>32</v>
      </c>
      <c r="D21513" s="1" t="s">
        <v>11</v>
      </c>
      <c r="E21513" t="s">
        <v>12</v>
      </c>
      <c r="F21513" s="4" t="s">
        <v>29</v>
      </c>
      <c r="G21513" s="3">
        <v>4.9999909999999996</v>
      </c>
      <c r="H21513" s="8">
        <v>0.81009373861772904</v>
      </c>
      <c r="I21513" s="26" t="str">
        <f>INDEX('Data Tab2'!$C:$C,MATCH('Data Tab1'!A21513,'Data Tab2'!$A:$A,0))</f>
        <v>BER3</v>
      </c>
    </row>
    <row r="21514" spans="1:9" hidden="1">
      <c r="A21514" s="55">
        <v>105015408</v>
      </c>
      <c r="B21514" s="1" t="s">
        <v>9</v>
      </c>
      <c r="C21514" t="s">
        <v>32</v>
      </c>
      <c r="D21514" s="1" t="s">
        <v>11</v>
      </c>
      <c r="E21514" t="s">
        <v>12</v>
      </c>
      <c r="F21514" s="4" t="s">
        <v>16</v>
      </c>
      <c r="G21514" s="3">
        <v>5.3699909999999997</v>
      </c>
      <c r="H21514" s="8">
        <v>0.88922150757546348</v>
      </c>
      <c r="I21514" s="26" t="str">
        <f>INDEX('Data Tab2'!$C:$C,MATCH('Data Tab1'!A21514,'Data Tab2'!$A:$A,0))</f>
        <v>BER3</v>
      </c>
    </row>
    <row r="21515" spans="1:9" hidden="1">
      <c r="A21515" s="55">
        <v>105015408</v>
      </c>
      <c r="B21515" s="1" t="s">
        <v>33</v>
      </c>
      <c r="C21515" t="s">
        <v>32</v>
      </c>
      <c r="D21515" s="1" t="s">
        <v>17</v>
      </c>
      <c r="E21515" t="s">
        <v>18</v>
      </c>
      <c r="F21515" s="4" t="s">
        <v>20</v>
      </c>
      <c r="G21515" s="3">
        <v>4.9999909999999996</v>
      </c>
      <c r="H21515" s="8">
        <v>0.66843939364433302</v>
      </c>
      <c r="I21515" s="26" t="str">
        <f>INDEX('Data Tab2'!$C:$C,MATCH('Data Tab1'!A21515,'Data Tab2'!$A:$A,0))</f>
        <v>BER3</v>
      </c>
    </row>
    <row r="21516" spans="1:9" hidden="1">
      <c r="A21516" s="55">
        <v>105015408</v>
      </c>
      <c r="B21516" s="1" t="s">
        <v>33</v>
      </c>
      <c r="C21516" t="s">
        <v>32</v>
      </c>
      <c r="D21516" s="1" t="s">
        <v>17</v>
      </c>
      <c r="E21516" t="s">
        <v>18</v>
      </c>
      <c r="F21516" s="4" t="s">
        <v>21</v>
      </c>
      <c r="G21516" s="3">
        <v>9.9999920000000007</v>
      </c>
      <c r="H21516" s="8">
        <v>2.3080606230828193E-2</v>
      </c>
      <c r="I21516" s="26" t="str">
        <f>INDEX('Data Tab2'!$C:$C,MATCH('Data Tab1'!A21516,'Data Tab2'!$A:$A,0))</f>
        <v>BER3</v>
      </c>
    </row>
    <row r="21517" spans="1:9" hidden="1">
      <c r="A21517" s="55">
        <v>105015408</v>
      </c>
      <c r="B21517" s="1" t="s">
        <v>33</v>
      </c>
      <c r="C21517" t="s">
        <v>32</v>
      </c>
      <c r="D21517" s="1" t="s">
        <v>17</v>
      </c>
      <c r="E21517" t="s">
        <v>18</v>
      </c>
      <c r="F21517" s="4" t="s">
        <v>22</v>
      </c>
      <c r="G21517" s="3">
        <v>10.11666</v>
      </c>
      <c r="H21517" s="8">
        <v>0.57557840712621711</v>
      </c>
      <c r="I21517" s="26" t="str">
        <f>INDEX('Data Tab2'!$C:$C,MATCH('Data Tab1'!A21517,'Data Tab2'!$A:$A,0))</f>
        <v>BER3</v>
      </c>
    </row>
    <row r="21518" spans="1:9" hidden="1">
      <c r="A21518" s="56">
        <v>105015408</v>
      </c>
      <c r="B21518" s="1" t="s">
        <v>33</v>
      </c>
      <c r="C21518" t="s">
        <v>32</v>
      </c>
      <c r="D21518" s="1" t="s">
        <v>17</v>
      </c>
      <c r="E21518" t="s">
        <v>23</v>
      </c>
      <c r="F21518" s="4" t="s">
        <v>24</v>
      </c>
      <c r="G21518" s="3">
        <v>4.9999919999999998</v>
      </c>
      <c r="H21518" s="8">
        <v>0.43871444525022241</v>
      </c>
      <c r="I21518" s="26" t="str">
        <f>INDEX('Data Tab2'!$C:$C,MATCH('Data Tab1'!A21518,'Data Tab2'!$A:$A,0))</f>
        <v>BER3</v>
      </c>
    </row>
    <row r="21519" spans="1:9">
      <c r="A21519" s="55">
        <v>105015569</v>
      </c>
      <c r="B21519" s="1" t="s">
        <v>9</v>
      </c>
      <c r="C21519" t="s">
        <v>32</v>
      </c>
      <c r="D21519" s="1" t="s">
        <v>17</v>
      </c>
      <c r="E21519" t="s">
        <v>18</v>
      </c>
      <c r="F21519" s="4" t="s">
        <v>19</v>
      </c>
      <c r="G21519" s="3">
        <v>2.9988869999999999</v>
      </c>
      <c r="H21519" s="8">
        <v>0.45902252064076077</v>
      </c>
      <c r="I21519" s="26" t="str">
        <f>INDEX('Data Tab2'!$C:$C,MATCH('Data Tab1'!A21519,'Data Tab2'!$A:$A,0))</f>
        <v>BHX1</v>
      </c>
    </row>
    <row r="21520" spans="1:9" hidden="1">
      <c r="A21520" s="55">
        <v>105015569</v>
      </c>
      <c r="B21520" s="1" t="s">
        <v>33</v>
      </c>
      <c r="C21520" t="s">
        <v>31</v>
      </c>
      <c r="D21520" s="1" t="s">
        <v>11</v>
      </c>
      <c r="E21520" t="s">
        <v>12</v>
      </c>
      <c r="F21520" s="4" t="s">
        <v>13</v>
      </c>
      <c r="G21520" s="3">
        <v>4.6049980000000001</v>
      </c>
      <c r="H21520" s="8">
        <v>0.16290655001977317</v>
      </c>
      <c r="I21520" s="26" t="str">
        <f>INDEX('Data Tab2'!$C:$C,MATCH('Data Tab1'!A21520,'Data Tab2'!$A:$A,0))</f>
        <v>BHX1</v>
      </c>
    </row>
    <row r="21521" spans="1:9" hidden="1">
      <c r="A21521" s="55">
        <v>105015569</v>
      </c>
      <c r="B21521" s="1" t="s">
        <v>33</v>
      </c>
      <c r="C21521" t="s">
        <v>31</v>
      </c>
      <c r="D21521" s="1" t="s">
        <v>11</v>
      </c>
      <c r="E21521" t="s">
        <v>12</v>
      </c>
      <c r="F21521" s="4" t="s">
        <v>34</v>
      </c>
      <c r="G21521" s="3">
        <v>5.9999979999999997</v>
      </c>
      <c r="H21521" s="8">
        <v>0.25085572576622028</v>
      </c>
      <c r="I21521" s="26" t="str">
        <f>INDEX('Data Tab2'!$C:$C,MATCH('Data Tab1'!A21521,'Data Tab2'!$A:$A,0))</f>
        <v>BHX1</v>
      </c>
    </row>
    <row r="21522" spans="1:9" hidden="1">
      <c r="A21522" s="55">
        <v>105015569</v>
      </c>
      <c r="B21522" s="1" t="s">
        <v>33</v>
      </c>
      <c r="C21522" t="s">
        <v>31</v>
      </c>
      <c r="D21522" s="1" t="s">
        <v>11</v>
      </c>
      <c r="E21522" t="s">
        <v>12</v>
      </c>
      <c r="F21522" s="4" t="s">
        <v>14</v>
      </c>
      <c r="G21522" s="3">
        <v>4.9999979999999997</v>
      </c>
      <c r="H21522" s="8">
        <v>0.53982792511494282</v>
      </c>
      <c r="I21522" s="26" t="str">
        <f>INDEX('Data Tab2'!$C:$C,MATCH('Data Tab1'!A21522,'Data Tab2'!$A:$A,0))</f>
        <v>BHX1</v>
      </c>
    </row>
    <row r="21523" spans="1:9" hidden="1">
      <c r="A21523" s="55">
        <v>105015569</v>
      </c>
      <c r="B21523" s="1" t="s">
        <v>33</v>
      </c>
      <c r="C21523" t="s">
        <v>31</v>
      </c>
      <c r="D21523" s="1" t="s">
        <v>11</v>
      </c>
      <c r="E21523" t="s">
        <v>12</v>
      </c>
      <c r="F21523" s="4" t="s">
        <v>15</v>
      </c>
      <c r="G21523" s="3">
        <v>9.9619420000000005</v>
      </c>
      <c r="H21523" s="8">
        <v>0.46307064507444906</v>
      </c>
      <c r="I21523" s="26" t="str">
        <f>INDEX('Data Tab2'!$C:$C,MATCH('Data Tab1'!A21523,'Data Tab2'!$A:$A,0))</f>
        <v>BHX1</v>
      </c>
    </row>
    <row r="21524" spans="1:9" hidden="1">
      <c r="A21524" s="55">
        <v>105015569</v>
      </c>
      <c r="B21524" s="1" t="s">
        <v>33</v>
      </c>
      <c r="C21524" t="s">
        <v>31</v>
      </c>
      <c r="D21524" s="1" t="s">
        <v>11</v>
      </c>
      <c r="E21524" t="s">
        <v>12</v>
      </c>
      <c r="F21524" s="4" t="s">
        <v>28</v>
      </c>
      <c r="G21524" s="3">
        <v>9.3983290000000004</v>
      </c>
      <c r="H21524" s="8">
        <v>0.17201365232481247</v>
      </c>
      <c r="I21524" s="26" t="str">
        <f>INDEX('Data Tab2'!$C:$C,MATCH('Data Tab1'!A21524,'Data Tab2'!$A:$A,0))</f>
        <v>BHX1</v>
      </c>
    </row>
    <row r="21525" spans="1:9" hidden="1">
      <c r="A21525" s="55">
        <v>105015569</v>
      </c>
      <c r="B21525" s="1" t="s">
        <v>33</v>
      </c>
      <c r="C21525" t="s">
        <v>31</v>
      </c>
      <c r="D21525" s="1" t="s">
        <v>11</v>
      </c>
      <c r="E21525" t="s">
        <v>12</v>
      </c>
      <c r="F21525" s="4" t="s">
        <v>29</v>
      </c>
      <c r="G21525" s="3">
        <v>5.9999979999999997</v>
      </c>
      <c r="H21525" s="8">
        <v>0.47908122735132086</v>
      </c>
      <c r="I21525" s="26" t="str">
        <f>INDEX('Data Tab2'!$C:$C,MATCH('Data Tab1'!A21525,'Data Tab2'!$A:$A,0))</f>
        <v>BHX1</v>
      </c>
    </row>
    <row r="21526" spans="1:9" hidden="1">
      <c r="A21526" s="55">
        <v>105015569</v>
      </c>
      <c r="B21526" s="1" t="s">
        <v>33</v>
      </c>
      <c r="C21526" t="s">
        <v>31</v>
      </c>
      <c r="D21526" s="1" t="s">
        <v>17</v>
      </c>
      <c r="E21526" t="s">
        <v>18</v>
      </c>
      <c r="F21526" s="4" t="s">
        <v>38</v>
      </c>
      <c r="G21526" s="3">
        <v>4.9999979999999997</v>
      </c>
      <c r="H21526" s="8">
        <v>0.65901455453705471</v>
      </c>
      <c r="I21526" s="26" t="str">
        <f>INDEX('Data Tab2'!$C:$C,MATCH('Data Tab1'!A21526,'Data Tab2'!$A:$A,0))</f>
        <v>BHX1</v>
      </c>
    </row>
    <row r="21527" spans="1:9" hidden="1">
      <c r="A21527" s="55">
        <v>105015569</v>
      </c>
      <c r="B21527" s="1" t="s">
        <v>33</v>
      </c>
      <c r="C21527" t="s">
        <v>31</v>
      </c>
      <c r="D21527" s="1" t="s">
        <v>17</v>
      </c>
      <c r="E21527" t="s">
        <v>18</v>
      </c>
      <c r="F21527" s="4" t="s">
        <v>19</v>
      </c>
      <c r="G21527" s="3">
        <v>6.6769400000000001</v>
      </c>
      <c r="H21527" s="8">
        <v>0.58284127132582708</v>
      </c>
      <c r="I21527" s="26" t="str">
        <f>INDEX('Data Tab2'!$C:$C,MATCH('Data Tab1'!A21527,'Data Tab2'!$A:$A,0))</f>
        <v>BHX1</v>
      </c>
    </row>
    <row r="21528" spans="1:9" hidden="1">
      <c r="A21528" s="55">
        <v>105015569</v>
      </c>
      <c r="B21528" s="1" t="s">
        <v>33</v>
      </c>
      <c r="C21528" t="s">
        <v>31</v>
      </c>
      <c r="D21528" s="1" t="s">
        <v>17</v>
      </c>
      <c r="E21528" t="s">
        <v>18</v>
      </c>
      <c r="F21528" s="4" t="s">
        <v>20</v>
      </c>
      <c r="G21528" s="3">
        <v>3.465554</v>
      </c>
      <c r="H21528" s="8">
        <v>0.36529750807610362</v>
      </c>
      <c r="I21528" s="26" t="str">
        <f>INDEX('Data Tab2'!$C:$C,MATCH('Data Tab1'!A21528,'Data Tab2'!$A:$A,0))</f>
        <v>BHX1</v>
      </c>
    </row>
    <row r="21529" spans="1:9" hidden="1">
      <c r="A21529" s="56">
        <v>105015569</v>
      </c>
      <c r="B21529" s="1" t="s">
        <v>33</v>
      </c>
      <c r="C21529" t="s">
        <v>31</v>
      </c>
      <c r="D21529" s="1" t="s">
        <v>17</v>
      </c>
      <c r="E21529" t="s">
        <v>23</v>
      </c>
      <c r="F21529" s="4" t="s">
        <v>25</v>
      </c>
      <c r="G21529" s="3">
        <v>0</v>
      </c>
      <c r="H21529" s="8">
        <v>0.11488006307114051</v>
      </c>
      <c r="I21529" s="26" t="str">
        <f>INDEX('Data Tab2'!$C:$C,MATCH('Data Tab1'!A21529,'Data Tab2'!$A:$A,0))</f>
        <v>BHX1</v>
      </c>
    </row>
    <row r="21530" spans="1:9">
      <c r="A21530" s="55">
        <v>105015570</v>
      </c>
      <c r="B21530" s="1" t="s">
        <v>9</v>
      </c>
      <c r="C21530" t="s">
        <v>31</v>
      </c>
      <c r="D21530" s="1" t="s">
        <v>11</v>
      </c>
      <c r="E21530" t="s">
        <v>12</v>
      </c>
      <c r="F21530" s="4" t="s">
        <v>13</v>
      </c>
      <c r="G21530" s="3">
        <v>0.158333</v>
      </c>
      <c r="H21530" s="8">
        <v>0.53726071640408679</v>
      </c>
      <c r="I21530" s="26" t="str">
        <f>INDEX('Data Tab2'!$C:$C,MATCH('Data Tab1'!A21530,'Data Tab2'!$A:$A,0))</f>
        <v>BHX2</v>
      </c>
    </row>
    <row r="21531" spans="1:9" hidden="1">
      <c r="A21531" s="55">
        <v>105015570</v>
      </c>
      <c r="B21531" s="1" t="s">
        <v>9</v>
      </c>
      <c r="C21531" t="s">
        <v>31</v>
      </c>
      <c r="D21531" s="1" t="s">
        <v>11</v>
      </c>
      <c r="E21531" t="s">
        <v>12</v>
      </c>
      <c r="F21531" s="4" t="s">
        <v>14</v>
      </c>
      <c r="G21531" s="3">
        <v>1.249997</v>
      </c>
      <c r="H21531" s="8">
        <v>0.78751120768252592</v>
      </c>
      <c r="I21531" s="26" t="str">
        <f>INDEX('Data Tab2'!$C:$C,MATCH('Data Tab1'!A21531,'Data Tab2'!$A:$A,0))</f>
        <v>BHX2</v>
      </c>
    </row>
    <row r="21532" spans="1:9" hidden="1">
      <c r="A21532" s="55">
        <v>105015570</v>
      </c>
      <c r="B21532" s="1" t="s">
        <v>9</v>
      </c>
      <c r="C21532" t="s">
        <v>31</v>
      </c>
      <c r="D21532" s="1" t="s">
        <v>11</v>
      </c>
      <c r="E21532" t="s">
        <v>12</v>
      </c>
      <c r="F21532" s="4" t="s">
        <v>15</v>
      </c>
      <c r="G21532" s="3">
        <v>5.9999960000000003</v>
      </c>
      <c r="H21532" s="8">
        <v>0.70814984044160945</v>
      </c>
      <c r="I21532" s="26" t="str">
        <f>INDEX('Data Tab2'!$C:$C,MATCH('Data Tab1'!A21532,'Data Tab2'!$A:$A,0))</f>
        <v>BHX2</v>
      </c>
    </row>
    <row r="21533" spans="1:9" hidden="1">
      <c r="A21533" s="55">
        <v>105015570</v>
      </c>
      <c r="B21533" s="1" t="s">
        <v>33</v>
      </c>
      <c r="C21533" t="s">
        <v>31</v>
      </c>
      <c r="D21533" s="1" t="s">
        <v>17</v>
      </c>
      <c r="E21533" t="s">
        <v>18</v>
      </c>
      <c r="F21533" s="4" t="s">
        <v>35</v>
      </c>
      <c r="G21533" s="3">
        <v>4.9999989999999999</v>
      </c>
      <c r="H21533" s="8">
        <v>0.60787485899837634</v>
      </c>
      <c r="I21533" s="26" t="str">
        <f>INDEX('Data Tab2'!$C:$C,MATCH('Data Tab1'!A21533,'Data Tab2'!$A:$A,0))</f>
        <v>BHX2</v>
      </c>
    </row>
    <row r="21534" spans="1:9" hidden="1">
      <c r="A21534" s="55">
        <v>105015570</v>
      </c>
      <c r="B21534" s="1" t="s">
        <v>33</v>
      </c>
      <c r="C21534" t="s">
        <v>31</v>
      </c>
      <c r="D21534" s="1" t="s">
        <v>17</v>
      </c>
      <c r="E21534" t="s">
        <v>18</v>
      </c>
      <c r="F21534" s="4" t="s">
        <v>22</v>
      </c>
      <c r="G21534" s="3">
        <v>4.9999979999999997</v>
      </c>
      <c r="H21534" s="8">
        <v>0.79779157217090813</v>
      </c>
      <c r="I21534" s="26" t="str">
        <f>INDEX('Data Tab2'!$C:$C,MATCH('Data Tab1'!A21534,'Data Tab2'!$A:$A,0))</f>
        <v>BHX2</v>
      </c>
    </row>
    <row r="21535" spans="1:9" hidden="1">
      <c r="A21535" s="56">
        <v>105015570</v>
      </c>
      <c r="B21535" s="1" t="s">
        <v>33</v>
      </c>
      <c r="C21535" t="s">
        <v>31</v>
      </c>
      <c r="D21535" s="1" t="s">
        <v>17</v>
      </c>
      <c r="E21535" t="s">
        <v>23</v>
      </c>
      <c r="F21535" s="4" t="s">
        <v>24</v>
      </c>
      <c r="G21535" s="3">
        <v>4.9999979999999997</v>
      </c>
      <c r="H21535" s="8">
        <v>0.78780823972246916</v>
      </c>
      <c r="I21535" s="26" t="str">
        <f>INDEX('Data Tab2'!$C:$C,MATCH('Data Tab1'!A21535,'Data Tab2'!$A:$A,0))</f>
        <v>BHX2</v>
      </c>
    </row>
    <row r="21536" spans="1:9">
      <c r="A21536" s="55">
        <v>105015571</v>
      </c>
      <c r="B21536" s="1" t="s">
        <v>33</v>
      </c>
      <c r="C21536" t="s">
        <v>31</v>
      </c>
      <c r="D21536" s="1" t="s">
        <v>11</v>
      </c>
      <c r="E21536" t="s">
        <v>12</v>
      </c>
      <c r="F21536" s="4" t="s">
        <v>13</v>
      </c>
      <c r="G21536" s="3">
        <v>8.9236090000000008</v>
      </c>
      <c r="H21536" s="8">
        <v>0.82174473288919869</v>
      </c>
      <c r="I21536" s="26" t="str">
        <f>INDEX('Data Tab2'!$C:$C,MATCH('Data Tab1'!A21536,'Data Tab2'!$A:$A,0))</f>
        <v>BHX3</v>
      </c>
    </row>
    <row r="21537" spans="1:9" hidden="1">
      <c r="A21537" s="55">
        <v>105015571</v>
      </c>
      <c r="B21537" s="1" t="s">
        <v>33</v>
      </c>
      <c r="C21537" t="s">
        <v>31</v>
      </c>
      <c r="D21537" s="1" t="s">
        <v>11</v>
      </c>
      <c r="E21537" t="s">
        <v>12</v>
      </c>
      <c r="F21537" s="4" t="s">
        <v>34</v>
      </c>
      <c r="G21537" s="3">
        <v>10.999998</v>
      </c>
      <c r="H21537" s="8">
        <v>0.41981849381375191</v>
      </c>
      <c r="I21537" s="26" t="str">
        <f>INDEX('Data Tab2'!$C:$C,MATCH('Data Tab1'!A21537,'Data Tab2'!$A:$A,0))</f>
        <v>BHX3</v>
      </c>
    </row>
    <row r="21538" spans="1:9" hidden="1">
      <c r="A21538" s="55">
        <v>105015571</v>
      </c>
      <c r="B21538" s="1" t="s">
        <v>33</v>
      </c>
      <c r="C21538" t="s">
        <v>31</v>
      </c>
      <c r="D21538" s="1" t="s">
        <v>11</v>
      </c>
      <c r="E21538" t="s">
        <v>12</v>
      </c>
      <c r="F21538" s="4" t="s">
        <v>14</v>
      </c>
      <c r="G21538" s="3">
        <v>10.999998</v>
      </c>
      <c r="H21538" s="8">
        <v>0.3980046955190395</v>
      </c>
      <c r="I21538" s="26" t="str">
        <f>INDEX('Data Tab2'!$C:$C,MATCH('Data Tab1'!A21538,'Data Tab2'!$A:$A,0))</f>
        <v>BHX3</v>
      </c>
    </row>
    <row r="21539" spans="1:9" hidden="1">
      <c r="A21539" s="55">
        <v>105015571</v>
      </c>
      <c r="B21539" s="1" t="s">
        <v>33</v>
      </c>
      <c r="C21539" t="s">
        <v>31</v>
      </c>
      <c r="D21539" s="1" t="s">
        <v>11</v>
      </c>
      <c r="E21539" t="s">
        <v>12</v>
      </c>
      <c r="F21539" s="4" t="s">
        <v>15</v>
      </c>
      <c r="G21539" s="3">
        <v>5.9999969999999996</v>
      </c>
      <c r="H21539" s="8">
        <v>0.23926606821516816</v>
      </c>
      <c r="I21539" s="26" t="str">
        <f>INDEX('Data Tab2'!$C:$C,MATCH('Data Tab1'!A21539,'Data Tab2'!$A:$A,0))</f>
        <v>BHX3</v>
      </c>
    </row>
    <row r="21540" spans="1:9" hidden="1">
      <c r="A21540" s="55">
        <v>105015571</v>
      </c>
      <c r="B21540" s="1" t="s">
        <v>33</v>
      </c>
      <c r="C21540" t="s">
        <v>31</v>
      </c>
      <c r="D21540" s="1" t="s">
        <v>11</v>
      </c>
      <c r="E21540" t="s">
        <v>12</v>
      </c>
      <c r="F21540" s="4" t="s">
        <v>29</v>
      </c>
      <c r="G21540" s="3">
        <v>4.9999979999999997</v>
      </c>
      <c r="H21540" s="8">
        <v>0.20120598816205426</v>
      </c>
      <c r="I21540" s="26" t="str">
        <f>INDEX('Data Tab2'!$C:$C,MATCH('Data Tab1'!A21540,'Data Tab2'!$A:$A,0))</f>
        <v>BHX3</v>
      </c>
    </row>
    <row r="21541" spans="1:9" hidden="1">
      <c r="A21541" s="55">
        <v>105015571</v>
      </c>
      <c r="B21541" s="1" t="s">
        <v>33</v>
      </c>
      <c r="C21541" t="s">
        <v>31</v>
      </c>
      <c r="D21541" s="1" t="s">
        <v>11</v>
      </c>
      <c r="E21541" t="s">
        <v>12</v>
      </c>
      <c r="F21541" s="4" t="s">
        <v>16</v>
      </c>
      <c r="G21541" s="3">
        <v>3.4833310000000002</v>
      </c>
      <c r="H21541" s="8">
        <v>0.12534007119389801</v>
      </c>
      <c r="I21541" s="26" t="str">
        <f>INDEX('Data Tab2'!$C:$C,MATCH('Data Tab1'!A21541,'Data Tab2'!$A:$A,0))</f>
        <v>BHX3</v>
      </c>
    </row>
    <row r="21542" spans="1:9" hidden="1">
      <c r="A21542" s="55">
        <v>105015571</v>
      </c>
      <c r="B21542" s="1" t="s">
        <v>33</v>
      </c>
      <c r="C21542" t="s">
        <v>31</v>
      </c>
      <c r="D21542" s="1" t="s">
        <v>17</v>
      </c>
      <c r="E21542" t="s">
        <v>18</v>
      </c>
      <c r="F21542" s="4" t="s">
        <v>36</v>
      </c>
      <c r="G21542" s="3">
        <v>4.9999979999999997</v>
      </c>
      <c r="H21542" s="8">
        <v>0.49014866776104793</v>
      </c>
      <c r="I21542" s="26" t="str">
        <f>INDEX('Data Tab2'!$C:$C,MATCH('Data Tab1'!A21542,'Data Tab2'!$A:$A,0))</f>
        <v>BHX3</v>
      </c>
    </row>
    <row r="21543" spans="1:9" hidden="1">
      <c r="A21543" s="55">
        <v>105015571</v>
      </c>
      <c r="B21543" s="1" t="s">
        <v>33</v>
      </c>
      <c r="C21543" t="s">
        <v>31</v>
      </c>
      <c r="D21543" s="1" t="s">
        <v>17</v>
      </c>
      <c r="E21543" t="s">
        <v>18</v>
      </c>
      <c r="F21543" s="4" t="s">
        <v>38</v>
      </c>
      <c r="G21543" s="3">
        <v>9.9999979999999997</v>
      </c>
      <c r="H21543" s="8">
        <v>0.43549361385915941</v>
      </c>
      <c r="I21543" s="26" t="str">
        <f>INDEX('Data Tab2'!$C:$C,MATCH('Data Tab1'!A21543,'Data Tab2'!$A:$A,0))</f>
        <v>BHX3</v>
      </c>
    </row>
    <row r="21544" spans="1:9" hidden="1">
      <c r="A21544" s="55">
        <v>105015571</v>
      </c>
      <c r="B21544" s="1" t="s">
        <v>33</v>
      </c>
      <c r="C21544" t="s">
        <v>31</v>
      </c>
      <c r="D21544" s="1" t="s">
        <v>17</v>
      </c>
      <c r="E21544" t="s">
        <v>18</v>
      </c>
      <c r="F21544" s="4" t="s">
        <v>19</v>
      </c>
      <c r="G21544" s="3">
        <v>4.9999979999999997</v>
      </c>
      <c r="H21544" s="8">
        <v>0.91787650963532619</v>
      </c>
      <c r="I21544" s="26" t="str">
        <f>INDEX('Data Tab2'!$C:$C,MATCH('Data Tab1'!A21544,'Data Tab2'!$A:$A,0))</f>
        <v>BHX3</v>
      </c>
    </row>
    <row r="21545" spans="1:9" hidden="1">
      <c r="A21545" s="55">
        <v>105015571</v>
      </c>
      <c r="B21545" s="1" t="s">
        <v>33</v>
      </c>
      <c r="C21545" t="s">
        <v>31</v>
      </c>
      <c r="D21545" s="1" t="s">
        <v>17</v>
      </c>
      <c r="E21545" t="s">
        <v>18</v>
      </c>
      <c r="F21545" s="4" t="s">
        <v>20</v>
      </c>
      <c r="G21545" s="3">
        <v>4.9999979999999997</v>
      </c>
      <c r="H21545" s="8">
        <v>0.36426835743081154</v>
      </c>
      <c r="I21545" s="26" t="str">
        <f>INDEX('Data Tab2'!$C:$C,MATCH('Data Tab1'!A21545,'Data Tab2'!$A:$A,0))</f>
        <v>BHX3</v>
      </c>
    </row>
    <row r="21546" spans="1:9" hidden="1">
      <c r="A21546" s="55">
        <v>105015571</v>
      </c>
      <c r="B21546" s="1" t="s">
        <v>33</v>
      </c>
      <c r="C21546" t="s">
        <v>31</v>
      </c>
      <c r="D21546" s="1" t="s">
        <v>17</v>
      </c>
      <c r="E21546" t="s">
        <v>18</v>
      </c>
      <c r="F21546" s="4" t="s">
        <v>21</v>
      </c>
      <c r="G21546" s="3">
        <v>9.8252740000000003</v>
      </c>
      <c r="H21546" s="8">
        <v>3.2630625092378129E-2</v>
      </c>
      <c r="I21546" s="26" t="str">
        <f>INDEX('Data Tab2'!$C:$C,MATCH('Data Tab1'!A21546,'Data Tab2'!$A:$A,0))</f>
        <v>BHX3</v>
      </c>
    </row>
    <row r="21547" spans="1:9" hidden="1">
      <c r="A21547" s="55">
        <v>105015571</v>
      </c>
      <c r="B21547" s="1" t="s">
        <v>33</v>
      </c>
      <c r="C21547" t="s">
        <v>31</v>
      </c>
      <c r="D21547" s="1" t="s">
        <v>17</v>
      </c>
      <c r="E21547" t="s">
        <v>18</v>
      </c>
      <c r="F21547" s="4" t="s">
        <v>22</v>
      </c>
      <c r="G21547" s="3">
        <v>3.8736100000000002</v>
      </c>
      <c r="H21547" s="8">
        <v>0.56987275821010563</v>
      </c>
      <c r="I21547" s="26" t="str">
        <f>INDEX('Data Tab2'!$C:$C,MATCH('Data Tab1'!A21547,'Data Tab2'!$A:$A,0))</f>
        <v>BHX3</v>
      </c>
    </row>
    <row r="21548" spans="1:9" hidden="1">
      <c r="A21548" s="56">
        <v>105015571</v>
      </c>
      <c r="B21548" s="1" t="s">
        <v>33</v>
      </c>
      <c r="C21548" t="s">
        <v>31</v>
      </c>
      <c r="D21548" s="1" t="s">
        <v>17</v>
      </c>
      <c r="E21548" t="s">
        <v>23</v>
      </c>
      <c r="F21548" s="4" t="s">
        <v>25</v>
      </c>
      <c r="G21548" s="3">
        <v>0</v>
      </c>
      <c r="H21548" s="8">
        <v>0.44686420256069426</v>
      </c>
      <c r="I21548" s="26" t="str">
        <f>INDEX('Data Tab2'!$C:$C,MATCH('Data Tab1'!A21548,'Data Tab2'!$A:$A,0))</f>
        <v>BHX3</v>
      </c>
    </row>
    <row r="21549" spans="1:9">
      <c r="A21549" s="55">
        <v>105015572</v>
      </c>
      <c r="B21549" s="1" t="s">
        <v>9</v>
      </c>
      <c r="C21549" t="s">
        <v>32</v>
      </c>
      <c r="D21549" s="1" t="s">
        <v>11</v>
      </c>
      <c r="E21549" t="s">
        <v>12</v>
      </c>
      <c r="F21549" s="4" t="s">
        <v>13</v>
      </c>
      <c r="G21549" s="3">
        <v>5.9999979999999997</v>
      </c>
      <c r="H21549" s="8">
        <v>0.45610450837806726</v>
      </c>
      <c r="I21549" s="26" t="str">
        <f>INDEX('Data Tab2'!$C:$C,MATCH('Data Tab1'!A21549,'Data Tab2'!$A:$A,0))</f>
        <v>BHX4</v>
      </c>
    </row>
    <row r="21550" spans="1:9" hidden="1">
      <c r="A21550" s="55">
        <v>105015572</v>
      </c>
      <c r="B21550" s="1" t="s">
        <v>9</v>
      </c>
      <c r="C21550" t="s">
        <v>32</v>
      </c>
      <c r="D21550" s="1" t="s">
        <v>11</v>
      </c>
      <c r="E21550" t="s">
        <v>12</v>
      </c>
      <c r="F21550" s="4" t="s">
        <v>28</v>
      </c>
      <c r="G21550" s="3">
        <v>3.9999980000000002</v>
      </c>
      <c r="H21550" s="8">
        <v>0.3693915127752847</v>
      </c>
      <c r="I21550" s="26" t="str">
        <f>INDEX('Data Tab2'!$C:$C,MATCH('Data Tab1'!A21550,'Data Tab2'!$A:$A,0))</f>
        <v>BHX4</v>
      </c>
    </row>
    <row r="21551" spans="1:9" hidden="1">
      <c r="A21551" s="55">
        <v>105015572</v>
      </c>
      <c r="B21551" s="1" t="s">
        <v>9</v>
      </c>
      <c r="C21551" t="s">
        <v>32</v>
      </c>
      <c r="D21551" s="1" t="s">
        <v>11</v>
      </c>
      <c r="E21551" t="s">
        <v>12</v>
      </c>
      <c r="F21551" s="4" t="s">
        <v>29</v>
      </c>
      <c r="G21551" s="3">
        <v>9.8880540000000003</v>
      </c>
      <c r="H21551" s="8">
        <v>0.96593331412751704</v>
      </c>
      <c r="I21551" s="26" t="str">
        <f>INDEX('Data Tab2'!$C:$C,MATCH('Data Tab1'!A21551,'Data Tab2'!$A:$A,0))</f>
        <v>BHX4</v>
      </c>
    </row>
    <row r="21552" spans="1:9" hidden="1">
      <c r="A21552" s="55">
        <v>105015572</v>
      </c>
      <c r="B21552" s="1" t="s">
        <v>9</v>
      </c>
      <c r="C21552" t="s">
        <v>32</v>
      </c>
      <c r="D21552" s="1" t="s">
        <v>11</v>
      </c>
      <c r="E21552" t="s">
        <v>12</v>
      </c>
      <c r="F21552" s="4" t="s">
        <v>16</v>
      </c>
      <c r="G21552" s="3">
        <v>5.9999989999999999</v>
      </c>
      <c r="H21552" s="8">
        <v>0.23076450445224794</v>
      </c>
      <c r="I21552" s="26" t="str">
        <f>INDEX('Data Tab2'!$C:$C,MATCH('Data Tab1'!A21552,'Data Tab2'!$A:$A,0))</f>
        <v>BHX4</v>
      </c>
    </row>
    <row r="21553" spans="1:9" hidden="1">
      <c r="A21553" s="55">
        <v>105015572</v>
      </c>
      <c r="B21553" s="1" t="s">
        <v>33</v>
      </c>
      <c r="C21553" t="s">
        <v>31</v>
      </c>
      <c r="D21553" s="1" t="s">
        <v>11</v>
      </c>
      <c r="E21553" t="s">
        <v>12</v>
      </c>
      <c r="F21553" s="4" t="s">
        <v>34</v>
      </c>
      <c r="G21553" s="3">
        <v>4.9999979999999997</v>
      </c>
      <c r="H21553" s="8">
        <v>3.9473559744884201E-2</v>
      </c>
      <c r="I21553" s="26" t="str">
        <f>INDEX('Data Tab2'!$C:$C,MATCH('Data Tab1'!A21553,'Data Tab2'!$A:$A,0))</f>
        <v>BHX4</v>
      </c>
    </row>
    <row r="21554" spans="1:9" hidden="1">
      <c r="A21554" s="55">
        <v>105015572</v>
      </c>
      <c r="B21554" s="1" t="s">
        <v>33</v>
      </c>
      <c r="C21554" t="s">
        <v>31</v>
      </c>
      <c r="D21554" s="1" t="s">
        <v>11</v>
      </c>
      <c r="E21554" t="s">
        <v>12</v>
      </c>
      <c r="F21554" s="4" t="s">
        <v>14</v>
      </c>
      <c r="G21554" s="3">
        <v>5.9999969999999996</v>
      </c>
      <c r="H21554" s="8">
        <v>0.9412060266308484</v>
      </c>
      <c r="I21554" s="26" t="str">
        <f>INDEX('Data Tab2'!$C:$C,MATCH('Data Tab1'!A21554,'Data Tab2'!$A:$A,0))</f>
        <v>BHX4</v>
      </c>
    </row>
    <row r="21555" spans="1:9" hidden="1">
      <c r="A21555" s="55">
        <v>105015572</v>
      </c>
      <c r="B21555" s="1" t="s">
        <v>33</v>
      </c>
      <c r="C21555" t="s">
        <v>31</v>
      </c>
      <c r="D21555" s="1" t="s">
        <v>11</v>
      </c>
      <c r="E21555" t="s">
        <v>12</v>
      </c>
      <c r="F21555" s="4" t="s">
        <v>15</v>
      </c>
      <c r="G21555" s="3">
        <v>4.9999979999999997</v>
      </c>
      <c r="H21555" s="8">
        <v>0.33453729145548361</v>
      </c>
      <c r="I21555" s="26" t="str">
        <f>INDEX('Data Tab2'!$C:$C,MATCH('Data Tab1'!A21555,'Data Tab2'!$A:$A,0))</f>
        <v>BHX4</v>
      </c>
    </row>
    <row r="21556" spans="1:9" hidden="1">
      <c r="A21556" s="55">
        <v>105015572</v>
      </c>
      <c r="B21556" s="1" t="s">
        <v>33</v>
      </c>
      <c r="C21556" t="s">
        <v>31</v>
      </c>
      <c r="D21556" s="1" t="s">
        <v>11</v>
      </c>
      <c r="E21556" t="s">
        <v>12</v>
      </c>
      <c r="F21556" s="4" t="s">
        <v>28</v>
      </c>
      <c r="G21556" s="3">
        <v>5.1361080000000001</v>
      </c>
      <c r="H21556" s="8">
        <v>0.52813655450641728</v>
      </c>
      <c r="I21556" s="26" t="str">
        <f>INDEX('Data Tab2'!$C:$C,MATCH('Data Tab1'!A21556,'Data Tab2'!$A:$A,0))</f>
        <v>BHX4</v>
      </c>
    </row>
    <row r="21557" spans="1:9" hidden="1">
      <c r="A21557" s="55">
        <v>105015572</v>
      </c>
      <c r="B21557" s="1" t="s">
        <v>33</v>
      </c>
      <c r="C21557" t="s">
        <v>31</v>
      </c>
      <c r="D21557" s="1" t="s">
        <v>11</v>
      </c>
      <c r="E21557" t="s">
        <v>12</v>
      </c>
      <c r="F21557" s="4" t="s">
        <v>29</v>
      </c>
      <c r="G21557" s="3">
        <v>0.120833</v>
      </c>
      <c r="H21557" s="8">
        <v>0.87275914405692612</v>
      </c>
      <c r="I21557" s="26" t="str">
        <f>INDEX('Data Tab2'!$C:$C,MATCH('Data Tab1'!A21557,'Data Tab2'!$A:$A,0))</f>
        <v>BHX4</v>
      </c>
    </row>
    <row r="21558" spans="1:9" hidden="1">
      <c r="A21558" s="55">
        <v>105015572</v>
      </c>
      <c r="B21558" s="1" t="s">
        <v>33</v>
      </c>
      <c r="C21558" t="s">
        <v>31</v>
      </c>
      <c r="D21558" s="1" t="s">
        <v>11</v>
      </c>
      <c r="E21558" t="s">
        <v>12</v>
      </c>
      <c r="F21558" s="4" t="s">
        <v>16</v>
      </c>
      <c r="G21558" s="3">
        <v>4.8227760000000002</v>
      </c>
      <c r="H21558" s="8">
        <v>0.89709250294934029</v>
      </c>
      <c r="I21558" s="26" t="str">
        <f>INDEX('Data Tab2'!$C:$C,MATCH('Data Tab1'!A21558,'Data Tab2'!$A:$A,0))</f>
        <v>BHX4</v>
      </c>
    </row>
    <row r="21559" spans="1:9" hidden="1">
      <c r="A21559" s="55">
        <v>105015572</v>
      </c>
      <c r="B21559" s="1" t="s">
        <v>33</v>
      </c>
      <c r="C21559" t="s">
        <v>31</v>
      </c>
      <c r="D21559" s="1" t="s">
        <v>17</v>
      </c>
      <c r="E21559" t="s">
        <v>18</v>
      </c>
      <c r="F21559" s="4" t="s">
        <v>35</v>
      </c>
      <c r="G21559" s="3">
        <v>9.6999969999999998</v>
      </c>
      <c r="H21559" s="8">
        <v>5.2379642430694817E-2</v>
      </c>
      <c r="I21559" s="26" t="str">
        <f>INDEX('Data Tab2'!$C:$C,MATCH('Data Tab1'!A21559,'Data Tab2'!$A:$A,0))</f>
        <v>BHX4</v>
      </c>
    </row>
    <row r="21560" spans="1:9" hidden="1">
      <c r="A21560" s="55">
        <v>105015572</v>
      </c>
      <c r="B21560" s="1" t="s">
        <v>33</v>
      </c>
      <c r="C21560" t="s">
        <v>31</v>
      </c>
      <c r="D21560" s="1" t="s">
        <v>17</v>
      </c>
      <c r="E21560" t="s">
        <v>18</v>
      </c>
      <c r="F21560" s="4" t="s">
        <v>36</v>
      </c>
      <c r="G21560" s="3">
        <v>4.9999979999999997</v>
      </c>
      <c r="H21560" s="8">
        <v>0.94837374450646938</v>
      </c>
      <c r="I21560" s="26" t="str">
        <f>INDEX('Data Tab2'!$C:$C,MATCH('Data Tab1'!A21560,'Data Tab2'!$A:$A,0))</f>
        <v>BHX4</v>
      </c>
    </row>
    <row r="21561" spans="1:9" hidden="1">
      <c r="A21561" s="55">
        <v>105015572</v>
      </c>
      <c r="B21561" s="1" t="s">
        <v>33</v>
      </c>
      <c r="C21561" t="s">
        <v>31</v>
      </c>
      <c r="D21561" s="1" t="s">
        <v>17</v>
      </c>
      <c r="E21561" t="s">
        <v>18</v>
      </c>
      <c r="F21561" s="4" t="s">
        <v>19</v>
      </c>
      <c r="G21561" s="3">
        <v>4.8338869999999998</v>
      </c>
      <c r="H21561" s="8">
        <v>0.8580864607652372</v>
      </c>
      <c r="I21561" s="26" t="str">
        <f>INDEX('Data Tab2'!$C:$C,MATCH('Data Tab1'!A21561,'Data Tab2'!$A:$A,0))</f>
        <v>BHX4</v>
      </c>
    </row>
    <row r="21562" spans="1:9" hidden="1">
      <c r="A21562" s="55">
        <v>105015572</v>
      </c>
      <c r="B21562" s="1" t="s">
        <v>33</v>
      </c>
      <c r="C21562" t="s">
        <v>31</v>
      </c>
      <c r="D21562" s="1" t="s">
        <v>17</v>
      </c>
      <c r="E21562" t="s">
        <v>18</v>
      </c>
      <c r="F21562" s="4" t="s">
        <v>20</v>
      </c>
      <c r="G21562" s="3">
        <v>9.6508299999999991</v>
      </c>
      <c r="H21562" s="8">
        <v>0.50562936345525988</v>
      </c>
      <c r="I21562" s="26" t="str">
        <f>INDEX('Data Tab2'!$C:$C,MATCH('Data Tab1'!A21562,'Data Tab2'!$A:$A,0))</f>
        <v>BHX4</v>
      </c>
    </row>
    <row r="21563" spans="1:9" hidden="1">
      <c r="A21563" s="55">
        <v>105015572</v>
      </c>
      <c r="B21563" s="1" t="s">
        <v>33</v>
      </c>
      <c r="C21563" t="s">
        <v>31</v>
      </c>
      <c r="D21563" s="1" t="s">
        <v>17</v>
      </c>
      <c r="E21563" t="s">
        <v>18</v>
      </c>
      <c r="F21563" s="4" t="s">
        <v>21</v>
      </c>
      <c r="G21563" s="3">
        <v>9.2055530000000001</v>
      </c>
      <c r="H21563" s="8">
        <v>0.45067485190498513</v>
      </c>
      <c r="I21563" s="26" t="str">
        <f>INDEX('Data Tab2'!$C:$C,MATCH('Data Tab1'!A21563,'Data Tab2'!$A:$A,0))</f>
        <v>BHX4</v>
      </c>
    </row>
    <row r="21564" spans="1:9" hidden="1">
      <c r="A21564" s="55">
        <v>105015572</v>
      </c>
      <c r="B21564" s="1" t="s">
        <v>33</v>
      </c>
      <c r="C21564" t="s">
        <v>31</v>
      </c>
      <c r="D21564" s="1" t="s">
        <v>17</v>
      </c>
      <c r="E21564" t="s">
        <v>18</v>
      </c>
      <c r="F21564" s="4" t="s">
        <v>22</v>
      </c>
      <c r="G21564" s="3">
        <v>9.4055529999999994</v>
      </c>
      <c r="H21564" s="8">
        <v>0.82674154246906939</v>
      </c>
      <c r="I21564" s="26" t="str">
        <f>INDEX('Data Tab2'!$C:$C,MATCH('Data Tab1'!A21564,'Data Tab2'!$A:$A,0))</f>
        <v>BHX4</v>
      </c>
    </row>
    <row r="21565" spans="1:9" hidden="1">
      <c r="A21565" s="56">
        <v>105015572</v>
      </c>
      <c r="B21565" s="1" t="s">
        <v>33</v>
      </c>
      <c r="C21565" t="s">
        <v>31</v>
      </c>
      <c r="D21565" s="1" t="s">
        <v>17</v>
      </c>
      <c r="E21565" t="s">
        <v>23</v>
      </c>
      <c r="F21565" s="4" t="s">
        <v>24</v>
      </c>
      <c r="G21565" s="3">
        <v>4.9199979999999996</v>
      </c>
      <c r="H21565" s="8">
        <v>0.52851303848696096</v>
      </c>
      <c r="I21565" s="26" t="str">
        <f>INDEX('Data Tab2'!$C:$C,MATCH('Data Tab1'!A21565,'Data Tab2'!$A:$A,0))</f>
        <v>BHX4</v>
      </c>
    </row>
    <row r="21566" spans="1:9">
      <c r="A21566" s="55">
        <v>105015574</v>
      </c>
      <c r="B21566" s="1" t="s">
        <v>9</v>
      </c>
      <c r="C21566" t="s">
        <v>37</v>
      </c>
      <c r="D21566" s="1" t="s">
        <v>11</v>
      </c>
      <c r="E21566" t="s">
        <v>12</v>
      </c>
      <c r="F21566" s="4" t="s">
        <v>13</v>
      </c>
      <c r="G21566" s="3">
        <v>9.9913880000000006</v>
      </c>
      <c r="H21566" s="8">
        <v>0.72852976661634605</v>
      </c>
      <c r="I21566" s="26" t="str">
        <f>INDEX('Data Tab2'!$C:$C,MATCH('Data Tab1'!A21566,'Data Tab2'!$A:$A,0))</f>
        <v>BHX5</v>
      </c>
    </row>
    <row r="21567" spans="1:9" hidden="1">
      <c r="A21567" s="55">
        <v>105015574</v>
      </c>
      <c r="B21567" s="1" t="s">
        <v>9</v>
      </c>
      <c r="C21567" t="s">
        <v>37</v>
      </c>
      <c r="D21567" s="1" t="s">
        <v>11</v>
      </c>
      <c r="E21567" t="s">
        <v>12</v>
      </c>
      <c r="F21567" s="4" t="s">
        <v>34</v>
      </c>
      <c r="G21567" s="3">
        <v>3.475832</v>
      </c>
      <c r="H21567" s="8">
        <v>0.42587717046989992</v>
      </c>
      <c r="I21567" s="26" t="str">
        <f>INDEX('Data Tab2'!$C:$C,MATCH('Data Tab1'!A21567,'Data Tab2'!$A:$A,0))</f>
        <v>BHX5</v>
      </c>
    </row>
    <row r="21568" spans="1:9" hidden="1">
      <c r="A21568" s="55">
        <v>105015574</v>
      </c>
      <c r="B21568" s="1" t="s">
        <v>9</v>
      </c>
      <c r="C21568" t="s">
        <v>37</v>
      </c>
      <c r="D21568" s="1" t="s">
        <v>11</v>
      </c>
      <c r="E21568" t="s">
        <v>12</v>
      </c>
      <c r="F21568" s="4" t="s">
        <v>14</v>
      </c>
      <c r="G21568" s="3">
        <v>1.3752759999999999</v>
      </c>
      <c r="H21568" s="8">
        <v>0.56080550067094659</v>
      </c>
      <c r="I21568" s="26" t="str">
        <f>INDEX('Data Tab2'!$C:$C,MATCH('Data Tab1'!A21568,'Data Tab2'!$A:$A,0))</f>
        <v>BHX5</v>
      </c>
    </row>
    <row r="21569" spans="1:9" hidden="1">
      <c r="A21569" s="55">
        <v>105015574</v>
      </c>
      <c r="B21569" s="1" t="s">
        <v>9</v>
      </c>
      <c r="C21569" t="s">
        <v>37</v>
      </c>
      <c r="D21569" s="1" t="s">
        <v>11</v>
      </c>
      <c r="E21569" t="s">
        <v>12</v>
      </c>
      <c r="F21569" s="4" t="s">
        <v>15</v>
      </c>
      <c r="G21569" s="3">
        <v>5.1161099999999999</v>
      </c>
      <c r="H21569" s="8">
        <v>0.94687037518391581</v>
      </c>
      <c r="I21569" s="26" t="str">
        <f>INDEX('Data Tab2'!$C:$C,MATCH('Data Tab1'!A21569,'Data Tab2'!$A:$A,0))</f>
        <v>BHX5</v>
      </c>
    </row>
    <row r="21570" spans="1:9" hidden="1">
      <c r="A21570" s="55">
        <v>105015574</v>
      </c>
      <c r="B21570" s="1" t="s">
        <v>9</v>
      </c>
      <c r="C21570" t="s">
        <v>37</v>
      </c>
      <c r="D21570" s="1" t="s">
        <v>11</v>
      </c>
      <c r="E21570" t="s">
        <v>12</v>
      </c>
      <c r="F21570" s="4" t="s">
        <v>28</v>
      </c>
      <c r="G21570" s="3">
        <v>9.1155539999999995</v>
      </c>
      <c r="H21570" s="8">
        <v>0.54739575475963631</v>
      </c>
      <c r="I21570" s="26" t="str">
        <f>INDEX('Data Tab2'!$C:$C,MATCH('Data Tab1'!A21570,'Data Tab2'!$A:$A,0))</f>
        <v>BHX5</v>
      </c>
    </row>
    <row r="21571" spans="1:9" hidden="1">
      <c r="A21571" s="55">
        <v>105015574</v>
      </c>
      <c r="B21571" s="1" t="s">
        <v>9</v>
      </c>
      <c r="C21571" t="s">
        <v>37</v>
      </c>
      <c r="D21571" s="1" t="s">
        <v>11</v>
      </c>
      <c r="E21571" t="s">
        <v>12</v>
      </c>
      <c r="F21571" s="4" t="s">
        <v>29</v>
      </c>
      <c r="G21571" s="3">
        <v>5.9994420000000002</v>
      </c>
      <c r="H21571" s="8">
        <v>0.68478897702627717</v>
      </c>
      <c r="I21571" s="26" t="str">
        <f>INDEX('Data Tab2'!$C:$C,MATCH('Data Tab1'!A21571,'Data Tab2'!$A:$A,0))</f>
        <v>BHX5</v>
      </c>
    </row>
    <row r="21572" spans="1:9" hidden="1">
      <c r="A21572" s="55">
        <v>105015574</v>
      </c>
      <c r="B21572" s="1" t="s">
        <v>9</v>
      </c>
      <c r="C21572" t="s">
        <v>31</v>
      </c>
      <c r="D21572" s="1" t="s">
        <v>11</v>
      </c>
      <c r="E21572" t="s">
        <v>12</v>
      </c>
      <c r="F21572" s="4" t="s">
        <v>14</v>
      </c>
      <c r="G21572" s="3">
        <v>1.492221</v>
      </c>
      <c r="H21572" s="8">
        <v>0.63618085330124508</v>
      </c>
      <c r="I21572" s="26" t="str">
        <f>INDEX('Data Tab2'!$C:$C,MATCH('Data Tab1'!A21572,'Data Tab2'!$A:$A,0))</f>
        <v>BHX5</v>
      </c>
    </row>
    <row r="21573" spans="1:9" hidden="1">
      <c r="A21573" s="55">
        <v>105015574</v>
      </c>
      <c r="B21573" s="1" t="s">
        <v>9</v>
      </c>
      <c r="C21573" t="s">
        <v>31</v>
      </c>
      <c r="D21573" s="1" t="s">
        <v>11</v>
      </c>
      <c r="E21573" t="s">
        <v>12</v>
      </c>
      <c r="F21573" s="4" t="s">
        <v>15</v>
      </c>
      <c r="G21573" s="3">
        <v>4.8911100000000003</v>
      </c>
      <c r="H21573" s="8">
        <v>0.14088666061958988</v>
      </c>
      <c r="I21573" s="26" t="str">
        <f>INDEX('Data Tab2'!$C:$C,MATCH('Data Tab1'!A21573,'Data Tab2'!$A:$A,0))</f>
        <v>BHX5</v>
      </c>
    </row>
    <row r="21574" spans="1:9" hidden="1">
      <c r="A21574" s="55">
        <v>105015574</v>
      </c>
      <c r="B21574" s="1" t="s">
        <v>9</v>
      </c>
      <c r="C21574" t="s">
        <v>31</v>
      </c>
      <c r="D21574" s="1" t="s">
        <v>11</v>
      </c>
      <c r="E21574" t="s">
        <v>12</v>
      </c>
      <c r="F21574" s="4" t="s">
        <v>16</v>
      </c>
      <c r="G21574" s="3">
        <v>1.471943</v>
      </c>
      <c r="H21574" s="8">
        <v>0.52132814013785489</v>
      </c>
      <c r="I21574" s="26" t="str">
        <f>INDEX('Data Tab2'!$C:$C,MATCH('Data Tab1'!A21574,'Data Tab2'!$A:$A,0))</f>
        <v>BHX5</v>
      </c>
    </row>
    <row r="21575" spans="1:9" hidden="1">
      <c r="A21575" s="55">
        <v>105015574</v>
      </c>
      <c r="B21575" s="1" t="s">
        <v>9</v>
      </c>
      <c r="C21575" t="s">
        <v>31</v>
      </c>
      <c r="D21575" s="1" t="s">
        <v>17</v>
      </c>
      <c r="E21575" t="s">
        <v>18</v>
      </c>
      <c r="F21575" s="4" t="s">
        <v>35</v>
      </c>
      <c r="G21575" s="3">
        <v>8.5833000000000007E-2</v>
      </c>
      <c r="H21575" s="8">
        <v>0.88151956519525387</v>
      </c>
      <c r="I21575" s="26" t="str">
        <f>INDEX('Data Tab2'!$C:$C,MATCH('Data Tab1'!A21575,'Data Tab2'!$A:$A,0))</f>
        <v>BHX5</v>
      </c>
    </row>
    <row r="21576" spans="1:9" hidden="1">
      <c r="A21576" s="55">
        <v>105015574</v>
      </c>
      <c r="B21576" s="1" t="s">
        <v>9</v>
      </c>
      <c r="C21576" t="s">
        <v>31</v>
      </c>
      <c r="D21576" s="1" t="s">
        <v>17</v>
      </c>
      <c r="E21576" t="s">
        <v>18</v>
      </c>
      <c r="F21576" s="4" t="s">
        <v>36</v>
      </c>
      <c r="G21576" s="3">
        <v>4.5294429999999997</v>
      </c>
      <c r="H21576" s="8">
        <v>1.2759543573875654E-2</v>
      </c>
      <c r="I21576" s="26" t="str">
        <f>INDEX('Data Tab2'!$C:$C,MATCH('Data Tab1'!A21576,'Data Tab2'!$A:$A,0))</f>
        <v>BHX5</v>
      </c>
    </row>
    <row r="21577" spans="1:9" hidden="1">
      <c r="A21577" s="55">
        <v>105015574</v>
      </c>
      <c r="B21577" s="1" t="s">
        <v>9</v>
      </c>
      <c r="C21577" t="s">
        <v>31</v>
      </c>
      <c r="D21577" s="1" t="s">
        <v>17</v>
      </c>
      <c r="E21577" t="s">
        <v>18</v>
      </c>
      <c r="F21577" s="4" t="s">
        <v>21</v>
      </c>
      <c r="G21577" s="3">
        <v>1.3477749999999999</v>
      </c>
      <c r="H21577" s="8">
        <v>0.30588166097666514</v>
      </c>
      <c r="I21577" s="26" t="str">
        <f>INDEX('Data Tab2'!$C:$C,MATCH('Data Tab1'!A21577,'Data Tab2'!$A:$A,0))</f>
        <v>BHX5</v>
      </c>
    </row>
    <row r="21578" spans="1:9" hidden="1">
      <c r="A21578" s="55">
        <v>105015574</v>
      </c>
      <c r="B21578" s="1" t="s">
        <v>9</v>
      </c>
      <c r="C21578" t="s">
        <v>31</v>
      </c>
      <c r="D21578" s="1" t="s">
        <v>17</v>
      </c>
      <c r="E21578" t="s">
        <v>23</v>
      </c>
      <c r="F21578" s="4" t="s">
        <v>25</v>
      </c>
      <c r="G21578" s="3">
        <v>0</v>
      </c>
      <c r="H21578" s="8">
        <v>0.49180180440360011</v>
      </c>
      <c r="I21578" s="26" t="str">
        <f>INDEX('Data Tab2'!$C:$C,MATCH('Data Tab1'!A21578,'Data Tab2'!$A:$A,0))</f>
        <v>BHX5</v>
      </c>
    </row>
    <row r="21579" spans="1:9" hidden="1">
      <c r="A21579" s="55">
        <v>105015574</v>
      </c>
      <c r="B21579" s="1" t="s">
        <v>33</v>
      </c>
      <c r="C21579" t="s">
        <v>37</v>
      </c>
      <c r="D21579" s="1" t="s">
        <v>17</v>
      </c>
      <c r="E21579" t="s">
        <v>18</v>
      </c>
      <c r="F21579" s="4" t="s">
        <v>35</v>
      </c>
      <c r="G21579" s="3">
        <v>5.1161089999999998</v>
      </c>
      <c r="H21579" s="8">
        <v>0.13673520178488774</v>
      </c>
      <c r="I21579" s="26" t="str">
        <f>INDEX('Data Tab2'!$C:$C,MATCH('Data Tab1'!A21579,'Data Tab2'!$A:$A,0))</f>
        <v>BHX5</v>
      </c>
    </row>
    <row r="21580" spans="1:9" hidden="1">
      <c r="A21580" s="55">
        <v>105015574</v>
      </c>
      <c r="B21580" s="1" t="s">
        <v>33</v>
      </c>
      <c r="C21580" t="s">
        <v>37</v>
      </c>
      <c r="D21580" s="1" t="s">
        <v>17</v>
      </c>
      <c r="E21580" t="s">
        <v>18</v>
      </c>
      <c r="F21580" s="4" t="s">
        <v>36</v>
      </c>
      <c r="G21580" s="3">
        <v>2.2776000000000001E-2</v>
      </c>
      <c r="H21580" s="8">
        <v>0.98651253109055148</v>
      </c>
      <c r="I21580" s="26" t="str">
        <f>INDEX('Data Tab2'!$C:$C,MATCH('Data Tab1'!A21580,'Data Tab2'!$A:$A,0))</f>
        <v>BHX5</v>
      </c>
    </row>
    <row r="21581" spans="1:9" hidden="1">
      <c r="A21581" s="55">
        <v>105015574</v>
      </c>
      <c r="B21581" s="1" t="s">
        <v>33</v>
      </c>
      <c r="C21581" t="s">
        <v>37</v>
      </c>
      <c r="D21581" s="1" t="s">
        <v>17</v>
      </c>
      <c r="E21581" t="s">
        <v>18</v>
      </c>
      <c r="F21581" s="4" t="s">
        <v>20</v>
      </c>
      <c r="G21581" s="3">
        <v>5.1161089999999998</v>
      </c>
      <c r="H21581" s="8">
        <v>0.37501796937043996</v>
      </c>
      <c r="I21581" s="26" t="str">
        <f>INDEX('Data Tab2'!$C:$C,MATCH('Data Tab1'!A21581,'Data Tab2'!$A:$A,0))</f>
        <v>BHX5</v>
      </c>
    </row>
    <row r="21582" spans="1:9" hidden="1">
      <c r="A21582" s="55">
        <v>105015574</v>
      </c>
      <c r="B21582" s="1" t="s">
        <v>33</v>
      </c>
      <c r="C21582" t="s">
        <v>37</v>
      </c>
      <c r="D21582" s="1" t="s">
        <v>17</v>
      </c>
      <c r="E21582" t="s">
        <v>18</v>
      </c>
      <c r="F21582" s="4" t="s">
        <v>21</v>
      </c>
      <c r="G21582" s="3">
        <v>8.7677739999999993</v>
      </c>
      <c r="H21582" s="8">
        <v>0.81604289537494012</v>
      </c>
      <c r="I21582" s="26" t="str">
        <f>INDEX('Data Tab2'!$C:$C,MATCH('Data Tab1'!A21582,'Data Tab2'!$A:$A,0))</f>
        <v>BHX5</v>
      </c>
    </row>
    <row r="21583" spans="1:9" hidden="1">
      <c r="A21583" s="55">
        <v>105015574</v>
      </c>
      <c r="B21583" s="1" t="s">
        <v>33</v>
      </c>
      <c r="C21583" t="s">
        <v>37</v>
      </c>
      <c r="D21583" s="1" t="s">
        <v>17</v>
      </c>
      <c r="E21583" t="s">
        <v>18</v>
      </c>
      <c r="F21583" s="4" t="s">
        <v>22</v>
      </c>
      <c r="G21583" s="3">
        <v>10.073328999999999</v>
      </c>
      <c r="H21583" s="8">
        <v>0.12880741965983311</v>
      </c>
      <c r="I21583" s="26" t="str">
        <f>INDEX('Data Tab2'!$C:$C,MATCH('Data Tab1'!A21583,'Data Tab2'!$A:$A,0))</f>
        <v>BHX5</v>
      </c>
    </row>
    <row r="21584" spans="1:9" hidden="1">
      <c r="A21584" s="55">
        <v>105015574</v>
      </c>
      <c r="B21584" s="1" t="s">
        <v>33</v>
      </c>
      <c r="C21584" t="s">
        <v>37</v>
      </c>
      <c r="D21584" s="1" t="s">
        <v>17</v>
      </c>
      <c r="E21584" t="s">
        <v>23</v>
      </c>
      <c r="F21584" s="4" t="s">
        <v>24</v>
      </c>
      <c r="G21584" s="3">
        <v>5.1341640000000002</v>
      </c>
      <c r="H21584" s="8">
        <v>0.80378780786126613</v>
      </c>
      <c r="I21584" s="26" t="str">
        <f>INDEX('Data Tab2'!$C:$C,MATCH('Data Tab1'!A21584,'Data Tab2'!$A:$A,0))</f>
        <v>BHX5</v>
      </c>
    </row>
    <row r="21585" spans="1:9" hidden="1">
      <c r="A21585" s="56">
        <v>105015574</v>
      </c>
      <c r="B21585" s="1" t="s">
        <v>33</v>
      </c>
      <c r="C21585" t="s">
        <v>37</v>
      </c>
      <c r="D21585" s="1" t="s">
        <v>17</v>
      </c>
      <c r="E21585" t="s">
        <v>23</v>
      </c>
      <c r="F21585" s="4" t="s">
        <v>25</v>
      </c>
      <c r="G21585" s="3">
        <v>0</v>
      </c>
      <c r="H21585" s="8">
        <v>0.74862165260505198</v>
      </c>
      <c r="I21585" s="26" t="str">
        <f>INDEX('Data Tab2'!$C:$C,MATCH('Data Tab1'!A21585,'Data Tab2'!$A:$A,0))</f>
        <v>BHX5</v>
      </c>
    </row>
    <row r="21586" spans="1:9">
      <c r="A21586" s="55">
        <v>105018603</v>
      </c>
      <c r="B21586" s="1" t="s">
        <v>9</v>
      </c>
      <c r="C21586" t="s">
        <v>31</v>
      </c>
      <c r="D21586" s="1" t="s">
        <v>11</v>
      </c>
      <c r="E21586" t="s">
        <v>12</v>
      </c>
      <c r="F21586" s="4" t="s">
        <v>34</v>
      </c>
      <c r="G21586" s="3">
        <v>0.66333200000000003</v>
      </c>
      <c r="H21586" s="8">
        <v>0.12667099918686775</v>
      </c>
      <c r="I21586" s="26" t="str">
        <f>INDEX('Data Tab2'!$C:$C,MATCH('Data Tab1'!A21586,'Data Tab2'!$A:$A,0))</f>
        <v>BRS1</v>
      </c>
    </row>
    <row r="21587" spans="1:9" hidden="1">
      <c r="A21587" s="55">
        <v>105018603</v>
      </c>
      <c r="B21587" s="1" t="s">
        <v>9</v>
      </c>
      <c r="C21587" t="s">
        <v>31</v>
      </c>
      <c r="D21587" s="1" t="s">
        <v>11</v>
      </c>
      <c r="E21587" t="s">
        <v>12</v>
      </c>
      <c r="F21587" s="4" t="s">
        <v>14</v>
      </c>
      <c r="G21587" s="3">
        <v>9.0058310000000006</v>
      </c>
      <c r="H21587" s="8">
        <v>0.76030712605706718</v>
      </c>
      <c r="I21587" s="26" t="str">
        <f>INDEX('Data Tab2'!$C:$C,MATCH('Data Tab1'!A21587,'Data Tab2'!$A:$A,0))</f>
        <v>BRS1</v>
      </c>
    </row>
    <row r="21588" spans="1:9" hidden="1">
      <c r="A21588" s="55">
        <v>105018603</v>
      </c>
      <c r="B21588" s="1" t="s">
        <v>9</v>
      </c>
      <c r="C21588" t="s">
        <v>31</v>
      </c>
      <c r="D21588" s="1" t="s">
        <v>11</v>
      </c>
      <c r="E21588" t="s">
        <v>12</v>
      </c>
      <c r="F21588" s="4" t="s">
        <v>15</v>
      </c>
      <c r="G21588" s="3">
        <v>9.6466619999999992</v>
      </c>
      <c r="H21588" s="8">
        <v>0.65781239088680621</v>
      </c>
      <c r="I21588" s="26" t="str">
        <f>INDEX('Data Tab2'!$C:$C,MATCH('Data Tab1'!A21588,'Data Tab2'!$A:$A,0))</f>
        <v>BRS1</v>
      </c>
    </row>
    <row r="21589" spans="1:9" hidden="1">
      <c r="A21589" s="55">
        <v>105018603</v>
      </c>
      <c r="B21589" s="1" t="s">
        <v>9</v>
      </c>
      <c r="C21589" t="s">
        <v>31</v>
      </c>
      <c r="D21589" s="1" t="s">
        <v>11</v>
      </c>
      <c r="E21589" t="s">
        <v>12</v>
      </c>
      <c r="F21589" s="4" t="s">
        <v>28</v>
      </c>
      <c r="G21589" s="3">
        <v>9.3141649999999991</v>
      </c>
      <c r="H21589" s="8">
        <v>0.49668339435104247</v>
      </c>
      <c r="I21589" s="26" t="str">
        <f>INDEX('Data Tab2'!$C:$C,MATCH('Data Tab1'!A21589,'Data Tab2'!$A:$A,0))</f>
        <v>BRS1</v>
      </c>
    </row>
    <row r="21590" spans="1:9" hidden="1">
      <c r="A21590" s="55">
        <v>105018603</v>
      </c>
      <c r="B21590" s="1" t="s">
        <v>9</v>
      </c>
      <c r="C21590" t="s">
        <v>31</v>
      </c>
      <c r="D21590" s="1" t="s">
        <v>11</v>
      </c>
      <c r="E21590" t="s">
        <v>12</v>
      </c>
      <c r="F21590" s="4" t="s">
        <v>29</v>
      </c>
      <c r="G21590" s="3">
        <v>1.863054</v>
      </c>
      <c r="H21590" s="8">
        <v>0.30370261976066515</v>
      </c>
      <c r="I21590" s="26" t="str">
        <f>INDEX('Data Tab2'!$C:$C,MATCH('Data Tab1'!A21590,'Data Tab2'!$A:$A,0))</f>
        <v>BRS1</v>
      </c>
    </row>
    <row r="21591" spans="1:9" hidden="1">
      <c r="A21591" s="55">
        <v>105018603</v>
      </c>
      <c r="B21591" s="1" t="s">
        <v>9</v>
      </c>
      <c r="C21591" t="s">
        <v>31</v>
      </c>
      <c r="D21591" s="1" t="s">
        <v>17</v>
      </c>
      <c r="E21591" t="s">
        <v>18</v>
      </c>
      <c r="F21591" s="4" t="s">
        <v>19</v>
      </c>
      <c r="G21591" s="3">
        <v>4.4244430000000001</v>
      </c>
      <c r="H21591" s="8">
        <v>0.1926722140341236</v>
      </c>
      <c r="I21591" s="26" t="str">
        <f>INDEX('Data Tab2'!$C:$C,MATCH('Data Tab1'!A21591,'Data Tab2'!$A:$A,0))</f>
        <v>BRS1</v>
      </c>
    </row>
    <row r="21592" spans="1:9" hidden="1">
      <c r="A21592" s="55">
        <v>105018603</v>
      </c>
      <c r="B21592" s="1" t="s">
        <v>9</v>
      </c>
      <c r="C21592" t="s">
        <v>31</v>
      </c>
      <c r="D21592" s="1" t="s">
        <v>17</v>
      </c>
      <c r="E21592" t="s">
        <v>18</v>
      </c>
      <c r="F21592" s="4" t="s">
        <v>20</v>
      </c>
      <c r="G21592" s="3">
        <v>9.5788869999999999</v>
      </c>
      <c r="H21592" s="8">
        <v>0.80634213183832493</v>
      </c>
      <c r="I21592" s="26" t="str">
        <f>INDEX('Data Tab2'!$C:$C,MATCH('Data Tab1'!A21592,'Data Tab2'!$A:$A,0))</f>
        <v>BRS1</v>
      </c>
    </row>
    <row r="21593" spans="1:9" hidden="1">
      <c r="A21593" s="55">
        <v>105018603</v>
      </c>
      <c r="B21593" s="1" t="s">
        <v>9</v>
      </c>
      <c r="C21593" t="s">
        <v>31</v>
      </c>
      <c r="D21593" s="1" t="s">
        <v>17</v>
      </c>
      <c r="E21593" t="s">
        <v>18</v>
      </c>
      <c r="F21593" s="4" t="s">
        <v>21</v>
      </c>
      <c r="G21593" s="3">
        <v>7.36944</v>
      </c>
      <c r="H21593" s="8">
        <v>0.38322362598684323</v>
      </c>
      <c r="I21593" s="26" t="str">
        <f>INDEX('Data Tab2'!$C:$C,MATCH('Data Tab1'!A21593,'Data Tab2'!$A:$A,0))</f>
        <v>BRS1</v>
      </c>
    </row>
    <row r="21594" spans="1:9" hidden="1">
      <c r="A21594" s="55">
        <v>105018603</v>
      </c>
      <c r="B21594" s="1" t="s">
        <v>9</v>
      </c>
      <c r="C21594" t="s">
        <v>31</v>
      </c>
      <c r="D21594" s="1" t="s">
        <v>17</v>
      </c>
      <c r="E21594" t="s">
        <v>18</v>
      </c>
      <c r="F21594" s="4" t="s">
        <v>22</v>
      </c>
      <c r="G21594" s="3">
        <v>4.553331</v>
      </c>
      <c r="H21594" s="8">
        <v>0.54895699038842483</v>
      </c>
      <c r="I21594" s="26" t="str">
        <f>INDEX('Data Tab2'!$C:$C,MATCH('Data Tab1'!A21594,'Data Tab2'!$A:$A,0))</f>
        <v>BRS1</v>
      </c>
    </row>
    <row r="21595" spans="1:9" hidden="1">
      <c r="A21595" s="55">
        <v>105018603</v>
      </c>
      <c r="B21595" s="1" t="s">
        <v>9</v>
      </c>
      <c r="C21595" t="s">
        <v>32</v>
      </c>
      <c r="D21595" s="1" t="s">
        <v>11</v>
      </c>
      <c r="E21595" t="s">
        <v>12</v>
      </c>
      <c r="F21595" s="4" t="s">
        <v>34</v>
      </c>
      <c r="G21595" s="3">
        <v>3.70722</v>
      </c>
      <c r="H21595" s="8">
        <v>0.8685514755351571</v>
      </c>
      <c r="I21595" s="26" t="str">
        <f>INDEX('Data Tab2'!$C:$C,MATCH('Data Tab1'!A21595,'Data Tab2'!$A:$A,0))</f>
        <v>BRS1</v>
      </c>
    </row>
    <row r="21596" spans="1:9" hidden="1">
      <c r="A21596" s="55">
        <v>105018603</v>
      </c>
      <c r="B21596" s="1" t="s">
        <v>9</v>
      </c>
      <c r="C21596" t="s">
        <v>32</v>
      </c>
      <c r="D21596" s="1" t="s">
        <v>11</v>
      </c>
      <c r="E21596" t="s">
        <v>12</v>
      </c>
      <c r="F21596" s="4" t="s">
        <v>14</v>
      </c>
      <c r="G21596" s="3">
        <v>0.42138799999999998</v>
      </c>
      <c r="H21596" s="8">
        <v>0.22508123848038597</v>
      </c>
      <c r="I21596" s="26" t="str">
        <f>INDEX('Data Tab2'!$C:$C,MATCH('Data Tab1'!A21596,'Data Tab2'!$A:$A,0))</f>
        <v>BRS1</v>
      </c>
    </row>
    <row r="21597" spans="1:9" hidden="1">
      <c r="A21597" s="55">
        <v>105018603</v>
      </c>
      <c r="B21597" s="1" t="s">
        <v>9</v>
      </c>
      <c r="C21597" t="s">
        <v>32</v>
      </c>
      <c r="D21597" s="1" t="s">
        <v>11</v>
      </c>
      <c r="E21597" t="s">
        <v>12</v>
      </c>
      <c r="F21597" s="4" t="s">
        <v>15</v>
      </c>
      <c r="G21597" s="3">
        <v>0.33555400000000002</v>
      </c>
      <c r="H21597" s="8">
        <v>0.77734178730742587</v>
      </c>
      <c r="I21597" s="26" t="str">
        <f>INDEX('Data Tab2'!$C:$C,MATCH('Data Tab1'!A21597,'Data Tab2'!$A:$A,0))</f>
        <v>BRS1</v>
      </c>
    </row>
    <row r="21598" spans="1:9" hidden="1">
      <c r="A21598" s="55">
        <v>105018603</v>
      </c>
      <c r="B21598" s="1" t="s">
        <v>9</v>
      </c>
      <c r="C21598" t="s">
        <v>32</v>
      </c>
      <c r="D21598" s="1" t="s">
        <v>11</v>
      </c>
      <c r="E21598" t="s">
        <v>12</v>
      </c>
      <c r="F21598" s="4" t="s">
        <v>28</v>
      </c>
      <c r="G21598" s="3">
        <v>6.6666000000000003E-2</v>
      </c>
      <c r="H21598" s="8">
        <v>0.46407290729309569</v>
      </c>
      <c r="I21598" s="26" t="str">
        <f>INDEX('Data Tab2'!$C:$C,MATCH('Data Tab1'!A21598,'Data Tab2'!$A:$A,0))</f>
        <v>BRS1</v>
      </c>
    </row>
    <row r="21599" spans="1:9" hidden="1">
      <c r="A21599" s="55">
        <v>105018603</v>
      </c>
      <c r="B21599" s="1" t="s">
        <v>9</v>
      </c>
      <c r="C21599" t="s">
        <v>32</v>
      </c>
      <c r="D21599" s="1" t="s">
        <v>11</v>
      </c>
      <c r="E21599" t="s">
        <v>12</v>
      </c>
      <c r="F21599" s="4" t="s">
        <v>29</v>
      </c>
      <c r="G21599" s="3">
        <v>8.9536090000000002</v>
      </c>
      <c r="H21599" s="8">
        <v>0.72134496617660337</v>
      </c>
      <c r="I21599" s="26" t="str">
        <f>INDEX('Data Tab2'!$C:$C,MATCH('Data Tab1'!A21599,'Data Tab2'!$A:$A,0))</f>
        <v>BRS1</v>
      </c>
    </row>
    <row r="21600" spans="1:9" hidden="1">
      <c r="A21600" s="55">
        <v>105018603</v>
      </c>
      <c r="B21600" s="1" t="s">
        <v>9</v>
      </c>
      <c r="C21600" t="s">
        <v>32</v>
      </c>
      <c r="D21600" s="1" t="s">
        <v>11</v>
      </c>
      <c r="E21600" t="s">
        <v>12</v>
      </c>
      <c r="F21600" s="4" t="s">
        <v>16</v>
      </c>
      <c r="G21600" s="3">
        <v>5.9999979999999997</v>
      </c>
      <c r="H21600" s="8">
        <v>0.79163883222026932</v>
      </c>
      <c r="I21600" s="26" t="str">
        <f>INDEX('Data Tab2'!$C:$C,MATCH('Data Tab1'!A21600,'Data Tab2'!$A:$A,0))</f>
        <v>BRS1</v>
      </c>
    </row>
    <row r="21601" spans="1:9" hidden="1">
      <c r="A21601" s="55">
        <v>105018603</v>
      </c>
      <c r="B21601" s="1" t="s">
        <v>33</v>
      </c>
      <c r="C21601" t="s">
        <v>32</v>
      </c>
      <c r="D21601" s="1" t="s">
        <v>17</v>
      </c>
      <c r="E21601" t="s">
        <v>18</v>
      </c>
      <c r="F21601" s="4" t="s">
        <v>36</v>
      </c>
      <c r="G21601" s="3">
        <v>4.8611089999999999</v>
      </c>
      <c r="H21601" s="8">
        <v>0.22280220206700518</v>
      </c>
      <c r="I21601" s="26" t="str">
        <f>INDEX('Data Tab2'!$C:$C,MATCH('Data Tab1'!A21601,'Data Tab2'!$A:$A,0))</f>
        <v>BRS1</v>
      </c>
    </row>
    <row r="21602" spans="1:9" hidden="1">
      <c r="A21602" s="55">
        <v>105018603</v>
      </c>
      <c r="B21602" s="1" t="s">
        <v>33</v>
      </c>
      <c r="C21602" t="s">
        <v>32</v>
      </c>
      <c r="D21602" s="1" t="s">
        <v>17</v>
      </c>
      <c r="E21602" t="s">
        <v>18</v>
      </c>
      <c r="F21602" s="4" t="s">
        <v>38</v>
      </c>
      <c r="G21602" s="3">
        <v>9.6252739999999992</v>
      </c>
      <c r="H21602" s="8">
        <v>0.79456241069897149</v>
      </c>
      <c r="I21602" s="26" t="str">
        <f>INDEX('Data Tab2'!$C:$C,MATCH('Data Tab1'!A21602,'Data Tab2'!$A:$A,0))</f>
        <v>BRS1</v>
      </c>
    </row>
    <row r="21603" spans="1:9" hidden="1">
      <c r="A21603" s="55">
        <v>105018603</v>
      </c>
      <c r="B21603" s="1" t="s">
        <v>33</v>
      </c>
      <c r="C21603" t="s">
        <v>32</v>
      </c>
      <c r="D21603" s="1" t="s">
        <v>17</v>
      </c>
      <c r="E21603" t="s">
        <v>18</v>
      </c>
      <c r="F21603" s="4" t="s">
        <v>19</v>
      </c>
      <c r="G21603" s="3">
        <v>5.0133320000000001</v>
      </c>
      <c r="H21603" s="8">
        <v>0.42232899769856125</v>
      </c>
      <c r="I21603" s="26" t="str">
        <f>INDEX('Data Tab2'!$C:$C,MATCH('Data Tab1'!A21603,'Data Tab2'!$A:$A,0))</f>
        <v>BRS1</v>
      </c>
    </row>
    <row r="21604" spans="1:9" hidden="1">
      <c r="A21604" s="55">
        <v>105018603</v>
      </c>
      <c r="B21604" s="1" t="s">
        <v>33</v>
      </c>
      <c r="C21604" t="s">
        <v>32</v>
      </c>
      <c r="D21604" s="1" t="s">
        <v>17</v>
      </c>
      <c r="E21604" t="s">
        <v>18</v>
      </c>
      <c r="F21604" s="4" t="s">
        <v>21</v>
      </c>
      <c r="G21604" s="3">
        <v>2.2483309999999999</v>
      </c>
      <c r="H21604" s="8">
        <v>0.96174302415077451</v>
      </c>
      <c r="I21604" s="26" t="str">
        <f>INDEX('Data Tab2'!$C:$C,MATCH('Data Tab1'!A21604,'Data Tab2'!$A:$A,0))</f>
        <v>BRS1</v>
      </c>
    </row>
    <row r="21605" spans="1:9" hidden="1">
      <c r="A21605" s="56">
        <v>105018603</v>
      </c>
      <c r="B21605" s="1" t="s">
        <v>33</v>
      </c>
      <c r="C21605" t="s">
        <v>32</v>
      </c>
      <c r="D21605" s="1" t="s">
        <v>17</v>
      </c>
      <c r="E21605" t="s">
        <v>23</v>
      </c>
      <c r="F21605" s="4" t="s">
        <v>25</v>
      </c>
      <c r="G21605" s="3">
        <v>0</v>
      </c>
      <c r="H21605" s="8">
        <v>0.45407440027097334</v>
      </c>
      <c r="I21605" s="26" t="str">
        <f>INDEX('Data Tab2'!$C:$C,MATCH('Data Tab1'!A21605,'Data Tab2'!$A:$A,0))</f>
        <v>BRS1</v>
      </c>
    </row>
    <row r="21606" spans="1:9">
      <c r="A21606" s="55">
        <v>105018624</v>
      </c>
      <c r="B21606" s="1" t="s">
        <v>9</v>
      </c>
      <c r="C21606" t="s">
        <v>32</v>
      </c>
      <c r="D21606" s="1" t="s">
        <v>17</v>
      </c>
      <c r="E21606" t="s">
        <v>18</v>
      </c>
      <c r="F21606" s="4" t="s">
        <v>22</v>
      </c>
      <c r="G21606" s="3">
        <v>4.999994</v>
      </c>
      <c r="H21606" s="8">
        <v>0.70422759349415875</v>
      </c>
      <c r="I21606" s="26" t="str">
        <f>INDEX('Data Tab2'!$C:$C,MATCH('Data Tab1'!A21606,'Data Tab2'!$A:$A,0))</f>
        <v>BTS2</v>
      </c>
    </row>
    <row r="21607" spans="1:9" hidden="1">
      <c r="A21607" s="55">
        <v>105018624</v>
      </c>
      <c r="B21607" s="1" t="s">
        <v>9</v>
      </c>
      <c r="C21607" t="s">
        <v>32</v>
      </c>
      <c r="D21607" s="1" t="s">
        <v>17</v>
      </c>
      <c r="E21607" t="s">
        <v>23</v>
      </c>
      <c r="F21607" s="4" t="s">
        <v>24</v>
      </c>
      <c r="G21607" s="3">
        <v>9.9999920000000007</v>
      </c>
      <c r="H21607" s="8">
        <v>6.1610487644390477E-2</v>
      </c>
      <c r="I21607" s="26" t="str">
        <f>INDEX('Data Tab2'!$C:$C,MATCH('Data Tab1'!A21607,'Data Tab2'!$A:$A,0))</f>
        <v>BTS2</v>
      </c>
    </row>
    <row r="21608" spans="1:9" hidden="1">
      <c r="A21608" s="55">
        <v>105018624</v>
      </c>
      <c r="B21608" s="1" t="s">
        <v>9</v>
      </c>
      <c r="C21608" t="s">
        <v>32</v>
      </c>
      <c r="D21608" s="1" t="s">
        <v>17</v>
      </c>
      <c r="E21608" t="s">
        <v>23</v>
      </c>
      <c r="F21608" s="4" t="s">
        <v>25</v>
      </c>
      <c r="G21608" s="3">
        <v>3.9752710000000002</v>
      </c>
      <c r="H21608" s="8">
        <v>0.10880893881479714</v>
      </c>
      <c r="I21608" s="26" t="str">
        <f>INDEX('Data Tab2'!$C:$C,MATCH('Data Tab1'!A21608,'Data Tab2'!$A:$A,0))</f>
        <v>BTS2</v>
      </c>
    </row>
    <row r="21609" spans="1:9" hidden="1">
      <c r="A21609" s="55">
        <v>105018624</v>
      </c>
      <c r="B21609" s="1" t="s">
        <v>41</v>
      </c>
      <c r="C21609" t="s">
        <v>32</v>
      </c>
      <c r="D21609" s="1" t="s">
        <v>11</v>
      </c>
      <c r="E21609" t="s">
        <v>12</v>
      </c>
      <c r="F21609" s="4" t="s">
        <v>13</v>
      </c>
      <c r="G21609" s="3">
        <v>10.620269</v>
      </c>
      <c r="H21609" s="8">
        <v>0.13014008115297493</v>
      </c>
      <c r="I21609" s="26" t="str">
        <f>INDEX('Data Tab2'!$C:$C,MATCH('Data Tab1'!A21609,'Data Tab2'!$A:$A,0))</f>
        <v>BTS2</v>
      </c>
    </row>
    <row r="21610" spans="1:9" hidden="1">
      <c r="A21610" s="55">
        <v>105018624</v>
      </c>
      <c r="B21610" s="1" t="s">
        <v>41</v>
      </c>
      <c r="C21610" t="s">
        <v>32</v>
      </c>
      <c r="D21610" s="1" t="s">
        <v>11</v>
      </c>
      <c r="E21610" t="s">
        <v>12</v>
      </c>
      <c r="F21610" s="4" t="s">
        <v>34</v>
      </c>
      <c r="G21610" s="3">
        <v>5.9666600000000001</v>
      </c>
      <c r="H21610" s="8">
        <v>0.7717096807060021</v>
      </c>
      <c r="I21610" s="26" t="str">
        <f>INDEX('Data Tab2'!$C:$C,MATCH('Data Tab1'!A21610,'Data Tab2'!$A:$A,0))</f>
        <v>BTS2</v>
      </c>
    </row>
    <row r="21611" spans="1:9" hidden="1">
      <c r="A21611" s="55">
        <v>105018624</v>
      </c>
      <c r="B21611" s="1" t="s">
        <v>41</v>
      </c>
      <c r="C21611" t="s">
        <v>32</v>
      </c>
      <c r="D21611" s="1" t="s">
        <v>11</v>
      </c>
      <c r="E21611" t="s">
        <v>12</v>
      </c>
      <c r="F21611" s="4" t="s">
        <v>28</v>
      </c>
      <c r="G21611" s="3">
        <v>4.9999919999999998</v>
      </c>
      <c r="H21611" s="8">
        <v>0.14426649793912472</v>
      </c>
      <c r="I21611" s="26" t="str">
        <f>INDEX('Data Tab2'!$C:$C,MATCH('Data Tab1'!A21611,'Data Tab2'!$A:$A,0))</f>
        <v>BTS2</v>
      </c>
    </row>
    <row r="21612" spans="1:9" hidden="1">
      <c r="A21612" s="55">
        <v>105018624</v>
      </c>
      <c r="B21612" s="1" t="s">
        <v>41</v>
      </c>
      <c r="C21612" t="s">
        <v>32</v>
      </c>
      <c r="D21612" s="1" t="s">
        <v>11</v>
      </c>
      <c r="E21612" t="s">
        <v>12</v>
      </c>
      <c r="F21612" s="4" t="s">
        <v>29</v>
      </c>
      <c r="G21612" s="3">
        <v>5.4897130000000001</v>
      </c>
      <c r="H21612" s="8">
        <v>0.72511352220641268</v>
      </c>
      <c r="I21612" s="26" t="str">
        <f>INDEX('Data Tab2'!$C:$C,MATCH('Data Tab1'!A21612,'Data Tab2'!$A:$A,0))</f>
        <v>BTS2</v>
      </c>
    </row>
    <row r="21613" spans="1:9" hidden="1">
      <c r="A21613" s="55">
        <v>105018624</v>
      </c>
      <c r="B21613" s="1" t="s">
        <v>41</v>
      </c>
      <c r="C21613" t="s">
        <v>32</v>
      </c>
      <c r="D21613" s="1" t="s">
        <v>17</v>
      </c>
      <c r="E21613" t="s">
        <v>18</v>
      </c>
      <c r="F21613" s="4" t="s">
        <v>35</v>
      </c>
      <c r="G21613" s="3">
        <v>9.9999920000000007</v>
      </c>
      <c r="H21613" s="8">
        <v>0.45951424997914769</v>
      </c>
      <c r="I21613" s="26" t="str">
        <f>INDEX('Data Tab2'!$C:$C,MATCH('Data Tab1'!A21613,'Data Tab2'!$A:$A,0))</f>
        <v>BTS2</v>
      </c>
    </row>
    <row r="21614" spans="1:9" hidden="1">
      <c r="A21614" s="56">
        <v>105018624</v>
      </c>
      <c r="B21614" s="1" t="s">
        <v>41</v>
      </c>
      <c r="C21614" t="s">
        <v>32</v>
      </c>
      <c r="D21614" s="1" t="s">
        <v>17</v>
      </c>
      <c r="E21614" t="s">
        <v>18</v>
      </c>
      <c r="F21614" s="4" t="s">
        <v>36</v>
      </c>
      <c r="G21614" s="3">
        <v>4.9999929999999999</v>
      </c>
      <c r="H21614" s="8">
        <v>0.24102614623847052</v>
      </c>
      <c r="I21614" s="26" t="str">
        <f>INDEX('Data Tab2'!$C:$C,MATCH('Data Tab1'!A21614,'Data Tab2'!$A:$A,0))</f>
        <v>BTS2</v>
      </c>
    </row>
    <row r="21615" spans="1:9">
      <c r="A21615" s="55">
        <v>105019513</v>
      </c>
      <c r="B21615" s="1" t="s">
        <v>9</v>
      </c>
      <c r="C21615" t="s">
        <v>31</v>
      </c>
      <c r="D21615" s="1" t="s">
        <v>11</v>
      </c>
      <c r="E21615" t="s">
        <v>12</v>
      </c>
      <c r="F21615" s="4" t="s">
        <v>13</v>
      </c>
      <c r="G21615" s="3">
        <v>10.705553</v>
      </c>
      <c r="H21615" s="8">
        <v>0.64777243111228056</v>
      </c>
      <c r="I21615" s="26" t="str">
        <f>INDEX('Data Tab2'!$C:$C,MATCH('Data Tab1'!A21615,'Data Tab2'!$A:$A,0))</f>
        <v>BVA1</v>
      </c>
    </row>
    <row r="21616" spans="1:9" hidden="1">
      <c r="A21616" s="55">
        <v>105019513</v>
      </c>
      <c r="B21616" s="1" t="s">
        <v>9</v>
      </c>
      <c r="C21616" t="s">
        <v>31</v>
      </c>
      <c r="D21616" s="1" t="s">
        <v>11</v>
      </c>
      <c r="E21616" t="s">
        <v>12</v>
      </c>
      <c r="F21616" s="4" t="s">
        <v>34</v>
      </c>
      <c r="G21616" s="3">
        <v>10.999997</v>
      </c>
      <c r="H21616" s="8">
        <v>0.56943065803968451</v>
      </c>
      <c r="I21616" s="26" t="str">
        <f>INDEX('Data Tab2'!$C:$C,MATCH('Data Tab1'!A21616,'Data Tab2'!$A:$A,0))</f>
        <v>BVA1</v>
      </c>
    </row>
    <row r="21617" spans="1:9" hidden="1">
      <c r="A21617" s="55">
        <v>105019513</v>
      </c>
      <c r="B21617" s="1" t="s">
        <v>33</v>
      </c>
      <c r="C21617" t="s">
        <v>31</v>
      </c>
      <c r="D21617" s="1" t="s">
        <v>11</v>
      </c>
      <c r="E21617" t="s">
        <v>12</v>
      </c>
      <c r="F21617" s="4" t="s">
        <v>14</v>
      </c>
      <c r="G21617" s="3">
        <v>10.856384</v>
      </c>
      <c r="H21617" s="8">
        <v>0.89910238945431975</v>
      </c>
      <c r="I21617" s="26" t="str">
        <f>INDEX('Data Tab2'!$C:$C,MATCH('Data Tab1'!A21617,'Data Tab2'!$A:$A,0))</f>
        <v>BVA1</v>
      </c>
    </row>
    <row r="21618" spans="1:9" hidden="1">
      <c r="A21618" s="55">
        <v>105019513</v>
      </c>
      <c r="B21618" s="1" t="s">
        <v>33</v>
      </c>
      <c r="C21618" t="s">
        <v>31</v>
      </c>
      <c r="D21618" s="1" t="s">
        <v>11</v>
      </c>
      <c r="E21618" t="s">
        <v>12</v>
      </c>
      <c r="F21618" s="4" t="s">
        <v>15</v>
      </c>
      <c r="G21618" s="3">
        <v>10.045552000000001</v>
      </c>
      <c r="H21618" s="8">
        <v>0.29740589852147148</v>
      </c>
      <c r="I21618" s="26" t="str">
        <f>INDEX('Data Tab2'!$C:$C,MATCH('Data Tab1'!A21618,'Data Tab2'!$A:$A,0))</f>
        <v>BVA1</v>
      </c>
    </row>
    <row r="21619" spans="1:9" hidden="1">
      <c r="A21619" s="55">
        <v>105019513</v>
      </c>
      <c r="B21619" s="1" t="s">
        <v>33</v>
      </c>
      <c r="C21619" t="s">
        <v>31</v>
      </c>
      <c r="D21619" s="1" t="s">
        <v>11</v>
      </c>
      <c r="E21619" t="s">
        <v>12</v>
      </c>
      <c r="F21619" s="4" t="s">
        <v>28</v>
      </c>
      <c r="G21619" s="3">
        <v>9.5547170000000001</v>
      </c>
      <c r="H21619" s="8">
        <v>0.3883560773817688</v>
      </c>
      <c r="I21619" s="26" t="str">
        <f>INDEX('Data Tab2'!$C:$C,MATCH('Data Tab1'!A21619,'Data Tab2'!$A:$A,0))</f>
        <v>BVA1</v>
      </c>
    </row>
    <row r="21620" spans="1:9" hidden="1">
      <c r="A21620" s="55">
        <v>105019513</v>
      </c>
      <c r="B21620" s="1" t="s">
        <v>33</v>
      </c>
      <c r="C21620" t="s">
        <v>31</v>
      </c>
      <c r="D21620" s="1" t="s">
        <v>11</v>
      </c>
      <c r="E21620" t="s">
        <v>12</v>
      </c>
      <c r="F21620" s="4" t="s">
        <v>16</v>
      </c>
      <c r="G21620" s="3">
        <v>4.7552760000000003</v>
      </c>
      <c r="H21620" s="8">
        <v>0.4352265779872827</v>
      </c>
      <c r="I21620" s="26" t="str">
        <f>INDEX('Data Tab2'!$C:$C,MATCH('Data Tab1'!A21620,'Data Tab2'!$A:$A,0))</f>
        <v>BVA1</v>
      </c>
    </row>
    <row r="21621" spans="1:9" hidden="1">
      <c r="A21621" s="55">
        <v>105019513</v>
      </c>
      <c r="B21621" s="1" t="s">
        <v>33</v>
      </c>
      <c r="C21621" t="s">
        <v>31</v>
      </c>
      <c r="D21621" s="1" t="s">
        <v>17</v>
      </c>
      <c r="E21621" t="s">
        <v>18</v>
      </c>
      <c r="F21621" s="4" t="s">
        <v>35</v>
      </c>
      <c r="G21621" s="3">
        <v>1.100276</v>
      </c>
      <c r="H21621" s="8">
        <v>0.38382566166615895</v>
      </c>
      <c r="I21621" s="26" t="str">
        <f>INDEX('Data Tab2'!$C:$C,MATCH('Data Tab1'!A21621,'Data Tab2'!$A:$A,0))</f>
        <v>BVA1</v>
      </c>
    </row>
    <row r="21622" spans="1:9" hidden="1">
      <c r="A21622" s="55">
        <v>105019513</v>
      </c>
      <c r="B21622" s="1" t="s">
        <v>33</v>
      </c>
      <c r="C21622" t="s">
        <v>31</v>
      </c>
      <c r="D21622" s="1" t="s">
        <v>17</v>
      </c>
      <c r="E21622" t="s">
        <v>18</v>
      </c>
      <c r="F21622" s="4" t="s">
        <v>36</v>
      </c>
      <c r="G21622" s="3">
        <v>4.5163869999999999</v>
      </c>
      <c r="H21622" s="8">
        <v>0.67473783025141698</v>
      </c>
      <c r="I21622" s="26" t="str">
        <f>INDEX('Data Tab2'!$C:$C,MATCH('Data Tab1'!A21622,'Data Tab2'!$A:$A,0))</f>
        <v>BVA1</v>
      </c>
    </row>
    <row r="21623" spans="1:9" hidden="1">
      <c r="A21623" s="55">
        <v>105019513</v>
      </c>
      <c r="B21623" s="1" t="s">
        <v>33</v>
      </c>
      <c r="C21623" t="s">
        <v>31</v>
      </c>
      <c r="D21623" s="1" t="s">
        <v>17</v>
      </c>
      <c r="E21623" t="s">
        <v>18</v>
      </c>
      <c r="F21623" s="4" t="s">
        <v>38</v>
      </c>
      <c r="G21623" s="3">
        <v>4.9999969999999996</v>
      </c>
      <c r="H21623" s="8">
        <v>0.61214236831112701</v>
      </c>
      <c r="I21623" s="26" t="str">
        <f>INDEX('Data Tab2'!$C:$C,MATCH('Data Tab1'!A21623,'Data Tab2'!$A:$A,0))</f>
        <v>BVA1</v>
      </c>
    </row>
    <row r="21624" spans="1:9" hidden="1">
      <c r="A21624" s="55">
        <v>105019513</v>
      </c>
      <c r="B21624" s="1" t="s">
        <v>33</v>
      </c>
      <c r="C21624" t="s">
        <v>31</v>
      </c>
      <c r="D21624" s="1" t="s">
        <v>17</v>
      </c>
      <c r="E21624" t="s">
        <v>18</v>
      </c>
      <c r="F21624" s="4" t="s">
        <v>19</v>
      </c>
      <c r="G21624" s="3">
        <v>4.328328</v>
      </c>
      <c r="H21624" s="8">
        <v>0.39963746349147777</v>
      </c>
      <c r="I21624" s="26" t="str">
        <f>INDEX('Data Tab2'!$C:$C,MATCH('Data Tab1'!A21624,'Data Tab2'!$A:$A,0))</f>
        <v>BVA1</v>
      </c>
    </row>
    <row r="21625" spans="1:9" hidden="1">
      <c r="A21625" s="55">
        <v>105019513</v>
      </c>
      <c r="B21625" s="1" t="s">
        <v>33</v>
      </c>
      <c r="C21625" t="s">
        <v>31</v>
      </c>
      <c r="D21625" s="1" t="s">
        <v>17</v>
      </c>
      <c r="E21625" t="s">
        <v>18</v>
      </c>
      <c r="F21625" s="4" t="s">
        <v>22</v>
      </c>
      <c r="G21625" s="3">
        <v>0</v>
      </c>
      <c r="H21625" s="8">
        <v>0.53073259262270944</v>
      </c>
      <c r="I21625" s="26" t="str">
        <f>INDEX('Data Tab2'!$C:$C,MATCH('Data Tab1'!A21625,'Data Tab2'!$A:$A,0))</f>
        <v>BVA1</v>
      </c>
    </row>
    <row r="21626" spans="1:9" hidden="1">
      <c r="A21626" s="55">
        <v>105019513</v>
      </c>
      <c r="B21626" s="1" t="s">
        <v>33</v>
      </c>
      <c r="C21626" t="s">
        <v>31</v>
      </c>
      <c r="D21626" s="1" t="s">
        <v>17</v>
      </c>
      <c r="E21626" t="s">
        <v>23</v>
      </c>
      <c r="F21626" s="4" t="s">
        <v>24</v>
      </c>
      <c r="G21626" s="3">
        <v>4.821663</v>
      </c>
      <c r="H21626" s="8">
        <v>0.63328063223414244</v>
      </c>
      <c r="I21626" s="26" t="str">
        <f>INDEX('Data Tab2'!$C:$C,MATCH('Data Tab1'!A21626,'Data Tab2'!$A:$A,0))</f>
        <v>BVA1</v>
      </c>
    </row>
    <row r="21627" spans="1:9" hidden="1">
      <c r="A21627" s="56">
        <v>105019513</v>
      </c>
      <c r="B21627" s="1" t="s">
        <v>33</v>
      </c>
      <c r="C21627" t="s">
        <v>31</v>
      </c>
      <c r="D21627" s="1" t="s">
        <v>17</v>
      </c>
      <c r="E21627" t="s">
        <v>23</v>
      </c>
      <c r="F21627" s="4" t="s">
        <v>25</v>
      </c>
      <c r="G21627" s="3">
        <v>0</v>
      </c>
      <c r="H21627" s="8">
        <v>0.28295728685833377</v>
      </c>
      <c r="I21627" s="26" t="str">
        <f>INDEX('Data Tab2'!$C:$C,MATCH('Data Tab1'!A21627,'Data Tab2'!$A:$A,0))</f>
        <v>BVA1</v>
      </c>
    </row>
    <row r="21628" spans="1:9">
      <c r="A21628" s="55">
        <v>105025533</v>
      </c>
      <c r="B21628" s="1" t="s">
        <v>9</v>
      </c>
      <c r="C21628" t="s">
        <v>32</v>
      </c>
      <c r="D21628" s="1" t="s">
        <v>17</v>
      </c>
      <c r="E21628" t="s">
        <v>18</v>
      </c>
      <c r="F21628" s="4" t="s">
        <v>35</v>
      </c>
      <c r="G21628" s="3">
        <v>9.9999900000000004</v>
      </c>
      <c r="H21628" s="8">
        <v>0.28158820602124757</v>
      </c>
      <c r="I21628" s="26" t="str">
        <f>INDEX('Data Tab2'!$C:$C,MATCH('Data Tab1'!A21628,'Data Tab2'!$A:$A,0))</f>
        <v>CGN1</v>
      </c>
    </row>
    <row r="21629" spans="1:9" hidden="1">
      <c r="A21629" s="55">
        <v>105025533</v>
      </c>
      <c r="B21629" s="1" t="s">
        <v>41</v>
      </c>
      <c r="C21629" t="s">
        <v>32</v>
      </c>
      <c r="D21629" s="1" t="s">
        <v>11</v>
      </c>
      <c r="E21629" t="s">
        <v>12</v>
      </c>
      <c r="F21629" s="4" t="s">
        <v>13</v>
      </c>
      <c r="G21629" s="3">
        <v>3.2274929999999999</v>
      </c>
      <c r="H21629" s="8">
        <v>0.27556951924043138</v>
      </c>
      <c r="I21629" s="26" t="str">
        <f>INDEX('Data Tab2'!$C:$C,MATCH('Data Tab1'!A21629,'Data Tab2'!$A:$A,0))</f>
        <v>CGN1</v>
      </c>
    </row>
    <row r="21630" spans="1:9" hidden="1">
      <c r="A21630" s="56">
        <v>105025533</v>
      </c>
      <c r="B21630" s="1" t="s">
        <v>41</v>
      </c>
      <c r="C21630" t="s">
        <v>32</v>
      </c>
      <c r="D21630" s="1" t="s">
        <v>11</v>
      </c>
      <c r="E21630" t="s">
        <v>12</v>
      </c>
      <c r="F21630" s="4" t="s">
        <v>16</v>
      </c>
      <c r="G21630" s="3">
        <v>9.7572130000000001</v>
      </c>
      <c r="H21630" s="8">
        <v>0.38100971773607573</v>
      </c>
      <c r="I21630" s="26" t="str">
        <f>INDEX('Data Tab2'!$C:$C,MATCH('Data Tab1'!A21630,'Data Tab2'!$A:$A,0))</f>
        <v>CGN1</v>
      </c>
    </row>
    <row r="21631" spans="1:9">
      <c r="A21631" s="55">
        <v>105025535</v>
      </c>
      <c r="B21631" s="1" t="s">
        <v>9</v>
      </c>
      <c r="C21631" t="s">
        <v>32</v>
      </c>
      <c r="D21631" s="1" t="s">
        <v>17</v>
      </c>
      <c r="E21631" t="s">
        <v>18</v>
      </c>
      <c r="F21631" s="4" t="s">
        <v>35</v>
      </c>
      <c r="G21631" s="3">
        <v>9.8436020000000006</v>
      </c>
      <c r="H21631" s="8">
        <v>0.58067868917119914</v>
      </c>
      <c r="I21631" s="26" t="str">
        <f>INDEX('Data Tab2'!$C:$C,MATCH('Data Tab1'!A21631,'Data Tab2'!$A:$A,0))</f>
        <v>CWL1</v>
      </c>
    </row>
    <row r="21632" spans="1:9" hidden="1">
      <c r="A21632" s="55">
        <v>105025535</v>
      </c>
      <c r="B21632" s="1" t="s">
        <v>9</v>
      </c>
      <c r="C21632" t="s">
        <v>32</v>
      </c>
      <c r="D21632" s="1" t="s">
        <v>17</v>
      </c>
      <c r="E21632" t="s">
        <v>18</v>
      </c>
      <c r="F21632" s="4" t="s">
        <v>22</v>
      </c>
      <c r="G21632" s="3">
        <v>6.030824</v>
      </c>
      <c r="H21632" s="8">
        <v>0.56691104684489757</v>
      </c>
      <c r="I21632" s="26" t="str">
        <f>INDEX('Data Tab2'!$C:$C,MATCH('Data Tab1'!A21632,'Data Tab2'!$A:$A,0))</f>
        <v>CWL1</v>
      </c>
    </row>
    <row r="21633" spans="1:9" hidden="1">
      <c r="A21633" s="55">
        <v>105025535</v>
      </c>
      <c r="B21633" s="1" t="s">
        <v>9</v>
      </c>
      <c r="C21633" t="s">
        <v>27</v>
      </c>
      <c r="D21633" s="1" t="s">
        <v>17</v>
      </c>
      <c r="E21633" t="s">
        <v>18</v>
      </c>
      <c r="F21633" s="4" t="s">
        <v>22</v>
      </c>
      <c r="G21633" s="3">
        <v>3.3499970000000001</v>
      </c>
      <c r="H21633" s="8">
        <v>0.81578345847975109</v>
      </c>
      <c r="I21633" s="26" t="str">
        <f>INDEX('Data Tab2'!$C:$C,MATCH('Data Tab1'!A21633,'Data Tab2'!$A:$A,0))</f>
        <v>CWL1</v>
      </c>
    </row>
    <row r="21634" spans="1:9" hidden="1">
      <c r="A21634" s="56">
        <v>105025535</v>
      </c>
      <c r="B21634" s="1" t="s">
        <v>41</v>
      </c>
      <c r="C21634" t="s">
        <v>32</v>
      </c>
      <c r="D21634" s="1" t="s">
        <v>11</v>
      </c>
      <c r="E21634" t="s">
        <v>12</v>
      </c>
      <c r="F21634" s="4" t="s">
        <v>13</v>
      </c>
      <c r="G21634" s="3">
        <v>11.066659</v>
      </c>
      <c r="H21634" s="8">
        <v>9.6798428611443166E-2</v>
      </c>
      <c r="I21634" s="26" t="str">
        <f>INDEX('Data Tab2'!$C:$C,MATCH('Data Tab1'!A21634,'Data Tab2'!$A:$A,0))</f>
        <v>CWL1</v>
      </c>
    </row>
    <row r="21635" spans="1:9">
      <c r="A21635" s="55">
        <v>105025536</v>
      </c>
      <c r="B21635" s="1" t="s">
        <v>42</v>
      </c>
      <c r="C21635" t="s">
        <v>31</v>
      </c>
      <c r="D21635" s="1" t="s">
        <v>11</v>
      </c>
      <c r="E21635" t="s">
        <v>12</v>
      </c>
      <c r="F21635" s="4" t="s">
        <v>16</v>
      </c>
      <c r="G21635" s="3">
        <v>10.166665</v>
      </c>
      <c r="H21635" s="8">
        <v>0.71257275070420167</v>
      </c>
      <c r="I21635" s="26" t="str">
        <f>INDEX('Data Tab2'!$C:$C,MATCH('Data Tab1'!A21635,'Data Tab2'!$A:$A,0))</f>
        <v>DTM1</v>
      </c>
    </row>
    <row r="21636" spans="1:9" hidden="1">
      <c r="A21636" s="55">
        <v>105025536</v>
      </c>
      <c r="B21636" s="1" t="s">
        <v>42</v>
      </c>
      <c r="C21636" t="s">
        <v>31</v>
      </c>
      <c r="D21636" s="1" t="s">
        <v>17</v>
      </c>
      <c r="E21636" t="s">
        <v>18</v>
      </c>
      <c r="F21636" s="4" t="s">
        <v>22</v>
      </c>
      <c r="G21636" s="3">
        <v>9.9999970000000005</v>
      </c>
      <c r="H21636" s="8">
        <v>0.39905068019434808</v>
      </c>
      <c r="I21636" s="26" t="str">
        <f>INDEX('Data Tab2'!$C:$C,MATCH('Data Tab1'!A21636,'Data Tab2'!$A:$A,0))</f>
        <v>DTM1</v>
      </c>
    </row>
    <row r="21637" spans="1:9" hidden="1">
      <c r="A21637" s="56">
        <v>105025536</v>
      </c>
      <c r="B21637" s="1" t="s">
        <v>42</v>
      </c>
      <c r="C21637" t="s">
        <v>31</v>
      </c>
      <c r="D21637" s="1" t="s">
        <v>17</v>
      </c>
      <c r="E21637" t="s">
        <v>23</v>
      </c>
      <c r="F21637" s="4" t="s">
        <v>24</v>
      </c>
      <c r="G21637" s="3">
        <v>4.9999979999999997</v>
      </c>
      <c r="H21637" s="8">
        <v>0.62871427390934009</v>
      </c>
      <c r="I21637" s="26" t="str">
        <f>INDEX('Data Tab2'!$C:$C,MATCH('Data Tab1'!A21637,'Data Tab2'!$A:$A,0))</f>
        <v>DTM1</v>
      </c>
    </row>
    <row r="21638" spans="1:9">
      <c r="A21638" s="55">
        <v>105025538</v>
      </c>
      <c r="B21638" s="1" t="s">
        <v>42</v>
      </c>
      <c r="C21638" t="s">
        <v>31</v>
      </c>
      <c r="D21638" s="1" t="s">
        <v>11</v>
      </c>
      <c r="E21638" t="s">
        <v>12</v>
      </c>
      <c r="F21638" s="4" t="s">
        <v>13</v>
      </c>
      <c r="G21638" s="3">
        <v>4.9999960000000003</v>
      </c>
      <c r="H21638" s="8">
        <v>0.34740455127407177</v>
      </c>
      <c r="I21638" s="26" t="str">
        <f>INDEX('Data Tab2'!$C:$C,MATCH('Data Tab1'!A21638,'Data Tab2'!$A:$A,0))</f>
        <v>DTM2</v>
      </c>
    </row>
    <row r="21639" spans="1:9" hidden="1">
      <c r="A21639" s="55">
        <v>105025538</v>
      </c>
      <c r="B21639" s="1" t="s">
        <v>42</v>
      </c>
      <c r="C21639" t="s">
        <v>31</v>
      </c>
      <c r="D21639" s="1" t="s">
        <v>11</v>
      </c>
      <c r="E21639" t="s">
        <v>12</v>
      </c>
      <c r="F21639" s="4" t="s">
        <v>34</v>
      </c>
      <c r="G21639" s="3">
        <v>6.0166649999999997</v>
      </c>
      <c r="H21639" s="8">
        <v>0.56933047151126581</v>
      </c>
      <c r="I21639" s="26" t="str">
        <f>INDEX('Data Tab2'!$C:$C,MATCH('Data Tab1'!A21639,'Data Tab2'!$A:$A,0))</f>
        <v>DTM2</v>
      </c>
    </row>
    <row r="21640" spans="1:9" hidden="1">
      <c r="A21640" s="55">
        <v>105025538</v>
      </c>
      <c r="B21640" s="1" t="s">
        <v>42</v>
      </c>
      <c r="C21640" t="s">
        <v>31</v>
      </c>
      <c r="D21640" s="1" t="s">
        <v>11</v>
      </c>
      <c r="E21640" t="s">
        <v>12</v>
      </c>
      <c r="F21640" s="4" t="s">
        <v>16</v>
      </c>
      <c r="G21640" s="3">
        <v>4.9999979999999997</v>
      </c>
      <c r="H21640" s="8">
        <v>9.0702971233151963E-3</v>
      </c>
      <c r="I21640" s="26" t="str">
        <f>INDEX('Data Tab2'!$C:$C,MATCH('Data Tab1'!A21640,'Data Tab2'!$A:$A,0))</f>
        <v>DTM2</v>
      </c>
    </row>
    <row r="21641" spans="1:9" hidden="1">
      <c r="A21641" s="55">
        <v>105025538</v>
      </c>
      <c r="B21641" s="1" t="s">
        <v>9</v>
      </c>
      <c r="C21641" t="s">
        <v>31</v>
      </c>
      <c r="D21641" s="1" t="s">
        <v>17</v>
      </c>
      <c r="E21641" t="s">
        <v>18</v>
      </c>
      <c r="F21641" s="4" t="s">
        <v>35</v>
      </c>
      <c r="G21641" s="3">
        <v>9.9999950000000002</v>
      </c>
      <c r="H21641" s="8">
        <v>0.16782514776596058</v>
      </c>
      <c r="I21641" s="26" t="str">
        <f>INDEX('Data Tab2'!$C:$C,MATCH('Data Tab1'!A21641,'Data Tab2'!$A:$A,0))</f>
        <v>DTM2</v>
      </c>
    </row>
    <row r="21642" spans="1:9" hidden="1">
      <c r="A21642" s="55">
        <v>105025538</v>
      </c>
      <c r="B21642" s="1" t="s">
        <v>9</v>
      </c>
      <c r="C21642" t="s">
        <v>31</v>
      </c>
      <c r="D21642" s="1" t="s">
        <v>17</v>
      </c>
      <c r="E21642" t="s">
        <v>18</v>
      </c>
      <c r="F21642" s="4" t="s">
        <v>36</v>
      </c>
      <c r="G21642" s="3">
        <v>4.9999979999999997</v>
      </c>
      <c r="H21642" s="8">
        <v>0.43544778105507598</v>
      </c>
      <c r="I21642" s="26" t="str">
        <f>INDEX('Data Tab2'!$C:$C,MATCH('Data Tab1'!A21642,'Data Tab2'!$A:$A,0))</f>
        <v>DTM2</v>
      </c>
    </row>
    <row r="21643" spans="1:9" hidden="1">
      <c r="A21643" s="55">
        <v>105025538</v>
      </c>
      <c r="B21643" s="1" t="s">
        <v>9</v>
      </c>
      <c r="C21643" t="s">
        <v>31</v>
      </c>
      <c r="D21643" s="1" t="s">
        <v>17</v>
      </c>
      <c r="E21643" t="s">
        <v>18</v>
      </c>
      <c r="F21643" s="4" t="s">
        <v>22</v>
      </c>
      <c r="G21643" s="3">
        <v>4.9999989999999999</v>
      </c>
      <c r="H21643" s="8">
        <v>0.9491511155975545</v>
      </c>
      <c r="I21643" s="26" t="str">
        <f>INDEX('Data Tab2'!$C:$C,MATCH('Data Tab1'!A21643,'Data Tab2'!$A:$A,0))</f>
        <v>DTM2</v>
      </c>
    </row>
    <row r="21644" spans="1:9" hidden="1">
      <c r="A21644" s="55">
        <v>105025538</v>
      </c>
      <c r="B21644" s="1" t="s">
        <v>9</v>
      </c>
      <c r="C21644" t="s">
        <v>31</v>
      </c>
      <c r="D21644" s="1" t="s">
        <v>17</v>
      </c>
      <c r="E21644" t="s">
        <v>23</v>
      </c>
      <c r="F21644" s="4" t="s">
        <v>24</v>
      </c>
      <c r="G21644" s="3">
        <v>8.7166639999999997</v>
      </c>
      <c r="H21644" s="8">
        <v>0.57923607717849113</v>
      </c>
      <c r="I21644" s="26" t="str">
        <f>INDEX('Data Tab2'!$C:$C,MATCH('Data Tab1'!A21644,'Data Tab2'!$A:$A,0))</f>
        <v>DTM2</v>
      </c>
    </row>
    <row r="21645" spans="1:9" hidden="1">
      <c r="A21645" s="55">
        <v>105025538</v>
      </c>
      <c r="B21645" s="1" t="s">
        <v>9</v>
      </c>
      <c r="C21645" t="s">
        <v>31</v>
      </c>
      <c r="D21645" s="1" t="s">
        <v>17</v>
      </c>
      <c r="E21645" t="s">
        <v>23</v>
      </c>
      <c r="F21645" s="4" t="s">
        <v>25</v>
      </c>
      <c r="G21645" s="3">
        <v>0</v>
      </c>
      <c r="H21645" s="8">
        <v>0.38502195096428671</v>
      </c>
      <c r="I21645" s="26" t="str">
        <f>INDEX('Data Tab2'!$C:$C,MATCH('Data Tab1'!A21645,'Data Tab2'!$A:$A,0))</f>
        <v>DTM2</v>
      </c>
    </row>
    <row r="21646" spans="1:9" hidden="1">
      <c r="A21646" s="56">
        <v>105025538</v>
      </c>
      <c r="B21646" s="1" t="s">
        <v>41</v>
      </c>
      <c r="C21646" t="s">
        <v>32</v>
      </c>
      <c r="D21646" s="1" t="s">
        <v>11</v>
      </c>
      <c r="E21646" t="s">
        <v>12</v>
      </c>
      <c r="F21646" s="4" t="s">
        <v>13</v>
      </c>
      <c r="G21646" s="3">
        <v>3.7166589999999999</v>
      </c>
      <c r="H21646" s="8">
        <v>9.657965772712751E-2</v>
      </c>
      <c r="I21646" s="26" t="str">
        <f>INDEX('Data Tab2'!$C:$C,MATCH('Data Tab1'!A21646,'Data Tab2'!$A:$A,0))</f>
        <v>DTM2</v>
      </c>
    </row>
    <row r="21647" spans="1:9">
      <c r="A21647" s="55">
        <v>105025539</v>
      </c>
      <c r="B21647" s="1" t="s">
        <v>42</v>
      </c>
      <c r="C21647" t="s">
        <v>31</v>
      </c>
      <c r="D21647" s="1" t="s">
        <v>11</v>
      </c>
      <c r="E21647" t="s">
        <v>12</v>
      </c>
      <c r="F21647" s="4" t="s">
        <v>13</v>
      </c>
      <c r="G21647" s="3">
        <v>8.9694400000000005</v>
      </c>
      <c r="H21647" s="8">
        <v>0.88182482793127825</v>
      </c>
      <c r="I21647" s="26" t="str">
        <f>INDEX('Data Tab2'!$C:$C,MATCH('Data Tab1'!A21647,'Data Tab2'!$A:$A,0))</f>
        <v>DTM3</v>
      </c>
    </row>
    <row r="21648" spans="1:9" hidden="1">
      <c r="A21648" s="55">
        <v>105025539</v>
      </c>
      <c r="B21648" s="1" t="s">
        <v>42</v>
      </c>
      <c r="C21648" t="s">
        <v>31</v>
      </c>
      <c r="D21648" s="1" t="s">
        <v>11</v>
      </c>
      <c r="E21648" t="s">
        <v>12</v>
      </c>
      <c r="F21648" s="4" t="s">
        <v>34</v>
      </c>
      <c r="G21648" s="3">
        <v>3.4402750000000002</v>
      </c>
      <c r="H21648" s="8">
        <v>0.40873749349356925</v>
      </c>
      <c r="I21648" s="26" t="str">
        <f>INDEX('Data Tab2'!$C:$C,MATCH('Data Tab1'!A21648,'Data Tab2'!$A:$A,0))</f>
        <v>DTM3</v>
      </c>
    </row>
    <row r="21649" spans="1:9" hidden="1">
      <c r="A21649" s="56">
        <v>105025539</v>
      </c>
      <c r="B21649" s="1" t="s">
        <v>42</v>
      </c>
      <c r="C21649" t="s">
        <v>31</v>
      </c>
      <c r="D21649" s="1" t="s">
        <v>11</v>
      </c>
      <c r="E21649" t="s">
        <v>12</v>
      </c>
      <c r="F21649" s="4" t="s">
        <v>15</v>
      </c>
      <c r="G21649" s="3">
        <v>4.8499980000000003</v>
      </c>
      <c r="H21649" s="8">
        <v>0.99958251057970948</v>
      </c>
      <c r="I21649" s="26" t="str">
        <f>INDEX('Data Tab2'!$C:$C,MATCH('Data Tab1'!A21649,'Data Tab2'!$A:$A,0))</f>
        <v>DTM3</v>
      </c>
    </row>
    <row r="21650" spans="1:9">
      <c r="A21650" s="55">
        <v>105045008</v>
      </c>
      <c r="B21650" s="1" t="s">
        <v>9</v>
      </c>
      <c r="C21650" t="s">
        <v>31</v>
      </c>
      <c r="D21650" s="1" t="s">
        <v>11</v>
      </c>
      <c r="E21650" t="s">
        <v>12</v>
      </c>
      <c r="F21650" s="4" t="s">
        <v>13</v>
      </c>
      <c r="G21650" s="3">
        <v>0.413053</v>
      </c>
      <c r="H21650" s="8">
        <v>0.61857243948142704</v>
      </c>
      <c r="I21650" s="26" t="str">
        <f>INDEX('Data Tab2'!$C:$C,MATCH('Data Tab1'!A21650,'Data Tab2'!$A:$A,0))</f>
        <v>DUS2</v>
      </c>
    </row>
    <row r="21651" spans="1:9" hidden="1">
      <c r="A21651" s="55">
        <v>105045008</v>
      </c>
      <c r="B21651" s="1" t="s">
        <v>9</v>
      </c>
      <c r="C21651" t="s">
        <v>31</v>
      </c>
      <c r="D21651" s="1" t="s">
        <v>11</v>
      </c>
      <c r="E21651" t="s">
        <v>12</v>
      </c>
      <c r="F21651" s="4" t="s">
        <v>34</v>
      </c>
      <c r="G21651" s="3">
        <v>7.9349980000000002</v>
      </c>
      <c r="H21651" s="8">
        <v>0.33206615606713363</v>
      </c>
      <c r="I21651" s="26" t="str">
        <f>INDEX('Data Tab2'!$C:$C,MATCH('Data Tab1'!A21651,'Data Tab2'!$A:$A,0))</f>
        <v>DUS2</v>
      </c>
    </row>
    <row r="21652" spans="1:9" hidden="1">
      <c r="A21652" s="55">
        <v>105045008</v>
      </c>
      <c r="B21652" s="1" t="s">
        <v>9</v>
      </c>
      <c r="C21652" t="s">
        <v>32</v>
      </c>
      <c r="D21652" s="1" t="s">
        <v>11</v>
      </c>
      <c r="E21652" t="s">
        <v>12</v>
      </c>
      <c r="F21652" s="4" t="s">
        <v>34</v>
      </c>
      <c r="G21652" s="3">
        <v>2.3241610000000001</v>
      </c>
      <c r="H21652" s="8">
        <v>7.5726841904545816E-2</v>
      </c>
      <c r="I21652" s="26" t="str">
        <f>INDEX('Data Tab2'!$C:$C,MATCH('Data Tab1'!A21652,'Data Tab2'!$A:$A,0))</f>
        <v>DUS2</v>
      </c>
    </row>
    <row r="21653" spans="1:9" hidden="1">
      <c r="A21653" s="55">
        <v>105045008</v>
      </c>
      <c r="B21653" s="1" t="s">
        <v>9</v>
      </c>
      <c r="C21653" t="s">
        <v>32</v>
      </c>
      <c r="D21653" s="1" t="s">
        <v>11</v>
      </c>
      <c r="E21653" t="s">
        <v>12</v>
      </c>
      <c r="F21653" s="4" t="s">
        <v>14</v>
      </c>
      <c r="G21653" s="3">
        <v>2.816659</v>
      </c>
      <c r="H21653" s="8">
        <v>0.64613503875768241</v>
      </c>
      <c r="I21653" s="26" t="str">
        <f>INDEX('Data Tab2'!$C:$C,MATCH('Data Tab1'!A21653,'Data Tab2'!$A:$A,0))</f>
        <v>DUS2</v>
      </c>
    </row>
    <row r="21654" spans="1:9" hidden="1">
      <c r="A21654" s="55">
        <v>105045008</v>
      </c>
      <c r="B21654" s="1" t="s">
        <v>9</v>
      </c>
      <c r="C21654" t="s">
        <v>32</v>
      </c>
      <c r="D21654" s="1" t="s">
        <v>11</v>
      </c>
      <c r="E21654" t="s">
        <v>12</v>
      </c>
      <c r="F21654" s="4" t="s">
        <v>15</v>
      </c>
      <c r="G21654" s="3">
        <v>2.0027710000000001</v>
      </c>
      <c r="H21654" s="8">
        <v>0.66605250068421151</v>
      </c>
      <c r="I21654" s="26" t="str">
        <f>INDEX('Data Tab2'!$C:$C,MATCH('Data Tab1'!A21654,'Data Tab2'!$A:$A,0))</f>
        <v>DUS2</v>
      </c>
    </row>
    <row r="21655" spans="1:9" hidden="1">
      <c r="A21655" s="56">
        <v>105045008</v>
      </c>
      <c r="B21655" s="1" t="s">
        <v>9</v>
      </c>
      <c r="C21655" t="s">
        <v>32</v>
      </c>
      <c r="D21655" s="1" t="s">
        <v>11</v>
      </c>
      <c r="E21655" t="s">
        <v>12</v>
      </c>
      <c r="F21655" s="4" t="s">
        <v>16</v>
      </c>
      <c r="G21655" s="3">
        <v>10.757764999999999</v>
      </c>
      <c r="H21655" s="8">
        <v>0.16504939213314274</v>
      </c>
      <c r="I21655" s="26" t="str">
        <f>INDEX('Data Tab2'!$C:$C,MATCH('Data Tab1'!A21655,'Data Tab2'!$A:$A,0))</f>
        <v>DUS2</v>
      </c>
    </row>
    <row r="21656" spans="1:9">
      <c r="A21656" s="55">
        <v>105045025</v>
      </c>
      <c r="B21656" s="1" t="s">
        <v>9</v>
      </c>
      <c r="C21656" t="s">
        <v>31</v>
      </c>
      <c r="D21656" s="1" t="s">
        <v>11</v>
      </c>
      <c r="E21656" t="s">
        <v>12</v>
      </c>
      <c r="F21656" s="4" t="s">
        <v>34</v>
      </c>
      <c r="G21656" s="3">
        <v>4.3391650000000004</v>
      </c>
      <c r="H21656" s="8">
        <v>0.23217997094164766</v>
      </c>
      <c r="I21656" s="26" t="str">
        <f>INDEX('Data Tab2'!$C:$C,MATCH('Data Tab1'!A21656,'Data Tab2'!$A:$A,0))</f>
        <v>DUS4</v>
      </c>
    </row>
    <row r="21657" spans="1:9" hidden="1">
      <c r="A21657" s="55">
        <v>105045025</v>
      </c>
      <c r="B21657" s="1" t="s">
        <v>9</v>
      </c>
      <c r="C21657" t="s">
        <v>31</v>
      </c>
      <c r="D21657" s="1" t="s">
        <v>11</v>
      </c>
      <c r="E21657" t="s">
        <v>12</v>
      </c>
      <c r="F21657" s="4" t="s">
        <v>15</v>
      </c>
      <c r="G21657" s="3">
        <v>0.46555400000000002</v>
      </c>
      <c r="H21657" s="8">
        <v>0.19641145196253884</v>
      </c>
      <c r="I21657" s="26" t="str">
        <f>INDEX('Data Tab2'!$C:$C,MATCH('Data Tab1'!A21657,'Data Tab2'!$A:$A,0))</f>
        <v>DUS4</v>
      </c>
    </row>
    <row r="21658" spans="1:9" hidden="1">
      <c r="A21658" s="55">
        <v>105045025</v>
      </c>
      <c r="B21658" s="1" t="s">
        <v>9</v>
      </c>
      <c r="C21658" t="s">
        <v>31</v>
      </c>
      <c r="D21658" s="1" t="s">
        <v>11</v>
      </c>
      <c r="E21658" t="s">
        <v>12</v>
      </c>
      <c r="F21658" s="4" t="s">
        <v>28</v>
      </c>
      <c r="G21658" s="3">
        <v>9.5624979999999997</v>
      </c>
      <c r="H21658" s="8">
        <v>0.86522938645164804</v>
      </c>
      <c r="I21658" s="26" t="str">
        <f>INDEX('Data Tab2'!$C:$C,MATCH('Data Tab1'!A21658,'Data Tab2'!$A:$A,0))</f>
        <v>DUS4</v>
      </c>
    </row>
    <row r="21659" spans="1:9" hidden="1">
      <c r="A21659" s="55">
        <v>105045025</v>
      </c>
      <c r="B21659" s="1" t="s">
        <v>9</v>
      </c>
      <c r="C21659" t="s">
        <v>31</v>
      </c>
      <c r="D21659" s="1" t="s">
        <v>11</v>
      </c>
      <c r="E21659" t="s">
        <v>12</v>
      </c>
      <c r="F21659" s="4" t="s">
        <v>29</v>
      </c>
      <c r="G21659" s="3">
        <v>1.511943</v>
      </c>
      <c r="H21659" s="8">
        <v>0.21942681261480035</v>
      </c>
      <c r="I21659" s="26" t="str">
        <f>INDEX('Data Tab2'!$C:$C,MATCH('Data Tab1'!A21659,'Data Tab2'!$A:$A,0))</f>
        <v>DUS4</v>
      </c>
    </row>
    <row r="21660" spans="1:9" hidden="1">
      <c r="A21660" s="55">
        <v>105045025</v>
      </c>
      <c r="B21660" s="1" t="s">
        <v>9</v>
      </c>
      <c r="C21660" t="s">
        <v>31</v>
      </c>
      <c r="D21660" s="1" t="s">
        <v>17</v>
      </c>
      <c r="E21660" t="s">
        <v>18</v>
      </c>
      <c r="F21660" s="4" t="s">
        <v>36</v>
      </c>
      <c r="G21660" s="3">
        <v>0.217498</v>
      </c>
      <c r="H21660" s="8">
        <v>0.84333889205634049</v>
      </c>
      <c r="I21660" s="26" t="str">
        <f>INDEX('Data Tab2'!$C:$C,MATCH('Data Tab1'!A21660,'Data Tab2'!$A:$A,0))</f>
        <v>DUS4</v>
      </c>
    </row>
    <row r="21661" spans="1:9" hidden="1">
      <c r="A21661" s="55">
        <v>105045025</v>
      </c>
      <c r="B21661" s="1" t="s">
        <v>9</v>
      </c>
      <c r="C21661" t="s">
        <v>31</v>
      </c>
      <c r="D21661" s="1" t="s">
        <v>17</v>
      </c>
      <c r="E21661" t="s">
        <v>18</v>
      </c>
      <c r="F21661" s="4" t="s">
        <v>38</v>
      </c>
      <c r="G21661" s="3">
        <v>1.3119419999999999</v>
      </c>
      <c r="H21661" s="8">
        <v>0.89317561570942183</v>
      </c>
      <c r="I21661" s="26" t="str">
        <f>INDEX('Data Tab2'!$C:$C,MATCH('Data Tab1'!A21661,'Data Tab2'!$A:$A,0))</f>
        <v>DUS4</v>
      </c>
    </row>
    <row r="21662" spans="1:9" hidden="1">
      <c r="A21662" s="55">
        <v>105045025</v>
      </c>
      <c r="B21662" s="1" t="s">
        <v>9</v>
      </c>
      <c r="C21662" t="s">
        <v>31</v>
      </c>
      <c r="D21662" s="1" t="s">
        <v>17</v>
      </c>
      <c r="E21662" t="s">
        <v>18</v>
      </c>
      <c r="F21662" s="4" t="s">
        <v>19</v>
      </c>
      <c r="G21662" s="3">
        <v>6.8361090000000004</v>
      </c>
      <c r="H21662" s="8">
        <v>1.5932803817527041E-2</v>
      </c>
      <c r="I21662" s="26" t="str">
        <f>INDEX('Data Tab2'!$C:$C,MATCH('Data Tab1'!A21662,'Data Tab2'!$A:$A,0))</f>
        <v>DUS4</v>
      </c>
    </row>
    <row r="21663" spans="1:9" hidden="1">
      <c r="A21663" s="55">
        <v>105045025</v>
      </c>
      <c r="B21663" s="1" t="s">
        <v>9</v>
      </c>
      <c r="C21663" t="s">
        <v>31</v>
      </c>
      <c r="D21663" s="1" t="s">
        <v>17</v>
      </c>
      <c r="E21663" t="s">
        <v>23</v>
      </c>
      <c r="F21663" s="4" t="s">
        <v>25</v>
      </c>
      <c r="G21663" s="3">
        <v>0</v>
      </c>
      <c r="H21663" s="8">
        <v>0.85999387836846464</v>
      </c>
      <c r="I21663" s="26" t="str">
        <f>INDEX('Data Tab2'!$C:$C,MATCH('Data Tab1'!A21663,'Data Tab2'!$A:$A,0))</f>
        <v>DUS4</v>
      </c>
    </row>
    <row r="21664" spans="1:9" hidden="1">
      <c r="A21664" s="55">
        <v>105045025</v>
      </c>
      <c r="B21664" s="1" t="s">
        <v>9</v>
      </c>
      <c r="C21664" t="s">
        <v>32</v>
      </c>
      <c r="D21664" s="1" t="s">
        <v>11</v>
      </c>
      <c r="E21664" t="s">
        <v>12</v>
      </c>
      <c r="F21664" s="4" t="s">
        <v>34</v>
      </c>
      <c r="G21664" s="3">
        <v>0.80444300000000002</v>
      </c>
      <c r="H21664" s="8">
        <v>0.63005146959386893</v>
      </c>
      <c r="I21664" s="26" t="str">
        <f>INDEX('Data Tab2'!$C:$C,MATCH('Data Tab1'!A21664,'Data Tab2'!$A:$A,0))</f>
        <v>DUS4</v>
      </c>
    </row>
    <row r="21665" spans="1:9" hidden="1">
      <c r="A21665" s="55">
        <v>105045025</v>
      </c>
      <c r="B21665" s="1" t="s">
        <v>9</v>
      </c>
      <c r="C21665" t="s">
        <v>32</v>
      </c>
      <c r="D21665" s="1" t="s">
        <v>11</v>
      </c>
      <c r="E21665" t="s">
        <v>12</v>
      </c>
      <c r="F21665" s="4" t="s">
        <v>28</v>
      </c>
      <c r="G21665" s="3">
        <v>1.0652759999999999</v>
      </c>
      <c r="H21665" s="8">
        <v>0.67088607568447578</v>
      </c>
      <c r="I21665" s="26" t="str">
        <f>INDEX('Data Tab2'!$C:$C,MATCH('Data Tab1'!A21665,'Data Tab2'!$A:$A,0))</f>
        <v>DUS4</v>
      </c>
    </row>
    <row r="21666" spans="1:9" hidden="1">
      <c r="A21666" s="56">
        <v>105045025</v>
      </c>
      <c r="B21666" s="1" t="s">
        <v>9</v>
      </c>
      <c r="C21666" t="s">
        <v>32</v>
      </c>
      <c r="D21666" s="1" t="s">
        <v>17</v>
      </c>
      <c r="E21666" t="s">
        <v>18</v>
      </c>
      <c r="F21666" s="4" t="s">
        <v>19</v>
      </c>
      <c r="G21666" s="3">
        <v>2.0402749999999998</v>
      </c>
      <c r="H21666" s="8">
        <v>0.84665799551108589</v>
      </c>
      <c r="I21666" s="26" t="str">
        <f>INDEX('Data Tab2'!$C:$C,MATCH('Data Tab1'!A21666,'Data Tab2'!$A:$A,0))</f>
        <v>DUS4</v>
      </c>
    </row>
    <row r="21667" spans="1:9">
      <c r="A21667" s="55">
        <v>105045030</v>
      </c>
      <c r="B21667" s="1" t="s">
        <v>9</v>
      </c>
      <c r="C21667" t="s">
        <v>31</v>
      </c>
      <c r="D21667" s="1" t="s">
        <v>11</v>
      </c>
      <c r="E21667" t="s">
        <v>12</v>
      </c>
      <c r="F21667" s="4" t="s">
        <v>34</v>
      </c>
      <c r="G21667" s="3">
        <v>2.349164</v>
      </c>
      <c r="H21667" s="8">
        <v>0.80757015452599312</v>
      </c>
      <c r="I21667" s="26" t="str">
        <f>INDEX('Data Tab2'!$C:$C,MATCH('Data Tab1'!A21667,'Data Tab2'!$A:$A,0))</f>
        <v>EDI4</v>
      </c>
    </row>
    <row r="21668" spans="1:9" hidden="1">
      <c r="A21668" s="55">
        <v>105045030</v>
      </c>
      <c r="B21668" s="1" t="s">
        <v>9</v>
      </c>
      <c r="C21668" t="s">
        <v>31</v>
      </c>
      <c r="D21668" s="1" t="s">
        <v>11</v>
      </c>
      <c r="E21668" t="s">
        <v>12</v>
      </c>
      <c r="F21668" s="4" t="s">
        <v>14</v>
      </c>
      <c r="G21668" s="3">
        <v>10.139163</v>
      </c>
      <c r="H21668" s="8">
        <v>0.16309882548942567</v>
      </c>
      <c r="I21668" s="26" t="str">
        <f>INDEX('Data Tab2'!$C:$C,MATCH('Data Tab1'!A21668,'Data Tab2'!$A:$A,0))</f>
        <v>EDI4</v>
      </c>
    </row>
    <row r="21669" spans="1:9" hidden="1">
      <c r="A21669" s="55">
        <v>105045030</v>
      </c>
      <c r="B21669" s="1" t="s">
        <v>9</v>
      </c>
      <c r="C21669" t="s">
        <v>31</v>
      </c>
      <c r="D21669" s="1" t="s">
        <v>11</v>
      </c>
      <c r="E21669" t="s">
        <v>12</v>
      </c>
      <c r="F21669" s="4" t="s">
        <v>15</v>
      </c>
      <c r="G21669" s="3">
        <v>11.583330999999999</v>
      </c>
      <c r="H21669" s="8">
        <v>0.44482474024023166</v>
      </c>
      <c r="I21669" s="26" t="str">
        <f>INDEX('Data Tab2'!$C:$C,MATCH('Data Tab1'!A21669,'Data Tab2'!$A:$A,0))</f>
        <v>EDI4</v>
      </c>
    </row>
    <row r="21670" spans="1:9" hidden="1">
      <c r="A21670" s="55">
        <v>105045030</v>
      </c>
      <c r="B21670" s="1" t="s">
        <v>9</v>
      </c>
      <c r="C21670" t="s">
        <v>31</v>
      </c>
      <c r="D21670" s="1" t="s">
        <v>11</v>
      </c>
      <c r="E21670" t="s">
        <v>12</v>
      </c>
      <c r="F21670" s="4" t="s">
        <v>28</v>
      </c>
      <c r="G21670" s="3">
        <v>0.48055399999999998</v>
      </c>
      <c r="H21670" s="8">
        <v>0.34244352030403036</v>
      </c>
      <c r="I21670" s="26" t="str">
        <f>INDEX('Data Tab2'!$C:$C,MATCH('Data Tab1'!A21670,'Data Tab2'!$A:$A,0))</f>
        <v>EDI4</v>
      </c>
    </row>
    <row r="21671" spans="1:9" hidden="1">
      <c r="A21671" s="55">
        <v>105045030</v>
      </c>
      <c r="B21671" s="1" t="s">
        <v>9</v>
      </c>
      <c r="C21671" t="s">
        <v>31</v>
      </c>
      <c r="D21671" s="1" t="s">
        <v>11</v>
      </c>
      <c r="E21671" t="s">
        <v>12</v>
      </c>
      <c r="F21671" s="4" t="s">
        <v>29</v>
      </c>
      <c r="G21671" s="3">
        <v>10.999998</v>
      </c>
      <c r="H21671" s="8">
        <v>0.72548913742245968</v>
      </c>
      <c r="I21671" s="26" t="str">
        <f>INDEX('Data Tab2'!$C:$C,MATCH('Data Tab1'!A21671,'Data Tab2'!$A:$A,0))</f>
        <v>EDI4</v>
      </c>
    </row>
    <row r="21672" spans="1:9" hidden="1">
      <c r="A21672" s="55">
        <v>105045030</v>
      </c>
      <c r="B21672" s="1" t="s">
        <v>9</v>
      </c>
      <c r="C21672" t="s">
        <v>32</v>
      </c>
      <c r="D21672" s="1" t="s">
        <v>11</v>
      </c>
      <c r="E21672" t="s">
        <v>12</v>
      </c>
      <c r="F21672" s="4" t="s">
        <v>34</v>
      </c>
      <c r="G21672" s="3">
        <v>8.6508310000000002</v>
      </c>
      <c r="H21672" s="8">
        <v>0.77801354915601872</v>
      </c>
      <c r="I21672" s="26" t="str">
        <f>INDEX('Data Tab2'!$C:$C,MATCH('Data Tab1'!A21672,'Data Tab2'!$A:$A,0))</f>
        <v>EDI4</v>
      </c>
    </row>
    <row r="21673" spans="1:9" hidden="1">
      <c r="A21673" s="55">
        <v>105045030</v>
      </c>
      <c r="B21673" s="1" t="s">
        <v>9</v>
      </c>
      <c r="C21673" t="s">
        <v>32</v>
      </c>
      <c r="D21673" s="1" t="s">
        <v>11</v>
      </c>
      <c r="E21673" t="s">
        <v>12</v>
      </c>
      <c r="F21673" s="4" t="s">
        <v>14</v>
      </c>
      <c r="G21673" s="3">
        <v>0.86083100000000001</v>
      </c>
      <c r="H21673" s="8">
        <v>0.82712344541578919</v>
      </c>
      <c r="I21673" s="26" t="str">
        <f>INDEX('Data Tab2'!$C:$C,MATCH('Data Tab1'!A21673,'Data Tab2'!$A:$A,0))</f>
        <v>EDI4</v>
      </c>
    </row>
    <row r="21674" spans="1:9" hidden="1">
      <c r="A21674" s="55">
        <v>105045030</v>
      </c>
      <c r="B21674" s="1" t="s">
        <v>9</v>
      </c>
      <c r="C21674" t="s">
        <v>32</v>
      </c>
      <c r="D21674" s="1" t="s">
        <v>11</v>
      </c>
      <c r="E21674" t="s">
        <v>12</v>
      </c>
      <c r="F21674" s="4" t="s">
        <v>28</v>
      </c>
      <c r="G21674" s="3">
        <v>10.519443000000001</v>
      </c>
      <c r="H21674" s="8">
        <v>0.24797554417494883</v>
      </c>
      <c r="I21674" s="26" t="str">
        <f>INDEX('Data Tab2'!$C:$C,MATCH('Data Tab1'!A21674,'Data Tab2'!$A:$A,0))</f>
        <v>EDI4</v>
      </c>
    </row>
    <row r="21675" spans="1:9" hidden="1">
      <c r="A21675" s="55">
        <v>105045030</v>
      </c>
      <c r="B21675" s="1" t="s">
        <v>9</v>
      </c>
      <c r="C21675" t="s">
        <v>32</v>
      </c>
      <c r="D21675" s="1" t="s">
        <v>17</v>
      </c>
      <c r="E21675" t="s">
        <v>18</v>
      </c>
      <c r="F21675" s="4" t="s">
        <v>36</v>
      </c>
      <c r="G21675" s="3">
        <v>1.521388</v>
      </c>
      <c r="H21675" s="8">
        <v>6.481456666356078E-2</v>
      </c>
      <c r="I21675" s="26" t="str">
        <f>INDEX('Data Tab2'!$C:$C,MATCH('Data Tab1'!A21675,'Data Tab2'!$A:$A,0))</f>
        <v>EDI4</v>
      </c>
    </row>
    <row r="21676" spans="1:9" hidden="1">
      <c r="A21676" s="55">
        <v>105045030</v>
      </c>
      <c r="B21676" s="1" t="s">
        <v>9</v>
      </c>
      <c r="C21676" t="s">
        <v>32</v>
      </c>
      <c r="D21676" s="1" t="s">
        <v>17</v>
      </c>
      <c r="E21676" t="s">
        <v>18</v>
      </c>
      <c r="F21676" s="4" t="s">
        <v>19</v>
      </c>
      <c r="G21676" s="3">
        <v>9.9999979999999997</v>
      </c>
      <c r="H21676" s="8">
        <v>0.73372645139812864</v>
      </c>
      <c r="I21676" s="26" t="str">
        <f>INDEX('Data Tab2'!$C:$C,MATCH('Data Tab1'!A21676,'Data Tab2'!$A:$A,0))</f>
        <v>EDI4</v>
      </c>
    </row>
    <row r="21677" spans="1:9" hidden="1">
      <c r="A21677" s="55">
        <v>105045030</v>
      </c>
      <c r="B21677" s="1" t="s">
        <v>9</v>
      </c>
      <c r="C21677" t="s">
        <v>32</v>
      </c>
      <c r="D21677" s="1" t="s">
        <v>17</v>
      </c>
      <c r="E21677" t="s">
        <v>18</v>
      </c>
      <c r="F21677" s="4" t="s">
        <v>20</v>
      </c>
      <c r="G21677" s="3">
        <v>9.9999979999999997</v>
      </c>
      <c r="H21677" s="8">
        <v>0.5203996425587406</v>
      </c>
      <c r="I21677" s="26" t="str">
        <f>INDEX('Data Tab2'!$C:$C,MATCH('Data Tab1'!A21677,'Data Tab2'!$A:$A,0))</f>
        <v>EDI4</v>
      </c>
    </row>
    <row r="21678" spans="1:9" hidden="1">
      <c r="A21678" s="56">
        <v>105045030</v>
      </c>
      <c r="B21678" s="1" t="s">
        <v>9</v>
      </c>
      <c r="C21678" t="s">
        <v>32</v>
      </c>
      <c r="D21678" s="1" t="s">
        <v>17</v>
      </c>
      <c r="E21678" t="s">
        <v>23</v>
      </c>
      <c r="F21678" s="4" t="s">
        <v>25</v>
      </c>
      <c r="G21678" s="3">
        <v>0</v>
      </c>
      <c r="H21678" s="8">
        <v>0.93280311548901917</v>
      </c>
      <c r="I21678" s="26" t="str">
        <f>INDEX('Data Tab2'!$C:$C,MATCH('Data Tab1'!A21678,'Data Tab2'!$A:$A,0))</f>
        <v>EDI4</v>
      </c>
    </row>
    <row r="21679" spans="1:9">
      <c r="A21679" s="55">
        <v>105045135</v>
      </c>
      <c r="B21679" s="1" t="s">
        <v>9</v>
      </c>
      <c r="C21679" t="s">
        <v>31</v>
      </c>
      <c r="D21679" s="1" t="s">
        <v>17</v>
      </c>
      <c r="E21679" t="s">
        <v>18</v>
      </c>
      <c r="F21679" s="4" t="s">
        <v>36</v>
      </c>
      <c r="G21679" s="3">
        <v>0.80916500000000002</v>
      </c>
      <c r="H21679" s="8">
        <v>0.54304427546306699</v>
      </c>
      <c r="I21679" s="26" t="str">
        <f>INDEX('Data Tab2'!$C:$C,MATCH('Data Tab1'!A21679,'Data Tab2'!$A:$A,0))</f>
        <v>EMA1</v>
      </c>
    </row>
    <row r="21680" spans="1:9" hidden="1">
      <c r="A21680" s="55">
        <v>105045135</v>
      </c>
      <c r="B21680" s="1" t="s">
        <v>9</v>
      </c>
      <c r="C21680" t="s">
        <v>32</v>
      </c>
      <c r="D21680" s="1" t="s">
        <v>11</v>
      </c>
      <c r="E21680" t="s">
        <v>12</v>
      </c>
      <c r="F21680" s="4" t="s">
        <v>34</v>
      </c>
      <c r="G21680" s="3">
        <v>9.4419430000000002</v>
      </c>
      <c r="H21680" s="8">
        <v>0.28253311130376813</v>
      </c>
      <c r="I21680" s="26" t="str">
        <f>INDEX('Data Tab2'!$C:$C,MATCH('Data Tab1'!A21680,'Data Tab2'!$A:$A,0))</f>
        <v>EMA1</v>
      </c>
    </row>
    <row r="21681" spans="1:9" hidden="1">
      <c r="A21681" s="55">
        <v>105045135</v>
      </c>
      <c r="B21681" s="1" t="s">
        <v>9</v>
      </c>
      <c r="C21681" t="s">
        <v>32</v>
      </c>
      <c r="D21681" s="1" t="s">
        <v>11</v>
      </c>
      <c r="E21681" t="s">
        <v>12</v>
      </c>
      <c r="F21681" s="4" t="s">
        <v>14</v>
      </c>
      <c r="G21681" s="3">
        <v>9.9999979999999997</v>
      </c>
      <c r="H21681" s="8">
        <v>0.97453033289890711</v>
      </c>
      <c r="I21681" s="26" t="str">
        <f>INDEX('Data Tab2'!$C:$C,MATCH('Data Tab1'!A21681,'Data Tab2'!$A:$A,0))</f>
        <v>EMA1</v>
      </c>
    </row>
    <row r="21682" spans="1:9" hidden="1">
      <c r="A21682" s="55">
        <v>105045135</v>
      </c>
      <c r="B21682" s="1" t="s">
        <v>9</v>
      </c>
      <c r="C21682" t="s">
        <v>32</v>
      </c>
      <c r="D21682" s="1" t="s">
        <v>11</v>
      </c>
      <c r="E21682" t="s">
        <v>12</v>
      </c>
      <c r="F21682" s="4" t="s">
        <v>15</v>
      </c>
      <c r="G21682" s="3">
        <v>8.565277</v>
      </c>
      <c r="H21682" s="8">
        <v>0.61912450805255081</v>
      </c>
      <c r="I21682" s="26" t="str">
        <f>INDEX('Data Tab2'!$C:$C,MATCH('Data Tab1'!A21682,'Data Tab2'!$A:$A,0))</f>
        <v>EMA1</v>
      </c>
    </row>
    <row r="21683" spans="1:9" hidden="1">
      <c r="A21683" s="55">
        <v>105045135</v>
      </c>
      <c r="B21683" s="1" t="s">
        <v>9</v>
      </c>
      <c r="C21683" t="s">
        <v>32</v>
      </c>
      <c r="D21683" s="1" t="s">
        <v>11</v>
      </c>
      <c r="E21683" t="s">
        <v>12</v>
      </c>
      <c r="F21683" s="4" t="s">
        <v>28</v>
      </c>
      <c r="G21683" s="3">
        <v>9.9999979999999997</v>
      </c>
      <c r="H21683" s="8">
        <v>0.82553380949254362</v>
      </c>
      <c r="I21683" s="26" t="str">
        <f>INDEX('Data Tab2'!$C:$C,MATCH('Data Tab1'!A21683,'Data Tab2'!$A:$A,0))</f>
        <v>EMA1</v>
      </c>
    </row>
    <row r="21684" spans="1:9" hidden="1">
      <c r="A21684" s="55">
        <v>105045135</v>
      </c>
      <c r="B21684" s="1" t="s">
        <v>9</v>
      </c>
      <c r="C21684" t="s">
        <v>32</v>
      </c>
      <c r="D21684" s="1" t="s">
        <v>17</v>
      </c>
      <c r="E21684" t="s">
        <v>18</v>
      </c>
      <c r="F21684" s="4" t="s">
        <v>36</v>
      </c>
      <c r="G21684" s="3">
        <v>8.5994419999999998</v>
      </c>
      <c r="H21684" s="8">
        <v>0.43962255721835497</v>
      </c>
      <c r="I21684" s="26" t="str">
        <f>INDEX('Data Tab2'!$C:$C,MATCH('Data Tab1'!A21684,'Data Tab2'!$A:$A,0))</f>
        <v>EMA1</v>
      </c>
    </row>
    <row r="21685" spans="1:9" hidden="1">
      <c r="A21685" s="55">
        <v>105045135</v>
      </c>
      <c r="B21685" s="1" t="s">
        <v>9</v>
      </c>
      <c r="C21685" t="s">
        <v>32</v>
      </c>
      <c r="D21685" s="1" t="s">
        <v>17</v>
      </c>
      <c r="E21685" t="s">
        <v>18</v>
      </c>
      <c r="F21685" s="4" t="s">
        <v>19</v>
      </c>
      <c r="G21685" s="3">
        <v>9.9999970000000005</v>
      </c>
      <c r="H21685" s="8">
        <v>0.40378461127345178</v>
      </c>
      <c r="I21685" s="26" t="str">
        <f>INDEX('Data Tab2'!$C:$C,MATCH('Data Tab1'!A21685,'Data Tab2'!$A:$A,0))</f>
        <v>EMA1</v>
      </c>
    </row>
    <row r="21686" spans="1:9" hidden="1">
      <c r="A21686" s="56">
        <v>105045135</v>
      </c>
      <c r="B21686" s="1" t="s">
        <v>9</v>
      </c>
      <c r="C21686" t="s">
        <v>32</v>
      </c>
      <c r="D21686" s="1" t="s">
        <v>17</v>
      </c>
      <c r="E21686" t="s">
        <v>18</v>
      </c>
      <c r="F21686" s="4" t="s">
        <v>20</v>
      </c>
      <c r="G21686" s="3">
        <v>9.6847200000000004</v>
      </c>
      <c r="H21686" s="8">
        <v>0.31732845599962123</v>
      </c>
      <c r="I21686" s="26" t="str">
        <f>INDEX('Data Tab2'!$C:$C,MATCH('Data Tab1'!A21686,'Data Tab2'!$A:$A,0))</f>
        <v>EMA1</v>
      </c>
    </row>
    <row r="21687" spans="1:9">
      <c r="A21687" s="55">
        <v>105045296</v>
      </c>
      <c r="B21687" s="1" t="s">
        <v>42</v>
      </c>
      <c r="C21687" t="s">
        <v>32</v>
      </c>
      <c r="D21687" s="1" t="s">
        <v>11</v>
      </c>
      <c r="E21687" t="s">
        <v>12</v>
      </c>
      <c r="F21687" s="4" t="s">
        <v>34</v>
      </c>
      <c r="G21687" s="3">
        <v>5.5688870000000001</v>
      </c>
      <c r="H21687" s="8">
        <v>0.47619084587017446</v>
      </c>
      <c r="I21687" s="26" t="str">
        <f>INDEX('Data Tab2'!$C:$C,MATCH('Data Tab1'!A21687,'Data Tab2'!$A:$A,0))</f>
        <v>EUK5</v>
      </c>
    </row>
    <row r="21688" spans="1:9" hidden="1">
      <c r="A21688" s="55">
        <v>105045296</v>
      </c>
      <c r="B21688" s="1" t="s">
        <v>9</v>
      </c>
      <c r="C21688" t="s">
        <v>31</v>
      </c>
      <c r="D21688" s="1" t="s">
        <v>11</v>
      </c>
      <c r="E21688" t="s">
        <v>12</v>
      </c>
      <c r="F21688" s="4" t="s">
        <v>15</v>
      </c>
      <c r="G21688" s="3">
        <v>3.870276</v>
      </c>
      <c r="H21688" s="8">
        <v>0.80000874937376953</v>
      </c>
      <c r="I21688" s="26" t="str">
        <f>INDEX('Data Tab2'!$C:$C,MATCH('Data Tab1'!A21688,'Data Tab2'!$A:$A,0))</f>
        <v>EUK5</v>
      </c>
    </row>
    <row r="21689" spans="1:9" hidden="1">
      <c r="A21689" s="55">
        <v>105045296</v>
      </c>
      <c r="B21689" s="1" t="s">
        <v>9</v>
      </c>
      <c r="C21689" t="s">
        <v>31</v>
      </c>
      <c r="D21689" s="1" t="s">
        <v>11</v>
      </c>
      <c r="E21689" t="s">
        <v>12</v>
      </c>
      <c r="F21689" s="4" t="s">
        <v>28</v>
      </c>
      <c r="G21689" s="3">
        <v>8.8377759999999999</v>
      </c>
      <c r="H21689" s="8">
        <v>0.99145898754761486</v>
      </c>
      <c r="I21689" s="26" t="str">
        <f>INDEX('Data Tab2'!$C:$C,MATCH('Data Tab1'!A21689,'Data Tab2'!$A:$A,0))</f>
        <v>EUK5</v>
      </c>
    </row>
    <row r="21690" spans="1:9" hidden="1">
      <c r="A21690" s="55">
        <v>105045296</v>
      </c>
      <c r="B21690" s="1" t="s">
        <v>9</v>
      </c>
      <c r="C21690" t="s">
        <v>31</v>
      </c>
      <c r="D21690" s="1" t="s">
        <v>11</v>
      </c>
      <c r="E21690" t="s">
        <v>12</v>
      </c>
      <c r="F21690" s="4" t="s">
        <v>29</v>
      </c>
      <c r="G21690" s="3">
        <v>9.613054</v>
      </c>
      <c r="H21690" s="8">
        <v>0.94336407861577465</v>
      </c>
      <c r="I21690" s="26" t="str">
        <f>INDEX('Data Tab2'!$C:$C,MATCH('Data Tab1'!A21690,'Data Tab2'!$A:$A,0))</f>
        <v>EUK5</v>
      </c>
    </row>
    <row r="21691" spans="1:9" hidden="1">
      <c r="A21691" s="55">
        <v>105045296</v>
      </c>
      <c r="B21691" s="1" t="s">
        <v>9</v>
      </c>
      <c r="C21691" t="s">
        <v>32</v>
      </c>
      <c r="D21691" s="1" t="s">
        <v>11</v>
      </c>
      <c r="E21691" t="s">
        <v>12</v>
      </c>
      <c r="F21691" s="4" t="s">
        <v>15</v>
      </c>
      <c r="G21691" s="3">
        <v>6.7427760000000001</v>
      </c>
      <c r="H21691" s="8">
        <v>0.57369063410035437</v>
      </c>
      <c r="I21691" s="26" t="str">
        <f>INDEX('Data Tab2'!$C:$C,MATCH('Data Tab1'!A21691,'Data Tab2'!$A:$A,0))</f>
        <v>EUK5</v>
      </c>
    </row>
    <row r="21692" spans="1:9" hidden="1">
      <c r="A21692" s="55">
        <v>105045296</v>
      </c>
      <c r="B21692" s="1" t="s">
        <v>9</v>
      </c>
      <c r="C21692" t="s">
        <v>32</v>
      </c>
      <c r="D21692" s="1" t="s">
        <v>11</v>
      </c>
      <c r="E21692" t="s">
        <v>12</v>
      </c>
      <c r="F21692" s="4" t="s">
        <v>28</v>
      </c>
      <c r="G21692" s="3">
        <v>1.512221</v>
      </c>
      <c r="H21692" s="8">
        <v>0.62109258418973734</v>
      </c>
      <c r="I21692" s="26" t="str">
        <f>INDEX('Data Tab2'!$C:$C,MATCH('Data Tab1'!A21692,'Data Tab2'!$A:$A,0))</f>
        <v>EUK5</v>
      </c>
    </row>
    <row r="21693" spans="1:9" hidden="1">
      <c r="A21693" s="55">
        <v>105045296</v>
      </c>
      <c r="B21693" s="1" t="s">
        <v>9</v>
      </c>
      <c r="C21693" t="s">
        <v>32</v>
      </c>
      <c r="D21693" s="1" t="s">
        <v>11</v>
      </c>
      <c r="E21693" t="s">
        <v>12</v>
      </c>
      <c r="F21693" s="4" t="s">
        <v>29</v>
      </c>
      <c r="G21693" s="3">
        <v>1.168331</v>
      </c>
      <c r="H21693" s="8">
        <v>0.96960391555794245</v>
      </c>
      <c r="I21693" s="26" t="str">
        <f>INDEX('Data Tab2'!$C:$C,MATCH('Data Tab1'!A21693,'Data Tab2'!$A:$A,0))</f>
        <v>EUK5</v>
      </c>
    </row>
    <row r="21694" spans="1:9" hidden="1">
      <c r="A21694" s="55">
        <v>105045296</v>
      </c>
      <c r="B21694" s="1" t="s">
        <v>41</v>
      </c>
      <c r="C21694" t="s">
        <v>31</v>
      </c>
      <c r="D21694" s="1" t="s">
        <v>11</v>
      </c>
      <c r="E21694" t="s">
        <v>12</v>
      </c>
      <c r="F21694" s="4" t="s">
        <v>13</v>
      </c>
      <c r="G21694" s="3">
        <v>4.7499979999999997</v>
      </c>
      <c r="H21694" s="8">
        <v>0.76153638602177831</v>
      </c>
      <c r="I21694" s="26" t="str">
        <f>INDEX('Data Tab2'!$C:$C,MATCH('Data Tab1'!A21694,'Data Tab2'!$A:$A,0))</f>
        <v>EUK5</v>
      </c>
    </row>
    <row r="21695" spans="1:9" hidden="1">
      <c r="A21695" s="55">
        <v>105045296</v>
      </c>
      <c r="B21695" s="1" t="s">
        <v>41</v>
      </c>
      <c r="C21695" t="s">
        <v>31</v>
      </c>
      <c r="D21695" s="1" t="s">
        <v>11</v>
      </c>
      <c r="E21695" t="s">
        <v>12</v>
      </c>
      <c r="F21695" s="4" t="s">
        <v>34</v>
      </c>
      <c r="G21695" s="3">
        <v>4.3311060000000001</v>
      </c>
      <c r="H21695" s="8">
        <v>0.25242641692846313</v>
      </c>
      <c r="I21695" s="26" t="str">
        <f>INDEX('Data Tab2'!$C:$C,MATCH('Data Tab1'!A21695,'Data Tab2'!$A:$A,0))</f>
        <v>EUK5</v>
      </c>
    </row>
    <row r="21696" spans="1:9" hidden="1">
      <c r="A21696" s="56">
        <v>105045296</v>
      </c>
      <c r="B21696" s="1" t="s">
        <v>41</v>
      </c>
      <c r="C21696" t="s">
        <v>31</v>
      </c>
      <c r="D21696" s="1" t="s">
        <v>11</v>
      </c>
      <c r="E21696" t="s">
        <v>12</v>
      </c>
      <c r="F21696" s="4" t="s">
        <v>14</v>
      </c>
      <c r="G21696" s="3">
        <v>10.999998</v>
      </c>
      <c r="H21696" s="8">
        <v>0.72324429687338665</v>
      </c>
      <c r="I21696" s="26" t="str">
        <f>INDEX('Data Tab2'!$C:$C,MATCH('Data Tab1'!A21696,'Data Tab2'!$A:$A,0))</f>
        <v>EUK5</v>
      </c>
    </row>
    <row r="21697" spans="1:9">
      <c r="A21697" s="55">
        <v>105045300</v>
      </c>
      <c r="B21697" s="1" t="s">
        <v>9</v>
      </c>
      <c r="C21697" t="s">
        <v>31</v>
      </c>
      <c r="D21697" s="1" t="s">
        <v>11</v>
      </c>
      <c r="E21697" t="s">
        <v>12</v>
      </c>
      <c r="F21697" s="4" t="s">
        <v>14</v>
      </c>
      <c r="G21697" s="3">
        <v>0.39222099999999999</v>
      </c>
      <c r="H21697" s="8">
        <v>0.29064350144413575</v>
      </c>
      <c r="I21697" s="26" t="str">
        <f>INDEX('Data Tab2'!$C:$C,MATCH('Data Tab1'!A21697,'Data Tab2'!$A:$A,0))</f>
        <v>FCO1</v>
      </c>
    </row>
    <row r="21698" spans="1:9" hidden="1">
      <c r="A21698" s="55">
        <v>105045300</v>
      </c>
      <c r="B21698" s="1" t="s">
        <v>9</v>
      </c>
      <c r="C21698" t="s">
        <v>31</v>
      </c>
      <c r="D21698" s="1" t="s">
        <v>11</v>
      </c>
      <c r="E21698" t="s">
        <v>12</v>
      </c>
      <c r="F21698" s="4" t="s">
        <v>28</v>
      </c>
      <c r="G21698" s="3">
        <v>4.9166650000000001</v>
      </c>
      <c r="H21698" s="8">
        <v>0.74765166379929027</v>
      </c>
      <c r="I21698" s="26" t="str">
        <f>INDEX('Data Tab2'!$C:$C,MATCH('Data Tab1'!A21698,'Data Tab2'!$A:$A,0))</f>
        <v>FCO1</v>
      </c>
    </row>
    <row r="21699" spans="1:9" hidden="1">
      <c r="A21699" s="55">
        <v>105045300</v>
      </c>
      <c r="B21699" s="1" t="s">
        <v>9</v>
      </c>
      <c r="C21699" t="s">
        <v>31</v>
      </c>
      <c r="D21699" s="1" t="s">
        <v>17</v>
      </c>
      <c r="E21699" t="s">
        <v>18</v>
      </c>
      <c r="F21699" s="4" t="s">
        <v>38</v>
      </c>
      <c r="G21699" s="3">
        <v>0.71027600000000002</v>
      </c>
      <c r="H21699" s="8">
        <v>0.61311948759494272</v>
      </c>
      <c r="I21699" s="26" t="str">
        <f>INDEX('Data Tab2'!$C:$C,MATCH('Data Tab1'!A21699,'Data Tab2'!$A:$A,0))</f>
        <v>FCO1</v>
      </c>
    </row>
    <row r="21700" spans="1:9" hidden="1">
      <c r="A21700" s="55">
        <v>105045300</v>
      </c>
      <c r="B21700" s="1" t="s">
        <v>9</v>
      </c>
      <c r="C21700" t="s">
        <v>31</v>
      </c>
      <c r="D21700" s="1" t="s">
        <v>17</v>
      </c>
      <c r="E21700" t="s">
        <v>18</v>
      </c>
      <c r="F21700" s="4" t="s">
        <v>19</v>
      </c>
      <c r="G21700" s="3">
        <v>7.99472</v>
      </c>
      <c r="H21700" s="8">
        <v>0.86779048310284712</v>
      </c>
      <c r="I21700" s="26" t="str">
        <f>INDEX('Data Tab2'!$C:$C,MATCH('Data Tab1'!A21700,'Data Tab2'!$A:$A,0))</f>
        <v>FCO1</v>
      </c>
    </row>
    <row r="21701" spans="1:9" hidden="1">
      <c r="A21701" s="55">
        <v>105045300</v>
      </c>
      <c r="B21701" s="1" t="s">
        <v>9</v>
      </c>
      <c r="C21701" t="s">
        <v>31</v>
      </c>
      <c r="D21701" s="1" t="s">
        <v>17</v>
      </c>
      <c r="E21701" t="s">
        <v>18</v>
      </c>
      <c r="F21701" s="4" t="s">
        <v>21</v>
      </c>
      <c r="G21701" s="3">
        <v>4.0275999999999999E-2</v>
      </c>
      <c r="H21701" s="8">
        <v>0.95464152293598048</v>
      </c>
      <c r="I21701" s="26" t="str">
        <f>INDEX('Data Tab2'!$C:$C,MATCH('Data Tab1'!A21701,'Data Tab2'!$A:$A,0))</f>
        <v>FCO1</v>
      </c>
    </row>
    <row r="21702" spans="1:9" hidden="1">
      <c r="A21702" s="55">
        <v>105045300</v>
      </c>
      <c r="B21702" s="1" t="s">
        <v>9</v>
      </c>
      <c r="C21702" t="s">
        <v>32</v>
      </c>
      <c r="D21702" s="1" t="s">
        <v>11</v>
      </c>
      <c r="E21702" t="s">
        <v>12</v>
      </c>
      <c r="F21702" s="4" t="s">
        <v>14</v>
      </c>
      <c r="G21702" s="3">
        <v>10.392220999999999</v>
      </c>
      <c r="H21702" s="8">
        <v>0.69993322219806509</v>
      </c>
      <c r="I21702" s="26" t="str">
        <f>INDEX('Data Tab2'!$C:$C,MATCH('Data Tab1'!A21702,'Data Tab2'!$A:$A,0))</f>
        <v>FCO1</v>
      </c>
    </row>
    <row r="21703" spans="1:9" hidden="1">
      <c r="A21703" s="55">
        <v>105045300</v>
      </c>
      <c r="B21703" s="1" t="s">
        <v>9</v>
      </c>
      <c r="C21703" t="s">
        <v>32</v>
      </c>
      <c r="D21703" s="1" t="s">
        <v>11</v>
      </c>
      <c r="E21703" t="s">
        <v>12</v>
      </c>
      <c r="F21703" s="4" t="s">
        <v>15</v>
      </c>
      <c r="G21703" s="3">
        <v>10.999998</v>
      </c>
      <c r="H21703" s="8">
        <v>0.62628714643120242</v>
      </c>
      <c r="I21703" s="26" t="str">
        <f>INDEX('Data Tab2'!$C:$C,MATCH('Data Tab1'!A21703,'Data Tab2'!$A:$A,0))</f>
        <v>FCO1</v>
      </c>
    </row>
    <row r="21704" spans="1:9" hidden="1">
      <c r="A21704" s="55">
        <v>105045300</v>
      </c>
      <c r="B21704" s="1" t="s">
        <v>9</v>
      </c>
      <c r="C21704" t="s">
        <v>32</v>
      </c>
      <c r="D21704" s="1" t="s">
        <v>17</v>
      </c>
      <c r="E21704" t="s">
        <v>18</v>
      </c>
      <c r="F21704" s="4" t="s">
        <v>38</v>
      </c>
      <c r="G21704" s="3">
        <v>9.2897200000000009</v>
      </c>
      <c r="H21704" s="8">
        <v>0.94972772678764872</v>
      </c>
      <c r="I21704" s="26" t="str">
        <f>INDEX('Data Tab2'!$C:$C,MATCH('Data Tab1'!A21704,'Data Tab2'!$A:$A,0))</f>
        <v>FCO1</v>
      </c>
    </row>
    <row r="21705" spans="1:9" hidden="1">
      <c r="A21705" s="56">
        <v>105045300</v>
      </c>
      <c r="B21705" s="1" t="s">
        <v>9</v>
      </c>
      <c r="C21705" t="s">
        <v>32</v>
      </c>
      <c r="D21705" s="1" t="s">
        <v>17</v>
      </c>
      <c r="E21705" t="s">
        <v>18</v>
      </c>
      <c r="F21705" s="4" t="s">
        <v>21</v>
      </c>
      <c r="G21705" s="3">
        <v>9.6499970000000008</v>
      </c>
      <c r="H21705" s="8">
        <v>5.5672413955973443E-2</v>
      </c>
      <c r="I21705" s="26" t="str">
        <f>INDEX('Data Tab2'!$C:$C,MATCH('Data Tab1'!A21705,'Data Tab2'!$A:$A,0))</f>
        <v>FCO1</v>
      </c>
    </row>
    <row r="21706" spans="1:9">
      <c r="A21706" s="55">
        <v>105045304</v>
      </c>
      <c r="B21706" s="1" t="s">
        <v>9</v>
      </c>
      <c r="C21706" t="s">
        <v>31</v>
      </c>
      <c r="D21706" s="1" t="s">
        <v>11</v>
      </c>
      <c r="E21706" t="s">
        <v>12</v>
      </c>
      <c r="F21706" s="4" t="s">
        <v>14</v>
      </c>
      <c r="G21706" s="3">
        <v>10.999995</v>
      </c>
      <c r="H21706" s="8">
        <v>0.37831376757859059</v>
      </c>
      <c r="I21706" s="26" t="str">
        <f>INDEX('Data Tab2'!$C:$C,MATCH('Data Tab1'!A21706,'Data Tab2'!$A:$A,0))</f>
        <v>FRA1</v>
      </c>
    </row>
    <row r="21707" spans="1:9" hidden="1">
      <c r="A21707" s="55">
        <v>105045304</v>
      </c>
      <c r="B21707" s="1" t="s">
        <v>9</v>
      </c>
      <c r="C21707" t="s">
        <v>31</v>
      </c>
      <c r="D21707" s="1" t="s">
        <v>11</v>
      </c>
      <c r="E21707" t="s">
        <v>12</v>
      </c>
      <c r="F21707" s="4" t="s">
        <v>15</v>
      </c>
      <c r="G21707" s="3">
        <v>0.37972</v>
      </c>
      <c r="H21707" s="8">
        <v>0.87933351958059824</v>
      </c>
      <c r="I21707" s="26" t="str">
        <f>INDEX('Data Tab2'!$C:$C,MATCH('Data Tab1'!A21707,'Data Tab2'!$A:$A,0))</f>
        <v>FRA1</v>
      </c>
    </row>
    <row r="21708" spans="1:9" hidden="1">
      <c r="A21708" s="55">
        <v>105045304</v>
      </c>
      <c r="B21708" s="1" t="s">
        <v>9</v>
      </c>
      <c r="C21708" t="s">
        <v>31</v>
      </c>
      <c r="D21708" s="1" t="s">
        <v>11</v>
      </c>
      <c r="E21708" t="s">
        <v>12</v>
      </c>
      <c r="F21708" s="4" t="s">
        <v>28</v>
      </c>
      <c r="G21708" s="3">
        <v>4.5024959999999998</v>
      </c>
      <c r="H21708" s="8">
        <v>0.78839322761131325</v>
      </c>
      <c r="I21708" s="26" t="str">
        <f>INDEX('Data Tab2'!$C:$C,MATCH('Data Tab1'!A21708,'Data Tab2'!$A:$A,0))</f>
        <v>FRA1</v>
      </c>
    </row>
    <row r="21709" spans="1:9" hidden="1">
      <c r="A21709" s="55">
        <v>105045304</v>
      </c>
      <c r="B21709" s="1" t="s">
        <v>9</v>
      </c>
      <c r="C21709" t="s">
        <v>31</v>
      </c>
      <c r="D21709" s="1" t="s">
        <v>11</v>
      </c>
      <c r="E21709" t="s">
        <v>12</v>
      </c>
      <c r="F21709" s="4" t="s">
        <v>29</v>
      </c>
      <c r="G21709" s="3">
        <v>1.008332</v>
      </c>
      <c r="H21709" s="8">
        <v>0.97861446171144617</v>
      </c>
      <c r="I21709" s="26" t="str">
        <f>INDEX('Data Tab2'!$C:$C,MATCH('Data Tab1'!A21709,'Data Tab2'!$A:$A,0))</f>
        <v>FRA1</v>
      </c>
    </row>
    <row r="21710" spans="1:9" hidden="1">
      <c r="A21710" s="55">
        <v>105045304</v>
      </c>
      <c r="B21710" s="1" t="s">
        <v>9</v>
      </c>
      <c r="C21710" t="s">
        <v>32</v>
      </c>
      <c r="D21710" s="1" t="s">
        <v>11</v>
      </c>
      <c r="E21710" t="s">
        <v>12</v>
      </c>
      <c r="F21710" s="4" t="s">
        <v>15</v>
      </c>
      <c r="G21710" s="3">
        <v>10.620276</v>
      </c>
      <c r="H21710" s="8">
        <v>0.24421709057307783</v>
      </c>
      <c r="I21710" s="26" t="str">
        <f>INDEX('Data Tab2'!$C:$C,MATCH('Data Tab1'!A21710,'Data Tab2'!$A:$A,0))</f>
        <v>FRA1</v>
      </c>
    </row>
    <row r="21711" spans="1:9" hidden="1">
      <c r="A21711" s="55">
        <v>105045304</v>
      </c>
      <c r="B21711" s="1" t="s">
        <v>9</v>
      </c>
      <c r="C21711" t="s">
        <v>32</v>
      </c>
      <c r="D21711" s="1" t="s">
        <v>11</v>
      </c>
      <c r="E21711" t="s">
        <v>12</v>
      </c>
      <c r="F21711" s="4" t="s">
        <v>28</v>
      </c>
      <c r="G21711" s="3">
        <v>1.7827759999999999</v>
      </c>
      <c r="H21711" s="8">
        <v>1.756068656601173E-2</v>
      </c>
      <c r="I21711" s="26" t="str">
        <f>INDEX('Data Tab2'!$C:$C,MATCH('Data Tab1'!A21711,'Data Tab2'!$A:$A,0))</f>
        <v>FRA1</v>
      </c>
    </row>
    <row r="21712" spans="1:9" hidden="1">
      <c r="A21712" s="55">
        <v>105045304</v>
      </c>
      <c r="B21712" s="1" t="s">
        <v>9</v>
      </c>
      <c r="C21712" t="s">
        <v>32</v>
      </c>
      <c r="D21712" s="1" t="s">
        <v>11</v>
      </c>
      <c r="E21712" t="s">
        <v>12</v>
      </c>
      <c r="F21712" s="4" t="s">
        <v>29</v>
      </c>
      <c r="G21712" s="3">
        <v>9.9916649999999994</v>
      </c>
      <c r="H21712" s="8">
        <v>0.21014080357599785</v>
      </c>
      <c r="I21712" s="26" t="str">
        <f>INDEX('Data Tab2'!$C:$C,MATCH('Data Tab1'!A21712,'Data Tab2'!$A:$A,0))</f>
        <v>FRA1</v>
      </c>
    </row>
    <row r="21713" spans="1:9" hidden="1">
      <c r="A21713" s="55">
        <v>105045304</v>
      </c>
      <c r="B21713" s="1" t="s">
        <v>9</v>
      </c>
      <c r="C21713" t="s">
        <v>32</v>
      </c>
      <c r="D21713" s="1" t="s">
        <v>11</v>
      </c>
      <c r="E21713" t="s">
        <v>12</v>
      </c>
      <c r="F21713" s="4" t="s">
        <v>16</v>
      </c>
      <c r="G21713" s="3">
        <v>10.999998</v>
      </c>
      <c r="H21713" s="8">
        <v>0.44548445976132134</v>
      </c>
      <c r="I21713" s="26" t="str">
        <f>INDEX('Data Tab2'!$C:$C,MATCH('Data Tab1'!A21713,'Data Tab2'!$A:$A,0))</f>
        <v>FRA1</v>
      </c>
    </row>
    <row r="21714" spans="1:9" hidden="1">
      <c r="A21714" s="55">
        <v>105045304</v>
      </c>
      <c r="B21714" s="1" t="s">
        <v>9</v>
      </c>
      <c r="C21714" t="s">
        <v>32</v>
      </c>
      <c r="D21714" s="1" t="s">
        <v>17</v>
      </c>
      <c r="E21714" t="s">
        <v>18</v>
      </c>
      <c r="F21714" s="4" t="s">
        <v>38</v>
      </c>
      <c r="G21714" s="3">
        <v>9.8413869999999992</v>
      </c>
      <c r="H21714" s="8">
        <v>0.46860239009326199</v>
      </c>
      <c r="I21714" s="26" t="str">
        <f>INDEX('Data Tab2'!$C:$C,MATCH('Data Tab1'!A21714,'Data Tab2'!$A:$A,0))</f>
        <v>FRA1</v>
      </c>
    </row>
    <row r="21715" spans="1:9" hidden="1">
      <c r="A21715" s="55">
        <v>105045304</v>
      </c>
      <c r="B21715" s="1" t="s">
        <v>9</v>
      </c>
      <c r="C21715" t="s">
        <v>32</v>
      </c>
      <c r="D21715" s="1" t="s">
        <v>17</v>
      </c>
      <c r="E21715" t="s">
        <v>18</v>
      </c>
      <c r="F21715" s="4" t="s">
        <v>19</v>
      </c>
      <c r="G21715" s="3">
        <v>9.8313869999999994</v>
      </c>
      <c r="H21715" s="8">
        <v>0.45775425879077947</v>
      </c>
      <c r="I21715" s="26" t="str">
        <f>INDEX('Data Tab2'!$C:$C,MATCH('Data Tab1'!A21715,'Data Tab2'!$A:$A,0))</f>
        <v>FRA1</v>
      </c>
    </row>
    <row r="21716" spans="1:9" hidden="1">
      <c r="A21716" s="55">
        <v>105045304</v>
      </c>
      <c r="B21716" s="1" t="s">
        <v>9</v>
      </c>
      <c r="C21716" t="s">
        <v>32</v>
      </c>
      <c r="D21716" s="1" t="s">
        <v>17</v>
      </c>
      <c r="E21716" t="s">
        <v>18</v>
      </c>
      <c r="F21716" s="4" t="s">
        <v>20</v>
      </c>
      <c r="G21716" s="3">
        <v>5.3566659999999997</v>
      </c>
      <c r="H21716" s="8">
        <v>0.45717001266299206</v>
      </c>
      <c r="I21716" s="26" t="str">
        <f>INDEX('Data Tab2'!$C:$C,MATCH('Data Tab1'!A21716,'Data Tab2'!$A:$A,0))</f>
        <v>FRA1</v>
      </c>
    </row>
    <row r="21717" spans="1:9" hidden="1">
      <c r="A21717" s="55">
        <v>105045304</v>
      </c>
      <c r="B21717" s="1" t="s">
        <v>9</v>
      </c>
      <c r="C21717" t="s">
        <v>32</v>
      </c>
      <c r="D21717" s="1" t="s">
        <v>17</v>
      </c>
      <c r="E21717" t="s">
        <v>18</v>
      </c>
      <c r="F21717" s="4" t="s">
        <v>21</v>
      </c>
      <c r="G21717" s="3">
        <v>9.6663870000000003</v>
      </c>
      <c r="H21717" s="8">
        <v>0.10468790905599834</v>
      </c>
      <c r="I21717" s="26" t="str">
        <f>INDEX('Data Tab2'!$C:$C,MATCH('Data Tab1'!A21717,'Data Tab2'!$A:$A,0))</f>
        <v>FRA1</v>
      </c>
    </row>
    <row r="21718" spans="1:9" hidden="1">
      <c r="A21718" s="55">
        <v>105045304</v>
      </c>
      <c r="B21718" s="1" t="s">
        <v>9</v>
      </c>
      <c r="C21718" t="s">
        <v>32</v>
      </c>
      <c r="D21718" s="1" t="s">
        <v>17</v>
      </c>
      <c r="E21718" t="s">
        <v>18</v>
      </c>
      <c r="F21718" s="4" t="s">
        <v>22</v>
      </c>
      <c r="G21718" s="3">
        <v>5.1327759999999998</v>
      </c>
      <c r="H21718" s="8">
        <v>0.75784878515322684</v>
      </c>
      <c r="I21718" s="26" t="str">
        <f>INDEX('Data Tab2'!$C:$C,MATCH('Data Tab1'!A21718,'Data Tab2'!$A:$A,0))</f>
        <v>FRA1</v>
      </c>
    </row>
    <row r="21719" spans="1:9" hidden="1">
      <c r="A21719" s="55">
        <v>105045304</v>
      </c>
      <c r="B21719" s="1" t="s">
        <v>33</v>
      </c>
      <c r="C21719" t="s">
        <v>31</v>
      </c>
      <c r="D21719" s="1" t="s">
        <v>17</v>
      </c>
      <c r="E21719" t="s">
        <v>18</v>
      </c>
      <c r="F21719" s="4" t="s">
        <v>20</v>
      </c>
      <c r="G21719" s="3">
        <v>4.4347200000000004</v>
      </c>
      <c r="H21719" s="8">
        <v>2.779694386311049E-2</v>
      </c>
      <c r="I21719" s="26" t="str">
        <f>INDEX('Data Tab2'!$C:$C,MATCH('Data Tab1'!A21719,'Data Tab2'!$A:$A,0))</f>
        <v>FRA1</v>
      </c>
    </row>
    <row r="21720" spans="1:9" hidden="1">
      <c r="A21720" s="55">
        <v>105045304</v>
      </c>
      <c r="B21720" s="1" t="s">
        <v>33</v>
      </c>
      <c r="C21720" t="s">
        <v>31</v>
      </c>
      <c r="D21720" s="1" t="s">
        <v>17</v>
      </c>
      <c r="E21720" t="s">
        <v>18</v>
      </c>
      <c r="F21720" s="4" t="s">
        <v>21</v>
      </c>
      <c r="G21720" s="3">
        <v>0.33360899999999999</v>
      </c>
      <c r="H21720" s="8">
        <v>0.75188980928816407</v>
      </c>
      <c r="I21720" s="26" t="str">
        <f>INDEX('Data Tab2'!$C:$C,MATCH('Data Tab1'!A21720,'Data Tab2'!$A:$A,0))</f>
        <v>FRA1</v>
      </c>
    </row>
    <row r="21721" spans="1:9" hidden="1">
      <c r="A21721" s="56">
        <v>105045304</v>
      </c>
      <c r="B21721" s="1" t="s">
        <v>33</v>
      </c>
      <c r="C21721" t="s">
        <v>31</v>
      </c>
      <c r="D21721" s="1" t="s">
        <v>17</v>
      </c>
      <c r="E21721" t="s">
        <v>18</v>
      </c>
      <c r="F21721" s="4" t="s">
        <v>22</v>
      </c>
      <c r="G21721" s="3">
        <v>1.895831</v>
      </c>
      <c r="H21721" s="8">
        <v>0.4330957354451801</v>
      </c>
      <c r="I21721" s="26" t="str">
        <f>INDEX('Data Tab2'!$C:$C,MATCH('Data Tab1'!A21721,'Data Tab2'!$A:$A,0))</f>
        <v>FRA1</v>
      </c>
    </row>
    <row r="21722" spans="1:9">
      <c r="A21722" s="55">
        <v>105045329</v>
      </c>
      <c r="B21722" s="1" t="s">
        <v>9</v>
      </c>
      <c r="C21722" t="s">
        <v>31</v>
      </c>
      <c r="D21722" s="1" t="s">
        <v>11</v>
      </c>
      <c r="E21722" t="s">
        <v>12</v>
      </c>
      <c r="F21722" s="4" t="s">
        <v>34</v>
      </c>
      <c r="G21722" s="3">
        <v>4.9999969999999996</v>
      </c>
      <c r="H21722" s="8">
        <v>0.89633596327223353</v>
      </c>
      <c r="I21722" s="26" t="str">
        <f>INDEX('Data Tab2'!$C:$C,MATCH('Data Tab1'!A21722,'Data Tab2'!$A:$A,0))</f>
        <v>FRA3</v>
      </c>
    </row>
    <row r="21723" spans="1:9" hidden="1">
      <c r="A21723" s="55">
        <v>105045329</v>
      </c>
      <c r="B21723" s="1" t="s">
        <v>9</v>
      </c>
      <c r="C21723" t="s">
        <v>31</v>
      </c>
      <c r="D21723" s="1" t="s">
        <v>11</v>
      </c>
      <c r="E21723" t="s">
        <v>12</v>
      </c>
      <c r="F21723" s="4" t="s">
        <v>14</v>
      </c>
      <c r="G21723" s="3">
        <v>9.7327759999999994</v>
      </c>
      <c r="H21723" s="8">
        <v>1.7574212365711883E-4</v>
      </c>
      <c r="I21723" s="26" t="str">
        <f>INDEX('Data Tab2'!$C:$C,MATCH('Data Tab1'!A21723,'Data Tab2'!$A:$A,0))</f>
        <v>FRA3</v>
      </c>
    </row>
    <row r="21724" spans="1:9" hidden="1">
      <c r="A21724" s="55">
        <v>105045329</v>
      </c>
      <c r="B21724" s="1" t="s">
        <v>9</v>
      </c>
      <c r="C21724" t="s">
        <v>31</v>
      </c>
      <c r="D21724" s="1" t="s">
        <v>11</v>
      </c>
      <c r="E21724" t="s">
        <v>12</v>
      </c>
      <c r="F21724" s="4" t="s">
        <v>15</v>
      </c>
      <c r="G21724" s="3">
        <v>0.59721999999999997</v>
      </c>
      <c r="H21724" s="8">
        <v>0.6519176796162639</v>
      </c>
      <c r="I21724" s="26" t="str">
        <f>INDEX('Data Tab2'!$C:$C,MATCH('Data Tab1'!A21724,'Data Tab2'!$A:$A,0))</f>
        <v>FRA3</v>
      </c>
    </row>
    <row r="21725" spans="1:9" hidden="1">
      <c r="A21725" s="55">
        <v>105045329</v>
      </c>
      <c r="B21725" s="1" t="s">
        <v>9</v>
      </c>
      <c r="C21725" t="s">
        <v>31</v>
      </c>
      <c r="D21725" s="1" t="s">
        <v>11</v>
      </c>
      <c r="E21725" t="s">
        <v>12</v>
      </c>
      <c r="F21725" s="4" t="s">
        <v>16</v>
      </c>
      <c r="G21725" s="3">
        <v>9.9416650000000004</v>
      </c>
      <c r="H21725" s="8">
        <v>0.22315930964752162</v>
      </c>
      <c r="I21725" s="26" t="str">
        <f>INDEX('Data Tab2'!$C:$C,MATCH('Data Tab1'!A21725,'Data Tab2'!$A:$A,0))</f>
        <v>FRA3</v>
      </c>
    </row>
    <row r="21726" spans="1:9" hidden="1">
      <c r="A21726" s="55">
        <v>105045329</v>
      </c>
      <c r="B21726" s="1" t="s">
        <v>9</v>
      </c>
      <c r="C21726" t="s">
        <v>31</v>
      </c>
      <c r="D21726" s="1" t="s">
        <v>17</v>
      </c>
      <c r="E21726" t="s">
        <v>18</v>
      </c>
      <c r="F21726" s="4" t="s">
        <v>19</v>
      </c>
      <c r="G21726" s="3">
        <v>9.9999979999999997</v>
      </c>
      <c r="H21726" s="8">
        <v>0.71954504525892027</v>
      </c>
      <c r="I21726" s="26" t="str">
        <f>INDEX('Data Tab2'!$C:$C,MATCH('Data Tab1'!A21726,'Data Tab2'!$A:$A,0))</f>
        <v>FRA3</v>
      </c>
    </row>
    <row r="21727" spans="1:9" hidden="1">
      <c r="A21727" s="55">
        <v>105045329</v>
      </c>
      <c r="B21727" s="1" t="s">
        <v>9</v>
      </c>
      <c r="C21727" t="s">
        <v>32</v>
      </c>
      <c r="D21727" s="1" t="s">
        <v>11</v>
      </c>
      <c r="E21727" t="s">
        <v>12</v>
      </c>
      <c r="F21727" s="4" t="s">
        <v>15</v>
      </c>
      <c r="G21727" s="3">
        <v>10.402775999999999</v>
      </c>
      <c r="H21727" s="8">
        <v>0.18303671212184913</v>
      </c>
      <c r="I21727" s="26" t="str">
        <f>INDEX('Data Tab2'!$C:$C,MATCH('Data Tab1'!A21727,'Data Tab2'!$A:$A,0))</f>
        <v>FRA3</v>
      </c>
    </row>
    <row r="21728" spans="1:9" hidden="1">
      <c r="A21728" s="55">
        <v>105045329</v>
      </c>
      <c r="B21728" s="1" t="s">
        <v>9</v>
      </c>
      <c r="C21728" t="s">
        <v>32</v>
      </c>
      <c r="D21728" s="1" t="s">
        <v>11</v>
      </c>
      <c r="E21728" t="s">
        <v>12</v>
      </c>
      <c r="F21728" s="4" t="s">
        <v>28</v>
      </c>
      <c r="G21728" s="3">
        <v>10.999992000000001</v>
      </c>
      <c r="H21728" s="8">
        <v>0.36618280878948073</v>
      </c>
      <c r="I21728" s="26" t="str">
        <f>INDEX('Data Tab2'!$C:$C,MATCH('Data Tab1'!A21728,'Data Tab2'!$A:$A,0))</f>
        <v>FRA3</v>
      </c>
    </row>
    <row r="21729" spans="1:9" hidden="1">
      <c r="A21729" s="55">
        <v>105045329</v>
      </c>
      <c r="B21729" s="1" t="s">
        <v>9</v>
      </c>
      <c r="C21729" t="s">
        <v>32</v>
      </c>
      <c r="D21729" s="1" t="s">
        <v>11</v>
      </c>
      <c r="E21729" t="s">
        <v>12</v>
      </c>
      <c r="F21729" s="4" t="s">
        <v>29</v>
      </c>
      <c r="G21729" s="3">
        <v>10.768326</v>
      </c>
      <c r="H21729" s="8">
        <v>0.13574212840760169</v>
      </c>
      <c r="I21729" s="26" t="str">
        <f>INDEX('Data Tab2'!$C:$C,MATCH('Data Tab1'!A21729,'Data Tab2'!$A:$A,0))</f>
        <v>FRA3</v>
      </c>
    </row>
    <row r="21730" spans="1:9" hidden="1">
      <c r="A21730" s="55">
        <v>105045329</v>
      </c>
      <c r="B21730" s="1" t="s">
        <v>9</v>
      </c>
      <c r="C21730" t="s">
        <v>32</v>
      </c>
      <c r="D21730" s="1" t="s">
        <v>11</v>
      </c>
      <c r="E21730" t="s">
        <v>12</v>
      </c>
      <c r="F21730" s="4" t="s">
        <v>16</v>
      </c>
      <c r="G21730" s="3">
        <v>1.0583309999999999</v>
      </c>
      <c r="H21730" s="8">
        <v>0.49744612616703809</v>
      </c>
      <c r="I21730" s="26" t="str">
        <f>INDEX('Data Tab2'!$C:$C,MATCH('Data Tab1'!A21730,'Data Tab2'!$A:$A,0))</f>
        <v>FRA3</v>
      </c>
    </row>
    <row r="21731" spans="1:9" hidden="1">
      <c r="A21731" s="55">
        <v>105045329</v>
      </c>
      <c r="B21731" s="1" t="s">
        <v>33</v>
      </c>
      <c r="C21731" t="s">
        <v>32</v>
      </c>
      <c r="D21731" s="1" t="s">
        <v>17</v>
      </c>
      <c r="E21731" t="s">
        <v>18</v>
      </c>
      <c r="F21731" s="4" t="s">
        <v>36</v>
      </c>
      <c r="G21731" s="3">
        <v>2.4658259999999999</v>
      </c>
      <c r="H21731" s="8">
        <v>5.1270224207715653E-3</v>
      </c>
      <c r="I21731" s="26" t="str">
        <f>INDEX('Data Tab2'!$C:$C,MATCH('Data Tab1'!A21731,'Data Tab2'!$A:$A,0))</f>
        <v>FRA3</v>
      </c>
    </row>
    <row r="21732" spans="1:9" hidden="1">
      <c r="A21732" s="55">
        <v>105045329</v>
      </c>
      <c r="B21732" s="1" t="s">
        <v>33</v>
      </c>
      <c r="C21732" t="s">
        <v>32</v>
      </c>
      <c r="D21732" s="1" t="s">
        <v>17</v>
      </c>
      <c r="E21732" t="s">
        <v>18</v>
      </c>
      <c r="F21732" s="4" t="s">
        <v>38</v>
      </c>
      <c r="G21732" s="3">
        <v>9.9999920000000007</v>
      </c>
      <c r="H21732" s="8">
        <v>9.1320415839449387E-2</v>
      </c>
      <c r="I21732" s="26" t="str">
        <f>INDEX('Data Tab2'!$C:$C,MATCH('Data Tab1'!A21732,'Data Tab2'!$A:$A,0))</f>
        <v>FRA3</v>
      </c>
    </row>
    <row r="21733" spans="1:9" hidden="1">
      <c r="A21733" s="55">
        <v>105045329</v>
      </c>
      <c r="B21733" s="1" t="s">
        <v>33</v>
      </c>
      <c r="C21733" t="s">
        <v>32</v>
      </c>
      <c r="D21733" s="1" t="s">
        <v>17</v>
      </c>
      <c r="E21733" t="s">
        <v>18</v>
      </c>
      <c r="F21733" s="4" t="s">
        <v>20</v>
      </c>
      <c r="G21733" s="3">
        <v>6.9999900000000004</v>
      </c>
      <c r="H21733" s="8">
        <v>0.41032549942073526</v>
      </c>
      <c r="I21733" s="26" t="str">
        <f>INDEX('Data Tab2'!$C:$C,MATCH('Data Tab1'!A21733,'Data Tab2'!$A:$A,0))</f>
        <v>FRA3</v>
      </c>
    </row>
    <row r="21734" spans="1:9" hidden="1">
      <c r="A21734" s="56">
        <v>105045329</v>
      </c>
      <c r="B21734" s="1" t="s">
        <v>33</v>
      </c>
      <c r="C21734" t="s">
        <v>32</v>
      </c>
      <c r="D21734" s="1" t="s">
        <v>17</v>
      </c>
      <c r="E21734" t="s">
        <v>23</v>
      </c>
      <c r="F21734" s="4" t="s">
        <v>25</v>
      </c>
      <c r="G21734" s="3">
        <v>0</v>
      </c>
      <c r="H21734" s="8">
        <v>0.92862975240981738</v>
      </c>
      <c r="I21734" s="26" t="str">
        <f>INDEX('Data Tab2'!$C:$C,MATCH('Data Tab1'!A21734,'Data Tab2'!$A:$A,0))</f>
        <v>FRA3</v>
      </c>
    </row>
    <row r="21735" spans="1:9">
      <c r="A21735" s="55">
        <v>105045341</v>
      </c>
      <c r="B21735" s="1" t="s">
        <v>9</v>
      </c>
      <c r="C21735" t="s">
        <v>31</v>
      </c>
      <c r="D21735" s="1" t="s">
        <v>11</v>
      </c>
      <c r="E21735" t="s">
        <v>12</v>
      </c>
      <c r="F21735" s="4" t="s">
        <v>16</v>
      </c>
      <c r="G21735" s="3">
        <v>4.3586099999999997</v>
      </c>
      <c r="H21735" s="8">
        <v>0.31210817447812245</v>
      </c>
      <c r="I21735" s="26" t="str">
        <f>INDEX('Data Tab2'!$C:$C,MATCH('Data Tab1'!A21735,'Data Tab2'!$A:$A,0))</f>
        <v>FRA7</v>
      </c>
    </row>
    <row r="21736" spans="1:9" hidden="1">
      <c r="A21736" s="55">
        <v>105045341</v>
      </c>
      <c r="B21736" s="1" t="s">
        <v>9</v>
      </c>
      <c r="C21736" t="s">
        <v>32</v>
      </c>
      <c r="D21736" s="1" t="s">
        <v>11</v>
      </c>
      <c r="E21736" t="s">
        <v>12</v>
      </c>
      <c r="F21736" s="4" t="s">
        <v>13</v>
      </c>
      <c r="G21736" s="3">
        <v>3.9086020000000001</v>
      </c>
      <c r="H21736" s="8">
        <v>0.36435222402876766</v>
      </c>
      <c r="I21736" s="26" t="str">
        <f>INDEX('Data Tab2'!$C:$C,MATCH('Data Tab1'!A21736,'Data Tab2'!$A:$A,0))</f>
        <v>FRA7</v>
      </c>
    </row>
    <row r="21737" spans="1:9" hidden="1">
      <c r="A21737" s="55">
        <v>105045341</v>
      </c>
      <c r="B21737" s="1" t="s">
        <v>9</v>
      </c>
      <c r="C21737" t="s">
        <v>32</v>
      </c>
      <c r="D21737" s="1" t="s">
        <v>11</v>
      </c>
      <c r="E21737" t="s">
        <v>12</v>
      </c>
      <c r="F21737" s="4" t="s">
        <v>34</v>
      </c>
      <c r="G21737" s="3">
        <v>5.0999949999999998</v>
      </c>
      <c r="H21737" s="8">
        <v>0.67174269713101986</v>
      </c>
      <c r="I21737" s="26" t="str">
        <f>INDEX('Data Tab2'!$C:$C,MATCH('Data Tab1'!A21737,'Data Tab2'!$A:$A,0))</f>
        <v>FRA7</v>
      </c>
    </row>
    <row r="21738" spans="1:9" hidden="1">
      <c r="A21738" s="55">
        <v>105045341</v>
      </c>
      <c r="B21738" s="1" t="s">
        <v>9</v>
      </c>
      <c r="C21738" t="s">
        <v>32</v>
      </c>
      <c r="D21738" s="1" t="s">
        <v>11</v>
      </c>
      <c r="E21738" t="s">
        <v>12</v>
      </c>
      <c r="F21738" s="4" t="s">
        <v>14</v>
      </c>
      <c r="G21738" s="3">
        <v>11.116661000000001</v>
      </c>
      <c r="H21738" s="8">
        <v>0.3861483036396286</v>
      </c>
      <c r="I21738" s="26" t="str">
        <f>INDEX('Data Tab2'!$C:$C,MATCH('Data Tab1'!A21738,'Data Tab2'!$A:$A,0))</f>
        <v>FRA7</v>
      </c>
    </row>
    <row r="21739" spans="1:9" hidden="1">
      <c r="A21739" s="55">
        <v>105045341</v>
      </c>
      <c r="B21739" s="1" t="s">
        <v>9</v>
      </c>
      <c r="C21739" t="s">
        <v>32</v>
      </c>
      <c r="D21739" s="1" t="s">
        <v>11</v>
      </c>
      <c r="E21739" t="s">
        <v>12</v>
      </c>
      <c r="F21739" s="4" t="s">
        <v>15</v>
      </c>
      <c r="G21739" s="3">
        <v>11.133326</v>
      </c>
      <c r="H21739" s="8">
        <v>0.29899387866795457</v>
      </c>
      <c r="I21739" s="26" t="str">
        <f>INDEX('Data Tab2'!$C:$C,MATCH('Data Tab1'!A21739,'Data Tab2'!$A:$A,0))</f>
        <v>FRA7</v>
      </c>
    </row>
    <row r="21740" spans="1:9" hidden="1">
      <c r="A21740" s="55">
        <v>105045341</v>
      </c>
      <c r="B21740" s="1" t="s">
        <v>33</v>
      </c>
      <c r="C21740" t="s">
        <v>32</v>
      </c>
      <c r="D21740" s="1" t="s">
        <v>11</v>
      </c>
      <c r="E21740" t="s">
        <v>12</v>
      </c>
      <c r="F21740" s="4" t="s">
        <v>28</v>
      </c>
      <c r="G21740" s="3">
        <v>5.9999950000000002</v>
      </c>
      <c r="H21740" s="8">
        <v>0.66747482913674605</v>
      </c>
      <c r="I21740" s="26" t="str">
        <f>INDEX('Data Tab2'!$C:$C,MATCH('Data Tab1'!A21740,'Data Tab2'!$A:$A,0))</f>
        <v>FRA7</v>
      </c>
    </row>
    <row r="21741" spans="1:9" hidden="1">
      <c r="A21741" s="56">
        <v>105045341</v>
      </c>
      <c r="B21741" s="1" t="s">
        <v>33</v>
      </c>
      <c r="C21741" t="s">
        <v>32</v>
      </c>
      <c r="D21741" s="1" t="s">
        <v>11</v>
      </c>
      <c r="E21741" t="s">
        <v>12</v>
      </c>
      <c r="F21741" s="4" t="s">
        <v>16</v>
      </c>
      <c r="G21741" s="3">
        <v>0.77471599999999996</v>
      </c>
      <c r="H21741" s="8">
        <v>0.80751260593594509</v>
      </c>
      <c r="I21741" s="26" t="str">
        <f>INDEX('Data Tab2'!$C:$C,MATCH('Data Tab1'!A21741,'Data Tab2'!$A:$A,0))</f>
        <v>FRA7</v>
      </c>
    </row>
    <row r="21742" spans="1:9">
      <c r="A21742" s="55">
        <v>105045349</v>
      </c>
      <c r="B21742" s="1" t="s">
        <v>9</v>
      </c>
      <c r="C21742" t="s">
        <v>32</v>
      </c>
      <c r="D21742" s="1" t="s">
        <v>17</v>
      </c>
      <c r="E21742" t="s">
        <v>18</v>
      </c>
      <c r="F21742" s="4" t="s">
        <v>36</v>
      </c>
      <c r="G21742" s="3">
        <v>4.4999929999999999</v>
      </c>
      <c r="H21742" s="8">
        <v>0.85371297339300911</v>
      </c>
      <c r="I21742" s="26" t="str">
        <f>INDEX('Data Tab2'!$C:$C,MATCH('Data Tab1'!A21742,'Data Tab2'!$A:$A,0))</f>
        <v>GLA1</v>
      </c>
    </row>
    <row r="21743" spans="1:9" hidden="1">
      <c r="A21743" s="55">
        <v>105045349</v>
      </c>
      <c r="B21743" s="1" t="s">
        <v>9</v>
      </c>
      <c r="C21743" t="s">
        <v>32</v>
      </c>
      <c r="D21743" s="1" t="s">
        <v>17</v>
      </c>
      <c r="E21743" t="s">
        <v>18</v>
      </c>
      <c r="F21743" s="4" t="s">
        <v>38</v>
      </c>
      <c r="G21743" s="3">
        <v>9.3513819999999992</v>
      </c>
      <c r="H21743" s="8">
        <v>0.75400052925075256</v>
      </c>
      <c r="I21743" s="26" t="str">
        <f>INDEX('Data Tab2'!$C:$C,MATCH('Data Tab1'!A21743,'Data Tab2'!$A:$A,0))</f>
        <v>GLA1</v>
      </c>
    </row>
    <row r="21744" spans="1:9" hidden="1">
      <c r="A21744" s="55">
        <v>105045349</v>
      </c>
      <c r="B21744" s="1" t="s">
        <v>9</v>
      </c>
      <c r="C21744" t="s">
        <v>32</v>
      </c>
      <c r="D21744" s="1" t="s">
        <v>17</v>
      </c>
      <c r="E21744" t="s">
        <v>18</v>
      </c>
      <c r="F21744" s="4" t="s">
        <v>19</v>
      </c>
      <c r="G21744" s="3">
        <v>5.4999919999999998</v>
      </c>
      <c r="H21744" s="8">
        <v>0.62022142733146979</v>
      </c>
      <c r="I21744" s="26" t="str">
        <f>INDEX('Data Tab2'!$C:$C,MATCH('Data Tab1'!A21744,'Data Tab2'!$A:$A,0))</f>
        <v>GLA1</v>
      </c>
    </row>
    <row r="21745" spans="1:9" hidden="1">
      <c r="A21745" s="55">
        <v>105045349</v>
      </c>
      <c r="B21745" s="1" t="s">
        <v>9</v>
      </c>
      <c r="C21745" t="s">
        <v>32</v>
      </c>
      <c r="D21745" s="1" t="s">
        <v>17</v>
      </c>
      <c r="E21745" t="s">
        <v>23</v>
      </c>
      <c r="F21745" s="4" t="s">
        <v>25</v>
      </c>
      <c r="G21745" s="3">
        <v>0</v>
      </c>
      <c r="H21745" s="8">
        <v>5.9880278306658985E-2</v>
      </c>
      <c r="I21745" s="26" t="str">
        <f>INDEX('Data Tab2'!$C:$C,MATCH('Data Tab1'!A21745,'Data Tab2'!$A:$A,0))</f>
        <v>GLA1</v>
      </c>
    </row>
    <row r="21746" spans="1:9" hidden="1">
      <c r="A21746" s="55">
        <v>105045349</v>
      </c>
      <c r="B21746" s="1" t="s">
        <v>33</v>
      </c>
      <c r="C21746" t="s">
        <v>27</v>
      </c>
      <c r="D21746" s="1" t="s">
        <v>11</v>
      </c>
      <c r="E21746" t="s">
        <v>12</v>
      </c>
      <c r="F21746" s="4" t="s">
        <v>13</v>
      </c>
      <c r="G21746" s="3">
        <v>4.7363850000000003</v>
      </c>
      <c r="H21746" s="8">
        <v>0.4741313811422897</v>
      </c>
      <c r="I21746" s="26" t="str">
        <f>INDEX('Data Tab2'!$C:$C,MATCH('Data Tab1'!A21746,'Data Tab2'!$A:$A,0))</f>
        <v>GLA1</v>
      </c>
    </row>
    <row r="21747" spans="1:9" hidden="1">
      <c r="A21747" s="55">
        <v>105045349</v>
      </c>
      <c r="B21747" s="1" t="s">
        <v>33</v>
      </c>
      <c r="C21747" t="s">
        <v>27</v>
      </c>
      <c r="D21747" s="1" t="s">
        <v>11</v>
      </c>
      <c r="E21747" t="s">
        <v>12</v>
      </c>
      <c r="F21747" s="4" t="s">
        <v>34</v>
      </c>
      <c r="G21747" s="3">
        <v>10.987216999999999</v>
      </c>
      <c r="H21747" s="8">
        <v>0.97738946440316277</v>
      </c>
      <c r="I21747" s="26" t="str">
        <f>INDEX('Data Tab2'!$C:$C,MATCH('Data Tab1'!A21747,'Data Tab2'!$A:$A,0))</f>
        <v>GLA1</v>
      </c>
    </row>
    <row r="21748" spans="1:9" hidden="1">
      <c r="A21748" s="55">
        <v>105045349</v>
      </c>
      <c r="B21748" s="1" t="s">
        <v>33</v>
      </c>
      <c r="C21748" t="s">
        <v>27</v>
      </c>
      <c r="D21748" s="1" t="s">
        <v>11</v>
      </c>
      <c r="E21748" t="s">
        <v>12</v>
      </c>
      <c r="F21748" s="4" t="s">
        <v>14</v>
      </c>
      <c r="G21748" s="3">
        <v>10.976941</v>
      </c>
      <c r="H21748" s="8">
        <v>0.16067417576817422</v>
      </c>
      <c r="I21748" s="26" t="str">
        <f>INDEX('Data Tab2'!$C:$C,MATCH('Data Tab1'!A21748,'Data Tab2'!$A:$A,0))</f>
        <v>GLA1</v>
      </c>
    </row>
    <row r="21749" spans="1:9" hidden="1">
      <c r="A21749" s="55">
        <v>105045349</v>
      </c>
      <c r="B21749" s="1" t="s">
        <v>33</v>
      </c>
      <c r="C21749" t="s">
        <v>27</v>
      </c>
      <c r="D21749" s="1" t="s">
        <v>11</v>
      </c>
      <c r="E21749" t="s">
        <v>12</v>
      </c>
      <c r="F21749" s="4" t="s">
        <v>15</v>
      </c>
      <c r="G21749" s="3">
        <v>10.962497000000001</v>
      </c>
      <c r="H21749" s="8">
        <v>0.68890759206888696</v>
      </c>
      <c r="I21749" s="26" t="str">
        <f>INDEX('Data Tab2'!$C:$C,MATCH('Data Tab1'!A21749,'Data Tab2'!$A:$A,0))</f>
        <v>GLA1</v>
      </c>
    </row>
    <row r="21750" spans="1:9" hidden="1">
      <c r="A21750" s="55">
        <v>105045349</v>
      </c>
      <c r="B21750" s="1" t="s">
        <v>33</v>
      </c>
      <c r="C21750" t="s">
        <v>27</v>
      </c>
      <c r="D21750" s="1" t="s">
        <v>11</v>
      </c>
      <c r="E21750" t="s">
        <v>12</v>
      </c>
      <c r="F21750" s="4" t="s">
        <v>28</v>
      </c>
      <c r="G21750" s="3">
        <v>10.974719</v>
      </c>
      <c r="H21750" s="8">
        <v>0.3540168810334654</v>
      </c>
      <c r="I21750" s="26" t="str">
        <f>INDEX('Data Tab2'!$C:$C,MATCH('Data Tab1'!A21750,'Data Tab2'!$A:$A,0))</f>
        <v>GLA1</v>
      </c>
    </row>
    <row r="21751" spans="1:9" hidden="1">
      <c r="A21751" s="55">
        <v>105045349</v>
      </c>
      <c r="B21751" s="1" t="s">
        <v>33</v>
      </c>
      <c r="C21751" t="s">
        <v>27</v>
      </c>
      <c r="D21751" s="1" t="s">
        <v>11</v>
      </c>
      <c r="E21751" t="s">
        <v>12</v>
      </c>
      <c r="F21751" s="4" t="s">
        <v>29</v>
      </c>
      <c r="G21751" s="3">
        <v>6.2349959999999998</v>
      </c>
      <c r="H21751" s="8">
        <v>0.22453086858729665</v>
      </c>
      <c r="I21751" s="26" t="str">
        <f>INDEX('Data Tab2'!$C:$C,MATCH('Data Tab1'!A21751,'Data Tab2'!$A:$A,0))</f>
        <v>GLA1</v>
      </c>
    </row>
    <row r="21752" spans="1:9" hidden="1">
      <c r="A21752" s="55">
        <v>105045349</v>
      </c>
      <c r="B21752" s="1" t="s">
        <v>33</v>
      </c>
      <c r="C21752" t="s">
        <v>27</v>
      </c>
      <c r="D21752" s="1" t="s">
        <v>17</v>
      </c>
      <c r="E21752" t="s">
        <v>18</v>
      </c>
      <c r="F21752" s="4" t="s">
        <v>35</v>
      </c>
      <c r="G21752" s="3">
        <v>4.4936069999999999</v>
      </c>
      <c r="H21752" s="8">
        <v>1.0077116988230439E-2</v>
      </c>
      <c r="I21752" s="26" t="str">
        <f>INDEX('Data Tab2'!$C:$C,MATCH('Data Tab1'!A21752,'Data Tab2'!$A:$A,0))</f>
        <v>GLA1</v>
      </c>
    </row>
    <row r="21753" spans="1:9" hidden="1">
      <c r="A21753" s="55">
        <v>105045349</v>
      </c>
      <c r="B21753" s="1" t="s">
        <v>33</v>
      </c>
      <c r="C21753" t="s">
        <v>27</v>
      </c>
      <c r="D21753" s="1" t="s">
        <v>17</v>
      </c>
      <c r="E21753" t="s">
        <v>18</v>
      </c>
      <c r="F21753" s="4" t="s">
        <v>36</v>
      </c>
      <c r="G21753" s="3">
        <v>5.4922180000000003</v>
      </c>
      <c r="H21753" s="8">
        <v>0.59945155639199088</v>
      </c>
      <c r="I21753" s="26" t="str">
        <f>INDEX('Data Tab2'!$C:$C,MATCH('Data Tab1'!A21753,'Data Tab2'!$A:$A,0))</f>
        <v>GLA1</v>
      </c>
    </row>
    <row r="21754" spans="1:9" hidden="1">
      <c r="A21754" s="55">
        <v>105045349</v>
      </c>
      <c r="B21754" s="1" t="s">
        <v>33</v>
      </c>
      <c r="C21754" t="s">
        <v>27</v>
      </c>
      <c r="D21754" s="1" t="s">
        <v>17</v>
      </c>
      <c r="E21754" t="s">
        <v>18</v>
      </c>
      <c r="F21754" s="4" t="s">
        <v>38</v>
      </c>
      <c r="G21754" s="3">
        <v>0.64694099999999999</v>
      </c>
      <c r="H21754" s="8">
        <v>0.49055049730609634</v>
      </c>
      <c r="I21754" s="26" t="str">
        <f>INDEX('Data Tab2'!$C:$C,MATCH('Data Tab1'!A21754,'Data Tab2'!$A:$A,0))</f>
        <v>GLA1</v>
      </c>
    </row>
    <row r="21755" spans="1:9" hidden="1">
      <c r="A21755" s="55">
        <v>105045349</v>
      </c>
      <c r="B21755" s="1" t="s">
        <v>33</v>
      </c>
      <c r="C21755" t="s">
        <v>27</v>
      </c>
      <c r="D21755" s="1" t="s">
        <v>17</v>
      </c>
      <c r="E21755" t="s">
        <v>18</v>
      </c>
      <c r="F21755" s="4" t="s">
        <v>19</v>
      </c>
      <c r="G21755" s="3">
        <v>4.4883300000000004</v>
      </c>
      <c r="H21755" s="8">
        <v>0.82867474280609743</v>
      </c>
      <c r="I21755" s="26" t="str">
        <f>INDEX('Data Tab2'!$C:$C,MATCH('Data Tab1'!A21755,'Data Tab2'!$A:$A,0))</f>
        <v>GLA1</v>
      </c>
    </row>
    <row r="21756" spans="1:9" hidden="1">
      <c r="A21756" s="55">
        <v>105045349</v>
      </c>
      <c r="B21756" s="1" t="s">
        <v>33</v>
      </c>
      <c r="C21756" t="s">
        <v>27</v>
      </c>
      <c r="D21756" s="1" t="s">
        <v>17</v>
      </c>
      <c r="E21756" t="s">
        <v>18</v>
      </c>
      <c r="F21756" s="4" t="s">
        <v>20</v>
      </c>
      <c r="G21756" s="3">
        <v>5.4836080000000003</v>
      </c>
      <c r="H21756" s="8">
        <v>0.38979200256262214</v>
      </c>
      <c r="I21756" s="26" t="str">
        <f>INDEX('Data Tab2'!$C:$C,MATCH('Data Tab1'!A21756,'Data Tab2'!$A:$A,0))</f>
        <v>GLA1</v>
      </c>
    </row>
    <row r="21757" spans="1:9" hidden="1">
      <c r="A21757" s="55">
        <v>105045349</v>
      </c>
      <c r="B21757" s="1" t="s">
        <v>33</v>
      </c>
      <c r="C21757" t="s">
        <v>27</v>
      </c>
      <c r="D21757" s="1" t="s">
        <v>17</v>
      </c>
      <c r="E21757" t="s">
        <v>23</v>
      </c>
      <c r="F21757" s="4" t="s">
        <v>24</v>
      </c>
      <c r="G21757" s="3">
        <v>4.4974970000000001</v>
      </c>
      <c r="H21757" s="8">
        <v>0.33627948600107171</v>
      </c>
      <c r="I21757" s="26" t="str">
        <f>INDEX('Data Tab2'!$C:$C,MATCH('Data Tab1'!A21757,'Data Tab2'!$A:$A,0))</f>
        <v>GLA1</v>
      </c>
    </row>
    <row r="21758" spans="1:9" hidden="1">
      <c r="A21758" s="56">
        <v>105045349</v>
      </c>
      <c r="B21758" s="1" t="s">
        <v>33</v>
      </c>
      <c r="C21758" t="s">
        <v>27</v>
      </c>
      <c r="D21758" s="1" t="s">
        <v>17</v>
      </c>
      <c r="E21758" t="s">
        <v>23</v>
      </c>
      <c r="F21758" s="4" t="s">
        <v>25</v>
      </c>
      <c r="G21758" s="3">
        <v>0</v>
      </c>
      <c r="H21758" s="8">
        <v>0.86738192925033641</v>
      </c>
      <c r="I21758" s="26" t="str">
        <f>INDEX('Data Tab2'!$C:$C,MATCH('Data Tab1'!A21758,'Data Tab2'!$A:$A,0))</f>
        <v>GLA1</v>
      </c>
    </row>
    <row r="21759" spans="1:9">
      <c r="A21759" s="55">
        <v>105045353</v>
      </c>
      <c r="B21759" s="1" t="s">
        <v>9</v>
      </c>
      <c r="C21759" t="s">
        <v>31</v>
      </c>
      <c r="D21759" s="1" t="s">
        <v>11</v>
      </c>
      <c r="E21759" t="s">
        <v>12</v>
      </c>
      <c r="F21759" s="4" t="s">
        <v>13</v>
      </c>
      <c r="G21759" s="3">
        <v>3.901386</v>
      </c>
      <c r="H21759" s="8">
        <v>0.94066755477174357</v>
      </c>
      <c r="I21759" s="26" t="str">
        <f>INDEX('Data Tab2'!$C:$C,MATCH('Data Tab1'!A21759,'Data Tab2'!$A:$A,0))</f>
        <v>HAM2</v>
      </c>
    </row>
    <row r="21760" spans="1:9" hidden="1">
      <c r="A21760" s="55">
        <v>105045353</v>
      </c>
      <c r="B21760" s="1" t="s">
        <v>9</v>
      </c>
      <c r="C21760" t="s">
        <v>31</v>
      </c>
      <c r="D21760" s="1" t="s">
        <v>11</v>
      </c>
      <c r="E21760" t="s">
        <v>12</v>
      </c>
      <c r="F21760" s="4" t="s">
        <v>34</v>
      </c>
      <c r="G21760" s="3">
        <v>4.9999979999999997</v>
      </c>
      <c r="H21760" s="8">
        <v>0.35730341219149453</v>
      </c>
      <c r="I21760" s="26" t="str">
        <f>INDEX('Data Tab2'!$C:$C,MATCH('Data Tab1'!A21760,'Data Tab2'!$A:$A,0))</f>
        <v>HAM2</v>
      </c>
    </row>
    <row r="21761" spans="1:9" hidden="1">
      <c r="A21761" s="55">
        <v>105045353</v>
      </c>
      <c r="B21761" s="1" t="s">
        <v>9</v>
      </c>
      <c r="C21761" t="s">
        <v>31</v>
      </c>
      <c r="D21761" s="1" t="s">
        <v>11</v>
      </c>
      <c r="E21761" t="s">
        <v>12</v>
      </c>
      <c r="F21761" s="4" t="s">
        <v>14</v>
      </c>
      <c r="G21761" s="3">
        <v>7.8038869999999996</v>
      </c>
      <c r="H21761" s="8">
        <v>0.31733109713209529</v>
      </c>
      <c r="I21761" s="26" t="str">
        <f>INDEX('Data Tab2'!$C:$C,MATCH('Data Tab1'!A21761,'Data Tab2'!$A:$A,0))</f>
        <v>HAM2</v>
      </c>
    </row>
    <row r="21762" spans="1:9" hidden="1">
      <c r="A21762" s="55">
        <v>105045353</v>
      </c>
      <c r="B21762" s="1" t="s">
        <v>9</v>
      </c>
      <c r="C21762" t="s">
        <v>31</v>
      </c>
      <c r="D21762" s="1" t="s">
        <v>11</v>
      </c>
      <c r="E21762" t="s">
        <v>12</v>
      </c>
      <c r="F21762" s="4" t="s">
        <v>15</v>
      </c>
      <c r="G21762" s="3">
        <v>10.744441999999999</v>
      </c>
      <c r="H21762" s="8">
        <v>0.14469512447561927</v>
      </c>
      <c r="I21762" s="26" t="str">
        <f>INDEX('Data Tab2'!$C:$C,MATCH('Data Tab1'!A21762,'Data Tab2'!$A:$A,0))</f>
        <v>HAM2</v>
      </c>
    </row>
    <row r="21763" spans="1:9" hidden="1">
      <c r="A21763" s="55">
        <v>105045353</v>
      </c>
      <c r="B21763" s="1" t="s">
        <v>9</v>
      </c>
      <c r="C21763" t="s">
        <v>31</v>
      </c>
      <c r="D21763" s="1" t="s">
        <v>11</v>
      </c>
      <c r="E21763" t="s">
        <v>12</v>
      </c>
      <c r="F21763" s="4" t="s">
        <v>28</v>
      </c>
      <c r="G21763" s="3">
        <v>5.523053</v>
      </c>
      <c r="H21763" s="8">
        <v>0.27150784150362428</v>
      </c>
      <c r="I21763" s="26" t="str">
        <f>INDEX('Data Tab2'!$C:$C,MATCH('Data Tab1'!A21763,'Data Tab2'!$A:$A,0))</f>
        <v>HAM2</v>
      </c>
    </row>
    <row r="21764" spans="1:9" hidden="1">
      <c r="A21764" s="55">
        <v>105045353</v>
      </c>
      <c r="B21764" s="1" t="s">
        <v>9</v>
      </c>
      <c r="C21764" t="s">
        <v>31</v>
      </c>
      <c r="D21764" s="1" t="s">
        <v>11</v>
      </c>
      <c r="E21764" t="s">
        <v>12</v>
      </c>
      <c r="F21764" s="4" t="s">
        <v>16</v>
      </c>
      <c r="G21764" s="3">
        <v>3.4088880000000001</v>
      </c>
      <c r="H21764" s="8">
        <v>0.86182568283865335</v>
      </c>
      <c r="I21764" s="26" t="str">
        <f>INDEX('Data Tab2'!$C:$C,MATCH('Data Tab1'!A21764,'Data Tab2'!$A:$A,0))</f>
        <v>HAM2</v>
      </c>
    </row>
    <row r="21765" spans="1:9" hidden="1">
      <c r="A21765" s="55">
        <v>105045353</v>
      </c>
      <c r="B21765" s="1" t="s">
        <v>33</v>
      </c>
      <c r="C21765" t="s">
        <v>31</v>
      </c>
      <c r="D21765" s="1" t="s">
        <v>17</v>
      </c>
      <c r="E21765" t="s">
        <v>18</v>
      </c>
      <c r="F21765" s="4" t="s">
        <v>35</v>
      </c>
      <c r="G21765" s="3">
        <v>9.4522209999999998</v>
      </c>
      <c r="H21765" s="8">
        <v>0.38992019288258906</v>
      </c>
      <c r="I21765" s="26" t="str">
        <f>INDEX('Data Tab2'!$C:$C,MATCH('Data Tab1'!A21765,'Data Tab2'!$A:$A,0))</f>
        <v>HAM2</v>
      </c>
    </row>
    <row r="21766" spans="1:9" hidden="1">
      <c r="A21766" s="55">
        <v>105045353</v>
      </c>
      <c r="B21766" s="1" t="s">
        <v>33</v>
      </c>
      <c r="C21766" t="s">
        <v>31</v>
      </c>
      <c r="D21766" s="1" t="s">
        <v>17</v>
      </c>
      <c r="E21766" t="s">
        <v>18</v>
      </c>
      <c r="F21766" s="4" t="s">
        <v>36</v>
      </c>
      <c r="G21766" s="3">
        <v>8.7855539999999994</v>
      </c>
      <c r="H21766" s="8">
        <v>2.1179724464559624E-2</v>
      </c>
      <c r="I21766" s="26" t="str">
        <f>INDEX('Data Tab2'!$C:$C,MATCH('Data Tab1'!A21766,'Data Tab2'!$A:$A,0))</f>
        <v>HAM2</v>
      </c>
    </row>
    <row r="21767" spans="1:9" hidden="1">
      <c r="A21767" s="55">
        <v>105045353</v>
      </c>
      <c r="B21767" s="1" t="s">
        <v>33</v>
      </c>
      <c r="C21767" t="s">
        <v>31</v>
      </c>
      <c r="D21767" s="1" t="s">
        <v>17</v>
      </c>
      <c r="E21767" t="s">
        <v>18</v>
      </c>
      <c r="F21767" s="4" t="s">
        <v>38</v>
      </c>
      <c r="G21767" s="3">
        <v>4.7094430000000003</v>
      </c>
      <c r="H21767" s="8">
        <v>0.88585354070110556</v>
      </c>
      <c r="I21767" s="26" t="str">
        <f>INDEX('Data Tab2'!$C:$C,MATCH('Data Tab1'!A21767,'Data Tab2'!$A:$A,0))</f>
        <v>HAM2</v>
      </c>
    </row>
    <row r="21768" spans="1:9" hidden="1">
      <c r="A21768" s="55">
        <v>105045353</v>
      </c>
      <c r="B21768" s="1" t="s">
        <v>33</v>
      </c>
      <c r="C21768" t="s">
        <v>31</v>
      </c>
      <c r="D21768" s="1" t="s">
        <v>17</v>
      </c>
      <c r="E21768" t="s">
        <v>18</v>
      </c>
      <c r="F21768" s="4" t="s">
        <v>19</v>
      </c>
      <c r="G21768" s="3">
        <v>3.3438870000000001</v>
      </c>
      <c r="H21768" s="8">
        <v>0.30587394446964944</v>
      </c>
      <c r="I21768" s="26" t="str">
        <f>INDEX('Data Tab2'!$C:$C,MATCH('Data Tab1'!A21768,'Data Tab2'!$A:$A,0))</f>
        <v>HAM2</v>
      </c>
    </row>
    <row r="21769" spans="1:9" hidden="1">
      <c r="A21769" s="55">
        <v>105045353</v>
      </c>
      <c r="B21769" s="1" t="s">
        <v>33</v>
      </c>
      <c r="C21769" t="s">
        <v>31</v>
      </c>
      <c r="D21769" s="1" t="s">
        <v>17</v>
      </c>
      <c r="E21769" t="s">
        <v>23</v>
      </c>
      <c r="F21769" s="4" t="s">
        <v>24</v>
      </c>
      <c r="G21769" s="3">
        <v>4.9999979999999997</v>
      </c>
      <c r="H21769" s="8">
        <v>0.40614714815456154</v>
      </c>
      <c r="I21769" s="26" t="str">
        <f>INDEX('Data Tab2'!$C:$C,MATCH('Data Tab1'!A21769,'Data Tab2'!$A:$A,0))</f>
        <v>HAM2</v>
      </c>
    </row>
    <row r="21770" spans="1:9" hidden="1">
      <c r="A21770" s="56">
        <v>105045353</v>
      </c>
      <c r="B21770" s="1" t="s">
        <v>33</v>
      </c>
      <c r="C21770" t="s">
        <v>31</v>
      </c>
      <c r="D21770" s="1" t="s">
        <v>17</v>
      </c>
      <c r="E21770" t="s">
        <v>23</v>
      </c>
      <c r="F21770" s="4" t="s">
        <v>25</v>
      </c>
      <c r="G21770" s="3">
        <v>0</v>
      </c>
      <c r="H21770" s="8">
        <v>0.28120726857048028</v>
      </c>
      <c r="I21770" s="26" t="str">
        <f>INDEX('Data Tab2'!$C:$C,MATCH('Data Tab1'!A21770,'Data Tab2'!$A:$A,0))</f>
        <v>HAM2</v>
      </c>
    </row>
    <row r="21771" spans="1:9">
      <c r="A21771" s="55">
        <v>105045420</v>
      </c>
      <c r="B21771" s="1" t="s">
        <v>9</v>
      </c>
      <c r="C21771" t="s">
        <v>31</v>
      </c>
      <c r="D21771" s="1" t="s">
        <v>11</v>
      </c>
      <c r="E21771" t="s">
        <v>12</v>
      </c>
      <c r="F21771" s="4" t="s">
        <v>34</v>
      </c>
      <c r="G21771" s="3">
        <v>0.32916499999999999</v>
      </c>
      <c r="H21771" s="8">
        <v>0.73621477057969087</v>
      </c>
      <c r="I21771" s="26" t="str">
        <f>INDEX('Data Tab2'!$C:$C,MATCH('Data Tab1'!A21771,'Data Tab2'!$A:$A,0))</f>
        <v>KTW1</v>
      </c>
    </row>
    <row r="21772" spans="1:9" hidden="1">
      <c r="A21772" s="55">
        <v>105045420</v>
      </c>
      <c r="B21772" s="1" t="s">
        <v>9</v>
      </c>
      <c r="C21772" t="s">
        <v>31</v>
      </c>
      <c r="D21772" s="1" t="s">
        <v>11</v>
      </c>
      <c r="E21772" t="s">
        <v>12</v>
      </c>
      <c r="F21772" s="4" t="s">
        <v>14</v>
      </c>
      <c r="G21772" s="3">
        <v>1.970831</v>
      </c>
      <c r="H21772" s="8">
        <v>0.32741795410064201</v>
      </c>
      <c r="I21772" s="26" t="str">
        <f>INDEX('Data Tab2'!$C:$C,MATCH('Data Tab1'!A21772,'Data Tab2'!$A:$A,0))</f>
        <v>KTW1</v>
      </c>
    </row>
    <row r="21773" spans="1:9" hidden="1">
      <c r="A21773" s="55">
        <v>105045420</v>
      </c>
      <c r="B21773" s="1" t="s">
        <v>9</v>
      </c>
      <c r="C21773" t="s">
        <v>31</v>
      </c>
      <c r="D21773" s="1" t="s">
        <v>11</v>
      </c>
      <c r="E21773" t="s">
        <v>12</v>
      </c>
      <c r="F21773" s="4" t="s">
        <v>28</v>
      </c>
      <c r="G21773" s="3">
        <v>4.9999989999999999</v>
      </c>
      <c r="H21773" s="8">
        <v>0.62640085050551497</v>
      </c>
      <c r="I21773" s="26" t="str">
        <f>INDEX('Data Tab2'!$C:$C,MATCH('Data Tab1'!A21773,'Data Tab2'!$A:$A,0))</f>
        <v>KTW1</v>
      </c>
    </row>
    <row r="21774" spans="1:9" hidden="1">
      <c r="A21774" s="55">
        <v>105045420</v>
      </c>
      <c r="B21774" s="1" t="s">
        <v>9</v>
      </c>
      <c r="C21774" t="s">
        <v>31</v>
      </c>
      <c r="D21774" s="1" t="s">
        <v>11</v>
      </c>
      <c r="E21774" t="s">
        <v>12</v>
      </c>
      <c r="F21774" s="4" t="s">
        <v>29</v>
      </c>
      <c r="G21774" s="3">
        <v>5.9999979999999997</v>
      </c>
      <c r="H21774" s="8">
        <v>0.16019565101891731</v>
      </c>
      <c r="I21774" s="26" t="str">
        <f>INDEX('Data Tab2'!$C:$C,MATCH('Data Tab1'!A21774,'Data Tab2'!$A:$A,0))</f>
        <v>KTW1</v>
      </c>
    </row>
    <row r="21775" spans="1:9" hidden="1">
      <c r="A21775" s="55">
        <v>105045420</v>
      </c>
      <c r="B21775" s="1" t="s">
        <v>9</v>
      </c>
      <c r="C21775" t="s">
        <v>31</v>
      </c>
      <c r="D21775" s="1" t="s">
        <v>17</v>
      </c>
      <c r="E21775" t="s">
        <v>18</v>
      </c>
      <c r="F21775" s="4" t="s">
        <v>38</v>
      </c>
      <c r="G21775" s="3">
        <v>0.98472000000000004</v>
      </c>
      <c r="H21775" s="8">
        <v>0.40458887294267343</v>
      </c>
      <c r="I21775" s="26" t="str">
        <f>INDEX('Data Tab2'!$C:$C,MATCH('Data Tab1'!A21775,'Data Tab2'!$A:$A,0))</f>
        <v>KTW1</v>
      </c>
    </row>
    <row r="21776" spans="1:9" hidden="1">
      <c r="A21776" s="55">
        <v>105045420</v>
      </c>
      <c r="B21776" s="1" t="s">
        <v>9</v>
      </c>
      <c r="C21776" t="s">
        <v>31</v>
      </c>
      <c r="D21776" s="1" t="s">
        <v>17</v>
      </c>
      <c r="E21776" t="s">
        <v>18</v>
      </c>
      <c r="F21776" s="4" t="s">
        <v>19</v>
      </c>
      <c r="G21776" s="3">
        <v>0.60499800000000004</v>
      </c>
      <c r="H21776" s="8">
        <v>0.69682465666836446</v>
      </c>
      <c r="I21776" s="26" t="str">
        <f>INDEX('Data Tab2'!$C:$C,MATCH('Data Tab1'!A21776,'Data Tab2'!$A:$A,0))</f>
        <v>KTW1</v>
      </c>
    </row>
    <row r="21777" spans="1:9" hidden="1">
      <c r="A21777" s="55">
        <v>105045420</v>
      </c>
      <c r="B21777" s="1" t="s">
        <v>9</v>
      </c>
      <c r="C21777" t="s">
        <v>32</v>
      </c>
      <c r="D21777" s="1" t="s">
        <v>11</v>
      </c>
      <c r="E21777" t="s">
        <v>12</v>
      </c>
      <c r="F21777" s="4" t="s">
        <v>13</v>
      </c>
      <c r="G21777" s="3">
        <v>4.9999979999999997</v>
      </c>
      <c r="H21777" s="8">
        <v>0.89194899633335756</v>
      </c>
      <c r="I21777" s="26" t="str">
        <f>INDEX('Data Tab2'!$C:$C,MATCH('Data Tab1'!A21777,'Data Tab2'!$A:$A,0))</f>
        <v>KTW1</v>
      </c>
    </row>
    <row r="21778" spans="1:9" hidden="1">
      <c r="A21778" s="55">
        <v>105045420</v>
      </c>
      <c r="B21778" s="1" t="s">
        <v>9</v>
      </c>
      <c r="C21778" t="s">
        <v>32</v>
      </c>
      <c r="D21778" s="1" t="s">
        <v>11</v>
      </c>
      <c r="E21778" t="s">
        <v>12</v>
      </c>
      <c r="F21778" s="4" t="s">
        <v>34</v>
      </c>
      <c r="G21778" s="3">
        <v>10.192498000000001</v>
      </c>
      <c r="H21778" s="8">
        <v>0.72858212432471214</v>
      </c>
      <c r="I21778" s="26" t="str">
        <f>INDEX('Data Tab2'!$C:$C,MATCH('Data Tab1'!A21778,'Data Tab2'!$A:$A,0))</f>
        <v>KTW1</v>
      </c>
    </row>
    <row r="21779" spans="1:9" hidden="1">
      <c r="A21779" s="55">
        <v>105045420</v>
      </c>
      <c r="B21779" s="1" t="s">
        <v>9</v>
      </c>
      <c r="C21779" t="s">
        <v>32</v>
      </c>
      <c r="D21779" s="1" t="s">
        <v>11</v>
      </c>
      <c r="E21779" t="s">
        <v>12</v>
      </c>
      <c r="F21779" s="4" t="s">
        <v>14</v>
      </c>
      <c r="G21779" s="3">
        <v>9.0291650000000008</v>
      </c>
      <c r="H21779" s="8">
        <v>0.6989440531149681</v>
      </c>
      <c r="I21779" s="26" t="str">
        <f>INDEX('Data Tab2'!$C:$C,MATCH('Data Tab1'!A21779,'Data Tab2'!$A:$A,0))</f>
        <v>KTW1</v>
      </c>
    </row>
    <row r="21780" spans="1:9" hidden="1">
      <c r="A21780" s="55">
        <v>105045420</v>
      </c>
      <c r="B21780" s="1" t="s">
        <v>9</v>
      </c>
      <c r="C21780" t="s">
        <v>32</v>
      </c>
      <c r="D21780" s="1" t="s">
        <v>11</v>
      </c>
      <c r="E21780" t="s">
        <v>12</v>
      </c>
      <c r="F21780" s="4" t="s">
        <v>15</v>
      </c>
      <c r="G21780" s="3">
        <v>10.999995999999999</v>
      </c>
      <c r="H21780" s="8">
        <v>0.46089104364334843</v>
      </c>
      <c r="I21780" s="26" t="str">
        <f>INDEX('Data Tab2'!$C:$C,MATCH('Data Tab1'!A21780,'Data Tab2'!$A:$A,0))</f>
        <v>KTW1</v>
      </c>
    </row>
    <row r="21781" spans="1:9" hidden="1">
      <c r="A21781" s="55">
        <v>105045420</v>
      </c>
      <c r="B21781" s="1" t="s">
        <v>9</v>
      </c>
      <c r="C21781" t="s">
        <v>32</v>
      </c>
      <c r="D21781" s="1" t="s">
        <v>11</v>
      </c>
      <c r="E21781" t="s">
        <v>12</v>
      </c>
      <c r="F21781" s="4" t="s">
        <v>28</v>
      </c>
      <c r="G21781" s="3">
        <v>3.8174980000000001</v>
      </c>
      <c r="H21781" s="8">
        <v>0.43933205801963615</v>
      </c>
      <c r="I21781" s="26" t="str">
        <f>INDEX('Data Tab2'!$C:$C,MATCH('Data Tab1'!A21781,'Data Tab2'!$A:$A,0))</f>
        <v>KTW1</v>
      </c>
    </row>
    <row r="21782" spans="1:9" hidden="1">
      <c r="A21782" s="55">
        <v>105045420</v>
      </c>
      <c r="B21782" s="1" t="s">
        <v>9</v>
      </c>
      <c r="C21782" t="s">
        <v>32</v>
      </c>
      <c r="D21782" s="1" t="s">
        <v>17</v>
      </c>
      <c r="E21782" t="s">
        <v>18</v>
      </c>
      <c r="F21782" s="4" t="s">
        <v>35</v>
      </c>
      <c r="G21782" s="3">
        <v>4.720275</v>
      </c>
      <c r="H21782" s="8">
        <v>0.11855609473155349</v>
      </c>
      <c r="I21782" s="26" t="str">
        <f>INDEX('Data Tab2'!$C:$C,MATCH('Data Tab1'!A21782,'Data Tab2'!$A:$A,0))</f>
        <v>KTW1</v>
      </c>
    </row>
    <row r="21783" spans="1:9" hidden="1">
      <c r="A21783" s="55">
        <v>105045420</v>
      </c>
      <c r="B21783" s="1" t="s">
        <v>9</v>
      </c>
      <c r="C21783" t="s">
        <v>32</v>
      </c>
      <c r="D21783" s="1" t="s">
        <v>17</v>
      </c>
      <c r="E21783" t="s">
        <v>18</v>
      </c>
      <c r="F21783" s="4" t="s">
        <v>36</v>
      </c>
      <c r="G21783" s="3">
        <v>9.82972</v>
      </c>
      <c r="H21783" s="8">
        <v>0.6786950012833548</v>
      </c>
      <c r="I21783" s="26" t="str">
        <f>INDEX('Data Tab2'!$C:$C,MATCH('Data Tab1'!A21783,'Data Tab2'!$A:$A,0))</f>
        <v>KTW1</v>
      </c>
    </row>
    <row r="21784" spans="1:9" hidden="1">
      <c r="A21784" s="55">
        <v>105045420</v>
      </c>
      <c r="B21784" s="1" t="s">
        <v>33</v>
      </c>
      <c r="C21784" t="s">
        <v>32</v>
      </c>
      <c r="D21784" s="1" t="s">
        <v>17</v>
      </c>
      <c r="E21784" t="s">
        <v>18</v>
      </c>
      <c r="F21784" s="4" t="s">
        <v>38</v>
      </c>
      <c r="G21784" s="3">
        <v>8.8338870000000007</v>
      </c>
      <c r="H21784" s="8">
        <v>0.32741502153464452</v>
      </c>
      <c r="I21784" s="26" t="str">
        <f>INDEX('Data Tab2'!$C:$C,MATCH('Data Tab1'!A21784,'Data Tab2'!$A:$A,0))</f>
        <v>KTW1</v>
      </c>
    </row>
    <row r="21785" spans="1:9" hidden="1">
      <c r="A21785" s="55">
        <v>105045420</v>
      </c>
      <c r="B21785" s="1" t="s">
        <v>33</v>
      </c>
      <c r="C21785" t="s">
        <v>32</v>
      </c>
      <c r="D21785" s="1" t="s">
        <v>17</v>
      </c>
      <c r="E21785" t="s">
        <v>18</v>
      </c>
      <c r="F21785" s="4" t="s">
        <v>19</v>
      </c>
      <c r="G21785" s="3">
        <v>9.2566620000000004</v>
      </c>
      <c r="H21785" s="8">
        <v>0.34038268584141596</v>
      </c>
      <c r="I21785" s="26" t="str">
        <f>INDEX('Data Tab2'!$C:$C,MATCH('Data Tab1'!A21785,'Data Tab2'!$A:$A,0))</f>
        <v>KTW1</v>
      </c>
    </row>
    <row r="21786" spans="1:9" hidden="1">
      <c r="A21786" s="55">
        <v>105045420</v>
      </c>
      <c r="B21786" s="1" t="s">
        <v>33</v>
      </c>
      <c r="C21786" t="s">
        <v>32</v>
      </c>
      <c r="D21786" s="1" t="s">
        <v>17</v>
      </c>
      <c r="E21786" t="s">
        <v>18</v>
      </c>
      <c r="F21786" s="4" t="s">
        <v>20</v>
      </c>
      <c r="G21786" s="3">
        <v>4.9999979999999997</v>
      </c>
      <c r="H21786" s="8">
        <v>0.18573341270719834</v>
      </c>
      <c r="I21786" s="26" t="str">
        <f>INDEX('Data Tab2'!$C:$C,MATCH('Data Tab1'!A21786,'Data Tab2'!$A:$A,0))</f>
        <v>KTW1</v>
      </c>
    </row>
    <row r="21787" spans="1:9" hidden="1">
      <c r="A21787" s="55">
        <v>105045420</v>
      </c>
      <c r="B21787" s="1" t="s">
        <v>33</v>
      </c>
      <c r="C21787" t="s">
        <v>32</v>
      </c>
      <c r="D21787" s="1" t="s">
        <v>17</v>
      </c>
      <c r="E21787" t="s">
        <v>23</v>
      </c>
      <c r="F21787" s="4" t="s">
        <v>24</v>
      </c>
      <c r="G21787" s="3">
        <v>4.8341649999999996</v>
      </c>
      <c r="H21787" s="8">
        <v>0.32345377768785499</v>
      </c>
      <c r="I21787" s="26" t="str">
        <f>INDEX('Data Tab2'!$C:$C,MATCH('Data Tab1'!A21787,'Data Tab2'!$A:$A,0))</f>
        <v>KTW1</v>
      </c>
    </row>
    <row r="21788" spans="1:9" hidden="1">
      <c r="A21788" s="56">
        <v>105045420</v>
      </c>
      <c r="B21788" s="1" t="s">
        <v>33</v>
      </c>
      <c r="C21788" t="s">
        <v>32</v>
      </c>
      <c r="D21788" s="1" t="s">
        <v>17</v>
      </c>
      <c r="E21788" t="s">
        <v>23</v>
      </c>
      <c r="F21788" s="4" t="s">
        <v>25</v>
      </c>
      <c r="G21788" s="3">
        <v>0</v>
      </c>
      <c r="H21788" s="8">
        <v>0.15705130122444344</v>
      </c>
      <c r="I21788" s="26" t="str">
        <f>INDEX('Data Tab2'!$C:$C,MATCH('Data Tab1'!A21788,'Data Tab2'!$A:$A,0))</f>
        <v>KTW1</v>
      </c>
    </row>
    <row r="21789" spans="1:9">
      <c r="A21789" s="55">
        <v>105045491</v>
      </c>
      <c r="B21789" s="1" t="s">
        <v>9</v>
      </c>
      <c r="C21789" t="s">
        <v>31</v>
      </c>
      <c r="D21789" s="1" t="s">
        <v>11</v>
      </c>
      <c r="E21789" t="s">
        <v>12</v>
      </c>
      <c r="F21789" s="4" t="s">
        <v>34</v>
      </c>
      <c r="G21789" s="3">
        <v>1.4797199999999999</v>
      </c>
      <c r="H21789" s="8">
        <v>0.44492063329374465</v>
      </c>
      <c r="I21789" s="26" t="str">
        <f>INDEX('Data Tab2'!$C:$C,MATCH('Data Tab1'!A21789,'Data Tab2'!$A:$A,0))</f>
        <v>LBA1</v>
      </c>
    </row>
    <row r="21790" spans="1:9" hidden="1">
      <c r="A21790" s="55">
        <v>105045491</v>
      </c>
      <c r="B21790" s="1" t="s">
        <v>9</v>
      </c>
      <c r="C21790" t="s">
        <v>31</v>
      </c>
      <c r="D21790" s="1" t="s">
        <v>11</v>
      </c>
      <c r="E21790" t="s">
        <v>12</v>
      </c>
      <c r="F21790" s="4" t="s">
        <v>14</v>
      </c>
      <c r="G21790" s="3">
        <v>1.9247179999999999</v>
      </c>
      <c r="H21790" s="8">
        <v>0.77042382441604018</v>
      </c>
      <c r="I21790" s="26" t="str">
        <f>INDEX('Data Tab2'!$C:$C,MATCH('Data Tab1'!A21790,'Data Tab2'!$A:$A,0))</f>
        <v>LBA1</v>
      </c>
    </row>
    <row r="21791" spans="1:9" hidden="1">
      <c r="A21791" s="55">
        <v>105045491</v>
      </c>
      <c r="B21791" s="1" t="s">
        <v>9</v>
      </c>
      <c r="C21791" t="s">
        <v>31</v>
      </c>
      <c r="D21791" s="1" t="s">
        <v>11</v>
      </c>
      <c r="E21791" t="s">
        <v>12</v>
      </c>
      <c r="F21791" s="4" t="s">
        <v>28</v>
      </c>
      <c r="G21791" s="3">
        <v>0.406665</v>
      </c>
      <c r="H21791" s="8">
        <v>9.7764943834907303E-2</v>
      </c>
      <c r="I21791" s="26" t="str">
        <f>INDEX('Data Tab2'!$C:$C,MATCH('Data Tab1'!A21791,'Data Tab2'!$A:$A,0))</f>
        <v>LBA1</v>
      </c>
    </row>
    <row r="21792" spans="1:9" hidden="1">
      <c r="A21792" s="55">
        <v>105045491</v>
      </c>
      <c r="B21792" s="1" t="s">
        <v>9</v>
      </c>
      <c r="C21792" t="s">
        <v>31</v>
      </c>
      <c r="D21792" s="1" t="s">
        <v>11</v>
      </c>
      <c r="E21792" t="s">
        <v>12</v>
      </c>
      <c r="F21792" s="4" t="s">
        <v>29</v>
      </c>
      <c r="G21792" s="3">
        <v>1.429999</v>
      </c>
      <c r="H21792" s="8">
        <v>0.20912500172906667</v>
      </c>
      <c r="I21792" s="26" t="str">
        <f>INDEX('Data Tab2'!$C:$C,MATCH('Data Tab1'!A21792,'Data Tab2'!$A:$A,0))</f>
        <v>LBA1</v>
      </c>
    </row>
    <row r="21793" spans="1:9" hidden="1">
      <c r="A21793" s="55">
        <v>105045491</v>
      </c>
      <c r="B21793" s="1" t="s">
        <v>9</v>
      </c>
      <c r="C21793" t="s">
        <v>31</v>
      </c>
      <c r="D21793" s="1" t="s">
        <v>17</v>
      </c>
      <c r="E21793" t="s">
        <v>18</v>
      </c>
      <c r="F21793" s="4" t="s">
        <v>36</v>
      </c>
      <c r="G21793" s="3">
        <v>3.2874949999999998</v>
      </c>
      <c r="H21793" s="8">
        <v>0.11914661550727057</v>
      </c>
      <c r="I21793" s="26" t="str">
        <f>INDEX('Data Tab2'!$C:$C,MATCH('Data Tab1'!A21793,'Data Tab2'!$A:$A,0))</f>
        <v>LBA1</v>
      </c>
    </row>
    <row r="21794" spans="1:9" hidden="1">
      <c r="A21794" s="55">
        <v>105045491</v>
      </c>
      <c r="B21794" s="1" t="s">
        <v>9</v>
      </c>
      <c r="C21794" t="s">
        <v>31</v>
      </c>
      <c r="D21794" s="1" t="s">
        <v>17</v>
      </c>
      <c r="E21794" t="s">
        <v>18</v>
      </c>
      <c r="F21794" s="4" t="s">
        <v>38</v>
      </c>
      <c r="G21794" s="3">
        <v>5.5408309999999998</v>
      </c>
      <c r="H21794" s="8">
        <v>0.71977948370242217</v>
      </c>
      <c r="I21794" s="26" t="str">
        <f>INDEX('Data Tab2'!$C:$C,MATCH('Data Tab1'!A21794,'Data Tab2'!$A:$A,0))</f>
        <v>LBA1</v>
      </c>
    </row>
    <row r="21795" spans="1:9" hidden="1">
      <c r="A21795" s="55">
        <v>105045491</v>
      </c>
      <c r="B21795" s="1" t="s">
        <v>9</v>
      </c>
      <c r="C21795" t="s">
        <v>31</v>
      </c>
      <c r="D21795" s="1" t="s">
        <v>17</v>
      </c>
      <c r="E21795" t="s">
        <v>18</v>
      </c>
      <c r="F21795" s="4" t="s">
        <v>19</v>
      </c>
      <c r="G21795" s="3">
        <v>6.294162</v>
      </c>
      <c r="H21795" s="8">
        <v>0.21485834362573286</v>
      </c>
      <c r="I21795" s="26" t="str">
        <f>INDEX('Data Tab2'!$C:$C,MATCH('Data Tab1'!A21795,'Data Tab2'!$A:$A,0))</f>
        <v>LBA1</v>
      </c>
    </row>
    <row r="21796" spans="1:9" hidden="1">
      <c r="A21796" s="55">
        <v>105045491</v>
      </c>
      <c r="B21796" s="1" t="s">
        <v>9</v>
      </c>
      <c r="C21796" t="s">
        <v>31</v>
      </c>
      <c r="D21796" s="1" t="s">
        <v>17</v>
      </c>
      <c r="E21796" t="s">
        <v>18</v>
      </c>
      <c r="F21796" s="4" t="s">
        <v>20</v>
      </c>
      <c r="G21796" s="3">
        <v>5.1883270000000001</v>
      </c>
      <c r="H21796" s="8">
        <v>0.91880222650414345</v>
      </c>
      <c r="I21796" s="26" t="str">
        <f>INDEX('Data Tab2'!$C:$C,MATCH('Data Tab1'!A21796,'Data Tab2'!$A:$A,0))</f>
        <v>LBA1</v>
      </c>
    </row>
    <row r="21797" spans="1:9" hidden="1">
      <c r="A21797" s="55">
        <v>105045491</v>
      </c>
      <c r="B21797" s="1" t="s">
        <v>9</v>
      </c>
      <c r="C21797" t="s">
        <v>31</v>
      </c>
      <c r="D21797" s="1" t="s">
        <v>17</v>
      </c>
      <c r="E21797" t="s">
        <v>23</v>
      </c>
      <c r="F21797" s="4" t="s">
        <v>25</v>
      </c>
      <c r="G21797" s="3">
        <v>0</v>
      </c>
      <c r="H21797" s="8">
        <v>0.77613155428994884</v>
      </c>
      <c r="I21797" s="26" t="str">
        <f>INDEX('Data Tab2'!$C:$C,MATCH('Data Tab1'!A21797,'Data Tab2'!$A:$A,0))</f>
        <v>LBA1</v>
      </c>
    </row>
    <row r="21798" spans="1:9" hidden="1">
      <c r="A21798" s="55">
        <v>105045491</v>
      </c>
      <c r="B21798" s="1" t="s">
        <v>9</v>
      </c>
      <c r="C21798" t="s">
        <v>32</v>
      </c>
      <c r="D21798" s="1" t="s">
        <v>11</v>
      </c>
      <c r="E21798" t="s">
        <v>12</v>
      </c>
      <c r="F21798" s="4" t="s">
        <v>34</v>
      </c>
      <c r="G21798" s="3">
        <v>0.52027599999999996</v>
      </c>
      <c r="H21798" s="8">
        <v>0.15954901876627736</v>
      </c>
      <c r="I21798" s="26" t="str">
        <f>INDEX('Data Tab2'!$C:$C,MATCH('Data Tab1'!A21798,'Data Tab2'!$A:$A,0))</f>
        <v>LBA1</v>
      </c>
    </row>
    <row r="21799" spans="1:9" hidden="1">
      <c r="A21799" s="55">
        <v>105045491</v>
      </c>
      <c r="B21799" s="1" t="s">
        <v>9</v>
      </c>
      <c r="C21799" t="s">
        <v>32</v>
      </c>
      <c r="D21799" s="1" t="s">
        <v>11</v>
      </c>
      <c r="E21799" t="s">
        <v>12</v>
      </c>
      <c r="F21799" s="4" t="s">
        <v>14</v>
      </c>
      <c r="G21799" s="3">
        <v>9.0752760000000006</v>
      </c>
      <c r="H21799" s="8">
        <v>0.33025087286573507</v>
      </c>
      <c r="I21799" s="26" t="str">
        <f>INDEX('Data Tab2'!$C:$C,MATCH('Data Tab1'!A21799,'Data Tab2'!$A:$A,0))</f>
        <v>LBA1</v>
      </c>
    </row>
    <row r="21800" spans="1:9" hidden="1">
      <c r="A21800" s="55">
        <v>105045491</v>
      </c>
      <c r="B21800" s="1" t="s">
        <v>9</v>
      </c>
      <c r="C21800" t="s">
        <v>32</v>
      </c>
      <c r="D21800" s="1" t="s">
        <v>11</v>
      </c>
      <c r="E21800" t="s">
        <v>12</v>
      </c>
      <c r="F21800" s="4" t="s">
        <v>15</v>
      </c>
      <c r="G21800" s="3">
        <v>10.999995</v>
      </c>
      <c r="H21800" s="8">
        <v>0.35732558498462463</v>
      </c>
      <c r="I21800" s="26" t="str">
        <f>INDEX('Data Tab2'!$C:$C,MATCH('Data Tab1'!A21800,'Data Tab2'!$A:$A,0))</f>
        <v>LBA1</v>
      </c>
    </row>
    <row r="21801" spans="1:9" hidden="1">
      <c r="A21801" s="55">
        <v>105045491</v>
      </c>
      <c r="B21801" s="1" t="s">
        <v>9</v>
      </c>
      <c r="C21801" t="s">
        <v>32</v>
      </c>
      <c r="D21801" s="1" t="s">
        <v>11</v>
      </c>
      <c r="E21801" t="s">
        <v>12</v>
      </c>
      <c r="F21801" s="4" t="s">
        <v>28</v>
      </c>
      <c r="G21801" s="3">
        <v>9.9313870000000009</v>
      </c>
      <c r="H21801" s="8">
        <v>0.91224478080157001</v>
      </c>
      <c r="I21801" s="26" t="str">
        <f>INDEX('Data Tab2'!$C:$C,MATCH('Data Tab1'!A21801,'Data Tab2'!$A:$A,0))</f>
        <v>LBA1</v>
      </c>
    </row>
    <row r="21802" spans="1:9" hidden="1">
      <c r="A21802" s="55">
        <v>105045491</v>
      </c>
      <c r="B21802" s="1" t="s">
        <v>9</v>
      </c>
      <c r="C21802" t="s">
        <v>32</v>
      </c>
      <c r="D21802" s="1" t="s">
        <v>11</v>
      </c>
      <c r="E21802" t="s">
        <v>12</v>
      </c>
      <c r="F21802" s="4" t="s">
        <v>29</v>
      </c>
      <c r="G21802" s="3">
        <v>9.3672179999999994</v>
      </c>
      <c r="H21802" s="8">
        <v>0.13001755749002974</v>
      </c>
      <c r="I21802" s="26" t="str">
        <f>INDEX('Data Tab2'!$C:$C,MATCH('Data Tab1'!A21802,'Data Tab2'!$A:$A,0))</f>
        <v>LBA1</v>
      </c>
    </row>
    <row r="21803" spans="1:9" hidden="1">
      <c r="A21803" s="55">
        <v>105045491</v>
      </c>
      <c r="B21803" s="1" t="s">
        <v>9</v>
      </c>
      <c r="C21803" t="s">
        <v>32</v>
      </c>
      <c r="D21803" s="1" t="s">
        <v>11</v>
      </c>
      <c r="E21803" t="s">
        <v>12</v>
      </c>
      <c r="F21803" s="4" t="s">
        <v>16</v>
      </c>
      <c r="G21803" s="3">
        <v>5.9999979999999997</v>
      </c>
      <c r="H21803" s="8">
        <v>5.2734488061200846E-2</v>
      </c>
      <c r="I21803" s="26" t="str">
        <f>INDEX('Data Tab2'!$C:$C,MATCH('Data Tab1'!A21803,'Data Tab2'!$A:$A,0))</f>
        <v>LBA1</v>
      </c>
    </row>
    <row r="21804" spans="1:9" hidden="1">
      <c r="A21804" s="55">
        <v>105045491</v>
      </c>
      <c r="B21804" s="1" t="s">
        <v>33</v>
      </c>
      <c r="C21804" t="s">
        <v>32</v>
      </c>
      <c r="D21804" s="1" t="s">
        <v>17</v>
      </c>
      <c r="E21804" t="s">
        <v>18</v>
      </c>
      <c r="F21804" s="4" t="s">
        <v>36</v>
      </c>
      <c r="G21804" s="3">
        <v>1.0947199999999999</v>
      </c>
      <c r="H21804" s="8">
        <v>0.83038195557650196</v>
      </c>
      <c r="I21804" s="26" t="str">
        <f>INDEX('Data Tab2'!$C:$C,MATCH('Data Tab1'!A21804,'Data Tab2'!$A:$A,0))</f>
        <v>LBA1</v>
      </c>
    </row>
    <row r="21805" spans="1:9" hidden="1">
      <c r="A21805" s="55">
        <v>105045491</v>
      </c>
      <c r="B21805" s="1" t="s">
        <v>33</v>
      </c>
      <c r="C21805" t="s">
        <v>32</v>
      </c>
      <c r="D21805" s="1" t="s">
        <v>17</v>
      </c>
      <c r="E21805" t="s">
        <v>18</v>
      </c>
      <c r="F21805" s="4" t="s">
        <v>38</v>
      </c>
      <c r="G21805" s="3">
        <v>4.2480510000000002</v>
      </c>
      <c r="H21805" s="8">
        <v>0.75339000302521997</v>
      </c>
      <c r="I21805" s="26" t="str">
        <f>INDEX('Data Tab2'!$C:$C,MATCH('Data Tab1'!A21805,'Data Tab2'!$A:$A,0))</f>
        <v>LBA1</v>
      </c>
    </row>
    <row r="21806" spans="1:9" hidden="1">
      <c r="A21806" s="55">
        <v>105045491</v>
      </c>
      <c r="B21806" s="1" t="s">
        <v>33</v>
      </c>
      <c r="C21806" t="s">
        <v>32</v>
      </c>
      <c r="D21806" s="1" t="s">
        <v>17</v>
      </c>
      <c r="E21806" t="s">
        <v>18</v>
      </c>
      <c r="F21806" s="4" t="s">
        <v>19</v>
      </c>
      <c r="G21806" s="3">
        <v>3.5177740000000002</v>
      </c>
      <c r="H21806" s="8">
        <v>0.96826007132178593</v>
      </c>
      <c r="I21806" s="26" t="str">
        <f>INDEX('Data Tab2'!$C:$C,MATCH('Data Tab1'!A21806,'Data Tab2'!$A:$A,0))</f>
        <v>LBA1</v>
      </c>
    </row>
    <row r="21807" spans="1:9" hidden="1">
      <c r="A21807" s="55">
        <v>105045491</v>
      </c>
      <c r="B21807" s="1" t="s">
        <v>33</v>
      </c>
      <c r="C21807" t="s">
        <v>32</v>
      </c>
      <c r="D21807" s="1" t="s">
        <v>17</v>
      </c>
      <c r="E21807" t="s">
        <v>18</v>
      </c>
      <c r="F21807" s="4" t="s">
        <v>20</v>
      </c>
      <c r="G21807" s="3">
        <v>4.4633310000000002</v>
      </c>
      <c r="H21807" s="8">
        <v>0.29652830084536397</v>
      </c>
      <c r="I21807" s="26" t="str">
        <f>INDEX('Data Tab2'!$C:$C,MATCH('Data Tab1'!A21807,'Data Tab2'!$A:$A,0))</f>
        <v>LBA1</v>
      </c>
    </row>
    <row r="21808" spans="1:9" hidden="1">
      <c r="A21808" s="56">
        <v>105045491</v>
      </c>
      <c r="B21808" s="1" t="s">
        <v>33</v>
      </c>
      <c r="C21808" t="s">
        <v>32</v>
      </c>
      <c r="D21808" s="1" t="s">
        <v>17</v>
      </c>
      <c r="E21808" t="s">
        <v>18</v>
      </c>
      <c r="F21808" s="4" t="s">
        <v>21</v>
      </c>
      <c r="G21808" s="3">
        <v>4.6788869999999996</v>
      </c>
      <c r="H21808" s="8">
        <v>0.86233624526797259</v>
      </c>
      <c r="I21808" s="26" t="str">
        <f>INDEX('Data Tab2'!$C:$C,MATCH('Data Tab1'!A21808,'Data Tab2'!$A:$A,0))</f>
        <v>LBA1</v>
      </c>
    </row>
    <row r="21809" spans="1:9">
      <c r="A21809" s="56">
        <v>105045505</v>
      </c>
      <c r="B21809" s="1" t="s">
        <v>41</v>
      </c>
      <c r="C21809" t="s">
        <v>27</v>
      </c>
      <c r="D21809" s="1" t="s">
        <v>11</v>
      </c>
      <c r="E21809" t="s">
        <v>12</v>
      </c>
      <c r="F21809" s="4" t="s">
        <v>13</v>
      </c>
      <c r="G21809" s="3">
        <v>2.9813860000000001</v>
      </c>
      <c r="H21809" s="8">
        <v>0.59901717486595352</v>
      </c>
      <c r="I21809" s="26" t="str">
        <f>INDEX('Data Tab2'!$C:$C,MATCH('Data Tab1'!A21809,'Data Tab2'!$A:$A,0))</f>
        <v>LBA2</v>
      </c>
    </row>
    <row r="21810" spans="1:9">
      <c r="A21810" s="55">
        <v>105045515</v>
      </c>
      <c r="B21810" s="1" t="s">
        <v>9</v>
      </c>
      <c r="C21810" t="s">
        <v>32</v>
      </c>
      <c r="D21810" s="1" t="s">
        <v>11</v>
      </c>
      <c r="E21810" t="s">
        <v>12</v>
      </c>
      <c r="F21810" s="4" t="s">
        <v>34</v>
      </c>
      <c r="G21810" s="3">
        <v>0.86416400000000004</v>
      </c>
      <c r="H21810" s="8">
        <v>0.78635630994305539</v>
      </c>
      <c r="I21810" s="26" t="str">
        <f>INDEX('Data Tab2'!$C:$C,MATCH('Data Tab1'!A21810,'Data Tab2'!$A:$A,0))</f>
        <v>LCJ2</v>
      </c>
    </row>
    <row r="21811" spans="1:9" hidden="1">
      <c r="A21811" s="55">
        <v>105045515</v>
      </c>
      <c r="B21811" s="1" t="s">
        <v>9</v>
      </c>
      <c r="C21811" t="s">
        <v>32</v>
      </c>
      <c r="D21811" s="1" t="s">
        <v>11</v>
      </c>
      <c r="E21811" t="s">
        <v>12</v>
      </c>
      <c r="F21811" s="4" t="s">
        <v>14</v>
      </c>
      <c r="G21811" s="3">
        <v>4.9999979999999997</v>
      </c>
      <c r="H21811" s="8">
        <v>0.22231392349316759</v>
      </c>
      <c r="I21811" s="26" t="str">
        <f>INDEX('Data Tab2'!$C:$C,MATCH('Data Tab1'!A21811,'Data Tab2'!$A:$A,0))</f>
        <v>LCJ2</v>
      </c>
    </row>
    <row r="21812" spans="1:9" hidden="1">
      <c r="A21812" s="55">
        <v>105045515</v>
      </c>
      <c r="B21812" s="1" t="s">
        <v>9</v>
      </c>
      <c r="C21812" t="s">
        <v>32</v>
      </c>
      <c r="D21812" s="1" t="s">
        <v>11</v>
      </c>
      <c r="E21812" t="s">
        <v>12</v>
      </c>
      <c r="F21812" s="4" t="s">
        <v>15</v>
      </c>
      <c r="G21812" s="3">
        <v>10.489165</v>
      </c>
      <c r="H21812" s="8">
        <v>0.11606077048006391</v>
      </c>
      <c r="I21812" s="26" t="str">
        <f>INDEX('Data Tab2'!$C:$C,MATCH('Data Tab1'!A21812,'Data Tab2'!$A:$A,0))</f>
        <v>LCJ2</v>
      </c>
    </row>
    <row r="21813" spans="1:9" hidden="1">
      <c r="A21813" s="55">
        <v>105045515</v>
      </c>
      <c r="B21813" s="1" t="s">
        <v>9</v>
      </c>
      <c r="C21813" t="s">
        <v>32</v>
      </c>
      <c r="D21813" s="1" t="s">
        <v>11</v>
      </c>
      <c r="E21813" t="s">
        <v>12</v>
      </c>
      <c r="F21813" s="4" t="s">
        <v>28</v>
      </c>
      <c r="G21813" s="3">
        <v>9.6836090000000006</v>
      </c>
      <c r="H21813" s="8">
        <v>0.68319396784865516</v>
      </c>
      <c r="I21813" s="26" t="str">
        <f>INDEX('Data Tab2'!$C:$C,MATCH('Data Tab1'!A21813,'Data Tab2'!$A:$A,0))</f>
        <v>LCJ2</v>
      </c>
    </row>
    <row r="21814" spans="1:9" hidden="1">
      <c r="A21814" s="55">
        <v>105045515</v>
      </c>
      <c r="B21814" s="1" t="s">
        <v>9</v>
      </c>
      <c r="C21814" t="s">
        <v>32</v>
      </c>
      <c r="D21814" s="1" t="s">
        <v>11</v>
      </c>
      <c r="E21814" t="s">
        <v>12</v>
      </c>
      <c r="F21814" s="4" t="s">
        <v>29</v>
      </c>
      <c r="G21814" s="3">
        <v>10.093052</v>
      </c>
      <c r="H21814" s="8">
        <v>0.83989433124692936</v>
      </c>
      <c r="I21814" s="26" t="str">
        <f>INDEX('Data Tab2'!$C:$C,MATCH('Data Tab1'!A21814,'Data Tab2'!$A:$A,0))</f>
        <v>LCJ2</v>
      </c>
    </row>
    <row r="21815" spans="1:9" hidden="1">
      <c r="A21815" s="55">
        <v>105045515</v>
      </c>
      <c r="B21815" s="1" t="s">
        <v>9</v>
      </c>
      <c r="C21815" t="s">
        <v>32</v>
      </c>
      <c r="D21815" s="1" t="s">
        <v>11</v>
      </c>
      <c r="E21815" t="s">
        <v>12</v>
      </c>
      <c r="F21815" s="4" t="s">
        <v>16</v>
      </c>
      <c r="G21815" s="3">
        <v>5.9999979999999997</v>
      </c>
      <c r="H21815" s="8">
        <v>0.7793857572402737</v>
      </c>
      <c r="I21815" s="26" t="str">
        <f>INDEX('Data Tab2'!$C:$C,MATCH('Data Tab1'!A21815,'Data Tab2'!$A:$A,0))</f>
        <v>LCJ2</v>
      </c>
    </row>
    <row r="21816" spans="1:9" hidden="1">
      <c r="A21816" s="55">
        <v>105045515</v>
      </c>
      <c r="B21816" s="1" t="s">
        <v>9</v>
      </c>
      <c r="C21816" t="s">
        <v>32</v>
      </c>
      <c r="D21816" s="1" t="s">
        <v>17</v>
      </c>
      <c r="E21816" t="s">
        <v>18</v>
      </c>
      <c r="F21816" s="4" t="s">
        <v>36</v>
      </c>
      <c r="G21816" s="3">
        <v>2.6466639999999999</v>
      </c>
      <c r="H21816" s="8">
        <v>0.32145977291136063</v>
      </c>
      <c r="I21816" s="26" t="str">
        <f>INDEX('Data Tab2'!$C:$C,MATCH('Data Tab1'!A21816,'Data Tab2'!$A:$A,0))</f>
        <v>LCJ2</v>
      </c>
    </row>
    <row r="21817" spans="1:9" hidden="1">
      <c r="A21817" s="55">
        <v>105045515</v>
      </c>
      <c r="B21817" s="1" t="s">
        <v>9</v>
      </c>
      <c r="C21817" t="s">
        <v>32</v>
      </c>
      <c r="D21817" s="1" t="s">
        <v>17</v>
      </c>
      <c r="E21817" t="s">
        <v>18</v>
      </c>
      <c r="F21817" s="4" t="s">
        <v>38</v>
      </c>
      <c r="G21817" s="3">
        <v>5.6736089999999999</v>
      </c>
      <c r="H21817" s="8">
        <v>0.33323137268793401</v>
      </c>
      <c r="I21817" s="26" t="str">
        <f>INDEX('Data Tab2'!$C:$C,MATCH('Data Tab1'!A21817,'Data Tab2'!$A:$A,0))</f>
        <v>LCJ2</v>
      </c>
    </row>
    <row r="21818" spans="1:9" hidden="1">
      <c r="A21818" s="55">
        <v>105045515</v>
      </c>
      <c r="B21818" s="1" t="s">
        <v>9</v>
      </c>
      <c r="C21818" t="s">
        <v>32</v>
      </c>
      <c r="D21818" s="1" t="s">
        <v>17</v>
      </c>
      <c r="E21818" t="s">
        <v>18</v>
      </c>
      <c r="F21818" s="4" t="s">
        <v>19</v>
      </c>
      <c r="G21818" s="3">
        <v>4.415832</v>
      </c>
      <c r="H21818" s="8">
        <v>0.53055600761193233</v>
      </c>
      <c r="I21818" s="26" t="str">
        <f>INDEX('Data Tab2'!$C:$C,MATCH('Data Tab1'!A21818,'Data Tab2'!$A:$A,0))</f>
        <v>LCJ2</v>
      </c>
    </row>
    <row r="21819" spans="1:9" hidden="1">
      <c r="A21819" s="55">
        <v>105045515</v>
      </c>
      <c r="B21819" s="1" t="s">
        <v>9</v>
      </c>
      <c r="C21819" t="s">
        <v>32</v>
      </c>
      <c r="D21819" s="1" t="s">
        <v>17</v>
      </c>
      <c r="E21819" t="s">
        <v>18</v>
      </c>
      <c r="F21819" s="4" t="s">
        <v>20</v>
      </c>
      <c r="G21819" s="3">
        <v>4.7691650000000001</v>
      </c>
      <c r="H21819" s="8">
        <v>0.11601544927217589</v>
      </c>
      <c r="I21819" s="26" t="str">
        <f>INDEX('Data Tab2'!$C:$C,MATCH('Data Tab1'!A21819,'Data Tab2'!$A:$A,0))</f>
        <v>LCJ2</v>
      </c>
    </row>
    <row r="21820" spans="1:9" hidden="1">
      <c r="A21820" s="55">
        <v>105045515</v>
      </c>
      <c r="B21820" s="1" t="s">
        <v>9</v>
      </c>
      <c r="C21820" t="s">
        <v>32</v>
      </c>
      <c r="D21820" s="1" t="s">
        <v>17</v>
      </c>
      <c r="E21820" t="s">
        <v>18</v>
      </c>
      <c r="F21820" s="4" t="s">
        <v>21</v>
      </c>
      <c r="G21820" s="3">
        <v>3.8911090000000002</v>
      </c>
      <c r="H21820" s="8">
        <v>0.12596210639682603</v>
      </c>
      <c r="I21820" s="26" t="str">
        <f>INDEX('Data Tab2'!$C:$C,MATCH('Data Tab1'!A21820,'Data Tab2'!$A:$A,0))</f>
        <v>LCJ2</v>
      </c>
    </row>
    <row r="21821" spans="1:9" hidden="1">
      <c r="A21821" s="55">
        <v>105045515</v>
      </c>
      <c r="B21821" s="1" t="s">
        <v>9</v>
      </c>
      <c r="C21821" t="s">
        <v>32</v>
      </c>
      <c r="D21821" s="1" t="s">
        <v>17</v>
      </c>
      <c r="E21821" t="s">
        <v>23</v>
      </c>
      <c r="F21821" s="4" t="s">
        <v>25</v>
      </c>
      <c r="G21821" s="3">
        <v>0</v>
      </c>
      <c r="H21821" s="8">
        <v>0.28294851734644066</v>
      </c>
      <c r="I21821" s="26" t="str">
        <f>INDEX('Data Tab2'!$C:$C,MATCH('Data Tab1'!A21821,'Data Tab2'!$A:$A,0))</f>
        <v>LCJ2</v>
      </c>
    </row>
    <row r="21822" spans="1:9" hidden="1">
      <c r="A21822" s="55">
        <v>105045515</v>
      </c>
      <c r="B21822" s="1" t="s">
        <v>33</v>
      </c>
      <c r="C21822" t="s">
        <v>31</v>
      </c>
      <c r="D21822" s="1" t="s">
        <v>11</v>
      </c>
      <c r="E21822" t="s">
        <v>12</v>
      </c>
      <c r="F21822" s="4" t="s">
        <v>34</v>
      </c>
      <c r="G21822" s="3">
        <v>3.385831</v>
      </c>
      <c r="H21822" s="8">
        <v>0.32450242393895767</v>
      </c>
      <c r="I21822" s="26" t="str">
        <f>INDEX('Data Tab2'!$C:$C,MATCH('Data Tab1'!A21822,'Data Tab2'!$A:$A,0))</f>
        <v>LCJ2</v>
      </c>
    </row>
    <row r="21823" spans="1:9" hidden="1">
      <c r="A21823" s="55">
        <v>105045515</v>
      </c>
      <c r="B21823" s="1" t="s">
        <v>33</v>
      </c>
      <c r="C21823" t="s">
        <v>31</v>
      </c>
      <c r="D21823" s="1" t="s">
        <v>11</v>
      </c>
      <c r="E21823" t="s">
        <v>12</v>
      </c>
      <c r="F21823" s="4" t="s">
        <v>15</v>
      </c>
      <c r="G21823" s="3">
        <v>0.381942</v>
      </c>
      <c r="H21823" s="8">
        <v>0.63983954619555683</v>
      </c>
      <c r="I21823" s="26" t="str">
        <f>INDEX('Data Tab2'!$C:$C,MATCH('Data Tab1'!A21823,'Data Tab2'!$A:$A,0))</f>
        <v>LCJ2</v>
      </c>
    </row>
    <row r="21824" spans="1:9" hidden="1">
      <c r="A21824" s="55">
        <v>105045515</v>
      </c>
      <c r="B21824" s="1" t="s">
        <v>33</v>
      </c>
      <c r="C21824" t="s">
        <v>31</v>
      </c>
      <c r="D21824" s="1" t="s">
        <v>11</v>
      </c>
      <c r="E21824" t="s">
        <v>12</v>
      </c>
      <c r="F21824" s="4" t="s">
        <v>28</v>
      </c>
      <c r="G21824" s="3">
        <v>0.67805400000000005</v>
      </c>
      <c r="H21824" s="8">
        <v>0.79255376029190894</v>
      </c>
      <c r="I21824" s="26" t="str">
        <f>INDEX('Data Tab2'!$C:$C,MATCH('Data Tab1'!A21824,'Data Tab2'!$A:$A,0))</f>
        <v>LCJ2</v>
      </c>
    </row>
    <row r="21825" spans="1:9" hidden="1">
      <c r="A21825" s="55">
        <v>105045515</v>
      </c>
      <c r="B21825" s="1" t="s">
        <v>33</v>
      </c>
      <c r="C21825" t="s">
        <v>31</v>
      </c>
      <c r="D21825" s="1" t="s">
        <v>11</v>
      </c>
      <c r="E21825" t="s">
        <v>12</v>
      </c>
      <c r="F21825" s="4" t="s">
        <v>29</v>
      </c>
      <c r="G21825" s="3">
        <v>0.90694300000000005</v>
      </c>
      <c r="H21825" s="8">
        <v>0.27348094921777955</v>
      </c>
      <c r="I21825" s="26" t="str">
        <f>INDEX('Data Tab2'!$C:$C,MATCH('Data Tab1'!A21825,'Data Tab2'!$A:$A,0))</f>
        <v>LCJ2</v>
      </c>
    </row>
    <row r="21826" spans="1:9" hidden="1">
      <c r="A21826" s="55">
        <v>105045515</v>
      </c>
      <c r="B21826" s="1" t="s">
        <v>33</v>
      </c>
      <c r="C21826" t="s">
        <v>31</v>
      </c>
      <c r="D21826" s="1" t="s">
        <v>17</v>
      </c>
      <c r="E21826" t="s">
        <v>18</v>
      </c>
      <c r="F21826" s="4" t="s">
        <v>36</v>
      </c>
      <c r="G21826" s="3">
        <v>2.1536089999999999</v>
      </c>
      <c r="H21826" s="8">
        <v>0.4939514792921107</v>
      </c>
      <c r="I21826" s="26" t="str">
        <f>INDEX('Data Tab2'!$C:$C,MATCH('Data Tab1'!A21826,'Data Tab2'!$A:$A,0))</f>
        <v>LCJ2</v>
      </c>
    </row>
    <row r="21827" spans="1:9" hidden="1">
      <c r="A21827" s="55">
        <v>105045515</v>
      </c>
      <c r="B21827" s="1" t="s">
        <v>33</v>
      </c>
      <c r="C21827" t="s">
        <v>31</v>
      </c>
      <c r="D21827" s="1" t="s">
        <v>17</v>
      </c>
      <c r="E21827" t="s">
        <v>18</v>
      </c>
      <c r="F21827" s="4" t="s">
        <v>38</v>
      </c>
      <c r="G21827" s="3">
        <v>4.0647200000000003</v>
      </c>
      <c r="H21827" s="8">
        <v>0.56332357016406109</v>
      </c>
      <c r="I21827" s="26" t="str">
        <f>INDEX('Data Tab2'!$C:$C,MATCH('Data Tab1'!A21827,'Data Tab2'!$A:$A,0))</f>
        <v>LCJ2</v>
      </c>
    </row>
    <row r="21828" spans="1:9" hidden="1">
      <c r="A21828" s="55">
        <v>105045515</v>
      </c>
      <c r="B21828" s="1" t="s">
        <v>33</v>
      </c>
      <c r="C21828" t="s">
        <v>31</v>
      </c>
      <c r="D21828" s="1" t="s">
        <v>17</v>
      </c>
      <c r="E21828" t="s">
        <v>18</v>
      </c>
      <c r="F21828" s="4" t="s">
        <v>19</v>
      </c>
      <c r="G21828" s="3">
        <v>4.7844429999999996</v>
      </c>
      <c r="H21828" s="8">
        <v>0.56861917466735923</v>
      </c>
      <c r="I21828" s="26" t="str">
        <f>INDEX('Data Tab2'!$C:$C,MATCH('Data Tab1'!A21828,'Data Tab2'!$A:$A,0))</f>
        <v>LCJ2</v>
      </c>
    </row>
    <row r="21829" spans="1:9" hidden="1">
      <c r="A21829" s="55">
        <v>105045515</v>
      </c>
      <c r="B21829" s="1" t="s">
        <v>33</v>
      </c>
      <c r="C21829" t="s">
        <v>31</v>
      </c>
      <c r="D21829" s="1" t="s">
        <v>17</v>
      </c>
      <c r="E21829" t="s">
        <v>18</v>
      </c>
      <c r="F21829" s="4" t="s">
        <v>20</v>
      </c>
      <c r="G21829" s="3">
        <v>4.9722200000000001</v>
      </c>
      <c r="H21829" s="8">
        <v>0.84834697741527643</v>
      </c>
      <c r="I21829" s="26" t="str">
        <f>INDEX('Data Tab2'!$C:$C,MATCH('Data Tab1'!A21829,'Data Tab2'!$A:$A,0))</f>
        <v>LCJ2</v>
      </c>
    </row>
    <row r="21830" spans="1:9" hidden="1">
      <c r="A21830" s="55">
        <v>105045515</v>
      </c>
      <c r="B21830" s="1" t="s">
        <v>33</v>
      </c>
      <c r="C21830" t="s">
        <v>31</v>
      </c>
      <c r="D21830" s="1" t="s">
        <v>17</v>
      </c>
      <c r="E21830" t="s">
        <v>18</v>
      </c>
      <c r="F21830" s="4" t="s">
        <v>21</v>
      </c>
      <c r="G21830" s="3">
        <v>5.1358300000000003</v>
      </c>
      <c r="H21830" s="8">
        <v>0.51464832775716518</v>
      </c>
      <c r="I21830" s="26" t="str">
        <f>INDEX('Data Tab2'!$C:$C,MATCH('Data Tab1'!A21830,'Data Tab2'!$A:$A,0))</f>
        <v>LCJ2</v>
      </c>
    </row>
    <row r="21831" spans="1:9" hidden="1">
      <c r="A21831" s="55">
        <v>105045515</v>
      </c>
      <c r="B21831" s="1" t="s">
        <v>33</v>
      </c>
      <c r="C21831" t="s">
        <v>31</v>
      </c>
      <c r="D21831" s="1" t="s">
        <v>17</v>
      </c>
      <c r="E21831" t="s">
        <v>18</v>
      </c>
      <c r="F21831" s="4" t="s">
        <v>22</v>
      </c>
      <c r="G21831" s="3">
        <v>4.8566630000000002</v>
      </c>
      <c r="H21831" s="8">
        <v>0.74137182094648402</v>
      </c>
      <c r="I21831" s="26" t="str">
        <f>INDEX('Data Tab2'!$C:$C,MATCH('Data Tab1'!A21831,'Data Tab2'!$A:$A,0))</f>
        <v>LCJ2</v>
      </c>
    </row>
    <row r="21832" spans="1:9" hidden="1">
      <c r="A21832" s="56">
        <v>105045515</v>
      </c>
      <c r="B21832" s="1" t="s">
        <v>33</v>
      </c>
      <c r="C21832" t="s">
        <v>31</v>
      </c>
      <c r="D21832" s="1" t="s">
        <v>17</v>
      </c>
      <c r="E21832" t="s">
        <v>23</v>
      </c>
      <c r="F21832" s="4" t="s">
        <v>25</v>
      </c>
      <c r="G21832" s="3">
        <v>0</v>
      </c>
      <c r="H21832" s="8">
        <v>0.25221719312900637</v>
      </c>
      <c r="I21832" s="26" t="str">
        <f>INDEX('Data Tab2'!$C:$C,MATCH('Data Tab1'!A21832,'Data Tab2'!$A:$A,0))</f>
        <v>LCJ2</v>
      </c>
    </row>
    <row r="21833" spans="1:9">
      <c r="A21833" s="55">
        <v>105045623</v>
      </c>
      <c r="B21833" s="1" t="s">
        <v>9</v>
      </c>
      <c r="C21833" t="s">
        <v>31</v>
      </c>
      <c r="D21833" s="1" t="s">
        <v>11</v>
      </c>
      <c r="E21833" t="s">
        <v>12</v>
      </c>
      <c r="F21833" s="4" t="s">
        <v>14</v>
      </c>
      <c r="G21833" s="3">
        <v>10.999998</v>
      </c>
      <c r="H21833" s="8">
        <v>0.42632244242487127</v>
      </c>
      <c r="I21833" s="26" t="str">
        <f>INDEX('Data Tab2'!$C:$C,MATCH('Data Tab1'!A21833,'Data Tab2'!$A:$A,0))</f>
        <v>LCY2</v>
      </c>
    </row>
    <row r="21834" spans="1:9" hidden="1">
      <c r="A21834" s="55">
        <v>105045623</v>
      </c>
      <c r="B21834" s="1" t="s">
        <v>9</v>
      </c>
      <c r="C21834" t="s">
        <v>31</v>
      </c>
      <c r="D21834" s="1" t="s">
        <v>17</v>
      </c>
      <c r="E21834" t="s">
        <v>18</v>
      </c>
      <c r="F21834" s="4" t="s">
        <v>38</v>
      </c>
      <c r="G21834" s="3">
        <v>0.27388699999999999</v>
      </c>
      <c r="H21834" s="8">
        <v>8.415348047179394E-2</v>
      </c>
      <c r="I21834" s="26" t="str">
        <f>INDEX('Data Tab2'!$C:$C,MATCH('Data Tab1'!A21834,'Data Tab2'!$A:$A,0))</f>
        <v>LCY2</v>
      </c>
    </row>
    <row r="21835" spans="1:9" hidden="1">
      <c r="A21835" s="55">
        <v>105045623</v>
      </c>
      <c r="B21835" s="1" t="s">
        <v>9</v>
      </c>
      <c r="C21835" t="s">
        <v>32</v>
      </c>
      <c r="D21835" s="1" t="s">
        <v>11</v>
      </c>
      <c r="E21835" t="s">
        <v>12</v>
      </c>
      <c r="F21835" s="4" t="s">
        <v>13</v>
      </c>
      <c r="G21835" s="3">
        <v>0.64443499999999998</v>
      </c>
      <c r="H21835" s="8">
        <v>0.29892182529092781</v>
      </c>
      <c r="I21835" s="26" t="str">
        <f>INDEX('Data Tab2'!$C:$C,MATCH('Data Tab1'!A21835,'Data Tab2'!$A:$A,0))</f>
        <v>LCY2</v>
      </c>
    </row>
    <row r="21836" spans="1:9" hidden="1">
      <c r="A21836" s="55">
        <v>105045623</v>
      </c>
      <c r="B21836" s="1" t="s">
        <v>9</v>
      </c>
      <c r="C21836" t="s">
        <v>32</v>
      </c>
      <c r="D21836" s="1" t="s">
        <v>11</v>
      </c>
      <c r="E21836" t="s">
        <v>12</v>
      </c>
      <c r="F21836" s="4" t="s">
        <v>15</v>
      </c>
      <c r="G21836" s="3">
        <v>6.2855480000000004</v>
      </c>
      <c r="H21836" s="8">
        <v>0.47601719595860015</v>
      </c>
      <c r="I21836" s="26" t="str">
        <f>INDEX('Data Tab2'!$C:$C,MATCH('Data Tab1'!A21836,'Data Tab2'!$A:$A,0))</f>
        <v>LCY2</v>
      </c>
    </row>
    <row r="21837" spans="1:9" hidden="1">
      <c r="A21837" s="55">
        <v>105045623</v>
      </c>
      <c r="B21837" s="1" t="s">
        <v>33</v>
      </c>
      <c r="C21837" t="s">
        <v>32</v>
      </c>
      <c r="D21837" s="1" t="s">
        <v>17</v>
      </c>
      <c r="E21837" t="s">
        <v>18</v>
      </c>
      <c r="F21837" s="4" t="s">
        <v>36</v>
      </c>
      <c r="G21837" s="3">
        <v>9.7941590000000005</v>
      </c>
      <c r="H21837" s="8">
        <v>1.8509389755488326E-2</v>
      </c>
      <c r="I21837" s="26" t="str">
        <f>INDEX('Data Tab2'!$C:$C,MATCH('Data Tab1'!A21837,'Data Tab2'!$A:$A,0))</f>
        <v>LCY2</v>
      </c>
    </row>
    <row r="21838" spans="1:9" hidden="1">
      <c r="A21838" s="55">
        <v>105045623</v>
      </c>
      <c r="B21838" s="1" t="s">
        <v>33</v>
      </c>
      <c r="C21838" t="s">
        <v>32</v>
      </c>
      <c r="D21838" s="1" t="s">
        <v>17</v>
      </c>
      <c r="E21838" t="s">
        <v>18</v>
      </c>
      <c r="F21838" s="4" t="s">
        <v>38</v>
      </c>
      <c r="G21838" s="3">
        <v>9.5422150000000006</v>
      </c>
      <c r="H21838" s="8">
        <v>0.55739177544927854</v>
      </c>
      <c r="I21838" s="26" t="str">
        <f>INDEX('Data Tab2'!$C:$C,MATCH('Data Tab1'!A21838,'Data Tab2'!$A:$A,0))</f>
        <v>LCY2</v>
      </c>
    </row>
    <row r="21839" spans="1:9" hidden="1">
      <c r="A21839" s="55">
        <v>105045623</v>
      </c>
      <c r="B21839" s="1" t="s">
        <v>33</v>
      </c>
      <c r="C21839" t="s">
        <v>32</v>
      </c>
      <c r="D21839" s="1" t="s">
        <v>17</v>
      </c>
      <c r="E21839" t="s">
        <v>18</v>
      </c>
      <c r="F21839" s="4" t="s">
        <v>19</v>
      </c>
      <c r="G21839" s="3">
        <v>9.9999889999999994</v>
      </c>
      <c r="H21839" s="8">
        <v>0.75554219006604706</v>
      </c>
      <c r="I21839" s="26" t="str">
        <f>INDEX('Data Tab2'!$C:$C,MATCH('Data Tab1'!A21839,'Data Tab2'!$A:$A,0))</f>
        <v>LCY2</v>
      </c>
    </row>
    <row r="21840" spans="1:9" hidden="1">
      <c r="A21840" s="56">
        <v>105045623</v>
      </c>
      <c r="B21840" s="1" t="s">
        <v>33</v>
      </c>
      <c r="C21840" t="s">
        <v>32</v>
      </c>
      <c r="D21840" s="1" t="s">
        <v>17</v>
      </c>
      <c r="E21840" t="s">
        <v>18</v>
      </c>
      <c r="F21840" s="4" t="s">
        <v>22</v>
      </c>
      <c r="G21840" s="3">
        <v>8.8974879999999992</v>
      </c>
      <c r="H21840" s="8">
        <v>0.58789206936100447</v>
      </c>
      <c r="I21840" s="26" t="str">
        <f>INDEX('Data Tab2'!$C:$C,MATCH('Data Tab1'!A21840,'Data Tab2'!$A:$A,0))</f>
        <v>LCY2</v>
      </c>
    </row>
    <row r="21841" spans="1:9">
      <c r="A21841" s="55">
        <v>105047475</v>
      </c>
      <c r="B21841" s="1" t="s">
        <v>9</v>
      </c>
      <c r="C21841" t="s">
        <v>37</v>
      </c>
      <c r="D21841" s="1" t="s">
        <v>11</v>
      </c>
      <c r="E21841" t="s">
        <v>12</v>
      </c>
      <c r="F21841" s="4" t="s">
        <v>13</v>
      </c>
      <c r="G21841" s="3">
        <v>4.7586089999999999</v>
      </c>
      <c r="H21841" s="8">
        <v>0.65216039330792486</v>
      </c>
      <c r="I21841" s="26" t="str">
        <f>INDEX('Data Tab2'!$C:$C,MATCH('Data Tab1'!A21841,'Data Tab2'!$A:$A,0))</f>
        <v>LEJ1</v>
      </c>
    </row>
    <row r="21842" spans="1:9" hidden="1">
      <c r="A21842" s="55">
        <v>105047475</v>
      </c>
      <c r="B21842" s="1" t="s">
        <v>9</v>
      </c>
      <c r="C21842" t="s">
        <v>37</v>
      </c>
      <c r="D21842" s="1" t="s">
        <v>11</v>
      </c>
      <c r="E21842" t="s">
        <v>12</v>
      </c>
      <c r="F21842" s="4" t="s">
        <v>34</v>
      </c>
      <c r="G21842" s="3">
        <v>5.9991649999999996</v>
      </c>
      <c r="H21842" s="8">
        <v>0.61538468516427158</v>
      </c>
      <c r="I21842" s="26" t="str">
        <f>INDEX('Data Tab2'!$C:$C,MATCH('Data Tab1'!A21842,'Data Tab2'!$A:$A,0))</f>
        <v>LEJ1</v>
      </c>
    </row>
    <row r="21843" spans="1:9" hidden="1">
      <c r="A21843" s="55">
        <v>105047475</v>
      </c>
      <c r="B21843" s="1" t="s">
        <v>9</v>
      </c>
      <c r="C21843" t="s">
        <v>37</v>
      </c>
      <c r="D21843" s="1" t="s">
        <v>11</v>
      </c>
      <c r="E21843" t="s">
        <v>12</v>
      </c>
      <c r="F21843" s="4" t="s">
        <v>14</v>
      </c>
      <c r="G21843" s="3">
        <v>4.9991649999999996</v>
      </c>
      <c r="H21843" s="8">
        <v>1.9511775735904346E-2</v>
      </c>
      <c r="I21843" s="26" t="str">
        <f>INDEX('Data Tab2'!$C:$C,MATCH('Data Tab1'!A21843,'Data Tab2'!$A:$A,0))</f>
        <v>LEJ1</v>
      </c>
    </row>
    <row r="21844" spans="1:9" hidden="1">
      <c r="A21844" s="55">
        <v>105047475</v>
      </c>
      <c r="B21844" s="1" t="s">
        <v>9</v>
      </c>
      <c r="C21844" t="s">
        <v>37</v>
      </c>
      <c r="D21844" s="1" t="s">
        <v>11</v>
      </c>
      <c r="E21844" t="s">
        <v>12</v>
      </c>
      <c r="F21844" s="4" t="s">
        <v>15</v>
      </c>
      <c r="G21844" s="3">
        <v>10.272774</v>
      </c>
      <c r="H21844" s="8">
        <v>0.12092558021207223</v>
      </c>
      <c r="I21844" s="26" t="str">
        <f>INDEX('Data Tab2'!$C:$C,MATCH('Data Tab1'!A21844,'Data Tab2'!$A:$A,0))</f>
        <v>LEJ1</v>
      </c>
    </row>
    <row r="21845" spans="1:9" hidden="1">
      <c r="A21845" s="55">
        <v>105047475</v>
      </c>
      <c r="B21845" s="1" t="s">
        <v>9</v>
      </c>
      <c r="C21845" t="s">
        <v>37</v>
      </c>
      <c r="D21845" s="1" t="s">
        <v>11</v>
      </c>
      <c r="E21845" t="s">
        <v>12</v>
      </c>
      <c r="F21845" s="4" t="s">
        <v>28</v>
      </c>
      <c r="G21845" s="3">
        <v>7.6855520000000004</v>
      </c>
      <c r="H21845" s="8">
        <v>0.79233543617026403</v>
      </c>
      <c r="I21845" s="26" t="str">
        <f>INDEX('Data Tab2'!$C:$C,MATCH('Data Tab1'!A21845,'Data Tab2'!$A:$A,0))</f>
        <v>LEJ1</v>
      </c>
    </row>
    <row r="21846" spans="1:9" hidden="1">
      <c r="A21846" s="55">
        <v>105047475</v>
      </c>
      <c r="B21846" s="1" t="s">
        <v>9</v>
      </c>
      <c r="C21846" t="s">
        <v>37</v>
      </c>
      <c r="D21846" s="1" t="s">
        <v>11</v>
      </c>
      <c r="E21846" t="s">
        <v>12</v>
      </c>
      <c r="F21846" s="4" t="s">
        <v>29</v>
      </c>
      <c r="G21846" s="3">
        <v>5.9994420000000002</v>
      </c>
      <c r="H21846" s="8">
        <v>0.24798513087290552</v>
      </c>
      <c r="I21846" s="26" t="str">
        <f>INDEX('Data Tab2'!$C:$C,MATCH('Data Tab1'!A21846,'Data Tab2'!$A:$A,0))</f>
        <v>LEJ1</v>
      </c>
    </row>
    <row r="21847" spans="1:9" hidden="1">
      <c r="A21847" s="55">
        <v>105047475</v>
      </c>
      <c r="B21847" s="1" t="s">
        <v>33</v>
      </c>
      <c r="C21847" t="s">
        <v>31</v>
      </c>
      <c r="D21847" s="1" t="s">
        <v>11</v>
      </c>
      <c r="E21847" t="s">
        <v>12</v>
      </c>
      <c r="F21847" s="4" t="s">
        <v>13</v>
      </c>
      <c r="G21847" s="3">
        <v>0.24083099999999999</v>
      </c>
      <c r="H21847" s="8">
        <v>0.50033713806158231</v>
      </c>
      <c r="I21847" s="26" t="str">
        <f>INDEX('Data Tab2'!$C:$C,MATCH('Data Tab1'!A21847,'Data Tab2'!$A:$A,0))</f>
        <v>LEJ1</v>
      </c>
    </row>
    <row r="21848" spans="1:9" hidden="1">
      <c r="A21848" s="55">
        <v>105047475</v>
      </c>
      <c r="B21848" s="1" t="s">
        <v>33</v>
      </c>
      <c r="C21848" t="s">
        <v>31</v>
      </c>
      <c r="D21848" s="1" t="s">
        <v>11</v>
      </c>
      <c r="E21848" t="s">
        <v>12</v>
      </c>
      <c r="F21848" s="4" t="s">
        <v>15</v>
      </c>
      <c r="G21848" s="3">
        <v>0.25138700000000003</v>
      </c>
      <c r="H21848" s="8">
        <v>0.15884669090006964</v>
      </c>
      <c r="I21848" s="26" t="str">
        <f>INDEX('Data Tab2'!$C:$C,MATCH('Data Tab1'!A21848,'Data Tab2'!$A:$A,0))</f>
        <v>LEJ1</v>
      </c>
    </row>
    <row r="21849" spans="1:9" hidden="1">
      <c r="A21849" s="56">
        <v>105047475</v>
      </c>
      <c r="B21849" s="1" t="s">
        <v>33</v>
      </c>
      <c r="C21849" t="s">
        <v>31</v>
      </c>
      <c r="D21849" s="1" t="s">
        <v>11</v>
      </c>
      <c r="E21849" t="s">
        <v>12</v>
      </c>
      <c r="F21849" s="4" t="s">
        <v>28</v>
      </c>
      <c r="G21849" s="3">
        <v>3.3130540000000002</v>
      </c>
      <c r="H21849" s="8">
        <v>0.35698429779883356</v>
      </c>
      <c r="I21849" s="26" t="str">
        <f>INDEX('Data Tab2'!$C:$C,MATCH('Data Tab1'!A21849,'Data Tab2'!$A:$A,0))</f>
        <v>LEJ1</v>
      </c>
    </row>
    <row r="21850" spans="1:9">
      <c r="A21850" s="55">
        <v>105047776</v>
      </c>
      <c r="B21850" s="1" t="s">
        <v>33</v>
      </c>
      <c r="C21850" t="s">
        <v>31</v>
      </c>
      <c r="D21850" s="1" t="s">
        <v>11</v>
      </c>
      <c r="E21850" t="s">
        <v>12</v>
      </c>
      <c r="F21850" s="4" t="s">
        <v>13</v>
      </c>
      <c r="G21850" s="3">
        <v>4.9999979999999997</v>
      </c>
      <c r="H21850" s="8">
        <v>9.1852544053363516E-2</v>
      </c>
      <c r="I21850" s="26" t="str">
        <f>INDEX('Data Tab2'!$C:$C,MATCH('Data Tab1'!A21850,'Data Tab2'!$A:$A,0))</f>
        <v>LIL1</v>
      </c>
    </row>
    <row r="21851" spans="1:9" hidden="1">
      <c r="A21851" s="55">
        <v>105047776</v>
      </c>
      <c r="B21851" s="1" t="s">
        <v>33</v>
      </c>
      <c r="C21851" t="s">
        <v>31</v>
      </c>
      <c r="D21851" s="1" t="s">
        <v>11</v>
      </c>
      <c r="E21851" t="s">
        <v>12</v>
      </c>
      <c r="F21851" s="4" t="s">
        <v>34</v>
      </c>
      <c r="G21851" s="3">
        <v>11.016664</v>
      </c>
      <c r="H21851" s="8">
        <v>0.39864083530052952</v>
      </c>
      <c r="I21851" s="26" t="str">
        <f>INDEX('Data Tab2'!$C:$C,MATCH('Data Tab1'!A21851,'Data Tab2'!$A:$A,0))</f>
        <v>LIL1</v>
      </c>
    </row>
    <row r="21852" spans="1:9" hidden="1">
      <c r="A21852" s="55">
        <v>105047776</v>
      </c>
      <c r="B21852" s="1" t="s">
        <v>33</v>
      </c>
      <c r="C21852" t="s">
        <v>31</v>
      </c>
      <c r="D21852" s="1" t="s">
        <v>11</v>
      </c>
      <c r="E21852" t="s">
        <v>12</v>
      </c>
      <c r="F21852" s="4" t="s">
        <v>14</v>
      </c>
      <c r="G21852" s="3">
        <v>10.552220999999999</v>
      </c>
      <c r="H21852" s="8">
        <v>0.19797972095885297</v>
      </c>
      <c r="I21852" s="26" t="str">
        <f>INDEX('Data Tab2'!$C:$C,MATCH('Data Tab1'!A21852,'Data Tab2'!$A:$A,0))</f>
        <v>LIL1</v>
      </c>
    </row>
    <row r="21853" spans="1:9" hidden="1">
      <c r="A21853" s="55">
        <v>105047776</v>
      </c>
      <c r="B21853" s="1" t="s">
        <v>33</v>
      </c>
      <c r="C21853" t="s">
        <v>31</v>
      </c>
      <c r="D21853" s="1" t="s">
        <v>11</v>
      </c>
      <c r="E21853" t="s">
        <v>12</v>
      </c>
      <c r="F21853" s="4" t="s">
        <v>15</v>
      </c>
      <c r="G21853" s="3">
        <v>9.5422209999999996</v>
      </c>
      <c r="H21853" s="8">
        <v>8.9634145549545408E-2</v>
      </c>
      <c r="I21853" s="26" t="str">
        <f>INDEX('Data Tab2'!$C:$C,MATCH('Data Tab1'!A21853,'Data Tab2'!$A:$A,0))</f>
        <v>LIL1</v>
      </c>
    </row>
    <row r="21854" spans="1:9" hidden="1">
      <c r="A21854" s="55">
        <v>105047776</v>
      </c>
      <c r="B21854" s="1" t="s">
        <v>33</v>
      </c>
      <c r="C21854" t="s">
        <v>31</v>
      </c>
      <c r="D21854" s="1" t="s">
        <v>11</v>
      </c>
      <c r="E21854" t="s">
        <v>12</v>
      </c>
      <c r="F21854" s="4" t="s">
        <v>28</v>
      </c>
      <c r="G21854" s="3">
        <v>5.9999979999999997</v>
      </c>
      <c r="H21854" s="8">
        <v>1.3870962307849233E-4</v>
      </c>
      <c r="I21854" s="26" t="str">
        <f>INDEX('Data Tab2'!$C:$C,MATCH('Data Tab1'!A21854,'Data Tab2'!$A:$A,0))</f>
        <v>LIL1</v>
      </c>
    </row>
    <row r="21855" spans="1:9" hidden="1">
      <c r="A21855" s="55">
        <v>105047776</v>
      </c>
      <c r="B21855" s="1" t="s">
        <v>33</v>
      </c>
      <c r="C21855" t="s">
        <v>31</v>
      </c>
      <c r="D21855" s="1" t="s">
        <v>11</v>
      </c>
      <c r="E21855" t="s">
        <v>12</v>
      </c>
      <c r="F21855" s="4" t="s">
        <v>29</v>
      </c>
      <c r="G21855" s="3">
        <v>4.7558319999999998</v>
      </c>
      <c r="H21855" s="8">
        <v>0.46741336326210059</v>
      </c>
      <c r="I21855" s="26" t="str">
        <f>INDEX('Data Tab2'!$C:$C,MATCH('Data Tab1'!A21855,'Data Tab2'!$A:$A,0))</f>
        <v>LIL1</v>
      </c>
    </row>
    <row r="21856" spans="1:9" hidden="1">
      <c r="A21856" s="56">
        <v>105047776</v>
      </c>
      <c r="B21856" s="1" t="s">
        <v>33</v>
      </c>
      <c r="C21856" t="s">
        <v>31</v>
      </c>
      <c r="D21856" s="1" t="s">
        <v>11</v>
      </c>
      <c r="E21856" t="s">
        <v>12</v>
      </c>
      <c r="F21856" s="4" t="s">
        <v>16</v>
      </c>
      <c r="G21856" s="3">
        <v>5.6597210000000002</v>
      </c>
      <c r="H21856" s="8">
        <v>0.27652960661547166</v>
      </c>
      <c r="I21856" s="26" t="str">
        <f>INDEX('Data Tab2'!$C:$C,MATCH('Data Tab1'!A21856,'Data Tab2'!$A:$A,0))</f>
        <v>LIL1</v>
      </c>
    </row>
    <row r="21857" spans="1:9">
      <c r="A21857" s="55">
        <v>105062860</v>
      </c>
      <c r="B21857" s="1" t="s">
        <v>9</v>
      </c>
      <c r="C21857" t="s">
        <v>31</v>
      </c>
      <c r="D21857" s="1" t="s">
        <v>11</v>
      </c>
      <c r="E21857" t="s">
        <v>12</v>
      </c>
      <c r="F21857" s="4" t="s">
        <v>13</v>
      </c>
      <c r="G21857" s="3">
        <v>10.999998</v>
      </c>
      <c r="H21857" s="8">
        <v>0.99718929007821033</v>
      </c>
      <c r="I21857" s="26" t="str">
        <f>INDEX('Data Tab2'!$C:$C,MATCH('Data Tab1'!A21857,'Data Tab2'!$A:$A,0))</f>
        <v>LTN1</v>
      </c>
    </row>
    <row r="21858" spans="1:9" hidden="1">
      <c r="A21858" s="55">
        <v>105062860</v>
      </c>
      <c r="B21858" s="1" t="s">
        <v>9</v>
      </c>
      <c r="C21858" t="s">
        <v>31</v>
      </c>
      <c r="D21858" s="1" t="s">
        <v>11</v>
      </c>
      <c r="E21858" t="s">
        <v>12</v>
      </c>
      <c r="F21858" s="4" t="s">
        <v>15</v>
      </c>
      <c r="G21858" s="3">
        <v>10.999997</v>
      </c>
      <c r="H21858" s="8">
        <v>0.98031316169054494</v>
      </c>
      <c r="I21858" s="26" t="str">
        <f>INDEX('Data Tab2'!$C:$C,MATCH('Data Tab1'!A21858,'Data Tab2'!$A:$A,0))</f>
        <v>LTN1</v>
      </c>
    </row>
    <row r="21859" spans="1:9" hidden="1">
      <c r="A21859" s="55">
        <v>105062860</v>
      </c>
      <c r="B21859" s="1" t="s">
        <v>9</v>
      </c>
      <c r="C21859" t="s">
        <v>31</v>
      </c>
      <c r="D21859" s="1" t="s">
        <v>11</v>
      </c>
      <c r="E21859" t="s">
        <v>12</v>
      </c>
      <c r="F21859" s="4" t="s">
        <v>29</v>
      </c>
      <c r="G21859" s="3">
        <v>4.3949980000000002</v>
      </c>
      <c r="H21859" s="8">
        <v>0.15467565939504402</v>
      </c>
      <c r="I21859" s="26" t="str">
        <f>INDEX('Data Tab2'!$C:$C,MATCH('Data Tab1'!A21859,'Data Tab2'!$A:$A,0))</f>
        <v>LTN1</v>
      </c>
    </row>
    <row r="21860" spans="1:9" hidden="1">
      <c r="A21860" s="55">
        <v>105062860</v>
      </c>
      <c r="B21860" s="1" t="s">
        <v>9</v>
      </c>
      <c r="C21860" t="s">
        <v>31</v>
      </c>
      <c r="D21860" s="1" t="s">
        <v>11</v>
      </c>
      <c r="E21860" t="s">
        <v>12</v>
      </c>
      <c r="F21860" s="4" t="s">
        <v>16</v>
      </c>
      <c r="G21860" s="3">
        <v>10.999998</v>
      </c>
      <c r="H21860" s="8">
        <v>0.74628854014883128</v>
      </c>
      <c r="I21860" s="26" t="str">
        <f>INDEX('Data Tab2'!$C:$C,MATCH('Data Tab1'!A21860,'Data Tab2'!$A:$A,0))</f>
        <v>LTN1</v>
      </c>
    </row>
    <row r="21861" spans="1:9" hidden="1">
      <c r="A21861" s="55">
        <v>105062860</v>
      </c>
      <c r="B21861" s="1" t="s">
        <v>9</v>
      </c>
      <c r="C21861" t="s">
        <v>31</v>
      </c>
      <c r="D21861" s="1" t="s">
        <v>17</v>
      </c>
      <c r="E21861" t="s">
        <v>18</v>
      </c>
      <c r="F21861" s="4" t="s">
        <v>35</v>
      </c>
      <c r="G21861" s="3">
        <v>7.9999950000000002</v>
      </c>
      <c r="H21861" s="8">
        <v>0.6801454868482808</v>
      </c>
      <c r="I21861" s="26" t="str">
        <f>INDEX('Data Tab2'!$C:$C,MATCH('Data Tab1'!A21861,'Data Tab2'!$A:$A,0))</f>
        <v>LTN1</v>
      </c>
    </row>
    <row r="21862" spans="1:9" hidden="1">
      <c r="A21862" s="55">
        <v>105062860</v>
      </c>
      <c r="B21862" s="1" t="s">
        <v>9</v>
      </c>
      <c r="C21862" t="s">
        <v>31</v>
      </c>
      <c r="D21862" s="1" t="s">
        <v>17</v>
      </c>
      <c r="E21862" t="s">
        <v>18</v>
      </c>
      <c r="F21862" s="4" t="s">
        <v>20</v>
      </c>
      <c r="G21862" s="3">
        <v>3.4691649999999998</v>
      </c>
      <c r="H21862" s="8">
        <v>0.92540248789936663</v>
      </c>
      <c r="I21862" s="26" t="str">
        <f>INDEX('Data Tab2'!$C:$C,MATCH('Data Tab1'!A21862,'Data Tab2'!$A:$A,0))</f>
        <v>LTN1</v>
      </c>
    </row>
    <row r="21863" spans="1:9" hidden="1">
      <c r="A21863" s="55">
        <v>105062860</v>
      </c>
      <c r="B21863" s="1" t="s">
        <v>9</v>
      </c>
      <c r="C21863" t="s">
        <v>32</v>
      </c>
      <c r="D21863" s="1" t="s">
        <v>17</v>
      </c>
      <c r="E21863" t="s">
        <v>18</v>
      </c>
      <c r="F21863" s="4" t="s">
        <v>20</v>
      </c>
      <c r="G21863" s="3">
        <v>5.5308310000000001</v>
      </c>
      <c r="H21863" s="8">
        <v>0.15882664828422899</v>
      </c>
      <c r="I21863" s="26" t="str">
        <f>INDEX('Data Tab2'!$C:$C,MATCH('Data Tab1'!A21863,'Data Tab2'!$A:$A,0))</f>
        <v>LTN1</v>
      </c>
    </row>
    <row r="21864" spans="1:9" hidden="1">
      <c r="A21864" s="55">
        <v>105062860</v>
      </c>
      <c r="B21864" s="1" t="s">
        <v>9</v>
      </c>
      <c r="C21864" t="s">
        <v>32</v>
      </c>
      <c r="D21864" s="1" t="s">
        <v>17</v>
      </c>
      <c r="E21864" t="s">
        <v>18</v>
      </c>
      <c r="F21864" s="4" t="s">
        <v>21</v>
      </c>
      <c r="G21864" s="3">
        <v>5.4558309999999999</v>
      </c>
      <c r="H21864" s="8">
        <v>0.30255609187618238</v>
      </c>
      <c r="I21864" s="26" t="str">
        <f>INDEX('Data Tab2'!$C:$C,MATCH('Data Tab1'!A21864,'Data Tab2'!$A:$A,0))</f>
        <v>LTN1</v>
      </c>
    </row>
    <row r="21865" spans="1:9" hidden="1">
      <c r="A21865" s="55">
        <v>105062860</v>
      </c>
      <c r="B21865" s="1" t="s">
        <v>9</v>
      </c>
      <c r="C21865" t="s">
        <v>32</v>
      </c>
      <c r="D21865" s="1" t="s">
        <v>17</v>
      </c>
      <c r="E21865" t="s">
        <v>23</v>
      </c>
      <c r="F21865" s="4" t="s">
        <v>24</v>
      </c>
      <c r="G21865" s="3">
        <v>9.3955529999999996</v>
      </c>
      <c r="H21865" s="8">
        <v>0.42826028149717688</v>
      </c>
      <c r="I21865" s="26" t="str">
        <f>INDEX('Data Tab2'!$C:$C,MATCH('Data Tab1'!A21865,'Data Tab2'!$A:$A,0))</f>
        <v>LTN1</v>
      </c>
    </row>
    <row r="21866" spans="1:9" hidden="1">
      <c r="A21866" s="55">
        <v>105062860</v>
      </c>
      <c r="B21866" s="1" t="s">
        <v>33</v>
      </c>
      <c r="C21866" t="s">
        <v>31</v>
      </c>
      <c r="D21866" s="1" t="s">
        <v>17</v>
      </c>
      <c r="E21866" t="s">
        <v>18</v>
      </c>
      <c r="F21866" s="4" t="s">
        <v>21</v>
      </c>
      <c r="G21866" s="3">
        <v>2.7166649999999999</v>
      </c>
      <c r="H21866" s="8">
        <v>0.92883559979994645</v>
      </c>
      <c r="I21866" s="26" t="str">
        <f>INDEX('Data Tab2'!$C:$C,MATCH('Data Tab1'!A21866,'Data Tab2'!$A:$A,0))</f>
        <v>LTN1</v>
      </c>
    </row>
    <row r="21867" spans="1:9" hidden="1">
      <c r="A21867" s="55">
        <v>105062860</v>
      </c>
      <c r="B21867" s="1" t="s">
        <v>33</v>
      </c>
      <c r="C21867" t="s">
        <v>31</v>
      </c>
      <c r="D21867" s="1" t="s">
        <v>17</v>
      </c>
      <c r="E21867" t="s">
        <v>18</v>
      </c>
      <c r="F21867" s="4" t="s">
        <v>22</v>
      </c>
      <c r="G21867" s="3">
        <v>1.7488859999999999</v>
      </c>
      <c r="H21867" s="8">
        <v>0.35197217970701655</v>
      </c>
      <c r="I21867" s="26" t="str">
        <f>INDEX('Data Tab2'!$C:$C,MATCH('Data Tab1'!A21867,'Data Tab2'!$A:$A,0))</f>
        <v>LTN1</v>
      </c>
    </row>
    <row r="21868" spans="1:9" hidden="1">
      <c r="A21868" s="56">
        <v>105062860</v>
      </c>
      <c r="B21868" s="1" t="s">
        <v>33</v>
      </c>
      <c r="C21868" t="s">
        <v>31</v>
      </c>
      <c r="D21868" s="1" t="s">
        <v>17</v>
      </c>
      <c r="E21868" t="s">
        <v>23</v>
      </c>
      <c r="F21868" s="4" t="s">
        <v>24</v>
      </c>
      <c r="G21868" s="3">
        <v>0.17944299999999999</v>
      </c>
      <c r="H21868" s="8">
        <v>0.23125150075643597</v>
      </c>
      <c r="I21868" s="26" t="str">
        <f>INDEX('Data Tab2'!$C:$C,MATCH('Data Tab1'!A21868,'Data Tab2'!$A:$A,0))</f>
        <v>LTN1</v>
      </c>
    </row>
    <row r="21869" spans="1:9">
      <c r="A21869" s="55">
        <v>105062862</v>
      </c>
      <c r="B21869" s="1" t="s">
        <v>9</v>
      </c>
      <c r="C21869" t="s">
        <v>31</v>
      </c>
      <c r="D21869" s="1" t="s">
        <v>11</v>
      </c>
      <c r="E21869" t="s">
        <v>12</v>
      </c>
      <c r="F21869" s="4" t="s">
        <v>13</v>
      </c>
      <c r="G21869" s="3">
        <v>1.997776</v>
      </c>
      <c r="H21869" s="8">
        <v>0.29098102364302869</v>
      </c>
      <c r="I21869" s="26" t="str">
        <f>INDEX('Data Tab2'!$C:$C,MATCH('Data Tab1'!A21869,'Data Tab2'!$A:$A,0))</f>
        <v>LTN2</v>
      </c>
    </row>
    <row r="21870" spans="1:9" hidden="1">
      <c r="A21870" s="55">
        <v>105062862</v>
      </c>
      <c r="B21870" s="1" t="s">
        <v>9</v>
      </c>
      <c r="C21870" t="s">
        <v>31</v>
      </c>
      <c r="D21870" s="1" t="s">
        <v>11</v>
      </c>
      <c r="E21870" t="s">
        <v>12</v>
      </c>
      <c r="F21870" s="4" t="s">
        <v>15</v>
      </c>
      <c r="G21870" s="3">
        <v>8.8074980000000007</v>
      </c>
      <c r="H21870" s="8">
        <v>0.809147947109225</v>
      </c>
      <c r="I21870" s="26" t="str">
        <f>INDEX('Data Tab2'!$C:$C,MATCH('Data Tab1'!A21870,'Data Tab2'!$A:$A,0))</f>
        <v>LTN2</v>
      </c>
    </row>
    <row r="21871" spans="1:9" hidden="1">
      <c r="A21871" s="55">
        <v>105062862</v>
      </c>
      <c r="B21871" s="1" t="s">
        <v>9</v>
      </c>
      <c r="C21871" t="s">
        <v>31</v>
      </c>
      <c r="D21871" s="1" t="s">
        <v>11</v>
      </c>
      <c r="E21871" t="s">
        <v>12</v>
      </c>
      <c r="F21871" s="4" t="s">
        <v>28</v>
      </c>
      <c r="G21871" s="3">
        <v>1.8458319999999999</v>
      </c>
      <c r="H21871" s="8">
        <v>0.62047302217241773</v>
      </c>
      <c r="I21871" s="26" t="str">
        <f>INDEX('Data Tab2'!$C:$C,MATCH('Data Tab1'!A21871,'Data Tab2'!$A:$A,0))</f>
        <v>LTN2</v>
      </c>
    </row>
    <row r="21872" spans="1:9" hidden="1">
      <c r="A21872" s="55">
        <v>105062862</v>
      </c>
      <c r="B21872" s="1" t="s">
        <v>9</v>
      </c>
      <c r="C21872" t="s">
        <v>31</v>
      </c>
      <c r="D21872" s="1" t="s">
        <v>11</v>
      </c>
      <c r="E21872" t="s">
        <v>12</v>
      </c>
      <c r="F21872" s="4" t="s">
        <v>29</v>
      </c>
      <c r="G21872" s="3">
        <v>10.999998</v>
      </c>
      <c r="H21872" s="8">
        <v>0.38151177984534979</v>
      </c>
      <c r="I21872" s="26" t="str">
        <f>INDEX('Data Tab2'!$C:$C,MATCH('Data Tab1'!A21872,'Data Tab2'!$A:$A,0))</f>
        <v>LTN2</v>
      </c>
    </row>
    <row r="21873" spans="1:9" hidden="1">
      <c r="A21873" s="55">
        <v>105062862</v>
      </c>
      <c r="B21873" s="1" t="s">
        <v>9</v>
      </c>
      <c r="C21873" t="s">
        <v>31</v>
      </c>
      <c r="D21873" s="1" t="s">
        <v>11</v>
      </c>
      <c r="E21873" t="s">
        <v>12</v>
      </c>
      <c r="F21873" s="4" t="s">
        <v>16</v>
      </c>
      <c r="G21873" s="3">
        <v>5.997776</v>
      </c>
      <c r="H21873" s="8">
        <v>0.35414659234186274</v>
      </c>
      <c r="I21873" s="26" t="str">
        <f>INDEX('Data Tab2'!$C:$C,MATCH('Data Tab1'!A21873,'Data Tab2'!$A:$A,0))</f>
        <v>LTN2</v>
      </c>
    </row>
    <row r="21874" spans="1:9" hidden="1">
      <c r="A21874" s="55">
        <v>105062862</v>
      </c>
      <c r="B21874" s="1" t="s">
        <v>9</v>
      </c>
      <c r="C21874" t="s">
        <v>32</v>
      </c>
      <c r="D21874" s="1" t="s">
        <v>11</v>
      </c>
      <c r="E21874" t="s">
        <v>12</v>
      </c>
      <c r="F21874" s="4" t="s">
        <v>13</v>
      </c>
      <c r="G21874" s="3">
        <v>9.0022199999999994</v>
      </c>
      <c r="H21874" s="8">
        <v>0.27000060332256426</v>
      </c>
      <c r="I21874" s="26" t="str">
        <f>INDEX('Data Tab2'!$C:$C,MATCH('Data Tab1'!A21874,'Data Tab2'!$A:$A,0))</f>
        <v>LTN2</v>
      </c>
    </row>
    <row r="21875" spans="1:9" hidden="1">
      <c r="A21875" s="55">
        <v>105062862</v>
      </c>
      <c r="B21875" s="1" t="s">
        <v>9</v>
      </c>
      <c r="C21875" t="s">
        <v>32</v>
      </c>
      <c r="D21875" s="1" t="s">
        <v>11</v>
      </c>
      <c r="E21875" t="s">
        <v>12</v>
      </c>
      <c r="F21875" s="4" t="s">
        <v>15</v>
      </c>
      <c r="G21875" s="3">
        <v>2.7091639999999999</v>
      </c>
      <c r="H21875" s="8">
        <v>6.1396826409731764E-2</v>
      </c>
      <c r="I21875" s="26" t="str">
        <f>INDEX('Data Tab2'!$C:$C,MATCH('Data Tab1'!A21875,'Data Tab2'!$A:$A,0))</f>
        <v>LTN2</v>
      </c>
    </row>
    <row r="21876" spans="1:9" hidden="1">
      <c r="A21876" s="55">
        <v>105062862</v>
      </c>
      <c r="B21876" s="1" t="s">
        <v>9</v>
      </c>
      <c r="C21876" t="s">
        <v>32</v>
      </c>
      <c r="D21876" s="1" t="s">
        <v>11</v>
      </c>
      <c r="E21876" t="s">
        <v>12</v>
      </c>
      <c r="F21876" s="4" t="s">
        <v>28</v>
      </c>
      <c r="G21876" s="3">
        <v>9.1541650000000008</v>
      </c>
      <c r="H21876" s="8">
        <v>0.43732303832111918</v>
      </c>
      <c r="I21876" s="26" t="str">
        <f>INDEX('Data Tab2'!$C:$C,MATCH('Data Tab1'!A21876,'Data Tab2'!$A:$A,0))</f>
        <v>LTN2</v>
      </c>
    </row>
    <row r="21877" spans="1:9" hidden="1">
      <c r="A21877" s="55">
        <v>105062862</v>
      </c>
      <c r="B21877" s="1" t="s">
        <v>9</v>
      </c>
      <c r="C21877" t="s">
        <v>32</v>
      </c>
      <c r="D21877" s="1" t="s">
        <v>11</v>
      </c>
      <c r="E21877" t="s">
        <v>12</v>
      </c>
      <c r="F21877" s="4" t="s">
        <v>16</v>
      </c>
      <c r="G21877" s="3">
        <v>5.0022200000000003</v>
      </c>
      <c r="H21877" s="8">
        <v>0.35735570935335492</v>
      </c>
      <c r="I21877" s="26" t="str">
        <f>INDEX('Data Tab2'!$C:$C,MATCH('Data Tab1'!A21877,'Data Tab2'!$A:$A,0))</f>
        <v>LTN2</v>
      </c>
    </row>
    <row r="21878" spans="1:9" hidden="1">
      <c r="A21878" s="55">
        <v>105062862</v>
      </c>
      <c r="B21878" s="1" t="s">
        <v>9</v>
      </c>
      <c r="C21878" t="s">
        <v>32</v>
      </c>
      <c r="D21878" s="1" t="s">
        <v>17</v>
      </c>
      <c r="E21878" t="s">
        <v>18</v>
      </c>
      <c r="F21878" s="4" t="s">
        <v>38</v>
      </c>
      <c r="G21878" s="3">
        <v>9.8399979999999996</v>
      </c>
      <c r="H21878" s="8">
        <v>3.8104120922842322E-2</v>
      </c>
      <c r="I21878" s="26" t="str">
        <f>INDEX('Data Tab2'!$C:$C,MATCH('Data Tab1'!A21878,'Data Tab2'!$A:$A,0))</f>
        <v>LTN2</v>
      </c>
    </row>
    <row r="21879" spans="1:9" hidden="1">
      <c r="A21879" s="55">
        <v>105062862</v>
      </c>
      <c r="B21879" s="1" t="s">
        <v>9</v>
      </c>
      <c r="C21879" t="s">
        <v>32</v>
      </c>
      <c r="D21879" s="1" t="s">
        <v>17</v>
      </c>
      <c r="E21879" t="s">
        <v>18</v>
      </c>
      <c r="F21879" s="4" t="s">
        <v>19</v>
      </c>
      <c r="G21879" s="3">
        <v>6.0033310000000002</v>
      </c>
      <c r="H21879" s="8">
        <v>0.75964223495029848</v>
      </c>
      <c r="I21879" s="26" t="str">
        <f>INDEX('Data Tab2'!$C:$C,MATCH('Data Tab1'!A21879,'Data Tab2'!$A:$A,0))</f>
        <v>LTN2</v>
      </c>
    </row>
    <row r="21880" spans="1:9" hidden="1">
      <c r="A21880" s="55">
        <v>105062862</v>
      </c>
      <c r="B21880" s="1" t="s">
        <v>9</v>
      </c>
      <c r="C21880" t="s">
        <v>32</v>
      </c>
      <c r="D21880" s="1" t="s">
        <v>17</v>
      </c>
      <c r="E21880" t="s">
        <v>18</v>
      </c>
      <c r="F21880" s="4" t="s">
        <v>20</v>
      </c>
      <c r="G21880" s="3">
        <v>8.0213870000000007</v>
      </c>
      <c r="H21880" s="8">
        <v>0.74252701010801903</v>
      </c>
      <c r="I21880" s="26" t="str">
        <f>INDEX('Data Tab2'!$C:$C,MATCH('Data Tab1'!A21880,'Data Tab2'!$A:$A,0))</f>
        <v>LTN2</v>
      </c>
    </row>
    <row r="21881" spans="1:9" hidden="1">
      <c r="A21881" s="55">
        <v>105062862</v>
      </c>
      <c r="B21881" s="1" t="s">
        <v>9</v>
      </c>
      <c r="C21881" t="s">
        <v>32</v>
      </c>
      <c r="D21881" s="1" t="s">
        <v>17</v>
      </c>
      <c r="E21881" t="s">
        <v>18</v>
      </c>
      <c r="F21881" s="4" t="s">
        <v>21</v>
      </c>
      <c r="G21881" s="3">
        <v>0.29721900000000001</v>
      </c>
      <c r="H21881" s="8">
        <v>0.68457289877857963</v>
      </c>
      <c r="I21881" s="26" t="str">
        <f>INDEX('Data Tab2'!$C:$C,MATCH('Data Tab1'!A21881,'Data Tab2'!$A:$A,0))</f>
        <v>LTN2</v>
      </c>
    </row>
    <row r="21882" spans="1:9" hidden="1">
      <c r="A21882" s="55">
        <v>105062862</v>
      </c>
      <c r="B21882" s="1" t="s">
        <v>9</v>
      </c>
      <c r="C21882" t="s">
        <v>32</v>
      </c>
      <c r="D21882" s="1" t="s">
        <v>17</v>
      </c>
      <c r="E21882" t="s">
        <v>18</v>
      </c>
      <c r="F21882" s="4" t="s">
        <v>22</v>
      </c>
      <c r="G21882" s="3">
        <v>9.7658299999999993</v>
      </c>
      <c r="H21882" s="8">
        <v>0.13177992155167306</v>
      </c>
      <c r="I21882" s="26" t="str">
        <f>INDEX('Data Tab2'!$C:$C,MATCH('Data Tab1'!A21882,'Data Tab2'!$A:$A,0))</f>
        <v>LTN2</v>
      </c>
    </row>
    <row r="21883" spans="1:9" hidden="1">
      <c r="A21883" s="55">
        <v>105062862</v>
      </c>
      <c r="B21883" s="1" t="s">
        <v>33</v>
      </c>
      <c r="C21883" t="s">
        <v>31</v>
      </c>
      <c r="D21883" s="1" t="s">
        <v>17</v>
      </c>
      <c r="E21883" t="s">
        <v>18</v>
      </c>
      <c r="F21883" s="4" t="s">
        <v>38</v>
      </c>
      <c r="G21883" s="3">
        <v>0.159998</v>
      </c>
      <c r="H21883" s="8">
        <v>0.85284199876559807</v>
      </c>
      <c r="I21883" s="26" t="str">
        <f>INDEX('Data Tab2'!$C:$C,MATCH('Data Tab1'!A21883,'Data Tab2'!$A:$A,0))</f>
        <v>LTN2</v>
      </c>
    </row>
    <row r="21884" spans="1:9" hidden="1">
      <c r="A21884" s="55">
        <v>105062862</v>
      </c>
      <c r="B21884" s="1" t="s">
        <v>33</v>
      </c>
      <c r="C21884" t="s">
        <v>31</v>
      </c>
      <c r="D21884" s="1" t="s">
        <v>17</v>
      </c>
      <c r="E21884" t="s">
        <v>18</v>
      </c>
      <c r="F21884" s="4" t="s">
        <v>19</v>
      </c>
      <c r="G21884" s="3">
        <v>3.490275</v>
      </c>
      <c r="H21884" s="8">
        <v>0.56642534909551412</v>
      </c>
      <c r="I21884" s="26" t="str">
        <f>INDEX('Data Tab2'!$C:$C,MATCH('Data Tab1'!A21884,'Data Tab2'!$A:$A,0))</f>
        <v>LTN2</v>
      </c>
    </row>
    <row r="21885" spans="1:9" hidden="1">
      <c r="A21885" s="55">
        <v>105062862</v>
      </c>
      <c r="B21885" s="1" t="s">
        <v>33</v>
      </c>
      <c r="C21885" t="s">
        <v>31</v>
      </c>
      <c r="D21885" s="1" t="s">
        <v>17</v>
      </c>
      <c r="E21885" t="s">
        <v>18</v>
      </c>
      <c r="F21885" s="4" t="s">
        <v>20</v>
      </c>
      <c r="G21885" s="3">
        <v>1.9786090000000001</v>
      </c>
      <c r="H21885" s="8">
        <v>0.21981842580675914</v>
      </c>
      <c r="I21885" s="26" t="str">
        <f>INDEX('Data Tab2'!$C:$C,MATCH('Data Tab1'!A21885,'Data Tab2'!$A:$A,0))</f>
        <v>LTN2</v>
      </c>
    </row>
    <row r="21886" spans="1:9" hidden="1">
      <c r="A21886" s="56">
        <v>105062862</v>
      </c>
      <c r="B21886" s="1" t="s">
        <v>33</v>
      </c>
      <c r="C21886" t="s">
        <v>31</v>
      </c>
      <c r="D21886" s="1" t="s">
        <v>17</v>
      </c>
      <c r="E21886" t="s">
        <v>18</v>
      </c>
      <c r="F21886" s="4" t="s">
        <v>22</v>
      </c>
      <c r="G21886" s="3">
        <v>0.23416200000000001</v>
      </c>
      <c r="H21886" s="8">
        <v>0.64095816564251828</v>
      </c>
      <c r="I21886" s="26" t="str">
        <f>INDEX('Data Tab2'!$C:$C,MATCH('Data Tab1'!A21886,'Data Tab2'!$A:$A,0))</f>
        <v>LTN2</v>
      </c>
    </row>
    <row r="21887" spans="1:9">
      <c r="A21887" s="55">
        <v>105062864</v>
      </c>
      <c r="B21887" s="1" t="s">
        <v>9</v>
      </c>
      <c r="C21887" t="s">
        <v>31</v>
      </c>
      <c r="D21887" s="1" t="s">
        <v>11</v>
      </c>
      <c r="E21887" t="s">
        <v>12</v>
      </c>
      <c r="F21887" s="4" t="s">
        <v>13</v>
      </c>
      <c r="G21887" s="3">
        <v>8.7655539999999998</v>
      </c>
      <c r="H21887" s="8">
        <v>0.25864963689500164</v>
      </c>
      <c r="I21887" s="26" t="str">
        <f>INDEX('Data Tab2'!$C:$C,MATCH('Data Tab1'!A21887,'Data Tab2'!$A:$A,0))</f>
        <v>LTN4</v>
      </c>
    </row>
    <row r="21888" spans="1:9" hidden="1">
      <c r="A21888" s="55">
        <v>105062864</v>
      </c>
      <c r="B21888" s="1" t="s">
        <v>9</v>
      </c>
      <c r="C21888" t="s">
        <v>31</v>
      </c>
      <c r="D21888" s="1" t="s">
        <v>11</v>
      </c>
      <c r="E21888" t="s">
        <v>12</v>
      </c>
      <c r="F21888" s="4" t="s">
        <v>34</v>
      </c>
      <c r="G21888" s="3">
        <v>9.0277759999999994</v>
      </c>
      <c r="H21888" s="8">
        <v>0.97301097243169765</v>
      </c>
      <c r="I21888" s="26" t="str">
        <f>INDEX('Data Tab2'!$C:$C,MATCH('Data Tab1'!A21888,'Data Tab2'!$A:$A,0))</f>
        <v>LTN4</v>
      </c>
    </row>
    <row r="21889" spans="1:9" hidden="1">
      <c r="A21889" s="55">
        <v>105062864</v>
      </c>
      <c r="B21889" s="1" t="s">
        <v>9</v>
      </c>
      <c r="C21889" t="s">
        <v>32</v>
      </c>
      <c r="D21889" s="1" t="s">
        <v>11</v>
      </c>
      <c r="E21889" t="s">
        <v>12</v>
      </c>
      <c r="F21889" s="4" t="s">
        <v>13</v>
      </c>
      <c r="G21889" s="3">
        <v>1.384442</v>
      </c>
      <c r="H21889" s="8">
        <v>0.61182014014154895</v>
      </c>
      <c r="I21889" s="26" t="str">
        <f>INDEX('Data Tab2'!$C:$C,MATCH('Data Tab1'!A21889,'Data Tab2'!$A:$A,0))</f>
        <v>LTN4</v>
      </c>
    </row>
    <row r="21890" spans="1:9" hidden="1">
      <c r="A21890" s="55">
        <v>105062864</v>
      </c>
      <c r="B21890" s="1" t="s">
        <v>9</v>
      </c>
      <c r="C21890" t="s">
        <v>32</v>
      </c>
      <c r="D21890" s="1" t="s">
        <v>11</v>
      </c>
      <c r="E21890" t="s">
        <v>12</v>
      </c>
      <c r="F21890" s="4" t="s">
        <v>34</v>
      </c>
      <c r="G21890" s="3">
        <v>2.0888870000000002</v>
      </c>
      <c r="H21890" s="8">
        <v>0.44134493519700158</v>
      </c>
      <c r="I21890" s="26" t="str">
        <f>INDEX('Data Tab2'!$C:$C,MATCH('Data Tab1'!A21890,'Data Tab2'!$A:$A,0))</f>
        <v>LTN4</v>
      </c>
    </row>
    <row r="21891" spans="1:9" hidden="1">
      <c r="A21891" s="55">
        <v>105062864</v>
      </c>
      <c r="B21891" s="1" t="s">
        <v>9</v>
      </c>
      <c r="C21891" t="s">
        <v>32</v>
      </c>
      <c r="D21891" s="1" t="s">
        <v>11</v>
      </c>
      <c r="E21891" t="s">
        <v>12</v>
      </c>
      <c r="F21891" s="4" t="s">
        <v>28</v>
      </c>
      <c r="G21891" s="3">
        <v>11.095553000000001</v>
      </c>
      <c r="H21891" s="8">
        <v>0.58163795327126544</v>
      </c>
      <c r="I21891" s="26" t="str">
        <f>INDEX('Data Tab2'!$C:$C,MATCH('Data Tab1'!A21891,'Data Tab2'!$A:$A,0))</f>
        <v>LTN4</v>
      </c>
    </row>
    <row r="21892" spans="1:9" hidden="1">
      <c r="A21892" s="55">
        <v>105062864</v>
      </c>
      <c r="B21892" s="1" t="s">
        <v>9</v>
      </c>
      <c r="C21892" t="s">
        <v>32</v>
      </c>
      <c r="D21892" s="1" t="s">
        <v>11</v>
      </c>
      <c r="E21892" t="s">
        <v>12</v>
      </c>
      <c r="F21892" s="4" t="s">
        <v>29</v>
      </c>
      <c r="G21892" s="3">
        <v>10.854443</v>
      </c>
      <c r="H21892" s="8">
        <v>0.10002867757377143</v>
      </c>
      <c r="I21892" s="26" t="str">
        <f>INDEX('Data Tab2'!$C:$C,MATCH('Data Tab1'!A21892,'Data Tab2'!$A:$A,0))</f>
        <v>LTN4</v>
      </c>
    </row>
    <row r="21893" spans="1:9" hidden="1">
      <c r="A21893" s="55">
        <v>105062864</v>
      </c>
      <c r="B21893" s="1" t="s">
        <v>9</v>
      </c>
      <c r="C21893" t="s">
        <v>32</v>
      </c>
      <c r="D21893" s="1" t="s">
        <v>11</v>
      </c>
      <c r="E21893" t="s">
        <v>12</v>
      </c>
      <c r="F21893" s="4" t="s">
        <v>16</v>
      </c>
      <c r="G21893" s="3">
        <v>11.233332000000001</v>
      </c>
      <c r="H21893" s="8">
        <v>0.57585376429757362</v>
      </c>
      <c r="I21893" s="26" t="str">
        <f>INDEX('Data Tab2'!$C:$C,MATCH('Data Tab1'!A21893,'Data Tab2'!$A:$A,0))</f>
        <v>LTN4</v>
      </c>
    </row>
    <row r="21894" spans="1:9" hidden="1">
      <c r="A21894" s="55">
        <v>105062864</v>
      </c>
      <c r="B21894" s="1" t="s">
        <v>33</v>
      </c>
      <c r="C21894" t="s">
        <v>31</v>
      </c>
      <c r="D21894" s="1" t="s">
        <v>11</v>
      </c>
      <c r="E21894" t="s">
        <v>12</v>
      </c>
      <c r="F21894" s="4" t="s">
        <v>28</v>
      </c>
      <c r="G21894" s="3">
        <v>0.17111000000000001</v>
      </c>
      <c r="H21894" s="8">
        <v>0.97003720410802952</v>
      </c>
      <c r="I21894" s="26" t="str">
        <f>INDEX('Data Tab2'!$C:$C,MATCH('Data Tab1'!A21894,'Data Tab2'!$A:$A,0))</f>
        <v>LTN4</v>
      </c>
    </row>
    <row r="21895" spans="1:9" hidden="1">
      <c r="A21895" s="55">
        <v>105062864</v>
      </c>
      <c r="B21895" s="1" t="s">
        <v>33</v>
      </c>
      <c r="C21895" t="s">
        <v>31</v>
      </c>
      <c r="D21895" s="1" t="s">
        <v>11</v>
      </c>
      <c r="E21895" t="s">
        <v>12</v>
      </c>
      <c r="F21895" s="4" t="s">
        <v>29</v>
      </c>
      <c r="G21895" s="3">
        <v>0.24555399999999999</v>
      </c>
      <c r="H21895" s="8">
        <v>0.52099630558050269</v>
      </c>
      <c r="I21895" s="26" t="str">
        <f>INDEX('Data Tab2'!$C:$C,MATCH('Data Tab1'!A21895,'Data Tab2'!$A:$A,0))</f>
        <v>LTN4</v>
      </c>
    </row>
    <row r="21896" spans="1:9" hidden="1">
      <c r="A21896" s="55">
        <v>105062864</v>
      </c>
      <c r="B21896" s="1" t="s">
        <v>33</v>
      </c>
      <c r="C21896" t="s">
        <v>31</v>
      </c>
      <c r="D21896" s="1" t="s">
        <v>17</v>
      </c>
      <c r="E21896" t="s">
        <v>18</v>
      </c>
      <c r="F21896" s="4" t="s">
        <v>35</v>
      </c>
      <c r="G21896" s="3">
        <v>0.30972100000000002</v>
      </c>
      <c r="H21896" s="8">
        <v>0.13995852270062237</v>
      </c>
      <c r="I21896" s="26" t="str">
        <f>INDEX('Data Tab2'!$C:$C,MATCH('Data Tab1'!A21896,'Data Tab2'!$A:$A,0))</f>
        <v>LTN4</v>
      </c>
    </row>
    <row r="21897" spans="1:9" hidden="1">
      <c r="A21897" s="55">
        <v>105062864</v>
      </c>
      <c r="B21897" s="1" t="s">
        <v>33</v>
      </c>
      <c r="C21897" t="s">
        <v>31</v>
      </c>
      <c r="D21897" s="1" t="s">
        <v>17</v>
      </c>
      <c r="E21897" t="s">
        <v>18</v>
      </c>
      <c r="F21897" s="4" t="s">
        <v>36</v>
      </c>
      <c r="G21897" s="3">
        <v>0.82472100000000004</v>
      </c>
      <c r="H21897" s="8">
        <v>9.9527558865012189E-2</v>
      </c>
      <c r="I21897" s="26" t="str">
        <f>INDEX('Data Tab2'!$C:$C,MATCH('Data Tab1'!A21897,'Data Tab2'!$A:$A,0))</f>
        <v>LTN4</v>
      </c>
    </row>
    <row r="21898" spans="1:9" hidden="1">
      <c r="A21898" s="55">
        <v>105062864</v>
      </c>
      <c r="B21898" s="1" t="s">
        <v>33</v>
      </c>
      <c r="C21898" t="s">
        <v>31</v>
      </c>
      <c r="D21898" s="1" t="s">
        <v>17</v>
      </c>
      <c r="E21898" t="s">
        <v>18</v>
      </c>
      <c r="F21898" s="4" t="s">
        <v>20</v>
      </c>
      <c r="G21898" s="3">
        <v>1.28861</v>
      </c>
      <c r="H21898" s="8">
        <v>0.52018459693412522</v>
      </c>
      <c r="I21898" s="26" t="str">
        <f>INDEX('Data Tab2'!$C:$C,MATCH('Data Tab1'!A21898,'Data Tab2'!$A:$A,0))</f>
        <v>LTN4</v>
      </c>
    </row>
    <row r="21899" spans="1:9" hidden="1">
      <c r="A21899" s="55">
        <v>105062864</v>
      </c>
      <c r="B21899" s="1" t="s">
        <v>33</v>
      </c>
      <c r="C21899" t="s">
        <v>31</v>
      </c>
      <c r="D21899" s="1" t="s">
        <v>17</v>
      </c>
      <c r="E21899" t="s">
        <v>18</v>
      </c>
      <c r="F21899" s="4" t="s">
        <v>22</v>
      </c>
      <c r="G21899" s="3">
        <v>5.3069420000000003</v>
      </c>
      <c r="H21899" s="8">
        <v>0.99160580913567209</v>
      </c>
      <c r="I21899" s="26" t="str">
        <f>INDEX('Data Tab2'!$C:$C,MATCH('Data Tab1'!A21899,'Data Tab2'!$A:$A,0))</f>
        <v>LTN4</v>
      </c>
    </row>
    <row r="21900" spans="1:9" hidden="1">
      <c r="A21900" s="55">
        <v>105062864</v>
      </c>
      <c r="B21900" s="1" t="s">
        <v>33</v>
      </c>
      <c r="C21900" t="s">
        <v>31</v>
      </c>
      <c r="D21900" s="1" t="s">
        <v>17</v>
      </c>
      <c r="E21900" t="s">
        <v>23</v>
      </c>
      <c r="F21900" s="4" t="s">
        <v>24</v>
      </c>
      <c r="G21900" s="3">
        <v>2.521109</v>
      </c>
      <c r="H21900" s="8">
        <v>0.65104402245302306</v>
      </c>
      <c r="I21900" s="26" t="str">
        <f>INDEX('Data Tab2'!$C:$C,MATCH('Data Tab1'!A21900,'Data Tab2'!$A:$A,0))</f>
        <v>LTN4</v>
      </c>
    </row>
    <row r="21901" spans="1:9" hidden="1">
      <c r="A21901" s="55">
        <v>105062864</v>
      </c>
      <c r="B21901" s="1" t="s">
        <v>33</v>
      </c>
      <c r="C21901" t="s">
        <v>32</v>
      </c>
      <c r="D21901" s="1" t="s">
        <v>17</v>
      </c>
      <c r="E21901" t="s">
        <v>18</v>
      </c>
      <c r="F21901" s="4" t="s">
        <v>35</v>
      </c>
      <c r="G21901" s="3">
        <v>9.1677759999999999</v>
      </c>
      <c r="H21901" s="8">
        <v>0.72702881440670031</v>
      </c>
      <c r="I21901" s="26" t="str">
        <f>INDEX('Data Tab2'!$C:$C,MATCH('Data Tab1'!A21901,'Data Tab2'!$A:$A,0))</f>
        <v>LTN4</v>
      </c>
    </row>
    <row r="21902" spans="1:9" hidden="1">
      <c r="A21902" s="55">
        <v>105062864</v>
      </c>
      <c r="B21902" s="1" t="s">
        <v>33</v>
      </c>
      <c r="C21902" t="s">
        <v>32</v>
      </c>
      <c r="D21902" s="1" t="s">
        <v>17</v>
      </c>
      <c r="E21902" t="s">
        <v>18</v>
      </c>
      <c r="F21902" s="4" t="s">
        <v>36</v>
      </c>
      <c r="G21902" s="3">
        <v>9.1752760000000002</v>
      </c>
      <c r="H21902" s="8">
        <v>0.53711967761505819</v>
      </c>
      <c r="I21902" s="26" t="str">
        <f>INDEX('Data Tab2'!$C:$C,MATCH('Data Tab1'!A21902,'Data Tab2'!$A:$A,0))</f>
        <v>LTN4</v>
      </c>
    </row>
    <row r="21903" spans="1:9" hidden="1">
      <c r="A21903" s="55">
        <v>105062864</v>
      </c>
      <c r="B21903" s="1" t="s">
        <v>33</v>
      </c>
      <c r="C21903" t="s">
        <v>32</v>
      </c>
      <c r="D21903" s="1" t="s">
        <v>17</v>
      </c>
      <c r="E21903" t="s">
        <v>18</v>
      </c>
      <c r="F21903" s="4" t="s">
        <v>20</v>
      </c>
      <c r="G21903" s="3">
        <v>8.7113870000000002</v>
      </c>
      <c r="H21903" s="8">
        <v>0.38533925865630136</v>
      </c>
      <c r="I21903" s="26" t="str">
        <f>INDEX('Data Tab2'!$C:$C,MATCH('Data Tab1'!A21903,'Data Tab2'!$A:$A,0))</f>
        <v>LTN4</v>
      </c>
    </row>
    <row r="21904" spans="1:9" hidden="1">
      <c r="A21904" s="55">
        <v>105062864</v>
      </c>
      <c r="B21904" s="1" t="s">
        <v>33</v>
      </c>
      <c r="C21904" t="s">
        <v>32</v>
      </c>
      <c r="D21904" s="1" t="s">
        <v>17</v>
      </c>
      <c r="E21904" t="s">
        <v>18</v>
      </c>
      <c r="F21904" s="4" t="s">
        <v>21</v>
      </c>
      <c r="G21904" s="3">
        <v>10.199996000000001</v>
      </c>
      <c r="H21904" s="8">
        <v>0.86969551909453358</v>
      </c>
      <c r="I21904" s="26" t="str">
        <f>INDEX('Data Tab2'!$C:$C,MATCH('Data Tab1'!A21904,'Data Tab2'!$A:$A,0))</f>
        <v>LTN4</v>
      </c>
    </row>
    <row r="21905" spans="1:9" hidden="1">
      <c r="A21905" s="55">
        <v>105062864</v>
      </c>
      <c r="B21905" s="1" t="s">
        <v>33</v>
      </c>
      <c r="C21905" t="s">
        <v>32</v>
      </c>
      <c r="D21905" s="1" t="s">
        <v>17</v>
      </c>
      <c r="E21905" t="s">
        <v>18</v>
      </c>
      <c r="F21905" s="4" t="s">
        <v>22</v>
      </c>
      <c r="G21905" s="3">
        <v>1.0527759999999999</v>
      </c>
      <c r="H21905" s="8">
        <v>0.79639007616651325</v>
      </c>
      <c r="I21905" s="26" t="str">
        <f>INDEX('Data Tab2'!$C:$C,MATCH('Data Tab1'!A21905,'Data Tab2'!$A:$A,0))</f>
        <v>LTN4</v>
      </c>
    </row>
    <row r="21906" spans="1:9" hidden="1">
      <c r="A21906" s="56">
        <v>105062864</v>
      </c>
      <c r="B21906" s="1" t="s">
        <v>33</v>
      </c>
      <c r="C21906" t="s">
        <v>32</v>
      </c>
      <c r="D21906" s="1" t="s">
        <v>17</v>
      </c>
      <c r="E21906" t="s">
        <v>23</v>
      </c>
      <c r="F21906" s="4" t="s">
        <v>24</v>
      </c>
      <c r="G21906" s="3">
        <v>7.6788869999999996</v>
      </c>
      <c r="H21906" s="8">
        <v>0.10433662181937897</v>
      </c>
      <c r="I21906" s="26" t="str">
        <f>INDEX('Data Tab2'!$C:$C,MATCH('Data Tab1'!A21906,'Data Tab2'!$A:$A,0))</f>
        <v>LTN4</v>
      </c>
    </row>
    <row r="21907" spans="1:9">
      <c r="A21907" s="55">
        <v>105062873</v>
      </c>
      <c r="B21907" s="1" t="s">
        <v>9</v>
      </c>
      <c r="C21907" t="s">
        <v>37</v>
      </c>
      <c r="D21907" s="1" t="s">
        <v>11</v>
      </c>
      <c r="E21907" t="s">
        <v>12</v>
      </c>
      <c r="F21907" s="4" t="s">
        <v>13</v>
      </c>
      <c r="G21907" s="3">
        <v>10.470829999999999</v>
      </c>
      <c r="H21907" s="8">
        <v>1.7795142800742125E-2</v>
      </c>
      <c r="I21907" s="26" t="str">
        <f>INDEX('Data Tab2'!$C:$C,MATCH('Data Tab1'!A21907,'Data Tab2'!$A:$A,0))</f>
        <v>LYS1</v>
      </c>
    </row>
    <row r="21908" spans="1:9" hidden="1">
      <c r="A21908" s="55">
        <v>105062873</v>
      </c>
      <c r="B21908" s="1" t="s">
        <v>9</v>
      </c>
      <c r="C21908" t="s">
        <v>37</v>
      </c>
      <c r="D21908" s="1" t="s">
        <v>11</v>
      </c>
      <c r="E21908" t="s">
        <v>12</v>
      </c>
      <c r="F21908" s="4" t="s">
        <v>34</v>
      </c>
      <c r="G21908" s="3">
        <v>10.999164</v>
      </c>
      <c r="H21908" s="8">
        <v>0.2223446204217937</v>
      </c>
      <c r="I21908" s="26" t="str">
        <f>INDEX('Data Tab2'!$C:$C,MATCH('Data Tab1'!A21908,'Data Tab2'!$A:$A,0))</f>
        <v>LYS1</v>
      </c>
    </row>
    <row r="21909" spans="1:9" hidden="1">
      <c r="A21909" s="55">
        <v>105062873</v>
      </c>
      <c r="B21909" s="1" t="s">
        <v>9</v>
      </c>
      <c r="C21909" t="s">
        <v>37</v>
      </c>
      <c r="D21909" s="1" t="s">
        <v>11</v>
      </c>
      <c r="E21909" t="s">
        <v>12</v>
      </c>
      <c r="F21909" s="4" t="s">
        <v>14</v>
      </c>
      <c r="G21909" s="3">
        <v>10.546942</v>
      </c>
      <c r="H21909" s="8">
        <v>0.92883811081849754</v>
      </c>
      <c r="I21909" s="26" t="str">
        <f>INDEX('Data Tab2'!$C:$C,MATCH('Data Tab1'!A21909,'Data Tab2'!$A:$A,0))</f>
        <v>LYS1</v>
      </c>
    </row>
    <row r="21910" spans="1:9" hidden="1">
      <c r="A21910" s="55">
        <v>105062873</v>
      </c>
      <c r="B21910" s="1" t="s">
        <v>9</v>
      </c>
      <c r="C21910" t="s">
        <v>37</v>
      </c>
      <c r="D21910" s="1" t="s">
        <v>11</v>
      </c>
      <c r="E21910" t="s">
        <v>12</v>
      </c>
      <c r="F21910" s="4" t="s">
        <v>29</v>
      </c>
      <c r="G21910" s="3">
        <v>10.960554</v>
      </c>
      <c r="H21910" s="8">
        <v>0.93119441180081652</v>
      </c>
      <c r="I21910" s="26" t="str">
        <f>INDEX('Data Tab2'!$C:$C,MATCH('Data Tab1'!A21910,'Data Tab2'!$A:$A,0))</f>
        <v>LYS1</v>
      </c>
    </row>
    <row r="21911" spans="1:9" hidden="1">
      <c r="A21911" s="55">
        <v>105062873</v>
      </c>
      <c r="B21911" s="1" t="s">
        <v>9</v>
      </c>
      <c r="C21911" t="s">
        <v>37</v>
      </c>
      <c r="D21911" s="1" t="s">
        <v>11</v>
      </c>
      <c r="E21911" t="s">
        <v>12</v>
      </c>
      <c r="F21911" s="4" t="s">
        <v>16</v>
      </c>
      <c r="G21911" s="3">
        <v>10.998885</v>
      </c>
      <c r="H21911" s="8">
        <v>0.63392867673320674</v>
      </c>
      <c r="I21911" s="26" t="str">
        <f>INDEX('Data Tab2'!$C:$C,MATCH('Data Tab1'!A21911,'Data Tab2'!$A:$A,0))</f>
        <v>LYS1</v>
      </c>
    </row>
    <row r="21912" spans="1:9" hidden="1">
      <c r="A21912" s="55">
        <v>105062873</v>
      </c>
      <c r="B21912" s="1" t="s">
        <v>9</v>
      </c>
      <c r="C21912" t="s">
        <v>31</v>
      </c>
      <c r="D21912" s="1" t="s">
        <v>11</v>
      </c>
      <c r="E21912" t="s">
        <v>12</v>
      </c>
      <c r="F21912" s="4" t="s">
        <v>13</v>
      </c>
      <c r="G21912" s="3">
        <v>0.52777600000000002</v>
      </c>
      <c r="H21912" s="8">
        <v>0.28235233219296807</v>
      </c>
      <c r="I21912" s="26" t="str">
        <f>INDEX('Data Tab2'!$C:$C,MATCH('Data Tab1'!A21912,'Data Tab2'!$A:$A,0))</f>
        <v>LYS1</v>
      </c>
    </row>
    <row r="21913" spans="1:9" hidden="1">
      <c r="A21913" s="55">
        <v>105062873</v>
      </c>
      <c r="B21913" s="1" t="s">
        <v>9</v>
      </c>
      <c r="C21913" t="s">
        <v>31</v>
      </c>
      <c r="D21913" s="1" t="s">
        <v>11</v>
      </c>
      <c r="E21913" t="s">
        <v>12</v>
      </c>
      <c r="F21913" s="4" t="s">
        <v>14</v>
      </c>
      <c r="G21913" s="3">
        <v>0.469165</v>
      </c>
      <c r="H21913" s="8">
        <v>0.85010536752594046</v>
      </c>
      <c r="I21913" s="26" t="str">
        <f>INDEX('Data Tab2'!$C:$C,MATCH('Data Tab1'!A21913,'Data Tab2'!$A:$A,0))</f>
        <v>LYS1</v>
      </c>
    </row>
    <row r="21914" spans="1:9" hidden="1">
      <c r="A21914" s="55">
        <v>105062873</v>
      </c>
      <c r="B21914" s="1" t="s">
        <v>9</v>
      </c>
      <c r="C21914" t="s">
        <v>31</v>
      </c>
      <c r="D21914" s="1" t="s">
        <v>17</v>
      </c>
      <c r="E21914" t="s">
        <v>18</v>
      </c>
      <c r="F21914" s="4" t="s">
        <v>36</v>
      </c>
      <c r="G21914" s="3">
        <v>9.4247180000000004</v>
      </c>
      <c r="H21914" s="8">
        <v>0.12234134502994476</v>
      </c>
      <c r="I21914" s="26" t="str">
        <f>INDEX('Data Tab2'!$C:$C,MATCH('Data Tab1'!A21914,'Data Tab2'!$A:$A,0))</f>
        <v>LYS1</v>
      </c>
    </row>
    <row r="21915" spans="1:9" hidden="1">
      <c r="A21915" s="55">
        <v>105062873</v>
      </c>
      <c r="B21915" s="1" t="s">
        <v>9</v>
      </c>
      <c r="C21915" t="s">
        <v>31</v>
      </c>
      <c r="D21915" s="1" t="s">
        <v>17</v>
      </c>
      <c r="E21915" t="s">
        <v>18</v>
      </c>
      <c r="F21915" s="4" t="s">
        <v>21</v>
      </c>
      <c r="G21915" s="3">
        <v>2.9866640000000002</v>
      </c>
      <c r="H21915" s="8">
        <v>0.68348931444725847</v>
      </c>
      <c r="I21915" s="26" t="str">
        <f>INDEX('Data Tab2'!$C:$C,MATCH('Data Tab1'!A21915,'Data Tab2'!$A:$A,0))</f>
        <v>LYS1</v>
      </c>
    </row>
    <row r="21916" spans="1:9" hidden="1">
      <c r="A21916" s="55">
        <v>105062873</v>
      </c>
      <c r="B21916" s="1" t="s">
        <v>9</v>
      </c>
      <c r="C21916" t="s">
        <v>31</v>
      </c>
      <c r="D21916" s="1" t="s">
        <v>17</v>
      </c>
      <c r="E21916" t="s">
        <v>18</v>
      </c>
      <c r="F21916" s="4" t="s">
        <v>22</v>
      </c>
      <c r="G21916" s="3">
        <v>0.217776</v>
      </c>
      <c r="H21916" s="8">
        <v>0.33476317584036985</v>
      </c>
      <c r="I21916" s="26" t="str">
        <f>INDEX('Data Tab2'!$C:$C,MATCH('Data Tab1'!A21916,'Data Tab2'!$A:$A,0))</f>
        <v>LYS1</v>
      </c>
    </row>
    <row r="21917" spans="1:9" hidden="1">
      <c r="A21917" s="55">
        <v>105062873</v>
      </c>
      <c r="B21917" s="1" t="s">
        <v>9</v>
      </c>
      <c r="C21917" t="s">
        <v>31</v>
      </c>
      <c r="D21917" s="1" t="s">
        <v>17</v>
      </c>
      <c r="E21917" t="s">
        <v>23</v>
      </c>
      <c r="F21917" s="4" t="s">
        <v>24</v>
      </c>
      <c r="G21917" s="3">
        <v>0.56611</v>
      </c>
      <c r="H21917" s="8">
        <v>0.99861412639956892</v>
      </c>
      <c r="I21917" s="26" t="str">
        <f>INDEX('Data Tab2'!$C:$C,MATCH('Data Tab1'!A21917,'Data Tab2'!$A:$A,0))</f>
        <v>LYS1</v>
      </c>
    </row>
    <row r="21918" spans="1:9" hidden="1">
      <c r="A21918" s="55">
        <v>105062873</v>
      </c>
      <c r="B21918" s="1" t="s">
        <v>9</v>
      </c>
      <c r="C21918" t="s">
        <v>31</v>
      </c>
      <c r="D21918" s="1" t="s">
        <v>17</v>
      </c>
      <c r="E21918" t="s">
        <v>23</v>
      </c>
      <c r="F21918" s="4" t="s">
        <v>25</v>
      </c>
      <c r="G21918" s="3">
        <v>0</v>
      </c>
      <c r="H21918" s="8">
        <v>0.62526507607121329</v>
      </c>
      <c r="I21918" s="26" t="str">
        <f>INDEX('Data Tab2'!$C:$C,MATCH('Data Tab1'!A21918,'Data Tab2'!$A:$A,0))</f>
        <v>LYS1</v>
      </c>
    </row>
    <row r="21919" spans="1:9" hidden="1">
      <c r="A21919" s="55">
        <v>105062873</v>
      </c>
      <c r="B21919" s="1" t="s">
        <v>9</v>
      </c>
      <c r="C21919" t="s">
        <v>27</v>
      </c>
      <c r="D21919" s="1" t="s">
        <v>17</v>
      </c>
      <c r="E21919" t="s">
        <v>18</v>
      </c>
      <c r="F21919" s="4" t="s">
        <v>22</v>
      </c>
      <c r="G21919" s="3">
        <v>0.55305400000000005</v>
      </c>
      <c r="H21919" s="8">
        <v>0.56134676086404567</v>
      </c>
      <c r="I21919" s="26" t="str">
        <f>INDEX('Data Tab2'!$C:$C,MATCH('Data Tab1'!A21919,'Data Tab2'!$A:$A,0))</f>
        <v>LYS1</v>
      </c>
    </row>
    <row r="21920" spans="1:9" hidden="1">
      <c r="A21920" s="55">
        <v>105062873</v>
      </c>
      <c r="B21920" s="1" t="s">
        <v>33</v>
      </c>
      <c r="C21920" t="s">
        <v>37</v>
      </c>
      <c r="D21920" s="1" t="s">
        <v>17</v>
      </c>
      <c r="E21920" t="s">
        <v>18</v>
      </c>
      <c r="F21920" s="4" t="s">
        <v>35</v>
      </c>
      <c r="G21920" s="3">
        <v>8.2027739999999998</v>
      </c>
      <c r="H21920" s="8">
        <v>0.33879665017920058</v>
      </c>
      <c r="I21920" s="26" t="str">
        <f>INDEX('Data Tab2'!$C:$C,MATCH('Data Tab1'!A21920,'Data Tab2'!$A:$A,0))</f>
        <v>LYS1</v>
      </c>
    </row>
    <row r="21921" spans="1:9" hidden="1">
      <c r="A21921" s="55">
        <v>105062873</v>
      </c>
      <c r="B21921" s="1" t="s">
        <v>33</v>
      </c>
      <c r="C21921" t="s">
        <v>37</v>
      </c>
      <c r="D21921" s="1" t="s">
        <v>17</v>
      </c>
      <c r="E21921" t="s">
        <v>18</v>
      </c>
      <c r="F21921" s="4" t="s">
        <v>21</v>
      </c>
      <c r="G21921" s="3">
        <v>6.2069419999999997</v>
      </c>
      <c r="H21921" s="8">
        <v>7.5918734106463104E-2</v>
      </c>
      <c r="I21921" s="26" t="str">
        <f>INDEX('Data Tab2'!$C:$C,MATCH('Data Tab1'!A21921,'Data Tab2'!$A:$A,0))</f>
        <v>LYS1</v>
      </c>
    </row>
    <row r="21922" spans="1:9" hidden="1">
      <c r="A21922" s="55">
        <v>105062873</v>
      </c>
      <c r="B21922" s="1" t="s">
        <v>33</v>
      </c>
      <c r="C21922" t="s">
        <v>37</v>
      </c>
      <c r="D21922" s="1" t="s">
        <v>17</v>
      </c>
      <c r="E21922" t="s">
        <v>18</v>
      </c>
      <c r="F21922" s="4" t="s">
        <v>22</v>
      </c>
      <c r="G21922" s="3">
        <v>5.97722</v>
      </c>
      <c r="H21922" s="8">
        <v>0.21550325395309022</v>
      </c>
      <c r="I21922" s="26" t="str">
        <f>INDEX('Data Tab2'!$C:$C,MATCH('Data Tab1'!A21922,'Data Tab2'!$A:$A,0))</f>
        <v>LYS1</v>
      </c>
    </row>
    <row r="21923" spans="1:9" hidden="1">
      <c r="A21923" s="55">
        <v>105062873</v>
      </c>
      <c r="B21923" s="1" t="s">
        <v>33</v>
      </c>
      <c r="C21923" t="s">
        <v>37</v>
      </c>
      <c r="D21923" s="1" t="s">
        <v>17</v>
      </c>
      <c r="E21923" t="s">
        <v>23</v>
      </c>
      <c r="F21923" s="4" t="s">
        <v>24</v>
      </c>
      <c r="G21923" s="3">
        <v>9.4366629999999994</v>
      </c>
      <c r="H21923" s="8">
        <v>0.33309170303957703</v>
      </c>
      <c r="I21923" s="26" t="str">
        <f>INDEX('Data Tab2'!$C:$C,MATCH('Data Tab1'!A21923,'Data Tab2'!$A:$A,0))</f>
        <v>LYS1</v>
      </c>
    </row>
    <row r="21924" spans="1:9" hidden="1">
      <c r="A21924" s="56">
        <v>105062873</v>
      </c>
      <c r="B21924" s="1" t="s">
        <v>33</v>
      </c>
      <c r="C21924" t="s">
        <v>37</v>
      </c>
      <c r="D21924" s="1" t="s">
        <v>17</v>
      </c>
      <c r="E21924" t="s">
        <v>23</v>
      </c>
      <c r="F21924" s="4" t="s">
        <v>25</v>
      </c>
      <c r="G21924" s="3">
        <v>0</v>
      </c>
      <c r="H21924" s="8">
        <v>4.8049693195986065E-2</v>
      </c>
      <c r="I21924" s="26" t="str">
        <f>INDEX('Data Tab2'!$C:$C,MATCH('Data Tab1'!A21924,'Data Tab2'!$A:$A,0))</f>
        <v>LYS1</v>
      </c>
    </row>
    <row r="21925" spans="1:9">
      <c r="A21925" s="55">
        <v>105062883</v>
      </c>
      <c r="B21925" s="1" t="s">
        <v>9</v>
      </c>
      <c r="C21925" t="s">
        <v>37</v>
      </c>
      <c r="D21925" s="1" t="s">
        <v>11</v>
      </c>
      <c r="E21925" t="s">
        <v>12</v>
      </c>
      <c r="F21925" s="4" t="s">
        <v>14</v>
      </c>
      <c r="G21925" s="3">
        <v>11.101108999999999</v>
      </c>
      <c r="H21925" s="8">
        <v>4.2384928908326125E-2</v>
      </c>
      <c r="I21925" s="26" t="str">
        <f>INDEX('Data Tab2'!$C:$C,MATCH('Data Tab1'!A21925,'Data Tab2'!$A:$A,0))</f>
        <v>MAD4</v>
      </c>
    </row>
    <row r="21926" spans="1:9" hidden="1">
      <c r="A21926" s="55">
        <v>105062883</v>
      </c>
      <c r="B21926" s="1" t="s">
        <v>9</v>
      </c>
      <c r="C21926" t="s">
        <v>37</v>
      </c>
      <c r="D21926" s="1" t="s">
        <v>11</v>
      </c>
      <c r="E21926" t="s">
        <v>12</v>
      </c>
      <c r="F21926" s="4" t="s">
        <v>15</v>
      </c>
      <c r="G21926" s="3">
        <v>10.999442</v>
      </c>
      <c r="H21926" s="8">
        <v>0.35795128249349539</v>
      </c>
      <c r="I21926" s="26" t="str">
        <f>INDEX('Data Tab2'!$C:$C,MATCH('Data Tab1'!A21926,'Data Tab2'!$A:$A,0))</f>
        <v>MAD4</v>
      </c>
    </row>
    <row r="21927" spans="1:9" hidden="1">
      <c r="A21927" s="55">
        <v>105062883</v>
      </c>
      <c r="B21927" s="1" t="s">
        <v>9</v>
      </c>
      <c r="C21927" t="s">
        <v>37</v>
      </c>
      <c r="D21927" s="1" t="s">
        <v>11</v>
      </c>
      <c r="E21927" t="s">
        <v>12</v>
      </c>
      <c r="F21927" s="4" t="s">
        <v>28</v>
      </c>
      <c r="G21927" s="3">
        <v>7.0338839999999996</v>
      </c>
      <c r="H21927" s="8">
        <v>0.2218184445992285</v>
      </c>
      <c r="I21927" s="26" t="str">
        <f>INDEX('Data Tab2'!$C:$C,MATCH('Data Tab1'!A21927,'Data Tab2'!$A:$A,0))</f>
        <v>MAD4</v>
      </c>
    </row>
    <row r="21928" spans="1:9" hidden="1">
      <c r="A21928" s="55">
        <v>105062883</v>
      </c>
      <c r="B21928" s="1" t="s">
        <v>9</v>
      </c>
      <c r="C21928" t="s">
        <v>37</v>
      </c>
      <c r="D21928" s="1" t="s">
        <v>11</v>
      </c>
      <c r="E21928" t="s">
        <v>12</v>
      </c>
      <c r="F21928" s="4" t="s">
        <v>29</v>
      </c>
      <c r="G21928" s="3">
        <v>11.075552</v>
      </c>
      <c r="H21928" s="8">
        <v>0.62429241717187378</v>
      </c>
      <c r="I21928" s="26" t="str">
        <f>INDEX('Data Tab2'!$C:$C,MATCH('Data Tab1'!A21928,'Data Tab2'!$A:$A,0))</f>
        <v>MAD4</v>
      </c>
    </row>
    <row r="21929" spans="1:9" hidden="1">
      <c r="A21929" s="55">
        <v>105062883</v>
      </c>
      <c r="B21929" s="1" t="s">
        <v>9</v>
      </c>
      <c r="C21929" t="s">
        <v>37</v>
      </c>
      <c r="D21929" s="1" t="s">
        <v>11</v>
      </c>
      <c r="E21929" t="s">
        <v>12</v>
      </c>
      <c r="F21929" s="4" t="s">
        <v>16</v>
      </c>
      <c r="G21929" s="3">
        <v>7.4994420000000002</v>
      </c>
      <c r="H21929" s="8">
        <v>0.34386866245446701</v>
      </c>
      <c r="I21929" s="26" t="str">
        <f>INDEX('Data Tab2'!$C:$C,MATCH('Data Tab1'!A21929,'Data Tab2'!$A:$A,0))</f>
        <v>MAD4</v>
      </c>
    </row>
    <row r="21930" spans="1:9" hidden="1">
      <c r="A21930" s="56">
        <v>105062883</v>
      </c>
      <c r="B21930" s="1" t="s">
        <v>9</v>
      </c>
      <c r="C21930" t="s">
        <v>31</v>
      </c>
      <c r="D21930" s="1" t="s">
        <v>17</v>
      </c>
      <c r="E21930" t="s">
        <v>18</v>
      </c>
      <c r="F21930" s="4" t="s">
        <v>19</v>
      </c>
      <c r="G21930" s="3">
        <v>9.3366640000000007</v>
      </c>
      <c r="H21930" s="8">
        <v>0.43230513655810665</v>
      </c>
      <c r="I21930" s="26" t="str">
        <f>INDEX('Data Tab2'!$C:$C,MATCH('Data Tab1'!A21930,'Data Tab2'!$A:$A,0))</f>
        <v>MAD4</v>
      </c>
    </row>
    <row r="21931" spans="1:9">
      <c r="A21931" s="55">
        <v>105062884</v>
      </c>
      <c r="B21931" s="1" t="s">
        <v>9</v>
      </c>
      <c r="C21931" t="s">
        <v>37</v>
      </c>
      <c r="D21931" s="1" t="s">
        <v>11</v>
      </c>
      <c r="E21931" t="s">
        <v>12</v>
      </c>
      <c r="F21931" s="4" t="s">
        <v>13</v>
      </c>
      <c r="G21931" s="3">
        <v>5.5400000000000002E-4</v>
      </c>
      <c r="H21931" s="8">
        <v>0.10323580427999324</v>
      </c>
      <c r="I21931" s="26" t="str">
        <f>INDEX('Data Tab2'!$C:$C,MATCH('Data Tab1'!A21931,'Data Tab2'!$A:$A,0))</f>
        <v>MAD6</v>
      </c>
    </row>
    <row r="21932" spans="1:9" hidden="1">
      <c r="A21932" s="55">
        <v>105062884</v>
      </c>
      <c r="B21932" s="1" t="s">
        <v>9</v>
      </c>
      <c r="C21932" t="s">
        <v>37</v>
      </c>
      <c r="D21932" s="1" t="s">
        <v>11</v>
      </c>
      <c r="E21932" t="s">
        <v>12</v>
      </c>
      <c r="F21932" s="4" t="s">
        <v>15</v>
      </c>
      <c r="G21932" s="3">
        <v>0.153054</v>
      </c>
      <c r="H21932" s="8">
        <v>0.67771772417625142</v>
      </c>
      <c r="I21932" s="26" t="str">
        <f>INDEX('Data Tab2'!$C:$C,MATCH('Data Tab1'!A21932,'Data Tab2'!$A:$A,0))</f>
        <v>MAD6</v>
      </c>
    </row>
    <row r="21933" spans="1:9" hidden="1">
      <c r="A21933" s="55">
        <v>105062884</v>
      </c>
      <c r="B21933" s="1" t="s">
        <v>9</v>
      </c>
      <c r="C21933" t="s">
        <v>37</v>
      </c>
      <c r="D21933" s="1" t="s">
        <v>11</v>
      </c>
      <c r="E21933" t="s">
        <v>12</v>
      </c>
      <c r="F21933" s="4" t="s">
        <v>28</v>
      </c>
      <c r="G21933" s="3">
        <v>3.3963869999999998</v>
      </c>
      <c r="H21933" s="8">
        <v>0.7704519097831185</v>
      </c>
      <c r="I21933" s="26" t="str">
        <f>INDEX('Data Tab2'!$C:$C,MATCH('Data Tab1'!A21933,'Data Tab2'!$A:$A,0))</f>
        <v>MAD6</v>
      </c>
    </row>
    <row r="21934" spans="1:9" hidden="1">
      <c r="A21934" s="55">
        <v>105062884</v>
      </c>
      <c r="B21934" s="1" t="s">
        <v>9</v>
      </c>
      <c r="C21934" t="s">
        <v>37</v>
      </c>
      <c r="D21934" s="1" t="s">
        <v>17</v>
      </c>
      <c r="E21934" t="s">
        <v>18</v>
      </c>
      <c r="F21934" s="4" t="s">
        <v>36</v>
      </c>
      <c r="G21934" s="3">
        <v>7.3163850000000004</v>
      </c>
      <c r="H21934" s="8">
        <v>0.12697600141951459</v>
      </c>
      <c r="I21934" s="26" t="str">
        <f>INDEX('Data Tab2'!$C:$C,MATCH('Data Tab1'!A21934,'Data Tab2'!$A:$A,0))</f>
        <v>MAD6</v>
      </c>
    </row>
    <row r="21935" spans="1:9" hidden="1">
      <c r="A21935" s="55">
        <v>105062884</v>
      </c>
      <c r="B21935" s="1" t="s">
        <v>9</v>
      </c>
      <c r="C21935" t="s">
        <v>37</v>
      </c>
      <c r="D21935" s="1" t="s">
        <v>17</v>
      </c>
      <c r="E21935" t="s">
        <v>18</v>
      </c>
      <c r="F21935" s="4" t="s">
        <v>38</v>
      </c>
      <c r="G21935" s="3">
        <v>4.1387E-2</v>
      </c>
      <c r="H21935" s="8">
        <v>0.34015600186335238</v>
      </c>
      <c r="I21935" s="26" t="str">
        <f>INDEX('Data Tab2'!$C:$C,MATCH('Data Tab1'!A21935,'Data Tab2'!$A:$A,0))</f>
        <v>MAD6</v>
      </c>
    </row>
    <row r="21936" spans="1:9" hidden="1">
      <c r="A21936" s="55">
        <v>105062884</v>
      </c>
      <c r="B21936" s="1" t="s">
        <v>9</v>
      </c>
      <c r="C21936" t="s">
        <v>37</v>
      </c>
      <c r="D21936" s="1" t="s">
        <v>17</v>
      </c>
      <c r="E21936" t="s">
        <v>18</v>
      </c>
      <c r="F21936" s="4" t="s">
        <v>19</v>
      </c>
      <c r="G21936" s="3">
        <v>9.6511089999999999</v>
      </c>
      <c r="H21936" s="8">
        <v>0.27653698091815127</v>
      </c>
      <c r="I21936" s="26" t="str">
        <f>INDEX('Data Tab2'!$C:$C,MATCH('Data Tab1'!A21936,'Data Tab2'!$A:$A,0))</f>
        <v>MAD6</v>
      </c>
    </row>
    <row r="21937" spans="1:9" hidden="1">
      <c r="A21937" s="55">
        <v>105062884</v>
      </c>
      <c r="B21937" s="1" t="s">
        <v>9</v>
      </c>
      <c r="C21937" t="s">
        <v>37</v>
      </c>
      <c r="D21937" s="1" t="s">
        <v>17</v>
      </c>
      <c r="E21937" t="s">
        <v>18</v>
      </c>
      <c r="F21937" s="4" t="s">
        <v>20</v>
      </c>
      <c r="G21937" s="3">
        <v>2.4891640000000002</v>
      </c>
      <c r="H21937" s="8">
        <v>0.16443384372508307</v>
      </c>
      <c r="I21937" s="26" t="str">
        <f>INDEX('Data Tab2'!$C:$C,MATCH('Data Tab1'!A21937,'Data Tab2'!$A:$A,0))</f>
        <v>MAD6</v>
      </c>
    </row>
    <row r="21938" spans="1:9" hidden="1">
      <c r="A21938" s="55">
        <v>105062884</v>
      </c>
      <c r="B21938" s="1" t="s">
        <v>9</v>
      </c>
      <c r="C21938" t="s">
        <v>31</v>
      </c>
      <c r="D21938" s="1" t="s">
        <v>11</v>
      </c>
      <c r="E21938" t="s">
        <v>12</v>
      </c>
      <c r="F21938" s="4" t="s">
        <v>13</v>
      </c>
      <c r="G21938" s="3">
        <v>0.42194100000000001</v>
      </c>
      <c r="H21938" s="8">
        <v>0.39884852186829156</v>
      </c>
      <c r="I21938" s="26" t="str">
        <f>INDEX('Data Tab2'!$C:$C,MATCH('Data Tab1'!A21938,'Data Tab2'!$A:$A,0))</f>
        <v>MAD6</v>
      </c>
    </row>
    <row r="21939" spans="1:9" hidden="1">
      <c r="A21939" s="55">
        <v>105062884</v>
      </c>
      <c r="B21939" s="1" t="s">
        <v>9</v>
      </c>
      <c r="C21939" t="s">
        <v>31</v>
      </c>
      <c r="D21939" s="1" t="s">
        <v>11</v>
      </c>
      <c r="E21939" t="s">
        <v>12</v>
      </c>
      <c r="F21939" s="4" t="s">
        <v>34</v>
      </c>
      <c r="G21939" s="3">
        <v>10.999995999999999</v>
      </c>
      <c r="H21939" s="8">
        <v>0.99731452754922978</v>
      </c>
      <c r="I21939" s="26" t="str">
        <f>INDEX('Data Tab2'!$C:$C,MATCH('Data Tab1'!A21939,'Data Tab2'!$A:$A,0))</f>
        <v>MAD6</v>
      </c>
    </row>
    <row r="21940" spans="1:9" hidden="1">
      <c r="A21940" s="55">
        <v>105062884</v>
      </c>
      <c r="B21940" s="1" t="s">
        <v>9</v>
      </c>
      <c r="C21940" t="s">
        <v>31</v>
      </c>
      <c r="D21940" s="1" t="s">
        <v>11</v>
      </c>
      <c r="E21940" t="s">
        <v>12</v>
      </c>
      <c r="F21940" s="4" t="s">
        <v>15</v>
      </c>
      <c r="G21940" s="3">
        <v>8.7221000000000007E-2</v>
      </c>
      <c r="H21940" s="8">
        <v>0.32995454830710957</v>
      </c>
      <c r="I21940" s="26" t="str">
        <f>INDEX('Data Tab2'!$C:$C,MATCH('Data Tab1'!A21940,'Data Tab2'!$A:$A,0))</f>
        <v>MAD6</v>
      </c>
    </row>
    <row r="21941" spans="1:9" hidden="1">
      <c r="A21941" s="55">
        <v>105062884</v>
      </c>
      <c r="B21941" s="1" t="s">
        <v>9</v>
      </c>
      <c r="C21941" t="s">
        <v>31</v>
      </c>
      <c r="D21941" s="1" t="s">
        <v>11</v>
      </c>
      <c r="E21941" t="s">
        <v>12</v>
      </c>
      <c r="F21941" s="4" t="s">
        <v>28</v>
      </c>
      <c r="G21941" s="3">
        <v>7.6030540000000002</v>
      </c>
      <c r="H21941" s="8">
        <v>0.71427723038412971</v>
      </c>
      <c r="I21941" s="26" t="str">
        <f>INDEX('Data Tab2'!$C:$C,MATCH('Data Tab1'!A21941,'Data Tab2'!$A:$A,0))</f>
        <v>MAD6</v>
      </c>
    </row>
    <row r="21942" spans="1:9" hidden="1">
      <c r="A21942" s="55">
        <v>105062884</v>
      </c>
      <c r="B21942" s="1" t="s">
        <v>9</v>
      </c>
      <c r="C21942" t="s">
        <v>31</v>
      </c>
      <c r="D21942" s="1" t="s">
        <v>17</v>
      </c>
      <c r="E21942" t="s">
        <v>18</v>
      </c>
      <c r="F21942" s="4" t="s">
        <v>38</v>
      </c>
      <c r="G21942" s="3">
        <v>1.1644429999999999</v>
      </c>
      <c r="H21942" s="8">
        <v>0.30052432470025225</v>
      </c>
      <c r="I21942" s="26" t="str">
        <f>INDEX('Data Tab2'!$C:$C,MATCH('Data Tab1'!A21942,'Data Tab2'!$A:$A,0))</f>
        <v>MAD6</v>
      </c>
    </row>
    <row r="21943" spans="1:9" hidden="1">
      <c r="A21943" s="55">
        <v>105062884</v>
      </c>
      <c r="B21943" s="1" t="s">
        <v>9</v>
      </c>
      <c r="C21943" t="s">
        <v>31</v>
      </c>
      <c r="D21943" s="1" t="s">
        <v>17</v>
      </c>
      <c r="E21943" t="s">
        <v>18</v>
      </c>
      <c r="F21943" s="4" t="s">
        <v>20</v>
      </c>
      <c r="G21943" s="3">
        <v>5.1813880000000001</v>
      </c>
      <c r="H21943" s="8">
        <v>0.29863908829848007</v>
      </c>
      <c r="I21943" s="26" t="str">
        <f>INDEX('Data Tab2'!$C:$C,MATCH('Data Tab1'!A21943,'Data Tab2'!$A:$A,0))</f>
        <v>MAD6</v>
      </c>
    </row>
    <row r="21944" spans="1:9" hidden="1">
      <c r="A21944" s="56">
        <v>105062884</v>
      </c>
      <c r="B21944" s="1" t="s">
        <v>9</v>
      </c>
      <c r="C21944" t="s">
        <v>31</v>
      </c>
      <c r="D21944" s="1" t="s">
        <v>17</v>
      </c>
      <c r="E21944" t="s">
        <v>18</v>
      </c>
      <c r="F21944" s="4" t="s">
        <v>21</v>
      </c>
      <c r="G21944" s="3">
        <v>9.7086089999999992</v>
      </c>
      <c r="H21944" s="8">
        <v>0.32785502789607213</v>
      </c>
      <c r="I21944" s="26" t="str">
        <f>INDEX('Data Tab2'!$C:$C,MATCH('Data Tab1'!A21944,'Data Tab2'!$A:$A,0))</f>
        <v>MAD6</v>
      </c>
    </row>
    <row r="21945" spans="1:9">
      <c r="A21945" s="55">
        <v>105062924</v>
      </c>
      <c r="B21945" s="1" t="s">
        <v>9</v>
      </c>
      <c r="C21945" t="s">
        <v>10</v>
      </c>
      <c r="D21945" s="1" t="s">
        <v>17</v>
      </c>
      <c r="E21945" t="s">
        <v>18</v>
      </c>
      <c r="F21945" s="4" t="s">
        <v>22</v>
      </c>
      <c r="G21945" s="3">
        <v>5.7444439999999997</v>
      </c>
      <c r="H21945" s="8">
        <v>3.2047709369067645E-2</v>
      </c>
      <c r="I21945" s="26" t="str">
        <f>INDEX('Data Tab2'!$C:$C,MATCH('Data Tab1'!A21945,'Data Tab2'!$A:$A,0))</f>
        <v>MAN1</v>
      </c>
    </row>
    <row r="21946" spans="1:9" hidden="1">
      <c r="A21946" s="55">
        <v>105062924</v>
      </c>
      <c r="B21946" s="1" t="s">
        <v>9</v>
      </c>
      <c r="C21946" t="s">
        <v>32</v>
      </c>
      <c r="D21946" s="1" t="s">
        <v>11</v>
      </c>
      <c r="E21946" t="s">
        <v>12</v>
      </c>
      <c r="F21946" s="4" t="s">
        <v>13</v>
      </c>
      <c r="G21946" s="3">
        <v>10.141109</v>
      </c>
      <c r="H21946" s="8">
        <v>0.41061666216380821</v>
      </c>
      <c r="I21946" s="26" t="str">
        <f>INDEX('Data Tab2'!$C:$C,MATCH('Data Tab1'!A21946,'Data Tab2'!$A:$A,0))</f>
        <v>MAN1</v>
      </c>
    </row>
    <row r="21947" spans="1:9" hidden="1">
      <c r="A21947" s="55">
        <v>105062924</v>
      </c>
      <c r="B21947" s="1" t="s">
        <v>9</v>
      </c>
      <c r="C21947" t="s">
        <v>32</v>
      </c>
      <c r="D21947" s="1" t="s">
        <v>11</v>
      </c>
      <c r="E21947" t="s">
        <v>12</v>
      </c>
      <c r="F21947" s="4" t="s">
        <v>34</v>
      </c>
      <c r="G21947" s="3">
        <v>7.0822200000000004</v>
      </c>
      <c r="H21947" s="8">
        <v>0.62220135215543237</v>
      </c>
      <c r="I21947" s="26" t="str">
        <f>INDEX('Data Tab2'!$C:$C,MATCH('Data Tab1'!A21947,'Data Tab2'!$A:$A,0))</f>
        <v>MAN1</v>
      </c>
    </row>
    <row r="21948" spans="1:9" hidden="1">
      <c r="A21948" s="55">
        <v>105062924</v>
      </c>
      <c r="B21948" s="1" t="s">
        <v>9</v>
      </c>
      <c r="C21948" t="s">
        <v>32</v>
      </c>
      <c r="D21948" s="1" t="s">
        <v>11</v>
      </c>
      <c r="E21948" t="s">
        <v>12</v>
      </c>
      <c r="F21948" s="4" t="s">
        <v>29</v>
      </c>
      <c r="G21948" s="3">
        <v>1.7847200000000001</v>
      </c>
      <c r="H21948" s="8">
        <v>0.89309420932240924</v>
      </c>
      <c r="I21948" s="26" t="str">
        <f>INDEX('Data Tab2'!$C:$C,MATCH('Data Tab1'!A21948,'Data Tab2'!$A:$A,0))</f>
        <v>MAN1</v>
      </c>
    </row>
    <row r="21949" spans="1:9" hidden="1">
      <c r="A21949" s="55">
        <v>105062924</v>
      </c>
      <c r="B21949" s="1" t="s">
        <v>9</v>
      </c>
      <c r="C21949" t="s">
        <v>32</v>
      </c>
      <c r="D21949" s="1" t="s">
        <v>17</v>
      </c>
      <c r="E21949" t="s">
        <v>18</v>
      </c>
      <c r="F21949" s="4" t="s">
        <v>35</v>
      </c>
      <c r="G21949" s="3">
        <v>7.5852760000000004</v>
      </c>
      <c r="H21949" s="8">
        <v>0.27111386865005838</v>
      </c>
      <c r="I21949" s="26" t="str">
        <f>INDEX('Data Tab2'!$C:$C,MATCH('Data Tab1'!A21949,'Data Tab2'!$A:$A,0))</f>
        <v>MAN1</v>
      </c>
    </row>
    <row r="21950" spans="1:9" hidden="1">
      <c r="A21950" s="55">
        <v>105062924</v>
      </c>
      <c r="B21950" s="1" t="s">
        <v>9</v>
      </c>
      <c r="C21950" t="s">
        <v>32</v>
      </c>
      <c r="D21950" s="1" t="s">
        <v>17</v>
      </c>
      <c r="E21950" t="s">
        <v>18</v>
      </c>
      <c r="F21950" s="4" t="s">
        <v>19</v>
      </c>
      <c r="G21950" s="3">
        <v>6.6083319999999999</v>
      </c>
      <c r="H21950" s="8">
        <v>0.68630375290521595</v>
      </c>
      <c r="I21950" s="26" t="str">
        <f>INDEX('Data Tab2'!$C:$C,MATCH('Data Tab1'!A21950,'Data Tab2'!$A:$A,0))</f>
        <v>MAN1</v>
      </c>
    </row>
    <row r="21951" spans="1:9" hidden="1">
      <c r="A21951" s="55">
        <v>105062924</v>
      </c>
      <c r="B21951" s="1" t="s">
        <v>9</v>
      </c>
      <c r="C21951" t="s">
        <v>32</v>
      </c>
      <c r="D21951" s="1" t="s">
        <v>17</v>
      </c>
      <c r="E21951" t="s">
        <v>18</v>
      </c>
      <c r="F21951" s="4" t="s">
        <v>22</v>
      </c>
      <c r="G21951" s="3">
        <v>3.7838850000000002</v>
      </c>
      <c r="H21951" s="8">
        <v>0.20077463606838841</v>
      </c>
      <c r="I21951" s="26" t="str">
        <f>INDEX('Data Tab2'!$C:$C,MATCH('Data Tab1'!A21951,'Data Tab2'!$A:$A,0))</f>
        <v>MAN1</v>
      </c>
    </row>
    <row r="21952" spans="1:9" hidden="1">
      <c r="A21952" s="55">
        <v>105062924</v>
      </c>
      <c r="B21952" s="1" t="s">
        <v>9</v>
      </c>
      <c r="C21952" t="s">
        <v>32</v>
      </c>
      <c r="D21952" s="1" t="s">
        <v>17</v>
      </c>
      <c r="E21952" t="s">
        <v>23</v>
      </c>
      <c r="F21952" s="4" t="s">
        <v>24</v>
      </c>
      <c r="G21952" s="3">
        <v>8.3586089999999995</v>
      </c>
      <c r="H21952" s="8">
        <v>0.90980538157744828</v>
      </c>
      <c r="I21952" s="26" t="str">
        <f>INDEX('Data Tab2'!$C:$C,MATCH('Data Tab1'!A21952,'Data Tab2'!$A:$A,0))</f>
        <v>MAN1</v>
      </c>
    </row>
    <row r="21953" spans="1:9" hidden="1">
      <c r="A21953" s="55">
        <v>105062924</v>
      </c>
      <c r="B21953" s="1" t="s">
        <v>33</v>
      </c>
      <c r="C21953" t="s">
        <v>31</v>
      </c>
      <c r="D21953" s="1" t="s">
        <v>11</v>
      </c>
      <c r="E21953" t="s">
        <v>12</v>
      </c>
      <c r="F21953" s="4" t="s">
        <v>13</v>
      </c>
      <c r="G21953" s="3">
        <v>0.44166499999999997</v>
      </c>
      <c r="H21953" s="8">
        <v>0.72284568610129563</v>
      </c>
      <c r="I21953" s="26" t="str">
        <f>INDEX('Data Tab2'!$C:$C,MATCH('Data Tab1'!A21953,'Data Tab2'!$A:$A,0))</f>
        <v>MAN1</v>
      </c>
    </row>
    <row r="21954" spans="1:9" hidden="1">
      <c r="A21954" s="55">
        <v>105062924</v>
      </c>
      <c r="B21954" s="1" t="s">
        <v>33</v>
      </c>
      <c r="C21954" t="s">
        <v>31</v>
      </c>
      <c r="D21954" s="1" t="s">
        <v>11</v>
      </c>
      <c r="E21954" t="s">
        <v>12</v>
      </c>
      <c r="F21954" s="4" t="s">
        <v>34</v>
      </c>
      <c r="G21954" s="3">
        <v>3.4194429999999998</v>
      </c>
      <c r="H21954" s="8">
        <v>0.47634035019954379</v>
      </c>
      <c r="I21954" s="26" t="str">
        <f>INDEX('Data Tab2'!$C:$C,MATCH('Data Tab1'!A21954,'Data Tab2'!$A:$A,0))</f>
        <v>MAN1</v>
      </c>
    </row>
    <row r="21955" spans="1:9" hidden="1">
      <c r="A21955" s="55">
        <v>105062924</v>
      </c>
      <c r="B21955" s="1" t="s">
        <v>33</v>
      </c>
      <c r="C21955" t="s">
        <v>31</v>
      </c>
      <c r="D21955" s="1" t="s">
        <v>11</v>
      </c>
      <c r="E21955" t="s">
        <v>12</v>
      </c>
      <c r="F21955" s="4" t="s">
        <v>29</v>
      </c>
      <c r="G21955" s="3">
        <v>9.2152759999999994</v>
      </c>
      <c r="H21955" s="8">
        <v>0.24753500557642449</v>
      </c>
      <c r="I21955" s="26" t="str">
        <f>INDEX('Data Tab2'!$C:$C,MATCH('Data Tab1'!A21955,'Data Tab2'!$A:$A,0))</f>
        <v>MAN1</v>
      </c>
    </row>
    <row r="21956" spans="1:9" hidden="1">
      <c r="A21956" s="55">
        <v>105062924</v>
      </c>
      <c r="B21956" s="1" t="s">
        <v>33</v>
      </c>
      <c r="C21956" t="s">
        <v>31</v>
      </c>
      <c r="D21956" s="1" t="s">
        <v>17</v>
      </c>
      <c r="E21956" t="s">
        <v>18</v>
      </c>
      <c r="F21956" s="4" t="s">
        <v>35</v>
      </c>
      <c r="G21956" s="3">
        <v>2.158887</v>
      </c>
      <c r="H21956" s="8">
        <v>0.32351063455964646</v>
      </c>
      <c r="I21956" s="26" t="str">
        <f>INDEX('Data Tab2'!$C:$C,MATCH('Data Tab1'!A21956,'Data Tab2'!$A:$A,0))</f>
        <v>MAN1</v>
      </c>
    </row>
    <row r="21957" spans="1:9" hidden="1">
      <c r="A21957" s="55">
        <v>105062924</v>
      </c>
      <c r="B21957" s="1" t="s">
        <v>33</v>
      </c>
      <c r="C21957" t="s">
        <v>31</v>
      </c>
      <c r="D21957" s="1" t="s">
        <v>17</v>
      </c>
      <c r="E21957" t="s">
        <v>18</v>
      </c>
      <c r="F21957" s="4" t="s">
        <v>36</v>
      </c>
      <c r="G21957" s="3">
        <v>9.7805540000000004</v>
      </c>
      <c r="H21957" s="8">
        <v>0.68931337443998109</v>
      </c>
      <c r="I21957" s="26" t="str">
        <f>INDEX('Data Tab2'!$C:$C,MATCH('Data Tab1'!A21957,'Data Tab2'!$A:$A,0))</f>
        <v>MAN1</v>
      </c>
    </row>
    <row r="21958" spans="1:9" hidden="1">
      <c r="A21958" s="55">
        <v>105062924</v>
      </c>
      <c r="B21958" s="1" t="s">
        <v>33</v>
      </c>
      <c r="C21958" t="s">
        <v>31</v>
      </c>
      <c r="D21958" s="1" t="s">
        <v>17</v>
      </c>
      <c r="E21958" t="s">
        <v>18</v>
      </c>
      <c r="F21958" s="4" t="s">
        <v>19</v>
      </c>
      <c r="G21958" s="3">
        <v>3.3916650000000002</v>
      </c>
      <c r="H21958" s="8">
        <v>0.55039313162921943</v>
      </c>
      <c r="I21958" s="26" t="str">
        <f>INDEX('Data Tab2'!$C:$C,MATCH('Data Tab1'!A21958,'Data Tab2'!$A:$A,0))</f>
        <v>MAN1</v>
      </c>
    </row>
    <row r="21959" spans="1:9" hidden="1">
      <c r="A21959" s="55">
        <v>105062924</v>
      </c>
      <c r="B21959" s="1" t="s">
        <v>33</v>
      </c>
      <c r="C21959" t="s">
        <v>31</v>
      </c>
      <c r="D21959" s="1" t="s">
        <v>17</v>
      </c>
      <c r="E21959" t="s">
        <v>18</v>
      </c>
      <c r="F21959" s="4" t="s">
        <v>21</v>
      </c>
      <c r="G21959" s="3">
        <v>9.5038879999999999</v>
      </c>
      <c r="H21959" s="8">
        <v>0.64448119889253264</v>
      </c>
      <c r="I21959" s="26" t="str">
        <f>INDEX('Data Tab2'!$C:$C,MATCH('Data Tab1'!A21959,'Data Tab2'!$A:$A,0))</f>
        <v>MAN1</v>
      </c>
    </row>
    <row r="21960" spans="1:9" hidden="1">
      <c r="A21960" s="55">
        <v>105062924</v>
      </c>
      <c r="B21960" s="1" t="s">
        <v>33</v>
      </c>
      <c r="C21960" t="s">
        <v>31</v>
      </c>
      <c r="D21960" s="1" t="s">
        <v>17</v>
      </c>
      <c r="E21960" t="s">
        <v>18</v>
      </c>
      <c r="F21960" s="4" t="s">
        <v>22</v>
      </c>
      <c r="G21960" s="3">
        <v>0.19749800000000001</v>
      </c>
      <c r="H21960" s="8">
        <v>0.98176505905696543</v>
      </c>
      <c r="I21960" s="26" t="str">
        <f>INDEX('Data Tab2'!$C:$C,MATCH('Data Tab1'!A21960,'Data Tab2'!$A:$A,0))</f>
        <v>MAN1</v>
      </c>
    </row>
    <row r="21961" spans="1:9" hidden="1">
      <c r="A21961" s="56">
        <v>105062924</v>
      </c>
      <c r="B21961" s="1" t="s">
        <v>33</v>
      </c>
      <c r="C21961" t="s">
        <v>31</v>
      </c>
      <c r="D21961" s="1" t="s">
        <v>17</v>
      </c>
      <c r="E21961" t="s">
        <v>23</v>
      </c>
      <c r="F21961" s="4" t="s">
        <v>24</v>
      </c>
      <c r="G21961" s="3">
        <v>1.3744430000000001</v>
      </c>
      <c r="H21961" s="8">
        <v>0.69945915599348063</v>
      </c>
      <c r="I21961" s="26" t="str">
        <f>INDEX('Data Tab2'!$C:$C,MATCH('Data Tab1'!A21961,'Data Tab2'!$A:$A,0))</f>
        <v>MAN1</v>
      </c>
    </row>
    <row r="21962" spans="1:9">
      <c r="A21962" s="55">
        <v>105062996</v>
      </c>
      <c r="B21962" s="1" t="s">
        <v>9</v>
      </c>
      <c r="C21962" t="s">
        <v>31</v>
      </c>
      <c r="D21962" s="1" t="s">
        <v>11</v>
      </c>
      <c r="E21962" t="s">
        <v>12</v>
      </c>
      <c r="F21962" s="4" t="s">
        <v>13</v>
      </c>
      <c r="G21962" s="3">
        <v>1.8413870000000001</v>
      </c>
      <c r="H21962" s="8">
        <v>0.63177304594963501</v>
      </c>
      <c r="I21962" s="26" t="str">
        <f>INDEX('Data Tab2'!$C:$C,MATCH('Data Tab1'!A21962,'Data Tab2'!$A:$A,0))</f>
        <v>MAN2</v>
      </c>
    </row>
    <row r="21963" spans="1:9" hidden="1">
      <c r="A21963" s="55">
        <v>105062996</v>
      </c>
      <c r="B21963" s="1" t="s">
        <v>9</v>
      </c>
      <c r="C21963" t="s">
        <v>31</v>
      </c>
      <c r="D21963" s="1" t="s">
        <v>11</v>
      </c>
      <c r="E21963" t="s">
        <v>12</v>
      </c>
      <c r="F21963" s="4" t="s">
        <v>34</v>
      </c>
      <c r="G21963" s="3">
        <v>6.0622199999999999</v>
      </c>
      <c r="H21963" s="8">
        <v>3.1856826093650148E-2</v>
      </c>
      <c r="I21963" s="26" t="str">
        <f>INDEX('Data Tab2'!$C:$C,MATCH('Data Tab1'!A21963,'Data Tab2'!$A:$A,0))</f>
        <v>MAN2</v>
      </c>
    </row>
    <row r="21964" spans="1:9" hidden="1">
      <c r="A21964" s="55">
        <v>105062996</v>
      </c>
      <c r="B21964" s="1" t="s">
        <v>9</v>
      </c>
      <c r="C21964" t="s">
        <v>31</v>
      </c>
      <c r="D21964" s="1" t="s">
        <v>11</v>
      </c>
      <c r="E21964" t="s">
        <v>12</v>
      </c>
      <c r="F21964" s="4" t="s">
        <v>14</v>
      </c>
      <c r="G21964" s="3">
        <v>1.7588870000000001</v>
      </c>
      <c r="H21964" s="8">
        <v>0.67416532103601767</v>
      </c>
      <c r="I21964" s="26" t="str">
        <f>INDEX('Data Tab2'!$C:$C,MATCH('Data Tab1'!A21964,'Data Tab2'!$A:$A,0))</f>
        <v>MAN2</v>
      </c>
    </row>
    <row r="21965" spans="1:9" hidden="1">
      <c r="A21965" s="55">
        <v>105062996</v>
      </c>
      <c r="B21965" s="1" t="s">
        <v>9</v>
      </c>
      <c r="C21965" t="s">
        <v>31</v>
      </c>
      <c r="D21965" s="1" t="s">
        <v>11</v>
      </c>
      <c r="E21965" t="s">
        <v>12</v>
      </c>
      <c r="F21965" s="4" t="s">
        <v>29</v>
      </c>
      <c r="G21965" s="3">
        <v>2.944998</v>
      </c>
      <c r="H21965" s="8">
        <v>0.81361962432556167</v>
      </c>
      <c r="I21965" s="26" t="str">
        <f>INDEX('Data Tab2'!$C:$C,MATCH('Data Tab1'!A21965,'Data Tab2'!$A:$A,0))</f>
        <v>MAN2</v>
      </c>
    </row>
    <row r="21966" spans="1:9" hidden="1">
      <c r="A21966" s="55">
        <v>105062996</v>
      </c>
      <c r="B21966" s="1" t="s">
        <v>9</v>
      </c>
      <c r="C21966" t="s">
        <v>32</v>
      </c>
      <c r="D21966" s="1" t="s">
        <v>11</v>
      </c>
      <c r="E21966" t="s">
        <v>12</v>
      </c>
      <c r="F21966" s="4" t="s">
        <v>13</v>
      </c>
      <c r="G21966" s="3">
        <v>9.1586090000000002</v>
      </c>
      <c r="H21966" s="8">
        <v>0.75554482245949883</v>
      </c>
      <c r="I21966" s="26" t="str">
        <f>INDEX('Data Tab2'!$C:$C,MATCH('Data Tab1'!A21966,'Data Tab2'!$A:$A,0))</f>
        <v>MAN2</v>
      </c>
    </row>
    <row r="21967" spans="1:9" hidden="1">
      <c r="A21967" s="55">
        <v>105062996</v>
      </c>
      <c r="B21967" s="1" t="s">
        <v>9</v>
      </c>
      <c r="C21967" t="s">
        <v>32</v>
      </c>
      <c r="D21967" s="1" t="s">
        <v>11</v>
      </c>
      <c r="E21967" t="s">
        <v>12</v>
      </c>
      <c r="F21967" s="4" t="s">
        <v>34</v>
      </c>
      <c r="G21967" s="3">
        <v>4.68222</v>
      </c>
      <c r="H21967" s="8">
        <v>0.12936281875751598</v>
      </c>
      <c r="I21967" s="26" t="str">
        <f>INDEX('Data Tab2'!$C:$C,MATCH('Data Tab1'!A21967,'Data Tab2'!$A:$A,0))</f>
        <v>MAN2</v>
      </c>
    </row>
    <row r="21968" spans="1:9" hidden="1">
      <c r="A21968" s="55">
        <v>105062996</v>
      </c>
      <c r="B21968" s="1" t="s">
        <v>9</v>
      </c>
      <c r="C21968" t="s">
        <v>32</v>
      </c>
      <c r="D21968" s="1" t="s">
        <v>11</v>
      </c>
      <c r="E21968" t="s">
        <v>12</v>
      </c>
      <c r="F21968" s="4" t="s">
        <v>14</v>
      </c>
      <c r="G21968" s="3">
        <v>8.8983310000000007</v>
      </c>
      <c r="H21968" s="8">
        <v>0.9928854592666273</v>
      </c>
      <c r="I21968" s="26" t="str">
        <f>INDEX('Data Tab2'!$C:$C,MATCH('Data Tab1'!A21968,'Data Tab2'!$A:$A,0))</f>
        <v>MAN2</v>
      </c>
    </row>
    <row r="21969" spans="1:9" hidden="1">
      <c r="A21969" s="55">
        <v>105062996</v>
      </c>
      <c r="B21969" s="1" t="s">
        <v>9</v>
      </c>
      <c r="C21969" t="s">
        <v>32</v>
      </c>
      <c r="D21969" s="1" t="s">
        <v>11</v>
      </c>
      <c r="E21969" t="s">
        <v>12</v>
      </c>
      <c r="F21969" s="4" t="s">
        <v>29</v>
      </c>
      <c r="G21969" s="3">
        <v>6.2636099999999999</v>
      </c>
      <c r="H21969" s="8">
        <v>0.85180557051462358</v>
      </c>
      <c r="I21969" s="26" t="str">
        <f>INDEX('Data Tab2'!$C:$C,MATCH('Data Tab1'!A21969,'Data Tab2'!$A:$A,0))</f>
        <v>MAN2</v>
      </c>
    </row>
    <row r="21970" spans="1:9" hidden="1">
      <c r="A21970" s="55">
        <v>105062996</v>
      </c>
      <c r="B21970" s="1" t="s">
        <v>9</v>
      </c>
      <c r="C21970" t="s">
        <v>32</v>
      </c>
      <c r="D21970" s="1" t="s">
        <v>17</v>
      </c>
      <c r="E21970" t="s">
        <v>18</v>
      </c>
      <c r="F21970" s="4" t="s">
        <v>35</v>
      </c>
      <c r="G21970" s="3">
        <v>9.9999979999999997</v>
      </c>
      <c r="H21970" s="8">
        <v>3.2400775988116859E-2</v>
      </c>
      <c r="I21970" s="26" t="str">
        <f>INDEX('Data Tab2'!$C:$C,MATCH('Data Tab1'!A21970,'Data Tab2'!$A:$A,0))</f>
        <v>MAN2</v>
      </c>
    </row>
    <row r="21971" spans="1:9" hidden="1">
      <c r="A21971" s="55">
        <v>105062996</v>
      </c>
      <c r="B21971" s="1" t="s">
        <v>9</v>
      </c>
      <c r="C21971" t="s">
        <v>32</v>
      </c>
      <c r="D21971" s="1" t="s">
        <v>17</v>
      </c>
      <c r="E21971" t="s">
        <v>18</v>
      </c>
      <c r="F21971" s="4" t="s">
        <v>36</v>
      </c>
      <c r="G21971" s="3">
        <v>2.4505539999999999</v>
      </c>
      <c r="H21971" s="8">
        <v>0.80191881842932233</v>
      </c>
      <c r="I21971" s="26" t="str">
        <f>INDEX('Data Tab2'!$C:$C,MATCH('Data Tab1'!A21971,'Data Tab2'!$A:$A,0))</f>
        <v>MAN2</v>
      </c>
    </row>
    <row r="21972" spans="1:9" hidden="1">
      <c r="A21972" s="55">
        <v>105062996</v>
      </c>
      <c r="B21972" s="1" t="s">
        <v>9</v>
      </c>
      <c r="C21972" t="s">
        <v>32</v>
      </c>
      <c r="D21972" s="1" t="s">
        <v>17</v>
      </c>
      <c r="E21972" t="s">
        <v>23</v>
      </c>
      <c r="F21972" s="4" t="s">
        <v>24</v>
      </c>
      <c r="G21972" s="3">
        <v>5.6019420000000002</v>
      </c>
      <c r="H21972" s="8">
        <v>0.21006968348859834</v>
      </c>
      <c r="I21972" s="26" t="str">
        <f>INDEX('Data Tab2'!$C:$C,MATCH('Data Tab1'!A21972,'Data Tab2'!$A:$A,0))</f>
        <v>MAN2</v>
      </c>
    </row>
    <row r="21973" spans="1:9" hidden="1">
      <c r="A21973" s="55">
        <v>105062996</v>
      </c>
      <c r="B21973" s="1" t="s">
        <v>9</v>
      </c>
      <c r="C21973" t="s">
        <v>32</v>
      </c>
      <c r="D21973" s="1" t="s">
        <v>17</v>
      </c>
      <c r="E21973" t="s">
        <v>23</v>
      </c>
      <c r="F21973" s="4" t="s">
        <v>25</v>
      </c>
      <c r="G21973" s="3">
        <v>0</v>
      </c>
      <c r="H21973" s="8">
        <v>0.86815508900154426</v>
      </c>
      <c r="I21973" s="26" t="str">
        <f>INDEX('Data Tab2'!$C:$C,MATCH('Data Tab1'!A21973,'Data Tab2'!$A:$A,0))</f>
        <v>MAN2</v>
      </c>
    </row>
    <row r="21974" spans="1:9" hidden="1">
      <c r="A21974" s="55">
        <v>105062996</v>
      </c>
      <c r="B21974" s="1" t="s">
        <v>9</v>
      </c>
      <c r="C21974" t="s">
        <v>27</v>
      </c>
      <c r="D21974" s="1" t="s">
        <v>17</v>
      </c>
      <c r="E21974" t="s">
        <v>18</v>
      </c>
      <c r="F21974" s="4" t="s">
        <v>22</v>
      </c>
      <c r="G21974" s="3">
        <v>4.6069399999999998</v>
      </c>
      <c r="H21974" s="8">
        <v>0.94275851282705458</v>
      </c>
      <c r="I21974" s="26" t="str">
        <f>INDEX('Data Tab2'!$C:$C,MATCH('Data Tab1'!A21974,'Data Tab2'!$A:$A,0))</f>
        <v>MAN2</v>
      </c>
    </row>
    <row r="21975" spans="1:9" hidden="1">
      <c r="A21975" s="55">
        <v>105062996</v>
      </c>
      <c r="B21975" s="1" t="s">
        <v>33</v>
      </c>
      <c r="C21975" t="s">
        <v>31</v>
      </c>
      <c r="D21975" s="1" t="s">
        <v>17</v>
      </c>
      <c r="E21975" t="s">
        <v>18</v>
      </c>
      <c r="F21975" s="4" t="s">
        <v>36</v>
      </c>
      <c r="G21975" s="3">
        <v>3.9774970000000001</v>
      </c>
      <c r="H21975" s="8">
        <v>2.3161265677346665E-2</v>
      </c>
      <c r="I21975" s="26" t="str">
        <f>INDEX('Data Tab2'!$C:$C,MATCH('Data Tab1'!A21975,'Data Tab2'!$A:$A,0))</f>
        <v>MAN2</v>
      </c>
    </row>
    <row r="21976" spans="1:9" hidden="1">
      <c r="A21976" s="55">
        <v>105062996</v>
      </c>
      <c r="B21976" s="1" t="s">
        <v>33</v>
      </c>
      <c r="C21976" t="s">
        <v>31</v>
      </c>
      <c r="D21976" s="1" t="s">
        <v>17</v>
      </c>
      <c r="E21976" t="s">
        <v>18</v>
      </c>
      <c r="F21976" s="4" t="s">
        <v>21</v>
      </c>
      <c r="G21976" s="3">
        <v>6.9999979999999997</v>
      </c>
      <c r="H21976" s="8">
        <v>0.46518273144983868</v>
      </c>
      <c r="I21976" s="26" t="str">
        <f>INDEX('Data Tab2'!$C:$C,MATCH('Data Tab1'!A21976,'Data Tab2'!$A:$A,0))</f>
        <v>MAN2</v>
      </c>
    </row>
    <row r="21977" spans="1:9" hidden="1">
      <c r="A21977" s="55">
        <v>105062996</v>
      </c>
      <c r="B21977" s="1" t="s">
        <v>33</v>
      </c>
      <c r="C21977" t="s">
        <v>31</v>
      </c>
      <c r="D21977" s="1" t="s">
        <v>17</v>
      </c>
      <c r="E21977" t="s">
        <v>18</v>
      </c>
      <c r="F21977" s="4" t="s">
        <v>22</v>
      </c>
      <c r="G21977" s="3">
        <v>4.5919429999999997</v>
      </c>
      <c r="H21977" s="8">
        <v>0.56442136275621646</v>
      </c>
      <c r="I21977" s="26" t="str">
        <f>INDEX('Data Tab2'!$C:$C,MATCH('Data Tab1'!A21977,'Data Tab2'!$A:$A,0))</f>
        <v>MAN2</v>
      </c>
    </row>
    <row r="21978" spans="1:9" hidden="1">
      <c r="A21978" s="55">
        <v>105062996</v>
      </c>
      <c r="B21978" s="1" t="s">
        <v>33</v>
      </c>
      <c r="C21978" t="s">
        <v>31</v>
      </c>
      <c r="D21978" s="1" t="s">
        <v>17</v>
      </c>
      <c r="E21978" t="s">
        <v>23</v>
      </c>
      <c r="F21978" s="4" t="s">
        <v>24</v>
      </c>
      <c r="G21978" s="3">
        <v>4.3980540000000001</v>
      </c>
      <c r="H21978" s="8">
        <v>0.21702926909815778</v>
      </c>
      <c r="I21978" s="26" t="str">
        <f>INDEX('Data Tab2'!$C:$C,MATCH('Data Tab1'!A21978,'Data Tab2'!$A:$A,0))</f>
        <v>MAN2</v>
      </c>
    </row>
    <row r="21979" spans="1:9" hidden="1">
      <c r="A21979" s="56">
        <v>105062996</v>
      </c>
      <c r="B21979" s="1" t="s">
        <v>33</v>
      </c>
      <c r="C21979" t="s">
        <v>31</v>
      </c>
      <c r="D21979" s="1" t="s">
        <v>17</v>
      </c>
      <c r="E21979" t="s">
        <v>23</v>
      </c>
      <c r="F21979" s="4" t="s">
        <v>25</v>
      </c>
      <c r="G21979" s="3">
        <v>0</v>
      </c>
      <c r="H21979" s="8">
        <v>0.76372260047748242</v>
      </c>
      <c r="I21979" s="26" t="str">
        <f>INDEX('Data Tab2'!$C:$C,MATCH('Data Tab1'!A21979,'Data Tab2'!$A:$A,0))</f>
        <v>MAN2</v>
      </c>
    </row>
    <row r="21980" spans="1:9">
      <c r="A21980" s="55">
        <v>105062997</v>
      </c>
      <c r="B21980" s="1" t="s">
        <v>9</v>
      </c>
      <c r="C21980" t="s">
        <v>31</v>
      </c>
      <c r="D21980" s="1" t="s">
        <v>11</v>
      </c>
      <c r="E21980" t="s">
        <v>12</v>
      </c>
      <c r="F21980" s="4" t="s">
        <v>13</v>
      </c>
      <c r="G21980" s="3">
        <v>0.21416499999999999</v>
      </c>
      <c r="H21980" s="8">
        <v>0.68497082019951316</v>
      </c>
      <c r="I21980" s="26" t="str">
        <f>INDEX('Data Tab2'!$C:$C,MATCH('Data Tab1'!A21980,'Data Tab2'!$A:$A,0))</f>
        <v>MAN3</v>
      </c>
    </row>
    <row r="21981" spans="1:9" hidden="1">
      <c r="A21981" s="55">
        <v>105062997</v>
      </c>
      <c r="B21981" s="1" t="s">
        <v>9</v>
      </c>
      <c r="C21981" t="s">
        <v>31</v>
      </c>
      <c r="D21981" s="1" t="s">
        <v>11</v>
      </c>
      <c r="E21981" t="s">
        <v>12</v>
      </c>
      <c r="F21981" s="4" t="s">
        <v>34</v>
      </c>
      <c r="G21981" s="3">
        <v>10.999998</v>
      </c>
      <c r="H21981" s="8">
        <v>0.23630577227641902</v>
      </c>
      <c r="I21981" s="26" t="str">
        <f>INDEX('Data Tab2'!$C:$C,MATCH('Data Tab1'!A21981,'Data Tab2'!$A:$A,0))</f>
        <v>MAN3</v>
      </c>
    </row>
    <row r="21982" spans="1:9" hidden="1">
      <c r="A21982" s="55">
        <v>105062997</v>
      </c>
      <c r="B21982" s="1" t="s">
        <v>9</v>
      </c>
      <c r="C21982" t="s">
        <v>31</v>
      </c>
      <c r="D21982" s="1" t="s">
        <v>11</v>
      </c>
      <c r="E21982" t="s">
        <v>12</v>
      </c>
      <c r="F21982" s="4" t="s">
        <v>14</v>
      </c>
      <c r="G21982" s="3">
        <v>1.501665</v>
      </c>
      <c r="H21982" s="8">
        <v>0.43595157050111166</v>
      </c>
      <c r="I21982" s="26" t="str">
        <f>INDEX('Data Tab2'!$C:$C,MATCH('Data Tab1'!A21982,'Data Tab2'!$A:$A,0))</f>
        <v>MAN3</v>
      </c>
    </row>
    <row r="21983" spans="1:9" hidden="1">
      <c r="A21983" s="55">
        <v>105062997</v>
      </c>
      <c r="B21983" s="1" t="s">
        <v>9</v>
      </c>
      <c r="C21983" t="s">
        <v>31</v>
      </c>
      <c r="D21983" s="1" t="s">
        <v>11</v>
      </c>
      <c r="E21983" t="s">
        <v>12</v>
      </c>
      <c r="F21983" s="4" t="s">
        <v>29</v>
      </c>
      <c r="G21983" s="3">
        <v>10.444998</v>
      </c>
      <c r="H21983" s="8">
        <v>0.60733740507206591</v>
      </c>
      <c r="I21983" s="26" t="str">
        <f>INDEX('Data Tab2'!$C:$C,MATCH('Data Tab1'!A21983,'Data Tab2'!$A:$A,0))</f>
        <v>MAN3</v>
      </c>
    </row>
    <row r="21984" spans="1:9" hidden="1">
      <c r="A21984" s="55">
        <v>105062997</v>
      </c>
      <c r="B21984" s="1" t="s">
        <v>9</v>
      </c>
      <c r="C21984" t="s">
        <v>32</v>
      </c>
      <c r="D21984" s="1" t="s">
        <v>11</v>
      </c>
      <c r="E21984" t="s">
        <v>12</v>
      </c>
      <c r="F21984" s="4" t="s">
        <v>13</v>
      </c>
      <c r="G21984" s="3">
        <v>10.785831999999999</v>
      </c>
      <c r="H21984" s="8">
        <v>9.0140812773497392E-2</v>
      </c>
      <c r="I21984" s="26" t="str">
        <f>INDEX('Data Tab2'!$C:$C,MATCH('Data Tab1'!A21984,'Data Tab2'!$A:$A,0))</f>
        <v>MAN3</v>
      </c>
    </row>
    <row r="21985" spans="1:9" hidden="1">
      <c r="A21985" s="55">
        <v>105062997</v>
      </c>
      <c r="B21985" s="1" t="s">
        <v>9</v>
      </c>
      <c r="C21985" t="s">
        <v>32</v>
      </c>
      <c r="D21985" s="1" t="s">
        <v>11</v>
      </c>
      <c r="E21985" t="s">
        <v>12</v>
      </c>
      <c r="F21985" s="4" t="s">
        <v>16</v>
      </c>
      <c r="G21985" s="3">
        <v>0.57249799999999995</v>
      </c>
      <c r="H21985" s="8">
        <v>0.35309328817909358</v>
      </c>
      <c r="I21985" s="26" t="str">
        <f>INDEX('Data Tab2'!$C:$C,MATCH('Data Tab1'!A21985,'Data Tab2'!$A:$A,0))</f>
        <v>MAN3</v>
      </c>
    </row>
    <row r="21986" spans="1:9" hidden="1">
      <c r="A21986" s="55">
        <v>105062997</v>
      </c>
      <c r="B21986" s="1" t="s">
        <v>9</v>
      </c>
      <c r="C21986" t="s">
        <v>32</v>
      </c>
      <c r="D21986" s="1" t="s">
        <v>17</v>
      </c>
      <c r="E21986" t="s">
        <v>18</v>
      </c>
      <c r="F21986" s="4" t="s">
        <v>35</v>
      </c>
      <c r="G21986" s="3">
        <v>8.6377760000000006</v>
      </c>
      <c r="H21986" s="8">
        <v>0.97881754073520666</v>
      </c>
      <c r="I21986" s="26" t="str">
        <f>INDEX('Data Tab2'!$C:$C,MATCH('Data Tab1'!A21986,'Data Tab2'!$A:$A,0))</f>
        <v>MAN3</v>
      </c>
    </row>
    <row r="21987" spans="1:9" hidden="1">
      <c r="A21987" s="55">
        <v>105062997</v>
      </c>
      <c r="B21987" s="1" t="s">
        <v>9</v>
      </c>
      <c r="C21987" t="s">
        <v>32</v>
      </c>
      <c r="D21987" s="1" t="s">
        <v>17</v>
      </c>
      <c r="E21987" t="s">
        <v>18</v>
      </c>
      <c r="F21987" s="4" t="s">
        <v>36</v>
      </c>
      <c r="G21987" s="3">
        <v>0.84944200000000003</v>
      </c>
      <c r="H21987" s="8">
        <v>0.6546717290131987</v>
      </c>
      <c r="I21987" s="26" t="str">
        <f>INDEX('Data Tab2'!$C:$C,MATCH('Data Tab1'!A21987,'Data Tab2'!$A:$A,0))</f>
        <v>MAN3</v>
      </c>
    </row>
    <row r="21988" spans="1:9" hidden="1">
      <c r="A21988" s="55">
        <v>105062997</v>
      </c>
      <c r="B21988" s="1" t="s">
        <v>9</v>
      </c>
      <c r="C21988" t="s">
        <v>32</v>
      </c>
      <c r="D21988" s="1" t="s">
        <v>17</v>
      </c>
      <c r="E21988" t="s">
        <v>18</v>
      </c>
      <c r="F21988" s="4" t="s">
        <v>22</v>
      </c>
      <c r="G21988" s="3">
        <v>1.0824959999999999</v>
      </c>
      <c r="H21988" s="8">
        <v>0.86736149564693521</v>
      </c>
      <c r="I21988" s="26" t="str">
        <f>INDEX('Data Tab2'!$C:$C,MATCH('Data Tab1'!A21988,'Data Tab2'!$A:$A,0))</f>
        <v>MAN3</v>
      </c>
    </row>
    <row r="21989" spans="1:9" hidden="1">
      <c r="A21989" s="55">
        <v>105062997</v>
      </c>
      <c r="B21989" s="1" t="s">
        <v>9</v>
      </c>
      <c r="C21989" t="s">
        <v>32</v>
      </c>
      <c r="D21989" s="1" t="s">
        <v>17</v>
      </c>
      <c r="E21989" t="s">
        <v>23</v>
      </c>
      <c r="F21989" s="4" t="s">
        <v>24</v>
      </c>
      <c r="G21989" s="3">
        <v>9.9613870000000002</v>
      </c>
      <c r="H21989" s="8">
        <v>0.70322631056209628</v>
      </c>
      <c r="I21989" s="26" t="str">
        <f>INDEX('Data Tab2'!$C:$C,MATCH('Data Tab1'!A21989,'Data Tab2'!$A:$A,0))</f>
        <v>MAN3</v>
      </c>
    </row>
    <row r="21990" spans="1:9" hidden="1">
      <c r="A21990" s="55">
        <v>105062997</v>
      </c>
      <c r="B21990" s="1" t="s">
        <v>9</v>
      </c>
      <c r="C21990" t="s">
        <v>32</v>
      </c>
      <c r="D21990" s="1" t="s">
        <v>17</v>
      </c>
      <c r="E21990" t="s">
        <v>23</v>
      </c>
      <c r="F21990" s="4" t="s">
        <v>25</v>
      </c>
      <c r="G21990" s="3">
        <v>0</v>
      </c>
      <c r="H21990" s="8">
        <v>0.201806960356406</v>
      </c>
      <c r="I21990" s="26" t="str">
        <f>INDEX('Data Tab2'!$C:$C,MATCH('Data Tab1'!A21990,'Data Tab2'!$A:$A,0))</f>
        <v>MAN3</v>
      </c>
    </row>
    <row r="21991" spans="1:9" hidden="1">
      <c r="A21991" s="55">
        <v>105062997</v>
      </c>
      <c r="B21991" s="1" t="s">
        <v>9</v>
      </c>
      <c r="C21991" t="s">
        <v>27</v>
      </c>
      <c r="D21991" s="1" t="s">
        <v>17</v>
      </c>
      <c r="E21991" t="s">
        <v>18</v>
      </c>
      <c r="F21991" s="4" t="s">
        <v>22</v>
      </c>
      <c r="G21991" s="3">
        <v>5.2274969999999996</v>
      </c>
      <c r="H21991" s="8">
        <v>0.36911662724302907</v>
      </c>
      <c r="I21991" s="26" t="str">
        <f>INDEX('Data Tab2'!$C:$C,MATCH('Data Tab1'!A21991,'Data Tab2'!$A:$A,0))</f>
        <v>MAN3</v>
      </c>
    </row>
    <row r="21992" spans="1:9" hidden="1">
      <c r="A21992" s="55">
        <v>105062997</v>
      </c>
      <c r="B21992" s="1" t="s">
        <v>33</v>
      </c>
      <c r="C21992" t="s">
        <v>31</v>
      </c>
      <c r="D21992" s="1" t="s">
        <v>17</v>
      </c>
      <c r="E21992" t="s">
        <v>18</v>
      </c>
      <c r="F21992" s="4" t="s">
        <v>35</v>
      </c>
      <c r="G21992" s="3">
        <v>1.2522200000000001</v>
      </c>
      <c r="H21992" s="8">
        <v>0.91300417220037433</v>
      </c>
      <c r="I21992" s="26" t="str">
        <f>INDEX('Data Tab2'!$C:$C,MATCH('Data Tab1'!A21992,'Data Tab2'!$A:$A,0))</f>
        <v>MAN3</v>
      </c>
    </row>
    <row r="21993" spans="1:9" hidden="1">
      <c r="A21993" s="55">
        <v>105062997</v>
      </c>
      <c r="B21993" s="1" t="s">
        <v>33</v>
      </c>
      <c r="C21993" t="s">
        <v>31</v>
      </c>
      <c r="D21993" s="1" t="s">
        <v>17</v>
      </c>
      <c r="E21993" t="s">
        <v>18</v>
      </c>
      <c r="F21993" s="4" t="s">
        <v>36</v>
      </c>
      <c r="G21993" s="3">
        <v>8.1177759999999992</v>
      </c>
      <c r="H21993" s="8">
        <v>0.27688036177224684</v>
      </c>
      <c r="I21993" s="26" t="str">
        <f>INDEX('Data Tab2'!$C:$C,MATCH('Data Tab1'!A21993,'Data Tab2'!$A:$A,0))</f>
        <v>MAN3</v>
      </c>
    </row>
    <row r="21994" spans="1:9" hidden="1">
      <c r="A21994" s="55">
        <v>105062997</v>
      </c>
      <c r="B21994" s="1" t="s">
        <v>33</v>
      </c>
      <c r="C21994" t="s">
        <v>31</v>
      </c>
      <c r="D21994" s="1" t="s">
        <v>17</v>
      </c>
      <c r="E21994" t="s">
        <v>18</v>
      </c>
      <c r="F21994" s="4" t="s">
        <v>22</v>
      </c>
      <c r="G21994" s="3">
        <v>3.3108279999999999</v>
      </c>
      <c r="H21994" s="8">
        <v>0.64185389490366318</v>
      </c>
      <c r="I21994" s="26" t="str">
        <f>INDEX('Data Tab2'!$C:$C,MATCH('Data Tab1'!A21994,'Data Tab2'!$A:$A,0))</f>
        <v>MAN3</v>
      </c>
    </row>
    <row r="21995" spans="1:9" hidden="1">
      <c r="A21995" s="55">
        <v>105062997</v>
      </c>
      <c r="B21995" s="1" t="s">
        <v>33</v>
      </c>
      <c r="C21995" t="s">
        <v>31</v>
      </c>
      <c r="D21995" s="1" t="s">
        <v>17</v>
      </c>
      <c r="E21995" t="s">
        <v>23</v>
      </c>
      <c r="F21995" s="4" t="s">
        <v>24</v>
      </c>
      <c r="G21995" s="3">
        <v>3.8608999999999997E-2</v>
      </c>
      <c r="H21995" s="8">
        <v>0.30918954947358968</v>
      </c>
      <c r="I21995" s="26" t="str">
        <f>INDEX('Data Tab2'!$C:$C,MATCH('Data Tab1'!A21995,'Data Tab2'!$A:$A,0))</f>
        <v>MAN3</v>
      </c>
    </row>
    <row r="21996" spans="1:9" hidden="1">
      <c r="A21996" s="56">
        <v>105062997</v>
      </c>
      <c r="B21996" s="1" t="s">
        <v>33</v>
      </c>
      <c r="C21996" t="s">
        <v>31</v>
      </c>
      <c r="D21996" s="1" t="s">
        <v>17</v>
      </c>
      <c r="E21996" t="s">
        <v>23</v>
      </c>
      <c r="F21996" s="4" t="s">
        <v>25</v>
      </c>
      <c r="G21996" s="3">
        <v>0</v>
      </c>
      <c r="H21996" s="8">
        <v>0.1403505849709431</v>
      </c>
      <c r="I21996" s="26" t="str">
        <f>INDEX('Data Tab2'!$C:$C,MATCH('Data Tab1'!A21996,'Data Tab2'!$A:$A,0))</f>
        <v>MAN3</v>
      </c>
    </row>
    <row r="21997" spans="1:9">
      <c r="A21997" s="55">
        <v>105063000</v>
      </c>
      <c r="B21997" s="1" t="s">
        <v>9</v>
      </c>
      <c r="C21997" t="s">
        <v>31</v>
      </c>
      <c r="D21997" s="1" t="s">
        <v>11</v>
      </c>
      <c r="E21997" t="s">
        <v>12</v>
      </c>
      <c r="F21997" s="4" t="s">
        <v>13</v>
      </c>
      <c r="G21997" s="3">
        <v>4.2641650000000002</v>
      </c>
      <c r="H21997" s="8">
        <v>0.65854738202934848</v>
      </c>
      <c r="I21997" s="26" t="str">
        <f>INDEX('Data Tab2'!$C:$C,MATCH('Data Tab1'!A21997,'Data Tab2'!$A:$A,0))</f>
        <v>MAN4</v>
      </c>
    </row>
    <row r="21998" spans="1:9" hidden="1">
      <c r="A21998" s="55">
        <v>105063000</v>
      </c>
      <c r="B21998" s="1" t="s">
        <v>9</v>
      </c>
      <c r="C21998" t="s">
        <v>31</v>
      </c>
      <c r="D21998" s="1" t="s">
        <v>11</v>
      </c>
      <c r="E21998" t="s">
        <v>12</v>
      </c>
      <c r="F21998" s="4" t="s">
        <v>34</v>
      </c>
      <c r="G21998" s="3">
        <v>1.159162</v>
      </c>
      <c r="H21998" s="8">
        <v>0.29181043469535817</v>
      </c>
      <c r="I21998" s="26" t="str">
        <f>INDEX('Data Tab2'!$C:$C,MATCH('Data Tab1'!A21998,'Data Tab2'!$A:$A,0))</f>
        <v>MAN4</v>
      </c>
    </row>
    <row r="21999" spans="1:9" hidden="1">
      <c r="A21999" s="55">
        <v>105063000</v>
      </c>
      <c r="B21999" s="1" t="s">
        <v>9</v>
      </c>
      <c r="C21999" t="s">
        <v>31</v>
      </c>
      <c r="D21999" s="1" t="s">
        <v>11</v>
      </c>
      <c r="E21999" t="s">
        <v>12</v>
      </c>
      <c r="F21999" s="4" t="s">
        <v>29</v>
      </c>
      <c r="G21999" s="3">
        <v>10.083608</v>
      </c>
      <c r="H21999" s="8">
        <v>0.35489255980543244</v>
      </c>
      <c r="I21999" s="26" t="str">
        <f>INDEX('Data Tab2'!$C:$C,MATCH('Data Tab1'!A21999,'Data Tab2'!$A:$A,0))</f>
        <v>MAN4</v>
      </c>
    </row>
    <row r="22000" spans="1:9" hidden="1">
      <c r="A22000" s="55">
        <v>105063000</v>
      </c>
      <c r="B22000" s="1" t="s">
        <v>9</v>
      </c>
      <c r="C22000" t="s">
        <v>31</v>
      </c>
      <c r="D22000" s="1" t="s">
        <v>11</v>
      </c>
      <c r="E22000" t="s">
        <v>12</v>
      </c>
      <c r="F22000" s="4" t="s">
        <v>16</v>
      </c>
      <c r="G22000" s="3">
        <v>7.7930510000000002</v>
      </c>
      <c r="H22000" s="8">
        <v>0.11770651413867672</v>
      </c>
      <c r="I22000" s="26" t="str">
        <f>INDEX('Data Tab2'!$C:$C,MATCH('Data Tab1'!A22000,'Data Tab2'!$A:$A,0))</f>
        <v>MAN4</v>
      </c>
    </row>
    <row r="22001" spans="1:9" hidden="1">
      <c r="A22001" s="55">
        <v>105063000</v>
      </c>
      <c r="B22001" s="1" t="s">
        <v>9</v>
      </c>
      <c r="C22001" t="s">
        <v>32</v>
      </c>
      <c r="D22001" s="1" t="s">
        <v>11</v>
      </c>
      <c r="E22001" t="s">
        <v>12</v>
      </c>
      <c r="F22001" s="4" t="s">
        <v>13</v>
      </c>
      <c r="G22001" s="3">
        <v>5.9199979999999996</v>
      </c>
      <c r="H22001" s="8">
        <v>0.2105724100030929</v>
      </c>
      <c r="I22001" s="26" t="str">
        <f>INDEX('Data Tab2'!$C:$C,MATCH('Data Tab1'!A22001,'Data Tab2'!$A:$A,0))</f>
        <v>MAN4</v>
      </c>
    </row>
    <row r="22002" spans="1:9" hidden="1">
      <c r="A22002" s="55">
        <v>105063000</v>
      </c>
      <c r="B22002" s="1" t="s">
        <v>9</v>
      </c>
      <c r="C22002" t="s">
        <v>32</v>
      </c>
      <c r="D22002" s="1" t="s">
        <v>11</v>
      </c>
      <c r="E22002" t="s">
        <v>12</v>
      </c>
      <c r="F22002" s="4" t="s">
        <v>16</v>
      </c>
      <c r="G22002" s="3">
        <v>1.206942</v>
      </c>
      <c r="H22002" s="8">
        <v>0.86287652017924288</v>
      </c>
      <c r="I22002" s="26" t="str">
        <f>INDEX('Data Tab2'!$C:$C,MATCH('Data Tab1'!A22002,'Data Tab2'!$A:$A,0))</f>
        <v>MAN4</v>
      </c>
    </row>
    <row r="22003" spans="1:9" hidden="1">
      <c r="A22003" s="55">
        <v>105063000</v>
      </c>
      <c r="B22003" s="1" t="s">
        <v>9</v>
      </c>
      <c r="C22003" t="s">
        <v>32</v>
      </c>
      <c r="D22003" s="1" t="s">
        <v>17</v>
      </c>
      <c r="E22003" t="s">
        <v>18</v>
      </c>
      <c r="F22003" s="4" t="s">
        <v>36</v>
      </c>
      <c r="G22003" s="3">
        <v>1.9927760000000001</v>
      </c>
      <c r="H22003" s="8">
        <v>0.77488977410864734</v>
      </c>
      <c r="I22003" s="26" t="str">
        <f>INDEX('Data Tab2'!$C:$C,MATCH('Data Tab1'!A22003,'Data Tab2'!$A:$A,0))</f>
        <v>MAN4</v>
      </c>
    </row>
    <row r="22004" spans="1:9" hidden="1">
      <c r="A22004" s="55">
        <v>105063000</v>
      </c>
      <c r="B22004" s="1" t="s">
        <v>33</v>
      </c>
      <c r="C22004" t="s">
        <v>31</v>
      </c>
      <c r="D22004" s="1" t="s">
        <v>17</v>
      </c>
      <c r="E22004" t="s">
        <v>18</v>
      </c>
      <c r="F22004" s="4" t="s">
        <v>36</v>
      </c>
      <c r="G22004" s="3">
        <v>7.8213860000000004</v>
      </c>
      <c r="H22004" s="8">
        <v>0.41548881568099982</v>
      </c>
      <c r="I22004" s="26" t="str">
        <f>INDEX('Data Tab2'!$C:$C,MATCH('Data Tab1'!A22004,'Data Tab2'!$A:$A,0))</f>
        <v>MAN4</v>
      </c>
    </row>
    <row r="22005" spans="1:9" hidden="1">
      <c r="A22005" s="56">
        <v>105063000</v>
      </c>
      <c r="B22005" s="1" t="s">
        <v>33</v>
      </c>
      <c r="C22005" t="s">
        <v>31</v>
      </c>
      <c r="D22005" s="1" t="s">
        <v>17</v>
      </c>
      <c r="E22005" t="s">
        <v>18</v>
      </c>
      <c r="F22005" s="4" t="s">
        <v>38</v>
      </c>
      <c r="G22005" s="3">
        <v>4.4933310000000004</v>
      </c>
      <c r="H22005" s="8">
        <v>0.70688401248792454</v>
      </c>
      <c r="I22005" s="26" t="str">
        <f>INDEX('Data Tab2'!$C:$C,MATCH('Data Tab1'!A22005,'Data Tab2'!$A:$A,0))</f>
        <v>MAN4</v>
      </c>
    </row>
    <row r="22006" spans="1:9">
      <c r="A22006" s="55">
        <v>105063003</v>
      </c>
      <c r="B22006" s="1" t="s">
        <v>9</v>
      </c>
      <c r="C22006" t="s">
        <v>31</v>
      </c>
      <c r="D22006" s="1" t="s">
        <v>11</v>
      </c>
      <c r="E22006" t="s">
        <v>12</v>
      </c>
      <c r="F22006" s="4" t="s">
        <v>29</v>
      </c>
      <c r="G22006" s="3">
        <v>10.999998</v>
      </c>
      <c r="H22006" s="8">
        <v>0.62022075497685691</v>
      </c>
      <c r="I22006" s="26" t="str">
        <f>INDEX('Data Tab2'!$C:$C,MATCH('Data Tab1'!A22006,'Data Tab2'!$A:$A,0))</f>
        <v>MRS1</v>
      </c>
    </row>
    <row r="22007" spans="1:9" hidden="1">
      <c r="A22007" s="55">
        <v>105063003</v>
      </c>
      <c r="B22007" s="1" t="s">
        <v>9</v>
      </c>
      <c r="C22007" t="s">
        <v>31</v>
      </c>
      <c r="D22007" s="1" t="s">
        <v>11</v>
      </c>
      <c r="E22007" t="s">
        <v>12</v>
      </c>
      <c r="F22007" s="4" t="s">
        <v>16</v>
      </c>
      <c r="G22007" s="3">
        <v>0.315276</v>
      </c>
      <c r="H22007" s="8">
        <v>0.70261815761264113</v>
      </c>
      <c r="I22007" s="26" t="str">
        <f>INDEX('Data Tab2'!$C:$C,MATCH('Data Tab1'!A22007,'Data Tab2'!$A:$A,0))</f>
        <v>MRS1</v>
      </c>
    </row>
    <row r="22008" spans="1:9" hidden="1">
      <c r="A22008" s="55">
        <v>105063003</v>
      </c>
      <c r="B22008" s="1" t="s">
        <v>9</v>
      </c>
      <c r="C22008" t="s">
        <v>31</v>
      </c>
      <c r="D22008" s="1" t="s">
        <v>17</v>
      </c>
      <c r="E22008" t="s">
        <v>18</v>
      </c>
      <c r="F22008" s="4" t="s">
        <v>36</v>
      </c>
      <c r="G22008" s="3">
        <v>1.33222</v>
      </c>
      <c r="H22008" s="8">
        <v>0.37921171015009647</v>
      </c>
      <c r="I22008" s="26" t="str">
        <f>INDEX('Data Tab2'!$C:$C,MATCH('Data Tab1'!A22008,'Data Tab2'!$A:$A,0))</f>
        <v>MRS1</v>
      </c>
    </row>
    <row r="22009" spans="1:9" hidden="1">
      <c r="A22009" s="55">
        <v>105063003</v>
      </c>
      <c r="B22009" s="1" t="s">
        <v>9</v>
      </c>
      <c r="C22009" t="s">
        <v>31</v>
      </c>
      <c r="D22009" s="1" t="s">
        <v>17</v>
      </c>
      <c r="E22009" t="s">
        <v>18</v>
      </c>
      <c r="F22009" s="4" t="s">
        <v>22</v>
      </c>
      <c r="G22009" s="3">
        <v>9.9999979999999997</v>
      </c>
      <c r="H22009" s="8">
        <v>0.26283235243824532</v>
      </c>
      <c r="I22009" s="26" t="str">
        <f>INDEX('Data Tab2'!$C:$C,MATCH('Data Tab1'!A22009,'Data Tab2'!$A:$A,0))</f>
        <v>MRS1</v>
      </c>
    </row>
    <row r="22010" spans="1:9" hidden="1">
      <c r="A22010" s="55">
        <v>105063003</v>
      </c>
      <c r="B22010" s="1" t="s">
        <v>9</v>
      </c>
      <c r="C22010" t="s">
        <v>32</v>
      </c>
      <c r="D22010" s="1" t="s">
        <v>11</v>
      </c>
      <c r="E22010" t="s">
        <v>12</v>
      </c>
      <c r="F22010" s="4" t="s">
        <v>34</v>
      </c>
      <c r="G22010" s="3">
        <v>8.9999979999999997</v>
      </c>
      <c r="H22010" s="8">
        <v>0.79050231472807964</v>
      </c>
      <c r="I22010" s="26" t="str">
        <f>INDEX('Data Tab2'!$C:$C,MATCH('Data Tab1'!A22010,'Data Tab2'!$A:$A,0))</f>
        <v>MRS1</v>
      </c>
    </row>
    <row r="22011" spans="1:9" hidden="1">
      <c r="A22011" s="55">
        <v>105063003</v>
      </c>
      <c r="B22011" s="1" t="s">
        <v>9</v>
      </c>
      <c r="C22011" t="s">
        <v>32</v>
      </c>
      <c r="D22011" s="1" t="s">
        <v>11</v>
      </c>
      <c r="E22011" t="s">
        <v>12</v>
      </c>
      <c r="F22011" s="4" t="s">
        <v>16</v>
      </c>
      <c r="G22011" s="3">
        <v>10.68472</v>
      </c>
      <c r="H22011" s="8">
        <v>0.30366893650439186</v>
      </c>
      <c r="I22011" s="26" t="str">
        <f>INDEX('Data Tab2'!$C:$C,MATCH('Data Tab1'!A22011,'Data Tab2'!$A:$A,0))</f>
        <v>MRS1</v>
      </c>
    </row>
    <row r="22012" spans="1:9" hidden="1">
      <c r="A22012" s="55">
        <v>105063003</v>
      </c>
      <c r="B22012" s="1" t="s">
        <v>9</v>
      </c>
      <c r="C22012" t="s">
        <v>32</v>
      </c>
      <c r="D22012" s="1" t="s">
        <v>17</v>
      </c>
      <c r="E22012" t="s">
        <v>18</v>
      </c>
      <c r="F22012" s="4" t="s">
        <v>36</v>
      </c>
      <c r="G22012" s="3">
        <v>7.6677749999999998</v>
      </c>
      <c r="H22012" s="8">
        <v>0.79950178659497451</v>
      </c>
      <c r="I22012" s="26" t="str">
        <f>INDEX('Data Tab2'!$C:$C,MATCH('Data Tab1'!A22012,'Data Tab2'!$A:$A,0))</f>
        <v>MRS1</v>
      </c>
    </row>
    <row r="22013" spans="1:9" hidden="1">
      <c r="A22013" s="56">
        <v>105063003</v>
      </c>
      <c r="B22013" s="1" t="s">
        <v>9</v>
      </c>
      <c r="C22013" t="s">
        <v>32</v>
      </c>
      <c r="D22013" s="1" t="s">
        <v>17</v>
      </c>
      <c r="E22013" t="s">
        <v>23</v>
      </c>
      <c r="F22013" s="4" t="s">
        <v>25</v>
      </c>
      <c r="G22013" s="3">
        <v>0</v>
      </c>
      <c r="H22013" s="8">
        <v>0.46454744948904714</v>
      </c>
      <c r="I22013" s="26" t="str">
        <f>INDEX('Data Tab2'!$C:$C,MATCH('Data Tab1'!A22013,'Data Tab2'!$A:$A,0))</f>
        <v>MRS1</v>
      </c>
    </row>
    <row r="22014" spans="1:9">
      <c r="A22014" s="55">
        <v>105063029</v>
      </c>
      <c r="B22014" s="1" t="s">
        <v>9</v>
      </c>
      <c r="C22014" t="s">
        <v>31</v>
      </c>
      <c r="D22014" s="1" t="s">
        <v>11</v>
      </c>
      <c r="E22014" t="s">
        <v>12</v>
      </c>
      <c r="F22014" s="4" t="s">
        <v>34</v>
      </c>
      <c r="G22014" s="3">
        <v>4.9999989999999999</v>
      </c>
      <c r="H22014" s="8">
        <v>0.65283769099002242</v>
      </c>
      <c r="I22014" s="26" t="str">
        <f>INDEX('Data Tab2'!$C:$C,MATCH('Data Tab1'!A22014,'Data Tab2'!$A:$A,0))</f>
        <v>MUC3</v>
      </c>
    </row>
    <row r="22015" spans="1:9" hidden="1">
      <c r="A22015" s="55">
        <v>105063029</v>
      </c>
      <c r="B22015" s="1" t="s">
        <v>9</v>
      </c>
      <c r="C22015" t="s">
        <v>31</v>
      </c>
      <c r="D22015" s="1" t="s">
        <v>11</v>
      </c>
      <c r="E22015" t="s">
        <v>12</v>
      </c>
      <c r="F22015" s="4" t="s">
        <v>14</v>
      </c>
      <c r="G22015" s="3">
        <v>5.9999979999999997</v>
      </c>
      <c r="H22015" s="8">
        <v>0.54420982163880383</v>
      </c>
      <c r="I22015" s="26" t="str">
        <f>INDEX('Data Tab2'!$C:$C,MATCH('Data Tab1'!A22015,'Data Tab2'!$A:$A,0))</f>
        <v>MUC3</v>
      </c>
    </row>
    <row r="22016" spans="1:9" hidden="1">
      <c r="A22016" s="55">
        <v>105063029</v>
      </c>
      <c r="B22016" s="1" t="s">
        <v>9</v>
      </c>
      <c r="C22016" t="s">
        <v>31</v>
      </c>
      <c r="D22016" s="1" t="s">
        <v>11</v>
      </c>
      <c r="E22016" t="s">
        <v>12</v>
      </c>
      <c r="F22016" s="4" t="s">
        <v>28</v>
      </c>
      <c r="G22016" s="3">
        <v>4.9999979999999997</v>
      </c>
      <c r="H22016" s="8">
        <v>0.49367668017168986</v>
      </c>
      <c r="I22016" s="26" t="str">
        <f>INDEX('Data Tab2'!$C:$C,MATCH('Data Tab1'!A22016,'Data Tab2'!$A:$A,0))</f>
        <v>MUC3</v>
      </c>
    </row>
    <row r="22017" spans="1:9" hidden="1">
      <c r="A22017" s="55">
        <v>105063029</v>
      </c>
      <c r="B22017" s="1" t="s">
        <v>9</v>
      </c>
      <c r="C22017" t="s">
        <v>31</v>
      </c>
      <c r="D22017" s="1" t="s">
        <v>11</v>
      </c>
      <c r="E22017" t="s">
        <v>12</v>
      </c>
      <c r="F22017" s="4" t="s">
        <v>29</v>
      </c>
      <c r="G22017" s="3">
        <v>8.5049960000000002</v>
      </c>
      <c r="H22017" s="8">
        <v>0.27904944713598301</v>
      </c>
      <c r="I22017" s="26" t="str">
        <f>INDEX('Data Tab2'!$C:$C,MATCH('Data Tab1'!A22017,'Data Tab2'!$A:$A,0))</f>
        <v>MUC3</v>
      </c>
    </row>
    <row r="22018" spans="1:9" hidden="1">
      <c r="A22018" s="55">
        <v>105063029</v>
      </c>
      <c r="B22018" s="1" t="s">
        <v>9</v>
      </c>
      <c r="C22018" t="s">
        <v>32</v>
      </c>
      <c r="D22018" s="1" t="s">
        <v>11</v>
      </c>
      <c r="E22018" t="s">
        <v>12</v>
      </c>
      <c r="F22018" s="4" t="s">
        <v>13</v>
      </c>
      <c r="G22018" s="3">
        <v>10.999998</v>
      </c>
      <c r="H22018" s="8">
        <v>0.15703254664317934</v>
      </c>
      <c r="I22018" s="26" t="str">
        <f>INDEX('Data Tab2'!$C:$C,MATCH('Data Tab1'!A22018,'Data Tab2'!$A:$A,0))</f>
        <v>MUC3</v>
      </c>
    </row>
    <row r="22019" spans="1:9" hidden="1">
      <c r="A22019" s="55">
        <v>105063029</v>
      </c>
      <c r="B22019" s="1" t="s">
        <v>9</v>
      </c>
      <c r="C22019" t="s">
        <v>32</v>
      </c>
      <c r="D22019" s="1" t="s">
        <v>11</v>
      </c>
      <c r="E22019" t="s">
        <v>12</v>
      </c>
      <c r="F22019" s="4" t="s">
        <v>34</v>
      </c>
      <c r="G22019" s="3">
        <v>5.9997199999999999</v>
      </c>
      <c r="H22019" s="8">
        <v>0.51201088676646866</v>
      </c>
      <c r="I22019" s="26" t="str">
        <f>INDEX('Data Tab2'!$C:$C,MATCH('Data Tab1'!A22019,'Data Tab2'!$A:$A,0))</f>
        <v>MUC3</v>
      </c>
    </row>
    <row r="22020" spans="1:9" hidden="1">
      <c r="A22020" s="55">
        <v>105063029</v>
      </c>
      <c r="B22020" s="1" t="s">
        <v>9</v>
      </c>
      <c r="C22020" t="s">
        <v>32</v>
      </c>
      <c r="D22020" s="1" t="s">
        <v>11</v>
      </c>
      <c r="E22020" t="s">
        <v>12</v>
      </c>
      <c r="F22020" s="4" t="s">
        <v>29</v>
      </c>
      <c r="G22020" s="3">
        <v>2.254165</v>
      </c>
      <c r="H22020" s="8">
        <v>0.78025189119492022</v>
      </c>
      <c r="I22020" s="26" t="str">
        <f>INDEX('Data Tab2'!$C:$C,MATCH('Data Tab1'!A22020,'Data Tab2'!$A:$A,0))</f>
        <v>MUC3</v>
      </c>
    </row>
    <row r="22021" spans="1:9" hidden="1">
      <c r="A22021" s="55">
        <v>105063029</v>
      </c>
      <c r="B22021" s="1" t="s">
        <v>9</v>
      </c>
      <c r="C22021" t="s">
        <v>32</v>
      </c>
      <c r="D22021" s="1" t="s">
        <v>11</v>
      </c>
      <c r="E22021" t="s">
        <v>12</v>
      </c>
      <c r="F22021" s="4" t="s">
        <v>16</v>
      </c>
      <c r="G22021" s="3">
        <v>9.5805520000000008</v>
      </c>
      <c r="H22021" s="8">
        <v>0.61195123038121113</v>
      </c>
      <c r="I22021" s="26" t="str">
        <f>INDEX('Data Tab2'!$C:$C,MATCH('Data Tab1'!A22021,'Data Tab2'!$A:$A,0))</f>
        <v>MUC3</v>
      </c>
    </row>
    <row r="22022" spans="1:9" hidden="1">
      <c r="A22022" s="55">
        <v>105063029</v>
      </c>
      <c r="B22022" s="1" t="s">
        <v>9</v>
      </c>
      <c r="C22022" t="s">
        <v>32</v>
      </c>
      <c r="D22022" s="1" t="s">
        <v>17</v>
      </c>
      <c r="E22022" t="s">
        <v>18</v>
      </c>
      <c r="F22022" s="4" t="s">
        <v>36</v>
      </c>
      <c r="G22022" s="3">
        <v>4.6622199999999996</v>
      </c>
      <c r="H22022" s="8">
        <v>0.75143736904394376</v>
      </c>
      <c r="I22022" s="26" t="str">
        <f>INDEX('Data Tab2'!$C:$C,MATCH('Data Tab1'!A22022,'Data Tab2'!$A:$A,0))</f>
        <v>MUC3</v>
      </c>
    </row>
    <row r="22023" spans="1:9" hidden="1">
      <c r="A22023" s="55">
        <v>105063029</v>
      </c>
      <c r="B22023" s="1" t="s">
        <v>9</v>
      </c>
      <c r="C22023" t="s">
        <v>32</v>
      </c>
      <c r="D22023" s="1" t="s">
        <v>17</v>
      </c>
      <c r="E22023" t="s">
        <v>18</v>
      </c>
      <c r="F22023" s="4" t="s">
        <v>20</v>
      </c>
      <c r="G22023" s="3">
        <v>4.8361090000000004</v>
      </c>
      <c r="H22023" s="8">
        <v>0.39045401648605549</v>
      </c>
      <c r="I22023" s="26" t="str">
        <f>INDEX('Data Tab2'!$C:$C,MATCH('Data Tab1'!A22023,'Data Tab2'!$A:$A,0))</f>
        <v>MUC3</v>
      </c>
    </row>
    <row r="22024" spans="1:9" hidden="1">
      <c r="A22024" s="55">
        <v>105063029</v>
      </c>
      <c r="B22024" s="1" t="s">
        <v>9</v>
      </c>
      <c r="C22024" t="s">
        <v>32</v>
      </c>
      <c r="D22024" s="1" t="s">
        <v>17</v>
      </c>
      <c r="E22024" t="s">
        <v>18</v>
      </c>
      <c r="F22024" s="4" t="s">
        <v>21</v>
      </c>
      <c r="G22024" s="3">
        <v>4.8472210000000002</v>
      </c>
      <c r="H22024" s="8">
        <v>0.18705116040362235</v>
      </c>
      <c r="I22024" s="26" t="str">
        <f>INDEX('Data Tab2'!$C:$C,MATCH('Data Tab1'!A22024,'Data Tab2'!$A:$A,0))</f>
        <v>MUC3</v>
      </c>
    </row>
    <row r="22025" spans="1:9" hidden="1">
      <c r="A22025" s="55">
        <v>105063029</v>
      </c>
      <c r="B22025" s="1" t="s">
        <v>9</v>
      </c>
      <c r="C22025" t="s">
        <v>32</v>
      </c>
      <c r="D22025" s="1" t="s">
        <v>17</v>
      </c>
      <c r="E22025" t="s">
        <v>18</v>
      </c>
      <c r="F22025" s="4" t="s">
        <v>22</v>
      </c>
      <c r="G22025" s="3">
        <v>0.44555400000000001</v>
      </c>
      <c r="H22025" s="8">
        <v>0.89271477487727724</v>
      </c>
      <c r="I22025" s="26" t="str">
        <f>INDEX('Data Tab2'!$C:$C,MATCH('Data Tab1'!A22025,'Data Tab2'!$A:$A,0))</f>
        <v>MUC3</v>
      </c>
    </row>
    <row r="22026" spans="1:9" hidden="1">
      <c r="A22026" s="55">
        <v>105063029</v>
      </c>
      <c r="B22026" s="1" t="s">
        <v>9</v>
      </c>
      <c r="C22026" t="s">
        <v>32</v>
      </c>
      <c r="D22026" s="1" t="s">
        <v>17</v>
      </c>
      <c r="E22026" t="s">
        <v>23</v>
      </c>
      <c r="F22026" s="4" t="s">
        <v>24</v>
      </c>
      <c r="G22026" s="3">
        <v>4.6616650000000002</v>
      </c>
      <c r="H22026" s="8">
        <v>0.67225389313250516</v>
      </c>
      <c r="I22026" s="26" t="str">
        <f>INDEX('Data Tab2'!$C:$C,MATCH('Data Tab1'!A22026,'Data Tab2'!$A:$A,0))</f>
        <v>MUC3</v>
      </c>
    </row>
    <row r="22027" spans="1:9" hidden="1">
      <c r="A22027" s="55">
        <v>105063029</v>
      </c>
      <c r="B22027" s="1" t="s">
        <v>9</v>
      </c>
      <c r="C22027" t="s">
        <v>32</v>
      </c>
      <c r="D22027" s="1" t="s">
        <v>17</v>
      </c>
      <c r="E22027" t="s">
        <v>23</v>
      </c>
      <c r="F22027" s="4" t="s">
        <v>25</v>
      </c>
      <c r="G22027" s="3">
        <v>0</v>
      </c>
      <c r="H22027" s="8">
        <v>0.87413339015874836</v>
      </c>
      <c r="I22027" s="26" t="str">
        <f>INDEX('Data Tab2'!$C:$C,MATCH('Data Tab1'!A22027,'Data Tab2'!$A:$A,0))</f>
        <v>MUC3</v>
      </c>
    </row>
    <row r="22028" spans="1:9" hidden="1">
      <c r="A22028" s="55">
        <v>105063029</v>
      </c>
      <c r="B22028" s="1" t="s">
        <v>33</v>
      </c>
      <c r="C22028" t="s">
        <v>31</v>
      </c>
      <c r="D22028" s="1" t="s">
        <v>11</v>
      </c>
      <c r="E22028" t="s">
        <v>12</v>
      </c>
      <c r="F22028" s="4" t="s">
        <v>16</v>
      </c>
      <c r="G22028" s="3">
        <v>1.0611090000000001</v>
      </c>
      <c r="H22028" s="8">
        <v>3.6941161878018325E-2</v>
      </c>
      <c r="I22028" s="26" t="str">
        <f>INDEX('Data Tab2'!$C:$C,MATCH('Data Tab1'!A22028,'Data Tab2'!$A:$A,0))</f>
        <v>MUC3</v>
      </c>
    </row>
    <row r="22029" spans="1:9" hidden="1">
      <c r="A22029" s="55">
        <v>105063029</v>
      </c>
      <c r="B22029" s="1" t="s">
        <v>33</v>
      </c>
      <c r="C22029" t="s">
        <v>31</v>
      </c>
      <c r="D22029" s="1" t="s">
        <v>17</v>
      </c>
      <c r="E22029" t="s">
        <v>18</v>
      </c>
      <c r="F22029" s="4" t="s">
        <v>35</v>
      </c>
      <c r="G22029" s="3">
        <v>9.9247180000000004</v>
      </c>
      <c r="H22029" s="8">
        <v>2.34720311721065E-2</v>
      </c>
      <c r="I22029" s="26" t="str">
        <f>INDEX('Data Tab2'!$C:$C,MATCH('Data Tab1'!A22029,'Data Tab2'!$A:$A,0))</f>
        <v>MUC3</v>
      </c>
    </row>
    <row r="22030" spans="1:9" hidden="1">
      <c r="A22030" s="55">
        <v>105063029</v>
      </c>
      <c r="B22030" s="1" t="s">
        <v>33</v>
      </c>
      <c r="C22030" t="s">
        <v>31</v>
      </c>
      <c r="D22030" s="1" t="s">
        <v>17</v>
      </c>
      <c r="E22030" t="s">
        <v>18</v>
      </c>
      <c r="F22030" s="4" t="s">
        <v>36</v>
      </c>
      <c r="G22030" s="3">
        <v>0.27333200000000002</v>
      </c>
      <c r="H22030" s="8">
        <v>0.32161656676615269</v>
      </c>
      <c r="I22030" s="26" t="str">
        <f>INDEX('Data Tab2'!$C:$C,MATCH('Data Tab1'!A22030,'Data Tab2'!$A:$A,0))</f>
        <v>MUC3</v>
      </c>
    </row>
    <row r="22031" spans="1:9" hidden="1">
      <c r="A22031" s="55">
        <v>105063029</v>
      </c>
      <c r="B22031" s="1" t="s">
        <v>33</v>
      </c>
      <c r="C22031" t="s">
        <v>31</v>
      </c>
      <c r="D22031" s="1" t="s">
        <v>17</v>
      </c>
      <c r="E22031" t="s">
        <v>18</v>
      </c>
      <c r="F22031" s="4" t="s">
        <v>21</v>
      </c>
      <c r="G22031" s="3">
        <v>4.9119429999999999</v>
      </c>
      <c r="H22031" s="8">
        <v>8.9534717401838382E-2</v>
      </c>
      <c r="I22031" s="26" t="str">
        <f>INDEX('Data Tab2'!$C:$C,MATCH('Data Tab1'!A22031,'Data Tab2'!$A:$A,0))</f>
        <v>MUC3</v>
      </c>
    </row>
    <row r="22032" spans="1:9" hidden="1">
      <c r="A22032" s="55">
        <v>105063029</v>
      </c>
      <c r="B22032" s="1" t="s">
        <v>33</v>
      </c>
      <c r="C22032" t="s">
        <v>31</v>
      </c>
      <c r="D22032" s="1" t="s">
        <v>17</v>
      </c>
      <c r="E22032" t="s">
        <v>18</v>
      </c>
      <c r="F22032" s="4" t="s">
        <v>22</v>
      </c>
      <c r="G22032" s="3">
        <v>7.7680530000000001</v>
      </c>
      <c r="H22032" s="8">
        <v>3.3967037051907956E-2</v>
      </c>
      <c r="I22032" s="26" t="str">
        <f>INDEX('Data Tab2'!$C:$C,MATCH('Data Tab1'!A22032,'Data Tab2'!$A:$A,0))</f>
        <v>MUC3</v>
      </c>
    </row>
    <row r="22033" spans="1:9" hidden="1">
      <c r="A22033" s="56">
        <v>105063029</v>
      </c>
      <c r="B22033" s="1" t="s">
        <v>33</v>
      </c>
      <c r="C22033" t="s">
        <v>31</v>
      </c>
      <c r="D22033" s="1" t="s">
        <v>17</v>
      </c>
      <c r="E22033" t="s">
        <v>23</v>
      </c>
      <c r="F22033" s="4" t="s">
        <v>24</v>
      </c>
      <c r="G22033" s="3">
        <v>5.2916619999999996</v>
      </c>
      <c r="H22033" s="8">
        <v>0.48516514411350675</v>
      </c>
      <c r="I22033" s="26" t="str">
        <f>INDEX('Data Tab2'!$C:$C,MATCH('Data Tab1'!A22033,'Data Tab2'!$A:$A,0))</f>
        <v>MUC3</v>
      </c>
    </row>
    <row r="22034" spans="1:9">
      <c r="A22034" s="55">
        <v>105063032</v>
      </c>
      <c r="B22034" s="1" t="s">
        <v>9</v>
      </c>
      <c r="C22034" t="s">
        <v>31</v>
      </c>
      <c r="D22034" s="1" t="s">
        <v>11</v>
      </c>
      <c r="E22034" t="s">
        <v>12</v>
      </c>
      <c r="F22034" s="4" t="s">
        <v>13</v>
      </c>
      <c r="G22034" s="3">
        <v>4.61111</v>
      </c>
      <c r="H22034" s="8">
        <v>0.61860227455864647</v>
      </c>
      <c r="I22034" s="26" t="str">
        <f>INDEX('Data Tab2'!$C:$C,MATCH('Data Tab1'!A22034,'Data Tab2'!$A:$A,0))</f>
        <v>MXP3</v>
      </c>
    </row>
    <row r="22035" spans="1:9" hidden="1">
      <c r="A22035" s="55">
        <v>105063032</v>
      </c>
      <c r="B22035" s="1" t="s">
        <v>9</v>
      </c>
      <c r="C22035" t="s">
        <v>31</v>
      </c>
      <c r="D22035" s="1" t="s">
        <v>11</v>
      </c>
      <c r="E22035" t="s">
        <v>12</v>
      </c>
      <c r="F22035" s="4" t="s">
        <v>34</v>
      </c>
      <c r="G22035" s="3">
        <v>8.6186070000000008</v>
      </c>
      <c r="H22035" s="8">
        <v>0.7125758883148462</v>
      </c>
      <c r="I22035" s="26" t="str">
        <f>INDEX('Data Tab2'!$C:$C,MATCH('Data Tab1'!A22035,'Data Tab2'!$A:$A,0))</f>
        <v>MXP3</v>
      </c>
    </row>
    <row r="22036" spans="1:9" hidden="1">
      <c r="A22036" s="55">
        <v>105063032</v>
      </c>
      <c r="B22036" s="1" t="s">
        <v>33</v>
      </c>
      <c r="C22036" t="s">
        <v>31</v>
      </c>
      <c r="D22036" s="1" t="s">
        <v>11</v>
      </c>
      <c r="E22036" t="s">
        <v>12</v>
      </c>
      <c r="F22036" s="4" t="s">
        <v>15</v>
      </c>
      <c r="G22036" s="3">
        <v>4.6383320000000001</v>
      </c>
      <c r="H22036" s="8">
        <v>0.60546663432727355</v>
      </c>
      <c r="I22036" s="26" t="str">
        <f>INDEX('Data Tab2'!$C:$C,MATCH('Data Tab1'!A22036,'Data Tab2'!$A:$A,0))</f>
        <v>MXP3</v>
      </c>
    </row>
    <row r="22037" spans="1:9" hidden="1">
      <c r="A22037" s="55">
        <v>105063032</v>
      </c>
      <c r="B22037" s="1" t="s">
        <v>33</v>
      </c>
      <c r="C22037" t="s">
        <v>31</v>
      </c>
      <c r="D22037" s="1" t="s">
        <v>11</v>
      </c>
      <c r="E22037" t="s">
        <v>12</v>
      </c>
      <c r="F22037" s="4" t="s">
        <v>28</v>
      </c>
      <c r="G22037" s="3">
        <v>9.8527740000000001</v>
      </c>
      <c r="H22037" s="8">
        <v>0.40133838556909029</v>
      </c>
      <c r="I22037" s="26" t="str">
        <f>INDEX('Data Tab2'!$C:$C,MATCH('Data Tab1'!A22037,'Data Tab2'!$A:$A,0))</f>
        <v>MXP3</v>
      </c>
    </row>
    <row r="22038" spans="1:9" hidden="1">
      <c r="A22038" s="55">
        <v>105063032</v>
      </c>
      <c r="B22038" s="1" t="s">
        <v>33</v>
      </c>
      <c r="C22038" t="s">
        <v>31</v>
      </c>
      <c r="D22038" s="1" t="s">
        <v>11</v>
      </c>
      <c r="E22038" t="s">
        <v>12</v>
      </c>
      <c r="F22038" s="4" t="s">
        <v>29</v>
      </c>
      <c r="G22038" s="3">
        <v>5.9999989999999999</v>
      </c>
      <c r="H22038" s="8">
        <v>7.3361020770023266E-2</v>
      </c>
      <c r="I22038" s="26" t="str">
        <f>INDEX('Data Tab2'!$C:$C,MATCH('Data Tab1'!A22038,'Data Tab2'!$A:$A,0))</f>
        <v>MXP3</v>
      </c>
    </row>
    <row r="22039" spans="1:9" hidden="1">
      <c r="A22039" s="55">
        <v>105063032</v>
      </c>
      <c r="B22039" s="1" t="s">
        <v>33</v>
      </c>
      <c r="C22039" t="s">
        <v>31</v>
      </c>
      <c r="D22039" s="1" t="s">
        <v>11</v>
      </c>
      <c r="E22039" t="s">
        <v>12</v>
      </c>
      <c r="F22039" s="4" t="s">
        <v>16</v>
      </c>
      <c r="G22039" s="3">
        <v>2.14194</v>
      </c>
      <c r="H22039" s="8">
        <v>0.6095091092963788</v>
      </c>
      <c r="I22039" s="26" t="str">
        <f>INDEX('Data Tab2'!$C:$C,MATCH('Data Tab1'!A22039,'Data Tab2'!$A:$A,0))</f>
        <v>MXP3</v>
      </c>
    </row>
    <row r="22040" spans="1:9" hidden="1">
      <c r="A22040" s="55">
        <v>105063032</v>
      </c>
      <c r="B22040" s="1" t="s">
        <v>33</v>
      </c>
      <c r="C22040" t="s">
        <v>31</v>
      </c>
      <c r="D22040" s="1" t="s">
        <v>17</v>
      </c>
      <c r="E22040" t="s">
        <v>18</v>
      </c>
      <c r="F22040" s="4" t="s">
        <v>35</v>
      </c>
      <c r="G22040" s="3">
        <v>8.5958269999999999</v>
      </c>
      <c r="H22040" s="8">
        <v>0.11865249872279293</v>
      </c>
      <c r="I22040" s="26" t="str">
        <f>INDEX('Data Tab2'!$C:$C,MATCH('Data Tab1'!A22040,'Data Tab2'!$A:$A,0))</f>
        <v>MXP3</v>
      </c>
    </row>
    <row r="22041" spans="1:9" hidden="1">
      <c r="A22041" s="55">
        <v>105063032</v>
      </c>
      <c r="B22041" s="1" t="s">
        <v>33</v>
      </c>
      <c r="C22041" t="s">
        <v>31</v>
      </c>
      <c r="D22041" s="1" t="s">
        <v>17</v>
      </c>
      <c r="E22041" t="s">
        <v>18</v>
      </c>
      <c r="F22041" s="4" t="s">
        <v>36</v>
      </c>
      <c r="G22041" s="3">
        <v>4.9999960000000003</v>
      </c>
      <c r="H22041" s="8">
        <v>0.50651304233231265</v>
      </c>
      <c r="I22041" s="26" t="str">
        <f>INDEX('Data Tab2'!$C:$C,MATCH('Data Tab1'!A22041,'Data Tab2'!$A:$A,0))</f>
        <v>MXP3</v>
      </c>
    </row>
    <row r="22042" spans="1:9" hidden="1">
      <c r="A22042" s="55">
        <v>105063032</v>
      </c>
      <c r="B22042" s="1" t="s">
        <v>33</v>
      </c>
      <c r="C22042" t="s">
        <v>31</v>
      </c>
      <c r="D22042" s="1" t="s">
        <v>17</v>
      </c>
      <c r="E22042" t="s">
        <v>18</v>
      </c>
      <c r="F22042" s="4" t="s">
        <v>20</v>
      </c>
      <c r="G22042" s="3">
        <v>4.9999979999999997</v>
      </c>
      <c r="H22042" s="8">
        <v>0.92404610091762263</v>
      </c>
      <c r="I22042" s="26" t="str">
        <f>INDEX('Data Tab2'!$C:$C,MATCH('Data Tab1'!A22042,'Data Tab2'!$A:$A,0))</f>
        <v>MXP3</v>
      </c>
    </row>
    <row r="22043" spans="1:9" hidden="1">
      <c r="A22043" s="55">
        <v>105063032</v>
      </c>
      <c r="B22043" s="1" t="s">
        <v>33</v>
      </c>
      <c r="C22043" t="s">
        <v>31</v>
      </c>
      <c r="D22043" s="1" t="s">
        <v>17</v>
      </c>
      <c r="E22043" t="s">
        <v>18</v>
      </c>
      <c r="F22043" s="4" t="s">
        <v>21</v>
      </c>
      <c r="G22043" s="3">
        <v>8.2736090000000004</v>
      </c>
      <c r="H22043" s="8">
        <v>0.72746282553496833</v>
      </c>
      <c r="I22043" s="26" t="str">
        <f>INDEX('Data Tab2'!$C:$C,MATCH('Data Tab1'!A22043,'Data Tab2'!$A:$A,0))</f>
        <v>MXP3</v>
      </c>
    </row>
    <row r="22044" spans="1:9" hidden="1">
      <c r="A22044" s="55">
        <v>105063032</v>
      </c>
      <c r="B22044" s="1" t="s">
        <v>33</v>
      </c>
      <c r="C22044" t="s">
        <v>31</v>
      </c>
      <c r="D22044" s="1" t="s">
        <v>17</v>
      </c>
      <c r="E22044" t="s">
        <v>18</v>
      </c>
      <c r="F22044" s="4" t="s">
        <v>22</v>
      </c>
      <c r="G22044" s="3">
        <v>4.8011090000000003</v>
      </c>
      <c r="H22044" s="8">
        <v>0.18096981946906088</v>
      </c>
      <c r="I22044" s="26" t="str">
        <f>INDEX('Data Tab2'!$C:$C,MATCH('Data Tab1'!A22044,'Data Tab2'!$A:$A,0))</f>
        <v>MXP3</v>
      </c>
    </row>
    <row r="22045" spans="1:9" hidden="1">
      <c r="A22045" s="55">
        <v>105063032</v>
      </c>
      <c r="B22045" s="1" t="s">
        <v>33</v>
      </c>
      <c r="C22045" t="s">
        <v>31</v>
      </c>
      <c r="D22045" s="1" t="s">
        <v>17</v>
      </c>
      <c r="E22045" t="s">
        <v>23</v>
      </c>
      <c r="F22045" s="4" t="s">
        <v>24</v>
      </c>
      <c r="G22045" s="3">
        <v>10.033331</v>
      </c>
      <c r="H22045" s="8">
        <v>0.58594176902536454</v>
      </c>
      <c r="I22045" s="26" t="str">
        <f>INDEX('Data Tab2'!$C:$C,MATCH('Data Tab1'!A22045,'Data Tab2'!$A:$A,0))</f>
        <v>MXP3</v>
      </c>
    </row>
    <row r="22046" spans="1:9" hidden="1">
      <c r="A22046" s="56">
        <v>105063032</v>
      </c>
      <c r="B22046" s="1" t="s">
        <v>33</v>
      </c>
      <c r="C22046" t="s">
        <v>31</v>
      </c>
      <c r="D22046" s="1" t="s">
        <v>17</v>
      </c>
      <c r="E22046" t="s">
        <v>23</v>
      </c>
      <c r="F22046" s="4" t="s">
        <v>25</v>
      </c>
      <c r="G22046" s="3">
        <v>0</v>
      </c>
      <c r="H22046" s="8">
        <v>0.56412067679000177</v>
      </c>
      <c r="I22046" s="26" t="str">
        <f>INDEX('Data Tab2'!$C:$C,MATCH('Data Tab1'!A22046,'Data Tab2'!$A:$A,0))</f>
        <v>MXP3</v>
      </c>
    </row>
    <row r="22047" spans="1:9">
      <c r="A22047" s="55">
        <v>105063034</v>
      </c>
      <c r="B22047" s="1" t="s">
        <v>42</v>
      </c>
      <c r="C22047" t="s">
        <v>37</v>
      </c>
      <c r="D22047" s="1" t="s">
        <v>11</v>
      </c>
      <c r="E22047" t="s">
        <v>12</v>
      </c>
      <c r="F22047" s="4" t="s">
        <v>28</v>
      </c>
      <c r="G22047" s="3">
        <v>4.9994420000000002</v>
      </c>
      <c r="H22047" s="8">
        <v>0.16085965482584041</v>
      </c>
      <c r="I22047" s="26" t="str">
        <f>INDEX('Data Tab2'!$C:$C,MATCH('Data Tab1'!A22047,'Data Tab2'!$A:$A,0))</f>
        <v>MXP5</v>
      </c>
    </row>
    <row r="22048" spans="1:9" hidden="1">
      <c r="A22048" s="55">
        <v>105063034</v>
      </c>
      <c r="B22048" s="1" t="s">
        <v>42</v>
      </c>
      <c r="C22048" t="s">
        <v>37</v>
      </c>
      <c r="D22048" s="1" t="s">
        <v>11</v>
      </c>
      <c r="E22048" t="s">
        <v>12</v>
      </c>
      <c r="F22048" s="4" t="s">
        <v>29</v>
      </c>
      <c r="G22048" s="3">
        <v>10.362218</v>
      </c>
      <c r="H22048" s="8">
        <v>0.82869021644051388</v>
      </c>
      <c r="I22048" s="26" t="str">
        <f>INDEX('Data Tab2'!$C:$C,MATCH('Data Tab1'!A22048,'Data Tab2'!$A:$A,0))</f>
        <v>MXP5</v>
      </c>
    </row>
    <row r="22049" spans="1:9" hidden="1">
      <c r="A22049" s="55">
        <v>105063034</v>
      </c>
      <c r="B22049" s="1" t="s">
        <v>42</v>
      </c>
      <c r="C22049" t="s">
        <v>37</v>
      </c>
      <c r="D22049" s="1" t="s">
        <v>11</v>
      </c>
      <c r="E22049" t="s">
        <v>12</v>
      </c>
      <c r="F22049" s="4" t="s">
        <v>16</v>
      </c>
      <c r="G22049" s="3">
        <v>5.6358309999999996</v>
      </c>
      <c r="H22049" s="8">
        <v>0.39825638203868485</v>
      </c>
      <c r="I22049" s="26" t="str">
        <f>INDEX('Data Tab2'!$C:$C,MATCH('Data Tab1'!A22049,'Data Tab2'!$A:$A,0))</f>
        <v>MXP5</v>
      </c>
    </row>
    <row r="22050" spans="1:9" hidden="1">
      <c r="A22050" s="55">
        <v>105063034</v>
      </c>
      <c r="B22050" s="1" t="s">
        <v>42</v>
      </c>
      <c r="C22050" t="s">
        <v>31</v>
      </c>
      <c r="D22050" s="1" t="s">
        <v>11</v>
      </c>
      <c r="E22050" t="s">
        <v>12</v>
      </c>
      <c r="F22050" s="4" t="s">
        <v>29</v>
      </c>
      <c r="G22050" s="3">
        <v>0.63666500000000004</v>
      </c>
      <c r="H22050" s="8">
        <v>0.56257305648501055</v>
      </c>
      <c r="I22050" s="26" t="str">
        <f>INDEX('Data Tab2'!$C:$C,MATCH('Data Tab1'!A22050,'Data Tab2'!$A:$A,0))</f>
        <v>MXP5</v>
      </c>
    </row>
    <row r="22051" spans="1:9" hidden="1">
      <c r="A22051" s="55">
        <v>105063034</v>
      </c>
      <c r="B22051" s="1" t="s">
        <v>42</v>
      </c>
      <c r="C22051" t="s">
        <v>31</v>
      </c>
      <c r="D22051" s="1" t="s">
        <v>11</v>
      </c>
      <c r="E22051" t="s">
        <v>12</v>
      </c>
      <c r="F22051" s="4" t="s">
        <v>16</v>
      </c>
      <c r="G22051" s="3">
        <v>0.36360999999999999</v>
      </c>
      <c r="H22051" s="8">
        <v>0.88927344384844031</v>
      </c>
      <c r="I22051" s="26" t="str">
        <f>INDEX('Data Tab2'!$C:$C,MATCH('Data Tab1'!A22051,'Data Tab2'!$A:$A,0))</f>
        <v>MXP5</v>
      </c>
    </row>
    <row r="22052" spans="1:9" hidden="1">
      <c r="A22052" s="55">
        <v>105063034</v>
      </c>
      <c r="B22052" s="1" t="s">
        <v>9</v>
      </c>
      <c r="C22052" t="s">
        <v>37</v>
      </c>
      <c r="D22052" s="1" t="s">
        <v>17</v>
      </c>
      <c r="E22052" t="s">
        <v>18</v>
      </c>
      <c r="F22052" s="4" t="s">
        <v>38</v>
      </c>
      <c r="G22052" s="3">
        <v>1.997217</v>
      </c>
      <c r="H22052" s="8">
        <v>0.11393029441411262</v>
      </c>
      <c r="I22052" s="26" t="str">
        <f>INDEX('Data Tab2'!$C:$C,MATCH('Data Tab1'!A22052,'Data Tab2'!$A:$A,0))</f>
        <v>MXP5</v>
      </c>
    </row>
    <row r="22053" spans="1:9" hidden="1">
      <c r="A22053" s="55">
        <v>105063034</v>
      </c>
      <c r="B22053" s="1" t="s">
        <v>9</v>
      </c>
      <c r="C22053" t="s">
        <v>37</v>
      </c>
      <c r="D22053" s="1" t="s">
        <v>17</v>
      </c>
      <c r="E22053" t="s">
        <v>18</v>
      </c>
      <c r="F22053" s="4" t="s">
        <v>19</v>
      </c>
      <c r="G22053" s="3">
        <v>4.9994430000000003</v>
      </c>
      <c r="H22053" s="8">
        <v>0.55754685578685248</v>
      </c>
      <c r="I22053" s="26" t="str">
        <f>INDEX('Data Tab2'!$C:$C,MATCH('Data Tab1'!A22053,'Data Tab2'!$A:$A,0))</f>
        <v>MXP5</v>
      </c>
    </row>
    <row r="22054" spans="1:9" hidden="1">
      <c r="A22054" s="55">
        <v>105063034</v>
      </c>
      <c r="B22054" s="1" t="s">
        <v>9</v>
      </c>
      <c r="C22054" t="s">
        <v>37</v>
      </c>
      <c r="D22054" s="1" t="s">
        <v>17</v>
      </c>
      <c r="E22054" t="s">
        <v>18</v>
      </c>
      <c r="F22054" s="4" t="s">
        <v>20</v>
      </c>
      <c r="G22054" s="3">
        <v>0.32305400000000001</v>
      </c>
      <c r="H22054" s="8">
        <v>0.49141947332389224</v>
      </c>
      <c r="I22054" s="26" t="str">
        <f>INDEX('Data Tab2'!$C:$C,MATCH('Data Tab1'!A22054,'Data Tab2'!$A:$A,0))</f>
        <v>MXP5</v>
      </c>
    </row>
    <row r="22055" spans="1:9" hidden="1">
      <c r="A22055" s="55">
        <v>105063034</v>
      </c>
      <c r="B22055" s="1" t="s">
        <v>9</v>
      </c>
      <c r="C22055" t="s">
        <v>37</v>
      </c>
      <c r="D22055" s="1" t="s">
        <v>17</v>
      </c>
      <c r="E22055" t="s">
        <v>18</v>
      </c>
      <c r="F22055" s="4" t="s">
        <v>21</v>
      </c>
      <c r="G22055" s="3">
        <v>4.9994420000000002</v>
      </c>
      <c r="H22055" s="8">
        <v>0.44519947433873264</v>
      </c>
      <c r="I22055" s="26" t="str">
        <f>INDEX('Data Tab2'!$C:$C,MATCH('Data Tab1'!A22055,'Data Tab2'!$A:$A,0))</f>
        <v>MXP5</v>
      </c>
    </row>
    <row r="22056" spans="1:9" hidden="1">
      <c r="A22056" s="55">
        <v>105063034</v>
      </c>
      <c r="B22056" s="1" t="s">
        <v>9</v>
      </c>
      <c r="C22056" t="s">
        <v>37</v>
      </c>
      <c r="D22056" s="1" t="s">
        <v>17</v>
      </c>
      <c r="E22056" t="s">
        <v>18</v>
      </c>
      <c r="F22056" s="4" t="s">
        <v>22</v>
      </c>
      <c r="G22056" s="3">
        <v>3.4308320000000001</v>
      </c>
      <c r="H22056" s="8">
        <v>0.29984810059416001</v>
      </c>
      <c r="I22056" s="26" t="str">
        <f>INDEX('Data Tab2'!$C:$C,MATCH('Data Tab1'!A22056,'Data Tab2'!$A:$A,0))</f>
        <v>MXP5</v>
      </c>
    </row>
    <row r="22057" spans="1:9" hidden="1">
      <c r="A22057" s="55">
        <v>105063034</v>
      </c>
      <c r="B22057" s="1" t="s">
        <v>9</v>
      </c>
      <c r="C22057" t="s">
        <v>37</v>
      </c>
      <c r="D22057" s="1" t="s">
        <v>17</v>
      </c>
      <c r="E22057" t="s">
        <v>23</v>
      </c>
      <c r="F22057" s="4" t="s">
        <v>25</v>
      </c>
      <c r="G22057" s="3">
        <v>0</v>
      </c>
      <c r="H22057" s="8">
        <v>0.19516881686047949</v>
      </c>
      <c r="I22057" s="26" t="str">
        <f>INDEX('Data Tab2'!$C:$C,MATCH('Data Tab1'!A22057,'Data Tab2'!$A:$A,0))</f>
        <v>MXP5</v>
      </c>
    </row>
    <row r="22058" spans="1:9" hidden="1">
      <c r="A22058" s="55">
        <v>105063034</v>
      </c>
      <c r="B22058" s="1" t="s">
        <v>9</v>
      </c>
      <c r="C22058" t="s">
        <v>31</v>
      </c>
      <c r="D22058" s="1" t="s">
        <v>17</v>
      </c>
      <c r="E22058" t="s">
        <v>18</v>
      </c>
      <c r="F22058" s="4" t="s">
        <v>38</v>
      </c>
      <c r="G22058" s="3">
        <v>2.4786090000000001</v>
      </c>
      <c r="H22058" s="8">
        <v>0.26540629729698839</v>
      </c>
      <c r="I22058" s="26" t="str">
        <f>INDEX('Data Tab2'!$C:$C,MATCH('Data Tab1'!A22058,'Data Tab2'!$A:$A,0))</f>
        <v>MXP5</v>
      </c>
    </row>
    <row r="22059" spans="1:9" hidden="1">
      <c r="A22059" s="55">
        <v>105063034</v>
      </c>
      <c r="B22059" s="1" t="s">
        <v>9</v>
      </c>
      <c r="C22059" t="s">
        <v>31</v>
      </c>
      <c r="D22059" s="1" t="s">
        <v>17</v>
      </c>
      <c r="E22059" t="s">
        <v>18</v>
      </c>
      <c r="F22059" s="4" t="s">
        <v>22</v>
      </c>
      <c r="G22059" s="3">
        <v>0.19944200000000001</v>
      </c>
      <c r="H22059" s="8">
        <v>0.44075185340272927</v>
      </c>
      <c r="I22059" s="26" t="str">
        <f>INDEX('Data Tab2'!$C:$C,MATCH('Data Tab1'!A22059,'Data Tab2'!$A:$A,0))</f>
        <v>MXP5</v>
      </c>
    </row>
    <row r="22060" spans="1:9" hidden="1">
      <c r="A22060" s="55">
        <v>105063034</v>
      </c>
      <c r="B22060" s="1" t="s">
        <v>9</v>
      </c>
      <c r="C22060" t="s">
        <v>32</v>
      </c>
      <c r="D22060" s="1" t="s">
        <v>17</v>
      </c>
      <c r="E22060" t="s">
        <v>18</v>
      </c>
      <c r="F22060" s="4" t="s">
        <v>19</v>
      </c>
      <c r="G22060" s="3">
        <v>4.9999929999999999</v>
      </c>
      <c r="H22060" s="8">
        <v>0.35294579000410309</v>
      </c>
      <c r="I22060" s="26" t="str">
        <f>INDEX('Data Tab2'!$C:$C,MATCH('Data Tab1'!A22060,'Data Tab2'!$A:$A,0))</f>
        <v>MXP5</v>
      </c>
    </row>
    <row r="22061" spans="1:9" hidden="1">
      <c r="A22061" s="56">
        <v>105063034</v>
      </c>
      <c r="B22061" s="1" t="s">
        <v>9</v>
      </c>
      <c r="C22061" t="s">
        <v>32</v>
      </c>
      <c r="D22061" s="1" t="s">
        <v>17</v>
      </c>
      <c r="E22061" t="s">
        <v>18</v>
      </c>
      <c r="F22061" s="4" t="s">
        <v>20</v>
      </c>
      <c r="G22061" s="3">
        <v>1.9361060000000001</v>
      </c>
      <c r="H22061" s="8">
        <v>0.76017851331457464</v>
      </c>
      <c r="I22061" s="26" t="str">
        <f>INDEX('Data Tab2'!$C:$C,MATCH('Data Tab1'!A22061,'Data Tab2'!$A:$A,0))</f>
        <v>MXP5</v>
      </c>
    </row>
    <row r="22062" spans="1:9">
      <c r="A22062" s="55">
        <v>105063036</v>
      </c>
      <c r="B22062" s="1" t="s">
        <v>9</v>
      </c>
      <c r="C22062" t="s">
        <v>31</v>
      </c>
      <c r="D22062" s="1" t="s">
        <v>11</v>
      </c>
      <c r="E22062" t="s">
        <v>12</v>
      </c>
      <c r="F22062" s="4" t="s">
        <v>13</v>
      </c>
      <c r="G22062" s="3">
        <v>4.7424980000000003</v>
      </c>
      <c r="H22062" s="8">
        <v>0.65670937928615347</v>
      </c>
      <c r="I22062" s="26" t="str">
        <f>INDEX('Data Tab2'!$C:$C,MATCH('Data Tab1'!A22062,'Data Tab2'!$A:$A,0))</f>
        <v>ORY1</v>
      </c>
    </row>
    <row r="22063" spans="1:9" hidden="1">
      <c r="A22063" s="55">
        <v>105063036</v>
      </c>
      <c r="B22063" s="1" t="s">
        <v>9</v>
      </c>
      <c r="C22063" t="s">
        <v>31</v>
      </c>
      <c r="D22063" s="1" t="s">
        <v>11</v>
      </c>
      <c r="E22063" t="s">
        <v>12</v>
      </c>
      <c r="F22063" s="4" t="s">
        <v>34</v>
      </c>
      <c r="G22063" s="3">
        <v>10.749998</v>
      </c>
      <c r="H22063" s="8">
        <v>0.23909649446728176</v>
      </c>
      <c r="I22063" s="26" t="str">
        <f>INDEX('Data Tab2'!$C:$C,MATCH('Data Tab1'!A22063,'Data Tab2'!$A:$A,0))</f>
        <v>ORY1</v>
      </c>
    </row>
    <row r="22064" spans="1:9" hidden="1">
      <c r="A22064" s="55">
        <v>105063036</v>
      </c>
      <c r="B22064" s="1" t="s">
        <v>9</v>
      </c>
      <c r="C22064" t="s">
        <v>31</v>
      </c>
      <c r="D22064" s="1" t="s">
        <v>11</v>
      </c>
      <c r="E22064" t="s">
        <v>12</v>
      </c>
      <c r="F22064" s="4" t="s">
        <v>15</v>
      </c>
      <c r="G22064" s="3">
        <v>3.9080539999999999</v>
      </c>
      <c r="H22064" s="8">
        <v>1.4860338159613296E-2</v>
      </c>
      <c r="I22064" s="26" t="str">
        <f>INDEX('Data Tab2'!$C:$C,MATCH('Data Tab1'!A22064,'Data Tab2'!$A:$A,0))</f>
        <v>ORY1</v>
      </c>
    </row>
    <row r="22065" spans="1:9" hidden="1">
      <c r="A22065" s="55">
        <v>105063036</v>
      </c>
      <c r="B22065" s="1" t="s">
        <v>9</v>
      </c>
      <c r="C22065" t="s">
        <v>31</v>
      </c>
      <c r="D22065" s="1" t="s">
        <v>11</v>
      </c>
      <c r="E22065" t="s">
        <v>12</v>
      </c>
      <c r="F22065" s="4" t="s">
        <v>28</v>
      </c>
      <c r="G22065" s="3">
        <v>4.7172200000000002</v>
      </c>
      <c r="H22065" s="8">
        <v>0.71476215582588731</v>
      </c>
      <c r="I22065" s="26" t="str">
        <f>INDEX('Data Tab2'!$C:$C,MATCH('Data Tab1'!A22065,'Data Tab2'!$A:$A,0))</f>
        <v>ORY1</v>
      </c>
    </row>
    <row r="22066" spans="1:9" hidden="1">
      <c r="A22066" s="55">
        <v>105063036</v>
      </c>
      <c r="B22066" s="1" t="s">
        <v>9</v>
      </c>
      <c r="C22066" t="s">
        <v>31</v>
      </c>
      <c r="D22066" s="1" t="s">
        <v>11</v>
      </c>
      <c r="E22066" t="s">
        <v>12</v>
      </c>
      <c r="F22066" s="4" t="s">
        <v>16</v>
      </c>
      <c r="G22066" s="3">
        <v>3.6794410000000002</v>
      </c>
      <c r="H22066" s="8">
        <v>0.99906706711347659</v>
      </c>
      <c r="I22066" s="26" t="str">
        <f>INDEX('Data Tab2'!$C:$C,MATCH('Data Tab1'!A22066,'Data Tab2'!$A:$A,0))</f>
        <v>ORY1</v>
      </c>
    </row>
    <row r="22067" spans="1:9" hidden="1">
      <c r="A22067" s="55">
        <v>105063036</v>
      </c>
      <c r="B22067" s="1" t="s">
        <v>9</v>
      </c>
      <c r="C22067" t="s">
        <v>32</v>
      </c>
      <c r="D22067" s="1" t="s">
        <v>11</v>
      </c>
      <c r="E22067" t="s">
        <v>12</v>
      </c>
      <c r="F22067" s="4" t="s">
        <v>13</v>
      </c>
      <c r="G22067" s="3">
        <v>5.9999969999999996</v>
      </c>
      <c r="H22067" s="8">
        <v>0.65599628303988544</v>
      </c>
      <c r="I22067" s="26" t="str">
        <f>INDEX('Data Tab2'!$C:$C,MATCH('Data Tab1'!A22067,'Data Tab2'!$A:$A,0))</f>
        <v>ORY1</v>
      </c>
    </row>
    <row r="22068" spans="1:9" hidden="1">
      <c r="A22068" s="55">
        <v>105063036</v>
      </c>
      <c r="B22068" s="1" t="s">
        <v>9</v>
      </c>
      <c r="C22068" t="s">
        <v>32</v>
      </c>
      <c r="D22068" s="1" t="s">
        <v>11</v>
      </c>
      <c r="E22068" t="s">
        <v>12</v>
      </c>
      <c r="F22068" s="4" t="s">
        <v>28</v>
      </c>
      <c r="G22068" s="3">
        <v>4.7902760000000004</v>
      </c>
      <c r="H22068" s="8">
        <v>0.24160217443388499</v>
      </c>
      <c r="I22068" s="26" t="str">
        <f>INDEX('Data Tab2'!$C:$C,MATCH('Data Tab1'!A22068,'Data Tab2'!$A:$A,0))</f>
        <v>ORY1</v>
      </c>
    </row>
    <row r="22069" spans="1:9" hidden="1">
      <c r="A22069" s="55">
        <v>105063036</v>
      </c>
      <c r="B22069" s="1" t="s">
        <v>9</v>
      </c>
      <c r="C22069" t="s">
        <v>32</v>
      </c>
      <c r="D22069" s="1" t="s">
        <v>11</v>
      </c>
      <c r="E22069" t="s">
        <v>12</v>
      </c>
      <c r="F22069" s="4" t="s">
        <v>29</v>
      </c>
      <c r="G22069" s="3">
        <v>5.9999979999999997</v>
      </c>
      <c r="H22069" s="8">
        <v>0.19566457189796893</v>
      </c>
      <c r="I22069" s="26" t="str">
        <f>INDEX('Data Tab2'!$C:$C,MATCH('Data Tab1'!A22069,'Data Tab2'!$A:$A,0))</f>
        <v>ORY1</v>
      </c>
    </row>
    <row r="22070" spans="1:9" hidden="1">
      <c r="A22070" s="55">
        <v>105063036</v>
      </c>
      <c r="B22070" s="1" t="s">
        <v>9</v>
      </c>
      <c r="C22070" t="s">
        <v>32</v>
      </c>
      <c r="D22070" s="1" t="s">
        <v>11</v>
      </c>
      <c r="E22070" t="s">
        <v>12</v>
      </c>
      <c r="F22070" s="4" t="s">
        <v>16</v>
      </c>
      <c r="G22070" s="3">
        <v>4.6986080000000001</v>
      </c>
      <c r="H22070" s="8">
        <v>0.26328117960519004</v>
      </c>
      <c r="I22070" s="26" t="str">
        <f>INDEX('Data Tab2'!$C:$C,MATCH('Data Tab1'!A22070,'Data Tab2'!$A:$A,0))</f>
        <v>ORY1</v>
      </c>
    </row>
    <row r="22071" spans="1:9" hidden="1">
      <c r="A22071" s="55">
        <v>105063036</v>
      </c>
      <c r="B22071" s="1" t="s">
        <v>33</v>
      </c>
      <c r="C22071" t="s">
        <v>31</v>
      </c>
      <c r="D22071" s="1" t="s">
        <v>17</v>
      </c>
      <c r="E22071" t="s">
        <v>18</v>
      </c>
      <c r="F22071" s="4" t="s">
        <v>35</v>
      </c>
      <c r="G22071" s="3">
        <v>9.7111090000000004</v>
      </c>
      <c r="H22071" s="8">
        <v>0.98953236802346167</v>
      </c>
      <c r="I22071" s="26" t="str">
        <f>INDEX('Data Tab2'!$C:$C,MATCH('Data Tab1'!A22071,'Data Tab2'!$A:$A,0))</f>
        <v>ORY1</v>
      </c>
    </row>
    <row r="22072" spans="1:9" hidden="1">
      <c r="A22072" s="55">
        <v>105063036</v>
      </c>
      <c r="B22072" s="1" t="s">
        <v>33</v>
      </c>
      <c r="C22072" t="s">
        <v>31</v>
      </c>
      <c r="D22072" s="1" t="s">
        <v>17</v>
      </c>
      <c r="E22072" t="s">
        <v>18</v>
      </c>
      <c r="F22072" s="4" t="s">
        <v>36</v>
      </c>
      <c r="G22072" s="3">
        <v>6.2291639999999999</v>
      </c>
      <c r="H22072" s="8">
        <v>0.86239380206405847</v>
      </c>
      <c r="I22072" s="26" t="str">
        <f>INDEX('Data Tab2'!$C:$C,MATCH('Data Tab1'!A22072,'Data Tab2'!$A:$A,0))</f>
        <v>ORY1</v>
      </c>
    </row>
    <row r="22073" spans="1:9" hidden="1">
      <c r="A22073" s="55">
        <v>105063036</v>
      </c>
      <c r="B22073" s="1" t="s">
        <v>33</v>
      </c>
      <c r="C22073" t="s">
        <v>31</v>
      </c>
      <c r="D22073" s="1" t="s">
        <v>17</v>
      </c>
      <c r="E22073" t="s">
        <v>18</v>
      </c>
      <c r="F22073" s="4" t="s">
        <v>38</v>
      </c>
      <c r="G22073" s="3">
        <v>4.5122179999999998</v>
      </c>
      <c r="H22073" s="8">
        <v>5.0799465714985614E-2</v>
      </c>
      <c r="I22073" s="26" t="str">
        <f>INDEX('Data Tab2'!$C:$C,MATCH('Data Tab1'!A22073,'Data Tab2'!$A:$A,0))</f>
        <v>ORY1</v>
      </c>
    </row>
    <row r="22074" spans="1:9" hidden="1">
      <c r="A22074" s="55">
        <v>105063036</v>
      </c>
      <c r="B22074" s="1" t="s">
        <v>33</v>
      </c>
      <c r="C22074" t="s">
        <v>31</v>
      </c>
      <c r="D22074" s="1" t="s">
        <v>17</v>
      </c>
      <c r="E22074" t="s">
        <v>18</v>
      </c>
      <c r="F22074" s="4" t="s">
        <v>20</v>
      </c>
      <c r="G22074" s="3">
        <v>4.8505529999999997</v>
      </c>
      <c r="H22074" s="8">
        <v>0.92075258669898463</v>
      </c>
      <c r="I22074" s="26" t="str">
        <f>INDEX('Data Tab2'!$C:$C,MATCH('Data Tab1'!A22074,'Data Tab2'!$A:$A,0))</f>
        <v>ORY1</v>
      </c>
    </row>
    <row r="22075" spans="1:9" hidden="1">
      <c r="A22075" s="55">
        <v>105063036</v>
      </c>
      <c r="B22075" s="1" t="s">
        <v>33</v>
      </c>
      <c r="C22075" t="s">
        <v>31</v>
      </c>
      <c r="D22075" s="1" t="s">
        <v>17</v>
      </c>
      <c r="E22075" t="s">
        <v>18</v>
      </c>
      <c r="F22075" s="4" t="s">
        <v>21</v>
      </c>
      <c r="G22075" s="3">
        <v>9.7516630000000006</v>
      </c>
      <c r="H22075" s="8">
        <v>0.13795493959387084</v>
      </c>
      <c r="I22075" s="26" t="str">
        <f>INDEX('Data Tab2'!$C:$C,MATCH('Data Tab1'!A22075,'Data Tab2'!$A:$A,0))</f>
        <v>ORY1</v>
      </c>
    </row>
    <row r="22076" spans="1:9" hidden="1">
      <c r="A22076" s="55">
        <v>105063036</v>
      </c>
      <c r="B22076" s="1" t="s">
        <v>33</v>
      </c>
      <c r="C22076" t="s">
        <v>31</v>
      </c>
      <c r="D22076" s="1" t="s">
        <v>17</v>
      </c>
      <c r="E22076" t="s">
        <v>18</v>
      </c>
      <c r="F22076" s="4" t="s">
        <v>22</v>
      </c>
      <c r="G22076" s="3">
        <v>9.1683299999999992</v>
      </c>
      <c r="H22076" s="8">
        <v>0.87367971537651268</v>
      </c>
      <c r="I22076" s="26" t="str">
        <f>INDEX('Data Tab2'!$C:$C,MATCH('Data Tab1'!A22076,'Data Tab2'!$A:$A,0))</f>
        <v>ORY1</v>
      </c>
    </row>
    <row r="22077" spans="1:9" hidden="1">
      <c r="A22077" s="55">
        <v>105063036</v>
      </c>
      <c r="B22077" s="1" t="s">
        <v>33</v>
      </c>
      <c r="C22077" t="s">
        <v>31</v>
      </c>
      <c r="D22077" s="1" t="s">
        <v>17</v>
      </c>
      <c r="E22077" t="s">
        <v>23</v>
      </c>
      <c r="F22077" s="4" t="s">
        <v>24</v>
      </c>
      <c r="G22077" s="3">
        <v>8.788608</v>
      </c>
      <c r="H22077" s="8">
        <v>5.1769876932850067E-3</v>
      </c>
      <c r="I22077" s="26" t="str">
        <f>INDEX('Data Tab2'!$C:$C,MATCH('Data Tab1'!A22077,'Data Tab2'!$A:$A,0))</f>
        <v>ORY1</v>
      </c>
    </row>
    <row r="22078" spans="1:9" hidden="1">
      <c r="A22078" s="56">
        <v>105063036</v>
      </c>
      <c r="B22078" s="1" t="s">
        <v>33</v>
      </c>
      <c r="C22078" t="s">
        <v>31</v>
      </c>
      <c r="D22078" s="1" t="s">
        <v>17</v>
      </c>
      <c r="E22078" t="s">
        <v>23</v>
      </c>
      <c r="F22078" s="4" t="s">
        <v>25</v>
      </c>
      <c r="G22078" s="3">
        <v>0</v>
      </c>
      <c r="H22078" s="8">
        <v>0.46231507932794669</v>
      </c>
      <c r="I22078" s="26" t="str">
        <f>INDEX('Data Tab2'!$C:$C,MATCH('Data Tab1'!A22078,'Data Tab2'!$A:$A,0))</f>
        <v>ORY1</v>
      </c>
    </row>
    <row r="22079" spans="1:9">
      <c r="A22079" s="55">
        <v>105063038</v>
      </c>
      <c r="B22079" s="1" t="s">
        <v>33</v>
      </c>
      <c r="C22079" t="s">
        <v>31</v>
      </c>
      <c r="D22079" s="1" t="s">
        <v>11</v>
      </c>
      <c r="E22079" t="s">
        <v>12</v>
      </c>
      <c r="F22079" s="4" t="s">
        <v>13</v>
      </c>
      <c r="G22079" s="3">
        <v>10.999998</v>
      </c>
      <c r="H22079" s="8">
        <v>0.40114161728394637</v>
      </c>
      <c r="I22079" s="26" t="str">
        <f>INDEX('Data Tab2'!$C:$C,MATCH('Data Tab1'!A22079,'Data Tab2'!$A:$A,0))</f>
        <v>ORY4</v>
      </c>
    </row>
    <row r="22080" spans="1:9" hidden="1">
      <c r="A22080" s="55">
        <v>105063038</v>
      </c>
      <c r="B22080" s="1" t="s">
        <v>33</v>
      </c>
      <c r="C22080" t="s">
        <v>31</v>
      </c>
      <c r="D22080" s="1" t="s">
        <v>11</v>
      </c>
      <c r="E22080" t="s">
        <v>12</v>
      </c>
      <c r="F22080" s="4" t="s">
        <v>34</v>
      </c>
      <c r="G22080" s="3">
        <v>5.9999979999999997</v>
      </c>
      <c r="H22080" s="8">
        <v>0.12868296199429052</v>
      </c>
      <c r="I22080" s="26" t="str">
        <f>INDEX('Data Tab2'!$C:$C,MATCH('Data Tab1'!A22080,'Data Tab2'!$A:$A,0))</f>
        <v>ORY4</v>
      </c>
    </row>
    <row r="22081" spans="1:9" hidden="1">
      <c r="A22081" s="55">
        <v>105063038</v>
      </c>
      <c r="B22081" s="1" t="s">
        <v>33</v>
      </c>
      <c r="C22081" t="s">
        <v>31</v>
      </c>
      <c r="D22081" s="1" t="s">
        <v>11</v>
      </c>
      <c r="E22081" t="s">
        <v>12</v>
      </c>
      <c r="F22081" s="4" t="s">
        <v>15</v>
      </c>
      <c r="G22081" s="3">
        <v>4.8424959999999997</v>
      </c>
      <c r="H22081" s="8">
        <v>0.66078409386985193</v>
      </c>
      <c r="I22081" s="26" t="str">
        <f>INDEX('Data Tab2'!$C:$C,MATCH('Data Tab1'!A22081,'Data Tab2'!$A:$A,0))</f>
        <v>ORY4</v>
      </c>
    </row>
    <row r="22082" spans="1:9" hidden="1">
      <c r="A22082" s="55">
        <v>105063038</v>
      </c>
      <c r="B22082" s="1" t="s">
        <v>33</v>
      </c>
      <c r="C22082" t="s">
        <v>31</v>
      </c>
      <c r="D22082" s="1" t="s">
        <v>11</v>
      </c>
      <c r="E22082" t="s">
        <v>12</v>
      </c>
      <c r="F22082" s="4" t="s">
        <v>28</v>
      </c>
      <c r="G22082" s="3">
        <v>9.4611079999999994</v>
      </c>
      <c r="H22082" s="8">
        <v>0.80598307499847111</v>
      </c>
      <c r="I22082" s="26" t="str">
        <f>INDEX('Data Tab2'!$C:$C,MATCH('Data Tab1'!A22082,'Data Tab2'!$A:$A,0))</f>
        <v>ORY4</v>
      </c>
    </row>
    <row r="22083" spans="1:9" hidden="1">
      <c r="A22083" s="55">
        <v>105063038</v>
      </c>
      <c r="B22083" s="1" t="s">
        <v>33</v>
      </c>
      <c r="C22083" t="s">
        <v>31</v>
      </c>
      <c r="D22083" s="1" t="s">
        <v>11</v>
      </c>
      <c r="E22083" t="s">
        <v>12</v>
      </c>
      <c r="F22083" s="4" t="s">
        <v>29</v>
      </c>
      <c r="G22083" s="3">
        <v>10.710554</v>
      </c>
      <c r="H22083" s="8">
        <v>2.1012704264455895E-2</v>
      </c>
      <c r="I22083" s="26" t="str">
        <f>INDEX('Data Tab2'!$C:$C,MATCH('Data Tab1'!A22083,'Data Tab2'!$A:$A,0))</f>
        <v>ORY4</v>
      </c>
    </row>
    <row r="22084" spans="1:9" hidden="1">
      <c r="A22084" s="55">
        <v>105063038</v>
      </c>
      <c r="B22084" s="1" t="s">
        <v>33</v>
      </c>
      <c r="C22084" t="s">
        <v>31</v>
      </c>
      <c r="D22084" s="1" t="s">
        <v>11</v>
      </c>
      <c r="E22084" t="s">
        <v>12</v>
      </c>
      <c r="F22084" s="4" t="s">
        <v>16</v>
      </c>
      <c r="G22084" s="3">
        <v>10.029164</v>
      </c>
      <c r="H22084" s="8">
        <v>0.47798572396763339</v>
      </c>
      <c r="I22084" s="26" t="str">
        <f>INDEX('Data Tab2'!$C:$C,MATCH('Data Tab1'!A22084,'Data Tab2'!$A:$A,0))</f>
        <v>ORY4</v>
      </c>
    </row>
    <row r="22085" spans="1:9" hidden="1">
      <c r="A22085" s="55">
        <v>105063038</v>
      </c>
      <c r="B22085" s="1" t="s">
        <v>33</v>
      </c>
      <c r="C22085" t="s">
        <v>31</v>
      </c>
      <c r="D22085" s="1" t="s">
        <v>17</v>
      </c>
      <c r="E22085" t="s">
        <v>18</v>
      </c>
      <c r="F22085" s="4" t="s">
        <v>35</v>
      </c>
      <c r="G22085" s="3">
        <v>2.9061089999999998</v>
      </c>
      <c r="H22085" s="8">
        <v>0.21841437175034162</v>
      </c>
      <c r="I22085" s="26" t="str">
        <f>INDEX('Data Tab2'!$C:$C,MATCH('Data Tab1'!A22085,'Data Tab2'!$A:$A,0))</f>
        <v>ORY4</v>
      </c>
    </row>
    <row r="22086" spans="1:9" hidden="1">
      <c r="A22086" s="55">
        <v>105063038</v>
      </c>
      <c r="B22086" s="1" t="s">
        <v>33</v>
      </c>
      <c r="C22086" t="s">
        <v>31</v>
      </c>
      <c r="D22086" s="1" t="s">
        <v>17</v>
      </c>
      <c r="E22086" t="s">
        <v>18</v>
      </c>
      <c r="F22086" s="4" t="s">
        <v>20</v>
      </c>
      <c r="G22086" s="3">
        <v>4.920553</v>
      </c>
      <c r="H22086" s="8">
        <v>0.70094970261395972</v>
      </c>
      <c r="I22086" s="26" t="str">
        <f>INDEX('Data Tab2'!$C:$C,MATCH('Data Tab1'!A22086,'Data Tab2'!$A:$A,0))</f>
        <v>ORY4</v>
      </c>
    </row>
    <row r="22087" spans="1:9" hidden="1">
      <c r="A22087" s="55">
        <v>105063038</v>
      </c>
      <c r="B22087" s="1" t="s">
        <v>33</v>
      </c>
      <c r="C22087" t="s">
        <v>31</v>
      </c>
      <c r="D22087" s="1" t="s">
        <v>17</v>
      </c>
      <c r="E22087" t="s">
        <v>18</v>
      </c>
      <c r="F22087" s="4" t="s">
        <v>21</v>
      </c>
      <c r="G22087" s="3">
        <v>8.3599990000000002</v>
      </c>
      <c r="H22087" s="8">
        <v>0.6937090449817932</v>
      </c>
      <c r="I22087" s="26" t="str">
        <f>INDEX('Data Tab2'!$C:$C,MATCH('Data Tab1'!A22087,'Data Tab2'!$A:$A,0))</f>
        <v>ORY4</v>
      </c>
    </row>
    <row r="22088" spans="1:9" hidden="1">
      <c r="A22088" s="55">
        <v>105063038</v>
      </c>
      <c r="B22088" s="1" t="s">
        <v>33</v>
      </c>
      <c r="C22088" t="s">
        <v>31</v>
      </c>
      <c r="D22088" s="1" t="s">
        <v>17</v>
      </c>
      <c r="E22088" t="s">
        <v>18</v>
      </c>
      <c r="F22088" s="4" t="s">
        <v>22</v>
      </c>
      <c r="G22088" s="3">
        <v>8.9716649999999998</v>
      </c>
      <c r="H22088" s="8">
        <v>0.24936040371783808</v>
      </c>
      <c r="I22088" s="26" t="str">
        <f>INDEX('Data Tab2'!$C:$C,MATCH('Data Tab1'!A22088,'Data Tab2'!$A:$A,0))</f>
        <v>ORY4</v>
      </c>
    </row>
    <row r="22089" spans="1:9" hidden="1">
      <c r="A22089" s="55">
        <v>105063038</v>
      </c>
      <c r="B22089" s="1" t="s">
        <v>33</v>
      </c>
      <c r="C22089" t="s">
        <v>31</v>
      </c>
      <c r="D22089" s="1" t="s">
        <v>17</v>
      </c>
      <c r="E22089" t="s">
        <v>23</v>
      </c>
      <c r="F22089" s="4" t="s">
        <v>24</v>
      </c>
      <c r="G22089" s="3">
        <v>5.6872189999999998</v>
      </c>
      <c r="H22089" s="8">
        <v>0.29831961502774407</v>
      </c>
      <c r="I22089" s="26" t="str">
        <f>INDEX('Data Tab2'!$C:$C,MATCH('Data Tab1'!A22089,'Data Tab2'!$A:$A,0))</f>
        <v>ORY4</v>
      </c>
    </row>
    <row r="22090" spans="1:9" hidden="1">
      <c r="A22090" s="56">
        <v>105063038</v>
      </c>
      <c r="B22090" s="1" t="s">
        <v>33</v>
      </c>
      <c r="C22090" t="s">
        <v>31</v>
      </c>
      <c r="D22090" s="1" t="s">
        <v>17</v>
      </c>
      <c r="E22090" t="s">
        <v>23</v>
      </c>
      <c r="F22090" s="4" t="s">
        <v>25</v>
      </c>
      <c r="G22090" s="3">
        <v>0</v>
      </c>
      <c r="H22090" s="8">
        <v>0.3837388823828547</v>
      </c>
      <c r="I22090" s="26" t="str">
        <f>INDEX('Data Tab2'!$C:$C,MATCH('Data Tab1'!A22090,'Data Tab2'!$A:$A,0))</f>
        <v>ORY4</v>
      </c>
    </row>
    <row r="22091" spans="1:9">
      <c r="A22091" s="55">
        <v>105063039</v>
      </c>
      <c r="B22091" s="1" t="s">
        <v>9</v>
      </c>
      <c r="C22091" t="s">
        <v>31</v>
      </c>
      <c r="D22091" s="1" t="s">
        <v>11</v>
      </c>
      <c r="E22091" t="s">
        <v>12</v>
      </c>
      <c r="F22091" s="4" t="s">
        <v>13</v>
      </c>
      <c r="G22091" s="3">
        <v>10.999998</v>
      </c>
      <c r="H22091" s="8">
        <v>0.13554848721409396</v>
      </c>
      <c r="I22091" s="26" t="str">
        <f>INDEX('Data Tab2'!$C:$C,MATCH('Data Tab1'!A22091,'Data Tab2'!$A:$A,0))</f>
        <v>POZ1</v>
      </c>
    </row>
    <row r="22092" spans="1:9" hidden="1">
      <c r="A22092" s="55">
        <v>105063039</v>
      </c>
      <c r="B22092" s="1" t="s">
        <v>9</v>
      </c>
      <c r="C22092" t="s">
        <v>31</v>
      </c>
      <c r="D22092" s="1" t="s">
        <v>11</v>
      </c>
      <c r="E22092" t="s">
        <v>12</v>
      </c>
      <c r="F22092" s="4" t="s">
        <v>34</v>
      </c>
      <c r="G22092" s="3">
        <v>5.9999979999999997</v>
      </c>
      <c r="H22092" s="8">
        <v>7.3644179437833412E-2</v>
      </c>
      <c r="I22092" s="26" t="str">
        <f>INDEX('Data Tab2'!$C:$C,MATCH('Data Tab1'!A22092,'Data Tab2'!$A:$A,0))</f>
        <v>POZ1</v>
      </c>
    </row>
    <row r="22093" spans="1:9" hidden="1">
      <c r="A22093" s="55">
        <v>105063039</v>
      </c>
      <c r="B22093" s="1" t="s">
        <v>9</v>
      </c>
      <c r="C22093" t="s">
        <v>31</v>
      </c>
      <c r="D22093" s="1" t="s">
        <v>11</v>
      </c>
      <c r="E22093" t="s">
        <v>12</v>
      </c>
      <c r="F22093" s="4" t="s">
        <v>15</v>
      </c>
      <c r="G22093" s="3">
        <v>4.4422199999999998</v>
      </c>
      <c r="H22093" s="8">
        <v>0.61165031039709539</v>
      </c>
      <c r="I22093" s="26" t="str">
        <f>INDEX('Data Tab2'!$C:$C,MATCH('Data Tab1'!A22093,'Data Tab2'!$A:$A,0))</f>
        <v>POZ1</v>
      </c>
    </row>
    <row r="22094" spans="1:9" hidden="1">
      <c r="A22094" s="55">
        <v>105063039</v>
      </c>
      <c r="B22094" s="1" t="s">
        <v>9</v>
      </c>
      <c r="C22094" t="s">
        <v>32</v>
      </c>
      <c r="D22094" s="1" t="s">
        <v>17</v>
      </c>
      <c r="E22094" t="s">
        <v>18</v>
      </c>
      <c r="F22094" s="4" t="s">
        <v>35</v>
      </c>
      <c r="G22094" s="3">
        <v>3.0755520000000001</v>
      </c>
      <c r="H22094" s="8">
        <v>8.2541674091298645E-2</v>
      </c>
      <c r="I22094" s="26" t="str">
        <f>INDEX('Data Tab2'!$C:$C,MATCH('Data Tab1'!A22094,'Data Tab2'!$A:$A,0))</f>
        <v>POZ1</v>
      </c>
    </row>
    <row r="22095" spans="1:9" hidden="1">
      <c r="A22095" s="55">
        <v>105063039</v>
      </c>
      <c r="B22095" s="1" t="s">
        <v>9</v>
      </c>
      <c r="C22095" t="s">
        <v>32</v>
      </c>
      <c r="D22095" s="1" t="s">
        <v>17</v>
      </c>
      <c r="E22095" t="s">
        <v>18</v>
      </c>
      <c r="F22095" s="4" t="s">
        <v>36</v>
      </c>
      <c r="G22095" s="3">
        <v>4.9038870000000001</v>
      </c>
      <c r="H22095" s="8">
        <v>0.2699248068903316</v>
      </c>
      <c r="I22095" s="26" t="str">
        <f>INDEX('Data Tab2'!$C:$C,MATCH('Data Tab1'!A22095,'Data Tab2'!$A:$A,0))</f>
        <v>POZ1</v>
      </c>
    </row>
    <row r="22096" spans="1:9" hidden="1">
      <c r="A22096" s="55">
        <v>105063039</v>
      </c>
      <c r="B22096" s="1" t="s">
        <v>33</v>
      </c>
      <c r="C22096" t="s">
        <v>31</v>
      </c>
      <c r="D22096" s="1" t="s">
        <v>11</v>
      </c>
      <c r="E22096" t="s">
        <v>12</v>
      </c>
      <c r="F22096" s="4" t="s">
        <v>28</v>
      </c>
      <c r="G22096" s="3">
        <v>4.75861</v>
      </c>
      <c r="H22096" s="8">
        <v>0.55229847747581384</v>
      </c>
      <c r="I22096" s="26" t="str">
        <f>INDEX('Data Tab2'!$C:$C,MATCH('Data Tab1'!A22096,'Data Tab2'!$A:$A,0))</f>
        <v>POZ1</v>
      </c>
    </row>
    <row r="22097" spans="1:9" hidden="1">
      <c r="A22097" s="55">
        <v>105063039</v>
      </c>
      <c r="B22097" s="1" t="s">
        <v>33</v>
      </c>
      <c r="C22097" t="s">
        <v>31</v>
      </c>
      <c r="D22097" s="1" t="s">
        <v>11</v>
      </c>
      <c r="E22097" t="s">
        <v>12</v>
      </c>
      <c r="F22097" s="4" t="s">
        <v>29</v>
      </c>
      <c r="G22097" s="3">
        <v>4.7944430000000002</v>
      </c>
      <c r="H22097" s="8">
        <v>2.2453997362359757E-2</v>
      </c>
      <c r="I22097" s="26" t="str">
        <f>INDEX('Data Tab2'!$C:$C,MATCH('Data Tab1'!A22097,'Data Tab2'!$A:$A,0))</f>
        <v>POZ1</v>
      </c>
    </row>
    <row r="22098" spans="1:9" hidden="1">
      <c r="A22098" s="55">
        <v>105063039</v>
      </c>
      <c r="B22098" s="1" t="s">
        <v>33</v>
      </c>
      <c r="C22098" t="s">
        <v>31</v>
      </c>
      <c r="D22098" s="1" t="s">
        <v>11</v>
      </c>
      <c r="E22098" t="s">
        <v>12</v>
      </c>
      <c r="F22098" s="4" t="s">
        <v>16</v>
      </c>
      <c r="G22098" s="3">
        <v>10.344163999999999</v>
      </c>
      <c r="H22098" s="8">
        <v>0.32056451158218868</v>
      </c>
      <c r="I22098" s="26" t="str">
        <f>INDEX('Data Tab2'!$C:$C,MATCH('Data Tab1'!A22098,'Data Tab2'!$A:$A,0))</f>
        <v>POZ1</v>
      </c>
    </row>
    <row r="22099" spans="1:9" hidden="1">
      <c r="A22099" s="56">
        <v>105063039</v>
      </c>
      <c r="B22099" s="1" t="s">
        <v>33</v>
      </c>
      <c r="C22099" t="s">
        <v>31</v>
      </c>
      <c r="D22099" s="1" t="s">
        <v>17</v>
      </c>
      <c r="E22099" t="s">
        <v>18</v>
      </c>
      <c r="F22099" s="4" t="s">
        <v>35</v>
      </c>
      <c r="G22099" s="3">
        <v>1.760553</v>
      </c>
      <c r="H22099" s="8">
        <v>0.16522696832520101</v>
      </c>
      <c r="I22099" s="26" t="str">
        <f>INDEX('Data Tab2'!$C:$C,MATCH('Data Tab1'!A22099,'Data Tab2'!$A:$A,0))</f>
        <v>POZ1</v>
      </c>
    </row>
    <row r="22100" spans="1:9">
      <c r="A22100" s="55">
        <v>105063040</v>
      </c>
      <c r="B22100" s="1" t="s">
        <v>9</v>
      </c>
      <c r="C22100" t="s">
        <v>31</v>
      </c>
      <c r="D22100" s="1" t="s">
        <v>11</v>
      </c>
      <c r="E22100" t="s">
        <v>12</v>
      </c>
      <c r="F22100" s="4" t="s">
        <v>13</v>
      </c>
      <c r="G22100" s="3">
        <v>7.5275999999999996E-2</v>
      </c>
      <c r="H22100" s="8">
        <v>0.75983567599353297</v>
      </c>
      <c r="I22100" s="26" t="str">
        <f>INDEX('Data Tab2'!$C:$C,MATCH('Data Tab1'!A22100,'Data Tab2'!$A:$A,0))</f>
        <v>PRG2</v>
      </c>
    </row>
    <row r="22101" spans="1:9" hidden="1">
      <c r="A22101" s="55">
        <v>105063040</v>
      </c>
      <c r="B22101" s="1" t="s">
        <v>9</v>
      </c>
      <c r="C22101" t="s">
        <v>31</v>
      </c>
      <c r="D22101" s="1" t="s">
        <v>11</v>
      </c>
      <c r="E22101" t="s">
        <v>12</v>
      </c>
      <c r="F22101" s="4" t="s">
        <v>34</v>
      </c>
      <c r="G22101" s="3">
        <v>2.319998</v>
      </c>
      <c r="H22101" s="8">
        <v>0.24916909786145336</v>
      </c>
      <c r="I22101" s="26" t="str">
        <f>INDEX('Data Tab2'!$C:$C,MATCH('Data Tab1'!A22101,'Data Tab2'!$A:$A,0))</f>
        <v>PRG2</v>
      </c>
    </row>
    <row r="22102" spans="1:9" hidden="1">
      <c r="A22102" s="55">
        <v>105063040</v>
      </c>
      <c r="B22102" s="1" t="s">
        <v>9</v>
      </c>
      <c r="C22102" t="s">
        <v>31</v>
      </c>
      <c r="D22102" s="1" t="s">
        <v>11</v>
      </c>
      <c r="E22102" t="s">
        <v>12</v>
      </c>
      <c r="F22102" s="4" t="s">
        <v>15</v>
      </c>
      <c r="G22102" s="3">
        <v>4.7883319999999996</v>
      </c>
      <c r="H22102" s="8">
        <v>0.70100053018718933</v>
      </c>
      <c r="I22102" s="26" t="str">
        <f>INDEX('Data Tab2'!$C:$C,MATCH('Data Tab1'!A22102,'Data Tab2'!$A:$A,0))</f>
        <v>PRG2</v>
      </c>
    </row>
    <row r="22103" spans="1:9" hidden="1">
      <c r="A22103" s="55">
        <v>105063040</v>
      </c>
      <c r="B22103" s="1" t="s">
        <v>9</v>
      </c>
      <c r="C22103" t="s">
        <v>31</v>
      </c>
      <c r="D22103" s="1" t="s">
        <v>11</v>
      </c>
      <c r="E22103" t="s">
        <v>12</v>
      </c>
      <c r="F22103" s="4" t="s">
        <v>28</v>
      </c>
      <c r="G22103" s="3">
        <v>5.0786090000000002</v>
      </c>
      <c r="H22103" s="8">
        <v>0.12202667971725767</v>
      </c>
      <c r="I22103" s="26" t="str">
        <f>INDEX('Data Tab2'!$C:$C,MATCH('Data Tab1'!A22103,'Data Tab2'!$A:$A,0))</f>
        <v>PRG2</v>
      </c>
    </row>
    <row r="22104" spans="1:9" hidden="1">
      <c r="A22104" s="55">
        <v>105063040</v>
      </c>
      <c r="B22104" s="1" t="s">
        <v>9</v>
      </c>
      <c r="C22104" t="s">
        <v>31</v>
      </c>
      <c r="D22104" s="1" t="s">
        <v>17</v>
      </c>
      <c r="E22104" t="s">
        <v>18</v>
      </c>
      <c r="F22104" s="4" t="s">
        <v>19</v>
      </c>
      <c r="G22104" s="3">
        <v>4.8919420000000002</v>
      </c>
      <c r="H22104" s="8">
        <v>0.25324465649802208</v>
      </c>
      <c r="I22104" s="26" t="str">
        <f>INDEX('Data Tab2'!$C:$C,MATCH('Data Tab1'!A22104,'Data Tab2'!$A:$A,0))</f>
        <v>PRG2</v>
      </c>
    </row>
    <row r="22105" spans="1:9" hidden="1">
      <c r="A22105" s="55">
        <v>105063040</v>
      </c>
      <c r="B22105" s="1" t="s">
        <v>9</v>
      </c>
      <c r="C22105" t="s">
        <v>31</v>
      </c>
      <c r="D22105" s="1" t="s">
        <v>17</v>
      </c>
      <c r="E22105" t="s">
        <v>18</v>
      </c>
      <c r="F22105" s="4" t="s">
        <v>20</v>
      </c>
      <c r="G22105" s="3">
        <v>0.98138700000000001</v>
      </c>
      <c r="H22105" s="8">
        <v>0.42859789426634587</v>
      </c>
      <c r="I22105" s="26" t="str">
        <f>INDEX('Data Tab2'!$C:$C,MATCH('Data Tab1'!A22105,'Data Tab2'!$A:$A,0))</f>
        <v>PRG2</v>
      </c>
    </row>
    <row r="22106" spans="1:9" hidden="1">
      <c r="A22106" s="55">
        <v>105063040</v>
      </c>
      <c r="B22106" s="1" t="s">
        <v>9</v>
      </c>
      <c r="C22106" t="s">
        <v>32</v>
      </c>
      <c r="D22106" s="1" t="s">
        <v>11</v>
      </c>
      <c r="E22106" t="s">
        <v>12</v>
      </c>
      <c r="F22106" s="4" t="s">
        <v>13</v>
      </c>
      <c r="G22106" s="3">
        <v>10.924719</v>
      </c>
      <c r="H22106" s="8">
        <v>0.91445655556486205</v>
      </c>
      <c r="I22106" s="26" t="str">
        <f>INDEX('Data Tab2'!$C:$C,MATCH('Data Tab1'!A22106,'Data Tab2'!$A:$A,0))</f>
        <v>PRG2</v>
      </c>
    </row>
    <row r="22107" spans="1:9" hidden="1">
      <c r="A22107" s="55">
        <v>105063040</v>
      </c>
      <c r="B22107" s="1" t="s">
        <v>9</v>
      </c>
      <c r="C22107" t="s">
        <v>32</v>
      </c>
      <c r="D22107" s="1" t="s">
        <v>11</v>
      </c>
      <c r="E22107" t="s">
        <v>12</v>
      </c>
      <c r="F22107" s="4" t="s">
        <v>34</v>
      </c>
      <c r="G22107" s="3">
        <v>2.5736089999999998</v>
      </c>
      <c r="H22107" s="8">
        <v>0.41735804486976313</v>
      </c>
      <c r="I22107" s="26" t="str">
        <f>INDEX('Data Tab2'!$C:$C,MATCH('Data Tab1'!A22107,'Data Tab2'!$A:$A,0))</f>
        <v>PRG2</v>
      </c>
    </row>
    <row r="22108" spans="1:9" hidden="1">
      <c r="A22108" s="55">
        <v>105063040</v>
      </c>
      <c r="B22108" s="1" t="s">
        <v>9</v>
      </c>
      <c r="C22108" t="s">
        <v>32</v>
      </c>
      <c r="D22108" s="1" t="s">
        <v>11</v>
      </c>
      <c r="E22108" t="s">
        <v>12</v>
      </c>
      <c r="F22108" s="4" t="s">
        <v>28</v>
      </c>
      <c r="G22108" s="3">
        <v>4.8166640000000003</v>
      </c>
      <c r="H22108" s="8">
        <v>0.43700991146488444</v>
      </c>
      <c r="I22108" s="26" t="str">
        <f>INDEX('Data Tab2'!$C:$C,MATCH('Data Tab1'!A22108,'Data Tab2'!$A:$A,0))</f>
        <v>PRG2</v>
      </c>
    </row>
    <row r="22109" spans="1:9" hidden="1">
      <c r="A22109" s="55">
        <v>105063040</v>
      </c>
      <c r="B22109" s="1" t="s">
        <v>9</v>
      </c>
      <c r="C22109" t="s">
        <v>32</v>
      </c>
      <c r="D22109" s="1" t="s">
        <v>11</v>
      </c>
      <c r="E22109" t="s">
        <v>12</v>
      </c>
      <c r="F22109" s="4" t="s">
        <v>29</v>
      </c>
      <c r="G22109" s="3">
        <v>10.737220000000001</v>
      </c>
      <c r="H22109" s="8">
        <v>0.97581814544487899</v>
      </c>
      <c r="I22109" s="26" t="str">
        <f>INDEX('Data Tab2'!$C:$C,MATCH('Data Tab1'!A22109,'Data Tab2'!$A:$A,0))</f>
        <v>PRG2</v>
      </c>
    </row>
    <row r="22110" spans="1:9" hidden="1">
      <c r="A22110" s="55">
        <v>105063040</v>
      </c>
      <c r="B22110" s="1" t="s">
        <v>9</v>
      </c>
      <c r="C22110" t="s">
        <v>32</v>
      </c>
      <c r="D22110" s="1" t="s">
        <v>11</v>
      </c>
      <c r="E22110" t="s">
        <v>12</v>
      </c>
      <c r="F22110" s="4" t="s">
        <v>16</v>
      </c>
      <c r="G22110" s="3">
        <v>5.9999979999999997</v>
      </c>
      <c r="H22110" s="8">
        <v>0.86379113081519843</v>
      </c>
      <c r="I22110" s="26" t="str">
        <f>INDEX('Data Tab2'!$C:$C,MATCH('Data Tab1'!A22110,'Data Tab2'!$A:$A,0))</f>
        <v>PRG2</v>
      </c>
    </row>
    <row r="22111" spans="1:9" hidden="1">
      <c r="A22111" s="56">
        <v>105063040</v>
      </c>
      <c r="B22111" s="1" t="s">
        <v>9</v>
      </c>
      <c r="C22111" t="s">
        <v>32</v>
      </c>
      <c r="D22111" s="1" t="s">
        <v>17</v>
      </c>
      <c r="E22111" t="s">
        <v>18</v>
      </c>
      <c r="F22111" s="4" t="s">
        <v>20</v>
      </c>
      <c r="G22111" s="3">
        <v>5.6541649999999999</v>
      </c>
      <c r="H22111" s="8">
        <v>0.30148728766136379</v>
      </c>
      <c r="I22111" s="26" t="str">
        <f>INDEX('Data Tab2'!$C:$C,MATCH('Data Tab1'!A22111,'Data Tab2'!$A:$A,0))</f>
        <v>PRG2</v>
      </c>
    </row>
    <row r="22112" spans="1:9">
      <c r="A22112" s="55">
        <v>105063041</v>
      </c>
      <c r="B22112" s="1" t="s">
        <v>41</v>
      </c>
      <c r="C22112" t="s">
        <v>32</v>
      </c>
      <c r="D22112" s="1" t="s">
        <v>11</v>
      </c>
      <c r="E22112" t="s">
        <v>12</v>
      </c>
      <c r="F22112" s="4" t="s">
        <v>13</v>
      </c>
      <c r="G22112" s="3">
        <v>8.6680449999999993</v>
      </c>
      <c r="H22112" s="8">
        <v>0.18240308557052054</v>
      </c>
      <c r="I22112" s="26" t="str">
        <f>INDEX('Data Tab2'!$C:$C,MATCH('Data Tab1'!A22112,'Data Tab2'!$A:$A,0))</f>
        <v>STR1</v>
      </c>
    </row>
    <row r="22113" spans="1:9" hidden="1">
      <c r="A22113" s="55">
        <v>105063041</v>
      </c>
      <c r="B22113" s="1" t="s">
        <v>41</v>
      </c>
      <c r="C22113" t="s">
        <v>32</v>
      </c>
      <c r="D22113" s="1" t="s">
        <v>11</v>
      </c>
      <c r="E22113" t="s">
        <v>12</v>
      </c>
      <c r="F22113" s="4" t="s">
        <v>34</v>
      </c>
      <c r="G22113" s="3">
        <v>11.133324999999999</v>
      </c>
      <c r="H22113" s="8">
        <v>0.65270341795555931</v>
      </c>
      <c r="I22113" s="26" t="str">
        <f>INDEX('Data Tab2'!$C:$C,MATCH('Data Tab1'!A22113,'Data Tab2'!$A:$A,0))</f>
        <v>STR1</v>
      </c>
    </row>
    <row r="22114" spans="1:9" hidden="1">
      <c r="A22114" s="55">
        <v>105063041</v>
      </c>
      <c r="B22114" s="1" t="s">
        <v>41</v>
      </c>
      <c r="C22114" t="s">
        <v>32</v>
      </c>
      <c r="D22114" s="1" t="s">
        <v>11</v>
      </c>
      <c r="E22114" t="s">
        <v>12</v>
      </c>
      <c r="F22114" s="4" t="s">
        <v>14</v>
      </c>
      <c r="G22114" s="3">
        <v>10.905545</v>
      </c>
      <c r="H22114" s="8">
        <v>0.60230392016133172</v>
      </c>
      <c r="I22114" s="26" t="str">
        <f>INDEX('Data Tab2'!$C:$C,MATCH('Data Tab1'!A22114,'Data Tab2'!$A:$A,0))</f>
        <v>STR1</v>
      </c>
    </row>
    <row r="22115" spans="1:9" hidden="1">
      <c r="A22115" s="55">
        <v>105063041</v>
      </c>
      <c r="B22115" s="1" t="s">
        <v>41</v>
      </c>
      <c r="C22115" t="s">
        <v>32</v>
      </c>
      <c r="D22115" s="1" t="s">
        <v>11</v>
      </c>
      <c r="E22115" t="s">
        <v>12</v>
      </c>
      <c r="F22115" s="4" t="s">
        <v>15</v>
      </c>
      <c r="G22115" s="3">
        <v>5.9999909999999996</v>
      </c>
      <c r="H22115" s="8">
        <v>0.52417819194172022</v>
      </c>
      <c r="I22115" s="26" t="str">
        <f>INDEX('Data Tab2'!$C:$C,MATCH('Data Tab1'!A22115,'Data Tab2'!$A:$A,0))</f>
        <v>STR1</v>
      </c>
    </row>
    <row r="22116" spans="1:9" hidden="1">
      <c r="A22116" s="55">
        <v>105063041</v>
      </c>
      <c r="B22116" s="1" t="s">
        <v>41</v>
      </c>
      <c r="C22116" t="s">
        <v>32</v>
      </c>
      <c r="D22116" s="1" t="s">
        <v>11</v>
      </c>
      <c r="E22116" t="s">
        <v>12</v>
      </c>
      <c r="F22116" s="4" t="s">
        <v>29</v>
      </c>
      <c r="G22116" s="3">
        <v>4.9999929999999999</v>
      </c>
      <c r="H22116" s="8">
        <v>4.4439604334665539E-2</v>
      </c>
      <c r="I22116" s="26" t="str">
        <f>INDEX('Data Tab2'!$C:$C,MATCH('Data Tab1'!A22116,'Data Tab2'!$A:$A,0))</f>
        <v>STR1</v>
      </c>
    </row>
    <row r="22117" spans="1:9" hidden="1">
      <c r="A22117" s="55">
        <v>105063041</v>
      </c>
      <c r="B22117" s="1" t="s">
        <v>41</v>
      </c>
      <c r="C22117" t="s">
        <v>32</v>
      </c>
      <c r="D22117" s="1" t="s">
        <v>11</v>
      </c>
      <c r="E22117" t="s">
        <v>12</v>
      </c>
      <c r="F22117" s="4" t="s">
        <v>16</v>
      </c>
      <c r="G22117" s="3">
        <v>5.5252689999999998</v>
      </c>
      <c r="H22117" s="8">
        <v>7.4908168617440984E-2</v>
      </c>
      <c r="I22117" s="26" t="str">
        <f>INDEX('Data Tab2'!$C:$C,MATCH('Data Tab1'!A22117,'Data Tab2'!$A:$A,0))</f>
        <v>STR1</v>
      </c>
    </row>
    <row r="22118" spans="1:9" hidden="1">
      <c r="A22118" s="55">
        <v>105063041</v>
      </c>
      <c r="B22118" s="1" t="s">
        <v>33</v>
      </c>
      <c r="C22118" t="s">
        <v>32</v>
      </c>
      <c r="D22118" s="1" t="s">
        <v>17</v>
      </c>
      <c r="E22118" t="s">
        <v>18</v>
      </c>
      <c r="F22118" s="4" t="s">
        <v>35</v>
      </c>
      <c r="G22118" s="3">
        <v>5.1666600000000003</v>
      </c>
      <c r="H22118" s="8">
        <v>0.79916242857927289</v>
      </c>
      <c r="I22118" s="26" t="str">
        <f>INDEX('Data Tab2'!$C:$C,MATCH('Data Tab1'!A22118,'Data Tab2'!$A:$A,0))</f>
        <v>STR1</v>
      </c>
    </row>
    <row r="22119" spans="1:9" hidden="1">
      <c r="A22119" s="55">
        <v>105063041</v>
      </c>
      <c r="B22119" s="1" t="s">
        <v>33</v>
      </c>
      <c r="C22119" t="s">
        <v>32</v>
      </c>
      <c r="D22119" s="1" t="s">
        <v>17</v>
      </c>
      <c r="E22119" t="s">
        <v>18</v>
      </c>
      <c r="F22119" s="4" t="s">
        <v>36</v>
      </c>
      <c r="G22119" s="3">
        <v>10.11666</v>
      </c>
      <c r="H22119" s="8">
        <v>0.44731034313697382</v>
      </c>
      <c r="I22119" s="26" t="str">
        <f>INDEX('Data Tab2'!$C:$C,MATCH('Data Tab1'!A22119,'Data Tab2'!$A:$A,0))</f>
        <v>STR1</v>
      </c>
    </row>
    <row r="22120" spans="1:9" hidden="1">
      <c r="A22120" s="55">
        <v>105063041</v>
      </c>
      <c r="B22120" s="1" t="s">
        <v>33</v>
      </c>
      <c r="C22120" t="s">
        <v>32</v>
      </c>
      <c r="D22120" s="1" t="s">
        <v>17</v>
      </c>
      <c r="E22120" t="s">
        <v>18</v>
      </c>
      <c r="F22120" s="4" t="s">
        <v>38</v>
      </c>
      <c r="G22120" s="3">
        <v>4.9999929999999999</v>
      </c>
      <c r="H22120" s="8">
        <v>0.82920329884078492</v>
      </c>
      <c r="I22120" s="26" t="str">
        <f>INDEX('Data Tab2'!$C:$C,MATCH('Data Tab1'!A22120,'Data Tab2'!$A:$A,0))</f>
        <v>STR1</v>
      </c>
    </row>
    <row r="22121" spans="1:9" hidden="1">
      <c r="A22121" s="55">
        <v>105063041</v>
      </c>
      <c r="B22121" s="1" t="s">
        <v>33</v>
      </c>
      <c r="C22121" t="s">
        <v>32</v>
      </c>
      <c r="D22121" s="1" t="s">
        <v>17</v>
      </c>
      <c r="E22121" t="s">
        <v>18</v>
      </c>
      <c r="F22121" s="4" t="s">
        <v>21</v>
      </c>
      <c r="G22121" s="3">
        <v>5.1244370000000004</v>
      </c>
      <c r="H22121" s="8">
        <v>0.78662677009875404</v>
      </c>
      <c r="I22121" s="26" t="str">
        <f>INDEX('Data Tab2'!$C:$C,MATCH('Data Tab1'!A22121,'Data Tab2'!$A:$A,0))</f>
        <v>STR1</v>
      </c>
    </row>
    <row r="22122" spans="1:9" hidden="1">
      <c r="A22122" s="55">
        <v>105063041</v>
      </c>
      <c r="B22122" s="1" t="s">
        <v>33</v>
      </c>
      <c r="C22122" t="s">
        <v>32</v>
      </c>
      <c r="D22122" s="1" t="s">
        <v>17</v>
      </c>
      <c r="E22122" t="s">
        <v>18</v>
      </c>
      <c r="F22122" s="4" t="s">
        <v>22</v>
      </c>
      <c r="G22122" s="3">
        <v>4.999994</v>
      </c>
      <c r="H22122" s="8">
        <v>0.67143759997437391</v>
      </c>
      <c r="I22122" s="26" t="str">
        <f>INDEX('Data Tab2'!$C:$C,MATCH('Data Tab1'!A22122,'Data Tab2'!$A:$A,0))</f>
        <v>STR1</v>
      </c>
    </row>
    <row r="22123" spans="1:9" hidden="1">
      <c r="A22123" s="56">
        <v>105063041</v>
      </c>
      <c r="B22123" s="1" t="s">
        <v>33</v>
      </c>
      <c r="C22123" t="s">
        <v>32</v>
      </c>
      <c r="D22123" s="1" t="s">
        <v>17</v>
      </c>
      <c r="E22123" t="s">
        <v>23</v>
      </c>
      <c r="F22123" s="4" t="s">
        <v>25</v>
      </c>
      <c r="G22123" s="3">
        <v>0</v>
      </c>
      <c r="H22123" s="8">
        <v>0.65727803487793124</v>
      </c>
      <c r="I22123" s="26" t="str">
        <f>INDEX('Data Tab2'!$C:$C,MATCH('Data Tab1'!A22123,'Data Tab2'!$A:$A,0))</f>
        <v>STR1</v>
      </c>
    </row>
    <row r="22124" spans="1:9">
      <c r="A22124" s="55">
        <v>105063042</v>
      </c>
      <c r="B22124" s="1" t="s">
        <v>33</v>
      </c>
      <c r="C22124" t="s">
        <v>32</v>
      </c>
      <c r="D22124" s="1" t="s">
        <v>11</v>
      </c>
      <c r="E22124" t="s">
        <v>12</v>
      </c>
      <c r="F22124" s="4" t="s">
        <v>13</v>
      </c>
      <c r="G22124" s="3">
        <v>4.9999919999999998</v>
      </c>
      <c r="H22124" s="8">
        <v>0.45444450878704523</v>
      </c>
      <c r="I22124" s="26" t="str">
        <f>INDEX('Data Tab2'!$C:$C,MATCH('Data Tab1'!A22124,'Data Tab2'!$A:$A,0))</f>
        <v>SZZ1</v>
      </c>
    </row>
    <row r="22125" spans="1:9" hidden="1">
      <c r="A22125" s="55">
        <v>105063042</v>
      </c>
      <c r="B22125" s="1" t="s">
        <v>33</v>
      </c>
      <c r="C22125" t="s">
        <v>32</v>
      </c>
      <c r="D22125" s="1" t="s">
        <v>11</v>
      </c>
      <c r="E22125" t="s">
        <v>12</v>
      </c>
      <c r="F22125" s="4" t="s">
        <v>34</v>
      </c>
      <c r="G22125" s="3">
        <v>10.99999</v>
      </c>
      <c r="H22125" s="8">
        <v>0.88801494619561494</v>
      </c>
      <c r="I22125" s="26" t="str">
        <f>INDEX('Data Tab2'!$C:$C,MATCH('Data Tab1'!A22125,'Data Tab2'!$A:$A,0))</f>
        <v>SZZ1</v>
      </c>
    </row>
    <row r="22126" spans="1:9" hidden="1">
      <c r="A22126" s="55">
        <v>105063042</v>
      </c>
      <c r="B22126" s="1" t="s">
        <v>33</v>
      </c>
      <c r="C22126" t="s">
        <v>32</v>
      </c>
      <c r="D22126" s="1" t="s">
        <v>11</v>
      </c>
      <c r="E22126" t="s">
        <v>12</v>
      </c>
      <c r="F22126" s="4" t="s">
        <v>14</v>
      </c>
      <c r="G22126" s="3">
        <v>10.999992000000001</v>
      </c>
      <c r="H22126" s="8">
        <v>0.57406849189535425</v>
      </c>
      <c r="I22126" s="26" t="str">
        <f>INDEX('Data Tab2'!$C:$C,MATCH('Data Tab1'!A22126,'Data Tab2'!$A:$A,0))</f>
        <v>SZZ1</v>
      </c>
    </row>
    <row r="22127" spans="1:9" hidden="1">
      <c r="A22127" s="55">
        <v>105063042</v>
      </c>
      <c r="B22127" s="1" t="s">
        <v>33</v>
      </c>
      <c r="C22127" t="s">
        <v>32</v>
      </c>
      <c r="D22127" s="1" t="s">
        <v>11</v>
      </c>
      <c r="E22127" t="s">
        <v>12</v>
      </c>
      <c r="F22127" s="4" t="s">
        <v>15</v>
      </c>
      <c r="G22127" s="3">
        <v>5.9999919999999998</v>
      </c>
      <c r="H22127" s="8">
        <v>0.7364809645411492</v>
      </c>
      <c r="I22127" s="26" t="str">
        <f>INDEX('Data Tab2'!$C:$C,MATCH('Data Tab1'!A22127,'Data Tab2'!$A:$A,0))</f>
        <v>SZZ1</v>
      </c>
    </row>
    <row r="22128" spans="1:9" hidden="1">
      <c r="A22128" s="55">
        <v>105063042</v>
      </c>
      <c r="B22128" s="1" t="s">
        <v>33</v>
      </c>
      <c r="C22128" t="s">
        <v>32</v>
      </c>
      <c r="D22128" s="1" t="s">
        <v>11</v>
      </c>
      <c r="E22128" t="s">
        <v>12</v>
      </c>
      <c r="F22128" s="4" t="s">
        <v>16</v>
      </c>
      <c r="G22128" s="3">
        <v>1.2166600000000001</v>
      </c>
      <c r="H22128" s="8">
        <v>0.7881208057680098</v>
      </c>
      <c r="I22128" s="26" t="str">
        <f>INDEX('Data Tab2'!$C:$C,MATCH('Data Tab1'!A22128,'Data Tab2'!$A:$A,0))</f>
        <v>SZZ1</v>
      </c>
    </row>
    <row r="22129" spans="1:9" hidden="1">
      <c r="A22129" s="55">
        <v>105063042</v>
      </c>
      <c r="B22129" s="1" t="s">
        <v>33</v>
      </c>
      <c r="C22129" t="s">
        <v>32</v>
      </c>
      <c r="D22129" s="1" t="s">
        <v>17</v>
      </c>
      <c r="E22129" t="s">
        <v>18</v>
      </c>
      <c r="F22129" s="4" t="s">
        <v>35</v>
      </c>
      <c r="G22129" s="3">
        <v>9.9999920000000007</v>
      </c>
      <c r="H22129" s="8">
        <v>7.3664269763832668E-2</v>
      </c>
      <c r="I22129" s="26" t="str">
        <f>INDEX('Data Tab2'!$C:$C,MATCH('Data Tab1'!A22129,'Data Tab2'!$A:$A,0))</f>
        <v>SZZ1</v>
      </c>
    </row>
    <row r="22130" spans="1:9" hidden="1">
      <c r="A22130" s="55">
        <v>105063042</v>
      </c>
      <c r="B22130" s="1" t="s">
        <v>33</v>
      </c>
      <c r="C22130" t="s">
        <v>32</v>
      </c>
      <c r="D22130" s="1" t="s">
        <v>17</v>
      </c>
      <c r="E22130" t="s">
        <v>18</v>
      </c>
      <c r="F22130" s="4" t="s">
        <v>36</v>
      </c>
      <c r="G22130" s="3">
        <v>9.9999929999999999</v>
      </c>
      <c r="H22130" s="8">
        <v>0.19944413389887494</v>
      </c>
      <c r="I22130" s="26" t="str">
        <f>INDEX('Data Tab2'!$C:$C,MATCH('Data Tab1'!A22130,'Data Tab2'!$A:$A,0))</f>
        <v>SZZ1</v>
      </c>
    </row>
    <row r="22131" spans="1:9" hidden="1">
      <c r="A22131" s="55">
        <v>105063042</v>
      </c>
      <c r="B22131" s="1" t="s">
        <v>33</v>
      </c>
      <c r="C22131" t="s">
        <v>32</v>
      </c>
      <c r="D22131" s="1" t="s">
        <v>17</v>
      </c>
      <c r="E22131" t="s">
        <v>18</v>
      </c>
      <c r="F22131" s="4" t="s">
        <v>38</v>
      </c>
      <c r="G22131" s="3">
        <v>9.9999929999999999</v>
      </c>
      <c r="H22131" s="8">
        <v>7.8200084295520944E-2</v>
      </c>
      <c r="I22131" s="26" t="str">
        <f>INDEX('Data Tab2'!$C:$C,MATCH('Data Tab1'!A22131,'Data Tab2'!$A:$A,0))</f>
        <v>SZZ1</v>
      </c>
    </row>
    <row r="22132" spans="1:9" hidden="1">
      <c r="A22132" s="55">
        <v>105063042</v>
      </c>
      <c r="B22132" s="1" t="s">
        <v>33</v>
      </c>
      <c r="C22132" t="s">
        <v>32</v>
      </c>
      <c r="D22132" s="1" t="s">
        <v>17</v>
      </c>
      <c r="E22132" t="s">
        <v>18</v>
      </c>
      <c r="F22132" s="4" t="s">
        <v>19</v>
      </c>
      <c r="G22132" s="3">
        <v>4.9999919999999998</v>
      </c>
      <c r="H22132" s="8">
        <v>0.11842736645766627</v>
      </c>
      <c r="I22132" s="26" t="str">
        <f>INDEX('Data Tab2'!$C:$C,MATCH('Data Tab1'!A22132,'Data Tab2'!$A:$A,0))</f>
        <v>SZZ1</v>
      </c>
    </row>
    <row r="22133" spans="1:9" hidden="1">
      <c r="A22133" s="55">
        <v>105063042</v>
      </c>
      <c r="B22133" s="1" t="s">
        <v>33</v>
      </c>
      <c r="C22133" t="s">
        <v>32</v>
      </c>
      <c r="D22133" s="1" t="s">
        <v>17</v>
      </c>
      <c r="E22133" t="s">
        <v>18</v>
      </c>
      <c r="F22133" s="4" t="s">
        <v>21</v>
      </c>
      <c r="G22133" s="3">
        <v>4.9999919999999998</v>
      </c>
      <c r="H22133" s="8">
        <v>0.13906924061121817</v>
      </c>
      <c r="I22133" s="26" t="str">
        <f>INDEX('Data Tab2'!$C:$C,MATCH('Data Tab1'!A22133,'Data Tab2'!$A:$A,0))</f>
        <v>SZZ1</v>
      </c>
    </row>
    <row r="22134" spans="1:9" hidden="1">
      <c r="A22134" s="55">
        <v>105063042</v>
      </c>
      <c r="B22134" s="1" t="s">
        <v>33</v>
      </c>
      <c r="C22134" t="s">
        <v>32</v>
      </c>
      <c r="D22134" s="1" t="s">
        <v>17</v>
      </c>
      <c r="E22134" t="s">
        <v>18</v>
      </c>
      <c r="F22134" s="4" t="s">
        <v>22</v>
      </c>
      <c r="G22134" s="3">
        <v>9.9999909999999996</v>
      </c>
      <c r="H22134" s="8">
        <v>0.61443705349749977</v>
      </c>
      <c r="I22134" s="26" t="str">
        <f>INDEX('Data Tab2'!$C:$C,MATCH('Data Tab1'!A22134,'Data Tab2'!$A:$A,0))</f>
        <v>SZZ1</v>
      </c>
    </row>
    <row r="22135" spans="1:9" hidden="1">
      <c r="A22135" s="55">
        <v>105063042</v>
      </c>
      <c r="B22135" s="1" t="s">
        <v>33</v>
      </c>
      <c r="C22135" t="s">
        <v>32</v>
      </c>
      <c r="D22135" s="1" t="s">
        <v>17</v>
      </c>
      <c r="E22135" t="s">
        <v>23</v>
      </c>
      <c r="F22135" s="4" t="s">
        <v>24</v>
      </c>
      <c r="G22135" s="3">
        <v>9.9999920000000007</v>
      </c>
      <c r="H22135" s="8">
        <v>0.41755675466513109</v>
      </c>
      <c r="I22135" s="26" t="str">
        <f>INDEX('Data Tab2'!$C:$C,MATCH('Data Tab1'!A22135,'Data Tab2'!$A:$A,0))</f>
        <v>SZZ1</v>
      </c>
    </row>
    <row r="22136" spans="1:9" hidden="1">
      <c r="A22136" s="56">
        <v>105063042</v>
      </c>
      <c r="B22136" s="1" t="s">
        <v>33</v>
      </c>
      <c r="C22136" t="s">
        <v>32</v>
      </c>
      <c r="D22136" s="1" t="s">
        <v>17</v>
      </c>
      <c r="E22136" t="s">
        <v>23</v>
      </c>
      <c r="F22136" s="4" t="s">
        <v>25</v>
      </c>
      <c r="G22136" s="3">
        <v>0</v>
      </c>
      <c r="H22136" s="8">
        <v>0.58249959004168139</v>
      </c>
      <c r="I22136" s="26" t="str">
        <f>INDEX('Data Tab2'!$C:$C,MATCH('Data Tab1'!A22136,'Data Tab2'!$A:$A,0))</f>
        <v>SZZ1</v>
      </c>
    </row>
    <row r="22137" spans="1:9">
      <c r="A22137" s="55">
        <v>105063207</v>
      </c>
      <c r="B22137" s="1" t="s">
        <v>9</v>
      </c>
      <c r="C22137" t="s">
        <v>31</v>
      </c>
      <c r="D22137" s="1" t="s">
        <v>11</v>
      </c>
      <c r="E22137" t="s">
        <v>12</v>
      </c>
      <c r="F22137" s="4" t="s">
        <v>13</v>
      </c>
      <c r="G22137" s="3">
        <v>7.7758310000000002</v>
      </c>
      <c r="H22137" s="8">
        <v>0.26959890440140888</v>
      </c>
      <c r="I22137" s="26" t="str">
        <f>INDEX('Data Tab2'!$C:$C,MATCH('Data Tab1'!A22137,'Data Tab2'!$A:$A,0))</f>
        <v>TRN1</v>
      </c>
    </row>
    <row r="22138" spans="1:9" hidden="1">
      <c r="A22138" s="55">
        <v>105063207</v>
      </c>
      <c r="B22138" s="1" t="s">
        <v>9</v>
      </c>
      <c r="C22138" t="s">
        <v>31</v>
      </c>
      <c r="D22138" s="1" t="s">
        <v>11</v>
      </c>
      <c r="E22138" t="s">
        <v>12</v>
      </c>
      <c r="F22138" s="4" t="s">
        <v>16</v>
      </c>
      <c r="G22138" s="3">
        <v>10.542776</v>
      </c>
      <c r="H22138" s="8">
        <v>0.45666982024831659</v>
      </c>
      <c r="I22138" s="26" t="str">
        <f>INDEX('Data Tab2'!$C:$C,MATCH('Data Tab1'!A22138,'Data Tab2'!$A:$A,0))</f>
        <v>TRN1</v>
      </c>
    </row>
    <row r="22139" spans="1:9" hidden="1">
      <c r="A22139" s="55">
        <v>105063207</v>
      </c>
      <c r="B22139" s="1" t="s">
        <v>9</v>
      </c>
      <c r="C22139" t="s">
        <v>31</v>
      </c>
      <c r="D22139" s="1" t="s">
        <v>17</v>
      </c>
      <c r="E22139" t="s">
        <v>18</v>
      </c>
      <c r="F22139" s="4" t="s">
        <v>35</v>
      </c>
      <c r="G22139" s="3">
        <v>0.69610899999999998</v>
      </c>
      <c r="H22139" s="8">
        <v>0.39636115153058982</v>
      </c>
      <c r="I22139" s="26" t="str">
        <f>INDEX('Data Tab2'!$C:$C,MATCH('Data Tab1'!A22139,'Data Tab2'!$A:$A,0))</f>
        <v>TRN1</v>
      </c>
    </row>
    <row r="22140" spans="1:9" hidden="1">
      <c r="A22140" s="55">
        <v>105063207</v>
      </c>
      <c r="B22140" s="1" t="s">
        <v>9</v>
      </c>
      <c r="C22140" t="s">
        <v>31</v>
      </c>
      <c r="D22140" s="1" t="s">
        <v>17</v>
      </c>
      <c r="E22140" t="s">
        <v>18</v>
      </c>
      <c r="F22140" s="4" t="s">
        <v>21</v>
      </c>
      <c r="G22140" s="3">
        <v>7.2499989999999999</v>
      </c>
      <c r="H22140" s="8">
        <v>0.46832110732559407</v>
      </c>
      <c r="I22140" s="26" t="str">
        <f>INDEX('Data Tab2'!$C:$C,MATCH('Data Tab1'!A22140,'Data Tab2'!$A:$A,0))</f>
        <v>TRN1</v>
      </c>
    </row>
    <row r="22141" spans="1:9" hidden="1">
      <c r="A22141" s="55">
        <v>105063207</v>
      </c>
      <c r="B22141" s="1" t="s">
        <v>9</v>
      </c>
      <c r="C22141" t="s">
        <v>32</v>
      </c>
      <c r="D22141" s="1" t="s">
        <v>11</v>
      </c>
      <c r="E22141" t="s">
        <v>12</v>
      </c>
      <c r="F22141" s="4" t="s">
        <v>13</v>
      </c>
      <c r="G22141" s="3">
        <v>1.045547</v>
      </c>
      <c r="H22141" s="8">
        <v>0.8001338767641305</v>
      </c>
      <c r="I22141" s="26" t="str">
        <f>INDEX('Data Tab2'!$C:$C,MATCH('Data Tab1'!A22141,'Data Tab2'!$A:$A,0))</f>
        <v>TRN1</v>
      </c>
    </row>
    <row r="22142" spans="1:9" hidden="1">
      <c r="A22142" s="55">
        <v>105063207</v>
      </c>
      <c r="B22142" s="1" t="s">
        <v>9</v>
      </c>
      <c r="C22142" t="s">
        <v>32</v>
      </c>
      <c r="D22142" s="1" t="s">
        <v>11</v>
      </c>
      <c r="E22142" t="s">
        <v>12</v>
      </c>
      <c r="F22142" s="4" t="s">
        <v>15</v>
      </c>
      <c r="G22142" s="3">
        <v>10.999993</v>
      </c>
      <c r="H22142" s="8">
        <v>0.59965002164748116</v>
      </c>
      <c r="I22142" s="26" t="str">
        <f>INDEX('Data Tab2'!$C:$C,MATCH('Data Tab1'!A22142,'Data Tab2'!$A:$A,0))</f>
        <v>TRN1</v>
      </c>
    </row>
    <row r="22143" spans="1:9" hidden="1">
      <c r="A22143" s="55">
        <v>105063207</v>
      </c>
      <c r="B22143" s="1" t="s">
        <v>9</v>
      </c>
      <c r="C22143" t="s">
        <v>32</v>
      </c>
      <c r="D22143" s="1" t="s">
        <v>11</v>
      </c>
      <c r="E22143" t="s">
        <v>12</v>
      </c>
      <c r="F22143" s="4" t="s">
        <v>28</v>
      </c>
      <c r="G22143" s="3">
        <v>4.8305439999999997</v>
      </c>
      <c r="H22143" s="8">
        <v>0.60287212374604138</v>
      </c>
      <c r="I22143" s="26" t="str">
        <f>INDEX('Data Tab2'!$C:$C,MATCH('Data Tab1'!A22143,'Data Tab2'!$A:$A,0))</f>
        <v>TRN1</v>
      </c>
    </row>
    <row r="22144" spans="1:9" hidden="1">
      <c r="A22144" s="55">
        <v>105063207</v>
      </c>
      <c r="B22144" s="1" t="s">
        <v>9</v>
      </c>
      <c r="C22144" t="s">
        <v>32</v>
      </c>
      <c r="D22144" s="1" t="s">
        <v>11</v>
      </c>
      <c r="E22144" t="s">
        <v>12</v>
      </c>
      <c r="F22144" s="4" t="s">
        <v>29</v>
      </c>
      <c r="G22144" s="3">
        <v>10.999987000000001</v>
      </c>
      <c r="H22144" s="8">
        <v>0.88901237346245998</v>
      </c>
      <c r="I22144" s="26" t="str">
        <f>INDEX('Data Tab2'!$C:$C,MATCH('Data Tab1'!A22144,'Data Tab2'!$A:$A,0))</f>
        <v>TRN1</v>
      </c>
    </row>
    <row r="22145" spans="1:9" hidden="1">
      <c r="A22145" s="55">
        <v>105063207</v>
      </c>
      <c r="B22145" s="1" t="s">
        <v>9</v>
      </c>
      <c r="C22145" t="s">
        <v>27</v>
      </c>
      <c r="D22145" s="1" t="s">
        <v>17</v>
      </c>
      <c r="E22145" t="s">
        <v>18</v>
      </c>
      <c r="F22145" s="4" t="s">
        <v>22</v>
      </c>
      <c r="G22145" s="3">
        <v>2.3469410000000002</v>
      </c>
      <c r="H22145" s="8">
        <v>0.81605041479335683</v>
      </c>
      <c r="I22145" s="26" t="str">
        <f>INDEX('Data Tab2'!$C:$C,MATCH('Data Tab1'!A22145,'Data Tab2'!$A:$A,0))</f>
        <v>TRN1</v>
      </c>
    </row>
    <row r="22146" spans="1:9" hidden="1">
      <c r="A22146" s="55">
        <v>105063207</v>
      </c>
      <c r="B22146" s="1" t="s">
        <v>33</v>
      </c>
      <c r="C22146" t="s">
        <v>32</v>
      </c>
      <c r="D22146" s="1" t="s">
        <v>17</v>
      </c>
      <c r="E22146" t="s">
        <v>18</v>
      </c>
      <c r="F22146" s="4" t="s">
        <v>35</v>
      </c>
      <c r="G22146" s="3">
        <v>8.9097200000000001</v>
      </c>
      <c r="H22146" s="8">
        <v>0.356119658558678</v>
      </c>
      <c r="I22146" s="26" t="str">
        <f>INDEX('Data Tab2'!$C:$C,MATCH('Data Tab1'!A22146,'Data Tab2'!$A:$A,0))</f>
        <v>TRN1</v>
      </c>
    </row>
    <row r="22147" spans="1:9" hidden="1">
      <c r="A22147" s="55">
        <v>105063207</v>
      </c>
      <c r="B22147" s="1" t="s">
        <v>33</v>
      </c>
      <c r="C22147" t="s">
        <v>32</v>
      </c>
      <c r="D22147" s="1" t="s">
        <v>17</v>
      </c>
      <c r="E22147" t="s">
        <v>18</v>
      </c>
      <c r="F22147" s="4" t="s">
        <v>20</v>
      </c>
      <c r="G22147" s="3">
        <v>9.9999900000000004</v>
      </c>
      <c r="H22147" s="8">
        <v>7.1071560574202053E-2</v>
      </c>
      <c r="I22147" s="26" t="str">
        <f>INDEX('Data Tab2'!$C:$C,MATCH('Data Tab1'!A22147,'Data Tab2'!$A:$A,0))</f>
        <v>TRN1</v>
      </c>
    </row>
    <row r="22148" spans="1:9" hidden="1">
      <c r="A22148" s="55">
        <v>105063207</v>
      </c>
      <c r="B22148" s="1" t="s">
        <v>33</v>
      </c>
      <c r="C22148" t="s">
        <v>32</v>
      </c>
      <c r="D22148" s="1" t="s">
        <v>17</v>
      </c>
      <c r="E22148" t="s">
        <v>18</v>
      </c>
      <c r="F22148" s="4" t="s">
        <v>21</v>
      </c>
      <c r="G22148" s="3">
        <v>2.7499910000000001</v>
      </c>
      <c r="H22148" s="8">
        <v>0.82039166514881923</v>
      </c>
      <c r="I22148" s="26" t="str">
        <f>INDEX('Data Tab2'!$C:$C,MATCH('Data Tab1'!A22148,'Data Tab2'!$A:$A,0))</f>
        <v>TRN1</v>
      </c>
    </row>
    <row r="22149" spans="1:9" hidden="1">
      <c r="A22149" s="56">
        <v>105063207</v>
      </c>
      <c r="B22149" s="1" t="s">
        <v>33</v>
      </c>
      <c r="C22149" t="s">
        <v>32</v>
      </c>
      <c r="D22149" s="1" t="s">
        <v>17</v>
      </c>
      <c r="E22149" t="s">
        <v>23</v>
      </c>
      <c r="F22149" s="4" t="s">
        <v>24</v>
      </c>
      <c r="G22149" s="3">
        <v>9.4827670000000008</v>
      </c>
      <c r="H22149" s="8">
        <v>0.9008676614611224</v>
      </c>
      <c r="I22149" s="26" t="str">
        <f>INDEX('Data Tab2'!$C:$C,MATCH('Data Tab1'!A22149,'Data Tab2'!$A:$A,0))</f>
        <v>TRN1</v>
      </c>
    </row>
    <row r="22150" spans="1:9">
      <c r="A22150" s="55">
        <v>105063574</v>
      </c>
      <c r="B22150" s="1" t="s">
        <v>9</v>
      </c>
      <c r="C22150" t="s">
        <v>31</v>
      </c>
      <c r="D22150" s="1" t="s">
        <v>11</v>
      </c>
      <c r="E22150" t="s">
        <v>12</v>
      </c>
      <c r="F22150" s="4" t="s">
        <v>15</v>
      </c>
      <c r="G22150" s="3">
        <v>9.2258309999999994</v>
      </c>
      <c r="H22150" s="8">
        <v>0.23305121859490507</v>
      </c>
      <c r="I22150" s="26" t="str">
        <f>INDEX('Data Tab2'!$C:$C,MATCH('Data Tab1'!A22150,'Data Tab2'!$A:$A,0))</f>
        <v>WRO1</v>
      </c>
    </row>
    <row r="22151" spans="1:9" hidden="1">
      <c r="A22151" s="55">
        <v>105063574</v>
      </c>
      <c r="B22151" s="1" t="s">
        <v>9</v>
      </c>
      <c r="C22151" t="s">
        <v>32</v>
      </c>
      <c r="D22151" s="1" t="s">
        <v>11</v>
      </c>
      <c r="E22151" t="s">
        <v>12</v>
      </c>
      <c r="F22151" s="4" t="s">
        <v>13</v>
      </c>
      <c r="G22151" s="3">
        <v>10.999993</v>
      </c>
      <c r="H22151" s="8">
        <v>0.85532581363364535</v>
      </c>
      <c r="I22151" s="26" t="str">
        <f>INDEX('Data Tab2'!$C:$C,MATCH('Data Tab1'!A22151,'Data Tab2'!$A:$A,0))</f>
        <v>WRO1</v>
      </c>
    </row>
    <row r="22152" spans="1:9" hidden="1">
      <c r="A22152" s="56">
        <v>105063574</v>
      </c>
      <c r="B22152" s="1" t="s">
        <v>9</v>
      </c>
      <c r="C22152" t="s">
        <v>32</v>
      </c>
      <c r="D22152" s="1" t="s">
        <v>11</v>
      </c>
      <c r="E22152" t="s">
        <v>12</v>
      </c>
      <c r="F22152" s="4" t="s">
        <v>28</v>
      </c>
      <c r="G22152" s="3">
        <v>10.609156</v>
      </c>
      <c r="H22152" s="8">
        <v>0.99950219320160305</v>
      </c>
      <c r="I22152" s="26" t="str">
        <f>INDEX('Data Tab2'!$C:$C,MATCH('Data Tab1'!A22152,'Data Tab2'!$A:$A,0))</f>
        <v>WRO1</v>
      </c>
    </row>
    <row r="22153" spans="1:9">
      <c r="A22153" s="55">
        <v>105063586</v>
      </c>
      <c r="B22153" s="1" t="s">
        <v>33</v>
      </c>
      <c r="C22153" t="s">
        <v>31</v>
      </c>
      <c r="D22153" s="1" t="s">
        <v>11</v>
      </c>
      <c r="E22153" t="s">
        <v>12</v>
      </c>
      <c r="F22153" s="4" t="s">
        <v>34</v>
      </c>
      <c r="G22153" s="3">
        <v>0.81833100000000003</v>
      </c>
      <c r="H22153" s="8">
        <v>0.70448794161004724</v>
      </c>
      <c r="I22153" s="26" t="str">
        <f>INDEX('Data Tab2'!$C:$C,MATCH('Data Tab1'!A22153,'Data Tab2'!$A:$A,0))</f>
        <v>WRO2</v>
      </c>
    </row>
    <row r="22154" spans="1:9" hidden="1">
      <c r="A22154" s="55">
        <v>105063586</v>
      </c>
      <c r="B22154" s="1" t="s">
        <v>33</v>
      </c>
      <c r="C22154" t="s">
        <v>31</v>
      </c>
      <c r="D22154" s="1" t="s">
        <v>11</v>
      </c>
      <c r="E22154" t="s">
        <v>12</v>
      </c>
      <c r="F22154" s="4" t="s">
        <v>14</v>
      </c>
      <c r="G22154" s="3">
        <v>8.9999959999999994</v>
      </c>
      <c r="H22154" s="8">
        <v>5.7151815989706645E-2</v>
      </c>
      <c r="I22154" s="26" t="str">
        <f>INDEX('Data Tab2'!$C:$C,MATCH('Data Tab1'!A22154,'Data Tab2'!$A:$A,0))</f>
        <v>WRO2</v>
      </c>
    </row>
    <row r="22155" spans="1:9" hidden="1">
      <c r="A22155" s="55">
        <v>105063586</v>
      </c>
      <c r="B22155" s="1" t="s">
        <v>33</v>
      </c>
      <c r="C22155" t="s">
        <v>31</v>
      </c>
      <c r="D22155" s="1" t="s">
        <v>11</v>
      </c>
      <c r="E22155" t="s">
        <v>12</v>
      </c>
      <c r="F22155" s="4" t="s">
        <v>16</v>
      </c>
      <c r="G22155" s="3">
        <v>10.999997</v>
      </c>
      <c r="H22155" s="8">
        <v>0.21778618255249815</v>
      </c>
      <c r="I22155" s="26" t="str">
        <f>INDEX('Data Tab2'!$C:$C,MATCH('Data Tab1'!A22155,'Data Tab2'!$A:$A,0))</f>
        <v>WRO2</v>
      </c>
    </row>
    <row r="22156" spans="1:9" hidden="1">
      <c r="A22156" s="55">
        <v>105063586</v>
      </c>
      <c r="B22156" s="1" t="s">
        <v>33</v>
      </c>
      <c r="C22156" t="s">
        <v>31</v>
      </c>
      <c r="D22156" s="1" t="s">
        <v>17</v>
      </c>
      <c r="E22156" t="s">
        <v>18</v>
      </c>
      <c r="F22156" s="4" t="s">
        <v>36</v>
      </c>
      <c r="G22156" s="3">
        <v>9.1669400000000003</v>
      </c>
      <c r="H22156" s="8">
        <v>0.88369778193275406</v>
      </c>
      <c r="I22156" s="26" t="str">
        <f>INDEX('Data Tab2'!$C:$C,MATCH('Data Tab1'!A22156,'Data Tab2'!$A:$A,0))</f>
        <v>WRO2</v>
      </c>
    </row>
    <row r="22157" spans="1:9" hidden="1">
      <c r="A22157" s="55">
        <v>105063586</v>
      </c>
      <c r="B22157" s="1" t="s">
        <v>33</v>
      </c>
      <c r="C22157" t="s">
        <v>31</v>
      </c>
      <c r="D22157" s="1" t="s">
        <v>17</v>
      </c>
      <c r="E22157" t="s">
        <v>18</v>
      </c>
      <c r="F22157" s="4" t="s">
        <v>19</v>
      </c>
      <c r="G22157" s="3">
        <v>9.9999959999999994</v>
      </c>
      <c r="H22157" s="8">
        <v>0.85953121312908864</v>
      </c>
      <c r="I22157" s="26" t="str">
        <f>INDEX('Data Tab2'!$C:$C,MATCH('Data Tab1'!A22157,'Data Tab2'!$A:$A,0))</f>
        <v>WRO2</v>
      </c>
    </row>
    <row r="22158" spans="1:9" hidden="1">
      <c r="A22158" s="55">
        <v>105063586</v>
      </c>
      <c r="B22158" s="1" t="s">
        <v>33</v>
      </c>
      <c r="C22158" t="s">
        <v>31</v>
      </c>
      <c r="D22158" s="1" t="s">
        <v>17</v>
      </c>
      <c r="E22158" t="s">
        <v>18</v>
      </c>
      <c r="F22158" s="4" t="s">
        <v>20</v>
      </c>
      <c r="G22158" s="3">
        <v>6.7947199999999999</v>
      </c>
      <c r="H22158" s="8">
        <v>0.87299419374581555</v>
      </c>
      <c r="I22158" s="26" t="str">
        <f>INDEX('Data Tab2'!$C:$C,MATCH('Data Tab1'!A22158,'Data Tab2'!$A:$A,0))</f>
        <v>WRO2</v>
      </c>
    </row>
    <row r="22159" spans="1:9" hidden="1">
      <c r="A22159" s="56">
        <v>105063586</v>
      </c>
      <c r="B22159" s="1" t="s">
        <v>33</v>
      </c>
      <c r="C22159" t="s">
        <v>31</v>
      </c>
      <c r="D22159" s="1" t="s">
        <v>17</v>
      </c>
      <c r="E22159" t="s">
        <v>23</v>
      </c>
      <c r="F22159" s="4" t="s">
        <v>25</v>
      </c>
      <c r="G22159" s="3">
        <v>0</v>
      </c>
      <c r="H22159" s="8">
        <v>0.31881030691201406</v>
      </c>
      <c r="I22159" s="26" t="str">
        <f>INDEX('Data Tab2'!$C:$C,MATCH('Data Tab1'!A22159,'Data Tab2'!$A:$A,0))</f>
        <v>WRO2</v>
      </c>
    </row>
    <row r="22160" spans="1:9">
      <c r="A22160" s="55">
        <v>105063589</v>
      </c>
      <c r="B22160" s="1" t="s">
        <v>9</v>
      </c>
      <c r="C22160" t="s">
        <v>31</v>
      </c>
      <c r="D22160" s="1" t="s">
        <v>11</v>
      </c>
      <c r="E22160" t="s">
        <v>12</v>
      </c>
      <c r="F22160" s="4" t="s">
        <v>14</v>
      </c>
      <c r="G22160" s="3">
        <v>10.999995999999999</v>
      </c>
      <c r="H22160" s="8">
        <v>9.8097176139270381E-2</v>
      </c>
      <c r="I22160" s="26" t="str">
        <f>INDEX('Data Tab2'!$C:$C,MATCH('Data Tab1'!A22160,'Data Tab2'!$A:$A,0))</f>
        <v>WRO5</v>
      </c>
    </row>
    <row r="22161" spans="1:9" hidden="1">
      <c r="A22161" s="55">
        <v>105063589</v>
      </c>
      <c r="B22161" s="1" t="s">
        <v>9</v>
      </c>
      <c r="C22161" t="s">
        <v>31</v>
      </c>
      <c r="D22161" s="1" t="s">
        <v>11</v>
      </c>
      <c r="E22161" t="s">
        <v>12</v>
      </c>
      <c r="F22161" s="4" t="s">
        <v>29</v>
      </c>
      <c r="G22161" s="3">
        <v>10.999998</v>
      </c>
      <c r="H22161" s="8">
        <v>0.90767076866253271</v>
      </c>
      <c r="I22161" s="26" t="str">
        <f>INDEX('Data Tab2'!$C:$C,MATCH('Data Tab1'!A22161,'Data Tab2'!$A:$A,0))</f>
        <v>WRO5</v>
      </c>
    </row>
    <row r="22162" spans="1:9" hidden="1">
      <c r="A22162" s="55">
        <v>105063589</v>
      </c>
      <c r="B22162" s="1" t="s">
        <v>9</v>
      </c>
      <c r="C22162" t="s">
        <v>31</v>
      </c>
      <c r="D22162" s="1" t="s">
        <v>11</v>
      </c>
      <c r="E22162" t="s">
        <v>12</v>
      </c>
      <c r="F22162" s="4" t="s">
        <v>16</v>
      </c>
      <c r="G22162" s="3">
        <v>10.293885</v>
      </c>
      <c r="H22162" s="8">
        <v>0.96365752357655854</v>
      </c>
      <c r="I22162" s="26" t="str">
        <f>INDEX('Data Tab2'!$C:$C,MATCH('Data Tab1'!A22162,'Data Tab2'!$A:$A,0))</f>
        <v>WRO5</v>
      </c>
    </row>
    <row r="22163" spans="1:9" hidden="1">
      <c r="A22163" s="55">
        <v>105063589</v>
      </c>
      <c r="B22163" s="1" t="s">
        <v>33</v>
      </c>
      <c r="C22163" t="s">
        <v>31</v>
      </c>
      <c r="D22163" s="1" t="s">
        <v>17</v>
      </c>
      <c r="E22163" t="s">
        <v>18</v>
      </c>
      <c r="F22163" s="4" t="s">
        <v>19</v>
      </c>
      <c r="G22163" s="3">
        <v>7.2499969999999996</v>
      </c>
      <c r="H22163" s="8">
        <v>2.9943458966789738E-2</v>
      </c>
      <c r="I22163" s="26" t="str">
        <f>INDEX('Data Tab2'!$C:$C,MATCH('Data Tab1'!A22163,'Data Tab2'!$A:$A,0))</f>
        <v>WRO5</v>
      </c>
    </row>
    <row r="22164" spans="1:9" hidden="1">
      <c r="A22164" s="55">
        <v>105063589</v>
      </c>
      <c r="B22164" s="1" t="s">
        <v>33</v>
      </c>
      <c r="C22164" t="s">
        <v>31</v>
      </c>
      <c r="D22164" s="1" t="s">
        <v>17</v>
      </c>
      <c r="E22164" t="s">
        <v>18</v>
      </c>
      <c r="F22164" s="4" t="s">
        <v>20</v>
      </c>
      <c r="G22164" s="3">
        <v>6.645276</v>
      </c>
      <c r="H22164" s="8">
        <v>0.96625358043652299</v>
      </c>
      <c r="I22164" s="26" t="str">
        <f>INDEX('Data Tab2'!$C:$C,MATCH('Data Tab1'!A22164,'Data Tab2'!$A:$A,0))</f>
        <v>WRO5</v>
      </c>
    </row>
    <row r="22165" spans="1:9" hidden="1">
      <c r="A22165" s="55">
        <v>105063589</v>
      </c>
      <c r="B22165" s="1" t="s">
        <v>33</v>
      </c>
      <c r="C22165" t="s">
        <v>31</v>
      </c>
      <c r="D22165" s="1" t="s">
        <v>17</v>
      </c>
      <c r="E22165" t="s">
        <v>18</v>
      </c>
      <c r="F22165" s="4" t="s">
        <v>21</v>
      </c>
      <c r="G22165" s="3">
        <v>1.620276</v>
      </c>
      <c r="H22165" s="8">
        <v>0.30958756266570331</v>
      </c>
      <c r="I22165" s="26" t="str">
        <f>INDEX('Data Tab2'!$C:$C,MATCH('Data Tab1'!A22165,'Data Tab2'!$A:$A,0))</f>
        <v>WRO5</v>
      </c>
    </row>
    <row r="22166" spans="1:9" hidden="1">
      <c r="A22166" s="56">
        <v>105063589</v>
      </c>
      <c r="B22166" s="1" t="s">
        <v>33</v>
      </c>
      <c r="C22166" t="s">
        <v>31</v>
      </c>
      <c r="D22166" s="1" t="s">
        <v>17</v>
      </c>
      <c r="E22166" t="s">
        <v>18</v>
      </c>
      <c r="F22166" s="4" t="s">
        <v>22</v>
      </c>
      <c r="G22166" s="3">
        <v>4.8811080000000002</v>
      </c>
      <c r="H22166" s="8">
        <v>0.4591621136859082</v>
      </c>
      <c r="I22166" s="26" t="str">
        <f>INDEX('Data Tab2'!$C:$C,MATCH('Data Tab1'!A22166,'Data Tab2'!$A:$A,0))</f>
        <v>WRO5</v>
      </c>
    </row>
    <row r="22167" spans="1:9">
      <c r="A22167" s="55">
        <v>105063745</v>
      </c>
      <c r="B22167" s="1" t="s">
        <v>9</v>
      </c>
      <c r="C22167" t="s">
        <v>31</v>
      </c>
      <c r="D22167" s="1" t="s">
        <v>17</v>
      </c>
      <c r="E22167" t="s">
        <v>18</v>
      </c>
      <c r="F22167" s="4" t="s">
        <v>35</v>
      </c>
      <c r="G22167" s="3">
        <v>4.9999979999999997</v>
      </c>
      <c r="H22167" s="8">
        <v>0.85918519111461511</v>
      </c>
      <c r="I22167" s="26" t="str">
        <f>INDEX('Data Tab2'!$C:$C,MATCH('Data Tab1'!A22167,'Data Tab2'!$A:$A,0))</f>
        <v>EDI2</v>
      </c>
    </row>
    <row r="22168" spans="1:9" hidden="1">
      <c r="A22168" s="55">
        <v>105063745</v>
      </c>
      <c r="B22168" s="1" t="s">
        <v>9</v>
      </c>
      <c r="C22168" t="s">
        <v>31</v>
      </c>
      <c r="D22168" s="1" t="s">
        <v>17</v>
      </c>
      <c r="E22168" t="s">
        <v>18</v>
      </c>
      <c r="F22168" s="4" t="s">
        <v>36</v>
      </c>
      <c r="G22168" s="3">
        <v>4.9999979999999997</v>
      </c>
      <c r="H22168" s="8">
        <v>0.21726467817088924</v>
      </c>
      <c r="I22168" s="26" t="str">
        <f>INDEX('Data Tab2'!$C:$C,MATCH('Data Tab1'!A22168,'Data Tab2'!$A:$A,0))</f>
        <v>EDI2</v>
      </c>
    </row>
    <row r="22169" spans="1:9" hidden="1">
      <c r="A22169" s="55">
        <v>105063745</v>
      </c>
      <c r="B22169" s="1" t="s">
        <v>9</v>
      </c>
      <c r="C22169" t="s">
        <v>31</v>
      </c>
      <c r="D22169" s="1" t="s">
        <v>17</v>
      </c>
      <c r="E22169" t="s">
        <v>23</v>
      </c>
      <c r="F22169" s="4" t="s">
        <v>24</v>
      </c>
      <c r="G22169" s="3">
        <v>4.9999969999999996</v>
      </c>
      <c r="H22169" s="8">
        <v>0.15922264507661998</v>
      </c>
      <c r="I22169" s="26" t="str">
        <f>INDEX('Data Tab2'!$C:$C,MATCH('Data Tab1'!A22169,'Data Tab2'!$A:$A,0))</f>
        <v>EDI2</v>
      </c>
    </row>
    <row r="22170" spans="1:9" hidden="1">
      <c r="A22170" s="55">
        <v>105063745</v>
      </c>
      <c r="B22170" s="1" t="s">
        <v>9</v>
      </c>
      <c r="C22170" t="s">
        <v>31</v>
      </c>
      <c r="D22170" s="1" t="s">
        <v>17</v>
      </c>
      <c r="E22170" t="s">
        <v>23</v>
      </c>
      <c r="F22170" s="4" t="s">
        <v>25</v>
      </c>
      <c r="G22170" s="3">
        <v>0</v>
      </c>
      <c r="H22170" s="8">
        <v>4.734029757498659E-2</v>
      </c>
      <c r="I22170" s="26" t="str">
        <f>INDEX('Data Tab2'!$C:$C,MATCH('Data Tab1'!A22170,'Data Tab2'!$A:$A,0))</f>
        <v>EDI2</v>
      </c>
    </row>
    <row r="22171" spans="1:9" hidden="1">
      <c r="A22171" s="55">
        <v>105063745</v>
      </c>
      <c r="B22171" s="1" t="s">
        <v>9</v>
      </c>
      <c r="C22171" t="s">
        <v>32</v>
      </c>
      <c r="D22171" s="1" t="s">
        <v>11</v>
      </c>
      <c r="E22171" t="s">
        <v>12</v>
      </c>
      <c r="F22171" s="4" t="s">
        <v>13</v>
      </c>
      <c r="G22171" s="3">
        <v>8.8177710000000005</v>
      </c>
      <c r="H22171" s="8">
        <v>0.34850152447420635</v>
      </c>
      <c r="I22171" s="26" t="str">
        <f>INDEX('Data Tab2'!$C:$C,MATCH('Data Tab1'!A22171,'Data Tab2'!$A:$A,0))</f>
        <v>EDI2</v>
      </c>
    </row>
    <row r="22172" spans="1:9" hidden="1">
      <c r="A22172" s="55">
        <v>105063745</v>
      </c>
      <c r="B22172" s="1" t="s">
        <v>9</v>
      </c>
      <c r="C22172" t="s">
        <v>32</v>
      </c>
      <c r="D22172" s="1" t="s">
        <v>11</v>
      </c>
      <c r="E22172" t="s">
        <v>12</v>
      </c>
      <c r="F22172" s="4" t="s">
        <v>34</v>
      </c>
      <c r="G22172" s="3">
        <v>10.999991</v>
      </c>
      <c r="H22172" s="8">
        <v>0.61576106456496982</v>
      </c>
      <c r="I22172" s="26" t="str">
        <f>INDEX('Data Tab2'!$C:$C,MATCH('Data Tab1'!A22172,'Data Tab2'!$A:$A,0))</f>
        <v>EDI2</v>
      </c>
    </row>
    <row r="22173" spans="1:9" hidden="1">
      <c r="A22173" s="55">
        <v>105063745</v>
      </c>
      <c r="B22173" s="1" t="s">
        <v>9</v>
      </c>
      <c r="C22173" t="s">
        <v>32</v>
      </c>
      <c r="D22173" s="1" t="s">
        <v>11</v>
      </c>
      <c r="E22173" t="s">
        <v>12</v>
      </c>
      <c r="F22173" s="4" t="s">
        <v>14</v>
      </c>
      <c r="G22173" s="3">
        <v>10.999993</v>
      </c>
      <c r="H22173" s="8">
        <v>0.80611517961106272</v>
      </c>
      <c r="I22173" s="26" t="str">
        <f>INDEX('Data Tab2'!$C:$C,MATCH('Data Tab1'!A22173,'Data Tab2'!$A:$A,0))</f>
        <v>EDI2</v>
      </c>
    </row>
    <row r="22174" spans="1:9" hidden="1">
      <c r="A22174" s="55">
        <v>105063745</v>
      </c>
      <c r="B22174" s="1" t="s">
        <v>9</v>
      </c>
      <c r="C22174" t="s">
        <v>32</v>
      </c>
      <c r="D22174" s="1" t="s">
        <v>11</v>
      </c>
      <c r="E22174" t="s">
        <v>12</v>
      </c>
      <c r="F22174" s="4" t="s">
        <v>15</v>
      </c>
      <c r="G22174" s="3">
        <v>10.999991</v>
      </c>
      <c r="H22174" s="8">
        <v>0.27698557726113393</v>
      </c>
      <c r="I22174" s="26" t="str">
        <f>INDEX('Data Tab2'!$C:$C,MATCH('Data Tab1'!A22174,'Data Tab2'!$A:$A,0))</f>
        <v>EDI2</v>
      </c>
    </row>
    <row r="22175" spans="1:9" hidden="1">
      <c r="A22175" s="55">
        <v>105063745</v>
      </c>
      <c r="B22175" s="1" t="s">
        <v>9</v>
      </c>
      <c r="C22175" t="s">
        <v>32</v>
      </c>
      <c r="D22175" s="1" t="s">
        <v>11</v>
      </c>
      <c r="E22175" t="s">
        <v>12</v>
      </c>
      <c r="F22175" s="4" t="s">
        <v>28</v>
      </c>
      <c r="G22175" s="3">
        <v>4.6577700000000002</v>
      </c>
      <c r="H22175" s="8">
        <v>0.72637017000508708</v>
      </c>
      <c r="I22175" s="26" t="str">
        <f>INDEX('Data Tab2'!$C:$C,MATCH('Data Tab1'!A22175,'Data Tab2'!$A:$A,0))</f>
        <v>EDI2</v>
      </c>
    </row>
    <row r="22176" spans="1:9" hidden="1">
      <c r="A22176" s="55">
        <v>105063745</v>
      </c>
      <c r="B22176" s="1" t="s">
        <v>9</v>
      </c>
      <c r="C22176" t="s">
        <v>32</v>
      </c>
      <c r="D22176" s="1" t="s">
        <v>11</v>
      </c>
      <c r="E22176" t="s">
        <v>12</v>
      </c>
      <c r="F22176" s="4" t="s">
        <v>16</v>
      </c>
      <c r="G22176" s="3">
        <v>4.9999919999999998</v>
      </c>
      <c r="H22176" s="8">
        <v>0.5750268402344807</v>
      </c>
      <c r="I22176" s="26" t="str">
        <f>INDEX('Data Tab2'!$C:$C,MATCH('Data Tab1'!A22176,'Data Tab2'!$A:$A,0))</f>
        <v>EDI2</v>
      </c>
    </row>
    <row r="22177" spans="1:9" hidden="1">
      <c r="A22177" s="55">
        <v>105063745</v>
      </c>
      <c r="B22177" s="1" t="s">
        <v>33</v>
      </c>
      <c r="C22177" t="s">
        <v>32</v>
      </c>
      <c r="D22177" s="1" t="s">
        <v>17</v>
      </c>
      <c r="E22177" t="s">
        <v>18</v>
      </c>
      <c r="F22177" s="4" t="s">
        <v>35</v>
      </c>
      <c r="G22177" s="3">
        <v>4.9999919999999998</v>
      </c>
      <c r="H22177" s="8">
        <v>9.5605018628222904E-2</v>
      </c>
      <c r="I22177" s="26" t="str">
        <f>INDEX('Data Tab2'!$C:$C,MATCH('Data Tab1'!A22177,'Data Tab2'!$A:$A,0))</f>
        <v>EDI2</v>
      </c>
    </row>
    <row r="22178" spans="1:9" hidden="1">
      <c r="A22178" s="55">
        <v>105063745</v>
      </c>
      <c r="B22178" s="1" t="s">
        <v>33</v>
      </c>
      <c r="C22178" t="s">
        <v>32</v>
      </c>
      <c r="D22178" s="1" t="s">
        <v>17</v>
      </c>
      <c r="E22178" t="s">
        <v>18</v>
      </c>
      <c r="F22178" s="4" t="s">
        <v>36</v>
      </c>
      <c r="G22178" s="3">
        <v>4.9999929999999999</v>
      </c>
      <c r="H22178" s="8">
        <v>0.88964853399553168</v>
      </c>
      <c r="I22178" s="26" t="str">
        <f>INDEX('Data Tab2'!$C:$C,MATCH('Data Tab1'!A22178,'Data Tab2'!$A:$A,0))</f>
        <v>EDI2</v>
      </c>
    </row>
    <row r="22179" spans="1:9" hidden="1">
      <c r="A22179" s="55">
        <v>105063745</v>
      </c>
      <c r="B22179" s="1" t="s">
        <v>33</v>
      </c>
      <c r="C22179" t="s">
        <v>32</v>
      </c>
      <c r="D22179" s="1" t="s">
        <v>17</v>
      </c>
      <c r="E22179" t="s">
        <v>18</v>
      </c>
      <c r="F22179" s="4" t="s">
        <v>38</v>
      </c>
      <c r="G22179" s="3">
        <v>9.9999920000000007</v>
      </c>
      <c r="H22179" s="8">
        <v>7.8459936582787049E-2</v>
      </c>
      <c r="I22179" s="26" t="str">
        <f>INDEX('Data Tab2'!$C:$C,MATCH('Data Tab1'!A22179,'Data Tab2'!$A:$A,0))</f>
        <v>EDI2</v>
      </c>
    </row>
    <row r="22180" spans="1:9" hidden="1">
      <c r="A22180" s="55">
        <v>105063745</v>
      </c>
      <c r="B22180" s="1" t="s">
        <v>33</v>
      </c>
      <c r="C22180" t="s">
        <v>32</v>
      </c>
      <c r="D22180" s="1" t="s">
        <v>17</v>
      </c>
      <c r="E22180" t="s">
        <v>18</v>
      </c>
      <c r="F22180" s="4" t="s">
        <v>19</v>
      </c>
      <c r="G22180" s="3">
        <v>4.9999929999999999</v>
      </c>
      <c r="H22180" s="8">
        <v>0.90797905744950613</v>
      </c>
      <c r="I22180" s="26" t="str">
        <f>INDEX('Data Tab2'!$C:$C,MATCH('Data Tab1'!A22180,'Data Tab2'!$A:$A,0))</f>
        <v>EDI2</v>
      </c>
    </row>
    <row r="22181" spans="1:9" hidden="1">
      <c r="A22181" s="55">
        <v>105063745</v>
      </c>
      <c r="B22181" s="1" t="s">
        <v>33</v>
      </c>
      <c r="C22181" t="s">
        <v>32</v>
      </c>
      <c r="D22181" s="1" t="s">
        <v>17</v>
      </c>
      <c r="E22181" t="s">
        <v>18</v>
      </c>
      <c r="F22181" s="4" t="s">
        <v>22</v>
      </c>
      <c r="G22181" s="3">
        <v>4.9999929999999999</v>
      </c>
      <c r="H22181" s="8">
        <v>0.27729192259384505</v>
      </c>
      <c r="I22181" s="26" t="str">
        <f>INDEX('Data Tab2'!$C:$C,MATCH('Data Tab1'!A22181,'Data Tab2'!$A:$A,0))</f>
        <v>EDI2</v>
      </c>
    </row>
    <row r="22182" spans="1:9" hidden="1">
      <c r="A22182" s="55">
        <v>105063745</v>
      </c>
      <c r="B22182" s="1" t="s">
        <v>33</v>
      </c>
      <c r="C22182" t="s">
        <v>32</v>
      </c>
      <c r="D22182" s="1" t="s">
        <v>17</v>
      </c>
      <c r="E22182" t="s">
        <v>23</v>
      </c>
      <c r="F22182" s="4" t="s">
        <v>24</v>
      </c>
      <c r="G22182" s="3">
        <v>4.9999919999999998</v>
      </c>
      <c r="H22182" s="8">
        <v>2.9599789994065206E-2</v>
      </c>
      <c r="I22182" s="26" t="str">
        <f>INDEX('Data Tab2'!$C:$C,MATCH('Data Tab1'!A22182,'Data Tab2'!$A:$A,0))</f>
        <v>EDI2</v>
      </c>
    </row>
    <row r="22183" spans="1:9" hidden="1">
      <c r="A22183" s="56">
        <v>105063745</v>
      </c>
      <c r="B22183" s="1" t="s">
        <v>33</v>
      </c>
      <c r="C22183" t="s">
        <v>32</v>
      </c>
      <c r="D22183" s="1" t="s">
        <v>17</v>
      </c>
      <c r="E22183" t="s">
        <v>23</v>
      </c>
      <c r="F22183" s="4" t="s">
        <v>25</v>
      </c>
      <c r="G22183" s="3">
        <v>0</v>
      </c>
      <c r="H22183" s="8">
        <v>0.65020009631310893</v>
      </c>
      <c r="I22183" s="26" t="str">
        <f>INDEX('Data Tab2'!$C:$C,MATCH('Data Tab1'!A22183,'Data Tab2'!$A:$A,0))</f>
        <v>EDI2</v>
      </c>
    </row>
    <row r="22184" spans="1:9">
      <c r="A22184" s="55">
        <v>105063758</v>
      </c>
      <c r="B22184" s="1" t="s">
        <v>9</v>
      </c>
      <c r="C22184" t="s">
        <v>31</v>
      </c>
      <c r="D22184" s="1" t="s">
        <v>17</v>
      </c>
      <c r="E22184" t="s">
        <v>18</v>
      </c>
      <c r="F22184" s="4" t="s">
        <v>35</v>
      </c>
      <c r="G22184" s="3">
        <v>5.7555529999999999</v>
      </c>
      <c r="H22184" s="8">
        <v>0.31047731443490723</v>
      </c>
      <c r="I22184" s="26" t="str">
        <f>INDEX('Data Tab2'!$C:$C,MATCH('Data Tab1'!A22184,'Data Tab2'!$A:$A,0))</f>
        <v>EDE4</v>
      </c>
    </row>
    <row r="22185" spans="1:9" hidden="1">
      <c r="A22185" s="55">
        <v>105063758</v>
      </c>
      <c r="B22185" s="1" t="s">
        <v>9</v>
      </c>
      <c r="C22185" t="s">
        <v>31</v>
      </c>
      <c r="D22185" s="1" t="s">
        <v>17</v>
      </c>
      <c r="E22185" t="s">
        <v>18</v>
      </c>
      <c r="F22185" s="4" t="s">
        <v>38</v>
      </c>
      <c r="G22185" s="3">
        <v>4.814165</v>
      </c>
      <c r="H22185" s="8">
        <v>0.25530906973863299</v>
      </c>
      <c r="I22185" s="26" t="str">
        <f>INDEX('Data Tab2'!$C:$C,MATCH('Data Tab1'!A22185,'Data Tab2'!$A:$A,0))</f>
        <v>EDE4</v>
      </c>
    </row>
    <row r="22186" spans="1:9" hidden="1">
      <c r="A22186" s="55">
        <v>105063758</v>
      </c>
      <c r="B22186" s="1" t="s">
        <v>9</v>
      </c>
      <c r="C22186" t="s">
        <v>31</v>
      </c>
      <c r="D22186" s="1" t="s">
        <v>17</v>
      </c>
      <c r="E22186" t="s">
        <v>18</v>
      </c>
      <c r="F22186" s="4" t="s">
        <v>19</v>
      </c>
      <c r="G22186" s="3">
        <v>4.0969429999999996</v>
      </c>
      <c r="H22186" s="8">
        <v>9.1134536581671255E-2</v>
      </c>
      <c r="I22186" s="26" t="str">
        <f>INDEX('Data Tab2'!$C:$C,MATCH('Data Tab1'!A22186,'Data Tab2'!$A:$A,0))</f>
        <v>EDE4</v>
      </c>
    </row>
    <row r="22187" spans="1:9" hidden="1">
      <c r="A22187" s="55">
        <v>105063758</v>
      </c>
      <c r="B22187" s="1" t="s">
        <v>9</v>
      </c>
      <c r="C22187" t="s">
        <v>31</v>
      </c>
      <c r="D22187" s="1" t="s">
        <v>17</v>
      </c>
      <c r="E22187" t="s">
        <v>18</v>
      </c>
      <c r="F22187" s="4" t="s">
        <v>20</v>
      </c>
      <c r="G22187" s="3">
        <v>4.9999969999999996</v>
      </c>
      <c r="H22187" s="8">
        <v>0.60938994912987554</v>
      </c>
      <c r="I22187" s="26" t="str">
        <f>INDEX('Data Tab2'!$C:$C,MATCH('Data Tab1'!A22187,'Data Tab2'!$A:$A,0))</f>
        <v>EDE4</v>
      </c>
    </row>
    <row r="22188" spans="1:9" hidden="1">
      <c r="A22188" s="55">
        <v>105063758</v>
      </c>
      <c r="B22188" s="1" t="s">
        <v>9</v>
      </c>
      <c r="C22188" t="s">
        <v>31</v>
      </c>
      <c r="D22188" s="1" t="s">
        <v>17</v>
      </c>
      <c r="E22188" t="s">
        <v>18</v>
      </c>
      <c r="F22188" s="4" t="s">
        <v>21</v>
      </c>
      <c r="G22188" s="3">
        <v>4.4041649999999999</v>
      </c>
      <c r="H22188" s="8">
        <v>0.49273495856267058</v>
      </c>
      <c r="I22188" s="26" t="str">
        <f>INDEX('Data Tab2'!$C:$C,MATCH('Data Tab1'!A22188,'Data Tab2'!$A:$A,0))</f>
        <v>EDE4</v>
      </c>
    </row>
    <row r="22189" spans="1:9" hidden="1">
      <c r="A22189" s="55">
        <v>105063758</v>
      </c>
      <c r="B22189" s="1" t="s">
        <v>9</v>
      </c>
      <c r="C22189" t="s">
        <v>31</v>
      </c>
      <c r="D22189" s="1" t="s">
        <v>17</v>
      </c>
      <c r="E22189" t="s">
        <v>23</v>
      </c>
      <c r="F22189" s="4" t="s">
        <v>24</v>
      </c>
      <c r="G22189" s="3">
        <v>4.5674979999999996</v>
      </c>
      <c r="H22189" s="8">
        <v>0.96321528642031295</v>
      </c>
      <c r="I22189" s="26" t="str">
        <f>INDEX('Data Tab2'!$C:$C,MATCH('Data Tab1'!A22189,'Data Tab2'!$A:$A,0))</f>
        <v>EDE4</v>
      </c>
    </row>
    <row r="22190" spans="1:9" hidden="1">
      <c r="A22190" s="55">
        <v>105063758</v>
      </c>
      <c r="B22190" s="1" t="s">
        <v>9</v>
      </c>
      <c r="C22190" t="s">
        <v>31</v>
      </c>
      <c r="D22190" s="1" t="s">
        <v>17</v>
      </c>
      <c r="E22190" t="s">
        <v>23</v>
      </c>
      <c r="F22190" s="4" t="s">
        <v>25</v>
      </c>
      <c r="G22190" s="3">
        <v>0</v>
      </c>
      <c r="H22190" s="8">
        <v>0.65057426552330333</v>
      </c>
      <c r="I22190" s="26" t="str">
        <f>INDEX('Data Tab2'!$C:$C,MATCH('Data Tab1'!A22190,'Data Tab2'!$A:$A,0))</f>
        <v>EDE4</v>
      </c>
    </row>
    <row r="22191" spans="1:9" hidden="1">
      <c r="A22191" s="55">
        <v>105063758</v>
      </c>
      <c r="B22191" s="1" t="s">
        <v>41</v>
      </c>
      <c r="C22191" t="s">
        <v>31</v>
      </c>
      <c r="D22191" s="1" t="s">
        <v>11</v>
      </c>
      <c r="E22191" t="s">
        <v>12</v>
      </c>
      <c r="F22191" s="4" t="s">
        <v>34</v>
      </c>
      <c r="G22191" s="3">
        <v>7.9994420000000002</v>
      </c>
      <c r="H22191" s="8">
        <v>0.44678043058008754</v>
      </c>
      <c r="I22191" s="26" t="str">
        <f>INDEX('Data Tab2'!$C:$C,MATCH('Data Tab1'!A22191,'Data Tab2'!$A:$A,0))</f>
        <v>EDE4</v>
      </c>
    </row>
    <row r="22192" spans="1:9" hidden="1">
      <c r="A22192" s="55">
        <v>105063758</v>
      </c>
      <c r="B22192" s="1" t="s">
        <v>41</v>
      </c>
      <c r="C22192" t="s">
        <v>31</v>
      </c>
      <c r="D22192" s="1" t="s">
        <v>11</v>
      </c>
      <c r="E22192" t="s">
        <v>12</v>
      </c>
      <c r="F22192" s="4" t="s">
        <v>14</v>
      </c>
      <c r="G22192" s="3">
        <v>10.83333</v>
      </c>
      <c r="H22192" s="8">
        <v>0.65491283114521881</v>
      </c>
      <c r="I22192" s="26" t="str">
        <f>INDEX('Data Tab2'!$C:$C,MATCH('Data Tab1'!A22192,'Data Tab2'!$A:$A,0))</f>
        <v>EDE4</v>
      </c>
    </row>
    <row r="22193" spans="1:9" hidden="1">
      <c r="A22193" s="55">
        <v>105063758</v>
      </c>
      <c r="B22193" s="1" t="s">
        <v>41</v>
      </c>
      <c r="C22193" t="s">
        <v>31</v>
      </c>
      <c r="D22193" s="1" t="s">
        <v>11</v>
      </c>
      <c r="E22193" t="s">
        <v>12</v>
      </c>
      <c r="F22193" s="4" t="s">
        <v>15</v>
      </c>
      <c r="G22193" s="3">
        <v>10.586107999999999</v>
      </c>
      <c r="H22193" s="8">
        <v>0.42960370406007486</v>
      </c>
      <c r="I22193" s="26" t="str">
        <f>INDEX('Data Tab2'!$C:$C,MATCH('Data Tab1'!A22193,'Data Tab2'!$A:$A,0))</f>
        <v>EDE4</v>
      </c>
    </row>
    <row r="22194" spans="1:9" hidden="1">
      <c r="A22194" s="55">
        <v>105063758</v>
      </c>
      <c r="B22194" s="1" t="s">
        <v>41</v>
      </c>
      <c r="C22194" t="s">
        <v>31</v>
      </c>
      <c r="D22194" s="1" t="s">
        <v>11</v>
      </c>
      <c r="E22194" t="s">
        <v>12</v>
      </c>
      <c r="F22194" s="4" t="s">
        <v>28</v>
      </c>
      <c r="G22194" s="3">
        <v>7.9119419999999998</v>
      </c>
      <c r="H22194" s="8">
        <v>9.0359508051340964E-2</v>
      </c>
      <c r="I22194" s="26" t="str">
        <f>INDEX('Data Tab2'!$C:$C,MATCH('Data Tab1'!A22194,'Data Tab2'!$A:$A,0))</f>
        <v>EDE4</v>
      </c>
    </row>
    <row r="22195" spans="1:9" hidden="1">
      <c r="A22195" s="56">
        <v>105063758</v>
      </c>
      <c r="B22195" s="1" t="s">
        <v>41</v>
      </c>
      <c r="C22195" t="s">
        <v>31</v>
      </c>
      <c r="D22195" s="1" t="s">
        <v>11</v>
      </c>
      <c r="E22195" t="s">
        <v>12</v>
      </c>
      <c r="F22195" s="4" t="s">
        <v>29</v>
      </c>
      <c r="G22195" s="3">
        <v>4.9999979999999997</v>
      </c>
      <c r="H22195" s="8">
        <v>0.61598474476299125</v>
      </c>
      <c r="I22195" s="26" t="str">
        <f>INDEX('Data Tab2'!$C:$C,MATCH('Data Tab1'!A22195,'Data Tab2'!$A:$A,0))</f>
        <v>EDE4</v>
      </c>
    </row>
    <row r="22196" spans="1:9">
      <c r="A22196" s="56">
        <v>105063837</v>
      </c>
      <c r="B22196" s="1" t="s">
        <v>41</v>
      </c>
      <c r="C22196" t="s">
        <v>32</v>
      </c>
      <c r="D22196" s="1" t="s">
        <v>17</v>
      </c>
      <c r="E22196" t="s">
        <v>23</v>
      </c>
      <c r="F22196" s="4" t="s">
        <v>25</v>
      </c>
      <c r="G22196" s="3">
        <v>0</v>
      </c>
      <c r="H22196" s="8">
        <v>8.239683607367565E-2</v>
      </c>
      <c r="I22196" s="26" t="str">
        <f>INDEX('Data Tab2'!$C:$C,MATCH('Data Tab1'!A22196,'Data Tab2'!$A:$A,0))</f>
        <v>EDE5</v>
      </c>
    </row>
    <row r="22197" spans="1:9">
      <c r="A22197" s="55">
        <v>105063846</v>
      </c>
      <c r="B22197" s="1" t="s">
        <v>9</v>
      </c>
      <c r="C22197" t="s">
        <v>32</v>
      </c>
      <c r="D22197" s="1" t="s">
        <v>11</v>
      </c>
      <c r="E22197" t="s">
        <v>12</v>
      </c>
      <c r="F22197" s="4" t="s">
        <v>13</v>
      </c>
      <c r="G22197" s="3">
        <v>8.8380480000000006</v>
      </c>
      <c r="H22197" s="8">
        <v>0.96899079545149258</v>
      </c>
      <c r="I22197" s="26" t="str">
        <f>INDEX('Data Tab2'!$C:$C,MATCH('Data Tab1'!A22197,'Data Tab2'!$A:$A,0))</f>
        <v>PRG1</v>
      </c>
    </row>
    <row r="22198" spans="1:9" hidden="1">
      <c r="A22198" s="55">
        <v>105063846</v>
      </c>
      <c r="B22198" s="1" t="s">
        <v>9</v>
      </c>
      <c r="C22198" t="s">
        <v>32</v>
      </c>
      <c r="D22198" s="1" t="s">
        <v>11</v>
      </c>
      <c r="E22198" t="s">
        <v>12</v>
      </c>
      <c r="F22198" s="4" t="s">
        <v>34</v>
      </c>
      <c r="G22198" s="3">
        <v>10.999992000000001</v>
      </c>
      <c r="H22198" s="8">
        <v>0.32437870426873228</v>
      </c>
      <c r="I22198" s="26" t="str">
        <f>INDEX('Data Tab2'!$C:$C,MATCH('Data Tab1'!A22198,'Data Tab2'!$A:$A,0))</f>
        <v>PRG1</v>
      </c>
    </row>
    <row r="22199" spans="1:9" hidden="1">
      <c r="A22199" s="55">
        <v>105063846</v>
      </c>
      <c r="B22199" s="1" t="s">
        <v>9</v>
      </c>
      <c r="C22199" t="s">
        <v>32</v>
      </c>
      <c r="D22199" s="1" t="s">
        <v>11</v>
      </c>
      <c r="E22199" t="s">
        <v>12</v>
      </c>
      <c r="F22199" s="4" t="s">
        <v>14</v>
      </c>
      <c r="G22199" s="3">
        <v>10.999991</v>
      </c>
      <c r="H22199" s="8">
        <v>0.94010278061441077</v>
      </c>
      <c r="I22199" s="26" t="str">
        <f>INDEX('Data Tab2'!$C:$C,MATCH('Data Tab1'!A22199,'Data Tab2'!$A:$A,0))</f>
        <v>PRG1</v>
      </c>
    </row>
    <row r="22200" spans="1:9" hidden="1">
      <c r="A22200" s="55">
        <v>105063846</v>
      </c>
      <c r="B22200" s="1" t="s">
        <v>9</v>
      </c>
      <c r="C22200" t="s">
        <v>32</v>
      </c>
      <c r="D22200" s="1" t="s">
        <v>11</v>
      </c>
      <c r="E22200" t="s">
        <v>12</v>
      </c>
      <c r="F22200" s="4" t="s">
        <v>15</v>
      </c>
      <c r="G22200" s="3">
        <v>10.999992000000001</v>
      </c>
      <c r="H22200" s="8">
        <v>0.56389699663850623</v>
      </c>
      <c r="I22200" s="26" t="str">
        <f>INDEX('Data Tab2'!$C:$C,MATCH('Data Tab1'!A22200,'Data Tab2'!$A:$A,0))</f>
        <v>PRG1</v>
      </c>
    </row>
    <row r="22201" spans="1:9" hidden="1">
      <c r="A22201" s="55">
        <v>105063846</v>
      </c>
      <c r="B22201" s="1" t="s">
        <v>9</v>
      </c>
      <c r="C22201" t="s">
        <v>32</v>
      </c>
      <c r="D22201" s="1" t="s">
        <v>11</v>
      </c>
      <c r="E22201" t="s">
        <v>12</v>
      </c>
      <c r="F22201" s="4" t="s">
        <v>28</v>
      </c>
      <c r="G22201" s="3">
        <v>3.9999929999999999</v>
      </c>
      <c r="H22201" s="8">
        <v>0.49956251560087683</v>
      </c>
      <c r="I22201" s="26" t="str">
        <f>INDEX('Data Tab2'!$C:$C,MATCH('Data Tab1'!A22201,'Data Tab2'!$A:$A,0))</f>
        <v>PRG1</v>
      </c>
    </row>
    <row r="22202" spans="1:9" hidden="1">
      <c r="A22202" s="55">
        <v>105063846</v>
      </c>
      <c r="B22202" s="1" t="s">
        <v>33</v>
      </c>
      <c r="C22202" t="s">
        <v>32</v>
      </c>
      <c r="D22202" s="1" t="s">
        <v>11</v>
      </c>
      <c r="E22202" t="s">
        <v>12</v>
      </c>
      <c r="F22202" s="4" t="s">
        <v>16</v>
      </c>
      <c r="G22202" s="3">
        <v>1.5808310000000001</v>
      </c>
      <c r="H22202" s="8">
        <v>0.97707277316461305</v>
      </c>
      <c r="I22202" s="26" t="str">
        <f>INDEX('Data Tab2'!$C:$C,MATCH('Data Tab1'!A22202,'Data Tab2'!$A:$A,0))</f>
        <v>PRG1</v>
      </c>
    </row>
    <row r="22203" spans="1:9" hidden="1">
      <c r="A22203" s="55">
        <v>105063846</v>
      </c>
      <c r="B22203" s="1" t="s">
        <v>33</v>
      </c>
      <c r="C22203" t="s">
        <v>32</v>
      </c>
      <c r="D22203" s="1" t="s">
        <v>17</v>
      </c>
      <c r="E22203" t="s">
        <v>18</v>
      </c>
      <c r="F22203" s="4" t="s">
        <v>36</v>
      </c>
      <c r="G22203" s="3">
        <v>4.7544370000000002</v>
      </c>
      <c r="H22203" s="8">
        <v>0.35164467064891114</v>
      </c>
      <c r="I22203" s="26" t="str">
        <f>INDEX('Data Tab2'!$C:$C,MATCH('Data Tab1'!A22203,'Data Tab2'!$A:$A,0))</f>
        <v>PRG1</v>
      </c>
    </row>
    <row r="22204" spans="1:9" hidden="1">
      <c r="A22204" s="55">
        <v>105063846</v>
      </c>
      <c r="B22204" s="1" t="s">
        <v>33</v>
      </c>
      <c r="C22204" t="s">
        <v>32</v>
      </c>
      <c r="D22204" s="1" t="s">
        <v>17</v>
      </c>
      <c r="E22204" t="s">
        <v>18</v>
      </c>
      <c r="F22204" s="4" t="s">
        <v>38</v>
      </c>
      <c r="G22204" s="3">
        <v>4.5666599999999997</v>
      </c>
      <c r="H22204" s="8">
        <v>0.48272802902194178</v>
      </c>
      <c r="I22204" s="26" t="str">
        <f>INDEX('Data Tab2'!$C:$C,MATCH('Data Tab1'!A22204,'Data Tab2'!$A:$A,0))</f>
        <v>PRG1</v>
      </c>
    </row>
    <row r="22205" spans="1:9" hidden="1">
      <c r="A22205" s="55">
        <v>105063846</v>
      </c>
      <c r="B22205" s="1" t="s">
        <v>33</v>
      </c>
      <c r="C22205" t="s">
        <v>32</v>
      </c>
      <c r="D22205" s="1" t="s">
        <v>17</v>
      </c>
      <c r="E22205" t="s">
        <v>18</v>
      </c>
      <c r="F22205" s="4" t="s">
        <v>19</v>
      </c>
      <c r="G22205" s="3">
        <v>5.0499919999999996</v>
      </c>
      <c r="H22205" s="8">
        <v>0.55655988847528726</v>
      </c>
      <c r="I22205" s="26" t="str">
        <f>INDEX('Data Tab2'!$C:$C,MATCH('Data Tab1'!A22205,'Data Tab2'!$A:$A,0))</f>
        <v>PRG1</v>
      </c>
    </row>
    <row r="22206" spans="1:9" hidden="1">
      <c r="A22206" s="55">
        <v>105063846</v>
      </c>
      <c r="B22206" s="1" t="s">
        <v>33</v>
      </c>
      <c r="C22206" t="s">
        <v>32</v>
      </c>
      <c r="D22206" s="1" t="s">
        <v>17</v>
      </c>
      <c r="E22206" t="s">
        <v>18</v>
      </c>
      <c r="F22206" s="4" t="s">
        <v>20</v>
      </c>
      <c r="G22206" s="3">
        <v>4.2294359999999998</v>
      </c>
      <c r="H22206" s="8">
        <v>0.71125611534080191</v>
      </c>
      <c r="I22206" s="26" t="str">
        <f>INDEX('Data Tab2'!$C:$C,MATCH('Data Tab1'!A22206,'Data Tab2'!$A:$A,0))</f>
        <v>PRG1</v>
      </c>
    </row>
    <row r="22207" spans="1:9" hidden="1">
      <c r="A22207" s="56">
        <v>105063846</v>
      </c>
      <c r="B22207" s="1" t="s">
        <v>33</v>
      </c>
      <c r="C22207" t="s">
        <v>32</v>
      </c>
      <c r="D22207" s="1" t="s">
        <v>17</v>
      </c>
      <c r="E22207" t="s">
        <v>23</v>
      </c>
      <c r="F22207" s="4" t="s">
        <v>25</v>
      </c>
      <c r="G22207" s="3">
        <v>0</v>
      </c>
      <c r="H22207" s="8">
        <v>0.4245794100467839</v>
      </c>
      <c r="I22207" s="26" t="str">
        <f>INDEX('Data Tab2'!$C:$C,MATCH('Data Tab1'!A22207,'Data Tab2'!$A:$A,0))</f>
        <v>PRG1</v>
      </c>
    </row>
    <row r="22208" spans="1:9">
      <c r="A22208" s="55">
        <v>105063857</v>
      </c>
      <c r="B22208" s="1" t="s">
        <v>9</v>
      </c>
      <c r="C22208" t="s">
        <v>31</v>
      </c>
      <c r="D22208" s="1" t="s">
        <v>11</v>
      </c>
      <c r="E22208" t="s">
        <v>12</v>
      </c>
      <c r="F22208" s="4" t="s">
        <v>13</v>
      </c>
      <c r="G22208" s="3">
        <v>4.9999979999999997</v>
      </c>
      <c r="H22208" s="8">
        <v>0.33238246943632865</v>
      </c>
      <c r="I22208" s="26" t="str">
        <f>INDEX('Data Tab2'!$C:$C,MATCH('Data Tab1'!A22208,'Data Tab2'!$A:$A,0))</f>
        <v>CDG2</v>
      </c>
    </row>
    <row r="22209" spans="1:9" hidden="1">
      <c r="A22209" s="55">
        <v>105063857</v>
      </c>
      <c r="B22209" s="1" t="s">
        <v>9</v>
      </c>
      <c r="C22209" t="s">
        <v>31</v>
      </c>
      <c r="D22209" s="1" t="s">
        <v>11</v>
      </c>
      <c r="E22209" t="s">
        <v>12</v>
      </c>
      <c r="F22209" s="4" t="s">
        <v>34</v>
      </c>
      <c r="G22209" s="3">
        <v>6.7052750000000003</v>
      </c>
      <c r="H22209" s="8">
        <v>0.13189813168000908</v>
      </c>
      <c r="I22209" s="26" t="str">
        <f>INDEX('Data Tab2'!$C:$C,MATCH('Data Tab1'!A22209,'Data Tab2'!$A:$A,0))</f>
        <v>CDG2</v>
      </c>
    </row>
    <row r="22210" spans="1:9" hidden="1">
      <c r="A22210" s="55">
        <v>105063857</v>
      </c>
      <c r="B22210" s="1" t="s">
        <v>9</v>
      </c>
      <c r="C22210" t="s">
        <v>31</v>
      </c>
      <c r="D22210" s="1" t="s">
        <v>11</v>
      </c>
      <c r="E22210" t="s">
        <v>12</v>
      </c>
      <c r="F22210" s="4" t="s">
        <v>16</v>
      </c>
      <c r="G22210" s="3">
        <v>4.833609</v>
      </c>
      <c r="H22210" s="8">
        <v>0.10206494653109643</v>
      </c>
      <c r="I22210" s="26" t="str">
        <f>INDEX('Data Tab2'!$C:$C,MATCH('Data Tab1'!A22210,'Data Tab2'!$A:$A,0))</f>
        <v>CDG2</v>
      </c>
    </row>
    <row r="22211" spans="1:9" hidden="1">
      <c r="A22211" s="55">
        <v>105063857</v>
      </c>
      <c r="B22211" s="1" t="s">
        <v>9</v>
      </c>
      <c r="C22211" t="s">
        <v>31</v>
      </c>
      <c r="D22211" s="1" t="s">
        <v>17</v>
      </c>
      <c r="E22211" t="s">
        <v>18</v>
      </c>
      <c r="F22211" s="4" t="s">
        <v>35</v>
      </c>
      <c r="G22211" s="3">
        <v>9.7147199999999998</v>
      </c>
      <c r="H22211" s="8">
        <v>0.50858307352003462</v>
      </c>
      <c r="I22211" s="26" t="str">
        <f>INDEX('Data Tab2'!$C:$C,MATCH('Data Tab1'!A22211,'Data Tab2'!$A:$A,0))</f>
        <v>CDG2</v>
      </c>
    </row>
    <row r="22212" spans="1:9" hidden="1">
      <c r="A22212" s="55">
        <v>105063857</v>
      </c>
      <c r="B22212" s="1" t="s">
        <v>9</v>
      </c>
      <c r="C22212" t="s">
        <v>31</v>
      </c>
      <c r="D22212" s="1" t="s">
        <v>17</v>
      </c>
      <c r="E22212" t="s">
        <v>18</v>
      </c>
      <c r="F22212" s="4" t="s">
        <v>36</v>
      </c>
      <c r="G22212" s="3">
        <v>4.9999979999999997</v>
      </c>
      <c r="H22212" s="8">
        <v>0.59749898480888364</v>
      </c>
      <c r="I22212" s="26" t="str">
        <f>INDEX('Data Tab2'!$C:$C,MATCH('Data Tab1'!A22212,'Data Tab2'!$A:$A,0))</f>
        <v>CDG2</v>
      </c>
    </row>
    <row r="22213" spans="1:9" hidden="1">
      <c r="A22213" s="55">
        <v>105063857</v>
      </c>
      <c r="B22213" s="1" t="s">
        <v>9</v>
      </c>
      <c r="C22213" t="s">
        <v>32</v>
      </c>
      <c r="D22213" s="1" t="s">
        <v>11</v>
      </c>
      <c r="E22213" t="s">
        <v>12</v>
      </c>
      <c r="F22213" s="4" t="s">
        <v>13</v>
      </c>
      <c r="G22213" s="3">
        <v>4.6358269999999999</v>
      </c>
      <c r="H22213" s="8">
        <v>0.22520310527833742</v>
      </c>
      <c r="I22213" s="26" t="str">
        <f>INDEX('Data Tab2'!$C:$C,MATCH('Data Tab1'!A22213,'Data Tab2'!$A:$A,0))</f>
        <v>CDG2</v>
      </c>
    </row>
    <row r="22214" spans="1:9" hidden="1">
      <c r="A22214" s="55">
        <v>105063857</v>
      </c>
      <c r="B22214" s="1" t="s">
        <v>9</v>
      </c>
      <c r="C22214" t="s">
        <v>32</v>
      </c>
      <c r="D22214" s="1" t="s">
        <v>11</v>
      </c>
      <c r="E22214" t="s">
        <v>12</v>
      </c>
      <c r="F22214" s="4" t="s">
        <v>34</v>
      </c>
      <c r="G22214" s="3">
        <v>4.2947160000000002</v>
      </c>
      <c r="H22214" s="8">
        <v>0.34983794353760211</v>
      </c>
      <c r="I22214" s="26" t="str">
        <f>INDEX('Data Tab2'!$C:$C,MATCH('Data Tab1'!A22214,'Data Tab2'!$A:$A,0))</f>
        <v>CDG2</v>
      </c>
    </row>
    <row r="22215" spans="1:9" hidden="1">
      <c r="A22215" s="55">
        <v>105063857</v>
      </c>
      <c r="B22215" s="1" t="s">
        <v>9</v>
      </c>
      <c r="C22215" t="s">
        <v>32</v>
      </c>
      <c r="D22215" s="1" t="s">
        <v>11</v>
      </c>
      <c r="E22215" t="s">
        <v>12</v>
      </c>
      <c r="F22215" s="4" t="s">
        <v>14</v>
      </c>
      <c r="G22215" s="3">
        <v>10.999993999999999</v>
      </c>
      <c r="H22215" s="8">
        <v>0.42028951898432376</v>
      </c>
      <c r="I22215" s="26" t="str">
        <f>INDEX('Data Tab2'!$C:$C,MATCH('Data Tab1'!A22215,'Data Tab2'!$A:$A,0))</f>
        <v>CDG2</v>
      </c>
    </row>
    <row r="22216" spans="1:9" hidden="1">
      <c r="A22216" s="55">
        <v>105063857</v>
      </c>
      <c r="B22216" s="1" t="s">
        <v>9</v>
      </c>
      <c r="C22216" t="s">
        <v>32</v>
      </c>
      <c r="D22216" s="1" t="s">
        <v>11</v>
      </c>
      <c r="E22216" t="s">
        <v>12</v>
      </c>
      <c r="F22216" s="4" t="s">
        <v>15</v>
      </c>
      <c r="G22216" s="3">
        <v>10.999993</v>
      </c>
      <c r="H22216" s="8">
        <v>0.80757423681797202</v>
      </c>
      <c r="I22216" s="26" t="str">
        <f>INDEX('Data Tab2'!$C:$C,MATCH('Data Tab1'!A22216,'Data Tab2'!$A:$A,0))</f>
        <v>CDG2</v>
      </c>
    </row>
    <row r="22217" spans="1:9" hidden="1">
      <c r="A22217" s="55">
        <v>105063857</v>
      </c>
      <c r="B22217" s="1" t="s">
        <v>9</v>
      </c>
      <c r="C22217" t="s">
        <v>32</v>
      </c>
      <c r="D22217" s="1" t="s">
        <v>11</v>
      </c>
      <c r="E22217" t="s">
        <v>12</v>
      </c>
      <c r="F22217" s="4" t="s">
        <v>28</v>
      </c>
      <c r="G22217" s="3">
        <v>10.331659</v>
      </c>
      <c r="H22217" s="8">
        <v>0.13047100196445127</v>
      </c>
      <c r="I22217" s="26" t="str">
        <f>INDEX('Data Tab2'!$C:$C,MATCH('Data Tab1'!A22217,'Data Tab2'!$A:$A,0))</f>
        <v>CDG2</v>
      </c>
    </row>
    <row r="22218" spans="1:9" hidden="1">
      <c r="A22218" s="55">
        <v>105063857</v>
      </c>
      <c r="B22218" s="1" t="s">
        <v>33</v>
      </c>
      <c r="C22218" t="s">
        <v>32</v>
      </c>
      <c r="D22218" s="1" t="s">
        <v>17</v>
      </c>
      <c r="E22218" t="s">
        <v>18</v>
      </c>
      <c r="F22218" s="4" t="s">
        <v>36</v>
      </c>
      <c r="G22218" s="3">
        <v>4.9999919999999998</v>
      </c>
      <c r="H22218" s="8">
        <v>9.2981087601387125E-2</v>
      </c>
      <c r="I22218" s="26" t="str">
        <f>INDEX('Data Tab2'!$C:$C,MATCH('Data Tab1'!A22218,'Data Tab2'!$A:$A,0))</f>
        <v>CDG2</v>
      </c>
    </row>
    <row r="22219" spans="1:9" hidden="1">
      <c r="A22219" s="55">
        <v>105063857</v>
      </c>
      <c r="B22219" s="1" t="s">
        <v>33</v>
      </c>
      <c r="C22219" t="s">
        <v>32</v>
      </c>
      <c r="D22219" s="1" t="s">
        <v>17</v>
      </c>
      <c r="E22219" t="s">
        <v>18</v>
      </c>
      <c r="F22219" s="4" t="s">
        <v>38</v>
      </c>
      <c r="G22219" s="3">
        <v>4.9999929999999999</v>
      </c>
      <c r="H22219" s="8">
        <v>0.67630359431540976</v>
      </c>
      <c r="I22219" s="26" t="str">
        <f>INDEX('Data Tab2'!$C:$C,MATCH('Data Tab1'!A22219,'Data Tab2'!$A:$A,0))</f>
        <v>CDG2</v>
      </c>
    </row>
    <row r="22220" spans="1:9" hidden="1">
      <c r="A22220" s="55">
        <v>105063857</v>
      </c>
      <c r="B22220" s="1" t="s">
        <v>33</v>
      </c>
      <c r="C22220" t="s">
        <v>32</v>
      </c>
      <c r="D22220" s="1" t="s">
        <v>17</v>
      </c>
      <c r="E22220" t="s">
        <v>18</v>
      </c>
      <c r="F22220" s="4" t="s">
        <v>21</v>
      </c>
      <c r="G22220" s="3">
        <v>4.9999929999999999</v>
      </c>
      <c r="H22220" s="8">
        <v>0.82524171217078668</v>
      </c>
      <c r="I22220" s="26" t="str">
        <f>INDEX('Data Tab2'!$C:$C,MATCH('Data Tab1'!A22220,'Data Tab2'!$A:$A,0))</f>
        <v>CDG2</v>
      </c>
    </row>
    <row r="22221" spans="1:9" hidden="1">
      <c r="A22221" s="55">
        <v>105063857</v>
      </c>
      <c r="B22221" s="1" t="s">
        <v>33</v>
      </c>
      <c r="C22221" t="s">
        <v>32</v>
      </c>
      <c r="D22221" s="1" t="s">
        <v>17</v>
      </c>
      <c r="E22221" t="s">
        <v>18</v>
      </c>
      <c r="F22221" s="4" t="s">
        <v>22</v>
      </c>
      <c r="G22221" s="3">
        <v>9.9999920000000007</v>
      </c>
      <c r="H22221" s="8">
        <v>0.64454206824726201</v>
      </c>
      <c r="I22221" s="26" t="str">
        <f>INDEX('Data Tab2'!$C:$C,MATCH('Data Tab1'!A22221,'Data Tab2'!$A:$A,0))</f>
        <v>CDG2</v>
      </c>
    </row>
    <row r="22222" spans="1:9" hidden="1">
      <c r="A22222" s="55">
        <v>105063857</v>
      </c>
      <c r="B22222" s="1" t="s">
        <v>33</v>
      </c>
      <c r="C22222" t="s">
        <v>32</v>
      </c>
      <c r="D22222" s="1" t="s">
        <v>17</v>
      </c>
      <c r="E22222" t="s">
        <v>23</v>
      </c>
      <c r="F22222" s="4" t="s">
        <v>24</v>
      </c>
      <c r="G22222" s="3">
        <v>9.9999929999999999</v>
      </c>
      <c r="H22222" s="8">
        <v>3.8289188445961297E-2</v>
      </c>
      <c r="I22222" s="26" t="str">
        <f>INDEX('Data Tab2'!$C:$C,MATCH('Data Tab1'!A22222,'Data Tab2'!$A:$A,0))</f>
        <v>CDG2</v>
      </c>
    </row>
    <row r="22223" spans="1:9" hidden="1">
      <c r="A22223" s="56">
        <v>105063857</v>
      </c>
      <c r="B22223" s="1" t="s">
        <v>33</v>
      </c>
      <c r="C22223" t="s">
        <v>32</v>
      </c>
      <c r="D22223" s="1" t="s">
        <v>17</v>
      </c>
      <c r="E22223" t="s">
        <v>23</v>
      </c>
      <c r="F22223" s="4" t="s">
        <v>25</v>
      </c>
      <c r="G22223" s="3">
        <v>0</v>
      </c>
      <c r="H22223" s="8">
        <v>0.44755892417307852</v>
      </c>
      <c r="I22223" s="26" t="str">
        <f>INDEX('Data Tab2'!$C:$C,MATCH('Data Tab1'!A22223,'Data Tab2'!$A:$A,0))</f>
        <v>CDG2</v>
      </c>
    </row>
    <row r="22224" spans="1:9">
      <c r="A22224" s="55">
        <v>105063947</v>
      </c>
      <c r="B22224" s="1" t="s">
        <v>9</v>
      </c>
      <c r="C22224" t="s">
        <v>31</v>
      </c>
      <c r="D22224" s="1" t="s">
        <v>11</v>
      </c>
      <c r="E22224" t="s">
        <v>12</v>
      </c>
      <c r="F22224" s="4" t="s">
        <v>34</v>
      </c>
      <c r="G22224" s="3">
        <v>1.2030540000000001</v>
      </c>
      <c r="H22224" s="8">
        <v>0.72106683254429915</v>
      </c>
      <c r="I22224" s="26" t="str">
        <f>INDEX('Data Tab2'!$C:$C,MATCH('Data Tab1'!A22224,'Data Tab2'!$A:$A,0))</f>
        <v>MXP1</v>
      </c>
    </row>
    <row r="22225" spans="1:9" hidden="1">
      <c r="A22225" s="55">
        <v>105063947</v>
      </c>
      <c r="B22225" s="1" t="s">
        <v>9</v>
      </c>
      <c r="C22225" t="s">
        <v>31</v>
      </c>
      <c r="D22225" s="1" t="s">
        <v>11</v>
      </c>
      <c r="E22225" t="s">
        <v>12</v>
      </c>
      <c r="F22225" s="4" t="s">
        <v>14</v>
      </c>
      <c r="G22225" s="3">
        <v>4.8705540000000003</v>
      </c>
      <c r="H22225" s="8">
        <v>0.84934057504760341</v>
      </c>
      <c r="I22225" s="26" t="str">
        <f>INDEX('Data Tab2'!$C:$C,MATCH('Data Tab1'!A22225,'Data Tab2'!$A:$A,0))</f>
        <v>MXP1</v>
      </c>
    </row>
    <row r="22226" spans="1:9" hidden="1">
      <c r="A22226" s="55">
        <v>105063947</v>
      </c>
      <c r="B22226" s="1" t="s">
        <v>9</v>
      </c>
      <c r="C22226" t="s">
        <v>31</v>
      </c>
      <c r="D22226" s="1" t="s">
        <v>11</v>
      </c>
      <c r="E22226" t="s">
        <v>12</v>
      </c>
      <c r="F22226" s="4" t="s">
        <v>16</v>
      </c>
      <c r="G22226" s="3">
        <v>0.24694199999999999</v>
      </c>
      <c r="H22226" s="8">
        <v>0.448110113893606</v>
      </c>
      <c r="I22226" s="26" t="str">
        <f>INDEX('Data Tab2'!$C:$C,MATCH('Data Tab1'!A22226,'Data Tab2'!$A:$A,0))</f>
        <v>MXP1</v>
      </c>
    </row>
    <row r="22227" spans="1:9" hidden="1">
      <c r="A22227" s="55">
        <v>105063947</v>
      </c>
      <c r="B22227" s="1" t="s">
        <v>9</v>
      </c>
      <c r="C22227" t="s">
        <v>31</v>
      </c>
      <c r="D22227" s="1" t="s">
        <v>17</v>
      </c>
      <c r="E22227" t="s">
        <v>18</v>
      </c>
      <c r="F22227" s="4" t="s">
        <v>36</v>
      </c>
      <c r="G22227" s="3">
        <v>4.8997210000000004</v>
      </c>
      <c r="H22227" s="8">
        <v>4.4931608207598228E-2</v>
      </c>
      <c r="I22227" s="26" t="str">
        <f>INDEX('Data Tab2'!$C:$C,MATCH('Data Tab1'!A22227,'Data Tab2'!$A:$A,0))</f>
        <v>MXP1</v>
      </c>
    </row>
    <row r="22228" spans="1:9" hidden="1">
      <c r="A22228" s="55">
        <v>105063947</v>
      </c>
      <c r="B22228" s="1" t="s">
        <v>9</v>
      </c>
      <c r="C22228" t="s">
        <v>31</v>
      </c>
      <c r="D22228" s="1" t="s">
        <v>17</v>
      </c>
      <c r="E22228" t="s">
        <v>18</v>
      </c>
      <c r="F22228" s="4" t="s">
        <v>38</v>
      </c>
      <c r="G22228" s="3">
        <v>5.2708320000000004</v>
      </c>
      <c r="H22228" s="8">
        <v>0.31365758849136283</v>
      </c>
      <c r="I22228" s="26" t="str">
        <f>INDEX('Data Tab2'!$C:$C,MATCH('Data Tab1'!A22228,'Data Tab2'!$A:$A,0))</f>
        <v>MXP1</v>
      </c>
    </row>
    <row r="22229" spans="1:9" hidden="1">
      <c r="A22229" s="55">
        <v>105063947</v>
      </c>
      <c r="B22229" s="1" t="s">
        <v>9</v>
      </c>
      <c r="C22229" t="s">
        <v>31</v>
      </c>
      <c r="D22229" s="1" t="s">
        <v>17</v>
      </c>
      <c r="E22229" t="s">
        <v>18</v>
      </c>
      <c r="F22229" s="4" t="s">
        <v>19</v>
      </c>
      <c r="G22229" s="3">
        <v>0.42333100000000001</v>
      </c>
      <c r="H22229" s="8">
        <v>0.27408985376326789</v>
      </c>
      <c r="I22229" s="26" t="str">
        <f>INDEX('Data Tab2'!$C:$C,MATCH('Data Tab1'!A22229,'Data Tab2'!$A:$A,0))</f>
        <v>MXP1</v>
      </c>
    </row>
    <row r="22230" spans="1:9" hidden="1">
      <c r="A22230" s="55">
        <v>105063947</v>
      </c>
      <c r="B22230" s="1" t="s">
        <v>9</v>
      </c>
      <c r="C22230" t="s">
        <v>31</v>
      </c>
      <c r="D22230" s="1" t="s">
        <v>17</v>
      </c>
      <c r="E22230" t="s">
        <v>23</v>
      </c>
      <c r="F22230" s="4" t="s">
        <v>24</v>
      </c>
      <c r="G22230" s="3">
        <v>0.57249799999999995</v>
      </c>
      <c r="H22230" s="8">
        <v>0.3681710116800786</v>
      </c>
      <c r="I22230" s="26" t="str">
        <f>INDEX('Data Tab2'!$C:$C,MATCH('Data Tab1'!A22230,'Data Tab2'!$A:$A,0))</f>
        <v>MXP1</v>
      </c>
    </row>
    <row r="22231" spans="1:9" hidden="1">
      <c r="A22231" s="55">
        <v>105063947</v>
      </c>
      <c r="B22231" s="1" t="s">
        <v>9</v>
      </c>
      <c r="C22231" t="s">
        <v>31</v>
      </c>
      <c r="D22231" s="1" t="s">
        <v>17</v>
      </c>
      <c r="E22231" t="s">
        <v>23</v>
      </c>
      <c r="F22231" s="4" t="s">
        <v>25</v>
      </c>
      <c r="G22231" s="3">
        <v>0</v>
      </c>
      <c r="H22231" s="8">
        <v>0.81640126939829105</v>
      </c>
      <c r="I22231" s="26" t="str">
        <f>INDEX('Data Tab2'!$C:$C,MATCH('Data Tab1'!A22231,'Data Tab2'!$A:$A,0))</f>
        <v>MXP1</v>
      </c>
    </row>
    <row r="22232" spans="1:9" hidden="1">
      <c r="A22232" s="55">
        <v>105063947</v>
      </c>
      <c r="B22232" s="1" t="s">
        <v>9</v>
      </c>
      <c r="C22232" t="s">
        <v>32</v>
      </c>
      <c r="D22232" s="1" t="s">
        <v>11</v>
      </c>
      <c r="E22232" t="s">
        <v>12</v>
      </c>
      <c r="F22232" s="4" t="s">
        <v>13</v>
      </c>
      <c r="G22232" s="3">
        <v>10.999991</v>
      </c>
      <c r="H22232" s="8">
        <v>0.66316499381958505</v>
      </c>
      <c r="I22232" s="26" t="str">
        <f>INDEX('Data Tab2'!$C:$C,MATCH('Data Tab1'!A22232,'Data Tab2'!$A:$A,0))</f>
        <v>MXP1</v>
      </c>
    </row>
    <row r="22233" spans="1:9" hidden="1">
      <c r="A22233" s="55">
        <v>105063947</v>
      </c>
      <c r="B22233" s="1" t="s">
        <v>9</v>
      </c>
      <c r="C22233" t="s">
        <v>32</v>
      </c>
      <c r="D22233" s="1" t="s">
        <v>11</v>
      </c>
      <c r="E22233" t="s">
        <v>12</v>
      </c>
      <c r="F22233" s="4" t="s">
        <v>34</v>
      </c>
      <c r="G22233" s="3">
        <v>9.7969349999999995</v>
      </c>
      <c r="H22233" s="8">
        <v>0.19784223115992328</v>
      </c>
      <c r="I22233" s="26" t="str">
        <f>INDEX('Data Tab2'!$C:$C,MATCH('Data Tab1'!A22233,'Data Tab2'!$A:$A,0))</f>
        <v>MXP1</v>
      </c>
    </row>
    <row r="22234" spans="1:9" hidden="1">
      <c r="A22234" s="55">
        <v>105063947</v>
      </c>
      <c r="B22234" s="1" t="s">
        <v>9</v>
      </c>
      <c r="C22234" t="s">
        <v>32</v>
      </c>
      <c r="D22234" s="1" t="s">
        <v>11</v>
      </c>
      <c r="E22234" t="s">
        <v>12</v>
      </c>
      <c r="F22234" s="4" t="s">
        <v>14</v>
      </c>
      <c r="G22234" s="3">
        <v>5.8061090000000002</v>
      </c>
      <c r="H22234" s="8">
        <v>0.21507129068716735</v>
      </c>
      <c r="I22234" s="26" t="str">
        <f>INDEX('Data Tab2'!$C:$C,MATCH('Data Tab1'!A22234,'Data Tab2'!$A:$A,0))</f>
        <v>MXP1</v>
      </c>
    </row>
    <row r="22235" spans="1:9" hidden="1">
      <c r="A22235" s="55">
        <v>105063947</v>
      </c>
      <c r="B22235" s="1" t="s">
        <v>9</v>
      </c>
      <c r="C22235" t="s">
        <v>32</v>
      </c>
      <c r="D22235" s="1" t="s">
        <v>11</v>
      </c>
      <c r="E22235" t="s">
        <v>12</v>
      </c>
      <c r="F22235" s="4" t="s">
        <v>15</v>
      </c>
      <c r="G22235" s="3">
        <v>10.999995</v>
      </c>
      <c r="H22235" s="8">
        <v>0.42083434166428912</v>
      </c>
      <c r="I22235" s="26" t="str">
        <f>INDEX('Data Tab2'!$C:$C,MATCH('Data Tab1'!A22235,'Data Tab2'!$A:$A,0))</f>
        <v>MXP1</v>
      </c>
    </row>
    <row r="22236" spans="1:9" hidden="1">
      <c r="A22236" s="55">
        <v>105063947</v>
      </c>
      <c r="B22236" s="1" t="s">
        <v>9</v>
      </c>
      <c r="C22236" t="s">
        <v>32</v>
      </c>
      <c r="D22236" s="1" t="s">
        <v>11</v>
      </c>
      <c r="E22236" t="s">
        <v>12</v>
      </c>
      <c r="F22236" s="4" t="s">
        <v>28</v>
      </c>
      <c r="G22236" s="3">
        <v>3.4302760000000001</v>
      </c>
      <c r="H22236" s="8">
        <v>8.13450089151313E-3</v>
      </c>
      <c r="I22236" s="26" t="str">
        <f>INDEX('Data Tab2'!$C:$C,MATCH('Data Tab1'!A22236,'Data Tab2'!$A:$A,0))</f>
        <v>MXP1</v>
      </c>
    </row>
    <row r="22237" spans="1:9" hidden="1">
      <c r="A22237" s="55">
        <v>105063947</v>
      </c>
      <c r="B22237" s="1" t="s">
        <v>9</v>
      </c>
      <c r="C22237" t="s">
        <v>32</v>
      </c>
      <c r="D22237" s="1" t="s">
        <v>11</v>
      </c>
      <c r="E22237" t="s">
        <v>12</v>
      </c>
      <c r="F22237" s="4" t="s">
        <v>16</v>
      </c>
      <c r="G22237" s="3">
        <v>4.5811089999999997</v>
      </c>
      <c r="H22237" s="8">
        <v>0.28102081372680554</v>
      </c>
      <c r="I22237" s="26" t="str">
        <f>INDEX('Data Tab2'!$C:$C,MATCH('Data Tab1'!A22237,'Data Tab2'!$A:$A,0))</f>
        <v>MXP1</v>
      </c>
    </row>
    <row r="22238" spans="1:9" hidden="1">
      <c r="A22238" s="55">
        <v>105063947</v>
      </c>
      <c r="B22238" s="1" t="s">
        <v>33</v>
      </c>
      <c r="C22238" t="s">
        <v>32</v>
      </c>
      <c r="D22238" s="1" t="s">
        <v>17</v>
      </c>
      <c r="E22238" t="s">
        <v>18</v>
      </c>
      <c r="F22238" s="4" t="s">
        <v>35</v>
      </c>
      <c r="G22238" s="3">
        <v>4.9999950000000002</v>
      </c>
      <c r="H22238" s="8">
        <v>0.31973189024156046</v>
      </c>
      <c r="I22238" s="26" t="str">
        <f>INDEX('Data Tab2'!$C:$C,MATCH('Data Tab1'!A22238,'Data Tab2'!$A:$A,0))</f>
        <v>MXP1</v>
      </c>
    </row>
    <row r="22239" spans="1:9" hidden="1">
      <c r="A22239" s="55">
        <v>105063947</v>
      </c>
      <c r="B22239" s="1" t="s">
        <v>33</v>
      </c>
      <c r="C22239" t="s">
        <v>32</v>
      </c>
      <c r="D22239" s="1" t="s">
        <v>17</v>
      </c>
      <c r="E22239" t="s">
        <v>18</v>
      </c>
      <c r="F22239" s="4" t="s">
        <v>36</v>
      </c>
      <c r="G22239" s="3">
        <v>4.999994</v>
      </c>
      <c r="H22239" s="8">
        <v>0.79947932341691008</v>
      </c>
      <c r="I22239" s="26" t="str">
        <f>INDEX('Data Tab2'!$C:$C,MATCH('Data Tab1'!A22239,'Data Tab2'!$A:$A,0))</f>
        <v>MXP1</v>
      </c>
    </row>
    <row r="22240" spans="1:9" hidden="1">
      <c r="A22240" s="55">
        <v>105063947</v>
      </c>
      <c r="B22240" s="1" t="s">
        <v>33</v>
      </c>
      <c r="C22240" t="s">
        <v>32</v>
      </c>
      <c r="D22240" s="1" t="s">
        <v>17</v>
      </c>
      <c r="E22240" t="s">
        <v>18</v>
      </c>
      <c r="F22240" s="4" t="s">
        <v>38</v>
      </c>
      <c r="G22240" s="3">
        <v>4.51722</v>
      </c>
      <c r="H22240" s="8">
        <v>0.93044296567763773</v>
      </c>
      <c r="I22240" s="26" t="str">
        <f>INDEX('Data Tab2'!$C:$C,MATCH('Data Tab1'!A22240,'Data Tab2'!$A:$A,0))</f>
        <v>MXP1</v>
      </c>
    </row>
    <row r="22241" spans="1:9" hidden="1">
      <c r="A22241" s="55">
        <v>105063947</v>
      </c>
      <c r="B22241" s="1" t="s">
        <v>33</v>
      </c>
      <c r="C22241" t="s">
        <v>32</v>
      </c>
      <c r="D22241" s="1" t="s">
        <v>17</v>
      </c>
      <c r="E22241" t="s">
        <v>18</v>
      </c>
      <c r="F22241" s="4" t="s">
        <v>19</v>
      </c>
      <c r="G22241" s="3">
        <v>2.5766640000000001</v>
      </c>
      <c r="H22241" s="8">
        <v>0.38441365025916752</v>
      </c>
      <c r="I22241" s="26" t="str">
        <f>INDEX('Data Tab2'!$C:$C,MATCH('Data Tab1'!A22241,'Data Tab2'!$A:$A,0))</f>
        <v>MXP1</v>
      </c>
    </row>
    <row r="22242" spans="1:9" hidden="1">
      <c r="A22242" s="55">
        <v>105063947</v>
      </c>
      <c r="B22242" s="1" t="s">
        <v>33</v>
      </c>
      <c r="C22242" t="s">
        <v>32</v>
      </c>
      <c r="D22242" s="1" t="s">
        <v>17</v>
      </c>
      <c r="E22242" t="s">
        <v>18</v>
      </c>
      <c r="F22242" s="4" t="s">
        <v>21</v>
      </c>
      <c r="G22242" s="3">
        <v>4.9999979999999997</v>
      </c>
      <c r="H22242" s="8">
        <v>5.6956871282026755E-3</v>
      </c>
      <c r="I22242" s="26" t="str">
        <f>INDEX('Data Tab2'!$C:$C,MATCH('Data Tab1'!A22242,'Data Tab2'!$A:$A,0))</f>
        <v>MXP1</v>
      </c>
    </row>
    <row r="22243" spans="1:9" hidden="1">
      <c r="A22243" s="55">
        <v>105063947</v>
      </c>
      <c r="B22243" s="1" t="s">
        <v>33</v>
      </c>
      <c r="C22243" t="s">
        <v>32</v>
      </c>
      <c r="D22243" s="1" t="s">
        <v>17</v>
      </c>
      <c r="E22243" t="s">
        <v>18</v>
      </c>
      <c r="F22243" s="4" t="s">
        <v>22</v>
      </c>
      <c r="G22243" s="3">
        <v>4.313053</v>
      </c>
      <c r="H22243" s="8">
        <v>0.29507185031642424</v>
      </c>
      <c r="I22243" s="26" t="str">
        <f>INDEX('Data Tab2'!$C:$C,MATCH('Data Tab1'!A22243,'Data Tab2'!$A:$A,0))</f>
        <v>MXP1</v>
      </c>
    </row>
    <row r="22244" spans="1:9" hidden="1">
      <c r="A22244" s="55">
        <v>105063947</v>
      </c>
      <c r="B22244" s="1" t="s">
        <v>33</v>
      </c>
      <c r="C22244" t="s">
        <v>32</v>
      </c>
      <c r="D22244" s="1" t="s">
        <v>17</v>
      </c>
      <c r="E22244" t="s">
        <v>23</v>
      </c>
      <c r="F22244" s="4" t="s">
        <v>24</v>
      </c>
      <c r="G22244" s="3">
        <v>2.5383309999999999</v>
      </c>
      <c r="H22244" s="8">
        <v>0.86083688883835374</v>
      </c>
      <c r="I22244" s="26" t="str">
        <f>INDEX('Data Tab2'!$C:$C,MATCH('Data Tab1'!A22244,'Data Tab2'!$A:$A,0))</f>
        <v>MXP1</v>
      </c>
    </row>
    <row r="22245" spans="1:9" hidden="1">
      <c r="A22245" s="56">
        <v>105063947</v>
      </c>
      <c r="B22245" s="1" t="s">
        <v>33</v>
      </c>
      <c r="C22245" t="s">
        <v>32</v>
      </c>
      <c r="D22245" s="1" t="s">
        <v>17</v>
      </c>
      <c r="E22245" t="s">
        <v>23</v>
      </c>
      <c r="F22245" s="4" t="s">
        <v>25</v>
      </c>
      <c r="G22245" s="3">
        <v>0</v>
      </c>
      <c r="H22245" s="8">
        <v>0.64924332882578162</v>
      </c>
      <c r="I22245" s="26" t="str">
        <f>INDEX('Data Tab2'!$C:$C,MATCH('Data Tab1'!A22245,'Data Tab2'!$A:$A,0))</f>
        <v>MXP1</v>
      </c>
    </row>
    <row r="22246" spans="1:9">
      <c r="A22246" s="55">
        <v>105064204</v>
      </c>
      <c r="B22246" s="1" t="s">
        <v>9</v>
      </c>
      <c r="C22246" t="s">
        <v>31</v>
      </c>
      <c r="D22246" s="1" t="s">
        <v>11</v>
      </c>
      <c r="E22246" t="s">
        <v>12</v>
      </c>
      <c r="F22246" s="4" t="s">
        <v>34</v>
      </c>
      <c r="G22246" s="3">
        <v>10.847220999999999</v>
      </c>
      <c r="H22246" s="8">
        <v>0.51989825492377462</v>
      </c>
      <c r="I22246" s="26" t="str">
        <f>INDEX('Data Tab2'!$C:$C,MATCH('Data Tab1'!A22246,'Data Tab2'!$A:$A,0))</f>
        <v>LIL1</v>
      </c>
    </row>
    <row r="22247" spans="1:9" hidden="1">
      <c r="A22247" s="55">
        <v>105064204</v>
      </c>
      <c r="B22247" s="1" t="s">
        <v>33</v>
      </c>
      <c r="C22247" t="s">
        <v>31</v>
      </c>
      <c r="D22247" s="1" t="s">
        <v>11</v>
      </c>
      <c r="E22247" t="s">
        <v>12</v>
      </c>
      <c r="F22247" s="4" t="s">
        <v>29</v>
      </c>
      <c r="G22247" s="3">
        <v>10.999995</v>
      </c>
      <c r="H22247" s="8">
        <v>0.42502936330758989</v>
      </c>
      <c r="I22247" s="26" t="str">
        <f>INDEX('Data Tab2'!$C:$C,MATCH('Data Tab1'!A22247,'Data Tab2'!$A:$A,0))</f>
        <v>LIL1</v>
      </c>
    </row>
    <row r="22248" spans="1:9" hidden="1">
      <c r="A22248" s="55">
        <v>105064204</v>
      </c>
      <c r="B22248" s="1" t="s">
        <v>33</v>
      </c>
      <c r="C22248" t="s">
        <v>31</v>
      </c>
      <c r="D22248" s="1" t="s">
        <v>11</v>
      </c>
      <c r="E22248" t="s">
        <v>12</v>
      </c>
      <c r="F22248" s="4" t="s">
        <v>16</v>
      </c>
      <c r="G22248" s="3">
        <v>10.999995999999999</v>
      </c>
      <c r="H22248" s="8">
        <v>0.9650193032376011</v>
      </c>
      <c r="I22248" s="26" t="str">
        <f>INDEX('Data Tab2'!$C:$C,MATCH('Data Tab1'!A22248,'Data Tab2'!$A:$A,0))</f>
        <v>LIL1</v>
      </c>
    </row>
    <row r="22249" spans="1:9" hidden="1">
      <c r="A22249" s="55">
        <v>105064204</v>
      </c>
      <c r="B22249" s="1" t="s">
        <v>33</v>
      </c>
      <c r="C22249" t="s">
        <v>31</v>
      </c>
      <c r="D22249" s="1" t="s">
        <v>17</v>
      </c>
      <c r="E22249" t="s">
        <v>18</v>
      </c>
      <c r="F22249" s="4" t="s">
        <v>38</v>
      </c>
      <c r="G22249" s="3">
        <v>9.9999990000000007</v>
      </c>
      <c r="H22249" s="8">
        <v>0.46347884128083661</v>
      </c>
      <c r="I22249" s="26" t="str">
        <f>INDEX('Data Tab2'!$C:$C,MATCH('Data Tab1'!A22249,'Data Tab2'!$A:$A,0))</f>
        <v>LIL1</v>
      </c>
    </row>
    <row r="22250" spans="1:9" hidden="1">
      <c r="A22250" s="55">
        <v>105064204</v>
      </c>
      <c r="B22250" s="1" t="s">
        <v>33</v>
      </c>
      <c r="C22250" t="s">
        <v>31</v>
      </c>
      <c r="D22250" s="1" t="s">
        <v>17</v>
      </c>
      <c r="E22250" t="s">
        <v>18</v>
      </c>
      <c r="F22250" s="4" t="s">
        <v>19</v>
      </c>
      <c r="G22250" s="3">
        <v>9.9999990000000007</v>
      </c>
      <c r="H22250" s="8">
        <v>0.67236066822334528</v>
      </c>
      <c r="I22250" s="26" t="str">
        <f>INDEX('Data Tab2'!$C:$C,MATCH('Data Tab1'!A22250,'Data Tab2'!$A:$A,0))</f>
        <v>LIL1</v>
      </c>
    </row>
    <row r="22251" spans="1:9" hidden="1">
      <c r="A22251" s="55">
        <v>105064204</v>
      </c>
      <c r="B22251" s="1" t="s">
        <v>33</v>
      </c>
      <c r="C22251" t="s">
        <v>31</v>
      </c>
      <c r="D22251" s="1" t="s">
        <v>17</v>
      </c>
      <c r="E22251" t="s">
        <v>18</v>
      </c>
      <c r="F22251" s="4" t="s">
        <v>20</v>
      </c>
      <c r="G22251" s="3">
        <v>6.639443</v>
      </c>
      <c r="H22251" s="8">
        <v>0.1109598864891671</v>
      </c>
      <c r="I22251" s="26" t="str">
        <f>INDEX('Data Tab2'!$C:$C,MATCH('Data Tab1'!A22251,'Data Tab2'!$A:$A,0))</f>
        <v>LIL1</v>
      </c>
    </row>
    <row r="22252" spans="1:9" hidden="1">
      <c r="A22252" s="56">
        <v>105064204</v>
      </c>
      <c r="B22252" s="1" t="s">
        <v>33</v>
      </c>
      <c r="C22252" t="s">
        <v>31</v>
      </c>
      <c r="D22252" s="1" t="s">
        <v>17</v>
      </c>
      <c r="E22252" t="s">
        <v>23</v>
      </c>
      <c r="F22252" s="4" t="s">
        <v>25</v>
      </c>
      <c r="G22252" s="3">
        <v>0</v>
      </c>
      <c r="H22252" s="8">
        <v>0.96234405903346365</v>
      </c>
      <c r="I22252" s="26" t="str">
        <f>INDEX('Data Tab2'!$C:$C,MATCH('Data Tab1'!A22252,'Data Tab2'!$A:$A,0))</f>
        <v>LIL1</v>
      </c>
    </row>
    <row r="22253" spans="1:9">
      <c r="A22253" s="55">
        <v>105072266</v>
      </c>
      <c r="B22253" s="1" t="s">
        <v>33</v>
      </c>
      <c r="C22253" t="s">
        <v>31</v>
      </c>
      <c r="D22253" s="1" t="s">
        <v>11</v>
      </c>
      <c r="E22253" t="s">
        <v>12</v>
      </c>
      <c r="F22253" s="4" t="s">
        <v>13</v>
      </c>
      <c r="G22253" s="3">
        <v>4.7663869999999999</v>
      </c>
      <c r="H22253" s="8">
        <v>0.94000314430339349</v>
      </c>
      <c r="I22253" s="26" t="str">
        <f>INDEX('Data Tab2'!$C:$C,MATCH('Data Tab1'!A22253,'Data Tab2'!$A:$A,0))</f>
        <v>MAD4</v>
      </c>
    </row>
    <row r="22254" spans="1:9" hidden="1">
      <c r="A22254" s="55">
        <v>105072266</v>
      </c>
      <c r="B22254" s="1" t="s">
        <v>33</v>
      </c>
      <c r="C22254" t="s">
        <v>31</v>
      </c>
      <c r="D22254" s="1" t="s">
        <v>11</v>
      </c>
      <c r="E22254" t="s">
        <v>12</v>
      </c>
      <c r="F22254" s="4" t="s">
        <v>34</v>
      </c>
      <c r="G22254" s="3">
        <v>5.9999979999999997</v>
      </c>
      <c r="H22254" s="8">
        <v>0.28574926685863455</v>
      </c>
      <c r="I22254" s="26" t="str">
        <f>INDEX('Data Tab2'!$C:$C,MATCH('Data Tab1'!A22254,'Data Tab2'!$A:$A,0))</f>
        <v>MAD4</v>
      </c>
    </row>
    <row r="22255" spans="1:9" hidden="1">
      <c r="A22255" s="55">
        <v>105072266</v>
      </c>
      <c r="B22255" s="1" t="s">
        <v>33</v>
      </c>
      <c r="C22255" t="s">
        <v>31</v>
      </c>
      <c r="D22255" s="1" t="s">
        <v>11</v>
      </c>
      <c r="E22255" t="s">
        <v>12</v>
      </c>
      <c r="F22255" s="4" t="s">
        <v>15</v>
      </c>
      <c r="G22255" s="3">
        <v>4.9999979999999997</v>
      </c>
      <c r="H22255" s="8">
        <v>0.34557370064641857</v>
      </c>
      <c r="I22255" s="26" t="str">
        <f>INDEX('Data Tab2'!$C:$C,MATCH('Data Tab1'!A22255,'Data Tab2'!$A:$A,0))</f>
        <v>MAD4</v>
      </c>
    </row>
    <row r="22256" spans="1:9" hidden="1">
      <c r="A22256" s="55">
        <v>105072266</v>
      </c>
      <c r="B22256" s="1" t="s">
        <v>33</v>
      </c>
      <c r="C22256" t="s">
        <v>31</v>
      </c>
      <c r="D22256" s="1" t="s">
        <v>11</v>
      </c>
      <c r="E22256" t="s">
        <v>12</v>
      </c>
      <c r="F22256" s="4" t="s">
        <v>28</v>
      </c>
      <c r="G22256" s="3">
        <v>9.7569409999999994</v>
      </c>
      <c r="H22256" s="8">
        <v>0.282422656318434</v>
      </c>
      <c r="I22256" s="26" t="str">
        <f>INDEX('Data Tab2'!$C:$C,MATCH('Data Tab1'!A22256,'Data Tab2'!$A:$A,0))</f>
        <v>MAD4</v>
      </c>
    </row>
    <row r="22257" spans="1:9" hidden="1">
      <c r="A22257" s="55">
        <v>105072266</v>
      </c>
      <c r="B22257" s="1" t="s">
        <v>33</v>
      </c>
      <c r="C22257" t="s">
        <v>31</v>
      </c>
      <c r="D22257" s="1" t="s">
        <v>11</v>
      </c>
      <c r="E22257" t="s">
        <v>12</v>
      </c>
      <c r="F22257" s="4" t="s">
        <v>29</v>
      </c>
      <c r="G22257" s="3">
        <v>10.791665</v>
      </c>
      <c r="H22257" s="8">
        <v>0.49362396435566713</v>
      </c>
      <c r="I22257" s="26" t="str">
        <f>INDEX('Data Tab2'!$C:$C,MATCH('Data Tab1'!A22257,'Data Tab2'!$A:$A,0))</f>
        <v>MAD4</v>
      </c>
    </row>
    <row r="22258" spans="1:9" hidden="1">
      <c r="A22258" s="55">
        <v>105072266</v>
      </c>
      <c r="B22258" s="1" t="s">
        <v>33</v>
      </c>
      <c r="C22258" t="s">
        <v>31</v>
      </c>
      <c r="D22258" s="1" t="s">
        <v>11</v>
      </c>
      <c r="E22258" t="s">
        <v>12</v>
      </c>
      <c r="F22258" s="4" t="s">
        <v>16</v>
      </c>
      <c r="G22258" s="3">
        <v>1.208887</v>
      </c>
      <c r="H22258" s="8">
        <v>0.72501996460209528</v>
      </c>
      <c r="I22258" s="26" t="str">
        <f>INDEX('Data Tab2'!$C:$C,MATCH('Data Tab1'!A22258,'Data Tab2'!$A:$A,0))</f>
        <v>MAD4</v>
      </c>
    </row>
    <row r="22259" spans="1:9" hidden="1">
      <c r="A22259" s="55">
        <v>105072266</v>
      </c>
      <c r="B22259" s="1" t="s">
        <v>33</v>
      </c>
      <c r="C22259" t="s">
        <v>31</v>
      </c>
      <c r="D22259" s="1" t="s">
        <v>17</v>
      </c>
      <c r="E22259" t="s">
        <v>18</v>
      </c>
      <c r="F22259" s="4" t="s">
        <v>35</v>
      </c>
      <c r="G22259" s="3">
        <v>0.43249900000000002</v>
      </c>
      <c r="H22259" s="8">
        <v>0.83737456960870937</v>
      </c>
      <c r="I22259" s="26" t="str">
        <f>INDEX('Data Tab2'!$C:$C,MATCH('Data Tab1'!A22259,'Data Tab2'!$A:$A,0))</f>
        <v>MAD4</v>
      </c>
    </row>
    <row r="22260" spans="1:9" hidden="1">
      <c r="A22260" s="55">
        <v>105072266</v>
      </c>
      <c r="B22260" s="1" t="s">
        <v>33</v>
      </c>
      <c r="C22260" t="s">
        <v>31</v>
      </c>
      <c r="D22260" s="1" t="s">
        <v>17</v>
      </c>
      <c r="E22260" t="s">
        <v>18</v>
      </c>
      <c r="F22260" s="4" t="s">
        <v>38</v>
      </c>
      <c r="G22260" s="3">
        <v>3.7513860000000001</v>
      </c>
      <c r="H22260" s="8">
        <v>0.82698536244960108</v>
      </c>
      <c r="I22260" s="26" t="str">
        <f>INDEX('Data Tab2'!$C:$C,MATCH('Data Tab1'!A22260,'Data Tab2'!$A:$A,0))</f>
        <v>MAD4</v>
      </c>
    </row>
    <row r="22261" spans="1:9" hidden="1">
      <c r="A22261" s="55">
        <v>105072266</v>
      </c>
      <c r="B22261" s="1" t="s">
        <v>33</v>
      </c>
      <c r="C22261" t="s">
        <v>31</v>
      </c>
      <c r="D22261" s="1" t="s">
        <v>17</v>
      </c>
      <c r="E22261" t="s">
        <v>18</v>
      </c>
      <c r="F22261" s="4" t="s">
        <v>20</v>
      </c>
      <c r="G22261" s="3">
        <v>4.9058299999999999</v>
      </c>
      <c r="H22261" s="8">
        <v>0.27774207177118093</v>
      </c>
      <c r="I22261" s="26" t="str">
        <f>INDEX('Data Tab2'!$C:$C,MATCH('Data Tab1'!A22261,'Data Tab2'!$A:$A,0))</f>
        <v>MAD4</v>
      </c>
    </row>
    <row r="22262" spans="1:9" hidden="1">
      <c r="A22262" s="55">
        <v>105072266</v>
      </c>
      <c r="B22262" s="1" t="s">
        <v>33</v>
      </c>
      <c r="C22262" t="s">
        <v>31</v>
      </c>
      <c r="D22262" s="1" t="s">
        <v>17</v>
      </c>
      <c r="E22262" t="s">
        <v>18</v>
      </c>
      <c r="F22262" s="4" t="s">
        <v>21</v>
      </c>
      <c r="G22262" s="3">
        <v>4.9999979999999997</v>
      </c>
      <c r="H22262" s="8">
        <v>0.60372549052383218</v>
      </c>
      <c r="I22262" s="26" t="str">
        <f>INDEX('Data Tab2'!$C:$C,MATCH('Data Tab1'!A22262,'Data Tab2'!$A:$A,0))</f>
        <v>MAD4</v>
      </c>
    </row>
    <row r="22263" spans="1:9" hidden="1">
      <c r="A22263" s="55">
        <v>105072266</v>
      </c>
      <c r="B22263" s="1" t="s">
        <v>33</v>
      </c>
      <c r="C22263" t="s">
        <v>31</v>
      </c>
      <c r="D22263" s="1" t="s">
        <v>17</v>
      </c>
      <c r="E22263" t="s">
        <v>18</v>
      </c>
      <c r="F22263" s="4" t="s">
        <v>22</v>
      </c>
      <c r="G22263" s="3">
        <v>4.6824979999999998</v>
      </c>
      <c r="H22263" s="8">
        <v>0.92010054270164099</v>
      </c>
      <c r="I22263" s="26" t="str">
        <f>INDEX('Data Tab2'!$C:$C,MATCH('Data Tab1'!A22263,'Data Tab2'!$A:$A,0))</f>
        <v>MAD4</v>
      </c>
    </row>
    <row r="22264" spans="1:9" hidden="1">
      <c r="A22264" s="55">
        <v>105072266</v>
      </c>
      <c r="B22264" s="1" t="s">
        <v>33</v>
      </c>
      <c r="C22264" t="s">
        <v>31</v>
      </c>
      <c r="D22264" s="1" t="s">
        <v>17</v>
      </c>
      <c r="E22264" t="s">
        <v>23</v>
      </c>
      <c r="F22264" s="4" t="s">
        <v>24</v>
      </c>
      <c r="G22264" s="3">
        <v>4.4988869999999999</v>
      </c>
      <c r="H22264" s="8">
        <v>0.65716357398977421</v>
      </c>
      <c r="I22264" s="26" t="str">
        <f>INDEX('Data Tab2'!$C:$C,MATCH('Data Tab1'!A22264,'Data Tab2'!$A:$A,0))</f>
        <v>MAD4</v>
      </c>
    </row>
    <row r="22265" spans="1:9" hidden="1">
      <c r="A22265" s="56">
        <v>105072266</v>
      </c>
      <c r="B22265" s="1" t="s">
        <v>33</v>
      </c>
      <c r="C22265" t="s">
        <v>31</v>
      </c>
      <c r="D22265" s="1" t="s">
        <v>17</v>
      </c>
      <c r="E22265" t="s">
        <v>23</v>
      </c>
      <c r="F22265" s="4" t="s">
        <v>25</v>
      </c>
      <c r="G22265" s="3">
        <v>0</v>
      </c>
      <c r="H22265" s="8">
        <v>0.5126268942328579</v>
      </c>
      <c r="I22265" s="26" t="str">
        <f>INDEX('Data Tab2'!$C:$C,MATCH('Data Tab1'!A22265,'Data Tab2'!$A:$A,0))</f>
        <v>MAD4</v>
      </c>
    </row>
    <row r="22266" spans="1:9">
      <c r="A22266" s="55">
        <v>105074772</v>
      </c>
      <c r="B22266" s="1" t="s">
        <v>33</v>
      </c>
      <c r="C22266" t="s">
        <v>32</v>
      </c>
      <c r="D22266" s="1" t="s">
        <v>11</v>
      </c>
      <c r="E22266" t="s">
        <v>12</v>
      </c>
      <c r="F22266" s="4" t="s">
        <v>13</v>
      </c>
      <c r="G22266" s="3">
        <v>10.759994000000001</v>
      </c>
      <c r="H22266" s="8">
        <v>0.34246856116115398</v>
      </c>
      <c r="I22266" s="26" t="str">
        <f>INDEX('Data Tab2'!$C:$C,MATCH('Data Tab1'!A22266,'Data Tab2'!$A:$A,0))</f>
        <v>GLA1</v>
      </c>
    </row>
    <row r="22267" spans="1:9" hidden="1">
      <c r="A22267" s="55">
        <v>105074772</v>
      </c>
      <c r="B22267" s="1" t="s">
        <v>33</v>
      </c>
      <c r="C22267" t="s">
        <v>32</v>
      </c>
      <c r="D22267" s="1" t="s">
        <v>11</v>
      </c>
      <c r="E22267" t="s">
        <v>12</v>
      </c>
      <c r="F22267" s="4" t="s">
        <v>34</v>
      </c>
      <c r="G22267" s="3">
        <v>10.434993</v>
      </c>
      <c r="H22267" s="8">
        <v>0.44411784288564782</v>
      </c>
      <c r="I22267" s="26" t="str">
        <f>INDEX('Data Tab2'!$C:$C,MATCH('Data Tab1'!A22267,'Data Tab2'!$A:$A,0))</f>
        <v>GLA1</v>
      </c>
    </row>
    <row r="22268" spans="1:9" hidden="1">
      <c r="A22268" s="55">
        <v>105074772</v>
      </c>
      <c r="B22268" s="1" t="s">
        <v>33</v>
      </c>
      <c r="C22268" t="s">
        <v>32</v>
      </c>
      <c r="D22268" s="1" t="s">
        <v>11</v>
      </c>
      <c r="E22268" t="s">
        <v>12</v>
      </c>
      <c r="F22268" s="4" t="s">
        <v>28</v>
      </c>
      <c r="G22268" s="3">
        <v>3.640272</v>
      </c>
      <c r="H22268" s="8">
        <v>0.904774467648084</v>
      </c>
      <c r="I22268" s="26" t="str">
        <f>INDEX('Data Tab2'!$C:$C,MATCH('Data Tab1'!A22268,'Data Tab2'!$A:$A,0))</f>
        <v>GLA1</v>
      </c>
    </row>
    <row r="22269" spans="1:9" hidden="1">
      <c r="A22269" s="55">
        <v>105074772</v>
      </c>
      <c r="B22269" s="1" t="s">
        <v>33</v>
      </c>
      <c r="C22269" t="s">
        <v>32</v>
      </c>
      <c r="D22269" s="1" t="s">
        <v>11</v>
      </c>
      <c r="E22269" t="s">
        <v>12</v>
      </c>
      <c r="F22269" s="4" t="s">
        <v>29</v>
      </c>
      <c r="G22269" s="3">
        <v>10.205271</v>
      </c>
      <c r="H22269" s="8">
        <v>0.52839240647934704</v>
      </c>
      <c r="I22269" s="26" t="str">
        <f>INDEX('Data Tab2'!$C:$C,MATCH('Data Tab1'!A22269,'Data Tab2'!$A:$A,0))</f>
        <v>GLA1</v>
      </c>
    </row>
    <row r="22270" spans="1:9" hidden="1">
      <c r="A22270" s="56">
        <v>105074772</v>
      </c>
      <c r="B22270" s="1" t="s">
        <v>33</v>
      </c>
      <c r="C22270" t="s">
        <v>32</v>
      </c>
      <c r="D22270" s="1" t="s">
        <v>11</v>
      </c>
      <c r="E22270" t="s">
        <v>12</v>
      </c>
      <c r="F22270" s="4" t="s">
        <v>16</v>
      </c>
      <c r="G22270" s="3">
        <v>10.538601999999999</v>
      </c>
      <c r="H22270" s="8">
        <v>0.13880604089959037</v>
      </c>
      <c r="I22270" s="26" t="str">
        <f>INDEX('Data Tab2'!$C:$C,MATCH('Data Tab1'!A22270,'Data Tab2'!$A:$A,0))</f>
        <v>GLA1</v>
      </c>
    </row>
    <row r="22271" spans="1:9">
      <c r="A22271" s="55">
        <v>105074778</v>
      </c>
      <c r="B22271" s="1" t="s">
        <v>33</v>
      </c>
      <c r="C22271" t="s">
        <v>32</v>
      </c>
      <c r="D22271" s="1" t="s">
        <v>11</v>
      </c>
      <c r="E22271" t="s">
        <v>12</v>
      </c>
      <c r="F22271" s="4" t="s">
        <v>13</v>
      </c>
      <c r="G22271" s="3">
        <v>9.8147129999999994</v>
      </c>
      <c r="H22271" s="8">
        <v>0.56822521055167841</v>
      </c>
      <c r="I22271" s="26" t="str">
        <f>INDEX('Data Tab2'!$C:$C,MATCH('Data Tab1'!A22271,'Data Tab2'!$A:$A,0))</f>
        <v>KTW1</v>
      </c>
    </row>
    <row r="22272" spans="1:9" hidden="1">
      <c r="A22272" s="55">
        <v>105074778</v>
      </c>
      <c r="B22272" s="1" t="s">
        <v>33</v>
      </c>
      <c r="C22272" t="s">
        <v>32</v>
      </c>
      <c r="D22272" s="1" t="s">
        <v>11</v>
      </c>
      <c r="E22272" t="s">
        <v>12</v>
      </c>
      <c r="F22272" s="4" t="s">
        <v>15</v>
      </c>
      <c r="G22272" s="3">
        <v>9.589715</v>
      </c>
      <c r="H22272" s="8">
        <v>0.88317133266260961</v>
      </c>
      <c r="I22272" s="26" t="str">
        <f>INDEX('Data Tab2'!$C:$C,MATCH('Data Tab1'!A22272,'Data Tab2'!$A:$A,0))</f>
        <v>KTW1</v>
      </c>
    </row>
    <row r="22273" spans="1:9" hidden="1">
      <c r="A22273" s="56">
        <v>105074778</v>
      </c>
      <c r="B22273" s="1" t="s">
        <v>33</v>
      </c>
      <c r="C22273" t="s">
        <v>32</v>
      </c>
      <c r="D22273" s="1" t="s">
        <v>11</v>
      </c>
      <c r="E22273" t="s">
        <v>12</v>
      </c>
      <c r="F22273" s="4" t="s">
        <v>28</v>
      </c>
      <c r="G22273" s="3">
        <v>9.6708269999999992</v>
      </c>
      <c r="H22273" s="8">
        <v>8.7494694759066016E-3</v>
      </c>
      <c r="I22273" s="26" t="str">
        <f>INDEX('Data Tab2'!$C:$C,MATCH('Data Tab1'!A22273,'Data Tab2'!$A:$A,0))</f>
        <v>KTW1</v>
      </c>
    </row>
    <row r="22274" spans="1:9">
      <c r="A22274" s="55">
        <v>105081567</v>
      </c>
      <c r="B22274" s="1" t="s">
        <v>9</v>
      </c>
      <c r="C22274" t="s">
        <v>37</v>
      </c>
      <c r="D22274" s="1" t="s">
        <v>11</v>
      </c>
      <c r="E22274" t="s">
        <v>12</v>
      </c>
      <c r="F22274" s="4" t="s">
        <v>34</v>
      </c>
      <c r="G22274" s="3">
        <v>2.9122210000000002</v>
      </c>
      <c r="H22274" s="8">
        <v>0.94664453835370477</v>
      </c>
      <c r="I22274" s="26" t="str">
        <f>INDEX('Data Tab2'!$C:$C,MATCH('Data Tab1'!A22274,'Data Tab2'!$A:$A,0))</f>
        <v>BCN1</v>
      </c>
    </row>
    <row r="22275" spans="1:9" hidden="1">
      <c r="A22275" s="55">
        <v>105081567</v>
      </c>
      <c r="B22275" s="1" t="s">
        <v>9</v>
      </c>
      <c r="C22275" t="s">
        <v>31</v>
      </c>
      <c r="D22275" s="1" t="s">
        <v>11</v>
      </c>
      <c r="E22275" t="s">
        <v>12</v>
      </c>
      <c r="F22275" s="4" t="s">
        <v>13</v>
      </c>
      <c r="G22275" s="3">
        <v>8.7608309999999996</v>
      </c>
      <c r="H22275" s="8">
        <v>0.32306181878878526</v>
      </c>
      <c r="I22275" s="26" t="str">
        <f>INDEX('Data Tab2'!$C:$C,MATCH('Data Tab1'!A22275,'Data Tab2'!$A:$A,0))</f>
        <v>BCN1</v>
      </c>
    </row>
    <row r="22276" spans="1:9" hidden="1">
      <c r="A22276" s="55">
        <v>105081567</v>
      </c>
      <c r="B22276" s="1" t="s">
        <v>9</v>
      </c>
      <c r="C22276" t="s">
        <v>31</v>
      </c>
      <c r="D22276" s="1" t="s">
        <v>11</v>
      </c>
      <c r="E22276" t="s">
        <v>12</v>
      </c>
      <c r="F22276" s="4" t="s">
        <v>34</v>
      </c>
      <c r="G22276" s="3">
        <v>5.8724980000000002</v>
      </c>
      <c r="H22276" s="8">
        <v>0.665603249151416</v>
      </c>
      <c r="I22276" s="26" t="str">
        <f>INDEX('Data Tab2'!$C:$C,MATCH('Data Tab1'!A22276,'Data Tab2'!$A:$A,0))</f>
        <v>BCN1</v>
      </c>
    </row>
    <row r="22277" spans="1:9" hidden="1">
      <c r="A22277" s="55">
        <v>105081567</v>
      </c>
      <c r="B22277" s="1" t="s">
        <v>9</v>
      </c>
      <c r="C22277" t="s">
        <v>31</v>
      </c>
      <c r="D22277" s="1" t="s">
        <v>11</v>
      </c>
      <c r="E22277" t="s">
        <v>12</v>
      </c>
      <c r="F22277" s="4" t="s">
        <v>14</v>
      </c>
      <c r="G22277" s="3">
        <v>9.9524989999999995</v>
      </c>
      <c r="H22277" s="8">
        <v>0.70390838383237953</v>
      </c>
      <c r="I22277" s="26" t="str">
        <f>INDEX('Data Tab2'!$C:$C,MATCH('Data Tab1'!A22277,'Data Tab2'!$A:$A,0))</f>
        <v>BCN1</v>
      </c>
    </row>
    <row r="22278" spans="1:9" hidden="1">
      <c r="A22278" s="55">
        <v>105081567</v>
      </c>
      <c r="B22278" s="1" t="s">
        <v>9</v>
      </c>
      <c r="C22278" t="s">
        <v>31</v>
      </c>
      <c r="D22278" s="1" t="s">
        <v>11</v>
      </c>
      <c r="E22278" t="s">
        <v>12</v>
      </c>
      <c r="F22278" s="4" t="s">
        <v>15</v>
      </c>
      <c r="G22278" s="3">
        <v>5.434164</v>
      </c>
      <c r="H22278" s="8">
        <v>0.71105499568906472</v>
      </c>
      <c r="I22278" s="26" t="str">
        <f>INDEX('Data Tab2'!$C:$C,MATCH('Data Tab1'!A22278,'Data Tab2'!$A:$A,0))</f>
        <v>BCN1</v>
      </c>
    </row>
    <row r="22279" spans="1:9" hidden="1">
      <c r="A22279" s="55">
        <v>105081567</v>
      </c>
      <c r="B22279" s="1" t="s">
        <v>33</v>
      </c>
      <c r="C22279" t="s">
        <v>31</v>
      </c>
      <c r="D22279" s="1" t="s">
        <v>17</v>
      </c>
      <c r="E22279" t="s">
        <v>18</v>
      </c>
      <c r="F22279" s="4" t="s">
        <v>35</v>
      </c>
      <c r="G22279" s="3">
        <v>9.6247199999999999</v>
      </c>
      <c r="H22279" s="8">
        <v>0.39740350480101339</v>
      </c>
      <c r="I22279" s="26" t="str">
        <f>INDEX('Data Tab2'!$C:$C,MATCH('Data Tab1'!A22279,'Data Tab2'!$A:$A,0))</f>
        <v>BCN1</v>
      </c>
    </row>
    <row r="22280" spans="1:9" hidden="1">
      <c r="A22280" s="55">
        <v>105081567</v>
      </c>
      <c r="B22280" s="1" t="s">
        <v>33</v>
      </c>
      <c r="C22280" t="s">
        <v>31</v>
      </c>
      <c r="D22280" s="1" t="s">
        <v>17</v>
      </c>
      <c r="E22280" t="s">
        <v>18</v>
      </c>
      <c r="F22280" s="4" t="s">
        <v>36</v>
      </c>
      <c r="G22280" s="3">
        <v>8.9688870000000005</v>
      </c>
      <c r="H22280" s="8">
        <v>9.6806515530416304E-2</v>
      </c>
      <c r="I22280" s="26" t="str">
        <f>INDEX('Data Tab2'!$C:$C,MATCH('Data Tab1'!A22280,'Data Tab2'!$A:$A,0))</f>
        <v>BCN1</v>
      </c>
    </row>
    <row r="22281" spans="1:9" hidden="1">
      <c r="A22281" s="55">
        <v>105081567</v>
      </c>
      <c r="B22281" s="1" t="s">
        <v>33</v>
      </c>
      <c r="C22281" t="s">
        <v>31</v>
      </c>
      <c r="D22281" s="1" t="s">
        <v>17</v>
      </c>
      <c r="E22281" t="s">
        <v>18</v>
      </c>
      <c r="F22281" s="4" t="s">
        <v>38</v>
      </c>
      <c r="G22281" s="3">
        <v>9.3258310000000009</v>
      </c>
      <c r="H22281" s="8">
        <v>9.782763162506336E-2</v>
      </c>
      <c r="I22281" s="26" t="str">
        <f>INDEX('Data Tab2'!$C:$C,MATCH('Data Tab1'!A22281,'Data Tab2'!$A:$A,0))</f>
        <v>BCN1</v>
      </c>
    </row>
    <row r="22282" spans="1:9" hidden="1">
      <c r="A22282" s="55">
        <v>105081567</v>
      </c>
      <c r="B22282" s="1" t="s">
        <v>33</v>
      </c>
      <c r="C22282" t="s">
        <v>31</v>
      </c>
      <c r="D22282" s="1" t="s">
        <v>17</v>
      </c>
      <c r="E22282" t="s">
        <v>18</v>
      </c>
      <c r="F22282" s="4" t="s">
        <v>19</v>
      </c>
      <c r="G22282" s="3">
        <v>4.6547200000000002</v>
      </c>
      <c r="H22282" s="8">
        <v>0.5152997768094072</v>
      </c>
      <c r="I22282" s="26" t="str">
        <f>INDEX('Data Tab2'!$C:$C,MATCH('Data Tab1'!A22282,'Data Tab2'!$A:$A,0))</f>
        <v>BCN1</v>
      </c>
    </row>
    <row r="22283" spans="1:9" hidden="1">
      <c r="A22283" s="55">
        <v>105081567</v>
      </c>
      <c r="B22283" s="1" t="s">
        <v>33</v>
      </c>
      <c r="C22283" t="s">
        <v>31</v>
      </c>
      <c r="D22283" s="1" t="s">
        <v>17</v>
      </c>
      <c r="E22283" t="s">
        <v>18</v>
      </c>
      <c r="F22283" s="4" t="s">
        <v>22</v>
      </c>
      <c r="G22283" s="3">
        <v>4.8266640000000001</v>
      </c>
      <c r="H22283" s="8">
        <v>0.58958089996042007</v>
      </c>
      <c r="I22283" s="26" t="str">
        <f>INDEX('Data Tab2'!$C:$C,MATCH('Data Tab1'!A22283,'Data Tab2'!$A:$A,0))</f>
        <v>BCN1</v>
      </c>
    </row>
    <row r="22284" spans="1:9" hidden="1">
      <c r="A22284" s="55">
        <v>105081567</v>
      </c>
      <c r="B22284" s="1" t="s">
        <v>33</v>
      </c>
      <c r="C22284" t="s">
        <v>31</v>
      </c>
      <c r="D22284" s="1" t="s">
        <v>17</v>
      </c>
      <c r="E22284" t="s">
        <v>23</v>
      </c>
      <c r="F22284" s="4" t="s">
        <v>24</v>
      </c>
      <c r="G22284" s="3">
        <v>9.6416649999999997</v>
      </c>
      <c r="H22284" s="8">
        <v>9.0407712187909106E-2</v>
      </c>
      <c r="I22284" s="26" t="str">
        <f>INDEX('Data Tab2'!$C:$C,MATCH('Data Tab1'!A22284,'Data Tab2'!$A:$A,0))</f>
        <v>BCN1</v>
      </c>
    </row>
    <row r="22285" spans="1:9" hidden="1">
      <c r="A22285" s="56">
        <v>105081567</v>
      </c>
      <c r="B22285" s="1" t="s">
        <v>33</v>
      </c>
      <c r="C22285" t="s">
        <v>31</v>
      </c>
      <c r="D22285" s="1" t="s">
        <v>17</v>
      </c>
      <c r="E22285" t="s">
        <v>23</v>
      </c>
      <c r="F22285" s="4" t="s">
        <v>25</v>
      </c>
      <c r="G22285" s="3">
        <v>9.3813859999999991</v>
      </c>
      <c r="H22285" s="8">
        <v>0.3942723644349444</v>
      </c>
      <c r="I22285" s="26" t="str">
        <f>INDEX('Data Tab2'!$C:$C,MATCH('Data Tab1'!A22285,'Data Tab2'!$A:$A,0))</f>
        <v>BCN1</v>
      </c>
    </row>
    <row r="22286" spans="1:9">
      <c r="A22286" s="55">
        <v>105081603</v>
      </c>
      <c r="B22286" s="1" t="s">
        <v>9</v>
      </c>
      <c r="C22286" t="s">
        <v>37</v>
      </c>
      <c r="D22286" s="1" t="s">
        <v>11</v>
      </c>
      <c r="E22286" t="s">
        <v>12</v>
      </c>
      <c r="F22286" s="4" t="s">
        <v>13</v>
      </c>
      <c r="G22286" s="3">
        <v>10.320828000000001</v>
      </c>
      <c r="H22286" s="8">
        <v>0.89750077328449884</v>
      </c>
      <c r="I22286" s="26" t="str">
        <f>INDEX('Data Tab2'!$C:$C,MATCH('Data Tab1'!A22286,'Data Tab2'!$A:$A,0))</f>
        <v>BCN2</v>
      </c>
    </row>
    <row r="22287" spans="1:9" hidden="1">
      <c r="A22287" s="55">
        <v>105081603</v>
      </c>
      <c r="B22287" s="1" t="s">
        <v>9</v>
      </c>
      <c r="C22287" t="s">
        <v>37</v>
      </c>
      <c r="D22287" s="1" t="s">
        <v>11</v>
      </c>
      <c r="E22287" t="s">
        <v>12</v>
      </c>
      <c r="F22287" s="4" t="s">
        <v>34</v>
      </c>
      <c r="G22287" s="3">
        <v>10.755274</v>
      </c>
      <c r="H22287" s="8">
        <v>0.11822471405399559</v>
      </c>
      <c r="I22287" s="26" t="str">
        <f>INDEX('Data Tab2'!$C:$C,MATCH('Data Tab1'!A22287,'Data Tab2'!$A:$A,0))</f>
        <v>BCN2</v>
      </c>
    </row>
    <row r="22288" spans="1:9" hidden="1">
      <c r="A22288" s="55">
        <v>105081603</v>
      </c>
      <c r="B22288" s="1" t="s">
        <v>9</v>
      </c>
      <c r="C22288" t="s">
        <v>37</v>
      </c>
      <c r="D22288" s="1" t="s">
        <v>11</v>
      </c>
      <c r="E22288" t="s">
        <v>12</v>
      </c>
      <c r="F22288" s="4" t="s">
        <v>14</v>
      </c>
      <c r="G22288" s="3">
        <v>10.981662</v>
      </c>
      <c r="H22288" s="8">
        <v>0.46896555700661147</v>
      </c>
      <c r="I22288" s="26" t="str">
        <f>INDEX('Data Tab2'!$C:$C,MATCH('Data Tab1'!A22288,'Data Tab2'!$A:$A,0))</f>
        <v>BCN2</v>
      </c>
    </row>
    <row r="22289" spans="1:9" hidden="1">
      <c r="A22289" s="55">
        <v>105081603</v>
      </c>
      <c r="B22289" s="1" t="s">
        <v>9</v>
      </c>
      <c r="C22289" t="s">
        <v>37</v>
      </c>
      <c r="D22289" s="1" t="s">
        <v>11</v>
      </c>
      <c r="E22289" t="s">
        <v>12</v>
      </c>
      <c r="F22289" s="4" t="s">
        <v>15</v>
      </c>
      <c r="G22289" s="3">
        <v>10.998051999999999</v>
      </c>
      <c r="H22289" s="8">
        <v>0.40113593258667457</v>
      </c>
      <c r="I22289" s="26" t="str">
        <f>INDEX('Data Tab2'!$C:$C,MATCH('Data Tab1'!A22289,'Data Tab2'!$A:$A,0))</f>
        <v>BCN2</v>
      </c>
    </row>
    <row r="22290" spans="1:9" hidden="1">
      <c r="A22290" s="55">
        <v>105081603</v>
      </c>
      <c r="B22290" s="1" t="s">
        <v>9</v>
      </c>
      <c r="C22290" t="s">
        <v>37</v>
      </c>
      <c r="D22290" s="1" t="s">
        <v>11</v>
      </c>
      <c r="E22290" t="s">
        <v>12</v>
      </c>
      <c r="F22290" s="4" t="s">
        <v>28</v>
      </c>
      <c r="G22290" s="3">
        <v>5.4166650000000001</v>
      </c>
      <c r="H22290" s="8">
        <v>0.98801152632587352</v>
      </c>
      <c r="I22290" s="26" t="str">
        <f>INDEX('Data Tab2'!$C:$C,MATCH('Data Tab1'!A22290,'Data Tab2'!$A:$A,0))</f>
        <v>BCN2</v>
      </c>
    </row>
    <row r="22291" spans="1:9" hidden="1">
      <c r="A22291" s="55">
        <v>105081603</v>
      </c>
      <c r="B22291" s="1" t="s">
        <v>9</v>
      </c>
      <c r="C22291" t="s">
        <v>31</v>
      </c>
      <c r="D22291" s="1" t="s">
        <v>11</v>
      </c>
      <c r="E22291" t="s">
        <v>12</v>
      </c>
      <c r="F22291" s="4" t="s">
        <v>13</v>
      </c>
      <c r="G22291" s="3">
        <v>0.69360999999999995</v>
      </c>
      <c r="H22291" s="8">
        <v>0.15044278385763243</v>
      </c>
      <c r="I22291" s="26" t="str">
        <f>INDEX('Data Tab2'!$C:$C,MATCH('Data Tab1'!A22291,'Data Tab2'!$A:$A,0))</f>
        <v>BCN2</v>
      </c>
    </row>
    <row r="22292" spans="1:9" hidden="1">
      <c r="A22292" s="55">
        <v>105081603</v>
      </c>
      <c r="B22292" s="1" t="s">
        <v>9</v>
      </c>
      <c r="C22292" t="s">
        <v>31</v>
      </c>
      <c r="D22292" s="1" t="s">
        <v>11</v>
      </c>
      <c r="E22292" t="s">
        <v>12</v>
      </c>
      <c r="F22292" s="4" t="s">
        <v>34</v>
      </c>
      <c r="G22292" s="3">
        <v>0.22694300000000001</v>
      </c>
      <c r="H22292" s="8">
        <v>9.5804895935017842E-2</v>
      </c>
      <c r="I22292" s="26" t="str">
        <f>INDEX('Data Tab2'!$C:$C,MATCH('Data Tab1'!A22292,'Data Tab2'!$A:$A,0))</f>
        <v>BCN2</v>
      </c>
    </row>
    <row r="22293" spans="1:9" hidden="1">
      <c r="A22293" s="55">
        <v>105081603</v>
      </c>
      <c r="B22293" s="1" t="s">
        <v>9</v>
      </c>
      <c r="C22293" t="s">
        <v>31</v>
      </c>
      <c r="D22293" s="1" t="s">
        <v>11</v>
      </c>
      <c r="E22293" t="s">
        <v>12</v>
      </c>
      <c r="F22293" s="4" t="s">
        <v>28</v>
      </c>
      <c r="G22293" s="3">
        <v>0.58249899999999999</v>
      </c>
      <c r="H22293" s="8">
        <v>5.6680762724650835E-2</v>
      </c>
      <c r="I22293" s="26" t="str">
        <f>INDEX('Data Tab2'!$C:$C,MATCH('Data Tab1'!A22293,'Data Tab2'!$A:$A,0))</f>
        <v>BCN2</v>
      </c>
    </row>
    <row r="22294" spans="1:9" hidden="1">
      <c r="A22294" s="55">
        <v>105081603</v>
      </c>
      <c r="B22294" s="1" t="s">
        <v>9</v>
      </c>
      <c r="C22294" t="s">
        <v>31</v>
      </c>
      <c r="D22294" s="1" t="s">
        <v>11</v>
      </c>
      <c r="E22294" t="s">
        <v>12</v>
      </c>
      <c r="F22294" s="4" t="s">
        <v>16</v>
      </c>
      <c r="G22294" s="3">
        <v>5.0166649999999997</v>
      </c>
      <c r="H22294" s="8">
        <v>0.81804050668361195</v>
      </c>
      <c r="I22294" s="26" t="str">
        <f>INDEX('Data Tab2'!$C:$C,MATCH('Data Tab1'!A22294,'Data Tab2'!$A:$A,0))</f>
        <v>BCN2</v>
      </c>
    </row>
    <row r="22295" spans="1:9" hidden="1">
      <c r="A22295" s="55">
        <v>105081603</v>
      </c>
      <c r="B22295" s="1" t="s">
        <v>9</v>
      </c>
      <c r="C22295" t="s">
        <v>31</v>
      </c>
      <c r="D22295" s="1" t="s">
        <v>17</v>
      </c>
      <c r="E22295" t="s">
        <v>18</v>
      </c>
      <c r="F22295" s="4" t="s">
        <v>35</v>
      </c>
      <c r="G22295" s="3">
        <v>1.016942</v>
      </c>
      <c r="H22295" s="8">
        <v>0.9147952155568374</v>
      </c>
      <c r="I22295" s="26" t="str">
        <f>INDEX('Data Tab2'!$C:$C,MATCH('Data Tab1'!A22295,'Data Tab2'!$A:$A,0))</f>
        <v>BCN2</v>
      </c>
    </row>
    <row r="22296" spans="1:9" hidden="1">
      <c r="A22296" s="55">
        <v>105081603</v>
      </c>
      <c r="B22296" s="1" t="s">
        <v>9</v>
      </c>
      <c r="C22296" t="s">
        <v>31</v>
      </c>
      <c r="D22296" s="1" t="s">
        <v>17</v>
      </c>
      <c r="E22296" t="s">
        <v>18</v>
      </c>
      <c r="F22296" s="4" t="s">
        <v>19</v>
      </c>
      <c r="G22296" s="3">
        <v>0.224443</v>
      </c>
      <c r="H22296" s="8">
        <v>0.46375656436425838</v>
      </c>
      <c r="I22296" s="26" t="str">
        <f>INDEX('Data Tab2'!$C:$C,MATCH('Data Tab1'!A22296,'Data Tab2'!$A:$A,0))</f>
        <v>BCN2</v>
      </c>
    </row>
    <row r="22297" spans="1:9" hidden="1">
      <c r="A22297" s="55">
        <v>105081603</v>
      </c>
      <c r="B22297" s="1" t="s">
        <v>33</v>
      </c>
      <c r="C22297" t="s">
        <v>37</v>
      </c>
      <c r="D22297" s="1" t="s">
        <v>17</v>
      </c>
      <c r="E22297" t="s">
        <v>18</v>
      </c>
      <c r="F22297" s="4" t="s">
        <v>35</v>
      </c>
      <c r="G22297" s="3">
        <v>8.9647190000000005</v>
      </c>
      <c r="H22297" s="8">
        <v>0.26380578746575656</v>
      </c>
      <c r="I22297" s="26" t="str">
        <f>INDEX('Data Tab2'!$C:$C,MATCH('Data Tab1'!A22297,'Data Tab2'!$A:$A,0))</f>
        <v>BCN2</v>
      </c>
    </row>
    <row r="22298" spans="1:9" hidden="1">
      <c r="A22298" s="55">
        <v>105081603</v>
      </c>
      <c r="B22298" s="1" t="s">
        <v>33</v>
      </c>
      <c r="C22298" t="s">
        <v>37</v>
      </c>
      <c r="D22298" s="1" t="s">
        <v>17</v>
      </c>
      <c r="E22298" t="s">
        <v>18</v>
      </c>
      <c r="F22298" s="4" t="s">
        <v>36</v>
      </c>
      <c r="G22298" s="3">
        <v>9.9988869999999999</v>
      </c>
      <c r="H22298" s="8">
        <v>0.18774406614163563</v>
      </c>
      <c r="I22298" s="26" t="str">
        <f>INDEX('Data Tab2'!$C:$C,MATCH('Data Tab1'!A22298,'Data Tab2'!$A:$A,0))</f>
        <v>BCN2</v>
      </c>
    </row>
    <row r="22299" spans="1:9" hidden="1">
      <c r="A22299" s="55">
        <v>105081603</v>
      </c>
      <c r="B22299" s="1" t="s">
        <v>33</v>
      </c>
      <c r="C22299" t="s">
        <v>37</v>
      </c>
      <c r="D22299" s="1" t="s">
        <v>17</v>
      </c>
      <c r="E22299" t="s">
        <v>18</v>
      </c>
      <c r="F22299" s="4" t="s">
        <v>38</v>
      </c>
      <c r="G22299" s="3">
        <v>10.014716</v>
      </c>
      <c r="H22299" s="8">
        <v>0.99296614540712691</v>
      </c>
      <c r="I22299" s="26" t="str">
        <f>INDEX('Data Tab2'!$C:$C,MATCH('Data Tab1'!A22299,'Data Tab2'!$A:$A,0))</f>
        <v>BCN2</v>
      </c>
    </row>
    <row r="22300" spans="1:9" hidden="1">
      <c r="A22300" s="55">
        <v>105081603</v>
      </c>
      <c r="B22300" s="1" t="s">
        <v>33</v>
      </c>
      <c r="C22300" t="s">
        <v>37</v>
      </c>
      <c r="D22300" s="1" t="s">
        <v>17</v>
      </c>
      <c r="E22300" t="s">
        <v>18</v>
      </c>
      <c r="F22300" s="4" t="s">
        <v>19</v>
      </c>
      <c r="G22300" s="3">
        <v>4.5291649999999999</v>
      </c>
      <c r="H22300" s="8">
        <v>0.76920348994157606</v>
      </c>
      <c r="I22300" s="26" t="str">
        <f>INDEX('Data Tab2'!$C:$C,MATCH('Data Tab1'!A22300,'Data Tab2'!$A:$A,0))</f>
        <v>BCN2</v>
      </c>
    </row>
    <row r="22301" spans="1:9" hidden="1">
      <c r="A22301" s="55">
        <v>105081603</v>
      </c>
      <c r="B22301" s="1" t="s">
        <v>33</v>
      </c>
      <c r="C22301" t="s">
        <v>37</v>
      </c>
      <c r="D22301" s="1" t="s">
        <v>17</v>
      </c>
      <c r="E22301" t="s">
        <v>18</v>
      </c>
      <c r="F22301" s="4" t="s">
        <v>22</v>
      </c>
      <c r="G22301" s="3">
        <v>4.9991649999999996</v>
      </c>
      <c r="H22301" s="8">
        <v>8.684529539026109E-2</v>
      </c>
      <c r="I22301" s="26" t="str">
        <f>INDEX('Data Tab2'!$C:$C,MATCH('Data Tab1'!A22301,'Data Tab2'!$A:$A,0))</f>
        <v>BCN2</v>
      </c>
    </row>
    <row r="22302" spans="1:9" hidden="1">
      <c r="A22302" s="55">
        <v>105081603</v>
      </c>
      <c r="B22302" s="1" t="s">
        <v>33</v>
      </c>
      <c r="C22302" t="s">
        <v>37</v>
      </c>
      <c r="D22302" s="1" t="s">
        <v>17</v>
      </c>
      <c r="E22302" t="s">
        <v>23</v>
      </c>
      <c r="F22302" s="4" t="s">
        <v>24</v>
      </c>
      <c r="G22302" s="3">
        <v>9.8158300000000001</v>
      </c>
      <c r="H22302" s="8">
        <v>0.65420646786555592</v>
      </c>
      <c r="I22302" s="26" t="str">
        <f>INDEX('Data Tab2'!$C:$C,MATCH('Data Tab1'!A22302,'Data Tab2'!$A:$A,0))</f>
        <v>BCN2</v>
      </c>
    </row>
    <row r="22303" spans="1:9" hidden="1">
      <c r="A22303" s="56">
        <v>105081603</v>
      </c>
      <c r="B22303" s="1" t="s">
        <v>33</v>
      </c>
      <c r="C22303" t="s">
        <v>37</v>
      </c>
      <c r="D22303" s="1" t="s">
        <v>17</v>
      </c>
      <c r="E22303" t="s">
        <v>23</v>
      </c>
      <c r="F22303" s="4" t="s">
        <v>25</v>
      </c>
      <c r="G22303" s="3">
        <v>9.9641640000000002</v>
      </c>
      <c r="H22303" s="8">
        <v>0.26548780497840974</v>
      </c>
      <c r="I22303" s="26" t="str">
        <f>INDEX('Data Tab2'!$C:$C,MATCH('Data Tab1'!A22303,'Data Tab2'!$A:$A,0))</f>
        <v>BCN2</v>
      </c>
    </row>
    <row r="22304" spans="1:9">
      <c r="A22304" s="55">
        <v>105081604</v>
      </c>
      <c r="B22304" s="1" t="s">
        <v>9</v>
      </c>
      <c r="C22304" t="s">
        <v>37</v>
      </c>
      <c r="D22304" s="1" t="s">
        <v>11</v>
      </c>
      <c r="E22304" t="s">
        <v>12</v>
      </c>
      <c r="F22304" s="4" t="s">
        <v>13</v>
      </c>
      <c r="G22304" s="3">
        <v>10.466937</v>
      </c>
      <c r="H22304" s="8">
        <v>0.44435880994593768</v>
      </c>
      <c r="I22304" s="26" t="str">
        <f>INDEX('Data Tab2'!$C:$C,MATCH('Data Tab1'!A22304,'Data Tab2'!$A:$A,0))</f>
        <v>BER3</v>
      </c>
    </row>
    <row r="22305" spans="1:9" hidden="1">
      <c r="A22305" s="55">
        <v>105081604</v>
      </c>
      <c r="B22305" s="1" t="s">
        <v>9</v>
      </c>
      <c r="C22305" t="s">
        <v>37</v>
      </c>
      <c r="D22305" s="1" t="s">
        <v>11</v>
      </c>
      <c r="E22305" t="s">
        <v>12</v>
      </c>
      <c r="F22305" s="4" t="s">
        <v>34</v>
      </c>
      <c r="G22305" s="3">
        <v>10.734162</v>
      </c>
      <c r="H22305" s="8">
        <v>0.24676221332008996</v>
      </c>
      <c r="I22305" s="26" t="str">
        <f>INDEX('Data Tab2'!$C:$C,MATCH('Data Tab1'!A22305,'Data Tab2'!$A:$A,0))</f>
        <v>BER3</v>
      </c>
    </row>
    <row r="22306" spans="1:9" hidden="1">
      <c r="A22306" s="55">
        <v>105081604</v>
      </c>
      <c r="B22306" s="1" t="s">
        <v>9</v>
      </c>
      <c r="C22306" t="s">
        <v>37</v>
      </c>
      <c r="D22306" s="1" t="s">
        <v>11</v>
      </c>
      <c r="E22306" t="s">
        <v>12</v>
      </c>
      <c r="F22306" s="4" t="s">
        <v>14</v>
      </c>
      <c r="G22306" s="3">
        <v>10.981662</v>
      </c>
      <c r="H22306" s="8">
        <v>0.42673397528000934</v>
      </c>
      <c r="I22306" s="26" t="str">
        <f>INDEX('Data Tab2'!$C:$C,MATCH('Data Tab1'!A22306,'Data Tab2'!$A:$A,0))</f>
        <v>BER3</v>
      </c>
    </row>
    <row r="22307" spans="1:9" hidden="1">
      <c r="A22307" s="55">
        <v>105081604</v>
      </c>
      <c r="B22307" s="1" t="s">
        <v>9</v>
      </c>
      <c r="C22307" t="s">
        <v>37</v>
      </c>
      <c r="D22307" s="1" t="s">
        <v>11</v>
      </c>
      <c r="E22307" t="s">
        <v>12</v>
      </c>
      <c r="F22307" s="4" t="s">
        <v>15</v>
      </c>
      <c r="G22307" s="3">
        <v>11.015274</v>
      </c>
      <c r="H22307" s="8">
        <v>0.95417467854990412</v>
      </c>
      <c r="I22307" s="26" t="str">
        <f>INDEX('Data Tab2'!$C:$C,MATCH('Data Tab1'!A22307,'Data Tab2'!$A:$A,0))</f>
        <v>BER3</v>
      </c>
    </row>
    <row r="22308" spans="1:9" hidden="1">
      <c r="A22308" s="55">
        <v>105081604</v>
      </c>
      <c r="B22308" s="1" t="s">
        <v>9</v>
      </c>
      <c r="C22308" t="s">
        <v>37</v>
      </c>
      <c r="D22308" s="1" t="s">
        <v>11</v>
      </c>
      <c r="E22308" t="s">
        <v>12</v>
      </c>
      <c r="F22308" s="4" t="s">
        <v>28</v>
      </c>
      <c r="G22308" s="3">
        <v>5.9827750000000002</v>
      </c>
      <c r="H22308" s="8">
        <v>0.61093544763774932</v>
      </c>
      <c r="I22308" s="26" t="str">
        <f>INDEX('Data Tab2'!$C:$C,MATCH('Data Tab1'!A22308,'Data Tab2'!$A:$A,0))</f>
        <v>BER3</v>
      </c>
    </row>
    <row r="22309" spans="1:9" hidden="1">
      <c r="A22309" s="55">
        <v>105081604</v>
      </c>
      <c r="B22309" s="1" t="s">
        <v>9</v>
      </c>
      <c r="C22309" t="s">
        <v>37</v>
      </c>
      <c r="D22309" s="1" t="s">
        <v>11</v>
      </c>
      <c r="E22309" t="s">
        <v>12</v>
      </c>
      <c r="F22309" s="4" t="s">
        <v>16</v>
      </c>
      <c r="G22309" s="3">
        <v>5.0161069999999999</v>
      </c>
      <c r="H22309" s="8">
        <v>2.7569023392510106E-2</v>
      </c>
      <c r="I22309" s="26" t="str">
        <f>INDEX('Data Tab2'!$C:$C,MATCH('Data Tab1'!A22309,'Data Tab2'!$A:$A,0))</f>
        <v>BER3</v>
      </c>
    </row>
    <row r="22310" spans="1:9" hidden="1">
      <c r="A22310" s="55">
        <v>105081604</v>
      </c>
      <c r="B22310" s="1" t="s">
        <v>9</v>
      </c>
      <c r="C22310" t="s">
        <v>31</v>
      </c>
      <c r="D22310" s="1" t="s">
        <v>11</v>
      </c>
      <c r="E22310" t="s">
        <v>12</v>
      </c>
      <c r="F22310" s="4" t="s">
        <v>13</v>
      </c>
      <c r="G22310" s="3">
        <v>0.50499799999999995</v>
      </c>
      <c r="H22310" s="8">
        <v>0.81877597588698137</v>
      </c>
      <c r="I22310" s="26" t="str">
        <f>INDEX('Data Tab2'!$C:$C,MATCH('Data Tab1'!A22310,'Data Tab2'!$A:$A,0))</f>
        <v>BER3</v>
      </c>
    </row>
    <row r="22311" spans="1:9" hidden="1">
      <c r="A22311" s="55">
        <v>105081604</v>
      </c>
      <c r="B22311" s="1" t="s">
        <v>9</v>
      </c>
      <c r="C22311" t="s">
        <v>31</v>
      </c>
      <c r="D22311" s="1" t="s">
        <v>11</v>
      </c>
      <c r="E22311" t="s">
        <v>12</v>
      </c>
      <c r="F22311" s="4" t="s">
        <v>34</v>
      </c>
      <c r="G22311" s="3">
        <v>0.247776</v>
      </c>
      <c r="H22311" s="8">
        <v>0.71144989288161786</v>
      </c>
      <c r="I22311" s="26" t="str">
        <f>INDEX('Data Tab2'!$C:$C,MATCH('Data Tab1'!A22311,'Data Tab2'!$A:$A,0))</f>
        <v>BER3</v>
      </c>
    </row>
    <row r="22312" spans="1:9" hidden="1">
      <c r="A22312" s="55">
        <v>105081604</v>
      </c>
      <c r="B22312" s="1" t="s">
        <v>9</v>
      </c>
      <c r="C22312" t="s">
        <v>31</v>
      </c>
      <c r="D22312" s="1" t="s">
        <v>17</v>
      </c>
      <c r="E22312" t="s">
        <v>18</v>
      </c>
      <c r="F22312" s="4" t="s">
        <v>35</v>
      </c>
      <c r="G22312" s="3">
        <v>8.1847200000000004</v>
      </c>
      <c r="H22312" s="8">
        <v>0.62852364890447598</v>
      </c>
      <c r="I22312" s="26" t="str">
        <f>INDEX('Data Tab2'!$C:$C,MATCH('Data Tab1'!A22312,'Data Tab2'!$A:$A,0))</f>
        <v>BER3</v>
      </c>
    </row>
    <row r="22313" spans="1:9" hidden="1">
      <c r="A22313" s="55">
        <v>105081604</v>
      </c>
      <c r="B22313" s="1" t="s">
        <v>9</v>
      </c>
      <c r="C22313" t="s">
        <v>31</v>
      </c>
      <c r="D22313" s="1" t="s">
        <v>17</v>
      </c>
      <c r="E22313" t="s">
        <v>18</v>
      </c>
      <c r="F22313" s="4" t="s">
        <v>36</v>
      </c>
      <c r="G22313" s="3">
        <v>4.9833309999999997</v>
      </c>
      <c r="H22313" s="8">
        <v>0.32616021412695906</v>
      </c>
      <c r="I22313" s="26" t="str">
        <f>INDEX('Data Tab2'!$C:$C,MATCH('Data Tab1'!A22313,'Data Tab2'!$A:$A,0))</f>
        <v>BER3</v>
      </c>
    </row>
    <row r="22314" spans="1:9" hidden="1">
      <c r="A22314" s="55">
        <v>105081604</v>
      </c>
      <c r="B22314" s="1" t="s">
        <v>9</v>
      </c>
      <c r="C22314" t="s">
        <v>31</v>
      </c>
      <c r="D22314" s="1" t="s">
        <v>17</v>
      </c>
      <c r="E22314" t="s">
        <v>18</v>
      </c>
      <c r="F22314" s="4" t="s">
        <v>19</v>
      </c>
      <c r="G22314" s="3">
        <v>0.23277600000000001</v>
      </c>
      <c r="H22314" s="8">
        <v>0.46635110644320876</v>
      </c>
      <c r="I22314" s="26" t="str">
        <f>INDEX('Data Tab2'!$C:$C,MATCH('Data Tab1'!A22314,'Data Tab2'!$A:$A,0))</f>
        <v>BER3</v>
      </c>
    </row>
    <row r="22315" spans="1:9" hidden="1">
      <c r="A22315" s="55">
        <v>105081604</v>
      </c>
      <c r="B22315" s="1" t="s">
        <v>9</v>
      </c>
      <c r="C22315" t="s">
        <v>31</v>
      </c>
      <c r="D22315" s="1" t="s">
        <v>17</v>
      </c>
      <c r="E22315" t="s">
        <v>18</v>
      </c>
      <c r="F22315" s="4" t="s">
        <v>22</v>
      </c>
      <c r="G22315" s="3">
        <v>4.8955529999999996</v>
      </c>
      <c r="H22315" s="8">
        <v>0.60970880470274058</v>
      </c>
      <c r="I22315" s="26" t="str">
        <f>INDEX('Data Tab2'!$C:$C,MATCH('Data Tab1'!A22315,'Data Tab2'!$A:$A,0))</f>
        <v>BER3</v>
      </c>
    </row>
    <row r="22316" spans="1:9" hidden="1">
      <c r="A22316" s="55">
        <v>105081604</v>
      </c>
      <c r="B22316" s="1" t="s">
        <v>9</v>
      </c>
      <c r="C22316" t="s">
        <v>31</v>
      </c>
      <c r="D22316" s="1" t="s">
        <v>17</v>
      </c>
      <c r="E22316" t="s">
        <v>23</v>
      </c>
      <c r="F22316" s="4" t="s">
        <v>24</v>
      </c>
      <c r="G22316" s="3">
        <v>4.9999979999999997</v>
      </c>
      <c r="H22316" s="8">
        <v>0.75951137451849438</v>
      </c>
      <c r="I22316" s="26" t="str">
        <f>INDEX('Data Tab2'!$C:$C,MATCH('Data Tab1'!A22316,'Data Tab2'!$A:$A,0))</f>
        <v>BER3</v>
      </c>
    </row>
    <row r="22317" spans="1:9" hidden="1">
      <c r="A22317" s="55">
        <v>105081604</v>
      </c>
      <c r="B22317" s="1" t="s">
        <v>9</v>
      </c>
      <c r="C22317" t="s">
        <v>31</v>
      </c>
      <c r="D22317" s="1" t="s">
        <v>17</v>
      </c>
      <c r="E22317" t="s">
        <v>23</v>
      </c>
      <c r="F22317" s="4" t="s">
        <v>25</v>
      </c>
      <c r="G22317" s="3">
        <v>4.5913870000000001</v>
      </c>
      <c r="H22317" s="8">
        <v>0.60077575087769175</v>
      </c>
      <c r="I22317" s="26" t="str">
        <f>INDEX('Data Tab2'!$C:$C,MATCH('Data Tab1'!A22317,'Data Tab2'!$A:$A,0))</f>
        <v>BER3</v>
      </c>
    </row>
    <row r="22318" spans="1:9" hidden="1">
      <c r="A22318" s="55">
        <v>105081604</v>
      </c>
      <c r="B22318" s="1" t="s">
        <v>33</v>
      </c>
      <c r="C22318" t="s">
        <v>37</v>
      </c>
      <c r="D22318" s="1" t="s">
        <v>17</v>
      </c>
      <c r="E22318" t="s">
        <v>18</v>
      </c>
      <c r="F22318" s="4" t="s">
        <v>35</v>
      </c>
      <c r="G22318" s="3">
        <v>1.3511089999999999</v>
      </c>
      <c r="H22318" s="8">
        <v>0.25135847530241084</v>
      </c>
      <c r="I22318" s="26" t="str">
        <f>INDEX('Data Tab2'!$C:$C,MATCH('Data Tab1'!A22318,'Data Tab2'!$A:$A,0))</f>
        <v>BER3</v>
      </c>
    </row>
    <row r="22319" spans="1:9" hidden="1">
      <c r="A22319" s="55">
        <v>105081604</v>
      </c>
      <c r="B22319" s="1" t="s">
        <v>33</v>
      </c>
      <c r="C22319" t="s">
        <v>37</v>
      </c>
      <c r="D22319" s="1" t="s">
        <v>17</v>
      </c>
      <c r="E22319" t="s">
        <v>18</v>
      </c>
      <c r="F22319" s="4" t="s">
        <v>36</v>
      </c>
      <c r="G22319" s="3">
        <v>4.9994430000000003</v>
      </c>
      <c r="H22319" s="8">
        <v>0.76478880599957211</v>
      </c>
      <c r="I22319" s="26" t="str">
        <f>INDEX('Data Tab2'!$C:$C,MATCH('Data Tab1'!A22319,'Data Tab2'!$A:$A,0))</f>
        <v>BER3</v>
      </c>
    </row>
    <row r="22320" spans="1:9" hidden="1">
      <c r="A22320" s="55">
        <v>105081604</v>
      </c>
      <c r="B22320" s="1" t="s">
        <v>33</v>
      </c>
      <c r="C22320" t="s">
        <v>37</v>
      </c>
      <c r="D22320" s="1" t="s">
        <v>17</v>
      </c>
      <c r="E22320" t="s">
        <v>18</v>
      </c>
      <c r="F22320" s="4" t="s">
        <v>38</v>
      </c>
      <c r="G22320" s="3">
        <v>10.015553000000001</v>
      </c>
      <c r="H22320" s="8">
        <v>4.9200568107369613E-2</v>
      </c>
      <c r="I22320" s="26" t="str">
        <f>INDEX('Data Tab2'!$C:$C,MATCH('Data Tab1'!A22320,'Data Tab2'!$A:$A,0))</f>
        <v>BER3</v>
      </c>
    </row>
    <row r="22321" spans="1:9" hidden="1">
      <c r="A22321" s="55">
        <v>105081604</v>
      </c>
      <c r="B22321" s="1" t="s">
        <v>33</v>
      </c>
      <c r="C22321" t="s">
        <v>37</v>
      </c>
      <c r="D22321" s="1" t="s">
        <v>17</v>
      </c>
      <c r="E22321" t="s">
        <v>18</v>
      </c>
      <c r="F22321" s="4" t="s">
        <v>19</v>
      </c>
      <c r="G22321" s="3">
        <v>4.5158319999999996</v>
      </c>
      <c r="H22321" s="8">
        <v>0.6365473109002604</v>
      </c>
      <c r="I22321" s="26" t="str">
        <f>INDEX('Data Tab2'!$C:$C,MATCH('Data Tab1'!A22321,'Data Tab2'!$A:$A,0))</f>
        <v>BER3</v>
      </c>
    </row>
    <row r="22322" spans="1:9" hidden="1">
      <c r="A22322" s="55">
        <v>105081604</v>
      </c>
      <c r="B22322" s="1" t="s">
        <v>33</v>
      </c>
      <c r="C22322" t="s">
        <v>37</v>
      </c>
      <c r="D22322" s="1" t="s">
        <v>17</v>
      </c>
      <c r="E22322" t="s">
        <v>18</v>
      </c>
      <c r="F22322" s="4" t="s">
        <v>22</v>
      </c>
      <c r="G22322" s="3">
        <v>0.10416499999999999</v>
      </c>
      <c r="H22322" s="8">
        <v>0.71632295190549067</v>
      </c>
      <c r="I22322" s="26" t="str">
        <f>INDEX('Data Tab2'!$C:$C,MATCH('Data Tab1'!A22322,'Data Tab2'!$A:$A,0))</f>
        <v>BER3</v>
      </c>
    </row>
    <row r="22323" spans="1:9" hidden="1">
      <c r="A22323" s="55">
        <v>105081604</v>
      </c>
      <c r="B22323" s="1" t="s">
        <v>33</v>
      </c>
      <c r="C22323" t="s">
        <v>37</v>
      </c>
      <c r="D22323" s="1" t="s">
        <v>17</v>
      </c>
      <c r="E22323" t="s">
        <v>23</v>
      </c>
      <c r="F22323" s="4" t="s">
        <v>24</v>
      </c>
      <c r="G22323" s="3">
        <v>5.0324980000000004</v>
      </c>
      <c r="H22323" s="8">
        <v>0.19260863328424249</v>
      </c>
      <c r="I22323" s="26" t="str">
        <f>INDEX('Data Tab2'!$C:$C,MATCH('Data Tab1'!A22323,'Data Tab2'!$A:$A,0))</f>
        <v>BER3</v>
      </c>
    </row>
    <row r="22324" spans="1:9" hidden="1">
      <c r="A22324" s="56">
        <v>105081604</v>
      </c>
      <c r="B22324" s="1" t="s">
        <v>33</v>
      </c>
      <c r="C22324" t="s">
        <v>37</v>
      </c>
      <c r="D22324" s="1" t="s">
        <v>17</v>
      </c>
      <c r="E22324" t="s">
        <v>23</v>
      </c>
      <c r="F22324" s="4" t="s">
        <v>25</v>
      </c>
      <c r="G22324" s="3">
        <v>4.966107</v>
      </c>
      <c r="H22324" s="8">
        <v>0.41553022425146191</v>
      </c>
      <c r="I22324" s="26" t="str">
        <f>INDEX('Data Tab2'!$C:$C,MATCH('Data Tab1'!A22324,'Data Tab2'!$A:$A,0))</f>
        <v>BER3</v>
      </c>
    </row>
    <row r="22325" spans="1:9">
      <c r="A22325" s="55">
        <v>105081606</v>
      </c>
      <c r="B22325" s="1" t="s">
        <v>9</v>
      </c>
      <c r="C22325" t="s">
        <v>37</v>
      </c>
      <c r="D22325" s="1" t="s">
        <v>11</v>
      </c>
      <c r="E22325" t="s">
        <v>12</v>
      </c>
      <c r="F22325" s="4" t="s">
        <v>13</v>
      </c>
      <c r="G22325" s="3">
        <v>10.998331</v>
      </c>
      <c r="H22325" s="8">
        <v>0.34840355216409868</v>
      </c>
      <c r="I22325" s="26" t="str">
        <f>INDEX('Data Tab2'!$C:$C,MATCH('Data Tab1'!A22325,'Data Tab2'!$A:$A,0))</f>
        <v>BHX1</v>
      </c>
    </row>
    <row r="22326" spans="1:9" hidden="1">
      <c r="A22326" s="55">
        <v>105081606</v>
      </c>
      <c r="B22326" s="1" t="s">
        <v>9</v>
      </c>
      <c r="C22326" t="s">
        <v>37</v>
      </c>
      <c r="D22326" s="1" t="s">
        <v>11</v>
      </c>
      <c r="E22326" t="s">
        <v>12</v>
      </c>
      <c r="F22326" s="4" t="s">
        <v>34</v>
      </c>
      <c r="G22326" s="3">
        <v>10.758330000000001</v>
      </c>
      <c r="H22326" s="8">
        <v>0.68955489518523971</v>
      </c>
      <c r="I22326" s="26" t="str">
        <f>INDEX('Data Tab2'!$C:$C,MATCH('Data Tab1'!A22326,'Data Tab2'!$A:$A,0))</f>
        <v>BHX1</v>
      </c>
    </row>
    <row r="22327" spans="1:9" hidden="1">
      <c r="A22327" s="55">
        <v>105081606</v>
      </c>
      <c r="B22327" s="1" t="s">
        <v>9</v>
      </c>
      <c r="C22327" t="s">
        <v>37</v>
      </c>
      <c r="D22327" s="1" t="s">
        <v>11</v>
      </c>
      <c r="E22327" t="s">
        <v>12</v>
      </c>
      <c r="F22327" s="4" t="s">
        <v>14</v>
      </c>
      <c r="G22327" s="3">
        <v>10.998884</v>
      </c>
      <c r="H22327" s="8">
        <v>0.16523081272633167</v>
      </c>
      <c r="I22327" s="26" t="str">
        <f>INDEX('Data Tab2'!$C:$C,MATCH('Data Tab1'!A22327,'Data Tab2'!$A:$A,0))</f>
        <v>BHX1</v>
      </c>
    </row>
    <row r="22328" spans="1:9" hidden="1">
      <c r="A22328" s="55">
        <v>105081606</v>
      </c>
      <c r="B22328" s="1" t="s">
        <v>9</v>
      </c>
      <c r="C22328" t="s">
        <v>37</v>
      </c>
      <c r="D22328" s="1" t="s">
        <v>11</v>
      </c>
      <c r="E22328" t="s">
        <v>12</v>
      </c>
      <c r="F22328" s="4" t="s">
        <v>15</v>
      </c>
      <c r="G22328" s="3">
        <v>10.998329</v>
      </c>
      <c r="H22328" s="8">
        <v>0.64476685934436173</v>
      </c>
      <c r="I22328" s="26" t="str">
        <f>INDEX('Data Tab2'!$C:$C,MATCH('Data Tab1'!A22328,'Data Tab2'!$A:$A,0))</f>
        <v>BHX1</v>
      </c>
    </row>
    <row r="22329" spans="1:9" hidden="1">
      <c r="A22329" s="55">
        <v>105081606</v>
      </c>
      <c r="B22329" s="1" t="s">
        <v>9</v>
      </c>
      <c r="C22329" t="s">
        <v>37</v>
      </c>
      <c r="D22329" s="1" t="s">
        <v>11</v>
      </c>
      <c r="E22329" t="s">
        <v>12</v>
      </c>
      <c r="F22329" s="4" t="s">
        <v>28</v>
      </c>
      <c r="G22329" s="3">
        <v>10.998332</v>
      </c>
      <c r="H22329" s="8">
        <v>6.5315532822647016E-2</v>
      </c>
      <c r="I22329" s="26" t="str">
        <f>INDEX('Data Tab2'!$C:$C,MATCH('Data Tab1'!A22329,'Data Tab2'!$A:$A,0))</f>
        <v>BHX1</v>
      </c>
    </row>
    <row r="22330" spans="1:9" hidden="1">
      <c r="A22330" s="55">
        <v>105081606</v>
      </c>
      <c r="B22330" s="1" t="s">
        <v>9</v>
      </c>
      <c r="C22330" t="s">
        <v>37</v>
      </c>
      <c r="D22330" s="1" t="s">
        <v>11</v>
      </c>
      <c r="E22330" t="s">
        <v>12</v>
      </c>
      <c r="F22330" s="4" t="s">
        <v>16</v>
      </c>
      <c r="G22330" s="3">
        <v>4.9994420000000002</v>
      </c>
      <c r="H22330" s="8">
        <v>0.34308132437703853</v>
      </c>
      <c r="I22330" s="26" t="str">
        <f>INDEX('Data Tab2'!$C:$C,MATCH('Data Tab1'!A22330,'Data Tab2'!$A:$A,0))</f>
        <v>BHX1</v>
      </c>
    </row>
    <row r="22331" spans="1:9" hidden="1">
      <c r="A22331" s="55">
        <v>105081606</v>
      </c>
      <c r="B22331" s="1" t="s">
        <v>9</v>
      </c>
      <c r="C22331" t="s">
        <v>31</v>
      </c>
      <c r="D22331" s="1" t="s">
        <v>11</v>
      </c>
      <c r="E22331" t="s">
        <v>12</v>
      </c>
      <c r="F22331" s="4" t="s">
        <v>34</v>
      </c>
      <c r="G22331" s="3">
        <v>0.24027599999999999</v>
      </c>
      <c r="H22331" s="8">
        <v>0.13446800234669865</v>
      </c>
      <c r="I22331" s="26" t="str">
        <f>INDEX('Data Tab2'!$C:$C,MATCH('Data Tab1'!A22331,'Data Tab2'!$A:$A,0))</f>
        <v>BHX1</v>
      </c>
    </row>
    <row r="22332" spans="1:9" hidden="1">
      <c r="A22332" s="55">
        <v>105081606</v>
      </c>
      <c r="B22332" s="1" t="s">
        <v>9</v>
      </c>
      <c r="C22332" t="s">
        <v>31</v>
      </c>
      <c r="D22332" s="1" t="s">
        <v>17</v>
      </c>
      <c r="E22332" t="s">
        <v>23</v>
      </c>
      <c r="F22332" s="4" t="s">
        <v>24</v>
      </c>
      <c r="G22332" s="3">
        <v>0.31861</v>
      </c>
      <c r="H22332" s="8">
        <v>0.61471742154509523</v>
      </c>
      <c r="I22332" s="26" t="str">
        <f>INDEX('Data Tab2'!$C:$C,MATCH('Data Tab1'!A22332,'Data Tab2'!$A:$A,0))</f>
        <v>BHX1</v>
      </c>
    </row>
    <row r="22333" spans="1:9" hidden="1">
      <c r="A22333" s="55">
        <v>105081606</v>
      </c>
      <c r="B22333" s="1" t="s">
        <v>9</v>
      </c>
      <c r="C22333" t="s">
        <v>31</v>
      </c>
      <c r="D22333" s="1" t="s">
        <v>17</v>
      </c>
      <c r="E22333" t="s">
        <v>23</v>
      </c>
      <c r="F22333" s="4" t="s">
        <v>25</v>
      </c>
      <c r="G22333" s="3">
        <v>0.54388700000000001</v>
      </c>
      <c r="H22333" s="8">
        <v>0.34699089517132797</v>
      </c>
      <c r="I22333" s="26" t="str">
        <f>INDEX('Data Tab2'!$C:$C,MATCH('Data Tab1'!A22333,'Data Tab2'!$A:$A,0))</f>
        <v>BHX1</v>
      </c>
    </row>
    <row r="22334" spans="1:9" hidden="1">
      <c r="A22334" s="55">
        <v>105081606</v>
      </c>
      <c r="B22334" s="1" t="s">
        <v>33</v>
      </c>
      <c r="C22334" t="s">
        <v>37</v>
      </c>
      <c r="D22334" s="1" t="s">
        <v>17</v>
      </c>
      <c r="E22334" t="s">
        <v>18</v>
      </c>
      <c r="F22334" s="4" t="s">
        <v>35</v>
      </c>
      <c r="G22334" s="3">
        <v>9.9816629999999993</v>
      </c>
      <c r="H22334" s="8">
        <v>0.18724782803448026</v>
      </c>
      <c r="I22334" s="26" t="str">
        <f>INDEX('Data Tab2'!$C:$C,MATCH('Data Tab1'!A22334,'Data Tab2'!$A:$A,0))</f>
        <v>BHX1</v>
      </c>
    </row>
    <row r="22335" spans="1:9" hidden="1">
      <c r="A22335" s="55">
        <v>105081606</v>
      </c>
      <c r="B22335" s="1" t="s">
        <v>33</v>
      </c>
      <c r="C22335" t="s">
        <v>37</v>
      </c>
      <c r="D22335" s="1" t="s">
        <v>17</v>
      </c>
      <c r="E22335" t="s">
        <v>18</v>
      </c>
      <c r="F22335" s="4" t="s">
        <v>36</v>
      </c>
      <c r="G22335" s="3">
        <v>10.015275000000001</v>
      </c>
      <c r="H22335" s="8">
        <v>0.82092264661224668</v>
      </c>
      <c r="I22335" s="26" t="str">
        <f>INDEX('Data Tab2'!$C:$C,MATCH('Data Tab1'!A22335,'Data Tab2'!$A:$A,0))</f>
        <v>BHX1</v>
      </c>
    </row>
    <row r="22336" spans="1:9" hidden="1">
      <c r="A22336" s="55">
        <v>105081606</v>
      </c>
      <c r="B22336" s="1" t="s">
        <v>33</v>
      </c>
      <c r="C22336" t="s">
        <v>37</v>
      </c>
      <c r="D22336" s="1" t="s">
        <v>17</v>
      </c>
      <c r="E22336" t="s">
        <v>18</v>
      </c>
      <c r="F22336" s="4" t="s">
        <v>38</v>
      </c>
      <c r="G22336" s="3">
        <v>9.9822209999999991</v>
      </c>
      <c r="H22336" s="8">
        <v>0.72684490153730796</v>
      </c>
      <c r="I22336" s="26" t="str">
        <f>INDEX('Data Tab2'!$C:$C,MATCH('Data Tab1'!A22336,'Data Tab2'!$A:$A,0))</f>
        <v>BHX1</v>
      </c>
    </row>
    <row r="22337" spans="1:9" hidden="1">
      <c r="A22337" s="55">
        <v>105081606</v>
      </c>
      <c r="B22337" s="1" t="s">
        <v>33</v>
      </c>
      <c r="C22337" t="s">
        <v>37</v>
      </c>
      <c r="D22337" s="1" t="s">
        <v>17</v>
      </c>
      <c r="E22337" t="s">
        <v>18</v>
      </c>
      <c r="F22337" s="4" t="s">
        <v>19</v>
      </c>
      <c r="G22337" s="3">
        <v>9.8019429999999996</v>
      </c>
      <c r="H22337" s="8">
        <v>6.2120007305369596E-2</v>
      </c>
      <c r="I22337" s="26" t="str">
        <f>INDEX('Data Tab2'!$C:$C,MATCH('Data Tab1'!A22337,'Data Tab2'!$A:$A,0))</f>
        <v>BHX1</v>
      </c>
    </row>
    <row r="22338" spans="1:9" hidden="1">
      <c r="A22338" s="55">
        <v>105081606</v>
      </c>
      <c r="B22338" s="1" t="s">
        <v>33</v>
      </c>
      <c r="C22338" t="s">
        <v>37</v>
      </c>
      <c r="D22338" s="1" t="s">
        <v>17</v>
      </c>
      <c r="E22338" t="s">
        <v>18</v>
      </c>
      <c r="F22338" s="4" t="s">
        <v>20</v>
      </c>
      <c r="G22338" s="3">
        <v>4.9991649999999996</v>
      </c>
      <c r="H22338" s="8">
        <v>0.63763169118040519</v>
      </c>
      <c r="I22338" s="26" t="str">
        <f>INDEX('Data Tab2'!$C:$C,MATCH('Data Tab1'!A22338,'Data Tab2'!$A:$A,0))</f>
        <v>BHX1</v>
      </c>
    </row>
    <row r="22339" spans="1:9" hidden="1">
      <c r="A22339" s="55">
        <v>105081606</v>
      </c>
      <c r="B22339" s="1" t="s">
        <v>33</v>
      </c>
      <c r="C22339" t="s">
        <v>37</v>
      </c>
      <c r="D22339" s="1" t="s">
        <v>17</v>
      </c>
      <c r="E22339" t="s">
        <v>18</v>
      </c>
      <c r="F22339" s="4" t="s">
        <v>22</v>
      </c>
      <c r="G22339" s="3">
        <v>4.9988869999999999</v>
      </c>
      <c r="H22339" s="8">
        <v>0.15618338059185921</v>
      </c>
      <c r="I22339" s="26" t="str">
        <f>INDEX('Data Tab2'!$C:$C,MATCH('Data Tab1'!A22339,'Data Tab2'!$A:$A,0))</f>
        <v>BHX1</v>
      </c>
    </row>
    <row r="22340" spans="1:9" hidden="1">
      <c r="A22340" s="55">
        <v>105081606</v>
      </c>
      <c r="B22340" s="1" t="s">
        <v>33</v>
      </c>
      <c r="C22340" t="s">
        <v>37</v>
      </c>
      <c r="D22340" s="1" t="s">
        <v>17</v>
      </c>
      <c r="E22340" t="s">
        <v>23</v>
      </c>
      <c r="F22340" s="4" t="s">
        <v>24</v>
      </c>
      <c r="G22340" s="3">
        <v>9.6797210000000007</v>
      </c>
      <c r="H22340" s="8">
        <v>0.40292581846609044</v>
      </c>
      <c r="I22340" s="26" t="str">
        <f>INDEX('Data Tab2'!$C:$C,MATCH('Data Tab1'!A22340,'Data Tab2'!$A:$A,0))</f>
        <v>BHX1</v>
      </c>
    </row>
    <row r="22341" spans="1:9" hidden="1">
      <c r="A22341" s="56">
        <v>105081606</v>
      </c>
      <c r="B22341" s="1" t="s">
        <v>33</v>
      </c>
      <c r="C22341" t="s">
        <v>37</v>
      </c>
      <c r="D22341" s="1" t="s">
        <v>17</v>
      </c>
      <c r="E22341" t="s">
        <v>23</v>
      </c>
      <c r="F22341" s="4" t="s">
        <v>25</v>
      </c>
      <c r="G22341" s="3">
        <v>9.4541609999999991</v>
      </c>
      <c r="H22341" s="8">
        <v>0.48019182450508313</v>
      </c>
      <c r="I22341" s="26" t="str">
        <f>INDEX('Data Tab2'!$C:$C,MATCH('Data Tab1'!A22341,'Data Tab2'!$A:$A,0))</f>
        <v>BHX1</v>
      </c>
    </row>
    <row r="22342" spans="1:9">
      <c r="A22342" s="55">
        <v>105093351</v>
      </c>
      <c r="B22342" s="1" t="s">
        <v>9</v>
      </c>
      <c r="C22342" t="s">
        <v>31</v>
      </c>
      <c r="D22342" s="1" t="s">
        <v>11</v>
      </c>
      <c r="E22342" t="s">
        <v>12</v>
      </c>
      <c r="F22342" s="4" t="s">
        <v>14</v>
      </c>
      <c r="G22342" s="3">
        <v>4.9999969999999996</v>
      </c>
      <c r="H22342" s="8">
        <v>0.67601801265883243</v>
      </c>
      <c r="I22342" s="26" t="str">
        <f>INDEX('Data Tab2'!$C:$C,MATCH('Data Tab1'!A22342,'Data Tab2'!$A:$A,0))</f>
        <v>BHX2</v>
      </c>
    </row>
    <row r="22343" spans="1:9" hidden="1">
      <c r="A22343" s="55">
        <v>105093351</v>
      </c>
      <c r="B22343" s="1" t="s">
        <v>9</v>
      </c>
      <c r="C22343" t="s">
        <v>31</v>
      </c>
      <c r="D22343" s="1" t="s">
        <v>11</v>
      </c>
      <c r="E22343" t="s">
        <v>12</v>
      </c>
      <c r="F22343" s="4" t="s">
        <v>15</v>
      </c>
      <c r="G22343" s="3">
        <v>5.9999979999999997</v>
      </c>
      <c r="H22343" s="8">
        <v>0.11258939556828118</v>
      </c>
      <c r="I22343" s="26" t="str">
        <f>INDEX('Data Tab2'!$C:$C,MATCH('Data Tab1'!A22343,'Data Tab2'!$A:$A,0))</f>
        <v>BHX2</v>
      </c>
    </row>
    <row r="22344" spans="1:9" hidden="1">
      <c r="A22344" s="55">
        <v>105093351</v>
      </c>
      <c r="B22344" s="1" t="s">
        <v>9</v>
      </c>
      <c r="C22344" t="s">
        <v>31</v>
      </c>
      <c r="D22344" s="1" t="s">
        <v>17</v>
      </c>
      <c r="E22344" t="s">
        <v>18</v>
      </c>
      <c r="F22344" s="4" t="s">
        <v>35</v>
      </c>
      <c r="G22344" s="3">
        <v>7.6109999999999997E-2</v>
      </c>
      <c r="H22344" s="8">
        <v>0.5405790798910084</v>
      </c>
      <c r="I22344" s="26" t="str">
        <f>INDEX('Data Tab2'!$C:$C,MATCH('Data Tab1'!A22344,'Data Tab2'!$A:$A,0))</f>
        <v>BHX2</v>
      </c>
    </row>
    <row r="22345" spans="1:9" hidden="1">
      <c r="A22345" s="55">
        <v>105093351</v>
      </c>
      <c r="B22345" s="1" t="s">
        <v>9</v>
      </c>
      <c r="C22345" t="s">
        <v>31</v>
      </c>
      <c r="D22345" s="1" t="s">
        <v>17</v>
      </c>
      <c r="E22345" t="s">
        <v>18</v>
      </c>
      <c r="F22345" s="4" t="s">
        <v>20</v>
      </c>
      <c r="G22345" s="3">
        <v>4.9999979999999997</v>
      </c>
      <c r="H22345" s="8">
        <v>0.5816601264888831</v>
      </c>
      <c r="I22345" s="26" t="str">
        <f>INDEX('Data Tab2'!$C:$C,MATCH('Data Tab1'!A22345,'Data Tab2'!$A:$A,0))</f>
        <v>BHX2</v>
      </c>
    </row>
    <row r="22346" spans="1:9" hidden="1">
      <c r="A22346" s="55">
        <v>105093351</v>
      </c>
      <c r="B22346" s="1" t="s">
        <v>9</v>
      </c>
      <c r="C22346" t="s">
        <v>31</v>
      </c>
      <c r="D22346" s="1" t="s">
        <v>17</v>
      </c>
      <c r="E22346" t="s">
        <v>18</v>
      </c>
      <c r="F22346" s="4" t="s">
        <v>21</v>
      </c>
      <c r="G22346" s="3">
        <v>4.9999979999999997</v>
      </c>
      <c r="H22346" s="8">
        <v>0.85689721638094374</v>
      </c>
      <c r="I22346" s="26" t="str">
        <f>INDEX('Data Tab2'!$C:$C,MATCH('Data Tab1'!A22346,'Data Tab2'!$A:$A,0))</f>
        <v>BHX2</v>
      </c>
    </row>
    <row r="22347" spans="1:9" hidden="1">
      <c r="A22347" s="55">
        <v>105093351</v>
      </c>
      <c r="B22347" s="1" t="s">
        <v>9</v>
      </c>
      <c r="C22347" t="s">
        <v>27</v>
      </c>
      <c r="D22347" s="1" t="s">
        <v>17</v>
      </c>
      <c r="E22347" t="s">
        <v>18</v>
      </c>
      <c r="F22347" s="4" t="s">
        <v>36</v>
      </c>
      <c r="G22347" s="3">
        <v>4.5927740000000004</v>
      </c>
      <c r="H22347" s="8">
        <v>0.91248902349198158</v>
      </c>
      <c r="I22347" s="26" t="str">
        <f>INDEX('Data Tab2'!$C:$C,MATCH('Data Tab1'!A22347,'Data Tab2'!$A:$A,0))</f>
        <v>BHX2</v>
      </c>
    </row>
    <row r="22348" spans="1:9" hidden="1">
      <c r="A22348" s="56">
        <v>105093351</v>
      </c>
      <c r="B22348" s="1" t="s">
        <v>9</v>
      </c>
      <c r="C22348" t="s">
        <v>27</v>
      </c>
      <c r="D22348" s="1" t="s">
        <v>17</v>
      </c>
      <c r="E22348" t="s">
        <v>18</v>
      </c>
      <c r="F22348" s="4" t="s">
        <v>38</v>
      </c>
      <c r="G22348" s="3">
        <v>5.4913860000000003</v>
      </c>
      <c r="H22348" s="8">
        <v>0.47650598400219013</v>
      </c>
      <c r="I22348" s="26" t="str">
        <f>INDEX('Data Tab2'!$C:$C,MATCH('Data Tab1'!A22348,'Data Tab2'!$A:$A,0))</f>
        <v>BHX2</v>
      </c>
    </row>
    <row r="22349" spans="1:9">
      <c r="A22349" s="55">
        <v>105100631</v>
      </c>
      <c r="B22349" s="1" t="s">
        <v>33</v>
      </c>
      <c r="C22349" t="s">
        <v>32</v>
      </c>
      <c r="D22349" s="1" t="s">
        <v>11</v>
      </c>
      <c r="E22349" t="s">
        <v>12</v>
      </c>
      <c r="F22349" s="4" t="s">
        <v>13</v>
      </c>
      <c r="G22349" s="3">
        <v>10.999992000000001</v>
      </c>
      <c r="H22349" s="8">
        <v>0.43503440784288794</v>
      </c>
      <c r="I22349" s="26" t="str">
        <f>INDEX('Data Tab2'!$C:$C,MATCH('Data Tab1'!A22349,'Data Tab2'!$A:$A,0))</f>
        <v>BHX3</v>
      </c>
    </row>
    <row r="22350" spans="1:9" hidden="1">
      <c r="A22350" s="55">
        <v>105100631</v>
      </c>
      <c r="B22350" s="1" t="s">
        <v>33</v>
      </c>
      <c r="C22350" t="s">
        <v>32</v>
      </c>
      <c r="D22350" s="1" t="s">
        <v>11</v>
      </c>
      <c r="E22350" t="s">
        <v>12</v>
      </c>
      <c r="F22350" s="4" t="s">
        <v>34</v>
      </c>
      <c r="G22350" s="3">
        <v>10.999993999999999</v>
      </c>
      <c r="H22350" s="8">
        <v>0.77652881849716338</v>
      </c>
      <c r="I22350" s="26" t="str">
        <f>INDEX('Data Tab2'!$C:$C,MATCH('Data Tab1'!A22350,'Data Tab2'!$A:$A,0))</f>
        <v>BHX3</v>
      </c>
    </row>
    <row r="22351" spans="1:9" hidden="1">
      <c r="A22351" s="55">
        <v>105100631</v>
      </c>
      <c r="B22351" s="1" t="s">
        <v>33</v>
      </c>
      <c r="C22351" t="s">
        <v>32</v>
      </c>
      <c r="D22351" s="1" t="s">
        <v>11</v>
      </c>
      <c r="E22351" t="s">
        <v>12</v>
      </c>
      <c r="F22351" s="4" t="s">
        <v>14</v>
      </c>
      <c r="G22351" s="3">
        <v>10.523047999999999</v>
      </c>
      <c r="H22351" s="8">
        <v>0.11739435906371709</v>
      </c>
      <c r="I22351" s="26" t="str">
        <f>INDEX('Data Tab2'!$C:$C,MATCH('Data Tab1'!A22351,'Data Tab2'!$A:$A,0))</f>
        <v>BHX3</v>
      </c>
    </row>
    <row r="22352" spans="1:9" hidden="1">
      <c r="A22352" s="55">
        <v>105100631</v>
      </c>
      <c r="B22352" s="1" t="s">
        <v>33</v>
      </c>
      <c r="C22352" t="s">
        <v>32</v>
      </c>
      <c r="D22352" s="1" t="s">
        <v>11</v>
      </c>
      <c r="E22352" t="s">
        <v>12</v>
      </c>
      <c r="F22352" s="4" t="s">
        <v>15</v>
      </c>
      <c r="G22352" s="3">
        <v>10.999991</v>
      </c>
      <c r="H22352" s="8">
        <v>0.62462157139986396</v>
      </c>
      <c r="I22352" s="26" t="str">
        <f>INDEX('Data Tab2'!$C:$C,MATCH('Data Tab1'!A22352,'Data Tab2'!$A:$A,0))</f>
        <v>BHX3</v>
      </c>
    </row>
    <row r="22353" spans="1:9" hidden="1">
      <c r="A22353" s="55">
        <v>105100631</v>
      </c>
      <c r="B22353" s="1" t="s">
        <v>33</v>
      </c>
      <c r="C22353" t="s">
        <v>32</v>
      </c>
      <c r="D22353" s="1" t="s">
        <v>11</v>
      </c>
      <c r="E22353" t="s">
        <v>12</v>
      </c>
      <c r="F22353" s="4" t="s">
        <v>28</v>
      </c>
      <c r="G22353" s="3">
        <v>10.893602</v>
      </c>
      <c r="H22353" s="8">
        <v>5.2243545753132725E-2</v>
      </c>
      <c r="I22353" s="26" t="str">
        <f>INDEX('Data Tab2'!$C:$C,MATCH('Data Tab1'!A22353,'Data Tab2'!$A:$A,0))</f>
        <v>BHX3</v>
      </c>
    </row>
    <row r="22354" spans="1:9" hidden="1">
      <c r="A22354" s="55">
        <v>105100631</v>
      </c>
      <c r="B22354" s="1" t="s">
        <v>33</v>
      </c>
      <c r="C22354" t="s">
        <v>32</v>
      </c>
      <c r="D22354" s="1" t="s">
        <v>17</v>
      </c>
      <c r="E22354" t="s">
        <v>18</v>
      </c>
      <c r="F22354" s="4" t="s">
        <v>35</v>
      </c>
      <c r="G22354" s="3">
        <v>9.9999929999999999</v>
      </c>
      <c r="H22354" s="8">
        <v>0.82826972809131194</v>
      </c>
      <c r="I22354" s="26" t="str">
        <f>INDEX('Data Tab2'!$C:$C,MATCH('Data Tab1'!A22354,'Data Tab2'!$A:$A,0))</f>
        <v>BHX3</v>
      </c>
    </row>
    <row r="22355" spans="1:9" hidden="1">
      <c r="A22355" s="55">
        <v>105100631</v>
      </c>
      <c r="B22355" s="1" t="s">
        <v>33</v>
      </c>
      <c r="C22355" t="s">
        <v>32</v>
      </c>
      <c r="D22355" s="1" t="s">
        <v>17</v>
      </c>
      <c r="E22355" t="s">
        <v>18</v>
      </c>
      <c r="F22355" s="4" t="s">
        <v>36</v>
      </c>
      <c r="G22355" s="3">
        <v>9.9999909999999996</v>
      </c>
      <c r="H22355" s="8">
        <v>0.91938949270003989</v>
      </c>
      <c r="I22355" s="26" t="str">
        <f>INDEX('Data Tab2'!$C:$C,MATCH('Data Tab1'!A22355,'Data Tab2'!$A:$A,0))</f>
        <v>BHX3</v>
      </c>
    </row>
    <row r="22356" spans="1:9" hidden="1">
      <c r="A22356" s="55">
        <v>105100631</v>
      </c>
      <c r="B22356" s="1" t="s">
        <v>33</v>
      </c>
      <c r="C22356" t="s">
        <v>32</v>
      </c>
      <c r="D22356" s="1" t="s">
        <v>17</v>
      </c>
      <c r="E22356" t="s">
        <v>18</v>
      </c>
      <c r="F22356" s="4" t="s">
        <v>38</v>
      </c>
      <c r="G22356" s="3">
        <v>9.8297109999999996</v>
      </c>
      <c r="H22356" s="8">
        <v>0.1840097414074704</v>
      </c>
      <c r="I22356" s="26" t="str">
        <f>INDEX('Data Tab2'!$C:$C,MATCH('Data Tab1'!A22356,'Data Tab2'!$A:$A,0))</f>
        <v>BHX3</v>
      </c>
    </row>
    <row r="22357" spans="1:9" hidden="1">
      <c r="A22357" s="55">
        <v>105100631</v>
      </c>
      <c r="B22357" s="1" t="s">
        <v>33</v>
      </c>
      <c r="C22357" t="s">
        <v>32</v>
      </c>
      <c r="D22357" s="1" t="s">
        <v>17</v>
      </c>
      <c r="E22357" t="s">
        <v>18</v>
      </c>
      <c r="F22357" s="4" t="s">
        <v>19</v>
      </c>
      <c r="G22357" s="3">
        <v>9.9999889999999994</v>
      </c>
      <c r="H22357" s="8">
        <v>3.4643003903804481E-2</v>
      </c>
      <c r="I22357" s="26" t="str">
        <f>INDEX('Data Tab2'!$C:$C,MATCH('Data Tab1'!A22357,'Data Tab2'!$A:$A,0))</f>
        <v>BHX3</v>
      </c>
    </row>
    <row r="22358" spans="1:9" hidden="1">
      <c r="A22358" s="55">
        <v>105100631</v>
      </c>
      <c r="B22358" s="1" t="s">
        <v>33</v>
      </c>
      <c r="C22358" t="s">
        <v>32</v>
      </c>
      <c r="D22358" s="1" t="s">
        <v>17</v>
      </c>
      <c r="E22358" t="s">
        <v>18</v>
      </c>
      <c r="F22358" s="4" t="s">
        <v>20</v>
      </c>
      <c r="G22358" s="3">
        <v>9.9999909999999996</v>
      </c>
      <c r="H22358" s="8">
        <v>6.7376205650752974E-2</v>
      </c>
      <c r="I22358" s="26" t="str">
        <f>INDEX('Data Tab2'!$C:$C,MATCH('Data Tab1'!A22358,'Data Tab2'!$A:$A,0))</f>
        <v>BHX3</v>
      </c>
    </row>
    <row r="22359" spans="1:9" hidden="1">
      <c r="A22359" s="55">
        <v>105100631</v>
      </c>
      <c r="B22359" s="1" t="s">
        <v>33</v>
      </c>
      <c r="C22359" t="s">
        <v>32</v>
      </c>
      <c r="D22359" s="1" t="s">
        <v>17</v>
      </c>
      <c r="E22359" t="s">
        <v>23</v>
      </c>
      <c r="F22359" s="4" t="s">
        <v>24</v>
      </c>
      <c r="G22359" s="3">
        <v>9.9999929999999999</v>
      </c>
      <c r="H22359" s="8">
        <v>0.68713121621214801</v>
      </c>
      <c r="I22359" s="26" t="str">
        <f>INDEX('Data Tab2'!$C:$C,MATCH('Data Tab1'!A22359,'Data Tab2'!$A:$A,0))</f>
        <v>BHX3</v>
      </c>
    </row>
    <row r="22360" spans="1:9" hidden="1">
      <c r="A22360" s="56">
        <v>105100631</v>
      </c>
      <c r="B22360" s="1" t="s">
        <v>33</v>
      </c>
      <c r="C22360" t="s">
        <v>32</v>
      </c>
      <c r="D22360" s="1" t="s">
        <v>17</v>
      </c>
      <c r="E22360" t="s">
        <v>23</v>
      </c>
      <c r="F22360" s="4" t="s">
        <v>25</v>
      </c>
      <c r="G22360" s="3">
        <v>8.3199919999999992</v>
      </c>
      <c r="H22360" s="8">
        <v>0.26260013113188141</v>
      </c>
      <c r="I22360" s="26" t="str">
        <f>INDEX('Data Tab2'!$C:$C,MATCH('Data Tab1'!A22360,'Data Tab2'!$A:$A,0))</f>
        <v>BHX3</v>
      </c>
    </row>
    <row r="22361" spans="1:9">
      <c r="A22361" s="55">
        <v>105100649</v>
      </c>
      <c r="B22361" s="1" t="s">
        <v>9</v>
      </c>
      <c r="C22361" t="s">
        <v>37</v>
      </c>
      <c r="D22361" s="1" t="s">
        <v>11</v>
      </c>
      <c r="E22361" t="s">
        <v>12</v>
      </c>
      <c r="F22361" s="4" t="s">
        <v>13</v>
      </c>
      <c r="G22361" s="3">
        <v>10.998053000000001</v>
      </c>
      <c r="H22361" s="8">
        <v>0.99854735436548758</v>
      </c>
      <c r="I22361" s="26" t="str">
        <f>INDEX('Data Tab2'!$C:$C,MATCH('Data Tab1'!A22361,'Data Tab2'!$A:$A,0))</f>
        <v>BHX4</v>
      </c>
    </row>
    <row r="22362" spans="1:9" hidden="1">
      <c r="A22362" s="55">
        <v>105100649</v>
      </c>
      <c r="B22362" s="1" t="s">
        <v>9</v>
      </c>
      <c r="C22362" t="s">
        <v>37</v>
      </c>
      <c r="D22362" s="1" t="s">
        <v>11</v>
      </c>
      <c r="E22362" t="s">
        <v>12</v>
      </c>
      <c r="F22362" s="4" t="s">
        <v>34</v>
      </c>
      <c r="G22362" s="3">
        <v>10.870554</v>
      </c>
      <c r="H22362" s="8">
        <v>4.7139211751935362E-2</v>
      </c>
      <c r="I22362" s="26" t="str">
        <f>INDEX('Data Tab2'!$C:$C,MATCH('Data Tab1'!A22362,'Data Tab2'!$A:$A,0))</f>
        <v>BHX4</v>
      </c>
    </row>
    <row r="22363" spans="1:9" hidden="1">
      <c r="A22363" s="55">
        <v>105100649</v>
      </c>
      <c r="B22363" s="1" t="s">
        <v>9</v>
      </c>
      <c r="C22363" t="s">
        <v>37</v>
      </c>
      <c r="D22363" s="1" t="s">
        <v>11</v>
      </c>
      <c r="E22363" t="s">
        <v>12</v>
      </c>
      <c r="F22363" s="4" t="s">
        <v>14</v>
      </c>
      <c r="G22363" s="3">
        <v>9.9197190000000006</v>
      </c>
      <c r="H22363" s="8">
        <v>0.39883018296820349</v>
      </c>
      <c r="I22363" s="26" t="str">
        <f>INDEX('Data Tab2'!$C:$C,MATCH('Data Tab1'!A22363,'Data Tab2'!$A:$A,0))</f>
        <v>BHX4</v>
      </c>
    </row>
    <row r="22364" spans="1:9" hidden="1">
      <c r="A22364" s="55">
        <v>105100649</v>
      </c>
      <c r="B22364" s="1" t="s">
        <v>9</v>
      </c>
      <c r="C22364" t="s">
        <v>37</v>
      </c>
      <c r="D22364" s="1" t="s">
        <v>11</v>
      </c>
      <c r="E22364" t="s">
        <v>12</v>
      </c>
      <c r="F22364" s="4" t="s">
        <v>15</v>
      </c>
      <c r="G22364" s="3">
        <v>10.998332</v>
      </c>
      <c r="H22364" s="8">
        <v>4.1222047526935146E-2</v>
      </c>
      <c r="I22364" s="26" t="str">
        <f>INDEX('Data Tab2'!$C:$C,MATCH('Data Tab1'!A22364,'Data Tab2'!$A:$A,0))</f>
        <v>BHX4</v>
      </c>
    </row>
    <row r="22365" spans="1:9" hidden="1">
      <c r="A22365" s="55">
        <v>105100649</v>
      </c>
      <c r="B22365" s="1" t="s">
        <v>9</v>
      </c>
      <c r="C22365" t="s">
        <v>37</v>
      </c>
      <c r="D22365" s="1" t="s">
        <v>11</v>
      </c>
      <c r="E22365" t="s">
        <v>12</v>
      </c>
      <c r="F22365" s="4" t="s">
        <v>28</v>
      </c>
      <c r="G22365" s="3">
        <v>10.959161</v>
      </c>
      <c r="H22365" s="8">
        <v>0.67545123344283287</v>
      </c>
      <c r="I22365" s="26" t="str">
        <f>INDEX('Data Tab2'!$C:$C,MATCH('Data Tab1'!A22365,'Data Tab2'!$A:$A,0))</f>
        <v>BHX4</v>
      </c>
    </row>
    <row r="22366" spans="1:9" hidden="1">
      <c r="A22366" s="55">
        <v>105100649</v>
      </c>
      <c r="B22366" s="1" t="s">
        <v>9</v>
      </c>
      <c r="C22366" t="s">
        <v>31</v>
      </c>
      <c r="D22366" s="1" t="s">
        <v>17</v>
      </c>
      <c r="E22366" t="s">
        <v>18</v>
      </c>
      <c r="F22366" s="4" t="s">
        <v>19</v>
      </c>
      <c r="G22366" s="3">
        <v>4.5166639999999996</v>
      </c>
      <c r="H22366" s="8">
        <v>0.82415085966365587</v>
      </c>
      <c r="I22366" s="26" t="str">
        <f>INDEX('Data Tab2'!$C:$C,MATCH('Data Tab1'!A22366,'Data Tab2'!$A:$A,0))</f>
        <v>BHX4</v>
      </c>
    </row>
    <row r="22367" spans="1:9" hidden="1">
      <c r="A22367" s="55">
        <v>105100649</v>
      </c>
      <c r="B22367" s="1" t="s">
        <v>9</v>
      </c>
      <c r="C22367" t="s">
        <v>31</v>
      </c>
      <c r="D22367" s="1" t="s">
        <v>17</v>
      </c>
      <c r="E22367" t="s">
        <v>23</v>
      </c>
      <c r="F22367" s="4" t="s">
        <v>25</v>
      </c>
      <c r="G22367" s="3">
        <v>2.1883319999999999</v>
      </c>
      <c r="H22367" s="8">
        <v>0.47671060931392928</v>
      </c>
      <c r="I22367" s="26" t="str">
        <f>INDEX('Data Tab2'!$C:$C,MATCH('Data Tab1'!A22367,'Data Tab2'!$A:$A,0))</f>
        <v>BHX4</v>
      </c>
    </row>
    <row r="22368" spans="1:9" hidden="1">
      <c r="A22368" s="55">
        <v>105100649</v>
      </c>
      <c r="B22368" s="1" t="s">
        <v>33</v>
      </c>
      <c r="C22368" t="s">
        <v>37</v>
      </c>
      <c r="D22368" s="1" t="s">
        <v>17</v>
      </c>
      <c r="E22368" t="s">
        <v>18</v>
      </c>
      <c r="F22368" s="4" t="s">
        <v>35</v>
      </c>
      <c r="G22368" s="3">
        <v>1.9197200000000001</v>
      </c>
      <c r="H22368" s="8">
        <v>0.38749015181728497</v>
      </c>
      <c r="I22368" s="26" t="str">
        <f>INDEX('Data Tab2'!$C:$C,MATCH('Data Tab1'!A22368,'Data Tab2'!$A:$A,0))</f>
        <v>BHX4</v>
      </c>
    </row>
    <row r="22369" spans="1:9" hidden="1">
      <c r="A22369" s="55">
        <v>105100649</v>
      </c>
      <c r="B22369" s="1" t="s">
        <v>33</v>
      </c>
      <c r="C22369" t="s">
        <v>37</v>
      </c>
      <c r="D22369" s="1" t="s">
        <v>17</v>
      </c>
      <c r="E22369" t="s">
        <v>18</v>
      </c>
      <c r="F22369" s="4" t="s">
        <v>19</v>
      </c>
      <c r="G22369" s="3">
        <v>5.4824950000000001</v>
      </c>
      <c r="H22369" s="8">
        <v>0.47806361887850723</v>
      </c>
      <c r="I22369" s="26" t="str">
        <f>INDEX('Data Tab2'!$C:$C,MATCH('Data Tab1'!A22369,'Data Tab2'!$A:$A,0))</f>
        <v>BHX4</v>
      </c>
    </row>
    <row r="22370" spans="1:9" hidden="1">
      <c r="A22370" s="55">
        <v>105100649</v>
      </c>
      <c r="B22370" s="1" t="s">
        <v>33</v>
      </c>
      <c r="C22370" t="s">
        <v>37</v>
      </c>
      <c r="D22370" s="1" t="s">
        <v>17</v>
      </c>
      <c r="E22370" t="s">
        <v>23</v>
      </c>
      <c r="F22370" s="4" t="s">
        <v>24</v>
      </c>
      <c r="G22370" s="3">
        <v>0.98888600000000004</v>
      </c>
      <c r="H22370" s="8">
        <v>0.83986440047855948</v>
      </c>
      <c r="I22370" s="26" t="str">
        <f>INDEX('Data Tab2'!$C:$C,MATCH('Data Tab1'!A22370,'Data Tab2'!$A:$A,0))</f>
        <v>BHX4</v>
      </c>
    </row>
    <row r="22371" spans="1:9" hidden="1">
      <c r="A22371" s="56">
        <v>105100649</v>
      </c>
      <c r="B22371" s="1" t="s">
        <v>33</v>
      </c>
      <c r="C22371" t="s">
        <v>37</v>
      </c>
      <c r="D22371" s="1" t="s">
        <v>17</v>
      </c>
      <c r="E22371" t="s">
        <v>23</v>
      </c>
      <c r="F22371" s="4" t="s">
        <v>25</v>
      </c>
      <c r="G22371" s="3">
        <v>5.4658319999999998</v>
      </c>
      <c r="H22371" s="8">
        <v>0.6747534462522673</v>
      </c>
      <c r="I22371" s="26" t="str">
        <f>INDEX('Data Tab2'!$C:$C,MATCH('Data Tab1'!A22371,'Data Tab2'!$A:$A,0))</f>
        <v>BHX4</v>
      </c>
    </row>
    <row r="22372" spans="1:9">
      <c r="A22372" s="55">
        <v>105100651</v>
      </c>
      <c r="B22372" s="1" t="s">
        <v>9</v>
      </c>
      <c r="C22372" t="s">
        <v>37</v>
      </c>
      <c r="D22372" s="1" t="s">
        <v>11</v>
      </c>
      <c r="E22372" t="s">
        <v>12</v>
      </c>
      <c r="F22372" s="4" t="s">
        <v>13</v>
      </c>
      <c r="G22372" s="3">
        <v>10.539998000000001</v>
      </c>
      <c r="H22372" s="8">
        <v>8.7333436312185819E-3</v>
      </c>
      <c r="I22372" s="26" t="str">
        <f>INDEX('Data Tab2'!$C:$C,MATCH('Data Tab1'!A22372,'Data Tab2'!$A:$A,0))</f>
        <v>BHX5</v>
      </c>
    </row>
    <row r="22373" spans="1:9" hidden="1">
      <c r="A22373" s="55">
        <v>105100651</v>
      </c>
      <c r="B22373" s="1" t="s">
        <v>9</v>
      </c>
      <c r="C22373" t="s">
        <v>31</v>
      </c>
      <c r="D22373" s="1" t="s">
        <v>11</v>
      </c>
      <c r="E22373" t="s">
        <v>12</v>
      </c>
      <c r="F22373" s="4" t="s">
        <v>13</v>
      </c>
      <c r="G22373" s="3">
        <v>0.45860899999999999</v>
      </c>
      <c r="H22373" s="8">
        <v>0.41872613123014779</v>
      </c>
      <c r="I22373" s="26" t="str">
        <f>INDEX('Data Tab2'!$C:$C,MATCH('Data Tab1'!A22373,'Data Tab2'!$A:$A,0))</f>
        <v>BHX5</v>
      </c>
    </row>
    <row r="22374" spans="1:9" hidden="1">
      <c r="A22374" s="55">
        <v>105100651</v>
      </c>
      <c r="B22374" s="1" t="s">
        <v>9</v>
      </c>
      <c r="C22374" t="s">
        <v>31</v>
      </c>
      <c r="D22374" s="1" t="s">
        <v>11</v>
      </c>
      <c r="E22374" t="s">
        <v>12</v>
      </c>
      <c r="F22374" s="4" t="s">
        <v>34</v>
      </c>
      <c r="G22374" s="3">
        <v>6.5553E-2</v>
      </c>
      <c r="H22374" s="8">
        <v>0.22755730626338699</v>
      </c>
      <c r="I22374" s="26" t="str">
        <f>INDEX('Data Tab2'!$C:$C,MATCH('Data Tab1'!A22374,'Data Tab2'!$A:$A,0))</f>
        <v>BHX5</v>
      </c>
    </row>
    <row r="22375" spans="1:9" hidden="1">
      <c r="A22375" s="55">
        <v>105100651</v>
      </c>
      <c r="B22375" s="1" t="s">
        <v>9</v>
      </c>
      <c r="C22375" t="s">
        <v>31</v>
      </c>
      <c r="D22375" s="1" t="s">
        <v>11</v>
      </c>
      <c r="E22375" t="s">
        <v>12</v>
      </c>
      <c r="F22375" s="4" t="s">
        <v>14</v>
      </c>
      <c r="G22375" s="3">
        <v>0.91055299999999995</v>
      </c>
      <c r="H22375" s="8">
        <v>0.53579467844925788</v>
      </c>
      <c r="I22375" s="26" t="str">
        <f>INDEX('Data Tab2'!$C:$C,MATCH('Data Tab1'!A22375,'Data Tab2'!$A:$A,0))</f>
        <v>BHX5</v>
      </c>
    </row>
    <row r="22376" spans="1:9" hidden="1">
      <c r="A22376" s="55">
        <v>105100651</v>
      </c>
      <c r="B22376" s="1" t="s">
        <v>9</v>
      </c>
      <c r="C22376" t="s">
        <v>31</v>
      </c>
      <c r="D22376" s="1" t="s">
        <v>11</v>
      </c>
      <c r="E22376" t="s">
        <v>12</v>
      </c>
      <c r="F22376" s="4" t="s">
        <v>15</v>
      </c>
      <c r="G22376" s="3">
        <v>0.442498</v>
      </c>
      <c r="H22376" s="8">
        <v>0.57109363483867503</v>
      </c>
      <c r="I22376" s="26" t="str">
        <f>INDEX('Data Tab2'!$C:$C,MATCH('Data Tab1'!A22376,'Data Tab2'!$A:$A,0))</f>
        <v>BHX5</v>
      </c>
    </row>
    <row r="22377" spans="1:9" hidden="1">
      <c r="A22377" s="55">
        <v>105100651</v>
      </c>
      <c r="B22377" s="1" t="s">
        <v>9</v>
      </c>
      <c r="C22377" t="s">
        <v>31</v>
      </c>
      <c r="D22377" s="1" t="s">
        <v>11</v>
      </c>
      <c r="E22377" t="s">
        <v>12</v>
      </c>
      <c r="F22377" s="4" t="s">
        <v>28</v>
      </c>
      <c r="G22377" s="3">
        <v>0.11805400000000001</v>
      </c>
      <c r="H22377" s="8">
        <v>0.52916439889005606</v>
      </c>
      <c r="I22377" s="26" t="str">
        <f>INDEX('Data Tab2'!$C:$C,MATCH('Data Tab1'!A22377,'Data Tab2'!$A:$A,0))</f>
        <v>BHX5</v>
      </c>
    </row>
    <row r="22378" spans="1:9" hidden="1">
      <c r="A22378" s="55">
        <v>105100651</v>
      </c>
      <c r="B22378" s="1" t="s">
        <v>9</v>
      </c>
      <c r="C22378" t="s">
        <v>31</v>
      </c>
      <c r="D22378" s="1" t="s">
        <v>17</v>
      </c>
      <c r="E22378" t="s">
        <v>18</v>
      </c>
      <c r="F22378" s="4" t="s">
        <v>38</v>
      </c>
      <c r="G22378" s="3">
        <v>1.7091639999999999</v>
      </c>
      <c r="H22378" s="8">
        <v>0.76413733664746797</v>
      </c>
      <c r="I22378" s="26" t="str">
        <f>INDEX('Data Tab2'!$C:$C,MATCH('Data Tab1'!A22378,'Data Tab2'!$A:$A,0))</f>
        <v>BHX5</v>
      </c>
    </row>
    <row r="22379" spans="1:9" hidden="1">
      <c r="A22379" s="55">
        <v>105100651</v>
      </c>
      <c r="B22379" s="1" t="s">
        <v>33</v>
      </c>
      <c r="C22379" t="s">
        <v>37</v>
      </c>
      <c r="D22379" s="1" t="s">
        <v>11</v>
      </c>
      <c r="E22379" t="s">
        <v>12</v>
      </c>
      <c r="F22379" s="4" t="s">
        <v>34</v>
      </c>
      <c r="G22379" s="3">
        <v>11.001664</v>
      </c>
      <c r="H22379" s="8">
        <v>0.81559983935131564</v>
      </c>
      <c r="I22379" s="26" t="str">
        <f>INDEX('Data Tab2'!$C:$C,MATCH('Data Tab1'!A22379,'Data Tab2'!$A:$A,0))</f>
        <v>BHX5</v>
      </c>
    </row>
    <row r="22380" spans="1:9" hidden="1">
      <c r="A22380" s="55">
        <v>105100651</v>
      </c>
      <c r="B22380" s="1" t="s">
        <v>33</v>
      </c>
      <c r="C22380" t="s">
        <v>37</v>
      </c>
      <c r="D22380" s="1" t="s">
        <v>11</v>
      </c>
      <c r="E22380" t="s">
        <v>12</v>
      </c>
      <c r="F22380" s="4" t="s">
        <v>14</v>
      </c>
      <c r="G22380" s="3">
        <v>10.068607</v>
      </c>
      <c r="H22380" s="8">
        <v>0.52383007093526468</v>
      </c>
      <c r="I22380" s="26" t="str">
        <f>INDEX('Data Tab2'!$C:$C,MATCH('Data Tab1'!A22380,'Data Tab2'!$A:$A,0))</f>
        <v>BHX5</v>
      </c>
    </row>
    <row r="22381" spans="1:9" hidden="1">
      <c r="A22381" s="55">
        <v>105100651</v>
      </c>
      <c r="B22381" s="1" t="s">
        <v>33</v>
      </c>
      <c r="C22381" t="s">
        <v>37</v>
      </c>
      <c r="D22381" s="1" t="s">
        <v>11</v>
      </c>
      <c r="E22381" t="s">
        <v>12</v>
      </c>
      <c r="F22381" s="4" t="s">
        <v>15</v>
      </c>
      <c r="G22381" s="3">
        <v>10.556384</v>
      </c>
      <c r="H22381" s="8">
        <v>0.575699172427802</v>
      </c>
      <c r="I22381" s="26" t="str">
        <f>INDEX('Data Tab2'!$C:$C,MATCH('Data Tab1'!A22381,'Data Tab2'!$A:$A,0))</f>
        <v>BHX5</v>
      </c>
    </row>
    <row r="22382" spans="1:9" hidden="1">
      <c r="A22382" s="55">
        <v>105100651</v>
      </c>
      <c r="B22382" s="1" t="s">
        <v>33</v>
      </c>
      <c r="C22382" t="s">
        <v>37</v>
      </c>
      <c r="D22382" s="1" t="s">
        <v>11</v>
      </c>
      <c r="E22382" t="s">
        <v>12</v>
      </c>
      <c r="F22382" s="4" t="s">
        <v>28</v>
      </c>
      <c r="G22382" s="3">
        <v>10.879994999999999</v>
      </c>
      <c r="H22382" s="8">
        <v>0.45543860905518552</v>
      </c>
      <c r="I22382" s="26" t="str">
        <f>INDEX('Data Tab2'!$C:$C,MATCH('Data Tab1'!A22382,'Data Tab2'!$A:$A,0))</f>
        <v>BHX5</v>
      </c>
    </row>
    <row r="22383" spans="1:9" hidden="1">
      <c r="A22383" s="55">
        <v>105100651</v>
      </c>
      <c r="B22383" s="1" t="s">
        <v>33</v>
      </c>
      <c r="C22383" t="s">
        <v>37</v>
      </c>
      <c r="D22383" s="1" t="s">
        <v>17</v>
      </c>
      <c r="E22383" t="s">
        <v>18</v>
      </c>
      <c r="F22383" s="4" t="s">
        <v>36</v>
      </c>
      <c r="G22383" s="3">
        <v>9.8313849999999992</v>
      </c>
      <c r="H22383" s="8">
        <v>0.79498285296398119</v>
      </c>
      <c r="I22383" s="26" t="str">
        <f>INDEX('Data Tab2'!$C:$C,MATCH('Data Tab1'!A22383,'Data Tab2'!$A:$A,0))</f>
        <v>BHX5</v>
      </c>
    </row>
    <row r="22384" spans="1:9" hidden="1">
      <c r="A22384" s="55">
        <v>105100651</v>
      </c>
      <c r="B22384" s="1" t="s">
        <v>33</v>
      </c>
      <c r="C22384" t="s">
        <v>37</v>
      </c>
      <c r="D22384" s="1" t="s">
        <v>17</v>
      </c>
      <c r="E22384" t="s">
        <v>18</v>
      </c>
      <c r="F22384" s="4" t="s">
        <v>38</v>
      </c>
      <c r="G22384" s="3">
        <v>8.2899960000000004</v>
      </c>
      <c r="H22384" s="8">
        <v>0.44605108572091567</v>
      </c>
      <c r="I22384" s="26" t="str">
        <f>INDEX('Data Tab2'!$C:$C,MATCH('Data Tab1'!A22384,'Data Tab2'!$A:$A,0))</f>
        <v>BHX5</v>
      </c>
    </row>
    <row r="22385" spans="1:9" hidden="1">
      <c r="A22385" s="55">
        <v>105100651</v>
      </c>
      <c r="B22385" s="1" t="s">
        <v>33</v>
      </c>
      <c r="C22385" t="s">
        <v>37</v>
      </c>
      <c r="D22385" s="1" t="s">
        <v>17</v>
      </c>
      <c r="E22385" t="s">
        <v>18</v>
      </c>
      <c r="F22385" s="4" t="s">
        <v>19</v>
      </c>
      <c r="G22385" s="3">
        <v>9.9983299999999993</v>
      </c>
      <c r="H22385" s="8">
        <v>2.82271014732276E-2</v>
      </c>
      <c r="I22385" s="26" t="str">
        <f>INDEX('Data Tab2'!$C:$C,MATCH('Data Tab1'!A22385,'Data Tab2'!$A:$A,0))</f>
        <v>BHX5</v>
      </c>
    </row>
    <row r="22386" spans="1:9" hidden="1">
      <c r="A22386" s="55">
        <v>105100651</v>
      </c>
      <c r="B22386" s="1" t="s">
        <v>33</v>
      </c>
      <c r="C22386" t="s">
        <v>37</v>
      </c>
      <c r="D22386" s="1" t="s">
        <v>17</v>
      </c>
      <c r="E22386" t="s">
        <v>18</v>
      </c>
      <c r="F22386" s="4" t="s">
        <v>20</v>
      </c>
      <c r="G22386" s="3">
        <v>9.998329</v>
      </c>
      <c r="H22386" s="8">
        <v>0.21386961129821769</v>
      </c>
      <c r="I22386" s="26" t="str">
        <f>INDEX('Data Tab2'!$C:$C,MATCH('Data Tab1'!A22386,'Data Tab2'!$A:$A,0))</f>
        <v>BHX5</v>
      </c>
    </row>
    <row r="22387" spans="1:9" hidden="1">
      <c r="A22387" s="56">
        <v>105100651</v>
      </c>
      <c r="B22387" s="1" t="s">
        <v>33</v>
      </c>
      <c r="C22387" t="s">
        <v>37</v>
      </c>
      <c r="D22387" s="1" t="s">
        <v>17</v>
      </c>
      <c r="E22387" t="s">
        <v>23</v>
      </c>
      <c r="F22387" s="4" t="s">
        <v>25</v>
      </c>
      <c r="G22387" s="3">
        <v>9.9988860000000006</v>
      </c>
      <c r="H22387" s="8">
        <v>0.84493374158516577</v>
      </c>
      <c r="I22387" s="26" t="str">
        <f>INDEX('Data Tab2'!$C:$C,MATCH('Data Tab1'!A22387,'Data Tab2'!$A:$A,0))</f>
        <v>BHX5</v>
      </c>
    </row>
    <row r="22388" spans="1:9">
      <c r="A22388" s="55">
        <v>105101063</v>
      </c>
      <c r="B22388" s="1" t="s">
        <v>9</v>
      </c>
      <c r="C22388" t="s">
        <v>31</v>
      </c>
      <c r="D22388" s="1" t="s">
        <v>17</v>
      </c>
      <c r="E22388" t="s">
        <v>18</v>
      </c>
      <c r="F22388" s="4" t="s">
        <v>22</v>
      </c>
      <c r="G22388" s="3">
        <v>3.5927760000000002</v>
      </c>
      <c r="H22388" s="8">
        <v>0.76862467979449256</v>
      </c>
      <c r="I22388" s="26" t="str">
        <f>INDEX('Data Tab2'!$C:$C,MATCH('Data Tab1'!A22388,'Data Tab2'!$A:$A,0))</f>
        <v>BRS1</v>
      </c>
    </row>
    <row r="22389" spans="1:9" hidden="1">
      <c r="A22389" s="56">
        <v>105101063</v>
      </c>
      <c r="B22389" s="1" t="s">
        <v>9</v>
      </c>
      <c r="C22389" t="s">
        <v>31</v>
      </c>
      <c r="D22389" s="1" t="s">
        <v>17</v>
      </c>
      <c r="E22389" t="s">
        <v>23</v>
      </c>
      <c r="F22389" s="4" t="s">
        <v>24</v>
      </c>
      <c r="G22389" s="3">
        <v>3.0363869999999999</v>
      </c>
      <c r="H22389" s="8">
        <v>0.65291104147143308</v>
      </c>
      <c r="I22389" s="26" t="str">
        <f>INDEX('Data Tab2'!$C:$C,MATCH('Data Tab1'!A22389,'Data Tab2'!$A:$A,0))</f>
        <v>BRS1</v>
      </c>
    </row>
    <row r="22390" spans="1:9">
      <c r="A22390" s="55">
        <v>105101263</v>
      </c>
      <c r="B22390" s="1" t="s">
        <v>42</v>
      </c>
      <c r="C22390" t="s">
        <v>26</v>
      </c>
      <c r="D22390" s="1" t="s">
        <v>11</v>
      </c>
      <c r="E22390" t="s">
        <v>12</v>
      </c>
      <c r="F22390" s="4" t="s">
        <v>15</v>
      </c>
      <c r="G22390" s="3">
        <v>4.7488869999999999</v>
      </c>
      <c r="H22390" s="8">
        <v>0.81067471374306244</v>
      </c>
      <c r="I22390" s="26" t="str">
        <f>INDEX('Data Tab2'!$C:$C,MATCH('Data Tab1'!A22390,'Data Tab2'!$A:$A,0))</f>
        <v>BTS2</v>
      </c>
    </row>
    <row r="22391" spans="1:9" hidden="1">
      <c r="A22391" s="55">
        <v>105101263</v>
      </c>
      <c r="B22391" s="1" t="s">
        <v>42</v>
      </c>
      <c r="C22391" t="s">
        <v>26</v>
      </c>
      <c r="D22391" s="1" t="s">
        <v>11</v>
      </c>
      <c r="E22391" t="s">
        <v>12</v>
      </c>
      <c r="F22391" s="4" t="s">
        <v>28</v>
      </c>
      <c r="G22391" s="3">
        <v>4.4447200000000002</v>
      </c>
      <c r="H22391" s="8">
        <v>0.5567337802636223</v>
      </c>
      <c r="I22391" s="26" t="str">
        <f>INDEX('Data Tab2'!$C:$C,MATCH('Data Tab1'!A22391,'Data Tab2'!$A:$A,0))</f>
        <v>BTS2</v>
      </c>
    </row>
    <row r="22392" spans="1:9" hidden="1">
      <c r="A22392" s="55">
        <v>105101263</v>
      </c>
      <c r="B22392" s="1" t="s">
        <v>41</v>
      </c>
      <c r="C22392" t="s">
        <v>27</v>
      </c>
      <c r="D22392" s="1" t="s">
        <v>11</v>
      </c>
      <c r="E22392" t="s">
        <v>12</v>
      </c>
      <c r="F22392" s="4" t="s">
        <v>14</v>
      </c>
      <c r="G22392" s="3">
        <v>4.7349969999999999</v>
      </c>
      <c r="H22392" s="8">
        <v>0.64671129314851905</v>
      </c>
      <c r="I22392" s="26" t="str">
        <f>INDEX('Data Tab2'!$C:$C,MATCH('Data Tab1'!A22392,'Data Tab2'!$A:$A,0))</f>
        <v>BTS2</v>
      </c>
    </row>
    <row r="22393" spans="1:9" hidden="1">
      <c r="A22393" s="55">
        <v>105101263</v>
      </c>
      <c r="B22393" s="1" t="s">
        <v>41</v>
      </c>
      <c r="C22393" t="s">
        <v>27</v>
      </c>
      <c r="D22393" s="1" t="s">
        <v>11</v>
      </c>
      <c r="E22393" t="s">
        <v>12</v>
      </c>
      <c r="F22393" s="4" t="s">
        <v>15</v>
      </c>
      <c r="G22393" s="3">
        <v>6.2349959999999998</v>
      </c>
      <c r="H22393" s="8">
        <v>0.31577631632657355</v>
      </c>
      <c r="I22393" s="26" t="str">
        <f>INDEX('Data Tab2'!$C:$C,MATCH('Data Tab1'!A22393,'Data Tab2'!$A:$A,0))</f>
        <v>BTS2</v>
      </c>
    </row>
    <row r="22394" spans="1:9" hidden="1">
      <c r="A22394" s="55">
        <v>105101263</v>
      </c>
      <c r="B22394" s="1" t="s">
        <v>41</v>
      </c>
      <c r="C22394" t="s">
        <v>27</v>
      </c>
      <c r="D22394" s="1" t="s">
        <v>11</v>
      </c>
      <c r="E22394" t="s">
        <v>12</v>
      </c>
      <c r="F22394" s="4" t="s">
        <v>28</v>
      </c>
      <c r="G22394" s="3">
        <v>1.7999959999999999</v>
      </c>
      <c r="H22394" s="8">
        <v>8.1385492880255761E-2</v>
      </c>
      <c r="I22394" s="26" t="str">
        <f>INDEX('Data Tab2'!$C:$C,MATCH('Data Tab1'!A22394,'Data Tab2'!$A:$A,0))</f>
        <v>BTS2</v>
      </c>
    </row>
    <row r="22395" spans="1:9" hidden="1">
      <c r="A22395" s="55">
        <v>105101263</v>
      </c>
      <c r="B22395" s="1" t="s">
        <v>33</v>
      </c>
      <c r="C22395" t="s">
        <v>27</v>
      </c>
      <c r="D22395" s="1" t="s">
        <v>17</v>
      </c>
      <c r="E22395" t="s">
        <v>18</v>
      </c>
      <c r="F22395" s="4" t="s">
        <v>36</v>
      </c>
      <c r="G22395" s="3">
        <v>4.4852749999999997</v>
      </c>
      <c r="H22395" s="8">
        <v>0.3662182736026065</v>
      </c>
      <c r="I22395" s="26" t="str">
        <f>INDEX('Data Tab2'!$C:$C,MATCH('Data Tab1'!A22395,'Data Tab2'!$A:$A,0))</f>
        <v>BTS2</v>
      </c>
    </row>
    <row r="22396" spans="1:9" hidden="1">
      <c r="A22396" s="55">
        <v>105101263</v>
      </c>
      <c r="B22396" s="1" t="s">
        <v>33</v>
      </c>
      <c r="C22396" t="s">
        <v>27</v>
      </c>
      <c r="D22396" s="1" t="s">
        <v>17</v>
      </c>
      <c r="E22396" t="s">
        <v>18</v>
      </c>
      <c r="F22396" s="4" t="s">
        <v>38</v>
      </c>
      <c r="G22396" s="3">
        <v>9.7622180000000007</v>
      </c>
      <c r="H22396" s="8">
        <v>0.97846229369643667</v>
      </c>
      <c r="I22396" s="26" t="str">
        <f>INDEX('Data Tab2'!$C:$C,MATCH('Data Tab1'!A22396,'Data Tab2'!$A:$A,0))</f>
        <v>BTS2</v>
      </c>
    </row>
    <row r="22397" spans="1:9" hidden="1">
      <c r="A22397" s="55">
        <v>105101263</v>
      </c>
      <c r="B22397" s="1" t="s">
        <v>33</v>
      </c>
      <c r="C22397" t="s">
        <v>27</v>
      </c>
      <c r="D22397" s="1" t="s">
        <v>17</v>
      </c>
      <c r="E22397" t="s">
        <v>18</v>
      </c>
      <c r="F22397" s="4" t="s">
        <v>19</v>
      </c>
      <c r="G22397" s="3">
        <v>9.8288840000000004</v>
      </c>
      <c r="H22397" s="8">
        <v>0.29253876325915074</v>
      </c>
      <c r="I22397" s="26" t="str">
        <f>INDEX('Data Tab2'!$C:$C,MATCH('Data Tab1'!A22397,'Data Tab2'!$A:$A,0))</f>
        <v>BTS2</v>
      </c>
    </row>
    <row r="22398" spans="1:9" hidden="1">
      <c r="A22398" s="56">
        <v>105101263</v>
      </c>
      <c r="B22398" s="1" t="s">
        <v>33</v>
      </c>
      <c r="C22398" t="s">
        <v>27</v>
      </c>
      <c r="D22398" s="1" t="s">
        <v>17</v>
      </c>
      <c r="E22398" t="s">
        <v>18</v>
      </c>
      <c r="F22398" s="4" t="s">
        <v>20</v>
      </c>
      <c r="G22398" s="3">
        <v>5.4897179999999999</v>
      </c>
      <c r="H22398" s="8">
        <v>0.38892940152525091</v>
      </c>
      <c r="I22398" s="26" t="str">
        <f>INDEX('Data Tab2'!$C:$C,MATCH('Data Tab1'!A22398,'Data Tab2'!$A:$A,0))</f>
        <v>BTS2</v>
      </c>
    </row>
    <row r="22399" spans="1:9">
      <c r="A22399" s="55">
        <v>105101362</v>
      </c>
      <c r="B22399" s="1" t="s">
        <v>9</v>
      </c>
      <c r="C22399" t="s">
        <v>31</v>
      </c>
      <c r="D22399" s="1" t="s">
        <v>11</v>
      </c>
      <c r="E22399" t="s">
        <v>12</v>
      </c>
      <c r="F22399" s="4" t="s">
        <v>13</v>
      </c>
      <c r="G22399" s="3">
        <v>0.55110899999999996</v>
      </c>
      <c r="H22399" s="8">
        <v>0.78552760848952452</v>
      </c>
      <c r="I22399" s="26" t="str">
        <f>INDEX('Data Tab2'!$C:$C,MATCH('Data Tab1'!A22399,'Data Tab2'!$A:$A,0))</f>
        <v>BVA1</v>
      </c>
    </row>
    <row r="22400" spans="1:9" hidden="1">
      <c r="A22400" s="55">
        <v>105101362</v>
      </c>
      <c r="B22400" s="1" t="s">
        <v>9</v>
      </c>
      <c r="C22400" t="s">
        <v>31</v>
      </c>
      <c r="D22400" s="1" t="s">
        <v>17</v>
      </c>
      <c r="E22400" t="s">
        <v>18</v>
      </c>
      <c r="F22400" s="4" t="s">
        <v>22</v>
      </c>
      <c r="G22400" s="3">
        <v>1.9266650000000001</v>
      </c>
      <c r="H22400" s="8">
        <v>0.47200037153770535</v>
      </c>
      <c r="I22400" s="26" t="str">
        <f>INDEX('Data Tab2'!$C:$C,MATCH('Data Tab1'!A22400,'Data Tab2'!$A:$A,0))</f>
        <v>BVA1</v>
      </c>
    </row>
    <row r="22401" spans="1:9" hidden="1">
      <c r="A22401" s="55">
        <v>105101362</v>
      </c>
      <c r="B22401" s="1" t="s">
        <v>9</v>
      </c>
      <c r="C22401" t="s">
        <v>31</v>
      </c>
      <c r="D22401" s="1" t="s">
        <v>17</v>
      </c>
      <c r="E22401" t="s">
        <v>23</v>
      </c>
      <c r="F22401" s="4" t="s">
        <v>24</v>
      </c>
      <c r="G22401" s="3">
        <v>6.2261090000000001</v>
      </c>
      <c r="H22401" s="8">
        <v>0.14219689359143872</v>
      </c>
      <c r="I22401" s="26" t="str">
        <f>INDEX('Data Tab2'!$C:$C,MATCH('Data Tab1'!A22401,'Data Tab2'!$A:$A,0))</f>
        <v>BVA1</v>
      </c>
    </row>
    <row r="22402" spans="1:9" hidden="1">
      <c r="A22402" s="55">
        <v>105101362</v>
      </c>
      <c r="B22402" s="1" t="s">
        <v>9</v>
      </c>
      <c r="C22402" t="s">
        <v>32</v>
      </c>
      <c r="D22402" s="1" t="s">
        <v>11</v>
      </c>
      <c r="E22402" t="s">
        <v>12</v>
      </c>
      <c r="F22402" s="4" t="s">
        <v>13</v>
      </c>
      <c r="G22402" s="3">
        <v>10.448886999999999</v>
      </c>
      <c r="H22402" s="8">
        <v>0.78683850985997006</v>
      </c>
      <c r="I22402" s="26" t="str">
        <f>INDEX('Data Tab2'!$C:$C,MATCH('Data Tab1'!A22402,'Data Tab2'!$A:$A,0))</f>
        <v>BVA1</v>
      </c>
    </row>
    <row r="22403" spans="1:9" hidden="1">
      <c r="A22403" s="55">
        <v>105101362</v>
      </c>
      <c r="B22403" s="1" t="s">
        <v>9</v>
      </c>
      <c r="C22403" t="s">
        <v>32</v>
      </c>
      <c r="D22403" s="1" t="s">
        <v>11</v>
      </c>
      <c r="E22403" t="s">
        <v>12</v>
      </c>
      <c r="F22403" s="4" t="s">
        <v>15</v>
      </c>
      <c r="G22403" s="3">
        <v>10.999997</v>
      </c>
      <c r="H22403" s="8">
        <v>0.72638263809276471</v>
      </c>
      <c r="I22403" s="26" t="str">
        <f>INDEX('Data Tab2'!$C:$C,MATCH('Data Tab1'!A22403,'Data Tab2'!$A:$A,0))</f>
        <v>BVA1</v>
      </c>
    </row>
    <row r="22404" spans="1:9" hidden="1">
      <c r="A22404" s="55">
        <v>105101362</v>
      </c>
      <c r="B22404" s="1" t="s">
        <v>9</v>
      </c>
      <c r="C22404" t="s">
        <v>32</v>
      </c>
      <c r="D22404" s="1" t="s">
        <v>11</v>
      </c>
      <c r="E22404" t="s">
        <v>12</v>
      </c>
      <c r="F22404" s="4" t="s">
        <v>29</v>
      </c>
      <c r="G22404" s="3">
        <v>10.999998</v>
      </c>
      <c r="H22404" s="8">
        <v>0.31738279033239236</v>
      </c>
      <c r="I22404" s="26" t="str">
        <f>INDEX('Data Tab2'!$C:$C,MATCH('Data Tab1'!A22404,'Data Tab2'!$A:$A,0))</f>
        <v>BVA1</v>
      </c>
    </row>
    <row r="22405" spans="1:9" hidden="1">
      <c r="A22405" s="55">
        <v>105101362</v>
      </c>
      <c r="B22405" s="1" t="s">
        <v>9</v>
      </c>
      <c r="C22405" t="s">
        <v>32</v>
      </c>
      <c r="D22405" s="1" t="s">
        <v>11</v>
      </c>
      <c r="E22405" t="s">
        <v>12</v>
      </c>
      <c r="F22405" s="4" t="s">
        <v>16</v>
      </c>
      <c r="G22405" s="3">
        <v>10.772221</v>
      </c>
      <c r="H22405" s="8">
        <v>0.457988842551451</v>
      </c>
      <c r="I22405" s="26" t="str">
        <f>INDEX('Data Tab2'!$C:$C,MATCH('Data Tab1'!A22405,'Data Tab2'!$A:$A,0))</f>
        <v>BVA1</v>
      </c>
    </row>
    <row r="22406" spans="1:9" hidden="1">
      <c r="A22406" s="55">
        <v>105101362</v>
      </c>
      <c r="B22406" s="1" t="s">
        <v>33</v>
      </c>
      <c r="C22406" t="s">
        <v>32</v>
      </c>
      <c r="D22406" s="1" t="s">
        <v>17</v>
      </c>
      <c r="E22406" t="s">
        <v>18</v>
      </c>
      <c r="F22406" s="4" t="s">
        <v>21</v>
      </c>
      <c r="G22406" s="3">
        <v>9.9999970000000005</v>
      </c>
      <c r="H22406" s="8">
        <v>0.88132147573175212</v>
      </c>
      <c r="I22406" s="26" t="str">
        <f>INDEX('Data Tab2'!$C:$C,MATCH('Data Tab1'!A22406,'Data Tab2'!$A:$A,0))</f>
        <v>BVA1</v>
      </c>
    </row>
    <row r="22407" spans="1:9" hidden="1">
      <c r="A22407" s="56">
        <v>105101362</v>
      </c>
      <c r="B22407" s="1" t="s">
        <v>33</v>
      </c>
      <c r="C22407" t="s">
        <v>32</v>
      </c>
      <c r="D22407" s="1" t="s">
        <v>17</v>
      </c>
      <c r="E22407" t="s">
        <v>23</v>
      </c>
      <c r="F22407" s="4" t="s">
        <v>24</v>
      </c>
      <c r="G22407" s="3">
        <v>3.3980540000000001</v>
      </c>
      <c r="H22407" s="8">
        <v>7.35525679486152E-2</v>
      </c>
      <c r="I22407" s="26" t="str">
        <f>INDEX('Data Tab2'!$C:$C,MATCH('Data Tab1'!A22407,'Data Tab2'!$A:$A,0))</f>
        <v>BVA1</v>
      </c>
    </row>
    <row r="22408" spans="1:9">
      <c r="A22408" s="55">
        <v>105119387</v>
      </c>
      <c r="B22408" s="1" t="s">
        <v>9</v>
      </c>
      <c r="C22408" t="s">
        <v>26</v>
      </c>
      <c r="D22408" s="1" t="s">
        <v>11</v>
      </c>
      <c r="E22408" t="s">
        <v>12</v>
      </c>
      <c r="F22408" s="4" t="s">
        <v>29</v>
      </c>
      <c r="G22408" s="3">
        <v>4.2349969999999999</v>
      </c>
      <c r="H22408" s="8">
        <v>0.91740978935204842</v>
      </c>
      <c r="I22408" s="26" t="str">
        <f>INDEX('Data Tab2'!$C:$C,MATCH('Data Tab1'!A22408,'Data Tab2'!$A:$A,0))</f>
        <v>CGN1</v>
      </c>
    </row>
    <row r="22409" spans="1:9" hidden="1">
      <c r="A22409" s="55">
        <v>105119387</v>
      </c>
      <c r="B22409" s="1" t="s">
        <v>33</v>
      </c>
      <c r="C22409" t="s">
        <v>27</v>
      </c>
      <c r="D22409" s="1" t="s">
        <v>11</v>
      </c>
      <c r="E22409" t="s">
        <v>12</v>
      </c>
      <c r="F22409" s="4" t="s">
        <v>14</v>
      </c>
      <c r="G22409" s="3">
        <v>8.9711079999999992</v>
      </c>
      <c r="H22409" s="8">
        <v>0.25545547319015782</v>
      </c>
      <c r="I22409" s="26" t="str">
        <f>INDEX('Data Tab2'!$C:$C,MATCH('Data Tab1'!A22409,'Data Tab2'!$A:$A,0))</f>
        <v>CGN1</v>
      </c>
    </row>
    <row r="22410" spans="1:9" hidden="1">
      <c r="A22410" s="55">
        <v>105119387</v>
      </c>
      <c r="B22410" s="1" t="s">
        <v>33</v>
      </c>
      <c r="C22410" t="s">
        <v>27</v>
      </c>
      <c r="D22410" s="1" t="s">
        <v>11</v>
      </c>
      <c r="E22410" t="s">
        <v>12</v>
      </c>
      <c r="F22410" s="4" t="s">
        <v>15</v>
      </c>
      <c r="G22410" s="3">
        <v>9.957497</v>
      </c>
      <c r="H22410" s="8">
        <v>0.61016925096940899</v>
      </c>
      <c r="I22410" s="26" t="str">
        <f>INDEX('Data Tab2'!$C:$C,MATCH('Data Tab1'!A22410,'Data Tab2'!$A:$A,0))</f>
        <v>CGN1</v>
      </c>
    </row>
    <row r="22411" spans="1:9" hidden="1">
      <c r="A22411" s="55">
        <v>105119387</v>
      </c>
      <c r="B22411" s="1" t="s">
        <v>33</v>
      </c>
      <c r="C22411" t="s">
        <v>27</v>
      </c>
      <c r="D22411" s="1" t="s">
        <v>11</v>
      </c>
      <c r="E22411" t="s">
        <v>12</v>
      </c>
      <c r="F22411" s="4" t="s">
        <v>29</v>
      </c>
      <c r="G22411" s="3">
        <v>4.6527750000000001</v>
      </c>
      <c r="H22411" s="8">
        <v>0.82777750935831407</v>
      </c>
      <c r="I22411" s="26" t="str">
        <f>INDEX('Data Tab2'!$C:$C,MATCH('Data Tab1'!A22411,'Data Tab2'!$A:$A,0))</f>
        <v>CGN1</v>
      </c>
    </row>
    <row r="22412" spans="1:9" hidden="1">
      <c r="A22412" s="55">
        <v>105119387</v>
      </c>
      <c r="B22412" s="1" t="s">
        <v>33</v>
      </c>
      <c r="C22412" t="s">
        <v>27</v>
      </c>
      <c r="D22412" s="1" t="s">
        <v>17</v>
      </c>
      <c r="E22412" t="s">
        <v>18</v>
      </c>
      <c r="F22412" s="4" t="s">
        <v>36</v>
      </c>
      <c r="G22412" s="3">
        <v>9.4280519999999992</v>
      </c>
      <c r="H22412" s="8">
        <v>0.12842647553584952</v>
      </c>
      <c r="I22412" s="26" t="str">
        <f>INDEX('Data Tab2'!$C:$C,MATCH('Data Tab1'!A22412,'Data Tab2'!$A:$A,0))</f>
        <v>CGN1</v>
      </c>
    </row>
    <row r="22413" spans="1:9" hidden="1">
      <c r="A22413" s="55">
        <v>105119387</v>
      </c>
      <c r="B22413" s="1" t="s">
        <v>33</v>
      </c>
      <c r="C22413" t="s">
        <v>27</v>
      </c>
      <c r="D22413" s="1" t="s">
        <v>17</v>
      </c>
      <c r="E22413" t="s">
        <v>18</v>
      </c>
      <c r="F22413" s="4" t="s">
        <v>20</v>
      </c>
      <c r="G22413" s="3">
        <v>9.8111080000000008</v>
      </c>
      <c r="H22413" s="8">
        <v>0.53658427394861996</v>
      </c>
      <c r="I22413" s="26" t="str">
        <f>INDEX('Data Tab2'!$C:$C,MATCH('Data Tab1'!A22413,'Data Tab2'!$A:$A,0))</f>
        <v>CGN1</v>
      </c>
    </row>
    <row r="22414" spans="1:9" hidden="1">
      <c r="A22414" s="55">
        <v>105119387</v>
      </c>
      <c r="B22414" s="1" t="s">
        <v>33</v>
      </c>
      <c r="C22414" t="s">
        <v>27</v>
      </c>
      <c r="D22414" s="1" t="s">
        <v>17</v>
      </c>
      <c r="E22414" t="s">
        <v>18</v>
      </c>
      <c r="F22414" s="4" t="s">
        <v>21</v>
      </c>
      <c r="G22414" s="3">
        <v>9.9866630000000001</v>
      </c>
      <c r="H22414" s="8">
        <v>0.20940304424322354</v>
      </c>
      <c r="I22414" s="26" t="str">
        <f>INDEX('Data Tab2'!$C:$C,MATCH('Data Tab1'!A22414,'Data Tab2'!$A:$A,0))</f>
        <v>CGN1</v>
      </c>
    </row>
    <row r="22415" spans="1:9" hidden="1">
      <c r="A22415" s="55">
        <v>105119387</v>
      </c>
      <c r="B22415" s="1" t="s">
        <v>33</v>
      </c>
      <c r="C22415" t="s">
        <v>27</v>
      </c>
      <c r="D22415" s="1" t="s">
        <v>17</v>
      </c>
      <c r="E22415" t="s">
        <v>18</v>
      </c>
      <c r="F22415" s="4" t="s">
        <v>22</v>
      </c>
      <c r="G22415" s="3">
        <v>9.9769400000000008</v>
      </c>
      <c r="H22415" s="8">
        <v>0.25488575488524801</v>
      </c>
      <c r="I22415" s="26" t="str">
        <f>INDEX('Data Tab2'!$C:$C,MATCH('Data Tab1'!A22415,'Data Tab2'!$A:$A,0))</f>
        <v>CGN1</v>
      </c>
    </row>
    <row r="22416" spans="1:9" hidden="1">
      <c r="A22416" s="56">
        <v>105119387</v>
      </c>
      <c r="B22416" s="1" t="s">
        <v>33</v>
      </c>
      <c r="C22416" t="s">
        <v>27</v>
      </c>
      <c r="D22416" s="1" t="s">
        <v>17</v>
      </c>
      <c r="E22416" t="s">
        <v>23</v>
      </c>
      <c r="F22416" s="4" t="s">
        <v>25</v>
      </c>
      <c r="G22416" s="3">
        <v>9.9744410000000006</v>
      </c>
      <c r="H22416" s="8">
        <v>0.60960181859017704</v>
      </c>
      <c r="I22416" s="26" t="str">
        <f>INDEX('Data Tab2'!$C:$C,MATCH('Data Tab1'!A22416,'Data Tab2'!$A:$A,0))</f>
        <v>CGN1</v>
      </c>
    </row>
    <row r="22417" spans="1:9">
      <c r="A22417" s="55">
        <v>105119426</v>
      </c>
      <c r="B22417" s="1" t="s">
        <v>9</v>
      </c>
      <c r="C22417" t="s">
        <v>27</v>
      </c>
      <c r="D22417" s="1" t="s">
        <v>17</v>
      </c>
      <c r="E22417" t="s">
        <v>18</v>
      </c>
      <c r="F22417" s="4" t="s">
        <v>35</v>
      </c>
      <c r="G22417" s="3">
        <v>4.8105529999999996</v>
      </c>
      <c r="H22417" s="8">
        <v>0.72066951460695439</v>
      </c>
      <c r="I22417" s="26" t="str">
        <f>INDEX('Data Tab2'!$C:$C,MATCH('Data Tab1'!A22417,'Data Tab2'!$A:$A,0))</f>
        <v>CWL1</v>
      </c>
    </row>
    <row r="22418" spans="1:9" hidden="1">
      <c r="A22418" s="55">
        <v>105119426</v>
      </c>
      <c r="B22418" s="1" t="s">
        <v>41</v>
      </c>
      <c r="C22418" t="s">
        <v>27</v>
      </c>
      <c r="D22418" s="1" t="s">
        <v>11</v>
      </c>
      <c r="E22418" t="s">
        <v>12</v>
      </c>
      <c r="F22418" s="4" t="s">
        <v>13</v>
      </c>
      <c r="G22418" s="3">
        <v>4.6877750000000002</v>
      </c>
      <c r="H22418" s="8">
        <v>0.84259351955578077</v>
      </c>
      <c r="I22418" s="26" t="str">
        <f>INDEX('Data Tab2'!$C:$C,MATCH('Data Tab1'!A22418,'Data Tab2'!$A:$A,0))</f>
        <v>CWL1</v>
      </c>
    </row>
    <row r="22419" spans="1:9" hidden="1">
      <c r="A22419" s="55">
        <v>105119426</v>
      </c>
      <c r="B22419" s="1" t="s">
        <v>41</v>
      </c>
      <c r="C22419" t="s">
        <v>27</v>
      </c>
      <c r="D22419" s="1" t="s">
        <v>11</v>
      </c>
      <c r="E22419" t="s">
        <v>12</v>
      </c>
      <c r="F22419" s="4" t="s">
        <v>14</v>
      </c>
      <c r="G22419" s="3">
        <v>0.77083000000000002</v>
      </c>
      <c r="H22419" s="8">
        <v>0.56163450290407613</v>
      </c>
      <c r="I22419" s="26" t="str">
        <f>INDEX('Data Tab2'!$C:$C,MATCH('Data Tab1'!A22419,'Data Tab2'!$A:$A,0))</f>
        <v>CWL1</v>
      </c>
    </row>
    <row r="22420" spans="1:9" hidden="1">
      <c r="A22420" s="55">
        <v>105119426</v>
      </c>
      <c r="B22420" s="1" t="s">
        <v>41</v>
      </c>
      <c r="C22420" t="s">
        <v>27</v>
      </c>
      <c r="D22420" s="1" t="s">
        <v>11</v>
      </c>
      <c r="E22420" t="s">
        <v>12</v>
      </c>
      <c r="F22420" s="4" t="s">
        <v>15</v>
      </c>
      <c r="G22420" s="3">
        <v>6.9083290000000002</v>
      </c>
      <c r="H22420" s="8">
        <v>0.74861895555845337</v>
      </c>
      <c r="I22420" s="26" t="str">
        <f>INDEX('Data Tab2'!$C:$C,MATCH('Data Tab1'!A22420,'Data Tab2'!$A:$A,0))</f>
        <v>CWL1</v>
      </c>
    </row>
    <row r="22421" spans="1:9" hidden="1">
      <c r="A22421" s="55">
        <v>105119426</v>
      </c>
      <c r="B22421" s="1" t="s">
        <v>41</v>
      </c>
      <c r="C22421" t="s">
        <v>27</v>
      </c>
      <c r="D22421" s="1" t="s">
        <v>11</v>
      </c>
      <c r="E22421" t="s">
        <v>12</v>
      </c>
      <c r="F22421" s="4" t="s">
        <v>28</v>
      </c>
      <c r="G22421" s="3">
        <v>9.5344409999999993</v>
      </c>
      <c r="H22421" s="8">
        <v>0.45525655423054334</v>
      </c>
      <c r="I22421" s="26" t="str">
        <f>INDEX('Data Tab2'!$C:$C,MATCH('Data Tab1'!A22421,'Data Tab2'!$A:$A,0))</f>
        <v>CWL1</v>
      </c>
    </row>
    <row r="22422" spans="1:9" hidden="1">
      <c r="A22422" s="55">
        <v>105119426</v>
      </c>
      <c r="B22422" s="1" t="s">
        <v>41</v>
      </c>
      <c r="C22422" t="s">
        <v>27</v>
      </c>
      <c r="D22422" s="1" t="s">
        <v>11</v>
      </c>
      <c r="E22422" t="s">
        <v>12</v>
      </c>
      <c r="F22422" s="4" t="s">
        <v>29</v>
      </c>
      <c r="G22422" s="3">
        <v>9.4999970000000005</v>
      </c>
      <c r="H22422" s="8">
        <v>0.37675315710960833</v>
      </c>
      <c r="I22422" s="26" t="str">
        <f>INDEX('Data Tab2'!$C:$C,MATCH('Data Tab1'!A22422,'Data Tab2'!$A:$A,0))</f>
        <v>CWL1</v>
      </c>
    </row>
    <row r="22423" spans="1:9" hidden="1">
      <c r="A22423" s="55">
        <v>105119426</v>
      </c>
      <c r="B22423" s="1" t="s">
        <v>41</v>
      </c>
      <c r="C22423" t="s">
        <v>27</v>
      </c>
      <c r="D22423" s="1" t="s">
        <v>11</v>
      </c>
      <c r="E22423" t="s">
        <v>12</v>
      </c>
      <c r="F22423" s="4" t="s">
        <v>16</v>
      </c>
      <c r="G22423" s="3">
        <v>4.5558300000000003</v>
      </c>
      <c r="H22423" s="8">
        <v>0.87538305893254065</v>
      </c>
      <c r="I22423" s="26" t="str">
        <f>INDEX('Data Tab2'!$C:$C,MATCH('Data Tab1'!A22423,'Data Tab2'!$A:$A,0))</f>
        <v>CWL1</v>
      </c>
    </row>
    <row r="22424" spans="1:9" hidden="1">
      <c r="A22424" s="55">
        <v>105119426</v>
      </c>
      <c r="B22424" s="1" t="s">
        <v>33</v>
      </c>
      <c r="C22424" t="s">
        <v>27</v>
      </c>
      <c r="D22424" s="1" t="s">
        <v>17</v>
      </c>
      <c r="E22424" t="s">
        <v>18</v>
      </c>
      <c r="F22424" s="4" t="s">
        <v>19</v>
      </c>
      <c r="G22424" s="3">
        <v>3.0697190000000001</v>
      </c>
      <c r="H22424" s="8">
        <v>0.30503824401897173</v>
      </c>
      <c r="I22424" s="26" t="str">
        <f>INDEX('Data Tab2'!$C:$C,MATCH('Data Tab1'!A22424,'Data Tab2'!$A:$A,0))</f>
        <v>CWL1</v>
      </c>
    </row>
    <row r="22425" spans="1:9" hidden="1">
      <c r="A22425" s="55">
        <v>105119426</v>
      </c>
      <c r="B22425" s="1" t="s">
        <v>33</v>
      </c>
      <c r="C22425" t="s">
        <v>27</v>
      </c>
      <c r="D22425" s="1" t="s">
        <v>17</v>
      </c>
      <c r="E22425" t="s">
        <v>18</v>
      </c>
      <c r="F22425" s="4" t="s">
        <v>20</v>
      </c>
      <c r="G22425" s="3">
        <v>8.0838859999999997</v>
      </c>
      <c r="H22425" s="8">
        <v>0.25203652160656109</v>
      </c>
      <c r="I22425" s="26" t="str">
        <f>INDEX('Data Tab2'!$C:$C,MATCH('Data Tab1'!A22425,'Data Tab2'!$A:$A,0))</f>
        <v>CWL1</v>
      </c>
    </row>
    <row r="22426" spans="1:9" hidden="1">
      <c r="A22426" s="55">
        <v>105119426</v>
      </c>
      <c r="B22426" s="1" t="s">
        <v>33</v>
      </c>
      <c r="C22426" t="s">
        <v>27</v>
      </c>
      <c r="D22426" s="1" t="s">
        <v>17</v>
      </c>
      <c r="E22426" t="s">
        <v>18</v>
      </c>
      <c r="F22426" s="4" t="s">
        <v>21</v>
      </c>
      <c r="G22426" s="3">
        <v>9.7630510000000008</v>
      </c>
      <c r="H22426" s="8">
        <v>0.22737662577737017</v>
      </c>
      <c r="I22426" s="26" t="str">
        <f>INDEX('Data Tab2'!$C:$C,MATCH('Data Tab1'!A22426,'Data Tab2'!$A:$A,0))</f>
        <v>CWL1</v>
      </c>
    </row>
    <row r="22427" spans="1:9" hidden="1">
      <c r="A22427" s="55">
        <v>105119426</v>
      </c>
      <c r="B22427" s="1" t="s">
        <v>33</v>
      </c>
      <c r="C22427" t="s">
        <v>27</v>
      </c>
      <c r="D22427" s="1" t="s">
        <v>17</v>
      </c>
      <c r="E22427" t="s">
        <v>18</v>
      </c>
      <c r="F22427" s="4" t="s">
        <v>22</v>
      </c>
      <c r="G22427" s="3">
        <v>9.9499949999999995</v>
      </c>
      <c r="H22427" s="8">
        <v>0.16327809219039779</v>
      </c>
      <c r="I22427" s="26" t="str">
        <f>INDEX('Data Tab2'!$C:$C,MATCH('Data Tab1'!A22427,'Data Tab2'!$A:$A,0))</f>
        <v>CWL1</v>
      </c>
    </row>
    <row r="22428" spans="1:9" hidden="1">
      <c r="A22428" s="56">
        <v>105119426</v>
      </c>
      <c r="B22428" s="1" t="s">
        <v>33</v>
      </c>
      <c r="C22428" t="s">
        <v>27</v>
      </c>
      <c r="D22428" s="1" t="s">
        <v>17</v>
      </c>
      <c r="E22428" t="s">
        <v>23</v>
      </c>
      <c r="F22428" s="4" t="s">
        <v>24</v>
      </c>
      <c r="G22428" s="3">
        <v>4.5402740000000001</v>
      </c>
      <c r="H22428" s="8">
        <v>0.86368996587939539</v>
      </c>
      <c r="I22428" s="26" t="str">
        <f>INDEX('Data Tab2'!$C:$C,MATCH('Data Tab1'!A22428,'Data Tab2'!$A:$A,0))</f>
        <v>CWL1</v>
      </c>
    </row>
    <row r="22429" spans="1:9">
      <c r="A22429" s="55">
        <v>105119428</v>
      </c>
      <c r="B22429" s="1" t="s">
        <v>33</v>
      </c>
      <c r="C22429" t="s">
        <v>27</v>
      </c>
      <c r="D22429" s="1" t="s">
        <v>11</v>
      </c>
      <c r="E22429" t="s">
        <v>12</v>
      </c>
      <c r="F22429" s="4" t="s">
        <v>13</v>
      </c>
      <c r="G22429" s="3">
        <v>5.4886080000000002</v>
      </c>
      <c r="H22429" s="8">
        <v>0.1190507735369345</v>
      </c>
      <c r="I22429" s="26" t="str">
        <f>INDEX('Data Tab2'!$C:$C,MATCH('Data Tab1'!A22429,'Data Tab2'!$A:$A,0))</f>
        <v>DTM1</v>
      </c>
    </row>
    <row r="22430" spans="1:9" hidden="1">
      <c r="A22430" s="55">
        <v>105119428</v>
      </c>
      <c r="B22430" s="1" t="s">
        <v>33</v>
      </c>
      <c r="C22430" t="s">
        <v>27</v>
      </c>
      <c r="D22430" s="1" t="s">
        <v>11</v>
      </c>
      <c r="E22430" t="s">
        <v>12</v>
      </c>
      <c r="F22430" s="4" t="s">
        <v>15</v>
      </c>
      <c r="G22430" s="3">
        <v>4.3063849999999997</v>
      </c>
      <c r="H22430" s="8">
        <v>0.57150651250656082</v>
      </c>
      <c r="I22430" s="26" t="str">
        <f>INDEX('Data Tab2'!$C:$C,MATCH('Data Tab1'!A22430,'Data Tab2'!$A:$A,0))</f>
        <v>DTM1</v>
      </c>
    </row>
    <row r="22431" spans="1:9" hidden="1">
      <c r="A22431" s="55">
        <v>105119428</v>
      </c>
      <c r="B22431" s="1" t="s">
        <v>33</v>
      </c>
      <c r="C22431" t="s">
        <v>27</v>
      </c>
      <c r="D22431" s="1" t="s">
        <v>11</v>
      </c>
      <c r="E22431" t="s">
        <v>12</v>
      </c>
      <c r="F22431" s="4" t="s">
        <v>28</v>
      </c>
      <c r="G22431" s="3">
        <v>10.222496</v>
      </c>
      <c r="H22431" s="8">
        <v>2.2047082776453175E-2</v>
      </c>
      <c r="I22431" s="26" t="str">
        <f>INDEX('Data Tab2'!$C:$C,MATCH('Data Tab1'!A22431,'Data Tab2'!$A:$A,0))</f>
        <v>DTM1</v>
      </c>
    </row>
    <row r="22432" spans="1:9" hidden="1">
      <c r="A22432" s="55">
        <v>105119428</v>
      </c>
      <c r="B22432" s="1" t="s">
        <v>33</v>
      </c>
      <c r="C22432" t="s">
        <v>27</v>
      </c>
      <c r="D22432" s="1" t="s">
        <v>11</v>
      </c>
      <c r="E22432" t="s">
        <v>12</v>
      </c>
      <c r="F22432" s="4" t="s">
        <v>29</v>
      </c>
      <c r="G22432" s="3">
        <v>9.2036079999999991</v>
      </c>
      <c r="H22432" s="8">
        <v>9.2434902472100733E-2</v>
      </c>
      <c r="I22432" s="26" t="str">
        <f>INDEX('Data Tab2'!$C:$C,MATCH('Data Tab1'!A22432,'Data Tab2'!$A:$A,0))</f>
        <v>DTM1</v>
      </c>
    </row>
    <row r="22433" spans="1:9" hidden="1">
      <c r="A22433" s="55">
        <v>105119428</v>
      </c>
      <c r="B22433" s="1" t="s">
        <v>33</v>
      </c>
      <c r="C22433" t="s">
        <v>27</v>
      </c>
      <c r="D22433" s="1" t="s">
        <v>11</v>
      </c>
      <c r="E22433" t="s">
        <v>12</v>
      </c>
      <c r="F22433" s="4" t="s">
        <v>16</v>
      </c>
      <c r="G22433" s="3">
        <v>9.9813840000000003</v>
      </c>
      <c r="H22433" s="8">
        <v>0.49641584704722641</v>
      </c>
      <c r="I22433" s="26" t="str">
        <f>INDEX('Data Tab2'!$C:$C,MATCH('Data Tab1'!A22433,'Data Tab2'!$A:$A,0))</f>
        <v>DTM1</v>
      </c>
    </row>
    <row r="22434" spans="1:9" hidden="1">
      <c r="A22434" s="55">
        <v>105119428</v>
      </c>
      <c r="B22434" s="1" t="s">
        <v>33</v>
      </c>
      <c r="C22434" t="s">
        <v>27</v>
      </c>
      <c r="D22434" s="1" t="s">
        <v>17</v>
      </c>
      <c r="E22434" t="s">
        <v>18</v>
      </c>
      <c r="F22434" s="4" t="s">
        <v>35</v>
      </c>
      <c r="G22434" s="3">
        <v>4.9919409999999997</v>
      </c>
      <c r="H22434" s="8">
        <v>0.31199704686479923</v>
      </c>
      <c r="I22434" s="26" t="str">
        <f>INDEX('Data Tab2'!$C:$C,MATCH('Data Tab1'!A22434,'Data Tab2'!$A:$A,0))</f>
        <v>DTM1</v>
      </c>
    </row>
    <row r="22435" spans="1:9" hidden="1">
      <c r="A22435" s="55">
        <v>105119428</v>
      </c>
      <c r="B22435" s="1" t="s">
        <v>33</v>
      </c>
      <c r="C22435" t="s">
        <v>27</v>
      </c>
      <c r="D22435" s="1" t="s">
        <v>17</v>
      </c>
      <c r="E22435" t="s">
        <v>18</v>
      </c>
      <c r="F22435" s="4" t="s">
        <v>19</v>
      </c>
      <c r="G22435" s="3">
        <v>4.49444</v>
      </c>
      <c r="H22435" s="8">
        <v>0.80241853959526976</v>
      </c>
      <c r="I22435" s="26" t="str">
        <f>INDEX('Data Tab2'!$C:$C,MATCH('Data Tab1'!A22435,'Data Tab2'!$A:$A,0))</f>
        <v>DTM1</v>
      </c>
    </row>
    <row r="22436" spans="1:9" hidden="1">
      <c r="A22436" s="55">
        <v>105119428</v>
      </c>
      <c r="B22436" s="1" t="s">
        <v>33</v>
      </c>
      <c r="C22436" t="s">
        <v>27</v>
      </c>
      <c r="D22436" s="1" t="s">
        <v>17</v>
      </c>
      <c r="E22436" t="s">
        <v>18</v>
      </c>
      <c r="F22436" s="4" t="s">
        <v>20</v>
      </c>
      <c r="G22436" s="3">
        <v>9.4147180000000006</v>
      </c>
      <c r="H22436" s="8">
        <v>0.55703069415314033</v>
      </c>
      <c r="I22436" s="26" t="str">
        <f>INDEX('Data Tab2'!$C:$C,MATCH('Data Tab1'!A22436,'Data Tab2'!$A:$A,0))</f>
        <v>DTM1</v>
      </c>
    </row>
    <row r="22437" spans="1:9" hidden="1">
      <c r="A22437" s="55">
        <v>105119428</v>
      </c>
      <c r="B22437" s="1" t="s">
        <v>33</v>
      </c>
      <c r="C22437" t="s">
        <v>27</v>
      </c>
      <c r="D22437" s="1" t="s">
        <v>17</v>
      </c>
      <c r="E22437" t="s">
        <v>18</v>
      </c>
      <c r="F22437" s="4" t="s">
        <v>21</v>
      </c>
      <c r="G22437" s="3">
        <v>9.0786069999999999</v>
      </c>
      <c r="H22437" s="8">
        <v>4.6839598476066446E-2</v>
      </c>
      <c r="I22437" s="26" t="str">
        <f>INDEX('Data Tab2'!$C:$C,MATCH('Data Tab1'!A22437,'Data Tab2'!$A:$A,0))</f>
        <v>DTM1</v>
      </c>
    </row>
    <row r="22438" spans="1:9" hidden="1">
      <c r="A22438" s="55">
        <v>105119428</v>
      </c>
      <c r="B22438" s="1" t="s">
        <v>33</v>
      </c>
      <c r="C22438" t="s">
        <v>27</v>
      </c>
      <c r="D22438" s="1" t="s">
        <v>17</v>
      </c>
      <c r="E22438" t="s">
        <v>18</v>
      </c>
      <c r="F22438" s="4" t="s">
        <v>22</v>
      </c>
      <c r="G22438" s="3">
        <v>9.9913849999999993</v>
      </c>
      <c r="H22438" s="8">
        <v>0.62971140628091404</v>
      </c>
      <c r="I22438" s="26" t="str">
        <f>INDEX('Data Tab2'!$C:$C,MATCH('Data Tab1'!A22438,'Data Tab2'!$A:$A,0))</f>
        <v>DTM1</v>
      </c>
    </row>
    <row r="22439" spans="1:9" hidden="1">
      <c r="A22439" s="56">
        <v>105119428</v>
      </c>
      <c r="B22439" s="1" t="s">
        <v>33</v>
      </c>
      <c r="C22439" t="s">
        <v>27</v>
      </c>
      <c r="D22439" s="1" t="s">
        <v>17</v>
      </c>
      <c r="E22439" t="s">
        <v>23</v>
      </c>
      <c r="F22439" s="4" t="s">
        <v>24</v>
      </c>
      <c r="G22439" s="3">
        <v>4.9980529999999996</v>
      </c>
      <c r="H22439" s="8">
        <v>0.50961793586673609</v>
      </c>
      <c r="I22439" s="26" t="str">
        <f>INDEX('Data Tab2'!$C:$C,MATCH('Data Tab1'!A22439,'Data Tab2'!$A:$A,0))</f>
        <v>DTM1</v>
      </c>
    </row>
    <row r="22440" spans="1:9">
      <c r="A22440" s="55">
        <v>105119429</v>
      </c>
      <c r="B22440" s="1" t="s">
        <v>33</v>
      </c>
      <c r="C22440" t="s">
        <v>27</v>
      </c>
      <c r="D22440" s="1" t="s">
        <v>11</v>
      </c>
      <c r="E22440" t="s">
        <v>12</v>
      </c>
      <c r="F22440" s="4" t="s">
        <v>13</v>
      </c>
      <c r="G22440" s="3">
        <v>4.987495</v>
      </c>
      <c r="H22440" s="8">
        <v>0.89655051066597347</v>
      </c>
      <c r="I22440" s="26" t="str">
        <f>INDEX('Data Tab2'!$C:$C,MATCH('Data Tab1'!A22440,'Data Tab2'!$A:$A,0))</f>
        <v>DTM2</v>
      </c>
    </row>
    <row r="22441" spans="1:9" hidden="1">
      <c r="A22441" s="55">
        <v>105119429</v>
      </c>
      <c r="B22441" s="1" t="s">
        <v>33</v>
      </c>
      <c r="C22441" t="s">
        <v>27</v>
      </c>
      <c r="D22441" s="1" t="s">
        <v>11</v>
      </c>
      <c r="E22441" t="s">
        <v>12</v>
      </c>
      <c r="F22441" s="4" t="s">
        <v>34</v>
      </c>
      <c r="G22441" s="3">
        <v>4.5066620000000004</v>
      </c>
      <c r="H22441" s="8">
        <v>0.3098861078168772</v>
      </c>
      <c r="I22441" s="26" t="str">
        <f>INDEX('Data Tab2'!$C:$C,MATCH('Data Tab1'!A22441,'Data Tab2'!$A:$A,0))</f>
        <v>DTM2</v>
      </c>
    </row>
    <row r="22442" spans="1:9" hidden="1">
      <c r="A22442" s="55">
        <v>105119429</v>
      </c>
      <c r="B22442" s="1" t="s">
        <v>33</v>
      </c>
      <c r="C22442" t="s">
        <v>27</v>
      </c>
      <c r="D22442" s="1" t="s">
        <v>11</v>
      </c>
      <c r="E22442" t="s">
        <v>12</v>
      </c>
      <c r="F22442" s="4" t="s">
        <v>14</v>
      </c>
      <c r="G22442" s="3">
        <v>10.454995</v>
      </c>
      <c r="H22442" s="8">
        <v>0.3250249673411032</v>
      </c>
      <c r="I22442" s="26" t="str">
        <f>INDEX('Data Tab2'!$C:$C,MATCH('Data Tab1'!A22442,'Data Tab2'!$A:$A,0))</f>
        <v>DTM2</v>
      </c>
    </row>
    <row r="22443" spans="1:9" hidden="1">
      <c r="A22443" s="55">
        <v>105119429</v>
      </c>
      <c r="B22443" s="1" t="s">
        <v>33</v>
      </c>
      <c r="C22443" t="s">
        <v>27</v>
      </c>
      <c r="D22443" s="1" t="s">
        <v>11</v>
      </c>
      <c r="E22443" t="s">
        <v>12</v>
      </c>
      <c r="F22443" s="4" t="s">
        <v>15</v>
      </c>
      <c r="G22443" s="3">
        <v>9.279439</v>
      </c>
      <c r="H22443" s="8">
        <v>0.99068173744483723</v>
      </c>
      <c r="I22443" s="26" t="str">
        <f>INDEX('Data Tab2'!$C:$C,MATCH('Data Tab1'!A22443,'Data Tab2'!$A:$A,0))</f>
        <v>DTM2</v>
      </c>
    </row>
    <row r="22444" spans="1:9" hidden="1">
      <c r="A22444" s="55">
        <v>105119429</v>
      </c>
      <c r="B22444" s="1" t="s">
        <v>33</v>
      </c>
      <c r="C22444" t="s">
        <v>27</v>
      </c>
      <c r="D22444" s="1" t="s">
        <v>11</v>
      </c>
      <c r="E22444" t="s">
        <v>12</v>
      </c>
      <c r="F22444" s="4" t="s">
        <v>28</v>
      </c>
      <c r="G22444" s="3">
        <v>9.9833289999999995</v>
      </c>
      <c r="H22444" s="8">
        <v>0.36896667035097552</v>
      </c>
      <c r="I22444" s="26" t="str">
        <f>INDEX('Data Tab2'!$C:$C,MATCH('Data Tab1'!A22444,'Data Tab2'!$A:$A,0))</f>
        <v>DTM2</v>
      </c>
    </row>
    <row r="22445" spans="1:9" hidden="1">
      <c r="A22445" s="55">
        <v>105119429</v>
      </c>
      <c r="B22445" s="1" t="s">
        <v>33</v>
      </c>
      <c r="C22445" t="s">
        <v>27</v>
      </c>
      <c r="D22445" s="1" t="s">
        <v>11</v>
      </c>
      <c r="E22445" t="s">
        <v>12</v>
      </c>
      <c r="F22445" s="4" t="s">
        <v>29</v>
      </c>
      <c r="G22445" s="3">
        <v>7.6458300000000001</v>
      </c>
      <c r="H22445" s="8">
        <v>0.1632595685001802</v>
      </c>
      <c r="I22445" s="26" t="str">
        <f>INDEX('Data Tab2'!$C:$C,MATCH('Data Tab1'!A22445,'Data Tab2'!$A:$A,0))</f>
        <v>DTM2</v>
      </c>
    </row>
    <row r="22446" spans="1:9" hidden="1">
      <c r="A22446" s="55">
        <v>105119429</v>
      </c>
      <c r="B22446" s="1" t="s">
        <v>33</v>
      </c>
      <c r="C22446" t="s">
        <v>27</v>
      </c>
      <c r="D22446" s="1" t="s">
        <v>11</v>
      </c>
      <c r="E22446" t="s">
        <v>12</v>
      </c>
      <c r="F22446" s="4" t="s">
        <v>16</v>
      </c>
      <c r="G22446" s="3">
        <v>9.3644409999999993</v>
      </c>
      <c r="H22446" s="8">
        <v>0.72407531133164416</v>
      </c>
      <c r="I22446" s="26" t="str">
        <f>INDEX('Data Tab2'!$C:$C,MATCH('Data Tab1'!A22446,'Data Tab2'!$A:$A,0))</f>
        <v>DTM2</v>
      </c>
    </row>
    <row r="22447" spans="1:9" hidden="1">
      <c r="A22447" s="55">
        <v>105119429</v>
      </c>
      <c r="B22447" s="1" t="s">
        <v>33</v>
      </c>
      <c r="C22447" t="s">
        <v>27</v>
      </c>
      <c r="D22447" s="1" t="s">
        <v>17</v>
      </c>
      <c r="E22447" t="s">
        <v>18</v>
      </c>
      <c r="F22447" s="4" t="s">
        <v>21</v>
      </c>
      <c r="G22447" s="3">
        <v>1.7641640000000001</v>
      </c>
      <c r="H22447" s="8">
        <v>0.96870591682774931</v>
      </c>
      <c r="I22447" s="26" t="str">
        <f>INDEX('Data Tab2'!$C:$C,MATCH('Data Tab1'!A22447,'Data Tab2'!$A:$A,0))</f>
        <v>DTM2</v>
      </c>
    </row>
    <row r="22448" spans="1:9" hidden="1">
      <c r="A22448" s="55">
        <v>105119429</v>
      </c>
      <c r="B22448" s="1" t="s">
        <v>33</v>
      </c>
      <c r="C22448" t="s">
        <v>27</v>
      </c>
      <c r="D22448" s="1" t="s">
        <v>17</v>
      </c>
      <c r="E22448" t="s">
        <v>18</v>
      </c>
      <c r="F22448" s="4" t="s">
        <v>22</v>
      </c>
      <c r="G22448" s="3">
        <v>9.4880510000000005</v>
      </c>
      <c r="H22448" s="8">
        <v>0.23919893795088776</v>
      </c>
      <c r="I22448" s="26" t="str">
        <f>INDEX('Data Tab2'!$C:$C,MATCH('Data Tab1'!A22448,'Data Tab2'!$A:$A,0))</f>
        <v>DTM2</v>
      </c>
    </row>
    <row r="22449" spans="1:9" hidden="1">
      <c r="A22449" s="56">
        <v>105119429</v>
      </c>
      <c r="B22449" s="1" t="s">
        <v>33</v>
      </c>
      <c r="C22449" t="s">
        <v>27</v>
      </c>
      <c r="D22449" s="1" t="s">
        <v>17</v>
      </c>
      <c r="E22449" t="s">
        <v>23</v>
      </c>
      <c r="F22449" s="4" t="s">
        <v>24</v>
      </c>
      <c r="G22449" s="3">
        <v>5.4908299999999999</v>
      </c>
      <c r="H22449" s="8">
        <v>0.58292193690808825</v>
      </c>
      <c r="I22449" s="26" t="str">
        <f>INDEX('Data Tab2'!$C:$C,MATCH('Data Tab1'!A22449,'Data Tab2'!$A:$A,0))</f>
        <v>DTM2</v>
      </c>
    </row>
    <row r="22450" spans="1:9">
      <c r="A22450" s="55">
        <v>105119433</v>
      </c>
      <c r="B22450" s="1" t="s">
        <v>9</v>
      </c>
      <c r="C22450" t="s">
        <v>40</v>
      </c>
      <c r="D22450" s="1" t="s">
        <v>11</v>
      </c>
      <c r="E22450" t="s">
        <v>12</v>
      </c>
      <c r="F22450" s="4" t="s">
        <v>28</v>
      </c>
      <c r="G22450" s="3">
        <v>0.79888499999999996</v>
      </c>
      <c r="H22450" s="8">
        <v>0.13407155379378544</v>
      </c>
      <c r="I22450" s="26" t="str">
        <f>INDEX('Data Tab2'!$C:$C,MATCH('Data Tab1'!A22450,'Data Tab2'!$A:$A,0))</f>
        <v>DTM3</v>
      </c>
    </row>
    <row r="22451" spans="1:9" hidden="1">
      <c r="A22451" s="55">
        <v>105119433</v>
      </c>
      <c r="B22451" s="1" t="s">
        <v>9</v>
      </c>
      <c r="C22451" t="s">
        <v>40</v>
      </c>
      <c r="D22451" s="1" t="s">
        <v>11</v>
      </c>
      <c r="E22451" t="s">
        <v>12</v>
      </c>
      <c r="F22451" s="4" t="s">
        <v>29</v>
      </c>
      <c r="G22451" s="3">
        <v>1.231941</v>
      </c>
      <c r="H22451" s="8">
        <v>0.27862029088517892</v>
      </c>
      <c r="I22451" s="26" t="str">
        <f>INDEX('Data Tab2'!$C:$C,MATCH('Data Tab1'!A22451,'Data Tab2'!$A:$A,0))</f>
        <v>DTM3</v>
      </c>
    </row>
    <row r="22452" spans="1:9" hidden="1">
      <c r="A22452" s="55">
        <v>105119433</v>
      </c>
      <c r="B22452" s="1" t="s">
        <v>9</v>
      </c>
      <c r="C22452" t="s">
        <v>40</v>
      </c>
      <c r="D22452" s="1" t="s">
        <v>17</v>
      </c>
      <c r="E22452" t="s">
        <v>18</v>
      </c>
      <c r="F22452" s="4" t="s">
        <v>35</v>
      </c>
      <c r="G22452" s="3">
        <v>4.9980529999999996</v>
      </c>
      <c r="H22452" s="8">
        <v>0.33476314895083337</v>
      </c>
      <c r="I22452" s="26" t="str">
        <f>INDEX('Data Tab2'!$C:$C,MATCH('Data Tab1'!A22452,'Data Tab2'!$A:$A,0))</f>
        <v>DTM3</v>
      </c>
    </row>
    <row r="22453" spans="1:9" hidden="1">
      <c r="A22453" s="55">
        <v>105119433</v>
      </c>
      <c r="B22453" s="1" t="s">
        <v>9</v>
      </c>
      <c r="C22453" t="s">
        <v>26</v>
      </c>
      <c r="D22453" s="1" t="s">
        <v>11</v>
      </c>
      <c r="E22453" t="s">
        <v>12</v>
      </c>
      <c r="F22453" s="4" t="s">
        <v>13</v>
      </c>
      <c r="G22453" s="3">
        <v>4.9986100000000002</v>
      </c>
      <c r="H22453" s="8">
        <v>0.83843544485858679</v>
      </c>
      <c r="I22453" s="26" t="str">
        <f>INDEX('Data Tab2'!$C:$C,MATCH('Data Tab1'!A22453,'Data Tab2'!$A:$A,0))</f>
        <v>DTM3</v>
      </c>
    </row>
    <row r="22454" spans="1:9" hidden="1">
      <c r="A22454" s="55">
        <v>105119433</v>
      </c>
      <c r="B22454" s="1" t="s">
        <v>9</v>
      </c>
      <c r="C22454" t="s">
        <v>26</v>
      </c>
      <c r="D22454" s="1" t="s">
        <v>11</v>
      </c>
      <c r="E22454" t="s">
        <v>12</v>
      </c>
      <c r="F22454" s="4" t="s">
        <v>15</v>
      </c>
      <c r="G22454" s="3">
        <v>4.9991649999999996</v>
      </c>
      <c r="H22454" s="8">
        <v>0.77861893846624586</v>
      </c>
      <c r="I22454" s="26" t="str">
        <f>INDEX('Data Tab2'!$C:$C,MATCH('Data Tab1'!A22454,'Data Tab2'!$A:$A,0))</f>
        <v>DTM3</v>
      </c>
    </row>
    <row r="22455" spans="1:9" hidden="1">
      <c r="A22455" s="55">
        <v>105119433</v>
      </c>
      <c r="B22455" s="1" t="s">
        <v>9</v>
      </c>
      <c r="C22455" t="s">
        <v>26</v>
      </c>
      <c r="D22455" s="1" t="s">
        <v>11</v>
      </c>
      <c r="E22455" t="s">
        <v>12</v>
      </c>
      <c r="F22455" s="4" t="s">
        <v>28</v>
      </c>
      <c r="G22455" s="3">
        <v>9.1994419999999995</v>
      </c>
      <c r="H22455" s="8">
        <v>0.782581925507009</v>
      </c>
      <c r="I22455" s="26" t="str">
        <f>INDEX('Data Tab2'!$C:$C,MATCH('Data Tab1'!A22455,'Data Tab2'!$A:$A,0))</f>
        <v>DTM3</v>
      </c>
    </row>
    <row r="22456" spans="1:9" hidden="1">
      <c r="A22456" s="55">
        <v>105119433</v>
      </c>
      <c r="B22456" s="1" t="s">
        <v>9</v>
      </c>
      <c r="C22456" t="s">
        <v>26</v>
      </c>
      <c r="D22456" s="1" t="s">
        <v>11</v>
      </c>
      <c r="E22456" t="s">
        <v>12</v>
      </c>
      <c r="F22456" s="4" t="s">
        <v>29</v>
      </c>
      <c r="G22456" s="3">
        <v>7.6649960000000004</v>
      </c>
      <c r="H22456" s="8">
        <v>0.78118743149796321</v>
      </c>
      <c r="I22456" s="26" t="str">
        <f>INDEX('Data Tab2'!$C:$C,MATCH('Data Tab1'!A22456,'Data Tab2'!$A:$A,0))</f>
        <v>DTM3</v>
      </c>
    </row>
    <row r="22457" spans="1:9" hidden="1">
      <c r="A22457" s="55">
        <v>105119433</v>
      </c>
      <c r="B22457" s="1" t="s">
        <v>33</v>
      </c>
      <c r="C22457" t="s">
        <v>26</v>
      </c>
      <c r="D22457" s="1" t="s">
        <v>11</v>
      </c>
      <c r="E22457" t="s">
        <v>12</v>
      </c>
      <c r="F22457" s="4" t="s">
        <v>16</v>
      </c>
      <c r="G22457" s="3">
        <v>5.2188869999999996</v>
      </c>
      <c r="H22457" s="8">
        <v>0.36320006303068708</v>
      </c>
      <c r="I22457" s="26" t="str">
        <f>INDEX('Data Tab2'!$C:$C,MATCH('Data Tab1'!A22457,'Data Tab2'!$A:$A,0))</f>
        <v>DTM3</v>
      </c>
    </row>
    <row r="22458" spans="1:9" hidden="1">
      <c r="A22458" s="55">
        <v>105119433</v>
      </c>
      <c r="B22458" s="1" t="s">
        <v>33</v>
      </c>
      <c r="C22458" t="s">
        <v>26</v>
      </c>
      <c r="D22458" s="1" t="s">
        <v>17</v>
      </c>
      <c r="E22458" t="s">
        <v>18</v>
      </c>
      <c r="F22458" s="4" t="s">
        <v>20</v>
      </c>
      <c r="G22458" s="3">
        <v>1.6241650000000001</v>
      </c>
      <c r="H22458" s="8">
        <v>0.48504503757537365</v>
      </c>
      <c r="I22458" s="26" t="str">
        <f>INDEX('Data Tab2'!$C:$C,MATCH('Data Tab1'!A22458,'Data Tab2'!$A:$A,0))</f>
        <v>DTM3</v>
      </c>
    </row>
    <row r="22459" spans="1:9" hidden="1">
      <c r="A22459" s="56">
        <v>105119433</v>
      </c>
      <c r="B22459" s="1" t="s">
        <v>33</v>
      </c>
      <c r="C22459" t="s">
        <v>26</v>
      </c>
      <c r="D22459" s="1" t="s">
        <v>17</v>
      </c>
      <c r="E22459" t="s">
        <v>18</v>
      </c>
      <c r="F22459" s="4" t="s">
        <v>21</v>
      </c>
      <c r="G22459" s="3">
        <v>4.9991640000000004</v>
      </c>
      <c r="H22459" s="8">
        <v>0.19095968244404982</v>
      </c>
      <c r="I22459" s="26" t="str">
        <f>INDEX('Data Tab2'!$C:$C,MATCH('Data Tab1'!A22459,'Data Tab2'!$A:$A,0))</f>
        <v>DTM3</v>
      </c>
    </row>
    <row r="22460" spans="1:9">
      <c r="A22460" s="55">
        <v>105119450</v>
      </c>
      <c r="B22460" s="1" t="s">
        <v>33</v>
      </c>
      <c r="C22460" t="s">
        <v>27</v>
      </c>
      <c r="D22460" s="1" t="s">
        <v>11</v>
      </c>
      <c r="E22460" t="s">
        <v>12</v>
      </c>
      <c r="F22460" s="4" t="s">
        <v>34</v>
      </c>
      <c r="G22460" s="3">
        <v>9.9627730000000003</v>
      </c>
      <c r="H22460" s="8">
        <v>7.247057926018885E-2</v>
      </c>
      <c r="I22460" s="26" t="str">
        <f>INDEX('Data Tab2'!$C:$C,MATCH('Data Tab1'!A22460,'Data Tab2'!$A:$A,0))</f>
        <v>DUS2</v>
      </c>
    </row>
    <row r="22461" spans="1:9" hidden="1">
      <c r="A22461" s="55">
        <v>105119450</v>
      </c>
      <c r="B22461" s="1" t="s">
        <v>33</v>
      </c>
      <c r="C22461" t="s">
        <v>27</v>
      </c>
      <c r="D22461" s="1" t="s">
        <v>11</v>
      </c>
      <c r="E22461" t="s">
        <v>12</v>
      </c>
      <c r="F22461" s="4" t="s">
        <v>14</v>
      </c>
      <c r="G22461" s="3">
        <v>9.8366629999999997</v>
      </c>
      <c r="H22461" s="8">
        <v>0.89320377487019598</v>
      </c>
      <c r="I22461" s="26" t="str">
        <f>INDEX('Data Tab2'!$C:$C,MATCH('Data Tab1'!A22461,'Data Tab2'!$A:$A,0))</f>
        <v>DUS2</v>
      </c>
    </row>
    <row r="22462" spans="1:9" hidden="1">
      <c r="A22462" s="55">
        <v>105119450</v>
      </c>
      <c r="B22462" s="1" t="s">
        <v>33</v>
      </c>
      <c r="C22462" t="s">
        <v>27</v>
      </c>
      <c r="D22462" s="1" t="s">
        <v>11</v>
      </c>
      <c r="E22462" t="s">
        <v>12</v>
      </c>
      <c r="F22462" s="4" t="s">
        <v>15</v>
      </c>
      <c r="G22462" s="3">
        <v>9.7047179999999997</v>
      </c>
      <c r="H22462" s="8">
        <v>0.53609158178033822</v>
      </c>
      <c r="I22462" s="26" t="str">
        <f>INDEX('Data Tab2'!$C:$C,MATCH('Data Tab1'!A22462,'Data Tab2'!$A:$A,0))</f>
        <v>DUS2</v>
      </c>
    </row>
    <row r="22463" spans="1:9" hidden="1">
      <c r="A22463" s="55">
        <v>105119450</v>
      </c>
      <c r="B22463" s="1" t="s">
        <v>33</v>
      </c>
      <c r="C22463" t="s">
        <v>27</v>
      </c>
      <c r="D22463" s="1" t="s">
        <v>11</v>
      </c>
      <c r="E22463" t="s">
        <v>12</v>
      </c>
      <c r="F22463" s="4" t="s">
        <v>28</v>
      </c>
      <c r="G22463" s="3">
        <v>9.9791629999999998</v>
      </c>
      <c r="H22463" s="8">
        <v>0.94748604455461227</v>
      </c>
      <c r="I22463" s="26" t="str">
        <f>INDEX('Data Tab2'!$C:$C,MATCH('Data Tab1'!A22463,'Data Tab2'!$A:$A,0))</f>
        <v>DUS2</v>
      </c>
    </row>
    <row r="22464" spans="1:9" hidden="1">
      <c r="A22464" s="55">
        <v>105119450</v>
      </c>
      <c r="B22464" s="1" t="s">
        <v>33</v>
      </c>
      <c r="C22464" t="s">
        <v>27</v>
      </c>
      <c r="D22464" s="1" t="s">
        <v>11</v>
      </c>
      <c r="E22464" t="s">
        <v>12</v>
      </c>
      <c r="F22464" s="4" t="s">
        <v>29</v>
      </c>
      <c r="G22464" s="3">
        <v>8.6836079999999995</v>
      </c>
      <c r="H22464" s="8">
        <v>0.40256804587563577</v>
      </c>
      <c r="I22464" s="26" t="str">
        <f>INDEX('Data Tab2'!$C:$C,MATCH('Data Tab1'!A22464,'Data Tab2'!$A:$A,0))</f>
        <v>DUS2</v>
      </c>
    </row>
    <row r="22465" spans="1:9" hidden="1">
      <c r="A22465" s="55">
        <v>105119450</v>
      </c>
      <c r="B22465" s="1" t="s">
        <v>33</v>
      </c>
      <c r="C22465" t="s">
        <v>27</v>
      </c>
      <c r="D22465" s="1" t="s">
        <v>11</v>
      </c>
      <c r="E22465" t="s">
        <v>12</v>
      </c>
      <c r="F22465" s="4" t="s">
        <v>16</v>
      </c>
      <c r="G22465" s="3">
        <v>6.2424970000000002</v>
      </c>
      <c r="H22465" s="8">
        <v>0.37439266657464443</v>
      </c>
      <c r="I22465" s="26" t="str">
        <f>INDEX('Data Tab2'!$C:$C,MATCH('Data Tab1'!A22465,'Data Tab2'!$A:$A,0))</f>
        <v>DUS2</v>
      </c>
    </row>
    <row r="22466" spans="1:9" hidden="1">
      <c r="A22466" s="55">
        <v>105119450</v>
      </c>
      <c r="B22466" s="1" t="s">
        <v>33</v>
      </c>
      <c r="C22466" t="s">
        <v>27</v>
      </c>
      <c r="D22466" s="1" t="s">
        <v>17</v>
      </c>
      <c r="E22466" t="s">
        <v>18</v>
      </c>
      <c r="F22466" s="4" t="s">
        <v>36</v>
      </c>
      <c r="G22466" s="3">
        <v>9.8011079999999993</v>
      </c>
      <c r="H22466" s="8">
        <v>0.57849751175938657</v>
      </c>
      <c r="I22466" s="26" t="str">
        <f>INDEX('Data Tab2'!$C:$C,MATCH('Data Tab1'!A22466,'Data Tab2'!$A:$A,0))</f>
        <v>DUS2</v>
      </c>
    </row>
    <row r="22467" spans="1:9" hidden="1">
      <c r="A22467" s="55">
        <v>105119450</v>
      </c>
      <c r="B22467" s="1" t="s">
        <v>33</v>
      </c>
      <c r="C22467" t="s">
        <v>27</v>
      </c>
      <c r="D22467" s="1" t="s">
        <v>17</v>
      </c>
      <c r="E22467" t="s">
        <v>18</v>
      </c>
      <c r="F22467" s="4" t="s">
        <v>19</v>
      </c>
      <c r="G22467" s="3">
        <v>9.5936090000000007</v>
      </c>
      <c r="H22467" s="8">
        <v>0.46666117290085385</v>
      </c>
      <c r="I22467" s="26" t="str">
        <f>INDEX('Data Tab2'!$C:$C,MATCH('Data Tab1'!A22467,'Data Tab2'!$A:$A,0))</f>
        <v>DUS2</v>
      </c>
    </row>
    <row r="22468" spans="1:9" hidden="1">
      <c r="A22468" s="55">
        <v>105119450</v>
      </c>
      <c r="B22468" s="1" t="s">
        <v>33</v>
      </c>
      <c r="C22468" t="s">
        <v>27</v>
      </c>
      <c r="D22468" s="1" t="s">
        <v>17</v>
      </c>
      <c r="E22468" t="s">
        <v>18</v>
      </c>
      <c r="F22468" s="4" t="s">
        <v>21</v>
      </c>
      <c r="G22468" s="3">
        <v>8.9911069999999995</v>
      </c>
      <c r="H22468" s="8">
        <v>0.44612030330373642</v>
      </c>
      <c r="I22468" s="26" t="str">
        <f>INDEX('Data Tab2'!$C:$C,MATCH('Data Tab1'!A22468,'Data Tab2'!$A:$A,0))</f>
        <v>DUS2</v>
      </c>
    </row>
    <row r="22469" spans="1:9" hidden="1">
      <c r="A22469" s="56">
        <v>105119450</v>
      </c>
      <c r="B22469" s="1" t="s">
        <v>33</v>
      </c>
      <c r="C22469" t="s">
        <v>27</v>
      </c>
      <c r="D22469" s="1" t="s">
        <v>17</v>
      </c>
      <c r="E22469" t="s">
        <v>18</v>
      </c>
      <c r="F22469" s="4" t="s">
        <v>22</v>
      </c>
      <c r="G22469" s="3">
        <v>5.3186080000000002</v>
      </c>
      <c r="H22469" s="8">
        <v>0.73305050751423639</v>
      </c>
      <c r="I22469" s="26" t="str">
        <f>INDEX('Data Tab2'!$C:$C,MATCH('Data Tab1'!A22469,'Data Tab2'!$A:$A,0))</f>
        <v>DUS2</v>
      </c>
    </row>
    <row r="22470" spans="1:9">
      <c r="A22470" s="55">
        <v>105119451</v>
      </c>
      <c r="B22470" s="1" t="s">
        <v>33</v>
      </c>
      <c r="C22470" t="s">
        <v>27</v>
      </c>
      <c r="D22470" s="1" t="s">
        <v>11</v>
      </c>
      <c r="E22470" t="s">
        <v>12</v>
      </c>
      <c r="F22470" s="4" t="s">
        <v>15</v>
      </c>
      <c r="G22470" s="3">
        <v>9.7291620000000005</v>
      </c>
      <c r="H22470" s="8">
        <v>0.45878267735292122</v>
      </c>
      <c r="I22470" s="26" t="str">
        <f>INDEX('Data Tab2'!$C:$C,MATCH('Data Tab1'!A22470,'Data Tab2'!$A:$A,0))</f>
        <v>DUS4</v>
      </c>
    </row>
    <row r="22471" spans="1:9" hidden="1">
      <c r="A22471" s="55">
        <v>105119451</v>
      </c>
      <c r="B22471" s="1" t="s">
        <v>33</v>
      </c>
      <c r="C22471" t="s">
        <v>27</v>
      </c>
      <c r="D22471" s="1" t="s">
        <v>11</v>
      </c>
      <c r="E22471" t="s">
        <v>12</v>
      </c>
      <c r="F22471" s="4" t="s">
        <v>29</v>
      </c>
      <c r="G22471" s="3">
        <v>8.8652739999999994</v>
      </c>
      <c r="H22471" s="8">
        <v>0.41272941708144395</v>
      </c>
      <c r="I22471" s="26" t="str">
        <f>INDEX('Data Tab2'!$C:$C,MATCH('Data Tab1'!A22471,'Data Tab2'!$A:$A,0))</f>
        <v>DUS4</v>
      </c>
    </row>
    <row r="22472" spans="1:9" hidden="1">
      <c r="A22472" s="55">
        <v>105119451</v>
      </c>
      <c r="B22472" s="1" t="s">
        <v>33</v>
      </c>
      <c r="C22472" t="s">
        <v>27</v>
      </c>
      <c r="D22472" s="1" t="s">
        <v>11</v>
      </c>
      <c r="E22472" t="s">
        <v>12</v>
      </c>
      <c r="F22472" s="4" t="s">
        <v>16</v>
      </c>
      <c r="G22472" s="3">
        <v>9.9897179999999999</v>
      </c>
      <c r="H22472" s="8">
        <v>4.7204279408550764E-2</v>
      </c>
      <c r="I22472" s="26" t="str">
        <f>INDEX('Data Tab2'!$C:$C,MATCH('Data Tab1'!A22472,'Data Tab2'!$A:$A,0))</f>
        <v>DUS4</v>
      </c>
    </row>
    <row r="22473" spans="1:9" hidden="1">
      <c r="A22473" s="55">
        <v>105119451</v>
      </c>
      <c r="B22473" s="1" t="s">
        <v>33</v>
      </c>
      <c r="C22473" t="s">
        <v>27</v>
      </c>
      <c r="D22473" s="1" t="s">
        <v>17</v>
      </c>
      <c r="E22473" t="s">
        <v>18</v>
      </c>
      <c r="F22473" s="4" t="s">
        <v>38</v>
      </c>
      <c r="G22473" s="3">
        <v>9.7313849999999995</v>
      </c>
      <c r="H22473" s="8">
        <v>0.96973993373736211</v>
      </c>
      <c r="I22473" s="26" t="str">
        <f>INDEX('Data Tab2'!$C:$C,MATCH('Data Tab1'!A22473,'Data Tab2'!$A:$A,0))</f>
        <v>DUS4</v>
      </c>
    </row>
    <row r="22474" spans="1:9" hidden="1">
      <c r="A22474" s="55">
        <v>105119451</v>
      </c>
      <c r="B22474" s="1" t="s">
        <v>33</v>
      </c>
      <c r="C22474" t="s">
        <v>27</v>
      </c>
      <c r="D22474" s="1" t="s">
        <v>17</v>
      </c>
      <c r="E22474" t="s">
        <v>18</v>
      </c>
      <c r="F22474" s="4" t="s">
        <v>19</v>
      </c>
      <c r="G22474" s="3">
        <v>9.2624949999999995</v>
      </c>
      <c r="H22474" s="8">
        <v>9.8212573250664126E-2</v>
      </c>
      <c r="I22474" s="26" t="str">
        <f>INDEX('Data Tab2'!$C:$C,MATCH('Data Tab1'!A22474,'Data Tab2'!$A:$A,0))</f>
        <v>DUS4</v>
      </c>
    </row>
    <row r="22475" spans="1:9" hidden="1">
      <c r="A22475" s="56">
        <v>105119451</v>
      </c>
      <c r="B22475" s="1" t="s">
        <v>33</v>
      </c>
      <c r="C22475" t="s">
        <v>27</v>
      </c>
      <c r="D22475" s="1" t="s">
        <v>17</v>
      </c>
      <c r="E22475" t="s">
        <v>18</v>
      </c>
      <c r="F22475" s="4" t="s">
        <v>20</v>
      </c>
      <c r="G22475" s="3">
        <v>9.6377749999999995</v>
      </c>
      <c r="H22475" s="8">
        <v>0.45008244456901081</v>
      </c>
      <c r="I22475" s="26" t="str">
        <f>INDEX('Data Tab2'!$C:$C,MATCH('Data Tab1'!A22475,'Data Tab2'!$A:$A,0))</f>
        <v>DUS4</v>
      </c>
    </row>
    <row r="22476" spans="1:9">
      <c r="A22476" s="55">
        <v>105119456</v>
      </c>
      <c r="B22476" s="1" t="s">
        <v>9</v>
      </c>
      <c r="C22476" t="s">
        <v>40</v>
      </c>
      <c r="D22476" s="1" t="s">
        <v>11</v>
      </c>
      <c r="E22476" t="s">
        <v>12</v>
      </c>
      <c r="F22476" s="4" t="s">
        <v>15</v>
      </c>
      <c r="G22476" s="3">
        <v>5.8055000000000002E-2</v>
      </c>
      <c r="H22476" s="8">
        <v>7.5435263272380371E-2</v>
      </c>
      <c r="I22476" s="26" t="str">
        <f>INDEX('Data Tab2'!$C:$C,MATCH('Data Tab1'!A22476,'Data Tab2'!$A:$A,0))</f>
        <v>EDI4</v>
      </c>
    </row>
    <row r="22477" spans="1:9" hidden="1">
      <c r="A22477" s="55">
        <v>105119456</v>
      </c>
      <c r="B22477" s="1" t="s">
        <v>9</v>
      </c>
      <c r="C22477" t="s">
        <v>40</v>
      </c>
      <c r="D22477" s="1" t="s">
        <v>11</v>
      </c>
      <c r="E22477" t="s">
        <v>12</v>
      </c>
      <c r="F22477" s="4" t="s">
        <v>28</v>
      </c>
      <c r="G22477" s="3">
        <v>1.0555E-2</v>
      </c>
      <c r="H22477" s="8">
        <v>0.90415580355772096</v>
      </c>
      <c r="I22477" s="26" t="str">
        <f>INDEX('Data Tab2'!$C:$C,MATCH('Data Tab1'!A22477,'Data Tab2'!$A:$A,0))</f>
        <v>EDI4</v>
      </c>
    </row>
    <row r="22478" spans="1:9" hidden="1">
      <c r="A22478" s="55">
        <v>105119456</v>
      </c>
      <c r="B22478" s="1" t="s">
        <v>9</v>
      </c>
      <c r="C22478" t="s">
        <v>40</v>
      </c>
      <c r="D22478" s="1" t="s">
        <v>17</v>
      </c>
      <c r="E22478" t="s">
        <v>18</v>
      </c>
      <c r="F22478" s="4" t="s">
        <v>21</v>
      </c>
      <c r="G22478" s="3">
        <v>1.694998</v>
      </c>
      <c r="H22478" s="8">
        <v>0.9130788801990144</v>
      </c>
      <c r="I22478" s="26" t="str">
        <f>INDEX('Data Tab2'!$C:$C,MATCH('Data Tab1'!A22478,'Data Tab2'!$A:$A,0))</f>
        <v>EDI4</v>
      </c>
    </row>
    <row r="22479" spans="1:9" hidden="1">
      <c r="A22479" s="55">
        <v>105119456</v>
      </c>
      <c r="B22479" s="1" t="s">
        <v>9</v>
      </c>
      <c r="C22479" t="s">
        <v>26</v>
      </c>
      <c r="D22479" s="1" t="s">
        <v>11</v>
      </c>
      <c r="E22479" t="s">
        <v>12</v>
      </c>
      <c r="F22479" s="4" t="s">
        <v>15</v>
      </c>
      <c r="G22479" s="3">
        <v>9.940277</v>
      </c>
      <c r="H22479" s="8">
        <v>0.92035837668329479</v>
      </c>
      <c r="I22479" s="26" t="str">
        <f>INDEX('Data Tab2'!$C:$C,MATCH('Data Tab1'!A22479,'Data Tab2'!$A:$A,0))</f>
        <v>EDI4</v>
      </c>
    </row>
    <row r="22480" spans="1:9" hidden="1">
      <c r="A22480" s="55">
        <v>105119456</v>
      </c>
      <c r="B22480" s="1" t="s">
        <v>9</v>
      </c>
      <c r="C22480" t="s">
        <v>26</v>
      </c>
      <c r="D22480" s="1" t="s">
        <v>11</v>
      </c>
      <c r="E22480" t="s">
        <v>12</v>
      </c>
      <c r="F22480" s="4" t="s">
        <v>28</v>
      </c>
      <c r="G22480" s="3">
        <v>1.2961100000000001</v>
      </c>
      <c r="H22480" s="8">
        <v>0.60340211824485845</v>
      </c>
      <c r="I22480" s="26" t="str">
        <f>INDEX('Data Tab2'!$C:$C,MATCH('Data Tab1'!A22480,'Data Tab2'!$A:$A,0))</f>
        <v>EDI4</v>
      </c>
    </row>
    <row r="22481" spans="1:9" hidden="1">
      <c r="A22481" s="55">
        <v>105119456</v>
      </c>
      <c r="B22481" s="1" t="s">
        <v>9</v>
      </c>
      <c r="C22481" t="s">
        <v>26</v>
      </c>
      <c r="D22481" s="1" t="s">
        <v>17</v>
      </c>
      <c r="E22481" t="s">
        <v>18</v>
      </c>
      <c r="F22481" s="4" t="s">
        <v>19</v>
      </c>
      <c r="G22481" s="3">
        <v>0.108609</v>
      </c>
      <c r="H22481" s="8">
        <v>0.96533182723578326</v>
      </c>
      <c r="I22481" s="26" t="str">
        <f>INDEX('Data Tab2'!$C:$C,MATCH('Data Tab1'!A22481,'Data Tab2'!$A:$A,0))</f>
        <v>EDI4</v>
      </c>
    </row>
    <row r="22482" spans="1:9" hidden="1">
      <c r="A22482" s="56">
        <v>105119456</v>
      </c>
      <c r="B22482" s="1" t="s">
        <v>9</v>
      </c>
      <c r="C22482" t="s">
        <v>26</v>
      </c>
      <c r="D22482" s="1" t="s">
        <v>17</v>
      </c>
      <c r="E22482" t="s">
        <v>18</v>
      </c>
      <c r="F22482" s="4" t="s">
        <v>21</v>
      </c>
      <c r="G22482" s="3">
        <v>1.428887</v>
      </c>
      <c r="H22482" s="8">
        <v>0.96086083065153916</v>
      </c>
      <c r="I22482" s="26" t="str">
        <f>INDEX('Data Tab2'!$C:$C,MATCH('Data Tab1'!A22482,'Data Tab2'!$A:$A,0))</f>
        <v>EDI4</v>
      </c>
    </row>
    <row r="22483" spans="1:9">
      <c r="A22483" s="55">
        <v>105119464</v>
      </c>
      <c r="B22483" s="1" t="s">
        <v>33</v>
      </c>
      <c r="C22483" t="s">
        <v>27</v>
      </c>
      <c r="D22483" s="1" t="s">
        <v>11</v>
      </c>
      <c r="E22483" t="s">
        <v>12</v>
      </c>
      <c r="F22483" s="4" t="s">
        <v>13</v>
      </c>
      <c r="G22483" s="3">
        <v>5.4902740000000003</v>
      </c>
      <c r="H22483" s="8">
        <v>0.9650411990685841</v>
      </c>
      <c r="I22483" s="26" t="str">
        <f>INDEX('Data Tab2'!$C:$C,MATCH('Data Tab1'!A22483,'Data Tab2'!$A:$A,0))</f>
        <v>EMA1</v>
      </c>
    </row>
    <row r="22484" spans="1:9" hidden="1">
      <c r="A22484" s="55">
        <v>105119464</v>
      </c>
      <c r="B22484" s="1" t="s">
        <v>33</v>
      </c>
      <c r="C22484" t="s">
        <v>27</v>
      </c>
      <c r="D22484" s="1" t="s">
        <v>11</v>
      </c>
      <c r="E22484" t="s">
        <v>12</v>
      </c>
      <c r="F22484" s="4" t="s">
        <v>34</v>
      </c>
      <c r="G22484" s="3">
        <v>4.6377730000000001</v>
      </c>
      <c r="H22484" s="8">
        <v>0.44617280929970682</v>
      </c>
      <c r="I22484" s="26" t="str">
        <f>INDEX('Data Tab2'!$C:$C,MATCH('Data Tab1'!A22484,'Data Tab2'!$A:$A,0))</f>
        <v>EMA1</v>
      </c>
    </row>
    <row r="22485" spans="1:9" hidden="1">
      <c r="A22485" s="55">
        <v>105119464</v>
      </c>
      <c r="B22485" s="1" t="s">
        <v>33</v>
      </c>
      <c r="C22485" t="s">
        <v>27</v>
      </c>
      <c r="D22485" s="1" t="s">
        <v>11</v>
      </c>
      <c r="E22485" t="s">
        <v>12</v>
      </c>
      <c r="F22485" s="4" t="s">
        <v>14</v>
      </c>
      <c r="G22485" s="3">
        <v>9.3994420000000005</v>
      </c>
      <c r="H22485" s="8">
        <v>0.1852162990198527</v>
      </c>
      <c r="I22485" s="26" t="str">
        <f>INDEX('Data Tab2'!$C:$C,MATCH('Data Tab1'!A22485,'Data Tab2'!$A:$A,0))</f>
        <v>EMA1</v>
      </c>
    </row>
    <row r="22486" spans="1:9" hidden="1">
      <c r="A22486" s="55">
        <v>105119464</v>
      </c>
      <c r="B22486" s="1" t="s">
        <v>33</v>
      </c>
      <c r="C22486" t="s">
        <v>27</v>
      </c>
      <c r="D22486" s="1" t="s">
        <v>11</v>
      </c>
      <c r="E22486" t="s">
        <v>12</v>
      </c>
      <c r="F22486" s="4" t="s">
        <v>15</v>
      </c>
      <c r="G22486" s="3">
        <v>9.8999959999999998</v>
      </c>
      <c r="H22486" s="8">
        <v>0.87695553320136932</v>
      </c>
      <c r="I22486" s="26" t="str">
        <f>INDEX('Data Tab2'!$C:$C,MATCH('Data Tab1'!A22486,'Data Tab2'!$A:$A,0))</f>
        <v>EMA1</v>
      </c>
    </row>
    <row r="22487" spans="1:9" hidden="1">
      <c r="A22487" s="55">
        <v>105119464</v>
      </c>
      <c r="B22487" s="1" t="s">
        <v>33</v>
      </c>
      <c r="C22487" t="s">
        <v>27</v>
      </c>
      <c r="D22487" s="1" t="s">
        <v>11</v>
      </c>
      <c r="E22487" t="s">
        <v>12</v>
      </c>
      <c r="F22487" s="4" t="s">
        <v>28</v>
      </c>
      <c r="G22487" s="3">
        <v>9.5499960000000002</v>
      </c>
      <c r="H22487" s="8">
        <v>0.51051908122785294</v>
      </c>
      <c r="I22487" s="26" t="str">
        <f>INDEX('Data Tab2'!$C:$C,MATCH('Data Tab1'!A22487,'Data Tab2'!$A:$A,0))</f>
        <v>EMA1</v>
      </c>
    </row>
    <row r="22488" spans="1:9" hidden="1">
      <c r="A22488" s="55">
        <v>105119464</v>
      </c>
      <c r="B22488" s="1" t="s">
        <v>33</v>
      </c>
      <c r="C22488" t="s">
        <v>27</v>
      </c>
      <c r="D22488" s="1" t="s">
        <v>11</v>
      </c>
      <c r="E22488" t="s">
        <v>12</v>
      </c>
      <c r="F22488" s="4" t="s">
        <v>29</v>
      </c>
      <c r="G22488" s="3">
        <v>9.6580510000000004</v>
      </c>
      <c r="H22488" s="8">
        <v>0.98940559768185798</v>
      </c>
      <c r="I22488" s="26" t="str">
        <f>INDEX('Data Tab2'!$C:$C,MATCH('Data Tab1'!A22488,'Data Tab2'!$A:$A,0))</f>
        <v>EMA1</v>
      </c>
    </row>
    <row r="22489" spans="1:9" hidden="1">
      <c r="A22489" s="56">
        <v>105119464</v>
      </c>
      <c r="B22489" s="1" t="s">
        <v>33</v>
      </c>
      <c r="C22489" t="s">
        <v>27</v>
      </c>
      <c r="D22489" s="1" t="s">
        <v>11</v>
      </c>
      <c r="E22489" t="s">
        <v>12</v>
      </c>
      <c r="F22489" s="4" t="s">
        <v>16</v>
      </c>
      <c r="G22489" s="3">
        <v>4.9894400000000001</v>
      </c>
      <c r="H22489" s="8">
        <v>7.0590914205379551E-3</v>
      </c>
      <c r="I22489" s="26" t="str">
        <f>INDEX('Data Tab2'!$C:$C,MATCH('Data Tab1'!A22489,'Data Tab2'!$A:$A,0))</f>
        <v>EMA1</v>
      </c>
    </row>
    <row r="22490" spans="1:9">
      <c r="A22490" s="55">
        <v>105119472</v>
      </c>
      <c r="B22490" s="1" t="s">
        <v>9</v>
      </c>
      <c r="C22490" t="s">
        <v>40</v>
      </c>
      <c r="D22490" s="1" t="s">
        <v>11</v>
      </c>
      <c r="E22490" t="s">
        <v>12</v>
      </c>
      <c r="F22490" s="4" t="s">
        <v>28</v>
      </c>
      <c r="G22490" s="3">
        <v>1.245274</v>
      </c>
      <c r="H22490" s="8">
        <v>0.91790764068696118</v>
      </c>
      <c r="I22490" s="26" t="str">
        <f>INDEX('Data Tab2'!$C:$C,MATCH('Data Tab1'!A22490,'Data Tab2'!$A:$A,0))</f>
        <v>EUK5</v>
      </c>
    </row>
    <row r="22491" spans="1:9" hidden="1">
      <c r="A22491" s="55">
        <v>105119472</v>
      </c>
      <c r="B22491" s="1" t="s">
        <v>9</v>
      </c>
      <c r="C22491" t="s">
        <v>40</v>
      </c>
      <c r="D22491" s="1" t="s">
        <v>11</v>
      </c>
      <c r="E22491" t="s">
        <v>12</v>
      </c>
      <c r="F22491" s="4" t="s">
        <v>29</v>
      </c>
      <c r="G22491" s="3">
        <v>2.6552720000000001</v>
      </c>
      <c r="H22491" s="8">
        <v>0.69920462016047846</v>
      </c>
      <c r="I22491" s="26" t="str">
        <f>INDEX('Data Tab2'!$C:$C,MATCH('Data Tab1'!A22491,'Data Tab2'!$A:$A,0))</f>
        <v>EUK5</v>
      </c>
    </row>
    <row r="22492" spans="1:9" hidden="1">
      <c r="A22492" s="55">
        <v>105119472</v>
      </c>
      <c r="B22492" s="1" t="s">
        <v>9</v>
      </c>
      <c r="C22492" t="s">
        <v>40</v>
      </c>
      <c r="D22492" s="1" t="s">
        <v>11</v>
      </c>
      <c r="E22492" t="s">
        <v>12</v>
      </c>
      <c r="F22492" s="4" t="s">
        <v>16</v>
      </c>
      <c r="G22492" s="3">
        <v>4.9969409999999996</v>
      </c>
      <c r="H22492" s="8">
        <v>0.73813518596223082</v>
      </c>
      <c r="I22492" s="26" t="str">
        <f>INDEX('Data Tab2'!$C:$C,MATCH('Data Tab1'!A22492,'Data Tab2'!$A:$A,0))</f>
        <v>EUK5</v>
      </c>
    </row>
    <row r="22493" spans="1:9" hidden="1">
      <c r="A22493" s="55">
        <v>105119472</v>
      </c>
      <c r="B22493" s="1" t="s">
        <v>9</v>
      </c>
      <c r="C22493" t="s">
        <v>40</v>
      </c>
      <c r="D22493" s="1" t="s">
        <v>17</v>
      </c>
      <c r="E22493" t="s">
        <v>18</v>
      </c>
      <c r="F22493" s="4" t="s">
        <v>35</v>
      </c>
      <c r="G22493" s="3">
        <v>4.9986069999999998</v>
      </c>
      <c r="H22493" s="8">
        <v>0.8801368919720185</v>
      </c>
      <c r="I22493" s="26" t="str">
        <f>INDEX('Data Tab2'!$C:$C,MATCH('Data Tab1'!A22493,'Data Tab2'!$A:$A,0))</f>
        <v>EUK5</v>
      </c>
    </row>
    <row r="22494" spans="1:9" hidden="1">
      <c r="A22494" s="55">
        <v>105119472</v>
      </c>
      <c r="B22494" s="1" t="s">
        <v>9</v>
      </c>
      <c r="C22494" t="s">
        <v>40</v>
      </c>
      <c r="D22494" s="1" t="s">
        <v>17</v>
      </c>
      <c r="E22494" t="s">
        <v>18</v>
      </c>
      <c r="F22494" s="4" t="s">
        <v>19</v>
      </c>
      <c r="G22494" s="3">
        <v>1.2158279999999999</v>
      </c>
      <c r="H22494" s="8">
        <v>0.22455691378552767</v>
      </c>
      <c r="I22494" s="26" t="str">
        <f>INDEX('Data Tab2'!$C:$C,MATCH('Data Tab1'!A22494,'Data Tab2'!$A:$A,0))</f>
        <v>EUK5</v>
      </c>
    </row>
    <row r="22495" spans="1:9" hidden="1">
      <c r="A22495" s="55">
        <v>105119472</v>
      </c>
      <c r="B22495" s="1" t="s">
        <v>9</v>
      </c>
      <c r="C22495" t="s">
        <v>40</v>
      </c>
      <c r="D22495" s="1" t="s">
        <v>17</v>
      </c>
      <c r="E22495" t="s">
        <v>18</v>
      </c>
      <c r="F22495" s="4" t="s">
        <v>20</v>
      </c>
      <c r="G22495" s="3">
        <v>4.9969409999999996</v>
      </c>
      <c r="H22495" s="8">
        <v>0.37175165759854401</v>
      </c>
      <c r="I22495" s="26" t="str">
        <f>INDEX('Data Tab2'!$C:$C,MATCH('Data Tab1'!A22495,'Data Tab2'!$A:$A,0))</f>
        <v>EUK5</v>
      </c>
    </row>
    <row r="22496" spans="1:9" hidden="1">
      <c r="A22496" s="55">
        <v>105119472</v>
      </c>
      <c r="B22496" s="1" t="s">
        <v>33</v>
      </c>
      <c r="C22496" t="s">
        <v>26</v>
      </c>
      <c r="D22496" s="1" t="s">
        <v>11</v>
      </c>
      <c r="E22496" t="s">
        <v>12</v>
      </c>
      <c r="F22496" s="4" t="s">
        <v>13</v>
      </c>
      <c r="G22496" s="3">
        <v>4.9994430000000003</v>
      </c>
      <c r="H22496" s="8">
        <v>0.63075295557862054</v>
      </c>
      <c r="I22496" s="26" t="str">
        <f>INDEX('Data Tab2'!$C:$C,MATCH('Data Tab1'!A22496,'Data Tab2'!$A:$A,0))</f>
        <v>EUK5</v>
      </c>
    </row>
    <row r="22497" spans="1:9" hidden="1">
      <c r="A22497" s="55">
        <v>105119472</v>
      </c>
      <c r="B22497" s="1" t="s">
        <v>33</v>
      </c>
      <c r="C22497" t="s">
        <v>26</v>
      </c>
      <c r="D22497" s="1" t="s">
        <v>11</v>
      </c>
      <c r="E22497" t="s">
        <v>12</v>
      </c>
      <c r="F22497" s="4" t="s">
        <v>15</v>
      </c>
      <c r="G22497" s="3">
        <v>4.9991640000000004</v>
      </c>
      <c r="H22497" s="8">
        <v>0.28058101552318748</v>
      </c>
      <c r="I22497" s="26" t="str">
        <f>INDEX('Data Tab2'!$C:$C,MATCH('Data Tab1'!A22497,'Data Tab2'!$A:$A,0))</f>
        <v>EUK5</v>
      </c>
    </row>
    <row r="22498" spans="1:9" hidden="1">
      <c r="A22498" s="55">
        <v>105119472</v>
      </c>
      <c r="B22498" s="1" t="s">
        <v>33</v>
      </c>
      <c r="C22498" t="s">
        <v>26</v>
      </c>
      <c r="D22498" s="1" t="s">
        <v>11</v>
      </c>
      <c r="E22498" t="s">
        <v>12</v>
      </c>
      <c r="F22498" s="4" t="s">
        <v>28</v>
      </c>
      <c r="G22498" s="3">
        <v>8.7363870000000006</v>
      </c>
      <c r="H22498" s="8">
        <v>0.91690258294846538</v>
      </c>
      <c r="I22498" s="26" t="str">
        <f>INDEX('Data Tab2'!$C:$C,MATCH('Data Tab1'!A22498,'Data Tab2'!$A:$A,0))</f>
        <v>EUK5</v>
      </c>
    </row>
    <row r="22499" spans="1:9" hidden="1">
      <c r="A22499" s="55">
        <v>105119472</v>
      </c>
      <c r="B22499" s="1" t="s">
        <v>33</v>
      </c>
      <c r="C22499" t="s">
        <v>26</v>
      </c>
      <c r="D22499" s="1" t="s">
        <v>11</v>
      </c>
      <c r="E22499" t="s">
        <v>12</v>
      </c>
      <c r="F22499" s="4" t="s">
        <v>29</v>
      </c>
      <c r="G22499" s="3">
        <v>2.3583319999999999</v>
      </c>
      <c r="H22499" s="8">
        <v>0.15382179570570365</v>
      </c>
      <c r="I22499" s="26" t="str">
        <f>INDEX('Data Tab2'!$C:$C,MATCH('Data Tab1'!A22499,'Data Tab2'!$A:$A,0))</f>
        <v>EUK5</v>
      </c>
    </row>
    <row r="22500" spans="1:9" hidden="1">
      <c r="A22500" s="55">
        <v>105119472</v>
      </c>
      <c r="B22500" s="1" t="s">
        <v>33</v>
      </c>
      <c r="C22500" t="s">
        <v>26</v>
      </c>
      <c r="D22500" s="1" t="s">
        <v>17</v>
      </c>
      <c r="E22500" t="s">
        <v>18</v>
      </c>
      <c r="F22500" s="4" t="s">
        <v>19</v>
      </c>
      <c r="G22500" s="3">
        <v>3.7827760000000001</v>
      </c>
      <c r="H22500" s="8">
        <v>0.74796923587876785</v>
      </c>
      <c r="I22500" s="26" t="str">
        <f>INDEX('Data Tab2'!$C:$C,MATCH('Data Tab1'!A22500,'Data Tab2'!$A:$A,0))</f>
        <v>EUK5</v>
      </c>
    </row>
    <row r="22501" spans="1:9" hidden="1">
      <c r="A22501" s="55">
        <v>105119472</v>
      </c>
      <c r="B22501" s="1" t="s">
        <v>33</v>
      </c>
      <c r="C22501" t="s">
        <v>26</v>
      </c>
      <c r="D22501" s="1" t="s">
        <v>17</v>
      </c>
      <c r="E22501" t="s">
        <v>18</v>
      </c>
      <c r="F22501" s="4" t="s">
        <v>20</v>
      </c>
      <c r="G22501" s="3">
        <v>4.7491649999999996</v>
      </c>
      <c r="H22501" s="8">
        <v>0.80943813004238019</v>
      </c>
      <c r="I22501" s="26" t="str">
        <f>INDEX('Data Tab2'!$C:$C,MATCH('Data Tab1'!A22501,'Data Tab2'!$A:$A,0))</f>
        <v>EUK5</v>
      </c>
    </row>
    <row r="22502" spans="1:9" hidden="1">
      <c r="A22502" s="55">
        <v>105119472</v>
      </c>
      <c r="B22502" s="1" t="s">
        <v>33</v>
      </c>
      <c r="C22502" t="s">
        <v>26</v>
      </c>
      <c r="D22502" s="1" t="s">
        <v>17</v>
      </c>
      <c r="E22502" t="s">
        <v>18</v>
      </c>
      <c r="F22502" s="4" t="s">
        <v>21</v>
      </c>
      <c r="G22502" s="3">
        <v>9.339442</v>
      </c>
      <c r="H22502" s="8">
        <v>0.51820386364669047</v>
      </c>
      <c r="I22502" s="26" t="str">
        <f>INDEX('Data Tab2'!$C:$C,MATCH('Data Tab1'!A22502,'Data Tab2'!$A:$A,0))</f>
        <v>EUK5</v>
      </c>
    </row>
    <row r="22503" spans="1:9" hidden="1">
      <c r="A22503" s="55">
        <v>105119472</v>
      </c>
      <c r="B22503" s="1" t="s">
        <v>33</v>
      </c>
      <c r="C22503" t="s">
        <v>26</v>
      </c>
      <c r="D22503" s="1" t="s">
        <v>17</v>
      </c>
      <c r="E22503" t="s">
        <v>18</v>
      </c>
      <c r="F22503" s="4" t="s">
        <v>22</v>
      </c>
      <c r="G22503" s="3">
        <v>9.1994430000000005</v>
      </c>
      <c r="H22503" s="8">
        <v>0.64002207188379701</v>
      </c>
      <c r="I22503" s="26" t="str">
        <f>INDEX('Data Tab2'!$C:$C,MATCH('Data Tab1'!A22503,'Data Tab2'!$A:$A,0))</f>
        <v>EUK5</v>
      </c>
    </row>
    <row r="22504" spans="1:9" hidden="1">
      <c r="A22504" s="56">
        <v>105119472</v>
      </c>
      <c r="B22504" s="1" t="s">
        <v>33</v>
      </c>
      <c r="C22504" t="s">
        <v>26</v>
      </c>
      <c r="D22504" s="1" t="s">
        <v>17</v>
      </c>
      <c r="E22504" t="s">
        <v>23</v>
      </c>
      <c r="F22504" s="4" t="s">
        <v>24</v>
      </c>
      <c r="G22504" s="3">
        <v>4.470275</v>
      </c>
      <c r="H22504" s="8">
        <v>0.65608469620661281</v>
      </c>
      <c r="I22504" s="26" t="str">
        <f>INDEX('Data Tab2'!$C:$C,MATCH('Data Tab1'!A22504,'Data Tab2'!$A:$A,0))</f>
        <v>EUK5</v>
      </c>
    </row>
    <row r="22505" spans="1:9">
      <c r="A22505" s="55">
        <v>105119473</v>
      </c>
      <c r="B22505" s="1" t="s">
        <v>42</v>
      </c>
      <c r="C22505" t="s">
        <v>40</v>
      </c>
      <c r="D22505" s="1" t="s">
        <v>11</v>
      </c>
      <c r="E22505" t="s">
        <v>12</v>
      </c>
      <c r="F22505" s="4" t="s">
        <v>13</v>
      </c>
      <c r="G22505" s="3">
        <v>1.157497</v>
      </c>
      <c r="H22505" s="8">
        <v>0.62526383016099463</v>
      </c>
      <c r="I22505" s="26" t="str">
        <f>INDEX('Data Tab2'!$C:$C,MATCH('Data Tab1'!A22505,'Data Tab2'!$A:$A,0))</f>
        <v>FCO1</v>
      </c>
    </row>
    <row r="22506" spans="1:9" hidden="1">
      <c r="A22506" s="55">
        <v>105119473</v>
      </c>
      <c r="B22506" s="1" t="s">
        <v>42</v>
      </c>
      <c r="C22506" t="s">
        <v>40</v>
      </c>
      <c r="D22506" s="1" t="s">
        <v>11</v>
      </c>
      <c r="E22506" t="s">
        <v>12</v>
      </c>
      <c r="F22506" s="4" t="s">
        <v>34</v>
      </c>
      <c r="G22506" s="3">
        <v>4.7519410000000004</v>
      </c>
      <c r="H22506" s="8">
        <v>0.81851734863128967</v>
      </c>
      <c r="I22506" s="26" t="str">
        <f>INDEX('Data Tab2'!$C:$C,MATCH('Data Tab1'!A22506,'Data Tab2'!$A:$A,0))</f>
        <v>FCO1</v>
      </c>
    </row>
    <row r="22507" spans="1:9" hidden="1">
      <c r="A22507" s="55">
        <v>105119473</v>
      </c>
      <c r="B22507" s="1" t="s">
        <v>41</v>
      </c>
      <c r="C22507" t="s">
        <v>26</v>
      </c>
      <c r="D22507" s="1" t="s">
        <v>11</v>
      </c>
      <c r="E22507" t="s">
        <v>12</v>
      </c>
      <c r="F22507" s="4" t="s">
        <v>13</v>
      </c>
      <c r="G22507" s="3">
        <v>8.8394429999999993</v>
      </c>
      <c r="H22507" s="8">
        <v>0.29801327515398823</v>
      </c>
      <c r="I22507" s="26" t="str">
        <f>INDEX('Data Tab2'!$C:$C,MATCH('Data Tab1'!A22507,'Data Tab2'!$A:$A,0))</f>
        <v>FCO1</v>
      </c>
    </row>
    <row r="22508" spans="1:9" hidden="1">
      <c r="A22508" s="56">
        <v>105119473</v>
      </c>
      <c r="B22508" s="1" t="s">
        <v>41</v>
      </c>
      <c r="C22508" t="s">
        <v>26</v>
      </c>
      <c r="D22508" s="1" t="s">
        <v>11</v>
      </c>
      <c r="E22508" t="s">
        <v>12</v>
      </c>
      <c r="F22508" s="4" t="s">
        <v>16</v>
      </c>
      <c r="G22508" s="3">
        <v>4.9827750000000002</v>
      </c>
      <c r="H22508" s="8">
        <v>0.7464790010846406</v>
      </c>
      <c r="I22508" s="26" t="str">
        <f>INDEX('Data Tab2'!$C:$C,MATCH('Data Tab1'!A22508,'Data Tab2'!$A:$A,0))</f>
        <v>FCO1</v>
      </c>
    </row>
    <row r="22509" spans="1:9">
      <c r="A22509" s="55">
        <v>105119487</v>
      </c>
      <c r="B22509" s="1" t="s">
        <v>33</v>
      </c>
      <c r="C22509" t="s">
        <v>32</v>
      </c>
      <c r="D22509" s="1" t="s">
        <v>11</v>
      </c>
      <c r="E22509" t="s">
        <v>12</v>
      </c>
      <c r="F22509" s="4" t="s">
        <v>13</v>
      </c>
      <c r="G22509" s="3">
        <v>10.744161</v>
      </c>
      <c r="H22509" s="8">
        <v>0.97266397607920818</v>
      </c>
      <c r="I22509" s="26" t="str">
        <f>INDEX('Data Tab2'!$C:$C,MATCH('Data Tab1'!A22509,'Data Tab2'!$A:$A,0))</f>
        <v>FRA1</v>
      </c>
    </row>
    <row r="22510" spans="1:9" hidden="1">
      <c r="A22510" s="55">
        <v>105119487</v>
      </c>
      <c r="B22510" s="1" t="s">
        <v>33</v>
      </c>
      <c r="C22510" t="s">
        <v>32</v>
      </c>
      <c r="D22510" s="1" t="s">
        <v>11</v>
      </c>
      <c r="E22510" t="s">
        <v>12</v>
      </c>
      <c r="F22510" s="4" t="s">
        <v>34</v>
      </c>
      <c r="G22510" s="3">
        <v>5.999994</v>
      </c>
      <c r="H22510" s="8">
        <v>0.67155432647547786</v>
      </c>
      <c r="I22510" s="26" t="str">
        <f>INDEX('Data Tab2'!$C:$C,MATCH('Data Tab1'!A22510,'Data Tab2'!$A:$A,0))</f>
        <v>FRA1</v>
      </c>
    </row>
    <row r="22511" spans="1:9" hidden="1">
      <c r="A22511" s="55">
        <v>105119487</v>
      </c>
      <c r="B22511" s="1" t="s">
        <v>33</v>
      </c>
      <c r="C22511" t="s">
        <v>32</v>
      </c>
      <c r="D22511" s="1" t="s">
        <v>11</v>
      </c>
      <c r="E22511" t="s">
        <v>12</v>
      </c>
      <c r="F22511" s="4" t="s">
        <v>15</v>
      </c>
      <c r="G22511" s="3">
        <v>4.664714</v>
      </c>
      <c r="H22511" s="8">
        <v>9.8966207462161115E-2</v>
      </c>
      <c r="I22511" s="26" t="str">
        <f>INDEX('Data Tab2'!$C:$C,MATCH('Data Tab1'!A22511,'Data Tab2'!$A:$A,0))</f>
        <v>FRA1</v>
      </c>
    </row>
    <row r="22512" spans="1:9" hidden="1">
      <c r="A22512" s="55">
        <v>105119487</v>
      </c>
      <c r="B22512" s="1" t="s">
        <v>33</v>
      </c>
      <c r="C22512" t="s">
        <v>32</v>
      </c>
      <c r="D22512" s="1" t="s">
        <v>11</v>
      </c>
      <c r="E22512" t="s">
        <v>12</v>
      </c>
      <c r="F22512" s="4" t="s">
        <v>28</v>
      </c>
      <c r="G22512" s="3">
        <v>10.99999</v>
      </c>
      <c r="H22512" s="8">
        <v>0.55781416684416729</v>
      </c>
      <c r="I22512" s="26" t="str">
        <f>INDEX('Data Tab2'!$C:$C,MATCH('Data Tab1'!A22512,'Data Tab2'!$A:$A,0))</f>
        <v>FRA1</v>
      </c>
    </row>
    <row r="22513" spans="1:9" hidden="1">
      <c r="A22513" s="55">
        <v>105119487</v>
      </c>
      <c r="B22513" s="1" t="s">
        <v>33</v>
      </c>
      <c r="C22513" t="s">
        <v>32</v>
      </c>
      <c r="D22513" s="1" t="s">
        <v>11</v>
      </c>
      <c r="E22513" t="s">
        <v>12</v>
      </c>
      <c r="F22513" s="4" t="s">
        <v>29</v>
      </c>
      <c r="G22513" s="3">
        <v>10.494159</v>
      </c>
      <c r="H22513" s="8">
        <v>0.54069805468947518</v>
      </c>
      <c r="I22513" s="26" t="str">
        <f>INDEX('Data Tab2'!$C:$C,MATCH('Data Tab1'!A22513,'Data Tab2'!$A:$A,0))</f>
        <v>FRA1</v>
      </c>
    </row>
    <row r="22514" spans="1:9" hidden="1">
      <c r="A22514" s="55">
        <v>105119487</v>
      </c>
      <c r="B22514" s="1" t="s">
        <v>33</v>
      </c>
      <c r="C22514" t="s">
        <v>32</v>
      </c>
      <c r="D22514" s="1" t="s">
        <v>11</v>
      </c>
      <c r="E22514" t="s">
        <v>12</v>
      </c>
      <c r="F22514" s="4" t="s">
        <v>16</v>
      </c>
      <c r="G22514" s="3">
        <v>10.999993999999999</v>
      </c>
      <c r="H22514" s="8">
        <v>0.21839286887847342</v>
      </c>
      <c r="I22514" s="26" t="str">
        <f>INDEX('Data Tab2'!$C:$C,MATCH('Data Tab1'!A22514,'Data Tab2'!$A:$A,0))</f>
        <v>FRA1</v>
      </c>
    </row>
    <row r="22515" spans="1:9" hidden="1">
      <c r="A22515" s="55">
        <v>105119487</v>
      </c>
      <c r="B22515" s="1" t="s">
        <v>33</v>
      </c>
      <c r="C22515" t="s">
        <v>32</v>
      </c>
      <c r="D22515" s="1" t="s">
        <v>17</v>
      </c>
      <c r="E22515" t="s">
        <v>18</v>
      </c>
      <c r="F22515" s="4" t="s">
        <v>35</v>
      </c>
      <c r="G22515" s="3">
        <v>9.9999920000000007</v>
      </c>
      <c r="H22515" s="8">
        <v>0.21978329637924188</v>
      </c>
      <c r="I22515" s="26" t="str">
        <f>INDEX('Data Tab2'!$C:$C,MATCH('Data Tab1'!A22515,'Data Tab2'!$A:$A,0))</f>
        <v>FRA1</v>
      </c>
    </row>
    <row r="22516" spans="1:9" hidden="1">
      <c r="A22516" s="55">
        <v>105119487</v>
      </c>
      <c r="B22516" s="1" t="s">
        <v>33</v>
      </c>
      <c r="C22516" t="s">
        <v>32</v>
      </c>
      <c r="D22516" s="1" t="s">
        <v>17</v>
      </c>
      <c r="E22516" t="s">
        <v>18</v>
      </c>
      <c r="F22516" s="4" t="s">
        <v>36</v>
      </c>
      <c r="G22516" s="3">
        <v>4.9999929999999999</v>
      </c>
      <c r="H22516" s="8">
        <v>0.30977899249552643</v>
      </c>
      <c r="I22516" s="26" t="str">
        <f>INDEX('Data Tab2'!$C:$C,MATCH('Data Tab1'!A22516,'Data Tab2'!$A:$A,0))</f>
        <v>FRA1</v>
      </c>
    </row>
    <row r="22517" spans="1:9" hidden="1">
      <c r="A22517" s="55">
        <v>105119487</v>
      </c>
      <c r="B22517" s="1" t="s">
        <v>33</v>
      </c>
      <c r="C22517" t="s">
        <v>32</v>
      </c>
      <c r="D22517" s="1" t="s">
        <v>17</v>
      </c>
      <c r="E22517" t="s">
        <v>18</v>
      </c>
      <c r="F22517" s="4" t="s">
        <v>19</v>
      </c>
      <c r="G22517" s="3">
        <v>4.7833259999999997</v>
      </c>
      <c r="H22517" s="8">
        <v>7.6956921287389068E-2</v>
      </c>
      <c r="I22517" s="26" t="str">
        <f>INDEX('Data Tab2'!$C:$C,MATCH('Data Tab1'!A22517,'Data Tab2'!$A:$A,0))</f>
        <v>FRA1</v>
      </c>
    </row>
    <row r="22518" spans="1:9" hidden="1">
      <c r="A22518" s="55">
        <v>105119487</v>
      </c>
      <c r="B22518" s="1" t="s">
        <v>33</v>
      </c>
      <c r="C22518" t="s">
        <v>32</v>
      </c>
      <c r="D22518" s="1" t="s">
        <v>17</v>
      </c>
      <c r="E22518" t="s">
        <v>18</v>
      </c>
      <c r="F22518" s="4" t="s">
        <v>20</v>
      </c>
      <c r="G22518" s="3">
        <v>10.049989999999999</v>
      </c>
      <c r="H22518" s="8">
        <v>0.89347796982501781</v>
      </c>
      <c r="I22518" s="26" t="str">
        <f>INDEX('Data Tab2'!$C:$C,MATCH('Data Tab1'!A22518,'Data Tab2'!$A:$A,0))</f>
        <v>FRA1</v>
      </c>
    </row>
    <row r="22519" spans="1:9" hidden="1">
      <c r="A22519" s="55">
        <v>105119487</v>
      </c>
      <c r="B22519" s="1" t="s">
        <v>33</v>
      </c>
      <c r="C22519" t="s">
        <v>32</v>
      </c>
      <c r="D22519" s="1" t="s">
        <v>17</v>
      </c>
      <c r="E22519" t="s">
        <v>18</v>
      </c>
      <c r="F22519" s="4" t="s">
        <v>21</v>
      </c>
      <c r="G22519" s="3">
        <v>9.9499919999999999</v>
      </c>
      <c r="H22519" s="8">
        <v>0.70559232148139128</v>
      </c>
      <c r="I22519" s="26" t="str">
        <f>INDEX('Data Tab2'!$C:$C,MATCH('Data Tab1'!A22519,'Data Tab2'!$A:$A,0))</f>
        <v>FRA1</v>
      </c>
    </row>
    <row r="22520" spans="1:9" hidden="1">
      <c r="A22520" s="55">
        <v>105119487</v>
      </c>
      <c r="B22520" s="1" t="s">
        <v>33</v>
      </c>
      <c r="C22520" t="s">
        <v>32</v>
      </c>
      <c r="D22520" s="1" t="s">
        <v>17</v>
      </c>
      <c r="E22520" t="s">
        <v>18</v>
      </c>
      <c r="F22520" s="4" t="s">
        <v>22</v>
      </c>
      <c r="G22520" s="3">
        <v>9.9999929999999999</v>
      </c>
      <c r="H22520" s="8">
        <v>4.959951213067948E-2</v>
      </c>
      <c r="I22520" s="26" t="str">
        <f>INDEX('Data Tab2'!$C:$C,MATCH('Data Tab1'!A22520,'Data Tab2'!$A:$A,0))</f>
        <v>FRA1</v>
      </c>
    </row>
    <row r="22521" spans="1:9" hidden="1">
      <c r="A22521" s="56">
        <v>105119487</v>
      </c>
      <c r="B22521" s="1" t="s">
        <v>33</v>
      </c>
      <c r="C22521" t="s">
        <v>32</v>
      </c>
      <c r="D22521" s="1" t="s">
        <v>17</v>
      </c>
      <c r="E22521" t="s">
        <v>23</v>
      </c>
      <c r="F22521" s="4" t="s">
        <v>24</v>
      </c>
      <c r="G22521" s="3">
        <v>4.9999909999999996</v>
      </c>
      <c r="H22521" s="8">
        <v>0.45384447582453924</v>
      </c>
      <c r="I22521" s="26" t="str">
        <f>INDEX('Data Tab2'!$C:$C,MATCH('Data Tab1'!A22521,'Data Tab2'!$A:$A,0))</f>
        <v>FRA1</v>
      </c>
    </row>
    <row r="22522" spans="1:9">
      <c r="A22522" s="55">
        <v>105133739</v>
      </c>
      <c r="B22522" s="1" t="s">
        <v>33</v>
      </c>
      <c r="C22522" t="s">
        <v>31</v>
      </c>
      <c r="D22522" s="1" t="s">
        <v>11</v>
      </c>
      <c r="E22522" t="s">
        <v>12</v>
      </c>
      <c r="F22522" s="4" t="s">
        <v>13</v>
      </c>
      <c r="G22522" s="3">
        <v>10.999999000000001</v>
      </c>
      <c r="H22522" s="8">
        <v>0.15272688393272327</v>
      </c>
      <c r="I22522" s="26" t="str">
        <f>INDEX('Data Tab2'!$C:$C,MATCH('Data Tab1'!A22522,'Data Tab2'!$A:$A,0))</f>
        <v>FRA3</v>
      </c>
    </row>
    <row r="22523" spans="1:9" hidden="1">
      <c r="A22523" s="55">
        <v>105133739</v>
      </c>
      <c r="B22523" s="1" t="s">
        <v>33</v>
      </c>
      <c r="C22523" t="s">
        <v>31</v>
      </c>
      <c r="D22523" s="1" t="s">
        <v>11</v>
      </c>
      <c r="E22523" t="s">
        <v>12</v>
      </c>
      <c r="F22523" s="4" t="s">
        <v>34</v>
      </c>
      <c r="G22523" s="3">
        <v>10.999998</v>
      </c>
      <c r="H22523" s="8">
        <v>0.27295416835086228</v>
      </c>
      <c r="I22523" s="26" t="str">
        <f>INDEX('Data Tab2'!$C:$C,MATCH('Data Tab1'!A22523,'Data Tab2'!$A:$A,0))</f>
        <v>FRA3</v>
      </c>
    </row>
    <row r="22524" spans="1:9" hidden="1">
      <c r="A22524" s="55">
        <v>105133739</v>
      </c>
      <c r="B22524" s="1" t="s">
        <v>33</v>
      </c>
      <c r="C22524" t="s">
        <v>31</v>
      </c>
      <c r="D22524" s="1" t="s">
        <v>11</v>
      </c>
      <c r="E22524" t="s">
        <v>12</v>
      </c>
      <c r="F22524" s="4" t="s">
        <v>14</v>
      </c>
      <c r="G22524" s="3">
        <v>9.3422199999999993</v>
      </c>
      <c r="H22524" s="8">
        <v>0.10473821505116343</v>
      </c>
      <c r="I22524" s="26" t="str">
        <f>INDEX('Data Tab2'!$C:$C,MATCH('Data Tab1'!A22524,'Data Tab2'!$A:$A,0))</f>
        <v>FRA3</v>
      </c>
    </row>
    <row r="22525" spans="1:9" hidden="1">
      <c r="A22525" s="55">
        <v>105133739</v>
      </c>
      <c r="B22525" s="1" t="s">
        <v>33</v>
      </c>
      <c r="C22525" t="s">
        <v>31</v>
      </c>
      <c r="D22525" s="1" t="s">
        <v>11</v>
      </c>
      <c r="E22525" t="s">
        <v>12</v>
      </c>
      <c r="F22525" s="4" t="s">
        <v>15</v>
      </c>
      <c r="G22525" s="3">
        <v>10.999998</v>
      </c>
      <c r="H22525" s="8">
        <v>0.79915493358981959</v>
      </c>
      <c r="I22525" s="26" t="str">
        <f>INDEX('Data Tab2'!$C:$C,MATCH('Data Tab1'!A22525,'Data Tab2'!$A:$A,0))</f>
        <v>FRA3</v>
      </c>
    </row>
    <row r="22526" spans="1:9" hidden="1">
      <c r="A22526" s="55">
        <v>105133739</v>
      </c>
      <c r="B22526" s="1" t="s">
        <v>33</v>
      </c>
      <c r="C22526" t="s">
        <v>31</v>
      </c>
      <c r="D22526" s="1" t="s">
        <v>11</v>
      </c>
      <c r="E22526" t="s">
        <v>12</v>
      </c>
      <c r="F22526" s="4" t="s">
        <v>28</v>
      </c>
      <c r="G22526" s="3">
        <v>5.0666650000000004</v>
      </c>
      <c r="H22526" s="8">
        <v>0.21521363597431165</v>
      </c>
      <c r="I22526" s="26" t="str">
        <f>INDEX('Data Tab2'!$C:$C,MATCH('Data Tab1'!A22526,'Data Tab2'!$A:$A,0))</f>
        <v>FRA3</v>
      </c>
    </row>
    <row r="22527" spans="1:9" hidden="1">
      <c r="A22527" s="55">
        <v>105133739</v>
      </c>
      <c r="B22527" s="1" t="s">
        <v>33</v>
      </c>
      <c r="C22527" t="s">
        <v>31</v>
      </c>
      <c r="D22527" s="1" t="s">
        <v>11</v>
      </c>
      <c r="E22527" t="s">
        <v>12</v>
      </c>
      <c r="F22527" s="4" t="s">
        <v>16</v>
      </c>
      <c r="G22527" s="3">
        <v>4.2308310000000002</v>
      </c>
      <c r="H22527" s="8">
        <v>0.24767557037150667</v>
      </c>
      <c r="I22527" s="26" t="str">
        <f>INDEX('Data Tab2'!$C:$C,MATCH('Data Tab1'!A22527,'Data Tab2'!$A:$A,0))</f>
        <v>FRA3</v>
      </c>
    </row>
    <row r="22528" spans="1:9" hidden="1">
      <c r="A22528" s="55">
        <v>105133739</v>
      </c>
      <c r="B22528" s="1" t="s">
        <v>33</v>
      </c>
      <c r="C22528" t="s">
        <v>31</v>
      </c>
      <c r="D22528" s="1" t="s">
        <v>17</v>
      </c>
      <c r="E22528" t="s">
        <v>18</v>
      </c>
      <c r="F22528" s="4" t="s">
        <v>35</v>
      </c>
      <c r="G22528" s="3">
        <v>9.5805530000000001</v>
      </c>
      <c r="H22528" s="8">
        <v>0.16495767334649281</v>
      </c>
      <c r="I22528" s="26" t="str">
        <f>INDEX('Data Tab2'!$C:$C,MATCH('Data Tab1'!A22528,'Data Tab2'!$A:$A,0))</f>
        <v>FRA3</v>
      </c>
    </row>
    <row r="22529" spans="1:9" hidden="1">
      <c r="A22529" s="55">
        <v>105133739</v>
      </c>
      <c r="B22529" s="1" t="s">
        <v>33</v>
      </c>
      <c r="C22529" t="s">
        <v>31</v>
      </c>
      <c r="D22529" s="1" t="s">
        <v>17</v>
      </c>
      <c r="E22529" t="s">
        <v>18</v>
      </c>
      <c r="F22529" s="4" t="s">
        <v>36</v>
      </c>
      <c r="G22529" s="3">
        <v>9.4622200000000003</v>
      </c>
      <c r="H22529" s="8">
        <v>5.7936844720430147E-2</v>
      </c>
      <c r="I22529" s="26" t="str">
        <f>INDEX('Data Tab2'!$C:$C,MATCH('Data Tab1'!A22529,'Data Tab2'!$A:$A,0))</f>
        <v>FRA3</v>
      </c>
    </row>
    <row r="22530" spans="1:9" hidden="1">
      <c r="A22530" s="55">
        <v>105133739</v>
      </c>
      <c r="B22530" s="1" t="s">
        <v>33</v>
      </c>
      <c r="C22530" t="s">
        <v>31</v>
      </c>
      <c r="D22530" s="1" t="s">
        <v>17</v>
      </c>
      <c r="E22530" t="s">
        <v>18</v>
      </c>
      <c r="F22530" s="4" t="s">
        <v>21</v>
      </c>
      <c r="G22530" s="3">
        <v>9.161664</v>
      </c>
      <c r="H22530" s="8">
        <v>3.4808589019906799E-3</v>
      </c>
      <c r="I22530" s="26" t="str">
        <f>INDEX('Data Tab2'!$C:$C,MATCH('Data Tab1'!A22530,'Data Tab2'!$A:$A,0))</f>
        <v>FRA3</v>
      </c>
    </row>
    <row r="22531" spans="1:9" hidden="1">
      <c r="A22531" s="55">
        <v>105133739</v>
      </c>
      <c r="B22531" s="1" t="s">
        <v>33</v>
      </c>
      <c r="C22531" t="s">
        <v>31</v>
      </c>
      <c r="D22531" s="1" t="s">
        <v>17</v>
      </c>
      <c r="E22531" t="s">
        <v>18</v>
      </c>
      <c r="F22531" s="4" t="s">
        <v>22</v>
      </c>
      <c r="G22531" s="3">
        <v>9.2402759999999997</v>
      </c>
      <c r="H22531" s="8">
        <v>0.78756101127134115</v>
      </c>
      <c r="I22531" s="26" t="str">
        <f>INDEX('Data Tab2'!$C:$C,MATCH('Data Tab1'!A22531,'Data Tab2'!$A:$A,0))</f>
        <v>FRA3</v>
      </c>
    </row>
    <row r="22532" spans="1:9" hidden="1">
      <c r="A22532" s="55">
        <v>105133739</v>
      </c>
      <c r="B22532" s="1" t="s">
        <v>33</v>
      </c>
      <c r="C22532" t="s">
        <v>31</v>
      </c>
      <c r="D22532" s="1" t="s">
        <v>17</v>
      </c>
      <c r="E22532" t="s">
        <v>23</v>
      </c>
      <c r="F22532" s="4" t="s">
        <v>24</v>
      </c>
      <c r="G22532" s="3">
        <v>9.5322209999999998</v>
      </c>
      <c r="H22532" s="8">
        <v>0.54828787128125722</v>
      </c>
      <c r="I22532" s="26" t="str">
        <f>INDEX('Data Tab2'!$C:$C,MATCH('Data Tab1'!A22532,'Data Tab2'!$A:$A,0))</f>
        <v>FRA3</v>
      </c>
    </row>
    <row r="22533" spans="1:9" hidden="1">
      <c r="A22533" s="56">
        <v>105133739</v>
      </c>
      <c r="B22533" s="1" t="s">
        <v>33</v>
      </c>
      <c r="C22533" t="s">
        <v>31</v>
      </c>
      <c r="D22533" s="1" t="s">
        <v>17</v>
      </c>
      <c r="E22533" t="s">
        <v>23</v>
      </c>
      <c r="F22533" s="4" t="s">
        <v>25</v>
      </c>
      <c r="G22533" s="3">
        <v>9.0686090000000004</v>
      </c>
      <c r="H22533" s="8">
        <v>0.81827509495659656</v>
      </c>
      <c r="I22533" s="26" t="str">
        <f>INDEX('Data Tab2'!$C:$C,MATCH('Data Tab1'!A22533,'Data Tab2'!$A:$A,0))</f>
        <v>FRA3</v>
      </c>
    </row>
    <row r="22534" spans="1:9">
      <c r="A22534" s="55">
        <v>105143543</v>
      </c>
      <c r="B22534" s="1" t="s">
        <v>41</v>
      </c>
      <c r="C22534" t="s">
        <v>31</v>
      </c>
      <c r="D22534" s="1" t="s">
        <v>11</v>
      </c>
      <c r="E22534" t="s">
        <v>12</v>
      </c>
      <c r="F22534" s="4" t="s">
        <v>34</v>
      </c>
      <c r="G22534" s="3">
        <v>2.4786090000000001</v>
      </c>
      <c r="H22534" s="8">
        <v>0.99197752229058289</v>
      </c>
      <c r="I22534" s="26" t="str">
        <f>INDEX('Data Tab2'!$C:$C,MATCH('Data Tab1'!A22534,'Data Tab2'!$A:$A,0))</f>
        <v>FRA7</v>
      </c>
    </row>
    <row r="22535" spans="1:9" hidden="1">
      <c r="A22535" s="56">
        <v>105143543</v>
      </c>
      <c r="B22535" s="1" t="s">
        <v>41</v>
      </c>
      <c r="C22535" t="s">
        <v>31</v>
      </c>
      <c r="D22535" s="1" t="s">
        <v>11</v>
      </c>
      <c r="E22535" t="s">
        <v>12</v>
      </c>
      <c r="F22535" s="4" t="s">
        <v>14</v>
      </c>
      <c r="G22535" s="3">
        <v>5.9999979999999997</v>
      </c>
      <c r="H22535" s="8">
        <v>0.69838340493091378</v>
      </c>
      <c r="I22535" s="26" t="str">
        <f>INDEX('Data Tab2'!$C:$C,MATCH('Data Tab1'!A22535,'Data Tab2'!$A:$A,0))</f>
        <v>FRA7</v>
      </c>
    </row>
    <row r="22536" spans="1:9">
      <c r="A22536" s="55">
        <v>105147051</v>
      </c>
      <c r="B22536" s="1" t="s">
        <v>33</v>
      </c>
      <c r="C22536" t="s">
        <v>27</v>
      </c>
      <c r="D22536" s="1" t="s">
        <v>11</v>
      </c>
      <c r="E22536" t="s">
        <v>12</v>
      </c>
      <c r="F22536" s="4" t="s">
        <v>34</v>
      </c>
      <c r="G22536" s="3">
        <v>10.847496</v>
      </c>
      <c r="H22536" s="8">
        <v>0.40033786053598452</v>
      </c>
      <c r="I22536" s="26" t="str">
        <f>INDEX('Data Tab2'!$C:$C,MATCH('Data Tab1'!A22536,'Data Tab2'!$A:$A,0))</f>
        <v>GLA1</v>
      </c>
    </row>
    <row r="22537" spans="1:9" hidden="1">
      <c r="A22537" s="55">
        <v>105147051</v>
      </c>
      <c r="B22537" s="1" t="s">
        <v>33</v>
      </c>
      <c r="C22537" t="s">
        <v>27</v>
      </c>
      <c r="D22537" s="1" t="s">
        <v>11</v>
      </c>
      <c r="E22537" t="s">
        <v>12</v>
      </c>
      <c r="F22537" s="4" t="s">
        <v>14</v>
      </c>
      <c r="G22537" s="3">
        <v>10.807498000000001</v>
      </c>
      <c r="H22537" s="8">
        <v>0.71998249888470855</v>
      </c>
      <c r="I22537" s="26" t="str">
        <f>INDEX('Data Tab2'!$C:$C,MATCH('Data Tab1'!A22537,'Data Tab2'!$A:$A,0))</f>
        <v>GLA1</v>
      </c>
    </row>
    <row r="22538" spans="1:9" hidden="1">
      <c r="A22538" s="55">
        <v>105147051</v>
      </c>
      <c r="B22538" s="1" t="s">
        <v>33</v>
      </c>
      <c r="C22538" t="s">
        <v>27</v>
      </c>
      <c r="D22538" s="1" t="s">
        <v>11</v>
      </c>
      <c r="E22538" t="s">
        <v>12</v>
      </c>
      <c r="F22538" s="4" t="s">
        <v>15</v>
      </c>
      <c r="G22538" s="3">
        <v>11.121663</v>
      </c>
      <c r="H22538" s="8">
        <v>0.59017372073075358</v>
      </c>
      <c r="I22538" s="26" t="str">
        <f>INDEX('Data Tab2'!$C:$C,MATCH('Data Tab1'!A22538,'Data Tab2'!$A:$A,0))</f>
        <v>GLA1</v>
      </c>
    </row>
    <row r="22539" spans="1:9" hidden="1">
      <c r="A22539" s="56">
        <v>105147051</v>
      </c>
      <c r="B22539" s="1" t="s">
        <v>33</v>
      </c>
      <c r="C22539" t="s">
        <v>27</v>
      </c>
      <c r="D22539" s="1" t="s">
        <v>11</v>
      </c>
      <c r="E22539" t="s">
        <v>12</v>
      </c>
      <c r="F22539" s="4" t="s">
        <v>28</v>
      </c>
      <c r="G22539" s="3">
        <v>10.771663</v>
      </c>
      <c r="H22539" s="8">
        <v>0.21882769971613347</v>
      </c>
      <c r="I22539" s="26" t="str">
        <f>INDEX('Data Tab2'!$C:$C,MATCH('Data Tab1'!A22539,'Data Tab2'!$A:$A,0))</f>
        <v>GLA1</v>
      </c>
    </row>
    <row r="22540" spans="1:9">
      <c r="A22540" s="55">
        <v>105147053</v>
      </c>
      <c r="B22540" s="1" t="s">
        <v>33</v>
      </c>
      <c r="C22540" t="s">
        <v>27</v>
      </c>
      <c r="D22540" s="1" t="s">
        <v>11</v>
      </c>
      <c r="E22540" t="s">
        <v>12</v>
      </c>
      <c r="F22540" s="4" t="s">
        <v>34</v>
      </c>
      <c r="G22540" s="3">
        <v>10.985828</v>
      </c>
      <c r="H22540" s="8">
        <v>0.78410732323640187</v>
      </c>
      <c r="I22540" s="26" t="str">
        <f>INDEX('Data Tab2'!$C:$C,MATCH('Data Tab1'!A22540,'Data Tab2'!$A:$A,0))</f>
        <v>HAM2</v>
      </c>
    </row>
    <row r="22541" spans="1:9" hidden="1">
      <c r="A22541" s="55">
        <v>105147053</v>
      </c>
      <c r="B22541" s="1" t="s">
        <v>33</v>
      </c>
      <c r="C22541" t="s">
        <v>27</v>
      </c>
      <c r="D22541" s="1" t="s">
        <v>11</v>
      </c>
      <c r="E22541" t="s">
        <v>12</v>
      </c>
      <c r="F22541" s="4" t="s">
        <v>14</v>
      </c>
      <c r="G22541" s="3">
        <v>10.977218000000001</v>
      </c>
      <c r="H22541" s="8">
        <v>0.78463498192090064</v>
      </c>
      <c r="I22541" s="26" t="str">
        <f>INDEX('Data Tab2'!$C:$C,MATCH('Data Tab1'!A22541,'Data Tab2'!$A:$A,0))</f>
        <v>HAM2</v>
      </c>
    </row>
    <row r="22542" spans="1:9" hidden="1">
      <c r="A22542" s="55">
        <v>105147053</v>
      </c>
      <c r="B22542" s="1" t="s">
        <v>33</v>
      </c>
      <c r="C22542" t="s">
        <v>27</v>
      </c>
      <c r="D22542" s="1" t="s">
        <v>11</v>
      </c>
      <c r="E22542" t="s">
        <v>12</v>
      </c>
      <c r="F22542" s="4" t="s">
        <v>15</v>
      </c>
      <c r="G22542" s="3">
        <v>10.987774</v>
      </c>
      <c r="H22542" s="8">
        <v>0.38281303999732852</v>
      </c>
      <c r="I22542" s="26" t="str">
        <f>INDEX('Data Tab2'!$C:$C,MATCH('Data Tab1'!A22542,'Data Tab2'!$A:$A,0))</f>
        <v>HAM2</v>
      </c>
    </row>
    <row r="22543" spans="1:9" hidden="1">
      <c r="A22543" s="55">
        <v>105147053</v>
      </c>
      <c r="B22543" s="1" t="s">
        <v>33</v>
      </c>
      <c r="C22543" t="s">
        <v>27</v>
      </c>
      <c r="D22543" s="1" t="s">
        <v>11</v>
      </c>
      <c r="E22543" t="s">
        <v>12</v>
      </c>
      <c r="F22543" s="4" t="s">
        <v>28</v>
      </c>
      <c r="G22543" s="3">
        <v>10.646385</v>
      </c>
      <c r="H22543" s="8">
        <v>0.1291171182431865</v>
      </c>
      <c r="I22543" s="26" t="str">
        <f>INDEX('Data Tab2'!$C:$C,MATCH('Data Tab1'!A22543,'Data Tab2'!$A:$A,0))</f>
        <v>HAM2</v>
      </c>
    </row>
    <row r="22544" spans="1:9" hidden="1">
      <c r="A22544" s="56">
        <v>105147053</v>
      </c>
      <c r="B22544" s="1" t="s">
        <v>33</v>
      </c>
      <c r="C22544" t="s">
        <v>27</v>
      </c>
      <c r="D22544" s="1" t="s">
        <v>11</v>
      </c>
      <c r="E22544" t="s">
        <v>12</v>
      </c>
      <c r="F22544" s="4" t="s">
        <v>29</v>
      </c>
      <c r="G22544" s="3">
        <v>10.970552</v>
      </c>
      <c r="H22544" s="8">
        <v>0.79841193748904882</v>
      </c>
      <c r="I22544" s="26" t="str">
        <f>INDEX('Data Tab2'!$C:$C,MATCH('Data Tab1'!A22544,'Data Tab2'!$A:$A,0))</f>
        <v>HAM2</v>
      </c>
    </row>
    <row r="22545" spans="1:9">
      <c r="A22545" s="55">
        <v>105147054</v>
      </c>
      <c r="B22545" s="1" t="s">
        <v>41</v>
      </c>
      <c r="C22545" t="s">
        <v>27</v>
      </c>
      <c r="D22545" s="1" t="s">
        <v>11</v>
      </c>
      <c r="E22545" t="s">
        <v>12</v>
      </c>
      <c r="F22545" s="4" t="s">
        <v>34</v>
      </c>
      <c r="G22545" s="3">
        <v>9.1313840000000006</v>
      </c>
      <c r="H22545" s="8">
        <v>0.73316750815689735</v>
      </c>
      <c r="I22545" s="26" t="str">
        <f>INDEX('Data Tab2'!$C:$C,MATCH('Data Tab1'!A22545,'Data Tab2'!$A:$A,0))</f>
        <v>KTW1</v>
      </c>
    </row>
    <row r="22546" spans="1:9" hidden="1">
      <c r="A22546" s="55">
        <v>105147054</v>
      </c>
      <c r="B22546" s="1" t="s">
        <v>41</v>
      </c>
      <c r="C22546" t="s">
        <v>27</v>
      </c>
      <c r="D22546" s="1" t="s">
        <v>11</v>
      </c>
      <c r="E22546" t="s">
        <v>12</v>
      </c>
      <c r="F22546" s="4" t="s">
        <v>14</v>
      </c>
      <c r="G22546" s="3">
        <v>10.979996</v>
      </c>
      <c r="H22546" s="8">
        <v>0.29912516479381834</v>
      </c>
      <c r="I22546" s="26" t="str">
        <f>INDEX('Data Tab2'!$C:$C,MATCH('Data Tab1'!A22546,'Data Tab2'!$A:$A,0))</f>
        <v>KTW1</v>
      </c>
    </row>
    <row r="22547" spans="1:9" hidden="1">
      <c r="A22547" s="55">
        <v>105147054</v>
      </c>
      <c r="B22547" s="1" t="s">
        <v>41</v>
      </c>
      <c r="C22547" t="s">
        <v>27</v>
      </c>
      <c r="D22547" s="1" t="s">
        <v>11</v>
      </c>
      <c r="E22547" t="s">
        <v>12</v>
      </c>
      <c r="F22547" s="4" t="s">
        <v>28</v>
      </c>
      <c r="G22547" s="3">
        <v>10.989996</v>
      </c>
      <c r="H22547" s="8">
        <v>3.8870956372623167E-2</v>
      </c>
      <c r="I22547" s="26" t="str">
        <f>INDEX('Data Tab2'!$C:$C,MATCH('Data Tab1'!A22547,'Data Tab2'!$A:$A,0))</f>
        <v>KTW1</v>
      </c>
    </row>
    <row r="22548" spans="1:9" hidden="1">
      <c r="A22548" s="55">
        <v>105147054</v>
      </c>
      <c r="B22548" s="1" t="s">
        <v>41</v>
      </c>
      <c r="C22548" t="s">
        <v>27</v>
      </c>
      <c r="D22548" s="1" t="s">
        <v>11</v>
      </c>
      <c r="E22548" t="s">
        <v>12</v>
      </c>
      <c r="F22548" s="4" t="s">
        <v>29</v>
      </c>
      <c r="G22548" s="3">
        <v>10.975552</v>
      </c>
      <c r="H22548" s="8">
        <v>0.74286883981875385</v>
      </c>
      <c r="I22548" s="26" t="str">
        <f>INDEX('Data Tab2'!$C:$C,MATCH('Data Tab1'!A22548,'Data Tab2'!$A:$A,0))</f>
        <v>KTW1</v>
      </c>
    </row>
    <row r="22549" spans="1:9" hidden="1">
      <c r="A22549" s="56">
        <v>105147054</v>
      </c>
      <c r="B22549" s="1" t="s">
        <v>41</v>
      </c>
      <c r="C22549" t="s">
        <v>27</v>
      </c>
      <c r="D22549" s="1" t="s">
        <v>11</v>
      </c>
      <c r="E22549" t="s">
        <v>12</v>
      </c>
      <c r="F22549" s="4" t="s">
        <v>16</v>
      </c>
      <c r="G22549" s="3">
        <v>10.977774</v>
      </c>
      <c r="H22549" s="8">
        <v>0.50757938515050482</v>
      </c>
      <c r="I22549" s="26" t="str">
        <f>INDEX('Data Tab2'!$C:$C,MATCH('Data Tab1'!A22549,'Data Tab2'!$A:$A,0))</f>
        <v>KTW1</v>
      </c>
    </row>
    <row r="22550" spans="1:9">
      <c r="A22550" s="55">
        <v>105147055</v>
      </c>
      <c r="B22550" s="1" t="s">
        <v>33</v>
      </c>
      <c r="C22550" t="s">
        <v>27</v>
      </c>
      <c r="D22550" s="1" t="s">
        <v>11</v>
      </c>
      <c r="E22550" t="s">
        <v>12</v>
      </c>
      <c r="F22550" s="4" t="s">
        <v>14</v>
      </c>
      <c r="G22550" s="3">
        <v>10.980274</v>
      </c>
      <c r="H22550" s="8">
        <v>0.75512203273154477</v>
      </c>
      <c r="I22550" s="26" t="str">
        <f>INDEX('Data Tab2'!$C:$C,MATCH('Data Tab1'!A22550,'Data Tab2'!$A:$A,0))</f>
        <v>LBA1</v>
      </c>
    </row>
    <row r="22551" spans="1:9" hidden="1">
      <c r="A22551" s="55">
        <v>105147055</v>
      </c>
      <c r="B22551" s="1" t="s">
        <v>33</v>
      </c>
      <c r="C22551" t="s">
        <v>27</v>
      </c>
      <c r="D22551" s="1" t="s">
        <v>11</v>
      </c>
      <c r="E22551" t="s">
        <v>12</v>
      </c>
      <c r="F22551" s="4" t="s">
        <v>15</v>
      </c>
      <c r="G22551" s="3">
        <v>10.995274999999999</v>
      </c>
      <c r="H22551" s="8">
        <v>0.23702800478419672</v>
      </c>
      <c r="I22551" s="26" t="str">
        <f>INDEX('Data Tab2'!$C:$C,MATCH('Data Tab1'!A22551,'Data Tab2'!$A:$A,0))</f>
        <v>LBA1</v>
      </c>
    </row>
    <row r="22552" spans="1:9" hidden="1">
      <c r="A22552" s="55">
        <v>105147055</v>
      </c>
      <c r="B22552" s="1" t="s">
        <v>33</v>
      </c>
      <c r="C22552" t="s">
        <v>27</v>
      </c>
      <c r="D22552" s="1" t="s">
        <v>11</v>
      </c>
      <c r="E22552" t="s">
        <v>12</v>
      </c>
      <c r="F22552" s="4" t="s">
        <v>28</v>
      </c>
      <c r="G22552" s="3">
        <v>10.983608</v>
      </c>
      <c r="H22552" s="8">
        <v>0.74337559874099324</v>
      </c>
      <c r="I22552" s="26" t="str">
        <f>INDEX('Data Tab2'!$C:$C,MATCH('Data Tab1'!A22552,'Data Tab2'!$A:$A,0))</f>
        <v>LBA1</v>
      </c>
    </row>
    <row r="22553" spans="1:9" hidden="1">
      <c r="A22553" s="55">
        <v>105147055</v>
      </c>
      <c r="B22553" s="1" t="s">
        <v>33</v>
      </c>
      <c r="C22553" t="s">
        <v>27</v>
      </c>
      <c r="D22553" s="1" t="s">
        <v>17</v>
      </c>
      <c r="E22553" t="s">
        <v>18</v>
      </c>
      <c r="F22553" s="4" t="s">
        <v>36</v>
      </c>
      <c r="G22553" s="3">
        <v>9.9836069999999992</v>
      </c>
      <c r="H22553" s="8">
        <v>0.39060829961971744</v>
      </c>
      <c r="I22553" s="26" t="str">
        <f>INDEX('Data Tab2'!$C:$C,MATCH('Data Tab1'!A22553,'Data Tab2'!$A:$A,0))</f>
        <v>LBA1</v>
      </c>
    </row>
    <row r="22554" spans="1:9" hidden="1">
      <c r="A22554" s="55">
        <v>105147055</v>
      </c>
      <c r="B22554" s="1" t="s">
        <v>33</v>
      </c>
      <c r="C22554" t="s">
        <v>27</v>
      </c>
      <c r="D22554" s="1" t="s">
        <v>17</v>
      </c>
      <c r="E22554" t="s">
        <v>18</v>
      </c>
      <c r="F22554" s="4" t="s">
        <v>38</v>
      </c>
      <c r="G22554" s="3">
        <v>2.8274949999999999</v>
      </c>
      <c r="H22554" s="8">
        <v>0.94000635050413295</v>
      </c>
      <c r="I22554" s="26" t="str">
        <f>INDEX('Data Tab2'!$C:$C,MATCH('Data Tab1'!A22554,'Data Tab2'!$A:$A,0))</f>
        <v>LBA1</v>
      </c>
    </row>
    <row r="22555" spans="1:9" hidden="1">
      <c r="A22555" s="55">
        <v>105147055</v>
      </c>
      <c r="B22555" s="1" t="s">
        <v>33</v>
      </c>
      <c r="C22555" t="s">
        <v>27</v>
      </c>
      <c r="D22555" s="1" t="s">
        <v>17</v>
      </c>
      <c r="E22555" t="s">
        <v>18</v>
      </c>
      <c r="F22555" s="4" t="s">
        <v>20</v>
      </c>
      <c r="G22555" s="3">
        <v>9.9772180000000006</v>
      </c>
      <c r="H22555" s="8">
        <v>0.79560775058916289</v>
      </c>
      <c r="I22555" s="26" t="str">
        <f>INDEX('Data Tab2'!$C:$C,MATCH('Data Tab1'!A22555,'Data Tab2'!$A:$A,0))</f>
        <v>LBA1</v>
      </c>
    </row>
    <row r="22556" spans="1:9" hidden="1">
      <c r="A22556" s="55">
        <v>105147055</v>
      </c>
      <c r="B22556" s="1" t="s">
        <v>33</v>
      </c>
      <c r="C22556" t="s">
        <v>27</v>
      </c>
      <c r="D22556" s="1" t="s">
        <v>17</v>
      </c>
      <c r="E22556" t="s">
        <v>18</v>
      </c>
      <c r="F22556" s="4" t="s">
        <v>21</v>
      </c>
      <c r="G22556" s="3">
        <v>7.2441630000000004</v>
      </c>
      <c r="H22556" s="8">
        <v>0.53969980971979148</v>
      </c>
      <c r="I22556" s="26" t="str">
        <f>INDEX('Data Tab2'!$C:$C,MATCH('Data Tab1'!A22556,'Data Tab2'!$A:$A,0))</f>
        <v>LBA1</v>
      </c>
    </row>
    <row r="22557" spans="1:9" hidden="1">
      <c r="A22557" s="56">
        <v>105147055</v>
      </c>
      <c r="B22557" s="1" t="s">
        <v>33</v>
      </c>
      <c r="C22557" t="s">
        <v>27</v>
      </c>
      <c r="D22557" s="1" t="s">
        <v>17</v>
      </c>
      <c r="E22557" t="s">
        <v>23</v>
      </c>
      <c r="F22557" s="4" t="s">
        <v>25</v>
      </c>
      <c r="G22557" s="3">
        <v>0</v>
      </c>
      <c r="H22557" s="8">
        <v>0.18344993042721514</v>
      </c>
      <c r="I22557" s="26" t="str">
        <f>INDEX('Data Tab2'!$C:$C,MATCH('Data Tab1'!A22557,'Data Tab2'!$A:$A,0))</f>
        <v>LBA1</v>
      </c>
    </row>
    <row r="22558" spans="1:9">
      <c r="A22558" s="55">
        <v>105147057</v>
      </c>
      <c r="B22558" s="1" t="s">
        <v>33</v>
      </c>
      <c r="C22558" t="s">
        <v>27</v>
      </c>
      <c r="D22558" s="1" t="s">
        <v>11</v>
      </c>
      <c r="E22558" t="s">
        <v>12</v>
      </c>
      <c r="F22558" s="4" t="s">
        <v>34</v>
      </c>
      <c r="G22558" s="3">
        <v>10.992774000000001</v>
      </c>
      <c r="H22558" s="8">
        <v>0.507621427115859</v>
      </c>
      <c r="I22558" s="26" t="str">
        <f>INDEX('Data Tab2'!$C:$C,MATCH('Data Tab1'!A22558,'Data Tab2'!$A:$A,0))</f>
        <v>LBA2</v>
      </c>
    </row>
    <row r="22559" spans="1:9" hidden="1">
      <c r="A22559" s="55">
        <v>105147057</v>
      </c>
      <c r="B22559" s="1" t="s">
        <v>33</v>
      </c>
      <c r="C22559" t="s">
        <v>27</v>
      </c>
      <c r="D22559" s="1" t="s">
        <v>11</v>
      </c>
      <c r="E22559" t="s">
        <v>12</v>
      </c>
      <c r="F22559" s="4" t="s">
        <v>15</v>
      </c>
      <c r="G22559" s="3">
        <v>10.984718000000001</v>
      </c>
      <c r="H22559" s="8">
        <v>0.93567307744804118</v>
      </c>
      <c r="I22559" s="26" t="str">
        <f>INDEX('Data Tab2'!$C:$C,MATCH('Data Tab1'!A22559,'Data Tab2'!$A:$A,0))</f>
        <v>LBA2</v>
      </c>
    </row>
    <row r="22560" spans="1:9" hidden="1">
      <c r="A22560" s="55">
        <v>105147057</v>
      </c>
      <c r="B22560" s="1" t="s">
        <v>33</v>
      </c>
      <c r="C22560" t="s">
        <v>27</v>
      </c>
      <c r="D22560" s="1" t="s">
        <v>11</v>
      </c>
      <c r="E22560" t="s">
        <v>12</v>
      </c>
      <c r="F22560" s="4" t="s">
        <v>28</v>
      </c>
      <c r="G22560" s="3">
        <v>10.976661999999999</v>
      </c>
      <c r="H22560" s="8">
        <v>0.87234060814240855</v>
      </c>
      <c r="I22560" s="26" t="str">
        <f>INDEX('Data Tab2'!$C:$C,MATCH('Data Tab1'!A22560,'Data Tab2'!$A:$A,0))</f>
        <v>LBA2</v>
      </c>
    </row>
    <row r="22561" spans="1:9" hidden="1">
      <c r="A22561" s="55">
        <v>105147057</v>
      </c>
      <c r="B22561" s="1" t="s">
        <v>33</v>
      </c>
      <c r="C22561" t="s">
        <v>27</v>
      </c>
      <c r="D22561" s="1" t="s">
        <v>11</v>
      </c>
      <c r="E22561" t="s">
        <v>12</v>
      </c>
      <c r="F22561" s="4" t="s">
        <v>29</v>
      </c>
      <c r="G22561" s="3">
        <v>8.9724959999999996</v>
      </c>
      <c r="H22561" s="8">
        <v>1.8018283166204685E-2</v>
      </c>
      <c r="I22561" s="26" t="str">
        <f>INDEX('Data Tab2'!$C:$C,MATCH('Data Tab1'!A22561,'Data Tab2'!$A:$A,0))</f>
        <v>LBA2</v>
      </c>
    </row>
    <row r="22562" spans="1:9" hidden="1">
      <c r="A22562" s="55">
        <v>105147057</v>
      </c>
      <c r="B22562" s="1" t="s">
        <v>33</v>
      </c>
      <c r="C22562" t="s">
        <v>27</v>
      </c>
      <c r="D22562" s="1" t="s">
        <v>17</v>
      </c>
      <c r="E22562" t="s">
        <v>18</v>
      </c>
      <c r="F22562" s="4" t="s">
        <v>36</v>
      </c>
      <c r="G22562" s="3">
        <v>9.9811080000000008</v>
      </c>
      <c r="H22562" s="8">
        <v>0.88357414577965177</v>
      </c>
      <c r="I22562" s="26" t="str">
        <f>INDEX('Data Tab2'!$C:$C,MATCH('Data Tab1'!A22562,'Data Tab2'!$A:$A,0))</f>
        <v>LBA2</v>
      </c>
    </row>
    <row r="22563" spans="1:9" hidden="1">
      <c r="A22563" s="55">
        <v>105147057</v>
      </c>
      <c r="B22563" s="1" t="s">
        <v>33</v>
      </c>
      <c r="C22563" t="s">
        <v>27</v>
      </c>
      <c r="D22563" s="1" t="s">
        <v>17</v>
      </c>
      <c r="E22563" t="s">
        <v>18</v>
      </c>
      <c r="F22563" s="4" t="s">
        <v>38</v>
      </c>
      <c r="G22563" s="3">
        <v>9.9805530000000005</v>
      </c>
      <c r="H22563" s="8">
        <v>0.56671567607608331</v>
      </c>
      <c r="I22563" s="26" t="str">
        <f>INDEX('Data Tab2'!$C:$C,MATCH('Data Tab1'!A22563,'Data Tab2'!$A:$A,0))</f>
        <v>LBA2</v>
      </c>
    </row>
    <row r="22564" spans="1:9" hidden="1">
      <c r="A22564" s="56">
        <v>105147057</v>
      </c>
      <c r="B22564" s="1" t="s">
        <v>33</v>
      </c>
      <c r="C22564" t="s">
        <v>27</v>
      </c>
      <c r="D22564" s="1" t="s">
        <v>17</v>
      </c>
      <c r="E22564" t="s">
        <v>18</v>
      </c>
      <c r="F22564" s="4" t="s">
        <v>21</v>
      </c>
      <c r="G22564" s="3">
        <v>9.9824970000000004</v>
      </c>
      <c r="H22564" s="8">
        <v>0.99916608131764373</v>
      </c>
      <c r="I22564" s="26" t="str">
        <f>INDEX('Data Tab2'!$C:$C,MATCH('Data Tab1'!A22564,'Data Tab2'!$A:$A,0))</f>
        <v>LBA2</v>
      </c>
    </row>
    <row r="22565" spans="1:9">
      <c r="A22565" s="55">
        <v>105147059</v>
      </c>
      <c r="B22565" s="1" t="s">
        <v>33</v>
      </c>
      <c r="C22565" t="s">
        <v>27</v>
      </c>
      <c r="D22565" s="1" t="s">
        <v>11</v>
      </c>
      <c r="E22565" t="s">
        <v>12</v>
      </c>
      <c r="F22565" s="4" t="s">
        <v>34</v>
      </c>
      <c r="G22565" s="3">
        <v>10.719163</v>
      </c>
      <c r="H22565" s="8">
        <v>0.48949887910273371</v>
      </c>
      <c r="I22565" s="26" t="str">
        <f>INDEX('Data Tab2'!$C:$C,MATCH('Data Tab1'!A22565,'Data Tab2'!$A:$A,0))</f>
        <v>LCJ2</v>
      </c>
    </row>
    <row r="22566" spans="1:9" hidden="1">
      <c r="A22566" s="55">
        <v>105147059</v>
      </c>
      <c r="B22566" s="1" t="s">
        <v>33</v>
      </c>
      <c r="C22566" t="s">
        <v>27</v>
      </c>
      <c r="D22566" s="1" t="s">
        <v>11</v>
      </c>
      <c r="E22566" t="s">
        <v>12</v>
      </c>
      <c r="F22566" s="4" t="s">
        <v>14</v>
      </c>
      <c r="G22566" s="3">
        <v>10.987219</v>
      </c>
      <c r="H22566" s="8">
        <v>0.82773885490249421</v>
      </c>
      <c r="I22566" s="26" t="str">
        <f>INDEX('Data Tab2'!$C:$C,MATCH('Data Tab1'!A22566,'Data Tab2'!$A:$A,0))</f>
        <v>LCJ2</v>
      </c>
    </row>
    <row r="22567" spans="1:9" hidden="1">
      <c r="A22567" s="55">
        <v>105147059</v>
      </c>
      <c r="B22567" s="1" t="s">
        <v>33</v>
      </c>
      <c r="C22567" t="s">
        <v>27</v>
      </c>
      <c r="D22567" s="1" t="s">
        <v>11</v>
      </c>
      <c r="E22567" t="s">
        <v>12</v>
      </c>
      <c r="F22567" s="4" t="s">
        <v>15</v>
      </c>
      <c r="G22567" s="3">
        <v>10.99333</v>
      </c>
      <c r="H22567" s="8">
        <v>0.15464872768248894</v>
      </c>
      <c r="I22567" s="26" t="str">
        <f>INDEX('Data Tab2'!$C:$C,MATCH('Data Tab1'!A22567,'Data Tab2'!$A:$A,0))</f>
        <v>LCJ2</v>
      </c>
    </row>
    <row r="22568" spans="1:9" hidden="1">
      <c r="A22568" s="56">
        <v>105147059</v>
      </c>
      <c r="B22568" s="1" t="s">
        <v>33</v>
      </c>
      <c r="C22568" t="s">
        <v>27</v>
      </c>
      <c r="D22568" s="1" t="s">
        <v>11</v>
      </c>
      <c r="E22568" t="s">
        <v>12</v>
      </c>
      <c r="F22568" s="4" t="s">
        <v>28</v>
      </c>
      <c r="G22568" s="3">
        <v>10.988051</v>
      </c>
      <c r="H22568" s="8">
        <v>0.22269290494060401</v>
      </c>
      <c r="I22568" s="26" t="str">
        <f>INDEX('Data Tab2'!$C:$C,MATCH('Data Tab1'!A22568,'Data Tab2'!$A:$A,0))</f>
        <v>LCJ2</v>
      </c>
    </row>
    <row r="22569" spans="1:9">
      <c r="A22569" s="55">
        <v>105147061</v>
      </c>
      <c r="B22569" s="1" t="s">
        <v>41</v>
      </c>
      <c r="C22569" t="s">
        <v>27</v>
      </c>
      <c r="D22569" s="1" t="s">
        <v>11</v>
      </c>
      <c r="E22569" t="s">
        <v>12</v>
      </c>
      <c r="F22569" s="4" t="s">
        <v>34</v>
      </c>
      <c r="G22569" s="3">
        <v>10.442496999999999</v>
      </c>
      <c r="H22569" s="8">
        <v>0.65344842059074071</v>
      </c>
      <c r="I22569" s="26" t="str">
        <f>INDEX('Data Tab2'!$C:$C,MATCH('Data Tab1'!A22569,'Data Tab2'!$A:$A,0))</f>
        <v>LCY2</v>
      </c>
    </row>
    <row r="22570" spans="1:9" hidden="1">
      <c r="A22570" s="55">
        <v>105147061</v>
      </c>
      <c r="B22570" s="1" t="s">
        <v>41</v>
      </c>
      <c r="C22570" t="s">
        <v>27</v>
      </c>
      <c r="D22570" s="1" t="s">
        <v>11</v>
      </c>
      <c r="E22570" t="s">
        <v>12</v>
      </c>
      <c r="F22570" s="4" t="s">
        <v>14</v>
      </c>
      <c r="G22570" s="3">
        <v>9.1511089999999999</v>
      </c>
      <c r="H22570" s="8">
        <v>0.69067537907651788</v>
      </c>
      <c r="I22570" s="26" t="str">
        <f>INDEX('Data Tab2'!$C:$C,MATCH('Data Tab1'!A22570,'Data Tab2'!$A:$A,0))</f>
        <v>LCY2</v>
      </c>
    </row>
    <row r="22571" spans="1:9" hidden="1">
      <c r="A22571" s="55">
        <v>105147061</v>
      </c>
      <c r="B22571" s="1" t="s">
        <v>41</v>
      </c>
      <c r="C22571" t="s">
        <v>27</v>
      </c>
      <c r="D22571" s="1" t="s">
        <v>11</v>
      </c>
      <c r="E22571" t="s">
        <v>12</v>
      </c>
      <c r="F22571" s="4" t="s">
        <v>15</v>
      </c>
      <c r="G22571" s="3">
        <v>10.822217999999999</v>
      </c>
      <c r="H22571" s="8">
        <v>0.94757974434266601</v>
      </c>
      <c r="I22571" s="26" t="str">
        <f>INDEX('Data Tab2'!$C:$C,MATCH('Data Tab1'!A22571,'Data Tab2'!$A:$A,0))</f>
        <v>LCY2</v>
      </c>
    </row>
    <row r="22572" spans="1:9" hidden="1">
      <c r="A22572" s="55">
        <v>105147061</v>
      </c>
      <c r="B22572" s="1" t="s">
        <v>41</v>
      </c>
      <c r="C22572" t="s">
        <v>27</v>
      </c>
      <c r="D22572" s="1" t="s">
        <v>11</v>
      </c>
      <c r="E22572" t="s">
        <v>12</v>
      </c>
      <c r="F22572" s="4" t="s">
        <v>28</v>
      </c>
      <c r="G22572" s="3">
        <v>10.833885</v>
      </c>
      <c r="H22572" s="8">
        <v>0.7040306104520071</v>
      </c>
      <c r="I22572" s="26" t="str">
        <f>INDEX('Data Tab2'!$C:$C,MATCH('Data Tab1'!A22572,'Data Tab2'!$A:$A,0))</f>
        <v>LCY2</v>
      </c>
    </row>
    <row r="22573" spans="1:9" hidden="1">
      <c r="A22573" s="56">
        <v>105147061</v>
      </c>
      <c r="B22573" s="1" t="s">
        <v>41</v>
      </c>
      <c r="C22573" t="s">
        <v>27</v>
      </c>
      <c r="D22573" s="1" t="s">
        <v>11</v>
      </c>
      <c r="E22573" t="s">
        <v>12</v>
      </c>
      <c r="F22573" s="4" t="s">
        <v>29</v>
      </c>
      <c r="G22573" s="3">
        <v>10.995274</v>
      </c>
      <c r="H22573" s="8">
        <v>0.94453729009605825</v>
      </c>
      <c r="I22573" s="26" t="str">
        <f>INDEX('Data Tab2'!$C:$C,MATCH('Data Tab1'!A22573,'Data Tab2'!$A:$A,0))</f>
        <v>LCY2</v>
      </c>
    </row>
    <row r="22574" spans="1:9">
      <c r="A22574" s="55">
        <v>105147063</v>
      </c>
      <c r="B22574" s="1" t="s">
        <v>33</v>
      </c>
      <c r="C22574" t="s">
        <v>27</v>
      </c>
      <c r="D22574" s="1" t="s">
        <v>11</v>
      </c>
      <c r="E22574" t="s">
        <v>12</v>
      </c>
      <c r="F22574" s="4" t="s">
        <v>34</v>
      </c>
      <c r="G22574" s="3">
        <v>10.988607</v>
      </c>
      <c r="H22574" s="8">
        <v>1.3969845061760355E-2</v>
      </c>
      <c r="I22574" s="26" t="str">
        <f>INDEX('Data Tab2'!$C:$C,MATCH('Data Tab1'!A22574,'Data Tab2'!$A:$A,0))</f>
        <v>LEJ1</v>
      </c>
    </row>
    <row r="22575" spans="1:9" hidden="1">
      <c r="A22575" s="55">
        <v>105147063</v>
      </c>
      <c r="B22575" s="1" t="s">
        <v>33</v>
      </c>
      <c r="C22575" t="s">
        <v>27</v>
      </c>
      <c r="D22575" s="1" t="s">
        <v>11</v>
      </c>
      <c r="E22575" t="s">
        <v>12</v>
      </c>
      <c r="F22575" s="4" t="s">
        <v>14</v>
      </c>
      <c r="G22575" s="3">
        <v>10.986107000000001</v>
      </c>
      <c r="H22575" s="8">
        <v>0.70998711689978589</v>
      </c>
      <c r="I22575" s="26" t="str">
        <f>INDEX('Data Tab2'!$C:$C,MATCH('Data Tab1'!A22575,'Data Tab2'!$A:$A,0))</f>
        <v>LEJ1</v>
      </c>
    </row>
    <row r="22576" spans="1:9" hidden="1">
      <c r="A22576" s="55">
        <v>105147063</v>
      </c>
      <c r="B22576" s="1" t="s">
        <v>33</v>
      </c>
      <c r="C22576" t="s">
        <v>27</v>
      </c>
      <c r="D22576" s="1" t="s">
        <v>11</v>
      </c>
      <c r="E22576" t="s">
        <v>12</v>
      </c>
      <c r="F22576" s="4" t="s">
        <v>15</v>
      </c>
      <c r="G22576" s="3">
        <v>10.99333</v>
      </c>
      <c r="H22576" s="8">
        <v>0.47069447661502395</v>
      </c>
      <c r="I22576" s="26" t="str">
        <f>INDEX('Data Tab2'!$C:$C,MATCH('Data Tab1'!A22576,'Data Tab2'!$A:$A,0))</f>
        <v>LEJ1</v>
      </c>
    </row>
    <row r="22577" spans="1:9" hidden="1">
      <c r="A22577" s="55">
        <v>105147063</v>
      </c>
      <c r="B22577" s="1" t="s">
        <v>33</v>
      </c>
      <c r="C22577" t="s">
        <v>27</v>
      </c>
      <c r="D22577" s="1" t="s">
        <v>11</v>
      </c>
      <c r="E22577" t="s">
        <v>12</v>
      </c>
      <c r="F22577" s="4" t="s">
        <v>28</v>
      </c>
      <c r="G22577" s="3">
        <v>8.9861079999999998</v>
      </c>
      <c r="H22577" s="8">
        <v>7.9166686756826476E-2</v>
      </c>
      <c r="I22577" s="26" t="str">
        <f>INDEX('Data Tab2'!$C:$C,MATCH('Data Tab1'!A22577,'Data Tab2'!$A:$A,0))</f>
        <v>LEJ1</v>
      </c>
    </row>
    <row r="22578" spans="1:9" hidden="1">
      <c r="A22578" s="55">
        <v>105147063</v>
      </c>
      <c r="B22578" s="1" t="s">
        <v>33</v>
      </c>
      <c r="C22578" t="s">
        <v>27</v>
      </c>
      <c r="D22578" s="1" t="s">
        <v>11</v>
      </c>
      <c r="E22578" t="s">
        <v>12</v>
      </c>
      <c r="F22578" s="4" t="s">
        <v>29</v>
      </c>
      <c r="G22578" s="3">
        <v>10.979162000000001</v>
      </c>
      <c r="H22578" s="8">
        <v>0.96414113855593486</v>
      </c>
      <c r="I22578" s="26" t="str">
        <f>INDEX('Data Tab2'!$C:$C,MATCH('Data Tab1'!A22578,'Data Tab2'!$A:$A,0))</f>
        <v>LEJ1</v>
      </c>
    </row>
    <row r="22579" spans="1:9" hidden="1">
      <c r="A22579" s="55">
        <v>105147063</v>
      </c>
      <c r="B22579" s="1" t="s">
        <v>33</v>
      </c>
      <c r="C22579" t="s">
        <v>27</v>
      </c>
      <c r="D22579" s="1" t="s">
        <v>17</v>
      </c>
      <c r="E22579" t="s">
        <v>18</v>
      </c>
      <c r="F22579" s="4" t="s">
        <v>38</v>
      </c>
      <c r="G22579" s="3">
        <v>9.9838850000000008</v>
      </c>
      <c r="H22579" s="8">
        <v>0.52346754850912147</v>
      </c>
      <c r="I22579" s="26" t="str">
        <f>INDEX('Data Tab2'!$C:$C,MATCH('Data Tab1'!A22579,'Data Tab2'!$A:$A,0))</f>
        <v>LEJ1</v>
      </c>
    </row>
    <row r="22580" spans="1:9" hidden="1">
      <c r="A22580" s="55">
        <v>105147063</v>
      </c>
      <c r="B22580" s="1" t="s">
        <v>33</v>
      </c>
      <c r="C22580" t="s">
        <v>27</v>
      </c>
      <c r="D22580" s="1" t="s">
        <v>17</v>
      </c>
      <c r="E22580" t="s">
        <v>18</v>
      </c>
      <c r="F22580" s="4" t="s">
        <v>20</v>
      </c>
      <c r="G22580" s="3">
        <v>9.9880530000000007</v>
      </c>
      <c r="H22580" s="8">
        <v>0.70448115613224294</v>
      </c>
      <c r="I22580" s="26" t="str">
        <f>INDEX('Data Tab2'!$C:$C,MATCH('Data Tab1'!A22580,'Data Tab2'!$A:$A,0))</f>
        <v>LEJ1</v>
      </c>
    </row>
    <row r="22581" spans="1:9" hidden="1">
      <c r="A22581" s="55">
        <v>105147063</v>
      </c>
      <c r="B22581" s="1" t="s">
        <v>33</v>
      </c>
      <c r="C22581" t="s">
        <v>27</v>
      </c>
      <c r="D22581" s="1" t="s">
        <v>17</v>
      </c>
      <c r="E22581" t="s">
        <v>18</v>
      </c>
      <c r="F22581" s="4" t="s">
        <v>21</v>
      </c>
      <c r="G22581" s="3">
        <v>9.9816629999999993</v>
      </c>
      <c r="H22581" s="8">
        <v>0.22232519240326465</v>
      </c>
      <c r="I22581" s="26" t="str">
        <f>INDEX('Data Tab2'!$C:$C,MATCH('Data Tab1'!A22581,'Data Tab2'!$A:$A,0))</f>
        <v>LEJ1</v>
      </c>
    </row>
    <row r="22582" spans="1:9" hidden="1">
      <c r="A22582" s="55">
        <v>105147063</v>
      </c>
      <c r="B22582" s="1" t="s">
        <v>33</v>
      </c>
      <c r="C22582" t="s">
        <v>27</v>
      </c>
      <c r="D22582" s="1" t="s">
        <v>17</v>
      </c>
      <c r="E22582" t="s">
        <v>18</v>
      </c>
      <c r="F22582" s="4" t="s">
        <v>22</v>
      </c>
      <c r="G22582" s="3">
        <v>9.9794400000000003</v>
      </c>
      <c r="H22582" s="8">
        <v>0.8898800785745139</v>
      </c>
      <c r="I22582" s="26" t="str">
        <f>INDEX('Data Tab2'!$C:$C,MATCH('Data Tab1'!A22582,'Data Tab2'!$A:$A,0))</f>
        <v>LEJ1</v>
      </c>
    </row>
    <row r="22583" spans="1:9" hidden="1">
      <c r="A22583" s="55">
        <v>105147063</v>
      </c>
      <c r="B22583" s="1" t="s">
        <v>33</v>
      </c>
      <c r="C22583" t="s">
        <v>27</v>
      </c>
      <c r="D22583" s="1" t="s">
        <v>17</v>
      </c>
      <c r="E22583" t="s">
        <v>23</v>
      </c>
      <c r="F22583" s="4" t="s">
        <v>24</v>
      </c>
      <c r="G22583" s="3">
        <v>9.8577739999999991</v>
      </c>
      <c r="H22583" s="8">
        <v>0.43692479422253772</v>
      </c>
      <c r="I22583" s="26" t="str">
        <f>INDEX('Data Tab2'!$C:$C,MATCH('Data Tab1'!A22583,'Data Tab2'!$A:$A,0))</f>
        <v>LEJ1</v>
      </c>
    </row>
    <row r="22584" spans="1:9" hidden="1">
      <c r="A22584" s="56">
        <v>105147063</v>
      </c>
      <c r="B22584" s="1" t="s">
        <v>33</v>
      </c>
      <c r="C22584" t="s">
        <v>27</v>
      </c>
      <c r="D22584" s="1" t="s">
        <v>17</v>
      </c>
      <c r="E22584" t="s">
        <v>23</v>
      </c>
      <c r="F22584" s="4" t="s">
        <v>25</v>
      </c>
      <c r="G22584" s="3">
        <v>0</v>
      </c>
      <c r="H22584" s="8">
        <v>0.96898638636699974</v>
      </c>
      <c r="I22584" s="26" t="str">
        <f>INDEX('Data Tab2'!$C:$C,MATCH('Data Tab1'!A22584,'Data Tab2'!$A:$A,0))</f>
        <v>LEJ1</v>
      </c>
    </row>
    <row r="22585" spans="1:9">
      <c r="A22585" s="55">
        <v>105147064</v>
      </c>
      <c r="B22585" s="1" t="s">
        <v>33</v>
      </c>
      <c r="C22585" t="s">
        <v>27</v>
      </c>
      <c r="D22585" s="1" t="s">
        <v>11</v>
      </c>
      <c r="E22585" t="s">
        <v>12</v>
      </c>
      <c r="F22585" s="4" t="s">
        <v>34</v>
      </c>
      <c r="G22585" s="3">
        <v>10.986941</v>
      </c>
      <c r="H22585" s="8">
        <v>0.83340800172531981</v>
      </c>
      <c r="I22585" s="26" t="str">
        <f>INDEX('Data Tab2'!$C:$C,MATCH('Data Tab1'!A22585,'Data Tab2'!$A:$A,0))</f>
        <v>LIL1</v>
      </c>
    </row>
    <row r="22586" spans="1:9" hidden="1">
      <c r="A22586" s="55">
        <v>105147064</v>
      </c>
      <c r="B22586" s="1" t="s">
        <v>33</v>
      </c>
      <c r="C22586" t="s">
        <v>27</v>
      </c>
      <c r="D22586" s="1" t="s">
        <v>11</v>
      </c>
      <c r="E22586" t="s">
        <v>12</v>
      </c>
      <c r="F22586" s="4" t="s">
        <v>14</v>
      </c>
      <c r="G22586" s="3">
        <v>10.984997</v>
      </c>
      <c r="H22586" s="8">
        <v>0.83681821600845296</v>
      </c>
      <c r="I22586" s="26" t="str">
        <f>INDEX('Data Tab2'!$C:$C,MATCH('Data Tab1'!A22586,'Data Tab2'!$A:$A,0))</f>
        <v>LIL1</v>
      </c>
    </row>
    <row r="22587" spans="1:9" hidden="1">
      <c r="A22587" s="55">
        <v>105147064</v>
      </c>
      <c r="B22587" s="1" t="s">
        <v>33</v>
      </c>
      <c r="C22587" t="s">
        <v>27</v>
      </c>
      <c r="D22587" s="1" t="s">
        <v>11</v>
      </c>
      <c r="E22587" t="s">
        <v>12</v>
      </c>
      <c r="F22587" s="4" t="s">
        <v>15</v>
      </c>
      <c r="G22587" s="3">
        <v>8.9872180000000004</v>
      </c>
      <c r="H22587" s="8">
        <v>0.9373320415745503</v>
      </c>
      <c r="I22587" s="26" t="str">
        <f>INDEX('Data Tab2'!$C:$C,MATCH('Data Tab1'!A22587,'Data Tab2'!$A:$A,0))</f>
        <v>LIL1</v>
      </c>
    </row>
    <row r="22588" spans="1:9" hidden="1">
      <c r="A22588" s="55">
        <v>105147064</v>
      </c>
      <c r="B22588" s="1" t="s">
        <v>33</v>
      </c>
      <c r="C22588" t="s">
        <v>27</v>
      </c>
      <c r="D22588" s="1" t="s">
        <v>11</v>
      </c>
      <c r="E22588" t="s">
        <v>12</v>
      </c>
      <c r="F22588" s="4" t="s">
        <v>28</v>
      </c>
      <c r="G22588" s="3">
        <v>10.982218</v>
      </c>
      <c r="H22588" s="8">
        <v>0.74698483444076691</v>
      </c>
      <c r="I22588" s="26" t="str">
        <f>INDEX('Data Tab2'!$C:$C,MATCH('Data Tab1'!A22588,'Data Tab2'!$A:$A,0))</f>
        <v>LIL1</v>
      </c>
    </row>
    <row r="22589" spans="1:9" hidden="1">
      <c r="A22589" s="55">
        <v>105147064</v>
      </c>
      <c r="B22589" s="1" t="s">
        <v>33</v>
      </c>
      <c r="C22589" t="s">
        <v>27</v>
      </c>
      <c r="D22589" s="1" t="s">
        <v>11</v>
      </c>
      <c r="E22589" t="s">
        <v>12</v>
      </c>
      <c r="F22589" s="4" t="s">
        <v>29</v>
      </c>
      <c r="G22589" s="3">
        <v>10.976941</v>
      </c>
      <c r="H22589" s="8">
        <v>0.56237229311621395</v>
      </c>
      <c r="I22589" s="26" t="str">
        <f>INDEX('Data Tab2'!$C:$C,MATCH('Data Tab1'!A22589,'Data Tab2'!$A:$A,0))</f>
        <v>LIL1</v>
      </c>
    </row>
    <row r="22590" spans="1:9" hidden="1">
      <c r="A22590" s="55">
        <v>105147064</v>
      </c>
      <c r="B22590" s="1" t="s">
        <v>33</v>
      </c>
      <c r="C22590" t="s">
        <v>27</v>
      </c>
      <c r="D22590" s="1" t="s">
        <v>17</v>
      </c>
      <c r="E22590" t="s">
        <v>18</v>
      </c>
      <c r="F22590" s="4" t="s">
        <v>36</v>
      </c>
      <c r="G22590" s="3">
        <v>7.9894400000000001</v>
      </c>
      <c r="H22590" s="8">
        <v>0.68942021561024491</v>
      </c>
      <c r="I22590" s="26" t="str">
        <f>INDEX('Data Tab2'!$C:$C,MATCH('Data Tab1'!A22590,'Data Tab2'!$A:$A,0))</f>
        <v>LIL1</v>
      </c>
    </row>
    <row r="22591" spans="1:9" hidden="1">
      <c r="A22591" s="55">
        <v>105147064</v>
      </c>
      <c r="B22591" s="1" t="s">
        <v>33</v>
      </c>
      <c r="C22591" t="s">
        <v>27</v>
      </c>
      <c r="D22591" s="1" t="s">
        <v>17</v>
      </c>
      <c r="E22591" t="s">
        <v>18</v>
      </c>
      <c r="F22591" s="4" t="s">
        <v>38</v>
      </c>
      <c r="G22591" s="3">
        <v>9.9849969999999999</v>
      </c>
      <c r="H22591" s="8">
        <v>0.12889279317093372</v>
      </c>
      <c r="I22591" s="26" t="str">
        <f>INDEX('Data Tab2'!$C:$C,MATCH('Data Tab1'!A22591,'Data Tab2'!$A:$A,0))</f>
        <v>LIL1</v>
      </c>
    </row>
    <row r="22592" spans="1:9" hidden="1">
      <c r="A22592" s="55">
        <v>105147064</v>
      </c>
      <c r="B22592" s="1" t="s">
        <v>33</v>
      </c>
      <c r="C22592" t="s">
        <v>27</v>
      </c>
      <c r="D22592" s="1" t="s">
        <v>17</v>
      </c>
      <c r="E22592" t="s">
        <v>18</v>
      </c>
      <c r="F22592" s="4" t="s">
        <v>20</v>
      </c>
      <c r="G22592" s="3">
        <v>9.9833300000000005</v>
      </c>
      <c r="H22592" s="8">
        <v>0.72788494012733318</v>
      </c>
      <c r="I22592" s="26" t="str">
        <f>INDEX('Data Tab2'!$C:$C,MATCH('Data Tab1'!A22592,'Data Tab2'!$A:$A,0))</f>
        <v>LIL1</v>
      </c>
    </row>
    <row r="22593" spans="1:9" hidden="1">
      <c r="A22593" s="55">
        <v>105147064</v>
      </c>
      <c r="B22593" s="1" t="s">
        <v>33</v>
      </c>
      <c r="C22593" t="s">
        <v>27</v>
      </c>
      <c r="D22593" s="1" t="s">
        <v>17</v>
      </c>
      <c r="E22593" t="s">
        <v>18</v>
      </c>
      <c r="F22593" s="4" t="s">
        <v>21</v>
      </c>
      <c r="G22593" s="3">
        <v>7.9833299999999996</v>
      </c>
      <c r="H22593" s="8">
        <v>0.50643940945129418</v>
      </c>
      <c r="I22593" s="26" t="str">
        <f>INDEX('Data Tab2'!$C:$C,MATCH('Data Tab1'!A22593,'Data Tab2'!$A:$A,0))</f>
        <v>LIL1</v>
      </c>
    </row>
    <row r="22594" spans="1:9" hidden="1">
      <c r="A22594" s="55">
        <v>105147064</v>
      </c>
      <c r="B22594" s="1" t="s">
        <v>33</v>
      </c>
      <c r="C22594" t="s">
        <v>27</v>
      </c>
      <c r="D22594" s="1" t="s">
        <v>17</v>
      </c>
      <c r="E22594" t="s">
        <v>18</v>
      </c>
      <c r="F22594" s="4" t="s">
        <v>22</v>
      </c>
      <c r="G22594" s="3">
        <v>9.980829</v>
      </c>
      <c r="H22594" s="8">
        <v>0.72164446697816664</v>
      </c>
      <c r="I22594" s="26" t="str">
        <f>INDEX('Data Tab2'!$C:$C,MATCH('Data Tab1'!A22594,'Data Tab2'!$A:$A,0))</f>
        <v>LIL1</v>
      </c>
    </row>
    <row r="22595" spans="1:9" hidden="1">
      <c r="A22595" s="56">
        <v>105147064</v>
      </c>
      <c r="B22595" s="1" t="s">
        <v>33</v>
      </c>
      <c r="C22595" t="s">
        <v>27</v>
      </c>
      <c r="D22595" s="1" t="s">
        <v>17</v>
      </c>
      <c r="E22595" t="s">
        <v>23</v>
      </c>
      <c r="F22595" s="4" t="s">
        <v>25</v>
      </c>
      <c r="G22595" s="3">
        <v>0</v>
      </c>
      <c r="H22595" s="8">
        <v>0.65490776313465693</v>
      </c>
      <c r="I22595" s="26" t="str">
        <f>INDEX('Data Tab2'!$C:$C,MATCH('Data Tab1'!A22595,'Data Tab2'!$A:$A,0))</f>
        <v>LIL1</v>
      </c>
    </row>
    <row r="22596" spans="1:9">
      <c r="A22596" s="55">
        <v>105147065</v>
      </c>
      <c r="B22596" s="1" t="s">
        <v>33</v>
      </c>
      <c r="C22596" t="s">
        <v>27</v>
      </c>
      <c r="D22596" s="1" t="s">
        <v>11</v>
      </c>
      <c r="E22596" t="s">
        <v>12</v>
      </c>
      <c r="F22596" s="4" t="s">
        <v>34</v>
      </c>
      <c r="G22596" s="3">
        <v>8.5897179999999995</v>
      </c>
      <c r="H22596" s="8">
        <v>0.50977536574038451</v>
      </c>
      <c r="I22596" s="26" t="str">
        <f>INDEX('Data Tab2'!$C:$C,MATCH('Data Tab1'!A22596,'Data Tab2'!$A:$A,0))</f>
        <v>LTN1</v>
      </c>
    </row>
    <row r="22597" spans="1:9" hidden="1">
      <c r="A22597" s="55">
        <v>105147065</v>
      </c>
      <c r="B22597" s="1" t="s">
        <v>33</v>
      </c>
      <c r="C22597" t="s">
        <v>27</v>
      </c>
      <c r="D22597" s="1" t="s">
        <v>11</v>
      </c>
      <c r="E22597" t="s">
        <v>12</v>
      </c>
      <c r="F22597" s="4" t="s">
        <v>15</v>
      </c>
      <c r="G22597" s="3">
        <v>10.996108</v>
      </c>
      <c r="H22597" s="8">
        <v>0.86076335602864751</v>
      </c>
      <c r="I22597" s="26" t="str">
        <f>INDEX('Data Tab2'!$C:$C,MATCH('Data Tab1'!A22597,'Data Tab2'!$A:$A,0))</f>
        <v>LTN1</v>
      </c>
    </row>
    <row r="22598" spans="1:9" hidden="1">
      <c r="A22598" s="56">
        <v>105147065</v>
      </c>
      <c r="B22598" s="1" t="s">
        <v>33</v>
      </c>
      <c r="C22598" t="s">
        <v>27</v>
      </c>
      <c r="D22598" s="1" t="s">
        <v>11</v>
      </c>
      <c r="E22598" t="s">
        <v>12</v>
      </c>
      <c r="F22598" s="4" t="s">
        <v>29</v>
      </c>
      <c r="G22598" s="3">
        <v>1.5994429999999999</v>
      </c>
      <c r="H22598" s="8">
        <v>0.70956082599049752</v>
      </c>
      <c r="I22598" s="26" t="str">
        <f>INDEX('Data Tab2'!$C:$C,MATCH('Data Tab1'!A22598,'Data Tab2'!$A:$A,0))</f>
        <v>LTN1</v>
      </c>
    </row>
    <row r="22599" spans="1:9">
      <c r="A22599" s="55">
        <v>105147066</v>
      </c>
      <c r="B22599" s="1" t="s">
        <v>41</v>
      </c>
      <c r="C22599" t="s">
        <v>27</v>
      </c>
      <c r="D22599" s="1" t="s">
        <v>11</v>
      </c>
      <c r="E22599" t="s">
        <v>12</v>
      </c>
      <c r="F22599" s="4" t="s">
        <v>14</v>
      </c>
      <c r="G22599" s="3">
        <v>8.7761069999999997</v>
      </c>
      <c r="H22599" s="8">
        <v>0.99703651235431234</v>
      </c>
      <c r="I22599" s="26" t="str">
        <f>INDEX('Data Tab2'!$C:$C,MATCH('Data Tab1'!A22599,'Data Tab2'!$A:$A,0))</f>
        <v>LTN2</v>
      </c>
    </row>
    <row r="22600" spans="1:9" hidden="1">
      <c r="A22600" s="55">
        <v>105147066</v>
      </c>
      <c r="B22600" s="1" t="s">
        <v>41</v>
      </c>
      <c r="C22600" t="s">
        <v>27</v>
      </c>
      <c r="D22600" s="1" t="s">
        <v>11</v>
      </c>
      <c r="E22600" t="s">
        <v>12</v>
      </c>
      <c r="F22600" s="4" t="s">
        <v>15</v>
      </c>
      <c r="G22600" s="3">
        <v>10.988051</v>
      </c>
      <c r="H22600" s="8">
        <v>0.90818463940576599</v>
      </c>
      <c r="I22600" s="26" t="str">
        <f>INDEX('Data Tab2'!$C:$C,MATCH('Data Tab1'!A22600,'Data Tab2'!$A:$A,0))</f>
        <v>LTN2</v>
      </c>
    </row>
    <row r="22601" spans="1:9" hidden="1">
      <c r="A22601" s="55">
        <v>105147066</v>
      </c>
      <c r="B22601" s="1" t="s">
        <v>41</v>
      </c>
      <c r="C22601" t="s">
        <v>27</v>
      </c>
      <c r="D22601" s="1" t="s">
        <v>11</v>
      </c>
      <c r="E22601" t="s">
        <v>12</v>
      </c>
      <c r="F22601" s="4" t="s">
        <v>28</v>
      </c>
      <c r="G22601" s="3">
        <v>10.987219</v>
      </c>
      <c r="H22601" s="8">
        <v>0.36299574656198752</v>
      </c>
      <c r="I22601" s="26" t="str">
        <f>INDEX('Data Tab2'!$C:$C,MATCH('Data Tab1'!A22601,'Data Tab2'!$A:$A,0))</f>
        <v>LTN2</v>
      </c>
    </row>
    <row r="22602" spans="1:9" hidden="1">
      <c r="A22602" s="55">
        <v>105147066</v>
      </c>
      <c r="B22602" s="1" t="s">
        <v>41</v>
      </c>
      <c r="C22602" t="s">
        <v>27</v>
      </c>
      <c r="D22602" s="1" t="s">
        <v>11</v>
      </c>
      <c r="E22602" t="s">
        <v>12</v>
      </c>
      <c r="F22602" s="4" t="s">
        <v>29</v>
      </c>
      <c r="G22602" s="3">
        <v>2.747773</v>
      </c>
      <c r="H22602" s="8">
        <v>4.5456549571680105E-2</v>
      </c>
      <c r="I22602" s="26" t="str">
        <f>INDEX('Data Tab2'!$C:$C,MATCH('Data Tab1'!A22602,'Data Tab2'!$A:$A,0))</f>
        <v>LTN2</v>
      </c>
    </row>
    <row r="22603" spans="1:9" hidden="1">
      <c r="A22603" s="56">
        <v>105147066</v>
      </c>
      <c r="B22603" s="1" t="s">
        <v>41</v>
      </c>
      <c r="C22603" t="s">
        <v>27</v>
      </c>
      <c r="D22603" s="1" t="s">
        <v>11</v>
      </c>
      <c r="E22603" t="s">
        <v>12</v>
      </c>
      <c r="F22603" s="4" t="s">
        <v>16</v>
      </c>
      <c r="G22603" s="3">
        <v>10.990273999999999</v>
      </c>
      <c r="H22603" s="8">
        <v>0.12169166834773226</v>
      </c>
      <c r="I22603" s="26" t="str">
        <f>INDEX('Data Tab2'!$C:$C,MATCH('Data Tab1'!A22603,'Data Tab2'!$A:$A,0))</f>
        <v>LTN2</v>
      </c>
    </row>
    <row r="22604" spans="1:9">
      <c r="A22604" s="55">
        <v>105147069</v>
      </c>
      <c r="B22604" s="1" t="s">
        <v>33</v>
      </c>
      <c r="C22604" t="s">
        <v>27</v>
      </c>
      <c r="D22604" s="1" t="s">
        <v>11</v>
      </c>
      <c r="E22604" t="s">
        <v>12</v>
      </c>
      <c r="F22604" s="4" t="s">
        <v>34</v>
      </c>
      <c r="G22604" s="3">
        <v>10.987773000000001</v>
      </c>
      <c r="H22604" s="8">
        <v>0.8494154563774835</v>
      </c>
      <c r="I22604" s="26" t="str">
        <f>INDEX('Data Tab2'!$C:$C,MATCH('Data Tab1'!A22604,'Data Tab2'!$A:$A,0))</f>
        <v>LTN4</v>
      </c>
    </row>
    <row r="22605" spans="1:9" hidden="1">
      <c r="A22605" s="55">
        <v>105147069</v>
      </c>
      <c r="B22605" s="1" t="s">
        <v>33</v>
      </c>
      <c r="C22605" t="s">
        <v>27</v>
      </c>
      <c r="D22605" s="1" t="s">
        <v>11</v>
      </c>
      <c r="E22605" t="s">
        <v>12</v>
      </c>
      <c r="F22605" s="4" t="s">
        <v>14</v>
      </c>
      <c r="G22605" s="3">
        <v>10.979718</v>
      </c>
      <c r="H22605" s="8">
        <v>0.9942947210353188</v>
      </c>
      <c r="I22605" s="26" t="str">
        <f>INDEX('Data Tab2'!$C:$C,MATCH('Data Tab1'!A22605,'Data Tab2'!$A:$A,0))</f>
        <v>LTN4</v>
      </c>
    </row>
    <row r="22606" spans="1:9" hidden="1">
      <c r="A22606" s="55">
        <v>105147069</v>
      </c>
      <c r="B22606" s="1" t="s">
        <v>33</v>
      </c>
      <c r="C22606" t="s">
        <v>27</v>
      </c>
      <c r="D22606" s="1" t="s">
        <v>11</v>
      </c>
      <c r="E22606" t="s">
        <v>12</v>
      </c>
      <c r="F22606" s="4" t="s">
        <v>28</v>
      </c>
      <c r="G22606" s="3">
        <v>10.975828999999999</v>
      </c>
      <c r="H22606" s="8">
        <v>0.22286888648027359</v>
      </c>
      <c r="I22606" s="26" t="str">
        <f>INDEX('Data Tab2'!$C:$C,MATCH('Data Tab1'!A22606,'Data Tab2'!$A:$A,0))</f>
        <v>LTN4</v>
      </c>
    </row>
    <row r="22607" spans="1:9" hidden="1">
      <c r="A22607" s="56">
        <v>105147069</v>
      </c>
      <c r="B22607" s="1" t="s">
        <v>33</v>
      </c>
      <c r="C22607" t="s">
        <v>27</v>
      </c>
      <c r="D22607" s="1" t="s">
        <v>11</v>
      </c>
      <c r="E22607" t="s">
        <v>12</v>
      </c>
      <c r="F22607" s="4" t="s">
        <v>29</v>
      </c>
      <c r="G22607" s="3">
        <v>10.969441</v>
      </c>
      <c r="H22607" s="8">
        <v>0.98483461269541039</v>
      </c>
      <c r="I22607" s="26" t="str">
        <f>INDEX('Data Tab2'!$C:$C,MATCH('Data Tab1'!A22607,'Data Tab2'!$A:$A,0))</f>
        <v>LTN4</v>
      </c>
    </row>
    <row r="22608" spans="1:9">
      <c r="A22608" s="55">
        <v>105147070</v>
      </c>
      <c r="B22608" s="1" t="s">
        <v>9</v>
      </c>
      <c r="C22608" t="s">
        <v>32</v>
      </c>
      <c r="D22608" s="1" t="s">
        <v>11</v>
      </c>
      <c r="E22608" t="s">
        <v>12</v>
      </c>
      <c r="F22608" s="4" t="s">
        <v>34</v>
      </c>
      <c r="G22608" s="3">
        <v>10.999998</v>
      </c>
      <c r="H22608" s="8">
        <v>0.35114349694797897</v>
      </c>
      <c r="I22608" s="26" t="str">
        <f>INDEX('Data Tab2'!$C:$C,MATCH('Data Tab1'!A22608,'Data Tab2'!$A:$A,0))</f>
        <v>LYS1</v>
      </c>
    </row>
    <row r="22609" spans="1:9" hidden="1">
      <c r="A22609" s="55">
        <v>105147070</v>
      </c>
      <c r="B22609" s="1" t="s">
        <v>9</v>
      </c>
      <c r="C22609" t="s">
        <v>32</v>
      </c>
      <c r="D22609" s="1" t="s">
        <v>11</v>
      </c>
      <c r="E22609" t="s">
        <v>12</v>
      </c>
      <c r="F22609" s="4" t="s">
        <v>14</v>
      </c>
      <c r="G22609" s="3">
        <v>9.4836019999999994</v>
      </c>
      <c r="H22609" s="8">
        <v>0.60753180197099432</v>
      </c>
      <c r="I22609" s="26" t="str">
        <f>INDEX('Data Tab2'!$C:$C,MATCH('Data Tab1'!A22609,'Data Tab2'!$A:$A,0))</f>
        <v>LYS1</v>
      </c>
    </row>
    <row r="22610" spans="1:9" hidden="1">
      <c r="A22610" s="55">
        <v>105147070</v>
      </c>
      <c r="B22610" s="1" t="s">
        <v>9</v>
      </c>
      <c r="C22610" t="s">
        <v>32</v>
      </c>
      <c r="D22610" s="1" t="s">
        <v>11</v>
      </c>
      <c r="E22610" t="s">
        <v>12</v>
      </c>
      <c r="F22610" s="4" t="s">
        <v>15</v>
      </c>
      <c r="G22610" s="3">
        <v>11.116664999999999</v>
      </c>
      <c r="H22610" s="8">
        <v>0.82547857595214313</v>
      </c>
      <c r="I22610" s="26" t="str">
        <f>INDEX('Data Tab2'!$C:$C,MATCH('Data Tab1'!A22610,'Data Tab2'!$A:$A,0))</f>
        <v>LYS1</v>
      </c>
    </row>
    <row r="22611" spans="1:9" hidden="1">
      <c r="A22611" s="55">
        <v>105147070</v>
      </c>
      <c r="B22611" s="1" t="s">
        <v>9</v>
      </c>
      <c r="C22611" t="s">
        <v>32</v>
      </c>
      <c r="D22611" s="1" t="s">
        <v>11</v>
      </c>
      <c r="E22611" t="s">
        <v>12</v>
      </c>
      <c r="F22611" s="4" t="s">
        <v>28</v>
      </c>
      <c r="G22611" s="3">
        <v>11.099997999999999</v>
      </c>
      <c r="H22611" s="8">
        <v>0.17345342733540459</v>
      </c>
      <c r="I22611" s="26" t="str">
        <f>INDEX('Data Tab2'!$C:$C,MATCH('Data Tab1'!A22611,'Data Tab2'!$A:$A,0))</f>
        <v>LYS1</v>
      </c>
    </row>
    <row r="22612" spans="1:9" hidden="1">
      <c r="A22612" s="55">
        <v>105147070</v>
      </c>
      <c r="B22612" s="1" t="s">
        <v>9</v>
      </c>
      <c r="C22612" t="s">
        <v>32</v>
      </c>
      <c r="D22612" s="1" t="s">
        <v>11</v>
      </c>
      <c r="E22612" t="s">
        <v>12</v>
      </c>
      <c r="F22612" s="4" t="s">
        <v>29</v>
      </c>
      <c r="G22612" s="3">
        <v>10.824165000000001</v>
      </c>
      <c r="H22612" s="8">
        <v>0.97274282607789053</v>
      </c>
      <c r="I22612" s="26" t="str">
        <f>INDEX('Data Tab2'!$C:$C,MATCH('Data Tab1'!A22612,'Data Tab2'!$A:$A,0))</f>
        <v>LYS1</v>
      </c>
    </row>
    <row r="22613" spans="1:9" hidden="1">
      <c r="A22613" s="56">
        <v>105147070</v>
      </c>
      <c r="B22613" s="1" t="s">
        <v>33</v>
      </c>
      <c r="C22613" t="s">
        <v>32</v>
      </c>
      <c r="D22613" s="1" t="s">
        <v>17</v>
      </c>
      <c r="E22613" t="s">
        <v>23</v>
      </c>
      <c r="F22613" s="4" t="s">
        <v>25</v>
      </c>
      <c r="G22613" s="3">
        <v>0</v>
      </c>
      <c r="H22613" s="8">
        <v>0.93329052006433888</v>
      </c>
      <c r="I22613" s="26" t="str">
        <f>INDEX('Data Tab2'!$C:$C,MATCH('Data Tab1'!A22613,'Data Tab2'!$A:$A,0))</f>
        <v>LYS1</v>
      </c>
    </row>
    <row r="22614" spans="1:9">
      <c r="A22614" s="55">
        <v>105147071</v>
      </c>
      <c r="B22614" s="1" t="s">
        <v>41</v>
      </c>
      <c r="C22614" t="s">
        <v>27</v>
      </c>
      <c r="D22614" s="1" t="s">
        <v>11</v>
      </c>
      <c r="E22614" t="s">
        <v>12</v>
      </c>
      <c r="F22614" s="4" t="s">
        <v>14</v>
      </c>
      <c r="G22614" s="3">
        <v>9.0116630000000004</v>
      </c>
      <c r="H22614" s="8">
        <v>0.98931989220770233</v>
      </c>
      <c r="I22614" s="26" t="str">
        <f>INDEX('Data Tab2'!$C:$C,MATCH('Data Tab1'!A22614,'Data Tab2'!$A:$A,0))</f>
        <v>MAD4</v>
      </c>
    </row>
    <row r="22615" spans="1:9" hidden="1">
      <c r="A22615" s="55">
        <v>105147071</v>
      </c>
      <c r="B22615" s="1" t="s">
        <v>41</v>
      </c>
      <c r="C22615" t="s">
        <v>27</v>
      </c>
      <c r="D22615" s="1" t="s">
        <v>11</v>
      </c>
      <c r="E22615" t="s">
        <v>12</v>
      </c>
      <c r="F22615" s="4" t="s">
        <v>15</v>
      </c>
      <c r="G22615" s="3">
        <v>10.986940000000001</v>
      </c>
      <c r="H22615" s="8">
        <v>2.8838035067879519E-2</v>
      </c>
      <c r="I22615" s="26" t="str">
        <f>INDEX('Data Tab2'!$C:$C,MATCH('Data Tab1'!A22615,'Data Tab2'!$A:$A,0))</f>
        <v>MAD4</v>
      </c>
    </row>
    <row r="22616" spans="1:9" hidden="1">
      <c r="A22616" s="55">
        <v>105147071</v>
      </c>
      <c r="B22616" s="1" t="s">
        <v>41</v>
      </c>
      <c r="C22616" t="s">
        <v>27</v>
      </c>
      <c r="D22616" s="1" t="s">
        <v>11</v>
      </c>
      <c r="E22616" t="s">
        <v>12</v>
      </c>
      <c r="F22616" s="4" t="s">
        <v>28</v>
      </c>
      <c r="G22616" s="3">
        <v>10.980274</v>
      </c>
      <c r="H22616" s="8">
        <v>0.44597103290402973</v>
      </c>
      <c r="I22616" s="26" t="str">
        <f>INDEX('Data Tab2'!$C:$C,MATCH('Data Tab1'!A22616,'Data Tab2'!$A:$A,0))</f>
        <v>MAD4</v>
      </c>
    </row>
    <row r="22617" spans="1:9" hidden="1">
      <c r="A22617" s="55">
        <v>105147071</v>
      </c>
      <c r="B22617" s="1" t="s">
        <v>41</v>
      </c>
      <c r="C22617" t="s">
        <v>27</v>
      </c>
      <c r="D22617" s="1" t="s">
        <v>11</v>
      </c>
      <c r="E22617" t="s">
        <v>12</v>
      </c>
      <c r="F22617" s="4" t="s">
        <v>29</v>
      </c>
      <c r="G22617" s="3">
        <v>2.7472180000000002</v>
      </c>
      <c r="H22617" s="8">
        <v>0.44559628135776586</v>
      </c>
      <c r="I22617" s="26" t="str">
        <f>INDEX('Data Tab2'!$C:$C,MATCH('Data Tab1'!A22617,'Data Tab2'!$A:$A,0))</f>
        <v>MAD4</v>
      </c>
    </row>
    <row r="22618" spans="1:9" hidden="1">
      <c r="A22618" s="56">
        <v>105147071</v>
      </c>
      <c r="B22618" s="1" t="s">
        <v>41</v>
      </c>
      <c r="C22618" t="s">
        <v>27</v>
      </c>
      <c r="D22618" s="1" t="s">
        <v>11</v>
      </c>
      <c r="E22618" t="s">
        <v>12</v>
      </c>
      <c r="F22618" s="4" t="s">
        <v>16</v>
      </c>
      <c r="G22618" s="3">
        <v>10.977497</v>
      </c>
      <c r="H22618" s="8">
        <v>0.42574631574092259</v>
      </c>
      <c r="I22618" s="26" t="str">
        <f>INDEX('Data Tab2'!$C:$C,MATCH('Data Tab1'!A22618,'Data Tab2'!$A:$A,0))</f>
        <v>MAD4</v>
      </c>
    </row>
    <row r="22619" spans="1:9">
      <c r="A22619" s="55">
        <v>105147072</v>
      </c>
      <c r="B22619" s="1" t="s">
        <v>33</v>
      </c>
      <c r="C22619" t="s">
        <v>27</v>
      </c>
      <c r="D22619" s="1" t="s">
        <v>11</v>
      </c>
      <c r="E22619" t="s">
        <v>12</v>
      </c>
      <c r="F22619" s="4" t="s">
        <v>34</v>
      </c>
      <c r="G22619" s="3">
        <v>10.994719</v>
      </c>
      <c r="H22619" s="8">
        <v>0.64540613576176031</v>
      </c>
      <c r="I22619" s="26" t="str">
        <f>INDEX('Data Tab2'!$C:$C,MATCH('Data Tab1'!A22619,'Data Tab2'!$A:$A,0))</f>
        <v>MAD6</v>
      </c>
    </row>
    <row r="22620" spans="1:9" hidden="1">
      <c r="A22620" s="55">
        <v>105147072</v>
      </c>
      <c r="B22620" s="1" t="s">
        <v>33</v>
      </c>
      <c r="C22620" t="s">
        <v>27</v>
      </c>
      <c r="D22620" s="1" t="s">
        <v>11</v>
      </c>
      <c r="E22620" t="s">
        <v>12</v>
      </c>
      <c r="F22620" s="4" t="s">
        <v>15</v>
      </c>
      <c r="G22620" s="3">
        <v>10.990830000000001</v>
      </c>
      <c r="H22620" s="8">
        <v>0.24157542757104644</v>
      </c>
      <c r="I22620" s="26" t="str">
        <f>INDEX('Data Tab2'!$C:$C,MATCH('Data Tab1'!A22620,'Data Tab2'!$A:$A,0))</f>
        <v>MAD6</v>
      </c>
    </row>
    <row r="22621" spans="1:9" hidden="1">
      <c r="A22621" s="55">
        <v>105147072</v>
      </c>
      <c r="B22621" s="1" t="s">
        <v>33</v>
      </c>
      <c r="C22621" t="s">
        <v>27</v>
      </c>
      <c r="D22621" s="1" t="s">
        <v>11</v>
      </c>
      <c r="E22621" t="s">
        <v>12</v>
      </c>
      <c r="F22621" s="4" t="s">
        <v>28</v>
      </c>
      <c r="G22621" s="3">
        <v>10.811940999999999</v>
      </c>
      <c r="H22621" s="8">
        <v>0.87017038097553134</v>
      </c>
      <c r="I22621" s="26" t="str">
        <f>INDEX('Data Tab2'!$C:$C,MATCH('Data Tab1'!A22621,'Data Tab2'!$A:$A,0))</f>
        <v>MAD6</v>
      </c>
    </row>
    <row r="22622" spans="1:9" hidden="1">
      <c r="A22622" s="55">
        <v>105147072</v>
      </c>
      <c r="B22622" s="1" t="s">
        <v>33</v>
      </c>
      <c r="C22622" t="s">
        <v>27</v>
      </c>
      <c r="D22622" s="1" t="s">
        <v>11</v>
      </c>
      <c r="E22622" t="s">
        <v>12</v>
      </c>
      <c r="F22622" s="4" t="s">
        <v>29</v>
      </c>
      <c r="G22622" s="3">
        <v>9.9949980000000007</v>
      </c>
      <c r="H22622" s="8">
        <v>0.15225482946307267</v>
      </c>
      <c r="I22622" s="26" t="str">
        <f>INDEX('Data Tab2'!$C:$C,MATCH('Data Tab1'!A22622,'Data Tab2'!$A:$A,0))</f>
        <v>MAD6</v>
      </c>
    </row>
    <row r="22623" spans="1:9" hidden="1">
      <c r="A22623" s="55">
        <v>105147072</v>
      </c>
      <c r="B22623" s="1" t="s">
        <v>33</v>
      </c>
      <c r="C22623" t="s">
        <v>27</v>
      </c>
      <c r="D22623" s="1" t="s">
        <v>17</v>
      </c>
      <c r="E22623" t="s">
        <v>18</v>
      </c>
      <c r="F22623" s="4" t="s">
        <v>36</v>
      </c>
      <c r="G22623" s="3">
        <v>9.9941630000000004</v>
      </c>
      <c r="H22623" s="8">
        <v>0.13436315998891224</v>
      </c>
      <c r="I22623" s="26" t="str">
        <f>INDEX('Data Tab2'!$C:$C,MATCH('Data Tab1'!A22623,'Data Tab2'!$A:$A,0))</f>
        <v>MAD6</v>
      </c>
    </row>
    <row r="22624" spans="1:9" hidden="1">
      <c r="A22624" s="56">
        <v>105147072</v>
      </c>
      <c r="B22624" s="1" t="s">
        <v>33</v>
      </c>
      <c r="C22624" t="s">
        <v>27</v>
      </c>
      <c r="D22624" s="1" t="s">
        <v>17</v>
      </c>
      <c r="E22624" t="s">
        <v>18</v>
      </c>
      <c r="F22624" s="4" t="s">
        <v>20</v>
      </c>
      <c r="G22624" s="3">
        <v>9.9838850000000008</v>
      </c>
      <c r="H22624" s="8">
        <v>0.52917619947291805</v>
      </c>
      <c r="I22624" s="26" t="str">
        <f>INDEX('Data Tab2'!$C:$C,MATCH('Data Tab1'!A22624,'Data Tab2'!$A:$A,0))</f>
        <v>MAD6</v>
      </c>
    </row>
    <row r="22625" spans="1:9">
      <c r="A22625" s="55">
        <v>105147073</v>
      </c>
      <c r="B22625" s="1" t="s">
        <v>9</v>
      </c>
      <c r="C22625" t="s">
        <v>32</v>
      </c>
      <c r="D22625" s="1" t="s">
        <v>17</v>
      </c>
      <c r="E22625" t="s">
        <v>18</v>
      </c>
      <c r="F22625" s="4" t="s">
        <v>20</v>
      </c>
      <c r="G22625" s="3">
        <v>10.133324</v>
      </c>
      <c r="H22625" s="8">
        <v>0.41788665680903703</v>
      </c>
      <c r="I22625" s="26" t="str">
        <f>INDEX('Data Tab2'!$C:$C,MATCH('Data Tab1'!A22625,'Data Tab2'!$A:$A,0))</f>
        <v>MAN1</v>
      </c>
    </row>
    <row r="22626" spans="1:9" hidden="1">
      <c r="A22626" s="55">
        <v>105147073</v>
      </c>
      <c r="B22626" s="1" t="s">
        <v>9</v>
      </c>
      <c r="C22626" t="s">
        <v>32</v>
      </c>
      <c r="D22626" s="1" t="s">
        <v>17</v>
      </c>
      <c r="E22626" t="s">
        <v>18</v>
      </c>
      <c r="F22626" s="4" t="s">
        <v>21</v>
      </c>
      <c r="G22626" s="3">
        <v>9.141375</v>
      </c>
      <c r="H22626" s="8">
        <v>7.6494003397206023E-2</v>
      </c>
      <c r="I22626" s="26" t="str">
        <f>INDEX('Data Tab2'!$C:$C,MATCH('Data Tab1'!A22626,'Data Tab2'!$A:$A,0))</f>
        <v>MAN1</v>
      </c>
    </row>
    <row r="22627" spans="1:9" hidden="1">
      <c r="A22627" s="55">
        <v>105147073</v>
      </c>
      <c r="B22627" s="1" t="s">
        <v>9</v>
      </c>
      <c r="C22627" t="s">
        <v>32</v>
      </c>
      <c r="D22627" s="1" t="s">
        <v>17</v>
      </c>
      <c r="E22627" t="s">
        <v>23</v>
      </c>
      <c r="F22627" s="4" t="s">
        <v>24</v>
      </c>
      <c r="G22627" s="3">
        <v>10.116656000000001</v>
      </c>
      <c r="H22627" s="8">
        <v>0.51953548123421567</v>
      </c>
      <c r="I22627" s="26" t="str">
        <f>INDEX('Data Tab2'!$C:$C,MATCH('Data Tab1'!A22627,'Data Tab2'!$A:$A,0))</f>
        <v>MAN1</v>
      </c>
    </row>
    <row r="22628" spans="1:9" hidden="1">
      <c r="A22628" s="55">
        <v>105147073</v>
      </c>
      <c r="B22628" s="1" t="s">
        <v>33</v>
      </c>
      <c r="C22628" t="s">
        <v>27</v>
      </c>
      <c r="D22628" s="1" t="s">
        <v>11</v>
      </c>
      <c r="E22628" t="s">
        <v>12</v>
      </c>
      <c r="F22628" s="4" t="s">
        <v>13</v>
      </c>
      <c r="G22628" s="3">
        <v>10.754440000000001</v>
      </c>
      <c r="H22628" s="8">
        <v>0.39198004725172453</v>
      </c>
      <c r="I22628" s="26" t="str">
        <f>INDEX('Data Tab2'!$C:$C,MATCH('Data Tab1'!A22628,'Data Tab2'!$A:$A,0))</f>
        <v>MAN1</v>
      </c>
    </row>
    <row r="22629" spans="1:9" hidden="1">
      <c r="A22629" s="55">
        <v>105147073</v>
      </c>
      <c r="B22629" s="1" t="s">
        <v>33</v>
      </c>
      <c r="C22629" t="s">
        <v>27</v>
      </c>
      <c r="D22629" s="1" t="s">
        <v>11</v>
      </c>
      <c r="E22629" t="s">
        <v>12</v>
      </c>
      <c r="F22629" s="4" t="s">
        <v>15</v>
      </c>
      <c r="G22629" s="3">
        <v>10.980551999999999</v>
      </c>
      <c r="H22629" s="8">
        <v>0.91531208809670339</v>
      </c>
      <c r="I22629" s="26" t="str">
        <f>INDEX('Data Tab2'!$C:$C,MATCH('Data Tab1'!A22629,'Data Tab2'!$A:$A,0))</f>
        <v>MAN1</v>
      </c>
    </row>
    <row r="22630" spans="1:9" hidden="1">
      <c r="A22630" s="55">
        <v>105147073</v>
      </c>
      <c r="B22630" s="1" t="s">
        <v>33</v>
      </c>
      <c r="C22630" t="s">
        <v>27</v>
      </c>
      <c r="D22630" s="1" t="s">
        <v>11</v>
      </c>
      <c r="E22630" t="s">
        <v>12</v>
      </c>
      <c r="F22630" s="4" t="s">
        <v>28</v>
      </c>
      <c r="G22630" s="3">
        <v>10.984719</v>
      </c>
      <c r="H22630" s="8">
        <v>0.93638437774218741</v>
      </c>
      <c r="I22630" s="26" t="str">
        <f>INDEX('Data Tab2'!$C:$C,MATCH('Data Tab1'!A22630,'Data Tab2'!$A:$A,0))</f>
        <v>MAN1</v>
      </c>
    </row>
    <row r="22631" spans="1:9" hidden="1">
      <c r="A22631" s="55">
        <v>105147073</v>
      </c>
      <c r="B22631" s="1" t="s">
        <v>33</v>
      </c>
      <c r="C22631" t="s">
        <v>27</v>
      </c>
      <c r="D22631" s="1" t="s">
        <v>11</v>
      </c>
      <c r="E22631" t="s">
        <v>12</v>
      </c>
      <c r="F22631" s="4" t="s">
        <v>29</v>
      </c>
      <c r="G22631" s="3">
        <v>10.979996</v>
      </c>
      <c r="H22631" s="8">
        <v>4.3831489651430244E-2</v>
      </c>
      <c r="I22631" s="26" t="str">
        <f>INDEX('Data Tab2'!$C:$C,MATCH('Data Tab1'!A22631,'Data Tab2'!$A:$A,0))</f>
        <v>MAN1</v>
      </c>
    </row>
    <row r="22632" spans="1:9" hidden="1">
      <c r="A22632" s="55">
        <v>105147073</v>
      </c>
      <c r="B22632" s="1" t="s">
        <v>33</v>
      </c>
      <c r="C22632" t="s">
        <v>27</v>
      </c>
      <c r="D22632" s="1" t="s">
        <v>11</v>
      </c>
      <c r="E22632" t="s">
        <v>12</v>
      </c>
      <c r="F22632" s="4" t="s">
        <v>16</v>
      </c>
      <c r="G22632" s="3">
        <v>9.3794409999999999</v>
      </c>
      <c r="H22632" s="8">
        <v>0.67720803798834661</v>
      </c>
      <c r="I22632" s="26" t="str">
        <f>INDEX('Data Tab2'!$C:$C,MATCH('Data Tab1'!A22632,'Data Tab2'!$A:$A,0))</f>
        <v>MAN1</v>
      </c>
    </row>
    <row r="22633" spans="1:9" hidden="1">
      <c r="A22633" s="56">
        <v>105147073</v>
      </c>
      <c r="B22633" s="1" t="s">
        <v>33</v>
      </c>
      <c r="C22633" t="s">
        <v>27</v>
      </c>
      <c r="D22633" s="1" t="s">
        <v>17</v>
      </c>
      <c r="E22633" t="s">
        <v>18</v>
      </c>
      <c r="F22633" s="4" t="s">
        <v>22</v>
      </c>
      <c r="G22633" s="3">
        <v>8.926107</v>
      </c>
      <c r="H22633" s="8">
        <v>0.94515560335767967</v>
      </c>
      <c r="I22633" s="26" t="str">
        <f>INDEX('Data Tab2'!$C:$C,MATCH('Data Tab1'!A22633,'Data Tab2'!$A:$A,0))</f>
        <v>MAN1</v>
      </c>
    </row>
    <row r="22634" spans="1:9">
      <c r="A22634" s="55">
        <v>105147123</v>
      </c>
      <c r="B22634" s="1" t="s">
        <v>33</v>
      </c>
      <c r="C22634" t="s">
        <v>27</v>
      </c>
      <c r="D22634" s="1" t="s">
        <v>11</v>
      </c>
      <c r="E22634" t="s">
        <v>12</v>
      </c>
      <c r="F22634" s="4" t="s">
        <v>34</v>
      </c>
      <c r="G22634" s="3">
        <v>10.616663000000001</v>
      </c>
      <c r="H22634" s="8">
        <v>0.68834019529394663</v>
      </c>
      <c r="I22634" s="26" t="str">
        <f>INDEX('Data Tab2'!$C:$C,MATCH('Data Tab1'!A22634,'Data Tab2'!$A:$A,0))</f>
        <v>MAN2</v>
      </c>
    </row>
    <row r="22635" spans="1:9" hidden="1">
      <c r="A22635" s="55">
        <v>105147123</v>
      </c>
      <c r="B22635" s="1" t="s">
        <v>33</v>
      </c>
      <c r="C22635" t="s">
        <v>27</v>
      </c>
      <c r="D22635" s="1" t="s">
        <v>11</v>
      </c>
      <c r="E22635" t="s">
        <v>12</v>
      </c>
      <c r="F22635" s="4" t="s">
        <v>15</v>
      </c>
      <c r="G22635" s="3">
        <v>10.987219</v>
      </c>
      <c r="H22635" s="8">
        <v>0.7295801169067283</v>
      </c>
      <c r="I22635" s="26" t="str">
        <f>INDEX('Data Tab2'!$C:$C,MATCH('Data Tab1'!A22635,'Data Tab2'!$A:$A,0))</f>
        <v>MAN2</v>
      </c>
    </row>
    <row r="22636" spans="1:9" hidden="1">
      <c r="A22636" s="55">
        <v>105147123</v>
      </c>
      <c r="B22636" s="1" t="s">
        <v>33</v>
      </c>
      <c r="C22636" t="s">
        <v>27</v>
      </c>
      <c r="D22636" s="1" t="s">
        <v>11</v>
      </c>
      <c r="E22636" t="s">
        <v>12</v>
      </c>
      <c r="F22636" s="4" t="s">
        <v>28</v>
      </c>
      <c r="G22636" s="3">
        <v>10.978329</v>
      </c>
      <c r="H22636" s="8">
        <v>0.69320419189971694</v>
      </c>
      <c r="I22636" s="26" t="str">
        <f>INDEX('Data Tab2'!$C:$C,MATCH('Data Tab1'!A22636,'Data Tab2'!$A:$A,0))</f>
        <v>MAN2</v>
      </c>
    </row>
    <row r="22637" spans="1:9" hidden="1">
      <c r="A22637" s="55">
        <v>105147123</v>
      </c>
      <c r="B22637" s="1" t="s">
        <v>33</v>
      </c>
      <c r="C22637" t="s">
        <v>27</v>
      </c>
      <c r="D22637" s="1" t="s">
        <v>11</v>
      </c>
      <c r="E22637" t="s">
        <v>12</v>
      </c>
      <c r="F22637" s="4" t="s">
        <v>29</v>
      </c>
      <c r="G22637" s="3">
        <v>8.9836069999999992</v>
      </c>
      <c r="H22637" s="8">
        <v>0.9691013570848932</v>
      </c>
      <c r="I22637" s="26" t="str">
        <f>INDEX('Data Tab2'!$C:$C,MATCH('Data Tab1'!A22637,'Data Tab2'!$A:$A,0))</f>
        <v>MAN2</v>
      </c>
    </row>
    <row r="22638" spans="1:9" hidden="1">
      <c r="A22638" s="55">
        <v>105147123</v>
      </c>
      <c r="B22638" s="1" t="s">
        <v>33</v>
      </c>
      <c r="C22638" t="s">
        <v>27</v>
      </c>
      <c r="D22638" s="1" t="s">
        <v>17</v>
      </c>
      <c r="E22638" t="s">
        <v>18</v>
      </c>
      <c r="F22638" s="4" t="s">
        <v>36</v>
      </c>
      <c r="G22638" s="3">
        <v>9.9861079999999998</v>
      </c>
      <c r="H22638" s="8">
        <v>0.78624524073976165</v>
      </c>
      <c r="I22638" s="26" t="str">
        <f>INDEX('Data Tab2'!$C:$C,MATCH('Data Tab1'!A22638,'Data Tab2'!$A:$A,0))</f>
        <v>MAN2</v>
      </c>
    </row>
    <row r="22639" spans="1:9" hidden="1">
      <c r="A22639" s="55">
        <v>105147123</v>
      </c>
      <c r="B22639" s="1" t="s">
        <v>33</v>
      </c>
      <c r="C22639" t="s">
        <v>27</v>
      </c>
      <c r="D22639" s="1" t="s">
        <v>17</v>
      </c>
      <c r="E22639" t="s">
        <v>18</v>
      </c>
      <c r="F22639" s="4" t="s">
        <v>22</v>
      </c>
      <c r="G22639" s="3">
        <v>4.9727730000000001</v>
      </c>
      <c r="H22639" s="8">
        <v>0.56753820130004895</v>
      </c>
      <c r="I22639" s="26" t="str">
        <f>INDEX('Data Tab2'!$C:$C,MATCH('Data Tab1'!A22639,'Data Tab2'!$A:$A,0))</f>
        <v>MAN2</v>
      </c>
    </row>
    <row r="22640" spans="1:9" hidden="1">
      <c r="A22640" s="55">
        <v>105147123</v>
      </c>
      <c r="B22640" s="1" t="s">
        <v>33</v>
      </c>
      <c r="C22640" t="s">
        <v>27</v>
      </c>
      <c r="D22640" s="1" t="s">
        <v>17</v>
      </c>
      <c r="E22640" t="s">
        <v>23</v>
      </c>
      <c r="F22640" s="4" t="s">
        <v>24</v>
      </c>
      <c r="G22640" s="3">
        <v>8.7216629999999995</v>
      </c>
      <c r="H22640" s="8">
        <v>0.43559782880278231</v>
      </c>
      <c r="I22640" s="26" t="str">
        <f>INDEX('Data Tab2'!$C:$C,MATCH('Data Tab1'!A22640,'Data Tab2'!$A:$A,0))</f>
        <v>MAN2</v>
      </c>
    </row>
    <row r="22641" spans="1:9" hidden="1">
      <c r="A22641" s="56">
        <v>105147123</v>
      </c>
      <c r="B22641" s="1" t="s">
        <v>33</v>
      </c>
      <c r="C22641" t="s">
        <v>27</v>
      </c>
      <c r="D22641" s="1" t="s">
        <v>17</v>
      </c>
      <c r="E22641" t="s">
        <v>23</v>
      </c>
      <c r="F22641" s="4" t="s">
        <v>25</v>
      </c>
      <c r="G22641" s="3">
        <v>0</v>
      </c>
      <c r="H22641" s="8">
        <v>0.36563222861326072</v>
      </c>
      <c r="I22641" s="26" t="str">
        <f>INDEX('Data Tab2'!$C:$C,MATCH('Data Tab1'!A22641,'Data Tab2'!$A:$A,0))</f>
        <v>MAN2</v>
      </c>
    </row>
    <row r="22642" spans="1:9">
      <c r="A22642" s="55">
        <v>105147124</v>
      </c>
      <c r="B22642" s="1" t="s">
        <v>33</v>
      </c>
      <c r="C22642" t="s">
        <v>27</v>
      </c>
      <c r="D22642" s="1" t="s">
        <v>11</v>
      </c>
      <c r="E22642" t="s">
        <v>12</v>
      </c>
      <c r="F22642" s="4" t="s">
        <v>34</v>
      </c>
      <c r="G22642" s="3">
        <v>10.341939999999999</v>
      </c>
      <c r="H22642" s="8">
        <v>0.74368788608054026</v>
      </c>
      <c r="I22642" s="26" t="str">
        <f>INDEX('Data Tab2'!$C:$C,MATCH('Data Tab1'!A22642,'Data Tab2'!$A:$A,0))</f>
        <v>MAN3</v>
      </c>
    </row>
    <row r="22643" spans="1:9" hidden="1">
      <c r="A22643" s="55">
        <v>105147124</v>
      </c>
      <c r="B22643" s="1" t="s">
        <v>33</v>
      </c>
      <c r="C22643" t="s">
        <v>27</v>
      </c>
      <c r="D22643" s="1" t="s">
        <v>11</v>
      </c>
      <c r="E22643" t="s">
        <v>12</v>
      </c>
      <c r="F22643" s="4" t="s">
        <v>14</v>
      </c>
      <c r="G22643" s="3">
        <v>10.97583</v>
      </c>
      <c r="H22643" s="8">
        <v>0.50203522965809255</v>
      </c>
      <c r="I22643" s="26" t="str">
        <f>INDEX('Data Tab2'!$C:$C,MATCH('Data Tab1'!A22643,'Data Tab2'!$A:$A,0))</f>
        <v>MAN3</v>
      </c>
    </row>
    <row r="22644" spans="1:9" hidden="1">
      <c r="A22644" s="55">
        <v>105147124</v>
      </c>
      <c r="B22644" s="1" t="s">
        <v>33</v>
      </c>
      <c r="C22644" t="s">
        <v>27</v>
      </c>
      <c r="D22644" s="1" t="s">
        <v>11</v>
      </c>
      <c r="E22644" t="s">
        <v>12</v>
      </c>
      <c r="F22644" s="4" t="s">
        <v>15</v>
      </c>
      <c r="G22644" s="3">
        <v>10.987218</v>
      </c>
      <c r="H22644" s="8">
        <v>5.7348448637028593E-2</v>
      </c>
      <c r="I22644" s="26" t="str">
        <f>INDEX('Data Tab2'!$C:$C,MATCH('Data Tab1'!A22644,'Data Tab2'!$A:$A,0))</f>
        <v>MAN3</v>
      </c>
    </row>
    <row r="22645" spans="1:9" hidden="1">
      <c r="A22645" s="55">
        <v>105147124</v>
      </c>
      <c r="B22645" s="1" t="s">
        <v>33</v>
      </c>
      <c r="C22645" t="s">
        <v>27</v>
      </c>
      <c r="D22645" s="1" t="s">
        <v>11</v>
      </c>
      <c r="E22645" t="s">
        <v>12</v>
      </c>
      <c r="F22645" s="4" t="s">
        <v>28</v>
      </c>
      <c r="G22645" s="3">
        <v>10.982219000000001</v>
      </c>
      <c r="H22645" s="8">
        <v>0.22616764276292556</v>
      </c>
      <c r="I22645" s="26" t="str">
        <f>INDEX('Data Tab2'!$C:$C,MATCH('Data Tab1'!A22645,'Data Tab2'!$A:$A,0))</f>
        <v>MAN3</v>
      </c>
    </row>
    <row r="22646" spans="1:9" hidden="1">
      <c r="A22646" s="56">
        <v>105147124</v>
      </c>
      <c r="B22646" s="1" t="s">
        <v>33</v>
      </c>
      <c r="C22646" t="s">
        <v>27</v>
      </c>
      <c r="D22646" s="1" t="s">
        <v>11</v>
      </c>
      <c r="E22646" t="s">
        <v>12</v>
      </c>
      <c r="F22646" s="4" t="s">
        <v>29</v>
      </c>
      <c r="G22646" s="3">
        <v>8.9774960000000004</v>
      </c>
      <c r="H22646" s="8">
        <v>0.70435016391443006</v>
      </c>
      <c r="I22646" s="26" t="str">
        <f>INDEX('Data Tab2'!$C:$C,MATCH('Data Tab1'!A22646,'Data Tab2'!$A:$A,0))</f>
        <v>MAN3</v>
      </c>
    </row>
    <row r="22647" spans="1:9">
      <c r="A22647" s="55">
        <v>105147125</v>
      </c>
      <c r="B22647" s="1" t="s">
        <v>9</v>
      </c>
      <c r="C22647" t="s">
        <v>31</v>
      </c>
      <c r="D22647" s="1" t="s">
        <v>17</v>
      </c>
      <c r="E22647" t="s">
        <v>18</v>
      </c>
      <c r="F22647" s="4" t="s">
        <v>35</v>
      </c>
      <c r="G22647" s="3">
        <v>8.7111070000000002</v>
      </c>
      <c r="H22647" s="8">
        <v>7.5265502963601905E-2</v>
      </c>
      <c r="I22647" s="26" t="str">
        <f>INDEX('Data Tab2'!$C:$C,MATCH('Data Tab1'!A22647,'Data Tab2'!$A:$A,0))</f>
        <v>MAN4</v>
      </c>
    </row>
    <row r="22648" spans="1:9" hidden="1">
      <c r="A22648" s="55">
        <v>105147125</v>
      </c>
      <c r="B22648" s="1" t="s">
        <v>9</v>
      </c>
      <c r="C22648" t="s">
        <v>31</v>
      </c>
      <c r="D22648" s="1" t="s">
        <v>17</v>
      </c>
      <c r="E22648" t="s">
        <v>18</v>
      </c>
      <c r="F22648" s="4" t="s">
        <v>36</v>
      </c>
      <c r="G22648" s="3">
        <v>9.9999979999999997</v>
      </c>
      <c r="H22648" s="8">
        <v>0.95275371574618839</v>
      </c>
      <c r="I22648" s="26" t="str">
        <f>INDEX('Data Tab2'!$C:$C,MATCH('Data Tab1'!A22648,'Data Tab2'!$A:$A,0))</f>
        <v>MAN4</v>
      </c>
    </row>
    <row r="22649" spans="1:9" hidden="1">
      <c r="A22649" s="55">
        <v>105147125</v>
      </c>
      <c r="B22649" s="1" t="s">
        <v>33</v>
      </c>
      <c r="C22649" t="s">
        <v>27</v>
      </c>
      <c r="D22649" s="1" t="s">
        <v>11</v>
      </c>
      <c r="E22649" t="s">
        <v>12</v>
      </c>
      <c r="F22649" s="4" t="s">
        <v>34</v>
      </c>
      <c r="G22649" s="3">
        <v>10.992495999999999</v>
      </c>
      <c r="H22649" s="8">
        <v>0.44967689924549537</v>
      </c>
      <c r="I22649" s="26" t="str">
        <f>INDEX('Data Tab2'!$C:$C,MATCH('Data Tab1'!A22649,'Data Tab2'!$A:$A,0))</f>
        <v>MAN4</v>
      </c>
    </row>
    <row r="22650" spans="1:9" hidden="1">
      <c r="A22650" s="55">
        <v>105147125</v>
      </c>
      <c r="B22650" s="1" t="s">
        <v>33</v>
      </c>
      <c r="C22650" t="s">
        <v>27</v>
      </c>
      <c r="D22650" s="1" t="s">
        <v>11</v>
      </c>
      <c r="E22650" t="s">
        <v>12</v>
      </c>
      <c r="F22650" s="4" t="s">
        <v>14</v>
      </c>
      <c r="G22650" s="3">
        <v>10.987496</v>
      </c>
      <c r="H22650" s="8">
        <v>0.62210899318120416</v>
      </c>
      <c r="I22650" s="26" t="str">
        <f>INDEX('Data Tab2'!$C:$C,MATCH('Data Tab1'!A22650,'Data Tab2'!$A:$A,0))</f>
        <v>MAN4</v>
      </c>
    </row>
    <row r="22651" spans="1:9" hidden="1">
      <c r="A22651" s="55">
        <v>105147125</v>
      </c>
      <c r="B22651" s="1" t="s">
        <v>33</v>
      </c>
      <c r="C22651" t="s">
        <v>27</v>
      </c>
      <c r="D22651" s="1" t="s">
        <v>11</v>
      </c>
      <c r="E22651" t="s">
        <v>12</v>
      </c>
      <c r="F22651" s="4" t="s">
        <v>15</v>
      </c>
      <c r="G22651" s="3">
        <v>10.984439999999999</v>
      </c>
      <c r="H22651" s="8">
        <v>0.76642456043079732</v>
      </c>
      <c r="I22651" s="26" t="str">
        <f>INDEX('Data Tab2'!$C:$C,MATCH('Data Tab1'!A22651,'Data Tab2'!$A:$A,0))</f>
        <v>MAN4</v>
      </c>
    </row>
    <row r="22652" spans="1:9" hidden="1">
      <c r="A22652" s="55">
        <v>105147125</v>
      </c>
      <c r="B22652" s="1" t="s">
        <v>33</v>
      </c>
      <c r="C22652" t="s">
        <v>27</v>
      </c>
      <c r="D22652" s="1" t="s">
        <v>11</v>
      </c>
      <c r="E22652" t="s">
        <v>12</v>
      </c>
      <c r="F22652" s="4" t="s">
        <v>28</v>
      </c>
      <c r="G22652" s="3">
        <v>10.981662999999999</v>
      </c>
      <c r="H22652" s="8">
        <v>2.7197230263053873E-2</v>
      </c>
      <c r="I22652" s="26" t="str">
        <f>INDEX('Data Tab2'!$C:$C,MATCH('Data Tab1'!A22652,'Data Tab2'!$A:$A,0))</f>
        <v>MAN4</v>
      </c>
    </row>
    <row r="22653" spans="1:9" hidden="1">
      <c r="A22653" s="56">
        <v>105147125</v>
      </c>
      <c r="B22653" s="1" t="s">
        <v>33</v>
      </c>
      <c r="C22653" t="s">
        <v>27</v>
      </c>
      <c r="D22653" s="1" t="s">
        <v>11</v>
      </c>
      <c r="E22653" t="s">
        <v>12</v>
      </c>
      <c r="F22653" s="4" t="s">
        <v>29</v>
      </c>
      <c r="G22653" s="3">
        <v>10.97805</v>
      </c>
      <c r="H22653" s="8">
        <v>0.20638384218381189</v>
      </c>
      <c r="I22653" s="26" t="str">
        <f>INDEX('Data Tab2'!$C:$C,MATCH('Data Tab1'!A22653,'Data Tab2'!$A:$A,0))</f>
        <v>MAN4</v>
      </c>
    </row>
    <row r="22654" spans="1:9">
      <c r="A22654" s="55">
        <v>105147126</v>
      </c>
      <c r="B22654" s="1" t="s">
        <v>33</v>
      </c>
      <c r="C22654" t="s">
        <v>27</v>
      </c>
      <c r="D22654" s="1" t="s">
        <v>11</v>
      </c>
      <c r="E22654" t="s">
        <v>12</v>
      </c>
      <c r="F22654" s="4" t="s">
        <v>14</v>
      </c>
      <c r="G22654" s="3">
        <v>10.98333</v>
      </c>
      <c r="H22654" s="8">
        <v>0.30442263726574015</v>
      </c>
      <c r="I22654" s="26" t="str">
        <f>INDEX('Data Tab2'!$C:$C,MATCH('Data Tab1'!A22654,'Data Tab2'!$A:$A,0))</f>
        <v>MRS1</v>
      </c>
    </row>
    <row r="22655" spans="1:9" hidden="1">
      <c r="A22655" s="55">
        <v>105147126</v>
      </c>
      <c r="B22655" s="1" t="s">
        <v>33</v>
      </c>
      <c r="C22655" t="s">
        <v>27</v>
      </c>
      <c r="D22655" s="1" t="s">
        <v>11</v>
      </c>
      <c r="E22655" t="s">
        <v>12</v>
      </c>
      <c r="F22655" s="4" t="s">
        <v>15</v>
      </c>
      <c r="G22655" s="3">
        <v>10.98333</v>
      </c>
      <c r="H22655" s="8">
        <v>0.51722217136344106</v>
      </c>
      <c r="I22655" s="26" t="str">
        <f>INDEX('Data Tab2'!$C:$C,MATCH('Data Tab1'!A22655,'Data Tab2'!$A:$A,0))</f>
        <v>MRS1</v>
      </c>
    </row>
    <row r="22656" spans="1:9" hidden="1">
      <c r="A22656" s="55">
        <v>105147126</v>
      </c>
      <c r="B22656" s="1" t="s">
        <v>33</v>
      </c>
      <c r="C22656" t="s">
        <v>27</v>
      </c>
      <c r="D22656" s="1" t="s">
        <v>11</v>
      </c>
      <c r="E22656" t="s">
        <v>12</v>
      </c>
      <c r="F22656" s="4" t="s">
        <v>28</v>
      </c>
      <c r="G22656" s="3">
        <v>10.988606000000001</v>
      </c>
      <c r="H22656" s="8">
        <v>0.58210465200666406</v>
      </c>
      <c r="I22656" s="26" t="str">
        <f>INDEX('Data Tab2'!$C:$C,MATCH('Data Tab1'!A22656,'Data Tab2'!$A:$A,0))</f>
        <v>MRS1</v>
      </c>
    </row>
    <row r="22657" spans="1:9" hidden="1">
      <c r="A22657" s="55">
        <v>105147126</v>
      </c>
      <c r="B22657" s="1" t="s">
        <v>33</v>
      </c>
      <c r="C22657" t="s">
        <v>27</v>
      </c>
      <c r="D22657" s="1" t="s">
        <v>17</v>
      </c>
      <c r="E22657" t="s">
        <v>23</v>
      </c>
      <c r="F22657" s="4" t="s">
        <v>24</v>
      </c>
      <c r="G22657" s="3">
        <v>9.0455520000000007</v>
      </c>
      <c r="H22657" s="8">
        <v>0.2895949884611837</v>
      </c>
      <c r="I22657" s="26" t="str">
        <f>INDEX('Data Tab2'!$C:$C,MATCH('Data Tab1'!A22657,'Data Tab2'!$A:$A,0))</f>
        <v>MRS1</v>
      </c>
    </row>
    <row r="22658" spans="1:9" hidden="1">
      <c r="A22658" s="56">
        <v>105147126</v>
      </c>
      <c r="B22658" s="1" t="s">
        <v>33</v>
      </c>
      <c r="C22658" t="s">
        <v>27</v>
      </c>
      <c r="D22658" s="1" t="s">
        <v>17</v>
      </c>
      <c r="E22658" t="s">
        <v>23</v>
      </c>
      <c r="F22658" s="4" t="s">
        <v>25</v>
      </c>
      <c r="G22658" s="3">
        <v>0</v>
      </c>
      <c r="H22658" s="8">
        <v>0.75678404904041596</v>
      </c>
      <c r="I22658" s="26" t="str">
        <f>INDEX('Data Tab2'!$C:$C,MATCH('Data Tab1'!A22658,'Data Tab2'!$A:$A,0))</f>
        <v>MRS1</v>
      </c>
    </row>
    <row r="22659" spans="1:9">
      <c r="A22659" s="55">
        <v>105147129</v>
      </c>
      <c r="B22659" s="1" t="s">
        <v>33</v>
      </c>
      <c r="C22659" t="s">
        <v>27</v>
      </c>
      <c r="D22659" s="1" t="s">
        <v>11</v>
      </c>
      <c r="E22659" t="s">
        <v>12</v>
      </c>
      <c r="F22659" s="4" t="s">
        <v>14</v>
      </c>
      <c r="G22659" s="3">
        <v>8.9888860000000008</v>
      </c>
      <c r="H22659" s="8">
        <v>0.4323082142055481</v>
      </c>
      <c r="I22659" s="26" t="str">
        <f>INDEX('Data Tab2'!$C:$C,MATCH('Data Tab1'!A22659,'Data Tab2'!$A:$A,0))</f>
        <v>MUC3</v>
      </c>
    </row>
    <row r="22660" spans="1:9" hidden="1">
      <c r="A22660" s="55">
        <v>105147129</v>
      </c>
      <c r="B22660" s="1" t="s">
        <v>33</v>
      </c>
      <c r="C22660" t="s">
        <v>27</v>
      </c>
      <c r="D22660" s="1" t="s">
        <v>11</v>
      </c>
      <c r="E22660" t="s">
        <v>12</v>
      </c>
      <c r="F22660" s="4" t="s">
        <v>28</v>
      </c>
      <c r="G22660" s="3">
        <v>10.895274000000001</v>
      </c>
      <c r="H22660" s="8">
        <v>0.87104317378654739</v>
      </c>
      <c r="I22660" s="26" t="str">
        <f>INDEX('Data Tab2'!$C:$C,MATCH('Data Tab1'!A22660,'Data Tab2'!$A:$A,0))</f>
        <v>MUC3</v>
      </c>
    </row>
    <row r="22661" spans="1:9" hidden="1">
      <c r="A22661" s="56">
        <v>105147129</v>
      </c>
      <c r="B22661" s="1" t="s">
        <v>33</v>
      </c>
      <c r="C22661" t="s">
        <v>27</v>
      </c>
      <c r="D22661" s="1" t="s">
        <v>11</v>
      </c>
      <c r="E22661" t="s">
        <v>12</v>
      </c>
      <c r="F22661" s="4" t="s">
        <v>29</v>
      </c>
      <c r="G22661" s="3">
        <v>6.7008289999999997</v>
      </c>
      <c r="H22661" s="8">
        <v>4.550044979902379E-2</v>
      </c>
      <c r="I22661" s="26" t="str">
        <f>INDEX('Data Tab2'!$C:$C,MATCH('Data Tab1'!A22661,'Data Tab2'!$A:$A,0))</f>
        <v>MUC3</v>
      </c>
    </row>
    <row r="22662" spans="1:9">
      <c r="A22662" s="55">
        <v>105147130</v>
      </c>
      <c r="B22662" s="1" t="s">
        <v>33</v>
      </c>
      <c r="C22662" t="s">
        <v>27</v>
      </c>
      <c r="D22662" s="1" t="s">
        <v>11</v>
      </c>
      <c r="E22662" t="s">
        <v>12</v>
      </c>
      <c r="F22662" s="4" t="s">
        <v>34</v>
      </c>
      <c r="G22662" s="3">
        <v>10.76333</v>
      </c>
      <c r="H22662" s="8">
        <v>0.64124404048723715</v>
      </c>
      <c r="I22662" s="26" t="str">
        <f>INDEX('Data Tab2'!$C:$C,MATCH('Data Tab1'!A22662,'Data Tab2'!$A:$A,0))</f>
        <v>MXP3</v>
      </c>
    </row>
    <row r="22663" spans="1:9" hidden="1">
      <c r="A22663" s="55">
        <v>105147130</v>
      </c>
      <c r="B22663" s="1" t="s">
        <v>33</v>
      </c>
      <c r="C22663" t="s">
        <v>27</v>
      </c>
      <c r="D22663" s="1" t="s">
        <v>11</v>
      </c>
      <c r="E22663" t="s">
        <v>12</v>
      </c>
      <c r="F22663" s="4" t="s">
        <v>14</v>
      </c>
      <c r="G22663" s="3">
        <v>10.984718000000001</v>
      </c>
      <c r="H22663" s="8">
        <v>0.80772143847727573</v>
      </c>
      <c r="I22663" s="26" t="str">
        <f>INDEX('Data Tab2'!$C:$C,MATCH('Data Tab1'!A22663,'Data Tab2'!$A:$A,0))</f>
        <v>MXP3</v>
      </c>
    </row>
    <row r="22664" spans="1:9" hidden="1">
      <c r="A22664" s="55">
        <v>105147130</v>
      </c>
      <c r="B22664" s="1" t="s">
        <v>33</v>
      </c>
      <c r="C22664" t="s">
        <v>27</v>
      </c>
      <c r="D22664" s="1" t="s">
        <v>11</v>
      </c>
      <c r="E22664" t="s">
        <v>12</v>
      </c>
      <c r="F22664" s="4" t="s">
        <v>15</v>
      </c>
      <c r="G22664" s="3">
        <v>10.994440000000001</v>
      </c>
      <c r="H22664" s="8">
        <v>0.91460948844205114</v>
      </c>
      <c r="I22664" s="26" t="str">
        <f>INDEX('Data Tab2'!$C:$C,MATCH('Data Tab1'!A22664,'Data Tab2'!$A:$A,0))</f>
        <v>MXP3</v>
      </c>
    </row>
    <row r="22665" spans="1:9" hidden="1">
      <c r="A22665" s="55">
        <v>105147130</v>
      </c>
      <c r="B22665" s="1" t="s">
        <v>33</v>
      </c>
      <c r="C22665" t="s">
        <v>27</v>
      </c>
      <c r="D22665" s="1" t="s">
        <v>11</v>
      </c>
      <c r="E22665" t="s">
        <v>12</v>
      </c>
      <c r="F22665" s="4" t="s">
        <v>28</v>
      </c>
      <c r="G22665" s="3">
        <v>10.990275</v>
      </c>
      <c r="H22665" s="8">
        <v>0.30495647470440757</v>
      </c>
      <c r="I22665" s="26" t="str">
        <f>INDEX('Data Tab2'!$C:$C,MATCH('Data Tab1'!A22665,'Data Tab2'!$A:$A,0))</f>
        <v>MXP3</v>
      </c>
    </row>
    <row r="22666" spans="1:9" hidden="1">
      <c r="A22666" s="56">
        <v>105147130</v>
      </c>
      <c r="B22666" s="1" t="s">
        <v>33</v>
      </c>
      <c r="C22666" t="s">
        <v>27</v>
      </c>
      <c r="D22666" s="1" t="s">
        <v>11</v>
      </c>
      <c r="E22666" t="s">
        <v>12</v>
      </c>
      <c r="F22666" s="4" t="s">
        <v>29</v>
      </c>
      <c r="G22666" s="3">
        <v>10.986107000000001</v>
      </c>
      <c r="H22666" s="8">
        <v>0.66255687184299927</v>
      </c>
      <c r="I22666" s="26" t="str">
        <f>INDEX('Data Tab2'!$C:$C,MATCH('Data Tab1'!A22666,'Data Tab2'!$A:$A,0))</f>
        <v>MXP3</v>
      </c>
    </row>
    <row r="22667" spans="1:9">
      <c r="A22667" s="55">
        <v>105147172</v>
      </c>
      <c r="B22667" s="1" t="s">
        <v>33</v>
      </c>
      <c r="C22667" t="s">
        <v>27</v>
      </c>
      <c r="D22667" s="1" t="s">
        <v>11</v>
      </c>
      <c r="E22667" t="s">
        <v>12</v>
      </c>
      <c r="F22667" s="4" t="s">
        <v>34</v>
      </c>
      <c r="G22667" s="3">
        <v>10.984995</v>
      </c>
      <c r="H22667" s="8">
        <v>0.7313461180057832</v>
      </c>
      <c r="I22667" s="26" t="str">
        <f>INDEX('Data Tab2'!$C:$C,MATCH('Data Tab1'!A22667,'Data Tab2'!$A:$A,0))</f>
        <v>MXP5</v>
      </c>
    </row>
    <row r="22668" spans="1:9" hidden="1">
      <c r="A22668" s="55">
        <v>105147172</v>
      </c>
      <c r="B22668" s="1" t="s">
        <v>33</v>
      </c>
      <c r="C22668" t="s">
        <v>27</v>
      </c>
      <c r="D22668" s="1" t="s">
        <v>11</v>
      </c>
      <c r="E22668" t="s">
        <v>12</v>
      </c>
      <c r="F22668" s="4" t="s">
        <v>14</v>
      </c>
      <c r="G22668" s="3">
        <v>10.533329999999999</v>
      </c>
      <c r="H22668" s="8">
        <v>0.38097844675611392</v>
      </c>
      <c r="I22668" s="26" t="str">
        <f>INDEX('Data Tab2'!$C:$C,MATCH('Data Tab1'!A22668,'Data Tab2'!$A:$A,0))</f>
        <v>MXP5</v>
      </c>
    </row>
    <row r="22669" spans="1:9" hidden="1">
      <c r="A22669" s="55">
        <v>105147172</v>
      </c>
      <c r="B22669" s="1" t="s">
        <v>33</v>
      </c>
      <c r="C22669" t="s">
        <v>27</v>
      </c>
      <c r="D22669" s="1" t="s">
        <v>11</v>
      </c>
      <c r="E22669" t="s">
        <v>12</v>
      </c>
      <c r="F22669" s="4" t="s">
        <v>15</v>
      </c>
      <c r="G22669" s="3">
        <v>10.989997000000001</v>
      </c>
      <c r="H22669" s="8">
        <v>0.67400492040062954</v>
      </c>
      <c r="I22669" s="26" t="str">
        <f>INDEX('Data Tab2'!$C:$C,MATCH('Data Tab1'!A22669,'Data Tab2'!$A:$A,0))</f>
        <v>MXP5</v>
      </c>
    </row>
    <row r="22670" spans="1:9" hidden="1">
      <c r="A22670" s="55">
        <v>105147172</v>
      </c>
      <c r="B22670" s="1" t="s">
        <v>33</v>
      </c>
      <c r="C22670" t="s">
        <v>27</v>
      </c>
      <c r="D22670" s="1" t="s">
        <v>11</v>
      </c>
      <c r="E22670" t="s">
        <v>12</v>
      </c>
      <c r="F22670" s="4" t="s">
        <v>28</v>
      </c>
      <c r="G22670" s="3">
        <v>10.985272999999999</v>
      </c>
      <c r="H22670" s="8">
        <v>0.36619486464089834</v>
      </c>
      <c r="I22670" s="26" t="str">
        <f>INDEX('Data Tab2'!$C:$C,MATCH('Data Tab1'!A22670,'Data Tab2'!$A:$A,0))</f>
        <v>MXP5</v>
      </c>
    </row>
    <row r="22671" spans="1:9" hidden="1">
      <c r="A22671" s="56">
        <v>105147172</v>
      </c>
      <c r="B22671" s="1" t="s">
        <v>33</v>
      </c>
      <c r="C22671" t="s">
        <v>27</v>
      </c>
      <c r="D22671" s="1" t="s">
        <v>11</v>
      </c>
      <c r="E22671" t="s">
        <v>12</v>
      </c>
      <c r="F22671" s="4" t="s">
        <v>29</v>
      </c>
      <c r="G22671" s="3">
        <v>8.9744399999999995</v>
      </c>
      <c r="H22671" s="8">
        <v>0.55728873983539973</v>
      </c>
      <c r="I22671" s="26" t="str">
        <f>INDEX('Data Tab2'!$C:$C,MATCH('Data Tab1'!A22671,'Data Tab2'!$A:$A,0))</f>
        <v>MXP5</v>
      </c>
    </row>
    <row r="22672" spans="1:9">
      <c r="A22672" s="55">
        <v>105147173</v>
      </c>
      <c r="B22672" s="1" t="s">
        <v>33</v>
      </c>
      <c r="C22672" t="s">
        <v>27</v>
      </c>
      <c r="D22672" s="1" t="s">
        <v>11</v>
      </c>
      <c r="E22672" t="s">
        <v>12</v>
      </c>
      <c r="F22672" s="4" t="s">
        <v>14</v>
      </c>
      <c r="G22672" s="3">
        <v>10.986385</v>
      </c>
      <c r="H22672" s="8">
        <v>0.87698660048838784</v>
      </c>
      <c r="I22672" s="26" t="str">
        <f>INDEX('Data Tab2'!$C:$C,MATCH('Data Tab1'!A22672,'Data Tab2'!$A:$A,0))</f>
        <v>ORY1</v>
      </c>
    </row>
    <row r="22673" spans="1:9" hidden="1">
      <c r="A22673" s="55">
        <v>105147173</v>
      </c>
      <c r="B22673" s="1" t="s">
        <v>33</v>
      </c>
      <c r="C22673" t="s">
        <v>27</v>
      </c>
      <c r="D22673" s="1" t="s">
        <v>11</v>
      </c>
      <c r="E22673" t="s">
        <v>12</v>
      </c>
      <c r="F22673" s="4" t="s">
        <v>15</v>
      </c>
      <c r="G22673" s="3">
        <v>10.564996000000001</v>
      </c>
      <c r="H22673" s="8">
        <v>0.88997067882190017</v>
      </c>
      <c r="I22673" s="26" t="str">
        <f>INDEX('Data Tab2'!$C:$C,MATCH('Data Tab1'!A22673,'Data Tab2'!$A:$A,0))</f>
        <v>ORY1</v>
      </c>
    </row>
    <row r="22674" spans="1:9" hidden="1">
      <c r="A22674" s="56">
        <v>105147173</v>
      </c>
      <c r="B22674" s="1" t="s">
        <v>33</v>
      </c>
      <c r="C22674" t="s">
        <v>27</v>
      </c>
      <c r="D22674" s="1" t="s">
        <v>11</v>
      </c>
      <c r="E22674" t="s">
        <v>12</v>
      </c>
      <c r="F22674" s="4" t="s">
        <v>28</v>
      </c>
      <c r="G22674" s="3">
        <v>10.985550999999999</v>
      </c>
      <c r="H22674" s="8">
        <v>0.26798679280553128</v>
      </c>
      <c r="I22674" s="26" t="str">
        <f>INDEX('Data Tab2'!$C:$C,MATCH('Data Tab1'!A22674,'Data Tab2'!$A:$A,0))</f>
        <v>ORY1</v>
      </c>
    </row>
    <row r="22675" spans="1:9">
      <c r="A22675" s="55">
        <v>105147217</v>
      </c>
      <c r="B22675" s="1" t="s">
        <v>33</v>
      </c>
      <c r="C22675" t="s">
        <v>27</v>
      </c>
      <c r="D22675" s="1" t="s">
        <v>11</v>
      </c>
      <c r="E22675" t="s">
        <v>12</v>
      </c>
      <c r="F22675" s="4" t="s">
        <v>34</v>
      </c>
      <c r="G22675" s="3">
        <v>4.7277740000000001</v>
      </c>
      <c r="H22675" s="8">
        <v>0.82358134243868852</v>
      </c>
      <c r="I22675" s="26" t="str">
        <f>INDEX('Data Tab2'!$C:$C,MATCH('Data Tab1'!A22675,'Data Tab2'!$A:$A,0))</f>
        <v>ORY4</v>
      </c>
    </row>
    <row r="22676" spans="1:9" hidden="1">
      <c r="A22676" s="55">
        <v>105147217</v>
      </c>
      <c r="B22676" s="1" t="s">
        <v>33</v>
      </c>
      <c r="C22676" t="s">
        <v>27</v>
      </c>
      <c r="D22676" s="1" t="s">
        <v>11</v>
      </c>
      <c r="E22676" t="s">
        <v>12</v>
      </c>
      <c r="F22676" s="4" t="s">
        <v>14</v>
      </c>
      <c r="G22676" s="3">
        <v>10.94333</v>
      </c>
      <c r="H22676" s="8">
        <v>0.45205413083661306</v>
      </c>
      <c r="I22676" s="26" t="str">
        <f>INDEX('Data Tab2'!$C:$C,MATCH('Data Tab1'!A22676,'Data Tab2'!$A:$A,0))</f>
        <v>ORY4</v>
      </c>
    </row>
    <row r="22677" spans="1:9" hidden="1">
      <c r="A22677" s="55">
        <v>105147217</v>
      </c>
      <c r="B22677" s="1" t="s">
        <v>33</v>
      </c>
      <c r="C22677" t="s">
        <v>27</v>
      </c>
      <c r="D22677" s="1" t="s">
        <v>11</v>
      </c>
      <c r="E22677" t="s">
        <v>12</v>
      </c>
      <c r="F22677" s="4" t="s">
        <v>15</v>
      </c>
      <c r="G22677" s="3">
        <v>10.588329999999999</v>
      </c>
      <c r="H22677" s="8">
        <v>3.8865263616608581E-2</v>
      </c>
      <c r="I22677" s="26" t="str">
        <f>INDEX('Data Tab2'!$C:$C,MATCH('Data Tab1'!A22677,'Data Tab2'!$A:$A,0))</f>
        <v>ORY4</v>
      </c>
    </row>
    <row r="22678" spans="1:9" hidden="1">
      <c r="A22678" s="55">
        <v>105147217</v>
      </c>
      <c r="B22678" s="1" t="s">
        <v>33</v>
      </c>
      <c r="C22678" t="s">
        <v>27</v>
      </c>
      <c r="D22678" s="1" t="s">
        <v>11</v>
      </c>
      <c r="E22678" t="s">
        <v>12</v>
      </c>
      <c r="F22678" s="4" t="s">
        <v>28</v>
      </c>
      <c r="G22678" s="3">
        <v>10.544717</v>
      </c>
      <c r="H22678" s="8">
        <v>0.606710084541767</v>
      </c>
      <c r="I22678" s="26" t="str">
        <f>INDEX('Data Tab2'!$C:$C,MATCH('Data Tab1'!A22678,'Data Tab2'!$A:$A,0))</f>
        <v>ORY4</v>
      </c>
    </row>
    <row r="22679" spans="1:9" hidden="1">
      <c r="A22679" s="55">
        <v>105147217</v>
      </c>
      <c r="B22679" s="1" t="s">
        <v>33</v>
      </c>
      <c r="C22679" t="s">
        <v>27</v>
      </c>
      <c r="D22679" s="1" t="s">
        <v>11</v>
      </c>
      <c r="E22679" t="s">
        <v>12</v>
      </c>
      <c r="F22679" s="4" t="s">
        <v>29</v>
      </c>
      <c r="G22679" s="3">
        <v>10.974162</v>
      </c>
      <c r="H22679" s="8">
        <v>0.51208986375760834</v>
      </c>
      <c r="I22679" s="26" t="str">
        <f>INDEX('Data Tab2'!$C:$C,MATCH('Data Tab1'!A22679,'Data Tab2'!$A:$A,0))</f>
        <v>ORY4</v>
      </c>
    </row>
    <row r="22680" spans="1:9" hidden="1">
      <c r="A22680" s="55">
        <v>105147217</v>
      </c>
      <c r="B22680" s="1" t="s">
        <v>33</v>
      </c>
      <c r="C22680" t="s">
        <v>27</v>
      </c>
      <c r="D22680" s="1" t="s">
        <v>11</v>
      </c>
      <c r="E22680" t="s">
        <v>12</v>
      </c>
      <c r="F22680" s="4" t="s">
        <v>16</v>
      </c>
      <c r="G22680" s="3">
        <v>6.2358289999999998</v>
      </c>
      <c r="H22680" s="8">
        <v>0.32248253380027148</v>
      </c>
      <c r="I22680" s="26" t="str">
        <f>INDEX('Data Tab2'!$C:$C,MATCH('Data Tab1'!A22680,'Data Tab2'!$A:$A,0))</f>
        <v>ORY4</v>
      </c>
    </row>
    <row r="22681" spans="1:9" hidden="1">
      <c r="A22681" s="55">
        <v>105147217</v>
      </c>
      <c r="B22681" s="1" t="s">
        <v>33</v>
      </c>
      <c r="C22681" t="s">
        <v>27</v>
      </c>
      <c r="D22681" s="1" t="s">
        <v>17</v>
      </c>
      <c r="E22681" t="s">
        <v>18</v>
      </c>
      <c r="F22681" s="4" t="s">
        <v>20</v>
      </c>
      <c r="G22681" s="3">
        <v>4.4911070000000004</v>
      </c>
      <c r="H22681" s="8">
        <v>0.15472398715497115</v>
      </c>
      <c r="I22681" s="26" t="str">
        <f>INDEX('Data Tab2'!$C:$C,MATCH('Data Tab1'!A22681,'Data Tab2'!$A:$A,0))</f>
        <v>ORY4</v>
      </c>
    </row>
    <row r="22682" spans="1:9" hidden="1">
      <c r="A22682" s="55">
        <v>105147217</v>
      </c>
      <c r="B22682" s="1" t="s">
        <v>33</v>
      </c>
      <c r="C22682" t="s">
        <v>27</v>
      </c>
      <c r="D22682" s="1" t="s">
        <v>17</v>
      </c>
      <c r="E22682" t="s">
        <v>18</v>
      </c>
      <c r="F22682" s="4" t="s">
        <v>21</v>
      </c>
      <c r="G22682" s="3">
        <v>4.4886080000000002</v>
      </c>
      <c r="H22682" s="8">
        <v>0.30735517758880604</v>
      </c>
      <c r="I22682" s="26" t="str">
        <f>INDEX('Data Tab2'!$C:$C,MATCH('Data Tab1'!A22682,'Data Tab2'!$A:$A,0))</f>
        <v>ORY4</v>
      </c>
    </row>
    <row r="22683" spans="1:9" hidden="1">
      <c r="A22683" s="55">
        <v>105147217</v>
      </c>
      <c r="B22683" s="1" t="s">
        <v>33</v>
      </c>
      <c r="C22683" t="s">
        <v>27</v>
      </c>
      <c r="D22683" s="1" t="s">
        <v>17</v>
      </c>
      <c r="E22683" t="s">
        <v>18</v>
      </c>
      <c r="F22683" s="4" t="s">
        <v>22</v>
      </c>
      <c r="G22683" s="3">
        <v>4.4891629999999996</v>
      </c>
      <c r="H22683" s="8">
        <v>0.8403802290934691</v>
      </c>
      <c r="I22683" s="26" t="str">
        <f>INDEX('Data Tab2'!$C:$C,MATCH('Data Tab1'!A22683,'Data Tab2'!$A:$A,0))</f>
        <v>ORY4</v>
      </c>
    </row>
    <row r="22684" spans="1:9" hidden="1">
      <c r="A22684" s="56">
        <v>105147217</v>
      </c>
      <c r="B22684" s="1" t="s">
        <v>33</v>
      </c>
      <c r="C22684" t="s">
        <v>27</v>
      </c>
      <c r="D22684" s="1" t="s">
        <v>17</v>
      </c>
      <c r="E22684" t="s">
        <v>23</v>
      </c>
      <c r="F22684" s="4" t="s">
        <v>24</v>
      </c>
      <c r="G22684" s="3">
        <v>4.4963860000000002</v>
      </c>
      <c r="H22684" s="8">
        <v>0.74856105747022983</v>
      </c>
      <c r="I22684" s="26" t="str">
        <f>INDEX('Data Tab2'!$C:$C,MATCH('Data Tab1'!A22684,'Data Tab2'!$A:$A,0))</f>
        <v>ORY4</v>
      </c>
    </row>
    <row r="22685" spans="1:9">
      <c r="A22685" s="55">
        <v>105147221</v>
      </c>
      <c r="B22685" s="1" t="s">
        <v>33</v>
      </c>
      <c r="C22685" t="s">
        <v>27</v>
      </c>
      <c r="D22685" s="1" t="s">
        <v>11</v>
      </c>
      <c r="E22685" t="s">
        <v>12</v>
      </c>
      <c r="F22685" s="4" t="s">
        <v>34</v>
      </c>
      <c r="G22685" s="3">
        <v>4.7397179999999999</v>
      </c>
      <c r="H22685" s="8">
        <v>0.98731100255799098</v>
      </c>
      <c r="I22685" s="26" t="str">
        <f>INDEX('Data Tab2'!$C:$C,MATCH('Data Tab1'!A22685,'Data Tab2'!$A:$A,0))</f>
        <v>POZ1</v>
      </c>
    </row>
    <row r="22686" spans="1:9" hidden="1">
      <c r="A22686" s="55">
        <v>105147221</v>
      </c>
      <c r="B22686" s="1" t="s">
        <v>33</v>
      </c>
      <c r="C22686" t="s">
        <v>27</v>
      </c>
      <c r="D22686" s="1" t="s">
        <v>11</v>
      </c>
      <c r="E22686" t="s">
        <v>12</v>
      </c>
      <c r="F22686" s="4" t="s">
        <v>14</v>
      </c>
      <c r="G22686" s="3">
        <v>6.2377739999999999</v>
      </c>
      <c r="H22686" s="8">
        <v>0.95617808406034666</v>
      </c>
      <c r="I22686" s="26" t="str">
        <f>INDEX('Data Tab2'!$C:$C,MATCH('Data Tab1'!A22686,'Data Tab2'!$A:$A,0))</f>
        <v>POZ1</v>
      </c>
    </row>
    <row r="22687" spans="1:9" hidden="1">
      <c r="A22687" s="55">
        <v>105147221</v>
      </c>
      <c r="B22687" s="1" t="s">
        <v>33</v>
      </c>
      <c r="C22687" t="s">
        <v>27</v>
      </c>
      <c r="D22687" s="1" t="s">
        <v>11</v>
      </c>
      <c r="E22687" t="s">
        <v>12</v>
      </c>
      <c r="F22687" s="4" t="s">
        <v>15</v>
      </c>
      <c r="G22687" s="3">
        <v>4.7419409999999997</v>
      </c>
      <c r="H22687" s="8">
        <v>0.62801652743761727</v>
      </c>
      <c r="I22687" s="26" t="str">
        <f>INDEX('Data Tab2'!$C:$C,MATCH('Data Tab1'!A22687,'Data Tab2'!$A:$A,0))</f>
        <v>POZ1</v>
      </c>
    </row>
    <row r="22688" spans="1:9" hidden="1">
      <c r="A22688" s="55">
        <v>105147221</v>
      </c>
      <c r="B22688" s="1" t="s">
        <v>33</v>
      </c>
      <c r="C22688" t="s">
        <v>27</v>
      </c>
      <c r="D22688" s="1" t="s">
        <v>11</v>
      </c>
      <c r="E22688" t="s">
        <v>12</v>
      </c>
      <c r="F22688" s="4" t="s">
        <v>28</v>
      </c>
      <c r="G22688" s="3">
        <v>10.974717</v>
      </c>
      <c r="H22688" s="8">
        <v>0.96117043521727419</v>
      </c>
      <c r="I22688" s="26" t="str">
        <f>INDEX('Data Tab2'!$C:$C,MATCH('Data Tab1'!A22688,'Data Tab2'!$A:$A,0))</f>
        <v>POZ1</v>
      </c>
    </row>
    <row r="22689" spans="1:9" hidden="1">
      <c r="A22689" s="55">
        <v>105147221</v>
      </c>
      <c r="B22689" s="1" t="s">
        <v>33</v>
      </c>
      <c r="C22689" t="s">
        <v>27</v>
      </c>
      <c r="D22689" s="1" t="s">
        <v>11</v>
      </c>
      <c r="E22689" t="s">
        <v>12</v>
      </c>
      <c r="F22689" s="4" t="s">
        <v>29</v>
      </c>
      <c r="G22689" s="3">
        <v>10.97583</v>
      </c>
      <c r="H22689" s="8">
        <v>0.93897963016802888</v>
      </c>
      <c r="I22689" s="26" t="str">
        <f>INDEX('Data Tab2'!$C:$C,MATCH('Data Tab1'!A22689,'Data Tab2'!$A:$A,0))</f>
        <v>POZ1</v>
      </c>
    </row>
    <row r="22690" spans="1:9" hidden="1">
      <c r="A22690" s="56">
        <v>105147221</v>
      </c>
      <c r="B22690" s="1" t="s">
        <v>33</v>
      </c>
      <c r="C22690" t="s">
        <v>27</v>
      </c>
      <c r="D22690" s="1" t="s">
        <v>11</v>
      </c>
      <c r="E22690" t="s">
        <v>12</v>
      </c>
      <c r="F22690" s="4" t="s">
        <v>16</v>
      </c>
      <c r="G22690" s="3">
        <v>2.918885</v>
      </c>
      <c r="H22690" s="8">
        <v>0.96262072888970152</v>
      </c>
      <c r="I22690" s="26" t="str">
        <f>INDEX('Data Tab2'!$C:$C,MATCH('Data Tab1'!A22690,'Data Tab2'!$A:$A,0))</f>
        <v>POZ1</v>
      </c>
    </row>
    <row r="22691" spans="1:9">
      <c r="A22691" s="55">
        <v>105147224</v>
      </c>
      <c r="B22691" s="1" t="s">
        <v>33</v>
      </c>
      <c r="C22691" t="s">
        <v>27</v>
      </c>
      <c r="D22691" s="1" t="s">
        <v>11</v>
      </c>
      <c r="E22691" t="s">
        <v>12</v>
      </c>
      <c r="F22691" s="4" t="s">
        <v>34</v>
      </c>
      <c r="G22691" s="3">
        <v>4.7419399999999996</v>
      </c>
      <c r="H22691" s="8">
        <v>0.7859279605787145</v>
      </c>
      <c r="I22691" s="26" t="str">
        <f>INDEX('Data Tab2'!$C:$C,MATCH('Data Tab1'!A22691,'Data Tab2'!$A:$A,0))</f>
        <v>PRG2</v>
      </c>
    </row>
    <row r="22692" spans="1:9" hidden="1">
      <c r="A22692" s="55">
        <v>105147224</v>
      </c>
      <c r="B22692" s="1" t="s">
        <v>33</v>
      </c>
      <c r="C22692" t="s">
        <v>27</v>
      </c>
      <c r="D22692" s="1" t="s">
        <v>11</v>
      </c>
      <c r="E22692" t="s">
        <v>12</v>
      </c>
      <c r="F22692" s="4" t="s">
        <v>14</v>
      </c>
      <c r="G22692" s="3">
        <v>11.106385</v>
      </c>
      <c r="H22692" s="8">
        <v>0.81490397692722882</v>
      </c>
      <c r="I22692" s="26" t="str">
        <f>INDEX('Data Tab2'!$C:$C,MATCH('Data Tab1'!A22692,'Data Tab2'!$A:$A,0))</f>
        <v>PRG2</v>
      </c>
    </row>
    <row r="22693" spans="1:9" hidden="1">
      <c r="A22693" s="55">
        <v>105147224</v>
      </c>
      <c r="B22693" s="1" t="s">
        <v>33</v>
      </c>
      <c r="C22693" t="s">
        <v>27</v>
      </c>
      <c r="D22693" s="1" t="s">
        <v>11</v>
      </c>
      <c r="E22693" t="s">
        <v>12</v>
      </c>
      <c r="F22693" s="4" t="s">
        <v>15</v>
      </c>
      <c r="G22693" s="3">
        <v>10.918607</v>
      </c>
      <c r="H22693" s="8">
        <v>0.4472087855042961</v>
      </c>
      <c r="I22693" s="26" t="str">
        <f>INDEX('Data Tab2'!$C:$C,MATCH('Data Tab1'!A22693,'Data Tab2'!$A:$A,0))</f>
        <v>PRG2</v>
      </c>
    </row>
    <row r="22694" spans="1:9" hidden="1">
      <c r="A22694" s="55">
        <v>105147224</v>
      </c>
      <c r="B22694" s="1" t="s">
        <v>33</v>
      </c>
      <c r="C22694" t="s">
        <v>27</v>
      </c>
      <c r="D22694" s="1" t="s">
        <v>11</v>
      </c>
      <c r="E22694" t="s">
        <v>12</v>
      </c>
      <c r="F22694" s="4" t="s">
        <v>28</v>
      </c>
      <c r="G22694" s="3">
        <v>10.993328999999999</v>
      </c>
      <c r="H22694" s="8">
        <v>0.11283532661005868</v>
      </c>
      <c r="I22694" s="26" t="str">
        <f>INDEX('Data Tab2'!$C:$C,MATCH('Data Tab1'!A22694,'Data Tab2'!$A:$A,0))</f>
        <v>PRG2</v>
      </c>
    </row>
    <row r="22695" spans="1:9" hidden="1">
      <c r="A22695" s="55">
        <v>105147224</v>
      </c>
      <c r="B22695" s="1" t="s">
        <v>33</v>
      </c>
      <c r="C22695" t="s">
        <v>27</v>
      </c>
      <c r="D22695" s="1" t="s">
        <v>11</v>
      </c>
      <c r="E22695" t="s">
        <v>12</v>
      </c>
      <c r="F22695" s="4" t="s">
        <v>29</v>
      </c>
      <c r="G22695" s="3">
        <v>10.993885000000001</v>
      </c>
      <c r="H22695" s="8">
        <v>5.6504543774101301E-2</v>
      </c>
      <c r="I22695" s="26" t="str">
        <f>INDEX('Data Tab2'!$C:$C,MATCH('Data Tab1'!A22695,'Data Tab2'!$A:$A,0))</f>
        <v>PRG2</v>
      </c>
    </row>
    <row r="22696" spans="1:9" hidden="1">
      <c r="A22696" s="55">
        <v>105147224</v>
      </c>
      <c r="B22696" s="1" t="s">
        <v>33</v>
      </c>
      <c r="C22696" t="s">
        <v>27</v>
      </c>
      <c r="D22696" s="1" t="s">
        <v>11</v>
      </c>
      <c r="E22696" t="s">
        <v>12</v>
      </c>
      <c r="F22696" s="4" t="s">
        <v>16</v>
      </c>
      <c r="G22696" s="3">
        <v>6.241384</v>
      </c>
      <c r="H22696" s="8">
        <v>0.50201403701061487</v>
      </c>
      <c r="I22696" s="26" t="str">
        <f>INDEX('Data Tab2'!$C:$C,MATCH('Data Tab1'!A22696,'Data Tab2'!$A:$A,0))</f>
        <v>PRG2</v>
      </c>
    </row>
    <row r="22697" spans="1:9" hidden="1">
      <c r="A22697" s="55">
        <v>105147224</v>
      </c>
      <c r="B22697" s="1" t="s">
        <v>33</v>
      </c>
      <c r="C22697" t="s">
        <v>27</v>
      </c>
      <c r="D22697" s="1" t="s">
        <v>17</v>
      </c>
      <c r="E22697" t="s">
        <v>18</v>
      </c>
      <c r="F22697" s="4" t="s">
        <v>35</v>
      </c>
      <c r="G22697" s="3">
        <v>9.4316630000000004</v>
      </c>
      <c r="H22697" s="8">
        <v>0.16309427835557333</v>
      </c>
      <c r="I22697" s="26" t="str">
        <f>INDEX('Data Tab2'!$C:$C,MATCH('Data Tab1'!A22697,'Data Tab2'!$A:$A,0))</f>
        <v>PRG2</v>
      </c>
    </row>
    <row r="22698" spans="1:9" hidden="1">
      <c r="A22698" s="55">
        <v>105147224</v>
      </c>
      <c r="B22698" s="1" t="s">
        <v>33</v>
      </c>
      <c r="C22698" t="s">
        <v>27</v>
      </c>
      <c r="D22698" s="1" t="s">
        <v>17</v>
      </c>
      <c r="E22698" t="s">
        <v>18</v>
      </c>
      <c r="F22698" s="4" t="s">
        <v>36</v>
      </c>
      <c r="G22698" s="3">
        <v>9.9861070000000005</v>
      </c>
      <c r="H22698" s="8">
        <v>0.69547736850443431</v>
      </c>
      <c r="I22698" s="26" t="str">
        <f>INDEX('Data Tab2'!$C:$C,MATCH('Data Tab1'!A22698,'Data Tab2'!$A:$A,0))</f>
        <v>PRG2</v>
      </c>
    </row>
    <row r="22699" spans="1:9" hidden="1">
      <c r="A22699" s="55">
        <v>105147224</v>
      </c>
      <c r="B22699" s="1" t="s">
        <v>33</v>
      </c>
      <c r="C22699" t="s">
        <v>27</v>
      </c>
      <c r="D22699" s="1" t="s">
        <v>17</v>
      </c>
      <c r="E22699" t="s">
        <v>18</v>
      </c>
      <c r="F22699" s="4" t="s">
        <v>38</v>
      </c>
      <c r="G22699" s="3">
        <v>4.5144399999999996</v>
      </c>
      <c r="H22699" s="8">
        <v>0.84148615258021764</v>
      </c>
      <c r="I22699" s="26" t="str">
        <f>INDEX('Data Tab2'!$C:$C,MATCH('Data Tab1'!A22699,'Data Tab2'!$A:$A,0))</f>
        <v>PRG2</v>
      </c>
    </row>
    <row r="22700" spans="1:9" hidden="1">
      <c r="A22700" s="55">
        <v>105147224</v>
      </c>
      <c r="B22700" s="1" t="s">
        <v>33</v>
      </c>
      <c r="C22700" t="s">
        <v>27</v>
      </c>
      <c r="D22700" s="1" t="s">
        <v>17</v>
      </c>
      <c r="E22700" t="s">
        <v>18</v>
      </c>
      <c r="F22700" s="4" t="s">
        <v>21</v>
      </c>
      <c r="G22700" s="3">
        <v>4.2905509999999998</v>
      </c>
      <c r="H22700" s="8">
        <v>0.56033645913671526</v>
      </c>
      <c r="I22700" s="26" t="str">
        <f>INDEX('Data Tab2'!$C:$C,MATCH('Data Tab1'!A22700,'Data Tab2'!$A:$A,0))</f>
        <v>PRG2</v>
      </c>
    </row>
    <row r="22701" spans="1:9" hidden="1">
      <c r="A22701" s="55">
        <v>105147224</v>
      </c>
      <c r="B22701" s="1" t="s">
        <v>33</v>
      </c>
      <c r="C22701" t="s">
        <v>27</v>
      </c>
      <c r="D22701" s="1" t="s">
        <v>17</v>
      </c>
      <c r="E22701" t="s">
        <v>18</v>
      </c>
      <c r="F22701" s="4" t="s">
        <v>22</v>
      </c>
      <c r="G22701" s="3">
        <v>9.9738849999999992</v>
      </c>
      <c r="H22701" s="8">
        <v>0.73305283088510975</v>
      </c>
      <c r="I22701" s="26" t="str">
        <f>INDEX('Data Tab2'!$C:$C,MATCH('Data Tab1'!A22701,'Data Tab2'!$A:$A,0))</f>
        <v>PRG2</v>
      </c>
    </row>
    <row r="22702" spans="1:9" hidden="1">
      <c r="A22702" s="55">
        <v>105147224</v>
      </c>
      <c r="B22702" s="1" t="s">
        <v>33</v>
      </c>
      <c r="C22702" t="s">
        <v>27</v>
      </c>
      <c r="D22702" s="1" t="s">
        <v>17</v>
      </c>
      <c r="E22702" t="s">
        <v>23</v>
      </c>
      <c r="F22702" s="4" t="s">
        <v>24</v>
      </c>
      <c r="G22702" s="3">
        <v>6.0574960000000004</v>
      </c>
      <c r="H22702" s="8">
        <v>0.70473407952681411</v>
      </c>
      <c r="I22702" s="26" t="str">
        <f>INDEX('Data Tab2'!$C:$C,MATCH('Data Tab1'!A22702,'Data Tab2'!$A:$A,0))</f>
        <v>PRG2</v>
      </c>
    </row>
    <row r="22703" spans="1:9" hidden="1">
      <c r="A22703" s="56">
        <v>105147224</v>
      </c>
      <c r="B22703" s="1" t="s">
        <v>33</v>
      </c>
      <c r="C22703" t="s">
        <v>27</v>
      </c>
      <c r="D22703" s="1" t="s">
        <v>17</v>
      </c>
      <c r="E22703" t="s">
        <v>23</v>
      </c>
      <c r="F22703" s="4" t="s">
        <v>25</v>
      </c>
      <c r="G22703" s="3">
        <v>0</v>
      </c>
      <c r="H22703" s="8">
        <v>0.1818081258869485</v>
      </c>
      <c r="I22703" s="26" t="str">
        <f>INDEX('Data Tab2'!$C:$C,MATCH('Data Tab1'!A22703,'Data Tab2'!$A:$A,0))</f>
        <v>PRG2</v>
      </c>
    </row>
    <row r="22704" spans="1:9">
      <c r="A22704" s="55">
        <v>105147225</v>
      </c>
      <c r="B22704" s="1" t="s">
        <v>33</v>
      </c>
      <c r="C22704" t="s">
        <v>27</v>
      </c>
      <c r="D22704" s="1" t="s">
        <v>11</v>
      </c>
      <c r="E22704" t="s">
        <v>12</v>
      </c>
      <c r="F22704" s="4" t="s">
        <v>34</v>
      </c>
      <c r="G22704" s="3">
        <v>4.7402740000000003</v>
      </c>
      <c r="H22704" s="8">
        <v>0.46532065506044595</v>
      </c>
      <c r="I22704" s="26" t="str">
        <f>INDEX('Data Tab2'!$C:$C,MATCH('Data Tab1'!A22704,'Data Tab2'!$A:$A,0))</f>
        <v>STR1</v>
      </c>
    </row>
    <row r="22705" spans="1:9" hidden="1">
      <c r="A22705" s="55">
        <v>105147225</v>
      </c>
      <c r="B22705" s="1" t="s">
        <v>33</v>
      </c>
      <c r="C22705" t="s">
        <v>27</v>
      </c>
      <c r="D22705" s="1" t="s">
        <v>11</v>
      </c>
      <c r="E22705" t="s">
        <v>12</v>
      </c>
      <c r="F22705" s="4" t="s">
        <v>14</v>
      </c>
      <c r="G22705" s="3">
        <v>6.2305510000000002</v>
      </c>
      <c r="H22705" s="8">
        <v>0.34192220402980766</v>
      </c>
      <c r="I22705" s="26" t="str">
        <f>INDEX('Data Tab2'!$C:$C,MATCH('Data Tab1'!A22705,'Data Tab2'!$A:$A,0))</f>
        <v>STR1</v>
      </c>
    </row>
    <row r="22706" spans="1:9" hidden="1">
      <c r="A22706" s="55">
        <v>105147225</v>
      </c>
      <c r="B22706" s="1" t="s">
        <v>33</v>
      </c>
      <c r="C22706" t="s">
        <v>27</v>
      </c>
      <c r="D22706" s="1" t="s">
        <v>11</v>
      </c>
      <c r="E22706" t="s">
        <v>12</v>
      </c>
      <c r="F22706" s="4" t="s">
        <v>15</v>
      </c>
      <c r="G22706" s="3">
        <v>3.6422180000000002</v>
      </c>
      <c r="H22706" s="8">
        <v>0.35837616342391354</v>
      </c>
      <c r="I22706" s="26" t="str">
        <f>INDEX('Data Tab2'!$C:$C,MATCH('Data Tab1'!A22706,'Data Tab2'!$A:$A,0))</f>
        <v>STR1</v>
      </c>
    </row>
    <row r="22707" spans="1:9" hidden="1">
      <c r="A22707" s="55">
        <v>105147225</v>
      </c>
      <c r="B22707" s="1" t="s">
        <v>33</v>
      </c>
      <c r="C22707" t="s">
        <v>27</v>
      </c>
      <c r="D22707" s="1" t="s">
        <v>11</v>
      </c>
      <c r="E22707" t="s">
        <v>12</v>
      </c>
      <c r="F22707" s="4" t="s">
        <v>28</v>
      </c>
      <c r="G22707" s="3">
        <v>10.073885000000001</v>
      </c>
      <c r="H22707" s="8">
        <v>0.57499193861953934</v>
      </c>
      <c r="I22707" s="26" t="str">
        <f>INDEX('Data Tab2'!$C:$C,MATCH('Data Tab1'!A22707,'Data Tab2'!$A:$A,0))</f>
        <v>STR1</v>
      </c>
    </row>
    <row r="22708" spans="1:9" hidden="1">
      <c r="A22708" s="55">
        <v>105147225</v>
      </c>
      <c r="B22708" s="1" t="s">
        <v>33</v>
      </c>
      <c r="C22708" t="s">
        <v>27</v>
      </c>
      <c r="D22708" s="1" t="s">
        <v>11</v>
      </c>
      <c r="E22708" t="s">
        <v>12</v>
      </c>
      <c r="F22708" s="4" t="s">
        <v>29</v>
      </c>
      <c r="G22708" s="3">
        <v>10.975828999999999</v>
      </c>
      <c r="H22708" s="8">
        <v>0.31269477973472415</v>
      </c>
      <c r="I22708" s="26" t="str">
        <f>INDEX('Data Tab2'!$C:$C,MATCH('Data Tab1'!A22708,'Data Tab2'!$A:$A,0))</f>
        <v>STR1</v>
      </c>
    </row>
    <row r="22709" spans="1:9" hidden="1">
      <c r="A22709" s="56">
        <v>105147225</v>
      </c>
      <c r="B22709" s="1" t="s">
        <v>33</v>
      </c>
      <c r="C22709" t="s">
        <v>27</v>
      </c>
      <c r="D22709" s="1" t="s">
        <v>11</v>
      </c>
      <c r="E22709" t="s">
        <v>12</v>
      </c>
      <c r="F22709" s="4" t="s">
        <v>16</v>
      </c>
      <c r="G22709" s="3">
        <v>6.241384</v>
      </c>
      <c r="H22709" s="8">
        <v>0.68324619474889903</v>
      </c>
      <c r="I22709" s="26" t="str">
        <f>INDEX('Data Tab2'!$C:$C,MATCH('Data Tab1'!A22709,'Data Tab2'!$A:$A,0))</f>
        <v>STR1</v>
      </c>
    </row>
    <row r="22710" spans="1:9">
      <c r="A22710" s="55">
        <v>105147226</v>
      </c>
      <c r="B22710" s="1" t="s">
        <v>33</v>
      </c>
      <c r="C22710" t="s">
        <v>27</v>
      </c>
      <c r="D22710" s="1" t="s">
        <v>11</v>
      </c>
      <c r="E22710" t="s">
        <v>12</v>
      </c>
      <c r="F22710" s="4" t="s">
        <v>34</v>
      </c>
      <c r="G22710" s="3">
        <v>4.7380529999999998</v>
      </c>
      <c r="H22710" s="8">
        <v>0.35647609605858555</v>
      </c>
      <c r="I22710" s="26" t="str">
        <f>INDEX('Data Tab2'!$C:$C,MATCH('Data Tab1'!A22710,'Data Tab2'!$A:$A,0))</f>
        <v>SZZ1</v>
      </c>
    </row>
    <row r="22711" spans="1:9" hidden="1">
      <c r="A22711" s="55">
        <v>105147226</v>
      </c>
      <c r="B22711" s="1" t="s">
        <v>33</v>
      </c>
      <c r="C22711" t="s">
        <v>27</v>
      </c>
      <c r="D22711" s="1" t="s">
        <v>11</v>
      </c>
      <c r="E22711" t="s">
        <v>12</v>
      </c>
      <c r="F22711" s="4" t="s">
        <v>14</v>
      </c>
      <c r="G22711" s="3">
        <v>10.246661</v>
      </c>
      <c r="H22711" s="8">
        <v>0.8784820390445317</v>
      </c>
      <c r="I22711" s="26" t="str">
        <f>INDEX('Data Tab2'!$C:$C,MATCH('Data Tab1'!A22711,'Data Tab2'!$A:$A,0))</f>
        <v>SZZ1</v>
      </c>
    </row>
    <row r="22712" spans="1:9" hidden="1">
      <c r="A22712" s="55">
        <v>105147226</v>
      </c>
      <c r="B22712" s="1" t="s">
        <v>33</v>
      </c>
      <c r="C22712" t="s">
        <v>27</v>
      </c>
      <c r="D22712" s="1" t="s">
        <v>11</v>
      </c>
      <c r="E22712" t="s">
        <v>12</v>
      </c>
      <c r="F22712" s="4" t="s">
        <v>15</v>
      </c>
      <c r="G22712" s="3">
        <v>7.9661080000000002</v>
      </c>
      <c r="H22712" s="8">
        <v>0.60896588998653345</v>
      </c>
      <c r="I22712" s="26" t="str">
        <f>INDEX('Data Tab2'!$C:$C,MATCH('Data Tab1'!A22712,'Data Tab2'!$A:$A,0))</f>
        <v>SZZ1</v>
      </c>
    </row>
    <row r="22713" spans="1:9" hidden="1">
      <c r="A22713" s="56">
        <v>105147226</v>
      </c>
      <c r="B22713" s="1" t="s">
        <v>33</v>
      </c>
      <c r="C22713" t="s">
        <v>27</v>
      </c>
      <c r="D22713" s="1" t="s">
        <v>11</v>
      </c>
      <c r="E22713" t="s">
        <v>12</v>
      </c>
      <c r="F22713" s="4" t="s">
        <v>28</v>
      </c>
      <c r="G22713" s="3">
        <v>7.9377750000000002</v>
      </c>
      <c r="H22713" s="8">
        <v>0.65261911025585084</v>
      </c>
      <c r="I22713" s="26" t="str">
        <f>INDEX('Data Tab2'!$C:$C,MATCH('Data Tab1'!A22713,'Data Tab2'!$A:$A,0))</f>
        <v>SZZ1</v>
      </c>
    </row>
    <row r="22714" spans="1:9">
      <c r="A22714" s="55">
        <v>105147234</v>
      </c>
      <c r="B22714" s="1" t="s">
        <v>9</v>
      </c>
      <c r="C22714" t="s">
        <v>27</v>
      </c>
      <c r="D22714" s="1" t="s">
        <v>11</v>
      </c>
      <c r="E22714" t="s">
        <v>12</v>
      </c>
      <c r="F22714" s="4" t="s">
        <v>15</v>
      </c>
      <c r="G22714" s="3">
        <v>4.7430519999999996</v>
      </c>
      <c r="H22714" s="8">
        <v>0.80507438550304866</v>
      </c>
      <c r="I22714" s="26" t="str">
        <f>INDEX('Data Tab2'!$C:$C,MATCH('Data Tab1'!A22714,'Data Tab2'!$A:$A,0))</f>
        <v>TRN1</v>
      </c>
    </row>
    <row r="22715" spans="1:9" hidden="1">
      <c r="A22715" s="55">
        <v>105147234</v>
      </c>
      <c r="B22715" s="1" t="s">
        <v>9</v>
      </c>
      <c r="C22715" t="s">
        <v>27</v>
      </c>
      <c r="D22715" s="1" t="s">
        <v>11</v>
      </c>
      <c r="E22715" t="s">
        <v>12</v>
      </c>
      <c r="F22715" s="4" t="s">
        <v>28</v>
      </c>
      <c r="G22715" s="3">
        <v>10.983052000000001</v>
      </c>
      <c r="H22715" s="8">
        <v>0.43704612903919959</v>
      </c>
      <c r="I22715" s="26" t="str">
        <f>INDEX('Data Tab2'!$C:$C,MATCH('Data Tab1'!A22715,'Data Tab2'!$A:$A,0))</f>
        <v>TRN1</v>
      </c>
    </row>
    <row r="22716" spans="1:9" hidden="1">
      <c r="A22716" s="55">
        <v>105147234</v>
      </c>
      <c r="B22716" s="1" t="s">
        <v>33</v>
      </c>
      <c r="C22716" t="s">
        <v>27</v>
      </c>
      <c r="D22716" s="1" t="s">
        <v>11</v>
      </c>
      <c r="E22716" t="s">
        <v>12</v>
      </c>
      <c r="F22716" s="4" t="s">
        <v>29</v>
      </c>
      <c r="G22716" s="3">
        <v>10.97944</v>
      </c>
      <c r="H22716" s="8">
        <v>5.2682584337610527E-2</v>
      </c>
      <c r="I22716" s="26" t="str">
        <f>INDEX('Data Tab2'!$C:$C,MATCH('Data Tab1'!A22716,'Data Tab2'!$A:$A,0))</f>
        <v>TRN1</v>
      </c>
    </row>
    <row r="22717" spans="1:9" hidden="1">
      <c r="A22717" s="56">
        <v>105147234</v>
      </c>
      <c r="B22717" s="1" t="s">
        <v>33</v>
      </c>
      <c r="C22717" t="s">
        <v>27</v>
      </c>
      <c r="D22717" s="1" t="s">
        <v>11</v>
      </c>
      <c r="E22717" t="s">
        <v>12</v>
      </c>
      <c r="F22717" s="4" t="s">
        <v>16</v>
      </c>
      <c r="G22717" s="3">
        <v>6.2422180000000003</v>
      </c>
      <c r="H22717" s="8">
        <v>0.51156061184853763</v>
      </c>
      <c r="I22717" s="26" t="str">
        <f>INDEX('Data Tab2'!$C:$C,MATCH('Data Tab1'!A22717,'Data Tab2'!$A:$A,0))</f>
        <v>TRN1</v>
      </c>
    </row>
    <row r="22718" spans="1:9">
      <c r="A22718" s="55">
        <v>105147235</v>
      </c>
      <c r="B22718" s="1" t="s">
        <v>33</v>
      </c>
      <c r="C22718" t="s">
        <v>27</v>
      </c>
      <c r="D22718" s="1" t="s">
        <v>11</v>
      </c>
      <c r="E22718" t="s">
        <v>12</v>
      </c>
      <c r="F22718" s="4" t="s">
        <v>34</v>
      </c>
      <c r="G22718" s="3">
        <v>4.7374970000000003</v>
      </c>
      <c r="H22718" s="8">
        <v>0.64829642175065394</v>
      </c>
      <c r="I22718" s="26" t="str">
        <f>INDEX('Data Tab2'!$C:$C,MATCH('Data Tab1'!A22718,'Data Tab2'!$A:$A,0))</f>
        <v>WRO1</v>
      </c>
    </row>
    <row r="22719" spans="1:9" hidden="1">
      <c r="A22719" s="55">
        <v>105147235</v>
      </c>
      <c r="B22719" s="1" t="s">
        <v>33</v>
      </c>
      <c r="C22719" t="s">
        <v>27</v>
      </c>
      <c r="D22719" s="1" t="s">
        <v>11</v>
      </c>
      <c r="E22719" t="s">
        <v>12</v>
      </c>
      <c r="F22719" s="4" t="s">
        <v>14</v>
      </c>
      <c r="G22719" s="3">
        <v>10.967495</v>
      </c>
      <c r="H22719" s="8">
        <v>0.28185091501418769</v>
      </c>
      <c r="I22719" s="26" t="str">
        <f>INDEX('Data Tab2'!$C:$C,MATCH('Data Tab1'!A22719,'Data Tab2'!$A:$A,0))</f>
        <v>WRO1</v>
      </c>
    </row>
    <row r="22720" spans="1:9" hidden="1">
      <c r="A22720" s="55">
        <v>105147235</v>
      </c>
      <c r="B22720" s="1" t="s">
        <v>33</v>
      </c>
      <c r="C22720" t="s">
        <v>27</v>
      </c>
      <c r="D22720" s="1" t="s">
        <v>11</v>
      </c>
      <c r="E22720" t="s">
        <v>12</v>
      </c>
      <c r="F22720" s="4" t="s">
        <v>15</v>
      </c>
      <c r="G22720" s="3">
        <v>10.969162000000001</v>
      </c>
      <c r="H22720" s="8">
        <v>9.2889584645586831E-2</v>
      </c>
      <c r="I22720" s="26" t="str">
        <f>INDEX('Data Tab2'!$C:$C,MATCH('Data Tab1'!A22720,'Data Tab2'!$A:$A,0))</f>
        <v>WRO1</v>
      </c>
    </row>
    <row r="22721" spans="1:9" hidden="1">
      <c r="A22721" s="55">
        <v>105147235</v>
      </c>
      <c r="B22721" s="1" t="s">
        <v>33</v>
      </c>
      <c r="C22721" t="s">
        <v>27</v>
      </c>
      <c r="D22721" s="1" t="s">
        <v>11</v>
      </c>
      <c r="E22721" t="s">
        <v>12</v>
      </c>
      <c r="F22721" s="4" t="s">
        <v>28</v>
      </c>
      <c r="G22721" s="3">
        <v>10.978329</v>
      </c>
      <c r="H22721" s="8">
        <v>0.90222403759614211</v>
      </c>
      <c r="I22721" s="26" t="str">
        <f>INDEX('Data Tab2'!$C:$C,MATCH('Data Tab1'!A22721,'Data Tab2'!$A:$A,0))</f>
        <v>WRO1</v>
      </c>
    </row>
    <row r="22722" spans="1:9" hidden="1">
      <c r="A22722" s="56">
        <v>105147235</v>
      </c>
      <c r="B22722" s="1" t="s">
        <v>33</v>
      </c>
      <c r="C22722" t="s">
        <v>27</v>
      </c>
      <c r="D22722" s="1" t="s">
        <v>11</v>
      </c>
      <c r="E22722" t="s">
        <v>12</v>
      </c>
      <c r="F22722" s="4" t="s">
        <v>29</v>
      </c>
      <c r="G22722" s="3">
        <v>6.2283289999999996</v>
      </c>
      <c r="H22722" s="8">
        <v>0.84041618615265234</v>
      </c>
      <c r="I22722" s="26" t="str">
        <f>INDEX('Data Tab2'!$C:$C,MATCH('Data Tab1'!A22722,'Data Tab2'!$A:$A,0))</f>
        <v>WRO1</v>
      </c>
    </row>
    <row r="22723" spans="1:9">
      <c r="A22723" s="55">
        <v>105147257</v>
      </c>
      <c r="B22723" s="1" t="s">
        <v>9</v>
      </c>
      <c r="C22723" t="s">
        <v>27</v>
      </c>
      <c r="D22723" s="1" t="s">
        <v>11</v>
      </c>
      <c r="E22723" t="s">
        <v>12</v>
      </c>
      <c r="F22723" s="4" t="s">
        <v>34</v>
      </c>
      <c r="G22723" s="3">
        <v>2.0699960000000002</v>
      </c>
      <c r="H22723" s="8">
        <v>0.94431436620195786</v>
      </c>
      <c r="I22723" s="26" t="str">
        <f>INDEX('Data Tab2'!$C:$C,MATCH('Data Tab1'!A22723,'Data Tab2'!$A:$A,0))</f>
        <v>WRO2</v>
      </c>
    </row>
    <row r="22724" spans="1:9" hidden="1">
      <c r="A22724" s="55">
        <v>105147257</v>
      </c>
      <c r="B22724" s="1" t="s">
        <v>9</v>
      </c>
      <c r="C22724" t="s">
        <v>27</v>
      </c>
      <c r="D22724" s="1" t="s">
        <v>11</v>
      </c>
      <c r="E22724" t="s">
        <v>12</v>
      </c>
      <c r="F22724" s="4" t="s">
        <v>14</v>
      </c>
      <c r="G22724" s="3">
        <v>6.4969409999999996</v>
      </c>
      <c r="H22724" s="8">
        <v>0.50354958310451803</v>
      </c>
      <c r="I22724" s="26" t="str">
        <f>INDEX('Data Tab2'!$C:$C,MATCH('Data Tab1'!A22724,'Data Tab2'!$A:$A,0))</f>
        <v>WRO2</v>
      </c>
    </row>
    <row r="22725" spans="1:9" hidden="1">
      <c r="A22725" s="55">
        <v>105147257</v>
      </c>
      <c r="B22725" s="1" t="s">
        <v>9</v>
      </c>
      <c r="C22725" t="s">
        <v>27</v>
      </c>
      <c r="D22725" s="1" t="s">
        <v>11</v>
      </c>
      <c r="E22725" t="s">
        <v>12</v>
      </c>
      <c r="F22725" s="4" t="s">
        <v>15</v>
      </c>
      <c r="G22725" s="3">
        <v>4.8352740000000001</v>
      </c>
      <c r="H22725" s="8">
        <v>0.2748453845517167</v>
      </c>
      <c r="I22725" s="26" t="str">
        <f>INDEX('Data Tab2'!$C:$C,MATCH('Data Tab1'!A22725,'Data Tab2'!$A:$A,0))</f>
        <v>WRO2</v>
      </c>
    </row>
    <row r="22726" spans="1:9" hidden="1">
      <c r="A22726" s="55">
        <v>105147257</v>
      </c>
      <c r="B22726" s="1" t="s">
        <v>9</v>
      </c>
      <c r="C22726" t="s">
        <v>27</v>
      </c>
      <c r="D22726" s="1" t="s">
        <v>11</v>
      </c>
      <c r="E22726" t="s">
        <v>12</v>
      </c>
      <c r="F22726" s="4" t="s">
        <v>28</v>
      </c>
      <c r="G22726" s="3">
        <v>10.974997</v>
      </c>
      <c r="H22726" s="8">
        <v>0.72802036134125936</v>
      </c>
      <c r="I22726" s="26" t="str">
        <f>INDEX('Data Tab2'!$C:$C,MATCH('Data Tab1'!A22726,'Data Tab2'!$A:$A,0))</f>
        <v>WRO2</v>
      </c>
    </row>
    <row r="22727" spans="1:9" hidden="1">
      <c r="A22727" s="55">
        <v>105147257</v>
      </c>
      <c r="B22727" s="1" t="s">
        <v>33</v>
      </c>
      <c r="C22727" t="s">
        <v>27</v>
      </c>
      <c r="D22727" s="1" t="s">
        <v>11</v>
      </c>
      <c r="E22727" t="s">
        <v>12</v>
      </c>
      <c r="F22727" s="4" t="s">
        <v>29</v>
      </c>
      <c r="G22727" s="3">
        <v>4.738607</v>
      </c>
      <c r="H22727" s="8">
        <v>0.55570983738309487</v>
      </c>
      <c r="I22727" s="26" t="str">
        <f>INDEX('Data Tab2'!$C:$C,MATCH('Data Tab1'!A22727,'Data Tab2'!$A:$A,0))</f>
        <v>WRO2</v>
      </c>
    </row>
    <row r="22728" spans="1:9" hidden="1">
      <c r="A22728" s="55">
        <v>105147257</v>
      </c>
      <c r="B22728" s="1" t="s">
        <v>33</v>
      </c>
      <c r="C22728" t="s">
        <v>27</v>
      </c>
      <c r="D22728" s="1" t="s">
        <v>17</v>
      </c>
      <c r="E22728" t="s">
        <v>18</v>
      </c>
      <c r="F22728" s="4" t="s">
        <v>35</v>
      </c>
      <c r="G22728" s="3">
        <v>4.4961080000000004</v>
      </c>
      <c r="H22728" s="8">
        <v>0.67486442178617179</v>
      </c>
      <c r="I22728" s="26" t="str">
        <f>INDEX('Data Tab2'!$C:$C,MATCH('Data Tab1'!A22728,'Data Tab2'!$A:$A,0))</f>
        <v>WRO2</v>
      </c>
    </row>
    <row r="22729" spans="1:9" hidden="1">
      <c r="A22729" s="55">
        <v>105147257</v>
      </c>
      <c r="B22729" s="1" t="s">
        <v>33</v>
      </c>
      <c r="C22729" t="s">
        <v>27</v>
      </c>
      <c r="D22729" s="1" t="s">
        <v>17</v>
      </c>
      <c r="E22729" t="s">
        <v>18</v>
      </c>
      <c r="F22729" s="4" t="s">
        <v>36</v>
      </c>
      <c r="G22729" s="3">
        <v>5.4972180000000002</v>
      </c>
      <c r="H22729" s="8">
        <v>0.84678312535231182</v>
      </c>
      <c r="I22729" s="26" t="str">
        <f>INDEX('Data Tab2'!$C:$C,MATCH('Data Tab1'!A22729,'Data Tab2'!$A:$A,0))</f>
        <v>WRO2</v>
      </c>
    </row>
    <row r="22730" spans="1:9" hidden="1">
      <c r="A22730" s="55">
        <v>105147257</v>
      </c>
      <c r="B22730" s="1" t="s">
        <v>33</v>
      </c>
      <c r="C22730" t="s">
        <v>27</v>
      </c>
      <c r="D22730" s="1" t="s">
        <v>17</v>
      </c>
      <c r="E22730" t="s">
        <v>18</v>
      </c>
      <c r="F22730" s="4" t="s">
        <v>20</v>
      </c>
      <c r="G22730" s="3">
        <v>0.49666300000000002</v>
      </c>
      <c r="H22730" s="8">
        <v>0.2639766631649082</v>
      </c>
      <c r="I22730" s="26" t="str">
        <f>INDEX('Data Tab2'!$C:$C,MATCH('Data Tab1'!A22730,'Data Tab2'!$A:$A,0))</f>
        <v>WRO2</v>
      </c>
    </row>
    <row r="22731" spans="1:9" hidden="1">
      <c r="A22731" s="55">
        <v>105147257</v>
      </c>
      <c r="B22731" s="1" t="s">
        <v>33</v>
      </c>
      <c r="C22731" t="s">
        <v>27</v>
      </c>
      <c r="D22731" s="1" t="s">
        <v>17</v>
      </c>
      <c r="E22731" t="s">
        <v>18</v>
      </c>
      <c r="F22731" s="4" t="s">
        <v>21</v>
      </c>
      <c r="G22731" s="3">
        <v>4.4866640000000002</v>
      </c>
      <c r="H22731" s="8">
        <v>0.77943299705141189</v>
      </c>
      <c r="I22731" s="26" t="str">
        <f>INDEX('Data Tab2'!$C:$C,MATCH('Data Tab1'!A22731,'Data Tab2'!$A:$A,0))</f>
        <v>WRO2</v>
      </c>
    </row>
    <row r="22732" spans="1:9" hidden="1">
      <c r="A22732" s="56">
        <v>105147257</v>
      </c>
      <c r="B22732" s="1" t="s">
        <v>33</v>
      </c>
      <c r="C22732" t="s">
        <v>27</v>
      </c>
      <c r="D22732" s="1" t="s">
        <v>17</v>
      </c>
      <c r="E22732" t="s">
        <v>18</v>
      </c>
      <c r="F22732" s="4" t="s">
        <v>22</v>
      </c>
      <c r="G22732" s="3">
        <v>5.4883300000000004</v>
      </c>
      <c r="H22732" s="8">
        <v>0.28579023541990278</v>
      </c>
      <c r="I22732" s="26" t="str">
        <f>INDEX('Data Tab2'!$C:$C,MATCH('Data Tab1'!A22732,'Data Tab2'!$A:$A,0))</f>
        <v>WRO2</v>
      </c>
    </row>
    <row r="22733" spans="1:9">
      <c r="A22733" s="55">
        <v>105147258</v>
      </c>
      <c r="B22733" s="1" t="s">
        <v>9</v>
      </c>
      <c r="C22733" t="s">
        <v>27</v>
      </c>
      <c r="D22733" s="1" t="s">
        <v>11</v>
      </c>
      <c r="E22733" t="s">
        <v>12</v>
      </c>
      <c r="F22733" s="4" t="s">
        <v>34</v>
      </c>
      <c r="G22733" s="3">
        <v>1.6205540000000001</v>
      </c>
      <c r="H22733" s="8">
        <v>0.26463359095796524</v>
      </c>
      <c r="I22733" s="26" t="str">
        <f>INDEX('Data Tab2'!$C:$C,MATCH('Data Tab1'!A22733,'Data Tab2'!$A:$A,0))</f>
        <v>WRO5</v>
      </c>
    </row>
    <row r="22734" spans="1:9" hidden="1">
      <c r="A22734" s="55">
        <v>105147258</v>
      </c>
      <c r="B22734" s="1" t="s">
        <v>9</v>
      </c>
      <c r="C22734" t="s">
        <v>27</v>
      </c>
      <c r="D22734" s="1" t="s">
        <v>11</v>
      </c>
      <c r="E22734" t="s">
        <v>12</v>
      </c>
      <c r="F22734" s="4" t="s">
        <v>14</v>
      </c>
      <c r="G22734" s="3">
        <v>4.7336080000000003</v>
      </c>
      <c r="H22734" s="8">
        <v>0.37155463992978444</v>
      </c>
      <c r="I22734" s="26" t="str">
        <f>INDEX('Data Tab2'!$C:$C,MATCH('Data Tab1'!A22734,'Data Tab2'!$A:$A,0))</f>
        <v>WRO5</v>
      </c>
    </row>
    <row r="22735" spans="1:9" hidden="1">
      <c r="A22735" s="55">
        <v>105147258</v>
      </c>
      <c r="B22735" s="1" t="s">
        <v>9</v>
      </c>
      <c r="C22735" t="s">
        <v>27</v>
      </c>
      <c r="D22735" s="1" t="s">
        <v>11</v>
      </c>
      <c r="E22735" t="s">
        <v>12</v>
      </c>
      <c r="F22735" s="4" t="s">
        <v>15</v>
      </c>
      <c r="G22735" s="3">
        <v>6.9377740000000001</v>
      </c>
      <c r="H22735" s="8">
        <v>0.53365628823176692</v>
      </c>
      <c r="I22735" s="26" t="str">
        <f>INDEX('Data Tab2'!$C:$C,MATCH('Data Tab1'!A22735,'Data Tab2'!$A:$A,0))</f>
        <v>WRO5</v>
      </c>
    </row>
    <row r="22736" spans="1:9" hidden="1">
      <c r="A22736" s="55">
        <v>105147258</v>
      </c>
      <c r="B22736" s="1" t="s">
        <v>33</v>
      </c>
      <c r="C22736" t="s">
        <v>27</v>
      </c>
      <c r="D22736" s="1" t="s">
        <v>11</v>
      </c>
      <c r="E22736" t="s">
        <v>12</v>
      </c>
      <c r="F22736" s="4" t="s">
        <v>28</v>
      </c>
      <c r="G22736" s="3">
        <v>10.973606999999999</v>
      </c>
      <c r="H22736" s="8">
        <v>0.15442908282806578</v>
      </c>
      <c r="I22736" s="26" t="str">
        <f>INDEX('Data Tab2'!$C:$C,MATCH('Data Tab1'!A22736,'Data Tab2'!$A:$A,0))</f>
        <v>WRO5</v>
      </c>
    </row>
    <row r="22737" spans="1:9" hidden="1">
      <c r="A22737" s="55">
        <v>105147258</v>
      </c>
      <c r="B22737" s="1" t="s">
        <v>33</v>
      </c>
      <c r="C22737" t="s">
        <v>27</v>
      </c>
      <c r="D22737" s="1" t="s">
        <v>11</v>
      </c>
      <c r="E22737" t="s">
        <v>12</v>
      </c>
      <c r="F22737" s="4" t="s">
        <v>29</v>
      </c>
      <c r="G22737" s="3">
        <v>6.2361060000000004</v>
      </c>
      <c r="H22737" s="8">
        <v>0.28681563063699411</v>
      </c>
      <c r="I22737" s="26" t="str">
        <f>INDEX('Data Tab2'!$C:$C,MATCH('Data Tab1'!A22737,'Data Tab2'!$A:$A,0))</f>
        <v>WRO5</v>
      </c>
    </row>
    <row r="22738" spans="1:9" hidden="1">
      <c r="A22738" s="55">
        <v>105147258</v>
      </c>
      <c r="B22738" s="1" t="s">
        <v>33</v>
      </c>
      <c r="C22738" t="s">
        <v>27</v>
      </c>
      <c r="D22738" s="1" t="s">
        <v>17</v>
      </c>
      <c r="E22738" t="s">
        <v>18</v>
      </c>
      <c r="F22738" s="4" t="s">
        <v>35</v>
      </c>
      <c r="G22738" s="3">
        <v>8.2097169999999995</v>
      </c>
      <c r="H22738" s="8">
        <v>0.44598097587548746</v>
      </c>
      <c r="I22738" s="26" t="str">
        <f>INDEX('Data Tab2'!$C:$C,MATCH('Data Tab1'!A22738,'Data Tab2'!$A:$A,0))</f>
        <v>WRO5</v>
      </c>
    </row>
    <row r="22739" spans="1:9" hidden="1">
      <c r="A22739" s="55">
        <v>105147258</v>
      </c>
      <c r="B22739" s="1" t="s">
        <v>33</v>
      </c>
      <c r="C22739" t="s">
        <v>27</v>
      </c>
      <c r="D22739" s="1" t="s">
        <v>17</v>
      </c>
      <c r="E22739" t="s">
        <v>18</v>
      </c>
      <c r="F22739" s="4" t="s">
        <v>36</v>
      </c>
      <c r="G22739" s="3">
        <v>5.9986090000000001</v>
      </c>
      <c r="H22739" s="8">
        <v>0.9653113989546942</v>
      </c>
      <c r="I22739" s="26" t="str">
        <f>INDEX('Data Tab2'!$C:$C,MATCH('Data Tab1'!A22739,'Data Tab2'!$A:$A,0))</f>
        <v>WRO5</v>
      </c>
    </row>
    <row r="22740" spans="1:9" hidden="1">
      <c r="A22740" s="55">
        <v>105147258</v>
      </c>
      <c r="B22740" s="1" t="s">
        <v>33</v>
      </c>
      <c r="C22740" t="s">
        <v>27</v>
      </c>
      <c r="D22740" s="1" t="s">
        <v>17</v>
      </c>
      <c r="E22740" t="s">
        <v>18</v>
      </c>
      <c r="F22740" s="4" t="s">
        <v>38</v>
      </c>
      <c r="G22740" s="3">
        <v>5.4852749999999997</v>
      </c>
      <c r="H22740" s="8">
        <v>0.29358756268138519</v>
      </c>
      <c r="I22740" s="26" t="str">
        <f>INDEX('Data Tab2'!$C:$C,MATCH('Data Tab1'!A22740,'Data Tab2'!$A:$A,0))</f>
        <v>WRO5</v>
      </c>
    </row>
    <row r="22741" spans="1:9" hidden="1">
      <c r="A22741" s="55">
        <v>105147258</v>
      </c>
      <c r="B22741" s="1" t="s">
        <v>33</v>
      </c>
      <c r="C22741" t="s">
        <v>27</v>
      </c>
      <c r="D22741" s="1" t="s">
        <v>17</v>
      </c>
      <c r="E22741" t="s">
        <v>18</v>
      </c>
      <c r="F22741" s="4" t="s">
        <v>21</v>
      </c>
      <c r="G22741" s="3">
        <v>4.4869409999999998</v>
      </c>
      <c r="H22741" s="8">
        <v>0.68458339599824458</v>
      </c>
      <c r="I22741" s="26" t="str">
        <f>INDEX('Data Tab2'!$C:$C,MATCH('Data Tab1'!A22741,'Data Tab2'!$A:$A,0))</f>
        <v>WRO5</v>
      </c>
    </row>
    <row r="22742" spans="1:9" hidden="1">
      <c r="A22742" s="55">
        <v>105147258</v>
      </c>
      <c r="B22742" s="1" t="s">
        <v>33</v>
      </c>
      <c r="C22742" t="s">
        <v>27</v>
      </c>
      <c r="D22742" s="1" t="s">
        <v>17</v>
      </c>
      <c r="E22742" t="s">
        <v>18</v>
      </c>
      <c r="F22742" s="4" t="s">
        <v>22</v>
      </c>
      <c r="G22742" s="3">
        <v>8.5780530000000006</v>
      </c>
      <c r="H22742" s="8">
        <v>0.9964505313468478</v>
      </c>
      <c r="I22742" s="26" t="str">
        <f>INDEX('Data Tab2'!$C:$C,MATCH('Data Tab1'!A22742,'Data Tab2'!$A:$A,0))</f>
        <v>WRO5</v>
      </c>
    </row>
    <row r="22743" spans="1:9" hidden="1">
      <c r="A22743" s="55">
        <v>105147258</v>
      </c>
      <c r="B22743" s="1" t="s">
        <v>33</v>
      </c>
      <c r="C22743" t="s">
        <v>27</v>
      </c>
      <c r="D22743" s="1" t="s">
        <v>17</v>
      </c>
      <c r="E22743" t="s">
        <v>23</v>
      </c>
      <c r="F22743" s="4" t="s">
        <v>24</v>
      </c>
      <c r="G22743" s="3">
        <v>7.9863840000000001</v>
      </c>
      <c r="H22743" s="8">
        <v>0.97137560719500482</v>
      </c>
      <c r="I22743" s="26" t="str">
        <f>INDEX('Data Tab2'!$C:$C,MATCH('Data Tab1'!A22743,'Data Tab2'!$A:$A,0))</f>
        <v>WRO5</v>
      </c>
    </row>
    <row r="22744" spans="1:9" hidden="1">
      <c r="A22744" s="56">
        <v>105147258</v>
      </c>
      <c r="B22744" s="1" t="s">
        <v>33</v>
      </c>
      <c r="C22744" t="s">
        <v>27</v>
      </c>
      <c r="D22744" s="1" t="s">
        <v>17</v>
      </c>
      <c r="E22744" t="s">
        <v>23</v>
      </c>
      <c r="F22744" s="4" t="s">
        <v>25</v>
      </c>
      <c r="G22744" s="3">
        <v>0</v>
      </c>
      <c r="H22744" s="8">
        <v>0.1537264327952359</v>
      </c>
      <c r="I22744" s="26" t="str">
        <f>INDEX('Data Tab2'!$C:$C,MATCH('Data Tab1'!A22744,'Data Tab2'!$A:$A,0))</f>
        <v>WRO5</v>
      </c>
    </row>
    <row r="22745" spans="1:9">
      <c r="A22745" s="55">
        <v>105147366</v>
      </c>
      <c r="B22745" s="1" t="s">
        <v>33</v>
      </c>
      <c r="C22745" t="s">
        <v>27</v>
      </c>
      <c r="D22745" s="1" t="s">
        <v>11</v>
      </c>
      <c r="E22745" t="s">
        <v>12</v>
      </c>
      <c r="F22745" s="4" t="s">
        <v>34</v>
      </c>
      <c r="G22745" s="3">
        <v>1.624995</v>
      </c>
      <c r="H22745" s="8">
        <v>0.12607707820012859</v>
      </c>
      <c r="I22745" s="26" t="str">
        <f>INDEX('Data Tab2'!$C:$C,MATCH('Data Tab1'!A22745,'Data Tab2'!$A:$A,0))</f>
        <v>EDI2</v>
      </c>
    </row>
    <row r="22746" spans="1:9" hidden="1">
      <c r="A22746" s="55">
        <v>105147366</v>
      </c>
      <c r="B22746" s="1" t="s">
        <v>33</v>
      </c>
      <c r="C22746" t="s">
        <v>27</v>
      </c>
      <c r="D22746" s="1" t="s">
        <v>11</v>
      </c>
      <c r="E22746" t="s">
        <v>12</v>
      </c>
      <c r="F22746" s="4" t="s">
        <v>14</v>
      </c>
      <c r="G22746" s="3">
        <v>4.7344410000000003</v>
      </c>
      <c r="H22746" s="8">
        <v>0.70477074679693097</v>
      </c>
      <c r="I22746" s="26" t="str">
        <f>INDEX('Data Tab2'!$C:$C,MATCH('Data Tab1'!A22746,'Data Tab2'!$A:$A,0))</f>
        <v>EDI2</v>
      </c>
    </row>
    <row r="22747" spans="1:9" hidden="1">
      <c r="A22747" s="55">
        <v>105147366</v>
      </c>
      <c r="B22747" s="1" t="s">
        <v>33</v>
      </c>
      <c r="C22747" t="s">
        <v>27</v>
      </c>
      <c r="D22747" s="1" t="s">
        <v>11</v>
      </c>
      <c r="E22747" t="s">
        <v>12</v>
      </c>
      <c r="F22747" s="4" t="s">
        <v>15</v>
      </c>
      <c r="G22747" s="3">
        <v>10.969996</v>
      </c>
      <c r="H22747" s="8">
        <v>0.61127791012537736</v>
      </c>
      <c r="I22747" s="26" t="str">
        <f>INDEX('Data Tab2'!$C:$C,MATCH('Data Tab1'!A22747,'Data Tab2'!$A:$A,0))</f>
        <v>EDI2</v>
      </c>
    </row>
    <row r="22748" spans="1:9" hidden="1">
      <c r="A22748" s="55">
        <v>105147366</v>
      </c>
      <c r="B22748" s="1" t="s">
        <v>33</v>
      </c>
      <c r="C22748" t="s">
        <v>27</v>
      </c>
      <c r="D22748" s="1" t="s">
        <v>11</v>
      </c>
      <c r="E22748" t="s">
        <v>12</v>
      </c>
      <c r="F22748" s="4" t="s">
        <v>28</v>
      </c>
      <c r="G22748" s="3">
        <v>10.977774</v>
      </c>
      <c r="H22748" s="8">
        <v>0.20426511478918086</v>
      </c>
      <c r="I22748" s="26" t="str">
        <f>INDEX('Data Tab2'!$C:$C,MATCH('Data Tab1'!A22748,'Data Tab2'!$A:$A,0))</f>
        <v>EDI2</v>
      </c>
    </row>
    <row r="22749" spans="1:9" hidden="1">
      <c r="A22749" s="55">
        <v>105147366</v>
      </c>
      <c r="B22749" s="1" t="s">
        <v>33</v>
      </c>
      <c r="C22749" t="s">
        <v>27</v>
      </c>
      <c r="D22749" s="1" t="s">
        <v>11</v>
      </c>
      <c r="E22749" t="s">
        <v>12</v>
      </c>
      <c r="F22749" s="4" t="s">
        <v>29</v>
      </c>
      <c r="G22749" s="3">
        <v>10.969996</v>
      </c>
      <c r="H22749" s="8">
        <v>0.57770337780602821</v>
      </c>
      <c r="I22749" s="26" t="str">
        <f>INDEX('Data Tab2'!$C:$C,MATCH('Data Tab1'!A22749,'Data Tab2'!$A:$A,0))</f>
        <v>EDI2</v>
      </c>
    </row>
    <row r="22750" spans="1:9" hidden="1">
      <c r="A22750" s="56">
        <v>105147366</v>
      </c>
      <c r="B22750" s="1" t="s">
        <v>33</v>
      </c>
      <c r="C22750" t="s">
        <v>27</v>
      </c>
      <c r="D22750" s="1" t="s">
        <v>11</v>
      </c>
      <c r="E22750" t="s">
        <v>12</v>
      </c>
      <c r="F22750" s="4" t="s">
        <v>16</v>
      </c>
      <c r="G22750" s="3">
        <v>6.2377739999999999</v>
      </c>
      <c r="H22750" s="8">
        <v>0.42242165033265811</v>
      </c>
      <c r="I22750" s="26" t="str">
        <f>INDEX('Data Tab2'!$C:$C,MATCH('Data Tab1'!A22750,'Data Tab2'!$A:$A,0))</f>
        <v>EDI2</v>
      </c>
    </row>
    <row r="22751" spans="1:9">
      <c r="A22751" s="55">
        <v>105147385</v>
      </c>
      <c r="B22751" s="1" t="s">
        <v>9</v>
      </c>
      <c r="C22751" t="s">
        <v>31</v>
      </c>
      <c r="D22751" s="1" t="s">
        <v>11</v>
      </c>
      <c r="E22751" t="s">
        <v>12</v>
      </c>
      <c r="F22751" s="4" t="s">
        <v>13</v>
      </c>
      <c r="G22751" s="3">
        <v>4.6294430000000002</v>
      </c>
      <c r="H22751" s="8">
        <v>0.1383956441386327</v>
      </c>
      <c r="I22751" s="26" t="str">
        <f>INDEX('Data Tab2'!$C:$C,MATCH('Data Tab1'!A22751,'Data Tab2'!$A:$A,0))</f>
        <v>EDE4</v>
      </c>
    </row>
    <row r="22752" spans="1:9" hidden="1">
      <c r="A22752" s="55">
        <v>105147385</v>
      </c>
      <c r="B22752" s="1" t="s">
        <v>9</v>
      </c>
      <c r="C22752" t="s">
        <v>31</v>
      </c>
      <c r="D22752" s="1" t="s">
        <v>11</v>
      </c>
      <c r="E22752" t="s">
        <v>12</v>
      </c>
      <c r="F22752" s="4" t="s">
        <v>34</v>
      </c>
      <c r="G22752" s="3">
        <v>5.9999979999999997</v>
      </c>
      <c r="H22752" s="8">
        <v>0.20235351519552269</v>
      </c>
      <c r="I22752" s="26" t="str">
        <f>INDEX('Data Tab2'!$C:$C,MATCH('Data Tab1'!A22752,'Data Tab2'!$A:$A,0))</f>
        <v>EDE4</v>
      </c>
    </row>
    <row r="22753" spans="1:9" hidden="1">
      <c r="A22753" s="55">
        <v>105147385</v>
      </c>
      <c r="B22753" s="1" t="s">
        <v>9</v>
      </c>
      <c r="C22753" t="s">
        <v>31</v>
      </c>
      <c r="D22753" s="1" t="s">
        <v>11</v>
      </c>
      <c r="E22753" t="s">
        <v>12</v>
      </c>
      <c r="F22753" s="4" t="s">
        <v>14</v>
      </c>
      <c r="G22753" s="3">
        <v>3.3799980000000001</v>
      </c>
      <c r="H22753" s="8">
        <v>0.66997239308794376</v>
      </c>
      <c r="I22753" s="26" t="str">
        <f>INDEX('Data Tab2'!$C:$C,MATCH('Data Tab1'!A22753,'Data Tab2'!$A:$A,0))</f>
        <v>EDE4</v>
      </c>
    </row>
    <row r="22754" spans="1:9" hidden="1">
      <c r="A22754" s="55">
        <v>105147385</v>
      </c>
      <c r="B22754" s="1" t="s">
        <v>9</v>
      </c>
      <c r="C22754" t="s">
        <v>31</v>
      </c>
      <c r="D22754" s="1" t="s">
        <v>11</v>
      </c>
      <c r="E22754" t="s">
        <v>12</v>
      </c>
      <c r="F22754" s="4" t="s">
        <v>15</v>
      </c>
      <c r="G22754" s="3">
        <v>1.817221</v>
      </c>
      <c r="H22754" s="8">
        <v>0.82610014756547057</v>
      </c>
      <c r="I22754" s="26" t="str">
        <f>INDEX('Data Tab2'!$C:$C,MATCH('Data Tab1'!A22754,'Data Tab2'!$A:$A,0))</f>
        <v>EDE4</v>
      </c>
    </row>
    <row r="22755" spans="1:9" hidden="1">
      <c r="A22755" s="55">
        <v>105147385</v>
      </c>
      <c r="B22755" s="1" t="s">
        <v>9</v>
      </c>
      <c r="C22755" t="s">
        <v>31</v>
      </c>
      <c r="D22755" s="1" t="s">
        <v>11</v>
      </c>
      <c r="E22755" t="s">
        <v>12</v>
      </c>
      <c r="F22755" s="4" t="s">
        <v>28</v>
      </c>
      <c r="G22755" s="3">
        <v>4.5833310000000003</v>
      </c>
      <c r="H22755" s="8">
        <v>0.49200042410851708</v>
      </c>
      <c r="I22755" s="26" t="str">
        <f>INDEX('Data Tab2'!$C:$C,MATCH('Data Tab1'!A22755,'Data Tab2'!$A:$A,0))</f>
        <v>EDE4</v>
      </c>
    </row>
    <row r="22756" spans="1:9" hidden="1">
      <c r="A22756" s="55">
        <v>105147385</v>
      </c>
      <c r="B22756" s="1" t="s">
        <v>9</v>
      </c>
      <c r="C22756" t="s">
        <v>31</v>
      </c>
      <c r="D22756" s="1" t="s">
        <v>11</v>
      </c>
      <c r="E22756" t="s">
        <v>12</v>
      </c>
      <c r="F22756" s="4" t="s">
        <v>16</v>
      </c>
      <c r="G22756" s="3">
        <v>5.1333320000000002</v>
      </c>
      <c r="H22756" s="8">
        <v>0.62989976775627909</v>
      </c>
      <c r="I22756" s="26" t="str">
        <f>INDEX('Data Tab2'!$C:$C,MATCH('Data Tab1'!A22756,'Data Tab2'!$A:$A,0))</f>
        <v>EDE4</v>
      </c>
    </row>
    <row r="22757" spans="1:9" hidden="1">
      <c r="A22757" s="55">
        <v>105147385</v>
      </c>
      <c r="B22757" s="1" t="s">
        <v>9</v>
      </c>
      <c r="C22757" t="s">
        <v>31</v>
      </c>
      <c r="D22757" s="1" t="s">
        <v>17</v>
      </c>
      <c r="E22757" t="s">
        <v>18</v>
      </c>
      <c r="F22757" s="4" t="s">
        <v>35</v>
      </c>
      <c r="G22757" s="3">
        <v>4.1080540000000001</v>
      </c>
      <c r="H22757" s="8">
        <v>0.94137111663667294</v>
      </c>
      <c r="I22757" s="26" t="str">
        <f>INDEX('Data Tab2'!$C:$C,MATCH('Data Tab1'!A22757,'Data Tab2'!$A:$A,0))</f>
        <v>EDE4</v>
      </c>
    </row>
    <row r="22758" spans="1:9" hidden="1">
      <c r="A22758" s="55">
        <v>105147385</v>
      </c>
      <c r="B22758" s="1" t="s">
        <v>9</v>
      </c>
      <c r="C22758" t="s">
        <v>31</v>
      </c>
      <c r="D22758" s="1" t="s">
        <v>17</v>
      </c>
      <c r="E22758" t="s">
        <v>18</v>
      </c>
      <c r="F22758" s="4" t="s">
        <v>36</v>
      </c>
      <c r="G22758" s="3">
        <v>9.6602739999999994</v>
      </c>
      <c r="H22758" s="8">
        <v>2.9533987525421246E-2</v>
      </c>
      <c r="I22758" s="26" t="str">
        <f>INDEX('Data Tab2'!$C:$C,MATCH('Data Tab1'!A22758,'Data Tab2'!$A:$A,0))</f>
        <v>EDE4</v>
      </c>
    </row>
    <row r="22759" spans="1:9" hidden="1">
      <c r="A22759" s="56">
        <v>105147385</v>
      </c>
      <c r="B22759" s="1" t="s">
        <v>9</v>
      </c>
      <c r="C22759" t="s">
        <v>31</v>
      </c>
      <c r="D22759" s="1" t="s">
        <v>17</v>
      </c>
      <c r="E22759" t="s">
        <v>18</v>
      </c>
      <c r="F22759" s="4" t="s">
        <v>38</v>
      </c>
      <c r="G22759" s="3">
        <v>4.6011069999999998</v>
      </c>
      <c r="H22759" s="8">
        <v>9.3079069850476759E-2</v>
      </c>
      <c r="I22759" s="26" t="str">
        <f>INDEX('Data Tab2'!$C:$C,MATCH('Data Tab1'!A22759,'Data Tab2'!$A:$A,0))</f>
        <v>EDE4</v>
      </c>
    </row>
    <row r="22760" spans="1:9">
      <c r="A22760" s="55">
        <v>105147386</v>
      </c>
      <c r="B22760" s="1" t="s">
        <v>9</v>
      </c>
      <c r="C22760" t="s">
        <v>31</v>
      </c>
      <c r="D22760" s="1" t="s">
        <v>11</v>
      </c>
      <c r="E22760" t="s">
        <v>12</v>
      </c>
      <c r="F22760" s="4" t="s">
        <v>34</v>
      </c>
      <c r="G22760" s="3">
        <v>4.1650000000000003E-3</v>
      </c>
      <c r="H22760" s="8">
        <v>0.63452021221162014</v>
      </c>
      <c r="I22760" s="26" t="str">
        <f>INDEX('Data Tab2'!$C:$C,MATCH('Data Tab1'!A22760,'Data Tab2'!$A:$A,0))</f>
        <v>EDE5</v>
      </c>
    </row>
    <row r="22761" spans="1:9" hidden="1">
      <c r="A22761" s="55">
        <v>105147386</v>
      </c>
      <c r="B22761" s="1" t="s">
        <v>9</v>
      </c>
      <c r="C22761" t="s">
        <v>31</v>
      </c>
      <c r="D22761" s="1" t="s">
        <v>11</v>
      </c>
      <c r="E22761" t="s">
        <v>12</v>
      </c>
      <c r="F22761" s="4" t="s">
        <v>14</v>
      </c>
      <c r="G22761" s="3">
        <v>5.7222000000000002E-2</v>
      </c>
      <c r="H22761" s="8">
        <v>0.90108418182029215</v>
      </c>
      <c r="I22761" s="26" t="str">
        <f>INDEX('Data Tab2'!$C:$C,MATCH('Data Tab1'!A22761,'Data Tab2'!$A:$A,0))</f>
        <v>EDE5</v>
      </c>
    </row>
    <row r="22762" spans="1:9" hidden="1">
      <c r="A22762" s="56">
        <v>105147386</v>
      </c>
      <c r="B22762" s="1" t="s">
        <v>9</v>
      </c>
      <c r="C22762" t="s">
        <v>31</v>
      </c>
      <c r="D22762" s="1" t="s">
        <v>17</v>
      </c>
      <c r="E22762" t="s">
        <v>18</v>
      </c>
      <c r="F22762" s="4" t="s">
        <v>21</v>
      </c>
      <c r="G22762" s="3">
        <v>0.10305499999999999</v>
      </c>
      <c r="H22762" s="8">
        <v>0.51458860551791674</v>
      </c>
      <c r="I22762" s="26" t="str">
        <f>INDEX('Data Tab2'!$C:$C,MATCH('Data Tab1'!A22762,'Data Tab2'!$A:$A,0))</f>
        <v>EDE5</v>
      </c>
    </row>
    <row r="22763" spans="1:9">
      <c r="A22763" s="55">
        <v>105151522</v>
      </c>
      <c r="B22763" s="1" t="s">
        <v>9</v>
      </c>
      <c r="C22763" t="s">
        <v>31</v>
      </c>
      <c r="D22763" s="1" t="s">
        <v>11</v>
      </c>
      <c r="E22763" t="s">
        <v>12</v>
      </c>
      <c r="F22763" s="4" t="s">
        <v>13</v>
      </c>
      <c r="G22763" s="3">
        <v>4.759442</v>
      </c>
      <c r="H22763" s="8">
        <v>0.39141166998228083</v>
      </c>
      <c r="I22763" s="26" t="str">
        <f>INDEX('Data Tab2'!$C:$C,MATCH('Data Tab1'!A22763,'Data Tab2'!$A:$A,0))</f>
        <v>PRG1</v>
      </c>
    </row>
    <row r="22764" spans="1:9" hidden="1">
      <c r="A22764" s="55">
        <v>105151522</v>
      </c>
      <c r="B22764" s="1" t="s">
        <v>9</v>
      </c>
      <c r="C22764" t="s">
        <v>31</v>
      </c>
      <c r="D22764" s="1" t="s">
        <v>11</v>
      </c>
      <c r="E22764" t="s">
        <v>12</v>
      </c>
      <c r="F22764" s="4" t="s">
        <v>34</v>
      </c>
      <c r="G22764" s="3">
        <v>10.999995</v>
      </c>
      <c r="H22764" s="8">
        <v>2.6717073388516255E-2</v>
      </c>
      <c r="I22764" s="26" t="str">
        <f>INDEX('Data Tab2'!$C:$C,MATCH('Data Tab1'!A22764,'Data Tab2'!$A:$A,0))</f>
        <v>PRG1</v>
      </c>
    </row>
    <row r="22765" spans="1:9" hidden="1">
      <c r="A22765" s="55">
        <v>105151522</v>
      </c>
      <c r="B22765" s="1" t="s">
        <v>9</v>
      </c>
      <c r="C22765" t="s">
        <v>31</v>
      </c>
      <c r="D22765" s="1" t="s">
        <v>11</v>
      </c>
      <c r="E22765" t="s">
        <v>12</v>
      </c>
      <c r="F22765" s="4" t="s">
        <v>14</v>
      </c>
      <c r="G22765" s="3">
        <v>10.999993999999999</v>
      </c>
      <c r="H22765" s="8">
        <v>0.98050558327483262</v>
      </c>
      <c r="I22765" s="26" t="str">
        <f>INDEX('Data Tab2'!$C:$C,MATCH('Data Tab1'!A22765,'Data Tab2'!$A:$A,0))</f>
        <v>PRG1</v>
      </c>
    </row>
    <row r="22766" spans="1:9" hidden="1">
      <c r="A22766" s="55">
        <v>105151522</v>
      </c>
      <c r="B22766" s="1" t="s">
        <v>9</v>
      </c>
      <c r="C22766" t="s">
        <v>31</v>
      </c>
      <c r="D22766" s="1" t="s">
        <v>11</v>
      </c>
      <c r="E22766" t="s">
        <v>12</v>
      </c>
      <c r="F22766" s="4" t="s">
        <v>15</v>
      </c>
      <c r="G22766" s="3">
        <v>10.999999000000001</v>
      </c>
      <c r="H22766" s="8">
        <v>0.6928447684953577</v>
      </c>
      <c r="I22766" s="26" t="str">
        <f>INDEX('Data Tab2'!$C:$C,MATCH('Data Tab1'!A22766,'Data Tab2'!$A:$A,0))</f>
        <v>PRG1</v>
      </c>
    </row>
    <row r="22767" spans="1:9" hidden="1">
      <c r="A22767" s="55">
        <v>105151522</v>
      </c>
      <c r="B22767" s="1" t="s">
        <v>9</v>
      </c>
      <c r="C22767" t="s">
        <v>31</v>
      </c>
      <c r="D22767" s="1" t="s">
        <v>11</v>
      </c>
      <c r="E22767" t="s">
        <v>12</v>
      </c>
      <c r="F22767" s="4" t="s">
        <v>28</v>
      </c>
      <c r="G22767" s="3">
        <v>5.9999979999999997</v>
      </c>
      <c r="H22767" s="8">
        <v>0.12822738843346559</v>
      </c>
      <c r="I22767" s="26" t="str">
        <f>INDEX('Data Tab2'!$C:$C,MATCH('Data Tab1'!A22767,'Data Tab2'!$A:$A,0))</f>
        <v>PRG1</v>
      </c>
    </row>
    <row r="22768" spans="1:9" hidden="1">
      <c r="A22768" s="56">
        <v>105151522</v>
      </c>
      <c r="B22768" s="1" t="s">
        <v>9</v>
      </c>
      <c r="C22768" t="s">
        <v>31</v>
      </c>
      <c r="D22768" s="1" t="s">
        <v>11</v>
      </c>
      <c r="E22768" t="s">
        <v>12</v>
      </c>
      <c r="F22768" s="4" t="s">
        <v>16</v>
      </c>
      <c r="G22768" s="3">
        <v>4.9999979999999997</v>
      </c>
      <c r="H22768" s="8">
        <v>0.35137319372830622</v>
      </c>
      <c r="I22768" s="26" t="str">
        <f>INDEX('Data Tab2'!$C:$C,MATCH('Data Tab1'!A22768,'Data Tab2'!$A:$A,0))</f>
        <v>PRG1</v>
      </c>
    </row>
    <row r="22769" spans="1:9">
      <c r="A22769" s="55">
        <v>105151524</v>
      </c>
      <c r="B22769" s="1" t="s">
        <v>33</v>
      </c>
      <c r="C22769" t="s">
        <v>31</v>
      </c>
      <c r="D22769" s="1" t="s">
        <v>11</v>
      </c>
      <c r="E22769" t="s">
        <v>12</v>
      </c>
      <c r="F22769" s="4" t="s">
        <v>13</v>
      </c>
      <c r="G22769" s="3">
        <v>9.14222</v>
      </c>
      <c r="H22769" s="8">
        <v>1.7758887739859563E-2</v>
      </c>
      <c r="I22769" s="26" t="str">
        <f>INDEX('Data Tab2'!$C:$C,MATCH('Data Tab1'!A22769,'Data Tab2'!$A:$A,0))</f>
        <v>CDG2</v>
      </c>
    </row>
    <row r="22770" spans="1:9" hidden="1">
      <c r="A22770" s="55">
        <v>105151524</v>
      </c>
      <c r="B22770" s="1" t="s">
        <v>33</v>
      </c>
      <c r="C22770" t="s">
        <v>31</v>
      </c>
      <c r="D22770" s="1" t="s">
        <v>11</v>
      </c>
      <c r="E22770" t="s">
        <v>12</v>
      </c>
      <c r="F22770" s="4" t="s">
        <v>34</v>
      </c>
      <c r="G22770" s="3">
        <v>5.9999979999999997</v>
      </c>
      <c r="H22770" s="8">
        <v>0.9804433592769215</v>
      </c>
      <c r="I22770" s="26" t="str">
        <f>INDEX('Data Tab2'!$C:$C,MATCH('Data Tab1'!A22770,'Data Tab2'!$A:$A,0))</f>
        <v>CDG2</v>
      </c>
    </row>
    <row r="22771" spans="1:9" hidden="1">
      <c r="A22771" s="55">
        <v>105151524</v>
      </c>
      <c r="B22771" s="1" t="s">
        <v>33</v>
      </c>
      <c r="C22771" t="s">
        <v>31</v>
      </c>
      <c r="D22771" s="1" t="s">
        <v>11</v>
      </c>
      <c r="E22771" t="s">
        <v>12</v>
      </c>
      <c r="F22771" s="4" t="s">
        <v>15</v>
      </c>
      <c r="G22771" s="3">
        <v>4.9999979999999997</v>
      </c>
      <c r="H22771" s="8">
        <v>0.93751613448555393</v>
      </c>
      <c r="I22771" s="26" t="str">
        <f>INDEX('Data Tab2'!$C:$C,MATCH('Data Tab1'!A22771,'Data Tab2'!$A:$A,0))</f>
        <v>CDG2</v>
      </c>
    </row>
    <row r="22772" spans="1:9" hidden="1">
      <c r="A22772" s="55">
        <v>105151524</v>
      </c>
      <c r="B22772" s="1" t="s">
        <v>33</v>
      </c>
      <c r="C22772" t="s">
        <v>31</v>
      </c>
      <c r="D22772" s="1" t="s">
        <v>11</v>
      </c>
      <c r="E22772" t="s">
        <v>12</v>
      </c>
      <c r="F22772" s="4" t="s">
        <v>28</v>
      </c>
      <c r="G22772" s="3">
        <v>10.503887000000001</v>
      </c>
      <c r="H22772" s="8">
        <v>0.79844577502122072</v>
      </c>
      <c r="I22772" s="26" t="str">
        <f>INDEX('Data Tab2'!$C:$C,MATCH('Data Tab1'!A22772,'Data Tab2'!$A:$A,0))</f>
        <v>CDG2</v>
      </c>
    </row>
    <row r="22773" spans="1:9" hidden="1">
      <c r="A22773" s="55">
        <v>105151524</v>
      </c>
      <c r="B22773" s="1" t="s">
        <v>33</v>
      </c>
      <c r="C22773" t="s">
        <v>31</v>
      </c>
      <c r="D22773" s="1" t="s">
        <v>11</v>
      </c>
      <c r="E22773" t="s">
        <v>12</v>
      </c>
      <c r="F22773" s="4" t="s">
        <v>29</v>
      </c>
      <c r="G22773" s="3">
        <v>10.999998</v>
      </c>
      <c r="H22773" s="8">
        <v>0.87243789569343344</v>
      </c>
      <c r="I22773" s="26" t="str">
        <f>INDEX('Data Tab2'!$C:$C,MATCH('Data Tab1'!A22773,'Data Tab2'!$A:$A,0))</f>
        <v>CDG2</v>
      </c>
    </row>
    <row r="22774" spans="1:9" hidden="1">
      <c r="A22774" s="55">
        <v>105151524</v>
      </c>
      <c r="B22774" s="1" t="s">
        <v>33</v>
      </c>
      <c r="C22774" t="s">
        <v>31</v>
      </c>
      <c r="D22774" s="1" t="s">
        <v>11</v>
      </c>
      <c r="E22774" t="s">
        <v>12</v>
      </c>
      <c r="F22774" s="4" t="s">
        <v>16</v>
      </c>
      <c r="G22774" s="3">
        <v>11.116664999999999</v>
      </c>
      <c r="H22774" s="8">
        <v>0.85474016371164274</v>
      </c>
      <c r="I22774" s="26" t="str">
        <f>INDEX('Data Tab2'!$C:$C,MATCH('Data Tab1'!A22774,'Data Tab2'!$A:$A,0))</f>
        <v>CDG2</v>
      </c>
    </row>
    <row r="22775" spans="1:9" hidden="1">
      <c r="A22775" s="55">
        <v>105151524</v>
      </c>
      <c r="B22775" s="1" t="s">
        <v>33</v>
      </c>
      <c r="C22775" t="s">
        <v>31</v>
      </c>
      <c r="D22775" s="1" t="s">
        <v>17</v>
      </c>
      <c r="E22775" t="s">
        <v>18</v>
      </c>
      <c r="F22775" s="4" t="s">
        <v>35</v>
      </c>
      <c r="G22775" s="3">
        <v>9.9999979999999997</v>
      </c>
      <c r="H22775" s="8">
        <v>0.99306076270059929</v>
      </c>
      <c r="I22775" s="26" t="str">
        <f>INDEX('Data Tab2'!$C:$C,MATCH('Data Tab1'!A22775,'Data Tab2'!$A:$A,0))</f>
        <v>CDG2</v>
      </c>
    </row>
    <row r="22776" spans="1:9" hidden="1">
      <c r="A22776" s="55">
        <v>105151524</v>
      </c>
      <c r="B22776" s="1" t="s">
        <v>33</v>
      </c>
      <c r="C22776" t="s">
        <v>31</v>
      </c>
      <c r="D22776" s="1" t="s">
        <v>17</v>
      </c>
      <c r="E22776" t="s">
        <v>18</v>
      </c>
      <c r="F22776" s="4" t="s">
        <v>36</v>
      </c>
      <c r="G22776" s="3">
        <v>4.9999989999999999</v>
      </c>
      <c r="H22776" s="8">
        <v>0.73140908016697193</v>
      </c>
      <c r="I22776" s="26" t="str">
        <f>INDEX('Data Tab2'!$C:$C,MATCH('Data Tab1'!A22776,'Data Tab2'!$A:$A,0))</f>
        <v>CDG2</v>
      </c>
    </row>
    <row r="22777" spans="1:9" hidden="1">
      <c r="A22777" s="55">
        <v>105151524</v>
      </c>
      <c r="B22777" s="1" t="s">
        <v>33</v>
      </c>
      <c r="C22777" t="s">
        <v>31</v>
      </c>
      <c r="D22777" s="1" t="s">
        <v>17</v>
      </c>
      <c r="E22777" t="s">
        <v>18</v>
      </c>
      <c r="F22777" s="4" t="s">
        <v>20</v>
      </c>
      <c r="G22777" s="3">
        <v>4.9999979999999997</v>
      </c>
      <c r="H22777" s="8">
        <v>0.23772579065077415</v>
      </c>
      <c r="I22777" s="26" t="str">
        <f>INDEX('Data Tab2'!$C:$C,MATCH('Data Tab1'!A22777,'Data Tab2'!$A:$A,0))</f>
        <v>CDG2</v>
      </c>
    </row>
    <row r="22778" spans="1:9" hidden="1">
      <c r="A22778" s="55">
        <v>105151524</v>
      </c>
      <c r="B22778" s="1" t="s">
        <v>33</v>
      </c>
      <c r="C22778" t="s">
        <v>31</v>
      </c>
      <c r="D22778" s="1" t="s">
        <v>17</v>
      </c>
      <c r="E22778" t="s">
        <v>18</v>
      </c>
      <c r="F22778" s="4" t="s">
        <v>21</v>
      </c>
      <c r="G22778" s="3">
        <v>9.9999970000000005</v>
      </c>
      <c r="H22778" s="8">
        <v>0.57549440180919875</v>
      </c>
      <c r="I22778" s="26" t="str">
        <f>INDEX('Data Tab2'!$C:$C,MATCH('Data Tab1'!A22778,'Data Tab2'!$A:$A,0))</f>
        <v>CDG2</v>
      </c>
    </row>
    <row r="22779" spans="1:9" hidden="1">
      <c r="A22779" s="55">
        <v>105151524</v>
      </c>
      <c r="B22779" s="1" t="s">
        <v>33</v>
      </c>
      <c r="C22779" t="s">
        <v>31</v>
      </c>
      <c r="D22779" s="1" t="s">
        <v>17</v>
      </c>
      <c r="E22779" t="s">
        <v>18</v>
      </c>
      <c r="F22779" s="4" t="s">
        <v>22</v>
      </c>
      <c r="G22779" s="3">
        <v>9.9999979999999997</v>
      </c>
      <c r="H22779" s="8">
        <v>0.90456962615795611</v>
      </c>
      <c r="I22779" s="26" t="str">
        <f>INDEX('Data Tab2'!$C:$C,MATCH('Data Tab1'!A22779,'Data Tab2'!$A:$A,0))</f>
        <v>CDG2</v>
      </c>
    </row>
    <row r="22780" spans="1:9" hidden="1">
      <c r="A22780" s="55">
        <v>105151524</v>
      </c>
      <c r="B22780" s="1" t="s">
        <v>33</v>
      </c>
      <c r="C22780" t="s">
        <v>31</v>
      </c>
      <c r="D22780" s="1" t="s">
        <v>17</v>
      </c>
      <c r="E22780" t="s">
        <v>23</v>
      </c>
      <c r="F22780" s="4" t="s">
        <v>24</v>
      </c>
      <c r="G22780" s="3">
        <v>9.9999979999999997</v>
      </c>
      <c r="H22780" s="8">
        <v>0.21501542796691775</v>
      </c>
      <c r="I22780" s="26" t="str">
        <f>INDEX('Data Tab2'!$C:$C,MATCH('Data Tab1'!A22780,'Data Tab2'!$A:$A,0))</f>
        <v>CDG2</v>
      </c>
    </row>
    <row r="22781" spans="1:9" hidden="1">
      <c r="A22781" s="56">
        <v>105151524</v>
      </c>
      <c r="B22781" s="1" t="s">
        <v>33</v>
      </c>
      <c r="C22781" t="s">
        <v>31</v>
      </c>
      <c r="D22781" s="1" t="s">
        <v>17</v>
      </c>
      <c r="E22781" t="s">
        <v>23</v>
      </c>
      <c r="F22781" s="4" t="s">
        <v>25</v>
      </c>
      <c r="G22781" s="3">
        <v>0</v>
      </c>
      <c r="H22781" s="8">
        <v>0.76157591399643909</v>
      </c>
      <c r="I22781" s="26" t="str">
        <f>INDEX('Data Tab2'!$C:$C,MATCH('Data Tab1'!A22781,'Data Tab2'!$A:$A,0))</f>
        <v>CDG2</v>
      </c>
    </row>
    <row r="22782" spans="1:9">
      <c r="A22782" s="55">
        <v>105151525</v>
      </c>
      <c r="B22782" s="1" t="s">
        <v>9</v>
      </c>
      <c r="C22782" t="s">
        <v>32</v>
      </c>
      <c r="D22782" s="1" t="s">
        <v>11</v>
      </c>
      <c r="E22782" t="s">
        <v>12</v>
      </c>
      <c r="F22782" s="4" t="s">
        <v>13</v>
      </c>
      <c r="G22782" s="3">
        <v>1.9861089999999999</v>
      </c>
      <c r="H22782" s="8">
        <v>0.9732499137352445</v>
      </c>
      <c r="I22782" s="26" t="str">
        <f>INDEX('Data Tab2'!$C:$C,MATCH('Data Tab1'!A22782,'Data Tab2'!$A:$A,0))</f>
        <v>MXP1</v>
      </c>
    </row>
    <row r="22783" spans="1:9" hidden="1">
      <c r="A22783" s="55">
        <v>105151525</v>
      </c>
      <c r="B22783" s="1" t="s">
        <v>9</v>
      </c>
      <c r="C22783" t="s">
        <v>32</v>
      </c>
      <c r="D22783" s="1" t="s">
        <v>11</v>
      </c>
      <c r="E22783" t="s">
        <v>12</v>
      </c>
      <c r="F22783" s="4" t="s">
        <v>34</v>
      </c>
      <c r="G22783" s="3">
        <v>2.283331</v>
      </c>
      <c r="H22783" s="8">
        <v>0.92173480556253584</v>
      </c>
      <c r="I22783" s="26" t="str">
        <f>INDEX('Data Tab2'!$C:$C,MATCH('Data Tab1'!A22783,'Data Tab2'!$A:$A,0))</f>
        <v>MXP1</v>
      </c>
    </row>
    <row r="22784" spans="1:9" hidden="1">
      <c r="A22784" s="55">
        <v>105151525</v>
      </c>
      <c r="B22784" s="1" t="s">
        <v>9</v>
      </c>
      <c r="C22784" t="s">
        <v>32</v>
      </c>
      <c r="D22784" s="1" t="s">
        <v>11</v>
      </c>
      <c r="E22784" t="s">
        <v>12</v>
      </c>
      <c r="F22784" s="4" t="s">
        <v>15</v>
      </c>
      <c r="G22784" s="3">
        <v>4.7574959999999997</v>
      </c>
      <c r="H22784" s="8">
        <v>0.19283945337295683</v>
      </c>
      <c r="I22784" s="26" t="str">
        <f>INDEX('Data Tab2'!$C:$C,MATCH('Data Tab1'!A22784,'Data Tab2'!$A:$A,0))</f>
        <v>MXP1</v>
      </c>
    </row>
    <row r="22785" spans="1:9" hidden="1">
      <c r="A22785" s="55">
        <v>105151525</v>
      </c>
      <c r="B22785" s="1" t="s">
        <v>9</v>
      </c>
      <c r="C22785" t="s">
        <v>32</v>
      </c>
      <c r="D22785" s="1" t="s">
        <v>11</v>
      </c>
      <c r="E22785" t="s">
        <v>12</v>
      </c>
      <c r="F22785" s="4" t="s">
        <v>28</v>
      </c>
      <c r="G22785" s="3">
        <v>4.488054</v>
      </c>
      <c r="H22785" s="8">
        <v>0.54496772965692941</v>
      </c>
      <c r="I22785" s="26" t="str">
        <f>INDEX('Data Tab2'!$C:$C,MATCH('Data Tab1'!A22785,'Data Tab2'!$A:$A,0))</f>
        <v>MXP1</v>
      </c>
    </row>
    <row r="22786" spans="1:9" hidden="1">
      <c r="A22786" s="55">
        <v>105151525</v>
      </c>
      <c r="B22786" s="1" t="s">
        <v>33</v>
      </c>
      <c r="C22786" t="s">
        <v>31</v>
      </c>
      <c r="D22786" s="1" t="s">
        <v>11</v>
      </c>
      <c r="E22786" t="s">
        <v>12</v>
      </c>
      <c r="F22786" s="4" t="s">
        <v>13</v>
      </c>
      <c r="G22786" s="3">
        <v>7.1169409999999997</v>
      </c>
      <c r="H22786" s="8">
        <v>0.8599450232108885</v>
      </c>
      <c r="I22786" s="26" t="str">
        <f>INDEX('Data Tab2'!$C:$C,MATCH('Data Tab1'!A22786,'Data Tab2'!$A:$A,0))</f>
        <v>MXP1</v>
      </c>
    </row>
    <row r="22787" spans="1:9" hidden="1">
      <c r="A22787" s="55">
        <v>105151525</v>
      </c>
      <c r="B22787" s="1" t="s">
        <v>33</v>
      </c>
      <c r="C22787" t="s">
        <v>31</v>
      </c>
      <c r="D22787" s="1" t="s">
        <v>11</v>
      </c>
      <c r="E22787" t="s">
        <v>12</v>
      </c>
      <c r="F22787" s="4" t="s">
        <v>34</v>
      </c>
      <c r="G22787" s="3">
        <v>3.7166649999999999</v>
      </c>
      <c r="H22787" s="8">
        <v>0.50395152535882015</v>
      </c>
      <c r="I22787" s="26" t="str">
        <f>INDEX('Data Tab2'!$C:$C,MATCH('Data Tab1'!A22787,'Data Tab2'!$A:$A,0))</f>
        <v>MXP1</v>
      </c>
    </row>
    <row r="22788" spans="1:9" hidden="1">
      <c r="A22788" s="55">
        <v>105151525</v>
      </c>
      <c r="B22788" s="1" t="s">
        <v>33</v>
      </c>
      <c r="C22788" t="s">
        <v>31</v>
      </c>
      <c r="D22788" s="1" t="s">
        <v>11</v>
      </c>
      <c r="E22788" t="s">
        <v>12</v>
      </c>
      <c r="F22788" s="4" t="s">
        <v>15</v>
      </c>
      <c r="G22788" s="3">
        <v>4.0830999999999999E-2</v>
      </c>
      <c r="H22788" s="8">
        <v>0.36917771468630123</v>
      </c>
      <c r="I22788" s="26" t="str">
        <f>INDEX('Data Tab2'!$C:$C,MATCH('Data Tab1'!A22788,'Data Tab2'!$A:$A,0))</f>
        <v>MXP1</v>
      </c>
    </row>
    <row r="22789" spans="1:9" hidden="1">
      <c r="A22789" s="55">
        <v>105151525</v>
      </c>
      <c r="B22789" s="1" t="s">
        <v>33</v>
      </c>
      <c r="C22789" t="s">
        <v>31</v>
      </c>
      <c r="D22789" s="1" t="s">
        <v>11</v>
      </c>
      <c r="E22789" t="s">
        <v>12</v>
      </c>
      <c r="F22789" s="4" t="s">
        <v>28</v>
      </c>
      <c r="G22789" s="3">
        <v>4.9999979999999997</v>
      </c>
      <c r="H22789" s="8">
        <v>0.88519665125295155</v>
      </c>
      <c r="I22789" s="26" t="str">
        <f>INDEX('Data Tab2'!$C:$C,MATCH('Data Tab1'!A22789,'Data Tab2'!$A:$A,0))</f>
        <v>MXP1</v>
      </c>
    </row>
    <row r="22790" spans="1:9" hidden="1">
      <c r="A22790" s="55">
        <v>105151525</v>
      </c>
      <c r="B22790" s="1" t="s">
        <v>33</v>
      </c>
      <c r="C22790" t="s">
        <v>31</v>
      </c>
      <c r="D22790" s="1" t="s">
        <v>11</v>
      </c>
      <c r="E22790" t="s">
        <v>12</v>
      </c>
      <c r="F22790" s="4" t="s">
        <v>29</v>
      </c>
      <c r="G22790" s="3">
        <v>10.999997</v>
      </c>
      <c r="H22790" s="8">
        <v>0.53709976273677562</v>
      </c>
      <c r="I22790" s="26" t="str">
        <f>INDEX('Data Tab2'!$C:$C,MATCH('Data Tab1'!A22790,'Data Tab2'!$A:$A,0))</f>
        <v>MXP1</v>
      </c>
    </row>
    <row r="22791" spans="1:9" hidden="1">
      <c r="A22791" s="56">
        <v>105151525</v>
      </c>
      <c r="B22791" s="1" t="s">
        <v>33</v>
      </c>
      <c r="C22791" t="s">
        <v>31</v>
      </c>
      <c r="D22791" s="1" t="s">
        <v>11</v>
      </c>
      <c r="E22791" t="s">
        <v>12</v>
      </c>
      <c r="F22791" s="4" t="s">
        <v>16</v>
      </c>
      <c r="G22791" s="3">
        <v>10.935553000000001</v>
      </c>
      <c r="H22791" s="8">
        <v>0.30456152169389872</v>
      </c>
      <c r="I22791" s="26" t="str">
        <f>INDEX('Data Tab2'!$C:$C,MATCH('Data Tab1'!A22791,'Data Tab2'!$A:$A,0))</f>
        <v>MXP1</v>
      </c>
    </row>
    <row r="22792" spans="1:9">
      <c r="A22792" s="55">
        <v>105151526</v>
      </c>
      <c r="B22792" s="1" t="s">
        <v>9</v>
      </c>
      <c r="C22792" t="s">
        <v>31</v>
      </c>
      <c r="D22792" s="1" t="s">
        <v>11</v>
      </c>
      <c r="E22792" t="s">
        <v>12</v>
      </c>
      <c r="F22792" s="4" t="s">
        <v>34</v>
      </c>
      <c r="G22792" s="3">
        <v>1.752775</v>
      </c>
      <c r="H22792" s="8">
        <v>0.67417281855894506</v>
      </c>
      <c r="I22792" s="26" t="str">
        <f>INDEX('Data Tab2'!$C:$C,MATCH('Data Tab1'!A22792,'Data Tab2'!$A:$A,0))</f>
        <v>LIL1</v>
      </c>
    </row>
    <row r="22793" spans="1:9" hidden="1">
      <c r="A22793" s="55">
        <v>105151526</v>
      </c>
      <c r="B22793" s="1" t="s">
        <v>9</v>
      </c>
      <c r="C22793" t="s">
        <v>31</v>
      </c>
      <c r="D22793" s="1" t="s">
        <v>11</v>
      </c>
      <c r="E22793" t="s">
        <v>12</v>
      </c>
      <c r="F22793" s="4" t="s">
        <v>14</v>
      </c>
      <c r="G22793" s="3">
        <v>0.38388800000000001</v>
      </c>
      <c r="H22793" s="8">
        <v>0.31655647332747727</v>
      </c>
      <c r="I22793" s="26" t="str">
        <f>INDEX('Data Tab2'!$C:$C,MATCH('Data Tab1'!A22793,'Data Tab2'!$A:$A,0))</f>
        <v>LIL1</v>
      </c>
    </row>
    <row r="22794" spans="1:9" hidden="1">
      <c r="A22794" s="55">
        <v>105151526</v>
      </c>
      <c r="B22794" s="1" t="s">
        <v>9</v>
      </c>
      <c r="C22794" t="s">
        <v>31</v>
      </c>
      <c r="D22794" s="1" t="s">
        <v>11</v>
      </c>
      <c r="E22794" t="s">
        <v>12</v>
      </c>
      <c r="F22794" s="4" t="s">
        <v>29</v>
      </c>
      <c r="G22794" s="3">
        <v>10.999998</v>
      </c>
      <c r="H22794" s="8">
        <v>0.25268236140589295</v>
      </c>
      <c r="I22794" s="26" t="str">
        <f>INDEX('Data Tab2'!$C:$C,MATCH('Data Tab1'!A22794,'Data Tab2'!$A:$A,0))</f>
        <v>LIL1</v>
      </c>
    </row>
    <row r="22795" spans="1:9" hidden="1">
      <c r="A22795" s="56">
        <v>105151526</v>
      </c>
      <c r="B22795" s="1" t="s">
        <v>9</v>
      </c>
      <c r="C22795" t="s">
        <v>31</v>
      </c>
      <c r="D22795" s="1" t="s">
        <v>11</v>
      </c>
      <c r="E22795" t="s">
        <v>12</v>
      </c>
      <c r="F22795" s="4" t="s">
        <v>16</v>
      </c>
      <c r="G22795" s="3">
        <v>4.4594420000000001</v>
      </c>
      <c r="H22795" s="8">
        <v>0.97309642999281953</v>
      </c>
      <c r="I22795" s="26" t="str">
        <f>INDEX('Data Tab2'!$C:$C,MATCH('Data Tab1'!A22795,'Data Tab2'!$A:$A,0))</f>
        <v>LIL1</v>
      </c>
    </row>
    <row r="22796" spans="1:9">
      <c r="A22796" s="55">
        <v>105151527</v>
      </c>
      <c r="B22796" s="1" t="s">
        <v>9</v>
      </c>
      <c r="C22796" t="s">
        <v>31</v>
      </c>
      <c r="D22796" s="1" t="s">
        <v>17</v>
      </c>
      <c r="E22796" t="s">
        <v>18</v>
      </c>
      <c r="F22796" s="4" t="s">
        <v>35</v>
      </c>
      <c r="G22796" s="3">
        <v>0.95027600000000001</v>
      </c>
      <c r="H22796" s="8">
        <v>0.20738243785885058</v>
      </c>
      <c r="I22796" s="26" t="str">
        <f>INDEX('Data Tab2'!$C:$C,MATCH('Data Tab1'!A22796,'Data Tab2'!$A:$A,0))</f>
        <v>MAD4</v>
      </c>
    </row>
    <row r="22797" spans="1:9" hidden="1">
      <c r="A22797" s="55">
        <v>105151527</v>
      </c>
      <c r="B22797" s="1" t="s">
        <v>9</v>
      </c>
      <c r="C22797" t="s">
        <v>31</v>
      </c>
      <c r="D22797" s="1" t="s">
        <v>17</v>
      </c>
      <c r="E22797" t="s">
        <v>18</v>
      </c>
      <c r="F22797" s="4" t="s">
        <v>36</v>
      </c>
      <c r="G22797" s="3">
        <v>6.3305530000000001</v>
      </c>
      <c r="H22797" s="8">
        <v>0.83987383073091582</v>
      </c>
      <c r="I22797" s="26" t="str">
        <f>INDEX('Data Tab2'!$C:$C,MATCH('Data Tab1'!A22797,'Data Tab2'!$A:$A,0))</f>
        <v>MAD4</v>
      </c>
    </row>
    <row r="22798" spans="1:9" hidden="1">
      <c r="A22798" s="55">
        <v>105151527</v>
      </c>
      <c r="B22798" s="1" t="s">
        <v>9</v>
      </c>
      <c r="C22798" t="s">
        <v>31</v>
      </c>
      <c r="D22798" s="1" t="s">
        <v>17</v>
      </c>
      <c r="E22798" t="s">
        <v>18</v>
      </c>
      <c r="F22798" s="4" t="s">
        <v>38</v>
      </c>
      <c r="G22798" s="3">
        <v>5.4755539999999998</v>
      </c>
      <c r="H22798" s="8">
        <v>0.54778416820949194</v>
      </c>
      <c r="I22798" s="26" t="str">
        <f>INDEX('Data Tab2'!$C:$C,MATCH('Data Tab1'!A22798,'Data Tab2'!$A:$A,0))</f>
        <v>MAD4</v>
      </c>
    </row>
    <row r="22799" spans="1:9" hidden="1">
      <c r="A22799" s="55">
        <v>105151527</v>
      </c>
      <c r="B22799" s="1" t="s">
        <v>9</v>
      </c>
      <c r="C22799" t="s">
        <v>31</v>
      </c>
      <c r="D22799" s="1" t="s">
        <v>17</v>
      </c>
      <c r="E22799" t="s">
        <v>18</v>
      </c>
      <c r="F22799" s="4" t="s">
        <v>19</v>
      </c>
      <c r="G22799" s="3">
        <v>6.3119420000000002</v>
      </c>
      <c r="H22799" s="8">
        <v>0.34028922148873808</v>
      </c>
      <c r="I22799" s="26" t="str">
        <f>INDEX('Data Tab2'!$C:$C,MATCH('Data Tab1'!A22799,'Data Tab2'!$A:$A,0))</f>
        <v>MAD4</v>
      </c>
    </row>
    <row r="22800" spans="1:9" hidden="1">
      <c r="A22800" s="55">
        <v>105151527</v>
      </c>
      <c r="B22800" s="1" t="s">
        <v>9</v>
      </c>
      <c r="C22800" t="s">
        <v>31</v>
      </c>
      <c r="D22800" s="1" t="s">
        <v>17</v>
      </c>
      <c r="E22800" t="s">
        <v>18</v>
      </c>
      <c r="F22800" s="4" t="s">
        <v>20</v>
      </c>
      <c r="G22800" s="3">
        <v>3.9911089999999998</v>
      </c>
      <c r="H22800" s="8">
        <v>0.31960110909357076</v>
      </c>
      <c r="I22800" s="26" t="str">
        <f>INDEX('Data Tab2'!$C:$C,MATCH('Data Tab1'!A22800,'Data Tab2'!$A:$A,0))</f>
        <v>MAD4</v>
      </c>
    </row>
    <row r="22801" spans="1:9" hidden="1">
      <c r="A22801" s="55">
        <v>105151527</v>
      </c>
      <c r="B22801" s="1" t="s">
        <v>9</v>
      </c>
      <c r="C22801" t="s">
        <v>32</v>
      </c>
      <c r="D22801" s="1" t="s">
        <v>11</v>
      </c>
      <c r="E22801" t="s">
        <v>12</v>
      </c>
      <c r="F22801" s="4" t="s">
        <v>34</v>
      </c>
      <c r="G22801" s="3">
        <v>4.9999979999999997</v>
      </c>
      <c r="H22801" s="8">
        <v>0.75756484371469668</v>
      </c>
      <c r="I22801" s="26" t="str">
        <f>INDEX('Data Tab2'!$C:$C,MATCH('Data Tab1'!A22801,'Data Tab2'!$A:$A,0))</f>
        <v>MAD4</v>
      </c>
    </row>
    <row r="22802" spans="1:9" hidden="1">
      <c r="A22802" s="55">
        <v>105151527</v>
      </c>
      <c r="B22802" s="1" t="s">
        <v>9</v>
      </c>
      <c r="C22802" t="s">
        <v>32</v>
      </c>
      <c r="D22802" s="1" t="s">
        <v>11</v>
      </c>
      <c r="E22802" t="s">
        <v>12</v>
      </c>
      <c r="F22802" s="4" t="s">
        <v>14</v>
      </c>
      <c r="G22802" s="3">
        <v>9.6877700000000004</v>
      </c>
      <c r="H22802" s="8">
        <v>0.23047741745465911</v>
      </c>
      <c r="I22802" s="26" t="str">
        <f>INDEX('Data Tab2'!$C:$C,MATCH('Data Tab1'!A22802,'Data Tab2'!$A:$A,0))</f>
        <v>MAD4</v>
      </c>
    </row>
    <row r="22803" spans="1:9" hidden="1">
      <c r="A22803" s="55">
        <v>105151527</v>
      </c>
      <c r="B22803" s="1" t="s">
        <v>9</v>
      </c>
      <c r="C22803" t="s">
        <v>32</v>
      </c>
      <c r="D22803" s="1" t="s">
        <v>11</v>
      </c>
      <c r="E22803" t="s">
        <v>12</v>
      </c>
      <c r="F22803" s="4" t="s">
        <v>15</v>
      </c>
      <c r="G22803" s="3">
        <v>5.9999929999999999</v>
      </c>
      <c r="H22803" s="8">
        <v>0.74946168167471894</v>
      </c>
      <c r="I22803" s="26" t="str">
        <f>INDEX('Data Tab2'!$C:$C,MATCH('Data Tab1'!A22803,'Data Tab2'!$A:$A,0))</f>
        <v>MAD4</v>
      </c>
    </row>
    <row r="22804" spans="1:9" hidden="1">
      <c r="A22804" s="55">
        <v>105151527</v>
      </c>
      <c r="B22804" s="1" t="s">
        <v>9</v>
      </c>
      <c r="C22804" t="s">
        <v>32</v>
      </c>
      <c r="D22804" s="1" t="s">
        <v>11</v>
      </c>
      <c r="E22804" t="s">
        <v>12</v>
      </c>
      <c r="F22804" s="4" t="s">
        <v>28</v>
      </c>
      <c r="G22804" s="3">
        <v>4.999994</v>
      </c>
      <c r="H22804" s="8">
        <v>0.8657738251744308</v>
      </c>
      <c r="I22804" s="26" t="str">
        <f>INDEX('Data Tab2'!$C:$C,MATCH('Data Tab1'!A22804,'Data Tab2'!$A:$A,0))</f>
        <v>MAD4</v>
      </c>
    </row>
    <row r="22805" spans="1:9" hidden="1">
      <c r="A22805" s="55">
        <v>105151527</v>
      </c>
      <c r="B22805" s="1" t="s">
        <v>9</v>
      </c>
      <c r="C22805" t="s">
        <v>32</v>
      </c>
      <c r="D22805" s="1" t="s">
        <v>11</v>
      </c>
      <c r="E22805" t="s">
        <v>12</v>
      </c>
      <c r="F22805" s="4" t="s">
        <v>29</v>
      </c>
      <c r="G22805" s="3">
        <v>5.999994</v>
      </c>
      <c r="H22805" s="8">
        <v>0.22494941310809247</v>
      </c>
      <c r="I22805" s="26" t="str">
        <f>INDEX('Data Tab2'!$C:$C,MATCH('Data Tab1'!A22805,'Data Tab2'!$A:$A,0))</f>
        <v>MAD4</v>
      </c>
    </row>
    <row r="22806" spans="1:9" hidden="1">
      <c r="A22806" s="55">
        <v>105151527</v>
      </c>
      <c r="B22806" s="1" t="s">
        <v>9</v>
      </c>
      <c r="C22806" t="s">
        <v>32</v>
      </c>
      <c r="D22806" s="1" t="s">
        <v>11</v>
      </c>
      <c r="E22806" t="s">
        <v>12</v>
      </c>
      <c r="F22806" s="4" t="s">
        <v>16</v>
      </c>
      <c r="G22806" s="3">
        <v>4.9999950000000002</v>
      </c>
      <c r="H22806" s="8">
        <v>0.66322202024725474</v>
      </c>
      <c r="I22806" s="26" t="str">
        <f>INDEX('Data Tab2'!$C:$C,MATCH('Data Tab1'!A22806,'Data Tab2'!$A:$A,0))</f>
        <v>MAD4</v>
      </c>
    </row>
    <row r="22807" spans="1:9" hidden="1">
      <c r="A22807" s="55">
        <v>105151527</v>
      </c>
      <c r="B22807" s="1" t="s">
        <v>33</v>
      </c>
      <c r="C22807" t="s">
        <v>32</v>
      </c>
      <c r="D22807" s="1" t="s">
        <v>17</v>
      </c>
      <c r="E22807" t="s">
        <v>18</v>
      </c>
      <c r="F22807" s="4" t="s">
        <v>35</v>
      </c>
      <c r="G22807" s="3">
        <v>8.6508280000000006</v>
      </c>
      <c r="H22807" s="8">
        <v>0.46554356154699639</v>
      </c>
      <c r="I22807" s="26" t="str">
        <f>INDEX('Data Tab2'!$C:$C,MATCH('Data Tab1'!A22807,'Data Tab2'!$A:$A,0))</f>
        <v>MAD4</v>
      </c>
    </row>
    <row r="22808" spans="1:9" hidden="1">
      <c r="A22808" s="56">
        <v>105151527</v>
      </c>
      <c r="B22808" s="1" t="s">
        <v>33</v>
      </c>
      <c r="C22808" t="s">
        <v>32</v>
      </c>
      <c r="D22808" s="1" t="s">
        <v>17</v>
      </c>
      <c r="E22808" t="s">
        <v>18</v>
      </c>
      <c r="F22808" s="4" t="s">
        <v>36</v>
      </c>
      <c r="G22808" s="3">
        <v>3.461382</v>
      </c>
      <c r="H22808" s="8">
        <v>0.21997297292033291</v>
      </c>
      <c r="I22808" s="26" t="str">
        <f>INDEX('Data Tab2'!$C:$C,MATCH('Data Tab1'!A22808,'Data Tab2'!$A:$A,0))</f>
        <v>MAD4</v>
      </c>
    </row>
    <row r="22809" spans="1:9">
      <c r="A22809" s="55">
        <v>105151529</v>
      </c>
      <c r="B22809" s="1" t="s">
        <v>9</v>
      </c>
      <c r="C22809" t="s">
        <v>31</v>
      </c>
      <c r="D22809" s="1" t="s">
        <v>11</v>
      </c>
      <c r="E22809" t="s">
        <v>12</v>
      </c>
      <c r="F22809" s="4" t="s">
        <v>34</v>
      </c>
      <c r="G22809" s="3">
        <v>0.63222</v>
      </c>
      <c r="H22809" s="8">
        <v>0.59927085448790485</v>
      </c>
      <c r="I22809" s="26" t="str">
        <f>INDEX('Data Tab2'!$C:$C,MATCH('Data Tab1'!A22809,'Data Tab2'!$A:$A,0))</f>
        <v>GLA1</v>
      </c>
    </row>
    <row r="22810" spans="1:9" hidden="1">
      <c r="A22810" s="55">
        <v>105151529</v>
      </c>
      <c r="B22810" s="1" t="s">
        <v>9</v>
      </c>
      <c r="C22810" t="s">
        <v>31</v>
      </c>
      <c r="D22810" s="1" t="s">
        <v>11</v>
      </c>
      <c r="E22810" t="s">
        <v>12</v>
      </c>
      <c r="F22810" s="4" t="s">
        <v>15</v>
      </c>
      <c r="G22810" s="3">
        <v>0.88916499999999998</v>
      </c>
      <c r="H22810" s="8">
        <v>0.11030660623132005</v>
      </c>
      <c r="I22810" s="26" t="str">
        <f>INDEX('Data Tab2'!$C:$C,MATCH('Data Tab1'!A22810,'Data Tab2'!$A:$A,0))</f>
        <v>GLA1</v>
      </c>
    </row>
    <row r="22811" spans="1:9" hidden="1">
      <c r="A22811" s="55">
        <v>105151529</v>
      </c>
      <c r="B22811" s="1" t="s">
        <v>9</v>
      </c>
      <c r="C22811" t="s">
        <v>31</v>
      </c>
      <c r="D22811" s="1" t="s">
        <v>17</v>
      </c>
      <c r="E22811" t="s">
        <v>18</v>
      </c>
      <c r="F22811" s="4" t="s">
        <v>38</v>
      </c>
      <c r="G22811" s="3">
        <v>0.91805400000000004</v>
      </c>
      <c r="H22811" s="8">
        <v>2.9163479813815729E-2</v>
      </c>
      <c r="I22811" s="26" t="str">
        <f>INDEX('Data Tab2'!$C:$C,MATCH('Data Tab1'!A22811,'Data Tab2'!$A:$A,0))</f>
        <v>GLA1</v>
      </c>
    </row>
    <row r="22812" spans="1:9" hidden="1">
      <c r="A22812" s="55">
        <v>105151529</v>
      </c>
      <c r="B22812" s="1" t="s">
        <v>9</v>
      </c>
      <c r="C22812" t="s">
        <v>31</v>
      </c>
      <c r="D22812" s="1" t="s">
        <v>17</v>
      </c>
      <c r="E22812" t="s">
        <v>18</v>
      </c>
      <c r="F22812" s="4" t="s">
        <v>19</v>
      </c>
      <c r="G22812" s="3">
        <v>0.48638700000000001</v>
      </c>
      <c r="H22812" s="8">
        <v>1.0657578572776161E-2</v>
      </c>
      <c r="I22812" s="26" t="str">
        <f>INDEX('Data Tab2'!$C:$C,MATCH('Data Tab1'!A22812,'Data Tab2'!$A:$A,0))</f>
        <v>GLA1</v>
      </c>
    </row>
    <row r="22813" spans="1:9" hidden="1">
      <c r="A22813" s="55">
        <v>105151529</v>
      </c>
      <c r="B22813" s="1" t="s">
        <v>9</v>
      </c>
      <c r="C22813" t="s">
        <v>31</v>
      </c>
      <c r="D22813" s="1" t="s">
        <v>17</v>
      </c>
      <c r="E22813" t="s">
        <v>18</v>
      </c>
      <c r="F22813" s="4" t="s">
        <v>22</v>
      </c>
      <c r="G22813" s="3">
        <v>0.72888699999999995</v>
      </c>
      <c r="H22813" s="8">
        <v>0.38675690690297937</v>
      </c>
      <c r="I22813" s="26" t="str">
        <f>INDEX('Data Tab2'!$C:$C,MATCH('Data Tab1'!A22813,'Data Tab2'!$A:$A,0))</f>
        <v>GLA1</v>
      </c>
    </row>
    <row r="22814" spans="1:9" hidden="1">
      <c r="A22814" s="55">
        <v>105151529</v>
      </c>
      <c r="B22814" s="1" t="s">
        <v>9</v>
      </c>
      <c r="C22814" t="s">
        <v>32</v>
      </c>
      <c r="D22814" s="1" t="s">
        <v>11</v>
      </c>
      <c r="E22814" t="s">
        <v>12</v>
      </c>
      <c r="F22814" s="4" t="s">
        <v>13</v>
      </c>
      <c r="G22814" s="3">
        <v>10.999995999999999</v>
      </c>
      <c r="H22814" s="8">
        <v>0.4700016785046327</v>
      </c>
      <c r="I22814" s="26" t="str">
        <f>INDEX('Data Tab2'!$C:$C,MATCH('Data Tab1'!A22814,'Data Tab2'!$A:$A,0))</f>
        <v>GLA1</v>
      </c>
    </row>
    <row r="22815" spans="1:9" hidden="1">
      <c r="A22815" s="55">
        <v>105151529</v>
      </c>
      <c r="B22815" s="1" t="s">
        <v>9</v>
      </c>
      <c r="C22815" t="s">
        <v>32</v>
      </c>
      <c r="D22815" s="1" t="s">
        <v>11</v>
      </c>
      <c r="E22815" t="s">
        <v>12</v>
      </c>
      <c r="F22815" s="4" t="s">
        <v>34</v>
      </c>
      <c r="G22815" s="3">
        <v>10.367775</v>
      </c>
      <c r="H22815" s="8">
        <v>0.95657969162290724</v>
      </c>
      <c r="I22815" s="26" t="str">
        <f>INDEX('Data Tab2'!$C:$C,MATCH('Data Tab1'!A22815,'Data Tab2'!$A:$A,0))</f>
        <v>GLA1</v>
      </c>
    </row>
    <row r="22816" spans="1:9" hidden="1">
      <c r="A22816" s="55">
        <v>105151529</v>
      </c>
      <c r="B22816" s="1" t="s">
        <v>9</v>
      </c>
      <c r="C22816" t="s">
        <v>32</v>
      </c>
      <c r="D22816" s="1" t="s">
        <v>11</v>
      </c>
      <c r="E22816" t="s">
        <v>12</v>
      </c>
      <c r="F22816" s="4" t="s">
        <v>14</v>
      </c>
      <c r="G22816" s="3">
        <v>10.745274999999999</v>
      </c>
      <c r="H22816" s="8">
        <v>0.34825213054639914</v>
      </c>
      <c r="I22816" s="26" t="str">
        <f>INDEX('Data Tab2'!$C:$C,MATCH('Data Tab1'!A22816,'Data Tab2'!$A:$A,0))</f>
        <v>GLA1</v>
      </c>
    </row>
    <row r="22817" spans="1:9" hidden="1">
      <c r="A22817" s="55">
        <v>105151529</v>
      </c>
      <c r="B22817" s="1" t="s">
        <v>9</v>
      </c>
      <c r="C22817" t="s">
        <v>32</v>
      </c>
      <c r="D22817" s="1" t="s">
        <v>11</v>
      </c>
      <c r="E22817" t="s">
        <v>12</v>
      </c>
      <c r="F22817" s="4" t="s">
        <v>15</v>
      </c>
      <c r="G22817" s="3">
        <v>10.110829000000001</v>
      </c>
      <c r="H22817" s="8">
        <v>0.82928820962719718</v>
      </c>
      <c r="I22817" s="26" t="str">
        <f>INDEX('Data Tab2'!$C:$C,MATCH('Data Tab1'!A22817,'Data Tab2'!$A:$A,0))</f>
        <v>GLA1</v>
      </c>
    </row>
    <row r="22818" spans="1:9" hidden="1">
      <c r="A22818" s="55">
        <v>105151529</v>
      </c>
      <c r="B22818" s="1" t="s">
        <v>9</v>
      </c>
      <c r="C22818" t="s">
        <v>32</v>
      </c>
      <c r="D22818" s="1" t="s">
        <v>11</v>
      </c>
      <c r="E22818" t="s">
        <v>12</v>
      </c>
      <c r="F22818" s="4" t="s">
        <v>28</v>
      </c>
      <c r="G22818" s="3">
        <v>5.4211090000000004</v>
      </c>
      <c r="H22818" s="8">
        <v>0.64559394653191182</v>
      </c>
      <c r="I22818" s="26" t="str">
        <f>INDEX('Data Tab2'!$C:$C,MATCH('Data Tab1'!A22818,'Data Tab2'!$A:$A,0))</f>
        <v>GLA1</v>
      </c>
    </row>
    <row r="22819" spans="1:9" hidden="1">
      <c r="A22819" s="55">
        <v>105151529</v>
      </c>
      <c r="B22819" s="1" t="s">
        <v>9</v>
      </c>
      <c r="C22819" t="s">
        <v>32</v>
      </c>
      <c r="D22819" s="1" t="s">
        <v>11</v>
      </c>
      <c r="E22819" t="s">
        <v>12</v>
      </c>
      <c r="F22819" s="4" t="s">
        <v>16</v>
      </c>
      <c r="G22819" s="3">
        <v>4.8277760000000001</v>
      </c>
      <c r="H22819" s="8">
        <v>0.72322251899026269</v>
      </c>
      <c r="I22819" s="26" t="str">
        <f>INDEX('Data Tab2'!$C:$C,MATCH('Data Tab1'!A22819,'Data Tab2'!$A:$A,0))</f>
        <v>GLA1</v>
      </c>
    </row>
    <row r="22820" spans="1:9" hidden="1">
      <c r="A22820" s="55">
        <v>105151529</v>
      </c>
      <c r="B22820" s="1" t="s">
        <v>33</v>
      </c>
      <c r="C22820" t="s">
        <v>32</v>
      </c>
      <c r="D22820" s="1" t="s">
        <v>17</v>
      </c>
      <c r="E22820" t="s">
        <v>18</v>
      </c>
      <c r="F22820" s="4" t="s">
        <v>35</v>
      </c>
      <c r="G22820" s="3">
        <v>6.9999979999999997</v>
      </c>
      <c r="H22820" s="8">
        <v>0.43175587792480963</v>
      </c>
      <c r="I22820" s="26" t="str">
        <f>INDEX('Data Tab2'!$C:$C,MATCH('Data Tab1'!A22820,'Data Tab2'!$A:$A,0))</f>
        <v>GLA1</v>
      </c>
    </row>
    <row r="22821" spans="1:9" hidden="1">
      <c r="A22821" s="55">
        <v>105151529</v>
      </c>
      <c r="B22821" s="1" t="s">
        <v>33</v>
      </c>
      <c r="C22821" t="s">
        <v>32</v>
      </c>
      <c r="D22821" s="1" t="s">
        <v>17</v>
      </c>
      <c r="E22821" t="s">
        <v>18</v>
      </c>
      <c r="F22821" s="4" t="s">
        <v>36</v>
      </c>
      <c r="G22821" s="3">
        <v>9.8488869999999995</v>
      </c>
      <c r="H22821" s="8">
        <v>0.73215063561873617</v>
      </c>
      <c r="I22821" s="26" t="str">
        <f>INDEX('Data Tab2'!$C:$C,MATCH('Data Tab1'!A22821,'Data Tab2'!$A:$A,0))</f>
        <v>GLA1</v>
      </c>
    </row>
    <row r="22822" spans="1:9" hidden="1">
      <c r="A22822" s="55">
        <v>105151529</v>
      </c>
      <c r="B22822" s="1" t="s">
        <v>33</v>
      </c>
      <c r="C22822" t="s">
        <v>32</v>
      </c>
      <c r="D22822" s="1" t="s">
        <v>17</v>
      </c>
      <c r="E22822" t="s">
        <v>18</v>
      </c>
      <c r="F22822" s="4" t="s">
        <v>38</v>
      </c>
      <c r="G22822" s="3">
        <v>8.9313859999999998</v>
      </c>
      <c r="H22822" s="8">
        <v>0.1562788399501126</v>
      </c>
      <c r="I22822" s="26" t="str">
        <f>INDEX('Data Tab2'!$C:$C,MATCH('Data Tab1'!A22822,'Data Tab2'!$A:$A,0))</f>
        <v>GLA1</v>
      </c>
    </row>
    <row r="22823" spans="1:9" hidden="1">
      <c r="A22823" s="55">
        <v>105151529</v>
      </c>
      <c r="B22823" s="1" t="s">
        <v>33</v>
      </c>
      <c r="C22823" t="s">
        <v>32</v>
      </c>
      <c r="D22823" s="1" t="s">
        <v>17</v>
      </c>
      <c r="E22823" t="s">
        <v>18</v>
      </c>
      <c r="F22823" s="4" t="s">
        <v>19</v>
      </c>
      <c r="G22823" s="3">
        <v>4.5136060000000002</v>
      </c>
      <c r="H22823" s="8">
        <v>0.21936195825052951</v>
      </c>
      <c r="I22823" s="26" t="str">
        <f>INDEX('Data Tab2'!$C:$C,MATCH('Data Tab1'!A22823,'Data Tab2'!$A:$A,0))</f>
        <v>GLA1</v>
      </c>
    </row>
    <row r="22824" spans="1:9" hidden="1">
      <c r="A22824" s="55">
        <v>105151529</v>
      </c>
      <c r="B22824" s="1" t="s">
        <v>33</v>
      </c>
      <c r="C22824" t="s">
        <v>32</v>
      </c>
      <c r="D22824" s="1" t="s">
        <v>17</v>
      </c>
      <c r="E22824" t="s">
        <v>18</v>
      </c>
      <c r="F22824" s="4" t="s">
        <v>22</v>
      </c>
      <c r="G22824" s="3">
        <v>4.2711059999999996</v>
      </c>
      <c r="H22824" s="8">
        <v>0.4286708629548287</v>
      </c>
      <c r="I22824" s="26" t="str">
        <f>INDEX('Data Tab2'!$C:$C,MATCH('Data Tab1'!A22824,'Data Tab2'!$A:$A,0))</f>
        <v>GLA1</v>
      </c>
    </row>
    <row r="22825" spans="1:9" hidden="1">
      <c r="A22825" s="55">
        <v>105151529</v>
      </c>
      <c r="B22825" s="1" t="s">
        <v>33</v>
      </c>
      <c r="C22825" t="s">
        <v>32</v>
      </c>
      <c r="D22825" s="1" t="s">
        <v>17</v>
      </c>
      <c r="E22825" t="s">
        <v>23</v>
      </c>
      <c r="F22825" s="4" t="s">
        <v>24</v>
      </c>
      <c r="G22825" s="3">
        <v>6.8788879999999999</v>
      </c>
      <c r="H22825" s="8">
        <v>0.16322221586388852</v>
      </c>
      <c r="I22825" s="26" t="str">
        <f>INDEX('Data Tab2'!$C:$C,MATCH('Data Tab1'!A22825,'Data Tab2'!$A:$A,0))</f>
        <v>GLA1</v>
      </c>
    </row>
    <row r="22826" spans="1:9" hidden="1">
      <c r="A22826" s="56">
        <v>105151529</v>
      </c>
      <c r="B22826" s="1" t="s">
        <v>33</v>
      </c>
      <c r="C22826" t="s">
        <v>32</v>
      </c>
      <c r="D22826" s="1" t="s">
        <v>17</v>
      </c>
      <c r="E22826" t="s">
        <v>23</v>
      </c>
      <c r="F22826" s="4" t="s">
        <v>25</v>
      </c>
      <c r="G22826" s="3">
        <v>0</v>
      </c>
      <c r="H22826" s="8">
        <v>0.84454190973794196</v>
      </c>
      <c r="I22826" s="26" t="str">
        <f>INDEX('Data Tab2'!$C:$C,MATCH('Data Tab1'!A22826,'Data Tab2'!$A:$A,0))</f>
        <v>GLA1</v>
      </c>
    </row>
    <row r="22827" spans="1:9">
      <c r="A22827" s="55">
        <v>105151530</v>
      </c>
      <c r="B22827" s="1" t="s">
        <v>9</v>
      </c>
      <c r="C22827" t="s">
        <v>31</v>
      </c>
      <c r="D22827" s="1" t="s">
        <v>11</v>
      </c>
      <c r="E22827" t="s">
        <v>12</v>
      </c>
      <c r="F22827" s="4" t="s">
        <v>13</v>
      </c>
      <c r="G22827" s="3">
        <v>3.4133309999999999</v>
      </c>
      <c r="H22827" s="8">
        <v>0.35179986209757108</v>
      </c>
      <c r="I22827" s="26" t="str">
        <f>INDEX('Data Tab2'!$C:$C,MATCH('Data Tab1'!A22827,'Data Tab2'!$A:$A,0))</f>
        <v>KTW1</v>
      </c>
    </row>
    <row r="22828" spans="1:9" hidden="1">
      <c r="A22828" s="55">
        <v>105151530</v>
      </c>
      <c r="B22828" s="1" t="s">
        <v>9</v>
      </c>
      <c r="C22828" t="s">
        <v>31</v>
      </c>
      <c r="D22828" s="1" t="s">
        <v>17</v>
      </c>
      <c r="E22828" t="s">
        <v>18</v>
      </c>
      <c r="F22828" s="4" t="s">
        <v>22</v>
      </c>
      <c r="G22828" s="3">
        <v>6.7127739999999996</v>
      </c>
      <c r="H22828" s="8">
        <v>0.50423327708777366</v>
      </c>
      <c r="I22828" s="26" t="str">
        <f>INDEX('Data Tab2'!$C:$C,MATCH('Data Tab1'!A22828,'Data Tab2'!$A:$A,0))</f>
        <v>KTW1</v>
      </c>
    </row>
    <row r="22829" spans="1:9" hidden="1">
      <c r="A22829" s="55">
        <v>105151530</v>
      </c>
      <c r="B22829" s="1" t="s">
        <v>9</v>
      </c>
      <c r="C22829" t="s">
        <v>32</v>
      </c>
      <c r="D22829" s="1" t="s">
        <v>11</v>
      </c>
      <c r="E22829" t="s">
        <v>12</v>
      </c>
      <c r="F22829" s="4" t="s">
        <v>13</v>
      </c>
      <c r="G22829" s="3">
        <v>3.5072130000000001</v>
      </c>
      <c r="H22829" s="8">
        <v>0.87905857329564308</v>
      </c>
      <c r="I22829" s="26" t="str">
        <f>INDEX('Data Tab2'!$C:$C,MATCH('Data Tab1'!A22829,'Data Tab2'!$A:$A,0))</f>
        <v>KTW1</v>
      </c>
    </row>
    <row r="22830" spans="1:9" hidden="1">
      <c r="A22830" s="55">
        <v>105151530</v>
      </c>
      <c r="B22830" s="1" t="s">
        <v>9</v>
      </c>
      <c r="C22830" t="s">
        <v>32</v>
      </c>
      <c r="D22830" s="1" t="s">
        <v>11</v>
      </c>
      <c r="E22830" t="s">
        <v>12</v>
      </c>
      <c r="F22830" s="4" t="s">
        <v>15</v>
      </c>
      <c r="G22830" s="3">
        <v>11.099990999999999</v>
      </c>
      <c r="H22830" s="8">
        <v>0.32118177859576125</v>
      </c>
      <c r="I22830" s="26" t="str">
        <f>INDEX('Data Tab2'!$C:$C,MATCH('Data Tab1'!A22830,'Data Tab2'!$A:$A,0))</f>
        <v>KTW1</v>
      </c>
    </row>
    <row r="22831" spans="1:9" hidden="1">
      <c r="A22831" s="55">
        <v>105151530</v>
      </c>
      <c r="B22831" s="1" t="s">
        <v>9</v>
      </c>
      <c r="C22831" t="s">
        <v>32</v>
      </c>
      <c r="D22831" s="1" t="s">
        <v>11</v>
      </c>
      <c r="E22831" t="s">
        <v>12</v>
      </c>
      <c r="F22831" s="4" t="s">
        <v>29</v>
      </c>
      <c r="G22831" s="3">
        <v>11.099993</v>
      </c>
      <c r="H22831" s="8">
        <v>8.1660697157492801E-2</v>
      </c>
      <c r="I22831" s="26" t="str">
        <f>INDEX('Data Tab2'!$C:$C,MATCH('Data Tab1'!A22831,'Data Tab2'!$A:$A,0))</f>
        <v>KTW1</v>
      </c>
    </row>
    <row r="22832" spans="1:9" hidden="1">
      <c r="A22832" s="55">
        <v>105151530</v>
      </c>
      <c r="B22832" s="1" t="s">
        <v>33</v>
      </c>
      <c r="C22832" t="s">
        <v>32</v>
      </c>
      <c r="D22832" s="1" t="s">
        <v>17</v>
      </c>
      <c r="E22832" t="s">
        <v>18</v>
      </c>
      <c r="F22832" s="4" t="s">
        <v>35</v>
      </c>
      <c r="G22832" s="3">
        <v>7.9999909999999996</v>
      </c>
      <c r="H22832" s="8">
        <v>0.35605134303248498</v>
      </c>
      <c r="I22832" s="26" t="str">
        <f>INDEX('Data Tab2'!$C:$C,MATCH('Data Tab1'!A22832,'Data Tab2'!$A:$A,0))</f>
        <v>KTW1</v>
      </c>
    </row>
    <row r="22833" spans="1:9" hidden="1">
      <c r="A22833" s="55">
        <v>105151530</v>
      </c>
      <c r="B22833" s="1" t="s">
        <v>33</v>
      </c>
      <c r="C22833" t="s">
        <v>32</v>
      </c>
      <c r="D22833" s="1" t="s">
        <v>17</v>
      </c>
      <c r="E22833" t="s">
        <v>18</v>
      </c>
      <c r="F22833" s="4" t="s">
        <v>20</v>
      </c>
      <c r="G22833" s="3">
        <v>8.7447130000000008</v>
      </c>
      <c r="H22833" s="8">
        <v>0.93294201361220519</v>
      </c>
      <c r="I22833" s="26" t="str">
        <f>INDEX('Data Tab2'!$C:$C,MATCH('Data Tab1'!A22833,'Data Tab2'!$A:$A,0))</f>
        <v>KTW1</v>
      </c>
    </row>
    <row r="22834" spans="1:9" hidden="1">
      <c r="A22834" s="56">
        <v>105151530</v>
      </c>
      <c r="B22834" s="1" t="s">
        <v>33</v>
      </c>
      <c r="C22834" t="s">
        <v>32</v>
      </c>
      <c r="D22834" s="1" t="s">
        <v>17</v>
      </c>
      <c r="E22834" t="s">
        <v>18</v>
      </c>
      <c r="F22834" s="4" t="s">
        <v>21</v>
      </c>
      <c r="G22834" s="3">
        <v>10.099990999999999</v>
      </c>
      <c r="H22834" s="8">
        <v>0.74041821989818279</v>
      </c>
      <c r="I22834" s="26" t="str">
        <f>INDEX('Data Tab2'!$C:$C,MATCH('Data Tab1'!A22834,'Data Tab2'!$A:$A,0))</f>
        <v>KTW1</v>
      </c>
    </row>
    <row r="22835" spans="1:9">
      <c r="A22835" s="55">
        <v>105151531</v>
      </c>
      <c r="B22835" s="1" t="s">
        <v>42</v>
      </c>
      <c r="C22835" t="s">
        <v>37</v>
      </c>
      <c r="D22835" s="1" t="s">
        <v>11</v>
      </c>
      <c r="E22835" t="s">
        <v>12</v>
      </c>
      <c r="F22835" s="4" t="s">
        <v>13</v>
      </c>
      <c r="G22835" s="3">
        <v>2.9819420000000001</v>
      </c>
      <c r="H22835" s="8">
        <v>0.47540366966871017</v>
      </c>
      <c r="I22835" s="26" t="str">
        <f>INDEX('Data Tab2'!$C:$C,MATCH('Data Tab1'!A22835,'Data Tab2'!$A:$A,0))</f>
        <v>BCN1</v>
      </c>
    </row>
    <row r="22836" spans="1:9" hidden="1">
      <c r="A22836" s="55">
        <v>105151531</v>
      </c>
      <c r="B22836" s="1" t="s">
        <v>42</v>
      </c>
      <c r="C22836" t="s">
        <v>37</v>
      </c>
      <c r="D22836" s="1" t="s">
        <v>11</v>
      </c>
      <c r="E22836" t="s">
        <v>12</v>
      </c>
      <c r="F22836" s="4" t="s">
        <v>29</v>
      </c>
      <c r="G22836" s="3">
        <v>4.9991649999999996</v>
      </c>
      <c r="H22836" s="8">
        <v>9.2748095468062508E-2</v>
      </c>
      <c r="I22836" s="26" t="str">
        <f>INDEX('Data Tab2'!$C:$C,MATCH('Data Tab1'!A22836,'Data Tab2'!$A:$A,0))</f>
        <v>BCN1</v>
      </c>
    </row>
    <row r="22837" spans="1:9" hidden="1">
      <c r="A22837" s="55">
        <v>105151531</v>
      </c>
      <c r="B22837" s="1" t="s">
        <v>42</v>
      </c>
      <c r="C22837" t="s">
        <v>37</v>
      </c>
      <c r="D22837" s="1" t="s">
        <v>11</v>
      </c>
      <c r="E22837" t="s">
        <v>12</v>
      </c>
      <c r="F22837" s="4" t="s">
        <v>16</v>
      </c>
      <c r="G22837" s="3">
        <v>8.3030539999999995</v>
      </c>
      <c r="H22837" s="8">
        <v>0.88473808424468281</v>
      </c>
      <c r="I22837" s="26" t="str">
        <f>INDEX('Data Tab2'!$C:$C,MATCH('Data Tab1'!A22837,'Data Tab2'!$A:$A,0))</f>
        <v>BCN1</v>
      </c>
    </row>
    <row r="22838" spans="1:9" hidden="1">
      <c r="A22838" s="55">
        <v>105151531</v>
      </c>
      <c r="B22838" s="1" t="s">
        <v>42</v>
      </c>
      <c r="C22838" t="s">
        <v>31</v>
      </c>
      <c r="D22838" s="1" t="s">
        <v>11</v>
      </c>
      <c r="E22838" t="s">
        <v>12</v>
      </c>
      <c r="F22838" s="4" t="s">
        <v>13</v>
      </c>
      <c r="G22838" s="3">
        <v>1.450553</v>
      </c>
      <c r="H22838" s="8">
        <v>0.74410254366565598</v>
      </c>
      <c r="I22838" s="26" t="str">
        <f>INDEX('Data Tab2'!$C:$C,MATCH('Data Tab1'!A22838,'Data Tab2'!$A:$A,0))</f>
        <v>BCN1</v>
      </c>
    </row>
    <row r="22839" spans="1:9" hidden="1">
      <c r="A22839" s="55">
        <v>105151531</v>
      </c>
      <c r="B22839" s="1" t="s">
        <v>42</v>
      </c>
      <c r="C22839" t="s">
        <v>31</v>
      </c>
      <c r="D22839" s="1" t="s">
        <v>11</v>
      </c>
      <c r="E22839" t="s">
        <v>12</v>
      </c>
      <c r="F22839" s="4" t="s">
        <v>16</v>
      </c>
      <c r="G22839" s="3">
        <v>2.5224980000000001</v>
      </c>
      <c r="H22839" s="8">
        <v>0.92462468040376378</v>
      </c>
      <c r="I22839" s="26" t="str">
        <f>INDEX('Data Tab2'!$C:$C,MATCH('Data Tab1'!A22839,'Data Tab2'!$A:$A,0))</f>
        <v>BCN1</v>
      </c>
    </row>
    <row r="22840" spans="1:9" hidden="1">
      <c r="A22840" s="55">
        <v>105151531</v>
      </c>
      <c r="B22840" s="1" t="s">
        <v>9</v>
      </c>
      <c r="C22840" t="s">
        <v>37</v>
      </c>
      <c r="D22840" s="1" t="s">
        <v>17</v>
      </c>
      <c r="E22840" t="s">
        <v>18</v>
      </c>
      <c r="F22840" s="4" t="s">
        <v>35</v>
      </c>
      <c r="G22840" s="3">
        <v>4.9994430000000003</v>
      </c>
      <c r="H22840" s="8">
        <v>2.2040549769695383E-2</v>
      </c>
      <c r="I22840" s="26" t="str">
        <f>INDEX('Data Tab2'!$C:$C,MATCH('Data Tab1'!A22840,'Data Tab2'!$A:$A,0))</f>
        <v>BCN1</v>
      </c>
    </row>
    <row r="22841" spans="1:9" hidden="1">
      <c r="A22841" s="55">
        <v>105151531</v>
      </c>
      <c r="B22841" s="1" t="s">
        <v>9</v>
      </c>
      <c r="C22841" t="s">
        <v>37</v>
      </c>
      <c r="D22841" s="1" t="s">
        <v>17</v>
      </c>
      <c r="E22841" t="s">
        <v>18</v>
      </c>
      <c r="F22841" s="4" t="s">
        <v>22</v>
      </c>
      <c r="G22841" s="3">
        <v>3.8124980000000002</v>
      </c>
      <c r="H22841" s="8">
        <v>5.4807691250014057E-2</v>
      </c>
      <c r="I22841" s="26" t="str">
        <f>INDEX('Data Tab2'!$C:$C,MATCH('Data Tab1'!A22841,'Data Tab2'!$A:$A,0))</f>
        <v>BCN1</v>
      </c>
    </row>
    <row r="22842" spans="1:9" hidden="1">
      <c r="A22842" s="55">
        <v>105151531</v>
      </c>
      <c r="B22842" s="1" t="s">
        <v>9</v>
      </c>
      <c r="C22842" t="s">
        <v>31</v>
      </c>
      <c r="D22842" s="1" t="s">
        <v>17</v>
      </c>
      <c r="E22842" t="s">
        <v>18</v>
      </c>
      <c r="F22842" s="4" t="s">
        <v>21</v>
      </c>
      <c r="G22842" s="3">
        <v>4.9416650000000004</v>
      </c>
      <c r="H22842" s="8">
        <v>0.97391870747531561</v>
      </c>
      <c r="I22842" s="26" t="str">
        <f>INDEX('Data Tab2'!$C:$C,MATCH('Data Tab1'!A22842,'Data Tab2'!$A:$A,0))</f>
        <v>BCN1</v>
      </c>
    </row>
    <row r="22843" spans="1:9" hidden="1">
      <c r="A22843" s="55">
        <v>105151531</v>
      </c>
      <c r="B22843" s="1" t="s">
        <v>9</v>
      </c>
      <c r="C22843" t="s">
        <v>31</v>
      </c>
      <c r="D22843" s="1" t="s">
        <v>17</v>
      </c>
      <c r="E22843" t="s">
        <v>18</v>
      </c>
      <c r="F22843" s="4" t="s">
        <v>22</v>
      </c>
      <c r="G22843" s="3">
        <v>5.327496</v>
      </c>
      <c r="H22843" s="8">
        <v>0.92392703329924231</v>
      </c>
      <c r="I22843" s="26" t="str">
        <f>INDEX('Data Tab2'!$C:$C,MATCH('Data Tab1'!A22843,'Data Tab2'!$A:$A,0))</f>
        <v>BCN1</v>
      </c>
    </row>
    <row r="22844" spans="1:9" hidden="1">
      <c r="A22844" s="56">
        <v>105151531</v>
      </c>
      <c r="B22844" s="1" t="s">
        <v>9</v>
      </c>
      <c r="C22844" t="s">
        <v>31</v>
      </c>
      <c r="D22844" s="1" t="s">
        <v>17</v>
      </c>
      <c r="E22844" t="s">
        <v>23</v>
      </c>
      <c r="F22844" s="4" t="s">
        <v>24</v>
      </c>
      <c r="G22844" s="3">
        <v>4.9999979999999997</v>
      </c>
      <c r="H22844" s="8">
        <v>0.52068739766198413</v>
      </c>
      <c r="I22844" s="26" t="str">
        <f>INDEX('Data Tab2'!$C:$C,MATCH('Data Tab1'!A22844,'Data Tab2'!$A:$A,0))</f>
        <v>BCN1</v>
      </c>
    </row>
    <row r="22845" spans="1:9">
      <c r="A22845" s="55">
        <v>105151532</v>
      </c>
      <c r="B22845" s="1" t="s">
        <v>9</v>
      </c>
      <c r="C22845" t="s">
        <v>31</v>
      </c>
      <c r="D22845" s="1" t="s">
        <v>11</v>
      </c>
      <c r="E22845" t="s">
        <v>12</v>
      </c>
      <c r="F22845" s="4" t="s">
        <v>13</v>
      </c>
      <c r="G22845" s="3">
        <v>10.964162999999999</v>
      </c>
      <c r="H22845" s="8">
        <v>0.43411965576209099</v>
      </c>
      <c r="I22845" s="26" t="str">
        <f>INDEX('Data Tab2'!$C:$C,MATCH('Data Tab1'!A22845,'Data Tab2'!$A:$A,0))</f>
        <v>BCN2</v>
      </c>
    </row>
    <row r="22846" spans="1:9" hidden="1">
      <c r="A22846" s="55">
        <v>105151532</v>
      </c>
      <c r="B22846" s="1" t="s">
        <v>9</v>
      </c>
      <c r="C22846" t="s">
        <v>31</v>
      </c>
      <c r="D22846" s="1" t="s">
        <v>11</v>
      </c>
      <c r="E22846" t="s">
        <v>12</v>
      </c>
      <c r="F22846" s="4" t="s">
        <v>34</v>
      </c>
      <c r="G22846" s="3">
        <v>5.9999979999999997</v>
      </c>
      <c r="H22846" s="8">
        <v>0.55737604607088076</v>
      </c>
      <c r="I22846" s="26" t="str">
        <f>INDEX('Data Tab2'!$C:$C,MATCH('Data Tab1'!A22846,'Data Tab2'!$A:$A,0))</f>
        <v>BCN2</v>
      </c>
    </row>
    <row r="22847" spans="1:9" hidden="1">
      <c r="A22847" s="55">
        <v>105151532</v>
      </c>
      <c r="B22847" s="1" t="s">
        <v>9</v>
      </c>
      <c r="C22847" t="s">
        <v>31</v>
      </c>
      <c r="D22847" s="1" t="s">
        <v>11</v>
      </c>
      <c r="E22847" t="s">
        <v>12</v>
      </c>
      <c r="F22847" s="4" t="s">
        <v>15</v>
      </c>
      <c r="G22847" s="3">
        <v>4.9999979999999997</v>
      </c>
      <c r="H22847" s="8">
        <v>0.52154348864311395</v>
      </c>
      <c r="I22847" s="26" t="str">
        <f>INDEX('Data Tab2'!$C:$C,MATCH('Data Tab1'!A22847,'Data Tab2'!$A:$A,0))</f>
        <v>BCN2</v>
      </c>
    </row>
    <row r="22848" spans="1:9" hidden="1">
      <c r="A22848" s="55">
        <v>105151532</v>
      </c>
      <c r="B22848" s="1" t="s">
        <v>9</v>
      </c>
      <c r="C22848" t="s">
        <v>31</v>
      </c>
      <c r="D22848" s="1" t="s">
        <v>11</v>
      </c>
      <c r="E22848" t="s">
        <v>12</v>
      </c>
      <c r="F22848" s="4" t="s">
        <v>28</v>
      </c>
      <c r="G22848" s="3">
        <v>10.549163999999999</v>
      </c>
      <c r="H22848" s="8">
        <v>0.65236084853236664</v>
      </c>
      <c r="I22848" s="26" t="str">
        <f>INDEX('Data Tab2'!$C:$C,MATCH('Data Tab1'!A22848,'Data Tab2'!$A:$A,0))</f>
        <v>BCN2</v>
      </c>
    </row>
    <row r="22849" spans="1:9" hidden="1">
      <c r="A22849" s="55">
        <v>105151532</v>
      </c>
      <c r="B22849" s="1" t="s">
        <v>9</v>
      </c>
      <c r="C22849" t="s">
        <v>31</v>
      </c>
      <c r="D22849" s="1" t="s">
        <v>11</v>
      </c>
      <c r="E22849" t="s">
        <v>12</v>
      </c>
      <c r="F22849" s="4" t="s">
        <v>29</v>
      </c>
      <c r="G22849" s="3">
        <v>10.999998</v>
      </c>
      <c r="H22849" s="8">
        <v>0.74632190153510691</v>
      </c>
      <c r="I22849" s="26" t="str">
        <f>INDEX('Data Tab2'!$C:$C,MATCH('Data Tab1'!A22849,'Data Tab2'!$A:$A,0))</f>
        <v>BCN2</v>
      </c>
    </row>
    <row r="22850" spans="1:9" hidden="1">
      <c r="A22850" s="55">
        <v>105151532</v>
      </c>
      <c r="B22850" s="1" t="s">
        <v>9</v>
      </c>
      <c r="C22850" t="s">
        <v>31</v>
      </c>
      <c r="D22850" s="1" t="s">
        <v>11</v>
      </c>
      <c r="E22850" t="s">
        <v>12</v>
      </c>
      <c r="F22850" s="4" t="s">
        <v>16</v>
      </c>
      <c r="G22850" s="3">
        <v>10.995831000000001</v>
      </c>
      <c r="H22850" s="8">
        <v>0.49527279601665242</v>
      </c>
      <c r="I22850" s="26" t="str">
        <f>INDEX('Data Tab2'!$C:$C,MATCH('Data Tab1'!A22850,'Data Tab2'!$A:$A,0))</f>
        <v>BCN2</v>
      </c>
    </row>
    <row r="22851" spans="1:9" hidden="1">
      <c r="A22851" s="55">
        <v>105151532</v>
      </c>
      <c r="B22851" s="1" t="s">
        <v>33</v>
      </c>
      <c r="C22851" t="s">
        <v>31</v>
      </c>
      <c r="D22851" s="1" t="s">
        <v>17</v>
      </c>
      <c r="E22851" t="s">
        <v>18</v>
      </c>
      <c r="F22851" s="4" t="s">
        <v>35</v>
      </c>
      <c r="G22851" s="3">
        <v>9.9999990000000007</v>
      </c>
      <c r="H22851" s="8">
        <v>0.87739064700526015</v>
      </c>
      <c r="I22851" s="26" t="str">
        <f>INDEX('Data Tab2'!$C:$C,MATCH('Data Tab1'!A22851,'Data Tab2'!$A:$A,0))</f>
        <v>BCN2</v>
      </c>
    </row>
    <row r="22852" spans="1:9" hidden="1">
      <c r="A22852" s="55">
        <v>105151532</v>
      </c>
      <c r="B22852" s="1" t="s">
        <v>33</v>
      </c>
      <c r="C22852" t="s">
        <v>31</v>
      </c>
      <c r="D22852" s="1" t="s">
        <v>17</v>
      </c>
      <c r="E22852" t="s">
        <v>18</v>
      </c>
      <c r="F22852" s="4" t="s">
        <v>36</v>
      </c>
      <c r="G22852" s="3">
        <v>4.9999969999999996</v>
      </c>
      <c r="H22852" s="8">
        <v>0.14192734890253167</v>
      </c>
      <c r="I22852" s="26" t="str">
        <f>INDEX('Data Tab2'!$C:$C,MATCH('Data Tab1'!A22852,'Data Tab2'!$A:$A,0))</f>
        <v>BCN2</v>
      </c>
    </row>
    <row r="22853" spans="1:9" hidden="1">
      <c r="A22853" s="55">
        <v>105151532</v>
      </c>
      <c r="B22853" s="1" t="s">
        <v>33</v>
      </c>
      <c r="C22853" t="s">
        <v>31</v>
      </c>
      <c r="D22853" s="1" t="s">
        <v>17</v>
      </c>
      <c r="E22853" t="s">
        <v>18</v>
      </c>
      <c r="F22853" s="4" t="s">
        <v>20</v>
      </c>
      <c r="G22853" s="3">
        <v>4.9999979999999997</v>
      </c>
      <c r="H22853" s="8">
        <v>0.85574381229113627</v>
      </c>
      <c r="I22853" s="26" t="str">
        <f>INDEX('Data Tab2'!$C:$C,MATCH('Data Tab1'!A22853,'Data Tab2'!$A:$A,0))</f>
        <v>BCN2</v>
      </c>
    </row>
    <row r="22854" spans="1:9" hidden="1">
      <c r="A22854" s="55">
        <v>105151532</v>
      </c>
      <c r="B22854" s="1" t="s">
        <v>33</v>
      </c>
      <c r="C22854" t="s">
        <v>31</v>
      </c>
      <c r="D22854" s="1" t="s">
        <v>17</v>
      </c>
      <c r="E22854" t="s">
        <v>18</v>
      </c>
      <c r="F22854" s="4" t="s">
        <v>21</v>
      </c>
      <c r="G22854" s="3">
        <v>9.9383320000000008</v>
      </c>
      <c r="H22854" s="8">
        <v>0.60072673890755302</v>
      </c>
      <c r="I22854" s="26" t="str">
        <f>INDEX('Data Tab2'!$C:$C,MATCH('Data Tab1'!A22854,'Data Tab2'!$A:$A,0))</f>
        <v>BCN2</v>
      </c>
    </row>
    <row r="22855" spans="1:9" hidden="1">
      <c r="A22855" s="55">
        <v>105151532</v>
      </c>
      <c r="B22855" s="1" t="s">
        <v>33</v>
      </c>
      <c r="C22855" t="s">
        <v>31</v>
      </c>
      <c r="D22855" s="1" t="s">
        <v>17</v>
      </c>
      <c r="E22855" t="s">
        <v>18</v>
      </c>
      <c r="F22855" s="4" t="s">
        <v>22</v>
      </c>
      <c r="G22855" s="3">
        <v>8.5288850000000007</v>
      </c>
      <c r="H22855" s="8">
        <v>0.57019188878265237</v>
      </c>
      <c r="I22855" s="26" t="str">
        <f>INDEX('Data Tab2'!$C:$C,MATCH('Data Tab1'!A22855,'Data Tab2'!$A:$A,0))</f>
        <v>BCN2</v>
      </c>
    </row>
    <row r="22856" spans="1:9" hidden="1">
      <c r="A22856" s="55">
        <v>105151532</v>
      </c>
      <c r="B22856" s="1" t="s">
        <v>33</v>
      </c>
      <c r="C22856" t="s">
        <v>31</v>
      </c>
      <c r="D22856" s="1" t="s">
        <v>17</v>
      </c>
      <c r="E22856" t="s">
        <v>23</v>
      </c>
      <c r="F22856" s="4" t="s">
        <v>24</v>
      </c>
      <c r="G22856" s="3">
        <v>9.5936050000000002</v>
      </c>
      <c r="H22856" s="8">
        <v>0.35097507263532579</v>
      </c>
      <c r="I22856" s="26" t="str">
        <f>INDEX('Data Tab2'!$C:$C,MATCH('Data Tab1'!A22856,'Data Tab2'!$A:$A,0))</f>
        <v>BCN2</v>
      </c>
    </row>
    <row r="22857" spans="1:9" hidden="1">
      <c r="A22857" s="56">
        <v>105151532</v>
      </c>
      <c r="B22857" s="1" t="s">
        <v>33</v>
      </c>
      <c r="C22857" t="s">
        <v>31</v>
      </c>
      <c r="D22857" s="1" t="s">
        <v>17</v>
      </c>
      <c r="E22857" t="s">
        <v>23</v>
      </c>
      <c r="F22857" s="4" t="s">
        <v>25</v>
      </c>
      <c r="G22857" s="3">
        <v>0</v>
      </c>
      <c r="H22857" s="8">
        <v>0.95550920250747351</v>
      </c>
      <c r="I22857" s="26" t="str">
        <f>INDEX('Data Tab2'!$C:$C,MATCH('Data Tab1'!A22857,'Data Tab2'!$A:$A,0))</f>
        <v>BCN2</v>
      </c>
    </row>
    <row r="22858" spans="1:9">
      <c r="A22858" s="55">
        <v>105151533</v>
      </c>
      <c r="B22858" s="1" t="s">
        <v>9</v>
      </c>
      <c r="C22858" t="s">
        <v>31</v>
      </c>
      <c r="D22858" s="1" t="s">
        <v>11</v>
      </c>
      <c r="E22858" t="s">
        <v>12</v>
      </c>
      <c r="F22858" s="4" t="s">
        <v>13</v>
      </c>
      <c r="G22858" s="3">
        <v>4.7544430000000002</v>
      </c>
      <c r="H22858" s="8">
        <v>0.87832415446989587</v>
      </c>
      <c r="I22858" s="26" t="str">
        <f>INDEX('Data Tab2'!$C:$C,MATCH('Data Tab1'!A22858,'Data Tab2'!$A:$A,0))</f>
        <v>BER3</v>
      </c>
    </row>
    <row r="22859" spans="1:9" hidden="1">
      <c r="A22859" s="55">
        <v>105151533</v>
      </c>
      <c r="B22859" s="1" t="s">
        <v>9</v>
      </c>
      <c r="C22859" t="s">
        <v>31</v>
      </c>
      <c r="D22859" s="1" t="s">
        <v>11</v>
      </c>
      <c r="E22859" t="s">
        <v>12</v>
      </c>
      <c r="F22859" s="4" t="s">
        <v>34</v>
      </c>
      <c r="G22859" s="3">
        <v>5.9999979999999997</v>
      </c>
      <c r="H22859" s="8">
        <v>0.62114293056930625</v>
      </c>
      <c r="I22859" s="26" t="str">
        <f>INDEX('Data Tab2'!$C:$C,MATCH('Data Tab1'!A22859,'Data Tab2'!$A:$A,0))</f>
        <v>BER3</v>
      </c>
    </row>
    <row r="22860" spans="1:9" hidden="1">
      <c r="A22860" s="55">
        <v>105151533</v>
      </c>
      <c r="B22860" s="1" t="s">
        <v>9</v>
      </c>
      <c r="C22860" t="s">
        <v>31</v>
      </c>
      <c r="D22860" s="1" t="s">
        <v>17</v>
      </c>
      <c r="E22860" t="s">
        <v>18</v>
      </c>
      <c r="F22860" s="4" t="s">
        <v>35</v>
      </c>
      <c r="G22860" s="3">
        <v>9.6330480000000005</v>
      </c>
      <c r="H22860" s="8">
        <v>0.84320469725150082</v>
      </c>
      <c r="I22860" s="26" t="str">
        <f>INDEX('Data Tab2'!$C:$C,MATCH('Data Tab1'!A22860,'Data Tab2'!$A:$A,0))</f>
        <v>BER3</v>
      </c>
    </row>
    <row r="22861" spans="1:9" hidden="1">
      <c r="A22861" s="55">
        <v>105151533</v>
      </c>
      <c r="B22861" s="1" t="s">
        <v>9</v>
      </c>
      <c r="C22861" t="s">
        <v>31</v>
      </c>
      <c r="D22861" s="1" t="s">
        <v>17</v>
      </c>
      <c r="E22861" t="s">
        <v>18</v>
      </c>
      <c r="F22861" s="4" t="s">
        <v>36</v>
      </c>
      <c r="G22861" s="3">
        <v>4.5922200000000002</v>
      </c>
      <c r="H22861" s="8">
        <v>0.59315410283574643</v>
      </c>
      <c r="I22861" s="26" t="str">
        <f>INDEX('Data Tab2'!$C:$C,MATCH('Data Tab1'!A22861,'Data Tab2'!$A:$A,0))</f>
        <v>BER3</v>
      </c>
    </row>
    <row r="22862" spans="1:9" hidden="1">
      <c r="A22862" s="55">
        <v>105151533</v>
      </c>
      <c r="B22862" s="1" t="s">
        <v>9</v>
      </c>
      <c r="C22862" t="s">
        <v>31</v>
      </c>
      <c r="D22862" s="1" t="s">
        <v>17</v>
      </c>
      <c r="E22862" t="s">
        <v>18</v>
      </c>
      <c r="F22862" s="4" t="s">
        <v>19</v>
      </c>
      <c r="G22862" s="3">
        <v>4.9999969999999996</v>
      </c>
      <c r="H22862" s="8">
        <v>0.84278968294168044</v>
      </c>
      <c r="I22862" s="26" t="str">
        <f>INDEX('Data Tab2'!$C:$C,MATCH('Data Tab1'!A22862,'Data Tab2'!$A:$A,0))</f>
        <v>BER3</v>
      </c>
    </row>
    <row r="22863" spans="1:9" hidden="1">
      <c r="A22863" s="55">
        <v>105151533</v>
      </c>
      <c r="B22863" s="1" t="s">
        <v>9</v>
      </c>
      <c r="C22863" t="s">
        <v>31</v>
      </c>
      <c r="D22863" s="1" t="s">
        <v>17</v>
      </c>
      <c r="E22863" t="s">
        <v>18</v>
      </c>
      <c r="F22863" s="4" t="s">
        <v>20</v>
      </c>
      <c r="G22863" s="3">
        <v>2.1674980000000001</v>
      </c>
      <c r="H22863" s="8">
        <v>0.29828528287180323</v>
      </c>
      <c r="I22863" s="26" t="str">
        <f>INDEX('Data Tab2'!$C:$C,MATCH('Data Tab1'!A22863,'Data Tab2'!$A:$A,0))</f>
        <v>BER3</v>
      </c>
    </row>
    <row r="22864" spans="1:9" hidden="1">
      <c r="A22864" s="55">
        <v>105151533</v>
      </c>
      <c r="B22864" s="1" t="s">
        <v>9</v>
      </c>
      <c r="C22864" t="s">
        <v>31</v>
      </c>
      <c r="D22864" s="1" t="s">
        <v>17</v>
      </c>
      <c r="E22864" t="s">
        <v>18</v>
      </c>
      <c r="F22864" s="4" t="s">
        <v>22</v>
      </c>
      <c r="G22864" s="3">
        <v>4.9999969999999996</v>
      </c>
      <c r="H22864" s="8">
        <v>0.47490697691428418</v>
      </c>
      <c r="I22864" s="26" t="str">
        <f>INDEX('Data Tab2'!$C:$C,MATCH('Data Tab1'!A22864,'Data Tab2'!$A:$A,0))</f>
        <v>BER3</v>
      </c>
    </row>
    <row r="22865" spans="1:9" hidden="1">
      <c r="A22865" s="55">
        <v>105151533</v>
      </c>
      <c r="B22865" s="1" t="s">
        <v>9</v>
      </c>
      <c r="C22865" t="s">
        <v>31</v>
      </c>
      <c r="D22865" s="1" t="s">
        <v>17</v>
      </c>
      <c r="E22865" t="s">
        <v>23</v>
      </c>
      <c r="F22865" s="4" t="s">
        <v>24</v>
      </c>
      <c r="G22865" s="3">
        <v>9.9999959999999994</v>
      </c>
      <c r="H22865" s="8">
        <v>0.82781964992415336</v>
      </c>
      <c r="I22865" s="26" t="str">
        <f>INDEX('Data Tab2'!$C:$C,MATCH('Data Tab1'!A22865,'Data Tab2'!$A:$A,0))</f>
        <v>BER3</v>
      </c>
    </row>
    <row r="22866" spans="1:9" hidden="1">
      <c r="A22866" s="55">
        <v>105151533</v>
      </c>
      <c r="B22866" s="1" t="s">
        <v>9</v>
      </c>
      <c r="C22866" t="s">
        <v>31</v>
      </c>
      <c r="D22866" s="1" t="s">
        <v>17</v>
      </c>
      <c r="E22866" t="s">
        <v>23</v>
      </c>
      <c r="F22866" s="4" t="s">
        <v>25</v>
      </c>
      <c r="G22866" s="3">
        <v>0</v>
      </c>
      <c r="H22866" s="8">
        <v>0.66243457573729891</v>
      </c>
      <c r="I22866" s="26" t="str">
        <f>INDEX('Data Tab2'!$C:$C,MATCH('Data Tab1'!A22866,'Data Tab2'!$A:$A,0))</f>
        <v>BER3</v>
      </c>
    </row>
    <row r="22867" spans="1:9" hidden="1">
      <c r="A22867" s="55">
        <v>105151533</v>
      </c>
      <c r="B22867" s="1" t="s">
        <v>9</v>
      </c>
      <c r="C22867" t="s">
        <v>32</v>
      </c>
      <c r="D22867" s="1" t="s">
        <v>11</v>
      </c>
      <c r="E22867" t="s">
        <v>12</v>
      </c>
      <c r="F22867" s="4" t="s">
        <v>13</v>
      </c>
      <c r="G22867" s="3">
        <v>3.8511030000000002</v>
      </c>
      <c r="H22867" s="8">
        <v>0.93134577298719012</v>
      </c>
      <c r="I22867" s="26" t="str">
        <f>INDEX('Data Tab2'!$C:$C,MATCH('Data Tab1'!A22867,'Data Tab2'!$A:$A,0))</f>
        <v>BER3</v>
      </c>
    </row>
    <row r="22868" spans="1:9" hidden="1">
      <c r="A22868" s="55">
        <v>105151533</v>
      </c>
      <c r="B22868" s="1" t="s">
        <v>9</v>
      </c>
      <c r="C22868" t="s">
        <v>32</v>
      </c>
      <c r="D22868" s="1" t="s">
        <v>11</v>
      </c>
      <c r="E22868" t="s">
        <v>12</v>
      </c>
      <c r="F22868" s="4" t="s">
        <v>34</v>
      </c>
      <c r="G22868" s="3">
        <v>4.9999919999999998</v>
      </c>
      <c r="H22868" s="8">
        <v>0.26813933706776072</v>
      </c>
      <c r="I22868" s="26" t="str">
        <f>INDEX('Data Tab2'!$C:$C,MATCH('Data Tab1'!A22868,'Data Tab2'!$A:$A,0))</f>
        <v>BER3</v>
      </c>
    </row>
    <row r="22869" spans="1:9" hidden="1">
      <c r="A22869" s="55">
        <v>105151533</v>
      </c>
      <c r="B22869" s="1" t="s">
        <v>9</v>
      </c>
      <c r="C22869" t="s">
        <v>32</v>
      </c>
      <c r="D22869" s="1" t="s">
        <v>11</v>
      </c>
      <c r="E22869" t="s">
        <v>12</v>
      </c>
      <c r="F22869" s="4" t="s">
        <v>14</v>
      </c>
      <c r="G22869" s="3">
        <v>10.52777</v>
      </c>
      <c r="H22869" s="8">
        <v>0.38757501963304775</v>
      </c>
      <c r="I22869" s="26" t="str">
        <f>INDEX('Data Tab2'!$C:$C,MATCH('Data Tab1'!A22869,'Data Tab2'!$A:$A,0))</f>
        <v>BER3</v>
      </c>
    </row>
    <row r="22870" spans="1:9" hidden="1">
      <c r="A22870" s="55">
        <v>105151533</v>
      </c>
      <c r="B22870" s="1" t="s">
        <v>9</v>
      </c>
      <c r="C22870" t="s">
        <v>32</v>
      </c>
      <c r="D22870" s="1" t="s">
        <v>11</v>
      </c>
      <c r="E22870" t="s">
        <v>12</v>
      </c>
      <c r="F22870" s="4" t="s">
        <v>15</v>
      </c>
      <c r="G22870" s="3">
        <v>5.3597149999999996</v>
      </c>
      <c r="H22870" s="8">
        <v>0.57988133953134757</v>
      </c>
      <c r="I22870" s="26" t="str">
        <f>INDEX('Data Tab2'!$C:$C,MATCH('Data Tab1'!A22870,'Data Tab2'!$A:$A,0))</f>
        <v>BER3</v>
      </c>
    </row>
    <row r="22871" spans="1:9" hidden="1">
      <c r="A22871" s="55">
        <v>105151533</v>
      </c>
      <c r="B22871" s="1" t="s">
        <v>9</v>
      </c>
      <c r="C22871" t="s">
        <v>32</v>
      </c>
      <c r="D22871" s="1" t="s">
        <v>11</v>
      </c>
      <c r="E22871" t="s">
        <v>12</v>
      </c>
      <c r="F22871" s="4" t="s">
        <v>28</v>
      </c>
      <c r="G22871" s="3">
        <v>4.9999919999999998</v>
      </c>
      <c r="H22871" s="8">
        <v>0.12590365895269229</v>
      </c>
      <c r="I22871" s="26" t="str">
        <f>INDEX('Data Tab2'!$C:$C,MATCH('Data Tab1'!A22871,'Data Tab2'!$A:$A,0))</f>
        <v>BER3</v>
      </c>
    </row>
    <row r="22872" spans="1:9" hidden="1">
      <c r="A22872" s="56">
        <v>105151533</v>
      </c>
      <c r="B22872" s="1" t="s">
        <v>33</v>
      </c>
      <c r="C22872" t="s">
        <v>32</v>
      </c>
      <c r="D22872" s="1" t="s">
        <v>17</v>
      </c>
      <c r="E22872" t="s">
        <v>23</v>
      </c>
      <c r="F22872" s="4" t="s">
        <v>25</v>
      </c>
      <c r="G22872" s="3">
        <v>0</v>
      </c>
      <c r="H22872" s="8">
        <v>0.96968502609432472</v>
      </c>
      <c r="I22872" s="26" t="str">
        <f>INDEX('Data Tab2'!$C:$C,MATCH('Data Tab1'!A22872,'Data Tab2'!$A:$A,0))</f>
        <v>BER3</v>
      </c>
    </row>
    <row r="22873" spans="1:9">
      <c r="A22873" s="55">
        <v>105151537</v>
      </c>
      <c r="B22873" s="1" t="s">
        <v>9</v>
      </c>
      <c r="C22873" t="s">
        <v>40</v>
      </c>
      <c r="D22873" s="1" t="s">
        <v>11</v>
      </c>
      <c r="E22873" t="s">
        <v>12</v>
      </c>
      <c r="F22873" s="4" t="s">
        <v>29</v>
      </c>
      <c r="G22873" s="3">
        <v>9.8197170000000007</v>
      </c>
      <c r="H22873" s="8">
        <v>0.53946167165339243</v>
      </c>
      <c r="I22873" s="26" t="str">
        <f>INDEX('Data Tab2'!$C:$C,MATCH('Data Tab1'!A22873,'Data Tab2'!$A:$A,0))</f>
        <v>BHX1</v>
      </c>
    </row>
    <row r="22874" spans="1:9" hidden="1">
      <c r="A22874" s="55">
        <v>105151537</v>
      </c>
      <c r="B22874" s="1" t="s">
        <v>9</v>
      </c>
      <c r="C22874" t="s">
        <v>31</v>
      </c>
      <c r="D22874" s="1" t="s">
        <v>11</v>
      </c>
      <c r="E22874" t="s">
        <v>12</v>
      </c>
      <c r="F22874" s="4" t="s">
        <v>13</v>
      </c>
      <c r="G22874" s="3">
        <v>3.2886099999999998</v>
      </c>
      <c r="H22874" s="8">
        <v>0.92840085474483358</v>
      </c>
      <c r="I22874" s="26" t="str">
        <f>INDEX('Data Tab2'!$C:$C,MATCH('Data Tab1'!A22874,'Data Tab2'!$A:$A,0))</f>
        <v>BHX1</v>
      </c>
    </row>
    <row r="22875" spans="1:9" hidden="1">
      <c r="A22875" s="55">
        <v>105151537</v>
      </c>
      <c r="B22875" s="1" t="s">
        <v>9</v>
      </c>
      <c r="C22875" t="s">
        <v>31</v>
      </c>
      <c r="D22875" s="1" t="s">
        <v>11</v>
      </c>
      <c r="E22875" t="s">
        <v>12</v>
      </c>
      <c r="F22875" s="4" t="s">
        <v>34</v>
      </c>
      <c r="G22875" s="3">
        <v>10.999998</v>
      </c>
      <c r="H22875" s="8">
        <v>0.91407028529098378</v>
      </c>
      <c r="I22875" s="26" t="str">
        <f>INDEX('Data Tab2'!$C:$C,MATCH('Data Tab1'!A22875,'Data Tab2'!$A:$A,0))</f>
        <v>BHX1</v>
      </c>
    </row>
    <row r="22876" spans="1:9" hidden="1">
      <c r="A22876" s="55">
        <v>105151537</v>
      </c>
      <c r="B22876" s="1" t="s">
        <v>9</v>
      </c>
      <c r="C22876" t="s">
        <v>31</v>
      </c>
      <c r="D22876" s="1" t="s">
        <v>11</v>
      </c>
      <c r="E22876" t="s">
        <v>12</v>
      </c>
      <c r="F22876" s="4" t="s">
        <v>14</v>
      </c>
      <c r="G22876" s="3">
        <v>0.59860999999999998</v>
      </c>
      <c r="H22876" s="8">
        <v>0.79173875376028013</v>
      </c>
      <c r="I22876" s="26" t="str">
        <f>INDEX('Data Tab2'!$C:$C,MATCH('Data Tab1'!A22876,'Data Tab2'!$A:$A,0))</f>
        <v>BHX1</v>
      </c>
    </row>
    <row r="22877" spans="1:9" hidden="1">
      <c r="A22877" s="55">
        <v>105151537</v>
      </c>
      <c r="B22877" s="1" t="s">
        <v>9</v>
      </c>
      <c r="C22877" t="s">
        <v>31</v>
      </c>
      <c r="D22877" s="1" t="s">
        <v>11</v>
      </c>
      <c r="E22877" t="s">
        <v>12</v>
      </c>
      <c r="F22877" s="4" t="s">
        <v>29</v>
      </c>
      <c r="G22877" s="3">
        <v>1.173054</v>
      </c>
      <c r="H22877" s="8">
        <v>0.2616202212651767</v>
      </c>
      <c r="I22877" s="26" t="str">
        <f>INDEX('Data Tab2'!$C:$C,MATCH('Data Tab1'!A22877,'Data Tab2'!$A:$A,0))</f>
        <v>BHX1</v>
      </c>
    </row>
    <row r="22878" spans="1:9" hidden="1">
      <c r="A22878" s="56">
        <v>105151537</v>
      </c>
      <c r="B22878" s="1" t="s">
        <v>9</v>
      </c>
      <c r="C22878" t="s">
        <v>31</v>
      </c>
      <c r="D22878" s="1" t="s">
        <v>11</v>
      </c>
      <c r="E22878" t="s">
        <v>12</v>
      </c>
      <c r="F22878" s="4" t="s">
        <v>16</v>
      </c>
      <c r="G22878" s="3">
        <v>0.33166499999999999</v>
      </c>
      <c r="H22878" s="8">
        <v>0.1890429912740681</v>
      </c>
      <c r="I22878" s="26" t="str">
        <f>INDEX('Data Tab2'!$C:$C,MATCH('Data Tab1'!A22878,'Data Tab2'!$A:$A,0))</f>
        <v>BHX1</v>
      </c>
    </row>
    <row r="22879" spans="1:9">
      <c r="A22879" s="55">
        <v>105151538</v>
      </c>
      <c r="B22879" s="1" t="s">
        <v>9</v>
      </c>
      <c r="C22879" t="s">
        <v>32</v>
      </c>
      <c r="D22879" s="1" t="s">
        <v>11</v>
      </c>
      <c r="E22879" t="s">
        <v>12</v>
      </c>
      <c r="F22879" s="4" t="s">
        <v>13</v>
      </c>
      <c r="G22879" s="3">
        <v>0.95555400000000001</v>
      </c>
      <c r="H22879" s="8">
        <v>0.52901563770259707</v>
      </c>
      <c r="I22879" s="26" t="str">
        <f>INDEX('Data Tab2'!$C:$C,MATCH('Data Tab1'!A22879,'Data Tab2'!$A:$A,0))</f>
        <v>BHX2</v>
      </c>
    </row>
    <row r="22880" spans="1:9" hidden="1">
      <c r="A22880" s="55">
        <v>105151538</v>
      </c>
      <c r="B22880" s="1" t="s">
        <v>9</v>
      </c>
      <c r="C22880" t="s">
        <v>32</v>
      </c>
      <c r="D22880" s="1" t="s">
        <v>11</v>
      </c>
      <c r="E22880" t="s">
        <v>12</v>
      </c>
      <c r="F22880" s="4" t="s">
        <v>34</v>
      </c>
      <c r="G22880" s="3">
        <v>4.2499979999999997</v>
      </c>
      <c r="H22880" s="8">
        <v>0.51853372121211394</v>
      </c>
      <c r="I22880" s="26" t="str">
        <f>INDEX('Data Tab2'!$C:$C,MATCH('Data Tab1'!A22880,'Data Tab2'!$A:$A,0))</f>
        <v>BHX2</v>
      </c>
    </row>
    <row r="22881" spans="1:9" hidden="1">
      <c r="A22881" s="55">
        <v>105151538</v>
      </c>
      <c r="B22881" s="1" t="s">
        <v>9</v>
      </c>
      <c r="C22881" t="s">
        <v>32</v>
      </c>
      <c r="D22881" s="1" t="s">
        <v>11</v>
      </c>
      <c r="E22881" t="s">
        <v>12</v>
      </c>
      <c r="F22881" s="4" t="s">
        <v>28</v>
      </c>
      <c r="G22881" s="3">
        <v>5.728332</v>
      </c>
      <c r="H22881" s="8">
        <v>0.12563830028723977</v>
      </c>
      <c r="I22881" s="26" t="str">
        <f>INDEX('Data Tab2'!$C:$C,MATCH('Data Tab1'!A22881,'Data Tab2'!$A:$A,0))</f>
        <v>BHX2</v>
      </c>
    </row>
    <row r="22882" spans="1:9" hidden="1">
      <c r="A22882" s="55">
        <v>105151538</v>
      </c>
      <c r="B22882" s="1" t="s">
        <v>9</v>
      </c>
      <c r="C22882" t="s">
        <v>32</v>
      </c>
      <c r="D22882" s="1" t="s">
        <v>11</v>
      </c>
      <c r="E22882" t="s">
        <v>12</v>
      </c>
      <c r="F22882" s="4" t="s">
        <v>29</v>
      </c>
      <c r="G22882" s="3">
        <v>5.8219430000000001</v>
      </c>
      <c r="H22882" s="8">
        <v>0.73975921635490116</v>
      </c>
      <c r="I22882" s="26" t="str">
        <f>INDEX('Data Tab2'!$C:$C,MATCH('Data Tab1'!A22882,'Data Tab2'!$A:$A,0))</f>
        <v>BHX2</v>
      </c>
    </row>
    <row r="22883" spans="1:9" hidden="1">
      <c r="A22883" s="55">
        <v>105151538</v>
      </c>
      <c r="B22883" s="1" t="s">
        <v>9</v>
      </c>
      <c r="C22883" t="s">
        <v>32</v>
      </c>
      <c r="D22883" s="1" t="s">
        <v>11</v>
      </c>
      <c r="E22883" t="s">
        <v>12</v>
      </c>
      <c r="F22883" s="4" t="s">
        <v>16</v>
      </c>
      <c r="G22883" s="3">
        <v>5.9408320000000003</v>
      </c>
      <c r="H22883" s="8">
        <v>0.90085451279862749</v>
      </c>
      <c r="I22883" s="26" t="str">
        <f>INDEX('Data Tab2'!$C:$C,MATCH('Data Tab1'!A22883,'Data Tab2'!$A:$A,0))</f>
        <v>BHX2</v>
      </c>
    </row>
    <row r="22884" spans="1:9" hidden="1">
      <c r="A22884" s="55">
        <v>105151538</v>
      </c>
      <c r="B22884" s="1" t="s">
        <v>9</v>
      </c>
      <c r="C22884" t="s">
        <v>32</v>
      </c>
      <c r="D22884" s="1" t="s">
        <v>17</v>
      </c>
      <c r="E22884" t="s">
        <v>18</v>
      </c>
      <c r="F22884" s="4" t="s">
        <v>35</v>
      </c>
      <c r="G22884" s="3">
        <v>4.7472190000000003</v>
      </c>
      <c r="H22884" s="8">
        <v>0.25761061894992454</v>
      </c>
      <c r="I22884" s="26" t="str">
        <f>INDEX('Data Tab2'!$C:$C,MATCH('Data Tab1'!A22884,'Data Tab2'!$A:$A,0))</f>
        <v>BHX2</v>
      </c>
    </row>
    <row r="22885" spans="1:9" hidden="1">
      <c r="A22885" s="55">
        <v>105151538</v>
      </c>
      <c r="B22885" s="1" t="s">
        <v>9</v>
      </c>
      <c r="C22885" t="s">
        <v>32</v>
      </c>
      <c r="D22885" s="1" t="s">
        <v>17</v>
      </c>
      <c r="E22885" t="s">
        <v>18</v>
      </c>
      <c r="F22885" s="4" t="s">
        <v>36</v>
      </c>
      <c r="G22885" s="3">
        <v>4.3763870000000002</v>
      </c>
      <c r="H22885" s="8">
        <v>0.38741401581159973</v>
      </c>
      <c r="I22885" s="26" t="str">
        <f>INDEX('Data Tab2'!$C:$C,MATCH('Data Tab1'!A22885,'Data Tab2'!$A:$A,0))</f>
        <v>BHX2</v>
      </c>
    </row>
    <row r="22886" spans="1:9" hidden="1">
      <c r="A22886" s="55">
        <v>105151538</v>
      </c>
      <c r="B22886" s="1" t="s">
        <v>9</v>
      </c>
      <c r="C22886" t="s">
        <v>32</v>
      </c>
      <c r="D22886" s="1" t="s">
        <v>17</v>
      </c>
      <c r="E22886" t="s">
        <v>18</v>
      </c>
      <c r="F22886" s="4" t="s">
        <v>20</v>
      </c>
      <c r="G22886" s="3">
        <v>1.4119429999999999</v>
      </c>
      <c r="H22886" s="8">
        <v>0.80846346313825779</v>
      </c>
      <c r="I22886" s="26" t="str">
        <f>INDEX('Data Tab2'!$C:$C,MATCH('Data Tab1'!A22886,'Data Tab2'!$A:$A,0))</f>
        <v>BHX2</v>
      </c>
    </row>
    <row r="22887" spans="1:9" hidden="1">
      <c r="A22887" s="55">
        <v>105151538</v>
      </c>
      <c r="B22887" s="1" t="s">
        <v>9</v>
      </c>
      <c r="C22887" t="s">
        <v>32</v>
      </c>
      <c r="D22887" s="1" t="s">
        <v>17</v>
      </c>
      <c r="E22887" t="s">
        <v>18</v>
      </c>
      <c r="F22887" s="4" t="s">
        <v>21</v>
      </c>
      <c r="G22887" s="3">
        <v>1.8211079999999999</v>
      </c>
      <c r="H22887" s="8">
        <v>0.55726981998612213</v>
      </c>
      <c r="I22887" s="26" t="str">
        <f>INDEX('Data Tab2'!$C:$C,MATCH('Data Tab1'!A22887,'Data Tab2'!$A:$A,0))</f>
        <v>BHX2</v>
      </c>
    </row>
    <row r="22888" spans="1:9" hidden="1">
      <c r="A22888" s="55">
        <v>105151538</v>
      </c>
      <c r="B22888" s="1" t="s">
        <v>33</v>
      </c>
      <c r="C22888" t="s">
        <v>31</v>
      </c>
      <c r="D22888" s="1" t="s">
        <v>11</v>
      </c>
      <c r="E22888" t="s">
        <v>12</v>
      </c>
      <c r="F22888" s="4" t="s">
        <v>13</v>
      </c>
      <c r="G22888" s="3">
        <v>10.144442</v>
      </c>
      <c r="H22888" s="8">
        <v>0.43487353834336528</v>
      </c>
      <c r="I22888" s="26" t="str">
        <f>INDEX('Data Tab2'!$C:$C,MATCH('Data Tab1'!A22888,'Data Tab2'!$A:$A,0))</f>
        <v>BHX2</v>
      </c>
    </row>
    <row r="22889" spans="1:9" hidden="1">
      <c r="A22889" s="55">
        <v>105151538</v>
      </c>
      <c r="B22889" s="1" t="s">
        <v>33</v>
      </c>
      <c r="C22889" t="s">
        <v>31</v>
      </c>
      <c r="D22889" s="1" t="s">
        <v>11</v>
      </c>
      <c r="E22889" t="s">
        <v>12</v>
      </c>
      <c r="F22889" s="4" t="s">
        <v>34</v>
      </c>
      <c r="G22889" s="3">
        <v>5.9999979999999997</v>
      </c>
      <c r="H22889" s="8">
        <v>5.1790469510559656E-2</v>
      </c>
      <c r="I22889" s="26" t="str">
        <f>INDEX('Data Tab2'!$C:$C,MATCH('Data Tab1'!A22889,'Data Tab2'!$A:$A,0))</f>
        <v>BHX2</v>
      </c>
    </row>
    <row r="22890" spans="1:9" hidden="1">
      <c r="A22890" s="55">
        <v>105151538</v>
      </c>
      <c r="B22890" s="1" t="s">
        <v>33</v>
      </c>
      <c r="C22890" t="s">
        <v>31</v>
      </c>
      <c r="D22890" s="1" t="s">
        <v>11</v>
      </c>
      <c r="E22890" t="s">
        <v>12</v>
      </c>
      <c r="F22890" s="4" t="s">
        <v>15</v>
      </c>
      <c r="G22890" s="3">
        <v>4.3933309999999999</v>
      </c>
      <c r="H22890" s="8">
        <v>0.39367441417730997</v>
      </c>
      <c r="I22890" s="26" t="str">
        <f>INDEX('Data Tab2'!$C:$C,MATCH('Data Tab1'!A22890,'Data Tab2'!$A:$A,0))</f>
        <v>BHX2</v>
      </c>
    </row>
    <row r="22891" spans="1:9" hidden="1">
      <c r="A22891" s="55">
        <v>105151538</v>
      </c>
      <c r="B22891" s="1" t="s">
        <v>33</v>
      </c>
      <c r="C22891" t="s">
        <v>31</v>
      </c>
      <c r="D22891" s="1" t="s">
        <v>11</v>
      </c>
      <c r="E22891" t="s">
        <v>12</v>
      </c>
      <c r="F22891" s="4" t="s">
        <v>28</v>
      </c>
      <c r="G22891" s="3">
        <v>3.385831</v>
      </c>
      <c r="H22891" s="8">
        <v>0.64323036782955223</v>
      </c>
      <c r="I22891" s="26" t="str">
        <f>INDEX('Data Tab2'!$C:$C,MATCH('Data Tab1'!A22891,'Data Tab2'!$A:$A,0))</f>
        <v>BHX2</v>
      </c>
    </row>
    <row r="22892" spans="1:9" hidden="1">
      <c r="A22892" s="55">
        <v>105151538</v>
      </c>
      <c r="B22892" s="1" t="s">
        <v>33</v>
      </c>
      <c r="C22892" t="s">
        <v>31</v>
      </c>
      <c r="D22892" s="1" t="s">
        <v>11</v>
      </c>
      <c r="E22892" t="s">
        <v>12</v>
      </c>
      <c r="F22892" s="4" t="s">
        <v>29</v>
      </c>
      <c r="G22892" s="3">
        <v>5.0999980000000003</v>
      </c>
      <c r="H22892" s="8">
        <v>0.86551947564060039</v>
      </c>
      <c r="I22892" s="26" t="str">
        <f>INDEX('Data Tab2'!$C:$C,MATCH('Data Tab1'!A22892,'Data Tab2'!$A:$A,0))</f>
        <v>BHX2</v>
      </c>
    </row>
    <row r="22893" spans="1:9" hidden="1">
      <c r="A22893" s="55">
        <v>105151538</v>
      </c>
      <c r="B22893" s="1" t="s">
        <v>33</v>
      </c>
      <c r="C22893" t="s">
        <v>31</v>
      </c>
      <c r="D22893" s="1" t="s">
        <v>11</v>
      </c>
      <c r="E22893" t="s">
        <v>12</v>
      </c>
      <c r="F22893" s="4" t="s">
        <v>16</v>
      </c>
      <c r="G22893" s="3">
        <v>5.1591639999999996</v>
      </c>
      <c r="H22893" s="8">
        <v>0.17478971470682747</v>
      </c>
      <c r="I22893" s="26" t="str">
        <f>INDEX('Data Tab2'!$C:$C,MATCH('Data Tab1'!A22893,'Data Tab2'!$A:$A,0))</f>
        <v>BHX2</v>
      </c>
    </row>
    <row r="22894" spans="1:9" hidden="1">
      <c r="A22894" s="55">
        <v>105151538</v>
      </c>
      <c r="B22894" s="1" t="s">
        <v>33</v>
      </c>
      <c r="C22894" t="s">
        <v>31</v>
      </c>
      <c r="D22894" s="1" t="s">
        <v>17</v>
      </c>
      <c r="E22894" t="s">
        <v>18</v>
      </c>
      <c r="F22894" s="4" t="s">
        <v>35</v>
      </c>
      <c r="G22894" s="3">
        <v>4.8619399999999997</v>
      </c>
      <c r="H22894" s="8">
        <v>0.64896770423042183</v>
      </c>
      <c r="I22894" s="26" t="str">
        <f>INDEX('Data Tab2'!$C:$C,MATCH('Data Tab1'!A22894,'Data Tab2'!$A:$A,0))</f>
        <v>BHX2</v>
      </c>
    </row>
    <row r="22895" spans="1:9" hidden="1">
      <c r="A22895" s="55">
        <v>105151538</v>
      </c>
      <c r="B22895" s="1" t="s">
        <v>33</v>
      </c>
      <c r="C22895" t="s">
        <v>31</v>
      </c>
      <c r="D22895" s="1" t="s">
        <v>17</v>
      </c>
      <c r="E22895" t="s">
        <v>18</v>
      </c>
      <c r="F22895" s="4" t="s">
        <v>36</v>
      </c>
      <c r="G22895" s="3">
        <v>5.2488830000000002</v>
      </c>
      <c r="H22895" s="8">
        <v>0.34258394275891824</v>
      </c>
      <c r="I22895" s="26" t="str">
        <f>INDEX('Data Tab2'!$C:$C,MATCH('Data Tab1'!A22895,'Data Tab2'!$A:$A,0))</f>
        <v>BHX2</v>
      </c>
    </row>
    <row r="22896" spans="1:9" hidden="1">
      <c r="A22896" s="55">
        <v>105151538</v>
      </c>
      <c r="B22896" s="1" t="s">
        <v>33</v>
      </c>
      <c r="C22896" t="s">
        <v>31</v>
      </c>
      <c r="D22896" s="1" t="s">
        <v>17</v>
      </c>
      <c r="E22896" t="s">
        <v>18</v>
      </c>
      <c r="F22896" s="4" t="s">
        <v>38</v>
      </c>
      <c r="G22896" s="3">
        <v>4.9999989999999999</v>
      </c>
      <c r="H22896" s="8">
        <v>0.4721156570770324</v>
      </c>
      <c r="I22896" s="26" t="str">
        <f>INDEX('Data Tab2'!$C:$C,MATCH('Data Tab1'!A22896,'Data Tab2'!$A:$A,0))</f>
        <v>BHX2</v>
      </c>
    </row>
    <row r="22897" spans="1:9" hidden="1">
      <c r="A22897" s="55">
        <v>105151538</v>
      </c>
      <c r="B22897" s="1" t="s">
        <v>33</v>
      </c>
      <c r="C22897" t="s">
        <v>31</v>
      </c>
      <c r="D22897" s="1" t="s">
        <v>17</v>
      </c>
      <c r="E22897" t="s">
        <v>18</v>
      </c>
      <c r="F22897" s="4" t="s">
        <v>20</v>
      </c>
      <c r="G22897" s="3">
        <v>3.1361089999999998</v>
      </c>
      <c r="H22897" s="8">
        <v>0.4442486289754447</v>
      </c>
      <c r="I22897" s="26" t="str">
        <f>INDEX('Data Tab2'!$C:$C,MATCH('Data Tab1'!A22897,'Data Tab2'!$A:$A,0))</f>
        <v>BHX2</v>
      </c>
    </row>
    <row r="22898" spans="1:9" hidden="1">
      <c r="A22898" s="55">
        <v>105151538</v>
      </c>
      <c r="B22898" s="1" t="s">
        <v>33</v>
      </c>
      <c r="C22898" t="s">
        <v>31</v>
      </c>
      <c r="D22898" s="1" t="s">
        <v>17</v>
      </c>
      <c r="E22898" t="s">
        <v>18</v>
      </c>
      <c r="F22898" s="4" t="s">
        <v>21</v>
      </c>
      <c r="G22898" s="3">
        <v>7.3630509999999996</v>
      </c>
      <c r="H22898" s="8">
        <v>0.82199259994777174</v>
      </c>
      <c r="I22898" s="26" t="str">
        <f>INDEX('Data Tab2'!$C:$C,MATCH('Data Tab1'!A22898,'Data Tab2'!$A:$A,0))</f>
        <v>BHX2</v>
      </c>
    </row>
    <row r="22899" spans="1:9" hidden="1">
      <c r="A22899" s="55">
        <v>105151538</v>
      </c>
      <c r="B22899" s="1" t="s">
        <v>33</v>
      </c>
      <c r="C22899" t="s">
        <v>31</v>
      </c>
      <c r="D22899" s="1" t="s">
        <v>17</v>
      </c>
      <c r="E22899" t="s">
        <v>18</v>
      </c>
      <c r="F22899" s="4" t="s">
        <v>22</v>
      </c>
      <c r="G22899" s="3">
        <v>3.7219419999999999</v>
      </c>
      <c r="H22899" s="8">
        <v>2.4363403553945284E-3</v>
      </c>
      <c r="I22899" s="26" t="str">
        <f>INDEX('Data Tab2'!$C:$C,MATCH('Data Tab1'!A22899,'Data Tab2'!$A:$A,0))</f>
        <v>BHX2</v>
      </c>
    </row>
    <row r="22900" spans="1:9" hidden="1">
      <c r="A22900" s="55">
        <v>105151538</v>
      </c>
      <c r="B22900" s="1" t="s">
        <v>33</v>
      </c>
      <c r="C22900" t="s">
        <v>31</v>
      </c>
      <c r="D22900" s="1" t="s">
        <v>17</v>
      </c>
      <c r="E22900" t="s">
        <v>23</v>
      </c>
      <c r="F22900" s="4" t="s">
        <v>24</v>
      </c>
      <c r="G22900" s="3">
        <v>4.8880540000000003</v>
      </c>
      <c r="H22900" s="8">
        <v>0.93731288099838561</v>
      </c>
      <c r="I22900" s="26" t="str">
        <f>INDEX('Data Tab2'!$C:$C,MATCH('Data Tab1'!A22900,'Data Tab2'!$A:$A,0))</f>
        <v>BHX2</v>
      </c>
    </row>
    <row r="22901" spans="1:9" hidden="1">
      <c r="A22901" s="56">
        <v>105151538</v>
      </c>
      <c r="B22901" s="1" t="s">
        <v>33</v>
      </c>
      <c r="C22901" t="s">
        <v>31</v>
      </c>
      <c r="D22901" s="1" t="s">
        <v>17</v>
      </c>
      <c r="E22901" t="s">
        <v>23</v>
      </c>
      <c r="F22901" s="4" t="s">
        <v>25</v>
      </c>
      <c r="G22901" s="3">
        <v>0</v>
      </c>
      <c r="H22901" s="8">
        <v>0.12051901844009971</v>
      </c>
      <c r="I22901" s="26" t="str">
        <f>INDEX('Data Tab2'!$C:$C,MATCH('Data Tab1'!A22901,'Data Tab2'!$A:$A,0))</f>
        <v>BHX2</v>
      </c>
    </row>
    <row r="22902" spans="1:9">
      <c r="A22902" s="55">
        <v>105151539</v>
      </c>
      <c r="B22902" s="1" t="s">
        <v>9</v>
      </c>
      <c r="C22902" t="s">
        <v>40</v>
      </c>
      <c r="D22902" s="1" t="s">
        <v>17</v>
      </c>
      <c r="E22902" t="s">
        <v>18</v>
      </c>
      <c r="F22902" s="4" t="s">
        <v>22</v>
      </c>
      <c r="G22902" s="3">
        <v>9.3013860000000008</v>
      </c>
      <c r="H22902" s="8">
        <v>0.19766464711427967</v>
      </c>
      <c r="I22902" s="26" t="str">
        <f>INDEX('Data Tab2'!$C:$C,MATCH('Data Tab1'!A22902,'Data Tab2'!$A:$A,0))</f>
        <v>BHX3</v>
      </c>
    </row>
    <row r="22903" spans="1:9" hidden="1">
      <c r="A22903" s="55">
        <v>105151539</v>
      </c>
      <c r="B22903" s="1" t="s">
        <v>9</v>
      </c>
      <c r="C22903" t="s">
        <v>31</v>
      </c>
      <c r="D22903" s="1" t="s">
        <v>11</v>
      </c>
      <c r="E22903" t="s">
        <v>12</v>
      </c>
      <c r="F22903" s="4" t="s">
        <v>13</v>
      </c>
      <c r="G22903" s="3">
        <v>7.0177759999999996</v>
      </c>
      <c r="H22903" s="8">
        <v>0.82891279903824633</v>
      </c>
      <c r="I22903" s="26" t="str">
        <f>INDEX('Data Tab2'!$C:$C,MATCH('Data Tab1'!A22903,'Data Tab2'!$A:$A,0))</f>
        <v>BHX3</v>
      </c>
    </row>
    <row r="22904" spans="1:9" hidden="1">
      <c r="A22904" s="55">
        <v>105151539</v>
      </c>
      <c r="B22904" s="1" t="s">
        <v>9</v>
      </c>
      <c r="C22904" t="s">
        <v>31</v>
      </c>
      <c r="D22904" s="1" t="s">
        <v>11</v>
      </c>
      <c r="E22904" t="s">
        <v>12</v>
      </c>
      <c r="F22904" s="4" t="s">
        <v>29</v>
      </c>
      <c r="G22904" s="3">
        <v>0.11888700000000001</v>
      </c>
      <c r="H22904" s="8">
        <v>0.10239713220747471</v>
      </c>
      <c r="I22904" s="26" t="str">
        <f>INDEX('Data Tab2'!$C:$C,MATCH('Data Tab1'!A22904,'Data Tab2'!$A:$A,0))</f>
        <v>BHX3</v>
      </c>
    </row>
    <row r="22905" spans="1:9" hidden="1">
      <c r="A22905" s="55">
        <v>105151539</v>
      </c>
      <c r="B22905" s="1" t="s">
        <v>9</v>
      </c>
      <c r="C22905" t="s">
        <v>31</v>
      </c>
      <c r="D22905" s="1" t="s">
        <v>17</v>
      </c>
      <c r="E22905" t="s">
        <v>18</v>
      </c>
      <c r="F22905" s="4" t="s">
        <v>35</v>
      </c>
      <c r="G22905" s="3">
        <v>8.6833320000000001</v>
      </c>
      <c r="H22905" s="8">
        <v>0.43962434091106384</v>
      </c>
      <c r="I22905" s="26" t="str">
        <f>INDEX('Data Tab2'!$C:$C,MATCH('Data Tab1'!A22905,'Data Tab2'!$A:$A,0))</f>
        <v>BHX3</v>
      </c>
    </row>
    <row r="22906" spans="1:9" hidden="1">
      <c r="A22906" s="55">
        <v>105151539</v>
      </c>
      <c r="B22906" s="1" t="s">
        <v>9</v>
      </c>
      <c r="C22906" t="s">
        <v>31</v>
      </c>
      <c r="D22906" s="1" t="s">
        <v>17</v>
      </c>
      <c r="E22906" t="s">
        <v>23</v>
      </c>
      <c r="F22906" s="4" t="s">
        <v>24</v>
      </c>
      <c r="G22906" s="3">
        <v>5.0138870000000004</v>
      </c>
      <c r="H22906" s="8">
        <v>0.30570154400203309</v>
      </c>
      <c r="I22906" s="26" t="str">
        <f>INDEX('Data Tab2'!$C:$C,MATCH('Data Tab1'!A22906,'Data Tab2'!$A:$A,0))</f>
        <v>BHX3</v>
      </c>
    </row>
    <row r="22907" spans="1:9" hidden="1">
      <c r="A22907" s="55">
        <v>105151539</v>
      </c>
      <c r="B22907" s="1" t="s">
        <v>9</v>
      </c>
      <c r="C22907" t="s">
        <v>32</v>
      </c>
      <c r="D22907" s="1" t="s">
        <v>11</v>
      </c>
      <c r="E22907" t="s">
        <v>12</v>
      </c>
      <c r="F22907" s="4" t="s">
        <v>13</v>
      </c>
      <c r="G22907" s="3">
        <v>1.982216</v>
      </c>
      <c r="H22907" s="8">
        <v>0.44527922678812026</v>
      </c>
      <c r="I22907" s="26" t="str">
        <f>INDEX('Data Tab2'!$C:$C,MATCH('Data Tab1'!A22907,'Data Tab2'!$A:$A,0))</f>
        <v>BHX3</v>
      </c>
    </row>
    <row r="22908" spans="1:9" hidden="1">
      <c r="A22908" s="55">
        <v>105151539</v>
      </c>
      <c r="B22908" s="1" t="s">
        <v>9</v>
      </c>
      <c r="C22908" t="s">
        <v>32</v>
      </c>
      <c r="D22908" s="1" t="s">
        <v>11</v>
      </c>
      <c r="E22908" t="s">
        <v>12</v>
      </c>
      <c r="F22908" s="4" t="s">
        <v>15</v>
      </c>
      <c r="G22908" s="3">
        <v>10.999997</v>
      </c>
      <c r="H22908" s="8">
        <v>0.46443652495766585</v>
      </c>
      <c r="I22908" s="26" t="str">
        <f>INDEX('Data Tab2'!$C:$C,MATCH('Data Tab1'!A22908,'Data Tab2'!$A:$A,0))</f>
        <v>BHX3</v>
      </c>
    </row>
    <row r="22909" spans="1:9" hidden="1">
      <c r="A22909" s="55">
        <v>105151539</v>
      </c>
      <c r="B22909" s="1" t="s">
        <v>9</v>
      </c>
      <c r="C22909" t="s">
        <v>32</v>
      </c>
      <c r="D22909" s="1" t="s">
        <v>11</v>
      </c>
      <c r="E22909" t="s">
        <v>12</v>
      </c>
      <c r="F22909" s="4" t="s">
        <v>28</v>
      </c>
      <c r="G22909" s="3">
        <v>10.999992000000001</v>
      </c>
      <c r="H22909" s="8">
        <v>0.24092881643027486</v>
      </c>
      <c r="I22909" s="26" t="str">
        <f>INDEX('Data Tab2'!$C:$C,MATCH('Data Tab1'!A22909,'Data Tab2'!$A:$A,0))</f>
        <v>BHX3</v>
      </c>
    </row>
    <row r="22910" spans="1:9" hidden="1">
      <c r="A22910" s="55">
        <v>105151539</v>
      </c>
      <c r="B22910" s="1" t="s">
        <v>9</v>
      </c>
      <c r="C22910" t="s">
        <v>32</v>
      </c>
      <c r="D22910" s="1" t="s">
        <v>11</v>
      </c>
      <c r="E22910" t="s">
        <v>12</v>
      </c>
      <c r="F22910" s="4" t="s">
        <v>29</v>
      </c>
      <c r="G22910" s="3">
        <v>10.699158000000001</v>
      </c>
      <c r="H22910" s="8">
        <v>5.5460973295206606E-2</v>
      </c>
      <c r="I22910" s="26" t="str">
        <f>INDEX('Data Tab2'!$C:$C,MATCH('Data Tab1'!A22910,'Data Tab2'!$A:$A,0))</f>
        <v>BHX3</v>
      </c>
    </row>
    <row r="22911" spans="1:9" hidden="1">
      <c r="A22911" s="55">
        <v>105151539</v>
      </c>
      <c r="B22911" s="1" t="s">
        <v>9</v>
      </c>
      <c r="C22911" t="s">
        <v>32</v>
      </c>
      <c r="D22911" s="1" t="s">
        <v>11</v>
      </c>
      <c r="E22911" t="s">
        <v>12</v>
      </c>
      <c r="F22911" s="4" t="s">
        <v>16</v>
      </c>
      <c r="G22911" s="3">
        <v>10.715832000000001</v>
      </c>
      <c r="H22911" s="8">
        <v>0.94821952485992078</v>
      </c>
      <c r="I22911" s="26" t="str">
        <f>INDEX('Data Tab2'!$C:$C,MATCH('Data Tab1'!A22911,'Data Tab2'!$A:$A,0))</f>
        <v>BHX3</v>
      </c>
    </row>
    <row r="22912" spans="1:9" hidden="1">
      <c r="A22912" s="55">
        <v>105151539</v>
      </c>
      <c r="B22912" s="1" t="s">
        <v>33</v>
      </c>
      <c r="C22912" t="s">
        <v>32</v>
      </c>
      <c r="D22912" s="1" t="s">
        <v>17</v>
      </c>
      <c r="E22912" t="s">
        <v>18</v>
      </c>
      <c r="F22912" s="4" t="s">
        <v>20</v>
      </c>
      <c r="G22912" s="3">
        <v>5.6533239999999996</v>
      </c>
      <c r="H22912" s="8">
        <v>0.95150630126596092</v>
      </c>
      <c r="I22912" s="26" t="str">
        <f>INDEX('Data Tab2'!$C:$C,MATCH('Data Tab1'!A22912,'Data Tab2'!$A:$A,0))</f>
        <v>BHX3</v>
      </c>
    </row>
    <row r="22913" spans="1:9" hidden="1">
      <c r="A22913" s="55">
        <v>105151539</v>
      </c>
      <c r="B22913" s="1" t="s">
        <v>33</v>
      </c>
      <c r="C22913" t="s">
        <v>32</v>
      </c>
      <c r="D22913" s="1" t="s">
        <v>17</v>
      </c>
      <c r="E22913" t="s">
        <v>18</v>
      </c>
      <c r="F22913" s="4" t="s">
        <v>21</v>
      </c>
      <c r="G22913" s="3">
        <v>9.9999900000000004</v>
      </c>
      <c r="H22913" s="8">
        <v>0.83592979379596843</v>
      </c>
      <c r="I22913" s="26" t="str">
        <f>INDEX('Data Tab2'!$C:$C,MATCH('Data Tab1'!A22913,'Data Tab2'!$A:$A,0))</f>
        <v>BHX3</v>
      </c>
    </row>
    <row r="22914" spans="1:9" hidden="1">
      <c r="A22914" s="56">
        <v>105151539</v>
      </c>
      <c r="B22914" s="1" t="s">
        <v>33</v>
      </c>
      <c r="C22914" t="s">
        <v>32</v>
      </c>
      <c r="D22914" s="1" t="s">
        <v>17</v>
      </c>
      <c r="E22914" t="s">
        <v>23</v>
      </c>
      <c r="F22914" s="4" t="s">
        <v>24</v>
      </c>
      <c r="G22914" s="3">
        <v>4.9861050000000002</v>
      </c>
      <c r="H22914" s="8">
        <v>0.44977877433679447</v>
      </c>
      <c r="I22914" s="26" t="str">
        <f>INDEX('Data Tab2'!$C:$C,MATCH('Data Tab1'!A22914,'Data Tab2'!$A:$A,0))</f>
        <v>BHX3</v>
      </c>
    </row>
    <row r="22915" spans="1:9">
      <c r="A22915" s="55">
        <v>105151542</v>
      </c>
      <c r="B22915" s="1" t="s">
        <v>9</v>
      </c>
      <c r="C22915" t="s">
        <v>31</v>
      </c>
      <c r="D22915" s="1" t="s">
        <v>11</v>
      </c>
      <c r="E22915" t="s">
        <v>12</v>
      </c>
      <c r="F22915" s="4" t="s">
        <v>13</v>
      </c>
      <c r="G22915" s="3">
        <v>5.901942</v>
      </c>
      <c r="H22915" s="8">
        <v>0.95591181065062991</v>
      </c>
      <c r="I22915" s="26" t="str">
        <f>INDEX('Data Tab2'!$C:$C,MATCH('Data Tab1'!A22915,'Data Tab2'!$A:$A,0))</f>
        <v>BHX4</v>
      </c>
    </row>
    <row r="22916" spans="1:9" hidden="1">
      <c r="A22916" s="55">
        <v>105151542</v>
      </c>
      <c r="B22916" s="1" t="s">
        <v>9</v>
      </c>
      <c r="C22916" t="s">
        <v>32</v>
      </c>
      <c r="D22916" s="1" t="s">
        <v>11</v>
      </c>
      <c r="E22916" t="s">
        <v>12</v>
      </c>
      <c r="F22916" s="4" t="s">
        <v>15</v>
      </c>
      <c r="G22916" s="3">
        <v>1.337774</v>
      </c>
      <c r="H22916" s="8">
        <v>0.56020343080781887</v>
      </c>
      <c r="I22916" s="26" t="str">
        <f>INDEX('Data Tab2'!$C:$C,MATCH('Data Tab1'!A22916,'Data Tab2'!$A:$A,0))</f>
        <v>BHX4</v>
      </c>
    </row>
    <row r="22917" spans="1:9" hidden="1">
      <c r="A22917" s="55">
        <v>105151542</v>
      </c>
      <c r="B22917" s="1" t="s">
        <v>9</v>
      </c>
      <c r="C22917" t="s">
        <v>32</v>
      </c>
      <c r="D22917" s="1" t="s">
        <v>11</v>
      </c>
      <c r="E22917" t="s">
        <v>12</v>
      </c>
      <c r="F22917" s="4" t="s">
        <v>28</v>
      </c>
      <c r="G22917" s="3">
        <v>1.59555</v>
      </c>
      <c r="H22917" s="8">
        <v>0.48507780958427771</v>
      </c>
      <c r="I22917" s="26" t="str">
        <f>INDEX('Data Tab2'!$C:$C,MATCH('Data Tab1'!A22917,'Data Tab2'!$A:$A,0))</f>
        <v>BHX4</v>
      </c>
    </row>
    <row r="22918" spans="1:9" hidden="1">
      <c r="A22918" s="56">
        <v>105151542</v>
      </c>
      <c r="B22918" s="1" t="s">
        <v>9</v>
      </c>
      <c r="C22918" t="s">
        <v>32</v>
      </c>
      <c r="D22918" s="1" t="s">
        <v>11</v>
      </c>
      <c r="E22918" t="s">
        <v>12</v>
      </c>
      <c r="F22918" s="4" t="s">
        <v>16</v>
      </c>
      <c r="G22918" s="3">
        <v>0.32749400000000001</v>
      </c>
      <c r="H22918" s="8">
        <v>0.99927116525310411</v>
      </c>
      <c r="I22918" s="26" t="str">
        <f>INDEX('Data Tab2'!$C:$C,MATCH('Data Tab1'!A22918,'Data Tab2'!$A:$A,0))</f>
        <v>BHX4</v>
      </c>
    </row>
    <row r="22919" spans="1:9">
      <c r="A22919" s="55">
        <v>105155546</v>
      </c>
      <c r="B22919" s="1" t="s">
        <v>33</v>
      </c>
      <c r="C22919" t="s">
        <v>31</v>
      </c>
      <c r="D22919" s="1" t="s">
        <v>11</v>
      </c>
      <c r="E22919" t="s">
        <v>12</v>
      </c>
      <c r="F22919" s="4" t="s">
        <v>34</v>
      </c>
      <c r="G22919" s="3">
        <v>10.30194</v>
      </c>
      <c r="H22919" s="8">
        <v>0.13630610720587166</v>
      </c>
      <c r="I22919" s="26" t="str">
        <f>INDEX('Data Tab2'!$C:$C,MATCH('Data Tab1'!A22919,'Data Tab2'!$A:$A,0))</f>
        <v>BHX5</v>
      </c>
    </row>
    <row r="22920" spans="1:9" hidden="1">
      <c r="A22920" s="55">
        <v>105155546</v>
      </c>
      <c r="B22920" s="1" t="s">
        <v>33</v>
      </c>
      <c r="C22920" t="s">
        <v>31</v>
      </c>
      <c r="D22920" s="1" t="s">
        <v>11</v>
      </c>
      <c r="E22920" t="s">
        <v>12</v>
      </c>
      <c r="F22920" s="4" t="s">
        <v>14</v>
      </c>
      <c r="G22920" s="3">
        <v>0.82444300000000004</v>
      </c>
      <c r="H22920" s="8">
        <v>0.17986231684844944</v>
      </c>
      <c r="I22920" s="26" t="str">
        <f>INDEX('Data Tab2'!$C:$C,MATCH('Data Tab1'!A22920,'Data Tab2'!$A:$A,0))</f>
        <v>BHX5</v>
      </c>
    </row>
    <row r="22921" spans="1:9" hidden="1">
      <c r="A22921" s="55">
        <v>105155546</v>
      </c>
      <c r="B22921" s="1" t="s">
        <v>33</v>
      </c>
      <c r="C22921" t="s">
        <v>31</v>
      </c>
      <c r="D22921" s="1" t="s">
        <v>11</v>
      </c>
      <c r="E22921" t="s">
        <v>12</v>
      </c>
      <c r="F22921" s="4" t="s">
        <v>15</v>
      </c>
      <c r="G22921" s="3">
        <v>1.725276</v>
      </c>
      <c r="H22921" s="8">
        <v>0.2805095814862264</v>
      </c>
      <c r="I22921" s="26" t="str">
        <f>INDEX('Data Tab2'!$C:$C,MATCH('Data Tab1'!A22921,'Data Tab2'!$A:$A,0))</f>
        <v>BHX5</v>
      </c>
    </row>
    <row r="22922" spans="1:9" hidden="1">
      <c r="A22922" s="55">
        <v>105155546</v>
      </c>
      <c r="B22922" s="1" t="s">
        <v>33</v>
      </c>
      <c r="C22922" t="s">
        <v>31</v>
      </c>
      <c r="D22922" s="1" t="s">
        <v>11</v>
      </c>
      <c r="E22922" t="s">
        <v>12</v>
      </c>
      <c r="F22922" s="4" t="s">
        <v>28</v>
      </c>
      <c r="G22922" s="3">
        <v>10.556108</v>
      </c>
      <c r="H22922" s="8">
        <v>0.78298959149761427</v>
      </c>
      <c r="I22922" s="26" t="str">
        <f>INDEX('Data Tab2'!$C:$C,MATCH('Data Tab1'!A22922,'Data Tab2'!$A:$A,0))</f>
        <v>BHX5</v>
      </c>
    </row>
    <row r="22923" spans="1:9" hidden="1">
      <c r="A22923" s="55">
        <v>105155546</v>
      </c>
      <c r="B22923" s="1" t="s">
        <v>33</v>
      </c>
      <c r="C22923" t="s">
        <v>31</v>
      </c>
      <c r="D22923" s="1" t="s">
        <v>17</v>
      </c>
      <c r="E22923" t="s">
        <v>18</v>
      </c>
      <c r="F22923" s="4" t="s">
        <v>35</v>
      </c>
      <c r="G22923" s="3">
        <v>9.7969419999999996</v>
      </c>
      <c r="H22923" s="8">
        <v>0.47860507225751892</v>
      </c>
      <c r="I22923" s="26" t="str">
        <f>INDEX('Data Tab2'!$C:$C,MATCH('Data Tab1'!A22923,'Data Tab2'!$A:$A,0))</f>
        <v>BHX5</v>
      </c>
    </row>
    <row r="22924" spans="1:9" hidden="1">
      <c r="A22924" s="55">
        <v>105155546</v>
      </c>
      <c r="B22924" s="1" t="s">
        <v>33</v>
      </c>
      <c r="C22924" t="s">
        <v>31</v>
      </c>
      <c r="D22924" s="1" t="s">
        <v>17</v>
      </c>
      <c r="E22924" t="s">
        <v>18</v>
      </c>
      <c r="F22924" s="4" t="s">
        <v>36</v>
      </c>
      <c r="G22924" s="3">
        <v>0.22888700000000001</v>
      </c>
      <c r="H22924" s="8">
        <v>8.4856138495871813E-2</v>
      </c>
      <c r="I22924" s="26" t="str">
        <f>INDEX('Data Tab2'!$C:$C,MATCH('Data Tab1'!A22924,'Data Tab2'!$A:$A,0))</f>
        <v>BHX5</v>
      </c>
    </row>
    <row r="22925" spans="1:9" hidden="1">
      <c r="A22925" s="55">
        <v>105155546</v>
      </c>
      <c r="B22925" s="1" t="s">
        <v>33</v>
      </c>
      <c r="C22925" t="s">
        <v>31</v>
      </c>
      <c r="D22925" s="1" t="s">
        <v>17</v>
      </c>
      <c r="E22925" t="s">
        <v>18</v>
      </c>
      <c r="F22925" s="4" t="s">
        <v>38</v>
      </c>
      <c r="G22925" s="3">
        <v>9.9999979999999997</v>
      </c>
      <c r="H22925" s="8">
        <v>0.97884649040565586</v>
      </c>
      <c r="I22925" s="26" t="str">
        <f>INDEX('Data Tab2'!$C:$C,MATCH('Data Tab1'!A22925,'Data Tab2'!$A:$A,0))</f>
        <v>BHX5</v>
      </c>
    </row>
    <row r="22926" spans="1:9" hidden="1">
      <c r="A22926" s="55">
        <v>105155546</v>
      </c>
      <c r="B22926" s="1" t="s">
        <v>33</v>
      </c>
      <c r="C22926" t="s">
        <v>31</v>
      </c>
      <c r="D22926" s="1" t="s">
        <v>17</v>
      </c>
      <c r="E22926" t="s">
        <v>18</v>
      </c>
      <c r="F22926" s="4" t="s">
        <v>19</v>
      </c>
      <c r="G22926" s="3">
        <v>9.9999970000000005</v>
      </c>
      <c r="H22926" s="8">
        <v>0.83459429719068812</v>
      </c>
      <c r="I22926" s="26" t="str">
        <f>INDEX('Data Tab2'!$C:$C,MATCH('Data Tab1'!A22926,'Data Tab2'!$A:$A,0))</f>
        <v>BHX5</v>
      </c>
    </row>
    <row r="22927" spans="1:9" hidden="1">
      <c r="A22927" s="55">
        <v>105155546</v>
      </c>
      <c r="B22927" s="1" t="s">
        <v>33</v>
      </c>
      <c r="C22927" t="s">
        <v>31</v>
      </c>
      <c r="D22927" s="1" t="s">
        <v>17</v>
      </c>
      <c r="E22927" t="s">
        <v>18</v>
      </c>
      <c r="F22927" s="4" t="s">
        <v>21</v>
      </c>
      <c r="G22927" s="3">
        <v>9.9999979999999997</v>
      </c>
      <c r="H22927" s="8">
        <v>0.52108695200911159</v>
      </c>
      <c r="I22927" s="26" t="str">
        <f>INDEX('Data Tab2'!$C:$C,MATCH('Data Tab1'!A22927,'Data Tab2'!$A:$A,0))</f>
        <v>BHX5</v>
      </c>
    </row>
    <row r="22928" spans="1:9" hidden="1">
      <c r="A22928" s="56">
        <v>105155546</v>
      </c>
      <c r="B22928" s="1" t="s">
        <v>33</v>
      </c>
      <c r="C22928" t="s">
        <v>31</v>
      </c>
      <c r="D22928" s="1" t="s">
        <v>17</v>
      </c>
      <c r="E22928" t="s">
        <v>23</v>
      </c>
      <c r="F22928" s="4" t="s">
        <v>24</v>
      </c>
      <c r="G22928" s="3">
        <v>9.7433289999999992</v>
      </c>
      <c r="H22928" s="8">
        <v>0.51703837798880714</v>
      </c>
      <c r="I22928" s="26" t="str">
        <f>INDEX('Data Tab2'!$C:$C,MATCH('Data Tab1'!A22928,'Data Tab2'!$A:$A,0))</f>
        <v>BHX5</v>
      </c>
    </row>
    <row r="22929" spans="1:9">
      <c r="A22929" s="55">
        <v>105155569</v>
      </c>
      <c r="B22929" s="1" t="s">
        <v>33</v>
      </c>
      <c r="C22929" t="s">
        <v>32</v>
      </c>
      <c r="D22929" s="1" t="s">
        <v>11</v>
      </c>
      <c r="E22929" t="s">
        <v>12</v>
      </c>
      <c r="F22929" s="4" t="s">
        <v>13</v>
      </c>
      <c r="G22929" s="3">
        <v>10.999993</v>
      </c>
      <c r="H22929" s="8">
        <v>0.10250647674503677</v>
      </c>
      <c r="I22929" s="26" t="str">
        <f>INDEX('Data Tab2'!$C:$C,MATCH('Data Tab1'!A22929,'Data Tab2'!$A:$A,0))</f>
        <v>BRS1</v>
      </c>
    </row>
    <row r="22930" spans="1:9" hidden="1">
      <c r="A22930" s="55">
        <v>105155569</v>
      </c>
      <c r="B22930" s="1" t="s">
        <v>33</v>
      </c>
      <c r="C22930" t="s">
        <v>32</v>
      </c>
      <c r="D22930" s="1" t="s">
        <v>11</v>
      </c>
      <c r="E22930" t="s">
        <v>12</v>
      </c>
      <c r="F22930" s="4" t="s">
        <v>34</v>
      </c>
      <c r="G22930" s="3">
        <v>8.5333260000000006</v>
      </c>
      <c r="H22930" s="8">
        <v>9.178562790774536E-2</v>
      </c>
      <c r="I22930" s="26" t="str">
        <f>INDEX('Data Tab2'!$C:$C,MATCH('Data Tab1'!A22930,'Data Tab2'!$A:$A,0))</f>
        <v>BRS1</v>
      </c>
    </row>
    <row r="22931" spans="1:9" hidden="1">
      <c r="A22931" s="55">
        <v>105155569</v>
      </c>
      <c r="B22931" s="1" t="s">
        <v>33</v>
      </c>
      <c r="C22931" t="s">
        <v>32</v>
      </c>
      <c r="D22931" s="1" t="s">
        <v>11</v>
      </c>
      <c r="E22931" t="s">
        <v>12</v>
      </c>
      <c r="F22931" s="4" t="s">
        <v>15</v>
      </c>
      <c r="G22931" s="3">
        <v>10.828325</v>
      </c>
      <c r="H22931" s="8">
        <v>0.25567754240890073</v>
      </c>
      <c r="I22931" s="26" t="str">
        <f>INDEX('Data Tab2'!$C:$C,MATCH('Data Tab1'!A22931,'Data Tab2'!$A:$A,0))</f>
        <v>BRS1</v>
      </c>
    </row>
    <row r="22932" spans="1:9" hidden="1">
      <c r="A22932" s="55">
        <v>105155569</v>
      </c>
      <c r="B22932" s="1" t="s">
        <v>33</v>
      </c>
      <c r="C22932" t="s">
        <v>32</v>
      </c>
      <c r="D22932" s="1" t="s">
        <v>11</v>
      </c>
      <c r="E22932" t="s">
        <v>12</v>
      </c>
      <c r="F22932" s="4" t="s">
        <v>28</v>
      </c>
      <c r="G22932" s="3">
        <v>10.256936</v>
      </c>
      <c r="H22932" s="8">
        <v>0.75561704604760893</v>
      </c>
      <c r="I22932" s="26" t="str">
        <f>INDEX('Data Tab2'!$C:$C,MATCH('Data Tab1'!A22932,'Data Tab2'!$A:$A,0))</f>
        <v>BRS1</v>
      </c>
    </row>
    <row r="22933" spans="1:9" hidden="1">
      <c r="A22933" s="55">
        <v>105155569</v>
      </c>
      <c r="B22933" s="1" t="s">
        <v>33</v>
      </c>
      <c r="C22933" t="s">
        <v>32</v>
      </c>
      <c r="D22933" s="1" t="s">
        <v>17</v>
      </c>
      <c r="E22933" t="s">
        <v>18</v>
      </c>
      <c r="F22933" s="4" t="s">
        <v>35</v>
      </c>
      <c r="G22933" s="3">
        <v>9.9999929999999999</v>
      </c>
      <c r="H22933" s="8">
        <v>0.39649368511048166</v>
      </c>
      <c r="I22933" s="26" t="str">
        <f>INDEX('Data Tab2'!$C:$C,MATCH('Data Tab1'!A22933,'Data Tab2'!$A:$A,0))</f>
        <v>BRS1</v>
      </c>
    </row>
    <row r="22934" spans="1:9" hidden="1">
      <c r="A22934" s="55">
        <v>105155569</v>
      </c>
      <c r="B22934" s="1" t="s">
        <v>33</v>
      </c>
      <c r="C22934" t="s">
        <v>32</v>
      </c>
      <c r="D22934" s="1" t="s">
        <v>17</v>
      </c>
      <c r="E22934" t="s">
        <v>18</v>
      </c>
      <c r="F22934" s="4" t="s">
        <v>36</v>
      </c>
      <c r="G22934" s="3">
        <v>9.9999929999999999</v>
      </c>
      <c r="H22934" s="8">
        <v>0.21782078909059033</v>
      </c>
      <c r="I22934" s="26" t="str">
        <f>INDEX('Data Tab2'!$C:$C,MATCH('Data Tab1'!A22934,'Data Tab2'!$A:$A,0))</f>
        <v>BRS1</v>
      </c>
    </row>
    <row r="22935" spans="1:9" hidden="1">
      <c r="A22935" s="55">
        <v>105155569</v>
      </c>
      <c r="B22935" s="1" t="s">
        <v>33</v>
      </c>
      <c r="C22935" t="s">
        <v>32</v>
      </c>
      <c r="D22935" s="1" t="s">
        <v>17</v>
      </c>
      <c r="E22935" t="s">
        <v>18</v>
      </c>
      <c r="F22935" s="4" t="s">
        <v>19</v>
      </c>
      <c r="G22935" s="3">
        <v>9.1497130000000002</v>
      </c>
      <c r="H22935" s="8">
        <v>0.32181121398993873</v>
      </c>
      <c r="I22935" s="26" t="str">
        <f>INDEX('Data Tab2'!$C:$C,MATCH('Data Tab1'!A22935,'Data Tab2'!$A:$A,0))</f>
        <v>BRS1</v>
      </c>
    </row>
    <row r="22936" spans="1:9" hidden="1">
      <c r="A22936" s="55">
        <v>105155569</v>
      </c>
      <c r="B22936" s="1" t="s">
        <v>33</v>
      </c>
      <c r="C22936" t="s">
        <v>32</v>
      </c>
      <c r="D22936" s="1" t="s">
        <v>17</v>
      </c>
      <c r="E22936" t="s">
        <v>18</v>
      </c>
      <c r="F22936" s="4" t="s">
        <v>20</v>
      </c>
      <c r="G22936" s="3">
        <v>9.9999900000000004</v>
      </c>
      <c r="H22936" s="8">
        <v>0.68269320236358277</v>
      </c>
      <c r="I22936" s="26" t="str">
        <f>INDEX('Data Tab2'!$C:$C,MATCH('Data Tab1'!A22936,'Data Tab2'!$A:$A,0))</f>
        <v>BRS1</v>
      </c>
    </row>
    <row r="22937" spans="1:9" hidden="1">
      <c r="A22937" s="55">
        <v>105155569</v>
      </c>
      <c r="B22937" s="1" t="s">
        <v>33</v>
      </c>
      <c r="C22937" t="s">
        <v>32</v>
      </c>
      <c r="D22937" s="1" t="s">
        <v>17</v>
      </c>
      <c r="E22937" t="s">
        <v>18</v>
      </c>
      <c r="F22937" s="4" t="s">
        <v>21</v>
      </c>
      <c r="G22937" s="3">
        <v>4.4999909999999996</v>
      </c>
      <c r="H22937" s="8">
        <v>0.75272453672548134</v>
      </c>
      <c r="I22937" s="26" t="str">
        <f>INDEX('Data Tab2'!$C:$C,MATCH('Data Tab1'!A22937,'Data Tab2'!$A:$A,0))</f>
        <v>BRS1</v>
      </c>
    </row>
    <row r="22938" spans="1:9" hidden="1">
      <c r="A22938" s="55">
        <v>105155569</v>
      </c>
      <c r="B22938" s="1" t="s">
        <v>33</v>
      </c>
      <c r="C22938" t="s">
        <v>32</v>
      </c>
      <c r="D22938" s="1" t="s">
        <v>17</v>
      </c>
      <c r="E22938" t="s">
        <v>23</v>
      </c>
      <c r="F22938" s="4" t="s">
        <v>24</v>
      </c>
      <c r="G22938" s="3">
        <v>9.8044379999999993</v>
      </c>
      <c r="H22938" s="8">
        <v>0.62622367396108269</v>
      </c>
      <c r="I22938" s="26" t="str">
        <f>INDEX('Data Tab2'!$C:$C,MATCH('Data Tab1'!A22938,'Data Tab2'!$A:$A,0))</f>
        <v>BRS1</v>
      </c>
    </row>
    <row r="22939" spans="1:9" hidden="1">
      <c r="A22939" s="56">
        <v>105155569</v>
      </c>
      <c r="B22939" s="1" t="s">
        <v>33</v>
      </c>
      <c r="C22939" t="s">
        <v>32</v>
      </c>
      <c r="D22939" s="1" t="s">
        <v>17</v>
      </c>
      <c r="E22939" t="s">
        <v>23</v>
      </c>
      <c r="F22939" s="4" t="s">
        <v>25</v>
      </c>
      <c r="G22939" s="3">
        <v>8.7555460000000007</v>
      </c>
      <c r="H22939" s="8">
        <v>0.66981634793068567</v>
      </c>
      <c r="I22939" s="26" t="str">
        <f>INDEX('Data Tab2'!$C:$C,MATCH('Data Tab1'!A22939,'Data Tab2'!$A:$A,0))</f>
        <v>BRS1</v>
      </c>
    </row>
    <row r="22940" spans="1:9">
      <c r="A22940" s="55">
        <v>105155595</v>
      </c>
      <c r="B22940" s="1" t="s">
        <v>9</v>
      </c>
      <c r="C22940" t="s">
        <v>37</v>
      </c>
      <c r="D22940" s="1" t="s">
        <v>11</v>
      </c>
      <c r="E22940" t="s">
        <v>12</v>
      </c>
      <c r="F22940" s="4" t="s">
        <v>13</v>
      </c>
      <c r="G22940" s="3">
        <v>0.61388799999999999</v>
      </c>
      <c r="H22940" s="8">
        <v>0.621422864004473</v>
      </c>
      <c r="I22940" s="26" t="str">
        <f>INDEX('Data Tab2'!$C:$C,MATCH('Data Tab1'!A22940,'Data Tab2'!$A:$A,0))</f>
        <v>BTS2</v>
      </c>
    </row>
    <row r="22941" spans="1:9" hidden="1">
      <c r="A22941" s="55">
        <v>105155595</v>
      </c>
      <c r="B22941" s="1" t="s">
        <v>9</v>
      </c>
      <c r="C22941" t="s">
        <v>37</v>
      </c>
      <c r="D22941" s="1" t="s">
        <v>11</v>
      </c>
      <c r="E22941" t="s">
        <v>12</v>
      </c>
      <c r="F22941" s="4" t="s">
        <v>34</v>
      </c>
      <c r="G22941" s="3">
        <v>4.998888</v>
      </c>
      <c r="H22941" s="8">
        <v>0.3087509423896776</v>
      </c>
      <c r="I22941" s="26" t="str">
        <f>INDEX('Data Tab2'!$C:$C,MATCH('Data Tab1'!A22941,'Data Tab2'!$A:$A,0))</f>
        <v>BTS2</v>
      </c>
    </row>
    <row r="22942" spans="1:9" hidden="1">
      <c r="A22942" s="55">
        <v>105155595</v>
      </c>
      <c r="B22942" s="1" t="s">
        <v>9</v>
      </c>
      <c r="C22942" t="s">
        <v>37</v>
      </c>
      <c r="D22942" s="1" t="s">
        <v>11</v>
      </c>
      <c r="E22942" t="s">
        <v>12</v>
      </c>
      <c r="F22942" s="4" t="s">
        <v>14</v>
      </c>
      <c r="G22942" s="3">
        <v>10.467776000000001</v>
      </c>
      <c r="H22942" s="8">
        <v>8.0545694664233336E-2</v>
      </c>
      <c r="I22942" s="26" t="str">
        <f>INDEX('Data Tab2'!$C:$C,MATCH('Data Tab1'!A22942,'Data Tab2'!$A:$A,0))</f>
        <v>BTS2</v>
      </c>
    </row>
    <row r="22943" spans="1:9" hidden="1">
      <c r="A22943" s="55">
        <v>105155595</v>
      </c>
      <c r="B22943" s="1" t="s">
        <v>9</v>
      </c>
      <c r="C22943" t="s">
        <v>37</v>
      </c>
      <c r="D22943" s="1" t="s">
        <v>11</v>
      </c>
      <c r="E22943" t="s">
        <v>12</v>
      </c>
      <c r="F22943" s="4" t="s">
        <v>15</v>
      </c>
      <c r="G22943" s="3">
        <v>4.9991649999999996</v>
      </c>
      <c r="H22943" s="8">
        <v>0.35463309296908263</v>
      </c>
      <c r="I22943" s="26" t="str">
        <f>INDEX('Data Tab2'!$C:$C,MATCH('Data Tab1'!A22943,'Data Tab2'!$A:$A,0))</f>
        <v>BTS2</v>
      </c>
    </row>
    <row r="22944" spans="1:9" hidden="1">
      <c r="A22944" s="55">
        <v>105155595</v>
      </c>
      <c r="B22944" s="1" t="s">
        <v>9</v>
      </c>
      <c r="C22944" t="s">
        <v>37</v>
      </c>
      <c r="D22944" s="1" t="s">
        <v>11</v>
      </c>
      <c r="E22944" t="s">
        <v>12</v>
      </c>
      <c r="F22944" s="4" t="s">
        <v>28</v>
      </c>
      <c r="G22944" s="3">
        <v>10.998887</v>
      </c>
      <c r="H22944" s="8">
        <v>0.59419533642253664</v>
      </c>
      <c r="I22944" s="26" t="str">
        <f>INDEX('Data Tab2'!$C:$C,MATCH('Data Tab1'!A22944,'Data Tab2'!$A:$A,0))</f>
        <v>BTS2</v>
      </c>
    </row>
    <row r="22945" spans="1:9" hidden="1">
      <c r="A22945" s="55">
        <v>105155595</v>
      </c>
      <c r="B22945" s="1" t="s">
        <v>9</v>
      </c>
      <c r="C22945" t="s">
        <v>37</v>
      </c>
      <c r="D22945" s="1" t="s">
        <v>11</v>
      </c>
      <c r="E22945" t="s">
        <v>12</v>
      </c>
      <c r="F22945" s="4" t="s">
        <v>29</v>
      </c>
      <c r="G22945" s="3">
        <v>6.7524980000000001</v>
      </c>
      <c r="H22945" s="8">
        <v>5.5689967608242852E-2</v>
      </c>
      <c r="I22945" s="26" t="str">
        <f>INDEX('Data Tab2'!$C:$C,MATCH('Data Tab1'!A22945,'Data Tab2'!$A:$A,0))</f>
        <v>BTS2</v>
      </c>
    </row>
    <row r="22946" spans="1:9" hidden="1">
      <c r="A22946" s="55">
        <v>105155595</v>
      </c>
      <c r="B22946" s="1" t="s">
        <v>9</v>
      </c>
      <c r="C22946" t="s">
        <v>37</v>
      </c>
      <c r="D22946" s="1" t="s">
        <v>17</v>
      </c>
      <c r="E22946" t="s">
        <v>18</v>
      </c>
      <c r="F22946" s="4" t="s">
        <v>35</v>
      </c>
      <c r="G22946" s="3">
        <v>4.655551</v>
      </c>
      <c r="H22946" s="8">
        <v>0.5445301211595408</v>
      </c>
      <c r="I22946" s="26" t="str">
        <f>INDEX('Data Tab2'!$C:$C,MATCH('Data Tab1'!A22946,'Data Tab2'!$A:$A,0))</f>
        <v>BTS2</v>
      </c>
    </row>
    <row r="22947" spans="1:9" hidden="1">
      <c r="A22947" s="55">
        <v>105155595</v>
      </c>
      <c r="B22947" s="1" t="s">
        <v>9</v>
      </c>
      <c r="C22947" t="s">
        <v>37</v>
      </c>
      <c r="D22947" s="1" t="s">
        <v>17</v>
      </c>
      <c r="E22947" t="s">
        <v>18</v>
      </c>
      <c r="F22947" s="4" t="s">
        <v>36</v>
      </c>
      <c r="G22947" s="3">
        <v>9.9988849999999996</v>
      </c>
      <c r="H22947" s="8">
        <v>0.89204245819972738</v>
      </c>
      <c r="I22947" s="26" t="str">
        <f>INDEX('Data Tab2'!$C:$C,MATCH('Data Tab1'!A22947,'Data Tab2'!$A:$A,0))</f>
        <v>BTS2</v>
      </c>
    </row>
    <row r="22948" spans="1:9" hidden="1">
      <c r="A22948" s="55">
        <v>105155595</v>
      </c>
      <c r="B22948" s="1" t="s">
        <v>9</v>
      </c>
      <c r="C22948" t="s">
        <v>37</v>
      </c>
      <c r="D22948" s="1" t="s">
        <v>17</v>
      </c>
      <c r="E22948" t="s">
        <v>18</v>
      </c>
      <c r="F22948" s="4" t="s">
        <v>38</v>
      </c>
      <c r="G22948" s="3">
        <v>4.9991640000000004</v>
      </c>
      <c r="H22948" s="8">
        <v>5.0268492915863994E-2</v>
      </c>
      <c r="I22948" s="26" t="str">
        <f>INDEX('Data Tab2'!$C:$C,MATCH('Data Tab1'!A22948,'Data Tab2'!$A:$A,0))</f>
        <v>BTS2</v>
      </c>
    </row>
    <row r="22949" spans="1:9" hidden="1">
      <c r="A22949" s="55">
        <v>105155595</v>
      </c>
      <c r="B22949" s="1" t="s">
        <v>9</v>
      </c>
      <c r="C22949" t="s">
        <v>37</v>
      </c>
      <c r="D22949" s="1" t="s">
        <v>17</v>
      </c>
      <c r="E22949" t="s">
        <v>18</v>
      </c>
      <c r="F22949" s="4" t="s">
        <v>19</v>
      </c>
      <c r="G22949" s="3">
        <v>4.9794429999999998</v>
      </c>
      <c r="H22949" s="8">
        <v>8.7626928808400728E-2</v>
      </c>
      <c r="I22949" s="26" t="str">
        <f>INDEX('Data Tab2'!$C:$C,MATCH('Data Tab1'!A22949,'Data Tab2'!$A:$A,0))</f>
        <v>BTS2</v>
      </c>
    </row>
    <row r="22950" spans="1:9" hidden="1">
      <c r="A22950" s="55">
        <v>105155595</v>
      </c>
      <c r="B22950" s="1" t="s">
        <v>9</v>
      </c>
      <c r="C22950" t="s">
        <v>37</v>
      </c>
      <c r="D22950" s="1" t="s">
        <v>17</v>
      </c>
      <c r="E22950" t="s">
        <v>18</v>
      </c>
      <c r="F22950" s="4" t="s">
        <v>20</v>
      </c>
      <c r="G22950" s="3">
        <v>4.9991640000000004</v>
      </c>
      <c r="H22950" s="8">
        <v>0.44652795495244035</v>
      </c>
      <c r="I22950" s="26" t="str">
        <f>INDEX('Data Tab2'!$C:$C,MATCH('Data Tab1'!A22950,'Data Tab2'!$A:$A,0))</f>
        <v>BTS2</v>
      </c>
    </row>
    <row r="22951" spans="1:9" hidden="1">
      <c r="A22951" s="55">
        <v>105155595</v>
      </c>
      <c r="B22951" s="1" t="s">
        <v>9</v>
      </c>
      <c r="C22951" t="s">
        <v>37</v>
      </c>
      <c r="D22951" s="1" t="s">
        <v>17</v>
      </c>
      <c r="E22951" t="s">
        <v>23</v>
      </c>
      <c r="F22951" s="4" t="s">
        <v>24</v>
      </c>
      <c r="G22951" s="3">
        <v>5.0161100000000003</v>
      </c>
      <c r="H22951" s="8">
        <v>0.69557873487913768</v>
      </c>
      <c r="I22951" s="26" t="str">
        <f>INDEX('Data Tab2'!$C:$C,MATCH('Data Tab1'!A22951,'Data Tab2'!$A:$A,0))</f>
        <v>BTS2</v>
      </c>
    </row>
    <row r="22952" spans="1:9" hidden="1">
      <c r="A22952" s="55">
        <v>105155595</v>
      </c>
      <c r="B22952" s="1" t="s">
        <v>9</v>
      </c>
      <c r="C22952" t="s">
        <v>31</v>
      </c>
      <c r="D22952" s="1" t="s">
        <v>11</v>
      </c>
      <c r="E22952" t="s">
        <v>12</v>
      </c>
      <c r="F22952" s="4" t="s">
        <v>13</v>
      </c>
      <c r="G22952" s="3">
        <v>4.3858309999999996</v>
      </c>
      <c r="H22952" s="8">
        <v>0.28734013792197688</v>
      </c>
      <c r="I22952" s="26" t="str">
        <f>INDEX('Data Tab2'!$C:$C,MATCH('Data Tab1'!A22952,'Data Tab2'!$A:$A,0))</f>
        <v>BTS2</v>
      </c>
    </row>
    <row r="22953" spans="1:9" hidden="1">
      <c r="A22953" s="55">
        <v>105155595</v>
      </c>
      <c r="B22953" s="1" t="s">
        <v>9</v>
      </c>
      <c r="C22953" t="s">
        <v>31</v>
      </c>
      <c r="D22953" s="1" t="s">
        <v>11</v>
      </c>
      <c r="E22953" t="s">
        <v>12</v>
      </c>
      <c r="F22953" s="4" t="s">
        <v>34</v>
      </c>
      <c r="G22953" s="3">
        <v>4.5161090000000002</v>
      </c>
      <c r="H22953" s="8">
        <v>0.20870495782902854</v>
      </c>
      <c r="I22953" s="26" t="str">
        <f>INDEX('Data Tab2'!$C:$C,MATCH('Data Tab1'!A22953,'Data Tab2'!$A:$A,0))</f>
        <v>BTS2</v>
      </c>
    </row>
    <row r="22954" spans="1:9" hidden="1">
      <c r="A22954" s="55">
        <v>105155595</v>
      </c>
      <c r="B22954" s="1" t="s">
        <v>9</v>
      </c>
      <c r="C22954" t="s">
        <v>31</v>
      </c>
      <c r="D22954" s="1" t="s">
        <v>11</v>
      </c>
      <c r="E22954" t="s">
        <v>12</v>
      </c>
      <c r="F22954" s="4" t="s">
        <v>14</v>
      </c>
      <c r="G22954" s="3">
        <v>0.26833200000000001</v>
      </c>
      <c r="H22954" s="8">
        <v>0.4143672389175177</v>
      </c>
      <c r="I22954" s="26" t="str">
        <f>INDEX('Data Tab2'!$C:$C,MATCH('Data Tab1'!A22954,'Data Tab2'!$A:$A,0))</f>
        <v>BTS2</v>
      </c>
    </row>
    <row r="22955" spans="1:9" hidden="1">
      <c r="A22955" s="55">
        <v>105155595</v>
      </c>
      <c r="B22955" s="1" t="s">
        <v>9</v>
      </c>
      <c r="C22955" t="s">
        <v>31</v>
      </c>
      <c r="D22955" s="1" t="s">
        <v>11</v>
      </c>
      <c r="E22955" t="s">
        <v>12</v>
      </c>
      <c r="F22955" s="4" t="s">
        <v>15</v>
      </c>
      <c r="G22955" s="3">
        <v>5.9999979999999997</v>
      </c>
      <c r="H22955" s="8">
        <v>0.52256481395823484</v>
      </c>
      <c r="I22955" s="26" t="str">
        <f>INDEX('Data Tab2'!$C:$C,MATCH('Data Tab1'!A22955,'Data Tab2'!$A:$A,0))</f>
        <v>BTS2</v>
      </c>
    </row>
    <row r="22956" spans="1:9" hidden="1">
      <c r="A22956" s="55">
        <v>105155595</v>
      </c>
      <c r="B22956" s="1" t="s">
        <v>33</v>
      </c>
      <c r="C22956" t="s">
        <v>37</v>
      </c>
      <c r="D22956" s="1" t="s">
        <v>17</v>
      </c>
      <c r="E22956" t="s">
        <v>23</v>
      </c>
      <c r="F22956" s="4" t="s">
        <v>25</v>
      </c>
      <c r="G22956" s="3">
        <v>9.649165</v>
      </c>
      <c r="H22956" s="8">
        <v>0.57915791919090154</v>
      </c>
      <c r="I22956" s="26" t="str">
        <f>INDEX('Data Tab2'!$C:$C,MATCH('Data Tab1'!A22956,'Data Tab2'!$A:$A,0))</f>
        <v>BTS2</v>
      </c>
    </row>
    <row r="22957" spans="1:9" hidden="1">
      <c r="A22957" s="56">
        <v>105155595</v>
      </c>
      <c r="B22957" s="1" t="s">
        <v>33</v>
      </c>
      <c r="C22957" t="s">
        <v>31</v>
      </c>
      <c r="D22957" s="1" t="s">
        <v>17</v>
      </c>
      <c r="E22957" t="s">
        <v>23</v>
      </c>
      <c r="F22957" s="4" t="s">
        <v>25</v>
      </c>
      <c r="G22957" s="3">
        <v>0.34944199999999997</v>
      </c>
      <c r="H22957" s="8">
        <v>0.53703160508134662</v>
      </c>
      <c r="I22957" s="26" t="str">
        <f>INDEX('Data Tab2'!$C:$C,MATCH('Data Tab1'!A22957,'Data Tab2'!$A:$A,0))</f>
        <v>BTS2</v>
      </c>
    </row>
    <row r="22958" spans="1:9">
      <c r="A22958" s="55">
        <v>105155602</v>
      </c>
      <c r="B22958" s="1" t="s">
        <v>9</v>
      </c>
      <c r="C22958" t="s">
        <v>37</v>
      </c>
      <c r="D22958" s="1" t="s">
        <v>11</v>
      </c>
      <c r="E22958" t="s">
        <v>12</v>
      </c>
      <c r="F22958" s="4" t="s">
        <v>15</v>
      </c>
      <c r="G22958" s="3">
        <v>0.96527700000000005</v>
      </c>
      <c r="H22958" s="8">
        <v>0.8044072443650867</v>
      </c>
      <c r="I22958" s="26" t="str">
        <f>INDEX('Data Tab2'!$C:$C,MATCH('Data Tab1'!A22958,'Data Tab2'!$A:$A,0))</f>
        <v>BVA1</v>
      </c>
    </row>
    <row r="22959" spans="1:9" hidden="1">
      <c r="A22959" s="55">
        <v>105155602</v>
      </c>
      <c r="B22959" s="1" t="s">
        <v>9</v>
      </c>
      <c r="C22959" t="s">
        <v>37</v>
      </c>
      <c r="D22959" s="1" t="s">
        <v>11</v>
      </c>
      <c r="E22959" t="s">
        <v>12</v>
      </c>
      <c r="F22959" s="4" t="s">
        <v>28</v>
      </c>
      <c r="G22959" s="3">
        <v>1.5019420000000001</v>
      </c>
      <c r="H22959" s="8">
        <v>5.7468430358232681E-2</v>
      </c>
      <c r="I22959" s="26" t="str">
        <f>INDEX('Data Tab2'!$C:$C,MATCH('Data Tab1'!A22959,'Data Tab2'!$A:$A,0))</f>
        <v>BVA1</v>
      </c>
    </row>
    <row r="22960" spans="1:9" hidden="1">
      <c r="A22960" s="55">
        <v>105155602</v>
      </c>
      <c r="B22960" s="1" t="s">
        <v>9</v>
      </c>
      <c r="C22960" t="s">
        <v>37</v>
      </c>
      <c r="D22960" s="1" t="s">
        <v>17</v>
      </c>
      <c r="E22960" t="s">
        <v>23</v>
      </c>
      <c r="F22960" s="4" t="s">
        <v>25</v>
      </c>
      <c r="G22960" s="3">
        <v>0.97999800000000004</v>
      </c>
      <c r="H22960" s="8">
        <v>0.51469241781910002</v>
      </c>
      <c r="I22960" s="26" t="str">
        <f>INDEX('Data Tab2'!$C:$C,MATCH('Data Tab1'!A22960,'Data Tab2'!$A:$A,0))</f>
        <v>BVA1</v>
      </c>
    </row>
    <row r="22961" spans="1:9" hidden="1">
      <c r="A22961" s="55">
        <v>105155602</v>
      </c>
      <c r="B22961" s="1" t="s">
        <v>33</v>
      </c>
      <c r="C22961" t="s">
        <v>31</v>
      </c>
      <c r="D22961" s="1" t="s">
        <v>11</v>
      </c>
      <c r="E22961" t="s">
        <v>12</v>
      </c>
      <c r="F22961" s="4" t="s">
        <v>13</v>
      </c>
      <c r="G22961" s="3">
        <v>1.820276</v>
      </c>
      <c r="H22961" s="8">
        <v>0.98074466798413484</v>
      </c>
      <c r="I22961" s="26" t="str">
        <f>INDEX('Data Tab2'!$C:$C,MATCH('Data Tab1'!A22961,'Data Tab2'!$A:$A,0))</f>
        <v>BVA1</v>
      </c>
    </row>
    <row r="22962" spans="1:9" hidden="1">
      <c r="A22962" s="55">
        <v>105155602</v>
      </c>
      <c r="B22962" s="1" t="s">
        <v>33</v>
      </c>
      <c r="C22962" t="s">
        <v>31</v>
      </c>
      <c r="D22962" s="1" t="s">
        <v>11</v>
      </c>
      <c r="E22962" t="s">
        <v>12</v>
      </c>
      <c r="F22962" s="4" t="s">
        <v>34</v>
      </c>
      <c r="G22962" s="3">
        <v>9.2169419999999995</v>
      </c>
      <c r="H22962" s="8">
        <v>0.72215518594848127</v>
      </c>
      <c r="I22962" s="26" t="str">
        <f>INDEX('Data Tab2'!$C:$C,MATCH('Data Tab1'!A22962,'Data Tab2'!$A:$A,0))</f>
        <v>BVA1</v>
      </c>
    </row>
    <row r="22963" spans="1:9" hidden="1">
      <c r="A22963" s="55">
        <v>105155602</v>
      </c>
      <c r="B22963" s="1" t="s">
        <v>33</v>
      </c>
      <c r="C22963" t="s">
        <v>31</v>
      </c>
      <c r="D22963" s="1" t="s">
        <v>11</v>
      </c>
      <c r="E22963" t="s">
        <v>12</v>
      </c>
      <c r="F22963" s="4" t="s">
        <v>14</v>
      </c>
      <c r="G22963" s="3">
        <v>10.999998</v>
      </c>
      <c r="H22963" s="8">
        <v>5.0120887213107257E-2</v>
      </c>
      <c r="I22963" s="26" t="str">
        <f>INDEX('Data Tab2'!$C:$C,MATCH('Data Tab1'!A22963,'Data Tab2'!$A:$A,0))</f>
        <v>BVA1</v>
      </c>
    </row>
    <row r="22964" spans="1:9" hidden="1">
      <c r="A22964" s="55">
        <v>105155602</v>
      </c>
      <c r="B22964" s="1" t="s">
        <v>33</v>
      </c>
      <c r="C22964" t="s">
        <v>31</v>
      </c>
      <c r="D22964" s="1" t="s">
        <v>11</v>
      </c>
      <c r="E22964" t="s">
        <v>12</v>
      </c>
      <c r="F22964" s="4" t="s">
        <v>15</v>
      </c>
      <c r="G22964" s="3">
        <v>8.7880540000000007</v>
      </c>
      <c r="H22964" s="8">
        <v>0.93759604646479511</v>
      </c>
      <c r="I22964" s="26" t="str">
        <f>INDEX('Data Tab2'!$C:$C,MATCH('Data Tab1'!A22964,'Data Tab2'!$A:$A,0))</f>
        <v>BVA1</v>
      </c>
    </row>
    <row r="22965" spans="1:9" hidden="1">
      <c r="A22965" s="55">
        <v>105155602</v>
      </c>
      <c r="B22965" s="1" t="s">
        <v>33</v>
      </c>
      <c r="C22965" t="s">
        <v>31</v>
      </c>
      <c r="D22965" s="1" t="s">
        <v>11</v>
      </c>
      <c r="E22965" t="s">
        <v>12</v>
      </c>
      <c r="F22965" s="4" t="s">
        <v>28</v>
      </c>
      <c r="G22965" s="3">
        <v>9.497776</v>
      </c>
      <c r="H22965" s="8">
        <v>0.19779675204293712</v>
      </c>
      <c r="I22965" s="26" t="str">
        <f>INDEX('Data Tab2'!$C:$C,MATCH('Data Tab1'!A22965,'Data Tab2'!$A:$A,0))</f>
        <v>BVA1</v>
      </c>
    </row>
    <row r="22966" spans="1:9" hidden="1">
      <c r="A22966" s="55">
        <v>105155602</v>
      </c>
      <c r="B22966" s="1" t="s">
        <v>33</v>
      </c>
      <c r="C22966" t="s">
        <v>31</v>
      </c>
      <c r="D22966" s="1" t="s">
        <v>11</v>
      </c>
      <c r="E22966" t="s">
        <v>12</v>
      </c>
      <c r="F22966" s="4" t="s">
        <v>29</v>
      </c>
      <c r="G22966" s="3">
        <v>5.5613869999999999</v>
      </c>
      <c r="H22966" s="8">
        <v>0.23552151999892612</v>
      </c>
      <c r="I22966" s="26" t="str">
        <f>INDEX('Data Tab2'!$C:$C,MATCH('Data Tab1'!A22966,'Data Tab2'!$A:$A,0))</f>
        <v>BVA1</v>
      </c>
    </row>
    <row r="22967" spans="1:9" hidden="1">
      <c r="A22967" s="55">
        <v>105155602</v>
      </c>
      <c r="B22967" s="1" t="s">
        <v>33</v>
      </c>
      <c r="C22967" t="s">
        <v>31</v>
      </c>
      <c r="D22967" s="1" t="s">
        <v>17</v>
      </c>
      <c r="E22967" t="s">
        <v>18</v>
      </c>
      <c r="F22967" s="4" t="s">
        <v>35</v>
      </c>
      <c r="G22967" s="3">
        <v>4.5324980000000004</v>
      </c>
      <c r="H22967" s="8">
        <v>0.4919151817274019</v>
      </c>
      <c r="I22967" s="26" t="str">
        <f>INDEX('Data Tab2'!$C:$C,MATCH('Data Tab1'!A22967,'Data Tab2'!$A:$A,0))</f>
        <v>BVA1</v>
      </c>
    </row>
    <row r="22968" spans="1:9" hidden="1">
      <c r="A22968" s="55">
        <v>105155602</v>
      </c>
      <c r="B22968" s="1" t="s">
        <v>33</v>
      </c>
      <c r="C22968" t="s">
        <v>31</v>
      </c>
      <c r="D22968" s="1" t="s">
        <v>17</v>
      </c>
      <c r="E22968" t="s">
        <v>18</v>
      </c>
      <c r="F22968" s="4" t="s">
        <v>36</v>
      </c>
      <c r="G22968" s="3">
        <v>9.4913860000000003</v>
      </c>
      <c r="H22968" s="8">
        <v>0.73516800375323543</v>
      </c>
      <c r="I22968" s="26" t="str">
        <f>INDEX('Data Tab2'!$C:$C,MATCH('Data Tab1'!A22968,'Data Tab2'!$A:$A,0))</f>
        <v>BVA1</v>
      </c>
    </row>
    <row r="22969" spans="1:9" hidden="1">
      <c r="A22969" s="55">
        <v>105155602</v>
      </c>
      <c r="B22969" s="1" t="s">
        <v>33</v>
      </c>
      <c r="C22969" t="s">
        <v>31</v>
      </c>
      <c r="D22969" s="1" t="s">
        <v>17</v>
      </c>
      <c r="E22969" t="s">
        <v>18</v>
      </c>
      <c r="F22969" s="4" t="s">
        <v>38</v>
      </c>
      <c r="G22969" s="3">
        <v>9.7069419999999997</v>
      </c>
      <c r="H22969" s="8">
        <v>0.7593707896043167</v>
      </c>
      <c r="I22969" s="26" t="str">
        <f>INDEX('Data Tab2'!$C:$C,MATCH('Data Tab1'!A22969,'Data Tab2'!$A:$A,0))</f>
        <v>BVA1</v>
      </c>
    </row>
    <row r="22970" spans="1:9" hidden="1">
      <c r="A22970" s="55">
        <v>105155602</v>
      </c>
      <c r="B22970" s="1" t="s">
        <v>33</v>
      </c>
      <c r="C22970" t="s">
        <v>31</v>
      </c>
      <c r="D22970" s="1" t="s">
        <v>17</v>
      </c>
      <c r="E22970" t="s">
        <v>18</v>
      </c>
      <c r="F22970" s="4" t="s">
        <v>19</v>
      </c>
      <c r="G22970" s="3">
        <v>3.4349980000000002</v>
      </c>
      <c r="H22970" s="8">
        <v>0.60133121814411505</v>
      </c>
      <c r="I22970" s="26" t="str">
        <f>INDEX('Data Tab2'!$C:$C,MATCH('Data Tab1'!A22970,'Data Tab2'!$A:$A,0))</f>
        <v>BVA1</v>
      </c>
    </row>
    <row r="22971" spans="1:9" hidden="1">
      <c r="A22971" s="55">
        <v>105155602</v>
      </c>
      <c r="B22971" s="1" t="s">
        <v>33</v>
      </c>
      <c r="C22971" t="s">
        <v>31</v>
      </c>
      <c r="D22971" s="1" t="s">
        <v>17</v>
      </c>
      <c r="E22971" t="s">
        <v>18</v>
      </c>
      <c r="F22971" s="4" t="s">
        <v>21</v>
      </c>
      <c r="G22971" s="3">
        <v>4.9999969999999996</v>
      </c>
      <c r="H22971" s="8">
        <v>0.40793408959353195</v>
      </c>
      <c r="I22971" s="26" t="str">
        <f>INDEX('Data Tab2'!$C:$C,MATCH('Data Tab1'!A22971,'Data Tab2'!$A:$A,0))</f>
        <v>BVA1</v>
      </c>
    </row>
    <row r="22972" spans="1:9" hidden="1">
      <c r="A22972" s="55">
        <v>105155602</v>
      </c>
      <c r="B22972" s="1" t="s">
        <v>33</v>
      </c>
      <c r="C22972" t="s">
        <v>31</v>
      </c>
      <c r="D22972" s="1" t="s">
        <v>17</v>
      </c>
      <c r="E22972" t="s">
        <v>18</v>
      </c>
      <c r="F22972" s="4" t="s">
        <v>22</v>
      </c>
      <c r="G22972" s="3">
        <v>4.9999979999999997</v>
      </c>
      <c r="H22972" s="8">
        <v>0.66233708046220374</v>
      </c>
      <c r="I22972" s="26" t="str">
        <f>INDEX('Data Tab2'!$C:$C,MATCH('Data Tab1'!A22972,'Data Tab2'!$A:$A,0))</f>
        <v>BVA1</v>
      </c>
    </row>
    <row r="22973" spans="1:9" hidden="1">
      <c r="A22973" s="55">
        <v>105155602</v>
      </c>
      <c r="B22973" s="1" t="s">
        <v>33</v>
      </c>
      <c r="C22973" t="s">
        <v>31</v>
      </c>
      <c r="D22973" s="1" t="s">
        <v>17</v>
      </c>
      <c r="E22973" t="s">
        <v>23</v>
      </c>
      <c r="F22973" s="4" t="s">
        <v>24</v>
      </c>
      <c r="G22973" s="3">
        <v>5.0166649999999997</v>
      </c>
      <c r="H22973" s="8">
        <v>0.84369932482445875</v>
      </c>
      <c r="I22973" s="26" t="str">
        <f>INDEX('Data Tab2'!$C:$C,MATCH('Data Tab1'!A22973,'Data Tab2'!$A:$A,0))</f>
        <v>BVA1</v>
      </c>
    </row>
    <row r="22974" spans="1:9" hidden="1">
      <c r="A22974" s="56">
        <v>105155602</v>
      </c>
      <c r="B22974" s="1" t="s">
        <v>33</v>
      </c>
      <c r="C22974" t="s">
        <v>31</v>
      </c>
      <c r="D22974" s="1" t="s">
        <v>17</v>
      </c>
      <c r="E22974" t="s">
        <v>23</v>
      </c>
      <c r="F22974" s="4" t="s">
        <v>25</v>
      </c>
      <c r="G22974" s="3">
        <v>8.5994430000000008</v>
      </c>
      <c r="H22974" s="8">
        <v>0.87821448182749517</v>
      </c>
      <c r="I22974" s="26" t="str">
        <f>INDEX('Data Tab2'!$C:$C,MATCH('Data Tab1'!A22974,'Data Tab2'!$A:$A,0))</f>
        <v>BVA1</v>
      </c>
    </row>
    <row r="22975" spans="1:9">
      <c r="A22975" s="55">
        <v>105156276</v>
      </c>
      <c r="B22975" s="1" t="s">
        <v>9</v>
      </c>
      <c r="C22975" t="s">
        <v>31</v>
      </c>
      <c r="D22975" s="1" t="s">
        <v>11</v>
      </c>
      <c r="E22975" t="s">
        <v>12</v>
      </c>
      <c r="F22975" s="4" t="s">
        <v>13</v>
      </c>
      <c r="G22975" s="3">
        <v>10.999995999999999</v>
      </c>
      <c r="H22975" s="8">
        <v>0.86201776550162612</v>
      </c>
      <c r="I22975" s="26" t="str">
        <f>INDEX('Data Tab2'!$C:$C,MATCH('Data Tab1'!A22975,'Data Tab2'!$A:$A,0))</f>
        <v>CGN1</v>
      </c>
    </row>
    <row r="22976" spans="1:9" hidden="1">
      <c r="A22976" s="55">
        <v>105156276</v>
      </c>
      <c r="B22976" s="1" t="s">
        <v>9</v>
      </c>
      <c r="C22976" t="s">
        <v>31</v>
      </c>
      <c r="D22976" s="1" t="s">
        <v>11</v>
      </c>
      <c r="E22976" t="s">
        <v>12</v>
      </c>
      <c r="F22976" s="4" t="s">
        <v>34</v>
      </c>
      <c r="G22976" s="3">
        <v>10.553886</v>
      </c>
      <c r="H22976" s="8">
        <v>0.53558312133766117</v>
      </c>
      <c r="I22976" s="26" t="str">
        <f>INDEX('Data Tab2'!$C:$C,MATCH('Data Tab1'!A22976,'Data Tab2'!$A:$A,0))</f>
        <v>CGN1</v>
      </c>
    </row>
    <row r="22977" spans="1:9" hidden="1">
      <c r="A22977" s="55">
        <v>105156276</v>
      </c>
      <c r="B22977" s="1" t="s">
        <v>9</v>
      </c>
      <c r="C22977" t="s">
        <v>31</v>
      </c>
      <c r="D22977" s="1" t="s">
        <v>11</v>
      </c>
      <c r="E22977" t="s">
        <v>12</v>
      </c>
      <c r="F22977" s="4" t="s">
        <v>14</v>
      </c>
      <c r="G22977" s="3">
        <v>10.396663</v>
      </c>
      <c r="H22977" s="8">
        <v>0.43435255288538965</v>
      </c>
      <c r="I22977" s="26" t="str">
        <f>INDEX('Data Tab2'!$C:$C,MATCH('Data Tab1'!A22977,'Data Tab2'!$A:$A,0))</f>
        <v>CGN1</v>
      </c>
    </row>
    <row r="22978" spans="1:9" hidden="1">
      <c r="A22978" s="55">
        <v>105156276</v>
      </c>
      <c r="B22978" s="1" t="s">
        <v>9</v>
      </c>
      <c r="C22978" t="s">
        <v>31</v>
      </c>
      <c r="D22978" s="1" t="s">
        <v>11</v>
      </c>
      <c r="E22978" t="s">
        <v>12</v>
      </c>
      <c r="F22978" s="4" t="s">
        <v>15</v>
      </c>
      <c r="G22978" s="3">
        <v>10.999998</v>
      </c>
      <c r="H22978" s="8">
        <v>0.10596710832107048</v>
      </c>
      <c r="I22978" s="26" t="str">
        <f>INDEX('Data Tab2'!$C:$C,MATCH('Data Tab1'!A22978,'Data Tab2'!$A:$A,0))</f>
        <v>CGN1</v>
      </c>
    </row>
    <row r="22979" spans="1:9" hidden="1">
      <c r="A22979" s="55">
        <v>105156276</v>
      </c>
      <c r="B22979" s="1" t="s">
        <v>9</v>
      </c>
      <c r="C22979" t="s">
        <v>31</v>
      </c>
      <c r="D22979" s="1" t="s">
        <v>11</v>
      </c>
      <c r="E22979" t="s">
        <v>12</v>
      </c>
      <c r="F22979" s="4" t="s">
        <v>28</v>
      </c>
      <c r="G22979" s="3">
        <v>10.999998</v>
      </c>
      <c r="H22979" s="8">
        <v>0.823428967436315</v>
      </c>
      <c r="I22979" s="26" t="str">
        <f>INDEX('Data Tab2'!$C:$C,MATCH('Data Tab1'!A22979,'Data Tab2'!$A:$A,0))</f>
        <v>CGN1</v>
      </c>
    </row>
    <row r="22980" spans="1:9" hidden="1">
      <c r="A22980" s="55">
        <v>105156276</v>
      </c>
      <c r="B22980" s="1" t="s">
        <v>9</v>
      </c>
      <c r="C22980" t="s">
        <v>32</v>
      </c>
      <c r="D22980" s="1" t="s">
        <v>17</v>
      </c>
      <c r="E22980" t="s">
        <v>18</v>
      </c>
      <c r="F22980" s="4" t="s">
        <v>19</v>
      </c>
      <c r="G22980" s="3">
        <v>0.39388800000000002</v>
      </c>
      <c r="H22980" s="8">
        <v>0.61676536805669135</v>
      </c>
      <c r="I22980" s="26" t="str">
        <f>INDEX('Data Tab2'!$C:$C,MATCH('Data Tab1'!A22980,'Data Tab2'!$A:$A,0))</f>
        <v>CGN1</v>
      </c>
    </row>
    <row r="22981" spans="1:9" hidden="1">
      <c r="A22981" s="55">
        <v>105156276</v>
      </c>
      <c r="B22981" s="1" t="s">
        <v>9</v>
      </c>
      <c r="C22981" t="s">
        <v>39</v>
      </c>
      <c r="D22981" s="1" t="s">
        <v>17</v>
      </c>
      <c r="E22981" t="s">
        <v>18</v>
      </c>
      <c r="F22981" s="4" t="s">
        <v>35</v>
      </c>
      <c r="G22981" s="3">
        <v>4.4999989999999999</v>
      </c>
      <c r="H22981" s="8">
        <v>0.1440520347348867</v>
      </c>
      <c r="I22981" s="26" t="str">
        <f>INDEX('Data Tab2'!$C:$C,MATCH('Data Tab1'!A22981,'Data Tab2'!$A:$A,0))</f>
        <v>CGN1</v>
      </c>
    </row>
    <row r="22982" spans="1:9" hidden="1">
      <c r="A22982" s="55">
        <v>105156276</v>
      </c>
      <c r="B22982" s="1" t="s">
        <v>9</v>
      </c>
      <c r="C22982" t="s">
        <v>39</v>
      </c>
      <c r="D22982" s="1" t="s">
        <v>17</v>
      </c>
      <c r="E22982" t="s">
        <v>18</v>
      </c>
      <c r="F22982" s="4" t="s">
        <v>36</v>
      </c>
      <c r="G22982" s="3">
        <v>5.4297199999999997</v>
      </c>
      <c r="H22982" s="8">
        <v>0.52463314165329233</v>
      </c>
      <c r="I22982" s="26" t="str">
        <f>INDEX('Data Tab2'!$C:$C,MATCH('Data Tab1'!A22982,'Data Tab2'!$A:$A,0))</f>
        <v>CGN1</v>
      </c>
    </row>
    <row r="22983" spans="1:9" hidden="1">
      <c r="A22983" s="55">
        <v>105156276</v>
      </c>
      <c r="B22983" s="1" t="s">
        <v>9</v>
      </c>
      <c r="C22983" t="s">
        <v>39</v>
      </c>
      <c r="D22983" s="1" t="s">
        <v>17</v>
      </c>
      <c r="E22983" t="s">
        <v>18</v>
      </c>
      <c r="F22983" s="4" t="s">
        <v>38</v>
      </c>
      <c r="G22983" s="3">
        <v>5.7727740000000001</v>
      </c>
      <c r="H22983" s="8">
        <v>2.0484224742762569E-2</v>
      </c>
      <c r="I22983" s="26" t="str">
        <f>INDEX('Data Tab2'!$C:$C,MATCH('Data Tab1'!A22983,'Data Tab2'!$A:$A,0))</f>
        <v>CGN1</v>
      </c>
    </row>
    <row r="22984" spans="1:9" hidden="1">
      <c r="A22984" s="55">
        <v>105156276</v>
      </c>
      <c r="B22984" s="1" t="s">
        <v>9</v>
      </c>
      <c r="C22984" t="s">
        <v>39</v>
      </c>
      <c r="D22984" s="1" t="s">
        <v>17</v>
      </c>
      <c r="E22984" t="s">
        <v>18</v>
      </c>
      <c r="F22984" s="4" t="s">
        <v>19</v>
      </c>
      <c r="G22984" s="3">
        <v>5.3791640000000003</v>
      </c>
      <c r="H22984" s="8">
        <v>3.3919822537189059E-2</v>
      </c>
      <c r="I22984" s="26" t="str">
        <f>INDEX('Data Tab2'!$C:$C,MATCH('Data Tab1'!A22984,'Data Tab2'!$A:$A,0))</f>
        <v>CGN1</v>
      </c>
    </row>
    <row r="22985" spans="1:9" hidden="1">
      <c r="A22985" s="55">
        <v>105156276</v>
      </c>
      <c r="B22985" s="1" t="s">
        <v>9</v>
      </c>
      <c r="C22985" t="s">
        <v>39</v>
      </c>
      <c r="D22985" s="1" t="s">
        <v>17</v>
      </c>
      <c r="E22985" t="s">
        <v>23</v>
      </c>
      <c r="F22985" s="4" t="s">
        <v>25</v>
      </c>
      <c r="G22985" s="3">
        <v>6.2302759999999999</v>
      </c>
      <c r="H22985" s="8">
        <v>0.99969536563420536</v>
      </c>
      <c r="I22985" s="26" t="str">
        <f>INDEX('Data Tab2'!$C:$C,MATCH('Data Tab1'!A22985,'Data Tab2'!$A:$A,0))</f>
        <v>CGN1</v>
      </c>
    </row>
    <row r="22986" spans="1:9" hidden="1">
      <c r="A22986" s="55">
        <v>105156276</v>
      </c>
      <c r="B22986" s="1" t="s">
        <v>33</v>
      </c>
      <c r="C22986" t="s">
        <v>31</v>
      </c>
      <c r="D22986" s="1" t="s">
        <v>17</v>
      </c>
      <c r="E22986" t="s">
        <v>18</v>
      </c>
      <c r="F22986" s="4" t="s">
        <v>35</v>
      </c>
      <c r="G22986" s="3">
        <v>5.4999979999999997</v>
      </c>
      <c r="H22986" s="8">
        <v>0.23062083774014175</v>
      </c>
      <c r="I22986" s="26" t="str">
        <f>INDEX('Data Tab2'!$C:$C,MATCH('Data Tab1'!A22986,'Data Tab2'!$A:$A,0))</f>
        <v>CGN1</v>
      </c>
    </row>
    <row r="22987" spans="1:9" hidden="1">
      <c r="A22987" s="55">
        <v>105156276</v>
      </c>
      <c r="B22987" s="1" t="s">
        <v>33</v>
      </c>
      <c r="C22987" t="s">
        <v>31</v>
      </c>
      <c r="D22987" s="1" t="s">
        <v>17</v>
      </c>
      <c r="E22987" t="s">
        <v>18</v>
      </c>
      <c r="F22987" s="4" t="s">
        <v>36</v>
      </c>
      <c r="G22987" s="3">
        <v>1.3452759999999999</v>
      </c>
      <c r="H22987" s="8">
        <v>0.67521366501388125</v>
      </c>
      <c r="I22987" s="26" t="str">
        <f>INDEX('Data Tab2'!$C:$C,MATCH('Data Tab1'!A22987,'Data Tab2'!$A:$A,0))</f>
        <v>CGN1</v>
      </c>
    </row>
    <row r="22988" spans="1:9" hidden="1">
      <c r="A22988" s="55">
        <v>105156276</v>
      </c>
      <c r="B22988" s="1" t="s">
        <v>33</v>
      </c>
      <c r="C22988" t="s">
        <v>31</v>
      </c>
      <c r="D22988" s="1" t="s">
        <v>17</v>
      </c>
      <c r="E22988" t="s">
        <v>23</v>
      </c>
      <c r="F22988" s="4" t="s">
        <v>24</v>
      </c>
      <c r="G22988" s="3">
        <v>9.9999979999999997</v>
      </c>
      <c r="H22988" s="8">
        <v>0.2030423124359173</v>
      </c>
      <c r="I22988" s="26" t="str">
        <f>INDEX('Data Tab2'!$C:$C,MATCH('Data Tab1'!A22988,'Data Tab2'!$A:$A,0))</f>
        <v>CGN1</v>
      </c>
    </row>
    <row r="22989" spans="1:9" hidden="1">
      <c r="A22989" s="56">
        <v>105156276</v>
      </c>
      <c r="B22989" s="1" t="s">
        <v>33</v>
      </c>
      <c r="C22989" t="s">
        <v>31</v>
      </c>
      <c r="D22989" s="1" t="s">
        <v>17</v>
      </c>
      <c r="E22989" t="s">
        <v>23</v>
      </c>
      <c r="F22989" s="4" t="s">
        <v>25</v>
      </c>
      <c r="G22989" s="3">
        <v>2.3541650000000001</v>
      </c>
      <c r="H22989" s="8">
        <v>0.56884632453662376</v>
      </c>
      <c r="I22989" s="26" t="str">
        <f>INDEX('Data Tab2'!$C:$C,MATCH('Data Tab1'!A22989,'Data Tab2'!$A:$A,0))</f>
        <v>CGN1</v>
      </c>
    </row>
    <row r="22990" spans="1:9">
      <c r="A22990" s="55">
        <v>105156282</v>
      </c>
      <c r="B22990" s="1" t="s">
        <v>33</v>
      </c>
      <c r="C22990" t="s">
        <v>32</v>
      </c>
      <c r="D22990" s="1" t="s">
        <v>11</v>
      </c>
      <c r="E22990" t="s">
        <v>12</v>
      </c>
      <c r="F22990" s="4" t="s">
        <v>34</v>
      </c>
      <c r="G22990" s="3">
        <v>10.843327</v>
      </c>
      <c r="H22990" s="8">
        <v>9.9511291552945691E-2</v>
      </c>
      <c r="I22990" s="26" t="str">
        <f>INDEX('Data Tab2'!$C:$C,MATCH('Data Tab1'!A22990,'Data Tab2'!$A:$A,0))</f>
        <v>CWL1</v>
      </c>
    </row>
    <row r="22991" spans="1:9" hidden="1">
      <c r="A22991" s="55">
        <v>105156282</v>
      </c>
      <c r="B22991" s="1" t="s">
        <v>33</v>
      </c>
      <c r="C22991" t="s">
        <v>32</v>
      </c>
      <c r="D22991" s="1" t="s">
        <v>11</v>
      </c>
      <c r="E22991" t="s">
        <v>12</v>
      </c>
      <c r="F22991" s="4" t="s">
        <v>14</v>
      </c>
      <c r="G22991" s="3">
        <v>10.733326</v>
      </c>
      <c r="H22991" s="8">
        <v>0.16658321452478109</v>
      </c>
      <c r="I22991" s="26" t="str">
        <f>INDEX('Data Tab2'!$C:$C,MATCH('Data Tab1'!A22991,'Data Tab2'!$A:$A,0))</f>
        <v>CWL1</v>
      </c>
    </row>
    <row r="22992" spans="1:9" hidden="1">
      <c r="A22992" s="55">
        <v>105156282</v>
      </c>
      <c r="B22992" s="1" t="s">
        <v>33</v>
      </c>
      <c r="C22992" t="s">
        <v>32</v>
      </c>
      <c r="D22992" s="1" t="s">
        <v>11</v>
      </c>
      <c r="E22992" t="s">
        <v>12</v>
      </c>
      <c r="F22992" s="4" t="s">
        <v>15</v>
      </c>
      <c r="G22992" s="3">
        <v>10.999988999999999</v>
      </c>
      <c r="H22992" s="8">
        <v>0.73223124001764139</v>
      </c>
      <c r="I22992" s="26" t="str">
        <f>INDEX('Data Tab2'!$C:$C,MATCH('Data Tab1'!A22992,'Data Tab2'!$A:$A,0))</f>
        <v>CWL1</v>
      </c>
    </row>
    <row r="22993" spans="1:9" hidden="1">
      <c r="A22993" s="56">
        <v>105156282</v>
      </c>
      <c r="B22993" s="1" t="s">
        <v>33</v>
      </c>
      <c r="C22993" t="s">
        <v>32</v>
      </c>
      <c r="D22993" s="1" t="s">
        <v>11</v>
      </c>
      <c r="E22993" t="s">
        <v>12</v>
      </c>
      <c r="F22993" s="4" t="s">
        <v>28</v>
      </c>
      <c r="G22993" s="3">
        <v>10.999992000000001</v>
      </c>
      <c r="H22993" s="8">
        <v>0.62374482440884349</v>
      </c>
      <c r="I22993" s="26" t="str">
        <f>INDEX('Data Tab2'!$C:$C,MATCH('Data Tab1'!A22993,'Data Tab2'!$A:$A,0))</f>
        <v>CWL1</v>
      </c>
    </row>
    <row r="22994" spans="1:9">
      <c r="A22994" s="55">
        <v>105156292</v>
      </c>
      <c r="B22994" s="1" t="s">
        <v>33</v>
      </c>
      <c r="C22994" t="s">
        <v>32</v>
      </c>
      <c r="D22994" s="1" t="s">
        <v>11</v>
      </c>
      <c r="E22994" t="s">
        <v>12</v>
      </c>
      <c r="F22994" s="4" t="s">
        <v>13</v>
      </c>
      <c r="G22994" s="3">
        <v>10.448601999999999</v>
      </c>
      <c r="H22994" s="8">
        <v>0.84787366605933989</v>
      </c>
      <c r="I22994" s="26" t="str">
        <f>INDEX('Data Tab2'!$C:$C,MATCH('Data Tab1'!A22994,'Data Tab2'!$A:$A,0))</f>
        <v>DTM1</v>
      </c>
    </row>
    <row r="22995" spans="1:9" hidden="1">
      <c r="A22995" s="55">
        <v>105156292</v>
      </c>
      <c r="B22995" s="1" t="s">
        <v>33</v>
      </c>
      <c r="C22995" t="s">
        <v>32</v>
      </c>
      <c r="D22995" s="1" t="s">
        <v>11</v>
      </c>
      <c r="E22995" t="s">
        <v>12</v>
      </c>
      <c r="F22995" s="4" t="s">
        <v>34</v>
      </c>
      <c r="G22995" s="3">
        <v>10.999991</v>
      </c>
      <c r="H22995" s="8">
        <v>0.98407201014256318</v>
      </c>
      <c r="I22995" s="26" t="str">
        <f>INDEX('Data Tab2'!$C:$C,MATCH('Data Tab1'!A22995,'Data Tab2'!$A:$A,0))</f>
        <v>DTM1</v>
      </c>
    </row>
    <row r="22996" spans="1:9" hidden="1">
      <c r="A22996" s="55">
        <v>105156292</v>
      </c>
      <c r="B22996" s="1" t="s">
        <v>33</v>
      </c>
      <c r="C22996" t="s">
        <v>32</v>
      </c>
      <c r="D22996" s="1" t="s">
        <v>11</v>
      </c>
      <c r="E22996" t="s">
        <v>12</v>
      </c>
      <c r="F22996" s="4" t="s">
        <v>14</v>
      </c>
      <c r="G22996" s="3">
        <v>10.721102999999999</v>
      </c>
      <c r="H22996" s="8">
        <v>0.94200786331835407</v>
      </c>
      <c r="I22996" s="26" t="str">
        <f>INDEX('Data Tab2'!$C:$C,MATCH('Data Tab1'!A22996,'Data Tab2'!$A:$A,0))</f>
        <v>DTM1</v>
      </c>
    </row>
    <row r="22997" spans="1:9" hidden="1">
      <c r="A22997" s="55">
        <v>105156292</v>
      </c>
      <c r="B22997" s="1" t="s">
        <v>33</v>
      </c>
      <c r="C22997" t="s">
        <v>32</v>
      </c>
      <c r="D22997" s="1" t="s">
        <v>11</v>
      </c>
      <c r="E22997" t="s">
        <v>12</v>
      </c>
      <c r="F22997" s="4" t="s">
        <v>15</v>
      </c>
      <c r="G22997" s="3">
        <v>10.228324000000001</v>
      </c>
      <c r="H22997" s="8">
        <v>0.37631847286228159</v>
      </c>
      <c r="I22997" s="26" t="str">
        <f>INDEX('Data Tab2'!$C:$C,MATCH('Data Tab1'!A22997,'Data Tab2'!$A:$A,0))</f>
        <v>DTM1</v>
      </c>
    </row>
    <row r="22998" spans="1:9" hidden="1">
      <c r="A22998" s="56">
        <v>105156292</v>
      </c>
      <c r="B22998" s="1" t="s">
        <v>33</v>
      </c>
      <c r="C22998" t="s">
        <v>32</v>
      </c>
      <c r="D22998" s="1" t="s">
        <v>11</v>
      </c>
      <c r="E22998" t="s">
        <v>12</v>
      </c>
      <c r="F22998" s="4" t="s">
        <v>28</v>
      </c>
      <c r="G22998" s="3">
        <v>10.999993999999999</v>
      </c>
      <c r="H22998" s="8">
        <v>0.16374854741993172</v>
      </c>
      <c r="I22998" s="26" t="str">
        <f>INDEX('Data Tab2'!$C:$C,MATCH('Data Tab1'!A22998,'Data Tab2'!$A:$A,0))</f>
        <v>DTM1</v>
      </c>
    </row>
    <row r="22999" spans="1:9">
      <c r="A22999" s="55">
        <v>105156302</v>
      </c>
      <c r="B22999" s="1" t="s">
        <v>9</v>
      </c>
      <c r="C22999" t="s">
        <v>37</v>
      </c>
      <c r="D22999" s="1" t="s">
        <v>11</v>
      </c>
      <c r="E22999" t="s">
        <v>12</v>
      </c>
      <c r="F22999" s="4" t="s">
        <v>13</v>
      </c>
      <c r="G22999" s="3">
        <v>4.9994420000000002</v>
      </c>
      <c r="H22999" s="8">
        <v>3.5894763246600347E-2</v>
      </c>
      <c r="I22999" s="26" t="str">
        <f>INDEX('Data Tab2'!$C:$C,MATCH('Data Tab1'!A22999,'Data Tab2'!$A:$A,0))</f>
        <v>DTM2</v>
      </c>
    </row>
    <row r="23000" spans="1:9" hidden="1">
      <c r="A23000" s="55">
        <v>105156302</v>
      </c>
      <c r="B23000" s="1" t="s">
        <v>9</v>
      </c>
      <c r="C23000" t="s">
        <v>37</v>
      </c>
      <c r="D23000" s="1" t="s">
        <v>11</v>
      </c>
      <c r="E23000" t="s">
        <v>12</v>
      </c>
      <c r="F23000" s="4" t="s">
        <v>34</v>
      </c>
      <c r="G23000" s="3">
        <v>10.998887</v>
      </c>
      <c r="H23000" s="8">
        <v>0.61732842133744203</v>
      </c>
      <c r="I23000" s="26" t="str">
        <f>INDEX('Data Tab2'!$C:$C,MATCH('Data Tab1'!A23000,'Data Tab2'!$A:$A,0))</f>
        <v>DTM2</v>
      </c>
    </row>
    <row r="23001" spans="1:9" hidden="1">
      <c r="A23001" s="55">
        <v>105156302</v>
      </c>
      <c r="B23001" s="1" t="s">
        <v>9</v>
      </c>
      <c r="C23001" t="s">
        <v>37</v>
      </c>
      <c r="D23001" s="1" t="s">
        <v>11</v>
      </c>
      <c r="E23001" t="s">
        <v>12</v>
      </c>
      <c r="F23001" s="4" t="s">
        <v>14</v>
      </c>
      <c r="G23001" s="3">
        <v>2.7738870000000002</v>
      </c>
      <c r="H23001" s="8">
        <v>0.22390723283046399</v>
      </c>
      <c r="I23001" s="26" t="str">
        <f>INDEX('Data Tab2'!$C:$C,MATCH('Data Tab1'!A23001,'Data Tab2'!$A:$A,0))</f>
        <v>DTM2</v>
      </c>
    </row>
    <row r="23002" spans="1:9" hidden="1">
      <c r="A23002" s="55">
        <v>105156302</v>
      </c>
      <c r="B23002" s="1" t="s">
        <v>9</v>
      </c>
      <c r="C23002" t="s">
        <v>37</v>
      </c>
      <c r="D23002" s="1" t="s">
        <v>11</v>
      </c>
      <c r="E23002" t="s">
        <v>12</v>
      </c>
      <c r="F23002" s="4" t="s">
        <v>15</v>
      </c>
      <c r="G23002" s="3">
        <v>0.94194299999999997</v>
      </c>
      <c r="H23002" s="8">
        <v>0.51043196682626091</v>
      </c>
      <c r="I23002" s="26" t="str">
        <f>INDEX('Data Tab2'!$C:$C,MATCH('Data Tab1'!A23002,'Data Tab2'!$A:$A,0))</f>
        <v>DTM2</v>
      </c>
    </row>
    <row r="23003" spans="1:9" hidden="1">
      <c r="A23003" s="55">
        <v>105156302</v>
      </c>
      <c r="B23003" s="1" t="s">
        <v>9</v>
      </c>
      <c r="C23003" t="s">
        <v>37</v>
      </c>
      <c r="D23003" s="1" t="s">
        <v>11</v>
      </c>
      <c r="E23003" t="s">
        <v>12</v>
      </c>
      <c r="F23003" s="4" t="s">
        <v>28</v>
      </c>
      <c r="G23003" s="3">
        <v>1.073332</v>
      </c>
      <c r="H23003" s="8">
        <v>0.35644620414347239</v>
      </c>
      <c r="I23003" s="26" t="str">
        <f>INDEX('Data Tab2'!$C:$C,MATCH('Data Tab1'!A23003,'Data Tab2'!$A:$A,0))</f>
        <v>DTM2</v>
      </c>
    </row>
    <row r="23004" spans="1:9" hidden="1">
      <c r="A23004" s="55">
        <v>105156302</v>
      </c>
      <c r="B23004" s="1" t="s">
        <v>9</v>
      </c>
      <c r="C23004" t="s">
        <v>37</v>
      </c>
      <c r="D23004" s="1" t="s">
        <v>11</v>
      </c>
      <c r="E23004" t="s">
        <v>12</v>
      </c>
      <c r="F23004" s="4" t="s">
        <v>29</v>
      </c>
      <c r="G23004" s="3">
        <v>5.0149980000000003</v>
      </c>
      <c r="H23004" s="8">
        <v>0.83344027212705651</v>
      </c>
      <c r="I23004" s="26" t="str">
        <f>INDEX('Data Tab2'!$C:$C,MATCH('Data Tab1'!A23004,'Data Tab2'!$A:$A,0))</f>
        <v>DTM2</v>
      </c>
    </row>
    <row r="23005" spans="1:9" hidden="1">
      <c r="A23005" s="55">
        <v>105156302</v>
      </c>
      <c r="B23005" s="1" t="s">
        <v>33</v>
      </c>
      <c r="C23005" t="s">
        <v>31</v>
      </c>
      <c r="D23005" s="1" t="s">
        <v>11</v>
      </c>
      <c r="E23005" t="s">
        <v>12</v>
      </c>
      <c r="F23005" s="4" t="s">
        <v>14</v>
      </c>
      <c r="G23005" s="3">
        <v>7.4491649999999998</v>
      </c>
      <c r="H23005" s="8">
        <v>0.53550566292092627</v>
      </c>
      <c r="I23005" s="26" t="str">
        <f>INDEX('Data Tab2'!$C:$C,MATCH('Data Tab1'!A23005,'Data Tab2'!$A:$A,0))</f>
        <v>DTM2</v>
      </c>
    </row>
    <row r="23006" spans="1:9" hidden="1">
      <c r="A23006" s="55">
        <v>105156302</v>
      </c>
      <c r="B23006" s="1" t="s">
        <v>33</v>
      </c>
      <c r="C23006" t="s">
        <v>31</v>
      </c>
      <c r="D23006" s="1" t="s">
        <v>11</v>
      </c>
      <c r="E23006" t="s">
        <v>12</v>
      </c>
      <c r="F23006" s="4" t="s">
        <v>15</v>
      </c>
      <c r="G23006" s="3">
        <v>9.7566649999999999</v>
      </c>
      <c r="H23006" s="8">
        <v>0.67350266931744596</v>
      </c>
      <c r="I23006" s="26" t="str">
        <f>INDEX('Data Tab2'!$C:$C,MATCH('Data Tab1'!A23006,'Data Tab2'!$A:$A,0))</f>
        <v>DTM2</v>
      </c>
    </row>
    <row r="23007" spans="1:9" hidden="1">
      <c r="A23007" s="55">
        <v>105156302</v>
      </c>
      <c r="B23007" s="1" t="s">
        <v>33</v>
      </c>
      <c r="C23007" t="s">
        <v>31</v>
      </c>
      <c r="D23007" s="1" t="s">
        <v>11</v>
      </c>
      <c r="E23007" t="s">
        <v>12</v>
      </c>
      <c r="F23007" s="4" t="s">
        <v>28</v>
      </c>
      <c r="G23007" s="3">
        <v>9.9252760000000002</v>
      </c>
      <c r="H23007" s="8">
        <v>0.59607356550945423</v>
      </c>
      <c r="I23007" s="26" t="str">
        <f>INDEX('Data Tab2'!$C:$C,MATCH('Data Tab1'!A23007,'Data Tab2'!$A:$A,0))</f>
        <v>DTM2</v>
      </c>
    </row>
    <row r="23008" spans="1:9" hidden="1">
      <c r="A23008" s="56">
        <v>105156302</v>
      </c>
      <c r="B23008" s="1" t="s">
        <v>33</v>
      </c>
      <c r="C23008" t="s">
        <v>31</v>
      </c>
      <c r="D23008" s="1" t="s">
        <v>11</v>
      </c>
      <c r="E23008" t="s">
        <v>12</v>
      </c>
      <c r="F23008" s="4" t="s">
        <v>29</v>
      </c>
      <c r="G23008" s="3">
        <v>5.2952760000000003</v>
      </c>
      <c r="H23008" s="8">
        <v>2.0934711528000083E-2</v>
      </c>
      <c r="I23008" s="26" t="str">
        <f>INDEX('Data Tab2'!$C:$C,MATCH('Data Tab1'!A23008,'Data Tab2'!$A:$A,0))</f>
        <v>DTM2</v>
      </c>
    </row>
    <row r="23009" spans="1:9">
      <c r="A23009" s="55">
        <v>105174456</v>
      </c>
      <c r="B23009" s="1" t="s">
        <v>42</v>
      </c>
      <c r="C23009" t="s">
        <v>26</v>
      </c>
      <c r="D23009" s="1" t="s">
        <v>11</v>
      </c>
      <c r="E23009" t="s">
        <v>12</v>
      </c>
      <c r="F23009" s="4" t="s">
        <v>15</v>
      </c>
      <c r="G23009" s="3">
        <v>1.425276</v>
      </c>
      <c r="H23009" s="8">
        <v>0.55601488880912542</v>
      </c>
      <c r="I23009" s="26" t="str">
        <f>INDEX('Data Tab2'!$C:$C,MATCH('Data Tab1'!A23009,'Data Tab2'!$A:$A,0))</f>
        <v>DTM3</v>
      </c>
    </row>
    <row r="23010" spans="1:9" hidden="1">
      <c r="A23010" s="55">
        <v>105174456</v>
      </c>
      <c r="B23010" s="1" t="s">
        <v>42</v>
      </c>
      <c r="C23010" t="s">
        <v>26</v>
      </c>
      <c r="D23010" s="1" t="s">
        <v>11</v>
      </c>
      <c r="E23010" t="s">
        <v>12</v>
      </c>
      <c r="F23010" s="4" t="s">
        <v>28</v>
      </c>
      <c r="G23010" s="3">
        <v>9.5866640000000007</v>
      </c>
      <c r="H23010" s="8">
        <v>0.98091018545170072</v>
      </c>
      <c r="I23010" s="26" t="str">
        <f>INDEX('Data Tab2'!$C:$C,MATCH('Data Tab1'!A23010,'Data Tab2'!$A:$A,0))</f>
        <v>DTM3</v>
      </c>
    </row>
    <row r="23011" spans="1:9" hidden="1">
      <c r="A23011" s="55">
        <v>105174456</v>
      </c>
      <c r="B23011" s="1" t="s">
        <v>42</v>
      </c>
      <c r="C23011" t="s">
        <v>26</v>
      </c>
      <c r="D23011" s="1" t="s">
        <v>11</v>
      </c>
      <c r="E23011" t="s">
        <v>12</v>
      </c>
      <c r="F23011" s="4" t="s">
        <v>29</v>
      </c>
      <c r="G23011" s="3">
        <v>4.2749980000000001</v>
      </c>
      <c r="H23011" s="8">
        <v>0.63825458428376303</v>
      </c>
      <c r="I23011" s="26" t="str">
        <f>INDEX('Data Tab2'!$C:$C,MATCH('Data Tab1'!A23011,'Data Tab2'!$A:$A,0))</f>
        <v>DTM3</v>
      </c>
    </row>
    <row r="23012" spans="1:9" hidden="1">
      <c r="A23012" s="55">
        <v>105174456</v>
      </c>
      <c r="B23012" s="1" t="s">
        <v>42</v>
      </c>
      <c r="C23012" t="s">
        <v>26</v>
      </c>
      <c r="D23012" s="1" t="s">
        <v>11</v>
      </c>
      <c r="E23012" t="s">
        <v>12</v>
      </c>
      <c r="F23012" s="4" t="s">
        <v>16</v>
      </c>
      <c r="G23012" s="3">
        <v>9.1936099999999996</v>
      </c>
      <c r="H23012" s="8">
        <v>0.79388061034443769</v>
      </c>
      <c r="I23012" s="26" t="str">
        <f>INDEX('Data Tab2'!$C:$C,MATCH('Data Tab1'!A23012,'Data Tab2'!$A:$A,0))</f>
        <v>DTM3</v>
      </c>
    </row>
    <row r="23013" spans="1:9" hidden="1">
      <c r="A23013" s="55">
        <v>105174456</v>
      </c>
      <c r="B23013" s="1" t="s">
        <v>9</v>
      </c>
      <c r="C23013" t="s">
        <v>32</v>
      </c>
      <c r="D23013" s="1" t="s">
        <v>17</v>
      </c>
      <c r="E23013" t="s">
        <v>18</v>
      </c>
      <c r="F23013" s="4" t="s">
        <v>19</v>
      </c>
      <c r="G23013" s="3">
        <v>6.0841599999999998</v>
      </c>
      <c r="H23013" s="8">
        <v>0.24402743413515771</v>
      </c>
      <c r="I23013" s="26" t="str">
        <f>INDEX('Data Tab2'!$C:$C,MATCH('Data Tab1'!A23013,'Data Tab2'!$A:$A,0))</f>
        <v>DTM3</v>
      </c>
    </row>
    <row r="23014" spans="1:9" hidden="1">
      <c r="A23014" s="55">
        <v>105174456</v>
      </c>
      <c r="B23014" s="1" t="s">
        <v>9</v>
      </c>
      <c r="C23014" t="s">
        <v>32</v>
      </c>
      <c r="D23014" s="1" t="s">
        <v>17</v>
      </c>
      <c r="E23014" t="s">
        <v>18</v>
      </c>
      <c r="F23014" s="4" t="s">
        <v>20</v>
      </c>
      <c r="G23014" s="3">
        <v>9.1394380000000002</v>
      </c>
      <c r="H23014" s="8">
        <v>0.49937541953025422</v>
      </c>
      <c r="I23014" s="26" t="str">
        <f>INDEX('Data Tab2'!$C:$C,MATCH('Data Tab1'!A23014,'Data Tab2'!$A:$A,0))</f>
        <v>DTM3</v>
      </c>
    </row>
    <row r="23015" spans="1:9" hidden="1">
      <c r="A23015" s="55">
        <v>105174456</v>
      </c>
      <c r="B23015" s="1" t="s">
        <v>9</v>
      </c>
      <c r="C23015" t="s">
        <v>32</v>
      </c>
      <c r="D23015" s="1" t="s">
        <v>17</v>
      </c>
      <c r="E23015" t="s">
        <v>18</v>
      </c>
      <c r="F23015" s="4" t="s">
        <v>21</v>
      </c>
      <c r="G23015" s="3">
        <v>9.3127709999999997</v>
      </c>
      <c r="H23015" s="8">
        <v>0.60905223951628495</v>
      </c>
      <c r="I23015" s="26" t="str">
        <f>INDEX('Data Tab2'!$C:$C,MATCH('Data Tab1'!A23015,'Data Tab2'!$A:$A,0))</f>
        <v>DTM3</v>
      </c>
    </row>
    <row r="23016" spans="1:9" hidden="1">
      <c r="A23016" s="55">
        <v>105174456</v>
      </c>
      <c r="B23016" s="1" t="s">
        <v>9</v>
      </c>
      <c r="C23016" t="s">
        <v>32</v>
      </c>
      <c r="D23016" s="1" t="s">
        <v>17</v>
      </c>
      <c r="E23016" t="s">
        <v>18</v>
      </c>
      <c r="F23016" s="4" t="s">
        <v>22</v>
      </c>
      <c r="G23016" s="3">
        <v>9.6919389999999996</v>
      </c>
      <c r="H23016" s="8">
        <v>0.65912891194135481</v>
      </c>
      <c r="I23016" s="26" t="str">
        <f>INDEX('Data Tab2'!$C:$C,MATCH('Data Tab1'!A23016,'Data Tab2'!$A:$A,0))</f>
        <v>DTM3</v>
      </c>
    </row>
    <row r="23017" spans="1:9" hidden="1">
      <c r="A23017" s="55">
        <v>105174456</v>
      </c>
      <c r="B23017" s="1" t="s">
        <v>41</v>
      </c>
      <c r="C23017" t="s">
        <v>27</v>
      </c>
      <c r="D23017" s="1" t="s">
        <v>11</v>
      </c>
      <c r="E23017" t="s">
        <v>12</v>
      </c>
      <c r="F23017" s="4" t="s">
        <v>15</v>
      </c>
      <c r="G23017" s="3">
        <v>7.8272180000000002</v>
      </c>
      <c r="H23017" s="8">
        <v>0.59221714789778324</v>
      </c>
      <c r="I23017" s="26" t="str">
        <f>INDEX('Data Tab2'!$C:$C,MATCH('Data Tab1'!A23017,'Data Tab2'!$A:$A,0))</f>
        <v>DTM3</v>
      </c>
    </row>
    <row r="23018" spans="1:9" hidden="1">
      <c r="A23018" s="55">
        <v>105174456</v>
      </c>
      <c r="B23018" s="1" t="s">
        <v>41</v>
      </c>
      <c r="C23018" t="s">
        <v>27</v>
      </c>
      <c r="D23018" s="1" t="s">
        <v>11</v>
      </c>
      <c r="E23018" t="s">
        <v>12</v>
      </c>
      <c r="F23018" s="4" t="s">
        <v>29</v>
      </c>
      <c r="G23018" s="3">
        <v>4.2016629999999999</v>
      </c>
      <c r="H23018" s="8">
        <v>0.44756668850669523</v>
      </c>
      <c r="I23018" s="26" t="str">
        <f>INDEX('Data Tab2'!$C:$C,MATCH('Data Tab1'!A23018,'Data Tab2'!$A:$A,0))</f>
        <v>DTM3</v>
      </c>
    </row>
    <row r="23019" spans="1:9" hidden="1">
      <c r="A23019" s="56">
        <v>105174456</v>
      </c>
      <c r="B23019" s="1" t="s">
        <v>41</v>
      </c>
      <c r="C23019" t="s">
        <v>27</v>
      </c>
      <c r="D23019" s="1" t="s">
        <v>11</v>
      </c>
      <c r="E23019" t="s">
        <v>12</v>
      </c>
      <c r="F23019" s="4" t="s">
        <v>16</v>
      </c>
      <c r="G23019" s="3">
        <v>0.49527500000000002</v>
      </c>
      <c r="H23019" s="8">
        <v>0.53697657793740161</v>
      </c>
      <c r="I23019" s="26" t="str">
        <f>INDEX('Data Tab2'!$C:$C,MATCH('Data Tab1'!A23019,'Data Tab2'!$A:$A,0))</f>
        <v>DTM3</v>
      </c>
    </row>
    <row r="23020" spans="1:9">
      <c r="A23020" s="55">
        <v>105174459</v>
      </c>
      <c r="B23020" s="1" t="s">
        <v>9</v>
      </c>
      <c r="C23020" t="s">
        <v>32</v>
      </c>
      <c r="D23020" s="1" t="s">
        <v>17</v>
      </c>
      <c r="E23020" t="s">
        <v>18</v>
      </c>
      <c r="F23020" s="4" t="s">
        <v>19</v>
      </c>
      <c r="G23020" s="3">
        <v>5.7833269999999999</v>
      </c>
      <c r="H23020" s="8">
        <v>0.85521132571203162</v>
      </c>
      <c r="I23020" s="26" t="str">
        <f>INDEX('Data Tab2'!$C:$C,MATCH('Data Tab1'!A23020,'Data Tab2'!$A:$A,0))</f>
        <v>DUS2</v>
      </c>
    </row>
    <row r="23021" spans="1:9" hidden="1">
      <c r="A23021" s="55">
        <v>105174459</v>
      </c>
      <c r="B23021" s="1" t="s">
        <v>9</v>
      </c>
      <c r="C23021" t="s">
        <v>32</v>
      </c>
      <c r="D23021" s="1" t="s">
        <v>17</v>
      </c>
      <c r="E23021" t="s">
        <v>18</v>
      </c>
      <c r="F23021" s="4" t="s">
        <v>20</v>
      </c>
      <c r="G23021" s="3">
        <v>9.1936029999999995</v>
      </c>
      <c r="H23021" s="8">
        <v>0.62308693407085636</v>
      </c>
      <c r="I23021" s="26" t="str">
        <f>INDEX('Data Tab2'!$C:$C,MATCH('Data Tab1'!A23021,'Data Tab2'!$A:$A,0))</f>
        <v>DUS2</v>
      </c>
    </row>
    <row r="23022" spans="1:9" hidden="1">
      <c r="A23022" s="55">
        <v>105174459</v>
      </c>
      <c r="B23022" s="1" t="s">
        <v>9</v>
      </c>
      <c r="C23022" t="s">
        <v>32</v>
      </c>
      <c r="D23022" s="1" t="s">
        <v>17</v>
      </c>
      <c r="E23022" t="s">
        <v>18</v>
      </c>
      <c r="F23022" s="4" t="s">
        <v>21</v>
      </c>
      <c r="G23022" s="3">
        <v>9.2983259999999994</v>
      </c>
      <c r="H23022" s="8">
        <v>0.41865131544710488</v>
      </c>
      <c r="I23022" s="26" t="str">
        <f>INDEX('Data Tab2'!$C:$C,MATCH('Data Tab1'!A23022,'Data Tab2'!$A:$A,0))</f>
        <v>DUS2</v>
      </c>
    </row>
    <row r="23023" spans="1:9" hidden="1">
      <c r="A23023" s="55">
        <v>105174459</v>
      </c>
      <c r="B23023" s="1" t="s">
        <v>9</v>
      </c>
      <c r="C23023" t="s">
        <v>32</v>
      </c>
      <c r="D23023" s="1" t="s">
        <v>17</v>
      </c>
      <c r="E23023" t="s">
        <v>18</v>
      </c>
      <c r="F23023" s="4" t="s">
        <v>22</v>
      </c>
      <c r="G23023" s="3">
        <v>9.8730480000000007</v>
      </c>
      <c r="H23023" s="8">
        <v>0.63118551182747251</v>
      </c>
      <c r="I23023" s="26" t="str">
        <f>INDEX('Data Tab2'!$C:$C,MATCH('Data Tab1'!A23023,'Data Tab2'!$A:$A,0))</f>
        <v>DUS2</v>
      </c>
    </row>
    <row r="23024" spans="1:9" hidden="1">
      <c r="A23024" s="55">
        <v>105174459</v>
      </c>
      <c r="B23024" s="1" t="s">
        <v>9</v>
      </c>
      <c r="C23024" t="s">
        <v>27</v>
      </c>
      <c r="D23024" s="1" t="s">
        <v>11</v>
      </c>
      <c r="E23024" t="s">
        <v>12</v>
      </c>
      <c r="F23024" s="4" t="s">
        <v>15</v>
      </c>
      <c r="G23024" s="3">
        <v>9.9766630000000003</v>
      </c>
      <c r="H23024" s="8">
        <v>0.79096557394531408</v>
      </c>
      <c r="I23024" s="26" t="str">
        <f>INDEX('Data Tab2'!$C:$C,MATCH('Data Tab1'!A23024,'Data Tab2'!$A:$A,0))</f>
        <v>DUS2</v>
      </c>
    </row>
    <row r="23025" spans="1:9" hidden="1">
      <c r="A23025" s="55">
        <v>105174459</v>
      </c>
      <c r="B23025" s="1" t="s">
        <v>33</v>
      </c>
      <c r="C23025" t="s">
        <v>27</v>
      </c>
      <c r="D23025" s="1" t="s">
        <v>11</v>
      </c>
      <c r="E23025" t="s">
        <v>12</v>
      </c>
      <c r="F23025" s="4" t="s">
        <v>28</v>
      </c>
      <c r="G23025" s="3">
        <v>8.9294419999999999</v>
      </c>
      <c r="H23025" s="8">
        <v>0.46550360664082491</v>
      </c>
      <c r="I23025" s="26" t="str">
        <f>INDEX('Data Tab2'!$C:$C,MATCH('Data Tab1'!A23025,'Data Tab2'!$A:$A,0))</f>
        <v>DUS2</v>
      </c>
    </row>
    <row r="23026" spans="1:9" hidden="1">
      <c r="A23026" s="55">
        <v>105174459</v>
      </c>
      <c r="B23026" s="1" t="s">
        <v>33</v>
      </c>
      <c r="C23026" t="s">
        <v>27</v>
      </c>
      <c r="D23026" s="1" t="s">
        <v>11</v>
      </c>
      <c r="E23026" t="s">
        <v>12</v>
      </c>
      <c r="F23026" s="4" t="s">
        <v>29</v>
      </c>
      <c r="G23026" s="3">
        <v>9.0827740000000006</v>
      </c>
      <c r="H23026" s="8">
        <v>0.98993986872170059</v>
      </c>
      <c r="I23026" s="26" t="str">
        <f>INDEX('Data Tab2'!$C:$C,MATCH('Data Tab1'!A23026,'Data Tab2'!$A:$A,0))</f>
        <v>DUS2</v>
      </c>
    </row>
    <row r="23027" spans="1:9" hidden="1">
      <c r="A23027" s="55">
        <v>105174459</v>
      </c>
      <c r="B23027" s="1" t="s">
        <v>33</v>
      </c>
      <c r="C23027" t="s">
        <v>27</v>
      </c>
      <c r="D23027" s="1" t="s">
        <v>11</v>
      </c>
      <c r="E23027" t="s">
        <v>12</v>
      </c>
      <c r="F23027" s="4" t="s">
        <v>16</v>
      </c>
      <c r="G23027" s="3">
        <v>9.980829</v>
      </c>
      <c r="H23027" s="8">
        <v>0.55766602050103353</v>
      </c>
      <c r="I23027" s="26" t="str">
        <f>INDEX('Data Tab2'!$C:$C,MATCH('Data Tab1'!A23027,'Data Tab2'!$A:$A,0))</f>
        <v>DUS2</v>
      </c>
    </row>
    <row r="23028" spans="1:9" hidden="1">
      <c r="A23028" s="56">
        <v>105174459</v>
      </c>
      <c r="B23028" s="1" t="s">
        <v>33</v>
      </c>
      <c r="C23028" t="s">
        <v>27</v>
      </c>
      <c r="D23028" s="1" t="s">
        <v>17</v>
      </c>
      <c r="E23028" t="s">
        <v>23</v>
      </c>
      <c r="F23028" s="4" t="s">
        <v>25</v>
      </c>
      <c r="G23028" s="3">
        <v>9.9833289999999995</v>
      </c>
      <c r="H23028" s="8">
        <v>0.40361954505571129</v>
      </c>
      <c r="I23028" s="26" t="str">
        <f>INDEX('Data Tab2'!$C:$C,MATCH('Data Tab1'!A23028,'Data Tab2'!$A:$A,0))</f>
        <v>DUS2</v>
      </c>
    </row>
    <row r="23029" spans="1:9">
      <c r="A23029" s="55">
        <v>105174465</v>
      </c>
      <c r="B23029" s="1" t="s">
        <v>33</v>
      </c>
      <c r="C23029" t="s">
        <v>27</v>
      </c>
      <c r="D23029" s="1" t="s">
        <v>11</v>
      </c>
      <c r="E23029" t="s">
        <v>12</v>
      </c>
      <c r="F23029" s="4" t="s">
        <v>13</v>
      </c>
      <c r="G23029" s="3">
        <v>8.8483289999999997</v>
      </c>
      <c r="H23029" s="8">
        <v>0.9489464791925587</v>
      </c>
      <c r="I23029" s="26" t="str">
        <f>INDEX('Data Tab2'!$C:$C,MATCH('Data Tab1'!A23029,'Data Tab2'!$A:$A,0))</f>
        <v>DUS4</v>
      </c>
    </row>
    <row r="23030" spans="1:9" hidden="1">
      <c r="A23030" s="55">
        <v>105174465</v>
      </c>
      <c r="B23030" s="1" t="s">
        <v>33</v>
      </c>
      <c r="C23030" t="s">
        <v>27</v>
      </c>
      <c r="D23030" s="1" t="s">
        <v>11</v>
      </c>
      <c r="E23030" t="s">
        <v>12</v>
      </c>
      <c r="F23030" s="4" t="s">
        <v>34</v>
      </c>
      <c r="G23030" s="3">
        <v>5.0105519999999997</v>
      </c>
      <c r="H23030" s="8">
        <v>6.4511871974142765E-2</v>
      </c>
      <c r="I23030" s="26" t="str">
        <f>INDEX('Data Tab2'!$C:$C,MATCH('Data Tab1'!A23030,'Data Tab2'!$A:$A,0))</f>
        <v>DUS4</v>
      </c>
    </row>
    <row r="23031" spans="1:9" hidden="1">
      <c r="A23031" s="55">
        <v>105174465</v>
      </c>
      <c r="B23031" s="1" t="s">
        <v>33</v>
      </c>
      <c r="C23031" t="s">
        <v>27</v>
      </c>
      <c r="D23031" s="1" t="s">
        <v>11</v>
      </c>
      <c r="E23031" t="s">
        <v>12</v>
      </c>
      <c r="F23031" s="4" t="s">
        <v>14</v>
      </c>
      <c r="G23031" s="3">
        <v>0.88333099999999998</v>
      </c>
      <c r="H23031" s="8">
        <v>0.79568950717197917</v>
      </c>
      <c r="I23031" s="26" t="str">
        <f>INDEX('Data Tab2'!$C:$C,MATCH('Data Tab1'!A23031,'Data Tab2'!$A:$A,0))</f>
        <v>DUS4</v>
      </c>
    </row>
    <row r="23032" spans="1:9" hidden="1">
      <c r="A23032" s="55">
        <v>105174465</v>
      </c>
      <c r="B23032" s="1" t="s">
        <v>33</v>
      </c>
      <c r="C23032" t="s">
        <v>27</v>
      </c>
      <c r="D23032" s="1" t="s">
        <v>11</v>
      </c>
      <c r="E23032" t="s">
        <v>12</v>
      </c>
      <c r="F23032" s="4" t="s">
        <v>15</v>
      </c>
      <c r="G23032" s="3">
        <v>0.34916399999999997</v>
      </c>
      <c r="H23032" s="8">
        <v>0.87821449410024099</v>
      </c>
      <c r="I23032" s="26" t="str">
        <f>INDEX('Data Tab2'!$C:$C,MATCH('Data Tab1'!A23032,'Data Tab2'!$A:$A,0))</f>
        <v>DUS4</v>
      </c>
    </row>
    <row r="23033" spans="1:9" hidden="1">
      <c r="A23033" s="55">
        <v>105174465</v>
      </c>
      <c r="B23033" s="1" t="s">
        <v>33</v>
      </c>
      <c r="C23033" t="s">
        <v>27</v>
      </c>
      <c r="D23033" s="1" t="s">
        <v>11</v>
      </c>
      <c r="E23033" t="s">
        <v>12</v>
      </c>
      <c r="F23033" s="4" t="s">
        <v>28</v>
      </c>
      <c r="G23033" s="3">
        <v>1.3244400000000001</v>
      </c>
      <c r="H23033" s="8">
        <v>0.40786205345669635</v>
      </c>
      <c r="I23033" s="26" t="str">
        <f>INDEX('Data Tab2'!$C:$C,MATCH('Data Tab1'!A23033,'Data Tab2'!$A:$A,0))</f>
        <v>DUS4</v>
      </c>
    </row>
    <row r="23034" spans="1:9" hidden="1">
      <c r="A23034" s="55">
        <v>105174465</v>
      </c>
      <c r="B23034" s="1" t="s">
        <v>33</v>
      </c>
      <c r="C23034" t="s">
        <v>27</v>
      </c>
      <c r="D23034" s="1" t="s">
        <v>11</v>
      </c>
      <c r="E23034" t="s">
        <v>12</v>
      </c>
      <c r="F23034" s="4" t="s">
        <v>29</v>
      </c>
      <c r="G23034" s="3">
        <v>4.9966619999999997</v>
      </c>
      <c r="H23034" s="8">
        <v>0.1396741920868545</v>
      </c>
      <c r="I23034" s="26" t="str">
        <f>INDEX('Data Tab2'!$C:$C,MATCH('Data Tab1'!A23034,'Data Tab2'!$A:$A,0))</f>
        <v>DUS4</v>
      </c>
    </row>
    <row r="23035" spans="1:9" hidden="1">
      <c r="A23035" s="55">
        <v>105174465</v>
      </c>
      <c r="B23035" s="1" t="s">
        <v>33</v>
      </c>
      <c r="C23035" t="s">
        <v>27</v>
      </c>
      <c r="D23035" s="1" t="s">
        <v>11</v>
      </c>
      <c r="E23035" t="s">
        <v>12</v>
      </c>
      <c r="F23035" s="4" t="s">
        <v>16</v>
      </c>
      <c r="G23035" s="3">
        <v>4.3516630000000003</v>
      </c>
      <c r="H23035" s="8">
        <v>0.30544723982249689</v>
      </c>
      <c r="I23035" s="26" t="str">
        <f>INDEX('Data Tab2'!$C:$C,MATCH('Data Tab1'!A23035,'Data Tab2'!$A:$A,0))</f>
        <v>DUS4</v>
      </c>
    </row>
    <row r="23036" spans="1:9" hidden="1">
      <c r="A23036" s="55">
        <v>105174465</v>
      </c>
      <c r="B23036" s="1" t="s">
        <v>33</v>
      </c>
      <c r="C23036" t="s">
        <v>27</v>
      </c>
      <c r="D23036" s="1" t="s">
        <v>17</v>
      </c>
      <c r="E23036" t="s">
        <v>18</v>
      </c>
      <c r="F23036" s="4" t="s">
        <v>35</v>
      </c>
      <c r="G23036" s="3">
        <v>9.9897189999999991</v>
      </c>
      <c r="H23036" s="8">
        <v>0.43675217504733355</v>
      </c>
      <c r="I23036" s="26" t="str">
        <f>INDEX('Data Tab2'!$C:$C,MATCH('Data Tab1'!A23036,'Data Tab2'!$A:$A,0))</f>
        <v>DUS4</v>
      </c>
    </row>
    <row r="23037" spans="1:9" hidden="1">
      <c r="A23037" s="55">
        <v>105174465</v>
      </c>
      <c r="B23037" s="1" t="s">
        <v>33</v>
      </c>
      <c r="C23037" t="s">
        <v>27</v>
      </c>
      <c r="D23037" s="1" t="s">
        <v>17</v>
      </c>
      <c r="E23037" t="s">
        <v>18</v>
      </c>
      <c r="F23037" s="4" t="s">
        <v>36</v>
      </c>
      <c r="G23037" s="3">
        <v>2.3552740000000001</v>
      </c>
      <c r="H23037" s="8">
        <v>0.50116526724057364</v>
      </c>
      <c r="I23037" s="26" t="str">
        <f>INDEX('Data Tab2'!$C:$C,MATCH('Data Tab1'!A23037,'Data Tab2'!$A:$A,0))</f>
        <v>DUS4</v>
      </c>
    </row>
    <row r="23038" spans="1:9" hidden="1">
      <c r="A23038" s="55">
        <v>105174465</v>
      </c>
      <c r="B23038" s="1" t="s">
        <v>33</v>
      </c>
      <c r="C23038" t="s">
        <v>27</v>
      </c>
      <c r="D23038" s="1" t="s">
        <v>17</v>
      </c>
      <c r="E23038" t="s">
        <v>18</v>
      </c>
      <c r="F23038" s="4" t="s">
        <v>20</v>
      </c>
      <c r="G23038" s="3">
        <v>4.99444</v>
      </c>
      <c r="H23038" s="8">
        <v>0.78935770667490623</v>
      </c>
      <c r="I23038" s="26" t="str">
        <f>INDEX('Data Tab2'!$C:$C,MATCH('Data Tab1'!A23038,'Data Tab2'!$A:$A,0))</f>
        <v>DUS4</v>
      </c>
    </row>
    <row r="23039" spans="1:9" hidden="1">
      <c r="A23039" s="55">
        <v>105174465</v>
      </c>
      <c r="B23039" s="1" t="s">
        <v>33</v>
      </c>
      <c r="C23039" t="s">
        <v>27</v>
      </c>
      <c r="D23039" s="1" t="s">
        <v>17</v>
      </c>
      <c r="E23039" t="s">
        <v>18</v>
      </c>
      <c r="F23039" s="4" t="s">
        <v>21</v>
      </c>
      <c r="G23039" s="3">
        <v>4.9961060000000002</v>
      </c>
      <c r="H23039" s="8">
        <v>0.25052886560726295</v>
      </c>
      <c r="I23039" s="26" t="str">
        <f>INDEX('Data Tab2'!$C:$C,MATCH('Data Tab1'!A23039,'Data Tab2'!$A:$A,0))</f>
        <v>DUS4</v>
      </c>
    </row>
    <row r="23040" spans="1:9" hidden="1">
      <c r="A23040" s="55">
        <v>105174465</v>
      </c>
      <c r="B23040" s="1" t="s">
        <v>33</v>
      </c>
      <c r="C23040" t="s">
        <v>27</v>
      </c>
      <c r="D23040" s="1" t="s">
        <v>17</v>
      </c>
      <c r="E23040" t="s">
        <v>18</v>
      </c>
      <c r="F23040" s="4" t="s">
        <v>22</v>
      </c>
      <c r="G23040" s="3">
        <v>4.9791629999999998</v>
      </c>
      <c r="H23040" s="8">
        <v>0.39421758163206322</v>
      </c>
      <c r="I23040" s="26" t="str">
        <f>INDEX('Data Tab2'!$C:$C,MATCH('Data Tab1'!A23040,'Data Tab2'!$A:$A,0))</f>
        <v>DUS4</v>
      </c>
    </row>
    <row r="23041" spans="1:9" hidden="1">
      <c r="A23041" s="56">
        <v>105174465</v>
      </c>
      <c r="B23041" s="1" t="s">
        <v>33</v>
      </c>
      <c r="C23041" t="s">
        <v>27</v>
      </c>
      <c r="D23041" s="1" t="s">
        <v>17</v>
      </c>
      <c r="E23041" t="s">
        <v>23</v>
      </c>
      <c r="F23041" s="4" t="s">
        <v>24</v>
      </c>
      <c r="G23041" s="3">
        <v>5.3097190000000003</v>
      </c>
      <c r="H23041" s="8">
        <v>0.16898199901652111</v>
      </c>
      <c r="I23041" s="26" t="str">
        <f>INDEX('Data Tab2'!$C:$C,MATCH('Data Tab1'!A23041,'Data Tab2'!$A:$A,0))</f>
        <v>DUS4</v>
      </c>
    </row>
    <row r="23042" spans="1:9">
      <c r="A23042" s="55">
        <v>105174466</v>
      </c>
      <c r="B23042" s="1" t="s">
        <v>33</v>
      </c>
      <c r="C23042" t="s">
        <v>27</v>
      </c>
      <c r="D23042" s="1" t="s">
        <v>11</v>
      </c>
      <c r="E23042" t="s">
        <v>12</v>
      </c>
      <c r="F23042" s="4" t="s">
        <v>13</v>
      </c>
      <c r="G23042" s="3">
        <v>9.9688850000000002</v>
      </c>
      <c r="H23042" s="8">
        <v>0.33136314152584434</v>
      </c>
      <c r="I23042" s="26" t="str">
        <f>INDEX('Data Tab2'!$C:$C,MATCH('Data Tab1'!A23042,'Data Tab2'!$A:$A,0))</f>
        <v>EDI4</v>
      </c>
    </row>
    <row r="23043" spans="1:9" hidden="1">
      <c r="A23043" s="55">
        <v>105174466</v>
      </c>
      <c r="B23043" s="1" t="s">
        <v>33</v>
      </c>
      <c r="C23043" t="s">
        <v>27</v>
      </c>
      <c r="D23043" s="1" t="s">
        <v>11</v>
      </c>
      <c r="E23043" t="s">
        <v>12</v>
      </c>
      <c r="F23043" s="4" t="s">
        <v>34</v>
      </c>
      <c r="G23043" s="3">
        <v>5.0058299999999996</v>
      </c>
      <c r="H23043" s="8">
        <v>0.32294796193461695</v>
      </c>
      <c r="I23043" s="26" t="str">
        <f>INDEX('Data Tab2'!$C:$C,MATCH('Data Tab1'!A23043,'Data Tab2'!$A:$A,0))</f>
        <v>EDI4</v>
      </c>
    </row>
    <row r="23044" spans="1:9" hidden="1">
      <c r="A23044" s="55">
        <v>105174466</v>
      </c>
      <c r="B23044" s="1" t="s">
        <v>33</v>
      </c>
      <c r="C23044" t="s">
        <v>27</v>
      </c>
      <c r="D23044" s="1" t="s">
        <v>11</v>
      </c>
      <c r="E23044" t="s">
        <v>12</v>
      </c>
      <c r="F23044" s="4" t="s">
        <v>14</v>
      </c>
      <c r="G23044" s="3">
        <v>4.9827729999999999</v>
      </c>
      <c r="H23044" s="8">
        <v>0.48204756069857913</v>
      </c>
      <c r="I23044" s="26" t="str">
        <f>INDEX('Data Tab2'!$C:$C,MATCH('Data Tab1'!A23044,'Data Tab2'!$A:$A,0))</f>
        <v>EDI4</v>
      </c>
    </row>
    <row r="23045" spans="1:9" hidden="1">
      <c r="A23045" s="55">
        <v>105174466</v>
      </c>
      <c r="B23045" s="1" t="s">
        <v>33</v>
      </c>
      <c r="C23045" t="s">
        <v>27</v>
      </c>
      <c r="D23045" s="1" t="s">
        <v>11</v>
      </c>
      <c r="E23045" t="s">
        <v>12</v>
      </c>
      <c r="F23045" s="4" t="s">
        <v>15</v>
      </c>
      <c r="G23045" s="3">
        <v>9.7166619999999995</v>
      </c>
      <c r="H23045" s="8">
        <v>0.91002602703948265</v>
      </c>
      <c r="I23045" s="26" t="str">
        <f>INDEX('Data Tab2'!$C:$C,MATCH('Data Tab1'!A23045,'Data Tab2'!$A:$A,0))</f>
        <v>EDI4</v>
      </c>
    </row>
    <row r="23046" spans="1:9" hidden="1">
      <c r="A23046" s="55">
        <v>105174466</v>
      </c>
      <c r="B23046" s="1" t="s">
        <v>33</v>
      </c>
      <c r="C23046" t="s">
        <v>27</v>
      </c>
      <c r="D23046" s="1" t="s">
        <v>11</v>
      </c>
      <c r="E23046" t="s">
        <v>12</v>
      </c>
      <c r="F23046" s="4" t="s">
        <v>28</v>
      </c>
      <c r="G23046" s="3">
        <v>9.9877739999999999</v>
      </c>
      <c r="H23046" s="8">
        <v>0.65165239296013411</v>
      </c>
      <c r="I23046" s="26" t="str">
        <f>INDEX('Data Tab2'!$C:$C,MATCH('Data Tab1'!A23046,'Data Tab2'!$A:$A,0))</f>
        <v>EDI4</v>
      </c>
    </row>
    <row r="23047" spans="1:9" hidden="1">
      <c r="A23047" s="55">
        <v>105174466</v>
      </c>
      <c r="B23047" s="1" t="s">
        <v>33</v>
      </c>
      <c r="C23047" t="s">
        <v>27</v>
      </c>
      <c r="D23047" s="1" t="s">
        <v>11</v>
      </c>
      <c r="E23047" t="s">
        <v>12</v>
      </c>
      <c r="F23047" s="4" t="s">
        <v>29</v>
      </c>
      <c r="G23047" s="3">
        <v>9.9944410000000001</v>
      </c>
      <c r="H23047" s="8">
        <v>0.5506962099696846</v>
      </c>
      <c r="I23047" s="26" t="str">
        <f>INDEX('Data Tab2'!$C:$C,MATCH('Data Tab1'!A23047,'Data Tab2'!$A:$A,0))</f>
        <v>EDI4</v>
      </c>
    </row>
    <row r="23048" spans="1:9" hidden="1">
      <c r="A23048" s="55">
        <v>105174466</v>
      </c>
      <c r="B23048" s="1" t="s">
        <v>33</v>
      </c>
      <c r="C23048" t="s">
        <v>27</v>
      </c>
      <c r="D23048" s="1" t="s">
        <v>11</v>
      </c>
      <c r="E23048" t="s">
        <v>12</v>
      </c>
      <c r="F23048" s="4" t="s">
        <v>16</v>
      </c>
      <c r="G23048" s="3">
        <v>8.8152729999999995</v>
      </c>
      <c r="H23048" s="8">
        <v>0.16319429607783242</v>
      </c>
      <c r="I23048" s="26" t="str">
        <f>INDEX('Data Tab2'!$C:$C,MATCH('Data Tab1'!A23048,'Data Tab2'!$A:$A,0))</f>
        <v>EDI4</v>
      </c>
    </row>
    <row r="23049" spans="1:9" hidden="1">
      <c r="A23049" s="55">
        <v>105174466</v>
      </c>
      <c r="B23049" s="1" t="s">
        <v>33</v>
      </c>
      <c r="C23049" t="s">
        <v>27</v>
      </c>
      <c r="D23049" s="1" t="s">
        <v>17</v>
      </c>
      <c r="E23049" t="s">
        <v>18</v>
      </c>
      <c r="F23049" s="4" t="s">
        <v>35</v>
      </c>
      <c r="G23049" s="3">
        <v>0.83971899999999999</v>
      </c>
      <c r="H23049" s="8">
        <v>0.12686426364173675</v>
      </c>
      <c r="I23049" s="26" t="str">
        <f>INDEX('Data Tab2'!$C:$C,MATCH('Data Tab1'!A23049,'Data Tab2'!$A:$A,0))</f>
        <v>EDI4</v>
      </c>
    </row>
    <row r="23050" spans="1:9" hidden="1">
      <c r="A23050" s="55">
        <v>105174466</v>
      </c>
      <c r="B23050" s="1" t="s">
        <v>33</v>
      </c>
      <c r="C23050" t="s">
        <v>27</v>
      </c>
      <c r="D23050" s="1" t="s">
        <v>17</v>
      </c>
      <c r="E23050" t="s">
        <v>18</v>
      </c>
      <c r="F23050" s="4" t="s">
        <v>19</v>
      </c>
      <c r="G23050" s="3">
        <v>3.24194</v>
      </c>
      <c r="H23050" s="8">
        <v>0.16431820626306526</v>
      </c>
      <c r="I23050" s="26" t="str">
        <f>INDEX('Data Tab2'!$C:$C,MATCH('Data Tab1'!A23050,'Data Tab2'!$A:$A,0))</f>
        <v>EDI4</v>
      </c>
    </row>
    <row r="23051" spans="1:9" hidden="1">
      <c r="A23051" s="55">
        <v>105174466</v>
      </c>
      <c r="B23051" s="1" t="s">
        <v>33</v>
      </c>
      <c r="C23051" t="s">
        <v>27</v>
      </c>
      <c r="D23051" s="1" t="s">
        <v>17</v>
      </c>
      <c r="E23051" t="s">
        <v>18</v>
      </c>
      <c r="F23051" s="4" t="s">
        <v>20</v>
      </c>
      <c r="G23051" s="3">
        <v>8.0930520000000001</v>
      </c>
      <c r="H23051" s="8">
        <v>3.8492046268501223E-3</v>
      </c>
      <c r="I23051" s="26" t="str">
        <f>INDEX('Data Tab2'!$C:$C,MATCH('Data Tab1'!A23051,'Data Tab2'!$A:$A,0))</f>
        <v>EDI4</v>
      </c>
    </row>
    <row r="23052" spans="1:9" hidden="1">
      <c r="A23052" s="55">
        <v>105174466</v>
      </c>
      <c r="B23052" s="1" t="s">
        <v>33</v>
      </c>
      <c r="C23052" t="s">
        <v>27</v>
      </c>
      <c r="D23052" s="1" t="s">
        <v>17</v>
      </c>
      <c r="E23052" t="s">
        <v>18</v>
      </c>
      <c r="F23052" s="4" t="s">
        <v>21</v>
      </c>
      <c r="G23052" s="3">
        <v>8.8444420000000008</v>
      </c>
      <c r="H23052" s="8">
        <v>0.79358049645170003</v>
      </c>
      <c r="I23052" s="26" t="str">
        <f>INDEX('Data Tab2'!$C:$C,MATCH('Data Tab1'!A23052,'Data Tab2'!$A:$A,0))</f>
        <v>EDI4</v>
      </c>
    </row>
    <row r="23053" spans="1:9" hidden="1">
      <c r="A23053" s="55">
        <v>105174466</v>
      </c>
      <c r="B23053" s="1" t="s">
        <v>33</v>
      </c>
      <c r="C23053" t="s">
        <v>27</v>
      </c>
      <c r="D23053" s="1" t="s">
        <v>17</v>
      </c>
      <c r="E23053" t="s">
        <v>18</v>
      </c>
      <c r="F23053" s="4" t="s">
        <v>22</v>
      </c>
      <c r="G23053" s="3">
        <v>9.9591619999999992</v>
      </c>
      <c r="H23053" s="8">
        <v>0.65886135177844529</v>
      </c>
      <c r="I23053" s="26" t="str">
        <f>INDEX('Data Tab2'!$C:$C,MATCH('Data Tab1'!A23053,'Data Tab2'!$A:$A,0))</f>
        <v>EDI4</v>
      </c>
    </row>
    <row r="23054" spans="1:9" hidden="1">
      <c r="A23054" s="55">
        <v>105174466</v>
      </c>
      <c r="B23054" s="1" t="s">
        <v>33</v>
      </c>
      <c r="C23054" t="s">
        <v>27</v>
      </c>
      <c r="D23054" s="1" t="s">
        <v>17</v>
      </c>
      <c r="E23054" t="s">
        <v>23</v>
      </c>
      <c r="F23054" s="4" t="s">
        <v>24</v>
      </c>
      <c r="G23054" s="3">
        <v>9.9936059999999998</v>
      </c>
      <c r="H23054" s="8">
        <v>0.13037427634038856</v>
      </c>
      <c r="I23054" s="26" t="str">
        <f>INDEX('Data Tab2'!$C:$C,MATCH('Data Tab1'!A23054,'Data Tab2'!$A:$A,0))</f>
        <v>EDI4</v>
      </c>
    </row>
    <row r="23055" spans="1:9" hidden="1">
      <c r="A23055" s="56">
        <v>105174466</v>
      </c>
      <c r="B23055" s="1" t="s">
        <v>33</v>
      </c>
      <c r="C23055" t="s">
        <v>27</v>
      </c>
      <c r="D23055" s="1" t="s">
        <v>17</v>
      </c>
      <c r="E23055" t="s">
        <v>23</v>
      </c>
      <c r="F23055" s="4" t="s">
        <v>25</v>
      </c>
      <c r="G23055" s="3">
        <v>4.9983310000000003</v>
      </c>
      <c r="H23055" s="8">
        <v>0.32393655507416486</v>
      </c>
      <c r="I23055" s="26" t="str">
        <f>INDEX('Data Tab2'!$C:$C,MATCH('Data Tab1'!A23055,'Data Tab2'!$A:$A,0))</f>
        <v>EDI4</v>
      </c>
    </row>
    <row r="23056" spans="1:9">
      <c r="A23056" s="55">
        <v>105175773</v>
      </c>
      <c r="B23056" s="1" t="s">
        <v>9</v>
      </c>
      <c r="C23056" t="s">
        <v>32</v>
      </c>
      <c r="D23056" s="1" t="s">
        <v>17</v>
      </c>
      <c r="E23056" t="s">
        <v>18</v>
      </c>
      <c r="F23056" s="4" t="s">
        <v>35</v>
      </c>
      <c r="G23056" s="3">
        <v>2.9563820000000001</v>
      </c>
      <c r="H23056" s="8">
        <v>0.79286033429255942</v>
      </c>
      <c r="I23056" s="26" t="str">
        <f>INDEX('Data Tab2'!$C:$C,MATCH('Data Tab1'!A23056,'Data Tab2'!$A:$A,0))</f>
        <v>EMA1</v>
      </c>
    </row>
    <row r="23057" spans="1:9" hidden="1">
      <c r="A23057" s="55">
        <v>105175773</v>
      </c>
      <c r="B23057" s="1" t="s">
        <v>9</v>
      </c>
      <c r="C23057" t="s">
        <v>32</v>
      </c>
      <c r="D23057" s="1" t="s">
        <v>17</v>
      </c>
      <c r="E23057" t="s">
        <v>18</v>
      </c>
      <c r="F23057" s="4" t="s">
        <v>36</v>
      </c>
      <c r="G23057" s="3">
        <v>5.584714</v>
      </c>
      <c r="H23057" s="8">
        <v>0.31631434368326794</v>
      </c>
      <c r="I23057" s="26" t="str">
        <f>INDEX('Data Tab2'!$C:$C,MATCH('Data Tab1'!A23057,'Data Tab2'!$A:$A,0))</f>
        <v>EMA1</v>
      </c>
    </row>
    <row r="23058" spans="1:9" hidden="1">
      <c r="A23058" s="55">
        <v>105175773</v>
      </c>
      <c r="B23058" s="1" t="s">
        <v>9</v>
      </c>
      <c r="C23058" t="s">
        <v>32</v>
      </c>
      <c r="D23058" s="1" t="s">
        <v>17</v>
      </c>
      <c r="E23058" t="s">
        <v>18</v>
      </c>
      <c r="F23058" s="4" t="s">
        <v>38</v>
      </c>
      <c r="G23058" s="3">
        <v>10.016657</v>
      </c>
      <c r="H23058" s="8">
        <v>0.86548043950365938</v>
      </c>
      <c r="I23058" s="26" t="str">
        <f>INDEX('Data Tab2'!$C:$C,MATCH('Data Tab1'!A23058,'Data Tab2'!$A:$A,0))</f>
        <v>EMA1</v>
      </c>
    </row>
    <row r="23059" spans="1:9" hidden="1">
      <c r="A23059" s="55">
        <v>105175773</v>
      </c>
      <c r="B23059" s="1" t="s">
        <v>9</v>
      </c>
      <c r="C23059" t="s">
        <v>32</v>
      </c>
      <c r="D23059" s="1" t="s">
        <v>17</v>
      </c>
      <c r="E23059" t="s">
        <v>18</v>
      </c>
      <c r="F23059" s="4" t="s">
        <v>20</v>
      </c>
      <c r="G23059" s="3">
        <v>5.0166620000000002</v>
      </c>
      <c r="H23059" s="8">
        <v>9.8416316131757942E-2</v>
      </c>
      <c r="I23059" s="26" t="str">
        <f>INDEX('Data Tab2'!$C:$C,MATCH('Data Tab1'!A23059,'Data Tab2'!$A:$A,0))</f>
        <v>EMA1</v>
      </c>
    </row>
    <row r="23060" spans="1:9" hidden="1">
      <c r="A23060" s="55">
        <v>105175773</v>
      </c>
      <c r="B23060" s="1" t="s">
        <v>9</v>
      </c>
      <c r="C23060" t="s">
        <v>32</v>
      </c>
      <c r="D23060" s="1" t="s">
        <v>17</v>
      </c>
      <c r="E23060" t="s">
        <v>18</v>
      </c>
      <c r="F23060" s="4" t="s">
        <v>21</v>
      </c>
      <c r="G23060" s="3">
        <v>4.9833270000000001</v>
      </c>
      <c r="H23060" s="8">
        <v>0.63044602913923264</v>
      </c>
      <c r="I23060" s="26" t="str">
        <f>INDEX('Data Tab2'!$C:$C,MATCH('Data Tab1'!A23060,'Data Tab2'!$A:$A,0))</f>
        <v>EMA1</v>
      </c>
    </row>
    <row r="23061" spans="1:9" hidden="1">
      <c r="A23061" s="55">
        <v>105175773</v>
      </c>
      <c r="B23061" s="1" t="s">
        <v>33</v>
      </c>
      <c r="C23061" t="s">
        <v>27</v>
      </c>
      <c r="D23061" s="1" t="s">
        <v>11</v>
      </c>
      <c r="E23061" t="s">
        <v>12</v>
      </c>
      <c r="F23061" s="4" t="s">
        <v>13</v>
      </c>
      <c r="G23061" s="3">
        <v>5.0074969999999999</v>
      </c>
      <c r="H23061" s="8">
        <v>0.22718523461465001</v>
      </c>
      <c r="I23061" s="26" t="str">
        <f>INDEX('Data Tab2'!$C:$C,MATCH('Data Tab1'!A23061,'Data Tab2'!$A:$A,0))</f>
        <v>EMA1</v>
      </c>
    </row>
    <row r="23062" spans="1:9" hidden="1">
      <c r="A23062" s="55">
        <v>105175773</v>
      </c>
      <c r="B23062" s="1" t="s">
        <v>33</v>
      </c>
      <c r="C23062" t="s">
        <v>27</v>
      </c>
      <c r="D23062" s="1" t="s">
        <v>11</v>
      </c>
      <c r="E23062" t="s">
        <v>12</v>
      </c>
      <c r="F23062" s="4" t="s">
        <v>34</v>
      </c>
      <c r="G23062" s="3">
        <v>4.9949950000000003</v>
      </c>
      <c r="H23062" s="8">
        <v>0.30406176290520714</v>
      </c>
      <c r="I23062" s="26" t="str">
        <f>INDEX('Data Tab2'!$C:$C,MATCH('Data Tab1'!A23062,'Data Tab2'!$A:$A,0))</f>
        <v>EMA1</v>
      </c>
    </row>
    <row r="23063" spans="1:9" hidden="1">
      <c r="A23063" s="55">
        <v>105175773</v>
      </c>
      <c r="B23063" s="1" t="s">
        <v>33</v>
      </c>
      <c r="C23063" t="s">
        <v>27</v>
      </c>
      <c r="D23063" s="1" t="s">
        <v>11</v>
      </c>
      <c r="E23063" t="s">
        <v>12</v>
      </c>
      <c r="F23063" s="4" t="s">
        <v>14</v>
      </c>
      <c r="G23063" s="3">
        <v>8.9705499999999994</v>
      </c>
      <c r="H23063" s="8">
        <v>0.1310811437780649</v>
      </c>
      <c r="I23063" s="26" t="str">
        <f>INDEX('Data Tab2'!$C:$C,MATCH('Data Tab1'!A23063,'Data Tab2'!$A:$A,0))</f>
        <v>EMA1</v>
      </c>
    </row>
    <row r="23064" spans="1:9" hidden="1">
      <c r="A23064" s="55">
        <v>105175773</v>
      </c>
      <c r="B23064" s="1" t="s">
        <v>33</v>
      </c>
      <c r="C23064" t="s">
        <v>27</v>
      </c>
      <c r="D23064" s="1" t="s">
        <v>11</v>
      </c>
      <c r="E23064" t="s">
        <v>12</v>
      </c>
      <c r="F23064" s="4" t="s">
        <v>15</v>
      </c>
      <c r="G23064" s="3">
        <v>9.9249969999999994</v>
      </c>
      <c r="H23064" s="8">
        <v>0.44092006801488837</v>
      </c>
      <c r="I23064" s="26" t="str">
        <f>INDEX('Data Tab2'!$C:$C,MATCH('Data Tab1'!A23064,'Data Tab2'!$A:$A,0))</f>
        <v>EMA1</v>
      </c>
    </row>
    <row r="23065" spans="1:9" hidden="1">
      <c r="A23065" s="55">
        <v>105175773</v>
      </c>
      <c r="B23065" s="1" t="s">
        <v>33</v>
      </c>
      <c r="C23065" t="s">
        <v>27</v>
      </c>
      <c r="D23065" s="1" t="s">
        <v>11</v>
      </c>
      <c r="E23065" t="s">
        <v>12</v>
      </c>
      <c r="F23065" s="4" t="s">
        <v>28</v>
      </c>
      <c r="G23065" s="3">
        <v>9.553884</v>
      </c>
      <c r="H23065" s="8">
        <v>0.74338344044188398</v>
      </c>
      <c r="I23065" s="26" t="str">
        <f>INDEX('Data Tab2'!$C:$C,MATCH('Data Tab1'!A23065,'Data Tab2'!$A:$A,0))</f>
        <v>EMA1</v>
      </c>
    </row>
    <row r="23066" spans="1:9" hidden="1">
      <c r="A23066" s="55">
        <v>105175773</v>
      </c>
      <c r="B23066" s="1" t="s">
        <v>33</v>
      </c>
      <c r="C23066" t="s">
        <v>27</v>
      </c>
      <c r="D23066" s="1" t="s">
        <v>11</v>
      </c>
      <c r="E23066" t="s">
        <v>12</v>
      </c>
      <c r="F23066" s="4" t="s">
        <v>29</v>
      </c>
      <c r="G23066" s="3">
        <v>10.416663</v>
      </c>
      <c r="H23066" s="8">
        <v>0.20944106469064261</v>
      </c>
      <c r="I23066" s="26" t="str">
        <f>INDEX('Data Tab2'!$C:$C,MATCH('Data Tab1'!A23066,'Data Tab2'!$A:$A,0))</f>
        <v>EMA1</v>
      </c>
    </row>
    <row r="23067" spans="1:9" hidden="1">
      <c r="A23067" s="55">
        <v>105175773</v>
      </c>
      <c r="B23067" s="1" t="s">
        <v>33</v>
      </c>
      <c r="C23067" t="s">
        <v>27</v>
      </c>
      <c r="D23067" s="1" t="s">
        <v>11</v>
      </c>
      <c r="E23067" t="s">
        <v>12</v>
      </c>
      <c r="F23067" s="4" t="s">
        <v>16</v>
      </c>
      <c r="G23067" s="3">
        <v>9.3452739999999999</v>
      </c>
      <c r="H23067" s="8">
        <v>0.16323982372303658</v>
      </c>
      <c r="I23067" s="26" t="str">
        <f>INDEX('Data Tab2'!$C:$C,MATCH('Data Tab1'!A23067,'Data Tab2'!$A:$A,0))</f>
        <v>EMA1</v>
      </c>
    </row>
    <row r="23068" spans="1:9" hidden="1">
      <c r="A23068" s="55">
        <v>105175773</v>
      </c>
      <c r="B23068" s="1" t="s">
        <v>33</v>
      </c>
      <c r="C23068" t="s">
        <v>27</v>
      </c>
      <c r="D23068" s="1" t="s">
        <v>17</v>
      </c>
      <c r="E23068" t="s">
        <v>18</v>
      </c>
      <c r="F23068" s="4" t="s">
        <v>35</v>
      </c>
      <c r="G23068" s="3">
        <v>1.541107</v>
      </c>
      <c r="H23068" s="8">
        <v>0.54165041694178073</v>
      </c>
      <c r="I23068" s="26" t="str">
        <f>INDEX('Data Tab2'!$C:$C,MATCH('Data Tab1'!A23068,'Data Tab2'!$A:$A,0))</f>
        <v>EMA1</v>
      </c>
    </row>
    <row r="23069" spans="1:9" hidden="1">
      <c r="A23069" s="55">
        <v>105175773</v>
      </c>
      <c r="B23069" s="1" t="s">
        <v>33</v>
      </c>
      <c r="C23069" t="s">
        <v>27</v>
      </c>
      <c r="D23069" s="1" t="s">
        <v>17</v>
      </c>
      <c r="E23069" t="s">
        <v>18</v>
      </c>
      <c r="F23069" s="4" t="s">
        <v>36</v>
      </c>
      <c r="G23069" s="3">
        <v>4.4077739999999999</v>
      </c>
      <c r="H23069" s="8">
        <v>0.80287676274848097</v>
      </c>
      <c r="I23069" s="26" t="str">
        <f>INDEX('Data Tab2'!$C:$C,MATCH('Data Tab1'!A23069,'Data Tab2'!$A:$A,0))</f>
        <v>EMA1</v>
      </c>
    </row>
    <row r="23070" spans="1:9" hidden="1">
      <c r="A23070" s="55">
        <v>105175773</v>
      </c>
      <c r="B23070" s="1" t="s">
        <v>33</v>
      </c>
      <c r="C23070" t="s">
        <v>27</v>
      </c>
      <c r="D23070" s="1" t="s">
        <v>17</v>
      </c>
      <c r="E23070" t="s">
        <v>18</v>
      </c>
      <c r="F23070" s="4" t="s">
        <v>19</v>
      </c>
      <c r="G23070" s="3">
        <v>7.9516609999999996</v>
      </c>
      <c r="H23070" s="8">
        <v>0.66782642452288388</v>
      </c>
      <c r="I23070" s="26" t="str">
        <f>INDEX('Data Tab2'!$C:$C,MATCH('Data Tab1'!A23070,'Data Tab2'!$A:$A,0))</f>
        <v>EMA1</v>
      </c>
    </row>
    <row r="23071" spans="1:9" hidden="1">
      <c r="A23071" s="56">
        <v>105175773</v>
      </c>
      <c r="B23071" s="1" t="s">
        <v>33</v>
      </c>
      <c r="C23071" t="s">
        <v>27</v>
      </c>
      <c r="D23071" s="1" t="s">
        <v>17</v>
      </c>
      <c r="E23071" t="s">
        <v>18</v>
      </c>
      <c r="F23071" s="4" t="s">
        <v>20</v>
      </c>
      <c r="G23071" s="3">
        <v>3.8249949999999999</v>
      </c>
      <c r="H23071" s="8">
        <v>0.40357598365776948</v>
      </c>
      <c r="I23071" s="26" t="str">
        <f>INDEX('Data Tab2'!$C:$C,MATCH('Data Tab1'!A23071,'Data Tab2'!$A:$A,0))</f>
        <v>EMA1</v>
      </c>
    </row>
    <row r="23072" spans="1:9">
      <c r="A23072" s="55">
        <v>105175774</v>
      </c>
      <c r="B23072" s="1" t="s">
        <v>33</v>
      </c>
      <c r="C23072" t="s">
        <v>27</v>
      </c>
      <c r="D23072" s="1" t="s">
        <v>11</v>
      </c>
      <c r="E23072" t="s">
        <v>12</v>
      </c>
      <c r="F23072" s="4" t="s">
        <v>13</v>
      </c>
      <c r="G23072" s="3">
        <v>10.477774</v>
      </c>
      <c r="H23072" s="8">
        <v>0.10545419977169224</v>
      </c>
      <c r="I23072" s="26" t="str">
        <f>INDEX('Data Tab2'!$C:$C,MATCH('Data Tab1'!A23072,'Data Tab2'!$A:$A,0))</f>
        <v>EUK5</v>
      </c>
    </row>
    <row r="23073" spans="1:9" hidden="1">
      <c r="A23073" s="55">
        <v>105175774</v>
      </c>
      <c r="B23073" s="1" t="s">
        <v>33</v>
      </c>
      <c r="C23073" t="s">
        <v>27</v>
      </c>
      <c r="D23073" s="1" t="s">
        <v>11</v>
      </c>
      <c r="E23073" t="s">
        <v>12</v>
      </c>
      <c r="F23073" s="4" t="s">
        <v>34</v>
      </c>
      <c r="G23073" s="3">
        <v>4.991663</v>
      </c>
      <c r="H23073" s="8">
        <v>6.7955702295485754E-4</v>
      </c>
      <c r="I23073" s="26" t="str">
        <f>INDEX('Data Tab2'!$C:$C,MATCH('Data Tab1'!A23073,'Data Tab2'!$A:$A,0))</f>
        <v>EUK5</v>
      </c>
    </row>
    <row r="23074" spans="1:9" hidden="1">
      <c r="A23074" s="55">
        <v>105175774</v>
      </c>
      <c r="B23074" s="1" t="s">
        <v>33</v>
      </c>
      <c r="C23074" t="s">
        <v>27</v>
      </c>
      <c r="D23074" s="1" t="s">
        <v>11</v>
      </c>
      <c r="E23074" t="s">
        <v>12</v>
      </c>
      <c r="F23074" s="4" t="s">
        <v>15</v>
      </c>
      <c r="G23074" s="3">
        <v>4.4763849999999996</v>
      </c>
      <c r="H23074" s="8">
        <v>0.71716928543504599</v>
      </c>
      <c r="I23074" s="26" t="str">
        <f>INDEX('Data Tab2'!$C:$C,MATCH('Data Tab1'!A23074,'Data Tab2'!$A:$A,0))</f>
        <v>EUK5</v>
      </c>
    </row>
    <row r="23075" spans="1:9" hidden="1">
      <c r="A23075" s="55">
        <v>105175774</v>
      </c>
      <c r="B23075" s="1" t="s">
        <v>33</v>
      </c>
      <c r="C23075" t="s">
        <v>27</v>
      </c>
      <c r="D23075" s="1" t="s">
        <v>11</v>
      </c>
      <c r="E23075" t="s">
        <v>12</v>
      </c>
      <c r="F23075" s="4" t="s">
        <v>28</v>
      </c>
      <c r="G23075" s="3">
        <v>9.4847180000000009</v>
      </c>
      <c r="H23075" s="8">
        <v>0.77869427412179004</v>
      </c>
      <c r="I23075" s="26" t="str">
        <f>INDEX('Data Tab2'!$C:$C,MATCH('Data Tab1'!A23075,'Data Tab2'!$A:$A,0))</f>
        <v>EUK5</v>
      </c>
    </row>
    <row r="23076" spans="1:9" hidden="1">
      <c r="A23076" s="55">
        <v>105175774</v>
      </c>
      <c r="B23076" s="1" t="s">
        <v>33</v>
      </c>
      <c r="C23076" t="s">
        <v>27</v>
      </c>
      <c r="D23076" s="1" t="s">
        <v>11</v>
      </c>
      <c r="E23076" t="s">
        <v>12</v>
      </c>
      <c r="F23076" s="4" t="s">
        <v>29</v>
      </c>
      <c r="G23076" s="3">
        <v>9.978885</v>
      </c>
      <c r="H23076" s="8">
        <v>0.76024084522788571</v>
      </c>
      <c r="I23076" s="26" t="str">
        <f>INDEX('Data Tab2'!$C:$C,MATCH('Data Tab1'!A23076,'Data Tab2'!$A:$A,0))</f>
        <v>EUK5</v>
      </c>
    </row>
    <row r="23077" spans="1:9" hidden="1">
      <c r="A23077" s="55">
        <v>105175774</v>
      </c>
      <c r="B23077" s="1" t="s">
        <v>33</v>
      </c>
      <c r="C23077" t="s">
        <v>27</v>
      </c>
      <c r="D23077" s="1" t="s">
        <v>11</v>
      </c>
      <c r="E23077" t="s">
        <v>12</v>
      </c>
      <c r="F23077" s="4" t="s">
        <v>16</v>
      </c>
      <c r="G23077" s="3">
        <v>9.7119409999999995</v>
      </c>
      <c r="H23077" s="8">
        <v>0.64018337315484497</v>
      </c>
      <c r="I23077" s="26" t="str">
        <f>INDEX('Data Tab2'!$C:$C,MATCH('Data Tab1'!A23077,'Data Tab2'!$A:$A,0))</f>
        <v>EUK5</v>
      </c>
    </row>
    <row r="23078" spans="1:9" hidden="1">
      <c r="A23078" s="55">
        <v>105175774</v>
      </c>
      <c r="B23078" s="1" t="s">
        <v>33</v>
      </c>
      <c r="C23078" t="s">
        <v>27</v>
      </c>
      <c r="D23078" s="1" t="s">
        <v>17</v>
      </c>
      <c r="E23078" t="s">
        <v>18</v>
      </c>
      <c r="F23078" s="4" t="s">
        <v>35</v>
      </c>
      <c r="G23078" s="3">
        <v>9.7222170000000006</v>
      </c>
      <c r="H23078" s="8">
        <v>0.5005659772379053</v>
      </c>
      <c r="I23078" s="26" t="str">
        <f>INDEX('Data Tab2'!$C:$C,MATCH('Data Tab1'!A23078,'Data Tab2'!$A:$A,0))</f>
        <v>EUK5</v>
      </c>
    </row>
    <row r="23079" spans="1:9" hidden="1">
      <c r="A23079" s="55">
        <v>105175774</v>
      </c>
      <c r="B23079" s="1" t="s">
        <v>33</v>
      </c>
      <c r="C23079" t="s">
        <v>27</v>
      </c>
      <c r="D23079" s="1" t="s">
        <v>17</v>
      </c>
      <c r="E23079" t="s">
        <v>18</v>
      </c>
      <c r="F23079" s="4" t="s">
        <v>36</v>
      </c>
      <c r="G23079" s="3">
        <v>4.9936069999999999</v>
      </c>
      <c r="H23079" s="8">
        <v>2.3372558796337484E-2</v>
      </c>
      <c r="I23079" s="26" t="str">
        <f>INDEX('Data Tab2'!$C:$C,MATCH('Data Tab1'!A23079,'Data Tab2'!$A:$A,0))</f>
        <v>EUK5</v>
      </c>
    </row>
    <row r="23080" spans="1:9" hidden="1">
      <c r="A23080" s="55">
        <v>105175774</v>
      </c>
      <c r="B23080" s="1" t="s">
        <v>33</v>
      </c>
      <c r="C23080" t="s">
        <v>27</v>
      </c>
      <c r="D23080" s="1" t="s">
        <v>17</v>
      </c>
      <c r="E23080" t="s">
        <v>18</v>
      </c>
      <c r="F23080" s="4" t="s">
        <v>19</v>
      </c>
      <c r="G23080" s="3">
        <v>4.989719</v>
      </c>
      <c r="H23080" s="8">
        <v>0.93982586522857026</v>
      </c>
      <c r="I23080" s="26" t="str">
        <f>INDEX('Data Tab2'!$C:$C,MATCH('Data Tab1'!A23080,'Data Tab2'!$A:$A,0))</f>
        <v>EUK5</v>
      </c>
    </row>
    <row r="23081" spans="1:9" hidden="1">
      <c r="A23081" s="55">
        <v>105175774</v>
      </c>
      <c r="B23081" s="1" t="s">
        <v>33</v>
      </c>
      <c r="C23081" t="s">
        <v>27</v>
      </c>
      <c r="D23081" s="1" t="s">
        <v>17</v>
      </c>
      <c r="E23081" t="s">
        <v>18</v>
      </c>
      <c r="F23081" s="4" t="s">
        <v>20</v>
      </c>
      <c r="G23081" s="3">
        <v>9.9855520000000002</v>
      </c>
      <c r="H23081" s="8">
        <v>0.62615313569050524</v>
      </c>
      <c r="I23081" s="26" t="str">
        <f>INDEX('Data Tab2'!$C:$C,MATCH('Data Tab1'!A23081,'Data Tab2'!$A:$A,0))</f>
        <v>EUK5</v>
      </c>
    </row>
    <row r="23082" spans="1:9" hidden="1">
      <c r="A23082" s="55">
        <v>105175774</v>
      </c>
      <c r="B23082" s="1" t="s">
        <v>33</v>
      </c>
      <c r="C23082" t="s">
        <v>27</v>
      </c>
      <c r="D23082" s="1" t="s">
        <v>17</v>
      </c>
      <c r="E23082" t="s">
        <v>18</v>
      </c>
      <c r="F23082" s="4" t="s">
        <v>21</v>
      </c>
      <c r="G23082" s="3">
        <v>7.3472140000000001</v>
      </c>
      <c r="H23082" s="8">
        <v>0.18504354462036743</v>
      </c>
      <c r="I23082" s="26" t="str">
        <f>INDEX('Data Tab2'!$C:$C,MATCH('Data Tab1'!A23082,'Data Tab2'!$A:$A,0))</f>
        <v>EUK5</v>
      </c>
    </row>
    <row r="23083" spans="1:9" hidden="1">
      <c r="A23083" s="55">
        <v>105175774</v>
      </c>
      <c r="B23083" s="1" t="s">
        <v>33</v>
      </c>
      <c r="C23083" t="s">
        <v>27</v>
      </c>
      <c r="D23083" s="1" t="s">
        <v>17</v>
      </c>
      <c r="E23083" t="s">
        <v>18</v>
      </c>
      <c r="F23083" s="4" t="s">
        <v>22</v>
      </c>
      <c r="G23083" s="3">
        <v>9.4119410000000006</v>
      </c>
      <c r="H23083" s="8">
        <v>0.89562780895636795</v>
      </c>
      <c r="I23083" s="26" t="str">
        <f>INDEX('Data Tab2'!$C:$C,MATCH('Data Tab1'!A23083,'Data Tab2'!$A:$A,0))</f>
        <v>EUK5</v>
      </c>
    </row>
    <row r="23084" spans="1:9" hidden="1">
      <c r="A23084" s="55">
        <v>105175774</v>
      </c>
      <c r="B23084" s="1" t="s">
        <v>33</v>
      </c>
      <c r="C23084" t="s">
        <v>27</v>
      </c>
      <c r="D23084" s="1" t="s">
        <v>17</v>
      </c>
      <c r="E23084" t="s">
        <v>23</v>
      </c>
      <c r="F23084" s="4" t="s">
        <v>24</v>
      </c>
      <c r="G23084" s="3">
        <v>9.4244400000000006</v>
      </c>
      <c r="H23084" s="8">
        <v>0.71985924132341506</v>
      </c>
      <c r="I23084" s="26" t="str">
        <f>INDEX('Data Tab2'!$C:$C,MATCH('Data Tab1'!A23084,'Data Tab2'!$A:$A,0))</f>
        <v>EUK5</v>
      </c>
    </row>
    <row r="23085" spans="1:9" hidden="1">
      <c r="A23085" s="56">
        <v>105175774</v>
      </c>
      <c r="B23085" s="1" t="s">
        <v>33</v>
      </c>
      <c r="C23085" t="s">
        <v>27</v>
      </c>
      <c r="D23085" s="1" t="s">
        <v>17</v>
      </c>
      <c r="E23085" t="s">
        <v>23</v>
      </c>
      <c r="F23085" s="4" t="s">
        <v>25</v>
      </c>
      <c r="G23085" s="3">
        <v>4.9969409999999996</v>
      </c>
      <c r="H23085" s="8">
        <v>8.6562775113561363E-2</v>
      </c>
      <c r="I23085" s="26" t="str">
        <f>INDEX('Data Tab2'!$C:$C,MATCH('Data Tab1'!A23085,'Data Tab2'!$A:$A,0))</f>
        <v>EUK5</v>
      </c>
    </row>
    <row r="23086" spans="1:9">
      <c r="A23086" s="55">
        <v>105176849</v>
      </c>
      <c r="B23086" s="1" t="s">
        <v>41</v>
      </c>
      <c r="C23086" t="s">
        <v>31</v>
      </c>
      <c r="D23086" s="1" t="s">
        <v>11</v>
      </c>
      <c r="E23086" t="s">
        <v>12</v>
      </c>
      <c r="F23086" s="4" t="s">
        <v>34</v>
      </c>
      <c r="G23086" s="3">
        <v>4.7744419999999996</v>
      </c>
      <c r="H23086" s="8">
        <v>0.97265795165231128</v>
      </c>
      <c r="I23086" s="26" t="str">
        <f>INDEX('Data Tab2'!$C:$C,MATCH('Data Tab1'!A23086,'Data Tab2'!$A:$A,0))</f>
        <v>FCO1</v>
      </c>
    </row>
    <row r="23087" spans="1:9" hidden="1">
      <c r="A23087" s="55">
        <v>105176849</v>
      </c>
      <c r="B23087" s="1" t="s">
        <v>41</v>
      </c>
      <c r="C23087" t="s">
        <v>31</v>
      </c>
      <c r="D23087" s="1" t="s">
        <v>11</v>
      </c>
      <c r="E23087" t="s">
        <v>12</v>
      </c>
      <c r="F23087" s="4" t="s">
        <v>14</v>
      </c>
      <c r="G23087" s="3">
        <v>10.316663999999999</v>
      </c>
      <c r="H23087" s="8">
        <v>0.71166009901654104</v>
      </c>
      <c r="I23087" s="26" t="str">
        <f>INDEX('Data Tab2'!$C:$C,MATCH('Data Tab1'!A23087,'Data Tab2'!$A:$A,0))</f>
        <v>FCO1</v>
      </c>
    </row>
    <row r="23088" spans="1:9" hidden="1">
      <c r="A23088" s="55">
        <v>105176849</v>
      </c>
      <c r="B23088" s="1" t="s">
        <v>41</v>
      </c>
      <c r="C23088" t="s">
        <v>31</v>
      </c>
      <c r="D23088" s="1" t="s">
        <v>11</v>
      </c>
      <c r="E23088" t="s">
        <v>12</v>
      </c>
      <c r="F23088" s="4" t="s">
        <v>15</v>
      </c>
      <c r="G23088" s="3">
        <v>10.799998</v>
      </c>
      <c r="H23088" s="8">
        <v>0.62605770427988139</v>
      </c>
      <c r="I23088" s="26" t="str">
        <f>INDEX('Data Tab2'!$C:$C,MATCH('Data Tab1'!A23088,'Data Tab2'!$A:$A,0))</f>
        <v>FCO1</v>
      </c>
    </row>
    <row r="23089" spans="1:9" hidden="1">
      <c r="A23089" s="55">
        <v>105176849</v>
      </c>
      <c r="B23089" s="1" t="s">
        <v>41</v>
      </c>
      <c r="C23089" t="s">
        <v>31</v>
      </c>
      <c r="D23089" s="1" t="s">
        <v>11</v>
      </c>
      <c r="E23089" t="s">
        <v>12</v>
      </c>
      <c r="F23089" s="4" t="s">
        <v>28</v>
      </c>
      <c r="G23089" s="3">
        <v>5.243887</v>
      </c>
      <c r="H23089" s="8">
        <v>0.69764605814704983</v>
      </c>
      <c r="I23089" s="26" t="str">
        <f>INDEX('Data Tab2'!$C:$C,MATCH('Data Tab1'!A23089,'Data Tab2'!$A:$A,0))</f>
        <v>FCO1</v>
      </c>
    </row>
    <row r="23090" spans="1:9" hidden="1">
      <c r="A23090" s="56">
        <v>105176849</v>
      </c>
      <c r="B23090" s="1" t="s">
        <v>41</v>
      </c>
      <c r="C23090" t="s">
        <v>31</v>
      </c>
      <c r="D23090" s="1" t="s">
        <v>11</v>
      </c>
      <c r="E23090" t="s">
        <v>12</v>
      </c>
      <c r="F23090" s="4" t="s">
        <v>16</v>
      </c>
      <c r="G23090" s="3">
        <v>3.333332</v>
      </c>
      <c r="H23090" s="8">
        <v>0.35454798576037672</v>
      </c>
      <c r="I23090" s="26" t="str">
        <f>INDEX('Data Tab2'!$C:$C,MATCH('Data Tab1'!A23090,'Data Tab2'!$A:$A,0))</f>
        <v>FCO1</v>
      </c>
    </row>
    <row r="23091" spans="1:9">
      <c r="A23091" s="55">
        <v>105184223</v>
      </c>
      <c r="B23091" s="1" t="s">
        <v>33</v>
      </c>
      <c r="C23091" t="s">
        <v>27</v>
      </c>
      <c r="D23091" s="1" t="s">
        <v>11</v>
      </c>
      <c r="E23091" t="s">
        <v>12</v>
      </c>
      <c r="F23091" s="4" t="s">
        <v>13</v>
      </c>
      <c r="G23091" s="3">
        <v>0.60166299999999995</v>
      </c>
      <c r="H23091" s="8">
        <v>0.98088278481812963</v>
      </c>
      <c r="I23091" s="26" t="str">
        <f>INDEX('Data Tab2'!$C:$C,MATCH('Data Tab1'!A23091,'Data Tab2'!$A:$A,0))</f>
        <v>FRA1</v>
      </c>
    </row>
    <row r="23092" spans="1:9" hidden="1">
      <c r="A23092" s="55">
        <v>105184223</v>
      </c>
      <c r="B23092" s="1" t="s">
        <v>33</v>
      </c>
      <c r="C23092" t="s">
        <v>27</v>
      </c>
      <c r="D23092" s="1" t="s">
        <v>11</v>
      </c>
      <c r="E23092" t="s">
        <v>12</v>
      </c>
      <c r="F23092" s="4" t="s">
        <v>34</v>
      </c>
      <c r="G23092" s="3">
        <v>4.9947179999999998</v>
      </c>
      <c r="H23092" s="8">
        <v>0.61706485196920557</v>
      </c>
      <c r="I23092" s="26" t="str">
        <f>INDEX('Data Tab2'!$C:$C,MATCH('Data Tab1'!A23092,'Data Tab2'!$A:$A,0))</f>
        <v>FRA1</v>
      </c>
    </row>
    <row r="23093" spans="1:9" hidden="1">
      <c r="A23093" s="55">
        <v>105184223</v>
      </c>
      <c r="B23093" s="1" t="s">
        <v>33</v>
      </c>
      <c r="C23093" t="s">
        <v>27</v>
      </c>
      <c r="D23093" s="1" t="s">
        <v>11</v>
      </c>
      <c r="E23093" t="s">
        <v>12</v>
      </c>
      <c r="F23093" s="4" t="s">
        <v>14</v>
      </c>
      <c r="G23093" s="3">
        <v>9.9816629999999993</v>
      </c>
      <c r="H23093" s="8">
        <v>6.9092025162568849E-2</v>
      </c>
      <c r="I23093" s="26" t="str">
        <f>INDEX('Data Tab2'!$C:$C,MATCH('Data Tab1'!A23093,'Data Tab2'!$A:$A,0))</f>
        <v>FRA1</v>
      </c>
    </row>
    <row r="23094" spans="1:9" hidden="1">
      <c r="A23094" s="55">
        <v>105184223</v>
      </c>
      <c r="B23094" s="1" t="s">
        <v>33</v>
      </c>
      <c r="C23094" t="s">
        <v>27</v>
      </c>
      <c r="D23094" s="1" t="s">
        <v>11</v>
      </c>
      <c r="E23094" t="s">
        <v>12</v>
      </c>
      <c r="F23094" s="4" t="s">
        <v>15</v>
      </c>
      <c r="G23094" s="3">
        <v>4.7894399999999999</v>
      </c>
      <c r="H23094" s="8">
        <v>0.94572780528849321</v>
      </c>
      <c r="I23094" s="26" t="str">
        <f>INDEX('Data Tab2'!$C:$C,MATCH('Data Tab1'!A23094,'Data Tab2'!$A:$A,0))</f>
        <v>FRA1</v>
      </c>
    </row>
    <row r="23095" spans="1:9" hidden="1">
      <c r="A23095" s="55">
        <v>105184223</v>
      </c>
      <c r="B23095" s="1" t="s">
        <v>33</v>
      </c>
      <c r="C23095" t="s">
        <v>27</v>
      </c>
      <c r="D23095" s="1" t="s">
        <v>11</v>
      </c>
      <c r="E23095" t="s">
        <v>12</v>
      </c>
      <c r="F23095" s="4" t="s">
        <v>28</v>
      </c>
      <c r="G23095" s="3">
        <v>4.9966629999999999</v>
      </c>
      <c r="H23095" s="8">
        <v>0.95862192351309461</v>
      </c>
      <c r="I23095" s="26" t="str">
        <f>INDEX('Data Tab2'!$C:$C,MATCH('Data Tab1'!A23095,'Data Tab2'!$A:$A,0))</f>
        <v>FRA1</v>
      </c>
    </row>
    <row r="23096" spans="1:9" hidden="1">
      <c r="A23096" s="55">
        <v>105184223</v>
      </c>
      <c r="B23096" s="1" t="s">
        <v>33</v>
      </c>
      <c r="C23096" t="s">
        <v>27</v>
      </c>
      <c r="D23096" s="1" t="s">
        <v>11</v>
      </c>
      <c r="E23096" t="s">
        <v>12</v>
      </c>
      <c r="F23096" s="4" t="s">
        <v>29</v>
      </c>
      <c r="G23096" s="3">
        <v>9.9927729999999997</v>
      </c>
      <c r="H23096" s="8">
        <v>0.56450915386202205</v>
      </c>
      <c r="I23096" s="26" t="str">
        <f>INDEX('Data Tab2'!$C:$C,MATCH('Data Tab1'!A23096,'Data Tab2'!$A:$A,0))</f>
        <v>FRA1</v>
      </c>
    </row>
    <row r="23097" spans="1:9" hidden="1">
      <c r="A23097" s="55">
        <v>105184223</v>
      </c>
      <c r="B23097" s="1" t="s">
        <v>33</v>
      </c>
      <c r="C23097" t="s">
        <v>27</v>
      </c>
      <c r="D23097" s="1" t="s">
        <v>11</v>
      </c>
      <c r="E23097" t="s">
        <v>12</v>
      </c>
      <c r="F23097" s="4" t="s">
        <v>16</v>
      </c>
      <c r="G23097" s="3">
        <v>9.4077730000000006</v>
      </c>
      <c r="H23097" s="8">
        <v>9.7528171015694998E-3</v>
      </c>
      <c r="I23097" s="26" t="str">
        <f>INDEX('Data Tab2'!$C:$C,MATCH('Data Tab1'!A23097,'Data Tab2'!$A:$A,0))</f>
        <v>FRA1</v>
      </c>
    </row>
    <row r="23098" spans="1:9" hidden="1">
      <c r="A23098" s="55">
        <v>105184223</v>
      </c>
      <c r="B23098" s="1" t="s">
        <v>33</v>
      </c>
      <c r="C23098" t="s">
        <v>27</v>
      </c>
      <c r="D23098" s="1" t="s">
        <v>17</v>
      </c>
      <c r="E23098" t="s">
        <v>18</v>
      </c>
      <c r="F23098" s="4" t="s">
        <v>35</v>
      </c>
      <c r="G23098" s="3">
        <v>4.9897169999999997</v>
      </c>
      <c r="H23098" s="8">
        <v>0.53526313642091905</v>
      </c>
      <c r="I23098" s="26" t="str">
        <f>INDEX('Data Tab2'!$C:$C,MATCH('Data Tab1'!A23098,'Data Tab2'!$A:$A,0))</f>
        <v>FRA1</v>
      </c>
    </row>
    <row r="23099" spans="1:9" hidden="1">
      <c r="A23099" s="55">
        <v>105184223</v>
      </c>
      <c r="B23099" s="1" t="s">
        <v>33</v>
      </c>
      <c r="C23099" t="s">
        <v>27</v>
      </c>
      <c r="D23099" s="1" t="s">
        <v>17</v>
      </c>
      <c r="E23099" t="s">
        <v>18</v>
      </c>
      <c r="F23099" s="4" t="s">
        <v>19</v>
      </c>
      <c r="G23099" s="3">
        <v>4.4908299999999999</v>
      </c>
      <c r="H23099" s="8">
        <v>0.9532314370021665</v>
      </c>
      <c r="I23099" s="26" t="str">
        <f>INDEX('Data Tab2'!$C:$C,MATCH('Data Tab1'!A23099,'Data Tab2'!$A:$A,0))</f>
        <v>FRA1</v>
      </c>
    </row>
    <row r="23100" spans="1:9" hidden="1">
      <c r="A23100" s="55">
        <v>105184223</v>
      </c>
      <c r="B23100" s="1" t="s">
        <v>33</v>
      </c>
      <c r="C23100" t="s">
        <v>27</v>
      </c>
      <c r="D23100" s="1" t="s">
        <v>17</v>
      </c>
      <c r="E23100" t="s">
        <v>18</v>
      </c>
      <c r="F23100" s="4" t="s">
        <v>20</v>
      </c>
      <c r="G23100" s="3">
        <v>5.5949960000000001</v>
      </c>
      <c r="H23100" s="8">
        <v>0.9133081794398582</v>
      </c>
      <c r="I23100" s="26" t="str">
        <f>INDEX('Data Tab2'!$C:$C,MATCH('Data Tab1'!A23100,'Data Tab2'!$A:$A,0))</f>
        <v>FRA1</v>
      </c>
    </row>
    <row r="23101" spans="1:9" hidden="1">
      <c r="A23101" s="55">
        <v>105184223</v>
      </c>
      <c r="B23101" s="1" t="s">
        <v>33</v>
      </c>
      <c r="C23101" t="s">
        <v>27</v>
      </c>
      <c r="D23101" s="1" t="s">
        <v>17</v>
      </c>
      <c r="E23101" t="s">
        <v>18</v>
      </c>
      <c r="F23101" s="4" t="s">
        <v>21</v>
      </c>
      <c r="G23101" s="3">
        <v>9.0969409999999993</v>
      </c>
      <c r="H23101" s="8">
        <v>0.70680242113642433</v>
      </c>
      <c r="I23101" s="26" t="str">
        <f>INDEX('Data Tab2'!$C:$C,MATCH('Data Tab1'!A23101,'Data Tab2'!$A:$A,0))</f>
        <v>FRA1</v>
      </c>
    </row>
    <row r="23102" spans="1:9" hidden="1">
      <c r="A23102" s="55">
        <v>105184223</v>
      </c>
      <c r="B23102" s="1" t="s">
        <v>33</v>
      </c>
      <c r="C23102" t="s">
        <v>27</v>
      </c>
      <c r="D23102" s="1" t="s">
        <v>17</v>
      </c>
      <c r="E23102" t="s">
        <v>18</v>
      </c>
      <c r="F23102" s="4" t="s">
        <v>22</v>
      </c>
      <c r="G23102" s="3">
        <v>9.3341619999999992</v>
      </c>
      <c r="H23102" s="8">
        <v>0.38922004863543058</v>
      </c>
      <c r="I23102" s="26" t="str">
        <f>INDEX('Data Tab2'!$C:$C,MATCH('Data Tab1'!A23102,'Data Tab2'!$A:$A,0))</f>
        <v>FRA1</v>
      </c>
    </row>
    <row r="23103" spans="1:9" hidden="1">
      <c r="A23103" s="55">
        <v>105184223</v>
      </c>
      <c r="B23103" s="1" t="s">
        <v>33</v>
      </c>
      <c r="C23103" t="s">
        <v>27</v>
      </c>
      <c r="D23103" s="1" t="s">
        <v>17</v>
      </c>
      <c r="E23103" t="s">
        <v>23</v>
      </c>
      <c r="F23103" s="4" t="s">
        <v>24</v>
      </c>
      <c r="G23103" s="3">
        <v>5.5741639999999997</v>
      </c>
      <c r="H23103" s="8">
        <v>0.11936428595602577</v>
      </c>
      <c r="I23103" s="26" t="str">
        <f>INDEX('Data Tab2'!$C:$C,MATCH('Data Tab1'!A23103,'Data Tab2'!$A:$A,0))</f>
        <v>FRA1</v>
      </c>
    </row>
    <row r="23104" spans="1:9" hidden="1">
      <c r="A23104" s="56">
        <v>105184223</v>
      </c>
      <c r="B23104" s="1" t="s">
        <v>33</v>
      </c>
      <c r="C23104" t="s">
        <v>27</v>
      </c>
      <c r="D23104" s="1" t="s">
        <v>17</v>
      </c>
      <c r="E23104" t="s">
        <v>23</v>
      </c>
      <c r="F23104" s="4" t="s">
        <v>25</v>
      </c>
      <c r="G23104" s="3">
        <v>9.983606</v>
      </c>
      <c r="H23104" s="8">
        <v>0.28732421502712402</v>
      </c>
      <c r="I23104" s="26" t="str">
        <f>INDEX('Data Tab2'!$C:$C,MATCH('Data Tab1'!A23104,'Data Tab2'!$A:$A,0))</f>
        <v>FRA1</v>
      </c>
    </row>
    <row r="23105" spans="1:9">
      <c r="A23105" s="55">
        <v>105184225</v>
      </c>
      <c r="B23105" s="1" t="s">
        <v>9</v>
      </c>
      <c r="C23105" t="s">
        <v>10</v>
      </c>
      <c r="D23105" s="1" t="s">
        <v>11</v>
      </c>
      <c r="E23105" t="s">
        <v>12</v>
      </c>
      <c r="F23105" s="4" t="s">
        <v>16</v>
      </c>
      <c r="G23105" s="3">
        <v>0.13722200000000001</v>
      </c>
      <c r="H23105" s="8">
        <v>0.55689863737700795</v>
      </c>
      <c r="I23105" s="26" t="str">
        <f>INDEX('Data Tab2'!$C:$C,MATCH('Data Tab1'!A23105,'Data Tab2'!$A:$A,0))</f>
        <v>FRA3</v>
      </c>
    </row>
    <row r="23106" spans="1:9" hidden="1">
      <c r="A23106" s="55">
        <v>105184225</v>
      </c>
      <c r="B23106" s="1" t="s">
        <v>9</v>
      </c>
      <c r="C23106" t="s">
        <v>10</v>
      </c>
      <c r="D23106" s="1" t="s">
        <v>17</v>
      </c>
      <c r="E23106" t="s">
        <v>18</v>
      </c>
      <c r="F23106" s="4" t="s">
        <v>35</v>
      </c>
      <c r="G23106" s="3">
        <v>4.9827750000000002</v>
      </c>
      <c r="H23106" s="8">
        <v>0.55581453366489286</v>
      </c>
      <c r="I23106" s="26" t="str">
        <f>INDEX('Data Tab2'!$C:$C,MATCH('Data Tab1'!A23106,'Data Tab2'!$A:$A,0))</f>
        <v>FRA3</v>
      </c>
    </row>
    <row r="23107" spans="1:9" hidden="1">
      <c r="A23107" s="55">
        <v>105184225</v>
      </c>
      <c r="B23107" s="1" t="s">
        <v>9</v>
      </c>
      <c r="C23107" t="s">
        <v>10</v>
      </c>
      <c r="D23107" s="1" t="s">
        <v>17</v>
      </c>
      <c r="E23107" t="s">
        <v>18</v>
      </c>
      <c r="F23107" s="4" t="s">
        <v>36</v>
      </c>
      <c r="G23107" s="3">
        <v>5.0155529999999997</v>
      </c>
      <c r="H23107" s="8">
        <v>0.8779294019417978</v>
      </c>
      <c r="I23107" s="26" t="str">
        <f>INDEX('Data Tab2'!$C:$C,MATCH('Data Tab1'!A23107,'Data Tab2'!$A:$A,0))</f>
        <v>FRA3</v>
      </c>
    </row>
    <row r="23108" spans="1:9" hidden="1">
      <c r="A23108" s="55">
        <v>105184225</v>
      </c>
      <c r="B23108" s="1" t="s">
        <v>9</v>
      </c>
      <c r="C23108" t="s">
        <v>10</v>
      </c>
      <c r="D23108" s="1" t="s">
        <v>17</v>
      </c>
      <c r="E23108" t="s">
        <v>18</v>
      </c>
      <c r="F23108" s="4" t="s">
        <v>22</v>
      </c>
      <c r="G23108" s="3">
        <v>4.999441</v>
      </c>
      <c r="H23108" s="8">
        <v>0.85279179265921401</v>
      </c>
      <c r="I23108" s="26" t="str">
        <f>INDEX('Data Tab2'!$C:$C,MATCH('Data Tab1'!A23108,'Data Tab2'!$A:$A,0))</f>
        <v>FRA3</v>
      </c>
    </row>
    <row r="23109" spans="1:9" hidden="1">
      <c r="A23109" s="55">
        <v>105184225</v>
      </c>
      <c r="B23109" s="1" t="s">
        <v>9</v>
      </c>
      <c r="C23109" t="s">
        <v>10</v>
      </c>
      <c r="D23109" s="1" t="s">
        <v>17</v>
      </c>
      <c r="E23109" t="s">
        <v>23</v>
      </c>
      <c r="F23109" s="4" t="s">
        <v>24</v>
      </c>
      <c r="G23109" s="3">
        <v>9.9977750000000007</v>
      </c>
      <c r="H23109" s="8">
        <v>0.63154086981945967</v>
      </c>
      <c r="I23109" s="26" t="str">
        <f>INDEX('Data Tab2'!$C:$C,MATCH('Data Tab1'!A23109,'Data Tab2'!$A:$A,0))</f>
        <v>FRA3</v>
      </c>
    </row>
    <row r="23110" spans="1:9" hidden="1">
      <c r="A23110" s="55">
        <v>105184225</v>
      </c>
      <c r="B23110" s="1" t="s">
        <v>9</v>
      </c>
      <c r="C23110" t="s">
        <v>10</v>
      </c>
      <c r="D23110" s="1" t="s">
        <v>17</v>
      </c>
      <c r="E23110" t="s">
        <v>23</v>
      </c>
      <c r="F23110" s="4" t="s">
        <v>25</v>
      </c>
      <c r="G23110" s="3">
        <v>4.9994420000000002</v>
      </c>
      <c r="H23110" s="8">
        <v>0.50372461038349992</v>
      </c>
      <c r="I23110" s="26" t="str">
        <f>INDEX('Data Tab2'!$C:$C,MATCH('Data Tab1'!A23110,'Data Tab2'!$A:$A,0))</f>
        <v>FRA3</v>
      </c>
    </row>
    <row r="23111" spans="1:9" hidden="1">
      <c r="A23111" s="55">
        <v>105184225</v>
      </c>
      <c r="B23111" s="1" t="s">
        <v>9</v>
      </c>
      <c r="C23111" t="s">
        <v>27</v>
      </c>
      <c r="D23111" s="1" t="s">
        <v>11</v>
      </c>
      <c r="E23111" t="s">
        <v>12</v>
      </c>
      <c r="F23111" s="4" t="s">
        <v>13</v>
      </c>
      <c r="G23111" s="3">
        <v>9.6752749999999992</v>
      </c>
      <c r="H23111" s="8">
        <v>0.32010538858361048</v>
      </c>
      <c r="I23111" s="26" t="str">
        <f>INDEX('Data Tab2'!$C:$C,MATCH('Data Tab1'!A23111,'Data Tab2'!$A:$A,0))</f>
        <v>FRA3</v>
      </c>
    </row>
    <row r="23112" spans="1:9" hidden="1">
      <c r="A23112" s="55">
        <v>105184225</v>
      </c>
      <c r="B23112" s="1" t="s">
        <v>9</v>
      </c>
      <c r="C23112" t="s">
        <v>27</v>
      </c>
      <c r="D23112" s="1" t="s">
        <v>11</v>
      </c>
      <c r="E23112" t="s">
        <v>12</v>
      </c>
      <c r="F23112" s="4" t="s">
        <v>34</v>
      </c>
      <c r="G23112" s="3">
        <v>5.0738849999999998</v>
      </c>
      <c r="H23112" s="8">
        <v>8.6238065199779168E-2</v>
      </c>
      <c r="I23112" s="26" t="str">
        <f>INDEX('Data Tab2'!$C:$C,MATCH('Data Tab1'!A23112,'Data Tab2'!$A:$A,0))</f>
        <v>FRA3</v>
      </c>
    </row>
    <row r="23113" spans="1:9" hidden="1">
      <c r="A23113" s="55">
        <v>105184225</v>
      </c>
      <c r="B23113" s="1" t="s">
        <v>9</v>
      </c>
      <c r="C23113" t="s">
        <v>27</v>
      </c>
      <c r="D23113" s="1" t="s">
        <v>11</v>
      </c>
      <c r="E23113" t="s">
        <v>12</v>
      </c>
      <c r="F23113" s="4" t="s">
        <v>28</v>
      </c>
      <c r="G23113" s="3">
        <v>1.9583299999999999</v>
      </c>
      <c r="H23113" s="8">
        <v>0.37702664873695391</v>
      </c>
      <c r="I23113" s="26" t="str">
        <f>INDEX('Data Tab2'!$C:$C,MATCH('Data Tab1'!A23113,'Data Tab2'!$A:$A,0))</f>
        <v>FRA3</v>
      </c>
    </row>
    <row r="23114" spans="1:9" hidden="1">
      <c r="A23114" s="55">
        <v>105184225</v>
      </c>
      <c r="B23114" s="1" t="s">
        <v>9</v>
      </c>
      <c r="C23114" t="s">
        <v>27</v>
      </c>
      <c r="D23114" s="1" t="s">
        <v>11</v>
      </c>
      <c r="E23114" t="s">
        <v>12</v>
      </c>
      <c r="F23114" s="4" t="s">
        <v>29</v>
      </c>
      <c r="G23114" s="3">
        <v>9.9769400000000008</v>
      </c>
      <c r="H23114" s="8">
        <v>0.59955394757858216</v>
      </c>
      <c r="I23114" s="26" t="str">
        <f>INDEX('Data Tab2'!$C:$C,MATCH('Data Tab1'!A23114,'Data Tab2'!$A:$A,0))</f>
        <v>FRA3</v>
      </c>
    </row>
    <row r="23115" spans="1:9" hidden="1">
      <c r="A23115" s="55">
        <v>105184225</v>
      </c>
      <c r="B23115" s="1" t="s">
        <v>9</v>
      </c>
      <c r="C23115" t="s">
        <v>27</v>
      </c>
      <c r="D23115" s="1" t="s">
        <v>11</v>
      </c>
      <c r="E23115" t="s">
        <v>12</v>
      </c>
      <c r="F23115" s="4" t="s">
        <v>16</v>
      </c>
      <c r="G23115" s="3">
        <v>9.8427749999999996</v>
      </c>
      <c r="H23115" s="8">
        <v>0.86936227286318435</v>
      </c>
      <c r="I23115" s="26" t="str">
        <f>INDEX('Data Tab2'!$C:$C,MATCH('Data Tab1'!A23115,'Data Tab2'!$A:$A,0))</f>
        <v>FRA3</v>
      </c>
    </row>
    <row r="23116" spans="1:9" hidden="1">
      <c r="A23116" s="56">
        <v>105184225</v>
      </c>
      <c r="B23116" s="1" t="s">
        <v>9</v>
      </c>
      <c r="C23116" t="s">
        <v>27</v>
      </c>
      <c r="D23116" s="1" t="s">
        <v>17</v>
      </c>
      <c r="E23116" t="s">
        <v>18</v>
      </c>
      <c r="F23116" s="4" t="s">
        <v>35</v>
      </c>
      <c r="G23116" s="3">
        <v>4.8213850000000003</v>
      </c>
      <c r="H23116" s="8">
        <v>0.68809837036959587</v>
      </c>
      <c r="I23116" s="26" t="str">
        <f>INDEX('Data Tab2'!$C:$C,MATCH('Data Tab1'!A23116,'Data Tab2'!$A:$A,0))</f>
        <v>FRA3</v>
      </c>
    </row>
    <row r="23117" spans="1:9">
      <c r="A23117" s="55">
        <v>105184229</v>
      </c>
      <c r="B23117" s="1" t="s">
        <v>42</v>
      </c>
      <c r="C23117" t="s">
        <v>40</v>
      </c>
      <c r="D23117" s="1" t="s">
        <v>11</v>
      </c>
      <c r="E23117" t="s">
        <v>12</v>
      </c>
      <c r="F23117" s="4" t="s">
        <v>13</v>
      </c>
      <c r="G23117" s="3">
        <v>10.176662</v>
      </c>
      <c r="H23117" s="8">
        <v>0.18381529748947523</v>
      </c>
      <c r="I23117" s="26" t="str">
        <f>INDEX('Data Tab2'!$C:$C,MATCH('Data Tab1'!A23117,'Data Tab2'!$A:$A,0))</f>
        <v>FRA7</v>
      </c>
    </row>
    <row r="23118" spans="1:9" hidden="1">
      <c r="A23118" s="55">
        <v>105184229</v>
      </c>
      <c r="B23118" s="1" t="s">
        <v>9</v>
      </c>
      <c r="C23118" t="s">
        <v>40</v>
      </c>
      <c r="D23118" s="1" t="s">
        <v>11</v>
      </c>
      <c r="E23118" t="s">
        <v>12</v>
      </c>
      <c r="F23118" s="4" t="s">
        <v>34</v>
      </c>
      <c r="G23118" s="3">
        <v>4.5155510000000003</v>
      </c>
      <c r="H23118" s="8">
        <v>3.1067093679672864E-2</v>
      </c>
      <c r="I23118" s="26" t="str">
        <f>INDEX('Data Tab2'!$C:$C,MATCH('Data Tab1'!A23118,'Data Tab2'!$A:$A,0))</f>
        <v>FRA7</v>
      </c>
    </row>
    <row r="23119" spans="1:9" hidden="1">
      <c r="A23119" s="55">
        <v>105184229</v>
      </c>
      <c r="B23119" s="1" t="s">
        <v>9</v>
      </c>
      <c r="C23119" t="s">
        <v>40</v>
      </c>
      <c r="D23119" s="1" t="s">
        <v>11</v>
      </c>
      <c r="E23119" t="s">
        <v>12</v>
      </c>
      <c r="F23119" s="4" t="s">
        <v>28</v>
      </c>
      <c r="G23119" s="3">
        <v>1.1438839999999999</v>
      </c>
      <c r="H23119" s="8">
        <v>0.21157830449669357</v>
      </c>
      <c r="I23119" s="26" t="str">
        <f>INDEX('Data Tab2'!$C:$C,MATCH('Data Tab1'!A23119,'Data Tab2'!$A:$A,0))</f>
        <v>FRA7</v>
      </c>
    </row>
    <row r="23120" spans="1:9" hidden="1">
      <c r="A23120" s="55">
        <v>105184229</v>
      </c>
      <c r="B23120" s="1" t="s">
        <v>9</v>
      </c>
      <c r="C23120" t="s">
        <v>40</v>
      </c>
      <c r="D23120" s="1" t="s">
        <v>11</v>
      </c>
      <c r="E23120" t="s">
        <v>12</v>
      </c>
      <c r="F23120" s="4" t="s">
        <v>16</v>
      </c>
      <c r="G23120" s="3">
        <v>4.9791619999999996</v>
      </c>
      <c r="H23120" s="8">
        <v>0.64618745126776977</v>
      </c>
      <c r="I23120" s="26" t="str">
        <f>INDEX('Data Tab2'!$C:$C,MATCH('Data Tab1'!A23120,'Data Tab2'!$A:$A,0))</f>
        <v>FRA7</v>
      </c>
    </row>
    <row r="23121" spans="1:9" hidden="1">
      <c r="A23121" s="55">
        <v>105184229</v>
      </c>
      <c r="B23121" s="1" t="s">
        <v>9</v>
      </c>
      <c r="C23121" t="s">
        <v>26</v>
      </c>
      <c r="D23121" s="1" t="s">
        <v>11</v>
      </c>
      <c r="E23121" t="s">
        <v>12</v>
      </c>
      <c r="F23121" s="4" t="s">
        <v>28</v>
      </c>
      <c r="G23121" s="3">
        <v>4.0374980000000003</v>
      </c>
      <c r="H23121" s="8">
        <v>0.33709864879972951</v>
      </c>
      <c r="I23121" s="26" t="str">
        <f>INDEX('Data Tab2'!$C:$C,MATCH('Data Tab1'!A23121,'Data Tab2'!$A:$A,0))</f>
        <v>FRA7</v>
      </c>
    </row>
    <row r="23122" spans="1:9" hidden="1">
      <c r="A23122" s="55">
        <v>105184229</v>
      </c>
      <c r="B23122" s="1" t="s">
        <v>9</v>
      </c>
      <c r="C23122" t="s">
        <v>26</v>
      </c>
      <c r="D23122" s="1" t="s">
        <v>11</v>
      </c>
      <c r="E23122" t="s">
        <v>12</v>
      </c>
      <c r="F23122" s="4" t="s">
        <v>29</v>
      </c>
      <c r="G23122" s="3">
        <v>4.7055540000000002</v>
      </c>
      <c r="H23122" s="8">
        <v>0.25118513938310327</v>
      </c>
      <c r="I23122" s="26" t="str">
        <f>INDEX('Data Tab2'!$C:$C,MATCH('Data Tab1'!A23122,'Data Tab2'!$A:$A,0))</f>
        <v>FRA7</v>
      </c>
    </row>
    <row r="23123" spans="1:9" hidden="1">
      <c r="A23123" s="56">
        <v>105184229</v>
      </c>
      <c r="B23123" s="1" t="s">
        <v>9</v>
      </c>
      <c r="C23123" t="s">
        <v>26</v>
      </c>
      <c r="D23123" s="1" t="s">
        <v>11</v>
      </c>
      <c r="E23123" t="s">
        <v>12</v>
      </c>
      <c r="F23123" s="4" t="s">
        <v>16</v>
      </c>
      <c r="G23123" s="3">
        <v>4.0166649999999997</v>
      </c>
      <c r="H23123" s="8">
        <v>0.54373653185538084</v>
      </c>
      <c r="I23123" s="26" t="str">
        <f>INDEX('Data Tab2'!$C:$C,MATCH('Data Tab1'!A23123,'Data Tab2'!$A:$A,0))</f>
        <v>FRA7</v>
      </c>
    </row>
    <row r="23124" spans="1:9">
      <c r="A23124" s="55">
        <v>105184233</v>
      </c>
      <c r="B23124" s="1" t="s">
        <v>42</v>
      </c>
      <c r="C23124" t="s">
        <v>40</v>
      </c>
      <c r="D23124" s="1" t="s">
        <v>11</v>
      </c>
      <c r="E23124" t="s">
        <v>12</v>
      </c>
      <c r="F23124" s="4" t="s">
        <v>34</v>
      </c>
      <c r="G23124" s="3">
        <v>2.9444000000000001E-2</v>
      </c>
      <c r="H23124" s="8">
        <v>0.44292494123301196</v>
      </c>
      <c r="I23124" s="26" t="str">
        <f>INDEX('Data Tab2'!$C:$C,MATCH('Data Tab1'!A23124,'Data Tab2'!$A:$A,0))</f>
        <v>GLA1</v>
      </c>
    </row>
    <row r="23125" spans="1:9" hidden="1">
      <c r="A23125" s="55">
        <v>105184233</v>
      </c>
      <c r="B23125" s="1" t="s">
        <v>9</v>
      </c>
      <c r="C23125" t="s">
        <v>40</v>
      </c>
      <c r="D23125" s="1" t="s">
        <v>11</v>
      </c>
      <c r="E23125" t="s">
        <v>12</v>
      </c>
      <c r="F23125" s="4" t="s">
        <v>16</v>
      </c>
      <c r="G23125" s="3">
        <v>9.7219999999999997E-3</v>
      </c>
      <c r="H23125" s="8">
        <v>0.30440135559674042</v>
      </c>
      <c r="I23125" s="26" t="str">
        <f>INDEX('Data Tab2'!$C:$C,MATCH('Data Tab1'!A23125,'Data Tab2'!$A:$A,0))</f>
        <v>GLA1</v>
      </c>
    </row>
    <row r="23126" spans="1:9" hidden="1">
      <c r="A23126" s="55">
        <v>105184233</v>
      </c>
      <c r="B23126" s="1" t="s">
        <v>9</v>
      </c>
      <c r="C23126" t="s">
        <v>26</v>
      </c>
      <c r="D23126" s="1" t="s">
        <v>11</v>
      </c>
      <c r="E23126" t="s">
        <v>12</v>
      </c>
      <c r="F23126" s="4" t="s">
        <v>16</v>
      </c>
      <c r="G23126" s="3">
        <v>4.581664</v>
      </c>
      <c r="H23126" s="8">
        <v>0.90056364288081503</v>
      </c>
      <c r="I23126" s="26" t="str">
        <f>INDEX('Data Tab2'!$C:$C,MATCH('Data Tab1'!A23126,'Data Tab2'!$A:$A,0))</f>
        <v>GLA1</v>
      </c>
    </row>
    <row r="23127" spans="1:9" hidden="1">
      <c r="A23127" s="55">
        <v>105184233</v>
      </c>
      <c r="B23127" s="1" t="s">
        <v>9</v>
      </c>
      <c r="C23127" t="s">
        <v>26</v>
      </c>
      <c r="D23127" s="1" t="s">
        <v>17</v>
      </c>
      <c r="E23127" t="s">
        <v>18</v>
      </c>
      <c r="F23127" s="4" t="s">
        <v>21</v>
      </c>
      <c r="G23127" s="3">
        <v>9.6394420000000007</v>
      </c>
      <c r="H23127" s="8">
        <v>5.502875197197965E-2</v>
      </c>
      <c r="I23127" s="26" t="str">
        <f>INDEX('Data Tab2'!$C:$C,MATCH('Data Tab1'!A23127,'Data Tab2'!$A:$A,0))</f>
        <v>GLA1</v>
      </c>
    </row>
    <row r="23128" spans="1:9" hidden="1">
      <c r="A23128" s="55">
        <v>105184233</v>
      </c>
      <c r="B23128" s="1" t="s">
        <v>41</v>
      </c>
      <c r="C23128" t="s">
        <v>26</v>
      </c>
      <c r="D23128" s="1" t="s">
        <v>11</v>
      </c>
      <c r="E23128" t="s">
        <v>12</v>
      </c>
      <c r="F23128" s="4" t="s">
        <v>13</v>
      </c>
      <c r="G23128" s="3">
        <v>9.9983310000000003</v>
      </c>
      <c r="H23128" s="8">
        <v>0.24465259290145069</v>
      </c>
      <c r="I23128" s="26" t="str">
        <f>INDEX('Data Tab2'!$C:$C,MATCH('Data Tab1'!A23128,'Data Tab2'!$A:$A,0))</f>
        <v>GLA1</v>
      </c>
    </row>
    <row r="23129" spans="1:9" hidden="1">
      <c r="A23129" s="55">
        <v>105184233</v>
      </c>
      <c r="B23129" s="1" t="s">
        <v>41</v>
      </c>
      <c r="C23129" t="s">
        <v>26</v>
      </c>
      <c r="D23129" s="1" t="s">
        <v>11</v>
      </c>
      <c r="E23129" t="s">
        <v>12</v>
      </c>
      <c r="F23129" s="4" t="s">
        <v>34</v>
      </c>
      <c r="G23129" s="3">
        <v>4.7655529999999997</v>
      </c>
      <c r="H23129" s="8">
        <v>0.53412618681081081</v>
      </c>
      <c r="I23129" s="26" t="str">
        <f>INDEX('Data Tab2'!$C:$C,MATCH('Data Tab1'!A23129,'Data Tab2'!$A:$A,0))</f>
        <v>GLA1</v>
      </c>
    </row>
    <row r="23130" spans="1:9" hidden="1">
      <c r="A23130" s="55">
        <v>105184233</v>
      </c>
      <c r="B23130" s="1" t="s">
        <v>41</v>
      </c>
      <c r="C23130" t="s">
        <v>26</v>
      </c>
      <c r="D23130" s="1" t="s">
        <v>11</v>
      </c>
      <c r="E23130" t="s">
        <v>12</v>
      </c>
      <c r="F23130" s="4" t="s">
        <v>29</v>
      </c>
      <c r="G23130" s="3">
        <v>4.9994420000000002</v>
      </c>
      <c r="H23130" s="8">
        <v>0.47902122939262215</v>
      </c>
      <c r="I23130" s="26" t="str">
        <f>INDEX('Data Tab2'!$C:$C,MATCH('Data Tab1'!A23130,'Data Tab2'!$A:$A,0))</f>
        <v>GLA1</v>
      </c>
    </row>
    <row r="23131" spans="1:9" hidden="1">
      <c r="A23131" s="56">
        <v>105184233</v>
      </c>
      <c r="B23131" s="1" t="s">
        <v>33</v>
      </c>
      <c r="C23131" t="s">
        <v>26</v>
      </c>
      <c r="D23131" s="1" t="s">
        <v>17</v>
      </c>
      <c r="E23131" t="s">
        <v>18</v>
      </c>
      <c r="F23131" s="4" t="s">
        <v>22</v>
      </c>
      <c r="G23131" s="3">
        <v>9.6622210000000006</v>
      </c>
      <c r="H23131" s="8">
        <v>0.64338711073950972</v>
      </c>
      <c r="I23131" s="26" t="str">
        <f>INDEX('Data Tab2'!$C:$C,MATCH('Data Tab1'!A23131,'Data Tab2'!$A:$A,0))</f>
        <v>GLA1</v>
      </c>
    </row>
    <row r="23132" spans="1:9">
      <c r="A23132" s="55">
        <v>105184234</v>
      </c>
      <c r="B23132" s="1" t="s">
        <v>9</v>
      </c>
      <c r="C23132" t="s">
        <v>40</v>
      </c>
      <c r="D23132" s="1" t="s">
        <v>11</v>
      </c>
      <c r="E23132" t="s">
        <v>12</v>
      </c>
      <c r="F23132" s="4" t="s">
        <v>13</v>
      </c>
      <c r="G23132" s="3">
        <v>4.9113860000000003</v>
      </c>
      <c r="H23132" s="8">
        <v>0.46182255090761759</v>
      </c>
      <c r="I23132" s="26" t="str">
        <f>INDEX('Data Tab2'!$C:$C,MATCH('Data Tab1'!A23132,'Data Tab2'!$A:$A,0))</f>
        <v>HAM2</v>
      </c>
    </row>
    <row r="23133" spans="1:9" hidden="1">
      <c r="A23133" s="55">
        <v>105184234</v>
      </c>
      <c r="B23133" s="1" t="s">
        <v>9</v>
      </c>
      <c r="C23133" t="s">
        <v>40</v>
      </c>
      <c r="D23133" s="1" t="s">
        <v>11</v>
      </c>
      <c r="E23133" t="s">
        <v>12</v>
      </c>
      <c r="F23133" s="4" t="s">
        <v>34</v>
      </c>
      <c r="G23133" s="3">
        <v>9.9966629999999999</v>
      </c>
      <c r="H23133" s="8">
        <v>0.57345053705733384</v>
      </c>
      <c r="I23133" s="26" t="str">
        <f>INDEX('Data Tab2'!$C:$C,MATCH('Data Tab1'!A23133,'Data Tab2'!$A:$A,0))</f>
        <v>HAM2</v>
      </c>
    </row>
    <row r="23134" spans="1:9" hidden="1">
      <c r="A23134" s="55">
        <v>105184234</v>
      </c>
      <c r="B23134" s="1" t="s">
        <v>9</v>
      </c>
      <c r="C23134" t="s">
        <v>40</v>
      </c>
      <c r="D23134" s="1" t="s">
        <v>11</v>
      </c>
      <c r="E23134" t="s">
        <v>12</v>
      </c>
      <c r="F23134" s="4" t="s">
        <v>28</v>
      </c>
      <c r="G23134" s="3">
        <v>8.8880000000000001E-3</v>
      </c>
      <c r="H23134" s="8">
        <v>0.30812399156373693</v>
      </c>
      <c r="I23134" s="26" t="str">
        <f>INDEX('Data Tab2'!$C:$C,MATCH('Data Tab1'!A23134,'Data Tab2'!$A:$A,0))</f>
        <v>HAM2</v>
      </c>
    </row>
    <row r="23135" spans="1:9" hidden="1">
      <c r="A23135" s="55">
        <v>105184234</v>
      </c>
      <c r="B23135" s="1" t="s">
        <v>9</v>
      </c>
      <c r="C23135" t="s">
        <v>40</v>
      </c>
      <c r="D23135" s="1" t="s">
        <v>17</v>
      </c>
      <c r="E23135" t="s">
        <v>18</v>
      </c>
      <c r="F23135" s="4" t="s">
        <v>21</v>
      </c>
      <c r="G23135" s="3">
        <v>4.5</v>
      </c>
      <c r="H23135" s="8">
        <v>0.5744513349363819</v>
      </c>
      <c r="I23135" s="26" t="str">
        <f>INDEX('Data Tab2'!$C:$C,MATCH('Data Tab1'!A23135,'Data Tab2'!$A:$A,0))</f>
        <v>HAM2</v>
      </c>
    </row>
    <row r="23136" spans="1:9" hidden="1">
      <c r="A23136" s="55">
        <v>105184234</v>
      </c>
      <c r="B23136" s="1" t="s">
        <v>9</v>
      </c>
      <c r="C23136" t="s">
        <v>40</v>
      </c>
      <c r="D23136" s="1" t="s">
        <v>17</v>
      </c>
      <c r="E23136" t="s">
        <v>18</v>
      </c>
      <c r="F23136" s="4" t="s">
        <v>22</v>
      </c>
      <c r="G23136" s="3">
        <v>2.9441999999999999E-2</v>
      </c>
      <c r="H23136" s="8">
        <v>3.8555866219551871E-2</v>
      </c>
      <c r="I23136" s="26" t="str">
        <f>INDEX('Data Tab2'!$C:$C,MATCH('Data Tab1'!A23136,'Data Tab2'!$A:$A,0))</f>
        <v>HAM2</v>
      </c>
    </row>
    <row r="23137" spans="1:9" hidden="1">
      <c r="A23137" s="55">
        <v>105184234</v>
      </c>
      <c r="B23137" s="1" t="s">
        <v>9</v>
      </c>
      <c r="C23137" t="s">
        <v>40</v>
      </c>
      <c r="D23137" s="1" t="s">
        <v>17</v>
      </c>
      <c r="E23137" t="s">
        <v>23</v>
      </c>
      <c r="F23137" s="4" t="s">
        <v>24</v>
      </c>
      <c r="G23137" s="3">
        <v>6.5066620000000004</v>
      </c>
      <c r="H23137" s="8">
        <v>0.92890453599646994</v>
      </c>
      <c r="I23137" s="26" t="str">
        <f>INDEX('Data Tab2'!$C:$C,MATCH('Data Tab1'!A23137,'Data Tab2'!$A:$A,0))</f>
        <v>HAM2</v>
      </c>
    </row>
    <row r="23138" spans="1:9" hidden="1">
      <c r="A23138" s="55">
        <v>105184234</v>
      </c>
      <c r="B23138" s="1" t="s">
        <v>9</v>
      </c>
      <c r="C23138" t="s">
        <v>26</v>
      </c>
      <c r="D23138" s="1" t="s">
        <v>11</v>
      </c>
      <c r="E23138" t="s">
        <v>12</v>
      </c>
      <c r="F23138" s="4" t="s">
        <v>13</v>
      </c>
      <c r="G23138" s="3">
        <v>5.0730529999999998</v>
      </c>
      <c r="H23138" s="8">
        <v>0.52541949159342216</v>
      </c>
      <c r="I23138" s="26" t="str">
        <f>INDEX('Data Tab2'!$C:$C,MATCH('Data Tab1'!A23138,'Data Tab2'!$A:$A,0))</f>
        <v>HAM2</v>
      </c>
    </row>
    <row r="23139" spans="1:9" hidden="1">
      <c r="A23139" s="55">
        <v>105184234</v>
      </c>
      <c r="B23139" s="1" t="s">
        <v>9</v>
      </c>
      <c r="C23139" t="s">
        <v>26</v>
      </c>
      <c r="D23139" s="1" t="s">
        <v>11</v>
      </c>
      <c r="E23139" t="s">
        <v>12</v>
      </c>
      <c r="F23139" s="4" t="s">
        <v>28</v>
      </c>
      <c r="G23139" s="3">
        <v>8.627777</v>
      </c>
      <c r="H23139" s="8">
        <v>7.6775644152245026E-2</v>
      </c>
      <c r="I23139" s="26" t="str">
        <f>INDEX('Data Tab2'!$C:$C,MATCH('Data Tab1'!A23139,'Data Tab2'!$A:$A,0))</f>
        <v>HAM2</v>
      </c>
    </row>
    <row r="23140" spans="1:9" hidden="1">
      <c r="A23140" s="55">
        <v>105184234</v>
      </c>
      <c r="B23140" s="1" t="s">
        <v>9</v>
      </c>
      <c r="C23140" t="s">
        <v>26</v>
      </c>
      <c r="D23140" s="1" t="s">
        <v>11</v>
      </c>
      <c r="E23140" t="s">
        <v>12</v>
      </c>
      <c r="F23140" s="4" t="s">
        <v>29</v>
      </c>
      <c r="G23140" s="3">
        <v>8.8833310000000001</v>
      </c>
      <c r="H23140" s="8">
        <v>0.60115934334932497</v>
      </c>
      <c r="I23140" s="26" t="str">
        <f>INDEX('Data Tab2'!$C:$C,MATCH('Data Tab1'!A23140,'Data Tab2'!$A:$A,0))</f>
        <v>HAM2</v>
      </c>
    </row>
    <row r="23141" spans="1:9" hidden="1">
      <c r="A23141" s="55">
        <v>105184234</v>
      </c>
      <c r="B23141" s="1" t="s">
        <v>9</v>
      </c>
      <c r="C23141" t="s">
        <v>26</v>
      </c>
      <c r="D23141" s="1" t="s">
        <v>11</v>
      </c>
      <c r="E23141" t="s">
        <v>12</v>
      </c>
      <c r="F23141" s="4" t="s">
        <v>16</v>
      </c>
      <c r="G23141" s="3">
        <v>6.949999</v>
      </c>
      <c r="H23141" s="8">
        <v>0.44713433450062368</v>
      </c>
      <c r="I23141" s="26" t="str">
        <f>INDEX('Data Tab2'!$C:$C,MATCH('Data Tab1'!A23141,'Data Tab2'!$A:$A,0))</f>
        <v>HAM2</v>
      </c>
    </row>
    <row r="23142" spans="1:9" hidden="1">
      <c r="A23142" s="55">
        <v>105184234</v>
      </c>
      <c r="B23142" s="1" t="s">
        <v>9</v>
      </c>
      <c r="C23142" t="s">
        <v>26</v>
      </c>
      <c r="D23142" s="1" t="s">
        <v>17</v>
      </c>
      <c r="E23142" t="s">
        <v>18</v>
      </c>
      <c r="F23142" s="4" t="s">
        <v>22</v>
      </c>
      <c r="G23142" s="3">
        <v>5.4694430000000001</v>
      </c>
      <c r="H23142" s="8">
        <v>4.962247955718424E-3</v>
      </c>
      <c r="I23142" s="26" t="str">
        <f>INDEX('Data Tab2'!$C:$C,MATCH('Data Tab1'!A23142,'Data Tab2'!$A:$A,0))</f>
        <v>HAM2</v>
      </c>
    </row>
    <row r="23143" spans="1:9" hidden="1">
      <c r="A23143" s="56">
        <v>105184234</v>
      </c>
      <c r="B23143" s="1" t="s">
        <v>9</v>
      </c>
      <c r="C23143" t="s">
        <v>26</v>
      </c>
      <c r="D23143" s="1" t="s">
        <v>17</v>
      </c>
      <c r="E23143" t="s">
        <v>23</v>
      </c>
      <c r="F23143" s="4" t="s">
        <v>24</v>
      </c>
      <c r="G23143" s="3">
        <v>2.5233319999999999</v>
      </c>
      <c r="H23143" s="8">
        <v>0.82906377360102801</v>
      </c>
      <c r="I23143" s="26" t="str">
        <f>INDEX('Data Tab2'!$C:$C,MATCH('Data Tab1'!A23143,'Data Tab2'!$A:$A,0))</f>
        <v>HAM2</v>
      </c>
    </row>
    <row r="23144" spans="1:9">
      <c r="A23144" s="55">
        <v>105184236</v>
      </c>
      <c r="B23144" s="1" t="s">
        <v>42</v>
      </c>
      <c r="C23144" t="s">
        <v>40</v>
      </c>
      <c r="D23144" s="1" t="s">
        <v>11</v>
      </c>
      <c r="E23144" t="s">
        <v>12</v>
      </c>
      <c r="F23144" s="4" t="s">
        <v>13</v>
      </c>
      <c r="G23144" s="3">
        <v>9.9913830000000008</v>
      </c>
      <c r="H23144" s="8">
        <v>0.79623760543908473</v>
      </c>
      <c r="I23144" s="26" t="str">
        <f>INDEX('Data Tab2'!$C:$C,MATCH('Data Tab1'!A23144,'Data Tab2'!$A:$A,0))</f>
        <v>KTW1</v>
      </c>
    </row>
    <row r="23145" spans="1:9" hidden="1">
      <c r="A23145" s="55">
        <v>105184236</v>
      </c>
      <c r="B23145" s="1" t="s">
        <v>42</v>
      </c>
      <c r="C23145" t="s">
        <v>40</v>
      </c>
      <c r="D23145" s="1" t="s">
        <v>11</v>
      </c>
      <c r="E23145" t="s">
        <v>12</v>
      </c>
      <c r="F23145" s="4" t="s">
        <v>28</v>
      </c>
      <c r="G23145" s="3">
        <v>4.4999999999999998E-2</v>
      </c>
      <c r="H23145" s="8">
        <v>0.96392380497771357</v>
      </c>
      <c r="I23145" s="26" t="str">
        <f>INDEX('Data Tab2'!$C:$C,MATCH('Data Tab1'!A23145,'Data Tab2'!$A:$A,0))</f>
        <v>KTW1</v>
      </c>
    </row>
    <row r="23146" spans="1:9" hidden="1">
      <c r="A23146" s="55">
        <v>105184236</v>
      </c>
      <c r="B23146" s="1" t="s">
        <v>9</v>
      </c>
      <c r="C23146" t="s">
        <v>26</v>
      </c>
      <c r="D23146" s="1" t="s">
        <v>11</v>
      </c>
      <c r="E23146" t="s">
        <v>12</v>
      </c>
      <c r="F23146" s="4" t="s">
        <v>29</v>
      </c>
      <c r="G23146" s="3">
        <v>8.5680540000000001</v>
      </c>
      <c r="H23146" s="8">
        <v>0.19443184317930418</v>
      </c>
      <c r="I23146" s="26" t="str">
        <f>INDEX('Data Tab2'!$C:$C,MATCH('Data Tab1'!A23146,'Data Tab2'!$A:$A,0))</f>
        <v>KTW1</v>
      </c>
    </row>
    <row r="23147" spans="1:9" hidden="1">
      <c r="A23147" s="56">
        <v>105184236</v>
      </c>
      <c r="B23147" s="1" t="s">
        <v>41</v>
      </c>
      <c r="C23147" t="s">
        <v>26</v>
      </c>
      <c r="D23147" s="1" t="s">
        <v>11</v>
      </c>
      <c r="E23147" t="s">
        <v>12</v>
      </c>
      <c r="F23147" s="4" t="s">
        <v>28</v>
      </c>
      <c r="G23147" s="3">
        <v>4.7427760000000001</v>
      </c>
      <c r="H23147" s="8">
        <v>0.49321503341052852</v>
      </c>
      <c r="I23147" s="26" t="str">
        <f>INDEX('Data Tab2'!$C:$C,MATCH('Data Tab1'!A23147,'Data Tab2'!$A:$A,0))</f>
        <v>KTW1</v>
      </c>
    </row>
    <row r="23148" spans="1:9">
      <c r="A23148" s="55">
        <v>105184283</v>
      </c>
      <c r="B23148" s="1" t="s">
        <v>41</v>
      </c>
      <c r="C23148" t="s">
        <v>27</v>
      </c>
      <c r="D23148" s="1" t="s">
        <v>11</v>
      </c>
      <c r="E23148" t="s">
        <v>12</v>
      </c>
      <c r="F23148" s="4" t="s">
        <v>28</v>
      </c>
      <c r="G23148" s="3">
        <v>3.0572180000000002</v>
      </c>
      <c r="H23148" s="8">
        <v>0.40160315780880895</v>
      </c>
      <c r="I23148" s="26" t="str">
        <f>INDEX('Data Tab2'!$C:$C,MATCH('Data Tab1'!A23148,'Data Tab2'!$A:$A,0))</f>
        <v>LBA1</v>
      </c>
    </row>
    <row r="23149" spans="1:9" hidden="1">
      <c r="A23149" s="55">
        <v>105184283</v>
      </c>
      <c r="B23149" s="1" t="s">
        <v>41</v>
      </c>
      <c r="C23149" t="s">
        <v>27</v>
      </c>
      <c r="D23149" s="1" t="s">
        <v>11</v>
      </c>
      <c r="E23149" t="s">
        <v>12</v>
      </c>
      <c r="F23149" s="4" t="s">
        <v>29</v>
      </c>
      <c r="G23149" s="3">
        <v>9.4388860000000001</v>
      </c>
      <c r="H23149" s="8">
        <v>0.88103625333533586</v>
      </c>
      <c r="I23149" s="26" t="str">
        <f>INDEX('Data Tab2'!$C:$C,MATCH('Data Tab1'!A23149,'Data Tab2'!$A:$A,0))</f>
        <v>LBA1</v>
      </c>
    </row>
    <row r="23150" spans="1:9" hidden="1">
      <c r="A23150" s="56">
        <v>105184283</v>
      </c>
      <c r="B23150" s="1" t="s">
        <v>41</v>
      </c>
      <c r="C23150" t="s">
        <v>27</v>
      </c>
      <c r="D23150" s="1" t="s">
        <v>11</v>
      </c>
      <c r="E23150" t="s">
        <v>12</v>
      </c>
      <c r="F23150" s="4" t="s">
        <v>16</v>
      </c>
      <c r="G23150" s="3">
        <v>5.492496</v>
      </c>
      <c r="H23150" s="8">
        <v>0.92951488417117878</v>
      </c>
      <c r="I23150" s="26" t="str">
        <f>INDEX('Data Tab2'!$C:$C,MATCH('Data Tab1'!A23150,'Data Tab2'!$A:$A,0))</f>
        <v>LBA1</v>
      </c>
    </row>
    <row r="23151" spans="1:9">
      <c r="A23151" s="55">
        <v>105185036</v>
      </c>
      <c r="B23151" s="1" t="s">
        <v>9</v>
      </c>
      <c r="C23151" t="s">
        <v>40</v>
      </c>
      <c r="D23151" s="1" t="s">
        <v>11</v>
      </c>
      <c r="E23151" t="s">
        <v>12</v>
      </c>
      <c r="F23151" s="4" t="s">
        <v>13</v>
      </c>
      <c r="G23151" s="3">
        <v>1.6388E-2</v>
      </c>
      <c r="H23151" s="8">
        <v>0.29076925606789594</v>
      </c>
      <c r="I23151" s="26" t="str">
        <f>INDEX('Data Tab2'!$C:$C,MATCH('Data Tab1'!A23151,'Data Tab2'!$A:$A,0))</f>
        <v>LBA2</v>
      </c>
    </row>
    <row r="23152" spans="1:9" hidden="1">
      <c r="A23152" s="55">
        <v>105185036</v>
      </c>
      <c r="B23152" s="1" t="s">
        <v>9</v>
      </c>
      <c r="C23152" t="s">
        <v>40</v>
      </c>
      <c r="D23152" s="1" t="s">
        <v>11</v>
      </c>
      <c r="E23152" t="s">
        <v>12</v>
      </c>
      <c r="F23152" s="4" t="s">
        <v>28</v>
      </c>
      <c r="G23152" s="3">
        <v>3.31555</v>
      </c>
      <c r="H23152" s="8">
        <v>0.24104965351463059</v>
      </c>
      <c r="I23152" s="26" t="str">
        <f>INDEX('Data Tab2'!$C:$C,MATCH('Data Tab1'!A23152,'Data Tab2'!$A:$A,0))</f>
        <v>LBA2</v>
      </c>
    </row>
    <row r="23153" spans="1:9" hidden="1">
      <c r="A23153" s="55">
        <v>105185036</v>
      </c>
      <c r="B23153" s="1" t="s">
        <v>9</v>
      </c>
      <c r="C23153" t="s">
        <v>40</v>
      </c>
      <c r="D23153" s="1" t="s">
        <v>17</v>
      </c>
      <c r="E23153" t="s">
        <v>18</v>
      </c>
      <c r="F23153" s="4" t="s">
        <v>35</v>
      </c>
      <c r="G23153" s="3">
        <v>3.2427760000000001</v>
      </c>
      <c r="H23153" s="8">
        <v>0.52763574258806933</v>
      </c>
      <c r="I23153" s="26" t="str">
        <f>INDEX('Data Tab2'!$C:$C,MATCH('Data Tab1'!A23153,'Data Tab2'!$A:$A,0))</f>
        <v>LBA2</v>
      </c>
    </row>
    <row r="23154" spans="1:9" hidden="1">
      <c r="A23154" s="55">
        <v>105185036</v>
      </c>
      <c r="B23154" s="1" t="s">
        <v>9</v>
      </c>
      <c r="C23154" t="s">
        <v>40</v>
      </c>
      <c r="D23154" s="1" t="s">
        <v>17</v>
      </c>
      <c r="E23154" t="s">
        <v>18</v>
      </c>
      <c r="F23154" s="4" t="s">
        <v>36</v>
      </c>
      <c r="G23154" s="3">
        <v>1.038052</v>
      </c>
      <c r="H23154" s="8">
        <v>0.73148326870857716</v>
      </c>
      <c r="I23154" s="26" t="str">
        <f>INDEX('Data Tab2'!$C:$C,MATCH('Data Tab1'!A23154,'Data Tab2'!$A:$A,0))</f>
        <v>LBA2</v>
      </c>
    </row>
    <row r="23155" spans="1:9" hidden="1">
      <c r="A23155" s="55">
        <v>105185036</v>
      </c>
      <c r="B23155" s="1" t="s">
        <v>9</v>
      </c>
      <c r="C23155" t="s">
        <v>40</v>
      </c>
      <c r="D23155" s="1" t="s">
        <v>17</v>
      </c>
      <c r="E23155" t="s">
        <v>18</v>
      </c>
      <c r="F23155" s="4" t="s">
        <v>22</v>
      </c>
      <c r="G23155" s="3">
        <v>5.3508310000000003</v>
      </c>
      <c r="H23155" s="8">
        <v>0.89750929746963348</v>
      </c>
      <c r="I23155" s="26" t="str">
        <f>INDEX('Data Tab2'!$C:$C,MATCH('Data Tab1'!A23155,'Data Tab2'!$A:$A,0))</f>
        <v>LBA2</v>
      </c>
    </row>
    <row r="23156" spans="1:9" hidden="1">
      <c r="A23156" s="55">
        <v>105185036</v>
      </c>
      <c r="B23156" s="1" t="s">
        <v>9</v>
      </c>
      <c r="C23156" t="s">
        <v>40</v>
      </c>
      <c r="D23156" s="1" t="s">
        <v>17</v>
      </c>
      <c r="E23156" t="s">
        <v>23</v>
      </c>
      <c r="F23156" s="4" t="s">
        <v>24</v>
      </c>
      <c r="G23156" s="3">
        <v>9.9933270000000007</v>
      </c>
      <c r="H23156" s="8">
        <v>0.5913490659606383</v>
      </c>
      <c r="I23156" s="26" t="str">
        <f>INDEX('Data Tab2'!$C:$C,MATCH('Data Tab1'!A23156,'Data Tab2'!$A:$A,0))</f>
        <v>LBA2</v>
      </c>
    </row>
    <row r="23157" spans="1:9" hidden="1">
      <c r="A23157" s="55">
        <v>105185036</v>
      </c>
      <c r="B23157" s="1" t="s">
        <v>9</v>
      </c>
      <c r="C23157" t="s">
        <v>26</v>
      </c>
      <c r="D23157" s="1" t="s">
        <v>11</v>
      </c>
      <c r="E23157" t="s">
        <v>12</v>
      </c>
      <c r="F23157" s="4" t="s">
        <v>13</v>
      </c>
      <c r="G23157" s="3">
        <v>9.2730530000000009</v>
      </c>
      <c r="H23157" s="8">
        <v>0.65620032371505643</v>
      </c>
      <c r="I23157" s="26" t="str">
        <f>INDEX('Data Tab2'!$C:$C,MATCH('Data Tab1'!A23157,'Data Tab2'!$A:$A,0))</f>
        <v>LBA2</v>
      </c>
    </row>
    <row r="23158" spans="1:9" hidden="1">
      <c r="A23158" s="55">
        <v>105185036</v>
      </c>
      <c r="B23158" s="1" t="s">
        <v>9</v>
      </c>
      <c r="C23158" t="s">
        <v>26</v>
      </c>
      <c r="D23158" s="1" t="s">
        <v>11</v>
      </c>
      <c r="E23158" t="s">
        <v>12</v>
      </c>
      <c r="F23158" s="4" t="s">
        <v>28</v>
      </c>
      <c r="G23158" s="3">
        <v>6.5816650000000001</v>
      </c>
      <c r="H23158" s="8">
        <v>0.52460733908258783</v>
      </c>
      <c r="I23158" s="26" t="str">
        <f>INDEX('Data Tab2'!$C:$C,MATCH('Data Tab1'!A23158,'Data Tab2'!$A:$A,0))</f>
        <v>LBA2</v>
      </c>
    </row>
    <row r="23159" spans="1:9" hidden="1">
      <c r="A23159" s="55">
        <v>105185036</v>
      </c>
      <c r="B23159" s="1" t="s">
        <v>9</v>
      </c>
      <c r="C23159" t="s">
        <v>26</v>
      </c>
      <c r="D23159" s="1" t="s">
        <v>17</v>
      </c>
      <c r="E23159" t="s">
        <v>18</v>
      </c>
      <c r="F23159" s="4" t="s">
        <v>36</v>
      </c>
      <c r="G23159" s="3">
        <v>0.64305400000000001</v>
      </c>
      <c r="H23159" s="8">
        <v>0.26975008453573135</v>
      </c>
      <c r="I23159" s="26" t="str">
        <f>INDEX('Data Tab2'!$C:$C,MATCH('Data Tab1'!A23159,'Data Tab2'!$A:$A,0))</f>
        <v>LBA2</v>
      </c>
    </row>
    <row r="23160" spans="1:9" hidden="1">
      <c r="A23160" s="56">
        <v>105185036</v>
      </c>
      <c r="B23160" s="1" t="s">
        <v>9</v>
      </c>
      <c r="C23160" t="s">
        <v>26</v>
      </c>
      <c r="D23160" s="1" t="s">
        <v>17</v>
      </c>
      <c r="E23160" t="s">
        <v>18</v>
      </c>
      <c r="F23160" s="4" t="s">
        <v>21</v>
      </c>
      <c r="G23160" s="3">
        <v>2.4999E-2</v>
      </c>
      <c r="H23160" s="8">
        <v>0.85974895728358181</v>
      </c>
      <c r="I23160" s="26" t="str">
        <f>INDEX('Data Tab2'!$C:$C,MATCH('Data Tab1'!A23160,'Data Tab2'!$A:$A,0))</f>
        <v>LBA2</v>
      </c>
    </row>
    <row r="23161" spans="1:9">
      <c r="A23161" s="55">
        <v>105185037</v>
      </c>
      <c r="B23161" s="1" t="s">
        <v>9</v>
      </c>
      <c r="C23161" t="s">
        <v>40</v>
      </c>
      <c r="D23161" s="1" t="s">
        <v>11</v>
      </c>
      <c r="E23161" t="s">
        <v>12</v>
      </c>
      <c r="F23161" s="4" t="s">
        <v>13</v>
      </c>
      <c r="G23161" s="3">
        <v>9.9916610000000006</v>
      </c>
      <c r="H23161" s="8">
        <v>3.5106039605070305E-2</v>
      </c>
      <c r="I23161" s="26" t="str">
        <f>INDEX('Data Tab2'!$C:$C,MATCH('Data Tab1'!A23161,'Data Tab2'!$A:$A,0))</f>
        <v>LCJ2</v>
      </c>
    </row>
    <row r="23162" spans="1:9" hidden="1">
      <c r="A23162" s="55">
        <v>105185037</v>
      </c>
      <c r="B23162" s="1" t="s">
        <v>9</v>
      </c>
      <c r="C23162" t="s">
        <v>40</v>
      </c>
      <c r="D23162" s="1" t="s">
        <v>11</v>
      </c>
      <c r="E23162" t="s">
        <v>12</v>
      </c>
      <c r="F23162" s="4" t="s">
        <v>14</v>
      </c>
      <c r="G23162" s="3">
        <v>0.80194200000000004</v>
      </c>
      <c r="H23162" s="8">
        <v>0.96778672598433402</v>
      </c>
      <c r="I23162" s="26" t="str">
        <f>INDEX('Data Tab2'!$C:$C,MATCH('Data Tab1'!A23162,'Data Tab2'!$A:$A,0))</f>
        <v>LCJ2</v>
      </c>
    </row>
    <row r="23163" spans="1:9" hidden="1">
      <c r="A23163" s="55">
        <v>105185037</v>
      </c>
      <c r="B23163" s="1" t="s">
        <v>9</v>
      </c>
      <c r="C23163" t="s">
        <v>40</v>
      </c>
      <c r="D23163" s="1" t="s">
        <v>11</v>
      </c>
      <c r="E23163" t="s">
        <v>12</v>
      </c>
      <c r="F23163" s="4" t="s">
        <v>28</v>
      </c>
      <c r="G23163" s="3">
        <v>9.1602730000000001</v>
      </c>
      <c r="H23163" s="8">
        <v>0.86532876961671357</v>
      </c>
      <c r="I23163" s="26" t="str">
        <f>INDEX('Data Tab2'!$C:$C,MATCH('Data Tab1'!A23163,'Data Tab2'!$A:$A,0))</f>
        <v>LCJ2</v>
      </c>
    </row>
    <row r="23164" spans="1:9" hidden="1">
      <c r="A23164" s="55">
        <v>105185037</v>
      </c>
      <c r="B23164" s="1" t="s">
        <v>9</v>
      </c>
      <c r="C23164" t="s">
        <v>40</v>
      </c>
      <c r="D23164" s="1" t="s">
        <v>11</v>
      </c>
      <c r="E23164" t="s">
        <v>12</v>
      </c>
      <c r="F23164" s="4" t="s">
        <v>29</v>
      </c>
      <c r="G23164" s="3">
        <v>9.0694389999999991</v>
      </c>
      <c r="H23164" s="8">
        <v>0.56208823292312082</v>
      </c>
      <c r="I23164" s="26" t="str">
        <f>INDEX('Data Tab2'!$C:$C,MATCH('Data Tab1'!A23164,'Data Tab2'!$A:$A,0))</f>
        <v>LCJ2</v>
      </c>
    </row>
    <row r="23165" spans="1:9" hidden="1">
      <c r="A23165" s="55">
        <v>105185037</v>
      </c>
      <c r="B23165" s="1" t="s">
        <v>9</v>
      </c>
      <c r="C23165" t="s">
        <v>40</v>
      </c>
      <c r="D23165" s="1" t="s">
        <v>11</v>
      </c>
      <c r="E23165" t="s">
        <v>12</v>
      </c>
      <c r="F23165" s="4" t="s">
        <v>16</v>
      </c>
      <c r="G23165" s="3">
        <v>6.3583280000000002</v>
      </c>
      <c r="H23165" s="8">
        <v>0.74616668862552238</v>
      </c>
      <c r="I23165" s="26" t="str">
        <f>INDEX('Data Tab2'!$C:$C,MATCH('Data Tab1'!A23165,'Data Tab2'!$A:$A,0))</f>
        <v>LCJ2</v>
      </c>
    </row>
    <row r="23166" spans="1:9" hidden="1">
      <c r="A23166" s="55">
        <v>105185037</v>
      </c>
      <c r="B23166" s="1" t="s">
        <v>9</v>
      </c>
      <c r="C23166" t="s">
        <v>40</v>
      </c>
      <c r="D23166" s="1" t="s">
        <v>17</v>
      </c>
      <c r="E23166" t="s">
        <v>18</v>
      </c>
      <c r="F23166" s="4" t="s">
        <v>19</v>
      </c>
      <c r="G23166" s="3">
        <v>9.9880499999999994</v>
      </c>
      <c r="H23166" s="8">
        <v>5.9075713506349881E-2</v>
      </c>
      <c r="I23166" s="26" t="str">
        <f>INDEX('Data Tab2'!$C:$C,MATCH('Data Tab1'!A23166,'Data Tab2'!$A:$A,0))</f>
        <v>LCJ2</v>
      </c>
    </row>
    <row r="23167" spans="1:9" hidden="1">
      <c r="A23167" s="55">
        <v>105185037</v>
      </c>
      <c r="B23167" s="1" t="s">
        <v>9</v>
      </c>
      <c r="C23167" t="s">
        <v>40</v>
      </c>
      <c r="D23167" s="1" t="s">
        <v>17</v>
      </c>
      <c r="E23167" t="s">
        <v>18</v>
      </c>
      <c r="F23167" s="4" t="s">
        <v>20</v>
      </c>
      <c r="G23167" s="3">
        <v>9.9905489999999997</v>
      </c>
      <c r="H23167" s="8">
        <v>0.222612942417588</v>
      </c>
      <c r="I23167" s="26" t="str">
        <f>INDEX('Data Tab2'!$C:$C,MATCH('Data Tab1'!A23167,'Data Tab2'!$A:$A,0))</f>
        <v>LCJ2</v>
      </c>
    </row>
    <row r="23168" spans="1:9" hidden="1">
      <c r="A23168" s="55">
        <v>105185037</v>
      </c>
      <c r="B23168" s="1" t="s">
        <v>9</v>
      </c>
      <c r="C23168" t="s">
        <v>40</v>
      </c>
      <c r="D23168" s="1" t="s">
        <v>17</v>
      </c>
      <c r="E23168" t="s">
        <v>18</v>
      </c>
      <c r="F23168" s="4" t="s">
        <v>21</v>
      </c>
      <c r="G23168" s="3">
        <v>9.9891609999999993</v>
      </c>
      <c r="H23168" s="8">
        <v>0.70312749030823285</v>
      </c>
      <c r="I23168" s="26" t="str">
        <f>INDEX('Data Tab2'!$C:$C,MATCH('Data Tab1'!A23168,'Data Tab2'!$A:$A,0))</f>
        <v>LCJ2</v>
      </c>
    </row>
    <row r="23169" spans="1:9" hidden="1">
      <c r="A23169" s="55">
        <v>105185037</v>
      </c>
      <c r="B23169" s="1" t="s">
        <v>9</v>
      </c>
      <c r="C23169" t="s">
        <v>26</v>
      </c>
      <c r="D23169" s="1" t="s">
        <v>11</v>
      </c>
      <c r="E23169" t="s">
        <v>12</v>
      </c>
      <c r="F23169" s="4" t="s">
        <v>34</v>
      </c>
      <c r="G23169" s="3">
        <v>9.3549989999999994</v>
      </c>
      <c r="H23169" s="8">
        <v>0.11384031068439449</v>
      </c>
      <c r="I23169" s="26" t="str">
        <f>INDEX('Data Tab2'!$C:$C,MATCH('Data Tab1'!A23169,'Data Tab2'!$A:$A,0))</f>
        <v>LCJ2</v>
      </c>
    </row>
    <row r="23170" spans="1:9" hidden="1">
      <c r="A23170" s="55">
        <v>105185037</v>
      </c>
      <c r="B23170" s="1" t="s">
        <v>33</v>
      </c>
      <c r="C23170" t="s">
        <v>26</v>
      </c>
      <c r="D23170" s="1" t="s">
        <v>11</v>
      </c>
      <c r="E23170" t="s">
        <v>12</v>
      </c>
      <c r="F23170" s="4" t="s">
        <v>14</v>
      </c>
      <c r="G23170" s="3">
        <v>9.0177759999999996</v>
      </c>
      <c r="H23170" s="8">
        <v>0.19503637367223892</v>
      </c>
      <c r="I23170" s="26" t="str">
        <f>INDEX('Data Tab2'!$C:$C,MATCH('Data Tab1'!A23170,'Data Tab2'!$A:$A,0))</f>
        <v>LCJ2</v>
      </c>
    </row>
    <row r="23171" spans="1:9" hidden="1">
      <c r="A23171" s="56">
        <v>105185037</v>
      </c>
      <c r="B23171" s="1" t="s">
        <v>33</v>
      </c>
      <c r="C23171" t="s">
        <v>26</v>
      </c>
      <c r="D23171" s="1" t="s">
        <v>17</v>
      </c>
      <c r="E23171" t="s">
        <v>18</v>
      </c>
      <c r="F23171" s="4" t="s">
        <v>22</v>
      </c>
      <c r="G23171" s="3">
        <v>5.4991649999999996</v>
      </c>
      <c r="H23171" s="8">
        <v>0.49991375404649918</v>
      </c>
      <c r="I23171" s="26" t="str">
        <f>INDEX('Data Tab2'!$C:$C,MATCH('Data Tab1'!A23171,'Data Tab2'!$A:$A,0))</f>
        <v>LCJ2</v>
      </c>
    </row>
    <row r="23172" spans="1:9">
      <c r="A23172" s="55">
        <v>105185094</v>
      </c>
      <c r="B23172" s="1" t="s">
        <v>9</v>
      </c>
      <c r="C23172" t="s">
        <v>40</v>
      </c>
      <c r="D23172" s="1" t="s">
        <v>11</v>
      </c>
      <c r="E23172" t="s">
        <v>12</v>
      </c>
      <c r="F23172" s="4" t="s">
        <v>13</v>
      </c>
      <c r="G23172" s="3">
        <v>9.9922179999999994</v>
      </c>
      <c r="H23172" s="8">
        <v>0.94703881678782986</v>
      </c>
      <c r="I23172" s="26" t="str">
        <f>INDEX('Data Tab2'!$C:$C,MATCH('Data Tab1'!A23172,'Data Tab2'!$A:$A,0))</f>
        <v>LCY2</v>
      </c>
    </row>
    <row r="23173" spans="1:9" hidden="1">
      <c r="A23173" s="55">
        <v>105185094</v>
      </c>
      <c r="B23173" s="1" t="s">
        <v>9</v>
      </c>
      <c r="C23173" t="s">
        <v>40</v>
      </c>
      <c r="D23173" s="1" t="s">
        <v>11</v>
      </c>
      <c r="E23173" t="s">
        <v>12</v>
      </c>
      <c r="F23173" s="4" t="s">
        <v>34</v>
      </c>
      <c r="G23173" s="3">
        <v>4.9966600000000003</v>
      </c>
      <c r="H23173" s="8">
        <v>0.63854056190425001</v>
      </c>
      <c r="I23173" s="26" t="str">
        <f>INDEX('Data Tab2'!$C:$C,MATCH('Data Tab1'!A23173,'Data Tab2'!$A:$A,0))</f>
        <v>LCY2</v>
      </c>
    </row>
    <row r="23174" spans="1:9" hidden="1">
      <c r="A23174" s="55">
        <v>105185094</v>
      </c>
      <c r="B23174" s="1" t="s">
        <v>9</v>
      </c>
      <c r="C23174" t="s">
        <v>40</v>
      </c>
      <c r="D23174" s="1" t="s">
        <v>17</v>
      </c>
      <c r="E23174" t="s">
        <v>18</v>
      </c>
      <c r="F23174" s="4" t="s">
        <v>35</v>
      </c>
      <c r="G23174" s="3">
        <v>2.7297180000000001</v>
      </c>
      <c r="H23174" s="8">
        <v>0.45627921195072829</v>
      </c>
      <c r="I23174" s="26" t="str">
        <f>INDEX('Data Tab2'!$C:$C,MATCH('Data Tab1'!A23174,'Data Tab2'!$A:$A,0))</f>
        <v>LCY2</v>
      </c>
    </row>
    <row r="23175" spans="1:9" hidden="1">
      <c r="A23175" s="55">
        <v>105185094</v>
      </c>
      <c r="B23175" s="1" t="s">
        <v>9</v>
      </c>
      <c r="C23175" t="s">
        <v>40</v>
      </c>
      <c r="D23175" s="1" t="s">
        <v>17</v>
      </c>
      <c r="E23175" t="s">
        <v>18</v>
      </c>
      <c r="F23175" s="4" t="s">
        <v>36</v>
      </c>
      <c r="G23175" s="3">
        <v>4.6583310000000004</v>
      </c>
      <c r="H23175" s="8">
        <v>0.28442794455201847</v>
      </c>
      <c r="I23175" s="26" t="str">
        <f>INDEX('Data Tab2'!$C:$C,MATCH('Data Tab1'!A23175,'Data Tab2'!$A:$A,0))</f>
        <v>LCY2</v>
      </c>
    </row>
    <row r="23176" spans="1:9" hidden="1">
      <c r="A23176" s="55">
        <v>105185094</v>
      </c>
      <c r="B23176" s="1" t="s">
        <v>9</v>
      </c>
      <c r="C23176" t="s">
        <v>40</v>
      </c>
      <c r="D23176" s="1" t="s">
        <v>17</v>
      </c>
      <c r="E23176" t="s">
        <v>23</v>
      </c>
      <c r="F23176" s="4" t="s">
        <v>24</v>
      </c>
      <c r="G23176" s="3">
        <v>2.232221</v>
      </c>
      <c r="H23176" s="8">
        <v>0.56652190960711457</v>
      </c>
      <c r="I23176" s="26" t="str">
        <f>INDEX('Data Tab2'!$C:$C,MATCH('Data Tab1'!A23176,'Data Tab2'!$A:$A,0))</f>
        <v>LCY2</v>
      </c>
    </row>
    <row r="23177" spans="1:9" hidden="1">
      <c r="A23177" s="55">
        <v>105185094</v>
      </c>
      <c r="B23177" s="1" t="s">
        <v>33</v>
      </c>
      <c r="C23177" t="s">
        <v>26</v>
      </c>
      <c r="D23177" s="1" t="s">
        <v>17</v>
      </c>
      <c r="E23177" t="s">
        <v>18</v>
      </c>
      <c r="F23177" s="4" t="s">
        <v>35</v>
      </c>
      <c r="G23177" s="3">
        <v>7.1097200000000003</v>
      </c>
      <c r="H23177" s="8">
        <v>0.87612332458280751</v>
      </c>
      <c r="I23177" s="26" t="str">
        <f>INDEX('Data Tab2'!$C:$C,MATCH('Data Tab1'!A23177,'Data Tab2'!$A:$A,0))</f>
        <v>LCY2</v>
      </c>
    </row>
    <row r="23178" spans="1:9" hidden="1">
      <c r="A23178" s="55">
        <v>105185094</v>
      </c>
      <c r="B23178" s="1" t="s">
        <v>33</v>
      </c>
      <c r="C23178" t="s">
        <v>26</v>
      </c>
      <c r="D23178" s="1" t="s">
        <v>17</v>
      </c>
      <c r="E23178" t="s">
        <v>18</v>
      </c>
      <c r="F23178" s="4" t="s">
        <v>20</v>
      </c>
      <c r="G23178" s="3">
        <v>4.889443</v>
      </c>
      <c r="H23178" s="8">
        <v>0.45328277928966099</v>
      </c>
      <c r="I23178" s="26" t="str">
        <f>INDEX('Data Tab2'!$C:$C,MATCH('Data Tab1'!A23178,'Data Tab2'!$A:$A,0))</f>
        <v>LCY2</v>
      </c>
    </row>
    <row r="23179" spans="1:9" hidden="1">
      <c r="A23179" s="55">
        <v>105185094</v>
      </c>
      <c r="B23179" s="1" t="s">
        <v>33</v>
      </c>
      <c r="C23179" t="s">
        <v>26</v>
      </c>
      <c r="D23179" s="1" t="s">
        <v>17</v>
      </c>
      <c r="E23179" t="s">
        <v>18</v>
      </c>
      <c r="F23179" s="4" t="s">
        <v>21</v>
      </c>
      <c r="G23179" s="3">
        <v>9.5116650000000007</v>
      </c>
      <c r="H23179" s="8">
        <v>0.14120446361716521</v>
      </c>
      <c r="I23179" s="26" t="str">
        <f>INDEX('Data Tab2'!$C:$C,MATCH('Data Tab1'!A23179,'Data Tab2'!$A:$A,0))</f>
        <v>LCY2</v>
      </c>
    </row>
    <row r="23180" spans="1:9" hidden="1">
      <c r="A23180" s="55">
        <v>105185094</v>
      </c>
      <c r="B23180" s="1" t="s">
        <v>33</v>
      </c>
      <c r="C23180" t="s">
        <v>26</v>
      </c>
      <c r="D23180" s="1" t="s">
        <v>17</v>
      </c>
      <c r="E23180" t="s">
        <v>18</v>
      </c>
      <c r="F23180" s="4" t="s">
        <v>22</v>
      </c>
      <c r="G23180" s="3">
        <v>9.6213870000000004</v>
      </c>
      <c r="H23180" s="8">
        <v>0.89574371904827654</v>
      </c>
      <c r="I23180" s="26" t="str">
        <f>INDEX('Data Tab2'!$C:$C,MATCH('Data Tab1'!A23180,'Data Tab2'!$A:$A,0))</f>
        <v>LCY2</v>
      </c>
    </row>
    <row r="23181" spans="1:9" hidden="1">
      <c r="A23181" s="55">
        <v>105185094</v>
      </c>
      <c r="B23181" s="1" t="s">
        <v>33</v>
      </c>
      <c r="C23181" t="s">
        <v>26</v>
      </c>
      <c r="D23181" s="1" t="s">
        <v>17</v>
      </c>
      <c r="E23181" t="s">
        <v>23</v>
      </c>
      <c r="F23181" s="4" t="s">
        <v>24</v>
      </c>
      <c r="G23181" s="3">
        <v>7.0586089999999997</v>
      </c>
      <c r="H23181" s="8">
        <v>8.3063938047378327E-2</v>
      </c>
      <c r="I23181" s="26" t="str">
        <f>INDEX('Data Tab2'!$C:$C,MATCH('Data Tab1'!A23181,'Data Tab2'!$A:$A,0))</f>
        <v>LCY2</v>
      </c>
    </row>
    <row r="23182" spans="1:9" hidden="1">
      <c r="A23182" s="56">
        <v>105185094</v>
      </c>
      <c r="B23182" s="1" t="s">
        <v>33</v>
      </c>
      <c r="C23182" t="s">
        <v>26</v>
      </c>
      <c r="D23182" s="1" t="s">
        <v>17</v>
      </c>
      <c r="E23182" t="s">
        <v>23</v>
      </c>
      <c r="F23182" s="4" t="s">
        <v>25</v>
      </c>
      <c r="G23182" s="3">
        <v>4.9994430000000003</v>
      </c>
      <c r="H23182" s="8">
        <v>0.39868533788601002</v>
      </c>
      <c r="I23182" s="26" t="str">
        <f>INDEX('Data Tab2'!$C:$C,MATCH('Data Tab1'!A23182,'Data Tab2'!$A:$A,0))</f>
        <v>LCY2</v>
      </c>
    </row>
    <row r="23183" spans="1:9">
      <c r="A23183" s="55">
        <v>105185120</v>
      </c>
      <c r="B23183" s="1" t="s">
        <v>33</v>
      </c>
      <c r="C23183" t="s">
        <v>27</v>
      </c>
      <c r="D23183" s="1" t="s">
        <v>11</v>
      </c>
      <c r="E23183" t="s">
        <v>12</v>
      </c>
      <c r="F23183" s="4" t="s">
        <v>13</v>
      </c>
      <c r="G23183" s="3">
        <v>10.074994999999999</v>
      </c>
      <c r="H23183" s="8">
        <v>2.4480591787286898E-2</v>
      </c>
      <c r="I23183" s="26" t="str">
        <f>INDEX('Data Tab2'!$C:$C,MATCH('Data Tab1'!A23183,'Data Tab2'!$A:$A,0))</f>
        <v>LEJ1</v>
      </c>
    </row>
    <row r="23184" spans="1:9" hidden="1">
      <c r="A23184" s="55">
        <v>105185120</v>
      </c>
      <c r="B23184" s="1" t="s">
        <v>33</v>
      </c>
      <c r="C23184" t="s">
        <v>27</v>
      </c>
      <c r="D23184" s="1" t="s">
        <v>11</v>
      </c>
      <c r="E23184" t="s">
        <v>12</v>
      </c>
      <c r="F23184" s="4" t="s">
        <v>34</v>
      </c>
      <c r="G23184" s="3">
        <v>4.9872199999999998</v>
      </c>
      <c r="H23184" s="8">
        <v>0.33173158046846318</v>
      </c>
      <c r="I23184" s="26" t="str">
        <f>INDEX('Data Tab2'!$C:$C,MATCH('Data Tab1'!A23184,'Data Tab2'!$A:$A,0))</f>
        <v>LEJ1</v>
      </c>
    </row>
    <row r="23185" spans="1:9" hidden="1">
      <c r="A23185" s="55">
        <v>105185120</v>
      </c>
      <c r="B23185" s="1" t="s">
        <v>33</v>
      </c>
      <c r="C23185" t="s">
        <v>27</v>
      </c>
      <c r="D23185" s="1" t="s">
        <v>11</v>
      </c>
      <c r="E23185" t="s">
        <v>12</v>
      </c>
      <c r="F23185" s="4" t="s">
        <v>28</v>
      </c>
      <c r="G23185" s="3">
        <v>4.9983310000000003</v>
      </c>
      <c r="H23185" s="8">
        <v>0.36395657359032918</v>
      </c>
      <c r="I23185" s="26" t="str">
        <f>INDEX('Data Tab2'!$C:$C,MATCH('Data Tab1'!A23185,'Data Tab2'!$A:$A,0))</f>
        <v>LEJ1</v>
      </c>
    </row>
    <row r="23186" spans="1:9" hidden="1">
      <c r="A23186" s="55">
        <v>105185120</v>
      </c>
      <c r="B23186" s="1" t="s">
        <v>33</v>
      </c>
      <c r="C23186" t="s">
        <v>27</v>
      </c>
      <c r="D23186" s="1" t="s">
        <v>11</v>
      </c>
      <c r="E23186" t="s">
        <v>12</v>
      </c>
      <c r="F23186" s="4" t="s">
        <v>29</v>
      </c>
      <c r="G23186" s="3">
        <v>9.8638860000000008</v>
      </c>
      <c r="H23186" s="8">
        <v>0.89820344929059948</v>
      </c>
      <c r="I23186" s="26" t="str">
        <f>INDEX('Data Tab2'!$C:$C,MATCH('Data Tab1'!A23186,'Data Tab2'!$A:$A,0))</f>
        <v>LEJ1</v>
      </c>
    </row>
    <row r="23187" spans="1:9" hidden="1">
      <c r="A23187" s="55">
        <v>105185120</v>
      </c>
      <c r="B23187" s="1" t="s">
        <v>33</v>
      </c>
      <c r="C23187" t="s">
        <v>27</v>
      </c>
      <c r="D23187" s="1" t="s">
        <v>11</v>
      </c>
      <c r="E23187" t="s">
        <v>12</v>
      </c>
      <c r="F23187" s="4" t="s">
        <v>16</v>
      </c>
      <c r="G23187" s="3">
        <v>9.185829</v>
      </c>
      <c r="H23187" s="8">
        <v>0.52200538234496197</v>
      </c>
      <c r="I23187" s="26" t="str">
        <f>INDEX('Data Tab2'!$C:$C,MATCH('Data Tab1'!A23187,'Data Tab2'!$A:$A,0))</f>
        <v>LEJ1</v>
      </c>
    </row>
    <row r="23188" spans="1:9" hidden="1">
      <c r="A23188" s="55">
        <v>105185120</v>
      </c>
      <c r="B23188" s="1" t="s">
        <v>33</v>
      </c>
      <c r="C23188" t="s">
        <v>27</v>
      </c>
      <c r="D23188" s="1" t="s">
        <v>17</v>
      </c>
      <c r="E23188" t="s">
        <v>18</v>
      </c>
      <c r="F23188" s="4" t="s">
        <v>35</v>
      </c>
      <c r="G23188" s="3">
        <v>9.9863850000000003</v>
      </c>
      <c r="H23188" s="8">
        <v>1.6114737725003714E-4</v>
      </c>
      <c r="I23188" s="26" t="str">
        <f>INDEX('Data Tab2'!$C:$C,MATCH('Data Tab1'!A23188,'Data Tab2'!$A:$A,0))</f>
        <v>LEJ1</v>
      </c>
    </row>
    <row r="23189" spans="1:9" hidden="1">
      <c r="A23189" s="55">
        <v>105185120</v>
      </c>
      <c r="B23189" s="1" t="s">
        <v>33</v>
      </c>
      <c r="C23189" t="s">
        <v>27</v>
      </c>
      <c r="D23189" s="1" t="s">
        <v>17</v>
      </c>
      <c r="E23189" t="s">
        <v>18</v>
      </c>
      <c r="F23189" s="4" t="s">
        <v>36</v>
      </c>
      <c r="G23189" s="3">
        <v>9.9913860000000003</v>
      </c>
      <c r="H23189" s="8">
        <v>0.36416390488807315</v>
      </c>
      <c r="I23189" s="26" t="str">
        <f>INDEX('Data Tab2'!$C:$C,MATCH('Data Tab1'!A23189,'Data Tab2'!$A:$A,0))</f>
        <v>LEJ1</v>
      </c>
    </row>
    <row r="23190" spans="1:9" hidden="1">
      <c r="A23190" s="55">
        <v>105185120</v>
      </c>
      <c r="B23190" s="1" t="s">
        <v>33</v>
      </c>
      <c r="C23190" t="s">
        <v>27</v>
      </c>
      <c r="D23190" s="1" t="s">
        <v>17</v>
      </c>
      <c r="E23190" t="s">
        <v>18</v>
      </c>
      <c r="F23190" s="4" t="s">
        <v>38</v>
      </c>
      <c r="G23190" s="3">
        <v>4.9908299999999999</v>
      </c>
      <c r="H23190" s="8">
        <v>0.73129894095815906</v>
      </c>
      <c r="I23190" s="26" t="str">
        <f>INDEX('Data Tab2'!$C:$C,MATCH('Data Tab1'!A23190,'Data Tab2'!$A:$A,0))</f>
        <v>LEJ1</v>
      </c>
    </row>
    <row r="23191" spans="1:9" hidden="1">
      <c r="A23191" s="55">
        <v>105185120</v>
      </c>
      <c r="B23191" s="1" t="s">
        <v>33</v>
      </c>
      <c r="C23191" t="s">
        <v>27</v>
      </c>
      <c r="D23191" s="1" t="s">
        <v>17</v>
      </c>
      <c r="E23191" t="s">
        <v>18</v>
      </c>
      <c r="F23191" s="4" t="s">
        <v>20</v>
      </c>
      <c r="G23191" s="3">
        <v>4.9952719999999999</v>
      </c>
      <c r="H23191" s="8">
        <v>0.48725687819963803</v>
      </c>
      <c r="I23191" s="26" t="str">
        <f>INDEX('Data Tab2'!$C:$C,MATCH('Data Tab1'!A23191,'Data Tab2'!$A:$A,0))</f>
        <v>LEJ1</v>
      </c>
    </row>
    <row r="23192" spans="1:9" hidden="1">
      <c r="A23192" s="55">
        <v>105185120</v>
      </c>
      <c r="B23192" s="1" t="s">
        <v>33</v>
      </c>
      <c r="C23192" t="s">
        <v>27</v>
      </c>
      <c r="D23192" s="1" t="s">
        <v>17</v>
      </c>
      <c r="E23192" t="s">
        <v>18</v>
      </c>
      <c r="F23192" s="4" t="s">
        <v>21</v>
      </c>
      <c r="G23192" s="3">
        <v>8.8744409999999991</v>
      </c>
      <c r="H23192" s="8">
        <v>0.25659515796606969</v>
      </c>
      <c r="I23192" s="26" t="str">
        <f>INDEX('Data Tab2'!$C:$C,MATCH('Data Tab1'!A23192,'Data Tab2'!$A:$A,0))</f>
        <v>LEJ1</v>
      </c>
    </row>
    <row r="23193" spans="1:9" hidden="1">
      <c r="A23193" s="55">
        <v>105185120</v>
      </c>
      <c r="B23193" s="1" t="s">
        <v>33</v>
      </c>
      <c r="C23193" t="s">
        <v>27</v>
      </c>
      <c r="D23193" s="1" t="s">
        <v>17</v>
      </c>
      <c r="E23193" t="s">
        <v>18</v>
      </c>
      <c r="F23193" s="4" t="s">
        <v>22</v>
      </c>
      <c r="G23193" s="3">
        <v>9.980829</v>
      </c>
      <c r="H23193" s="8">
        <v>0.82224918354649845</v>
      </c>
      <c r="I23193" s="26" t="str">
        <f>INDEX('Data Tab2'!$C:$C,MATCH('Data Tab1'!A23193,'Data Tab2'!$A:$A,0))</f>
        <v>LEJ1</v>
      </c>
    </row>
    <row r="23194" spans="1:9" hidden="1">
      <c r="A23194" s="56">
        <v>105185120</v>
      </c>
      <c r="B23194" s="1" t="s">
        <v>33</v>
      </c>
      <c r="C23194" t="s">
        <v>27</v>
      </c>
      <c r="D23194" s="1" t="s">
        <v>17</v>
      </c>
      <c r="E23194" t="s">
        <v>23</v>
      </c>
      <c r="F23194" s="4" t="s">
        <v>24</v>
      </c>
      <c r="G23194" s="3">
        <v>4.9955509999999999</v>
      </c>
      <c r="H23194" s="8">
        <v>0.85196235698513378</v>
      </c>
      <c r="I23194" s="26" t="str">
        <f>INDEX('Data Tab2'!$C:$C,MATCH('Data Tab1'!A23194,'Data Tab2'!$A:$A,0))</f>
        <v>LEJ1</v>
      </c>
    </row>
    <row r="23195" spans="1:9">
      <c r="A23195" s="55">
        <v>105185127</v>
      </c>
      <c r="B23195" s="1" t="s">
        <v>9</v>
      </c>
      <c r="C23195" t="s">
        <v>27</v>
      </c>
      <c r="D23195" s="1" t="s">
        <v>11</v>
      </c>
      <c r="E23195" t="s">
        <v>12</v>
      </c>
      <c r="F23195" s="4" t="s">
        <v>13</v>
      </c>
      <c r="G23195" s="3">
        <v>9.7438850000000006</v>
      </c>
      <c r="H23195" s="8">
        <v>0.3185607896033994</v>
      </c>
      <c r="I23195" s="26" t="str">
        <f>INDEX('Data Tab2'!$C:$C,MATCH('Data Tab1'!A23195,'Data Tab2'!$A:$A,0))</f>
        <v>LIL1</v>
      </c>
    </row>
    <row r="23196" spans="1:9" hidden="1">
      <c r="A23196" s="55">
        <v>105185127</v>
      </c>
      <c r="B23196" s="1" t="s">
        <v>9</v>
      </c>
      <c r="C23196" t="s">
        <v>27</v>
      </c>
      <c r="D23196" s="1" t="s">
        <v>11</v>
      </c>
      <c r="E23196" t="s">
        <v>12</v>
      </c>
      <c r="F23196" s="4" t="s">
        <v>34</v>
      </c>
      <c r="G23196" s="3">
        <v>4.9911070000000004</v>
      </c>
      <c r="H23196" s="8">
        <v>0.72777640252617803</v>
      </c>
      <c r="I23196" s="26" t="str">
        <f>INDEX('Data Tab2'!$C:$C,MATCH('Data Tab1'!A23196,'Data Tab2'!$A:$A,0))</f>
        <v>LIL1</v>
      </c>
    </row>
    <row r="23197" spans="1:9" hidden="1">
      <c r="A23197" s="55">
        <v>105185127</v>
      </c>
      <c r="B23197" s="1" t="s">
        <v>9</v>
      </c>
      <c r="C23197" t="s">
        <v>27</v>
      </c>
      <c r="D23197" s="1" t="s">
        <v>11</v>
      </c>
      <c r="E23197" t="s">
        <v>12</v>
      </c>
      <c r="F23197" s="4" t="s">
        <v>28</v>
      </c>
      <c r="G23197" s="3">
        <v>4.9952740000000002</v>
      </c>
      <c r="H23197" s="8">
        <v>9.5823499101050924E-3</v>
      </c>
      <c r="I23197" s="26" t="str">
        <f>INDEX('Data Tab2'!$C:$C,MATCH('Data Tab1'!A23197,'Data Tab2'!$A:$A,0))</f>
        <v>LIL1</v>
      </c>
    </row>
    <row r="23198" spans="1:9" hidden="1">
      <c r="A23198" s="55">
        <v>105185127</v>
      </c>
      <c r="B23198" s="1" t="s">
        <v>9</v>
      </c>
      <c r="C23198" t="s">
        <v>27</v>
      </c>
      <c r="D23198" s="1" t="s">
        <v>11</v>
      </c>
      <c r="E23198" t="s">
        <v>12</v>
      </c>
      <c r="F23198" s="4" t="s">
        <v>29</v>
      </c>
      <c r="G23198" s="3">
        <v>9.7772190000000005</v>
      </c>
      <c r="H23198" s="8">
        <v>0.11407381502733294</v>
      </c>
      <c r="I23198" s="26" t="str">
        <f>INDEX('Data Tab2'!$C:$C,MATCH('Data Tab1'!A23198,'Data Tab2'!$A:$A,0))</f>
        <v>LIL1</v>
      </c>
    </row>
    <row r="23199" spans="1:9" hidden="1">
      <c r="A23199" s="55">
        <v>105185127</v>
      </c>
      <c r="B23199" s="1" t="s">
        <v>9</v>
      </c>
      <c r="C23199" t="s">
        <v>27</v>
      </c>
      <c r="D23199" s="1" t="s">
        <v>11</v>
      </c>
      <c r="E23199" t="s">
        <v>12</v>
      </c>
      <c r="F23199" s="4" t="s">
        <v>16</v>
      </c>
      <c r="G23199" s="3">
        <v>9.6505500000000008</v>
      </c>
      <c r="H23199" s="8">
        <v>0.65151881436172021</v>
      </c>
      <c r="I23199" s="26" t="str">
        <f>INDEX('Data Tab2'!$C:$C,MATCH('Data Tab1'!A23199,'Data Tab2'!$A:$A,0))</f>
        <v>LIL1</v>
      </c>
    </row>
    <row r="23200" spans="1:9" hidden="1">
      <c r="A23200" s="55">
        <v>105185127</v>
      </c>
      <c r="B23200" s="1" t="s">
        <v>33</v>
      </c>
      <c r="C23200" t="s">
        <v>10</v>
      </c>
      <c r="D23200" s="1" t="s">
        <v>17</v>
      </c>
      <c r="E23200" t="s">
        <v>18</v>
      </c>
      <c r="F23200" s="4" t="s">
        <v>35</v>
      </c>
      <c r="G23200" s="3">
        <v>9.9980519999999995</v>
      </c>
      <c r="H23200" s="8">
        <v>0.87531559634883205</v>
      </c>
      <c r="I23200" s="26" t="str">
        <f>INDEX('Data Tab2'!$C:$C,MATCH('Data Tab1'!A23200,'Data Tab2'!$A:$A,0))</f>
        <v>LIL1</v>
      </c>
    </row>
    <row r="23201" spans="1:9" hidden="1">
      <c r="A23201" s="55">
        <v>105185127</v>
      </c>
      <c r="B23201" s="1" t="s">
        <v>33</v>
      </c>
      <c r="C23201" t="s">
        <v>10</v>
      </c>
      <c r="D23201" s="1" t="s">
        <v>17</v>
      </c>
      <c r="E23201" t="s">
        <v>18</v>
      </c>
      <c r="F23201" s="4" t="s">
        <v>36</v>
      </c>
      <c r="G23201" s="3">
        <v>4.9988869999999999</v>
      </c>
      <c r="H23201" s="8">
        <v>0.63368452532409125</v>
      </c>
      <c r="I23201" s="26" t="str">
        <f>INDEX('Data Tab2'!$C:$C,MATCH('Data Tab1'!A23201,'Data Tab2'!$A:$A,0))</f>
        <v>LIL1</v>
      </c>
    </row>
    <row r="23202" spans="1:9" hidden="1">
      <c r="A23202" s="55">
        <v>105185127</v>
      </c>
      <c r="B23202" s="1" t="s">
        <v>33</v>
      </c>
      <c r="C23202" t="s">
        <v>10</v>
      </c>
      <c r="D23202" s="1" t="s">
        <v>17</v>
      </c>
      <c r="E23202" t="s">
        <v>18</v>
      </c>
      <c r="F23202" s="4" t="s">
        <v>38</v>
      </c>
      <c r="G23202" s="3">
        <v>4.9994430000000003</v>
      </c>
      <c r="H23202" s="8">
        <v>0.15025745814194436</v>
      </c>
      <c r="I23202" s="26" t="str">
        <f>INDEX('Data Tab2'!$C:$C,MATCH('Data Tab1'!A23202,'Data Tab2'!$A:$A,0))</f>
        <v>LIL1</v>
      </c>
    </row>
    <row r="23203" spans="1:9" hidden="1">
      <c r="A23203" s="55">
        <v>105185127</v>
      </c>
      <c r="B23203" s="1" t="s">
        <v>33</v>
      </c>
      <c r="C23203" t="s">
        <v>10</v>
      </c>
      <c r="D23203" s="1" t="s">
        <v>17</v>
      </c>
      <c r="E23203" t="s">
        <v>18</v>
      </c>
      <c r="F23203" s="4" t="s">
        <v>19</v>
      </c>
      <c r="G23203" s="3">
        <v>4.6244420000000002</v>
      </c>
      <c r="H23203" s="8">
        <v>0.77375988189797751</v>
      </c>
      <c r="I23203" s="26" t="str">
        <f>INDEX('Data Tab2'!$C:$C,MATCH('Data Tab1'!A23203,'Data Tab2'!$A:$A,0))</f>
        <v>LIL1</v>
      </c>
    </row>
    <row r="23204" spans="1:9" hidden="1">
      <c r="A23204" s="55">
        <v>105185127</v>
      </c>
      <c r="B23204" s="1" t="s">
        <v>33</v>
      </c>
      <c r="C23204" t="s">
        <v>10</v>
      </c>
      <c r="D23204" s="1" t="s">
        <v>17</v>
      </c>
      <c r="E23204" t="s">
        <v>18</v>
      </c>
      <c r="F23204" s="4" t="s">
        <v>20</v>
      </c>
      <c r="G23204" s="3">
        <v>4.9983310000000003</v>
      </c>
      <c r="H23204" s="8">
        <v>9.0815281720056928E-2</v>
      </c>
      <c r="I23204" s="26" t="str">
        <f>INDEX('Data Tab2'!$C:$C,MATCH('Data Tab1'!A23204,'Data Tab2'!$A:$A,0))</f>
        <v>LIL1</v>
      </c>
    </row>
    <row r="23205" spans="1:9" hidden="1">
      <c r="A23205" s="55">
        <v>105185127</v>
      </c>
      <c r="B23205" s="1" t="s">
        <v>33</v>
      </c>
      <c r="C23205" t="s">
        <v>10</v>
      </c>
      <c r="D23205" s="1" t="s">
        <v>17</v>
      </c>
      <c r="E23205" t="s">
        <v>18</v>
      </c>
      <c r="F23205" s="4" t="s">
        <v>21</v>
      </c>
      <c r="G23205" s="3">
        <v>9.9980519999999995</v>
      </c>
      <c r="H23205" s="8">
        <v>8.5929172625039962E-3</v>
      </c>
      <c r="I23205" s="26" t="str">
        <f>INDEX('Data Tab2'!$C:$C,MATCH('Data Tab1'!A23205,'Data Tab2'!$A:$A,0))</f>
        <v>LIL1</v>
      </c>
    </row>
    <row r="23206" spans="1:9" hidden="1">
      <c r="A23206" s="55">
        <v>105185127</v>
      </c>
      <c r="B23206" s="1" t="s">
        <v>33</v>
      </c>
      <c r="C23206" t="s">
        <v>10</v>
      </c>
      <c r="D23206" s="1" t="s">
        <v>17</v>
      </c>
      <c r="E23206" t="s">
        <v>18</v>
      </c>
      <c r="F23206" s="4" t="s">
        <v>22</v>
      </c>
      <c r="G23206" s="3">
        <v>9.9977730000000005</v>
      </c>
      <c r="H23206" s="8">
        <v>0.93502304780220458</v>
      </c>
      <c r="I23206" s="26" t="str">
        <f>INDEX('Data Tab2'!$C:$C,MATCH('Data Tab1'!A23206,'Data Tab2'!$A:$A,0))</f>
        <v>LIL1</v>
      </c>
    </row>
    <row r="23207" spans="1:9" hidden="1">
      <c r="A23207" s="55">
        <v>105185127</v>
      </c>
      <c r="B23207" s="1" t="s">
        <v>33</v>
      </c>
      <c r="C23207" t="s">
        <v>10</v>
      </c>
      <c r="D23207" s="1" t="s">
        <v>17</v>
      </c>
      <c r="E23207" t="s">
        <v>23</v>
      </c>
      <c r="F23207" s="4" t="s">
        <v>24</v>
      </c>
      <c r="G23207" s="3">
        <v>9.998329</v>
      </c>
      <c r="H23207" s="8">
        <v>0.21842511206486781</v>
      </c>
      <c r="I23207" s="26" t="str">
        <f>INDEX('Data Tab2'!$C:$C,MATCH('Data Tab1'!A23207,'Data Tab2'!$A:$A,0))</f>
        <v>LIL1</v>
      </c>
    </row>
    <row r="23208" spans="1:9" hidden="1">
      <c r="A23208" s="56">
        <v>105185127</v>
      </c>
      <c r="B23208" s="1" t="s">
        <v>33</v>
      </c>
      <c r="C23208" t="s">
        <v>10</v>
      </c>
      <c r="D23208" s="1" t="s">
        <v>17</v>
      </c>
      <c r="E23208" t="s">
        <v>23</v>
      </c>
      <c r="F23208" s="4" t="s">
        <v>25</v>
      </c>
      <c r="G23208" s="3">
        <v>4.9991640000000004</v>
      </c>
      <c r="H23208" s="8">
        <v>0.40074532113973993</v>
      </c>
      <c r="I23208" s="26" t="str">
        <f>INDEX('Data Tab2'!$C:$C,MATCH('Data Tab1'!A23208,'Data Tab2'!$A:$A,0))</f>
        <v>LIL1</v>
      </c>
    </row>
    <row r="23209" spans="1:9">
      <c r="A23209" s="55">
        <v>105190176</v>
      </c>
      <c r="B23209" s="1" t="s">
        <v>41</v>
      </c>
      <c r="C23209" t="s">
        <v>31</v>
      </c>
      <c r="D23209" s="1" t="s">
        <v>11</v>
      </c>
      <c r="E23209" t="s">
        <v>12</v>
      </c>
      <c r="F23209" s="4" t="s">
        <v>13</v>
      </c>
      <c r="G23209" s="3">
        <v>4.8166640000000003</v>
      </c>
      <c r="H23209" s="8">
        <v>0.53503898006837025</v>
      </c>
      <c r="I23209" s="26" t="str">
        <f>INDEX('Data Tab2'!$C:$C,MATCH('Data Tab1'!A23209,'Data Tab2'!$A:$A,0))</f>
        <v>LTN1</v>
      </c>
    </row>
    <row r="23210" spans="1:9" hidden="1">
      <c r="A23210" s="56">
        <v>105190176</v>
      </c>
      <c r="B23210" s="1" t="s">
        <v>41</v>
      </c>
      <c r="C23210" t="s">
        <v>31</v>
      </c>
      <c r="D23210" s="1" t="s">
        <v>11</v>
      </c>
      <c r="E23210" t="s">
        <v>12</v>
      </c>
      <c r="F23210" s="4" t="s">
        <v>34</v>
      </c>
      <c r="G23210" s="3">
        <v>6.1666650000000001</v>
      </c>
      <c r="H23210" s="8">
        <v>0.69593382206523025</v>
      </c>
      <c r="I23210" s="26" t="str">
        <f>INDEX('Data Tab2'!$C:$C,MATCH('Data Tab1'!A23210,'Data Tab2'!$A:$A,0))</f>
        <v>LTN1</v>
      </c>
    </row>
    <row r="23211" spans="1:9">
      <c r="A23211" s="55">
        <v>105191209</v>
      </c>
      <c r="B23211" s="1" t="s">
        <v>9</v>
      </c>
      <c r="C23211" t="s">
        <v>27</v>
      </c>
      <c r="D23211" s="1" t="s">
        <v>11</v>
      </c>
      <c r="E23211" t="s">
        <v>12</v>
      </c>
      <c r="F23211" s="4" t="s">
        <v>13</v>
      </c>
      <c r="G23211" s="3">
        <v>9.4488850000000006</v>
      </c>
      <c r="H23211" s="8">
        <v>0.7509250639788978</v>
      </c>
      <c r="I23211" s="26" t="str">
        <f>INDEX('Data Tab2'!$C:$C,MATCH('Data Tab1'!A23211,'Data Tab2'!$A:$A,0))</f>
        <v>LTN2</v>
      </c>
    </row>
    <row r="23212" spans="1:9" hidden="1">
      <c r="A23212" s="55">
        <v>105191209</v>
      </c>
      <c r="B23212" s="1" t="s">
        <v>9</v>
      </c>
      <c r="C23212" t="s">
        <v>27</v>
      </c>
      <c r="D23212" s="1" t="s">
        <v>11</v>
      </c>
      <c r="E23212" t="s">
        <v>12</v>
      </c>
      <c r="F23212" s="4" t="s">
        <v>34</v>
      </c>
      <c r="G23212" s="3">
        <v>9.9911069999999995</v>
      </c>
      <c r="H23212" s="8">
        <v>0.26584616817552686</v>
      </c>
      <c r="I23212" s="26" t="str">
        <f>INDEX('Data Tab2'!$C:$C,MATCH('Data Tab1'!A23212,'Data Tab2'!$A:$A,0))</f>
        <v>LTN2</v>
      </c>
    </row>
    <row r="23213" spans="1:9" hidden="1">
      <c r="A23213" s="55">
        <v>105191209</v>
      </c>
      <c r="B23213" s="1" t="s">
        <v>33</v>
      </c>
      <c r="C23213" t="s">
        <v>27</v>
      </c>
      <c r="D23213" s="1" t="s">
        <v>11</v>
      </c>
      <c r="E23213" t="s">
        <v>12</v>
      </c>
      <c r="F23213" s="4" t="s">
        <v>15</v>
      </c>
      <c r="G23213" s="3">
        <v>8.3374970000000008</v>
      </c>
      <c r="H23213" s="8">
        <v>0.58791311205514252</v>
      </c>
      <c r="I23213" s="26" t="str">
        <f>INDEX('Data Tab2'!$C:$C,MATCH('Data Tab1'!A23213,'Data Tab2'!$A:$A,0))</f>
        <v>LTN2</v>
      </c>
    </row>
    <row r="23214" spans="1:9" hidden="1">
      <c r="A23214" s="55">
        <v>105191209</v>
      </c>
      <c r="B23214" s="1" t="s">
        <v>33</v>
      </c>
      <c r="C23214" t="s">
        <v>27</v>
      </c>
      <c r="D23214" s="1" t="s">
        <v>11</v>
      </c>
      <c r="E23214" t="s">
        <v>12</v>
      </c>
      <c r="F23214" s="4" t="s">
        <v>28</v>
      </c>
      <c r="G23214" s="3">
        <v>0.93666300000000002</v>
      </c>
      <c r="H23214" s="8">
        <v>0.32087248277484115</v>
      </c>
      <c r="I23214" s="26" t="str">
        <f>INDEX('Data Tab2'!$C:$C,MATCH('Data Tab1'!A23214,'Data Tab2'!$A:$A,0))</f>
        <v>LTN2</v>
      </c>
    </row>
    <row r="23215" spans="1:9" hidden="1">
      <c r="A23215" s="55">
        <v>105191209</v>
      </c>
      <c r="B23215" s="1" t="s">
        <v>33</v>
      </c>
      <c r="C23215" t="s">
        <v>27</v>
      </c>
      <c r="D23215" s="1" t="s">
        <v>11</v>
      </c>
      <c r="E23215" t="s">
        <v>12</v>
      </c>
      <c r="F23215" s="4" t="s">
        <v>29</v>
      </c>
      <c r="G23215" s="3">
        <v>1.4211069999999999</v>
      </c>
      <c r="H23215" s="8">
        <v>0.37295628254768998</v>
      </c>
      <c r="I23215" s="26" t="str">
        <f>INDEX('Data Tab2'!$C:$C,MATCH('Data Tab1'!A23215,'Data Tab2'!$A:$A,0))</f>
        <v>LTN2</v>
      </c>
    </row>
    <row r="23216" spans="1:9" hidden="1">
      <c r="A23216" s="56">
        <v>105191209</v>
      </c>
      <c r="B23216" s="1" t="s">
        <v>33</v>
      </c>
      <c r="C23216" t="s">
        <v>27</v>
      </c>
      <c r="D23216" s="1" t="s">
        <v>11</v>
      </c>
      <c r="E23216" t="s">
        <v>12</v>
      </c>
      <c r="F23216" s="4" t="s">
        <v>16</v>
      </c>
      <c r="G23216" s="3">
        <v>2.4716629999999999</v>
      </c>
      <c r="H23216" s="8">
        <v>0.44100757311505956</v>
      </c>
      <c r="I23216" s="26" t="str">
        <f>INDEX('Data Tab2'!$C:$C,MATCH('Data Tab1'!A23216,'Data Tab2'!$A:$A,0))</f>
        <v>LTN2</v>
      </c>
    </row>
    <row r="23217" spans="1:9">
      <c r="A23217" s="55">
        <v>105191211</v>
      </c>
      <c r="B23217" s="1" t="s">
        <v>33</v>
      </c>
      <c r="C23217" t="s">
        <v>27</v>
      </c>
      <c r="D23217" s="1" t="s">
        <v>11</v>
      </c>
      <c r="E23217" t="s">
        <v>12</v>
      </c>
      <c r="F23217" s="4" t="s">
        <v>13</v>
      </c>
      <c r="G23217" s="3">
        <v>9.9888860000000008</v>
      </c>
      <c r="H23217" s="8">
        <v>0.51234487705526643</v>
      </c>
      <c r="I23217" s="26" t="str">
        <f>INDEX('Data Tab2'!$C:$C,MATCH('Data Tab1'!A23217,'Data Tab2'!$A:$A,0))</f>
        <v>LTN4</v>
      </c>
    </row>
    <row r="23218" spans="1:9" hidden="1">
      <c r="A23218" s="55">
        <v>105191211</v>
      </c>
      <c r="B23218" s="1" t="s">
        <v>33</v>
      </c>
      <c r="C23218" t="s">
        <v>27</v>
      </c>
      <c r="D23218" s="1" t="s">
        <v>11</v>
      </c>
      <c r="E23218" t="s">
        <v>12</v>
      </c>
      <c r="F23218" s="4" t="s">
        <v>34</v>
      </c>
      <c r="G23218" s="3">
        <v>9.9777749999999994</v>
      </c>
      <c r="H23218" s="8">
        <v>0.65587375019430483</v>
      </c>
      <c r="I23218" s="26" t="str">
        <f>INDEX('Data Tab2'!$C:$C,MATCH('Data Tab1'!A23218,'Data Tab2'!$A:$A,0))</f>
        <v>LTN4</v>
      </c>
    </row>
    <row r="23219" spans="1:9" hidden="1">
      <c r="A23219" s="55">
        <v>105191211</v>
      </c>
      <c r="B23219" s="1" t="s">
        <v>33</v>
      </c>
      <c r="C23219" t="s">
        <v>27</v>
      </c>
      <c r="D23219" s="1" t="s">
        <v>11</v>
      </c>
      <c r="E23219" t="s">
        <v>12</v>
      </c>
      <c r="F23219" s="4" t="s">
        <v>15</v>
      </c>
      <c r="G23219" s="3">
        <v>9.1588849999999997</v>
      </c>
      <c r="H23219" s="8">
        <v>0.91888579088330957</v>
      </c>
      <c r="I23219" s="26" t="str">
        <f>INDEX('Data Tab2'!$C:$C,MATCH('Data Tab1'!A23219,'Data Tab2'!$A:$A,0))</f>
        <v>LTN4</v>
      </c>
    </row>
    <row r="23220" spans="1:9" hidden="1">
      <c r="A23220" s="55">
        <v>105191211</v>
      </c>
      <c r="B23220" s="1" t="s">
        <v>33</v>
      </c>
      <c r="C23220" t="s">
        <v>27</v>
      </c>
      <c r="D23220" s="1" t="s">
        <v>11</v>
      </c>
      <c r="E23220" t="s">
        <v>12</v>
      </c>
      <c r="F23220" s="4" t="s">
        <v>28</v>
      </c>
      <c r="G23220" s="3">
        <v>9.3852729999999998</v>
      </c>
      <c r="H23220" s="8">
        <v>0.52328975384581744</v>
      </c>
      <c r="I23220" s="26" t="str">
        <f>INDEX('Data Tab2'!$C:$C,MATCH('Data Tab1'!A23220,'Data Tab2'!$A:$A,0))</f>
        <v>LTN4</v>
      </c>
    </row>
    <row r="23221" spans="1:9" hidden="1">
      <c r="A23221" s="55">
        <v>105191211</v>
      </c>
      <c r="B23221" s="1" t="s">
        <v>33</v>
      </c>
      <c r="C23221" t="s">
        <v>27</v>
      </c>
      <c r="D23221" s="1" t="s">
        <v>11</v>
      </c>
      <c r="E23221" t="s">
        <v>12</v>
      </c>
      <c r="F23221" s="4" t="s">
        <v>29</v>
      </c>
      <c r="G23221" s="3">
        <v>8.8563849999999995</v>
      </c>
      <c r="H23221" s="8">
        <v>0.77716387192168335</v>
      </c>
      <c r="I23221" s="26" t="str">
        <f>INDEX('Data Tab2'!$C:$C,MATCH('Data Tab1'!A23221,'Data Tab2'!$A:$A,0))</f>
        <v>LTN4</v>
      </c>
    </row>
    <row r="23222" spans="1:9" hidden="1">
      <c r="A23222" s="55">
        <v>105191211</v>
      </c>
      <c r="B23222" s="1" t="s">
        <v>33</v>
      </c>
      <c r="C23222" t="s">
        <v>27</v>
      </c>
      <c r="D23222" s="1" t="s">
        <v>11</v>
      </c>
      <c r="E23222" t="s">
        <v>12</v>
      </c>
      <c r="F23222" s="4" t="s">
        <v>16</v>
      </c>
      <c r="G23222" s="3">
        <v>9.9755520000000004</v>
      </c>
      <c r="H23222" s="8">
        <v>4.6929118802994108E-3</v>
      </c>
      <c r="I23222" s="26" t="str">
        <f>INDEX('Data Tab2'!$C:$C,MATCH('Data Tab1'!A23222,'Data Tab2'!$A:$A,0))</f>
        <v>LTN4</v>
      </c>
    </row>
    <row r="23223" spans="1:9" hidden="1">
      <c r="A23223" s="55">
        <v>105191211</v>
      </c>
      <c r="B23223" s="1" t="s">
        <v>33</v>
      </c>
      <c r="C23223" t="s">
        <v>27</v>
      </c>
      <c r="D23223" s="1" t="s">
        <v>17</v>
      </c>
      <c r="E23223" t="s">
        <v>18</v>
      </c>
      <c r="F23223" s="4" t="s">
        <v>35</v>
      </c>
      <c r="G23223" s="3">
        <v>9.5113850000000006</v>
      </c>
      <c r="H23223" s="8">
        <v>0.45315324965145809</v>
      </c>
      <c r="I23223" s="26" t="str">
        <f>INDEX('Data Tab2'!$C:$C,MATCH('Data Tab1'!A23223,'Data Tab2'!$A:$A,0))</f>
        <v>LTN4</v>
      </c>
    </row>
    <row r="23224" spans="1:9" hidden="1">
      <c r="A23224" s="55">
        <v>105191211</v>
      </c>
      <c r="B23224" s="1" t="s">
        <v>33</v>
      </c>
      <c r="C23224" t="s">
        <v>27</v>
      </c>
      <c r="D23224" s="1" t="s">
        <v>17</v>
      </c>
      <c r="E23224" t="s">
        <v>18</v>
      </c>
      <c r="F23224" s="4" t="s">
        <v>36</v>
      </c>
      <c r="G23224" s="3">
        <v>9.9894420000000004</v>
      </c>
      <c r="H23224" s="8">
        <v>0.2050160556952626</v>
      </c>
      <c r="I23224" s="26" t="str">
        <f>INDEX('Data Tab2'!$C:$C,MATCH('Data Tab1'!A23224,'Data Tab2'!$A:$A,0))</f>
        <v>LTN4</v>
      </c>
    </row>
    <row r="23225" spans="1:9" hidden="1">
      <c r="A23225" s="55">
        <v>105191211</v>
      </c>
      <c r="B23225" s="1" t="s">
        <v>33</v>
      </c>
      <c r="C23225" t="s">
        <v>27</v>
      </c>
      <c r="D23225" s="1" t="s">
        <v>17</v>
      </c>
      <c r="E23225" t="s">
        <v>18</v>
      </c>
      <c r="F23225" s="4" t="s">
        <v>21</v>
      </c>
      <c r="G23225" s="3">
        <v>6.0344410000000002</v>
      </c>
      <c r="H23225" s="8">
        <v>0.92512988992986334</v>
      </c>
      <c r="I23225" s="26" t="str">
        <f>INDEX('Data Tab2'!$C:$C,MATCH('Data Tab1'!A23225,'Data Tab2'!$A:$A,0))</f>
        <v>LTN4</v>
      </c>
    </row>
    <row r="23226" spans="1:9" hidden="1">
      <c r="A23226" s="55">
        <v>105191211</v>
      </c>
      <c r="B23226" s="1" t="s">
        <v>33</v>
      </c>
      <c r="C23226" t="s">
        <v>27</v>
      </c>
      <c r="D23226" s="1" t="s">
        <v>17</v>
      </c>
      <c r="E23226" t="s">
        <v>18</v>
      </c>
      <c r="F23226" s="4" t="s">
        <v>22</v>
      </c>
      <c r="G23226" s="3">
        <v>9.4824950000000001</v>
      </c>
      <c r="H23226" s="8">
        <v>0.90411341834428149</v>
      </c>
      <c r="I23226" s="26" t="str">
        <f>INDEX('Data Tab2'!$C:$C,MATCH('Data Tab1'!A23226,'Data Tab2'!$A:$A,0))</f>
        <v>LTN4</v>
      </c>
    </row>
    <row r="23227" spans="1:9" hidden="1">
      <c r="A23227" s="55">
        <v>105191211</v>
      </c>
      <c r="B23227" s="1" t="s">
        <v>33</v>
      </c>
      <c r="C23227" t="s">
        <v>27</v>
      </c>
      <c r="D23227" s="1" t="s">
        <v>17</v>
      </c>
      <c r="E23227" t="s">
        <v>23</v>
      </c>
      <c r="F23227" s="4" t="s">
        <v>24</v>
      </c>
      <c r="G23227" s="3">
        <v>9.9888860000000008</v>
      </c>
      <c r="H23227" s="8">
        <v>0.78620780024393822</v>
      </c>
      <c r="I23227" s="26" t="str">
        <f>INDEX('Data Tab2'!$C:$C,MATCH('Data Tab1'!A23227,'Data Tab2'!$A:$A,0))</f>
        <v>LTN4</v>
      </c>
    </row>
    <row r="23228" spans="1:9" hidden="1">
      <c r="A23228" s="56">
        <v>105191211</v>
      </c>
      <c r="B23228" s="1" t="s">
        <v>33</v>
      </c>
      <c r="C23228" t="s">
        <v>27</v>
      </c>
      <c r="D23228" s="1" t="s">
        <v>17</v>
      </c>
      <c r="E23228" t="s">
        <v>23</v>
      </c>
      <c r="F23228" s="4" t="s">
        <v>25</v>
      </c>
      <c r="G23228" s="3">
        <v>9.7958289999999995</v>
      </c>
      <c r="H23228" s="8">
        <v>0.25425140030409443</v>
      </c>
      <c r="I23228" s="26" t="str">
        <f>INDEX('Data Tab2'!$C:$C,MATCH('Data Tab1'!A23228,'Data Tab2'!$A:$A,0))</f>
        <v>LTN4</v>
      </c>
    </row>
    <row r="23229" spans="1:9">
      <c r="A23229" s="55">
        <v>105191293</v>
      </c>
      <c r="B23229" s="1" t="s">
        <v>33</v>
      </c>
      <c r="C23229" t="s">
        <v>27</v>
      </c>
      <c r="D23229" s="1" t="s">
        <v>11</v>
      </c>
      <c r="E23229" t="s">
        <v>12</v>
      </c>
      <c r="F23229" s="4" t="s">
        <v>13</v>
      </c>
      <c r="G23229" s="3">
        <v>9.9736069999999994</v>
      </c>
      <c r="H23229" s="8">
        <v>0.33608614524086444</v>
      </c>
      <c r="I23229" s="26" t="str">
        <f>INDEX('Data Tab2'!$C:$C,MATCH('Data Tab1'!A23229,'Data Tab2'!$A:$A,0))</f>
        <v>LYS1</v>
      </c>
    </row>
    <row r="23230" spans="1:9" hidden="1">
      <c r="A23230" s="55">
        <v>105191293</v>
      </c>
      <c r="B23230" s="1" t="s">
        <v>33</v>
      </c>
      <c r="C23230" t="s">
        <v>27</v>
      </c>
      <c r="D23230" s="1" t="s">
        <v>11</v>
      </c>
      <c r="E23230" t="s">
        <v>12</v>
      </c>
      <c r="F23230" s="4" t="s">
        <v>34</v>
      </c>
      <c r="G23230" s="3">
        <v>9.9633299999999991</v>
      </c>
      <c r="H23230" s="8">
        <v>0.38199945444908912</v>
      </c>
      <c r="I23230" s="26" t="str">
        <f>INDEX('Data Tab2'!$C:$C,MATCH('Data Tab1'!A23230,'Data Tab2'!$A:$A,0))</f>
        <v>LYS1</v>
      </c>
    </row>
    <row r="23231" spans="1:9" hidden="1">
      <c r="A23231" s="55">
        <v>105191293</v>
      </c>
      <c r="B23231" s="1" t="s">
        <v>33</v>
      </c>
      <c r="C23231" t="s">
        <v>27</v>
      </c>
      <c r="D23231" s="1" t="s">
        <v>11</v>
      </c>
      <c r="E23231" t="s">
        <v>12</v>
      </c>
      <c r="F23231" s="4" t="s">
        <v>14</v>
      </c>
      <c r="G23231" s="3">
        <v>9.8591610000000003</v>
      </c>
      <c r="H23231" s="8">
        <v>0.5410311877965257</v>
      </c>
      <c r="I23231" s="26" t="str">
        <f>INDEX('Data Tab2'!$C:$C,MATCH('Data Tab1'!A23231,'Data Tab2'!$A:$A,0))</f>
        <v>LYS1</v>
      </c>
    </row>
    <row r="23232" spans="1:9" hidden="1">
      <c r="A23232" s="55">
        <v>105191293</v>
      </c>
      <c r="B23232" s="1" t="s">
        <v>33</v>
      </c>
      <c r="C23232" t="s">
        <v>27</v>
      </c>
      <c r="D23232" s="1" t="s">
        <v>11</v>
      </c>
      <c r="E23232" t="s">
        <v>12</v>
      </c>
      <c r="F23232" s="4" t="s">
        <v>28</v>
      </c>
      <c r="G23232" s="3">
        <v>9.6019389999999998</v>
      </c>
      <c r="H23232" s="8">
        <v>0.12010709045251733</v>
      </c>
      <c r="I23232" s="26" t="str">
        <f>INDEX('Data Tab2'!$C:$C,MATCH('Data Tab1'!A23232,'Data Tab2'!$A:$A,0))</f>
        <v>LYS1</v>
      </c>
    </row>
    <row r="23233" spans="1:9" hidden="1">
      <c r="A23233" s="55">
        <v>105191293</v>
      </c>
      <c r="B23233" s="1" t="s">
        <v>33</v>
      </c>
      <c r="C23233" t="s">
        <v>27</v>
      </c>
      <c r="D23233" s="1" t="s">
        <v>11</v>
      </c>
      <c r="E23233" t="s">
        <v>12</v>
      </c>
      <c r="F23233" s="4" t="s">
        <v>29</v>
      </c>
      <c r="G23233" s="3">
        <v>9.0502730000000007</v>
      </c>
      <c r="H23233" s="8">
        <v>0.28565825450748472</v>
      </c>
      <c r="I23233" s="26" t="str">
        <f>INDEX('Data Tab2'!$C:$C,MATCH('Data Tab1'!A23233,'Data Tab2'!$A:$A,0))</f>
        <v>LYS1</v>
      </c>
    </row>
    <row r="23234" spans="1:9" hidden="1">
      <c r="A23234" s="55">
        <v>105191293</v>
      </c>
      <c r="B23234" s="1" t="s">
        <v>33</v>
      </c>
      <c r="C23234" t="s">
        <v>27</v>
      </c>
      <c r="D23234" s="1" t="s">
        <v>11</v>
      </c>
      <c r="E23234" t="s">
        <v>12</v>
      </c>
      <c r="F23234" s="4" t="s">
        <v>16</v>
      </c>
      <c r="G23234" s="3">
        <v>9.9880510000000005</v>
      </c>
      <c r="H23234" s="8">
        <v>9.1716684934663006E-2</v>
      </c>
      <c r="I23234" s="26" t="str">
        <f>INDEX('Data Tab2'!$C:$C,MATCH('Data Tab1'!A23234,'Data Tab2'!$A:$A,0))</f>
        <v>LYS1</v>
      </c>
    </row>
    <row r="23235" spans="1:9" hidden="1">
      <c r="A23235" s="55">
        <v>105191293</v>
      </c>
      <c r="B23235" s="1" t="s">
        <v>33</v>
      </c>
      <c r="C23235" t="s">
        <v>27</v>
      </c>
      <c r="D23235" s="1" t="s">
        <v>17</v>
      </c>
      <c r="E23235" t="s">
        <v>18</v>
      </c>
      <c r="F23235" s="4" t="s">
        <v>21</v>
      </c>
      <c r="G23235" s="3">
        <v>7.5886069999999997</v>
      </c>
      <c r="H23235" s="8">
        <v>0.6398910913550433</v>
      </c>
      <c r="I23235" s="26" t="str">
        <f>INDEX('Data Tab2'!$C:$C,MATCH('Data Tab1'!A23235,'Data Tab2'!$A:$A,0))</f>
        <v>LYS1</v>
      </c>
    </row>
    <row r="23236" spans="1:9" hidden="1">
      <c r="A23236" s="55">
        <v>105191293</v>
      </c>
      <c r="B23236" s="1" t="s">
        <v>33</v>
      </c>
      <c r="C23236" t="s">
        <v>27</v>
      </c>
      <c r="D23236" s="1" t="s">
        <v>17</v>
      </c>
      <c r="E23236" t="s">
        <v>18</v>
      </c>
      <c r="F23236" s="4" t="s">
        <v>22</v>
      </c>
      <c r="G23236" s="3">
        <v>9.7688860000000002</v>
      </c>
      <c r="H23236" s="8">
        <v>3.9194074795883549E-2</v>
      </c>
      <c r="I23236" s="26" t="str">
        <f>INDEX('Data Tab2'!$C:$C,MATCH('Data Tab1'!A23236,'Data Tab2'!$A:$A,0))</f>
        <v>LYS1</v>
      </c>
    </row>
    <row r="23237" spans="1:9" hidden="1">
      <c r="A23237" s="55">
        <v>105191293</v>
      </c>
      <c r="B23237" s="1" t="s">
        <v>33</v>
      </c>
      <c r="C23237" t="s">
        <v>27</v>
      </c>
      <c r="D23237" s="1" t="s">
        <v>17</v>
      </c>
      <c r="E23237" t="s">
        <v>23</v>
      </c>
      <c r="F23237" s="4" t="s">
        <v>24</v>
      </c>
      <c r="G23237" s="3">
        <v>9.3777740000000005</v>
      </c>
      <c r="H23237" s="8">
        <v>0.48123223482439137</v>
      </c>
      <c r="I23237" s="26" t="str">
        <f>INDEX('Data Tab2'!$C:$C,MATCH('Data Tab1'!A23237,'Data Tab2'!$A:$A,0))</f>
        <v>LYS1</v>
      </c>
    </row>
    <row r="23238" spans="1:9" hidden="1">
      <c r="A23238" s="56">
        <v>105191293</v>
      </c>
      <c r="B23238" s="1" t="s">
        <v>33</v>
      </c>
      <c r="C23238" t="s">
        <v>27</v>
      </c>
      <c r="D23238" s="1" t="s">
        <v>17</v>
      </c>
      <c r="E23238" t="s">
        <v>23</v>
      </c>
      <c r="F23238" s="4" t="s">
        <v>25</v>
      </c>
      <c r="G23238" s="3">
        <v>9.7733290000000004</v>
      </c>
      <c r="H23238" s="8">
        <v>0.92523593279289751</v>
      </c>
      <c r="I23238" s="26" t="str">
        <f>INDEX('Data Tab2'!$C:$C,MATCH('Data Tab1'!A23238,'Data Tab2'!$A:$A,0))</f>
        <v>LYS1</v>
      </c>
    </row>
    <row r="23239" spans="1:9">
      <c r="A23239" s="55">
        <v>105191294</v>
      </c>
      <c r="B23239" s="1" t="s">
        <v>41</v>
      </c>
      <c r="C23239" t="s">
        <v>27</v>
      </c>
      <c r="D23239" s="1" t="s">
        <v>11</v>
      </c>
      <c r="E23239" t="s">
        <v>12</v>
      </c>
      <c r="F23239" s="4" t="s">
        <v>13</v>
      </c>
      <c r="G23239" s="3">
        <v>9.978885</v>
      </c>
      <c r="H23239" s="8">
        <v>0.66571899162885095</v>
      </c>
      <c r="I23239" s="26" t="str">
        <f>INDEX('Data Tab2'!$C:$C,MATCH('Data Tab1'!A23239,'Data Tab2'!$A:$A,0))</f>
        <v>MAD4</v>
      </c>
    </row>
    <row r="23240" spans="1:9" hidden="1">
      <c r="A23240" s="55">
        <v>105191294</v>
      </c>
      <c r="B23240" s="1" t="s">
        <v>41</v>
      </c>
      <c r="C23240" t="s">
        <v>27</v>
      </c>
      <c r="D23240" s="1" t="s">
        <v>11</v>
      </c>
      <c r="E23240" t="s">
        <v>12</v>
      </c>
      <c r="F23240" s="4" t="s">
        <v>34</v>
      </c>
      <c r="G23240" s="3">
        <v>9.9747190000000003</v>
      </c>
      <c r="H23240" s="8">
        <v>5.5743331153179754E-2</v>
      </c>
      <c r="I23240" s="26" t="str">
        <f>INDEX('Data Tab2'!$C:$C,MATCH('Data Tab1'!A23240,'Data Tab2'!$A:$A,0))</f>
        <v>MAD4</v>
      </c>
    </row>
    <row r="23241" spans="1:9" hidden="1">
      <c r="A23241" s="55">
        <v>105191294</v>
      </c>
      <c r="B23241" s="1" t="s">
        <v>41</v>
      </c>
      <c r="C23241" t="s">
        <v>27</v>
      </c>
      <c r="D23241" s="1" t="s">
        <v>11</v>
      </c>
      <c r="E23241" t="s">
        <v>12</v>
      </c>
      <c r="F23241" s="4" t="s">
        <v>14</v>
      </c>
      <c r="G23241" s="3">
        <v>9.6113850000000003</v>
      </c>
      <c r="H23241" s="8">
        <v>0.64536304809872758</v>
      </c>
      <c r="I23241" s="26" t="str">
        <f>INDEX('Data Tab2'!$C:$C,MATCH('Data Tab1'!A23241,'Data Tab2'!$A:$A,0))</f>
        <v>MAD4</v>
      </c>
    </row>
    <row r="23242" spans="1:9" hidden="1">
      <c r="A23242" s="56">
        <v>105191294</v>
      </c>
      <c r="B23242" s="1" t="s">
        <v>41</v>
      </c>
      <c r="C23242" t="s">
        <v>27</v>
      </c>
      <c r="D23242" s="1" t="s">
        <v>11</v>
      </c>
      <c r="E23242" t="s">
        <v>12</v>
      </c>
      <c r="F23242" s="4" t="s">
        <v>28</v>
      </c>
      <c r="G23242" s="3">
        <v>9.9755520000000004</v>
      </c>
      <c r="H23242" s="8">
        <v>0.68581111150713647</v>
      </c>
      <c r="I23242" s="26" t="str">
        <f>INDEX('Data Tab2'!$C:$C,MATCH('Data Tab1'!A23242,'Data Tab2'!$A:$A,0))</f>
        <v>MAD4</v>
      </c>
    </row>
    <row r="23243" spans="1:9">
      <c r="A23243" s="55">
        <v>105191295</v>
      </c>
      <c r="B23243" s="1" t="s">
        <v>33</v>
      </c>
      <c r="C23243" t="s">
        <v>27</v>
      </c>
      <c r="D23243" s="1" t="s">
        <v>11</v>
      </c>
      <c r="E23243" t="s">
        <v>12</v>
      </c>
      <c r="F23243" s="4" t="s">
        <v>13</v>
      </c>
      <c r="G23243" s="3">
        <v>9.9897179999999999</v>
      </c>
      <c r="H23243" s="8">
        <v>0.54866801985806224</v>
      </c>
      <c r="I23243" s="26" t="str">
        <f>INDEX('Data Tab2'!$C:$C,MATCH('Data Tab1'!A23243,'Data Tab2'!$A:$A,0))</f>
        <v>MAD6</v>
      </c>
    </row>
    <row r="23244" spans="1:9" hidden="1">
      <c r="A23244" s="55">
        <v>105191295</v>
      </c>
      <c r="B23244" s="1" t="s">
        <v>33</v>
      </c>
      <c r="C23244" t="s">
        <v>27</v>
      </c>
      <c r="D23244" s="1" t="s">
        <v>11</v>
      </c>
      <c r="E23244" t="s">
        <v>12</v>
      </c>
      <c r="F23244" s="4" t="s">
        <v>34</v>
      </c>
      <c r="G23244" s="3">
        <v>9.9741619999999998</v>
      </c>
      <c r="H23244" s="8">
        <v>0.97917706856913422</v>
      </c>
      <c r="I23244" s="26" t="str">
        <f>INDEX('Data Tab2'!$C:$C,MATCH('Data Tab1'!A23244,'Data Tab2'!$A:$A,0))</f>
        <v>MAD6</v>
      </c>
    </row>
    <row r="23245" spans="1:9" hidden="1">
      <c r="A23245" s="55">
        <v>105191295</v>
      </c>
      <c r="B23245" s="1" t="s">
        <v>33</v>
      </c>
      <c r="C23245" t="s">
        <v>27</v>
      </c>
      <c r="D23245" s="1" t="s">
        <v>11</v>
      </c>
      <c r="E23245" t="s">
        <v>12</v>
      </c>
      <c r="F23245" s="4" t="s">
        <v>14</v>
      </c>
      <c r="G23245" s="3">
        <v>9.7822189999999996</v>
      </c>
      <c r="H23245" s="8">
        <v>0.33520871808434582</v>
      </c>
      <c r="I23245" s="26" t="str">
        <f>INDEX('Data Tab2'!$C:$C,MATCH('Data Tab1'!A23245,'Data Tab2'!$A:$A,0))</f>
        <v>MAD6</v>
      </c>
    </row>
    <row r="23246" spans="1:9" hidden="1">
      <c r="A23246" s="55">
        <v>105191295</v>
      </c>
      <c r="B23246" s="1" t="s">
        <v>33</v>
      </c>
      <c r="C23246" t="s">
        <v>27</v>
      </c>
      <c r="D23246" s="1" t="s">
        <v>11</v>
      </c>
      <c r="E23246" t="s">
        <v>12</v>
      </c>
      <c r="F23246" s="4" t="s">
        <v>28</v>
      </c>
      <c r="G23246" s="3">
        <v>9.1102740000000004</v>
      </c>
      <c r="H23246" s="8">
        <v>0.51950746853051799</v>
      </c>
      <c r="I23246" s="26" t="str">
        <f>INDEX('Data Tab2'!$C:$C,MATCH('Data Tab1'!A23246,'Data Tab2'!$A:$A,0))</f>
        <v>MAD6</v>
      </c>
    </row>
    <row r="23247" spans="1:9" hidden="1">
      <c r="A23247" s="55">
        <v>105191295</v>
      </c>
      <c r="B23247" s="1" t="s">
        <v>33</v>
      </c>
      <c r="C23247" t="s">
        <v>27</v>
      </c>
      <c r="D23247" s="1" t="s">
        <v>11</v>
      </c>
      <c r="E23247" t="s">
        <v>12</v>
      </c>
      <c r="F23247" s="4" t="s">
        <v>29</v>
      </c>
      <c r="G23247" s="3">
        <v>9.0341620000000002</v>
      </c>
      <c r="H23247" s="8">
        <v>0.93143101975922271</v>
      </c>
      <c r="I23247" s="26" t="str">
        <f>INDEX('Data Tab2'!$C:$C,MATCH('Data Tab1'!A23247,'Data Tab2'!$A:$A,0))</f>
        <v>MAD6</v>
      </c>
    </row>
    <row r="23248" spans="1:9" hidden="1">
      <c r="A23248" s="55">
        <v>105191295</v>
      </c>
      <c r="B23248" s="1" t="s">
        <v>33</v>
      </c>
      <c r="C23248" t="s">
        <v>27</v>
      </c>
      <c r="D23248" s="1" t="s">
        <v>11</v>
      </c>
      <c r="E23248" t="s">
        <v>12</v>
      </c>
      <c r="F23248" s="4" t="s">
        <v>16</v>
      </c>
      <c r="G23248" s="3">
        <v>9.7949970000000004</v>
      </c>
      <c r="H23248" s="8">
        <v>0.78062817442953336</v>
      </c>
      <c r="I23248" s="26" t="str">
        <f>INDEX('Data Tab2'!$C:$C,MATCH('Data Tab1'!A23248,'Data Tab2'!$A:$A,0))</f>
        <v>MAD6</v>
      </c>
    </row>
    <row r="23249" spans="1:9" hidden="1">
      <c r="A23249" s="55">
        <v>105191295</v>
      </c>
      <c r="B23249" s="1" t="s">
        <v>33</v>
      </c>
      <c r="C23249" t="s">
        <v>27</v>
      </c>
      <c r="D23249" s="1" t="s">
        <v>17</v>
      </c>
      <c r="E23249" t="s">
        <v>18</v>
      </c>
      <c r="F23249" s="4" t="s">
        <v>21</v>
      </c>
      <c r="G23249" s="3">
        <v>9.9755520000000004</v>
      </c>
      <c r="H23249" s="8">
        <v>0.14158900087439819</v>
      </c>
      <c r="I23249" s="26" t="str">
        <f>INDEX('Data Tab2'!$C:$C,MATCH('Data Tab1'!A23249,'Data Tab2'!$A:$A,0))</f>
        <v>MAD6</v>
      </c>
    </row>
    <row r="23250" spans="1:9" hidden="1">
      <c r="A23250" s="55">
        <v>105191295</v>
      </c>
      <c r="B23250" s="1" t="s">
        <v>33</v>
      </c>
      <c r="C23250" t="s">
        <v>27</v>
      </c>
      <c r="D23250" s="1" t="s">
        <v>17</v>
      </c>
      <c r="E23250" t="s">
        <v>23</v>
      </c>
      <c r="F23250" s="4" t="s">
        <v>24</v>
      </c>
      <c r="G23250" s="3">
        <v>9.2741620000000005</v>
      </c>
      <c r="H23250" s="8">
        <v>0.78358804969737861</v>
      </c>
      <c r="I23250" s="26" t="str">
        <f>INDEX('Data Tab2'!$C:$C,MATCH('Data Tab1'!A23250,'Data Tab2'!$A:$A,0))</f>
        <v>MAD6</v>
      </c>
    </row>
    <row r="23251" spans="1:9" hidden="1">
      <c r="A23251" s="56">
        <v>105191295</v>
      </c>
      <c r="B23251" s="1" t="s">
        <v>33</v>
      </c>
      <c r="C23251" t="s">
        <v>27</v>
      </c>
      <c r="D23251" s="1" t="s">
        <v>17</v>
      </c>
      <c r="E23251" t="s">
        <v>23</v>
      </c>
      <c r="F23251" s="4" t="s">
        <v>25</v>
      </c>
      <c r="G23251" s="3">
        <v>9.1388839999999991</v>
      </c>
      <c r="H23251" s="8">
        <v>0.22848577793558511</v>
      </c>
      <c r="I23251" s="26" t="str">
        <f>INDEX('Data Tab2'!$C:$C,MATCH('Data Tab1'!A23251,'Data Tab2'!$A:$A,0))</f>
        <v>MAD6</v>
      </c>
    </row>
    <row r="23252" spans="1:9">
      <c r="A23252" s="55">
        <v>105191303</v>
      </c>
      <c r="B23252" s="1" t="s">
        <v>9</v>
      </c>
      <c r="C23252" t="s">
        <v>37</v>
      </c>
      <c r="D23252" s="1" t="s">
        <v>11</v>
      </c>
      <c r="E23252" t="s">
        <v>12</v>
      </c>
      <c r="F23252" s="4" t="s">
        <v>13</v>
      </c>
      <c r="G23252" s="3">
        <v>5.6441650000000001</v>
      </c>
      <c r="H23252" s="8">
        <v>0.45791918415983712</v>
      </c>
      <c r="I23252" s="26" t="str">
        <f>INDEX('Data Tab2'!$C:$C,MATCH('Data Tab1'!A23252,'Data Tab2'!$A:$A,0))</f>
        <v>MAN1</v>
      </c>
    </row>
    <row r="23253" spans="1:9" hidden="1">
      <c r="A23253" s="55">
        <v>105191303</v>
      </c>
      <c r="B23253" s="1" t="s">
        <v>9</v>
      </c>
      <c r="C23253" t="s">
        <v>37</v>
      </c>
      <c r="D23253" s="1" t="s">
        <v>11</v>
      </c>
      <c r="E23253" t="s">
        <v>12</v>
      </c>
      <c r="F23253" s="4" t="s">
        <v>34</v>
      </c>
      <c r="G23253" s="3">
        <v>10.832497999999999</v>
      </c>
      <c r="H23253" s="8">
        <v>6.2623748142506708E-2</v>
      </c>
      <c r="I23253" s="26" t="str">
        <f>INDEX('Data Tab2'!$C:$C,MATCH('Data Tab1'!A23253,'Data Tab2'!$A:$A,0))</f>
        <v>MAN1</v>
      </c>
    </row>
    <row r="23254" spans="1:9" hidden="1">
      <c r="A23254" s="55">
        <v>105191303</v>
      </c>
      <c r="B23254" s="1" t="s">
        <v>9</v>
      </c>
      <c r="C23254" t="s">
        <v>37</v>
      </c>
      <c r="D23254" s="1" t="s">
        <v>11</v>
      </c>
      <c r="E23254" t="s">
        <v>12</v>
      </c>
      <c r="F23254" s="4" t="s">
        <v>14</v>
      </c>
      <c r="G23254" s="3">
        <v>5.1463869999999998</v>
      </c>
      <c r="H23254" s="8">
        <v>0.50498534483864299</v>
      </c>
      <c r="I23254" s="26" t="str">
        <f>INDEX('Data Tab2'!$C:$C,MATCH('Data Tab1'!A23254,'Data Tab2'!$A:$A,0))</f>
        <v>MAN1</v>
      </c>
    </row>
    <row r="23255" spans="1:9" hidden="1">
      <c r="A23255" s="55">
        <v>105191303</v>
      </c>
      <c r="B23255" s="1" t="s">
        <v>9</v>
      </c>
      <c r="C23255" t="s">
        <v>37</v>
      </c>
      <c r="D23255" s="1" t="s">
        <v>11</v>
      </c>
      <c r="E23255" t="s">
        <v>12</v>
      </c>
      <c r="F23255" s="4" t="s">
        <v>16</v>
      </c>
      <c r="G23255" s="3">
        <v>5.1494429999999998</v>
      </c>
      <c r="H23255" s="8">
        <v>0.25275059810377132</v>
      </c>
      <c r="I23255" s="26" t="str">
        <f>INDEX('Data Tab2'!$C:$C,MATCH('Data Tab1'!A23255,'Data Tab2'!$A:$A,0))</f>
        <v>MAN1</v>
      </c>
    </row>
    <row r="23256" spans="1:9" hidden="1">
      <c r="A23256" s="55">
        <v>105191303</v>
      </c>
      <c r="B23256" s="1" t="s">
        <v>9</v>
      </c>
      <c r="C23256" t="s">
        <v>37</v>
      </c>
      <c r="D23256" s="1" t="s">
        <v>17</v>
      </c>
      <c r="E23256" t="s">
        <v>18</v>
      </c>
      <c r="F23256" s="4" t="s">
        <v>35</v>
      </c>
      <c r="G23256" s="3">
        <v>3.981665</v>
      </c>
      <c r="H23256" s="8">
        <v>0.44161630208762337</v>
      </c>
      <c r="I23256" s="26" t="str">
        <f>INDEX('Data Tab2'!$C:$C,MATCH('Data Tab1'!A23256,'Data Tab2'!$A:$A,0))</f>
        <v>MAN1</v>
      </c>
    </row>
    <row r="23257" spans="1:9" hidden="1">
      <c r="A23257" s="55">
        <v>105191303</v>
      </c>
      <c r="B23257" s="1" t="s">
        <v>9</v>
      </c>
      <c r="C23257" t="s">
        <v>37</v>
      </c>
      <c r="D23257" s="1" t="s">
        <v>17</v>
      </c>
      <c r="E23257" t="s">
        <v>18</v>
      </c>
      <c r="F23257" s="4" t="s">
        <v>38</v>
      </c>
      <c r="G23257" s="3">
        <v>3.5066639999999998</v>
      </c>
      <c r="H23257" s="8">
        <v>7.1595930704925204E-3</v>
      </c>
      <c r="I23257" s="26" t="str">
        <f>INDEX('Data Tab2'!$C:$C,MATCH('Data Tab1'!A23257,'Data Tab2'!$A:$A,0))</f>
        <v>MAN1</v>
      </c>
    </row>
    <row r="23258" spans="1:9" hidden="1">
      <c r="A23258" s="55">
        <v>105191303</v>
      </c>
      <c r="B23258" s="1" t="s">
        <v>9</v>
      </c>
      <c r="C23258" t="s">
        <v>37</v>
      </c>
      <c r="D23258" s="1" t="s">
        <v>17</v>
      </c>
      <c r="E23258" t="s">
        <v>18</v>
      </c>
      <c r="F23258" s="4" t="s">
        <v>22</v>
      </c>
      <c r="G23258" s="3">
        <v>4.5219399999999998</v>
      </c>
      <c r="H23258" s="8">
        <v>0.32365611069569333</v>
      </c>
      <c r="I23258" s="26" t="str">
        <f>INDEX('Data Tab2'!$C:$C,MATCH('Data Tab1'!A23258,'Data Tab2'!$A:$A,0))</f>
        <v>MAN1</v>
      </c>
    </row>
    <row r="23259" spans="1:9" hidden="1">
      <c r="A23259" s="55">
        <v>105191303</v>
      </c>
      <c r="B23259" s="1" t="s">
        <v>9</v>
      </c>
      <c r="C23259" t="s">
        <v>37</v>
      </c>
      <c r="D23259" s="1" t="s">
        <v>17</v>
      </c>
      <c r="E23259" t="s">
        <v>23</v>
      </c>
      <c r="F23259" s="4" t="s">
        <v>24</v>
      </c>
      <c r="G23259" s="3">
        <v>0.17860899999999999</v>
      </c>
      <c r="H23259" s="8">
        <v>2.1118374104415083E-2</v>
      </c>
      <c r="I23259" s="26" t="str">
        <f>INDEX('Data Tab2'!$C:$C,MATCH('Data Tab1'!A23259,'Data Tab2'!$A:$A,0))</f>
        <v>MAN1</v>
      </c>
    </row>
    <row r="23260" spans="1:9" hidden="1">
      <c r="A23260" s="55">
        <v>105191303</v>
      </c>
      <c r="B23260" s="1" t="s">
        <v>9</v>
      </c>
      <c r="C23260" t="s">
        <v>37</v>
      </c>
      <c r="D23260" s="1" t="s">
        <v>17</v>
      </c>
      <c r="E23260" t="s">
        <v>23</v>
      </c>
      <c r="F23260" s="4" t="s">
        <v>25</v>
      </c>
      <c r="G23260" s="3">
        <v>2.1536089999999999</v>
      </c>
      <c r="H23260" s="8">
        <v>0.9139913558029884</v>
      </c>
      <c r="I23260" s="26" t="str">
        <f>INDEX('Data Tab2'!$C:$C,MATCH('Data Tab1'!A23260,'Data Tab2'!$A:$A,0))</f>
        <v>MAN1</v>
      </c>
    </row>
    <row r="23261" spans="1:9" hidden="1">
      <c r="A23261" s="55">
        <v>105191303</v>
      </c>
      <c r="B23261" s="1" t="s">
        <v>9</v>
      </c>
      <c r="C23261" t="s">
        <v>31</v>
      </c>
      <c r="D23261" s="1" t="s">
        <v>11</v>
      </c>
      <c r="E23261" t="s">
        <v>12</v>
      </c>
      <c r="F23261" s="4" t="s">
        <v>13</v>
      </c>
      <c r="G23261" s="3">
        <v>5.3549980000000001</v>
      </c>
      <c r="H23261" s="8">
        <v>0.87935377593628528</v>
      </c>
      <c r="I23261" s="26" t="str">
        <f>INDEX('Data Tab2'!$C:$C,MATCH('Data Tab1'!A23261,'Data Tab2'!$A:$A,0))</f>
        <v>MAN1</v>
      </c>
    </row>
    <row r="23262" spans="1:9" hidden="1">
      <c r="A23262" s="55">
        <v>105191303</v>
      </c>
      <c r="B23262" s="1" t="s">
        <v>9</v>
      </c>
      <c r="C23262" t="s">
        <v>31</v>
      </c>
      <c r="D23262" s="1" t="s">
        <v>11</v>
      </c>
      <c r="E23262" t="s">
        <v>12</v>
      </c>
      <c r="F23262" s="4" t="s">
        <v>14</v>
      </c>
      <c r="G23262" s="3">
        <v>4.3255540000000003</v>
      </c>
      <c r="H23262" s="8">
        <v>0.93418172661255838</v>
      </c>
      <c r="I23262" s="26" t="str">
        <f>INDEX('Data Tab2'!$C:$C,MATCH('Data Tab1'!A23262,'Data Tab2'!$A:$A,0))</f>
        <v>MAN1</v>
      </c>
    </row>
    <row r="23263" spans="1:9" hidden="1">
      <c r="A23263" s="55">
        <v>105191303</v>
      </c>
      <c r="B23263" s="1" t="s">
        <v>9</v>
      </c>
      <c r="C23263" t="s">
        <v>31</v>
      </c>
      <c r="D23263" s="1" t="s">
        <v>11</v>
      </c>
      <c r="E23263" t="s">
        <v>12</v>
      </c>
      <c r="F23263" s="4" t="s">
        <v>15</v>
      </c>
      <c r="G23263" s="3">
        <v>10.838888000000001</v>
      </c>
      <c r="H23263" s="8">
        <v>0.5047974484830271</v>
      </c>
      <c r="I23263" s="26" t="str">
        <f>INDEX('Data Tab2'!$C:$C,MATCH('Data Tab1'!A23263,'Data Tab2'!$A:$A,0))</f>
        <v>MAN1</v>
      </c>
    </row>
    <row r="23264" spans="1:9" hidden="1">
      <c r="A23264" s="55">
        <v>105191303</v>
      </c>
      <c r="B23264" s="1" t="s">
        <v>9</v>
      </c>
      <c r="C23264" t="s">
        <v>31</v>
      </c>
      <c r="D23264" s="1" t="s">
        <v>11</v>
      </c>
      <c r="E23264" t="s">
        <v>12</v>
      </c>
      <c r="F23264" s="4" t="s">
        <v>16</v>
      </c>
      <c r="G23264" s="3">
        <v>5.8499980000000003</v>
      </c>
      <c r="H23264" s="8">
        <v>0.79834233244019714</v>
      </c>
      <c r="I23264" s="26" t="str">
        <f>INDEX('Data Tab2'!$C:$C,MATCH('Data Tab1'!A23264,'Data Tab2'!$A:$A,0))</f>
        <v>MAN1</v>
      </c>
    </row>
    <row r="23265" spans="1:9" hidden="1">
      <c r="A23265" s="55">
        <v>105191303</v>
      </c>
      <c r="B23265" s="1" t="s">
        <v>33</v>
      </c>
      <c r="C23265" t="s">
        <v>31</v>
      </c>
      <c r="D23265" s="1" t="s">
        <v>17</v>
      </c>
      <c r="E23265" t="s">
        <v>18</v>
      </c>
      <c r="F23265" s="4" t="s">
        <v>35</v>
      </c>
      <c r="G23265" s="3">
        <v>6.0174979999999998</v>
      </c>
      <c r="H23265" s="8">
        <v>0.57133152952477273</v>
      </c>
      <c r="I23265" s="26" t="str">
        <f>INDEX('Data Tab2'!$C:$C,MATCH('Data Tab1'!A23265,'Data Tab2'!$A:$A,0))</f>
        <v>MAN1</v>
      </c>
    </row>
    <row r="23266" spans="1:9" hidden="1">
      <c r="A23266" s="55">
        <v>105191303</v>
      </c>
      <c r="B23266" s="1" t="s">
        <v>33</v>
      </c>
      <c r="C23266" t="s">
        <v>31</v>
      </c>
      <c r="D23266" s="1" t="s">
        <v>17</v>
      </c>
      <c r="E23266" t="s">
        <v>18</v>
      </c>
      <c r="F23266" s="4" t="s">
        <v>36</v>
      </c>
      <c r="G23266" s="3">
        <v>9.9999979999999997</v>
      </c>
      <c r="H23266" s="8">
        <v>0.49998631592760334</v>
      </c>
      <c r="I23266" s="26" t="str">
        <f>INDEX('Data Tab2'!$C:$C,MATCH('Data Tab1'!A23266,'Data Tab2'!$A:$A,0))</f>
        <v>MAN1</v>
      </c>
    </row>
    <row r="23267" spans="1:9" hidden="1">
      <c r="A23267" s="55">
        <v>105191303</v>
      </c>
      <c r="B23267" s="1" t="s">
        <v>33</v>
      </c>
      <c r="C23267" t="s">
        <v>31</v>
      </c>
      <c r="D23267" s="1" t="s">
        <v>17</v>
      </c>
      <c r="E23267" t="s">
        <v>18</v>
      </c>
      <c r="F23267" s="4" t="s">
        <v>38</v>
      </c>
      <c r="G23267" s="3">
        <v>6.3111090000000001</v>
      </c>
      <c r="H23267" s="8">
        <v>1.8987638784279892E-2</v>
      </c>
      <c r="I23267" s="26" t="str">
        <f>INDEX('Data Tab2'!$C:$C,MATCH('Data Tab1'!A23267,'Data Tab2'!$A:$A,0))</f>
        <v>MAN1</v>
      </c>
    </row>
    <row r="23268" spans="1:9" hidden="1">
      <c r="A23268" s="55">
        <v>105191303</v>
      </c>
      <c r="B23268" s="1" t="s">
        <v>33</v>
      </c>
      <c r="C23268" t="s">
        <v>31</v>
      </c>
      <c r="D23268" s="1" t="s">
        <v>17</v>
      </c>
      <c r="E23268" t="s">
        <v>18</v>
      </c>
      <c r="F23268" s="4" t="s">
        <v>22</v>
      </c>
      <c r="G23268" s="3">
        <v>5.4769420000000002</v>
      </c>
      <c r="H23268" s="8">
        <v>0.49116889404002939</v>
      </c>
      <c r="I23268" s="26" t="str">
        <f>INDEX('Data Tab2'!$C:$C,MATCH('Data Tab1'!A23268,'Data Tab2'!$A:$A,0))</f>
        <v>MAN1</v>
      </c>
    </row>
    <row r="23269" spans="1:9" hidden="1">
      <c r="A23269" s="55">
        <v>105191303</v>
      </c>
      <c r="B23269" s="1" t="s">
        <v>33</v>
      </c>
      <c r="C23269" t="s">
        <v>31</v>
      </c>
      <c r="D23269" s="1" t="s">
        <v>17</v>
      </c>
      <c r="E23269" t="s">
        <v>23</v>
      </c>
      <c r="F23269" s="4" t="s">
        <v>24</v>
      </c>
      <c r="G23269" s="3">
        <v>8.9574979999999993</v>
      </c>
      <c r="H23269" s="8">
        <v>0.81091471321578112</v>
      </c>
      <c r="I23269" s="26" t="str">
        <f>INDEX('Data Tab2'!$C:$C,MATCH('Data Tab1'!A23269,'Data Tab2'!$A:$A,0))</f>
        <v>MAN1</v>
      </c>
    </row>
    <row r="23270" spans="1:9" hidden="1">
      <c r="A23270" s="56">
        <v>105191303</v>
      </c>
      <c r="B23270" s="1" t="s">
        <v>33</v>
      </c>
      <c r="C23270" t="s">
        <v>31</v>
      </c>
      <c r="D23270" s="1" t="s">
        <v>17</v>
      </c>
      <c r="E23270" t="s">
        <v>23</v>
      </c>
      <c r="F23270" s="4" t="s">
        <v>25</v>
      </c>
      <c r="G23270" s="3">
        <v>7.8452760000000001</v>
      </c>
      <c r="H23270" s="8">
        <v>0.85493897653222961</v>
      </c>
      <c r="I23270" s="26" t="str">
        <f>INDEX('Data Tab2'!$C:$C,MATCH('Data Tab1'!A23270,'Data Tab2'!$A:$A,0))</f>
        <v>MAN1</v>
      </c>
    </row>
    <row r="23271" spans="1:9">
      <c r="A23271" s="55">
        <v>105191304</v>
      </c>
      <c r="B23271" s="1" t="s">
        <v>9</v>
      </c>
      <c r="C23271" t="s">
        <v>37</v>
      </c>
      <c r="D23271" s="1" t="s">
        <v>11</v>
      </c>
      <c r="E23271" t="s">
        <v>12</v>
      </c>
      <c r="F23271" s="4" t="s">
        <v>13</v>
      </c>
      <c r="G23271" s="3">
        <v>10.696387</v>
      </c>
      <c r="H23271" s="8">
        <v>0.76847836831730976</v>
      </c>
      <c r="I23271" s="26" t="str">
        <f>INDEX('Data Tab2'!$C:$C,MATCH('Data Tab1'!A23271,'Data Tab2'!$A:$A,0))</f>
        <v>MAN2</v>
      </c>
    </row>
    <row r="23272" spans="1:9" hidden="1">
      <c r="A23272" s="55">
        <v>105191304</v>
      </c>
      <c r="B23272" s="1" t="s">
        <v>9</v>
      </c>
      <c r="C23272" t="s">
        <v>37</v>
      </c>
      <c r="D23272" s="1" t="s">
        <v>11</v>
      </c>
      <c r="E23272" t="s">
        <v>12</v>
      </c>
      <c r="F23272" s="4" t="s">
        <v>34</v>
      </c>
      <c r="G23272" s="3">
        <v>10.820554</v>
      </c>
      <c r="H23272" s="8">
        <v>0.16241760527982851</v>
      </c>
      <c r="I23272" s="26" t="str">
        <f>INDEX('Data Tab2'!$C:$C,MATCH('Data Tab1'!A23272,'Data Tab2'!$A:$A,0))</f>
        <v>MAN2</v>
      </c>
    </row>
    <row r="23273" spans="1:9" hidden="1">
      <c r="A23273" s="55">
        <v>105191304</v>
      </c>
      <c r="B23273" s="1" t="s">
        <v>9</v>
      </c>
      <c r="C23273" t="s">
        <v>37</v>
      </c>
      <c r="D23273" s="1" t="s">
        <v>11</v>
      </c>
      <c r="E23273" t="s">
        <v>12</v>
      </c>
      <c r="F23273" s="4" t="s">
        <v>14</v>
      </c>
      <c r="G23273" s="3">
        <v>5.53972</v>
      </c>
      <c r="H23273" s="8">
        <v>0.3042718755647944</v>
      </c>
      <c r="I23273" s="26" t="str">
        <f>INDEX('Data Tab2'!$C:$C,MATCH('Data Tab1'!A23273,'Data Tab2'!$A:$A,0))</f>
        <v>MAN2</v>
      </c>
    </row>
    <row r="23274" spans="1:9" hidden="1">
      <c r="A23274" s="55">
        <v>105191304</v>
      </c>
      <c r="B23274" s="1" t="s">
        <v>9</v>
      </c>
      <c r="C23274" t="s">
        <v>37</v>
      </c>
      <c r="D23274" s="1" t="s">
        <v>11</v>
      </c>
      <c r="E23274" t="s">
        <v>12</v>
      </c>
      <c r="F23274" s="4" t="s">
        <v>16</v>
      </c>
      <c r="G23274" s="3">
        <v>7.6463869999999998</v>
      </c>
      <c r="H23274" s="8">
        <v>0.32675606998238482</v>
      </c>
      <c r="I23274" s="26" t="str">
        <f>INDEX('Data Tab2'!$C:$C,MATCH('Data Tab1'!A23274,'Data Tab2'!$A:$A,0))</f>
        <v>MAN2</v>
      </c>
    </row>
    <row r="23275" spans="1:9" hidden="1">
      <c r="A23275" s="55">
        <v>105191304</v>
      </c>
      <c r="B23275" s="1" t="s">
        <v>9</v>
      </c>
      <c r="C23275" t="s">
        <v>37</v>
      </c>
      <c r="D23275" s="1" t="s">
        <v>17</v>
      </c>
      <c r="E23275" t="s">
        <v>18</v>
      </c>
      <c r="F23275" s="4" t="s">
        <v>35</v>
      </c>
      <c r="G23275" s="3">
        <v>9.3858320000000006</v>
      </c>
      <c r="H23275" s="8">
        <v>0.65866105566225597</v>
      </c>
      <c r="I23275" s="26" t="str">
        <f>INDEX('Data Tab2'!$C:$C,MATCH('Data Tab1'!A23275,'Data Tab2'!$A:$A,0))</f>
        <v>MAN2</v>
      </c>
    </row>
    <row r="23276" spans="1:9" hidden="1">
      <c r="A23276" s="55">
        <v>105191304</v>
      </c>
      <c r="B23276" s="1" t="s">
        <v>9</v>
      </c>
      <c r="C23276" t="s">
        <v>37</v>
      </c>
      <c r="D23276" s="1" t="s">
        <v>17</v>
      </c>
      <c r="E23276" t="s">
        <v>18</v>
      </c>
      <c r="F23276" s="4" t="s">
        <v>38</v>
      </c>
      <c r="G23276" s="3">
        <v>6.2486069999999998</v>
      </c>
      <c r="H23276" s="8">
        <v>0.3361951751840927</v>
      </c>
      <c r="I23276" s="26" t="str">
        <f>INDEX('Data Tab2'!$C:$C,MATCH('Data Tab1'!A23276,'Data Tab2'!$A:$A,0))</f>
        <v>MAN2</v>
      </c>
    </row>
    <row r="23277" spans="1:9" hidden="1">
      <c r="A23277" s="55">
        <v>105191304</v>
      </c>
      <c r="B23277" s="1" t="s">
        <v>9</v>
      </c>
      <c r="C23277" t="s">
        <v>37</v>
      </c>
      <c r="D23277" s="1" t="s">
        <v>17</v>
      </c>
      <c r="E23277" t="s">
        <v>18</v>
      </c>
      <c r="F23277" s="4" t="s">
        <v>22</v>
      </c>
      <c r="G23277" s="3">
        <v>5.4997199999999999</v>
      </c>
      <c r="H23277" s="8">
        <v>0.79536968330701341</v>
      </c>
      <c r="I23277" s="26" t="str">
        <f>INDEX('Data Tab2'!$C:$C,MATCH('Data Tab1'!A23277,'Data Tab2'!$A:$A,0))</f>
        <v>MAN2</v>
      </c>
    </row>
    <row r="23278" spans="1:9" hidden="1">
      <c r="A23278" s="55">
        <v>105191304</v>
      </c>
      <c r="B23278" s="1" t="s">
        <v>9</v>
      </c>
      <c r="C23278" t="s">
        <v>37</v>
      </c>
      <c r="D23278" s="1" t="s">
        <v>17</v>
      </c>
      <c r="E23278" t="s">
        <v>23</v>
      </c>
      <c r="F23278" s="4" t="s">
        <v>24</v>
      </c>
      <c r="G23278" s="3">
        <v>3.2791649999999999</v>
      </c>
      <c r="H23278" s="8">
        <v>0.83852960293580381</v>
      </c>
      <c r="I23278" s="26" t="str">
        <f>INDEX('Data Tab2'!$C:$C,MATCH('Data Tab1'!A23278,'Data Tab2'!$A:$A,0))</f>
        <v>MAN2</v>
      </c>
    </row>
    <row r="23279" spans="1:9" hidden="1">
      <c r="A23279" s="55">
        <v>105191304</v>
      </c>
      <c r="B23279" s="1" t="s">
        <v>9</v>
      </c>
      <c r="C23279" t="s">
        <v>37</v>
      </c>
      <c r="D23279" s="1" t="s">
        <v>17</v>
      </c>
      <c r="E23279" t="s">
        <v>23</v>
      </c>
      <c r="F23279" s="4" t="s">
        <v>25</v>
      </c>
      <c r="G23279" s="3">
        <v>4.4827760000000003</v>
      </c>
      <c r="H23279" s="8">
        <v>0.67722015963914628</v>
      </c>
      <c r="I23279" s="26" t="str">
        <f>INDEX('Data Tab2'!$C:$C,MATCH('Data Tab1'!A23279,'Data Tab2'!$A:$A,0))</f>
        <v>MAN2</v>
      </c>
    </row>
    <row r="23280" spans="1:9" hidden="1">
      <c r="A23280" s="55">
        <v>105191304</v>
      </c>
      <c r="B23280" s="1" t="s">
        <v>9</v>
      </c>
      <c r="C23280" t="s">
        <v>31</v>
      </c>
      <c r="D23280" s="1" t="s">
        <v>11</v>
      </c>
      <c r="E23280" t="s">
        <v>12</v>
      </c>
      <c r="F23280" s="4" t="s">
        <v>13</v>
      </c>
      <c r="G23280" s="3">
        <v>0.30249900000000002</v>
      </c>
      <c r="H23280" s="8">
        <v>0.62730324416056749</v>
      </c>
      <c r="I23280" s="26" t="str">
        <f>INDEX('Data Tab2'!$C:$C,MATCH('Data Tab1'!A23280,'Data Tab2'!$A:$A,0))</f>
        <v>MAN2</v>
      </c>
    </row>
    <row r="23281" spans="1:9" hidden="1">
      <c r="A23281" s="55">
        <v>105191304</v>
      </c>
      <c r="B23281" s="1" t="s">
        <v>9</v>
      </c>
      <c r="C23281" t="s">
        <v>31</v>
      </c>
      <c r="D23281" s="1" t="s">
        <v>11</v>
      </c>
      <c r="E23281" t="s">
        <v>12</v>
      </c>
      <c r="F23281" s="4" t="s">
        <v>34</v>
      </c>
      <c r="G23281" s="3">
        <v>0.29499799999999998</v>
      </c>
      <c r="H23281" s="8">
        <v>0.11257379882725504</v>
      </c>
      <c r="I23281" s="26" t="str">
        <f>INDEX('Data Tab2'!$C:$C,MATCH('Data Tab1'!A23281,'Data Tab2'!$A:$A,0))</f>
        <v>MAN2</v>
      </c>
    </row>
    <row r="23282" spans="1:9" hidden="1">
      <c r="A23282" s="55">
        <v>105191304</v>
      </c>
      <c r="B23282" s="1" t="s">
        <v>9</v>
      </c>
      <c r="C23282" t="s">
        <v>31</v>
      </c>
      <c r="D23282" s="1" t="s">
        <v>11</v>
      </c>
      <c r="E23282" t="s">
        <v>12</v>
      </c>
      <c r="F23282" s="4" t="s">
        <v>14</v>
      </c>
      <c r="G23282" s="3">
        <v>5.278054</v>
      </c>
      <c r="H23282" s="8">
        <v>0.94651123295854633</v>
      </c>
      <c r="I23282" s="26" t="str">
        <f>INDEX('Data Tab2'!$C:$C,MATCH('Data Tab1'!A23282,'Data Tab2'!$A:$A,0))</f>
        <v>MAN2</v>
      </c>
    </row>
    <row r="23283" spans="1:9" hidden="1">
      <c r="A23283" s="55">
        <v>105191304</v>
      </c>
      <c r="B23283" s="1" t="s">
        <v>9</v>
      </c>
      <c r="C23283" t="s">
        <v>31</v>
      </c>
      <c r="D23283" s="1" t="s">
        <v>11</v>
      </c>
      <c r="E23283" t="s">
        <v>12</v>
      </c>
      <c r="F23283" s="4" t="s">
        <v>15</v>
      </c>
      <c r="G23283" s="3">
        <v>10.34972</v>
      </c>
      <c r="H23283" s="8">
        <v>9.8347203128926197E-2</v>
      </c>
      <c r="I23283" s="26" t="str">
        <f>INDEX('Data Tab2'!$C:$C,MATCH('Data Tab1'!A23283,'Data Tab2'!$A:$A,0))</f>
        <v>MAN2</v>
      </c>
    </row>
    <row r="23284" spans="1:9" hidden="1">
      <c r="A23284" s="55">
        <v>105191304</v>
      </c>
      <c r="B23284" s="1" t="s">
        <v>9</v>
      </c>
      <c r="C23284" t="s">
        <v>31</v>
      </c>
      <c r="D23284" s="1" t="s">
        <v>11</v>
      </c>
      <c r="E23284" t="s">
        <v>12</v>
      </c>
      <c r="F23284" s="4" t="s">
        <v>16</v>
      </c>
      <c r="G23284" s="3">
        <v>3.3524980000000002</v>
      </c>
      <c r="H23284" s="8">
        <v>0.12756505288234143</v>
      </c>
      <c r="I23284" s="26" t="str">
        <f>INDEX('Data Tab2'!$C:$C,MATCH('Data Tab1'!A23284,'Data Tab2'!$A:$A,0))</f>
        <v>MAN2</v>
      </c>
    </row>
    <row r="23285" spans="1:9" hidden="1">
      <c r="A23285" s="55">
        <v>105191304</v>
      </c>
      <c r="B23285" s="1" t="s">
        <v>33</v>
      </c>
      <c r="C23285" t="s">
        <v>31</v>
      </c>
      <c r="D23285" s="1" t="s">
        <v>17</v>
      </c>
      <c r="E23285" t="s">
        <v>18</v>
      </c>
      <c r="F23285" s="4" t="s">
        <v>35</v>
      </c>
      <c r="G23285" s="3">
        <v>0.61305399999999999</v>
      </c>
      <c r="H23285" s="8">
        <v>0.94983384734627641</v>
      </c>
      <c r="I23285" s="26" t="str">
        <f>INDEX('Data Tab2'!$C:$C,MATCH('Data Tab1'!A23285,'Data Tab2'!$A:$A,0))</f>
        <v>MAN2</v>
      </c>
    </row>
    <row r="23286" spans="1:9" hidden="1">
      <c r="A23286" s="55">
        <v>105191304</v>
      </c>
      <c r="B23286" s="1" t="s">
        <v>33</v>
      </c>
      <c r="C23286" t="s">
        <v>31</v>
      </c>
      <c r="D23286" s="1" t="s">
        <v>17</v>
      </c>
      <c r="E23286" t="s">
        <v>18</v>
      </c>
      <c r="F23286" s="4" t="s">
        <v>36</v>
      </c>
      <c r="G23286" s="3">
        <v>9.7399979999999999</v>
      </c>
      <c r="H23286" s="8">
        <v>0.14187728534099975</v>
      </c>
      <c r="I23286" s="26" t="str">
        <f>INDEX('Data Tab2'!$C:$C,MATCH('Data Tab1'!A23286,'Data Tab2'!$A:$A,0))</f>
        <v>MAN2</v>
      </c>
    </row>
    <row r="23287" spans="1:9" hidden="1">
      <c r="A23287" s="55">
        <v>105191304</v>
      </c>
      <c r="B23287" s="1" t="s">
        <v>33</v>
      </c>
      <c r="C23287" t="s">
        <v>31</v>
      </c>
      <c r="D23287" s="1" t="s">
        <v>17</v>
      </c>
      <c r="E23287" t="s">
        <v>18</v>
      </c>
      <c r="F23287" s="4" t="s">
        <v>38</v>
      </c>
      <c r="G23287" s="3">
        <v>3.431664</v>
      </c>
      <c r="H23287" s="8">
        <v>0.92200887168513201</v>
      </c>
      <c r="I23287" s="26" t="str">
        <f>INDEX('Data Tab2'!$C:$C,MATCH('Data Tab1'!A23287,'Data Tab2'!$A:$A,0))</f>
        <v>MAN2</v>
      </c>
    </row>
    <row r="23288" spans="1:9" hidden="1">
      <c r="A23288" s="55">
        <v>105191304</v>
      </c>
      <c r="B23288" s="1" t="s">
        <v>33</v>
      </c>
      <c r="C23288" t="s">
        <v>31</v>
      </c>
      <c r="D23288" s="1" t="s">
        <v>17</v>
      </c>
      <c r="E23288" t="s">
        <v>18</v>
      </c>
      <c r="F23288" s="4" t="s">
        <v>22</v>
      </c>
      <c r="G23288" s="3">
        <v>4.4999979999999997</v>
      </c>
      <c r="H23288" s="8">
        <v>0.35753488485795237</v>
      </c>
      <c r="I23288" s="26" t="str">
        <f>INDEX('Data Tab2'!$C:$C,MATCH('Data Tab1'!A23288,'Data Tab2'!$A:$A,0))</f>
        <v>MAN2</v>
      </c>
    </row>
    <row r="23289" spans="1:9" hidden="1">
      <c r="A23289" s="55">
        <v>105191304</v>
      </c>
      <c r="B23289" s="1" t="s">
        <v>33</v>
      </c>
      <c r="C23289" t="s">
        <v>31</v>
      </c>
      <c r="D23289" s="1" t="s">
        <v>17</v>
      </c>
      <c r="E23289" t="s">
        <v>23</v>
      </c>
      <c r="F23289" s="4" t="s">
        <v>24</v>
      </c>
      <c r="G23289" s="3">
        <v>6.0636089999999996</v>
      </c>
      <c r="H23289" s="8">
        <v>0.26532184024740502</v>
      </c>
      <c r="I23289" s="26" t="str">
        <f>INDEX('Data Tab2'!$C:$C,MATCH('Data Tab1'!A23289,'Data Tab2'!$A:$A,0))</f>
        <v>MAN2</v>
      </c>
    </row>
    <row r="23290" spans="1:9" hidden="1">
      <c r="A23290" s="56">
        <v>105191304</v>
      </c>
      <c r="B23290" s="1" t="s">
        <v>33</v>
      </c>
      <c r="C23290" t="s">
        <v>31</v>
      </c>
      <c r="D23290" s="1" t="s">
        <v>17</v>
      </c>
      <c r="E23290" t="s">
        <v>23</v>
      </c>
      <c r="F23290" s="4" t="s">
        <v>25</v>
      </c>
      <c r="G23290" s="3">
        <v>5.3816649999999999</v>
      </c>
      <c r="H23290" s="8">
        <v>8.3622698785287164E-2</v>
      </c>
      <c r="I23290" s="26" t="str">
        <f>INDEX('Data Tab2'!$C:$C,MATCH('Data Tab1'!A23290,'Data Tab2'!$A:$A,0))</f>
        <v>MAN2</v>
      </c>
    </row>
    <row r="23291" spans="1:9">
      <c r="A23291" s="55">
        <v>105206758</v>
      </c>
      <c r="B23291" s="1" t="s">
        <v>9</v>
      </c>
      <c r="C23291" t="s">
        <v>40</v>
      </c>
      <c r="D23291" s="1" t="s">
        <v>11</v>
      </c>
      <c r="E23291" t="s">
        <v>12</v>
      </c>
      <c r="F23291" s="4" t="s">
        <v>13</v>
      </c>
      <c r="G23291" s="3">
        <v>1.446663</v>
      </c>
      <c r="H23291" s="8">
        <v>0.95288258737103926</v>
      </c>
      <c r="I23291" s="26" t="str">
        <f>INDEX('Data Tab2'!$C:$C,MATCH('Data Tab1'!A23291,'Data Tab2'!$A:$A,0))</f>
        <v>MAN3</v>
      </c>
    </row>
    <row r="23292" spans="1:9" hidden="1">
      <c r="A23292" s="55">
        <v>105206758</v>
      </c>
      <c r="B23292" s="1" t="s">
        <v>9</v>
      </c>
      <c r="C23292" t="s">
        <v>40</v>
      </c>
      <c r="D23292" s="1" t="s">
        <v>11</v>
      </c>
      <c r="E23292" t="s">
        <v>12</v>
      </c>
      <c r="F23292" s="4" t="s">
        <v>34</v>
      </c>
      <c r="G23292" s="3">
        <v>5.5986089999999997</v>
      </c>
      <c r="H23292" s="8">
        <v>0.53933039351657863</v>
      </c>
      <c r="I23292" s="26" t="str">
        <f>INDEX('Data Tab2'!$C:$C,MATCH('Data Tab1'!A23292,'Data Tab2'!$A:$A,0))</f>
        <v>MAN3</v>
      </c>
    </row>
    <row r="23293" spans="1:9" hidden="1">
      <c r="A23293" s="55">
        <v>105206758</v>
      </c>
      <c r="B23293" s="1" t="s">
        <v>9</v>
      </c>
      <c r="C23293" t="s">
        <v>40</v>
      </c>
      <c r="D23293" s="1" t="s">
        <v>11</v>
      </c>
      <c r="E23293" t="s">
        <v>12</v>
      </c>
      <c r="F23293" s="4" t="s">
        <v>14</v>
      </c>
      <c r="G23293" s="3">
        <v>1.9722E-2</v>
      </c>
      <c r="H23293" s="8">
        <v>0.39384448559085927</v>
      </c>
      <c r="I23293" s="26" t="str">
        <f>INDEX('Data Tab2'!$C:$C,MATCH('Data Tab1'!A23293,'Data Tab2'!$A:$A,0))</f>
        <v>MAN3</v>
      </c>
    </row>
    <row r="23294" spans="1:9" hidden="1">
      <c r="A23294" s="55">
        <v>105206758</v>
      </c>
      <c r="B23294" s="1" t="s">
        <v>9</v>
      </c>
      <c r="C23294" t="s">
        <v>40</v>
      </c>
      <c r="D23294" s="1" t="s">
        <v>11</v>
      </c>
      <c r="E23294" t="s">
        <v>12</v>
      </c>
      <c r="F23294" s="4" t="s">
        <v>15</v>
      </c>
      <c r="G23294" s="3">
        <v>8.0288839999999997</v>
      </c>
      <c r="H23294" s="8">
        <v>0.2443062935715844</v>
      </c>
      <c r="I23294" s="26" t="str">
        <f>INDEX('Data Tab2'!$C:$C,MATCH('Data Tab1'!A23294,'Data Tab2'!$A:$A,0))</f>
        <v>MAN3</v>
      </c>
    </row>
    <row r="23295" spans="1:9" hidden="1">
      <c r="A23295" s="55">
        <v>105206758</v>
      </c>
      <c r="B23295" s="1" t="s">
        <v>9</v>
      </c>
      <c r="C23295" t="s">
        <v>40</v>
      </c>
      <c r="D23295" s="1" t="s">
        <v>17</v>
      </c>
      <c r="E23295" t="s">
        <v>18</v>
      </c>
      <c r="F23295" s="4" t="s">
        <v>35</v>
      </c>
      <c r="G23295" s="3">
        <v>5.4938849999999997</v>
      </c>
      <c r="H23295" s="8">
        <v>0.44078446167055563</v>
      </c>
      <c r="I23295" s="26" t="str">
        <f>INDEX('Data Tab2'!$C:$C,MATCH('Data Tab1'!A23295,'Data Tab2'!$A:$A,0))</f>
        <v>MAN3</v>
      </c>
    </row>
    <row r="23296" spans="1:9" hidden="1">
      <c r="A23296" s="55">
        <v>105206758</v>
      </c>
      <c r="B23296" s="1" t="s">
        <v>9</v>
      </c>
      <c r="C23296" t="s">
        <v>40</v>
      </c>
      <c r="D23296" s="1" t="s">
        <v>17</v>
      </c>
      <c r="E23296" t="s">
        <v>18</v>
      </c>
      <c r="F23296" s="4" t="s">
        <v>36</v>
      </c>
      <c r="G23296" s="3">
        <v>3.9164999999999998E-2</v>
      </c>
      <c r="H23296" s="8">
        <v>0.26801348511556422</v>
      </c>
      <c r="I23296" s="26" t="str">
        <f>INDEX('Data Tab2'!$C:$C,MATCH('Data Tab1'!A23296,'Data Tab2'!$A:$A,0))</f>
        <v>MAN3</v>
      </c>
    </row>
    <row r="23297" spans="1:9" hidden="1">
      <c r="A23297" s="55">
        <v>105206758</v>
      </c>
      <c r="B23297" s="1" t="s">
        <v>9</v>
      </c>
      <c r="C23297" t="s">
        <v>26</v>
      </c>
      <c r="D23297" s="1" t="s">
        <v>11</v>
      </c>
      <c r="E23297" t="s">
        <v>12</v>
      </c>
      <c r="F23297" s="4" t="s">
        <v>13</v>
      </c>
      <c r="G23297" s="3">
        <v>8.2219429999999996</v>
      </c>
      <c r="H23297" s="8">
        <v>0.93815919498639044</v>
      </c>
      <c r="I23297" s="26" t="str">
        <f>INDEX('Data Tab2'!$C:$C,MATCH('Data Tab1'!A23297,'Data Tab2'!$A:$A,0))</f>
        <v>MAN3</v>
      </c>
    </row>
    <row r="23298" spans="1:9" hidden="1">
      <c r="A23298" s="55">
        <v>105206758</v>
      </c>
      <c r="B23298" s="1" t="s">
        <v>9</v>
      </c>
      <c r="C23298" t="s">
        <v>26</v>
      </c>
      <c r="D23298" s="1" t="s">
        <v>11</v>
      </c>
      <c r="E23298" t="s">
        <v>12</v>
      </c>
      <c r="F23298" s="4" t="s">
        <v>34</v>
      </c>
      <c r="G23298" s="3">
        <v>4.1233310000000003</v>
      </c>
      <c r="H23298" s="8">
        <v>0.40794548557389942</v>
      </c>
      <c r="I23298" s="26" t="str">
        <f>INDEX('Data Tab2'!$C:$C,MATCH('Data Tab1'!A23298,'Data Tab2'!$A:$A,0))</f>
        <v>MAN3</v>
      </c>
    </row>
    <row r="23299" spans="1:9" hidden="1">
      <c r="A23299" s="55">
        <v>105206758</v>
      </c>
      <c r="B23299" s="1" t="s">
        <v>9</v>
      </c>
      <c r="C23299" t="s">
        <v>26</v>
      </c>
      <c r="D23299" s="1" t="s">
        <v>11</v>
      </c>
      <c r="E23299" t="s">
        <v>12</v>
      </c>
      <c r="F23299" s="4" t="s">
        <v>14</v>
      </c>
      <c r="G23299" s="3">
        <v>9.7961100000000005</v>
      </c>
      <c r="H23299" s="8">
        <v>0.89892935628990278</v>
      </c>
      <c r="I23299" s="26" t="str">
        <f>INDEX('Data Tab2'!$C:$C,MATCH('Data Tab1'!A23299,'Data Tab2'!$A:$A,0))</f>
        <v>MAN3</v>
      </c>
    </row>
    <row r="23300" spans="1:9" hidden="1">
      <c r="A23300" s="55">
        <v>105206758</v>
      </c>
      <c r="B23300" s="1" t="s">
        <v>9</v>
      </c>
      <c r="C23300" t="s">
        <v>26</v>
      </c>
      <c r="D23300" s="1" t="s">
        <v>11</v>
      </c>
      <c r="E23300" t="s">
        <v>12</v>
      </c>
      <c r="F23300" s="4" t="s">
        <v>15</v>
      </c>
      <c r="G23300" s="3">
        <v>1.7763869999999999</v>
      </c>
      <c r="H23300" s="8">
        <v>0.73149149367176014</v>
      </c>
      <c r="I23300" s="26" t="str">
        <f>INDEX('Data Tab2'!$C:$C,MATCH('Data Tab1'!A23300,'Data Tab2'!$A:$A,0))</f>
        <v>MAN3</v>
      </c>
    </row>
    <row r="23301" spans="1:9" hidden="1">
      <c r="A23301" s="55">
        <v>105206758</v>
      </c>
      <c r="B23301" s="1" t="s">
        <v>9</v>
      </c>
      <c r="C23301" t="s">
        <v>26</v>
      </c>
      <c r="D23301" s="1" t="s">
        <v>11</v>
      </c>
      <c r="E23301" t="s">
        <v>12</v>
      </c>
      <c r="F23301" s="4" t="s">
        <v>28</v>
      </c>
      <c r="G23301" s="3">
        <v>9.9986099999999993</v>
      </c>
      <c r="H23301" s="8">
        <v>0.7672578838909121</v>
      </c>
      <c r="I23301" s="26" t="str">
        <f>INDEX('Data Tab2'!$C:$C,MATCH('Data Tab1'!A23301,'Data Tab2'!$A:$A,0))</f>
        <v>MAN3</v>
      </c>
    </row>
    <row r="23302" spans="1:9" hidden="1">
      <c r="A23302" s="55">
        <v>105206758</v>
      </c>
      <c r="B23302" s="1" t="s">
        <v>9</v>
      </c>
      <c r="C23302" t="s">
        <v>26</v>
      </c>
      <c r="D23302" s="1" t="s">
        <v>17</v>
      </c>
      <c r="E23302" t="s">
        <v>18</v>
      </c>
      <c r="F23302" s="4" t="s">
        <v>35</v>
      </c>
      <c r="G23302" s="3">
        <v>0.38694299999999998</v>
      </c>
      <c r="H23302" s="8">
        <v>0.65048611916821453</v>
      </c>
      <c r="I23302" s="26" t="str">
        <f>INDEX('Data Tab2'!$C:$C,MATCH('Data Tab1'!A23302,'Data Tab2'!$A:$A,0))</f>
        <v>MAN3</v>
      </c>
    </row>
    <row r="23303" spans="1:9" hidden="1">
      <c r="A23303" s="55">
        <v>105206758</v>
      </c>
      <c r="B23303" s="1" t="s">
        <v>9</v>
      </c>
      <c r="C23303" t="s">
        <v>26</v>
      </c>
      <c r="D23303" s="1" t="s">
        <v>17</v>
      </c>
      <c r="E23303" t="s">
        <v>18</v>
      </c>
      <c r="F23303" s="4" t="s">
        <v>36</v>
      </c>
      <c r="G23303" s="3">
        <v>9.1913879999999999</v>
      </c>
      <c r="H23303" s="8">
        <v>0.30035999817320236</v>
      </c>
      <c r="I23303" s="26" t="str">
        <f>INDEX('Data Tab2'!$C:$C,MATCH('Data Tab1'!A23303,'Data Tab2'!$A:$A,0))</f>
        <v>MAN3</v>
      </c>
    </row>
    <row r="23304" spans="1:9" hidden="1">
      <c r="A23304" s="55">
        <v>105206758</v>
      </c>
      <c r="B23304" s="1" t="s">
        <v>33</v>
      </c>
      <c r="C23304" t="s">
        <v>26</v>
      </c>
      <c r="D23304" s="1" t="s">
        <v>17</v>
      </c>
      <c r="E23304" t="s">
        <v>18</v>
      </c>
      <c r="F23304" s="4" t="s">
        <v>38</v>
      </c>
      <c r="G23304" s="3">
        <v>0.17138700000000001</v>
      </c>
      <c r="H23304" s="8">
        <v>2.1585606194013729E-2</v>
      </c>
      <c r="I23304" s="26" t="str">
        <f>INDEX('Data Tab2'!$C:$C,MATCH('Data Tab1'!A23304,'Data Tab2'!$A:$A,0))</f>
        <v>MAN3</v>
      </c>
    </row>
    <row r="23305" spans="1:9" hidden="1">
      <c r="A23305" s="55">
        <v>105206758</v>
      </c>
      <c r="B23305" s="1" t="s">
        <v>33</v>
      </c>
      <c r="C23305" t="s">
        <v>26</v>
      </c>
      <c r="D23305" s="1" t="s">
        <v>17</v>
      </c>
      <c r="E23305" t="s">
        <v>18</v>
      </c>
      <c r="F23305" s="4" t="s">
        <v>19</v>
      </c>
      <c r="G23305" s="3">
        <v>9.5258319999999994</v>
      </c>
      <c r="H23305" s="8">
        <v>0.84593139588294042</v>
      </c>
      <c r="I23305" s="26" t="str">
        <f>INDEX('Data Tab2'!$C:$C,MATCH('Data Tab1'!A23305,'Data Tab2'!$A:$A,0))</f>
        <v>MAN3</v>
      </c>
    </row>
    <row r="23306" spans="1:9" hidden="1">
      <c r="A23306" s="55">
        <v>105206758</v>
      </c>
      <c r="B23306" s="1" t="s">
        <v>33</v>
      </c>
      <c r="C23306" t="s">
        <v>26</v>
      </c>
      <c r="D23306" s="1" t="s">
        <v>17</v>
      </c>
      <c r="E23306" t="s">
        <v>23</v>
      </c>
      <c r="F23306" s="4" t="s">
        <v>24</v>
      </c>
      <c r="G23306" s="3">
        <v>9.5586099999999998</v>
      </c>
      <c r="H23306" s="8">
        <v>0.45677266001794337</v>
      </c>
      <c r="I23306" s="26" t="str">
        <f>INDEX('Data Tab2'!$C:$C,MATCH('Data Tab1'!A23306,'Data Tab2'!$A:$A,0))</f>
        <v>MAN3</v>
      </c>
    </row>
    <row r="23307" spans="1:9" hidden="1">
      <c r="A23307" s="56">
        <v>105206758</v>
      </c>
      <c r="B23307" s="1" t="s">
        <v>33</v>
      </c>
      <c r="C23307" t="s">
        <v>26</v>
      </c>
      <c r="D23307" s="1" t="s">
        <v>17</v>
      </c>
      <c r="E23307" t="s">
        <v>23</v>
      </c>
      <c r="F23307" s="4" t="s">
        <v>25</v>
      </c>
      <c r="G23307" s="3">
        <v>0.46305400000000002</v>
      </c>
      <c r="H23307" s="8">
        <v>0.2691565696831022</v>
      </c>
      <c r="I23307" s="26" t="str">
        <f>INDEX('Data Tab2'!$C:$C,MATCH('Data Tab1'!A23307,'Data Tab2'!$A:$A,0))</f>
        <v>MAN3</v>
      </c>
    </row>
    <row r="23308" spans="1:9">
      <c r="A23308" s="55">
        <v>105206831</v>
      </c>
      <c r="B23308" s="1" t="s">
        <v>9</v>
      </c>
      <c r="C23308" t="s">
        <v>40</v>
      </c>
      <c r="D23308" s="1" t="s">
        <v>11</v>
      </c>
      <c r="E23308" t="s">
        <v>12</v>
      </c>
      <c r="F23308" s="4" t="s">
        <v>13</v>
      </c>
      <c r="G23308" s="3">
        <v>4.9941610000000001</v>
      </c>
      <c r="H23308" s="8">
        <v>0.44485153240174669</v>
      </c>
      <c r="I23308" s="26" t="str">
        <f>INDEX('Data Tab2'!$C:$C,MATCH('Data Tab1'!A23308,'Data Tab2'!$A:$A,0))</f>
        <v>MAN4</v>
      </c>
    </row>
    <row r="23309" spans="1:9" hidden="1">
      <c r="A23309" s="55">
        <v>105206831</v>
      </c>
      <c r="B23309" s="1" t="s">
        <v>9</v>
      </c>
      <c r="C23309" t="s">
        <v>40</v>
      </c>
      <c r="D23309" s="1" t="s">
        <v>11</v>
      </c>
      <c r="E23309" t="s">
        <v>12</v>
      </c>
      <c r="F23309" s="4" t="s">
        <v>34</v>
      </c>
      <c r="G23309" s="3">
        <v>4.9986090000000001</v>
      </c>
      <c r="H23309" s="8">
        <v>0.93161154294130244</v>
      </c>
      <c r="I23309" s="26" t="str">
        <f>INDEX('Data Tab2'!$C:$C,MATCH('Data Tab1'!A23309,'Data Tab2'!$A:$A,0))</f>
        <v>MAN4</v>
      </c>
    </row>
    <row r="23310" spans="1:9" hidden="1">
      <c r="A23310" s="55">
        <v>105206831</v>
      </c>
      <c r="B23310" s="1" t="s">
        <v>9</v>
      </c>
      <c r="C23310" t="s">
        <v>40</v>
      </c>
      <c r="D23310" s="1" t="s">
        <v>11</v>
      </c>
      <c r="E23310" t="s">
        <v>12</v>
      </c>
      <c r="F23310" s="4" t="s">
        <v>14</v>
      </c>
      <c r="G23310" s="3">
        <v>4.9983300000000002</v>
      </c>
      <c r="H23310" s="8">
        <v>0.24484360640612401</v>
      </c>
      <c r="I23310" s="26" t="str">
        <f>INDEX('Data Tab2'!$C:$C,MATCH('Data Tab1'!A23310,'Data Tab2'!$A:$A,0))</f>
        <v>MAN4</v>
      </c>
    </row>
    <row r="23311" spans="1:9" hidden="1">
      <c r="A23311" s="55">
        <v>105206831</v>
      </c>
      <c r="B23311" s="1" t="s">
        <v>9</v>
      </c>
      <c r="C23311" t="s">
        <v>40</v>
      </c>
      <c r="D23311" s="1" t="s">
        <v>11</v>
      </c>
      <c r="E23311" t="s">
        <v>12</v>
      </c>
      <c r="F23311" s="4" t="s">
        <v>15</v>
      </c>
      <c r="G23311" s="3">
        <v>4.6666610000000004</v>
      </c>
      <c r="H23311" s="8">
        <v>0.89489694909886641</v>
      </c>
      <c r="I23311" s="26" t="str">
        <f>INDEX('Data Tab2'!$C:$C,MATCH('Data Tab1'!A23311,'Data Tab2'!$A:$A,0))</f>
        <v>MAN4</v>
      </c>
    </row>
    <row r="23312" spans="1:9" hidden="1">
      <c r="A23312" s="55">
        <v>105206831</v>
      </c>
      <c r="B23312" s="1" t="s">
        <v>9</v>
      </c>
      <c r="C23312" t="s">
        <v>40</v>
      </c>
      <c r="D23312" s="1" t="s">
        <v>11</v>
      </c>
      <c r="E23312" t="s">
        <v>12</v>
      </c>
      <c r="F23312" s="4" t="s">
        <v>28</v>
      </c>
      <c r="G23312" s="3">
        <v>2.0052720000000002</v>
      </c>
      <c r="H23312" s="8">
        <v>0.92405081605447947</v>
      </c>
      <c r="I23312" s="26" t="str">
        <f>INDEX('Data Tab2'!$C:$C,MATCH('Data Tab1'!A23312,'Data Tab2'!$A:$A,0))</f>
        <v>MAN4</v>
      </c>
    </row>
    <row r="23313" spans="1:9" hidden="1">
      <c r="A23313" s="55">
        <v>105206831</v>
      </c>
      <c r="B23313" s="1" t="s">
        <v>9</v>
      </c>
      <c r="C23313" t="s">
        <v>40</v>
      </c>
      <c r="D23313" s="1" t="s">
        <v>11</v>
      </c>
      <c r="E23313" t="s">
        <v>12</v>
      </c>
      <c r="F23313" s="4" t="s">
        <v>29</v>
      </c>
      <c r="G23313" s="3">
        <v>2.6619389999999998</v>
      </c>
      <c r="H23313" s="8">
        <v>0.94031893835611491</v>
      </c>
      <c r="I23313" s="26" t="str">
        <f>INDEX('Data Tab2'!$C:$C,MATCH('Data Tab1'!A23313,'Data Tab2'!$A:$A,0))</f>
        <v>MAN4</v>
      </c>
    </row>
    <row r="23314" spans="1:9" hidden="1">
      <c r="A23314" s="55">
        <v>105206831</v>
      </c>
      <c r="B23314" s="1" t="s">
        <v>9</v>
      </c>
      <c r="C23314" t="s">
        <v>40</v>
      </c>
      <c r="D23314" s="1" t="s">
        <v>11</v>
      </c>
      <c r="E23314" t="s">
        <v>12</v>
      </c>
      <c r="F23314" s="4" t="s">
        <v>16</v>
      </c>
      <c r="G23314" s="3">
        <v>4.9947169999999996</v>
      </c>
      <c r="H23314" s="8">
        <v>0.45464900142215381</v>
      </c>
      <c r="I23314" s="26" t="str">
        <f>INDEX('Data Tab2'!$C:$C,MATCH('Data Tab1'!A23314,'Data Tab2'!$A:$A,0))</f>
        <v>MAN4</v>
      </c>
    </row>
    <row r="23315" spans="1:9" hidden="1">
      <c r="A23315" s="55">
        <v>105206831</v>
      </c>
      <c r="B23315" s="1" t="s">
        <v>9</v>
      </c>
      <c r="C23315" t="s">
        <v>26</v>
      </c>
      <c r="D23315" s="1" t="s">
        <v>11</v>
      </c>
      <c r="E23315" t="s">
        <v>12</v>
      </c>
      <c r="F23315" s="4" t="s">
        <v>28</v>
      </c>
      <c r="G23315" s="3">
        <v>2.9922200000000001</v>
      </c>
      <c r="H23315" s="8">
        <v>0.56081923908318054</v>
      </c>
      <c r="I23315" s="26" t="str">
        <f>INDEX('Data Tab2'!$C:$C,MATCH('Data Tab1'!A23315,'Data Tab2'!$A:$A,0))</f>
        <v>MAN4</v>
      </c>
    </row>
    <row r="23316" spans="1:9" hidden="1">
      <c r="A23316" s="55">
        <v>105206831</v>
      </c>
      <c r="B23316" s="1" t="s">
        <v>9</v>
      </c>
      <c r="C23316" t="s">
        <v>26</v>
      </c>
      <c r="D23316" s="1" t="s">
        <v>11</v>
      </c>
      <c r="E23316" t="s">
        <v>12</v>
      </c>
      <c r="F23316" s="4" t="s">
        <v>29</v>
      </c>
      <c r="G23316" s="3">
        <v>2.335553</v>
      </c>
      <c r="H23316" s="8">
        <v>0.72191086317049113</v>
      </c>
      <c r="I23316" s="26" t="str">
        <f>INDEX('Data Tab2'!$C:$C,MATCH('Data Tab1'!A23316,'Data Tab2'!$A:$A,0))</f>
        <v>MAN4</v>
      </c>
    </row>
    <row r="23317" spans="1:9" hidden="1">
      <c r="A23317" s="56">
        <v>105206831</v>
      </c>
      <c r="B23317" s="1" t="s">
        <v>9</v>
      </c>
      <c r="C23317" t="s">
        <v>26</v>
      </c>
      <c r="D23317" s="1" t="s">
        <v>11</v>
      </c>
      <c r="E23317" t="s">
        <v>12</v>
      </c>
      <c r="F23317" s="4" t="s">
        <v>16</v>
      </c>
      <c r="G23317" s="3">
        <v>4.2033310000000004</v>
      </c>
      <c r="H23317" s="8">
        <v>0.81199357310516473</v>
      </c>
      <c r="I23317" s="26" t="str">
        <f>INDEX('Data Tab2'!$C:$C,MATCH('Data Tab1'!A23317,'Data Tab2'!$A:$A,0))</f>
        <v>MAN4</v>
      </c>
    </row>
    <row r="23318" spans="1:9">
      <c r="A23318" s="55">
        <v>105206832</v>
      </c>
      <c r="B23318" s="1" t="s">
        <v>42</v>
      </c>
      <c r="C23318" t="s">
        <v>40</v>
      </c>
      <c r="D23318" s="1" t="s">
        <v>11</v>
      </c>
      <c r="E23318" t="s">
        <v>12</v>
      </c>
      <c r="F23318" s="4" t="s">
        <v>13</v>
      </c>
      <c r="G23318" s="3">
        <v>4.9963850000000001</v>
      </c>
      <c r="H23318" s="8">
        <v>0.99400514019291442</v>
      </c>
      <c r="I23318" s="26" t="str">
        <f>INDEX('Data Tab2'!$C:$C,MATCH('Data Tab1'!A23318,'Data Tab2'!$A:$A,0))</f>
        <v>MRS1</v>
      </c>
    </row>
    <row r="23319" spans="1:9" hidden="1">
      <c r="A23319" s="55">
        <v>105206832</v>
      </c>
      <c r="B23319" s="1" t="s">
        <v>42</v>
      </c>
      <c r="C23319" t="s">
        <v>40</v>
      </c>
      <c r="D23319" s="1" t="s">
        <v>11</v>
      </c>
      <c r="E23319" t="s">
        <v>12</v>
      </c>
      <c r="F23319" s="4" t="s">
        <v>34</v>
      </c>
      <c r="G23319" s="3">
        <v>9.9783299999999997</v>
      </c>
      <c r="H23319" s="8">
        <v>0.29547941205752715</v>
      </c>
      <c r="I23319" s="26" t="str">
        <f>INDEX('Data Tab2'!$C:$C,MATCH('Data Tab1'!A23319,'Data Tab2'!$A:$A,0))</f>
        <v>MRS1</v>
      </c>
    </row>
    <row r="23320" spans="1:9" hidden="1">
      <c r="A23320" s="55">
        <v>105206832</v>
      </c>
      <c r="B23320" s="1" t="s">
        <v>42</v>
      </c>
      <c r="C23320" t="s">
        <v>40</v>
      </c>
      <c r="D23320" s="1" t="s">
        <v>11</v>
      </c>
      <c r="E23320" t="s">
        <v>12</v>
      </c>
      <c r="F23320" s="4" t="s">
        <v>14</v>
      </c>
      <c r="G23320" s="3">
        <v>5.0136060000000002</v>
      </c>
      <c r="H23320" s="8">
        <v>0.69801207441434665</v>
      </c>
      <c r="I23320" s="26" t="str">
        <f>INDEX('Data Tab2'!$C:$C,MATCH('Data Tab1'!A23320,'Data Tab2'!$A:$A,0))</f>
        <v>MRS1</v>
      </c>
    </row>
    <row r="23321" spans="1:9" hidden="1">
      <c r="A23321" s="55">
        <v>105206832</v>
      </c>
      <c r="B23321" s="1" t="s">
        <v>42</v>
      </c>
      <c r="C23321" t="s">
        <v>40</v>
      </c>
      <c r="D23321" s="1" t="s">
        <v>11</v>
      </c>
      <c r="E23321" t="s">
        <v>12</v>
      </c>
      <c r="F23321" s="4" t="s">
        <v>28</v>
      </c>
      <c r="G23321" s="3">
        <v>0.94416500000000003</v>
      </c>
      <c r="H23321" s="8">
        <v>0.99282656377315293</v>
      </c>
      <c r="I23321" s="26" t="str">
        <f>INDEX('Data Tab2'!$C:$C,MATCH('Data Tab1'!A23321,'Data Tab2'!$A:$A,0))</f>
        <v>MRS1</v>
      </c>
    </row>
    <row r="23322" spans="1:9" hidden="1">
      <c r="A23322" s="55">
        <v>105206832</v>
      </c>
      <c r="B23322" s="1" t="s">
        <v>42</v>
      </c>
      <c r="C23322" t="s">
        <v>40</v>
      </c>
      <c r="D23322" s="1" t="s">
        <v>11</v>
      </c>
      <c r="E23322" t="s">
        <v>12</v>
      </c>
      <c r="F23322" s="4" t="s">
        <v>29</v>
      </c>
      <c r="G23322" s="3">
        <v>3.0883310000000002</v>
      </c>
      <c r="H23322" s="8">
        <v>0.4731792362440469</v>
      </c>
      <c r="I23322" s="26" t="str">
        <f>INDEX('Data Tab2'!$C:$C,MATCH('Data Tab1'!A23322,'Data Tab2'!$A:$A,0))</f>
        <v>MRS1</v>
      </c>
    </row>
    <row r="23323" spans="1:9" hidden="1">
      <c r="A23323" s="55">
        <v>105206832</v>
      </c>
      <c r="B23323" s="1" t="s">
        <v>41</v>
      </c>
      <c r="C23323" t="s">
        <v>26</v>
      </c>
      <c r="D23323" s="1" t="s">
        <v>11</v>
      </c>
      <c r="E23323" t="s">
        <v>12</v>
      </c>
      <c r="F23323" s="4" t="s">
        <v>15</v>
      </c>
      <c r="G23323" s="3">
        <v>4.9824979999999996</v>
      </c>
      <c r="H23323" s="8">
        <v>9.7349768446116314E-2</v>
      </c>
      <c r="I23323" s="26" t="str">
        <f>INDEX('Data Tab2'!$C:$C,MATCH('Data Tab1'!A23323,'Data Tab2'!$A:$A,0))</f>
        <v>MRS1</v>
      </c>
    </row>
    <row r="23324" spans="1:9" hidden="1">
      <c r="A23324" s="55">
        <v>105206832</v>
      </c>
      <c r="B23324" s="1" t="s">
        <v>41</v>
      </c>
      <c r="C23324" t="s">
        <v>26</v>
      </c>
      <c r="D23324" s="1" t="s">
        <v>11</v>
      </c>
      <c r="E23324" t="s">
        <v>12</v>
      </c>
      <c r="F23324" s="4" t="s">
        <v>28</v>
      </c>
      <c r="G23324" s="3">
        <v>8.5383320000000005</v>
      </c>
      <c r="H23324" s="8">
        <v>0.95748587380155514</v>
      </c>
      <c r="I23324" s="26" t="str">
        <f>INDEX('Data Tab2'!$C:$C,MATCH('Data Tab1'!A23324,'Data Tab2'!$A:$A,0))</f>
        <v>MRS1</v>
      </c>
    </row>
    <row r="23325" spans="1:9" hidden="1">
      <c r="A23325" s="56">
        <v>105206832</v>
      </c>
      <c r="B23325" s="1" t="s">
        <v>41</v>
      </c>
      <c r="C23325" t="s">
        <v>26</v>
      </c>
      <c r="D23325" s="1" t="s">
        <v>11</v>
      </c>
      <c r="E23325" t="s">
        <v>12</v>
      </c>
      <c r="F23325" s="4" t="s">
        <v>29</v>
      </c>
      <c r="G23325" s="3">
        <v>1.9269430000000001</v>
      </c>
      <c r="H23325" s="8">
        <v>0.8408755808621281</v>
      </c>
      <c r="I23325" s="26" t="str">
        <f>INDEX('Data Tab2'!$C:$C,MATCH('Data Tab1'!A23325,'Data Tab2'!$A:$A,0))</f>
        <v>MRS1</v>
      </c>
    </row>
    <row r="23326" spans="1:9">
      <c r="A23326" s="55">
        <v>105206835</v>
      </c>
      <c r="B23326" s="1" t="s">
        <v>9</v>
      </c>
      <c r="C23326" t="s">
        <v>40</v>
      </c>
      <c r="D23326" s="1" t="s">
        <v>11</v>
      </c>
      <c r="E23326" t="s">
        <v>12</v>
      </c>
      <c r="F23326" s="4" t="s">
        <v>13</v>
      </c>
      <c r="G23326" s="3">
        <v>1.167497</v>
      </c>
      <c r="H23326" s="8">
        <v>0.85815794460577344</v>
      </c>
      <c r="I23326" s="26" t="str">
        <f>INDEX('Data Tab2'!$C:$C,MATCH('Data Tab1'!A23326,'Data Tab2'!$A:$A,0))</f>
        <v>MUC3</v>
      </c>
    </row>
    <row r="23327" spans="1:9" hidden="1">
      <c r="A23327" s="55">
        <v>105206835</v>
      </c>
      <c r="B23327" s="1" t="s">
        <v>9</v>
      </c>
      <c r="C23327" t="s">
        <v>40</v>
      </c>
      <c r="D23327" s="1" t="s">
        <v>11</v>
      </c>
      <c r="E23327" t="s">
        <v>12</v>
      </c>
      <c r="F23327" s="4" t="s">
        <v>34</v>
      </c>
      <c r="G23327" s="3">
        <v>5.0136079999999996</v>
      </c>
      <c r="H23327" s="8">
        <v>0.56434162652903153</v>
      </c>
      <c r="I23327" s="26" t="str">
        <f>INDEX('Data Tab2'!$C:$C,MATCH('Data Tab1'!A23327,'Data Tab2'!$A:$A,0))</f>
        <v>MUC3</v>
      </c>
    </row>
    <row r="23328" spans="1:9" hidden="1">
      <c r="A23328" s="55">
        <v>105206835</v>
      </c>
      <c r="B23328" s="1" t="s">
        <v>9</v>
      </c>
      <c r="C23328" t="s">
        <v>40</v>
      </c>
      <c r="D23328" s="1" t="s">
        <v>11</v>
      </c>
      <c r="E23328" t="s">
        <v>12</v>
      </c>
      <c r="F23328" s="4" t="s">
        <v>15</v>
      </c>
      <c r="G23328" s="3">
        <v>2.3054999999999999E-2</v>
      </c>
      <c r="H23328" s="8">
        <v>0.98313750007088696</v>
      </c>
      <c r="I23328" s="26" t="str">
        <f>INDEX('Data Tab2'!$C:$C,MATCH('Data Tab1'!A23328,'Data Tab2'!$A:$A,0))</f>
        <v>MUC3</v>
      </c>
    </row>
    <row r="23329" spans="1:9" hidden="1">
      <c r="A23329" s="55">
        <v>105206835</v>
      </c>
      <c r="B23329" s="1" t="s">
        <v>9</v>
      </c>
      <c r="C23329" t="s">
        <v>40</v>
      </c>
      <c r="D23329" s="1" t="s">
        <v>11</v>
      </c>
      <c r="E23329" t="s">
        <v>12</v>
      </c>
      <c r="F23329" s="4" t="s">
        <v>28</v>
      </c>
      <c r="G23329" s="3">
        <v>1.6111E-2</v>
      </c>
      <c r="H23329" s="8">
        <v>0.1153423508396455</v>
      </c>
      <c r="I23329" s="26" t="str">
        <f>INDEX('Data Tab2'!$C:$C,MATCH('Data Tab1'!A23329,'Data Tab2'!$A:$A,0))</f>
        <v>MUC3</v>
      </c>
    </row>
    <row r="23330" spans="1:9" hidden="1">
      <c r="A23330" s="55">
        <v>105206835</v>
      </c>
      <c r="B23330" s="1" t="s">
        <v>9</v>
      </c>
      <c r="C23330" t="s">
        <v>26</v>
      </c>
      <c r="D23330" s="1" t="s">
        <v>11</v>
      </c>
      <c r="E23330" t="s">
        <v>12</v>
      </c>
      <c r="F23330" s="4" t="s">
        <v>13</v>
      </c>
      <c r="G23330" s="3">
        <v>3.813609</v>
      </c>
      <c r="H23330" s="8">
        <v>0.54685418186574364</v>
      </c>
      <c r="I23330" s="26" t="str">
        <f>INDEX('Data Tab2'!$C:$C,MATCH('Data Tab1'!A23330,'Data Tab2'!$A:$A,0))</f>
        <v>MUC3</v>
      </c>
    </row>
    <row r="23331" spans="1:9" hidden="1">
      <c r="A23331" s="55">
        <v>105206835</v>
      </c>
      <c r="B23331" s="1" t="s">
        <v>9</v>
      </c>
      <c r="C23331" t="s">
        <v>26</v>
      </c>
      <c r="D23331" s="1" t="s">
        <v>11</v>
      </c>
      <c r="E23331" t="s">
        <v>12</v>
      </c>
      <c r="F23331" s="4" t="s">
        <v>34</v>
      </c>
      <c r="G23331" s="3">
        <v>4.9827760000000003</v>
      </c>
      <c r="H23331" s="8">
        <v>0.59351734009786761</v>
      </c>
      <c r="I23331" s="26" t="str">
        <f>INDEX('Data Tab2'!$C:$C,MATCH('Data Tab1'!A23331,'Data Tab2'!$A:$A,0))</f>
        <v>MUC3</v>
      </c>
    </row>
    <row r="23332" spans="1:9" hidden="1">
      <c r="A23332" s="55">
        <v>105206835</v>
      </c>
      <c r="B23332" s="1" t="s">
        <v>9</v>
      </c>
      <c r="C23332" t="s">
        <v>26</v>
      </c>
      <c r="D23332" s="1" t="s">
        <v>11</v>
      </c>
      <c r="E23332" t="s">
        <v>12</v>
      </c>
      <c r="F23332" s="4" t="s">
        <v>14</v>
      </c>
      <c r="G23332" s="3">
        <v>10.015276</v>
      </c>
      <c r="H23332" s="8">
        <v>0.29152116025722818</v>
      </c>
      <c r="I23332" s="26" t="str">
        <f>INDEX('Data Tab2'!$C:$C,MATCH('Data Tab1'!A23332,'Data Tab2'!$A:$A,0))</f>
        <v>MUC3</v>
      </c>
    </row>
    <row r="23333" spans="1:9" hidden="1">
      <c r="A23333" s="55">
        <v>105206835</v>
      </c>
      <c r="B23333" s="1" t="s">
        <v>9</v>
      </c>
      <c r="C23333" t="s">
        <v>26</v>
      </c>
      <c r="D23333" s="1" t="s">
        <v>11</v>
      </c>
      <c r="E23333" t="s">
        <v>12</v>
      </c>
      <c r="F23333" s="4" t="s">
        <v>15</v>
      </c>
      <c r="G23333" s="3">
        <v>9.6774989999999992</v>
      </c>
      <c r="H23333" s="8">
        <v>0.33686088078398324</v>
      </c>
      <c r="I23333" s="26" t="str">
        <f>INDEX('Data Tab2'!$C:$C,MATCH('Data Tab1'!A23333,'Data Tab2'!$A:$A,0))</f>
        <v>MUC3</v>
      </c>
    </row>
    <row r="23334" spans="1:9" hidden="1">
      <c r="A23334" s="56">
        <v>105206835</v>
      </c>
      <c r="B23334" s="1" t="s">
        <v>9</v>
      </c>
      <c r="C23334" t="s">
        <v>26</v>
      </c>
      <c r="D23334" s="1" t="s">
        <v>11</v>
      </c>
      <c r="E23334" t="s">
        <v>12</v>
      </c>
      <c r="F23334" s="4" t="s">
        <v>28</v>
      </c>
      <c r="G23334" s="3">
        <v>4.9997210000000001</v>
      </c>
      <c r="H23334" s="8">
        <v>0.72913400003030027</v>
      </c>
      <c r="I23334" s="26" t="str">
        <f>INDEX('Data Tab2'!$C:$C,MATCH('Data Tab1'!A23334,'Data Tab2'!$A:$A,0))</f>
        <v>MUC3</v>
      </c>
    </row>
    <row r="23335" spans="1:9">
      <c r="A23335" s="56">
        <v>105206844</v>
      </c>
      <c r="B23335" s="1" t="s">
        <v>41</v>
      </c>
      <c r="C23335" t="s">
        <v>31</v>
      </c>
      <c r="D23335" s="1" t="s">
        <v>11</v>
      </c>
      <c r="E23335" t="s">
        <v>12</v>
      </c>
      <c r="F23335" s="4" t="s">
        <v>34</v>
      </c>
      <c r="G23335" s="3">
        <v>0.87972099999999998</v>
      </c>
      <c r="H23335" s="8">
        <v>0.98046674368197106</v>
      </c>
      <c r="I23335" s="26" t="str">
        <f>INDEX('Data Tab2'!$C:$C,MATCH('Data Tab1'!A23335,'Data Tab2'!$A:$A,0))</f>
        <v>MXP3</v>
      </c>
    </row>
    <row r="23336" spans="1:9">
      <c r="A23336" s="55">
        <v>105207116</v>
      </c>
      <c r="B23336" s="1" t="s">
        <v>41</v>
      </c>
      <c r="C23336" t="s">
        <v>31</v>
      </c>
      <c r="D23336" s="1" t="s">
        <v>11</v>
      </c>
      <c r="E23336" t="s">
        <v>12</v>
      </c>
      <c r="F23336" s="4" t="s">
        <v>13</v>
      </c>
      <c r="G23336" s="3">
        <v>4.3166640000000003</v>
      </c>
      <c r="H23336" s="8">
        <v>0.2133869753145069</v>
      </c>
      <c r="I23336" s="26" t="str">
        <f>INDEX('Data Tab2'!$C:$C,MATCH('Data Tab1'!A23336,'Data Tab2'!$A:$A,0))</f>
        <v>MXP5</v>
      </c>
    </row>
    <row r="23337" spans="1:9" hidden="1">
      <c r="A23337" s="55">
        <v>105207116</v>
      </c>
      <c r="B23337" s="1" t="s">
        <v>41</v>
      </c>
      <c r="C23337" t="s">
        <v>31</v>
      </c>
      <c r="D23337" s="1" t="s">
        <v>11</v>
      </c>
      <c r="E23337" t="s">
        <v>12</v>
      </c>
      <c r="F23337" s="4" t="s">
        <v>34</v>
      </c>
      <c r="G23337" s="3">
        <v>10.999997</v>
      </c>
      <c r="H23337" s="8">
        <v>0.45156748700875582</v>
      </c>
      <c r="I23337" s="26" t="str">
        <f>INDEX('Data Tab2'!$C:$C,MATCH('Data Tab1'!A23337,'Data Tab2'!$A:$A,0))</f>
        <v>MXP5</v>
      </c>
    </row>
    <row r="23338" spans="1:9" hidden="1">
      <c r="A23338" s="55">
        <v>105207116</v>
      </c>
      <c r="B23338" s="1" t="s">
        <v>41</v>
      </c>
      <c r="C23338" t="s">
        <v>31</v>
      </c>
      <c r="D23338" s="1" t="s">
        <v>11</v>
      </c>
      <c r="E23338" t="s">
        <v>12</v>
      </c>
      <c r="F23338" s="4" t="s">
        <v>14</v>
      </c>
      <c r="G23338" s="3">
        <v>8.8936100000000007</v>
      </c>
      <c r="H23338" s="8">
        <v>0.14476506786454335</v>
      </c>
      <c r="I23338" s="26" t="str">
        <f>INDEX('Data Tab2'!$C:$C,MATCH('Data Tab1'!A23338,'Data Tab2'!$A:$A,0))</f>
        <v>MXP5</v>
      </c>
    </row>
    <row r="23339" spans="1:9" hidden="1">
      <c r="A23339" s="55">
        <v>105207116</v>
      </c>
      <c r="B23339" s="1" t="s">
        <v>41</v>
      </c>
      <c r="C23339" t="s">
        <v>31</v>
      </c>
      <c r="D23339" s="1" t="s">
        <v>11</v>
      </c>
      <c r="E23339" t="s">
        <v>12</v>
      </c>
      <c r="F23339" s="4" t="s">
        <v>15</v>
      </c>
      <c r="G23339" s="3">
        <v>10.521386</v>
      </c>
      <c r="H23339" s="8">
        <v>0.14000733208851546</v>
      </c>
      <c r="I23339" s="26" t="str">
        <f>INDEX('Data Tab2'!$C:$C,MATCH('Data Tab1'!A23339,'Data Tab2'!$A:$A,0))</f>
        <v>MXP5</v>
      </c>
    </row>
    <row r="23340" spans="1:9" hidden="1">
      <c r="A23340" s="56">
        <v>105207116</v>
      </c>
      <c r="B23340" s="1" t="s">
        <v>41</v>
      </c>
      <c r="C23340" t="s">
        <v>31</v>
      </c>
      <c r="D23340" s="1" t="s">
        <v>11</v>
      </c>
      <c r="E23340" t="s">
        <v>12</v>
      </c>
      <c r="F23340" s="4" t="s">
        <v>28</v>
      </c>
      <c r="G23340" s="3">
        <v>5.9999989999999999</v>
      </c>
      <c r="H23340" s="8">
        <v>0.1556040438104398</v>
      </c>
      <c r="I23340" s="26" t="str">
        <f>INDEX('Data Tab2'!$C:$C,MATCH('Data Tab1'!A23340,'Data Tab2'!$A:$A,0))</f>
        <v>MXP5</v>
      </c>
    </row>
    <row r="23341" spans="1:9">
      <c r="A23341" s="55">
        <v>105207118</v>
      </c>
      <c r="B23341" s="1" t="s">
        <v>9</v>
      </c>
      <c r="C23341" t="s">
        <v>27</v>
      </c>
      <c r="D23341" s="1" t="s">
        <v>11</v>
      </c>
      <c r="E23341" t="s">
        <v>12</v>
      </c>
      <c r="F23341" s="4" t="s">
        <v>13</v>
      </c>
      <c r="G23341" s="3">
        <v>9.9644410000000008</v>
      </c>
      <c r="H23341" s="8">
        <v>0.86808890128376948</v>
      </c>
      <c r="I23341" s="26" t="str">
        <f>INDEX('Data Tab2'!$C:$C,MATCH('Data Tab1'!A23341,'Data Tab2'!$A:$A,0))</f>
        <v>ORY1</v>
      </c>
    </row>
    <row r="23342" spans="1:9" hidden="1">
      <c r="A23342" s="55">
        <v>105207118</v>
      </c>
      <c r="B23342" s="1" t="s">
        <v>9</v>
      </c>
      <c r="C23342" t="s">
        <v>27</v>
      </c>
      <c r="D23342" s="1" t="s">
        <v>11</v>
      </c>
      <c r="E23342" t="s">
        <v>12</v>
      </c>
      <c r="F23342" s="4" t="s">
        <v>34</v>
      </c>
      <c r="G23342" s="3">
        <v>9.9933309999999995</v>
      </c>
      <c r="H23342" s="8">
        <v>0.27898673635815796</v>
      </c>
      <c r="I23342" s="26" t="str">
        <f>INDEX('Data Tab2'!$C:$C,MATCH('Data Tab1'!A23342,'Data Tab2'!$A:$A,0))</f>
        <v>ORY1</v>
      </c>
    </row>
    <row r="23343" spans="1:9" hidden="1">
      <c r="A23343" s="55">
        <v>105207118</v>
      </c>
      <c r="B23343" s="1" t="s">
        <v>9</v>
      </c>
      <c r="C23343" t="s">
        <v>27</v>
      </c>
      <c r="D23343" s="1" t="s">
        <v>11</v>
      </c>
      <c r="E23343" t="s">
        <v>12</v>
      </c>
      <c r="F23343" s="4" t="s">
        <v>14</v>
      </c>
      <c r="G23343" s="3">
        <v>9.8383299999999991</v>
      </c>
      <c r="H23343" s="8">
        <v>0.55269100889239298</v>
      </c>
      <c r="I23343" s="26" t="str">
        <f>INDEX('Data Tab2'!$C:$C,MATCH('Data Tab1'!A23343,'Data Tab2'!$A:$A,0))</f>
        <v>ORY1</v>
      </c>
    </row>
    <row r="23344" spans="1:9" hidden="1">
      <c r="A23344" s="55">
        <v>105207118</v>
      </c>
      <c r="B23344" s="1" t="s">
        <v>33</v>
      </c>
      <c r="C23344" t="s">
        <v>27</v>
      </c>
      <c r="D23344" s="1" t="s">
        <v>11</v>
      </c>
      <c r="E23344" t="s">
        <v>12</v>
      </c>
      <c r="F23344" s="4" t="s">
        <v>15</v>
      </c>
      <c r="G23344" s="3">
        <v>9.9841630000000006</v>
      </c>
      <c r="H23344" s="8">
        <v>0.83211514097921446</v>
      </c>
      <c r="I23344" s="26" t="str">
        <f>INDEX('Data Tab2'!$C:$C,MATCH('Data Tab1'!A23344,'Data Tab2'!$A:$A,0))</f>
        <v>ORY1</v>
      </c>
    </row>
    <row r="23345" spans="1:9" hidden="1">
      <c r="A23345" s="55">
        <v>105207118</v>
      </c>
      <c r="B23345" s="1" t="s">
        <v>33</v>
      </c>
      <c r="C23345" t="s">
        <v>27</v>
      </c>
      <c r="D23345" s="1" t="s">
        <v>17</v>
      </c>
      <c r="E23345" t="s">
        <v>18</v>
      </c>
      <c r="F23345" s="4" t="s">
        <v>35</v>
      </c>
      <c r="G23345" s="3">
        <v>9.9769400000000008</v>
      </c>
      <c r="H23345" s="8">
        <v>0.48260676198855956</v>
      </c>
      <c r="I23345" s="26" t="str">
        <f>INDEX('Data Tab2'!$C:$C,MATCH('Data Tab1'!A23345,'Data Tab2'!$A:$A,0))</f>
        <v>ORY1</v>
      </c>
    </row>
    <row r="23346" spans="1:9" hidden="1">
      <c r="A23346" s="55">
        <v>105207118</v>
      </c>
      <c r="B23346" s="1" t="s">
        <v>33</v>
      </c>
      <c r="C23346" t="s">
        <v>27</v>
      </c>
      <c r="D23346" s="1" t="s">
        <v>17</v>
      </c>
      <c r="E23346" t="s">
        <v>18</v>
      </c>
      <c r="F23346" s="4" t="s">
        <v>36</v>
      </c>
      <c r="G23346" s="3">
        <v>9.9774949999999993</v>
      </c>
      <c r="H23346" s="8">
        <v>0.97678385289131664</v>
      </c>
      <c r="I23346" s="26" t="str">
        <f>INDEX('Data Tab2'!$C:$C,MATCH('Data Tab1'!A23346,'Data Tab2'!$A:$A,0))</f>
        <v>ORY1</v>
      </c>
    </row>
    <row r="23347" spans="1:9" hidden="1">
      <c r="A23347" s="55">
        <v>105207118</v>
      </c>
      <c r="B23347" s="1" t="s">
        <v>33</v>
      </c>
      <c r="C23347" t="s">
        <v>27</v>
      </c>
      <c r="D23347" s="1" t="s">
        <v>17</v>
      </c>
      <c r="E23347" t="s">
        <v>18</v>
      </c>
      <c r="F23347" s="4" t="s">
        <v>38</v>
      </c>
      <c r="G23347" s="3">
        <v>0.29138700000000001</v>
      </c>
      <c r="H23347" s="8">
        <v>0.26226514631696807</v>
      </c>
      <c r="I23347" s="26" t="str">
        <f>INDEX('Data Tab2'!$C:$C,MATCH('Data Tab1'!A23347,'Data Tab2'!$A:$A,0))</f>
        <v>ORY1</v>
      </c>
    </row>
    <row r="23348" spans="1:9" hidden="1">
      <c r="A23348" s="55">
        <v>105207118</v>
      </c>
      <c r="B23348" s="1" t="s">
        <v>33</v>
      </c>
      <c r="C23348" t="s">
        <v>27</v>
      </c>
      <c r="D23348" s="1" t="s">
        <v>17</v>
      </c>
      <c r="E23348" t="s">
        <v>23</v>
      </c>
      <c r="F23348" s="4" t="s">
        <v>24</v>
      </c>
      <c r="G23348" s="3">
        <v>8.1133279999999992</v>
      </c>
      <c r="H23348" s="8">
        <v>0.88725347561823975</v>
      </c>
      <c r="I23348" s="26" t="str">
        <f>INDEX('Data Tab2'!$C:$C,MATCH('Data Tab1'!A23348,'Data Tab2'!$A:$A,0))</f>
        <v>ORY1</v>
      </c>
    </row>
    <row r="23349" spans="1:9" hidden="1">
      <c r="A23349" s="56">
        <v>105207118</v>
      </c>
      <c r="B23349" s="1" t="s">
        <v>33</v>
      </c>
      <c r="C23349" t="s">
        <v>27</v>
      </c>
      <c r="D23349" s="1" t="s">
        <v>17</v>
      </c>
      <c r="E23349" t="s">
        <v>23</v>
      </c>
      <c r="F23349" s="4" t="s">
        <v>25</v>
      </c>
      <c r="G23349" s="3">
        <v>9.9924970000000002</v>
      </c>
      <c r="H23349" s="8">
        <v>0.60255025539662066</v>
      </c>
      <c r="I23349" s="26" t="str">
        <f>INDEX('Data Tab2'!$C:$C,MATCH('Data Tab1'!A23349,'Data Tab2'!$A:$A,0))</f>
        <v>ORY1</v>
      </c>
    </row>
    <row r="23350" spans="1:9">
      <c r="A23350" s="55">
        <v>105211920</v>
      </c>
      <c r="B23350" s="1" t="s">
        <v>9</v>
      </c>
      <c r="C23350" t="s">
        <v>32</v>
      </c>
      <c r="D23350" s="1" t="s">
        <v>11</v>
      </c>
      <c r="E23350" t="s">
        <v>12</v>
      </c>
      <c r="F23350" s="4" t="s">
        <v>13</v>
      </c>
      <c r="G23350" s="3">
        <v>4.9999929999999999</v>
      </c>
      <c r="H23350" s="8">
        <v>0.44806281303296824</v>
      </c>
      <c r="I23350" s="26" t="str">
        <f>INDEX('Data Tab2'!$C:$C,MATCH('Data Tab1'!A23350,'Data Tab2'!$A:$A,0))</f>
        <v>ORY4</v>
      </c>
    </row>
    <row r="23351" spans="1:9" hidden="1">
      <c r="A23351" s="55">
        <v>105211920</v>
      </c>
      <c r="B23351" s="1" t="s">
        <v>9</v>
      </c>
      <c r="C23351" t="s">
        <v>32</v>
      </c>
      <c r="D23351" s="1" t="s">
        <v>11</v>
      </c>
      <c r="E23351" t="s">
        <v>12</v>
      </c>
      <c r="F23351" s="4" t="s">
        <v>34</v>
      </c>
      <c r="G23351" s="3">
        <v>10.999998</v>
      </c>
      <c r="H23351" s="8">
        <v>0.99577259469076307</v>
      </c>
      <c r="I23351" s="26" t="str">
        <f>INDEX('Data Tab2'!$C:$C,MATCH('Data Tab1'!A23351,'Data Tab2'!$A:$A,0))</f>
        <v>ORY4</v>
      </c>
    </row>
    <row r="23352" spans="1:9" hidden="1">
      <c r="A23352" s="55">
        <v>105211920</v>
      </c>
      <c r="B23352" s="1" t="s">
        <v>9</v>
      </c>
      <c r="C23352" t="s">
        <v>32</v>
      </c>
      <c r="D23352" s="1" t="s">
        <v>11</v>
      </c>
      <c r="E23352" t="s">
        <v>12</v>
      </c>
      <c r="F23352" s="4" t="s">
        <v>15</v>
      </c>
      <c r="G23352" s="3">
        <v>5.0661040000000002</v>
      </c>
      <c r="H23352" s="8">
        <v>0.1102280504098373</v>
      </c>
      <c r="I23352" s="26" t="str">
        <f>INDEX('Data Tab2'!$C:$C,MATCH('Data Tab1'!A23352,'Data Tab2'!$A:$A,0))</f>
        <v>ORY4</v>
      </c>
    </row>
    <row r="23353" spans="1:9" hidden="1">
      <c r="A23353" s="56">
        <v>105211920</v>
      </c>
      <c r="B23353" s="1" t="s">
        <v>33</v>
      </c>
      <c r="C23353" t="s">
        <v>32</v>
      </c>
      <c r="D23353" s="1" t="s">
        <v>17</v>
      </c>
      <c r="E23353" t="s">
        <v>18</v>
      </c>
      <c r="F23353" s="4" t="s">
        <v>38</v>
      </c>
      <c r="G23353" s="3">
        <v>6.7999929999999997</v>
      </c>
      <c r="H23353" s="8">
        <v>0.58512733880132139</v>
      </c>
      <c r="I23353" s="26" t="str">
        <f>INDEX('Data Tab2'!$C:$C,MATCH('Data Tab1'!A23353,'Data Tab2'!$A:$A,0))</f>
        <v>ORY4</v>
      </c>
    </row>
    <row r="23354" spans="1:9">
      <c r="A23354" s="55">
        <v>105211922</v>
      </c>
      <c r="B23354" s="1" t="s">
        <v>9</v>
      </c>
      <c r="C23354" t="s">
        <v>31</v>
      </c>
      <c r="D23354" s="1" t="s">
        <v>11</v>
      </c>
      <c r="E23354" t="s">
        <v>12</v>
      </c>
      <c r="F23354" s="4" t="s">
        <v>14</v>
      </c>
      <c r="G23354" s="3">
        <v>0.114998</v>
      </c>
      <c r="H23354" s="8">
        <v>7.7368204848013766E-2</v>
      </c>
      <c r="I23354" s="26" t="str">
        <f>INDEX('Data Tab2'!$C:$C,MATCH('Data Tab1'!A23354,'Data Tab2'!$A:$A,0))</f>
        <v>POZ1</v>
      </c>
    </row>
    <row r="23355" spans="1:9" hidden="1">
      <c r="A23355" s="55">
        <v>105211922</v>
      </c>
      <c r="B23355" s="1" t="s">
        <v>9</v>
      </c>
      <c r="C23355" t="s">
        <v>31</v>
      </c>
      <c r="D23355" s="1" t="s">
        <v>17</v>
      </c>
      <c r="E23355" t="s">
        <v>18</v>
      </c>
      <c r="F23355" s="4" t="s">
        <v>35</v>
      </c>
      <c r="G23355" s="3">
        <v>1.8822190000000001</v>
      </c>
      <c r="H23355" s="8">
        <v>0.93887575135438595</v>
      </c>
      <c r="I23355" s="26" t="str">
        <f>INDEX('Data Tab2'!$C:$C,MATCH('Data Tab1'!A23355,'Data Tab2'!$A:$A,0))</f>
        <v>POZ1</v>
      </c>
    </row>
    <row r="23356" spans="1:9" hidden="1">
      <c r="A23356" s="55">
        <v>105211922</v>
      </c>
      <c r="B23356" s="1" t="s">
        <v>9</v>
      </c>
      <c r="C23356" t="s">
        <v>31</v>
      </c>
      <c r="D23356" s="1" t="s">
        <v>17</v>
      </c>
      <c r="E23356" t="s">
        <v>23</v>
      </c>
      <c r="F23356" s="4" t="s">
        <v>25</v>
      </c>
      <c r="G23356" s="3">
        <v>0</v>
      </c>
      <c r="H23356" s="8">
        <v>0.5084078426928702</v>
      </c>
      <c r="I23356" s="26" t="str">
        <f>INDEX('Data Tab2'!$C:$C,MATCH('Data Tab1'!A23356,'Data Tab2'!$A:$A,0))</f>
        <v>POZ1</v>
      </c>
    </row>
    <row r="23357" spans="1:9" hidden="1">
      <c r="A23357" s="55">
        <v>105211922</v>
      </c>
      <c r="B23357" s="1" t="s">
        <v>9</v>
      </c>
      <c r="C23357" t="s">
        <v>32</v>
      </c>
      <c r="D23357" s="1" t="s">
        <v>11</v>
      </c>
      <c r="E23357" t="s">
        <v>12</v>
      </c>
      <c r="F23357" s="4" t="s">
        <v>34</v>
      </c>
      <c r="G23357" s="3">
        <v>10.704442999999999</v>
      </c>
      <c r="H23357" s="8">
        <v>0.17149751447030281</v>
      </c>
      <c r="I23357" s="26" t="str">
        <f>INDEX('Data Tab2'!$C:$C,MATCH('Data Tab1'!A23357,'Data Tab2'!$A:$A,0))</f>
        <v>POZ1</v>
      </c>
    </row>
    <row r="23358" spans="1:9" hidden="1">
      <c r="A23358" s="55">
        <v>105211922</v>
      </c>
      <c r="B23358" s="1" t="s">
        <v>9</v>
      </c>
      <c r="C23358" t="s">
        <v>32</v>
      </c>
      <c r="D23358" s="1" t="s">
        <v>11</v>
      </c>
      <c r="E23358" t="s">
        <v>12</v>
      </c>
      <c r="F23358" s="4" t="s">
        <v>14</v>
      </c>
      <c r="G23358" s="3">
        <v>10.772491</v>
      </c>
      <c r="H23358" s="8">
        <v>0.14346122407349782</v>
      </c>
      <c r="I23358" s="26" t="str">
        <f>INDEX('Data Tab2'!$C:$C,MATCH('Data Tab1'!A23358,'Data Tab2'!$A:$A,0))</f>
        <v>POZ1</v>
      </c>
    </row>
    <row r="23359" spans="1:9" hidden="1">
      <c r="A23359" s="55">
        <v>105211922</v>
      </c>
      <c r="B23359" s="1" t="s">
        <v>9</v>
      </c>
      <c r="C23359" t="s">
        <v>32</v>
      </c>
      <c r="D23359" s="1" t="s">
        <v>11</v>
      </c>
      <c r="E23359" t="s">
        <v>12</v>
      </c>
      <c r="F23359" s="4" t="s">
        <v>28</v>
      </c>
      <c r="G23359" s="3">
        <v>10.761388</v>
      </c>
      <c r="H23359" s="8">
        <v>0.42484130014949595</v>
      </c>
      <c r="I23359" s="26" t="str">
        <f>INDEX('Data Tab2'!$C:$C,MATCH('Data Tab1'!A23359,'Data Tab2'!$A:$A,0))</f>
        <v>POZ1</v>
      </c>
    </row>
    <row r="23360" spans="1:9" hidden="1">
      <c r="A23360" s="55">
        <v>105211922</v>
      </c>
      <c r="B23360" s="1" t="s">
        <v>9</v>
      </c>
      <c r="C23360" t="s">
        <v>32</v>
      </c>
      <c r="D23360" s="1" t="s">
        <v>11</v>
      </c>
      <c r="E23360" t="s">
        <v>12</v>
      </c>
      <c r="F23360" s="4" t="s">
        <v>29</v>
      </c>
      <c r="G23360" s="3">
        <v>8.7852700000000006</v>
      </c>
      <c r="H23360" s="8">
        <v>0.19879787023630913</v>
      </c>
      <c r="I23360" s="26" t="str">
        <f>INDEX('Data Tab2'!$C:$C,MATCH('Data Tab1'!A23360,'Data Tab2'!$A:$A,0))</f>
        <v>POZ1</v>
      </c>
    </row>
    <row r="23361" spans="1:9" hidden="1">
      <c r="A23361" s="55">
        <v>105211922</v>
      </c>
      <c r="B23361" s="1" t="s">
        <v>33</v>
      </c>
      <c r="C23361" t="s">
        <v>32</v>
      </c>
      <c r="D23361" s="1" t="s">
        <v>17</v>
      </c>
      <c r="E23361" t="s">
        <v>18</v>
      </c>
      <c r="F23361" s="4" t="s">
        <v>35</v>
      </c>
      <c r="G23361" s="3">
        <v>8.1177709999999994</v>
      </c>
      <c r="H23361" s="8">
        <v>0.74196870178817109</v>
      </c>
      <c r="I23361" s="26" t="str">
        <f>INDEX('Data Tab2'!$C:$C,MATCH('Data Tab1'!A23361,'Data Tab2'!$A:$A,0))</f>
        <v>POZ1</v>
      </c>
    </row>
    <row r="23362" spans="1:9" hidden="1">
      <c r="A23362" s="55">
        <v>105211922</v>
      </c>
      <c r="B23362" s="1" t="s">
        <v>33</v>
      </c>
      <c r="C23362" t="s">
        <v>32</v>
      </c>
      <c r="D23362" s="1" t="s">
        <v>17</v>
      </c>
      <c r="E23362" t="s">
        <v>18</v>
      </c>
      <c r="F23362" s="4" t="s">
        <v>36</v>
      </c>
      <c r="G23362" s="3">
        <v>9.9999920000000007</v>
      </c>
      <c r="H23362" s="8">
        <v>0.39915677182245768</v>
      </c>
      <c r="I23362" s="26" t="str">
        <f>INDEX('Data Tab2'!$C:$C,MATCH('Data Tab1'!A23362,'Data Tab2'!$A:$A,0))</f>
        <v>POZ1</v>
      </c>
    </row>
    <row r="23363" spans="1:9" hidden="1">
      <c r="A23363" s="55">
        <v>105211922</v>
      </c>
      <c r="B23363" s="1" t="s">
        <v>33</v>
      </c>
      <c r="C23363" t="s">
        <v>32</v>
      </c>
      <c r="D23363" s="1" t="s">
        <v>17</v>
      </c>
      <c r="E23363" t="s">
        <v>18</v>
      </c>
      <c r="F23363" s="4" t="s">
        <v>19</v>
      </c>
      <c r="G23363" s="3">
        <v>9.9999909999999996</v>
      </c>
      <c r="H23363" s="8">
        <v>0.56811502282446702</v>
      </c>
      <c r="I23363" s="26" t="str">
        <f>INDEX('Data Tab2'!$C:$C,MATCH('Data Tab1'!A23363,'Data Tab2'!$A:$A,0))</f>
        <v>POZ1</v>
      </c>
    </row>
    <row r="23364" spans="1:9" hidden="1">
      <c r="A23364" s="55">
        <v>105211922</v>
      </c>
      <c r="B23364" s="1" t="s">
        <v>33</v>
      </c>
      <c r="C23364" t="s">
        <v>32</v>
      </c>
      <c r="D23364" s="1" t="s">
        <v>17</v>
      </c>
      <c r="E23364" t="s">
        <v>18</v>
      </c>
      <c r="F23364" s="4" t="s">
        <v>22</v>
      </c>
      <c r="G23364" s="3">
        <v>6.429157</v>
      </c>
      <c r="H23364" s="8">
        <v>0.83688746048748464</v>
      </c>
      <c r="I23364" s="26" t="str">
        <f>INDEX('Data Tab2'!$C:$C,MATCH('Data Tab1'!A23364,'Data Tab2'!$A:$A,0))</f>
        <v>POZ1</v>
      </c>
    </row>
    <row r="23365" spans="1:9" hidden="1">
      <c r="A23365" s="55">
        <v>105211922</v>
      </c>
      <c r="B23365" s="1" t="s">
        <v>33</v>
      </c>
      <c r="C23365" t="s">
        <v>32</v>
      </c>
      <c r="D23365" s="1" t="s">
        <v>17</v>
      </c>
      <c r="E23365" t="s">
        <v>23</v>
      </c>
      <c r="F23365" s="4" t="s">
        <v>24</v>
      </c>
      <c r="G23365" s="3">
        <v>9.9999880000000001</v>
      </c>
      <c r="H23365" s="8">
        <v>0.57754157907252857</v>
      </c>
      <c r="I23365" s="26" t="str">
        <f>INDEX('Data Tab2'!$C:$C,MATCH('Data Tab1'!A23365,'Data Tab2'!$A:$A,0))</f>
        <v>POZ1</v>
      </c>
    </row>
    <row r="23366" spans="1:9" hidden="1">
      <c r="A23366" s="56">
        <v>105211922</v>
      </c>
      <c r="B23366" s="1" t="s">
        <v>33</v>
      </c>
      <c r="C23366" t="s">
        <v>32</v>
      </c>
      <c r="D23366" s="1" t="s">
        <v>17</v>
      </c>
      <c r="E23366" t="s">
        <v>23</v>
      </c>
      <c r="F23366" s="4" t="s">
        <v>25</v>
      </c>
      <c r="G23366" s="3">
        <v>0</v>
      </c>
      <c r="H23366" s="8">
        <v>0.98377096649509588</v>
      </c>
      <c r="I23366" s="26" t="str">
        <f>INDEX('Data Tab2'!$C:$C,MATCH('Data Tab1'!A23366,'Data Tab2'!$A:$A,0))</f>
        <v>POZ1</v>
      </c>
    </row>
    <row r="23367" spans="1:9">
      <c r="A23367" s="55">
        <v>105211923</v>
      </c>
      <c r="B23367" s="1" t="s">
        <v>9</v>
      </c>
      <c r="C23367" t="s">
        <v>32</v>
      </c>
      <c r="D23367" s="1" t="s">
        <v>11</v>
      </c>
      <c r="E23367" t="s">
        <v>12</v>
      </c>
      <c r="F23367" s="4" t="s">
        <v>34</v>
      </c>
      <c r="G23367" s="3">
        <v>10.803053</v>
      </c>
      <c r="H23367" s="8">
        <v>0.66054421040782141</v>
      </c>
      <c r="I23367" s="26" t="str">
        <f>INDEX('Data Tab2'!$C:$C,MATCH('Data Tab1'!A23367,'Data Tab2'!$A:$A,0))</f>
        <v>PRG2</v>
      </c>
    </row>
    <row r="23368" spans="1:9" hidden="1">
      <c r="A23368" s="55">
        <v>105211923</v>
      </c>
      <c r="B23368" s="1" t="s">
        <v>9</v>
      </c>
      <c r="C23368" t="s">
        <v>32</v>
      </c>
      <c r="D23368" s="1" t="s">
        <v>11</v>
      </c>
      <c r="E23368" t="s">
        <v>12</v>
      </c>
      <c r="F23368" s="4" t="s">
        <v>14</v>
      </c>
      <c r="G23368" s="3">
        <v>10.938326</v>
      </c>
      <c r="H23368" s="8">
        <v>0.84121594283921519</v>
      </c>
      <c r="I23368" s="26" t="str">
        <f>INDEX('Data Tab2'!$C:$C,MATCH('Data Tab1'!A23368,'Data Tab2'!$A:$A,0))</f>
        <v>PRG2</v>
      </c>
    </row>
    <row r="23369" spans="1:9" hidden="1">
      <c r="A23369" s="55">
        <v>105211923</v>
      </c>
      <c r="B23369" s="1" t="s">
        <v>9</v>
      </c>
      <c r="C23369" t="s">
        <v>32</v>
      </c>
      <c r="D23369" s="1" t="s">
        <v>11</v>
      </c>
      <c r="E23369" t="s">
        <v>12</v>
      </c>
      <c r="F23369" s="4" t="s">
        <v>15</v>
      </c>
      <c r="G23369" s="3">
        <v>4.7210000000000004E-3</v>
      </c>
      <c r="H23369" s="8">
        <v>0.83473202708820082</v>
      </c>
      <c r="I23369" s="26" t="str">
        <f>INDEX('Data Tab2'!$C:$C,MATCH('Data Tab1'!A23369,'Data Tab2'!$A:$A,0))</f>
        <v>PRG2</v>
      </c>
    </row>
    <row r="23370" spans="1:9" hidden="1">
      <c r="A23370" s="55">
        <v>105211923</v>
      </c>
      <c r="B23370" s="1" t="s">
        <v>9</v>
      </c>
      <c r="C23370" t="s">
        <v>32</v>
      </c>
      <c r="D23370" s="1" t="s">
        <v>11</v>
      </c>
      <c r="E23370" t="s">
        <v>12</v>
      </c>
      <c r="F23370" s="4" t="s">
        <v>28</v>
      </c>
      <c r="G23370" s="3">
        <v>11.099992</v>
      </c>
      <c r="H23370" s="8">
        <v>0.91919602129178046</v>
      </c>
      <c r="I23370" s="26" t="str">
        <f>INDEX('Data Tab2'!$C:$C,MATCH('Data Tab1'!A23370,'Data Tab2'!$A:$A,0))</f>
        <v>PRG2</v>
      </c>
    </row>
    <row r="23371" spans="1:9" hidden="1">
      <c r="A23371" s="55">
        <v>105211923</v>
      </c>
      <c r="B23371" s="1" t="s">
        <v>33</v>
      </c>
      <c r="C23371" t="s">
        <v>32</v>
      </c>
      <c r="D23371" s="1" t="s">
        <v>11</v>
      </c>
      <c r="E23371" t="s">
        <v>12</v>
      </c>
      <c r="F23371" s="4" t="s">
        <v>29</v>
      </c>
      <c r="G23371" s="3">
        <v>5.1110000000000003E-2</v>
      </c>
      <c r="H23371" s="8">
        <v>0.85420327892059156</v>
      </c>
      <c r="I23371" s="26" t="str">
        <f>INDEX('Data Tab2'!$C:$C,MATCH('Data Tab1'!A23371,'Data Tab2'!$A:$A,0))</f>
        <v>PRG2</v>
      </c>
    </row>
    <row r="23372" spans="1:9" hidden="1">
      <c r="A23372" s="56">
        <v>105211923</v>
      </c>
      <c r="B23372" s="1" t="s">
        <v>33</v>
      </c>
      <c r="C23372" t="s">
        <v>32</v>
      </c>
      <c r="D23372" s="1" t="s">
        <v>17</v>
      </c>
      <c r="E23372" t="s">
        <v>23</v>
      </c>
      <c r="F23372" s="4" t="s">
        <v>25</v>
      </c>
      <c r="G23372" s="3">
        <v>0</v>
      </c>
      <c r="H23372" s="8">
        <v>0.48259486024178044</v>
      </c>
      <c r="I23372" s="26" t="str">
        <f>INDEX('Data Tab2'!$C:$C,MATCH('Data Tab1'!A23372,'Data Tab2'!$A:$A,0))</f>
        <v>PRG2</v>
      </c>
    </row>
    <row r="23373" spans="1:9">
      <c r="A23373" s="55">
        <v>105212088</v>
      </c>
      <c r="B23373" s="1" t="s">
        <v>41</v>
      </c>
      <c r="C23373" t="s">
        <v>32</v>
      </c>
      <c r="D23373" s="1" t="s">
        <v>11</v>
      </c>
      <c r="E23373" t="s">
        <v>12</v>
      </c>
      <c r="F23373" s="4" t="s">
        <v>13</v>
      </c>
      <c r="G23373" s="3">
        <v>4.9999929999999999</v>
      </c>
      <c r="H23373" s="8">
        <v>2.8461559222970001E-2</v>
      </c>
      <c r="I23373" s="26" t="str">
        <f>INDEX('Data Tab2'!$C:$C,MATCH('Data Tab1'!A23373,'Data Tab2'!$A:$A,0))</f>
        <v>STR1</v>
      </c>
    </row>
    <row r="23374" spans="1:9" hidden="1">
      <c r="A23374" s="55">
        <v>105212088</v>
      </c>
      <c r="B23374" s="1" t="s">
        <v>41</v>
      </c>
      <c r="C23374" t="s">
        <v>32</v>
      </c>
      <c r="D23374" s="1" t="s">
        <v>11</v>
      </c>
      <c r="E23374" t="s">
        <v>12</v>
      </c>
      <c r="F23374" s="4" t="s">
        <v>34</v>
      </c>
      <c r="G23374" s="3">
        <v>10.999992000000001</v>
      </c>
      <c r="H23374" s="8">
        <v>0.140907376955408</v>
      </c>
      <c r="I23374" s="26" t="str">
        <f>INDEX('Data Tab2'!$C:$C,MATCH('Data Tab1'!A23374,'Data Tab2'!$A:$A,0))</f>
        <v>STR1</v>
      </c>
    </row>
    <row r="23375" spans="1:9" hidden="1">
      <c r="A23375" s="55">
        <v>105212088</v>
      </c>
      <c r="B23375" s="1" t="s">
        <v>41</v>
      </c>
      <c r="C23375" t="s">
        <v>32</v>
      </c>
      <c r="D23375" s="1" t="s">
        <v>11</v>
      </c>
      <c r="E23375" t="s">
        <v>12</v>
      </c>
      <c r="F23375" s="4" t="s">
        <v>14</v>
      </c>
      <c r="G23375" s="3">
        <v>10.999992000000001</v>
      </c>
      <c r="H23375" s="8">
        <v>0.71729685186544123</v>
      </c>
      <c r="I23375" s="26" t="str">
        <f>INDEX('Data Tab2'!$C:$C,MATCH('Data Tab1'!A23375,'Data Tab2'!$A:$A,0))</f>
        <v>STR1</v>
      </c>
    </row>
    <row r="23376" spans="1:9" hidden="1">
      <c r="A23376" s="55">
        <v>105212088</v>
      </c>
      <c r="B23376" s="1" t="s">
        <v>41</v>
      </c>
      <c r="C23376" t="s">
        <v>32</v>
      </c>
      <c r="D23376" s="1" t="s">
        <v>11</v>
      </c>
      <c r="E23376" t="s">
        <v>12</v>
      </c>
      <c r="F23376" s="4" t="s">
        <v>15</v>
      </c>
      <c r="G23376" s="3">
        <v>8.555828</v>
      </c>
      <c r="H23376" s="8">
        <v>0.81062057191511416</v>
      </c>
      <c r="I23376" s="26" t="str">
        <f>INDEX('Data Tab2'!$C:$C,MATCH('Data Tab1'!A23376,'Data Tab2'!$A:$A,0))</f>
        <v>STR1</v>
      </c>
    </row>
    <row r="23377" spans="1:9" hidden="1">
      <c r="A23377" s="56">
        <v>105212088</v>
      </c>
      <c r="B23377" s="1" t="s">
        <v>41</v>
      </c>
      <c r="C23377" t="s">
        <v>32</v>
      </c>
      <c r="D23377" s="1" t="s">
        <v>11</v>
      </c>
      <c r="E23377" t="s">
        <v>12</v>
      </c>
      <c r="F23377" s="4" t="s">
        <v>16</v>
      </c>
      <c r="G23377" s="3">
        <v>4.9999929999999999</v>
      </c>
      <c r="H23377" s="8">
        <v>0.76554962220977085</v>
      </c>
      <c r="I23377" s="26" t="str">
        <f>INDEX('Data Tab2'!$C:$C,MATCH('Data Tab1'!A23377,'Data Tab2'!$A:$A,0))</f>
        <v>STR1</v>
      </c>
    </row>
    <row r="23378" spans="1:9">
      <c r="A23378" s="55">
        <v>105212090</v>
      </c>
      <c r="B23378" s="1" t="s">
        <v>9</v>
      </c>
      <c r="C23378" t="s">
        <v>31</v>
      </c>
      <c r="D23378" s="1" t="s">
        <v>11</v>
      </c>
      <c r="E23378" t="s">
        <v>12</v>
      </c>
      <c r="F23378" s="4" t="s">
        <v>34</v>
      </c>
      <c r="G23378" s="3">
        <v>10.999998</v>
      </c>
      <c r="H23378" s="8">
        <v>0.25697003285847386</v>
      </c>
      <c r="I23378" s="26" t="str">
        <f>INDEX('Data Tab2'!$C:$C,MATCH('Data Tab1'!A23378,'Data Tab2'!$A:$A,0))</f>
        <v>SZZ1</v>
      </c>
    </row>
    <row r="23379" spans="1:9" hidden="1">
      <c r="A23379" s="55">
        <v>105212090</v>
      </c>
      <c r="B23379" s="1" t="s">
        <v>9</v>
      </c>
      <c r="C23379" t="s">
        <v>31</v>
      </c>
      <c r="D23379" s="1" t="s">
        <v>11</v>
      </c>
      <c r="E23379" t="s">
        <v>12</v>
      </c>
      <c r="F23379" s="4" t="s">
        <v>14</v>
      </c>
      <c r="G23379" s="3">
        <v>10.999998</v>
      </c>
      <c r="H23379" s="8">
        <v>0.70168027472970285</v>
      </c>
      <c r="I23379" s="26" t="str">
        <f>INDEX('Data Tab2'!$C:$C,MATCH('Data Tab1'!A23379,'Data Tab2'!$A:$A,0))</f>
        <v>SZZ1</v>
      </c>
    </row>
    <row r="23380" spans="1:9" hidden="1">
      <c r="A23380" s="55">
        <v>105212090</v>
      </c>
      <c r="B23380" s="1" t="s">
        <v>9</v>
      </c>
      <c r="C23380" t="s">
        <v>31</v>
      </c>
      <c r="D23380" s="1" t="s">
        <v>11</v>
      </c>
      <c r="E23380" t="s">
        <v>12</v>
      </c>
      <c r="F23380" s="4" t="s">
        <v>15</v>
      </c>
      <c r="G23380" s="3">
        <v>10.333325</v>
      </c>
      <c r="H23380" s="8">
        <v>0.37641169559892662</v>
      </c>
      <c r="I23380" s="26" t="str">
        <f>INDEX('Data Tab2'!$C:$C,MATCH('Data Tab1'!A23380,'Data Tab2'!$A:$A,0))</f>
        <v>SZZ1</v>
      </c>
    </row>
    <row r="23381" spans="1:9" hidden="1">
      <c r="A23381" s="56">
        <v>105212090</v>
      </c>
      <c r="B23381" s="1" t="s">
        <v>9</v>
      </c>
      <c r="C23381" t="s">
        <v>31</v>
      </c>
      <c r="D23381" s="1" t="s">
        <v>11</v>
      </c>
      <c r="E23381" t="s">
        <v>12</v>
      </c>
      <c r="F23381" s="4" t="s">
        <v>16</v>
      </c>
      <c r="G23381" s="3">
        <v>10.252221</v>
      </c>
      <c r="H23381" s="8">
        <v>4.5247078634846893E-5</v>
      </c>
      <c r="I23381" s="26" t="str">
        <f>INDEX('Data Tab2'!$C:$C,MATCH('Data Tab1'!A23381,'Data Tab2'!$A:$A,0))</f>
        <v>SZZ1</v>
      </c>
    </row>
    <row r="23382" spans="1:9">
      <c r="A23382" s="56">
        <v>105212091</v>
      </c>
      <c r="B23382" s="1" t="s">
        <v>41</v>
      </c>
      <c r="C23382" t="s">
        <v>31</v>
      </c>
      <c r="D23382" s="1" t="s">
        <v>11</v>
      </c>
      <c r="E23382" t="s">
        <v>12</v>
      </c>
      <c r="F23382" s="4" t="s">
        <v>13</v>
      </c>
      <c r="G23382" s="3">
        <v>3.949999</v>
      </c>
      <c r="H23382" s="8">
        <v>0.64234429694715722</v>
      </c>
      <c r="I23382" s="26" t="str">
        <f>INDEX('Data Tab2'!$C:$C,MATCH('Data Tab1'!A23382,'Data Tab2'!$A:$A,0))</f>
        <v>TRN1</v>
      </c>
    </row>
    <row r="23383" spans="1:9">
      <c r="A23383" s="55">
        <v>105212092</v>
      </c>
      <c r="B23383" s="1" t="s">
        <v>9</v>
      </c>
      <c r="C23383" t="s">
        <v>31</v>
      </c>
      <c r="D23383" s="1" t="s">
        <v>11</v>
      </c>
      <c r="E23383" t="s">
        <v>12</v>
      </c>
      <c r="F23383" s="4" t="s">
        <v>13</v>
      </c>
      <c r="G23383" s="3">
        <v>10.999997</v>
      </c>
      <c r="H23383" s="8">
        <v>0.16351741300137823</v>
      </c>
      <c r="I23383" s="26" t="str">
        <f>INDEX('Data Tab2'!$C:$C,MATCH('Data Tab1'!A23383,'Data Tab2'!$A:$A,0))</f>
        <v>WRO1</v>
      </c>
    </row>
    <row r="23384" spans="1:9" hidden="1">
      <c r="A23384" s="55">
        <v>105212092</v>
      </c>
      <c r="B23384" s="1" t="s">
        <v>9</v>
      </c>
      <c r="C23384" t="s">
        <v>31</v>
      </c>
      <c r="D23384" s="1" t="s">
        <v>11</v>
      </c>
      <c r="E23384" t="s">
        <v>12</v>
      </c>
      <c r="F23384" s="4" t="s">
        <v>34</v>
      </c>
      <c r="G23384" s="3">
        <v>10.758608000000001</v>
      </c>
      <c r="H23384" s="8">
        <v>0.43203069255066162</v>
      </c>
      <c r="I23384" s="26" t="str">
        <f>INDEX('Data Tab2'!$C:$C,MATCH('Data Tab1'!A23384,'Data Tab2'!$A:$A,0))</f>
        <v>WRO1</v>
      </c>
    </row>
    <row r="23385" spans="1:9" hidden="1">
      <c r="A23385" s="55">
        <v>105212092</v>
      </c>
      <c r="B23385" s="1" t="s">
        <v>33</v>
      </c>
      <c r="C23385" t="s">
        <v>31</v>
      </c>
      <c r="D23385" s="1" t="s">
        <v>11</v>
      </c>
      <c r="E23385" t="s">
        <v>12</v>
      </c>
      <c r="F23385" s="4" t="s">
        <v>14</v>
      </c>
      <c r="G23385" s="3">
        <v>10.999998</v>
      </c>
      <c r="H23385" s="8">
        <v>0.69539523101060907</v>
      </c>
      <c r="I23385" s="26" t="str">
        <f>INDEX('Data Tab2'!$C:$C,MATCH('Data Tab1'!A23385,'Data Tab2'!$A:$A,0))</f>
        <v>WRO1</v>
      </c>
    </row>
    <row r="23386" spans="1:9" hidden="1">
      <c r="A23386" s="55">
        <v>105212092</v>
      </c>
      <c r="B23386" s="1" t="s">
        <v>33</v>
      </c>
      <c r="C23386" t="s">
        <v>31</v>
      </c>
      <c r="D23386" s="1" t="s">
        <v>11</v>
      </c>
      <c r="E23386" t="s">
        <v>12</v>
      </c>
      <c r="F23386" s="4" t="s">
        <v>15</v>
      </c>
      <c r="G23386" s="3">
        <v>6.9361090000000001</v>
      </c>
      <c r="H23386" s="8">
        <v>0.32330332444597476</v>
      </c>
      <c r="I23386" s="26" t="str">
        <f>INDEX('Data Tab2'!$C:$C,MATCH('Data Tab1'!A23386,'Data Tab2'!$A:$A,0))</f>
        <v>WRO1</v>
      </c>
    </row>
    <row r="23387" spans="1:9" hidden="1">
      <c r="A23387" s="55">
        <v>105212092</v>
      </c>
      <c r="B23387" s="1" t="s">
        <v>33</v>
      </c>
      <c r="C23387" t="s">
        <v>31</v>
      </c>
      <c r="D23387" s="1" t="s">
        <v>11</v>
      </c>
      <c r="E23387" t="s">
        <v>12</v>
      </c>
      <c r="F23387" s="4" t="s">
        <v>28</v>
      </c>
      <c r="G23387" s="3">
        <v>10.999999000000001</v>
      </c>
      <c r="H23387" s="8">
        <v>0.54982452738512388</v>
      </c>
      <c r="I23387" s="26" t="str">
        <f>INDEX('Data Tab2'!$C:$C,MATCH('Data Tab1'!A23387,'Data Tab2'!$A:$A,0))</f>
        <v>WRO1</v>
      </c>
    </row>
    <row r="23388" spans="1:9" hidden="1">
      <c r="A23388" s="55">
        <v>105212092</v>
      </c>
      <c r="B23388" s="1" t="s">
        <v>33</v>
      </c>
      <c r="C23388" t="s">
        <v>31</v>
      </c>
      <c r="D23388" s="1" t="s">
        <v>17</v>
      </c>
      <c r="E23388" t="s">
        <v>18</v>
      </c>
      <c r="F23388" s="4" t="s">
        <v>35</v>
      </c>
      <c r="G23388" s="3">
        <v>7.0999970000000001</v>
      </c>
      <c r="H23388" s="8">
        <v>7.7313168977694025E-3</v>
      </c>
      <c r="I23388" s="26" t="str">
        <f>INDEX('Data Tab2'!$C:$C,MATCH('Data Tab1'!A23388,'Data Tab2'!$A:$A,0))</f>
        <v>WRO1</v>
      </c>
    </row>
    <row r="23389" spans="1:9" hidden="1">
      <c r="A23389" s="55">
        <v>105212092</v>
      </c>
      <c r="B23389" s="1" t="s">
        <v>33</v>
      </c>
      <c r="C23389" t="s">
        <v>31</v>
      </c>
      <c r="D23389" s="1" t="s">
        <v>17</v>
      </c>
      <c r="E23389" t="s">
        <v>18</v>
      </c>
      <c r="F23389" s="4" t="s">
        <v>36</v>
      </c>
      <c r="G23389" s="3">
        <v>8.6988839999999996</v>
      </c>
      <c r="H23389" s="8">
        <v>0.20541716000685073</v>
      </c>
      <c r="I23389" s="26" t="str">
        <f>INDEX('Data Tab2'!$C:$C,MATCH('Data Tab1'!A23389,'Data Tab2'!$A:$A,0))</f>
        <v>WRO1</v>
      </c>
    </row>
    <row r="23390" spans="1:9" hidden="1">
      <c r="A23390" s="55">
        <v>105212092</v>
      </c>
      <c r="B23390" s="1" t="s">
        <v>33</v>
      </c>
      <c r="C23390" t="s">
        <v>31</v>
      </c>
      <c r="D23390" s="1" t="s">
        <v>17</v>
      </c>
      <c r="E23390" t="s">
        <v>18</v>
      </c>
      <c r="F23390" s="4" t="s">
        <v>38</v>
      </c>
      <c r="G23390" s="3">
        <v>8.4999950000000002</v>
      </c>
      <c r="H23390" s="8">
        <v>0.54104558894325938</v>
      </c>
      <c r="I23390" s="26" t="str">
        <f>INDEX('Data Tab2'!$C:$C,MATCH('Data Tab1'!A23390,'Data Tab2'!$A:$A,0))</f>
        <v>WRO1</v>
      </c>
    </row>
    <row r="23391" spans="1:9" hidden="1">
      <c r="A23391" s="55">
        <v>105212092</v>
      </c>
      <c r="B23391" s="1" t="s">
        <v>33</v>
      </c>
      <c r="C23391" t="s">
        <v>31</v>
      </c>
      <c r="D23391" s="1" t="s">
        <v>17</v>
      </c>
      <c r="E23391" t="s">
        <v>18</v>
      </c>
      <c r="F23391" s="4" t="s">
        <v>19</v>
      </c>
      <c r="G23391" s="3">
        <v>1.813609</v>
      </c>
      <c r="H23391" s="8">
        <v>0.27866114529467534</v>
      </c>
      <c r="I23391" s="26" t="str">
        <f>INDEX('Data Tab2'!$C:$C,MATCH('Data Tab1'!A23391,'Data Tab2'!$A:$A,0))</f>
        <v>WRO1</v>
      </c>
    </row>
    <row r="23392" spans="1:9" hidden="1">
      <c r="A23392" s="56">
        <v>105212092</v>
      </c>
      <c r="B23392" s="1" t="s">
        <v>33</v>
      </c>
      <c r="C23392" t="s">
        <v>31</v>
      </c>
      <c r="D23392" s="1" t="s">
        <v>17</v>
      </c>
      <c r="E23392" t="s">
        <v>23</v>
      </c>
      <c r="F23392" s="4" t="s">
        <v>24</v>
      </c>
      <c r="G23392" s="3">
        <v>9.9999990000000007</v>
      </c>
      <c r="H23392" s="8">
        <v>0.80508314299157169</v>
      </c>
      <c r="I23392" s="26" t="str">
        <f>INDEX('Data Tab2'!$C:$C,MATCH('Data Tab1'!A23392,'Data Tab2'!$A:$A,0))</f>
        <v>WRO1</v>
      </c>
    </row>
    <row r="23393" spans="1:9">
      <c r="A23393" s="55">
        <v>105212094</v>
      </c>
      <c r="B23393" s="1" t="s">
        <v>9</v>
      </c>
      <c r="C23393" t="s">
        <v>31</v>
      </c>
      <c r="D23393" s="1" t="s">
        <v>11</v>
      </c>
      <c r="E23393" t="s">
        <v>12</v>
      </c>
      <c r="F23393" s="4" t="s">
        <v>34</v>
      </c>
      <c r="G23393" s="3">
        <v>10.999995</v>
      </c>
      <c r="H23393" s="8">
        <v>0.64226559900643021</v>
      </c>
      <c r="I23393" s="26" t="str">
        <f>INDEX('Data Tab2'!$C:$C,MATCH('Data Tab1'!A23393,'Data Tab2'!$A:$A,0))</f>
        <v>WRO2</v>
      </c>
    </row>
    <row r="23394" spans="1:9" hidden="1">
      <c r="A23394" s="55">
        <v>105212094</v>
      </c>
      <c r="B23394" s="1" t="s">
        <v>41</v>
      </c>
      <c r="C23394" t="s">
        <v>31</v>
      </c>
      <c r="D23394" s="1" t="s">
        <v>11</v>
      </c>
      <c r="E23394" t="s">
        <v>12</v>
      </c>
      <c r="F23394" s="4" t="s">
        <v>13</v>
      </c>
      <c r="G23394" s="3">
        <v>9.4999959999999994</v>
      </c>
      <c r="H23394" s="8">
        <v>0.1063969221365324</v>
      </c>
      <c r="I23394" s="26" t="str">
        <f>INDEX('Data Tab2'!$C:$C,MATCH('Data Tab1'!A23394,'Data Tab2'!$A:$A,0))</f>
        <v>WRO2</v>
      </c>
    </row>
    <row r="23395" spans="1:9" hidden="1">
      <c r="A23395" s="55">
        <v>105212094</v>
      </c>
      <c r="B23395" s="1" t="s">
        <v>33</v>
      </c>
      <c r="C23395" t="s">
        <v>31</v>
      </c>
      <c r="D23395" s="1" t="s">
        <v>11</v>
      </c>
      <c r="E23395" t="s">
        <v>12</v>
      </c>
      <c r="F23395" s="4" t="s">
        <v>14</v>
      </c>
      <c r="G23395" s="3">
        <v>10.999997</v>
      </c>
      <c r="H23395" s="8">
        <v>0.19828302317709512</v>
      </c>
      <c r="I23395" s="26" t="str">
        <f>INDEX('Data Tab2'!$C:$C,MATCH('Data Tab1'!A23395,'Data Tab2'!$A:$A,0))</f>
        <v>WRO2</v>
      </c>
    </row>
    <row r="23396" spans="1:9" hidden="1">
      <c r="A23396" s="55">
        <v>105212094</v>
      </c>
      <c r="B23396" s="1" t="s">
        <v>33</v>
      </c>
      <c r="C23396" t="s">
        <v>31</v>
      </c>
      <c r="D23396" s="1" t="s">
        <v>11</v>
      </c>
      <c r="E23396" t="s">
        <v>12</v>
      </c>
      <c r="F23396" s="4" t="s">
        <v>15</v>
      </c>
      <c r="G23396" s="3">
        <v>10.999995</v>
      </c>
      <c r="H23396" s="8">
        <v>0.67872511765202581</v>
      </c>
      <c r="I23396" s="26" t="str">
        <f>INDEX('Data Tab2'!$C:$C,MATCH('Data Tab1'!A23396,'Data Tab2'!$A:$A,0))</f>
        <v>WRO2</v>
      </c>
    </row>
    <row r="23397" spans="1:9" hidden="1">
      <c r="A23397" s="55">
        <v>105212094</v>
      </c>
      <c r="B23397" s="1" t="s">
        <v>33</v>
      </c>
      <c r="C23397" t="s">
        <v>31</v>
      </c>
      <c r="D23397" s="1" t="s">
        <v>11</v>
      </c>
      <c r="E23397" t="s">
        <v>12</v>
      </c>
      <c r="F23397" s="4" t="s">
        <v>28</v>
      </c>
      <c r="G23397" s="3">
        <v>10.739162</v>
      </c>
      <c r="H23397" s="8">
        <v>0.18885852250354507</v>
      </c>
      <c r="I23397" s="26" t="str">
        <f>INDEX('Data Tab2'!$C:$C,MATCH('Data Tab1'!A23397,'Data Tab2'!$A:$A,0))</f>
        <v>WRO2</v>
      </c>
    </row>
    <row r="23398" spans="1:9" hidden="1">
      <c r="A23398" s="55">
        <v>105212094</v>
      </c>
      <c r="B23398" s="1" t="s">
        <v>33</v>
      </c>
      <c r="C23398" t="s">
        <v>31</v>
      </c>
      <c r="D23398" s="1" t="s">
        <v>11</v>
      </c>
      <c r="E23398" t="s">
        <v>12</v>
      </c>
      <c r="F23398" s="4" t="s">
        <v>29</v>
      </c>
      <c r="G23398" s="3">
        <v>1.458331</v>
      </c>
      <c r="H23398" s="8">
        <v>0.14259448723347934</v>
      </c>
      <c r="I23398" s="26" t="str">
        <f>INDEX('Data Tab2'!$C:$C,MATCH('Data Tab1'!A23398,'Data Tab2'!$A:$A,0))</f>
        <v>WRO2</v>
      </c>
    </row>
    <row r="23399" spans="1:9" hidden="1">
      <c r="A23399" s="55">
        <v>105212094</v>
      </c>
      <c r="B23399" s="1" t="s">
        <v>33</v>
      </c>
      <c r="C23399" t="s">
        <v>31</v>
      </c>
      <c r="D23399" s="1" t="s">
        <v>17</v>
      </c>
      <c r="E23399" t="s">
        <v>18</v>
      </c>
      <c r="F23399" s="4" t="s">
        <v>35</v>
      </c>
      <c r="G23399" s="3">
        <v>9.8863850000000006</v>
      </c>
      <c r="H23399" s="8">
        <v>0.50836055342657949</v>
      </c>
      <c r="I23399" s="26" t="str">
        <f>INDEX('Data Tab2'!$C:$C,MATCH('Data Tab1'!A23399,'Data Tab2'!$A:$A,0))</f>
        <v>WRO2</v>
      </c>
    </row>
    <row r="23400" spans="1:9" hidden="1">
      <c r="A23400" s="55">
        <v>105212094</v>
      </c>
      <c r="B23400" s="1" t="s">
        <v>33</v>
      </c>
      <c r="C23400" t="s">
        <v>31</v>
      </c>
      <c r="D23400" s="1" t="s">
        <v>17</v>
      </c>
      <c r="E23400" t="s">
        <v>18</v>
      </c>
      <c r="F23400" s="4" t="s">
        <v>36</v>
      </c>
      <c r="G23400" s="3">
        <v>9.8566629999999993</v>
      </c>
      <c r="H23400" s="8">
        <v>0.94615388036876136</v>
      </c>
      <c r="I23400" s="26" t="str">
        <f>INDEX('Data Tab2'!$C:$C,MATCH('Data Tab1'!A23400,'Data Tab2'!$A:$A,0))</f>
        <v>WRO2</v>
      </c>
    </row>
    <row r="23401" spans="1:9" hidden="1">
      <c r="A23401" s="55">
        <v>105212094</v>
      </c>
      <c r="B23401" s="1" t="s">
        <v>33</v>
      </c>
      <c r="C23401" t="s">
        <v>31</v>
      </c>
      <c r="D23401" s="1" t="s">
        <v>17</v>
      </c>
      <c r="E23401" t="s">
        <v>18</v>
      </c>
      <c r="F23401" s="4" t="s">
        <v>38</v>
      </c>
      <c r="G23401" s="3">
        <v>9.9999979999999997</v>
      </c>
      <c r="H23401" s="8">
        <v>0.61662299644309293</v>
      </c>
      <c r="I23401" s="26" t="str">
        <f>INDEX('Data Tab2'!$C:$C,MATCH('Data Tab1'!A23401,'Data Tab2'!$A:$A,0))</f>
        <v>WRO2</v>
      </c>
    </row>
    <row r="23402" spans="1:9" hidden="1">
      <c r="A23402" s="55">
        <v>105212094</v>
      </c>
      <c r="B23402" s="1" t="s">
        <v>33</v>
      </c>
      <c r="C23402" t="s">
        <v>31</v>
      </c>
      <c r="D23402" s="1" t="s">
        <v>17</v>
      </c>
      <c r="E23402" t="s">
        <v>18</v>
      </c>
      <c r="F23402" s="4" t="s">
        <v>19</v>
      </c>
      <c r="G23402" s="3">
        <v>4.9999979999999997</v>
      </c>
      <c r="H23402" s="8">
        <v>0.86980359208485503</v>
      </c>
      <c r="I23402" s="26" t="str">
        <f>INDEX('Data Tab2'!$C:$C,MATCH('Data Tab1'!A23402,'Data Tab2'!$A:$A,0))</f>
        <v>WRO2</v>
      </c>
    </row>
    <row r="23403" spans="1:9" hidden="1">
      <c r="A23403" s="55">
        <v>105212094</v>
      </c>
      <c r="B23403" s="1" t="s">
        <v>33</v>
      </c>
      <c r="C23403" t="s">
        <v>31</v>
      </c>
      <c r="D23403" s="1" t="s">
        <v>17</v>
      </c>
      <c r="E23403" t="s">
        <v>18</v>
      </c>
      <c r="F23403" s="4" t="s">
        <v>22</v>
      </c>
      <c r="G23403" s="3">
        <v>4.9999960000000003</v>
      </c>
      <c r="H23403" s="8">
        <v>8.7159030446607333E-2</v>
      </c>
      <c r="I23403" s="26" t="str">
        <f>INDEX('Data Tab2'!$C:$C,MATCH('Data Tab1'!A23403,'Data Tab2'!$A:$A,0))</f>
        <v>WRO2</v>
      </c>
    </row>
    <row r="23404" spans="1:9" hidden="1">
      <c r="A23404" s="55">
        <v>105212094</v>
      </c>
      <c r="B23404" s="1" t="s">
        <v>33</v>
      </c>
      <c r="C23404" t="s">
        <v>31</v>
      </c>
      <c r="D23404" s="1" t="s">
        <v>17</v>
      </c>
      <c r="E23404" t="s">
        <v>23</v>
      </c>
      <c r="F23404" s="4" t="s">
        <v>24</v>
      </c>
      <c r="G23404" s="3">
        <v>9.9999979999999997</v>
      </c>
      <c r="H23404" s="8">
        <v>0.53759831906826205</v>
      </c>
      <c r="I23404" s="26" t="str">
        <f>INDEX('Data Tab2'!$C:$C,MATCH('Data Tab1'!A23404,'Data Tab2'!$A:$A,0))</f>
        <v>WRO2</v>
      </c>
    </row>
    <row r="23405" spans="1:9" hidden="1">
      <c r="A23405" s="56">
        <v>105212094</v>
      </c>
      <c r="B23405" s="1" t="s">
        <v>33</v>
      </c>
      <c r="C23405" t="s">
        <v>31</v>
      </c>
      <c r="D23405" s="1" t="s">
        <v>17</v>
      </c>
      <c r="E23405" t="s">
        <v>23</v>
      </c>
      <c r="F23405" s="4" t="s">
        <v>25</v>
      </c>
      <c r="G23405" s="3">
        <v>0</v>
      </c>
      <c r="H23405" s="8">
        <v>0.29549046871152651</v>
      </c>
      <c r="I23405" s="26" t="str">
        <f>INDEX('Data Tab2'!$C:$C,MATCH('Data Tab1'!A23405,'Data Tab2'!$A:$A,0))</f>
        <v>WRO2</v>
      </c>
    </row>
    <row r="23406" spans="1:9">
      <c r="A23406" s="56">
        <v>105212095</v>
      </c>
      <c r="B23406" s="1" t="s">
        <v>41</v>
      </c>
      <c r="C23406" t="s">
        <v>31</v>
      </c>
      <c r="D23406" s="1" t="s">
        <v>11</v>
      </c>
      <c r="E23406" t="s">
        <v>12</v>
      </c>
      <c r="F23406" s="4" t="s">
        <v>13</v>
      </c>
      <c r="G23406" s="3">
        <v>3.9499979999999999</v>
      </c>
      <c r="H23406" s="8">
        <v>0.89637131561927363</v>
      </c>
      <c r="I23406" s="26" t="str">
        <f>INDEX('Data Tab2'!$C:$C,MATCH('Data Tab1'!A23406,'Data Tab2'!$A:$A,0))</f>
        <v>WRO5</v>
      </c>
    </row>
    <row r="23407" spans="1:9">
      <c r="A23407" s="55">
        <v>105212096</v>
      </c>
      <c r="B23407" s="1" t="s">
        <v>9</v>
      </c>
      <c r="C23407" t="s">
        <v>32</v>
      </c>
      <c r="D23407" s="1" t="s">
        <v>11</v>
      </c>
      <c r="E23407" t="s">
        <v>12</v>
      </c>
      <c r="F23407" s="4" t="s">
        <v>15</v>
      </c>
      <c r="G23407" s="3">
        <v>7.0327700000000002</v>
      </c>
      <c r="H23407" s="8">
        <v>0.87182952698373517</v>
      </c>
      <c r="I23407" s="26" t="str">
        <f>INDEX('Data Tab2'!$C:$C,MATCH('Data Tab1'!A23407,'Data Tab2'!$A:$A,0))</f>
        <v>EDI2</v>
      </c>
    </row>
    <row r="23408" spans="1:9" hidden="1">
      <c r="A23408" s="55">
        <v>105212096</v>
      </c>
      <c r="B23408" s="1" t="s">
        <v>9</v>
      </c>
      <c r="C23408" t="s">
        <v>32</v>
      </c>
      <c r="D23408" s="1" t="s">
        <v>11</v>
      </c>
      <c r="E23408" t="s">
        <v>12</v>
      </c>
      <c r="F23408" s="4" t="s">
        <v>28</v>
      </c>
      <c r="G23408" s="3">
        <v>1.4999929999999999</v>
      </c>
      <c r="H23408" s="8">
        <v>0.80804313931180149</v>
      </c>
      <c r="I23408" s="26" t="str">
        <f>INDEX('Data Tab2'!$C:$C,MATCH('Data Tab1'!A23408,'Data Tab2'!$A:$A,0))</f>
        <v>EDI2</v>
      </c>
    </row>
    <row r="23409" spans="1:9" hidden="1">
      <c r="A23409" s="55">
        <v>105212096</v>
      </c>
      <c r="B23409" s="1" t="s">
        <v>9</v>
      </c>
      <c r="C23409" t="s">
        <v>32</v>
      </c>
      <c r="D23409" s="1" t="s">
        <v>11</v>
      </c>
      <c r="E23409" t="s">
        <v>12</v>
      </c>
      <c r="F23409" s="4" t="s">
        <v>16</v>
      </c>
      <c r="G23409" s="3">
        <v>9.4999929999999999</v>
      </c>
      <c r="H23409" s="8">
        <v>0.59988137149207843</v>
      </c>
      <c r="I23409" s="26" t="str">
        <f>INDEX('Data Tab2'!$C:$C,MATCH('Data Tab1'!A23409,'Data Tab2'!$A:$A,0))</f>
        <v>EDI2</v>
      </c>
    </row>
    <row r="23410" spans="1:9" hidden="1">
      <c r="A23410" s="55">
        <v>105212096</v>
      </c>
      <c r="B23410" s="1" t="s">
        <v>41</v>
      </c>
      <c r="C23410" t="s">
        <v>32</v>
      </c>
      <c r="D23410" s="1" t="s">
        <v>11</v>
      </c>
      <c r="E23410" t="s">
        <v>12</v>
      </c>
      <c r="F23410" s="4" t="s">
        <v>13</v>
      </c>
      <c r="G23410" s="3">
        <v>9.4999909999999996</v>
      </c>
      <c r="H23410" s="8">
        <v>4.6290602541027903E-2</v>
      </c>
      <c r="I23410" s="26" t="str">
        <f>INDEX('Data Tab2'!$C:$C,MATCH('Data Tab1'!A23410,'Data Tab2'!$A:$A,0))</f>
        <v>EDI2</v>
      </c>
    </row>
    <row r="23411" spans="1:9" hidden="1">
      <c r="A23411" s="55">
        <v>105212096</v>
      </c>
      <c r="B23411" s="1" t="s">
        <v>41</v>
      </c>
      <c r="C23411" t="s">
        <v>32</v>
      </c>
      <c r="D23411" s="1" t="s">
        <v>11</v>
      </c>
      <c r="E23411" t="s">
        <v>12</v>
      </c>
      <c r="F23411" s="4" t="s">
        <v>34</v>
      </c>
      <c r="G23411" s="3">
        <v>10.402771</v>
      </c>
      <c r="H23411" s="8">
        <v>0.67055257413524361</v>
      </c>
      <c r="I23411" s="26" t="str">
        <f>INDEX('Data Tab2'!$C:$C,MATCH('Data Tab1'!A23411,'Data Tab2'!$A:$A,0))</f>
        <v>EDI2</v>
      </c>
    </row>
    <row r="23412" spans="1:9" hidden="1">
      <c r="A23412" s="56">
        <v>105212096</v>
      </c>
      <c r="B23412" s="1" t="s">
        <v>41</v>
      </c>
      <c r="C23412" t="s">
        <v>32</v>
      </c>
      <c r="D23412" s="1" t="s">
        <v>11</v>
      </c>
      <c r="E23412" t="s">
        <v>12</v>
      </c>
      <c r="F23412" s="4" t="s">
        <v>14</v>
      </c>
      <c r="G23412" s="3">
        <v>8.3424910000000008</v>
      </c>
      <c r="H23412" s="8">
        <v>0.76767017380379354</v>
      </c>
      <c r="I23412" s="26" t="str">
        <f>INDEX('Data Tab2'!$C:$C,MATCH('Data Tab1'!A23412,'Data Tab2'!$A:$A,0))</f>
        <v>EDI2</v>
      </c>
    </row>
    <row r="23413" spans="1:9">
      <c r="A23413" s="56">
        <v>105212100</v>
      </c>
      <c r="B23413" s="1" t="s">
        <v>9</v>
      </c>
      <c r="C23413" t="s">
        <v>31</v>
      </c>
      <c r="D23413" s="1" t="s">
        <v>11</v>
      </c>
      <c r="E23413" t="s">
        <v>12</v>
      </c>
      <c r="F23413" s="4" t="s">
        <v>16</v>
      </c>
      <c r="G23413" s="3">
        <v>4.5841649999999996</v>
      </c>
      <c r="H23413" s="8">
        <v>0.25648329550008442</v>
      </c>
      <c r="I23413" s="26" t="str">
        <f>INDEX('Data Tab2'!$C:$C,MATCH('Data Tab1'!A23413,'Data Tab2'!$A:$A,0))</f>
        <v>EDE4</v>
      </c>
    </row>
    <row r="23414" spans="1:9">
      <c r="A23414" s="55">
        <v>105212580</v>
      </c>
      <c r="B23414" s="1" t="s">
        <v>9</v>
      </c>
      <c r="C23414" t="s">
        <v>31</v>
      </c>
      <c r="D23414" s="1" t="s">
        <v>11</v>
      </c>
      <c r="E23414" t="s">
        <v>12</v>
      </c>
      <c r="F23414" s="4" t="s">
        <v>13</v>
      </c>
      <c r="G23414" s="3">
        <v>11.349997</v>
      </c>
      <c r="H23414" s="8">
        <v>0.26996908030152489</v>
      </c>
      <c r="I23414" s="26" t="str">
        <f>INDEX('Data Tab2'!$C:$C,MATCH('Data Tab1'!A23414,'Data Tab2'!$A:$A,0))</f>
        <v>EDE5</v>
      </c>
    </row>
    <row r="23415" spans="1:9" hidden="1">
      <c r="A23415" s="55">
        <v>105212580</v>
      </c>
      <c r="B23415" s="1" t="s">
        <v>9</v>
      </c>
      <c r="C23415" t="s">
        <v>31</v>
      </c>
      <c r="D23415" s="1" t="s">
        <v>11</v>
      </c>
      <c r="E23415" t="s">
        <v>12</v>
      </c>
      <c r="F23415" s="4" t="s">
        <v>14</v>
      </c>
      <c r="G23415" s="3">
        <v>10.999998</v>
      </c>
      <c r="H23415" s="8">
        <v>1.3000330242151525E-2</v>
      </c>
      <c r="I23415" s="26" t="str">
        <f>INDEX('Data Tab2'!$C:$C,MATCH('Data Tab1'!A23415,'Data Tab2'!$A:$A,0))</f>
        <v>EDE5</v>
      </c>
    </row>
    <row r="23416" spans="1:9" hidden="1">
      <c r="A23416" s="56">
        <v>105212580</v>
      </c>
      <c r="B23416" s="1" t="s">
        <v>9</v>
      </c>
      <c r="C23416" t="s">
        <v>31</v>
      </c>
      <c r="D23416" s="1" t="s">
        <v>11</v>
      </c>
      <c r="E23416" t="s">
        <v>12</v>
      </c>
      <c r="F23416" s="4" t="s">
        <v>28</v>
      </c>
      <c r="G23416" s="3">
        <v>9.4958310000000008</v>
      </c>
      <c r="H23416" s="8">
        <v>0.98359252205407</v>
      </c>
      <c r="I23416" s="26" t="str">
        <f>INDEX('Data Tab2'!$C:$C,MATCH('Data Tab1'!A23416,'Data Tab2'!$A:$A,0))</f>
        <v>EDE5</v>
      </c>
    </row>
    <row r="23417" spans="1:9">
      <c r="A23417" s="55">
        <v>105212638</v>
      </c>
      <c r="B23417" s="1" t="s">
        <v>9</v>
      </c>
      <c r="C23417" t="s">
        <v>27</v>
      </c>
      <c r="D23417" s="1" t="s">
        <v>11</v>
      </c>
      <c r="E23417" t="s">
        <v>12</v>
      </c>
      <c r="F23417" s="4" t="s">
        <v>15</v>
      </c>
      <c r="G23417" s="3">
        <v>10.536384999999999</v>
      </c>
      <c r="H23417" s="8">
        <v>0.93039621286351626</v>
      </c>
      <c r="I23417" s="26" t="str">
        <f>INDEX('Data Tab2'!$C:$C,MATCH('Data Tab1'!A23417,'Data Tab2'!$A:$A,0))</f>
        <v>PRG1</v>
      </c>
    </row>
    <row r="23418" spans="1:9" hidden="1">
      <c r="A23418" s="55">
        <v>105212638</v>
      </c>
      <c r="B23418" s="1" t="s">
        <v>9</v>
      </c>
      <c r="C23418" t="s">
        <v>27</v>
      </c>
      <c r="D23418" s="1" t="s">
        <v>11</v>
      </c>
      <c r="E23418" t="s">
        <v>12</v>
      </c>
      <c r="F23418" s="4" t="s">
        <v>28</v>
      </c>
      <c r="G23418" s="3">
        <v>4.4463850000000003</v>
      </c>
      <c r="H23418" s="8">
        <v>0.2732726295016048</v>
      </c>
      <c r="I23418" s="26" t="str">
        <f>INDEX('Data Tab2'!$C:$C,MATCH('Data Tab1'!A23418,'Data Tab2'!$A:$A,0))</f>
        <v>PRG1</v>
      </c>
    </row>
    <row r="23419" spans="1:9" hidden="1">
      <c r="A23419" s="55">
        <v>105212638</v>
      </c>
      <c r="B23419" s="1" t="s">
        <v>9</v>
      </c>
      <c r="C23419" t="s">
        <v>27</v>
      </c>
      <c r="D23419" s="1" t="s">
        <v>11</v>
      </c>
      <c r="E23419" t="s">
        <v>12</v>
      </c>
      <c r="F23419" s="4" t="s">
        <v>29</v>
      </c>
      <c r="G23419" s="3">
        <v>0.35027700000000001</v>
      </c>
      <c r="H23419" s="8">
        <v>0.72294238264614763</v>
      </c>
      <c r="I23419" s="26" t="str">
        <f>INDEX('Data Tab2'!$C:$C,MATCH('Data Tab1'!A23419,'Data Tab2'!$A:$A,0))</f>
        <v>PRG1</v>
      </c>
    </row>
    <row r="23420" spans="1:9" hidden="1">
      <c r="A23420" s="55">
        <v>105212638</v>
      </c>
      <c r="B23420" s="1" t="s">
        <v>33</v>
      </c>
      <c r="C23420" t="s">
        <v>27</v>
      </c>
      <c r="D23420" s="1" t="s">
        <v>17</v>
      </c>
      <c r="E23420" t="s">
        <v>18</v>
      </c>
      <c r="F23420" s="4" t="s">
        <v>38</v>
      </c>
      <c r="G23420" s="3">
        <v>8.9702739999999999</v>
      </c>
      <c r="H23420" s="8">
        <v>6.3170933738519564E-2</v>
      </c>
      <c r="I23420" s="26" t="str">
        <f>INDEX('Data Tab2'!$C:$C,MATCH('Data Tab1'!A23420,'Data Tab2'!$A:$A,0))</f>
        <v>PRG1</v>
      </c>
    </row>
    <row r="23421" spans="1:9" hidden="1">
      <c r="A23421" s="55">
        <v>105212638</v>
      </c>
      <c r="B23421" s="1" t="s">
        <v>33</v>
      </c>
      <c r="C23421" t="s">
        <v>27</v>
      </c>
      <c r="D23421" s="1" t="s">
        <v>17</v>
      </c>
      <c r="E23421" t="s">
        <v>18</v>
      </c>
      <c r="F23421" s="4" t="s">
        <v>20</v>
      </c>
      <c r="G23421" s="3">
        <v>9.6252739999999992</v>
      </c>
      <c r="H23421" s="8">
        <v>0.54707972530378302</v>
      </c>
      <c r="I23421" s="26" t="str">
        <f>INDEX('Data Tab2'!$C:$C,MATCH('Data Tab1'!A23421,'Data Tab2'!$A:$A,0))</f>
        <v>PRG1</v>
      </c>
    </row>
    <row r="23422" spans="1:9" hidden="1">
      <c r="A23422" s="56">
        <v>105212638</v>
      </c>
      <c r="B23422" s="1" t="s">
        <v>33</v>
      </c>
      <c r="C23422" t="s">
        <v>27</v>
      </c>
      <c r="D23422" s="1" t="s">
        <v>17</v>
      </c>
      <c r="E23422" t="s">
        <v>23</v>
      </c>
      <c r="F23422" s="4" t="s">
        <v>25</v>
      </c>
      <c r="G23422" s="3">
        <v>0</v>
      </c>
      <c r="H23422" s="8">
        <v>0.22514382252075604</v>
      </c>
      <c r="I23422" s="26" t="str">
        <f>INDEX('Data Tab2'!$C:$C,MATCH('Data Tab1'!A23422,'Data Tab2'!$A:$A,0))</f>
        <v>PRG1</v>
      </c>
    </row>
    <row r="23423" spans="1:9">
      <c r="A23423" s="55">
        <v>105212640</v>
      </c>
      <c r="B23423" s="1" t="s">
        <v>9</v>
      </c>
      <c r="C23423" t="s">
        <v>31</v>
      </c>
      <c r="D23423" s="1" t="s">
        <v>11</v>
      </c>
      <c r="E23423" t="s">
        <v>12</v>
      </c>
      <c r="F23423" s="4" t="s">
        <v>14</v>
      </c>
      <c r="G23423" s="3">
        <v>5.1047209999999996</v>
      </c>
      <c r="H23423" s="8">
        <v>0.96879537205652488</v>
      </c>
      <c r="I23423" s="26" t="str">
        <f>INDEX('Data Tab2'!$C:$C,MATCH('Data Tab1'!A23423,'Data Tab2'!$A:$A,0))</f>
        <v>CDG2</v>
      </c>
    </row>
    <row r="23424" spans="1:9" hidden="1">
      <c r="A23424" s="55">
        <v>105212640</v>
      </c>
      <c r="B23424" s="1" t="s">
        <v>9</v>
      </c>
      <c r="C23424" t="s">
        <v>31</v>
      </c>
      <c r="D23424" s="1" t="s">
        <v>11</v>
      </c>
      <c r="E23424" t="s">
        <v>12</v>
      </c>
      <c r="F23424" s="4" t="s">
        <v>15</v>
      </c>
      <c r="G23424" s="3">
        <v>9.2463870000000004</v>
      </c>
      <c r="H23424" s="8">
        <v>0.2769396526875999</v>
      </c>
      <c r="I23424" s="26" t="str">
        <f>INDEX('Data Tab2'!$C:$C,MATCH('Data Tab1'!A23424,'Data Tab2'!$A:$A,0))</f>
        <v>CDG2</v>
      </c>
    </row>
    <row r="23425" spans="1:9" hidden="1">
      <c r="A23425" s="55">
        <v>105212640</v>
      </c>
      <c r="B23425" s="1" t="s">
        <v>9</v>
      </c>
      <c r="C23425" t="s">
        <v>32</v>
      </c>
      <c r="D23425" s="1" t="s">
        <v>17</v>
      </c>
      <c r="E23425" t="s">
        <v>18</v>
      </c>
      <c r="F23425" s="4" t="s">
        <v>35</v>
      </c>
      <c r="G23425" s="3">
        <v>9.8805440000000004</v>
      </c>
      <c r="H23425" s="8">
        <v>0.62552568206218317</v>
      </c>
      <c r="I23425" s="26" t="str">
        <f>INDEX('Data Tab2'!$C:$C,MATCH('Data Tab1'!A23425,'Data Tab2'!$A:$A,0))</f>
        <v>CDG2</v>
      </c>
    </row>
    <row r="23426" spans="1:9" hidden="1">
      <c r="A23426" s="55">
        <v>105212640</v>
      </c>
      <c r="B23426" s="1" t="s">
        <v>9</v>
      </c>
      <c r="C23426" t="s">
        <v>32</v>
      </c>
      <c r="D23426" s="1" t="s">
        <v>17</v>
      </c>
      <c r="E23426" t="s">
        <v>18</v>
      </c>
      <c r="F23426" s="4" t="s">
        <v>36</v>
      </c>
      <c r="G23426" s="3">
        <v>9.9227709999999991</v>
      </c>
      <c r="H23426" s="8">
        <v>0.27142141430751887</v>
      </c>
      <c r="I23426" s="26" t="str">
        <f>INDEX('Data Tab2'!$C:$C,MATCH('Data Tab1'!A23426,'Data Tab2'!$A:$A,0))</f>
        <v>CDG2</v>
      </c>
    </row>
    <row r="23427" spans="1:9" hidden="1">
      <c r="A23427" s="55">
        <v>105212640</v>
      </c>
      <c r="B23427" s="1" t="s">
        <v>9</v>
      </c>
      <c r="C23427" t="s">
        <v>32</v>
      </c>
      <c r="D23427" s="1" t="s">
        <v>17</v>
      </c>
      <c r="E23427" t="s">
        <v>18</v>
      </c>
      <c r="F23427" s="4" t="s">
        <v>20</v>
      </c>
      <c r="G23427" s="3">
        <v>8.9305450000000004</v>
      </c>
      <c r="H23427" s="8">
        <v>0.77931174110009138</v>
      </c>
      <c r="I23427" s="26" t="str">
        <f>INDEX('Data Tab2'!$C:$C,MATCH('Data Tab1'!A23427,'Data Tab2'!$A:$A,0))</f>
        <v>CDG2</v>
      </c>
    </row>
    <row r="23428" spans="1:9" hidden="1">
      <c r="A23428" s="55">
        <v>105212640</v>
      </c>
      <c r="B23428" s="1" t="s">
        <v>9</v>
      </c>
      <c r="C23428" t="s">
        <v>32</v>
      </c>
      <c r="D23428" s="1" t="s">
        <v>17</v>
      </c>
      <c r="E23428" t="s">
        <v>18</v>
      </c>
      <c r="F23428" s="4" t="s">
        <v>21</v>
      </c>
      <c r="G23428" s="3">
        <v>10.099988</v>
      </c>
      <c r="H23428" s="8">
        <v>0.71215301441332424</v>
      </c>
      <c r="I23428" s="26" t="str">
        <f>INDEX('Data Tab2'!$C:$C,MATCH('Data Tab1'!A23428,'Data Tab2'!$A:$A,0))</f>
        <v>CDG2</v>
      </c>
    </row>
    <row r="23429" spans="1:9" hidden="1">
      <c r="A23429" s="55">
        <v>105212640</v>
      </c>
      <c r="B23429" s="1" t="s">
        <v>9</v>
      </c>
      <c r="C23429" t="s">
        <v>32</v>
      </c>
      <c r="D23429" s="1" t="s">
        <v>17</v>
      </c>
      <c r="E23429" t="s">
        <v>18</v>
      </c>
      <c r="F23429" s="4" t="s">
        <v>22</v>
      </c>
      <c r="G23429" s="3">
        <v>6.2116559999999996</v>
      </c>
      <c r="H23429" s="8">
        <v>0.49585134941369724</v>
      </c>
      <c r="I23429" s="26" t="str">
        <f>INDEX('Data Tab2'!$C:$C,MATCH('Data Tab1'!A23429,'Data Tab2'!$A:$A,0))</f>
        <v>CDG2</v>
      </c>
    </row>
    <row r="23430" spans="1:9" hidden="1">
      <c r="A23430" s="55">
        <v>105212640</v>
      </c>
      <c r="B23430" s="1" t="s">
        <v>9</v>
      </c>
      <c r="C23430" t="s">
        <v>32</v>
      </c>
      <c r="D23430" s="1" t="s">
        <v>17</v>
      </c>
      <c r="E23430" t="s">
        <v>23</v>
      </c>
      <c r="F23430" s="4" t="s">
        <v>25</v>
      </c>
      <c r="G23430" s="3">
        <v>0</v>
      </c>
      <c r="H23430" s="8">
        <v>0.17202975878866245</v>
      </c>
      <c r="I23430" s="26" t="str">
        <f>INDEX('Data Tab2'!$C:$C,MATCH('Data Tab1'!A23430,'Data Tab2'!$A:$A,0))</f>
        <v>CDG2</v>
      </c>
    </row>
    <row r="23431" spans="1:9" hidden="1">
      <c r="A23431" s="55">
        <v>105212640</v>
      </c>
      <c r="B23431" s="1" t="s">
        <v>33</v>
      </c>
      <c r="C23431" t="s">
        <v>27</v>
      </c>
      <c r="D23431" s="1" t="s">
        <v>11</v>
      </c>
      <c r="E23431" t="s">
        <v>12</v>
      </c>
      <c r="F23431" s="4" t="s">
        <v>14</v>
      </c>
      <c r="G23431" s="3">
        <v>3.9922179999999998</v>
      </c>
      <c r="H23431" s="8">
        <v>0.96373081835013841</v>
      </c>
      <c r="I23431" s="26" t="str">
        <f>INDEX('Data Tab2'!$C:$C,MATCH('Data Tab1'!A23431,'Data Tab2'!$A:$A,0))</f>
        <v>CDG2</v>
      </c>
    </row>
    <row r="23432" spans="1:9" hidden="1">
      <c r="A23432" s="55">
        <v>105212640</v>
      </c>
      <c r="B23432" s="1" t="s">
        <v>33</v>
      </c>
      <c r="C23432" t="s">
        <v>27</v>
      </c>
      <c r="D23432" s="1" t="s">
        <v>11</v>
      </c>
      <c r="E23432" t="s">
        <v>12</v>
      </c>
      <c r="F23432" s="4" t="s">
        <v>29</v>
      </c>
      <c r="G23432" s="3">
        <v>10.983328999999999</v>
      </c>
      <c r="H23432" s="8">
        <v>0.16416617000040135</v>
      </c>
      <c r="I23432" s="26" t="str">
        <f>INDEX('Data Tab2'!$C:$C,MATCH('Data Tab1'!A23432,'Data Tab2'!$A:$A,0))</f>
        <v>CDG2</v>
      </c>
    </row>
    <row r="23433" spans="1:9" hidden="1">
      <c r="A23433" s="56">
        <v>105212640</v>
      </c>
      <c r="B23433" s="1" t="s">
        <v>33</v>
      </c>
      <c r="C23433" t="s">
        <v>27</v>
      </c>
      <c r="D23433" s="1" t="s">
        <v>17</v>
      </c>
      <c r="E23433" t="s">
        <v>18</v>
      </c>
      <c r="F23433" s="4" t="s">
        <v>22</v>
      </c>
      <c r="G23433" s="3">
        <v>3.4586079999999999</v>
      </c>
      <c r="H23433" s="8">
        <v>0.14451115773847967</v>
      </c>
      <c r="I23433" s="26" t="str">
        <f>INDEX('Data Tab2'!$C:$C,MATCH('Data Tab1'!A23433,'Data Tab2'!$A:$A,0))</f>
        <v>CDG2</v>
      </c>
    </row>
    <row r="23434" spans="1:9">
      <c r="A23434" s="55">
        <v>105212641</v>
      </c>
      <c r="B23434" s="1" t="s">
        <v>9</v>
      </c>
      <c r="C23434" t="s">
        <v>31</v>
      </c>
      <c r="D23434" s="1" t="s">
        <v>11</v>
      </c>
      <c r="E23434" t="s">
        <v>12</v>
      </c>
      <c r="F23434" s="4" t="s">
        <v>14</v>
      </c>
      <c r="G23434" s="3">
        <v>5.1466640000000003</v>
      </c>
      <c r="H23434" s="8">
        <v>0.5098561919149599</v>
      </c>
      <c r="I23434" s="26" t="str">
        <f>INDEX('Data Tab2'!$C:$C,MATCH('Data Tab1'!A23434,'Data Tab2'!$A:$A,0))</f>
        <v>MXP1</v>
      </c>
    </row>
    <row r="23435" spans="1:9" hidden="1">
      <c r="A23435" s="55">
        <v>105212641</v>
      </c>
      <c r="B23435" s="1" t="s">
        <v>9</v>
      </c>
      <c r="C23435" t="s">
        <v>31</v>
      </c>
      <c r="D23435" s="1" t="s">
        <v>11</v>
      </c>
      <c r="E23435" t="s">
        <v>12</v>
      </c>
      <c r="F23435" s="4" t="s">
        <v>15</v>
      </c>
      <c r="G23435" s="3">
        <v>10.990831</v>
      </c>
      <c r="H23435" s="8">
        <v>0.33959621643949878</v>
      </c>
      <c r="I23435" s="26" t="str">
        <f>INDEX('Data Tab2'!$C:$C,MATCH('Data Tab1'!A23435,'Data Tab2'!$A:$A,0))</f>
        <v>MXP1</v>
      </c>
    </row>
    <row r="23436" spans="1:9" hidden="1">
      <c r="A23436" s="55">
        <v>105212641</v>
      </c>
      <c r="B23436" s="1" t="s">
        <v>9</v>
      </c>
      <c r="C23436" t="s">
        <v>32</v>
      </c>
      <c r="D23436" s="1" t="s">
        <v>17</v>
      </c>
      <c r="E23436" t="s">
        <v>18</v>
      </c>
      <c r="F23436" s="4" t="s">
        <v>35</v>
      </c>
      <c r="G23436" s="3">
        <v>9.9999909999999996</v>
      </c>
      <c r="H23436" s="8">
        <v>0.75787372563303868</v>
      </c>
      <c r="I23436" s="26" t="str">
        <f>INDEX('Data Tab2'!$C:$C,MATCH('Data Tab1'!A23436,'Data Tab2'!$A:$A,0))</f>
        <v>MXP1</v>
      </c>
    </row>
    <row r="23437" spans="1:9" hidden="1">
      <c r="A23437" s="55">
        <v>105212641</v>
      </c>
      <c r="B23437" s="1" t="s">
        <v>9</v>
      </c>
      <c r="C23437" t="s">
        <v>32</v>
      </c>
      <c r="D23437" s="1" t="s">
        <v>17</v>
      </c>
      <c r="E23437" t="s">
        <v>18</v>
      </c>
      <c r="F23437" s="4" t="s">
        <v>20</v>
      </c>
      <c r="G23437" s="3">
        <v>10.09999</v>
      </c>
      <c r="H23437" s="8">
        <v>0.13031577076873369</v>
      </c>
      <c r="I23437" s="26" t="str">
        <f>INDEX('Data Tab2'!$C:$C,MATCH('Data Tab1'!A23437,'Data Tab2'!$A:$A,0))</f>
        <v>MXP1</v>
      </c>
    </row>
    <row r="23438" spans="1:9" hidden="1">
      <c r="A23438" s="55">
        <v>105212641</v>
      </c>
      <c r="B23438" s="1" t="s">
        <v>9</v>
      </c>
      <c r="C23438" t="s">
        <v>32</v>
      </c>
      <c r="D23438" s="1" t="s">
        <v>17</v>
      </c>
      <c r="E23438" t="s">
        <v>18</v>
      </c>
      <c r="F23438" s="4" t="s">
        <v>21</v>
      </c>
      <c r="G23438" s="3">
        <v>9.8586030000000004</v>
      </c>
      <c r="H23438" s="8">
        <v>0.43291026390476306</v>
      </c>
      <c r="I23438" s="26" t="str">
        <f>INDEX('Data Tab2'!$C:$C,MATCH('Data Tab1'!A23438,'Data Tab2'!$A:$A,0))</f>
        <v>MXP1</v>
      </c>
    </row>
    <row r="23439" spans="1:9" hidden="1">
      <c r="A23439" s="55">
        <v>105212641</v>
      </c>
      <c r="B23439" s="1" t="s">
        <v>9</v>
      </c>
      <c r="C23439" t="s">
        <v>32</v>
      </c>
      <c r="D23439" s="1" t="s">
        <v>17</v>
      </c>
      <c r="E23439" t="s">
        <v>18</v>
      </c>
      <c r="F23439" s="4" t="s">
        <v>22</v>
      </c>
      <c r="G23439" s="3">
        <v>6.0294340000000002</v>
      </c>
      <c r="H23439" s="8">
        <v>0.63911572280241591</v>
      </c>
      <c r="I23439" s="26" t="str">
        <f>INDEX('Data Tab2'!$C:$C,MATCH('Data Tab1'!A23439,'Data Tab2'!$A:$A,0))</f>
        <v>MXP1</v>
      </c>
    </row>
    <row r="23440" spans="1:9" hidden="1">
      <c r="A23440" s="55">
        <v>105212641</v>
      </c>
      <c r="B23440" s="1" t="s">
        <v>9</v>
      </c>
      <c r="C23440" t="s">
        <v>32</v>
      </c>
      <c r="D23440" s="1" t="s">
        <v>17</v>
      </c>
      <c r="E23440" t="s">
        <v>23</v>
      </c>
      <c r="F23440" s="4" t="s">
        <v>24</v>
      </c>
      <c r="G23440" s="3">
        <v>9.9999920000000007</v>
      </c>
      <c r="H23440" s="8">
        <v>0.55567547967043229</v>
      </c>
      <c r="I23440" s="26" t="str">
        <f>INDEX('Data Tab2'!$C:$C,MATCH('Data Tab1'!A23440,'Data Tab2'!$A:$A,0))</f>
        <v>MXP1</v>
      </c>
    </row>
    <row r="23441" spans="1:9" hidden="1">
      <c r="A23441" s="55">
        <v>105212641</v>
      </c>
      <c r="B23441" s="1" t="s">
        <v>9</v>
      </c>
      <c r="C23441" t="s">
        <v>32</v>
      </c>
      <c r="D23441" s="1" t="s">
        <v>17</v>
      </c>
      <c r="E23441" t="s">
        <v>23</v>
      </c>
      <c r="F23441" s="4" t="s">
        <v>25</v>
      </c>
      <c r="G23441" s="3">
        <v>0</v>
      </c>
      <c r="H23441" s="8">
        <v>0.73729208483744069</v>
      </c>
      <c r="I23441" s="26" t="str">
        <f>INDEX('Data Tab2'!$C:$C,MATCH('Data Tab1'!A23441,'Data Tab2'!$A:$A,0))</f>
        <v>MXP1</v>
      </c>
    </row>
    <row r="23442" spans="1:9" hidden="1">
      <c r="A23442" s="55">
        <v>105212641</v>
      </c>
      <c r="B23442" s="1" t="s">
        <v>33</v>
      </c>
      <c r="C23442" t="s">
        <v>27</v>
      </c>
      <c r="D23442" s="1" t="s">
        <v>11</v>
      </c>
      <c r="E23442" t="s">
        <v>12</v>
      </c>
      <c r="F23442" s="4" t="s">
        <v>14</v>
      </c>
      <c r="G23442" s="3">
        <v>3.9952740000000002</v>
      </c>
      <c r="H23442" s="8">
        <v>0.78358293989406502</v>
      </c>
      <c r="I23442" s="26" t="str">
        <f>INDEX('Data Tab2'!$C:$C,MATCH('Data Tab1'!A23442,'Data Tab2'!$A:$A,0))</f>
        <v>MXP1</v>
      </c>
    </row>
    <row r="23443" spans="1:9" hidden="1">
      <c r="A23443" s="55">
        <v>105212641</v>
      </c>
      <c r="B23443" s="1" t="s">
        <v>33</v>
      </c>
      <c r="C23443" t="s">
        <v>27</v>
      </c>
      <c r="D23443" s="1" t="s">
        <v>11</v>
      </c>
      <c r="E23443" t="s">
        <v>12</v>
      </c>
      <c r="F23443" s="4" t="s">
        <v>29</v>
      </c>
      <c r="G23443" s="3">
        <v>10.989718</v>
      </c>
      <c r="H23443" s="8">
        <v>0.67949118583414236</v>
      </c>
      <c r="I23443" s="26" t="str">
        <f>INDEX('Data Tab2'!$C:$C,MATCH('Data Tab1'!A23443,'Data Tab2'!$A:$A,0))</f>
        <v>MXP1</v>
      </c>
    </row>
    <row r="23444" spans="1:9" hidden="1">
      <c r="A23444" s="56">
        <v>105212641</v>
      </c>
      <c r="B23444" s="1" t="s">
        <v>33</v>
      </c>
      <c r="C23444" t="s">
        <v>27</v>
      </c>
      <c r="D23444" s="1" t="s">
        <v>17</v>
      </c>
      <c r="E23444" t="s">
        <v>18</v>
      </c>
      <c r="F23444" s="4" t="s">
        <v>22</v>
      </c>
      <c r="G23444" s="3">
        <v>3.4616630000000002</v>
      </c>
      <c r="H23444" s="8">
        <v>0.16907325094563064</v>
      </c>
      <c r="I23444" s="26" t="str">
        <f>INDEX('Data Tab2'!$C:$C,MATCH('Data Tab1'!A23444,'Data Tab2'!$A:$A,0))</f>
        <v>MXP1</v>
      </c>
    </row>
    <row r="23445" spans="1:9">
      <c r="A23445" s="55">
        <v>105212642</v>
      </c>
      <c r="B23445" s="1" t="s">
        <v>33</v>
      </c>
      <c r="C23445" t="s">
        <v>27</v>
      </c>
      <c r="D23445" s="1" t="s">
        <v>11</v>
      </c>
      <c r="E23445" t="s">
        <v>12</v>
      </c>
      <c r="F23445" s="4" t="s">
        <v>13</v>
      </c>
      <c r="G23445" s="3">
        <v>10.992219</v>
      </c>
      <c r="H23445" s="8">
        <v>0.249497737477404</v>
      </c>
      <c r="I23445" s="26" t="str">
        <f>INDEX('Data Tab2'!$C:$C,MATCH('Data Tab1'!A23445,'Data Tab2'!$A:$A,0))</f>
        <v>LIL1</v>
      </c>
    </row>
    <row r="23446" spans="1:9" hidden="1">
      <c r="A23446" s="55">
        <v>105212642</v>
      </c>
      <c r="B23446" s="1" t="s">
        <v>33</v>
      </c>
      <c r="C23446" t="s">
        <v>27</v>
      </c>
      <c r="D23446" s="1" t="s">
        <v>11</v>
      </c>
      <c r="E23446" t="s">
        <v>12</v>
      </c>
      <c r="F23446" s="4" t="s">
        <v>34</v>
      </c>
      <c r="G23446" s="3">
        <v>11.090275</v>
      </c>
      <c r="H23446" s="8">
        <v>0.74424726367035854</v>
      </c>
      <c r="I23446" s="26" t="str">
        <f>INDEX('Data Tab2'!$C:$C,MATCH('Data Tab1'!A23446,'Data Tab2'!$A:$A,0))</f>
        <v>LIL1</v>
      </c>
    </row>
    <row r="23447" spans="1:9" hidden="1">
      <c r="A23447" s="55">
        <v>105212642</v>
      </c>
      <c r="B23447" s="1" t="s">
        <v>33</v>
      </c>
      <c r="C23447" t="s">
        <v>27</v>
      </c>
      <c r="D23447" s="1" t="s">
        <v>11</v>
      </c>
      <c r="E23447" t="s">
        <v>12</v>
      </c>
      <c r="F23447" s="4" t="s">
        <v>14</v>
      </c>
      <c r="G23447" s="3">
        <v>10.988607999999999</v>
      </c>
      <c r="H23447" s="8">
        <v>0.15690581346950816</v>
      </c>
      <c r="I23447" s="26" t="str">
        <f>INDEX('Data Tab2'!$C:$C,MATCH('Data Tab1'!A23447,'Data Tab2'!$A:$A,0))</f>
        <v>LIL1</v>
      </c>
    </row>
    <row r="23448" spans="1:9" hidden="1">
      <c r="A23448" s="55">
        <v>105212642</v>
      </c>
      <c r="B23448" s="1" t="s">
        <v>33</v>
      </c>
      <c r="C23448" t="s">
        <v>27</v>
      </c>
      <c r="D23448" s="1" t="s">
        <v>11</v>
      </c>
      <c r="E23448" t="s">
        <v>12</v>
      </c>
      <c r="F23448" s="4" t="s">
        <v>15</v>
      </c>
      <c r="G23448" s="3">
        <v>10.987218</v>
      </c>
      <c r="H23448" s="8">
        <v>0.7403507919160015</v>
      </c>
      <c r="I23448" s="26" t="str">
        <f>INDEX('Data Tab2'!$C:$C,MATCH('Data Tab1'!A23448,'Data Tab2'!$A:$A,0))</f>
        <v>LIL1</v>
      </c>
    </row>
    <row r="23449" spans="1:9" hidden="1">
      <c r="A23449" s="55">
        <v>105212642</v>
      </c>
      <c r="B23449" s="1" t="s">
        <v>33</v>
      </c>
      <c r="C23449" t="s">
        <v>27</v>
      </c>
      <c r="D23449" s="1" t="s">
        <v>11</v>
      </c>
      <c r="E23449" t="s">
        <v>12</v>
      </c>
      <c r="F23449" s="4" t="s">
        <v>16</v>
      </c>
      <c r="G23449" s="3">
        <v>10.988885</v>
      </c>
      <c r="H23449" s="8">
        <v>0.55762944948015392</v>
      </c>
      <c r="I23449" s="26" t="str">
        <f>INDEX('Data Tab2'!$C:$C,MATCH('Data Tab1'!A23449,'Data Tab2'!$A:$A,0))</f>
        <v>LIL1</v>
      </c>
    </row>
    <row r="23450" spans="1:9" hidden="1">
      <c r="A23450" s="55">
        <v>105212642</v>
      </c>
      <c r="B23450" s="1" t="s">
        <v>33</v>
      </c>
      <c r="C23450" t="s">
        <v>27</v>
      </c>
      <c r="D23450" s="1" t="s">
        <v>17</v>
      </c>
      <c r="E23450" t="s">
        <v>18</v>
      </c>
      <c r="F23450" s="4" t="s">
        <v>35</v>
      </c>
      <c r="G23450" s="3">
        <v>9.9877730000000007</v>
      </c>
      <c r="H23450" s="8">
        <v>0.6153743137631017</v>
      </c>
      <c r="I23450" s="26" t="str">
        <f>INDEX('Data Tab2'!$C:$C,MATCH('Data Tab1'!A23450,'Data Tab2'!$A:$A,0))</f>
        <v>LIL1</v>
      </c>
    </row>
    <row r="23451" spans="1:9" hidden="1">
      <c r="A23451" s="55">
        <v>105212642</v>
      </c>
      <c r="B23451" s="1" t="s">
        <v>33</v>
      </c>
      <c r="C23451" t="s">
        <v>27</v>
      </c>
      <c r="D23451" s="1" t="s">
        <v>17</v>
      </c>
      <c r="E23451" t="s">
        <v>18</v>
      </c>
      <c r="F23451" s="4" t="s">
        <v>36</v>
      </c>
      <c r="G23451" s="3">
        <v>9.9902750000000005</v>
      </c>
      <c r="H23451" s="8">
        <v>0.45163882120470034</v>
      </c>
      <c r="I23451" s="26" t="str">
        <f>INDEX('Data Tab2'!$C:$C,MATCH('Data Tab1'!A23451,'Data Tab2'!$A:$A,0))</f>
        <v>LIL1</v>
      </c>
    </row>
    <row r="23452" spans="1:9" hidden="1">
      <c r="A23452" s="55">
        <v>105212642</v>
      </c>
      <c r="B23452" s="1" t="s">
        <v>33</v>
      </c>
      <c r="C23452" t="s">
        <v>27</v>
      </c>
      <c r="D23452" s="1" t="s">
        <v>17</v>
      </c>
      <c r="E23452" t="s">
        <v>18</v>
      </c>
      <c r="F23452" s="4" t="s">
        <v>38</v>
      </c>
      <c r="G23452" s="3">
        <v>9.9833289999999995</v>
      </c>
      <c r="H23452" s="8">
        <v>0.19850084043110749</v>
      </c>
      <c r="I23452" s="26" t="str">
        <f>INDEX('Data Tab2'!$C:$C,MATCH('Data Tab1'!A23452,'Data Tab2'!$A:$A,0))</f>
        <v>LIL1</v>
      </c>
    </row>
    <row r="23453" spans="1:9" hidden="1">
      <c r="A23453" s="55">
        <v>105212642</v>
      </c>
      <c r="B23453" s="1" t="s">
        <v>33</v>
      </c>
      <c r="C23453" t="s">
        <v>27</v>
      </c>
      <c r="D23453" s="1" t="s">
        <v>17</v>
      </c>
      <c r="E23453" t="s">
        <v>18</v>
      </c>
      <c r="F23453" s="4" t="s">
        <v>22</v>
      </c>
      <c r="G23453" s="3">
        <v>9.980829</v>
      </c>
      <c r="H23453" s="8">
        <v>0.11111348044794311</v>
      </c>
      <c r="I23453" s="26" t="str">
        <f>INDEX('Data Tab2'!$C:$C,MATCH('Data Tab1'!A23453,'Data Tab2'!$A:$A,0))</f>
        <v>LIL1</v>
      </c>
    </row>
    <row r="23454" spans="1:9" hidden="1">
      <c r="A23454" s="56">
        <v>105212642</v>
      </c>
      <c r="B23454" s="1" t="s">
        <v>33</v>
      </c>
      <c r="C23454" t="s">
        <v>27</v>
      </c>
      <c r="D23454" s="1" t="s">
        <v>17</v>
      </c>
      <c r="E23454" t="s">
        <v>23</v>
      </c>
      <c r="F23454" s="4" t="s">
        <v>24</v>
      </c>
      <c r="G23454" s="3">
        <v>9.9877739999999999</v>
      </c>
      <c r="H23454" s="8">
        <v>0.89305463031407317</v>
      </c>
      <c r="I23454" s="26" t="str">
        <f>INDEX('Data Tab2'!$C:$C,MATCH('Data Tab1'!A23454,'Data Tab2'!$A:$A,0))</f>
        <v>LIL1</v>
      </c>
    </row>
    <row r="23455" spans="1:9">
      <c r="A23455" s="55">
        <v>105212643</v>
      </c>
      <c r="B23455" s="1" t="s">
        <v>33</v>
      </c>
      <c r="C23455" t="s">
        <v>27</v>
      </c>
      <c r="D23455" s="1" t="s">
        <v>11</v>
      </c>
      <c r="E23455" t="s">
        <v>12</v>
      </c>
      <c r="F23455" s="4" t="s">
        <v>14</v>
      </c>
      <c r="G23455" s="3">
        <v>10.987496</v>
      </c>
      <c r="H23455" s="8">
        <v>0.42881529534703489</v>
      </c>
      <c r="I23455" s="26" t="str">
        <f>INDEX('Data Tab2'!$C:$C,MATCH('Data Tab1'!A23455,'Data Tab2'!$A:$A,0))</f>
        <v>MAD4</v>
      </c>
    </row>
    <row r="23456" spans="1:9" hidden="1">
      <c r="A23456" s="55">
        <v>105212643</v>
      </c>
      <c r="B23456" s="1" t="s">
        <v>33</v>
      </c>
      <c r="C23456" t="s">
        <v>27</v>
      </c>
      <c r="D23456" s="1" t="s">
        <v>11</v>
      </c>
      <c r="E23456" t="s">
        <v>12</v>
      </c>
      <c r="F23456" s="4" t="s">
        <v>15</v>
      </c>
      <c r="G23456" s="3">
        <v>10.98944</v>
      </c>
      <c r="H23456" s="8">
        <v>3.9899826618673417E-2</v>
      </c>
      <c r="I23456" s="26" t="str">
        <f>INDEX('Data Tab2'!$C:$C,MATCH('Data Tab1'!A23456,'Data Tab2'!$A:$A,0))</f>
        <v>MAD4</v>
      </c>
    </row>
    <row r="23457" spans="1:9" hidden="1">
      <c r="A23457" s="55">
        <v>105212643</v>
      </c>
      <c r="B23457" s="1" t="s">
        <v>33</v>
      </c>
      <c r="C23457" t="s">
        <v>27</v>
      </c>
      <c r="D23457" s="1" t="s">
        <v>11</v>
      </c>
      <c r="E23457" t="s">
        <v>12</v>
      </c>
      <c r="F23457" s="4" t="s">
        <v>28</v>
      </c>
      <c r="G23457" s="3">
        <v>10.985552</v>
      </c>
      <c r="H23457" s="8">
        <v>0.46417686754033205</v>
      </c>
      <c r="I23457" s="26" t="str">
        <f>INDEX('Data Tab2'!$C:$C,MATCH('Data Tab1'!A23457,'Data Tab2'!$A:$A,0))</f>
        <v>MAD4</v>
      </c>
    </row>
    <row r="23458" spans="1:9" hidden="1">
      <c r="A23458" s="55">
        <v>105212643</v>
      </c>
      <c r="B23458" s="1" t="s">
        <v>33</v>
      </c>
      <c r="C23458" t="s">
        <v>27</v>
      </c>
      <c r="D23458" s="1" t="s">
        <v>11</v>
      </c>
      <c r="E23458" t="s">
        <v>12</v>
      </c>
      <c r="F23458" s="4" t="s">
        <v>29</v>
      </c>
      <c r="G23458" s="3">
        <v>10.970273000000001</v>
      </c>
      <c r="H23458" s="8">
        <v>0.23574365923430451</v>
      </c>
      <c r="I23458" s="26" t="str">
        <f>INDEX('Data Tab2'!$C:$C,MATCH('Data Tab1'!A23458,'Data Tab2'!$A:$A,0))</f>
        <v>MAD4</v>
      </c>
    </row>
    <row r="23459" spans="1:9" hidden="1">
      <c r="A23459" s="56">
        <v>105212643</v>
      </c>
      <c r="B23459" s="1" t="s">
        <v>33</v>
      </c>
      <c r="C23459" t="s">
        <v>27</v>
      </c>
      <c r="D23459" s="1" t="s">
        <v>11</v>
      </c>
      <c r="E23459" t="s">
        <v>12</v>
      </c>
      <c r="F23459" s="4" t="s">
        <v>16</v>
      </c>
      <c r="G23459" s="3">
        <v>10.987496999999999</v>
      </c>
      <c r="H23459" s="8">
        <v>0.52761386339568395</v>
      </c>
      <c r="I23459" s="26" t="str">
        <f>INDEX('Data Tab2'!$C:$C,MATCH('Data Tab1'!A23459,'Data Tab2'!$A:$A,0))</f>
        <v>MAD4</v>
      </c>
    </row>
    <row r="23460" spans="1:9">
      <c r="A23460" s="55">
        <v>105212644</v>
      </c>
      <c r="B23460" s="1" t="s">
        <v>9</v>
      </c>
      <c r="C23460" t="s">
        <v>31</v>
      </c>
      <c r="D23460" s="1" t="s">
        <v>11</v>
      </c>
      <c r="E23460" t="s">
        <v>12</v>
      </c>
      <c r="F23460" s="4" t="s">
        <v>14</v>
      </c>
      <c r="G23460" s="3">
        <v>4.9166660000000002</v>
      </c>
      <c r="H23460" s="8">
        <v>0.78967938616464206</v>
      </c>
      <c r="I23460" s="26" t="str">
        <f>INDEX('Data Tab2'!$C:$C,MATCH('Data Tab1'!A23460,'Data Tab2'!$A:$A,0))</f>
        <v>GLA1</v>
      </c>
    </row>
    <row r="23461" spans="1:9" hidden="1">
      <c r="A23461" s="55">
        <v>105212644</v>
      </c>
      <c r="B23461" s="1" t="s">
        <v>9</v>
      </c>
      <c r="C23461" t="s">
        <v>31</v>
      </c>
      <c r="D23461" s="1" t="s">
        <v>11</v>
      </c>
      <c r="E23461" t="s">
        <v>12</v>
      </c>
      <c r="F23461" s="4" t="s">
        <v>15</v>
      </c>
      <c r="G23461" s="3">
        <v>10.992497</v>
      </c>
      <c r="H23461" s="8">
        <v>0.15805558636314698</v>
      </c>
      <c r="I23461" s="26" t="str">
        <f>INDEX('Data Tab2'!$C:$C,MATCH('Data Tab1'!A23461,'Data Tab2'!$A:$A,0))</f>
        <v>GLA1</v>
      </c>
    </row>
    <row r="23462" spans="1:9" hidden="1">
      <c r="A23462" s="55">
        <v>105212644</v>
      </c>
      <c r="B23462" s="1" t="s">
        <v>9</v>
      </c>
      <c r="C23462" t="s">
        <v>27</v>
      </c>
      <c r="D23462" s="1" t="s">
        <v>11</v>
      </c>
      <c r="E23462" t="s">
        <v>12</v>
      </c>
      <c r="F23462" s="4" t="s">
        <v>14</v>
      </c>
      <c r="G23462" s="3">
        <v>3.9766629999999998</v>
      </c>
      <c r="H23462" s="8">
        <v>7.2402690194522168E-2</v>
      </c>
      <c r="I23462" s="26" t="str">
        <f>INDEX('Data Tab2'!$C:$C,MATCH('Data Tab1'!A23462,'Data Tab2'!$A:$A,0))</f>
        <v>GLA1</v>
      </c>
    </row>
    <row r="23463" spans="1:9" hidden="1">
      <c r="A23463" s="56">
        <v>105212644</v>
      </c>
      <c r="B23463" s="1" t="s">
        <v>9</v>
      </c>
      <c r="C23463" t="s">
        <v>27</v>
      </c>
      <c r="D23463" s="1" t="s">
        <v>11</v>
      </c>
      <c r="E23463" t="s">
        <v>12</v>
      </c>
      <c r="F23463" s="4" t="s">
        <v>29</v>
      </c>
      <c r="G23463" s="3">
        <v>10.976385000000001</v>
      </c>
      <c r="H23463" s="8">
        <v>0.14166861327342928</v>
      </c>
      <c r="I23463" s="26" t="str">
        <f>INDEX('Data Tab2'!$C:$C,MATCH('Data Tab1'!A23463,'Data Tab2'!$A:$A,0))</f>
        <v>GLA1</v>
      </c>
    </row>
    <row r="23464" spans="1:9">
      <c r="A23464" s="55">
        <v>105212645</v>
      </c>
      <c r="B23464" s="1" t="s">
        <v>9</v>
      </c>
      <c r="C23464" t="s">
        <v>31</v>
      </c>
      <c r="D23464" s="1" t="s">
        <v>11</v>
      </c>
      <c r="E23464" t="s">
        <v>12</v>
      </c>
      <c r="F23464" s="4" t="s">
        <v>14</v>
      </c>
      <c r="G23464" s="3">
        <v>6.9999969999999996</v>
      </c>
      <c r="H23464" s="8">
        <v>0.13039546791820666</v>
      </c>
      <c r="I23464" s="26" t="str">
        <f>INDEX('Data Tab2'!$C:$C,MATCH('Data Tab1'!A23464,'Data Tab2'!$A:$A,0))</f>
        <v>KTW1</v>
      </c>
    </row>
    <row r="23465" spans="1:9" hidden="1">
      <c r="A23465" s="55">
        <v>105212645</v>
      </c>
      <c r="B23465" s="1" t="s">
        <v>9</v>
      </c>
      <c r="C23465" t="s">
        <v>31</v>
      </c>
      <c r="D23465" s="1" t="s">
        <v>11</v>
      </c>
      <c r="E23465" t="s">
        <v>12</v>
      </c>
      <c r="F23465" s="4" t="s">
        <v>15</v>
      </c>
      <c r="G23465" s="3">
        <v>9.2286090000000005</v>
      </c>
      <c r="H23465" s="8">
        <v>0.28771386236074881</v>
      </c>
      <c r="I23465" s="26" t="str">
        <f>INDEX('Data Tab2'!$C:$C,MATCH('Data Tab1'!A23465,'Data Tab2'!$A:$A,0))</f>
        <v>KTW1</v>
      </c>
    </row>
    <row r="23466" spans="1:9" hidden="1">
      <c r="A23466" s="55">
        <v>105212645</v>
      </c>
      <c r="B23466" s="1" t="s">
        <v>33</v>
      </c>
      <c r="C23466" t="s">
        <v>27</v>
      </c>
      <c r="D23466" s="1" t="s">
        <v>11</v>
      </c>
      <c r="E23466" t="s">
        <v>12</v>
      </c>
      <c r="F23466" s="4" t="s">
        <v>14</v>
      </c>
      <c r="G23466" s="3">
        <v>3.9936069999999999</v>
      </c>
      <c r="H23466" s="8">
        <v>0.68765909861862617</v>
      </c>
      <c r="I23466" s="26" t="str">
        <f>INDEX('Data Tab2'!$C:$C,MATCH('Data Tab1'!A23466,'Data Tab2'!$A:$A,0))</f>
        <v>KTW1</v>
      </c>
    </row>
    <row r="23467" spans="1:9" hidden="1">
      <c r="A23467" s="55">
        <v>105212645</v>
      </c>
      <c r="B23467" s="1" t="s">
        <v>33</v>
      </c>
      <c r="C23467" t="s">
        <v>27</v>
      </c>
      <c r="D23467" s="1" t="s">
        <v>11</v>
      </c>
      <c r="E23467" t="s">
        <v>12</v>
      </c>
      <c r="F23467" s="4" t="s">
        <v>28</v>
      </c>
      <c r="G23467" s="3">
        <v>0.94166300000000003</v>
      </c>
      <c r="H23467" s="8">
        <v>0.4137491530509082</v>
      </c>
      <c r="I23467" s="26" t="str">
        <f>INDEX('Data Tab2'!$C:$C,MATCH('Data Tab1'!A23467,'Data Tab2'!$A:$A,0))</f>
        <v>KTW1</v>
      </c>
    </row>
    <row r="23468" spans="1:9" hidden="1">
      <c r="A23468" s="55">
        <v>105212645</v>
      </c>
      <c r="B23468" s="1" t="s">
        <v>33</v>
      </c>
      <c r="C23468" t="s">
        <v>27</v>
      </c>
      <c r="D23468" s="1" t="s">
        <v>11</v>
      </c>
      <c r="E23468" t="s">
        <v>12</v>
      </c>
      <c r="F23468" s="4" t="s">
        <v>29</v>
      </c>
      <c r="G23468" s="3">
        <v>8.9055510000000009</v>
      </c>
      <c r="H23468" s="8">
        <v>0.65823806550326425</v>
      </c>
      <c r="I23468" s="26" t="str">
        <f>INDEX('Data Tab2'!$C:$C,MATCH('Data Tab1'!A23468,'Data Tab2'!$A:$A,0))</f>
        <v>KTW1</v>
      </c>
    </row>
    <row r="23469" spans="1:9" hidden="1">
      <c r="A23469" s="55">
        <v>105212645</v>
      </c>
      <c r="B23469" s="1" t="s">
        <v>33</v>
      </c>
      <c r="C23469" t="s">
        <v>27</v>
      </c>
      <c r="D23469" s="1" t="s">
        <v>17</v>
      </c>
      <c r="E23469" t="s">
        <v>18</v>
      </c>
      <c r="F23469" s="4" t="s">
        <v>35</v>
      </c>
      <c r="G23469" s="3">
        <v>9.9894409999999993</v>
      </c>
      <c r="H23469" s="8">
        <v>1.5167625038939092E-2</v>
      </c>
      <c r="I23469" s="26" t="str">
        <f>INDEX('Data Tab2'!$C:$C,MATCH('Data Tab1'!A23469,'Data Tab2'!$A:$A,0))</f>
        <v>KTW1</v>
      </c>
    </row>
    <row r="23470" spans="1:9" hidden="1">
      <c r="A23470" s="55">
        <v>105212645</v>
      </c>
      <c r="B23470" s="1" t="s">
        <v>33</v>
      </c>
      <c r="C23470" t="s">
        <v>27</v>
      </c>
      <c r="D23470" s="1" t="s">
        <v>17</v>
      </c>
      <c r="E23470" t="s">
        <v>18</v>
      </c>
      <c r="F23470" s="4" t="s">
        <v>36</v>
      </c>
      <c r="G23470" s="3">
        <v>4.4980539999999998</v>
      </c>
      <c r="H23470" s="8">
        <v>0.29211476936112135</v>
      </c>
      <c r="I23470" s="26" t="str">
        <f>INDEX('Data Tab2'!$C:$C,MATCH('Data Tab1'!A23470,'Data Tab2'!$A:$A,0))</f>
        <v>KTW1</v>
      </c>
    </row>
    <row r="23471" spans="1:9" hidden="1">
      <c r="A23471" s="55">
        <v>105212645</v>
      </c>
      <c r="B23471" s="1" t="s">
        <v>33</v>
      </c>
      <c r="C23471" t="s">
        <v>27</v>
      </c>
      <c r="D23471" s="1" t="s">
        <v>17</v>
      </c>
      <c r="E23471" t="s">
        <v>18</v>
      </c>
      <c r="F23471" s="4" t="s">
        <v>21</v>
      </c>
      <c r="G23471" s="3">
        <v>4.495552</v>
      </c>
      <c r="H23471" s="8">
        <v>0.28096371887145621</v>
      </c>
      <c r="I23471" s="26" t="str">
        <f>INDEX('Data Tab2'!$C:$C,MATCH('Data Tab1'!A23471,'Data Tab2'!$A:$A,0))</f>
        <v>KTW1</v>
      </c>
    </row>
    <row r="23472" spans="1:9" hidden="1">
      <c r="A23472" s="56">
        <v>105212645</v>
      </c>
      <c r="B23472" s="1" t="s">
        <v>33</v>
      </c>
      <c r="C23472" t="s">
        <v>27</v>
      </c>
      <c r="D23472" s="1" t="s">
        <v>17</v>
      </c>
      <c r="E23472" t="s">
        <v>18</v>
      </c>
      <c r="F23472" s="4" t="s">
        <v>22</v>
      </c>
      <c r="G23472" s="3">
        <v>5.4913860000000003</v>
      </c>
      <c r="H23472" s="8">
        <v>0.25585872237100626</v>
      </c>
      <c r="I23472" s="26" t="str">
        <f>INDEX('Data Tab2'!$C:$C,MATCH('Data Tab1'!A23472,'Data Tab2'!$A:$A,0))</f>
        <v>KTW1</v>
      </c>
    </row>
    <row r="23473" spans="1:9">
      <c r="A23473" s="55">
        <v>105212646</v>
      </c>
      <c r="B23473" s="1" t="s">
        <v>9</v>
      </c>
      <c r="C23473" t="s">
        <v>27</v>
      </c>
      <c r="D23473" s="1" t="s">
        <v>11</v>
      </c>
      <c r="E23473" t="s">
        <v>12</v>
      </c>
      <c r="F23473" s="4" t="s">
        <v>14</v>
      </c>
      <c r="G23473" s="3">
        <v>11.087774</v>
      </c>
      <c r="H23473" s="8">
        <v>0.59902317845631414</v>
      </c>
      <c r="I23473" s="26" t="str">
        <f>INDEX('Data Tab2'!$C:$C,MATCH('Data Tab1'!A23473,'Data Tab2'!$A:$A,0))</f>
        <v>BCN1</v>
      </c>
    </row>
    <row r="23474" spans="1:9" hidden="1">
      <c r="A23474" s="55">
        <v>105212646</v>
      </c>
      <c r="B23474" s="1" t="s">
        <v>9</v>
      </c>
      <c r="C23474" t="s">
        <v>27</v>
      </c>
      <c r="D23474" s="1" t="s">
        <v>11</v>
      </c>
      <c r="E23474" t="s">
        <v>12</v>
      </c>
      <c r="F23474" s="4" t="s">
        <v>28</v>
      </c>
      <c r="G23474" s="3">
        <v>10.900275000000001</v>
      </c>
      <c r="H23474" s="8">
        <v>0.12696070324839448</v>
      </c>
      <c r="I23474" s="26" t="str">
        <f>INDEX('Data Tab2'!$C:$C,MATCH('Data Tab1'!A23474,'Data Tab2'!$A:$A,0))</f>
        <v>BCN1</v>
      </c>
    </row>
    <row r="23475" spans="1:9" hidden="1">
      <c r="A23475" s="56">
        <v>105212646</v>
      </c>
      <c r="B23475" s="1" t="s">
        <v>9</v>
      </c>
      <c r="C23475" t="s">
        <v>27</v>
      </c>
      <c r="D23475" s="1" t="s">
        <v>11</v>
      </c>
      <c r="E23475" t="s">
        <v>12</v>
      </c>
      <c r="F23475" s="4" t="s">
        <v>29</v>
      </c>
      <c r="G23475" s="3">
        <v>10.984718000000001</v>
      </c>
      <c r="H23475" s="8">
        <v>0.66460420190219782</v>
      </c>
      <c r="I23475" s="26" t="str">
        <f>INDEX('Data Tab2'!$C:$C,MATCH('Data Tab1'!A23475,'Data Tab2'!$A:$A,0))</f>
        <v>BCN1</v>
      </c>
    </row>
    <row r="23476" spans="1:9">
      <c r="A23476" s="55">
        <v>105212647</v>
      </c>
      <c r="B23476" s="1" t="s">
        <v>33</v>
      </c>
      <c r="C23476" t="s">
        <v>27</v>
      </c>
      <c r="D23476" s="1" t="s">
        <v>11</v>
      </c>
      <c r="E23476" t="s">
        <v>12</v>
      </c>
      <c r="F23476" s="4" t="s">
        <v>14</v>
      </c>
      <c r="G23476" s="3">
        <v>10.982218</v>
      </c>
      <c r="H23476" s="8">
        <v>0.67103648223691736</v>
      </c>
      <c r="I23476" s="26" t="str">
        <f>INDEX('Data Tab2'!$C:$C,MATCH('Data Tab1'!A23476,'Data Tab2'!$A:$A,0))</f>
        <v>BCN2</v>
      </c>
    </row>
    <row r="23477" spans="1:9" hidden="1">
      <c r="A23477" s="55">
        <v>105212647</v>
      </c>
      <c r="B23477" s="1" t="s">
        <v>33</v>
      </c>
      <c r="C23477" t="s">
        <v>27</v>
      </c>
      <c r="D23477" s="1" t="s">
        <v>11</v>
      </c>
      <c r="E23477" t="s">
        <v>12</v>
      </c>
      <c r="F23477" s="4" t="s">
        <v>15</v>
      </c>
      <c r="G23477" s="3">
        <v>10.991941000000001</v>
      </c>
      <c r="H23477" s="8">
        <v>0.87981128687958454</v>
      </c>
      <c r="I23477" s="26" t="str">
        <f>INDEX('Data Tab2'!$C:$C,MATCH('Data Tab1'!A23477,'Data Tab2'!$A:$A,0))</f>
        <v>BCN2</v>
      </c>
    </row>
    <row r="23478" spans="1:9" hidden="1">
      <c r="A23478" s="55">
        <v>105212647</v>
      </c>
      <c r="B23478" s="1" t="s">
        <v>33</v>
      </c>
      <c r="C23478" t="s">
        <v>27</v>
      </c>
      <c r="D23478" s="1" t="s">
        <v>11</v>
      </c>
      <c r="E23478" t="s">
        <v>12</v>
      </c>
      <c r="F23478" s="4" t="s">
        <v>28</v>
      </c>
      <c r="G23478" s="3">
        <v>10.984718000000001</v>
      </c>
      <c r="H23478" s="8">
        <v>0.93665809108595244</v>
      </c>
      <c r="I23478" s="26" t="str">
        <f>INDEX('Data Tab2'!$C:$C,MATCH('Data Tab1'!A23478,'Data Tab2'!$A:$A,0))</f>
        <v>BCN2</v>
      </c>
    </row>
    <row r="23479" spans="1:9" hidden="1">
      <c r="A23479" s="55">
        <v>105212647</v>
      </c>
      <c r="B23479" s="1" t="s">
        <v>33</v>
      </c>
      <c r="C23479" t="s">
        <v>27</v>
      </c>
      <c r="D23479" s="1" t="s">
        <v>11</v>
      </c>
      <c r="E23479" t="s">
        <v>12</v>
      </c>
      <c r="F23479" s="4" t="s">
        <v>29</v>
      </c>
      <c r="G23479" s="3">
        <v>10.978885999999999</v>
      </c>
      <c r="H23479" s="8">
        <v>0.91102773228166811</v>
      </c>
      <c r="I23479" s="26" t="str">
        <f>INDEX('Data Tab2'!$C:$C,MATCH('Data Tab1'!A23479,'Data Tab2'!$A:$A,0))</f>
        <v>BCN2</v>
      </c>
    </row>
    <row r="23480" spans="1:9" hidden="1">
      <c r="A23480" s="56">
        <v>105212647</v>
      </c>
      <c r="B23480" s="1" t="s">
        <v>33</v>
      </c>
      <c r="C23480" t="s">
        <v>27</v>
      </c>
      <c r="D23480" s="1" t="s">
        <v>11</v>
      </c>
      <c r="E23480" t="s">
        <v>12</v>
      </c>
      <c r="F23480" s="4" t="s">
        <v>16</v>
      </c>
      <c r="G23480" s="3">
        <v>10.984162</v>
      </c>
      <c r="H23480" s="8">
        <v>0.31265949784426561</v>
      </c>
      <c r="I23480" s="26" t="str">
        <f>INDEX('Data Tab2'!$C:$C,MATCH('Data Tab1'!A23480,'Data Tab2'!$A:$A,0))</f>
        <v>BCN2</v>
      </c>
    </row>
    <row r="23481" spans="1:9">
      <c r="A23481" s="55">
        <v>105212648</v>
      </c>
      <c r="B23481" s="1" t="s">
        <v>33</v>
      </c>
      <c r="C23481" t="s">
        <v>27</v>
      </c>
      <c r="D23481" s="1" t="s">
        <v>11</v>
      </c>
      <c r="E23481" t="s">
        <v>12</v>
      </c>
      <c r="F23481" s="4" t="s">
        <v>14</v>
      </c>
      <c r="G23481" s="3">
        <v>10.988607</v>
      </c>
      <c r="H23481" s="8">
        <v>0.26939424524759492</v>
      </c>
      <c r="I23481" s="26" t="str">
        <f>INDEX('Data Tab2'!$C:$C,MATCH('Data Tab1'!A23481,'Data Tab2'!$A:$A,0))</f>
        <v>BER3</v>
      </c>
    </row>
    <row r="23482" spans="1:9" hidden="1">
      <c r="A23482" s="55">
        <v>105212648</v>
      </c>
      <c r="B23482" s="1" t="s">
        <v>33</v>
      </c>
      <c r="C23482" t="s">
        <v>27</v>
      </c>
      <c r="D23482" s="1" t="s">
        <v>11</v>
      </c>
      <c r="E23482" t="s">
        <v>12</v>
      </c>
      <c r="F23482" s="4" t="s">
        <v>15</v>
      </c>
      <c r="G23482" s="3">
        <v>10.989718</v>
      </c>
      <c r="H23482" s="8">
        <v>0.44192940898842425</v>
      </c>
      <c r="I23482" s="26" t="str">
        <f>INDEX('Data Tab2'!$C:$C,MATCH('Data Tab1'!A23482,'Data Tab2'!$A:$A,0))</f>
        <v>BER3</v>
      </c>
    </row>
    <row r="23483" spans="1:9" hidden="1">
      <c r="A23483" s="55">
        <v>105212648</v>
      </c>
      <c r="B23483" s="1" t="s">
        <v>33</v>
      </c>
      <c r="C23483" t="s">
        <v>27</v>
      </c>
      <c r="D23483" s="1" t="s">
        <v>11</v>
      </c>
      <c r="E23483" t="s">
        <v>12</v>
      </c>
      <c r="F23483" s="4" t="s">
        <v>28</v>
      </c>
      <c r="G23483" s="3">
        <v>10.983606999999999</v>
      </c>
      <c r="H23483" s="8">
        <v>0.58903914044422478</v>
      </c>
      <c r="I23483" s="26" t="str">
        <f>INDEX('Data Tab2'!$C:$C,MATCH('Data Tab1'!A23483,'Data Tab2'!$A:$A,0))</f>
        <v>BER3</v>
      </c>
    </row>
    <row r="23484" spans="1:9" hidden="1">
      <c r="A23484" s="55">
        <v>105212648</v>
      </c>
      <c r="B23484" s="1" t="s">
        <v>33</v>
      </c>
      <c r="C23484" t="s">
        <v>27</v>
      </c>
      <c r="D23484" s="1" t="s">
        <v>11</v>
      </c>
      <c r="E23484" t="s">
        <v>12</v>
      </c>
      <c r="F23484" s="4" t="s">
        <v>29</v>
      </c>
      <c r="G23484" s="3">
        <v>10.976385000000001</v>
      </c>
      <c r="H23484" s="8">
        <v>0.96527348007446767</v>
      </c>
      <c r="I23484" s="26" t="str">
        <f>INDEX('Data Tab2'!$C:$C,MATCH('Data Tab1'!A23484,'Data Tab2'!$A:$A,0))</f>
        <v>BER3</v>
      </c>
    </row>
    <row r="23485" spans="1:9" hidden="1">
      <c r="A23485" s="56">
        <v>105212648</v>
      </c>
      <c r="B23485" s="1" t="s">
        <v>33</v>
      </c>
      <c r="C23485" t="s">
        <v>27</v>
      </c>
      <c r="D23485" s="1" t="s">
        <v>11</v>
      </c>
      <c r="E23485" t="s">
        <v>12</v>
      </c>
      <c r="F23485" s="4" t="s">
        <v>16</v>
      </c>
      <c r="G23485" s="3">
        <v>10.983328999999999</v>
      </c>
      <c r="H23485" s="8">
        <v>0.5651455627610118</v>
      </c>
      <c r="I23485" s="26" t="str">
        <f>INDEX('Data Tab2'!$C:$C,MATCH('Data Tab1'!A23485,'Data Tab2'!$A:$A,0))</f>
        <v>BER3</v>
      </c>
    </row>
    <row r="23486" spans="1:9">
      <c r="A23486" s="55">
        <v>105213027</v>
      </c>
      <c r="B23486" s="1" t="s">
        <v>42</v>
      </c>
      <c r="C23486" t="s">
        <v>31</v>
      </c>
      <c r="D23486" s="1" t="s">
        <v>11</v>
      </c>
      <c r="E23486" t="s">
        <v>12</v>
      </c>
      <c r="F23486" s="4" t="s">
        <v>34</v>
      </c>
      <c r="G23486" s="3">
        <v>4.7391649999999998</v>
      </c>
      <c r="H23486" s="8">
        <v>0.26713480084704722</v>
      </c>
      <c r="I23486" s="26" t="str">
        <f>INDEX('Data Tab2'!$C:$C,MATCH('Data Tab1'!A23486,'Data Tab2'!$A:$A,0))</f>
        <v>BHX1</v>
      </c>
    </row>
    <row r="23487" spans="1:9" hidden="1">
      <c r="A23487" s="55">
        <v>105213027</v>
      </c>
      <c r="B23487" s="1" t="s">
        <v>9</v>
      </c>
      <c r="C23487" t="s">
        <v>31</v>
      </c>
      <c r="D23487" s="1" t="s">
        <v>11</v>
      </c>
      <c r="E23487" t="s">
        <v>12</v>
      </c>
      <c r="F23487" s="4" t="s">
        <v>14</v>
      </c>
      <c r="G23487" s="3">
        <v>5.342498</v>
      </c>
      <c r="H23487" s="8">
        <v>0.38547446424822196</v>
      </c>
      <c r="I23487" s="26" t="str">
        <f>INDEX('Data Tab2'!$C:$C,MATCH('Data Tab1'!A23487,'Data Tab2'!$A:$A,0))</f>
        <v>BHX1</v>
      </c>
    </row>
    <row r="23488" spans="1:9" hidden="1">
      <c r="A23488" s="55">
        <v>105213027</v>
      </c>
      <c r="B23488" s="1" t="s">
        <v>9</v>
      </c>
      <c r="C23488" t="s">
        <v>31</v>
      </c>
      <c r="D23488" s="1" t="s">
        <v>11</v>
      </c>
      <c r="E23488" t="s">
        <v>12</v>
      </c>
      <c r="F23488" s="4" t="s">
        <v>16</v>
      </c>
      <c r="G23488" s="3">
        <v>4.3186090000000004</v>
      </c>
      <c r="H23488" s="8">
        <v>0.56529933656381992</v>
      </c>
      <c r="I23488" s="26" t="str">
        <f>INDEX('Data Tab2'!$C:$C,MATCH('Data Tab1'!A23488,'Data Tab2'!$A:$A,0))</f>
        <v>BHX1</v>
      </c>
    </row>
    <row r="23489" spans="1:9" hidden="1">
      <c r="A23489" s="55">
        <v>105213027</v>
      </c>
      <c r="B23489" s="1" t="s">
        <v>9</v>
      </c>
      <c r="C23489" t="s">
        <v>32</v>
      </c>
      <c r="D23489" s="1" t="s">
        <v>11</v>
      </c>
      <c r="E23489" t="s">
        <v>12</v>
      </c>
      <c r="F23489" s="4" t="s">
        <v>14</v>
      </c>
      <c r="G23489" s="3">
        <v>5.4777709999999997</v>
      </c>
      <c r="H23489" s="8">
        <v>0.37009072405680532</v>
      </c>
      <c r="I23489" s="26" t="str">
        <f>INDEX('Data Tab2'!$C:$C,MATCH('Data Tab1'!A23489,'Data Tab2'!$A:$A,0))</f>
        <v>BHX1</v>
      </c>
    </row>
    <row r="23490" spans="1:9" hidden="1">
      <c r="A23490" s="55">
        <v>105213027</v>
      </c>
      <c r="B23490" s="1" t="s">
        <v>9</v>
      </c>
      <c r="C23490" t="s">
        <v>32</v>
      </c>
      <c r="D23490" s="1" t="s">
        <v>11</v>
      </c>
      <c r="E23490" t="s">
        <v>12</v>
      </c>
      <c r="F23490" s="4" t="s">
        <v>15</v>
      </c>
      <c r="G23490" s="3">
        <v>10.999992000000001</v>
      </c>
      <c r="H23490" s="8">
        <v>0.40915441818503262</v>
      </c>
      <c r="I23490" s="26" t="str">
        <f>INDEX('Data Tab2'!$C:$C,MATCH('Data Tab1'!A23490,'Data Tab2'!$A:$A,0))</f>
        <v>BHX1</v>
      </c>
    </row>
    <row r="23491" spans="1:9" hidden="1">
      <c r="A23491" s="55">
        <v>105213027</v>
      </c>
      <c r="B23491" s="1" t="s">
        <v>9</v>
      </c>
      <c r="C23491" t="s">
        <v>32</v>
      </c>
      <c r="D23491" s="1" t="s">
        <v>11</v>
      </c>
      <c r="E23491" t="s">
        <v>12</v>
      </c>
      <c r="F23491" s="4" t="s">
        <v>28</v>
      </c>
      <c r="G23491" s="3">
        <v>4.5802690000000004</v>
      </c>
      <c r="H23491" s="8">
        <v>0.61089812506379948</v>
      </c>
      <c r="I23491" s="26" t="str">
        <f>INDEX('Data Tab2'!$C:$C,MATCH('Data Tab1'!A23491,'Data Tab2'!$A:$A,0))</f>
        <v>BHX1</v>
      </c>
    </row>
    <row r="23492" spans="1:9" hidden="1">
      <c r="A23492" s="55">
        <v>105213027</v>
      </c>
      <c r="B23492" s="1" t="s">
        <v>41</v>
      </c>
      <c r="C23492" t="s">
        <v>32</v>
      </c>
      <c r="D23492" s="1" t="s">
        <v>11</v>
      </c>
      <c r="E23492" t="s">
        <v>12</v>
      </c>
      <c r="F23492" s="4" t="s">
        <v>13</v>
      </c>
      <c r="G23492" s="3">
        <v>8.7041579999999996</v>
      </c>
      <c r="H23492" s="8">
        <v>0.64236381935664344</v>
      </c>
      <c r="I23492" s="26" t="str">
        <f>INDEX('Data Tab2'!$C:$C,MATCH('Data Tab1'!A23492,'Data Tab2'!$A:$A,0))</f>
        <v>BHX1</v>
      </c>
    </row>
    <row r="23493" spans="1:9" hidden="1">
      <c r="A23493" s="56">
        <v>105213027</v>
      </c>
      <c r="B23493" s="1" t="s">
        <v>41</v>
      </c>
      <c r="C23493" t="s">
        <v>32</v>
      </c>
      <c r="D23493" s="1" t="s">
        <v>11</v>
      </c>
      <c r="E23493" t="s">
        <v>12</v>
      </c>
      <c r="F23493" s="4" t="s">
        <v>34</v>
      </c>
      <c r="G23493" s="3">
        <v>5.6919370000000002</v>
      </c>
      <c r="H23493" s="8">
        <v>0.36104575523829452</v>
      </c>
      <c r="I23493" s="26" t="str">
        <f>INDEX('Data Tab2'!$C:$C,MATCH('Data Tab1'!A23493,'Data Tab2'!$A:$A,0))</f>
        <v>BHX1</v>
      </c>
    </row>
    <row r="23494" spans="1:9">
      <c r="A23494" s="55">
        <v>105213028</v>
      </c>
      <c r="B23494" s="1" t="s">
        <v>9</v>
      </c>
      <c r="C23494" t="s">
        <v>31</v>
      </c>
      <c r="D23494" s="1" t="s">
        <v>11</v>
      </c>
      <c r="E23494" t="s">
        <v>12</v>
      </c>
      <c r="F23494" s="4" t="s">
        <v>13</v>
      </c>
      <c r="G23494" s="3">
        <v>10.250273999999999</v>
      </c>
      <c r="H23494" s="8">
        <v>0.23922087044025742</v>
      </c>
      <c r="I23494" s="26" t="str">
        <f>INDEX('Data Tab2'!$C:$C,MATCH('Data Tab1'!A23494,'Data Tab2'!$A:$A,0))</f>
        <v>BHX2</v>
      </c>
    </row>
    <row r="23495" spans="1:9" hidden="1">
      <c r="A23495" s="55">
        <v>105213028</v>
      </c>
      <c r="B23495" s="1" t="s">
        <v>9</v>
      </c>
      <c r="C23495" t="s">
        <v>31</v>
      </c>
      <c r="D23495" s="1" t="s">
        <v>11</v>
      </c>
      <c r="E23495" t="s">
        <v>12</v>
      </c>
      <c r="F23495" s="4" t="s">
        <v>34</v>
      </c>
      <c r="G23495" s="3">
        <v>5.9999989999999999</v>
      </c>
      <c r="H23495" s="8">
        <v>0.53122149163217292</v>
      </c>
      <c r="I23495" s="26" t="str">
        <f>INDEX('Data Tab2'!$C:$C,MATCH('Data Tab1'!A23495,'Data Tab2'!$A:$A,0))</f>
        <v>BHX2</v>
      </c>
    </row>
    <row r="23496" spans="1:9" hidden="1">
      <c r="A23496" s="55">
        <v>105213028</v>
      </c>
      <c r="B23496" s="1" t="s">
        <v>9</v>
      </c>
      <c r="C23496" t="s">
        <v>31</v>
      </c>
      <c r="D23496" s="1" t="s">
        <v>11</v>
      </c>
      <c r="E23496" t="s">
        <v>12</v>
      </c>
      <c r="F23496" s="4" t="s">
        <v>15</v>
      </c>
      <c r="G23496" s="3">
        <v>4.7758310000000002</v>
      </c>
      <c r="H23496" s="8">
        <v>0.11407186511310274</v>
      </c>
      <c r="I23496" s="26" t="str">
        <f>INDEX('Data Tab2'!$C:$C,MATCH('Data Tab1'!A23496,'Data Tab2'!$A:$A,0))</f>
        <v>BHX2</v>
      </c>
    </row>
    <row r="23497" spans="1:9" hidden="1">
      <c r="A23497" s="55">
        <v>105213028</v>
      </c>
      <c r="B23497" s="1" t="s">
        <v>9</v>
      </c>
      <c r="C23497" t="s">
        <v>31</v>
      </c>
      <c r="D23497" s="1" t="s">
        <v>11</v>
      </c>
      <c r="E23497" t="s">
        <v>12</v>
      </c>
      <c r="F23497" s="4" t="s">
        <v>28</v>
      </c>
      <c r="G23497" s="3">
        <v>9.6105509999999992</v>
      </c>
      <c r="H23497" s="8">
        <v>0.3413782306864438</v>
      </c>
      <c r="I23497" s="26" t="str">
        <f>INDEX('Data Tab2'!$C:$C,MATCH('Data Tab1'!A23497,'Data Tab2'!$A:$A,0))</f>
        <v>BHX2</v>
      </c>
    </row>
    <row r="23498" spans="1:9" hidden="1">
      <c r="A23498" s="55">
        <v>105213028</v>
      </c>
      <c r="B23498" s="1" t="s">
        <v>9</v>
      </c>
      <c r="C23498" t="s">
        <v>31</v>
      </c>
      <c r="D23498" s="1" t="s">
        <v>11</v>
      </c>
      <c r="E23498" t="s">
        <v>12</v>
      </c>
      <c r="F23498" s="4" t="s">
        <v>29</v>
      </c>
      <c r="G23498" s="3">
        <v>9.9749970000000001</v>
      </c>
      <c r="H23498" s="8">
        <v>0.22095282524739546</v>
      </c>
      <c r="I23498" s="26" t="str">
        <f>INDEX('Data Tab2'!$C:$C,MATCH('Data Tab1'!A23498,'Data Tab2'!$A:$A,0))</f>
        <v>BHX2</v>
      </c>
    </row>
    <row r="23499" spans="1:9" hidden="1">
      <c r="A23499" s="56">
        <v>105213028</v>
      </c>
      <c r="B23499" s="1" t="s">
        <v>9</v>
      </c>
      <c r="C23499" t="s">
        <v>31</v>
      </c>
      <c r="D23499" s="1" t="s">
        <v>11</v>
      </c>
      <c r="E23499" t="s">
        <v>12</v>
      </c>
      <c r="F23499" s="4" t="s">
        <v>16</v>
      </c>
      <c r="G23499" s="3">
        <v>10.210831000000001</v>
      </c>
      <c r="H23499" s="8">
        <v>0.34519975294623895</v>
      </c>
      <c r="I23499" s="26" t="str">
        <f>INDEX('Data Tab2'!$C:$C,MATCH('Data Tab1'!A23499,'Data Tab2'!$A:$A,0))</f>
        <v>BHX2</v>
      </c>
    </row>
    <row r="23500" spans="1:9">
      <c r="A23500" s="55">
        <v>105213030</v>
      </c>
      <c r="B23500" s="1" t="s">
        <v>9</v>
      </c>
      <c r="C23500" t="s">
        <v>31</v>
      </c>
      <c r="D23500" s="1" t="s">
        <v>11</v>
      </c>
      <c r="E23500" t="s">
        <v>12</v>
      </c>
      <c r="F23500" s="4" t="s">
        <v>13</v>
      </c>
      <c r="G23500" s="3">
        <v>2.7022200000000001</v>
      </c>
      <c r="H23500" s="8">
        <v>0.59023219874155708</v>
      </c>
      <c r="I23500" s="26" t="str">
        <f>INDEX('Data Tab2'!$C:$C,MATCH('Data Tab1'!A23500,'Data Tab2'!$A:$A,0))</f>
        <v>BHX3</v>
      </c>
    </row>
    <row r="23501" spans="1:9" hidden="1">
      <c r="A23501" s="55">
        <v>105213030</v>
      </c>
      <c r="B23501" s="1" t="s">
        <v>9</v>
      </c>
      <c r="C23501" t="s">
        <v>31</v>
      </c>
      <c r="D23501" s="1" t="s">
        <v>11</v>
      </c>
      <c r="E23501" t="s">
        <v>12</v>
      </c>
      <c r="F23501" s="4" t="s">
        <v>34</v>
      </c>
      <c r="G23501" s="3">
        <v>5.9999989999999999</v>
      </c>
      <c r="H23501" s="8">
        <v>3.7305151396163416E-2</v>
      </c>
      <c r="I23501" s="26" t="str">
        <f>INDEX('Data Tab2'!$C:$C,MATCH('Data Tab1'!A23501,'Data Tab2'!$A:$A,0))</f>
        <v>BHX3</v>
      </c>
    </row>
    <row r="23502" spans="1:9" hidden="1">
      <c r="A23502" s="55">
        <v>105213030</v>
      </c>
      <c r="B23502" s="1" t="s">
        <v>9</v>
      </c>
      <c r="C23502" t="s">
        <v>31</v>
      </c>
      <c r="D23502" s="1" t="s">
        <v>11</v>
      </c>
      <c r="E23502" t="s">
        <v>12</v>
      </c>
      <c r="F23502" s="4" t="s">
        <v>14</v>
      </c>
      <c r="G23502" s="3">
        <v>3.3616649999999999</v>
      </c>
      <c r="H23502" s="8">
        <v>0.25776898760854983</v>
      </c>
      <c r="I23502" s="26" t="str">
        <f>INDEX('Data Tab2'!$C:$C,MATCH('Data Tab1'!A23502,'Data Tab2'!$A:$A,0))</f>
        <v>BHX3</v>
      </c>
    </row>
    <row r="23503" spans="1:9" hidden="1">
      <c r="A23503" s="55">
        <v>105213030</v>
      </c>
      <c r="B23503" s="1" t="s">
        <v>9</v>
      </c>
      <c r="C23503" t="s">
        <v>31</v>
      </c>
      <c r="D23503" s="1" t="s">
        <v>11</v>
      </c>
      <c r="E23503" t="s">
        <v>12</v>
      </c>
      <c r="F23503" s="4" t="s">
        <v>15</v>
      </c>
      <c r="G23503" s="3">
        <v>1.8436090000000001</v>
      </c>
      <c r="H23503" s="8">
        <v>0.1570064352418622</v>
      </c>
      <c r="I23503" s="26" t="str">
        <f>INDEX('Data Tab2'!$C:$C,MATCH('Data Tab1'!A23503,'Data Tab2'!$A:$A,0))</f>
        <v>BHX3</v>
      </c>
    </row>
    <row r="23504" spans="1:9" hidden="1">
      <c r="A23504" s="55">
        <v>105213030</v>
      </c>
      <c r="B23504" s="1" t="s">
        <v>9</v>
      </c>
      <c r="C23504" t="s">
        <v>31</v>
      </c>
      <c r="D23504" s="1" t="s">
        <v>11</v>
      </c>
      <c r="E23504" t="s">
        <v>12</v>
      </c>
      <c r="F23504" s="4" t="s">
        <v>29</v>
      </c>
      <c r="G23504" s="3">
        <v>4.7102740000000001</v>
      </c>
      <c r="H23504" s="8">
        <v>0.16909776075176364</v>
      </c>
      <c r="I23504" s="26" t="str">
        <f>INDEX('Data Tab2'!$C:$C,MATCH('Data Tab1'!A23504,'Data Tab2'!$A:$A,0))</f>
        <v>BHX3</v>
      </c>
    </row>
    <row r="23505" spans="1:9" hidden="1">
      <c r="A23505" s="56">
        <v>105213030</v>
      </c>
      <c r="B23505" s="1" t="s">
        <v>9</v>
      </c>
      <c r="C23505" t="s">
        <v>31</v>
      </c>
      <c r="D23505" s="1" t="s">
        <v>11</v>
      </c>
      <c r="E23505" t="s">
        <v>12</v>
      </c>
      <c r="F23505" s="4" t="s">
        <v>16</v>
      </c>
      <c r="G23505" s="3">
        <v>4.5841649999999996</v>
      </c>
      <c r="H23505" s="8">
        <v>0.20408610401115324</v>
      </c>
      <c r="I23505" s="26" t="str">
        <f>INDEX('Data Tab2'!$C:$C,MATCH('Data Tab1'!A23505,'Data Tab2'!$A:$A,0))</f>
        <v>BHX3</v>
      </c>
    </row>
    <row r="23506" spans="1:9">
      <c r="A23506" s="55">
        <v>105213033</v>
      </c>
      <c r="B23506" s="1" t="s">
        <v>9</v>
      </c>
      <c r="C23506" t="s">
        <v>32</v>
      </c>
      <c r="D23506" s="1" t="s">
        <v>11</v>
      </c>
      <c r="E23506" t="s">
        <v>12</v>
      </c>
      <c r="F23506" s="4" t="s">
        <v>16</v>
      </c>
      <c r="G23506" s="3">
        <v>4.9999919999999998</v>
      </c>
      <c r="H23506" s="8">
        <v>6.4013905464700871E-2</v>
      </c>
      <c r="I23506" s="26" t="str">
        <f>INDEX('Data Tab2'!$C:$C,MATCH('Data Tab1'!A23506,'Data Tab2'!$A:$A,0))</f>
        <v>BHX4</v>
      </c>
    </row>
    <row r="23507" spans="1:9" hidden="1">
      <c r="A23507" s="55">
        <v>105213033</v>
      </c>
      <c r="B23507" s="1" t="s">
        <v>41</v>
      </c>
      <c r="C23507" t="s">
        <v>32</v>
      </c>
      <c r="D23507" s="1" t="s">
        <v>11</v>
      </c>
      <c r="E23507" t="s">
        <v>12</v>
      </c>
      <c r="F23507" s="4" t="s">
        <v>13</v>
      </c>
      <c r="G23507" s="3">
        <v>10.499992000000001</v>
      </c>
      <c r="H23507" s="8">
        <v>0.60167696471404331</v>
      </c>
      <c r="I23507" s="26" t="str">
        <f>INDEX('Data Tab2'!$C:$C,MATCH('Data Tab1'!A23507,'Data Tab2'!$A:$A,0))</f>
        <v>BHX4</v>
      </c>
    </row>
    <row r="23508" spans="1:9" hidden="1">
      <c r="A23508" s="55">
        <v>105213033</v>
      </c>
      <c r="B23508" s="1" t="s">
        <v>41</v>
      </c>
      <c r="C23508" t="s">
        <v>32</v>
      </c>
      <c r="D23508" s="1" t="s">
        <v>11</v>
      </c>
      <c r="E23508" t="s">
        <v>12</v>
      </c>
      <c r="F23508" s="4" t="s">
        <v>34</v>
      </c>
      <c r="G23508" s="3">
        <v>9.9541590000000006</v>
      </c>
      <c r="H23508" s="8">
        <v>0.92346105585194604</v>
      </c>
      <c r="I23508" s="26" t="str">
        <f>INDEX('Data Tab2'!$C:$C,MATCH('Data Tab1'!A23508,'Data Tab2'!$A:$A,0))</f>
        <v>BHX4</v>
      </c>
    </row>
    <row r="23509" spans="1:9" hidden="1">
      <c r="A23509" s="55">
        <v>105213033</v>
      </c>
      <c r="B23509" s="1" t="s">
        <v>41</v>
      </c>
      <c r="C23509" t="s">
        <v>32</v>
      </c>
      <c r="D23509" s="1" t="s">
        <v>11</v>
      </c>
      <c r="E23509" t="s">
        <v>12</v>
      </c>
      <c r="F23509" s="4" t="s">
        <v>14</v>
      </c>
      <c r="G23509" s="3">
        <v>9.8411050000000007</v>
      </c>
      <c r="H23509" s="8">
        <v>8.5413462110165983E-2</v>
      </c>
      <c r="I23509" s="26" t="str">
        <f>INDEX('Data Tab2'!$C:$C,MATCH('Data Tab1'!A23509,'Data Tab2'!$A:$A,0))</f>
        <v>BHX4</v>
      </c>
    </row>
    <row r="23510" spans="1:9" hidden="1">
      <c r="A23510" s="56">
        <v>105213033</v>
      </c>
      <c r="B23510" s="1" t="s">
        <v>41</v>
      </c>
      <c r="C23510" t="s">
        <v>32</v>
      </c>
      <c r="D23510" s="1" t="s">
        <v>11</v>
      </c>
      <c r="E23510" t="s">
        <v>12</v>
      </c>
      <c r="F23510" s="4" t="s">
        <v>15</v>
      </c>
      <c r="G23510" s="3">
        <v>4.9930479999999999</v>
      </c>
      <c r="H23510" s="8">
        <v>0.47953626409639893</v>
      </c>
      <c r="I23510" s="26" t="str">
        <f>INDEX('Data Tab2'!$C:$C,MATCH('Data Tab1'!A23510,'Data Tab2'!$A:$A,0))</f>
        <v>BHX4</v>
      </c>
    </row>
    <row r="23511" spans="1:9">
      <c r="A23511" s="55">
        <v>105213034</v>
      </c>
      <c r="B23511" s="1" t="s">
        <v>41</v>
      </c>
      <c r="C23511" t="s">
        <v>31</v>
      </c>
      <c r="D23511" s="1" t="s">
        <v>11</v>
      </c>
      <c r="E23511" t="s">
        <v>12</v>
      </c>
      <c r="F23511" s="4" t="s">
        <v>34</v>
      </c>
      <c r="G23511" s="3">
        <v>4.9999989999999999</v>
      </c>
      <c r="H23511" s="8">
        <v>0.2755683657202479</v>
      </c>
      <c r="I23511" s="26" t="str">
        <f>INDEX('Data Tab2'!$C:$C,MATCH('Data Tab1'!A23511,'Data Tab2'!$A:$A,0))</f>
        <v>BHX5</v>
      </c>
    </row>
    <row r="23512" spans="1:9" hidden="1">
      <c r="A23512" s="55">
        <v>105213034</v>
      </c>
      <c r="B23512" s="1" t="s">
        <v>41</v>
      </c>
      <c r="C23512" t="s">
        <v>31</v>
      </c>
      <c r="D23512" s="1" t="s">
        <v>11</v>
      </c>
      <c r="E23512" t="s">
        <v>12</v>
      </c>
      <c r="F23512" s="4" t="s">
        <v>14</v>
      </c>
      <c r="G23512" s="3">
        <v>10.999998</v>
      </c>
      <c r="H23512" s="8">
        <v>0.75043594428164451</v>
      </c>
      <c r="I23512" s="26" t="str">
        <f>INDEX('Data Tab2'!$C:$C,MATCH('Data Tab1'!A23512,'Data Tab2'!$A:$A,0))</f>
        <v>BHX5</v>
      </c>
    </row>
    <row r="23513" spans="1:9" hidden="1">
      <c r="A23513" s="55">
        <v>105213034</v>
      </c>
      <c r="B23513" s="1" t="s">
        <v>41</v>
      </c>
      <c r="C23513" t="s">
        <v>31</v>
      </c>
      <c r="D23513" s="1" t="s">
        <v>11</v>
      </c>
      <c r="E23513" t="s">
        <v>12</v>
      </c>
      <c r="F23513" s="4" t="s">
        <v>15</v>
      </c>
      <c r="G23513" s="3">
        <v>10.611108</v>
      </c>
      <c r="H23513" s="8">
        <v>0.81557035940382883</v>
      </c>
      <c r="I23513" s="26" t="str">
        <f>INDEX('Data Tab2'!$C:$C,MATCH('Data Tab1'!A23513,'Data Tab2'!$A:$A,0))</f>
        <v>BHX5</v>
      </c>
    </row>
    <row r="23514" spans="1:9" hidden="1">
      <c r="A23514" s="55">
        <v>105213034</v>
      </c>
      <c r="B23514" s="1" t="s">
        <v>41</v>
      </c>
      <c r="C23514" t="s">
        <v>31</v>
      </c>
      <c r="D23514" s="1" t="s">
        <v>11</v>
      </c>
      <c r="E23514" t="s">
        <v>12</v>
      </c>
      <c r="F23514" s="4" t="s">
        <v>28</v>
      </c>
      <c r="G23514" s="3">
        <v>10.330552000000001</v>
      </c>
      <c r="H23514" s="8">
        <v>0.54084354296633119</v>
      </c>
      <c r="I23514" s="26" t="str">
        <f>INDEX('Data Tab2'!$C:$C,MATCH('Data Tab1'!A23514,'Data Tab2'!$A:$A,0))</f>
        <v>BHX5</v>
      </c>
    </row>
    <row r="23515" spans="1:9" hidden="1">
      <c r="A23515" s="56">
        <v>105213034</v>
      </c>
      <c r="B23515" s="1" t="s">
        <v>41</v>
      </c>
      <c r="C23515" t="s">
        <v>31</v>
      </c>
      <c r="D23515" s="1" t="s">
        <v>11</v>
      </c>
      <c r="E23515" t="s">
        <v>12</v>
      </c>
      <c r="F23515" s="4" t="s">
        <v>29</v>
      </c>
      <c r="G23515" s="3">
        <v>8.8633310000000005</v>
      </c>
      <c r="H23515" s="8">
        <v>4.9473873156540282E-3</v>
      </c>
      <c r="I23515" s="26" t="str">
        <f>INDEX('Data Tab2'!$C:$C,MATCH('Data Tab1'!A23515,'Data Tab2'!$A:$A,0))</f>
        <v>BHX5</v>
      </c>
    </row>
    <row r="23516" spans="1:9">
      <c r="A23516" s="55">
        <v>105213035</v>
      </c>
      <c r="B23516" s="1" t="s">
        <v>9</v>
      </c>
      <c r="C23516" t="s">
        <v>32</v>
      </c>
      <c r="D23516" s="1" t="s">
        <v>11</v>
      </c>
      <c r="E23516" t="s">
        <v>12</v>
      </c>
      <c r="F23516" s="4" t="s">
        <v>13</v>
      </c>
      <c r="G23516" s="3">
        <v>7.1869339999999999</v>
      </c>
      <c r="H23516" s="8">
        <v>0.73567230749687507</v>
      </c>
      <c r="I23516" s="26" t="str">
        <f>INDEX('Data Tab2'!$C:$C,MATCH('Data Tab1'!A23516,'Data Tab2'!$A:$A,0))</f>
        <v>BRS1</v>
      </c>
    </row>
    <row r="23517" spans="1:9" hidden="1">
      <c r="A23517" s="55">
        <v>105213035</v>
      </c>
      <c r="B23517" s="1" t="s">
        <v>9</v>
      </c>
      <c r="C23517" t="s">
        <v>32</v>
      </c>
      <c r="D23517" s="1" t="s">
        <v>11</v>
      </c>
      <c r="E23517" t="s">
        <v>12</v>
      </c>
      <c r="F23517" s="4" t="s">
        <v>34</v>
      </c>
      <c r="G23517" s="3">
        <v>11.133323000000001</v>
      </c>
      <c r="H23517" s="8">
        <v>6.4540030837485496E-2</v>
      </c>
      <c r="I23517" s="26" t="str">
        <f>INDEX('Data Tab2'!$C:$C,MATCH('Data Tab1'!A23517,'Data Tab2'!$A:$A,0))</f>
        <v>BRS1</v>
      </c>
    </row>
    <row r="23518" spans="1:9" hidden="1">
      <c r="A23518" s="55">
        <v>105213035</v>
      </c>
      <c r="B23518" s="1" t="s">
        <v>9</v>
      </c>
      <c r="C23518" t="s">
        <v>32</v>
      </c>
      <c r="D23518" s="1" t="s">
        <v>11</v>
      </c>
      <c r="E23518" t="s">
        <v>12</v>
      </c>
      <c r="F23518" s="4" t="s">
        <v>14</v>
      </c>
      <c r="G23518" s="3">
        <v>5.9999919999999998</v>
      </c>
      <c r="H23518" s="8">
        <v>0.67460402143349796</v>
      </c>
      <c r="I23518" s="26" t="str">
        <f>INDEX('Data Tab2'!$C:$C,MATCH('Data Tab1'!A23518,'Data Tab2'!$A:$A,0))</f>
        <v>BRS1</v>
      </c>
    </row>
    <row r="23519" spans="1:9" hidden="1">
      <c r="A23519" s="55">
        <v>105213035</v>
      </c>
      <c r="B23519" s="1" t="s">
        <v>33</v>
      </c>
      <c r="C23519" t="s">
        <v>32</v>
      </c>
      <c r="D23519" s="1" t="s">
        <v>17</v>
      </c>
      <c r="E23519" t="s">
        <v>18</v>
      </c>
      <c r="F23519" s="4" t="s">
        <v>35</v>
      </c>
      <c r="G23519" s="3">
        <v>9.9999979999999997</v>
      </c>
      <c r="H23519" s="8">
        <v>0.24685687869274608</v>
      </c>
      <c r="I23519" s="26" t="str">
        <f>INDEX('Data Tab2'!$C:$C,MATCH('Data Tab1'!A23519,'Data Tab2'!$A:$A,0))</f>
        <v>BRS1</v>
      </c>
    </row>
    <row r="23520" spans="1:9" hidden="1">
      <c r="A23520" s="55">
        <v>105213035</v>
      </c>
      <c r="B23520" s="1" t="s">
        <v>33</v>
      </c>
      <c r="C23520" t="s">
        <v>32</v>
      </c>
      <c r="D23520" s="1" t="s">
        <v>17</v>
      </c>
      <c r="E23520" t="s">
        <v>18</v>
      </c>
      <c r="F23520" s="4" t="s">
        <v>36</v>
      </c>
      <c r="G23520" s="3">
        <v>9.9638869999999997</v>
      </c>
      <c r="H23520" s="8">
        <v>0.32413681509634384</v>
      </c>
      <c r="I23520" s="26" t="str">
        <f>INDEX('Data Tab2'!$C:$C,MATCH('Data Tab1'!A23520,'Data Tab2'!$A:$A,0))</f>
        <v>BRS1</v>
      </c>
    </row>
    <row r="23521" spans="1:9" hidden="1">
      <c r="A23521" s="55">
        <v>105213035</v>
      </c>
      <c r="B23521" s="1" t="s">
        <v>33</v>
      </c>
      <c r="C23521" t="s">
        <v>32</v>
      </c>
      <c r="D23521" s="1" t="s">
        <v>17</v>
      </c>
      <c r="E23521" t="s">
        <v>18</v>
      </c>
      <c r="F23521" s="4" t="s">
        <v>38</v>
      </c>
      <c r="G23521" s="3">
        <v>4.2599989999999996</v>
      </c>
      <c r="H23521" s="8">
        <v>0.70950513522806546</v>
      </c>
      <c r="I23521" s="26" t="str">
        <f>INDEX('Data Tab2'!$C:$C,MATCH('Data Tab1'!A23521,'Data Tab2'!$A:$A,0))</f>
        <v>BRS1</v>
      </c>
    </row>
    <row r="23522" spans="1:9" hidden="1">
      <c r="A23522" s="55">
        <v>105213035</v>
      </c>
      <c r="B23522" s="1" t="s">
        <v>33</v>
      </c>
      <c r="C23522" t="s">
        <v>32</v>
      </c>
      <c r="D23522" s="1" t="s">
        <v>17</v>
      </c>
      <c r="E23522" t="s">
        <v>18</v>
      </c>
      <c r="F23522" s="4" t="s">
        <v>21</v>
      </c>
      <c r="G23522" s="3">
        <v>4.6483309999999998</v>
      </c>
      <c r="H23522" s="8">
        <v>0.83961781239864131</v>
      </c>
      <c r="I23522" s="26" t="str">
        <f>INDEX('Data Tab2'!$C:$C,MATCH('Data Tab1'!A23522,'Data Tab2'!$A:$A,0))</f>
        <v>BRS1</v>
      </c>
    </row>
    <row r="23523" spans="1:9" hidden="1">
      <c r="A23523" s="55">
        <v>105213035</v>
      </c>
      <c r="B23523" s="1" t="s">
        <v>33</v>
      </c>
      <c r="C23523" t="s">
        <v>32</v>
      </c>
      <c r="D23523" s="1" t="s">
        <v>17</v>
      </c>
      <c r="E23523" t="s">
        <v>18</v>
      </c>
      <c r="F23523" s="4" t="s">
        <v>22</v>
      </c>
      <c r="G23523" s="3">
        <v>9.2483310000000003</v>
      </c>
      <c r="H23523" s="8">
        <v>0.78583986152849949</v>
      </c>
      <c r="I23523" s="26" t="str">
        <f>INDEX('Data Tab2'!$C:$C,MATCH('Data Tab1'!A23523,'Data Tab2'!$A:$A,0))</f>
        <v>BRS1</v>
      </c>
    </row>
    <row r="23524" spans="1:9" hidden="1">
      <c r="A23524" s="55">
        <v>105213035</v>
      </c>
      <c r="B23524" s="1" t="s">
        <v>33</v>
      </c>
      <c r="C23524" t="s">
        <v>32</v>
      </c>
      <c r="D23524" s="1" t="s">
        <v>17</v>
      </c>
      <c r="E23524" t="s">
        <v>23</v>
      </c>
      <c r="F23524" s="4" t="s">
        <v>24</v>
      </c>
      <c r="G23524" s="3">
        <v>9.4905519999999992</v>
      </c>
      <c r="H23524" s="8">
        <v>0.80736764086997981</v>
      </c>
      <c r="I23524" s="26" t="str">
        <f>INDEX('Data Tab2'!$C:$C,MATCH('Data Tab1'!A23524,'Data Tab2'!$A:$A,0))</f>
        <v>BRS1</v>
      </c>
    </row>
    <row r="23525" spans="1:9" hidden="1">
      <c r="A23525" s="56">
        <v>105213035</v>
      </c>
      <c r="B23525" s="1" t="s">
        <v>33</v>
      </c>
      <c r="C23525" t="s">
        <v>32</v>
      </c>
      <c r="D23525" s="1" t="s">
        <v>17</v>
      </c>
      <c r="E23525" t="s">
        <v>23</v>
      </c>
      <c r="F23525" s="4" t="s">
        <v>25</v>
      </c>
      <c r="G23525" s="3">
        <v>0</v>
      </c>
      <c r="H23525" s="8">
        <v>0.24962518527438271</v>
      </c>
      <c r="I23525" s="26" t="str">
        <f>INDEX('Data Tab2'!$C:$C,MATCH('Data Tab1'!A23525,'Data Tab2'!$A:$A,0))</f>
        <v>BRS1</v>
      </c>
    </row>
    <row r="23526" spans="1:9">
      <c r="A23526" s="55">
        <v>105213036</v>
      </c>
      <c r="B23526" s="1" t="s">
        <v>9</v>
      </c>
      <c r="C23526" t="s">
        <v>31</v>
      </c>
      <c r="D23526" s="1" t="s">
        <v>11</v>
      </c>
      <c r="E23526" t="s">
        <v>12</v>
      </c>
      <c r="F23526" s="4" t="s">
        <v>13</v>
      </c>
      <c r="G23526" s="3">
        <v>4.9999950000000002</v>
      </c>
      <c r="H23526" s="8">
        <v>0.17914521292416075</v>
      </c>
      <c r="I23526" s="26" t="str">
        <f>INDEX('Data Tab2'!$C:$C,MATCH('Data Tab1'!A23526,'Data Tab2'!$A:$A,0))</f>
        <v>BTS2</v>
      </c>
    </row>
    <row r="23527" spans="1:9" hidden="1">
      <c r="A23527" s="55">
        <v>105213036</v>
      </c>
      <c r="B23527" s="1" t="s">
        <v>9</v>
      </c>
      <c r="C23527" t="s">
        <v>31</v>
      </c>
      <c r="D23527" s="1" t="s">
        <v>11</v>
      </c>
      <c r="E23527" t="s">
        <v>12</v>
      </c>
      <c r="F23527" s="4" t="s">
        <v>34</v>
      </c>
      <c r="G23527" s="3">
        <v>5.9999989999999999</v>
      </c>
      <c r="H23527" s="8">
        <v>0.54960275703089279</v>
      </c>
      <c r="I23527" s="26" t="str">
        <f>INDEX('Data Tab2'!$C:$C,MATCH('Data Tab1'!A23527,'Data Tab2'!$A:$A,0))</f>
        <v>BTS2</v>
      </c>
    </row>
    <row r="23528" spans="1:9" hidden="1">
      <c r="A23528" s="55">
        <v>105213036</v>
      </c>
      <c r="B23528" s="1" t="s">
        <v>9</v>
      </c>
      <c r="C23528" t="s">
        <v>31</v>
      </c>
      <c r="D23528" s="1" t="s">
        <v>11</v>
      </c>
      <c r="E23528" t="s">
        <v>12</v>
      </c>
      <c r="F23528" s="4" t="s">
        <v>15</v>
      </c>
      <c r="G23528" s="3">
        <v>4.9999969999999996</v>
      </c>
      <c r="H23528" s="8">
        <v>0.97780721390550462</v>
      </c>
      <c r="I23528" s="26" t="str">
        <f>INDEX('Data Tab2'!$C:$C,MATCH('Data Tab1'!A23528,'Data Tab2'!$A:$A,0))</f>
        <v>BTS2</v>
      </c>
    </row>
    <row r="23529" spans="1:9" hidden="1">
      <c r="A23529" s="55">
        <v>105213036</v>
      </c>
      <c r="B23529" s="1" t="s">
        <v>9</v>
      </c>
      <c r="C23529" t="s">
        <v>31</v>
      </c>
      <c r="D23529" s="1" t="s">
        <v>11</v>
      </c>
      <c r="E23529" t="s">
        <v>12</v>
      </c>
      <c r="F23529" s="4" t="s">
        <v>28</v>
      </c>
      <c r="G23529" s="3">
        <v>11.043886000000001</v>
      </c>
      <c r="H23529" s="8">
        <v>0.84389100631878766</v>
      </c>
      <c r="I23529" s="26" t="str">
        <f>INDEX('Data Tab2'!$C:$C,MATCH('Data Tab1'!A23529,'Data Tab2'!$A:$A,0))</f>
        <v>BTS2</v>
      </c>
    </row>
    <row r="23530" spans="1:9" hidden="1">
      <c r="A23530" s="55">
        <v>105213036</v>
      </c>
      <c r="B23530" s="1" t="s">
        <v>9</v>
      </c>
      <c r="C23530" t="s">
        <v>31</v>
      </c>
      <c r="D23530" s="1" t="s">
        <v>11</v>
      </c>
      <c r="E23530" t="s">
        <v>12</v>
      </c>
      <c r="F23530" s="4" t="s">
        <v>29</v>
      </c>
      <c r="G23530" s="3">
        <v>11.116663000000001</v>
      </c>
      <c r="H23530" s="8">
        <v>0.89935788813923245</v>
      </c>
      <c r="I23530" s="26" t="str">
        <f>INDEX('Data Tab2'!$C:$C,MATCH('Data Tab1'!A23530,'Data Tab2'!$A:$A,0))</f>
        <v>BTS2</v>
      </c>
    </row>
    <row r="23531" spans="1:9" hidden="1">
      <c r="A23531" s="55">
        <v>105213036</v>
      </c>
      <c r="B23531" s="1" t="s">
        <v>9</v>
      </c>
      <c r="C23531" t="s">
        <v>31</v>
      </c>
      <c r="D23531" s="1" t="s">
        <v>11</v>
      </c>
      <c r="E23531" t="s">
        <v>12</v>
      </c>
      <c r="F23531" s="4" t="s">
        <v>16</v>
      </c>
      <c r="G23531" s="3">
        <v>10.925274</v>
      </c>
      <c r="H23531" s="8">
        <v>0.67000537823611062</v>
      </c>
      <c r="I23531" s="26" t="str">
        <f>INDEX('Data Tab2'!$C:$C,MATCH('Data Tab1'!A23531,'Data Tab2'!$A:$A,0))</f>
        <v>BTS2</v>
      </c>
    </row>
    <row r="23532" spans="1:9" hidden="1">
      <c r="A23532" s="55">
        <v>105213036</v>
      </c>
      <c r="B23532" s="1" t="s">
        <v>9</v>
      </c>
      <c r="C23532" t="s">
        <v>32</v>
      </c>
      <c r="D23532" s="1" t="s">
        <v>11</v>
      </c>
      <c r="E23532" t="s">
        <v>12</v>
      </c>
      <c r="F23532" s="4" t="s">
        <v>13</v>
      </c>
      <c r="G23532" s="3">
        <v>5.5699930000000002</v>
      </c>
      <c r="H23532" s="8">
        <v>0.30905239711492938</v>
      </c>
      <c r="I23532" s="26" t="str">
        <f>INDEX('Data Tab2'!$C:$C,MATCH('Data Tab1'!A23532,'Data Tab2'!$A:$A,0))</f>
        <v>BTS2</v>
      </c>
    </row>
    <row r="23533" spans="1:9" hidden="1">
      <c r="A23533" s="55">
        <v>105213036</v>
      </c>
      <c r="B23533" s="1" t="s">
        <v>33</v>
      </c>
      <c r="C23533" t="s">
        <v>31</v>
      </c>
      <c r="D23533" s="1" t="s">
        <v>17</v>
      </c>
      <c r="E23533" t="s">
        <v>18</v>
      </c>
      <c r="F23533" s="4" t="s">
        <v>20</v>
      </c>
      <c r="G23533" s="3">
        <v>4.9999979999999997</v>
      </c>
      <c r="H23533" s="8">
        <v>0.91711348380726065</v>
      </c>
      <c r="I23533" s="26" t="str">
        <f>INDEX('Data Tab2'!$C:$C,MATCH('Data Tab1'!A23533,'Data Tab2'!$A:$A,0))</f>
        <v>BTS2</v>
      </c>
    </row>
    <row r="23534" spans="1:9" hidden="1">
      <c r="A23534" s="55">
        <v>105213036</v>
      </c>
      <c r="B23534" s="1" t="s">
        <v>33</v>
      </c>
      <c r="C23534" t="s">
        <v>31</v>
      </c>
      <c r="D23534" s="1" t="s">
        <v>17</v>
      </c>
      <c r="E23534" t="s">
        <v>18</v>
      </c>
      <c r="F23534" s="4" t="s">
        <v>21</v>
      </c>
      <c r="G23534" s="3">
        <v>9.9369409999999991</v>
      </c>
      <c r="H23534" s="8">
        <v>0.71694731406361023</v>
      </c>
      <c r="I23534" s="26" t="str">
        <f>INDEX('Data Tab2'!$C:$C,MATCH('Data Tab1'!A23534,'Data Tab2'!$A:$A,0))</f>
        <v>BTS2</v>
      </c>
    </row>
    <row r="23535" spans="1:9" hidden="1">
      <c r="A23535" s="55">
        <v>105213036</v>
      </c>
      <c r="B23535" s="1" t="s">
        <v>33</v>
      </c>
      <c r="C23535" t="s">
        <v>31</v>
      </c>
      <c r="D23535" s="1" t="s">
        <v>17</v>
      </c>
      <c r="E23535" t="s">
        <v>18</v>
      </c>
      <c r="F23535" s="4" t="s">
        <v>22</v>
      </c>
      <c r="G23535" s="3">
        <v>7.9136059999999997</v>
      </c>
      <c r="H23535" s="8">
        <v>0.15169535531866007</v>
      </c>
      <c r="I23535" s="26" t="str">
        <f>INDEX('Data Tab2'!$C:$C,MATCH('Data Tab1'!A23535,'Data Tab2'!$A:$A,0))</f>
        <v>BTS2</v>
      </c>
    </row>
    <row r="23536" spans="1:9" hidden="1">
      <c r="A23536" s="55">
        <v>105213036</v>
      </c>
      <c r="B23536" s="1" t="s">
        <v>33</v>
      </c>
      <c r="C23536" t="s">
        <v>31</v>
      </c>
      <c r="D23536" s="1" t="s">
        <v>17</v>
      </c>
      <c r="E23536" t="s">
        <v>23</v>
      </c>
      <c r="F23536" s="4" t="s">
        <v>24</v>
      </c>
      <c r="G23536" s="3">
        <v>9.7199930000000005</v>
      </c>
      <c r="H23536" s="8">
        <v>0.19851270458573911</v>
      </c>
      <c r="I23536" s="26" t="str">
        <f>INDEX('Data Tab2'!$C:$C,MATCH('Data Tab1'!A23536,'Data Tab2'!$A:$A,0))</f>
        <v>BTS2</v>
      </c>
    </row>
    <row r="23537" spans="1:9" hidden="1">
      <c r="A23537" s="56">
        <v>105213036</v>
      </c>
      <c r="B23537" s="1" t="s">
        <v>33</v>
      </c>
      <c r="C23537" t="s">
        <v>31</v>
      </c>
      <c r="D23537" s="1" t="s">
        <v>17</v>
      </c>
      <c r="E23537" t="s">
        <v>23</v>
      </c>
      <c r="F23537" s="4" t="s">
        <v>25</v>
      </c>
      <c r="G23537" s="3">
        <v>0</v>
      </c>
      <c r="H23537" s="8">
        <v>0.1857921247437202</v>
      </c>
      <c r="I23537" s="26" t="str">
        <f>INDEX('Data Tab2'!$C:$C,MATCH('Data Tab1'!A23537,'Data Tab2'!$A:$A,0))</f>
        <v>BTS2</v>
      </c>
    </row>
    <row r="23538" spans="1:9">
      <c r="A23538" s="55">
        <v>105213037</v>
      </c>
      <c r="B23538" s="1" t="s">
        <v>9</v>
      </c>
      <c r="C23538" t="s">
        <v>37</v>
      </c>
      <c r="D23538" s="1" t="s">
        <v>11</v>
      </c>
      <c r="E23538" t="s">
        <v>12</v>
      </c>
      <c r="F23538" s="4" t="s">
        <v>13</v>
      </c>
      <c r="G23538" s="3">
        <v>5.6130529999999998</v>
      </c>
      <c r="H23538" s="8">
        <v>0.57525071941693595</v>
      </c>
      <c r="I23538" s="26" t="str">
        <f>INDEX('Data Tab2'!$C:$C,MATCH('Data Tab1'!A23538,'Data Tab2'!$A:$A,0))</f>
        <v>BVA1</v>
      </c>
    </row>
    <row r="23539" spans="1:9" hidden="1">
      <c r="A23539" s="55">
        <v>105213037</v>
      </c>
      <c r="B23539" s="1" t="s">
        <v>9</v>
      </c>
      <c r="C23539" t="s">
        <v>37</v>
      </c>
      <c r="D23539" s="1" t="s">
        <v>11</v>
      </c>
      <c r="E23539" t="s">
        <v>12</v>
      </c>
      <c r="F23539" s="4" t="s">
        <v>34</v>
      </c>
      <c r="G23539" s="3">
        <v>5.9994420000000002</v>
      </c>
      <c r="H23539" s="8">
        <v>0.21710618896645562</v>
      </c>
      <c r="I23539" s="26" t="str">
        <f>INDEX('Data Tab2'!$C:$C,MATCH('Data Tab1'!A23539,'Data Tab2'!$A:$A,0))</f>
        <v>BVA1</v>
      </c>
    </row>
    <row r="23540" spans="1:9" hidden="1">
      <c r="A23540" s="55">
        <v>105213037</v>
      </c>
      <c r="B23540" s="1" t="s">
        <v>9</v>
      </c>
      <c r="C23540" t="s">
        <v>37</v>
      </c>
      <c r="D23540" s="1" t="s">
        <v>11</v>
      </c>
      <c r="E23540" t="s">
        <v>12</v>
      </c>
      <c r="F23540" s="4" t="s">
        <v>15</v>
      </c>
      <c r="G23540" s="3">
        <v>4.3905539999999998</v>
      </c>
      <c r="H23540" s="8">
        <v>0.27570220880141627</v>
      </c>
      <c r="I23540" s="26" t="str">
        <f>INDEX('Data Tab2'!$C:$C,MATCH('Data Tab1'!A23540,'Data Tab2'!$A:$A,0))</f>
        <v>BVA1</v>
      </c>
    </row>
    <row r="23541" spans="1:9" hidden="1">
      <c r="A23541" s="55">
        <v>105213037</v>
      </c>
      <c r="B23541" s="1" t="s">
        <v>9</v>
      </c>
      <c r="C23541" t="s">
        <v>37</v>
      </c>
      <c r="D23541" s="1" t="s">
        <v>11</v>
      </c>
      <c r="E23541" t="s">
        <v>12</v>
      </c>
      <c r="F23541" s="4" t="s">
        <v>28</v>
      </c>
      <c r="G23541" s="3">
        <v>9.5152760000000001</v>
      </c>
      <c r="H23541" s="8">
        <v>0.303532574610613</v>
      </c>
      <c r="I23541" s="26" t="str">
        <f>INDEX('Data Tab2'!$C:$C,MATCH('Data Tab1'!A23541,'Data Tab2'!$A:$A,0))</f>
        <v>BVA1</v>
      </c>
    </row>
    <row r="23542" spans="1:9" hidden="1">
      <c r="A23542" s="55">
        <v>105213037</v>
      </c>
      <c r="B23542" s="1" t="s">
        <v>9</v>
      </c>
      <c r="C23542" t="s">
        <v>37</v>
      </c>
      <c r="D23542" s="1" t="s">
        <v>11</v>
      </c>
      <c r="E23542" t="s">
        <v>12</v>
      </c>
      <c r="F23542" s="4" t="s">
        <v>29</v>
      </c>
      <c r="G23542" s="3">
        <v>2.2669419999999998</v>
      </c>
      <c r="H23542" s="8">
        <v>0.64755826679755946</v>
      </c>
      <c r="I23542" s="26" t="str">
        <f>INDEX('Data Tab2'!$C:$C,MATCH('Data Tab1'!A23542,'Data Tab2'!$A:$A,0))</f>
        <v>BVA1</v>
      </c>
    </row>
    <row r="23543" spans="1:9" hidden="1">
      <c r="A23543" s="55">
        <v>105213037</v>
      </c>
      <c r="B23543" s="1" t="s">
        <v>9</v>
      </c>
      <c r="C23543" t="s">
        <v>37</v>
      </c>
      <c r="D23543" s="1" t="s">
        <v>11</v>
      </c>
      <c r="E23543" t="s">
        <v>12</v>
      </c>
      <c r="F23543" s="4" t="s">
        <v>16</v>
      </c>
      <c r="G23543" s="3">
        <v>9.1463870000000007</v>
      </c>
      <c r="H23543" s="8">
        <v>4.659053376930733E-2</v>
      </c>
      <c r="I23543" s="26" t="str">
        <f>INDEX('Data Tab2'!$C:$C,MATCH('Data Tab1'!A23543,'Data Tab2'!$A:$A,0))</f>
        <v>BVA1</v>
      </c>
    </row>
    <row r="23544" spans="1:9" hidden="1">
      <c r="A23544" s="55">
        <v>105213037</v>
      </c>
      <c r="B23544" s="1" t="s">
        <v>9</v>
      </c>
      <c r="C23544" t="s">
        <v>37</v>
      </c>
      <c r="D23544" s="1" t="s">
        <v>17</v>
      </c>
      <c r="E23544" t="s">
        <v>18</v>
      </c>
      <c r="F23544" s="4" t="s">
        <v>35</v>
      </c>
      <c r="G23544" s="3">
        <v>8.7491629999999994</v>
      </c>
      <c r="H23544" s="8">
        <v>0.15010259880553067</v>
      </c>
      <c r="I23544" s="26" t="str">
        <f>INDEX('Data Tab2'!$C:$C,MATCH('Data Tab1'!A23544,'Data Tab2'!$A:$A,0))</f>
        <v>BVA1</v>
      </c>
    </row>
    <row r="23545" spans="1:9" hidden="1">
      <c r="A23545" s="55">
        <v>105213037</v>
      </c>
      <c r="B23545" s="1" t="s">
        <v>9</v>
      </c>
      <c r="C23545" t="s">
        <v>37</v>
      </c>
      <c r="D23545" s="1" t="s">
        <v>17</v>
      </c>
      <c r="E23545" t="s">
        <v>18</v>
      </c>
      <c r="F23545" s="4" t="s">
        <v>36</v>
      </c>
      <c r="G23545" s="3">
        <v>4.939165</v>
      </c>
      <c r="H23545" s="8">
        <v>0.71126947083543368</v>
      </c>
      <c r="I23545" s="26" t="str">
        <f>INDEX('Data Tab2'!$C:$C,MATCH('Data Tab1'!A23545,'Data Tab2'!$A:$A,0))</f>
        <v>BVA1</v>
      </c>
    </row>
    <row r="23546" spans="1:9" hidden="1">
      <c r="A23546" s="55">
        <v>105213037</v>
      </c>
      <c r="B23546" s="1" t="s">
        <v>9</v>
      </c>
      <c r="C23546" t="s">
        <v>37</v>
      </c>
      <c r="D23546" s="1" t="s">
        <v>17</v>
      </c>
      <c r="E23546" t="s">
        <v>18</v>
      </c>
      <c r="F23546" s="4" t="s">
        <v>38</v>
      </c>
      <c r="G23546" s="3">
        <v>1.670553</v>
      </c>
      <c r="H23546" s="8">
        <v>0.61422823814382266</v>
      </c>
      <c r="I23546" s="26" t="str">
        <f>INDEX('Data Tab2'!$C:$C,MATCH('Data Tab1'!A23546,'Data Tab2'!$A:$A,0))</f>
        <v>BVA1</v>
      </c>
    </row>
    <row r="23547" spans="1:9" hidden="1">
      <c r="A23547" s="55">
        <v>105213037</v>
      </c>
      <c r="B23547" s="1" t="s">
        <v>9</v>
      </c>
      <c r="C23547" t="s">
        <v>37</v>
      </c>
      <c r="D23547" s="1" t="s">
        <v>17</v>
      </c>
      <c r="E23547" t="s">
        <v>18</v>
      </c>
      <c r="F23547" s="4" t="s">
        <v>19</v>
      </c>
      <c r="G23547" s="3">
        <v>4.9997199999999999</v>
      </c>
      <c r="H23547" s="8">
        <v>0.87560221978980857</v>
      </c>
      <c r="I23547" s="26" t="str">
        <f>INDEX('Data Tab2'!$C:$C,MATCH('Data Tab1'!A23547,'Data Tab2'!$A:$A,0))</f>
        <v>BVA1</v>
      </c>
    </row>
    <row r="23548" spans="1:9" hidden="1">
      <c r="A23548" s="55">
        <v>105213037</v>
      </c>
      <c r="B23548" s="1" t="s">
        <v>9</v>
      </c>
      <c r="C23548" t="s">
        <v>37</v>
      </c>
      <c r="D23548" s="1" t="s">
        <v>17</v>
      </c>
      <c r="E23548" t="s">
        <v>18</v>
      </c>
      <c r="F23548" s="4" t="s">
        <v>20</v>
      </c>
      <c r="G23548" s="3">
        <v>4.9994430000000003</v>
      </c>
      <c r="H23548" s="8">
        <v>0.29429419653672184</v>
      </c>
      <c r="I23548" s="26" t="str">
        <f>INDEX('Data Tab2'!$C:$C,MATCH('Data Tab1'!A23548,'Data Tab2'!$A:$A,0))</f>
        <v>BVA1</v>
      </c>
    </row>
    <row r="23549" spans="1:9" hidden="1">
      <c r="A23549" s="55">
        <v>105213037</v>
      </c>
      <c r="B23549" s="1" t="s">
        <v>9</v>
      </c>
      <c r="C23549" t="s">
        <v>37</v>
      </c>
      <c r="D23549" s="1" t="s">
        <v>17</v>
      </c>
      <c r="E23549" t="s">
        <v>18</v>
      </c>
      <c r="F23549" s="4" t="s">
        <v>21</v>
      </c>
      <c r="G23549" s="3">
        <v>5.0974969999999997</v>
      </c>
      <c r="H23549" s="8">
        <v>0.19719917298198342</v>
      </c>
      <c r="I23549" s="26" t="str">
        <f>INDEX('Data Tab2'!$C:$C,MATCH('Data Tab1'!A23549,'Data Tab2'!$A:$A,0))</f>
        <v>BVA1</v>
      </c>
    </row>
    <row r="23550" spans="1:9" hidden="1">
      <c r="A23550" s="55">
        <v>105213037</v>
      </c>
      <c r="B23550" s="1" t="s">
        <v>9</v>
      </c>
      <c r="C23550" t="s">
        <v>37</v>
      </c>
      <c r="D23550" s="1" t="s">
        <v>17</v>
      </c>
      <c r="E23550" t="s">
        <v>18</v>
      </c>
      <c r="F23550" s="4" t="s">
        <v>22</v>
      </c>
      <c r="G23550" s="3">
        <v>3.3558309999999998</v>
      </c>
      <c r="H23550" s="8">
        <v>0.86054131435835035</v>
      </c>
      <c r="I23550" s="26" t="str">
        <f>INDEX('Data Tab2'!$C:$C,MATCH('Data Tab1'!A23550,'Data Tab2'!$A:$A,0))</f>
        <v>BVA1</v>
      </c>
    </row>
    <row r="23551" spans="1:9" hidden="1">
      <c r="A23551" s="55">
        <v>105213037</v>
      </c>
      <c r="B23551" s="1" t="s">
        <v>9</v>
      </c>
      <c r="C23551" t="s">
        <v>37</v>
      </c>
      <c r="D23551" s="1" t="s">
        <v>17</v>
      </c>
      <c r="E23551" t="s">
        <v>23</v>
      </c>
      <c r="F23551" s="4" t="s">
        <v>24</v>
      </c>
      <c r="G23551" s="3">
        <v>9.9727750000000004</v>
      </c>
      <c r="H23551" s="8">
        <v>0.51287590061425581</v>
      </c>
      <c r="I23551" s="26" t="str">
        <f>INDEX('Data Tab2'!$C:$C,MATCH('Data Tab1'!A23551,'Data Tab2'!$A:$A,0))</f>
        <v>BVA1</v>
      </c>
    </row>
    <row r="23552" spans="1:9" hidden="1">
      <c r="A23552" s="55">
        <v>105213037</v>
      </c>
      <c r="B23552" s="1" t="s">
        <v>9</v>
      </c>
      <c r="C23552" t="s">
        <v>37</v>
      </c>
      <c r="D23552" s="1" t="s">
        <v>17</v>
      </c>
      <c r="E23552" t="s">
        <v>23</v>
      </c>
      <c r="F23552" s="4" t="s">
        <v>25</v>
      </c>
      <c r="G23552" s="3">
        <v>0</v>
      </c>
      <c r="H23552" s="8">
        <v>0.53571953070480505</v>
      </c>
      <c r="I23552" s="26" t="str">
        <f>INDEX('Data Tab2'!$C:$C,MATCH('Data Tab1'!A23552,'Data Tab2'!$A:$A,0))</f>
        <v>BVA1</v>
      </c>
    </row>
    <row r="23553" spans="1:9" hidden="1">
      <c r="A23553" s="55">
        <v>105213037</v>
      </c>
      <c r="B23553" s="1" t="s">
        <v>9</v>
      </c>
      <c r="C23553" t="s">
        <v>31</v>
      </c>
      <c r="D23553" s="1" t="s">
        <v>11</v>
      </c>
      <c r="E23553" t="s">
        <v>12</v>
      </c>
      <c r="F23553" s="4" t="s">
        <v>13</v>
      </c>
      <c r="G23553" s="3">
        <v>4.2261069999999998</v>
      </c>
      <c r="H23553" s="8">
        <v>0.90015191824886542</v>
      </c>
      <c r="I23553" s="26" t="str">
        <f>INDEX('Data Tab2'!$C:$C,MATCH('Data Tab1'!A23553,'Data Tab2'!$A:$A,0))</f>
        <v>BVA1</v>
      </c>
    </row>
    <row r="23554" spans="1:9" hidden="1">
      <c r="A23554" s="55">
        <v>105213037</v>
      </c>
      <c r="B23554" s="1" t="s">
        <v>9</v>
      </c>
      <c r="C23554" t="s">
        <v>31</v>
      </c>
      <c r="D23554" s="1" t="s">
        <v>11</v>
      </c>
      <c r="E23554" t="s">
        <v>12</v>
      </c>
      <c r="F23554" s="4" t="s">
        <v>15</v>
      </c>
      <c r="G23554" s="3">
        <v>0.60888799999999998</v>
      </c>
      <c r="H23554" s="8">
        <v>0.20455845603208944</v>
      </c>
      <c r="I23554" s="26" t="str">
        <f>INDEX('Data Tab2'!$C:$C,MATCH('Data Tab1'!A23554,'Data Tab2'!$A:$A,0))</f>
        <v>BVA1</v>
      </c>
    </row>
    <row r="23555" spans="1:9" hidden="1">
      <c r="A23555" s="55">
        <v>105213037</v>
      </c>
      <c r="B23555" s="1" t="s">
        <v>9</v>
      </c>
      <c r="C23555" t="s">
        <v>31</v>
      </c>
      <c r="D23555" s="1" t="s">
        <v>11</v>
      </c>
      <c r="E23555" t="s">
        <v>12</v>
      </c>
      <c r="F23555" s="4" t="s">
        <v>28</v>
      </c>
      <c r="G23555" s="3">
        <v>1.418329</v>
      </c>
      <c r="H23555" s="8">
        <v>0.68136330136245316</v>
      </c>
      <c r="I23555" s="26" t="str">
        <f>INDEX('Data Tab2'!$C:$C,MATCH('Data Tab1'!A23555,'Data Tab2'!$A:$A,0))</f>
        <v>BVA1</v>
      </c>
    </row>
    <row r="23556" spans="1:9" hidden="1">
      <c r="A23556" s="55">
        <v>105213037</v>
      </c>
      <c r="B23556" s="1" t="s">
        <v>9</v>
      </c>
      <c r="C23556" t="s">
        <v>31</v>
      </c>
      <c r="D23556" s="1" t="s">
        <v>11</v>
      </c>
      <c r="E23556" t="s">
        <v>12</v>
      </c>
      <c r="F23556" s="4" t="s">
        <v>29</v>
      </c>
      <c r="G23556" s="3">
        <v>8.7322179999999996</v>
      </c>
      <c r="H23556" s="8">
        <v>0.95766227865747755</v>
      </c>
      <c r="I23556" s="26" t="str">
        <f>INDEX('Data Tab2'!$C:$C,MATCH('Data Tab1'!A23556,'Data Tab2'!$A:$A,0))</f>
        <v>BVA1</v>
      </c>
    </row>
    <row r="23557" spans="1:9" hidden="1">
      <c r="A23557" s="55">
        <v>105213037</v>
      </c>
      <c r="B23557" s="1" t="s">
        <v>9</v>
      </c>
      <c r="C23557" t="s">
        <v>31</v>
      </c>
      <c r="D23557" s="1" t="s">
        <v>11</v>
      </c>
      <c r="E23557" t="s">
        <v>12</v>
      </c>
      <c r="F23557" s="4" t="s">
        <v>16</v>
      </c>
      <c r="G23557" s="3">
        <v>0.85194199999999998</v>
      </c>
      <c r="H23557" s="8">
        <v>0.30718939291157954</v>
      </c>
      <c r="I23557" s="26" t="str">
        <f>INDEX('Data Tab2'!$C:$C,MATCH('Data Tab1'!A23557,'Data Tab2'!$A:$A,0))</f>
        <v>BVA1</v>
      </c>
    </row>
    <row r="23558" spans="1:9" hidden="1">
      <c r="A23558" s="55">
        <v>105213037</v>
      </c>
      <c r="B23558" s="1" t="s">
        <v>9</v>
      </c>
      <c r="C23558" t="s">
        <v>31</v>
      </c>
      <c r="D23558" s="1" t="s">
        <v>17</v>
      </c>
      <c r="E23558" t="s">
        <v>18</v>
      </c>
      <c r="F23558" s="4" t="s">
        <v>35</v>
      </c>
      <c r="G23558" s="3">
        <v>1.2499979999999999</v>
      </c>
      <c r="H23558" s="8">
        <v>0.56215121354261266</v>
      </c>
      <c r="I23558" s="26" t="str">
        <f>INDEX('Data Tab2'!$C:$C,MATCH('Data Tab1'!A23558,'Data Tab2'!$A:$A,0))</f>
        <v>BVA1</v>
      </c>
    </row>
    <row r="23559" spans="1:9" hidden="1">
      <c r="A23559" s="55">
        <v>105213037</v>
      </c>
      <c r="B23559" s="1" t="s">
        <v>9</v>
      </c>
      <c r="C23559" t="s">
        <v>31</v>
      </c>
      <c r="D23559" s="1" t="s">
        <v>17</v>
      </c>
      <c r="E23559" t="s">
        <v>18</v>
      </c>
      <c r="F23559" s="4" t="s">
        <v>36</v>
      </c>
      <c r="G23559" s="3">
        <v>6.0276000000000003E-2</v>
      </c>
      <c r="H23559" s="8">
        <v>0.69723995645604697</v>
      </c>
      <c r="I23559" s="26" t="str">
        <f>INDEX('Data Tab2'!$C:$C,MATCH('Data Tab1'!A23559,'Data Tab2'!$A:$A,0))</f>
        <v>BVA1</v>
      </c>
    </row>
    <row r="23560" spans="1:9" hidden="1">
      <c r="A23560" s="55">
        <v>105213037</v>
      </c>
      <c r="B23560" s="1" t="s">
        <v>9</v>
      </c>
      <c r="C23560" t="s">
        <v>31</v>
      </c>
      <c r="D23560" s="1" t="s">
        <v>17</v>
      </c>
      <c r="E23560" t="s">
        <v>18</v>
      </c>
      <c r="F23560" s="4" t="s">
        <v>38</v>
      </c>
      <c r="G23560" s="3">
        <v>2.3180540000000001</v>
      </c>
      <c r="H23560" s="8">
        <v>0.16525934601735059</v>
      </c>
      <c r="I23560" s="26" t="str">
        <f>INDEX('Data Tab2'!$C:$C,MATCH('Data Tab1'!A23560,'Data Tab2'!$A:$A,0))</f>
        <v>BVA1</v>
      </c>
    </row>
    <row r="23561" spans="1:9" hidden="1">
      <c r="A23561" s="55">
        <v>105213037</v>
      </c>
      <c r="B23561" s="1" t="s">
        <v>9</v>
      </c>
      <c r="C23561" t="s">
        <v>31</v>
      </c>
      <c r="D23561" s="1" t="s">
        <v>17</v>
      </c>
      <c r="E23561" t="s">
        <v>18</v>
      </c>
      <c r="F23561" s="4" t="s">
        <v>21</v>
      </c>
      <c r="G23561" s="3">
        <v>4.2255510000000003</v>
      </c>
      <c r="H23561" s="8">
        <v>6.9674727710914763E-2</v>
      </c>
      <c r="I23561" s="26" t="str">
        <f>INDEX('Data Tab2'!$C:$C,MATCH('Data Tab1'!A23561,'Data Tab2'!$A:$A,0))</f>
        <v>BVA1</v>
      </c>
    </row>
    <row r="23562" spans="1:9" hidden="1">
      <c r="A23562" s="55">
        <v>105213037</v>
      </c>
      <c r="B23562" s="1" t="s">
        <v>9</v>
      </c>
      <c r="C23562" t="s">
        <v>31</v>
      </c>
      <c r="D23562" s="1" t="s">
        <v>17</v>
      </c>
      <c r="E23562" t="s">
        <v>18</v>
      </c>
      <c r="F23562" s="4" t="s">
        <v>22</v>
      </c>
      <c r="G23562" s="3">
        <v>3.7477749999999999</v>
      </c>
      <c r="H23562" s="8">
        <v>0.43798254031103412</v>
      </c>
      <c r="I23562" s="26" t="str">
        <f>INDEX('Data Tab2'!$C:$C,MATCH('Data Tab1'!A23562,'Data Tab2'!$A:$A,0))</f>
        <v>BVA1</v>
      </c>
    </row>
    <row r="23563" spans="1:9" hidden="1">
      <c r="A23563" s="56">
        <v>105213037</v>
      </c>
      <c r="B23563" s="1" t="s">
        <v>9</v>
      </c>
      <c r="C23563" t="s">
        <v>31</v>
      </c>
      <c r="D23563" s="1" t="s">
        <v>17</v>
      </c>
      <c r="E23563" t="s">
        <v>23</v>
      </c>
      <c r="F23563" s="4" t="s">
        <v>25</v>
      </c>
      <c r="G23563" s="3">
        <v>0</v>
      </c>
      <c r="H23563" s="8">
        <v>0.15828286840117411</v>
      </c>
      <c r="I23563" s="26" t="str">
        <f>INDEX('Data Tab2'!$C:$C,MATCH('Data Tab1'!A23563,'Data Tab2'!$A:$A,0))</f>
        <v>BVA1</v>
      </c>
    </row>
    <row r="23564" spans="1:9">
      <c r="A23564" s="55">
        <v>105213038</v>
      </c>
      <c r="B23564" s="1" t="s">
        <v>9</v>
      </c>
      <c r="C23564" t="s">
        <v>31</v>
      </c>
      <c r="D23564" s="1" t="s">
        <v>11</v>
      </c>
      <c r="E23564" t="s">
        <v>12</v>
      </c>
      <c r="F23564" s="4" t="s">
        <v>13</v>
      </c>
      <c r="G23564" s="3">
        <v>2.7199979999999999</v>
      </c>
      <c r="H23564" s="8">
        <v>4.0979190904855467E-2</v>
      </c>
      <c r="I23564" s="26" t="str">
        <f>INDEX('Data Tab2'!$C:$C,MATCH('Data Tab1'!A23564,'Data Tab2'!$A:$A,0))</f>
        <v>CGN1</v>
      </c>
    </row>
    <row r="23565" spans="1:9" hidden="1">
      <c r="A23565" s="55">
        <v>105213038</v>
      </c>
      <c r="B23565" s="1" t="s">
        <v>9</v>
      </c>
      <c r="C23565" t="s">
        <v>31</v>
      </c>
      <c r="D23565" s="1" t="s">
        <v>11</v>
      </c>
      <c r="E23565" t="s">
        <v>12</v>
      </c>
      <c r="F23565" s="4" t="s">
        <v>34</v>
      </c>
      <c r="G23565" s="3">
        <v>5.5374980000000003</v>
      </c>
      <c r="H23565" s="8">
        <v>0.65938524660084508</v>
      </c>
      <c r="I23565" s="26" t="str">
        <f>INDEX('Data Tab2'!$C:$C,MATCH('Data Tab1'!A23565,'Data Tab2'!$A:$A,0))</f>
        <v>CGN1</v>
      </c>
    </row>
    <row r="23566" spans="1:9" hidden="1">
      <c r="A23566" s="55">
        <v>105213038</v>
      </c>
      <c r="B23566" s="1" t="s">
        <v>9</v>
      </c>
      <c r="C23566" t="s">
        <v>31</v>
      </c>
      <c r="D23566" s="1" t="s">
        <v>11</v>
      </c>
      <c r="E23566" t="s">
        <v>12</v>
      </c>
      <c r="F23566" s="4" t="s">
        <v>14</v>
      </c>
      <c r="G23566" s="3">
        <v>3.3872200000000001</v>
      </c>
      <c r="H23566" s="8">
        <v>0.16286250402023383</v>
      </c>
      <c r="I23566" s="26" t="str">
        <f>INDEX('Data Tab2'!$C:$C,MATCH('Data Tab1'!A23566,'Data Tab2'!$A:$A,0))</f>
        <v>CGN1</v>
      </c>
    </row>
    <row r="23567" spans="1:9" hidden="1">
      <c r="A23567" s="55">
        <v>105213038</v>
      </c>
      <c r="B23567" s="1" t="s">
        <v>9</v>
      </c>
      <c r="C23567" t="s">
        <v>31</v>
      </c>
      <c r="D23567" s="1" t="s">
        <v>11</v>
      </c>
      <c r="E23567" t="s">
        <v>12</v>
      </c>
      <c r="F23567" s="4" t="s">
        <v>15</v>
      </c>
      <c r="G23567" s="3">
        <v>1.8283309999999999</v>
      </c>
      <c r="H23567" s="8">
        <v>0.62094228196781664</v>
      </c>
      <c r="I23567" s="26" t="str">
        <f>INDEX('Data Tab2'!$C:$C,MATCH('Data Tab1'!A23567,'Data Tab2'!$A:$A,0))</f>
        <v>CGN1</v>
      </c>
    </row>
    <row r="23568" spans="1:9" hidden="1">
      <c r="A23568" s="55">
        <v>105213038</v>
      </c>
      <c r="B23568" s="1" t="s">
        <v>9</v>
      </c>
      <c r="C23568" t="s">
        <v>31</v>
      </c>
      <c r="D23568" s="1" t="s">
        <v>11</v>
      </c>
      <c r="E23568" t="s">
        <v>12</v>
      </c>
      <c r="F23568" s="4" t="s">
        <v>29</v>
      </c>
      <c r="G23568" s="3">
        <v>4.6380520000000001</v>
      </c>
      <c r="H23568" s="8">
        <v>0.44959831805608108</v>
      </c>
      <c r="I23568" s="26" t="str">
        <f>INDEX('Data Tab2'!$C:$C,MATCH('Data Tab1'!A23568,'Data Tab2'!$A:$A,0))</f>
        <v>CGN1</v>
      </c>
    </row>
    <row r="23569" spans="1:9" hidden="1">
      <c r="A23569" s="56">
        <v>105213038</v>
      </c>
      <c r="B23569" s="1" t="s">
        <v>9</v>
      </c>
      <c r="C23569" t="s">
        <v>31</v>
      </c>
      <c r="D23569" s="1" t="s">
        <v>11</v>
      </c>
      <c r="E23569" t="s">
        <v>12</v>
      </c>
      <c r="F23569" s="4" t="s">
        <v>16</v>
      </c>
      <c r="G23569" s="3">
        <v>4.5788869999999999</v>
      </c>
      <c r="H23569" s="8">
        <v>0.41093885510484451</v>
      </c>
      <c r="I23569" s="26" t="str">
        <f>INDEX('Data Tab2'!$C:$C,MATCH('Data Tab1'!A23569,'Data Tab2'!$A:$A,0))</f>
        <v>CGN1</v>
      </c>
    </row>
    <row r="23570" spans="1:9">
      <c r="A23570" s="55">
        <v>105232330</v>
      </c>
      <c r="B23570" s="1" t="s">
        <v>41</v>
      </c>
      <c r="C23570" t="s">
        <v>27</v>
      </c>
      <c r="D23570" s="1" t="s">
        <v>11</v>
      </c>
      <c r="E23570" t="s">
        <v>12</v>
      </c>
      <c r="F23570" s="4" t="s">
        <v>14</v>
      </c>
      <c r="G23570" s="3">
        <v>4.5269399999999997</v>
      </c>
      <c r="H23570" s="8">
        <v>0.15698662236963257</v>
      </c>
      <c r="I23570" s="26" t="str">
        <f>INDEX('Data Tab2'!$C:$C,MATCH('Data Tab1'!A23570,'Data Tab2'!$A:$A,0))</f>
        <v>CWL1</v>
      </c>
    </row>
    <row r="23571" spans="1:9" hidden="1">
      <c r="A23571" s="55">
        <v>105232330</v>
      </c>
      <c r="B23571" s="1" t="s">
        <v>41</v>
      </c>
      <c r="C23571" t="s">
        <v>27</v>
      </c>
      <c r="D23571" s="1" t="s">
        <v>11</v>
      </c>
      <c r="E23571" t="s">
        <v>12</v>
      </c>
      <c r="F23571" s="4" t="s">
        <v>15</v>
      </c>
      <c r="G23571" s="3">
        <v>10.986941</v>
      </c>
      <c r="H23571" s="8">
        <v>0.75126146758797174</v>
      </c>
      <c r="I23571" s="26" t="str">
        <f>INDEX('Data Tab2'!$C:$C,MATCH('Data Tab1'!A23571,'Data Tab2'!$A:$A,0))</f>
        <v>CWL1</v>
      </c>
    </row>
    <row r="23572" spans="1:9" hidden="1">
      <c r="A23572" s="56">
        <v>105232330</v>
      </c>
      <c r="B23572" s="1" t="s">
        <v>41</v>
      </c>
      <c r="C23572" t="s">
        <v>27</v>
      </c>
      <c r="D23572" s="1" t="s">
        <v>11</v>
      </c>
      <c r="E23572" t="s">
        <v>12</v>
      </c>
      <c r="F23572" s="4" t="s">
        <v>28</v>
      </c>
      <c r="G23572" s="3">
        <v>10.986941</v>
      </c>
      <c r="H23572" s="8">
        <v>0.68645088062432735</v>
      </c>
      <c r="I23572" s="26" t="str">
        <f>INDEX('Data Tab2'!$C:$C,MATCH('Data Tab1'!A23572,'Data Tab2'!$A:$A,0))</f>
        <v>CWL1</v>
      </c>
    </row>
    <row r="23573" spans="1:9">
      <c r="A23573" s="55">
        <v>105232553</v>
      </c>
      <c r="B23573" s="1" t="s">
        <v>9</v>
      </c>
      <c r="C23573" t="s">
        <v>31</v>
      </c>
      <c r="D23573" s="1" t="s">
        <v>11</v>
      </c>
      <c r="E23573" t="s">
        <v>12</v>
      </c>
      <c r="F23573" s="4" t="s">
        <v>14</v>
      </c>
      <c r="G23573" s="3">
        <v>4.9191649999999996</v>
      </c>
      <c r="H23573" s="8">
        <v>0.41481908488629182</v>
      </c>
      <c r="I23573" s="26" t="str">
        <f>INDEX('Data Tab2'!$C:$C,MATCH('Data Tab1'!A23573,'Data Tab2'!$A:$A,0))</f>
        <v>DTM1</v>
      </c>
    </row>
    <row r="23574" spans="1:9" hidden="1">
      <c r="A23574" s="55">
        <v>105232553</v>
      </c>
      <c r="B23574" s="1" t="s">
        <v>9</v>
      </c>
      <c r="C23574" t="s">
        <v>31</v>
      </c>
      <c r="D23574" s="1" t="s">
        <v>11</v>
      </c>
      <c r="E23574" t="s">
        <v>12</v>
      </c>
      <c r="F23574" s="4" t="s">
        <v>15</v>
      </c>
      <c r="G23574" s="3">
        <v>10.994165000000001</v>
      </c>
      <c r="H23574" s="8">
        <v>0.52944221079832687</v>
      </c>
      <c r="I23574" s="26" t="str">
        <f>INDEX('Data Tab2'!$C:$C,MATCH('Data Tab1'!A23574,'Data Tab2'!$A:$A,0))</f>
        <v>DTM1</v>
      </c>
    </row>
    <row r="23575" spans="1:9" hidden="1">
      <c r="A23575" s="55">
        <v>105232553</v>
      </c>
      <c r="B23575" s="1" t="s">
        <v>9</v>
      </c>
      <c r="C23575" t="s">
        <v>31</v>
      </c>
      <c r="D23575" s="1" t="s">
        <v>17</v>
      </c>
      <c r="E23575" t="s">
        <v>18</v>
      </c>
      <c r="F23575" s="4" t="s">
        <v>20</v>
      </c>
      <c r="G23575" s="3">
        <v>5.8274990000000004</v>
      </c>
      <c r="H23575" s="8">
        <v>0.77822559016650039</v>
      </c>
      <c r="I23575" s="26" t="str">
        <f>INDEX('Data Tab2'!$C:$C,MATCH('Data Tab1'!A23575,'Data Tab2'!$A:$A,0))</f>
        <v>DTM1</v>
      </c>
    </row>
    <row r="23576" spans="1:9" hidden="1">
      <c r="A23576" s="55">
        <v>105232553</v>
      </c>
      <c r="B23576" s="1" t="s">
        <v>33</v>
      </c>
      <c r="C23576" t="s">
        <v>27</v>
      </c>
      <c r="D23576" s="1" t="s">
        <v>11</v>
      </c>
      <c r="E23576" t="s">
        <v>12</v>
      </c>
      <c r="F23576" s="4" t="s">
        <v>14</v>
      </c>
      <c r="G23576" s="3">
        <v>3.995552</v>
      </c>
      <c r="H23576" s="8">
        <v>2.6755482201872072E-2</v>
      </c>
      <c r="I23576" s="26" t="str">
        <f>INDEX('Data Tab2'!$C:$C,MATCH('Data Tab1'!A23576,'Data Tab2'!$A:$A,0))</f>
        <v>DTM1</v>
      </c>
    </row>
    <row r="23577" spans="1:9" hidden="1">
      <c r="A23577" s="55">
        <v>105232553</v>
      </c>
      <c r="B23577" s="1" t="s">
        <v>33</v>
      </c>
      <c r="C23577" t="s">
        <v>27</v>
      </c>
      <c r="D23577" s="1" t="s">
        <v>11</v>
      </c>
      <c r="E23577" t="s">
        <v>12</v>
      </c>
      <c r="F23577" s="4" t="s">
        <v>28</v>
      </c>
      <c r="G23577" s="3">
        <v>10.991663000000001</v>
      </c>
      <c r="H23577" s="8">
        <v>0.89589427663662557</v>
      </c>
      <c r="I23577" s="26" t="str">
        <f>INDEX('Data Tab2'!$C:$C,MATCH('Data Tab1'!A23577,'Data Tab2'!$A:$A,0))</f>
        <v>DTM1</v>
      </c>
    </row>
    <row r="23578" spans="1:9" hidden="1">
      <c r="A23578" s="55">
        <v>105232553</v>
      </c>
      <c r="B23578" s="1" t="s">
        <v>33</v>
      </c>
      <c r="C23578" t="s">
        <v>27</v>
      </c>
      <c r="D23578" s="1" t="s">
        <v>11</v>
      </c>
      <c r="E23578" t="s">
        <v>12</v>
      </c>
      <c r="F23578" s="4" t="s">
        <v>29</v>
      </c>
      <c r="G23578" s="3">
        <v>10.975552</v>
      </c>
      <c r="H23578" s="8">
        <v>0.84299570074961883</v>
      </c>
      <c r="I23578" s="26" t="str">
        <f>INDEX('Data Tab2'!$C:$C,MATCH('Data Tab1'!A23578,'Data Tab2'!$A:$A,0))</f>
        <v>DTM1</v>
      </c>
    </row>
    <row r="23579" spans="1:9" hidden="1">
      <c r="A23579" s="55">
        <v>105232553</v>
      </c>
      <c r="B23579" s="1" t="s">
        <v>33</v>
      </c>
      <c r="C23579" t="s">
        <v>27</v>
      </c>
      <c r="D23579" s="1" t="s">
        <v>11</v>
      </c>
      <c r="E23579" t="s">
        <v>12</v>
      </c>
      <c r="F23579" s="4" t="s">
        <v>16</v>
      </c>
      <c r="G23579" s="3">
        <v>8.9947180000000007</v>
      </c>
      <c r="H23579" s="8">
        <v>0.12577162785235463</v>
      </c>
      <c r="I23579" s="26" t="str">
        <f>INDEX('Data Tab2'!$C:$C,MATCH('Data Tab1'!A23579,'Data Tab2'!$A:$A,0))</f>
        <v>DTM1</v>
      </c>
    </row>
    <row r="23580" spans="1:9" hidden="1">
      <c r="A23580" s="55">
        <v>105232553</v>
      </c>
      <c r="B23580" s="1" t="s">
        <v>33</v>
      </c>
      <c r="C23580" t="s">
        <v>27</v>
      </c>
      <c r="D23580" s="1" t="s">
        <v>17</v>
      </c>
      <c r="E23580" t="s">
        <v>18</v>
      </c>
      <c r="F23580" s="4" t="s">
        <v>38</v>
      </c>
      <c r="G23580" s="3">
        <v>7.9816640000000003</v>
      </c>
      <c r="H23580" s="8">
        <v>0.38498487593808506</v>
      </c>
      <c r="I23580" s="26" t="str">
        <f>INDEX('Data Tab2'!$C:$C,MATCH('Data Tab1'!A23580,'Data Tab2'!$A:$A,0))</f>
        <v>DTM1</v>
      </c>
    </row>
    <row r="23581" spans="1:9" hidden="1">
      <c r="A23581" s="55">
        <v>105232553</v>
      </c>
      <c r="B23581" s="1" t="s">
        <v>33</v>
      </c>
      <c r="C23581" t="s">
        <v>27</v>
      </c>
      <c r="D23581" s="1" t="s">
        <v>17</v>
      </c>
      <c r="E23581" t="s">
        <v>18</v>
      </c>
      <c r="F23581" s="4" t="s">
        <v>19</v>
      </c>
      <c r="G23581" s="3">
        <v>9.9799969999999991</v>
      </c>
      <c r="H23581" s="8">
        <v>0.74982302586903238</v>
      </c>
      <c r="I23581" s="26" t="str">
        <f>INDEX('Data Tab2'!$C:$C,MATCH('Data Tab1'!A23581,'Data Tab2'!$A:$A,0))</f>
        <v>DTM1</v>
      </c>
    </row>
    <row r="23582" spans="1:9" hidden="1">
      <c r="A23582" s="55">
        <v>105232553</v>
      </c>
      <c r="B23582" s="1" t="s">
        <v>33</v>
      </c>
      <c r="C23582" t="s">
        <v>27</v>
      </c>
      <c r="D23582" s="1" t="s">
        <v>17</v>
      </c>
      <c r="E23582" t="s">
        <v>18</v>
      </c>
      <c r="F23582" s="4" t="s">
        <v>20</v>
      </c>
      <c r="G23582" s="3">
        <v>3.9163860000000001</v>
      </c>
      <c r="H23582" s="8">
        <v>0.32658557181113335</v>
      </c>
      <c r="I23582" s="26" t="str">
        <f>INDEX('Data Tab2'!$C:$C,MATCH('Data Tab1'!A23582,'Data Tab2'!$A:$A,0))</f>
        <v>DTM1</v>
      </c>
    </row>
    <row r="23583" spans="1:9" hidden="1">
      <c r="A23583" s="55">
        <v>105232553</v>
      </c>
      <c r="B23583" s="1" t="s">
        <v>33</v>
      </c>
      <c r="C23583" t="s">
        <v>27</v>
      </c>
      <c r="D23583" s="1" t="s">
        <v>17</v>
      </c>
      <c r="E23583" t="s">
        <v>18</v>
      </c>
      <c r="F23583" s="4" t="s">
        <v>21</v>
      </c>
      <c r="G23583" s="3">
        <v>9.9802739999999996</v>
      </c>
      <c r="H23583" s="8">
        <v>0.9678854465514235</v>
      </c>
      <c r="I23583" s="26" t="str">
        <f>INDEX('Data Tab2'!$C:$C,MATCH('Data Tab1'!A23583,'Data Tab2'!$A:$A,0))</f>
        <v>DTM1</v>
      </c>
    </row>
    <row r="23584" spans="1:9" hidden="1">
      <c r="A23584" s="56">
        <v>105232553</v>
      </c>
      <c r="B23584" s="1" t="s">
        <v>33</v>
      </c>
      <c r="C23584" t="s">
        <v>27</v>
      </c>
      <c r="D23584" s="1" t="s">
        <v>17</v>
      </c>
      <c r="E23584" t="s">
        <v>18</v>
      </c>
      <c r="F23584" s="4" t="s">
        <v>22</v>
      </c>
      <c r="G23584" s="3">
        <v>9.9772180000000006</v>
      </c>
      <c r="H23584" s="8">
        <v>0.22309103567119337</v>
      </c>
      <c r="I23584" s="26" t="str">
        <f>INDEX('Data Tab2'!$C:$C,MATCH('Data Tab1'!A23584,'Data Tab2'!$A:$A,0))</f>
        <v>DTM1</v>
      </c>
    </row>
    <row r="23585" spans="1:9">
      <c r="A23585" s="55">
        <v>105232556</v>
      </c>
      <c r="B23585" s="1" t="s">
        <v>41</v>
      </c>
      <c r="C23585" t="s">
        <v>27</v>
      </c>
      <c r="D23585" s="1" t="s">
        <v>11</v>
      </c>
      <c r="E23585" t="s">
        <v>12</v>
      </c>
      <c r="F23585" s="4" t="s">
        <v>34</v>
      </c>
      <c r="G23585" s="3">
        <v>11.008606</v>
      </c>
      <c r="H23585" s="8">
        <v>0.72269282054983874</v>
      </c>
      <c r="I23585" s="26" t="str">
        <f>INDEX('Data Tab2'!$C:$C,MATCH('Data Tab1'!A23585,'Data Tab2'!$A:$A,0))</f>
        <v>DTM2</v>
      </c>
    </row>
    <row r="23586" spans="1:9" hidden="1">
      <c r="A23586" s="56">
        <v>105232556</v>
      </c>
      <c r="B23586" s="1" t="s">
        <v>41</v>
      </c>
      <c r="C23586" t="s">
        <v>27</v>
      </c>
      <c r="D23586" s="1" t="s">
        <v>11</v>
      </c>
      <c r="E23586" t="s">
        <v>12</v>
      </c>
      <c r="F23586" s="4" t="s">
        <v>14</v>
      </c>
      <c r="G23586" s="3">
        <v>5.5858290000000004</v>
      </c>
      <c r="H23586" s="8">
        <v>3.312788182213966E-2</v>
      </c>
      <c r="I23586" s="26" t="str">
        <f>INDEX('Data Tab2'!$C:$C,MATCH('Data Tab1'!A23586,'Data Tab2'!$A:$A,0))</f>
        <v>DTM2</v>
      </c>
    </row>
    <row r="23587" spans="1:9">
      <c r="A23587" s="56">
        <v>105232569</v>
      </c>
      <c r="B23587" s="1" t="s">
        <v>41</v>
      </c>
      <c r="C23587" t="s">
        <v>27</v>
      </c>
      <c r="D23587" s="1" t="s">
        <v>11</v>
      </c>
      <c r="E23587" t="s">
        <v>12</v>
      </c>
      <c r="F23587" s="4" t="s">
        <v>14</v>
      </c>
      <c r="G23587" s="3">
        <v>9.9908300000000008</v>
      </c>
      <c r="H23587" s="8">
        <v>0.43365466572780276</v>
      </c>
      <c r="I23587" s="26" t="str">
        <f>INDEX('Data Tab2'!$C:$C,MATCH('Data Tab1'!A23587,'Data Tab2'!$A:$A,0))</f>
        <v>DTM3</v>
      </c>
    </row>
    <row r="23588" spans="1:9">
      <c r="A23588" s="55">
        <v>105236643</v>
      </c>
      <c r="B23588" s="1" t="s">
        <v>9</v>
      </c>
      <c r="C23588" t="s">
        <v>32</v>
      </c>
      <c r="D23588" s="1" t="s">
        <v>17</v>
      </c>
      <c r="E23588" t="s">
        <v>18</v>
      </c>
      <c r="F23588" s="4" t="s">
        <v>35</v>
      </c>
      <c r="G23588" s="3">
        <v>9.1852689999999999</v>
      </c>
      <c r="H23588" s="8">
        <v>9.6003469562263244E-2</v>
      </c>
      <c r="I23588" s="26" t="str">
        <f>INDEX('Data Tab2'!$C:$C,MATCH('Data Tab1'!A23588,'Data Tab2'!$A:$A,0))</f>
        <v>DUS2</v>
      </c>
    </row>
    <row r="23589" spans="1:9" hidden="1">
      <c r="A23589" s="55">
        <v>105236643</v>
      </c>
      <c r="B23589" s="1" t="s">
        <v>9</v>
      </c>
      <c r="C23589" t="s">
        <v>32</v>
      </c>
      <c r="D23589" s="1" t="s">
        <v>17</v>
      </c>
      <c r="E23589" t="s">
        <v>18</v>
      </c>
      <c r="F23589" s="4" t="s">
        <v>36</v>
      </c>
      <c r="G23589" s="3">
        <v>4.4547140000000001</v>
      </c>
      <c r="H23589" s="8">
        <v>0.64387762149345718</v>
      </c>
      <c r="I23589" s="26" t="str">
        <f>INDEX('Data Tab2'!$C:$C,MATCH('Data Tab1'!A23589,'Data Tab2'!$A:$A,0))</f>
        <v>DUS2</v>
      </c>
    </row>
    <row r="23590" spans="1:9" hidden="1">
      <c r="A23590" s="55">
        <v>105236643</v>
      </c>
      <c r="B23590" s="1" t="s">
        <v>9</v>
      </c>
      <c r="C23590" t="s">
        <v>32</v>
      </c>
      <c r="D23590" s="1" t="s">
        <v>17</v>
      </c>
      <c r="E23590" t="s">
        <v>18</v>
      </c>
      <c r="F23590" s="4" t="s">
        <v>19</v>
      </c>
      <c r="G23590" s="3">
        <v>4.9999909999999996</v>
      </c>
      <c r="H23590" s="8">
        <v>0.29977991784035962</v>
      </c>
      <c r="I23590" s="26" t="str">
        <f>INDEX('Data Tab2'!$C:$C,MATCH('Data Tab1'!A23590,'Data Tab2'!$A:$A,0))</f>
        <v>DUS2</v>
      </c>
    </row>
    <row r="23591" spans="1:9" hidden="1">
      <c r="A23591" s="55">
        <v>105236643</v>
      </c>
      <c r="B23591" s="1" t="s">
        <v>9</v>
      </c>
      <c r="C23591" t="s">
        <v>32</v>
      </c>
      <c r="D23591" s="1" t="s">
        <v>17</v>
      </c>
      <c r="E23591" t="s">
        <v>18</v>
      </c>
      <c r="F23591" s="4" t="s">
        <v>20</v>
      </c>
      <c r="G23591" s="3">
        <v>3.379435</v>
      </c>
      <c r="H23591" s="8">
        <v>0.5159303002977198</v>
      </c>
      <c r="I23591" s="26" t="str">
        <f>INDEX('Data Tab2'!$C:$C,MATCH('Data Tab1'!A23591,'Data Tab2'!$A:$A,0))</f>
        <v>DUS2</v>
      </c>
    </row>
    <row r="23592" spans="1:9" hidden="1">
      <c r="A23592" s="55">
        <v>105236643</v>
      </c>
      <c r="B23592" s="1" t="s">
        <v>9</v>
      </c>
      <c r="C23592" t="s">
        <v>32</v>
      </c>
      <c r="D23592" s="1" t="s">
        <v>17</v>
      </c>
      <c r="E23592" t="s">
        <v>18</v>
      </c>
      <c r="F23592" s="4" t="s">
        <v>21</v>
      </c>
      <c r="G23592" s="3">
        <v>4.9999919999999998</v>
      </c>
      <c r="H23592" s="8">
        <v>0.55371066473375186</v>
      </c>
      <c r="I23592" s="26" t="str">
        <f>INDEX('Data Tab2'!$C:$C,MATCH('Data Tab1'!A23592,'Data Tab2'!$A:$A,0))</f>
        <v>DUS2</v>
      </c>
    </row>
    <row r="23593" spans="1:9" hidden="1">
      <c r="A23593" s="55">
        <v>105236643</v>
      </c>
      <c r="B23593" s="1" t="s">
        <v>9</v>
      </c>
      <c r="C23593" t="s">
        <v>32</v>
      </c>
      <c r="D23593" s="1" t="s">
        <v>17</v>
      </c>
      <c r="E23593" t="s">
        <v>18</v>
      </c>
      <c r="F23593" s="4" t="s">
        <v>22</v>
      </c>
      <c r="G23593" s="3">
        <v>9.9999920000000007</v>
      </c>
      <c r="H23593" s="8">
        <v>0.58407642359534284</v>
      </c>
      <c r="I23593" s="26" t="str">
        <f>INDEX('Data Tab2'!$C:$C,MATCH('Data Tab1'!A23593,'Data Tab2'!$A:$A,0))</f>
        <v>DUS2</v>
      </c>
    </row>
    <row r="23594" spans="1:9" hidden="1">
      <c r="A23594" s="55">
        <v>105236643</v>
      </c>
      <c r="B23594" s="1" t="s">
        <v>9</v>
      </c>
      <c r="C23594" t="s">
        <v>32</v>
      </c>
      <c r="D23594" s="1" t="s">
        <v>17</v>
      </c>
      <c r="E23594" t="s">
        <v>23</v>
      </c>
      <c r="F23594" s="4" t="s">
        <v>24</v>
      </c>
      <c r="G23594" s="3">
        <v>4.9999919999999998</v>
      </c>
      <c r="H23594" s="8">
        <v>0.58169188866679344</v>
      </c>
      <c r="I23594" s="26" t="str">
        <f>INDEX('Data Tab2'!$C:$C,MATCH('Data Tab1'!A23594,'Data Tab2'!$A:$A,0))</f>
        <v>DUS2</v>
      </c>
    </row>
    <row r="23595" spans="1:9" hidden="1">
      <c r="A23595" s="55">
        <v>105236643</v>
      </c>
      <c r="B23595" s="1" t="s">
        <v>9</v>
      </c>
      <c r="C23595" t="s">
        <v>27</v>
      </c>
      <c r="D23595" s="1" t="s">
        <v>11</v>
      </c>
      <c r="E23595" t="s">
        <v>12</v>
      </c>
      <c r="F23595" s="4" t="s">
        <v>14</v>
      </c>
      <c r="G23595" s="3">
        <v>4.7355520000000002</v>
      </c>
      <c r="H23595" s="8">
        <v>5.0750907111308141E-2</v>
      </c>
      <c r="I23595" s="26" t="str">
        <f>INDEX('Data Tab2'!$C:$C,MATCH('Data Tab1'!A23595,'Data Tab2'!$A:$A,0))</f>
        <v>DUS2</v>
      </c>
    </row>
    <row r="23596" spans="1:9" hidden="1">
      <c r="A23596" s="55">
        <v>105236643</v>
      </c>
      <c r="B23596" s="1" t="s">
        <v>9</v>
      </c>
      <c r="C23596" t="s">
        <v>27</v>
      </c>
      <c r="D23596" s="1" t="s">
        <v>11</v>
      </c>
      <c r="E23596" t="s">
        <v>12</v>
      </c>
      <c r="F23596" s="4" t="s">
        <v>15</v>
      </c>
      <c r="G23596" s="3">
        <v>10.449439999999999</v>
      </c>
      <c r="H23596" s="8">
        <v>0.23336394046413322</v>
      </c>
      <c r="I23596" s="26" t="str">
        <f>INDEX('Data Tab2'!$C:$C,MATCH('Data Tab1'!A23596,'Data Tab2'!$A:$A,0))</f>
        <v>DUS2</v>
      </c>
    </row>
    <row r="23597" spans="1:9" hidden="1">
      <c r="A23597" s="55">
        <v>105236643</v>
      </c>
      <c r="B23597" s="1" t="s">
        <v>9</v>
      </c>
      <c r="C23597" t="s">
        <v>27</v>
      </c>
      <c r="D23597" s="1" t="s">
        <v>11</v>
      </c>
      <c r="E23597" t="s">
        <v>12</v>
      </c>
      <c r="F23597" s="4" t="s">
        <v>28</v>
      </c>
      <c r="G23597" s="3">
        <v>10.954162999999999</v>
      </c>
      <c r="H23597" s="8">
        <v>0.71600209246555713</v>
      </c>
      <c r="I23597" s="26" t="str">
        <f>INDEX('Data Tab2'!$C:$C,MATCH('Data Tab1'!A23597,'Data Tab2'!$A:$A,0))</f>
        <v>DUS2</v>
      </c>
    </row>
    <row r="23598" spans="1:9" hidden="1">
      <c r="A23598" s="55">
        <v>105236643</v>
      </c>
      <c r="B23598" s="1" t="s">
        <v>9</v>
      </c>
      <c r="C23598" t="s">
        <v>27</v>
      </c>
      <c r="D23598" s="1" t="s">
        <v>11</v>
      </c>
      <c r="E23598" t="s">
        <v>12</v>
      </c>
      <c r="F23598" s="4" t="s">
        <v>29</v>
      </c>
      <c r="G23598" s="3">
        <v>10.963329</v>
      </c>
      <c r="H23598" s="8">
        <v>6.0724185045744283E-2</v>
      </c>
      <c r="I23598" s="26" t="str">
        <f>INDEX('Data Tab2'!$C:$C,MATCH('Data Tab1'!A23598,'Data Tab2'!$A:$A,0))</f>
        <v>DUS2</v>
      </c>
    </row>
    <row r="23599" spans="1:9" hidden="1">
      <c r="A23599" s="56">
        <v>105236643</v>
      </c>
      <c r="B23599" s="1" t="s">
        <v>9</v>
      </c>
      <c r="C23599" t="s">
        <v>27</v>
      </c>
      <c r="D23599" s="1" t="s">
        <v>11</v>
      </c>
      <c r="E23599" t="s">
        <v>12</v>
      </c>
      <c r="F23599" s="4" t="s">
        <v>16</v>
      </c>
      <c r="G23599" s="3">
        <v>10.973330000000001</v>
      </c>
      <c r="H23599" s="8">
        <v>0.4852924001994694</v>
      </c>
      <c r="I23599" s="26" t="str">
        <f>INDEX('Data Tab2'!$C:$C,MATCH('Data Tab1'!A23599,'Data Tab2'!$A:$A,0))</f>
        <v>DUS2</v>
      </c>
    </row>
    <row r="23600" spans="1:9">
      <c r="A23600" s="55">
        <v>105236671</v>
      </c>
      <c r="B23600" s="1" t="s">
        <v>9</v>
      </c>
      <c r="C23600" t="s">
        <v>32</v>
      </c>
      <c r="D23600" s="1" t="s">
        <v>17</v>
      </c>
      <c r="E23600" t="s">
        <v>18</v>
      </c>
      <c r="F23600" s="4" t="s">
        <v>38</v>
      </c>
      <c r="G23600" s="3">
        <v>4.9999919999999998</v>
      </c>
      <c r="H23600" s="8">
        <v>0.27342163196887947</v>
      </c>
      <c r="I23600" s="26" t="str">
        <f>INDEX('Data Tab2'!$C:$C,MATCH('Data Tab1'!A23600,'Data Tab2'!$A:$A,0))</f>
        <v>DUS4</v>
      </c>
    </row>
    <row r="23601" spans="1:9" hidden="1">
      <c r="A23601" s="55">
        <v>105236671</v>
      </c>
      <c r="B23601" s="1" t="s">
        <v>9</v>
      </c>
      <c r="C23601" t="s">
        <v>32</v>
      </c>
      <c r="D23601" s="1" t="s">
        <v>17</v>
      </c>
      <c r="E23601" t="s">
        <v>18</v>
      </c>
      <c r="F23601" s="4" t="s">
        <v>19</v>
      </c>
      <c r="G23601" s="3">
        <v>4.999994</v>
      </c>
      <c r="H23601" s="8">
        <v>0.60155599861215214</v>
      </c>
      <c r="I23601" s="26" t="str">
        <f>INDEX('Data Tab2'!$C:$C,MATCH('Data Tab1'!A23601,'Data Tab2'!$A:$A,0))</f>
        <v>DUS4</v>
      </c>
    </row>
    <row r="23602" spans="1:9" hidden="1">
      <c r="A23602" s="55">
        <v>105236671</v>
      </c>
      <c r="B23602" s="1" t="s">
        <v>9</v>
      </c>
      <c r="C23602" t="s">
        <v>32</v>
      </c>
      <c r="D23602" s="1" t="s">
        <v>17</v>
      </c>
      <c r="E23602" t="s">
        <v>18</v>
      </c>
      <c r="F23602" s="4" t="s">
        <v>20</v>
      </c>
      <c r="G23602" s="3">
        <v>4.9999919999999998</v>
      </c>
      <c r="H23602" s="8">
        <v>0.6517882795823039</v>
      </c>
      <c r="I23602" s="26" t="str">
        <f>INDEX('Data Tab2'!$C:$C,MATCH('Data Tab1'!A23602,'Data Tab2'!$A:$A,0))</f>
        <v>DUS4</v>
      </c>
    </row>
    <row r="23603" spans="1:9" hidden="1">
      <c r="A23603" s="55">
        <v>105236671</v>
      </c>
      <c r="B23603" s="1" t="s">
        <v>9</v>
      </c>
      <c r="C23603" t="s">
        <v>32</v>
      </c>
      <c r="D23603" s="1" t="s">
        <v>17</v>
      </c>
      <c r="E23603" t="s">
        <v>18</v>
      </c>
      <c r="F23603" s="4" t="s">
        <v>21</v>
      </c>
      <c r="G23603" s="3">
        <v>9.6919350000000009</v>
      </c>
      <c r="H23603" s="8">
        <v>0.67284805450059759</v>
      </c>
      <c r="I23603" s="26" t="str">
        <f>INDEX('Data Tab2'!$C:$C,MATCH('Data Tab1'!A23603,'Data Tab2'!$A:$A,0))</f>
        <v>DUS4</v>
      </c>
    </row>
    <row r="23604" spans="1:9" hidden="1">
      <c r="A23604" s="55">
        <v>105236671</v>
      </c>
      <c r="B23604" s="1" t="s">
        <v>9</v>
      </c>
      <c r="C23604" t="s">
        <v>32</v>
      </c>
      <c r="D23604" s="1" t="s">
        <v>17</v>
      </c>
      <c r="E23604" t="s">
        <v>18</v>
      </c>
      <c r="F23604" s="4" t="s">
        <v>22</v>
      </c>
      <c r="G23604" s="3">
        <v>4.9999929999999999</v>
      </c>
      <c r="H23604" s="8">
        <v>0.19036293571791563</v>
      </c>
      <c r="I23604" s="26" t="str">
        <f>INDEX('Data Tab2'!$C:$C,MATCH('Data Tab1'!A23604,'Data Tab2'!$A:$A,0))</f>
        <v>DUS4</v>
      </c>
    </row>
    <row r="23605" spans="1:9" hidden="1">
      <c r="A23605" s="55">
        <v>105236671</v>
      </c>
      <c r="B23605" s="1" t="s">
        <v>9</v>
      </c>
      <c r="C23605" t="s">
        <v>32</v>
      </c>
      <c r="D23605" s="1" t="s">
        <v>17</v>
      </c>
      <c r="E23605" t="s">
        <v>23</v>
      </c>
      <c r="F23605" s="4" t="s">
        <v>24</v>
      </c>
      <c r="G23605" s="3">
        <v>8.4455469999999995</v>
      </c>
      <c r="H23605" s="8">
        <v>0.72600868217005765</v>
      </c>
      <c r="I23605" s="26" t="str">
        <f>INDEX('Data Tab2'!$C:$C,MATCH('Data Tab1'!A23605,'Data Tab2'!$A:$A,0))</f>
        <v>DUS4</v>
      </c>
    </row>
    <row r="23606" spans="1:9" hidden="1">
      <c r="A23606" s="55">
        <v>105236671</v>
      </c>
      <c r="B23606" s="1" t="s">
        <v>9</v>
      </c>
      <c r="C23606" t="s">
        <v>32</v>
      </c>
      <c r="D23606" s="1" t="s">
        <v>17</v>
      </c>
      <c r="E23606" t="s">
        <v>23</v>
      </c>
      <c r="F23606" s="4" t="s">
        <v>25</v>
      </c>
      <c r="G23606" s="3">
        <v>0</v>
      </c>
      <c r="H23606" s="8">
        <v>0.45708059393747491</v>
      </c>
      <c r="I23606" s="26" t="str">
        <f>INDEX('Data Tab2'!$C:$C,MATCH('Data Tab1'!A23606,'Data Tab2'!$A:$A,0))</f>
        <v>DUS4</v>
      </c>
    </row>
    <row r="23607" spans="1:9" hidden="1">
      <c r="A23607" s="55">
        <v>105236671</v>
      </c>
      <c r="B23607" s="1" t="s">
        <v>33</v>
      </c>
      <c r="C23607" t="s">
        <v>27</v>
      </c>
      <c r="D23607" s="1" t="s">
        <v>11</v>
      </c>
      <c r="E23607" t="s">
        <v>12</v>
      </c>
      <c r="F23607" s="4" t="s">
        <v>13</v>
      </c>
      <c r="G23607" s="3">
        <v>6.2399969999999998</v>
      </c>
      <c r="H23607" s="8">
        <v>8.9855147200431307E-2</v>
      </c>
      <c r="I23607" s="26" t="str">
        <f>INDEX('Data Tab2'!$C:$C,MATCH('Data Tab1'!A23607,'Data Tab2'!$A:$A,0))</f>
        <v>DUS4</v>
      </c>
    </row>
    <row r="23608" spans="1:9" hidden="1">
      <c r="A23608" s="55">
        <v>105236671</v>
      </c>
      <c r="B23608" s="1" t="s">
        <v>33</v>
      </c>
      <c r="C23608" t="s">
        <v>27</v>
      </c>
      <c r="D23608" s="1" t="s">
        <v>11</v>
      </c>
      <c r="E23608" t="s">
        <v>12</v>
      </c>
      <c r="F23608" s="4" t="s">
        <v>14</v>
      </c>
      <c r="G23608" s="3">
        <v>4.7352740000000004</v>
      </c>
      <c r="H23608" s="8">
        <v>0.82993593486096828</v>
      </c>
      <c r="I23608" s="26" t="str">
        <f>INDEX('Data Tab2'!$C:$C,MATCH('Data Tab1'!A23608,'Data Tab2'!$A:$A,0))</f>
        <v>DUS4</v>
      </c>
    </row>
    <row r="23609" spans="1:9" hidden="1">
      <c r="A23609" s="55">
        <v>105236671</v>
      </c>
      <c r="B23609" s="1" t="s">
        <v>33</v>
      </c>
      <c r="C23609" t="s">
        <v>27</v>
      </c>
      <c r="D23609" s="1" t="s">
        <v>11</v>
      </c>
      <c r="E23609" t="s">
        <v>12</v>
      </c>
      <c r="F23609" s="4" t="s">
        <v>15</v>
      </c>
      <c r="G23609" s="3">
        <v>10.971107</v>
      </c>
      <c r="H23609" s="8">
        <v>0.29604354660704368</v>
      </c>
      <c r="I23609" s="26" t="str">
        <f>INDEX('Data Tab2'!$C:$C,MATCH('Data Tab1'!A23609,'Data Tab2'!$A:$A,0))</f>
        <v>DUS4</v>
      </c>
    </row>
    <row r="23610" spans="1:9" hidden="1">
      <c r="A23610" s="55">
        <v>105236671</v>
      </c>
      <c r="B23610" s="1" t="s">
        <v>33</v>
      </c>
      <c r="C23610" t="s">
        <v>27</v>
      </c>
      <c r="D23610" s="1" t="s">
        <v>11</v>
      </c>
      <c r="E23610" t="s">
        <v>12</v>
      </c>
      <c r="F23610" s="4" t="s">
        <v>28</v>
      </c>
      <c r="G23610" s="3">
        <v>10.976941</v>
      </c>
      <c r="H23610" s="8">
        <v>0.75374676806750562</v>
      </c>
      <c r="I23610" s="26" t="str">
        <f>INDEX('Data Tab2'!$C:$C,MATCH('Data Tab1'!A23610,'Data Tab2'!$A:$A,0))</f>
        <v>DUS4</v>
      </c>
    </row>
    <row r="23611" spans="1:9" hidden="1">
      <c r="A23611" s="55">
        <v>105236671</v>
      </c>
      <c r="B23611" s="1" t="s">
        <v>33</v>
      </c>
      <c r="C23611" t="s">
        <v>27</v>
      </c>
      <c r="D23611" s="1" t="s">
        <v>11</v>
      </c>
      <c r="E23611" t="s">
        <v>12</v>
      </c>
      <c r="F23611" s="4" t="s">
        <v>29</v>
      </c>
      <c r="G23611" s="3">
        <v>7.4949960000000004</v>
      </c>
      <c r="H23611" s="8">
        <v>0.70970462428408565</v>
      </c>
      <c r="I23611" s="26" t="str">
        <f>INDEX('Data Tab2'!$C:$C,MATCH('Data Tab1'!A23611,'Data Tab2'!$A:$A,0))</f>
        <v>DUS4</v>
      </c>
    </row>
    <row r="23612" spans="1:9" hidden="1">
      <c r="A23612" s="55">
        <v>105236671</v>
      </c>
      <c r="B23612" s="1" t="s">
        <v>33</v>
      </c>
      <c r="C23612" t="s">
        <v>27</v>
      </c>
      <c r="D23612" s="1" t="s">
        <v>11</v>
      </c>
      <c r="E23612" t="s">
        <v>12</v>
      </c>
      <c r="F23612" s="4" t="s">
        <v>16</v>
      </c>
      <c r="G23612" s="3">
        <v>10.986107000000001</v>
      </c>
      <c r="H23612" s="8">
        <v>0.40908170768146268</v>
      </c>
      <c r="I23612" s="26" t="str">
        <f>INDEX('Data Tab2'!$C:$C,MATCH('Data Tab1'!A23612,'Data Tab2'!$A:$A,0))</f>
        <v>DUS4</v>
      </c>
    </row>
    <row r="23613" spans="1:9" hidden="1">
      <c r="A23613" s="55">
        <v>105236671</v>
      </c>
      <c r="B23613" s="1" t="s">
        <v>33</v>
      </c>
      <c r="C23613" t="s">
        <v>27</v>
      </c>
      <c r="D23613" s="1" t="s">
        <v>17</v>
      </c>
      <c r="E23613" t="s">
        <v>18</v>
      </c>
      <c r="F23613" s="4" t="s">
        <v>21</v>
      </c>
      <c r="G23613" s="3">
        <v>0.30749700000000002</v>
      </c>
      <c r="H23613" s="8">
        <v>0.62335137166756471</v>
      </c>
      <c r="I23613" s="26" t="str">
        <f>INDEX('Data Tab2'!$C:$C,MATCH('Data Tab1'!A23613,'Data Tab2'!$A:$A,0))</f>
        <v>DUS4</v>
      </c>
    </row>
    <row r="23614" spans="1:9" hidden="1">
      <c r="A23614" s="55">
        <v>105236671</v>
      </c>
      <c r="B23614" s="1" t="s">
        <v>33</v>
      </c>
      <c r="C23614" t="s">
        <v>27</v>
      </c>
      <c r="D23614" s="1" t="s">
        <v>17</v>
      </c>
      <c r="E23614" t="s">
        <v>18</v>
      </c>
      <c r="F23614" s="4" t="s">
        <v>22</v>
      </c>
      <c r="G23614" s="3">
        <v>4.9886080000000002</v>
      </c>
      <c r="H23614" s="8">
        <v>0.98305169167681528</v>
      </c>
      <c r="I23614" s="26" t="str">
        <f>INDEX('Data Tab2'!$C:$C,MATCH('Data Tab1'!A23614,'Data Tab2'!$A:$A,0))</f>
        <v>DUS4</v>
      </c>
    </row>
    <row r="23615" spans="1:9" hidden="1">
      <c r="A23615" s="56">
        <v>105236671</v>
      </c>
      <c r="B23615" s="1" t="s">
        <v>33</v>
      </c>
      <c r="C23615" t="s">
        <v>27</v>
      </c>
      <c r="D23615" s="1" t="s">
        <v>17</v>
      </c>
      <c r="E23615" t="s">
        <v>23</v>
      </c>
      <c r="F23615" s="4" t="s">
        <v>24</v>
      </c>
      <c r="G23615" s="3">
        <v>1.36972</v>
      </c>
      <c r="H23615" s="8">
        <v>0.4494056728272926</v>
      </c>
      <c r="I23615" s="26" t="str">
        <f>INDEX('Data Tab2'!$C:$C,MATCH('Data Tab1'!A23615,'Data Tab2'!$A:$A,0))</f>
        <v>DUS4</v>
      </c>
    </row>
    <row r="23616" spans="1:9">
      <c r="A23616" s="55">
        <v>105236688</v>
      </c>
      <c r="B23616" s="1" t="s">
        <v>9</v>
      </c>
      <c r="C23616" t="s">
        <v>32</v>
      </c>
      <c r="D23616" s="1" t="s">
        <v>17</v>
      </c>
      <c r="E23616" t="s">
        <v>18</v>
      </c>
      <c r="F23616" s="4" t="s">
        <v>19</v>
      </c>
      <c r="G23616" s="3">
        <v>4.9999929999999999</v>
      </c>
      <c r="H23616" s="8">
        <v>9.9974580051547468E-2</v>
      </c>
      <c r="I23616" s="26" t="str">
        <f>INDEX('Data Tab2'!$C:$C,MATCH('Data Tab1'!A23616,'Data Tab2'!$A:$A,0))</f>
        <v>EDI4</v>
      </c>
    </row>
    <row r="23617" spans="1:9" hidden="1">
      <c r="A23617" s="55">
        <v>105236688</v>
      </c>
      <c r="B23617" s="1" t="s">
        <v>9</v>
      </c>
      <c r="C23617" t="s">
        <v>32</v>
      </c>
      <c r="D23617" s="1" t="s">
        <v>17</v>
      </c>
      <c r="E23617" t="s">
        <v>18</v>
      </c>
      <c r="F23617" s="4" t="s">
        <v>20</v>
      </c>
      <c r="G23617" s="3">
        <v>8.5441579999999995</v>
      </c>
      <c r="H23617" s="8">
        <v>0.44349483473350315</v>
      </c>
      <c r="I23617" s="26" t="str">
        <f>INDEX('Data Tab2'!$C:$C,MATCH('Data Tab1'!A23617,'Data Tab2'!$A:$A,0))</f>
        <v>EDI4</v>
      </c>
    </row>
    <row r="23618" spans="1:9" hidden="1">
      <c r="A23618" s="55">
        <v>105236688</v>
      </c>
      <c r="B23618" s="1" t="s">
        <v>9</v>
      </c>
      <c r="C23618" t="s">
        <v>32</v>
      </c>
      <c r="D23618" s="1" t="s">
        <v>17</v>
      </c>
      <c r="E23618" t="s">
        <v>18</v>
      </c>
      <c r="F23618" s="4" t="s">
        <v>21</v>
      </c>
      <c r="G23618" s="3">
        <v>7.3372140000000003</v>
      </c>
      <c r="H23618" s="8">
        <v>0.95465675780289527</v>
      </c>
      <c r="I23618" s="26" t="str">
        <f>INDEX('Data Tab2'!$C:$C,MATCH('Data Tab1'!A23618,'Data Tab2'!$A:$A,0))</f>
        <v>EDI4</v>
      </c>
    </row>
    <row r="23619" spans="1:9" hidden="1">
      <c r="A23619" s="55">
        <v>105236688</v>
      </c>
      <c r="B23619" s="1" t="s">
        <v>9</v>
      </c>
      <c r="C23619" t="s">
        <v>32</v>
      </c>
      <c r="D23619" s="1" t="s">
        <v>17</v>
      </c>
      <c r="E23619" t="s">
        <v>18</v>
      </c>
      <c r="F23619" s="4" t="s">
        <v>22</v>
      </c>
      <c r="G23619" s="3">
        <v>9.9999920000000007</v>
      </c>
      <c r="H23619" s="8">
        <v>0.49756922981249152</v>
      </c>
      <c r="I23619" s="26" t="str">
        <f>INDEX('Data Tab2'!$C:$C,MATCH('Data Tab1'!A23619,'Data Tab2'!$A:$A,0))</f>
        <v>EDI4</v>
      </c>
    </row>
    <row r="23620" spans="1:9" hidden="1">
      <c r="A23620" s="55">
        <v>105236688</v>
      </c>
      <c r="B23620" s="1" t="s">
        <v>9</v>
      </c>
      <c r="C23620" t="s">
        <v>32</v>
      </c>
      <c r="D23620" s="1" t="s">
        <v>17</v>
      </c>
      <c r="E23620" t="s">
        <v>23</v>
      </c>
      <c r="F23620" s="4" t="s">
        <v>24</v>
      </c>
      <c r="G23620" s="3">
        <v>9.9999920000000007</v>
      </c>
      <c r="H23620" s="8">
        <v>0.44514487339692976</v>
      </c>
      <c r="I23620" s="26" t="str">
        <f>INDEX('Data Tab2'!$C:$C,MATCH('Data Tab1'!A23620,'Data Tab2'!$A:$A,0))</f>
        <v>EDI4</v>
      </c>
    </row>
    <row r="23621" spans="1:9" hidden="1">
      <c r="A23621" s="55">
        <v>105236688</v>
      </c>
      <c r="B23621" s="1" t="s">
        <v>9</v>
      </c>
      <c r="C23621" t="s">
        <v>32</v>
      </c>
      <c r="D23621" s="1" t="s">
        <v>17</v>
      </c>
      <c r="E23621" t="s">
        <v>23</v>
      </c>
      <c r="F23621" s="4" t="s">
        <v>25</v>
      </c>
      <c r="G23621" s="3">
        <v>0</v>
      </c>
      <c r="H23621" s="8">
        <v>0.69360282417825125</v>
      </c>
      <c r="I23621" s="26" t="str">
        <f>INDEX('Data Tab2'!$C:$C,MATCH('Data Tab1'!A23621,'Data Tab2'!$A:$A,0))</f>
        <v>EDI4</v>
      </c>
    </row>
    <row r="23622" spans="1:9" hidden="1">
      <c r="A23622" s="55">
        <v>105236688</v>
      </c>
      <c r="B23622" s="1" t="s">
        <v>33</v>
      </c>
      <c r="C23622" t="s">
        <v>27</v>
      </c>
      <c r="D23622" s="1" t="s">
        <v>11</v>
      </c>
      <c r="E23622" t="s">
        <v>12</v>
      </c>
      <c r="F23622" s="4" t="s">
        <v>14</v>
      </c>
      <c r="G23622" s="3">
        <v>4.7427739999999998</v>
      </c>
      <c r="H23622" s="8">
        <v>0.32698732505931338</v>
      </c>
      <c r="I23622" s="26" t="str">
        <f>INDEX('Data Tab2'!$C:$C,MATCH('Data Tab1'!A23622,'Data Tab2'!$A:$A,0))</f>
        <v>EDI4</v>
      </c>
    </row>
    <row r="23623" spans="1:9" hidden="1">
      <c r="A23623" s="55">
        <v>105236688</v>
      </c>
      <c r="B23623" s="1" t="s">
        <v>33</v>
      </c>
      <c r="C23623" t="s">
        <v>27</v>
      </c>
      <c r="D23623" s="1" t="s">
        <v>11</v>
      </c>
      <c r="E23623" t="s">
        <v>12</v>
      </c>
      <c r="F23623" s="4" t="s">
        <v>15</v>
      </c>
      <c r="G23623" s="3">
        <v>10.979718999999999</v>
      </c>
      <c r="H23623" s="8">
        <v>0.65972065576805228</v>
      </c>
      <c r="I23623" s="26" t="str">
        <f>INDEX('Data Tab2'!$C:$C,MATCH('Data Tab1'!A23623,'Data Tab2'!$A:$A,0))</f>
        <v>EDI4</v>
      </c>
    </row>
    <row r="23624" spans="1:9" hidden="1">
      <c r="A23624" s="55">
        <v>105236688</v>
      </c>
      <c r="B23624" s="1" t="s">
        <v>33</v>
      </c>
      <c r="C23624" t="s">
        <v>27</v>
      </c>
      <c r="D23624" s="1" t="s">
        <v>11</v>
      </c>
      <c r="E23624" t="s">
        <v>12</v>
      </c>
      <c r="F23624" s="4" t="s">
        <v>28</v>
      </c>
      <c r="G23624" s="3">
        <v>8.4333290000000005</v>
      </c>
      <c r="H23624" s="8">
        <v>0.21587158265830952</v>
      </c>
      <c r="I23624" s="26" t="str">
        <f>INDEX('Data Tab2'!$C:$C,MATCH('Data Tab1'!A23624,'Data Tab2'!$A:$A,0))</f>
        <v>EDI4</v>
      </c>
    </row>
    <row r="23625" spans="1:9" hidden="1">
      <c r="A23625" s="55">
        <v>105236688</v>
      </c>
      <c r="B23625" s="1" t="s">
        <v>33</v>
      </c>
      <c r="C23625" t="s">
        <v>27</v>
      </c>
      <c r="D23625" s="1" t="s">
        <v>11</v>
      </c>
      <c r="E23625" t="s">
        <v>12</v>
      </c>
      <c r="F23625" s="4" t="s">
        <v>29</v>
      </c>
      <c r="G23625" s="3">
        <v>8.0191619999999997</v>
      </c>
      <c r="H23625" s="8">
        <v>0.31800761468870853</v>
      </c>
      <c r="I23625" s="26" t="str">
        <f>INDEX('Data Tab2'!$C:$C,MATCH('Data Tab1'!A23625,'Data Tab2'!$A:$A,0))</f>
        <v>EDI4</v>
      </c>
    </row>
    <row r="23626" spans="1:9" hidden="1">
      <c r="A23626" s="56">
        <v>105236688</v>
      </c>
      <c r="B23626" s="1" t="s">
        <v>33</v>
      </c>
      <c r="C23626" t="s">
        <v>27</v>
      </c>
      <c r="D23626" s="1" t="s">
        <v>11</v>
      </c>
      <c r="E23626" t="s">
        <v>12</v>
      </c>
      <c r="F23626" s="4" t="s">
        <v>16</v>
      </c>
      <c r="G23626" s="3">
        <v>7.5055509999999996</v>
      </c>
      <c r="H23626" s="8">
        <v>0.72274839710051708</v>
      </c>
      <c r="I23626" s="26" t="str">
        <f>INDEX('Data Tab2'!$C:$C,MATCH('Data Tab1'!A23626,'Data Tab2'!$A:$A,0))</f>
        <v>EDI4</v>
      </c>
    </row>
    <row r="23627" spans="1:9">
      <c r="A23627" s="55">
        <v>105236811</v>
      </c>
      <c r="B23627" s="1" t="s">
        <v>33</v>
      </c>
      <c r="C23627" t="s">
        <v>27</v>
      </c>
      <c r="D23627" s="1" t="s">
        <v>11</v>
      </c>
      <c r="E23627" t="s">
        <v>12</v>
      </c>
      <c r="F23627" s="4" t="s">
        <v>13</v>
      </c>
      <c r="G23627" s="3">
        <v>6.2480529999999996</v>
      </c>
      <c r="H23627" s="8">
        <v>6.8586961341247532E-2</v>
      </c>
      <c r="I23627" s="26" t="str">
        <f>INDEX('Data Tab2'!$C:$C,MATCH('Data Tab1'!A23627,'Data Tab2'!$A:$A,0))</f>
        <v>EMA1</v>
      </c>
    </row>
    <row r="23628" spans="1:9" hidden="1">
      <c r="A23628" s="55">
        <v>105236811</v>
      </c>
      <c r="B23628" s="1" t="s">
        <v>33</v>
      </c>
      <c r="C23628" t="s">
        <v>27</v>
      </c>
      <c r="D23628" s="1" t="s">
        <v>11</v>
      </c>
      <c r="E23628" t="s">
        <v>12</v>
      </c>
      <c r="F23628" s="4" t="s">
        <v>14</v>
      </c>
      <c r="G23628" s="3">
        <v>4.7402730000000002</v>
      </c>
      <c r="H23628" s="8">
        <v>0.43131143869668898</v>
      </c>
      <c r="I23628" s="26" t="str">
        <f>INDEX('Data Tab2'!$C:$C,MATCH('Data Tab1'!A23628,'Data Tab2'!$A:$A,0))</f>
        <v>EMA1</v>
      </c>
    </row>
    <row r="23629" spans="1:9" hidden="1">
      <c r="A23629" s="55">
        <v>105236811</v>
      </c>
      <c r="B23629" s="1" t="s">
        <v>33</v>
      </c>
      <c r="C23629" t="s">
        <v>27</v>
      </c>
      <c r="D23629" s="1" t="s">
        <v>11</v>
      </c>
      <c r="E23629" t="s">
        <v>12</v>
      </c>
      <c r="F23629" s="4" t="s">
        <v>15</v>
      </c>
      <c r="G23629" s="3">
        <v>10.981386000000001</v>
      </c>
      <c r="H23629" s="8">
        <v>0.71486751725021125</v>
      </c>
      <c r="I23629" s="26" t="str">
        <f>INDEX('Data Tab2'!$C:$C,MATCH('Data Tab1'!A23629,'Data Tab2'!$A:$A,0))</f>
        <v>EMA1</v>
      </c>
    </row>
    <row r="23630" spans="1:9" hidden="1">
      <c r="A23630" s="55">
        <v>105236811</v>
      </c>
      <c r="B23630" s="1" t="s">
        <v>33</v>
      </c>
      <c r="C23630" t="s">
        <v>27</v>
      </c>
      <c r="D23630" s="1" t="s">
        <v>11</v>
      </c>
      <c r="E23630" t="s">
        <v>12</v>
      </c>
      <c r="F23630" s="4" t="s">
        <v>28</v>
      </c>
      <c r="G23630" s="3">
        <v>10.982217</v>
      </c>
      <c r="H23630" s="8">
        <v>0.33662166206218602</v>
      </c>
      <c r="I23630" s="26" t="str">
        <f>INDEX('Data Tab2'!$C:$C,MATCH('Data Tab1'!A23630,'Data Tab2'!$A:$A,0))</f>
        <v>EMA1</v>
      </c>
    </row>
    <row r="23631" spans="1:9" hidden="1">
      <c r="A23631" s="55">
        <v>105236811</v>
      </c>
      <c r="B23631" s="1" t="s">
        <v>33</v>
      </c>
      <c r="C23631" t="s">
        <v>27</v>
      </c>
      <c r="D23631" s="1" t="s">
        <v>11</v>
      </c>
      <c r="E23631" t="s">
        <v>12</v>
      </c>
      <c r="F23631" s="4" t="s">
        <v>29</v>
      </c>
      <c r="G23631" s="3">
        <v>10.981662999999999</v>
      </c>
      <c r="H23631" s="8">
        <v>0.88690141274123058</v>
      </c>
      <c r="I23631" s="26" t="str">
        <f>INDEX('Data Tab2'!$C:$C,MATCH('Data Tab1'!A23631,'Data Tab2'!$A:$A,0))</f>
        <v>EMA1</v>
      </c>
    </row>
    <row r="23632" spans="1:9" hidden="1">
      <c r="A23632" s="56">
        <v>105236811</v>
      </c>
      <c r="B23632" s="1" t="s">
        <v>33</v>
      </c>
      <c r="C23632" t="s">
        <v>27</v>
      </c>
      <c r="D23632" s="1" t="s">
        <v>11</v>
      </c>
      <c r="E23632" t="s">
        <v>12</v>
      </c>
      <c r="F23632" s="4" t="s">
        <v>16</v>
      </c>
      <c r="G23632" s="3">
        <v>10.986663999999999</v>
      </c>
      <c r="H23632" s="8">
        <v>0.7826481017473047</v>
      </c>
      <c r="I23632" s="26" t="str">
        <f>INDEX('Data Tab2'!$C:$C,MATCH('Data Tab1'!A23632,'Data Tab2'!$A:$A,0))</f>
        <v>EMA1</v>
      </c>
    </row>
    <row r="23633" spans="1:9">
      <c r="A23633" s="55">
        <v>105236815</v>
      </c>
      <c r="B23633" s="1" t="s">
        <v>9</v>
      </c>
      <c r="C23633" t="s">
        <v>32</v>
      </c>
      <c r="D23633" s="1" t="s">
        <v>17</v>
      </c>
      <c r="E23633" t="s">
        <v>18</v>
      </c>
      <c r="F23633" s="4" t="s">
        <v>35</v>
      </c>
      <c r="G23633" s="3">
        <v>9.1944359999999996</v>
      </c>
      <c r="H23633" s="8">
        <v>0.15263368279929912</v>
      </c>
      <c r="I23633" s="26" t="str">
        <f>INDEX('Data Tab2'!$C:$C,MATCH('Data Tab1'!A23633,'Data Tab2'!$A:$A,0))</f>
        <v>EUK5</v>
      </c>
    </row>
    <row r="23634" spans="1:9" hidden="1">
      <c r="A23634" s="55">
        <v>105236815</v>
      </c>
      <c r="B23634" s="1" t="s">
        <v>9</v>
      </c>
      <c r="C23634" t="s">
        <v>32</v>
      </c>
      <c r="D23634" s="1" t="s">
        <v>17</v>
      </c>
      <c r="E23634" t="s">
        <v>18</v>
      </c>
      <c r="F23634" s="4" t="s">
        <v>36</v>
      </c>
      <c r="G23634" s="3">
        <v>4.9999919999999998</v>
      </c>
      <c r="H23634" s="8">
        <v>0.48184503672497059</v>
      </c>
      <c r="I23634" s="26" t="str">
        <f>INDEX('Data Tab2'!$C:$C,MATCH('Data Tab1'!A23634,'Data Tab2'!$A:$A,0))</f>
        <v>EUK5</v>
      </c>
    </row>
    <row r="23635" spans="1:9" hidden="1">
      <c r="A23635" s="55">
        <v>105236815</v>
      </c>
      <c r="B23635" s="1" t="s">
        <v>9</v>
      </c>
      <c r="C23635" t="s">
        <v>32</v>
      </c>
      <c r="D23635" s="1" t="s">
        <v>17</v>
      </c>
      <c r="E23635" t="s">
        <v>18</v>
      </c>
      <c r="F23635" s="4" t="s">
        <v>19</v>
      </c>
      <c r="G23635" s="3">
        <v>4.9999909999999996</v>
      </c>
      <c r="H23635" s="8">
        <v>0.29839899924630653</v>
      </c>
      <c r="I23635" s="26" t="str">
        <f>INDEX('Data Tab2'!$C:$C,MATCH('Data Tab1'!A23635,'Data Tab2'!$A:$A,0))</f>
        <v>EUK5</v>
      </c>
    </row>
    <row r="23636" spans="1:9" hidden="1">
      <c r="A23636" s="55">
        <v>105236815</v>
      </c>
      <c r="B23636" s="1" t="s">
        <v>9</v>
      </c>
      <c r="C23636" t="s">
        <v>32</v>
      </c>
      <c r="D23636" s="1" t="s">
        <v>17</v>
      </c>
      <c r="E23636" t="s">
        <v>18</v>
      </c>
      <c r="F23636" s="4" t="s">
        <v>20</v>
      </c>
      <c r="G23636" s="3">
        <v>7.3155489999999999</v>
      </c>
      <c r="H23636" s="8">
        <v>0.32459322800841994</v>
      </c>
      <c r="I23636" s="26" t="str">
        <f>INDEX('Data Tab2'!$C:$C,MATCH('Data Tab1'!A23636,'Data Tab2'!$A:$A,0))</f>
        <v>EUK5</v>
      </c>
    </row>
    <row r="23637" spans="1:9" hidden="1">
      <c r="A23637" s="55">
        <v>105236815</v>
      </c>
      <c r="B23637" s="1" t="s">
        <v>9</v>
      </c>
      <c r="C23637" t="s">
        <v>32</v>
      </c>
      <c r="D23637" s="1" t="s">
        <v>17</v>
      </c>
      <c r="E23637" t="s">
        <v>18</v>
      </c>
      <c r="F23637" s="4" t="s">
        <v>21</v>
      </c>
      <c r="G23637" s="3">
        <v>8.4205469999999991</v>
      </c>
      <c r="H23637" s="8">
        <v>0.61611134022753455</v>
      </c>
      <c r="I23637" s="26" t="str">
        <f>INDEX('Data Tab2'!$C:$C,MATCH('Data Tab1'!A23637,'Data Tab2'!$A:$A,0))</f>
        <v>EUK5</v>
      </c>
    </row>
    <row r="23638" spans="1:9" hidden="1">
      <c r="A23638" s="55">
        <v>105236815</v>
      </c>
      <c r="B23638" s="1" t="s">
        <v>9</v>
      </c>
      <c r="C23638" t="s">
        <v>32</v>
      </c>
      <c r="D23638" s="1" t="s">
        <v>17</v>
      </c>
      <c r="E23638" t="s">
        <v>18</v>
      </c>
      <c r="F23638" s="4" t="s">
        <v>22</v>
      </c>
      <c r="G23638" s="3">
        <v>9.9999900000000004</v>
      </c>
      <c r="H23638" s="8">
        <v>5.5625565511636221E-2</v>
      </c>
      <c r="I23638" s="26" t="str">
        <f>INDEX('Data Tab2'!$C:$C,MATCH('Data Tab1'!A23638,'Data Tab2'!$A:$A,0))</f>
        <v>EUK5</v>
      </c>
    </row>
    <row r="23639" spans="1:9" hidden="1">
      <c r="A23639" s="55">
        <v>105236815</v>
      </c>
      <c r="B23639" s="1" t="s">
        <v>9</v>
      </c>
      <c r="C23639" t="s">
        <v>32</v>
      </c>
      <c r="D23639" s="1" t="s">
        <v>17</v>
      </c>
      <c r="E23639" t="s">
        <v>23</v>
      </c>
      <c r="F23639" s="4" t="s">
        <v>24</v>
      </c>
      <c r="G23639" s="3">
        <v>8.9383269999999992</v>
      </c>
      <c r="H23639" s="8">
        <v>0.51983891386121395</v>
      </c>
      <c r="I23639" s="26" t="str">
        <f>INDEX('Data Tab2'!$C:$C,MATCH('Data Tab1'!A23639,'Data Tab2'!$A:$A,0))</f>
        <v>EUK5</v>
      </c>
    </row>
    <row r="23640" spans="1:9" hidden="1">
      <c r="A23640" s="55">
        <v>105236815</v>
      </c>
      <c r="B23640" s="1" t="s">
        <v>9</v>
      </c>
      <c r="C23640" t="s">
        <v>32</v>
      </c>
      <c r="D23640" s="1" t="s">
        <v>17</v>
      </c>
      <c r="E23640" t="s">
        <v>23</v>
      </c>
      <c r="F23640" s="4" t="s">
        <v>25</v>
      </c>
      <c r="G23640" s="3">
        <v>0</v>
      </c>
      <c r="H23640" s="8">
        <v>8.6847583248117477E-3</v>
      </c>
      <c r="I23640" s="26" t="str">
        <f>INDEX('Data Tab2'!$C:$C,MATCH('Data Tab1'!A23640,'Data Tab2'!$A:$A,0))</f>
        <v>EUK5</v>
      </c>
    </row>
    <row r="23641" spans="1:9" hidden="1">
      <c r="A23641" s="55">
        <v>105236815</v>
      </c>
      <c r="B23641" s="1" t="s">
        <v>9</v>
      </c>
      <c r="C23641" t="s">
        <v>27</v>
      </c>
      <c r="D23641" s="1" t="s">
        <v>11</v>
      </c>
      <c r="E23641" t="s">
        <v>12</v>
      </c>
      <c r="F23641" s="4" t="s">
        <v>13</v>
      </c>
      <c r="G23641" s="3">
        <v>6.2494430000000003</v>
      </c>
      <c r="H23641" s="8">
        <v>0.99451562951312411</v>
      </c>
      <c r="I23641" s="26" t="str">
        <f>INDEX('Data Tab2'!$C:$C,MATCH('Data Tab1'!A23641,'Data Tab2'!$A:$A,0))</f>
        <v>EUK5</v>
      </c>
    </row>
    <row r="23642" spans="1:9" hidden="1">
      <c r="A23642" s="55">
        <v>105236815</v>
      </c>
      <c r="B23642" s="1" t="s">
        <v>9</v>
      </c>
      <c r="C23642" t="s">
        <v>27</v>
      </c>
      <c r="D23642" s="1" t="s">
        <v>11</v>
      </c>
      <c r="E23642" t="s">
        <v>12</v>
      </c>
      <c r="F23642" s="4" t="s">
        <v>14</v>
      </c>
      <c r="G23642" s="3">
        <v>2.9944410000000001</v>
      </c>
      <c r="H23642" s="8">
        <v>0.59701432340655258</v>
      </c>
      <c r="I23642" s="26" t="str">
        <f>INDEX('Data Tab2'!$C:$C,MATCH('Data Tab1'!A23642,'Data Tab2'!$A:$A,0))</f>
        <v>EUK5</v>
      </c>
    </row>
    <row r="23643" spans="1:9" hidden="1">
      <c r="A23643" s="55">
        <v>105236815</v>
      </c>
      <c r="B23643" s="1" t="s">
        <v>9</v>
      </c>
      <c r="C23643" t="s">
        <v>27</v>
      </c>
      <c r="D23643" s="1" t="s">
        <v>11</v>
      </c>
      <c r="E23643" t="s">
        <v>12</v>
      </c>
      <c r="F23643" s="4" t="s">
        <v>15</v>
      </c>
      <c r="G23643" s="3">
        <v>4.7394420000000004</v>
      </c>
      <c r="H23643" s="8">
        <v>0.27143373714664798</v>
      </c>
      <c r="I23643" s="26" t="str">
        <f>INDEX('Data Tab2'!$C:$C,MATCH('Data Tab1'!A23643,'Data Tab2'!$A:$A,0))</f>
        <v>EUK5</v>
      </c>
    </row>
    <row r="23644" spans="1:9" hidden="1">
      <c r="A23644" s="55">
        <v>105236815</v>
      </c>
      <c r="B23644" s="1" t="s">
        <v>9</v>
      </c>
      <c r="C23644" t="s">
        <v>27</v>
      </c>
      <c r="D23644" s="1" t="s">
        <v>11</v>
      </c>
      <c r="E23644" t="s">
        <v>12</v>
      </c>
      <c r="F23644" s="4" t="s">
        <v>28</v>
      </c>
      <c r="G23644" s="3">
        <v>10.518052000000001</v>
      </c>
      <c r="H23644" s="8">
        <v>0.6596963720525818</v>
      </c>
      <c r="I23644" s="26" t="str">
        <f>INDEX('Data Tab2'!$C:$C,MATCH('Data Tab1'!A23644,'Data Tab2'!$A:$A,0))</f>
        <v>EUK5</v>
      </c>
    </row>
    <row r="23645" spans="1:9" hidden="1">
      <c r="A23645" s="55">
        <v>105236815</v>
      </c>
      <c r="B23645" s="1" t="s">
        <v>9</v>
      </c>
      <c r="C23645" t="s">
        <v>27</v>
      </c>
      <c r="D23645" s="1" t="s">
        <v>11</v>
      </c>
      <c r="E23645" t="s">
        <v>12</v>
      </c>
      <c r="F23645" s="4" t="s">
        <v>29</v>
      </c>
      <c r="G23645" s="3">
        <v>10.973330000000001</v>
      </c>
      <c r="H23645" s="8">
        <v>1.2644591543043981E-3</v>
      </c>
      <c r="I23645" s="26" t="str">
        <f>INDEX('Data Tab2'!$C:$C,MATCH('Data Tab1'!A23645,'Data Tab2'!$A:$A,0))</f>
        <v>EUK5</v>
      </c>
    </row>
    <row r="23646" spans="1:9" hidden="1">
      <c r="A23646" s="56">
        <v>105236815</v>
      </c>
      <c r="B23646" s="1" t="s">
        <v>33</v>
      </c>
      <c r="C23646" t="s">
        <v>27</v>
      </c>
      <c r="D23646" s="1" t="s">
        <v>11</v>
      </c>
      <c r="E23646" t="s">
        <v>12</v>
      </c>
      <c r="F23646" s="4" t="s">
        <v>16</v>
      </c>
      <c r="G23646" s="3">
        <v>10.977772999999999</v>
      </c>
      <c r="H23646" s="8">
        <v>0.5270523134536268</v>
      </c>
      <c r="I23646" s="26" t="str">
        <f>INDEX('Data Tab2'!$C:$C,MATCH('Data Tab1'!A23646,'Data Tab2'!$A:$A,0))</f>
        <v>EUK5</v>
      </c>
    </row>
    <row r="23647" spans="1:9">
      <c r="A23647" s="55">
        <v>105236819</v>
      </c>
      <c r="B23647" s="1" t="s">
        <v>33</v>
      </c>
      <c r="C23647" t="s">
        <v>27</v>
      </c>
      <c r="D23647" s="1" t="s">
        <v>11</v>
      </c>
      <c r="E23647" t="s">
        <v>12</v>
      </c>
      <c r="F23647" s="4" t="s">
        <v>13</v>
      </c>
      <c r="G23647" s="3">
        <v>4.9058299999999999</v>
      </c>
      <c r="H23647" s="8">
        <v>0.58310819069356368</v>
      </c>
      <c r="I23647" s="26" t="str">
        <f>INDEX('Data Tab2'!$C:$C,MATCH('Data Tab1'!A23647,'Data Tab2'!$A:$A,0))</f>
        <v>FCO1</v>
      </c>
    </row>
    <row r="23648" spans="1:9" hidden="1">
      <c r="A23648" s="55">
        <v>105236819</v>
      </c>
      <c r="B23648" s="1" t="s">
        <v>33</v>
      </c>
      <c r="C23648" t="s">
        <v>27</v>
      </c>
      <c r="D23648" s="1" t="s">
        <v>11</v>
      </c>
      <c r="E23648" t="s">
        <v>12</v>
      </c>
      <c r="F23648" s="4" t="s">
        <v>14</v>
      </c>
      <c r="G23648" s="3">
        <v>4.74444</v>
      </c>
      <c r="H23648" s="8">
        <v>0.36662338270283568</v>
      </c>
      <c r="I23648" s="26" t="str">
        <f>INDEX('Data Tab2'!$C:$C,MATCH('Data Tab1'!A23648,'Data Tab2'!$A:$A,0))</f>
        <v>FCO1</v>
      </c>
    </row>
    <row r="23649" spans="1:9" hidden="1">
      <c r="A23649" s="55">
        <v>105236819</v>
      </c>
      <c r="B23649" s="1" t="s">
        <v>33</v>
      </c>
      <c r="C23649" t="s">
        <v>27</v>
      </c>
      <c r="D23649" s="1" t="s">
        <v>11</v>
      </c>
      <c r="E23649" t="s">
        <v>12</v>
      </c>
      <c r="F23649" s="4" t="s">
        <v>15</v>
      </c>
      <c r="G23649" s="3">
        <v>10.980551999999999</v>
      </c>
      <c r="H23649" s="8">
        <v>1.5125292205503627E-2</v>
      </c>
      <c r="I23649" s="26" t="str">
        <f>INDEX('Data Tab2'!$C:$C,MATCH('Data Tab1'!A23649,'Data Tab2'!$A:$A,0))</f>
        <v>FCO1</v>
      </c>
    </row>
    <row r="23650" spans="1:9" hidden="1">
      <c r="A23650" s="55">
        <v>105236819</v>
      </c>
      <c r="B23650" s="1" t="s">
        <v>33</v>
      </c>
      <c r="C23650" t="s">
        <v>27</v>
      </c>
      <c r="D23650" s="1" t="s">
        <v>11</v>
      </c>
      <c r="E23650" t="s">
        <v>12</v>
      </c>
      <c r="F23650" s="4" t="s">
        <v>28</v>
      </c>
      <c r="G23650" s="3">
        <v>6.2355520000000002</v>
      </c>
      <c r="H23650" s="8">
        <v>0.95185806856943045</v>
      </c>
      <c r="I23650" s="26" t="str">
        <f>INDEX('Data Tab2'!$C:$C,MATCH('Data Tab1'!A23650,'Data Tab2'!$A:$A,0))</f>
        <v>FCO1</v>
      </c>
    </row>
    <row r="23651" spans="1:9" hidden="1">
      <c r="A23651" s="55">
        <v>105236819</v>
      </c>
      <c r="B23651" s="1" t="s">
        <v>33</v>
      </c>
      <c r="C23651" t="s">
        <v>27</v>
      </c>
      <c r="D23651" s="1" t="s">
        <v>11</v>
      </c>
      <c r="E23651" t="s">
        <v>12</v>
      </c>
      <c r="F23651" s="4" t="s">
        <v>29</v>
      </c>
      <c r="G23651" s="3">
        <v>4.740551</v>
      </c>
      <c r="H23651" s="8">
        <v>0.64371287471785821</v>
      </c>
      <c r="I23651" s="26" t="str">
        <f>INDEX('Data Tab2'!$C:$C,MATCH('Data Tab1'!A23651,'Data Tab2'!$A:$A,0))</f>
        <v>FCO1</v>
      </c>
    </row>
    <row r="23652" spans="1:9" hidden="1">
      <c r="A23652" s="55">
        <v>105236819</v>
      </c>
      <c r="B23652" s="1" t="s">
        <v>33</v>
      </c>
      <c r="C23652" t="s">
        <v>27</v>
      </c>
      <c r="D23652" s="1" t="s">
        <v>11</v>
      </c>
      <c r="E23652" t="s">
        <v>12</v>
      </c>
      <c r="F23652" s="4" t="s">
        <v>16</v>
      </c>
      <c r="G23652" s="3">
        <v>11.081384</v>
      </c>
      <c r="H23652" s="8">
        <v>0.19210703849566113</v>
      </c>
      <c r="I23652" s="26" t="str">
        <f>INDEX('Data Tab2'!$C:$C,MATCH('Data Tab1'!A23652,'Data Tab2'!$A:$A,0))</f>
        <v>FCO1</v>
      </c>
    </row>
    <row r="23653" spans="1:9" hidden="1">
      <c r="A23653" s="55">
        <v>105236819</v>
      </c>
      <c r="B23653" s="1" t="s">
        <v>33</v>
      </c>
      <c r="C23653" t="s">
        <v>27</v>
      </c>
      <c r="D23653" s="1" t="s">
        <v>17</v>
      </c>
      <c r="E23653" t="s">
        <v>18</v>
      </c>
      <c r="F23653" s="4" t="s">
        <v>35</v>
      </c>
      <c r="G23653" s="3">
        <v>8.4461069999999996</v>
      </c>
      <c r="H23653" s="8">
        <v>0.69103892225689023</v>
      </c>
      <c r="I23653" s="26" t="str">
        <f>INDEX('Data Tab2'!$C:$C,MATCH('Data Tab1'!A23653,'Data Tab2'!$A:$A,0))</f>
        <v>FCO1</v>
      </c>
    </row>
    <row r="23654" spans="1:9" hidden="1">
      <c r="A23654" s="55">
        <v>105236819</v>
      </c>
      <c r="B23654" s="1" t="s">
        <v>33</v>
      </c>
      <c r="C23654" t="s">
        <v>27</v>
      </c>
      <c r="D23654" s="1" t="s">
        <v>17</v>
      </c>
      <c r="E23654" t="s">
        <v>18</v>
      </c>
      <c r="F23654" s="4" t="s">
        <v>36</v>
      </c>
      <c r="G23654" s="3">
        <v>3.4949970000000001</v>
      </c>
      <c r="H23654" s="8">
        <v>0.68859076545838327</v>
      </c>
      <c r="I23654" s="26" t="str">
        <f>INDEX('Data Tab2'!$C:$C,MATCH('Data Tab1'!A23654,'Data Tab2'!$A:$A,0))</f>
        <v>FCO1</v>
      </c>
    </row>
    <row r="23655" spans="1:9" hidden="1">
      <c r="A23655" s="55">
        <v>105236819</v>
      </c>
      <c r="B23655" s="1" t="s">
        <v>33</v>
      </c>
      <c r="C23655" t="s">
        <v>27</v>
      </c>
      <c r="D23655" s="1" t="s">
        <v>17</v>
      </c>
      <c r="E23655" t="s">
        <v>18</v>
      </c>
      <c r="F23655" s="4" t="s">
        <v>20</v>
      </c>
      <c r="G23655" s="3">
        <v>4.4911050000000001</v>
      </c>
      <c r="H23655" s="8">
        <v>0.99469283086636084</v>
      </c>
      <c r="I23655" s="26" t="str">
        <f>INDEX('Data Tab2'!$C:$C,MATCH('Data Tab1'!A23655,'Data Tab2'!$A:$A,0))</f>
        <v>FCO1</v>
      </c>
    </row>
    <row r="23656" spans="1:9" hidden="1">
      <c r="A23656" s="55">
        <v>105236819</v>
      </c>
      <c r="B23656" s="1" t="s">
        <v>33</v>
      </c>
      <c r="C23656" t="s">
        <v>27</v>
      </c>
      <c r="D23656" s="1" t="s">
        <v>17</v>
      </c>
      <c r="E23656" t="s">
        <v>18</v>
      </c>
      <c r="F23656" s="4" t="s">
        <v>21</v>
      </c>
      <c r="G23656" s="3">
        <v>10.074997</v>
      </c>
      <c r="H23656" s="8">
        <v>0.29498453450533557</v>
      </c>
      <c r="I23656" s="26" t="str">
        <f>INDEX('Data Tab2'!$C:$C,MATCH('Data Tab1'!A23656,'Data Tab2'!$A:$A,0))</f>
        <v>FCO1</v>
      </c>
    </row>
    <row r="23657" spans="1:9" hidden="1">
      <c r="A23657" s="55">
        <v>105236819</v>
      </c>
      <c r="B23657" s="1" t="s">
        <v>33</v>
      </c>
      <c r="C23657" t="s">
        <v>27</v>
      </c>
      <c r="D23657" s="1" t="s">
        <v>17</v>
      </c>
      <c r="E23657" t="s">
        <v>18</v>
      </c>
      <c r="F23657" s="4" t="s">
        <v>22</v>
      </c>
      <c r="G23657" s="3">
        <v>7.9861069999999996</v>
      </c>
      <c r="H23657" s="8">
        <v>0.10872286741755299</v>
      </c>
      <c r="I23657" s="26" t="str">
        <f>INDEX('Data Tab2'!$C:$C,MATCH('Data Tab1'!A23657,'Data Tab2'!$A:$A,0))</f>
        <v>FCO1</v>
      </c>
    </row>
    <row r="23658" spans="1:9" hidden="1">
      <c r="A23658" s="55">
        <v>105236819</v>
      </c>
      <c r="B23658" s="1" t="s">
        <v>33</v>
      </c>
      <c r="C23658" t="s">
        <v>27</v>
      </c>
      <c r="D23658" s="1" t="s">
        <v>17</v>
      </c>
      <c r="E23658" t="s">
        <v>23</v>
      </c>
      <c r="F23658" s="4" t="s">
        <v>24</v>
      </c>
      <c r="G23658" s="3">
        <v>8.7227739999999994</v>
      </c>
      <c r="H23658" s="8">
        <v>0.75477948808469442</v>
      </c>
      <c r="I23658" s="26" t="str">
        <f>INDEX('Data Tab2'!$C:$C,MATCH('Data Tab1'!A23658,'Data Tab2'!$A:$A,0))</f>
        <v>FCO1</v>
      </c>
    </row>
    <row r="23659" spans="1:9" hidden="1">
      <c r="A23659" s="56">
        <v>105236819</v>
      </c>
      <c r="B23659" s="1" t="s">
        <v>33</v>
      </c>
      <c r="C23659" t="s">
        <v>27</v>
      </c>
      <c r="D23659" s="1" t="s">
        <v>17</v>
      </c>
      <c r="E23659" t="s">
        <v>23</v>
      </c>
      <c r="F23659" s="4" t="s">
        <v>25</v>
      </c>
      <c r="G23659" s="3">
        <v>0</v>
      </c>
      <c r="H23659" s="8">
        <v>0.7399632912729347</v>
      </c>
      <c r="I23659" s="26" t="str">
        <f>INDEX('Data Tab2'!$C:$C,MATCH('Data Tab1'!A23659,'Data Tab2'!$A:$A,0))</f>
        <v>FCO1</v>
      </c>
    </row>
    <row r="23660" spans="1:9">
      <c r="A23660" s="55">
        <v>105237567</v>
      </c>
      <c r="B23660" s="1" t="s">
        <v>9</v>
      </c>
      <c r="C23660" t="s">
        <v>40</v>
      </c>
      <c r="D23660" s="1" t="s">
        <v>17</v>
      </c>
      <c r="E23660" t="s">
        <v>18</v>
      </c>
      <c r="F23660" s="4" t="s">
        <v>21</v>
      </c>
      <c r="G23660" s="3">
        <v>1.857496</v>
      </c>
      <c r="H23660" s="8">
        <v>7.9719029449124124E-2</v>
      </c>
      <c r="I23660" s="26" t="str">
        <f>INDEX('Data Tab2'!$C:$C,MATCH('Data Tab1'!A23660,'Data Tab2'!$A:$A,0))</f>
        <v>FRA1</v>
      </c>
    </row>
    <row r="23661" spans="1:9" hidden="1">
      <c r="A23661" s="55">
        <v>105237567</v>
      </c>
      <c r="B23661" s="1" t="s">
        <v>9</v>
      </c>
      <c r="C23661" t="s">
        <v>27</v>
      </c>
      <c r="D23661" s="1" t="s">
        <v>11</v>
      </c>
      <c r="E23661" t="s">
        <v>12</v>
      </c>
      <c r="F23661" s="4" t="s">
        <v>13</v>
      </c>
      <c r="G23661" s="3">
        <v>4.9947179999999998</v>
      </c>
      <c r="H23661" s="8">
        <v>0.76401001120073664</v>
      </c>
      <c r="I23661" s="26" t="str">
        <f>INDEX('Data Tab2'!$C:$C,MATCH('Data Tab1'!A23661,'Data Tab2'!$A:$A,0))</f>
        <v>FRA1</v>
      </c>
    </row>
    <row r="23662" spans="1:9" hidden="1">
      <c r="A23662" s="55">
        <v>105237567</v>
      </c>
      <c r="B23662" s="1" t="s">
        <v>33</v>
      </c>
      <c r="C23662" t="s">
        <v>27</v>
      </c>
      <c r="D23662" s="1" t="s">
        <v>11</v>
      </c>
      <c r="E23662" t="s">
        <v>12</v>
      </c>
      <c r="F23662" s="4" t="s">
        <v>15</v>
      </c>
      <c r="G23662" s="3">
        <v>4.374441</v>
      </c>
      <c r="H23662" s="8">
        <v>0.47878086335888836</v>
      </c>
      <c r="I23662" s="26" t="str">
        <f>INDEX('Data Tab2'!$C:$C,MATCH('Data Tab1'!A23662,'Data Tab2'!$A:$A,0))</f>
        <v>FRA1</v>
      </c>
    </row>
    <row r="23663" spans="1:9" hidden="1">
      <c r="A23663" s="55">
        <v>105237567</v>
      </c>
      <c r="B23663" s="1" t="s">
        <v>33</v>
      </c>
      <c r="C23663" t="s">
        <v>27</v>
      </c>
      <c r="D23663" s="1" t="s">
        <v>11</v>
      </c>
      <c r="E23663" t="s">
        <v>12</v>
      </c>
      <c r="F23663" s="4" t="s">
        <v>28</v>
      </c>
      <c r="G23663" s="3">
        <v>10.012218000000001</v>
      </c>
      <c r="H23663" s="8">
        <v>5.8801234977230554E-2</v>
      </c>
      <c r="I23663" s="26" t="str">
        <f>INDEX('Data Tab2'!$C:$C,MATCH('Data Tab1'!A23663,'Data Tab2'!$A:$A,0))</f>
        <v>FRA1</v>
      </c>
    </row>
    <row r="23664" spans="1:9" hidden="1">
      <c r="A23664" s="55">
        <v>105237567</v>
      </c>
      <c r="B23664" s="1" t="s">
        <v>33</v>
      </c>
      <c r="C23664" t="s">
        <v>27</v>
      </c>
      <c r="D23664" s="1" t="s">
        <v>11</v>
      </c>
      <c r="E23664" t="s">
        <v>12</v>
      </c>
      <c r="F23664" s="4" t="s">
        <v>29</v>
      </c>
      <c r="G23664" s="3">
        <v>10.455552000000001</v>
      </c>
      <c r="H23664" s="8">
        <v>0.34056696568426892</v>
      </c>
      <c r="I23664" s="26" t="str">
        <f>INDEX('Data Tab2'!$C:$C,MATCH('Data Tab1'!A23664,'Data Tab2'!$A:$A,0))</f>
        <v>FRA1</v>
      </c>
    </row>
    <row r="23665" spans="1:9" hidden="1">
      <c r="A23665" s="55">
        <v>105237567</v>
      </c>
      <c r="B23665" s="1" t="s">
        <v>33</v>
      </c>
      <c r="C23665" t="s">
        <v>27</v>
      </c>
      <c r="D23665" s="1" t="s">
        <v>11</v>
      </c>
      <c r="E23665" t="s">
        <v>12</v>
      </c>
      <c r="F23665" s="4" t="s">
        <v>16</v>
      </c>
      <c r="G23665" s="3">
        <v>9.3041630000000008</v>
      </c>
      <c r="H23665" s="8">
        <v>0.87922399840270671</v>
      </c>
      <c r="I23665" s="26" t="str">
        <f>INDEX('Data Tab2'!$C:$C,MATCH('Data Tab1'!A23665,'Data Tab2'!$A:$A,0))</f>
        <v>FRA1</v>
      </c>
    </row>
    <row r="23666" spans="1:9" hidden="1">
      <c r="A23666" s="55">
        <v>105237567</v>
      </c>
      <c r="B23666" s="1" t="s">
        <v>33</v>
      </c>
      <c r="C23666" t="s">
        <v>27</v>
      </c>
      <c r="D23666" s="1" t="s">
        <v>17</v>
      </c>
      <c r="E23666" t="s">
        <v>18</v>
      </c>
      <c r="F23666" s="4" t="s">
        <v>35</v>
      </c>
      <c r="G23666" s="3">
        <v>9.714162</v>
      </c>
      <c r="H23666" s="8">
        <v>0.47965501875552186</v>
      </c>
      <c r="I23666" s="26" t="str">
        <f>INDEX('Data Tab2'!$C:$C,MATCH('Data Tab1'!A23666,'Data Tab2'!$A:$A,0))</f>
        <v>FRA1</v>
      </c>
    </row>
    <row r="23667" spans="1:9" hidden="1">
      <c r="A23667" s="55">
        <v>105237567</v>
      </c>
      <c r="B23667" s="1" t="s">
        <v>33</v>
      </c>
      <c r="C23667" t="s">
        <v>27</v>
      </c>
      <c r="D23667" s="1" t="s">
        <v>17</v>
      </c>
      <c r="E23667" t="s">
        <v>18</v>
      </c>
      <c r="F23667" s="4" t="s">
        <v>36</v>
      </c>
      <c r="G23667" s="3">
        <v>5.462218</v>
      </c>
      <c r="H23667" s="8">
        <v>0.8989967097276379</v>
      </c>
      <c r="I23667" s="26" t="str">
        <f>INDEX('Data Tab2'!$C:$C,MATCH('Data Tab1'!A23667,'Data Tab2'!$A:$A,0))</f>
        <v>FRA1</v>
      </c>
    </row>
    <row r="23668" spans="1:9" hidden="1">
      <c r="A23668" s="55">
        <v>105237567</v>
      </c>
      <c r="B23668" s="1" t="s">
        <v>33</v>
      </c>
      <c r="C23668" t="s">
        <v>27</v>
      </c>
      <c r="D23668" s="1" t="s">
        <v>17</v>
      </c>
      <c r="E23668" t="s">
        <v>18</v>
      </c>
      <c r="F23668" s="4" t="s">
        <v>19</v>
      </c>
      <c r="G23668" s="3">
        <v>4.4911070000000004</v>
      </c>
      <c r="H23668" s="8">
        <v>1.477383403930943E-2</v>
      </c>
      <c r="I23668" s="26" t="str">
        <f>INDEX('Data Tab2'!$C:$C,MATCH('Data Tab1'!A23668,'Data Tab2'!$A:$A,0))</f>
        <v>FRA1</v>
      </c>
    </row>
    <row r="23669" spans="1:9" hidden="1">
      <c r="A23669" s="55">
        <v>105237567</v>
      </c>
      <c r="B23669" s="1" t="s">
        <v>33</v>
      </c>
      <c r="C23669" t="s">
        <v>27</v>
      </c>
      <c r="D23669" s="1" t="s">
        <v>17</v>
      </c>
      <c r="E23669" t="s">
        <v>18</v>
      </c>
      <c r="F23669" s="4" t="s">
        <v>20</v>
      </c>
      <c r="G23669" s="3">
        <v>9.9830520000000007</v>
      </c>
      <c r="H23669" s="8">
        <v>0.64354821835300646</v>
      </c>
      <c r="I23669" s="26" t="str">
        <f>INDEX('Data Tab2'!$C:$C,MATCH('Data Tab1'!A23669,'Data Tab2'!$A:$A,0))</f>
        <v>FRA1</v>
      </c>
    </row>
    <row r="23670" spans="1:9" hidden="1">
      <c r="A23670" s="55">
        <v>105237567</v>
      </c>
      <c r="B23670" s="1" t="s">
        <v>33</v>
      </c>
      <c r="C23670" t="s">
        <v>27</v>
      </c>
      <c r="D23670" s="1" t="s">
        <v>17</v>
      </c>
      <c r="E23670" t="s">
        <v>18</v>
      </c>
      <c r="F23670" s="4" t="s">
        <v>21</v>
      </c>
      <c r="G23670" s="3">
        <v>5.1402710000000003</v>
      </c>
      <c r="H23670" s="8">
        <v>0.62381736474791438</v>
      </c>
      <c r="I23670" s="26" t="str">
        <f>INDEX('Data Tab2'!$C:$C,MATCH('Data Tab1'!A23670,'Data Tab2'!$A:$A,0))</f>
        <v>FRA1</v>
      </c>
    </row>
    <row r="23671" spans="1:9" hidden="1">
      <c r="A23671" s="55">
        <v>105237567</v>
      </c>
      <c r="B23671" s="1" t="s">
        <v>33</v>
      </c>
      <c r="C23671" t="s">
        <v>27</v>
      </c>
      <c r="D23671" s="1" t="s">
        <v>17</v>
      </c>
      <c r="E23671" t="s">
        <v>18</v>
      </c>
      <c r="F23671" s="4" t="s">
        <v>22</v>
      </c>
      <c r="G23671" s="3">
        <v>9.2577739999999995</v>
      </c>
      <c r="H23671" s="8">
        <v>0.41126575653784381</v>
      </c>
      <c r="I23671" s="26" t="str">
        <f>INDEX('Data Tab2'!$C:$C,MATCH('Data Tab1'!A23671,'Data Tab2'!$A:$A,0))</f>
        <v>FRA1</v>
      </c>
    </row>
    <row r="23672" spans="1:9" hidden="1">
      <c r="A23672" s="56">
        <v>105237567</v>
      </c>
      <c r="B23672" s="1" t="s">
        <v>33</v>
      </c>
      <c r="C23672" t="s">
        <v>27</v>
      </c>
      <c r="D23672" s="1" t="s">
        <v>17</v>
      </c>
      <c r="E23672" t="s">
        <v>23</v>
      </c>
      <c r="F23672" s="4" t="s">
        <v>24</v>
      </c>
      <c r="G23672" s="3">
        <v>5.4894420000000004</v>
      </c>
      <c r="H23672" s="8">
        <v>0.50788101675336461</v>
      </c>
      <c r="I23672" s="26" t="str">
        <f>INDEX('Data Tab2'!$C:$C,MATCH('Data Tab1'!A23672,'Data Tab2'!$A:$A,0))</f>
        <v>FRA1</v>
      </c>
    </row>
    <row r="23673" spans="1:9">
      <c r="A23673" s="55">
        <v>105237568</v>
      </c>
      <c r="B23673" s="1" t="s">
        <v>33</v>
      </c>
      <c r="C23673" t="s">
        <v>27</v>
      </c>
      <c r="D23673" s="1" t="s">
        <v>11</v>
      </c>
      <c r="E23673" t="s">
        <v>12</v>
      </c>
      <c r="F23673" s="4" t="s">
        <v>15</v>
      </c>
      <c r="G23673" s="3">
        <v>8.8044399999999996</v>
      </c>
      <c r="H23673" s="8">
        <v>0.85354630459128566</v>
      </c>
      <c r="I23673" s="26" t="str">
        <f>INDEX('Data Tab2'!$C:$C,MATCH('Data Tab1'!A23673,'Data Tab2'!$A:$A,0))</f>
        <v>FRA3</v>
      </c>
    </row>
    <row r="23674" spans="1:9" hidden="1">
      <c r="A23674" s="55">
        <v>105237568</v>
      </c>
      <c r="B23674" s="1" t="s">
        <v>33</v>
      </c>
      <c r="C23674" t="s">
        <v>27</v>
      </c>
      <c r="D23674" s="1" t="s">
        <v>11</v>
      </c>
      <c r="E23674" t="s">
        <v>12</v>
      </c>
      <c r="F23674" s="4" t="s">
        <v>28</v>
      </c>
      <c r="G23674" s="3">
        <v>9.9711069999999999</v>
      </c>
      <c r="H23674" s="8">
        <v>0.90593984079343004</v>
      </c>
      <c r="I23674" s="26" t="str">
        <f>INDEX('Data Tab2'!$C:$C,MATCH('Data Tab1'!A23674,'Data Tab2'!$A:$A,0))</f>
        <v>FRA3</v>
      </c>
    </row>
    <row r="23675" spans="1:9" hidden="1">
      <c r="A23675" s="55">
        <v>105237568</v>
      </c>
      <c r="B23675" s="1" t="s">
        <v>33</v>
      </c>
      <c r="C23675" t="s">
        <v>27</v>
      </c>
      <c r="D23675" s="1" t="s">
        <v>11</v>
      </c>
      <c r="E23675" t="s">
        <v>12</v>
      </c>
      <c r="F23675" s="4" t="s">
        <v>29</v>
      </c>
      <c r="G23675" s="3">
        <v>9.0944409999999998</v>
      </c>
      <c r="H23675" s="8">
        <v>0.40570677836880475</v>
      </c>
      <c r="I23675" s="26" t="str">
        <f>INDEX('Data Tab2'!$C:$C,MATCH('Data Tab1'!A23675,'Data Tab2'!$A:$A,0))</f>
        <v>FRA3</v>
      </c>
    </row>
    <row r="23676" spans="1:9" hidden="1">
      <c r="A23676" s="56">
        <v>105237568</v>
      </c>
      <c r="B23676" s="1" t="s">
        <v>33</v>
      </c>
      <c r="C23676" t="s">
        <v>27</v>
      </c>
      <c r="D23676" s="1" t="s">
        <v>11</v>
      </c>
      <c r="E23676" t="s">
        <v>12</v>
      </c>
      <c r="F23676" s="4" t="s">
        <v>16</v>
      </c>
      <c r="G23676" s="3">
        <v>9.7772190000000005</v>
      </c>
      <c r="H23676" s="8">
        <v>0.19436612617135784</v>
      </c>
      <c r="I23676" s="26" t="str">
        <f>INDEX('Data Tab2'!$C:$C,MATCH('Data Tab1'!A23676,'Data Tab2'!$A:$A,0))</f>
        <v>FRA3</v>
      </c>
    </row>
    <row r="23677" spans="1:9">
      <c r="A23677" s="55">
        <v>105237571</v>
      </c>
      <c r="B23677" s="1" t="s">
        <v>9</v>
      </c>
      <c r="C23677" t="s">
        <v>27</v>
      </c>
      <c r="D23677" s="1" t="s">
        <v>11</v>
      </c>
      <c r="E23677" t="s">
        <v>12</v>
      </c>
      <c r="F23677" s="4" t="s">
        <v>13</v>
      </c>
      <c r="G23677" s="3">
        <v>9.9758289999999992</v>
      </c>
      <c r="H23677" s="8">
        <v>0.42664666132611706</v>
      </c>
      <c r="I23677" s="26" t="str">
        <f>INDEX('Data Tab2'!$C:$C,MATCH('Data Tab1'!A23677,'Data Tab2'!$A:$A,0))</f>
        <v>FRA7</v>
      </c>
    </row>
    <row r="23678" spans="1:9" hidden="1">
      <c r="A23678" s="55">
        <v>105237571</v>
      </c>
      <c r="B23678" s="1" t="s">
        <v>9</v>
      </c>
      <c r="C23678" t="s">
        <v>27</v>
      </c>
      <c r="D23678" s="1" t="s">
        <v>11</v>
      </c>
      <c r="E23678" t="s">
        <v>12</v>
      </c>
      <c r="F23678" s="4" t="s">
        <v>15</v>
      </c>
      <c r="G23678" s="3">
        <v>9.9724970000000006</v>
      </c>
      <c r="H23678" s="8">
        <v>0.80961386271316582</v>
      </c>
      <c r="I23678" s="26" t="str">
        <f>INDEX('Data Tab2'!$C:$C,MATCH('Data Tab1'!A23678,'Data Tab2'!$A:$A,0))</f>
        <v>FRA7</v>
      </c>
    </row>
    <row r="23679" spans="1:9" hidden="1">
      <c r="A23679" s="55">
        <v>105237571</v>
      </c>
      <c r="B23679" s="1" t="s">
        <v>33</v>
      </c>
      <c r="C23679" t="s">
        <v>27</v>
      </c>
      <c r="D23679" s="1" t="s">
        <v>11</v>
      </c>
      <c r="E23679" t="s">
        <v>12</v>
      </c>
      <c r="F23679" s="4" t="s">
        <v>28</v>
      </c>
      <c r="G23679" s="3">
        <v>9.5147189999999995</v>
      </c>
      <c r="H23679" s="8">
        <v>0.82099798141324432</v>
      </c>
      <c r="I23679" s="26" t="str">
        <f>INDEX('Data Tab2'!$C:$C,MATCH('Data Tab1'!A23679,'Data Tab2'!$A:$A,0))</f>
        <v>FRA7</v>
      </c>
    </row>
    <row r="23680" spans="1:9" hidden="1">
      <c r="A23680" s="55">
        <v>105237571</v>
      </c>
      <c r="B23680" s="1" t="s">
        <v>33</v>
      </c>
      <c r="C23680" t="s">
        <v>27</v>
      </c>
      <c r="D23680" s="1" t="s">
        <v>11</v>
      </c>
      <c r="E23680" t="s">
        <v>12</v>
      </c>
      <c r="F23680" s="4" t="s">
        <v>29</v>
      </c>
      <c r="G23680" s="3">
        <v>8.7294400000000003</v>
      </c>
      <c r="H23680" s="8">
        <v>0.60538786934558142</v>
      </c>
      <c r="I23680" s="26" t="str">
        <f>INDEX('Data Tab2'!$C:$C,MATCH('Data Tab1'!A23680,'Data Tab2'!$A:$A,0))</f>
        <v>FRA7</v>
      </c>
    </row>
    <row r="23681" spans="1:9" hidden="1">
      <c r="A23681" s="56">
        <v>105237571</v>
      </c>
      <c r="B23681" s="1" t="s">
        <v>33</v>
      </c>
      <c r="C23681" t="s">
        <v>27</v>
      </c>
      <c r="D23681" s="1" t="s">
        <v>11</v>
      </c>
      <c r="E23681" t="s">
        <v>12</v>
      </c>
      <c r="F23681" s="4" t="s">
        <v>16</v>
      </c>
      <c r="G23681" s="3">
        <v>9.4847190000000001</v>
      </c>
      <c r="H23681" s="8">
        <v>0.96999743937013883</v>
      </c>
      <c r="I23681" s="26" t="str">
        <f>INDEX('Data Tab2'!$C:$C,MATCH('Data Tab1'!A23681,'Data Tab2'!$A:$A,0))</f>
        <v>FRA7</v>
      </c>
    </row>
    <row r="23682" spans="1:9">
      <c r="A23682" s="55">
        <v>105237573</v>
      </c>
      <c r="B23682" s="1" t="s">
        <v>9</v>
      </c>
      <c r="C23682" t="s">
        <v>40</v>
      </c>
      <c r="D23682" s="1" t="s">
        <v>17</v>
      </c>
      <c r="E23682" t="s">
        <v>18</v>
      </c>
      <c r="F23682" s="4" t="s">
        <v>21</v>
      </c>
      <c r="G23682" s="3">
        <v>1.803331</v>
      </c>
      <c r="H23682" s="8">
        <v>0.73911787847540755</v>
      </c>
      <c r="I23682" s="26" t="str">
        <f>INDEX('Data Tab2'!$C:$C,MATCH('Data Tab1'!A23682,'Data Tab2'!$A:$A,0))</f>
        <v>GLA1</v>
      </c>
    </row>
    <row r="23683" spans="1:9" hidden="1">
      <c r="A23683" s="55">
        <v>105237573</v>
      </c>
      <c r="B23683" s="1" t="s">
        <v>9</v>
      </c>
      <c r="C23683" t="s">
        <v>27</v>
      </c>
      <c r="D23683" s="1" t="s">
        <v>11</v>
      </c>
      <c r="E23683" t="s">
        <v>12</v>
      </c>
      <c r="F23683" s="4" t="s">
        <v>13</v>
      </c>
      <c r="G23683" s="3">
        <v>4.9955530000000001</v>
      </c>
      <c r="H23683" s="8">
        <v>0.73026582213691327</v>
      </c>
      <c r="I23683" s="26" t="str">
        <f>INDEX('Data Tab2'!$C:$C,MATCH('Data Tab1'!A23683,'Data Tab2'!$A:$A,0))</f>
        <v>GLA1</v>
      </c>
    </row>
    <row r="23684" spans="1:9" hidden="1">
      <c r="A23684" s="55">
        <v>105237573</v>
      </c>
      <c r="B23684" s="1" t="s">
        <v>33</v>
      </c>
      <c r="C23684" t="s">
        <v>27</v>
      </c>
      <c r="D23684" s="1" t="s">
        <v>11</v>
      </c>
      <c r="E23684" t="s">
        <v>12</v>
      </c>
      <c r="F23684" s="4" t="s">
        <v>15</v>
      </c>
      <c r="G23684" s="3">
        <v>4.9958299999999998</v>
      </c>
      <c r="H23684" s="8">
        <v>0.56429775730971554</v>
      </c>
      <c r="I23684" s="26" t="str">
        <f>INDEX('Data Tab2'!$C:$C,MATCH('Data Tab1'!A23684,'Data Tab2'!$A:$A,0))</f>
        <v>GLA1</v>
      </c>
    </row>
    <row r="23685" spans="1:9" hidden="1">
      <c r="A23685" s="55">
        <v>105237573</v>
      </c>
      <c r="B23685" s="1" t="s">
        <v>33</v>
      </c>
      <c r="C23685" t="s">
        <v>27</v>
      </c>
      <c r="D23685" s="1" t="s">
        <v>11</v>
      </c>
      <c r="E23685" t="s">
        <v>12</v>
      </c>
      <c r="F23685" s="4" t="s">
        <v>28</v>
      </c>
      <c r="G23685" s="3">
        <v>9.9908289999999997</v>
      </c>
      <c r="H23685" s="8">
        <v>0.3000792541382149</v>
      </c>
      <c r="I23685" s="26" t="str">
        <f>INDEX('Data Tab2'!$C:$C,MATCH('Data Tab1'!A23685,'Data Tab2'!$A:$A,0))</f>
        <v>GLA1</v>
      </c>
    </row>
    <row r="23686" spans="1:9" hidden="1">
      <c r="A23686" s="55">
        <v>105237573</v>
      </c>
      <c r="B23686" s="1" t="s">
        <v>33</v>
      </c>
      <c r="C23686" t="s">
        <v>27</v>
      </c>
      <c r="D23686" s="1" t="s">
        <v>11</v>
      </c>
      <c r="E23686" t="s">
        <v>12</v>
      </c>
      <c r="F23686" s="4" t="s">
        <v>29</v>
      </c>
      <c r="G23686" s="3">
        <v>9.2374949999999991</v>
      </c>
      <c r="H23686" s="8">
        <v>0.89845181981643518</v>
      </c>
      <c r="I23686" s="26" t="str">
        <f>INDEX('Data Tab2'!$C:$C,MATCH('Data Tab1'!A23686,'Data Tab2'!$A:$A,0))</f>
        <v>GLA1</v>
      </c>
    </row>
    <row r="23687" spans="1:9" hidden="1">
      <c r="A23687" s="55">
        <v>105237573</v>
      </c>
      <c r="B23687" s="1" t="s">
        <v>33</v>
      </c>
      <c r="C23687" t="s">
        <v>27</v>
      </c>
      <c r="D23687" s="1" t="s">
        <v>11</v>
      </c>
      <c r="E23687" t="s">
        <v>12</v>
      </c>
      <c r="F23687" s="4" t="s">
        <v>16</v>
      </c>
      <c r="G23687" s="3">
        <v>9.9780519999999999</v>
      </c>
      <c r="H23687" s="8">
        <v>9.3578487416101419E-2</v>
      </c>
      <c r="I23687" s="26" t="str">
        <f>INDEX('Data Tab2'!$C:$C,MATCH('Data Tab1'!A23687,'Data Tab2'!$A:$A,0))</f>
        <v>GLA1</v>
      </c>
    </row>
    <row r="23688" spans="1:9" hidden="1">
      <c r="A23688" s="55">
        <v>105237573</v>
      </c>
      <c r="B23688" s="1" t="s">
        <v>33</v>
      </c>
      <c r="C23688" t="s">
        <v>27</v>
      </c>
      <c r="D23688" s="1" t="s">
        <v>17</v>
      </c>
      <c r="E23688" t="s">
        <v>18</v>
      </c>
      <c r="F23688" s="4" t="s">
        <v>19</v>
      </c>
      <c r="G23688" s="3">
        <v>4.9936059999999998</v>
      </c>
      <c r="H23688" s="8">
        <v>0.32392071821623003</v>
      </c>
      <c r="I23688" s="26" t="str">
        <f>INDEX('Data Tab2'!$C:$C,MATCH('Data Tab1'!A23688,'Data Tab2'!$A:$A,0))</f>
        <v>GLA1</v>
      </c>
    </row>
    <row r="23689" spans="1:9" hidden="1">
      <c r="A23689" s="55">
        <v>105237573</v>
      </c>
      <c r="B23689" s="1" t="s">
        <v>33</v>
      </c>
      <c r="C23689" t="s">
        <v>27</v>
      </c>
      <c r="D23689" s="1" t="s">
        <v>17</v>
      </c>
      <c r="E23689" t="s">
        <v>18</v>
      </c>
      <c r="F23689" s="4" t="s">
        <v>20</v>
      </c>
      <c r="G23689" s="3">
        <v>8.9677740000000004</v>
      </c>
      <c r="H23689" s="8">
        <v>0.4707046253806646</v>
      </c>
      <c r="I23689" s="26" t="str">
        <f>INDEX('Data Tab2'!$C:$C,MATCH('Data Tab1'!A23689,'Data Tab2'!$A:$A,0))</f>
        <v>GLA1</v>
      </c>
    </row>
    <row r="23690" spans="1:9" hidden="1">
      <c r="A23690" s="55">
        <v>105237573</v>
      </c>
      <c r="B23690" s="1" t="s">
        <v>33</v>
      </c>
      <c r="C23690" t="s">
        <v>27</v>
      </c>
      <c r="D23690" s="1" t="s">
        <v>17</v>
      </c>
      <c r="E23690" t="s">
        <v>18</v>
      </c>
      <c r="F23690" s="4" t="s">
        <v>21</v>
      </c>
      <c r="G23690" s="3">
        <v>5.1291599999999997</v>
      </c>
      <c r="H23690" s="8">
        <v>0.75970917091741652</v>
      </c>
      <c r="I23690" s="26" t="str">
        <f>INDEX('Data Tab2'!$C:$C,MATCH('Data Tab1'!A23690,'Data Tab2'!$A:$A,0))</f>
        <v>GLA1</v>
      </c>
    </row>
    <row r="23691" spans="1:9" hidden="1">
      <c r="A23691" s="55">
        <v>105237573</v>
      </c>
      <c r="B23691" s="1" t="s">
        <v>33</v>
      </c>
      <c r="C23691" t="s">
        <v>27</v>
      </c>
      <c r="D23691" s="1" t="s">
        <v>17</v>
      </c>
      <c r="E23691" t="s">
        <v>18</v>
      </c>
      <c r="F23691" s="4" t="s">
        <v>22</v>
      </c>
      <c r="G23691" s="3">
        <v>9.9902750000000005</v>
      </c>
      <c r="H23691" s="8">
        <v>0.69020034219580595</v>
      </c>
      <c r="I23691" s="26" t="str">
        <f>INDEX('Data Tab2'!$C:$C,MATCH('Data Tab1'!A23691,'Data Tab2'!$A:$A,0))</f>
        <v>GLA1</v>
      </c>
    </row>
    <row r="23692" spans="1:9" hidden="1">
      <c r="A23692" s="56">
        <v>105237573</v>
      </c>
      <c r="B23692" s="1" t="s">
        <v>33</v>
      </c>
      <c r="C23692" t="s">
        <v>27</v>
      </c>
      <c r="D23692" s="1" t="s">
        <v>17</v>
      </c>
      <c r="E23692" t="s">
        <v>23</v>
      </c>
      <c r="F23692" s="4" t="s">
        <v>24</v>
      </c>
      <c r="G23692" s="3">
        <v>4.9913850000000002</v>
      </c>
      <c r="H23692" s="8">
        <v>0.21900950565911859</v>
      </c>
      <c r="I23692" s="26" t="str">
        <f>INDEX('Data Tab2'!$C:$C,MATCH('Data Tab1'!A23692,'Data Tab2'!$A:$A,0))</f>
        <v>GLA1</v>
      </c>
    </row>
    <row r="23693" spans="1:9">
      <c r="A23693" s="55">
        <v>105237583</v>
      </c>
      <c r="B23693" s="1" t="s">
        <v>9</v>
      </c>
      <c r="C23693" t="s">
        <v>32</v>
      </c>
      <c r="D23693" s="1" t="s">
        <v>17</v>
      </c>
      <c r="E23693" t="s">
        <v>18</v>
      </c>
      <c r="F23693" s="4" t="s">
        <v>19</v>
      </c>
      <c r="G23693" s="3">
        <v>5.939991</v>
      </c>
      <c r="H23693" s="8">
        <v>0.33970742836477019</v>
      </c>
      <c r="I23693" s="26" t="str">
        <f>INDEX('Data Tab2'!$C:$C,MATCH('Data Tab1'!A23693,'Data Tab2'!$A:$A,0))</f>
        <v>HAM2</v>
      </c>
    </row>
    <row r="23694" spans="1:9" hidden="1">
      <c r="A23694" s="55">
        <v>105237583</v>
      </c>
      <c r="B23694" s="1" t="s">
        <v>9</v>
      </c>
      <c r="C23694" t="s">
        <v>32</v>
      </c>
      <c r="D23694" s="1" t="s">
        <v>17</v>
      </c>
      <c r="E23694" t="s">
        <v>18</v>
      </c>
      <c r="F23694" s="4" t="s">
        <v>20</v>
      </c>
      <c r="G23694" s="3">
        <v>9.118881</v>
      </c>
      <c r="H23694" s="8">
        <v>0.39695066307836002</v>
      </c>
      <c r="I23694" s="26" t="str">
        <f>INDEX('Data Tab2'!$C:$C,MATCH('Data Tab1'!A23694,'Data Tab2'!$A:$A,0))</f>
        <v>HAM2</v>
      </c>
    </row>
    <row r="23695" spans="1:9" hidden="1">
      <c r="A23695" s="55">
        <v>105237583</v>
      </c>
      <c r="B23695" s="1" t="s">
        <v>9</v>
      </c>
      <c r="C23695" t="s">
        <v>32</v>
      </c>
      <c r="D23695" s="1" t="s">
        <v>17</v>
      </c>
      <c r="E23695" t="s">
        <v>18</v>
      </c>
      <c r="F23695" s="4" t="s">
        <v>21</v>
      </c>
      <c r="G23695" s="3">
        <v>9.3111029999999992</v>
      </c>
      <c r="H23695" s="8">
        <v>0.61286971861590966</v>
      </c>
      <c r="I23695" s="26" t="str">
        <f>INDEX('Data Tab2'!$C:$C,MATCH('Data Tab1'!A23695,'Data Tab2'!$A:$A,0))</f>
        <v>HAM2</v>
      </c>
    </row>
    <row r="23696" spans="1:9" hidden="1">
      <c r="A23696" s="55">
        <v>105237583</v>
      </c>
      <c r="B23696" s="1" t="s">
        <v>9</v>
      </c>
      <c r="C23696" t="s">
        <v>32</v>
      </c>
      <c r="D23696" s="1" t="s">
        <v>17</v>
      </c>
      <c r="E23696" t="s">
        <v>18</v>
      </c>
      <c r="F23696" s="4" t="s">
        <v>22</v>
      </c>
      <c r="G23696" s="3">
        <v>9.9999929999999999</v>
      </c>
      <c r="H23696" s="8">
        <v>0.86133459286713632</v>
      </c>
      <c r="I23696" s="26" t="str">
        <f>INDEX('Data Tab2'!$C:$C,MATCH('Data Tab1'!A23696,'Data Tab2'!$A:$A,0))</f>
        <v>HAM2</v>
      </c>
    </row>
    <row r="23697" spans="1:9" hidden="1">
      <c r="A23697" s="55">
        <v>105237583</v>
      </c>
      <c r="B23697" s="1" t="s">
        <v>33</v>
      </c>
      <c r="C23697" t="s">
        <v>27</v>
      </c>
      <c r="D23697" s="1" t="s">
        <v>11</v>
      </c>
      <c r="E23697" t="s">
        <v>12</v>
      </c>
      <c r="F23697" s="4" t="s">
        <v>15</v>
      </c>
      <c r="G23697" s="3">
        <v>9.9855520000000002</v>
      </c>
      <c r="H23697" s="8">
        <v>0.5919635955428868</v>
      </c>
      <c r="I23697" s="26" t="str">
        <f>INDEX('Data Tab2'!$C:$C,MATCH('Data Tab1'!A23697,'Data Tab2'!$A:$A,0))</f>
        <v>HAM2</v>
      </c>
    </row>
    <row r="23698" spans="1:9" hidden="1">
      <c r="A23698" s="55">
        <v>105237583</v>
      </c>
      <c r="B23698" s="1" t="s">
        <v>33</v>
      </c>
      <c r="C23698" t="s">
        <v>27</v>
      </c>
      <c r="D23698" s="1" t="s">
        <v>11</v>
      </c>
      <c r="E23698" t="s">
        <v>12</v>
      </c>
      <c r="F23698" s="4" t="s">
        <v>28</v>
      </c>
      <c r="G23698" s="3">
        <v>9.9811080000000008</v>
      </c>
      <c r="H23698" s="8">
        <v>0.71671949540775315</v>
      </c>
      <c r="I23698" s="26" t="str">
        <f>INDEX('Data Tab2'!$C:$C,MATCH('Data Tab1'!A23698,'Data Tab2'!$A:$A,0))</f>
        <v>HAM2</v>
      </c>
    </row>
    <row r="23699" spans="1:9" hidden="1">
      <c r="A23699" s="55">
        <v>105237583</v>
      </c>
      <c r="B23699" s="1" t="s">
        <v>33</v>
      </c>
      <c r="C23699" t="s">
        <v>27</v>
      </c>
      <c r="D23699" s="1" t="s">
        <v>11</v>
      </c>
      <c r="E23699" t="s">
        <v>12</v>
      </c>
      <c r="F23699" s="4" t="s">
        <v>29</v>
      </c>
      <c r="G23699" s="3">
        <v>9.0680519999999998</v>
      </c>
      <c r="H23699" s="8">
        <v>0.3618523884905398</v>
      </c>
      <c r="I23699" s="26" t="str">
        <f>INDEX('Data Tab2'!$C:$C,MATCH('Data Tab1'!A23699,'Data Tab2'!$A:$A,0))</f>
        <v>HAM2</v>
      </c>
    </row>
    <row r="23700" spans="1:9" hidden="1">
      <c r="A23700" s="56">
        <v>105237583</v>
      </c>
      <c r="B23700" s="1" t="s">
        <v>33</v>
      </c>
      <c r="C23700" t="s">
        <v>27</v>
      </c>
      <c r="D23700" s="1" t="s">
        <v>11</v>
      </c>
      <c r="E23700" t="s">
        <v>12</v>
      </c>
      <c r="F23700" s="4" t="s">
        <v>16</v>
      </c>
      <c r="G23700" s="3">
        <v>9.9844399999999993</v>
      </c>
      <c r="H23700" s="8">
        <v>0.66744490147313973</v>
      </c>
      <c r="I23700" s="26" t="str">
        <f>INDEX('Data Tab2'!$C:$C,MATCH('Data Tab1'!A23700,'Data Tab2'!$A:$A,0))</f>
        <v>HAM2</v>
      </c>
    </row>
    <row r="23701" spans="1:9">
      <c r="A23701" s="55">
        <v>105237584</v>
      </c>
      <c r="B23701" s="1" t="s">
        <v>9</v>
      </c>
      <c r="C23701" t="s">
        <v>27</v>
      </c>
      <c r="D23701" s="1" t="s">
        <v>11</v>
      </c>
      <c r="E23701" t="s">
        <v>12</v>
      </c>
      <c r="F23701" s="4" t="s">
        <v>13</v>
      </c>
      <c r="G23701" s="3">
        <v>9.9888829999999995</v>
      </c>
      <c r="H23701" s="8">
        <v>0.15448607745890752</v>
      </c>
      <c r="I23701" s="26" t="str">
        <f>INDEX('Data Tab2'!$C:$C,MATCH('Data Tab1'!A23701,'Data Tab2'!$A:$A,0))</f>
        <v>KTW1</v>
      </c>
    </row>
    <row r="23702" spans="1:9" hidden="1">
      <c r="A23702" s="55">
        <v>105237584</v>
      </c>
      <c r="B23702" s="1" t="s">
        <v>9</v>
      </c>
      <c r="C23702" t="s">
        <v>27</v>
      </c>
      <c r="D23702" s="1" t="s">
        <v>11</v>
      </c>
      <c r="E23702" t="s">
        <v>12</v>
      </c>
      <c r="F23702" s="4" t="s">
        <v>34</v>
      </c>
      <c r="G23702" s="3">
        <v>4.9947189999999999</v>
      </c>
      <c r="H23702" s="8">
        <v>0.54891901235928409</v>
      </c>
      <c r="I23702" s="26" t="str">
        <f>INDEX('Data Tab2'!$C:$C,MATCH('Data Tab1'!A23702,'Data Tab2'!$A:$A,0))</f>
        <v>KTW1</v>
      </c>
    </row>
    <row r="23703" spans="1:9" hidden="1">
      <c r="A23703" s="55">
        <v>105237584</v>
      </c>
      <c r="B23703" s="1" t="s">
        <v>33</v>
      </c>
      <c r="C23703" t="s">
        <v>27</v>
      </c>
      <c r="D23703" s="1" t="s">
        <v>11</v>
      </c>
      <c r="E23703" t="s">
        <v>12</v>
      </c>
      <c r="F23703" s="4" t="s">
        <v>15</v>
      </c>
      <c r="G23703" s="3">
        <v>4.5194409999999996</v>
      </c>
      <c r="H23703" s="8">
        <v>0.38342409214369577</v>
      </c>
      <c r="I23703" s="26" t="str">
        <f>INDEX('Data Tab2'!$C:$C,MATCH('Data Tab1'!A23703,'Data Tab2'!$A:$A,0))</f>
        <v>KTW1</v>
      </c>
    </row>
    <row r="23704" spans="1:9" hidden="1">
      <c r="A23704" s="55">
        <v>105237584</v>
      </c>
      <c r="B23704" s="1" t="s">
        <v>33</v>
      </c>
      <c r="C23704" t="s">
        <v>27</v>
      </c>
      <c r="D23704" s="1" t="s">
        <v>11</v>
      </c>
      <c r="E23704" t="s">
        <v>12</v>
      </c>
      <c r="F23704" s="4" t="s">
        <v>28</v>
      </c>
      <c r="G23704" s="3">
        <v>10.448884</v>
      </c>
      <c r="H23704" s="8">
        <v>0.35800552665233465</v>
      </c>
      <c r="I23704" s="26" t="str">
        <f>INDEX('Data Tab2'!$C:$C,MATCH('Data Tab1'!A23704,'Data Tab2'!$A:$A,0))</f>
        <v>KTW1</v>
      </c>
    </row>
    <row r="23705" spans="1:9" hidden="1">
      <c r="A23705" s="55">
        <v>105237584</v>
      </c>
      <c r="B23705" s="1" t="s">
        <v>33</v>
      </c>
      <c r="C23705" t="s">
        <v>27</v>
      </c>
      <c r="D23705" s="1" t="s">
        <v>11</v>
      </c>
      <c r="E23705" t="s">
        <v>12</v>
      </c>
      <c r="F23705" s="4" t="s">
        <v>29</v>
      </c>
      <c r="G23705" s="3">
        <v>4.9894410000000002</v>
      </c>
      <c r="H23705" s="8">
        <v>0.10012597234314868</v>
      </c>
      <c r="I23705" s="26" t="str">
        <f>INDEX('Data Tab2'!$C:$C,MATCH('Data Tab1'!A23705,'Data Tab2'!$A:$A,0))</f>
        <v>KTW1</v>
      </c>
    </row>
    <row r="23706" spans="1:9" hidden="1">
      <c r="A23706" s="55">
        <v>105237584</v>
      </c>
      <c r="B23706" s="1" t="s">
        <v>33</v>
      </c>
      <c r="C23706" t="s">
        <v>27</v>
      </c>
      <c r="D23706" s="1" t="s">
        <v>11</v>
      </c>
      <c r="E23706" t="s">
        <v>12</v>
      </c>
      <c r="F23706" s="4" t="s">
        <v>16</v>
      </c>
      <c r="G23706" s="3">
        <v>4.4849969999999999</v>
      </c>
      <c r="H23706" s="8">
        <v>0.52158095637017265</v>
      </c>
      <c r="I23706" s="26" t="str">
        <f>INDEX('Data Tab2'!$C:$C,MATCH('Data Tab1'!A23706,'Data Tab2'!$A:$A,0))</f>
        <v>KTW1</v>
      </c>
    </row>
    <row r="23707" spans="1:9" hidden="1">
      <c r="A23707" s="55">
        <v>105237584</v>
      </c>
      <c r="B23707" s="1" t="s">
        <v>33</v>
      </c>
      <c r="C23707" t="s">
        <v>27</v>
      </c>
      <c r="D23707" s="1" t="s">
        <v>17</v>
      </c>
      <c r="E23707" t="s">
        <v>18</v>
      </c>
      <c r="F23707" s="4" t="s">
        <v>35</v>
      </c>
      <c r="G23707" s="3">
        <v>4.9772189999999998</v>
      </c>
      <c r="H23707" s="8">
        <v>0.24507958624809112</v>
      </c>
      <c r="I23707" s="26" t="str">
        <f>INDEX('Data Tab2'!$C:$C,MATCH('Data Tab1'!A23707,'Data Tab2'!$A:$A,0))</f>
        <v>KTW1</v>
      </c>
    </row>
    <row r="23708" spans="1:9" hidden="1">
      <c r="A23708" s="55">
        <v>105237584</v>
      </c>
      <c r="B23708" s="1" t="s">
        <v>33</v>
      </c>
      <c r="C23708" t="s">
        <v>27</v>
      </c>
      <c r="D23708" s="1" t="s">
        <v>17</v>
      </c>
      <c r="E23708" t="s">
        <v>18</v>
      </c>
      <c r="F23708" s="4" t="s">
        <v>36</v>
      </c>
      <c r="G23708" s="3">
        <v>5.0124959999999996</v>
      </c>
      <c r="H23708" s="8">
        <v>0.98564552922429971</v>
      </c>
      <c r="I23708" s="26" t="str">
        <f>INDEX('Data Tab2'!$C:$C,MATCH('Data Tab1'!A23708,'Data Tab2'!$A:$A,0))</f>
        <v>KTW1</v>
      </c>
    </row>
    <row r="23709" spans="1:9" hidden="1">
      <c r="A23709" s="55">
        <v>105237584</v>
      </c>
      <c r="B23709" s="1" t="s">
        <v>33</v>
      </c>
      <c r="C23709" t="s">
        <v>27</v>
      </c>
      <c r="D23709" s="1" t="s">
        <v>17</v>
      </c>
      <c r="E23709" t="s">
        <v>18</v>
      </c>
      <c r="F23709" s="4" t="s">
        <v>19</v>
      </c>
      <c r="G23709" s="3">
        <v>4.9972180000000002</v>
      </c>
      <c r="H23709" s="8">
        <v>1.195975408249339E-2</v>
      </c>
      <c r="I23709" s="26" t="str">
        <f>INDEX('Data Tab2'!$C:$C,MATCH('Data Tab1'!A23709,'Data Tab2'!$A:$A,0))</f>
        <v>KTW1</v>
      </c>
    </row>
    <row r="23710" spans="1:9" hidden="1">
      <c r="A23710" s="55">
        <v>105237584</v>
      </c>
      <c r="B23710" s="1" t="s">
        <v>33</v>
      </c>
      <c r="C23710" t="s">
        <v>27</v>
      </c>
      <c r="D23710" s="1" t="s">
        <v>17</v>
      </c>
      <c r="E23710" t="s">
        <v>18</v>
      </c>
      <c r="F23710" s="4" t="s">
        <v>20</v>
      </c>
      <c r="G23710" s="3">
        <v>8.9080510000000004</v>
      </c>
      <c r="H23710" s="8">
        <v>0.65640010540313776</v>
      </c>
      <c r="I23710" s="26" t="str">
        <f>INDEX('Data Tab2'!$C:$C,MATCH('Data Tab1'!A23710,'Data Tab2'!$A:$A,0))</f>
        <v>KTW1</v>
      </c>
    </row>
    <row r="23711" spans="1:9" hidden="1">
      <c r="A23711" s="55">
        <v>105237584</v>
      </c>
      <c r="B23711" s="1" t="s">
        <v>33</v>
      </c>
      <c r="C23711" t="s">
        <v>27</v>
      </c>
      <c r="D23711" s="1" t="s">
        <v>17</v>
      </c>
      <c r="E23711" t="s">
        <v>18</v>
      </c>
      <c r="F23711" s="4" t="s">
        <v>21</v>
      </c>
      <c r="G23711" s="3">
        <v>9.7058289999999996</v>
      </c>
      <c r="H23711" s="8">
        <v>0.68003973321627398</v>
      </c>
      <c r="I23711" s="26" t="str">
        <f>INDEX('Data Tab2'!$C:$C,MATCH('Data Tab1'!A23711,'Data Tab2'!$A:$A,0))</f>
        <v>KTW1</v>
      </c>
    </row>
    <row r="23712" spans="1:9" hidden="1">
      <c r="A23712" s="55">
        <v>105237584</v>
      </c>
      <c r="B23712" s="1" t="s">
        <v>33</v>
      </c>
      <c r="C23712" t="s">
        <v>27</v>
      </c>
      <c r="D23712" s="1" t="s">
        <v>17</v>
      </c>
      <c r="E23712" t="s">
        <v>18</v>
      </c>
      <c r="F23712" s="4" t="s">
        <v>22</v>
      </c>
      <c r="G23712" s="3">
        <v>9.9755509999999994</v>
      </c>
      <c r="H23712" s="8">
        <v>0.59397042914067455</v>
      </c>
      <c r="I23712" s="26" t="str">
        <f>INDEX('Data Tab2'!$C:$C,MATCH('Data Tab1'!A23712,'Data Tab2'!$A:$A,0))</f>
        <v>KTW1</v>
      </c>
    </row>
    <row r="23713" spans="1:9" hidden="1">
      <c r="A23713" s="56">
        <v>105237584</v>
      </c>
      <c r="B23713" s="1" t="s">
        <v>33</v>
      </c>
      <c r="C23713" t="s">
        <v>27</v>
      </c>
      <c r="D23713" s="1" t="s">
        <v>17</v>
      </c>
      <c r="E23713" t="s">
        <v>23</v>
      </c>
      <c r="F23713" s="4" t="s">
        <v>24</v>
      </c>
      <c r="G23713" s="3">
        <v>5.0155529999999997</v>
      </c>
      <c r="H23713" s="8">
        <v>0.70655861136507569</v>
      </c>
      <c r="I23713" s="26" t="str">
        <f>INDEX('Data Tab2'!$C:$C,MATCH('Data Tab1'!A23713,'Data Tab2'!$A:$A,0))</f>
        <v>KTW1</v>
      </c>
    </row>
    <row r="23714" spans="1:9">
      <c r="A23714" s="55">
        <v>105237585</v>
      </c>
      <c r="B23714" s="1" t="s">
        <v>9</v>
      </c>
      <c r="C23714" t="s">
        <v>27</v>
      </c>
      <c r="D23714" s="1" t="s">
        <v>11</v>
      </c>
      <c r="E23714" t="s">
        <v>12</v>
      </c>
      <c r="F23714" s="4" t="s">
        <v>15</v>
      </c>
      <c r="G23714" s="3">
        <v>4.4874960000000002</v>
      </c>
      <c r="H23714" s="8">
        <v>0.99531536679585053</v>
      </c>
      <c r="I23714" s="26" t="str">
        <f>INDEX('Data Tab2'!$C:$C,MATCH('Data Tab1'!A23714,'Data Tab2'!$A:$A,0))</f>
        <v>LBA1</v>
      </c>
    </row>
    <row r="23715" spans="1:9" hidden="1">
      <c r="A23715" s="55">
        <v>105237585</v>
      </c>
      <c r="B23715" s="1" t="s">
        <v>9</v>
      </c>
      <c r="C23715" t="s">
        <v>27</v>
      </c>
      <c r="D23715" s="1" t="s">
        <v>11</v>
      </c>
      <c r="E23715" t="s">
        <v>12</v>
      </c>
      <c r="F23715" s="4" t="s">
        <v>28</v>
      </c>
      <c r="G23715" s="3">
        <v>9.0958299999999994</v>
      </c>
      <c r="H23715" s="8">
        <v>1.2206697906893771E-2</v>
      </c>
      <c r="I23715" s="26" t="str">
        <f>INDEX('Data Tab2'!$C:$C,MATCH('Data Tab1'!A23715,'Data Tab2'!$A:$A,0))</f>
        <v>LBA1</v>
      </c>
    </row>
    <row r="23716" spans="1:9" hidden="1">
      <c r="A23716" s="55">
        <v>105237585</v>
      </c>
      <c r="B23716" s="1" t="s">
        <v>9</v>
      </c>
      <c r="C23716" t="s">
        <v>27</v>
      </c>
      <c r="D23716" s="1" t="s">
        <v>11</v>
      </c>
      <c r="E23716" t="s">
        <v>12</v>
      </c>
      <c r="F23716" s="4" t="s">
        <v>29</v>
      </c>
      <c r="G23716" s="3">
        <v>8.3774960000000007</v>
      </c>
      <c r="H23716" s="8">
        <v>0.25922904934379898</v>
      </c>
      <c r="I23716" s="26" t="str">
        <f>INDEX('Data Tab2'!$C:$C,MATCH('Data Tab1'!A23716,'Data Tab2'!$A:$A,0))</f>
        <v>LBA1</v>
      </c>
    </row>
    <row r="23717" spans="1:9" hidden="1">
      <c r="A23717" s="56">
        <v>105237585</v>
      </c>
      <c r="B23717" s="1" t="s">
        <v>9</v>
      </c>
      <c r="C23717" t="s">
        <v>27</v>
      </c>
      <c r="D23717" s="1" t="s">
        <v>11</v>
      </c>
      <c r="E23717" t="s">
        <v>12</v>
      </c>
      <c r="F23717" s="4" t="s">
        <v>16</v>
      </c>
      <c r="G23717" s="3">
        <v>9.2174960000000006</v>
      </c>
      <c r="H23717" s="8">
        <v>0.91334011620918487</v>
      </c>
      <c r="I23717" s="26" t="str">
        <f>INDEX('Data Tab2'!$C:$C,MATCH('Data Tab1'!A23717,'Data Tab2'!$A:$A,0))</f>
        <v>LBA1</v>
      </c>
    </row>
    <row r="23718" spans="1:9">
      <c r="A23718" s="55">
        <v>105237586</v>
      </c>
      <c r="B23718" s="1" t="s">
        <v>41</v>
      </c>
      <c r="C23718" t="s">
        <v>27</v>
      </c>
      <c r="D23718" s="1" t="s">
        <v>11</v>
      </c>
      <c r="E23718" t="s">
        <v>12</v>
      </c>
      <c r="F23718" s="4" t="s">
        <v>15</v>
      </c>
      <c r="G23718" s="3">
        <v>4.9894410000000002</v>
      </c>
      <c r="H23718" s="8">
        <v>7.5312111346239941E-2</v>
      </c>
      <c r="I23718" s="26" t="str">
        <f>INDEX('Data Tab2'!$C:$C,MATCH('Data Tab1'!A23718,'Data Tab2'!$A:$A,0))</f>
        <v>LBA2</v>
      </c>
    </row>
    <row r="23719" spans="1:9" hidden="1">
      <c r="A23719" s="55">
        <v>105237586</v>
      </c>
      <c r="B23719" s="1" t="s">
        <v>41</v>
      </c>
      <c r="C23719" t="s">
        <v>27</v>
      </c>
      <c r="D23719" s="1" t="s">
        <v>11</v>
      </c>
      <c r="E23719" t="s">
        <v>12</v>
      </c>
      <c r="F23719" s="4" t="s">
        <v>28</v>
      </c>
      <c r="G23719" s="3">
        <v>9.9752729999999996</v>
      </c>
      <c r="H23719" s="8">
        <v>0.38443354031235788</v>
      </c>
      <c r="I23719" s="26" t="str">
        <f>INDEX('Data Tab2'!$C:$C,MATCH('Data Tab1'!A23719,'Data Tab2'!$A:$A,0))</f>
        <v>LBA2</v>
      </c>
    </row>
    <row r="23720" spans="1:9" hidden="1">
      <c r="A23720" s="55">
        <v>105237586</v>
      </c>
      <c r="B23720" s="1" t="s">
        <v>41</v>
      </c>
      <c r="C23720" t="s">
        <v>27</v>
      </c>
      <c r="D23720" s="1" t="s">
        <v>11</v>
      </c>
      <c r="E23720" t="s">
        <v>12</v>
      </c>
      <c r="F23720" s="4" t="s">
        <v>29</v>
      </c>
      <c r="G23720" s="3">
        <v>9.9819410000000008</v>
      </c>
      <c r="H23720" s="8">
        <v>6.7162114408245044E-2</v>
      </c>
      <c r="I23720" s="26" t="str">
        <f>INDEX('Data Tab2'!$C:$C,MATCH('Data Tab1'!A23720,'Data Tab2'!$A:$A,0))</f>
        <v>LBA2</v>
      </c>
    </row>
    <row r="23721" spans="1:9" hidden="1">
      <c r="A23721" s="55">
        <v>105237586</v>
      </c>
      <c r="B23721" s="1" t="s">
        <v>41</v>
      </c>
      <c r="C23721" t="s">
        <v>27</v>
      </c>
      <c r="D23721" s="1" t="s">
        <v>11</v>
      </c>
      <c r="E23721" t="s">
        <v>12</v>
      </c>
      <c r="F23721" s="4" t="s">
        <v>16</v>
      </c>
      <c r="G23721" s="3">
        <v>9.3461060000000007</v>
      </c>
      <c r="H23721" s="8">
        <v>0.72318666978238255</v>
      </c>
      <c r="I23721" s="26" t="str">
        <f>INDEX('Data Tab2'!$C:$C,MATCH('Data Tab1'!A23721,'Data Tab2'!$A:$A,0))</f>
        <v>LBA2</v>
      </c>
    </row>
    <row r="23722" spans="1:9" hidden="1">
      <c r="A23722" s="55">
        <v>105237586</v>
      </c>
      <c r="B23722" s="1" t="s">
        <v>33</v>
      </c>
      <c r="C23722" t="s">
        <v>27</v>
      </c>
      <c r="D23722" s="1" t="s">
        <v>17</v>
      </c>
      <c r="E23722" t="s">
        <v>18</v>
      </c>
      <c r="F23722" s="4" t="s">
        <v>35</v>
      </c>
      <c r="G23722" s="3">
        <v>4.9933290000000001</v>
      </c>
      <c r="H23722" s="8">
        <v>0.86752818752725125</v>
      </c>
      <c r="I23722" s="26" t="str">
        <f>INDEX('Data Tab2'!$C:$C,MATCH('Data Tab1'!A23722,'Data Tab2'!$A:$A,0))</f>
        <v>LBA2</v>
      </c>
    </row>
    <row r="23723" spans="1:9" hidden="1">
      <c r="A23723" s="55">
        <v>105237586</v>
      </c>
      <c r="B23723" s="1" t="s">
        <v>33</v>
      </c>
      <c r="C23723" t="s">
        <v>27</v>
      </c>
      <c r="D23723" s="1" t="s">
        <v>17</v>
      </c>
      <c r="E23723" t="s">
        <v>18</v>
      </c>
      <c r="F23723" s="4" t="s">
        <v>19</v>
      </c>
      <c r="G23723" s="3">
        <v>4.9922180000000003</v>
      </c>
      <c r="H23723" s="8">
        <v>0.74271318118857121</v>
      </c>
      <c r="I23723" s="26" t="str">
        <f>INDEX('Data Tab2'!$C:$C,MATCH('Data Tab1'!A23723,'Data Tab2'!$A:$A,0))</f>
        <v>LBA2</v>
      </c>
    </row>
    <row r="23724" spans="1:9" hidden="1">
      <c r="A23724" s="55">
        <v>105237586</v>
      </c>
      <c r="B23724" s="1" t="s">
        <v>33</v>
      </c>
      <c r="C23724" t="s">
        <v>27</v>
      </c>
      <c r="D23724" s="1" t="s">
        <v>17</v>
      </c>
      <c r="E23724" t="s">
        <v>18</v>
      </c>
      <c r="F23724" s="4" t="s">
        <v>20</v>
      </c>
      <c r="G23724" s="3">
        <v>8.8972200000000008</v>
      </c>
      <c r="H23724" s="8">
        <v>0.22431270736470021</v>
      </c>
      <c r="I23724" s="26" t="str">
        <f>INDEX('Data Tab2'!$C:$C,MATCH('Data Tab1'!A23724,'Data Tab2'!$A:$A,0))</f>
        <v>LBA2</v>
      </c>
    </row>
    <row r="23725" spans="1:9" hidden="1">
      <c r="A23725" s="55">
        <v>105237586</v>
      </c>
      <c r="B23725" s="1" t="s">
        <v>33</v>
      </c>
      <c r="C23725" t="s">
        <v>27</v>
      </c>
      <c r="D23725" s="1" t="s">
        <v>17</v>
      </c>
      <c r="E23725" t="s">
        <v>18</v>
      </c>
      <c r="F23725" s="4" t="s">
        <v>21</v>
      </c>
      <c r="G23725" s="3">
        <v>9.9666619999999995</v>
      </c>
      <c r="H23725" s="8">
        <v>0.75657288301303471</v>
      </c>
      <c r="I23725" s="26" t="str">
        <f>INDEX('Data Tab2'!$C:$C,MATCH('Data Tab1'!A23725,'Data Tab2'!$A:$A,0))</f>
        <v>LBA2</v>
      </c>
    </row>
    <row r="23726" spans="1:9" hidden="1">
      <c r="A23726" s="55">
        <v>105237586</v>
      </c>
      <c r="B23726" s="1" t="s">
        <v>33</v>
      </c>
      <c r="C23726" t="s">
        <v>27</v>
      </c>
      <c r="D23726" s="1" t="s">
        <v>17</v>
      </c>
      <c r="E23726" t="s">
        <v>18</v>
      </c>
      <c r="F23726" s="4" t="s">
        <v>22</v>
      </c>
      <c r="G23726" s="3">
        <v>9.9791629999999998</v>
      </c>
      <c r="H23726" s="8">
        <v>0.76239558625838333</v>
      </c>
      <c r="I23726" s="26" t="str">
        <f>INDEX('Data Tab2'!$C:$C,MATCH('Data Tab1'!A23726,'Data Tab2'!$A:$A,0))</f>
        <v>LBA2</v>
      </c>
    </row>
    <row r="23727" spans="1:9" hidden="1">
      <c r="A23727" s="56">
        <v>105237586</v>
      </c>
      <c r="B23727" s="1" t="s">
        <v>33</v>
      </c>
      <c r="C23727" t="s">
        <v>27</v>
      </c>
      <c r="D23727" s="1" t="s">
        <v>17</v>
      </c>
      <c r="E23727" t="s">
        <v>23</v>
      </c>
      <c r="F23727" s="4" t="s">
        <v>24</v>
      </c>
      <c r="G23727" s="3">
        <v>4.9947179999999998</v>
      </c>
      <c r="H23727" s="8">
        <v>0.51071125905695614</v>
      </c>
      <c r="I23727" s="26" t="str">
        <f>INDEX('Data Tab2'!$C:$C,MATCH('Data Tab1'!A23727,'Data Tab2'!$A:$A,0))</f>
        <v>LBA2</v>
      </c>
    </row>
    <row r="23728" spans="1:9">
      <c r="A23728" s="55">
        <v>105237645</v>
      </c>
      <c r="B23728" s="1" t="s">
        <v>41</v>
      </c>
      <c r="C23728" t="s">
        <v>27</v>
      </c>
      <c r="D23728" s="1" t="s">
        <v>11</v>
      </c>
      <c r="E23728" t="s">
        <v>12</v>
      </c>
      <c r="F23728" s="4" t="s">
        <v>13</v>
      </c>
      <c r="G23728" s="3">
        <v>10.988607999999999</v>
      </c>
      <c r="H23728" s="8">
        <v>0.31243462186379189</v>
      </c>
      <c r="I23728" s="26" t="str">
        <f>INDEX('Data Tab2'!$C:$C,MATCH('Data Tab1'!A23728,'Data Tab2'!$A:$A,0))</f>
        <v>LCJ2</v>
      </c>
    </row>
    <row r="23729" spans="1:9" hidden="1">
      <c r="A23729" s="55">
        <v>105237645</v>
      </c>
      <c r="B23729" s="1" t="s">
        <v>41</v>
      </c>
      <c r="C23729" t="s">
        <v>27</v>
      </c>
      <c r="D23729" s="1" t="s">
        <v>11</v>
      </c>
      <c r="E23729" t="s">
        <v>12</v>
      </c>
      <c r="F23729" s="4" t="s">
        <v>34</v>
      </c>
      <c r="G23729" s="3">
        <v>10.764718</v>
      </c>
      <c r="H23729" s="8">
        <v>0.71001050361800566</v>
      </c>
      <c r="I23729" s="26" t="str">
        <f>INDEX('Data Tab2'!$C:$C,MATCH('Data Tab1'!A23729,'Data Tab2'!$A:$A,0))</f>
        <v>LCJ2</v>
      </c>
    </row>
    <row r="23730" spans="1:9" hidden="1">
      <c r="A23730" s="55">
        <v>105237645</v>
      </c>
      <c r="B23730" s="1" t="s">
        <v>41</v>
      </c>
      <c r="C23730" t="s">
        <v>27</v>
      </c>
      <c r="D23730" s="1" t="s">
        <v>11</v>
      </c>
      <c r="E23730" t="s">
        <v>12</v>
      </c>
      <c r="F23730" s="4" t="s">
        <v>28</v>
      </c>
      <c r="G23730" s="3">
        <v>10.988329999999999</v>
      </c>
      <c r="H23730" s="8">
        <v>0.9597153193271537</v>
      </c>
      <c r="I23730" s="26" t="str">
        <f>INDEX('Data Tab2'!$C:$C,MATCH('Data Tab1'!A23730,'Data Tab2'!$A:$A,0))</f>
        <v>LCJ2</v>
      </c>
    </row>
    <row r="23731" spans="1:9" hidden="1">
      <c r="A23731" s="55">
        <v>105237645</v>
      </c>
      <c r="B23731" s="1" t="s">
        <v>41</v>
      </c>
      <c r="C23731" t="s">
        <v>27</v>
      </c>
      <c r="D23731" s="1" t="s">
        <v>11</v>
      </c>
      <c r="E23731" t="s">
        <v>12</v>
      </c>
      <c r="F23731" s="4" t="s">
        <v>29</v>
      </c>
      <c r="G23731" s="3">
        <v>5.4238850000000003</v>
      </c>
      <c r="H23731" s="8">
        <v>0.76846606602792689</v>
      </c>
      <c r="I23731" s="26" t="str">
        <f>INDEX('Data Tab2'!$C:$C,MATCH('Data Tab1'!A23731,'Data Tab2'!$A:$A,0))</f>
        <v>LCJ2</v>
      </c>
    </row>
    <row r="23732" spans="1:9" hidden="1">
      <c r="A23732" s="56">
        <v>105237645</v>
      </c>
      <c r="B23732" s="1" t="s">
        <v>41</v>
      </c>
      <c r="C23732" t="s">
        <v>27</v>
      </c>
      <c r="D23732" s="1" t="s">
        <v>11</v>
      </c>
      <c r="E23732" t="s">
        <v>12</v>
      </c>
      <c r="F23732" s="4" t="s">
        <v>16</v>
      </c>
      <c r="G23732" s="3">
        <v>10.979996</v>
      </c>
      <c r="H23732" s="8">
        <v>0.78800012681293174</v>
      </c>
      <c r="I23732" s="26" t="str">
        <f>INDEX('Data Tab2'!$C:$C,MATCH('Data Tab1'!A23732,'Data Tab2'!$A:$A,0))</f>
        <v>LCJ2</v>
      </c>
    </row>
    <row r="23733" spans="1:9">
      <c r="A23733" s="55">
        <v>105247827</v>
      </c>
      <c r="B23733" s="1" t="s">
        <v>33</v>
      </c>
      <c r="C23733" t="s">
        <v>27</v>
      </c>
      <c r="D23733" s="1" t="s">
        <v>11</v>
      </c>
      <c r="E23733" t="s">
        <v>12</v>
      </c>
      <c r="F23733" s="4" t="s">
        <v>13</v>
      </c>
      <c r="G23733" s="3">
        <v>9.9924970000000002</v>
      </c>
      <c r="H23733" s="8">
        <v>0.16582977533166499</v>
      </c>
      <c r="I23733" s="26" t="str">
        <f>INDEX('Data Tab2'!$C:$C,MATCH('Data Tab1'!A23733,'Data Tab2'!$A:$A,0))</f>
        <v>LCY2</v>
      </c>
    </row>
    <row r="23734" spans="1:9" hidden="1">
      <c r="A23734" s="55">
        <v>105247827</v>
      </c>
      <c r="B23734" s="1" t="s">
        <v>33</v>
      </c>
      <c r="C23734" t="s">
        <v>27</v>
      </c>
      <c r="D23734" s="1" t="s">
        <v>11</v>
      </c>
      <c r="E23734" t="s">
        <v>12</v>
      </c>
      <c r="F23734" s="4" t="s">
        <v>28</v>
      </c>
      <c r="G23734" s="3">
        <v>9.9761089999999992</v>
      </c>
      <c r="H23734" s="8">
        <v>0.72156631842391439</v>
      </c>
      <c r="I23734" s="26" t="str">
        <f>INDEX('Data Tab2'!$C:$C,MATCH('Data Tab1'!A23734,'Data Tab2'!$A:$A,0))</f>
        <v>LCY2</v>
      </c>
    </row>
    <row r="23735" spans="1:9" hidden="1">
      <c r="A23735" s="56">
        <v>105247827</v>
      </c>
      <c r="B23735" s="1" t="s">
        <v>33</v>
      </c>
      <c r="C23735" t="s">
        <v>27</v>
      </c>
      <c r="D23735" s="1" t="s">
        <v>11</v>
      </c>
      <c r="E23735" t="s">
        <v>12</v>
      </c>
      <c r="F23735" s="4" t="s">
        <v>16</v>
      </c>
      <c r="G23735" s="3">
        <v>9.009995</v>
      </c>
      <c r="H23735" s="8">
        <v>0.35810106878021408</v>
      </c>
      <c r="I23735" s="26" t="str">
        <f>INDEX('Data Tab2'!$C:$C,MATCH('Data Tab1'!A23735,'Data Tab2'!$A:$A,0))</f>
        <v>LCY2</v>
      </c>
    </row>
    <row r="23736" spans="1:9">
      <c r="A23736" s="56">
        <v>105247831</v>
      </c>
      <c r="B23736" s="1" t="s">
        <v>41</v>
      </c>
      <c r="C23736" t="s">
        <v>27</v>
      </c>
      <c r="D23736" s="1" t="s">
        <v>11</v>
      </c>
      <c r="E23736" t="s">
        <v>12</v>
      </c>
      <c r="F23736" s="4" t="s">
        <v>29</v>
      </c>
      <c r="G23736" s="3">
        <v>8.8049959999999992</v>
      </c>
      <c r="H23736" s="8">
        <v>0.20585265547215226</v>
      </c>
      <c r="I23736" s="26" t="str">
        <f>INDEX('Data Tab2'!$C:$C,MATCH('Data Tab1'!A23736,'Data Tab2'!$A:$A,0))</f>
        <v>LEJ1</v>
      </c>
    </row>
    <row r="23737" spans="1:9">
      <c r="A23737" s="55">
        <v>105247847</v>
      </c>
      <c r="B23737" s="1" t="s">
        <v>33</v>
      </c>
      <c r="C23737" t="s">
        <v>32</v>
      </c>
      <c r="D23737" s="1" t="s">
        <v>11</v>
      </c>
      <c r="E23737" t="s">
        <v>12</v>
      </c>
      <c r="F23737" s="4" t="s">
        <v>13</v>
      </c>
      <c r="G23737" s="3">
        <v>10.999993999999999</v>
      </c>
      <c r="H23737" s="8">
        <v>5.6757037283912903E-2</v>
      </c>
      <c r="I23737" s="26" t="str">
        <f>INDEX('Data Tab2'!$C:$C,MATCH('Data Tab1'!A23737,'Data Tab2'!$A:$A,0))</f>
        <v>LIL1</v>
      </c>
    </row>
    <row r="23738" spans="1:9" hidden="1">
      <c r="A23738" s="55">
        <v>105247847</v>
      </c>
      <c r="B23738" s="1" t="s">
        <v>33</v>
      </c>
      <c r="C23738" t="s">
        <v>32</v>
      </c>
      <c r="D23738" s="1" t="s">
        <v>11</v>
      </c>
      <c r="E23738" t="s">
        <v>12</v>
      </c>
      <c r="F23738" s="4" t="s">
        <v>34</v>
      </c>
      <c r="G23738" s="3">
        <v>10.999992000000001</v>
      </c>
      <c r="H23738" s="8">
        <v>0.37266885784225789</v>
      </c>
      <c r="I23738" s="26" t="str">
        <f>INDEX('Data Tab2'!$C:$C,MATCH('Data Tab1'!A23738,'Data Tab2'!$A:$A,0))</f>
        <v>LIL1</v>
      </c>
    </row>
    <row r="23739" spans="1:9" hidden="1">
      <c r="A23739" s="55">
        <v>105247847</v>
      </c>
      <c r="B23739" s="1" t="s">
        <v>33</v>
      </c>
      <c r="C23739" t="s">
        <v>32</v>
      </c>
      <c r="D23739" s="1" t="s">
        <v>11</v>
      </c>
      <c r="E23739" t="s">
        <v>12</v>
      </c>
      <c r="F23739" s="4" t="s">
        <v>28</v>
      </c>
      <c r="G23739" s="3">
        <v>10.805548</v>
      </c>
      <c r="H23739" s="8">
        <v>0.87626429435236819</v>
      </c>
      <c r="I23739" s="26" t="str">
        <f>INDEX('Data Tab2'!$C:$C,MATCH('Data Tab1'!A23739,'Data Tab2'!$A:$A,0))</f>
        <v>LIL1</v>
      </c>
    </row>
    <row r="23740" spans="1:9" hidden="1">
      <c r="A23740" s="55">
        <v>105247847</v>
      </c>
      <c r="B23740" s="1" t="s">
        <v>33</v>
      </c>
      <c r="C23740" t="s">
        <v>32</v>
      </c>
      <c r="D23740" s="1" t="s">
        <v>11</v>
      </c>
      <c r="E23740" t="s">
        <v>12</v>
      </c>
      <c r="F23740" s="4" t="s">
        <v>29</v>
      </c>
      <c r="G23740" s="3">
        <v>10.271103</v>
      </c>
      <c r="H23740" s="8">
        <v>0.91462133013492963</v>
      </c>
      <c r="I23740" s="26" t="str">
        <f>INDEX('Data Tab2'!$C:$C,MATCH('Data Tab1'!A23740,'Data Tab2'!$A:$A,0))</f>
        <v>LIL1</v>
      </c>
    </row>
    <row r="23741" spans="1:9" hidden="1">
      <c r="A23741" s="55">
        <v>105247847</v>
      </c>
      <c r="B23741" s="1" t="s">
        <v>33</v>
      </c>
      <c r="C23741" t="s">
        <v>32</v>
      </c>
      <c r="D23741" s="1" t="s">
        <v>11</v>
      </c>
      <c r="E23741" t="s">
        <v>12</v>
      </c>
      <c r="F23741" s="4" t="s">
        <v>16</v>
      </c>
      <c r="G23741" s="3">
        <v>10.999993999999999</v>
      </c>
      <c r="H23741" s="8">
        <v>0.5649174576945829</v>
      </c>
      <c r="I23741" s="26" t="str">
        <f>INDEX('Data Tab2'!$C:$C,MATCH('Data Tab1'!A23741,'Data Tab2'!$A:$A,0))</f>
        <v>LIL1</v>
      </c>
    </row>
    <row r="23742" spans="1:9" hidden="1">
      <c r="A23742" s="55">
        <v>105247847</v>
      </c>
      <c r="B23742" s="1" t="s">
        <v>33</v>
      </c>
      <c r="C23742" t="s">
        <v>32</v>
      </c>
      <c r="D23742" s="1" t="s">
        <v>17</v>
      </c>
      <c r="E23742" t="s">
        <v>18</v>
      </c>
      <c r="F23742" s="4" t="s">
        <v>36</v>
      </c>
      <c r="G23742" s="3">
        <v>9.8880479999999995</v>
      </c>
      <c r="H23742" s="8">
        <v>0.23023286171452706</v>
      </c>
      <c r="I23742" s="26" t="str">
        <f>INDEX('Data Tab2'!$C:$C,MATCH('Data Tab1'!A23742,'Data Tab2'!$A:$A,0))</f>
        <v>LIL1</v>
      </c>
    </row>
    <row r="23743" spans="1:9" hidden="1">
      <c r="A23743" s="55">
        <v>105247847</v>
      </c>
      <c r="B23743" s="1" t="s">
        <v>33</v>
      </c>
      <c r="C23743" t="s">
        <v>32</v>
      </c>
      <c r="D23743" s="1" t="s">
        <v>17</v>
      </c>
      <c r="E23743" t="s">
        <v>18</v>
      </c>
      <c r="F23743" s="4" t="s">
        <v>38</v>
      </c>
      <c r="G23743" s="3">
        <v>9.9999920000000007</v>
      </c>
      <c r="H23743" s="8">
        <v>0.57907910722168066</v>
      </c>
      <c r="I23743" s="26" t="str">
        <f>INDEX('Data Tab2'!$C:$C,MATCH('Data Tab1'!A23743,'Data Tab2'!$A:$A,0))</f>
        <v>LIL1</v>
      </c>
    </row>
    <row r="23744" spans="1:9" hidden="1">
      <c r="A23744" s="55">
        <v>105247847</v>
      </c>
      <c r="B23744" s="1" t="s">
        <v>33</v>
      </c>
      <c r="C23744" t="s">
        <v>32</v>
      </c>
      <c r="D23744" s="1" t="s">
        <v>17</v>
      </c>
      <c r="E23744" t="s">
        <v>18</v>
      </c>
      <c r="F23744" s="4" t="s">
        <v>20</v>
      </c>
      <c r="G23744" s="3">
        <v>9.9999929999999999</v>
      </c>
      <c r="H23744" s="8">
        <v>0.21940986914253902</v>
      </c>
      <c r="I23744" s="26" t="str">
        <f>INDEX('Data Tab2'!$C:$C,MATCH('Data Tab1'!A23744,'Data Tab2'!$A:$A,0))</f>
        <v>LIL1</v>
      </c>
    </row>
    <row r="23745" spans="1:9" hidden="1">
      <c r="A23745" s="55">
        <v>105247847</v>
      </c>
      <c r="B23745" s="1" t="s">
        <v>33</v>
      </c>
      <c r="C23745" t="s">
        <v>32</v>
      </c>
      <c r="D23745" s="1" t="s">
        <v>17</v>
      </c>
      <c r="E23745" t="s">
        <v>18</v>
      </c>
      <c r="F23745" s="4" t="s">
        <v>21</v>
      </c>
      <c r="G23745" s="3">
        <v>9.6741580000000003</v>
      </c>
      <c r="H23745" s="8">
        <v>0.45820251834286863</v>
      </c>
      <c r="I23745" s="26" t="str">
        <f>INDEX('Data Tab2'!$C:$C,MATCH('Data Tab1'!A23745,'Data Tab2'!$A:$A,0))</f>
        <v>LIL1</v>
      </c>
    </row>
    <row r="23746" spans="1:9" hidden="1">
      <c r="A23746" s="56">
        <v>105247847</v>
      </c>
      <c r="B23746" s="1" t="s">
        <v>33</v>
      </c>
      <c r="C23746" t="s">
        <v>32</v>
      </c>
      <c r="D23746" s="1" t="s">
        <v>17</v>
      </c>
      <c r="E23746" t="s">
        <v>23</v>
      </c>
      <c r="F23746" s="4" t="s">
        <v>25</v>
      </c>
      <c r="G23746" s="3">
        <v>9.8227679999999999</v>
      </c>
      <c r="H23746" s="8">
        <v>0.88422210894134723</v>
      </c>
      <c r="I23746" s="26" t="str">
        <f>INDEX('Data Tab2'!$C:$C,MATCH('Data Tab1'!A23746,'Data Tab2'!$A:$A,0))</f>
        <v>LIL1</v>
      </c>
    </row>
    <row r="23747" spans="1:9">
      <c r="A23747" s="55">
        <v>105247893</v>
      </c>
      <c r="B23747" s="1" t="s">
        <v>9</v>
      </c>
      <c r="C23747" t="s">
        <v>32</v>
      </c>
      <c r="D23747" s="1" t="s">
        <v>11</v>
      </c>
      <c r="E23747" t="s">
        <v>12</v>
      </c>
      <c r="F23747" s="4" t="s">
        <v>13</v>
      </c>
      <c r="G23747" s="3">
        <v>10.683603</v>
      </c>
      <c r="H23747" s="8">
        <v>0.18750058348671494</v>
      </c>
      <c r="I23747" s="26" t="str">
        <f>INDEX('Data Tab2'!$C:$C,MATCH('Data Tab1'!A23747,'Data Tab2'!$A:$A,0))</f>
        <v>LTN1</v>
      </c>
    </row>
    <row r="23748" spans="1:9" hidden="1">
      <c r="A23748" s="55">
        <v>105247893</v>
      </c>
      <c r="B23748" s="1" t="s">
        <v>9</v>
      </c>
      <c r="C23748" t="s">
        <v>32</v>
      </c>
      <c r="D23748" s="1" t="s">
        <v>11</v>
      </c>
      <c r="E23748" t="s">
        <v>12</v>
      </c>
      <c r="F23748" s="4" t="s">
        <v>34</v>
      </c>
      <c r="G23748" s="3">
        <v>5.9999919999999998</v>
      </c>
      <c r="H23748" s="8">
        <v>0.63338325273585583</v>
      </c>
      <c r="I23748" s="26" t="str">
        <f>INDEX('Data Tab2'!$C:$C,MATCH('Data Tab1'!A23748,'Data Tab2'!$A:$A,0))</f>
        <v>LTN1</v>
      </c>
    </row>
    <row r="23749" spans="1:9" hidden="1">
      <c r="A23749" s="55">
        <v>105247893</v>
      </c>
      <c r="B23749" s="1" t="s">
        <v>33</v>
      </c>
      <c r="C23749" t="s">
        <v>32</v>
      </c>
      <c r="D23749" s="1" t="s">
        <v>11</v>
      </c>
      <c r="E23749" t="s">
        <v>12</v>
      </c>
      <c r="F23749" s="4" t="s">
        <v>14</v>
      </c>
      <c r="G23749" s="3">
        <v>4.7097150000000001</v>
      </c>
      <c r="H23749" s="8">
        <v>0.60743930054841877</v>
      </c>
      <c r="I23749" s="26" t="str">
        <f>INDEX('Data Tab2'!$C:$C,MATCH('Data Tab1'!A23749,'Data Tab2'!$A:$A,0))</f>
        <v>LTN1</v>
      </c>
    </row>
    <row r="23750" spans="1:9" hidden="1">
      <c r="A23750" s="55">
        <v>105247893</v>
      </c>
      <c r="B23750" s="1" t="s">
        <v>33</v>
      </c>
      <c r="C23750" t="s">
        <v>32</v>
      </c>
      <c r="D23750" s="1" t="s">
        <v>11</v>
      </c>
      <c r="E23750" t="s">
        <v>12</v>
      </c>
      <c r="F23750" s="4" t="s">
        <v>15</v>
      </c>
      <c r="G23750" s="3">
        <v>5.9999950000000002</v>
      </c>
      <c r="H23750" s="8">
        <v>0.81446110771941704</v>
      </c>
      <c r="I23750" s="26" t="str">
        <f>INDEX('Data Tab2'!$C:$C,MATCH('Data Tab1'!A23750,'Data Tab2'!$A:$A,0))</f>
        <v>LTN1</v>
      </c>
    </row>
    <row r="23751" spans="1:9" hidden="1">
      <c r="A23751" s="55">
        <v>105247893</v>
      </c>
      <c r="B23751" s="1" t="s">
        <v>33</v>
      </c>
      <c r="C23751" t="s">
        <v>32</v>
      </c>
      <c r="D23751" s="1" t="s">
        <v>11</v>
      </c>
      <c r="E23751" t="s">
        <v>12</v>
      </c>
      <c r="F23751" s="4" t="s">
        <v>28</v>
      </c>
      <c r="G23751" s="3">
        <v>4.9999950000000002</v>
      </c>
      <c r="H23751" s="8">
        <v>0.71810393784486171</v>
      </c>
      <c r="I23751" s="26" t="str">
        <f>INDEX('Data Tab2'!$C:$C,MATCH('Data Tab1'!A23751,'Data Tab2'!$A:$A,0))</f>
        <v>LTN1</v>
      </c>
    </row>
    <row r="23752" spans="1:9" hidden="1">
      <c r="A23752" s="55">
        <v>105247893</v>
      </c>
      <c r="B23752" s="1" t="s">
        <v>33</v>
      </c>
      <c r="C23752" t="s">
        <v>32</v>
      </c>
      <c r="D23752" s="1" t="s">
        <v>11</v>
      </c>
      <c r="E23752" t="s">
        <v>12</v>
      </c>
      <c r="F23752" s="4" t="s">
        <v>29</v>
      </c>
      <c r="G23752" s="3">
        <v>8.3841590000000004</v>
      </c>
      <c r="H23752" s="8">
        <v>0.29053194789352199</v>
      </c>
      <c r="I23752" s="26" t="str">
        <f>INDEX('Data Tab2'!$C:$C,MATCH('Data Tab1'!A23752,'Data Tab2'!$A:$A,0))</f>
        <v>LTN1</v>
      </c>
    </row>
    <row r="23753" spans="1:9" hidden="1">
      <c r="A23753" s="55">
        <v>105247893</v>
      </c>
      <c r="B23753" s="1" t="s">
        <v>33</v>
      </c>
      <c r="C23753" t="s">
        <v>32</v>
      </c>
      <c r="D23753" s="1" t="s">
        <v>11</v>
      </c>
      <c r="E23753" t="s">
        <v>12</v>
      </c>
      <c r="F23753" s="4" t="s">
        <v>16</v>
      </c>
      <c r="G23753" s="3">
        <v>10.804713</v>
      </c>
      <c r="H23753" s="8">
        <v>0.61600245817267163</v>
      </c>
      <c r="I23753" s="26" t="str">
        <f>INDEX('Data Tab2'!$C:$C,MATCH('Data Tab1'!A23753,'Data Tab2'!$A:$A,0))</f>
        <v>LTN1</v>
      </c>
    </row>
    <row r="23754" spans="1:9" hidden="1">
      <c r="A23754" s="55">
        <v>105247893</v>
      </c>
      <c r="B23754" s="1" t="s">
        <v>33</v>
      </c>
      <c r="C23754" t="s">
        <v>32</v>
      </c>
      <c r="D23754" s="1" t="s">
        <v>17</v>
      </c>
      <c r="E23754" t="s">
        <v>18</v>
      </c>
      <c r="F23754" s="4" t="s">
        <v>35</v>
      </c>
      <c r="G23754" s="3">
        <v>9.9833239999999996</v>
      </c>
      <c r="H23754" s="8">
        <v>0.8715182518297887</v>
      </c>
      <c r="I23754" s="26" t="str">
        <f>INDEX('Data Tab2'!$C:$C,MATCH('Data Tab1'!A23754,'Data Tab2'!$A:$A,0))</f>
        <v>LTN1</v>
      </c>
    </row>
    <row r="23755" spans="1:9" hidden="1">
      <c r="A23755" s="55">
        <v>105247893</v>
      </c>
      <c r="B23755" s="1" t="s">
        <v>33</v>
      </c>
      <c r="C23755" t="s">
        <v>32</v>
      </c>
      <c r="D23755" s="1" t="s">
        <v>17</v>
      </c>
      <c r="E23755" t="s">
        <v>18</v>
      </c>
      <c r="F23755" s="4" t="s">
        <v>36</v>
      </c>
      <c r="G23755" s="3">
        <v>4.9999919999999998</v>
      </c>
      <c r="H23755" s="8">
        <v>0.85926494506138129</v>
      </c>
      <c r="I23755" s="26" t="str">
        <f>INDEX('Data Tab2'!$C:$C,MATCH('Data Tab1'!A23755,'Data Tab2'!$A:$A,0))</f>
        <v>LTN1</v>
      </c>
    </row>
    <row r="23756" spans="1:9" hidden="1">
      <c r="A23756" s="55">
        <v>105247893</v>
      </c>
      <c r="B23756" s="1" t="s">
        <v>33</v>
      </c>
      <c r="C23756" t="s">
        <v>32</v>
      </c>
      <c r="D23756" s="1" t="s">
        <v>17</v>
      </c>
      <c r="E23756" t="s">
        <v>18</v>
      </c>
      <c r="F23756" s="4" t="s">
        <v>20</v>
      </c>
      <c r="G23756" s="3">
        <v>4.9999919999999998</v>
      </c>
      <c r="H23756" s="8">
        <v>0.98644976894124037</v>
      </c>
      <c r="I23756" s="26" t="str">
        <f>INDEX('Data Tab2'!$C:$C,MATCH('Data Tab1'!A23756,'Data Tab2'!$A:$A,0))</f>
        <v>LTN1</v>
      </c>
    </row>
    <row r="23757" spans="1:9" hidden="1">
      <c r="A23757" s="55">
        <v>105247893</v>
      </c>
      <c r="B23757" s="1" t="s">
        <v>33</v>
      </c>
      <c r="C23757" t="s">
        <v>32</v>
      </c>
      <c r="D23757" s="1" t="s">
        <v>17</v>
      </c>
      <c r="E23757" t="s">
        <v>18</v>
      </c>
      <c r="F23757" s="4" t="s">
        <v>21</v>
      </c>
      <c r="G23757" s="3">
        <v>7.4397149999999996</v>
      </c>
      <c r="H23757" s="8">
        <v>0.17972413843399893</v>
      </c>
      <c r="I23757" s="26" t="str">
        <f>INDEX('Data Tab2'!$C:$C,MATCH('Data Tab1'!A23757,'Data Tab2'!$A:$A,0))</f>
        <v>LTN1</v>
      </c>
    </row>
    <row r="23758" spans="1:9" hidden="1">
      <c r="A23758" s="55">
        <v>105247893</v>
      </c>
      <c r="B23758" s="1" t="s">
        <v>33</v>
      </c>
      <c r="C23758" t="s">
        <v>32</v>
      </c>
      <c r="D23758" s="1" t="s">
        <v>17</v>
      </c>
      <c r="E23758" t="s">
        <v>18</v>
      </c>
      <c r="F23758" s="4" t="s">
        <v>22</v>
      </c>
      <c r="G23758" s="3">
        <v>9.9999929999999999</v>
      </c>
      <c r="H23758" s="8">
        <v>0.40030939089938722</v>
      </c>
      <c r="I23758" s="26" t="str">
        <f>INDEX('Data Tab2'!$C:$C,MATCH('Data Tab1'!A23758,'Data Tab2'!$A:$A,0))</f>
        <v>LTN1</v>
      </c>
    </row>
    <row r="23759" spans="1:9" hidden="1">
      <c r="A23759" s="55">
        <v>105247893</v>
      </c>
      <c r="B23759" s="1" t="s">
        <v>33</v>
      </c>
      <c r="C23759" t="s">
        <v>32</v>
      </c>
      <c r="D23759" s="1" t="s">
        <v>17</v>
      </c>
      <c r="E23759" t="s">
        <v>23</v>
      </c>
      <c r="F23759" s="4" t="s">
        <v>24</v>
      </c>
      <c r="G23759" s="3">
        <v>9.9999939999999992</v>
      </c>
      <c r="H23759" s="8">
        <v>0.27105165843324441</v>
      </c>
      <c r="I23759" s="26" t="str">
        <f>INDEX('Data Tab2'!$C:$C,MATCH('Data Tab1'!A23759,'Data Tab2'!$A:$A,0))</f>
        <v>LTN1</v>
      </c>
    </row>
    <row r="23760" spans="1:9" hidden="1">
      <c r="A23760" s="56">
        <v>105247893</v>
      </c>
      <c r="B23760" s="1" t="s">
        <v>33</v>
      </c>
      <c r="C23760" t="s">
        <v>32</v>
      </c>
      <c r="D23760" s="1" t="s">
        <v>17</v>
      </c>
      <c r="E23760" t="s">
        <v>23</v>
      </c>
      <c r="F23760" s="4" t="s">
        <v>25</v>
      </c>
      <c r="G23760" s="3">
        <v>2.7419380000000002</v>
      </c>
      <c r="H23760" s="8">
        <v>0.73332697769639876</v>
      </c>
      <c r="I23760" s="26" t="str">
        <f>INDEX('Data Tab2'!$C:$C,MATCH('Data Tab1'!A23760,'Data Tab2'!$A:$A,0))</f>
        <v>LTN1</v>
      </c>
    </row>
    <row r="23761" spans="1:9">
      <c r="A23761" s="55">
        <v>105247901</v>
      </c>
      <c r="B23761" s="1" t="s">
        <v>41</v>
      </c>
      <c r="C23761" t="s">
        <v>32</v>
      </c>
      <c r="D23761" s="1" t="s">
        <v>11</v>
      </c>
      <c r="E23761" t="s">
        <v>12</v>
      </c>
      <c r="F23761" s="4" t="s">
        <v>13</v>
      </c>
      <c r="G23761" s="3">
        <v>5.6355469999999999</v>
      </c>
      <c r="H23761" s="8">
        <v>0.16025654625019492</v>
      </c>
      <c r="I23761" s="26" t="str">
        <f>INDEX('Data Tab2'!$C:$C,MATCH('Data Tab1'!A23761,'Data Tab2'!$A:$A,0))</f>
        <v>LTN2</v>
      </c>
    </row>
    <row r="23762" spans="1:9" hidden="1">
      <c r="A23762" s="56">
        <v>105247901</v>
      </c>
      <c r="B23762" s="1" t="s">
        <v>41</v>
      </c>
      <c r="C23762" t="s">
        <v>32</v>
      </c>
      <c r="D23762" s="1" t="s">
        <v>11</v>
      </c>
      <c r="E23762" t="s">
        <v>12</v>
      </c>
      <c r="F23762" s="4" t="s">
        <v>29</v>
      </c>
      <c r="G23762" s="3">
        <v>1.6499950000000001</v>
      </c>
      <c r="H23762" s="8">
        <v>0.77333010516639333</v>
      </c>
      <c r="I23762" s="26" t="str">
        <f>INDEX('Data Tab2'!$C:$C,MATCH('Data Tab1'!A23762,'Data Tab2'!$A:$A,0))</f>
        <v>LTN2</v>
      </c>
    </row>
    <row r="23763" spans="1:9">
      <c r="A23763" s="55">
        <v>105247952</v>
      </c>
      <c r="B23763" s="1" t="s">
        <v>9</v>
      </c>
      <c r="C23763" t="s">
        <v>27</v>
      </c>
      <c r="D23763" s="1" t="s">
        <v>11</v>
      </c>
      <c r="E23763" t="s">
        <v>12</v>
      </c>
      <c r="F23763" s="4" t="s">
        <v>13</v>
      </c>
      <c r="G23763" s="3">
        <v>5.4886080000000002</v>
      </c>
      <c r="H23763" s="8">
        <v>5.1702741328284896E-2</v>
      </c>
      <c r="I23763" s="26" t="str">
        <f>INDEX('Data Tab2'!$C:$C,MATCH('Data Tab1'!A23763,'Data Tab2'!$A:$A,0))</f>
        <v>LTN4</v>
      </c>
    </row>
    <row r="23764" spans="1:9" hidden="1">
      <c r="A23764" s="55">
        <v>105247952</v>
      </c>
      <c r="B23764" s="1" t="s">
        <v>9</v>
      </c>
      <c r="C23764" t="s">
        <v>27</v>
      </c>
      <c r="D23764" s="1" t="s">
        <v>11</v>
      </c>
      <c r="E23764" t="s">
        <v>12</v>
      </c>
      <c r="F23764" s="4" t="s">
        <v>15</v>
      </c>
      <c r="G23764" s="3">
        <v>4.6502749999999997</v>
      </c>
      <c r="H23764" s="8">
        <v>3.6362124869948942E-2</v>
      </c>
      <c r="I23764" s="26" t="str">
        <f>INDEX('Data Tab2'!$C:$C,MATCH('Data Tab1'!A23764,'Data Tab2'!$A:$A,0))</f>
        <v>LTN4</v>
      </c>
    </row>
    <row r="23765" spans="1:9" hidden="1">
      <c r="A23765" s="55">
        <v>105247952</v>
      </c>
      <c r="B23765" s="1" t="s">
        <v>9</v>
      </c>
      <c r="C23765" t="s">
        <v>27</v>
      </c>
      <c r="D23765" s="1" t="s">
        <v>11</v>
      </c>
      <c r="E23765" t="s">
        <v>12</v>
      </c>
      <c r="F23765" s="4" t="s">
        <v>28</v>
      </c>
      <c r="G23765" s="3">
        <v>9.3241619999999994</v>
      </c>
      <c r="H23765" s="8">
        <v>0.68801417065256876</v>
      </c>
      <c r="I23765" s="26" t="str">
        <f>INDEX('Data Tab2'!$C:$C,MATCH('Data Tab1'!A23765,'Data Tab2'!$A:$A,0))</f>
        <v>LTN4</v>
      </c>
    </row>
    <row r="23766" spans="1:9" hidden="1">
      <c r="A23766" s="55">
        <v>105247952</v>
      </c>
      <c r="B23766" s="1" t="s">
        <v>33</v>
      </c>
      <c r="C23766" t="s">
        <v>27</v>
      </c>
      <c r="D23766" s="1" t="s">
        <v>11</v>
      </c>
      <c r="E23766" t="s">
        <v>12</v>
      </c>
      <c r="F23766" s="4" t="s">
        <v>29</v>
      </c>
      <c r="G23766" s="3">
        <v>9.6941640000000007</v>
      </c>
      <c r="H23766" s="8">
        <v>0.35531715994878377</v>
      </c>
      <c r="I23766" s="26" t="str">
        <f>INDEX('Data Tab2'!$C:$C,MATCH('Data Tab1'!A23766,'Data Tab2'!$A:$A,0))</f>
        <v>LTN4</v>
      </c>
    </row>
    <row r="23767" spans="1:9" hidden="1">
      <c r="A23767" s="55">
        <v>105247952</v>
      </c>
      <c r="B23767" s="1" t="s">
        <v>33</v>
      </c>
      <c r="C23767" t="s">
        <v>27</v>
      </c>
      <c r="D23767" s="1" t="s">
        <v>11</v>
      </c>
      <c r="E23767" t="s">
        <v>12</v>
      </c>
      <c r="F23767" s="4" t="s">
        <v>16</v>
      </c>
      <c r="G23767" s="3">
        <v>9.9755500000000001</v>
      </c>
      <c r="H23767" s="8">
        <v>1.1212802272186018E-2</v>
      </c>
      <c r="I23767" s="26" t="str">
        <f>INDEX('Data Tab2'!$C:$C,MATCH('Data Tab1'!A23767,'Data Tab2'!$A:$A,0))</f>
        <v>LTN4</v>
      </c>
    </row>
    <row r="23768" spans="1:9" hidden="1">
      <c r="A23768" s="55">
        <v>105247952</v>
      </c>
      <c r="B23768" s="1" t="s">
        <v>33</v>
      </c>
      <c r="C23768" t="s">
        <v>27</v>
      </c>
      <c r="D23768" s="1" t="s">
        <v>17</v>
      </c>
      <c r="E23768" t="s">
        <v>18</v>
      </c>
      <c r="F23768" s="4" t="s">
        <v>35</v>
      </c>
      <c r="G23768" s="3">
        <v>5.4980520000000004</v>
      </c>
      <c r="H23768" s="8">
        <v>6.7643285831531452E-2</v>
      </c>
      <c r="I23768" s="26" t="str">
        <f>INDEX('Data Tab2'!$C:$C,MATCH('Data Tab1'!A23768,'Data Tab2'!$A:$A,0))</f>
        <v>LTN4</v>
      </c>
    </row>
    <row r="23769" spans="1:9" hidden="1">
      <c r="A23769" s="55">
        <v>105247952</v>
      </c>
      <c r="B23769" s="1" t="s">
        <v>33</v>
      </c>
      <c r="C23769" t="s">
        <v>27</v>
      </c>
      <c r="D23769" s="1" t="s">
        <v>17</v>
      </c>
      <c r="E23769" t="s">
        <v>18</v>
      </c>
      <c r="F23769" s="4" t="s">
        <v>38</v>
      </c>
      <c r="G23769" s="3">
        <v>4.488607</v>
      </c>
      <c r="H23769" s="8">
        <v>0.33455127277997498</v>
      </c>
      <c r="I23769" s="26" t="str">
        <f>INDEX('Data Tab2'!$C:$C,MATCH('Data Tab1'!A23769,'Data Tab2'!$A:$A,0))</f>
        <v>LTN4</v>
      </c>
    </row>
    <row r="23770" spans="1:9" hidden="1">
      <c r="A23770" s="55">
        <v>105247952</v>
      </c>
      <c r="B23770" s="1" t="s">
        <v>33</v>
      </c>
      <c r="C23770" t="s">
        <v>27</v>
      </c>
      <c r="D23770" s="1" t="s">
        <v>17</v>
      </c>
      <c r="E23770" t="s">
        <v>18</v>
      </c>
      <c r="F23770" s="4" t="s">
        <v>19</v>
      </c>
      <c r="G23770" s="3">
        <v>9.988607</v>
      </c>
      <c r="H23770" s="8">
        <v>0.75470684600133209</v>
      </c>
      <c r="I23770" s="26" t="str">
        <f>INDEX('Data Tab2'!$C:$C,MATCH('Data Tab1'!A23770,'Data Tab2'!$A:$A,0))</f>
        <v>LTN4</v>
      </c>
    </row>
    <row r="23771" spans="1:9" hidden="1">
      <c r="A23771" s="55">
        <v>105247952</v>
      </c>
      <c r="B23771" s="1" t="s">
        <v>33</v>
      </c>
      <c r="C23771" t="s">
        <v>27</v>
      </c>
      <c r="D23771" s="1" t="s">
        <v>17</v>
      </c>
      <c r="E23771" t="s">
        <v>18</v>
      </c>
      <c r="F23771" s="4" t="s">
        <v>20</v>
      </c>
      <c r="G23771" s="3">
        <v>9.4055499999999999</v>
      </c>
      <c r="H23771" s="8">
        <v>0.35599456282518338</v>
      </c>
      <c r="I23771" s="26" t="str">
        <f>INDEX('Data Tab2'!$C:$C,MATCH('Data Tab1'!A23771,'Data Tab2'!$A:$A,0))</f>
        <v>LTN4</v>
      </c>
    </row>
    <row r="23772" spans="1:9" hidden="1">
      <c r="A23772" s="55">
        <v>105247952</v>
      </c>
      <c r="B23772" s="1" t="s">
        <v>33</v>
      </c>
      <c r="C23772" t="s">
        <v>27</v>
      </c>
      <c r="D23772" s="1" t="s">
        <v>17</v>
      </c>
      <c r="E23772" t="s">
        <v>18</v>
      </c>
      <c r="F23772" s="4" t="s">
        <v>21</v>
      </c>
      <c r="G23772" s="3">
        <v>9.9705510000000004</v>
      </c>
      <c r="H23772" s="8">
        <v>4.6131287502194307E-2</v>
      </c>
      <c r="I23772" s="26" t="str">
        <f>INDEX('Data Tab2'!$C:$C,MATCH('Data Tab1'!A23772,'Data Tab2'!$A:$A,0))</f>
        <v>LTN4</v>
      </c>
    </row>
    <row r="23773" spans="1:9" hidden="1">
      <c r="A23773" s="56">
        <v>105247952</v>
      </c>
      <c r="B23773" s="1" t="s">
        <v>33</v>
      </c>
      <c r="C23773" t="s">
        <v>27</v>
      </c>
      <c r="D23773" s="1" t="s">
        <v>17</v>
      </c>
      <c r="E23773" t="s">
        <v>18</v>
      </c>
      <c r="F23773" s="4" t="s">
        <v>22</v>
      </c>
      <c r="G23773" s="3">
        <v>5.0088850000000003</v>
      </c>
      <c r="H23773" s="8">
        <v>0.63559609306046727</v>
      </c>
      <c r="I23773" s="26" t="str">
        <f>INDEX('Data Tab2'!$C:$C,MATCH('Data Tab1'!A23773,'Data Tab2'!$A:$A,0))</f>
        <v>LTN4</v>
      </c>
    </row>
    <row r="23774" spans="1:9">
      <c r="A23774" s="55">
        <v>105247955</v>
      </c>
      <c r="B23774" s="1" t="s">
        <v>33</v>
      </c>
      <c r="C23774" t="s">
        <v>27</v>
      </c>
      <c r="D23774" s="1" t="s">
        <v>11</v>
      </c>
      <c r="E23774" t="s">
        <v>12</v>
      </c>
      <c r="F23774" s="4" t="s">
        <v>13</v>
      </c>
      <c r="G23774" s="3">
        <v>9.9891629999999996</v>
      </c>
      <c r="H23774" s="8">
        <v>0.79120314991270002</v>
      </c>
      <c r="I23774" s="26" t="str">
        <f>INDEX('Data Tab2'!$C:$C,MATCH('Data Tab1'!A23774,'Data Tab2'!$A:$A,0))</f>
        <v>LYS1</v>
      </c>
    </row>
    <row r="23775" spans="1:9" hidden="1">
      <c r="A23775" s="55">
        <v>105247955</v>
      </c>
      <c r="B23775" s="1" t="s">
        <v>33</v>
      </c>
      <c r="C23775" t="s">
        <v>27</v>
      </c>
      <c r="D23775" s="1" t="s">
        <v>11</v>
      </c>
      <c r="E23775" t="s">
        <v>12</v>
      </c>
      <c r="F23775" s="4" t="s">
        <v>14</v>
      </c>
      <c r="G23775" s="3">
        <v>9.6638850000000005</v>
      </c>
      <c r="H23775" s="8">
        <v>0.16234075046944429</v>
      </c>
      <c r="I23775" s="26" t="str">
        <f>INDEX('Data Tab2'!$C:$C,MATCH('Data Tab1'!A23775,'Data Tab2'!$A:$A,0))</f>
        <v>LYS1</v>
      </c>
    </row>
    <row r="23776" spans="1:9" hidden="1">
      <c r="A23776" s="55">
        <v>105247955</v>
      </c>
      <c r="B23776" s="1" t="s">
        <v>33</v>
      </c>
      <c r="C23776" t="s">
        <v>27</v>
      </c>
      <c r="D23776" s="1" t="s">
        <v>11</v>
      </c>
      <c r="E23776" t="s">
        <v>12</v>
      </c>
      <c r="F23776" s="4" t="s">
        <v>28</v>
      </c>
      <c r="G23776" s="3">
        <v>9.9802750000000007</v>
      </c>
      <c r="H23776" s="8">
        <v>0.8333908609185986</v>
      </c>
      <c r="I23776" s="26" t="str">
        <f>INDEX('Data Tab2'!$C:$C,MATCH('Data Tab1'!A23776,'Data Tab2'!$A:$A,0))</f>
        <v>LYS1</v>
      </c>
    </row>
    <row r="23777" spans="1:9" hidden="1">
      <c r="A23777" s="55">
        <v>105247955</v>
      </c>
      <c r="B23777" s="1" t="s">
        <v>33</v>
      </c>
      <c r="C23777" t="s">
        <v>27</v>
      </c>
      <c r="D23777" s="1" t="s">
        <v>11</v>
      </c>
      <c r="E23777" t="s">
        <v>12</v>
      </c>
      <c r="F23777" s="4" t="s">
        <v>29</v>
      </c>
      <c r="G23777" s="3">
        <v>9.5130520000000001</v>
      </c>
      <c r="H23777" s="8">
        <v>0.15941172627298206</v>
      </c>
      <c r="I23777" s="26" t="str">
        <f>INDEX('Data Tab2'!$C:$C,MATCH('Data Tab1'!A23777,'Data Tab2'!$A:$A,0))</f>
        <v>LYS1</v>
      </c>
    </row>
    <row r="23778" spans="1:9" hidden="1">
      <c r="A23778" s="56">
        <v>105247955</v>
      </c>
      <c r="B23778" s="1" t="s">
        <v>33</v>
      </c>
      <c r="C23778" t="s">
        <v>27</v>
      </c>
      <c r="D23778" s="1" t="s">
        <v>11</v>
      </c>
      <c r="E23778" t="s">
        <v>12</v>
      </c>
      <c r="F23778" s="4" t="s">
        <v>16</v>
      </c>
      <c r="G23778" s="3">
        <v>9.9899970000000007</v>
      </c>
      <c r="H23778" s="8">
        <v>9.6773998657446847E-2</v>
      </c>
      <c r="I23778" s="26" t="str">
        <f>INDEX('Data Tab2'!$C:$C,MATCH('Data Tab1'!A23778,'Data Tab2'!$A:$A,0))</f>
        <v>LYS1</v>
      </c>
    </row>
    <row r="23779" spans="1:9">
      <c r="A23779" s="55">
        <v>105247964</v>
      </c>
      <c r="B23779" s="1" t="s">
        <v>9</v>
      </c>
      <c r="C23779" t="s">
        <v>32</v>
      </c>
      <c r="D23779" s="1" t="s">
        <v>11</v>
      </c>
      <c r="E23779" t="s">
        <v>12</v>
      </c>
      <c r="F23779" s="4" t="s">
        <v>34</v>
      </c>
      <c r="G23779" s="3">
        <v>10.761103</v>
      </c>
      <c r="H23779" s="8">
        <v>4.6169476227504558E-2</v>
      </c>
      <c r="I23779" s="26" t="str">
        <f>INDEX('Data Tab2'!$C:$C,MATCH('Data Tab1'!A23779,'Data Tab2'!$A:$A,0))</f>
        <v>MAD4</v>
      </c>
    </row>
    <row r="23780" spans="1:9" hidden="1">
      <c r="A23780" s="55">
        <v>105247964</v>
      </c>
      <c r="B23780" s="1" t="s">
        <v>41</v>
      </c>
      <c r="C23780" t="s">
        <v>32</v>
      </c>
      <c r="D23780" s="1" t="s">
        <v>11</v>
      </c>
      <c r="E23780" t="s">
        <v>12</v>
      </c>
      <c r="F23780" s="4" t="s">
        <v>13</v>
      </c>
      <c r="G23780" s="3">
        <v>10.999991</v>
      </c>
      <c r="H23780" s="8">
        <v>0.16716667478076164</v>
      </c>
      <c r="I23780" s="26" t="str">
        <f>INDEX('Data Tab2'!$C:$C,MATCH('Data Tab1'!A23780,'Data Tab2'!$A:$A,0))</f>
        <v>MAD4</v>
      </c>
    </row>
    <row r="23781" spans="1:9" hidden="1">
      <c r="A23781" s="55">
        <v>105247964</v>
      </c>
      <c r="B23781" s="1" t="s">
        <v>33</v>
      </c>
      <c r="C23781" t="s">
        <v>32</v>
      </c>
      <c r="D23781" s="1" t="s">
        <v>11</v>
      </c>
      <c r="E23781" t="s">
        <v>12</v>
      </c>
      <c r="F23781" s="4" t="s">
        <v>28</v>
      </c>
      <c r="G23781" s="3">
        <v>6.422771</v>
      </c>
      <c r="H23781" s="8">
        <v>0.86442478756652352</v>
      </c>
      <c r="I23781" s="26" t="str">
        <f>INDEX('Data Tab2'!$C:$C,MATCH('Data Tab1'!A23781,'Data Tab2'!$A:$A,0))</f>
        <v>MAD4</v>
      </c>
    </row>
    <row r="23782" spans="1:9" hidden="1">
      <c r="A23782" s="55">
        <v>105247964</v>
      </c>
      <c r="B23782" s="1" t="s">
        <v>33</v>
      </c>
      <c r="C23782" t="s">
        <v>32</v>
      </c>
      <c r="D23782" s="1" t="s">
        <v>11</v>
      </c>
      <c r="E23782" t="s">
        <v>12</v>
      </c>
      <c r="F23782" s="4" t="s">
        <v>29</v>
      </c>
      <c r="G23782" s="3">
        <v>9.9677699999999998</v>
      </c>
      <c r="H23782" s="8">
        <v>0.95793364277831861</v>
      </c>
      <c r="I23782" s="26" t="str">
        <f>INDEX('Data Tab2'!$C:$C,MATCH('Data Tab1'!A23782,'Data Tab2'!$A:$A,0))</f>
        <v>MAD4</v>
      </c>
    </row>
    <row r="23783" spans="1:9" hidden="1">
      <c r="A23783" s="55">
        <v>105247964</v>
      </c>
      <c r="B23783" s="1" t="s">
        <v>33</v>
      </c>
      <c r="C23783" t="s">
        <v>32</v>
      </c>
      <c r="D23783" s="1" t="s">
        <v>11</v>
      </c>
      <c r="E23783" t="s">
        <v>12</v>
      </c>
      <c r="F23783" s="4" t="s">
        <v>16</v>
      </c>
      <c r="G23783" s="3">
        <v>10.999991</v>
      </c>
      <c r="H23783" s="8">
        <v>0.75254200147107042</v>
      </c>
      <c r="I23783" s="26" t="str">
        <f>INDEX('Data Tab2'!$C:$C,MATCH('Data Tab1'!A23783,'Data Tab2'!$A:$A,0))</f>
        <v>MAD4</v>
      </c>
    </row>
    <row r="23784" spans="1:9" hidden="1">
      <c r="A23784" s="55">
        <v>105247964</v>
      </c>
      <c r="B23784" s="1" t="s">
        <v>33</v>
      </c>
      <c r="C23784" t="s">
        <v>32</v>
      </c>
      <c r="D23784" s="1" t="s">
        <v>17</v>
      </c>
      <c r="E23784" t="s">
        <v>18</v>
      </c>
      <c r="F23784" s="4" t="s">
        <v>35</v>
      </c>
      <c r="G23784" s="3">
        <v>9.9999920000000007</v>
      </c>
      <c r="H23784" s="8">
        <v>2.7395359573850753E-2</v>
      </c>
      <c r="I23784" s="26" t="str">
        <f>INDEX('Data Tab2'!$C:$C,MATCH('Data Tab1'!A23784,'Data Tab2'!$A:$A,0))</f>
        <v>MAD4</v>
      </c>
    </row>
    <row r="23785" spans="1:9" hidden="1">
      <c r="A23785" s="55">
        <v>105247964</v>
      </c>
      <c r="B23785" s="1" t="s">
        <v>33</v>
      </c>
      <c r="C23785" t="s">
        <v>32</v>
      </c>
      <c r="D23785" s="1" t="s">
        <v>17</v>
      </c>
      <c r="E23785" t="s">
        <v>18</v>
      </c>
      <c r="F23785" s="4" t="s">
        <v>20</v>
      </c>
      <c r="G23785" s="3">
        <v>9.9999929999999999</v>
      </c>
      <c r="H23785" s="8">
        <v>0.19360375690189124</v>
      </c>
      <c r="I23785" s="26" t="str">
        <f>INDEX('Data Tab2'!$C:$C,MATCH('Data Tab1'!A23785,'Data Tab2'!$A:$A,0))</f>
        <v>MAD4</v>
      </c>
    </row>
    <row r="23786" spans="1:9" hidden="1">
      <c r="A23786" s="55">
        <v>105247964</v>
      </c>
      <c r="B23786" s="1" t="s">
        <v>33</v>
      </c>
      <c r="C23786" t="s">
        <v>32</v>
      </c>
      <c r="D23786" s="1" t="s">
        <v>17</v>
      </c>
      <c r="E23786" t="s">
        <v>18</v>
      </c>
      <c r="F23786" s="4" t="s">
        <v>21</v>
      </c>
      <c r="G23786" s="3">
        <v>9.55138</v>
      </c>
      <c r="H23786" s="8">
        <v>0.73795978986390653</v>
      </c>
      <c r="I23786" s="26" t="str">
        <f>INDEX('Data Tab2'!$C:$C,MATCH('Data Tab1'!A23786,'Data Tab2'!$A:$A,0))</f>
        <v>MAD4</v>
      </c>
    </row>
    <row r="23787" spans="1:9" hidden="1">
      <c r="A23787" s="56">
        <v>105247964</v>
      </c>
      <c r="B23787" s="1" t="s">
        <v>33</v>
      </c>
      <c r="C23787" t="s">
        <v>32</v>
      </c>
      <c r="D23787" s="1" t="s">
        <v>17</v>
      </c>
      <c r="E23787" t="s">
        <v>23</v>
      </c>
      <c r="F23787" s="4" t="s">
        <v>24</v>
      </c>
      <c r="G23787" s="3">
        <v>9.9844390000000001</v>
      </c>
      <c r="H23787" s="8">
        <v>0.61059454029984483</v>
      </c>
      <c r="I23787" s="26" t="str">
        <f>INDEX('Data Tab2'!$C:$C,MATCH('Data Tab1'!A23787,'Data Tab2'!$A:$A,0))</f>
        <v>MAD4</v>
      </c>
    </row>
    <row r="23788" spans="1:9">
      <c r="A23788" s="55">
        <v>105247965</v>
      </c>
      <c r="B23788" s="1" t="s">
        <v>33</v>
      </c>
      <c r="C23788" t="s">
        <v>32</v>
      </c>
      <c r="D23788" s="1" t="s">
        <v>11</v>
      </c>
      <c r="E23788" t="s">
        <v>12</v>
      </c>
      <c r="F23788" s="4" t="s">
        <v>13</v>
      </c>
      <c r="G23788" s="3">
        <v>10.999993</v>
      </c>
      <c r="H23788" s="8">
        <v>0.13319132172068426</v>
      </c>
      <c r="I23788" s="26" t="str">
        <f>INDEX('Data Tab2'!$C:$C,MATCH('Data Tab1'!A23788,'Data Tab2'!$A:$A,0))</f>
        <v>MAD6</v>
      </c>
    </row>
    <row r="23789" spans="1:9" hidden="1">
      <c r="A23789" s="55">
        <v>105247965</v>
      </c>
      <c r="B23789" s="1" t="s">
        <v>33</v>
      </c>
      <c r="C23789" t="s">
        <v>32</v>
      </c>
      <c r="D23789" s="1" t="s">
        <v>11</v>
      </c>
      <c r="E23789" t="s">
        <v>12</v>
      </c>
      <c r="F23789" s="4" t="s">
        <v>34</v>
      </c>
      <c r="G23789" s="3">
        <v>10.999992000000001</v>
      </c>
      <c r="H23789" s="8">
        <v>0.35374911223679817</v>
      </c>
      <c r="I23789" s="26" t="str">
        <f>INDEX('Data Tab2'!$C:$C,MATCH('Data Tab1'!A23789,'Data Tab2'!$A:$A,0))</f>
        <v>MAD6</v>
      </c>
    </row>
    <row r="23790" spans="1:9" hidden="1">
      <c r="A23790" s="55">
        <v>105247965</v>
      </c>
      <c r="B23790" s="1" t="s">
        <v>33</v>
      </c>
      <c r="C23790" t="s">
        <v>32</v>
      </c>
      <c r="D23790" s="1" t="s">
        <v>11</v>
      </c>
      <c r="E23790" t="s">
        <v>12</v>
      </c>
      <c r="F23790" s="4" t="s">
        <v>28</v>
      </c>
      <c r="G23790" s="3">
        <v>10.899158</v>
      </c>
      <c r="H23790" s="8">
        <v>7.8402981778109115E-2</v>
      </c>
      <c r="I23790" s="26" t="str">
        <f>INDEX('Data Tab2'!$C:$C,MATCH('Data Tab1'!A23790,'Data Tab2'!$A:$A,0))</f>
        <v>MAD6</v>
      </c>
    </row>
    <row r="23791" spans="1:9" hidden="1">
      <c r="A23791" s="55">
        <v>105247965</v>
      </c>
      <c r="B23791" s="1" t="s">
        <v>33</v>
      </c>
      <c r="C23791" t="s">
        <v>32</v>
      </c>
      <c r="D23791" s="1" t="s">
        <v>11</v>
      </c>
      <c r="E23791" t="s">
        <v>12</v>
      </c>
      <c r="F23791" s="4" t="s">
        <v>29</v>
      </c>
      <c r="G23791" s="3">
        <v>9.9713809999999992</v>
      </c>
      <c r="H23791" s="8">
        <v>2.0444342862155684E-2</v>
      </c>
      <c r="I23791" s="26" t="str">
        <f>INDEX('Data Tab2'!$C:$C,MATCH('Data Tab1'!A23791,'Data Tab2'!$A:$A,0))</f>
        <v>MAD6</v>
      </c>
    </row>
    <row r="23792" spans="1:9" hidden="1">
      <c r="A23792" s="56">
        <v>105247965</v>
      </c>
      <c r="B23792" s="1" t="s">
        <v>33</v>
      </c>
      <c r="C23792" t="s">
        <v>32</v>
      </c>
      <c r="D23792" s="1" t="s">
        <v>11</v>
      </c>
      <c r="E23792" t="s">
        <v>12</v>
      </c>
      <c r="F23792" s="4" t="s">
        <v>16</v>
      </c>
      <c r="G23792" s="3">
        <v>10.999993999999999</v>
      </c>
      <c r="H23792" s="8">
        <v>0.53627000475250008</v>
      </c>
      <c r="I23792" s="26" t="str">
        <f>INDEX('Data Tab2'!$C:$C,MATCH('Data Tab1'!A23792,'Data Tab2'!$A:$A,0))</f>
        <v>MAD6</v>
      </c>
    </row>
    <row r="23793" spans="1:9">
      <c r="A23793" s="55">
        <v>105247970</v>
      </c>
      <c r="B23793" s="1" t="s">
        <v>33</v>
      </c>
      <c r="C23793" t="s">
        <v>32</v>
      </c>
      <c r="D23793" s="1" t="s">
        <v>11</v>
      </c>
      <c r="E23793" t="s">
        <v>12</v>
      </c>
      <c r="F23793" s="4" t="s">
        <v>13</v>
      </c>
      <c r="G23793" s="3">
        <v>10.82666</v>
      </c>
      <c r="H23793" s="8">
        <v>0.86198978117973812</v>
      </c>
      <c r="I23793" s="26" t="str">
        <f>INDEX('Data Tab2'!$C:$C,MATCH('Data Tab1'!A23793,'Data Tab2'!$A:$A,0))</f>
        <v>MAN1</v>
      </c>
    </row>
    <row r="23794" spans="1:9" hidden="1">
      <c r="A23794" s="55">
        <v>105247970</v>
      </c>
      <c r="B23794" s="1" t="s">
        <v>33</v>
      </c>
      <c r="C23794" t="s">
        <v>32</v>
      </c>
      <c r="D23794" s="1" t="s">
        <v>11</v>
      </c>
      <c r="E23794" t="s">
        <v>12</v>
      </c>
      <c r="F23794" s="4" t="s">
        <v>34</v>
      </c>
      <c r="G23794" s="3">
        <v>10.999992000000001</v>
      </c>
      <c r="H23794" s="8">
        <v>0.79619412399553302</v>
      </c>
      <c r="I23794" s="26" t="str">
        <f>INDEX('Data Tab2'!$C:$C,MATCH('Data Tab1'!A23794,'Data Tab2'!$A:$A,0))</f>
        <v>MAN1</v>
      </c>
    </row>
    <row r="23795" spans="1:9" hidden="1">
      <c r="A23795" s="55">
        <v>105247970</v>
      </c>
      <c r="B23795" s="1" t="s">
        <v>33</v>
      </c>
      <c r="C23795" t="s">
        <v>32</v>
      </c>
      <c r="D23795" s="1" t="s">
        <v>11</v>
      </c>
      <c r="E23795" t="s">
        <v>12</v>
      </c>
      <c r="F23795" s="4" t="s">
        <v>14</v>
      </c>
      <c r="G23795" s="3">
        <v>5.9833270000000001</v>
      </c>
      <c r="H23795" s="8">
        <v>0.24301772407352773</v>
      </c>
      <c r="I23795" s="26" t="str">
        <f>INDEX('Data Tab2'!$C:$C,MATCH('Data Tab1'!A23795,'Data Tab2'!$A:$A,0))</f>
        <v>MAN1</v>
      </c>
    </row>
    <row r="23796" spans="1:9" hidden="1">
      <c r="A23796" s="55">
        <v>105247970</v>
      </c>
      <c r="B23796" s="1" t="s">
        <v>33</v>
      </c>
      <c r="C23796" t="s">
        <v>32</v>
      </c>
      <c r="D23796" s="1" t="s">
        <v>11</v>
      </c>
      <c r="E23796" t="s">
        <v>12</v>
      </c>
      <c r="F23796" s="4" t="s">
        <v>28</v>
      </c>
      <c r="G23796" s="3">
        <v>4.999994</v>
      </c>
      <c r="H23796" s="8">
        <v>0.74779854361393217</v>
      </c>
      <c r="I23796" s="26" t="str">
        <f>INDEX('Data Tab2'!$C:$C,MATCH('Data Tab1'!A23796,'Data Tab2'!$A:$A,0))</f>
        <v>MAN1</v>
      </c>
    </row>
    <row r="23797" spans="1:9" hidden="1">
      <c r="A23797" s="55">
        <v>105247970</v>
      </c>
      <c r="B23797" s="1" t="s">
        <v>33</v>
      </c>
      <c r="C23797" t="s">
        <v>32</v>
      </c>
      <c r="D23797" s="1" t="s">
        <v>11</v>
      </c>
      <c r="E23797" t="s">
        <v>12</v>
      </c>
      <c r="F23797" s="4" t="s">
        <v>29</v>
      </c>
      <c r="G23797" s="3">
        <v>8.6433260000000001</v>
      </c>
      <c r="H23797" s="8">
        <v>0.11292181678013291</v>
      </c>
      <c r="I23797" s="26" t="str">
        <f>INDEX('Data Tab2'!$C:$C,MATCH('Data Tab1'!A23797,'Data Tab2'!$A:$A,0))</f>
        <v>MAN1</v>
      </c>
    </row>
    <row r="23798" spans="1:9" hidden="1">
      <c r="A23798" s="56">
        <v>105247970</v>
      </c>
      <c r="B23798" s="1" t="s">
        <v>33</v>
      </c>
      <c r="C23798" t="s">
        <v>32</v>
      </c>
      <c r="D23798" s="1" t="s">
        <v>11</v>
      </c>
      <c r="E23798" t="s">
        <v>12</v>
      </c>
      <c r="F23798" s="4" t="s">
        <v>16</v>
      </c>
      <c r="G23798" s="3">
        <v>10.896661</v>
      </c>
      <c r="H23798" s="8">
        <v>0.85333194945557167</v>
      </c>
      <c r="I23798" s="26" t="str">
        <f>INDEX('Data Tab2'!$C:$C,MATCH('Data Tab1'!A23798,'Data Tab2'!$A:$A,0))</f>
        <v>MAN1</v>
      </c>
    </row>
    <row r="23799" spans="1:9">
      <c r="A23799" s="55">
        <v>105252498</v>
      </c>
      <c r="B23799" s="1" t="s">
        <v>41</v>
      </c>
      <c r="C23799" t="s">
        <v>27</v>
      </c>
      <c r="D23799" s="1" t="s">
        <v>11</v>
      </c>
      <c r="E23799" t="s">
        <v>12</v>
      </c>
      <c r="F23799" s="4" t="s">
        <v>28</v>
      </c>
      <c r="G23799" s="3">
        <v>10.984719</v>
      </c>
      <c r="H23799" s="8">
        <v>0.5657876947089806</v>
      </c>
      <c r="I23799" s="26" t="str">
        <f>INDEX('Data Tab2'!$C:$C,MATCH('Data Tab1'!A23799,'Data Tab2'!$A:$A,0))</f>
        <v>MAN2</v>
      </c>
    </row>
    <row r="23800" spans="1:9" hidden="1">
      <c r="A23800" s="56">
        <v>105252498</v>
      </c>
      <c r="B23800" s="1" t="s">
        <v>41</v>
      </c>
      <c r="C23800" t="s">
        <v>27</v>
      </c>
      <c r="D23800" s="1" t="s">
        <v>11</v>
      </c>
      <c r="E23800" t="s">
        <v>12</v>
      </c>
      <c r="F23800" s="4" t="s">
        <v>29</v>
      </c>
      <c r="G23800" s="3">
        <v>10.587218999999999</v>
      </c>
      <c r="H23800" s="8">
        <v>0.77786985979750045</v>
      </c>
      <c r="I23800" s="26" t="str">
        <f>INDEX('Data Tab2'!$C:$C,MATCH('Data Tab1'!A23800,'Data Tab2'!$A:$A,0))</f>
        <v>MAN2</v>
      </c>
    </row>
    <row r="23801" spans="1:9">
      <c r="A23801" s="55">
        <v>105256628</v>
      </c>
      <c r="B23801" s="1" t="s">
        <v>9</v>
      </c>
      <c r="C23801" t="s">
        <v>31</v>
      </c>
      <c r="D23801" s="1" t="s">
        <v>11</v>
      </c>
      <c r="E23801" t="s">
        <v>12</v>
      </c>
      <c r="F23801" s="4" t="s">
        <v>34</v>
      </c>
      <c r="G23801" s="3">
        <v>10.999999000000001</v>
      </c>
      <c r="H23801" s="8">
        <v>0.76929538119559004</v>
      </c>
      <c r="I23801" s="26" t="str">
        <f>INDEX('Data Tab2'!$C:$C,MATCH('Data Tab1'!A23801,'Data Tab2'!$A:$A,0))</f>
        <v>MAN3</v>
      </c>
    </row>
    <row r="23802" spans="1:9" hidden="1">
      <c r="A23802" s="55">
        <v>105256628</v>
      </c>
      <c r="B23802" s="1" t="s">
        <v>9</v>
      </c>
      <c r="C23802" t="s">
        <v>31</v>
      </c>
      <c r="D23802" s="1" t="s">
        <v>11</v>
      </c>
      <c r="E23802" t="s">
        <v>12</v>
      </c>
      <c r="F23802" s="4" t="s">
        <v>14</v>
      </c>
      <c r="G23802" s="3">
        <v>5.9999979999999997</v>
      </c>
      <c r="H23802" s="8">
        <v>0.32836542249816059</v>
      </c>
      <c r="I23802" s="26" t="str">
        <f>INDEX('Data Tab2'!$C:$C,MATCH('Data Tab1'!A23802,'Data Tab2'!$A:$A,0))</f>
        <v>MAN3</v>
      </c>
    </row>
    <row r="23803" spans="1:9" hidden="1">
      <c r="A23803" s="55">
        <v>105256628</v>
      </c>
      <c r="B23803" s="1" t="s">
        <v>9</v>
      </c>
      <c r="C23803" t="s">
        <v>31</v>
      </c>
      <c r="D23803" s="1" t="s">
        <v>11</v>
      </c>
      <c r="E23803" t="s">
        <v>12</v>
      </c>
      <c r="F23803" s="4" t="s">
        <v>15</v>
      </c>
      <c r="G23803" s="3">
        <v>4.6877750000000002</v>
      </c>
      <c r="H23803" s="8">
        <v>0.26813867537623026</v>
      </c>
      <c r="I23803" s="26" t="str">
        <f>INDEX('Data Tab2'!$C:$C,MATCH('Data Tab1'!A23803,'Data Tab2'!$A:$A,0))</f>
        <v>MAN3</v>
      </c>
    </row>
    <row r="23804" spans="1:9" hidden="1">
      <c r="A23804" s="55">
        <v>105256628</v>
      </c>
      <c r="B23804" s="1" t="s">
        <v>9</v>
      </c>
      <c r="C23804" t="s">
        <v>31</v>
      </c>
      <c r="D23804" s="1" t="s">
        <v>11</v>
      </c>
      <c r="E23804" t="s">
        <v>12</v>
      </c>
      <c r="F23804" s="4" t="s">
        <v>28</v>
      </c>
      <c r="G23804" s="3">
        <v>5.7352740000000004</v>
      </c>
      <c r="H23804" s="8">
        <v>0.15112769775457457</v>
      </c>
      <c r="I23804" s="26" t="str">
        <f>INDEX('Data Tab2'!$C:$C,MATCH('Data Tab1'!A23804,'Data Tab2'!$A:$A,0))</f>
        <v>MAN3</v>
      </c>
    </row>
    <row r="23805" spans="1:9" hidden="1">
      <c r="A23805" s="55">
        <v>105256628</v>
      </c>
      <c r="B23805" s="1" t="s">
        <v>41</v>
      </c>
      <c r="C23805" t="s">
        <v>31</v>
      </c>
      <c r="D23805" s="1" t="s">
        <v>11</v>
      </c>
      <c r="E23805" t="s">
        <v>12</v>
      </c>
      <c r="F23805" s="4" t="s">
        <v>13</v>
      </c>
      <c r="G23805" s="3">
        <v>10.999993999999999</v>
      </c>
      <c r="H23805" s="8">
        <v>0.51255212116140658</v>
      </c>
      <c r="I23805" s="26" t="str">
        <f>INDEX('Data Tab2'!$C:$C,MATCH('Data Tab1'!A23805,'Data Tab2'!$A:$A,0))</f>
        <v>MAN3</v>
      </c>
    </row>
    <row r="23806" spans="1:9" hidden="1">
      <c r="A23806" s="55">
        <v>105256628</v>
      </c>
      <c r="B23806" s="1" t="s">
        <v>33</v>
      </c>
      <c r="C23806" t="s">
        <v>31</v>
      </c>
      <c r="D23806" s="1" t="s">
        <v>11</v>
      </c>
      <c r="E23806" t="s">
        <v>12</v>
      </c>
      <c r="F23806" s="4" t="s">
        <v>29</v>
      </c>
      <c r="G23806" s="3">
        <v>4.7372199999999998</v>
      </c>
      <c r="H23806" s="8">
        <v>0.54729321737448555</v>
      </c>
      <c r="I23806" s="26" t="str">
        <f>INDEX('Data Tab2'!$C:$C,MATCH('Data Tab1'!A23806,'Data Tab2'!$A:$A,0))</f>
        <v>MAN3</v>
      </c>
    </row>
    <row r="23807" spans="1:9" hidden="1">
      <c r="A23807" s="56">
        <v>105256628</v>
      </c>
      <c r="B23807" s="1" t="s">
        <v>33</v>
      </c>
      <c r="C23807" t="s">
        <v>31</v>
      </c>
      <c r="D23807" s="1" t="s">
        <v>11</v>
      </c>
      <c r="E23807" t="s">
        <v>12</v>
      </c>
      <c r="F23807" s="4" t="s">
        <v>16</v>
      </c>
      <c r="G23807" s="3">
        <v>7.8702759999999996</v>
      </c>
      <c r="H23807" s="8">
        <v>0.4266340487514293</v>
      </c>
      <c r="I23807" s="26" t="str">
        <f>INDEX('Data Tab2'!$C:$C,MATCH('Data Tab1'!A23807,'Data Tab2'!$A:$A,0))</f>
        <v>MAN3</v>
      </c>
    </row>
    <row r="23808" spans="1:9">
      <c r="A23808" s="55">
        <v>105256629</v>
      </c>
      <c r="B23808" s="1" t="s">
        <v>9</v>
      </c>
      <c r="C23808" t="s">
        <v>31</v>
      </c>
      <c r="D23808" s="1" t="s">
        <v>11</v>
      </c>
      <c r="E23808" t="s">
        <v>12</v>
      </c>
      <c r="F23808" s="4" t="s">
        <v>13</v>
      </c>
      <c r="G23808" s="3">
        <v>10.735550999999999</v>
      </c>
      <c r="H23808" s="8">
        <v>0.92348734047846315</v>
      </c>
      <c r="I23808" s="26" t="str">
        <f>INDEX('Data Tab2'!$C:$C,MATCH('Data Tab1'!A23808,'Data Tab2'!$A:$A,0))</f>
        <v>MAN4</v>
      </c>
    </row>
    <row r="23809" spans="1:9" hidden="1">
      <c r="A23809" s="55">
        <v>105256629</v>
      </c>
      <c r="B23809" s="1" t="s">
        <v>9</v>
      </c>
      <c r="C23809" t="s">
        <v>31</v>
      </c>
      <c r="D23809" s="1" t="s">
        <v>11</v>
      </c>
      <c r="E23809" t="s">
        <v>12</v>
      </c>
      <c r="F23809" s="4" t="s">
        <v>34</v>
      </c>
      <c r="G23809" s="3">
        <v>10.999995999999999</v>
      </c>
      <c r="H23809" s="8">
        <v>0.54795889046667901</v>
      </c>
      <c r="I23809" s="26" t="str">
        <f>INDEX('Data Tab2'!$C:$C,MATCH('Data Tab1'!A23809,'Data Tab2'!$A:$A,0))</f>
        <v>MAN4</v>
      </c>
    </row>
    <row r="23810" spans="1:9" hidden="1">
      <c r="A23810" s="55">
        <v>105256629</v>
      </c>
      <c r="B23810" s="1" t="s">
        <v>9</v>
      </c>
      <c r="C23810" t="s">
        <v>31</v>
      </c>
      <c r="D23810" s="1" t="s">
        <v>11</v>
      </c>
      <c r="E23810" t="s">
        <v>12</v>
      </c>
      <c r="F23810" s="4" t="s">
        <v>14</v>
      </c>
      <c r="G23810" s="3">
        <v>10.113331000000001</v>
      </c>
      <c r="H23810" s="8">
        <v>0.37464185635608593</v>
      </c>
      <c r="I23810" s="26" t="str">
        <f>INDEX('Data Tab2'!$C:$C,MATCH('Data Tab1'!A23810,'Data Tab2'!$A:$A,0))</f>
        <v>MAN4</v>
      </c>
    </row>
    <row r="23811" spans="1:9" hidden="1">
      <c r="A23811" s="55">
        <v>105256629</v>
      </c>
      <c r="B23811" s="1" t="s">
        <v>9</v>
      </c>
      <c r="C23811" t="s">
        <v>31</v>
      </c>
      <c r="D23811" s="1" t="s">
        <v>11</v>
      </c>
      <c r="E23811" t="s">
        <v>12</v>
      </c>
      <c r="F23811" s="4" t="s">
        <v>15</v>
      </c>
      <c r="G23811" s="3">
        <v>4.975276</v>
      </c>
      <c r="H23811" s="8">
        <v>0.19772887560592178</v>
      </c>
      <c r="I23811" s="26" t="str">
        <f>INDEX('Data Tab2'!$C:$C,MATCH('Data Tab1'!A23811,'Data Tab2'!$A:$A,0))</f>
        <v>MAN4</v>
      </c>
    </row>
    <row r="23812" spans="1:9" hidden="1">
      <c r="A23812" s="55">
        <v>105256629</v>
      </c>
      <c r="B23812" s="1" t="s">
        <v>33</v>
      </c>
      <c r="C23812" t="s">
        <v>31</v>
      </c>
      <c r="D23812" s="1" t="s">
        <v>11</v>
      </c>
      <c r="E23812" t="s">
        <v>12</v>
      </c>
      <c r="F23812" s="4" t="s">
        <v>29</v>
      </c>
      <c r="G23812" s="3">
        <v>4.0166649999999997</v>
      </c>
      <c r="H23812" s="8">
        <v>0.21415092396879387</v>
      </c>
      <c r="I23812" s="26" t="str">
        <f>INDEX('Data Tab2'!$C:$C,MATCH('Data Tab1'!A23812,'Data Tab2'!$A:$A,0))</f>
        <v>MAN4</v>
      </c>
    </row>
    <row r="23813" spans="1:9" hidden="1">
      <c r="A23813" s="55">
        <v>105256629</v>
      </c>
      <c r="B23813" s="1" t="s">
        <v>33</v>
      </c>
      <c r="C23813" t="s">
        <v>31</v>
      </c>
      <c r="D23813" s="1" t="s">
        <v>11</v>
      </c>
      <c r="E23813" t="s">
        <v>12</v>
      </c>
      <c r="F23813" s="4" t="s">
        <v>16</v>
      </c>
      <c r="G23813" s="3">
        <v>6.2897210000000001</v>
      </c>
      <c r="H23813" s="8">
        <v>0.47798266599017025</v>
      </c>
      <c r="I23813" s="26" t="str">
        <f>INDEX('Data Tab2'!$C:$C,MATCH('Data Tab1'!A23813,'Data Tab2'!$A:$A,0))</f>
        <v>MAN4</v>
      </c>
    </row>
    <row r="23814" spans="1:9" hidden="1">
      <c r="A23814" s="55">
        <v>105256629</v>
      </c>
      <c r="B23814" s="1" t="s">
        <v>33</v>
      </c>
      <c r="C23814" t="s">
        <v>31</v>
      </c>
      <c r="D23814" s="1" t="s">
        <v>17</v>
      </c>
      <c r="E23814" t="s">
        <v>18</v>
      </c>
      <c r="F23814" s="4" t="s">
        <v>35</v>
      </c>
      <c r="G23814" s="3">
        <v>5.3763880000000004</v>
      </c>
      <c r="H23814" s="8">
        <v>0.10277228732478172</v>
      </c>
      <c r="I23814" s="26" t="str">
        <f>INDEX('Data Tab2'!$C:$C,MATCH('Data Tab1'!A23814,'Data Tab2'!$A:$A,0))</f>
        <v>MAN4</v>
      </c>
    </row>
    <row r="23815" spans="1:9" hidden="1">
      <c r="A23815" s="55">
        <v>105256629</v>
      </c>
      <c r="B23815" s="1" t="s">
        <v>33</v>
      </c>
      <c r="C23815" t="s">
        <v>31</v>
      </c>
      <c r="D23815" s="1" t="s">
        <v>17</v>
      </c>
      <c r="E23815" t="s">
        <v>18</v>
      </c>
      <c r="F23815" s="4" t="s">
        <v>36</v>
      </c>
      <c r="G23815" s="3">
        <v>9.7186079999999997</v>
      </c>
      <c r="H23815" s="8">
        <v>0.92281990394794489</v>
      </c>
      <c r="I23815" s="26" t="str">
        <f>INDEX('Data Tab2'!$C:$C,MATCH('Data Tab1'!A23815,'Data Tab2'!$A:$A,0))</f>
        <v>MAN4</v>
      </c>
    </row>
    <row r="23816" spans="1:9" hidden="1">
      <c r="A23816" s="55">
        <v>105256629</v>
      </c>
      <c r="B23816" s="1" t="s">
        <v>33</v>
      </c>
      <c r="C23816" t="s">
        <v>31</v>
      </c>
      <c r="D23816" s="1" t="s">
        <v>17</v>
      </c>
      <c r="E23816" t="s">
        <v>18</v>
      </c>
      <c r="F23816" s="4" t="s">
        <v>38</v>
      </c>
      <c r="G23816" s="3">
        <v>4.6452749999999998</v>
      </c>
      <c r="H23816" s="8">
        <v>0.9400505726352324</v>
      </c>
      <c r="I23816" s="26" t="str">
        <f>INDEX('Data Tab2'!$C:$C,MATCH('Data Tab1'!A23816,'Data Tab2'!$A:$A,0))</f>
        <v>MAN4</v>
      </c>
    </row>
    <row r="23817" spans="1:9" hidden="1">
      <c r="A23817" s="55">
        <v>105256629</v>
      </c>
      <c r="B23817" s="1" t="s">
        <v>33</v>
      </c>
      <c r="C23817" t="s">
        <v>31</v>
      </c>
      <c r="D23817" s="1" t="s">
        <v>17</v>
      </c>
      <c r="E23817" t="s">
        <v>18</v>
      </c>
      <c r="F23817" s="4" t="s">
        <v>21</v>
      </c>
      <c r="G23817" s="3">
        <v>4.9999979999999997</v>
      </c>
      <c r="H23817" s="8">
        <v>0.97457166972471276</v>
      </c>
      <c r="I23817" s="26" t="str">
        <f>INDEX('Data Tab2'!$C:$C,MATCH('Data Tab1'!A23817,'Data Tab2'!$A:$A,0))</f>
        <v>MAN4</v>
      </c>
    </row>
    <row r="23818" spans="1:9" hidden="1">
      <c r="A23818" s="55">
        <v>105256629</v>
      </c>
      <c r="B23818" s="1" t="s">
        <v>33</v>
      </c>
      <c r="C23818" t="s">
        <v>31</v>
      </c>
      <c r="D23818" s="1" t="s">
        <v>17</v>
      </c>
      <c r="E23818" t="s">
        <v>18</v>
      </c>
      <c r="F23818" s="4" t="s">
        <v>22</v>
      </c>
      <c r="G23818" s="3">
        <v>5.1419430000000004</v>
      </c>
      <c r="H23818" s="8">
        <v>0.75885277808266893</v>
      </c>
      <c r="I23818" s="26" t="str">
        <f>INDEX('Data Tab2'!$C:$C,MATCH('Data Tab1'!A23818,'Data Tab2'!$A:$A,0))</f>
        <v>MAN4</v>
      </c>
    </row>
    <row r="23819" spans="1:9" hidden="1">
      <c r="A23819" s="55">
        <v>105256629</v>
      </c>
      <c r="B23819" s="1" t="s">
        <v>33</v>
      </c>
      <c r="C23819" t="s">
        <v>31</v>
      </c>
      <c r="D23819" s="1" t="s">
        <v>17</v>
      </c>
      <c r="E23819" t="s">
        <v>23</v>
      </c>
      <c r="F23819" s="4" t="s">
        <v>24</v>
      </c>
      <c r="G23819" s="3">
        <v>4.5852760000000004</v>
      </c>
      <c r="H23819" s="8">
        <v>0.74281273936545</v>
      </c>
      <c r="I23819" s="26" t="str">
        <f>INDEX('Data Tab2'!$C:$C,MATCH('Data Tab1'!A23819,'Data Tab2'!$A:$A,0))</f>
        <v>MAN4</v>
      </c>
    </row>
    <row r="23820" spans="1:9" hidden="1">
      <c r="A23820" s="56">
        <v>105256629</v>
      </c>
      <c r="B23820" s="1" t="s">
        <v>33</v>
      </c>
      <c r="C23820" t="s">
        <v>31</v>
      </c>
      <c r="D23820" s="1" t="s">
        <v>17</v>
      </c>
      <c r="E23820" t="s">
        <v>23</v>
      </c>
      <c r="F23820" s="4" t="s">
        <v>25</v>
      </c>
      <c r="G23820" s="3">
        <v>8.0677749999999993</v>
      </c>
      <c r="H23820" s="8">
        <v>0.63512480384497061</v>
      </c>
      <c r="I23820" s="26" t="str">
        <f>INDEX('Data Tab2'!$C:$C,MATCH('Data Tab1'!A23820,'Data Tab2'!$A:$A,0))</f>
        <v>MAN4</v>
      </c>
    </row>
    <row r="23821" spans="1:9">
      <c r="A23821" s="55">
        <v>105256632</v>
      </c>
      <c r="B23821" s="1" t="s">
        <v>9</v>
      </c>
      <c r="C23821" t="s">
        <v>32</v>
      </c>
      <c r="D23821" s="1" t="s">
        <v>11</v>
      </c>
      <c r="E23821" t="s">
        <v>12</v>
      </c>
      <c r="F23821" s="4" t="s">
        <v>13</v>
      </c>
      <c r="G23821" s="3">
        <v>10.999991</v>
      </c>
      <c r="H23821" s="8">
        <v>0.9584916768554913</v>
      </c>
      <c r="I23821" s="26" t="str">
        <f>INDEX('Data Tab2'!$C:$C,MATCH('Data Tab1'!A23821,'Data Tab2'!$A:$A,0))</f>
        <v>MRS1</v>
      </c>
    </row>
    <row r="23822" spans="1:9" hidden="1">
      <c r="A23822" s="55">
        <v>105256632</v>
      </c>
      <c r="B23822" s="1" t="s">
        <v>33</v>
      </c>
      <c r="C23822" t="s">
        <v>32</v>
      </c>
      <c r="D23822" s="1" t="s">
        <v>11</v>
      </c>
      <c r="E23822" t="s">
        <v>12</v>
      </c>
      <c r="F23822" s="4" t="s">
        <v>34</v>
      </c>
      <c r="G23822" s="3">
        <v>10.999993</v>
      </c>
      <c r="H23822" s="8">
        <v>0.82880655675059556</v>
      </c>
      <c r="I23822" s="26" t="str">
        <f>INDEX('Data Tab2'!$C:$C,MATCH('Data Tab1'!A23822,'Data Tab2'!$A:$A,0))</f>
        <v>MRS1</v>
      </c>
    </row>
    <row r="23823" spans="1:9" hidden="1">
      <c r="A23823" s="55">
        <v>105256632</v>
      </c>
      <c r="B23823" s="1" t="s">
        <v>33</v>
      </c>
      <c r="C23823" t="s">
        <v>32</v>
      </c>
      <c r="D23823" s="1" t="s">
        <v>11</v>
      </c>
      <c r="E23823" t="s">
        <v>12</v>
      </c>
      <c r="F23823" s="4" t="s">
        <v>14</v>
      </c>
      <c r="G23823" s="3">
        <v>10.690547</v>
      </c>
      <c r="H23823" s="8">
        <v>0.99390456457493404</v>
      </c>
      <c r="I23823" s="26" t="str">
        <f>INDEX('Data Tab2'!$C:$C,MATCH('Data Tab1'!A23823,'Data Tab2'!$A:$A,0))</f>
        <v>MRS1</v>
      </c>
    </row>
    <row r="23824" spans="1:9" hidden="1">
      <c r="A23824" s="55">
        <v>105256632</v>
      </c>
      <c r="B23824" s="1" t="s">
        <v>33</v>
      </c>
      <c r="C23824" t="s">
        <v>32</v>
      </c>
      <c r="D23824" s="1" t="s">
        <v>11</v>
      </c>
      <c r="E23824" t="s">
        <v>12</v>
      </c>
      <c r="F23824" s="4" t="s">
        <v>29</v>
      </c>
      <c r="G23824" s="3">
        <v>9.6066599999999998</v>
      </c>
      <c r="H23824" s="8">
        <v>0.77329411367842771</v>
      </c>
      <c r="I23824" s="26" t="str">
        <f>INDEX('Data Tab2'!$C:$C,MATCH('Data Tab1'!A23824,'Data Tab2'!$A:$A,0))</f>
        <v>MRS1</v>
      </c>
    </row>
    <row r="23825" spans="1:9" hidden="1">
      <c r="A23825" s="56">
        <v>105256632</v>
      </c>
      <c r="B23825" s="1" t="s">
        <v>33</v>
      </c>
      <c r="C23825" t="s">
        <v>32</v>
      </c>
      <c r="D23825" s="1" t="s">
        <v>11</v>
      </c>
      <c r="E23825" t="s">
        <v>12</v>
      </c>
      <c r="F23825" s="4" t="s">
        <v>16</v>
      </c>
      <c r="G23825" s="3">
        <v>10.695548</v>
      </c>
      <c r="H23825" s="8">
        <v>8.5559665676426144E-2</v>
      </c>
      <c r="I23825" s="26" t="str">
        <f>INDEX('Data Tab2'!$C:$C,MATCH('Data Tab1'!A23825,'Data Tab2'!$A:$A,0))</f>
        <v>MRS1</v>
      </c>
    </row>
    <row r="23826" spans="1:9">
      <c r="A23826" s="55">
        <v>105256639</v>
      </c>
      <c r="B23826" s="1" t="s">
        <v>9</v>
      </c>
      <c r="C23826" t="s">
        <v>31</v>
      </c>
      <c r="D23826" s="1" t="s">
        <v>11</v>
      </c>
      <c r="E23826" t="s">
        <v>12</v>
      </c>
      <c r="F23826" s="4" t="s">
        <v>13</v>
      </c>
      <c r="G23826" s="3">
        <v>10.999997</v>
      </c>
      <c r="H23826" s="8">
        <v>0.35762988195633416</v>
      </c>
      <c r="I23826" s="26" t="str">
        <f>INDEX('Data Tab2'!$C:$C,MATCH('Data Tab1'!A23826,'Data Tab2'!$A:$A,0))</f>
        <v>MUC3</v>
      </c>
    </row>
    <row r="23827" spans="1:9" hidden="1">
      <c r="A23827" s="55">
        <v>105256639</v>
      </c>
      <c r="B23827" s="1" t="s">
        <v>33</v>
      </c>
      <c r="C23827" t="s">
        <v>31</v>
      </c>
      <c r="D23827" s="1" t="s">
        <v>11</v>
      </c>
      <c r="E23827" t="s">
        <v>12</v>
      </c>
      <c r="F23827" s="4" t="s">
        <v>34</v>
      </c>
      <c r="G23827" s="3">
        <v>10.899998</v>
      </c>
      <c r="H23827" s="8">
        <v>0.32820060129487461</v>
      </c>
      <c r="I23827" s="26" t="str">
        <f>INDEX('Data Tab2'!$C:$C,MATCH('Data Tab1'!A23827,'Data Tab2'!$A:$A,0))</f>
        <v>MUC3</v>
      </c>
    </row>
    <row r="23828" spans="1:9" hidden="1">
      <c r="A23828" s="55">
        <v>105256639</v>
      </c>
      <c r="B23828" s="1" t="s">
        <v>33</v>
      </c>
      <c r="C23828" t="s">
        <v>31</v>
      </c>
      <c r="D23828" s="1" t="s">
        <v>11</v>
      </c>
      <c r="E23828" t="s">
        <v>12</v>
      </c>
      <c r="F23828" s="4" t="s">
        <v>14</v>
      </c>
      <c r="G23828" s="3">
        <v>10.382776</v>
      </c>
      <c r="H23828" s="8">
        <v>0.68415956280795998</v>
      </c>
      <c r="I23828" s="26" t="str">
        <f>INDEX('Data Tab2'!$C:$C,MATCH('Data Tab1'!A23828,'Data Tab2'!$A:$A,0))</f>
        <v>MUC3</v>
      </c>
    </row>
    <row r="23829" spans="1:9" hidden="1">
      <c r="A23829" s="55">
        <v>105256639</v>
      </c>
      <c r="B23829" s="1" t="s">
        <v>33</v>
      </c>
      <c r="C23829" t="s">
        <v>31</v>
      </c>
      <c r="D23829" s="1" t="s">
        <v>11</v>
      </c>
      <c r="E23829" t="s">
        <v>12</v>
      </c>
      <c r="F23829" s="4" t="s">
        <v>29</v>
      </c>
      <c r="G23829" s="3">
        <v>9.5649979999999992</v>
      </c>
      <c r="H23829" s="8">
        <v>0.24437906679678545</v>
      </c>
      <c r="I23829" s="26" t="str">
        <f>INDEX('Data Tab2'!$C:$C,MATCH('Data Tab1'!A23829,'Data Tab2'!$A:$A,0))</f>
        <v>MUC3</v>
      </c>
    </row>
    <row r="23830" spans="1:9" hidden="1">
      <c r="A23830" s="55">
        <v>105256639</v>
      </c>
      <c r="B23830" s="1" t="s">
        <v>33</v>
      </c>
      <c r="C23830" t="s">
        <v>31</v>
      </c>
      <c r="D23830" s="1" t="s">
        <v>11</v>
      </c>
      <c r="E23830" t="s">
        <v>12</v>
      </c>
      <c r="F23830" s="4" t="s">
        <v>16</v>
      </c>
      <c r="G23830" s="3">
        <v>10.496387</v>
      </c>
      <c r="H23830" s="8">
        <v>0.14405790370699256</v>
      </c>
      <c r="I23830" s="26" t="str">
        <f>INDEX('Data Tab2'!$C:$C,MATCH('Data Tab1'!A23830,'Data Tab2'!$A:$A,0))</f>
        <v>MUC3</v>
      </c>
    </row>
    <row r="23831" spans="1:9" hidden="1">
      <c r="A23831" s="55">
        <v>105256639</v>
      </c>
      <c r="B23831" s="1" t="s">
        <v>33</v>
      </c>
      <c r="C23831" t="s">
        <v>31</v>
      </c>
      <c r="D23831" s="1" t="s">
        <v>17</v>
      </c>
      <c r="E23831" t="s">
        <v>18</v>
      </c>
      <c r="F23831" s="4" t="s">
        <v>35</v>
      </c>
      <c r="G23831" s="3">
        <v>9.4538860000000007</v>
      </c>
      <c r="H23831" s="8">
        <v>0.77753057028204253</v>
      </c>
      <c r="I23831" s="26" t="str">
        <f>INDEX('Data Tab2'!$C:$C,MATCH('Data Tab1'!A23831,'Data Tab2'!$A:$A,0))</f>
        <v>MUC3</v>
      </c>
    </row>
    <row r="23832" spans="1:9" hidden="1">
      <c r="A23832" s="55">
        <v>105256639</v>
      </c>
      <c r="B23832" s="1" t="s">
        <v>33</v>
      </c>
      <c r="C23832" t="s">
        <v>31</v>
      </c>
      <c r="D23832" s="1" t="s">
        <v>17</v>
      </c>
      <c r="E23832" t="s">
        <v>18</v>
      </c>
      <c r="F23832" s="4" t="s">
        <v>36</v>
      </c>
      <c r="G23832" s="3">
        <v>9.9999979999999997</v>
      </c>
      <c r="H23832" s="8">
        <v>0.46127003930772648</v>
      </c>
      <c r="I23832" s="26" t="str">
        <f>INDEX('Data Tab2'!$C:$C,MATCH('Data Tab1'!A23832,'Data Tab2'!$A:$A,0))</f>
        <v>MUC3</v>
      </c>
    </row>
    <row r="23833" spans="1:9" hidden="1">
      <c r="A23833" s="55">
        <v>105256639</v>
      </c>
      <c r="B23833" s="1" t="s">
        <v>33</v>
      </c>
      <c r="C23833" t="s">
        <v>31</v>
      </c>
      <c r="D23833" s="1" t="s">
        <v>17</v>
      </c>
      <c r="E23833" t="s">
        <v>18</v>
      </c>
      <c r="F23833" s="4" t="s">
        <v>21</v>
      </c>
      <c r="G23833" s="3">
        <v>9.9999990000000007</v>
      </c>
      <c r="H23833" s="8">
        <v>0.54670510699119768</v>
      </c>
      <c r="I23833" s="26" t="str">
        <f>INDEX('Data Tab2'!$C:$C,MATCH('Data Tab1'!A23833,'Data Tab2'!$A:$A,0))</f>
        <v>MUC3</v>
      </c>
    </row>
    <row r="23834" spans="1:9" hidden="1">
      <c r="A23834" s="55">
        <v>105256639</v>
      </c>
      <c r="B23834" s="1" t="s">
        <v>33</v>
      </c>
      <c r="C23834" t="s">
        <v>31</v>
      </c>
      <c r="D23834" s="1" t="s">
        <v>17</v>
      </c>
      <c r="E23834" t="s">
        <v>18</v>
      </c>
      <c r="F23834" s="4" t="s">
        <v>22</v>
      </c>
      <c r="G23834" s="3">
        <v>9.5033309999999993</v>
      </c>
      <c r="H23834" s="8">
        <v>0.61184799336038898</v>
      </c>
      <c r="I23834" s="26" t="str">
        <f>INDEX('Data Tab2'!$C:$C,MATCH('Data Tab1'!A23834,'Data Tab2'!$A:$A,0))</f>
        <v>MUC3</v>
      </c>
    </row>
    <row r="23835" spans="1:9" hidden="1">
      <c r="A23835" s="55">
        <v>105256639</v>
      </c>
      <c r="B23835" s="1" t="s">
        <v>33</v>
      </c>
      <c r="C23835" t="s">
        <v>31</v>
      </c>
      <c r="D23835" s="1" t="s">
        <v>17</v>
      </c>
      <c r="E23835" t="s">
        <v>23</v>
      </c>
      <c r="F23835" s="4" t="s">
        <v>24</v>
      </c>
      <c r="G23835" s="3">
        <v>9.9999979999999997</v>
      </c>
      <c r="H23835" s="8">
        <v>0.39050512716250319</v>
      </c>
      <c r="I23835" s="26" t="str">
        <f>INDEX('Data Tab2'!$C:$C,MATCH('Data Tab1'!A23835,'Data Tab2'!$A:$A,0))</f>
        <v>MUC3</v>
      </c>
    </row>
    <row r="23836" spans="1:9" hidden="1">
      <c r="A23836" s="56">
        <v>105256639</v>
      </c>
      <c r="B23836" s="1" t="s">
        <v>33</v>
      </c>
      <c r="C23836" t="s">
        <v>31</v>
      </c>
      <c r="D23836" s="1" t="s">
        <v>17</v>
      </c>
      <c r="E23836" t="s">
        <v>23</v>
      </c>
      <c r="F23836" s="4" t="s">
        <v>25</v>
      </c>
      <c r="G23836" s="3">
        <v>8.4013869999999997</v>
      </c>
      <c r="H23836" s="8">
        <v>0.81914163062159229</v>
      </c>
      <c r="I23836" s="26" t="str">
        <f>INDEX('Data Tab2'!$C:$C,MATCH('Data Tab1'!A23836,'Data Tab2'!$A:$A,0))</f>
        <v>MUC3</v>
      </c>
    </row>
    <row r="23837" spans="1:9">
      <c r="A23837" s="55">
        <v>105256646</v>
      </c>
      <c r="B23837" s="1" t="s">
        <v>9</v>
      </c>
      <c r="C23837" t="s">
        <v>31</v>
      </c>
      <c r="D23837" s="1" t="s">
        <v>11</v>
      </c>
      <c r="E23837" t="s">
        <v>12</v>
      </c>
      <c r="F23837" s="4" t="s">
        <v>13</v>
      </c>
      <c r="G23837" s="3">
        <v>10.999998</v>
      </c>
      <c r="H23837" s="8">
        <v>0.92593871514925863</v>
      </c>
      <c r="I23837" s="26" t="str">
        <f>INDEX('Data Tab2'!$C:$C,MATCH('Data Tab1'!A23837,'Data Tab2'!$A:$A,0))</f>
        <v>MXP3</v>
      </c>
    </row>
    <row r="23838" spans="1:9" hidden="1">
      <c r="A23838" s="55">
        <v>105256646</v>
      </c>
      <c r="B23838" s="1" t="s">
        <v>9</v>
      </c>
      <c r="C23838" t="s">
        <v>31</v>
      </c>
      <c r="D23838" s="1" t="s">
        <v>11</v>
      </c>
      <c r="E23838" t="s">
        <v>12</v>
      </c>
      <c r="F23838" s="4" t="s">
        <v>34</v>
      </c>
      <c r="G23838" s="3">
        <v>10.999998</v>
      </c>
      <c r="H23838" s="8">
        <v>0.96619272105873788</v>
      </c>
      <c r="I23838" s="26" t="str">
        <f>INDEX('Data Tab2'!$C:$C,MATCH('Data Tab1'!A23838,'Data Tab2'!$A:$A,0))</f>
        <v>MXP3</v>
      </c>
    </row>
    <row r="23839" spans="1:9" hidden="1">
      <c r="A23839" s="55">
        <v>105256646</v>
      </c>
      <c r="B23839" s="1" t="s">
        <v>9</v>
      </c>
      <c r="C23839" t="s">
        <v>31</v>
      </c>
      <c r="D23839" s="1" t="s">
        <v>11</v>
      </c>
      <c r="E23839" t="s">
        <v>12</v>
      </c>
      <c r="F23839" s="4" t="s">
        <v>14</v>
      </c>
      <c r="G23839" s="3">
        <v>8.3997200000000003</v>
      </c>
      <c r="H23839" s="8">
        <v>0.18611094774246106</v>
      </c>
      <c r="I23839" s="26" t="str">
        <f>INDEX('Data Tab2'!$C:$C,MATCH('Data Tab1'!A23839,'Data Tab2'!$A:$A,0))</f>
        <v>MXP3</v>
      </c>
    </row>
    <row r="23840" spans="1:9" hidden="1">
      <c r="A23840" s="55">
        <v>105256646</v>
      </c>
      <c r="B23840" s="1" t="s">
        <v>9</v>
      </c>
      <c r="C23840" t="s">
        <v>31</v>
      </c>
      <c r="D23840" s="1" t="s">
        <v>11</v>
      </c>
      <c r="E23840" t="s">
        <v>12</v>
      </c>
      <c r="F23840" s="4" t="s">
        <v>15</v>
      </c>
      <c r="G23840" s="3">
        <v>4.9999969999999996</v>
      </c>
      <c r="H23840" s="8">
        <v>0.3793786135101137</v>
      </c>
      <c r="I23840" s="26" t="str">
        <f>INDEX('Data Tab2'!$C:$C,MATCH('Data Tab1'!A23840,'Data Tab2'!$A:$A,0))</f>
        <v>MXP3</v>
      </c>
    </row>
    <row r="23841" spans="1:9" hidden="1">
      <c r="A23841" s="55">
        <v>105256646</v>
      </c>
      <c r="B23841" s="1" t="s">
        <v>33</v>
      </c>
      <c r="C23841" t="s">
        <v>31</v>
      </c>
      <c r="D23841" s="1" t="s">
        <v>11</v>
      </c>
      <c r="E23841" t="s">
        <v>12</v>
      </c>
      <c r="F23841" s="4" t="s">
        <v>29</v>
      </c>
      <c r="G23841" s="3">
        <v>7.1486090000000004</v>
      </c>
      <c r="H23841" s="8">
        <v>0.78944266001672159</v>
      </c>
      <c r="I23841" s="26" t="str">
        <f>INDEX('Data Tab2'!$C:$C,MATCH('Data Tab1'!A23841,'Data Tab2'!$A:$A,0))</f>
        <v>MXP3</v>
      </c>
    </row>
    <row r="23842" spans="1:9" hidden="1">
      <c r="A23842" s="55">
        <v>105256646</v>
      </c>
      <c r="B23842" s="1" t="s">
        <v>33</v>
      </c>
      <c r="C23842" t="s">
        <v>31</v>
      </c>
      <c r="D23842" s="1" t="s">
        <v>11</v>
      </c>
      <c r="E23842" t="s">
        <v>12</v>
      </c>
      <c r="F23842" s="4" t="s">
        <v>16</v>
      </c>
      <c r="G23842" s="3">
        <v>7.2472200000000004</v>
      </c>
      <c r="H23842" s="8">
        <v>6.6677506240541584E-2</v>
      </c>
      <c r="I23842" s="26" t="str">
        <f>INDEX('Data Tab2'!$C:$C,MATCH('Data Tab1'!A23842,'Data Tab2'!$A:$A,0))</f>
        <v>MXP3</v>
      </c>
    </row>
    <row r="23843" spans="1:9" hidden="1">
      <c r="A23843" s="55">
        <v>105256646</v>
      </c>
      <c r="B23843" s="1" t="s">
        <v>33</v>
      </c>
      <c r="C23843" t="s">
        <v>31</v>
      </c>
      <c r="D23843" s="1" t="s">
        <v>17</v>
      </c>
      <c r="E23843" t="s">
        <v>18</v>
      </c>
      <c r="F23843" s="4" t="s">
        <v>35</v>
      </c>
      <c r="G23843" s="3">
        <v>10.099997999999999</v>
      </c>
      <c r="H23843" s="8">
        <v>0.47145094410531452</v>
      </c>
      <c r="I23843" s="26" t="str">
        <f>INDEX('Data Tab2'!$C:$C,MATCH('Data Tab1'!A23843,'Data Tab2'!$A:$A,0))</f>
        <v>MXP3</v>
      </c>
    </row>
    <row r="23844" spans="1:9" hidden="1">
      <c r="A23844" s="55">
        <v>105256646</v>
      </c>
      <c r="B23844" s="1" t="s">
        <v>33</v>
      </c>
      <c r="C23844" t="s">
        <v>31</v>
      </c>
      <c r="D23844" s="1" t="s">
        <v>17</v>
      </c>
      <c r="E23844" t="s">
        <v>18</v>
      </c>
      <c r="F23844" s="4" t="s">
        <v>36</v>
      </c>
      <c r="G23844" s="3">
        <v>9.4224990000000002</v>
      </c>
      <c r="H23844" s="8">
        <v>0.30294946432412495</v>
      </c>
      <c r="I23844" s="26" t="str">
        <f>INDEX('Data Tab2'!$C:$C,MATCH('Data Tab1'!A23844,'Data Tab2'!$A:$A,0))</f>
        <v>MXP3</v>
      </c>
    </row>
    <row r="23845" spans="1:9" hidden="1">
      <c r="A23845" s="55">
        <v>105256646</v>
      </c>
      <c r="B23845" s="1" t="s">
        <v>33</v>
      </c>
      <c r="C23845" t="s">
        <v>31</v>
      </c>
      <c r="D23845" s="1" t="s">
        <v>17</v>
      </c>
      <c r="E23845" t="s">
        <v>18</v>
      </c>
      <c r="F23845" s="4" t="s">
        <v>21</v>
      </c>
      <c r="G23845" s="3">
        <v>9.0613860000000006</v>
      </c>
      <c r="H23845" s="8">
        <v>0.95425523144480884</v>
      </c>
      <c r="I23845" s="26" t="str">
        <f>INDEX('Data Tab2'!$C:$C,MATCH('Data Tab1'!A23845,'Data Tab2'!$A:$A,0))</f>
        <v>MXP3</v>
      </c>
    </row>
    <row r="23846" spans="1:9" hidden="1">
      <c r="A23846" s="55">
        <v>105256646</v>
      </c>
      <c r="B23846" s="1" t="s">
        <v>33</v>
      </c>
      <c r="C23846" t="s">
        <v>31</v>
      </c>
      <c r="D23846" s="1" t="s">
        <v>17</v>
      </c>
      <c r="E23846" t="s">
        <v>18</v>
      </c>
      <c r="F23846" s="4" t="s">
        <v>22</v>
      </c>
      <c r="G23846" s="3">
        <v>9.9999979999999997</v>
      </c>
      <c r="H23846" s="8">
        <v>0.37632910157332611</v>
      </c>
      <c r="I23846" s="26" t="str">
        <f>INDEX('Data Tab2'!$C:$C,MATCH('Data Tab1'!A23846,'Data Tab2'!$A:$A,0))</f>
        <v>MXP3</v>
      </c>
    </row>
    <row r="23847" spans="1:9" hidden="1">
      <c r="A23847" s="55">
        <v>105256646</v>
      </c>
      <c r="B23847" s="1" t="s">
        <v>33</v>
      </c>
      <c r="C23847" t="s">
        <v>31</v>
      </c>
      <c r="D23847" s="1" t="s">
        <v>17</v>
      </c>
      <c r="E23847" t="s">
        <v>23</v>
      </c>
      <c r="F23847" s="4" t="s">
        <v>24</v>
      </c>
      <c r="G23847" s="3">
        <v>9.2941649999999996</v>
      </c>
      <c r="H23847" s="8">
        <v>0.4530015952314137</v>
      </c>
      <c r="I23847" s="26" t="str">
        <f>INDEX('Data Tab2'!$C:$C,MATCH('Data Tab1'!A23847,'Data Tab2'!$A:$A,0))</f>
        <v>MXP3</v>
      </c>
    </row>
    <row r="23848" spans="1:9" hidden="1">
      <c r="A23848" s="56">
        <v>105256646</v>
      </c>
      <c r="B23848" s="1" t="s">
        <v>33</v>
      </c>
      <c r="C23848" t="s">
        <v>31</v>
      </c>
      <c r="D23848" s="1" t="s">
        <v>17</v>
      </c>
      <c r="E23848" t="s">
        <v>23</v>
      </c>
      <c r="F23848" s="4" t="s">
        <v>25</v>
      </c>
      <c r="G23848" s="3">
        <v>7.6519430000000002</v>
      </c>
      <c r="H23848" s="8">
        <v>0.34070608785981216</v>
      </c>
      <c r="I23848" s="26" t="str">
        <f>INDEX('Data Tab2'!$C:$C,MATCH('Data Tab1'!A23848,'Data Tab2'!$A:$A,0))</f>
        <v>MXP3</v>
      </c>
    </row>
    <row r="23849" spans="1:9">
      <c r="A23849" s="55">
        <v>105256648</v>
      </c>
      <c r="B23849" s="1" t="s">
        <v>9</v>
      </c>
      <c r="C23849" t="s">
        <v>27</v>
      </c>
      <c r="D23849" s="1" t="s">
        <v>11</v>
      </c>
      <c r="E23849" t="s">
        <v>12</v>
      </c>
      <c r="F23849" s="4" t="s">
        <v>34</v>
      </c>
      <c r="G23849" s="3">
        <v>10.224996000000001</v>
      </c>
      <c r="H23849" s="8">
        <v>0.24496870318753372</v>
      </c>
      <c r="I23849" s="26" t="str">
        <f>INDEX('Data Tab2'!$C:$C,MATCH('Data Tab1'!A23849,'Data Tab2'!$A:$A,0))</f>
        <v>MXP5</v>
      </c>
    </row>
    <row r="23850" spans="1:9" hidden="1">
      <c r="A23850" s="55">
        <v>105256648</v>
      </c>
      <c r="B23850" s="1" t="s">
        <v>9</v>
      </c>
      <c r="C23850" t="s">
        <v>27</v>
      </c>
      <c r="D23850" s="1" t="s">
        <v>11</v>
      </c>
      <c r="E23850" t="s">
        <v>12</v>
      </c>
      <c r="F23850" s="4" t="s">
        <v>14</v>
      </c>
      <c r="G23850" s="3">
        <v>4.9958299999999998</v>
      </c>
      <c r="H23850" s="8">
        <v>0.7702380551655218</v>
      </c>
      <c r="I23850" s="26" t="str">
        <f>INDEX('Data Tab2'!$C:$C,MATCH('Data Tab1'!A23850,'Data Tab2'!$A:$A,0))</f>
        <v>MXP5</v>
      </c>
    </row>
    <row r="23851" spans="1:9" hidden="1">
      <c r="A23851" s="55">
        <v>105256648</v>
      </c>
      <c r="B23851" s="1" t="s">
        <v>9</v>
      </c>
      <c r="C23851" t="s">
        <v>27</v>
      </c>
      <c r="D23851" s="1" t="s">
        <v>11</v>
      </c>
      <c r="E23851" t="s">
        <v>12</v>
      </c>
      <c r="F23851" s="4" t="s">
        <v>29</v>
      </c>
      <c r="G23851" s="3">
        <v>4.2241629999999999</v>
      </c>
      <c r="H23851" s="8">
        <v>0.91727988010769357</v>
      </c>
      <c r="I23851" s="26" t="str">
        <f>INDEX('Data Tab2'!$C:$C,MATCH('Data Tab1'!A23851,'Data Tab2'!$A:$A,0))</f>
        <v>MXP5</v>
      </c>
    </row>
    <row r="23852" spans="1:9" hidden="1">
      <c r="A23852" s="55">
        <v>105256648</v>
      </c>
      <c r="B23852" s="1" t="s">
        <v>41</v>
      </c>
      <c r="C23852" t="s">
        <v>27</v>
      </c>
      <c r="D23852" s="1" t="s">
        <v>11</v>
      </c>
      <c r="E23852" t="s">
        <v>12</v>
      </c>
      <c r="F23852" s="4" t="s">
        <v>13</v>
      </c>
      <c r="G23852" s="3">
        <v>9.6594409999999993</v>
      </c>
      <c r="H23852" s="8">
        <v>0.85399523971540681</v>
      </c>
      <c r="I23852" s="26" t="str">
        <f>INDEX('Data Tab2'!$C:$C,MATCH('Data Tab1'!A23852,'Data Tab2'!$A:$A,0))</f>
        <v>MXP5</v>
      </c>
    </row>
    <row r="23853" spans="1:9" hidden="1">
      <c r="A23853" s="56">
        <v>105256648</v>
      </c>
      <c r="B23853" s="1" t="s">
        <v>33</v>
      </c>
      <c r="C23853" t="s">
        <v>27</v>
      </c>
      <c r="D23853" s="1" t="s">
        <v>11</v>
      </c>
      <c r="E23853" t="s">
        <v>12</v>
      </c>
      <c r="F23853" s="4" t="s">
        <v>16</v>
      </c>
      <c r="G23853" s="3">
        <v>9.9897179999999999</v>
      </c>
      <c r="H23853" s="8">
        <v>0.53707289789947932</v>
      </c>
      <c r="I23853" s="26" t="str">
        <f>INDEX('Data Tab2'!$C:$C,MATCH('Data Tab1'!A23853,'Data Tab2'!$A:$A,0))</f>
        <v>MXP5</v>
      </c>
    </row>
    <row r="23854" spans="1:9">
      <c r="A23854" s="55">
        <v>105256652</v>
      </c>
      <c r="B23854" s="1" t="s">
        <v>9</v>
      </c>
      <c r="C23854" t="s">
        <v>27</v>
      </c>
      <c r="D23854" s="1" t="s">
        <v>11</v>
      </c>
      <c r="E23854" t="s">
        <v>12</v>
      </c>
      <c r="F23854" s="4" t="s">
        <v>13</v>
      </c>
      <c r="G23854" s="3">
        <v>4.9927739999999998</v>
      </c>
      <c r="H23854" s="8">
        <v>0.78791197046099126</v>
      </c>
      <c r="I23854" s="26" t="str">
        <f>INDEX('Data Tab2'!$C:$C,MATCH('Data Tab1'!A23854,'Data Tab2'!$A:$A,0))</f>
        <v>ORY1</v>
      </c>
    </row>
    <row r="23855" spans="1:9" hidden="1">
      <c r="A23855" s="55">
        <v>105256652</v>
      </c>
      <c r="B23855" s="1" t="s">
        <v>9</v>
      </c>
      <c r="C23855" t="s">
        <v>27</v>
      </c>
      <c r="D23855" s="1" t="s">
        <v>11</v>
      </c>
      <c r="E23855" t="s">
        <v>12</v>
      </c>
      <c r="F23855" s="4" t="s">
        <v>34</v>
      </c>
      <c r="G23855" s="3">
        <v>9.9797180000000001</v>
      </c>
      <c r="H23855" s="8">
        <v>0.95404470452239121</v>
      </c>
      <c r="I23855" s="26" t="str">
        <f>INDEX('Data Tab2'!$C:$C,MATCH('Data Tab1'!A23855,'Data Tab2'!$A:$A,0))</f>
        <v>ORY1</v>
      </c>
    </row>
    <row r="23856" spans="1:9" hidden="1">
      <c r="A23856" s="55">
        <v>105256652</v>
      </c>
      <c r="B23856" s="1" t="s">
        <v>9</v>
      </c>
      <c r="C23856" t="s">
        <v>27</v>
      </c>
      <c r="D23856" s="1" t="s">
        <v>11</v>
      </c>
      <c r="E23856" t="s">
        <v>12</v>
      </c>
      <c r="F23856" s="4" t="s">
        <v>14</v>
      </c>
      <c r="G23856" s="3">
        <v>4.99472</v>
      </c>
      <c r="H23856" s="8">
        <v>0.39262882349348549</v>
      </c>
      <c r="I23856" s="26" t="str">
        <f>INDEX('Data Tab2'!$C:$C,MATCH('Data Tab1'!A23856,'Data Tab2'!$A:$A,0))</f>
        <v>ORY1</v>
      </c>
    </row>
    <row r="23857" spans="1:9" hidden="1">
      <c r="A23857" s="55">
        <v>105256652</v>
      </c>
      <c r="B23857" s="1" t="s">
        <v>9</v>
      </c>
      <c r="C23857" t="s">
        <v>27</v>
      </c>
      <c r="D23857" s="1" t="s">
        <v>11</v>
      </c>
      <c r="E23857" t="s">
        <v>12</v>
      </c>
      <c r="F23857" s="4" t="s">
        <v>29</v>
      </c>
      <c r="G23857" s="3">
        <v>4.9969409999999996</v>
      </c>
      <c r="H23857" s="8">
        <v>0.75551058493166023</v>
      </c>
      <c r="I23857" s="26" t="str">
        <f>INDEX('Data Tab2'!$C:$C,MATCH('Data Tab1'!A23857,'Data Tab2'!$A:$A,0))</f>
        <v>ORY1</v>
      </c>
    </row>
    <row r="23858" spans="1:9" hidden="1">
      <c r="A23858" s="56">
        <v>105256652</v>
      </c>
      <c r="B23858" s="1" t="s">
        <v>9</v>
      </c>
      <c r="C23858" t="s">
        <v>27</v>
      </c>
      <c r="D23858" s="1" t="s">
        <v>11</v>
      </c>
      <c r="E23858" t="s">
        <v>12</v>
      </c>
      <c r="F23858" s="4" t="s">
        <v>16</v>
      </c>
      <c r="G23858" s="3">
        <v>9.3727730000000005</v>
      </c>
      <c r="H23858" s="8">
        <v>0.21558943228215266</v>
      </c>
      <c r="I23858" s="26" t="str">
        <f>INDEX('Data Tab2'!$C:$C,MATCH('Data Tab1'!A23858,'Data Tab2'!$A:$A,0))</f>
        <v>ORY1</v>
      </c>
    </row>
    <row r="23859" spans="1:9">
      <c r="A23859" s="55">
        <v>105256659</v>
      </c>
      <c r="B23859" s="1" t="s">
        <v>9</v>
      </c>
      <c r="C23859" t="s">
        <v>31</v>
      </c>
      <c r="D23859" s="1" t="s">
        <v>11</v>
      </c>
      <c r="E23859" t="s">
        <v>12</v>
      </c>
      <c r="F23859" s="4" t="s">
        <v>14</v>
      </c>
      <c r="G23859" s="3">
        <v>10.708050999999999</v>
      </c>
      <c r="H23859" s="8">
        <v>0.36104325789478264</v>
      </c>
      <c r="I23859" s="26" t="str">
        <f>INDEX('Data Tab2'!$C:$C,MATCH('Data Tab1'!A23859,'Data Tab2'!$A:$A,0))</f>
        <v>ORY4</v>
      </c>
    </row>
    <row r="23860" spans="1:9" hidden="1">
      <c r="A23860" s="55">
        <v>105256659</v>
      </c>
      <c r="B23860" s="1" t="s">
        <v>9</v>
      </c>
      <c r="C23860" t="s">
        <v>31</v>
      </c>
      <c r="D23860" s="1" t="s">
        <v>11</v>
      </c>
      <c r="E23860" t="s">
        <v>12</v>
      </c>
      <c r="F23860" s="4" t="s">
        <v>15</v>
      </c>
      <c r="G23860" s="3">
        <v>5.7661059999999997</v>
      </c>
      <c r="H23860" s="8">
        <v>0.19554648437570066</v>
      </c>
      <c r="I23860" s="26" t="str">
        <f>INDEX('Data Tab2'!$C:$C,MATCH('Data Tab1'!A23860,'Data Tab2'!$A:$A,0))</f>
        <v>ORY4</v>
      </c>
    </row>
    <row r="23861" spans="1:9" hidden="1">
      <c r="A23861" s="55">
        <v>105256659</v>
      </c>
      <c r="B23861" s="1" t="s">
        <v>41</v>
      </c>
      <c r="C23861" t="s">
        <v>31</v>
      </c>
      <c r="D23861" s="1" t="s">
        <v>11</v>
      </c>
      <c r="E23861" t="s">
        <v>12</v>
      </c>
      <c r="F23861" s="4" t="s">
        <v>13</v>
      </c>
      <c r="G23861" s="3">
        <v>10.106941000000001</v>
      </c>
      <c r="H23861" s="8">
        <v>0.38134084065689988</v>
      </c>
      <c r="I23861" s="26" t="str">
        <f>INDEX('Data Tab2'!$C:$C,MATCH('Data Tab1'!A23861,'Data Tab2'!$A:$A,0))</f>
        <v>ORY4</v>
      </c>
    </row>
    <row r="23862" spans="1:9" hidden="1">
      <c r="A23862" s="55">
        <v>105256659</v>
      </c>
      <c r="B23862" s="1" t="s">
        <v>41</v>
      </c>
      <c r="C23862" t="s">
        <v>31</v>
      </c>
      <c r="D23862" s="1" t="s">
        <v>11</v>
      </c>
      <c r="E23862" t="s">
        <v>12</v>
      </c>
      <c r="F23862" s="4" t="s">
        <v>34</v>
      </c>
      <c r="G23862" s="3">
        <v>10.55944</v>
      </c>
      <c r="H23862" s="8">
        <v>0.22602020162121028</v>
      </c>
      <c r="I23862" s="26" t="str">
        <f>INDEX('Data Tab2'!$C:$C,MATCH('Data Tab1'!A23862,'Data Tab2'!$A:$A,0))</f>
        <v>ORY4</v>
      </c>
    </row>
    <row r="23863" spans="1:9" hidden="1">
      <c r="A23863" s="55">
        <v>105256659</v>
      </c>
      <c r="B23863" s="1" t="s">
        <v>33</v>
      </c>
      <c r="C23863" t="s">
        <v>31</v>
      </c>
      <c r="D23863" s="1" t="s">
        <v>11</v>
      </c>
      <c r="E23863" t="s">
        <v>12</v>
      </c>
      <c r="F23863" s="4" t="s">
        <v>29</v>
      </c>
      <c r="G23863" s="3">
        <v>4.5333310000000004</v>
      </c>
      <c r="H23863" s="8">
        <v>0.67100568654572812</v>
      </c>
      <c r="I23863" s="26" t="str">
        <f>INDEX('Data Tab2'!$C:$C,MATCH('Data Tab1'!A23863,'Data Tab2'!$A:$A,0))</f>
        <v>ORY4</v>
      </c>
    </row>
    <row r="23864" spans="1:9" hidden="1">
      <c r="A23864" s="55">
        <v>105256659</v>
      </c>
      <c r="B23864" s="1" t="s">
        <v>33</v>
      </c>
      <c r="C23864" t="s">
        <v>31</v>
      </c>
      <c r="D23864" s="1" t="s">
        <v>11</v>
      </c>
      <c r="E23864" t="s">
        <v>12</v>
      </c>
      <c r="F23864" s="4" t="s">
        <v>16</v>
      </c>
      <c r="G23864" s="3">
        <v>10.219719</v>
      </c>
      <c r="H23864" s="8">
        <v>0.55956374071648862</v>
      </c>
      <c r="I23864" s="26" t="str">
        <f>INDEX('Data Tab2'!$C:$C,MATCH('Data Tab1'!A23864,'Data Tab2'!$A:$A,0))</f>
        <v>ORY4</v>
      </c>
    </row>
    <row r="23865" spans="1:9" hidden="1">
      <c r="A23865" s="55">
        <v>105256659</v>
      </c>
      <c r="B23865" s="1" t="s">
        <v>33</v>
      </c>
      <c r="C23865" t="s">
        <v>31</v>
      </c>
      <c r="D23865" s="1" t="s">
        <v>17</v>
      </c>
      <c r="E23865" t="s">
        <v>18</v>
      </c>
      <c r="F23865" s="4" t="s">
        <v>35</v>
      </c>
      <c r="G23865" s="3">
        <v>4.9999969999999996</v>
      </c>
      <c r="H23865" s="8">
        <v>0.58235325146139405</v>
      </c>
      <c r="I23865" s="26" t="str">
        <f>INDEX('Data Tab2'!$C:$C,MATCH('Data Tab1'!A23865,'Data Tab2'!$A:$A,0))</f>
        <v>ORY4</v>
      </c>
    </row>
    <row r="23866" spans="1:9" hidden="1">
      <c r="A23866" s="55">
        <v>105256659</v>
      </c>
      <c r="B23866" s="1" t="s">
        <v>33</v>
      </c>
      <c r="C23866" t="s">
        <v>31</v>
      </c>
      <c r="D23866" s="1" t="s">
        <v>17</v>
      </c>
      <c r="E23866" t="s">
        <v>18</v>
      </c>
      <c r="F23866" s="4" t="s">
        <v>36</v>
      </c>
      <c r="G23866" s="3">
        <v>9.7522199999999994</v>
      </c>
      <c r="H23866" s="8">
        <v>0.78501067132381219</v>
      </c>
      <c r="I23866" s="26" t="str">
        <f>INDEX('Data Tab2'!$C:$C,MATCH('Data Tab1'!A23866,'Data Tab2'!$A:$A,0))</f>
        <v>ORY4</v>
      </c>
    </row>
    <row r="23867" spans="1:9" hidden="1">
      <c r="A23867" s="55">
        <v>105256659</v>
      </c>
      <c r="B23867" s="1" t="s">
        <v>33</v>
      </c>
      <c r="C23867" t="s">
        <v>31</v>
      </c>
      <c r="D23867" s="1" t="s">
        <v>17</v>
      </c>
      <c r="E23867" t="s">
        <v>18</v>
      </c>
      <c r="F23867" s="4" t="s">
        <v>38</v>
      </c>
      <c r="G23867" s="3">
        <v>4.9999979999999997</v>
      </c>
      <c r="H23867" s="8">
        <v>0.18415252898957291</v>
      </c>
      <c r="I23867" s="26" t="str">
        <f>INDEX('Data Tab2'!$C:$C,MATCH('Data Tab1'!A23867,'Data Tab2'!$A:$A,0))</f>
        <v>ORY4</v>
      </c>
    </row>
    <row r="23868" spans="1:9" hidden="1">
      <c r="A23868" s="55">
        <v>105256659</v>
      </c>
      <c r="B23868" s="1" t="s">
        <v>33</v>
      </c>
      <c r="C23868" t="s">
        <v>31</v>
      </c>
      <c r="D23868" s="1" t="s">
        <v>17</v>
      </c>
      <c r="E23868" t="s">
        <v>18</v>
      </c>
      <c r="F23868" s="4" t="s">
        <v>21</v>
      </c>
      <c r="G23868" s="3">
        <v>4.9999989999999999</v>
      </c>
      <c r="H23868" s="8">
        <v>0.22711797035308967</v>
      </c>
      <c r="I23868" s="26" t="str">
        <f>INDEX('Data Tab2'!$C:$C,MATCH('Data Tab1'!A23868,'Data Tab2'!$A:$A,0))</f>
        <v>ORY4</v>
      </c>
    </row>
    <row r="23869" spans="1:9" hidden="1">
      <c r="A23869" s="55">
        <v>105256659</v>
      </c>
      <c r="B23869" s="1" t="s">
        <v>33</v>
      </c>
      <c r="C23869" t="s">
        <v>31</v>
      </c>
      <c r="D23869" s="1" t="s">
        <v>17</v>
      </c>
      <c r="E23869" t="s">
        <v>18</v>
      </c>
      <c r="F23869" s="4" t="s">
        <v>22</v>
      </c>
      <c r="G23869" s="3">
        <v>9.9999979999999997</v>
      </c>
      <c r="H23869" s="8">
        <v>7.9287261107591434E-2</v>
      </c>
      <c r="I23869" s="26" t="str">
        <f>INDEX('Data Tab2'!$C:$C,MATCH('Data Tab1'!A23869,'Data Tab2'!$A:$A,0))</f>
        <v>ORY4</v>
      </c>
    </row>
    <row r="23870" spans="1:9" hidden="1">
      <c r="A23870" s="55">
        <v>105256659</v>
      </c>
      <c r="B23870" s="1" t="s">
        <v>33</v>
      </c>
      <c r="C23870" t="s">
        <v>31</v>
      </c>
      <c r="D23870" s="1" t="s">
        <v>17</v>
      </c>
      <c r="E23870" t="s">
        <v>23</v>
      </c>
      <c r="F23870" s="4" t="s">
        <v>24</v>
      </c>
      <c r="G23870" s="3">
        <v>4.9999979999999997</v>
      </c>
      <c r="H23870" s="8">
        <v>0.37629212082568375</v>
      </c>
      <c r="I23870" s="26" t="str">
        <f>INDEX('Data Tab2'!$C:$C,MATCH('Data Tab1'!A23870,'Data Tab2'!$A:$A,0))</f>
        <v>ORY4</v>
      </c>
    </row>
    <row r="23871" spans="1:9" hidden="1">
      <c r="A23871" s="56">
        <v>105256659</v>
      </c>
      <c r="B23871" s="1" t="s">
        <v>33</v>
      </c>
      <c r="C23871" t="s">
        <v>31</v>
      </c>
      <c r="D23871" s="1" t="s">
        <v>17</v>
      </c>
      <c r="E23871" t="s">
        <v>23</v>
      </c>
      <c r="F23871" s="4" t="s">
        <v>25</v>
      </c>
      <c r="G23871" s="3">
        <v>4.7736090000000004</v>
      </c>
      <c r="H23871" s="8">
        <v>0.39479236101165149</v>
      </c>
      <c r="I23871" s="26" t="str">
        <f>INDEX('Data Tab2'!$C:$C,MATCH('Data Tab1'!A23871,'Data Tab2'!$A:$A,0))</f>
        <v>ORY4</v>
      </c>
    </row>
    <row r="23872" spans="1:9">
      <c r="A23872" s="55">
        <v>105257466</v>
      </c>
      <c r="B23872" s="1" t="s">
        <v>33</v>
      </c>
      <c r="C23872" t="s">
        <v>31</v>
      </c>
      <c r="D23872" s="1" t="s">
        <v>11</v>
      </c>
      <c r="E23872" t="s">
        <v>12</v>
      </c>
      <c r="F23872" s="4" t="s">
        <v>13</v>
      </c>
      <c r="G23872" s="3">
        <v>10.999998</v>
      </c>
      <c r="H23872" s="8">
        <v>0.63037083161509933</v>
      </c>
      <c r="I23872" s="26" t="str">
        <f>INDEX('Data Tab2'!$C:$C,MATCH('Data Tab1'!A23872,'Data Tab2'!$A:$A,0))</f>
        <v>POZ1</v>
      </c>
    </row>
    <row r="23873" spans="1:9" hidden="1">
      <c r="A23873" s="55">
        <v>105257466</v>
      </c>
      <c r="B23873" s="1" t="s">
        <v>33</v>
      </c>
      <c r="C23873" t="s">
        <v>31</v>
      </c>
      <c r="D23873" s="1" t="s">
        <v>11</v>
      </c>
      <c r="E23873" t="s">
        <v>12</v>
      </c>
      <c r="F23873" s="4" t="s">
        <v>34</v>
      </c>
      <c r="G23873" s="3">
        <v>10.999998</v>
      </c>
      <c r="H23873" s="8">
        <v>0.2990249796482447</v>
      </c>
      <c r="I23873" s="26" t="str">
        <f>INDEX('Data Tab2'!$C:$C,MATCH('Data Tab1'!A23873,'Data Tab2'!$A:$A,0))</f>
        <v>POZ1</v>
      </c>
    </row>
    <row r="23874" spans="1:9" hidden="1">
      <c r="A23874" s="55">
        <v>105257466</v>
      </c>
      <c r="B23874" s="1" t="s">
        <v>33</v>
      </c>
      <c r="C23874" t="s">
        <v>31</v>
      </c>
      <c r="D23874" s="1" t="s">
        <v>11</v>
      </c>
      <c r="E23874" t="s">
        <v>12</v>
      </c>
      <c r="F23874" s="4" t="s">
        <v>14</v>
      </c>
      <c r="G23874" s="3">
        <v>10.921943000000001</v>
      </c>
      <c r="H23874" s="8">
        <v>0.41901620033312592</v>
      </c>
      <c r="I23874" s="26" t="str">
        <f>INDEX('Data Tab2'!$C:$C,MATCH('Data Tab1'!A23874,'Data Tab2'!$A:$A,0))</f>
        <v>POZ1</v>
      </c>
    </row>
    <row r="23875" spans="1:9" hidden="1">
      <c r="A23875" s="55">
        <v>105257466</v>
      </c>
      <c r="B23875" s="1" t="s">
        <v>33</v>
      </c>
      <c r="C23875" t="s">
        <v>31</v>
      </c>
      <c r="D23875" s="1" t="s">
        <v>11</v>
      </c>
      <c r="E23875" t="s">
        <v>12</v>
      </c>
      <c r="F23875" s="4" t="s">
        <v>29</v>
      </c>
      <c r="G23875" s="3">
        <v>10.229998999999999</v>
      </c>
      <c r="H23875" s="8">
        <v>0.9057084928955017</v>
      </c>
      <c r="I23875" s="26" t="str">
        <f>INDEX('Data Tab2'!$C:$C,MATCH('Data Tab1'!A23875,'Data Tab2'!$A:$A,0))</f>
        <v>POZ1</v>
      </c>
    </row>
    <row r="23876" spans="1:9" hidden="1">
      <c r="A23876" s="55">
        <v>105257466</v>
      </c>
      <c r="B23876" s="1" t="s">
        <v>33</v>
      </c>
      <c r="C23876" t="s">
        <v>31</v>
      </c>
      <c r="D23876" s="1" t="s">
        <v>11</v>
      </c>
      <c r="E23876" t="s">
        <v>12</v>
      </c>
      <c r="F23876" s="4" t="s">
        <v>16</v>
      </c>
      <c r="G23876" s="3">
        <v>10.999999000000001</v>
      </c>
      <c r="H23876" s="8">
        <v>0.93794018894614983</v>
      </c>
      <c r="I23876" s="26" t="str">
        <f>INDEX('Data Tab2'!$C:$C,MATCH('Data Tab1'!A23876,'Data Tab2'!$A:$A,0))</f>
        <v>POZ1</v>
      </c>
    </row>
    <row r="23877" spans="1:9" hidden="1">
      <c r="A23877" s="55">
        <v>105257466</v>
      </c>
      <c r="B23877" s="1" t="s">
        <v>33</v>
      </c>
      <c r="C23877" t="s">
        <v>31</v>
      </c>
      <c r="D23877" s="1" t="s">
        <v>17</v>
      </c>
      <c r="E23877" t="s">
        <v>18</v>
      </c>
      <c r="F23877" s="4" t="s">
        <v>35</v>
      </c>
      <c r="G23877" s="3">
        <v>9.9999990000000007</v>
      </c>
      <c r="H23877" s="8">
        <v>0.9482601334809162</v>
      </c>
      <c r="I23877" s="26" t="str">
        <f>INDEX('Data Tab2'!$C:$C,MATCH('Data Tab1'!A23877,'Data Tab2'!$A:$A,0))</f>
        <v>POZ1</v>
      </c>
    </row>
    <row r="23878" spans="1:9" hidden="1">
      <c r="A23878" s="55">
        <v>105257466</v>
      </c>
      <c r="B23878" s="1" t="s">
        <v>33</v>
      </c>
      <c r="C23878" t="s">
        <v>31</v>
      </c>
      <c r="D23878" s="1" t="s">
        <v>17</v>
      </c>
      <c r="E23878" t="s">
        <v>18</v>
      </c>
      <c r="F23878" s="4" t="s">
        <v>36</v>
      </c>
      <c r="G23878" s="3">
        <v>9.3369429999999998</v>
      </c>
      <c r="H23878" s="8">
        <v>0.7078637502237678</v>
      </c>
      <c r="I23878" s="26" t="str">
        <f>INDEX('Data Tab2'!$C:$C,MATCH('Data Tab1'!A23878,'Data Tab2'!$A:$A,0))</f>
        <v>POZ1</v>
      </c>
    </row>
    <row r="23879" spans="1:9" hidden="1">
      <c r="A23879" s="55">
        <v>105257466</v>
      </c>
      <c r="B23879" s="1" t="s">
        <v>33</v>
      </c>
      <c r="C23879" t="s">
        <v>31</v>
      </c>
      <c r="D23879" s="1" t="s">
        <v>17</v>
      </c>
      <c r="E23879" t="s">
        <v>18</v>
      </c>
      <c r="F23879" s="4" t="s">
        <v>21</v>
      </c>
      <c r="G23879" s="3">
        <v>9.3877760000000006</v>
      </c>
      <c r="H23879" s="8">
        <v>0.47166731391565553</v>
      </c>
      <c r="I23879" s="26" t="str">
        <f>INDEX('Data Tab2'!$C:$C,MATCH('Data Tab1'!A23879,'Data Tab2'!$A:$A,0))</f>
        <v>POZ1</v>
      </c>
    </row>
    <row r="23880" spans="1:9" hidden="1">
      <c r="A23880" s="55">
        <v>105257466</v>
      </c>
      <c r="B23880" s="1" t="s">
        <v>33</v>
      </c>
      <c r="C23880" t="s">
        <v>31</v>
      </c>
      <c r="D23880" s="1" t="s">
        <v>17</v>
      </c>
      <c r="E23880" t="s">
        <v>18</v>
      </c>
      <c r="F23880" s="4" t="s">
        <v>22</v>
      </c>
      <c r="G23880" s="3">
        <v>8.4180539999999997</v>
      </c>
      <c r="H23880" s="8">
        <v>8.0478113367160931E-2</v>
      </c>
      <c r="I23880" s="26" t="str">
        <f>INDEX('Data Tab2'!$C:$C,MATCH('Data Tab1'!A23880,'Data Tab2'!$A:$A,0))</f>
        <v>POZ1</v>
      </c>
    </row>
    <row r="23881" spans="1:9" hidden="1">
      <c r="A23881" s="56">
        <v>105257466</v>
      </c>
      <c r="B23881" s="1" t="s">
        <v>33</v>
      </c>
      <c r="C23881" t="s">
        <v>31</v>
      </c>
      <c r="D23881" s="1" t="s">
        <v>17</v>
      </c>
      <c r="E23881" t="s">
        <v>23</v>
      </c>
      <c r="F23881" s="4" t="s">
        <v>24</v>
      </c>
      <c r="G23881" s="3">
        <v>7.8702759999999996</v>
      </c>
      <c r="H23881" s="8">
        <v>0.78747141277271215</v>
      </c>
      <c r="I23881" s="26" t="str">
        <f>INDEX('Data Tab2'!$C:$C,MATCH('Data Tab1'!A23881,'Data Tab2'!$A:$A,0))</f>
        <v>POZ1</v>
      </c>
    </row>
    <row r="23882" spans="1:9">
      <c r="A23882" s="55">
        <v>105257499</v>
      </c>
      <c r="B23882" s="1" t="s">
        <v>41</v>
      </c>
      <c r="C23882" t="s">
        <v>27</v>
      </c>
      <c r="D23882" s="1" t="s">
        <v>11</v>
      </c>
      <c r="E23882" t="s">
        <v>12</v>
      </c>
      <c r="F23882" s="4" t="s">
        <v>13</v>
      </c>
      <c r="G23882" s="3">
        <v>9.2511069999999993</v>
      </c>
      <c r="H23882" s="8">
        <v>0.47604149436933529</v>
      </c>
      <c r="I23882" s="26" t="str">
        <f>INDEX('Data Tab2'!$C:$C,MATCH('Data Tab1'!A23882,'Data Tab2'!$A:$A,0))</f>
        <v>PRG2</v>
      </c>
    </row>
    <row r="23883" spans="1:9" hidden="1">
      <c r="A23883" s="55">
        <v>105257499</v>
      </c>
      <c r="B23883" s="1" t="s">
        <v>41</v>
      </c>
      <c r="C23883" t="s">
        <v>27</v>
      </c>
      <c r="D23883" s="1" t="s">
        <v>11</v>
      </c>
      <c r="E23883" t="s">
        <v>12</v>
      </c>
      <c r="F23883" s="4" t="s">
        <v>34</v>
      </c>
      <c r="G23883" s="3">
        <v>9.5691629999999996</v>
      </c>
      <c r="H23883" s="8">
        <v>0.68707564104792629</v>
      </c>
      <c r="I23883" s="26" t="str">
        <f>INDEX('Data Tab2'!$C:$C,MATCH('Data Tab1'!A23883,'Data Tab2'!$A:$A,0))</f>
        <v>PRG2</v>
      </c>
    </row>
    <row r="23884" spans="1:9" hidden="1">
      <c r="A23884" s="56">
        <v>105257499</v>
      </c>
      <c r="B23884" s="1" t="s">
        <v>41</v>
      </c>
      <c r="C23884" t="s">
        <v>27</v>
      </c>
      <c r="D23884" s="1" t="s">
        <v>11</v>
      </c>
      <c r="E23884" t="s">
        <v>12</v>
      </c>
      <c r="F23884" s="4" t="s">
        <v>14</v>
      </c>
      <c r="G23884" s="3">
        <v>4.7761060000000004</v>
      </c>
      <c r="H23884" s="8">
        <v>0.54558268810237098</v>
      </c>
      <c r="I23884" s="26" t="str">
        <f>INDEX('Data Tab2'!$C:$C,MATCH('Data Tab1'!A23884,'Data Tab2'!$A:$A,0))</f>
        <v>PRG2</v>
      </c>
    </row>
    <row r="23885" spans="1:9">
      <c r="A23885" s="55">
        <v>105257500</v>
      </c>
      <c r="B23885" s="1" t="s">
        <v>9</v>
      </c>
      <c r="C23885" t="s">
        <v>27</v>
      </c>
      <c r="D23885" s="1" t="s">
        <v>11</v>
      </c>
      <c r="E23885" t="s">
        <v>12</v>
      </c>
      <c r="F23885" s="4" t="s">
        <v>34</v>
      </c>
      <c r="G23885" s="3">
        <v>9.9741630000000008</v>
      </c>
      <c r="H23885" s="8">
        <v>0.7075741309591993</v>
      </c>
      <c r="I23885" s="26" t="str">
        <f>INDEX('Data Tab2'!$C:$C,MATCH('Data Tab1'!A23885,'Data Tab2'!$A:$A,0))</f>
        <v>STR1</v>
      </c>
    </row>
    <row r="23886" spans="1:9" hidden="1">
      <c r="A23886" s="55">
        <v>105257500</v>
      </c>
      <c r="B23886" s="1" t="s">
        <v>9</v>
      </c>
      <c r="C23886" t="s">
        <v>27</v>
      </c>
      <c r="D23886" s="1" t="s">
        <v>11</v>
      </c>
      <c r="E23886" t="s">
        <v>12</v>
      </c>
      <c r="F23886" s="4" t="s">
        <v>14</v>
      </c>
      <c r="G23886" s="3">
        <v>5.2119410000000004</v>
      </c>
      <c r="H23886" s="8">
        <v>0.13853464160945961</v>
      </c>
      <c r="I23886" s="26" t="str">
        <f>INDEX('Data Tab2'!$C:$C,MATCH('Data Tab1'!A23886,'Data Tab2'!$A:$A,0))</f>
        <v>STR1</v>
      </c>
    </row>
    <row r="23887" spans="1:9" hidden="1">
      <c r="A23887" s="55">
        <v>105257500</v>
      </c>
      <c r="B23887" s="1" t="s">
        <v>9</v>
      </c>
      <c r="C23887" t="s">
        <v>27</v>
      </c>
      <c r="D23887" s="1" t="s">
        <v>11</v>
      </c>
      <c r="E23887" t="s">
        <v>12</v>
      </c>
      <c r="F23887" s="4" t="s">
        <v>29</v>
      </c>
      <c r="G23887" s="3">
        <v>4.9977749999999999</v>
      </c>
      <c r="H23887" s="8">
        <v>0.84533497493239662</v>
      </c>
      <c r="I23887" s="26" t="str">
        <f>INDEX('Data Tab2'!$C:$C,MATCH('Data Tab1'!A23887,'Data Tab2'!$A:$A,0))</f>
        <v>STR1</v>
      </c>
    </row>
    <row r="23888" spans="1:9" hidden="1">
      <c r="A23888" s="55">
        <v>105257500</v>
      </c>
      <c r="B23888" s="1" t="s">
        <v>41</v>
      </c>
      <c r="C23888" t="s">
        <v>27</v>
      </c>
      <c r="D23888" s="1" t="s">
        <v>11</v>
      </c>
      <c r="E23888" t="s">
        <v>12</v>
      </c>
      <c r="F23888" s="4" t="s">
        <v>13</v>
      </c>
      <c r="G23888" s="3">
        <v>9.5130529999999993</v>
      </c>
      <c r="H23888" s="8">
        <v>0.30974827993804577</v>
      </c>
      <c r="I23888" s="26" t="str">
        <f>INDEX('Data Tab2'!$C:$C,MATCH('Data Tab1'!A23888,'Data Tab2'!$A:$A,0))</f>
        <v>STR1</v>
      </c>
    </row>
    <row r="23889" spans="1:9" hidden="1">
      <c r="A23889" s="55">
        <v>105257500</v>
      </c>
      <c r="B23889" s="1" t="s">
        <v>33</v>
      </c>
      <c r="C23889" t="s">
        <v>27</v>
      </c>
      <c r="D23889" s="1" t="s">
        <v>11</v>
      </c>
      <c r="E23889" t="s">
        <v>12</v>
      </c>
      <c r="F23889" s="4" t="s">
        <v>16</v>
      </c>
      <c r="G23889" s="3">
        <v>9.3516630000000003</v>
      </c>
      <c r="H23889" s="8">
        <v>0.54382468905167836</v>
      </c>
      <c r="I23889" s="26" t="str">
        <f>INDEX('Data Tab2'!$C:$C,MATCH('Data Tab1'!A23889,'Data Tab2'!$A:$A,0))</f>
        <v>STR1</v>
      </c>
    </row>
    <row r="23890" spans="1:9" hidden="1">
      <c r="A23890" s="55">
        <v>105257500</v>
      </c>
      <c r="B23890" s="1" t="s">
        <v>33</v>
      </c>
      <c r="C23890" t="s">
        <v>27</v>
      </c>
      <c r="D23890" s="1" t="s">
        <v>17</v>
      </c>
      <c r="E23890" t="s">
        <v>18</v>
      </c>
      <c r="F23890" s="4" t="s">
        <v>35</v>
      </c>
      <c r="G23890" s="3">
        <v>9.5766629999999999</v>
      </c>
      <c r="H23890" s="8">
        <v>0.97314624969593821</v>
      </c>
      <c r="I23890" s="26" t="str">
        <f>INDEX('Data Tab2'!$C:$C,MATCH('Data Tab1'!A23890,'Data Tab2'!$A:$A,0))</f>
        <v>STR1</v>
      </c>
    </row>
    <row r="23891" spans="1:9" hidden="1">
      <c r="A23891" s="55">
        <v>105257500</v>
      </c>
      <c r="B23891" s="1" t="s">
        <v>33</v>
      </c>
      <c r="C23891" t="s">
        <v>27</v>
      </c>
      <c r="D23891" s="1" t="s">
        <v>17</v>
      </c>
      <c r="E23891" t="s">
        <v>18</v>
      </c>
      <c r="F23891" s="4" t="s">
        <v>36</v>
      </c>
      <c r="G23891" s="3">
        <v>9.3330520000000003</v>
      </c>
      <c r="H23891" s="8">
        <v>0.79094989115532865</v>
      </c>
      <c r="I23891" s="26" t="str">
        <f>INDEX('Data Tab2'!$C:$C,MATCH('Data Tab1'!A23891,'Data Tab2'!$A:$A,0))</f>
        <v>STR1</v>
      </c>
    </row>
    <row r="23892" spans="1:9" hidden="1">
      <c r="A23892" s="55">
        <v>105257500</v>
      </c>
      <c r="B23892" s="1" t="s">
        <v>33</v>
      </c>
      <c r="C23892" t="s">
        <v>27</v>
      </c>
      <c r="D23892" s="1" t="s">
        <v>17</v>
      </c>
      <c r="E23892" t="s">
        <v>18</v>
      </c>
      <c r="F23892" s="4" t="s">
        <v>38</v>
      </c>
      <c r="G23892" s="3">
        <v>4.9936069999999999</v>
      </c>
      <c r="H23892" s="8">
        <v>0.42600066157043104</v>
      </c>
      <c r="I23892" s="26" t="str">
        <f>INDEX('Data Tab2'!$C:$C,MATCH('Data Tab1'!A23892,'Data Tab2'!$A:$A,0))</f>
        <v>STR1</v>
      </c>
    </row>
    <row r="23893" spans="1:9" hidden="1">
      <c r="A23893" s="55">
        <v>105257500</v>
      </c>
      <c r="B23893" s="1" t="s">
        <v>33</v>
      </c>
      <c r="C23893" t="s">
        <v>27</v>
      </c>
      <c r="D23893" s="1" t="s">
        <v>17</v>
      </c>
      <c r="E23893" t="s">
        <v>18</v>
      </c>
      <c r="F23893" s="4" t="s">
        <v>21</v>
      </c>
      <c r="G23893" s="3">
        <v>1.8819410000000001</v>
      </c>
      <c r="H23893" s="8">
        <v>0.10305334590011361</v>
      </c>
      <c r="I23893" s="26" t="str">
        <f>INDEX('Data Tab2'!$C:$C,MATCH('Data Tab1'!A23893,'Data Tab2'!$A:$A,0))</f>
        <v>STR1</v>
      </c>
    </row>
    <row r="23894" spans="1:9" hidden="1">
      <c r="A23894" s="55">
        <v>105257500</v>
      </c>
      <c r="B23894" s="1" t="s">
        <v>33</v>
      </c>
      <c r="C23894" t="s">
        <v>27</v>
      </c>
      <c r="D23894" s="1" t="s">
        <v>17</v>
      </c>
      <c r="E23894" t="s">
        <v>18</v>
      </c>
      <c r="F23894" s="4" t="s">
        <v>22</v>
      </c>
      <c r="G23894" s="3">
        <v>10.386384</v>
      </c>
      <c r="H23894" s="8">
        <v>0.75028680543097892</v>
      </c>
      <c r="I23894" s="26" t="str">
        <f>INDEX('Data Tab2'!$C:$C,MATCH('Data Tab1'!A23894,'Data Tab2'!$A:$A,0))</f>
        <v>STR1</v>
      </c>
    </row>
    <row r="23895" spans="1:9" hidden="1">
      <c r="A23895" s="55">
        <v>105257500</v>
      </c>
      <c r="B23895" s="1" t="s">
        <v>33</v>
      </c>
      <c r="C23895" t="s">
        <v>27</v>
      </c>
      <c r="D23895" s="1" t="s">
        <v>17</v>
      </c>
      <c r="E23895" t="s">
        <v>23</v>
      </c>
      <c r="F23895" s="4" t="s">
        <v>24</v>
      </c>
      <c r="G23895" s="3">
        <v>9.9749949999999998</v>
      </c>
      <c r="H23895" s="8">
        <v>0.80314226693858859</v>
      </c>
      <c r="I23895" s="26" t="str">
        <f>INDEX('Data Tab2'!$C:$C,MATCH('Data Tab1'!A23895,'Data Tab2'!$A:$A,0))</f>
        <v>STR1</v>
      </c>
    </row>
    <row r="23896" spans="1:9" hidden="1">
      <c r="A23896" s="56">
        <v>105257500</v>
      </c>
      <c r="B23896" s="1" t="s">
        <v>33</v>
      </c>
      <c r="C23896" t="s">
        <v>27</v>
      </c>
      <c r="D23896" s="1" t="s">
        <v>17</v>
      </c>
      <c r="E23896" t="s">
        <v>23</v>
      </c>
      <c r="F23896" s="4" t="s">
        <v>25</v>
      </c>
      <c r="G23896" s="3">
        <v>8.0091619999999999</v>
      </c>
      <c r="H23896" s="8">
        <v>0.45187661104065535</v>
      </c>
      <c r="I23896" s="26" t="str">
        <f>INDEX('Data Tab2'!$C:$C,MATCH('Data Tab1'!A23896,'Data Tab2'!$A:$A,0))</f>
        <v>STR1</v>
      </c>
    </row>
    <row r="23897" spans="1:9">
      <c r="A23897" s="55">
        <v>105257502</v>
      </c>
      <c r="B23897" s="1" t="s">
        <v>33</v>
      </c>
      <c r="C23897" t="s">
        <v>27</v>
      </c>
      <c r="D23897" s="1" t="s">
        <v>11</v>
      </c>
      <c r="E23897" t="s">
        <v>12</v>
      </c>
      <c r="F23897" s="4" t="s">
        <v>13</v>
      </c>
      <c r="G23897" s="3">
        <v>9.9919410000000006</v>
      </c>
      <c r="H23897" s="8">
        <v>0.33999338573877447</v>
      </c>
      <c r="I23897" s="26" t="str">
        <f>INDEX('Data Tab2'!$C:$C,MATCH('Data Tab1'!A23897,'Data Tab2'!$A:$A,0))</f>
        <v>SZZ1</v>
      </c>
    </row>
    <row r="23898" spans="1:9" hidden="1">
      <c r="A23898" s="55">
        <v>105257502</v>
      </c>
      <c r="B23898" s="1" t="s">
        <v>33</v>
      </c>
      <c r="C23898" t="s">
        <v>27</v>
      </c>
      <c r="D23898" s="1" t="s">
        <v>11</v>
      </c>
      <c r="E23898" t="s">
        <v>12</v>
      </c>
      <c r="F23898" s="4" t="s">
        <v>34</v>
      </c>
      <c r="G23898" s="3">
        <v>9.0544399999999996</v>
      </c>
      <c r="H23898" s="8">
        <v>0.85667858293495258</v>
      </c>
      <c r="I23898" s="26" t="str">
        <f>INDEX('Data Tab2'!$C:$C,MATCH('Data Tab1'!A23898,'Data Tab2'!$A:$A,0))</f>
        <v>SZZ1</v>
      </c>
    </row>
    <row r="23899" spans="1:9" hidden="1">
      <c r="A23899" s="55">
        <v>105257502</v>
      </c>
      <c r="B23899" s="1" t="s">
        <v>33</v>
      </c>
      <c r="C23899" t="s">
        <v>27</v>
      </c>
      <c r="D23899" s="1" t="s">
        <v>11</v>
      </c>
      <c r="E23899" t="s">
        <v>12</v>
      </c>
      <c r="F23899" s="4" t="s">
        <v>14</v>
      </c>
      <c r="G23899" s="3">
        <v>9.7352740000000004</v>
      </c>
      <c r="H23899" s="8">
        <v>0.70251832429754568</v>
      </c>
      <c r="I23899" s="26" t="str">
        <f>INDEX('Data Tab2'!$C:$C,MATCH('Data Tab1'!A23899,'Data Tab2'!$A:$A,0))</f>
        <v>SZZ1</v>
      </c>
    </row>
    <row r="23900" spans="1:9" hidden="1">
      <c r="A23900" s="55">
        <v>105257502</v>
      </c>
      <c r="B23900" s="1" t="s">
        <v>33</v>
      </c>
      <c r="C23900" t="s">
        <v>27</v>
      </c>
      <c r="D23900" s="1" t="s">
        <v>11</v>
      </c>
      <c r="E23900" t="s">
        <v>12</v>
      </c>
      <c r="F23900" s="4" t="s">
        <v>15</v>
      </c>
      <c r="G23900" s="3">
        <v>4.8672180000000003</v>
      </c>
      <c r="H23900" s="8">
        <v>0.49987061300978597</v>
      </c>
      <c r="I23900" s="26" t="str">
        <f>INDEX('Data Tab2'!$C:$C,MATCH('Data Tab1'!A23900,'Data Tab2'!$A:$A,0))</f>
        <v>SZZ1</v>
      </c>
    </row>
    <row r="23901" spans="1:9" hidden="1">
      <c r="A23901" s="55">
        <v>105257502</v>
      </c>
      <c r="B23901" s="1" t="s">
        <v>33</v>
      </c>
      <c r="C23901" t="s">
        <v>27</v>
      </c>
      <c r="D23901" s="1" t="s">
        <v>11</v>
      </c>
      <c r="E23901" t="s">
        <v>12</v>
      </c>
      <c r="F23901" s="4" t="s">
        <v>29</v>
      </c>
      <c r="G23901" s="3">
        <v>4.9958309999999999</v>
      </c>
      <c r="H23901" s="8">
        <v>0.88159770762339651</v>
      </c>
      <c r="I23901" s="26" t="str">
        <f>INDEX('Data Tab2'!$C:$C,MATCH('Data Tab1'!A23901,'Data Tab2'!$A:$A,0))</f>
        <v>SZZ1</v>
      </c>
    </row>
    <row r="23902" spans="1:9" hidden="1">
      <c r="A23902" s="55">
        <v>105257502</v>
      </c>
      <c r="B23902" s="1" t="s">
        <v>33</v>
      </c>
      <c r="C23902" t="s">
        <v>27</v>
      </c>
      <c r="D23902" s="1" t="s">
        <v>11</v>
      </c>
      <c r="E23902" t="s">
        <v>12</v>
      </c>
      <c r="F23902" s="4" t="s">
        <v>16</v>
      </c>
      <c r="G23902" s="3">
        <v>9.389996</v>
      </c>
      <c r="H23902" s="8">
        <v>0.73502522936542669</v>
      </c>
      <c r="I23902" s="26" t="str">
        <f>INDEX('Data Tab2'!$C:$C,MATCH('Data Tab1'!A23902,'Data Tab2'!$A:$A,0))</f>
        <v>SZZ1</v>
      </c>
    </row>
    <row r="23903" spans="1:9" hidden="1">
      <c r="A23903" s="55">
        <v>105257502</v>
      </c>
      <c r="B23903" s="1" t="s">
        <v>33</v>
      </c>
      <c r="C23903" t="s">
        <v>27</v>
      </c>
      <c r="D23903" s="1" t="s">
        <v>17</v>
      </c>
      <c r="E23903" t="s">
        <v>18</v>
      </c>
      <c r="F23903" s="4" t="s">
        <v>35</v>
      </c>
      <c r="G23903" s="3">
        <v>9.9888849999999998</v>
      </c>
      <c r="H23903" s="8">
        <v>0.66724666031489754</v>
      </c>
      <c r="I23903" s="26" t="str">
        <f>INDEX('Data Tab2'!$C:$C,MATCH('Data Tab1'!A23903,'Data Tab2'!$A:$A,0))</f>
        <v>SZZ1</v>
      </c>
    </row>
    <row r="23904" spans="1:9" hidden="1">
      <c r="A23904" s="55">
        <v>105257502</v>
      </c>
      <c r="B23904" s="1" t="s">
        <v>33</v>
      </c>
      <c r="C23904" t="s">
        <v>27</v>
      </c>
      <c r="D23904" s="1" t="s">
        <v>17</v>
      </c>
      <c r="E23904" t="s">
        <v>18</v>
      </c>
      <c r="F23904" s="4" t="s">
        <v>36</v>
      </c>
      <c r="G23904" s="3">
        <v>9.9941619999999993</v>
      </c>
      <c r="H23904" s="8">
        <v>0.38138934286358106</v>
      </c>
      <c r="I23904" s="26" t="str">
        <f>INDEX('Data Tab2'!$C:$C,MATCH('Data Tab1'!A23904,'Data Tab2'!$A:$A,0))</f>
        <v>SZZ1</v>
      </c>
    </row>
    <row r="23905" spans="1:9" hidden="1">
      <c r="A23905" s="55">
        <v>105257502</v>
      </c>
      <c r="B23905" s="1" t="s">
        <v>33</v>
      </c>
      <c r="C23905" t="s">
        <v>27</v>
      </c>
      <c r="D23905" s="1" t="s">
        <v>17</v>
      </c>
      <c r="E23905" t="s">
        <v>18</v>
      </c>
      <c r="F23905" s="4" t="s">
        <v>38</v>
      </c>
      <c r="G23905" s="3">
        <v>4.1697179999999996</v>
      </c>
      <c r="H23905" s="8">
        <v>0.21714233506741853</v>
      </c>
      <c r="I23905" s="26" t="str">
        <f>INDEX('Data Tab2'!$C:$C,MATCH('Data Tab1'!A23905,'Data Tab2'!$A:$A,0))</f>
        <v>SZZ1</v>
      </c>
    </row>
    <row r="23906" spans="1:9" hidden="1">
      <c r="A23906" s="55">
        <v>105257502</v>
      </c>
      <c r="B23906" s="1" t="s">
        <v>33</v>
      </c>
      <c r="C23906" t="s">
        <v>27</v>
      </c>
      <c r="D23906" s="1" t="s">
        <v>17</v>
      </c>
      <c r="E23906" t="s">
        <v>18</v>
      </c>
      <c r="F23906" s="4" t="s">
        <v>21</v>
      </c>
      <c r="G23906" s="3">
        <v>4.9922190000000004</v>
      </c>
      <c r="H23906" s="8">
        <v>0.47913259256985552</v>
      </c>
      <c r="I23906" s="26" t="str">
        <f>INDEX('Data Tab2'!$C:$C,MATCH('Data Tab1'!A23906,'Data Tab2'!$A:$A,0))</f>
        <v>SZZ1</v>
      </c>
    </row>
    <row r="23907" spans="1:9" hidden="1">
      <c r="A23907" s="55">
        <v>105257502</v>
      </c>
      <c r="B23907" s="1" t="s">
        <v>33</v>
      </c>
      <c r="C23907" t="s">
        <v>27</v>
      </c>
      <c r="D23907" s="1" t="s">
        <v>17</v>
      </c>
      <c r="E23907" t="s">
        <v>18</v>
      </c>
      <c r="F23907" s="4" t="s">
        <v>22</v>
      </c>
      <c r="G23907" s="3">
        <v>9.9838850000000008</v>
      </c>
      <c r="H23907" s="8">
        <v>0.83160189158456088</v>
      </c>
      <c r="I23907" s="26" t="str">
        <f>INDEX('Data Tab2'!$C:$C,MATCH('Data Tab1'!A23907,'Data Tab2'!$A:$A,0))</f>
        <v>SZZ1</v>
      </c>
    </row>
    <row r="23908" spans="1:9" hidden="1">
      <c r="A23908" s="55">
        <v>105257502</v>
      </c>
      <c r="B23908" s="1" t="s">
        <v>33</v>
      </c>
      <c r="C23908" t="s">
        <v>27</v>
      </c>
      <c r="D23908" s="1" t="s">
        <v>17</v>
      </c>
      <c r="E23908" t="s">
        <v>23</v>
      </c>
      <c r="F23908" s="4" t="s">
        <v>24</v>
      </c>
      <c r="G23908" s="3">
        <v>9.9855499999999999</v>
      </c>
      <c r="H23908" s="8">
        <v>0.57419769441897828</v>
      </c>
      <c r="I23908" s="26" t="str">
        <f>INDEX('Data Tab2'!$C:$C,MATCH('Data Tab1'!A23908,'Data Tab2'!$A:$A,0))</f>
        <v>SZZ1</v>
      </c>
    </row>
    <row r="23909" spans="1:9" hidden="1">
      <c r="A23909" s="56">
        <v>105257502</v>
      </c>
      <c r="B23909" s="1" t="s">
        <v>33</v>
      </c>
      <c r="C23909" t="s">
        <v>27</v>
      </c>
      <c r="D23909" s="1" t="s">
        <v>17</v>
      </c>
      <c r="E23909" t="s">
        <v>23</v>
      </c>
      <c r="F23909" s="4" t="s">
        <v>25</v>
      </c>
      <c r="G23909" s="3">
        <v>8.4902739999999994</v>
      </c>
      <c r="H23909" s="8">
        <v>0.75471689329589742</v>
      </c>
      <c r="I23909" s="26" t="str">
        <f>INDEX('Data Tab2'!$C:$C,MATCH('Data Tab1'!A23909,'Data Tab2'!$A:$A,0))</f>
        <v>SZZ1</v>
      </c>
    </row>
    <row r="23910" spans="1:9">
      <c r="A23910" s="55">
        <v>105257503</v>
      </c>
      <c r="B23910" s="1" t="s">
        <v>9</v>
      </c>
      <c r="C23910" t="s">
        <v>27</v>
      </c>
      <c r="D23910" s="1" t="s">
        <v>11</v>
      </c>
      <c r="E23910" t="s">
        <v>12</v>
      </c>
      <c r="F23910" s="4" t="s">
        <v>13</v>
      </c>
      <c r="G23910" s="3">
        <v>9.9883299999999995</v>
      </c>
      <c r="H23910" s="8">
        <v>0.24291220889303666</v>
      </c>
      <c r="I23910" s="26" t="str">
        <f>INDEX('Data Tab2'!$C:$C,MATCH('Data Tab1'!A23910,'Data Tab2'!$A:$A,0))</f>
        <v>TRN1</v>
      </c>
    </row>
    <row r="23911" spans="1:9" hidden="1">
      <c r="A23911" s="55">
        <v>105257503</v>
      </c>
      <c r="B23911" s="1" t="s">
        <v>9</v>
      </c>
      <c r="C23911" t="s">
        <v>27</v>
      </c>
      <c r="D23911" s="1" t="s">
        <v>11</v>
      </c>
      <c r="E23911" t="s">
        <v>12</v>
      </c>
      <c r="F23911" s="4" t="s">
        <v>34</v>
      </c>
      <c r="G23911" s="3">
        <v>9.9786059999999992</v>
      </c>
      <c r="H23911" s="8">
        <v>0.14916554493662804</v>
      </c>
      <c r="I23911" s="26" t="str">
        <f>INDEX('Data Tab2'!$C:$C,MATCH('Data Tab1'!A23911,'Data Tab2'!$A:$A,0))</f>
        <v>TRN1</v>
      </c>
    </row>
    <row r="23912" spans="1:9" hidden="1">
      <c r="A23912" s="55">
        <v>105257503</v>
      </c>
      <c r="B23912" s="1" t="s">
        <v>33</v>
      </c>
      <c r="C23912" t="s">
        <v>27</v>
      </c>
      <c r="D23912" s="1" t="s">
        <v>11</v>
      </c>
      <c r="E23912" t="s">
        <v>12</v>
      </c>
      <c r="F23912" s="4" t="s">
        <v>14</v>
      </c>
      <c r="G23912" s="3">
        <v>9.7127730000000003</v>
      </c>
      <c r="H23912" s="8">
        <v>0.71707175275222179</v>
      </c>
      <c r="I23912" s="26" t="str">
        <f>INDEX('Data Tab2'!$C:$C,MATCH('Data Tab1'!A23912,'Data Tab2'!$A:$A,0))</f>
        <v>TRN1</v>
      </c>
    </row>
    <row r="23913" spans="1:9" hidden="1">
      <c r="A23913" s="55">
        <v>105257503</v>
      </c>
      <c r="B23913" s="1" t="s">
        <v>33</v>
      </c>
      <c r="C23913" t="s">
        <v>27</v>
      </c>
      <c r="D23913" s="1" t="s">
        <v>11</v>
      </c>
      <c r="E23913" t="s">
        <v>12</v>
      </c>
      <c r="F23913" s="4" t="s">
        <v>15</v>
      </c>
      <c r="G23913" s="3">
        <v>4.8280519999999996</v>
      </c>
      <c r="H23913" s="8">
        <v>0.35713582751177986</v>
      </c>
      <c r="I23913" s="26" t="str">
        <f>INDEX('Data Tab2'!$C:$C,MATCH('Data Tab1'!A23913,'Data Tab2'!$A:$A,0))</f>
        <v>TRN1</v>
      </c>
    </row>
    <row r="23914" spans="1:9" hidden="1">
      <c r="A23914" s="55">
        <v>105257503</v>
      </c>
      <c r="B23914" s="1" t="s">
        <v>33</v>
      </c>
      <c r="C23914" t="s">
        <v>27</v>
      </c>
      <c r="D23914" s="1" t="s">
        <v>11</v>
      </c>
      <c r="E23914" t="s">
        <v>12</v>
      </c>
      <c r="F23914" s="4" t="s">
        <v>29</v>
      </c>
      <c r="G23914" s="3">
        <v>4.2188850000000002</v>
      </c>
      <c r="H23914" s="8">
        <v>0.70416753324504688</v>
      </c>
      <c r="I23914" s="26" t="str">
        <f>INDEX('Data Tab2'!$C:$C,MATCH('Data Tab1'!A23914,'Data Tab2'!$A:$A,0))</f>
        <v>TRN1</v>
      </c>
    </row>
    <row r="23915" spans="1:9" hidden="1">
      <c r="A23915" s="55">
        <v>105257503</v>
      </c>
      <c r="B23915" s="1" t="s">
        <v>33</v>
      </c>
      <c r="C23915" t="s">
        <v>27</v>
      </c>
      <c r="D23915" s="1" t="s">
        <v>11</v>
      </c>
      <c r="E23915" t="s">
        <v>12</v>
      </c>
      <c r="F23915" s="4" t="s">
        <v>16</v>
      </c>
      <c r="G23915" s="3">
        <v>10.472495</v>
      </c>
      <c r="H23915" s="8">
        <v>0.1043770217985045</v>
      </c>
      <c r="I23915" s="26" t="str">
        <f>INDEX('Data Tab2'!$C:$C,MATCH('Data Tab1'!A23915,'Data Tab2'!$A:$A,0))</f>
        <v>TRN1</v>
      </c>
    </row>
    <row r="23916" spans="1:9" hidden="1">
      <c r="A23916" s="55">
        <v>105257503</v>
      </c>
      <c r="B23916" s="1" t="s">
        <v>33</v>
      </c>
      <c r="C23916" t="s">
        <v>27</v>
      </c>
      <c r="D23916" s="1" t="s">
        <v>17</v>
      </c>
      <c r="E23916" t="s">
        <v>18</v>
      </c>
      <c r="F23916" s="4" t="s">
        <v>35</v>
      </c>
      <c r="G23916" s="3">
        <v>9.9866630000000001</v>
      </c>
      <c r="H23916" s="8">
        <v>5.346814653040044E-2</v>
      </c>
      <c r="I23916" s="26" t="str">
        <f>INDEX('Data Tab2'!$C:$C,MATCH('Data Tab1'!A23916,'Data Tab2'!$A:$A,0))</f>
        <v>TRN1</v>
      </c>
    </row>
    <row r="23917" spans="1:9" hidden="1">
      <c r="A23917" s="55">
        <v>105257503</v>
      </c>
      <c r="B23917" s="1" t="s">
        <v>33</v>
      </c>
      <c r="C23917" t="s">
        <v>27</v>
      </c>
      <c r="D23917" s="1" t="s">
        <v>17</v>
      </c>
      <c r="E23917" t="s">
        <v>18</v>
      </c>
      <c r="F23917" s="4" t="s">
        <v>36</v>
      </c>
      <c r="G23917" s="3">
        <v>9.9958299999999998</v>
      </c>
      <c r="H23917" s="8">
        <v>0.80503066954656233</v>
      </c>
      <c r="I23917" s="26" t="str">
        <f>INDEX('Data Tab2'!$C:$C,MATCH('Data Tab1'!A23917,'Data Tab2'!$A:$A,0))</f>
        <v>TRN1</v>
      </c>
    </row>
    <row r="23918" spans="1:9" hidden="1">
      <c r="A23918" s="55">
        <v>105257503</v>
      </c>
      <c r="B23918" s="1" t="s">
        <v>33</v>
      </c>
      <c r="C23918" t="s">
        <v>27</v>
      </c>
      <c r="D23918" s="1" t="s">
        <v>17</v>
      </c>
      <c r="E23918" t="s">
        <v>18</v>
      </c>
      <c r="F23918" s="4" t="s">
        <v>38</v>
      </c>
      <c r="G23918" s="3">
        <v>4.9905520000000001</v>
      </c>
      <c r="H23918" s="8">
        <v>0.85476038000031684</v>
      </c>
      <c r="I23918" s="26" t="str">
        <f>INDEX('Data Tab2'!$C:$C,MATCH('Data Tab1'!A23918,'Data Tab2'!$A:$A,0))</f>
        <v>TRN1</v>
      </c>
    </row>
    <row r="23919" spans="1:9" hidden="1">
      <c r="A23919" s="55">
        <v>105257503</v>
      </c>
      <c r="B23919" s="1" t="s">
        <v>33</v>
      </c>
      <c r="C23919" t="s">
        <v>27</v>
      </c>
      <c r="D23919" s="1" t="s">
        <v>17</v>
      </c>
      <c r="E23919" t="s">
        <v>18</v>
      </c>
      <c r="F23919" s="4" t="s">
        <v>21</v>
      </c>
      <c r="G23919" s="3">
        <v>4.989719</v>
      </c>
      <c r="H23919" s="8">
        <v>0.99868085299188358</v>
      </c>
      <c r="I23919" s="26" t="str">
        <f>INDEX('Data Tab2'!$C:$C,MATCH('Data Tab1'!A23919,'Data Tab2'!$A:$A,0))</f>
        <v>TRN1</v>
      </c>
    </row>
    <row r="23920" spans="1:9" hidden="1">
      <c r="A23920" s="55">
        <v>105257503</v>
      </c>
      <c r="B23920" s="1" t="s">
        <v>33</v>
      </c>
      <c r="C23920" t="s">
        <v>27</v>
      </c>
      <c r="D23920" s="1" t="s">
        <v>17</v>
      </c>
      <c r="E23920" t="s">
        <v>18</v>
      </c>
      <c r="F23920" s="4" t="s">
        <v>22</v>
      </c>
      <c r="G23920" s="3">
        <v>9.9922179999999994</v>
      </c>
      <c r="H23920" s="8">
        <v>0.49005316418507439</v>
      </c>
      <c r="I23920" s="26" t="str">
        <f>INDEX('Data Tab2'!$C:$C,MATCH('Data Tab1'!A23920,'Data Tab2'!$A:$A,0))</f>
        <v>TRN1</v>
      </c>
    </row>
    <row r="23921" spans="1:9" hidden="1">
      <c r="A23921" s="55">
        <v>105257503</v>
      </c>
      <c r="B23921" s="1" t="s">
        <v>33</v>
      </c>
      <c r="C23921" t="s">
        <v>27</v>
      </c>
      <c r="D23921" s="1" t="s">
        <v>17</v>
      </c>
      <c r="E23921" t="s">
        <v>23</v>
      </c>
      <c r="F23921" s="4" t="s">
        <v>24</v>
      </c>
      <c r="G23921" s="3">
        <v>9.9902750000000005</v>
      </c>
      <c r="H23921" s="8">
        <v>0.37295696514776933</v>
      </c>
      <c r="I23921" s="26" t="str">
        <f>INDEX('Data Tab2'!$C:$C,MATCH('Data Tab1'!A23921,'Data Tab2'!$A:$A,0))</f>
        <v>TRN1</v>
      </c>
    </row>
    <row r="23922" spans="1:9" hidden="1">
      <c r="A23922" s="56">
        <v>105257503</v>
      </c>
      <c r="B23922" s="1" t="s">
        <v>33</v>
      </c>
      <c r="C23922" t="s">
        <v>27</v>
      </c>
      <c r="D23922" s="1" t="s">
        <v>17</v>
      </c>
      <c r="E23922" t="s">
        <v>23</v>
      </c>
      <c r="F23922" s="4" t="s">
        <v>25</v>
      </c>
      <c r="G23922" s="3">
        <v>9.4905519999999992</v>
      </c>
      <c r="H23922" s="8">
        <v>0.9094326692853677</v>
      </c>
      <c r="I23922" s="26" t="str">
        <f>INDEX('Data Tab2'!$C:$C,MATCH('Data Tab1'!A23922,'Data Tab2'!$A:$A,0))</f>
        <v>TRN1</v>
      </c>
    </row>
    <row r="23923" spans="1:9">
      <c r="A23923" s="55">
        <v>105281290</v>
      </c>
      <c r="B23923" s="1" t="s">
        <v>41</v>
      </c>
      <c r="C23923" t="s">
        <v>27</v>
      </c>
      <c r="D23923" s="1" t="s">
        <v>11</v>
      </c>
      <c r="E23923" t="s">
        <v>12</v>
      </c>
      <c r="F23923" s="4" t="s">
        <v>13</v>
      </c>
      <c r="G23923" s="3">
        <v>9.98583</v>
      </c>
      <c r="H23923" s="8">
        <v>0.70283347973699872</v>
      </c>
      <c r="I23923" s="26" t="str">
        <f>INDEX('Data Tab2'!$C:$C,MATCH('Data Tab1'!A23923,'Data Tab2'!$A:$A,0))</f>
        <v>WRO1</v>
      </c>
    </row>
    <row r="23924" spans="1:9" hidden="1">
      <c r="A23924" s="55">
        <v>105281290</v>
      </c>
      <c r="B23924" s="1" t="s">
        <v>41</v>
      </c>
      <c r="C23924" t="s">
        <v>27</v>
      </c>
      <c r="D23924" s="1" t="s">
        <v>11</v>
      </c>
      <c r="E23924" t="s">
        <v>12</v>
      </c>
      <c r="F23924" s="4" t="s">
        <v>34</v>
      </c>
      <c r="G23924" s="3">
        <v>9.983886</v>
      </c>
      <c r="H23924" s="8">
        <v>0.47579006066929008</v>
      </c>
      <c r="I23924" s="26" t="str">
        <f>INDEX('Data Tab2'!$C:$C,MATCH('Data Tab1'!A23924,'Data Tab2'!$A:$A,0))</f>
        <v>WRO1</v>
      </c>
    </row>
    <row r="23925" spans="1:9" hidden="1">
      <c r="A23925" s="55">
        <v>105281290</v>
      </c>
      <c r="B23925" s="1" t="s">
        <v>41</v>
      </c>
      <c r="C23925" t="s">
        <v>27</v>
      </c>
      <c r="D23925" s="1" t="s">
        <v>11</v>
      </c>
      <c r="E23925" t="s">
        <v>12</v>
      </c>
      <c r="F23925" s="4" t="s">
        <v>14</v>
      </c>
      <c r="G23925" s="3">
        <v>9.3208300000000008</v>
      </c>
      <c r="H23925" s="8">
        <v>7.7077374376830932E-2</v>
      </c>
      <c r="I23925" s="26" t="str">
        <f>INDEX('Data Tab2'!$C:$C,MATCH('Data Tab1'!A23925,'Data Tab2'!$A:$A,0))</f>
        <v>WRO1</v>
      </c>
    </row>
    <row r="23926" spans="1:9" hidden="1">
      <c r="A23926" s="55">
        <v>105281290</v>
      </c>
      <c r="B23926" s="1" t="s">
        <v>41</v>
      </c>
      <c r="C23926" t="s">
        <v>27</v>
      </c>
      <c r="D23926" s="1" t="s">
        <v>11</v>
      </c>
      <c r="E23926" t="s">
        <v>12</v>
      </c>
      <c r="F23926" s="4" t="s">
        <v>15</v>
      </c>
      <c r="G23926" s="3">
        <v>9.1508299999999991</v>
      </c>
      <c r="H23926" s="8">
        <v>0.25814498946057252</v>
      </c>
      <c r="I23926" s="26" t="str">
        <f>INDEX('Data Tab2'!$C:$C,MATCH('Data Tab1'!A23926,'Data Tab2'!$A:$A,0))</f>
        <v>WRO1</v>
      </c>
    </row>
    <row r="23927" spans="1:9" hidden="1">
      <c r="A23927" s="56">
        <v>105281290</v>
      </c>
      <c r="B23927" s="1" t="s">
        <v>41</v>
      </c>
      <c r="C23927" t="s">
        <v>27</v>
      </c>
      <c r="D23927" s="1" t="s">
        <v>11</v>
      </c>
      <c r="E23927" t="s">
        <v>12</v>
      </c>
      <c r="F23927" s="4" t="s">
        <v>28</v>
      </c>
      <c r="G23927" s="3">
        <v>0.51083000000000001</v>
      </c>
      <c r="H23927" s="8">
        <v>0.39674867017502469</v>
      </c>
      <c r="I23927" s="26" t="str">
        <f>INDEX('Data Tab2'!$C:$C,MATCH('Data Tab1'!A23927,'Data Tab2'!$A:$A,0))</f>
        <v>WRO1</v>
      </c>
    </row>
    <row r="23928" spans="1:9">
      <c r="A23928" s="55">
        <v>105281294</v>
      </c>
      <c r="B23928" s="1" t="s">
        <v>33</v>
      </c>
      <c r="C23928" t="s">
        <v>27</v>
      </c>
      <c r="D23928" s="1" t="s">
        <v>11</v>
      </c>
      <c r="E23928" t="s">
        <v>12</v>
      </c>
      <c r="F23928" s="4" t="s">
        <v>13</v>
      </c>
      <c r="G23928" s="3">
        <v>9.9822190000000006</v>
      </c>
      <c r="H23928" s="8">
        <v>0.63560762950721883</v>
      </c>
      <c r="I23928" s="26" t="str">
        <f>INDEX('Data Tab2'!$C:$C,MATCH('Data Tab1'!A23928,'Data Tab2'!$A:$A,0))</f>
        <v>WRO2</v>
      </c>
    </row>
    <row r="23929" spans="1:9" hidden="1">
      <c r="A23929" s="55">
        <v>105281294</v>
      </c>
      <c r="B23929" s="1" t="s">
        <v>33</v>
      </c>
      <c r="C23929" t="s">
        <v>27</v>
      </c>
      <c r="D23929" s="1" t="s">
        <v>11</v>
      </c>
      <c r="E23929" t="s">
        <v>12</v>
      </c>
      <c r="F23929" s="4" t="s">
        <v>34</v>
      </c>
      <c r="G23929" s="3">
        <v>9.9877739999999999</v>
      </c>
      <c r="H23929" s="8">
        <v>0.14468388182322256</v>
      </c>
      <c r="I23929" s="26" t="str">
        <f>INDEX('Data Tab2'!$C:$C,MATCH('Data Tab1'!A23929,'Data Tab2'!$A:$A,0))</f>
        <v>WRO2</v>
      </c>
    </row>
    <row r="23930" spans="1:9" hidden="1">
      <c r="A23930" s="55">
        <v>105281294</v>
      </c>
      <c r="B23930" s="1" t="s">
        <v>33</v>
      </c>
      <c r="C23930" t="s">
        <v>27</v>
      </c>
      <c r="D23930" s="1" t="s">
        <v>11</v>
      </c>
      <c r="E23930" t="s">
        <v>12</v>
      </c>
      <c r="F23930" s="4" t="s">
        <v>14</v>
      </c>
      <c r="G23930" s="3">
        <v>9.8227740000000008</v>
      </c>
      <c r="H23930" s="8">
        <v>0.41505641130228133</v>
      </c>
      <c r="I23930" s="26" t="str">
        <f>INDEX('Data Tab2'!$C:$C,MATCH('Data Tab1'!A23930,'Data Tab2'!$A:$A,0))</f>
        <v>WRO2</v>
      </c>
    </row>
    <row r="23931" spans="1:9" hidden="1">
      <c r="A23931" s="55">
        <v>105281294</v>
      </c>
      <c r="B23931" s="1" t="s">
        <v>33</v>
      </c>
      <c r="C23931" t="s">
        <v>27</v>
      </c>
      <c r="D23931" s="1" t="s">
        <v>11</v>
      </c>
      <c r="E23931" t="s">
        <v>12</v>
      </c>
      <c r="F23931" s="4" t="s">
        <v>15</v>
      </c>
      <c r="G23931" s="3">
        <v>9.9799950000000006</v>
      </c>
      <c r="H23931" s="8">
        <v>0.1205797203156671</v>
      </c>
      <c r="I23931" s="26" t="str">
        <f>INDEX('Data Tab2'!$C:$C,MATCH('Data Tab1'!A23931,'Data Tab2'!$A:$A,0))</f>
        <v>WRO2</v>
      </c>
    </row>
    <row r="23932" spans="1:9" hidden="1">
      <c r="A23932" s="55">
        <v>105281294</v>
      </c>
      <c r="B23932" s="1" t="s">
        <v>33</v>
      </c>
      <c r="C23932" t="s">
        <v>27</v>
      </c>
      <c r="D23932" s="1" t="s">
        <v>11</v>
      </c>
      <c r="E23932" t="s">
        <v>12</v>
      </c>
      <c r="F23932" s="4" t="s">
        <v>28</v>
      </c>
      <c r="G23932" s="3">
        <v>8.9494399999999992</v>
      </c>
      <c r="H23932" s="8">
        <v>0.20038590288464353</v>
      </c>
      <c r="I23932" s="26" t="str">
        <f>INDEX('Data Tab2'!$C:$C,MATCH('Data Tab1'!A23932,'Data Tab2'!$A:$A,0))</f>
        <v>WRO2</v>
      </c>
    </row>
    <row r="23933" spans="1:9" hidden="1">
      <c r="A23933" s="56">
        <v>105281294</v>
      </c>
      <c r="B23933" s="1" t="s">
        <v>33</v>
      </c>
      <c r="C23933" t="s">
        <v>27</v>
      </c>
      <c r="D23933" s="1" t="s">
        <v>11</v>
      </c>
      <c r="E23933" t="s">
        <v>12</v>
      </c>
      <c r="F23933" s="4" t="s">
        <v>29</v>
      </c>
      <c r="G23933" s="3">
        <v>9.9919410000000006</v>
      </c>
      <c r="H23933" s="8">
        <v>0.64099775706172457</v>
      </c>
      <c r="I23933" s="26" t="str">
        <f>INDEX('Data Tab2'!$C:$C,MATCH('Data Tab1'!A23933,'Data Tab2'!$A:$A,0))</f>
        <v>WRO2</v>
      </c>
    </row>
    <row r="23934" spans="1:9">
      <c r="A23934" s="55">
        <v>105281386</v>
      </c>
      <c r="B23934" s="1" t="s">
        <v>9</v>
      </c>
      <c r="C23934" t="s">
        <v>40</v>
      </c>
      <c r="D23934" s="1" t="s">
        <v>11</v>
      </c>
      <c r="E23934" t="s">
        <v>12</v>
      </c>
      <c r="F23934" s="4" t="s">
        <v>14</v>
      </c>
      <c r="G23934" s="3">
        <v>9.9936050000000005</v>
      </c>
      <c r="H23934" s="8">
        <v>5.3505534217584638E-2</v>
      </c>
      <c r="I23934" s="26" t="str">
        <f>INDEX('Data Tab2'!$C:$C,MATCH('Data Tab1'!A23934,'Data Tab2'!$A:$A,0))</f>
        <v>WRO5</v>
      </c>
    </row>
    <row r="23935" spans="1:9" hidden="1">
      <c r="A23935" s="55">
        <v>105281386</v>
      </c>
      <c r="B23935" s="1" t="s">
        <v>9</v>
      </c>
      <c r="C23935" t="s">
        <v>26</v>
      </c>
      <c r="D23935" s="1" t="s">
        <v>11</v>
      </c>
      <c r="E23935" t="s">
        <v>12</v>
      </c>
      <c r="F23935" s="4" t="s">
        <v>15</v>
      </c>
      <c r="G23935" s="3">
        <v>9.9758309999999994</v>
      </c>
      <c r="H23935" s="8">
        <v>0.39901323687023327</v>
      </c>
      <c r="I23935" s="26" t="str">
        <f>INDEX('Data Tab2'!$C:$C,MATCH('Data Tab1'!A23935,'Data Tab2'!$A:$A,0))</f>
        <v>WRO5</v>
      </c>
    </row>
    <row r="23936" spans="1:9" hidden="1">
      <c r="A23936" s="55">
        <v>105281386</v>
      </c>
      <c r="B23936" s="1" t="s">
        <v>9</v>
      </c>
      <c r="C23936" t="s">
        <v>26</v>
      </c>
      <c r="D23936" s="1" t="s">
        <v>11</v>
      </c>
      <c r="E23936" t="s">
        <v>12</v>
      </c>
      <c r="F23936" s="4" t="s">
        <v>28</v>
      </c>
      <c r="G23936" s="3">
        <v>9.9977750000000007</v>
      </c>
      <c r="H23936" s="8">
        <v>0.77637218569931632</v>
      </c>
      <c r="I23936" s="26" t="str">
        <f>INDEX('Data Tab2'!$C:$C,MATCH('Data Tab1'!A23936,'Data Tab2'!$A:$A,0))</f>
        <v>WRO5</v>
      </c>
    </row>
    <row r="23937" spans="1:9" hidden="1">
      <c r="A23937" s="55">
        <v>105281386</v>
      </c>
      <c r="B23937" s="1" t="s">
        <v>9</v>
      </c>
      <c r="C23937" t="s">
        <v>26</v>
      </c>
      <c r="D23937" s="1" t="s">
        <v>11</v>
      </c>
      <c r="E23937" t="s">
        <v>12</v>
      </c>
      <c r="F23937" s="4" t="s">
        <v>29</v>
      </c>
      <c r="G23937" s="3">
        <v>8.2538870000000006</v>
      </c>
      <c r="H23937" s="8">
        <v>0.70557306245258811</v>
      </c>
      <c r="I23937" s="26" t="str">
        <f>INDEX('Data Tab2'!$C:$C,MATCH('Data Tab1'!A23937,'Data Tab2'!$A:$A,0))</f>
        <v>WRO5</v>
      </c>
    </row>
    <row r="23938" spans="1:9" hidden="1">
      <c r="A23938" s="56">
        <v>105281386</v>
      </c>
      <c r="B23938" s="1" t="s">
        <v>9</v>
      </c>
      <c r="C23938" t="s">
        <v>26</v>
      </c>
      <c r="D23938" s="1" t="s">
        <v>11</v>
      </c>
      <c r="E23938" t="s">
        <v>12</v>
      </c>
      <c r="F23938" s="4" t="s">
        <v>16</v>
      </c>
      <c r="G23938" s="3">
        <v>9.9983310000000003</v>
      </c>
      <c r="H23938" s="8">
        <v>0.35917130768980776</v>
      </c>
      <c r="I23938" s="26" t="str">
        <f>INDEX('Data Tab2'!$C:$C,MATCH('Data Tab1'!A23938,'Data Tab2'!$A:$A,0))</f>
        <v>WRO5</v>
      </c>
    </row>
    <row r="23939" spans="1:9">
      <c r="A23939" s="55">
        <v>105281387</v>
      </c>
      <c r="B23939" s="1" t="s">
        <v>9</v>
      </c>
      <c r="C23939" t="s">
        <v>26</v>
      </c>
      <c r="D23939" s="1" t="s">
        <v>11</v>
      </c>
      <c r="E23939" t="s">
        <v>12</v>
      </c>
      <c r="F23939" s="4" t="s">
        <v>15</v>
      </c>
      <c r="G23939" s="3">
        <v>9.9980539999999998</v>
      </c>
      <c r="H23939" s="8">
        <v>0.59941634964104296</v>
      </c>
      <c r="I23939" s="26" t="str">
        <f>INDEX('Data Tab2'!$C:$C,MATCH('Data Tab1'!A23939,'Data Tab2'!$A:$A,0))</f>
        <v>EDI2</v>
      </c>
    </row>
    <row r="23940" spans="1:9" hidden="1">
      <c r="A23940" s="55">
        <v>105281387</v>
      </c>
      <c r="B23940" s="1" t="s">
        <v>9</v>
      </c>
      <c r="C23940" t="s">
        <v>26</v>
      </c>
      <c r="D23940" s="1" t="s">
        <v>11</v>
      </c>
      <c r="E23940" t="s">
        <v>12</v>
      </c>
      <c r="F23940" s="4" t="s">
        <v>29</v>
      </c>
      <c r="G23940" s="3">
        <v>9.0044430000000002</v>
      </c>
      <c r="H23940" s="8">
        <v>0.30976055885525688</v>
      </c>
      <c r="I23940" s="26" t="str">
        <f>INDEX('Data Tab2'!$C:$C,MATCH('Data Tab1'!A23940,'Data Tab2'!$A:$A,0))</f>
        <v>EDI2</v>
      </c>
    </row>
    <row r="23941" spans="1:9" hidden="1">
      <c r="A23941" s="56">
        <v>105281387</v>
      </c>
      <c r="B23941" s="1" t="s">
        <v>41</v>
      </c>
      <c r="C23941" t="s">
        <v>26</v>
      </c>
      <c r="D23941" s="1" t="s">
        <v>11</v>
      </c>
      <c r="E23941" t="s">
        <v>12</v>
      </c>
      <c r="F23941" s="4" t="s">
        <v>14</v>
      </c>
      <c r="G23941" s="3">
        <v>9.7374980000000004</v>
      </c>
      <c r="H23941" s="8">
        <v>0.23967495913409798</v>
      </c>
      <c r="I23941" s="26" t="str">
        <f>INDEX('Data Tab2'!$C:$C,MATCH('Data Tab1'!A23941,'Data Tab2'!$A:$A,0))</f>
        <v>EDI2</v>
      </c>
    </row>
    <row r="23942" spans="1:9">
      <c r="A23942" s="55">
        <v>105281418</v>
      </c>
      <c r="B23942" s="1" t="s">
        <v>9</v>
      </c>
      <c r="C23942" t="s">
        <v>27</v>
      </c>
      <c r="D23942" s="1" t="s">
        <v>11</v>
      </c>
      <c r="E23942" t="s">
        <v>12</v>
      </c>
      <c r="F23942" s="4" t="s">
        <v>29</v>
      </c>
      <c r="G23942" s="3">
        <v>4.0888869999999997</v>
      </c>
      <c r="H23942" s="8">
        <v>0.33627168027285792</v>
      </c>
      <c r="I23942" s="26" t="str">
        <f>INDEX('Data Tab2'!$C:$C,MATCH('Data Tab1'!A23942,'Data Tab2'!$A:$A,0))</f>
        <v>EDE4</v>
      </c>
    </row>
    <row r="23943" spans="1:9" hidden="1">
      <c r="A23943" s="55">
        <v>105281418</v>
      </c>
      <c r="B23943" s="1" t="s">
        <v>9</v>
      </c>
      <c r="C23943" t="s">
        <v>27</v>
      </c>
      <c r="D23943" s="1" t="s">
        <v>11</v>
      </c>
      <c r="E23943" t="s">
        <v>12</v>
      </c>
      <c r="F23943" s="4" t="s">
        <v>16</v>
      </c>
      <c r="G23943" s="3">
        <v>5.4772189999999998</v>
      </c>
      <c r="H23943" s="8">
        <v>0.57846955504482278</v>
      </c>
      <c r="I23943" s="26" t="str">
        <f>INDEX('Data Tab2'!$C:$C,MATCH('Data Tab1'!A23943,'Data Tab2'!$A:$A,0))</f>
        <v>EDE4</v>
      </c>
    </row>
    <row r="23944" spans="1:9" hidden="1">
      <c r="A23944" s="55">
        <v>105281418</v>
      </c>
      <c r="B23944" s="1" t="s">
        <v>41</v>
      </c>
      <c r="C23944" t="s">
        <v>27</v>
      </c>
      <c r="D23944" s="1" t="s">
        <v>11</v>
      </c>
      <c r="E23944" t="s">
        <v>12</v>
      </c>
      <c r="F23944" s="4" t="s">
        <v>14</v>
      </c>
      <c r="G23944" s="3">
        <v>4.9755520000000004</v>
      </c>
      <c r="H23944" s="8">
        <v>0.89572923652749636</v>
      </c>
      <c r="I23944" s="26" t="str">
        <f>INDEX('Data Tab2'!$C:$C,MATCH('Data Tab1'!A23944,'Data Tab2'!$A:$A,0))</f>
        <v>EDE4</v>
      </c>
    </row>
    <row r="23945" spans="1:9" hidden="1">
      <c r="A23945" s="55">
        <v>105281418</v>
      </c>
      <c r="B23945" s="1" t="s">
        <v>41</v>
      </c>
      <c r="C23945" t="s">
        <v>27</v>
      </c>
      <c r="D23945" s="1" t="s">
        <v>11</v>
      </c>
      <c r="E23945" t="s">
        <v>12</v>
      </c>
      <c r="F23945" s="4" t="s">
        <v>15</v>
      </c>
      <c r="G23945" s="3">
        <v>9.0383309999999994</v>
      </c>
      <c r="H23945" s="8">
        <v>0.59271636041120745</v>
      </c>
      <c r="I23945" s="26" t="str">
        <f>INDEX('Data Tab2'!$C:$C,MATCH('Data Tab1'!A23945,'Data Tab2'!$A:$A,0))</f>
        <v>EDE4</v>
      </c>
    </row>
    <row r="23946" spans="1:9" hidden="1">
      <c r="A23946" s="55">
        <v>105281418</v>
      </c>
      <c r="B23946" s="1" t="s">
        <v>41</v>
      </c>
      <c r="C23946" t="s">
        <v>27</v>
      </c>
      <c r="D23946" s="1" t="s">
        <v>11</v>
      </c>
      <c r="E23946" t="s">
        <v>12</v>
      </c>
      <c r="F23946" s="4" t="s">
        <v>28</v>
      </c>
      <c r="G23946" s="3">
        <v>5.4736070000000003</v>
      </c>
      <c r="H23946" s="8">
        <v>0.67533171797606462</v>
      </c>
      <c r="I23946" s="26" t="str">
        <f>INDEX('Data Tab2'!$C:$C,MATCH('Data Tab1'!A23946,'Data Tab2'!$A:$A,0))</f>
        <v>EDE4</v>
      </c>
    </row>
    <row r="23947" spans="1:9" hidden="1">
      <c r="A23947" s="55">
        <v>105281418</v>
      </c>
      <c r="B23947" s="1" t="s">
        <v>33</v>
      </c>
      <c r="C23947" t="s">
        <v>27</v>
      </c>
      <c r="D23947" s="1" t="s">
        <v>17</v>
      </c>
      <c r="E23947" t="s">
        <v>18</v>
      </c>
      <c r="F23947" s="4" t="s">
        <v>19</v>
      </c>
      <c r="G23947" s="3">
        <v>4.9963850000000001</v>
      </c>
      <c r="H23947" s="8">
        <v>0.44939669621398426</v>
      </c>
      <c r="I23947" s="26" t="str">
        <f>INDEX('Data Tab2'!$C:$C,MATCH('Data Tab1'!A23947,'Data Tab2'!$A:$A,0))</f>
        <v>EDE4</v>
      </c>
    </row>
    <row r="23948" spans="1:9" hidden="1">
      <c r="A23948" s="55">
        <v>105281418</v>
      </c>
      <c r="B23948" s="1" t="s">
        <v>33</v>
      </c>
      <c r="C23948" t="s">
        <v>27</v>
      </c>
      <c r="D23948" s="1" t="s">
        <v>17</v>
      </c>
      <c r="E23948" t="s">
        <v>18</v>
      </c>
      <c r="F23948" s="4" t="s">
        <v>20</v>
      </c>
      <c r="G23948" s="3">
        <v>8.8697160000000004</v>
      </c>
      <c r="H23948" s="8">
        <v>0.64660372508075914</v>
      </c>
      <c r="I23948" s="26" t="str">
        <f>INDEX('Data Tab2'!$C:$C,MATCH('Data Tab1'!A23948,'Data Tab2'!$A:$A,0))</f>
        <v>EDE4</v>
      </c>
    </row>
    <row r="23949" spans="1:9" hidden="1">
      <c r="A23949" s="55">
        <v>105281418</v>
      </c>
      <c r="B23949" s="1" t="s">
        <v>33</v>
      </c>
      <c r="C23949" t="s">
        <v>27</v>
      </c>
      <c r="D23949" s="1" t="s">
        <v>17</v>
      </c>
      <c r="E23949" t="s">
        <v>18</v>
      </c>
      <c r="F23949" s="4" t="s">
        <v>21</v>
      </c>
      <c r="G23949" s="3">
        <v>9.9861059999999995</v>
      </c>
      <c r="H23949" s="8">
        <v>0.17108980771060223</v>
      </c>
      <c r="I23949" s="26" t="str">
        <f>INDEX('Data Tab2'!$C:$C,MATCH('Data Tab1'!A23949,'Data Tab2'!$A:$A,0))</f>
        <v>EDE4</v>
      </c>
    </row>
    <row r="23950" spans="1:9" hidden="1">
      <c r="A23950" s="56">
        <v>105281418</v>
      </c>
      <c r="B23950" s="1" t="s">
        <v>33</v>
      </c>
      <c r="C23950" t="s">
        <v>27</v>
      </c>
      <c r="D23950" s="1" t="s">
        <v>17</v>
      </c>
      <c r="E23950" t="s">
        <v>18</v>
      </c>
      <c r="F23950" s="4" t="s">
        <v>22</v>
      </c>
      <c r="G23950" s="3">
        <v>2.1547190000000001</v>
      </c>
      <c r="H23950" s="8">
        <v>0.78803585903959827</v>
      </c>
      <c r="I23950" s="26" t="str">
        <f>INDEX('Data Tab2'!$C:$C,MATCH('Data Tab1'!A23950,'Data Tab2'!$A:$A,0))</f>
        <v>EDE4</v>
      </c>
    </row>
    <row r="23951" spans="1:9">
      <c r="A23951" s="55">
        <v>105281439</v>
      </c>
      <c r="B23951" s="1" t="s">
        <v>33</v>
      </c>
      <c r="C23951" t="s">
        <v>27</v>
      </c>
      <c r="D23951" s="1" t="s">
        <v>11</v>
      </c>
      <c r="E23951" t="s">
        <v>12</v>
      </c>
      <c r="F23951" s="4" t="s">
        <v>13</v>
      </c>
      <c r="G23951" s="3">
        <v>9.9836080000000003</v>
      </c>
      <c r="H23951" s="8">
        <v>0.69706259553848982</v>
      </c>
      <c r="I23951" s="26" t="str">
        <f>INDEX('Data Tab2'!$C:$C,MATCH('Data Tab1'!A23951,'Data Tab2'!$A:$A,0))</f>
        <v>EDE5</v>
      </c>
    </row>
    <row r="23952" spans="1:9" hidden="1">
      <c r="A23952" s="55">
        <v>105281439</v>
      </c>
      <c r="B23952" s="1" t="s">
        <v>33</v>
      </c>
      <c r="C23952" t="s">
        <v>27</v>
      </c>
      <c r="D23952" s="1" t="s">
        <v>11</v>
      </c>
      <c r="E23952" t="s">
        <v>12</v>
      </c>
      <c r="F23952" s="4" t="s">
        <v>34</v>
      </c>
      <c r="G23952" s="3">
        <v>9.9788840000000008</v>
      </c>
      <c r="H23952" s="8">
        <v>8.595822629381511E-2</v>
      </c>
      <c r="I23952" s="26" t="str">
        <f>INDEX('Data Tab2'!$C:$C,MATCH('Data Tab1'!A23952,'Data Tab2'!$A:$A,0))</f>
        <v>EDE5</v>
      </c>
    </row>
    <row r="23953" spans="1:9" hidden="1">
      <c r="A23953" s="55">
        <v>105281439</v>
      </c>
      <c r="B23953" s="1" t="s">
        <v>33</v>
      </c>
      <c r="C23953" t="s">
        <v>27</v>
      </c>
      <c r="D23953" s="1" t="s">
        <v>11</v>
      </c>
      <c r="E23953" t="s">
        <v>12</v>
      </c>
      <c r="F23953" s="4" t="s">
        <v>14</v>
      </c>
      <c r="G23953" s="3">
        <v>9.1824960000000004</v>
      </c>
      <c r="H23953" s="8">
        <v>0.57004340185871494</v>
      </c>
      <c r="I23953" s="26" t="str">
        <f>INDEX('Data Tab2'!$C:$C,MATCH('Data Tab1'!A23953,'Data Tab2'!$A:$A,0))</f>
        <v>EDE5</v>
      </c>
    </row>
    <row r="23954" spans="1:9" hidden="1">
      <c r="A23954" s="55">
        <v>105281439</v>
      </c>
      <c r="B23954" s="1" t="s">
        <v>33</v>
      </c>
      <c r="C23954" t="s">
        <v>27</v>
      </c>
      <c r="D23954" s="1" t="s">
        <v>11</v>
      </c>
      <c r="E23954" t="s">
        <v>12</v>
      </c>
      <c r="F23954" s="4" t="s">
        <v>15</v>
      </c>
      <c r="G23954" s="3">
        <v>9.9683290000000007</v>
      </c>
      <c r="H23954" s="8">
        <v>0.20405836062434979</v>
      </c>
      <c r="I23954" s="26" t="str">
        <f>INDEX('Data Tab2'!$C:$C,MATCH('Data Tab1'!A23954,'Data Tab2'!$A:$A,0))</f>
        <v>EDE5</v>
      </c>
    </row>
    <row r="23955" spans="1:9" hidden="1">
      <c r="A23955" s="55">
        <v>105281439</v>
      </c>
      <c r="B23955" s="1" t="s">
        <v>33</v>
      </c>
      <c r="C23955" t="s">
        <v>27</v>
      </c>
      <c r="D23955" s="1" t="s">
        <v>11</v>
      </c>
      <c r="E23955" t="s">
        <v>12</v>
      </c>
      <c r="F23955" s="4" t="s">
        <v>28</v>
      </c>
      <c r="G23955" s="3">
        <v>9.077496</v>
      </c>
      <c r="H23955" s="8">
        <v>0.47996625938745696</v>
      </c>
      <c r="I23955" s="26" t="str">
        <f>INDEX('Data Tab2'!$C:$C,MATCH('Data Tab1'!A23955,'Data Tab2'!$A:$A,0))</f>
        <v>EDE5</v>
      </c>
    </row>
    <row r="23956" spans="1:9" hidden="1">
      <c r="A23956" s="55">
        <v>105281439</v>
      </c>
      <c r="B23956" s="1" t="s">
        <v>33</v>
      </c>
      <c r="C23956" t="s">
        <v>27</v>
      </c>
      <c r="D23956" s="1" t="s">
        <v>11</v>
      </c>
      <c r="E23956" t="s">
        <v>12</v>
      </c>
      <c r="F23956" s="4" t="s">
        <v>16</v>
      </c>
      <c r="G23956" s="3">
        <v>9.8049959999999992</v>
      </c>
      <c r="H23956" s="8">
        <v>0.626092002437173</v>
      </c>
      <c r="I23956" s="26" t="str">
        <f>INDEX('Data Tab2'!$C:$C,MATCH('Data Tab1'!A23956,'Data Tab2'!$A:$A,0))</f>
        <v>EDE5</v>
      </c>
    </row>
    <row r="23957" spans="1:9" hidden="1">
      <c r="A23957" s="55">
        <v>105281439</v>
      </c>
      <c r="B23957" s="1" t="s">
        <v>33</v>
      </c>
      <c r="C23957" t="s">
        <v>27</v>
      </c>
      <c r="D23957" s="1" t="s">
        <v>17</v>
      </c>
      <c r="E23957" t="s">
        <v>18</v>
      </c>
      <c r="F23957" s="4" t="s">
        <v>35</v>
      </c>
      <c r="G23957" s="3">
        <v>9.9822190000000006</v>
      </c>
      <c r="H23957" s="8">
        <v>0.28636691349691901</v>
      </c>
      <c r="I23957" s="26" t="str">
        <f>INDEX('Data Tab2'!$C:$C,MATCH('Data Tab1'!A23957,'Data Tab2'!$A:$A,0))</f>
        <v>EDE5</v>
      </c>
    </row>
    <row r="23958" spans="1:9" hidden="1">
      <c r="A23958" s="55">
        <v>105281439</v>
      </c>
      <c r="B23958" s="1" t="s">
        <v>33</v>
      </c>
      <c r="C23958" t="s">
        <v>27</v>
      </c>
      <c r="D23958" s="1" t="s">
        <v>17</v>
      </c>
      <c r="E23958" t="s">
        <v>18</v>
      </c>
      <c r="F23958" s="4" t="s">
        <v>36</v>
      </c>
      <c r="G23958" s="3">
        <v>8.5144420000000007</v>
      </c>
      <c r="H23958" s="8">
        <v>0.28964492092254979</v>
      </c>
      <c r="I23958" s="26" t="str">
        <f>INDEX('Data Tab2'!$C:$C,MATCH('Data Tab1'!A23958,'Data Tab2'!$A:$A,0))</f>
        <v>EDE5</v>
      </c>
    </row>
    <row r="23959" spans="1:9" hidden="1">
      <c r="A23959" s="55">
        <v>105281439</v>
      </c>
      <c r="B23959" s="1" t="s">
        <v>33</v>
      </c>
      <c r="C23959" t="s">
        <v>27</v>
      </c>
      <c r="D23959" s="1" t="s">
        <v>17</v>
      </c>
      <c r="E23959" t="s">
        <v>18</v>
      </c>
      <c r="F23959" s="4" t="s">
        <v>38</v>
      </c>
      <c r="G23959" s="3">
        <v>9.9799959999999999</v>
      </c>
      <c r="H23959" s="8">
        <v>0.70084455208713925</v>
      </c>
      <c r="I23959" s="26" t="str">
        <f>INDEX('Data Tab2'!$C:$C,MATCH('Data Tab1'!A23959,'Data Tab2'!$A:$A,0))</f>
        <v>EDE5</v>
      </c>
    </row>
    <row r="23960" spans="1:9" hidden="1">
      <c r="A23960" s="55">
        <v>105281439</v>
      </c>
      <c r="B23960" s="1" t="s">
        <v>33</v>
      </c>
      <c r="C23960" t="s">
        <v>27</v>
      </c>
      <c r="D23960" s="1" t="s">
        <v>17</v>
      </c>
      <c r="E23960" t="s">
        <v>18</v>
      </c>
      <c r="F23960" s="4" t="s">
        <v>19</v>
      </c>
      <c r="G23960" s="3">
        <v>9.1797190000000004</v>
      </c>
      <c r="H23960" s="8">
        <v>0.2994191233031287</v>
      </c>
      <c r="I23960" s="26" t="str">
        <f>INDEX('Data Tab2'!$C:$C,MATCH('Data Tab1'!A23960,'Data Tab2'!$A:$A,0))</f>
        <v>EDE5</v>
      </c>
    </row>
    <row r="23961" spans="1:9" hidden="1">
      <c r="A23961" s="55">
        <v>105281439</v>
      </c>
      <c r="B23961" s="1" t="s">
        <v>33</v>
      </c>
      <c r="C23961" t="s">
        <v>27</v>
      </c>
      <c r="D23961" s="1" t="s">
        <v>17</v>
      </c>
      <c r="E23961" t="s">
        <v>23</v>
      </c>
      <c r="F23961" s="4" t="s">
        <v>24</v>
      </c>
      <c r="G23961" s="3">
        <v>9.9891629999999996</v>
      </c>
      <c r="H23961" s="8">
        <v>0.21356329515441741</v>
      </c>
      <c r="I23961" s="26" t="str">
        <f>INDEX('Data Tab2'!$C:$C,MATCH('Data Tab1'!A23961,'Data Tab2'!$A:$A,0))</f>
        <v>EDE5</v>
      </c>
    </row>
    <row r="23962" spans="1:9" hidden="1">
      <c r="A23962" s="56">
        <v>105281439</v>
      </c>
      <c r="B23962" s="1" t="s">
        <v>33</v>
      </c>
      <c r="C23962" t="s">
        <v>27</v>
      </c>
      <c r="D23962" s="1" t="s">
        <v>17</v>
      </c>
      <c r="E23962" t="s">
        <v>23</v>
      </c>
      <c r="F23962" s="4" t="s">
        <v>25</v>
      </c>
      <c r="G23962" s="3">
        <v>9.9855509999999992</v>
      </c>
      <c r="H23962" s="8">
        <v>7.1930235400837539E-2</v>
      </c>
      <c r="I23962" s="26" t="str">
        <f>INDEX('Data Tab2'!$C:$C,MATCH('Data Tab1'!A23962,'Data Tab2'!$A:$A,0))</f>
        <v>EDE5</v>
      </c>
    </row>
    <row r="23963" spans="1:9">
      <c r="A23963" s="55">
        <v>105281441</v>
      </c>
      <c r="B23963" s="1" t="s">
        <v>41</v>
      </c>
      <c r="C23963" t="s">
        <v>27</v>
      </c>
      <c r="D23963" s="1" t="s">
        <v>11</v>
      </c>
      <c r="E23963" t="s">
        <v>12</v>
      </c>
      <c r="F23963" s="4" t="s">
        <v>13</v>
      </c>
      <c r="G23963" s="3">
        <v>9.9874960000000002</v>
      </c>
      <c r="H23963" s="8">
        <v>0.48539227876147839</v>
      </c>
      <c r="I23963" s="26" t="str">
        <f>INDEX('Data Tab2'!$C:$C,MATCH('Data Tab1'!A23963,'Data Tab2'!$A:$A,0))</f>
        <v>PRG1</v>
      </c>
    </row>
    <row r="23964" spans="1:9" hidden="1">
      <c r="A23964" s="56">
        <v>105281441</v>
      </c>
      <c r="B23964" s="1" t="s">
        <v>41</v>
      </c>
      <c r="C23964" t="s">
        <v>27</v>
      </c>
      <c r="D23964" s="1" t="s">
        <v>11</v>
      </c>
      <c r="E23964" t="s">
        <v>12</v>
      </c>
      <c r="F23964" s="4" t="s">
        <v>34</v>
      </c>
      <c r="G23964" s="3">
        <v>9.983886</v>
      </c>
      <c r="H23964" s="8">
        <v>0.82834721288527458</v>
      </c>
      <c r="I23964" s="26" t="str">
        <f>INDEX('Data Tab2'!$C:$C,MATCH('Data Tab1'!A23964,'Data Tab2'!$A:$A,0))</f>
        <v>PRG1</v>
      </c>
    </row>
    <row r="23965" spans="1:9">
      <c r="A23965" s="55">
        <v>105281442</v>
      </c>
      <c r="B23965" s="1" t="s">
        <v>9</v>
      </c>
      <c r="C23965" t="s">
        <v>27</v>
      </c>
      <c r="D23965" s="1" t="s">
        <v>11</v>
      </c>
      <c r="E23965" t="s">
        <v>12</v>
      </c>
      <c r="F23965" s="4" t="s">
        <v>13</v>
      </c>
      <c r="G23965" s="3">
        <v>9.9852740000000004</v>
      </c>
      <c r="H23965" s="8">
        <v>0.76049990538314305</v>
      </c>
      <c r="I23965" s="26" t="str">
        <f>INDEX('Data Tab2'!$C:$C,MATCH('Data Tab1'!A23965,'Data Tab2'!$A:$A,0))</f>
        <v>CDG2</v>
      </c>
    </row>
    <row r="23966" spans="1:9" hidden="1">
      <c r="A23966" s="55">
        <v>105281442</v>
      </c>
      <c r="B23966" s="1" t="s">
        <v>9</v>
      </c>
      <c r="C23966" t="s">
        <v>27</v>
      </c>
      <c r="D23966" s="1" t="s">
        <v>11</v>
      </c>
      <c r="E23966" t="s">
        <v>12</v>
      </c>
      <c r="F23966" s="4" t="s">
        <v>34</v>
      </c>
      <c r="G23966" s="3">
        <v>9.976661</v>
      </c>
      <c r="H23966" s="8">
        <v>0.75469848865752054</v>
      </c>
      <c r="I23966" s="26" t="str">
        <f>INDEX('Data Tab2'!$C:$C,MATCH('Data Tab1'!A23966,'Data Tab2'!$A:$A,0))</f>
        <v>CDG2</v>
      </c>
    </row>
    <row r="23967" spans="1:9" hidden="1">
      <c r="A23967" s="55">
        <v>105281442</v>
      </c>
      <c r="B23967" s="1" t="s">
        <v>9</v>
      </c>
      <c r="C23967" t="s">
        <v>27</v>
      </c>
      <c r="D23967" s="1" t="s">
        <v>11</v>
      </c>
      <c r="E23967" t="s">
        <v>12</v>
      </c>
      <c r="F23967" s="4" t="s">
        <v>14</v>
      </c>
      <c r="G23967" s="3">
        <v>9.8013840000000005</v>
      </c>
      <c r="H23967" s="8">
        <v>0.90811975795677546</v>
      </c>
      <c r="I23967" s="26" t="str">
        <f>INDEX('Data Tab2'!$C:$C,MATCH('Data Tab1'!A23967,'Data Tab2'!$A:$A,0))</f>
        <v>CDG2</v>
      </c>
    </row>
    <row r="23968" spans="1:9" hidden="1">
      <c r="A23968" s="55">
        <v>105281442</v>
      </c>
      <c r="B23968" s="1" t="s">
        <v>33</v>
      </c>
      <c r="C23968" t="s">
        <v>27</v>
      </c>
      <c r="D23968" s="1" t="s">
        <v>11</v>
      </c>
      <c r="E23968" t="s">
        <v>12</v>
      </c>
      <c r="F23968" s="4" t="s">
        <v>15</v>
      </c>
      <c r="G23968" s="3">
        <v>9.9891620000000003</v>
      </c>
      <c r="H23968" s="8">
        <v>0.11426458092744507</v>
      </c>
      <c r="I23968" s="26" t="str">
        <f>INDEX('Data Tab2'!$C:$C,MATCH('Data Tab1'!A23968,'Data Tab2'!$A:$A,0))</f>
        <v>CDG2</v>
      </c>
    </row>
    <row r="23969" spans="1:9" hidden="1">
      <c r="A23969" s="55">
        <v>105281442</v>
      </c>
      <c r="B23969" s="1" t="s">
        <v>33</v>
      </c>
      <c r="C23969" t="s">
        <v>27</v>
      </c>
      <c r="D23969" s="1" t="s">
        <v>17</v>
      </c>
      <c r="E23969" t="s">
        <v>18</v>
      </c>
      <c r="F23969" s="4" t="s">
        <v>35</v>
      </c>
      <c r="G23969" s="3">
        <v>9.9674960000000006</v>
      </c>
      <c r="H23969" s="8">
        <v>0.96350008738320936</v>
      </c>
      <c r="I23969" s="26" t="str">
        <f>INDEX('Data Tab2'!$C:$C,MATCH('Data Tab1'!A23969,'Data Tab2'!$A:$A,0))</f>
        <v>CDG2</v>
      </c>
    </row>
    <row r="23970" spans="1:9" hidden="1">
      <c r="A23970" s="55">
        <v>105281442</v>
      </c>
      <c r="B23970" s="1" t="s">
        <v>33</v>
      </c>
      <c r="C23970" t="s">
        <v>27</v>
      </c>
      <c r="D23970" s="1" t="s">
        <v>17</v>
      </c>
      <c r="E23970" t="s">
        <v>18</v>
      </c>
      <c r="F23970" s="4" t="s">
        <v>36</v>
      </c>
      <c r="G23970" s="3">
        <v>9.4899950000000004</v>
      </c>
      <c r="H23970" s="8">
        <v>0.67381062087278543</v>
      </c>
      <c r="I23970" s="26" t="str">
        <f>INDEX('Data Tab2'!$C:$C,MATCH('Data Tab1'!A23970,'Data Tab2'!$A:$A,0))</f>
        <v>CDG2</v>
      </c>
    </row>
    <row r="23971" spans="1:9" hidden="1">
      <c r="A23971" s="55">
        <v>105281442</v>
      </c>
      <c r="B23971" s="1" t="s">
        <v>33</v>
      </c>
      <c r="C23971" t="s">
        <v>27</v>
      </c>
      <c r="D23971" s="1" t="s">
        <v>17</v>
      </c>
      <c r="E23971" t="s">
        <v>18</v>
      </c>
      <c r="F23971" s="4" t="s">
        <v>38</v>
      </c>
      <c r="G23971" s="3">
        <v>9.9799959999999999</v>
      </c>
      <c r="H23971" s="8">
        <v>0.93955706397287508</v>
      </c>
      <c r="I23971" s="26" t="str">
        <f>INDEX('Data Tab2'!$C:$C,MATCH('Data Tab1'!A23971,'Data Tab2'!$A:$A,0))</f>
        <v>CDG2</v>
      </c>
    </row>
    <row r="23972" spans="1:9" hidden="1">
      <c r="A23972" s="55">
        <v>105281442</v>
      </c>
      <c r="B23972" s="1" t="s">
        <v>33</v>
      </c>
      <c r="C23972" t="s">
        <v>27</v>
      </c>
      <c r="D23972" s="1" t="s">
        <v>17</v>
      </c>
      <c r="E23972" t="s">
        <v>18</v>
      </c>
      <c r="F23972" s="4" t="s">
        <v>19</v>
      </c>
      <c r="G23972" s="3">
        <v>9.28444</v>
      </c>
      <c r="H23972" s="8">
        <v>0.61800320497849714</v>
      </c>
      <c r="I23972" s="26" t="str">
        <f>INDEX('Data Tab2'!$C:$C,MATCH('Data Tab1'!A23972,'Data Tab2'!$A:$A,0))</f>
        <v>CDG2</v>
      </c>
    </row>
    <row r="23973" spans="1:9" hidden="1">
      <c r="A23973" s="55">
        <v>105281442</v>
      </c>
      <c r="B23973" s="1" t="s">
        <v>33</v>
      </c>
      <c r="C23973" t="s">
        <v>27</v>
      </c>
      <c r="D23973" s="1" t="s">
        <v>17</v>
      </c>
      <c r="E23973" t="s">
        <v>23</v>
      </c>
      <c r="F23973" s="4" t="s">
        <v>24</v>
      </c>
      <c r="G23973" s="3">
        <v>7.8527750000000003</v>
      </c>
      <c r="H23973" s="8">
        <v>0.84320553562723799</v>
      </c>
      <c r="I23973" s="26" t="str">
        <f>INDEX('Data Tab2'!$C:$C,MATCH('Data Tab1'!A23973,'Data Tab2'!$A:$A,0))</f>
        <v>CDG2</v>
      </c>
    </row>
    <row r="23974" spans="1:9" hidden="1">
      <c r="A23974" s="56">
        <v>105281442</v>
      </c>
      <c r="B23974" s="1" t="s">
        <v>33</v>
      </c>
      <c r="C23974" t="s">
        <v>27</v>
      </c>
      <c r="D23974" s="1" t="s">
        <v>17</v>
      </c>
      <c r="E23974" t="s">
        <v>23</v>
      </c>
      <c r="F23974" s="4" t="s">
        <v>25</v>
      </c>
      <c r="G23974" s="3">
        <v>8.7702729999999995</v>
      </c>
      <c r="H23974" s="8">
        <v>0.5911828656632222</v>
      </c>
      <c r="I23974" s="26" t="str">
        <f>INDEX('Data Tab2'!$C:$C,MATCH('Data Tab1'!A23974,'Data Tab2'!$A:$A,0))</f>
        <v>CDG2</v>
      </c>
    </row>
    <row r="23975" spans="1:9">
      <c r="A23975" s="55">
        <v>105281443</v>
      </c>
      <c r="B23975" s="1" t="s">
        <v>9</v>
      </c>
      <c r="C23975" t="s">
        <v>27</v>
      </c>
      <c r="D23975" s="1" t="s">
        <v>11</v>
      </c>
      <c r="E23975" t="s">
        <v>12</v>
      </c>
      <c r="F23975" s="4" t="s">
        <v>13</v>
      </c>
      <c r="G23975" s="3">
        <v>10.140552</v>
      </c>
      <c r="H23975" s="8">
        <v>0.95373472177825303</v>
      </c>
      <c r="I23975" s="26" t="str">
        <f>INDEX('Data Tab2'!$C:$C,MATCH('Data Tab1'!A23975,'Data Tab2'!$A:$A,0))</f>
        <v>MXP1</v>
      </c>
    </row>
    <row r="23976" spans="1:9" hidden="1">
      <c r="A23976" s="55">
        <v>105281443</v>
      </c>
      <c r="B23976" s="1" t="s">
        <v>9</v>
      </c>
      <c r="C23976" t="s">
        <v>27</v>
      </c>
      <c r="D23976" s="1" t="s">
        <v>11</v>
      </c>
      <c r="E23976" t="s">
        <v>12</v>
      </c>
      <c r="F23976" s="4" t="s">
        <v>34</v>
      </c>
      <c r="G23976" s="3">
        <v>10.110275</v>
      </c>
      <c r="H23976" s="8">
        <v>0.17616045138470116</v>
      </c>
      <c r="I23976" s="26" t="str">
        <f>INDEX('Data Tab2'!$C:$C,MATCH('Data Tab1'!A23976,'Data Tab2'!$A:$A,0))</f>
        <v>MXP1</v>
      </c>
    </row>
    <row r="23977" spans="1:9" hidden="1">
      <c r="A23977" s="55">
        <v>105281443</v>
      </c>
      <c r="B23977" s="1" t="s">
        <v>33</v>
      </c>
      <c r="C23977" t="s">
        <v>27</v>
      </c>
      <c r="D23977" s="1" t="s">
        <v>11</v>
      </c>
      <c r="E23977" t="s">
        <v>12</v>
      </c>
      <c r="F23977" s="4" t="s">
        <v>14</v>
      </c>
      <c r="G23977" s="3">
        <v>7.2972190000000001</v>
      </c>
      <c r="H23977" s="8">
        <v>0.57669665178192886</v>
      </c>
      <c r="I23977" s="26" t="str">
        <f>INDEX('Data Tab2'!$C:$C,MATCH('Data Tab1'!A23977,'Data Tab2'!$A:$A,0))</f>
        <v>MXP1</v>
      </c>
    </row>
    <row r="23978" spans="1:9" hidden="1">
      <c r="A23978" s="55">
        <v>105281443</v>
      </c>
      <c r="B23978" s="1" t="s">
        <v>33</v>
      </c>
      <c r="C23978" t="s">
        <v>27</v>
      </c>
      <c r="D23978" s="1" t="s">
        <v>11</v>
      </c>
      <c r="E23978" t="s">
        <v>12</v>
      </c>
      <c r="F23978" s="4" t="s">
        <v>15</v>
      </c>
      <c r="G23978" s="3">
        <v>10.111662000000001</v>
      </c>
      <c r="H23978" s="8">
        <v>0.39927011140537083</v>
      </c>
      <c r="I23978" s="26" t="str">
        <f>INDEX('Data Tab2'!$C:$C,MATCH('Data Tab1'!A23978,'Data Tab2'!$A:$A,0))</f>
        <v>MXP1</v>
      </c>
    </row>
    <row r="23979" spans="1:9" hidden="1">
      <c r="A23979" s="55">
        <v>105281443</v>
      </c>
      <c r="B23979" s="1" t="s">
        <v>33</v>
      </c>
      <c r="C23979" t="s">
        <v>27</v>
      </c>
      <c r="D23979" s="1" t="s">
        <v>17</v>
      </c>
      <c r="E23979" t="s">
        <v>18</v>
      </c>
      <c r="F23979" s="4" t="s">
        <v>35</v>
      </c>
      <c r="G23979" s="3">
        <v>9.9777740000000001</v>
      </c>
      <c r="H23979" s="8">
        <v>0.46788413983207056</v>
      </c>
      <c r="I23979" s="26" t="str">
        <f>INDEX('Data Tab2'!$C:$C,MATCH('Data Tab1'!A23979,'Data Tab2'!$A:$A,0))</f>
        <v>MXP1</v>
      </c>
    </row>
    <row r="23980" spans="1:9" hidden="1">
      <c r="A23980" s="55">
        <v>105281443</v>
      </c>
      <c r="B23980" s="1" t="s">
        <v>33</v>
      </c>
      <c r="C23980" t="s">
        <v>27</v>
      </c>
      <c r="D23980" s="1" t="s">
        <v>17</v>
      </c>
      <c r="E23980" t="s">
        <v>18</v>
      </c>
      <c r="F23980" s="4" t="s">
        <v>38</v>
      </c>
      <c r="G23980" s="3">
        <v>9.6347190000000005</v>
      </c>
      <c r="H23980" s="8">
        <v>0.73579169237430853</v>
      </c>
      <c r="I23980" s="26" t="str">
        <f>INDEX('Data Tab2'!$C:$C,MATCH('Data Tab1'!A23980,'Data Tab2'!$A:$A,0))</f>
        <v>MXP1</v>
      </c>
    </row>
    <row r="23981" spans="1:9" hidden="1">
      <c r="A23981" s="55">
        <v>105281443</v>
      </c>
      <c r="B23981" s="1" t="s">
        <v>33</v>
      </c>
      <c r="C23981" t="s">
        <v>27</v>
      </c>
      <c r="D23981" s="1" t="s">
        <v>17</v>
      </c>
      <c r="E23981" t="s">
        <v>18</v>
      </c>
      <c r="F23981" s="4" t="s">
        <v>22</v>
      </c>
      <c r="G23981" s="3">
        <v>9.4352739999999997</v>
      </c>
      <c r="H23981" s="8">
        <v>0.47739522008934954</v>
      </c>
      <c r="I23981" s="26" t="str">
        <f>INDEX('Data Tab2'!$C:$C,MATCH('Data Tab1'!A23981,'Data Tab2'!$A:$A,0))</f>
        <v>MXP1</v>
      </c>
    </row>
    <row r="23982" spans="1:9" hidden="1">
      <c r="A23982" s="55">
        <v>105281443</v>
      </c>
      <c r="B23982" s="1" t="s">
        <v>33</v>
      </c>
      <c r="C23982" t="s">
        <v>27</v>
      </c>
      <c r="D23982" s="1" t="s">
        <v>17</v>
      </c>
      <c r="E23982" t="s">
        <v>23</v>
      </c>
      <c r="F23982" s="4" t="s">
        <v>24</v>
      </c>
      <c r="G23982" s="3">
        <v>7.830552</v>
      </c>
      <c r="H23982" s="8">
        <v>0.12596095734063961</v>
      </c>
      <c r="I23982" s="26" t="str">
        <f>INDEX('Data Tab2'!$C:$C,MATCH('Data Tab1'!A23982,'Data Tab2'!$A:$A,0))</f>
        <v>MXP1</v>
      </c>
    </row>
    <row r="23983" spans="1:9" hidden="1">
      <c r="A23983" s="56">
        <v>105281443</v>
      </c>
      <c r="B23983" s="1" t="s">
        <v>33</v>
      </c>
      <c r="C23983" t="s">
        <v>27</v>
      </c>
      <c r="D23983" s="1" t="s">
        <v>17</v>
      </c>
      <c r="E23983" t="s">
        <v>23</v>
      </c>
      <c r="F23983" s="4" t="s">
        <v>25</v>
      </c>
      <c r="G23983" s="3">
        <v>8.4699960000000001</v>
      </c>
      <c r="H23983" s="8">
        <v>0.15234555795169591</v>
      </c>
      <c r="I23983" s="26" t="str">
        <f>INDEX('Data Tab2'!$C:$C,MATCH('Data Tab1'!A23983,'Data Tab2'!$A:$A,0))</f>
        <v>MXP1</v>
      </c>
    </row>
    <row r="23984" spans="1:9">
      <c r="A23984" s="55">
        <v>105281452</v>
      </c>
      <c r="B23984" s="1" t="s">
        <v>41</v>
      </c>
      <c r="C23984" t="s">
        <v>27</v>
      </c>
      <c r="D23984" s="1" t="s">
        <v>11</v>
      </c>
      <c r="E23984" t="s">
        <v>12</v>
      </c>
      <c r="F23984" s="4" t="s">
        <v>15</v>
      </c>
      <c r="G23984" s="3">
        <v>4.9797180000000001</v>
      </c>
      <c r="H23984" s="8">
        <v>0.32478926480406056</v>
      </c>
      <c r="I23984" s="26" t="str">
        <f>INDEX('Data Tab2'!$C:$C,MATCH('Data Tab1'!A23984,'Data Tab2'!$A:$A,0))</f>
        <v>LIL1</v>
      </c>
    </row>
    <row r="23985" spans="1:9" hidden="1">
      <c r="A23985" s="55">
        <v>105281452</v>
      </c>
      <c r="B23985" s="1" t="s">
        <v>41</v>
      </c>
      <c r="C23985" t="s">
        <v>27</v>
      </c>
      <c r="D23985" s="1" t="s">
        <v>11</v>
      </c>
      <c r="E23985" t="s">
        <v>12</v>
      </c>
      <c r="F23985" s="4" t="s">
        <v>28</v>
      </c>
      <c r="G23985" s="3">
        <v>9.4952749999999995</v>
      </c>
      <c r="H23985" s="8">
        <v>0.63672615356757667</v>
      </c>
      <c r="I23985" s="26" t="str">
        <f>INDEX('Data Tab2'!$C:$C,MATCH('Data Tab1'!A23985,'Data Tab2'!$A:$A,0))</f>
        <v>LIL1</v>
      </c>
    </row>
    <row r="23986" spans="1:9" hidden="1">
      <c r="A23986" s="56">
        <v>105281452</v>
      </c>
      <c r="B23986" s="1" t="s">
        <v>41</v>
      </c>
      <c r="C23986" t="s">
        <v>27</v>
      </c>
      <c r="D23986" s="1" t="s">
        <v>11</v>
      </c>
      <c r="E23986" t="s">
        <v>12</v>
      </c>
      <c r="F23986" s="4" t="s">
        <v>29</v>
      </c>
      <c r="G23986" s="3">
        <v>5.1855520000000004</v>
      </c>
      <c r="H23986" s="8">
        <v>0.11692902306164055</v>
      </c>
      <c r="I23986" s="26" t="str">
        <f>INDEX('Data Tab2'!$C:$C,MATCH('Data Tab1'!A23986,'Data Tab2'!$A:$A,0))</f>
        <v>LIL1</v>
      </c>
    </row>
    <row r="23987" spans="1:9">
      <c r="A23987" s="55">
        <v>105281456</v>
      </c>
      <c r="B23987" s="1" t="s">
        <v>9</v>
      </c>
      <c r="C23987" t="s">
        <v>26</v>
      </c>
      <c r="D23987" s="1" t="s">
        <v>11</v>
      </c>
      <c r="E23987" t="s">
        <v>12</v>
      </c>
      <c r="F23987" s="4" t="s">
        <v>15</v>
      </c>
      <c r="G23987" s="3">
        <v>4.521941</v>
      </c>
      <c r="H23987" s="8">
        <v>0.14391750841974915</v>
      </c>
      <c r="I23987" s="26" t="str">
        <f>INDEX('Data Tab2'!$C:$C,MATCH('Data Tab1'!A23987,'Data Tab2'!$A:$A,0))</f>
        <v>MAD4</v>
      </c>
    </row>
    <row r="23988" spans="1:9" hidden="1">
      <c r="A23988" s="55">
        <v>105281456</v>
      </c>
      <c r="B23988" s="1" t="s">
        <v>9</v>
      </c>
      <c r="C23988" t="s">
        <v>26</v>
      </c>
      <c r="D23988" s="1" t="s">
        <v>11</v>
      </c>
      <c r="E23988" t="s">
        <v>12</v>
      </c>
      <c r="F23988" s="4" t="s">
        <v>29</v>
      </c>
      <c r="G23988" s="3">
        <v>1.738054</v>
      </c>
      <c r="H23988" s="8">
        <v>0.64314204209046411</v>
      </c>
      <c r="I23988" s="26" t="str">
        <f>INDEX('Data Tab2'!$C:$C,MATCH('Data Tab1'!A23988,'Data Tab2'!$A:$A,0))</f>
        <v>MAD4</v>
      </c>
    </row>
    <row r="23989" spans="1:9" hidden="1">
      <c r="A23989" s="56">
        <v>105281456</v>
      </c>
      <c r="B23989" s="1" t="s">
        <v>9</v>
      </c>
      <c r="C23989" t="s">
        <v>26</v>
      </c>
      <c r="D23989" s="1" t="s">
        <v>11</v>
      </c>
      <c r="E23989" t="s">
        <v>12</v>
      </c>
      <c r="F23989" s="4" t="s">
        <v>16</v>
      </c>
      <c r="G23989" s="3">
        <v>5.5127759999999997</v>
      </c>
      <c r="H23989" s="8">
        <v>0.52116229499554256</v>
      </c>
      <c r="I23989" s="26" t="str">
        <f>INDEX('Data Tab2'!$C:$C,MATCH('Data Tab1'!A23989,'Data Tab2'!$A:$A,0))</f>
        <v>MAD4</v>
      </c>
    </row>
    <row r="23990" spans="1:9">
      <c r="A23990" s="55">
        <v>105281465</v>
      </c>
      <c r="B23990" s="1" t="s">
        <v>9</v>
      </c>
      <c r="C23990" t="s">
        <v>27</v>
      </c>
      <c r="D23990" s="1" t="s">
        <v>11</v>
      </c>
      <c r="E23990" t="s">
        <v>12</v>
      </c>
      <c r="F23990" s="4" t="s">
        <v>16</v>
      </c>
      <c r="G23990" s="3">
        <v>10.464162</v>
      </c>
      <c r="H23990" s="8">
        <v>0.7039108989941516</v>
      </c>
      <c r="I23990" s="26" t="str">
        <f>INDEX('Data Tab2'!$C:$C,MATCH('Data Tab1'!A23990,'Data Tab2'!$A:$A,0))</f>
        <v>GLA1</v>
      </c>
    </row>
    <row r="23991" spans="1:9" hidden="1">
      <c r="A23991" s="55">
        <v>105281465</v>
      </c>
      <c r="B23991" s="1" t="s">
        <v>41</v>
      </c>
      <c r="C23991" t="s">
        <v>27</v>
      </c>
      <c r="D23991" s="1" t="s">
        <v>11</v>
      </c>
      <c r="E23991" t="s">
        <v>12</v>
      </c>
      <c r="F23991" s="4" t="s">
        <v>14</v>
      </c>
      <c r="G23991" s="3">
        <v>4.976108</v>
      </c>
      <c r="H23991" s="8">
        <v>3.8282945401482693E-2</v>
      </c>
      <c r="I23991" s="26" t="str">
        <f>INDEX('Data Tab2'!$C:$C,MATCH('Data Tab1'!A23991,'Data Tab2'!$A:$A,0))</f>
        <v>GLA1</v>
      </c>
    </row>
    <row r="23992" spans="1:9" hidden="1">
      <c r="A23992" s="55">
        <v>105281465</v>
      </c>
      <c r="B23992" s="1" t="s">
        <v>41</v>
      </c>
      <c r="C23992" t="s">
        <v>27</v>
      </c>
      <c r="D23992" s="1" t="s">
        <v>11</v>
      </c>
      <c r="E23992" t="s">
        <v>12</v>
      </c>
      <c r="F23992" s="4" t="s">
        <v>15</v>
      </c>
      <c r="G23992" s="3">
        <v>9.4361080000000008</v>
      </c>
      <c r="H23992" s="8">
        <v>0.52184852126039871</v>
      </c>
      <c r="I23992" s="26" t="str">
        <f>INDEX('Data Tab2'!$C:$C,MATCH('Data Tab1'!A23992,'Data Tab2'!$A:$A,0))</f>
        <v>GLA1</v>
      </c>
    </row>
    <row r="23993" spans="1:9" hidden="1">
      <c r="A23993" s="55">
        <v>105281465</v>
      </c>
      <c r="B23993" s="1" t="s">
        <v>41</v>
      </c>
      <c r="C23993" t="s">
        <v>27</v>
      </c>
      <c r="D23993" s="1" t="s">
        <v>11</v>
      </c>
      <c r="E23993" t="s">
        <v>12</v>
      </c>
      <c r="F23993" s="4" t="s">
        <v>28</v>
      </c>
      <c r="G23993" s="3">
        <v>9.9572179999999992</v>
      </c>
      <c r="H23993" s="8">
        <v>0.13655475749674628</v>
      </c>
      <c r="I23993" s="26" t="str">
        <f>INDEX('Data Tab2'!$C:$C,MATCH('Data Tab1'!A23993,'Data Tab2'!$A:$A,0))</f>
        <v>GLA1</v>
      </c>
    </row>
    <row r="23994" spans="1:9" hidden="1">
      <c r="A23994" s="55">
        <v>105281465</v>
      </c>
      <c r="B23994" s="1" t="s">
        <v>41</v>
      </c>
      <c r="C23994" t="s">
        <v>27</v>
      </c>
      <c r="D23994" s="1" t="s">
        <v>11</v>
      </c>
      <c r="E23994" t="s">
        <v>12</v>
      </c>
      <c r="F23994" s="4" t="s">
        <v>29</v>
      </c>
      <c r="G23994" s="3">
        <v>9.4866639999999993</v>
      </c>
      <c r="H23994" s="8">
        <v>0.44529746078350363</v>
      </c>
      <c r="I23994" s="26" t="str">
        <f>INDEX('Data Tab2'!$C:$C,MATCH('Data Tab1'!A23994,'Data Tab2'!$A:$A,0))</f>
        <v>GLA1</v>
      </c>
    </row>
    <row r="23995" spans="1:9" hidden="1">
      <c r="A23995" s="55">
        <v>105281465</v>
      </c>
      <c r="B23995" s="1" t="s">
        <v>33</v>
      </c>
      <c r="C23995" t="s">
        <v>27</v>
      </c>
      <c r="D23995" s="1" t="s">
        <v>17</v>
      </c>
      <c r="E23995" t="s">
        <v>18</v>
      </c>
      <c r="F23995" s="4" t="s">
        <v>38</v>
      </c>
      <c r="G23995" s="3">
        <v>4.9852730000000003</v>
      </c>
      <c r="H23995" s="8">
        <v>0.50454484911935127</v>
      </c>
      <c r="I23995" s="26" t="str">
        <f>INDEX('Data Tab2'!$C:$C,MATCH('Data Tab1'!A23995,'Data Tab2'!$A:$A,0))</f>
        <v>GLA1</v>
      </c>
    </row>
    <row r="23996" spans="1:9" hidden="1">
      <c r="A23996" s="55">
        <v>105281465</v>
      </c>
      <c r="B23996" s="1" t="s">
        <v>33</v>
      </c>
      <c r="C23996" t="s">
        <v>27</v>
      </c>
      <c r="D23996" s="1" t="s">
        <v>17</v>
      </c>
      <c r="E23996" t="s">
        <v>18</v>
      </c>
      <c r="F23996" s="4" t="s">
        <v>19</v>
      </c>
      <c r="G23996" s="3">
        <v>9.9874969999999994</v>
      </c>
      <c r="H23996" s="8">
        <v>0.79928054245842162</v>
      </c>
      <c r="I23996" s="26" t="str">
        <f>INDEX('Data Tab2'!$C:$C,MATCH('Data Tab1'!A23996,'Data Tab2'!$A:$A,0))</f>
        <v>GLA1</v>
      </c>
    </row>
    <row r="23997" spans="1:9" hidden="1">
      <c r="A23997" s="55">
        <v>105281465</v>
      </c>
      <c r="B23997" s="1" t="s">
        <v>33</v>
      </c>
      <c r="C23997" t="s">
        <v>27</v>
      </c>
      <c r="D23997" s="1" t="s">
        <v>17</v>
      </c>
      <c r="E23997" t="s">
        <v>18</v>
      </c>
      <c r="F23997" s="4" t="s">
        <v>20</v>
      </c>
      <c r="G23997" s="3">
        <v>8.8561069999999997</v>
      </c>
      <c r="H23997" s="8">
        <v>0.78790434048210589</v>
      </c>
      <c r="I23997" s="26" t="str">
        <f>INDEX('Data Tab2'!$C:$C,MATCH('Data Tab1'!A23997,'Data Tab2'!$A:$A,0))</f>
        <v>GLA1</v>
      </c>
    </row>
    <row r="23998" spans="1:9" hidden="1">
      <c r="A23998" s="55">
        <v>105281465</v>
      </c>
      <c r="B23998" s="1" t="s">
        <v>33</v>
      </c>
      <c r="C23998" t="s">
        <v>27</v>
      </c>
      <c r="D23998" s="1" t="s">
        <v>17</v>
      </c>
      <c r="E23998" t="s">
        <v>18</v>
      </c>
      <c r="F23998" s="4" t="s">
        <v>21</v>
      </c>
      <c r="G23998" s="3">
        <v>9.9763859999999998</v>
      </c>
      <c r="H23998" s="8">
        <v>0.10683128428446587</v>
      </c>
      <c r="I23998" s="26" t="str">
        <f>INDEX('Data Tab2'!$C:$C,MATCH('Data Tab1'!A23998,'Data Tab2'!$A:$A,0))</f>
        <v>GLA1</v>
      </c>
    </row>
    <row r="23999" spans="1:9" hidden="1">
      <c r="A23999" s="56">
        <v>105281465</v>
      </c>
      <c r="B23999" s="1" t="s">
        <v>33</v>
      </c>
      <c r="C23999" t="s">
        <v>27</v>
      </c>
      <c r="D23999" s="1" t="s">
        <v>17</v>
      </c>
      <c r="E23999" t="s">
        <v>18</v>
      </c>
      <c r="F23999" s="4" t="s">
        <v>22</v>
      </c>
      <c r="G23999" s="3">
        <v>4.9930510000000004</v>
      </c>
      <c r="H23999" s="8">
        <v>4.0508808874076818E-3</v>
      </c>
      <c r="I23999" s="26" t="str">
        <f>INDEX('Data Tab2'!$C:$C,MATCH('Data Tab1'!A23999,'Data Tab2'!$A:$A,0))</f>
        <v>GLA1</v>
      </c>
    </row>
    <row r="24000" spans="1:9">
      <c r="A24000" s="55">
        <v>105281928</v>
      </c>
      <c r="B24000" s="1" t="s">
        <v>41</v>
      </c>
      <c r="C24000" t="s">
        <v>27</v>
      </c>
      <c r="D24000" s="1" t="s">
        <v>11</v>
      </c>
      <c r="E24000" t="s">
        <v>12</v>
      </c>
      <c r="F24000" s="4" t="s">
        <v>13</v>
      </c>
      <c r="G24000" s="3">
        <v>9.7308299999999992</v>
      </c>
      <c r="H24000" s="8">
        <v>0.13535603260361173</v>
      </c>
      <c r="I24000" s="26" t="str">
        <f>INDEX('Data Tab2'!$C:$C,MATCH('Data Tab1'!A24000,'Data Tab2'!$A:$A,0))</f>
        <v>KTW1</v>
      </c>
    </row>
    <row r="24001" spans="1:9" hidden="1">
      <c r="A24001" s="56">
        <v>105281928</v>
      </c>
      <c r="B24001" s="1" t="s">
        <v>41</v>
      </c>
      <c r="C24001" t="s">
        <v>27</v>
      </c>
      <c r="D24001" s="1" t="s">
        <v>11</v>
      </c>
      <c r="E24001" t="s">
        <v>12</v>
      </c>
      <c r="F24001" s="4" t="s">
        <v>16</v>
      </c>
      <c r="G24001" s="3">
        <v>9.9888849999999998</v>
      </c>
      <c r="H24001" s="8">
        <v>0.50596978039139706</v>
      </c>
      <c r="I24001" s="26" t="str">
        <f>INDEX('Data Tab2'!$C:$C,MATCH('Data Tab1'!A24001,'Data Tab2'!$A:$A,0))</f>
        <v>KTW1</v>
      </c>
    </row>
    <row r="24002" spans="1:9">
      <c r="A24002" s="55">
        <v>105300912</v>
      </c>
      <c r="B24002" s="1" t="s">
        <v>9</v>
      </c>
      <c r="C24002" t="s">
        <v>27</v>
      </c>
      <c r="D24002" s="1" t="s">
        <v>11</v>
      </c>
      <c r="E24002" t="s">
        <v>12</v>
      </c>
      <c r="F24002" s="4" t="s">
        <v>29</v>
      </c>
      <c r="G24002" s="3">
        <v>8.5891629999999992</v>
      </c>
      <c r="H24002" s="8">
        <v>0.90484207244289727</v>
      </c>
      <c r="I24002" s="26" t="str">
        <f>INDEX('Data Tab2'!$C:$C,MATCH('Data Tab1'!A24002,'Data Tab2'!$A:$A,0))</f>
        <v>BCN1</v>
      </c>
    </row>
    <row r="24003" spans="1:9" hidden="1">
      <c r="A24003" s="55">
        <v>105300912</v>
      </c>
      <c r="B24003" s="1" t="s">
        <v>9</v>
      </c>
      <c r="C24003" t="s">
        <v>27</v>
      </c>
      <c r="D24003" s="1" t="s">
        <v>11</v>
      </c>
      <c r="E24003" t="s">
        <v>12</v>
      </c>
      <c r="F24003" s="4" t="s">
        <v>16</v>
      </c>
      <c r="G24003" s="3">
        <v>9.9624959999999998</v>
      </c>
      <c r="H24003" s="8">
        <v>0.38456903974852674</v>
      </c>
      <c r="I24003" s="26" t="str">
        <f>INDEX('Data Tab2'!$C:$C,MATCH('Data Tab1'!A24003,'Data Tab2'!$A:$A,0))</f>
        <v>BCN1</v>
      </c>
    </row>
    <row r="24004" spans="1:9" hidden="1">
      <c r="A24004" s="55">
        <v>105300912</v>
      </c>
      <c r="B24004" s="1" t="s">
        <v>41</v>
      </c>
      <c r="C24004" t="s">
        <v>27</v>
      </c>
      <c r="D24004" s="1" t="s">
        <v>11</v>
      </c>
      <c r="E24004" t="s">
        <v>12</v>
      </c>
      <c r="F24004" s="4" t="s">
        <v>15</v>
      </c>
      <c r="G24004" s="3">
        <v>9.9663850000000007</v>
      </c>
      <c r="H24004" s="8">
        <v>0.86344849100658871</v>
      </c>
      <c r="I24004" s="26" t="str">
        <f>INDEX('Data Tab2'!$C:$C,MATCH('Data Tab1'!A24004,'Data Tab2'!$A:$A,0))</f>
        <v>BCN1</v>
      </c>
    </row>
    <row r="24005" spans="1:9" hidden="1">
      <c r="A24005" s="55">
        <v>105300912</v>
      </c>
      <c r="B24005" s="1" t="s">
        <v>41</v>
      </c>
      <c r="C24005" t="s">
        <v>27</v>
      </c>
      <c r="D24005" s="1" t="s">
        <v>11</v>
      </c>
      <c r="E24005" t="s">
        <v>12</v>
      </c>
      <c r="F24005" s="4" t="s">
        <v>28</v>
      </c>
      <c r="G24005" s="3">
        <v>9.9733300000000007</v>
      </c>
      <c r="H24005" s="8">
        <v>0.46781392676770084</v>
      </c>
      <c r="I24005" s="26" t="str">
        <f>INDEX('Data Tab2'!$C:$C,MATCH('Data Tab1'!A24005,'Data Tab2'!$A:$A,0))</f>
        <v>BCN1</v>
      </c>
    </row>
    <row r="24006" spans="1:9" hidden="1">
      <c r="A24006" s="55">
        <v>105300912</v>
      </c>
      <c r="B24006" s="1" t="s">
        <v>33</v>
      </c>
      <c r="C24006" t="s">
        <v>27</v>
      </c>
      <c r="D24006" s="1" t="s">
        <v>17</v>
      </c>
      <c r="E24006" t="s">
        <v>18</v>
      </c>
      <c r="F24006" s="4" t="s">
        <v>19</v>
      </c>
      <c r="G24006" s="3">
        <v>9.7324970000000004</v>
      </c>
      <c r="H24006" s="8">
        <v>0.66962483159836783</v>
      </c>
      <c r="I24006" s="26" t="str">
        <f>INDEX('Data Tab2'!$C:$C,MATCH('Data Tab1'!A24006,'Data Tab2'!$A:$A,0))</f>
        <v>BCN1</v>
      </c>
    </row>
    <row r="24007" spans="1:9" hidden="1">
      <c r="A24007" s="55">
        <v>105300912</v>
      </c>
      <c r="B24007" s="1" t="s">
        <v>33</v>
      </c>
      <c r="C24007" t="s">
        <v>27</v>
      </c>
      <c r="D24007" s="1" t="s">
        <v>17</v>
      </c>
      <c r="E24007" t="s">
        <v>18</v>
      </c>
      <c r="F24007" s="4" t="s">
        <v>20</v>
      </c>
      <c r="G24007" s="3">
        <v>9.1380520000000001</v>
      </c>
      <c r="H24007" s="8">
        <v>0.90408027642820232</v>
      </c>
      <c r="I24007" s="26" t="str">
        <f>INDEX('Data Tab2'!$C:$C,MATCH('Data Tab1'!A24007,'Data Tab2'!$A:$A,0))</f>
        <v>BCN1</v>
      </c>
    </row>
    <row r="24008" spans="1:9" hidden="1">
      <c r="A24008" s="55">
        <v>105300912</v>
      </c>
      <c r="B24008" s="1" t="s">
        <v>33</v>
      </c>
      <c r="C24008" t="s">
        <v>27</v>
      </c>
      <c r="D24008" s="1" t="s">
        <v>17</v>
      </c>
      <c r="E24008" t="s">
        <v>18</v>
      </c>
      <c r="F24008" s="4" t="s">
        <v>21</v>
      </c>
      <c r="G24008" s="3">
        <v>7.3774959999999998</v>
      </c>
      <c r="H24008" s="8">
        <v>0.68825368199642079</v>
      </c>
      <c r="I24008" s="26" t="str">
        <f>INDEX('Data Tab2'!$C:$C,MATCH('Data Tab1'!A24008,'Data Tab2'!$A:$A,0))</f>
        <v>BCN1</v>
      </c>
    </row>
    <row r="24009" spans="1:9" hidden="1">
      <c r="A24009" s="56">
        <v>105300912</v>
      </c>
      <c r="B24009" s="1" t="s">
        <v>33</v>
      </c>
      <c r="C24009" t="s">
        <v>27</v>
      </c>
      <c r="D24009" s="1" t="s">
        <v>17</v>
      </c>
      <c r="E24009" t="s">
        <v>18</v>
      </c>
      <c r="F24009" s="4" t="s">
        <v>22</v>
      </c>
      <c r="G24009" s="3">
        <v>8.8533299999999997</v>
      </c>
      <c r="H24009" s="8">
        <v>0.99206911033893408</v>
      </c>
      <c r="I24009" s="26" t="str">
        <f>INDEX('Data Tab2'!$C:$C,MATCH('Data Tab1'!A24009,'Data Tab2'!$A:$A,0))</f>
        <v>BCN1</v>
      </c>
    </row>
    <row r="24010" spans="1:9">
      <c r="A24010" s="55">
        <v>105300917</v>
      </c>
      <c r="B24010" s="1" t="s">
        <v>41</v>
      </c>
      <c r="C24010" t="s">
        <v>32</v>
      </c>
      <c r="D24010" s="1" t="s">
        <v>11</v>
      </c>
      <c r="E24010" t="s">
        <v>12</v>
      </c>
      <c r="F24010" s="4" t="s">
        <v>29</v>
      </c>
      <c r="G24010" s="3">
        <v>10.208048</v>
      </c>
      <c r="H24010" s="8">
        <v>0.82736308732751007</v>
      </c>
      <c r="I24010" s="26" t="str">
        <f>INDEX('Data Tab2'!$C:$C,MATCH('Data Tab1'!A24010,'Data Tab2'!$A:$A,0))</f>
        <v>BCN2</v>
      </c>
    </row>
    <row r="24011" spans="1:9" hidden="1">
      <c r="A24011" s="56">
        <v>105300917</v>
      </c>
      <c r="B24011" s="1" t="s">
        <v>41</v>
      </c>
      <c r="C24011" t="s">
        <v>32</v>
      </c>
      <c r="D24011" s="1" t="s">
        <v>11</v>
      </c>
      <c r="E24011" t="s">
        <v>12</v>
      </c>
      <c r="F24011" s="4" t="s">
        <v>16</v>
      </c>
      <c r="G24011" s="3">
        <v>10.999993999999999</v>
      </c>
      <c r="H24011" s="8">
        <v>0.75818326532246749</v>
      </c>
      <c r="I24011" s="26" t="str">
        <f>INDEX('Data Tab2'!$C:$C,MATCH('Data Tab1'!A24011,'Data Tab2'!$A:$A,0))</f>
        <v>BCN2</v>
      </c>
    </row>
    <row r="24012" spans="1:9">
      <c r="A24012" s="55">
        <v>105300921</v>
      </c>
      <c r="B24012" s="1" t="s">
        <v>42</v>
      </c>
      <c r="C24012" t="s">
        <v>37</v>
      </c>
      <c r="D24012" s="1" t="s">
        <v>11</v>
      </c>
      <c r="E24012" t="s">
        <v>12</v>
      </c>
      <c r="F24012" s="4" t="s">
        <v>13</v>
      </c>
      <c r="G24012" s="3">
        <v>4.823887</v>
      </c>
      <c r="H24012" s="8">
        <v>0.95235952166040116</v>
      </c>
      <c r="I24012" s="26" t="str">
        <f>INDEX('Data Tab2'!$C:$C,MATCH('Data Tab1'!A24012,'Data Tab2'!$A:$A,0))</f>
        <v>BER3</v>
      </c>
    </row>
    <row r="24013" spans="1:9" hidden="1">
      <c r="A24013" s="55">
        <v>105300921</v>
      </c>
      <c r="B24013" s="1" t="s">
        <v>9</v>
      </c>
      <c r="C24013" t="s">
        <v>37</v>
      </c>
      <c r="D24013" s="1" t="s">
        <v>11</v>
      </c>
      <c r="E24013" t="s">
        <v>12</v>
      </c>
      <c r="F24013" s="4" t="s">
        <v>28</v>
      </c>
      <c r="G24013" s="3">
        <v>8.1563879999999997</v>
      </c>
      <c r="H24013" s="8">
        <v>0.12784403626315</v>
      </c>
      <c r="I24013" s="26" t="str">
        <f>INDEX('Data Tab2'!$C:$C,MATCH('Data Tab1'!A24013,'Data Tab2'!$A:$A,0))</f>
        <v>BER3</v>
      </c>
    </row>
    <row r="24014" spans="1:9" hidden="1">
      <c r="A24014" s="55">
        <v>105300921</v>
      </c>
      <c r="B24014" s="1" t="s">
        <v>9</v>
      </c>
      <c r="C24014" t="s">
        <v>37</v>
      </c>
      <c r="D24014" s="1" t="s">
        <v>11</v>
      </c>
      <c r="E24014" t="s">
        <v>12</v>
      </c>
      <c r="F24014" s="4" t="s">
        <v>29</v>
      </c>
      <c r="G24014" s="3">
        <v>5.4611090000000004</v>
      </c>
      <c r="H24014" s="8">
        <v>0.97485102193824313</v>
      </c>
      <c r="I24014" s="26" t="str">
        <f>INDEX('Data Tab2'!$C:$C,MATCH('Data Tab1'!A24014,'Data Tab2'!$A:$A,0))</f>
        <v>BER3</v>
      </c>
    </row>
    <row r="24015" spans="1:9" hidden="1">
      <c r="A24015" s="55">
        <v>105300921</v>
      </c>
      <c r="B24015" s="1" t="s">
        <v>9</v>
      </c>
      <c r="C24015" t="s">
        <v>37</v>
      </c>
      <c r="D24015" s="1" t="s">
        <v>11</v>
      </c>
      <c r="E24015" t="s">
        <v>12</v>
      </c>
      <c r="F24015" s="4" t="s">
        <v>16</v>
      </c>
      <c r="G24015" s="3">
        <v>5.2802749999999996</v>
      </c>
      <c r="H24015" s="8">
        <v>0.53419198398625356</v>
      </c>
      <c r="I24015" s="26" t="str">
        <f>INDEX('Data Tab2'!$C:$C,MATCH('Data Tab1'!A24015,'Data Tab2'!$A:$A,0))</f>
        <v>BER3</v>
      </c>
    </row>
    <row r="24016" spans="1:9" hidden="1">
      <c r="A24016" s="55">
        <v>105300921</v>
      </c>
      <c r="B24016" s="1" t="s">
        <v>9</v>
      </c>
      <c r="C24016" t="s">
        <v>37</v>
      </c>
      <c r="D24016" s="1" t="s">
        <v>17</v>
      </c>
      <c r="E24016" t="s">
        <v>18</v>
      </c>
      <c r="F24016" s="4" t="s">
        <v>19</v>
      </c>
      <c r="G24016" s="3">
        <v>1.0052760000000001</v>
      </c>
      <c r="H24016" s="8">
        <v>0.79266958881056582</v>
      </c>
      <c r="I24016" s="26" t="str">
        <f>INDEX('Data Tab2'!$C:$C,MATCH('Data Tab1'!A24016,'Data Tab2'!$A:$A,0))</f>
        <v>BER3</v>
      </c>
    </row>
    <row r="24017" spans="1:9" hidden="1">
      <c r="A24017" s="55">
        <v>105300921</v>
      </c>
      <c r="B24017" s="1" t="s">
        <v>9</v>
      </c>
      <c r="C24017" t="s">
        <v>37</v>
      </c>
      <c r="D24017" s="1" t="s">
        <v>17</v>
      </c>
      <c r="E24017" t="s">
        <v>18</v>
      </c>
      <c r="F24017" s="4" t="s">
        <v>20</v>
      </c>
      <c r="G24017" s="3">
        <v>5.8108310000000003</v>
      </c>
      <c r="H24017" s="8">
        <v>0.89244951063182854</v>
      </c>
      <c r="I24017" s="26" t="str">
        <f>INDEX('Data Tab2'!$C:$C,MATCH('Data Tab1'!A24017,'Data Tab2'!$A:$A,0))</f>
        <v>BER3</v>
      </c>
    </row>
    <row r="24018" spans="1:9" hidden="1">
      <c r="A24018" s="55">
        <v>105300921</v>
      </c>
      <c r="B24018" s="1" t="s">
        <v>9</v>
      </c>
      <c r="C24018" t="s">
        <v>37</v>
      </c>
      <c r="D24018" s="1" t="s">
        <v>17</v>
      </c>
      <c r="E24018" t="s">
        <v>18</v>
      </c>
      <c r="F24018" s="4" t="s">
        <v>21</v>
      </c>
      <c r="G24018" s="3">
        <v>5.5324980000000004</v>
      </c>
      <c r="H24018" s="8">
        <v>0.25925867887626719</v>
      </c>
      <c r="I24018" s="26" t="str">
        <f>INDEX('Data Tab2'!$C:$C,MATCH('Data Tab1'!A24018,'Data Tab2'!$A:$A,0))</f>
        <v>BER3</v>
      </c>
    </row>
    <row r="24019" spans="1:9" hidden="1">
      <c r="A24019" s="55">
        <v>105300921</v>
      </c>
      <c r="B24019" s="1" t="s">
        <v>9</v>
      </c>
      <c r="C24019" t="s">
        <v>37</v>
      </c>
      <c r="D24019" s="1" t="s">
        <v>17</v>
      </c>
      <c r="E24019" t="s">
        <v>18</v>
      </c>
      <c r="F24019" s="4" t="s">
        <v>22</v>
      </c>
      <c r="G24019" s="3">
        <v>0.128054</v>
      </c>
      <c r="H24019" s="8">
        <v>0.93212366704061833</v>
      </c>
      <c r="I24019" s="26" t="str">
        <f>INDEX('Data Tab2'!$C:$C,MATCH('Data Tab1'!A24019,'Data Tab2'!$A:$A,0))</f>
        <v>BER3</v>
      </c>
    </row>
    <row r="24020" spans="1:9" hidden="1">
      <c r="A24020" s="55">
        <v>105300921</v>
      </c>
      <c r="B24020" s="1" t="s">
        <v>9</v>
      </c>
      <c r="C24020" t="s">
        <v>31</v>
      </c>
      <c r="D24020" s="1" t="s">
        <v>11</v>
      </c>
      <c r="E24020" t="s">
        <v>12</v>
      </c>
      <c r="F24020" s="4" t="s">
        <v>15</v>
      </c>
      <c r="G24020" s="3">
        <v>10.881109</v>
      </c>
      <c r="H24020" s="8">
        <v>0.81669410201773884</v>
      </c>
      <c r="I24020" s="26" t="str">
        <f>INDEX('Data Tab2'!$C:$C,MATCH('Data Tab1'!A24020,'Data Tab2'!$A:$A,0))</f>
        <v>BER3</v>
      </c>
    </row>
    <row r="24021" spans="1:9" hidden="1">
      <c r="A24021" s="55">
        <v>105300921</v>
      </c>
      <c r="B24021" s="1" t="s">
        <v>9</v>
      </c>
      <c r="C24021" t="s">
        <v>31</v>
      </c>
      <c r="D24021" s="1" t="s">
        <v>11</v>
      </c>
      <c r="E24021" t="s">
        <v>12</v>
      </c>
      <c r="F24021" s="4" t="s">
        <v>28</v>
      </c>
      <c r="G24021" s="3">
        <v>2.842498</v>
      </c>
      <c r="H24021" s="8">
        <v>0.44438085301698182</v>
      </c>
      <c r="I24021" s="26" t="str">
        <f>INDEX('Data Tab2'!$C:$C,MATCH('Data Tab1'!A24021,'Data Tab2'!$A:$A,0))</f>
        <v>BER3</v>
      </c>
    </row>
    <row r="24022" spans="1:9" hidden="1">
      <c r="A24022" s="55">
        <v>105300921</v>
      </c>
      <c r="B24022" s="1" t="s">
        <v>9</v>
      </c>
      <c r="C24022" t="s">
        <v>31</v>
      </c>
      <c r="D24022" s="1" t="s">
        <v>11</v>
      </c>
      <c r="E24022" t="s">
        <v>12</v>
      </c>
      <c r="F24022" s="4" t="s">
        <v>29</v>
      </c>
      <c r="G24022" s="3">
        <v>4.7627759999999997</v>
      </c>
      <c r="H24022" s="8">
        <v>0.58910737115707634</v>
      </c>
      <c r="I24022" s="26" t="str">
        <f>INDEX('Data Tab2'!$C:$C,MATCH('Data Tab1'!A24022,'Data Tab2'!$A:$A,0))</f>
        <v>BER3</v>
      </c>
    </row>
    <row r="24023" spans="1:9" hidden="1">
      <c r="A24023" s="55">
        <v>105300921</v>
      </c>
      <c r="B24023" s="1" t="s">
        <v>9</v>
      </c>
      <c r="C24023" t="s">
        <v>31</v>
      </c>
      <c r="D24023" s="1" t="s">
        <v>11</v>
      </c>
      <c r="E24023" t="s">
        <v>12</v>
      </c>
      <c r="F24023" s="4" t="s">
        <v>16</v>
      </c>
      <c r="G24023" s="3">
        <v>5.5166639999999996</v>
      </c>
      <c r="H24023" s="8">
        <v>0.54851630260341566</v>
      </c>
      <c r="I24023" s="26" t="str">
        <f>INDEX('Data Tab2'!$C:$C,MATCH('Data Tab1'!A24023,'Data Tab2'!$A:$A,0))</f>
        <v>BER3</v>
      </c>
    </row>
    <row r="24024" spans="1:9" hidden="1">
      <c r="A24024" s="55">
        <v>105300921</v>
      </c>
      <c r="B24024" s="1" t="s">
        <v>41</v>
      </c>
      <c r="C24024" t="s">
        <v>31</v>
      </c>
      <c r="D24024" s="1" t="s">
        <v>11</v>
      </c>
      <c r="E24024" t="s">
        <v>12</v>
      </c>
      <c r="F24024" s="4" t="s">
        <v>13</v>
      </c>
      <c r="G24024" s="3">
        <v>6.1755529999999998</v>
      </c>
      <c r="H24024" s="8">
        <v>6.7961208888850488E-2</v>
      </c>
      <c r="I24024" s="26" t="str">
        <f>INDEX('Data Tab2'!$C:$C,MATCH('Data Tab1'!A24024,'Data Tab2'!$A:$A,0))</f>
        <v>BER3</v>
      </c>
    </row>
    <row r="24025" spans="1:9" hidden="1">
      <c r="A24025" s="55">
        <v>105300921</v>
      </c>
      <c r="B24025" s="1" t="s">
        <v>33</v>
      </c>
      <c r="C24025" t="s">
        <v>31</v>
      </c>
      <c r="D24025" s="1" t="s">
        <v>17</v>
      </c>
      <c r="E24025" t="s">
        <v>18</v>
      </c>
      <c r="F24025" s="4" t="s">
        <v>19</v>
      </c>
      <c r="G24025" s="3">
        <v>8.8391640000000002</v>
      </c>
      <c r="H24025" s="8">
        <v>0.50715548175956582</v>
      </c>
      <c r="I24025" s="26" t="str">
        <f>INDEX('Data Tab2'!$C:$C,MATCH('Data Tab1'!A24025,'Data Tab2'!$A:$A,0))</f>
        <v>BER3</v>
      </c>
    </row>
    <row r="24026" spans="1:9" hidden="1">
      <c r="A24026" s="55">
        <v>105300921</v>
      </c>
      <c r="B24026" s="1" t="s">
        <v>33</v>
      </c>
      <c r="C24026" t="s">
        <v>31</v>
      </c>
      <c r="D24026" s="1" t="s">
        <v>17</v>
      </c>
      <c r="E24026" t="s">
        <v>18</v>
      </c>
      <c r="F24026" s="4" t="s">
        <v>20</v>
      </c>
      <c r="G24026" s="3">
        <v>3.8391639999999998</v>
      </c>
      <c r="H24026" s="8">
        <v>0.30505802034671847</v>
      </c>
      <c r="I24026" s="26" t="str">
        <f>INDEX('Data Tab2'!$C:$C,MATCH('Data Tab1'!A24026,'Data Tab2'!$A:$A,0))</f>
        <v>BER3</v>
      </c>
    </row>
    <row r="24027" spans="1:9" hidden="1">
      <c r="A24027" s="56">
        <v>105300921</v>
      </c>
      <c r="B24027" s="1" t="s">
        <v>33</v>
      </c>
      <c r="C24027" t="s">
        <v>31</v>
      </c>
      <c r="D24027" s="1" t="s">
        <v>17</v>
      </c>
      <c r="E24027" t="s">
        <v>18</v>
      </c>
      <c r="F24027" s="4" t="s">
        <v>21</v>
      </c>
      <c r="G24027" s="3">
        <v>4.0244419999999996</v>
      </c>
      <c r="H24027" s="8">
        <v>5.6451677051774007E-2</v>
      </c>
      <c r="I24027" s="26" t="str">
        <f>INDEX('Data Tab2'!$C:$C,MATCH('Data Tab1'!A24027,'Data Tab2'!$A:$A,0))</f>
        <v>BER3</v>
      </c>
    </row>
    <row r="24028" spans="1:9">
      <c r="A24028" s="55">
        <v>105300922</v>
      </c>
      <c r="B24028" s="1" t="s">
        <v>42</v>
      </c>
      <c r="C24028" t="s">
        <v>37</v>
      </c>
      <c r="D24028" s="1" t="s">
        <v>11</v>
      </c>
      <c r="E24028" t="s">
        <v>12</v>
      </c>
      <c r="F24028" s="4" t="s">
        <v>15</v>
      </c>
      <c r="G24028" s="3">
        <v>9.7844429999999996</v>
      </c>
      <c r="H24028" s="8">
        <v>0.53318708743942733</v>
      </c>
      <c r="I24028" s="26" t="str">
        <f>INDEX('Data Tab2'!$C:$C,MATCH('Data Tab1'!A24028,'Data Tab2'!$A:$A,0))</f>
        <v>BHX1</v>
      </c>
    </row>
    <row r="24029" spans="1:9" hidden="1">
      <c r="A24029" s="55">
        <v>105300922</v>
      </c>
      <c r="B24029" s="1" t="s">
        <v>42</v>
      </c>
      <c r="C24029" t="s">
        <v>37</v>
      </c>
      <c r="D24029" s="1" t="s">
        <v>11</v>
      </c>
      <c r="E24029" t="s">
        <v>12</v>
      </c>
      <c r="F24029" s="4" t="s">
        <v>28</v>
      </c>
      <c r="G24029" s="3">
        <v>8.5397200000000009</v>
      </c>
      <c r="H24029" s="8">
        <v>0.94313557506645074</v>
      </c>
      <c r="I24029" s="26" t="str">
        <f>INDEX('Data Tab2'!$C:$C,MATCH('Data Tab1'!A24029,'Data Tab2'!$A:$A,0))</f>
        <v>BHX1</v>
      </c>
    </row>
    <row r="24030" spans="1:9" hidden="1">
      <c r="A24030" s="55">
        <v>105300922</v>
      </c>
      <c r="B24030" s="1" t="s">
        <v>42</v>
      </c>
      <c r="C24030" t="s">
        <v>37</v>
      </c>
      <c r="D24030" s="1" t="s">
        <v>11</v>
      </c>
      <c r="E24030" t="s">
        <v>12</v>
      </c>
      <c r="F24030" s="4" t="s">
        <v>29</v>
      </c>
      <c r="G24030" s="3">
        <v>10.228887</v>
      </c>
      <c r="H24030" s="8">
        <v>0.19545881697187684</v>
      </c>
      <c r="I24030" s="26" t="str">
        <f>INDEX('Data Tab2'!$C:$C,MATCH('Data Tab1'!A24030,'Data Tab2'!$A:$A,0))</f>
        <v>BHX1</v>
      </c>
    </row>
    <row r="24031" spans="1:9" hidden="1">
      <c r="A24031" s="55">
        <v>105300922</v>
      </c>
      <c r="B24031" s="1" t="s">
        <v>9</v>
      </c>
      <c r="C24031" t="s">
        <v>37</v>
      </c>
      <c r="D24031" s="1" t="s">
        <v>11</v>
      </c>
      <c r="E24031" t="s">
        <v>12</v>
      </c>
      <c r="F24031" s="4" t="s">
        <v>16</v>
      </c>
      <c r="G24031" s="3">
        <v>5.2947199999999999</v>
      </c>
      <c r="H24031" s="8">
        <v>0.50216093927820327</v>
      </c>
      <c r="I24031" s="26" t="str">
        <f>INDEX('Data Tab2'!$C:$C,MATCH('Data Tab1'!A24031,'Data Tab2'!$A:$A,0))</f>
        <v>BHX1</v>
      </c>
    </row>
    <row r="24032" spans="1:9" hidden="1">
      <c r="A24032" s="55">
        <v>105300922</v>
      </c>
      <c r="B24032" s="1" t="s">
        <v>9</v>
      </c>
      <c r="C24032" t="s">
        <v>37</v>
      </c>
      <c r="D24032" s="1" t="s">
        <v>17</v>
      </c>
      <c r="E24032" t="s">
        <v>18</v>
      </c>
      <c r="F24032" s="4" t="s">
        <v>19</v>
      </c>
      <c r="G24032" s="3">
        <v>9.9983319999999996</v>
      </c>
      <c r="H24032" s="8">
        <v>6.2891665900416505E-2</v>
      </c>
      <c r="I24032" s="26" t="str">
        <f>INDEX('Data Tab2'!$C:$C,MATCH('Data Tab1'!A24032,'Data Tab2'!$A:$A,0))</f>
        <v>BHX1</v>
      </c>
    </row>
    <row r="24033" spans="1:9" hidden="1">
      <c r="A24033" s="55">
        <v>105300922</v>
      </c>
      <c r="B24033" s="1" t="s">
        <v>9</v>
      </c>
      <c r="C24033" t="s">
        <v>37</v>
      </c>
      <c r="D24033" s="1" t="s">
        <v>17</v>
      </c>
      <c r="E24033" t="s">
        <v>18</v>
      </c>
      <c r="F24033" s="4" t="s">
        <v>20</v>
      </c>
      <c r="G24033" s="3">
        <v>4.1122209999999999</v>
      </c>
      <c r="H24033" s="8">
        <v>0.56697021084831756</v>
      </c>
      <c r="I24033" s="26" t="str">
        <f>INDEX('Data Tab2'!$C:$C,MATCH('Data Tab1'!A24033,'Data Tab2'!$A:$A,0))</f>
        <v>BHX1</v>
      </c>
    </row>
    <row r="24034" spans="1:9" hidden="1">
      <c r="A24034" s="55">
        <v>105300922</v>
      </c>
      <c r="B24034" s="1" t="s">
        <v>9</v>
      </c>
      <c r="C24034" t="s">
        <v>37</v>
      </c>
      <c r="D24034" s="1" t="s">
        <v>17</v>
      </c>
      <c r="E24034" t="s">
        <v>18</v>
      </c>
      <c r="F24034" s="4" t="s">
        <v>21</v>
      </c>
      <c r="G24034" s="3">
        <v>5.431387</v>
      </c>
      <c r="H24034" s="8">
        <v>0.69446058401415633</v>
      </c>
      <c r="I24034" s="26" t="str">
        <f>INDEX('Data Tab2'!$C:$C,MATCH('Data Tab1'!A24034,'Data Tab2'!$A:$A,0))</f>
        <v>BHX1</v>
      </c>
    </row>
    <row r="24035" spans="1:9" hidden="1">
      <c r="A24035" s="55">
        <v>105300922</v>
      </c>
      <c r="B24035" s="1" t="s">
        <v>9</v>
      </c>
      <c r="C24035" t="s">
        <v>37</v>
      </c>
      <c r="D24035" s="1" t="s">
        <v>17</v>
      </c>
      <c r="E24035" t="s">
        <v>18</v>
      </c>
      <c r="F24035" s="4" t="s">
        <v>22</v>
      </c>
      <c r="G24035" s="3">
        <v>8.6036079999999995</v>
      </c>
      <c r="H24035" s="8">
        <v>0.94648373684595344</v>
      </c>
      <c r="I24035" s="26" t="str">
        <f>INDEX('Data Tab2'!$C:$C,MATCH('Data Tab1'!A24035,'Data Tab2'!$A:$A,0))</f>
        <v>BHX1</v>
      </c>
    </row>
    <row r="24036" spans="1:9" hidden="1">
      <c r="A24036" s="55">
        <v>105300922</v>
      </c>
      <c r="B24036" s="1" t="s">
        <v>9</v>
      </c>
      <c r="C24036" t="s">
        <v>31</v>
      </c>
      <c r="D24036" s="1" t="s">
        <v>11</v>
      </c>
      <c r="E24036" t="s">
        <v>12</v>
      </c>
      <c r="F24036" s="4" t="s">
        <v>16</v>
      </c>
      <c r="G24036" s="3">
        <v>5.4999979999999997</v>
      </c>
      <c r="H24036" s="8">
        <v>0.29710287281215508</v>
      </c>
      <c r="I24036" s="26" t="str">
        <f>INDEX('Data Tab2'!$C:$C,MATCH('Data Tab1'!A24036,'Data Tab2'!$A:$A,0))</f>
        <v>BHX1</v>
      </c>
    </row>
    <row r="24037" spans="1:9" hidden="1">
      <c r="A24037" s="55">
        <v>105300922</v>
      </c>
      <c r="B24037" s="1" t="s">
        <v>9</v>
      </c>
      <c r="C24037" t="s">
        <v>32</v>
      </c>
      <c r="D24037" s="1" t="s">
        <v>17</v>
      </c>
      <c r="E24037" t="s">
        <v>18</v>
      </c>
      <c r="F24037" s="4" t="s">
        <v>35</v>
      </c>
      <c r="G24037" s="3">
        <v>9.9999950000000002</v>
      </c>
      <c r="H24037" s="8">
        <v>0.38842207888740965</v>
      </c>
      <c r="I24037" s="26" t="str">
        <f>INDEX('Data Tab2'!$C:$C,MATCH('Data Tab1'!A24037,'Data Tab2'!$A:$A,0))</f>
        <v>BHX1</v>
      </c>
    </row>
    <row r="24038" spans="1:9" hidden="1">
      <c r="A24038" s="55">
        <v>105300922</v>
      </c>
      <c r="B24038" s="1" t="s">
        <v>41</v>
      </c>
      <c r="C24038" t="s">
        <v>31</v>
      </c>
      <c r="D24038" s="1" t="s">
        <v>11</v>
      </c>
      <c r="E24038" t="s">
        <v>12</v>
      </c>
      <c r="F24038" s="4" t="s">
        <v>13</v>
      </c>
      <c r="G24038" s="3">
        <v>10.999997</v>
      </c>
      <c r="H24038" s="8">
        <v>0.33907394934689838</v>
      </c>
      <c r="I24038" s="26" t="str">
        <f>INDEX('Data Tab2'!$C:$C,MATCH('Data Tab1'!A24038,'Data Tab2'!$A:$A,0))</f>
        <v>BHX1</v>
      </c>
    </row>
    <row r="24039" spans="1:9" hidden="1">
      <c r="A24039" s="55">
        <v>105300922</v>
      </c>
      <c r="B24039" s="1" t="s">
        <v>41</v>
      </c>
      <c r="C24039" t="s">
        <v>31</v>
      </c>
      <c r="D24039" s="1" t="s">
        <v>11</v>
      </c>
      <c r="E24039" t="s">
        <v>12</v>
      </c>
      <c r="F24039" s="4" t="s">
        <v>15</v>
      </c>
      <c r="G24039" s="3">
        <v>1.2141649999999999</v>
      </c>
      <c r="H24039" s="8">
        <v>0.15846579800834526</v>
      </c>
      <c r="I24039" s="26" t="str">
        <f>INDEX('Data Tab2'!$C:$C,MATCH('Data Tab1'!A24039,'Data Tab2'!$A:$A,0))</f>
        <v>BHX1</v>
      </c>
    </row>
    <row r="24040" spans="1:9" hidden="1">
      <c r="A24040" s="55">
        <v>105300922</v>
      </c>
      <c r="B24040" s="1" t="s">
        <v>41</v>
      </c>
      <c r="C24040" t="s">
        <v>31</v>
      </c>
      <c r="D24040" s="1" t="s">
        <v>11</v>
      </c>
      <c r="E24040" t="s">
        <v>12</v>
      </c>
      <c r="F24040" s="4" t="s">
        <v>28</v>
      </c>
      <c r="G24040" s="3">
        <v>2.4588869999999998</v>
      </c>
      <c r="H24040" s="8">
        <v>0.55126088962480368</v>
      </c>
      <c r="I24040" s="26" t="str">
        <f>INDEX('Data Tab2'!$C:$C,MATCH('Data Tab1'!A24040,'Data Tab2'!$A:$A,0))</f>
        <v>BHX1</v>
      </c>
    </row>
    <row r="24041" spans="1:9" hidden="1">
      <c r="A24041" s="55">
        <v>105300922</v>
      </c>
      <c r="B24041" s="1" t="s">
        <v>33</v>
      </c>
      <c r="C24041" t="s">
        <v>31</v>
      </c>
      <c r="D24041" s="1" t="s">
        <v>17</v>
      </c>
      <c r="E24041" t="s">
        <v>18</v>
      </c>
      <c r="F24041" s="4" t="s">
        <v>20</v>
      </c>
      <c r="G24041" s="3">
        <v>5.7652760000000001</v>
      </c>
      <c r="H24041" s="8">
        <v>0.49323799522531298</v>
      </c>
      <c r="I24041" s="26" t="str">
        <f>INDEX('Data Tab2'!$C:$C,MATCH('Data Tab1'!A24041,'Data Tab2'!$A:$A,0))</f>
        <v>BHX1</v>
      </c>
    </row>
    <row r="24042" spans="1:9" hidden="1">
      <c r="A24042" s="55">
        <v>105300922</v>
      </c>
      <c r="B24042" s="1" t="s">
        <v>33</v>
      </c>
      <c r="C24042" t="s">
        <v>31</v>
      </c>
      <c r="D24042" s="1" t="s">
        <v>17</v>
      </c>
      <c r="E24042" t="s">
        <v>18</v>
      </c>
      <c r="F24042" s="4" t="s">
        <v>21</v>
      </c>
      <c r="G24042" s="3">
        <v>4.5677760000000003</v>
      </c>
      <c r="H24042" s="8">
        <v>0.29578120995822921</v>
      </c>
      <c r="I24042" s="26" t="str">
        <f>INDEX('Data Tab2'!$C:$C,MATCH('Data Tab1'!A24042,'Data Tab2'!$A:$A,0))</f>
        <v>BHX1</v>
      </c>
    </row>
    <row r="24043" spans="1:9" hidden="1">
      <c r="A24043" s="56">
        <v>105300922</v>
      </c>
      <c r="B24043" s="1" t="s">
        <v>33</v>
      </c>
      <c r="C24043" t="s">
        <v>31</v>
      </c>
      <c r="D24043" s="1" t="s">
        <v>17</v>
      </c>
      <c r="E24043" t="s">
        <v>18</v>
      </c>
      <c r="F24043" s="4" t="s">
        <v>22</v>
      </c>
      <c r="G24043" s="3">
        <v>1.395553</v>
      </c>
      <c r="H24043" s="8">
        <v>0.72394754470476241</v>
      </c>
      <c r="I24043" s="26" t="str">
        <f>INDEX('Data Tab2'!$C:$C,MATCH('Data Tab1'!A24043,'Data Tab2'!$A:$A,0))</f>
        <v>BHX1</v>
      </c>
    </row>
    <row r="24044" spans="1:9">
      <c r="A24044" s="55">
        <v>105300923</v>
      </c>
      <c r="B24044" s="1" t="s">
        <v>41</v>
      </c>
      <c r="C24044" t="s">
        <v>27</v>
      </c>
      <c r="D24044" s="1" t="s">
        <v>11</v>
      </c>
      <c r="E24044" t="s">
        <v>12</v>
      </c>
      <c r="F24044" s="4" t="s">
        <v>13</v>
      </c>
      <c r="G24044" s="3">
        <v>5.3241620000000003</v>
      </c>
      <c r="H24044" s="8">
        <v>0.7875864229975158</v>
      </c>
      <c r="I24044" s="26" t="str">
        <f>INDEX('Data Tab2'!$C:$C,MATCH('Data Tab1'!A24044,'Data Tab2'!$A:$A,0))</f>
        <v>BHX2</v>
      </c>
    </row>
    <row r="24045" spans="1:9" hidden="1">
      <c r="A24045" s="55">
        <v>105300923</v>
      </c>
      <c r="B24045" s="1" t="s">
        <v>41</v>
      </c>
      <c r="C24045" t="s">
        <v>27</v>
      </c>
      <c r="D24045" s="1" t="s">
        <v>11</v>
      </c>
      <c r="E24045" t="s">
        <v>12</v>
      </c>
      <c r="F24045" s="4" t="s">
        <v>15</v>
      </c>
      <c r="G24045" s="3">
        <v>4.9888849999999998</v>
      </c>
      <c r="H24045" s="8">
        <v>0.54557259696442095</v>
      </c>
      <c r="I24045" s="26" t="str">
        <f>INDEX('Data Tab2'!$C:$C,MATCH('Data Tab1'!A24045,'Data Tab2'!$A:$A,0))</f>
        <v>BHX2</v>
      </c>
    </row>
    <row r="24046" spans="1:9" hidden="1">
      <c r="A24046" s="55">
        <v>105300923</v>
      </c>
      <c r="B24046" s="1" t="s">
        <v>41</v>
      </c>
      <c r="C24046" t="s">
        <v>27</v>
      </c>
      <c r="D24046" s="1" t="s">
        <v>11</v>
      </c>
      <c r="E24046" t="s">
        <v>12</v>
      </c>
      <c r="F24046" s="4" t="s">
        <v>28</v>
      </c>
      <c r="G24046" s="3">
        <v>9.9863859999999995</v>
      </c>
      <c r="H24046" s="8">
        <v>0.66430954025579847</v>
      </c>
      <c r="I24046" s="26" t="str">
        <f>INDEX('Data Tab2'!$C:$C,MATCH('Data Tab1'!A24046,'Data Tab2'!$A:$A,0))</f>
        <v>BHX2</v>
      </c>
    </row>
    <row r="24047" spans="1:9" hidden="1">
      <c r="A24047" s="55">
        <v>105300923</v>
      </c>
      <c r="B24047" s="1" t="s">
        <v>41</v>
      </c>
      <c r="C24047" t="s">
        <v>27</v>
      </c>
      <c r="D24047" s="1" t="s">
        <v>11</v>
      </c>
      <c r="E24047" t="s">
        <v>12</v>
      </c>
      <c r="F24047" s="4" t="s">
        <v>29</v>
      </c>
      <c r="G24047" s="3">
        <v>9.1930519999999998</v>
      </c>
      <c r="H24047" s="8">
        <v>0.96098746967188109</v>
      </c>
      <c r="I24047" s="26" t="str">
        <f>INDEX('Data Tab2'!$C:$C,MATCH('Data Tab1'!A24047,'Data Tab2'!$A:$A,0))</f>
        <v>BHX2</v>
      </c>
    </row>
    <row r="24048" spans="1:9" hidden="1">
      <c r="A24048" s="56">
        <v>105300923</v>
      </c>
      <c r="B24048" s="1" t="s">
        <v>41</v>
      </c>
      <c r="C24048" t="s">
        <v>27</v>
      </c>
      <c r="D24048" s="1" t="s">
        <v>11</v>
      </c>
      <c r="E24048" t="s">
        <v>12</v>
      </c>
      <c r="F24048" s="4" t="s">
        <v>16</v>
      </c>
      <c r="G24048" s="3">
        <v>9.9766630000000003</v>
      </c>
      <c r="H24048" s="8">
        <v>0.62053545781205344</v>
      </c>
      <c r="I24048" s="26" t="str">
        <f>INDEX('Data Tab2'!$C:$C,MATCH('Data Tab1'!A24048,'Data Tab2'!$A:$A,0))</f>
        <v>BHX2</v>
      </c>
    </row>
    <row r="24049" spans="1:9">
      <c r="A24049" s="55">
        <v>105300924</v>
      </c>
      <c r="B24049" s="1" t="s">
        <v>9</v>
      </c>
      <c r="C24049" t="s">
        <v>27</v>
      </c>
      <c r="D24049" s="1" t="s">
        <v>11</v>
      </c>
      <c r="E24049" t="s">
        <v>12</v>
      </c>
      <c r="F24049" s="4" t="s">
        <v>13</v>
      </c>
      <c r="G24049" s="3">
        <v>4.4891629999999996</v>
      </c>
      <c r="H24049" s="8">
        <v>0.43808560185505885</v>
      </c>
      <c r="I24049" s="26" t="str">
        <f>INDEX('Data Tab2'!$C:$C,MATCH('Data Tab1'!A24049,'Data Tab2'!$A:$A,0))</f>
        <v>BHX3</v>
      </c>
    </row>
    <row r="24050" spans="1:9" hidden="1">
      <c r="A24050" s="55">
        <v>105300924</v>
      </c>
      <c r="B24050" s="1" t="s">
        <v>9</v>
      </c>
      <c r="C24050" t="s">
        <v>27</v>
      </c>
      <c r="D24050" s="1" t="s">
        <v>11</v>
      </c>
      <c r="E24050" t="s">
        <v>12</v>
      </c>
      <c r="F24050" s="4" t="s">
        <v>34</v>
      </c>
      <c r="G24050" s="3">
        <v>9.9755520000000004</v>
      </c>
      <c r="H24050" s="8">
        <v>0.96853326358999337</v>
      </c>
      <c r="I24050" s="26" t="str">
        <f>INDEX('Data Tab2'!$C:$C,MATCH('Data Tab1'!A24050,'Data Tab2'!$A:$A,0))</f>
        <v>BHX3</v>
      </c>
    </row>
    <row r="24051" spans="1:9" hidden="1">
      <c r="A24051" s="55">
        <v>105300924</v>
      </c>
      <c r="B24051" s="1" t="s">
        <v>33</v>
      </c>
      <c r="C24051" t="s">
        <v>27</v>
      </c>
      <c r="D24051" s="1" t="s">
        <v>11</v>
      </c>
      <c r="E24051" t="s">
        <v>12</v>
      </c>
      <c r="F24051" s="4" t="s">
        <v>14</v>
      </c>
      <c r="G24051" s="3">
        <v>5.1588859999999999</v>
      </c>
      <c r="H24051" s="8">
        <v>0.75285926973151163</v>
      </c>
      <c r="I24051" s="26" t="str">
        <f>INDEX('Data Tab2'!$C:$C,MATCH('Data Tab1'!A24051,'Data Tab2'!$A:$A,0))</f>
        <v>BHX3</v>
      </c>
    </row>
    <row r="24052" spans="1:9" hidden="1">
      <c r="A24052" s="55">
        <v>105300924</v>
      </c>
      <c r="B24052" s="1" t="s">
        <v>33</v>
      </c>
      <c r="C24052" t="s">
        <v>27</v>
      </c>
      <c r="D24052" s="1" t="s">
        <v>11</v>
      </c>
      <c r="E24052" t="s">
        <v>12</v>
      </c>
      <c r="F24052" s="4" t="s">
        <v>15</v>
      </c>
      <c r="G24052" s="3">
        <v>4.9894400000000001</v>
      </c>
      <c r="H24052" s="8">
        <v>0.83214789085644114</v>
      </c>
      <c r="I24052" s="26" t="str">
        <f>INDEX('Data Tab2'!$C:$C,MATCH('Data Tab1'!A24052,'Data Tab2'!$A:$A,0))</f>
        <v>BHX3</v>
      </c>
    </row>
    <row r="24053" spans="1:9" hidden="1">
      <c r="A24053" s="55">
        <v>105300924</v>
      </c>
      <c r="B24053" s="1" t="s">
        <v>33</v>
      </c>
      <c r="C24053" t="s">
        <v>27</v>
      </c>
      <c r="D24053" s="1" t="s">
        <v>11</v>
      </c>
      <c r="E24053" t="s">
        <v>12</v>
      </c>
      <c r="F24053" s="4" t="s">
        <v>28</v>
      </c>
      <c r="G24053" s="3">
        <v>9.4738849999999992</v>
      </c>
      <c r="H24053" s="8">
        <v>0.42032279702042064</v>
      </c>
      <c r="I24053" s="26" t="str">
        <f>INDEX('Data Tab2'!$C:$C,MATCH('Data Tab1'!A24053,'Data Tab2'!$A:$A,0))</f>
        <v>BHX3</v>
      </c>
    </row>
    <row r="24054" spans="1:9" hidden="1">
      <c r="A24054" s="55">
        <v>105300924</v>
      </c>
      <c r="B24054" s="1" t="s">
        <v>33</v>
      </c>
      <c r="C24054" t="s">
        <v>27</v>
      </c>
      <c r="D24054" s="1" t="s">
        <v>11</v>
      </c>
      <c r="E24054" t="s">
        <v>12</v>
      </c>
      <c r="F24054" s="4" t="s">
        <v>29</v>
      </c>
      <c r="G24054" s="3">
        <v>9.7305519999999994</v>
      </c>
      <c r="H24054" s="8">
        <v>0.75608799428618145</v>
      </c>
      <c r="I24054" s="26" t="str">
        <f>INDEX('Data Tab2'!$C:$C,MATCH('Data Tab1'!A24054,'Data Tab2'!$A:$A,0))</f>
        <v>BHX3</v>
      </c>
    </row>
    <row r="24055" spans="1:9" hidden="1">
      <c r="A24055" s="56">
        <v>105300924</v>
      </c>
      <c r="B24055" s="1" t="s">
        <v>33</v>
      </c>
      <c r="C24055" t="s">
        <v>27</v>
      </c>
      <c r="D24055" s="1" t="s">
        <v>11</v>
      </c>
      <c r="E24055" t="s">
        <v>12</v>
      </c>
      <c r="F24055" s="4" t="s">
        <v>16</v>
      </c>
      <c r="G24055" s="3">
        <v>9.9844399999999993</v>
      </c>
      <c r="H24055" s="8">
        <v>0.44963945938156835</v>
      </c>
      <c r="I24055" s="26" t="str">
        <f>INDEX('Data Tab2'!$C:$C,MATCH('Data Tab1'!A24055,'Data Tab2'!$A:$A,0))</f>
        <v>BHX3</v>
      </c>
    </row>
    <row r="24056" spans="1:9">
      <c r="A24056" s="55">
        <v>105300926</v>
      </c>
      <c r="B24056" s="1" t="s">
        <v>41</v>
      </c>
      <c r="C24056" t="s">
        <v>32</v>
      </c>
      <c r="D24056" s="1" t="s">
        <v>11</v>
      </c>
      <c r="E24056" t="s">
        <v>12</v>
      </c>
      <c r="F24056" s="4" t="s">
        <v>13</v>
      </c>
      <c r="G24056" s="3">
        <v>10.669714000000001</v>
      </c>
      <c r="H24056" s="8">
        <v>0.90845514621336954</v>
      </c>
      <c r="I24056" s="26" t="str">
        <f>INDEX('Data Tab2'!$C:$C,MATCH('Data Tab1'!A24056,'Data Tab2'!$A:$A,0))</f>
        <v>BHX4</v>
      </c>
    </row>
    <row r="24057" spans="1:9" hidden="1">
      <c r="A24057" s="55">
        <v>105300926</v>
      </c>
      <c r="B24057" s="1" t="s">
        <v>41</v>
      </c>
      <c r="C24057" t="s">
        <v>32</v>
      </c>
      <c r="D24057" s="1" t="s">
        <v>11</v>
      </c>
      <c r="E24057" t="s">
        <v>12</v>
      </c>
      <c r="F24057" s="4" t="s">
        <v>34</v>
      </c>
      <c r="G24057" s="3">
        <v>10.999991</v>
      </c>
      <c r="H24057" s="8">
        <v>0.774905809975172</v>
      </c>
      <c r="I24057" s="26" t="str">
        <f>INDEX('Data Tab2'!$C:$C,MATCH('Data Tab1'!A24057,'Data Tab2'!$A:$A,0))</f>
        <v>BHX4</v>
      </c>
    </row>
    <row r="24058" spans="1:9" hidden="1">
      <c r="A24058" s="55">
        <v>105300926</v>
      </c>
      <c r="B24058" s="1" t="s">
        <v>41</v>
      </c>
      <c r="C24058" t="s">
        <v>32</v>
      </c>
      <c r="D24058" s="1" t="s">
        <v>11</v>
      </c>
      <c r="E24058" t="s">
        <v>12</v>
      </c>
      <c r="F24058" s="4" t="s">
        <v>14</v>
      </c>
      <c r="G24058" s="3">
        <v>10.500271</v>
      </c>
      <c r="H24058" s="8">
        <v>0.39055231624696096</v>
      </c>
      <c r="I24058" s="26" t="str">
        <f>INDEX('Data Tab2'!$C:$C,MATCH('Data Tab1'!A24058,'Data Tab2'!$A:$A,0))</f>
        <v>BHX4</v>
      </c>
    </row>
    <row r="24059" spans="1:9" hidden="1">
      <c r="A24059" s="55">
        <v>105300926</v>
      </c>
      <c r="B24059" s="1" t="s">
        <v>41</v>
      </c>
      <c r="C24059" t="s">
        <v>32</v>
      </c>
      <c r="D24059" s="1" t="s">
        <v>11</v>
      </c>
      <c r="E24059" t="s">
        <v>12</v>
      </c>
      <c r="F24059" s="4" t="s">
        <v>15</v>
      </c>
      <c r="G24059" s="3">
        <v>5.999994</v>
      </c>
      <c r="H24059" s="8">
        <v>0.40041140292522703</v>
      </c>
      <c r="I24059" s="26" t="str">
        <f>INDEX('Data Tab2'!$C:$C,MATCH('Data Tab1'!A24059,'Data Tab2'!$A:$A,0))</f>
        <v>BHX4</v>
      </c>
    </row>
    <row r="24060" spans="1:9" hidden="1">
      <c r="A24060" s="55">
        <v>105300926</v>
      </c>
      <c r="B24060" s="1" t="s">
        <v>41</v>
      </c>
      <c r="C24060" t="s">
        <v>32</v>
      </c>
      <c r="D24060" s="1" t="s">
        <v>11</v>
      </c>
      <c r="E24060" t="s">
        <v>12</v>
      </c>
      <c r="F24060" s="4" t="s">
        <v>29</v>
      </c>
      <c r="G24060" s="3">
        <v>4.7288810000000003</v>
      </c>
      <c r="H24060" s="8">
        <v>0.84172563541901402</v>
      </c>
      <c r="I24060" s="26" t="str">
        <f>INDEX('Data Tab2'!$C:$C,MATCH('Data Tab1'!A24060,'Data Tab2'!$A:$A,0))</f>
        <v>BHX4</v>
      </c>
    </row>
    <row r="24061" spans="1:9" hidden="1">
      <c r="A24061" s="55">
        <v>105300926</v>
      </c>
      <c r="B24061" s="1" t="s">
        <v>41</v>
      </c>
      <c r="C24061" t="s">
        <v>32</v>
      </c>
      <c r="D24061" s="1" t="s">
        <v>11</v>
      </c>
      <c r="E24061" t="s">
        <v>12</v>
      </c>
      <c r="F24061" s="4" t="s">
        <v>16</v>
      </c>
      <c r="G24061" s="3">
        <v>11.499991</v>
      </c>
      <c r="H24061" s="8">
        <v>0.61545812847074555</v>
      </c>
      <c r="I24061" s="26" t="str">
        <f>INDEX('Data Tab2'!$C:$C,MATCH('Data Tab1'!A24061,'Data Tab2'!$A:$A,0))</f>
        <v>BHX4</v>
      </c>
    </row>
    <row r="24062" spans="1:9" hidden="1">
      <c r="A24062" s="55">
        <v>105300926</v>
      </c>
      <c r="B24062" s="1" t="s">
        <v>33</v>
      </c>
      <c r="C24062" t="s">
        <v>32</v>
      </c>
      <c r="D24062" s="1" t="s">
        <v>17</v>
      </c>
      <c r="E24062" t="s">
        <v>18</v>
      </c>
      <c r="F24062" s="4" t="s">
        <v>35</v>
      </c>
      <c r="G24062" s="3">
        <v>9.9999920000000007</v>
      </c>
      <c r="H24062" s="8">
        <v>0.20005592506473446</v>
      </c>
      <c r="I24062" s="26" t="str">
        <f>INDEX('Data Tab2'!$C:$C,MATCH('Data Tab1'!A24062,'Data Tab2'!$A:$A,0))</f>
        <v>BHX4</v>
      </c>
    </row>
    <row r="24063" spans="1:9" hidden="1">
      <c r="A24063" s="55">
        <v>105300926</v>
      </c>
      <c r="B24063" s="1" t="s">
        <v>33</v>
      </c>
      <c r="C24063" t="s">
        <v>32</v>
      </c>
      <c r="D24063" s="1" t="s">
        <v>17</v>
      </c>
      <c r="E24063" t="s">
        <v>18</v>
      </c>
      <c r="F24063" s="4" t="s">
        <v>36</v>
      </c>
      <c r="G24063" s="3">
        <v>9.9999889999999994</v>
      </c>
      <c r="H24063" s="8">
        <v>0.3982162274904657</v>
      </c>
      <c r="I24063" s="26" t="str">
        <f>INDEX('Data Tab2'!$C:$C,MATCH('Data Tab1'!A24063,'Data Tab2'!$A:$A,0))</f>
        <v>BHX4</v>
      </c>
    </row>
    <row r="24064" spans="1:9" hidden="1">
      <c r="A24064" s="55">
        <v>105300926</v>
      </c>
      <c r="B24064" s="1" t="s">
        <v>33</v>
      </c>
      <c r="C24064" t="s">
        <v>32</v>
      </c>
      <c r="D24064" s="1" t="s">
        <v>17</v>
      </c>
      <c r="E24064" t="s">
        <v>18</v>
      </c>
      <c r="F24064" s="4" t="s">
        <v>38</v>
      </c>
      <c r="G24064" s="3">
        <v>4.999994</v>
      </c>
      <c r="H24064" s="8">
        <v>0.30296900203453692</v>
      </c>
      <c r="I24064" s="26" t="str">
        <f>INDEX('Data Tab2'!$C:$C,MATCH('Data Tab1'!A24064,'Data Tab2'!$A:$A,0))</f>
        <v>BHX4</v>
      </c>
    </row>
    <row r="24065" spans="1:9" hidden="1">
      <c r="A24065" s="55">
        <v>105300926</v>
      </c>
      <c r="B24065" s="1" t="s">
        <v>33</v>
      </c>
      <c r="C24065" t="s">
        <v>32</v>
      </c>
      <c r="D24065" s="1" t="s">
        <v>17</v>
      </c>
      <c r="E24065" t="s">
        <v>18</v>
      </c>
      <c r="F24065" s="4" t="s">
        <v>21</v>
      </c>
      <c r="G24065" s="3">
        <v>3.2536049999999999</v>
      </c>
      <c r="H24065" s="8">
        <v>0.81482932277148945</v>
      </c>
      <c r="I24065" s="26" t="str">
        <f>INDEX('Data Tab2'!$C:$C,MATCH('Data Tab1'!A24065,'Data Tab2'!$A:$A,0))</f>
        <v>BHX4</v>
      </c>
    </row>
    <row r="24066" spans="1:9" hidden="1">
      <c r="A24066" s="55">
        <v>105300926</v>
      </c>
      <c r="B24066" s="1" t="s">
        <v>33</v>
      </c>
      <c r="C24066" t="s">
        <v>32</v>
      </c>
      <c r="D24066" s="1" t="s">
        <v>17</v>
      </c>
      <c r="E24066" t="s">
        <v>18</v>
      </c>
      <c r="F24066" s="4" t="s">
        <v>22</v>
      </c>
      <c r="G24066" s="3">
        <v>9.9999920000000007</v>
      </c>
      <c r="H24066" s="8">
        <v>0.50071020021442547</v>
      </c>
      <c r="I24066" s="26" t="str">
        <f>INDEX('Data Tab2'!$C:$C,MATCH('Data Tab1'!A24066,'Data Tab2'!$A:$A,0))</f>
        <v>BHX4</v>
      </c>
    </row>
    <row r="24067" spans="1:9" hidden="1">
      <c r="A24067" s="55">
        <v>105300926</v>
      </c>
      <c r="B24067" s="1" t="s">
        <v>33</v>
      </c>
      <c r="C24067" t="s">
        <v>32</v>
      </c>
      <c r="D24067" s="1" t="s">
        <v>17</v>
      </c>
      <c r="E24067" t="s">
        <v>23</v>
      </c>
      <c r="F24067" s="4" t="s">
        <v>24</v>
      </c>
      <c r="G24067" s="3">
        <v>9.9999929999999999</v>
      </c>
      <c r="H24067" s="8">
        <v>9.8079148431747809E-2</v>
      </c>
      <c r="I24067" s="26" t="str">
        <f>INDEX('Data Tab2'!$C:$C,MATCH('Data Tab1'!A24067,'Data Tab2'!$A:$A,0))</f>
        <v>BHX4</v>
      </c>
    </row>
    <row r="24068" spans="1:9" hidden="1">
      <c r="A24068" s="56">
        <v>105300926</v>
      </c>
      <c r="B24068" s="1" t="s">
        <v>33</v>
      </c>
      <c r="C24068" t="s">
        <v>32</v>
      </c>
      <c r="D24068" s="1" t="s">
        <v>17</v>
      </c>
      <c r="E24068" t="s">
        <v>23</v>
      </c>
      <c r="F24068" s="4" t="s">
        <v>25</v>
      </c>
      <c r="G24068" s="3">
        <v>8.1138809999999992</v>
      </c>
      <c r="H24068" s="8">
        <v>0.40151982038819589</v>
      </c>
      <c r="I24068" s="26" t="str">
        <f>INDEX('Data Tab2'!$C:$C,MATCH('Data Tab1'!A24068,'Data Tab2'!$A:$A,0))</f>
        <v>BHX4</v>
      </c>
    </row>
    <row r="24069" spans="1:9">
      <c r="A24069" s="55">
        <v>105300929</v>
      </c>
      <c r="B24069" s="1" t="s">
        <v>42</v>
      </c>
      <c r="C24069" t="s">
        <v>31</v>
      </c>
      <c r="D24069" s="1" t="s">
        <v>11</v>
      </c>
      <c r="E24069" t="s">
        <v>12</v>
      </c>
      <c r="F24069" s="4" t="s">
        <v>34</v>
      </c>
      <c r="G24069" s="3">
        <v>9.3269400000000005</v>
      </c>
      <c r="H24069" s="8">
        <v>0.10021129139762885</v>
      </c>
      <c r="I24069" s="26" t="str">
        <f>INDEX('Data Tab2'!$C:$C,MATCH('Data Tab1'!A24069,'Data Tab2'!$A:$A,0))</f>
        <v>BHX5</v>
      </c>
    </row>
    <row r="24070" spans="1:9" hidden="1">
      <c r="A24070" s="55">
        <v>105300929</v>
      </c>
      <c r="B24070" s="1" t="s">
        <v>42</v>
      </c>
      <c r="C24070" t="s">
        <v>31</v>
      </c>
      <c r="D24070" s="1" t="s">
        <v>11</v>
      </c>
      <c r="E24070" t="s">
        <v>12</v>
      </c>
      <c r="F24070" s="4" t="s">
        <v>14</v>
      </c>
      <c r="G24070" s="3">
        <v>10.832497999999999</v>
      </c>
      <c r="H24070" s="8">
        <v>0.45912143983147025</v>
      </c>
      <c r="I24070" s="26" t="str">
        <f>INDEX('Data Tab2'!$C:$C,MATCH('Data Tab1'!A24070,'Data Tab2'!$A:$A,0))</f>
        <v>BHX5</v>
      </c>
    </row>
    <row r="24071" spans="1:9" hidden="1">
      <c r="A24071" s="55">
        <v>105300929</v>
      </c>
      <c r="B24071" s="1" t="s">
        <v>9</v>
      </c>
      <c r="C24071" t="s">
        <v>31</v>
      </c>
      <c r="D24071" s="1" t="s">
        <v>11</v>
      </c>
      <c r="E24071" t="s">
        <v>12</v>
      </c>
      <c r="F24071" s="4" t="s">
        <v>15</v>
      </c>
      <c r="G24071" s="3">
        <v>5.9999960000000003</v>
      </c>
      <c r="H24071" s="8">
        <v>0.13662067039640258</v>
      </c>
      <c r="I24071" s="26" t="str">
        <f>INDEX('Data Tab2'!$C:$C,MATCH('Data Tab1'!A24071,'Data Tab2'!$A:$A,0))</f>
        <v>BHX5</v>
      </c>
    </row>
    <row r="24072" spans="1:9" hidden="1">
      <c r="A24072" s="55">
        <v>105300929</v>
      </c>
      <c r="B24072" s="1" t="s">
        <v>9</v>
      </c>
      <c r="C24072" t="s">
        <v>31</v>
      </c>
      <c r="D24072" s="1" t="s">
        <v>11</v>
      </c>
      <c r="E24072" t="s">
        <v>12</v>
      </c>
      <c r="F24072" s="4" t="s">
        <v>28</v>
      </c>
      <c r="G24072" s="3">
        <v>0.60194300000000001</v>
      </c>
      <c r="H24072" s="8">
        <v>0.16183616961990355</v>
      </c>
      <c r="I24072" s="26" t="str">
        <f>INDEX('Data Tab2'!$C:$C,MATCH('Data Tab1'!A24072,'Data Tab2'!$A:$A,0))</f>
        <v>BHX5</v>
      </c>
    </row>
    <row r="24073" spans="1:9" hidden="1">
      <c r="A24073" s="55">
        <v>105300929</v>
      </c>
      <c r="B24073" s="1" t="s">
        <v>9</v>
      </c>
      <c r="C24073" t="s">
        <v>31</v>
      </c>
      <c r="D24073" s="1" t="s">
        <v>11</v>
      </c>
      <c r="E24073" t="s">
        <v>12</v>
      </c>
      <c r="F24073" s="4" t="s">
        <v>29</v>
      </c>
      <c r="G24073" s="3">
        <v>4.9999969999999996</v>
      </c>
      <c r="H24073" s="8">
        <v>0.40115928905750509</v>
      </c>
      <c r="I24073" s="26" t="str">
        <f>INDEX('Data Tab2'!$C:$C,MATCH('Data Tab1'!A24073,'Data Tab2'!$A:$A,0))</f>
        <v>BHX5</v>
      </c>
    </row>
    <row r="24074" spans="1:9" hidden="1">
      <c r="A24074" s="55">
        <v>105300929</v>
      </c>
      <c r="B24074" s="1" t="s">
        <v>9</v>
      </c>
      <c r="C24074" t="s">
        <v>31</v>
      </c>
      <c r="D24074" s="1" t="s">
        <v>11</v>
      </c>
      <c r="E24074" t="s">
        <v>12</v>
      </c>
      <c r="F24074" s="4" t="s">
        <v>16</v>
      </c>
      <c r="G24074" s="3">
        <v>4.9999979999999997</v>
      </c>
      <c r="H24074" s="8">
        <v>0.3793053855819829</v>
      </c>
      <c r="I24074" s="26" t="str">
        <f>INDEX('Data Tab2'!$C:$C,MATCH('Data Tab1'!A24074,'Data Tab2'!$A:$A,0))</f>
        <v>BHX5</v>
      </c>
    </row>
    <row r="24075" spans="1:9" hidden="1">
      <c r="A24075" s="55">
        <v>105300929</v>
      </c>
      <c r="B24075" s="1" t="s">
        <v>33</v>
      </c>
      <c r="C24075" t="s">
        <v>31</v>
      </c>
      <c r="D24075" s="1" t="s">
        <v>17</v>
      </c>
      <c r="E24075" t="s">
        <v>18</v>
      </c>
      <c r="F24075" s="4" t="s">
        <v>22</v>
      </c>
      <c r="G24075" s="3">
        <v>4.9999989999999999</v>
      </c>
      <c r="H24075" s="8">
        <v>0.44911644864042621</v>
      </c>
      <c r="I24075" s="26" t="str">
        <f>INDEX('Data Tab2'!$C:$C,MATCH('Data Tab1'!A24075,'Data Tab2'!$A:$A,0))</f>
        <v>BHX5</v>
      </c>
    </row>
    <row r="24076" spans="1:9" hidden="1">
      <c r="A24076" s="55">
        <v>105300929</v>
      </c>
      <c r="B24076" s="1" t="s">
        <v>33</v>
      </c>
      <c r="C24076" t="s">
        <v>31</v>
      </c>
      <c r="D24076" s="1" t="s">
        <v>17</v>
      </c>
      <c r="E24076" t="s">
        <v>23</v>
      </c>
      <c r="F24076" s="4" t="s">
        <v>24</v>
      </c>
      <c r="G24076" s="3">
        <v>9.9999990000000007</v>
      </c>
      <c r="H24076" s="8">
        <v>0.81838966502147559</v>
      </c>
      <c r="I24076" s="26" t="str">
        <f>INDEX('Data Tab2'!$C:$C,MATCH('Data Tab1'!A24076,'Data Tab2'!$A:$A,0))</f>
        <v>BHX5</v>
      </c>
    </row>
    <row r="24077" spans="1:9" hidden="1">
      <c r="A24077" s="56">
        <v>105300929</v>
      </c>
      <c r="B24077" s="1" t="s">
        <v>33</v>
      </c>
      <c r="C24077" t="s">
        <v>31</v>
      </c>
      <c r="D24077" s="1" t="s">
        <v>17</v>
      </c>
      <c r="E24077" t="s">
        <v>23</v>
      </c>
      <c r="F24077" s="4" t="s">
        <v>25</v>
      </c>
      <c r="G24077" s="3">
        <v>0</v>
      </c>
      <c r="H24077" s="8">
        <v>0.83237880112144835</v>
      </c>
      <c r="I24077" s="26" t="str">
        <f>INDEX('Data Tab2'!$C:$C,MATCH('Data Tab1'!A24077,'Data Tab2'!$A:$A,0))</f>
        <v>BHX5</v>
      </c>
    </row>
    <row r="24078" spans="1:9">
      <c r="A24078" s="55">
        <v>105300930</v>
      </c>
      <c r="B24078" s="1" t="s">
        <v>9</v>
      </c>
      <c r="C24078" t="s">
        <v>37</v>
      </c>
      <c r="D24078" s="1" t="s">
        <v>11</v>
      </c>
      <c r="E24078" t="s">
        <v>12</v>
      </c>
      <c r="F24078" s="4" t="s">
        <v>16</v>
      </c>
      <c r="G24078" s="3">
        <v>2.5972200000000001</v>
      </c>
      <c r="H24078" s="8">
        <v>0.82395234642967952</v>
      </c>
      <c r="I24078" s="26" t="str">
        <f>INDEX('Data Tab2'!$C:$C,MATCH('Data Tab1'!A24078,'Data Tab2'!$A:$A,0))</f>
        <v>BRS1</v>
      </c>
    </row>
    <row r="24079" spans="1:9" hidden="1">
      <c r="A24079" s="55">
        <v>105300930</v>
      </c>
      <c r="B24079" s="1" t="s">
        <v>9</v>
      </c>
      <c r="C24079" t="s">
        <v>31</v>
      </c>
      <c r="D24079" s="1" t="s">
        <v>11</v>
      </c>
      <c r="E24079" t="s">
        <v>12</v>
      </c>
      <c r="F24079" s="4" t="s">
        <v>16</v>
      </c>
      <c r="G24079" s="3">
        <v>2.8958309999999998</v>
      </c>
      <c r="H24079" s="8">
        <v>0.11325932020067386</v>
      </c>
      <c r="I24079" s="26" t="str">
        <f>INDEX('Data Tab2'!$C:$C,MATCH('Data Tab1'!A24079,'Data Tab2'!$A:$A,0))</f>
        <v>BRS1</v>
      </c>
    </row>
    <row r="24080" spans="1:9" hidden="1">
      <c r="A24080" s="55">
        <v>105300930</v>
      </c>
      <c r="B24080" s="1" t="s">
        <v>41</v>
      </c>
      <c r="C24080" t="s">
        <v>31</v>
      </c>
      <c r="D24080" s="1" t="s">
        <v>11</v>
      </c>
      <c r="E24080" t="s">
        <v>12</v>
      </c>
      <c r="F24080" s="4" t="s">
        <v>13</v>
      </c>
      <c r="G24080" s="3">
        <v>4.9999979999999997</v>
      </c>
      <c r="H24080" s="8">
        <v>2.6527905558377807E-2</v>
      </c>
      <c r="I24080" s="26" t="str">
        <f>INDEX('Data Tab2'!$C:$C,MATCH('Data Tab1'!A24080,'Data Tab2'!$A:$A,0))</f>
        <v>BRS1</v>
      </c>
    </row>
    <row r="24081" spans="1:9" hidden="1">
      <c r="A24081" s="55">
        <v>105300930</v>
      </c>
      <c r="B24081" s="1" t="s">
        <v>41</v>
      </c>
      <c r="C24081" t="s">
        <v>31</v>
      </c>
      <c r="D24081" s="1" t="s">
        <v>11</v>
      </c>
      <c r="E24081" t="s">
        <v>12</v>
      </c>
      <c r="F24081" s="4" t="s">
        <v>34</v>
      </c>
      <c r="G24081" s="3">
        <v>5.9999979999999997</v>
      </c>
      <c r="H24081" s="8">
        <v>0.73892740793272738</v>
      </c>
      <c r="I24081" s="26" t="str">
        <f>INDEX('Data Tab2'!$C:$C,MATCH('Data Tab1'!A24081,'Data Tab2'!$A:$A,0))</f>
        <v>BRS1</v>
      </c>
    </row>
    <row r="24082" spans="1:9" hidden="1">
      <c r="A24082" s="55">
        <v>105300930</v>
      </c>
      <c r="B24082" s="1" t="s">
        <v>41</v>
      </c>
      <c r="C24082" t="s">
        <v>31</v>
      </c>
      <c r="D24082" s="1" t="s">
        <v>11</v>
      </c>
      <c r="E24082" t="s">
        <v>12</v>
      </c>
      <c r="F24082" s="4" t="s">
        <v>28</v>
      </c>
      <c r="G24082" s="3">
        <v>4.6549990000000001</v>
      </c>
      <c r="H24082" s="8">
        <v>0.46027867810241629</v>
      </c>
      <c r="I24082" s="26" t="str">
        <f>INDEX('Data Tab2'!$C:$C,MATCH('Data Tab1'!A24082,'Data Tab2'!$A:$A,0))</f>
        <v>BRS1</v>
      </c>
    </row>
    <row r="24083" spans="1:9" hidden="1">
      <c r="A24083" s="56">
        <v>105300930</v>
      </c>
      <c r="B24083" s="1" t="s">
        <v>41</v>
      </c>
      <c r="C24083" t="s">
        <v>31</v>
      </c>
      <c r="D24083" s="1" t="s">
        <v>11</v>
      </c>
      <c r="E24083" t="s">
        <v>12</v>
      </c>
      <c r="F24083" s="4" t="s">
        <v>29</v>
      </c>
      <c r="G24083" s="3">
        <v>8.1697199999999999</v>
      </c>
      <c r="H24083" s="8">
        <v>0.79897805349715545</v>
      </c>
      <c r="I24083" s="26" t="str">
        <f>INDEX('Data Tab2'!$C:$C,MATCH('Data Tab1'!A24083,'Data Tab2'!$A:$A,0))</f>
        <v>BRS1</v>
      </c>
    </row>
    <row r="24084" spans="1:9">
      <c r="A24084" s="55">
        <v>105301472</v>
      </c>
      <c r="B24084" s="1" t="s">
        <v>41</v>
      </c>
      <c r="C24084" t="s">
        <v>27</v>
      </c>
      <c r="D24084" s="1" t="s">
        <v>11</v>
      </c>
      <c r="E24084" t="s">
        <v>12</v>
      </c>
      <c r="F24084" s="4" t="s">
        <v>13</v>
      </c>
      <c r="G24084" s="3">
        <v>4.7924949999999997</v>
      </c>
      <c r="H24084" s="8">
        <v>0.82345853365483157</v>
      </c>
      <c r="I24084" s="26" t="str">
        <f>INDEX('Data Tab2'!$C:$C,MATCH('Data Tab1'!A24084,'Data Tab2'!$A:$A,0))</f>
        <v>BTS2</v>
      </c>
    </row>
    <row r="24085" spans="1:9" hidden="1">
      <c r="A24085" s="55">
        <v>105301472</v>
      </c>
      <c r="B24085" s="1" t="s">
        <v>41</v>
      </c>
      <c r="C24085" t="s">
        <v>27</v>
      </c>
      <c r="D24085" s="1" t="s">
        <v>11</v>
      </c>
      <c r="E24085" t="s">
        <v>12</v>
      </c>
      <c r="F24085" s="4" t="s">
        <v>15</v>
      </c>
      <c r="G24085" s="3">
        <v>4.0888850000000003</v>
      </c>
      <c r="H24085" s="8">
        <v>0.65882296988859279</v>
      </c>
      <c r="I24085" s="26" t="str">
        <f>INDEX('Data Tab2'!$C:$C,MATCH('Data Tab1'!A24085,'Data Tab2'!$A:$A,0))</f>
        <v>BTS2</v>
      </c>
    </row>
    <row r="24086" spans="1:9" hidden="1">
      <c r="A24086" s="55">
        <v>105301472</v>
      </c>
      <c r="B24086" s="1" t="s">
        <v>41</v>
      </c>
      <c r="C24086" t="s">
        <v>27</v>
      </c>
      <c r="D24086" s="1" t="s">
        <v>11</v>
      </c>
      <c r="E24086" t="s">
        <v>12</v>
      </c>
      <c r="F24086" s="4" t="s">
        <v>28</v>
      </c>
      <c r="G24086" s="3">
        <v>8.9074960000000001</v>
      </c>
      <c r="H24086" s="8">
        <v>0.57239248192907921</v>
      </c>
      <c r="I24086" s="26" t="str">
        <f>INDEX('Data Tab2'!$C:$C,MATCH('Data Tab1'!A24086,'Data Tab2'!$A:$A,0))</f>
        <v>BTS2</v>
      </c>
    </row>
    <row r="24087" spans="1:9" hidden="1">
      <c r="A24087" s="55">
        <v>105301472</v>
      </c>
      <c r="B24087" s="1" t="s">
        <v>41</v>
      </c>
      <c r="C24087" t="s">
        <v>27</v>
      </c>
      <c r="D24087" s="1" t="s">
        <v>11</v>
      </c>
      <c r="E24087" t="s">
        <v>12</v>
      </c>
      <c r="F24087" s="4" t="s">
        <v>29</v>
      </c>
      <c r="G24087" s="3">
        <v>8.161664</v>
      </c>
      <c r="H24087" s="8">
        <v>3.2225452082814576E-2</v>
      </c>
      <c r="I24087" s="26" t="str">
        <f>INDEX('Data Tab2'!$C:$C,MATCH('Data Tab1'!A24087,'Data Tab2'!$A:$A,0))</f>
        <v>BTS2</v>
      </c>
    </row>
    <row r="24088" spans="1:9" hidden="1">
      <c r="A24088" s="56">
        <v>105301472</v>
      </c>
      <c r="B24088" s="1" t="s">
        <v>41</v>
      </c>
      <c r="C24088" t="s">
        <v>27</v>
      </c>
      <c r="D24088" s="1" t="s">
        <v>11</v>
      </c>
      <c r="E24088" t="s">
        <v>12</v>
      </c>
      <c r="F24088" s="4" t="s">
        <v>16</v>
      </c>
      <c r="G24088" s="3">
        <v>9.2569400000000002</v>
      </c>
      <c r="H24088" s="8">
        <v>0.6969057047213556</v>
      </c>
      <c r="I24088" s="26" t="str">
        <f>INDEX('Data Tab2'!$C:$C,MATCH('Data Tab1'!A24088,'Data Tab2'!$A:$A,0))</f>
        <v>BTS2</v>
      </c>
    </row>
    <row r="24089" spans="1:9">
      <c r="A24089" s="55">
        <v>105301478</v>
      </c>
      <c r="B24089" s="1" t="s">
        <v>9</v>
      </c>
      <c r="C24089" t="s">
        <v>32</v>
      </c>
      <c r="D24089" s="1" t="s">
        <v>11</v>
      </c>
      <c r="E24089" t="s">
        <v>12</v>
      </c>
      <c r="F24089" s="4" t="s">
        <v>29</v>
      </c>
      <c r="G24089" s="3">
        <v>10.449994</v>
      </c>
      <c r="H24089" s="8">
        <v>0.30601088946188615</v>
      </c>
      <c r="I24089" s="26" t="str">
        <f>INDEX('Data Tab2'!$C:$C,MATCH('Data Tab1'!A24089,'Data Tab2'!$A:$A,0))</f>
        <v>BVA1</v>
      </c>
    </row>
    <row r="24090" spans="1:9" hidden="1">
      <c r="A24090" s="55">
        <v>105301478</v>
      </c>
      <c r="B24090" s="1" t="s">
        <v>9</v>
      </c>
      <c r="C24090" t="s">
        <v>32</v>
      </c>
      <c r="D24090" s="1" t="s">
        <v>11</v>
      </c>
      <c r="E24090" t="s">
        <v>12</v>
      </c>
      <c r="F24090" s="4" t="s">
        <v>16</v>
      </c>
      <c r="G24090" s="3">
        <v>10.999993</v>
      </c>
      <c r="H24090" s="8">
        <v>0.61126455384852496</v>
      </c>
      <c r="I24090" s="26" t="str">
        <f>INDEX('Data Tab2'!$C:$C,MATCH('Data Tab1'!A24090,'Data Tab2'!$A:$A,0))</f>
        <v>BVA1</v>
      </c>
    </row>
    <row r="24091" spans="1:9" hidden="1">
      <c r="A24091" s="55">
        <v>105301478</v>
      </c>
      <c r="B24091" s="1" t="s">
        <v>41</v>
      </c>
      <c r="C24091" t="s">
        <v>32</v>
      </c>
      <c r="D24091" s="1" t="s">
        <v>11</v>
      </c>
      <c r="E24091" t="s">
        <v>12</v>
      </c>
      <c r="F24091" s="4" t="s">
        <v>13</v>
      </c>
      <c r="G24091" s="3">
        <v>10.999993999999999</v>
      </c>
      <c r="H24091" s="8">
        <v>0.17848083735487519</v>
      </c>
      <c r="I24091" s="26" t="str">
        <f>INDEX('Data Tab2'!$C:$C,MATCH('Data Tab1'!A24091,'Data Tab2'!$A:$A,0))</f>
        <v>BVA1</v>
      </c>
    </row>
    <row r="24092" spans="1:9" hidden="1">
      <c r="A24092" s="55">
        <v>105301478</v>
      </c>
      <c r="B24092" s="1" t="s">
        <v>41</v>
      </c>
      <c r="C24092" t="s">
        <v>32</v>
      </c>
      <c r="D24092" s="1" t="s">
        <v>11</v>
      </c>
      <c r="E24092" t="s">
        <v>12</v>
      </c>
      <c r="F24092" s="4" t="s">
        <v>15</v>
      </c>
      <c r="G24092" s="3">
        <v>10.308047999999999</v>
      </c>
      <c r="H24092" s="8">
        <v>0.23276849253372589</v>
      </c>
      <c r="I24092" s="26" t="str">
        <f>INDEX('Data Tab2'!$C:$C,MATCH('Data Tab1'!A24092,'Data Tab2'!$A:$A,0))</f>
        <v>BVA1</v>
      </c>
    </row>
    <row r="24093" spans="1:9" hidden="1">
      <c r="A24093" s="56">
        <v>105301478</v>
      </c>
      <c r="B24093" s="1" t="s">
        <v>41</v>
      </c>
      <c r="C24093" t="s">
        <v>32</v>
      </c>
      <c r="D24093" s="1" t="s">
        <v>11</v>
      </c>
      <c r="E24093" t="s">
        <v>12</v>
      </c>
      <c r="F24093" s="4" t="s">
        <v>28</v>
      </c>
      <c r="G24093" s="3">
        <v>3.2166610000000002</v>
      </c>
      <c r="H24093" s="8">
        <v>0.96306316062475417</v>
      </c>
      <c r="I24093" s="26" t="str">
        <f>INDEX('Data Tab2'!$C:$C,MATCH('Data Tab1'!A24093,'Data Tab2'!$A:$A,0))</f>
        <v>BVA1</v>
      </c>
    </row>
    <row r="24094" spans="1:9">
      <c r="A24094" s="55">
        <v>105301479</v>
      </c>
      <c r="B24094" s="1" t="s">
        <v>9</v>
      </c>
      <c r="C24094" t="s">
        <v>27</v>
      </c>
      <c r="D24094" s="1" t="s">
        <v>11</v>
      </c>
      <c r="E24094" t="s">
        <v>12</v>
      </c>
      <c r="F24094" s="4" t="s">
        <v>15</v>
      </c>
      <c r="G24094" s="3">
        <v>9.9805519999999994</v>
      </c>
      <c r="H24094" s="8">
        <v>0.49058535187849572</v>
      </c>
      <c r="I24094" s="26" t="str">
        <f>INDEX('Data Tab2'!$C:$C,MATCH('Data Tab1'!A24094,'Data Tab2'!$A:$A,0))</f>
        <v>CGN1</v>
      </c>
    </row>
    <row r="24095" spans="1:9" hidden="1">
      <c r="A24095" s="55">
        <v>105301479</v>
      </c>
      <c r="B24095" s="1" t="s">
        <v>9</v>
      </c>
      <c r="C24095" t="s">
        <v>27</v>
      </c>
      <c r="D24095" s="1" t="s">
        <v>11</v>
      </c>
      <c r="E24095" t="s">
        <v>12</v>
      </c>
      <c r="F24095" s="4" t="s">
        <v>28</v>
      </c>
      <c r="G24095" s="3">
        <v>9.9830509999999997</v>
      </c>
      <c r="H24095" s="8">
        <v>0.63737345900272457</v>
      </c>
      <c r="I24095" s="26" t="str">
        <f>INDEX('Data Tab2'!$C:$C,MATCH('Data Tab1'!A24095,'Data Tab2'!$A:$A,0))</f>
        <v>CGN1</v>
      </c>
    </row>
    <row r="24096" spans="1:9" hidden="1">
      <c r="A24096" s="55">
        <v>105301479</v>
      </c>
      <c r="B24096" s="1" t="s">
        <v>9</v>
      </c>
      <c r="C24096" t="s">
        <v>27</v>
      </c>
      <c r="D24096" s="1" t="s">
        <v>11</v>
      </c>
      <c r="E24096" t="s">
        <v>12</v>
      </c>
      <c r="F24096" s="4" t="s">
        <v>29</v>
      </c>
      <c r="G24096" s="3">
        <v>8.6811070000000008</v>
      </c>
      <c r="H24096" s="8">
        <v>0.2663009621556609</v>
      </c>
      <c r="I24096" s="26" t="str">
        <f>INDEX('Data Tab2'!$C:$C,MATCH('Data Tab1'!A24096,'Data Tab2'!$A:$A,0))</f>
        <v>CGN1</v>
      </c>
    </row>
    <row r="24097" spans="1:9" hidden="1">
      <c r="A24097" s="55">
        <v>105301479</v>
      </c>
      <c r="B24097" s="1" t="s">
        <v>41</v>
      </c>
      <c r="C24097" t="s">
        <v>27</v>
      </c>
      <c r="D24097" s="1" t="s">
        <v>11</v>
      </c>
      <c r="E24097" t="s">
        <v>12</v>
      </c>
      <c r="F24097" s="4" t="s">
        <v>13</v>
      </c>
      <c r="G24097" s="3">
        <v>9.9849960000000006</v>
      </c>
      <c r="H24097" s="8">
        <v>0.58345143914810771</v>
      </c>
      <c r="I24097" s="26" t="str">
        <f>INDEX('Data Tab2'!$C:$C,MATCH('Data Tab1'!A24097,'Data Tab2'!$A:$A,0))</f>
        <v>CGN1</v>
      </c>
    </row>
    <row r="24098" spans="1:9" hidden="1">
      <c r="A24098" s="56">
        <v>105301479</v>
      </c>
      <c r="B24098" s="1" t="s">
        <v>33</v>
      </c>
      <c r="C24098" t="s">
        <v>27</v>
      </c>
      <c r="D24098" s="1" t="s">
        <v>11</v>
      </c>
      <c r="E24098" t="s">
        <v>12</v>
      </c>
      <c r="F24098" s="4" t="s">
        <v>16</v>
      </c>
      <c r="G24098" s="3">
        <v>9.5311070000000004</v>
      </c>
      <c r="H24098" s="8">
        <v>0.64134551684948227</v>
      </c>
      <c r="I24098" s="26" t="str">
        <f>INDEX('Data Tab2'!$C:$C,MATCH('Data Tab1'!A24098,'Data Tab2'!$A:$A,0))</f>
        <v>CGN1</v>
      </c>
    </row>
    <row r="24099" spans="1:9">
      <c r="A24099" s="55">
        <v>105301482</v>
      </c>
      <c r="B24099" s="1" t="s">
        <v>42</v>
      </c>
      <c r="C24099" t="s">
        <v>37</v>
      </c>
      <c r="D24099" s="1" t="s">
        <v>11</v>
      </c>
      <c r="E24099" t="s">
        <v>12</v>
      </c>
      <c r="F24099" s="4" t="s">
        <v>13</v>
      </c>
      <c r="G24099" s="3">
        <v>9.4041630000000005</v>
      </c>
      <c r="H24099" s="8">
        <v>0.78018890047111378</v>
      </c>
      <c r="I24099" s="26" t="str">
        <f>INDEX('Data Tab2'!$C:$C,MATCH('Data Tab1'!A24099,'Data Tab2'!$A:$A,0))</f>
        <v>CWL1</v>
      </c>
    </row>
    <row r="24100" spans="1:9" hidden="1">
      <c r="A24100" s="55">
        <v>105301482</v>
      </c>
      <c r="B24100" s="1" t="s">
        <v>9</v>
      </c>
      <c r="C24100" t="s">
        <v>37</v>
      </c>
      <c r="D24100" s="1" t="s">
        <v>11</v>
      </c>
      <c r="E24100" t="s">
        <v>12</v>
      </c>
      <c r="F24100" s="4" t="s">
        <v>15</v>
      </c>
      <c r="G24100" s="3">
        <v>6.3647179999999999</v>
      </c>
      <c r="H24100" s="8">
        <v>0.56188992089636614</v>
      </c>
      <c r="I24100" s="26" t="str">
        <f>INDEX('Data Tab2'!$C:$C,MATCH('Data Tab1'!A24100,'Data Tab2'!$A:$A,0))</f>
        <v>CWL1</v>
      </c>
    </row>
    <row r="24101" spans="1:9" hidden="1">
      <c r="A24101" s="55">
        <v>105301482</v>
      </c>
      <c r="B24101" s="1" t="s">
        <v>9</v>
      </c>
      <c r="C24101" t="s">
        <v>37</v>
      </c>
      <c r="D24101" s="1" t="s">
        <v>11</v>
      </c>
      <c r="E24101" t="s">
        <v>12</v>
      </c>
      <c r="F24101" s="4" t="s">
        <v>29</v>
      </c>
      <c r="G24101" s="3">
        <v>7.8108300000000002</v>
      </c>
      <c r="H24101" s="8">
        <v>0.36742017868605881</v>
      </c>
      <c r="I24101" s="26" t="str">
        <f>INDEX('Data Tab2'!$C:$C,MATCH('Data Tab1'!A24101,'Data Tab2'!$A:$A,0))</f>
        <v>CWL1</v>
      </c>
    </row>
    <row r="24102" spans="1:9" hidden="1">
      <c r="A24102" s="55">
        <v>105301482</v>
      </c>
      <c r="B24102" s="1" t="s">
        <v>9</v>
      </c>
      <c r="C24102" t="s">
        <v>37</v>
      </c>
      <c r="D24102" s="1" t="s">
        <v>11</v>
      </c>
      <c r="E24102" t="s">
        <v>12</v>
      </c>
      <c r="F24102" s="4" t="s">
        <v>16</v>
      </c>
      <c r="G24102" s="3">
        <v>7.8888850000000001</v>
      </c>
      <c r="H24102" s="8">
        <v>0.1022163254011611</v>
      </c>
      <c r="I24102" s="26" t="str">
        <f>INDEX('Data Tab2'!$C:$C,MATCH('Data Tab1'!A24102,'Data Tab2'!$A:$A,0))</f>
        <v>CWL1</v>
      </c>
    </row>
    <row r="24103" spans="1:9" hidden="1">
      <c r="A24103" s="55">
        <v>105301482</v>
      </c>
      <c r="B24103" s="1" t="s">
        <v>9</v>
      </c>
      <c r="C24103" t="s">
        <v>31</v>
      </c>
      <c r="D24103" s="1" t="s">
        <v>11</v>
      </c>
      <c r="E24103" t="s">
        <v>12</v>
      </c>
      <c r="F24103" s="4" t="s">
        <v>15</v>
      </c>
      <c r="G24103" s="3">
        <v>4.6338869999999996</v>
      </c>
      <c r="H24103" s="8">
        <v>0.17224084484506097</v>
      </c>
      <c r="I24103" s="26" t="str">
        <f>INDEX('Data Tab2'!$C:$C,MATCH('Data Tab1'!A24103,'Data Tab2'!$A:$A,0))</f>
        <v>CWL1</v>
      </c>
    </row>
    <row r="24104" spans="1:9" hidden="1">
      <c r="A24104" s="55">
        <v>105301482</v>
      </c>
      <c r="B24104" s="1" t="s">
        <v>9</v>
      </c>
      <c r="C24104" t="s">
        <v>31</v>
      </c>
      <c r="D24104" s="1" t="s">
        <v>11</v>
      </c>
      <c r="E24104" t="s">
        <v>12</v>
      </c>
      <c r="F24104" s="4" t="s">
        <v>29</v>
      </c>
      <c r="G24104" s="3">
        <v>2.396109</v>
      </c>
      <c r="H24104" s="8">
        <v>0.18184248165092953</v>
      </c>
      <c r="I24104" s="26" t="str">
        <f>INDEX('Data Tab2'!$C:$C,MATCH('Data Tab1'!A24104,'Data Tab2'!$A:$A,0))</f>
        <v>CWL1</v>
      </c>
    </row>
    <row r="24105" spans="1:9" hidden="1">
      <c r="A24105" s="55">
        <v>105301482</v>
      </c>
      <c r="B24105" s="1" t="s">
        <v>9</v>
      </c>
      <c r="C24105" t="s">
        <v>31</v>
      </c>
      <c r="D24105" s="1" t="s">
        <v>11</v>
      </c>
      <c r="E24105" t="s">
        <v>12</v>
      </c>
      <c r="F24105" s="4" t="s">
        <v>16</v>
      </c>
      <c r="G24105" s="3">
        <v>2.0194429999999999</v>
      </c>
      <c r="H24105" s="8">
        <v>0.75721248013430609</v>
      </c>
      <c r="I24105" s="26" t="str">
        <f>INDEX('Data Tab2'!$C:$C,MATCH('Data Tab1'!A24105,'Data Tab2'!$A:$A,0))</f>
        <v>CWL1</v>
      </c>
    </row>
    <row r="24106" spans="1:9" hidden="1">
      <c r="A24106" s="56">
        <v>105301482</v>
      </c>
      <c r="B24106" s="1" t="s">
        <v>41</v>
      </c>
      <c r="C24106" t="s">
        <v>31</v>
      </c>
      <c r="D24106" s="1" t="s">
        <v>11</v>
      </c>
      <c r="E24106" t="s">
        <v>12</v>
      </c>
      <c r="F24106" s="4" t="s">
        <v>13</v>
      </c>
      <c r="G24106" s="3">
        <v>1.5941650000000001</v>
      </c>
      <c r="H24106" s="8">
        <v>0.45994897099895626</v>
      </c>
      <c r="I24106" s="26" t="str">
        <f>INDEX('Data Tab2'!$C:$C,MATCH('Data Tab1'!A24106,'Data Tab2'!$A:$A,0))</f>
        <v>CWL1</v>
      </c>
    </row>
    <row r="24107" spans="1:9">
      <c r="A24107" s="55">
        <v>105301484</v>
      </c>
      <c r="B24107" s="1" t="s">
        <v>42</v>
      </c>
      <c r="C24107" t="s">
        <v>37</v>
      </c>
      <c r="D24107" s="1" t="s">
        <v>11</v>
      </c>
      <c r="E24107" t="s">
        <v>12</v>
      </c>
      <c r="F24107" s="4" t="s">
        <v>14</v>
      </c>
      <c r="G24107" s="3">
        <v>10.978607999999999</v>
      </c>
      <c r="H24107" s="8">
        <v>0.88706436211132844</v>
      </c>
      <c r="I24107" s="26" t="str">
        <f>INDEX('Data Tab2'!$C:$C,MATCH('Data Tab1'!A24107,'Data Tab2'!$A:$A,0))</f>
        <v>DTM1</v>
      </c>
    </row>
    <row r="24108" spans="1:9" hidden="1">
      <c r="A24108" s="55">
        <v>105301484</v>
      </c>
      <c r="B24108" s="1" t="s">
        <v>9</v>
      </c>
      <c r="C24108" t="s">
        <v>37</v>
      </c>
      <c r="D24108" s="1" t="s">
        <v>11</v>
      </c>
      <c r="E24108" t="s">
        <v>12</v>
      </c>
      <c r="F24108" s="4" t="s">
        <v>15</v>
      </c>
      <c r="G24108" s="3">
        <v>9.6994399999999992</v>
      </c>
      <c r="H24108" s="8">
        <v>0.78286353001023046</v>
      </c>
      <c r="I24108" s="26" t="str">
        <f>INDEX('Data Tab2'!$C:$C,MATCH('Data Tab1'!A24108,'Data Tab2'!$A:$A,0))</f>
        <v>DTM1</v>
      </c>
    </row>
    <row r="24109" spans="1:9" hidden="1">
      <c r="A24109" s="55">
        <v>105301484</v>
      </c>
      <c r="B24109" s="1" t="s">
        <v>9</v>
      </c>
      <c r="C24109" t="s">
        <v>37</v>
      </c>
      <c r="D24109" s="1" t="s">
        <v>11</v>
      </c>
      <c r="E24109" t="s">
        <v>12</v>
      </c>
      <c r="F24109" s="4" t="s">
        <v>28</v>
      </c>
      <c r="G24109" s="3">
        <v>0.11916499999999999</v>
      </c>
      <c r="H24109" s="8">
        <v>0.31360319359023758</v>
      </c>
      <c r="I24109" s="26" t="str">
        <f>INDEX('Data Tab2'!$C:$C,MATCH('Data Tab1'!A24109,'Data Tab2'!$A:$A,0))</f>
        <v>DTM1</v>
      </c>
    </row>
    <row r="24110" spans="1:9" hidden="1">
      <c r="A24110" s="55">
        <v>105301484</v>
      </c>
      <c r="B24110" s="1" t="s">
        <v>9</v>
      </c>
      <c r="C24110" t="s">
        <v>37</v>
      </c>
      <c r="D24110" s="1" t="s">
        <v>11</v>
      </c>
      <c r="E24110" t="s">
        <v>12</v>
      </c>
      <c r="F24110" s="4" t="s">
        <v>29</v>
      </c>
      <c r="G24110" s="3">
        <v>6.8233290000000002</v>
      </c>
      <c r="H24110" s="8">
        <v>0.35945082346926882</v>
      </c>
      <c r="I24110" s="26" t="str">
        <f>INDEX('Data Tab2'!$C:$C,MATCH('Data Tab1'!A24110,'Data Tab2'!$A:$A,0))</f>
        <v>DTM1</v>
      </c>
    </row>
    <row r="24111" spans="1:9" hidden="1">
      <c r="A24111" s="55">
        <v>105301484</v>
      </c>
      <c r="B24111" s="1" t="s">
        <v>9</v>
      </c>
      <c r="C24111" t="s">
        <v>37</v>
      </c>
      <c r="D24111" s="1" t="s">
        <v>11</v>
      </c>
      <c r="E24111" t="s">
        <v>12</v>
      </c>
      <c r="F24111" s="4" t="s">
        <v>16</v>
      </c>
      <c r="G24111" s="3">
        <v>10.225550999999999</v>
      </c>
      <c r="H24111" s="8">
        <v>0.86337556614604294</v>
      </c>
      <c r="I24111" s="26" t="str">
        <f>INDEX('Data Tab2'!$C:$C,MATCH('Data Tab1'!A24111,'Data Tab2'!$A:$A,0))</f>
        <v>DTM1</v>
      </c>
    </row>
    <row r="24112" spans="1:9" hidden="1">
      <c r="A24112" s="55">
        <v>105301484</v>
      </c>
      <c r="B24112" s="1" t="s">
        <v>9</v>
      </c>
      <c r="C24112" t="s">
        <v>37</v>
      </c>
      <c r="D24112" s="1" t="s">
        <v>17</v>
      </c>
      <c r="E24112" t="s">
        <v>18</v>
      </c>
      <c r="F24112" s="4" t="s">
        <v>19</v>
      </c>
      <c r="G24112" s="3">
        <v>4.9947179999999998</v>
      </c>
      <c r="H24112" s="8">
        <v>0.32236858986875494</v>
      </c>
      <c r="I24112" s="26" t="str">
        <f>INDEX('Data Tab2'!$C:$C,MATCH('Data Tab1'!A24112,'Data Tab2'!$A:$A,0))</f>
        <v>DTM1</v>
      </c>
    </row>
    <row r="24113" spans="1:9" hidden="1">
      <c r="A24113" s="55">
        <v>105301484</v>
      </c>
      <c r="B24113" s="1" t="s">
        <v>9</v>
      </c>
      <c r="C24113" t="s">
        <v>37</v>
      </c>
      <c r="D24113" s="1" t="s">
        <v>17</v>
      </c>
      <c r="E24113" t="s">
        <v>18</v>
      </c>
      <c r="F24113" s="4" t="s">
        <v>20</v>
      </c>
      <c r="G24113" s="3">
        <v>0.27777600000000002</v>
      </c>
      <c r="H24113" s="8">
        <v>0.13218775918613723</v>
      </c>
      <c r="I24113" s="26" t="str">
        <f>INDEX('Data Tab2'!$C:$C,MATCH('Data Tab1'!A24113,'Data Tab2'!$A:$A,0))</f>
        <v>DTM1</v>
      </c>
    </row>
    <row r="24114" spans="1:9" hidden="1">
      <c r="A24114" s="55">
        <v>105301484</v>
      </c>
      <c r="B24114" s="1" t="s">
        <v>9</v>
      </c>
      <c r="C24114" t="s">
        <v>37</v>
      </c>
      <c r="D24114" s="1" t="s">
        <v>17</v>
      </c>
      <c r="E24114" t="s">
        <v>18</v>
      </c>
      <c r="F24114" s="4" t="s">
        <v>21</v>
      </c>
      <c r="G24114" s="3">
        <v>3.324163</v>
      </c>
      <c r="H24114" s="8">
        <v>0.28353764055642305</v>
      </c>
      <c r="I24114" s="26" t="str">
        <f>INDEX('Data Tab2'!$C:$C,MATCH('Data Tab1'!A24114,'Data Tab2'!$A:$A,0))</f>
        <v>DTM1</v>
      </c>
    </row>
    <row r="24115" spans="1:9" hidden="1">
      <c r="A24115" s="55">
        <v>105301484</v>
      </c>
      <c r="B24115" s="1" t="s">
        <v>9</v>
      </c>
      <c r="C24115" t="s">
        <v>37</v>
      </c>
      <c r="D24115" s="1" t="s">
        <v>17</v>
      </c>
      <c r="E24115" t="s">
        <v>18</v>
      </c>
      <c r="F24115" s="4" t="s">
        <v>22</v>
      </c>
      <c r="G24115" s="3">
        <v>0.49360900000000002</v>
      </c>
      <c r="H24115" s="8">
        <v>0.37925460481017104</v>
      </c>
      <c r="I24115" s="26" t="str">
        <f>INDEX('Data Tab2'!$C:$C,MATCH('Data Tab1'!A24115,'Data Tab2'!$A:$A,0))</f>
        <v>DTM1</v>
      </c>
    </row>
    <row r="24116" spans="1:9" hidden="1">
      <c r="A24116" s="55">
        <v>105301484</v>
      </c>
      <c r="B24116" s="1" t="s">
        <v>9</v>
      </c>
      <c r="C24116" t="s">
        <v>31</v>
      </c>
      <c r="D24116" s="1" t="s">
        <v>11</v>
      </c>
      <c r="E24116" t="s">
        <v>12</v>
      </c>
      <c r="F24116" s="4" t="s">
        <v>28</v>
      </c>
      <c r="G24116" s="3">
        <v>0.89388699999999999</v>
      </c>
      <c r="H24116" s="8">
        <v>0.84036037120673324</v>
      </c>
      <c r="I24116" s="26" t="str">
        <f>INDEX('Data Tab2'!$C:$C,MATCH('Data Tab1'!A24116,'Data Tab2'!$A:$A,0))</f>
        <v>DTM1</v>
      </c>
    </row>
    <row r="24117" spans="1:9" hidden="1">
      <c r="A24117" s="55">
        <v>105301484</v>
      </c>
      <c r="B24117" s="1" t="s">
        <v>9</v>
      </c>
      <c r="C24117" t="s">
        <v>31</v>
      </c>
      <c r="D24117" s="1" t="s">
        <v>11</v>
      </c>
      <c r="E24117" t="s">
        <v>12</v>
      </c>
      <c r="F24117" s="4" t="s">
        <v>29</v>
      </c>
      <c r="G24117" s="3">
        <v>1.8052760000000001</v>
      </c>
      <c r="H24117" s="8">
        <v>1.0073929867567721E-2</v>
      </c>
      <c r="I24117" s="26" t="str">
        <f>INDEX('Data Tab2'!$C:$C,MATCH('Data Tab1'!A24117,'Data Tab2'!$A:$A,0))</f>
        <v>DTM1</v>
      </c>
    </row>
    <row r="24118" spans="1:9" hidden="1">
      <c r="A24118" s="55">
        <v>105301484</v>
      </c>
      <c r="B24118" s="1" t="s">
        <v>9</v>
      </c>
      <c r="C24118" t="s">
        <v>31</v>
      </c>
      <c r="D24118" s="1" t="s">
        <v>11</v>
      </c>
      <c r="E24118" t="s">
        <v>12</v>
      </c>
      <c r="F24118" s="4" t="s">
        <v>16</v>
      </c>
      <c r="G24118" s="3">
        <v>0.77277600000000002</v>
      </c>
      <c r="H24118" s="8">
        <v>0.38051508093868047</v>
      </c>
      <c r="I24118" s="26" t="str">
        <f>INDEX('Data Tab2'!$C:$C,MATCH('Data Tab1'!A24118,'Data Tab2'!$A:$A,0))</f>
        <v>DTM1</v>
      </c>
    </row>
    <row r="24119" spans="1:9" hidden="1">
      <c r="A24119" s="55">
        <v>105301484</v>
      </c>
      <c r="B24119" s="1" t="s">
        <v>9</v>
      </c>
      <c r="C24119" t="s">
        <v>31</v>
      </c>
      <c r="D24119" s="1" t="s">
        <v>17</v>
      </c>
      <c r="E24119" t="s">
        <v>18</v>
      </c>
      <c r="F24119" s="4" t="s">
        <v>35</v>
      </c>
      <c r="G24119" s="3">
        <v>0</v>
      </c>
      <c r="H24119" s="8">
        <v>0.17879935132085456</v>
      </c>
      <c r="I24119" s="26" t="str">
        <f>INDEX('Data Tab2'!$C:$C,MATCH('Data Tab1'!A24119,'Data Tab2'!$A:$A,0))</f>
        <v>DTM1</v>
      </c>
    </row>
    <row r="24120" spans="1:9" hidden="1">
      <c r="A24120" s="55">
        <v>105301484</v>
      </c>
      <c r="B24120" s="1" t="s">
        <v>9</v>
      </c>
      <c r="C24120" t="s">
        <v>31</v>
      </c>
      <c r="D24120" s="1" t="s">
        <v>17</v>
      </c>
      <c r="E24120" t="s">
        <v>18</v>
      </c>
      <c r="F24120" s="4" t="s">
        <v>19</v>
      </c>
      <c r="G24120" s="3">
        <v>3.620276</v>
      </c>
      <c r="H24120" s="8">
        <v>0.89308836244322765</v>
      </c>
      <c r="I24120" s="26" t="str">
        <f>INDEX('Data Tab2'!$C:$C,MATCH('Data Tab1'!A24120,'Data Tab2'!$A:$A,0))</f>
        <v>DTM1</v>
      </c>
    </row>
    <row r="24121" spans="1:9" hidden="1">
      <c r="A24121" s="55">
        <v>105301484</v>
      </c>
      <c r="B24121" s="1" t="s">
        <v>9</v>
      </c>
      <c r="C24121" t="s">
        <v>31</v>
      </c>
      <c r="D24121" s="1" t="s">
        <v>17</v>
      </c>
      <c r="E24121" t="s">
        <v>18</v>
      </c>
      <c r="F24121" s="4" t="s">
        <v>20</v>
      </c>
      <c r="G24121" s="3">
        <v>2.8053999999999999E-2</v>
      </c>
      <c r="H24121" s="8">
        <v>0.8278078215727539</v>
      </c>
      <c r="I24121" s="26" t="str">
        <f>INDEX('Data Tab2'!$C:$C,MATCH('Data Tab1'!A24121,'Data Tab2'!$A:$A,0))</f>
        <v>DTM1</v>
      </c>
    </row>
    <row r="24122" spans="1:9" hidden="1">
      <c r="A24122" s="55">
        <v>105301484</v>
      </c>
      <c r="B24122" s="1" t="s">
        <v>9</v>
      </c>
      <c r="C24122" t="s">
        <v>31</v>
      </c>
      <c r="D24122" s="1" t="s">
        <v>17</v>
      </c>
      <c r="E24122" t="s">
        <v>18</v>
      </c>
      <c r="F24122" s="4" t="s">
        <v>21</v>
      </c>
      <c r="G24122" s="3">
        <v>4.2041649999999997</v>
      </c>
      <c r="H24122" s="8">
        <v>1.4381353132135843E-2</v>
      </c>
      <c r="I24122" s="26" t="str">
        <f>INDEX('Data Tab2'!$C:$C,MATCH('Data Tab1'!A24122,'Data Tab2'!$A:$A,0))</f>
        <v>DTM1</v>
      </c>
    </row>
    <row r="24123" spans="1:9" hidden="1">
      <c r="A24123" s="56">
        <v>105301484</v>
      </c>
      <c r="B24123" s="1" t="s">
        <v>9</v>
      </c>
      <c r="C24123" t="s">
        <v>31</v>
      </c>
      <c r="D24123" s="1" t="s">
        <v>17</v>
      </c>
      <c r="E24123" t="s">
        <v>18</v>
      </c>
      <c r="F24123" s="4" t="s">
        <v>22</v>
      </c>
      <c r="G24123" s="3">
        <v>4.7861099999999999</v>
      </c>
      <c r="H24123" s="8">
        <v>0.41508348228830982</v>
      </c>
      <c r="I24123" s="26" t="str">
        <f>INDEX('Data Tab2'!$C:$C,MATCH('Data Tab1'!A24123,'Data Tab2'!$A:$A,0))</f>
        <v>DTM1</v>
      </c>
    </row>
    <row r="24124" spans="1:9">
      <c r="A24124" s="55">
        <v>105301485</v>
      </c>
      <c r="B24124" s="1" t="s">
        <v>41</v>
      </c>
      <c r="C24124" t="s">
        <v>27</v>
      </c>
      <c r="D24124" s="1" t="s">
        <v>11</v>
      </c>
      <c r="E24124" t="s">
        <v>12</v>
      </c>
      <c r="F24124" s="4" t="s">
        <v>15</v>
      </c>
      <c r="G24124" s="3">
        <v>4.9916640000000001</v>
      </c>
      <c r="H24124" s="8">
        <v>0.33424501037838517</v>
      </c>
      <c r="I24124" s="26" t="str">
        <f>INDEX('Data Tab2'!$C:$C,MATCH('Data Tab1'!A24124,'Data Tab2'!$A:$A,0))</f>
        <v>DTM2</v>
      </c>
    </row>
    <row r="24125" spans="1:9" hidden="1">
      <c r="A24125" s="55">
        <v>105301485</v>
      </c>
      <c r="B24125" s="1" t="s">
        <v>41</v>
      </c>
      <c r="C24125" t="s">
        <v>27</v>
      </c>
      <c r="D24125" s="1" t="s">
        <v>11</v>
      </c>
      <c r="E24125" t="s">
        <v>12</v>
      </c>
      <c r="F24125" s="4" t="s">
        <v>28</v>
      </c>
      <c r="G24125" s="3">
        <v>9.2549960000000002</v>
      </c>
      <c r="H24125" s="8">
        <v>3.3040339136629071E-2</v>
      </c>
      <c r="I24125" s="26" t="str">
        <f>INDEX('Data Tab2'!$C:$C,MATCH('Data Tab1'!A24125,'Data Tab2'!$A:$A,0))</f>
        <v>DTM2</v>
      </c>
    </row>
    <row r="24126" spans="1:9" hidden="1">
      <c r="A24126" s="55">
        <v>105301485</v>
      </c>
      <c r="B24126" s="1" t="s">
        <v>41</v>
      </c>
      <c r="C24126" t="s">
        <v>27</v>
      </c>
      <c r="D24126" s="1" t="s">
        <v>11</v>
      </c>
      <c r="E24126" t="s">
        <v>12</v>
      </c>
      <c r="F24126" s="4" t="s">
        <v>29</v>
      </c>
      <c r="G24126" s="3">
        <v>8.0261069999999997</v>
      </c>
      <c r="H24126" s="8">
        <v>0.8973476756136628</v>
      </c>
      <c r="I24126" s="26" t="str">
        <f>INDEX('Data Tab2'!$C:$C,MATCH('Data Tab1'!A24126,'Data Tab2'!$A:$A,0))</f>
        <v>DTM2</v>
      </c>
    </row>
    <row r="24127" spans="1:9" hidden="1">
      <c r="A24127" s="55">
        <v>105301485</v>
      </c>
      <c r="B24127" s="1" t="s">
        <v>41</v>
      </c>
      <c r="C24127" t="s">
        <v>27</v>
      </c>
      <c r="D24127" s="1" t="s">
        <v>11</v>
      </c>
      <c r="E24127" t="s">
        <v>12</v>
      </c>
      <c r="F24127" s="4" t="s">
        <v>16</v>
      </c>
      <c r="G24127" s="3">
        <v>9.9699960000000001</v>
      </c>
      <c r="H24127" s="8">
        <v>0.25289379238147436</v>
      </c>
      <c r="I24127" s="26" t="str">
        <f>INDEX('Data Tab2'!$C:$C,MATCH('Data Tab1'!A24127,'Data Tab2'!$A:$A,0))</f>
        <v>DTM2</v>
      </c>
    </row>
    <row r="24128" spans="1:9" hidden="1">
      <c r="A24128" s="55">
        <v>105301485</v>
      </c>
      <c r="B24128" s="1" t="s">
        <v>33</v>
      </c>
      <c r="C24128" t="s">
        <v>27</v>
      </c>
      <c r="D24128" s="1" t="s">
        <v>17</v>
      </c>
      <c r="E24128" t="s">
        <v>18</v>
      </c>
      <c r="F24128" s="4" t="s">
        <v>20</v>
      </c>
      <c r="G24128" s="3">
        <v>0.80194299999999996</v>
      </c>
      <c r="H24128" s="8">
        <v>0.59248366324206592</v>
      </c>
      <c r="I24128" s="26" t="str">
        <f>INDEX('Data Tab2'!$C:$C,MATCH('Data Tab1'!A24128,'Data Tab2'!$A:$A,0))</f>
        <v>DTM2</v>
      </c>
    </row>
    <row r="24129" spans="1:9" hidden="1">
      <c r="A24129" s="55">
        <v>105301485</v>
      </c>
      <c r="B24129" s="1" t="s">
        <v>33</v>
      </c>
      <c r="C24129" t="s">
        <v>27</v>
      </c>
      <c r="D24129" s="1" t="s">
        <v>17</v>
      </c>
      <c r="E24129" t="s">
        <v>18</v>
      </c>
      <c r="F24129" s="4" t="s">
        <v>21</v>
      </c>
      <c r="G24129" s="3">
        <v>9.9849969999999999</v>
      </c>
      <c r="H24129" s="8">
        <v>0.41651755622755837</v>
      </c>
      <c r="I24129" s="26" t="str">
        <f>INDEX('Data Tab2'!$C:$C,MATCH('Data Tab1'!A24129,'Data Tab2'!$A:$A,0))</f>
        <v>DTM2</v>
      </c>
    </row>
    <row r="24130" spans="1:9" hidden="1">
      <c r="A24130" s="55">
        <v>105301485</v>
      </c>
      <c r="B24130" s="1" t="s">
        <v>33</v>
      </c>
      <c r="C24130" t="s">
        <v>27</v>
      </c>
      <c r="D24130" s="1" t="s">
        <v>17</v>
      </c>
      <c r="E24130" t="s">
        <v>18</v>
      </c>
      <c r="F24130" s="4" t="s">
        <v>22</v>
      </c>
      <c r="G24130" s="3">
        <v>9.4072180000000003</v>
      </c>
      <c r="H24130" s="8">
        <v>0.43759662827123857</v>
      </c>
      <c r="I24130" s="26" t="str">
        <f>INDEX('Data Tab2'!$C:$C,MATCH('Data Tab1'!A24130,'Data Tab2'!$A:$A,0))</f>
        <v>DTM2</v>
      </c>
    </row>
    <row r="24131" spans="1:9" hidden="1">
      <c r="A24131" s="56">
        <v>105301485</v>
      </c>
      <c r="B24131" s="1" t="s">
        <v>33</v>
      </c>
      <c r="C24131" t="s">
        <v>27</v>
      </c>
      <c r="D24131" s="1" t="s">
        <v>17</v>
      </c>
      <c r="E24131" t="s">
        <v>23</v>
      </c>
      <c r="F24131" s="4" t="s">
        <v>24</v>
      </c>
      <c r="G24131" s="3">
        <v>5.0097180000000003</v>
      </c>
      <c r="H24131" s="8">
        <v>0.23717493935464351</v>
      </c>
      <c r="I24131" s="26" t="str">
        <f>INDEX('Data Tab2'!$C:$C,MATCH('Data Tab1'!A24131,'Data Tab2'!$A:$A,0))</f>
        <v>DTM2</v>
      </c>
    </row>
    <row r="24132" spans="1:9">
      <c r="A24132" s="55">
        <v>105301486</v>
      </c>
      <c r="B24132" s="1" t="s">
        <v>41</v>
      </c>
      <c r="C24132" t="s">
        <v>27</v>
      </c>
      <c r="D24132" s="1" t="s">
        <v>11</v>
      </c>
      <c r="E24132" t="s">
        <v>12</v>
      </c>
      <c r="F24132" s="4" t="s">
        <v>13</v>
      </c>
      <c r="G24132" s="3">
        <v>10.010828999999999</v>
      </c>
      <c r="H24132" s="8">
        <v>0.58739379571186412</v>
      </c>
      <c r="I24132" s="26" t="str">
        <f>INDEX('Data Tab2'!$C:$C,MATCH('Data Tab1'!A24132,'Data Tab2'!$A:$A,0))</f>
        <v>DTM3</v>
      </c>
    </row>
    <row r="24133" spans="1:9" hidden="1">
      <c r="A24133" s="55">
        <v>105301486</v>
      </c>
      <c r="B24133" s="1" t="s">
        <v>41</v>
      </c>
      <c r="C24133" t="s">
        <v>27</v>
      </c>
      <c r="D24133" s="1" t="s">
        <v>11</v>
      </c>
      <c r="E24133" t="s">
        <v>12</v>
      </c>
      <c r="F24133" s="4" t="s">
        <v>34</v>
      </c>
      <c r="G24133" s="3">
        <v>5.4333299999999998</v>
      </c>
      <c r="H24133" s="8">
        <v>0.54194611023935968</v>
      </c>
      <c r="I24133" s="26" t="str">
        <f>INDEX('Data Tab2'!$C:$C,MATCH('Data Tab1'!A24133,'Data Tab2'!$A:$A,0))</f>
        <v>DTM3</v>
      </c>
    </row>
    <row r="24134" spans="1:9" hidden="1">
      <c r="A24134" s="55">
        <v>105301486</v>
      </c>
      <c r="B24134" s="1" t="s">
        <v>41</v>
      </c>
      <c r="C24134" t="s">
        <v>27</v>
      </c>
      <c r="D24134" s="1" t="s">
        <v>11</v>
      </c>
      <c r="E24134" t="s">
        <v>12</v>
      </c>
      <c r="F24134" s="4" t="s">
        <v>15</v>
      </c>
      <c r="G24134" s="3">
        <v>4.5011080000000003</v>
      </c>
      <c r="H24134" s="8">
        <v>0.61190732425332006</v>
      </c>
      <c r="I24134" s="26" t="str">
        <f>INDEX('Data Tab2'!$C:$C,MATCH('Data Tab1'!A24134,'Data Tab2'!$A:$A,0))</f>
        <v>DTM3</v>
      </c>
    </row>
    <row r="24135" spans="1:9" hidden="1">
      <c r="A24135" s="55">
        <v>105301486</v>
      </c>
      <c r="B24135" s="1" t="s">
        <v>41</v>
      </c>
      <c r="C24135" t="s">
        <v>27</v>
      </c>
      <c r="D24135" s="1" t="s">
        <v>11</v>
      </c>
      <c r="E24135" t="s">
        <v>12</v>
      </c>
      <c r="F24135" s="4" t="s">
        <v>28</v>
      </c>
      <c r="G24135" s="3">
        <v>9.9733289999999997</v>
      </c>
      <c r="H24135" s="8">
        <v>0.10883187724181442</v>
      </c>
      <c r="I24135" s="26" t="str">
        <f>INDEX('Data Tab2'!$C:$C,MATCH('Data Tab1'!A24135,'Data Tab2'!$A:$A,0))</f>
        <v>DTM3</v>
      </c>
    </row>
    <row r="24136" spans="1:9" hidden="1">
      <c r="A24136" s="55">
        <v>105301486</v>
      </c>
      <c r="B24136" s="1" t="s">
        <v>41</v>
      </c>
      <c r="C24136" t="s">
        <v>27</v>
      </c>
      <c r="D24136" s="1" t="s">
        <v>11</v>
      </c>
      <c r="E24136" t="s">
        <v>12</v>
      </c>
      <c r="F24136" s="4" t="s">
        <v>29</v>
      </c>
      <c r="G24136" s="3">
        <v>9.7088850000000004</v>
      </c>
      <c r="H24136" s="8">
        <v>0.61422851746758123</v>
      </c>
      <c r="I24136" s="26" t="str">
        <f>INDEX('Data Tab2'!$C:$C,MATCH('Data Tab1'!A24136,'Data Tab2'!$A:$A,0))</f>
        <v>DTM3</v>
      </c>
    </row>
    <row r="24137" spans="1:9" hidden="1">
      <c r="A24137" s="56">
        <v>105301486</v>
      </c>
      <c r="B24137" s="1" t="s">
        <v>41</v>
      </c>
      <c r="C24137" t="s">
        <v>27</v>
      </c>
      <c r="D24137" s="1" t="s">
        <v>11</v>
      </c>
      <c r="E24137" t="s">
        <v>12</v>
      </c>
      <c r="F24137" s="4" t="s">
        <v>16</v>
      </c>
      <c r="G24137" s="3">
        <v>9.973884</v>
      </c>
      <c r="H24137" s="8">
        <v>0.70664102996879852</v>
      </c>
      <c r="I24137" s="26" t="str">
        <f>INDEX('Data Tab2'!$C:$C,MATCH('Data Tab1'!A24137,'Data Tab2'!$A:$A,0))</f>
        <v>DTM3</v>
      </c>
    </row>
    <row r="24138" spans="1:9">
      <c r="A24138" s="55">
        <v>105301488</v>
      </c>
      <c r="B24138" s="1" t="s">
        <v>9</v>
      </c>
      <c r="C24138" t="s">
        <v>32</v>
      </c>
      <c r="D24138" s="1" t="s">
        <v>11</v>
      </c>
      <c r="E24138" t="s">
        <v>12</v>
      </c>
      <c r="F24138" s="4" t="s">
        <v>34</v>
      </c>
      <c r="G24138" s="3">
        <v>5.999994</v>
      </c>
      <c r="H24138" s="8">
        <v>0.81847612631446665</v>
      </c>
      <c r="I24138" s="26" t="str">
        <f>INDEX('Data Tab2'!$C:$C,MATCH('Data Tab1'!A24138,'Data Tab2'!$A:$A,0))</f>
        <v>DUS2</v>
      </c>
    </row>
    <row r="24139" spans="1:9" hidden="1">
      <c r="A24139" s="55">
        <v>105301488</v>
      </c>
      <c r="B24139" s="1" t="s">
        <v>9</v>
      </c>
      <c r="C24139" t="s">
        <v>32</v>
      </c>
      <c r="D24139" s="1" t="s">
        <v>11</v>
      </c>
      <c r="E24139" t="s">
        <v>12</v>
      </c>
      <c r="F24139" s="4" t="s">
        <v>15</v>
      </c>
      <c r="G24139" s="3">
        <v>4.4202680000000001</v>
      </c>
      <c r="H24139" s="8">
        <v>7.7732387719320117E-2</v>
      </c>
      <c r="I24139" s="26" t="str">
        <f>INDEX('Data Tab2'!$C:$C,MATCH('Data Tab1'!A24139,'Data Tab2'!$A:$A,0))</f>
        <v>DUS2</v>
      </c>
    </row>
    <row r="24140" spans="1:9" hidden="1">
      <c r="A24140" s="55">
        <v>105301488</v>
      </c>
      <c r="B24140" s="1" t="s">
        <v>9</v>
      </c>
      <c r="C24140" t="s">
        <v>32</v>
      </c>
      <c r="D24140" s="1" t="s">
        <v>11</v>
      </c>
      <c r="E24140" t="s">
        <v>12</v>
      </c>
      <c r="F24140" s="4" t="s">
        <v>28</v>
      </c>
      <c r="G24140" s="3">
        <v>10.09666</v>
      </c>
      <c r="H24140" s="8">
        <v>0.48212189685620921</v>
      </c>
      <c r="I24140" s="26" t="str">
        <f>INDEX('Data Tab2'!$C:$C,MATCH('Data Tab1'!A24140,'Data Tab2'!$A:$A,0))</f>
        <v>DUS2</v>
      </c>
    </row>
    <row r="24141" spans="1:9" hidden="1">
      <c r="A24141" s="55">
        <v>105301488</v>
      </c>
      <c r="B24141" s="1" t="s">
        <v>9</v>
      </c>
      <c r="C24141" t="s">
        <v>32</v>
      </c>
      <c r="D24141" s="1" t="s">
        <v>11</v>
      </c>
      <c r="E24141" t="s">
        <v>12</v>
      </c>
      <c r="F24141" s="4" t="s">
        <v>29</v>
      </c>
      <c r="G24141" s="3">
        <v>9.9994359999999993</v>
      </c>
      <c r="H24141" s="8">
        <v>0.14582282588000473</v>
      </c>
      <c r="I24141" s="26" t="str">
        <f>INDEX('Data Tab2'!$C:$C,MATCH('Data Tab1'!A24141,'Data Tab2'!$A:$A,0))</f>
        <v>DUS2</v>
      </c>
    </row>
    <row r="24142" spans="1:9" hidden="1">
      <c r="A24142" s="55">
        <v>105301488</v>
      </c>
      <c r="B24142" s="1" t="s">
        <v>41</v>
      </c>
      <c r="C24142" t="s">
        <v>32</v>
      </c>
      <c r="D24142" s="1" t="s">
        <v>11</v>
      </c>
      <c r="E24142" t="s">
        <v>12</v>
      </c>
      <c r="F24142" s="4" t="s">
        <v>13</v>
      </c>
      <c r="G24142" s="3">
        <v>10.716381</v>
      </c>
      <c r="H24142" s="8">
        <v>0.18703325352232014</v>
      </c>
      <c r="I24142" s="26" t="str">
        <f>INDEX('Data Tab2'!$C:$C,MATCH('Data Tab1'!A24142,'Data Tab2'!$A:$A,0))</f>
        <v>DUS2</v>
      </c>
    </row>
    <row r="24143" spans="1:9" hidden="1">
      <c r="A24143" s="56">
        <v>105301488</v>
      </c>
      <c r="B24143" s="1" t="s">
        <v>33</v>
      </c>
      <c r="C24143" t="s">
        <v>32</v>
      </c>
      <c r="D24143" s="1" t="s">
        <v>11</v>
      </c>
      <c r="E24143" t="s">
        <v>12</v>
      </c>
      <c r="F24143" s="4" t="s">
        <v>16</v>
      </c>
      <c r="G24143" s="3">
        <v>10.821937</v>
      </c>
      <c r="H24143" s="8">
        <v>0.79816597289662083</v>
      </c>
      <c r="I24143" s="26" t="str">
        <f>INDEX('Data Tab2'!$C:$C,MATCH('Data Tab1'!A24143,'Data Tab2'!$A:$A,0))</f>
        <v>DUS2</v>
      </c>
    </row>
    <row r="24144" spans="1:9">
      <c r="A24144" s="55">
        <v>105301489</v>
      </c>
      <c r="B24144" s="1" t="s">
        <v>9</v>
      </c>
      <c r="C24144" t="s">
        <v>32</v>
      </c>
      <c r="D24144" s="1" t="s">
        <v>11</v>
      </c>
      <c r="E24144" t="s">
        <v>12</v>
      </c>
      <c r="F24144" s="4" t="s">
        <v>34</v>
      </c>
      <c r="G24144" s="3">
        <v>5.9999929999999999</v>
      </c>
      <c r="H24144" s="8">
        <v>0.19309147470596821</v>
      </c>
      <c r="I24144" s="26" t="str">
        <f>INDEX('Data Tab2'!$C:$C,MATCH('Data Tab1'!A24144,'Data Tab2'!$A:$A,0))</f>
        <v>DUS4</v>
      </c>
    </row>
    <row r="24145" spans="1:9" hidden="1">
      <c r="A24145" s="55">
        <v>105301489</v>
      </c>
      <c r="B24145" s="1" t="s">
        <v>9</v>
      </c>
      <c r="C24145" t="s">
        <v>32</v>
      </c>
      <c r="D24145" s="1" t="s">
        <v>11</v>
      </c>
      <c r="E24145" t="s">
        <v>12</v>
      </c>
      <c r="F24145" s="4" t="s">
        <v>15</v>
      </c>
      <c r="G24145" s="3">
        <v>4.6558250000000001</v>
      </c>
      <c r="H24145" s="8">
        <v>0.89142222157126316</v>
      </c>
      <c r="I24145" s="26" t="str">
        <f>INDEX('Data Tab2'!$C:$C,MATCH('Data Tab1'!A24145,'Data Tab2'!$A:$A,0))</f>
        <v>DUS4</v>
      </c>
    </row>
    <row r="24146" spans="1:9" hidden="1">
      <c r="A24146" s="55">
        <v>105301489</v>
      </c>
      <c r="B24146" s="1" t="s">
        <v>9</v>
      </c>
      <c r="C24146" t="s">
        <v>32</v>
      </c>
      <c r="D24146" s="1" t="s">
        <v>11</v>
      </c>
      <c r="E24146" t="s">
        <v>12</v>
      </c>
      <c r="F24146" s="4" t="s">
        <v>28</v>
      </c>
      <c r="G24146" s="3">
        <v>10.999993</v>
      </c>
      <c r="H24146" s="8">
        <v>0.84315191190661753</v>
      </c>
      <c r="I24146" s="26" t="str">
        <f>INDEX('Data Tab2'!$C:$C,MATCH('Data Tab1'!A24146,'Data Tab2'!$A:$A,0))</f>
        <v>DUS4</v>
      </c>
    </row>
    <row r="24147" spans="1:9" hidden="1">
      <c r="A24147" s="55">
        <v>105301489</v>
      </c>
      <c r="B24147" s="1" t="s">
        <v>41</v>
      </c>
      <c r="C24147" t="s">
        <v>32</v>
      </c>
      <c r="D24147" s="1" t="s">
        <v>11</v>
      </c>
      <c r="E24147" t="s">
        <v>12</v>
      </c>
      <c r="F24147" s="4" t="s">
        <v>13</v>
      </c>
      <c r="G24147" s="3">
        <v>10.660269</v>
      </c>
      <c r="H24147" s="8">
        <v>0.97717565371435589</v>
      </c>
      <c r="I24147" s="26" t="str">
        <f>INDEX('Data Tab2'!$C:$C,MATCH('Data Tab1'!A24147,'Data Tab2'!$A:$A,0))</f>
        <v>DUS4</v>
      </c>
    </row>
    <row r="24148" spans="1:9" hidden="1">
      <c r="A24148" s="55">
        <v>105301489</v>
      </c>
      <c r="B24148" s="1" t="s">
        <v>33</v>
      </c>
      <c r="C24148" t="s">
        <v>32</v>
      </c>
      <c r="D24148" s="1" t="s">
        <v>11</v>
      </c>
      <c r="E24148" t="s">
        <v>12</v>
      </c>
      <c r="F24148" s="4" t="s">
        <v>29</v>
      </c>
      <c r="G24148" s="3">
        <v>10.206937999999999</v>
      </c>
      <c r="H24148" s="8">
        <v>3.93032441805935E-2</v>
      </c>
      <c r="I24148" s="26" t="str">
        <f>INDEX('Data Tab2'!$C:$C,MATCH('Data Tab1'!A24148,'Data Tab2'!$A:$A,0))</f>
        <v>DUS4</v>
      </c>
    </row>
    <row r="24149" spans="1:9" hidden="1">
      <c r="A24149" s="55">
        <v>105301489</v>
      </c>
      <c r="B24149" s="1" t="s">
        <v>33</v>
      </c>
      <c r="C24149" t="s">
        <v>32</v>
      </c>
      <c r="D24149" s="1" t="s">
        <v>11</v>
      </c>
      <c r="E24149" t="s">
        <v>12</v>
      </c>
      <c r="F24149" s="4" t="s">
        <v>16</v>
      </c>
      <c r="G24149" s="3">
        <v>11.033325</v>
      </c>
      <c r="H24149" s="8">
        <v>0.72262886748023791</v>
      </c>
      <c r="I24149" s="26" t="str">
        <f>INDEX('Data Tab2'!$C:$C,MATCH('Data Tab1'!A24149,'Data Tab2'!$A:$A,0))</f>
        <v>DUS4</v>
      </c>
    </row>
    <row r="24150" spans="1:9" hidden="1">
      <c r="A24150" s="55">
        <v>105301489</v>
      </c>
      <c r="B24150" s="1" t="s">
        <v>33</v>
      </c>
      <c r="C24150" t="s">
        <v>32</v>
      </c>
      <c r="D24150" s="1" t="s">
        <v>17</v>
      </c>
      <c r="E24150" t="s">
        <v>18</v>
      </c>
      <c r="F24150" s="4" t="s">
        <v>35</v>
      </c>
      <c r="G24150" s="3">
        <v>9.9833239999999996</v>
      </c>
      <c r="H24150" s="8">
        <v>0.98603199123292218</v>
      </c>
      <c r="I24150" s="26" t="str">
        <f>INDEX('Data Tab2'!$C:$C,MATCH('Data Tab1'!A24150,'Data Tab2'!$A:$A,0))</f>
        <v>DUS4</v>
      </c>
    </row>
    <row r="24151" spans="1:9" hidden="1">
      <c r="A24151" s="55">
        <v>105301489</v>
      </c>
      <c r="B24151" s="1" t="s">
        <v>33</v>
      </c>
      <c r="C24151" t="s">
        <v>32</v>
      </c>
      <c r="D24151" s="1" t="s">
        <v>17</v>
      </c>
      <c r="E24151" t="s">
        <v>18</v>
      </c>
      <c r="F24151" s="4" t="s">
        <v>36</v>
      </c>
      <c r="G24151" s="3">
        <v>4.9999929999999999</v>
      </c>
      <c r="H24151" s="8">
        <v>0.49979544840318024</v>
      </c>
      <c r="I24151" s="26" t="str">
        <f>INDEX('Data Tab2'!$C:$C,MATCH('Data Tab1'!A24151,'Data Tab2'!$A:$A,0))</f>
        <v>DUS4</v>
      </c>
    </row>
    <row r="24152" spans="1:9" hidden="1">
      <c r="A24152" s="55">
        <v>105301489</v>
      </c>
      <c r="B24152" s="1" t="s">
        <v>33</v>
      </c>
      <c r="C24152" t="s">
        <v>32</v>
      </c>
      <c r="D24152" s="1" t="s">
        <v>17</v>
      </c>
      <c r="E24152" t="s">
        <v>18</v>
      </c>
      <c r="F24152" s="4" t="s">
        <v>19</v>
      </c>
      <c r="G24152" s="3">
        <v>5.0166589999999998</v>
      </c>
      <c r="H24152" s="8">
        <v>0.87039613481784694</v>
      </c>
      <c r="I24152" s="26" t="str">
        <f>INDEX('Data Tab2'!$C:$C,MATCH('Data Tab1'!A24152,'Data Tab2'!$A:$A,0))</f>
        <v>DUS4</v>
      </c>
    </row>
    <row r="24153" spans="1:9" hidden="1">
      <c r="A24153" s="55">
        <v>105301489</v>
      </c>
      <c r="B24153" s="1" t="s">
        <v>33</v>
      </c>
      <c r="C24153" t="s">
        <v>32</v>
      </c>
      <c r="D24153" s="1" t="s">
        <v>17</v>
      </c>
      <c r="E24153" t="s">
        <v>18</v>
      </c>
      <c r="F24153" s="4" t="s">
        <v>20</v>
      </c>
      <c r="G24153" s="3">
        <v>9.9833250000000007</v>
      </c>
      <c r="H24153" s="8">
        <v>0.17621500366146492</v>
      </c>
      <c r="I24153" s="26" t="str">
        <f>INDEX('Data Tab2'!$C:$C,MATCH('Data Tab1'!A24153,'Data Tab2'!$A:$A,0))</f>
        <v>DUS4</v>
      </c>
    </row>
    <row r="24154" spans="1:9" hidden="1">
      <c r="A24154" s="55">
        <v>105301489</v>
      </c>
      <c r="B24154" s="1" t="s">
        <v>33</v>
      </c>
      <c r="C24154" t="s">
        <v>32</v>
      </c>
      <c r="D24154" s="1" t="s">
        <v>17</v>
      </c>
      <c r="E24154" t="s">
        <v>18</v>
      </c>
      <c r="F24154" s="4" t="s">
        <v>21</v>
      </c>
      <c r="G24154" s="3">
        <v>9.2247149999999998</v>
      </c>
      <c r="H24154" s="8">
        <v>0.39703798245259003</v>
      </c>
      <c r="I24154" s="26" t="str">
        <f>INDEX('Data Tab2'!$C:$C,MATCH('Data Tab1'!A24154,'Data Tab2'!$A:$A,0))</f>
        <v>DUS4</v>
      </c>
    </row>
    <row r="24155" spans="1:9" hidden="1">
      <c r="A24155" s="55">
        <v>105301489</v>
      </c>
      <c r="B24155" s="1" t="s">
        <v>33</v>
      </c>
      <c r="C24155" t="s">
        <v>32</v>
      </c>
      <c r="D24155" s="1" t="s">
        <v>17</v>
      </c>
      <c r="E24155" t="s">
        <v>18</v>
      </c>
      <c r="F24155" s="4" t="s">
        <v>22</v>
      </c>
      <c r="G24155" s="3">
        <v>9.9999909999999996</v>
      </c>
      <c r="H24155" s="8">
        <v>0.3712909010267178</v>
      </c>
      <c r="I24155" s="26" t="str">
        <f>INDEX('Data Tab2'!$C:$C,MATCH('Data Tab1'!A24155,'Data Tab2'!$A:$A,0))</f>
        <v>DUS4</v>
      </c>
    </row>
    <row r="24156" spans="1:9" hidden="1">
      <c r="A24156" s="55">
        <v>105301489</v>
      </c>
      <c r="B24156" s="1" t="s">
        <v>33</v>
      </c>
      <c r="C24156" t="s">
        <v>32</v>
      </c>
      <c r="D24156" s="1" t="s">
        <v>17</v>
      </c>
      <c r="E24156" t="s">
        <v>23</v>
      </c>
      <c r="F24156" s="4" t="s">
        <v>24</v>
      </c>
      <c r="G24156" s="3">
        <v>8.5683240000000005</v>
      </c>
      <c r="H24156" s="8">
        <v>0.23950362098793221</v>
      </c>
      <c r="I24156" s="26" t="str">
        <f>INDEX('Data Tab2'!$C:$C,MATCH('Data Tab1'!A24156,'Data Tab2'!$A:$A,0))</f>
        <v>DUS4</v>
      </c>
    </row>
    <row r="24157" spans="1:9" hidden="1">
      <c r="A24157" s="56">
        <v>105301489</v>
      </c>
      <c r="B24157" s="1" t="s">
        <v>33</v>
      </c>
      <c r="C24157" t="s">
        <v>32</v>
      </c>
      <c r="D24157" s="1" t="s">
        <v>17</v>
      </c>
      <c r="E24157" t="s">
        <v>23</v>
      </c>
      <c r="F24157" s="4" t="s">
        <v>25</v>
      </c>
      <c r="G24157" s="3">
        <v>3.4916580000000002</v>
      </c>
      <c r="H24157" s="8">
        <v>0.79459559983711514</v>
      </c>
      <c r="I24157" s="26" t="str">
        <f>INDEX('Data Tab2'!$C:$C,MATCH('Data Tab1'!A24157,'Data Tab2'!$A:$A,0))</f>
        <v>DUS4</v>
      </c>
    </row>
    <row r="24158" spans="1:9">
      <c r="A24158" s="55">
        <v>105309886</v>
      </c>
      <c r="B24158" s="1" t="s">
        <v>41</v>
      </c>
      <c r="C24158" t="s">
        <v>31</v>
      </c>
      <c r="D24158" s="1" t="s">
        <v>11</v>
      </c>
      <c r="E24158" t="s">
        <v>12</v>
      </c>
      <c r="F24158" s="4" t="s">
        <v>13</v>
      </c>
      <c r="G24158" s="3">
        <v>10.999997</v>
      </c>
      <c r="H24158" s="8">
        <v>0.3231425721471991</v>
      </c>
      <c r="I24158" s="26" t="str">
        <f>INDEX('Data Tab2'!$C:$C,MATCH('Data Tab1'!A24158,'Data Tab2'!$A:$A,0))</f>
        <v>EDI4</v>
      </c>
    </row>
    <row r="24159" spans="1:9" hidden="1">
      <c r="A24159" s="55">
        <v>105309886</v>
      </c>
      <c r="B24159" s="1" t="s">
        <v>41</v>
      </c>
      <c r="C24159" t="s">
        <v>31</v>
      </c>
      <c r="D24159" s="1" t="s">
        <v>11</v>
      </c>
      <c r="E24159" t="s">
        <v>12</v>
      </c>
      <c r="F24159" s="4" t="s">
        <v>34</v>
      </c>
      <c r="G24159" s="3">
        <v>10.999998</v>
      </c>
      <c r="H24159" s="8">
        <v>0.55229005125643382</v>
      </c>
      <c r="I24159" s="26" t="str">
        <f>INDEX('Data Tab2'!$C:$C,MATCH('Data Tab1'!A24159,'Data Tab2'!$A:$A,0))</f>
        <v>EDI4</v>
      </c>
    </row>
    <row r="24160" spans="1:9" hidden="1">
      <c r="A24160" s="56">
        <v>105309886</v>
      </c>
      <c r="B24160" s="1" t="s">
        <v>41</v>
      </c>
      <c r="C24160" t="s">
        <v>31</v>
      </c>
      <c r="D24160" s="1" t="s">
        <v>11</v>
      </c>
      <c r="E24160" t="s">
        <v>12</v>
      </c>
      <c r="F24160" s="4" t="s">
        <v>14</v>
      </c>
      <c r="G24160" s="3">
        <v>5.2422199999999997</v>
      </c>
      <c r="H24160" s="8">
        <v>0.70929280245508586</v>
      </c>
      <c r="I24160" s="26" t="str">
        <f>INDEX('Data Tab2'!$C:$C,MATCH('Data Tab1'!A24160,'Data Tab2'!$A:$A,0))</f>
        <v>EDI4</v>
      </c>
    </row>
    <row r="24161" spans="1:9">
      <c r="A24161" s="55">
        <v>105309888</v>
      </c>
      <c r="B24161" s="1" t="s">
        <v>9</v>
      </c>
      <c r="C24161" t="s">
        <v>31</v>
      </c>
      <c r="D24161" s="1" t="s">
        <v>11</v>
      </c>
      <c r="E24161" t="s">
        <v>12</v>
      </c>
      <c r="F24161" s="4" t="s">
        <v>29</v>
      </c>
      <c r="G24161" s="3">
        <v>10.254719</v>
      </c>
      <c r="H24161" s="8">
        <v>0.98675293369112904</v>
      </c>
      <c r="I24161" s="26" t="str">
        <f>INDEX('Data Tab2'!$C:$C,MATCH('Data Tab1'!A24161,'Data Tab2'!$A:$A,0))</f>
        <v>EMA1</v>
      </c>
    </row>
    <row r="24162" spans="1:9" hidden="1">
      <c r="A24162" s="55">
        <v>105309888</v>
      </c>
      <c r="B24162" s="1" t="s">
        <v>9</v>
      </c>
      <c r="C24162" t="s">
        <v>31</v>
      </c>
      <c r="D24162" s="1" t="s">
        <v>11</v>
      </c>
      <c r="E24162" t="s">
        <v>12</v>
      </c>
      <c r="F24162" s="4" t="s">
        <v>16</v>
      </c>
      <c r="G24162" s="3">
        <v>5.9999979999999997</v>
      </c>
      <c r="H24162" s="8">
        <v>3.5865150585520089E-2</v>
      </c>
      <c r="I24162" s="26" t="str">
        <f>INDEX('Data Tab2'!$C:$C,MATCH('Data Tab1'!A24162,'Data Tab2'!$A:$A,0))</f>
        <v>EMA1</v>
      </c>
    </row>
    <row r="24163" spans="1:9" hidden="1">
      <c r="A24163" s="55">
        <v>105309888</v>
      </c>
      <c r="B24163" s="1" t="s">
        <v>41</v>
      </c>
      <c r="C24163" t="s">
        <v>31</v>
      </c>
      <c r="D24163" s="1" t="s">
        <v>11</v>
      </c>
      <c r="E24163" t="s">
        <v>12</v>
      </c>
      <c r="F24163" s="4" t="s">
        <v>13</v>
      </c>
      <c r="G24163" s="3">
        <v>10.353054</v>
      </c>
      <c r="H24163" s="8">
        <v>0.81015663805618943</v>
      </c>
      <c r="I24163" s="26" t="str">
        <f>INDEX('Data Tab2'!$C:$C,MATCH('Data Tab1'!A24163,'Data Tab2'!$A:$A,0))</f>
        <v>EMA1</v>
      </c>
    </row>
    <row r="24164" spans="1:9" hidden="1">
      <c r="A24164" s="55">
        <v>105309888</v>
      </c>
      <c r="B24164" s="1" t="s">
        <v>41</v>
      </c>
      <c r="C24164" t="s">
        <v>31</v>
      </c>
      <c r="D24164" s="1" t="s">
        <v>11</v>
      </c>
      <c r="E24164" t="s">
        <v>12</v>
      </c>
      <c r="F24164" s="4" t="s">
        <v>34</v>
      </c>
      <c r="G24164" s="3">
        <v>5.6786089999999998</v>
      </c>
      <c r="H24164" s="8">
        <v>0.16734959009048433</v>
      </c>
      <c r="I24164" s="26" t="str">
        <f>INDEX('Data Tab2'!$C:$C,MATCH('Data Tab1'!A24164,'Data Tab2'!$A:$A,0))</f>
        <v>EMA1</v>
      </c>
    </row>
    <row r="24165" spans="1:9" hidden="1">
      <c r="A24165" s="55">
        <v>105309888</v>
      </c>
      <c r="B24165" s="1" t="s">
        <v>41</v>
      </c>
      <c r="C24165" t="s">
        <v>31</v>
      </c>
      <c r="D24165" s="1" t="s">
        <v>11</v>
      </c>
      <c r="E24165" t="s">
        <v>12</v>
      </c>
      <c r="F24165" s="4" t="s">
        <v>15</v>
      </c>
      <c r="G24165" s="3">
        <v>4.7061099999999998</v>
      </c>
      <c r="H24165" s="8">
        <v>6.3833572526272198E-2</v>
      </c>
      <c r="I24165" s="26" t="str">
        <f>INDEX('Data Tab2'!$C:$C,MATCH('Data Tab1'!A24165,'Data Tab2'!$A:$A,0))</f>
        <v>EMA1</v>
      </c>
    </row>
    <row r="24166" spans="1:9" hidden="1">
      <c r="A24166" s="55">
        <v>105309888</v>
      </c>
      <c r="B24166" s="1" t="s">
        <v>41</v>
      </c>
      <c r="C24166" t="s">
        <v>31</v>
      </c>
      <c r="D24166" s="1" t="s">
        <v>11</v>
      </c>
      <c r="E24166" t="s">
        <v>12</v>
      </c>
      <c r="F24166" s="4" t="s">
        <v>28</v>
      </c>
      <c r="G24166" s="3">
        <v>10.373329999999999</v>
      </c>
      <c r="H24166" s="8">
        <v>0.7039303726302808</v>
      </c>
      <c r="I24166" s="26" t="str">
        <f>INDEX('Data Tab2'!$C:$C,MATCH('Data Tab1'!A24166,'Data Tab2'!$A:$A,0))</f>
        <v>EMA1</v>
      </c>
    </row>
    <row r="24167" spans="1:9" hidden="1">
      <c r="A24167" s="55">
        <v>105309888</v>
      </c>
      <c r="B24167" s="1" t="s">
        <v>33</v>
      </c>
      <c r="C24167" t="s">
        <v>31</v>
      </c>
      <c r="D24167" s="1" t="s">
        <v>17</v>
      </c>
      <c r="E24167" t="s">
        <v>18</v>
      </c>
      <c r="F24167" s="4" t="s">
        <v>35</v>
      </c>
      <c r="G24167" s="3">
        <v>5.0333310000000004</v>
      </c>
      <c r="H24167" s="8">
        <v>0.38710599725027328</v>
      </c>
      <c r="I24167" s="26" t="str">
        <f>INDEX('Data Tab2'!$C:$C,MATCH('Data Tab1'!A24167,'Data Tab2'!$A:$A,0))</f>
        <v>EMA1</v>
      </c>
    </row>
    <row r="24168" spans="1:9" hidden="1">
      <c r="A24168" s="55">
        <v>105309888</v>
      </c>
      <c r="B24168" s="1" t="s">
        <v>33</v>
      </c>
      <c r="C24168" t="s">
        <v>31</v>
      </c>
      <c r="D24168" s="1" t="s">
        <v>17</v>
      </c>
      <c r="E24168" t="s">
        <v>18</v>
      </c>
      <c r="F24168" s="4" t="s">
        <v>36</v>
      </c>
      <c r="G24168" s="3">
        <v>9.9833320000000008</v>
      </c>
      <c r="H24168" s="8">
        <v>0.96553765379942091</v>
      </c>
      <c r="I24168" s="26" t="str">
        <f>INDEX('Data Tab2'!$C:$C,MATCH('Data Tab1'!A24168,'Data Tab2'!$A:$A,0))</f>
        <v>EMA1</v>
      </c>
    </row>
    <row r="24169" spans="1:9" hidden="1">
      <c r="A24169" s="55">
        <v>105309888</v>
      </c>
      <c r="B24169" s="1" t="s">
        <v>33</v>
      </c>
      <c r="C24169" t="s">
        <v>31</v>
      </c>
      <c r="D24169" s="1" t="s">
        <v>17</v>
      </c>
      <c r="E24169" t="s">
        <v>18</v>
      </c>
      <c r="F24169" s="4" t="s">
        <v>38</v>
      </c>
      <c r="G24169" s="3">
        <v>9.9999979999999997</v>
      </c>
      <c r="H24169" s="8">
        <v>0.62260628137837026</v>
      </c>
      <c r="I24169" s="26" t="str">
        <f>INDEX('Data Tab2'!$C:$C,MATCH('Data Tab1'!A24169,'Data Tab2'!$A:$A,0))</f>
        <v>EMA1</v>
      </c>
    </row>
    <row r="24170" spans="1:9" hidden="1">
      <c r="A24170" s="55">
        <v>105309888</v>
      </c>
      <c r="B24170" s="1" t="s">
        <v>33</v>
      </c>
      <c r="C24170" t="s">
        <v>31</v>
      </c>
      <c r="D24170" s="1" t="s">
        <v>17</v>
      </c>
      <c r="E24170" t="s">
        <v>18</v>
      </c>
      <c r="F24170" s="4" t="s">
        <v>19</v>
      </c>
      <c r="G24170" s="3">
        <v>9.9999979999999997</v>
      </c>
      <c r="H24170" s="8">
        <v>3.1452740334658724E-3</v>
      </c>
      <c r="I24170" s="26" t="str">
        <f>INDEX('Data Tab2'!$C:$C,MATCH('Data Tab1'!A24170,'Data Tab2'!$A:$A,0))</f>
        <v>EMA1</v>
      </c>
    </row>
    <row r="24171" spans="1:9" hidden="1">
      <c r="A24171" s="55">
        <v>105309888</v>
      </c>
      <c r="B24171" s="1" t="s">
        <v>33</v>
      </c>
      <c r="C24171" t="s">
        <v>31</v>
      </c>
      <c r="D24171" s="1" t="s">
        <v>17</v>
      </c>
      <c r="E24171" t="s">
        <v>18</v>
      </c>
      <c r="F24171" s="4" t="s">
        <v>20</v>
      </c>
      <c r="G24171" s="3">
        <v>4.9833309999999997</v>
      </c>
      <c r="H24171" s="8">
        <v>0.10627645204763481</v>
      </c>
      <c r="I24171" s="26" t="str">
        <f>INDEX('Data Tab2'!$C:$C,MATCH('Data Tab1'!A24171,'Data Tab2'!$A:$A,0))</f>
        <v>EMA1</v>
      </c>
    </row>
    <row r="24172" spans="1:9" hidden="1">
      <c r="A24172" s="55">
        <v>105309888</v>
      </c>
      <c r="B24172" s="1" t="s">
        <v>33</v>
      </c>
      <c r="C24172" t="s">
        <v>31</v>
      </c>
      <c r="D24172" s="1" t="s">
        <v>17</v>
      </c>
      <c r="E24172" t="s">
        <v>23</v>
      </c>
      <c r="F24172" s="4" t="s">
        <v>24</v>
      </c>
      <c r="G24172" s="3">
        <v>4.9999979999999997</v>
      </c>
      <c r="H24172" s="8">
        <v>0.69836689318962408</v>
      </c>
      <c r="I24172" s="26" t="str">
        <f>INDEX('Data Tab2'!$C:$C,MATCH('Data Tab1'!A24172,'Data Tab2'!$A:$A,0))</f>
        <v>EMA1</v>
      </c>
    </row>
    <row r="24173" spans="1:9" hidden="1">
      <c r="A24173" s="56">
        <v>105309888</v>
      </c>
      <c r="B24173" s="1" t="s">
        <v>33</v>
      </c>
      <c r="C24173" t="s">
        <v>31</v>
      </c>
      <c r="D24173" s="1" t="s">
        <v>17</v>
      </c>
      <c r="E24173" t="s">
        <v>23</v>
      </c>
      <c r="F24173" s="4" t="s">
        <v>25</v>
      </c>
      <c r="G24173" s="3">
        <v>9.9999979999999997</v>
      </c>
      <c r="H24173" s="8">
        <v>0.27632201214645014</v>
      </c>
      <c r="I24173" s="26" t="str">
        <f>INDEX('Data Tab2'!$C:$C,MATCH('Data Tab1'!A24173,'Data Tab2'!$A:$A,0))</f>
        <v>EMA1</v>
      </c>
    </row>
    <row r="24174" spans="1:9">
      <c r="A24174" s="55">
        <v>105310054</v>
      </c>
      <c r="B24174" s="1" t="s">
        <v>9</v>
      </c>
      <c r="C24174" t="s">
        <v>31</v>
      </c>
      <c r="D24174" s="1" t="s">
        <v>11</v>
      </c>
      <c r="E24174" t="s">
        <v>12</v>
      </c>
      <c r="F24174" s="4" t="s">
        <v>34</v>
      </c>
      <c r="G24174" s="3">
        <v>5.9833319999999999</v>
      </c>
      <c r="H24174" s="8">
        <v>0.97114012534806493</v>
      </c>
      <c r="I24174" s="26" t="str">
        <f>INDEX('Data Tab2'!$C:$C,MATCH('Data Tab1'!A24174,'Data Tab2'!$A:$A,0))</f>
        <v>EUK5</v>
      </c>
    </row>
    <row r="24175" spans="1:9" hidden="1">
      <c r="A24175" s="55">
        <v>105310054</v>
      </c>
      <c r="B24175" s="1" t="s">
        <v>9</v>
      </c>
      <c r="C24175" t="s">
        <v>31</v>
      </c>
      <c r="D24175" s="1" t="s">
        <v>11</v>
      </c>
      <c r="E24175" t="s">
        <v>12</v>
      </c>
      <c r="F24175" s="4" t="s">
        <v>15</v>
      </c>
      <c r="G24175" s="3">
        <v>4.4783309999999998</v>
      </c>
      <c r="H24175" s="8">
        <v>0.93166846391686786</v>
      </c>
      <c r="I24175" s="26" t="str">
        <f>INDEX('Data Tab2'!$C:$C,MATCH('Data Tab1'!A24175,'Data Tab2'!$A:$A,0))</f>
        <v>EUK5</v>
      </c>
    </row>
    <row r="24176" spans="1:9" hidden="1">
      <c r="A24176" s="55">
        <v>105310054</v>
      </c>
      <c r="B24176" s="1" t="s">
        <v>9</v>
      </c>
      <c r="C24176" t="s">
        <v>31</v>
      </c>
      <c r="D24176" s="1" t="s">
        <v>11</v>
      </c>
      <c r="E24176" t="s">
        <v>12</v>
      </c>
      <c r="F24176" s="4" t="s">
        <v>28</v>
      </c>
      <c r="G24176" s="3">
        <v>10.752497</v>
      </c>
      <c r="H24176" s="8">
        <v>0.75738956839307658</v>
      </c>
      <c r="I24176" s="26" t="str">
        <f>INDEX('Data Tab2'!$C:$C,MATCH('Data Tab1'!A24176,'Data Tab2'!$A:$A,0))</f>
        <v>EUK5</v>
      </c>
    </row>
    <row r="24177" spans="1:9" hidden="1">
      <c r="A24177" s="55">
        <v>105310054</v>
      </c>
      <c r="B24177" s="1" t="s">
        <v>41</v>
      </c>
      <c r="C24177" t="s">
        <v>31</v>
      </c>
      <c r="D24177" s="1" t="s">
        <v>11</v>
      </c>
      <c r="E24177" t="s">
        <v>12</v>
      </c>
      <c r="F24177" s="4" t="s">
        <v>13</v>
      </c>
      <c r="G24177" s="3">
        <v>11.099999</v>
      </c>
      <c r="H24177" s="8">
        <v>0.69847537752408906</v>
      </c>
      <c r="I24177" s="26" t="str">
        <f>INDEX('Data Tab2'!$C:$C,MATCH('Data Tab1'!A24177,'Data Tab2'!$A:$A,0))</f>
        <v>EUK5</v>
      </c>
    </row>
    <row r="24178" spans="1:9" hidden="1">
      <c r="A24178" s="55">
        <v>105310054</v>
      </c>
      <c r="B24178" s="1" t="s">
        <v>33</v>
      </c>
      <c r="C24178" t="s">
        <v>31</v>
      </c>
      <c r="D24178" s="1" t="s">
        <v>11</v>
      </c>
      <c r="E24178" t="s">
        <v>12</v>
      </c>
      <c r="F24178" s="4" t="s">
        <v>29</v>
      </c>
      <c r="G24178" s="3">
        <v>10.011386</v>
      </c>
      <c r="H24178" s="8">
        <v>0.56438136209405165</v>
      </c>
      <c r="I24178" s="26" t="str">
        <f>INDEX('Data Tab2'!$C:$C,MATCH('Data Tab1'!A24178,'Data Tab2'!$A:$A,0))</f>
        <v>EUK5</v>
      </c>
    </row>
    <row r="24179" spans="1:9" hidden="1">
      <c r="A24179" s="55">
        <v>105310054</v>
      </c>
      <c r="B24179" s="1" t="s">
        <v>33</v>
      </c>
      <c r="C24179" t="s">
        <v>31</v>
      </c>
      <c r="D24179" s="1" t="s">
        <v>11</v>
      </c>
      <c r="E24179" t="s">
        <v>12</v>
      </c>
      <c r="F24179" s="4" t="s">
        <v>16</v>
      </c>
      <c r="G24179" s="3">
        <v>10.797776000000001</v>
      </c>
      <c r="H24179" s="8">
        <v>0.67545636769817985</v>
      </c>
      <c r="I24179" s="26" t="str">
        <f>INDEX('Data Tab2'!$C:$C,MATCH('Data Tab1'!A24179,'Data Tab2'!$A:$A,0))</f>
        <v>EUK5</v>
      </c>
    </row>
    <row r="24180" spans="1:9" hidden="1">
      <c r="A24180" s="55">
        <v>105310054</v>
      </c>
      <c r="B24180" s="1" t="s">
        <v>33</v>
      </c>
      <c r="C24180" t="s">
        <v>31</v>
      </c>
      <c r="D24180" s="1" t="s">
        <v>17</v>
      </c>
      <c r="E24180" t="s">
        <v>18</v>
      </c>
      <c r="F24180" s="4" t="s">
        <v>35</v>
      </c>
      <c r="G24180" s="3">
        <v>4.1277749999999997</v>
      </c>
      <c r="H24180" s="8">
        <v>0.42730075756165109</v>
      </c>
      <c r="I24180" s="26" t="str">
        <f>INDEX('Data Tab2'!$C:$C,MATCH('Data Tab1'!A24180,'Data Tab2'!$A:$A,0))</f>
        <v>EUK5</v>
      </c>
    </row>
    <row r="24181" spans="1:9" hidden="1">
      <c r="A24181" s="55">
        <v>105310054</v>
      </c>
      <c r="B24181" s="1" t="s">
        <v>33</v>
      </c>
      <c r="C24181" t="s">
        <v>31</v>
      </c>
      <c r="D24181" s="1" t="s">
        <v>17</v>
      </c>
      <c r="E24181" t="s">
        <v>18</v>
      </c>
      <c r="F24181" s="4" t="s">
        <v>19</v>
      </c>
      <c r="G24181" s="3">
        <v>4.9999979999999997</v>
      </c>
      <c r="H24181" s="8">
        <v>7.0829596181176457E-2</v>
      </c>
      <c r="I24181" s="26" t="str">
        <f>INDEX('Data Tab2'!$C:$C,MATCH('Data Tab1'!A24181,'Data Tab2'!$A:$A,0))</f>
        <v>EUK5</v>
      </c>
    </row>
    <row r="24182" spans="1:9" hidden="1">
      <c r="A24182" s="55">
        <v>105310054</v>
      </c>
      <c r="B24182" s="1" t="s">
        <v>33</v>
      </c>
      <c r="C24182" t="s">
        <v>31</v>
      </c>
      <c r="D24182" s="1" t="s">
        <v>17</v>
      </c>
      <c r="E24182" t="s">
        <v>18</v>
      </c>
      <c r="F24182" s="4" t="s">
        <v>20</v>
      </c>
      <c r="G24182" s="3">
        <v>9.9999979999999997</v>
      </c>
      <c r="H24182" s="8">
        <v>0.71849190735638135</v>
      </c>
      <c r="I24182" s="26" t="str">
        <f>INDEX('Data Tab2'!$C:$C,MATCH('Data Tab1'!A24182,'Data Tab2'!$A:$A,0))</f>
        <v>EUK5</v>
      </c>
    </row>
    <row r="24183" spans="1:9" hidden="1">
      <c r="A24183" s="55">
        <v>105310054</v>
      </c>
      <c r="B24183" s="1" t="s">
        <v>33</v>
      </c>
      <c r="C24183" t="s">
        <v>31</v>
      </c>
      <c r="D24183" s="1" t="s">
        <v>17</v>
      </c>
      <c r="E24183" t="s">
        <v>18</v>
      </c>
      <c r="F24183" s="4" t="s">
        <v>21</v>
      </c>
      <c r="G24183" s="3">
        <v>9.4180539999999997</v>
      </c>
      <c r="H24183" s="8">
        <v>0.14984769677142362</v>
      </c>
      <c r="I24183" s="26" t="str">
        <f>INDEX('Data Tab2'!$C:$C,MATCH('Data Tab1'!A24183,'Data Tab2'!$A:$A,0))</f>
        <v>EUK5</v>
      </c>
    </row>
    <row r="24184" spans="1:9" hidden="1">
      <c r="A24184" s="55">
        <v>105310054</v>
      </c>
      <c r="B24184" s="1" t="s">
        <v>33</v>
      </c>
      <c r="C24184" t="s">
        <v>31</v>
      </c>
      <c r="D24184" s="1" t="s">
        <v>17</v>
      </c>
      <c r="E24184" t="s">
        <v>18</v>
      </c>
      <c r="F24184" s="4" t="s">
        <v>22</v>
      </c>
      <c r="G24184" s="3">
        <v>9.9999979999999997</v>
      </c>
      <c r="H24184" s="8">
        <v>0.85902862706790006</v>
      </c>
      <c r="I24184" s="26" t="str">
        <f>INDEX('Data Tab2'!$C:$C,MATCH('Data Tab1'!A24184,'Data Tab2'!$A:$A,0))</f>
        <v>EUK5</v>
      </c>
    </row>
    <row r="24185" spans="1:9" hidden="1">
      <c r="A24185" s="55">
        <v>105310054</v>
      </c>
      <c r="B24185" s="1" t="s">
        <v>33</v>
      </c>
      <c r="C24185" t="s">
        <v>31</v>
      </c>
      <c r="D24185" s="1" t="s">
        <v>17</v>
      </c>
      <c r="E24185" t="s">
        <v>23</v>
      </c>
      <c r="F24185" s="4" t="s">
        <v>24</v>
      </c>
      <c r="G24185" s="3">
        <v>9.9999979999999997</v>
      </c>
      <c r="H24185" s="8">
        <v>0.14146109887166147</v>
      </c>
      <c r="I24185" s="26" t="str">
        <f>INDEX('Data Tab2'!$C:$C,MATCH('Data Tab1'!A24185,'Data Tab2'!$A:$A,0))</f>
        <v>EUK5</v>
      </c>
    </row>
    <row r="24186" spans="1:9" hidden="1">
      <c r="A24186" s="56">
        <v>105310054</v>
      </c>
      <c r="B24186" s="1" t="s">
        <v>33</v>
      </c>
      <c r="C24186" t="s">
        <v>31</v>
      </c>
      <c r="D24186" s="1" t="s">
        <v>17</v>
      </c>
      <c r="E24186" t="s">
        <v>23</v>
      </c>
      <c r="F24186" s="4" t="s">
        <v>25</v>
      </c>
      <c r="G24186" s="3">
        <v>3.9538880000000001</v>
      </c>
      <c r="H24186" s="8">
        <v>0.10147355446952189</v>
      </c>
      <c r="I24186" s="26" t="str">
        <f>INDEX('Data Tab2'!$C:$C,MATCH('Data Tab1'!A24186,'Data Tab2'!$A:$A,0))</f>
        <v>EUK5</v>
      </c>
    </row>
    <row r="24187" spans="1:9">
      <c r="A24187" s="55">
        <v>105310057</v>
      </c>
      <c r="B24187" s="1" t="s">
        <v>9</v>
      </c>
      <c r="C24187" t="s">
        <v>32</v>
      </c>
      <c r="D24187" s="1" t="s">
        <v>11</v>
      </c>
      <c r="E24187" t="s">
        <v>12</v>
      </c>
      <c r="F24187" s="4" t="s">
        <v>29</v>
      </c>
      <c r="G24187" s="3">
        <v>4.7074939999999996</v>
      </c>
      <c r="H24187" s="8">
        <v>0.15978535678952765</v>
      </c>
      <c r="I24187" s="26" t="str">
        <f>INDEX('Data Tab2'!$C:$C,MATCH('Data Tab1'!A24187,'Data Tab2'!$A:$A,0))</f>
        <v>FCO1</v>
      </c>
    </row>
    <row r="24188" spans="1:9" hidden="1">
      <c r="A24188" s="55">
        <v>105310057</v>
      </c>
      <c r="B24188" s="1" t="s">
        <v>9</v>
      </c>
      <c r="C24188" t="s">
        <v>32</v>
      </c>
      <c r="D24188" s="1" t="s">
        <v>11</v>
      </c>
      <c r="E24188" t="s">
        <v>12</v>
      </c>
      <c r="F24188" s="4" t="s">
        <v>16</v>
      </c>
      <c r="G24188" s="3">
        <v>10.999992000000001</v>
      </c>
      <c r="H24188" s="8">
        <v>4.9087739047807277E-3</v>
      </c>
      <c r="I24188" s="26" t="str">
        <f>INDEX('Data Tab2'!$C:$C,MATCH('Data Tab1'!A24188,'Data Tab2'!$A:$A,0))</f>
        <v>FCO1</v>
      </c>
    </row>
    <row r="24189" spans="1:9" hidden="1">
      <c r="A24189" s="55">
        <v>105310057</v>
      </c>
      <c r="B24189" s="1" t="s">
        <v>41</v>
      </c>
      <c r="C24189" t="s">
        <v>32</v>
      </c>
      <c r="D24189" s="1" t="s">
        <v>11</v>
      </c>
      <c r="E24189" t="s">
        <v>12</v>
      </c>
      <c r="F24189" s="4" t="s">
        <v>13</v>
      </c>
      <c r="G24189" s="3">
        <v>10.635270999999999</v>
      </c>
      <c r="H24189" s="8">
        <v>0.95027366930870072</v>
      </c>
      <c r="I24189" s="26" t="str">
        <f>INDEX('Data Tab2'!$C:$C,MATCH('Data Tab1'!A24189,'Data Tab2'!$A:$A,0))</f>
        <v>FCO1</v>
      </c>
    </row>
    <row r="24190" spans="1:9" hidden="1">
      <c r="A24190" s="55">
        <v>105310057</v>
      </c>
      <c r="B24190" s="1" t="s">
        <v>41</v>
      </c>
      <c r="C24190" t="s">
        <v>32</v>
      </c>
      <c r="D24190" s="1" t="s">
        <v>11</v>
      </c>
      <c r="E24190" t="s">
        <v>12</v>
      </c>
      <c r="F24190" s="4" t="s">
        <v>34</v>
      </c>
      <c r="G24190" s="3">
        <v>10.999992000000001</v>
      </c>
      <c r="H24190" s="8">
        <v>0.65586679997346153</v>
      </c>
      <c r="I24190" s="26" t="str">
        <f>INDEX('Data Tab2'!$C:$C,MATCH('Data Tab1'!A24190,'Data Tab2'!$A:$A,0))</f>
        <v>FCO1</v>
      </c>
    </row>
    <row r="24191" spans="1:9" hidden="1">
      <c r="A24191" s="55">
        <v>105310057</v>
      </c>
      <c r="B24191" s="1" t="s">
        <v>41</v>
      </c>
      <c r="C24191" t="s">
        <v>32</v>
      </c>
      <c r="D24191" s="1" t="s">
        <v>11</v>
      </c>
      <c r="E24191" t="s">
        <v>12</v>
      </c>
      <c r="F24191" s="4" t="s">
        <v>14</v>
      </c>
      <c r="G24191" s="3">
        <v>5.9999909999999996</v>
      </c>
      <c r="H24191" s="8">
        <v>0.50075566685605499</v>
      </c>
      <c r="I24191" s="26" t="str">
        <f>INDEX('Data Tab2'!$C:$C,MATCH('Data Tab1'!A24191,'Data Tab2'!$A:$A,0))</f>
        <v>FCO1</v>
      </c>
    </row>
    <row r="24192" spans="1:9" hidden="1">
      <c r="A24192" s="55">
        <v>105310057</v>
      </c>
      <c r="B24192" s="1" t="s">
        <v>33</v>
      </c>
      <c r="C24192" t="s">
        <v>32</v>
      </c>
      <c r="D24192" s="1" t="s">
        <v>17</v>
      </c>
      <c r="E24192" t="s">
        <v>18</v>
      </c>
      <c r="F24192" s="4" t="s">
        <v>35</v>
      </c>
      <c r="G24192" s="3">
        <v>4.999994</v>
      </c>
      <c r="H24192" s="8">
        <v>0.67046726199082596</v>
      </c>
      <c r="I24192" s="26" t="str">
        <f>INDEX('Data Tab2'!$C:$C,MATCH('Data Tab1'!A24192,'Data Tab2'!$A:$A,0))</f>
        <v>FCO1</v>
      </c>
    </row>
    <row r="24193" spans="1:9" hidden="1">
      <c r="A24193" s="55">
        <v>105310057</v>
      </c>
      <c r="B24193" s="1" t="s">
        <v>33</v>
      </c>
      <c r="C24193" t="s">
        <v>32</v>
      </c>
      <c r="D24193" s="1" t="s">
        <v>17</v>
      </c>
      <c r="E24193" t="s">
        <v>18</v>
      </c>
      <c r="F24193" s="4" t="s">
        <v>36</v>
      </c>
      <c r="G24193" s="3">
        <v>10.016659000000001</v>
      </c>
      <c r="H24193" s="8">
        <v>1.6937566559412698E-2</v>
      </c>
      <c r="I24193" s="26" t="str">
        <f>INDEX('Data Tab2'!$C:$C,MATCH('Data Tab1'!A24193,'Data Tab2'!$A:$A,0))</f>
        <v>FCO1</v>
      </c>
    </row>
    <row r="24194" spans="1:9" hidden="1">
      <c r="A24194" s="55">
        <v>105310057</v>
      </c>
      <c r="B24194" s="1" t="s">
        <v>33</v>
      </c>
      <c r="C24194" t="s">
        <v>32</v>
      </c>
      <c r="D24194" s="1" t="s">
        <v>17</v>
      </c>
      <c r="E24194" t="s">
        <v>18</v>
      </c>
      <c r="F24194" s="4" t="s">
        <v>38</v>
      </c>
      <c r="G24194" s="3">
        <v>4.9833270000000001</v>
      </c>
      <c r="H24194" s="8">
        <v>0.33031360768300866</v>
      </c>
      <c r="I24194" s="26" t="str">
        <f>INDEX('Data Tab2'!$C:$C,MATCH('Data Tab1'!A24194,'Data Tab2'!$A:$A,0))</f>
        <v>FCO1</v>
      </c>
    </row>
    <row r="24195" spans="1:9" hidden="1">
      <c r="A24195" s="55">
        <v>105310057</v>
      </c>
      <c r="B24195" s="1" t="s">
        <v>33</v>
      </c>
      <c r="C24195" t="s">
        <v>32</v>
      </c>
      <c r="D24195" s="1" t="s">
        <v>17</v>
      </c>
      <c r="E24195" t="s">
        <v>18</v>
      </c>
      <c r="F24195" s="4" t="s">
        <v>20</v>
      </c>
      <c r="G24195" s="3">
        <v>0.194717</v>
      </c>
      <c r="H24195" s="8">
        <v>5.773479292123862E-2</v>
      </c>
      <c r="I24195" s="26" t="str">
        <f>INDEX('Data Tab2'!$C:$C,MATCH('Data Tab1'!A24195,'Data Tab2'!$A:$A,0))</f>
        <v>FCO1</v>
      </c>
    </row>
    <row r="24196" spans="1:9" hidden="1">
      <c r="A24196" s="55">
        <v>105310057</v>
      </c>
      <c r="B24196" s="1" t="s">
        <v>33</v>
      </c>
      <c r="C24196" t="s">
        <v>32</v>
      </c>
      <c r="D24196" s="1" t="s">
        <v>17</v>
      </c>
      <c r="E24196" t="s">
        <v>18</v>
      </c>
      <c r="F24196" s="4" t="s">
        <v>21</v>
      </c>
      <c r="G24196" s="3">
        <v>0.10222100000000001</v>
      </c>
      <c r="H24196" s="8">
        <v>6.260105579137798E-2</v>
      </c>
      <c r="I24196" s="26" t="str">
        <f>INDEX('Data Tab2'!$C:$C,MATCH('Data Tab1'!A24196,'Data Tab2'!$A:$A,0))</f>
        <v>FCO1</v>
      </c>
    </row>
    <row r="24197" spans="1:9" hidden="1">
      <c r="A24197" s="55">
        <v>105310057</v>
      </c>
      <c r="B24197" s="1" t="s">
        <v>33</v>
      </c>
      <c r="C24197" t="s">
        <v>32</v>
      </c>
      <c r="D24197" s="1" t="s">
        <v>17</v>
      </c>
      <c r="E24197" t="s">
        <v>18</v>
      </c>
      <c r="F24197" s="4" t="s">
        <v>22</v>
      </c>
      <c r="G24197" s="3">
        <v>4.9999929999999999</v>
      </c>
      <c r="H24197" s="8">
        <v>0.78805856492470983</v>
      </c>
      <c r="I24197" s="26" t="str">
        <f>INDEX('Data Tab2'!$C:$C,MATCH('Data Tab1'!A24197,'Data Tab2'!$A:$A,0))</f>
        <v>FCO1</v>
      </c>
    </row>
    <row r="24198" spans="1:9" hidden="1">
      <c r="A24198" s="56">
        <v>105310057</v>
      </c>
      <c r="B24198" s="1" t="s">
        <v>33</v>
      </c>
      <c r="C24198" t="s">
        <v>32</v>
      </c>
      <c r="D24198" s="1" t="s">
        <v>17</v>
      </c>
      <c r="E24198" t="s">
        <v>23</v>
      </c>
      <c r="F24198" s="4" t="s">
        <v>25</v>
      </c>
      <c r="G24198" s="3">
        <v>4.7952709999999996</v>
      </c>
      <c r="H24198" s="8">
        <v>0.52236956728267947</v>
      </c>
      <c r="I24198" s="26" t="str">
        <f>INDEX('Data Tab2'!$C:$C,MATCH('Data Tab1'!A24198,'Data Tab2'!$A:$A,0))</f>
        <v>FCO1</v>
      </c>
    </row>
    <row r="24199" spans="1:9">
      <c r="A24199" s="55">
        <v>105310058</v>
      </c>
      <c r="B24199" s="1" t="s">
        <v>41</v>
      </c>
      <c r="C24199" t="s">
        <v>31</v>
      </c>
      <c r="D24199" s="1" t="s">
        <v>11</v>
      </c>
      <c r="E24199" t="s">
        <v>12</v>
      </c>
      <c r="F24199" s="4" t="s">
        <v>13</v>
      </c>
      <c r="G24199" s="3">
        <v>11.099997</v>
      </c>
      <c r="H24199" s="8">
        <v>0.70226543233446326</v>
      </c>
      <c r="I24199" s="26" t="str">
        <f>INDEX('Data Tab2'!$C:$C,MATCH('Data Tab1'!A24199,'Data Tab2'!$A:$A,0))</f>
        <v>FRA1</v>
      </c>
    </row>
    <row r="24200" spans="1:9" hidden="1">
      <c r="A24200" s="55">
        <v>105310058</v>
      </c>
      <c r="B24200" s="1" t="s">
        <v>41</v>
      </c>
      <c r="C24200" t="s">
        <v>31</v>
      </c>
      <c r="D24200" s="1" t="s">
        <v>11</v>
      </c>
      <c r="E24200" t="s">
        <v>12</v>
      </c>
      <c r="F24200" s="4" t="s">
        <v>34</v>
      </c>
      <c r="G24200" s="3">
        <v>10.652775</v>
      </c>
      <c r="H24200" s="8">
        <v>0.49347603385821248</v>
      </c>
      <c r="I24200" s="26" t="str">
        <f>INDEX('Data Tab2'!$C:$C,MATCH('Data Tab1'!A24200,'Data Tab2'!$A:$A,0))</f>
        <v>FRA1</v>
      </c>
    </row>
    <row r="24201" spans="1:9" hidden="1">
      <c r="A24201" s="55">
        <v>105310058</v>
      </c>
      <c r="B24201" s="1" t="s">
        <v>41</v>
      </c>
      <c r="C24201" t="s">
        <v>31</v>
      </c>
      <c r="D24201" s="1" t="s">
        <v>11</v>
      </c>
      <c r="E24201" t="s">
        <v>12</v>
      </c>
      <c r="F24201" s="4" t="s">
        <v>14</v>
      </c>
      <c r="G24201" s="3">
        <v>5.9999979999999997</v>
      </c>
      <c r="H24201" s="8">
        <v>0.42653227771342583</v>
      </c>
      <c r="I24201" s="26" t="str">
        <f>INDEX('Data Tab2'!$C:$C,MATCH('Data Tab1'!A24201,'Data Tab2'!$A:$A,0))</f>
        <v>FRA1</v>
      </c>
    </row>
    <row r="24202" spans="1:9" hidden="1">
      <c r="A24202" s="55">
        <v>105310058</v>
      </c>
      <c r="B24202" s="1" t="s">
        <v>41</v>
      </c>
      <c r="C24202" t="s">
        <v>31</v>
      </c>
      <c r="D24202" s="1" t="s">
        <v>11</v>
      </c>
      <c r="E24202" t="s">
        <v>12</v>
      </c>
      <c r="F24202" s="4" t="s">
        <v>15</v>
      </c>
      <c r="G24202" s="3">
        <v>4.7827760000000001</v>
      </c>
      <c r="H24202" s="8">
        <v>0.13746088047345417</v>
      </c>
      <c r="I24202" s="26" t="str">
        <f>INDEX('Data Tab2'!$C:$C,MATCH('Data Tab1'!A24202,'Data Tab2'!$A:$A,0))</f>
        <v>FRA1</v>
      </c>
    </row>
    <row r="24203" spans="1:9" hidden="1">
      <c r="A24203" s="55">
        <v>105310058</v>
      </c>
      <c r="B24203" s="1" t="s">
        <v>41</v>
      </c>
      <c r="C24203" t="s">
        <v>31</v>
      </c>
      <c r="D24203" s="1" t="s">
        <v>11</v>
      </c>
      <c r="E24203" t="s">
        <v>12</v>
      </c>
      <c r="F24203" s="4" t="s">
        <v>28</v>
      </c>
      <c r="G24203" s="3">
        <v>11.099999</v>
      </c>
      <c r="H24203" s="8">
        <v>0.68065887045374895</v>
      </c>
      <c r="I24203" s="26" t="str">
        <f>INDEX('Data Tab2'!$C:$C,MATCH('Data Tab1'!A24203,'Data Tab2'!$A:$A,0))</f>
        <v>FRA1</v>
      </c>
    </row>
    <row r="24204" spans="1:9" hidden="1">
      <c r="A24204" s="56">
        <v>105310058</v>
      </c>
      <c r="B24204" s="1" t="s">
        <v>41</v>
      </c>
      <c r="C24204" t="s">
        <v>31</v>
      </c>
      <c r="D24204" s="1" t="s">
        <v>11</v>
      </c>
      <c r="E24204" t="s">
        <v>12</v>
      </c>
      <c r="F24204" s="4" t="s">
        <v>29</v>
      </c>
      <c r="G24204" s="3">
        <v>5.4211090000000004</v>
      </c>
      <c r="H24204" s="8">
        <v>0.85832973692215164</v>
      </c>
      <c r="I24204" s="26" t="str">
        <f>INDEX('Data Tab2'!$C:$C,MATCH('Data Tab1'!A24204,'Data Tab2'!$A:$A,0))</f>
        <v>FRA1</v>
      </c>
    </row>
    <row r="24205" spans="1:9">
      <c r="A24205" s="55">
        <v>105310061</v>
      </c>
      <c r="B24205" s="1" t="s">
        <v>9</v>
      </c>
      <c r="C24205" t="s">
        <v>32</v>
      </c>
      <c r="D24205" s="1" t="s">
        <v>11</v>
      </c>
      <c r="E24205" t="s">
        <v>12</v>
      </c>
      <c r="F24205" s="4" t="s">
        <v>34</v>
      </c>
      <c r="G24205" s="3">
        <v>10.999993999999999</v>
      </c>
      <c r="H24205" s="8">
        <v>0.12704010141709499</v>
      </c>
      <c r="I24205" s="26" t="str">
        <f>INDEX('Data Tab2'!$C:$C,MATCH('Data Tab1'!A24205,'Data Tab2'!$A:$A,0))</f>
        <v>FRA3</v>
      </c>
    </row>
    <row r="24206" spans="1:9" hidden="1">
      <c r="A24206" s="55">
        <v>105310061</v>
      </c>
      <c r="B24206" s="1" t="s">
        <v>9</v>
      </c>
      <c r="C24206" t="s">
        <v>32</v>
      </c>
      <c r="D24206" s="1" t="s">
        <v>11</v>
      </c>
      <c r="E24206" t="s">
        <v>12</v>
      </c>
      <c r="F24206" s="4" t="s">
        <v>14</v>
      </c>
      <c r="G24206" s="3">
        <v>5.999994</v>
      </c>
      <c r="H24206" s="8">
        <v>9.8849183391012119E-2</v>
      </c>
      <c r="I24206" s="26" t="str">
        <f>INDEX('Data Tab2'!$C:$C,MATCH('Data Tab1'!A24206,'Data Tab2'!$A:$A,0))</f>
        <v>FRA3</v>
      </c>
    </row>
    <row r="24207" spans="1:9" hidden="1">
      <c r="A24207" s="55">
        <v>105310061</v>
      </c>
      <c r="B24207" s="1" t="s">
        <v>41</v>
      </c>
      <c r="C24207" t="s">
        <v>32</v>
      </c>
      <c r="D24207" s="1" t="s">
        <v>11</v>
      </c>
      <c r="E24207" t="s">
        <v>12</v>
      </c>
      <c r="F24207" s="4" t="s">
        <v>13</v>
      </c>
      <c r="G24207" s="3">
        <v>10.246938</v>
      </c>
      <c r="H24207" s="8">
        <v>0.4765297758824969</v>
      </c>
      <c r="I24207" s="26" t="str">
        <f>INDEX('Data Tab2'!$C:$C,MATCH('Data Tab1'!A24207,'Data Tab2'!$A:$A,0))</f>
        <v>FRA3</v>
      </c>
    </row>
    <row r="24208" spans="1:9" hidden="1">
      <c r="A24208" s="55">
        <v>105310061</v>
      </c>
      <c r="B24208" s="1" t="s">
        <v>33</v>
      </c>
      <c r="C24208" t="s">
        <v>32</v>
      </c>
      <c r="D24208" s="1" t="s">
        <v>11</v>
      </c>
      <c r="E24208" t="s">
        <v>12</v>
      </c>
      <c r="F24208" s="4" t="s">
        <v>28</v>
      </c>
      <c r="G24208" s="3">
        <v>4.9999919999999998</v>
      </c>
      <c r="H24208" s="8">
        <v>0.97740104091418922</v>
      </c>
      <c r="I24208" s="26" t="str">
        <f>INDEX('Data Tab2'!$C:$C,MATCH('Data Tab1'!A24208,'Data Tab2'!$A:$A,0))</f>
        <v>FRA3</v>
      </c>
    </row>
    <row r="24209" spans="1:9" hidden="1">
      <c r="A24209" s="55">
        <v>105310061</v>
      </c>
      <c r="B24209" s="1" t="s">
        <v>33</v>
      </c>
      <c r="C24209" t="s">
        <v>32</v>
      </c>
      <c r="D24209" s="1" t="s">
        <v>11</v>
      </c>
      <c r="E24209" t="s">
        <v>12</v>
      </c>
      <c r="F24209" s="4" t="s">
        <v>29</v>
      </c>
      <c r="G24209" s="3">
        <v>9.9572140000000005</v>
      </c>
      <c r="H24209" s="8">
        <v>0.9645676566203083</v>
      </c>
      <c r="I24209" s="26" t="str">
        <f>INDEX('Data Tab2'!$C:$C,MATCH('Data Tab1'!A24209,'Data Tab2'!$A:$A,0))</f>
        <v>FRA3</v>
      </c>
    </row>
    <row r="24210" spans="1:9" hidden="1">
      <c r="A24210" s="55">
        <v>105310061</v>
      </c>
      <c r="B24210" s="1" t="s">
        <v>33</v>
      </c>
      <c r="C24210" t="s">
        <v>32</v>
      </c>
      <c r="D24210" s="1" t="s">
        <v>11</v>
      </c>
      <c r="E24210" t="s">
        <v>12</v>
      </c>
      <c r="F24210" s="4" t="s">
        <v>16</v>
      </c>
      <c r="G24210" s="3">
        <v>10.58916</v>
      </c>
      <c r="H24210" s="8">
        <v>0.45947339541631493</v>
      </c>
      <c r="I24210" s="26" t="str">
        <f>INDEX('Data Tab2'!$C:$C,MATCH('Data Tab1'!A24210,'Data Tab2'!$A:$A,0))</f>
        <v>FRA3</v>
      </c>
    </row>
    <row r="24211" spans="1:9" hidden="1">
      <c r="A24211" s="55">
        <v>105310061</v>
      </c>
      <c r="B24211" s="1" t="s">
        <v>33</v>
      </c>
      <c r="C24211" t="s">
        <v>32</v>
      </c>
      <c r="D24211" s="1" t="s">
        <v>17</v>
      </c>
      <c r="E24211" t="s">
        <v>18</v>
      </c>
      <c r="F24211" s="4" t="s">
        <v>36</v>
      </c>
      <c r="G24211" s="3">
        <v>4.999994</v>
      </c>
      <c r="H24211" s="8">
        <v>0.62033703318509481</v>
      </c>
      <c r="I24211" s="26" t="str">
        <f>INDEX('Data Tab2'!$C:$C,MATCH('Data Tab1'!A24211,'Data Tab2'!$A:$A,0))</f>
        <v>FRA3</v>
      </c>
    </row>
    <row r="24212" spans="1:9" hidden="1">
      <c r="A24212" s="55">
        <v>105310061</v>
      </c>
      <c r="B24212" s="1" t="s">
        <v>33</v>
      </c>
      <c r="C24212" t="s">
        <v>32</v>
      </c>
      <c r="D24212" s="1" t="s">
        <v>17</v>
      </c>
      <c r="E24212" t="s">
        <v>18</v>
      </c>
      <c r="F24212" s="4" t="s">
        <v>38</v>
      </c>
      <c r="G24212" s="3">
        <v>9.9999920000000007</v>
      </c>
      <c r="H24212" s="8">
        <v>0.61619281790577962</v>
      </c>
      <c r="I24212" s="26" t="str">
        <f>INDEX('Data Tab2'!$C:$C,MATCH('Data Tab1'!A24212,'Data Tab2'!$A:$A,0))</f>
        <v>FRA3</v>
      </c>
    </row>
    <row r="24213" spans="1:9" hidden="1">
      <c r="A24213" s="55">
        <v>105310061</v>
      </c>
      <c r="B24213" s="1" t="s">
        <v>33</v>
      </c>
      <c r="C24213" t="s">
        <v>32</v>
      </c>
      <c r="D24213" s="1" t="s">
        <v>17</v>
      </c>
      <c r="E24213" t="s">
        <v>18</v>
      </c>
      <c r="F24213" s="4" t="s">
        <v>19</v>
      </c>
      <c r="G24213" s="3">
        <v>8.9666589999999999</v>
      </c>
      <c r="H24213" s="8">
        <v>0.14316734161659328</v>
      </c>
      <c r="I24213" s="26" t="str">
        <f>INDEX('Data Tab2'!$C:$C,MATCH('Data Tab1'!A24213,'Data Tab2'!$A:$A,0))</f>
        <v>FRA3</v>
      </c>
    </row>
    <row r="24214" spans="1:9" hidden="1">
      <c r="A24214" s="55">
        <v>105310061</v>
      </c>
      <c r="B24214" s="1" t="s">
        <v>33</v>
      </c>
      <c r="C24214" t="s">
        <v>32</v>
      </c>
      <c r="D24214" s="1" t="s">
        <v>17</v>
      </c>
      <c r="E24214" t="s">
        <v>18</v>
      </c>
      <c r="F24214" s="4" t="s">
        <v>20</v>
      </c>
      <c r="G24214" s="3">
        <v>9.729438</v>
      </c>
      <c r="H24214" s="8">
        <v>0.73611627289154058</v>
      </c>
      <c r="I24214" s="26" t="str">
        <f>INDEX('Data Tab2'!$C:$C,MATCH('Data Tab1'!A24214,'Data Tab2'!$A:$A,0))</f>
        <v>FRA3</v>
      </c>
    </row>
    <row r="24215" spans="1:9" hidden="1">
      <c r="A24215" s="55">
        <v>105310061</v>
      </c>
      <c r="B24215" s="1" t="s">
        <v>33</v>
      </c>
      <c r="C24215" t="s">
        <v>32</v>
      </c>
      <c r="D24215" s="1" t="s">
        <v>17</v>
      </c>
      <c r="E24215" t="s">
        <v>18</v>
      </c>
      <c r="F24215" s="4" t="s">
        <v>21</v>
      </c>
      <c r="G24215" s="3">
        <v>4.9999919999999998</v>
      </c>
      <c r="H24215" s="8">
        <v>0.59903773064198262</v>
      </c>
      <c r="I24215" s="26" t="str">
        <f>INDEX('Data Tab2'!$C:$C,MATCH('Data Tab1'!A24215,'Data Tab2'!$A:$A,0))</f>
        <v>FRA3</v>
      </c>
    </row>
    <row r="24216" spans="1:9" hidden="1">
      <c r="A24216" s="55">
        <v>105310061</v>
      </c>
      <c r="B24216" s="1" t="s">
        <v>33</v>
      </c>
      <c r="C24216" t="s">
        <v>32</v>
      </c>
      <c r="D24216" s="1" t="s">
        <v>17</v>
      </c>
      <c r="E24216" t="s">
        <v>23</v>
      </c>
      <c r="F24216" s="4" t="s">
        <v>24</v>
      </c>
      <c r="G24216" s="3">
        <v>4.7158259999999999</v>
      </c>
      <c r="H24216" s="8">
        <v>0.78582523676491511</v>
      </c>
      <c r="I24216" s="26" t="str">
        <f>INDEX('Data Tab2'!$C:$C,MATCH('Data Tab1'!A24216,'Data Tab2'!$A:$A,0))</f>
        <v>FRA3</v>
      </c>
    </row>
    <row r="24217" spans="1:9" hidden="1">
      <c r="A24217" s="56">
        <v>105310061</v>
      </c>
      <c r="B24217" s="1" t="s">
        <v>33</v>
      </c>
      <c r="C24217" t="s">
        <v>32</v>
      </c>
      <c r="D24217" s="1" t="s">
        <v>17</v>
      </c>
      <c r="E24217" t="s">
        <v>23</v>
      </c>
      <c r="F24217" s="4" t="s">
        <v>25</v>
      </c>
      <c r="G24217" s="3">
        <v>9.9999929999999999</v>
      </c>
      <c r="H24217" s="8">
        <v>0.50331250332578725</v>
      </c>
      <c r="I24217" s="26" t="str">
        <f>INDEX('Data Tab2'!$C:$C,MATCH('Data Tab1'!A24217,'Data Tab2'!$A:$A,0))</f>
        <v>FRA3</v>
      </c>
    </row>
    <row r="24218" spans="1:9">
      <c r="A24218" s="55">
        <v>105310063</v>
      </c>
      <c r="B24218" s="1" t="s">
        <v>41</v>
      </c>
      <c r="C24218" t="s">
        <v>31</v>
      </c>
      <c r="D24218" s="1" t="s">
        <v>11</v>
      </c>
      <c r="E24218" t="s">
        <v>12</v>
      </c>
      <c r="F24218" s="4" t="s">
        <v>13</v>
      </c>
      <c r="G24218" s="3">
        <v>9.7858289999999997</v>
      </c>
      <c r="H24218" s="8">
        <v>0.73294554741094586</v>
      </c>
      <c r="I24218" s="26" t="str">
        <f>INDEX('Data Tab2'!$C:$C,MATCH('Data Tab1'!A24218,'Data Tab2'!$A:$A,0))</f>
        <v>FRA7</v>
      </c>
    </row>
    <row r="24219" spans="1:9" hidden="1">
      <c r="A24219" s="55">
        <v>105310063</v>
      </c>
      <c r="B24219" s="1" t="s">
        <v>41</v>
      </c>
      <c r="C24219" t="s">
        <v>31</v>
      </c>
      <c r="D24219" s="1" t="s">
        <v>11</v>
      </c>
      <c r="E24219" t="s">
        <v>12</v>
      </c>
      <c r="F24219" s="4" t="s">
        <v>34</v>
      </c>
      <c r="G24219" s="3">
        <v>10.98333</v>
      </c>
      <c r="H24219" s="8">
        <v>0.96164589716144677</v>
      </c>
      <c r="I24219" s="26" t="str">
        <f>INDEX('Data Tab2'!$C:$C,MATCH('Data Tab1'!A24219,'Data Tab2'!$A:$A,0))</f>
        <v>FRA7</v>
      </c>
    </row>
    <row r="24220" spans="1:9" hidden="1">
      <c r="A24220" s="55">
        <v>105310063</v>
      </c>
      <c r="B24220" s="1" t="s">
        <v>41</v>
      </c>
      <c r="C24220" t="s">
        <v>31</v>
      </c>
      <c r="D24220" s="1" t="s">
        <v>11</v>
      </c>
      <c r="E24220" t="s">
        <v>12</v>
      </c>
      <c r="F24220" s="4" t="s">
        <v>14</v>
      </c>
      <c r="G24220" s="3">
        <v>5.9999969999999996</v>
      </c>
      <c r="H24220" s="8">
        <v>0.29548116060044183</v>
      </c>
      <c r="I24220" s="26" t="str">
        <f>INDEX('Data Tab2'!$C:$C,MATCH('Data Tab1'!A24220,'Data Tab2'!$A:$A,0))</f>
        <v>FRA7</v>
      </c>
    </row>
    <row r="24221" spans="1:9" hidden="1">
      <c r="A24221" s="55">
        <v>105310063</v>
      </c>
      <c r="B24221" s="1" t="s">
        <v>41</v>
      </c>
      <c r="C24221" t="s">
        <v>31</v>
      </c>
      <c r="D24221" s="1" t="s">
        <v>11</v>
      </c>
      <c r="E24221" t="s">
        <v>12</v>
      </c>
      <c r="F24221" s="4" t="s">
        <v>16</v>
      </c>
      <c r="G24221" s="3">
        <v>5.0166649999999997</v>
      </c>
      <c r="H24221" s="8">
        <v>0.3142581574280825</v>
      </c>
      <c r="I24221" s="26" t="str">
        <f>INDEX('Data Tab2'!$C:$C,MATCH('Data Tab1'!A24221,'Data Tab2'!$A:$A,0))</f>
        <v>FRA7</v>
      </c>
    </row>
    <row r="24222" spans="1:9" hidden="1">
      <c r="A24222" s="55">
        <v>105310063</v>
      </c>
      <c r="B24222" s="1" t="s">
        <v>33</v>
      </c>
      <c r="C24222" t="s">
        <v>31</v>
      </c>
      <c r="D24222" s="1" t="s">
        <v>17</v>
      </c>
      <c r="E24222" t="s">
        <v>18</v>
      </c>
      <c r="F24222" s="4" t="s">
        <v>35</v>
      </c>
      <c r="G24222" s="3">
        <v>4.9999969999999996</v>
      </c>
      <c r="H24222" s="8">
        <v>0.86313842207184788</v>
      </c>
      <c r="I24222" s="26" t="str">
        <f>INDEX('Data Tab2'!$C:$C,MATCH('Data Tab1'!A24222,'Data Tab2'!$A:$A,0))</f>
        <v>FRA7</v>
      </c>
    </row>
    <row r="24223" spans="1:9" hidden="1">
      <c r="A24223" s="55">
        <v>105310063</v>
      </c>
      <c r="B24223" s="1" t="s">
        <v>33</v>
      </c>
      <c r="C24223" t="s">
        <v>31</v>
      </c>
      <c r="D24223" s="1" t="s">
        <v>17</v>
      </c>
      <c r="E24223" t="s">
        <v>18</v>
      </c>
      <c r="F24223" s="4" t="s">
        <v>36</v>
      </c>
      <c r="G24223" s="3">
        <v>9.9999979999999997</v>
      </c>
      <c r="H24223" s="8">
        <v>0.69961405854115244</v>
      </c>
      <c r="I24223" s="26" t="str">
        <f>INDEX('Data Tab2'!$C:$C,MATCH('Data Tab1'!A24223,'Data Tab2'!$A:$A,0))</f>
        <v>FRA7</v>
      </c>
    </row>
    <row r="24224" spans="1:9" hidden="1">
      <c r="A24224" s="55">
        <v>105310063</v>
      </c>
      <c r="B24224" s="1" t="s">
        <v>33</v>
      </c>
      <c r="C24224" t="s">
        <v>31</v>
      </c>
      <c r="D24224" s="1" t="s">
        <v>17</v>
      </c>
      <c r="E24224" t="s">
        <v>18</v>
      </c>
      <c r="F24224" s="4" t="s">
        <v>38</v>
      </c>
      <c r="G24224" s="3">
        <v>9.9999979999999997</v>
      </c>
      <c r="H24224" s="8">
        <v>2.4452824423597086E-2</v>
      </c>
      <c r="I24224" s="26" t="str">
        <f>INDEX('Data Tab2'!$C:$C,MATCH('Data Tab1'!A24224,'Data Tab2'!$A:$A,0))</f>
        <v>FRA7</v>
      </c>
    </row>
    <row r="24225" spans="1:9" hidden="1">
      <c r="A24225" s="55">
        <v>105310063</v>
      </c>
      <c r="B24225" s="1" t="s">
        <v>33</v>
      </c>
      <c r="C24225" t="s">
        <v>31</v>
      </c>
      <c r="D24225" s="1" t="s">
        <v>17</v>
      </c>
      <c r="E24225" t="s">
        <v>18</v>
      </c>
      <c r="F24225" s="4" t="s">
        <v>19</v>
      </c>
      <c r="G24225" s="3">
        <v>9.9999990000000007</v>
      </c>
      <c r="H24225" s="8">
        <v>0.53516321383794208</v>
      </c>
      <c r="I24225" s="26" t="str">
        <f>INDEX('Data Tab2'!$C:$C,MATCH('Data Tab1'!A24225,'Data Tab2'!$A:$A,0))</f>
        <v>FRA7</v>
      </c>
    </row>
    <row r="24226" spans="1:9" hidden="1">
      <c r="A24226" s="55">
        <v>105310063</v>
      </c>
      <c r="B24226" s="1" t="s">
        <v>33</v>
      </c>
      <c r="C24226" t="s">
        <v>31</v>
      </c>
      <c r="D24226" s="1" t="s">
        <v>17</v>
      </c>
      <c r="E24226" t="s">
        <v>18</v>
      </c>
      <c r="F24226" s="4" t="s">
        <v>20</v>
      </c>
      <c r="G24226" s="3">
        <v>4.9999969999999996</v>
      </c>
      <c r="H24226" s="8">
        <v>0.81682329641903162</v>
      </c>
      <c r="I24226" s="26" t="str">
        <f>INDEX('Data Tab2'!$C:$C,MATCH('Data Tab1'!A24226,'Data Tab2'!$A:$A,0))</f>
        <v>FRA7</v>
      </c>
    </row>
    <row r="24227" spans="1:9" hidden="1">
      <c r="A24227" s="55">
        <v>105310063</v>
      </c>
      <c r="B24227" s="1" t="s">
        <v>33</v>
      </c>
      <c r="C24227" t="s">
        <v>31</v>
      </c>
      <c r="D24227" s="1" t="s">
        <v>17</v>
      </c>
      <c r="E24227" t="s">
        <v>23</v>
      </c>
      <c r="F24227" s="4" t="s">
        <v>24</v>
      </c>
      <c r="G24227" s="3">
        <v>5.0166659999999998</v>
      </c>
      <c r="H24227" s="8">
        <v>0.71256209908220014</v>
      </c>
      <c r="I24227" s="26" t="str">
        <f>INDEX('Data Tab2'!$C:$C,MATCH('Data Tab1'!A24227,'Data Tab2'!$A:$A,0))</f>
        <v>FRA7</v>
      </c>
    </row>
    <row r="24228" spans="1:9" hidden="1">
      <c r="A24228" s="56">
        <v>105310063</v>
      </c>
      <c r="B24228" s="1" t="s">
        <v>33</v>
      </c>
      <c r="C24228" t="s">
        <v>31</v>
      </c>
      <c r="D24228" s="1" t="s">
        <v>17</v>
      </c>
      <c r="E24228" t="s">
        <v>23</v>
      </c>
      <c r="F24228" s="4" t="s">
        <v>25</v>
      </c>
      <c r="G24228" s="3">
        <v>9.9833320000000008</v>
      </c>
      <c r="H24228" s="8">
        <v>0.21861549774607514</v>
      </c>
      <c r="I24228" s="26" t="str">
        <f>INDEX('Data Tab2'!$C:$C,MATCH('Data Tab1'!A24228,'Data Tab2'!$A:$A,0))</f>
        <v>FRA7</v>
      </c>
    </row>
    <row r="24229" spans="1:9">
      <c r="A24229" s="55">
        <v>105313541</v>
      </c>
      <c r="B24229" s="1" t="s">
        <v>9</v>
      </c>
      <c r="C24229" t="s">
        <v>27</v>
      </c>
      <c r="D24229" s="1" t="s">
        <v>11</v>
      </c>
      <c r="E24229" t="s">
        <v>12</v>
      </c>
      <c r="F24229" s="4" t="s">
        <v>29</v>
      </c>
      <c r="G24229" s="3">
        <v>9.0288850000000007</v>
      </c>
      <c r="H24229" s="8">
        <v>0.59412370853793051</v>
      </c>
      <c r="I24229" s="26" t="str">
        <f>INDEX('Data Tab2'!$C:$C,MATCH('Data Tab1'!A24229,'Data Tab2'!$A:$A,0))</f>
        <v>GLA1</v>
      </c>
    </row>
    <row r="24230" spans="1:9" hidden="1">
      <c r="A24230" s="55">
        <v>105313541</v>
      </c>
      <c r="B24230" s="1" t="s">
        <v>9</v>
      </c>
      <c r="C24230" t="s">
        <v>27</v>
      </c>
      <c r="D24230" s="1" t="s">
        <v>11</v>
      </c>
      <c r="E24230" t="s">
        <v>12</v>
      </c>
      <c r="F24230" s="4" t="s">
        <v>16</v>
      </c>
      <c r="G24230" s="3">
        <v>9.9866630000000001</v>
      </c>
      <c r="H24230" s="8">
        <v>0.20862138828504828</v>
      </c>
      <c r="I24230" s="26" t="str">
        <f>INDEX('Data Tab2'!$C:$C,MATCH('Data Tab1'!A24230,'Data Tab2'!$A:$A,0))</f>
        <v>GLA1</v>
      </c>
    </row>
    <row r="24231" spans="1:9" hidden="1">
      <c r="A24231" s="55">
        <v>105313541</v>
      </c>
      <c r="B24231" s="1" t="s">
        <v>41</v>
      </c>
      <c r="C24231" t="s">
        <v>27</v>
      </c>
      <c r="D24231" s="1" t="s">
        <v>11</v>
      </c>
      <c r="E24231" t="s">
        <v>12</v>
      </c>
      <c r="F24231" s="4" t="s">
        <v>13</v>
      </c>
      <c r="G24231" s="3">
        <v>9.9916630000000008</v>
      </c>
      <c r="H24231" s="8">
        <v>2.864119295309453E-2</v>
      </c>
      <c r="I24231" s="26" t="str">
        <f>INDEX('Data Tab2'!$C:$C,MATCH('Data Tab1'!A24231,'Data Tab2'!$A:$A,0))</f>
        <v>GLA1</v>
      </c>
    </row>
    <row r="24232" spans="1:9" hidden="1">
      <c r="A24232" s="56">
        <v>105313541</v>
      </c>
      <c r="B24232" s="1" t="s">
        <v>41</v>
      </c>
      <c r="C24232" t="s">
        <v>27</v>
      </c>
      <c r="D24232" s="1" t="s">
        <v>11</v>
      </c>
      <c r="E24232" t="s">
        <v>12</v>
      </c>
      <c r="F24232" s="4" t="s">
        <v>34</v>
      </c>
      <c r="G24232" s="3">
        <v>9.9808299999999992</v>
      </c>
      <c r="H24232" s="8">
        <v>0.42030067760878664</v>
      </c>
      <c r="I24232" s="26" t="str">
        <f>INDEX('Data Tab2'!$C:$C,MATCH('Data Tab1'!A24232,'Data Tab2'!$A:$A,0))</f>
        <v>GLA1</v>
      </c>
    </row>
    <row r="24233" spans="1:9">
      <c r="A24233" s="55">
        <v>105314047</v>
      </c>
      <c r="B24233" s="1" t="s">
        <v>41</v>
      </c>
      <c r="C24233" t="s">
        <v>27</v>
      </c>
      <c r="D24233" s="1" t="s">
        <v>11</v>
      </c>
      <c r="E24233" t="s">
        <v>12</v>
      </c>
      <c r="F24233" s="4" t="s">
        <v>13</v>
      </c>
      <c r="G24233" s="3">
        <v>9.8138850000000009</v>
      </c>
      <c r="H24233" s="8">
        <v>0.74504022055490793</v>
      </c>
      <c r="I24233" s="26" t="str">
        <f>INDEX('Data Tab2'!$C:$C,MATCH('Data Tab1'!A24233,'Data Tab2'!$A:$A,0))</f>
        <v>HAM2</v>
      </c>
    </row>
    <row r="24234" spans="1:9" hidden="1">
      <c r="A24234" s="55">
        <v>105314047</v>
      </c>
      <c r="B24234" s="1" t="s">
        <v>41</v>
      </c>
      <c r="C24234" t="s">
        <v>27</v>
      </c>
      <c r="D24234" s="1" t="s">
        <v>11</v>
      </c>
      <c r="E24234" t="s">
        <v>12</v>
      </c>
      <c r="F24234" s="4" t="s">
        <v>34</v>
      </c>
      <c r="G24234" s="3">
        <v>9.9844399999999993</v>
      </c>
      <c r="H24234" s="8">
        <v>6.1752684068744457E-2</v>
      </c>
      <c r="I24234" s="26" t="str">
        <f>INDEX('Data Tab2'!$C:$C,MATCH('Data Tab1'!A24234,'Data Tab2'!$A:$A,0))</f>
        <v>HAM2</v>
      </c>
    </row>
    <row r="24235" spans="1:9" hidden="1">
      <c r="A24235" s="55">
        <v>105314047</v>
      </c>
      <c r="B24235" s="1" t="s">
        <v>41</v>
      </c>
      <c r="C24235" t="s">
        <v>27</v>
      </c>
      <c r="D24235" s="1" t="s">
        <v>11</v>
      </c>
      <c r="E24235" t="s">
        <v>12</v>
      </c>
      <c r="F24235" s="4" t="s">
        <v>29</v>
      </c>
      <c r="G24235" s="3">
        <v>8.8255510000000008</v>
      </c>
      <c r="H24235" s="8">
        <v>0.79933600761185974</v>
      </c>
      <c r="I24235" s="26" t="str">
        <f>INDEX('Data Tab2'!$C:$C,MATCH('Data Tab1'!A24235,'Data Tab2'!$A:$A,0))</f>
        <v>HAM2</v>
      </c>
    </row>
    <row r="24236" spans="1:9" hidden="1">
      <c r="A24236" s="55">
        <v>105314047</v>
      </c>
      <c r="B24236" s="1" t="s">
        <v>41</v>
      </c>
      <c r="C24236" t="s">
        <v>27</v>
      </c>
      <c r="D24236" s="1" t="s">
        <v>11</v>
      </c>
      <c r="E24236" t="s">
        <v>12</v>
      </c>
      <c r="F24236" s="4" t="s">
        <v>16</v>
      </c>
      <c r="G24236" s="3">
        <v>9.9836080000000003</v>
      </c>
      <c r="H24236" s="8">
        <v>0.40645436475979102</v>
      </c>
      <c r="I24236" s="26" t="str">
        <f>INDEX('Data Tab2'!$C:$C,MATCH('Data Tab1'!A24236,'Data Tab2'!$A:$A,0))</f>
        <v>HAM2</v>
      </c>
    </row>
    <row r="24237" spans="1:9" hidden="1">
      <c r="A24237" s="55">
        <v>105314047</v>
      </c>
      <c r="B24237" s="1" t="s">
        <v>33</v>
      </c>
      <c r="C24237" t="s">
        <v>27</v>
      </c>
      <c r="D24237" s="1" t="s">
        <v>17</v>
      </c>
      <c r="E24237" t="s">
        <v>18</v>
      </c>
      <c r="F24237" s="4" t="s">
        <v>35</v>
      </c>
      <c r="G24237" s="3">
        <v>9.9824950000000001</v>
      </c>
      <c r="H24237" s="8">
        <v>0.85018829415428665</v>
      </c>
      <c r="I24237" s="26" t="str">
        <f>INDEX('Data Tab2'!$C:$C,MATCH('Data Tab1'!A24237,'Data Tab2'!$A:$A,0))</f>
        <v>HAM2</v>
      </c>
    </row>
    <row r="24238" spans="1:9" hidden="1">
      <c r="A24238" s="55">
        <v>105314047</v>
      </c>
      <c r="B24238" s="1" t="s">
        <v>33</v>
      </c>
      <c r="C24238" t="s">
        <v>27</v>
      </c>
      <c r="D24238" s="1" t="s">
        <v>17</v>
      </c>
      <c r="E24238" t="s">
        <v>18</v>
      </c>
      <c r="F24238" s="4" t="s">
        <v>36</v>
      </c>
      <c r="G24238" s="3">
        <v>9.9863839999999993</v>
      </c>
      <c r="H24238" s="8">
        <v>0.54486572394284871</v>
      </c>
      <c r="I24238" s="26" t="str">
        <f>INDEX('Data Tab2'!$C:$C,MATCH('Data Tab1'!A24238,'Data Tab2'!$A:$A,0))</f>
        <v>HAM2</v>
      </c>
    </row>
    <row r="24239" spans="1:9" hidden="1">
      <c r="A24239" s="55">
        <v>105314047</v>
      </c>
      <c r="B24239" s="1" t="s">
        <v>33</v>
      </c>
      <c r="C24239" t="s">
        <v>27</v>
      </c>
      <c r="D24239" s="1" t="s">
        <v>17</v>
      </c>
      <c r="E24239" t="s">
        <v>18</v>
      </c>
      <c r="F24239" s="4" t="s">
        <v>21</v>
      </c>
      <c r="G24239" s="3">
        <v>9.9863850000000003</v>
      </c>
      <c r="H24239" s="8">
        <v>0.73445494148247048</v>
      </c>
      <c r="I24239" s="26" t="str">
        <f>INDEX('Data Tab2'!$C:$C,MATCH('Data Tab1'!A24239,'Data Tab2'!$A:$A,0))</f>
        <v>HAM2</v>
      </c>
    </row>
    <row r="24240" spans="1:9" hidden="1">
      <c r="A24240" s="55">
        <v>105314047</v>
      </c>
      <c r="B24240" s="1" t="s">
        <v>33</v>
      </c>
      <c r="C24240" t="s">
        <v>27</v>
      </c>
      <c r="D24240" s="1" t="s">
        <v>17</v>
      </c>
      <c r="E24240" t="s">
        <v>18</v>
      </c>
      <c r="F24240" s="4" t="s">
        <v>22</v>
      </c>
      <c r="G24240" s="3">
        <v>9.9844399999999993</v>
      </c>
      <c r="H24240" s="8">
        <v>0.31802164420071166</v>
      </c>
      <c r="I24240" s="26" t="str">
        <f>INDEX('Data Tab2'!$C:$C,MATCH('Data Tab1'!A24240,'Data Tab2'!$A:$A,0))</f>
        <v>HAM2</v>
      </c>
    </row>
    <row r="24241" spans="1:9" hidden="1">
      <c r="A24241" s="55">
        <v>105314047</v>
      </c>
      <c r="B24241" s="1" t="s">
        <v>33</v>
      </c>
      <c r="C24241" t="s">
        <v>27</v>
      </c>
      <c r="D24241" s="1" t="s">
        <v>17</v>
      </c>
      <c r="E24241" t="s">
        <v>23</v>
      </c>
      <c r="F24241" s="4" t="s">
        <v>24</v>
      </c>
      <c r="G24241" s="3">
        <v>9.9855520000000002</v>
      </c>
      <c r="H24241" s="8">
        <v>0.77710221959670089</v>
      </c>
      <c r="I24241" s="26" t="str">
        <f>INDEX('Data Tab2'!$C:$C,MATCH('Data Tab1'!A24241,'Data Tab2'!$A:$A,0))</f>
        <v>HAM2</v>
      </c>
    </row>
    <row r="24242" spans="1:9" hidden="1">
      <c r="A24242" s="56">
        <v>105314047</v>
      </c>
      <c r="B24242" s="1" t="s">
        <v>33</v>
      </c>
      <c r="C24242" t="s">
        <v>27</v>
      </c>
      <c r="D24242" s="1" t="s">
        <v>17</v>
      </c>
      <c r="E24242" t="s">
        <v>23</v>
      </c>
      <c r="F24242" s="4" t="s">
        <v>25</v>
      </c>
      <c r="G24242" s="3">
        <v>9.9786070000000002</v>
      </c>
      <c r="H24242" s="8">
        <v>0.2779889872644391</v>
      </c>
      <c r="I24242" s="26" t="str">
        <f>INDEX('Data Tab2'!$C:$C,MATCH('Data Tab1'!A24242,'Data Tab2'!$A:$A,0))</f>
        <v>HAM2</v>
      </c>
    </row>
    <row r="24243" spans="1:9">
      <c r="A24243" s="55">
        <v>105316886</v>
      </c>
      <c r="B24243" s="1" t="s">
        <v>41</v>
      </c>
      <c r="C24243" t="s">
        <v>27</v>
      </c>
      <c r="D24243" s="1" t="s">
        <v>11</v>
      </c>
      <c r="E24243" t="s">
        <v>12</v>
      </c>
      <c r="F24243" s="4" t="s">
        <v>13</v>
      </c>
      <c r="G24243" s="3">
        <v>9.5124960000000005</v>
      </c>
      <c r="H24243" s="8">
        <v>0.83889143840009717</v>
      </c>
      <c r="I24243" s="26" t="str">
        <f>INDEX('Data Tab2'!$C:$C,MATCH('Data Tab1'!A24243,'Data Tab2'!$A:$A,0))</f>
        <v>KTW1</v>
      </c>
    </row>
    <row r="24244" spans="1:9" hidden="1">
      <c r="A24244" s="55">
        <v>105316886</v>
      </c>
      <c r="B24244" s="1" t="s">
        <v>41</v>
      </c>
      <c r="C24244" t="s">
        <v>27</v>
      </c>
      <c r="D24244" s="1" t="s">
        <v>11</v>
      </c>
      <c r="E24244" t="s">
        <v>12</v>
      </c>
      <c r="F24244" s="4" t="s">
        <v>34</v>
      </c>
      <c r="G24244" s="3">
        <v>7.5363850000000001</v>
      </c>
      <c r="H24244" s="8">
        <v>0.78363954492624521</v>
      </c>
      <c r="I24244" s="26" t="str">
        <f>INDEX('Data Tab2'!$C:$C,MATCH('Data Tab1'!A24244,'Data Tab2'!$A:$A,0))</f>
        <v>KTW1</v>
      </c>
    </row>
    <row r="24245" spans="1:9" hidden="1">
      <c r="A24245" s="55">
        <v>105316886</v>
      </c>
      <c r="B24245" s="1" t="s">
        <v>41</v>
      </c>
      <c r="C24245" t="s">
        <v>27</v>
      </c>
      <c r="D24245" s="1" t="s">
        <v>11</v>
      </c>
      <c r="E24245" t="s">
        <v>12</v>
      </c>
      <c r="F24245" s="4" t="s">
        <v>14</v>
      </c>
      <c r="G24245" s="3">
        <v>8.9869409999999998</v>
      </c>
      <c r="H24245" s="8">
        <v>8.6239420492315255E-2</v>
      </c>
      <c r="I24245" s="26" t="str">
        <f>INDEX('Data Tab2'!$C:$C,MATCH('Data Tab1'!A24245,'Data Tab2'!$A:$A,0))</f>
        <v>KTW1</v>
      </c>
    </row>
    <row r="24246" spans="1:9" hidden="1">
      <c r="A24246" s="55">
        <v>105316886</v>
      </c>
      <c r="B24246" s="1" t="s">
        <v>41</v>
      </c>
      <c r="C24246" t="s">
        <v>27</v>
      </c>
      <c r="D24246" s="1" t="s">
        <v>11</v>
      </c>
      <c r="E24246" t="s">
        <v>12</v>
      </c>
      <c r="F24246" s="4" t="s">
        <v>15</v>
      </c>
      <c r="G24246" s="3">
        <v>2.3513860000000002</v>
      </c>
      <c r="H24246" s="8">
        <v>0.61488453089793371</v>
      </c>
      <c r="I24246" s="26" t="str">
        <f>INDEX('Data Tab2'!$C:$C,MATCH('Data Tab1'!A24246,'Data Tab2'!$A:$A,0))</f>
        <v>KTW1</v>
      </c>
    </row>
    <row r="24247" spans="1:9" hidden="1">
      <c r="A24247" s="55">
        <v>105316886</v>
      </c>
      <c r="B24247" s="1" t="s">
        <v>41</v>
      </c>
      <c r="C24247" t="s">
        <v>27</v>
      </c>
      <c r="D24247" s="1" t="s">
        <v>11</v>
      </c>
      <c r="E24247" t="s">
        <v>12</v>
      </c>
      <c r="F24247" s="4" t="s">
        <v>28</v>
      </c>
      <c r="G24247" s="3">
        <v>5.4705510000000004</v>
      </c>
      <c r="H24247" s="8">
        <v>0.22766435401967289</v>
      </c>
      <c r="I24247" s="26" t="str">
        <f>INDEX('Data Tab2'!$C:$C,MATCH('Data Tab1'!A24247,'Data Tab2'!$A:$A,0))</f>
        <v>KTW1</v>
      </c>
    </row>
    <row r="24248" spans="1:9" hidden="1">
      <c r="A24248" s="55">
        <v>105316886</v>
      </c>
      <c r="B24248" s="1" t="s">
        <v>41</v>
      </c>
      <c r="C24248" t="s">
        <v>27</v>
      </c>
      <c r="D24248" s="1" t="s">
        <v>11</v>
      </c>
      <c r="E24248" t="s">
        <v>12</v>
      </c>
      <c r="F24248" s="4" t="s">
        <v>29</v>
      </c>
      <c r="G24248" s="3">
        <v>4.061941</v>
      </c>
      <c r="H24248" s="8">
        <v>0.59359746351963705</v>
      </c>
      <c r="I24248" s="26" t="str">
        <f>INDEX('Data Tab2'!$C:$C,MATCH('Data Tab1'!A24248,'Data Tab2'!$A:$A,0))</f>
        <v>KTW1</v>
      </c>
    </row>
    <row r="24249" spans="1:9" hidden="1">
      <c r="A24249" s="56">
        <v>105316886</v>
      </c>
      <c r="B24249" s="1" t="s">
        <v>41</v>
      </c>
      <c r="C24249" t="s">
        <v>27</v>
      </c>
      <c r="D24249" s="1" t="s">
        <v>11</v>
      </c>
      <c r="E24249" t="s">
        <v>12</v>
      </c>
      <c r="F24249" s="4" t="s">
        <v>16</v>
      </c>
      <c r="G24249" s="3">
        <v>8.5033300000000001</v>
      </c>
      <c r="H24249" s="8">
        <v>0.25725579956738942</v>
      </c>
      <c r="I24249" s="26" t="str">
        <f>INDEX('Data Tab2'!$C:$C,MATCH('Data Tab1'!A24249,'Data Tab2'!$A:$A,0))</f>
        <v>KTW1</v>
      </c>
    </row>
    <row r="24250" spans="1:9">
      <c r="A24250" s="55">
        <v>105316887</v>
      </c>
      <c r="B24250" s="1" t="s">
        <v>41</v>
      </c>
      <c r="C24250" t="s">
        <v>27</v>
      </c>
      <c r="D24250" s="1" t="s">
        <v>11</v>
      </c>
      <c r="E24250" t="s">
        <v>12</v>
      </c>
      <c r="F24250" s="4" t="s">
        <v>13</v>
      </c>
      <c r="G24250" s="3">
        <v>9.817774</v>
      </c>
      <c r="H24250" s="8">
        <v>0.89249089627191447</v>
      </c>
      <c r="I24250" s="26" t="str">
        <f>INDEX('Data Tab2'!$C:$C,MATCH('Data Tab1'!A24250,'Data Tab2'!$A:$A,0))</f>
        <v>LBA1</v>
      </c>
    </row>
    <row r="24251" spans="1:9" hidden="1">
      <c r="A24251" s="55">
        <v>105316887</v>
      </c>
      <c r="B24251" s="1" t="s">
        <v>41</v>
      </c>
      <c r="C24251" t="s">
        <v>27</v>
      </c>
      <c r="D24251" s="1" t="s">
        <v>11</v>
      </c>
      <c r="E24251" t="s">
        <v>12</v>
      </c>
      <c r="F24251" s="4" t="s">
        <v>34</v>
      </c>
      <c r="G24251" s="3">
        <v>9.9880519999999997</v>
      </c>
      <c r="H24251" s="8">
        <v>0.34420447413982036</v>
      </c>
      <c r="I24251" s="26" t="str">
        <f>INDEX('Data Tab2'!$C:$C,MATCH('Data Tab1'!A24251,'Data Tab2'!$A:$A,0))</f>
        <v>LBA1</v>
      </c>
    </row>
    <row r="24252" spans="1:9" hidden="1">
      <c r="A24252" s="55">
        <v>105316887</v>
      </c>
      <c r="B24252" s="1" t="s">
        <v>41</v>
      </c>
      <c r="C24252" t="s">
        <v>27</v>
      </c>
      <c r="D24252" s="1" t="s">
        <v>11</v>
      </c>
      <c r="E24252" t="s">
        <v>12</v>
      </c>
      <c r="F24252" s="4" t="s">
        <v>29</v>
      </c>
      <c r="G24252" s="3">
        <v>8.0555520000000005</v>
      </c>
      <c r="H24252" s="8">
        <v>0.28945691230212167</v>
      </c>
      <c r="I24252" s="26" t="str">
        <f>INDEX('Data Tab2'!$C:$C,MATCH('Data Tab1'!A24252,'Data Tab2'!$A:$A,0))</f>
        <v>LBA1</v>
      </c>
    </row>
    <row r="24253" spans="1:9" hidden="1">
      <c r="A24253" s="56">
        <v>105316887</v>
      </c>
      <c r="B24253" s="1" t="s">
        <v>41</v>
      </c>
      <c r="C24253" t="s">
        <v>27</v>
      </c>
      <c r="D24253" s="1" t="s">
        <v>11</v>
      </c>
      <c r="E24253" t="s">
        <v>12</v>
      </c>
      <c r="F24253" s="4" t="s">
        <v>16</v>
      </c>
      <c r="G24253" s="3">
        <v>9.6274960000000007</v>
      </c>
      <c r="H24253" s="8">
        <v>8.1227122975672805E-2</v>
      </c>
      <c r="I24253" s="26" t="str">
        <f>INDEX('Data Tab2'!$C:$C,MATCH('Data Tab1'!A24253,'Data Tab2'!$A:$A,0))</f>
        <v>LBA1</v>
      </c>
    </row>
    <row r="24254" spans="1:9">
      <c r="A24254" s="55">
        <v>105316896</v>
      </c>
      <c r="B24254" s="1" t="s">
        <v>41</v>
      </c>
      <c r="C24254" t="s">
        <v>27</v>
      </c>
      <c r="D24254" s="1" t="s">
        <v>11</v>
      </c>
      <c r="E24254" t="s">
        <v>12</v>
      </c>
      <c r="F24254" s="4" t="s">
        <v>13</v>
      </c>
      <c r="G24254" s="3">
        <v>9.9824950000000001</v>
      </c>
      <c r="H24254" s="8">
        <v>0.32033253338824086</v>
      </c>
      <c r="I24254" s="26" t="str">
        <f>INDEX('Data Tab2'!$C:$C,MATCH('Data Tab1'!A24254,'Data Tab2'!$A:$A,0))</f>
        <v>LBA2</v>
      </c>
    </row>
    <row r="24255" spans="1:9" hidden="1">
      <c r="A24255" s="55">
        <v>105316896</v>
      </c>
      <c r="B24255" s="1" t="s">
        <v>41</v>
      </c>
      <c r="C24255" t="s">
        <v>27</v>
      </c>
      <c r="D24255" s="1" t="s">
        <v>11</v>
      </c>
      <c r="E24255" t="s">
        <v>12</v>
      </c>
      <c r="F24255" s="4" t="s">
        <v>34</v>
      </c>
      <c r="G24255" s="3">
        <v>9.9886079999999993</v>
      </c>
      <c r="H24255" s="8">
        <v>0.26050513196072755</v>
      </c>
      <c r="I24255" s="26" t="str">
        <f>INDEX('Data Tab2'!$C:$C,MATCH('Data Tab1'!A24255,'Data Tab2'!$A:$A,0))</f>
        <v>LBA2</v>
      </c>
    </row>
    <row r="24256" spans="1:9" hidden="1">
      <c r="A24256" s="55">
        <v>105316896</v>
      </c>
      <c r="B24256" s="1" t="s">
        <v>41</v>
      </c>
      <c r="C24256" t="s">
        <v>27</v>
      </c>
      <c r="D24256" s="1" t="s">
        <v>11</v>
      </c>
      <c r="E24256" t="s">
        <v>12</v>
      </c>
      <c r="F24256" s="4" t="s">
        <v>14</v>
      </c>
      <c r="G24256" s="3">
        <v>9.7663860000000007</v>
      </c>
      <c r="H24256" s="8">
        <v>5.4470148134444618E-2</v>
      </c>
      <c r="I24256" s="26" t="str">
        <f>INDEX('Data Tab2'!$C:$C,MATCH('Data Tab1'!A24256,'Data Tab2'!$A:$A,0))</f>
        <v>LBA2</v>
      </c>
    </row>
    <row r="24257" spans="1:9" hidden="1">
      <c r="A24257" s="55">
        <v>105316896</v>
      </c>
      <c r="B24257" s="1" t="s">
        <v>41</v>
      </c>
      <c r="C24257" t="s">
        <v>27</v>
      </c>
      <c r="D24257" s="1" t="s">
        <v>11</v>
      </c>
      <c r="E24257" t="s">
        <v>12</v>
      </c>
      <c r="F24257" s="4" t="s">
        <v>15</v>
      </c>
      <c r="G24257" s="3">
        <v>4.8291620000000002</v>
      </c>
      <c r="H24257" s="8">
        <v>0.90493090681982924</v>
      </c>
      <c r="I24257" s="26" t="str">
        <f>INDEX('Data Tab2'!$C:$C,MATCH('Data Tab1'!A24257,'Data Tab2'!$A:$A,0))</f>
        <v>LBA2</v>
      </c>
    </row>
    <row r="24258" spans="1:9" hidden="1">
      <c r="A24258" s="55">
        <v>105316896</v>
      </c>
      <c r="B24258" s="1" t="s">
        <v>41</v>
      </c>
      <c r="C24258" t="s">
        <v>27</v>
      </c>
      <c r="D24258" s="1" t="s">
        <v>11</v>
      </c>
      <c r="E24258" t="s">
        <v>12</v>
      </c>
      <c r="F24258" s="4" t="s">
        <v>29</v>
      </c>
      <c r="G24258" s="3">
        <v>4.0191629999999998</v>
      </c>
      <c r="H24258" s="8">
        <v>0.68203130085800756</v>
      </c>
      <c r="I24258" s="26" t="str">
        <f>INDEX('Data Tab2'!$C:$C,MATCH('Data Tab1'!A24258,'Data Tab2'!$A:$A,0))</f>
        <v>LBA2</v>
      </c>
    </row>
    <row r="24259" spans="1:9" hidden="1">
      <c r="A24259" s="56">
        <v>105316896</v>
      </c>
      <c r="B24259" s="1" t="s">
        <v>41</v>
      </c>
      <c r="C24259" t="s">
        <v>27</v>
      </c>
      <c r="D24259" s="1" t="s">
        <v>11</v>
      </c>
      <c r="E24259" t="s">
        <v>12</v>
      </c>
      <c r="F24259" s="4" t="s">
        <v>16</v>
      </c>
      <c r="G24259" s="3">
        <v>9.3033289999999997</v>
      </c>
      <c r="H24259" s="8">
        <v>0.95741200286263572</v>
      </c>
      <c r="I24259" s="26" t="str">
        <f>INDEX('Data Tab2'!$C:$C,MATCH('Data Tab1'!A24259,'Data Tab2'!$A:$A,0))</f>
        <v>LBA2</v>
      </c>
    </row>
    <row r="24260" spans="1:9">
      <c r="A24260" s="55">
        <v>105335154</v>
      </c>
      <c r="B24260" s="1" t="s">
        <v>9</v>
      </c>
      <c r="C24260" t="s">
        <v>40</v>
      </c>
      <c r="D24260" s="1" t="s">
        <v>11</v>
      </c>
      <c r="E24260" t="s">
        <v>12</v>
      </c>
      <c r="F24260" s="4" t="s">
        <v>14</v>
      </c>
      <c r="G24260" s="3">
        <v>4.7472180000000002</v>
      </c>
      <c r="H24260" s="8">
        <v>1.6152819368639992E-2</v>
      </c>
      <c r="I24260" s="26" t="str">
        <f>INDEX('Data Tab2'!$C:$C,MATCH('Data Tab1'!A24260,'Data Tab2'!$A:$A,0))</f>
        <v>LCJ2</v>
      </c>
    </row>
    <row r="24261" spans="1:9" hidden="1">
      <c r="A24261" s="55">
        <v>105335154</v>
      </c>
      <c r="B24261" s="1" t="s">
        <v>9</v>
      </c>
      <c r="C24261" t="s">
        <v>40</v>
      </c>
      <c r="D24261" s="1" t="s">
        <v>11</v>
      </c>
      <c r="E24261" t="s">
        <v>12</v>
      </c>
      <c r="F24261" s="4" t="s">
        <v>15</v>
      </c>
      <c r="G24261" s="3">
        <v>3.7605520000000001</v>
      </c>
      <c r="H24261" s="8">
        <v>0.74730020716644707</v>
      </c>
      <c r="I24261" s="26" t="str">
        <f>INDEX('Data Tab2'!$C:$C,MATCH('Data Tab1'!A24261,'Data Tab2'!$A:$A,0))</f>
        <v>LCJ2</v>
      </c>
    </row>
    <row r="24262" spans="1:9" hidden="1">
      <c r="A24262" s="55">
        <v>105335154</v>
      </c>
      <c r="B24262" s="1" t="s">
        <v>9</v>
      </c>
      <c r="C24262" t="s">
        <v>40</v>
      </c>
      <c r="D24262" s="1" t="s">
        <v>11</v>
      </c>
      <c r="E24262" t="s">
        <v>12</v>
      </c>
      <c r="F24262" s="4" t="s">
        <v>29</v>
      </c>
      <c r="G24262" s="3">
        <v>4.7480520000000004</v>
      </c>
      <c r="H24262" s="8">
        <v>0.79096532591220969</v>
      </c>
      <c r="I24262" s="26" t="str">
        <f>INDEX('Data Tab2'!$C:$C,MATCH('Data Tab1'!A24262,'Data Tab2'!$A:$A,0))</f>
        <v>LCJ2</v>
      </c>
    </row>
    <row r="24263" spans="1:9" hidden="1">
      <c r="A24263" s="55">
        <v>105335154</v>
      </c>
      <c r="B24263" s="1" t="s">
        <v>9</v>
      </c>
      <c r="C24263" t="s">
        <v>40</v>
      </c>
      <c r="D24263" s="1" t="s">
        <v>11</v>
      </c>
      <c r="E24263" t="s">
        <v>12</v>
      </c>
      <c r="F24263" s="4" t="s">
        <v>16</v>
      </c>
      <c r="G24263" s="3">
        <v>10.096386000000001</v>
      </c>
      <c r="H24263" s="8">
        <v>0.33162609012583044</v>
      </c>
      <c r="I24263" s="26" t="str">
        <f>INDEX('Data Tab2'!$C:$C,MATCH('Data Tab1'!A24263,'Data Tab2'!$A:$A,0))</f>
        <v>LCJ2</v>
      </c>
    </row>
    <row r="24264" spans="1:9" hidden="1">
      <c r="A24264" s="55">
        <v>105335154</v>
      </c>
      <c r="B24264" s="1" t="s">
        <v>9</v>
      </c>
      <c r="C24264" t="s">
        <v>26</v>
      </c>
      <c r="D24264" s="1" t="s">
        <v>11</v>
      </c>
      <c r="E24264" t="s">
        <v>12</v>
      </c>
      <c r="F24264" s="4" t="s">
        <v>13</v>
      </c>
      <c r="G24264" s="3">
        <v>6.2494430000000003</v>
      </c>
      <c r="H24264" s="8">
        <v>0.67797245449930443</v>
      </c>
      <c r="I24264" s="26" t="str">
        <f>INDEX('Data Tab2'!$C:$C,MATCH('Data Tab1'!A24264,'Data Tab2'!$A:$A,0))</f>
        <v>LCJ2</v>
      </c>
    </row>
    <row r="24265" spans="1:9" hidden="1">
      <c r="A24265" s="55">
        <v>105335154</v>
      </c>
      <c r="B24265" s="1" t="s">
        <v>9</v>
      </c>
      <c r="C24265" t="s">
        <v>26</v>
      </c>
      <c r="D24265" s="1" t="s">
        <v>11</v>
      </c>
      <c r="E24265" t="s">
        <v>12</v>
      </c>
      <c r="F24265" s="4" t="s">
        <v>28</v>
      </c>
      <c r="G24265" s="3">
        <v>4.7491640000000004</v>
      </c>
      <c r="H24265" s="8">
        <v>0.53482316022819587</v>
      </c>
      <c r="I24265" s="26" t="str">
        <f>INDEX('Data Tab2'!$C:$C,MATCH('Data Tab1'!A24265,'Data Tab2'!$A:$A,0))</f>
        <v>LCJ2</v>
      </c>
    </row>
    <row r="24266" spans="1:9" hidden="1">
      <c r="A24266" s="55">
        <v>105335154</v>
      </c>
      <c r="B24266" s="1" t="s">
        <v>9</v>
      </c>
      <c r="C24266" t="s">
        <v>26</v>
      </c>
      <c r="D24266" s="1" t="s">
        <v>11</v>
      </c>
      <c r="E24266" t="s">
        <v>12</v>
      </c>
      <c r="F24266" s="4" t="s">
        <v>29</v>
      </c>
      <c r="G24266" s="3">
        <v>6.2494430000000003</v>
      </c>
      <c r="H24266" s="8">
        <v>0.87158814830786124</v>
      </c>
      <c r="I24266" s="26" t="str">
        <f>INDEX('Data Tab2'!$C:$C,MATCH('Data Tab1'!A24266,'Data Tab2'!$A:$A,0))</f>
        <v>LCJ2</v>
      </c>
    </row>
    <row r="24267" spans="1:9" hidden="1">
      <c r="A24267" s="55">
        <v>105335154</v>
      </c>
      <c r="B24267" s="1" t="s">
        <v>9</v>
      </c>
      <c r="C24267" t="s">
        <v>27</v>
      </c>
      <c r="D24267" s="1" t="s">
        <v>11</v>
      </c>
      <c r="E24267" t="s">
        <v>12</v>
      </c>
      <c r="F24267" s="4" t="s">
        <v>15</v>
      </c>
      <c r="G24267" s="3">
        <v>7.2174959999999997</v>
      </c>
      <c r="H24267" s="8">
        <v>0.51352871950153955</v>
      </c>
      <c r="I24267" s="26" t="str">
        <f>INDEX('Data Tab2'!$C:$C,MATCH('Data Tab1'!A24267,'Data Tab2'!$A:$A,0))</f>
        <v>LCJ2</v>
      </c>
    </row>
    <row r="24268" spans="1:9" hidden="1">
      <c r="A24268" s="56">
        <v>105335154</v>
      </c>
      <c r="B24268" s="1" t="s">
        <v>9</v>
      </c>
      <c r="C24268" t="s">
        <v>27</v>
      </c>
      <c r="D24268" s="1" t="s">
        <v>11</v>
      </c>
      <c r="E24268" t="s">
        <v>12</v>
      </c>
      <c r="F24268" s="4" t="s">
        <v>28</v>
      </c>
      <c r="G24268" s="3">
        <v>6.2380519999999997</v>
      </c>
      <c r="H24268" s="8">
        <v>0.17027585843580273</v>
      </c>
      <c r="I24268" s="26" t="str">
        <f>INDEX('Data Tab2'!$C:$C,MATCH('Data Tab1'!A24268,'Data Tab2'!$A:$A,0))</f>
        <v>LCJ2</v>
      </c>
    </row>
    <row r="24269" spans="1:9">
      <c r="A24269" s="55">
        <v>105335155</v>
      </c>
      <c r="B24269" s="1" t="s">
        <v>42</v>
      </c>
      <c r="C24269" t="s">
        <v>31</v>
      </c>
      <c r="D24269" s="1" t="s">
        <v>11</v>
      </c>
      <c r="E24269" t="s">
        <v>12</v>
      </c>
      <c r="F24269" s="4" t="s">
        <v>34</v>
      </c>
      <c r="G24269" s="3">
        <v>1.084721</v>
      </c>
      <c r="H24269" s="8">
        <v>0.1735259729857942</v>
      </c>
      <c r="I24269" s="26" t="str">
        <f>INDEX('Data Tab2'!$C:$C,MATCH('Data Tab1'!A24269,'Data Tab2'!$A:$A,0))</f>
        <v>LCY2</v>
      </c>
    </row>
    <row r="24270" spans="1:9" hidden="1">
      <c r="A24270" s="55">
        <v>105335155</v>
      </c>
      <c r="B24270" s="1" t="s">
        <v>42</v>
      </c>
      <c r="C24270" t="s">
        <v>27</v>
      </c>
      <c r="D24270" s="1" t="s">
        <v>11</v>
      </c>
      <c r="E24270" t="s">
        <v>12</v>
      </c>
      <c r="F24270" s="4" t="s">
        <v>34</v>
      </c>
      <c r="G24270" s="3">
        <v>3.657219</v>
      </c>
      <c r="H24270" s="8">
        <v>0.74308407176756319</v>
      </c>
      <c r="I24270" s="26" t="str">
        <f>INDEX('Data Tab2'!$C:$C,MATCH('Data Tab1'!A24270,'Data Tab2'!$A:$A,0))</f>
        <v>LCY2</v>
      </c>
    </row>
    <row r="24271" spans="1:9" hidden="1">
      <c r="A24271" s="55">
        <v>105335155</v>
      </c>
      <c r="B24271" s="1" t="s">
        <v>9</v>
      </c>
      <c r="C24271" t="s">
        <v>40</v>
      </c>
      <c r="D24271" s="1" t="s">
        <v>11</v>
      </c>
      <c r="E24271" t="s">
        <v>12</v>
      </c>
      <c r="F24271" s="4" t="s">
        <v>15</v>
      </c>
      <c r="G24271" s="3">
        <v>1.9202729999999999</v>
      </c>
      <c r="H24271" s="8">
        <v>0.85301107339047533</v>
      </c>
      <c r="I24271" s="26" t="str">
        <f>INDEX('Data Tab2'!$C:$C,MATCH('Data Tab1'!A24271,'Data Tab2'!$A:$A,0))</f>
        <v>LCY2</v>
      </c>
    </row>
    <row r="24272" spans="1:9" hidden="1">
      <c r="A24272" s="55">
        <v>105335155</v>
      </c>
      <c r="B24272" s="1" t="s">
        <v>9</v>
      </c>
      <c r="C24272" t="s">
        <v>40</v>
      </c>
      <c r="D24272" s="1" t="s">
        <v>11</v>
      </c>
      <c r="E24272" t="s">
        <v>12</v>
      </c>
      <c r="F24272" s="4" t="s">
        <v>28</v>
      </c>
      <c r="G24272" s="3">
        <v>7.9886059999999999</v>
      </c>
      <c r="H24272" s="8">
        <v>0.26634555475968102</v>
      </c>
      <c r="I24272" s="26" t="str">
        <f>INDEX('Data Tab2'!$C:$C,MATCH('Data Tab1'!A24272,'Data Tab2'!$A:$A,0))</f>
        <v>LCY2</v>
      </c>
    </row>
    <row r="24273" spans="1:9" hidden="1">
      <c r="A24273" s="55">
        <v>105335155</v>
      </c>
      <c r="B24273" s="1" t="s">
        <v>9</v>
      </c>
      <c r="C24273" t="s">
        <v>40</v>
      </c>
      <c r="D24273" s="1" t="s">
        <v>11</v>
      </c>
      <c r="E24273" t="s">
        <v>12</v>
      </c>
      <c r="F24273" s="4" t="s">
        <v>29</v>
      </c>
      <c r="G24273" s="3">
        <v>7.0391630000000003</v>
      </c>
      <c r="H24273" s="8">
        <v>0.87806821792828416</v>
      </c>
      <c r="I24273" s="26" t="str">
        <f>INDEX('Data Tab2'!$C:$C,MATCH('Data Tab1'!A24273,'Data Tab2'!$A:$A,0))</f>
        <v>LCY2</v>
      </c>
    </row>
    <row r="24274" spans="1:9" hidden="1">
      <c r="A24274" s="55">
        <v>105335155</v>
      </c>
      <c r="B24274" s="1" t="s">
        <v>9</v>
      </c>
      <c r="C24274" t="s">
        <v>40</v>
      </c>
      <c r="D24274" s="1" t="s">
        <v>11</v>
      </c>
      <c r="E24274" t="s">
        <v>12</v>
      </c>
      <c r="F24274" s="4" t="s">
        <v>16</v>
      </c>
      <c r="G24274" s="3">
        <v>1.396109</v>
      </c>
      <c r="H24274" s="8">
        <v>0.10191800247353555</v>
      </c>
      <c r="I24274" s="26" t="str">
        <f>INDEX('Data Tab2'!$C:$C,MATCH('Data Tab1'!A24274,'Data Tab2'!$A:$A,0))</f>
        <v>LCY2</v>
      </c>
    </row>
    <row r="24275" spans="1:9" hidden="1">
      <c r="A24275" s="55">
        <v>105335155</v>
      </c>
      <c r="B24275" s="1" t="s">
        <v>9</v>
      </c>
      <c r="C24275" t="s">
        <v>40</v>
      </c>
      <c r="D24275" s="1" t="s">
        <v>17</v>
      </c>
      <c r="E24275" t="s">
        <v>18</v>
      </c>
      <c r="F24275" s="4" t="s">
        <v>19</v>
      </c>
      <c r="G24275" s="3">
        <v>1.069161</v>
      </c>
      <c r="H24275" s="8">
        <v>0.23913525233463406</v>
      </c>
      <c r="I24275" s="26" t="str">
        <f>INDEX('Data Tab2'!$C:$C,MATCH('Data Tab1'!A24275,'Data Tab2'!$A:$A,0))</f>
        <v>LCY2</v>
      </c>
    </row>
    <row r="24276" spans="1:9" hidden="1">
      <c r="A24276" s="55">
        <v>105335155</v>
      </c>
      <c r="B24276" s="1" t="s">
        <v>9</v>
      </c>
      <c r="C24276" t="s">
        <v>40</v>
      </c>
      <c r="D24276" s="1" t="s">
        <v>17</v>
      </c>
      <c r="E24276" t="s">
        <v>18</v>
      </c>
      <c r="F24276" s="4" t="s">
        <v>20</v>
      </c>
      <c r="G24276" s="3">
        <v>0.37055399999999999</v>
      </c>
      <c r="H24276" s="8">
        <v>0.29257106916153552</v>
      </c>
      <c r="I24276" s="26" t="str">
        <f>INDEX('Data Tab2'!$C:$C,MATCH('Data Tab1'!A24276,'Data Tab2'!$A:$A,0))</f>
        <v>LCY2</v>
      </c>
    </row>
    <row r="24277" spans="1:9" hidden="1">
      <c r="A24277" s="55">
        <v>105335155</v>
      </c>
      <c r="B24277" s="1" t="s">
        <v>9</v>
      </c>
      <c r="C24277" t="s">
        <v>40</v>
      </c>
      <c r="D24277" s="1" t="s">
        <v>17</v>
      </c>
      <c r="E24277" t="s">
        <v>23</v>
      </c>
      <c r="F24277" s="4" t="s">
        <v>25</v>
      </c>
      <c r="G24277" s="3">
        <v>0</v>
      </c>
      <c r="H24277" s="8">
        <v>0.42245962545140969</v>
      </c>
      <c r="I24277" s="26" t="str">
        <f>INDEX('Data Tab2'!$C:$C,MATCH('Data Tab1'!A24277,'Data Tab2'!$A:$A,0))</f>
        <v>LCY2</v>
      </c>
    </row>
    <row r="24278" spans="1:9" hidden="1">
      <c r="A24278" s="55">
        <v>105335155</v>
      </c>
      <c r="B24278" s="1" t="s">
        <v>9</v>
      </c>
      <c r="C24278" t="s">
        <v>31</v>
      </c>
      <c r="D24278" s="1" t="s">
        <v>11</v>
      </c>
      <c r="E24278" t="s">
        <v>12</v>
      </c>
      <c r="F24278" s="4" t="s">
        <v>14</v>
      </c>
      <c r="G24278" s="3">
        <v>9.8897189999999995</v>
      </c>
      <c r="H24278" s="8">
        <v>0.50205366952269126</v>
      </c>
      <c r="I24278" s="26" t="str">
        <f>INDEX('Data Tab2'!$C:$C,MATCH('Data Tab1'!A24278,'Data Tab2'!$A:$A,0))</f>
        <v>LCY2</v>
      </c>
    </row>
    <row r="24279" spans="1:9" hidden="1">
      <c r="A24279" s="55">
        <v>105335155</v>
      </c>
      <c r="B24279" s="1" t="s">
        <v>9</v>
      </c>
      <c r="C24279" t="s">
        <v>31</v>
      </c>
      <c r="D24279" s="1" t="s">
        <v>11</v>
      </c>
      <c r="E24279" t="s">
        <v>12</v>
      </c>
      <c r="F24279" s="4" t="s">
        <v>15</v>
      </c>
      <c r="G24279" s="3">
        <v>6.2499979999999997</v>
      </c>
      <c r="H24279" s="8">
        <v>0.11154814042352312</v>
      </c>
      <c r="I24279" s="26" t="str">
        <f>INDEX('Data Tab2'!$C:$C,MATCH('Data Tab1'!A24279,'Data Tab2'!$A:$A,0))</f>
        <v>LCY2</v>
      </c>
    </row>
    <row r="24280" spans="1:9" hidden="1">
      <c r="A24280" s="55">
        <v>105335155</v>
      </c>
      <c r="B24280" s="1" t="s">
        <v>9</v>
      </c>
      <c r="C24280" t="s">
        <v>31</v>
      </c>
      <c r="D24280" s="1" t="s">
        <v>17</v>
      </c>
      <c r="E24280" t="s">
        <v>18</v>
      </c>
      <c r="F24280" s="4" t="s">
        <v>35</v>
      </c>
      <c r="G24280" s="3">
        <v>5.4999979999999997</v>
      </c>
      <c r="H24280" s="8">
        <v>0.534739055500561</v>
      </c>
      <c r="I24280" s="26" t="str">
        <f>INDEX('Data Tab2'!$C:$C,MATCH('Data Tab1'!A24280,'Data Tab2'!$A:$A,0))</f>
        <v>LCY2</v>
      </c>
    </row>
    <row r="24281" spans="1:9" hidden="1">
      <c r="A24281" s="55">
        <v>105335155</v>
      </c>
      <c r="B24281" s="1" t="s">
        <v>9</v>
      </c>
      <c r="C24281" t="s">
        <v>31</v>
      </c>
      <c r="D24281" s="1" t="s">
        <v>17</v>
      </c>
      <c r="E24281" t="s">
        <v>18</v>
      </c>
      <c r="F24281" s="4" t="s">
        <v>36</v>
      </c>
      <c r="G24281" s="3">
        <v>4.179163</v>
      </c>
      <c r="H24281" s="8">
        <v>0.61847000316645506</v>
      </c>
      <c r="I24281" s="26" t="str">
        <f>INDEX('Data Tab2'!$C:$C,MATCH('Data Tab1'!A24281,'Data Tab2'!$A:$A,0))</f>
        <v>LCY2</v>
      </c>
    </row>
    <row r="24282" spans="1:9" hidden="1">
      <c r="A24282" s="55">
        <v>105335155</v>
      </c>
      <c r="B24282" s="1" t="s">
        <v>9</v>
      </c>
      <c r="C24282" t="s">
        <v>31</v>
      </c>
      <c r="D24282" s="1" t="s">
        <v>17</v>
      </c>
      <c r="E24282" t="s">
        <v>18</v>
      </c>
      <c r="F24282" s="4" t="s">
        <v>38</v>
      </c>
      <c r="G24282" s="3">
        <v>8.7169399999999992</v>
      </c>
      <c r="H24282" s="8">
        <v>0.77834286579731515</v>
      </c>
      <c r="I24282" s="26" t="str">
        <f>INDEX('Data Tab2'!$C:$C,MATCH('Data Tab1'!A24282,'Data Tab2'!$A:$A,0))</f>
        <v>LCY2</v>
      </c>
    </row>
    <row r="24283" spans="1:9" hidden="1">
      <c r="A24283" s="55">
        <v>105335155</v>
      </c>
      <c r="B24283" s="1" t="s">
        <v>9</v>
      </c>
      <c r="C24283" t="s">
        <v>31</v>
      </c>
      <c r="D24283" s="1" t="s">
        <v>17</v>
      </c>
      <c r="E24283" t="s">
        <v>18</v>
      </c>
      <c r="F24283" s="4" t="s">
        <v>19</v>
      </c>
      <c r="G24283" s="3">
        <v>7.3277749999999999</v>
      </c>
      <c r="H24283" s="8">
        <v>0.28931249596736841</v>
      </c>
      <c r="I24283" s="26" t="str">
        <f>INDEX('Data Tab2'!$C:$C,MATCH('Data Tab1'!A24283,'Data Tab2'!$A:$A,0))</f>
        <v>LCY2</v>
      </c>
    </row>
    <row r="24284" spans="1:9" hidden="1">
      <c r="A24284" s="55">
        <v>105335155</v>
      </c>
      <c r="B24284" s="1" t="s">
        <v>9</v>
      </c>
      <c r="C24284" t="s">
        <v>31</v>
      </c>
      <c r="D24284" s="1" t="s">
        <v>17</v>
      </c>
      <c r="E24284" t="s">
        <v>18</v>
      </c>
      <c r="F24284" s="4" t="s">
        <v>20</v>
      </c>
      <c r="G24284" s="3">
        <v>9.1197180000000007</v>
      </c>
      <c r="H24284" s="8">
        <v>0.61075359147780739</v>
      </c>
      <c r="I24284" s="26" t="str">
        <f>INDEX('Data Tab2'!$C:$C,MATCH('Data Tab1'!A24284,'Data Tab2'!$A:$A,0))</f>
        <v>LCY2</v>
      </c>
    </row>
    <row r="24285" spans="1:9" hidden="1">
      <c r="A24285" s="55">
        <v>105335155</v>
      </c>
      <c r="B24285" s="1" t="s">
        <v>9</v>
      </c>
      <c r="C24285" t="s">
        <v>31</v>
      </c>
      <c r="D24285" s="1" t="s">
        <v>17</v>
      </c>
      <c r="E24285" t="s">
        <v>18</v>
      </c>
      <c r="F24285" s="4" t="s">
        <v>21</v>
      </c>
      <c r="G24285" s="3">
        <v>4.8291630000000003</v>
      </c>
      <c r="H24285" s="8">
        <v>0.55003613653638561</v>
      </c>
      <c r="I24285" s="26" t="str">
        <f>INDEX('Data Tab2'!$C:$C,MATCH('Data Tab1'!A24285,'Data Tab2'!$A:$A,0))</f>
        <v>LCY2</v>
      </c>
    </row>
    <row r="24286" spans="1:9" hidden="1">
      <c r="A24286" s="55">
        <v>105335155</v>
      </c>
      <c r="B24286" s="1" t="s">
        <v>9</v>
      </c>
      <c r="C24286" t="s">
        <v>31</v>
      </c>
      <c r="D24286" s="1" t="s">
        <v>17</v>
      </c>
      <c r="E24286" t="s">
        <v>23</v>
      </c>
      <c r="F24286" s="4" t="s">
        <v>25</v>
      </c>
      <c r="G24286" s="3">
        <v>0</v>
      </c>
      <c r="H24286" s="8">
        <v>0.58836771142520761</v>
      </c>
      <c r="I24286" s="26" t="str">
        <f>INDEX('Data Tab2'!$C:$C,MATCH('Data Tab1'!A24286,'Data Tab2'!$A:$A,0))</f>
        <v>LCY2</v>
      </c>
    </row>
    <row r="24287" spans="1:9" hidden="1">
      <c r="A24287" s="56">
        <v>105335155</v>
      </c>
      <c r="B24287" s="1" t="s">
        <v>9</v>
      </c>
      <c r="C24287" t="s">
        <v>26</v>
      </c>
      <c r="D24287" s="1" t="s">
        <v>17</v>
      </c>
      <c r="E24287" t="s">
        <v>23</v>
      </c>
      <c r="F24287" s="4" t="s">
        <v>25</v>
      </c>
      <c r="G24287" s="3">
        <v>0</v>
      </c>
      <c r="H24287" s="8">
        <v>5.3784768838340269E-2</v>
      </c>
      <c r="I24287" s="26" t="str">
        <f>INDEX('Data Tab2'!$C:$C,MATCH('Data Tab1'!A24287,'Data Tab2'!$A:$A,0))</f>
        <v>LCY2</v>
      </c>
    </row>
    <row r="24288" spans="1:9">
      <c r="A24288" s="55">
        <v>105335157</v>
      </c>
      <c r="B24288" s="1" t="s">
        <v>42</v>
      </c>
      <c r="C24288" t="s">
        <v>40</v>
      </c>
      <c r="D24288" s="1" t="s">
        <v>11</v>
      </c>
      <c r="E24288" t="s">
        <v>12</v>
      </c>
      <c r="F24288" s="4" t="s">
        <v>14</v>
      </c>
      <c r="G24288" s="3">
        <v>2.567221</v>
      </c>
      <c r="H24288" s="8">
        <v>0.61454504017320599</v>
      </c>
      <c r="I24288" s="26" t="str">
        <f>INDEX('Data Tab2'!$C:$C,MATCH('Data Tab1'!A24288,'Data Tab2'!$A:$A,0))</f>
        <v>LEJ1</v>
      </c>
    </row>
    <row r="24289" spans="1:9" hidden="1">
      <c r="A24289" s="55">
        <v>105335157</v>
      </c>
      <c r="B24289" s="1" t="s">
        <v>42</v>
      </c>
      <c r="C24289" t="s">
        <v>40</v>
      </c>
      <c r="D24289" s="1" t="s">
        <v>11</v>
      </c>
      <c r="E24289" t="s">
        <v>12</v>
      </c>
      <c r="F24289" s="4" t="s">
        <v>15</v>
      </c>
      <c r="G24289" s="3">
        <v>10.995829000000001</v>
      </c>
      <c r="H24289" s="8">
        <v>0.42108408964908006</v>
      </c>
      <c r="I24289" s="26" t="str">
        <f>INDEX('Data Tab2'!$C:$C,MATCH('Data Tab1'!A24289,'Data Tab2'!$A:$A,0))</f>
        <v>LEJ1</v>
      </c>
    </row>
    <row r="24290" spans="1:9" hidden="1">
      <c r="A24290" s="55">
        <v>105335157</v>
      </c>
      <c r="B24290" s="1" t="s">
        <v>42</v>
      </c>
      <c r="C24290" t="s">
        <v>40</v>
      </c>
      <c r="D24290" s="1" t="s">
        <v>11</v>
      </c>
      <c r="E24290" t="s">
        <v>12</v>
      </c>
      <c r="F24290" s="4" t="s">
        <v>28</v>
      </c>
      <c r="G24290" s="3">
        <v>9.5049960000000002</v>
      </c>
      <c r="H24290" s="8">
        <v>0.39653678902131972</v>
      </c>
      <c r="I24290" s="26" t="str">
        <f>INDEX('Data Tab2'!$C:$C,MATCH('Data Tab1'!A24290,'Data Tab2'!$A:$A,0))</f>
        <v>LEJ1</v>
      </c>
    </row>
    <row r="24291" spans="1:9" hidden="1">
      <c r="A24291" s="55">
        <v>105335157</v>
      </c>
      <c r="B24291" s="1" t="s">
        <v>42</v>
      </c>
      <c r="C24291" t="s">
        <v>40</v>
      </c>
      <c r="D24291" s="1" t="s">
        <v>11</v>
      </c>
      <c r="E24291" t="s">
        <v>12</v>
      </c>
      <c r="F24291" s="4" t="s">
        <v>29</v>
      </c>
      <c r="G24291" s="3">
        <v>10.350270999999999</v>
      </c>
      <c r="H24291" s="8">
        <v>0.86937586730071181</v>
      </c>
      <c r="I24291" s="26" t="str">
        <f>INDEX('Data Tab2'!$C:$C,MATCH('Data Tab1'!A24291,'Data Tab2'!$A:$A,0))</f>
        <v>LEJ1</v>
      </c>
    </row>
    <row r="24292" spans="1:9" hidden="1">
      <c r="A24292" s="55">
        <v>105335157</v>
      </c>
      <c r="B24292" s="1" t="s">
        <v>42</v>
      </c>
      <c r="C24292" t="s">
        <v>40</v>
      </c>
      <c r="D24292" s="1" t="s">
        <v>11</v>
      </c>
      <c r="E24292" t="s">
        <v>12</v>
      </c>
      <c r="F24292" s="4" t="s">
        <v>16</v>
      </c>
      <c r="G24292" s="3">
        <v>5.1013849999999996</v>
      </c>
      <c r="H24292" s="8">
        <v>0.4998950830980271</v>
      </c>
      <c r="I24292" s="26" t="str">
        <f>INDEX('Data Tab2'!$C:$C,MATCH('Data Tab1'!A24292,'Data Tab2'!$A:$A,0))</f>
        <v>LEJ1</v>
      </c>
    </row>
    <row r="24293" spans="1:9" hidden="1">
      <c r="A24293" s="55">
        <v>105335157</v>
      </c>
      <c r="B24293" s="1" t="s">
        <v>42</v>
      </c>
      <c r="C24293" t="s">
        <v>27</v>
      </c>
      <c r="D24293" s="1" t="s">
        <v>11</v>
      </c>
      <c r="E24293" t="s">
        <v>12</v>
      </c>
      <c r="F24293" s="4" t="s">
        <v>28</v>
      </c>
      <c r="G24293" s="3">
        <v>1.1602749999999999</v>
      </c>
      <c r="H24293" s="8">
        <v>0.3238325969242184</v>
      </c>
      <c r="I24293" s="26" t="str">
        <f>INDEX('Data Tab2'!$C:$C,MATCH('Data Tab1'!A24293,'Data Tab2'!$A:$A,0))</f>
        <v>LEJ1</v>
      </c>
    </row>
    <row r="24294" spans="1:9" hidden="1">
      <c r="A24294" s="56">
        <v>105335157</v>
      </c>
      <c r="B24294" s="1" t="s">
        <v>41</v>
      </c>
      <c r="C24294" t="s">
        <v>26</v>
      </c>
      <c r="D24294" s="1" t="s">
        <v>11</v>
      </c>
      <c r="E24294" t="s">
        <v>12</v>
      </c>
      <c r="F24294" s="4" t="s">
        <v>14</v>
      </c>
      <c r="G24294" s="3">
        <v>2.1816650000000002</v>
      </c>
      <c r="H24294" s="8">
        <v>0.46500220358842803</v>
      </c>
      <c r="I24294" s="26" t="str">
        <f>INDEX('Data Tab2'!$C:$C,MATCH('Data Tab1'!A24294,'Data Tab2'!$A:$A,0))</f>
        <v>LEJ1</v>
      </c>
    </row>
    <row r="24295" spans="1:9">
      <c r="A24295" s="55">
        <v>105335158</v>
      </c>
      <c r="B24295" s="1" t="s">
        <v>42</v>
      </c>
      <c r="C24295" t="s">
        <v>27</v>
      </c>
      <c r="D24295" s="1" t="s">
        <v>11</v>
      </c>
      <c r="E24295" t="s">
        <v>12</v>
      </c>
      <c r="F24295" s="4" t="s">
        <v>14</v>
      </c>
      <c r="G24295" s="3">
        <v>4.732774</v>
      </c>
      <c r="H24295" s="8">
        <v>0.15818356033270498</v>
      </c>
      <c r="I24295" s="26" t="str">
        <f>INDEX('Data Tab2'!$C:$C,MATCH('Data Tab1'!A24295,'Data Tab2'!$A:$A,0))</f>
        <v>LIL1</v>
      </c>
    </row>
    <row r="24296" spans="1:9" hidden="1">
      <c r="A24296" s="55">
        <v>105335158</v>
      </c>
      <c r="B24296" s="1" t="s">
        <v>42</v>
      </c>
      <c r="C24296" t="s">
        <v>27</v>
      </c>
      <c r="D24296" s="1" t="s">
        <v>11</v>
      </c>
      <c r="E24296" t="s">
        <v>12</v>
      </c>
      <c r="F24296" s="4" t="s">
        <v>15</v>
      </c>
      <c r="G24296" s="3">
        <v>10.957496000000001</v>
      </c>
      <c r="H24296" s="8">
        <v>0.50509831656606829</v>
      </c>
      <c r="I24296" s="26" t="str">
        <f>INDEX('Data Tab2'!$C:$C,MATCH('Data Tab1'!A24296,'Data Tab2'!$A:$A,0))</f>
        <v>LIL1</v>
      </c>
    </row>
    <row r="24297" spans="1:9" hidden="1">
      <c r="A24297" s="55">
        <v>105335158</v>
      </c>
      <c r="B24297" s="1" t="s">
        <v>42</v>
      </c>
      <c r="C24297" t="s">
        <v>27</v>
      </c>
      <c r="D24297" s="1" t="s">
        <v>11</v>
      </c>
      <c r="E24297" t="s">
        <v>12</v>
      </c>
      <c r="F24297" s="4" t="s">
        <v>28</v>
      </c>
      <c r="G24297" s="3">
        <v>4.0722180000000003</v>
      </c>
      <c r="H24297" s="8">
        <v>6.4009317737337201E-2</v>
      </c>
      <c r="I24297" s="26" t="str">
        <f>INDEX('Data Tab2'!$C:$C,MATCH('Data Tab1'!A24297,'Data Tab2'!$A:$A,0))</f>
        <v>LIL1</v>
      </c>
    </row>
    <row r="24298" spans="1:9" hidden="1">
      <c r="A24298" s="55">
        <v>105335158</v>
      </c>
      <c r="B24298" s="1" t="s">
        <v>9</v>
      </c>
      <c r="C24298" t="s">
        <v>40</v>
      </c>
      <c r="D24298" s="1" t="s">
        <v>11</v>
      </c>
      <c r="E24298" t="s">
        <v>12</v>
      </c>
      <c r="F24298" s="4" t="s">
        <v>29</v>
      </c>
      <c r="G24298" s="3">
        <v>5.5766640000000001</v>
      </c>
      <c r="H24298" s="8">
        <v>3.4267972738112662E-2</v>
      </c>
      <c r="I24298" s="26" t="str">
        <f>INDEX('Data Tab2'!$C:$C,MATCH('Data Tab1'!A24298,'Data Tab2'!$A:$A,0))</f>
        <v>LIL1</v>
      </c>
    </row>
    <row r="24299" spans="1:9" hidden="1">
      <c r="A24299" s="55">
        <v>105335158</v>
      </c>
      <c r="B24299" s="1" t="s">
        <v>9</v>
      </c>
      <c r="C24299" t="s">
        <v>40</v>
      </c>
      <c r="D24299" s="1" t="s">
        <v>11</v>
      </c>
      <c r="E24299" t="s">
        <v>12</v>
      </c>
      <c r="F24299" s="4" t="s">
        <v>16</v>
      </c>
      <c r="G24299" s="3">
        <v>3.9011079999999998</v>
      </c>
      <c r="H24299" s="8">
        <v>0.91056419101757857</v>
      </c>
      <c r="I24299" s="26" t="str">
        <f>INDEX('Data Tab2'!$C:$C,MATCH('Data Tab1'!A24299,'Data Tab2'!$A:$A,0))</f>
        <v>LIL1</v>
      </c>
    </row>
    <row r="24300" spans="1:9" hidden="1">
      <c r="A24300" s="56">
        <v>105335158</v>
      </c>
      <c r="B24300" s="1" t="s">
        <v>41</v>
      </c>
      <c r="C24300" t="s">
        <v>40</v>
      </c>
      <c r="D24300" s="1" t="s">
        <v>11</v>
      </c>
      <c r="E24300" t="s">
        <v>12</v>
      </c>
      <c r="F24300" s="4" t="s">
        <v>28</v>
      </c>
      <c r="G24300" s="3">
        <v>4.742216</v>
      </c>
      <c r="H24300" s="8">
        <v>0.99860636277976744</v>
      </c>
      <c r="I24300" s="26" t="str">
        <f>INDEX('Data Tab2'!$C:$C,MATCH('Data Tab1'!A24300,'Data Tab2'!$A:$A,0))</f>
        <v>LIL1</v>
      </c>
    </row>
    <row r="24301" spans="1:9">
      <c r="A24301" s="55">
        <v>105335160</v>
      </c>
      <c r="B24301" s="1" t="s">
        <v>9</v>
      </c>
      <c r="C24301" t="s">
        <v>40</v>
      </c>
      <c r="D24301" s="1" t="s">
        <v>11</v>
      </c>
      <c r="E24301" t="s">
        <v>12</v>
      </c>
      <c r="F24301" s="4" t="s">
        <v>14</v>
      </c>
      <c r="G24301" s="3">
        <v>4.7461060000000002</v>
      </c>
      <c r="H24301" s="8">
        <v>0.29081874548661391</v>
      </c>
      <c r="I24301" s="26" t="str">
        <f>INDEX('Data Tab2'!$C:$C,MATCH('Data Tab1'!A24301,'Data Tab2'!$A:$A,0))</f>
        <v>LTN1</v>
      </c>
    </row>
    <row r="24302" spans="1:9" hidden="1">
      <c r="A24302" s="55">
        <v>105335160</v>
      </c>
      <c r="B24302" s="1" t="s">
        <v>9</v>
      </c>
      <c r="C24302" t="s">
        <v>40</v>
      </c>
      <c r="D24302" s="1" t="s">
        <v>11</v>
      </c>
      <c r="E24302" t="s">
        <v>12</v>
      </c>
      <c r="F24302" s="4" t="s">
        <v>15</v>
      </c>
      <c r="G24302" s="3">
        <v>4.7519400000000003</v>
      </c>
      <c r="H24302" s="8">
        <v>0.54226883919233781</v>
      </c>
      <c r="I24302" s="26" t="str">
        <f>INDEX('Data Tab2'!$C:$C,MATCH('Data Tab1'!A24302,'Data Tab2'!$A:$A,0))</f>
        <v>LTN1</v>
      </c>
    </row>
    <row r="24303" spans="1:9" hidden="1">
      <c r="A24303" s="55">
        <v>105335160</v>
      </c>
      <c r="B24303" s="1" t="s">
        <v>9</v>
      </c>
      <c r="C24303" t="s">
        <v>40</v>
      </c>
      <c r="D24303" s="1" t="s">
        <v>11</v>
      </c>
      <c r="E24303" t="s">
        <v>12</v>
      </c>
      <c r="F24303" s="4" t="s">
        <v>28</v>
      </c>
      <c r="G24303" s="3">
        <v>8.2836060000000007</v>
      </c>
      <c r="H24303" s="8">
        <v>0.726896874861925</v>
      </c>
      <c r="I24303" s="26" t="str">
        <f>INDEX('Data Tab2'!$C:$C,MATCH('Data Tab1'!A24303,'Data Tab2'!$A:$A,0))</f>
        <v>LTN1</v>
      </c>
    </row>
    <row r="24304" spans="1:9" hidden="1">
      <c r="A24304" s="55">
        <v>105335160</v>
      </c>
      <c r="B24304" s="1" t="s">
        <v>9</v>
      </c>
      <c r="C24304" t="s">
        <v>40</v>
      </c>
      <c r="D24304" s="1" t="s">
        <v>11</v>
      </c>
      <c r="E24304" t="s">
        <v>12</v>
      </c>
      <c r="F24304" s="4" t="s">
        <v>29</v>
      </c>
      <c r="G24304" s="3">
        <v>6.7711059999999996</v>
      </c>
      <c r="H24304" s="8">
        <v>0.37627310883166276</v>
      </c>
      <c r="I24304" s="26" t="str">
        <f>INDEX('Data Tab2'!$C:$C,MATCH('Data Tab1'!A24304,'Data Tab2'!$A:$A,0))</f>
        <v>LTN1</v>
      </c>
    </row>
    <row r="24305" spans="1:9" hidden="1">
      <c r="A24305" s="55">
        <v>105335160</v>
      </c>
      <c r="B24305" s="1" t="s">
        <v>9</v>
      </c>
      <c r="C24305" t="s">
        <v>40</v>
      </c>
      <c r="D24305" s="1" t="s">
        <v>11</v>
      </c>
      <c r="E24305" t="s">
        <v>12</v>
      </c>
      <c r="F24305" s="4" t="s">
        <v>16</v>
      </c>
      <c r="G24305" s="3">
        <v>5.8144400000000003</v>
      </c>
      <c r="H24305" s="8">
        <v>0.48083820732242655</v>
      </c>
      <c r="I24305" s="26" t="str">
        <f>INDEX('Data Tab2'!$C:$C,MATCH('Data Tab1'!A24305,'Data Tab2'!$A:$A,0))</f>
        <v>LTN1</v>
      </c>
    </row>
    <row r="24306" spans="1:9" hidden="1">
      <c r="A24306" s="55">
        <v>105335160</v>
      </c>
      <c r="B24306" s="1" t="s">
        <v>9</v>
      </c>
      <c r="C24306" t="s">
        <v>40</v>
      </c>
      <c r="D24306" s="1" t="s">
        <v>17</v>
      </c>
      <c r="E24306" t="s">
        <v>18</v>
      </c>
      <c r="F24306" s="4" t="s">
        <v>35</v>
      </c>
      <c r="G24306" s="3">
        <v>1.573887</v>
      </c>
      <c r="H24306" s="8">
        <v>5.5167043063125254E-2</v>
      </c>
      <c r="I24306" s="26" t="str">
        <f>INDEX('Data Tab2'!$C:$C,MATCH('Data Tab1'!A24306,'Data Tab2'!$A:$A,0))</f>
        <v>LTN1</v>
      </c>
    </row>
    <row r="24307" spans="1:9" hidden="1">
      <c r="A24307" s="55">
        <v>105335160</v>
      </c>
      <c r="B24307" s="1" t="s">
        <v>9</v>
      </c>
      <c r="C24307" t="s">
        <v>40</v>
      </c>
      <c r="D24307" s="1" t="s">
        <v>17</v>
      </c>
      <c r="E24307" t="s">
        <v>18</v>
      </c>
      <c r="F24307" s="4" t="s">
        <v>21</v>
      </c>
      <c r="G24307" s="3">
        <v>4.493328</v>
      </c>
      <c r="H24307" s="8">
        <v>0.92166564309812837</v>
      </c>
      <c r="I24307" s="26" t="str">
        <f>INDEX('Data Tab2'!$C:$C,MATCH('Data Tab1'!A24307,'Data Tab2'!$A:$A,0))</f>
        <v>LTN1</v>
      </c>
    </row>
    <row r="24308" spans="1:9" hidden="1">
      <c r="A24308" s="55">
        <v>105335160</v>
      </c>
      <c r="B24308" s="1" t="s">
        <v>9</v>
      </c>
      <c r="C24308" t="s">
        <v>40</v>
      </c>
      <c r="D24308" s="1" t="s">
        <v>17</v>
      </c>
      <c r="E24308" t="s">
        <v>18</v>
      </c>
      <c r="F24308" s="4" t="s">
        <v>22</v>
      </c>
      <c r="G24308" s="3">
        <v>9.7730479999999993</v>
      </c>
      <c r="H24308" s="8">
        <v>0.59591284270650002</v>
      </c>
      <c r="I24308" s="26" t="str">
        <f>INDEX('Data Tab2'!$C:$C,MATCH('Data Tab1'!A24308,'Data Tab2'!$A:$A,0))</f>
        <v>LTN1</v>
      </c>
    </row>
    <row r="24309" spans="1:9" hidden="1">
      <c r="A24309" s="55">
        <v>105335160</v>
      </c>
      <c r="B24309" s="1" t="s">
        <v>9</v>
      </c>
      <c r="C24309" t="s">
        <v>40</v>
      </c>
      <c r="D24309" s="1" t="s">
        <v>17</v>
      </c>
      <c r="E24309" t="s">
        <v>23</v>
      </c>
      <c r="F24309" s="4" t="s">
        <v>24</v>
      </c>
      <c r="G24309" s="3">
        <v>1.330274</v>
      </c>
      <c r="H24309" s="8">
        <v>0.1216175692902931</v>
      </c>
      <c r="I24309" s="26" t="str">
        <f>INDEX('Data Tab2'!$C:$C,MATCH('Data Tab1'!A24309,'Data Tab2'!$A:$A,0))</f>
        <v>LTN1</v>
      </c>
    </row>
    <row r="24310" spans="1:9" hidden="1">
      <c r="A24310" s="55">
        <v>105335160</v>
      </c>
      <c r="B24310" s="1" t="s">
        <v>9</v>
      </c>
      <c r="C24310" t="s">
        <v>31</v>
      </c>
      <c r="D24310" s="1" t="s">
        <v>11</v>
      </c>
      <c r="E24310" t="s">
        <v>12</v>
      </c>
      <c r="F24310" s="4" t="s">
        <v>13</v>
      </c>
      <c r="G24310" s="3">
        <v>6.0427749999999998</v>
      </c>
      <c r="H24310" s="8">
        <v>0.74017611085390733</v>
      </c>
      <c r="I24310" s="26" t="str">
        <f>INDEX('Data Tab2'!$C:$C,MATCH('Data Tab1'!A24310,'Data Tab2'!$A:$A,0))</f>
        <v>LTN1</v>
      </c>
    </row>
    <row r="24311" spans="1:9" hidden="1">
      <c r="A24311" s="55">
        <v>105335160</v>
      </c>
      <c r="B24311" s="1" t="s">
        <v>9</v>
      </c>
      <c r="C24311" t="s">
        <v>31</v>
      </c>
      <c r="D24311" s="1" t="s">
        <v>17</v>
      </c>
      <c r="E24311" t="s">
        <v>18</v>
      </c>
      <c r="F24311" s="4" t="s">
        <v>35</v>
      </c>
      <c r="G24311" s="3">
        <v>5.3913859999999998</v>
      </c>
      <c r="H24311" s="8">
        <v>0.42357921283667599</v>
      </c>
      <c r="I24311" s="26" t="str">
        <f>INDEX('Data Tab2'!$C:$C,MATCH('Data Tab1'!A24311,'Data Tab2'!$A:$A,0))</f>
        <v>LTN1</v>
      </c>
    </row>
    <row r="24312" spans="1:9" hidden="1">
      <c r="A24312" s="55">
        <v>105335160</v>
      </c>
      <c r="B24312" s="1" t="s">
        <v>9</v>
      </c>
      <c r="C24312" t="s">
        <v>31</v>
      </c>
      <c r="D24312" s="1" t="s">
        <v>17</v>
      </c>
      <c r="E24312" t="s">
        <v>23</v>
      </c>
      <c r="F24312" s="4" t="s">
        <v>24</v>
      </c>
      <c r="G24312" s="3">
        <v>3.3736079999999999</v>
      </c>
      <c r="H24312" s="8">
        <v>0.1857058780066887</v>
      </c>
      <c r="I24312" s="26" t="str">
        <f>INDEX('Data Tab2'!$C:$C,MATCH('Data Tab1'!A24312,'Data Tab2'!$A:$A,0))</f>
        <v>LTN1</v>
      </c>
    </row>
    <row r="24313" spans="1:9" hidden="1">
      <c r="A24313" s="55">
        <v>105335160</v>
      </c>
      <c r="B24313" s="1" t="s">
        <v>9</v>
      </c>
      <c r="C24313" t="s">
        <v>31</v>
      </c>
      <c r="D24313" s="1" t="s">
        <v>17</v>
      </c>
      <c r="E24313" t="s">
        <v>23</v>
      </c>
      <c r="F24313" s="4" t="s">
        <v>25</v>
      </c>
      <c r="G24313" s="3">
        <v>0</v>
      </c>
      <c r="H24313" s="8">
        <v>0.91304943376091852</v>
      </c>
      <c r="I24313" s="26" t="str">
        <f>INDEX('Data Tab2'!$C:$C,MATCH('Data Tab1'!A24313,'Data Tab2'!$A:$A,0))</f>
        <v>LTN1</v>
      </c>
    </row>
    <row r="24314" spans="1:9" hidden="1">
      <c r="A24314" s="55">
        <v>105335160</v>
      </c>
      <c r="B24314" s="1" t="s">
        <v>9</v>
      </c>
      <c r="C24314" t="s">
        <v>26</v>
      </c>
      <c r="D24314" s="1" t="s">
        <v>17</v>
      </c>
      <c r="E24314" t="s">
        <v>23</v>
      </c>
      <c r="F24314" s="4" t="s">
        <v>24</v>
      </c>
      <c r="G24314" s="3">
        <v>1.7627759999999999</v>
      </c>
      <c r="H24314" s="8">
        <v>1.3135318937051998E-3</v>
      </c>
      <c r="I24314" s="26" t="str">
        <f>INDEX('Data Tab2'!$C:$C,MATCH('Data Tab1'!A24314,'Data Tab2'!$A:$A,0))</f>
        <v>LTN1</v>
      </c>
    </row>
    <row r="24315" spans="1:9" hidden="1">
      <c r="A24315" s="55">
        <v>105335160</v>
      </c>
      <c r="B24315" s="1" t="s">
        <v>9</v>
      </c>
      <c r="C24315" t="s">
        <v>27</v>
      </c>
      <c r="D24315" s="1" t="s">
        <v>11</v>
      </c>
      <c r="E24315" t="s">
        <v>12</v>
      </c>
      <c r="F24315" s="4" t="s">
        <v>15</v>
      </c>
      <c r="G24315" s="3">
        <v>3.9822190000000002</v>
      </c>
      <c r="H24315" s="8">
        <v>0.51954951027565455</v>
      </c>
      <c r="I24315" s="26" t="str">
        <f>INDEX('Data Tab2'!$C:$C,MATCH('Data Tab1'!A24315,'Data Tab2'!$A:$A,0))</f>
        <v>LTN1</v>
      </c>
    </row>
    <row r="24316" spans="1:9" hidden="1">
      <c r="A24316" s="55">
        <v>105335160</v>
      </c>
      <c r="B24316" s="1" t="s">
        <v>9</v>
      </c>
      <c r="C24316" t="s">
        <v>27</v>
      </c>
      <c r="D24316" s="1" t="s">
        <v>11</v>
      </c>
      <c r="E24316" t="s">
        <v>12</v>
      </c>
      <c r="F24316" s="4" t="s">
        <v>16</v>
      </c>
      <c r="G24316" s="3">
        <v>4.2966620000000004</v>
      </c>
      <c r="H24316" s="8">
        <v>0.93056130852200214</v>
      </c>
      <c r="I24316" s="26" t="str">
        <f>INDEX('Data Tab2'!$C:$C,MATCH('Data Tab1'!A24316,'Data Tab2'!$A:$A,0))</f>
        <v>LTN1</v>
      </c>
    </row>
    <row r="24317" spans="1:9" hidden="1">
      <c r="A24317" s="55">
        <v>105335160</v>
      </c>
      <c r="B24317" s="1" t="s">
        <v>9</v>
      </c>
      <c r="C24317" t="s">
        <v>27</v>
      </c>
      <c r="D24317" s="1" t="s">
        <v>17</v>
      </c>
      <c r="E24317" t="s">
        <v>18</v>
      </c>
      <c r="F24317" s="4" t="s">
        <v>35</v>
      </c>
      <c r="G24317" s="3">
        <v>2.9224960000000002</v>
      </c>
      <c r="H24317" s="8">
        <v>0.64363403785835649</v>
      </c>
      <c r="I24317" s="26" t="str">
        <f>INDEX('Data Tab2'!$C:$C,MATCH('Data Tab1'!A24317,'Data Tab2'!$A:$A,0))</f>
        <v>LTN1</v>
      </c>
    </row>
    <row r="24318" spans="1:9" hidden="1">
      <c r="A24318" s="55">
        <v>105335160</v>
      </c>
      <c r="B24318" s="1" t="s">
        <v>9</v>
      </c>
      <c r="C24318" t="s">
        <v>27</v>
      </c>
      <c r="D24318" s="1" t="s">
        <v>17</v>
      </c>
      <c r="E24318" t="s">
        <v>18</v>
      </c>
      <c r="F24318" s="4" t="s">
        <v>36</v>
      </c>
      <c r="G24318" s="3">
        <v>5.49444</v>
      </c>
      <c r="H24318" s="8">
        <v>0.41396851979035332</v>
      </c>
      <c r="I24318" s="26" t="str">
        <f>INDEX('Data Tab2'!$C:$C,MATCH('Data Tab1'!A24318,'Data Tab2'!$A:$A,0))</f>
        <v>LTN1</v>
      </c>
    </row>
    <row r="24319" spans="1:9" hidden="1">
      <c r="A24319" s="56">
        <v>105335160</v>
      </c>
      <c r="B24319" s="1" t="s">
        <v>9</v>
      </c>
      <c r="C24319" t="s">
        <v>27</v>
      </c>
      <c r="D24319" s="1" t="s">
        <v>17</v>
      </c>
      <c r="E24319" t="s">
        <v>23</v>
      </c>
      <c r="F24319" s="4" t="s">
        <v>24</v>
      </c>
      <c r="G24319" s="3">
        <v>3.5313870000000001</v>
      </c>
      <c r="H24319" s="8">
        <v>0.50986605600939572</v>
      </c>
      <c r="I24319" s="26" t="str">
        <f>INDEX('Data Tab2'!$C:$C,MATCH('Data Tab1'!A24319,'Data Tab2'!$A:$A,0))</f>
        <v>LTN1</v>
      </c>
    </row>
    <row r="24320" spans="1:9">
      <c r="A24320" s="55">
        <v>105335428</v>
      </c>
      <c r="B24320" s="1" t="s">
        <v>9</v>
      </c>
      <c r="C24320" t="s">
        <v>32</v>
      </c>
      <c r="D24320" s="1" t="s">
        <v>17</v>
      </c>
      <c r="E24320" t="s">
        <v>18</v>
      </c>
      <c r="F24320" s="4" t="s">
        <v>35</v>
      </c>
      <c r="G24320" s="3">
        <v>9.9022210000000008</v>
      </c>
      <c r="H24320" s="8">
        <v>0.57528887361473802</v>
      </c>
      <c r="I24320" s="26" t="str">
        <f>INDEX('Data Tab2'!$C:$C,MATCH('Data Tab1'!A24320,'Data Tab2'!$A:$A,0))</f>
        <v>LTN2</v>
      </c>
    </row>
    <row r="24321" spans="1:9" hidden="1">
      <c r="A24321" s="55">
        <v>105335428</v>
      </c>
      <c r="B24321" s="1" t="s">
        <v>9</v>
      </c>
      <c r="C24321" t="s">
        <v>32</v>
      </c>
      <c r="D24321" s="1" t="s">
        <v>17</v>
      </c>
      <c r="E24321" t="s">
        <v>18</v>
      </c>
      <c r="F24321" s="4" t="s">
        <v>36</v>
      </c>
      <c r="G24321" s="3">
        <v>4.5291639999999997</v>
      </c>
      <c r="H24321" s="8">
        <v>0.28441557367599446</v>
      </c>
      <c r="I24321" s="26" t="str">
        <f>INDEX('Data Tab2'!$C:$C,MATCH('Data Tab1'!A24321,'Data Tab2'!$A:$A,0))</f>
        <v>LTN2</v>
      </c>
    </row>
    <row r="24322" spans="1:9" hidden="1">
      <c r="A24322" s="55">
        <v>105335428</v>
      </c>
      <c r="B24322" s="1" t="s">
        <v>9</v>
      </c>
      <c r="C24322" t="s">
        <v>32</v>
      </c>
      <c r="D24322" s="1" t="s">
        <v>17</v>
      </c>
      <c r="E24322" t="s">
        <v>18</v>
      </c>
      <c r="F24322" s="4" t="s">
        <v>21</v>
      </c>
      <c r="G24322" s="3">
        <v>4.6541639999999997</v>
      </c>
      <c r="H24322" s="8">
        <v>0.26540964038349668</v>
      </c>
      <c r="I24322" s="26" t="str">
        <f>INDEX('Data Tab2'!$C:$C,MATCH('Data Tab1'!A24322,'Data Tab2'!$A:$A,0))</f>
        <v>LTN2</v>
      </c>
    </row>
    <row r="24323" spans="1:9" hidden="1">
      <c r="A24323" s="55">
        <v>105335428</v>
      </c>
      <c r="B24323" s="1" t="s">
        <v>9</v>
      </c>
      <c r="C24323" t="s">
        <v>32</v>
      </c>
      <c r="D24323" s="1" t="s">
        <v>17</v>
      </c>
      <c r="E24323" t="s">
        <v>18</v>
      </c>
      <c r="F24323" s="4" t="s">
        <v>22</v>
      </c>
      <c r="G24323" s="3">
        <v>9.1833290000000005</v>
      </c>
      <c r="H24323" s="8">
        <v>0.21830964700493394</v>
      </c>
      <c r="I24323" s="26" t="str">
        <f>INDEX('Data Tab2'!$C:$C,MATCH('Data Tab1'!A24323,'Data Tab2'!$A:$A,0))</f>
        <v>LTN2</v>
      </c>
    </row>
    <row r="24324" spans="1:9" hidden="1">
      <c r="A24324" s="55">
        <v>105335428</v>
      </c>
      <c r="B24324" s="1" t="s">
        <v>9</v>
      </c>
      <c r="C24324" t="s">
        <v>32</v>
      </c>
      <c r="D24324" s="1" t="s">
        <v>17</v>
      </c>
      <c r="E24324" t="s">
        <v>23</v>
      </c>
      <c r="F24324" s="4" t="s">
        <v>24</v>
      </c>
      <c r="G24324" s="3">
        <v>8.7988839999999993</v>
      </c>
      <c r="H24324" s="8">
        <v>0.90070325414984964</v>
      </c>
      <c r="I24324" s="26" t="str">
        <f>INDEX('Data Tab2'!$C:$C,MATCH('Data Tab1'!A24324,'Data Tab2'!$A:$A,0))</f>
        <v>LTN2</v>
      </c>
    </row>
    <row r="24325" spans="1:9" hidden="1">
      <c r="A24325" s="55">
        <v>105335428</v>
      </c>
      <c r="B24325" s="1" t="s">
        <v>9</v>
      </c>
      <c r="C24325" t="s">
        <v>32</v>
      </c>
      <c r="D24325" s="1" t="s">
        <v>17</v>
      </c>
      <c r="E24325" t="s">
        <v>23</v>
      </c>
      <c r="F24325" s="4" t="s">
        <v>25</v>
      </c>
      <c r="G24325" s="3">
        <v>0</v>
      </c>
      <c r="H24325" s="8">
        <v>0.22702591416479101</v>
      </c>
      <c r="I24325" s="26" t="str">
        <f>INDEX('Data Tab2'!$C:$C,MATCH('Data Tab1'!A24325,'Data Tab2'!$A:$A,0))</f>
        <v>LTN2</v>
      </c>
    </row>
    <row r="24326" spans="1:9" hidden="1">
      <c r="A24326" s="55">
        <v>105335428</v>
      </c>
      <c r="B24326" s="1" t="s">
        <v>9</v>
      </c>
      <c r="C24326" t="s">
        <v>27</v>
      </c>
      <c r="D24326" s="1" t="s">
        <v>11</v>
      </c>
      <c r="E24326" t="s">
        <v>12</v>
      </c>
      <c r="F24326" s="4" t="s">
        <v>14</v>
      </c>
      <c r="G24326" s="3">
        <v>6.2277740000000001</v>
      </c>
      <c r="H24326" s="8">
        <v>0.10650759546009358</v>
      </c>
      <c r="I24326" s="26" t="str">
        <f>INDEX('Data Tab2'!$C:$C,MATCH('Data Tab1'!A24326,'Data Tab2'!$A:$A,0))</f>
        <v>LTN2</v>
      </c>
    </row>
    <row r="24327" spans="1:9" hidden="1">
      <c r="A24327" s="55">
        <v>105335428</v>
      </c>
      <c r="B24327" s="1" t="s">
        <v>9</v>
      </c>
      <c r="C24327" t="s">
        <v>27</v>
      </c>
      <c r="D24327" s="1" t="s">
        <v>11</v>
      </c>
      <c r="E24327" t="s">
        <v>12</v>
      </c>
      <c r="F24327" s="4" t="s">
        <v>28</v>
      </c>
      <c r="G24327" s="3">
        <v>4.7494420000000002</v>
      </c>
      <c r="H24327" s="8">
        <v>0.60813780934974282</v>
      </c>
      <c r="I24327" s="26" t="str">
        <f>INDEX('Data Tab2'!$C:$C,MATCH('Data Tab1'!A24327,'Data Tab2'!$A:$A,0))</f>
        <v>LTN2</v>
      </c>
    </row>
    <row r="24328" spans="1:9" hidden="1">
      <c r="A24328" s="55">
        <v>105335428</v>
      </c>
      <c r="B24328" s="1" t="s">
        <v>9</v>
      </c>
      <c r="C24328" t="s">
        <v>27</v>
      </c>
      <c r="D24328" s="1" t="s">
        <v>11</v>
      </c>
      <c r="E24328" t="s">
        <v>12</v>
      </c>
      <c r="F24328" s="4" t="s">
        <v>29</v>
      </c>
      <c r="G24328" s="3">
        <v>10.976941</v>
      </c>
      <c r="H24328" s="8">
        <v>0.79625233880106738</v>
      </c>
      <c r="I24328" s="26" t="str">
        <f>INDEX('Data Tab2'!$C:$C,MATCH('Data Tab1'!A24328,'Data Tab2'!$A:$A,0))</f>
        <v>LTN2</v>
      </c>
    </row>
    <row r="24329" spans="1:9" hidden="1">
      <c r="A24329" s="55">
        <v>105335428</v>
      </c>
      <c r="B24329" s="1" t="s">
        <v>41</v>
      </c>
      <c r="C24329" t="s">
        <v>27</v>
      </c>
      <c r="D24329" s="1" t="s">
        <v>11</v>
      </c>
      <c r="E24329" t="s">
        <v>12</v>
      </c>
      <c r="F24329" s="4" t="s">
        <v>13</v>
      </c>
      <c r="G24329" s="3">
        <v>10.989162</v>
      </c>
      <c r="H24329" s="8">
        <v>0.67000566170597342</v>
      </c>
      <c r="I24329" s="26" t="str">
        <f>INDEX('Data Tab2'!$C:$C,MATCH('Data Tab1'!A24329,'Data Tab2'!$A:$A,0))</f>
        <v>LTN2</v>
      </c>
    </row>
    <row r="24330" spans="1:9" hidden="1">
      <c r="A24330" s="55">
        <v>105335428</v>
      </c>
      <c r="B24330" s="1" t="s">
        <v>41</v>
      </c>
      <c r="C24330" t="s">
        <v>27</v>
      </c>
      <c r="D24330" s="1" t="s">
        <v>11</v>
      </c>
      <c r="E24330" t="s">
        <v>12</v>
      </c>
      <c r="F24330" s="4" t="s">
        <v>34</v>
      </c>
      <c r="G24330" s="3">
        <v>10.982773999999999</v>
      </c>
      <c r="H24330" s="8">
        <v>0.59424285254718412</v>
      </c>
      <c r="I24330" s="26" t="str">
        <f>INDEX('Data Tab2'!$C:$C,MATCH('Data Tab1'!A24330,'Data Tab2'!$A:$A,0))</f>
        <v>LTN2</v>
      </c>
    </row>
    <row r="24331" spans="1:9" hidden="1">
      <c r="A24331" s="55">
        <v>105335428</v>
      </c>
      <c r="B24331" s="1" t="s">
        <v>33</v>
      </c>
      <c r="C24331" t="s">
        <v>27</v>
      </c>
      <c r="D24331" s="1" t="s">
        <v>11</v>
      </c>
      <c r="E24331" t="s">
        <v>12</v>
      </c>
      <c r="F24331" s="4" t="s">
        <v>16</v>
      </c>
      <c r="G24331" s="3">
        <v>10.983608</v>
      </c>
      <c r="H24331" s="8">
        <v>0.93534815189084641</v>
      </c>
      <c r="I24331" s="26" t="str">
        <f>INDEX('Data Tab2'!$C:$C,MATCH('Data Tab1'!A24331,'Data Tab2'!$A:$A,0))</f>
        <v>LTN2</v>
      </c>
    </row>
    <row r="24332" spans="1:9" hidden="1">
      <c r="A24332" s="55">
        <v>105335428</v>
      </c>
      <c r="B24332" s="1" t="s">
        <v>33</v>
      </c>
      <c r="C24332" t="s">
        <v>27</v>
      </c>
      <c r="D24332" s="1" t="s">
        <v>17</v>
      </c>
      <c r="E24332" t="s">
        <v>18</v>
      </c>
      <c r="F24332" s="4" t="s">
        <v>20</v>
      </c>
      <c r="G24332" s="3">
        <v>4.9866640000000002</v>
      </c>
      <c r="H24332" s="8">
        <v>0.12142869181292937</v>
      </c>
      <c r="I24332" s="26" t="str">
        <f>INDEX('Data Tab2'!$C:$C,MATCH('Data Tab1'!A24332,'Data Tab2'!$A:$A,0))</f>
        <v>LTN2</v>
      </c>
    </row>
    <row r="24333" spans="1:9" hidden="1">
      <c r="A24333" s="56">
        <v>105335428</v>
      </c>
      <c r="B24333" s="1" t="s">
        <v>33</v>
      </c>
      <c r="C24333" t="s">
        <v>27</v>
      </c>
      <c r="D24333" s="1" t="s">
        <v>17</v>
      </c>
      <c r="E24333" t="s">
        <v>18</v>
      </c>
      <c r="F24333" s="4" t="s">
        <v>21</v>
      </c>
      <c r="G24333" s="3">
        <v>4.9858289999999998</v>
      </c>
      <c r="H24333" s="8">
        <v>0.70931083944564177</v>
      </c>
      <c r="I24333" s="26" t="str">
        <f>INDEX('Data Tab2'!$C:$C,MATCH('Data Tab1'!A24333,'Data Tab2'!$A:$A,0))</f>
        <v>LTN2</v>
      </c>
    </row>
    <row r="24334" spans="1:9">
      <c r="A24334" s="55">
        <v>105335429</v>
      </c>
      <c r="B24334" s="1" t="s">
        <v>41</v>
      </c>
      <c r="C24334" t="s">
        <v>27</v>
      </c>
      <c r="D24334" s="1" t="s">
        <v>11</v>
      </c>
      <c r="E24334" t="s">
        <v>12</v>
      </c>
      <c r="F24334" s="4" t="s">
        <v>13</v>
      </c>
      <c r="G24334" s="3">
        <v>9.9894400000000001</v>
      </c>
      <c r="H24334" s="8">
        <v>0.59040274808710635</v>
      </c>
      <c r="I24334" s="26" t="str">
        <f>INDEX('Data Tab2'!$C:$C,MATCH('Data Tab1'!A24334,'Data Tab2'!$A:$A,0))</f>
        <v>LTN4</v>
      </c>
    </row>
    <row r="24335" spans="1:9" hidden="1">
      <c r="A24335" s="55">
        <v>105335429</v>
      </c>
      <c r="B24335" s="1" t="s">
        <v>41</v>
      </c>
      <c r="C24335" t="s">
        <v>27</v>
      </c>
      <c r="D24335" s="1" t="s">
        <v>11</v>
      </c>
      <c r="E24335" t="s">
        <v>12</v>
      </c>
      <c r="F24335" s="4" t="s">
        <v>34</v>
      </c>
      <c r="G24335" s="3">
        <v>4.4469409999999998</v>
      </c>
      <c r="H24335" s="8">
        <v>8.4894750038103317E-2</v>
      </c>
      <c r="I24335" s="26" t="str">
        <f>INDEX('Data Tab2'!$C:$C,MATCH('Data Tab1'!A24335,'Data Tab2'!$A:$A,0))</f>
        <v>LTN4</v>
      </c>
    </row>
    <row r="24336" spans="1:9" hidden="1">
      <c r="A24336" s="55">
        <v>105335429</v>
      </c>
      <c r="B24336" s="1" t="s">
        <v>41</v>
      </c>
      <c r="C24336" t="s">
        <v>27</v>
      </c>
      <c r="D24336" s="1" t="s">
        <v>11</v>
      </c>
      <c r="E24336" t="s">
        <v>12</v>
      </c>
      <c r="F24336" s="4" t="s">
        <v>28</v>
      </c>
      <c r="G24336" s="3">
        <v>4.0947199999999997</v>
      </c>
      <c r="H24336" s="8">
        <v>0.18586980024980992</v>
      </c>
      <c r="I24336" s="26" t="str">
        <f>INDEX('Data Tab2'!$C:$C,MATCH('Data Tab1'!A24336,'Data Tab2'!$A:$A,0))</f>
        <v>LTN4</v>
      </c>
    </row>
    <row r="24337" spans="1:9" hidden="1">
      <c r="A24337" s="55">
        <v>105335429</v>
      </c>
      <c r="B24337" s="1" t="s">
        <v>41</v>
      </c>
      <c r="C24337" t="s">
        <v>27</v>
      </c>
      <c r="D24337" s="1" t="s">
        <v>11</v>
      </c>
      <c r="E24337" t="s">
        <v>12</v>
      </c>
      <c r="F24337" s="4" t="s">
        <v>29</v>
      </c>
      <c r="G24337" s="3">
        <v>9.7027730000000005</v>
      </c>
      <c r="H24337" s="8">
        <v>0.7471130286125669</v>
      </c>
      <c r="I24337" s="26" t="str">
        <f>INDEX('Data Tab2'!$C:$C,MATCH('Data Tab1'!A24337,'Data Tab2'!$A:$A,0))</f>
        <v>LTN4</v>
      </c>
    </row>
    <row r="24338" spans="1:9" hidden="1">
      <c r="A24338" s="56">
        <v>105335429</v>
      </c>
      <c r="B24338" s="1" t="s">
        <v>41</v>
      </c>
      <c r="C24338" t="s">
        <v>27</v>
      </c>
      <c r="D24338" s="1" t="s">
        <v>11</v>
      </c>
      <c r="E24338" t="s">
        <v>12</v>
      </c>
      <c r="F24338" s="4" t="s">
        <v>16</v>
      </c>
      <c r="G24338" s="3">
        <v>9.9916619999999998</v>
      </c>
      <c r="H24338" s="8">
        <v>0.62401180453551996</v>
      </c>
      <c r="I24338" s="26" t="str">
        <f>INDEX('Data Tab2'!$C:$C,MATCH('Data Tab1'!A24338,'Data Tab2'!$A:$A,0))</f>
        <v>LTN4</v>
      </c>
    </row>
    <row r="24339" spans="1:9">
      <c r="A24339" s="55">
        <v>105335431</v>
      </c>
      <c r="B24339" s="1" t="s">
        <v>41</v>
      </c>
      <c r="C24339" t="s">
        <v>31</v>
      </c>
      <c r="D24339" s="1" t="s">
        <v>11</v>
      </c>
      <c r="E24339" t="s">
        <v>12</v>
      </c>
      <c r="F24339" s="4" t="s">
        <v>13</v>
      </c>
      <c r="G24339" s="3">
        <v>10.50055</v>
      </c>
      <c r="H24339" s="8">
        <v>0.50948671693568715</v>
      </c>
      <c r="I24339" s="26" t="str">
        <f>INDEX('Data Tab2'!$C:$C,MATCH('Data Tab1'!A24339,'Data Tab2'!$A:$A,0))</f>
        <v>LYS1</v>
      </c>
    </row>
    <row r="24340" spans="1:9" hidden="1">
      <c r="A24340" s="55">
        <v>105335431</v>
      </c>
      <c r="B24340" s="1" t="s">
        <v>41</v>
      </c>
      <c r="C24340" t="s">
        <v>31</v>
      </c>
      <c r="D24340" s="1" t="s">
        <v>11</v>
      </c>
      <c r="E24340" t="s">
        <v>12</v>
      </c>
      <c r="F24340" s="4" t="s">
        <v>34</v>
      </c>
      <c r="G24340" s="3">
        <v>5.467498</v>
      </c>
      <c r="H24340" s="8">
        <v>0.62578475484134677</v>
      </c>
      <c r="I24340" s="26" t="str">
        <f>INDEX('Data Tab2'!$C:$C,MATCH('Data Tab1'!A24340,'Data Tab2'!$A:$A,0))</f>
        <v>LYS1</v>
      </c>
    </row>
    <row r="24341" spans="1:9" hidden="1">
      <c r="A24341" s="55">
        <v>105335431</v>
      </c>
      <c r="B24341" s="1" t="s">
        <v>41</v>
      </c>
      <c r="C24341" t="s">
        <v>31</v>
      </c>
      <c r="D24341" s="1" t="s">
        <v>11</v>
      </c>
      <c r="E24341" t="s">
        <v>12</v>
      </c>
      <c r="F24341" s="4" t="s">
        <v>15</v>
      </c>
      <c r="G24341" s="3">
        <v>4.7999980000000004</v>
      </c>
      <c r="H24341" s="8">
        <v>0.66099561167343834</v>
      </c>
      <c r="I24341" s="26" t="str">
        <f>INDEX('Data Tab2'!$C:$C,MATCH('Data Tab1'!A24341,'Data Tab2'!$A:$A,0))</f>
        <v>LYS1</v>
      </c>
    </row>
    <row r="24342" spans="1:9" hidden="1">
      <c r="A24342" s="55">
        <v>105335431</v>
      </c>
      <c r="B24342" s="1" t="s">
        <v>41</v>
      </c>
      <c r="C24342" t="s">
        <v>31</v>
      </c>
      <c r="D24342" s="1" t="s">
        <v>11</v>
      </c>
      <c r="E24342" t="s">
        <v>12</v>
      </c>
      <c r="F24342" s="4" t="s">
        <v>28</v>
      </c>
      <c r="G24342" s="3">
        <v>9.8536040000000007</v>
      </c>
      <c r="H24342" s="8">
        <v>0.19904103935331419</v>
      </c>
      <c r="I24342" s="26" t="str">
        <f>INDEX('Data Tab2'!$C:$C,MATCH('Data Tab1'!A24342,'Data Tab2'!$A:$A,0))</f>
        <v>LYS1</v>
      </c>
    </row>
    <row r="24343" spans="1:9" hidden="1">
      <c r="A24343" s="55">
        <v>105335431</v>
      </c>
      <c r="B24343" s="1" t="s">
        <v>41</v>
      </c>
      <c r="C24343" t="s">
        <v>31</v>
      </c>
      <c r="D24343" s="1" t="s">
        <v>11</v>
      </c>
      <c r="E24343" t="s">
        <v>12</v>
      </c>
      <c r="F24343" s="4" t="s">
        <v>29</v>
      </c>
      <c r="G24343" s="3">
        <v>9.7583300000000008</v>
      </c>
      <c r="H24343" s="8">
        <v>0.58491365484778113</v>
      </c>
      <c r="I24343" s="26" t="str">
        <f>INDEX('Data Tab2'!$C:$C,MATCH('Data Tab1'!A24343,'Data Tab2'!$A:$A,0))</f>
        <v>LYS1</v>
      </c>
    </row>
    <row r="24344" spans="1:9" hidden="1">
      <c r="A24344" s="56">
        <v>105335431</v>
      </c>
      <c r="B24344" s="1" t="s">
        <v>41</v>
      </c>
      <c r="C24344" t="s">
        <v>31</v>
      </c>
      <c r="D24344" s="1" t="s">
        <v>11</v>
      </c>
      <c r="E24344" t="s">
        <v>12</v>
      </c>
      <c r="F24344" s="4" t="s">
        <v>16</v>
      </c>
      <c r="G24344" s="3">
        <v>2.172498</v>
      </c>
      <c r="H24344" s="8">
        <v>0.31405604997052228</v>
      </c>
      <c r="I24344" s="26" t="str">
        <f>INDEX('Data Tab2'!$C:$C,MATCH('Data Tab1'!A24344,'Data Tab2'!$A:$A,0))</f>
        <v>LYS1</v>
      </c>
    </row>
    <row r="24345" spans="1:9">
      <c r="A24345" s="55">
        <v>105341086</v>
      </c>
      <c r="B24345" s="1" t="s">
        <v>41</v>
      </c>
      <c r="C24345" t="s">
        <v>27</v>
      </c>
      <c r="D24345" s="1" t="s">
        <v>11</v>
      </c>
      <c r="E24345" t="s">
        <v>12</v>
      </c>
      <c r="F24345" s="4" t="s">
        <v>13</v>
      </c>
      <c r="G24345" s="3">
        <v>10.988329</v>
      </c>
      <c r="H24345" s="8">
        <v>0.70818009461480669</v>
      </c>
      <c r="I24345" s="26" t="str">
        <f>INDEX('Data Tab2'!$C:$C,MATCH('Data Tab1'!A24345,'Data Tab2'!$A:$A,0))</f>
        <v>MAD4</v>
      </c>
    </row>
    <row r="24346" spans="1:9" hidden="1">
      <c r="A24346" s="55">
        <v>105341086</v>
      </c>
      <c r="B24346" s="1" t="s">
        <v>41</v>
      </c>
      <c r="C24346" t="s">
        <v>27</v>
      </c>
      <c r="D24346" s="1" t="s">
        <v>11</v>
      </c>
      <c r="E24346" t="s">
        <v>12</v>
      </c>
      <c r="F24346" s="4" t="s">
        <v>34</v>
      </c>
      <c r="G24346" s="3">
        <v>10.949719</v>
      </c>
      <c r="H24346" s="8">
        <v>0.2735909242824146</v>
      </c>
      <c r="I24346" s="26" t="str">
        <f>INDEX('Data Tab2'!$C:$C,MATCH('Data Tab1'!A24346,'Data Tab2'!$A:$A,0))</f>
        <v>MAD4</v>
      </c>
    </row>
    <row r="24347" spans="1:9" hidden="1">
      <c r="A24347" s="55">
        <v>105341086</v>
      </c>
      <c r="B24347" s="1" t="s">
        <v>41</v>
      </c>
      <c r="C24347" t="s">
        <v>27</v>
      </c>
      <c r="D24347" s="1" t="s">
        <v>11</v>
      </c>
      <c r="E24347" t="s">
        <v>12</v>
      </c>
      <c r="F24347" s="4" t="s">
        <v>14</v>
      </c>
      <c r="G24347" s="3">
        <v>6.233886</v>
      </c>
      <c r="H24347" s="8">
        <v>0.32249431438386211</v>
      </c>
      <c r="I24347" s="26" t="str">
        <f>INDEX('Data Tab2'!$C:$C,MATCH('Data Tab1'!A24347,'Data Tab2'!$A:$A,0))</f>
        <v>MAD4</v>
      </c>
    </row>
    <row r="24348" spans="1:9" hidden="1">
      <c r="A24348" s="55">
        <v>105341086</v>
      </c>
      <c r="B24348" s="1" t="s">
        <v>41</v>
      </c>
      <c r="C24348" t="s">
        <v>27</v>
      </c>
      <c r="D24348" s="1" t="s">
        <v>11</v>
      </c>
      <c r="E24348" t="s">
        <v>12</v>
      </c>
      <c r="F24348" s="4" t="s">
        <v>28</v>
      </c>
      <c r="G24348" s="3">
        <v>4.7238860000000003</v>
      </c>
      <c r="H24348" s="8">
        <v>0.20247165151990276</v>
      </c>
      <c r="I24348" s="26" t="str">
        <f>INDEX('Data Tab2'!$C:$C,MATCH('Data Tab1'!A24348,'Data Tab2'!$A:$A,0))</f>
        <v>MAD4</v>
      </c>
    </row>
    <row r="24349" spans="1:9" hidden="1">
      <c r="A24349" s="55">
        <v>105341086</v>
      </c>
      <c r="B24349" s="1" t="s">
        <v>41</v>
      </c>
      <c r="C24349" t="s">
        <v>27</v>
      </c>
      <c r="D24349" s="1" t="s">
        <v>11</v>
      </c>
      <c r="E24349" t="s">
        <v>12</v>
      </c>
      <c r="F24349" s="4" t="s">
        <v>29</v>
      </c>
      <c r="G24349" s="3">
        <v>10.983051</v>
      </c>
      <c r="H24349" s="8">
        <v>0.10751606383649992</v>
      </c>
      <c r="I24349" s="26" t="str">
        <f>INDEX('Data Tab2'!$C:$C,MATCH('Data Tab1'!A24349,'Data Tab2'!$A:$A,0))</f>
        <v>MAD4</v>
      </c>
    </row>
    <row r="24350" spans="1:9" hidden="1">
      <c r="A24350" s="56">
        <v>105341086</v>
      </c>
      <c r="B24350" s="1" t="s">
        <v>41</v>
      </c>
      <c r="C24350" t="s">
        <v>27</v>
      </c>
      <c r="D24350" s="1" t="s">
        <v>11</v>
      </c>
      <c r="E24350" t="s">
        <v>12</v>
      </c>
      <c r="F24350" s="4" t="s">
        <v>16</v>
      </c>
      <c r="G24350" s="3">
        <v>10.981662</v>
      </c>
      <c r="H24350" s="8">
        <v>0.77317249828136858</v>
      </c>
      <c r="I24350" s="26" t="str">
        <f>INDEX('Data Tab2'!$C:$C,MATCH('Data Tab1'!A24350,'Data Tab2'!$A:$A,0))</f>
        <v>MAD4</v>
      </c>
    </row>
    <row r="24351" spans="1:9">
      <c r="A24351" s="55">
        <v>105358068</v>
      </c>
      <c r="B24351" s="1" t="s">
        <v>41</v>
      </c>
      <c r="C24351" t="s">
        <v>27</v>
      </c>
      <c r="D24351" s="1" t="s">
        <v>11</v>
      </c>
      <c r="E24351" t="s">
        <v>12</v>
      </c>
      <c r="F24351" s="4" t="s">
        <v>28</v>
      </c>
      <c r="G24351" s="3">
        <v>9.5102729999999998</v>
      </c>
      <c r="H24351" s="8">
        <v>0.33699939559031034</v>
      </c>
      <c r="I24351" s="26" t="str">
        <f>INDEX('Data Tab2'!$C:$C,MATCH('Data Tab1'!A24351,'Data Tab2'!$A:$A,0))</f>
        <v>MAD6</v>
      </c>
    </row>
    <row r="24352" spans="1:9" hidden="1">
      <c r="A24352" s="55">
        <v>105358068</v>
      </c>
      <c r="B24352" s="1" t="s">
        <v>41</v>
      </c>
      <c r="C24352" t="s">
        <v>27</v>
      </c>
      <c r="D24352" s="1" t="s">
        <v>11</v>
      </c>
      <c r="E24352" t="s">
        <v>12</v>
      </c>
      <c r="F24352" s="4" t="s">
        <v>29</v>
      </c>
      <c r="G24352" s="3">
        <v>8.8447189999999996</v>
      </c>
      <c r="H24352" s="8">
        <v>0.63380665812138393</v>
      </c>
      <c r="I24352" s="26" t="str">
        <f>INDEX('Data Tab2'!$C:$C,MATCH('Data Tab1'!A24352,'Data Tab2'!$A:$A,0))</f>
        <v>MAD6</v>
      </c>
    </row>
    <row r="24353" spans="1:9" hidden="1">
      <c r="A24353" s="55">
        <v>105358068</v>
      </c>
      <c r="B24353" s="1" t="s">
        <v>41</v>
      </c>
      <c r="C24353" t="s">
        <v>27</v>
      </c>
      <c r="D24353" s="1" t="s">
        <v>11</v>
      </c>
      <c r="E24353" t="s">
        <v>12</v>
      </c>
      <c r="F24353" s="4" t="s">
        <v>16</v>
      </c>
      <c r="G24353" s="3">
        <v>9.3130509999999997</v>
      </c>
      <c r="H24353" s="8">
        <v>0.33524836978041106</v>
      </c>
      <c r="I24353" s="26" t="str">
        <f>INDEX('Data Tab2'!$C:$C,MATCH('Data Tab1'!A24353,'Data Tab2'!$A:$A,0))</f>
        <v>MAD6</v>
      </c>
    </row>
    <row r="24354" spans="1:9" hidden="1">
      <c r="A24354" s="55">
        <v>105358068</v>
      </c>
      <c r="B24354" s="1" t="s">
        <v>33</v>
      </c>
      <c r="C24354" t="s">
        <v>27</v>
      </c>
      <c r="D24354" s="1" t="s">
        <v>17</v>
      </c>
      <c r="E24354" t="s">
        <v>18</v>
      </c>
      <c r="F24354" s="4" t="s">
        <v>20</v>
      </c>
      <c r="G24354" s="3">
        <v>9.5586079999999995</v>
      </c>
      <c r="H24354" s="8">
        <v>0.72423186473846735</v>
      </c>
      <c r="I24354" s="26" t="str">
        <f>INDEX('Data Tab2'!$C:$C,MATCH('Data Tab1'!A24354,'Data Tab2'!$A:$A,0))</f>
        <v>MAD6</v>
      </c>
    </row>
    <row r="24355" spans="1:9" hidden="1">
      <c r="A24355" s="55">
        <v>105358068</v>
      </c>
      <c r="B24355" s="1" t="s">
        <v>33</v>
      </c>
      <c r="C24355" t="s">
        <v>27</v>
      </c>
      <c r="D24355" s="1" t="s">
        <v>17</v>
      </c>
      <c r="E24355" t="s">
        <v>18</v>
      </c>
      <c r="F24355" s="4" t="s">
        <v>21</v>
      </c>
      <c r="G24355" s="3">
        <v>9.5683290000000003</v>
      </c>
      <c r="H24355" s="8">
        <v>0.32952896463471049</v>
      </c>
      <c r="I24355" s="26" t="str">
        <f>INDEX('Data Tab2'!$C:$C,MATCH('Data Tab1'!A24355,'Data Tab2'!$A:$A,0))</f>
        <v>MAD6</v>
      </c>
    </row>
    <row r="24356" spans="1:9" hidden="1">
      <c r="A24356" s="56">
        <v>105358068</v>
      </c>
      <c r="B24356" s="1" t="s">
        <v>33</v>
      </c>
      <c r="C24356" t="s">
        <v>27</v>
      </c>
      <c r="D24356" s="1" t="s">
        <v>17</v>
      </c>
      <c r="E24356" t="s">
        <v>18</v>
      </c>
      <c r="F24356" s="4" t="s">
        <v>22</v>
      </c>
      <c r="G24356" s="3">
        <v>8.8683300000000003</v>
      </c>
      <c r="H24356" s="8">
        <v>0.92875093603895265</v>
      </c>
      <c r="I24356" s="26" t="str">
        <f>INDEX('Data Tab2'!$C:$C,MATCH('Data Tab1'!A24356,'Data Tab2'!$A:$A,0))</f>
        <v>MAD6</v>
      </c>
    </row>
    <row r="24357" spans="1:9">
      <c r="A24357" s="55">
        <v>105358303</v>
      </c>
      <c r="B24357" s="1" t="s">
        <v>41</v>
      </c>
      <c r="C24357" t="s">
        <v>27</v>
      </c>
      <c r="D24357" s="1" t="s">
        <v>11</v>
      </c>
      <c r="E24357" t="s">
        <v>12</v>
      </c>
      <c r="F24357" s="4" t="s">
        <v>15</v>
      </c>
      <c r="G24357" s="3">
        <v>10.171385000000001</v>
      </c>
      <c r="H24357" s="8">
        <v>0.35466052960282524</v>
      </c>
      <c r="I24357" s="26" t="str">
        <f>INDEX('Data Tab2'!$C:$C,MATCH('Data Tab1'!A24357,'Data Tab2'!$A:$A,0))</f>
        <v>MAN1</v>
      </c>
    </row>
    <row r="24358" spans="1:9" hidden="1">
      <c r="A24358" s="56">
        <v>105358303</v>
      </c>
      <c r="B24358" s="1" t="s">
        <v>41</v>
      </c>
      <c r="C24358" t="s">
        <v>27</v>
      </c>
      <c r="D24358" s="1" t="s">
        <v>11</v>
      </c>
      <c r="E24358" t="s">
        <v>12</v>
      </c>
      <c r="F24358" s="4" t="s">
        <v>28</v>
      </c>
      <c r="G24358" s="3">
        <v>9.1311079999999993</v>
      </c>
      <c r="H24358" s="8">
        <v>0.45157849937858863</v>
      </c>
      <c r="I24358" s="26" t="str">
        <f>INDEX('Data Tab2'!$C:$C,MATCH('Data Tab1'!A24358,'Data Tab2'!$A:$A,0))</f>
        <v>MAN1</v>
      </c>
    </row>
    <row r="24359" spans="1:9">
      <c r="A24359" s="55">
        <v>105358304</v>
      </c>
      <c r="B24359" s="1" t="s">
        <v>42</v>
      </c>
      <c r="C24359" t="s">
        <v>40</v>
      </c>
      <c r="D24359" s="1" t="s">
        <v>11</v>
      </c>
      <c r="E24359" t="s">
        <v>12</v>
      </c>
      <c r="F24359" s="4" t="s">
        <v>13</v>
      </c>
      <c r="G24359" s="3">
        <v>9.9922190000000004</v>
      </c>
      <c r="H24359" s="8">
        <v>0.36904656606783448</v>
      </c>
      <c r="I24359" s="26" t="str">
        <f>INDEX('Data Tab2'!$C:$C,MATCH('Data Tab1'!A24359,'Data Tab2'!$A:$A,0))</f>
        <v>MAN2</v>
      </c>
    </row>
    <row r="24360" spans="1:9" hidden="1">
      <c r="A24360" s="55">
        <v>105358304</v>
      </c>
      <c r="B24360" s="1" t="s">
        <v>42</v>
      </c>
      <c r="C24360" t="s">
        <v>40</v>
      </c>
      <c r="D24360" s="1" t="s">
        <v>11</v>
      </c>
      <c r="E24360" t="s">
        <v>12</v>
      </c>
      <c r="F24360" s="4" t="s">
        <v>34</v>
      </c>
      <c r="G24360" s="3">
        <v>9.9949949999999994</v>
      </c>
      <c r="H24360" s="8">
        <v>0.49684503034895777</v>
      </c>
      <c r="I24360" s="26" t="str">
        <f>INDEX('Data Tab2'!$C:$C,MATCH('Data Tab1'!A24360,'Data Tab2'!$A:$A,0))</f>
        <v>MAN2</v>
      </c>
    </row>
    <row r="24361" spans="1:9" hidden="1">
      <c r="A24361" s="55">
        <v>105358304</v>
      </c>
      <c r="B24361" s="1" t="s">
        <v>42</v>
      </c>
      <c r="C24361" t="s">
        <v>40</v>
      </c>
      <c r="D24361" s="1" t="s">
        <v>11</v>
      </c>
      <c r="E24361" t="s">
        <v>12</v>
      </c>
      <c r="F24361" s="4" t="s">
        <v>14</v>
      </c>
      <c r="G24361" s="3">
        <v>5.0136079999999996</v>
      </c>
      <c r="H24361" s="8">
        <v>0.88427376905275401</v>
      </c>
      <c r="I24361" s="26" t="str">
        <f>INDEX('Data Tab2'!$C:$C,MATCH('Data Tab1'!A24361,'Data Tab2'!$A:$A,0))</f>
        <v>MAN2</v>
      </c>
    </row>
    <row r="24362" spans="1:9" hidden="1">
      <c r="A24362" s="55">
        <v>105358304</v>
      </c>
      <c r="B24362" s="1" t="s">
        <v>42</v>
      </c>
      <c r="C24362" t="s">
        <v>40</v>
      </c>
      <c r="D24362" s="1" t="s">
        <v>11</v>
      </c>
      <c r="E24362" t="s">
        <v>12</v>
      </c>
      <c r="F24362" s="4" t="s">
        <v>15</v>
      </c>
      <c r="G24362" s="3">
        <v>4.965554</v>
      </c>
      <c r="H24362" s="8">
        <v>0.94670477927232566</v>
      </c>
      <c r="I24362" s="26" t="str">
        <f>INDEX('Data Tab2'!$C:$C,MATCH('Data Tab1'!A24362,'Data Tab2'!$A:$A,0))</f>
        <v>MAN2</v>
      </c>
    </row>
    <row r="24363" spans="1:9" hidden="1">
      <c r="A24363" s="55">
        <v>105358304</v>
      </c>
      <c r="B24363" s="1" t="s">
        <v>42</v>
      </c>
      <c r="C24363" t="s">
        <v>40</v>
      </c>
      <c r="D24363" s="1" t="s">
        <v>11</v>
      </c>
      <c r="E24363" t="s">
        <v>12</v>
      </c>
      <c r="F24363" s="4" t="s">
        <v>28</v>
      </c>
      <c r="G24363" s="3">
        <v>10.012217</v>
      </c>
      <c r="H24363" s="8">
        <v>0.42065931664308231</v>
      </c>
      <c r="I24363" s="26" t="str">
        <f>INDEX('Data Tab2'!$C:$C,MATCH('Data Tab1'!A24363,'Data Tab2'!$A:$A,0))</f>
        <v>MAN2</v>
      </c>
    </row>
    <row r="24364" spans="1:9" hidden="1">
      <c r="A24364" s="55">
        <v>105358304</v>
      </c>
      <c r="B24364" s="1" t="s">
        <v>42</v>
      </c>
      <c r="C24364" t="s">
        <v>40</v>
      </c>
      <c r="D24364" s="1" t="s">
        <v>11</v>
      </c>
      <c r="E24364" t="s">
        <v>12</v>
      </c>
      <c r="F24364" s="4" t="s">
        <v>29</v>
      </c>
      <c r="G24364" s="3">
        <v>10.011661</v>
      </c>
      <c r="H24364" s="8">
        <v>0.33278412606837915</v>
      </c>
      <c r="I24364" s="26" t="str">
        <f>INDEX('Data Tab2'!$C:$C,MATCH('Data Tab1'!A24364,'Data Tab2'!$A:$A,0))</f>
        <v>MAN2</v>
      </c>
    </row>
    <row r="24365" spans="1:9" hidden="1">
      <c r="A24365" s="56">
        <v>105358304</v>
      </c>
      <c r="B24365" s="1" t="s">
        <v>42</v>
      </c>
      <c r="C24365" t="s">
        <v>40</v>
      </c>
      <c r="D24365" s="1" t="s">
        <v>11</v>
      </c>
      <c r="E24365" t="s">
        <v>12</v>
      </c>
      <c r="F24365" s="4" t="s">
        <v>16</v>
      </c>
      <c r="G24365" s="3">
        <v>9.3019400000000001</v>
      </c>
      <c r="H24365" s="8">
        <v>0.30241974558612228</v>
      </c>
      <c r="I24365" s="26" t="str">
        <f>INDEX('Data Tab2'!$C:$C,MATCH('Data Tab1'!A24365,'Data Tab2'!$A:$A,0))</f>
        <v>MAN2</v>
      </c>
    </row>
    <row r="24366" spans="1:9">
      <c r="A24366" s="55">
        <v>105358526</v>
      </c>
      <c r="B24366" s="1" t="s">
        <v>42</v>
      </c>
      <c r="C24366" t="s">
        <v>26</v>
      </c>
      <c r="D24366" s="1" t="s">
        <v>11</v>
      </c>
      <c r="E24366" t="s">
        <v>12</v>
      </c>
      <c r="F24366" s="4" t="s">
        <v>13</v>
      </c>
      <c r="G24366" s="3">
        <v>0.48666599999999999</v>
      </c>
      <c r="H24366" s="8">
        <v>0.99103892249745962</v>
      </c>
      <c r="I24366" s="26" t="str">
        <f>INDEX('Data Tab2'!$C:$C,MATCH('Data Tab1'!A24366,'Data Tab2'!$A:$A,0))</f>
        <v>MAN3</v>
      </c>
    </row>
    <row r="24367" spans="1:9" hidden="1">
      <c r="A24367" s="56">
        <v>105358526</v>
      </c>
      <c r="B24367" s="1" t="s">
        <v>42</v>
      </c>
      <c r="C24367" t="s">
        <v>26</v>
      </c>
      <c r="D24367" s="1" t="s">
        <v>11</v>
      </c>
      <c r="E24367" t="s">
        <v>12</v>
      </c>
      <c r="F24367" s="4" t="s">
        <v>16</v>
      </c>
      <c r="G24367" s="3">
        <v>0.36388799999999999</v>
      </c>
      <c r="H24367" s="8">
        <v>0.23931669582990556</v>
      </c>
      <c r="I24367" s="26" t="str">
        <f>INDEX('Data Tab2'!$C:$C,MATCH('Data Tab1'!A24367,'Data Tab2'!$A:$A,0))</f>
        <v>MAN3</v>
      </c>
    </row>
    <row r="24368" spans="1:9">
      <c r="A24368" s="55">
        <v>105364744</v>
      </c>
      <c r="B24368" s="1" t="s">
        <v>42</v>
      </c>
      <c r="C24368" t="s">
        <v>27</v>
      </c>
      <c r="D24368" s="1" t="s">
        <v>11</v>
      </c>
      <c r="E24368" t="s">
        <v>12</v>
      </c>
      <c r="F24368" s="4" t="s">
        <v>13</v>
      </c>
      <c r="G24368" s="3">
        <v>6.2452750000000004</v>
      </c>
      <c r="H24368" s="8">
        <v>0.6576606800810828</v>
      </c>
      <c r="I24368" s="26" t="str">
        <f>INDEX('Data Tab2'!$C:$C,MATCH('Data Tab1'!A24368,'Data Tab2'!$A:$A,0))</f>
        <v>MAN4</v>
      </c>
    </row>
    <row r="24369" spans="1:9" hidden="1">
      <c r="A24369" s="55">
        <v>105364744</v>
      </c>
      <c r="B24369" s="1" t="s">
        <v>42</v>
      </c>
      <c r="C24369" t="s">
        <v>27</v>
      </c>
      <c r="D24369" s="1" t="s">
        <v>11</v>
      </c>
      <c r="E24369" t="s">
        <v>12</v>
      </c>
      <c r="F24369" s="4" t="s">
        <v>14</v>
      </c>
      <c r="G24369" s="3">
        <v>3.1349969999999998</v>
      </c>
      <c r="H24369" s="8">
        <v>0.62422699962950101</v>
      </c>
      <c r="I24369" s="26" t="str">
        <f>INDEX('Data Tab2'!$C:$C,MATCH('Data Tab1'!A24369,'Data Tab2'!$A:$A,0))</f>
        <v>MAN4</v>
      </c>
    </row>
    <row r="24370" spans="1:9" hidden="1">
      <c r="A24370" s="55">
        <v>105364744</v>
      </c>
      <c r="B24370" s="1" t="s">
        <v>42</v>
      </c>
      <c r="C24370" t="s">
        <v>27</v>
      </c>
      <c r="D24370" s="1" t="s">
        <v>11</v>
      </c>
      <c r="E24370" t="s">
        <v>12</v>
      </c>
      <c r="F24370" s="4" t="s">
        <v>15</v>
      </c>
      <c r="G24370" s="3">
        <v>6.2302739999999996</v>
      </c>
      <c r="H24370" s="8">
        <v>0.55215762206355123</v>
      </c>
      <c r="I24370" s="26" t="str">
        <f>INDEX('Data Tab2'!$C:$C,MATCH('Data Tab1'!A24370,'Data Tab2'!$A:$A,0))</f>
        <v>MAN4</v>
      </c>
    </row>
    <row r="24371" spans="1:9" hidden="1">
      <c r="A24371" s="55">
        <v>105364744</v>
      </c>
      <c r="B24371" s="1" t="s">
        <v>9</v>
      </c>
      <c r="C24371" t="s">
        <v>40</v>
      </c>
      <c r="D24371" s="1" t="s">
        <v>11</v>
      </c>
      <c r="E24371" t="s">
        <v>12</v>
      </c>
      <c r="F24371" s="4" t="s">
        <v>29</v>
      </c>
      <c r="G24371" s="3">
        <v>3.1113849999999998</v>
      </c>
      <c r="H24371" s="8">
        <v>0.25831268087901382</v>
      </c>
      <c r="I24371" s="26" t="str">
        <f>INDEX('Data Tab2'!$C:$C,MATCH('Data Tab1'!A24371,'Data Tab2'!$A:$A,0))</f>
        <v>MAN4</v>
      </c>
    </row>
    <row r="24372" spans="1:9" hidden="1">
      <c r="A24372" s="55">
        <v>105364744</v>
      </c>
      <c r="B24372" s="1" t="s">
        <v>9</v>
      </c>
      <c r="C24372" t="s">
        <v>31</v>
      </c>
      <c r="D24372" s="1" t="s">
        <v>17</v>
      </c>
      <c r="E24372" t="s">
        <v>18</v>
      </c>
      <c r="F24372" s="4" t="s">
        <v>36</v>
      </c>
      <c r="G24372" s="3">
        <v>4.6186090000000002</v>
      </c>
      <c r="H24372" s="8">
        <v>0.84877293514139052</v>
      </c>
      <c r="I24372" s="26" t="str">
        <f>INDEX('Data Tab2'!$C:$C,MATCH('Data Tab1'!A24372,'Data Tab2'!$A:$A,0))</f>
        <v>MAN4</v>
      </c>
    </row>
    <row r="24373" spans="1:9" hidden="1">
      <c r="A24373" s="55">
        <v>105364744</v>
      </c>
      <c r="B24373" s="1" t="s">
        <v>9</v>
      </c>
      <c r="C24373" t="s">
        <v>31</v>
      </c>
      <c r="D24373" s="1" t="s">
        <v>17</v>
      </c>
      <c r="E24373" t="s">
        <v>18</v>
      </c>
      <c r="F24373" s="4" t="s">
        <v>38</v>
      </c>
      <c r="G24373" s="3">
        <v>9.1699990000000007</v>
      </c>
      <c r="H24373" s="8">
        <v>0.81004498217973453</v>
      </c>
      <c r="I24373" s="26" t="str">
        <f>INDEX('Data Tab2'!$C:$C,MATCH('Data Tab1'!A24373,'Data Tab2'!$A:$A,0))</f>
        <v>MAN4</v>
      </c>
    </row>
    <row r="24374" spans="1:9" hidden="1">
      <c r="A24374" s="55">
        <v>105364744</v>
      </c>
      <c r="B24374" s="1" t="s">
        <v>9</v>
      </c>
      <c r="C24374" t="s">
        <v>31</v>
      </c>
      <c r="D24374" s="1" t="s">
        <v>17</v>
      </c>
      <c r="E24374" t="s">
        <v>18</v>
      </c>
      <c r="F24374" s="4" t="s">
        <v>19</v>
      </c>
      <c r="G24374" s="3">
        <v>9.2613869999999991</v>
      </c>
      <c r="H24374" s="8">
        <v>0.73941370577328214</v>
      </c>
      <c r="I24374" s="26" t="str">
        <f>INDEX('Data Tab2'!$C:$C,MATCH('Data Tab1'!A24374,'Data Tab2'!$A:$A,0))</f>
        <v>MAN4</v>
      </c>
    </row>
    <row r="24375" spans="1:9" hidden="1">
      <c r="A24375" s="55">
        <v>105364744</v>
      </c>
      <c r="B24375" s="1" t="s">
        <v>9</v>
      </c>
      <c r="C24375" t="s">
        <v>31</v>
      </c>
      <c r="D24375" s="1" t="s">
        <v>17</v>
      </c>
      <c r="E24375" t="s">
        <v>18</v>
      </c>
      <c r="F24375" s="4" t="s">
        <v>20</v>
      </c>
      <c r="G24375" s="3">
        <v>3.2758319999999999</v>
      </c>
      <c r="H24375" s="8">
        <v>0.46835878863166525</v>
      </c>
      <c r="I24375" s="26" t="str">
        <f>INDEX('Data Tab2'!$C:$C,MATCH('Data Tab1'!A24375,'Data Tab2'!$A:$A,0))</f>
        <v>MAN4</v>
      </c>
    </row>
    <row r="24376" spans="1:9" hidden="1">
      <c r="A24376" s="55">
        <v>105364744</v>
      </c>
      <c r="B24376" s="1" t="s">
        <v>9</v>
      </c>
      <c r="C24376" t="s">
        <v>31</v>
      </c>
      <c r="D24376" s="1" t="s">
        <v>17</v>
      </c>
      <c r="E24376" t="s">
        <v>23</v>
      </c>
      <c r="F24376" s="4" t="s">
        <v>24</v>
      </c>
      <c r="G24376" s="3">
        <v>4.7902750000000003</v>
      </c>
      <c r="H24376" s="8">
        <v>0.30042525566462441</v>
      </c>
      <c r="I24376" s="26" t="str">
        <f>INDEX('Data Tab2'!$C:$C,MATCH('Data Tab1'!A24376,'Data Tab2'!$A:$A,0))</f>
        <v>MAN4</v>
      </c>
    </row>
    <row r="24377" spans="1:9" hidden="1">
      <c r="A24377" s="55">
        <v>105364744</v>
      </c>
      <c r="B24377" s="1" t="s">
        <v>9</v>
      </c>
      <c r="C24377" t="s">
        <v>31</v>
      </c>
      <c r="D24377" s="1" t="s">
        <v>17</v>
      </c>
      <c r="E24377" t="s">
        <v>23</v>
      </c>
      <c r="F24377" s="4" t="s">
        <v>25</v>
      </c>
      <c r="G24377" s="3">
        <v>0</v>
      </c>
      <c r="H24377" s="8">
        <v>0.92486141913749809</v>
      </c>
      <c r="I24377" s="26" t="str">
        <f>INDEX('Data Tab2'!$C:$C,MATCH('Data Tab1'!A24377,'Data Tab2'!$A:$A,0))</f>
        <v>MAN4</v>
      </c>
    </row>
    <row r="24378" spans="1:9" hidden="1">
      <c r="A24378" s="55">
        <v>105364744</v>
      </c>
      <c r="B24378" s="1" t="s">
        <v>9</v>
      </c>
      <c r="C24378" t="s">
        <v>26</v>
      </c>
      <c r="D24378" s="1" t="s">
        <v>11</v>
      </c>
      <c r="E24378" t="s">
        <v>12</v>
      </c>
      <c r="F24378" s="4" t="s">
        <v>16</v>
      </c>
      <c r="G24378" s="3">
        <v>0.628332</v>
      </c>
      <c r="H24378" s="8">
        <v>0.55035050943529695</v>
      </c>
      <c r="I24378" s="26" t="str">
        <f>INDEX('Data Tab2'!$C:$C,MATCH('Data Tab1'!A24378,'Data Tab2'!$A:$A,0))</f>
        <v>MAN4</v>
      </c>
    </row>
    <row r="24379" spans="1:9" hidden="1">
      <c r="A24379" s="55">
        <v>105364744</v>
      </c>
      <c r="B24379" s="1" t="s">
        <v>41</v>
      </c>
      <c r="C24379" t="s">
        <v>40</v>
      </c>
      <c r="D24379" s="1" t="s">
        <v>11</v>
      </c>
      <c r="E24379" t="s">
        <v>12</v>
      </c>
      <c r="F24379" s="4" t="s">
        <v>15</v>
      </c>
      <c r="G24379" s="3">
        <v>4.7477749999999999</v>
      </c>
      <c r="H24379" s="8">
        <v>0.88511038931460828</v>
      </c>
      <c r="I24379" s="26" t="str">
        <f>INDEX('Data Tab2'!$C:$C,MATCH('Data Tab1'!A24379,'Data Tab2'!$A:$A,0))</f>
        <v>MAN4</v>
      </c>
    </row>
    <row r="24380" spans="1:9" hidden="1">
      <c r="A24380" s="56">
        <v>105364744</v>
      </c>
      <c r="B24380" s="1" t="s">
        <v>41</v>
      </c>
      <c r="C24380" t="s">
        <v>40</v>
      </c>
      <c r="D24380" s="1" t="s">
        <v>11</v>
      </c>
      <c r="E24380" t="s">
        <v>12</v>
      </c>
      <c r="F24380" s="4" t="s">
        <v>28</v>
      </c>
      <c r="G24380" s="3">
        <v>8.8199959999999997</v>
      </c>
      <c r="H24380" s="8">
        <v>8.5600067523262546E-2</v>
      </c>
      <c r="I24380" s="26" t="str">
        <f>INDEX('Data Tab2'!$C:$C,MATCH('Data Tab1'!A24380,'Data Tab2'!$A:$A,0))</f>
        <v>MAN4</v>
      </c>
    </row>
    <row r="24381" spans="1:9">
      <c r="A24381" s="55">
        <v>105367035</v>
      </c>
      <c r="B24381" s="1" t="s">
        <v>9</v>
      </c>
      <c r="C24381" t="s">
        <v>31</v>
      </c>
      <c r="D24381" s="1" t="s">
        <v>11</v>
      </c>
      <c r="E24381" t="s">
        <v>12</v>
      </c>
      <c r="F24381" s="4" t="s">
        <v>16</v>
      </c>
      <c r="G24381" s="3">
        <v>4.6308309999999997</v>
      </c>
      <c r="H24381" s="8">
        <v>0.15009545890359866</v>
      </c>
      <c r="I24381" s="26" t="str">
        <f>INDEX('Data Tab2'!$C:$C,MATCH('Data Tab1'!A24381,'Data Tab2'!$A:$A,0))</f>
        <v>MRS1</v>
      </c>
    </row>
    <row r="24382" spans="1:9" hidden="1">
      <c r="A24382" s="55">
        <v>105367035</v>
      </c>
      <c r="B24382" s="1" t="s">
        <v>41</v>
      </c>
      <c r="C24382" t="s">
        <v>31</v>
      </c>
      <c r="D24382" s="1" t="s">
        <v>11</v>
      </c>
      <c r="E24382" t="s">
        <v>12</v>
      </c>
      <c r="F24382" s="4" t="s">
        <v>13</v>
      </c>
      <c r="G24382" s="3">
        <v>10.825832</v>
      </c>
      <c r="H24382" s="8">
        <v>0.54132686842415079</v>
      </c>
      <c r="I24382" s="26" t="str">
        <f>INDEX('Data Tab2'!$C:$C,MATCH('Data Tab1'!A24382,'Data Tab2'!$A:$A,0))</f>
        <v>MRS1</v>
      </c>
    </row>
    <row r="24383" spans="1:9" hidden="1">
      <c r="A24383" s="55">
        <v>105367035</v>
      </c>
      <c r="B24383" s="1" t="s">
        <v>41</v>
      </c>
      <c r="C24383" t="s">
        <v>31</v>
      </c>
      <c r="D24383" s="1" t="s">
        <v>11</v>
      </c>
      <c r="E24383" t="s">
        <v>12</v>
      </c>
      <c r="F24383" s="4" t="s">
        <v>34</v>
      </c>
      <c r="G24383" s="3">
        <v>10.539720000000001</v>
      </c>
      <c r="H24383" s="8">
        <v>0.5941217424691746</v>
      </c>
      <c r="I24383" s="26" t="str">
        <f>INDEX('Data Tab2'!$C:$C,MATCH('Data Tab1'!A24383,'Data Tab2'!$A:$A,0))</f>
        <v>MRS1</v>
      </c>
    </row>
    <row r="24384" spans="1:9" hidden="1">
      <c r="A24384" s="55">
        <v>105367035</v>
      </c>
      <c r="B24384" s="1" t="s">
        <v>41</v>
      </c>
      <c r="C24384" t="s">
        <v>31</v>
      </c>
      <c r="D24384" s="1" t="s">
        <v>11</v>
      </c>
      <c r="E24384" t="s">
        <v>12</v>
      </c>
      <c r="F24384" s="4" t="s">
        <v>14</v>
      </c>
      <c r="G24384" s="3">
        <v>5.9999979999999997</v>
      </c>
      <c r="H24384" s="8">
        <v>0.97734359304324081</v>
      </c>
      <c r="I24384" s="26" t="str">
        <f>INDEX('Data Tab2'!$C:$C,MATCH('Data Tab1'!A24384,'Data Tab2'!$A:$A,0))</f>
        <v>MRS1</v>
      </c>
    </row>
    <row r="24385" spans="1:9" hidden="1">
      <c r="A24385" s="55">
        <v>105367035</v>
      </c>
      <c r="B24385" s="1" t="s">
        <v>41</v>
      </c>
      <c r="C24385" t="s">
        <v>31</v>
      </c>
      <c r="D24385" s="1" t="s">
        <v>11</v>
      </c>
      <c r="E24385" t="s">
        <v>12</v>
      </c>
      <c r="F24385" s="4" t="s">
        <v>28</v>
      </c>
      <c r="G24385" s="3">
        <v>10.018886999999999</v>
      </c>
      <c r="H24385" s="8">
        <v>0.18626157916305275</v>
      </c>
      <c r="I24385" s="26" t="str">
        <f>INDEX('Data Tab2'!$C:$C,MATCH('Data Tab1'!A24385,'Data Tab2'!$A:$A,0))</f>
        <v>MRS1</v>
      </c>
    </row>
    <row r="24386" spans="1:9" hidden="1">
      <c r="A24386" s="55">
        <v>105367035</v>
      </c>
      <c r="B24386" s="1" t="s">
        <v>41</v>
      </c>
      <c r="C24386" t="s">
        <v>31</v>
      </c>
      <c r="D24386" s="1" t="s">
        <v>11</v>
      </c>
      <c r="E24386" t="s">
        <v>12</v>
      </c>
      <c r="F24386" s="4" t="s">
        <v>29</v>
      </c>
      <c r="G24386" s="3">
        <v>6.0933310000000001</v>
      </c>
      <c r="H24386" s="8">
        <v>0.24844382638624896</v>
      </c>
      <c r="I24386" s="26" t="str">
        <f>INDEX('Data Tab2'!$C:$C,MATCH('Data Tab1'!A24386,'Data Tab2'!$A:$A,0))</f>
        <v>MRS1</v>
      </c>
    </row>
    <row r="24387" spans="1:9" hidden="1">
      <c r="A24387" s="55">
        <v>105367035</v>
      </c>
      <c r="B24387" s="1" t="s">
        <v>33</v>
      </c>
      <c r="C24387" t="s">
        <v>31</v>
      </c>
      <c r="D24387" s="1" t="s">
        <v>17</v>
      </c>
      <c r="E24387" t="s">
        <v>18</v>
      </c>
      <c r="F24387" s="4" t="s">
        <v>35</v>
      </c>
      <c r="G24387" s="3">
        <v>9.428331</v>
      </c>
      <c r="H24387" s="8">
        <v>6.8159304068971416E-2</v>
      </c>
      <c r="I24387" s="26" t="str">
        <f>INDEX('Data Tab2'!$C:$C,MATCH('Data Tab1'!A24387,'Data Tab2'!$A:$A,0))</f>
        <v>MRS1</v>
      </c>
    </row>
    <row r="24388" spans="1:9" hidden="1">
      <c r="A24388" s="55">
        <v>105367035</v>
      </c>
      <c r="B24388" s="1" t="s">
        <v>33</v>
      </c>
      <c r="C24388" t="s">
        <v>31</v>
      </c>
      <c r="D24388" s="1" t="s">
        <v>17</v>
      </c>
      <c r="E24388" t="s">
        <v>18</v>
      </c>
      <c r="F24388" s="4" t="s">
        <v>36</v>
      </c>
      <c r="G24388" s="3">
        <v>9.7241630000000008</v>
      </c>
      <c r="H24388" s="8">
        <v>0.96120540911224628</v>
      </c>
      <c r="I24388" s="26" t="str">
        <f>INDEX('Data Tab2'!$C:$C,MATCH('Data Tab1'!A24388,'Data Tab2'!$A:$A,0))</f>
        <v>MRS1</v>
      </c>
    </row>
    <row r="24389" spans="1:9" hidden="1">
      <c r="A24389" s="55">
        <v>105367035</v>
      </c>
      <c r="B24389" s="1" t="s">
        <v>33</v>
      </c>
      <c r="C24389" t="s">
        <v>31</v>
      </c>
      <c r="D24389" s="1" t="s">
        <v>17</v>
      </c>
      <c r="E24389" t="s">
        <v>18</v>
      </c>
      <c r="F24389" s="4" t="s">
        <v>38</v>
      </c>
      <c r="G24389" s="3">
        <v>4.9999979999999997</v>
      </c>
      <c r="H24389" s="8">
        <v>0.60594098116606843</v>
      </c>
      <c r="I24389" s="26" t="str">
        <f>INDEX('Data Tab2'!$C:$C,MATCH('Data Tab1'!A24389,'Data Tab2'!$A:$A,0))</f>
        <v>MRS1</v>
      </c>
    </row>
    <row r="24390" spans="1:9" hidden="1">
      <c r="A24390" s="55">
        <v>105367035</v>
      </c>
      <c r="B24390" s="1" t="s">
        <v>33</v>
      </c>
      <c r="C24390" t="s">
        <v>31</v>
      </c>
      <c r="D24390" s="1" t="s">
        <v>17</v>
      </c>
      <c r="E24390" t="s">
        <v>18</v>
      </c>
      <c r="F24390" s="4" t="s">
        <v>20</v>
      </c>
      <c r="G24390" s="3">
        <v>4.4294419999999999</v>
      </c>
      <c r="H24390" s="8">
        <v>0.53822130435401971</v>
      </c>
      <c r="I24390" s="26" t="str">
        <f>INDEX('Data Tab2'!$C:$C,MATCH('Data Tab1'!A24390,'Data Tab2'!$A:$A,0))</f>
        <v>MRS1</v>
      </c>
    </row>
    <row r="24391" spans="1:9" hidden="1">
      <c r="A24391" s="55">
        <v>105367035</v>
      </c>
      <c r="B24391" s="1" t="s">
        <v>33</v>
      </c>
      <c r="C24391" t="s">
        <v>31</v>
      </c>
      <c r="D24391" s="1" t="s">
        <v>17</v>
      </c>
      <c r="E24391" t="s">
        <v>18</v>
      </c>
      <c r="F24391" s="4" t="s">
        <v>21</v>
      </c>
      <c r="G24391" s="3">
        <v>9.6077759999999994</v>
      </c>
      <c r="H24391" s="8">
        <v>0.63257683530898001</v>
      </c>
      <c r="I24391" s="26" t="str">
        <f>INDEX('Data Tab2'!$C:$C,MATCH('Data Tab1'!A24391,'Data Tab2'!$A:$A,0))</f>
        <v>MRS1</v>
      </c>
    </row>
    <row r="24392" spans="1:9" hidden="1">
      <c r="A24392" s="55">
        <v>105367035</v>
      </c>
      <c r="B24392" s="1" t="s">
        <v>33</v>
      </c>
      <c r="C24392" t="s">
        <v>31</v>
      </c>
      <c r="D24392" s="1" t="s">
        <v>17</v>
      </c>
      <c r="E24392" t="s">
        <v>18</v>
      </c>
      <c r="F24392" s="4" t="s">
        <v>22</v>
      </c>
      <c r="G24392" s="3">
        <v>9.6652749999999994</v>
      </c>
      <c r="H24392" s="8">
        <v>0.17715053074973763</v>
      </c>
      <c r="I24392" s="26" t="str">
        <f>INDEX('Data Tab2'!$C:$C,MATCH('Data Tab1'!A24392,'Data Tab2'!$A:$A,0))</f>
        <v>MRS1</v>
      </c>
    </row>
    <row r="24393" spans="1:9" hidden="1">
      <c r="A24393" s="56">
        <v>105367035</v>
      </c>
      <c r="B24393" s="1" t="s">
        <v>33</v>
      </c>
      <c r="C24393" t="s">
        <v>31</v>
      </c>
      <c r="D24393" s="1" t="s">
        <v>17</v>
      </c>
      <c r="E24393" t="s">
        <v>23</v>
      </c>
      <c r="F24393" s="4" t="s">
        <v>24</v>
      </c>
      <c r="G24393" s="3">
        <v>4.9999979999999997</v>
      </c>
      <c r="H24393" s="8">
        <v>0.10776247642732162</v>
      </c>
      <c r="I24393" s="26" t="str">
        <f>INDEX('Data Tab2'!$C:$C,MATCH('Data Tab1'!A24393,'Data Tab2'!$A:$A,0))</f>
        <v>MRS1</v>
      </c>
    </row>
    <row r="24394" spans="1:9">
      <c r="A24394" s="55">
        <v>105367104</v>
      </c>
      <c r="B24394" s="1" t="s">
        <v>41</v>
      </c>
      <c r="C24394" t="s">
        <v>32</v>
      </c>
      <c r="D24394" s="1" t="s">
        <v>11</v>
      </c>
      <c r="E24394" t="s">
        <v>12</v>
      </c>
      <c r="F24394" s="4" t="s">
        <v>13</v>
      </c>
      <c r="G24394" s="3">
        <v>10.717769000000001</v>
      </c>
      <c r="H24394" s="8">
        <v>0.69047365380120196</v>
      </c>
      <c r="I24394" s="26" t="str">
        <f>INDEX('Data Tab2'!$C:$C,MATCH('Data Tab1'!A24394,'Data Tab2'!$A:$A,0))</f>
        <v>MUC3</v>
      </c>
    </row>
    <row r="24395" spans="1:9" hidden="1">
      <c r="A24395" s="55">
        <v>105367104</v>
      </c>
      <c r="B24395" s="1" t="s">
        <v>41</v>
      </c>
      <c r="C24395" t="s">
        <v>32</v>
      </c>
      <c r="D24395" s="1" t="s">
        <v>11</v>
      </c>
      <c r="E24395" t="s">
        <v>12</v>
      </c>
      <c r="F24395" s="4" t="s">
        <v>34</v>
      </c>
      <c r="G24395" s="3">
        <v>10.999993</v>
      </c>
      <c r="H24395" s="8">
        <v>8.0099266304776817E-2</v>
      </c>
      <c r="I24395" s="26" t="str">
        <f>INDEX('Data Tab2'!$C:$C,MATCH('Data Tab1'!A24395,'Data Tab2'!$A:$A,0))</f>
        <v>MUC3</v>
      </c>
    </row>
    <row r="24396" spans="1:9" hidden="1">
      <c r="A24396" s="55">
        <v>105367104</v>
      </c>
      <c r="B24396" s="1" t="s">
        <v>41</v>
      </c>
      <c r="C24396" t="s">
        <v>32</v>
      </c>
      <c r="D24396" s="1" t="s">
        <v>11</v>
      </c>
      <c r="E24396" t="s">
        <v>12</v>
      </c>
      <c r="F24396" s="4" t="s">
        <v>14</v>
      </c>
      <c r="G24396" s="3">
        <v>5.9999929999999999</v>
      </c>
      <c r="H24396" s="8">
        <v>0.1359547024808726</v>
      </c>
      <c r="I24396" s="26" t="str">
        <f>INDEX('Data Tab2'!$C:$C,MATCH('Data Tab1'!A24396,'Data Tab2'!$A:$A,0))</f>
        <v>MUC3</v>
      </c>
    </row>
    <row r="24397" spans="1:9" hidden="1">
      <c r="A24397" s="55">
        <v>105367104</v>
      </c>
      <c r="B24397" s="1" t="s">
        <v>41</v>
      </c>
      <c r="C24397" t="s">
        <v>32</v>
      </c>
      <c r="D24397" s="1" t="s">
        <v>11</v>
      </c>
      <c r="E24397" t="s">
        <v>12</v>
      </c>
      <c r="F24397" s="4" t="s">
        <v>29</v>
      </c>
      <c r="G24397" s="3">
        <v>4.2491589999999997</v>
      </c>
      <c r="H24397" s="8">
        <v>0.81929758783894147</v>
      </c>
      <c r="I24397" s="26" t="str">
        <f>INDEX('Data Tab2'!$C:$C,MATCH('Data Tab1'!A24397,'Data Tab2'!$A:$A,0))</f>
        <v>MUC3</v>
      </c>
    </row>
    <row r="24398" spans="1:9" hidden="1">
      <c r="A24398" s="55">
        <v>105367104</v>
      </c>
      <c r="B24398" s="1" t="s">
        <v>41</v>
      </c>
      <c r="C24398" t="s">
        <v>32</v>
      </c>
      <c r="D24398" s="1" t="s">
        <v>11</v>
      </c>
      <c r="E24398" t="s">
        <v>12</v>
      </c>
      <c r="F24398" s="4" t="s">
        <v>16</v>
      </c>
      <c r="G24398" s="3">
        <v>10.999991</v>
      </c>
      <c r="H24398" s="8">
        <v>0.79403656932428068</v>
      </c>
      <c r="I24398" s="26" t="str">
        <f>INDEX('Data Tab2'!$C:$C,MATCH('Data Tab1'!A24398,'Data Tab2'!$A:$A,0))</f>
        <v>MUC3</v>
      </c>
    </row>
    <row r="24399" spans="1:9" hidden="1">
      <c r="A24399" s="55">
        <v>105367104</v>
      </c>
      <c r="B24399" s="1" t="s">
        <v>33</v>
      </c>
      <c r="C24399" t="s">
        <v>32</v>
      </c>
      <c r="D24399" s="1" t="s">
        <v>17</v>
      </c>
      <c r="E24399" t="s">
        <v>18</v>
      </c>
      <c r="F24399" s="4" t="s">
        <v>35</v>
      </c>
      <c r="G24399" s="3">
        <v>9.5158269999999998</v>
      </c>
      <c r="H24399" s="8">
        <v>0.15826171179798731</v>
      </c>
      <c r="I24399" s="26" t="str">
        <f>INDEX('Data Tab2'!$C:$C,MATCH('Data Tab1'!A24399,'Data Tab2'!$A:$A,0))</f>
        <v>MUC3</v>
      </c>
    </row>
    <row r="24400" spans="1:9" hidden="1">
      <c r="A24400" s="55">
        <v>105367104</v>
      </c>
      <c r="B24400" s="1" t="s">
        <v>33</v>
      </c>
      <c r="C24400" t="s">
        <v>32</v>
      </c>
      <c r="D24400" s="1" t="s">
        <v>17</v>
      </c>
      <c r="E24400" t="s">
        <v>18</v>
      </c>
      <c r="F24400" s="4" t="s">
        <v>36</v>
      </c>
      <c r="G24400" s="3">
        <v>9.9999909999999996</v>
      </c>
      <c r="H24400" s="8">
        <v>0.69809729584325175</v>
      </c>
      <c r="I24400" s="26" t="str">
        <f>INDEX('Data Tab2'!$C:$C,MATCH('Data Tab1'!A24400,'Data Tab2'!$A:$A,0))</f>
        <v>MUC3</v>
      </c>
    </row>
    <row r="24401" spans="1:9" hidden="1">
      <c r="A24401" s="55">
        <v>105367104</v>
      </c>
      <c r="B24401" s="1" t="s">
        <v>33</v>
      </c>
      <c r="C24401" t="s">
        <v>32</v>
      </c>
      <c r="D24401" s="1" t="s">
        <v>17</v>
      </c>
      <c r="E24401" t="s">
        <v>18</v>
      </c>
      <c r="F24401" s="4" t="s">
        <v>38</v>
      </c>
      <c r="G24401" s="3">
        <v>4.9999929999999999</v>
      </c>
      <c r="H24401" s="8">
        <v>0.53601435616166426</v>
      </c>
      <c r="I24401" s="26" t="str">
        <f>INDEX('Data Tab2'!$C:$C,MATCH('Data Tab1'!A24401,'Data Tab2'!$A:$A,0))</f>
        <v>MUC3</v>
      </c>
    </row>
    <row r="24402" spans="1:9" hidden="1">
      <c r="A24402" s="55">
        <v>105367104</v>
      </c>
      <c r="B24402" s="1" t="s">
        <v>33</v>
      </c>
      <c r="C24402" t="s">
        <v>32</v>
      </c>
      <c r="D24402" s="1" t="s">
        <v>17</v>
      </c>
      <c r="E24402" t="s">
        <v>18</v>
      </c>
      <c r="F24402" s="4" t="s">
        <v>20</v>
      </c>
      <c r="G24402" s="3">
        <v>4.9999929999999999</v>
      </c>
      <c r="H24402" s="8">
        <v>0.35266884024708889</v>
      </c>
      <c r="I24402" s="26" t="str">
        <f>INDEX('Data Tab2'!$C:$C,MATCH('Data Tab1'!A24402,'Data Tab2'!$A:$A,0))</f>
        <v>MUC3</v>
      </c>
    </row>
    <row r="24403" spans="1:9" hidden="1">
      <c r="A24403" s="55">
        <v>105367104</v>
      </c>
      <c r="B24403" s="1" t="s">
        <v>33</v>
      </c>
      <c r="C24403" t="s">
        <v>32</v>
      </c>
      <c r="D24403" s="1" t="s">
        <v>17</v>
      </c>
      <c r="E24403" t="s">
        <v>18</v>
      </c>
      <c r="F24403" s="4" t="s">
        <v>21</v>
      </c>
      <c r="G24403" s="3">
        <v>4.999994</v>
      </c>
      <c r="H24403" s="8">
        <v>0.70814790783606618</v>
      </c>
      <c r="I24403" s="26" t="str">
        <f>INDEX('Data Tab2'!$C:$C,MATCH('Data Tab1'!A24403,'Data Tab2'!$A:$A,0))</f>
        <v>MUC3</v>
      </c>
    </row>
    <row r="24404" spans="1:9" hidden="1">
      <c r="A24404" s="55">
        <v>105367104</v>
      </c>
      <c r="B24404" s="1" t="s">
        <v>33</v>
      </c>
      <c r="C24404" t="s">
        <v>32</v>
      </c>
      <c r="D24404" s="1" t="s">
        <v>17</v>
      </c>
      <c r="E24404" t="s">
        <v>18</v>
      </c>
      <c r="F24404" s="4" t="s">
        <v>22</v>
      </c>
      <c r="G24404" s="3">
        <v>4.8655499999999998</v>
      </c>
      <c r="H24404" s="8">
        <v>0.76453859180518802</v>
      </c>
      <c r="I24404" s="26" t="str">
        <f>INDEX('Data Tab2'!$C:$C,MATCH('Data Tab1'!A24404,'Data Tab2'!$A:$A,0))</f>
        <v>MUC3</v>
      </c>
    </row>
    <row r="24405" spans="1:9" hidden="1">
      <c r="A24405" s="55">
        <v>105367104</v>
      </c>
      <c r="B24405" s="1" t="s">
        <v>33</v>
      </c>
      <c r="C24405" t="s">
        <v>32</v>
      </c>
      <c r="D24405" s="1" t="s">
        <v>17</v>
      </c>
      <c r="E24405" t="s">
        <v>23</v>
      </c>
      <c r="F24405" s="4" t="s">
        <v>24</v>
      </c>
      <c r="G24405" s="3">
        <v>9.9999920000000007</v>
      </c>
      <c r="H24405" s="8">
        <v>0.74989604084756389</v>
      </c>
      <c r="I24405" s="26" t="str">
        <f>INDEX('Data Tab2'!$C:$C,MATCH('Data Tab1'!A24405,'Data Tab2'!$A:$A,0))</f>
        <v>MUC3</v>
      </c>
    </row>
    <row r="24406" spans="1:9" hidden="1">
      <c r="A24406" s="56">
        <v>105367104</v>
      </c>
      <c r="B24406" s="1" t="s">
        <v>33</v>
      </c>
      <c r="C24406" t="s">
        <v>32</v>
      </c>
      <c r="D24406" s="1" t="s">
        <v>17</v>
      </c>
      <c r="E24406" t="s">
        <v>23</v>
      </c>
      <c r="F24406" s="4" t="s">
        <v>25</v>
      </c>
      <c r="G24406" s="3">
        <v>8.9758270000000007</v>
      </c>
      <c r="H24406" s="8">
        <v>0.41275099320562569</v>
      </c>
      <c r="I24406" s="26" t="str">
        <f>INDEX('Data Tab2'!$C:$C,MATCH('Data Tab1'!A24406,'Data Tab2'!$A:$A,0))</f>
        <v>MUC3</v>
      </c>
    </row>
    <row r="24407" spans="1:9">
      <c r="A24407" s="55">
        <v>105367108</v>
      </c>
      <c r="B24407" s="1" t="s">
        <v>41</v>
      </c>
      <c r="C24407" t="s">
        <v>32</v>
      </c>
      <c r="D24407" s="1" t="s">
        <v>11</v>
      </c>
      <c r="E24407" t="s">
        <v>12</v>
      </c>
      <c r="F24407" s="4" t="s">
        <v>13</v>
      </c>
      <c r="G24407" s="3">
        <v>10.814992</v>
      </c>
      <c r="H24407" s="8">
        <v>0.74212533407556602</v>
      </c>
      <c r="I24407" s="26" t="str">
        <f>INDEX('Data Tab2'!$C:$C,MATCH('Data Tab1'!A24407,'Data Tab2'!$A:$A,0))</f>
        <v>MXP3</v>
      </c>
    </row>
    <row r="24408" spans="1:9" hidden="1">
      <c r="A24408" s="55">
        <v>105367108</v>
      </c>
      <c r="B24408" s="1" t="s">
        <v>41</v>
      </c>
      <c r="C24408" t="s">
        <v>32</v>
      </c>
      <c r="D24408" s="1" t="s">
        <v>11</v>
      </c>
      <c r="E24408" t="s">
        <v>12</v>
      </c>
      <c r="F24408" s="4" t="s">
        <v>34</v>
      </c>
      <c r="G24408" s="3">
        <v>11.133326</v>
      </c>
      <c r="H24408" s="8">
        <v>0.81347621494432232</v>
      </c>
      <c r="I24408" s="26" t="str">
        <f>INDEX('Data Tab2'!$C:$C,MATCH('Data Tab1'!A24408,'Data Tab2'!$A:$A,0))</f>
        <v>MXP3</v>
      </c>
    </row>
    <row r="24409" spans="1:9" hidden="1">
      <c r="A24409" s="55">
        <v>105367108</v>
      </c>
      <c r="B24409" s="1" t="s">
        <v>41</v>
      </c>
      <c r="C24409" t="s">
        <v>32</v>
      </c>
      <c r="D24409" s="1" t="s">
        <v>11</v>
      </c>
      <c r="E24409" t="s">
        <v>12</v>
      </c>
      <c r="F24409" s="4" t="s">
        <v>14</v>
      </c>
      <c r="G24409" s="3">
        <v>5.999994</v>
      </c>
      <c r="H24409" s="8">
        <v>0.42113210537000234</v>
      </c>
      <c r="I24409" s="26" t="str">
        <f>INDEX('Data Tab2'!$C:$C,MATCH('Data Tab1'!A24409,'Data Tab2'!$A:$A,0))</f>
        <v>MXP3</v>
      </c>
    </row>
    <row r="24410" spans="1:9" hidden="1">
      <c r="A24410" s="55">
        <v>105367108</v>
      </c>
      <c r="B24410" s="1" t="s">
        <v>41</v>
      </c>
      <c r="C24410" t="s">
        <v>32</v>
      </c>
      <c r="D24410" s="1" t="s">
        <v>11</v>
      </c>
      <c r="E24410" t="s">
        <v>12</v>
      </c>
      <c r="F24410" s="4" t="s">
        <v>28</v>
      </c>
      <c r="G24410" s="3">
        <v>5.0166589999999998</v>
      </c>
      <c r="H24410" s="8">
        <v>0.46653905260026574</v>
      </c>
      <c r="I24410" s="26" t="str">
        <f>INDEX('Data Tab2'!$C:$C,MATCH('Data Tab1'!A24410,'Data Tab2'!$A:$A,0))</f>
        <v>MXP3</v>
      </c>
    </row>
    <row r="24411" spans="1:9" hidden="1">
      <c r="A24411" s="55">
        <v>105367108</v>
      </c>
      <c r="B24411" s="1" t="s">
        <v>41</v>
      </c>
      <c r="C24411" t="s">
        <v>32</v>
      </c>
      <c r="D24411" s="1" t="s">
        <v>11</v>
      </c>
      <c r="E24411" t="s">
        <v>12</v>
      </c>
      <c r="F24411" s="4" t="s">
        <v>29</v>
      </c>
      <c r="G24411" s="3">
        <v>10.193046000000001</v>
      </c>
      <c r="H24411" s="8">
        <v>0.36334594064982495</v>
      </c>
      <c r="I24411" s="26" t="str">
        <f>INDEX('Data Tab2'!$C:$C,MATCH('Data Tab1'!A24411,'Data Tab2'!$A:$A,0))</f>
        <v>MXP3</v>
      </c>
    </row>
    <row r="24412" spans="1:9" hidden="1">
      <c r="A24412" s="56">
        <v>105367108</v>
      </c>
      <c r="B24412" s="1" t="s">
        <v>41</v>
      </c>
      <c r="C24412" t="s">
        <v>32</v>
      </c>
      <c r="D24412" s="1" t="s">
        <v>11</v>
      </c>
      <c r="E24412" t="s">
        <v>12</v>
      </c>
      <c r="F24412" s="4" t="s">
        <v>16</v>
      </c>
      <c r="G24412" s="3">
        <v>8.9588789999999996</v>
      </c>
      <c r="H24412" s="8">
        <v>0.65874298900367267</v>
      </c>
      <c r="I24412" s="26" t="str">
        <f>INDEX('Data Tab2'!$C:$C,MATCH('Data Tab1'!A24412,'Data Tab2'!$A:$A,0))</f>
        <v>MXP3</v>
      </c>
    </row>
    <row r="24413" spans="1:9">
      <c r="A24413" s="55">
        <v>105367171</v>
      </c>
      <c r="B24413" s="1" t="s">
        <v>41</v>
      </c>
      <c r="C24413" t="s">
        <v>27</v>
      </c>
      <c r="D24413" s="1" t="s">
        <v>11</v>
      </c>
      <c r="E24413" t="s">
        <v>12</v>
      </c>
      <c r="F24413" s="4" t="s">
        <v>14</v>
      </c>
      <c r="G24413" s="3">
        <v>4.9880519999999997</v>
      </c>
      <c r="H24413" s="8">
        <v>0.32607453304463274</v>
      </c>
      <c r="I24413" s="26" t="str">
        <f>INDEX('Data Tab2'!$C:$C,MATCH('Data Tab1'!A24413,'Data Tab2'!$A:$A,0))</f>
        <v>MXP5</v>
      </c>
    </row>
    <row r="24414" spans="1:9" hidden="1">
      <c r="A24414" s="55">
        <v>105367171</v>
      </c>
      <c r="B24414" s="1" t="s">
        <v>41</v>
      </c>
      <c r="C24414" t="s">
        <v>27</v>
      </c>
      <c r="D24414" s="1" t="s">
        <v>11</v>
      </c>
      <c r="E24414" t="s">
        <v>12</v>
      </c>
      <c r="F24414" s="4" t="s">
        <v>15</v>
      </c>
      <c r="G24414" s="3">
        <v>4.858886</v>
      </c>
      <c r="H24414" s="8">
        <v>0.72820150686147755</v>
      </c>
      <c r="I24414" s="26" t="str">
        <f>INDEX('Data Tab2'!$C:$C,MATCH('Data Tab1'!A24414,'Data Tab2'!$A:$A,0))</f>
        <v>MXP5</v>
      </c>
    </row>
    <row r="24415" spans="1:9" hidden="1">
      <c r="A24415" s="55">
        <v>105367171</v>
      </c>
      <c r="B24415" s="1" t="s">
        <v>41</v>
      </c>
      <c r="C24415" t="s">
        <v>27</v>
      </c>
      <c r="D24415" s="1" t="s">
        <v>11</v>
      </c>
      <c r="E24415" t="s">
        <v>12</v>
      </c>
      <c r="F24415" s="4" t="s">
        <v>28</v>
      </c>
      <c r="G24415" s="3">
        <v>3.8347190000000002</v>
      </c>
      <c r="H24415" s="8">
        <v>0.92825555164564511</v>
      </c>
      <c r="I24415" s="26" t="str">
        <f>INDEX('Data Tab2'!$C:$C,MATCH('Data Tab1'!A24415,'Data Tab2'!$A:$A,0))</f>
        <v>MXP5</v>
      </c>
    </row>
    <row r="24416" spans="1:9" hidden="1">
      <c r="A24416" s="55">
        <v>105367171</v>
      </c>
      <c r="B24416" s="1" t="s">
        <v>41</v>
      </c>
      <c r="C24416" t="s">
        <v>27</v>
      </c>
      <c r="D24416" s="1" t="s">
        <v>11</v>
      </c>
      <c r="E24416" t="s">
        <v>12</v>
      </c>
      <c r="F24416" s="4" t="s">
        <v>29</v>
      </c>
      <c r="G24416" s="3">
        <v>8.2094400000000007</v>
      </c>
      <c r="H24416" s="8">
        <v>0.68890501964206508</v>
      </c>
      <c r="I24416" s="26" t="str">
        <f>INDEX('Data Tab2'!$C:$C,MATCH('Data Tab1'!A24416,'Data Tab2'!$A:$A,0))</f>
        <v>MXP5</v>
      </c>
    </row>
    <row r="24417" spans="1:9" hidden="1">
      <c r="A24417" s="56">
        <v>105367171</v>
      </c>
      <c r="B24417" s="1" t="s">
        <v>41</v>
      </c>
      <c r="C24417" t="s">
        <v>27</v>
      </c>
      <c r="D24417" s="1" t="s">
        <v>11</v>
      </c>
      <c r="E24417" t="s">
        <v>12</v>
      </c>
      <c r="F24417" s="4" t="s">
        <v>16</v>
      </c>
      <c r="G24417" s="3">
        <v>8.7294400000000003</v>
      </c>
      <c r="H24417" s="8">
        <v>0.18232959078078348</v>
      </c>
      <c r="I24417" s="26" t="str">
        <f>INDEX('Data Tab2'!$C:$C,MATCH('Data Tab1'!A24417,'Data Tab2'!$A:$A,0))</f>
        <v>MXP5</v>
      </c>
    </row>
    <row r="24418" spans="1:9">
      <c r="A24418" s="55">
        <v>105367174</v>
      </c>
      <c r="B24418" s="1" t="s">
        <v>42</v>
      </c>
      <c r="C24418" t="s">
        <v>40</v>
      </c>
      <c r="D24418" s="1" t="s">
        <v>11</v>
      </c>
      <c r="E24418" t="s">
        <v>12</v>
      </c>
      <c r="F24418" s="4" t="s">
        <v>28</v>
      </c>
      <c r="G24418" s="3">
        <v>2.9702739999999999</v>
      </c>
      <c r="H24418" s="8">
        <v>5.7595668138933021E-2</v>
      </c>
      <c r="I24418" s="26" t="str">
        <f>INDEX('Data Tab2'!$C:$C,MATCH('Data Tab1'!A24418,'Data Tab2'!$A:$A,0))</f>
        <v>ORY1</v>
      </c>
    </row>
    <row r="24419" spans="1:9" hidden="1">
      <c r="A24419" s="55">
        <v>105367174</v>
      </c>
      <c r="B24419" s="1" t="s">
        <v>42</v>
      </c>
      <c r="C24419" t="s">
        <v>40</v>
      </c>
      <c r="D24419" s="1" t="s">
        <v>11</v>
      </c>
      <c r="E24419" t="s">
        <v>12</v>
      </c>
      <c r="F24419" s="4" t="s">
        <v>29</v>
      </c>
      <c r="G24419" s="3">
        <v>10.094716999999999</v>
      </c>
      <c r="H24419" s="8">
        <v>0.5642495325470398</v>
      </c>
      <c r="I24419" s="26" t="str">
        <f>INDEX('Data Tab2'!$C:$C,MATCH('Data Tab1'!A24419,'Data Tab2'!$A:$A,0))</f>
        <v>ORY1</v>
      </c>
    </row>
    <row r="24420" spans="1:9" hidden="1">
      <c r="A24420" s="55">
        <v>105367174</v>
      </c>
      <c r="B24420" s="1" t="s">
        <v>42</v>
      </c>
      <c r="C24420" t="s">
        <v>40</v>
      </c>
      <c r="D24420" s="1" t="s">
        <v>11</v>
      </c>
      <c r="E24420" t="s">
        <v>12</v>
      </c>
      <c r="F24420" s="4" t="s">
        <v>16</v>
      </c>
      <c r="G24420" s="3">
        <v>9.3386060000000004</v>
      </c>
      <c r="H24420" s="8">
        <v>4.7845825269367315E-2</v>
      </c>
      <c r="I24420" s="26" t="str">
        <f>INDEX('Data Tab2'!$C:$C,MATCH('Data Tab1'!A24420,'Data Tab2'!$A:$A,0))</f>
        <v>ORY1</v>
      </c>
    </row>
    <row r="24421" spans="1:9" hidden="1">
      <c r="A24421" s="55">
        <v>105367174</v>
      </c>
      <c r="B24421" s="1" t="s">
        <v>41</v>
      </c>
      <c r="C24421" t="s">
        <v>27</v>
      </c>
      <c r="D24421" s="1" t="s">
        <v>11</v>
      </c>
      <c r="E24421" t="s">
        <v>12</v>
      </c>
      <c r="F24421" s="4" t="s">
        <v>34</v>
      </c>
      <c r="G24421" s="3">
        <v>4.010275</v>
      </c>
      <c r="H24421" s="8">
        <v>0.95140440990786546</v>
      </c>
      <c r="I24421" s="26" t="str">
        <f>INDEX('Data Tab2'!$C:$C,MATCH('Data Tab1'!A24421,'Data Tab2'!$A:$A,0))</f>
        <v>ORY1</v>
      </c>
    </row>
    <row r="24422" spans="1:9" hidden="1">
      <c r="A24422" s="55">
        <v>105367174</v>
      </c>
      <c r="B24422" s="1" t="s">
        <v>41</v>
      </c>
      <c r="C24422" t="s">
        <v>27</v>
      </c>
      <c r="D24422" s="1" t="s">
        <v>11</v>
      </c>
      <c r="E24422" t="s">
        <v>12</v>
      </c>
      <c r="F24422" s="4" t="s">
        <v>14</v>
      </c>
      <c r="G24422" s="3">
        <v>8.0624970000000005</v>
      </c>
      <c r="H24422" s="8">
        <v>0.42347780961750803</v>
      </c>
      <c r="I24422" s="26" t="str">
        <f>INDEX('Data Tab2'!$C:$C,MATCH('Data Tab1'!A24422,'Data Tab2'!$A:$A,0))</f>
        <v>ORY1</v>
      </c>
    </row>
    <row r="24423" spans="1:9" hidden="1">
      <c r="A24423" s="56">
        <v>105367174</v>
      </c>
      <c r="B24423" s="1" t="s">
        <v>41</v>
      </c>
      <c r="C24423" t="s">
        <v>27</v>
      </c>
      <c r="D24423" s="1" t="s">
        <v>11</v>
      </c>
      <c r="E24423" t="s">
        <v>12</v>
      </c>
      <c r="F24423" s="4" t="s">
        <v>15</v>
      </c>
      <c r="G24423" s="3">
        <v>4.292497</v>
      </c>
      <c r="H24423" s="8">
        <v>0.59846393078406457</v>
      </c>
      <c r="I24423" s="26" t="str">
        <f>INDEX('Data Tab2'!$C:$C,MATCH('Data Tab1'!A24423,'Data Tab2'!$A:$A,0))</f>
        <v>ORY1</v>
      </c>
    </row>
    <row r="24424" spans="1:9">
      <c r="A24424" s="55">
        <v>105367177</v>
      </c>
      <c r="B24424" s="1" t="s">
        <v>42</v>
      </c>
      <c r="C24424" t="s">
        <v>40</v>
      </c>
      <c r="D24424" s="1" t="s">
        <v>11</v>
      </c>
      <c r="E24424" t="s">
        <v>12</v>
      </c>
      <c r="F24424" s="4" t="s">
        <v>28</v>
      </c>
      <c r="G24424" s="3">
        <v>3.4602740000000001</v>
      </c>
      <c r="H24424" s="8">
        <v>0.22062948800818749</v>
      </c>
      <c r="I24424" s="26" t="str">
        <f>INDEX('Data Tab2'!$C:$C,MATCH('Data Tab1'!A24424,'Data Tab2'!$A:$A,0))</f>
        <v>ORY4</v>
      </c>
    </row>
    <row r="24425" spans="1:9" hidden="1">
      <c r="A24425" s="55">
        <v>105367177</v>
      </c>
      <c r="B24425" s="1" t="s">
        <v>42</v>
      </c>
      <c r="C24425" t="s">
        <v>40</v>
      </c>
      <c r="D24425" s="1" t="s">
        <v>11</v>
      </c>
      <c r="E24425" t="s">
        <v>12</v>
      </c>
      <c r="F24425" s="4" t="s">
        <v>29</v>
      </c>
      <c r="G24425" s="3">
        <v>10.128052</v>
      </c>
      <c r="H24425" s="8">
        <v>0.41311587422740192</v>
      </c>
      <c r="I24425" s="26" t="str">
        <f>INDEX('Data Tab2'!$C:$C,MATCH('Data Tab1'!A24425,'Data Tab2'!$A:$A,0))</f>
        <v>ORY4</v>
      </c>
    </row>
    <row r="24426" spans="1:9" hidden="1">
      <c r="A24426" s="55">
        <v>105367177</v>
      </c>
      <c r="B24426" s="1" t="s">
        <v>42</v>
      </c>
      <c r="C24426" t="s">
        <v>40</v>
      </c>
      <c r="D24426" s="1" t="s">
        <v>11</v>
      </c>
      <c r="E24426" t="s">
        <v>12</v>
      </c>
      <c r="F24426" s="4" t="s">
        <v>16</v>
      </c>
      <c r="G24426" s="3">
        <v>9.3244369999999996</v>
      </c>
      <c r="H24426" s="8">
        <v>0.14928828948562001</v>
      </c>
      <c r="I24426" s="26" t="str">
        <f>INDEX('Data Tab2'!$C:$C,MATCH('Data Tab1'!A24426,'Data Tab2'!$A:$A,0))</f>
        <v>ORY4</v>
      </c>
    </row>
    <row r="24427" spans="1:9" hidden="1">
      <c r="A24427" s="55">
        <v>105367177</v>
      </c>
      <c r="B24427" s="1" t="s">
        <v>41</v>
      </c>
      <c r="C24427" t="s">
        <v>27</v>
      </c>
      <c r="D24427" s="1" t="s">
        <v>11</v>
      </c>
      <c r="E24427" t="s">
        <v>12</v>
      </c>
      <c r="F24427" s="4" t="s">
        <v>13</v>
      </c>
      <c r="G24427" s="3">
        <v>9.9338850000000001</v>
      </c>
      <c r="H24427" s="8">
        <v>7.2441079837890388E-2</v>
      </c>
      <c r="I24427" s="26" t="str">
        <f>INDEX('Data Tab2'!$C:$C,MATCH('Data Tab1'!A24427,'Data Tab2'!$A:$A,0))</f>
        <v>ORY4</v>
      </c>
    </row>
    <row r="24428" spans="1:9" hidden="1">
      <c r="A24428" s="56">
        <v>105367177</v>
      </c>
      <c r="B24428" s="1" t="s">
        <v>41</v>
      </c>
      <c r="C24428" t="s">
        <v>27</v>
      </c>
      <c r="D24428" s="1" t="s">
        <v>11</v>
      </c>
      <c r="E24428" t="s">
        <v>12</v>
      </c>
      <c r="F24428" s="4" t="s">
        <v>34</v>
      </c>
      <c r="G24428" s="3">
        <v>5.4488849999999998</v>
      </c>
      <c r="H24428" s="8">
        <v>0.99481725217812556</v>
      </c>
      <c r="I24428" s="26" t="str">
        <f>INDEX('Data Tab2'!$C:$C,MATCH('Data Tab1'!A24428,'Data Tab2'!$A:$A,0))</f>
        <v>ORY4</v>
      </c>
    </row>
    <row r="24429" spans="1:9">
      <c r="A24429" s="55">
        <v>105367211</v>
      </c>
      <c r="B24429" s="1" t="s">
        <v>42</v>
      </c>
      <c r="C24429" t="s">
        <v>26</v>
      </c>
      <c r="D24429" s="1" t="s">
        <v>11</v>
      </c>
      <c r="E24429" t="s">
        <v>12</v>
      </c>
      <c r="F24429" s="4" t="s">
        <v>13</v>
      </c>
      <c r="G24429" s="3">
        <v>9.7802760000000006</v>
      </c>
      <c r="H24429" s="8">
        <v>4.5900464689049847E-2</v>
      </c>
      <c r="I24429" s="26" t="str">
        <f>INDEX('Data Tab2'!$C:$C,MATCH('Data Tab1'!A24429,'Data Tab2'!$A:$A,0))</f>
        <v>POZ1</v>
      </c>
    </row>
    <row r="24430" spans="1:9" hidden="1">
      <c r="A24430" s="55">
        <v>105367211</v>
      </c>
      <c r="B24430" s="1" t="s">
        <v>42</v>
      </c>
      <c r="C24430" t="s">
        <v>26</v>
      </c>
      <c r="D24430" s="1" t="s">
        <v>11</v>
      </c>
      <c r="E24430" t="s">
        <v>12</v>
      </c>
      <c r="F24430" s="4" t="s">
        <v>34</v>
      </c>
      <c r="G24430" s="3">
        <v>4.3416649999999999</v>
      </c>
      <c r="H24430" s="8">
        <v>0.88971355821129328</v>
      </c>
      <c r="I24430" s="26" t="str">
        <f>INDEX('Data Tab2'!$C:$C,MATCH('Data Tab1'!A24430,'Data Tab2'!$A:$A,0))</f>
        <v>POZ1</v>
      </c>
    </row>
    <row r="24431" spans="1:9" hidden="1">
      <c r="A24431" s="55">
        <v>105367211</v>
      </c>
      <c r="B24431" s="1" t="s">
        <v>42</v>
      </c>
      <c r="C24431" t="s">
        <v>26</v>
      </c>
      <c r="D24431" s="1" t="s">
        <v>11</v>
      </c>
      <c r="E24431" t="s">
        <v>12</v>
      </c>
      <c r="F24431" s="4" t="s">
        <v>28</v>
      </c>
      <c r="G24431" s="3">
        <v>3.7558319999999998</v>
      </c>
      <c r="H24431" s="8">
        <v>0.42666363808845076</v>
      </c>
      <c r="I24431" s="26" t="str">
        <f>INDEX('Data Tab2'!$C:$C,MATCH('Data Tab1'!A24431,'Data Tab2'!$A:$A,0))</f>
        <v>POZ1</v>
      </c>
    </row>
    <row r="24432" spans="1:9" hidden="1">
      <c r="A24432" s="55">
        <v>105367211</v>
      </c>
      <c r="B24432" s="1" t="s">
        <v>42</v>
      </c>
      <c r="C24432" t="s">
        <v>26</v>
      </c>
      <c r="D24432" s="1" t="s">
        <v>11</v>
      </c>
      <c r="E24432" t="s">
        <v>12</v>
      </c>
      <c r="F24432" s="4" t="s">
        <v>29</v>
      </c>
      <c r="G24432" s="3">
        <v>6.7208319999999997</v>
      </c>
      <c r="H24432" s="8">
        <v>0.59083682517233949</v>
      </c>
      <c r="I24432" s="26" t="str">
        <f>INDEX('Data Tab2'!$C:$C,MATCH('Data Tab1'!A24432,'Data Tab2'!$A:$A,0))</f>
        <v>POZ1</v>
      </c>
    </row>
    <row r="24433" spans="1:9" hidden="1">
      <c r="A24433" s="55">
        <v>105367211</v>
      </c>
      <c r="B24433" s="1" t="s">
        <v>42</v>
      </c>
      <c r="C24433" t="s">
        <v>26</v>
      </c>
      <c r="D24433" s="1" t="s">
        <v>11</v>
      </c>
      <c r="E24433" t="s">
        <v>12</v>
      </c>
      <c r="F24433" s="4" t="s">
        <v>16</v>
      </c>
      <c r="G24433" s="3">
        <v>9.0311090000000007</v>
      </c>
      <c r="H24433" s="8">
        <v>0.38379850729314624</v>
      </c>
      <c r="I24433" s="26" t="str">
        <f>INDEX('Data Tab2'!$C:$C,MATCH('Data Tab1'!A24433,'Data Tab2'!$A:$A,0))</f>
        <v>POZ1</v>
      </c>
    </row>
    <row r="24434" spans="1:9" hidden="1">
      <c r="A24434" s="55">
        <v>105367211</v>
      </c>
      <c r="B24434" s="1" t="s">
        <v>41</v>
      </c>
      <c r="C24434" t="s">
        <v>40</v>
      </c>
      <c r="D24434" s="1" t="s">
        <v>11</v>
      </c>
      <c r="E24434" t="s">
        <v>12</v>
      </c>
      <c r="F24434" s="4" t="s">
        <v>28</v>
      </c>
      <c r="G24434" s="3">
        <v>1.2408300000000001</v>
      </c>
      <c r="H24434" s="8">
        <v>0.38275207035709746</v>
      </c>
      <c r="I24434" s="26" t="str">
        <f>INDEX('Data Tab2'!$C:$C,MATCH('Data Tab1'!A24434,'Data Tab2'!$A:$A,0))</f>
        <v>POZ1</v>
      </c>
    </row>
    <row r="24435" spans="1:9" hidden="1">
      <c r="A24435" s="56">
        <v>105367211</v>
      </c>
      <c r="B24435" s="1" t="s">
        <v>41</v>
      </c>
      <c r="C24435" t="s">
        <v>40</v>
      </c>
      <c r="D24435" s="1" t="s">
        <v>11</v>
      </c>
      <c r="E24435" t="s">
        <v>12</v>
      </c>
      <c r="F24435" s="4" t="s">
        <v>29</v>
      </c>
      <c r="G24435" s="3">
        <v>2.7136079999999998</v>
      </c>
      <c r="H24435" s="8">
        <v>0.92816813335777226</v>
      </c>
      <c r="I24435" s="26" t="str">
        <f>INDEX('Data Tab2'!$C:$C,MATCH('Data Tab1'!A24435,'Data Tab2'!$A:$A,0))</f>
        <v>POZ1</v>
      </c>
    </row>
    <row r="24436" spans="1:9">
      <c r="A24436" s="55">
        <v>105367247</v>
      </c>
      <c r="B24436" s="1" t="s">
        <v>42</v>
      </c>
      <c r="C24436" t="s">
        <v>37</v>
      </c>
      <c r="D24436" s="1" t="s">
        <v>11</v>
      </c>
      <c r="E24436" t="s">
        <v>12</v>
      </c>
      <c r="F24436" s="4" t="s">
        <v>13</v>
      </c>
      <c r="G24436" s="3">
        <v>9.7344430000000006</v>
      </c>
      <c r="H24436" s="8">
        <v>0.26292222500206519</v>
      </c>
      <c r="I24436" s="26" t="str">
        <f>INDEX('Data Tab2'!$C:$C,MATCH('Data Tab1'!A24436,'Data Tab2'!$A:$A,0))</f>
        <v>PRG2</v>
      </c>
    </row>
    <row r="24437" spans="1:9" hidden="1">
      <c r="A24437" s="55">
        <v>105367247</v>
      </c>
      <c r="B24437" s="1" t="s">
        <v>42</v>
      </c>
      <c r="C24437" t="s">
        <v>37</v>
      </c>
      <c r="D24437" s="1" t="s">
        <v>11</v>
      </c>
      <c r="E24437" t="s">
        <v>12</v>
      </c>
      <c r="F24437" s="4" t="s">
        <v>34</v>
      </c>
      <c r="G24437" s="3">
        <v>4.5408309999999998</v>
      </c>
      <c r="H24437" s="8">
        <v>0.71851154226954628</v>
      </c>
      <c r="I24437" s="26" t="str">
        <f>INDEX('Data Tab2'!$C:$C,MATCH('Data Tab1'!A24437,'Data Tab2'!$A:$A,0))</f>
        <v>PRG2</v>
      </c>
    </row>
    <row r="24438" spans="1:9" hidden="1">
      <c r="A24438" s="55">
        <v>105367247</v>
      </c>
      <c r="B24438" s="1" t="s">
        <v>42</v>
      </c>
      <c r="C24438" t="s">
        <v>37</v>
      </c>
      <c r="D24438" s="1" t="s">
        <v>11</v>
      </c>
      <c r="E24438" t="s">
        <v>12</v>
      </c>
      <c r="F24438" s="4" t="s">
        <v>28</v>
      </c>
      <c r="G24438" s="3">
        <v>0</v>
      </c>
      <c r="H24438" s="8">
        <v>0.34372117650969236</v>
      </c>
      <c r="I24438" s="26" t="str">
        <f>INDEX('Data Tab2'!$C:$C,MATCH('Data Tab1'!A24438,'Data Tab2'!$A:$A,0))</f>
        <v>PRG2</v>
      </c>
    </row>
    <row r="24439" spans="1:9" hidden="1">
      <c r="A24439" s="55">
        <v>105367247</v>
      </c>
      <c r="B24439" s="1" t="s">
        <v>42</v>
      </c>
      <c r="C24439" t="s">
        <v>37</v>
      </c>
      <c r="D24439" s="1" t="s">
        <v>11</v>
      </c>
      <c r="E24439" t="s">
        <v>12</v>
      </c>
      <c r="F24439" s="4" t="s">
        <v>29</v>
      </c>
      <c r="G24439" s="3">
        <v>4.0422180000000001</v>
      </c>
      <c r="H24439" s="8">
        <v>0.9330470151812672</v>
      </c>
      <c r="I24439" s="26" t="str">
        <f>INDEX('Data Tab2'!$C:$C,MATCH('Data Tab1'!A24439,'Data Tab2'!$A:$A,0))</f>
        <v>PRG2</v>
      </c>
    </row>
    <row r="24440" spans="1:9" hidden="1">
      <c r="A24440" s="55">
        <v>105367247</v>
      </c>
      <c r="B24440" s="1" t="s">
        <v>9</v>
      </c>
      <c r="C24440" t="s">
        <v>37</v>
      </c>
      <c r="D24440" s="1" t="s">
        <v>11</v>
      </c>
      <c r="E24440" t="s">
        <v>12</v>
      </c>
      <c r="F24440" s="4" t="s">
        <v>16</v>
      </c>
      <c r="G24440" s="3">
        <v>7.3669409999999997</v>
      </c>
      <c r="H24440" s="8">
        <v>0.1351440525942641</v>
      </c>
      <c r="I24440" s="26" t="str">
        <f>INDEX('Data Tab2'!$C:$C,MATCH('Data Tab1'!A24440,'Data Tab2'!$A:$A,0))</f>
        <v>PRG2</v>
      </c>
    </row>
    <row r="24441" spans="1:9" hidden="1">
      <c r="A24441" s="55">
        <v>105367247</v>
      </c>
      <c r="B24441" s="1" t="s">
        <v>9</v>
      </c>
      <c r="C24441" t="s">
        <v>37</v>
      </c>
      <c r="D24441" s="1" t="s">
        <v>17</v>
      </c>
      <c r="E24441" t="s">
        <v>18</v>
      </c>
      <c r="F24441" s="4" t="s">
        <v>21</v>
      </c>
      <c r="G24441" s="3">
        <v>5.9102740000000002</v>
      </c>
      <c r="H24441" s="8">
        <v>0.6787873166547076</v>
      </c>
      <c r="I24441" s="26" t="str">
        <f>INDEX('Data Tab2'!$C:$C,MATCH('Data Tab1'!A24441,'Data Tab2'!$A:$A,0))</f>
        <v>PRG2</v>
      </c>
    </row>
    <row r="24442" spans="1:9" hidden="1">
      <c r="A24442" s="55">
        <v>105367247</v>
      </c>
      <c r="B24442" s="1" t="s">
        <v>9</v>
      </c>
      <c r="C24442" t="s">
        <v>37</v>
      </c>
      <c r="D24442" s="1" t="s">
        <v>17</v>
      </c>
      <c r="E24442" t="s">
        <v>18</v>
      </c>
      <c r="F24442" s="4" t="s">
        <v>22</v>
      </c>
      <c r="G24442" s="3">
        <v>9.9986080000000008</v>
      </c>
      <c r="H24442" s="8">
        <v>0.66630526785181587</v>
      </c>
      <c r="I24442" s="26" t="str">
        <f>INDEX('Data Tab2'!$C:$C,MATCH('Data Tab1'!A24442,'Data Tab2'!$A:$A,0))</f>
        <v>PRG2</v>
      </c>
    </row>
    <row r="24443" spans="1:9" hidden="1">
      <c r="A24443" s="55">
        <v>105367247</v>
      </c>
      <c r="B24443" s="1" t="s">
        <v>9</v>
      </c>
      <c r="C24443" t="s">
        <v>37</v>
      </c>
      <c r="D24443" s="1" t="s">
        <v>17</v>
      </c>
      <c r="E24443" t="s">
        <v>23</v>
      </c>
      <c r="F24443" s="4" t="s">
        <v>24</v>
      </c>
      <c r="G24443" s="3">
        <v>7.6961079999999997</v>
      </c>
      <c r="H24443" s="8">
        <v>0.92660500444269944</v>
      </c>
      <c r="I24443" s="26" t="str">
        <f>INDEX('Data Tab2'!$C:$C,MATCH('Data Tab1'!A24443,'Data Tab2'!$A:$A,0))</f>
        <v>PRG2</v>
      </c>
    </row>
    <row r="24444" spans="1:9" hidden="1">
      <c r="A24444" s="55">
        <v>105367247</v>
      </c>
      <c r="B24444" s="1" t="s">
        <v>9</v>
      </c>
      <c r="C24444" t="s">
        <v>31</v>
      </c>
      <c r="D24444" s="1" t="s">
        <v>11</v>
      </c>
      <c r="E24444" t="s">
        <v>12</v>
      </c>
      <c r="F24444" s="4" t="s">
        <v>16</v>
      </c>
      <c r="G24444" s="3">
        <v>3.6319430000000001</v>
      </c>
      <c r="H24444" s="8">
        <v>0.98590958067611567</v>
      </c>
      <c r="I24444" s="26" t="str">
        <f>INDEX('Data Tab2'!$C:$C,MATCH('Data Tab1'!A24444,'Data Tab2'!$A:$A,0))</f>
        <v>PRG2</v>
      </c>
    </row>
    <row r="24445" spans="1:9" hidden="1">
      <c r="A24445" s="55">
        <v>105367247</v>
      </c>
      <c r="B24445" s="1" t="s">
        <v>9</v>
      </c>
      <c r="C24445" t="s">
        <v>31</v>
      </c>
      <c r="D24445" s="1" t="s">
        <v>17</v>
      </c>
      <c r="E24445" t="s">
        <v>18</v>
      </c>
      <c r="F24445" s="4" t="s">
        <v>21</v>
      </c>
      <c r="G24445" s="3">
        <v>3.513887</v>
      </c>
      <c r="H24445" s="8">
        <v>0.22068068843157795</v>
      </c>
      <c r="I24445" s="26" t="str">
        <f>INDEX('Data Tab2'!$C:$C,MATCH('Data Tab1'!A24445,'Data Tab2'!$A:$A,0))</f>
        <v>PRG2</v>
      </c>
    </row>
    <row r="24446" spans="1:9" hidden="1">
      <c r="A24446" s="55">
        <v>105367247</v>
      </c>
      <c r="B24446" s="1" t="s">
        <v>9</v>
      </c>
      <c r="C24446" t="s">
        <v>31</v>
      </c>
      <c r="D24446" s="1" t="s">
        <v>17</v>
      </c>
      <c r="E24446" t="s">
        <v>23</v>
      </c>
      <c r="F24446" s="4" t="s">
        <v>24</v>
      </c>
      <c r="G24446" s="3">
        <v>2.126665</v>
      </c>
      <c r="H24446" s="8">
        <v>2.4699360014241556E-2</v>
      </c>
      <c r="I24446" s="26" t="str">
        <f>INDEX('Data Tab2'!$C:$C,MATCH('Data Tab1'!A24446,'Data Tab2'!$A:$A,0))</f>
        <v>PRG2</v>
      </c>
    </row>
    <row r="24447" spans="1:9" hidden="1">
      <c r="A24447" s="55">
        <v>105367247</v>
      </c>
      <c r="B24447" s="1" t="s">
        <v>41</v>
      </c>
      <c r="C24447" t="s">
        <v>31</v>
      </c>
      <c r="D24447" s="1" t="s">
        <v>11</v>
      </c>
      <c r="E24447" t="s">
        <v>12</v>
      </c>
      <c r="F24447" s="4" t="s">
        <v>13</v>
      </c>
      <c r="G24447" s="3">
        <v>1.263887</v>
      </c>
      <c r="H24447" s="8">
        <v>0.74513290462572856</v>
      </c>
      <c r="I24447" s="26" t="str">
        <f>INDEX('Data Tab2'!$C:$C,MATCH('Data Tab1'!A24447,'Data Tab2'!$A:$A,0))</f>
        <v>PRG2</v>
      </c>
    </row>
    <row r="24448" spans="1:9" hidden="1">
      <c r="A24448" s="55">
        <v>105367247</v>
      </c>
      <c r="B24448" s="1" t="s">
        <v>41</v>
      </c>
      <c r="C24448" t="s">
        <v>31</v>
      </c>
      <c r="D24448" s="1" t="s">
        <v>11</v>
      </c>
      <c r="E24448" t="s">
        <v>12</v>
      </c>
      <c r="F24448" s="4" t="s">
        <v>34</v>
      </c>
      <c r="G24448" s="3">
        <v>5.9577749999999998</v>
      </c>
      <c r="H24448" s="8">
        <v>0.59154857473427902</v>
      </c>
      <c r="I24448" s="26" t="str">
        <f>INDEX('Data Tab2'!$C:$C,MATCH('Data Tab1'!A24448,'Data Tab2'!$A:$A,0))</f>
        <v>PRG2</v>
      </c>
    </row>
    <row r="24449" spans="1:9" hidden="1">
      <c r="A24449" s="56">
        <v>105367247</v>
      </c>
      <c r="B24449" s="1" t="s">
        <v>41</v>
      </c>
      <c r="C24449" t="s">
        <v>31</v>
      </c>
      <c r="D24449" s="1" t="s">
        <v>11</v>
      </c>
      <c r="E24449" t="s">
        <v>12</v>
      </c>
      <c r="F24449" s="4" t="s">
        <v>29</v>
      </c>
      <c r="G24449" s="3">
        <v>4.4608319999999999</v>
      </c>
      <c r="H24449" s="8">
        <v>0.38921149342769013</v>
      </c>
      <c r="I24449" s="26" t="str">
        <f>INDEX('Data Tab2'!$C:$C,MATCH('Data Tab1'!A24449,'Data Tab2'!$A:$A,0))</f>
        <v>PRG2</v>
      </c>
    </row>
    <row r="24450" spans="1:9">
      <c r="A24450" s="55">
        <v>105367252</v>
      </c>
      <c r="B24450" s="1" t="s">
        <v>41</v>
      </c>
      <c r="C24450" t="s">
        <v>31</v>
      </c>
      <c r="D24450" s="1" t="s">
        <v>11</v>
      </c>
      <c r="E24450" t="s">
        <v>12</v>
      </c>
      <c r="F24450" s="4" t="s">
        <v>13</v>
      </c>
      <c r="G24450" s="3">
        <v>10.999997</v>
      </c>
      <c r="H24450" s="8">
        <v>0.61204716215599786</v>
      </c>
      <c r="I24450" s="26" t="str">
        <f>INDEX('Data Tab2'!$C:$C,MATCH('Data Tab1'!A24450,'Data Tab2'!$A:$A,0))</f>
        <v>STR1</v>
      </c>
    </row>
    <row r="24451" spans="1:9" hidden="1">
      <c r="A24451" s="55">
        <v>105367252</v>
      </c>
      <c r="B24451" s="1" t="s">
        <v>41</v>
      </c>
      <c r="C24451" t="s">
        <v>31</v>
      </c>
      <c r="D24451" s="1" t="s">
        <v>11</v>
      </c>
      <c r="E24451" t="s">
        <v>12</v>
      </c>
      <c r="F24451" s="4" t="s">
        <v>34</v>
      </c>
      <c r="G24451" s="3">
        <v>10.825552999999999</v>
      </c>
      <c r="H24451" s="8">
        <v>0.45102334722136861</v>
      </c>
      <c r="I24451" s="26" t="str">
        <f>INDEX('Data Tab2'!$C:$C,MATCH('Data Tab1'!A24451,'Data Tab2'!$A:$A,0))</f>
        <v>STR1</v>
      </c>
    </row>
    <row r="24452" spans="1:9" hidden="1">
      <c r="A24452" s="55">
        <v>105367252</v>
      </c>
      <c r="B24452" s="1" t="s">
        <v>41</v>
      </c>
      <c r="C24452" t="s">
        <v>31</v>
      </c>
      <c r="D24452" s="1" t="s">
        <v>11</v>
      </c>
      <c r="E24452" t="s">
        <v>12</v>
      </c>
      <c r="F24452" s="4" t="s">
        <v>28</v>
      </c>
      <c r="G24452" s="3">
        <v>10.999998</v>
      </c>
      <c r="H24452" s="8">
        <v>0.2916715101142896</v>
      </c>
      <c r="I24452" s="26" t="str">
        <f>INDEX('Data Tab2'!$C:$C,MATCH('Data Tab1'!A24452,'Data Tab2'!$A:$A,0))</f>
        <v>STR1</v>
      </c>
    </row>
    <row r="24453" spans="1:9" hidden="1">
      <c r="A24453" s="55">
        <v>105367252</v>
      </c>
      <c r="B24453" s="1" t="s">
        <v>41</v>
      </c>
      <c r="C24453" t="s">
        <v>31</v>
      </c>
      <c r="D24453" s="1" t="s">
        <v>11</v>
      </c>
      <c r="E24453" t="s">
        <v>12</v>
      </c>
      <c r="F24453" s="4" t="s">
        <v>29</v>
      </c>
      <c r="G24453" s="3">
        <v>6.4083310000000004</v>
      </c>
      <c r="H24453" s="8">
        <v>0.88275660327111805</v>
      </c>
      <c r="I24453" s="26" t="str">
        <f>INDEX('Data Tab2'!$C:$C,MATCH('Data Tab1'!A24453,'Data Tab2'!$A:$A,0))</f>
        <v>STR1</v>
      </c>
    </row>
    <row r="24454" spans="1:9" hidden="1">
      <c r="A24454" s="56">
        <v>105367252</v>
      </c>
      <c r="B24454" s="1" t="s">
        <v>41</v>
      </c>
      <c r="C24454" t="s">
        <v>31</v>
      </c>
      <c r="D24454" s="1" t="s">
        <v>11</v>
      </c>
      <c r="E24454" t="s">
        <v>12</v>
      </c>
      <c r="F24454" s="4" t="s">
        <v>16</v>
      </c>
      <c r="G24454" s="3">
        <v>4.2136089999999999</v>
      </c>
      <c r="H24454" s="8">
        <v>0.9337150683010691</v>
      </c>
      <c r="I24454" s="26" t="str">
        <f>INDEX('Data Tab2'!$C:$C,MATCH('Data Tab1'!A24454,'Data Tab2'!$A:$A,0))</f>
        <v>STR1</v>
      </c>
    </row>
    <row r="24455" spans="1:9">
      <c r="A24455" s="55">
        <v>105367294</v>
      </c>
      <c r="B24455" s="1" t="s">
        <v>42</v>
      </c>
      <c r="C24455" t="s">
        <v>26</v>
      </c>
      <c r="D24455" s="1" t="s">
        <v>11</v>
      </c>
      <c r="E24455" t="s">
        <v>12</v>
      </c>
      <c r="F24455" s="4" t="s">
        <v>13</v>
      </c>
      <c r="G24455" s="3">
        <v>6.7666659999999998</v>
      </c>
      <c r="H24455" s="8">
        <v>0.45089563900645968</v>
      </c>
      <c r="I24455" s="26" t="str">
        <f>INDEX('Data Tab2'!$C:$C,MATCH('Data Tab1'!A24455,'Data Tab2'!$A:$A,0))</f>
        <v>SZZ1</v>
      </c>
    </row>
    <row r="24456" spans="1:9" hidden="1">
      <c r="A24456" s="55">
        <v>105367294</v>
      </c>
      <c r="B24456" s="1" t="s">
        <v>42</v>
      </c>
      <c r="C24456" t="s">
        <v>26</v>
      </c>
      <c r="D24456" s="1" t="s">
        <v>11</v>
      </c>
      <c r="E24456" t="s">
        <v>12</v>
      </c>
      <c r="F24456" s="4" t="s">
        <v>29</v>
      </c>
      <c r="G24456" s="3">
        <v>9.0291650000000008</v>
      </c>
      <c r="H24456" s="8">
        <v>0.11282590743445431</v>
      </c>
      <c r="I24456" s="26" t="str">
        <f>INDEX('Data Tab2'!$C:$C,MATCH('Data Tab1'!A24456,'Data Tab2'!$A:$A,0))</f>
        <v>SZZ1</v>
      </c>
    </row>
    <row r="24457" spans="1:9" hidden="1">
      <c r="A24457" s="55">
        <v>105367294</v>
      </c>
      <c r="B24457" s="1" t="s">
        <v>9</v>
      </c>
      <c r="C24457" t="s">
        <v>26</v>
      </c>
      <c r="D24457" s="1" t="s">
        <v>11</v>
      </c>
      <c r="E24457" t="s">
        <v>12</v>
      </c>
      <c r="F24457" s="4" t="s">
        <v>16</v>
      </c>
      <c r="G24457" s="3">
        <v>9.9986099999999993</v>
      </c>
      <c r="H24457" s="8">
        <v>0.54747280769545814</v>
      </c>
      <c r="I24457" s="26" t="str">
        <f>INDEX('Data Tab2'!$C:$C,MATCH('Data Tab1'!A24457,'Data Tab2'!$A:$A,0))</f>
        <v>SZZ1</v>
      </c>
    </row>
    <row r="24458" spans="1:9" hidden="1">
      <c r="A24458" s="55">
        <v>105367294</v>
      </c>
      <c r="B24458" s="1" t="s">
        <v>41</v>
      </c>
      <c r="C24458" t="s">
        <v>40</v>
      </c>
      <c r="D24458" s="1" t="s">
        <v>11</v>
      </c>
      <c r="E24458" t="s">
        <v>12</v>
      </c>
      <c r="F24458" s="4" t="s">
        <v>13</v>
      </c>
      <c r="G24458" s="3">
        <v>3.2280519999999999</v>
      </c>
      <c r="H24458" s="8">
        <v>0.94172282978070931</v>
      </c>
      <c r="I24458" s="26" t="str">
        <f>INDEX('Data Tab2'!$C:$C,MATCH('Data Tab1'!A24458,'Data Tab2'!$A:$A,0))</f>
        <v>SZZ1</v>
      </c>
    </row>
    <row r="24459" spans="1:9" hidden="1">
      <c r="A24459" s="55">
        <v>105367294</v>
      </c>
      <c r="B24459" s="1" t="s">
        <v>41</v>
      </c>
      <c r="C24459" t="s">
        <v>40</v>
      </c>
      <c r="D24459" s="1" t="s">
        <v>11</v>
      </c>
      <c r="E24459" t="s">
        <v>12</v>
      </c>
      <c r="F24459" s="4" t="s">
        <v>28</v>
      </c>
      <c r="G24459" s="3">
        <v>10.112494999999999</v>
      </c>
      <c r="H24459" s="8">
        <v>0.51016126895519776</v>
      </c>
      <c r="I24459" s="26" t="str">
        <f>INDEX('Data Tab2'!$C:$C,MATCH('Data Tab1'!A24459,'Data Tab2'!$A:$A,0))</f>
        <v>SZZ1</v>
      </c>
    </row>
    <row r="24460" spans="1:9" hidden="1">
      <c r="A24460" s="55">
        <v>105367294</v>
      </c>
      <c r="B24460" s="1" t="s">
        <v>33</v>
      </c>
      <c r="C24460" t="s">
        <v>40</v>
      </c>
      <c r="D24460" s="1" t="s">
        <v>17</v>
      </c>
      <c r="E24460" t="s">
        <v>18</v>
      </c>
      <c r="F24460" s="4" t="s">
        <v>35</v>
      </c>
      <c r="G24460" s="3">
        <v>9.9972180000000002</v>
      </c>
      <c r="H24460" s="8">
        <v>0.62587712579947041</v>
      </c>
      <c r="I24460" s="26" t="str">
        <f>INDEX('Data Tab2'!$C:$C,MATCH('Data Tab1'!A24460,'Data Tab2'!$A:$A,0))</f>
        <v>SZZ1</v>
      </c>
    </row>
    <row r="24461" spans="1:9" hidden="1">
      <c r="A24461" s="56">
        <v>105367294</v>
      </c>
      <c r="B24461" s="1" t="s">
        <v>33</v>
      </c>
      <c r="C24461" t="s">
        <v>40</v>
      </c>
      <c r="D24461" s="1" t="s">
        <v>17</v>
      </c>
      <c r="E24461" t="s">
        <v>18</v>
      </c>
      <c r="F24461" s="4" t="s">
        <v>36</v>
      </c>
      <c r="G24461" s="3">
        <v>5.0155539999999998</v>
      </c>
      <c r="H24461" s="8">
        <v>0.27275645423126593</v>
      </c>
      <c r="I24461" s="26" t="str">
        <f>INDEX('Data Tab2'!$C:$C,MATCH('Data Tab1'!A24461,'Data Tab2'!$A:$A,0))</f>
        <v>SZZ1</v>
      </c>
    </row>
    <row r="24462" spans="1:9">
      <c r="A24462" s="55">
        <v>105367323</v>
      </c>
      <c r="B24462" s="1" t="s">
        <v>41</v>
      </c>
      <c r="C24462" t="s">
        <v>32</v>
      </c>
      <c r="D24462" s="1" t="s">
        <v>11</v>
      </c>
      <c r="E24462" t="s">
        <v>12</v>
      </c>
      <c r="F24462" s="4" t="s">
        <v>13</v>
      </c>
      <c r="G24462" s="3">
        <v>10.581104</v>
      </c>
      <c r="H24462" s="8">
        <v>0.61638480137162666</v>
      </c>
      <c r="I24462" s="26" t="str">
        <f>INDEX('Data Tab2'!$C:$C,MATCH('Data Tab1'!A24462,'Data Tab2'!$A:$A,0))</f>
        <v>TRN1</v>
      </c>
    </row>
    <row r="24463" spans="1:9" hidden="1">
      <c r="A24463" s="55">
        <v>105367323</v>
      </c>
      <c r="B24463" s="1" t="s">
        <v>41</v>
      </c>
      <c r="C24463" t="s">
        <v>32</v>
      </c>
      <c r="D24463" s="1" t="s">
        <v>11</v>
      </c>
      <c r="E24463" t="s">
        <v>12</v>
      </c>
      <c r="F24463" s="4" t="s">
        <v>29</v>
      </c>
      <c r="G24463" s="3">
        <v>5.2024920000000003</v>
      </c>
      <c r="H24463" s="8">
        <v>7.8688358703454808E-2</v>
      </c>
      <c r="I24463" s="26" t="str">
        <f>INDEX('Data Tab2'!$C:$C,MATCH('Data Tab1'!A24463,'Data Tab2'!$A:$A,0))</f>
        <v>TRN1</v>
      </c>
    </row>
    <row r="24464" spans="1:9" hidden="1">
      <c r="A24464" s="55">
        <v>105367323</v>
      </c>
      <c r="B24464" s="1" t="s">
        <v>41</v>
      </c>
      <c r="C24464" t="s">
        <v>32</v>
      </c>
      <c r="D24464" s="1" t="s">
        <v>11</v>
      </c>
      <c r="E24464" t="s">
        <v>12</v>
      </c>
      <c r="F24464" s="4" t="s">
        <v>16</v>
      </c>
      <c r="G24464" s="3">
        <v>10.999993</v>
      </c>
      <c r="H24464" s="8">
        <v>0.70534386842172059</v>
      </c>
      <c r="I24464" s="26" t="str">
        <f>INDEX('Data Tab2'!$C:$C,MATCH('Data Tab1'!A24464,'Data Tab2'!$A:$A,0))</f>
        <v>TRN1</v>
      </c>
    </row>
    <row r="24465" spans="1:9" hidden="1">
      <c r="A24465" s="55">
        <v>105367323</v>
      </c>
      <c r="B24465" s="1" t="s">
        <v>33</v>
      </c>
      <c r="C24465" t="s">
        <v>32</v>
      </c>
      <c r="D24465" s="1" t="s">
        <v>17</v>
      </c>
      <c r="E24465" t="s">
        <v>18</v>
      </c>
      <c r="F24465" s="4" t="s">
        <v>35</v>
      </c>
      <c r="G24465" s="3">
        <v>9.9999929999999999</v>
      </c>
      <c r="H24465" s="8">
        <v>0.88172941885210554</v>
      </c>
      <c r="I24465" s="26" t="str">
        <f>INDEX('Data Tab2'!$C:$C,MATCH('Data Tab1'!A24465,'Data Tab2'!$A:$A,0))</f>
        <v>TRN1</v>
      </c>
    </row>
    <row r="24466" spans="1:9" hidden="1">
      <c r="A24466" s="55">
        <v>105367323</v>
      </c>
      <c r="B24466" s="1" t="s">
        <v>33</v>
      </c>
      <c r="C24466" t="s">
        <v>32</v>
      </c>
      <c r="D24466" s="1" t="s">
        <v>17</v>
      </c>
      <c r="E24466" t="s">
        <v>18</v>
      </c>
      <c r="F24466" s="4" t="s">
        <v>19</v>
      </c>
      <c r="G24466" s="3">
        <v>9.8174919999999997</v>
      </c>
      <c r="H24466" s="8">
        <v>0.30924743644720598</v>
      </c>
      <c r="I24466" s="26" t="str">
        <f>INDEX('Data Tab2'!$C:$C,MATCH('Data Tab1'!A24466,'Data Tab2'!$A:$A,0))</f>
        <v>TRN1</v>
      </c>
    </row>
    <row r="24467" spans="1:9" hidden="1">
      <c r="A24467" s="55">
        <v>105367323</v>
      </c>
      <c r="B24467" s="1" t="s">
        <v>33</v>
      </c>
      <c r="C24467" t="s">
        <v>32</v>
      </c>
      <c r="D24467" s="1" t="s">
        <v>17</v>
      </c>
      <c r="E24467" t="s">
        <v>18</v>
      </c>
      <c r="F24467" s="4" t="s">
        <v>20</v>
      </c>
      <c r="G24467" s="3">
        <v>9.9999939999999992</v>
      </c>
      <c r="H24467" s="8">
        <v>0.28810535054181619</v>
      </c>
      <c r="I24467" s="26" t="str">
        <f>INDEX('Data Tab2'!$C:$C,MATCH('Data Tab1'!A24467,'Data Tab2'!$A:$A,0))</f>
        <v>TRN1</v>
      </c>
    </row>
    <row r="24468" spans="1:9" hidden="1">
      <c r="A24468" s="56">
        <v>105367323</v>
      </c>
      <c r="B24468" s="1" t="s">
        <v>33</v>
      </c>
      <c r="C24468" t="s">
        <v>32</v>
      </c>
      <c r="D24468" s="1" t="s">
        <v>17</v>
      </c>
      <c r="E24468" t="s">
        <v>18</v>
      </c>
      <c r="F24468" s="4" t="s">
        <v>22</v>
      </c>
      <c r="G24468" s="3">
        <v>9.0305470000000003</v>
      </c>
      <c r="H24468" s="8">
        <v>4.2861009520833715E-4</v>
      </c>
      <c r="I24468" s="26" t="str">
        <f>INDEX('Data Tab2'!$C:$C,MATCH('Data Tab1'!A24468,'Data Tab2'!$A:$A,0))</f>
        <v>TRN1</v>
      </c>
    </row>
    <row r="24469" spans="1:9">
      <c r="A24469" s="55">
        <v>105367324</v>
      </c>
      <c r="B24469" s="1" t="s">
        <v>9</v>
      </c>
      <c r="C24469" t="s">
        <v>32</v>
      </c>
      <c r="D24469" s="1" t="s">
        <v>11</v>
      </c>
      <c r="E24469" t="s">
        <v>12</v>
      </c>
      <c r="F24469" s="4" t="s">
        <v>29</v>
      </c>
      <c r="G24469" s="3">
        <v>10.157769999999999</v>
      </c>
      <c r="H24469" s="8">
        <v>8.3417719556814207E-3</v>
      </c>
      <c r="I24469" s="26" t="str">
        <f>INDEX('Data Tab2'!$C:$C,MATCH('Data Tab1'!A24469,'Data Tab2'!$A:$A,0))</f>
        <v>WRO1</v>
      </c>
    </row>
    <row r="24470" spans="1:9" hidden="1">
      <c r="A24470" s="55">
        <v>105367324</v>
      </c>
      <c r="B24470" s="1" t="s">
        <v>9</v>
      </c>
      <c r="C24470" t="s">
        <v>32</v>
      </c>
      <c r="D24470" s="1" t="s">
        <v>11</v>
      </c>
      <c r="E24470" t="s">
        <v>12</v>
      </c>
      <c r="F24470" s="4" t="s">
        <v>16</v>
      </c>
      <c r="G24470" s="3">
        <v>10.99999</v>
      </c>
      <c r="H24470" s="8">
        <v>0.13911961656933636</v>
      </c>
      <c r="I24470" s="26" t="str">
        <f>INDEX('Data Tab2'!$C:$C,MATCH('Data Tab1'!A24470,'Data Tab2'!$A:$A,0))</f>
        <v>WRO1</v>
      </c>
    </row>
    <row r="24471" spans="1:9" hidden="1">
      <c r="A24471" s="55">
        <v>105367324</v>
      </c>
      <c r="B24471" s="1" t="s">
        <v>41</v>
      </c>
      <c r="C24471" t="s">
        <v>32</v>
      </c>
      <c r="D24471" s="1" t="s">
        <v>11</v>
      </c>
      <c r="E24471" t="s">
        <v>12</v>
      </c>
      <c r="F24471" s="4" t="s">
        <v>13</v>
      </c>
      <c r="G24471" s="3">
        <v>10.999993999999999</v>
      </c>
      <c r="H24471" s="8">
        <v>0.96391870305637672</v>
      </c>
      <c r="I24471" s="26" t="str">
        <f>INDEX('Data Tab2'!$C:$C,MATCH('Data Tab1'!A24471,'Data Tab2'!$A:$A,0))</f>
        <v>WRO1</v>
      </c>
    </row>
    <row r="24472" spans="1:9" hidden="1">
      <c r="A24472" s="55">
        <v>105367324</v>
      </c>
      <c r="B24472" s="1" t="s">
        <v>41</v>
      </c>
      <c r="C24472" t="s">
        <v>32</v>
      </c>
      <c r="D24472" s="1" t="s">
        <v>11</v>
      </c>
      <c r="E24472" t="s">
        <v>12</v>
      </c>
      <c r="F24472" s="4" t="s">
        <v>34</v>
      </c>
      <c r="G24472" s="3">
        <v>10.999991</v>
      </c>
      <c r="H24472" s="8">
        <v>0.34334122083932239</v>
      </c>
      <c r="I24472" s="26" t="str">
        <f>INDEX('Data Tab2'!$C:$C,MATCH('Data Tab1'!A24472,'Data Tab2'!$A:$A,0))</f>
        <v>WRO1</v>
      </c>
    </row>
    <row r="24473" spans="1:9" hidden="1">
      <c r="A24473" s="55">
        <v>105367324</v>
      </c>
      <c r="B24473" s="1" t="s">
        <v>41</v>
      </c>
      <c r="C24473" t="s">
        <v>32</v>
      </c>
      <c r="D24473" s="1" t="s">
        <v>11</v>
      </c>
      <c r="E24473" t="s">
        <v>12</v>
      </c>
      <c r="F24473" s="4" t="s">
        <v>28</v>
      </c>
      <c r="G24473" s="3">
        <v>10.845824</v>
      </c>
      <c r="H24473" s="8">
        <v>0.18396758553971149</v>
      </c>
      <c r="I24473" s="26" t="str">
        <f>INDEX('Data Tab2'!$C:$C,MATCH('Data Tab1'!A24473,'Data Tab2'!$A:$A,0))</f>
        <v>WRO1</v>
      </c>
    </row>
    <row r="24474" spans="1:9" hidden="1">
      <c r="A24474" s="55">
        <v>105367324</v>
      </c>
      <c r="B24474" s="1" t="s">
        <v>33</v>
      </c>
      <c r="C24474" t="s">
        <v>32</v>
      </c>
      <c r="D24474" s="1" t="s">
        <v>17</v>
      </c>
      <c r="E24474" t="s">
        <v>18</v>
      </c>
      <c r="F24474" s="4" t="s">
        <v>36</v>
      </c>
      <c r="G24474" s="3">
        <v>9.9999900000000004</v>
      </c>
      <c r="H24474" s="8">
        <v>0.21754930397189032</v>
      </c>
      <c r="I24474" s="26" t="str">
        <f>INDEX('Data Tab2'!$C:$C,MATCH('Data Tab1'!A24474,'Data Tab2'!$A:$A,0))</f>
        <v>WRO1</v>
      </c>
    </row>
    <row r="24475" spans="1:9" hidden="1">
      <c r="A24475" s="55">
        <v>105367324</v>
      </c>
      <c r="B24475" s="1" t="s">
        <v>33</v>
      </c>
      <c r="C24475" t="s">
        <v>32</v>
      </c>
      <c r="D24475" s="1" t="s">
        <v>17</v>
      </c>
      <c r="E24475" t="s">
        <v>18</v>
      </c>
      <c r="F24475" s="4" t="s">
        <v>21</v>
      </c>
      <c r="G24475" s="3">
        <v>9.9999920000000007</v>
      </c>
      <c r="H24475" s="8">
        <v>0.91754605828377589</v>
      </c>
      <c r="I24475" s="26" t="str">
        <f>INDEX('Data Tab2'!$C:$C,MATCH('Data Tab1'!A24475,'Data Tab2'!$A:$A,0))</f>
        <v>WRO1</v>
      </c>
    </row>
    <row r="24476" spans="1:9" hidden="1">
      <c r="A24476" s="55">
        <v>105367324</v>
      </c>
      <c r="B24476" s="1" t="s">
        <v>33</v>
      </c>
      <c r="C24476" t="s">
        <v>32</v>
      </c>
      <c r="D24476" s="1" t="s">
        <v>17</v>
      </c>
      <c r="E24476" t="s">
        <v>18</v>
      </c>
      <c r="F24476" s="4" t="s">
        <v>22</v>
      </c>
      <c r="G24476" s="3">
        <v>0.34138099999999999</v>
      </c>
      <c r="H24476" s="8">
        <v>0.89153151602150538</v>
      </c>
      <c r="I24476" s="26" t="str">
        <f>INDEX('Data Tab2'!$C:$C,MATCH('Data Tab1'!A24476,'Data Tab2'!$A:$A,0))</f>
        <v>WRO1</v>
      </c>
    </row>
    <row r="24477" spans="1:9" hidden="1">
      <c r="A24477" s="56">
        <v>105367324</v>
      </c>
      <c r="B24477" s="1" t="s">
        <v>33</v>
      </c>
      <c r="C24477" t="s">
        <v>32</v>
      </c>
      <c r="D24477" s="1" t="s">
        <v>17</v>
      </c>
      <c r="E24477" t="s">
        <v>23</v>
      </c>
      <c r="F24477" s="4" t="s">
        <v>24</v>
      </c>
      <c r="G24477" s="3">
        <v>9.9999920000000007</v>
      </c>
      <c r="H24477" s="8">
        <v>0.23865870982938886</v>
      </c>
      <c r="I24477" s="26" t="str">
        <f>INDEX('Data Tab2'!$C:$C,MATCH('Data Tab1'!A24477,'Data Tab2'!$A:$A,0))</f>
        <v>WRO1</v>
      </c>
    </row>
    <row r="24478" spans="1:9">
      <c r="A24478" s="55">
        <v>105367330</v>
      </c>
      <c r="B24478" s="1" t="s">
        <v>42</v>
      </c>
      <c r="C24478" t="s">
        <v>26</v>
      </c>
      <c r="D24478" s="1" t="s">
        <v>11</v>
      </c>
      <c r="E24478" t="s">
        <v>12</v>
      </c>
      <c r="F24478" s="4" t="s">
        <v>13</v>
      </c>
      <c r="G24478" s="3">
        <v>7.9636089999999999</v>
      </c>
      <c r="H24478" s="8">
        <v>0.8802797274278823</v>
      </c>
      <c r="I24478" s="26" t="str">
        <f>INDEX('Data Tab2'!$C:$C,MATCH('Data Tab1'!A24478,'Data Tab2'!$A:$A,0))</f>
        <v>WRO2</v>
      </c>
    </row>
    <row r="24479" spans="1:9" hidden="1">
      <c r="A24479" s="55">
        <v>105367330</v>
      </c>
      <c r="B24479" s="1" t="s">
        <v>42</v>
      </c>
      <c r="C24479" t="s">
        <v>26</v>
      </c>
      <c r="D24479" s="1" t="s">
        <v>11</v>
      </c>
      <c r="E24479" t="s">
        <v>12</v>
      </c>
      <c r="F24479" s="4" t="s">
        <v>28</v>
      </c>
      <c r="G24479" s="3">
        <v>3.803887</v>
      </c>
      <c r="H24479" s="8">
        <v>0.36028136273936906</v>
      </c>
      <c r="I24479" s="26" t="str">
        <f>INDEX('Data Tab2'!$C:$C,MATCH('Data Tab1'!A24479,'Data Tab2'!$A:$A,0))</f>
        <v>WRO2</v>
      </c>
    </row>
    <row r="24480" spans="1:9" hidden="1">
      <c r="A24480" s="55">
        <v>105367330</v>
      </c>
      <c r="B24480" s="1" t="s">
        <v>42</v>
      </c>
      <c r="C24480" t="s">
        <v>26</v>
      </c>
      <c r="D24480" s="1" t="s">
        <v>11</v>
      </c>
      <c r="E24480" t="s">
        <v>12</v>
      </c>
      <c r="F24480" s="4" t="s">
        <v>29</v>
      </c>
      <c r="G24480" s="3">
        <v>7.0124979999999999</v>
      </c>
      <c r="H24480" s="8">
        <v>0.80159661898560353</v>
      </c>
      <c r="I24480" s="26" t="str">
        <f>INDEX('Data Tab2'!$C:$C,MATCH('Data Tab1'!A24480,'Data Tab2'!$A:$A,0))</f>
        <v>WRO2</v>
      </c>
    </row>
    <row r="24481" spans="1:9" hidden="1">
      <c r="A24481" s="55">
        <v>105367330</v>
      </c>
      <c r="B24481" s="1" t="s">
        <v>42</v>
      </c>
      <c r="C24481" t="s">
        <v>26</v>
      </c>
      <c r="D24481" s="1" t="s">
        <v>11</v>
      </c>
      <c r="E24481" t="s">
        <v>12</v>
      </c>
      <c r="F24481" s="4" t="s">
        <v>16</v>
      </c>
      <c r="G24481" s="3">
        <v>4.9991649999999996</v>
      </c>
      <c r="H24481" s="8">
        <v>9.5619621250447318E-2</v>
      </c>
      <c r="I24481" s="26" t="str">
        <f>INDEX('Data Tab2'!$C:$C,MATCH('Data Tab1'!A24481,'Data Tab2'!$A:$A,0))</f>
        <v>WRO2</v>
      </c>
    </row>
    <row r="24482" spans="1:9" hidden="1">
      <c r="A24482" s="55">
        <v>105367330</v>
      </c>
      <c r="B24482" s="1" t="s">
        <v>9</v>
      </c>
      <c r="C24482" t="s">
        <v>40</v>
      </c>
      <c r="D24482" s="1" t="s">
        <v>17</v>
      </c>
      <c r="E24482" t="s">
        <v>18</v>
      </c>
      <c r="F24482" s="4" t="s">
        <v>35</v>
      </c>
      <c r="G24482" s="3">
        <v>9.9808260000000004</v>
      </c>
      <c r="H24482" s="8">
        <v>0.5161871539594951</v>
      </c>
      <c r="I24482" s="26" t="str">
        <f>INDEX('Data Tab2'!$C:$C,MATCH('Data Tab1'!A24482,'Data Tab2'!$A:$A,0))</f>
        <v>WRO2</v>
      </c>
    </row>
    <row r="24483" spans="1:9" hidden="1">
      <c r="A24483" s="55">
        <v>105367330</v>
      </c>
      <c r="B24483" s="1" t="s">
        <v>9</v>
      </c>
      <c r="C24483" t="s">
        <v>40</v>
      </c>
      <c r="D24483" s="1" t="s">
        <v>17</v>
      </c>
      <c r="E24483" t="s">
        <v>18</v>
      </c>
      <c r="F24483" s="4" t="s">
        <v>36</v>
      </c>
      <c r="G24483" s="3">
        <v>9.9966609999999996</v>
      </c>
      <c r="H24483" s="8">
        <v>0.44995326934298452</v>
      </c>
      <c r="I24483" s="26" t="str">
        <f>INDEX('Data Tab2'!$C:$C,MATCH('Data Tab1'!A24483,'Data Tab2'!$A:$A,0))</f>
        <v>WRO2</v>
      </c>
    </row>
    <row r="24484" spans="1:9" hidden="1">
      <c r="A24484" s="55">
        <v>105367330</v>
      </c>
      <c r="B24484" s="1" t="s">
        <v>9</v>
      </c>
      <c r="C24484" t="s">
        <v>40</v>
      </c>
      <c r="D24484" s="1" t="s">
        <v>17</v>
      </c>
      <c r="E24484" t="s">
        <v>18</v>
      </c>
      <c r="F24484" s="4" t="s">
        <v>38</v>
      </c>
      <c r="G24484" s="3">
        <v>5.0130509999999999</v>
      </c>
      <c r="H24484" s="8">
        <v>0.63300400532996715</v>
      </c>
      <c r="I24484" s="26" t="str">
        <f>INDEX('Data Tab2'!$C:$C,MATCH('Data Tab1'!A24484,'Data Tab2'!$A:$A,0))</f>
        <v>WRO2</v>
      </c>
    </row>
    <row r="24485" spans="1:9" hidden="1">
      <c r="A24485" s="55">
        <v>105367330</v>
      </c>
      <c r="B24485" s="1" t="s">
        <v>9</v>
      </c>
      <c r="C24485" t="s">
        <v>40</v>
      </c>
      <c r="D24485" s="1" t="s">
        <v>17</v>
      </c>
      <c r="E24485" t="s">
        <v>18</v>
      </c>
      <c r="F24485" s="4" t="s">
        <v>22</v>
      </c>
      <c r="G24485" s="3">
        <v>4.9974949999999998</v>
      </c>
      <c r="H24485" s="8">
        <v>0.43101431999800599</v>
      </c>
      <c r="I24485" s="26" t="str">
        <f>INDEX('Data Tab2'!$C:$C,MATCH('Data Tab1'!A24485,'Data Tab2'!$A:$A,0))</f>
        <v>WRO2</v>
      </c>
    </row>
    <row r="24486" spans="1:9" hidden="1">
      <c r="A24486" s="55">
        <v>105367330</v>
      </c>
      <c r="B24486" s="1" t="s">
        <v>9</v>
      </c>
      <c r="C24486" t="s">
        <v>40</v>
      </c>
      <c r="D24486" s="1" t="s">
        <v>17</v>
      </c>
      <c r="E24486" t="s">
        <v>23</v>
      </c>
      <c r="F24486" s="4" t="s">
        <v>24</v>
      </c>
      <c r="G24486" s="3">
        <v>9.9788829999999997</v>
      </c>
      <c r="H24486" s="8">
        <v>0.42121198023850748</v>
      </c>
      <c r="I24486" s="26" t="str">
        <f>INDEX('Data Tab2'!$C:$C,MATCH('Data Tab1'!A24486,'Data Tab2'!$A:$A,0))</f>
        <v>WRO2</v>
      </c>
    </row>
    <row r="24487" spans="1:9" hidden="1">
      <c r="A24487" s="55">
        <v>105367330</v>
      </c>
      <c r="B24487" s="1" t="s">
        <v>9</v>
      </c>
      <c r="C24487" t="s">
        <v>40</v>
      </c>
      <c r="D24487" s="1" t="s">
        <v>17</v>
      </c>
      <c r="E24487" t="s">
        <v>23</v>
      </c>
      <c r="F24487" s="4" t="s">
        <v>25</v>
      </c>
      <c r="G24487" s="3">
        <v>5.0152729999999996</v>
      </c>
      <c r="H24487" s="8">
        <v>0.54008755790916363</v>
      </c>
      <c r="I24487" s="26" t="str">
        <f>INDEX('Data Tab2'!$C:$C,MATCH('Data Tab1'!A24487,'Data Tab2'!$A:$A,0))</f>
        <v>WRO2</v>
      </c>
    </row>
    <row r="24488" spans="1:9" hidden="1">
      <c r="A24488" s="55">
        <v>105367330</v>
      </c>
      <c r="B24488" s="1" t="s">
        <v>9</v>
      </c>
      <c r="C24488" t="s">
        <v>26</v>
      </c>
      <c r="D24488" s="1" t="s">
        <v>17</v>
      </c>
      <c r="E24488" t="s">
        <v>18</v>
      </c>
      <c r="F24488" s="4" t="s">
        <v>20</v>
      </c>
      <c r="G24488" s="3">
        <v>4.6724969999999999</v>
      </c>
      <c r="H24488" s="8">
        <v>0.72185514069573742</v>
      </c>
      <c r="I24488" s="26" t="str">
        <f>INDEX('Data Tab2'!$C:$C,MATCH('Data Tab1'!A24488,'Data Tab2'!$A:$A,0))</f>
        <v>WRO2</v>
      </c>
    </row>
    <row r="24489" spans="1:9" hidden="1">
      <c r="A24489" s="55">
        <v>105367330</v>
      </c>
      <c r="B24489" s="1" t="s">
        <v>9</v>
      </c>
      <c r="C24489" t="s">
        <v>26</v>
      </c>
      <c r="D24489" s="1" t="s">
        <v>17</v>
      </c>
      <c r="E24489" t="s">
        <v>18</v>
      </c>
      <c r="F24489" s="4" t="s">
        <v>21</v>
      </c>
      <c r="G24489" s="3">
        <v>9.5188869999999994</v>
      </c>
      <c r="H24489" s="8">
        <v>0.98058347412231117</v>
      </c>
      <c r="I24489" s="26" t="str">
        <f>INDEX('Data Tab2'!$C:$C,MATCH('Data Tab1'!A24489,'Data Tab2'!$A:$A,0))</f>
        <v>WRO2</v>
      </c>
    </row>
    <row r="24490" spans="1:9" hidden="1">
      <c r="A24490" s="55">
        <v>105367330</v>
      </c>
      <c r="B24490" s="1" t="s">
        <v>9</v>
      </c>
      <c r="C24490" t="s">
        <v>26</v>
      </c>
      <c r="D24490" s="1" t="s">
        <v>17</v>
      </c>
      <c r="E24490" t="s">
        <v>18</v>
      </c>
      <c r="F24490" s="4" t="s">
        <v>22</v>
      </c>
      <c r="G24490" s="3">
        <v>4.5763870000000004</v>
      </c>
      <c r="H24490" s="8">
        <v>0.40239304408751142</v>
      </c>
      <c r="I24490" s="26" t="str">
        <f>INDEX('Data Tab2'!$C:$C,MATCH('Data Tab1'!A24490,'Data Tab2'!$A:$A,0))</f>
        <v>WRO2</v>
      </c>
    </row>
    <row r="24491" spans="1:9" hidden="1">
      <c r="A24491" s="55">
        <v>105367330</v>
      </c>
      <c r="B24491" s="1" t="s">
        <v>41</v>
      </c>
      <c r="C24491" t="s">
        <v>40</v>
      </c>
      <c r="D24491" s="1" t="s">
        <v>11</v>
      </c>
      <c r="E24491" t="s">
        <v>12</v>
      </c>
      <c r="F24491" s="4" t="s">
        <v>13</v>
      </c>
      <c r="G24491" s="3">
        <v>1.1661090000000001</v>
      </c>
      <c r="H24491" s="8">
        <v>0.35529760080764317</v>
      </c>
      <c r="I24491" s="26" t="str">
        <f>INDEX('Data Tab2'!$C:$C,MATCH('Data Tab1'!A24491,'Data Tab2'!$A:$A,0))</f>
        <v>WRO2</v>
      </c>
    </row>
    <row r="24492" spans="1:9" hidden="1">
      <c r="A24492" s="55">
        <v>105367330</v>
      </c>
      <c r="B24492" s="1" t="s">
        <v>41</v>
      </c>
      <c r="C24492" t="s">
        <v>40</v>
      </c>
      <c r="D24492" s="1" t="s">
        <v>11</v>
      </c>
      <c r="E24492" t="s">
        <v>12</v>
      </c>
      <c r="F24492" s="4" t="s">
        <v>34</v>
      </c>
      <c r="G24492" s="3">
        <v>9.9938830000000003</v>
      </c>
      <c r="H24492" s="8">
        <v>0.3670722501004432</v>
      </c>
      <c r="I24492" s="26" t="str">
        <f>INDEX('Data Tab2'!$C:$C,MATCH('Data Tab1'!A24492,'Data Tab2'!$A:$A,0))</f>
        <v>WRO2</v>
      </c>
    </row>
    <row r="24493" spans="1:9" hidden="1">
      <c r="A24493" s="55">
        <v>105367330</v>
      </c>
      <c r="B24493" s="1" t="s">
        <v>41</v>
      </c>
      <c r="C24493" t="s">
        <v>40</v>
      </c>
      <c r="D24493" s="1" t="s">
        <v>11</v>
      </c>
      <c r="E24493" t="s">
        <v>12</v>
      </c>
      <c r="F24493" s="4" t="s">
        <v>14</v>
      </c>
      <c r="G24493" s="3">
        <v>4.9977749999999999</v>
      </c>
      <c r="H24493" s="8">
        <v>0.68316273548297224</v>
      </c>
      <c r="I24493" s="26" t="str">
        <f>INDEX('Data Tab2'!$C:$C,MATCH('Data Tab1'!A24493,'Data Tab2'!$A:$A,0))</f>
        <v>WRO2</v>
      </c>
    </row>
    <row r="24494" spans="1:9" hidden="1">
      <c r="A24494" s="55">
        <v>105367330</v>
      </c>
      <c r="B24494" s="1" t="s">
        <v>41</v>
      </c>
      <c r="C24494" t="s">
        <v>40</v>
      </c>
      <c r="D24494" s="1" t="s">
        <v>11</v>
      </c>
      <c r="E24494" t="s">
        <v>12</v>
      </c>
      <c r="F24494" s="4" t="s">
        <v>28</v>
      </c>
      <c r="G24494" s="3">
        <v>1.19472</v>
      </c>
      <c r="H24494" s="8">
        <v>0.9382585485358933</v>
      </c>
      <c r="I24494" s="26" t="str">
        <f>INDEX('Data Tab2'!$C:$C,MATCH('Data Tab1'!A24494,'Data Tab2'!$A:$A,0))</f>
        <v>WRO2</v>
      </c>
    </row>
    <row r="24495" spans="1:9" hidden="1">
      <c r="A24495" s="55">
        <v>105367330</v>
      </c>
      <c r="B24495" s="1" t="s">
        <v>41</v>
      </c>
      <c r="C24495" t="s">
        <v>40</v>
      </c>
      <c r="D24495" s="1" t="s">
        <v>11</v>
      </c>
      <c r="E24495" t="s">
        <v>12</v>
      </c>
      <c r="F24495" s="4" t="s">
        <v>29</v>
      </c>
      <c r="G24495" s="3">
        <v>2.6883279999999998</v>
      </c>
      <c r="H24495" s="8">
        <v>0.48623091760235126</v>
      </c>
      <c r="I24495" s="26" t="str">
        <f>INDEX('Data Tab2'!$C:$C,MATCH('Data Tab1'!A24495,'Data Tab2'!$A:$A,0))</f>
        <v>WRO2</v>
      </c>
    </row>
    <row r="24496" spans="1:9" hidden="1">
      <c r="A24496" s="56">
        <v>105367330</v>
      </c>
      <c r="B24496" s="1" t="s">
        <v>41</v>
      </c>
      <c r="C24496" t="s">
        <v>40</v>
      </c>
      <c r="D24496" s="1" t="s">
        <v>11</v>
      </c>
      <c r="E24496" t="s">
        <v>12</v>
      </c>
      <c r="F24496" s="4" t="s">
        <v>16</v>
      </c>
      <c r="G24496" s="3">
        <v>3.9380510000000002</v>
      </c>
      <c r="H24496" s="8">
        <v>8.2299798181985961E-2</v>
      </c>
      <c r="I24496" s="26" t="str">
        <f>INDEX('Data Tab2'!$C:$C,MATCH('Data Tab1'!A24496,'Data Tab2'!$A:$A,0))</f>
        <v>WRO2</v>
      </c>
    </row>
    <row r="24497" spans="1:9">
      <c r="A24497" s="55">
        <v>105367331</v>
      </c>
      <c r="B24497" s="1" t="s">
        <v>41</v>
      </c>
      <c r="C24497" t="s">
        <v>31</v>
      </c>
      <c r="D24497" s="1" t="s">
        <v>11</v>
      </c>
      <c r="E24497" t="s">
        <v>12</v>
      </c>
      <c r="F24497" s="4" t="s">
        <v>13</v>
      </c>
      <c r="G24497" s="3">
        <v>10.999998</v>
      </c>
      <c r="H24497" s="8">
        <v>0.1962913763761216</v>
      </c>
      <c r="I24497" s="26" t="str">
        <f>INDEX('Data Tab2'!$C:$C,MATCH('Data Tab1'!A24497,'Data Tab2'!$A:$A,0))</f>
        <v>WRO5</v>
      </c>
    </row>
    <row r="24498" spans="1:9" hidden="1">
      <c r="A24498" s="55">
        <v>105367331</v>
      </c>
      <c r="B24498" s="1" t="s">
        <v>41</v>
      </c>
      <c r="C24498" t="s">
        <v>31</v>
      </c>
      <c r="D24498" s="1" t="s">
        <v>11</v>
      </c>
      <c r="E24498" t="s">
        <v>12</v>
      </c>
      <c r="F24498" s="4" t="s">
        <v>34</v>
      </c>
      <c r="G24498" s="3">
        <v>5.9999989999999999</v>
      </c>
      <c r="H24498" s="8">
        <v>0.98673258609489711</v>
      </c>
      <c r="I24498" s="26" t="str">
        <f>INDEX('Data Tab2'!$C:$C,MATCH('Data Tab1'!A24498,'Data Tab2'!$A:$A,0))</f>
        <v>WRO5</v>
      </c>
    </row>
    <row r="24499" spans="1:9" hidden="1">
      <c r="A24499" s="55">
        <v>105367331</v>
      </c>
      <c r="B24499" s="1" t="s">
        <v>41</v>
      </c>
      <c r="C24499" t="s">
        <v>31</v>
      </c>
      <c r="D24499" s="1" t="s">
        <v>11</v>
      </c>
      <c r="E24499" t="s">
        <v>12</v>
      </c>
      <c r="F24499" s="4" t="s">
        <v>15</v>
      </c>
      <c r="G24499" s="3">
        <v>4.4419420000000001</v>
      </c>
      <c r="H24499" s="8">
        <v>0.59357813762791489</v>
      </c>
      <c r="I24499" s="26" t="str">
        <f>INDEX('Data Tab2'!$C:$C,MATCH('Data Tab1'!A24499,'Data Tab2'!$A:$A,0))</f>
        <v>WRO5</v>
      </c>
    </row>
    <row r="24500" spans="1:9" hidden="1">
      <c r="A24500" s="55">
        <v>105367331</v>
      </c>
      <c r="B24500" s="1" t="s">
        <v>41</v>
      </c>
      <c r="C24500" t="s">
        <v>31</v>
      </c>
      <c r="D24500" s="1" t="s">
        <v>11</v>
      </c>
      <c r="E24500" t="s">
        <v>12</v>
      </c>
      <c r="F24500" s="4" t="s">
        <v>28</v>
      </c>
      <c r="G24500" s="3">
        <v>11.016665</v>
      </c>
      <c r="H24500" s="8">
        <v>9.6107015618109415E-2</v>
      </c>
      <c r="I24500" s="26" t="str">
        <f>INDEX('Data Tab2'!$C:$C,MATCH('Data Tab1'!A24500,'Data Tab2'!$A:$A,0))</f>
        <v>WRO5</v>
      </c>
    </row>
    <row r="24501" spans="1:9" hidden="1">
      <c r="A24501" s="55">
        <v>105367331</v>
      </c>
      <c r="B24501" s="1" t="s">
        <v>41</v>
      </c>
      <c r="C24501" t="s">
        <v>31</v>
      </c>
      <c r="D24501" s="1" t="s">
        <v>11</v>
      </c>
      <c r="E24501" t="s">
        <v>12</v>
      </c>
      <c r="F24501" s="4" t="s">
        <v>29</v>
      </c>
      <c r="G24501" s="3">
        <v>8.4413859999999996</v>
      </c>
      <c r="H24501" s="8">
        <v>0.67580296829733677</v>
      </c>
      <c r="I24501" s="26" t="str">
        <f>INDEX('Data Tab2'!$C:$C,MATCH('Data Tab1'!A24501,'Data Tab2'!$A:$A,0))</f>
        <v>WRO5</v>
      </c>
    </row>
    <row r="24502" spans="1:9" hidden="1">
      <c r="A24502" s="55">
        <v>105367331</v>
      </c>
      <c r="B24502" s="1" t="s">
        <v>41</v>
      </c>
      <c r="C24502" t="s">
        <v>31</v>
      </c>
      <c r="D24502" s="1" t="s">
        <v>11</v>
      </c>
      <c r="E24502" t="s">
        <v>12</v>
      </c>
      <c r="F24502" s="4" t="s">
        <v>16</v>
      </c>
      <c r="G24502" s="3">
        <v>10.798332</v>
      </c>
      <c r="H24502" s="8">
        <v>3.8615970256713261E-2</v>
      </c>
      <c r="I24502" s="26" t="str">
        <f>INDEX('Data Tab2'!$C:$C,MATCH('Data Tab1'!A24502,'Data Tab2'!$A:$A,0))</f>
        <v>WRO5</v>
      </c>
    </row>
    <row r="24503" spans="1:9" hidden="1">
      <c r="A24503" s="55">
        <v>105367331</v>
      </c>
      <c r="B24503" s="1" t="s">
        <v>33</v>
      </c>
      <c r="C24503" t="s">
        <v>31</v>
      </c>
      <c r="D24503" s="1" t="s">
        <v>17</v>
      </c>
      <c r="E24503" t="s">
        <v>18</v>
      </c>
      <c r="F24503" s="4" t="s">
        <v>35</v>
      </c>
      <c r="G24503" s="3">
        <v>4.8041640000000001</v>
      </c>
      <c r="H24503" s="8">
        <v>0.29089381700601524</v>
      </c>
      <c r="I24503" s="26" t="str">
        <f>INDEX('Data Tab2'!$C:$C,MATCH('Data Tab1'!A24503,'Data Tab2'!$A:$A,0))</f>
        <v>WRO5</v>
      </c>
    </row>
    <row r="24504" spans="1:9" hidden="1">
      <c r="A24504" s="55">
        <v>105367331</v>
      </c>
      <c r="B24504" s="1" t="s">
        <v>33</v>
      </c>
      <c r="C24504" t="s">
        <v>31</v>
      </c>
      <c r="D24504" s="1" t="s">
        <v>17</v>
      </c>
      <c r="E24504" t="s">
        <v>18</v>
      </c>
      <c r="F24504" s="4" t="s">
        <v>19</v>
      </c>
      <c r="G24504" s="3">
        <v>4.9999979999999997</v>
      </c>
      <c r="H24504" s="8">
        <v>0.64715947214971281</v>
      </c>
      <c r="I24504" s="26" t="str">
        <f>INDEX('Data Tab2'!$C:$C,MATCH('Data Tab1'!A24504,'Data Tab2'!$A:$A,0))</f>
        <v>WRO5</v>
      </c>
    </row>
    <row r="24505" spans="1:9" hidden="1">
      <c r="A24505" s="55">
        <v>105367331</v>
      </c>
      <c r="B24505" s="1" t="s">
        <v>33</v>
      </c>
      <c r="C24505" t="s">
        <v>31</v>
      </c>
      <c r="D24505" s="1" t="s">
        <v>17</v>
      </c>
      <c r="E24505" t="s">
        <v>18</v>
      </c>
      <c r="F24505" s="4" t="s">
        <v>20</v>
      </c>
      <c r="G24505" s="3">
        <v>9.9999979999999997</v>
      </c>
      <c r="H24505" s="8">
        <v>0.5868862495745939</v>
      </c>
      <c r="I24505" s="26" t="str">
        <f>INDEX('Data Tab2'!$C:$C,MATCH('Data Tab1'!A24505,'Data Tab2'!$A:$A,0))</f>
        <v>WRO5</v>
      </c>
    </row>
    <row r="24506" spans="1:9" hidden="1">
      <c r="A24506" s="55">
        <v>105367331</v>
      </c>
      <c r="B24506" s="1" t="s">
        <v>33</v>
      </c>
      <c r="C24506" t="s">
        <v>31</v>
      </c>
      <c r="D24506" s="1" t="s">
        <v>17</v>
      </c>
      <c r="E24506" t="s">
        <v>18</v>
      </c>
      <c r="F24506" s="4" t="s">
        <v>21</v>
      </c>
      <c r="G24506" s="3">
        <v>10.016665</v>
      </c>
      <c r="H24506" s="8">
        <v>0.378863099138526</v>
      </c>
      <c r="I24506" s="26" t="str">
        <f>INDEX('Data Tab2'!$C:$C,MATCH('Data Tab1'!A24506,'Data Tab2'!$A:$A,0))</f>
        <v>WRO5</v>
      </c>
    </row>
    <row r="24507" spans="1:9" hidden="1">
      <c r="A24507" s="55">
        <v>105367331</v>
      </c>
      <c r="B24507" s="1" t="s">
        <v>33</v>
      </c>
      <c r="C24507" t="s">
        <v>31</v>
      </c>
      <c r="D24507" s="1" t="s">
        <v>17</v>
      </c>
      <c r="E24507" t="s">
        <v>18</v>
      </c>
      <c r="F24507" s="4" t="s">
        <v>22</v>
      </c>
      <c r="G24507" s="3">
        <v>5.1508310000000002</v>
      </c>
      <c r="H24507" s="8">
        <v>0.15602403321984082</v>
      </c>
      <c r="I24507" s="26" t="str">
        <f>INDEX('Data Tab2'!$C:$C,MATCH('Data Tab1'!A24507,'Data Tab2'!$A:$A,0))</f>
        <v>WRO5</v>
      </c>
    </row>
    <row r="24508" spans="1:9" hidden="1">
      <c r="A24508" s="56">
        <v>105367331</v>
      </c>
      <c r="B24508" s="1" t="s">
        <v>33</v>
      </c>
      <c r="C24508" t="s">
        <v>31</v>
      </c>
      <c r="D24508" s="1" t="s">
        <v>17</v>
      </c>
      <c r="E24508" t="s">
        <v>23</v>
      </c>
      <c r="F24508" s="4" t="s">
        <v>24</v>
      </c>
      <c r="G24508" s="3">
        <v>4.9833309999999997</v>
      </c>
      <c r="H24508" s="8">
        <v>0.54625493007644699</v>
      </c>
      <c r="I24508" s="26" t="str">
        <f>INDEX('Data Tab2'!$C:$C,MATCH('Data Tab1'!A24508,'Data Tab2'!$A:$A,0))</f>
        <v>WRO5</v>
      </c>
    </row>
    <row r="24509" spans="1:9">
      <c r="A24509" s="55">
        <v>105367340</v>
      </c>
      <c r="B24509" s="1" t="s">
        <v>42</v>
      </c>
      <c r="C24509" t="s">
        <v>10</v>
      </c>
      <c r="D24509" s="1" t="s">
        <v>11</v>
      </c>
      <c r="E24509" t="s">
        <v>12</v>
      </c>
      <c r="F24509" s="4" t="s">
        <v>13</v>
      </c>
      <c r="G24509" s="3">
        <v>1.061388</v>
      </c>
      <c r="H24509" s="8">
        <v>0.10103528985983257</v>
      </c>
      <c r="I24509" s="26" t="str">
        <f>INDEX('Data Tab2'!$C:$C,MATCH('Data Tab1'!A24509,'Data Tab2'!$A:$A,0))</f>
        <v>EDI2</v>
      </c>
    </row>
    <row r="24510" spans="1:9" hidden="1">
      <c r="A24510" s="55">
        <v>105367340</v>
      </c>
      <c r="B24510" s="1" t="s">
        <v>42</v>
      </c>
      <c r="C24510" t="s">
        <v>10</v>
      </c>
      <c r="D24510" s="1" t="s">
        <v>11</v>
      </c>
      <c r="E24510" t="s">
        <v>12</v>
      </c>
      <c r="F24510" s="4" t="s">
        <v>34</v>
      </c>
      <c r="G24510" s="3">
        <v>1.018888</v>
      </c>
      <c r="H24510" s="8">
        <v>0.91626000803138763</v>
      </c>
      <c r="I24510" s="26" t="str">
        <f>INDEX('Data Tab2'!$C:$C,MATCH('Data Tab1'!A24510,'Data Tab2'!$A:$A,0))</f>
        <v>EDI2</v>
      </c>
    </row>
    <row r="24511" spans="1:9" hidden="1">
      <c r="A24511" s="55">
        <v>105367340</v>
      </c>
      <c r="B24511" s="1" t="s">
        <v>42</v>
      </c>
      <c r="C24511" t="s">
        <v>10</v>
      </c>
      <c r="D24511" s="1" t="s">
        <v>11</v>
      </c>
      <c r="E24511" t="s">
        <v>12</v>
      </c>
      <c r="F24511" s="4" t="s">
        <v>28</v>
      </c>
      <c r="G24511" s="3">
        <v>0.47138799999999997</v>
      </c>
      <c r="H24511" s="8">
        <v>0.22816007708287189</v>
      </c>
      <c r="I24511" s="26" t="str">
        <f>INDEX('Data Tab2'!$C:$C,MATCH('Data Tab1'!A24511,'Data Tab2'!$A:$A,0))</f>
        <v>EDI2</v>
      </c>
    </row>
    <row r="24512" spans="1:9" hidden="1">
      <c r="A24512" s="55">
        <v>105367340</v>
      </c>
      <c r="B24512" s="1" t="s">
        <v>42</v>
      </c>
      <c r="C24512" t="s">
        <v>10</v>
      </c>
      <c r="D24512" s="1" t="s">
        <v>11</v>
      </c>
      <c r="E24512" t="s">
        <v>12</v>
      </c>
      <c r="F24512" s="4" t="s">
        <v>29</v>
      </c>
      <c r="G24512" s="3">
        <v>0.41666599999999998</v>
      </c>
      <c r="H24512" s="8">
        <v>0.7205156085287433</v>
      </c>
      <c r="I24512" s="26" t="str">
        <f>INDEX('Data Tab2'!$C:$C,MATCH('Data Tab1'!A24512,'Data Tab2'!$A:$A,0))</f>
        <v>EDI2</v>
      </c>
    </row>
    <row r="24513" spans="1:9" hidden="1">
      <c r="A24513" s="55">
        <v>105367340</v>
      </c>
      <c r="B24513" s="1" t="s">
        <v>9</v>
      </c>
      <c r="C24513" t="s">
        <v>10</v>
      </c>
      <c r="D24513" s="1" t="s">
        <v>17</v>
      </c>
      <c r="E24513" t="s">
        <v>18</v>
      </c>
      <c r="F24513" s="4" t="s">
        <v>35</v>
      </c>
      <c r="G24513" s="3">
        <v>4.4988869999999999</v>
      </c>
      <c r="H24513" s="8">
        <v>0.85800631560480856</v>
      </c>
      <c r="I24513" s="26" t="str">
        <f>INDEX('Data Tab2'!$C:$C,MATCH('Data Tab1'!A24513,'Data Tab2'!$A:$A,0))</f>
        <v>EDI2</v>
      </c>
    </row>
    <row r="24514" spans="1:9" hidden="1">
      <c r="A24514" s="55">
        <v>105367340</v>
      </c>
      <c r="B24514" s="1" t="s">
        <v>9</v>
      </c>
      <c r="C24514" t="s">
        <v>10</v>
      </c>
      <c r="D24514" s="1" t="s">
        <v>17</v>
      </c>
      <c r="E24514" t="s">
        <v>18</v>
      </c>
      <c r="F24514" s="4" t="s">
        <v>36</v>
      </c>
      <c r="G24514" s="3">
        <v>5.4988869999999999</v>
      </c>
      <c r="H24514" s="8">
        <v>0.48423589599023431</v>
      </c>
      <c r="I24514" s="26" t="str">
        <f>INDEX('Data Tab2'!$C:$C,MATCH('Data Tab1'!A24514,'Data Tab2'!$A:$A,0))</f>
        <v>EDI2</v>
      </c>
    </row>
    <row r="24515" spans="1:9" hidden="1">
      <c r="A24515" s="55">
        <v>105367340</v>
      </c>
      <c r="B24515" s="1" t="s">
        <v>9</v>
      </c>
      <c r="C24515" t="s">
        <v>10</v>
      </c>
      <c r="D24515" s="1" t="s">
        <v>17</v>
      </c>
      <c r="E24515" t="s">
        <v>18</v>
      </c>
      <c r="F24515" s="4" t="s">
        <v>38</v>
      </c>
      <c r="G24515" s="3">
        <v>4.6569430000000001</v>
      </c>
      <c r="H24515" s="8">
        <v>0.57439224671305134</v>
      </c>
      <c r="I24515" s="26" t="str">
        <f>INDEX('Data Tab2'!$C:$C,MATCH('Data Tab1'!A24515,'Data Tab2'!$A:$A,0))</f>
        <v>EDI2</v>
      </c>
    </row>
    <row r="24516" spans="1:9" hidden="1">
      <c r="A24516" s="55">
        <v>105367340</v>
      </c>
      <c r="B24516" s="1" t="s">
        <v>9</v>
      </c>
      <c r="C24516" t="s">
        <v>27</v>
      </c>
      <c r="D24516" s="1" t="s">
        <v>17</v>
      </c>
      <c r="E24516" t="s">
        <v>18</v>
      </c>
      <c r="F24516" s="4" t="s">
        <v>35</v>
      </c>
      <c r="G24516" s="3">
        <v>5.0074969999999999</v>
      </c>
      <c r="H24516" s="8">
        <v>0.77121933934747933</v>
      </c>
      <c r="I24516" s="26" t="str">
        <f>INDEX('Data Tab2'!$C:$C,MATCH('Data Tab1'!A24516,'Data Tab2'!$A:$A,0))</f>
        <v>EDI2</v>
      </c>
    </row>
    <row r="24517" spans="1:9" hidden="1">
      <c r="A24517" s="55">
        <v>105367340</v>
      </c>
      <c r="B24517" s="1" t="s">
        <v>41</v>
      </c>
      <c r="C24517" t="s">
        <v>27</v>
      </c>
      <c r="D24517" s="1" t="s">
        <v>11</v>
      </c>
      <c r="E24517" t="s">
        <v>12</v>
      </c>
      <c r="F24517" s="4" t="s">
        <v>13</v>
      </c>
      <c r="G24517" s="3">
        <v>9.9222190000000001</v>
      </c>
      <c r="H24517" s="8">
        <v>0.56492533817159418</v>
      </c>
      <c r="I24517" s="26" t="str">
        <f>INDEX('Data Tab2'!$C:$C,MATCH('Data Tab1'!A24517,'Data Tab2'!$A:$A,0))</f>
        <v>EDI2</v>
      </c>
    </row>
    <row r="24518" spans="1:9" hidden="1">
      <c r="A24518" s="55">
        <v>105367340</v>
      </c>
      <c r="B24518" s="1" t="s">
        <v>41</v>
      </c>
      <c r="C24518" t="s">
        <v>27</v>
      </c>
      <c r="D24518" s="1" t="s">
        <v>11</v>
      </c>
      <c r="E24518" t="s">
        <v>12</v>
      </c>
      <c r="F24518" s="4" t="s">
        <v>34</v>
      </c>
      <c r="G24518" s="3">
        <v>6.9513850000000001</v>
      </c>
      <c r="H24518" s="8">
        <v>0.81511589191097622</v>
      </c>
      <c r="I24518" s="26" t="str">
        <f>INDEX('Data Tab2'!$C:$C,MATCH('Data Tab1'!A24518,'Data Tab2'!$A:$A,0))</f>
        <v>EDI2</v>
      </c>
    </row>
    <row r="24519" spans="1:9" hidden="1">
      <c r="A24519" s="55">
        <v>105367340</v>
      </c>
      <c r="B24519" s="1" t="s">
        <v>41</v>
      </c>
      <c r="C24519" t="s">
        <v>27</v>
      </c>
      <c r="D24519" s="1" t="s">
        <v>11</v>
      </c>
      <c r="E24519" t="s">
        <v>12</v>
      </c>
      <c r="F24519" s="4" t="s">
        <v>14</v>
      </c>
      <c r="G24519" s="3">
        <v>5.0077749999999996</v>
      </c>
      <c r="H24519" s="8">
        <v>2.7807315861126392E-2</v>
      </c>
      <c r="I24519" s="26" t="str">
        <f>INDEX('Data Tab2'!$C:$C,MATCH('Data Tab1'!A24519,'Data Tab2'!$A:$A,0))</f>
        <v>EDI2</v>
      </c>
    </row>
    <row r="24520" spans="1:9" hidden="1">
      <c r="A24520" s="55">
        <v>105367340</v>
      </c>
      <c r="B24520" s="1" t="s">
        <v>41</v>
      </c>
      <c r="C24520" t="s">
        <v>27</v>
      </c>
      <c r="D24520" s="1" t="s">
        <v>11</v>
      </c>
      <c r="E24520" t="s">
        <v>12</v>
      </c>
      <c r="F24520" s="4" t="s">
        <v>28</v>
      </c>
      <c r="G24520" s="3">
        <v>4.0191629999999998</v>
      </c>
      <c r="H24520" s="8">
        <v>0.32615942532472197</v>
      </c>
      <c r="I24520" s="26" t="str">
        <f>INDEX('Data Tab2'!$C:$C,MATCH('Data Tab1'!A24520,'Data Tab2'!$A:$A,0))</f>
        <v>EDI2</v>
      </c>
    </row>
    <row r="24521" spans="1:9" hidden="1">
      <c r="A24521" s="55">
        <v>105367340</v>
      </c>
      <c r="B24521" s="1" t="s">
        <v>41</v>
      </c>
      <c r="C24521" t="s">
        <v>27</v>
      </c>
      <c r="D24521" s="1" t="s">
        <v>11</v>
      </c>
      <c r="E24521" t="s">
        <v>12</v>
      </c>
      <c r="F24521" s="4" t="s">
        <v>29</v>
      </c>
      <c r="G24521" s="3">
        <v>9.5666630000000001</v>
      </c>
      <c r="H24521" s="8">
        <v>0.81553798522070442</v>
      </c>
      <c r="I24521" s="26" t="str">
        <f>INDEX('Data Tab2'!$C:$C,MATCH('Data Tab1'!A24521,'Data Tab2'!$A:$A,0))</f>
        <v>EDI2</v>
      </c>
    </row>
    <row r="24522" spans="1:9" hidden="1">
      <c r="A24522" s="55">
        <v>105367340</v>
      </c>
      <c r="B24522" s="1" t="s">
        <v>41</v>
      </c>
      <c r="C24522" t="s">
        <v>27</v>
      </c>
      <c r="D24522" s="1" t="s">
        <v>11</v>
      </c>
      <c r="E24522" t="s">
        <v>12</v>
      </c>
      <c r="F24522" s="4" t="s">
        <v>16</v>
      </c>
      <c r="G24522" s="3">
        <v>9.6794410000000006</v>
      </c>
      <c r="H24522" s="8">
        <v>0.30474776593441222</v>
      </c>
      <c r="I24522" s="26" t="str">
        <f>INDEX('Data Tab2'!$C:$C,MATCH('Data Tab1'!A24522,'Data Tab2'!$A:$A,0))</f>
        <v>EDI2</v>
      </c>
    </row>
    <row r="24523" spans="1:9" hidden="1">
      <c r="A24523" s="55">
        <v>105367340</v>
      </c>
      <c r="B24523" s="1" t="s">
        <v>33</v>
      </c>
      <c r="C24523" t="s">
        <v>10</v>
      </c>
      <c r="D24523" s="1" t="s">
        <v>17</v>
      </c>
      <c r="E24523" t="s">
        <v>18</v>
      </c>
      <c r="F24523" s="4" t="s">
        <v>19</v>
      </c>
      <c r="G24523" s="3">
        <v>4.616663</v>
      </c>
      <c r="H24523" s="8">
        <v>0.35517019235084568</v>
      </c>
      <c r="I24523" s="26" t="str">
        <f>INDEX('Data Tab2'!$C:$C,MATCH('Data Tab1'!A24523,'Data Tab2'!$A:$A,0))</f>
        <v>EDI2</v>
      </c>
    </row>
    <row r="24524" spans="1:9" hidden="1">
      <c r="A24524" s="55">
        <v>105367340</v>
      </c>
      <c r="B24524" s="1" t="s">
        <v>33</v>
      </c>
      <c r="C24524" t="s">
        <v>10</v>
      </c>
      <c r="D24524" s="1" t="s">
        <v>17</v>
      </c>
      <c r="E24524" t="s">
        <v>18</v>
      </c>
      <c r="F24524" s="4" t="s">
        <v>20</v>
      </c>
      <c r="G24524" s="3">
        <v>4.9991649999999996</v>
      </c>
      <c r="H24524" s="8">
        <v>0.89837684306694232</v>
      </c>
      <c r="I24524" s="26" t="str">
        <f>INDEX('Data Tab2'!$C:$C,MATCH('Data Tab1'!A24524,'Data Tab2'!$A:$A,0))</f>
        <v>EDI2</v>
      </c>
    </row>
    <row r="24525" spans="1:9" hidden="1">
      <c r="A24525" s="55">
        <v>105367340</v>
      </c>
      <c r="B24525" s="1" t="s">
        <v>33</v>
      </c>
      <c r="C24525" t="s">
        <v>10</v>
      </c>
      <c r="D24525" s="1" t="s">
        <v>17</v>
      </c>
      <c r="E24525" t="s">
        <v>18</v>
      </c>
      <c r="F24525" s="4" t="s">
        <v>21</v>
      </c>
      <c r="G24525" s="3">
        <v>9.9974969999999992</v>
      </c>
      <c r="H24525" s="8">
        <v>0.41360670257640453</v>
      </c>
      <c r="I24525" s="26" t="str">
        <f>INDEX('Data Tab2'!$C:$C,MATCH('Data Tab1'!A24525,'Data Tab2'!$A:$A,0))</f>
        <v>EDI2</v>
      </c>
    </row>
    <row r="24526" spans="1:9" hidden="1">
      <c r="A24526" s="55">
        <v>105367340</v>
      </c>
      <c r="B24526" s="1" t="s">
        <v>33</v>
      </c>
      <c r="C24526" t="s">
        <v>10</v>
      </c>
      <c r="D24526" s="1" t="s">
        <v>17</v>
      </c>
      <c r="E24526" t="s">
        <v>18</v>
      </c>
      <c r="F24526" s="4" t="s">
        <v>22</v>
      </c>
      <c r="G24526" s="3">
        <v>9.4977750000000007</v>
      </c>
      <c r="H24526" s="8">
        <v>0.89528084114336426</v>
      </c>
      <c r="I24526" s="26" t="str">
        <f>INDEX('Data Tab2'!$C:$C,MATCH('Data Tab1'!A24526,'Data Tab2'!$A:$A,0))</f>
        <v>EDI2</v>
      </c>
    </row>
    <row r="24527" spans="1:9" hidden="1">
      <c r="A24527" s="55">
        <v>105367340</v>
      </c>
      <c r="B24527" s="1" t="s">
        <v>33</v>
      </c>
      <c r="C24527" t="s">
        <v>10</v>
      </c>
      <c r="D24527" s="1" t="s">
        <v>17</v>
      </c>
      <c r="E24527" t="s">
        <v>23</v>
      </c>
      <c r="F24527" s="4" t="s">
        <v>24</v>
      </c>
      <c r="G24527" s="3">
        <v>10.498051999999999</v>
      </c>
      <c r="H24527" s="8">
        <v>0.36277646243884676</v>
      </c>
      <c r="I24527" s="26" t="str">
        <f>INDEX('Data Tab2'!$C:$C,MATCH('Data Tab1'!A24527,'Data Tab2'!$A:$A,0))</f>
        <v>EDI2</v>
      </c>
    </row>
    <row r="24528" spans="1:9" hidden="1">
      <c r="A24528" s="56">
        <v>105367340</v>
      </c>
      <c r="B24528" s="1" t="s">
        <v>33</v>
      </c>
      <c r="C24528" t="s">
        <v>10</v>
      </c>
      <c r="D24528" s="1" t="s">
        <v>17</v>
      </c>
      <c r="E24528" t="s">
        <v>23</v>
      </c>
      <c r="F24528" s="4" t="s">
        <v>25</v>
      </c>
      <c r="G24528" s="3">
        <v>4.9991640000000004</v>
      </c>
      <c r="H24528" s="8">
        <v>0.88096613697206294</v>
      </c>
      <c r="I24528" s="26" t="str">
        <f>INDEX('Data Tab2'!$C:$C,MATCH('Data Tab1'!A24528,'Data Tab2'!$A:$A,0))</f>
        <v>EDI2</v>
      </c>
    </row>
    <row r="24529" spans="1:9">
      <c r="A24529" s="55">
        <v>105367347</v>
      </c>
      <c r="B24529" s="1" t="s">
        <v>9</v>
      </c>
      <c r="C24529" t="s">
        <v>27</v>
      </c>
      <c r="D24529" s="1" t="s">
        <v>11</v>
      </c>
      <c r="E24529" t="s">
        <v>12</v>
      </c>
      <c r="F24529" s="4" t="s">
        <v>29</v>
      </c>
      <c r="G24529" s="3">
        <v>7.455552</v>
      </c>
      <c r="H24529" s="8">
        <v>0.44781375088255582</v>
      </c>
      <c r="I24529" s="26" t="str">
        <f>INDEX('Data Tab2'!$C:$C,MATCH('Data Tab1'!A24529,'Data Tab2'!$A:$A,0))</f>
        <v>EDE4</v>
      </c>
    </row>
    <row r="24530" spans="1:9" hidden="1">
      <c r="A24530" s="55">
        <v>105367347</v>
      </c>
      <c r="B24530" s="1" t="s">
        <v>9</v>
      </c>
      <c r="C24530" t="s">
        <v>27</v>
      </c>
      <c r="D24530" s="1" t="s">
        <v>11</v>
      </c>
      <c r="E24530" t="s">
        <v>12</v>
      </c>
      <c r="F24530" s="4" t="s">
        <v>16</v>
      </c>
      <c r="G24530" s="3">
        <v>9.9069420000000008</v>
      </c>
      <c r="H24530" s="8">
        <v>0.69134235195750138</v>
      </c>
      <c r="I24530" s="26" t="str">
        <f>INDEX('Data Tab2'!$C:$C,MATCH('Data Tab1'!A24530,'Data Tab2'!$A:$A,0))</f>
        <v>EDE4</v>
      </c>
    </row>
    <row r="24531" spans="1:9" hidden="1">
      <c r="A24531" s="55">
        <v>105367347</v>
      </c>
      <c r="B24531" s="1" t="s">
        <v>41</v>
      </c>
      <c r="C24531" t="s">
        <v>27</v>
      </c>
      <c r="D24531" s="1" t="s">
        <v>11</v>
      </c>
      <c r="E24531" t="s">
        <v>12</v>
      </c>
      <c r="F24531" s="4" t="s">
        <v>13</v>
      </c>
      <c r="G24531" s="3">
        <v>9.2144410000000008</v>
      </c>
      <c r="H24531" s="8">
        <v>4.7170391000810552E-2</v>
      </c>
      <c r="I24531" s="26" t="str">
        <f>INDEX('Data Tab2'!$C:$C,MATCH('Data Tab1'!A24531,'Data Tab2'!$A:$A,0))</f>
        <v>EDE4</v>
      </c>
    </row>
    <row r="24532" spans="1:9" hidden="1">
      <c r="A24532" s="55">
        <v>105367347</v>
      </c>
      <c r="B24532" s="1" t="s">
        <v>41</v>
      </c>
      <c r="C24532" t="s">
        <v>27</v>
      </c>
      <c r="D24532" s="1" t="s">
        <v>11</v>
      </c>
      <c r="E24532" t="s">
        <v>12</v>
      </c>
      <c r="F24532" s="4" t="s">
        <v>34</v>
      </c>
      <c r="G24532" s="3">
        <v>9.5088849999999994</v>
      </c>
      <c r="H24532" s="8">
        <v>0.40267047874923556</v>
      </c>
      <c r="I24532" s="26" t="str">
        <f>INDEX('Data Tab2'!$C:$C,MATCH('Data Tab1'!A24532,'Data Tab2'!$A:$A,0))</f>
        <v>EDE4</v>
      </c>
    </row>
    <row r="24533" spans="1:9" hidden="1">
      <c r="A24533" s="55">
        <v>105367347</v>
      </c>
      <c r="B24533" s="1" t="s">
        <v>41</v>
      </c>
      <c r="C24533" t="s">
        <v>27</v>
      </c>
      <c r="D24533" s="1" t="s">
        <v>11</v>
      </c>
      <c r="E24533" t="s">
        <v>12</v>
      </c>
      <c r="F24533" s="4" t="s">
        <v>14</v>
      </c>
      <c r="G24533" s="3">
        <v>9.9044410000000003</v>
      </c>
      <c r="H24533" s="8">
        <v>0.17770136740973264</v>
      </c>
      <c r="I24533" s="26" t="str">
        <f>INDEX('Data Tab2'!$C:$C,MATCH('Data Tab1'!A24533,'Data Tab2'!$A:$A,0))</f>
        <v>EDE4</v>
      </c>
    </row>
    <row r="24534" spans="1:9" hidden="1">
      <c r="A24534" s="56">
        <v>105367347</v>
      </c>
      <c r="B24534" s="1" t="s">
        <v>41</v>
      </c>
      <c r="C24534" t="s">
        <v>27</v>
      </c>
      <c r="D24534" s="1" t="s">
        <v>11</v>
      </c>
      <c r="E24534" t="s">
        <v>12</v>
      </c>
      <c r="F24534" s="4" t="s">
        <v>28</v>
      </c>
      <c r="G24534" s="3">
        <v>7.8986070000000002</v>
      </c>
      <c r="H24534" s="8">
        <v>0.5204298889724015</v>
      </c>
      <c r="I24534" s="26" t="str">
        <f>INDEX('Data Tab2'!$C:$C,MATCH('Data Tab1'!A24534,'Data Tab2'!$A:$A,0))</f>
        <v>EDE4</v>
      </c>
    </row>
    <row r="24535" spans="1:9">
      <c r="A24535" s="55">
        <v>105367348</v>
      </c>
      <c r="B24535" s="1" t="s">
        <v>9</v>
      </c>
      <c r="C24535" t="s">
        <v>31</v>
      </c>
      <c r="D24535" s="1" t="s">
        <v>11</v>
      </c>
      <c r="E24535" t="s">
        <v>12</v>
      </c>
      <c r="F24535" s="4" t="s">
        <v>16</v>
      </c>
      <c r="G24535" s="3">
        <v>10.266662999999999</v>
      </c>
      <c r="H24535" s="8">
        <v>0.54475412826552538</v>
      </c>
      <c r="I24535" s="26" t="str">
        <f>INDEX('Data Tab2'!$C:$C,MATCH('Data Tab1'!A24535,'Data Tab2'!$A:$A,0))</f>
        <v>EDE5</v>
      </c>
    </row>
    <row r="24536" spans="1:9" hidden="1">
      <c r="A24536" s="55">
        <v>105367348</v>
      </c>
      <c r="B24536" s="1" t="s">
        <v>41</v>
      </c>
      <c r="C24536" t="s">
        <v>31</v>
      </c>
      <c r="D24536" s="1" t="s">
        <v>11</v>
      </c>
      <c r="E24536" t="s">
        <v>12</v>
      </c>
      <c r="F24536" s="4" t="s">
        <v>13</v>
      </c>
      <c r="G24536" s="3">
        <v>10.819718999999999</v>
      </c>
      <c r="H24536" s="8">
        <v>0.76674489531425316</v>
      </c>
      <c r="I24536" s="26" t="str">
        <f>INDEX('Data Tab2'!$C:$C,MATCH('Data Tab1'!A24536,'Data Tab2'!$A:$A,0))</f>
        <v>EDE5</v>
      </c>
    </row>
    <row r="24537" spans="1:9" hidden="1">
      <c r="A24537" s="55">
        <v>105367348</v>
      </c>
      <c r="B24537" s="1" t="s">
        <v>41</v>
      </c>
      <c r="C24537" t="s">
        <v>31</v>
      </c>
      <c r="D24537" s="1" t="s">
        <v>11</v>
      </c>
      <c r="E24537" t="s">
        <v>12</v>
      </c>
      <c r="F24537" s="4" t="s">
        <v>34</v>
      </c>
      <c r="G24537" s="3">
        <v>10.999998</v>
      </c>
      <c r="H24537" s="8">
        <v>0.60879049225569992</v>
      </c>
      <c r="I24537" s="26" t="str">
        <f>INDEX('Data Tab2'!$C:$C,MATCH('Data Tab1'!A24537,'Data Tab2'!$A:$A,0))</f>
        <v>EDE5</v>
      </c>
    </row>
    <row r="24538" spans="1:9" hidden="1">
      <c r="A24538" s="55">
        <v>105367348</v>
      </c>
      <c r="B24538" s="1" t="s">
        <v>41</v>
      </c>
      <c r="C24538" t="s">
        <v>31</v>
      </c>
      <c r="D24538" s="1" t="s">
        <v>11</v>
      </c>
      <c r="E24538" t="s">
        <v>12</v>
      </c>
      <c r="F24538" s="4" t="s">
        <v>14</v>
      </c>
      <c r="G24538" s="3">
        <v>5.9999969999999996</v>
      </c>
      <c r="H24538" s="8">
        <v>0.85878520052585083</v>
      </c>
      <c r="I24538" s="26" t="str">
        <f>INDEX('Data Tab2'!$C:$C,MATCH('Data Tab1'!A24538,'Data Tab2'!$A:$A,0))</f>
        <v>EDE5</v>
      </c>
    </row>
    <row r="24539" spans="1:9" hidden="1">
      <c r="A24539" s="55">
        <v>105367348</v>
      </c>
      <c r="B24539" s="1" t="s">
        <v>41</v>
      </c>
      <c r="C24539" t="s">
        <v>31</v>
      </c>
      <c r="D24539" s="1" t="s">
        <v>11</v>
      </c>
      <c r="E24539" t="s">
        <v>12</v>
      </c>
      <c r="F24539" s="4" t="s">
        <v>28</v>
      </c>
      <c r="G24539" s="3">
        <v>4.8122210000000001</v>
      </c>
      <c r="H24539" s="8">
        <v>0.40955743840964542</v>
      </c>
      <c r="I24539" s="26" t="str">
        <f>INDEX('Data Tab2'!$C:$C,MATCH('Data Tab1'!A24539,'Data Tab2'!$A:$A,0))</f>
        <v>EDE5</v>
      </c>
    </row>
    <row r="24540" spans="1:9" hidden="1">
      <c r="A24540" s="56">
        <v>105367348</v>
      </c>
      <c r="B24540" s="1" t="s">
        <v>41</v>
      </c>
      <c r="C24540" t="s">
        <v>31</v>
      </c>
      <c r="D24540" s="1" t="s">
        <v>11</v>
      </c>
      <c r="E24540" t="s">
        <v>12</v>
      </c>
      <c r="F24540" s="4" t="s">
        <v>29</v>
      </c>
      <c r="G24540" s="3">
        <v>10.072497</v>
      </c>
      <c r="H24540" s="8">
        <v>0.73781350436241755</v>
      </c>
      <c r="I24540" s="26" t="str">
        <f>INDEX('Data Tab2'!$C:$C,MATCH('Data Tab1'!A24540,'Data Tab2'!$A:$A,0))</f>
        <v>EDE5</v>
      </c>
    </row>
    <row r="24541" spans="1:9">
      <c r="A24541" s="55">
        <v>105367352</v>
      </c>
      <c r="B24541" s="1" t="s">
        <v>41</v>
      </c>
      <c r="C24541" t="s">
        <v>27</v>
      </c>
      <c r="D24541" s="1" t="s">
        <v>11</v>
      </c>
      <c r="E24541" t="s">
        <v>12</v>
      </c>
      <c r="F24541" s="4" t="s">
        <v>13</v>
      </c>
      <c r="G24541" s="3">
        <v>9.9869400000000006</v>
      </c>
      <c r="H24541" s="8">
        <v>0.60397997369044176</v>
      </c>
      <c r="I24541" s="26" t="str">
        <f>INDEX('Data Tab2'!$C:$C,MATCH('Data Tab1'!A24541,'Data Tab2'!$A:$A,0))</f>
        <v>PRG1</v>
      </c>
    </row>
    <row r="24542" spans="1:9" hidden="1">
      <c r="A24542" s="55">
        <v>105367352</v>
      </c>
      <c r="B24542" s="1" t="s">
        <v>41</v>
      </c>
      <c r="C24542" t="s">
        <v>27</v>
      </c>
      <c r="D24542" s="1" t="s">
        <v>11</v>
      </c>
      <c r="E24542" t="s">
        <v>12</v>
      </c>
      <c r="F24542" s="4" t="s">
        <v>28</v>
      </c>
      <c r="G24542" s="3">
        <v>9.9072180000000003</v>
      </c>
      <c r="H24542" s="8">
        <v>0.86552340989900378</v>
      </c>
      <c r="I24542" s="26" t="str">
        <f>INDEX('Data Tab2'!$C:$C,MATCH('Data Tab1'!A24542,'Data Tab2'!$A:$A,0))</f>
        <v>PRG1</v>
      </c>
    </row>
    <row r="24543" spans="1:9" hidden="1">
      <c r="A24543" s="55">
        <v>105367352</v>
      </c>
      <c r="B24543" s="1" t="s">
        <v>41</v>
      </c>
      <c r="C24543" t="s">
        <v>27</v>
      </c>
      <c r="D24543" s="1" t="s">
        <v>11</v>
      </c>
      <c r="E24543" t="s">
        <v>12</v>
      </c>
      <c r="F24543" s="4" t="s">
        <v>29</v>
      </c>
      <c r="G24543" s="3">
        <v>9.1197180000000007</v>
      </c>
      <c r="H24543" s="8">
        <v>0.67547959653689738</v>
      </c>
      <c r="I24543" s="26" t="str">
        <f>INDEX('Data Tab2'!$C:$C,MATCH('Data Tab1'!A24543,'Data Tab2'!$A:$A,0))</f>
        <v>PRG1</v>
      </c>
    </row>
    <row r="24544" spans="1:9" hidden="1">
      <c r="A24544" s="56">
        <v>105367352</v>
      </c>
      <c r="B24544" s="1" t="s">
        <v>41</v>
      </c>
      <c r="C24544" t="s">
        <v>27</v>
      </c>
      <c r="D24544" s="1" t="s">
        <v>11</v>
      </c>
      <c r="E24544" t="s">
        <v>12</v>
      </c>
      <c r="F24544" s="4" t="s">
        <v>16</v>
      </c>
      <c r="G24544" s="3">
        <v>9.5944400000000005</v>
      </c>
      <c r="H24544" s="8">
        <v>0.98633800720663423</v>
      </c>
      <c r="I24544" s="26" t="str">
        <f>INDEX('Data Tab2'!$C:$C,MATCH('Data Tab1'!A24544,'Data Tab2'!$A:$A,0))</f>
        <v>PRG1</v>
      </c>
    </row>
    <row r="24545" spans="1:9">
      <c r="A24545" s="55">
        <v>105367362</v>
      </c>
      <c r="B24545" s="1" t="s">
        <v>42</v>
      </c>
      <c r="C24545" t="s">
        <v>26</v>
      </c>
      <c r="D24545" s="1" t="s">
        <v>11</v>
      </c>
      <c r="E24545" t="s">
        <v>12</v>
      </c>
      <c r="F24545" s="4" t="s">
        <v>34</v>
      </c>
      <c r="G24545" s="3">
        <v>9.3724980000000002</v>
      </c>
      <c r="H24545" s="8">
        <v>0.41329376455814459</v>
      </c>
      <c r="I24545" s="26" t="str">
        <f>INDEX('Data Tab2'!$C:$C,MATCH('Data Tab1'!A24545,'Data Tab2'!$A:$A,0))</f>
        <v>CDG2</v>
      </c>
    </row>
    <row r="24546" spans="1:9" hidden="1">
      <c r="A24546" s="55">
        <v>105367362</v>
      </c>
      <c r="B24546" s="1" t="s">
        <v>42</v>
      </c>
      <c r="C24546" t="s">
        <v>26</v>
      </c>
      <c r="D24546" s="1" t="s">
        <v>11</v>
      </c>
      <c r="E24546" t="s">
        <v>12</v>
      </c>
      <c r="F24546" s="4" t="s">
        <v>29</v>
      </c>
      <c r="G24546" s="3">
        <v>9.7097200000000008</v>
      </c>
      <c r="H24546" s="8">
        <v>0.5299786290496451</v>
      </c>
      <c r="I24546" s="26" t="str">
        <f>INDEX('Data Tab2'!$C:$C,MATCH('Data Tab1'!A24546,'Data Tab2'!$A:$A,0))</f>
        <v>CDG2</v>
      </c>
    </row>
    <row r="24547" spans="1:9" hidden="1">
      <c r="A24547" s="55">
        <v>105367362</v>
      </c>
      <c r="B24547" s="1" t="s">
        <v>9</v>
      </c>
      <c r="C24547" t="s">
        <v>26</v>
      </c>
      <c r="D24547" s="1" t="s">
        <v>17</v>
      </c>
      <c r="E24547" t="s">
        <v>18</v>
      </c>
      <c r="F24547" s="4" t="s">
        <v>35</v>
      </c>
      <c r="G24547" s="3">
        <v>9.9872200000000007</v>
      </c>
      <c r="H24547" s="8">
        <v>0.78727607049547244</v>
      </c>
      <c r="I24547" s="26" t="str">
        <f>INDEX('Data Tab2'!$C:$C,MATCH('Data Tab1'!A24547,'Data Tab2'!$A:$A,0))</f>
        <v>CDG2</v>
      </c>
    </row>
    <row r="24548" spans="1:9" hidden="1">
      <c r="A24548" s="55">
        <v>105367362</v>
      </c>
      <c r="B24548" s="1" t="s">
        <v>9</v>
      </c>
      <c r="C24548" t="s">
        <v>26</v>
      </c>
      <c r="D24548" s="1" t="s">
        <v>17</v>
      </c>
      <c r="E24548" t="s">
        <v>18</v>
      </c>
      <c r="F24548" s="4" t="s">
        <v>21</v>
      </c>
      <c r="G24548" s="3">
        <v>9.9988869999999999</v>
      </c>
      <c r="H24548" s="8">
        <v>0.99300467095933664</v>
      </c>
      <c r="I24548" s="26" t="str">
        <f>INDEX('Data Tab2'!$C:$C,MATCH('Data Tab1'!A24548,'Data Tab2'!$A:$A,0))</f>
        <v>CDG2</v>
      </c>
    </row>
    <row r="24549" spans="1:9" hidden="1">
      <c r="A24549" s="55">
        <v>105367362</v>
      </c>
      <c r="B24549" s="1" t="s">
        <v>9</v>
      </c>
      <c r="C24549" t="s">
        <v>26</v>
      </c>
      <c r="D24549" s="1" t="s">
        <v>17</v>
      </c>
      <c r="E24549" t="s">
        <v>18</v>
      </c>
      <c r="F24549" s="4" t="s">
        <v>22</v>
      </c>
      <c r="G24549" s="3">
        <v>5.4991649999999996</v>
      </c>
      <c r="H24549" s="8">
        <v>0.99661387719678085</v>
      </c>
      <c r="I24549" s="26" t="str">
        <f>INDEX('Data Tab2'!$C:$C,MATCH('Data Tab1'!A24549,'Data Tab2'!$A:$A,0))</f>
        <v>CDG2</v>
      </c>
    </row>
    <row r="24550" spans="1:9" hidden="1">
      <c r="A24550" s="55">
        <v>105367362</v>
      </c>
      <c r="B24550" s="1" t="s">
        <v>41</v>
      </c>
      <c r="C24550" t="s">
        <v>40</v>
      </c>
      <c r="D24550" s="1" t="s">
        <v>11</v>
      </c>
      <c r="E24550" t="s">
        <v>12</v>
      </c>
      <c r="F24550" s="4" t="s">
        <v>13</v>
      </c>
      <c r="G24550" s="3">
        <v>9.9916619999999998</v>
      </c>
      <c r="H24550" s="8">
        <v>0.55119095772278992</v>
      </c>
      <c r="I24550" s="26" t="str">
        <f>INDEX('Data Tab2'!$C:$C,MATCH('Data Tab1'!A24550,'Data Tab2'!$A:$A,0))</f>
        <v>CDG2</v>
      </c>
    </row>
    <row r="24551" spans="1:9" hidden="1">
      <c r="A24551" s="55">
        <v>105367362</v>
      </c>
      <c r="B24551" s="1" t="s">
        <v>41</v>
      </c>
      <c r="C24551" t="s">
        <v>40</v>
      </c>
      <c r="D24551" s="1" t="s">
        <v>11</v>
      </c>
      <c r="E24551" t="s">
        <v>12</v>
      </c>
      <c r="F24551" s="4" t="s">
        <v>14</v>
      </c>
      <c r="G24551" s="3">
        <v>9.8122159999999994</v>
      </c>
      <c r="H24551" s="8">
        <v>0.88954181505126484</v>
      </c>
      <c r="I24551" s="26" t="str">
        <f>INDEX('Data Tab2'!$C:$C,MATCH('Data Tab1'!A24551,'Data Tab2'!$A:$A,0))</f>
        <v>CDG2</v>
      </c>
    </row>
    <row r="24552" spans="1:9" hidden="1">
      <c r="A24552" s="55">
        <v>105367362</v>
      </c>
      <c r="B24552" s="1" t="s">
        <v>41</v>
      </c>
      <c r="C24552" t="s">
        <v>40</v>
      </c>
      <c r="D24552" s="1" t="s">
        <v>11</v>
      </c>
      <c r="E24552" t="s">
        <v>12</v>
      </c>
      <c r="F24552" s="4" t="s">
        <v>28</v>
      </c>
      <c r="G24552" s="3">
        <v>9.9961070000000003</v>
      </c>
      <c r="H24552" s="8">
        <v>0.90320681212225828</v>
      </c>
      <c r="I24552" s="26" t="str">
        <f>INDEX('Data Tab2'!$C:$C,MATCH('Data Tab1'!A24552,'Data Tab2'!$A:$A,0))</f>
        <v>CDG2</v>
      </c>
    </row>
    <row r="24553" spans="1:9" hidden="1">
      <c r="A24553" s="56">
        <v>105367362</v>
      </c>
      <c r="B24553" s="1" t="s">
        <v>33</v>
      </c>
      <c r="C24553" t="s">
        <v>40</v>
      </c>
      <c r="D24553" s="1" t="s">
        <v>17</v>
      </c>
      <c r="E24553" t="s">
        <v>23</v>
      </c>
      <c r="F24553" s="4" t="s">
        <v>24</v>
      </c>
      <c r="G24553" s="3">
        <v>9.3819400000000002</v>
      </c>
      <c r="H24553" s="8">
        <v>0.54537636136762468</v>
      </c>
      <c r="I24553" s="26" t="str">
        <f>INDEX('Data Tab2'!$C:$C,MATCH('Data Tab1'!A24553,'Data Tab2'!$A:$A,0))</f>
        <v>CDG2</v>
      </c>
    </row>
    <row r="24554" spans="1:9">
      <c r="A24554" s="55">
        <v>105367363</v>
      </c>
      <c r="B24554" s="1" t="s">
        <v>41</v>
      </c>
      <c r="C24554" t="s">
        <v>32</v>
      </c>
      <c r="D24554" s="1" t="s">
        <v>11</v>
      </c>
      <c r="E24554" t="s">
        <v>12</v>
      </c>
      <c r="F24554" s="4" t="s">
        <v>13</v>
      </c>
      <c r="G24554" s="3">
        <v>10.716379999999999</v>
      </c>
      <c r="H24554" s="8">
        <v>0.8587318862821699</v>
      </c>
      <c r="I24554" s="26" t="str">
        <f>INDEX('Data Tab2'!$C:$C,MATCH('Data Tab1'!A24554,'Data Tab2'!$A:$A,0))</f>
        <v>MXP1</v>
      </c>
    </row>
    <row r="24555" spans="1:9" hidden="1">
      <c r="A24555" s="55">
        <v>105367363</v>
      </c>
      <c r="B24555" s="1" t="s">
        <v>41</v>
      </c>
      <c r="C24555" t="s">
        <v>32</v>
      </c>
      <c r="D24555" s="1" t="s">
        <v>11</v>
      </c>
      <c r="E24555" t="s">
        <v>12</v>
      </c>
      <c r="F24555" s="4" t="s">
        <v>15</v>
      </c>
      <c r="G24555" s="3">
        <v>10.823881</v>
      </c>
      <c r="H24555" s="8">
        <v>0.8447140146129114</v>
      </c>
      <c r="I24555" s="26" t="str">
        <f>INDEX('Data Tab2'!$C:$C,MATCH('Data Tab1'!A24555,'Data Tab2'!$A:$A,0))</f>
        <v>MXP1</v>
      </c>
    </row>
    <row r="24556" spans="1:9" hidden="1">
      <c r="A24556" s="55">
        <v>105367363</v>
      </c>
      <c r="B24556" s="1" t="s">
        <v>41</v>
      </c>
      <c r="C24556" t="s">
        <v>32</v>
      </c>
      <c r="D24556" s="1" t="s">
        <v>11</v>
      </c>
      <c r="E24556" t="s">
        <v>12</v>
      </c>
      <c r="F24556" s="4" t="s">
        <v>28</v>
      </c>
      <c r="G24556" s="3">
        <v>10.443882</v>
      </c>
      <c r="H24556" s="8">
        <v>0.66797481662258051</v>
      </c>
      <c r="I24556" s="26" t="str">
        <f>INDEX('Data Tab2'!$C:$C,MATCH('Data Tab1'!A24556,'Data Tab2'!$A:$A,0))</f>
        <v>MXP1</v>
      </c>
    </row>
    <row r="24557" spans="1:9" hidden="1">
      <c r="A24557" s="55">
        <v>105367363</v>
      </c>
      <c r="B24557" s="1" t="s">
        <v>41</v>
      </c>
      <c r="C24557" t="s">
        <v>32</v>
      </c>
      <c r="D24557" s="1" t="s">
        <v>11</v>
      </c>
      <c r="E24557" t="s">
        <v>12</v>
      </c>
      <c r="F24557" s="4" t="s">
        <v>29</v>
      </c>
      <c r="G24557" s="3">
        <v>10.181103999999999</v>
      </c>
      <c r="H24557" s="8">
        <v>0.92343303724531089</v>
      </c>
      <c r="I24557" s="26" t="str">
        <f>INDEX('Data Tab2'!$C:$C,MATCH('Data Tab1'!A24557,'Data Tab2'!$A:$A,0))</f>
        <v>MXP1</v>
      </c>
    </row>
    <row r="24558" spans="1:9" hidden="1">
      <c r="A24558" s="55">
        <v>105367363</v>
      </c>
      <c r="B24558" s="1" t="s">
        <v>41</v>
      </c>
      <c r="C24558" t="s">
        <v>32</v>
      </c>
      <c r="D24558" s="1" t="s">
        <v>11</v>
      </c>
      <c r="E24558" t="s">
        <v>12</v>
      </c>
      <c r="F24558" s="4" t="s">
        <v>16</v>
      </c>
      <c r="G24558" s="3">
        <v>10.999991</v>
      </c>
      <c r="H24558" s="8">
        <v>0.84030357693573199</v>
      </c>
      <c r="I24558" s="26" t="str">
        <f>INDEX('Data Tab2'!$C:$C,MATCH('Data Tab1'!A24558,'Data Tab2'!$A:$A,0))</f>
        <v>MXP1</v>
      </c>
    </row>
    <row r="24559" spans="1:9" hidden="1">
      <c r="A24559" s="55">
        <v>105367363</v>
      </c>
      <c r="B24559" s="1" t="s">
        <v>33</v>
      </c>
      <c r="C24559" t="s">
        <v>32</v>
      </c>
      <c r="D24559" s="1" t="s">
        <v>17</v>
      </c>
      <c r="E24559" t="s">
        <v>18</v>
      </c>
      <c r="F24559" s="4" t="s">
        <v>19</v>
      </c>
      <c r="G24559" s="3">
        <v>9.0810999999999993</v>
      </c>
      <c r="H24559" s="8">
        <v>4.2543976394103677E-2</v>
      </c>
      <c r="I24559" s="26" t="str">
        <f>INDEX('Data Tab2'!$C:$C,MATCH('Data Tab1'!A24559,'Data Tab2'!$A:$A,0))</f>
        <v>MXP1</v>
      </c>
    </row>
    <row r="24560" spans="1:9" hidden="1">
      <c r="A24560" s="55">
        <v>105367363</v>
      </c>
      <c r="B24560" s="1" t="s">
        <v>33</v>
      </c>
      <c r="C24560" t="s">
        <v>32</v>
      </c>
      <c r="D24560" s="1" t="s">
        <v>17</v>
      </c>
      <c r="E24560" t="s">
        <v>18</v>
      </c>
      <c r="F24560" s="4" t="s">
        <v>20</v>
      </c>
      <c r="G24560" s="3">
        <v>9.5180480000000003</v>
      </c>
      <c r="H24560" s="8">
        <v>0.17166467512720718</v>
      </c>
      <c r="I24560" s="26" t="str">
        <f>INDEX('Data Tab2'!$C:$C,MATCH('Data Tab1'!A24560,'Data Tab2'!$A:$A,0))</f>
        <v>MXP1</v>
      </c>
    </row>
    <row r="24561" spans="1:9" hidden="1">
      <c r="A24561" s="55">
        <v>105367363</v>
      </c>
      <c r="B24561" s="1" t="s">
        <v>33</v>
      </c>
      <c r="C24561" t="s">
        <v>32</v>
      </c>
      <c r="D24561" s="1" t="s">
        <v>17</v>
      </c>
      <c r="E24561" t="s">
        <v>18</v>
      </c>
      <c r="F24561" s="4" t="s">
        <v>21</v>
      </c>
      <c r="G24561" s="3">
        <v>8.7558240000000005</v>
      </c>
      <c r="H24561" s="8">
        <v>0.42669470136126209</v>
      </c>
      <c r="I24561" s="26" t="str">
        <f>INDEX('Data Tab2'!$C:$C,MATCH('Data Tab1'!A24561,'Data Tab2'!$A:$A,0))</f>
        <v>MXP1</v>
      </c>
    </row>
    <row r="24562" spans="1:9" hidden="1">
      <c r="A24562" s="56">
        <v>105367363</v>
      </c>
      <c r="B24562" s="1" t="s">
        <v>33</v>
      </c>
      <c r="C24562" t="s">
        <v>32</v>
      </c>
      <c r="D24562" s="1" t="s">
        <v>17</v>
      </c>
      <c r="E24562" t="s">
        <v>18</v>
      </c>
      <c r="F24562" s="4" t="s">
        <v>22</v>
      </c>
      <c r="G24562" s="3">
        <v>9.8044320000000003</v>
      </c>
      <c r="H24562" s="8">
        <v>0.17831940096745769</v>
      </c>
      <c r="I24562" s="26" t="str">
        <f>INDEX('Data Tab2'!$C:$C,MATCH('Data Tab1'!A24562,'Data Tab2'!$A:$A,0))</f>
        <v>MXP1</v>
      </c>
    </row>
    <row r="24563" spans="1:9">
      <c r="A24563" s="55">
        <v>105367364</v>
      </c>
      <c r="B24563" s="1" t="s">
        <v>9</v>
      </c>
      <c r="C24563" t="s">
        <v>26</v>
      </c>
      <c r="D24563" s="1" t="s">
        <v>17</v>
      </c>
      <c r="E24563" t="s">
        <v>18</v>
      </c>
      <c r="F24563" s="4" t="s">
        <v>38</v>
      </c>
      <c r="G24563" s="3">
        <v>0.52472099999999999</v>
      </c>
      <c r="H24563" s="8">
        <v>0.39519120112671369</v>
      </c>
      <c r="I24563" s="26" t="str">
        <f>INDEX('Data Tab2'!$C:$C,MATCH('Data Tab1'!A24563,'Data Tab2'!$A:$A,0))</f>
        <v>LIL1</v>
      </c>
    </row>
    <row r="24564" spans="1:9" hidden="1">
      <c r="A24564" s="55">
        <v>105367364</v>
      </c>
      <c r="B24564" s="1" t="s">
        <v>9</v>
      </c>
      <c r="C24564" t="s">
        <v>26</v>
      </c>
      <c r="D24564" s="1" t="s">
        <v>17</v>
      </c>
      <c r="E24564" t="s">
        <v>18</v>
      </c>
      <c r="F24564" s="4" t="s">
        <v>21</v>
      </c>
      <c r="G24564" s="3">
        <v>2.7672210000000002</v>
      </c>
      <c r="H24564" s="8">
        <v>0.28031087644630337</v>
      </c>
      <c r="I24564" s="26" t="str">
        <f>INDEX('Data Tab2'!$C:$C,MATCH('Data Tab1'!A24564,'Data Tab2'!$A:$A,0))</f>
        <v>LIL1</v>
      </c>
    </row>
    <row r="24565" spans="1:9" hidden="1">
      <c r="A24565" s="55">
        <v>105367364</v>
      </c>
      <c r="B24565" s="1" t="s">
        <v>41</v>
      </c>
      <c r="C24565" t="s">
        <v>40</v>
      </c>
      <c r="D24565" s="1" t="s">
        <v>11</v>
      </c>
      <c r="E24565" t="s">
        <v>12</v>
      </c>
      <c r="F24565" s="4" t="s">
        <v>13</v>
      </c>
      <c r="G24565" s="3">
        <v>9.98</v>
      </c>
      <c r="H24565" s="8">
        <v>0.36322145204633893</v>
      </c>
      <c r="I24565" s="26" t="str">
        <f>INDEX('Data Tab2'!$C:$C,MATCH('Data Tab1'!A24565,'Data Tab2'!$A:$A,0))</f>
        <v>LIL1</v>
      </c>
    </row>
    <row r="24566" spans="1:9" hidden="1">
      <c r="A24566" s="55">
        <v>105367364</v>
      </c>
      <c r="B24566" s="1" t="s">
        <v>41</v>
      </c>
      <c r="C24566" t="s">
        <v>40</v>
      </c>
      <c r="D24566" s="1" t="s">
        <v>11</v>
      </c>
      <c r="E24566" t="s">
        <v>12</v>
      </c>
      <c r="F24566" s="4" t="s">
        <v>15</v>
      </c>
      <c r="G24566" s="3">
        <v>9.9955499999999997</v>
      </c>
      <c r="H24566" s="8">
        <v>0.82507638096922664</v>
      </c>
      <c r="I24566" s="26" t="str">
        <f>INDEX('Data Tab2'!$C:$C,MATCH('Data Tab1'!A24566,'Data Tab2'!$A:$A,0))</f>
        <v>LIL1</v>
      </c>
    </row>
    <row r="24567" spans="1:9" hidden="1">
      <c r="A24567" s="55">
        <v>105367364</v>
      </c>
      <c r="B24567" s="1" t="s">
        <v>41</v>
      </c>
      <c r="C24567" t="s">
        <v>40</v>
      </c>
      <c r="D24567" s="1" t="s">
        <v>11</v>
      </c>
      <c r="E24567" t="s">
        <v>12</v>
      </c>
      <c r="F24567" s="4" t="s">
        <v>28</v>
      </c>
      <c r="G24567" s="3">
        <v>7.973884</v>
      </c>
      <c r="H24567" s="8">
        <v>0.62544453429833846</v>
      </c>
      <c r="I24567" s="26" t="str">
        <f>INDEX('Data Tab2'!$C:$C,MATCH('Data Tab1'!A24567,'Data Tab2'!$A:$A,0))</f>
        <v>LIL1</v>
      </c>
    </row>
    <row r="24568" spans="1:9" hidden="1">
      <c r="A24568" s="55">
        <v>105367364</v>
      </c>
      <c r="B24568" s="1" t="s">
        <v>41</v>
      </c>
      <c r="C24568" t="s">
        <v>40</v>
      </c>
      <c r="D24568" s="1" t="s">
        <v>11</v>
      </c>
      <c r="E24568" t="s">
        <v>12</v>
      </c>
      <c r="F24568" s="4" t="s">
        <v>29</v>
      </c>
      <c r="G24568" s="3">
        <v>9.056108</v>
      </c>
      <c r="H24568" s="8">
        <v>0.56567488864766746</v>
      </c>
      <c r="I24568" s="26" t="str">
        <f>INDEX('Data Tab2'!$C:$C,MATCH('Data Tab1'!A24568,'Data Tab2'!$A:$A,0))</f>
        <v>LIL1</v>
      </c>
    </row>
    <row r="24569" spans="1:9" hidden="1">
      <c r="A24569" s="55">
        <v>105367364</v>
      </c>
      <c r="B24569" s="1" t="s">
        <v>41</v>
      </c>
      <c r="C24569" t="s">
        <v>40</v>
      </c>
      <c r="D24569" s="1" t="s">
        <v>11</v>
      </c>
      <c r="E24569" t="s">
        <v>12</v>
      </c>
      <c r="F24569" s="4" t="s">
        <v>16</v>
      </c>
      <c r="G24569" s="3">
        <v>10.125272000000001</v>
      </c>
      <c r="H24569" s="8">
        <v>0.73619464518901312</v>
      </c>
      <c r="I24569" s="26" t="str">
        <f>INDEX('Data Tab2'!$C:$C,MATCH('Data Tab1'!A24569,'Data Tab2'!$A:$A,0))</f>
        <v>LIL1</v>
      </c>
    </row>
    <row r="24570" spans="1:9" hidden="1">
      <c r="A24570" s="55">
        <v>105367364</v>
      </c>
      <c r="B24570" s="1" t="s">
        <v>33</v>
      </c>
      <c r="C24570" t="s">
        <v>40</v>
      </c>
      <c r="D24570" s="1" t="s">
        <v>17</v>
      </c>
      <c r="E24570" t="s">
        <v>18</v>
      </c>
      <c r="F24570" s="4" t="s">
        <v>38</v>
      </c>
      <c r="G24570" s="3">
        <v>2.4722000000000001E-2</v>
      </c>
      <c r="H24570" s="8">
        <v>0.49730928798797935</v>
      </c>
      <c r="I24570" s="26" t="str">
        <f>INDEX('Data Tab2'!$C:$C,MATCH('Data Tab1'!A24570,'Data Tab2'!$A:$A,0))</f>
        <v>LIL1</v>
      </c>
    </row>
    <row r="24571" spans="1:9" hidden="1">
      <c r="A24571" s="56">
        <v>105367364</v>
      </c>
      <c r="B24571" s="1" t="s">
        <v>33</v>
      </c>
      <c r="C24571" t="s">
        <v>40</v>
      </c>
      <c r="D24571" s="1" t="s">
        <v>17</v>
      </c>
      <c r="E24571" t="s">
        <v>18</v>
      </c>
      <c r="F24571" s="4" t="s">
        <v>20</v>
      </c>
      <c r="G24571" s="3">
        <v>6.3838840000000001</v>
      </c>
      <c r="H24571" s="8">
        <v>0.9274576579572873</v>
      </c>
      <c r="I24571" s="26" t="str">
        <f>INDEX('Data Tab2'!$C:$C,MATCH('Data Tab1'!A24571,'Data Tab2'!$A:$A,0))</f>
        <v>LIL1</v>
      </c>
    </row>
    <row r="24572" spans="1:9">
      <c r="A24572" s="55">
        <v>105367387</v>
      </c>
      <c r="B24572" s="1" t="s">
        <v>41</v>
      </c>
      <c r="C24572" t="s">
        <v>32</v>
      </c>
      <c r="D24572" s="1" t="s">
        <v>11</v>
      </c>
      <c r="E24572" t="s">
        <v>12</v>
      </c>
      <c r="F24572" s="4" t="s">
        <v>13</v>
      </c>
      <c r="G24572" s="3">
        <v>10.708603999999999</v>
      </c>
      <c r="H24572" s="8">
        <v>0.2752203765726885</v>
      </c>
      <c r="I24572" s="26" t="str">
        <f>INDEX('Data Tab2'!$C:$C,MATCH('Data Tab1'!A24572,'Data Tab2'!$A:$A,0))</f>
        <v>MAD4</v>
      </c>
    </row>
    <row r="24573" spans="1:9" hidden="1">
      <c r="A24573" s="55">
        <v>105367387</v>
      </c>
      <c r="B24573" s="1" t="s">
        <v>41</v>
      </c>
      <c r="C24573" t="s">
        <v>32</v>
      </c>
      <c r="D24573" s="1" t="s">
        <v>11</v>
      </c>
      <c r="E24573" t="s">
        <v>12</v>
      </c>
      <c r="F24573" s="4" t="s">
        <v>34</v>
      </c>
      <c r="G24573" s="3">
        <v>10.999993</v>
      </c>
      <c r="H24573" s="8">
        <v>0.40573548902723211</v>
      </c>
      <c r="I24573" s="26" t="str">
        <f>INDEX('Data Tab2'!$C:$C,MATCH('Data Tab1'!A24573,'Data Tab2'!$A:$A,0))</f>
        <v>MAD4</v>
      </c>
    </row>
    <row r="24574" spans="1:9" hidden="1">
      <c r="A24574" s="55">
        <v>105367387</v>
      </c>
      <c r="B24574" s="1" t="s">
        <v>41</v>
      </c>
      <c r="C24574" t="s">
        <v>32</v>
      </c>
      <c r="D24574" s="1" t="s">
        <v>11</v>
      </c>
      <c r="E24574" t="s">
        <v>12</v>
      </c>
      <c r="F24574" s="4" t="s">
        <v>14</v>
      </c>
      <c r="G24574" s="3">
        <v>5.9999919999999998</v>
      </c>
      <c r="H24574" s="8">
        <v>0.75494115627885505</v>
      </c>
      <c r="I24574" s="26" t="str">
        <f>INDEX('Data Tab2'!$C:$C,MATCH('Data Tab1'!A24574,'Data Tab2'!$A:$A,0))</f>
        <v>MAD4</v>
      </c>
    </row>
    <row r="24575" spans="1:9" hidden="1">
      <c r="A24575" s="56">
        <v>105367387</v>
      </c>
      <c r="B24575" s="1" t="s">
        <v>41</v>
      </c>
      <c r="C24575" t="s">
        <v>32</v>
      </c>
      <c r="D24575" s="1" t="s">
        <v>11</v>
      </c>
      <c r="E24575" t="s">
        <v>12</v>
      </c>
      <c r="F24575" s="4" t="s">
        <v>16</v>
      </c>
      <c r="G24575" s="3">
        <v>4.8999920000000001</v>
      </c>
      <c r="H24575" s="8">
        <v>0.93722697358278872</v>
      </c>
      <c r="I24575" s="26" t="str">
        <f>INDEX('Data Tab2'!$C:$C,MATCH('Data Tab1'!A24575,'Data Tab2'!$A:$A,0))</f>
        <v>MAD4</v>
      </c>
    </row>
    <row r="24576" spans="1:9">
      <c r="A24576" s="55">
        <v>105369735</v>
      </c>
      <c r="B24576" s="1" t="s">
        <v>42</v>
      </c>
      <c r="C24576" t="s">
        <v>37</v>
      </c>
      <c r="D24576" s="1" t="s">
        <v>11</v>
      </c>
      <c r="E24576" t="s">
        <v>12</v>
      </c>
      <c r="F24576" s="4" t="s">
        <v>13</v>
      </c>
      <c r="G24576" s="3">
        <v>10.998331</v>
      </c>
      <c r="H24576" s="8">
        <v>0.7408980942694402</v>
      </c>
      <c r="I24576" s="26" t="str">
        <f>INDEX('Data Tab2'!$C:$C,MATCH('Data Tab1'!A24576,'Data Tab2'!$A:$A,0))</f>
        <v>GLA1</v>
      </c>
    </row>
    <row r="24577" spans="1:9" hidden="1">
      <c r="A24577" s="55">
        <v>105369735</v>
      </c>
      <c r="B24577" s="1" t="s">
        <v>42</v>
      </c>
      <c r="C24577" t="s">
        <v>37</v>
      </c>
      <c r="D24577" s="1" t="s">
        <v>11</v>
      </c>
      <c r="E24577" t="s">
        <v>12</v>
      </c>
      <c r="F24577" s="4" t="s">
        <v>34</v>
      </c>
      <c r="G24577" s="3">
        <v>5.4991640000000004</v>
      </c>
      <c r="H24577" s="8">
        <v>0.58072083973028654</v>
      </c>
      <c r="I24577" s="26" t="str">
        <f>INDEX('Data Tab2'!$C:$C,MATCH('Data Tab1'!A24577,'Data Tab2'!$A:$A,0))</f>
        <v>GLA1</v>
      </c>
    </row>
    <row r="24578" spans="1:9" hidden="1">
      <c r="A24578" s="55">
        <v>105369735</v>
      </c>
      <c r="B24578" s="1" t="s">
        <v>42</v>
      </c>
      <c r="C24578" t="s">
        <v>37</v>
      </c>
      <c r="D24578" s="1" t="s">
        <v>11</v>
      </c>
      <c r="E24578" t="s">
        <v>12</v>
      </c>
      <c r="F24578" s="4" t="s">
        <v>29</v>
      </c>
      <c r="G24578" s="3">
        <v>5.215554</v>
      </c>
      <c r="H24578" s="8">
        <v>0.8670467474634882</v>
      </c>
      <c r="I24578" s="26" t="str">
        <f>INDEX('Data Tab2'!$C:$C,MATCH('Data Tab1'!A24578,'Data Tab2'!$A:$A,0))</f>
        <v>GLA1</v>
      </c>
    </row>
    <row r="24579" spans="1:9" hidden="1">
      <c r="A24579" s="55">
        <v>105369735</v>
      </c>
      <c r="B24579" s="1" t="s">
        <v>42</v>
      </c>
      <c r="C24579" t="s">
        <v>37</v>
      </c>
      <c r="D24579" s="1" t="s">
        <v>11</v>
      </c>
      <c r="E24579" t="s">
        <v>12</v>
      </c>
      <c r="F24579" s="4" t="s">
        <v>16</v>
      </c>
      <c r="G24579" s="3">
        <v>9.1180529999999997</v>
      </c>
      <c r="H24579" s="8">
        <v>0.80584700784847008</v>
      </c>
      <c r="I24579" s="26" t="str">
        <f>INDEX('Data Tab2'!$C:$C,MATCH('Data Tab1'!A24579,'Data Tab2'!$A:$A,0))</f>
        <v>GLA1</v>
      </c>
    </row>
    <row r="24580" spans="1:9" hidden="1">
      <c r="A24580" s="55">
        <v>105369735</v>
      </c>
      <c r="B24580" s="1" t="s">
        <v>9</v>
      </c>
      <c r="C24580" t="s">
        <v>37</v>
      </c>
      <c r="D24580" s="1" t="s">
        <v>17</v>
      </c>
      <c r="E24580" t="s">
        <v>18</v>
      </c>
      <c r="F24580" s="4" t="s">
        <v>35</v>
      </c>
      <c r="G24580" s="3">
        <v>4.4661090000000003</v>
      </c>
      <c r="H24580" s="8">
        <v>0.7427023525434302</v>
      </c>
      <c r="I24580" s="26" t="str">
        <f>INDEX('Data Tab2'!$C:$C,MATCH('Data Tab1'!A24580,'Data Tab2'!$A:$A,0))</f>
        <v>GLA1</v>
      </c>
    </row>
    <row r="24581" spans="1:9" hidden="1">
      <c r="A24581" s="55">
        <v>105369735</v>
      </c>
      <c r="B24581" s="1" t="s">
        <v>9</v>
      </c>
      <c r="C24581" t="s">
        <v>37</v>
      </c>
      <c r="D24581" s="1" t="s">
        <v>17</v>
      </c>
      <c r="E24581" t="s">
        <v>18</v>
      </c>
      <c r="F24581" s="4" t="s">
        <v>21</v>
      </c>
      <c r="G24581" s="3">
        <v>1.346665</v>
      </c>
      <c r="H24581" s="8">
        <v>1.1990125767702642E-2</v>
      </c>
      <c r="I24581" s="26" t="str">
        <f>INDEX('Data Tab2'!$C:$C,MATCH('Data Tab1'!A24581,'Data Tab2'!$A:$A,0))</f>
        <v>GLA1</v>
      </c>
    </row>
    <row r="24582" spans="1:9" hidden="1">
      <c r="A24582" s="55">
        <v>105369735</v>
      </c>
      <c r="B24582" s="1" t="s">
        <v>9</v>
      </c>
      <c r="C24582" t="s">
        <v>37</v>
      </c>
      <c r="D24582" s="1" t="s">
        <v>17</v>
      </c>
      <c r="E24582" t="s">
        <v>18</v>
      </c>
      <c r="F24582" s="4" t="s">
        <v>22</v>
      </c>
      <c r="G24582" s="3">
        <v>4.4658319999999998</v>
      </c>
      <c r="H24582" s="8">
        <v>0.69685696517754059</v>
      </c>
      <c r="I24582" s="26" t="str">
        <f>INDEX('Data Tab2'!$C:$C,MATCH('Data Tab1'!A24582,'Data Tab2'!$A:$A,0))</f>
        <v>GLA1</v>
      </c>
    </row>
    <row r="24583" spans="1:9" hidden="1">
      <c r="A24583" s="55">
        <v>105369735</v>
      </c>
      <c r="B24583" s="1" t="s">
        <v>9</v>
      </c>
      <c r="C24583" t="s">
        <v>37</v>
      </c>
      <c r="D24583" s="1" t="s">
        <v>17</v>
      </c>
      <c r="E24583" t="s">
        <v>23</v>
      </c>
      <c r="F24583" s="4" t="s">
        <v>24</v>
      </c>
      <c r="G24583" s="3">
        <v>4.5827749999999998</v>
      </c>
      <c r="H24583" s="8">
        <v>0.22432860260038012</v>
      </c>
      <c r="I24583" s="26" t="str">
        <f>INDEX('Data Tab2'!$C:$C,MATCH('Data Tab1'!A24583,'Data Tab2'!$A:$A,0))</f>
        <v>GLA1</v>
      </c>
    </row>
    <row r="24584" spans="1:9" hidden="1">
      <c r="A24584" s="55">
        <v>105369735</v>
      </c>
      <c r="B24584" s="1" t="s">
        <v>9</v>
      </c>
      <c r="C24584" t="s">
        <v>31</v>
      </c>
      <c r="D24584" s="1" t="s">
        <v>17</v>
      </c>
      <c r="E24584" t="s">
        <v>18</v>
      </c>
      <c r="F24584" s="4" t="s">
        <v>35</v>
      </c>
      <c r="G24584" s="3">
        <v>5.4174990000000003</v>
      </c>
      <c r="H24584" s="8">
        <v>0.89270203974606943</v>
      </c>
      <c r="I24584" s="26" t="str">
        <f>INDEX('Data Tab2'!$C:$C,MATCH('Data Tab1'!A24584,'Data Tab2'!$A:$A,0))</f>
        <v>GLA1</v>
      </c>
    </row>
    <row r="24585" spans="1:9" hidden="1">
      <c r="A24585" s="55">
        <v>105369735</v>
      </c>
      <c r="B24585" s="1" t="s">
        <v>9</v>
      </c>
      <c r="C24585" t="s">
        <v>31</v>
      </c>
      <c r="D24585" s="1" t="s">
        <v>17</v>
      </c>
      <c r="E24585" t="s">
        <v>18</v>
      </c>
      <c r="F24585" s="4" t="s">
        <v>22</v>
      </c>
      <c r="G24585" s="3">
        <v>5.5333310000000004</v>
      </c>
      <c r="H24585" s="8">
        <v>0.2388049489484978</v>
      </c>
      <c r="I24585" s="26" t="str">
        <f>INDEX('Data Tab2'!$C:$C,MATCH('Data Tab1'!A24585,'Data Tab2'!$A:$A,0))</f>
        <v>GLA1</v>
      </c>
    </row>
    <row r="24586" spans="1:9" hidden="1">
      <c r="A24586" s="55">
        <v>105369735</v>
      </c>
      <c r="B24586" s="1" t="s">
        <v>9</v>
      </c>
      <c r="C24586" t="s">
        <v>31</v>
      </c>
      <c r="D24586" s="1" t="s">
        <v>17</v>
      </c>
      <c r="E24586" t="s">
        <v>23</v>
      </c>
      <c r="F24586" s="4" t="s">
        <v>24</v>
      </c>
      <c r="G24586" s="3">
        <v>5.5166649999999997</v>
      </c>
      <c r="H24586" s="8">
        <v>0.80457611396426787</v>
      </c>
      <c r="I24586" s="26" t="str">
        <f>INDEX('Data Tab2'!$C:$C,MATCH('Data Tab1'!A24586,'Data Tab2'!$A:$A,0))</f>
        <v>GLA1</v>
      </c>
    </row>
    <row r="24587" spans="1:9" hidden="1">
      <c r="A24587" s="55">
        <v>105369735</v>
      </c>
      <c r="B24587" s="1" t="s">
        <v>41</v>
      </c>
      <c r="C24587" t="s">
        <v>31</v>
      </c>
      <c r="D24587" s="1" t="s">
        <v>11</v>
      </c>
      <c r="E24587" t="s">
        <v>12</v>
      </c>
      <c r="F24587" s="4" t="s">
        <v>34</v>
      </c>
      <c r="G24587" s="3">
        <v>5.4999979999999997</v>
      </c>
      <c r="H24587" s="8">
        <v>0.24154360399059205</v>
      </c>
      <c r="I24587" s="26" t="str">
        <f>INDEX('Data Tab2'!$C:$C,MATCH('Data Tab1'!A24587,'Data Tab2'!$A:$A,0))</f>
        <v>GLA1</v>
      </c>
    </row>
    <row r="24588" spans="1:9" hidden="1">
      <c r="A24588" s="55">
        <v>105369735</v>
      </c>
      <c r="B24588" s="1" t="s">
        <v>41</v>
      </c>
      <c r="C24588" t="s">
        <v>31</v>
      </c>
      <c r="D24588" s="1" t="s">
        <v>11</v>
      </c>
      <c r="E24588" t="s">
        <v>12</v>
      </c>
      <c r="F24588" s="4" t="s">
        <v>29</v>
      </c>
      <c r="G24588" s="3">
        <v>4.9999979999999997</v>
      </c>
      <c r="H24588" s="8">
        <v>0.28934310195371882</v>
      </c>
      <c r="I24588" s="26" t="str">
        <f>INDEX('Data Tab2'!$C:$C,MATCH('Data Tab1'!A24588,'Data Tab2'!$A:$A,0))</f>
        <v>GLA1</v>
      </c>
    </row>
    <row r="24589" spans="1:9" hidden="1">
      <c r="A24589" s="56">
        <v>105369735</v>
      </c>
      <c r="B24589" s="1" t="s">
        <v>41</v>
      </c>
      <c r="C24589" t="s">
        <v>31</v>
      </c>
      <c r="D24589" s="1" t="s">
        <v>11</v>
      </c>
      <c r="E24589" t="s">
        <v>12</v>
      </c>
      <c r="F24589" s="4" t="s">
        <v>16</v>
      </c>
      <c r="G24589" s="3">
        <v>1.8808320000000001</v>
      </c>
      <c r="H24589" s="8">
        <v>0.38878982566476017</v>
      </c>
      <c r="I24589" s="26" t="str">
        <f>INDEX('Data Tab2'!$C:$C,MATCH('Data Tab1'!A24589,'Data Tab2'!$A:$A,0))</f>
        <v>GLA1</v>
      </c>
    </row>
    <row r="24590" spans="1:9">
      <c r="A24590" s="55">
        <v>105369936</v>
      </c>
      <c r="B24590" s="1" t="s">
        <v>9</v>
      </c>
      <c r="C24590" t="s">
        <v>40</v>
      </c>
      <c r="D24590" s="1" t="s">
        <v>17</v>
      </c>
      <c r="E24590" t="s">
        <v>18</v>
      </c>
      <c r="F24590" s="4" t="s">
        <v>21</v>
      </c>
      <c r="G24590" s="3">
        <v>1.031385</v>
      </c>
      <c r="H24590" s="8">
        <v>5.0628662845857986E-2</v>
      </c>
      <c r="I24590" s="26" t="str">
        <f>INDEX('Data Tab2'!$C:$C,MATCH('Data Tab1'!A24590,'Data Tab2'!$A:$A,0))</f>
        <v>KTW1</v>
      </c>
    </row>
    <row r="24591" spans="1:9" hidden="1">
      <c r="A24591" s="55">
        <v>105369936</v>
      </c>
      <c r="B24591" s="1" t="s">
        <v>9</v>
      </c>
      <c r="C24591" t="s">
        <v>40</v>
      </c>
      <c r="D24591" s="1" t="s">
        <v>17</v>
      </c>
      <c r="E24591" t="s">
        <v>18</v>
      </c>
      <c r="F24591" s="4" t="s">
        <v>22</v>
      </c>
      <c r="G24591" s="3">
        <v>2.8894410000000001</v>
      </c>
      <c r="H24591" s="8">
        <v>0.40970600412269997</v>
      </c>
      <c r="I24591" s="26" t="str">
        <f>INDEX('Data Tab2'!$C:$C,MATCH('Data Tab1'!A24591,'Data Tab2'!$A:$A,0))</f>
        <v>KTW1</v>
      </c>
    </row>
    <row r="24592" spans="1:9" hidden="1">
      <c r="A24592" s="55">
        <v>105369936</v>
      </c>
      <c r="B24592" s="1" t="s">
        <v>9</v>
      </c>
      <c r="C24592" t="s">
        <v>27</v>
      </c>
      <c r="D24592" s="1" t="s">
        <v>17</v>
      </c>
      <c r="E24592" t="s">
        <v>18</v>
      </c>
      <c r="F24592" s="4" t="s">
        <v>35</v>
      </c>
      <c r="G24592" s="3">
        <v>9.9922170000000001</v>
      </c>
      <c r="H24592" s="8">
        <v>0.73780494637934879</v>
      </c>
      <c r="I24592" s="26" t="str">
        <f>INDEX('Data Tab2'!$C:$C,MATCH('Data Tab1'!A24592,'Data Tab2'!$A:$A,0))</f>
        <v>KTW1</v>
      </c>
    </row>
    <row r="24593" spans="1:9" hidden="1">
      <c r="A24593" s="55">
        <v>105369936</v>
      </c>
      <c r="B24593" s="1" t="s">
        <v>9</v>
      </c>
      <c r="C24593" t="s">
        <v>27</v>
      </c>
      <c r="D24593" s="1" t="s">
        <v>17</v>
      </c>
      <c r="E24593" t="s">
        <v>18</v>
      </c>
      <c r="F24593" s="4" t="s">
        <v>36</v>
      </c>
      <c r="G24593" s="3">
        <v>3.708329</v>
      </c>
      <c r="H24593" s="8">
        <v>6.1994433857983866E-2</v>
      </c>
      <c r="I24593" s="26" t="str">
        <f>INDEX('Data Tab2'!$C:$C,MATCH('Data Tab1'!A24593,'Data Tab2'!$A:$A,0))</f>
        <v>KTW1</v>
      </c>
    </row>
    <row r="24594" spans="1:9" hidden="1">
      <c r="A24594" s="55">
        <v>105369936</v>
      </c>
      <c r="B24594" s="1" t="s">
        <v>9</v>
      </c>
      <c r="C24594" t="s">
        <v>27</v>
      </c>
      <c r="D24594" s="1" t="s">
        <v>17</v>
      </c>
      <c r="E24594" t="s">
        <v>18</v>
      </c>
      <c r="F24594" s="4" t="s">
        <v>21</v>
      </c>
      <c r="G24594" s="3">
        <v>3.944995</v>
      </c>
      <c r="H24594" s="8">
        <v>0.13080930508445632</v>
      </c>
      <c r="I24594" s="26" t="str">
        <f>INDEX('Data Tab2'!$C:$C,MATCH('Data Tab1'!A24594,'Data Tab2'!$A:$A,0))</f>
        <v>KTW1</v>
      </c>
    </row>
    <row r="24595" spans="1:9" hidden="1">
      <c r="A24595" s="55">
        <v>105369936</v>
      </c>
      <c r="B24595" s="1" t="s">
        <v>41</v>
      </c>
      <c r="C24595" t="s">
        <v>27</v>
      </c>
      <c r="D24595" s="1" t="s">
        <v>11</v>
      </c>
      <c r="E24595" t="s">
        <v>12</v>
      </c>
      <c r="F24595" s="4" t="s">
        <v>34</v>
      </c>
      <c r="G24595" s="3">
        <v>4.7530510000000001</v>
      </c>
      <c r="H24595" s="8">
        <v>0.21645569834499534</v>
      </c>
      <c r="I24595" s="26" t="str">
        <f>INDEX('Data Tab2'!$C:$C,MATCH('Data Tab1'!A24595,'Data Tab2'!$A:$A,0))</f>
        <v>KTW1</v>
      </c>
    </row>
    <row r="24596" spans="1:9" hidden="1">
      <c r="A24596" s="55">
        <v>105369936</v>
      </c>
      <c r="B24596" s="1" t="s">
        <v>41</v>
      </c>
      <c r="C24596" t="s">
        <v>27</v>
      </c>
      <c r="D24596" s="1" t="s">
        <v>11</v>
      </c>
      <c r="E24596" t="s">
        <v>12</v>
      </c>
      <c r="F24596" s="4" t="s">
        <v>29</v>
      </c>
      <c r="G24596" s="3">
        <v>3.874997</v>
      </c>
      <c r="H24596" s="8">
        <v>0.9658350565831002</v>
      </c>
      <c r="I24596" s="26" t="str">
        <f>INDEX('Data Tab2'!$C:$C,MATCH('Data Tab1'!A24596,'Data Tab2'!$A:$A,0))</f>
        <v>KTW1</v>
      </c>
    </row>
    <row r="24597" spans="1:9" hidden="1">
      <c r="A24597" s="56">
        <v>105369936</v>
      </c>
      <c r="B24597" s="1" t="s">
        <v>41</v>
      </c>
      <c r="C24597" t="s">
        <v>27</v>
      </c>
      <c r="D24597" s="1" t="s">
        <v>11</v>
      </c>
      <c r="E24597" t="s">
        <v>12</v>
      </c>
      <c r="F24597" s="4" t="s">
        <v>16</v>
      </c>
      <c r="G24597" s="3">
        <v>5.1141629999999996</v>
      </c>
      <c r="H24597" s="8">
        <v>0.17362041693314856</v>
      </c>
      <c r="I24597" s="26" t="str">
        <f>INDEX('Data Tab2'!$C:$C,MATCH('Data Tab1'!A24597,'Data Tab2'!$A:$A,0))</f>
        <v>KTW1</v>
      </c>
    </row>
    <row r="24598" spans="1:9">
      <c r="A24598" s="55">
        <v>105374070</v>
      </c>
      <c r="B24598" s="1" t="s">
        <v>41</v>
      </c>
      <c r="C24598" t="s">
        <v>27</v>
      </c>
      <c r="D24598" s="1" t="s">
        <v>11</v>
      </c>
      <c r="E24598" t="s">
        <v>12</v>
      </c>
      <c r="F24598" s="4" t="s">
        <v>13</v>
      </c>
      <c r="G24598" s="3">
        <v>9.2277740000000001</v>
      </c>
      <c r="H24598" s="8">
        <v>0.53421620464158892</v>
      </c>
      <c r="I24598" s="26" t="str">
        <f>INDEX('Data Tab2'!$C:$C,MATCH('Data Tab1'!A24598,'Data Tab2'!$A:$A,0))</f>
        <v>BCN1</v>
      </c>
    </row>
    <row r="24599" spans="1:9" hidden="1">
      <c r="A24599" s="55">
        <v>105374070</v>
      </c>
      <c r="B24599" s="1" t="s">
        <v>41</v>
      </c>
      <c r="C24599" t="s">
        <v>27</v>
      </c>
      <c r="D24599" s="1" t="s">
        <v>11</v>
      </c>
      <c r="E24599" t="s">
        <v>12</v>
      </c>
      <c r="F24599" s="4" t="s">
        <v>28</v>
      </c>
      <c r="G24599" s="3">
        <v>8.7263850000000005</v>
      </c>
      <c r="H24599" s="8">
        <v>0.34250488567239679</v>
      </c>
      <c r="I24599" s="26" t="str">
        <f>INDEX('Data Tab2'!$C:$C,MATCH('Data Tab1'!A24599,'Data Tab2'!$A:$A,0))</f>
        <v>BCN1</v>
      </c>
    </row>
    <row r="24600" spans="1:9" hidden="1">
      <c r="A24600" s="55">
        <v>105374070</v>
      </c>
      <c r="B24600" s="1" t="s">
        <v>41</v>
      </c>
      <c r="C24600" t="s">
        <v>27</v>
      </c>
      <c r="D24600" s="1" t="s">
        <v>11</v>
      </c>
      <c r="E24600" t="s">
        <v>12</v>
      </c>
      <c r="F24600" s="4" t="s">
        <v>29</v>
      </c>
      <c r="G24600" s="3">
        <v>8.5213839999999994</v>
      </c>
      <c r="H24600" s="8">
        <v>0.71285025135288071</v>
      </c>
      <c r="I24600" s="26" t="str">
        <f>INDEX('Data Tab2'!$C:$C,MATCH('Data Tab1'!A24600,'Data Tab2'!$A:$A,0))</f>
        <v>BCN1</v>
      </c>
    </row>
    <row r="24601" spans="1:9" hidden="1">
      <c r="A24601" s="55">
        <v>105374070</v>
      </c>
      <c r="B24601" s="1" t="s">
        <v>41</v>
      </c>
      <c r="C24601" t="s">
        <v>27</v>
      </c>
      <c r="D24601" s="1" t="s">
        <v>11</v>
      </c>
      <c r="E24601" t="s">
        <v>12</v>
      </c>
      <c r="F24601" s="4" t="s">
        <v>16</v>
      </c>
      <c r="G24601" s="3">
        <v>8.8630530000000007</v>
      </c>
      <c r="H24601" s="8">
        <v>0.91090317419698896</v>
      </c>
      <c r="I24601" s="26" t="str">
        <f>INDEX('Data Tab2'!$C:$C,MATCH('Data Tab1'!A24601,'Data Tab2'!$A:$A,0))</f>
        <v>BCN1</v>
      </c>
    </row>
    <row r="24602" spans="1:9" hidden="1">
      <c r="A24602" s="55">
        <v>105374070</v>
      </c>
      <c r="B24602" s="1" t="s">
        <v>33</v>
      </c>
      <c r="C24602" t="s">
        <v>27</v>
      </c>
      <c r="D24602" s="1" t="s">
        <v>17</v>
      </c>
      <c r="E24602" t="s">
        <v>18</v>
      </c>
      <c r="F24602" s="4" t="s">
        <v>35</v>
      </c>
      <c r="G24602" s="3">
        <v>9.9880530000000007</v>
      </c>
      <c r="H24602" s="8">
        <v>0.24731398703263618</v>
      </c>
      <c r="I24602" s="26" t="str">
        <f>INDEX('Data Tab2'!$C:$C,MATCH('Data Tab1'!A24602,'Data Tab2'!$A:$A,0))</f>
        <v>BCN1</v>
      </c>
    </row>
    <row r="24603" spans="1:9" hidden="1">
      <c r="A24603" s="55">
        <v>105374070</v>
      </c>
      <c r="B24603" s="1" t="s">
        <v>33</v>
      </c>
      <c r="C24603" t="s">
        <v>27</v>
      </c>
      <c r="D24603" s="1" t="s">
        <v>17</v>
      </c>
      <c r="E24603" t="s">
        <v>18</v>
      </c>
      <c r="F24603" s="4" t="s">
        <v>20</v>
      </c>
      <c r="G24603" s="3">
        <v>9.4105519999999991</v>
      </c>
      <c r="H24603" s="8">
        <v>0.75452884154400401</v>
      </c>
      <c r="I24603" s="26" t="str">
        <f>INDEX('Data Tab2'!$C:$C,MATCH('Data Tab1'!A24603,'Data Tab2'!$A:$A,0))</f>
        <v>BCN1</v>
      </c>
    </row>
    <row r="24604" spans="1:9" hidden="1">
      <c r="A24604" s="55">
        <v>105374070</v>
      </c>
      <c r="B24604" s="1" t="s">
        <v>33</v>
      </c>
      <c r="C24604" t="s">
        <v>27</v>
      </c>
      <c r="D24604" s="1" t="s">
        <v>17</v>
      </c>
      <c r="E24604" t="s">
        <v>18</v>
      </c>
      <c r="F24604" s="4" t="s">
        <v>21</v>
      </c>
      <c r="G24604" s="3">
        <v>9.9899959999999997</v>
      </c>
      <c r="H24604" s="8">
        <v>9.2577648605587592E-2</v>
      </c>
      <c r="I24604" s="26" t="str">
        <f>INDEX('Data Tab2'!$C:$C,MATCH('Data Tab1'!A24604,'Data Tab2'!$A:$A,0))</f>
        <v>BCN1</v>
      </c>
    </row>
    <row r="24605" spans="1:9" hidden="1">
      <c r="A24605" s="55">
        <v>105374070</v>
      </c>
      <c r="B24605" s="1" t="s">
        <v>33</v>
      </c>
      <c r="C24605" t="s">
        <v>27</v>
      </c>
      <c r="D24605" s="1" t="s">
        <v>17</v>
      </c>
      <c r="E24605" t="s">
        <v>18</v>
      </c>
      <c r="F24605" s="4" t="s">
        <v>22</v>
      </c>
      <c r="G24605" s="3">
        <v>9.9747190000000003</v>
      </c>
      <c r="H24605" s="8">
        <v>0.86168326940912709</v>
      </c>
      <c r="I24605" s="26" t="str">
        <f>INDEX('Data Tab2'!$C:$C,MATCH('Data Tab1'!A24605,'Data Tab2'!$A:$A,0))</f>
        <v>BCN1</v>
      </c>
    </row>
    <row r="24606" spans="1:9" hidden="1">
      <c r="A24606" s="56">
        <v>105374070</v>
      </c>
      <c r="B24606" s="1" t="s">
        <v>33</v>
      </c>
      <c r="C24606" t="s">
        <v>27</v>
      </c>
      <c r="D24606" s="1" t="s">
        <v>17</v>
      </c>
      <c r="E24606" t="s">
        <v>23</v>
      </c>
      <c r="F24606" s="4" t="s">
        <v>24</v>
      </c>
      <c r="G24606" s="3">
        <v>9.9908300000000008</v>
      </c>
      <c r="H24606" s="8">
        <v>0.99426361547218756</v>
      </c>
      <c r="I24606" s="26" t="str">
        <f>INDEX('Data Tab2'!$C:$C,MATCH('Data Tab1'!A24606,'Data Tab2'!$A:$A,0))</f>
        <v>BCN1</v>
      </c>
    </row>
    <row r="24607" spans="1:9">
      <c r="A24607" s="55">
        <v>105374155</v>
      </c>
      <c r="B24607" s="1" t="s">
        <v>42</v>
      </c>
      <c r="C24607" t="s">
        <v>27</v>
      </c>
      <c r="D24607" s="1" t="s">
        <v>11</v>
      </c>
      <c r="E24607" t="s">
        <v>12</v>
      </c>
      <c r="F24607" s="4" t="s">
        <v>13</v>
      </c>
      <c r="G24607" s="3">
        <v>4.2774960000000002</v>
      </c>
      <c r="H24607" s="8">
        <v>0.29693629369688168</v>
      </c>
      <c r="I24607" s="26" t="str">
        <f>INDEX('Data Tab2'!$C:$C,MATCH('Data Tab1'!A24607,'Data Tab2'!$A:$A,0))</f>
        <v>BCN2</v>
      </c>
    </row>
    <row r="24608" spans="1:9" hidden="1">
      <c r="A24608" s="55">
        <v>105374155</v>
      </c>
      <c r="B24608" s="1" t="s">
        <v>42</v>
      </c>
      <c r="C24608" t="s">
        <v>27</v>
      </c>
      <c r="D24608" s="1" t="s">
        <v>11</v>
      </c>
      <c r="E24608" t="s">
        <v>12</v>
      </c>
      <c r="F24608" s="4" t="s">
        <v>34</v>
      </c>
      <c r="G24608" s="3">
        <v>10.674716999999999</v>
      </c>
      <c r="H24608" s="8">
        <v>0.90683722854744064</v>
      </c>
      <c r="I24608" s="26" t="str">
        <f>INDEX('Data Tab2'!$C:$C,MATCH('Data Tab1'!A24608,'Data Tab2'!$A:$A,0))</f>
        <v>BCN2</v>
      </c>
    </row>
    <row r="24609" spans="1:9" hidden="1">
      <c r="A24609" s="55">
        <v>105374155</v>
      </c>
      <c r="B24609" s="1" t="s">
        <v>42</v>
      </c>
      <c r="C24609" t="s">
        <v>27</v>
      </c>
      <c r="D24609" s="1" t="s">
        <v>11</v>
      </c>
      <c r="E24609" t="s">
        <v>12</v>
      </c>
      <c r="F24609" s="4" t="s">
        <v>14</v>
      </c>
      <c r="G24609" s="3">
        <v>6.2399959999999997</v>
      </c>
      <c r="H24609" s="8">
        <v>0.9148223781355771</v>
      </c>
      <c r="I24609" s="26" t="str">
        <f>INDEX('Data Tab2'!$C:$C,MATCH('Data Tab1'!A24609,'Data Tab2'!$A:$A,0))</f>
        <v>BCN2</v>
      </c>
    </row>
    <row r="24610" spans="1:9" hidden="1">
      <c r="A24610" s="55">
        <v>105374155</v>
      </c>
      <c r="B24610" s="1" t="s">
        <v>42</v>
      </c>
      <c r="C24610" t="s">
        <v>27</v>
      </c>
      <c r="D24610" s="1" t="s">
        <v>11</v>
      </c>
      <c r="E24610" t="s">
        <v>12</v>
      </c>
      <c r="F24610" s="4" t="s">
        <v>15</v>
      </c>
      <c r="G24610" s="3">
        <v>4.742496</v>
      </c>
      <c r="H24610" s="8">
        <v>0.26223336086082749</v>
      </c>
      <c r="I24610" s="26" t="str">
        <f>INDEX('Data Tab2'!$C:$C,MATCH('Data Tab1'!A24610,'Data Tab2'!$A:$A,0))</f>
        <v>BCN2</v>
      </c>
    </row>
    <row r="24611" spans="1:9" hidden="1">
      <c r="A24611" s="55">
        <v>105374155</v>
      </c>
      <c r="B24611" s="1" t="s">
        <v>42</v>
      </c>
      <c r="C24611" t="s">
        <v>27</v>
      </c>
      <c r="D24611" s="1" t="s">
        <v>11</v>
      </c>
      <c r="E24611" t="s">
        <v>12</v>
      </c>
      <c r="F24611" s="4" t="s">
        <v>28</v>
      </c>
      <c r="G24611" s="3">
        <v>6.2419409999999997</v>
      </c>
      <c r="H24611" s="8">
        <v>0.3453457313844045</v>
      </c>
      <c r="I24611" s="26" t="str">
        <f>INDEX('Data Tab2'!$C:$C,MATCH('Data Tab1'!A24611,'Data Tab2'!$A:$A,0))</f>
        <v>BCN2</v>
      </c>
    </row>
    <row r="24612" spans="1:9" hidden="1">
      <c r="A24612" s="55">
        <v>105374155</v>
      </c>
      <c r="B24612" s="1" t="s">
        <v>42</v>
      </c>
      <c r="C24612" t="s">
        <v>27</v>
      </c>
      <c r="D24612" s="1" t="s">
        <v>11</v>
      </c>
      <c r="E24612" t="s">
        <v>12</v>
      </c>
      <c r="F24612" s="4" t="s">
        <v>16</v>
      </c>
      <c r="G24612" s="3">
        <v>2.9305530000000002</v>
      </c>
      <c r="H24612" s="8">
        <v>0.73046203672799503</v>
      </c>
      <c r="I24612" s="26" t="str">
        <f>INDEX('Data Tab2'!$C:$C,MATCH('Data Tab1'!A24612,'Data Tab2'!$A:$A,0))</f>
        <v>BCN2</v>
      </c>
    </row>
    <row r="24613" spans="1:9" hidden="1">
      <c r="A24613" s="55">
        <v>105374155</v>
      </c>
      <c r="B24613" s="1" t="s">
        <v>41</v>
      </c>
      <c r="C24613" t="s">
        <v>40</v>
      </c>
      <c r="D24613" s="1" t="s">
        <v>11</v>
      </c>
      <c r="E24613" t="s">
        <v>12</v>
      </c>
      <c r="F24613" s="4" t="s">
        <v>28</v>
      </c>
      <c r="G24613" s="3">
        <v>3.6158299999999999</v>
      </c>
      <c r="H24613" s="8">
        <v>0.1391711751144673</v>
      </c>
      <c r="I24613" s="26" t="str">
        <f>INDEX('Data Tab2'!$C:$C,MATCH('Data Tab1'!A24613,'Data Tab2'!$A:$A,0))</f>
        <v>BCN2</v>
      </c>
    </row>
    <row r="24614" spans="1:9" hidden="1">
      <c r="A24614" s="56">
        <v>105374155</v>
      </c>
      <c r="B24614" s="1" t="s">
        <v>41</v>
      </c>
      <c r="C24614" t="s">
        <v>40</v>
      </c>
      <c r="D24614" s="1" t="s">
        <v>11</v>
      </c>
      <c r="E24614" t="s">
        <v>12</v>
      </c>
      <c r="F24614" s="4" t="s">
        <v>29</v>
      </c>
      <c r="G24614" s="3">
        <v>7.759163</v>
      </c>
      <c r="H24614" s="8">
        <v>0.92345019946391071</v>
      </c>
      <c r="I24614" s="26" t="str">
        <f>INDEX('Data Tab2'!$C:$C,MATCH('Data Tab1'!A24614,'Data Tab2'!$A:$A,0))</f>
        <v>BCN2</v>
      </c>
    </row>
    <row r="24615" spans="1:9">
      <c r="A24615" s="55">
        <v>105374156</v>
      </c>
      <c r="B24615" s="1" t="s">
        <v>42</v>
      </c>
      <c r="C24615" t="s">
        <v>27</v>
      </c>
      <c r="D24615" s="1" t="s">
        <v>11</v>
      </c>
      <c r="E24615" t="s">
        <v>12</v>
      </c>
      <c r="F24615" s="4" t="s">
        <v>13</v>
      </c>
      <c r="G24615" s="3">
        <v>10.990273</v>
      </c>
      <c r="H24615" s="8">
        <v>0.15473809066054167</v>
      </c>
      <c r="I24615" s="26" t="str">
        <f>INDEX('Data Tab2'!$C:$C,MATCH('Data Tab1'!A24615,'Data Tab2'!$A:$A,0))</f>
        <v>BER3</v>
      </c>
    </row>
    <row r="24616" spans="1:9" hidden="1">
      <c r="A24616" s="55">
        <v>105374156</v>
      </c>
      <c r="B24616" s="1" t="s">
        <v>42</v>
      </c>
      <c r="C24616" t="s">
        <v>27</v>
      </c>
      <c r="D24616" s="1" t="s">
        <v>11</v>
      </c>
      <c r="E24616" t="s">
        <v>12</v>
      </c>
      <c r="F24616" s="4" t="s">
        <v>34</v>
      </c>
      <c r="G24616" s="3">
        <v>10.987218</v>
      </c>
      <c r="H24616" s="8">
        <v>0.3558462366409908</v>
      </c>
      <c r="I24616" s="26" t="str">
        <f>INDEX('Data Tab2'!$C:$C,MATCH('Data Tab1'!A24616,'Data Tab2'!$A:$A,0))</f>
        <v>BER3</v>
      </c>
    </row>
    <row r="24617" spans="1:9" hidden="1">
      <c r="A24617" s="55">
        <v>105374156</v>
      </c>
      <c r="B24617" s="1" t="s">
        <v>42</v>
      </c>
      <c r="C24617" t="s">
        <v>27</v>
      </c>
      <c r="D24617" s="1" t="s">
        <v>11</v>
      </c>
      <c r="E24617" t="s">
        <v>12</v>
      </c>
      <c r="F24617" s="4" t="s">
        <v>14</v>
      </c>
      <c r="G24617" s="3">
        <v>6.2399959999999997</v>
      </c>
      <c r="H24617" s="8">
        <v>4.971041691385325E-2</v>
      </c>
      <c r="I24617" s="26" t="str">
        <f>INDEX('Data Tab2'!$C:$C,MATCH('Data Tab1'!A24617,'Data Tab2'!$A:$A,0))</f>
        <v>BER3</v>
      </c>
    </row>
    <row r="24618" spans="1:9" hidden="1">
      <c r="A24618" s="55">
        <v>105374156</v>
      </c>
      <c r="B24618" s="1" t="s">
        <v>42</v>
      </c>
      <c r="C24618" t="s">
        <v>27</v>
      </c>
      <c r="D24618" s="1" t="s">
        <v>11</v>
      </c>
      <c r="E24618" t="s">
        <v>12</v>
      </c>
      <c r="F24618" s="4" t="s">
        <v>16</v>
      </c>
      <c r="G24618" s="3">
        <v>2.5733290000000002</v>
      </c>
      <c r="H24618" s="8">
        <v>0.17170753989024556</v>
      </c>
      <c r="I24618" s="26" t="str">
        <f>INDEX('Data Tab2'!$C:$C,MATCH('Data Tab1'!A24618,'Data Tab2'!$A:$A,0))</f>
        <v>BER3</v>
      </c>
    </row>
    <row r="24619" spans="1:9" hidden="1">
      <c r="A24619" s="55">
        <v>105374156</v>
      </c>
      <c r="B24619" s="1" t="s">
        <v>41</v>
      </c>
      <c r="C24619" t="s">
        <v>40</v>
      </c>
      <c r="D24619" s="1" t="s">
        <v>11</v>
      </c>
      <c r="E24619" t="s">
        <v>12</v>
      </c>
      <c r="F24619" s="4" t="s">
        <v>29</v>
      </c>
      <c r="G24619" s="3">
        <v>2.3630499999999999</v>
      </c>
      <c r="H24619" s="8">
        <v>0.20878718938202789</v>
      </c>
      <c r="I24619" s="26" t="str">
        <f>INDEX('Data Tab2'!$C:$C,MATCH('Data Tab1'!A24619,'Data Tab2'!$A:$A,0))</f>
        <v>BER3</v>
      </c>
    </row>
    <row r="24620" spans="1:9" hidden="1">
      <c r="A24620" s="56">
        <v>105374156</v>
      </c>
      <c r="B24620" s="1" t="s">
        <v>41</v>
      </c>
      <c r="C24620" t="s">
        <v>40</v>
      </c>
      <c r="D24620" s="1" t="s">
        <v>11</v>
      </c>
      <c r="E24620" t="s">
        <v>12</v>
      </c>
      <c r="F24620" s="4" t="s">
        <v>16</v>
      </c>
      <c r="G24620" s="3">
        <v>1.394442</v>
      </c>
      <c r="H24620" s="8">
        <v>0.82466188947853247</v>
      </c>
      <c r="I24620" s="26" t="str">
        <f>INDEX('Data Tab2'!$C:$C,MATCH('Data Tab1'!A24620,'Data Tab2'!$A:$A,0))</f>
        <v>BER3</v>
      </c>
    </row>
    <row r="24621" spans="1:9">
      <c r="A24621" s="55">
        <v>105374158</v>
      </c>
      <c r="B24621" s="1" t="s">
        <v>9</v>
      </c>
      <c r="C24621" t="s">
        <v>31</v>
      </c>
      <c r="D24621" s="1" t="s">
        <v>17</v>
      </c>
      <c r="E24621" t="s">
        <v>18</v>
      </c>
      <c r="F24621" s="4" t="s">
        <v>35</v>
      </c>
      <c r="G24621" s="3">
        <v>9.9999979999999997</v>
      </c>
      <c r="H24621" s="8">
        <v>0.26781047764213928</v>
      </c>
      <c r="I24621" s="26" t="str">
        <f>INDEX('Data Tab2'!$C:$C,MATCH('Data Tab1'!A24621,'Data Tab2'!$A:$A,0))</f>
        <v>BHX1</v>
      </c>
    </row>
    <row r="24622" spans="1:9" hidden="1">
      <c r="A24622" s="55">
        <v>105374158</v>
      </c>
      <c r="B24622" s="1" t="s">
        <v>9</v>
      </c>
      <c r="C24622" t="s">
        <v>31</v>
      </c>
      <c r="D24622" s="1" t="s">
        <v>17</v>
      </c>
      <c r="E24622" t="s">
        <v>18</v>
      </c>
      <c r="F24622" s="4" t="s">
        <v>36</v>
      </c>
      <c r="G24622" s="3">
        <v>9.7041649999999997</v>
      </c>
      <c r="H24622" s="8">
        <v>0.38338025785025542</v>
      </c>
      <c r="I24622" s="26" t="str">
        <f>INDEX('Data Tab2'!$C:$C,MATCH('Data Tab1'!A24622,'Data Tab2'!$A:$A,0))</f>
        <v>BHX1</v>
      </c>
    </row>
    <row r="24623" spans="1:9" hidden="1">
      <c r="A24623" s="55">
        <v>105374158</v>
      </c>
      <c r="B24623" s="1" t="s">
        <v>9</v>
      </c>
      <c r="C24623" t="s">
        <v>31</v>
      </c>
      <c r="D24623" s="1" t="s">
        <v>17</v>
      </c>
      <c r="E24623" t="s">
        <v>18</v>
      </c>
      <c r="F24623" s="4" t="s">
        <v>38</v>
      </c>
      <c r="G24623" s="3">
        <v>9.7441650000000006</v>
      </c>
      <c r="H24623" s="8">
        <v>9.665658666867627E-2</v>
      </c>
      <c r="I24623" s="26" t="str">
        <f>INDEX('Data Tab2'!$C:$C,MATCH('Data Tab1'!A24623,'Data Tab2'!$A:$A,0))</f>
        <v>BHX1</v>
      </c>
    </row>
    <row r="24624" spans="1:9" hidden="1">
      <c r="A24624" s="55">
        <v>105374158</v>
      </c>
      <c r="B24624" s="1" t="s">
        <v>9</v>
      </c>
      <c r="C24624" t="s">
        <v>31</v>
      </c>
      <c r="D24624" s="1" t="s">
        <v>17</v>
      </c>
      <c r="E24624" t="s">
        <v>18</v>
      </c>
      <c r="F24624" s="4" t="s">
        <v>19</v>
      </c>
      <c r="G24624" s="3">
        <v>4.9999989999999999</v>
      </c>
      <c r="H24624" s="8">
        <v>0.76912037869438155</v>
      </c>
      <c r="I24624" s="26" t="str">
        <f>INDEX('Data Tab2'!$C:$C,MATCH('Data Tab1'!A24624,'Data Tab2'!$A:$A,0))</f>
        <v>BHX1</v>
      </c>
    </row>
    <row r="24625" spans="1:9" hidden="1">
      <c r="A24625" s="55">
        <v>105374158</v>
      </c>
      <c r="B24625" s="1" t="s">
        <v>9</v>
      </c>
      <c r="C24625" t="s">
        <v>31</v>
      </c>
      <c r="D24625" s="1" t="s">
        <v>17</v>
      </c>
      <c r="E24625" t="s">
        <v>18</v>
      </c>
      <c r="F24625" s="4" t="s">
        <v>22</v>
      </c>
      <c r="G24625" s="3">
        <v>4.9999979999999997</v>
      </c>
      <c r="H24625" s="8">
        <v>9.9828145064841611E-2</v>
      </c>
      <c r="I24625" s="26" t="str">
        <f>INDEX('Data Tab2'!$C:$C,MATCH('Data Tab1'!A24625,'Data Tab2'!$A:$A,0))</f>
        <v>BHX1</v>
      </c>
    </row>
    <row r="24626" spans="1:9" hidden="1">
      <c r="A24626" s="55">
        <v>105374158</v>
      </c>
      <c r="B24626" s="1" t="s">
        <v>9</v>
      </c>
      <c r="C24626" t="s">
        <v>31</v>
      </c>
      <c r="D24626" s="1" t="s">
        <v>17</v>
      </c>
      <c r="E24626" t="s">
        <v>23</v>
      </c>
      <c r="F24626" s="4" t="s">
        <v>24</v>
      </c>
      <c r="G24626" s="3">
        <v>8.9169429999999998</v>
      </c>
      <c r="H24626" s="8">
        <v>0.24186400853946777</v>
      </c>
      <c r="I24626" s="26" t="str">
        <f>INDEX('Data Tab2'!$C:$C,MATCH('Data Tab1'!A24626,'Data Tab2'!$A:$A,0))</f>
        <v>BHX1</v>
      </c>
    </row>
    <row r="24627" spans="1:9" hidden="1">
      <c r="A24627" s="55">
        <v>105374158</v>
      </c>
      <c r="B24627" s="1" t="s">
        <v>9</v>
      </c>
      <c r="C24627" t="s">
        <v>31</v>
      </c>
      <c r="D24627" s="1" t="s">
        <v>17</v>
      </c>
      <c r="E24627" t="s">
        <v>23</v>
      </c>
      <c r="F24627" s="4" t="s">
        <v>25</v>
      </c>
      <c r="G24627" s="3">
        <v>0</v>
      </c>
      <c r="H24627" s="8">
        <v>0.93521909813623283</v>
      </c>
      <c r="I24627" s="26" t="str">
        <f>INDEX('Data Tab2'!$C:$C,MATCH('Data Tab1'!A24627,'Data Tab2'!$A:$A,0))</f>
        <v>BHX1</v>
      </c>
    </row>
    <row r="24628" spans="1:9" hidden="1">
      <c r="A24628" s="55">
        <v>105374158</v>
      </c>
      <c r="B24628" s="1" t="s">
        <v>9</v>
      </c>
      <c r="C24628" t="s">
        <v>27</v>
      </c>
      <c r="D24628" s="1" t="s">
        <v>11</v>
      </c>
      <c r="E24628" t="s">
        <v>12</v>
      </c>
      <c r="F24628" s="4" t="s">
        <v>13</v>
      </c>
      <c r="G24628" s="3">
        <v>10.983052000000001</v>
      </c>
      <c r="H24628" s="8">
        <v>0.9042983691392108</v>
      </c>
      <c r="I24628" s="26" t="str">
        <f>INDEX('Data Tab2'!$C:$C,MATCH('Data Tab1'!A24628,'Data Tab2'!$A:$A,0))</f>
        <v>BHX1</v>
      </c>
    </row>
    <row r="24629" spans="1:9" hidden="1">
      <c r="A24629" s="55">
        <v>105374158</v>
      </c>
      <c r="B24629" s="1" t="s">
        <v>9</v>
      </c>
      <c r="C24629" t="s">
        <v>27</v>
      </c>
      <c r="D24629" s="1" t="s">
        <v>11</v>
      </c>
      <c r="E24629" t="s">
        <v>12</v>
      </c>
      <c r="F24629" s="4" t="s">
        <v>34</v>
      </c>
      <c r="G24629" s="3">
        <v>10.987496</v>
      </c>
      <c r="H24629" s="8">
        <v>0.70366704170136507</v>
      </c>
      <c r="I24629" s="26" t="str">
        <f>INDEX('Data Tab2'!$C:$C,MATCH('Data Tab1'!A24629,'Data Tab2'!$A:$A,0))</f>
        <v>BHX1</v>
      </c>
    </row>
    <row r="24630" spans="1:9" hidden="1">
      <c r="A24630" s="55">
        <v>105374158</v>
      </c>
      <c r="B24630" s="1" t="s">
        <v>9</v>
      </c>
      <c r="C24630" t="s">
        <v>27</v>
      </c>
      <c r="D24630" s="1" t="s">
        <v>11</v>
      </c>
      <c r="E24630" t="s">
        <v>12</v>
      </c>
      <c r="F24630" s="4" t="s">
        <v>14</v>
      </c>
      <c r="G24630" s="3">
        <v>5.5399960000000004</v>
      </c>
      <c r="H24630" s="8">
        <v>0.96050687753666908</v>
      </c>
      <c r="I24630" s="26" t="str">
        <f>INDEX('Data Tab2'!$C:$C,MATCH('Data Tab1'!A24630,'Data Tab2'!$A:$A,0))</f>
        <v>BHX1</v>
      </c>
    </row>
    <row r="24631" spans="1:9" hidden="1">
      <c r="A24631" s="55">
        <v>105374158</v>
      </c>
      <c r="B24631" s="1" t="s">
        <v>9</v>
      </c>
      <c r="C24631" t="s">
        <v>27</v>
      </c>
      <c r="D24631" s="1" t="s">
        <v>11</v>
      </c>
      <c r="E24631" t="s">
        <v>12</v>
      </c>
      <c r="F24631" s="4" t="s">
        <v>29</v>
      </c>
      <c r="G24631" s="3">
        <v>4.7372180000000004</v>
      </c>
      <c r="H24631" s="8">
        <v>0.77624757412480505</v>
      </c>
      <c r="I24631" s="26" t="str">
        <f>INDEX('Data Tab2'!$C:$C,MATCH('Data Tab1'!A24631,'Data Tab2'!$A:$A,0))</f>
        <v>BHX1</v>
      </c>
    </row>
    <row r="24632" spans="1:9" hidden="1">
      <c r="A24632" s="56">
        <v>105374158</v>
      </c>
      <c r="B24632" s="1" t="s">
        <v>9</v>
      </c>
      <c r="C24632" t="s">
        <v>27</v>
      </c>
      <c r="D24632" s="1" t="s">
        <v>11</v>
      </c>
      <c r="E24632" t="s">
        <v>12</v>
      </c>
      <c r="F24632" s="4" t="s">
        <v>16</v>
      </c>
      <c r="G24632" s="3">
        <v>9.4236070000000005</v>
      </c>
      <c r="H24632" s="8">
        <v>0.63366248660955338</v>
      </c>
      <c r="I24632" s="26" t="str">
        <f>INDEX('Data Tab2'!$C:$C,MATCH('Data Tab1'!A24632,'Data Tab2'!$A:$A,0))</f>
        <v>BHX1</v>
      </c>
    </row>
    <row r="24633" spans="1:9">
      <c r="A24633" s="55">
        <v>105374159</v>
      </c>
      <c r="B24633" s="1" t="s">
        <v>9</v>
      </c>
      <c r="C24633" t="s">
        <v>27</v>
      </c>
      <c r="D24633" s="1" t="s">
        <v>11</v>
      </c>
      <c r="E24633" t="s">
        <v>12</v>
      </c>
      <c r="F24633" s="4" t="s">
        <v>13</v>
      </c>
      <c r="G24633" s="3">
        <v>6.2494430000000003</v>
      </c>
      <c r="H24633" s="8">
        <v>0.66577945270399974</v>
      </c>
      <c r="I24633" s="26" t="str">
        <f>INDEX('Data Tab2'!$C:$C,MATCH('Data Tab1'!A24633,'Data Tab2'!$A:$A,0))</f>
        <v>BHX2</v>
      </c>
    </row>
    <row r="24634" spans="1:9" hidden="1">
      <c r="A24634" s="55">
        <v>105374159</v>
      </c>
      <c r="B24634" s="1" t="s">
        <v>9</v>
      </c>
      <c r="C24634" t="s">
        <v>27</v>
      </c>
      <c r="D24634" s="1" t="s">
        <v>11</v>
      </c>
      <c r="E24634" t="s">
        <v>12</v>
      </c>
      <c r="F24634" s="4" t="s">
        <v>14</v>
      </c>
      <c r="G24634" s="3">
        <v>4.7405520000000001</v>
      </c>
      <c r="H24634" s="8">
        <v>0.25339066681492117</v>
      </c>
      <c r="I24634" s="26" t="str">
        <f>INDEX('Data Tab2'!$C:$C,MATCH('Data Tab1'!A24634,'Data Tab2'!$A:$A,0))</f>
        <v>BHX2</v>
      </c>
    </row>
    <row r="24635" spans="1:9" hidden="1">
      <c r="A24635" s="55">
        <v>105374159</v>
      </c>
      <c r="B24635" s="1" t="s">
        <v>9</v>
      </c>
      <c r="C24635" t="s">
        <v>27</v>
      </c>
      <c r="D24635" s="1" t="s">
        <v>11</v>
      </c>
      <c r="E24635" t="s">
        <v>12</v>
      </c>
      <c r="F24635" s="4" t="s">
        <v>15</v>
      </c>
      <c r="G24635" s="3">
        <v>10.963329</v>
      </c>
      <c r="H24635" s="8">
        <v>0.21192788523196182</v>
      </c>
      <c r="I24635" s="26" t="str">
        <f>INDEX('Data Tab2'!$C:$C,MATCH('Data Tab1'!A24635,'Data Tab2'!$A:$A,0))</f>
        <v>BHX2</v>
      </c>
    </row>
    <row r="24636" spans="1:9" hidden="1">
      <c r="A24636" s="55">
        <v>105374159</v>
      </c>
      <c r="B24636" s="1" t="s">
        <v>9</v>
      </c>
      <c r="C24636" t="s">
        <v>27</v>
      </c>
      <c r="D24636" s="1" t="s">
        <v>11</v>
      </c>
      <c r="E24636" t="s">
        <v>12</v>
      </c>
      <c r="F24636" s="4" t="s">
        <v>28</v>
      </c>
      <c r="G24636" s="3">
        <v>10.981107</v>
      </c>
      <c r="H24636" s="8">
        <v>2.4289385139798281E-2</v>
      </c>
      <c r="I24636" s="26" t="str">
        <f>INDEX('Data Tab2'!$C:$C,MATCH('Data Tab1'!A24636,'Data Tab2'!$A:$A,0))</f>
        <v>BHX2</v>
      </c>
    </row>
    <row r="24637" spans="1:9" hidden="1">
      <c r="A24637" s="55">
        <v>105374159</v>
      </c>
      <c r="B24637" s="1" t="s">
        <v>9</v>
      </c>
      <c r="C24637" t="s">
        <v>27</v>
      </c>
      <c r="D24637" s="1" t="s">
        <v>11</v>
      </c>
      <c r="E24637" t="s">
        <v>12</v>
      </c>
      <c r="F24637" s="4" t="s">
        <v>29</v>
      </c>
      <c r="G24637" s="3">
        <v>10.964441000000001</v>
      </c>
      <c r="H24637" s="8">
        <v>6.7253048616053412E-2</v>
      </c>
      <c r="I24637" s="26" t="str">
        <f>INDEX('Data Tab2'!$C:$C,MATCH('Data Tab1'!A24637,'Data Tab2'!$A:$A,0))</f>
        <v>BHX2</v>
      </c>
    </row>
    <row r="24638" spans="1:9" hidden="1">
      <c r="A24638" s="56">
        <v>105374159</v>
      </c>
      <c r="B24638" s="1" t="s">
        <v>9</v>
      </c>
      <c r="C24638" t="s">
        <v>27</v>
      </c>
      <c r="D24638" s="1" t="s">
        <v>11</v>
      </c>
      <c r="E24638" t="s">
        <v>12</v>
      </c>
      <c r="F24638" s="4" t="s">
        <v>16</v>
      </c>
      <c r="G24638" s="3">
        <v>10.964997</v>
      </c>
      <c r="H24638" s="8">
        <v>0.98230836003522326</v>
      </c>
      <c r="I24638" s="26" t="str">
        <f>INDEX('Data Tab2'!$C:$C,MATCH('Data Tab1'!A24638,'Data Tab2'!$A:$A,0))</f>
        <v>BHX2</v>
      </c>
    </row>
    <row r="24639" spans="1:9">
      <c r="A24639" s="55">
        <v>105374160</v>
      </c>
      <c r="B24639" s="1" t="s">
        <v>42</v>
      </c>
      <c r="C24639" t="s">
        <v>26</v>
      </c>
      <c r="D24639" s="1" t="s">
        <v>11</v>
      </c>
      <c r="E24639" t="s">
        <v>12</v>
      </c>
      <c r="F24639" s="4" t="s">
        <v>13</v>
      </c>
      <c r="G24639" s="3">
        <v>5.1665999999999997E-2</v>
      </c>
      <c r="H24639" s="8">
        <v>0.67967112783541683</v>
      </c>
      <c r="I24639" s="26" t="str">
        <f>INDEX('Data Tab2'!$C:$C,MATCH('Data Tab1'!A24639,'Data Tab2'!$A:$A,0))</f>
        <v>BHX3</v>
      </c>
    </row>
    <row r="24640" spans="1:9" hidden="1">
      <c r="A24640" s="55">
        <v>105374160</v>
      </c>
      <c r="B24640" s="1" t="s">
        <v>42</v>
      </c>
      <c r="C24640" t="s">
        <v>26</v>
      </c>
      <c r="D24640" s="1" t="s">
        <v>11</v>
      </c>
      <c r="E24640" t="s">
        <v>12</v>
      </c>
      <c r="F24640" s="4" t="s">
        <v>34</v>
      </c>
      <c r="G24640" s="3">
        <v>1.59083</v>
      </c>
      <c r="H24640" s="8">
        <v>0.70222335999076813</v>
      </c>
      <c r="I24640" s="26" t="str">
        <f>INDEX('Data Tab2'!$C:$C,MATCH('Data Tab1'!A24640,'Data Tab2'!$A:$A,0))</f>
        <v>BHX3</v>
      </c>
    </row>
    <row r="24641" spans="1:9" hidden="1">
      <c r="A24641" s="55">
        <v>105374160</v>
      </c>
      <c r="B24641" s="1" t="s">
        <v>42</v>
      </c>
      <c r="C24641" t="s">
        <v>26</v>
      </c>
      <c r="D24641" s="1" t="s">
        <v>11</v>
      </c>
      <c r="E24641" t="s">
        <v>12</v>
      </c>
      <c r="F24641" s="4" t="s">
        <v>14</v>
      </c>
      <c r="G24641" s="3">
        <v>1.1213869999999999</v>
      </c>
      <c r="H24641" s="8">
        <v>0.26796506677198695</v>
      </c>
      <c r="I24641" s="26" t="str">
        <f>INDEX('Data Tab2'!$C:$C,MATCH('Data Tab1'!A24641,'Data Tab2'!$A:$A,0))</f>
        <v>BHX3</v>
      </c>
    </row>
    <row r="24642" spans="1:9" hidden="1">
      <c r="A24642" s="55">
        <v>105374160</v>
      </c>
      <c r="B24642" s="1" t="s">
        <v>42</v>
      </c>
      <c r="C24642" t="s">
        <v>26</v>
      </c>
      <c r="D24642" s="1" t="s">
        <v>11</v>
      </c>
      <c r="E24642" t="s">
        <v>12</v>
      </c>
      <c r="F24642" s="4" t="s">
        <v>15</v>
      </c>
      <c r="G24642" s="3">
        <v>1.2136089999999999</v>
      </c>
      <c r="H24642" s="8">
        <v>0.60832984334653373</v>
      </c>
      <c r="I24642" s="26" t="str">
        <f>INDEX('Data Tab2'!$C:$C,MATCH('Data Tab1'!A24642,'Data Tab2'!$A:$A,0))</f>
        <v>BHX3</v>
      </c>
    </row>
    <row r="24643" spans="1:9" hidden="1">
      <c r="A24643" s="55">
        <v>105374160</v>
      </c>
      <c r="B24643" s="1" t="s">
        <v>42</v>
      </c>
      <c r="C24643" t="s">
        <v>26</v>
      </c>
      <c r="D24643" s="1" t="s">
        <v>11</v>
      </c>
      <c r="E24643" t="s">
        <v>12</v>
      </c>
      <c r="F24643" s="4" t="s">
        <v>29</v>
      </c>
      <c r="G24643" s="3">
        <v>0.97805200000000003</v>
      </c>
      <c r="H24643" s="8">
        <v>0.90808636613122107</v>
      </c>
      <c r="I24643" s="26" t="str">
        <f>INDEX('Data Tab2'!$C:$C,MATCH('Data Tab1'!A24643,'Data Tab2'!$A:$A,0))</f>
        <v>BHX3</v>
      </c>
    </row>
    <row r="24644" spans="1:9" hidden="1">
      <c r="A24644" s="55">
        <v>105374160</v>
      </c>
      <c r="B24644" s="1" t="s">
        <v>9</v>
      </c>
      <c r="C24644" t="s">
        <v>40</v>
      </c>
      <c r="D24644" s="1" t="s">
        <v>11</v>
      </c>
      <c r="E24644" t="s">
        <v>12</v>
      </c>
      <c r="F24644" s="4" t="s">
        <v>16</v>
      </c>
      <c r="G24644" s="3">
        <v>0.64499799999999996</v>
      </c>
      <c r="H24644" s="8">
        <v>0.57200199593344148</v>
      </c>
      <c r="I24644" s="26" t="str">
        <f>INDEX('Data Tab2'!$C:$C,MATCH('Data Tab1'!A24644,'Data Tab2'!$A:$A,0))</f>
        <v>BHX3</v>
      </c>
    </row>
    <row r="24645" spans="1:9" hidden="1">
      <c r="A24645" s="55">
        <v>105374160</v>
      </c>
      <c r="B24645" s="1" t="s">
        <v>9</v>
      </c>
      <c r="C24645" t="s">
        <v>26</v>
      </c>
      <c r="D24645" s="1" t="s">
        <v>11</v>
      </c>
      <c r="E24645" t="s">
        <v>12</v>
      </c>
      <c r="F24645" s="4" t="s">
        <v>16</v>
      </c>
      <c r="G24645" s="3">
        <v>8.0177739999999993</v>
      </c>
      <c r="H24645" s="8">
        <v>0.56387141578943478</v>
      </c>
      <c r="I24645" s="26" t="str">
        <f>INDEX('Data Tab2'!$C:$C,MATCH('Data Tab1'!A24645,'Data Tab2'!$A:$A,0))</f>
        <v>BHX3</v>
      </c>
    </row>
    <row r="24646" spans="1:9" hidden="1">
      <c r="A24646" s="56">
        <v>105374160</v>
      </c>
      <c r="B24646" s="1" t="s">
        <v>41</v>
      </c>
      <c r="C24646" t="s">
        <v>40</v>
      </c>
      <c r="D24646" s="1" t="s">
        <v>11</v>
      </c>
      <c r="E24646" t="s">
        <v>12</v>
      </c>
      <c r="F24646" s="4" t="s">
        <v>15</v>
      </c>
      <c r="G24646" s="3">
        <v>1.0830519999999999</v>
      </c>
      <c r="H24646" s="8">
        <v>0.24298921011022012</v>
      </c>
      <c r="I24646" s="26" t="str">
        <f>INDEX('Data Tab2'!$C:$C,MATCH('Data Tab1'!A24646,'Data Tab2'!$A:$A,0))</f>
        <v>BHX3</v>
      </c>
    </row>
    <row r="24647" spans="1:9">
      <c r="A24647" s="55">
        <v>105374163</v>
      </c>
      <c r="B24647" s="1" t="s">
        <v>42</v>
      </c>
      <c r="C24647" t="s">
        <v>26</v>
      </c>
      <c r="D24647" s="1" t="s">
        <v>11</v>
      </c>
      <c r="E24647" t="s">
        <v>12</v>
      </c>
      <c r="F24647" s="4" t="s">
        <v>16</v>
      </c>
      <c r="G24647" s="3">
        <v>10.997498</v>
      </c>
      <c r="H24647" s="8">
        <v>7.5467864096625537E-3</v>
      </c>
      <c r="I24647" s="26" t="str">
        <f>INDEX('Data Tab2'!$C:$C,MATCH('Data Tab1'!A24647,'Data Tab2'!$A:$A,0))</f>
        <v>BHX4</v>
      </c>
    </row>
    <row r="24648" spans="1:9" hidden="1">
      <c r="A24648" s="56">
        <v>105374163</v>
      </c>
      <c r="B24648" s="1" t="s">
        <v>41</v>
      </c>
      <c r="C24648" t="s">
        <v>40</v>
      </c>
      <c r="D24648" s="1" t="s">
        <v>11</v>
      </c>
      <c r="E24648" t="s">
        <v>12</v>
      </c>
      <c r="F24648" s="4" t="s">
        <v>29</v>
      </c>
      <c r="G24648" s="3">
        <v>10.909997000000001</v>
      </c>
      <c r="H24648" s="8">
        <v>0.3149286374929563</v>
      </c>
      <c r="I24648" s="26" t="str">
        <f>INDEX('Data Tab2'!$C:$C,MATCH('Data Tab1'!A24648,'Data Tab2'!$A:$A,0))</f>
        <v>BHX4</v>
      </c>
    </row>
    <row r="24649" spans="1:9">
      <c r="A24649" s="55">
        <v>105374164</v>
      </c>
      <c r="B24649" s="1" t="s">
        <v>42</v>
      </c>
      <c r="C24649" t="s">
        <v>27</v>
      </c>
      <c r="D24649" s="1" t="s">
        <v>11</v>
      </c>
      <c r="E24649" t="s">
        <v>12</v>
      </c>
      <c r="F24649" s="4" t="s">
        <v>16</v>
      </c>
      <c r="G24649" s="3">
        <v>4.0824959999999999</v>
      </c>
      <c r="H24649" s="8">
        <v>0.63523399960710136</v>
      </c>
      <c r="I24649" s="26" t="str">
        <f>INDEX('Data Tab2'!$C:$C,MATCH('Data Tab1'!A24649,'Data Tab2'!$A:$A,0))</f>
        <v>BHX5</v>
      </c>
    </row>
    <row r="24650" spans="1:9" hidden="1">
      <c r="A24650" s="55">
        <v>105374164</v>
      </c>
      <c r="B24650" s="1" t="s">
        <v>41</v>
      </c>
      <c r="C24650" t="s">
        <v>40</v>
      </c>
      <c r="D24650" s="1" t="s">
        <v>11</v>
      </c>
      <c r="E24650" t="s">
        <v>12</v>
      </c>
      <c r="F24650" s="4" t="s">
        <v>29</v>
      </c>
      <c r="G24650" s="3">
        <v>0.42610999999999999</v>
      </c>
      <c r="H24650" s="8">
        <v>6.1393673890036804E-2</v>
      </c>
      <c r="I24650" s="26" t="str">
        <f>INDEX('Data Tab2'!$C:$C,MATCH('Data Tab1'!A24650,'Data Tab2'!$A:$A,0))</f>
        <v>BHX5</v>
      </c>
    </row>
    <row r="24651" spans="1:9" hidden="1">
      <c r="A24651" s="56">
        <v>105374164</v>
      </c>
      <c r="B24651" s="1" t="s">
        <v>41</v>
      </c>
      <c r="C24651" t="s">
        <v>40</v>
      </c>
      <c r="D24651" s="1" t="s">
        <v>11</v>
      </c>
      <c r="E24651" t="s">
        <v>12</v>
      </c>
      <c r="F24651" s="4" t="s">
        <v>16</v>
      </c>
      <c r="G24651" s="3">
        <v>0.662219</v>
      </c>
      <c r="H24651" s="8">
        <v>0.33664995082064131</v>
      </c>
      <c r="I24651" s="26" t="str">
        <f>INDEX('Data Tab2'!$C:$C,MATCH('Data Tab1'!A24651,'Data Tab2'!$A:$A,0))</f>
        <v>BHX5</v>
      </c>
    </row>
    <row r="24652" spans="1:9">
      <c r="A24652" s="55">
        <v>105374165</v>
      </c>
      <c r="B24652" s="1" t="s">
        <v>9</v>
      </c>
      <c r="C24652" t="s">
        <v>31</v>
      </c>
      <c r="D24652" s="1" t="s">
        <v>17</v>
      </c>
      <c r="E24652" t="s">
        <v>18</v>
      </c>
      <c r="F24652" s="4" t="s">
        <v>35</v>
      </c>
      <c r="G24652" s="3">
        <v>5.9780540000000002</v>
      </c>
      <c r="H24652" s="8">
        <v>0.90585664081431316</v>
      </c>
      <c r="I24652" s="26" t="str">
        <f>INDEX('Data Tab2'!$C:$C,MATCH('Data Tab1'!A24652,'Data Tab2'!$A:$A,0))</f>
        <v>BRS1</v>
      </c>
    </row>
    <row r="24653" spans="1:9" hidden="1">
      <c r="A24653" s="55">
        <v>105374165</v>
      </c>
      <c r="B24653" s="1" t="s">
        <v>9</v>
      </c>
      <c r="C24653" t="s">
        <v>31</v>
      </c>
      <c r="D24653" s="1" t="s">
        <v>17</v>
      </c>
      <c r="E24653" t="s">
        <v>23</v>
      </c>
      <c r="F24653" s="4" t="s">
        <v>25</v>
      </c>
      <c r="G24653" s="3">
        <v>0</v>
      </c>
      <c r="H24653" s="8">
        <v>0.48338773007286784</v>
      </c>
      <c r="I24653" s="26" t="str">
        <f>INDEX('Data Tab2'!$C:$C,MATCH('Data Tab1'!A24653,'Data Tab2'!$A:$A,0))</f>
        <v>BRS1</v>
      </c>
    </row>
    <row r="24654" spans="1:9" hidden="1">
      <c r="A24654" s="55">
        <v>105374165</v>
      </c>
      <c r="B24654" s="1" t="s">
        <v>9</v>
      </c>
      <c r="C24654" t="s">
        <v>27</v>
      </c>
      <c r="D24654" s="1" t="s">
        <v>11</v>
      </c>
      <c r="E24654" t="s">
        <v>12</v>
      </c>
      <c r="F24654" s="4" t="s">
        <v>29</v>
      </c>
      <c r="G24654" s="3">
        <v>10.986941</v>
      </c>
      <c r="H24654" s="8">
        <v>0.19258507341216535</v>
      </c>
      <c r="I24654" s="26" t="str">
        <f>INDEX('Data Tab2'!$C:$C,MATCH('Data Tab1'!A24654,'Data Tab2'!$A:$A,0))</f>
        <v>BRS1</v>
      </c>
    </row>
    <row r="24655" spans="1:9" hidden="1">
      <c r="A24655" s="55">
        <v>105374165</v>
      </c>
      <c r="B24655" s="1" t="s">
        <v>41</v>
      </c>
      <c r="C24655" t="s">
        <v>27</v>
      </c>
      <c r="D24655" s="1" t="s">
        <v>11</v>
      </c>
      <c r="E24655" t="s">
        <v>12</v>
      </c>
      <c r="F24655" s="4" t="s">
        <v>13</v>
      </c>
      <c r="G24655" s="3">
        <v>9.8944399999999995</v>
      </c>
      <c r="H24655" s="8">
        <v>4.4192196666993033E-2</v>
      </c>
      <c r="I24655" s="26" t="str">
        <f>INDEX('Data Tab2'!$C:$C,MATCH('Data Tab1'!A24655,'Data Tab2'!$A:$A,0))</f>
        <v>BRS1</v>
      </c>
    </row>
    <row r="24656" spans="1:9" hidden="1">
      <c r="A24656" s="55">
        <v>105374165</v>
      </c>
      <c r="B24656" s="1" t="s">
        <v>41</v>
      </c>
      <c r="C24656" t="s">
        <v>27</v>
      </c>
      <c r="D24656" s="1" t="s">
        <v>11</v>
      </c>
      <c r="E24656" t="s">
        <v>12</v>
      </c>
      <c r="F24656" s="4" t="s">
        <v>34</v>
      </c>
      <c r="G24656" s="3">
        <v>8.5291639999999997</v>
      </c>
      <c r="H24656" s="8">
        <v>0.27683890256450361</v>
      </c>
      <c r="I24656" s="26" t="str">
        <f>INDEX('Data Tab2'!$C:$C,MATCH('Data Tab1'!A24656,'Data Tab2'!$A:$A,0))</f>
        <v>BRS1</v>
      </c>
    </row>
    <row r="24657" spans="1:9" hidden="1">
      <c r="A24657" s="55">
        <v>105374165</v>
      </c>
      <c r="B24657" s="1" t="s">
        <v>41</v>
      </c>
      <c r="C24657" t="s">
        <v>27</v>
      </c>
      <c r="D24657" s="1" t="s">
        <v>11</v>
      </c>
      <c r="E24657" t="s">
        <v>12</v>
      </c>
      <c r="F24657" s="4" t="s">
        <v>14</v>
      </c>
      <c r="G24657" s="3">
        <v>10.814717999999999</v>
      </c>
      <c r="H24657" s="8">
        <v>0.86416610809914196</v>
      </c>
      <c r="I24657" s="26" t="str">
        <f>INDEX('Data Tab2'!$C:$C,MATCH('Data Tab1'!A24657,'Data Tab2'!$A:$A,0))</f>
        <v>BRS1</v>
      </c>
    </row>
    <row r="24658" spans="1:9" hidden="1">
      <c r="A24658" s="55">
        <v>105374165</v>
      </c>
      <c r="B24658" s="1" t="s">
        <v>33</v>
      </c>
      <c r="C24658" t="s">
        <v>27</v>
      </c>
      <c r="D24658" s="1" t="s">
        <v>17</v>
      </c>
      <c r="E24658" t="s">
        <v>18</v>
      </c>
      <c r="F24658" s="4" t="s">
        <v>35</v>
      </c>
      <c r="G24658" s="3">
        <v>4.0163859999999998</v>
      </c>
      <c r="H24658" s="8">
        <v>0.11840609547280612</v>
      </c>
      <c r="I24658" s="26" t="str">
        <f>INDEX('Data Tab2'!$C:$C,MATCH('Data Tab1'!A24658,'Data Tab2'!$A:$A,0))</f>
        <v>BRS1</v>
      </c>
    </row>
    <row r="24659" spans="1:9" hidden="1">
      <c r="A24659" s="55">
        <v>105374165</v>
      </c>
      <c r="B24659" s="1" t="s">
        <v>33</v>
      </c>
      <c r="C24659" t="s">
        <v>27</v>
      </c>
      <c r="D24659" s="1" t="s">
        <v>17</v>
      </c>
      <c r="E24659" t="s">
        <v>18</v>
      </c>
      <c r="F24659" s="4" t="s">
        <v>36</v>
      </c>
      <c r="G24659" s="3">
        <v>9.9930520000000005</v>
      </c>
      <c r="H24659" s="8">
        <v>0.22928420086053547</v>
      </c>
      <c r="I24659" s="26" t="str">
        <f>INDEX('Data Tab2'!$C:$C,MATCH('Data Tab1'!A24659,'Data Tab2'!$A:$A,0))</f>
        <v>BRS1</v>
      </c>
    </row>
    <row r="24660" spans="1:9" hidden="1">
      <c r="A24660" s="55">
        <v>105374165</v>
      </c>
      <c r="B24660" s="1" t="s">
        <v>33</v>
      </c>
      <c r="C24660" t="s">
        <v>27</v>
      </c>
      <c r="D24660" s="1" t="s">
        <v>17</v>
      </c>
      <c r="E24660" t="s">
        <v>18</v>
      </c>
      <c r="F24660" s="4" t="s">
        <v>21</v>
      </c>
      <c r="G24660" s="3">
        <v>8.9816629999999993</v>
      </c>
      <c r="H24660" s="8">
        <v>6.3934540865522971E-2</v>
      </c>
      <c r="I24660" s="26" t="str">
        <f>INDEX('Data Tab2'!$C:$C,MATCH('Data Tab1'!A24660,'Data Tab2'!$A:$A,0))</f>
        <v>BRS1</v>
      </c>
    </row>
    <row r="24661" spans="1:9" hidden="1">
      <c r="A24661" s="55">
        <v>105374165</v>
      </c>
      <c r="B24661" s="1" t="s">
        <v>33</v>
      </c>
      <c r="C24661" t="s">
        <v>27</v>
      </c>
      <c r="D24661" s="1" t="s">
        <v>17</v>
      </c>
      <c r="E24661" t="s">
        <v>18</v>
      </c>
      <c r="F24661" s="4" t="s">
        <v>22</v>
      </c>
      <c r="G24661" s="3">
        <v>9.9755509999999994</v>
      </c>
      <c r="H24661" s="8">
        <v>0.5395386267820903</v>
      </c>
      <c r="I24661" s="26" t="str">
        <f>INDEX('Data Tab2'!$C:$C,MATCH('Data Tab1'!A24661,'Data Tab2'!$A:$A,0))</f>
        <v>BRS1</v>
      </c>
    </row>
    <row r="24662" spans="1:9" hidden="1">
      <c r="A24662" s="56">
        <v>105374165</v>
      </c>
      <c r="B24662" s="1" t="s">
        <v>33</v>
      </c>
      <c r="C24662" t="s">
        <v>27</v>
      </c>
      <c r="D24662" s="1" t="s">
        <v>17</v>
      </c>
      <c r="E24662" t="s">
        <v>23</v>
      </c>
      <c r="F24662" s="4" t="s">
        <v>25</v>
      </c>
      <c r="G24662" s="3">
        <v>0</v>
      </c>
      <c r="H24662" s="8">
        <v>0.24049794740992114</v>
      </c>
      <c r="I24662" s="26" t="str">
        <f>INDEX('Data Tab2'!$C:$C,MATCH('Data Tab1'!A24662,'Data Tab2'!$A:$A,0))</f>
        <v>BRS1</v>
      </c>
    </row>
    <row r="24663" spans="1:9">
      <c r="A24663" s="55">
        <v>105374169</v>
      </c>
      <c r="B24663" s="1" t="s">
        <v>9</v>
      </c>
      <c r="C24663" t="s">
        <v>31</v>
      </c>
      <c r="D24663" s="1" t="s">
        <v>17</v>
      </c>
      <c r="E24663" t="s">
        <v>18</v>
      </c>
      <c r="F24663" s="4" t="s">
        <v>35</v>
      </c>
      <c r="G24663" s="3">
        <v>5.4799980000000001</v>
      </c>
      <c r="H24663" s="8">
        <v>0.4217239007281991</v>
      </c>
      <c r="I24663" s="26" t="str">
        <f>INDEX('Data Tab2'!$C:$C,MATCH('Data Tab1'!A24663,'Data Tab2'!$A:$A,0))</f>
        <v>BTS2</v>
      </c>
    </row>
    <row r="24664" spans="1:9" hidden="1">
      <c r="A24664" s="55">
        <v>105374169</v>
      </c>
      <c r="B24664" s="1" t="s">
        <v>9</v>
      </c>
      <c r="C24664" t="s">
        <v>31</v>
      </c>
      <c r="D24664" s="1" t="s">
        <v>17</v>
      </c>
      <c r="E24664" t="s">
        <v>18</v>
      </c>
      <c r="F24664" s="4" t="s">
        <v>36</v>
      </c>
      <c r="G24664" s="3">
        <v>6.8919420000000002</v>
      </c>
      <c r="H24664" s="8">
        <v>0.18332314999514732</v>
      </c>
      <c r="I24664" s="26" t="str">
        <f>INDEX('Data Tab2'!$C:$C,MATCH('Data Tab1'!A24664,'Data Tab2'!$A:$A,0))</f>
        <v>BTS2</v>
      </c>
    </row>
    <row r="24665" spans="1:9" hidden="1">
      <c r="A24665" s="55">
        <v>105374169</v>
      </c>
      <c r="B24665" s="1" t="s">
        <v>9</v>
      </c>
      <c r="C24665" t="s">
        <v>31</v>
      </c>
      <c r="D24665" s="1" t="s">
        <v>17</v>
      </c>
      <c r="E24665" t="s">
        <v>23</v>
      </c>
      <c r="F24665" s="4" t="s">
        <v>24</v>
      </c>
      <c r="G24665" s="3">
        <v>9.4544429999999995</v>
      </c>
      <c r="H24665" s="8">
        <v>7.6215032942545502E-2</v>
      </c>
      <c r="I24665" s="26" t="str">
        <f>INDEX('Data Tab2'!$C:$C,MATCH('Data Tab1'!A24665,'Data Tab2'!$A:$A,0))</f>
        <v>BTS2</v>
      </c>
    </row>
    <row r="24666" spans="1:9" hidden="1">
      <c r="A24666" s="55">
        <v>105374169</v>
      </c>
      <c r="B24666" s="1" t="s">
        <v>9</v>
      </c>
      <c r="C24666" t="s">
        <v>31</v>
      </c>
      <c r="D24666" s="1" t="s">
        <v>17</v>
      </c>
      <c r="E24666" t="s">
        <v>23</v>
      </c>
      <c r="F24666" s="4" t="s">
        <v>25</v>
      </c>
      <c r="G24666" s="3">
        <v>0</v>
      </c>
      <c r="H24666" s="8">
        <v>0.43423056545899563</v>
      </c>
      <c r="I24666" s="26" t="str">
        <f>INDEX('Data Tab2'!$C:$C,MATCH('Data Tab1'!A24666,'Data Tab2'!$A:$A,0))</f>
        <v>BTS2</v>
      </c>
    </row>
    <row r="24667" spans="1:9" hidden="1">
      <c r="A24667" s="55">
        <v>105374169</v>
      </c>
      <c r="B24667" s="1" t="s">
        <v>9</v>
      </c>
      <c r="C24667" t="s">
        <v>27</v>
      </c>
      <c r="D24667" s="1" t="s">
        <v>11</v>
      </c>
      <c r="E24667" t="s">
        <v>12</v>
      </c>
      <c r="F24667" s="4" t="s">
        <v>29</v>
      </c>
      <c r="G24667" s="3">
        <v>10.987773000000001</v>
      </c>
      <c r="H24667" s="8">
        <v>0.45453524552704838</v>
      </c>
      <c r="I24667" s="26" t="str">
        <f>INDEX('Data Tab2'!$C:$C,MATCH('Data Tab1'!A24667,'Data Tab2'!$A:$A,0))</f>
        <v>BTS2</v>
      </c>
    </row>
    <row r="24668" spans="1:9" hidden="1">
      <c r="A24668" s="55">
        <v>105374169</v>
      </c>
      <c r="B24668" s="1" t="s">
        <v>9</v>
      </c>
      <c r="C24668" t="s">
        <v>27</v>
      </c>
      <c r="D24668" s="1" t="s">
        <v>11</v>
      </c>
      <c r="E24668" t="s">
        <v>12</v>
      </c>
      <c r="F24668" s="4" t="s">
        <v>16</v>
      </c>
      <c r="G24668" s="3">
        <v>10.983884</v>
      </c>
      <c r="H24668" s="8">
        <v>0.94140838095271684</v>
      </c>
      <c r="I24668" s="26" t="str">
        <f>INDEX('Data Tab2'!$C:$C,MATCH('Data Tab1'!A24668,'Data Tab2'!$A:$A,0))</f>
        <v>BTS2</v>
      </c>
    </row>
    <row r="24669" spans="1:9" hidden="1">
      <c r="A24669" s="55">
        <v>105374169</v>
      </c>
      <c r="B24669" s="1" t="s">
        <v>41</v>
      </c>
      <c r="C24669" t="s">
        <v>27</v>
      </c>
      <c r="D24669" s="1" t="s">
        <v>11</v>
      </c>
      <c r="E24669" t="s">
        <v>12</v>
      </c>
      <c r="F24669" s="4" t="s">
        <v>13</v>
      </c>
      <c r="G24669" s="3">
        <v>10.711663</v>
      </c>
      <c r="H24669" s="8">
        <v>0.77456501498996855</v>
      </c>
      <c r="I24669" s="26" t="str">
        <f>INDEX('Data Tab2'!$C:$C,MATCH('Data Tab1'!A24669,'Data Tab2'!$A:$A,0))</f>
        <v>BTS2</v>
      </c>
    </row>
    <row r="24670" spans="1:9" hidden="1">
      <c r="A24670" s="55">
        <v>105374169</v>
      </c>
      <c r="B24670" s="1" t="s">
        <v>41</v>
      </c>
      <c r="C24670" t="s">
        <v>27</v>
      </c>
      <c r="D24670" s="1" t="s">
        <v>11</v>
      </c>
      <c r="E24670" t="s">
        <v>12</v>
      </c>
      <c r="F24670" s="4" t="s">
        <v>34</v>
      </c>
      <c r="G24670" s="3">
        <v>10.622774</v>
      </c>
      <c r="H24670" s="8">
        <v>0.25921718683207007</v>
      </c>
      <c r="I24670" s="26" t="str">
        <f>INDEX('Data Tab2'!$C:$C,MATCH('Data Tab1'!A24670,'Data Tab2'!$A:$A,0))</f>
        <v>BTS2</v>
      </c>
    </row>
    <row r="24671" spans="1:9" hidden="1">
      <c r="A24671" s="55">
        <v>105374169</v>
      </c>
      <c r="B24671" s="1" t="s">
        <v>41</v>
      </c>
      <c r="C24671" t="s">
        <v>27</v>
      </c>
      <c r="D24671" s="1" t="s">
        <v>11</v>
      </c>
      <c r="E24671" t="s">
        <v>12</v>
      </c>
      <c r="F24671" s="4" t="s">
        <v>14</v>
      </c>
      <c r="G24671" s="3">
        <v>10.766384</v>
      </c>
      <c r="H24671" s="8">
        <v>0.18739902789241647</v>
      </c>
      <c r="I24671" s="26" t="str">
        <f>INDEX('Data Tab2'!$C:$C,MATCH('Data Tab1'!A24671,'Data Tab2'!$A:$A,0))</f>
        <v>BTS2</v>
      </c>
    </row>
    <row r="24672" spans="1:9" hidden="1">
      <c r="A24672" s="55">
        <v>105374169</v>
      </c>
      <c r="B24672" s="1" t="s">
        <v>33</v>
      </c>
      <c r="C24672" t="s">
        <v>27</v>
      </c>
      <c r="D24672" s="1" t="s">
        <v>17</v>
      </c>
      <c r="E24672" t="s">
        <v>18</v>
      </c>
      <c r="F24672" s="4" t="s">
        <v>35</v>
      </c>
      <c r="G24672" s="3">
        <v>3.9177749999999998</v>
      </c>
      <c r="H24672" s="8">
        <v>0.81514183017822528</v>
      </c>
      <c r="I24672" s="26" t="str">
        <f>INDEX('Data Tab2'!$C:$C,MATCH('Data Tab1'!A24672,'Data Tab2'!$A:$A,0))</f>
        <v>BTS2</v>
      </c>
    </row>
    <row r="24673" spans="1:9" hidden="1">
      <c r="A24673" s="55">
        <v>105374169</v>
      </c>
      <c r="B24673" s="1" t="s">
        <v>33</v>
      </c>
      <c r="C24673" t="s">
        <v>27</v>
      </c>
      <c r="D24673" s="1" t="s">
        <v>17</v>
      </c>
      <c r="E24673" t="s">
        <v>18</v>
      </c>
      <c r="F24673" s="4" t="s">
        <v>36</v>
      </c>
      <c r="G24673" s="3">
        <v>3.1072190000000002</v>
      </c>
      <c r="H24673" s="8">
        <v>0.19101503245618723</v>
      </c>
      <c r="I24673" s="26" t="str">
        <f>INDEX('Data Tab2'!$C:$C,MATCH('Data Tab1'!A24673,'Data Tab2'!$A:$A,0))</f>
        <v>BTS2</v>
      </c>
    </row>
    <row r="24674" spans="1:9" hidden="1">
      <c r="A24674" s="55">
        <v>105374169</v>
      </c>
      <c r="B24674" s="1" t="s">
        <v>33</v>
      </c>
      <c r="C24674" t="s">
        <v>27</v>
      </c>
      <c r="D24674" s="1" t="s">
        <v>17</v>
      </c>
      <c r="E24674" t="s">
        <v>18</v>
      </c>
      <c r="F24674" s="4" t="s">
        <v>21</v>
      </c>
      <c r="G24674" s="3">
        <v>9.9716609999999992</v>
      </c>
      <c r="H24674" s="8">
        <v>0.47831731297959756</v>
      </c>
      <c r="I24674" s="26" t="str">
        <f>INDEX('Data Tab2'!$C:$C,MATCH('Data Tab1'!A24674,'Data Tab2'!$A:$A,0))</f>
        <v>BTS2</v>
      </c>
    </row>
    <row r="24675" spans="1:9" hidden="1">
      <c r="A24675" s="55">
        <v>105374169</v>
      </c>
      <c r="B24675" s="1" t="s">
        <v>33</v>
      </c>
      <c r="C24675" t="s">
        <v>27</v>
      </c>
      <c r="D24675" s="1" t="s">
        <v>17</v>
      </c>
      <c r="E24675" t="s">
        <v>18</v>
      </c>
      <c r="F24675" s="4" t="s">
        <v>22</v>
      </c>
      <c r="G24675" s="3">
        <v>8.5149969999999993</v>
      </c>
      <c r="H24675" s="8">
        <v>2.9750822919006326E-2</v>
      </c>
      <c r="I24675" s="26" t="str">
        <f>INDEX('Data Tab2'!$C:$C,MATCH('Data Tab1'!A24675,'Data Tab2'!$A:$A,0))</f>
        <v>BTS2</v>
      </c>
    </row>
    <row r="24676" spans="1:9" hidden="1">
      <c r="A24676" s="55">
        <v>105374169</v>
      </c>
      <c r="B24676" s="1" t="s">
        <v>33</v>
      </c>
      <c r="C24676" t="s">
        <v>27</v>
      </c>
      <c r="D24676" s="1" t="s">
        <v>17</v>
      </c>
      <c r="E24676" t="s">
        <v>23</v>
      </c>
      <c r="F24676" s="4" t="s">
        <v>24</v>
      </c>
      <c r="G24676" s="3">
        <v>0.291107</v>
      </c>
      <c r="H24676" s="8">
        <v>0.31443723356852116</v>
      </c>
      <c r="I24676" s="26" t="str">
        <f>INDEX('Data Tab2'!$C:$C,MATCH('Data Tab1'!A24676,'Data Tab2'!$A:$A,0))</f>
        <v>BTS2</v>
      </c>
    </row>
    <row r="24677" spans="1:9" hidden="1">
      <c r="A24677" s="56">
        <v>105374169</v>
      </c>
      <c r="B24677" s="1" t="s">
        <v>33</v>
      </c>
      <c r="C24677" t="s">
        <v>27</v>
      </c>
      <c r="D24677" s="1" t="s">
        <v>17</v>
      </c>
      <c r="E24677" t="s">
        <v>23</v>
      </c>
      <c r="F24677" s="4" t="s">
        <v>25</v>
      </c>
      <c r="G24677" s="3">
        <v>0</v>
      </c>
      <c r="H24677" s="8">
        <v>0.54176616634117325</v>
      </c>
      <c r="I24677" s="26" t="str">
        <f>INDEX('Data Tab2'!$C:$C,MATCH('Data Tab1'!A24677,'Data Tab2'!$A:$A,0))</f>
        <v>BTS2</v>
      </c>
    </row>
    <row r="24678" spans="1:9">
      <c r="A24678" s="55">
        <v>105374171</v>
      </c>
      <c r="B24678" s="1" t="s">
        <v>9</v>
      </c>
      <c r="C24678" t="s">
        <v>40</v>
      </c>
      <c r="D24678" s="1" t="s">
        <v>11</v>
      </c>
      <c r="E24678" t="s">
        <v>12</v>
      </c>
      <c r="F24678" s="4" t="s">
        <v>29</v>
      </c>
      <c r="G24678" s="3">
        <v>10.988327999999999</v>
      </c>
      <c r="H24678" s="8">
        <v>0.65472120554839752</v>
      </c>
      <c r="I24678" s="26" t="str">
        <f>INDEX('Data Tab2'!$C:$C,MATCH('Data Tab1'!A24678,'Data Tab2'!$A:$A,0))</f>
        <v>BVA1</v>
      </c>
    </row>
    <row r="24679" spans="1:9" hidden="1">
      <c r="A24679" s="55">
        <v>105374171</v>
      </c>
      <c r="B24679" s="1" t="s">
        <v>9</v>
      </c>
      <c r="C24679" t="s">
        <v>40</v>
      </c>
      <c r="D24679" s="1" t="s">
        <v>17</v>
      </c>
      <c r="E24679" t="s">
        <v>18</v>
      </c>
      <c r="F24679" s="4" t="s">
        <v>22</v>
      </c>
      <c r="G24679" s="3">
        <v>2.7758289999999999</v>
      </c>
      <c r="H24679" s="8">
        <v>8.0994225765568917E-2</v>
      </c>
      <c r="I24679" s="26" t="str">
        <f>INDEX('Data Tab2'!$C:$C,MATCH('Data Tab1'!A24679,'Data Tab2'!$A:$A,0))</f>
        <v>BVA1</v>
      </c>
    </row>
    <row r="24680" spans="1:9" hidden="1">
      <c r="A24680" s="55">
        <v>105374171</v>
      </c>
      <c r="B24680" s="1" t="s">
        <v>9</v>
      </c>
      <c r="C24680" t="s">
        <v>30</v>
      </c>
      <c r="D24680" s="1" t="s">
        <v>17</v>
      </c>
      <c r="E24680" t="s">
        <v>18</v>
      </c>
      <c r="F24680" s="4" t="s">
        <v>20</v>
      </c>
      <c r="G24680" s="3">
        <v>2.9155540000000002</v>
      </c>
      <c r="H24680" s="8">
        <v>0.79727053523759972</v>
      </c>
      <c r="I24680" s="26" t="str">
        <f>INDEX('Data Tab2'!$C:$C,MATCH('Data Tab1'!A24680,'Data Tab2'!$A:$A,0))</f>
        <v>BVA1</v>
      </c>
    </row>
    <row r="24681" spans="1:9" hidden="1">
      <c r="A24681" s="55">
        <v>105374171</v>
      </c>
      <c r="B24681" s="1" t="s">
        <v>9</v>
      </c>
      <c r="C24681" t="s">
        <v>31</v>
      </c>
      <c r="D24681" s="1" t="s">
        <v>17</v>
      </c>
      <c r="E24681" t="s">
        <v>18</v>
      </c>
      <c r="F24681" s="4" t="s">
        <v>35</v>
      </c>
      <c r="G24681" s="3">
        <v>9.4533310000000004</v>
      </c>
      <c r="H24681" s="8">
        <v>0.66062925116963245</v>
      </c>
      <c r="I24681" s="26" t="str">
        <f>INDEX('Data Tab2'!$C:$C,MATCH('Data Tab1'!A24681,'Data Tab2'!$A:$A,0))</f>
        <v>BVA1</v>
      </c>
    </row>
    <row r="24682" spans="1:9" hidden="1">
      <c r="A24682" s="55">
        <v>105374171</v>
      </c>
      <c r="B24682" s="1" t="s">
        <v>9</v>
      </c>
      <c r="C24682" t="s">
        <v>31</v>
      </c>
      <c r="D24682" s="1" t="s">
        <v>17</v>
      </c>
      <c r="E24682" t="s">
        <v>18</v>
      </c>
      <c r="F24682" s="4" t="s">
        <v>20</v>
      </c>
      <c r="G24682" s="3">
        <v>7.0841649999999996</v>
      </c>
      <c r="H24682" s="8">
        <v>0.60357669678526693</v>
      </c>
      <c r="I24682" s="26" t="str">
        <f>INDEX('Data Tab2'!$C:$C,MATCH('Data Tab1'!A24682,'Data Tab2'!$A:$A,0))</f>
        <v>BVA1</v>
      </c>
    </row>
    <row r="24683" spans="1:9" hidden="1">
      <c r="A24683" s="55">
        <v>105374171</v>
      </c>
      <c r="B24683" s="1" t="s">
        <v>9</v>
      </c>
      <c r="C24683" t="s">
        <v>31</v>
      </c>
      <c r="D24683" s="1" t="s">
        <v>17</v>
      </c>
      <c r="E24683" t="s">
        <v>18</v>
      </c>
      <c r="F24683" s="4" t="s">
        <v>21</v>
      </c>
      <c r="G24683" s="3">
        <v>9.9999979999999997</v>
      </c>
      <c r="H24683" s="8">
        <v>0.76058520646234862</v>
      </c>
      <c r="I24683" s="26" t="str">
        <f>INDEX('Data Tab2'!$C:$C,MATCH('Data Tab1'!A24683,'Data Tab2'!$A:$A,0))</f>
        <v>BVA1</v>
      </c>
    </row>
    <row r="24684" spans="1:9" hidden="1">
      <c r="A24684" s="55">
        <v>105374171</v>
      </c>
      <c r="B24684" s="1" t="s">
        <v>41</v>
      </c>
      <c r="C24684" t="s">
        <v>40</v>
      </c>
      <c r="D24684" s="1" t="s">
        <v>11</v>
      </c>
      <c r="E24684" t="s">
        <v>12</v>
      </c>
      <c r="F24684" s="4" t="s">
        <v>13</v>
      </c>
      <c r="G24684" s="3">
        <v>1.759163</v>
      </c>
      <c r="H24684" s="8">
        <v>0.9653724555248121</v>
      </c>
      <c r="I24684" s="26" t="str">
        <f>INDEX('Data Tab2'!$C:$C,MATCH('Data Tab1'!A24684,'Data Tab2'!$A:$A,0))</f>
        <v>BVA1</v>
      </c>
    </row>
    <row r="24685" spans="1:9" hidden="1">
      <c r="A24685" s="56">
        <v>105374171</v>
      </c>
      <c r="B24685" s="1" t="s">
        <v>41</v>
      </c>
      <c r="C24685" t="s">
        <v>40</v>
      </c>
      <c r="D24685" s="1" t="s">
        <v>11</v>
      </c>
      <c r="E24685" t="s">
        <v>12</v>
      </c>
      <c r="F24685" s="4" t="s">
        <v>14</v>
      </c>
      <c r="G24685" s="3">
        <v>0.30721999999999999</v>
      </c>
      <c r="H24685" s="8">
        <v>0.92866111930162187</v>
      </c>
      <c r="I24685" s="26" t="str">
        <f>INDEX('Data Tab2'!$C:$C,MATCH('Data Tab1'!A24685,'Data Tab2'!$A:$A,0))</f>
        <v>BVA1</v>
      </c>
    </row>
    <row r="24686" spans="1:9">
      <c r="A24686" s="55">
        <v>105374173</v>
      </c>
      <c r="B24686" s="1" t="s">
        <v>9</v>
      </c>
      <c r="C24686" t="s">
        <v>27</v>
      </c>
      <c r="D24686" s="1" t="s">
        <v>11</v>
      </c>
      <c r="E24686" t="s">
        <v>12</v>
      </c>
      <c r="F24686" s="4" t="s">
        <v>16</v>
      </c>
      <c r="G24686" s="3">
        <v>10.991386</v>
      </c>
      <c r="H24686" s="8">
        <v>0.38896688362463638</v>
      </c>
      <c r="I24686" s="26" t="str">
        <f>INDEX('Data Tab2'!$C:$C,MATCH('Data Tab1'!A24686,'Data Tab2'!$A:$A,0))</f>
        <v>CGN1</v>
      </c>
    </row>
    <row r="24687" spans="1:9" hidden="1">
      <c r="A24687" s="55">
        <v>105374173</v>
      </c>
      <c r="B24687" s="1" t="s">
        <v>41</v>
      </c>
      <c r="C24687" t="s">
        <v>27</v>
      </c>
      <c r="D24687" s="1" t="s">
        <v>11</v>
      </c>
      <c r="E24687" t="s">
        <v>12</v>
      </c>
      <c r="F24687" s="4" t="s">
        <v>13</v>
      </c>
      <c r="G24687" s="3">
        <v>10.990273</v>
      </c>
      <c r="H24687" s="8">
        <v>0.56878852839708938</v>
      </c>
      <c r="I24687" s="26" t="str">
        <f>INDEX('Data Tab2'!$C:$C,MATCH('Data Tab1'!A24687,'Data Tab2'!$A:$A,0))</f>
        <v>CGN1</v>
      </c>
    </row>
    <row r="24688" spans="1:9" hidden="1">
      <c r="A24688" s="55">
        <v>105374173</v>
      </c>
      <c r="B24688" s="1" t="s">
        <v>41</v>
      </c>
      <c r="C24688" t="s">
        <v>27</v>
      </c>
      <c r="D24688" s="1" t="s">
        <v>11</v>
      </c>
      <c r="E24688" t="s">
        <v>12</v>
      </c>
      <c r="F24688" s="4" t="s">
        <v>14</v>
      </c>
      <c r="G24688" s="3">
        <v>10.992219</v>
      </c>
      <c r="H24688" s="8">
        <v>0.24259997707762815</v>
      </c>
      <c r="I24688" s="26" t="str">
        <f>INDEX('Data Tab2'!$C:$C,MATCH('Data Tab1'!A24688,'Data Tab2'!$A:$A,0))</f>
        <v>CGN1</v>
      </c>
    </row>
    <row r="24689" spans="1:9" hidden="1">
      <c r="A24689" s="56">
        <v>105374173</v>
      </c>
      <c r="B24689" s="1" t="s">
        <v>41</v>
      </c>
      <c r="C24689" t="s">
        <v>27</v>
      </c>
      <c r="D24689" s="1" t="s">
        <v>11</v>
      </c>
      <c r="E24689" t="s">
        <v>12</v>
      </c>
      <c r="F24689" s="4" t="s">
        <v>15</v>
      </c>
      <c r="G24689" s="3">
        <v>10.989717000000001</v>
      </c>
      <c r="H24689" s="8">
        <v>0.53972083782839864</v>
      </c>
      <c r="I24689" s="26" t="str">
        <f>INDEX('Data Tab2'!$C:$C,MATCH('Data Tab1'!A24689,'Data Tab2'!$A:$A,0))</f>
        <v>CGN1</v>
      </c>
    </row>
    <row r="24690" spans="1:9">
      <c r="A24690" s="55">
        <v>105374174</v>
      </c>
      <c r="B24690" s="1" t="s">
        <v>41</v>
      </c>
      <c r="C24690" t="s">
        <v>27</v>
      </c>
      <c r="D24690" s="1" t="s">
        <v>11</v>
      </c>
      <c r="E24690" t="s">
        <v>12</v>
      </c>
      <c r="F24690" s="4" t="s">
        <v>34</v>
      </c>
      <c r="G24690" s="3">
        <v>10.787495</v>
      </c>
      <c r="H24690" s="8">
        <v>0.53829354691572651</v>
      </c>
      <c r="I24690" s="26" t="str">
        <f>INDEX('Data Tab2'!$C:$C,MATCH('Data Tab1'!A24690,'Data Tab2'!$A:$A,0))</f>
        <v>CWL1</v>
      </c>
    </row>
    <row r="24691" spans="1:9" hidden="1">
      <c r="A24691" s="55">
        <v>105374174</v>
      </c>
      <c r="B24691" s="1" t="s">
        <v>41</v>
      </c>
      <c r="C24691" t="s">
        <v>27</v>
      </c>
      <c r="D24691" s="1" t="s">
        <v>11</v>
      </c>
      <c r="E24691" t="s">
        <v>12</v>
      </c>
      <c r="F24691" s="4" t="s">
        <v>14</v>
      </c>
      <c r="G24691" s="3">
        <v>10.626664</v>
      </c>
      <c r="H24691" s="8">
        <v>0.67573082268921347</v>
      </c>
      <c r="I24691" s="26" t="str">
        <f>INDEX('Data Tab2'!$C:$C,MATCH('Data Tab1'!A24691,'Data Tab2'!$A:$A,0))</f>
        <v>CWL1</v>
      </c>
    </row>
    <row r="24692" spans="1:9" hidden="1">
      <c r="A24692" s="55">
        <v>105374174</v>
      </c>
      <c r="B24692" s="1" t="s">
        <v>41</v>
      </c>
      <c r="C24692" t="s">
        <v>27</v>
      </c>
      <c r="D24692" s="1" t="s">
        <v>11</v>
      </c>
      <c r="E24692" t="s">
        <v>12</v>
      </c>
      <c r="F24692" s="4" t="s">
        <v>29</v>
      </c>
      <c r="G24692" s="3">
        <v>10.986940000000001</v>
      </c>
      <c r="H24692" s="8">
        <v>0.12895275982914045</v>
      </c>
      <c r="I24692" s="26" t="str">
        <f>INDEX('Data Tab2'!$C:$C,MATCH('Data Tab1'!A24692,'Data Tab2'!$A:$A,0))</f>
        <v>CWL1</v>
      </c>
    </row>
    <row r="24693" spans="1:9" hidden="1">
      <c r="A24693" s="56">
        <v>105374174</v>
      </c>
      <c r="B24693" s="1" t="s">
        <v>41</v>
      </c>
      <c r="C24693" t="s">
        <v>27</v>
      </c>
      <c r="D24693" s="1" t="s">
        <v>11</v>
      </c>
      <c r="E24693" t="s">
        <v>12</v>
      </c>
      <c r="F24693" s="4" t="s">
        <v>16</v>
      </c>
      <c r="G24693" s="3">
        <v>10.97944</v>
      </c>
      <c r="H24693" s="8">
        <v>0.75898067568281635</v>
      </c>
      <c r="I24693" s="26" t="str">
        <f>INDEX('Data Tab2'!$C:$C,MATCH('Data Tab1'!A24693,'Data Tab2'!$A:$A,0))</f>
        <v>CWL1</v>
      </c>
    </row>
    <row r="24694" spans="1:9">
      <c r="A24694" s="55">
        <v>105374175</v>
      </c>
      <c r="B24694" s="1" t="s">
        <v>9</v>
      </c>
      <c r="C24694" t="s">
        <v>27</v>
      </c>
      <c r="D24694" s="1" t="s">
        <v>11</v>
      </c>
      <c r="E24694" t="s">
        <v>12</v>
      </c>
      <c r="F24694" s="4" t="s">
        <v>13</v>
      </c>
      <c r="G24694" s="3">
        <v>0.30610999999999999</v>
      </c>
      <c r="H24694" s="8">
        <v>0.4939085868196702</v>
      </c>
      <c r="I24694" s="26" t="str">
        <f>INDEX('Data Tab2'!$C:$C,MATCH('Data Tab1'!A24694,'Data Tab2'!$A:$A,0))</f>
        <v>DTM1</v>
      </c>
    </row>
    <row r="24695" spans="1:9" hidden="1">
      <c r="A24695" s="55">
        <v>105374175</v>
      </c>
      <c r="B24695" s="1" t="s">
        <v>9</v>
      </c>
      <c r="C24695" t="s">
        <v>27</v>
      </c>
      <c r="D24695" s="1" t="s">
        <v>11</v>
      </c>
      <c r="E24695" t="s">
        <v>12</v>
      </c>
      <c r="F24695" s="4" t="s">
        <v>34</v>
      </c>
      <c r="G24695" s="3">
        <v>4.7905519999999999</v>
      </c>
      <c r="H24695" s="8">
        <v>0.15241516366741226</v>
      </c>
      <c r="I24695" s="26" t="str">
        <f>INDEX('Data Tab2'!$C:$C,MATCH('Data Tab1'!A24695,'Data Tab2'!$A:$A,0))</f>
        <v>DTM1</v>
      </c>
    </row>
    <row r="24696" spans="1:9" hidden="1">
      <c r="A24696" s="55">
        <v>105374175</v>
      </c>
      <c r="B24696" s="1" t="s">
        <v>9</v>
      </c>
      <c r="C24696" t="s">
        <v>27</v>
      </c>
      <c r="D24696" s="1" t="s">
        <v>11</v>
      </c>
      <c r="E24696" t="s">
        <v>12</v>
      </c>
      <c r="F24696" s="4" t="s">
        <v>14</v>
      </c>
      <c r="G24696" s="3">
        <v>10.979996999999999</v>
      </c>
      <c r="H24696" s="8">
        <v>0.93089418554405368</v>
      </c>
      <c r="I24696" s="26" t="str">
        <f>INDEX('Data Tab2'!$C:$C,MATCH('Data Tab1'!A24696,'Data Tab2'!$A:$A,0))</f>
        <v>DTM1</v>
      </c>
    </row>
    <row r="24697" spans="1:9" hidden="1">
      <c r="A24697" s="55">
        <v>105374175</v>
      </c>
      <c r="B24697" s="1" t="s">
        <v>9</v>
      </c>
      <c r="C24697" t="s">
        <v>27</v>
      </c>
      <c r="D24697" s="1" t="s">
        <v>11</v>
      </c>
      <c r="E24697" t="s">
        <v>12</v>
      </c>
      <c r="F24697" s="4" t="s">
        <v>15</v>
      </c>
      <c r="G24697" s="3">
        <v>6.0422180000000001</v>
      </c>
      <c r="H24697" s="8">
        <v>0.33584762133618318</v>
      </c>
      <c r="I24697" s="26" t="str">
        <f>INDEX('Data Tab2'!$C:$C,MATCH('Data Tab1'!A24697,'Data Tab2'!$A:$A,0))</f>
        <v>DTM1</v>
      </c>
    </row>
    <row r="24698" spans="1:9" hidden="1">
      <c r="A24698" s="55">
        <v>105374175</v>
      </c>
      <c r="B24698" s="1" t="s">
        <v>9</v>
      </c>
      <c r="C24698" t="s">
        <v>27</v>
      </c>
      <c r="D24698" s="1" t="s">
        <v>11</v>
      </c>
      <c r="E24698" t="s">
        <v>12</v>
      </c>
      <c r="F24698" s="4" t="s">
        <v>29</v>
      </c>
      <c r="G24698" s="3">
        <v>4.743608</v>
      </c>
      <c r="H24698" s="8">
        <v>0.80536286085523934</v>
      </c>
      <c r="I24698" s="26" t="str">
        <f>INDEX('Data Tab2'!$C:$C,MATCH('Data Tab1'!A24698,'Data Tab2'!$A:$A,0))</f>
        <v>DTM1</v>
      </c>
    </row>
    <row r="24699" spans="1:9" hidden="1">
      <c r="A24699" s="55">
        <v>105374175</v>
      </c>
      <c r="B24699" s="1" t="s">
        <v>9</v>
      </c>
      <c r="C24699" t="s">
        <v>27</v>
      </c>
      <c r="D24699" s="1" t="s">
        <v>11</v>
      </c>
      <c r="E24699" t="s">
        <v>12</v>
      </c>
      <c r="F24699" s="4" t="s">
        <v>16</v>
      </c>
      <c r="G24699" s="3">
        <v>10.977217</v>
      </c>
      <c r="H24699" s="8">
        <v>0.18905145297689763</v>
      </c>
      <c r="I24699" s="26" t="str">
        <f>INDEX('Data Tab2'!$C:$C,MATCH('Data Tab1'!A24699,'Data Tab2'!$A:$A,0))</f>
        <v>DTM1</v>
      </c>
    </row>
    <row r="24700" spans="1:9" hidden="1">
      <c r="A24700" s="55">
        <v>105374175</v>
      </c>
      <c r="B24700" s="1" t="s">
        <v>33</v>
      </c>
      <c r="C24700" t="s">
        <v>27</v>
      </c>
      <c r="D24700" s="1" t="s">
        <v>17</v>
      </c>
      <c r="E24700" t="s">
        <v>18</v>
      </c>
      <c r="F24700" s="4" t="s">
        <v>35</v>
      </c>
      <c r="G24700" s="3">
        <v>9.8727739999999997</v>
      </c>
      <c r="H24700" s="8">
        <v>0.59185798845649462</v>
      </c>
      <c r="I24700" s="26" t="str">
        <f>INDEX('Data Tab2'!$C:$C,MATCH('Data Tab1'!A24700,'Data Tab2'!$A:$A,0))</f>
        <v>DTM1</v>
      </c>
    </row>
    <row r="24701" spans="1:9" hidden="1">
      <c r="A24701" s="55">
        <v>105374175</v>
      </c>
      <c r="B24701" s="1" t="s">
        <v>33</v>
      </c>
      <c r="C24701" t="s">
        <v>27</v>
      </c>
      <c r="D24701" s="1" t="s">
        <v>17</v>
      </c>
      <c r="E24701" t="s">
        <v>18</v>
      </c>
      <c r="F24701" s="4" t="s">
        <v>36</v>
      </c>
      <c r="G24701" s="3">
        <v>9.9872189999999996</v>
      </c>
      <c r="H24701" s="8">
        <v>0.65520662772175109</v>
      </c>
      <c r="I24701" s="26" t="str">
        <f>INDEX('Data Tab2'!$C:$C,MATCH('Data Tab1'!A24701,'Data Tab2'!$A:$A,0))</f>
        <v>DTM1</v>
      </c>
    </row>
    <row r="24702" spans="1:9" hidden="1">
      <c r="A24702" s="55">
        <v>105374175</v>
      </c>
      <c r="B24702" s="1" t="s">
        <v>33</v>
      </c>
      <c r="C24702" t="s">
        <v>27</v>
      </c>
      <c r="D24702" s="1" t="s">
        <v>17</v>
      </c>
      <c r="E24702" t="s">
        <v>18</v>
      </c>
      <c r="F24702" s="4" t="s">
        <v>38</v>
      </c>
      <c r="G24702" s="3">
        <v>5.4899969999999998</v>
      </c>
      <c r="H24702" s="8">
        <v>0.10583844415534083</v>
      </c>
      <c r="I24702" s="26" t="str">
        <f>INDEX('Data Tab2'!$C:$C,MATCH('Data Tab1'!A24702,'Data Tab2'!$A:$A,0))</f>
        <v>DTM1</v>
      </c>
    </row>
    <row r="24703" spans="1:9" hidden="1">
      <c r="A24703" s="55">
        <v>105374175</v>
      </c>
      <c r="B24703" s="1" t="s">
        <v>33</v>
      </c>
      <c r="C24703" t="s">
        <v>27</v>
      </c>
      <c r="D24703" s="1" t="s">
        <v>17</v>
      </c>
      <c r="E24703" t="s">
        <v>18</v>
      </c>
      <c r="F24703" s="4" t="s">
        <v>21</v>
      </c>
      <c r="G24703" s="3">
        <v>4.4869409999999998</v>
      </c>
      <c r="H24703" s="8">
        <v>0.26338632922911431</v>
      </c>
      <c r="I24703" s="26" t="str">
        <f>INDEX('Data Tab2'!$C:$C,MATCH('Data Tab1'!A24703,'Data Tab2'!$A:$A,0))</f>
        <v>DTM1</v>
      </c>
    </row>
    <row r="24704" spans="1:9" hidden="1">
      <c r="A24704" s="55">
        <v>105374175</v>
      </c>
      <c r="B24704" s="1" t="s">
        <v>33</v>
      </c>
      <c r="C24704" t="s">
        <v>27</v>
      </c>
      <c r="D24704" s="1" t="s">
        <v>17</v>
      </c>
      <c r="E24704" t="s">
        <v>18</v>
      </c>
      <c r="F24704" s="4" t="s">
        <v>22</v>
      </c>
      <c r="G24704" s="3">
        <v>9.9780519999999999</v>
      </c>
      <c r="H24704" s="8">
        <v>0.3737435742331614</v>
      </c>
      <c r="I24704" s="26" t="str">
        <f>INDEX('Data Tab2'!$C:$C,MATCH('Data Tab1'!A24704,'Data Tab2'!$A:$A,0))</f>
        <v>DTM1</v>
      </c>
    </row>
    <row r="24705" spans="1:9" hidden="1">
      <c r="A24705" s="55">
        <v>105374175</v>
      </c>
      <c r="B24705" s="1" t="s">
        <v>33</v>
      </c>
      <c r="C24705" t="s">
        <v>27</v>
      </c>
      <c r="D24705" s="1" t="s">
        <v>17</v>
      </c>
      <c r="E24705" t="s">
        <v>23</v>
      </c>
      <c r="F24705" s="4" t="s">
        <v>24</v>
      </c>
      <c r="G24705" s="3">
        <v>0.78583000000000003</v>
      </c>
      <c r="H24705" s="8">
        <v>0.48955335246170595</v>
      </c>
      <c r="I24705" s="26" t="str">
        <f>INDEX('Data Tab2'!$C:$C,MATCH('Data Tab1'!A24705,'Data Tab2'!$A:$A,0))</f>
        <v>DTM1</v>
      </c>
    </row>
    <row r="24706" spans="1:9" hidden="1">
      <c r="A24706" s="56">
        <v>105374175</v>
      </c>
      <c r="B24706" s="1" t="s">
        <v>33</v>
      </c>
      <c r="C24706" t="s">
        <v>27</v>
      </c>
      <c r="D24706" s="1" t="s">
        <v>17</v>
      </c>
      <c r="E24706" t="s">
        <v>23</v>
      </c>
      <c r="F24706" s="4" t="s">
        <v>25</v>
      </c>
      <c r="G24706" s="3">
        <v>0</v>
      </c>
      <c r="H24706" s="8">
        <v>0.17651021333438177</v>
      </c>
      <c r="I24706" s="26" t="str">
        <f>INDEX('Data Tab2'!$C:$C,MATCH('Data Tab1'!A24706,'Data Tab2'!$A:$A,0))</f>
        <v>DTM1</v>
      </c>
    </row>
    <row r="24707" spans="1:9">
      <c r="A24707" s="55">
        <v>105374176</v>
      </c>
      <c r="B24707" s="1" t="s">
        <v>42</v>
      </c>
      <c r="C24707" t="s">
        <v>26</v>
      </c>
      <c r="D24707" s="1" t="s">
        <v>11</v>
      </c>
      <c r="E24707" t="s">
        <v>12</v>
      </c>
      <c r="F24707" s="4" t="s">
        <v>14</v>
      </c>
      <c r="G24707" s="3">
        <v>1.386388</v>
      </c>
      <c r="H24707" s="8">
        <v>0.47414877295377134</v>
      </c>
      <c r="I24707" s="26" t="str">
        <f>INDEX('Data Tab2'!$C:$C,MATCH('Data Tab1'!A24707,'Data Tab2'!$A:$A,0))</f>
        <v>DTM2</v>
      </c>
    </row>
    <row r="24708" spans="1:9" hidden="1">
      <c r="A24708" s="55">
        <v>105374176</v>
      </c>
      <c r="B24708" s="1" t="s">
        <v>9</v>
      </c>
      <c r="C24708" t="s">
        <v>40</v>
      </c>
      <c r="D24708" s="1" t="s">
        <v>11</v>
      </c>
      <c r="E24708" t="s">
        <v>12</v>
      </c>
      <c r="F24708" s="4" t="s">
        <v>16</v>
      </c>
      <c r="G24708" s="3">
        <v>0.474165</v>
      </c>
      <c r="H24708" s="8">
        <v>0.27475058041563349</v>
      </c>
      <c r="I24708" s="26" t="str">
        <f>INDEX('Data Tab2'!$C:$C,MATCH('Data Tab1'!A24708,'Data Tab2'!$A:$A,0))</f>
        <v>DTM2</v>
      </c>
    </row>
    <row r="24709" spans="1:9" hidden="1">
      <c r="A24709" s="55">
        <v>105374176</v>
      </c>
      <c r="B24709" s="1" t="s">
        <v>9</v>
      </c>
      <c r="C24709" t="s">
        <v>40</v>
      </c>
      <c r="D24709" s="1" t="s">
        <v>17</v>
      </c>
      <c r="E24709" t="s">
        <v>18</v>
      </c>
      <c r="F24709" s="4" t="s">
        <v>35</v>
      </c>
      <c r="G24709" s="3">
        <v>0.77694200000000002</v>
      </c>
      <c r="H24709" s="8">
        <v>0.48833653131239108</v>
      </c>
      <c r="I24709" s="26" t="str">
        <f>INDEX('Data Tab2'!$C:$C,MATCH('Data Tab1'!A24709,'Data Tab2'!$A:$A,0))</f>
        <v>DTM2</v>
      </c>
    </row>
    <row r="24710" spans="1:9" hidden="1">
      <c r="A24710" s="55">
        <v>105374176</v>
      </c>
      <c r="B24710" s="1" t="s">
        <v>9</v>
      </c>
      <c r="C24710" t="s">
        <v>32</v>
      </c>
      <c r="D24710" s="1" t="s">
        <v>17</v>
      </c>
      <c r="E24710" t="s">
        <v>18</v>
      </c>
      <c r="F24710" s="4" t="s">
        <v>35</v>
      </c>
      <c r="G24710" s="3">
        <v>7.4955470000000002</v>
      </c>
      <c r="H24710" s="8">
        <v>0.71071809626137994</v>
      </c>
      <c r="I24710" s="26" t="str">
        <f>INDEX('Data Tab2'!$C:$C,MATCH('Data Tab1'!A24710,'Data Tab2'!$A:$A,0))</f>
        <v>DTM2</v>
      </c>
    </row>
    <row r="24711" spans="1:9" hidden="1">
      <c r="A24711" s="55">
        <v>105374176</v>
      </c>
      <c r="B24711" s="1" t="s">
        <v>9</v>
      </c>
      <c r="C24711" t="s">
        <v>32</v>
      </c>
      <c r="D24711" s="1" t="s">
        <v>17</v>
      </c>
      <c r="E24711" t="s">
        <v>18</v>
      </c>
      <c r="F24711" s="4" t="s">
        <v>36</v>
      </c>
      <c r="G24711" s="3">
        <v>5.4999919999999998</v>
      </c>
      <c r="H24711" s="8">
        <v>0.28889243841068502</v>
      </c>
      <c r="I24711" s="26" t="str">
        <f>INDEX('Data Tab2'!$C:$C,MATCH('Data Tab1'!A24711,'Data Tab2'!$A:$A,0))</f>
        <v>DTM2</v>
      </c>
    </row>
    <row r="24712" spans="1:9" hidden="1">
      <c r="A24712" s="55">
        <v>105374176</v>
      </c>
      <c r="B24712" s="1" t="s">
        <v>9</v>
      </c>
      <c r="C24712" t="s">
        <v>32</v>
      </c>
      <c r="D24712" s="1" t="s">
        <v>17</v>
      </c>
      <c r="E24712" t="s">
        <v>18</v>
      </c>
      <c r="F24712" s="4" t="s">
        <v>38</v>
      </c>
      <c r="G24712" s="3">
        <v>4.9999929999999999</v>
      </c>
      <c r="H24712" s="8">
        <v>0.11238670182983512</v>
      </c>
      <c r="I24712" s="26" t="str">
        <f>INDEX('Data Tab2'!$C:$C,MATCH('Data Tab1'!A24712,'Data Tab2'!$A:$A,0))</f>
        <v>DTM2</v>
      </c>
    </row>
    <row r="24713" spans="1:9" hidden="1">
      <c r="A24713" s="55">
        <v>105374176</v>
      </c>
      <c r="B24713" s="1" t="s">
        <v>9</v>
      </c>
      <c r="C24713" t="s">
        <v>32</v>
      </c>
      <c r="D24713" s="1" t="s">
        <v>17</v>
      </c>
      <c r="E24713" t="s">
        <v>18</v>
      </c>
      <c r="F24713" s="4" t="s">
        <v>19</v>
      </c>
      <c r="G24713" s="3">
        <v>9.9999920000000007</v>
      </c>
      <c r="H24713" s="8">
        <v>0.59572412006520314</v>
      </c>
      <c r="I24713" s="26" t="str">
        <f>INDEX('Data Tab2'!$C:$C,MATCH('Data Tab1'!A24713,'Data Tab2'!$A:$A,0))</f>
        <v>DTM2</v>
      </c>
    </row>
    <row r="24714" spans="1:9" hidden="1">
      <c r="A24714" s="55">
        <v>105374176</v>
      </c>
      <c r="B24714" s="1" t="s">
        <v>9</v>
      </c>
      <c r="C24714" t="s">
        <v>32</v>
      </c>
      <c r="D24714" s="1" t="s">
        <v>17</v>
      </c>
      <c r="E24714" t="s">
        <v>18</v>
      </c>
      <c r="F24714" s="4" t="s">
        <v>20</v>
      </c>
      <c r="G24714" s="3">
        <v>3.3888829999999999</v>
      </c>
      <c r="H24714" s="8">
        <v>0.84552951914693153</v>
      </c>
      <c r="I24714" s="26" t="str">
        <f>INDEX('Data Tab2'!$C:$C,MATCH('Data Tab1'!A24714,'Data Tab2'!$A:$A,0))</f>
        <v>DTM2</v>
      </c>
    </row>
    <row r="24715" spans="1:9" hidden="1">
      <c r="A24715" s="55">
        <v>105374176</v>
      </c>
      <c r="B24715" s="1" t="s">
        <v>9</v>
      </c>
      <c r="C24715" t="s">
        <v>32</v>
      </c>
      <c r="D24715" s="1" t="s">
        <v>17</v>
      </c>
      <c r="E24715" t="s">
        <v>18</v>
      </c>
      <c r="F24715" s="4" t="s">
        <v>21</v>
      </c>
      <c r="G24715" s="3">
        <v>4.9999929999999999</v>
      </c>
      <c r="H24715" s="8">
        <v>0.57344514500125277</v>
      </c>
      <c r="I24715" s="26" t="str">
        <f>INDEX('Data Tab2'!$C:$C,MATCH('Data Tab1'!A24715,'Data Tab2'!$A:$A,0))</f>
        <v>DTM2</v>
      </c>
    </row>
    <row r="24716" spans="1:9" hidden="1">
      <c r="A24716" s="55">
        <v>105374176</v>
      </c>
      <c r="B24716" s="1" t="s">
        <v>9</v>
      </c>
      <c r="C24716" t="s">
        <v>32</v>
      </c>
      <c r="D24716" s="1" t="s">
        <v>17</v>
      </c>
      <c r="E24716" t="s">
        <v>18</v>
      </c>
      <c r="F24716" s="4" t="s">
        <v>22</v>
      </c>
      <c r="G24716" s="3">
        <v>3.2783250000000002</v>
      </c>
      <c r="H24716" s="8">
        <v>0.95519850296660036</v>
      </c>
      <c r="I24716" s="26" t="str">
        <f>INDEX('Data Tab2'!$C:$C,MATCH('Data Tab1'!A24716,'Data Tab2'!$A:$A,0))</f>
        <v>DTM2</v>
      </c>
    </row>
    <row r="24717" spans="1:9" hidden="1">
      <c r="A24717" s="55">
        <v>105374176</v>
      </c>
      <c r="B24717" s="1" t="s">
        <v>9</v>
      </c>
      <c r="C24717" t="s">
        <v>32</v>
      </c>
      <c r="D24717" s="1" t="s">
        <v>17</v>
      </c>
      <c r="E24717" t="s">
        <v>23</v>
      </c>
      <c r="F24717" s="4" t="s">
        <v>24</v>
      </c>
      <c r="G24717" s="3">
        <v>4.9999919999999998</v>
      </c>
      <c r="H24717" s="8">
        <v>0.20490288546937008</v>
      </c>
      <c r="I24717" s="26" t="str">
        <f>INDEX('Data Tab2'!$C:$C,MATCH('Data Tab1'!A24717,'Data Tab2'!$A:$A,0))</f>
        <v>DTM2</v>
      </c>
    </row>
    <row r="24718" spans="1:9" hidden="1">
      <c r="A24718" s="55">
        <v>105374176</v>
      </c>
      <c r="B24718" s="1" t="s">
        <v>9</v>
      </c>
      <c r="C24718" t="s">
        <v>32</v>
      </c>
      <c r="D24718" s="1" t="s">
        <v>17</v>
      </c>
      <c r="E24718" t="s">
        <v>23</v>
      </c>
      <c r="F24718" s="4" t="s">
        <v>25</v>
      </c>
      <c r="G24718" s="3">
        <v>0</v>
      </c>
      <c r="H24718" s="8">
        <v>0.16951392861461401</v>
      </c>
      <c r="I24718" s="26" t="str">
        <f>INDEX('Data Tab2'!$C:$C,MATCH('Data Tab1'!A24718,'Data Tab2'!$A:$A,0))</f>
        <v>DTM2</v>
      </c>
    </row>
    <row r="24719" spans="1:9" hidden="1">
      <c r="A24719" s="55">
        <v>105374176</v>
      </c>
      <c r="B24719" s="1" t="s">
        <v>9</v>
      </c>
      <c r="C24719" t="s">
        <v>26</v>
      </c>
      <c r="D24719" s="1" t="s">
        <v>11</v>
      </c>
      <c r="E24719" t="s">
        <v>12</v>
      </c>
      <c r="F24719" s="4" t="s">
        <v>16</v>
      </c>
      <c r="G24719" s="3">
        <v>1.88222</v>
      </c>
      <c r="H24719" s="8">
        <v>0.31658787882673645</v>
      </c>
      <c r="I24719" s="26" t="str">
        <f>INDEX('Data Tab2'!$C:$C,MATCH('Data Tab1'!A24719,'Data Tab2'!$A:$A,0))</f>
        <v>DTM2</v>
      </c>
    </row>
    <row r="24720" spans="1:9" hidden="1">
      <c r="A24720" s="55">
        <v>105374176</v>
      </c>
      <c r="B24720" s="1" t="s">
        <v>41</v>
      </c>
      <c r="C24720" t="s">
        <v>40</v>
      </c>
      <c r="D24720" s="1" t="s">
        <v>11</v>
      </c>
      <c r="E24720" t="s">
        <v>12</v>
      </c>
      <c r="F24720" s="4" t="s">
        <v>14</v>
      </c>
      <c r="G24720" s="3">
        <v>5.5541619999999998</v>
      </c>
      <c r="H24720" s="8">
        <v>0.11095265188241432</v>
      </c>
      <c r="I24720" s="26" t="str">
        <f>INDEX('Data Tab2'!$C:$C,MATCH('Data Tab1'!A24720,'Data Tab2'!$A:$A,0))</f>
        <v>DTM2</v>
      </c>
    </row>
    <row r="24721" spans="1:9" hidden="1">
      <c r="A24721" s="56">
        <v>105374176</v>
      </c>
      <c r="B24721" s="1" t="s">
        <v>41</v>
      </c>
      <c r="C24721" t="s">
        <v>40</v>
      </c>
      <c r="D24721" s="1" t="s">
        <v>11</v>
      </c>
      <c r="E24721" t="s">
        <v>12</v>
      </c>
      <c r="F24721" s="4" t="s">
        <v>15</v>
      </c>
      <c r="G24721" s="3">
        <v>6.2449940000000002</v>
      </c>
      <c r="H24721" s="8">
        <v>0.14605691167836488</v>
      </c>
      <c r="I24721" s="26" t="str">
        <f>INDEX('Data Tab2'!$C:$C,MATCH('Data Tab1'!A24721,'Data Tab2'!$A:$A,0))</f>
        <v>DTM2</v>
      </c>
    </row>
    <row r="24722" spans="1:9">
      <c r="A24722" s="55">
        <v>105374177</v>
      </c>
      <c r="B24722" s="1" t="s">
        <v>41</v>
      </c>
      <c r="C24722" t="s">
        <v>27</v>
      </c>
      <c r="D24722" s="1" t="s">
        <v>11</v>
      </c>
      <c r="E24722" t="s">
        <v>12</v>
      </c>
      <c r="F24722" s="4" t="s">
        <v>34</v>
      </c>
      <c r="G24722" s="3">
        <v>10.754162000000001</v>
      </c>
      <c r="H24722" s="8">
        <v>0.91058818279055043</v>
      </c>
      <c r="I24722" s="26" t="str">
        <f>INDEX('Data Tab2'!$C:$C,MATCH('Data Tab1'!A24722,'Data Tab2'!$A:$A,0))</f>
        <v>DTM3</v>
      </c>
    </row>
    <row r="24723" spans="1:9" hidden="1">
      <c r="A24723" s="55">
        <v>105374177</v>
      </c>
      <c r="B24723" s="1" t="s">
        <v>41</v>
      </c>
      <c r="C24723" t="s">
        <v>27</v>
      </c>
      <c r="D24723" s="1" t="s">
        <v>11</v>
      </c>
      <c r="E24723" t="s">
        <v>12</v>
      </c>
      <c r="F24723" s="4" t="s">
        <v>14</v>
      </c>
      <c r="G24723" s="3">
        <v>10.990830000000001</v>
      </c>
      <c r="H24723" s="8">
        <v>0.11882705339139277</v>
      </c>
      <c r="I24723" s="26" t="str">
        <f>INDEX('Data Tab2'!$C:$C,MATCH('Data Tab1'!A24723,'Data Tab2'!$A:$A,0))</f>
        <v>DTM3</v>
      </c>
    </row>
    <row r="24724" spans="1:9" hidden="1">
      <c r="A24724" s="56">
        <v>105374177</v>
      </c>
      <c r="B24724" s="1" t="s">
        <v>41</v>
      </c>
      <c r="C24724" t="s">
        <v>27</v>
      </c>
      <c r="D24724" s="1" t="s">
        <v>11</v>
      </c>
      <c r="E24724" t="s">
        <v>12</v>
      </c>
      <c r="F24724" s="4" t="s">
        <v>16</v>
      </c>
      <c r="G24724" s="3">
        <v>10.597496</v>
      </c>
      <c r="H24724" s="8">
        <v>0.22502555705056593</v>
      </c>
      <c r="I24724" s="26" t="str">
        <f>INDEX('Data Tab2'!$C:$C,MATCH('Data Tab1'!A24724,'Data Tab2'!$A:$A,0))</f>
        <v>DTM3</v>
      </c>
    </row>
    <row r="24725" spans="1:9">
      <c r="A24725" s="55">
        <v>105374178</v>
      </c>
      <c r="B24725" s="1" t="s">
        <v>33</v>
      </c>
      <c r="C24725" t="s">
        <v>27</v>
      </c>
      <c r="D24725" s="1" t="s">
        <v>11</v>
      </c>
      <c r="E24725" t="s">
        <v>12</v>
      </c>
      <c r="F24725" s="4" t="s">
        <v>13</v>
      </c>
      <c r="G24725" s="3">
        <v>10.947774000000001</v>
      </c>
      <c r="H24725" s="8">
        <v>0.68333298671390497</v>
      </c>
      <c r="I24725" s="26" t="str">
        <f>INDEX('Data Tab2'!$C:$C,MATCH('Data Tab1'!A24725,'Data Tab2'!$A:$A,0))</f>
        <v>DUS2</v>
      </c>
    </row>
    <row r="24726" spans="1:9" hidden="1">
      <c r="A24726" s="55">
        <v>105374178</v>
      </c>
      <c r="B24726" s="1" t="s">
        <v>33</v>
      </c>
      <c r="C24726" t="s">
        <v>27</v>
      </c>
      <c r="D24726" s="1" t="s">
        <v>11</v>
      </c>
      <c r="E24726" t="s">
        <v>12</v>
      </c>
      <c r="F24726" s="4" t="s">
        <v>14</v>
      </c>
      <c r="G24726" s="3">
        <v>10.820551999999999</v>
      </c>
      <c r="H24726" s="8">
        <v>0.13964269660723949</v>
      </c>
      <c r="I24726" s="26" t="str">
        <f>INDEX('Data Tab2'!$C:$C,MATCH('Data Tab1'!A24726,'Data Tab2'!$A:$A,0))</f>
        <v>DUS2</v>
      </c>
    </row>
    <row r="24727" spans="1:9" hidden="1">
      <c r="A24727" s="55">
        <v>105374178</v>
      </c>
      <c r="B24727" s="1" t="s">
        <v>33</v>
      </c>
      <c r="C24727" t="s">
        <v>27</v>
      </c>
      <c r="D24727" s="1" t="s">
        <v>11</v>
      </c>
      <c r="E24727" t="s">
        <v>12</v>
      </c>
      <c r="F24727" s="4" t="s">
        <v>15</v>
      </c>
      <c r="G24727" s="3">
        <v>10.988606000000001</v>
      </c>
      <c r="H24727" s="8">
        <v>0.47953319195573507</v>
      </c>
      <c r="I24727" s="26" t="str">
        <f>INDEX('Data Tab2'!$C:$C,MATCH('Data Tab1'!A24727,'Data Tab2'!$A:$A,0))</f>
        <v>DUS2</v>
      </c>
    </row>
    <row r="24728" spans="1:9" hidden="1">
      <c r="A24728" s="55">
        <v>105374178</v>
      </c>
      <c r="B24728" s="1" t="s">
        <v>33</v>
      </c>
      <c r="C24728" t="s">
        <v>27</v>
      </c>
      <c r="D24728" s="1" t="s">
        <v>11</v>
      </c>
      <c r="E24728" t="s">
        <v>12</v>
      </c>
      <c r="F24728" s="4" t="s">
        <v>28</v>
      </c>
      <c r="G24728" s="3">
        <v>10.991662</v>
      </c>
      <c r="H24728" s="8">
        <v>0.28351167464346727</v>
      </c>
      <c r="I24728" s="26" t="str">
        <f>INDEX('Data Tab2'!$C:$C,MATCH('Data Tab1'!A24728,'Data Tab2'!$A:$A,0))</f>
        <v>DUS2</v>
      </c>
    </row>
    <row r="24729" spans="1:9" hidden="1">
      <c r="A24729" s="56">
        <v>105374178</v>
      </c>
      <c r="B24729" s="1" t="s">
        <v>33</v>
      </c>
      <c r="C24729" t="s">
        <v>27</v>
      </c>
      <c r="D24729" s="1" t="s">
        <v>11</v>
      </c>
      <c r="E24729" t="s">
        <v>12</v>
      </c>
      <c r="F24729" s="4" t="s">
        <v>29</v>
      </c>
      <c r="G24729" s="3">
        <v>10.985272999999999</v>
      </c>
      <c r="H24729" s="8">
        <v>0.39680965684428393</v>
      </c>
      <c r="I24729" s="26" t="str">
        <f>INDEX('Data Tab2'!$C:$C,MATCH('Data Tab1'!A24729,'Data Tab2'!$A:$A,0))</f>
        <v>DUS2</v>
      </c>
    </row>
    <row r="24730" spans="1:9">
      <c r="A24730" s="55">
        <v>105374179</v>
      </c>
      <c r="B24730" s="1" t="s">
        <v>42</v>
      </c>
      <c r="C24730" t="s">
        <v>26</v>
      </c>
      <c r="D24730" s="1" t="s">
        <v>11</v>
      </c>
      <c r="E24730" t="s">
        <v>12</v>
      </c>
      <c r="F24730" s="4" t="s">
        <v>29</v>
      </c>
      <c r="G24730" s="3">
        <v>0.40388800000000002</v>
      </c>
      <c r="H24730" s="8">
        <v>0.87853640527285592</v>
      </c>
      <c r="I24730" s="26" t="str">
        <f>INDEX('Data Tab2'!$C:$C,MATCH('Data Tab1'!A24730,'Data Tab2'!$A:$A,0))</f>
        <v>DUS4</v>
      </c>
    </row>
    <row r="24731" spans="1:9" hidden="1">
      <c r="A24731" s="55">
        <v>105374179</v>
      </c>
      <c r="B24731" s="1" t="s">
        <v>42</v>
      </c>
      <c r="C24731" t="s">
        <v>26</v>
      </c>
      <c r="D24731" s="1" t="s">
        <v>11</v>
      </c>
      <c r="E24731" t="s">
        <v>12</v>
      </c>
      <c r="F24731" s="4" t="s">
        <v>16</v>
      </c>
      <c r="G24731" s="3">
        <v>3.6752750000000001</v>
      </c>
      <c r="H24731" s="8">
        <v>0.16762851440506354</v>
      </c>
      <c r="I24731" s="26" t="str">
        <f>INDEX('Data Tab2'!$C:$C,MATCH('Data Tab1'!A24731,'Data Tab2'!$A:$A,0))</f>
        <v>DUS4</v>
      </c>
    </row>
    <row r="24732" spans="1:9" hidden="1">
      <c r="A24732" s="55">
        <v>105374179</v>
      </c>
      <c r="B24732" s="1" t="s">
        <v>42</v>
      </c>
      <c r="C24732" t="s">
        <v>27</v>
      </c>
      <c r="D24732" s="1" t="s">
        <v>11</v>
      </c>
      <c r="E24732" t="s">
        <v>12</v>
      </c>
      <c r="F24732" s="4" t="s">
        <v>13</v>
      </c>
      <c r="G24732" s="3">
        <v>11.08694</v>
      </c>
      <c r="H24732" s="8">
        <v>8.7811235156064482E-2</v>
      </c>
      <c r="I24732" s="26" t="str">
        <f>INDEX('Data Tab2'!$C:$C,MATCH('Data Tab1'!A24732,'Data Tab2'!$A:$A,0))</f>
        <v>DUS4</v>
      </c>
    </row>
    <row r="24733" spans="1:9" hidden="1">
      <c r="A24733" s="55">
        <v>105374179</v>
      </c>
      <c r="B24733" s="1" t="s">
        <v>42</v>
      </c>
      <c r="C24733" t="s">
        <v>27</v>
      </c>
      <c r="D24733" s="1" t="s">
        <v>11</v>
      </c>
      <c r="E24733" t="s">
        <v>12</v>
      </c>
      <c r="F24733" s="4" t="s">
        <v>34</v>
      </c>
      <c r="G24733" s="3">
        <v>7.9655519999999997</v>
      </c>
      <c r="H24733" s="8">
        <v>0.79087353406769234</v>
      </c>
      <c r="I24733" s="26" t="str">
        <f>INDEX('Data Tab2'!$C:$C,MATCH('Data Tab1'!A24733,'Data Tab2'!$A:$A,0))</f>
        <v>DUS4</v>
      </c>
    </row>
    <row r="24734" spans="1:9" hidden="1">
      <c r="A24734" s="55">
        <v>105374179</v>
      </c>
      <c r="B24734" s="1" t="s">
        <v>42</v>
      </c>
      <c r="C24734" t="s">
        <v>27</v>
      </c>
      <c r="D24734" s="1" t="s">
        <v>11</v>
      </c>
      <c r="E24734" t="s">
        <v>12</v>
      </c>
      <c r="F24734" s="4" t="s">
        <v>15</v>
      </c>
      <c r="G24734" s="3">
        <v>2.263328</v>
      </c>
      <c r="H24734" s="8">
        <v>0.19143705673208389</v>
      </c>
      <c r="I24734" s="26" t="str">
        <f>INDEX('Data Tab2'!$C:$C,MATCH('Data Tab1'!A24734,'Data Tab2'!$A:$A,0))</f>
        <v>DUS4</v>
      </c>
    </row>
    <row r="24735" spans="1:9" hidden="1">
      <c r="A24735" s="55">
        <v>105374179</v>
      </c>
      <c r="B24735" s="1" t="s">
        <v>42</v>
      </c>
      <c r="C24735" t="s">
        <v>27</v>
      </c>
      <c r="D24735" s="1" t="s">
        <v>11</v>
      </c>
      <c r="E24735" t="s">
        <v>12</v>
      </c>
      <c r="F24735" s="4" t="s">
        <v>16</v>
      </c>
      <c r="G24735" s="3">
        <v>1.112776</v>
      </c>
      <c r="H24735" s="8">
        <v>0.95220063242994024</v>
      </c>
      <c r="I24735" s="26" t="str">
        <f>INDEX('Data Tab2'!$C:$C,MATCH('Data Tab1'!A24735,'Data Tab2'!$A:$A,0))</f>
        <v>DUS4</v>
      </c>
    </row>
    <row r="24736" spans="1:9" hidden="1">
      <c r="A24736" s="55">
        <v>105374179</v>
      </c>
      <c r="B24736" s="1" t="s">
        <v>41</v>
      </c>
      <c r="C24736" t="s">
        <v>40</v>
      </c>
      <c r="D24736" s="1" t="s">
        <v>11</v>
      </c>
      <c r="E24736" t="s">
        <v>12</v>
      </c>
      <c r="F24736" s="4" t="s">
        <v>14</v>
      </c>
      <c r="G24736" s="3">
        <v>3.7386059999999999</v>
      </c>
      <c r="H24736" s="8">
        <v>0.20512887881886244</v>
      </c>
      <c r="I24736" s="26" t="str">
        <f>INDEX('Data Tab2'!$C:$C,MATCH('Data Tab1'!A24736,'Data Tab2'!$A:$A,0))</f>
        <v>DUS4</v>
      </c>
    </row>
    <row r="24737" spans="1:9" hidden="1">
      <c r="A24737" s="55">
        <v>105374179</v>
      </c>
      <c r="B24737" s="1" t="s">
        <v>41</v>
      </c>
      <c r="C24737" t="s">
        <v>40</v>
      </c>
      <c r="D24737" s="1" t="s">
        <v>11</v>
      </c>
      <c r="E24737" t="s">
        <v>12</v>
      </c>
      <c r="F24737" s="4" t="s">
        <v>15</v>
      </c>
      <c r="G24737" s="3">
        <v>3.9805519999999999</v>
      </c>
      <c r="H24737" s="8">
        <v>0.67714334756954297</v>
      </c>
      <c r="I24737" s="26" t="str">
        <f>INDEX('Data Tab2'!$C:$C,MATCH('Data Tab1'!A24737,'Data Tab2'!$A:$A,0))</f>
        <v>DUS4</v>
      </c>
    </row>
    <row r="24738" spans="1:9" hidden="1">
      <c r="A24738" s="56">
        <v>105374179</v>
      </c>
      <c r="B24738" s="1" t="s">
        <v>41</v>
      </c>
      <c r="C24738" t="s">
        <v>40</v>
      </c>
      <c r="D24738" s="1" t="s">
        <v>11</v>
      </c>
      <c r="E24738" t="s">
        <v>12</v>
      </c>
      <c r="F24738" s="4" t="s">
        <v>16</v>
      </c>
      <c r="G24738" s="3">
        <v>2.4016649999999999</v>
      </c>
      <c r="H24738" s="8">
        <v>0.86469448726255471</v>
      </c>
      <c r="I24738" s="26" t="str">
        <f>INDEX('Data Tab2'!$C:$C,MATCH('Data Tab1'!A24738,'Data Tab2'!$A:$A,0))</f>
        <v>DUS4</v>
      </c>
    </row>
    <row r="24739" spans="1:9">
      <c r="A24739" s="55">
        <v>105374182</v>
      </c>
      <c r="B24739" s="1" t="s">
        <v>42</v>
      </c>
      <c r="C24739" t="s">
        <v>31</v>
      </c>
      <c r="D24739" s="1" t="s">
        <v>11</v>
      </c>
      <c r="E24739" t="s">
        <v>12</v>
      </c>
      <c r="F24739" s="4" t="s">
        <v>13</v>
      </c>
      <c r="G24739" s="3">
        <v>4.6183310000000004</v>
      </c>
      <c r="H24739" s="8">
        <v>0.88767140002127665</v>
      </c>
      <c r="I24739" s="26" t="str">
        <f>INDEX('Data Tab2'!$C:$C,MATCH('Data Tab1'!A24739,'Data Tab2'!$A:$A,0))</f>
        <v>EDI4</v>
      </c>
    </row>
    <row r="24740" spans="1:9" hidden="1">
      <c r="A24740" s="55">
        <v>105374182</v>
      </c>
      <c r="B24740" s="1" t="s">
        <v>42</v>
      </c>
      <c r="C24740" t="s">
        <v>31</v>
      </c>
      <c r="D24740" s="1" t="s">
        <v>11</v>
      </c>
      <c r="E24740" t="s">
        <v>12</v>
      </c>
      <c r="F24740" s="4" t="s">
        <v>34</v>
      </c>
      <c r="G24740" s="3">
        <v>10.999998</v>
      </c>
      <c r="H24740" s="8">
        <v>0.11107111408804904</v>
      </c>
      <c r="I24740" s="26" t="str">
        <f>INDEX('Data Tab2'!$C:$C,MATCH('Data Tab1'!A24740,'Data Tab2'!$A:$A,0))</f>
        <v>EDI4</v>
      </c>
    </row>
    <row r="24741" spans="1:9" hidden="1">
      <c r="A24741" s="55">
        <v>105374182</v>
      </c>
      <c r="B24741" s="1" t="s">
        <v>42</v>
      </c>
      <c r="C24741" t="s">
        <v>31</v>
      </c>
      <c r="D24741" s="1" t="s">
        <v>11</v>
      </c>
      <c r="E24741" t="s">
        <v>12</v>
      </c>
      <c r="F24741" s="4" t="s">
        <v>14</v>
      </c>
      <c r="G24741" s="3">
        <v>10.999998</v>
      </c>
      <c r="H24741" s="8">
        <v>0.49371576501663794</v>
      </c>
      <c r="I24741" s="26" t="str">
        <f>INDEX('Data Tab2'!$C:$C,MATCH('Data Tab1'!A24741,'Data Tab2'!$A:$A,0))</f>
        <v>EDI4</v>
      </c>
    </row>
    <row r="24742" spans="1:9" hidden="1">
      <c r="A24742" s="55">
        <v>105374182</v>
      </c>
      <c r="B24742" s="1" t="s">
        <v>9</v>
      </c>
      <c r="C24742" t="s">
        <v>40</v>
      </c>
      <c r="D24742" s="1" t="s">
        <v>11</v>
      </c>
      <c r="E24742" t="s">
        <v>12</v>
      </c>
      <c r="F24742" s="4" t="s">
        <v>29</v>
      </c>
      <c r="G24742" s="3">
        <v>10.992774000000001</v>
      </c>
      <c r="H24742" s="8">
        <v>0.18368162439908531</v>
      </c>
      <c r="I24742" s="26" t="str">
        <f>INDEX('Data Tab2'!$C:$C,MATCH('Data Tab1'!A24742,'Data Tab2'!$A:$A,0))</f>
        <v>EDI4</v>
      </c>
    </row>
    <row r="24743" spans="1:9" hidden="1">
      <c r="A24743" s="55">
        <v>105374182</v>
      </c>
      <c r="B24743" s="1" t="s">
        <v>9</v>
      </c>
      <c r="C24743" t="s">
        <v>40</v>
      </c>
      <c r="D24743" s="1" t="s">
        <v>11</v>
      </c>
      <c r="E24743" t="s">
        <v>12</v>
      </c>
      <c r="F24743" s="4" t="s">
        <v>16</v>
      </c>
      <c r="G24743" s="3">
        <v>1.473608</v>
      </c>
      <c r="H24743" s="8">
        <v>0.55681089809167528</v>
      </c>
      <c r="I24743" s="26" t="str">
        <f>INDEX('Data Tab2'!$C:$C,MATCH('Data Tab1'!A24743,'Data Tab2'!$A:$A,0))</f>
        <v>EDI4</v>
      </c>
    </row>
    <row r="24744" spans="1:9" hidden="1">
      <c r="A24744" s="55">
        <v>105374182</v>
      </c>
      <c r="B24744" s="1" t="s">
        <v>9</v>
      </c>
      <c r="C24744" t="s">
        <v>26</v>
      </c>
      <c r="D24744" s="1" t="s">
        <v>11</v>
      </c>
      <c r="E24744" t="s">
        <v>12</v>
      </c>
      <c r="F24744" s="4" t="s">
        <v>16</v>
      </c>
      <c r="G24744" s="3">
        <v>8.7905529999999992</v>
      </c>
      <c r="H24744" s="8">
        <v>0.42171950447091444</v>
      </c>
      <c r="I24744" s="26" t="str">
        <f>INDEX('Data Tab2'!$C:$C,MATCH('Data Tab1'!A24744,'Data Tab2'!$A:$A,0))</f>
        <v>EDI4</v>
      </c>
    </row>
    <row r="24745" spans="1:9" hidden="1">
      <c r="A24745" s="56">
        <v>105374182</v>
      </c>
      <c r="B24745" s="1" t="s">
        <v>41</v>
      </c>
      <c r="C24745" t="s">
        <v>40</v>
      </c>
      <c r="D24745" s="1" t="s">
        <v>11</v>
      </c>
      <c r="E24745" t="s">
        <v>12</v>
      </c>
      <c r="F24745" s="4" t="s">
        <v>13</v>
      </c>
      <c r="G24745" s="3">
        <v>1.445829</v>
      </c>
      <c r="H24745" s="8">
        <v>0.58968181672589648</v>
      </c>
      <c r="I24745" s="26" t="str">
        <f>INDEX('Data Tab2'!$C:$C,MATCH('Data Tab1'!A24745,'Data Tab2'!$A:$A,0))</f>
        <v>EDI4</v>
      </c>
    </row>
    <row r="24746" spans="1:9">
      <c r="A24746" s="55">
        <v>105374183</v>
      </c>
      <c r="B24746" s="1" t="s">
        <v>41</v>
      </c>
      <c r="C24746" t="s">
        <v>27</v>
      </c>
      <c r="D24746" s="1" t="s">
        <v>11</v>
      </c>
      <c r="E24746" t="s">
        <v>12</v>
      </c>
      <c r="F24746" s="4" t="s">
        <v>13</v>
      </c>
      <c r="G24746" s="3">
        <v>10.987496999999999</v>
      </c>
      <c r="H24746" s="8">
        <v>0.81205040887949886</v>
      </c>
      <c r="I24746" s="26" t="str">
        <f>INDEX('Data Tab2'!$C:$C,MATCH('Data Tab1'!A24746,'Data Tab2'!$A:$A,0))</f>
        <v>EMA1</v>
      </c>
    </row>
    <row r="24747" spans="1:9" hidden="1">
      <c r="A24747" s="55">
        <v>105374183</v>
      </c>
      <c r="B24747" s="1" t="s">
        <v>41</v>
      </c>
      <c r="C24747" t="s">
        <v>27</v>
      </c>
      <c r="D24747" s="1" t="s">
        <v>11</v>
      </c>
      <c r="E24747" t="s">
        <v>12</v>
      </c>
      <c r="F24747" s="4" t="s">
        <v>34</v>
      </c>
      <c r="G24747" s="3">
        <v>10.989996</v>
      </c>
      <c r="H24747" s="8">
        <v>0.25184589398722468</v>
      </c>
      <c r="I24747" s="26" t="str">
        <f>INDEX('Data Tab2'!$C:$C,MATCH('Data Tab1'!A24747,'Data Tab2'!$A:$A,0))</f>
        <v>EMA1</v>
      </c>
    </row>
    <row r="24748" spans="1:9" hidden="1">
      <c r="A24748" s="55">
        <v>105374183</v>
      </c>
      <c r="B24748" s="1" t="s">
        <v>41</v>
      </c>
      <c r="C24748" t="s">
        <v>27</v>
      </c>
      <c r="D24748" s="1" t="s">
        <v>11</v>
      </c>
      <c r="E24748" t="s">
        <v>12</v>
      </c>
      <c r="F24748" s="4" t="s">
        <v>14</v>
      </c>
      <c r="G24748" s="3">
        <v>10.981941000000001</v>
      </c>
      <c r="H24748" s="8">
        <v>0.5622521654436986</v>
      </c>
      <c r="I24748" s="26" t="str">
        <f>INDEX('Data Tab2'!$C:$C,MATCH('Data Tab1'!A24748,'Data Tab2'!$A:$A,0))</f>
        <v>EMA1</v>
      </c>
    </row>
    <row r="24749" spans="1:9" hidden="1">
      <c r="A24749" s="55">
        <v>105374183</v>
      </c>
      <c r="B24749" s="1" t="s">
        <v>41</v>
      </c>
      <c r="C24749" t="s">
        <v>27</v>
      </c>
      <c r="D24749" s="1" t="s">
        <v>11</v>
      </c>
      <c r="E24749" t="s">
        <v>12</v>
      </c>
      <c r="F24749" s="4" t="s">
        <v>15</v>
      </c>
      <c r="G24749" s="3">
        <v>10.636106</v>
      </c>
      <c r="H24749" s="8">
        <v>0.92786646821669638</v>
      </c>
      <c r="I24749" s="26" t="str">
        <f>INDEX('Data Tab2'!$C:$C,MATCH('Data Tab1'!A24749,'Data Tab2'!$A:$A,0))</f>
        <v>EMA1</v>
      </c>
    </row>
    <row r="24750" spans="1:9" hidden="1">
      <c r="A24750" s="56">
        <v>105374183</v>
      </c>
      <c r="B24750" s="1" t="s">
        <v>41</v>
      </c>
      <c r="C24750" t="s">
        <v>27</v>
      </c>
      <c r="D24750" s="1" t="s">
        <v>11</v>
      </c>
      <c r="E24750" t="s">
        <v>12</v>
      </c>
      <c r="F24750" s="4" t="s">
        <v>16</v>
      </c>
      <c r="G24750" s="3">
        <v>10.989163</v>
      </c>
      <c r="H24750" s="8">
        <v>0.69684834794036166</v>
      </c>
      <c r="I24750" s="26" t="str">
        <f>INDEX('Data Tab2'!$C:$C,MATCH('Data Tab1'!A24750,'Data Tab2'!$A:$A,0))</f>
        <v>EMA1</v>
      </c>
    </row>
    <row r="24751" spans="1:9">
      <c r="A24751" s="55">
        <v>105374184</v>
      </c>
      <c r="B24751" s="1" t="s">
        <v>9</v>
      </c>
      <c r="C24751" t="s">
        <v>27</v>
      </c>
      <c r="D24751" s="1" t="s">
        <v>11</v>
      </c>
      <c r="E24751" t="s">
        <v>12</v>
      </c>
      <c r="F24751" s="4" t="s">
        <v>34</v>
      </c>
      <c r="G24751" s="3">
        <v>7.8741630000000002</v>
      </c>
      <c r="H24751" s="8">
        <v>0.80790167268111479</v>
      </c>
      <c r="I24751" s="26" t="str">
        <f>INDEX('Data Tab2'!$C:$C,MATCH('Data Tab1'!A24751,'Data Tab2'!$A:$A,0))</f>
        <v>EUK5</v>
      </c>
    </row>
    <row r="24752" spans="1:9" hidden="1">
      <c r="A24752" s="55">
        <v>105374184</v>
      </c>
      <c r="B24752" s="1" t="s">
        <v>9</v>
      </c>
      <c r="C24752" t="s">
        <v>27</v>
      </c>
      <c r="D24752" s="1" t="s">
        <v>11</v>
      </c>
      <c r="E24752" t="s">
        <v>12</v>
      </c>
      <c r="F24752" s="4" t="s">
        <v>29</v>
      </c>
      <c r="G24752" s="3">
        <v>4.734718</v>
      </c>
      <c r="H24752" s="8">
        <v>0.21076468961866501</v>
      </c>
      <c r="I24752" s="26" t="str">
        <f>INDEX('Data Tab2'!$C:$C,MATCH('Data Tab1'!A24752,'Data Tab2'!$A:$A,0))</f>
        <v>EUK5</v>
      </c>
    </row>
    <row r="24753" spans="1:9" hidden="1">
      <c r="A24753" s="55">
        <v>105374184</v>
      </c>
      <c r="B24753" s="1" t="s">
        <v>9</v>
      </c>
      <c r="C24753" t="s">
        <v>27</v>
      </c>
      <c r="D24753" s="1" t="s">
        <v>11</v>
      </c>
      <c r="E24753" t="s">
        <v>12</v>
      </c>
      <c r="F24753" s="4" t="s">
        <v>16</v>
      </c>
      <c r="G24753" s="3">
        <v>10.981385</v>
      </c>
      <c r="H24753" s="8">
        <v>0.95360464285734381</v>
      </c>
      <c r="I24753" s="26" t="str">
        <f>INDEX('Data Tab2'!$C:$C,MATCH('Data Tab1'!A24753,'Data Tab2'!$A:$A,0))</f>
        <v>EUK5</v>
      </c>
    </row>
    <row r="24754" spans="1:9" hidden="1">
      <c r="A24754" s="56">
        <v>105374184</v>
      </c>
      <c r="B24754" s="1" t="s">
        <v>41</v>
      </c>
      <c r="C24754" t="s">
        <v>27</v>
      </c>
      <c r="D24754" s="1" t="s">
        <v>11</v>
      </c>
      <c r="E24754" t="s">
        <v>12</v>
      </c>
      <c r="F24754" s="4" t="s">
        <v>13</v>
      </c>
      <c r="G24754" s="3">
        <v>10.983053</v>
      </c>
      <c r="H24754" s="8">
        <v>0.49923544122988772</v>
      </c>
      <c r="I24754" s="26" t="str">
        <f>INDEX('Data Tab2'!$C:$C,MATCH('Data Tab1'!A24754,'Data Tab2'!$A:$A,0))</f>
        <v>EUK5</v>
      </c>
    </row>
    <row r="24755" spans="1:9">
      <c r="A24755" s="55">
        <v>105374186</v>
      </c>
      <c r="B24755" s="1" t="s">
        <v>41</v>
      </c>
      <c r="C24755" t="s">
        <v>27</v>
      </c>
      <c r="D24755" s="1" t="s">
        <v>11</v>
      </c>
      <c r="E24755" t="s">
        <v>12</v>
      </c>
      <c r="F24755" s="4" t="s">
        <v>34</v>
      </c>
      <c r="G24755" s="3">
        <v>3.485274</v>
      </c>
      <c r="H24755" s="8">
        <v>0.16178943345030683</v>
      </c>
      <c r="I24755" s="26" t="str">
        <f>INDEX('Data Tab2'!$C:$C,MATCH('Data Tab1'!A24755,'Data Tab2'!$A:$A,0))</f>
        <v>FCO1</v>
      </c>
    </row>
    <row r="24756" spans="1:9" hidden="1">
      <c r="A24756" s="56">
        <v>105374186</v>
      </c>
      <c r="B24756" s="1" t="s">
        <v>41</v>
      </c>
      <c r="C24756" t="s">
        <v>27</v>
      </c>
      <c r="D24756" s="1" t="s">
        <v>11</v>
      </c>
      <c r="E24756" t="s">
        <v>12</v>
      </c>
      <c r="F24756" s="4" t="s">
        <v>15</v>
      </c>
      <c r="G24756" s="3">
        <v>9.9891629999999996</v>
      </c>
      <c r="H24756" s="8">
        <v>0.63523151952618262</v>
      </c>
      <c r="I24756" s="26" t="str">
        <f>INDEX('Data Tab2'!$C:$C,MATCH('Data Tab1'!A24756,'Data Tab2'!$A:$A,0))</f>
        <v>FCO1</v>
      </c>
    </row>
    <row r="24757" spans="1:9">
      <c r="A24757" s="55">
        <v>105374187</v>
      </c>
      <c r="B24757" s="1" t="s">
        <v>9</v>
      </c>
      <c r="C24757" t="s">
        <v>40</v>
      </c>
      <c r="D24757" s="1" t="s">
        <v>11</v>
      </c>
      <c r="E24757" t="s">
        <v>12</v>
      </c>
      <c r="F24757" s="4" t="s">
        <v>13</v>
      </c>
      <c r="G24757" s="3">
        <v>7.7547180000000004</v>
      </c>
      <c r="H24757" s="8">
        <v>6.7492519757471614E-2</v>
      </c>
      <c r="I24757" s="26" t="str">
        <f>INDEX('Data Tab2'!$C:$C,MATCH('Data Tab1'!A24757,'Data Tab2'!$A:$A,0))</f>
        <v>FRA1</v>
      </c>
    </row>
    <row r="24758" spans="1:9" hidden="1">
      <c r="A24758" s="55">
        <v>105374187</v>
      </c>
      <c r="B24758" s="1" t="s">
        <v>9</v>
      </c>
      <c r="C24758" t="s">
        <v>40</v>
      </c>
      <c r="D24758" s="1" t="s">
        <v>11</v>
      </c>
      <c r="E24758" t="s">
        <v>12</v>
      </c>
      <c r="F24758" s="4" t="s">
        <v>34</v>
      </c>
      <c r="G24758" s="3">
        <v>2.1124969999999998</v>
      </c>
      <c r="H24758" s="8">
        <v>0.75180399262413866</v>
      </c>
      <c r="I24758" s="26" t="str">
        <f>INDEX('Data Tab2'!$C:$C,MATCH('Data Tab1'!A24758,'Data Tab2'!$A:$A,0))</f>
        <v>FRA1</v>
      </c>
    </row>
    <row r="24759" spans="1:9" hidden="1">
      <c r="A24759" s="55">
        <v>105374187</v>
      </c>
      <c r="B24759" s="1" t="s">
        <v>9</v>
      </c>
      <c r="C24759" t="s">
        <v>40</v>
      </c>
      <c r="D24759" s="1" t="s">
        <v>11</v>
      </c>
      <c r="E24759" t="s">
        <v>12</v>
      </c>
      <c r="F24759" s="4" t="s">
        <v>16</v>
      </c>
      <c r="G24759" s="3">
        <v>0.57610899999999998</v>
      </c>
      <c r="H24759" s="8">
        <v>0.57016920852694053</v>
      </c>
      <c r="I24759" s="26" t="str">
        <f>INDEX('Data Tab2'!$C:$C,MATCH('Data Tab1'!A24759,'Data Tab2'!$A:$A,0))</f>
        <v>FRA1</v>
      </c>
    </row>
    <row r="24760" spans="1:9" hidden="1">
      <c r="A24760" s="55">
        <v>105374187</v>
      </c>
      <c r="B24760" s="1" t="s">
        <v>9</v>
      </c>
      <c r="C24760" t="s">
        <v>26</v>
      </c>
      <c r="D24760" s="1" t="s">
        <v>11</v>
      </c>
      <c r="E24760" t="s">
        <v>12</v>
      </c>
      <c r="F24760" s="4" t="s">
        <v>34</v>
      </c>
      <c r="G24760" s="3">
        <v>1.0669409999999999</v>
      </c>
      <c r="H24760" s="8">
        <v>8.2657087085791447E-2</v>
      </c>
      <c r="I24760" s="26" t="str">
        <f>INDEX('Data Tab2'!$C:$C,MATCH('Data Tab1'!A24760,'Data Tab2'!$A:$A,0))</f>
        <v>FRA1</v>
      </c>
    </row>
    <row r="24761" spans="1:9" hidden="1">
      <c r="A24761" s="55">
        <v>105374187</v>
      </c>
      <c r="B24761" s="1" t="s">
        <v>9</v>
      </c>
      <c r="C24761" t="s">
        <v>26</v>
      </c>
      <c r="D24761" s="1" t="s">
        <v>11</v>
      </c>
      <c r="E24761" t="s">
        <v>12</v>
      </c>
      <c r="F24761" s="4" t="s">
        <v>14</v>
      </c>
      <c r="G24761" s="3">
        <v>1.207776</v>
      </c>
      <c r="H24761" s="8">
        <v>0.26051325582123386</v>
      </c>
      <c r="I24761" s="26" t="str">
        <f>INDEX('Data Tab2'!$C:$C,MATCH('Data Tab1'!A24761,'Data Tab2'!$A:$A,0))</f>
        <v>FRA1</v>
      </c>
    </row>
    <row r="24762" spans="1:9" hidden="1">
      <c r="A24762" s="55">
        <v>105374187</v>
      </c>
      <c r="B24762" s="1" t="s">
        <v>9</v>
      </c>
      <c r="C24762" t="s">
        <v>26</v>
      </c>
      <c r="D24762" s="1" t="s">
        <v>11</v>
      </c>
      <c r="E24762" t="s">
        <v>12</v>
      </c>
      <c r="F24762" s="4" t="s">
        <v>15</v>
      </c>
      <c r="G24762" s="3">
        <v>0.36638700000000002</v>
      </c>
      <c r="H24762" s="8">
        <v>0.56092212735666802</v>
      </c>
      <c r="I24762" s="26" t="str">
        <f>INDEX('Data Tab2'!$C:$C,MATCH('Data Tab1'!A24762,'Data Tab2'!$A:$A,0))</f>
        <v>FRA1</v>
      </c>
    </row>
    <row r="24763" spans="1:9" hidden="1">
      <c r="A24763" s="55">
        <v>105374187</v>
      </c>
      <c r="B24763" s="1" t="s">
        <v>9</v>
      </c>
      <c r="C24763" t="s">
        <v>26</v>
      </c>
      <c r="D24763" s="1" t="s">
        <v>11</v>
      </c>
      <c r="E24763" t="s">
        <v>12</v>
      </c>
      <c r="F24763" s="4" t="s">
        <v>29</v>
      </c>
      <c r="G24763" s="3">
        <v>4.731109</v>
      </c>
      <c r="H24763" s="8">
        <v>4.465609388684999E-2</v>
      </c>
      <c r="I24763" s="26" t="str">
        <f>INDEX('Data Tab2'!$C:$C,MATCH('Data Tab1'!A24763,'Data Tab2'!$A:$A,0))</f>
        <v>FRA1</v>
      </c>
    </row>
    <row r="24764" spans="1:9" hidden="1">
      <c r="A24764" s="56">
        <v>105374187</v>
      </c>
      <c r="B24764" s="1" t="s">
        <v>9</v>
      </c>
      <c r="C24764" t="s">
        <v>26</v>
      </c>
      <c r="D24764" s="1" t="s">
        <v>11</v>
      </c>
      <c r="E24764" t="s">
        <v>12</v>
      </c>
      <c r="F24764" s="4" t="s">
        <v>16</v>
      </c>
      <c r="G24764" s="3">
        <v>7.8972199999999999</v>
      </c>
      <c r="H24764" s="8">
        <v>0.71763514248099636</v>
      </c>
      <c r="I24764" s="26" t="str">
        <f>INDEX('Data Tab2'!$C:$C,MATCH('Data Tab1'!A24764,'Data Tab2'!$A:$A,0))</f>
        <v>FRA1</v>
      </c>
    </row>
    <row r="24765" spans="1:9">
      <c r="A24765" s="55">
        <v>105374189</v>
      </c>
      <c r="B24765" s="1" t="s">
        <v>9</v>
      </c>
      <c r="C24765" t="s">
        <v>40</v>
      </c>
      <c r="D24765" s="1" t="s">
        <v>11</v>
      </c>
      <c r="E24765" t="s">
        <v>12</v>
      </c>
      <c r="F24765" s="4" t="s">
        <v>29</v>
      </c>
      <c r="G24765" s="3">
        <v>10.990549</v>
      </c>
      <c r="H24765" s="8">
        <v>0.43247609721206159</v>
      </c>
      <c r="I24765" s="26" t="str">
        <f>INDEX('Data Tab2'!$C:$C,MATCH('Data Tab1'!A24765,'Data Tab2'!$A:$A,0))</f>
        <v>FRA3</v>
      </c>
    </row>
    <row r="24766" spans="1:9" hidden="1">
      <c r="A24766" s="55">
        <v>105374189</v>
      </c>
      <c r="B24766" s="1" t="s">
        <v>9</v>
      </c>
      <c r="C24766" t="s">
        <v>26</v>
      </c>
      <c r="D24766" s="1" t="s">
        <v>11</v>
      </c>
      <c r="E24766" t="s">
        <v>12</v>
      </c>
      <c r="F24766" s="4" t="s">
        <v>13</v>
      </c>
      <c r="G24766" s="3">
        <v>10.354165</v>
      </c>
      <c r="H24766" s="8">
        <v>0.72078389144921406</v>
      </c>
      <c r="I24766" s="26" t="str">
        <f>INDEX('Data Tab2'!$C:$C,MATCH('Data Tab1'!A24766,'Data Tab2'!$A:$A,0))</f>
        <v>FRA3</v>
      </c>
    </row>
    <row r="24767" spans="1:9" hidden="1">
      <c r="A24767" s="55">
        <v>105374189</v>
      </c>
      <c r="B24767" s="1" t="s">
        <v>9</v>
      </c>
      <c r="C24767" t="s">
        <v>26</v>
      </c>
      <c r="D24767" s="1" t="s">
        <v>11</v>
      </c>
      <c r="E24767" t="s">
        <v>12</v>
      </c>
      <c r="F24767" s="4" t="s">
        <v>14</v>
      </c>
      <c r="G24767" s="3">
        <v>5.874441</v>
      </c>
      <c r="H24767" s="8">
        <v>0.99077328818097676</v>
      </c>
      <c r="I24767" s="26" t="str">
        <f>INDEX('Data Tab2'!$C:$C,MATCH('Data Tab1'!A24767,'Data Tab2'!$A:$A,0))</f>
        <v>FRA3</v>
      </c>
    </row>
    <row r="24768" spans="1:9" hidden="1">
      <c r="A24768" s="55">
        <v>105374189</v>
      </c>
      <c r="B24768" s="1" t="s">
        <v>9</v>
      </c>
      <c r="C24768" t="s">
        <v>27</v>
      </c>
      <c r="D24768" s="1" t="s">
        <v>17</v>
      </c>
      <c r="E24768" t="s">
        <v>18</v>
      </c>
      <c r="F24768" s="4" t="s">
        <v>36</v>
      </c>
      <c r="G24768" s="3">
        <v>9.9888840000000005</v>
      </c>
      <c r="H24768" s="8">
        <v>0.22710694858722913</v>
      </c>
      <c r="I24768" s="26" t="str">
        <f>INDEX('Data Tab2'!$C:$C,MATCH('Data Tab1'!A24768,'Data Tab2'!$A:$A,0))</f>
        <v>FRA3</v>
      </c>
    </row>
    <row r="24769" spans="1:9" hidden="1">
      <c r="A24769" s="55">
        <v>105374189</v>
      </c>
      <c r="B24769" s="1" t="s">
        <v>9</v>
      </c>
      <c r="C24769" t="s">
        <v>27</v>
      </c>
      <c r="D24769" s="1" t="s">
        <v>17</v>
      </c>
      <c r="E24769" t="s">
        <v>18</v>
      </c>
      <c r="F24769" s="4" t="s">
        <v>21</v>
      </c>
      <c r="G24769" s="3">
        <v>9.9861070000000005</v>
      </c>
      <c r="H24769" s="8">
        <v>0.56662950432028047</v>
      </c>
      <c r="I24769" s="26" t="str">
        <f>INDEX('Data Tab2'!$C:$C,MATCH('Data Tab1'!A24769,'Data Tab2'!$A:$A,0))</f>
        <v>FRA3</v>
      </c>
    </row>
    <row r="24770" spans="1:9" hidden="1">
      <c r="A24770" s="55">
        <v>105374189</v>
      </c>
      <c r="B24770" s="1" t="s">
        <v>9</v>
      </c>
      <c r="C24770" t="s">
        <v>27</v>
      </c>
      <c r="D24770" s="1" t="s">
        <v>17</v>
      </c>
      <c r="E24770" t="s">
        <v>18</v>
      </c>
      <c r="F24770" s="4" t="s">
        <v>22</v>
      </c>
      <c r="G24770" s="3">
        <v>9.9799959999999999</v>
      </c>
      <c r="H24770" s="8">
        <v>0.88010827490505128</v>
      </c>
      <c r="I24770" s="26" t="str">
        <f>INDEX('Data Tab2'!$C:$C,MATCH('Data Tab1'!A24770,'Data Tab2'!$A:$A,0))</f>
        <v>FRA3</v>
      </c>
    </row>
    <row r="24771" spans="1:9" hidden="1">
      <c r="A24771" s="56">
        <v>105374189</v>
      </c>
      <c r="B24771" s="1" t="s">
        <v>9</v>
      </c>
      <c r="C24771" t="s">
        <v>27</v>
      </c>
      <c r="D24771" s="1" t="s">
        <v>17</v>
      </c>
      <c r="E24771" t="s">
        <v>23</v>
      </c>
      <c r="F24771" s="4" t="s">
        <v>24</v>
      </c>
      <c r="G24771" s="3">
        <v>9.9922190000000004</v>
      </c>
      <c r="H24771" s="8">
        <v>0.54912875325519828</v>
      </c>
      <c r="I24771" s="26" t="str">
        <f>INDEX('Data Tab2'!$C:$C,MATCH('Data Tab1'!A24771,'Data Tab2'!$A:$A,0))</f>
        <v>FRA3</v>
      </c>
    </row>
    <row r="24772" spans="1:9">
      <c r="A24772" s="55">
        <v>105374191</v>
      </c>
      <c r="B24772" s="1" t="s">
        <v>9</v>
      </c>
      <c r="C24772" t="s">
        <v>27</v>
      </c>
      <c r="D24772" s="1" t="s">
        <v>11</v>
      </c>
      <c r="E24772" t="s">
        <v>12</v>
      </c>
      <c r="F24772" s="4" t="s">
        <v>13</v>
      </c>
      <c r="G24772" s="3">
        <v>10.502497</v>
      </c>
      <c r="H24772" s="8">
        <v>0.35715047477672934</v>
      </c>
      <c r="I24772" s="26" t="str">
        <f>INDEX('Data Tab2'!$C:$C,MATCH('Data Tab1'!A24772,'Data Tab2'!$A:$A,0))</f>
        <v>FRA7</v>
      </c>
    </row>
    <row r="24773" spans="1:9" hidden="1">
      <c r="A24773" s="55">
        <v>105374191</v>
      </c>
      <c r="B24773" s="1" t="s">
        <v>9</v>
      </c>
      <c r="C24773" t="s">
        <v>27</v>
      </c>
      <c r="D24773" s="1" t="s">
        <v>11</v>
      </c>
      <c r="E24773" t="s">
        <v>12</v>
      </c>
      <c r="F24773" s="4" t="s">
        <v>34</v>
      </c>
      <c r="G24773" s="3">
        <v>7.7030519999999996</v>
      </c>
      <c r="H24773" s="8">
        <v>0.82215308129150322</v>
      </c>
      <c r="I24773" s="26" t="str">
        <f>INDEX('Data Tab2'!$C:$C,MATCH('Data Tab1'!A24773,'Data Tab2'!$A:$A,0))</f>
        <v>FRA7</v>
      </c>
    </row>
    <row r="24774" spans="1:9" hidden="1">
      <c r="A24774" s="55">
        <v>105374191</v>
      </c>
      <c r="B24774" s="1" t="s">
        <v>33</v>
      </c>
      <c r="C24774" t="s">
        <v>27</v>
      </c>
      <c r="D24774" s="1" t="s">
        <v>11</v>
      </c>
      <c r="E24774" t="s">
        <v>12</v>
      </c>
      <c r="F24774" s="4" t="s">
        <v>14</v>
      </c>
      <c r="G24774" s="3">
        <v>2.107774</v>
      </c>
      <c r="H24774" s="8">
        <v>0.84043842281242354</v>
      </c>
      <c r="I24774" s="26" t="str">
        <f>INDEX('Data Tab2'!$C:$C,MATCH('Data Tab1'!A24774,'Data Tab2'!$A:$A,0))</f>
        <v>FRA7</v>
      </c>
    </row>
    <row r="24775" spans="1:9" hidden="1">
      <c r="A24775" s="55">
        <v>105374191</v>
      </c>
      <c r="B24775" s="1" t="s">
        <v>33</v>
      </c>
      <c r="C24775" t="s">
        <v>27</v>
      </c>
      <c r="D24775" s="1" t="s">
        <v>11</v>
      </c>
      <c r="E24775" t="s">
        <v>12</v>
      </c>
      <c r="F24775" s="4" t="s">
        <v>29</v>
      </c>
      <c r="G24775" s="3">
        <v>4.7377729999999998</v>
      </c>
      <c r="H24775" s="8">
        <v>0.57935441160101542</v>
      </c>
      <c r="I24775" s="26" t="str">
        <f>INDEX('Data Tab2'!$C:$C,MATCH('Data Tab1'!A24775,'Data Tab2'!$A:$A,0))</f>
        <v>FRA7</v>
      </c>
    </row>
    <row r="24776" spans="1:9" hidden="1">
      <c r="A24776" s="56">
        <v>105374191</v>
      </c>
      <c r="B24776" s="1" t="s">
        <v>33</v>
      </c>
      <c r="C24776" t="s">
        <v>27</v>
      </c>
      <c r="D24776" s="1" t="s">
        <v>11</v>
      </c>
      <c r="E24776" t="s">
        <v>12</v>
      </c>
      <c r="F24776" s="4" t="s">
        <v>16</v>
      </c>
      <c r="G24776" s="3">
        <v>10.990273</v>
      </c>
      <c r="H24776" s="8">
        <v>0.47637875663422669</v>
      </c>
      <c r="I24776" s="26" t="str">
        <f>INDEX('Data Tab2'!$C:$C,MATCH('Data Tab1'!A24776,'Data Tab2'!$A:$A,0))</f>
        <v>FRA7</v>
      </c>
    </row>
    <row r="24777" spans="1:9">
      <c r="A24777" s="55">
        <v>105374192</v>
      </c>
      <c r="B24777" s="1" t="s">
        <v>9</v>
      </c>
      <c r="C24777" t="s">
        <v>40</v>
      </c>
      <c r="D24777" s="1" t="s">
        <v>11</v>
      </c>
      <c r="E24777" t="s">
        <v>12</v>
      </c>
      <c r="F24777" s="4" t="s">
        <v>34</v>
      </c>
      <c r="G24777" s="3">
        <v>4.74444</v>
      </c>
      <c r="H24777" s="8">
        <v>0.48736750842968735</v>
      </c>
      <c r="I24777" s="26" t="str">
        <f>INDEX('Data Tab2'!$C:$C,MATCH('Data Tab1'!A24777,'Data Tab2'!$A:$A,0))</f>
        <v>GLA1</v>
      </c>
    </row>
    <row r="24778" spans="1:9" hidden="1">
      <c r="A24778" s="55">
        <v>105374192</v>
      </c>
      <c r="B24778" s="1" t="s">
        <v>9</v>
      </c>
      <c r="C24778" t="s">
        <v>40</v>
      </c>
      <c r="D24778" s="1" t="s">
        <v>11</v>
      </c>
      <c r="E24778" t="s">
        <v>12</v>
      </c>
      <c r="F24778" s="4" t="s">
        <v>14</v>
      </c>
      <c r="G24778" s="3">
        <v>6.2463839999999999</v>
      </c>
      <c r="H24778" s="8">
        <v>0.5641779142545984</v>
      </c>
      <c r="I24778" s="26" t="str">
        <f>INDEX('Data Tab2'!$C:$C,MATCH('Data Tab1'!A24778,'Data Tab2'!$A:$A,0))</f>
        <v>GLA1</v>
      </c>
    </row>
    <row r="24779" spans="1:9" hidden="1">
      <c r="A24779" s="55">
        <v>105374192</v>
      </c>
      <c r="B24779" s="1" t="s">
        <v>9</v>
      </c>
      <c r="C24779" t="s">
        <v>40</v>
      </c>
      <c r="D24779" s="1" t="s">
        <v>11</v>
      </c>
      <c r="E24779" t="s">
        <v>12</v>
      </c>
      <c r="F24779" s="4" t="s">
        <v>16</v>
      </c>
      <c r="G24779" s="3">
        <v>0.52249800000000002</v>
      </c>
      <c r="H24779" s="8">
        <v>0.14990386206494632</v>
      </c>
      <c r="I24779" s="26" t="str">
        <f>INDEX('Data Tab2'!$C:$C,MATCH('Data Tab1'!A24779,'Data Tab2'!$A:$A,0))</f>
        <v>GLA1</v>
      </c>
    </row>
    <row r="24780" spans="1:9" hidden="1">
      <c r="A24780" s="56">
        <v>105374192</v>
      </c>
      <c r="B24780" s="1" t="s">
        <v>9</v>
      </c>
      <c r="C24780" t="s">
        <v>26</v>
      </c>
      <c r="D24780" s="1" t="s">
        <v>11</v>
      </c>
      <c r="E24780" t="s">
        <v>12</v>
      </c>
      <c r="F24780" s="4" t="s">
        <v>16</v>
      </c>
      <c r="G24780" s="3">
        <v>1.332498</v>
      </c>
      <c r="H24780" s="8">
        <v>0.12968932182300064</v>
      </c>
      <c r="I24780" s="26" t="str">
        <f>INDEX('Data Tab2'!$C:$C,MATCH('Data Tab1'!A24780,'Data Tab2'!$A:$A,0))</f>
        <v>GLA1</v>
      </c>
    </row>
    <row r="24781" spans="1:9">
      <c r="A24781" s="55">
        <v>105374197</v>
      </c>
      <c r="B24781" s="1" t="s">
        <v>41</v>
      </c>
      <c r="C24781" t="s">
        <v>27</v>
      </c>
      <c r="D24781" s="1" t="s">
        <v>11</v>
      </c>
      <c r="E24781" t="s">
        <v>12</v>
      </c>
      <c r="F24781" s="4" t="s">
        <v>13</v>
      </c>
      <c r="G24781" s="3">
        <v>10.159718</v>
      </c>
      <c r="H24781" s="8">
        <v>0.58172056029652719</v>
      </c>
      <c r="I24781" s="26" t="str">
        <f>INDEX('Data Tab2'!$C:$C,MATCH('Data Tab1'!A24781,'Data Tab2'!$A:$A,0))</f>
        <v>HAM2</v>
      </c>
    </row>
    <row r="24782" spans="1:9" hidden="1">
      <c r="A24782" s="55">
        <v>105374197</v>
      </c>
      <c r="B24782" s="1" t="s">
        <v>41</v>
      </c>
      <c r="C24782" t="s">
        <v>27</v>
      </c>
      <c r="D24782" s="1" t="s">
        <v>11</v>
      </c>
      <c r="E24782" t="s">
        <v>12</v>
      </c>
      <c r="F24782" s="4" t="s">
        <v>34</v>
      </c>
      <c r="G24782" s="3">
        <v>10.990273</v>
      </c>
      <c r="H24782" s="8">
        <v>0.48740849577529144</v>
      </c>
      <c r="I24782" s="26" t="str">
        <f>INDEX('Data Tab2'!$C:$C,MATCH('Data Tab1'!A24782,'Data Tab2'!$A:$A,0))</f>
        <v>HAM2</v>
      </c>
    </row>
    <row r="24783" spans="1:9" hidden="1">
      <c r="A24783" s="55">
        <v>105374197</v>
      </c>
      <c r="B24783" s="1" t="s">
        <v>41</v>
      </c>
      <c r="C24783" t="s">
        <v>27</v>
      </c>
      <c r="D24783" s="1" t="s">
        <v>11</v>
      </c>
      <c r="E24783" t="s">
        <v>12</v>
      </c>
      <c r="F24783" s="4" t="s">
        <v>14</v>
      </c>
      <c r="G24783" s="3">
        <v>10.992495999999999</v>
      </c>
      <c r="H24783" s="8">
        <v>0.85557407020505516</v>
      </c>
      <c r="I24783" s="26" t="str">
        <f>INDEX('Data Tab2'!$C:$C,MATCH('Data Tab1'!A24783,'Data Tab2'!$A:$A,0))</f>
        <v>HAM2</v>
      </c>
    </row>
    <row r="24784" spans="1:9" hidden="1">
      <c r="A24784" s="56">
        <v>105374197</v>
      </c>
      <c r="B24784" s="1" t="s">
        <v>41</v>
      </c>
      <c r="C24784" t="s">
        <v>27</v>
      </c>
      <c r="D24784" s="1" t="s">
        <v>11</v>
      </c>
      <c r="E24784" t="s">
        <v>12</v>
      </c>
      <c r="F24784" s="4" t="s">
        <v>16</v>
      </c>
      <c r="G24784" s="3">
        <v>10.98555</v>
      </c>
      <c r="H24784" s="8">
        <v>0.54622470028612435</v>
      </c>
      <c r="I24784" s="26" t="str">
        <f>INDEX('Data Tab2'!$C:$C,MATCH('Data Tab1'!A24784,'Data Tab2'!$A:$A,0))</f>
        <v>HAM2</v>
      </c>
    </row>
    <row r="24785" spans="1:9">
      <c r="A24785" s="55">
        <v>105374198</v>
      </c>
      <c r="B24785" s="1" t="s">
        <v>9</v>
      </c>
      <c r="C24785" t="s">
        <v>40</v>
      </c>
      <c r="D24785" s="1" t="s">
        <v>11</v>
      </c>
      <c r="E24785" t="s">
        <v>12</v>
      </c>
      <c r="F24785" s="4" t="s">
        <v>13</v>
      </c>
      <c r="G24785" s="3">
        <v>10.924163</v>
      </c>
      <c r="H24785" s="8">
        <v>0.4508857263153514</v>
      </c>
      <c r="I24785" s="26" t="str">
        <f>INDEX('Data Tab2'!$C:$C,MATCH('Data Tab1'!A24785,'Data Tab2'!$A:$A,0))</f>
        <v>KTW1</v>
      </c>
    </row>
    <row r="24786" spans="1:9" hidden="1">
      <c r="A24786" s="55">
        <v>105374198</v>
      </c>
      <c r="B24786" s="1" t="s">
        <v>9</v>
      </c>
      <c r="C24786" t="s">
        <v>40</v>
      </c>
      <c r="D24786" s="1" t="s">
        <v>11</v>
      </c>
      <c r="E24786" t="s">
        <v>12</v>
      </c>
      <c r="F24786" s="4" t="s">
        <v>34</v>
      </c>
      <c r="G24786" s="3">
        <v>10.298050999999999</v>
      </c>
      <c r="H24786" s="8">
        <v>0.49725012823165493</v>
      </c>
      <c r="I24786" s="26" t="str">
        <f>INDEX('Data Tab2'!$C:$C,MATCH('Data Tab1'!A24786,'Data Tab2'!$A:$A,0))</f>
        <v>KTW1</v>
      </c>
    </row>
    <row r="24787" spans="1:9" hidden="1">
      <c r="A24787" s="55">
        <v>105374198</v>
      </c>
      <c r="B24787" s="1" t="s">
        <v>9</v>
      </c>
      <c r="C24787" t="s">
        <v>40</v>
      </c>
      <c r="D24787" s="1" t="s">
        <v>11</v>
      </c>
      <c r="E24787" t="s">
        <v>12</v>
      </c>
      <c r="F24787" s="4" t="s">
        <v>14</v>
      </c>
      <c r="G24787" s="3">
        <v>10.994718000000001</v>
      </c>
      <c r="H24787" s="8">
        <v>0.70713835598801433</v>
      </c>
      <c r="I24787" s="26" t="str">
        <f>INDEX('Data Tab2'!$C:$C,MATCH('Data Tab1'!A24787,'Data Tab2'!$A:$A,0))</f>
        <v>KTW1</v>
      </c>
    </row>
    <row r="24788" spans="1:9" hidden="1">
      <c r="A24788" s="55">
        <v>105374198</v>
      </c>
      <c r="B24788" s="1" t="s">
        <v>9</v>
      </c>
      <c r="C24788" t="s">
        <v>40</v>
      </c>
      <c r="D24788" s="1" t="s">
        <v>11</v>
      </c>
      <c r="E24788" t="s">
        <v>12</v>
      </c>
      <c r="F24788" s="4" t="s">
        <v>16</v>
      </c>
      <c r="G24788" s="3">
        <v>1.8858280000000001</v>
      </c>
      <c r="H24788" s="8">
        <v>6.6404957126908193E-2</v>
      </c>
      <c r="I24788" s="26" t="str">
        <f>INDEX('Data Tab2'!$C:$C,MATCH('Data Tab1'!A24788,'Data Tab2'!$A:$A,0))</f>
        <v>KTW1</v>
      </c>
    </row>
    <row r="24789" spans="1:9" hidden="1">
      <c r="A24789" s="56">
        <v>105374198</v>
      </c>
      <c r="B24789" s="1" t="s">
        <v>9</v>
      </c>
      <c r="C24789" t="s">
        <v>27</v>
      </c>
      <c r="D24789" s="1" t="s">
        <v>11</v>
      </c>
      <c r="E24789" t="s">
        <v>12</v>
      </c>
      <c r="F24789" s="4" t="s">
        <v>16</v>
      </c>
      <c r="G24789" s="3">
        <v>8.5872189999999993</v>
      </c>
      <c r="H24789" s="8">
        <v>0.52932072026151922</v>
      </c>
      <c r="I24789" s="26" t="str">
        <f>INDEX('Data Tab2'!$C:$C,MATCH('Data Tab1'!A24789,'Data Tab2'!$A:$A,0))</f>
        <v>KTW1</v>
      </c>
    </row>
    <row r="24790" spans="1:9">
      <c r="A24790" s="55">
        <v>105374204</v>
      </c>
      <c r="B24790" s="1" t="s">
        <v>9</v>
      </c>
      <c r="C24790" t="s">
        <v>40</v>
      </c>
      <c r="D24790" s="1" t="s">
        <v>11</v>
      </c>
      <c r="E24790" t="s">
        <v>12</v>
      </c>
      <c r="F24790" s="4" t="s">
        <v>16</v>
      </c>
      <c r="G24790" s="3">
        <v>3.155551</v>
      </c>
      <c r="H24790" s="8">
        <v>0.23511275837759238</v>
      </c>
      <c r="I24790" s="26" t="str">
        <f>INDEX('Data Tab2'!$C:$C,MATCH('Data Tab1'!A24790,'Data Tab2'!$A:$A,0))</f>
        <v>LBA1</v>
      </c>
    </row>
    <row r="24791" spans="1:9" hidden="1">
      <c r="A24791" s="55">
        <v>105374204</v>
      </c>
      <c r="B24791" s="1" t="s">
        <v>9</v>
      </c>
      <c r="C24791" t="s">
        <v>31</v>
      </c>
      <c r="D24791" s="1" t="s">
        <v>17</v>
      </c>
      <c r="E24791" t="s">
        <v>18</v>
      </c>
      <c r="F24791" s="4" t="s">
        <v>35</v>
      </c>
      <c r="G24791" s="3">
        <v>4.9999969999999996</v>
      </c>
      <c r="H24791" s="8">
        <v>0.28060168570379529</v>
      </c>
      <c r="I24791" s="26" t="str">
        <f>INDEX('Data Tab2'!$C:$C,MATCH('Data Tab1'!A24791,'Data Tab2'!$A:$A,0))</f>
        <v>LBA1</v>
      </c>
    </row>
    <row r="24792" spans="1:9" hidden="1">
      <c r="A24792" s="55">
        <v>105374204</v>
      </c>
      <c r="B24792" s="1" t="s">
        <v>9</v>
      </c>
      <c r="C24792" t="s">
        <v>31</v>
      </c>
      <c r="D24792" s="1" t="s">
        <v>17</v>
      </c>
      <c r="E24792" t="s">
        <v>18</v>
      </c>
      <c r="F24792" s="4" t="s">
        <v>36</v>
      </c>
      <c r="G24792" s="3">
        <v>9.9999979999999997</v>
      </c>
      <c r="H24792" s="8">
        <v>7.8936896488599473E-2</v>
      </c>
      <c r="I24792" s="26" t="str">
        <f>INDEX('Data Tab2'!$C:$C,MATCH('Data Tab1'!A24792,'Data Tab2'!$A:$A,0))</f>
        <v>LBA1</v>
      </c>
    </row>
    <row r="24793" spans="1:9" hidden="1">
      <c r="A24793" s="55">
        <v>105374204</v>
      </c>
      <c r="B24793" s="1" t="s">
        <v>9</v>
      </c>
      <c r="C24793" t="s">
        <v>31</v>
      </c>
      <c r="D24793" s="1" t="s">
        <v>17</v>
      </c>
      <c r="E24793" t="s">
        <v>18</v>
      </c>
      <c r="F24793" s="4" t="s">
        <v>38</v>
      </c>
      <c r="G24793" s="3">
        <v>9.9999979999999997</v>
      </c>
      <c r="H24793" s="8">
        <v>0.99578930105706964</v>
      </c>
      <c r="I24793" s="26" t="str">
        <f>INDEX('Data Tab2'!$C:$C,MATCH('Data Tab1'!A24793,'Data Tab2'!$A:$A,0))</f>
        <v>LBA1</v>
      </c>
    </row>
    <row r="24794" spans="1:9" hidden="1">
      <c r="A24794" s="55">
        <v>105374204</v>
      </c>
      <c r="B24794" s="1" t="s">
        <v>9</v>
      </c>
      <c r="C24794" t="s">
        <v>31</v>
      </c>
      <c r="D24794" s="1" t="s">
        <v>17</v>
      </c>
      <c r="E24794" t="s">
        <v>18</v>
      </c>
      <c r="F24794" s="4" t="s">
        <v>19</v>
      </c>
      <c r="G24794" s="3">
        <v>4.9999979999999997</v>
      </c>
      <c r="H24794" s="8">
        <v>6.1504148667456904E-2</v>
      </c>
      <c r="I24794" s="26" t="str">
        <f>INDEX('Data Tab2'!$C:$C,MATCH('Data Tab1'!A24794,'Data Tab2'!$A:$A,0))</f>
        <v>LBA1</v>
      </c>
    </row>
    <row r="24795" spans="1:9" hidden="1">
      <c r="A24795" s="55">
        <v>105374204</v>
      </c>
      <c r="B24795" s="1" t="s">
        <v>9</v>
      </c>
      <c r="C24795" t="s">
        <v>31</v>
      </c>
      <c r="D24795" s="1" t="s">
        <v>17</v>
      </c>
      <c r="E24795" t="s">
        <v>18</v>
      </c>
      <c r="F24795" s="4" t="s">
        <v>22</v>
      </c>
      <c r="G24795" s="3">
        <v>4.9999979999999997</v>
      </c>
      <c r="H24795" s="8">
        <v>0.23702953139988137</v>
      </c>
      <c r="I24795" s="26" t="str">
        <f>INDEX('Data Tab2'!$C:$C,MATCH('Data Tab1'!A24795,'Data Tab2'!$A:$A,0))</f>
        <v>LBA1</v>
      </c>
    </row>
    <row r="24796" spans="1:9" hidden="1">
      <c r="A24796" s="55">
        <v>105374204</v>
      </c>
      <c r="B24796" s="1" t="s">
        <v>9</v>
      </c>
      <c r="C24796" t="s">
        <v>31</v>
      </c>
      <c r="D24796" s="1" t="s">
        <v>17</v>
      </c>
      <c r="E24796" t="s">
        <v>23</v>
      </c>
      <c r="F24796" s="4" t="s">
        <v>24</v>
      </c>
      <c r="G24796" s="3">
        <v>9.3083320000000001</v>
      </c>
      <c r="H24796" s="8">
        <v>0.39127844282479007</v>
      </c>
      <c r="I24796" s="26" t="str">
        <f>INDEX('Data Tab2'!$C:$C,MATCH('Data Tab1'!A24796,'Data Tab2'!$A:$A,0))</f>
        <v>LBA1</v>
      </c>
    </row>
    <row r="24797" spans="1:9" hidden="1">
      <c r="A24797" s="55">
        <v>105374204</v>
      </c>
      <c r="B24797" s="1" t="s">
        <v>9</v>
      </c>
      <c r="C24797" t="s">
        <v>31</v>
      </c>
      <c r="D24797" s="1" t="s">
        <v>17</v>
      </c>
      <c r="E24797" t="s">
        <v>23</v>
      </c>
      <c r="F24797" s="4" t="s">
        <v>25</v>
      </c>
      <c r="G24797" s="3">
        <v>0</v>
      </c>
      <c r="H24797" s="8">
        <v>0.3608768304186819</v>
      </c>
      <c r="I24797" s="26" t="str">
        <f>INDEX('Data Tab2'!$C:$C,MATCH('Data Tab1'!A24797,'Data Tab2'!$A:$A,0))</f>
        <v>LBA1</v>
      </c>
    </row>
    <row r="24798" spans="1:9" hidden="1">
      <c r="A24798" s="55">
        <v>105374204</v>
      </c>
      <c r="B24798" s="1" t="s">
        <v>9</v>
      </c>
      <c r="C24798" t="s">
        <v>26</v>
      </c>
      <c r="D24798" s="1" t="s">
        <v>11</v>
      </c>
      <c r="E24798" t="s">
        <v>12</v>
      </c>
      <c r="F24798" s="4" t="s">
        <v>13</v>
      </c>
      <c r="G24798" s="3">
        <v>9.3324960000000008</v>
      </c>
      <c r="H24798" s="8">
        <v>0.5872418742079224</v>
      </c>
      <c r="I24798" s="26" t="str">
        <f>INDEX('Data Tab2'!$C:$C,MATCH('Data Tab1'!A24798,'Data Tab2'!$A:$A,0))</f>
        <v>LBA1</v>
      </c>
    </row>
    <row r="24799" spans="1:9" hidden="1">
      <c r="A24799" s="55">
        <v>105374204</v>
      </c>
      <c r="B24799" s="1" t="s">
        <v>9</v>
      </c>
      <c r="C24799" t="s">
        <v>26</v>
      </c>
      <c r="D24799" s="1" t="s">
        <v>11</v>
      </c>
      <c r="E24799" t="s">
        <v>12</v>
      </c>
      <c r="F24799" s="4" t="s">
        <v>34</v>
      </c>
      <c r="G24799" s="3">
        <v>10.998609</v>
      </c>
      <c r="H24799" s="8">
        <v>0.61232365967642288</v>
      </c>
      <c r="I24799" s="26" t="str">
        <f>INDEX('Data Tab2'!$C:$C,MATCH('Data Tab1'!A24799,'Data Tab2'!$A:$A,0))</f>
        <v>LBA1</v>
      </c>
    </row>
    <row r="24800" spans="1:9" hidden="1">
      <c r="A24800" s="55">
        <v>105374204</v>
      </c>
      <c r="B24800" s="1" t="s">
        <v>9</v>
      </c>
      <c r="C24800" t="s">
        <v>26</v>
      </c>
      <c r="D24800" s="1" t="s">
        <v>11</v>
      </c>
      <c r="E24800" t="s">
        <v>12</v>
      </c>
      <c r="F24800" s="4" t="s">
        <v>14</v>
      </c>
      <c r="G24800" s="3">
        <v>6.6086080000000003</v>
      </c>
      <c r="H24800" s="8">
        <v>0.54269691683433308</v>
      </c>
      <c r="I24800" s="26" t="str">
        <f>INDEX('Data Tab2'!$C:$C,MATCH('Data Tab1'!A24800,'Data Tab2'!$A:$A,0))</f>
        <v>LBA1</v>
      </c>
    </row>
    <row r="24801" spans="1:9" hidden="1">
      <c r="A24801" s="55">
        <v>105374204</v>
      </c>
      <c r="B24801" s="1" t="s">
        <v>9</v>
      </c>
      <c r="C24801" t="s">
        <v>26</v>
      </c>
      <c r="D24801" s="1" t="s">
        <v>11</v>
      </c>
      <c r="E24801" t="s">
        <v>12</v>
      </c>
      <c r="F24801" s="4" t="s">
        <v>15</v>
      </c>
      <c r="G24801" s="3">
        <v>0.18305299999999999</v>
      </c>
      <c r="H24801" s="8">
        <v>0.43659463677412114</v>
      </c>
      <c r="I24801" s="26" t="str">
        <f>INDEX('Data Tab2'!$C:$C,MATCH('Data Tab1'!A24801,'Data Tab2'!$A:$A,0))</f>
        <v>LBA1</v>
      </c>
    </row>
    <row r="24802" spans="1:9" hidden="1">
      <c r="A24802" s="55">
        <v>105374204</v>
      </c>
      <c r="B24802" s="1" t="s">
        <v>9</v>
      </c>
      <c r="C24802" t="s">
        <v>26</v>
      </c>
      <c r="D24802" s="1" t="s">
        <v>11</v>
      </c>
      <c r="E24802" t="s">
        <v>12</v>
      </c>
      <c r="F24802" s="4" t="s">
        <v>29</v>
      </c>
      <c r="G24802" s="3">
        <v>0.99333099999999996</v>
      </c>
      <c r="H24802" s="8">
        <v>0.70153860364316989</v>
      </c>
      <c r="I24802" s="26" t="str">
        <f>INDEX('Data Tab2'!$C:$C,MATCH('Data Tab1'!A24802,'Data Tab2'!$A:$A,0))</f>
        <v>LBA1</v>
      </c>
    </row>
    <row r="24803" spans="1:9" hidden="1">
      <c r="A24803" s="55">
        <v>105374204</v>
      </c>
      <c r="B24803" s="1" t="s">
        <v>9</v>
      </c>
      <c r="C24803" t="s">
        <v>26</v>
      </c>
      <c r="D24803" s="1" t="s">
        <v>11</v>
      </c>
      <c r="E24803" t="s">
        <v>12</v>
      </c>
      <c r="F24803" s="4" t="s">
        <v>16</v>
      </c>
      <c r="G24803" s="3">
        <v>5.6177739999999998</v>
      </c>
      <c r="H24803" s="8">
        <v>0.14288549866150524</v>
      </c>
      <c r="I24803" s="26" t="str">
        <f>INDEX('Data Tab2'!$C:$C,MATCH('Data Tab1'!A24803,'Data Tab2'!$A:$A,0))</f>
        <v>LBA1</v>
      </c>
    </row>
    <row r="24804" spans="1:9" hidden="1">
      <c r="A24804" s="56">
        <v>105374204</v>
      </c>
      <c r="B24804" s="1" t="s">
        <v>9</v>
      </c>
      <c r="C24804" t="s">
        <v>27</v>
      </c>
      <c r="D24804" s="1" t="s">
        <v>11</v>
      </c>
      <c r="E24804" t="s">
        <v>12</v>
      </c>
      <c r="F24804" s="4" t="s">
        <v>16</v>
      </c>
      <c r="G24804" s="3">
        <v>2.1130529999999998</v>
      </c>
      <c r="H24804" s="8">
        <v>0.53488473190945107</v>
      </c>
      <c r="I24804" s="26" t="str">
        <f>INDEX('Data Tab2'!$C:$C,MATCH('Data Tab1'!A24804,'Data Tab2'!$A:$A,0))</f>
        <v>LBA1</v>
      </c>
    </row>
    <row r="24805" spans="1:9">
      <c r="A24805" s="55">
        <v>105374205</v>
      </c>
      <c r="B24805" s="1" t="s">
        <v>33</v>
      </c>
      <c r="C24805" t="s">
        <v>27</v>
      </c>
      <c r="D24805" s="1" t="s">
        <v>11</v>
      </c>
      <c r="E24805" t="s">
        <v>12</v>
      </c>
      <c r="F24805" s="4" t="s">
        <v>34</v>
      </c>
      <c r="G24805" s="3">
        <v>10.986385</v>
      </c>
      <c r="H24805" s="8">
        <v>2.3308350306744607E-2</v>
      </c>
      <c r="I24805" s="26" t="str">
        <f>INDEX('Data Tab2'!$C:$C,MATCH('Data Tab1'!A24805,'Data Tab2'!$A:$A,0))</f>
        <v>LBA2</v>
      </c>
    </row>
    <row r="24806" spans="1:9" hidden="1">
      <c r="A24806" s="55">
        <v>105374205</v>
      </c>
      <c r="B24806" s="1" t="s">
        <v>33</v>
      </c>
      <c r="C24806" t="s">
        <v>27</v>
      </c>
      <c r="D24806" s="1" t="s">
        <v>11</v>
      </c>
      <c r="E24806" t="s">
        <v>12</v>
      </c>
      <c r="F24806" s="4" t="s">
        <v>14</v>
      </c>
      <c r="G24806" s="3">
        <v>10.994164</v>
      </c>
      <c r="H24806" s="8">
        <v>0.75310766506423521</v>
      </c>
      <c r="I24806" s="26" t="str">
        <f>INDEX('Data Tab2'!$C:$C,MATCH('Data Tab1'!A24806,'Data Tab2'!$A:$A,0))</f>
        <v>LBA2</v>
      </c>
    </row>
    <row r="24807" spans="1:9" hidden="1">
      <c r="A24807" s="55">
        <v>105374205</v>
      </c>
      <c r="B24807" s="1" t="s">
        <v>33</v>
      </c>
      <c r="C24807" t="s">
        <v>27</v>
      </c>
      <c r="D24807" s="1" t="s">
        <v>11</v>
      </c>
      <c r="E24807" t="s">
        <v>12</v>
      </c>
      <c r="F24807" s="4" t="s">
        <v>15</v>
      </c>
      <c r="G24807" s="3">
        <v>10.989162</v>
      </c>
      <c r="H24807" s="8">
        <v>3.8036219153636197E-2</v>
      </c>
      <c r="I24807" s="26" t="str">
        <f>INDEX('Data Tab2'!$C:$C,MATCH('Data Tab1'!A24807,'Data Tab2'!$A:$A,0))</f>
        <v>LBA2</v>
      </c>
    </row>
    <row r="24808" spans="1:9" hidden="1">
      <c r="A24808" s="55">
        <v>105374205</v>
      </c>
      <c r="B24808" s="1" t="s">
        <v>33</v>
      </c>
      <c r="C24808" t="s">
        <v>27</v>
      </c>
      <c r="D24808" s="1" t="s">
        <v>11</v>
      </c>
      <c r="E24808" t="s">
        <v>12</v>
      </c>
      <c r="F24808" s="4" t="s">
        <v>29</v>
      </c>
      <c r="G24808" s="3">
        <v>10.994994999999999</v>
      </c>
      <c r="H24808" s="8">
        <v>0.30814419616486066</v>
      </c>
      <c r="I24808" s="26" t="str">
        <f>INDEX('Data Tab2'!$C:$C,MATCH('Data Tab1'!A24808,'Data Tab2'!$A:$A,0))</f>
        <v>LBA2</v>
      </c>
    </row>
    <row r="24809" spans="1:9" hidden="1">
      <c r="A24809" s="55">
        <v>105374205</v>
      </c>
      <c r="B24809" s="1" t="s">
        <v>33</v>
      </c>
      <c r="C24809" t="s">
        <v>27</v>
      </c>
      <c r="D24809" s="1" t="s">
        <v>11</v>
      </c>
      <c r="E24809" t="s">
        <v>12</v>
      </c>
      <c r="F24809" s="4" t="s">
        <v>16</v>
      </c>
      <c r="G24809" s="3">
        <v>10.983052000000001</v>
      </c>
      <c r="H24809" s="8">
        <v>0.34040437677395141</v>
      </c>
      <c r="I24809" s="26" t="str">
        <f>INDEX('Data Tab2'!$C:$C,MATCH('Data Tab1'!A24809,'Data Tab2'!$A:$A,0))</f>
        <v>LBA2</v>
      </c>
    </row>
    <row r="24810" spans="1:9" hidden="1">
      <c r="A24810" s="55">
        <v>105374205</v>
      </c>
      <c r="B24810" s="1" t="s">
        <v>33</v>
      </c>
      <c r="C24810" t="s">
        <v>27</v>
      </c>
      <c r="D24810" s="1" t="s">
        <v>17</v>
      </c>
      <c r="E24810" t="s">
        <v>18</v>
      </c>
      <c r="F24810" s="4" t="s">
        <v>35</v>
      </c>
      <c r="G24810" s="3">
        <v>9.9852729999999994</v>
      </c>
      <c r="H24810" s="8">
        <v>0.58031689483622806</v>
      </c>
      <c r="I24810" s="26" t="str">
        <f>INDEX('Data Tab2'!$C:$C,MATCH('Data Tab1'!A24810,'Data Tab2'!$A:$A,0))</f>
        <v>LBA2</v>
      </c>
    </row>
    <row r="24811" spans="1:9" hidden="1">
      <c r="A24811" s="55">
        <v>105374205</v>
      </c>
      <c r="B24811" s="1" t="s">
        <v>33</v>
      </c>
      <c r="C24811" t="s">
        <v>27</v>
      </c>
      <c r="D24811" s="1" t="s">
        <v>17</v>
      </c>
      <c r="E24811" t="s">
        <v>18</v>
      </c>
      <c r="F24811" s="4" t="s">
        <v>36</v>
      </c>
      <c r="G24811" s="3">
        <v>9.9841619999999995</v>
      </c>
      <c r="H24811" s="8">
        <v>0.68144990584807652</v>
      </c>
      <c r="I24811" s="26" t="str">
        <f>INDEX('Data Tab2'!$C:$C,MATCH('Data Tab1'!A24811,'Data Tab2'!$A:$A,0))</f>
        <v>LBA2</v>
      </c>
    </row>
    <row r="24812" spans="1:9" hidden="1">
      <c r="A24812" s="55">
        <v>105374205</v>
      </c>
      <c r="B24812" s="1" t="s">
        <v>33</v>
      </c>
      <c r="C24812" t="s">
        <v>27</v>
      </c>
      <c r="D24812" s="1" t="s">
        <v>17</v>
      </c>
      <c r="E24812" t="s">
        <v>18</v>
      </c>
      <c r="F24812" s="4" t="s">
        <v>21</v>
      </c>
      <c r="G24812" s="3">
        <v>9.9861070000000005</v>
      </c>
      <c r="H24812" s="8">
        <v>0.12594511509256268</v>
      </c>
      <c r="I24812" s="26" t="str">
        <f>INDEX('Data Tab2'!$C:$C,MATCH('Data Tab1'!A24812,'Data Tab2'!$A:$A,0))</f>
        <v>LBA2</v>
      </c>
    </row>
    <row r="24813" spans="1:9" hidden="1">
      <c r="A24813" s="55">
        <v>105374205</v>
      </c>
      <c r="B24813" s="1" t="s">
        <v>33</v>
      </c>
      <c r="C24813" t="s">
        <v>27</v>
      </c>
      <c r="D24813" s="1" t="s">
        <v>17</v>
      </c>
      <c r="E24813" t="s">
        <v>18</v>
      </c>
      <c r="F24813" s="4" t="s">
        <v>22</v>
      </c>
      <c r="G24813" s="3">
        <v>8.4599960000000003</v>
      </c>
      <c r="H24813" s="8">
        <v>0.19234890688837758</v>
      </c>
      <c r="I24813" s="26" t="str">
        <f>INDEX('Data Tab2'!$C:$C,MATCH('Data Tab1'!A24813,'Data Tab2'!$A:$A,0))</f>
        <v>LBA2</v>
      </c>
    </row>
    <row r="24814" spans="1:9" hidden="1">
      <c r="A24814" s="56">
        <v>105374205</v>
      </c>
      <c r="B24814" s="1" t="s">
        <v>33</v>
      </c>
      <c r="C24814" t="s">
        <v>27</v>
      </c>
      <c r="D24814" s="1" t="s">
        <v>17</v>
      </c>
      <c r="E24814" t="s">
        <v>23</v>
      </c>
      <c r="F24814" s="4" t="s">
        <v>25</v>
      </c>
      <c r="G24814" s="3">
        <v>0</v>
      </c>
      <c r="H24814" s="8">
        <v>0.67235416623048361</v>
      </c>
      <c r="I24814" s="26" t="str">
        <f>INDEX('Data Tab2'!$C:$C,MATCH('Data Tab1'!A24814,'Data Tab2'!$A:$A,0))</f>
        <v>LBA2</v>
      </c>
    </row>
    <row r="24815" spans="1:9">
      <c r="A24815" s="55">
        <v>105374206</v>
      </c>
      <c r="B24815" s="1" t="s">
        <v>41</v>
      </c>
      <c r="C24815" t="s">
        <v>27</v>
      </c>
      <c r="D24815" s="1" t="s">
        <v>11</v>
      </c>
      <c r="E24815" t="s">
        <v>12</v>
      </c>
      <c r="F24815" s="4" t="s">
        <v>13</v>
      </c>
      <c r="G24815" s="3">
        <v>10.728885</v>
      </c>
      <c r="H24815" s="8">
        <v>0.58921989244617501</v>
      </c>
      <c r="I24815" s="26" t="str">
        <f>INDEX('Data Tab2'!$C:$C,MATCH('Data Tab1'!A24815,'Data Tab2'!$A:$A,0))</f>
        <v>LCJ2</v>
      </c>
    </row>
    <row r="24816" spans="1:9" hidden="1">
      <c r="A24816" s="55">
        <v>105374206</v>
      </c>
      <c r="B24816" s="1" t="s">
        <v>41</v>
      </c>
      <c r="C24816" t="s">
        <v>27</v>
      </c>
      <c r="D24816" s="1" t="s">
        <v>11</v>
      </c>
      <c r="E24816" t="s">
        <v>12</v>
      </c>
      <c r="F24816" s="4" t="s">
        <v>34</v>
      </c>
      <c r="G24816" s="3">
        <v>10.983606999999999</v>
      </c>
      <c r="H24816" s="8">
        <v>0.43196148731893691</v>
      </c>
      <c r="I24816" s="26" t="str">
        <f>INDEX('Data Tab2'!$C:$C,MATCH('Data Tab1'!A24816,'Data Tab2'!$A:$A,0))</f>
        <v>LCJ2</v>
      </c>
    </row>
    <row r="24817" spans="1:9" hidden="1">
      <c r="A24817" s="55">
        <v>105374206</v>
      </c>
      <c r="B24817" s="1" t="s">
        <v>41</v>
      </c>
      <c r="C24817" t="s">
        <v>27</v>
      </c>
      <c r="D24817" s="1" t="s">
        <v>11</v>
      </c>
      <c r="E24817" t="s">
        <v>12</v>
      </c>
      <c r="F24817" s="4" t="s">
        <v>14</v>
      </c>
      <c r="G24817" s="3">
        <v>10.979718</v>
      </c>
      <c r="H24817" s="8">
        <v>0.16748891170250102</v>
      </c>
      <c r="I24817" s="26" t="str">
        <f>INDEX('Data Tab2'!$C:$C,MATCH('Data Tab1'!A24817,'Data Tab2'!$A:$A,0))</f>
        <v>LCJ2</v>
      </c>
    </row>
    <row r="24818" spans="1:9" hidden="1">
      <c r="A24818" s="55">
        <v>105374206</v>
      </c>
      <c r="B24818" s="1" t="s">
        <v>41</v>
      </c>
      <c r="C24818" t="s">
        <v>27</v>
      </c>
      <c r="D24818" s="1" t="s">
        <v>11</v>
      </c>
      <c r="E24818" t="s">
        <v>12</v>
      </c>
      <c r="F24818" s="4" t="s">
        <v>29</v>
      </c>
      <c r="G24818" s="3">
        <v>10.972219000000001</v>
      </c>
      <c r="H24818" s="8">
        <v>0.47514264223900804</v>
      </c>
      <c r="I24818" s="26" t="str">
        <f>INDEX('Data Tab2'!$C:$C,MATCH('Data Tab1'!A24818,'Data Tab2'!$A:$A,0))</f>
        <v>LCJ2</v>
      </c>
    </row>
    <row r="24819" spans="1:9" hidden="1">
      <c r="A24819" s="56">
        <v>105374206</v>
      </c>
      <c r="B24819" s="1" t="s">
        <v>41</v>
      </c>
      <c r="C24819" t="s">
        <v>27</v>
      </c>
      <c r="D24819" s="1" t="s">
        <v>11</v>
      </c>
      <c r="E24819" t="s">
        <v>12</v>
      </c>
      <c r="F24819" s="4" t="s">
        <v>16</v>
      </c>
      <c r="G24819" s="3">
        <v>10.977219</v>
      </c>
      <c r="H24819" s="8">
        <v>0.88528571855014948</v>
      </c>
      <c r="I24819" s="26" t="str">
        <f>INDEX('Data Tab2'!$C:$C,MATCH('Data Tab1'!A24819,'Data Tab2'!$A:$A,0))</f>
        <v>LCJ2</v>
      </c>
    </row>
    <row r="24820" spans="1:9">
      <c r="A24820" s="56">
        <v>105374209</v>
      </c>
      <c r="B24820" s="1" t="s">
        <v>41</v>
      </c>
      <c r="C24820" t="s">
        <v>40</v>
      </c>
      <c r="D24820" s="1" t="s">
        <v>11</v>
      </c>
      <c r="E24820" t="s">
        <v>12</v>
      </c>
      <c r="F24820" s="4" t="s">
        <v>14</v>
      </c>
      <c r="G24820" s="3">
        <v>4.0813839999999999</v>
      </c>
      <c r="H24820" s="8">
        <v>0.24138758347441913</v>
      </c>
      <c r="I24820" s="26" t="str">
        <f>INDEX('Data Tab2'!$C:$C,MATCH('Data Tab1'!A24820,'Data Tab2'!$A:$A,0))</f>
        <v>LCY2</v>
      </c>
    </row>
    <row r="24821" spans="1:9">
      <c r="A24821" s="55">
        <v>105374211</v>
      </c>
      <c r="B24821" s="1" t="s">
        <v>42</v>
      </c>
      <c r="C24821" t="s">
        <v>26</v>
      </c>
      <c r="D24821" s="1" t="s">
        <v>11</v>
      </c>
      <c r="E24821" t="s">
        <v>12</v>
      </c>
      <c r="F24821" s="4" t="s">
        <v>13</v>
      </c>
      <c r="G24821" s="3">
        <v>9.509442</v>
      </c>
      <c r="H24821" s="8">
        <v>0.52859861724844714</v>
      </c>
      <c r="I24821" s="26" t="str">
        <f>INDEX('Data Tab2'!$C:$C,MATCH('Data Tab1'!A24821,'Data Tab2'!$A:$A,0))</f>
        <v>LEJ1</v>
      </c>
    </row>
    <row r="24822" spans="1:9" hidden="1">
      <c r="A24822" s="55">
        <v>105374211</v>
      </c>
      <c r="B24822" s="1" t="s">
        <v>42</v>
      </c>
      <c r="C24822" t="s">
        <v>26</v>
      </c>
      <c r="D24822" s="1" t="s">
        <v>11</v>
      </c>
      <c r="E24822" t="s">
        <v>12</v>
      </c>
      <c r="F24822" s="4" t="s">
        <v>34</v>
      </c>
      <c r="G24822" s="3">
        <v>10.71472</v>
      </c>
      <c r="H24822" s="8">
        <v>0.88961930781495513</v>
      </c>
      <c r="I24822" s="26" t="str">
        <f>INDEX('Data Tab2'!$C:$C,MATCH('Data Tab1'!A24822,'Data Tab2'!$A:$A,0))</f>
        <v>LEJ1</v>
      </c>
    </row>
    <row r="24823" spans="1:9" hidden="1">
      <c r="A24823" s="55">
        <v>105374211</v>
      </c>
      <c r="B24823" s="1" t="s">
        <v>9</v>
      </c>
      <c r="C24823" t="s">
        <v>40</v>
      </c>
      <c r="D24823" s="1" t="s">
        <v>11</v>
      </c>
      <c r="E24823" t="s">
        <v>12</v>
      </c>
      <c r="F24823" s="4" t="s">
        <v>29</v>
      </c>
      <c r="G24823" s="3">
        <v>10.988049</v>
      </c>
      <c r="H24823" s="8">
        <v>0.16356744066591111</v>
      </c>
      <c r="I24823" s="26" t="str">
        <f>INDEX('Data Tab2'!$C:$C,MATCH('Data Tab1'!A24823,'Data Tab2'!$A:$A,0))</f>
        <v>LEJ1</v>
      </c>
    </row>
    <row r="24824" spans="1:9" hidden="1">
      <c r="A24824" s="55">
        <v>105374211</v>
      </c>
      <c r="B24824" s="1" t="s">
        <v>9</v>
      </c>
      <c r="C24824" t="s">
        <v>40</v>
      </c>
      <c r="D24824" s="1" t="s">
        <v>11</v>
      </c>
      <c r="E24824" t="s">
        <v>12</v>
      </c>
      <c r="F24824" s="4" t="s">
        <v>16</v>
      </c>
      <c r="G24824" s="3">
        <v>1.757773</v>
      </c>
      <c r="H24824" s="8">
        <v>0.47043918201031354</v>
      </c>
      <c r="I24824" s="26" t="str">
        <f>INDEX('Data Tab2'!$C:$C,MATCH('Data Tab1'!A24824,'Data Tab2'!$A:$A,0))</f>
        <v>LEJ1</v>
      </c>
    </row>
    <row r="24825" spans="1:9" hidden="1">
      <c r="A24825" s="55">
        <v>105374211</v>
      </c>
      <c r="B24825" s="1" t="s">
        <v>9</v>
      </c>
      <c r="C24825" t="s">
        <v>26</v>
      </c>
      <c r="D24825" s="1" t="s">
        <v>11</v>
      </c>
      <c r="E24825" t="s">
        <v>12</v>
      </c>
      <c r="F24825" s="4" t="s">
        <v>14</v>
      </c>
      <c r="G24825" s="3">
        <v>10.998053000000001</v>
      </c>
      <c r="H24825" s="8">
        <v>0.14872374203185101</v>
      </c>
      <c r="I24825" s="26" t="str">
        <f>INDEX('Data Tab2'!$C:$C,MATCH('Data Tab1'!A24825,'Data Tab2'!$A:$A,0))</f>
        <v>LEJ1</v>
      </c>
    </row>
    <row r="24826" spans="1:9" hidden="1">
      <c r="A24826" s="55">
        <v>105374211</v>
      </c>
      <c r="B24826" s="1" t="s">
        <v>9</v>
      </c>
      <c r="C24826" t="s">
        <v>27</v>
      </c>
      <c r="D24826" s="1" t="s">
        <v>11</v>
      </c>
      <c r="E24826" t="s">
        <v>12</v>
      </c>
      <c r="F24826" s="4" t="s">
        <v>16</v>
      </c>
      <c r="G24826" s="3">
        <v>9.216939</v>
      </c>
      <c r="H24826" s="8">
        <v>0.73523319790439412</v>
      </c>
      <c r="I24826" s="26" t="str">
        <f>INDEX('Data Tab2'!$C:$C,MATCH('Data Tab1'!A24826,'Data Tab2'!$A:$A,0))</f>
        <v>LEJ1</v>
      </c>
    </row>
    <row r="24827" spans="1:9" hidden="1">
      <c r="A24827" s="56">
        <v>105374211</v>
      </c>
      <c r="B24827" s="1" t="s">
        <v>41</v>
      </c>
      <c r="C24827" t="s">
        <v>40</v>
      </c>
      <c r="D24827" s="1" t="s">
        <v>11</v>
      </c>
      <c r="E24827" t="s">
        <v>12</v>
      </c>
      <c r="F24827" s="4" t="s">
        <v>13</v>
      </c>
      <c r="G24827" s="3">
        <v>1.4863839999999999</v>
      </c>
      <c r="H24827" s="8">
        <v>0.18339104909764814</v>
      </c>
      <c r="I24827" s="26" t="str">
        <f>INDEX('Data Tab2'!$C:$C,MATCH('Data Tab1'!A24827,'Data Tab2'!$A:$A,0))</f>
        <v>LEJ1</v>
      </c>
    </row>
    <row r="24828" spans="1:9">
      <c r="A24828" s="55">
        <v>105374212</v>
      </c>
      <c r="B24828" s="1" t="s">
        <v>41</v>
      </c>
      <c r="C24828" t="s">
        <v>27</v>
      </c>
      <c r="D24828" s="1" t="s">
        <v>11</v>
      </c>
      <c r="E24828" t="s">
        <v>12</v>
      </c>
      <c r="F24828" s="4" t="s">
        <v>13</v>
      </c>
      <c r="G24828" s="3">
        <v>4.7372189999999996</v>
      </c>
      <c r="H24828" s="8">
        <v>0.64577431457971124</v>
      </c>
      <c r="I24828" s="26" t="str">
        <f>INDEX('Data Tab2'!$C:$C,MATCH('Data Tab1'!A24828,'Data Tab2'!$A:$A,0))</f>
        <v>LIL1</v>
      </c>
    </row>
    <row r="24829" spans="1:9" hidden="1">
      <c r="A24829" s="55">
        <v>105374212</v>
      </c>
      <c r="B24829" s="1" t="s">
        <v>41</v>
      </c>
      <c r="C24829" t="s">
        <v>27</v>
      </c>
      <c r="D24829" s="1" t="s">
        <v>11</v>
      </c>
      <c r="E24829" t="s">
        <v>12</v>
      </c>
      <c r="F24829" s="4" t="s">
        <v>34</v>
      </c>
      <c r="G24829" s="3">
        <v>10.981662</v>
      </c>
      <c r="H24829" s="8">
        <v>0.10420754311921021</v>
      </c>
      <c r="I24829" s="26" t="str">
        <f>INDEX('Data Tab2'!$C:$C,MATCH('Data Tab1'!A24829,'Data Tab2'!$A:$A,0))</f>
        <v>LIL1</v>
      </c>
    </row>
    <row r="24830" spans="1:9" hidden="1">
      <c r="A24830" s="55">
        <v>105374212</v>
      </c>
      <c r="B24830" s="1" t="s">
        <v>41</v>
      </c>
      <c r="C24830" t="s">
        <v>27</v>
      </c>
      <c r="D24830" s="1" t="s">
        <v>11</v>
      </c>
      <c r="E24830" t="s">
        <v>12</v>
      </c>
      <c r="F24830" s="4" t="s">
        <v>14</v>
      </c>
      <c r="G24830" s="3">
        <v>10.222773</v>
      </c>
      <c r="H24830" s="8">
        <v>0.97825170837336983</v>
      </c>
      <c r="I24830" s="26" t="str">
        <f>INDEX('Data Tab2'!$C:$C,MATCH('Data Tab1'!A24830,'Data Tab2'!$A:$A,0))</f>
        <v>LIL1</v>
      </c>
    </row>
    <row r="24831" spans="1:9" hidden="1">
      <c r="A24831" s="55">
        <v>105374212</v>
      </c>
      <c r="B24831" s="1" t="s">
        <v>41</v>
      </c>
      <c r="C24831" t="s">
        <v>27</v>
      </c>
      <c r="D24831" s="1" t="s">
        <v>11</v>
      </c>
      <c r="E24831" t="s">
        <v>12</v>
      </c>
      <c r="F24831" s="4" t="s">
        <v>15</v>
      </c>
      <c r="G24831" s="3">
        <v>4.6572180000000003</v>
      </c>
      <c r="H24831" s="8">
        <v>0.1375726822949046</v>
      </c>
      <c r="I24831" s="26" t="str">
        <f>INDEX('Data Tab2'!$C:$C,MATCH('Data Tab1'!A24831,'Data Tab2'!$A:$A,0))</f>
        <v>LIL1</v>
      </c>
    </row>
    <row r="24832" spans="1:9" hidden="1">
      <c r="A24832" s="55">
        <v>105374212</v>
      </c>
      <c r="B24832" s="1" t="s">
        <v>41</v>
      </c>
      <c r="C24832" t="s">
        <v>27</v>
      </c>
      <c r="D24832" s="1" t="s">
        <v>11</v>
      </c>
      <c r="E24832" t="s">
        <v>12</v>
      </c>
      <c r="F24832" s="4" t="s">
        <v>29</v>
      </c>
      <c r="G24832" s="3">
        <v>4.5830529999999996</v>
      </c>
      <c r="H24832" s="8">
        <v>0.64554765081611321</v>
      </c>
      <c r="I24832" s="26" t="str">
        <f>INDEX('Data Tab2'!$C:$C,MATCH('Data Tab1'!A24832,'Data Tab2'!$A:$A,0))</f>
        <v>LIL1</v>
      </c>
    </row>
    <row r="24833" spans="1:9" hidden="1">
      <c r="A24833" s="56">
        <v>105374212</v>
      </c>
      <c r="B24833" s="1" t="s">
        <v>41</v>
      </c>
      <c r="C24833" t="s">
        <v>27</v>
      </c>
      <c r="D24833" s="1" t="s">
        <v>11</v>
      </c>
      <c r="E24833" t="s">
        <v>12</v>
      </c>
      <c r="F24833" s="4" t="s">
        <v>16</v>
      </c>
      <c r="G24833" s="3">
        <v>4.5852740000000001</v>
      </c>
      <c r="H24833" s="8">
        <v>0.63852275333311226</v>
      </c>
      <c r="I24833" s="26" t="str">
        <f>INDEX('Data Tab2'!$C:$C,MATCH('Data Tab1'!A24833,'Data Tab2'!$A:$A,0))</f>
        <v>LIL1</v>
      </c>
    </row>
    <row r="24834" spans="1:9">
      <c r="A24834" s="55">
        <v>105374213</v>
      </c>
      <c r="B24834" s="1" t="s">
        <v>33</v>
      </c>
      <c r="C24834" t="s">
        <v>27</v>
      </c>
      <c r="D24834" s="1" t="s">
        <v>11</v>
      </c>
      <c r="E24834" t="s">
        <v>12</v>
      </c>
      <c r="F24834" s="4" t="s">
        <v>34</v>
      </c>
      <c r="G24834" s="3">
        <v>11.093609000000001</v>
      </c>
      <c r="H24834" s="8">
        <v>0.63189938666887946</v>
      </c>
      <c r="I24834" s="26" t="str">
        <f>INDEX('Data Tab2'!$C:$C,MATCH('Data Tab1'!A24834,'Data Tab2'!$A:$A,0))</f>
        <v>LTN1</v>
      </c>
    </row>
    <row r="24835" spans="1:9" hidden="1">
      <c r="A24835" s="55">
        <v>105374213</v>
      </c>
      <c r="B24835" s="1" t="s">
        <v>33</v>
      </c>
      <c r="C24835" t="s">
        <v>27</v>
      </c>
      <c r="D24835" s="1" t="s">
        <v>11</v>
      </c>
      <c r="E24835" t="s">
        <v>12</v>
      </c>
      <c r="F24835" s="4" t="s">
        <v>14</v>
      </c>
      <c r="G24835" s="3">
        <v>10.504441</v>
      </c>
      <c r="H24835" s="8">
        <v>0.16177828502158809</v>
      </c>
      <c r="I24835" s="26" t="str">
        <f>INDEX('Data Tab2'!$C:$C,MATCH('Data Tab1'!A24835,'Data Tab2'!$A:$A,0))</f>
        <v>LTN1</v>
      </c>
    </row>
    <row r="24836" spans="1:9" hidden="1">
      <c r="A24836" s="55">
        <v>105374213</v>
      </c>
      <c r="B24836" s="1" t="s">
        <v>33</v>
      </c>
      <c r="C24836" t="s">
        <v>27</v>
      </c>
      <c r="D24836" s="1" t="s">
        <v>11</v>
      </c>
      <c r="E24836" t="s">
        <v>12</v>
      </c>
      <c r="F24836" s="4" t="s">
        <v>29</v>
      </c>
      <c r="G24836" s="3">
        <v>10.992497</v>
      </c>
      <c r="H24836" s="8">
        <v>0.13403488628057803</v>
      </c>
      <c r="I24836" s="26" t="str">
        <f>INDEX('Data Tab2'!$C:$C,MATCH('Data Tab1'!A24836,'Data Tab2'!$A:$A,0))</f>
        <v>LTN1</v>
      </c>
    </row>
    <row r="24837" spans="1:9" hidden="1">
      <c r="A24837" s="55">
        <v>105374213</v>
      </c>
      <c r="B24837" s="1" t="s">
        <v>33</v>
      </c>
      <c r="C24837" t="s">
        <v>27</v>
      </c>
      <c r="D24837" s="1" t="s">
        <v>11</v>
      </c>
      <c r="E24837" t="s">
        <v>12</v>
      </c>
      <c r="F24837" s="4" t="s">
        <v>16</v>
      </c>
      <c r="G24837" s="3">
        <v>10.986386</v>
      </c>
      <c r="H24837" s="8">
        <v>0.29428266290795857</v>
      </c>
      <c r="I24837" s="26" t="str">
        <f>INDEX('Data Tab2'!$C:$C,MATCH('Data Tab1'!A24837,'Data Tab2'!$A:$A,0))</f>
        <v>LTN1</v>
      </c>
    </row>
    <row r="24838" spans="1:9" hidden="1">
      <c r="A24838" s="55">
        <v>105374213</v>
      </c>
      <c r="B24838" s="1" t="s">
        <v>33</v>
      </c>
      <c r="C24838" t="s">
        <v>27</v>
      </c>
      <c r="D24838" s="1" t="s">
        <v>17</v>
      </c>
      <c r="E24838" t="s">
        <v>18</v>
      </c>
      <c r="F24838" s="4" t="s">
        <v>35</v>
      </c>
      <c r="G24838" s="3">
        <v>2.4383279999999998</v>
      </c>
      <c r="H24838" s="8">
        <v>0.77851625251664514</v>
      </c>
      <c r="I24838" s="26" t="str">
        <f>INDEX('Data Tab2'!$C:$C,MATCH('Data Tab1'!A24838,'Data Tab2'!$A:$A,0))</f>
        <v>LTN1</v>
      </c>
    </row>
    <row r="24839" spans="1:9" hidden="1">
      <c r="A24839" s="55">
        <v>105374213</v>
      </c>
      <c r="B24839" s="1" t="s">
        <v>33</v>
      </c>
      <c r="C24839" t="s">
        <v>27</v>
      </c>
      <c r="D24839" s="1" t="s">
        <v>17</v>
      </c>
      <c r="E24839" t="s">
        <v>18</v>
      </c>
      <c r="F24839" s="4" t="s">
        <v>36</v>
      </c>
      <c r="G24839" s="3">
        <v>9.9911069999999995</v>
      </c>
      <c r="H24839" s="8">
        <v>8.4711717313789014E-2</v>
      </c>
      <c r="I24839" s="26" t="str">
        <f>INDEX('Data Tab2'!$C:$C,MATCH('Data Tab1'!A24839,'Data Tab2'!$A:$A,0))</f>
        <v>LTN1</v>
      </c>
    </row>
    <row r="24840" spans="1:9" hidden="1">
      <c r="A24840" s="55">
        <v>105374213</v>
      </c>
      <c r="B24840" s="1" t="s">
        <v>33</v>
      </c>
      <c r="C24840" t="s">
        <v>27</v>
      </c>
      <c r="D24840" s="1" t="s">
        <v>17</v>
      </c>
      <c r="E24840" t="s">
        <v>18</v>
      </c>
      <c r="F24840" s="4" t="s">
        <v>21</v>
      </c>
      <c r="G24840" s="3">
        <v>9.9855529999999995</v>
      </c>
      <c r="H24840" s="8">
        <v>0.27198130299511514</v>
      </c>
      <c r="I24840" s="26" t="str">
        <f>INDEX('Data Tab2'!$C:$C,MATCH('Data Tab1'!A24840,'Data Tab2'!$A:$A,0))</f>
        <v>LTN1</v>
      </c>
    </row>
    <row r="24841" spans="1:9" hidden="1">
      <c r="A24841" s="55">
        <v>105374213</v>
      </c>
      <c r="B24841" s="1" t="s">
        <v>33</v>
      </c>
      <c r="C24841" t="s">
        <v>27</v>
      </c>
      <c r="D24841" s="1" t="s">
        <v>17</v>
      </c>
      <c r="E24841" t="s">
        <v>18</v>
      </c>
      <c r="F24841" s="4" t="s">
        <v>22</v>
      </c>
      <c r="G24841" s="3">
        <v>9.9913849999999993</v>
      </c>
      <c r="H24841" s="8">
        <v>0.13914163488036668</v>
      </c>
      <c r="I24841" s="26" t="str">
        <f>INDEX('Data Tab2'!$C:$C,MATCH('Data Tab1'!A24841,'Data Tab2'!$A:$A,0))</f>
        <v>LTN1</v>
      </c>
    </row>
    <row r="24842" spans="1:9" hidden="1">
      <c r="A24842" s="55">
        <v>105374213</v>
      </c>
      <c r="B24842" s="1" t="s">
        <v>33</v>
      </c>
      <c r="C24842" t="s">
        <v>27</v>
      </c>
      <c r="D24842" s="1" t="s">
        <v>17</v>
      </c>
      <c r="E24842" t="s">
        <v>23</v>
      </c>
      <c r="F24842" s="4" t="s">
        <v>24</v>
      </c>
      <c r="G24842" s="3">
        <v>10.088884999999999</v>
      </c>
      <c r="H24842" s="8">
        <v>0.14136800838062713</v>
      </c>
      <c r="I24842" s="26" t="str">
        <f>INDEX('Data Tab2'!$C:$C,MATCH('Data Tab1'!A24842,'Data Tab2'!$A:$A,0))</f>
        <v>LTN1</v>
      </c>
    </row>
    <row r="24843" spans="1:9" hidden="1">
      <c r="A24843" s="56">
        <v>105374213</v>
      </c>
      <c r="B24843" s="1" t="s">
        <v>33</v>
      </c>
      <c r="C24843" t="s">
        <v>27</v>
      </c>
      <c r="D24843" s="1" t="s">
        <v>17</v>
      </c>
      <c r="E24843" t="s">
        <v>23</v>
      </c>
      <c r="F24843" s="4" t="s">
        <v>25</v>
      </c>
      <c r="G24843" s="3">
        <v>0</v>
      </c>
      <c r="H24843" s="8">
        <v>0.95018175681499817</v>
      </c>
      <c r="I24843" s="26" t="str">
        <f>INDEX('Data Tab2'!$C:$C,MATCH('Data Tab1'!A24843,'Data Tab2'!$A:$A,0))</f>
        <v>LTN1</v>
      </c>
    </row>
    <row r="24844" spans="1:9">
      <c r="A24844" s="55">
        <v>105374215</v>
      </c>
      <c r="B24844" s="1" t="s">
        <v>42</v>
      </c>
      <c r="C24844" t="s">
        <v>26</v>
      </c>
      <c r="D24844" s="1" t="s">
        <v>11</v>
      </c>
      <c r="E24844" t="s">
        <v>12</v>
      </c>
      <c r="F24844" s="4" t="s">
        <v>34</v>
      </c>
      <c r="G24844" s="3">
        <v>1.2552760000000001</v>
      </c>
      <c r="H24844" s="8">
        <v>0.3827118547549393</v>
      </c>
      <c r="I24844" s="26" t="str">
        <f>INDEX('Data Tab2'!$C:$C,MATCH('Data Tab1'!A24844,'Data Tab2'!$A:$A,0))</f>
        <v>LTN2</v>
      </c>
    </row>
    <row r="24845" spans="1:9" hidden="1">
      <c r="A24845" s="55">
        <v>105374215</v>
      </c>
      <c r="B24845" s="1" t="s">
        <v>42</v>
      </c>
      <c r="C24845" t="s">
        <v>27</v>
      </c>
      <c r="D24845" s="1" t="s">
        <v>11</v>
      </c>
      <c r="E24845" t="s">
        <v>12</v>
      </c>
      <c r="F24845" s="4" t="s">
        <v>13</v>
      </c>
      <c r="G24845" s="3">
        <v>4.7447189999999999</v>
      </c>
      <c r="H24845" s="8">
        <v>0.18148662529408821</v>
      </c>
      <c r="I24845" s="26" t="str">
        <f>INDEX('Data Tab2'!$C:$C,MATCH('Data Tab1'!A24845,'Data Tab2'!$A:$A,0))</f>
        <v>LTN2</v>
      </c>
    </row>
    <row r="24846" spans="1:9" hidden="1">
      <c r="A24846" s="55">
        <v>105374215</v>
      </c>
      <c r="B24846" s="1" t="s">
        <v>42</v>
      </c>
      <c r="C24846" t="s">
        <v>27</v>
      </c>
      <c r="D24846" s="1" t="s">
        <v>11</v>
      </c>
      <c r="E24846" t="s">
        <v>12</v>
      </c>
      <c r="F24846" s="4" t="s">
        <v>34</v>
      </c>
      <c r="G24846" s="3">
        <v>7.6230520000000004</v>
      </c>
      <c r="H24846" s="8">
        <v>0.29445455550930688</v>
      </c>
      <c r="I24846" s="26" t="str">
        <f>INDEX('Data Tab2'!$C:$C,MATCH('Data Tab1'!A24846,'Data Tab2'!$A:$A,0))</f>
        <v>LTN2</v>
      </c>
    </row>
    <row r="24847" spans="1:9" hidden="1">
      <c r="A24847" s="55">
        <v>105374215</v>
      </c>
      <c r="B24847" s="1" t="s">
        <v>42</v>
      </c>
      <c r="C24847" t="s">
        <v>27</v>
      </c>
      <c r="D24847" s="1" t="s">
        <v>11</v>
      </c>
      <c r="E24847" t="s">
        <v>12</v>
      </c>
      <c r="F24847" s="4" t="s">
        <v>14</v>
      </c>
      <c r="G24847" s="3">
        <v>10.983606</v>
      </c>
      <c r="H24847" s="8">
        <v>0.74819264054337131</v>
      </c>
      <c r="I24847" s="26" t="str">
        <f>INDEX('Data Tab2'!$C:$C,MATCH('Data Tab1'!A24847,'Data Tab2'!$A:$A,0))</f>
        <v>LTN2</v>
      </c>
    </row>
    <row r="24848" spans="1:9" hidden="1">
      <c r="A24848" s="55">
        <v>105374215</v>
      </c>
      <c r="B24848" s="1" t="s">
        <v>42</v>
      </c>
      <c r="C24848" t="s">
        <v>27</v>
      </c>
      <c r="D24848" s="1" t="s">
        <v>11</v>
      </c>
      <c r="E24848" t="s">
        <v>12</v>
      </c>
      <c r="F24848" s="4" t="s">
        <v>15</v>
      </c>
      <c r="G24848" s="3">
        <v>6.2386059999999999</v>
      </c>
      <c r="H24848" s="8">
        <v>0.33810548583577649</v>
      </c>
      <c r="I24848" s="26" t="str">
        <f>INDEX('Data Tab2'!$C:$C,MATCH('Data Tab1'!A24848,'Data Tab2'!$A:$A,0))</f>
        <v>LTN2</v>
      </c>
    </row>
    <row r="24849" spans="1:9" hidden="1">
      <c r="A24849" s="55">
        <v>105374215</v>
      </c>
      <c r="B24849" s="1" t="s">
        <v>42</v>
      </c>
      <c r="C24849" t="s">
        <v>27</v>
      </c>
      <c r="D24849" s="1" t="s">
        <v>11</v>
      </c>
      <c r="E24849" t="s">
        <v>12</v>
      </c>
      <c r="F24849" s="4" t="s">
        <v>29</v>
      </c>
      <c r="G24849" s="3">
        <v>4.7419399999999996</v>
      </c>
      <c r="H24849" s="8">
        <v>0.21713996783676137</v>
      </c>
      <c r="I24849" s="26" t="str">
        <f>INDEX('Data Tab2'!$C:$C,MATCH('Data Tab1'!A24849,'Data Tab2'!$A:$A,0))</f>
        <v>LTN2</v>
      </c>
    </row>
    <row r="24850" spans="1:9" hidden="1">
      <c r="A24850" s="55">
        <v>105374215</v>
      </c>
      <c r="B24850" s="1" t="s">
        <v>42</v>
      </c>
      <c r="C24850" t="s">
        <v>27</v>
      </c>
      <c r="D24850" s="1" t="s">
        <v>11</v>
      </c>
      <c r="E24850" t="s">
        <v>12</v>
      </c>
      <c r="F24850" s="4" t="s">
        <v>16</v>
      </c>
      <c r="G24850" s="3">
        <v>10.940828</v>
      </c>
      <c r="H24850" s="8">
        <v>0.22620044908582215</v>
      </c>
      <c r="I24850" s="26" t="str">
        <f>INDEX('Data Tab2'!$C:$C,MATCH('Data Tab1'!A24850,'Data Tab2'!$A:$A,0))</f>
        <v>LTN2</v>
      </c>
    </row>
    <row r="24851" spans="1:9" hidden="1">
      <c r="A24851" s="56">
        <v>105374215</v>
      </c>
      <c r="B24851" s="1" t="s">
        <v>41</v>
      </c>
      <c r="C24851" t="s">
        <v>40</v>
      </c>
      <c r="D24851" s="1" t="s">
        <v>11</v>
      </c>
      <c r="E24851" t="s">
        <v>12</v>
      </c>
      <c r="F24851" s="4" t="s">
        <v>34</v>
      </c>
      <c r="G24851" s="3">
        <v>2.1116630000000001</v>
      </c>
      <c r="H24851" s="8">
        <v>0.43158551875551476</v>
      </c>
      <c r="I24851" s="26" t="str">
        <f>INDEX('Data Tab2'!$C:$C,MATCH('Data Tab1'!A24851,'Data Tab2'!$A:$A,0))</f>
        <v>LTN2</v>
      </c>
    </row>
    <row r="24852" spans="1:9">
      <c r="A24852" s="55">
        <v>105374216</v>
      </c>
      <c r="B24852" s="1" t="s">
        <v>41</v>
      </c>
      <c r="C24852" t="s">
        <v>27</v>
      </c>
      <c r="D24852" s="1" t="s">
        <v>11</v>
      </c>
      <c r="E24852" t="s">
        <v>12</v>
      </c>
      <c r="F24852" s="4" t="s">
        <v>13</v>
      </c>
      <c r="G24852" s="3">
        <v>4.021941</v>
      </c>
      <c r="H24852" s="8">
        <v>0.84978127797939096</v>
      </c>
      <c r="I24852" s="26" t="str">
        <f>INDEX('Data Tab2'!$C:$C,MATCH('Data Tab1'!A24852,'Data Tab2'!$A:$A,0))</f>
        <v>LTN4</v>
      </c>
    </row>
    <row r="24853" spans="1:9" hidden="1">
      <c r="A24853" s="55">
        <v>105374216</v>
      </c>
      <c r="B24853" s="1" t="s">
        <v>41</v>
      </c>
      <c r="C24853" t="s">
        <v>27</v>
      </c>
      <c r="D24853" s="1" t="s">
        <v>11</v>
      </c>
      <c r="E24853" t="s">
        <v>12</v>
      </c>
      <c r="F24853" s="4" t="s">
        <v>34</v>
      </c>
      <c r="G24853" s="3">
        <v>10.812498</v>
      </c>
      <c r="H24853" s="8">
        <v>0.14287637232616401</v>
      </c>
      <c r="I24853" s="26" t="str">
        <f>INDEX('Data Tab2'!$C:$C,MATCH('Data Tab1'!A24853,'Data Tab2'!$A:$A,0))</f>
        <v>LTN4</v>
      </c>
    </row>
    <row r="24854" spans="1:9" hidden="1">
      <c r="A24854" s="55">
        <v>105374216</v>
      </c>
      <c r="B24854" s="1" t="s">
        <v>41</v>
      </c>
      <c r="C24854" t="s">
        <v>27</v>
      </c>
      <c r="D24854" s="1" t="s">
        <v>11</v>
      </c>
      <c r="E24854" t="s">
        <v>12</v>
      </c>
      <c r="F24854" s="4" t="s">
        <v>14</v>
      </c>
      <c r="G24854" s="3">
        <v>10.321384999999999</v>
      </c>
      <c r="H24854" s="8">
        <v>0.24518299726496606</v>
      </c>
      <c r="I24854" s="26" t="str">
        <f>INDEX('Data Tab2'!$C:$C,MATCH('Data Tab1'!A24854,'Data Tab2'!$A:$A,0))</f>
        <v>LTN4</v>
      </c>
    </row>
    <row r="24855" spans="1:9" hidden="1">
      <c r="A24855" s="55">
        <v>105374216</v>
      </c>
      <c r="B24855" s="1" t="s">
        <v>41</v>
      </c>
      <c r="C24855" t="s">
        <v>27</v>
      </c>
      <c r="D24855" s="1" t="s">
        <v>11</v>
      </c>
      <c r="E24855" t="s">
        <v>12</v>
      </c>
      <c r="F24855" s="4" t="s">
        <v>15</v>
      </c>
      <c r="G24855" s="3">
        <v>6.2399950000000004</v>
      </c>
      <c r="H24855" s="8">
        <v>0.53312726011097378</v>
      </c>
      <c r="I24855" s="26" t="str">
        <f>INDEX('Data Tab2'!$C:$C,MATCH('Data Tab1'!A24855,'Data Tab2'!$A:$A,0))</f>
        <v>LTN4</v>
      </c>
    </row>
    <row r="24856" spans="1:9" hidden="1">
      <c r="A24856" s="55">
        <v>105374216</v>
      </c>
      <c r="B24856" s="1" t="s">
        <v>41</v>
      </c>
      <c r="C24856" t="s">
        <v>27</v>
      </c>
      <c r="D24856" s="1" t="s">
        <v>11</v>
      </c>
      <c r="E24856" t="s">
        <v>12</v>
      </c>
      <c r="F24856" s="4" t="s">
        <v>29</v>
      </c>
      <c r="G24856" s="3">
        <v>4.6091629999999997</v>
      </c>
      <c r="H24856" s="8">
        <v>0.14136711268864055</v>
      </c>
      <c r="I24856" s="26" t="str">
        <f>INDEX('Data Tab2'!$C:$C,MATCH('Data Tab1'!A24856,'Data Tab2'!$A:$A,0))</f>
        <v>LTN4</v>
      </c>
    </row>
    <row r="24857" spans="1:9" hidden="1">
      <c r="A24857" s="56">
        <v>105374216</v>
      </c>
      <c r="B24857" s="1" t="s">
        <v>41</v>
      </c>
      <c r="C24857" t="s">
        <v>27</v>
      </c>
      <c r="D24857" s="1" t="s">
        <v>11</v>
      </c>
      <c r="E24857" t="s">
        <v>12</v>
      </c>
      <c r="F24857" s="4" t="s">
        <v>16</v>
      </c>
      <c r="G24857" s="3">
        <v>10.989440999999999</v>
      </c>
      <c r="H24857" s="8">
        <v>8.8173855093431119E-2</v>
      </c>
      <c r="I24857" s="26" t="str">
        <f>INDEX('Data Tab2'!$C:$C,MATCH('Data Tab1'!A24857,'Data Tab2'!$A:$A,0))</f>
        <v>LTN4</v>
      </c>
    </row>
    <row r="24858" spans="1:9">
      <c r="A24858" s="55">
        <v>105374324</v>
      </c>
      <c r="B24858" s="1" t="s">
        <v>9</v>
      </c>
      <c r="C24858" t="s">
        <v>27</v>
      </c>
      <c r="D24858" s="1" t="s">
        <v>11</v>
      </c>
      <c r="E24858" t="s">
        <v>12</v>
      </c>
      <c r="F24858" s="4" t="s">
        <v>34</v>
      </c>
      <c r="G24858" s="3">
        <v>10.981108000000001</v>
      </c>
      <c r="H24858" s="8">
        <v>3.7802232924027734E-2</v>
      </c>
      <c r="I24858" s="26" t="str">
        <f>INDEX('Data Tab2'!$C:$C,MATCH('Data Tab1'!A24858,'Data Tab2'!$A:$A,0))</f>
        <v>LYS1</v>
      </c>
    </row>
    <row r="24859" spans="1:9" hidden="1">
      <c r="A24859" s="55">
        <v>105374324</v>
      </c>
      <c r="B24859" s="1" t="s">
        <v>9</v>
      </c>
      <c r="C24859" t="s">
        <v>27</v>
      </c>
      <c r="D24859" s="1" t="s">
        <v>11</v>
      </c>
      <c r="E24859" t="s">
        <v>12</v>
      </c>
      <c r="F24859" s="4" t="s">
        <v>14</v>
      </c>
      <c r="G24859" s="3">
        <v>10.970829</v>
      </c>
      <c r="H24859" s="8">
        <v>0.61899376171843645</v>
      </c>
      <c r="I24859" s="26" t="str">
        <f>INDEX('Data Tab2'!$C:$C,MATCH('Data Tab1'!A24859,'Data Tab2'!$A:$A,0))</f>
        <v>LYS1</v>
      </c>
    </row>
    <row r="24860" spans="1:9" hidden="1">
      <c r="A24860" s="55">
        <v>105374324</v>
      </c>
      <c r="B24860" s="1" t="s">
        <v>41</v>
      </c>
      <c r="C24860" t="s">
        <v>27</v>
      </c>
      <c r="D24860" s="1" t="s">
        <v>11</v>
      </c>
      <c r="E24860" t="s">
        <v>12</v>
      </c>
      <c r="F24860" s="4" t="s">
        <v>13</v>
      </c>
      <c r="G24860" s="3">
        <v>10.982497</v>
      </c>
      <c r="H24860" s="8">
        <v>0.84507741986076179</v>
      </c>
      <c r="I24860" s="26" t="str">
        <f>INDEX('Data Tab2'!$C:$C,MATCH('Data Tab1'!A24860,'Data Tab2'!$A:$A,0))</f>
        <v>LYS1</v>
      </c>
    </row>
    <row r="24861" spans="1:9" hidden="1">
      <c r="A24861" s="55">
        <v>105374324</v>
      </c>
      <c r="B24861" s="1" t="s">
        <v>33</v>
      </c>
      <c r="C24861" t="s">
        <v>27</v>
      </c>
      <c r="D24861" s="1" t="s">
        <v>11</v>
      </c>
      <c r="E24861" t="s">
        <v>12</v>
      </c>
      <c r="F24861" s="4" t="s">
        <v>15</v>
      </c>
      <c r="G24861" s="3">
        <v>10.966106999999999</v>
      </c>
      <c r="H24861" s="8">
        <v>0.93249689375911948</v>
      </c>
      <c r="I24861" s="26" t="str">
        <f>INDEX('Data Tab2'!$C:$C,MATCH('Data Tab1'!A24861,'Data Tab2'!$A:$A,0))</f>
        <v>LYS1</v>
      </c>
    </row>
    <row r="24862" spans="1:9" hidden="1">
      <c r="A24862" s="55">
        <v>105374324</v>
      </c>
      <c r="B24862" s="1" t="s">
        <v>33</v>
      </c>
      <c r="C24862" t="s">
        <v>27</v>
      </c>
      <c r="D24862" s="1" t="s">
        <v>11</v>
      </c>
      <c r="E24862" t="s">
        <v>12</v>
      </c>
      <c r="F24862" s="4" t="s">
        <v>28</v>
      </c>
      <c r="G24862" s="3">
        <v>6.3255509999999999</v>
      </c>
      <c r="H24862" s="8">
        <v>0.35907916446583654</v>
      </c>
      <c r="I24862" s="26" t="str">
        <f>INDEX('Data Tab2'!$C:$C,MATCH('Data Tab1'!A24862,'Data Tab2'!$A:$A,0))</f>
        <v>LYS1</v>
      </c>
    </row>
    <row r="24863" spans="1:9" hidden="1">
      <c r="A24863" s="55">
        <v>105374324</v>
      </c>
      <c r="B24863" s="1" t="s">
        <v>33</v>
      </c>
      <c r="C24863" t="s">
        <v>27</v>
      </c>
      <c r="D24863" s="1" t="s">
        <v>11</v>
      </c>
      <c r="E24863" t="s">
        <v>12</v>
      </c>
      <c r="F24863" s="4" t="s">
        <v>16</v>
      </c>
      <c r="G24863" s="3">
        <v>4.7444410000000001</v>
      </c>
      <c r="H24863" s="8">
        <v>0.59577173835249386</v>
      </c>
      <c r="I24863" s="26" t="str">
        <f>INDEX('Data Tab2'!$C:$C,MATCH('Data Tab1'!A24863,'Data Tab2'!$A:$A,0))</f>
        <v>LYS1</v>
      </c>
    </row>
    <row r="24864" spans="1:9" hidden="1">
      <c r="A24864" s="55">
        <v>105374324</v>
      </c>
      <c r="B24864" s="1" t="s">
        <v>33</v>
      </c>
      <c r="C24864" t="s">
        <v>27</v>
      </c>
      <c r="D24864" s="1" t="s">
        <v>17</v>
      </c>
      <c r="E24864" t="s">
        <v>18</v>
      </c>
      <c r="F24864" s="4" t="s">
        <v>35</v>
      </c>
      <c r="G24864" s="3">
        <v>9.9861059999999995</v>
      </c>
      <c r="H24864" s="8">
        <v>3.0635646729740174E-2</v>
      </c>
      <c r="I24864" s="26" t="str">
        <f>INDEX('Data Tab2'!$C:$C,MATCH('Data Tab1'!A24864,'Data Tab2'!$A:$A,0))</f>
        <v>LYS1</v>
      </c>
    </row>
    <row r="24865" spans="1:9" hidden="1">
      <c r="A24865" s="55">
        <v>105374324</v>
      </c>
      <c r="B24865" s="1" t="s">
        <v>33</v>
      </c>
      <c r="C24865" t="s">
        <v>27</v>
      </c>
      <c r="D24865" s="1" t="s">
        <v>17</v>
      </c>
      <c r="E24865" t="s">
        <v>18</v>
      </c>
      <c r="F24865" s="4" t="s">
        <v>36</v>
      </c>
      <c r="G24865" s="3">
        <v>9.9172189999999993</v>
      </c>
      <c r="H24865" s="8">
        <v>0.8108509114765744</v>
      </c>
      <c r="I24865" s="26" t="str">
        <f>INDEX('Data Tab2'!$C:$C,MATCH('Data Tab1'!A24865,'Data Tab2'!$A:$A,0))</f>
        <v>LYS1</v>
      </c>
    </row>
    <row r="24866" spans="1:9" hidden="1">
      <c r="A24866" s="55">
        <v>105374324</v>
      </c>
      <c r="B24866" s="1" t="s">
        <v>33</v>
      </c>
      <c r="C24866" t="s">
        <v>27</v>
      </c>
      <c r="D24866" s="1" t="s">
        <v>17</v>
      </c>
      <c r="E24866" t="s">
        <v>18</v>
      </c>
      <c r="F24866" s="4" t="s">
        <v>38</v>
      </c>
      <c r="G24866" s="3">
        <v>9.0227740000000001</v>
      </c>
      <c r="H24866" s="8">
        <v>0.25195283633277921</v>
      </c>
      <c r="I24866" s="26" t="str">
        <f>INDEX('Data Tab2'!$C:$C,MATCH('Data Tab1'!A24866,'Data Tab2'!$A:$A,0))</f>
        <v>LYS1</v>
      </c>
    </row>
    <row r="24867" spans="1:9" hidden="1">
      <c r="A24867" s="55">
        <v>105374324</v>
      </c>
      <c r="B24867" s="1" t="s">
        <v>33</v>
      </c>
      <c r="C24867" t="s">
        <v>27</v>
      </c>
      <c r="D24867" s="1" t="s">
        <v>17</v>
      </c>
      <c r="E24867" t="s">
        <v>18</v>
      </c>
      <c r="F24867" s="4" t="s">
        <v>19</v>
      </c>
      <c r="G24867" s="3">
        <v>5.4874960000000002</v>
      </c>
      <c r="H24867" s="8">
        <v>0.4239206864110987</v>
      </c>
      <c r="I24867" s="26" t="str">
        <f>INDEX('Data Tab2'!$C:$C,MATCH('Data Tab1'!A24867,'Data Tab2'!$A:$A,0))</f>
        <v>LYS1</v>
      </c>
    </row>
    <row r="24868" spans="1:9" hidden="1">
      <c r="A24868" s="55">
        <v>105374324</v>
      </c>
      <c r="B24868" s="1" t="s">
        <v>33</v>
      </c>
      <c r="C24868" t="s">
        <v>27</v>
      </c>
      <c r="D24868" s="1" t="s">
        <v>17</v>
      </c>
      <c r="E24868" t="s">
        <v>18</v>
      </c>
      <c r="F24868" s="4" t="s">
        <v>22</v>
      </c>
      <c r="G24868" s="3">
        <v>4.5955519999999996</v>
      </c>
      <c r="H24868" s="8">
        <v>0.19210629766134368</v>
      </c>
      <c r="I24868" s="26" t="str">
        <f>INDEX('Data Tab2'!$C:$C,MATCH('Data Tab1'!A24868,'Data Tab2'!$A:$A,0))</f>
        <v>LYS1</v>
      </c>
    </row>
    <row r="24869" spans="1:9" hidden="1">
      <c r="A24869" s="55">
        <v>105374324</v>
      </c>
      <c r="B24869" s="1" t="s">
        <v>33</v>
      </c>
      <c r="C24869" t="s">
        <v>27</v>
      </c>
      <c r="D24869" s="1" t="s">
        <v>17</v>
      </c>
      <c r="E24869" t="s">
        <v>23</v>
      </c>
      <c r="F24869" s="4" t="s">
        <v>24</v>
      </c>
      <c r="G24869" s="3">
        <v>8.9888849999999998</v>
      </c>
      <c r="H24869" s="8">
        <v>0.92858924372261509</v>
      </c>
      <c r="I24869" s="26" t="str">
        <f>INDEX('Data Tab2'!$C:$C,MATCH('Data Tab1'!A24869,'Data Tab2'!$A:$A,0))</f>
        <v>LYS1</v>
      </c>
    </row>
    <row r="24870" spans="1:9" hidden="1">
      <c r="A24870" s="56">
        <v>105374324</v>
      </c>
      <c r="B24870" s="1" t="s">
        <v>33</v>
      </c>
      <c r="C24870" t="s">
        <v>27</v>
      </c>
      <c r="D24870" s="1" t="s">
        <v>17</v>
      </c>
      <c r="E24870" t="s">
        <v>23</v>
      </c>
      <c r="F24870" s="4" t="s">
        <v>25</v>
      </c>
      <c r="G24870" s="3">
        <v>0</v>
      </c>
      <c r="H24870" s="8">
        <v>0.37863703301610796</v>
      </c>
      <c r="I24870" s="26" t="str">
        <f>INDEX('Data Tab2'!$C:$C,MATCH('Data Tab1'!A24870,'Data Tab2'!$A:$A,0))</f>
        <v>LYS1</v>
      </c>
    </row>
    <row r="24871" spans="1:9">
      <c r="A24871" s="56">
        <v>105378013</v>
      </c>
      <c r="B24871" s="1" t="s">
        <v>41</v>
      </c>
      <c r="C24871" t="s">
        <v>31</v>
      </c>
      <c r="D24871" s="1" t="s">
        <v>11</v>
      </c>
      <c r="E24871" t="s">
        <v>12</v>
      </c>
      <c r="F24871" s="4" t="s">
        <v>16</v>
      </c>
      <c r="G24871" s="3">
        <v>10.535273999999999</v>
      </c>
      <c r="H24871" s="8">
        <v>0.21290220779584013</v>
      </c>
      <c r="I24871" s="26" t="str">
        <f>INDEX('Data Tab2'!$C:$C,MATCH('Data Tab1'!A24871,'Data Tab2'!$A:$A,0))</f>
        <v>MAD4</v>
      </c>
    </row>
    <row r="24872" spans="1:9">
      <c r="A24872" s="55">
        <v>105378014</v>
      </c>
      <c r="B24872" s="1" t="s">
        <v>41</v>
      </c>
      <c r="C24872" t="s">
        <v>31</v>
      </c>
      <c r="D24872" s="1" t="s">
        <v>11</v>
      </c>
      <c r="E24872" t="s">
        <v>12</v>
      </c>
      <c r="F24872" s="4" t="s">
        <v>13</v>
      </c>
      <c r="G24872" s="3">
        <v>10.114163</v>
      </c>
      <c r="H24872" s="8">
        <v>0.51305205497375328</v>
      </c>
      <c r="I24872" s="26" t="str">
        <f>INDEX('Data Tab2'!$C:$C,MATCH('Data Tab1'!A24872,'Data Tab2'!$A:$A,0))</f>
        <v>MAD6</v>
      </c>
    </row>
    <row r="24873" spans="1:9" hidden="1">
      <c r="A24873" s="55">
        <v>105378014</v>
      </c>
      <c r="B24873" s="1" t="s">
        <v>41</v>
      </c>
      <c r="C24873" t="s">
        <v>31</v>
      </c>
      <c r="D24873" s="1" t="s">
        <v>11</v>
      </c>
      <c r="E24873" t="s">
        <v>12</v>
      </c>
      <c r="F24873" s="4" t="s">
        <v>34</v>
      </c>
      <c r="G24873" s="3">
        <v>10.55194</v>
      </c>
      <c r="H24873" s="8">
        <v>0.77821264575768467</v>
      </c>
      <c r="I24873" s="26" t="str">
        <f>INDEX('Data Tab2'!$C:$C,MATCH('Data Tab1'!A24873,'Data Tab2'!$A:$A,0))</f>
        <v>MAD6</v>
      </c>
    </row>
    <row r="24874" spans="1:9" hidden="1">
      <c r="A24874" s="55">
        <v>105378014</v>
      </c>
      <c r="B24874" s="1" t="s">
        <v>41</v>
      </c>
      <c r="C24874" t="s">
        <v>31</v>
      </c>
      <c r="D24874" s="1" t="s">
        <v>11</v>
      </c>
      <c r="E24874" t="s">
        <v>12</v>
      </c>
      <c r="F24874" s="4" t="s">
        <v>14</v>
      </c>
      <c r="G24874" s="3">
        <v>10.089162999999999</v>
      </c>
      <c r="H24874" s="8">
        <v>0.64575741964579825</v>
      </c>
      <c r="I24874" s="26" t="str">
        <f>INDEX('Data Tab2'!$C:$C,MATCH('Data Tab1'!A24874,'Data Tab2'!$A:$A,0))</f>
        <v>MAD6</v>
      </c>
    </row>
    <row r="24875" spans="1:9" hidden="1">
      <c r="A24875" s="55">
        <v>105378014</v>
      </c>
      <c r="B24875" s="1" t="s">
        <v>41</v>
      </c>
      <c r="C24875" t="s">
        <v>31</v>
      </c>
      <c r="D24875" s="1" t="s">
        <v>11</v>
      </c>
      <c r="E24875" t="s">
        <v>12</v>
      </c>
      <c r="F24875" s="4" t="s">
        <v>15</v>
      </c>
      <c r="G24875" s="3">
        <v>5.8124960000000003</v>
      </c>
      <c r="H24875" s="8">
        <v>0.36047641661095364</v>
      </c>
      <c r="I24875" s="26" t="str">
        <f>INDEX('Data Tab2'!$C:$C,MATCH('Data Tab1'!A24875,'Data Tab2'!$A:$A,0))</f>
        <v>MAD6</v>
      </c>
    </row>
    <row r="24876" spans="1:9" hidden="1">
      <c r="A24876" s="55">
        <v>105378014</v>
      </c>
      <c r="B24876" s="1" t="s">
        <v>41</v>
      </c>
      <c r="C24876" t="s">
        <v>31</v>
      </c>
      <c r="D24876" s="1" t="s">
        <v>11</v>
      </c>
      <c r="E24876" t="s">
        <v>12</v>
      </c>
      <c r="F24876" s="4" t="s">
        <v>29</v>
      </c>
      <c r="G24876" s="3">
        <v>4.4905540000000004</v>
      </c>
      <c r="H24876" s="8">
        <v>0.7005658988696819</v>
      </c>
      <c r="I24876" s="26" t="str">
        <f>INDEX('Data Tab2'!$C:$C,MATCH('Data Tab1'!A24876,'Data Tab2'!$A:$A,0))</f>
        <v>MAD6</v>
      </c>
    </row>
    <row r="24877" spans="1:9" hidden="1">
      <c r="A24877" s="55">
        <v>105378014</v>
      </c>
      <c r="B24877" s="1" t="s">
        <v>41</v>
      </c>
      <c r="C24877" t="s">
        <v>31</v>
      </c>
      <c r="D24877" s="1" t="s">
        <v>11</v>
      </c>
      <c r="E24877" t="s">
        <v>12</v>
      </c>
      <c r="F24877" s="4" t="s">
        <v>16</v>
      </c>
      <c r="G24877" s="3">
        <v>8.9205520000000007</v>
      </c>
      <c r="H24877" s="8">
        <v>7.1191639883812718E-2</v>
      </c>
      <c r="I24877" s="26" t="str">
        <f>INDEX('Data Tab2'!$C:$C,MATCH('Data Tab1'!A24877,'Data Tab2'!$A:$A,0))</f>
        <v>MAD6</v>
      </c>
    </row>
    <row r="24878" spans="1:9" hidden="1">
      <c r="A24878" s="55">
        <v>105378014</v>
      </c>
      <c r="B24878" s="1" t="s">
        <v>33</v>
      </c>
      <c r="C24878" t="s">
        <v>31</v>
      </c>
      <c r="D24878" s="1" t="s">
        <v>17</v>
      </c>
      <c r="E24878" t="s">
        <v>18</v>
      </c>
      <c r="F24878" s="4" t="s">
        <v>36</v>
      </c>
      <c r="G24878" s="3">
        <v>3.9361090000000001</v>
      </c>
      <c r="H24878" s="8">
        <v>0.71407337963064044</v>
      </c>
      <c r="I24878" s="26" t="str">
        <f>INDEX('Data Tab2'!$C:$C,MATCH('Data Tab1'!A24878,'Data Tab2'!$A:$A,0))</f>
        <v>MAD6</v>
      </c>
    </row>
    <row r="24879" spans="1:9" hidden="1">
      <c r="A24879" s="56">
        <v>105378014</v>
      </c>
      <c r="B24879" s="1" t="s">
        <v>33</v>
      </c>
      <c r="C24879" t="s">
        <v>31</v>
      </c>
      <c r="D24879" s="1" t="s">
        <v>17</v>
      </c>
      <c r="E24879" t="s">
        <v>18</v>
      </c>
      <c r="F24879" s="4" t="s">
        <v>38</v>
      </c>
      <c r="G24879" s="3">
        <v>4.4338870000000004</v>
      </c>
      <c r="H24879" s="8">
        <v>0.1351781386274068</v>
      </c>
      <c r="I24879" s="26" t="str">
        <f>INDEX('Data Tab2'!$C:$C,MATCH('Data Tab1'!A24879,'Data Tab2'!$A:$A,0))</f>
        <v>MAD6</v>
      </c>
    </row>
    <row r="24880" spans="1:9">
      <c r="A24880" s="55">
        <v>105378016</v>
      </c>
      <c r="B24880" s="1" t="s">
        <v>41</v>
      </c>
      <c r="C24880" t="s">
        <v>27</v>
      </c>
      <c r="D24880" s="1" t="s">
        <v>11</v>
      </c>
      <c r="E24880" t="s">
        <v>12</v>
      </c>
      <c r="F24880" s="4" t="s">
        <v>13</v>
      </c>
      <c r="G24880" s="3">
        <v>10.468051000000001</v>
      </c>
      <c r="H24880" s="8">
        <v>2.8171580304677701E-2</v>
      </c>
      <c r="I24880" s="26" t="str">
        <f>INDEX('Data Tab2'!$C:$C,MATCH('Data Tab1'!A24880,'Data Tab2'!$A:$A,0))</f>
        <v>MAN1</v>
      </c>
    </row>
    <row r="24881" spans="1:9" hidden="1">
      <c r="A24881" s="55">
        <v>105378016</v>
      </c>
      <c r="B24881" s="1" t="s">
        <v>41</v>
      </c>
      <c r="C24881" t="s">
        <v>27</v>
      </c>
      <c r="D24881" s="1" t="s">
        <v>11</v>
      </c>
      <c r="E24881" t="s">
        <v>12</v>
      </c>
      <c r="F24881" s="4" t="s">
        <v>34</v>
      </c>
      <c r="G24881" s="3">
        <v>9.9552739999999993</v>
      </c>
      <c r="H24881" s="8">
        <v>0.74955194712226458</v>
      </c>
      <c r="I24881" s="26" t="str">
        <f>INDEX('Data Tab2'!$C:$C,MATCH('Data Tab1'!A24881,'Data Tab2'!$A:$A,0))</f>
        <v>MAN1</v>
      </c>
    </row>
    <row r="24882" spans="1:9" hidden="1">
      <c r="A24882" s="55">
        <v>105378016</v>
      </c>
      <c r="B24882" s="1" t="s">
        <v>41</v>
      </c>
      <c r="C24882" t="s">
        <v>27</v>
      </c>
      <c r="D24882" s="1" t="s">
        <v>11</v>
      </c>
      <c r="E24882" t="s">
        <v>12</v>
      </c>
      <c r="F24882" s="4" t="s">
        <v>14</v>
      </c>
      <c r="G24882" s="3">
        <v>4.9961080000000004</v>
      </c>
      <c r="H24882" s="8">
        <v>0.2855250664949246</v>
      </c>
      <c r="I24882" s="26" t="str">
        <f>INDEX('Data Tab2'!$C:$C,MATCH('Data Tab1'!A24882,'Data Tab2'!$A:$A,0))</f>
        <v>MAN1</v>
      </c>
    </row>
    <row r="24883" spans="1:9" hidden="1">
      <c r="A24883" s="55">
        <v>105378016</v>
      </c>
      <c r="B24883" s="1" t="s">
        <v>41</v>
      </c>
      <c r="C24883" t="s">
        <v>27</v>
      </c>
      <c r="D24883" s="1" t="s">
        <v>11</v>
      </c>
      <c r="E24883" t="s">
        <v>12</v>
      </c>
      <c r="F24883" s="4" t="s">
        <v>29</v>
      </c>
      <c r="G24883" s="3">
        <v>4.9922190000000004</v>
      </c>
      <c r="H24883" s="8">
        <v>0.43176114542933486</v>
      </c>
      <c r="I24883" s="26" t="str">
        <f>INDEX('Data Tab2'!$C:$C,MATCH('Data Tab1'!A24883,'Data Tab2'!$A:$A,0))</f>
        <v>MAN1</v>
      </c>
    </row>
    <row r="24884" spans="1:9" hidden="1">
      <c r="A24884" s="56">
        <v>105378016</v>
      </c>
      <c r="B24884" s="1" t="s">
        <v>41</v>
      </c>
      <c r="C24884" t="s">
        <v>27</v>
      </c>
      <c r="D24884" s="1" t="s">
        <v>11</v>
      </c>
      <c r="E24884" t="s">
        <v>12</v>
      </c>
      <c r="F24884" s="4" t="s">
        <v>16</v>
      </c>
      <c r="G24884" s="3">
        <v>8.8966639999999995</v>
      </c>
      <c r="H24884" s="8">
        <v>0.87980505910070883</v>
      </c>
      <c r="I24884" s="26" t="str">
        <f>INDEX('Data Tab2'!$C:$C,MATCH('Data Tab1'!A24884,'Data Tab2'!$A:$A,0))</f>
        <v>MAN1</v>
      </c>
    </row>
    <row r="24885" spans="1:9">
      <c r="A24885" s="55">
        <v>105378026</v>
      </c>
      <c r="B24885" s="1" t="s">
        <v>41</v>
      </c>
      <c r="C24885" t="s">
        <v>32</v>
      </c>
      <c r="D24885" s="1" t="s">
        <v>11</v>
      </c>
      <c r="E24885" t="s">
        <v>12</v>
      </c>
      <c r="F24885" s="4" t="s">
        <v>13</v>
      </c>
      <c r="G24885" s="3">
        <v>10.666382</v>
      </c>
      <c r="H24885" s="8">
        <v>0.29777437522046457</v>
      </c>
      <c r="I24885" s="26" t="str">
        <f>INDEX('Data Tab2'!$C:$C,MATCH('Data Tab1'!A24885,'Data Tab2'!$A:$A,0))</f>
        <v>MAN2</v>
      </c>
    </row>
    <row r="24886" spans="1:9" hidden="1">
      <c r="A24886" s="55">
        <v>105378026</v>
      </c>
      <c r="B24886" s="1" t="s">
        <v>41</v>
      </c>
      <c r="C24886" t="s">
        <v>32</v>
      </c>
      <c r="D24886" s="1" t="s">
        <v>11</v>
      </c>
      <c r="E24886" t="s">
        <v>12</v>
      </c>
      <c r="F24886" s="4" t="s">
        <v>34</v>
      </c>
      <c r="G24886" s="3">
        <v>10.999993</v>
      </c>
      <c r="H24886" s="8">
        <v>8.5854827531178124E-2</v>
      </c>
      <c r="I24886" s="26" t="str">
        <f>INDEX('Data Tab2'!$C:$C,MATCH('Data Tab1'!A24886,'Data Tab2'!$A:$A,0))</f>
        <v>MAN2</v>
      </c>
    </row>
    <row r="24887" spans="1:9" hidden="1">
      <c r="A24887" s="55">
        <v>105378026</v>
      </c>
      <c r="B24887" s="1" t="s">
        <v>41</v>
      </c>
      <c r="C24887" t="s">
        <v>32</v>
      </c>
      <c r="D24887" s="1" t="s">
        <v>11</v>
      </c>
      <c r="E24887" t="s">
        <v>12</v>
      </c>
      <c r="F24887" s="4" t="s">
        <v>14</v>
      </c>
      <c r="G24887" s="3">
        <v>10.701661</v>
      </c>
      <c r="H24887" s="8">
        <v>0.81682273732539812</v>
      </c>
      <c r="I24887" s="26" t="str">
        <f>INDEX('Data Tab2'!$C:$C,MATCH('Data Tab1'!A24887,'Data Tab2'!$A:$A,0))</f>
        <v>MAN2</v>
      </c>
    </row>
    <row r="24888" spans="1:9" hidden="1">
      <c r="A24888" s="55">
        <v>105378026</v>
      </c>
      <c r="B24888" s="1" t="s">
        <v>41</v>
      </c>
      <c r="C24888" t="s">
        <v>32</v>
      </c>
      <c r="D24888" s="1" t="s">
        <v>11</v>
      </c>
      <c r="E24888" t="s">
        <v>12</v>
      </c>
      <c r="F24888" s="4" t="s">
        <v>15</v>
      </c>
      <c r="G24888" s="3">
        <v>5.9999909999999996</v>
      </c>
      <c r="H24888" s="8">
        <v>0.28550157928922248</v>
      </c>
      <c r="I24888" s="26" t="str">
        <f>INDEX('Data Tab2'!$C:$C,MATCH('Data Tab1'!A24888,'Data Tab2'!$A:$A,0))</f>
        <v>MAN2</v>
      </c>
    </row>
    <row r="24889" spans="1:9" hidden="1">
      <c r="A24889" s="55">
        <v>105378026</v>
      </c>
      <c r="B24889" s="1" t="s">
        <v>41</v>
      </c>
      <c r="C24889" t="s">
        <v>32</v>
      </c>
      <c r="D24889" s="1" t="s">
        <v>11</v>
      </c>
      <c r="E24889" t="s">
        <v>12</v>
      </c>
      <c r="F24889" s="4" t="s">
        <v>29</v>
      </c>
      <c r="G24889" s="3">
        <v>4.9999909999999996</v>
      </c>
      <c r="H24889" s="8">
        <v>0.88463968410308491</v>
      </c>
      <c r="I24889" s="26" t="str">
        <f>INDEX('Data Tab2'!$C:$C,MATCH('Data Tab1'!A24889,'Data Tab2'!$A:$A,0))</f>
        <v>MAN2</v>
      </c>
    </row>
    <row r="24890" spans="1:9" hidden="1">
      <c r="A24890" s="56">
        <v>105378026</v>
      </c>
      <c r="B24890" s="1" t="s">
        <v>41</v>
      </c>
      <c r="C24890" t="s">
        <v>32</v>
      </c>
      <c r="D24890" s="1" t="s">
        <v>11</v>
      </c>
      <c r="E24890" t="s">
        <v>12</v>
      </c>
      <c r="F24890" s="4" t="s">
        <v>16</v>
      </c>
      <c r="G24890" s="3">
        <v>10.817214999999999</v>
      </c>
      <c r="H24890" s="8">
        <v>0.19614723054335781</v>
      </c>
      <c r="I24890" s="26" t="str">
        <f>INDEX('Data Tab2'!$C:$C,MATCH('Data Tab1'!A24890,'Data Tab2'!$A:$A,0))</f>
        <v>MAN2</v>
      </c>
    </row>
    <row r="24891" spans="1:9">
      <c r="A24891" s="55">
        <v>105378035</v>
      </c>
      <c r="B24891" s="1" t="s">
        <v>41</v>
      </c>
      <c r="C24891" t="s">
        <v>31</v>
      </c>
      <c r="D24891" s="1" t="s">
        <v>11</v>
      </c>
      <c r="E24891" t="s">
        <v>12</v>
      </c>
      <c r="F24891" s="4" t="s">
        <v>13</v>
      </c>
      <c r="G24891" s="3">
        <v>9.721387</v>
      </c>
      <c r="H24891" s="8">
        <v>0.38090957087698252</v>
      </c>
      <c r="I24891" s="26" t="str">
        <f>INDEX('Data Tab2'!$C:$C,MATCH('Data Tab1'!A24891,'Data Tab2'!$A:$A,0))</f>
        <v>MAN3</v>
      </c>
    </row>
    <row r="24892" spans="1:9" hidden="1">
      <c r="A24892" s="55">
        <v>105378035</v>
      </c>
      <c r="B24892" s="1" t="s">
        <v>41</v>
      </c>
      <c r="C24892" t="s">
        <v>31</v>
      </c>
      <c r="D24892" s="1" t="s">
        <v>11</v>
      </c>
      <c r="E24892" t="s">
        <v>12</v>
      </c>
      <c r="F24892" s="4" t="s">
        <v>34</v>
      </c>
      <c r="G24892" s="3">
        <v>10.725832</v>
      </c>
      <c r="H24892" s="8">
        <v>0.18373283385198902</v>
      </c>
      <c r="I24892" s="26" t="str">
        <f>INDEX('Data Tab2'!$C:$C,MATCH('Data Tab1'!A24892,'Data Tab2'!$A:$A,0))</f>
        <v>MAN3</v>
      </c>
    </row>
    <row r="24893" spans="1:9" hidden="1">
      <c r="A24893" s="55">
        <v>105378035</v>
      </c>
      <c r="B24893" s="1" t="s">
        <v>41</v>
      </c>
      <c r="C24893" t="s">
        <v>31</v>
      </c>
      <c r="D24893" s="1" t="s">
        <v>11</v>
      </c>
      <c r="E24893" t="s">
        <v>12</v>
      </c>
      <c r="F24893" s="4" t="s">
        <v>14</v>
      </c>
      <c r="G24893" s="3">
        <v>10.191387000000001</v>
      </c>
      <c r="H24893" s="8">
        <v>0.34730966906616556</v>
      </c>
      <c r="I24893" s="26" t="str">
        <f>INDEX('Data Tab2'!$C:$C,MATCH('Data Tab1'!A24893,'Data Tab2'!$A:$A,0))</f>
        <v>MAN3</v>
      </c>
    </row>
    <row r="24894" spans="1:9" hidden="1">
      <c r="A24894" s="55">
        <v>105378035</v>
      </c>
      <c r="B24894" s="1" t="s">
        <v>41</v>
      </c>
      <c r="C24894" t="s">
        <v>31</v>
      </c>
      <c r="D24894" s="1" t="s">
        <v>11</v>
      </c>
      <c r="E24894" t="s">
        <v>12</v>
      </c>
      <c r="F24894" s="4" t="s">
        <v>29</v>
      </c>
      <c r="G24894" s="3">
        <v>10.449997</v>
      </c>
      <c r="H24894" s="8">
        <v>0.85712096990222841</v>
      </c>
      <c r="I24894" s="26" t="str">
        <f>INDEX('Data Tab2'!$C:$C,MATCH('Data Tab1'!A24894,'Data Tab2'!$A:$A,0))</f>
        <v>MAN3</v>
      </c>
    </row>
    <row r="24895" spans="1:9" hidden="1">
      <c r="A24895" s="55">
        <v>105378035</v>
      </c>
      <c r="B24895" s="1" t="s">
        <v>41</v>
      </c>
      <c r="C24895" t="s">
        <v>31</v>
      </c>
      <c r="D24895" s="1" t="s">
        <v>11</v>
      </c>
      <c r="E24895" t="s">
        <v>12</v>
      </c>
      <c r="F24895" s="4" t="s">
        <v>16</v>
      </c>
      <c r="G24895" s="3">
        <v>11.149998</v>
      </c>
      <c r="H24895" s="8">
        <v>2.4206550009544192E-2</v>
      </c>
      <c r="I24895" s="26" t="str">
        <f>INDEX('Data Tab2'!$C:$C,MATCH('Data Tab1'!A24895,'Data Tab2'!$A:$A,0))</f>
        <v>MAN3</v>
      </c>
    </row>
    <row r="24896" spans="1:9" hidden="1">
      <c r="A24896" s="55">
        <v>105378035</v>
      </c>
      <c r="B24896" s="1" t="s">
        <v>33</v>
      </c>
      <c r="C24896" t="s">
        <v>31</v>
      </c>
      <c r="D24896" s="1" t="s">
        <v>17</v>
      </c>
      <c r="E24896" t="s">
        <v>18</v>
      </c>
      <c r="F24896" s="4" t="s">
        <v>35</v>
      </c>
      <c r="G24896" s="3">
        <v>9.2469420000000007</v>
      </c>
      <c r="H24896" s="8">
        <v>0.1687008142262747</v>
      </c>
      <c r="I24896" s="26" t="str">
        <f>INDEX('Data Tab2'!$C:$C,MATCH('Data Tab1'!A24896,'Data Tab2'!$A:$A,0))</f>
        <v>MAN3</v>
      </c>
    </row>
    <row r="24897" spans="1:9" hidden="1">
      <c r="A24897" s="55">
        <v>105378035</v>
      </c>
      <c r="B24897" s="1" t="s">
        <v>33</v>
      </c>
      <c r="C24897" t="s">
        <v>31</v>
      </c>
      <c r="D24897" s="1" t="s">
        <v>17</v>
      </c>
      <c r="E24897" t="s">
        <v>18</v>
      </c>
      <c r="F24897" s="4" t="s">
        <v>21</v>
      </c>
      <c r="G24897" s="3">
        <v>10.020554000000001</v>
      </c>
      <c r="H24897" s="8">
        <v>0.55445642797290129</v>
      </c>
      <c r="I24897" s="26" t="str">
        <f>INDEX('Data Tab2'!$C:$C,MATCH('Data Tab1'!A24897,'Data Tab2'!$A:$A,0))</f>
        <v>MAN3</v>
      </c>
    </row>
    <row r="24898" spans="1:9" hidden="1">
      <c r="A24898" s="55">
        <v>105378035</v>
      </c>
      <c r="B24898" s="1" t="s">
        <v>33</v>
      </c>
      <c r="C24898" t="s">
        <v>31</v>
      </c>
      <c r="D24898" s="1" t="s">
        <v>17</v>
      </c>
      <c r="E24898" t="s">
        <v>18</v>
      </c>
      <c r="F24898" s="4" t="s">
        <v>22</v>
      </c>
      <c r="G24898" s="3">
        <v>9.742775</v>
      </c>
      <c r="H24898" s="8">
        <v>0.60911843469603422</v>
      </c>
      <c r="I24898" s="26" t="str">
        <f>INDEX('Data Tab2'!$C:$C,MATCH('Data Tab1'!A24898,'Data Tab2'!$A:$A,0))</f>
        <v>MAN3</v>
      </c>
    </row>
    <row r="24899" spans="1:9" hidden="1">
      <c r="A24899" s="55">
        <v>105378035</v>
      </c>
      <c r="B24899" s="1" t="s">
        <v>33</v>
      </c>
      <c r="C24899" t="s">
        <v>31</v>
      </c>
      <c r="D24899" s="1" t="s">
        <v>17</v>
      </c>
      <c r="E24899" t="s">
        <v>23</v>
      </c>
      <c r="F24899" s="4" t="s">
        <v>24</v>
      </c>
      <c r="G24899" s="3">
        <v>9.3233320000000006</v>
      </c>
      <c r="H24899" s="8">
        <v>0.38474851102192564</v>
      </c>
      <c r="I24899" s="26" t="str">
        <f>INDEX('Data Tab2'!$C:$C,MATCH('Data Tab1'!A24899,'Data Tab2'!$A:$A,0))</f>
        <v>MAN3</v>
      </c>
    </row>
    <row r="24900" spans="1:9" hidden="1">
      <c r="A24900" s="56">
        <v>105378035</v>
      </c>
      <c r="B24900" s="1" t="s">
        <v>33</v>
      </c>
      <c r="C24900" t="s">
        <v>31</v>
      </c>
      <c r="D24900" s="1" t="s">
        <v>17</v>
      </c>
      <c r="E24900" t="s">
        <v>23</v>
      </c>
      <c r="F24900" s="4" t="s">
        <v>25</v>
      </c>
      <c r="G24900" s="3">
        <v>7.7494420000000002</v>
      </c>
      <c r="H24900" s="8">
        <v>0.82945729075832098</v>
      </c>
      <c r="I24900" s="26" t="str">
        <f>INDEX('Data Tab2'!$C:$C,MATCH('Data Tab1'!A24900,'Data Tab2'!$A:$A,0))</f>
        <v>MAN3</v>
      </c>
    </row>
    <row r="24901" spans="1:9">
      <c r="A24901" s="55">
        <v>105378451</v>
      </c>
      <c r="B24901" s="1" t="s">
        <v>9</v>
      </c>
      <c r="C24901" t="s">
        <v>37</v>
      </c>
      <c r="D24901" s="1" t="s">
        <v>17</v>
      </c>
      <c r="E24901" t="s">
        <v>18</v>
      </c>
      <c r="F24901" s="4" t="s">
        <v>35</v>
      </c>
      <c r="G24901" s="3">
        <v>7.359998</v>
      </c>
      <c r="H24901" s="8">
        <v>1.4010078973016982E-2</v>
      </c>
      <c r="I24901" s="26" t="str">
        <f>INDEX('Data Tab2'!$C:$C,MATCH('Data Tab1'!A24901,'Data Tab2'!$A:$A,0))</f>
        <v>MAN4</v>
      </c>
    </row>
    <row r="24902" spans="1:9" hidden="1">
      <c r="A24902" s="55">
        <v>105378451</v>
      </c>
      <c r="B24902" s="1" t="s">
        <v>9</v>
      </c>
      <c r="C24902" t="s">
        <v>37</v>
      </c>
      <c r="D24902" s="1" t="s">
        <v>17</v>
      </c>
      <c r="E24902" t="s">
        <v>18</v>
      </c>
      <c r="F24902" s="4" t="s">
        <v>36</v>
      </c>
      <c r="G24902" s="3">
        <v>7.1191649999999997</v>
      </c>
      <c r="H24902" s="8">
        <v>0.7502485610194386</v>
      </c>
      <c r="I24902" s="26" t="str">
        <f>INDEX('Data Tab2'!$C:$C,MATCH('Data Tab1'!A24902,'Data Tab2'!$A:$A,0))</f>
        <v>MAN4</v>
      </c>
    </row>
    <row r="24903" spans="1:9" hidden="1">
      <c r="A24903" s="55">
        <v>105378451</v>
      </c>
      <c r="B24903" s="1" t="s">
        <v>9</v>
      </c>
      <c r="C24903" t="s">
        <v>37</v>
      </c>
      <c r="D24903" s="1" t="s">
        <v>17</v>
      </c>
      <c r="E24903" t="s">
        <v>18</v>
      </c>
      <c r="F24903" s="4" t="s">
        <v>21</v>
      </c>
      <c r="G24903" s="3">
        <v>9.4063879999999997</v>
      </c>
      <c r="H24903" s="8">
        <v>0.2289392971316111</v>
      </c>
      <c r="I24903" s="26" t="str">
        <f>INDEX('Data Tab2'!$C:$C,MATCH('Data Tab1'!A24903,'Data Tab2'!$A:$A,0))</f>
        <v>MAN4</v>
      </c>
    </row>
    <row r="24904" spans="1:9" hidden="1">
      <c r="A24904" s="55">
        <v>105378451</v>
      </c>
      <c r="B24904" s="1" t="s">
        <v>9</v>
      </c>
      <c r="C24904" t="s">
        <v>37</v>
      </c>
      <c r="D24904" s="1" t="s">
        <v>17</v>
      </c>
      <c r="E24904" t="s">
        <v>18</v>
      </c>
      <c r="F24904" s="4" t="s">
        <v>22</v>
      </c>
      <c r="G24904" s="3">
        <v>9.9988869999999999</v>
      </c>
      <c r="H24904" s="8">
        <v>0.38117056408662897</v>
      </c>
      <c r="I24904" s="26" t="str">
        <f>INDEX('Data Tab2'!$C:$C,MATCH('Data Tab1'!A24904,'Data Tab2'!$A:$A,0))</f>
        <v>MAN4</v>
      </c>
    </row>
    <row r="24905" spans="1:9" hidden="1">
      <c r="A24905" s="55">
        <v>105378451</v>
      </c>
      <c r="B24905" s="1" t="s">
        <v>9</v>
      </c>
      <c r="C24905" t="s">
        <v>37</v>
      </c>
      <c r="D24905" s="1" t="s">
        <v>17</v>
      </c>
      <c r="E24905" t="s">
        <v>23</v>
      </c>
      <c r="F24905" s="4" t="s">
        <v>24</v>
      </c>
      <c r="G24905" s="3">
        <v>9.9980539999999998</v>
      </c>
      <c r="H24905" s="8">
        <v>0.65412887898694105</v>
      </c>
      <c r="I24905" s="26" t="str">
        <f>INDEX('Data Tab2'!$C:$C,MATCH('Data Tab1'!A24905,'Data Tab2'!$A:$A,0))</f>
        <v>MAN4</v>
      </c>
    </row>
    <row r="24906" spans="1:9" hidden="1">
      <c r="A24906" s="55">
        <v>105378451</v>
      </c>
      <c r="B24906" s="1" t="s">
        <v>9</v>
      </c>
      <c r="C24906" t="s">
        <v>37</v>
      </c>
      <c r="D24906" s="1" t="s">
        <v>17</v>
      </c>
      <c r="E24906" t="s">
        <v>23</v>
      </c>
      <c r="F24906" s="4" t="s">
        <v>25</v>
      </c>
      <c r="G24906" s="3">
        <v>9.6449979999999993</v>
      </c>
      <c r="H24906" s="8">
        <v>0.5336307638092207</v>
      </c>
      <c r="I24906" s="26" t="str">
        <f>INDEX('Data Tab2'!$C:$C,MATCH('Data Tab1'!A24906,'Data Tab2'!$A:$A,0))</f>
        <v>MAN4</v>
      </c>
    </row>
    <row r="24907" spans="1:9" hidden="1">
      <c r="A24907" s="55">
        <v>105378451</v>
      </c>
      <c r="B24907" s="1" t="s">
        <v>41</v>
      </c>
      <c r="C24907" t="s">
        <v>31</v>
      </c>
      <c r="D24907" s="1" t="s">
        <v>11</v>
      </c>
      <c r="E24907" t="s">
        <v>12</v>
      </c>
      <c r="F24907" s="4" t="s">
        <v>13</v>
      </c>
      <c r="G24907" s="3">
        <v>10.81972</v>
      </c>
      <c r="H24907" s="8">
        <v>0.10650636486758647</v>
      </c>
      <c r="I24907" s="26" t="str">
        <f>INDEX('Data Tab2'!$C:$C,MATCH('Data Tab1'!A24907,'Data Tab2'!$A:$A,0))</f>
        <v>MAN4</v>
      </c>
    </row>
    <row r="24908" spans="1:9" hidden="1">
      <c r="A24908" s="55">
        <v>105378451</v>
      </c>
      <c r="B24908" s="1" t="s">
        <v>41</v>
      </c>
      <c r="C24908" t="s">
        <v>31</v>
      </c>
      <c r="D24908" s="1" t="s">
        <v>11</v>
      </c>
      <c r="E24908" t="s">
        <v>12</v>
      </c>
      <c r="F24908" s="4" t="s">
        <v>34</v>
      </c>
      <c r="G24908" s="3">
        <v>10.999997</v>
      </c>
      <c r="H24908" s="8">
        <v>0.55201095769172159</v>
      </c>
      <c r="I24908" s="26" t="str">
        <f>INDEX('Data Tab2'!$C:$C,MATCH('Data Tab1'!A24908,'Data Tab2'!$A:$A,0))</f>
        <v>MAN4</v>
      </c>
    </row>
    <row r="24909" spans="1:9" hidden="1">
      <c r="A24909" s="55">
        <v>105378451</v>
      </c>
      <c r="B24909" s="1" t="s">
        <v>41</v>
      </c>
      <c r="C24909" t="s">
        <v>31</v>
      </c>
      <c r="D24909" s="1" t="s">
        <v>11</v>
      </c>
      <c r="E24909" t="s">
        <v>12</v>
      </c>
      <c r="F24909" s="4" t="s">
        <v>14</v>
      </c>
      <c r="G24909" s="3">
        <v>9.2852759999999996</v>
      </c>
      <c r="H24909" s="8">
        <v>0.1834739845207265</v>
      </c>
      <c r="I24909" s="26" t="str">
        <f>INDEX('Data Tab2'!$C:$C,MATCH('Data Tab1'!A24909,'Data Tab2'!$A:$A,0))</f>
        <v>MAN4</v>
      </c>
    </row>
    <row r="24910" spans="1:9" hidden="1">
      <c r="A24910" s="55">
        <v>105378451</v>
      </c>
      <c r="B24910" s="1" t="s">
        <v>41</v>
      </c>
      <c r="C24910" t="s">
        <v>31</v>
      </c>
      <c r="D24910" s="1" t="s">
        <v>11</v>
      </c>
      <c r="E24910" t="s">
        <v>12</v>
      </c>
      <c r="F24910" s="4" t="s">
        <v>29</v>
      </c>
      <c r="G24910" s="3">
        <v>10.213888000000001</v>
      </c>
      <c r="H24910" s="8">
        <v>0.54814625141264561</v>
      </c>
      <c r="I24910" s="26" t="str">
        <f>INDEX('Data Tab2'!$C:$C,MATCH('Data Tab1'!A24910,'Data Tab2'!$A:$A,0))</f>
        <v>MAN4</v>
      </c>
    </row>
    <row r="24911" spans="1:9" hidden="1">
      <c r="A24911" s="55">
        <v>105378451</v>
      </c>
      <c r="B24911" s="1" t="s">
        <v>41</v>
      </c>
      <c r="C24911" t="s">
        <v>31</v>
      </c>
      <c r="D24911" s="1" t="s">
        <v>11</v>
      </c>
      <c r="E24911" t="s">
        <v>12</v>
      </c>
      <c r="F24911" s="4" t="s">
        <v>16</v>
      </c>
      <c r="G24911" s="3">
        <v>10.999998</v>
      </c>
      <c r="H24911" s="8">
        <v>0.51863644355474592</v>
      </c>
      <c r="I24911" s="26" t="str">
        <f>INDEX('Data Tab2'!$C:$C,MATCH('Data Tab1'!A24911,'Data Tab2'!$A:$A,0))</f>
        <v>MAN4</v>
      </c>
    </row>
    <row r="24912" spans="1:9" hidden="1">
      <c r="A24912" s="55">
        <v>105378451</v>
      </c>
      <c r="B24912" s="1" t="s">
        <v>33</v>
      </c>
      <c r="C24912" t="s">
        <v>31</v>
      </c>
      <c r="D24912" s="1" t="s">
        <v>17</v>
      </c>
      <c r="E24912" t="s">
        <v>18</v>
      </c>
      <c r="F24912" s="4" t="s">
        <v>35</v>
      </c>
      <c r="G24912" s="3">
        <v>2.6391650000000002</v>
      </c>
      <c r="H24912" s="8">
        <v>0.92862171776911617</v>
      </c>
      <c r="I24912" s="26" t="str">
        <f>INDEX('Data Tab2'!$C:$C,MATCH('Data Tab1'!A24912,'Data Tab2'!$A:$A,0))</f>
        <v>MAN4</v>
      </c>
    </row>
    <row r="24913" spans="1:9" hidden="1">
      <c r="A24913" s="55">
        <v>105378451</v>
      </c>
      <c r="B24913" s="1" t="s">
        <v>33</v>
      </c>
      <c r="C24913" t="s">
        <v>31</v>
      </c>
      <c r="D24913" s="1" t="s">
        <v>17</v>
      </c>
      <c r="E24913" t="s">
        <v>18</v>
      </c>
      <c r="F24913" s="4" t="s">
        <v>36</v>
      </c>
      <c r="G24913" s="3">
        <v>2.7127750000000002</v>
      </c>
      <c r="H24913" s="8">
        <v>3.477307709225741E-2</v>
      </c>
      <c r="I24913" s="26" t="str">
        <f>INDEX('Data Tab2'!$C:$C,MATCH('Data Tab1'!A24913,'Data Tab2'!$A:$A,0))</f>
        <v>MAN4</v>
      </c>
    </row>
    <row r="24914" spans="1:9" hidden="1">
      <c r="A24914" s="56">
        <v>105378451</v>
      </c>
      <c r="B24914" s="1" t="s">
        <v>33</v>
      </c>
      <c r="C24914" t="s">
        <v>31</v>
      </c>
      <c r="D24914" s="1" t="s">
        <v>17</v>
      </c>
      <c r="E24914" t="s">
        <v>23</v>
      </c>
      <c r="F24914" s="4" t="s">
        <v>25</v>
      </c>
      <c r="G24914" s="3">
        <v>0.35360999999999998</v>
      </c>
      <c r="H24914" s="8">
        <v>0.5613723560017605</v>
      </c>
      <c r="I24914" s="26" t="str">
        <f>INDEX('Data Tab2'!$C:$C,MATCH('Data Tab1'!A24914,'Data Tab2'!$A:$A,0))</f>
        <v>MAN4</v>
      </c>
    </row>
    <row r="24915" spans="1:9">
      <c r="A24915" s="55">
        <v>105378453</v>
      </c>
      <c r="B24915" s="1" t="s">
        <v>41</v>
      </c>
      <c r="C24915" t="s">
        <v>31</v>
      </c>
      <c r="D24915" s="1" t="s">
        <v>11</v>
      </c>
      <c r="E24915" t="s">
        <v>12</v>
      </c>
      <c r="F24915" s="4" t="s">
        <v>13</v>
      </c>
      <c r="G24915" s="3">
        <v>10.999998</v>
      </c>
      <c r="H24915" s="8">
        <v>0.95371558398164458</v>
      </c>
      <c r="I24915" s="26" t="str">
        <f>INDEX('Data Tab2'!$C:$C,MATCH('Data Tab1'!A24915,'Data Tab2'!$A:$A,0))</f>
        <v>MRS1</v>
      </c>
    </row>
    <row r="24916" spans="1:9" hidden="1">
      <c r="A24916" s="56">
        <v>105378453</v>
      </c>
      <c r="B24916" s="1" t="s">
        <v>41</v>
      </c>
      <c r="C24916" t="s">
        <v>31</v>
      </c>
      <c r="D24916" s="1" t="s">
        <v>11</v>
      </c>
      <c r="E24916" t="s">
        <v>12</v>
      </c>
      <c r="F24916" s="4" t="s">
        <v>34</v>
      </c>
      <c r="G24916" s="3">
        <v>10.883331</v>
      </c>
      <c r="H24916" s="8">
        <v>0.9073907747226394</v>
      </c>
      <c r="I24916" s="26" t="str">
        <f>INDEX('Data Tab2'!$C:$C,MATCH('Data Tab1'!A24916,'Data Tab2'!$A:$A,0))</f>
        <v>MRS1</v>
      </c>
    </row>
    <row r="24917" spans="1:9">
      <c r="A24917" s="55">
        <v>105378462</v>
      </c>
      <c r="B24917" s="1" t="s">
        <v>41</v>
      </c>
      <c r="C24917" t="s">
        <v>31</v>
      </c>
      <c r="D24917" s="1" t="s">
        <v>11</v>
      </c>
      <c r="E24917" t="s">
        <v>12</v>
      </c>
      <c r="F24917" s="4" t="s">
        <v>13</v>
      </c>
      <c r="G24917" s="3">
        <v>9.6016630000000003</v>
      </c>
      <c r="H24917" s="8">
        <v>0.62712284475773572</v>
      </c>
      <c r="I24917" s="26" t="str">
        <f>INDEX('Data Tab2'!$C:$C,MATCH('Data Tab1'!A24917,'Data Tab2'!$A:$A,0))</f>
        <v>MUC3</v>
      </c>
    </row>
    <row r="24918" spans="1:9" hidden="1">
      <c r="A24918" s="55">
        <v>105378462</v>
      </c>
      <c r="B24918" s="1" t="s">
        <v>41</v>
      </c>
      <c r="C24918" t="s">
        <v>31</v>
      </c>
      <c r="D24918" s="1" t="s">
        <v>11</v>
      </c>
      <c r="E24918" t="s">
        <v>12</v>
      </c>
      <c r="F24918" s="4" t="s">
        <v>34</v>
      </c>
      <c r="G24918" s="3">
        <v>9.9999979999999997</v>
      </c>
      <c r="H24918" s="8">
        <v>0.41205250050406139</v>
      </c>
      <c r="I24918" s="26" t="str">
        <f>INDEX('Data Tab2'!$C:$C,MATCH('Data Tab1'!A24918,'Data Tab2'!$A:$A,0))</f>
        <v>MUC3</v>
      </c>
    </row>
    <row r="24919" spans="1:9" hidden="1">
      <c r="A24919" s="55">
        <v>105378462</v>
      </c>
      <c r="B24919" s="1" t="s">
        <v>41</v>
      </c>
      <c r="C24919" t="s">
        <v>31</v>
      </c>
      <c r="D24919" s="1" t="s">
        <v>11</v>
      </c>
      <c r="E24919" t="s">
        <v>12</v>
      </c>
      <c r="F24919" s="4" t="s">
        <v>14</v>
      </c>
      <c r="G24919" s="3">
        <v>9.9194429999999993</v>
      </c>
      <c r="H24919" s="8">
        <v>0.10742752650380516</v>
      </c>
      <c r="I24919" s="26" t="str">
        <f>INDEX('Data Tab2'!$C:$C,MATCH('Data Tab1'!A24919,'Data Tab2'!$A:$A,0))</f>
        <v>MUC3</v>
      </c>
    </row>
    <row r="24920" spans="1:9" hidden="1">
      <c r="A24920" s="55">
        <v>105378462</v>
      </c>
      <c r="B24920" s="1" t="s">
        <v>41</v>
      </c>
      <c r="C24920" t="s">
        <v>31</v>
      </c>
      <c r="D24920" s="1" t="s">
        <v>11</v>
      </c>
      <c r="E24920" t="s">
        <v>12</v>
      </c>
      <c r="F24920" s="4" t="s">
        <v>29</v>
      </c>
      <c r="G24920" s="3">
        <v>0.59388700000000005</v>
      </c>
      <c r="H24920" s="8">
        <v>0.39635012934569969</v>
      </c>
      <c r="I24920" s="26" t="str">
        <f>INDEX('Data Tab2'!$C:$C,MATCH('Data Tab1'!A24920,'Data Tab2'!$A:$A,0))</f>
        <v>MUC3</v>
      </c>
    </row>
    <row r="24921" spans="1:9" hidden="1">
      <c r="A24921" s="56">
        <v>105378462</v>
      </c>
      <c r="B24921" s="1" t="s">
        <v>41</v>
      </c>
      <c r="C24921" t="s">
        <v>31</v>
      </c>
      <c r="D24921" s="1" t="s">
        <v>11</v>
      </c>
      <c r="E24921" t="s">
        <v>12</v>
      </c>
      <c r="F24921" s="4" t="s">
        <v>16</v>
      </c>
      <c r="G24921" s="3">
        <v>8.8397210000000008</v>
      </c>
      <c r="H24921" s="8">
        <v>0.99886384151651941</v>
      </c>
      <c r="I24921" s="26" t="str">
        <f>INDEX('Data Tab2'!$C:$C,MATCH('Data Tab1'!A24921,'Data Tab2'!$A:$A,0))</f>
        <v>MUC3</v>
      </c>
    </row>
    <row r="24922" spans="1:9">
      <c r="A24922" s="55">
        <v>105378503</v>
      </c>
      <c r="B24922" s="1" t="s">
        <v>41</v>
      </c>
      <c r="C24922" t="s">
        <v>27</v>
      </c>
      <c r="D24922" s="1" t="s">
        <v>11</v>
      </c>
      <c r="E24922" t="s">
        <v>12</v>
      </c>
      <c r="F24922" s="4" t="s">
        <v>13</v>
      </c>
      <c r="G24922" s="3">
        <v>9.5177750000000003</v>
      </c>
      <c r="H24922" s="8">
        <v>0.38840606581946557</v>
      </c>
      <c r="I24922" s="26" t="str">
        <f>INDEX('Data Tab2'!$C:$C,MATCH('Data Tab1'!A24922,'Data Tab2'!$A:$A,0))</f>
        <v>MXP3</v>
      </c>
    </row>
    <row r="24923" spans="1:9" hidden="1">
      <c r="A24923" s="55">
        <v>105378503</v>
      </c>
      <c r="B24923" s="1" t="s">
        <v>41</v>
      </c>
      <c r="C24923" t="s">
        <v>27</v>
      </c>
      <c r="D24923" s="1" t="s">
        <v>11</v>
      </c>
      <c r="E24923" t="s">
        <v>12</v>
      </c>
      <c r="F24923" s="4" t="s">
        <v>34</v>
      </c>
      <c r="G24923" s="3">
        <v>10.443885</v>
      </c>
      <c r="H24923" s="8">
        <v>0.19014805714310412</v>
      </c>
      <c r="I24923" s="26" t="str">
        <f>INDEX('Data Tab2'!$C:$C,MATCH('Data Tab1'!A24923,'Data Tab2'!$A:$A,0))</f>
        <v>MXP3</v>
      </c>
    </row>
    <row r="24924" spans="1:9" hidden="1">
      <c r="A24924" s="55">
        <v>105378503</v>
      </c>
      <c r="B24924" s="1" t="s">
        <v>41</v>
      </c>
      <c r="C24924" t="s">
        <v>27</v>
      </c>
      <c r="D24924" s="1" t="s">
        <v>11</v>
      </c>
      <c r="E24924" t="s">
        <v>12</v>
      </c>
      <c r="F24924" s="4" t="s">
        <v>14</v>
      </c>
      <c r="G24924" s="3">
        <v>5.0124969999999998</v>
      </c>
      <c r="H24924" s="8">
        <v>0.24255119460235475</v>
      </c>
      <c r="I24924" s="26" t="str">
        <f>INDEX('Data Tab2'!$C:$C,MATCH('Data Tab1'!A24924,'Data Tab2'!$A:$A,0))</f>
        <v>MXP3</v>
      </c>
    </row>
    <row r="24925" spans="1:9" hidden="1">
      <c r="A24925" s="55">
        <v>105378503</v>
      </c>
      <c r="B24925" s="1" t="s">
        <v>41</v>
      </c>
      <c r="C24925" t="s">
        <v>27</v>
      </c>
      <c r="D24925" s="1" t="s">
        <v>11</v>
      </c>
      <c r="E24925" t="s">
        <v>12</v>
      </c>
      <c r="F24925" s="4" t="s">
        <v>29</v>
      </c>
      <c r="G24925" s="3">
        <v>4.21333</v>
      </c>
      <c r="H24925" s="8">
        <v>0.87833494637882825</v>
      </c>
      <c r="I24925" s="26" t="str">
        <f>INDEX('Data Tab2'!$C:$C,MATCH('Data Tab1'!A24925,'Data Tab2'!$A:$A,0))</f>
        <v>MXP3</v>
      </c>
    </row>
    <row r="24926" spans="1:9" hidden="1">
      <c r="A24926" s="55">
        <v>105378503</v>
      </c>
      <c r="B24926" s="1" t="s">
        <v>41</v>
      </c>
      <c r="C24926" t="s">
        <v>27</v>
      </c>
      <c r="D24926" s="1" t="s">
        <v>11</v>
      </c>
      <c r="E24926" t="s">
        <v>12</v>
      </c>
      <c r="F24926" s="4" t="s">
        <v>16</v>
      </c>
      <c r="G24926" s="3">
        <v>10.479441</v>
      </c>
      <c r="H24926" s="8">
        <v>0.11947365339795679</v>
      </c>
      <c r="I24926" s="26" t="str">
        <f>INDEX('Data Tab2'!$C:$C,MATCH('Data Tab1'!A24926,'Data Tab2'!$A:$A,0))</f>
        <v>MXP3</v>
      </c>
    </row>
    <row r="24927" spans="1:9" hidden="1">
      <c r="A24927" s="55">
        <v>105378503</v>
      </c>
      <c r="B24927" s="1" t="s">
        <v>33</v>
      </c>
      <c r="C24927" t="s">
        <v>27</v>
      </c>
      <c r="D24927" s="1" t="s">
        <v>17</v>
      </c>
      <c r="E24927" t="s">
        <v>18</v>
      </c>
      <c r="F24927" s="4" t="s">
        <v>35</v>
      </c>
      <c r="G24927" s="3">
        <v>9.9786079999999995</v>
      </c>
      <c r="H24927" s="8">
        <v>0.32944976302994</v>
      </c>
      <c r="I24927" s="26" t="str">
        <f>INDEX('Data Tab2'!$C:$C,MATCH('Data Tab1'!A24927,'Data Tab2'!$A:$A,0))</f>
        <v>MXP3</v>
      </c>
    </row>
    <row r="24928" spans="1:9" hidden="1">
      <c r="A24928" s="55">
        <v>105378503</v>
      </c>
      <c r="B24928" s="1" t="s">
        <v>33</v>
      </c>
      <c r="C24928" t="s">
        <v>27</v>
      </c>
      <c r="D24928" s="1" t="s">
        <v>17</v>
      </c>
      <c r="E24928" t="s">
        <v>18</v>
      </c>
      <c r="F24928" s="4" t="s">
        <v>36</v>
      </c>
      <c r="G24928" s="3">
        <v>9.9874960000000002</v>
      </c>
      <c r="H24928" s="8">
        <v>0.37457375637832513</v>
      </c>
      <c r="I24928" s="26" t="str">
        <f>INDEX('Data Tab2'!$C:$C,MATCH('Data Tab1'!A24928,'Data Tab2'!$A:$A,0))</f>
        <v>MXP3</v>
      </c>
    </row>
    <row r="24929" spans="1:9" hidden="1">
      <c r="A24929" s="55">
        <v>105378503</v>
      </c>
      <c r="B24929" s="1" t="s">
        <v>33</v>
      </c>
      <c r="C24929" t="s">
        <v>27</v>
      </c>
      <c r="D24929" s="1" t="s">
        <v>17</v>
      </c>
      <c r="E24929" t="s">
        <v>18</v>
      </c>
      <c r="F24929" s="4" t="s">
        <v>38</v>
      </c>
      <c r="G24929" s="3">
        <v>4.9941630000000004</v>
      </c>
      <c r="H24929" s="8">
        <v>0.22267169845022083</v>
      </c>
      <c r="I24929" s="26" t="str">
        <f>INDEX('Data Tab2'!$C:$C,MATCH('Data Tab1'!A24929,'Data Tab2'!$A:$A,0))</f>
        <v>MXP3</v>
      </c>
    </row>
    <row r="24930" spans="1:9" hidden="1">
      <c r="A24930" s="55">
        <v>105378503</v>
      </c>
      <c r="B24930" s="1" t="s">
        <v>33</v>
      </c>
      <c r="C24930" t="s">
        <v>27</v>
      </c>
      <c r="D24930" s="1" t="s">
        <v>17</v>
      </c>
      <c r="E24930" t="s">
        <v>18</v>
      </c>
      <c r="F24930" s="4" t="s">
        <v>21</v>
      </c>
      <c r="G24930" s="3">
        <v>2.4672179999999999</v>
      </c>
      <c r="H24930" s="8">
        <v>0.20244495667794382</v>
      </c>
      <c r="I24930" s="26" t="str">
        <f>INDEX('Data Tab2'!$C:$C,MATCH('Data Tab1'!A24930,'Data Tab2'!$A:$A,0))</f>
        <v>MXP3</v>
      </c>
    </row>
    <row r="24931" spans="1:9" hidden="1">
      <c r="A24931" s="55">
        <v>105378503</v>
      </c>
      <c r="B24931" s="1" t="s">
        <v>33</v>
      </c>
      <c r="C24931" t="s">
        <v>27</v>
      </c>
      <c r="D24931" s="1" t="s">
        <v>17</v>
      </c>
      <c r="E24931" t="s">
        <v>18</v>
      </c>
      <c r="F24931" s="4" t="s">
        <v>22</v>
      </c>
      <c r="G24931" s="3">
        <v>9.9816640000000003</v>
      </c>
      <c r="H24931" s="8">
        <v>0.58723538811914222</v>
      </c>
      <c r="I24931" s="26" t="str">
        <f>INDEX('Data Tab2'!$C:$C,MATCH('Data Tab1'!A24931,'Data Tab2'!$A:$A,0))</f>
        <v>MXP3</v>
      </c>
    </row>
    <row r="24932" spans="1:9" hidden="1">
      <c r="A24932" s="55">
        <v>105378503</v>
      </c>
      <c r="B24932" s="1" t="s">
        <v>33</v>
      </c>
      <c r="C24932" t="s">
        <v>27</v>
      </c>
      <c r="D24932" s="1" t="s">
        <v>17</v>
      </c>
      <c r="E24932" t="s">
        <v>23</v>
      </c>
      <c r="F24932" s="4" t="s">
        <v>24</v>
      </c>
      <c r="G24932" s="3">
        <v>9.9841630000000006</v>
      </c>
      <c r="H24932" s="8">
        <v>0.95019999232043673</v>
      </c>
      <c r="I24932" s="26" t="str">
        <f>INDEX('Data Tab2'!$C:$C,MATCH('Data Tab1'!A24932,'Data Tab2'!$A:$A,0))</f>
        <v>MXP3</v>
      </c>
    </row>
    <row r="24933" spans="1:9" hidden="1">
      <c r="A24933" s="56">
        <v>105378503</v>
      </c>
      <c r="B24933" s="1" t="s">
        <v>33</v>
      </c>
      <c r="C24933" t="s">
        <v>27</v>
      </c>
      <c r="D24933" s="1" t="s">
        <v>17</v>
      </c>
      <c r="E24933" t="s">
        <v>23</v>
      </c>
      <c r="F24933" s="4" t="s">
        <v>25</v>
      </c>
      <c r="G24933" s="3">
        <v>9.9908280000000005</v>
      </c>
      <c r="H24933" s="8">
        <v>0.24028685333864264</v>
      </c>
      <c r="I24933" s="26" t="str">
        <f>INDEX('Data Tab2'!$C:$C,MATCH('Data Tab1'!A24933,'Data Tab2'!$A:$A,0))</f>
        <v>MXP3</v>
      </c>
    </row>
    <row r="24934" spans="1:9">
      <c r="A24934" s="55">
        <v>105378505</v>
      </c>
      <c r="B24934" s="1" t="s">
        <v>41</v>
      </c>
      <c r="C24934" t="s">
        <v>27</v>
      </c>
      <c r="D24934" s="1" t="s">
        <v>11</v>
      </c>
      <c r="E24934" t="s">
        <v>12</v>
      </c>
      <c r="F24934" s="4" t="s">
        <v>13</v>
      </c>
      <c r="G24934" s="3">
        <v>10.001385000000001</v>
      </c>
      <c r="H24934" s="8">
        <v>0.81165613773729761</v>
      </c>
      <c r="I24934" s="26" t="str">
        <f>INDEX('Data Tab2'!$C:$C,MATCH('Data Tab1'!A24934,'Data Tab2'!$A:$A,0))</f>
        <v>MXP5</v>
      </c>
    </row>
    <row r="24935" spans="1:9" hidden="1">
      <c r="A24935" s="55">
        <v>105378505</v>
      </c>
      <c r="B24935" s="1" t="s">
        <v>41</v>
      </c>
      <c r="C24935" t="s">
        <v>27</v>
      </c>
      <c r="D24935" s="1" t="s">
        <v>11</v>
      </c>
      <c r="E24935" t="s">
        <v>12</v>
      </c>
      <c r="F24935" s="4" t="s">
        <v>34</v>
      </c>
      <c r="G24935" s="3">
        <v>9.4883290000000002</v>
      </c>
      <c r="H24935" s="8">
        <v>0.41133769765626294</v>
      </c>
      <c r="I24935" s="26" t="str">
        <f>INDEX('Data Tab2'!$C:$C,MATCH('Data Tab1'!A24935,'Data Tab2'!$A:$A,0))</f>
        <v>MXP5</v>
      </c>
    </row>
    <row r="24936" spans="1:9" hidden="1">
      <c r="A24936" s="55">
        <v>105378505</v>
      </c>
      <c r="B24936" s="1" t="s">
        <v>41</v>
      </c>
      <c r="C24936" t="s">
        <v>27</v>
      </c>
      <c r="D24936" s="1" t="s">
        <v>11</v>
      </c>
      <c r="E24936" t="s">
        <v>12</v>
      </c>
      <c r="F24936" s="4" t="s">
        <v>14</v>
      </c>
      <c r="G24936" s="3">
        <v>5.4919409999999997</v>
      </c>
      <c r="H24936" s="8">
        <v>0.20487427785074641</v>
      </c>
      <c r="I24936" s="26" t="str">
        <f>INDEX('Data Tab2'!$C:$C,MATCH('Data Tab1'!A24936,'Data Tab2'!$A:$A,0))</f>
        <v>MXP5</v>
      </c>
    </row>
    <row r="24937" spans="1:9" hidden="1">
      <c r="A24937" s="55">
        <v>105378505</v>
      </c>
      <c r="B24937" s="1" t="s">
        <v>41</v>
      </c>
      <c r="C24937" t="s">
        <v>27</v>
      </c>
      <c r="D24937" s="1" t="s">
        <v>11</v>
      </c>
      <c r="E24937" t="s">
        <v>12</v>
      </c>
      <c r="F24937" s="4" t="s">
        <v>29</v>
      </c>
      <c r="G24937" s="3">
        <v>3.7311070000000002</v>
      </c>
      <c r="H24937" s="8">
        <v>0.59316902617259104</v>
      </c>
      <c r="I24937" s="26" t="str">
        <f>INDEX('Data Tab2'!$C:$C,MATCH('Data Tab1'!A24937,'Data Tab2'!$A:$A,0))</f>
        <v>MXP5</v>
      </c>
    </row>
    <row r="24938" spans="1:9" hidden="1">
      <c r="A24938" s="56">
        <v>105378505</v>
      </c>
      <c r="B24938" s="1" t="s">
        <v>41</v>
      </c>
      <c r="C24938" t="s">
        <v>27</v>
      </c>
      <c r="D24938" s="1" t="s">
        <v>11</v>
      </c>
      <c r="E24938" t="s">
        <v>12</v>
      </c>
      <c r="F24938" s="4" t="s">
        <v>16</v>
      </c>
      <c r="G24938" s="3">
        <v>9.2824969999999993</v>
      </c>
      <c r="H24938" s="8">
        <v>0.5042701000226737</v>
      </c>
      <c r="I24938" s="26" t="str">
        <f>INDEX('Data Tab2'!$C:$C,MATCH('Data Tab1'!A24938,'Data Tab2'!$A:$A,0))</f>
        <v>MXP5</v>
      </c>
    </row>
    <row r="24939" spans="1:9">
      <c r="A24939" s="55">
        <v>105378511</v>
      </c>
      <c r="B24939" s="1" t="s">
        <v>41</v>
      </c>
      <c r="C24939" t="s">
        <v>32</v>
      </c>
      <c r="D24939" s="1" t="s">
        <v>11</v>
      </c>
      <c r="E24939" t="s">
        <v>12</v>
      </c>
      <c r="F24939" s="4" t="s">
        <v>13</v>
      </c>
      <c r="G24939" s="3">
        <v>10.622769999999999</v>
      </c>
      <c r="H24939" s="8">
        <v>0.80681890141037238</v>
      </c>
      <c r="I24939" s="26" t="str">
        <f>INDEX('Data Tab2'!$C:$C,MATCH('Data Tab1'!A24939,'Data Tab2'!$A:$A,0))</f>
        <v>ORY1</v>
      </c>
    </row>
    <row r="24940" spans="1:9" hidden="1">
      <c r="A24940" s="55">
        <v>105378511</v>
      </c>
      <c r="B24940" s="1" t="s">
        <v>41</v>
      </c>
      <c r="C24940" t="s">
        <v>32</v>
      </c>
      <c r="D24940" s="1" t="s">
        <v>11</v>
      </c>
      <c r="E24940" t="s">
        <v>12</v>
      </c>
      <c r="F24940" s="4" t="s">
        <v>34</v>
      </c>
      <c r="G24940" s="3">
        <v>10.999993</v>
      </c>
      <c r="H24940" s="8">
        <v>0.20402166637074193</v>
      </c>
      <c r="I24940" s="26" t="str">
        <f>INDEX('Data Tab2'!$C:$C,MATCH('Data Tab1'!A24940,'Data Tab2'!$A:$A,0))</f>
        <v>ORY1</v>
      </c>
    </row>
    <row r="24941" spans="1:9" hidden="1">
      <c r="A24941" s="55">
        <v>105378511</v>
      </c>
      <c r="B24941" s="1" t="s">
        <v>41</v>
      </c>
      <c r="C24941" t="s">
        <v>32</v>
      </c>
      <c r="D24941" s="1" t="s">
        <v>11</v>
      </c>
      <c r="E24941" t="s">
        <v>12</v>
      </c>
      <c r="F24941" s="4" t="s">
        <v>14</v>
      </c>
      <c r="G24941" s="3">
        <v>10.717492</v>
      </c>
      <c r="H24941" s="8">
        <v>0.89445640200042598</v>
      </c>
      <c r="I24941" s="26" t="str">
        <f>INDEX('Data Tab2'!$C:$C,MATCH('Data Tab1'!A24941,'Data Tab2'!$A:$A,0))</f>
        <v>ORY1</v>
      </c>
    </row>
    <row r="24942" spans="1:9" hidden="1">
      <c r="A24942" s="55">
        <v>105378511</v>
      </c>
      <c r="B24942" s="1" t="s">
        <v>41</v>
      </c>
      <c r="C24942" t="s">
        <v>32</v>
      </c>
      <c r="D24942" s="1" t="s">
        <v>11</v>
      </c>
      <c r="E24942" t="s">
        <v>12</v>
      </c>
      <c r="F24942" s="4" t="s">
        <v>15</v>
      </c>
      <c r="G24942" s="3">
        <v>5.9999929999999999</v>
      </c>
      <c r="H24942" s="8">
        <v>0.26966410038350974</v>
      </c>
      <c r="I24942" s="26" t="str">
        <f>INDEX('Data Tab2'!$C:$C,MATCH('Data Tab1'!A24942,'Data Tab2'!$A:$A,0))</f>
        <v>ORY1</v>
      </c>
    </row>
    <row r="24943" spans="1:9" hidden="1">
      <c r="A24943" s="55">
        <v>105378511</v>
      </c>
      <c r="B24943" s="1" t="s">
        <v>41</v>
      </c>
      <c r="C24943" t="s">
        <v>32</v>
      </c>
      <c r="D24943" s="1" t="s">
        <v>11</v>
      </c>
      <c r="E24943" t="s">
        <v>12</v>
      </c>
      <c r="F24943" s="4" t="s">
        <v>29</v>
      </c>
      <c r="G24943" s="3">
        <v>4.9999909999999996</v>
      </c>
      <c r="H24943" s="8">
        <v>0.83452576922856969</v>
      </c>
      <c r="I24943" s="26" t="str">
        <f>INDEX('Data Tab2'!$C:$C,MATCH('Data Tab1'!A24943,'Data Tab2'!$A:$A,0))</f>
        <v>ORY1</v>
      </c>
    </row>
    <row r="24944" spans="1:9" hidden="1">
      <c r="A24944" s="55">
        <v>105378511</v>
      </c>
      <c r="B24944" s="1" t="s">
        <v>41</v>
      </c>
      <c r="C24944" t="s">
        <v>32</v>
      </c>
      <c r="D24944" s="1" t="s">
        <v>11</v>
      </c>
      <c r="E24944" t="s">
        <v>12</v>
      </c>
      <c r="F24944" s="4" t="s">
        <v>16</v>
      </c>
      <c r="G24944" s="3">
        <v>4.239992</v>
      </c>
      <c r="H24944" s="8">
        <v>0.593126194869671</v>
      </c>
      <c r="I24944" s="26" t="str">
        <f>INDEX('Data Tab2'!$C:$C,MATCH('Data Tab1'!A24944,'Data Tab2'!$A:$A,0))</f>
        <v>ORY1</v>
      </c>
    </row>
    <row r="24945" spans="1:9" hidden="1">
      <c r="A24945" s="55">
        <v>105378511</v>
      </c>
      <c r="B24945" s="1" t="s">
        <v>33</v>
      </c>
      <c r="C24945" t="s">
        <v>32</v>
      </c>
      <c r="D24945" s="1" t="s">
        <v>17</v>
      </c>
      <c r="E24945" t="s">
        <v>18</v>
      </c>
      <c r="F24945" s="4" t="s">
        <v>35</v>
      </c>
      <c r="G24945" s="3">
        <v>9.9999920000000007</v>
      </c>
      <c r="H24945" s="8">
        <v>0.56652306164556054</v>
      </c>
      <c r="I24945" s="26" t="str">
        <f>INDEX('Data Tab2'!$C:$C,MATCH('Data Tab1'!A24945,'Data Tab2'!$A:$A,0))</f>
        <v>ORY1</v>
      </c>
    </row>
    <row r="24946" spans="1:9" hidden="1">
      <c r="A24946" s="55">
        <v>105378511</v>
      </c>
      <c r="B24946" s="1" t="s">
        <v>33</v>
      </c>
      <c r="C24946" t="s">
        <v>32</v>
      </c>
      <c r="D24946" s="1" t="s">
        <v>17</v>
      </c>
      <c r="E24946" t="s">
        <v>18</v>
      </c>
      <c r="F24946" s="4" t="s">
        <v>36</v>
      </c>
      <c r="G24946" s="3">
        <v>9.9999920000000007</v>
      </c>
      <c r="H24946" s="8">
        <v>0.68783071189809075</v>
      </c>
      <c r="I24946" s="26" t="str">
        <f>INDEX('Data Tab2'!$C:$C,MATCH('Data Tab1'!A24946,'Data Tab2'!$A:$A,0))</f>
        <v>ORY1</v>
      </c>
    </row>
    <row r="24947" spans="1:9" hidden="1">
      <c r="A24947" s="55">
        <v>105378511</v>
      </c>
      <c r="B24947" s="1" t="s">
        <v>33</v>
      </c>
      <c r="C24947" t="s">
        <v>32</v>
      </c>
      <c r="D24947" s="1" t="s">
        <v>17</v>
      </c>
      <c r="E24947" t="s">
        <v>18</v>
      </c>
      <c r="F24947" s="4" t="s">
        <v>38</v>
      </c>
      <c r="G24947" s="3">
        <v>4.717492</v>
      </c>
      <c r="H24947" s="8">
        <v>0.86793915721217929</v>
      </c>
      <c r="I24947" s="26" t="str">
        <f>INDEX('Data Tab2'!$C:$C,MATCH('Data Tab1'!A24947,'Data Tab2'!$A:$A,0))</f>
        <v>ORY1</v>
      </c>
    </row>
    <row r="24948" spans="1:9" hidden="1">
      <c r="A24948" s="55">
        <v>105378511</v>
      </c>
      <c r="B24948" s="1" t="s">
        <v>33</v>
      </c>
      <c r="C24948" t="s">
        <v>32</v>
      </c>
      <c r="D24948" s="1" t="s">
        <v>17</v>
      </c>
      <c r="E24948" t="s">
        <v>18</v>
      </c>
      <c r="F24948" s="4" t="s">
        <v>21</v>
      </c>
      <c r="G24948" s="3">
        <v>3.3333000000000002E-2</v>
      </c>
      <c r="H24948" s="8">
        <v>0.27210572223168206</v>
      </c>
      <c r="I24948" s="26" t="str">
        <f>INDEX('Data Tab2'!$C:$C,MATCH('Data Tab1'!A24948,'Data Tab2'!$A:$A,0))</f>
        <v>ORY1</v>
      </c>
    </row>
    <row r="24949" spans="1:9" hidden="1">
      <c r="A24949" s="55">
        <v>105378511</v>
      </c>
      <c r="B24949" s="1" t="s">
        <v>33</v>
      </c>
      <c r="C24949" t="s">
        <v>32</v>
      </c>
      <c r="D24949" s="1" t="s">
        <v>17</v>
      </c>
      <c r="E24949" t="s">
        <v>18</v>
      </c>
      <c r="F24949" s="4" t="s">
        <v>22</v>
      </c>
      <c r="G24949" s="3">
        <v>5.0030479999999997</v>
      </c>
      <c r="H24949" s="8">
        <v>0.84469710166229361</v>
      </c>
      <c r="I24949" s="26" t="str">
        <f>INDEX('Data Tab2'!$C:$C,MATCH('Data Tab1'!A24949,'Data Tab2'!$A:$A,0))</f>
        <v>ORY1</v>
      </c>
    </row>
    <row r="24950" spans="1:9" hidden="1">
      <c r="A24950" s="56">
        <v>105378511</v>
      </c>
      <c r="B24950" s="1" t="s">
        <v>33</v>
      </c>
      <c r="C24950" t="s">
        <v>32</v>
      </c>
      <c r="D24950" s="1" t="s">
        <v>17</v>
      </c>
      <c r="E24950" t="s">
        <v>23</v>
      </c>
      <c r="F24950" s="4" t="s">
        <v>24</v>
      </c>
      <c r="G24950" s="3">
        <v>4.999994</v>
      </c>
      <c r="H24950" s="8">
        <v>0.33146336860754866</v>
      </c>
      <c r="I24950" s="26" t="str">
        <f>INDEX('Data Tab2'!$C:$C,MATCH('Data Tab1'!A24950,'Data Tab2'!$A:$A,0))</f>
        <v>ORY1</v>
      </c>
    </row>
    <row r="24951" spans="1:9">
      <c r="A24951" s="55">
        <v>105378512</v>
      </c>
      <c r="B24951" s="1" t="s">
        <v>41</v>
      </c>
      <c r="C24951" t="s">
        <v>32</v>
      </c>
      <c r="D24951" s="1" t="s">
        <v>11</v>
      </c>
      <c r="E24951" t="s">
        <v>12</v>
      </c>
      <c r="F24951" s="4" t="s">
        <v>13</v>
      </c>
      <c r="G24951" s="3">
        <v>10.633882</v>
      </c>
      <c r="H24951" s="8">
        <v>0.40842040351489473</v>
      </c>
      <c r="I24951" s="26" t="str">
        <f>INDEX('Data Tab2'!$C:$C,MATCH('Data Tab1'!A24951,'Data Tab2'!$A:$A,0))</f>
        <v>ORY4</v>
      </c>
    </row>
    <row r="24952" spans="1:9" hidden="1">
      <c r="A24952" s="55">
        <v>105378512</v>
      </c>
      <c r="B24952" s="1" t="s">
        <v>41</v>
      </c>
      <c r="C24952" t="s">
        <v>32</v>
      </c>
      <c r="D24952" s="1" t="s">
        <v>11</v>
      </c>
      <c r="E24952" t="s">
        <v>12</v>
      </c>
      <c r="F24952" s="4" t="s">
        <v>34</v>
      </c>
      <c r="G24952" s="3">
        <v>10.999993</v>
      </c>
      <c r="H24952" s="8">
        <v>0.18386546296298878</v>
      </c>
      <c r="I24952" s="26" t="str">
        <f>INDEX('Data Tab2'!$C:$C,MATCH('Data Tab1'!A24952,'Data Tab2'!$A:$A,0))</f>
        <v>ORY4</v>
      </c>
    </row>
    <row r="24953" spans="1:9" hidden="1">
      <c r="A24953" s="55">
        <v>105378512</v>
      </c>
      <c r="B24953" s="1" t="s">
        <v>41</v>
      </c>
      <c r="C24953" t="s">
        <v>32</v>
      </c>
      <c r="D24953" s="1" t="s">
        <v>11</v>
      </c>
      <c r="E24953" t="s">
        <v>12</v>
      </c>
      <c r="F24953" s="4" t="s">
        <v>14</v>
      </c>
      <c r="G24953" s="3">
        <v>10.68777</v>
      </c>
      <c r="H24953" s="8">
        <v>0.1703313697073201</v>
      </c>
      <c r="I24953" s="26" t="str">
        <f>INDEX('Data Tab2'!$C:$C,MATCH('Data Tab1'!A24953,'Data Tab2'!$A:$A,0))</f>
        <v>ORY4</v>
      </c>
    </row>
    <row r="24954" spans="1:9" hidden="1">
      <c r="A24954" s="55">
        <v>105378512</v>
      </c>
      <c r="B24954" s="1" t="s">
        <v>41</v>
      </c>
      <c r="C24954" t="s">
        <v>32</v>
      </c>
      <c r="D24954" s="1" t="s">
        <v>11</v>
      </c>
      <c r="E24954" t="s">
        <v>12</v>
      </c>
      <c r="F24954" s="4" t="s">
        <v>15</v>
      </c>
      <c r="G24954" s="3">
        <v>5.9999929999999999</v>
      </c>
      <c r="H24954" s="8">
        <v>5.4923951106907287E-2</v>
      </c>
      <c r="I24954" s="26" t="str">
        <f>INDEX('Data Tab2'!$C:$C,MATCH('Data Tab1'!A24954,'Data Tab2'!$A:$A,0))</f>
        <v>ORY4</v>
      </c>
    </row>
    <row r="24955" spans="1:9" hidden="1">
      <c r="A24955" s="55">
        <v>105378512</v>
      </c>
      <c r="B24955" s="1" t="s">
        <v>41</v>
      </c>
      <c r="C24955" t="s">
        <v>32</v>
      </c>
      <c r="D24955" s="1" t="s">
        <v>11</v>
      </c>
      <c r="E24955" t="s">
        <v>12</v>
      </c>
      <c r="F24955" s="4" t="s">
        <v>29</v>
      </c>
      <c r="G24955" s="3">
        <v>4.7999939999999999</v>
      </c>
      <c r="H24955" s="8">
        <v>0.38412063291906084</v>
      </c>
      <c r="I24955" s="26" t="str">
        <f>INDEX('Data Tab2'!$C:$C,MATCH('Data Tab1'!A24955,'Data Tab2'!$A:$A,0))</f>
        <v>ORY4</v>
      </c>
    </row>
    <row r="24956" spans="1:9" hidden="1">
      <c r="A24956" s="56">
        <v>105378512</v>
      </c>
      <c r="B24956" s="1" t="s">
        <v>41</v>
      </c>
      <c r="C24956" t="s">
        <v>32</v>
      </c>
      <c r="D24956" s="1" t="s">
        <v>11</v>
      </c>
      <c r="E24956" t="s">
        <v>12</v>
      </c>
      <c r="F24956" s="4" t="s">
        <v>16</v>
      </c>
      <c r="G24956" s="3">
        <v>4.4213810000000002</v>
      </c>
      <c r="H24956" s="8">
        <v>0.71393134875080566</v>
      </c>
      <c r="I24956" s="26" t="str">
        <f>INDEX('Data Tab2'!$C:$C,MATCH('Data Tab1'!A24956,'Data Tab2'!$A:$A,0))</f>
        <v>ORY4</v>
      </c>
    </row>
    <row r="24957" spans="1:9">
      <c r="A24957" s="55">
        <v>105383234</v>
      </c>
      <c r="B24957" s="1" t="s">
        <v>41</v>
      </c>
      <c r="C24957" t="s">
        <v>31</v>
      </c>
      <c r="D24957" s="1" t="s">
        <v>11</v>
      </c>
      <c r="E24957" t="s">
        <v>12</v>
      </c>
      <c r="F24957" s="4" t="s">
        <v>13</v>
      </c>
      <c r="G24957" s="3">
        <v>3.9033280000000001</v>
      </c>
      <c r="H24957" s="8">
        <v>0.10124593336994725</v>
      </c>
      <c r="I24957" s="26" t="str">
        <f>INDEX('Data Tab2'!$C:$C,MATCH('Data Tab1'!A24957,'Data Tab2'!$A:$A,0))</f>
        <v>POZ1</v>
      </c>
    </row>
    <row r="24958" spans="1:9" hidden="1">
      <c r="A24958" s="55">
        <v>105383234</v>
      </c>
      <c r="B24958" s="1" t="s">
        <v>41</v>
      </c>
      <c r="C24958" t="s">
        <v>31</v>
      </c>
      <c r="D24958" s="1" t="s">
        <v>11</v>
      </c>
      <c r="E24958" t="s">
        <v>12</v>
      </c>
      <c r="F24958" s="4" t="s">
        <v>14</v>
      </c>
      <c r="G24958" s="3">
        <v>4.9999960000000003</v>
      </c>
      <c r="H24958" s="8">
        <v>0.54243351516802496</v>
      </c>
      <c r="I24958" s="26" t="str">
        <f>INDEX('Data Tab2'!$C:$C,MATCH('Data Tab1'!A24958,'Data Tab2'!$A:$A,0))</f>
        <v>POZ1</v>
      </c>
    </row>
    <row r="24959" spans="1:9" hidden="1">
      <c r="A24959" s="55">
        <v>105383234</v>
      </c>
      <c r="B24959" s="1" t="s">
        <v>41</v>
      </c>
      <c r="C24959" t="s">
        <v>31</v>
      </c>
      <c r="D24959" s="1" t="s">
        <v>11</v>
      </c>
      <c r="E24959" t="s">
        <v>12</v>
      </c>
      <c r="F24959" s="4" t="s">
        <v>15</v>
      </c>
      <c r="G24959" s="3">
        <v>10.999997</v>
      </c>
      <c r="H24959" s="8">
        <v>0.94607667328523826</v>
      </c>
      <c r="I24959" s="26" t="str">
        <f>INDEX('Data Tab2'!$C:$C,MATCH('Data Tab1'!A24959,'Data Tab2'!$A:$A,0))</f>
        <v>POZ1</v>
      </c>
    </row>
    <row r="24960" spans="1:9" hidden="1">
      <c r="A24960" s="55">
        <v>105383234</v>
      </c>
      <c r="B24960" s="1" t="s">
        <v>41</v>
      </c>
      <c r="C24960" t="s">
        <v>31</v>
      </c>
      <c r="D24960" s="1" t="s">
        <v>11</v>
      </c>
      <c r="E24960" t="s">
        <v>12</v>
      </c>
      <c r="F24960" s="4" t="s">
        <v>28</v>
      </c>
      <c r="G24960" s="3">
        <v>10.128609000000001</v>
      </c>
      <c r="H24960" s="8">
        <v>0.71659779657674938</v>
      </c>
      <c r="I24960" s="26" t="str">
        <f>INDEX('Data Tab2'!$C:$C,MATCH('Data Tab1'!A24960,'Data Tab2'!$A:$A,0))</f>
        <v>POZ1</v>
      </c>
    </row>
    <row r="24961" spans="1:9" hidden="1">
      <c r="A24961" s="55">
        <v>105383234</v>
      </c>
      <c r="B24961" s="1" t="s">
        <v>41</v>
      </c>
      <c r="C24961" t="s">
        <v>31</v>
      </c>
      <c r="D24961" s="1" t="s">
        <v>11</v>
      </c>
      <c r="E24961" t="s">
        <v>12</v>
      </c>
      <c r="F24961" s="4" t="s">
        <v>29</v>
      </c>
      <c r="G24961" s="3">
        <v>10.999999000000001</v>
      </c>
      <c r="H24961" s="8">
        <v>3.2513911799905593E-2</v>
      </c>
      <c r="I24961" s="26" t="str">
        <f>INDEX('Data Tab2'!$C:$C,MATCH('Data Tab1'!A24961,'Data Tab2'!$A:$A,0))</f>
        <v>POZ1</v>
      </c>
    </row>
    <row r="24962" spans="1:9" hidden="1">
      <c r="A24962" s="55">
        <v>105383234</v>
      </c>
      <c r="B24962" s="1" t="s">
        <v>41</v>
      </c>
      <c r="C24962" t="s">
        <v>31</v>
      </c>
      <c r="D24962" s="1" t="s">
        <v>11</v>
      </c>
      <c r="E24962" t="s">
        <v>12</v>
      </c>
      <c r="F24962" s="4" t="s">
        <v>16</v>
      </c>
      <c r="G24962" s="3">
        <v>10.999997</v>
      </c>
      <c r="H24962" s="8">
        <v>0.79975946212272775</v>
      </c>
      <c r="I24962" s="26" t="str">
        <f>INDEX('Data Tab2'!$C:$C,MATCH('Data Tab1'!A24962,'Data Tab2'!$A:$A,0))</f>
        <v>POZ1</v>
      </c>
    </row>
    <row r="24963" spans="1:9" hidden="1">
      <c r="A24963" s="55">
        <v>105383234</v>
      </c>
      <c r="B24963" s="1" t="s">
        <v>33</v>
      </c>
      <c r="C24963" t="s">
        <v>31</v>
      </c>
      <c r="D24963" s="1" t="s">
        <v>17</v>
      </c>
      <c r="E24963" t="s">
        <v>18</v>
      </c>
      <c r="F24963" s="4" t="s">
        <v>35</v>
      </c>
      <c r="G24963" s="3">
        <v>9.9999970000000005</v>
      </c>
      <c r="H24963" s="8">
        <v>0.29491846205260386</v>
      </c>
      <c r="I24963" s="26" t="str">
        <f>INDEX('Data Tab2'!$C:$C,MATCH('Data Tab1'!A24963,'Data Tab2'!$A:$A,0))</f>
        <v>POZ1</v>
      </c>
    </row>
    <row r="24964" spans="1:9" hidden="1">
      <c r="A24964" s="55">
        <v>105383234</v>
      </c>
      <c r="B24964" s="1" t="s">
        <v>33</v>
      </c>
      <c r="C24964" t="s">
        <v>31</v>
      </c>
      <c r="D24964" s="1" t="s">
        <v>17</v>
      </c>
      <c r="E24964" t="s">
        <v>18</v>
      </c>
      <c r="F24964" s="4" t="s">
        <v>36</v>
      </c>
      <c r="G24964" s="3">
        <v>9.9999990000000007</v>
      </c>
      <c r="H24964" s="8">
        <v>8.0697072385966684E-2</v>
      </c>
      <c r="I24964" s="26" t="str">
        <f>INDEX('Data Tab2'!$C:$C,MATCH('Data Tab1'!A24964,'Data Tab2'!$A:$A,0))</f>
        <v>POZ1</v>
      </c>
    </row>
    <row r="24965" spans="1:9" hidden="1">
      <c r="A24965" s="55">
        <v>105383234</v>
      </c>
      <c r="B24965" s="1" t="s">
        <v>33</v>
      </c>
      <c r="C24965" t="s">
        <v>31</v>
      </c>
      <c r="D24965" s="1" t="s">
        <v>17</v>
      </c>
      <c r="E24965" t="s">
        <v>18</v>
      </c>
      <c r="F24965" s="4" t="s">
        <v>38</v>
      </c>
      <c r="G24965" s="3">
        <v>4.9999989999999999</v>
      </c>
      <c r="H24965" s="8">
        <v>0.24207578663118912</v>
      </c>
      <c r="I24965" s="26" t="str">
        <f>INDEX('Data Tab2'!$C:$C,MATCH('Data Tab1'!A24965,'Data Tab2'!$A:$A,0))</f>
        <v>POZ1</v>
      </c>
    </row>
    <row r="24966" spans="1:9" hidden="1">
      <c r="A24966" s="55">
        <v>105383234</v>
      </c>
      <c r="B24966" s="1" t="s">
        <v>33</v>
      </c>
      <c r="C24966" t="s">
        <v>31</v>
      </c>
      <c r="D24966" s="1" t="s">
        <v>17</v>
      </c>
      <c r="E24966" t="s">
        <v>18</v>
      </c>
      <c r="F24966" s="4" t="s">
        <v>20</v>
      </c>
      <c r="G24966" s="3">
        <v>4.9999979999999997</v>
      </c>
      <c r="H24966" s="8">
        <v>0.97568234491336037</v>
      </c>
      <c r="I24966" s="26" t="str">
        <f>INDEX('Data Tab2'!$C:$C,MATCH('Data Tab1'!A24966,'Data Tab2'!$A:$A,0))</f>
        <v>POZ1</v>
      </c>
    </row>
    <row r="24967" spans="1:9" hidden="1">
      <c r="A24967" s="55">
        <v>105383234</v>
      </c>
      <c r="B24967" s="1" t="s">
        <v>33</v>
      </c>
      <c r="C24967" t="s">
        <v>31</v>
      </c>
      <c r="D24967" s="1" t="s">
        <v>17</v>
      </c>
      <c r="E24967" t="s">
        <v>18</v>
      </c>
      <c r="F24967" s="4" t="s">
        <v>21</v>
      </c>
      <c r="G24967" s="3">
        <v>4.9999989999999999</v>
      </c>
      <c r="H24967" s="8">
        <v>0.37972081513985456</v>
      </c>
      <c r="I24967" s="26" t="str">
        <f>INDEX('Data Tab2'!$C:$C,MATCH('Data Tab1'!A24967,'Data Tab2'!$A:$A,0))</f>
        <v>POZ1</v>
      </c>
    </row>
    <row r="24968" spans="1:9" hidden="1">
      <c r="A24968" s="55">
        <v>105383234</v>
      </c>
      <c r="B24968" s="1" t="s">
        <v>33</v>
      </c>
      <c r="C24968" t="s">
        <v>31</v>
      </c>
      <c r="D24968" s="1" t="s">
        <v>17</v>
      </c>
      <c r="E24968" t="s">
        <v>18</v>
      </c>
      <c r="F24968" s="4" t="s">
        <v>22</v>
      </c>
      <c r="G24968" s="3">
        <v>8.4721000000000005E-2</v>
      </c>
      <c r="H24968" s="8">
        <v>0.97154717841601479</v>
      </c>
      <c r="I24968" s="26" t="str">
        <f>INDEX('Data Tab2'!$C:$C,MATCH('Data Tab1'!A24968,'Data Tab2'!$A:$A,0))</f>
        <v>POZ1</v>
      </c>
    </row>
    <row r="24969" spans="1:9" hidden="1">
      <c r="A24969" s="55">
        <v>105383234</v>
      </c>
      <c r="B24969" s="1" t="s">
        <v>33</v>
      </c>
      <c r="C24969" t="s">
        <v>31</v>
      </c>
      <c r="D24969" s="1" t="s">
        <v>17</v>
      </c>
      <c r="E24969" t="s">
        <v>23</v>
      </c>
      <c r="F24969" s="4" t="s">
        <v>24</v>
      </c>
      <c r="G24969" s="3">
        <v>4.9999989999999999</v>
      </c>
      <c r="H24969" s="8">
        <v>0.31574540873201495</v>
      </c>
      <c r="I24969" s="26" t="str">
        <f>INDEX('Data Tab2'!$C:$C,MATCH('Data Tab1'!A24969,'Data Tab2'!$A:$A,0))</f>
        <v>POZ1</v>
      </c>
    </row>
    <row r="24970" spans="1:9" hidden="1">
      <c r="A24970" s="56">
        <v>105383234</v>
      </c>
      <c r="B24970" s="1" t="s">
        <v>33</v>
      </c>
      <c r="C24970" t="s">
        <v>31</v>
      </c>
      <c r="D24970" s="1" t="s">
        <v>17</v>
      </c>
      <c r="E24970" t="s">
        <v>23</v>
      </c>
      <c r="F24970" s="4" t="s">
        <v>25</v>
      </c>
      <c r="G24970" s="3">
        <v>0</v>
      </c>
      <c r="H24970" s="8">
        <v>0.97009606795478687</v>
      </c>
      <c r="I24970" s="26" t="str">
        <f>INDEX('Data Tab2'!$C:$C,MATCH('Data Tab1'!A24970,'Data Tab2'!$A:$A,0))</f>
        <v>POZ1</v>
      </c>
    </row>
    <row r="24971" spans="1:9">
      <c r="A24971" s="55">
        <v>105383288</v>
      </c>
      <c r="B24971" s="1" t="s">
        <v>41</v>
      </c>
      <c r="C24971" t="s">
        <v>31</v>
      </c>
      <c r="D24971" s="1" t="s">
        <v>11</v>
      </c>
      <c r="E24971" t="s">
        <v>12</v>
      </c>
      <c r="F24971" s="4" t="s">
        <v>14</v>
      </c>
      <c r="G24971" s="3">
        <v>4.9794419999999997</v>
      </c>
      <c r="H24971" s="8">
        <v>0.71581924939704622</v>
      </c>
      <c r="I24971" s="26" t="str">
        <f>INDEX('Data Tab2'!$C:$C,MATCH('Data Tab1'!A24971,'Data Tab2'!$A:$A,0))</f>
        <v>PRG2</v>
      </c>
    </row>
    <row r="24972" spans="1:9" hidden="1">
      <c r="A24972" s="55">
        <v>105383288</v>
      </c>
      <c r="B24972" s="1" t="s">
        <v>41</v>
      </c>
      <c r="C24972" t="s">
        <v>31</v>
      </c>
      <c r="D24972" s="1" t="s">
        <v>11</v>
      </c>
      <c r="E24972" t="s">
        <v>12</v>
      </c>
      <c r="F24972" s="4" t="s">
        <v>15</v>
      </c>
      <c r="G24972" s="3">
        <v>10.515276</v>
      </c>
      <c r="H24972" s="8">
        <v>0.7595689648103483</v>
      </c>
      <c r="I24972" s="26" t="str">
        <f>INDEX('Data Tab2'!$C:$C,MATCH('Data Tab1'!A24972,'Data Tab2'!$A:$A,0))</f>
        <v>PRG2</v>
      </c>
    </row>
    <row r="24973" spans="1:9" hidden="1">
      <c r="A24973" s="55">
        <v>105383288</v>
      </c>
      <c r="B24973" s="1" t="s">
        <v>41</v>
      </c>
      <c r="C24973" t="s">
        <v>31</v>
      </c>
      <c r="D24973" s="1" t="s">
        <v>11</v>
      </c>
      <c r="E24973" t="s">
        <v>12</v>
      </c>
      <c r="F24973" s="4" t="s">
        <v>28</v>
      </c>
      <c r="G24973" s="3">
        <v>5.2647199999999996</v>
      </c>
      <c r="H24973" s="8">
        <v>0.12135568120821971</v>
      </c>
      <c r="I24973" s="26" t="str">
        <f>INDEX('Data Tab2'!$C:$C,MATCH('Data Tab1'!A24973,'Data Tab2'!$A:$A,0))</f>
        <v>PRG2</v>
      </c>
    </row>
    <row r="24974" spans="1:9" hidden="1">
      <c r="A24974" s="56">
        <v>105383288</v>
      </c>
      <c r="B24974" s="1" t="s">
        <v>41</v>
      </c>
      <c r="C24974" t="s">
        <v>31</v>
      </c>
      <c r="D24974" s="1" t="s">
        <v>11</v>
      </c>
      <c r="E24974" t="s">
        <v>12</v>
      </c>
      <c r="F24974" s="4" t="s">
        <v>16</v>
      </c>
      <c r="G24974" s="3">
        <v>2.7369430000000001</v>
      </c>
      <c r="H24974" s="8">
        <v>0.33019179217890726</v>
      </c>
      <c r="I24974" s="26" t="str">
        <f>INDEX('Data Tab2'!$C:$C,MATCH('Data Tab1'!A24974,'Data Tab2'!$A:$A,0))</f>
        <v>PRG2</v>
      </c>
    </row>
    <row r="24975" spans="1:9">
      <c r="A24975" s="55">
        <v>105383289</v>
      </c>
      <c r="B24975" s="1" t="s">
        <v>41</v>
      </c>
      <c r="C24975" t="s">
        <v>40</v>
      </c>
      <c r="D24975" s="1" t="s">
        <v>11</v>
      </c>
      <c r="E24975" t="s">
        <v>12</v>
      </c>
      <c r="F24975" s="4" t="s">
        <v>14</v>
      </c>
      <c r="G24975" s="3">
        <v>1.628887</v>
      </c>
      <c r="H24975" s="8">
        <v>1.5986009055075634E-3</v>
      </c>
      <c r="I24975" s="26" t="str">
        <f>INDEX('Data Tab2'!$C:$C,MATCH('Data Tab1'!A24975,'Data Tab2'!$A:$A,0))</f>
        <v>STR1</v>
      </c>
    </row>
    <row r="24976" spans="1:9" hidden="1">
      <c r="A24976" s="55">
        <v>105383289</v>
      </c>
      <c r="B24976" s="1" t="s">
        <v>41</v>
      </c>
      <c r="C24976" t="s">
        <v>40</v>
      </c>
      <c r="D24976" s="1" t="s">
        <v>11</v>
      </c>
      <c r="E24976" t="s">
        <v>12</v>
      </c>
      <c r="F24976" s="4" t="s">
        <v>15</v>
      </c>
      <c r="G24976" s="3">
        <v>4.7461070000000003</v>
      </c>
      <c r="H24976" s="8">
        <v>0.17432436648766858</v>
      </c>
      <c r="I24976" s="26" t="str">
        <f>INDEX('Data Tab2'!$C:$C,MATCH('Data Tab1'!A24976,'Data Tab2'!$A:$A,0))</f>
        <v>STR1</v>
      </c>
    </row>
    <row r="24977" spans="1:9" hidden="1">
      <c r="A24977" s="56">
        <v>105383289</v>
      </c>
      <c r="B24977" s="1" t="s">
        <v>41</v>
      </c>
      <c r="C24977" t="s">
        <v>40</v>
      </c>
      <c r="D24977" s="1" t="s">
        <v>11</v>
      </c>
      <c r="E24977" t="s">
        <v>12</v>
      </c>
      <c r="F24977" s="4" t="s">
        <v>28</v>
      </c>
      <c r="G24977" s="3">
        <v>7.9699920000000004</v>
      </c>
      <c r="H24977" s="8">
        <v>0.66571459506608599</v>
      </c>
      <c r="I24977" s="26" t="str">
        <f>INDEX('Data Tab2'!$C:$C,MATCH('Data Tab1'!A24977,'Data Tab2'!$A:$A,0))</f>
        <v>STR1</v>
      </c>
    </row>
    <row r="24978" spans="1:9">
      <c r="A24978" s="55">
        <v>105383290</v>
      </c>
      <c r="B24978" s="1" t="s">
        <v>41</v>
      </c>
      <c r="C24978" t="s">
        <v>31</v>
      </c>
      <c r="D24978" s="1" t="s">
        <v>11</v>
      </c>
      <c r="E24978" t="s">
        <v>12</v>
      </c>
      <c r="F24978" s="4" t="s">
        <v>34</v>
      </c>
      <c r="G24978" s="3">
        <v>10.999998</v>
      </c>
      <c r="H24978" s="8">
        <v>0.46748258934014775</v>
      </c>
      <c r="I24978" s="26" t="str">
        <f>INDEX('Data Tab2'!$C:$C,MATCH('Data Tab1'!A24978,'Data Tab2'!$A:$A,0))</f>
        <v>SZZ1</v>
      </c>
    </row>
    <row r="24979" spans="1:9" hidden="1">
      <c r="A24979" s="55">
        <v>105383290</v>
      </c>
      <c r="B24979" s="1" t="s">
        <v>41</v>
      </c>
      <c r="C24979" t="s">
        <v>31</v>
      </c>
      <c r="D24979" s="1" t="s">
        <v>11</v>
      </c>
      <c r="E24979" t="s">
        <v>12</v>
      </c>
      <c r="F24979" s="4" t="s">
        <v>14</v>
      </c>
      <c r="G24979" s="3">
        <v>10.999998</v>
      </c>
      <c r="H24979" s="8">
        <v>0.96466170864706502</v>
      </c>
      <c r="I24979" s="26" t="str">
        <f>INDEX('Data Tab2'!$C:$C,MATCH('Data Tab1'!A24979,'Data Tab2'!$A:$A,0))</f>
        <v>SZZ1</v>
      </c>
    </row>
    <row r="24980" spans="1:9" hidden="1">
      <c r="A24980" s="55">
        <v>105383290</v>
      </c>
      <c r="B24980" s="1" t="s">
        <v>41</v>
      </c>
      <c r="C24980" t="s">
        <v>31</v>
      </c>
      <c r="D24980" s="1" t="s">
        <v>11</v>
      </c>
      <c r="E24980" t="s">
        <v>12</v>
      </c>
      <c r="F24980" s="4" t="s">
        <v>15</v>
      </c>
      <c r="G24980" s="3">
        <v>10.999998</v>
      </c>
      <c r="H24980" s="8">
        <v>0.65987754838237511</v>
      </c>
      <c r="I24980" s="26" t="str">
        <f>INDEX('Data Tab2'!$C:$C,MATCH('Data Tab1'!A24980,'Data Tab2'!$A:$A,0))</f>
        <v>SZZ1</v>
      </c>
    </row>
    <row r="24981" spans="1:9" hidden="1">
      <c r="A24981" s="55">
        <v>105383290</v>
      </c>
      <c r="B24981" s="1" t="s">
        <v>41</v>
      </c>
      <c r="C24981" t="s">
        <v>31</v>
      </c>
      <c r="D24981" s="1" t="s">
        <v>11</v>
      </c>
      <c r="E24981" t="s">
        <v>12</v>
      </c>
      <c r="F24981" s="4" t="s">
        <v>28</v>
      </c>
      <c r="G24981" s="3">
        <v>10.999998</v>
      </c>
      <c r="H24981" s="8">
        <v>0.85567057951967207</v>
      </c>
      <c r="I24981" s="26" t="str">
        <f>INDEX('Data Tab2'!$C:$C,MATCH('Data Tab1'!A24981,'Data Tab2'!$A:$A,0))</f>
        <v>SZZ1</v>
      </c>
    </row>
    <row r="24982" spans="1:9" hidden="1">
      <c r="A24982" s="55">
        <v>105383290</v>
      </c>
      <c r="B24982" s="1" t="s">
        <v>41</v>
      </c>
      <c r="C24982" t="s">
        <v>31</v>
      </c>
      <c r="D24982" s="1" t="s">
        <v>11</v>
      </c>
      <c r="E24982" t="s">
        <v>12</v>
      </c>
      <c r="F24982" s="4" t="s">
        <v>29</v>
      </c>
      <c r="G24982" s="3">
        <v>10.999997</v>
      </c>
      <c r="H24982" s="8">
        <v>0.21435314921354565</v>
      </c>
      <c r="I24982" s="26" t="str">
        <f>INDEX('Data Tab2'!$C:$C,MATCH('Data Tab1'!A24982,'Data Tab2'!$A:$A,0))</f>
        <v>SZZ1</v>
      </c>
    </row>
    <row r="24983" spans="1:9" hidden="1">
      <c r="A24983" s="55">
        <v>105383290</v>
      </c>
      <c r="B24983" s="1" t="s">
        <v>33</v>
      </c>
      <c r="C24983" t="s">
        <v>31</v>
      </c>
      <c r="D24983" s="1" t="s">
        <v>17</v>
      </c>
      <c r="E24983" t="s">
        <v>18</v>
      </c>
      <c r="F24983" s="4" t="s">
        <v>19</v>
      </c>
      <c r="G24983" s="3">
        <v>9.9999979999999997</v>
      </c>
      <c r="H24983" s="8">
        <v>0.16054427840530539</v>
      </c>
      <c r="I24983" s="26" t="str">
        <f>INDEX('Data Tab2'!$C:$C,MATCH('Data Tab1'!A24983,'Data Tab2'!$A:$A,0))</f>
        <v>SZZ1</v>
      </c>
    </row>
    <row r="24984" spans="1:9" hidden="1">
      <c r="A24984" s="55">
        <v>105383290</v>
      </c>
      <c r="B24984" s="1" t="s">
        <v>33</v>
      </c>
      <c r="C24984" t="s">
        <v>31</v>
      </c>
      <c r="D24984" s="1" t="s">
        <v>17</v>
      </c>
      <c r="E24984" t="s">
        <v>18</v>
      </c>
      <c r="F24984" s="4" t="s">
        <v>20</v>
      </c>
      <c r="G24984" s="3">
        <v>8.7030530000000006</v>
      </c>
      <c r="H24984" s="8">
        <v>0.20047169157983125</v>
      </c>
      <c r="I24984" s="26" t="str">
        <f>INDEX('Data Tab2'!$C:$C,MATCH('Data Tab1'!A24984,'Data Tab2'!$A:$A,0))</f>
        <v>SZZ1</v>
      </c>
    </row>
    <row r="24985" spans="1:9" hidden="1">
      <c r="A24985" s="55">
        <v>105383290</v>
      </c>
      <c r="B24985" s="1" t="s">
        <v>33</v>
      </c>
      <c r="C24985" t="s">
        <v>31</v>
      </c>
      <c r="D24985" s="1" t="s">
        <v>17</v>
      </c>
      <c r="E24985" t="s">
        <v>18</v>
      </c>
      <c r="F24985" s="4" t="s">
        <v>21</v>
      </c>
      <c r="G24985" s="3">
        <v>9.2924969999999991</v>
      </c>
      <c r="H24985" s="8">
        <v>8.3088707877959522E-2</v>
      </c>
      <c r="I24985" s="26" t="str">
        <f>INDEX('Data Tab2'!$C:$C,MATCH('Data Tab1'!A24985,'Data Tab2'!$A:$A,0))</f>
        <v>SZZ1</v>
      </c>
    </row>
    <row r="24986" spans="1:9" hidden="1">
      <c r="A24986" s="56">
        <v>105383290</v>
      </c>
      <c r="B24986" s="1" t="s">
        <v>33</v>
      </c>
      <c r="C24986" t="s">
        <v>31</v>
      </c>
      <c r="D24986" s="1" t="s">
        <v>17</v>
      </c>
      <c r="E24986" t="s">
        <v>18</v>
      </c>
      <c r="F24986" s="4" t="s">
        <v>22</v>
      </c>
      <c r="G24986" s="3">
        <v>9.6347199999999997</v>
      </c>
      <c r="H24986" s="8">
        <v>0.94206824321016136</v>
      </c>
      <c r="I24986" s="26" t="str">
        <f>INDEX('Data Tab2'!$C:$C,MATCH('Data Tab1'!A24986,'Data Tab2'!$A:$A,0))</f>
        <v>SZZ1</v>
      </c>
    </row>
    <row r="24987" spans="1:9">
      <c r="A24987" s="55">
        <v>105383291</v>
      </c>
      <c r="B24987" s="1" t="s">
        <v>41</v>
      </c>
      <c r="C24987" t="s">
        <v>27</v>
      </c>
      <c r="D24987" s="1" t="s">
        <v>11</v>
      </c>
      <c r="E24987" t="s">
        <v>12</v>
      </c>
      <c r="F24987" s="4" t="s">
        <v>14</v>
      </c>
      <c r="G24987" s="3">
        <v>4.7402740000000003</v>
      </c>
      <c r="H24987" s="8">
        <v>4.4384094791226958E-2</v>
      </c>
      <c r="I24987" s="26" t="str">
        <f>INDEX('Data Tab2'!$C:$C,MATCH('Data Tab1'!A24987,'Data Tab2'!$A:$A,0))</f>
        <v>TRN1</v>
      </c>
    </row>
    <row r="24988" spans="1:9" hidden="1">
      <c r="A24988" s="55">
        <v>105383291</v>
      </c>
      <c r="B24988" s="1" t="s">
        <v>41</v>
      </c>
      <c r="C24988" t="s">
        <v>27</v>
      </c>
      <c r="D24988" s="1" t="s">
        <v>11</v>
      </c>
      <c r="E24988" t="s">
        <v>12</v>
      </c>
      <c r="F24988" s="4" t="s">
        <v>15</v>
      </c>
      <c r="G24988" s="3">
        <v>6.2377739999999999</v>
      </c>
      <c r="H24988" s="8">
        <v>0.22899240740449067</v>
      </c>
      <c r="I24988" s="26" t="str">
        <f>INDEX('Data Tab2'!$C:$C,MATCH('Data Tab1'!A24988,'Data Tab2'!$A:$A,0))</f>
        <v>TRN1</v>
      </c>
    </row>
    <row r="24989" spans="1:9" hidden="1">
      <c r="A24989" s="55">
        <v>105383291</v>
      </c>
      <c r="B24989" s="1" t="s">
        <v>41</v>
      </c>
      <c r="C24989" t="s">
        <v>27</v>
      </c>
      <c r="D24989" s="1" t="s">
        <v>11</v>
      </c>
      <c r="E24989" t="s">
        <v>12</v>
      </c>
      <c r="F24989" s="4" t="s">
        <v>28</v>
      </c>
      <c r="G24989" s="3">
        <v>4.741663</v>
      </c>
      <c r="H24989" s="8">
        <v>0.70115039335596241</v>
      </c>
      <c r="I24989" s="26" t="str">
        <f>INDEX('Data Tab2'!$C:$C,MATCH('Data Tab1'!A24989,'Data Tab2'!$A:$A,0))</f>
        <v>TRN1</v>
      </c>
    </row>
    <row r="24990" spans="1:9" hidden="1">
      <c r="A24990" s="56">
        <v>105383291</v>
      </c>
      <c r="B24990" s="1" t="s">
        <v>41</v>
      </c>
      <c r="C24990" t="s">
        <v>27</v>
      </c>
      <c r="D24990" s="1" t="s">
        <v>11</v>
      </c>
      <c r="E24990" t="s">
        <v>12</v>
      </c>
      <c r="F24990" s="4" t="s">
        <v>29</v>
      </c>
      <c r="G24990" s="3">
        <v>6.2338849999999999</v>
      </c>
      <c r="H24990" s="8">
        <v>0.56071398128299799</v>
      </c>
      <c r="I24990" s="26" t="str">
        <f>INDEX('Data Tab2'!$C:$C,MATCH('Data Tab1'!A24990,'Data Tab2'!$A:$A,0))</f>
        <v>TRN1</v>
      </c>
    </row>
    <row r="24991" spans="1:9">
      <c r="A24991" s="56">
        <v>105383292</v>
      </c>
      <c r="B24991" s="1" t="s">
        <v>41</v>
      </c>
      <c r="C24991" t="s">
        <v>40</v>
      </c>
      <c r="D24991" s="1" t="s">
        <v>11</v>
      </c>
      <c r="E24991" t="s">
        <v>12</v>
      </c>
      <c r="F24991" s="4" t="s">
        <v>28</v>
      </c>
      <c r="G24991" s="3">
        <v>2.7161089999999999</v>
      </c>
      <c r="H24991" s="8">
        <v>0.78521960140425207</v>
      </c>
      <c r="I24991" s="26" t="str">
        <f>INDEX('Data Tab2'!$C:$C,MATCH('Data Tab1'!A24991,'Data Tab2'!$A:$A,0))</f>
        <v>WRO1</v>
      </c>
    </row>
    <row r="24992" spans="1:9">
      <c r="A24992" s="55">
        <v>105383293</v>
      </c>
      <c r="B24992" s="1" t="s">
        <v>33</v>
      </c>
      <c r="C24992" t="s">
        <v>27</v>
      </c>
      <c r="D24992" s="1" t="s">
        <v>11</v>
      </c>
      <c r="E24992" t="s">
        <v>12</v>
      </c>
      <c r="F24992" s="4" t="s">
        <v>34</v>
      </c>
      <c r="G24992" s="3">
        <v>4.7399959999999997</v>
      </c>
      <c r="H24992" s="8">
        <v>0.46861375686051476</v>
      </c>
      <c r="I24992" s="26" t="str">
        <f>INDEX('Data Tab2'!$C:$C,MATCH('Data Tab1'!A24992,'Data Tab2'!$A:$A,0))</f>
        <v>WRO2</v>
      </c>
    </row>
    <row r="24993" spans="1:9" hidden="1">
      <c r="A24993" s="55">
        <v>105383293</v>
      </c>
      <c r="B24993" s="1" t="s">
        <v>33</v>
      </c>
      <c r="C24993" t="s">
        <v>27</v>
      </c>
      <c r="D24993" s="1" t="s">
        <v>11</v>
      </c>
      <c r="E24993" t="s">
        <v>12</v>
      </c>
      <c r="F24993" s="4" t="s">
        <v>14</v>
      </c>
      <c r="G24993" s="3">
        <v>10.971386000000001</v>
      </c>
      <c r="H24993" s="8">
        <v>0.52665586377928697</v>
      </c>
      <c r="I24993" s="26" t="str">
        <f>INDEX('Data Tab2'!$C:$C,MATCH('Data Tab1'!A24993,'Data Tab2'!$A:$A,0))</f>
        <v>WRO2</v>
      </c>
    </row>
    <row r="24994" spans="1:9" hidden="1">
      <c r="A24994" s="55">
        <v>105383293</v>
      </c>
      <c r="B24994" s="1" t="s">
        <v>33</v>
      </c>
      <c r="C24994" t="s">
        <v>27</v>
      </c>
      <c r="D24994" s="1" t="s">
        <v>11</v>
      </c>
      <c r="E24994" t="s">
        <v>12</v>
      </c>
      <c r="F24994" s="4" t="s">
        <v>15</v>
      </c>
      <c r="G24994" s="3">
        <v>10.977218000000001</v>
      </c>
      <c r="H24994" s="8">
        <v>0.14655932394515003</v>
      </c>
      <c r="I24994" s="26" t="str">
        <f>INDEX('Data Tab2'!$C:$C,MATCH('Data Tab1'!A24994,'Data Tab2'!$A:$A,0))</f>
        <v>WRO2</v>
      </c>
    </row>
    <row r="24995" spans="1:9" hidden="1">
      <c r="A24995" s="55">
        <v>105383293</v>
      </c>
      <c r="B24995" s="1" t="s">
        <v>33</v>
      </c>
      <c r="C24995" t="s">
        <v>27</v>
      </c>
      <c r="D24995" s="1" t="s">
        <v>11</v>
      </c>
      <c r="E24995" t="s">
        <v>12</v>
      </c>
      <c r="F24995" s="4" t="s">
        <v>28</v>
      </c>
      <c r="G24995" s="3">
        <v>10.977494999999999</v>
      </c>
      <c r="H24995" s="8">
        <v>0.20757103746054917</v>
      </c>
      <c r="I24995" s="26" t="str">
        <f>INDEX('Data Tab2'!$C:$C,MATCH('Data Tab1'!A24995,'Data Tab2'!$A:$A,0))</f>
        <v>WRO2</v>
      </c>
    </row>
    <row r="24996" spans="1:9" hidden="1">
      <c r="A24996" s="55">
        <v>105383293</v>
      </c>
      <c r="B24996" s="1" t="s">
        <v>33</v>
      </c>
      <c r="C24996" t="s">
        <v>27</v>
      </c>
      <c r="D24996" s="1" t="s">
        <v>11</v>
      </c>
      <c r="E24996" t="s">
        <v>12</v>
      </c>
      <c r="F24996" s="4" t="s">
        <v>29</v>
      </c>
      <c r="G24996" s="3">
        <v>10.976106</v>
      </c>
      <c r="H24996" s="8">
        <v>4.0198601946232815E-2</v>
      </c>
      <c r="I24996" s="26" t="str">
        <f>INDEX('Data Tab2'!$C:$C,MATCH('Data Tab1'!A24996,'Data Tab2'!$A:$A,0))</f>
        <v>WRO2</v>
      </c>
    </row>
    <row r="24997" spans="1:9" hidden="1">
      <c r="A24997" s="56">
        <v>105383293</v>
      </c>
      <c r="B24997" s="1" t="s">
        <v>33</v>
      </c>
      <c r="C24997" t="s">
        <v>27</v>
      </c>
      <c r="D24997" s="1" t="s">
        <v>11</v>
      </c>
      <c r="E24997" t="s">
        <v>12</v>
      </c>
      <c r="F24997" s="4" t="s">
        <v>16</v>
      </c>
      <c r="G24997" s="3">
        <v>6.1972180000000003</v>
      </c>
      <c r="H24997" s="8">
        <v>0.33696532894912912</v>
      </c>
      <c r="I24997" s="26" t="str">
        <f>INDEX('Data Tab2'!$C:$C,MATCH('Data Tab1'!A24997,'Data Tab2'!$A:$A,0))</f>
        <v>WRO2</v>
      </c>
    </row>
    <row r="24998" spans="1:9">
      <c r="A24998" s="55">
        <v>105383294</v>
      </c>
      <c r="B24998" s="1" t="s">
        <v>42</v>
      </c>
      <c r="C24998" t="s">
        <v>26</v>
      </c>
      <c r="D24998" s="1" t="s">
        <v>11</v>
      </c>
      <c r="E24998" t="s">
        <v>12</v>
      </c>
      <c r="F24998" s="4" t="s">
        <v>15</v>
      </c>
      <c r="G24998" s="3">
        <v>1.5527770000000001</v>
      </c>
      <c r="H24998" s="8">
        <v>0.96952800670346861</v>
      </c>
      <c r="I24998" s="26" t="str">
        <f>INDEX('Data Tab2'!$C:$C,MATCH('Data Tab1'!A24998,'Data Tab2'!$A:$A,0))</f>
        <v>WRO5</v>
      </c>
    </row>
    <row r="24999" spans="1:9" hidden="1">
      <c r="A24999" s="55">
        <v>105383294</v>
      </c>
      <c r="B24999" s="1" t="s">
        <v>42</v>
      </c>
      <c r="C24999" t="s">
        <v>26</v>
      </c>
      <c r="D24999" s="1" t="s">
        <v>11</v>
      </c>
      <c r="E24999" t="s">
        <v>12</v>
      </c>
      <c r="F24999" s="4" t="s">
        <v>28</v>
      </c>
      <c r="G24999" s="3">
        <v>1.050832</v>
      </c>
      <c r="H24999" s="8">
        <v>0.86781982555799986</v>
      </c>
      <c r="I24999" s="26" t="str">
        <f>INDEX('Data Tab2'!$C:$C,MATCH('Data Tab1'!A24999,'Data Tab2'!$A:$A,0))</f>
        <v>WRO5</v>
      </c>
    </row>
    <row r="25000" spans="1:9" hidden="1">
      <c r="A25000" s="55">
        <v>105383294</v>
      </c>
      <c r="B25000" s="1" t="s">
        <v>42</v>
      </c>
      <c r="C25000" t="s">
        <v>26</v>
      </c>
      <c r="D25000" s="1" t="s">
        <v>11</v>
      </c>
      <c r="E25000" t="s">
        <v>12</v>
      </c>
      <c r="F25000" s="4" t="s">
        <v>29</v>
      </c>
      <c r="G25000" s="3">
        <v>0.87666500000000003</v>
      </c>
      <c r="H25000" s="8">
        <v>0.90920895428667015</v>
      </c>
      <c r="I25000" s="26" t="str">
        <f>INDEX('Data Tab2'!$C:$C,MATCH('Data Tab1'!A25000,'Data Tab2'!$A:$A,0))</f>
        <v>WRO5</v>
      </c>
    </row>
    <row r="25001" spans="1:9" hidden="1">
      <c r="A25001" s="55">
        <v>105383294</v>
      </c>
      <c r="B25001" s="1" t="s">
        <v>42</v>
      </c>
      <c r="C25001" t="s">
        <v>27</v>
      </c>
      <c r="D25001" s="1" t="s">
        <v>11</v>
      </c>
      <c r="E25001" t="s">
        <v>12</v>
      </c>
      <c r="F25001" s="4" t="s">
        <v>34</v>
      </c>
      <c r="G25001" s="3">
        <v>4.743608</v>
      </c>
      <c r="H25001" s="8">
        <v>0.15798185329135728</v>
      </c>
      <c r="I25001" s="26" t="str">
        <f>INDEX('Data Tab2'!$C:$C,MATCH('Data Tab1'!A25001,'Data Tab2'!$A:$A,0))</f>
        <v>WRO5</v>
      </c>
    </row>
    <row r="25002" spans="1:9" hidden="1">
      <c r="A25002" s="55">
        <v>105383294</v>
      </c>
      <c r="B25002" s="1" t="s">
        <v>42</v>
      </c>
      <c r="C25002" t="s">
        <v>27</v>
      </c>
      <c r="D25002" s="1" t="s">
        <v>11</v>
      </c>
      <c r="E25002" t="s">
        <v>12</v>
      </c>
      <c r="F25002" s="4" t="s">
        <v>14</v>
      </c>
      <c r="G25002" s="3">
        <v>6.2388849999999998</v>
      </c>
      <c r="H25002" s="8">
        <v>0.92443026642678672</v>
      </c>
      <c r="I25002" s="26" t="str">
        <f>INDEX('Data Tab2'!$C:$C,MATCH('Data Tab1'!A25002,'Data Tab2'!$A:$A,0))</f>
        <v>WRO5</v>
      </c>
    </row>
    <row r="25003" spans="1:9" hidden="1">
      <c r="A25003" s="55">
        <v>105383294</v>
      </c>
      <c r="B25003" s="1" t="s">
        <v>42</v>
      </c>
      <c r="C25003" t="s">
        <v>27</v>
      </c>
      <c r="D25003" s="1" t="s">
        <v>11</v>
      </c>
      <c r="E25003" t="s">
        <v>12</v>
      </c>
      <c r="F25003" s="4" t="s">
        <v>28</v>
      </c>
      <c r="G25003" s="3">
        <v>0.98749699999999996</v>
      </c>
      <c r="H25003" s="8">
        <v>0.20394739795629169</v>
      </c>
      <c r="I25003" s="26" t="str">
        <f>INDEX('Data Tab2'!$C:$C,MATCH('Data Tab1'!A25003,'Data Tab2'!$A:$A,0))</f>
        <v>WRO5</v>
      </c>
    </row>
    <row r="25004" spans="1:9" hidden="1">
      <c r="A25004" s="55">
        <v>105383294</v>
      </c>
      <c r="B25004" s="1" t="s">
        <v>42</v>
      </c>
      <c r="C25004" t="s">
        <v>27</v>
      </c>
      <c r="D25004" s="1" t="s">
        <v>11</v>
      </c>
      <c r="E25004" t="s">
        <v>12</v>
      </c>
      <c r="F25004" s="4" t="s">
        <v>16</v>
      </c>
      <c r="G25004" s="3">
        <v>4.1622180000000002</v>
      </c>
      <c r="H25004" s="8">
        <v>0.6904882340417835</v>
      </c>
      <c r="I25004" s="26" t="str">
        <f>INDEX('Data Tab2'!$C:$C,MATCH('Data Tab1'!A25004,'Data Tab2'!$A:$A,0))</f>
        <v>WRO5</v>
      </c>
    </row>
    <row r="25005" spans="1:9" hidden="1">
      <c r="A25005" s="56">
        <v>105383294</v>
      </c>
      <c r="B25005" s="1" t="s">
        <v>41</v>
      </c>
      <c r="C25005" t="s">
        <v>40</v>
      </c>
      <c r="D25005" s="1" t="s">
        <v>11</v>
      </c>
      <c r="E25005" t="s">
        <v>12</v>
      </c>
      <c r="F25005" s="4" t="s">
        <v>16</v>
      </c>
      <c r="G25005" s="3">
        <v>0.58305499999999999</v>
      </c>
      <c r="H25005" s="8">
        <v>0.4182877418369112</v>
      </c>
      <c r="I25005" s="26" t="str">
        <f>INDEX('Data Tab2'!$C:$C,MATCH('Data Tab1'!A25005,'Data Tab2'!$A:$A,0))</f>
        <v>WRO5</v>
      </c>
    </row>
    <row r="25006" spans="1:9">
      <c r="A25006" s="55">
        <v>105383297</v>
      </c>
      <c r="B25006" s="1" t="s">
        <v>41</v>
      </c>
      <c r="C25006" t="s">
        <v>31</v>
      </c>
      <c r="D25006" s="1" t="s">
        <v>11</v>
      </c>
      <c r="E25006" t="s">
        <v>12</v>
      </c>
      <c r="F25006" s="4" t="s">
        <v>28</v>
      </c>
      <c r="G25006" s="3">
        <v>4.7830539999999999</v>
      </c>
      <c r="H25006" s="8">
        <v>0.66197163294141337</v>
      </c>
      <c r="I25006" s="26" t="str">
        <f>INDEX('Data Tab2'!$C:$C,MATCH('Data Tab1'!A25006,'Data Tab2'!$A:$A,0))</f>
        <v>EDI2</v>
      </c>
    </row>
    <row r="25007" spans="1:9" hidden="1">
      <c r="A25007" s="56">
        <v>105383297</v>
      </c>
      <c r="B25007" s="1" t="s">
        <v>41</v>
      </c>
      <c r="C25007" t="s">
        <v>31</v>
      </c>
      <c r="D25007" s="1" t="s">
        <v>11</v>
      </c>
      <c r="E25007" t="s">
        <v>12</v>
      </c>
      <c r="F25007" s="4" t="s">
        <v>29</v>
      </c>
      <c r="G25007" s="3">
        <v>10.999998</v>
      </c>
      <c r="H25007" s="8">
        <v>0.25091618857689635</v>
      </c>
      <c r="I25007" s="26" t="str">
        <f>INDEX('Data Tab2'!$C:$C,MATCH('Data Tab1'!A25007,'Data Tab2'!$A:$A,0))</f>
        <v>EDI2</v>
      </c>
    </row>
    <row r="25008" spans="1:9">
      <c r="A25008" s="55">
        <v>105383300</v>
      </c>
      <c r="B25008" s="1" t="s">
        <v>41</v>
      </c>
      <c r="C25008" t="s">
        <v>31</v>
      </c>
      <c r="D25008" s="1" t="s">
        <v>11</v>
      </c>
      <c r="E25008" t="s">
        <v>12</v>
      </c>
      <c r="F25008" s="4" t="s">
        <v>14</v>
      </c>
      <c r="G25008" s="3">
        <v>4.8227760000000002</v>
      </c>
      <c r="H25008" s="8">
        <v>0.14832456188216492</v>
      </c>
      <c r="I25008" s="26" t="str">
        <f>INDEX('Data Tab2'!$C:$C,MATCH('Data Tab1'!A25008,'Data Tab2'!$A:$A,0))</f>
        <v>EDE4</v>
      </c>
    </row>
    <row r="25009" spans="1:9" hidden="1">
      <c r="A25009" s="55">
        <v>105383300</v>
      </c>
      <c r="B25009" s="1" t="s">
        <v>41</v>
      </c>
      <c r="C25009" t="s">
        <v>31</v>
      </c>
      <c r="D25009" s="1" t="s">
        <v>11</v>
      </c>
      <c r="E25009" t="s">
        <v>12</v>
      </c>
      <c r="F25009" s="4" t="s">
        <v>15</v>
      </c>
      <c r="G25009" s="3">
        <v>5.1872199999999999</v>
      </c>
      <c r="H25009" s="8">
        <v>0.4439153573184853</v>
      </c>
      <c r="I25009" s="26" t="str">
        <f>INDEX('Data Tab2'!$C:$C,MATCH('Data Tab1'!A25009,'Data Tab2'!$A:$A,0))</f>
        <v>EDE4</v>
      </c>
    </row>
    <row r="25010" spans="1:9" hidden="1">
      <c r="A25010" s="55">
        <v>105383300</v>
      </c>
      <c r="B25010" s="1" t="s">
        <v>41</v>
      </c>
      <c r="C25010" t="s">
        <v>31</v>
      </c>
      <c r="D25010" s="1" t="s">
        <v>11</v>
      </c>
      <c r="E25010" t="s">
        <v>12</v>
      </c>
      <c r="F25010" s="4" t="s">
        <v>28</v>
      </c>
      <c r="G25010" s="3">
        <v>4.990831</v>
      </c>
      <c r="H25010" s="8">
        <v>0.9798034186731891</v>
      </c>
      <c r="I25010" s="26" t="str">
        <f>INDEX('Data Tab2'!$C:$C,MATCH('Data Tab1'!A25010,'Data Tab2'!$A:$A,0))</f>
        <v>EDE4</v>
      </c>
    </row>
    <row r="25011" spans="1:9" hidden="1">
      <c r="A25011" s="55">
        <v>105383300</v>
      </c>
      <c r="B25011" s="1" t="s">
        <v>41</v>
      </c>
      <c r="C25011" t="s">
        <v>31</v>
      </c>
      <c r="D25011" s="1" t="s">
        <v>11</v>
      </c>
      <c r="E25011" t="s">
        <v>12</v>
      </c>
      <c r="F25011" s="4" t="s">
        <v>29</v>
      </c>
      <c r="G25011" s="3">
        <v>10.999998</v>
      </c>
      <c r="H25011" s="8">
        <v>0.4179695062562141</v>
      </c>
      <c r="I25011" s="26" t="str">
        <f>INDEX('Data Tab2'!$C:$C,MATCH('Data Tab1'!A25011,'Data Tab2'!$A:$A,0))</f>
        <v>EDE4</v>
      </c>
    </row>
    <row r="25012" spans="1:9" hidden="1">
      <c r="A25012" s="56">
        <v>105383300</v>
      </c>
      <c r="B25012" s="1" t="s">
        <v>41</v>
      </c>
      <c r="C25012" t="s">
        <v>31</v>
      </c>
      <c r="D25012" s="1" t="s">
        <v>11</v>
      </c>
      <c r="E25012" t="s">
        <v>12</v>
      </c>
      <c r="F25012" s="4" t="s">
        <v>16</v>
      </c>
      <c r="G25012" s="3">
        <v>5.9999979999999997</v>
      </c>
      <c r="H25012" s="8">
        <v>3.3868867290029248E-2</v>
      </c>
      <c r="I25012" s="26" t="str">
        <f>INDEX('Data Tab2'!$C:$C,MATCH('Data Tab1'!A25012,'Data Tab2'!$A:$A,0))</f>
        <v>EDE4</v>
      </c>
    </row>
    <row r="25013" spans="1:9">
      <c r="A25013" s="55">
        <v>105383301</v>
      </c>
      <c r="B25013" s="1" t="s">
        <v>41</v>
      </c>
      <c r="C25013" t="s">
        <v>27</v>
      </c>
      <c r="D25013" s="1" t="s">
        <v>11</v>
      </c>
      <c r="E25013" t="s">
        <v>12</v>
      </c>
      <c r="F25013" s="4" t="s">
        <v>34</v>
      </c>
      <c r="G25013" s="3">
        <v>4.7411070000000004</v>
      </c>
      <c r="H25013" s="8">
        <v>0.1137497041708041</v>
      </c>
      <c r="I25013" s="26" t="str">
        <f>INDEX('Data Tab2'!$C:$C,MATCH('Data Tab1'!A25013,'Data Tab2'!$A:$A,0))</f>
        <v>EDE5</v>
      </c>
    </row>
    <row r="25014" spans="1:9" hidden="1">
      <c r="A25014" s="55">
        <v>105383301</v>
      </c>
      <c r="B25014" s="1" t="s">
        <v>41</v>
      </c>
      <c r="C25014" t="s">
        <v>27</v>
      </c>
      <c r="D25014" s="1" t="s">
        <v>11</v>
      </c>
      <c r="E25014" t="s">
        <v>12</v>
      </c>
      <c r="F25014" s="4" t="s">
        <v>14</v>
      </c>
      <c r="G25014" s="3">
        <v>10.977218000000001</v>
      </c>
      <c r="H25014" s="8">
        <v>0.28409889339692129</v>
      </c>
      <c r="I25014" s="26" t="str">
        <f>INDEX('Data Tab2'!$C:$C,MATCH('Data Tab1'!A25014,'Data Tab2'!$A:$A,0))</f>
        <v>EDE5</v>
      </c>
    </row>
    <row r="25015" spans="1:9" hidden="1">
      <c r="A25015" s="55">
        <v>105383301</v>
      </c>
      <c r="B25015" s="1" t="s">
        <v>41</v>
      </c>
      <c r="C25015" t="s">
        <v>27</v>
      </c>
      <c r="D25015" s="1" t="s">
        <v>11</v>
      </c>
      <c r="E25015" t="s">
        <v>12</v>
      </c>
      <c r="F25015" s="4" t="s">
        <v>15</v>
      </c>
      <c r="G25015" s="3">
        <v>6.240551</v>
      </c>
      <c r="H25015" s="8">
        <v>0.3250440181241312</v>
      </c>
      <c r="I25015" s="26" t="str">
        <f>INDEX('Data Tab2'!$C:$C,MATCH('Data Tab1'!A25015,'Data Tab2'!$A:$A,0))</f>
        <v>EDE5</v>
      </c>
    </row>
    <row r="25016" spans="1:9" hidden="1">
      <c r="A25016" s="55">
        <v>105383301</v>
      </c>
      <c r="B25016" s="1" t="s">
        <v>41</v>
      </c>
      <c r="C25016" t="s">
        <v>27</v>
      </c>
      <c r="D25016" s="1" t="s">
        <v>11</v>
      </c>
      <c r="E25016" t="s">
        <v>12</v>
      </c>
      <c r="F25016" s="4" t="s">
        <v>28</v>
      </c>
      <c r="G25016" s="3">
        <v>4.7472180000000002</v>
      </c>
      <c r="H25016" s="8">
        <v>0.78878963753382358</v>
      </c>
      <c r="I25016" s="26" t="str">
        <f>INDEX('Data Tab2'!$C:$C,MATCH('Data Tab1'!A25016,'Data Tab2'!$A:$A,0))</f>
        <v>EDE5</v>
      </c>
    </row>
    <row r="25017" spans="1:9" hidden="1">
      <c r="A25017" s="55">
        <v>105383301</v>
      </c>
      <c r="B25017" s="1" t="s">
        <v>41</v>
      </c>
      <c r="C25017" t="s">
        <v>27</v>
      </c>
      <c r="D25017" s="1" t="s">
        <v>11</v>
      </c>
      <c r="E25017" t="s">
        <v>12</v>
      </c>
      <c r="F25017" s="4" t="s">
        <v>29</v>
      </c>
      <c r="G25017" s="3">
        <v>6.2430519999999996</v>
      </c>
      <c r="H25017" s="8">
        <v>0.57556869823026902</v>
      </c>
      <c r="I25017" s="26" t="str">
        <f>INDEX('Data Tab2'!$C:$C,MATCH('Data Tab1'!A25017,'Data Tab2'!$A:$A,0))</f>
        <v>EDE5</v>
      </c>
    </row>
    <row r="25018" spans="1:9" hidden="1">
      <c r="A25018" s="55">
        <v>105383301</v>
      </c>
      <c r="B25018" s="1" t="s">
        <v>33</v>
      </c>
      <c r="C25018" t="s">
        <v>27</v>
      </c>
      <c r="D25018" s="1" t="s">
        <v>17</v>
      </c>
      <c r="E25018" t="s">
        <v>18</v>
      </c>
      <c r="F25018" s="4" t="s">
        <v>36</v>
      </c>
      <c r="G25018" s="3">
        <v>4.5961080000000001</v>
      </c>
      <c r="H25018" s="8">
        <v>5.0188955001425395E-2</v>
      </c>
      <c r="I25018" s="26" t="str">
        <f>INDEX('Data Tab2'!$C:$C,MATCH('Data Tab1'!A25018,'Data Tab2'!$A:$A,0))</f>
        <v>EDE5</v>
      </c>
    </row>
    <row r="25019" spans="1:9" hidden="1">
      <c r="A25019" s="55">
        <v>105383301</v>
      </c>
      <c r="B25019" s="1" t="s">
        <v>33</v>
      </c>
      <c r="C25019" t="s">
        <v>27</v>
      </c>
      <c r="D25019" s="1" t="s">
        <v>17</v>
      </c>
      <c r="E25019" t="s">
        <v>18</v>
      </c>
      <c r="F25019" s="4" t="s">
        <v>38</v>
      </c>
      <c r="G25019" s="3">
        <v>4.2961070000000001</v>
      </c>
      <c r="H25019" s="8">
        <v>0.50563728426701415</v>
      </c>
      <c r="I25019" s="26" t="str">
        <f>INDEX('Data Tab2'!$C:$C,MATCH('Data Tab1'!A25019,'Data Tab2'!$A:$A,0))</f>
        <v>EDE5</v>
      </c>
    </row>
    <row r="25020" spans="1:9" hidden="1">
      <c r="A25020" s="55">
        <v>105383301</v>
      </c>
      <c r="B25020" s="1" t="s">
        <v>33</v>
      </c>
      <c r="C25020" t="s">
        <v>27</v>
      </c>
      <c r="D25020" s="1" t="s">
        <v>17</v>
      </c>
      <c r="E25020" t="s">
        <v>18</v>
      </c>
      <c r="F25020" s="4" t="s">
        <v>21</v>
      </c>
      <c r="G25020" s="3">
        <v>4.4911079999999997</v>
      </c>
      <c r="H25020" s="8">
        <v>0.58505026822744155</v>
      </c>
      <c r="I25020" s="26" t="str">
        <f>INDEX('Data Tab2'!$C:$C,MATCH('Data Tab1'!A25020,'Data Tab2'!$A:$A,0))</f>
        <v>EDE5</v>
      </c>
    </row>
    <row r="25021" spans="1:9" hidden="1">
      <c r="A25021" s="55">
        <v>105383301</v>
      </c>
      <c r="B25021" s="1" t="s">
        <v>33</v>
      </c>
      <c r="C25021" t="s">
        <v>27</v>
      </c>
      <c r="D25021" s="1" t="s">
        <v>17</v>
      </c>
      <c r="E25021" t="s">
        <v>18</v>
      </c>
      <c r="F25021" s="4" t="s">
        <v>22</v>
      </c>
      <c r="G25021" s="3">
        <v>9.7791619999999995</v>
      </c>
      <c r="H25021" s="8">
        <v>0.82160407929029255</v>
      </c>
      <c r="I25021" s="26" t="str">
        <f>INDEX('Data Tab2'!$C:$C,MATCH('Data Tab1'!A25021,'Data Tab2'!$A:$A,0))</f>
        <v>EDE5</v>
      </c>
    </row>
    <row r="25022" spans="1:9" hidden="1">
      <c r="A25022" s="55">
        <v>105383301</v>
      </c>
      <c r="B25022" s="1" t="s">
        <v>33</v>
      </c>
      <c r="C25022" t="s">
        <v>27</v>
      </c>
      <c r="D25022" s="1" t="s">
        <v>17</v>
      </c>
      <c r="E25022" t="s">
        <v>23</v>
      </c>
      <c r="F25022" s="4" t="s">
        <v>24</v>
      </c>
      <c r="G25022" s="3">
        <v>5.929996</v>
      </c>
      <c r="H25022" s="8">
        <v>0.79981543385980336</v>
      </c>
      <c r="I25022" s="26" t="str">
        <f>INDEX('Data Tab2'!$C:$C,MATCH('Data Tab1'!A25022,'Data Tab2'!$A:$A,0))</f>
        <v>EDE5</v>
      </c>
    </row>
    <row r="25023" spans="1:9" hidden="1">
      <c r="A25023" s="56">
        <v>105383301</v>
      </c>
      <c r="B25023" s="1" t="s">
        <v>33</v>
      </c>
      <c r="C25023" t="s">
        <v>27</v>
      </c>
      <c r="D25023" s="1" t="s">
        <v>17</v>
      </c>
      <c r="E25023" t="s">
        <v>23</v>
      </c>
      <c r="F25023" s="4" t="s">
        <v>25</v>
      </c>
      <c r="G25023" s="3">
        <v>0</v>
      </c>
      <c r="H25023" s="8">
        <v>0.9689321157463795</v>
      </c>
      <c r="I25023" s="26" t="str">
        <f>INDEX('Data Tab2'!$C:$C,MATCH('Data Tab1'!A25023,'Data Tab2'!$A:$A,0))</f>
        <v>EDE5</v>
      </c>
    </row>
    <row r="25024" spans="1:9">
      <c r="A25024" s="55">
        <v>105383302</v>
      </c>
      <c r="B25024" s="1" t="s">
        <v>42</v>
      </c>
      <c r="C25024" t="s">
        <v>30</v>
      </c>
      <c r="D25024" s="1" t="s">
        <v>11</v>
      </c>
      <c r="E25024" t="s">
        <v>12</v>
      </c>
      <c r="F25024" s="4" t="s">
        <v>28</v>
      </c>
      <c r="G25024" s="3">
        <v>6.5422200000000004</v>
      </c>
      <c r="H25024" s="8">
        <v>2.3361309558483812E-2</v>
      </c>
      <c r="I25024" s="26" t="str">
        <f>INDEX('Data Tab2'!$C:$C,MATCH('Data Tab1'!A25024,'Data Tab2'!$A:$A,0))</f>
        <v>PRG1</v>
      </c>
    </row>
    <row r="25025" spans="1:9" hidden="1">
      <c r="A25025" s="55">
        <v>105383302</v>
      </c>
      <c r="B25025" s="1" t="s">
        <v>42</v>
      </c>
      <c r="C25025" t="s">
        <v>30</v>
      </c>
      <c r="D25025" s="1" t="s">
        <v>11</v>
      </c>
      <c r="E25025" t="s">
        <v>12</v>
      </c>
      <c r="F25025" s="4" t="s">
        <v>29</v>
      </c>
      <c r="G25025" s="3">
        <v>9.4241650000000003</v>
      </c>
      <c r="H25025" s="8">
        <v>0.30967586376753586</v>
      </c>
      <c r="I25025" s="26" t="str">
        <f>INDEX('Data Tab2'!$C:$C,MATCH('Data Tab1'!A25025,'Data Tab2'!$A:$A,0))</f>
        <v>PRG1</v>
      </c>
    </row>
    <row r="25026" spans="1:9" hidden="1">
      <c r="A25026" s="55">
        <v>105383302</v>
      </c>
      <c r="B25026" s="1" t="s">
        <v>42</v>
      </c>
      <c r="C25026" t="s">
        <v>39</v>
      </c>
      <c r="D25026" s="1" t="s">
        <v>11</v>
      </c>
      <c r="E25026" t="s">
        <v>12</v>
      </c>
      <c r="F25026" s="4" t="s">
        <v>28</v>
      </c>
      <c r="G25026" s="3">
        <v>0.47749799999999998</v>
      </c>
      <c r="H25026" s="8">
        <v>0.22264558369191068</v>
      </c>
      <c r="I25026" s="26" t="str">
        <f>INDEX('Data Tab2'!$C:$C,MATCH('Data Tab1'!A25026,'Data Tab2'!$A:$A,0))</f>
        <v>PRG1</v>
      </c>
    </row>
    <row r="25027" spans="1:9" hidden="1">
      <c r="A25027" s="55">
        <v>105383302</v>
      </c>
      <c r="B25027" s="1" t="s">
        <v>42</v>
      </c>
      <c r="C25027" t="s">
        <v>39</v>
      </c>
      <c r="D25027" s="1" t="s">
        <v>11</v>
      </c>
      <c r="E25027" t="s">
        <v>12</v>
      </c>
      <c r="F25027" s="4" t="s">
        <v>29</v>
      </c>
      <c r="G25027" s="3">
        <v>1.574443</v>
      </c>
      <c r="H25027" s="8">
        <v>0.36049207477016898</v>
      </c>
      <c r="I25027" s="26" t="str">
        <f>INDEX('Data Tab2'!$C:$C,MATCH('Data Tab1'!A25027,'Data Tab2'!$A:$A,0))</f>
        <v>PRG1</v>
      </c>
    </row>
    <row r="25028" spans="1:9" hidden="1">
      <c r="A25028" s="55">
        <v>105383302</v>
      </c>
      <c r="B25028" s="1" t="s">
        <v>41</v>
      </c>
      <c r="C25028" t="s">
        <v>31</v>
      </c>
      <c r="D25028" s="1" t="s">
        <v>11</v>
      </c>
      <c r="E25028" t="s">
        <v>12</v>
      </c>
      <c r="F25028" s="4" t="s">
        <v>14</v>
      </c>
      <c r="G25028" s="3">
        <v>9.2888870000000008</v>
      </c>
      <c r="H25028" s="8">
        <v>0.6092636953724444</v>
      </c>
      <c r="I25028" s="26" t="str">
        <f>INDEX('Data Tab2'!$C:$C,MATCH('Data Tab1'!A25028,'Data Tab2'!$A:$A,0))</f>
        <v>PRG1</v>
      </c>
    </row>
    <row r="25029" spans="1:9" hidden="1">
      <c r="A25029" s="55">
        <v>105383302</v>
      </c>
      <c r="B25029" s="1" t="s">
        <v>41</v>
      </c>
      <c r="C25029" t="s">
        <v>31</v>
      </c>
      <c r="D25029" s="1" t="s">
        <v>11</v>
      </c>
      <c r="E25029" t="s">
        <v>12</v>
      </c>
      <c r="F25029" s="4" t="s">
        <v>15</v>
      </c>
      <c r="G25029" s="3">
        <v>9.7286099999999998</v>
      </c>
      <c r="H25029" s="8">
        <v>0.37214044826867143</v>
      </c>
      <c r="I25029" s="26" t="str">
        <f>INDEX('Data Tab2'!$C:$C,MATCH('Data Tab1'!A25029,'Data Tab2'!$A:$A,0))</f>
        <v>PRG1</v>
      </c>
    </row>
    <row r="25030" spans="1:9" hidden="1">
      <c r="A25030" s="56">
        <v>105383302</v>
      </c>
      <c r="B25030" s="1" t="s">
        <v>41</v>
      </c>
      <c r="C25030" t="s">
        <v>31</v>
      </c>
      <c r="D25030" s="1" t="s">
        <v>11</v>
      </c>
      <c r="E25030" t="s">
        <v>12</v>
      </c>
      <c r="F25030" s="4" t="s">
        <v>28</v>
      </c>
      <c r="G25030" s="3">
        <v>3.9788869999999998</v>
      </c>
      <c r="H25030" s="8">
        <v>0.18531729748642267</v>
      </c>
      <c r="I25030" s="26" t="str">
        <f>INDEX('Data Tab2'!$C:$C,MATCH('Data Tab1'!A25030,'Data Tab2'!$A:$A,0))</f>
        <v>PRG1</v>
      </c>
    </row>
    <row r="25031" spans="1:9">
      <c r="A25031" s="55">
        <v>105383303</v>
      </c>
      <c r="B25031" s="1" t="s">
        <v>9</v>
      </c>
      <c r="C25031" t="s">
        <v>40</v>
      </c>
      <c r="D25031" s="1" t="s">
        <v>11</v>
      </c>
      <c r="E25031" t="s">
        <v>12</v>
      </c>
      <c r="F25031" s="4" t="s">
        <v>34</v>
      </c>
      <c r="G25031" s="3">
        <v>2.3119399999999999</v>
      </c>
      <c r="H25031" s="8">
        <v>0.77310075904387909</v>
      </c>
      <c r="I25031" s="26" t="str">
        <f>INDEX('Data Tab2'!$C:$C,MATCH('Data Tab1'!A25031,'Data Tab2'!$A:$A,0))</f>
        <v>CDG2</v>
      </c>
    </row>
    <row r="25032" spans="1:9" hidden="1">
      <c r="A25032" s="55">
        <v>105383303</v>
      </c>
      <c r="B25032" s="1" t="s">
        <v>9</v>
      </c>
      <c r="C25032" t="s">
        <v>40</v>
      </c>
      <c r="D25032" s="1" t="s">
        <v>11</v>
      </c>
      <c r="E25032" t="s">
        <v>12</v>
      </c>
      <c r="F25032" s="4" t="s">
        <v>14</v>
      </c>
      <c r="G25032" s="3">
        <v>4.7463850000000001</v>
      </c>
      <c r="H25032" s="8">
        <v>0.17158254876326173</v>
      </c>
      <c r="I25032" s="26" t="str">
        <f>INDEX('Data Tab2'!$C:$C,MATCH('Data Tab1'!A25032,'Data Tab2'!$A:$A,0))</f>
        <v>CDG2</v>
      </c>
    </row>
    <row r="25033" spans="1:9" hidden="1">
      <c r="A25033" s="55">
        <v>105383303</v>
      </c>
      <c r="B25033" s="1" t="s">
        <v>9</v>
      </c>
      <c r="C25033" t="s">
        <v>40</v>
      </c>
      <c r="D25033" s="1" t="s">
        <v>11</v>
      </c>
      <c r="E25033" t="s">
        <v>12</v>
      </c>
      <c r="F25033" s="4" t="s">
        <v>15</v>
      </c>
      <c r="G25033" s="3">
        <v>8.4852729999999994</v>
      </c>
      <c r="H25033" s="8">
        <v>0.70771525468671204</v>
      </c>
      <c r="I25033" s="26" t="str">
        <f>INDEX('Data Tab2'!$C:$C,MATCH('Data Tab1'!A25033,'Data Tab2'!$A:$A,0))</f>
        <v>CDG2</v>
      </c>
    </row>
    <row r="25034" spans="1:9" hidden="1">
      <c r="A25034" s="55">
        <v>105383303</v>
      </c>
      <c r="B25034" s="1" t="s">
        <v>9</v>
      </c>
      <c r="C25034" t="s">
        <v>40</v>
      </c>
      <c r="D25034" s="1" t="s">
        <v>11</v>
      </c>
      <c r="E25034" t="s">
        <v>12</v>
      </c>
      <c r="F25034" s="4" t="s">
        <v>28</v>
      </c>
      <c r="G25034" s="3">
        <v>3.4427729999999999</v>
      </c>
      <c r="H25034" s="8">
        <v>0.44710311231527089</v>
      </c>
      <c r="I25034" s="26" t="str">
        <f>INDEX('Data Tab2'!$C:$C,MATCH('Data Tab1'!A25034,'Data Tab2'!$A:$A,0))</f>
        <v>CDG2</v>
      </c>
    </row>
    <row r="25035" spans="1:9" hidden="1">
      <c r="A25035" s="55">
        <v>105383303</v>
      </c>
      <c r="B25035" s="1" t="s">
        <v>9</v>
      </c>
      <c r="C25035" t="s">
        <v>40</v>
      </c>
      <c r="D25035" s="1" t="s">
        <v>11</v>
      </c>
      <c r="E25035" t="s">
        <v>12</v>
      </c>
      <c r="F25035" s="4" t="s">
        <v>29</v>
      </c>
      <c r="G25035" s="3">
        <v>9.2397170000000006</v>
      </c>
      <c r="H25035" s="8">
        <v>0.83168959917043872</v>
      </c>
      <c r="I25035" s="26" t="str">
        <f>INDEX('Data Tab2'!$C:$C,MATCH('Data Tab1'!A25035,'Data Tab2'!$A:$A,0))</f>
        <v>CDG2</v>
      </c>
    </row>
    <row r="25036" spans="1:9" hidden="1">
      <c r="A25036" s="55">
        <v>105383303</v>
      </c>
      <c r="B25036" s="1" t="s">
        <v>9</v>
      </c>
      <c r="C25036" t="s">
        <v>40</v>
      </c>
      <c r="D25036" s="1" t="s">
        <v>11</v>
      </c>
      <c r="E25036" t="s">
        <v>12</v>
      </c>
      <c r="F25036" s="4" t="s">
        <v>16</v>
      </c>
      <c r="G25036" s="3">
        <v>5.3569399999999998</v>
      </c>
      <c r="H25036" s="8">
        <v>0.13717167501379302</v>
      </c>
      <c r="I25036" s="26" t="str">
        <f>INDEX('Data Tab2'!$C:$C,MATCH('Data Tab1'!A25036,'Data Tab2'!$A:$A,0))</f>
        <v>CDG2</v>
      </c>
    </row>
    <row r="25037" spans="1:9" hidden="1">
      <c r="A25037" s="55">
        <v>105383303</v>
      </c>
      <c r="B25037" s="1" t="s">
        <v>9</v>
      </c>
      <c r="C25037" t="s">
        <v>26</v>
      </c>
      <c r="D25037" s="1" t="s">
        <v>11</v>
      </c>
      <c r="E25037" t="s">
        <v>12</v>
      </c>
      <c r="F25037" s="4" t="s">
        <v>34</v>
      </c>
      <c r="G25037" s="3">
        <v>1.4722000000000001E-2</v>
      </c>
      <c r="H25037" s="8">
        <v>0.13831695543056766</v>
      </c>
      <c r="I25037" s="26" t="str">
        <f>INDEX('Data Tab2'!$C:$C,MATCH('Data Tab1'!A25037,'Data Tab2'!$A:$A,0))</f>
        <v>CDG2</v>
      </c>
    </row>
    <row r="25038" spans="1:9" hidden="1">
      <c r="A25038" s="55">
        <v>105383303</v>
      </c>
      <c r="B25038" s="1" t="s">
        <v>9</v>
      </c>
      <c r="C25038" t="s">
        <v>26</v>
      </c>
      <c r="D25038" s="1" t="s">
        <v>11</v>
      </c>
      <c r="E25038" t="s">
        <v>12</v>
      </c>
      <c r="F25038" s="4" t="s">
        <v>14</v>
      </c>
      <c r="G25038" s="3">
        <v>8.4722000000000006E-2</v>
      </c>
      <c r="H25038" s="8">
        <v>0.65985701273839781</v>
      </c>
      <c r="I25038" s="26" t="str">
        <f>INDEX('Data Tab2'!$C:$C,MATCH('Data Tab1'!A25038,'Data Tab2'!$A:$A,0))</f>
        <v>CDG2</v>
      </c>
    </row>
    <row r="25039" spans="1:9" hidden="1">
      <c r="A25039" s="55">
        <v>105383303</v>
      </c>
      <c r="B25039" s="1" t="s">
        <v>9</v>
      </c>
      <c r="C25039" t="s">
        <v>26</v>
      </c>
      <c r="D25039" s="1" t="s">
        <v>11</v>
      </c>
      <c r="E25039" t="s">
        <v>12</v>
      </c>
      <c r="F25039" s="4" t="s">
        <v>29</v>
      </c>
      <c r="G25039" s="3">
        <v>0.108611</v>
      </c>
      <c r="H25039" s="8">
        <v>0.94621667472059079</v>
      </c>
      <c r="I25039" s="26" t="str">
        <f>INDEX('Data Tab2'!$C:$C,MATCH('Data Tab1'!A25039,'Data Tab2'!$A:$A,0))</f>
        <v>CDG2</v>
      </c>
    </row>
    <row r="25040" spans="1:9" hidden="1">
      <c r="A25040" s="55">
        <v>105383303</v>
      </c>
      <c r="B25040" s="1" t="s">
        <v>9</v>
      </c>
      <c r="C25040" t="s">
        <v>26</v>
      </c>
      <c r="D25040" s="1" t="s">
        <v>17</v>
      </c>
      <c r="E25040" t="s">
        <v>18</v>
      </c>
      <c r="F25040" s="4" t="s">
        <v>35</v>
      </c>
      <c r="G25040" s="3">
        <v>0.17666299999999999</v>
      </c>
      <c r="H25040" s="8">
        <v>0.14108776568460257</v>
      </c>
      <c r="I25040" s="26" t="str">
        <f>INDEX('Data Tab2'!$C:$C,MATCH('Data Tab1'!A25040,'Data Tab2'!$A:$A,0))</f>
        <v>CDG2</v>
      </c>
    </row>
    <row r="25041" spans="1:9" hidden="1">
      <c r="A25041" s="55">
        <v>105383303</v>
      </c>
      <c r="B25041" s="1" t="s">
        <v>9</v>
      </c>
      <c r="C25041" t="s">
        <v>26</v>
      </c>
      <c r="D25041" s="1" t="s">
        <v>17</v>
      </c>
      <c r="E25041" t="s">
        <v>18</v>
      </c>
      <c r="F25041" s="4" t="s">
        <v>36</v>
      </c>
      <c r="G25041" s="3">
        <v>0.10527599999999999</v>
      </c>
      <c r="H25041" s="8">
        <v>0.24895193818714956</v>
      </c>
      <c r="I25041" s="26" t="str">
        <f>INDEX('Data Tab2'!$C:$C,MATCH('Data Tab1'!A25041,'Data Tab2'!$A:$A,0))</f>
        <v>CDG2</v>
      </c>
    </row>
    <row r="25042" spans="1:9" hidden="1">
      <c r="A25042" s="55">
        <v>105383303</v>
      </c>
      <c r="B25042" s="1" t="s">
        <v>9</v>
      </c>
      <c r="C25042" t="s">
        <v>27</v>
      </c>
      <c r="D25042" s="1" t="s">
        <v>11</v>
      </c>
      <c r="E25042" t="s">
        <v>12</v>
      </c>
      <c r="F25042" s="4" t="s">
        <v>15</v>
      </c>
      <c r="G25042" s="3">
        <v>2.5038849999999999</v>
      </c>
      <c r="H25042" s="8">
        <v>0.76070616572073935</v>
      </c>
      <c r="I25042" s="26" t="str">
        <f>INDEX('Data Tab2'!$C:$C,MATCH('Data Tab1'!A25042,'Data Tab2'!$A:$A,0))</f>
        <v>CDG2</v>
      </c>
    </row>
    <row r="25043" spans="1:9" hidden="1">
      <c r="A25043" s="55">
        <v>105383303</v>
      </c>
      <c r="B25043" s="1" t="s">
        <v>9</v>
      </c>
      <c r="C25043" t="s">
        <v>27</v>
      </c>
      <c r="D25043" s="1" t="s">
        <v>17</v>
      </c>
      <c r="E25043" t="s">
        <v>18</v>
      </c>
      <c r="F25043" s="4" t="s">
        <v>35</v>
      </c>
      <c r="G25043" s="3">
        <v>4.8433289999999998</v>
      </c>
      <c r="H25043" s="8">
        <v>0.20301663215900445</v>
      </c>
      <c r="I25043" s="26" t="str">
        <f>INDEX('Data Tab2'!$C:$C,MATCH('Data Tab1'!A25043,'Data Tab2'!$A:$A,0))</f>
        <v>CDG2</v>
      </c>
    </row>
    <row r="25044" spans="1:9" hidden="1">
      <c r="A25044" s="55">
        <v>105383303</v>
      </c>
      <c r="B25044" s="1" t="s">
        <v>9</v>
      </c>
      <c r="C25044" t="s">
        <v>27</v>
      </c>
      <c r="D25044" s="1" t="s">
        <v>17</v>
      </c>
      <c r="E25044" t="s">
        <v>18</v>
      </c>
      <c r="F25044" s="4" t="s">
        <v>36</v>
      </c>
      <c r="G25044" s="3">
        <v>4.2530539999999997</v>
      </c>
      <c r="H25044" s="8">
        <v>0.2798881037614197</v>
      </c>
      <c r="I25044" s="26" t="str">
        <f>INDEX('Data Tab2'!$C:$C,MATCH('Data Tab1'!A25044,'Data Tab2'!$A:$A,0))</f>
        <v>CDG2</v>
      </c>
    </row>
    <row r="25045" spans="1:9" hidden="1">
      <c r="A25045" s="55">
        <v>105383303</v>
      </c>
      <c r="B25045" s="1" t="s">
        <v>9</v>
      </c>
      <c r="C25045" t="s">
        <v>27</v>
      </c>
      <c r="D25045" s="1" t="s">
        <v>17</v>
      </c>
      <c r="E25045" t="s">
        <v>18</v>
      </c>
      <c r="F25045" s="4" t="s">
        <v>21</v>
      </c>
      <c r="G25045" s="3">
        <v>4.4872180000000004</v>
      </c>
      <c r="H25045" s="8">
        <v>0.53825946868933672</v>
      </c>
      <c r="I25045" s="26" t="str">
        <f>INDEX('Data Tab2'!$C:$C,MATCH('Data Tab1'!A25045,'Data Tab2'!$A:$A,0))</f>
        <v>CDG2</v>
      </c>
    </row>
    <row r="25046" spans="1:9" hidden="1">
      <c r="A25046" s="55">
        <v>105383303</v>
      </c>
      <c r="B25046" s="1" t="s">
        <v>9</v>
      </c>
      <c r="C25046" t="s">
        <v>27</v>
      </c>
      <c r="D25046" s="1" t="s">
        <v>17</v>
      </c>
      <c r="E25046" t="s">
        <v>18</v>
      </c>
      <c r="F25046" s="4" t="s">
        <v>22</v>
      </c>
      <c r="G25046" s="3">
        <v>5.4908289999999997</v>
      </c>
      <c r="H25046" s="8">
        <v>0.67300037965837123</v>
      </c>
      <c r="I25046" s="26" t="str">
        <f>INDEX('Data Tab2'!$C:$C,MATCH('Data Tab1'!A25046,'Data Tab2'!$A:$A,0))</f>
        <v>CDG2</v>
      </c>
    </row>
    <row r="25047" spans="1:9" hidden="1">
      <c r="A25047" s="55">
        <v>105383303</v>
      </c>
      <c r="B25047" s="1" t="s">
        <v>9</v>
      </c>
      <c r="C25047" t="s">
        <v>27</v>
      </c>
      <c r="D25047" s="1" t="s">
        <v>17</v>
      </c>
      <c r="E25047" t="s">
        <v>23</v>
      </c>
      <c r="F25047" s="4" t="s">
        <v>24</v>
      </c>
      <c r="G25047" s="3">
        <v>1.793887</v>
      </c>
      <c r="H25047" s="8">
        <v>0.50115388174589737</v>
      </c>
      <c r="I25047" s="26" t="str">
        <f>INDEX('Data Tab2'!$C:$C,MATCH('Data Tab1'!A25047,'Data Tab2'!$A:$A,0))</f>
        <v>CDG2</v>
      </c>
    </row>
    <row r="25048" spans="1:9" hidden="1">
      <c r="A25048" s="55">
        <v>105383303</v>
      </c>
      <c r="B25048" s="1" t="s">
        <v>9</v>
      </c>
      <c r="C25048" t="s">
        <v>27</v>
      </c>
      <c r="D25048" s="1" t="s">
        <v>17</v>
      </c>
      <c r="E25048" t="s">
        <v>23</v>
      </c>
      <c r="F25048" s="4" t="s">
        <v>25</v>
      </c>
      <c r="G25048" s="3">
        <v>0</v>
      </c>
      <c r="H25048" s="8">
        <v>0.9959721099913873</v>
      </c>
      <c r="I25048" s="26" t="str">
        <f>INDEX('Data Tab2'!$C:$C,MATCH('Data Tab1'!A25048,'Data Tab2'!$A:$A,0))</f>
        <v>CDG2</v>
      </c>
    </row>
    <row r="25049" spans="1:9" hidden="1">
      <c r="A25049" s="55">
        <v>105383303</v>
      </c>
      <c r="B25049" s="1" t="s">
        <v>33</v>
      </c>
      <c r="C25049" t="s">
        <v>40</v>
      </c>
      <c r="D25049" s="1" t="s">
        <v>17</v>
      </c>
      <c r="E25049" t="s">
        <v>18</v>
      </c>
      <c r="F25049" s="4" t="s">
        <v>35</v>
      </c>
      <c r="G25049" s="3">
        <v>0.50027600000000005</v>
      </c>
      <c r="H25049" s="8">
        <v>0.29960271562350183</v>
      </c>
      <c r="I25049" s="26" t="str">
        <f>INDEX('Data Tab2'!$C:$C,MATCH('Data Tab1'!A25049,'Data Tab2'!$A:$A,0))</f>
        <v>CDG2</v>
      </c>
    </row>
    <row r="25050" spans="1:9" hidden="1">
      <c r="A25050" s="56">
        <v>105383303</v>
      </c>
      <c r="B25050" s="1" t="s">
        <v>33</v>
      </c>
      <c r="C25050" t="s">
        <v>40</v>
      </c>
      <c r="D25050" s="1" t="s">
        <v>17</v>
      </c>
      <c r="E25050" t="s">
        <v>23</v>
      </c>
      <c r="F25050" s="4" t="s">
        <v>25</v>
      </c>
      <c r="G25050" s="3">
        <v>0</v>
      </c>
      <c r="H25050" s="8">
        <v>0.59379808306319726</v>
      </c>
      <c r="I25050" s="26" t="str">
        <f>INDEX('Data Tab2'!$C:$C,MATCH('Data Tab1'!A25050,'Data Tab2'!$A:$A,0))</f>
        <v>CDG2</v>
      </c>
    </row>
    <row r="25051" spans="1:9">
      <c r="A25051" s="55">
        <v>105386995</v>
      </c>
      <c r="B25051" s="1" t="s">
        <v>41</v>
      </c>
      <c r="C25051" t="s">
        <v>31</v>
      </c>
      <c r="D25051" s="1" t="s">
        <v>11</v>
      </c>
      <c r="E25051" t="s">
        <v>12</v>
      </c>
      <c r="F25051" s="4" t="s">
        <v>13</v>
      </c>
      <c r="G25051" s="3">
        <v>10.983331</v>
      </c>
      <c r="H25051" s="8">
        <v>0.92882905050416964</v>
      </c>
      <c r="I25051" s="26" t="str">
        <f>INDEX('Data Tab2'!$C:$C,MATCH('Data Tab1'!A25051,'Data Tab2'!$A:$A,0))</f>
        <v>MXP1</v>
      </c>
    </row>
    <row r="25052" spans="1:9" hidden="1">
      <c r="A25052" s="55">
        <v>105386995</v>
      </c>
      <c r="B25052" s="1" t="s">
        <v>41</v>
      </c>
      <c r="C25052" t="s">
        <v>31</v>
      </c>
      <c r="D25052" s="1" t="s">
        <v>11</v>
      </c>
      <c r="E25052" t="s">
        <v>12</v>
      </c>
      <c r="F25052" s="4" t="s">
        <v>34</v>
      </c>
      <c r="G25052" s="3">
        <v>11.033331</v>
      </c>
      <c r="H25052" s="8">
        <v>8.2042227840353088E-2</v>
      </c>
      <c r="I25052" s="26" t="str">
        <f>INDEX('Data Tab2'!$C:$C,MATCH('Data Tab1'!A25052,'Data Tab2'!$A:$A,0))</f>
        <v>MXP1</v>
      </c>
    </row>
    <row r="25053" spans="1:9" hidden="1">
      <c r="A25053" s="55">
        <v>105386995</v>
      </c>
      <c r="B25053" s="1" t="s">
        <v>41</v>
      </c>
      <c r="C25053" t="s">
        <v>31</v>
      </c>
      <c r="D25053" s="1" t="s">
        <v>11</v>
      </c>
      <c r="E25053" t="s">
        <v>12</v>
      </c>
      <c r="F25053" s="4" t="s">
        <v>14</v>
      </c>
      <c r="G25053" s="3">
        <v>10.705553999999999</v>
      </c>
      <c r="H25053" s="8">
        <v>0.2946399351133473</v>
      </c>
      <c r="I25053" s="26" t="str">
        <f>INDEX('Data Tab2'!$C:$C,MATCH('Data Tab1'!A25053,'Data Tab2'!$A:$A,0))</f>
        <v>MXP1</v>
      </c>
    </row>
    <row r="25054" spans="1:9" hidden="1">
      <c r="A25054" s="55">
        <v>105386995</v>
      </c>
      <c r="B25054" s="1" t="s">
        <v>41</v>
      </c>
      <c r="C25054" t="s">
        <v>31</v>
      </c>
      <c r="D25054" s="1" t="s">
        <v>11</v>
      </c>
      <c r="E25054" t="s">
        <v>12</v>
      </c>
      <c r="F25054" s="4" t="s">
        <v>15</v>
      </c>
      <c r="G25054" s="3">
        <v>10.575276000000001</v>
      </c>
      <c r="H25054" s="8">
        <v>0.86927153504336196</v>
      </c>
      <c r="I25054" s="26" t="str">
        <f>INDEX('Data Tab2'!$C:$C,MATCH('Data Tab1'!A25054,'Data Tab2'!$A:$A,0))</f>
        <v>MXP1</v>
      </c>
    </row>
    <row r="25055" spans="1:9" hidden="1">
      <c r="A25055" s="55">
        <v>105386995</v>
      </c>
      <c r="B25055" s="1" t="s">
        <v>41</v>
      </c>
      <c r="C25055" t="s">
        <v>31</v>
      </c>
      <c r="D25055" s="1" t="s">
        <v>11</v>
      </c>
      <c r="E25055" t="s">
        <v>12</v>
      </c>
      <c r="F25055" s="4" t="s">
        <v>28</v>
      </c>
      <c r="G25055" s="3">
        <v>10.983331</v>
      </c>
      <c r="H25055" s="8">
        <v>0.98402990572075832</v>
      </c>
      <c r="I25055" s="26" t="str">
        <f>INDEX('Data Tab2'!$C:$C,MATCH('Data Tab1'!A25055,'Data Tab2'!$A:$A,0))</f>
        <v>MXP1</v>
      </c>
    </row>
    <row r="25056" spans="1:9" hidden="1">
      <c r="A25056" s="56">
        <v>105386995</v>
      </c>
      <c r="B25056" s="1" t="s">
        <v>41</v>
      </c>
      <c r="C25056" t="s">
        <v>31</v>
      </c>
      <c r="D25056" s="1" t="s">
        <v>11</v>
      </c>
      <c r="E25056" t="s">
        <v>12</v>
      </c>
      <c r="F25056" s="4" t="s">
        <v>29</v>
      </c>
      <c r="G25056" s="3">
        <v>5.5724980000000004</v>
      </c>
      <c r="H25056" s="8">
        <v>9.0615206322544051E-3</v>
      </c>
      <c r="I25056" s="26" t="str">
        <f>INDEX('Data Tab2'!$C:$C,MATCH('Data Tab1'!A25056,'Data Tab2'!$A:$A,0))</f>
        <v>MXP1</v>
      </c>
    </row>
    <row r="25057" spans="1:9">
      <c r="A25057" s="55">
        <v>105386997</v>
      </c>
      <c r="B25057" s="1" t="s">
        <v>42</v>
      </c>
      <c r="C25057" t="s">
        <v>37</v>
      </c>
      <c r="D25057" s="1" t="s">
        <v>11</v>
      </c>
      <c r="E25057" t="s">
        <v>12</v>
      </c>
      <c r="F25057" s="4" t="s">
        <v>13</v>
      </c>
      <c r="G25057" s="3">
        <v>4.9988869999999999</v>
      </c>
      <c r="H25057" s="8">
        <v>0.78785504643202275</v>
      </c>
      <c r="I25057" s="26" t="str">
        <f>INDEX('Data Tab2'!$C:$C,MATCH('Data Tab1'!A25057,'Data Tab2'!$A:$A,0))</f>
        <v>LIL1</v>
      </c>
    </row>
    <row r="25058" spans="1:9" hidden="1">
      <c r="A25058" s="55">
        <v>105386997</v>
      </c>
      <c r="B25058" s="1" t="s">
        <v>42</v>
      </c>
      <c r="C25058" t="s">
        <v>37</v>
      </c>
      <c r="D25058" s="1" t="s">
        <v>11</v>
      </c>
      <c r="E25058" t="s">
        <v>12</v>
      </c>
      <c r="F25058" s="4" t="s">
        <v>34</v>
      </c>
      <c r="G25058" s="3">
        <v>4.9558289999999996</v>
      </c>
      <c r="H25058" s="8">
        <v>0.17023930313291236</v>
      </c>
      <c r="I25058" s="26" t="str">
        <f>INDEX('Data Tab2'!$C:$C,MATCH('Data Tab1'!A25058,'Data Tab2'!$A:$A,0))</f>
        <v>LIL1</v>
      </c>
    </row>
    <row r="25059" spans="1:9" hidden="1">
      <c r="A25059" s="55">
        <v>105386997</v>
      </c>
      <c r="B25059" s="1" t="s">
        <v>42</v>
      </c>
      <c r="C25059" t="s">
        <v>37</v>
      </c>
      <c r="D25059" s="1" t="s">
        <v>11</v>
      </c>
      <c r="E25059" t="s">
        <v>12</v>
      </c>
      <c r="F25059" s="4" t="s">
        <v>14</v>
      </c>
      <c r="G25059" s="3">
        <v>9.043609</v>
      </c>
      <c r="H25059" s="8">
        <v>0.79768482557330689</v>
      </c>
      <c r="I25059" s="26" t="str">
        <f>INDEX('Data Tab2'!$C:$C,MATCH('Data Tab1'!A25059,'Data Tab2'!$A:$A,0))</f>
        <v>LIL1</v>
      </c>
    </row>
    <row r="25060" spans="1:9" hidden="1">
      <c r="A25060" s="55">
        <v>105386997</v>
      </c>
      <c r="B25060" s="1" t="s">
        <v>42</v>
      </c>
      <c r="C25060" t="s">
        <v>37</v>
      </c>
      <c r="D25060" s="1" t="s">
        <v>11</v>
      </c>
      <c r="E25060" t="s">
        <v>12</v>
      </c>
      <c r="F25060" s="4" t="s">
        <v>15</v>
      </c>
      <c r="G25060" s="3">
        <v>3.1705540000000001</v>
      </c>
      <c r="H25060" s="8">
        <v>0.58977315424196475</v>
      </c>
      <c r="I25060" s="26" t="str">
        <f>INDEX('Data Tab2'!$C:$C,MATCH('Data Tab1'!A25060,'Data Tab2'!$A:$A,0))</f>
        <v>LIL1</v>
      </c>
    </row>
    <row r="25061" spans="1:9" hidden="1">
      <c r="A25061" s="55">
        <v>105386997</v>
      </c>
      <c r="B25061" s="1" t="s">
        <v>42</v>
      </c>
      <c r="C25061" t="s">
        <v>37</v>
      </c>
      <c r="D25061" s="1" t="s">
        <v>11</v>
      </c>
      <c r="E25061" t="s">
        <v>12</v>
      </c>
      <c r="F25061" s="4" t="s">
        <v>28</v>
      </c>
      <c r="G25061" s="3">
        <v>5.9994420000000002</v>
      </c>
      <c r="H25061" s="8">
        <v>0.62319548931360813</v>
      </c>
      <c r="I25061" s="26" t="str">
        <f>INDEX('Data Tab2'!$C:$C,MATCH('Data Tab1'!A25061,'Data Tab2'!$A:$A,0))</f>
        <v>LIL1</v>
      </c>
    </row>
    <row r="25062" spans="1:9" hidden="1">
      <c r="A25062" s="55">
        <v>105386997</v>
      </c>
      <c r="B25062" s="1" t="s">
        <v>9</v>
      </c>
      <c r="C25062" t="s">
        <v>37</v>
      </c>
      <c r="D25062" s="1" t="s">
        <v>17</v>
      </c>
      <c r="E25062" t="s">
        <v>18</v>
      </c>
      <c r="F25062" s="4" t="s">
        <v>35</v>
      </c>
      <c r="G25062" s="3">
        <v>0.52694300000000005</v>
      </c>
      <c r="H25062" s="8">
        <v>0.6413228639599784</v>
      </c>
      <c r="I25062" s="26" t="str">
        <f>INDEX('Data Tab2'!$C:$C,MATCH('Data Tab1'!A25062,'Data Tab2'!$A:$A,0))</f>
        <v>LIL1</v>
      </c>
    </row>
    <row r="25063" spans="1:9" hidden="1">
      <c r="A25063" s="55">
        <v>105386997</v>
      </c>
      <c r="B25063" s="1" t="s">
        <v>9</v>
      </c>
      <c r="C25063" t="s">
        <v>31</v>
      </c>
      <c r="D25063" s="1" t="s">
        <v>17</v>
      </c>
      <c r="E25063" t="s">
        <v>18</v>
      </c>
      <c r="F25063" s="4" t="s">
        <v>35</v>
      </c>
      <c r="G25063" s="3">
        <v>4.26722</v>
      </c>
      <c r="H25063" s="8">
        <v>0.70454183780330237</v>
      </c>
      <c r="I25063" s="26" t="str">
        <f>INDEX('Data Tab2'!$C:$C,MATCH('Data Tab1'!A25063,'Data Tab2'!$A:$A,0))</f>
        <v>LIL1</v>
      </c>
    </row>
    <row r="25064" spans="1:9" hidden="1">
      <c r="A25064" s="55">
        <v>105386997</v>
      </c>
      <c r="B25064" s="1" t="s">
        <v>9</v>
      </c>
      <c r="C25064" t="s">
        <v>31</v>
      </c>
      <c r="D25064" s="1" t="s">
        <v>17</v>
      </c>
      <c r="E25064" t="s">
        <v>23</v>
      </c>
      <c r="F25064" s="4" t="s">
        <v>24</v>
      </c>
      <c r="G25064" s="3">
        <v>2.2216640000000001</v>
      </c>
      <c r="H25064" s="8">
        <v>0.49691654618828973</v>
      </c>
      <c r="I25064" s="26" t="str">
        <f>INDEX('Data Tab2'!$C:$C,MATCH('Data Tab1'!A25064,'Data Tab2'!$A:$A,0))</f>
        <v>LIL1</v>
      </c>
    </row>
    <row r="25065" spans="1:9" hidden="1">
      <c r="A25065" s="55">
        <v>105386997</v>
      </c>
      <c r="B25065" s="1" t="s">
        <v>41</v>
      </c>
      <c r="C25065" t="s">
        <v>31</v>
      </c>
      <c r="D25065" s="1" t="s">
        <v>11</v>
      </c>
      <c r="E25065" t="s">
        <v>12</v>
      </c>
      <c r="F25065" s="4" t="s">
        <v>13</v>
      </c>
      <c r="G25065" s="3">
        <v>0.20388700000000001</v>
      </c>
      <c r="H25065" s="8">
        <v>0.9716906067304576</v>
      </c>
      <c r="I25065" s="26" t="str">
        <f>INDEX('Data Tab2'!$C:$C,MATCH('Data Tab1'!A25065,'Data Tab2'!$A:$A,0))</f>
        <v>LIL1</v>
      </c>
    </row>
    <row r="25066" spans="1:9" hidden="1">
      <c r="A25066" s="55">
        <v>105386997</v>
      </c>
      <c r="B25066" s="1" t="s">
        <v>41</v>
      </c>
      <c r="C25066" t="s">
        <v>31</v>
      </c>
      <c r="D25066" s="1" t="s">
        <v>11</v>
      </c>
      <c r="E25066" t="s">
        <v>12</v>
      </c>
      <c r="F25066" s="4" t="s">
        <v>34</v>
      </c>
      <c r="G25066" s="3">
        <v>6.0427759999999999</v>
      </c>
      <c r="H25066" s="8">
        <v>0.62058726932426767</v>
      </c>
      <c r="I25066" s="26" t="str">
        <f>INDEX('Data Tab2'!$C:$C,MATCH('Data Tab1'!A25066,'Data Tab2'!$A:$A,0))</f>
        <v>LIL1</v>
      </c>
    </row>
    <row r="25067" spans="1:9" hidden="1">
      <c r="A25067" s="55">
        <v>105386997</v>
      </c>
      <c r="B25067" s="1" t="s">
        <v>41</v>
      </c>
      <c r="C25067" t="s">
        <v>31</v>
      </c>
      <c r="D25067" s="1" t="s">
        <v>11</v>
      </c>
      <c r="E25067" t="s">
        <v>12</v>
      </c>
      <c r="F25067" s="4" t="s">
        <v>14</v>
      </c>
      <c r="G25067" s="3">
        <v>1.4511080000000001</v>
      </c>
      <c r="H25067" s="8">
        <v>0.55688733198176299</v>
      </c>
      <c r="I25067" s="26" t="str">
        <f>INDEX('Data Tab2'!$C:$C,MATCH('Data Tab1'!A25067,'Data Tab2'!$A:$A,0))</f>
        <v>LIL1</v>
      </c>
    </row>
    <row r="25068" spans="1:9" hidden="1">
      <c r="A25068" s="56">
        <v>105386997</v>
      </c>
      <c r="B25068" s="1" t="s">
        <v>41</v>
      </c>
      <c r="C25068" t="s">
        <v>31</v>
      </c>
      <c r="D25068" s="1" t="s">
        <v>11</v>
      </c>
      <c r="E25068" t="s">
        <v>12</v>
      </c>
      <c r="F25068" s="4" t="s">
        <v>15</v>
      </c>
      <c r="G25068" s="3">
        <v>7.5372199999999996</v>
      </c>
      <c r="H25068" s="8">
        <v>0.1661118726331704</v>
      </c>
      <c r="I25068" s="26" t="str">
        <f>INDEX('Data Tab2'!$C:$C,MATCH('Data Tab1'!A25068,'Data Tab2'!$A:$A,0))</f>
        <v>LIL1</v>
      </c>
    </row>
    <row r="25069" spans="1:9">
      <c r="A25069" s="55">
        <v>105387175</v>
      </c>
      <c r="B25069" s="1" t="s">
        <v>9</v>
      </c>
      <c r="C25069" t="s">
        <v>31</v>
      </c>
      <c r="D25069" s="1" t="s">
        <v>11</v>
      </c>
      <c r="E25069" t="s">
        <v>12</v>
      </c>
      <c r="F25069" s="4" t="s">
        <v>16</v>
      </c>
      <c r="G25069" s="3">
        <v>4.9561080000000004</v>
      </c>
      <c r="H25069" s="8">
        <v>0.10854145643701008</v>
      </c>
      <c r="I25069" s="26" t="str">
        <f>INDEX('Data Tab2'!$C:$C,MATCH('Data Tab1'!A25069,'Data Tab2'!$A:$A,0))</f>
        <v>MAD4</v>
      </c>
    </row>
    <row r="25070" spans="1:9" hidden="1">
      <c r="A25070" s="55">
        <v>105387175</v>
      </c>
      <c r="B25070" s="1" t="s">
        <v>41</v>
      </c>
      <c r="C25070" t="s">
        <v>31</v>
      </c>
      <c r="D25070" s="1" t="s">
        <v>11</v>
      </c>
      <c r="E25070" t="s">
        <v>12</v>
      </c>
      <c r="F25070" s="4" t="s">
        <v>13</v>
      </c>
      <c r="G25070" s="3">
        <v>10.711943</v>
      </c>
      <c r="H25070" s="8">
        <v>0.73297174539712395</v>
      </c>
      <c r="I25070" s="26" t="str">
        <f>INDEX('Data Tab2'!$C:$C,MATCH('Data Tab1'!A25070,'Data Tab2'!$A:$A,0))</f>
        <v>MAD4</v>
      </c>
    </row>
    <row r="25071" spans="1:9" hidden="1">
      <c r="A25071" s="55">
        <v>105387175</v>
      </c>
      <c r="B25071" s="1" t="s">
        <v>41</v>
      </c>
      <c r="C25071" t="s">
        <v>31</v>
      </c>
      <c r="D25071" s="1" t="s">
        <v>11</v>
      </c>
      <c r="E25071" t="s">
        <v>12</v>
      </c>
      <c r="F25071" s="4" t="s">
        <v>34</v>
      </c>
      <c r="G25071" s="3">
        <v>11.016664</v>
      </c>
      <c r="H25071" s="8">
        <v>0.58060771340346085</v>
      </c>
      <c r="I25071" s="26" t="str">
        <f>INDEX('Data Tab2'!$C:$C,MATCH('Data Tab1'!A25071,'Data Tab2'!$A:$A,0))</f>
        <v>MAD4</v>
      </c>
    </row>
    <row r="25072" spans="1:9" hidden="1">
      <c r="A25072" s="55">
        <v>105387175</v>
      </c>
      <c r="B25072" s="1" t="s">
        <v>41</v>
      </c>
      <c r="C25072" t="s">
        <v>31</v>
      </c>
      <c r="D25072" s="1" t="s">
        <v>11</v>
      </c>
      <c r="E25072" t="s">
        <v>12</v>
      </c>
      <c r="F25072" s="4" t="s">
        <v>14</v>
      </c>
      <c r="G25072" s="3">
        <v>10.738054</v>
      </c>
      <c r="H25072" s="8">
        <v>4.3646871367364337E-2</v>
      </c>
      <c r="I25072" s="26" t="str">
        <f>INDEX('Data Tab2'!$C:$C,MATCH('Data Tab1'!A25072,'Data Tab2'!$A:$A,0))</f>
        <v>MAD4</v>
      </c>
    </row>
    <row r="25073" spans="1:9" hidden="1">
      <c r="A25073" s="55">
        <v>105387175</v>
      </c>
      <c r="B25073" s="1" t="s">
        <v>41</v>
      </c>
      <c r="C25073" t="s">
        <v>31</v>
      </c>
      <c r="D25073" s="1" t="s">
        <v>11</v>
      </c>
      <c r="E25073" t="s">
        <v>12</v>
      </c>
      <c r="F25073" s="4" t="s">
        <v>15</v>
      </c>
      <c r="G25073" s="3">
        <v>10.63111</v>
      </c>
      <c r="H25073" s="8">
        <v>0.54164475027596315</v>
      </c>
      <c r="I25073" s="26" t="str">
        <f>INDEX('Data Tab2'!$C:$C,MATCH('Data Tab1'!A25073,'Data Tab2'!$A:$A,0))</f>
        <v>MAD4</v>
      </c>
    </row>
    <row r="25074" spans="1:9" hidden="1">
      <c r="A25074" s="55">
        <v>105387175</v>
      </c>
      <c r="B25074" s="1" t="s">
        <v>41</v>
      </c>
      <c r="C25074" t="s">
        <v>31</v>
      </c>
      <c r="D25074" s="1" t="s">
        <v>11</v>
      </c>
      <c r="E25074" t="s">
        <v>12</v>
      </c>
      <c r="F25074" s="4" t="s">
        <v>28</v>
      </c>
      <c r="G25074" s="3">
        <v>10.966664</v>
      </c>
      <c r="H25074" s="8">
        <v>0.40760269195409116</v>
      </c>
      <c r="I25074" s="26" t="str">
        <f>INDEX('Data Tab2'!$C:$C,MATCH('Data Tab1'!A25074,'Data Tab2'!$A:$A,0))</f>
        <v>MAD4</v>
      </c>
    </row>
    <row r="25075" spans="1:9" hidden="1">
      <c r="A25075" s="55">
        <v>105387175</v>
      </c>
      <c r="B25075" s="1" t="s">
        <v>33</v>
      </c>
      <c r="C25075" t="s">
        <v>31</v>
      </c>
      <c r="D25075" s="1" t="s">
        <v>17</v>
      </c>
      <c r="E25075" t="s">
        <v>18</v>
      </c>
      <c r="F25075" s="4" t="s">
        <v>35</v>
      </c>
      <c r="G25075" s="3">
        <v>9.6911090000000009</v>
      </c>
      <c r="H25075" s="8">
        <v>0.38877432275763446</v>
      </c>
      <c r="I25075" s="26" t="str">
        <f>INDEX('Data Tab2'!$C:$C,MATCH('Data Tab1'!A25075,'Data Tab2'!$A:$A,0))</f>
        <v>MAD4</v>
      </c>
    </row>
    <row r="25076" spans="1:9" hidden="1">
      <c r="A25076" s="55">
        <v>105387175</v>
      </c>
      <c r="B25076" s="1" t="s">
        <v>33</v>
      </c>
      <c r="C25076" t="s">
        <v>31</v>
      </c>
      <c r="D25076" s="1" t="s">
        <v>17</v>
      </c>
      <c r="E25076" t="s">
        <v>18</v>
      </c>
      <c r="F25076" s="4" t="s">
        <v>36</v>
      </c>
      <c r="G25076" s="3">
        <v>9.3472190000000008</v>
      </c>
      <c r="H25076" s="8">
        <v>0.32598428618541442</v>
      </c>
      <c r="I25076" s="26" t="str">
        <f>INDEX('Data Tab2'!$C:$C,MATCH('Data Tab1'!A25076,'Data Tab2'!$A:$A,0))</f>
        <v>MAD4</v>
      </c>
    </row>
    <row r="25077" spans="1:9" hidden="1">
      <c r="A25077" s="55">
        <v>105387175</v>
      </c>
      <c r="B25077" s="1" t="s">
        <v>33</v>
      </c>
      <c r="C25077" t="s">
        <v>31</v>
      </c>
      <c r="D25077" s="1" t="s">
        <v>17</v>
      </c>
      <c r="E25077" t="s">
        <v>18</v>
      </c>
      <c r="F25077" s="4" t="s">
        <v>38</v>
      </c>
      <c r="G25077" s="3">
        <v>9.0363869999999995</v>
      </c>
      <c r="H25077" s="8">
        <v>7.6095435665446631E-2</v>
      </c>
      <c r="I25077" s="26" t="str">
        <f>INDEX('Data Tab2'!$C:$C,MATCH('Data Tab1'!A25077,'Data Tab2'!$A:$A,0))</f>
        <v>MAD4</v>
      </c>
    </row>
    <row r="25078" spans="1:9" hidden="1">
      <c r="A25078" s="55">
        <v>105387175</v>
      </c>
      <c r="B25078" s="1" t="s">
        <v>33</v>
      </c>
      <c r="C25078" t="s">
        <v>31</v>
      </c>
      <c r="D25078" s="1" t="s">
        <v>17</v>
      </c>
      <c r="E25078" t="s">
        <v>18</v>
      </c>
      <c r="F25078" s="4" t="s">
        <v>19</v>
      </c>
      <c r="G25078" s="3">
        <v>4.8769419999999997</v>
      </c>
      <c r="H25078" s="8">
        <v>0.94420130357002019</v>
      </c>
      <c r="I25078" s="26" t="str">
        <f>INDEX('Data Tab2'!$C:$C,MATCH('Data Tab1'!A25078,'Data Tab2'!$A:$A,0))</f>
        <v>MAD4</v>
      </c>
    </row>
    <row r="25079" spans="1:9" hidden="1">
      <c r="A25079" s="55">
        <v>105387175</v>
      </c>
      <c r="B25079" s="1" t="s">
        <v>33</v>
      </c>
      <c r="C25079" t="s">
        <v>31</v>
      </c>
      <c r="D25079" s="1" t="s">
        <v>17</v>
      </c>
      <c r="E25079" t="s">
        <v>18</v>
      </c>
      <c r="F25079" s="4" t="s">
        <v>22</v>
      </c>
      <c r="G25079" s="3">
        <v>4.9999969999999996</v>
      </c>
      <c r="H25079" s="8">
        <v>0.42742803272637986</v>
      </c>
      <c r="I25079" s="26" t="str">
        <f>INDEX('Data Tab2'!$C:$C,MATCH('Data Tab1'!A25079,'Data Tab2'!$A:$A,0))</f>
        <v>MAD4</v>
      </c>
    </row>
    <row r="25080" spans="1:9" hidden="1">
      <c r="A25080" s="55">
        <v>105387175</v>
      </c>
      <c r="B25080" s="1" t="s">
        <v>33</v>
      </c>
      <c r="C25080" t="s">
        <v>31</v>
      </c>
      <c r="D25080" s="1" t="s">
        <v>17</v>
      </c>
      <c r="E25080" t="s">
        <v>23</v>
      </c>
      <c r="F25080" s="4" t="s">
        <v>24</v>
      </c>
      <c r="G25080" s="3">
        <v>9.5305540000000004</v>
      </c>
      <c r="H25080" s="8">
        <v>0.34786972760307722</v>
      </c>
      <c r="I25080" s="26" t="str">
        <f>INDEX('Data Tab2'!$C:$C,MATCH('Data Tab1'!A25080,'Data Tab2'!$A:$A,0))</f>
        <v>MAD4</v>
      </c>
    </row>
    <row r="25081" spans="1:9" hidden="1">
      <c r="A25081" s="56">
        <v>105387175</v>
      </c>
      <c r="B25081" s="1" t="s">
        <v>33</v>
      </c>
      <c r="C25081" t="s">
        <v>31</v>
      </c>
      <c r="D25081" s="1" t="s">
        <v>17</v>
      </c>
      <c r="E25081" t="s">
        <v>23</v>
      </c>
      <c r="F25081" s="4" t="s">
        <v>25</v>
      </c>
      <c r="G25081" s="3">
        <v>8.8477759999999996</v>
      </c>
      <c r="H25081" s="8">
        <v>0.20239549303924353</v>
      </c>
      <c r="I25081" s="26" t="str">
        <f>INDEX('Data Tab2'!$C:$C,MATCH('Data Tab1'!A25081,'Data Tab2'!$A:$A,0))</f>
        <v>MAD4</v>
      </c>
    </row>
    <row r="25082" spans="1:9">
      <c r="A25082" s="55">
        <v>105387195</v>
      </c>
      <c r="B25082" s="1" t="s">
        <v>41</v>
      </c>
      <c r="C25082" t="s">
        <v>31</v>
      </c>
      <c r="D25082" s="1" t="s">
        <v>11</v>
      </c>
      <c r="E25082" t="s">
        <v>12</v>
      </c>
      <c r="F25082" s="4" t="s">
        <v>13</v>
      </c>
      <c r="G25082" s="3">
        <v>10.999997</v>
      </c>
      <c r="H25082" s="8">
        <v>0.41687776603043492</v>
      </c>
      <c r="I25082" s="26" t="str">
        <f>INDEX('Data Tab2'!$C:$C,MATCH('Data Tab1'!A25082,'Data Tab2'!$A:$A,0))</f>
        <v>GLA1</v>
      </c>
    </row>
    <row r="25083" spans="1:9" hidden="1">
      <c r="A25083" s="55">
        <v>105387195</v>
      </c>
      <c r="B25083" s="1" t="s">
        <v>41</v>
      </c>
      <c r="C25083" t="s">
        <v>31</v>
      </c>
      <c r="D25083" s="1" t="s">
        <v>11</v>
      </c>
      <c r="E25083" t="s">
        <v>12</v>
      </c>
      <c r="F25083" s="4" t="s">
        <v>34</v>
      </c>
      <c r="G25083" s="3">
        <v>10.999998</v>
      </c>
      <c r="H25083" s="8">
        <v>0.93101923035761458</v>
      </c>
      <c r="I25083" s="26" t="str">
        <f>INDEX('Data Tab2'!$C:$C,MATCH('Data Tab1'!A25083,'Data Tab2'!$A:$A,0))</f>
        <v>GLA1</v>
      </c>
    </row>
    <row r="25084" spans="1:9" hidden="1">
      <c r="A25084" s="55">
        <v>105387195</v>
      </c>
      <c r="B25084" s="1" t="s">
        <v>41</v>
      </c>
      <c r="C25084" t="s">
        <v>31</v>
      </c>
      <c r="D25084" s="1" t="s">
        <v>11</v>
      </c>
      <c r="E25084" t="s">
        <v>12</v>
      </c>
      <c r="F25084" s="4" t="s">
        <v>14</v>
      </c>
      <c r="G25084" s="3">
        <v>10.645554000000001</v>
      </c>
      <c r="H25084" s="8">
        <v>0.44344394178744317</v>
      </c>
      <c r="I25084" s="26" t="str">
        <f>INDEX('Data Tab2'!$C:$C,MATCH('Data Tab1'!A25084,'Data Tab2'!$A:$A,0))</f>
        <v>GLA1</v>
      </c>
    </row>
    <row r="25085" spans="1:9" hidden="1">
      <c r="A25085" s="55">
        <v>105387195</v>
      </c>
      <c r="B25085" s="1" t="s">
        <v>41</v>
      </c>
      <c r="C25085" t="s">
        <v>31</v>
      </c>
      <c r="D25085" s="1" t="s">
        <v>11</v>
      </c>
      <c r="E25085" t="s">
        <v>12</v>
      </c>
      <c r="F25085" s="4" t="s">
        <v>15</v>
      </c>
      <c r="G25085" s="3">
        <v>10.093052999999999</v>
      </c>
      <c r="H25085" s="8">
        <v>0.15528282441126118</v>
      </c>
      <c r="I25085" s="26" t="str">
        <f>INDEX('Data Tab2'!$C:$C,MATCH('Data Tab1'!A25085,'Data Tab2'!$A:$A,0))</f>
        <v>GLA1</v>
      </c>
    </row>
    <row r="25086" spans="1:9" hidden="1">
      <c r="A25086" s="55">
        <v>105387195</v>
      </c>
      <c r="B25086" s="1" t="s">
        <v>41</v>
      </c>
      <c r="C25086" t="s">
        <v>31</v>
      </c>
      <c r="D25086" s="1" t="s">
        <v>11</v>
      </c>
      <c r="E25086" t="s">
        <v>12</v>
      </c>
      <c r="F25086" s="4" t="s">
        <v>28</v>
      </c>
      <c r="G25086" s="3">
        <v>5.8027769999999999</v>
      </c>
      <c r="H25086" s="8">
        <v>0.96317395039081088</v>
      </c>
      <c r="I25086" s="26" t="str">
        <f>INDEX('Data Tab2'!$C:$C,MATCH('Data Tab1'!A25086,'Data Tab2'!$A:$A,0))</f>
        <v>GLA1</v>
      </c>
    </row>
    <row r="25087" spans="1:9" hidden="1">
      <c r="A25087" s="56">
        <v>105387195</v>
      </c>
      <c r="B25087" s="1" t="s">
        <v>41</v>
      </c>
      <c r="C25087" t="s">
        <v>31</v>
      </c>
      <c r="D25087" s="1" t="s">
        <v>11</v>
      </c>
      <c r="E25087" t="s">
        <v>12</v>
      </c>
      <c r="F25087" s="4" t="s">
        <v>16</v>
      </c>
      <c r="G25087" s="3">
        <v>4.9999989999999999</v>
      </c>
      <c r="H25087" s="8">
        <v>0.32416691646163365</v>
      </c>
      <c r="I25087" s="26" t="str">
        <f>INDEX('Data Tab2'!$C:$C,MATCH('Data Tab1'!A25087,'Data Tab2'!$A:$A,0))</f>
        <v>GLA1</v>
      </c>
    </row>
    <row r="25088" spans="1:9">
      <c r="A25088" s="55">
        <v>105398560</v>
      </c>
      <c r="B25088" s="1" t="s">
        <v>41</v>
      </c>
      <c r="C25088" t="s">
        <v>31</v>
      </c>
      <c r="D25088" s="1" t="s">
        <v>11</v>
      </c>
      <c r="E25088" t="s">
        <v>12</v>
      </c>
      <c r="F25088" s="4" t="s">
        <v>13</v>
      </c>
      <c r="G25088" s="3">
        <v>10.999999000000001</v>
      </c>
      <c r="H25088" s="8">
        <v>0.53011263062605751</v>
      </c>
      <c r="I25088" s="26" t="str">
        <f>INDEX('Data Tab2'!$C:$C,MATCH('Data Tab1'!A25088,'Data Tab2'!$A:$A,0))</f>
        <v>KTW1</v>
      </c>
    </row>
    <row r="25089" spans="1:9" hidden="1">
      <c r="A25089" s="55">
        <v>105398560</v>
      </c>
      <c r="B25089" s="1" t="s">
        <v>41</v>
      </c>
      <c r="C25089" t="s">
        <v>31</v>
      </c>
      <c r="D25089" s="1" t="s">
        <v>11</v>
      </c>
      <c r="E25089" t="s">
        <v>12</v>
      </c>
      <c r="F25089" s="4" t="s">
        <v>34</v>
      </c>
      <c r="G25089" s="3">
        <v>10.461663</v>
      </c>
      <c r="H25089" s="8">
        <v>0.76422226980754493</v>
      </c>
      <c r="I25089" s="26" t="str">
        <f>INDEX('Data Tab2'!$C:$C,MATCH('Data Tab1'!A25089,'Data Tab2'!$A:$A,0))</f>
        <v>KTW1</v>
      </c>
    </row>
    <row r="25090" spans="1:9" hidden="1">
      <c r="A25090" s="55">
        <v>105398560</v>
      </c>
      <c r="B25090" s="1" t="s">
        <v>41</v>
      </c>
      <c r="C25090" t="s">
        <v>31</v>
      </c>
      <c r="D25090" s="1" t="s">
        <v>11</v>
      </c>
      <c r="E25090" t="s">
        <v>12</v>
      </c>
      <c r="F25090" s="4" t="s">
        <v>14</v>
      </c>
      <c r="G25090" s="3">
        <v>10.432218000000001</v>
      </c>
      <c r="H25090" s="8">
        <v>0.78866038851267162</v>
      </c>
      <c r="I25090" s="26" t="str">
        <f>INDEX('Data Tab2'!$C:$C,MATCH('Data Tab1'!A25090,'Data Tab2'!$A:$A,0))</f>
        <v>KTW1</v>
      </c>
    </row>
    <row r="25091" spans="1:9" hidden="1">
      <c r="A25091" s="55">
        <v>105398560</v>
      </c>
      <c r="B25091" s="1" t="s">
        <v>41</v>
      </c>
      <c r="C25091" t="s">
        <v>31</v>
      </c>
      <c r="D25091" s="1" t="s">
        <v>11</v>
      </c>
      <c r="E25091" t="s">
        <v>12</v>
      </c>
      <c r="F25091" s="4" t="s">
        <v>15</v>
      </c>
      <c r="G25091" s="3">
        <v>10.999998</v>
      </c>
      <c r="H25091" s="8">
        <v>0.49421484990329967</v>
      </c>
      <c r="I25091" s="26" t="str">
        <f>INDEX('Data Tab2'!$C:$C,MATCH('Data Tab1'!A25091,'Data Tab2'!$A:$A,0))</f>
        <v>KTW1</v>
      </c>
    </row>
    <row r="25092" spans="1:9" hidden="1">
      <c r="A25092" s="55">
        <v>105398560</v>
      </c>
      <c r="B25092" s="1" t="s">
        <v>41</v>
      </c>
      <c r="C25092" t="s">
        <v>31</v>
      </c>
      <c r="D25092" s="1" t="s">
        <v>11</v>
      </c>
      <c r="E25092" t="s">
        <v>12</v>
      </c>
      <c r="F25092" s="4" t="s">
        <v>28</v>
      </c>
      <c r="G25092" s="3">
        <v>10.999999000000001</v>
      </c>
      <c r="H25092" s="8">
        <v>0.23078985660718954</v>
      </c>
      <c r="I25092" s="26" t="str">
        <f>INDEX('Data Tab2'!$C:$C,MATCH('Data Tab1'!A25092,'Data Tab2'!$A:$A,0))</f>
        <v>KTW1</v>
      </c>
    </row>
    <row r="25093" spans="1:9" hidden="1">
      <c r="A25093" s="55">
        <v>105398560</v>
      </c>
      <c r="B25093" s="1" t="s">
        <v>33</v>
      </c>
      <c r="C25093" t="s">
        <v>31</v>
      </c>
      <c r="D25093" s="1" t="s">
        <v>17</v>
      </c>
      <c r="E25093" t="s">
        <v>18</v>
      </c>
      <c r="F25093" s="4" t="s">
        <v>35</v>
      </c>
      <c r="G25093" s="3">
        <v>9.9999959999999994</v>
      </c>
      <c r="H25093" s="8">
        <v>7.7018243874112269E-2</v>
      </c>
      <c r="I25093" s="26" t="str">
        <f>INDEX('Data Tab2'!$C:$C,MATCH('Data Tab1'!A25093,'Data Tab2'!$A:$A,0))</f>
        <v>KTW1</v>
      </c>
    </row>
    <row r="25094" spans="1:9" hidden="1">
      <c r="A25094" s="55">
        <v>105398560</v>
      </c>
      <c r="B25094" s="1" t="s">
        <v>33</v>
      </c>
      <c r="C25094" t="s">
        <v>31</v>
      </c>
      <c r="D25094" s="1" t="s">
        <v>17</v>
      </c>
      <c r="E25094" t="s">
        <v>18</v>
      </c>
      <c r="F25094" s="4" t="s">
        <v>36</v>
      </c>
      <c r="G25094" s="3">
        <v>9.9999979999999997</v>
      </c>
      <c r="H25094" s="8">
        <v>0.6826485861296262</v>
      </c>
      <c r="I25094" s="26" t="str">
        <f>INDEX('Data Tab2'!$C:$C,MATCH('Data Tab1'!A25094,'Data Tab2'!$A:$A,0))</f>
        <v>KTW1</v>
      </c>
    </row>
    <row r="25095" spans="1:9" hidden="1">
      <c r="A25095" s="55">
        <v>105398560</v>
      </c>
      <c r="B25095" s="1" t="s">
        <v>33</v>
      </c>
      <c r="C25095" t="s">
        <v>31</v>
      </c>
      <c r="D25095" s="1" t="s">
        <v>17</v>
      </c>
      <c r="E25095" t="s">
        <v>18</v>
      </c>
      <c r="F25095" s="4" t="s">
        <v>38</v>
      </c>
      <c r="G25095" s="3">
        <v>9.9999990000000007</v>
      </c>
      <c r="H25095" s="8">
        <v>0.66854054802327545</v>
      </c>
      <c r="I25095" s="26" t="str">
        <f>INDEX('Data Tab2'!$C:$C,MATCH('Data Tab1'!A25095,'Data Tab2'!$A:$A,0))</f>
        <v>KTW1</v>
      </c>
    </row>
    <row r="25096" spans="1:9" hidden="1">
      <c r="A25096" s="55">
        <v>105398560</v>
      </c>
      <c r="B25096" s="1" t="s">
        <v>33</v>
      </c>
      <c r="C25096" t="s">
        <v>31</v>
      </c>
      <c r="D25096" s="1" t="s">
        <v>17</v>
      </c>
      <c r="E25096" t="s">
        <v>18</v>
      </c>
      <c r="F25096" s="4" t="s">
        <v>19</v>
      </c>
      <c r="G25096" s="3">
        <v>9.9999979999999997</v>
      </c>
      <c r="H25096" s="8">
        <v>0.13259492030921338</v>
      </c>
      <c r="I25096" s="26" t="str">
        <f>INDEX('Data Tab2'!$C:$C,MATCH('Data Tab1'!A25096,'Data Tab2'!$A:$A,0))</f>
        <v>KTW1</v>
      </c>
    </row>
    <row r="25097" spans="1:9" hidden="1">
      <c r="A25097" s="55">
        <v>105398560</v>
      </c>
      <c r="B25097" s="1" t="s">
        <v>33</v>
      </c>
      <c r="C25097" t="s">
        <v>31</v>
      </c>
      <c r="D25097" s="1" t="s">
        <v>17</v>
      </c>
      <c r="E25097" t="s">
        <v>23</v>
      </c>
      <c r="F25097" s="4" t="s">
        <v>24</v>
      </c>
      <c r="G25097" s="3">
        <v>9.9999970000000005</v>
      </c>
      <c r="H25097" s="8">
        <v>0.58417321397603361</v>
      </c>
      <c r="I25097" s="26" t="str">
        <f>INDEX('Data Tab2'!$C:$C,MATCH('Data Tab1'!A25097,'Data Tab2'!$A:$A,0))</f>
        <v>KTW1</v>
      </c>
    </row>
    <row r="25098" spans="1:9" hidden="1">
      <c r="A25098" s="56">
        <v>105398560</v>
      </c>
      <c r="B25098" s="1" t="s">
        <v>33</v>
      </c>
      <c r="C25098" t="s">
        <v>31</v>
      </c>
      <c r="D25098" s="1" t="s">
        <v>17</v>
      </c>
      <c r="E25098" t="s">
        <v>23</v>
      </c>
      <c r="F25098" s="4" t="s">
        <v>25</v>
      </c>
      <c r="G25098" s="3">
        <v>8.6236080000000008</v>
      </c>
      <c r="H25098" s="8">
        <v>9.7464916564861559E-2</v>
      </c>
      <c r="I25098" s="26" t="str">
        <f>INDEX('Data Tab2'!$C:$C,MATCH('Data Tab1'!A25098,'Data Tab2'!$A:$A,0))</f>
        <v>KTW1</v>
      </c>
    </row>
    <row r="25099" spans="1:9">
      <c r="A25099" s="55">
        <v>105398594</v>
      </c>
      <c r="B25099" s="1" t="s">
        <v>42</v>
      </c>
      <c r="C25099" t="s">
        <v>37</v>
      </c>
      <c r="D25099" s="1" t="s">
        <v>11</v>
      </c>
      <c r="E25099" t="s">
        <v>12</v>
      </c>
      <c r="F25099" s="4" t="s">
        <v>13</v>
      </c>
      <c r="G25099" s="3">
        <v>7.1622209999999997</v>
      </c>
      <c r="H25099" s="8">
        <v>0.22095673754994205</v>
      </c>
      <c r="I25099" s="26" t="str">
        <f>INDEX('Data Tab2'!$C:$C,MATCH('Data Tab1'!A25099,'Data Tab2'!$A:$A,0))</f>
        <v>BCN1</v>
      </c>
    </row>
    <row r="25100" spans="1:9" hidden="1">
      <c r="A25100" s="55">
        <v>105398594</v>
      </c>
      <c r="B25100" s="1" t="s">
        <v>42</v>
      </c>
      <c r="C25100" t="s">
        <v>37</v>
      </c>
      <c r="D25100" s="1" t="s">
        <v>11</v>
      </c>
      <c r="E25100" t="s">
        <v>12</v>
      </c>
      <c r="F25100" s="4" t="s">
        <v>34</v>
      </c>
      <c r="G25100" s="3">
        <v>9.9480540000000008</v>
      </c>
      <c r="H25100" s="8">
        <v>0.68358515621169902</v>
      </c>
      <c r="I25100" s="26" t="str">
        <f>INDEX('Data Tab2'!$C:$C,MATCH('Data Tab1'!A25100,'Data Tab2'!$A:$A,0))</f>
        <v>BCN1</v>
      </c>
    </row>
    <row r="25101" spans="1:9" hidden="1">
      <c r="A25101" s="55">
        <v>105398594</v>
      </c>
      <c r="B25101" s="1" t="s">
        <v>42</v>
      </c>
      <c r="C25101" t="s">
        <v>37</v>
      </c>
      <c r="D25101" s="1" t="s">
        <v>11</v>
      </c>
      <c r="E25101" t="s">
        <v>12</v>
      </c>
      <c r="F25101" s="4" t="s">
        <v>14</v>
      </c>
      <c r="G25101" s="3">
        <v>10.576665</v>
      </c>
      <c r="H25101" s="8">
        <v>1.2667651148843273E-3</v>
      </c>
      <c r="I25101" s="26" t="str">
        <f>INDEX('Data Tab2'!$C:$C,MATCH('Data Tab1'!A25101,'Data Tab2'!$A:$A,0))</f>
        <v>BCN1</v>
      </c>
    </row>
    <row r="25102" spans="1:9" hidden="1">
      <c r="A25102" s="55">
        <v>105398594</v>
      </c>
      <c r="B25102" s="1" t="s">
        <v>42</v>
      </c>
      <c r="C25102" t="s">
        <v>37</v>
      </c>
      <c r="D25102" s="1" t="s">
        <v>11</v>
      </c>
      <c r="E25102" t="s">
        <v>12</v>
      </c>
      <c r="F25102" s="4" t="s">
        <v>15</v>
      </c>
      <c r="G25102" s="3">
        <v>7.0399969999999996</v>
      </c>
      <c r="H25102" s="8">
        <v>0.45971652984658673</v>
      </c>
      <c r="I25102" s="26" t="str">
        <f>INDEX('Data Tab2'!$C:$C,MATCH('Data Tab1'!A25102,'Data Tab2'!$A:$A,0))</f>
        <v>BCN1</v>
      </c>
    </row>
    <row r="25103" spans="1:9" hidden="1">
      <c r="A25103" s="55">
        <v>105398594</v>
      </c>
      <c r="B25103" s="1" t="s">
        <v>42</v>
      </c>
      <c r="C25103" t="s">
        <v>37</v>
      </c>
      <c r="D25103" s="1" t="s">
        <v>11</v>
      </c>
      <c r="E25103" t="s">
        <v>12</v>
      </c>
      <c r="F25103" s="4" t="s">
        <v>28</v>
      </c>
      <c r="G25103" s="3">
        <v>5.4994430000000003</v>
      </c>
      <c r="H25103" s="8">
        <v>0.89844968670237157</v>
      </c>
      <c r="I25103" s="26" t="str">
        <f>INDEX('Data Tab2'!$C:$C,MATCH('Data Tab1'!A25103,'Data Tab2'!$A:$A,0))</f>
        <v>BCN1</v>
      </c>
    </row>
    <row r="25104" spans="1:9" hidden="1">
      <c r="A25104" s="55">
        <v>105398594</v>
      </c>
      <c r="B25104" s="1" t="s">
        <v>9</v>
      </c>
      <c r="C25104" t="s">
        <v>37</v>
      </c>
      <c r="D25104" s="1" t="s">
        <v>17</v>
      </c>
      <c r="E25104" t="s">
        <v>18</v>
      </c>
      <c r="F25104" s="4" t="s">
        <v>35</v>
      </c>
      <c r="G25104" s="3">
        <v>5.4991640000000004</v>
      </c>
      <c r="H25104" s="8">
        <v>0.46183371256268624</v>
      </c>
      <c r="I25104" s="26" t="str">
        <f>INDEX('Data Tab2'!$C:$C,MATCH('Data Tab1'!A25104,'Data Tab2'!$A:$A,0))</f>
        <v>BCN1</v>
      </c>
    </row>
    <row r="25105" spans="1:9" hidden="1">
      <c r="A25105" s="55">
        <v>105398594</v>
      </c>
      <c r="B25105" s="1" t="s">
        <v>9</v>
      </c>
      <c r="C25105" t="s">
        <v>37</v>
      </c>
      <c r="D25105" s="1" t="s">
        <v>17</v>
      </c>
      <c r="E25105" t="s">
        <v>18</v>
      </c>
      <c r="F25105" s="4" t="s">
        <v>36</v>
      </c>
      <c r="G25105" s="3">
        <v>5.3255540000000003</v>
      </c>
      <c r="H25105" s="8">
        <v>0.28470869253510767</v>
      </c>
      <c r="I25105" s="26" t="str">
        <f>INDEX('Data Tab2'!$C:$C,MATCH('Data Tab1'!A25105,'Data Tab2'!$A:$A,0))</f>
        <v>BCN1</v>
      </c>
    </row>
    <row r="25106" spans="1:9" hidden="1">
      <c r="A25106" s="55">
        <v>105398594</v>
      </c>
      <c r="B25106" s="1" t="s">
        <v>9</v>
      </c>
      <c r="C25106" t="s">
        <v>37</v>
      </c>
      <c r="D25106" s="1" t="s">
        <v>17</v>
      </c>
      <c r="E25106" t="s">
        <v>18</v>
      </c>
      <c r="F25106" s="4" t="s">
        <v>38</v>
      </c>
      <c r="G25106" s="3">
        <v>5.4822199999999999</v>
      </c>
      <c r="H25106" s="8">
        <v>0.18476888508037193</v>
      </c>
      <c r="I25106" s="26" t="str">
        <f>INDEX('Data Tab2'!$C:$C,MATCH('Data Tab1'!A25106,'Data Tab2'!$A:$A,0))</f>
        <v>BCN1</v>
      </c>
    </row>
    <row r="25107" spans="1:9" hidden="1">
      <c r="A25107" s="55">
        <v>105398594</v>
      </c>
      <c r="B25107" s="1" t="s">
        <v>9</v>
      </c>
      <c r="C25107" t="s">
        <v>37</v>
      </c>
      <c r="D25107" s="1" t="s">
        <v>17</v>
      </c>
      <c r="E25107" t="s">
        <v>18</v>
      </c>
      <c r="F25107" s="4" t="s">
        <v>19</v>
      </c>
      <c r="G25107" s="3">
        <v>6.141108</v>
      </c>
      <c r="H25107" s="8">
        <v>9.5695626569214376E-3</v>
      </c>
      <c r="I25107" s="26" t="str">
        <f>INDEX('Data Tab2'!$C:$C,MATCH('Data Tab1'!A25107,'Data Tab2'!$A:$A,0))</f>
        <v>BCN1</v>
      </c>
    </row>
    <row r="25108" spans="1:9" hidden="1">
      <c r="A25108" s="55">
        <v>105398594</v>
      </c>
      <c r="B25108" s="1" t="s">
        <v>9</v>
      </c>
      <c r="C25108" t="s">
        <v>37</v>
      </c>
      <c r="D25108" s="1" t="s">
        <v>17</v>
      </c>
      <c r="E25108" t="s">
        <v>23</v>
      </c>
      <c r="F25108" s="4" t="s">
        <v>24</v>
      </c>
      <c r="G25108" s="3">
        <v>4.4566650000000001</v>
      </c>
      <c r="H25108" s="8">
        <v>0.63970338638004887</v>
      </c>
      <c r="I25108" s="26" t="str">
        <f>INDEX('Data Tab2'!$C:$C,MATCH('Data Tab1'!A25108,'Data Tab2'!$A:$A,0))</f>
        <v>BCN1</v>
      </c>
    </row>
    <row r="25109" spans="1:9" hidden="1">
      <c r="A25109" s="55">
        <v>105398594</v>
      </c>
      <c r="B25109" s="1" t="s">
        <v>9</v>
      </c>
      <c r="C25109" t="s">
        <v>37</v>
      </c>
      <c r="D25109" s="1" t="s">
        <v>17</v>
      </c>
      <c r="E25109" t="s">
        <v>23</v>
      </c>
      <c r="F25109" s="4" t="s">
        <v>25</v>
      </c>
      <c r="G25109" s="3">
        <v>5.4994420000000002</v>
      </c>
      <c r="H25109" s="8">
        <v>3.3046614339777847E-2</v>
      </c>
      <c r="I25109" s="26" t="str">
        <f>INDEX('Data Tab2'!$C:$C,MATCH('Data Tab1'!A25109,'Data Tab2'!$A:$A,0))</f>
        <v>BCN1</v>
      </c>
    </row>
    <row r="25110" spans="1:9" hidden="1">
      <c r="A25110" s="55">
        <v>105398594</v>
      </c>
      <c r="B25110" s="1" t="s">
        <v>9</v>
      </c>
      <c r="C25110" t="s">
        <v>31</v>
      </c>
      <c r="D25110" s="1" t="s">
        <v>17</v>
      </c>
      <c r="E25110" t="s">
        <v>18</v>
      </c>
      <c r="F25110" s="4" t="s">
        <v>35</v>
      </c>
      <c r="G25110" s="3">
        <v>4.6166650000000002</v>
      </c>
      <c r="H25110" s="8">
        <v>0.43085210064168522</v>
      </c>
      <c r="I25110" s="26" t="str">
        <f>INDEX('Data Tab2'!$C:$C,MATCH('Data Tab1'!A25110,'Data Tab2'!$A:$A,0))</f>
        <v>BCN1</v>
      </c>
    </row>
    <row r="25111" spans="1:9" hidden="1">
      <c r="A25111" s="55">
        <v>105398594</v>
      </c>
      <c r="B25111" s="1" t="s">
        <v>9</v>
      </c>
      <c r="C25111" t="s">
        <v>31</v>
      </c>
      <c r="D25111" s="1" t="s">
        <v>17</v>
      </c>
      <c r="E25111" t="s">
        <v>18</v>
      </c>
      <c r="F25111" s="4" t="s">
        <v>36</v>
      </c>
      <c r="G25111" s="3">
        <v>4.4999979999999997</v>
      </c>
      <c r="H25111" s="8">
        <v>0.21159025566172829</v>
      </c>
      <c r="I25111" s="26" t="str">
        <f>INDEX('Data Tab2'!$C:$C,MATCH('Data Tab1'!A25111,'Data Tab2'!$A:$A,0))</f>
        <v>BCN1</v>
      </c>
    </row>
    <row r="25112" spans="1:9" hidden="1">
      <c r="A25112" s="55">
        <v>105398594</v>
      </c>
      <c r="B25112" s="1" t="s">
        <v>9</v>
      </c>
      <c r="C25112" t="s">
        <v>31</v>
      </c>
      <c r="D25112" s="1" t="s">
        <v>17</v>
      </c>
      <c r="E25112" t="s">
        <v>18</v>
      </c>
      <c r="F25112" s="4" t="s">
        <v>38</v>
      </c>
      <c r="G25112" s="3">
        <v>3.8383310000000002</v>
      </c>
      <c r="H25112" s="8">
        <v>0.88144574631446537</v>
      </c>
      <c r="I25112" s="26" t="str">
        <f>INDEX('Data Tab2'!$C:$C,MATCH('Data Tab1'!A25112,'Data Tab2'!$A:$A,0))</f>
        <v>BCN1</v>
      </c>
    </row>
    <row r="25113" spans="1:9" hidden="1">
      <c r="A25113" s="55">
        <v>105398594</v>
      </c>
      <c r="B25113" s="1" t="s">
        <v>9</v>
      </c>
      <c r="C25113" t="s">
        <v>31</v>
      </c>
      <c r="D25113" s="1" t="s">
        <v>17</v>
      </c>
      <c r="E25113" t="s">
        <v>18</v>
      </c>
      <c r="F25113" s="4" t="s">
        <v>19</v>
      </c>
      <c r="G25113" s="3">
        <v>3.2552750000000001</v>
      </c>
      <c r="H25113" s="8">
        <v>0.80481453801706215</v>
      </c>
      <c r="I25113" s="26" t="str">
        <f>INDEX('Data Tab2'!$C:$C,MATCH('Data Tab1'!A25113,'Data Tab2'!$A:$A,0))</f>
        <v>BCN1</v>
      </c>
    </row>
    <row r="25114" spans="1:9" hidden="1">
      <c r="A25114" s="55">
        <v>105398594</v>
      </c>
      <c r="B25114" s="1" t="s">
        <v>9</v>
      </c>
      <c r="C25114" t="s">
        <v>31</v>
      </c>
      <c r="D25114" s="1" t="s">
        <v>17</v>
      </c>
      <c r="E25114" t="s">
        <v>23</v>
      </c>
      <c r="F25114" s="4" t="s">
        <v>24</v>
      </c>
      <c r="G25114" s="3">
        <v>5.3441609999999997</v>
      </c>
      <c r="H25114" s="8">
        <v>0.66312667183913276</v>
      </c>
      <c r="I25114" s="26" t="str">
        <f>INDEX('Data Tab2'!$C:$C,MATCH('Data Tab1'!A25114,'Data Tab2'!$A:$A,0))</f>
        <v>BCN1</v>
      </c>
    </row>
    <row r="25115" spans="1:9" hidden="1">
      <c r="A25115" s="55">
        <v>105398594</v>
      </c>
      <c r="B25115" s="1" t="s">
        <v>9</v>
      </c>
      <c r="C25115" t="s">
        <v>31</v>
      </c>
      <c r="D25115" s="1" t="s">
        <v>17</v>
      </c>
      <c r="E25115" t="s">
        <v>23</v>
      </c>
      <c r="F25115" s="4" t="s">
        <v>25</v>
      </c>
      <c r="G25115" s="3">
        <v>1.6436090000000001</v>
      </c>
      <c r="H25115" s="8">
        <v>0.36136695147436593</v>
      </c>
      <c r="I25115" s="26" t="str">
        <f>INDEX('Data Tab2'!$C:$C,MATCH('Data Tab1'!A25115,'Data Tab2'!$A:$A,0))</f>
        <v>BCN1</v>
      </c>
    </row>
    <row r="25116" spans="1:9" hidden="1">
      <c r="A25116" s="55">
        <v>105398594</v>
      </c>
      <c r="B25116" s="1" t="s">
        <v>41</v>
      </c>
      <c r="C25116" t="s">
        <v>31</v>
      </c>
      <c r="D25116" s="1" t="s">
        <v>11</v>
      </c>
      <c r="E25116" t="s">
        <v>12</v>
      </c>
      <c r="F25116" s="4" t="s">
        <v>13</v>
      </c>
      <c r="G25116" s="3">
        <v>3.836109</v>
      </c>
      <c r="H25116" s="8">
        <v>0.32591651442385294</v>
      </c>
      <c r="I25116" s="26" t="str">
        <f>INDEX('Data Tab2'!$C:$C,MATCH('Data Tab1'!A25116,'Data Tab2'!$A:$A,0))</f>
        <v>BCN1</v>
      </c>
    </row>
    <row r="25117" spans="1:9" hidden="1">
      <c r="A25117" s="55">
        <v>105398594</v>
      </c>
      <c r="B25117" s="1" t="s">
        <v>41</v>
      </c>
      <c r="C25117" t="s">
        <v>31</v>
      </c>
      <c r="D25117" s="1" t="s">
        <v>11</v>
      </c>
      <c r="E25117" t="s">
        <v>12</v>
      </c>
      <c r="F25117" s="4" t="s">
        <v>34</v>
      </c>
      <c r="G25117" s="3">
        <v>1.0327759999999999</v>
      </c>
      <c r="H25117" s="8">
        <v>0.3125848685240773</v>
      </c>
      <c r="I25117" s="26" t="str">
        <f>INDEX('Data Tab2'!$C:$C,MATCH('Data Tab1'!A25117,'Data Tab2'!$A:$A,0))</f>
        <v>BCN1</v>
      </c>
    </row>
    <row r="25118" spans="1:9" hidden="1">
      <c r="A25118" s="55">
        <v>105398594</v>
      </c>
      <c r="B25118" s="1" t="s">
        <v>41</v>
      </c>
      <c r="C25118" t="s">
        <v>31</v>
      </c>
      <c r="D25118" s="1" t="s">
        <v>11</v>
      </c>
      <c r="E25118" t="s">
        <v>12</v>
      </c>
      <c r="F25118" s="4" t="s">
        <v>14</v>
      </c>
      <c r="G25118" s="3">
        <v>0.20361000000000001</v>
      </c>
      <c r="H25118" s="8">
        <v>0.2896385352278511</v>
      </c>
      <c r="I25118" s="26" t="str">
        <f>INDEX('Data Tab2'!$C:$C,MATCH('Data Tab1'!A25118,'Data Tab2'!$A:$A,0))</f>
        <v>BCN1</v>
      </c>
    </row>
    <row r="25119" spans="1:9" hidden="1">
      <c r="A25119" s="55">
        <v>105398594</v>
      </c>
      <c r="B25119" s="1" t="s">
        <v>41</v>
      </c>
      <c r="C25119" t="s">
        <v>31</v>
      </c>
      <c r="D25119" s="1" t="s">
        <v>11</v>
      </c>
      <c r="E25119" t="s">
        <v>12</v>
      </c>
      <c r="F25119" s="4" t="s">
        <v>15</v>
      </c>
      <c r="G25119" s="3">
        <v>3.959165</v>
      </c>
      <c r="H25119" s="8">
        <v>0.48725163244367919</v>
      </c>
      <c r="I25119" s="26" t="str">
        <f>INDEX('Data Tab2'!$C:$C,MATCH('Data Tab1'!A25119,'Data Tab2'!$A:$A,0))</f>
        <v>BCN1</v>
      </c>
    </row>
    <row r="25120" spans="1:9" hidden="1">
      <c r="A25120" s="56">
        <v>105398594</v>
      </c>
      <c r="B25120" s="1" t="s">
        <v>41</v>
      </c>
      <c r="C25120" t="s">
        <v>31</v>
      </c>
      <c r="D25120" s="1" t="s">
        <v>11</v>
      </c>
      <c r="E25120" t="s">
        <v>12</v>
      </c>
      <c r="F25120" s="4" t="s">
        <v>28</v>
      </c>
      <c r="G25120" s="3">
        <v>4.3633319999999998</v>
      </c>
      <c r="H25120" s="8">
        <v>0.52109902003380137</v>
      </c>
      <c r="I25120" s="26" t="str">
        <f>INDEX('Data Tab2'!$C:$C,MATCH('Data Tab1'!A25120,'Data Tab2'!$A:$A,0))</f>
        <v>BCN1</v>
      </c>
    </row>
    <row r="25121" spans="1:9">
      <c r="A25121" s="55">
        <v>105398601</v>
      </c>
      <c r="B25121" s="1" t="s">
        <v>41</v>
      </c>
      <c r="C25121" t="s">
        <v>32</v>
      </c>
      <c r="D25121" s="1" t="s">
        <v>11</v>
      </c>
      <c r="E25121" t="s">
        <v>12</v>
      </c>
      <c r="F25121" s="4" t="s">
        <v>13</v>
      </c>
      <c r="G25121" s="3">
        <v>9.9999929999999999</v>
      </c>
      <c r="H25121" s="8">
        <v>0.57872256298865943</v>
      </c>
      <c r="I25121" s="26" t="str">
        <f>INDEX('Data Tab2'!$C:$C,MATCH('Data Tab1'!A25121,'Data Tab2'!$A:$A,0))</f>
        <v>BCN2</v>
      </c>
    </row>
    <row r="25122" spans="1:9" hidden="1">
      <c r="A25122" s="55">
        <v>105398601</v>
      </c>
      <c r="B25122" s="1" t="s">
        <v>41</v>
      </c>
      <c r="C25122" t="s">
        <v>32</v>
      </c>
      <c r="D25122" s="1" t="s">
        <v>11</v>
      </c>
      <c r="E25122" t="s">
        <v>12</v>
      </c>
      <c r="F25122" s="4" t="s">
        <v>34</v>
      </c>
      <c r="G25122" s="3">
        <v>9.8183260000000008</v>
      </c>
      <c r="H25122" s="8">
        <v>0.8566867174321221</v>
      </c>
      <c r="I25122" s="26" t="str">
        <f>INDEX('Data Tab2'!$C:$C,MATCH('Data Tab1'!A25122,'Data Tab2'!$A:$A,0))</f>
        <v>BCN2</v>
      </c>
    </row>
    <row r="25123" spans="1:9" hidden="1">
      <c r="A25123" s="55">
        <v>105398601</v>
      </c>
      <c r="B25123" s="1" t="s">
        <v>41</v>
      </c>
      <c r="C25123" t="s">
        <v>32</v>
      </c>
      <c r="D25123" s="1" t="s">
        <v>11</v>
      </c>
      <c r="E25123" t="s">
        <v>12</v>
      </c>
      <c r="F25123" s="4" t="s">
        <v>14</v>
      </c>
      <c r="G25123" s="3">
        <v>8.2913820000000005</v>
      </c>
      <c r="H25123" s="8">
        <v>0.26499641749343505</v>
      </c>
      <c r="I25123" s="26" t="str">
        <f>INDEX('Data Tab2'!$C:$C,MATCH('Data Tab1'!A25123,'Data Tab2'!$A:$A,0))</f>
        <v>BCN2</v>
      </c>
    </row>
    <row r="25124" spans="1:9" hidden="1">
      <c r="A25124" s="55">
        <v>105398601</v>
      </c>
      <c r="B25124" s="1" t="s">
        <v>41</v>
      </c>
      <c r="C25124" t="s">
        <v>32</v>
      </c>
      <c r="D25124" s="1" t="s">
        <v>11</v>
      </c>
      <c r="E25124" t="s">
        <v>12</v>
      </c>
      <c r="F25124" s="4" t="s">
        <v>15</v>
      </c>
      <c r="G25124" s="3">
        <v>9.9999920000000007</v>
      </c>
      <c r="H25124" s="8">
        <v>0.77768439350558749</v>
      </c>
      <c r="I25124" s="26" t="str">
        <f>INDEX('Data Tab2'!$C:$C,MATCH('Data Tab1'!A25124,'Data Tab2'!$A:$A,0))</f>
        <v>BCN2</v>
      </c>
    </row>
    <row r="25125" spans="1:9" hidden="1">
      <c r="A25125" s="55">
        <v>105398601</v>
      </c>
      <c r="B25125" s="1" t="s">
        <v>41</v>
      </c>
      <c r="C25125" t="s">
        <v>32</v>
      </c>
      <c r="D25125" s="1" t="s">
        <v>11</v>
      </c>
      <c r="E25125" t="s">
        <v>12</v>
      </c>
      <c r="F25125" s="4" t="s">
        <v>28</v>
      </c>
      <c r="G25125" s="3">
        <v>9.8247140000000002</v>
      </c>
      <c r="H25125" s="8">
        <v>0.36685236171223967</v>
      </c>
      <c r="I25125" s="26" t="str">
        <f>INDEX('Data Tab2'!$C:$C,MATCH('Data Tab1'!A25125,'Data Tab2'!$A:$A,0))</f>
        <v>BCN2</v>
      </c>
    </row>
    <row r="25126" spans="1:9" hidden="1">
      <c r="A25126" s="55">
        <v>105398601</v>
      </c>
      <c r="B25126" s="1" t="s">
        <v>33</v>
      </c>
      <c r="C25126" t="s">
        <v>32</v>
      </c>
      <c r="D25126" s="1" t="s">
        <v>17</v>
      </c>
      <c r="E25126" t="s">
        <v>18</v>
      </c>
      <c r="F25126" s="4" t="s">
        <v>35</v>
      </c>
      <c r="G25126" s="3">
        <v>9.9999909999999996</v>
      </c>
      <c r="H25126" s="8">
        <v>0.35581776853672786</v>
      </c>
      <c r="I25126" s="26" t="str">
        <f>INDEX('Data Tab2'!$C:$C,MATCH('Data Tab1'!A25126,'Data Tab2'!$A:$A,0))</f>
        <v>BCN2</v>
      </c>
    </row>
    <row r="25127" spans="1:9" hidden="1">
      <c r="A25127" s="55">
        <v>105398601</v>
      </c>
      <c r="B25127" s="1" t="s">
        <v>33</v>
      </c>
      <c r="C25127" t="s">
        <v>32</v>
      </c>
      <c r="D25127" s="1" t="s">
        <v>17</v>
      </c>
      <c r="E25127" t="s">
        <v>18</v>
      </c>
      <c r="F25127" s="4" t="s">
        <v>36</v>
      </c>
      <c r="G25127" s="3">
        <v>9.9999900000000004</v>
      </c>
      <c r="H25127" s="8">
        <v>0.94162774737156518</v>
      </c>
      <c r="I25127" s="26" t="str">
        <f>INDEX('Data Tab2'!$C:$C,MATCH('Data Tab1'!A25127,'Data Tab2'!$A:$A,0))</f>
        <v>BCN2</v>
      </c>
    </row>
    <row r="25128" spans="1:9" hidden="1">
      <c r="A25128" s="55">
        <v>105398601</v>
      </c>
      <c r="B25128" s="1" t="s">
        <v>33</v>
      </c>
      <c r="C25128" t="s">
        <v>32</v>
      </c>
      <c r="D25128" s="1" t="s">
        <v>17</v>
      </c>
      <c r="E25128" t="s">
        <v>18</v>
      </c>
      <c r="F25128" s="4" t="s">
        <v>38</v>
      </c>
      <c r="G25128" s="3">
        <v>9.9999900000000004</v>
      </c>
      <c r="H25128" s="8">
        <v>8.3163770830732786E-2</v>
      </c>
      <c r="I25128" s="26" t="str">
        <f>INDEX('Data Tab2'!$C:$C,MATCH('Data Tab1'!A25128,'Data Tab2'!$A:$A,0))</f>
        <v>BCN2</v>
      </c>
    </row>
    <row r="25129" spans="1:9" hidden="1">
      <c r="A25129" s="55">
        <v>105398601</v>
      </c>
      <c r="B25129" s="1" t="s">
        <v>33</v>
      </c>
      <c r="C25129" t="s">
        <v>32</v>
      </c>
      <c r="D25129" s="1" t="s">
        <v>17</v>
      </c>
      <c r="E25129" t="s">
        <v>18</v>
      </c>
      <c r="F25129" s="4" t="s">
        <v>19</v>
      </c>
      <c r="G25129" s="3">
        <v>9.9999889999999994</v>
      </c>
      <c r="H25129" s="8">
        <v>0.18087921714613731</v>
      </c>
      <c r="I25129" s="26" t="str">
        <f>INDEX('Data Tab2'!$C:$C,MATCH('Data Tab1'!A25129,'Data Tab2'!$A:$A,0))</f>
        <v>BCN2</v>
      </c>
    </row>
    <row r="25130" spans="1:9" hidden="1">
      <c r="A25130" s="56">
        <v>105398601</v>
      </c>
      <c r="B25130" s="1" t="s">
        <v>33</v>
      </c>
      <c r="C25130" t="s">
        <v>32</v>
      </c>
      <c r="D25130" s="1" t="s">
        <v>17</v>
      </c>
      <c r="E25130" t="s">
        <v>23</v>
      </c>
      <c r="F25130" s="4" t="s">
        <v>25</v>
      </c>
      <c r="G25130" s="3">
        <v>8.647767</v>
      </c>
      <c r="H25130" s="8">
        <v>0.94888416357325778</v>
      </c>
      <c r="I25130" s="26" t="str">
        <f>INDEX('Data Tab2'!$C:$C,MATCH('Data Tab1'!A25130,'Data Tab2'!$A:$A,0))</f>
        <v>BCN2</v>
      </c>
    </row>
    <row r="25131" spans="1:9">
      <c r="A25131" s="55">
        <v>105398603</v>
      </c>
      <c r="B25131" s="1" t="s">
        <v>41</v>
      </c>
      <c r="C25131" t="s">
        <v>32</v>
      </c>
      <c r="D25131" s="1" t="s">
        <v>11</v>
      </c>
      <c r="E25131" t="s">
        <v>12</v>
      </c>
      <c r="F25131" s="4" t="s">
        <v>34</v>
      </c>
      <c r="G25131" s="3">
        <v>9.6497139999999995</v>
      </c>
      <c r="H25131" s="8">
        <v>0.30846788194136254</v>
      </c>
      <c r="I25131" s="26" t="str">
        <f>INDEX('Data Tab2'!$C:$C,MATCH('Data Tab1'!A25131,'Data Tab2'!$A:$A,0))</f>
        <v>BER3</v>
      </c>
    </row>
    <row r="25132" spans="1:9" hidden="1">
      <c r="A25132" s="55">
        <v>105398603</v>
      </c>
      <c r="B25132" s="1" t="s">
        <v>41</v>
      </c>
      <c r="C25132" t="s">
        <v>32</v>
      </c>
      <c r="D25132" s="1" t="s">
        <v>11</v>
      </c>
      <c r="E25132" t="s">
        <v>12</v>
      </c>
      <c r="F25132" s="4" t="s">
        <v>14</v>
      </c>
      <c r="G25132" s="3">
        <v>8.0933270000000004</v>
      </c>
      <c r="H25132" s="8">
        <v>0.23621424076938424</v>
      </c>
      <c r="I25132" s="26" t="str">
        <f>INDEX('Data Tab2'!$C:$C,MATCH('Data Tab1'!A25132,'Data Tab2'!$A:$A,0))</f>
        <v>BER3</v>
      </c>
    </row>
    <row r="25133" spans="1:9" hidden="1">
      <c r="A25133" s="55">
        <v>105398603</v>
      </c>
      <c r="B25133" s="1" t="s">
        <v>41</v>
      </c>
      <c r="C25133" t="s">
        <v>32</v>
      </c>
      <c r="D25133" s="1" t="s">
        <v>11</v>
      </c>
      <c r="E25133" t="s">
        <v>12</v>
      </c>
      <c r="F25133" s="4" t="s">
        <v>15</v>
      </c>
      <c r="G25133" s="3">
        <v>10.033326000000001</v>
      </c>
      <c r="H25133" s="8">
        <v>0.2105137187965983</v>
      </c>
      <c r="I25133" s="26" t="str">
        <f>INDEX('Data Tab2'!$C:$C,MATCH('Data Tab1'!A25133,'Data Tab2'!$A:$A,0))</f>
        <v>BER3</v>
      </c>
    </row>
    <row r="25134" spans="1:9" hidden="1">
      <c r="A25134" s="56">
        <v>105398603</v>
      </c>
      <c r="B25134" s="1" t="s">
        <v>41</v>
      </c>
      <c r="C25134" t="s">
        <v>32</v>
      </c>
      <c r="D25134" s="1" t="s">
        <v>11</v>
      </c>
      <c r="E25134" t="s">
        <v>12</v>
      </c>
      <c r="F25134" s="4" t="s">
        <v>28</v>
      </c>
      <c r="G25134" s="3">
        <v>9.7163789999999999</v>
      </c>
      <c r="H25134" s="8">
        <v>0.17379144712475492</v>
      </c>
      <c r="I25134" s="26" t="str">
        <f>INDEX('Data Tab2'!$C:$C,MATCH('Data Tab1'!A25134,'Data Tab2'!$A:$A,0))</f>
        <v>BER3</v>
      </c>
    </row>
    <row r="25135" spans="1:9">
      <c r="A25135" s="55">
        <v>105398606</v>
      </c>
      <c r="B25135" s="1" t="s">
        <v>42</v>
      </c>
      <c r="C25135" t="s">
        <v>37</v>
      </c>
      <c r="D25135" s="1" t="s">
        <v>11</v>
      </c>
      <c r="E25135" t="s">
        <v>12</v>
      </c>
      <c r="F25135" s="4" t="s">
        <v>13</v>
      </c>
      <c r="G25135" s="3">
        <v>10.805275999999999</v>
      </c>
      <c r="H25135" s="8">
        <v>0.83274343690965857</v>
      </c>
      <c r="I25135" s="26" t="str">
        <f>INDEX('Data Tab2'!$C:$C,MATCH('Data Tab1'!A25135,'Data Tab2'!$A:$A,0))</f>
        <v>BHX1</v>
      </c>
    </row>
    <row r="25136" spans="1:9" hidden="1">
      <c r="A25136" s="55">
        <v>105398606</v>
      </c>
      <c r="B25136" s="1" t="s">
        <v>42</v>
      </c>
      <c r="C25136" t="s">
        <v>37</v>
      </c>
      <c r="D25136" s="1" t="s">
        <v>11</v>
      </c>
      <c r="E25136" t="s">
        <v>12</v>
      </c>
      <c r="F25136" s="4" t="s">
        <v>34</v>
      </c>
      <c r="G25136" s="3">
        <v>10.901942</v>
      </c>
      <c r="H25136" s="8">
        <v>0.24414938021554855</v>
      </c>
      <c r="I25136" s="26" t="str">
        <f>INDEX('Data Tab2'!$C:$C,MATCH('Data Tab1'!A25136,'Data Tab2'!$A:$A,0))</f>
        <v>BHX1</v>
      </c>
    </row>
    <row r="25137" spans="1:9" hidden="1">
      <c r="A25137" s="55">
        <v>105398606</v>
      </c>
      <c r="B25137" s="1" t="s">
        <v>42</v>
      </c>
      <c r="C25137" t="s">
        <v>37</v>
      </c>
      <c r="D25137" s="1" t="s">
        <v>11</v>
      </c>
      <c r="E25137" t="s">
        <v>12</v>
      </c>
      <c r="F25137" s="4" t="s">
        <v>14</v>
      </c>
      <c r="G25137" s="3">
        <v>9.9113869999999995</v>
      </c>
      <c r="H25137" s="8">
        <v>0.86684733281050574</v>
      </c>
      <c r="I25137" s="26" t="str">
        <f>INDEX('Data Tab2'!$C:$C,MATCH('Data Tab1'!A25137,'Data Tab2'!$A:$A,0))</f>
        <v>BHX1</v>
      </c>
    </row>
    <row r="25138" spans="1:9" hidden="1">
      <c r="A25138" s="55">
        <v>105398606</v>
      </c>
      <c r="B25138" s="1" t="s">
        <v>42</v>
      </c>
      <c r="C25138" t="s">
        <v>37</v>
      </c>
      <c r="D25138" s="1" t="s">
        <v>11</v>
      </c>
      <c r="E25138" t="s">
        <v>12</v>
      </c>
      <c r="F25138" s="4" t="s">
        <v>15</v>
      </c>
      <c r="G25138" s="3">
        <v>10.998887</v>
      </c>
      <c r="H25138" s="8">
        <v>0.16767968329457339</v>
      </c>
      <c r="I25138" s="26" t="str">
        <f>INDEX('Data Tab2'!$C:$C,MATCH('Data Tab1'!A25138,'Data Tab2'!$A:$A,0))</f>
        <v>BHX1</v>
      </c>
    </row>
    <row r="25139" spans="1:9" hidden="1">
      <c r="A25139" s="55">
        <v>105398606</v>
      </c>
      <c r="B25139" s="1" t="s">
        <v>42</v>
      </c>
      <c r="C25139" t="s">
        <v>37</v>
      </c>
      <c r="D25139" s="1" t="s">
        <v>11</v>
      </c>
      <c r="E25139" t="s">
        <v>12</v>
      </c>
      <c r="F25139" s="4" t="s">
        <v>28</v>
      </c>
      <c r="G25139" s="3">
        <v>10.998609</v>
      </c>
      <c r="H25139" s="8">
        <v>0.21755546915716606</v>
      </c>
      <c r="I25139" s="26" t="str">
        <f>INDEX('Data Tab2'!$C:$C,MATCH('Data Tab1'!A25139,'Data Tab2'!$A:$A,0))</f>
        <v>BHX1</v>
      </c>
    </row>
    <row r="25140" spans="1:9" hidden="1">
      <c r="A25140" s="55">
        <v>105398606</v>
      </c>
      <c r="B25140" s="1" t="s">
        <v>9</v>
      </c>
      <c r="C25140" t="s">
        <v>31</v>
      </c>
      <c r="D25140" s="1" t="s">
        <v>17</v>
      </c>
      <c r="E25140" t="s">
        <v>18</v>
      </c>
      <c r="F25140" s="4" t="s">
        <v>38</v>
      </c>
      <c r="G25140" s="3">
        <v>2.9749979999999998</v>
      </c>
      <c r="H25140" s="8">
        <v>0.99174649319958086</v>
      </c>
      <c r="I25140" s="26" t="str">
        <f>INDEX('Data Tab2'!$C:$C,MATCH('Data Tab1'!A25140,'Data Tab2'!$A:$A,0))</f>
        <v>BHX1</v>
      </c>
    </row>
    <row r="25141" spans="1:9" hidden="1">
      <c r="A25141" s="55">
        <v>105398606</v>
      </c>
      <c r="B25141" s="1" t="s">
        <v>9</v>
      </c>
      <c r="C25141" t="s">
        <v>31</v>
      </c>
      <c r="D25141" s="1" t="s">
        <v>17</v>
      </c>
      <c r="E25141" t="s">
        <v>18</v>
      </c>
      <c r="F25141" s="4" t="s">
        <v>19</v>
      </c>
      <c r="G25141" s="3">
        <v>3.4741650000000002</v>
      </c>
      <c r="H25141" s="8">
        <v>0.62430159170501598</v>
      </c>
      <c r="I25141" s="26" t="str">
        <f>INDEX('Data Tab2'!$C:$C,MATCH('Data Tab1'!A25141,'Data Tab2'!$A:$A,0))</f>
        <v>BHX1</v>
      </c>
    </row>
    <row r="25142" spans="1:9" hidden="1">
      <c r="A25142" s="55">
        <v>105398606</v>
      </c>
      <c r="B25142" s="1" t="s">
        <v>41</v>
      </c>
      <c r="C25142" t="s">
        <v>31</v>
      </c>
      <c r="D25142" s="1" t="s">
        <v>11</v>
      </c>
      <c r="E25142" t="s">
        <v>12</v>
      </c>
      <c r="F25142" s="4" t="s">
        <v>13</v>
      </c>
      <c r="G25142" s="3">
        <v>0.193331</v>
      </c>
      <c r="H25142" s="8">
        <v>0.95473487701111659</v>
      </c>
      <c r="I25142" s="26" t="str">
        <f>INDEX('Data Tab2'!$C:$C,MATCH('Data Tab1'!A25142,'Data Tab2'!$A:$A,0))</f>
        <v>BHX1</v>
      </c>
    </row>
    <row r="25143" spans="1:9" hidden="1">
      <c r="A25143" s="55">
        <v>105398606</v>
      </c>
      <c r="B25143" s="1" t="s">
        <v>41</v>
      </c>
      <c r="C25143" t="s">
        <v>31</v>
      </c>
      <c r="D25143" s="1" t="s">
        <v>11</v>
      </c>
      <c r="E25143" t="s">
        <v>12</v>
      </c>
      <c r="F25143" s="4" t="s">
        <v>14</v>
      </c>
      <c r="G25143" s="3">
        <v>0.85444299999999995</v>
      </c>
      <c r="H25143" s="8">
        <v>0.71268733041281696</v>
      </c>
      <c r="I25143" s="26" t="str">
        <f>INDEX('Data Tab2'!$C:$C,MATCH('Data Tab1'!A25143,'Data Tab2'!$A:$A,0))</f>
        <v>BHX1</v>
      </c>
    </row>
    <row r="25144" spans="1:9" hidden="1">
      <c r="A25144" s="55">
        <v>105398606</v>
      </c>
      <c r="B25144" s="1" t="s">
        <v>33</v>
      </c>
      <c r="C25144" t="s">
        <v>37</v>
      </c>
      <c r="D25144" s="1" t="s">
        <v>17</v>
      </c>
      <c r="E25144" t="s">
        <v>18</v>
      </c>
      <c r="F25144" s="4" t="s">
        <v>35</v>
      </c>
      <c r="G25144" s="3">
        <v>9.9986069999999998</v>
      </c>
      <c r="H25144" s="8">
        <v>0.71940935663357553</v>
      </c>
      <c r="I25144" s="26" t="str">
        <f>INDEX('Data Tab2'!$C:$C,MATCH('Data Tab1'!A25144,'Data Tab2'!$A:$A,0))</f>
        <v>BHX1</v>
      </c>
    </row>
    <row r="25145" spans="1:9" hidden="1">
      <c r="A25145" s="55">
        <v>105398606</v>
      </c>
      <c r="B25145" s="1" t="s">
        <v>33</v>
      </c>
      <c r="C25145" t="s">
        <v>37</v>
      </c>
      <c r="D25145" s="1" t="s">
        <v>17</v>
      </c>
      <c r="E25145" t="s">
        <v>18</v>
      </c>
      <c r="F25145" s="4" t="s">
        <v>36</v>
      </c>
      <c r="G25145" s="3">
        <v>9.9986060000000005</v>
      </c>
      <c r="H25145" s="8">
        <v>8.5461588967614799E-2</v>
      </c>
      <c r="I25145" s="26" t="str">
        <f>INDEX('Data Tab2'!$C:$C,MATCH('Data Tab1'!A25145,'Data Tab2'!$A:$A,0))</f>
        <v>BHX1</v>
      </c>
    </row>
    <row r="25146" spans="1:9" hidden="1">
      <c r="A25146" s="55">
        <v>105398606</v>
      </c>
      <c r="B25146" s="1" t="s">
        <v>33</v>
      </c>
      <c r="C25146" t="s">
        <v>37</v>
      </c>
      <c r="D25146" s="1" t="s">
        <v>17</v>
      </c>
      <c r="E25146" t="s">
        <v>18</v>
      </c>
      <c r="F25146" s="4" t="s">
        <v>38</v>
      </c>
      <c r="G25146" s="3">
        <v>5.6424960000000004</v>
      </c>
      <c r="H25146" s="8">
        <v>0.57652850762478458</v>
      </c>
      <c r="I25146" s="26" t="str">
        <f>INDEX('Data Tab2'!$C:$C,MATCH('Data Tab1'!A25146,'Data Tab2'!$A:$A,0))</f>
        <v>BHX1</v>
      </c>
    </row>
    <row r="25147" spans="1:9" hidden="1">
      <c r="A25147" s="55">
        <v>105398606</v>
      </c>
      <c r="B25147" s="1" t="s">
        <v>33</v>
      </c>
      <c r="C25147" t="s">
        <v>37</v>
      </c>
      <c r="D25147" s="1" t="s">
        <v>17</v>
      </c>
      <c r="E25147" t="s">
        <v>18</v>
      </c>
      <c r="F25147" s="4" t="s">
        <v>19</v>
      </c>
      <c r="G25147" s="3">
        <v>5.4827769999999996</v>
      </c>
      <c r="H25147" s="8">
        <v>0.54132713632829532</v>
      </c>
      <c r="I25147" s="26" t="str">
        <f>INDEX('Data Tab2'!$C:$C,MATCH('Data Tab1'!A25147,'Data Tab2'!$A:$A,0))</f>
        <v>BHX1</v>
      </c>
    </row>
    <row r="25148" spans="1:9" hidden="1">
      <c r="A25148" s="55">
        <v>105398606</v>
      </c>
      <c r="B25148" s="1" t="s">
        <v>33</v>
      </c>
      <c r="C25148" t="s">
        <v>37</v>
      </c>
      <c r="D25148" s="1" t="s">
        <v>17</v>
      </c>
      <c r="E25148" t="s">
        <v>23</v>
      </c>
      <c r="F25148" s="4" t="s">
        <v>24</v>
      </c>
      <c r="G25148" s="3">
        <v>9.998329</v>
      </c>
      <c r="H25148" s="8">
        <v>5.9976108105679549E-2</v>
      </c>
      <c r="I25148" s="26" t="str">
        <f>INDEX('Data Tab2'!$C:$C,MATCH('Data Tab1'!A25148,'Data Tab2'!$A:$A,0))</f>
        <v>BHX1</v>
      </c>
    </row>
    <row r="25149" spans="1:9" hidden="1">
      <c r="A25149" s="56">
        <v>105398606</v>
      </c>
      <c r="B25149" s="1" t="s">
        <v>33</v>
      </c>
      <c r="C25149" t="s">
        <v>37</v>
      </c>
      <c r="D25149" s="1" t="s">
        <v>17</v>
      </c>
      <c r="E25149" t="s">
        <v>23</v>
      </c>
      <c r="F25149" s="4" t="s">
        <v>25</v>
      </c>
      <c r="G25149" s="3">
        <v>8.8122199999999999</v>
      </c>
      <c r="H25149" s="8">
        <v>0.96129463489266365</v>
      </c>
      <c r="I25149" s="26" t="str">
        <f>INDEX('Data Tab2'!$C:$C,MATCH('Data Tab1'!A25149,'Data Tab2'!$A:$A,0))</f>
        <v>BHX1</v>
      </c>
    </row>
    <row r="25150" spans="1:9">
      <c r="A25150" s="55">
        <v>105398673</v>
      </c>
      <c r="B25150" s="1" t="s">
        <v>41</v>
      </c>
      <c r="C25150" t="s">
        <v>27</v>
      </c>
      <c r="D25150" s="1" t="s">
        <v>11</v>
      </c>
      <c r="E25150" t="s">
        <v>12</v>
      </c>
      <c r="F25150" s="4" t="s">
        <v>28</v>
      </c>
      <c r="G25150" s="3">
        <v>2.239719</v>
      </c>
      <c r="H25150" s="8">
        <v>0.82764611899420137</v>
      </c>
      <c r="I25150" s="26" t="str">
        <f>INDEX('Data Tab2'!$C:$C,MATCH('Data Tab1'!A25150,'Data Tab2'!$A:$A,0))</f>
        <v>BHX2</v>
      </c>
    </row>
    <row r="25151" spans="1:9" hidden="1">
      <c r="A25151" s="55">
        <v>105398673</v>
      </c>
      <c r="B25151" s="1" t="s">
        <v>41</v>
      </c>
      <c r="C25151" t="s">
        <v>27</v>
      </c>
      <c r="D25151" s="1" t="s">
        <v>11</v>
      </c>
      <c r="E25151" t="s">
        <v>12</v>
      </c>
      <c r="F25151" s="4" t="s">
        <v>29</v>
      </c>
      <c r="G25151" s="3">
        <v>7.7822190000000004</v>
      </c>
      <c r="H25151" s="8">
        <v>0.91538057548883167</v>
      </c>
      <c r="I25151" s="26" t="str">
        <f>INDEX('Data Tab2'!$C:$C,MATCH('Data Tab1'!A25151,'Data Tab2'!$A:$A,0))</f>
        <v>BHX2</v>
      </c>
    </row>
    <row r="25152" spans="1:9" hidden="1">
      <c r="A25152" s="56">
        <v>105398673</v>
      </c>
      <c r="B25152" s="1" t="s">
        <v>41</v>
      </c>
      <c r="C25152" t="s">
        <v>27</v>
      </c>
      <c r="D25152" s="1" t="s">
        <v>11</v>
      </c>
      <c r="E25152" t="s">
        <v>12</v>
      </c>
      <c r="F25152" s="4" t="s">
        <v>16</v>
      </c>
      <c r="G25152" s="3">
        <v>0</v>
      </c>
      <c r="H25152" s="8">
        <v>0.15131567337954643</v>
      </c>
      <c r="I25152" s="26" t="str">
        <f>INDEX('Data Tab2'!$C:$C,MATCH('Data Tab1'!A25152,'Data Tab2'!$A:$A,0))</f>
        <v>BHX2</v>
      </c>
    </row>
    <row r="25153" spans="1:9">
      <c r="A25153" s="55">
        <v>105398732</v>
      </c>
      <c r="B25153" s="1" t="s">
        <v>41</v>
      </c>
      <c r="C25153" t="s">
        <v>32</v>
      </c>
      <c r="D25153" s="1" t="s">
        <v>11</v>
      </c>
      <c r="E25153" t="s">
        <v>12</v>
      </c>
      <c r="F25153" s="4" t="s">
        <v>13</v>
      </c>
      <c r="G25153" s="3">
        <v>4.9999950000000002</v>
      </c>
      <c r="H25153" s="8">
        <v>0.18234490947123316</v>
      </c>
      <c r="I25153" s="26" t="str">
        <f>INDEX('Data Tab2'!$C:$C,MATCH('Data Tab1'!A25153,'Data Tab2'!$A:$A,0))</f>
        <v>BHX3</v>
      </c>
    </row>
    <row r="25154" spans="1:9" hidden="1">
      <c r="A25154" s="55">
        <v>105398732</v>
      </c>
      <c r="B25154" s="1" t="s">
        <v>41</v>
      </c>
      <c r="C25154" t="s">
        <v>32</v>
      </c>
      <c r="D25154" s="1" t="s">
        <v>11</v>
      </c>
      <c r="E25154" t="s">
        <v>12</v>
      </c>
      <c r="F25154" s="4" t="s">
        <v>34</v>
      </c>
      <c r="G25154" s="3">
        <v>11.016659000000001</v>
      </c>
      <c r="H25154" s="8">
        <v>0.84781062826473941</v>
      </c>
      <c r="I25154" s="26" t="str">
        <f>INDEX('Data Tab2'!$C:$C,MATCH('Data Tab1'!A25154,'Data Tab2'!$A:$A,0))</f>
        <v>BHX3</v>
      </c>
    </row>
    <row r="25155" spans="1:9" hidden="1">
      <c r="A25155" s="55">
        <v>105398732</v>
      </c>
      <c r="B25155" s="1" t="s">
        <v>41</v>
      </c>
      <c r="C25155" t="s">
        <v>32</v>
      </c>
      <c r="D25155" s="1" t="s">
        <v>11</v>
      </c>
      <c r="E25155" t="s">
        <v>12</v>
      </c>
      <c r="F25155" s="4" t="s">
        <v>14</v>
      </c>
      <c r="G25155" s="3">
        <v>5.9833270000000001</v>
      </c>
      <c r="H25155" s="8">
        <v>0.13722638001143495</v>
      </c>
      <c r="I25155" s="26" t="str">
        <f>INDEX('Data Tab2'!$C:$C,MATCH('Data Tab1'!A25155,'Data Tab2'!$A:$A,0))</f>
        <v>BHX3</v>
      </c>
    </row>
    <row r="25156" spans="1:9" hidden="1">
      <c r="A25156" s="55">
        <v>105398732</v>
      </c>
      <c r="B25156" s="1" t="s">
        <v>41</v>
      </c>
      <c r="C25156" t="s">
        <v>32</v>
      </c>
      <c r="D25156" s="1" t="s">
        <v>11</v>
      </c>
      <c r="E25156" t="s">
        <v>12</v>
      </c>
      <c r="F25156" s="4" t="s">
        <v>28</v>
      </c>
      <c r="G25156" s="3">
        <v>5.0666599999999997</v>
      </c>
      <c r="H25156" s="8">
        <v>0.85999262374926966</v>
      </c>
      <c r="I25156" s="26" t="str">
        <f>INDEX('Data Tab2'!$C:$C,MATCH('Data Tab1'!A25156,'Data Tab2'!$A:$A,0))</f>
        <v>BHX3</v>
      </c>
    </row>
    <row r="25157" spans="1:9" hidden="1">
      <c r="A25157" s="56">
        <v>105398732</v>
      </c>
      <c r="B25157" s="1" t="s">
        <v>41</v>
      </c>
      <c r="C25157" t="s">
        <v>32</v>
      </c>
      <c r="D25157" s="1" t="s">
        <v>11</v>
      </c>
      <c r="E25157" t="s">
        <v>12</v>
      </c>
      <c r="F25157" s="4" t="s">
        <v>29</v>
      </c>
      <c r="G25157" s="3">
        <v>5.4263820000000003</v>
      </c>
      <c r="H25157" s="8">
        <v>0.33027472909431999</v>
      </c>
      <c r="I25157" s="26" t="str">
        <f>INDEX('Data Tab2'!$C:$C,MATCH('Data Tab1'!A25157,'Data Tab2'!$A:$A,0))</f>
        <v>BHX3</v>
      </c>
    </row>
    <row r="25158" spans="1:9">
      <c r="A25158" s="55">
        <v>105398754</v>
      </c>
      <c r="B25158" s="1" t="s">
        <v>41</v>
      </c>
      <c r="C25158" t="s">
        <v>32</v>
      </c>
      <c r="D25158" s="1" t="s">
        <v>11</v>
      </c>
      <c r="E25158" t="s">
        <v>12</v>
      </c>
      <c r="F25158" s="4" t="s">
        <v>13</v>
      </c>
      <c r="G25158" s="3">
        <v>4.999994</v>
      </c>
      <c r="H25158" s="8">
        <v>0.649548457582376</v>
      </c>
      <c r="I25158" s="26" t="str">
        <f>INDEX('Data Tab2'!$C:$C,MATCH('Data Tab1'!A25158,'Data Tab2'!$A:$A,0))</f>
        <v>BHX4</v>
      </c>
    </row>
    <row r="25159" spans="1:9" hidden="1">
      <c r="A25159" s="55">
        <v>105398754</v>
      </c>
      <c r="B25159" s="1" t="s">
        <v>41</v>
      </c>
      <c r="C25159" t="s">
        <v>32</v>
      </c>
      <c r="D25159" s="1" t="s">
        <v>11</v>
      </c>
      <c r="E25159" t="s">
        <v>12</v>
      </c>
      <c r="F25159" s="4" t="s">
        <v>34</v>
      </c>
      <c r="G25159" s="3">
        <v>10.999993</v>
      </c>
      <c r="H25159" s="8">
        <v>0.58129735028132901</v>
      </c>
      <c r="I25159" s="26" t="str">
        <f>INDEX('Data Tab2'!$C:$C,MATCH('Data Tab1'!A25159,'Data Tab2'!$A:$A,0))</f>
        <v>BHX4</v>
      </c>
    </row>
    <row r="25160" spans="1:9" hidden="1">
      <c r="A25160" s="55">
        <v>105398754</v>
      </c>
      <c r="B25160" s="1" t="s">
        <v>41</v>
      </c>
      <c r="C25160" t="s">
        <v>32</v>
      </c>
      <c r="D25160" s="1" t="s">
        <v>11</v>
      </c>
      <c r="E25160" t="s">
        <v>12</v>
      </c>
      <c r="F25160" s="4" t="s">
        <v>14</v>
      </c>
      <c r="G25160" s="3">
        <v>10.727493000000001</v>
      </c>
      <c r="H25160" s="8">
        <v>0.9225156096264997</v>
      </c>
      <c r="I25160" s="26" t="str">
        <f>INDEX('Data Tab2'!$C:$C,MATCH('Data Tab1'!A25160,'Data Tab2'!$A:$A,0))</f>
        <v>BHX4</v>
      </c>
    </row>
    <row r="25161" spans="1:9" hidden="1">
      <c r="A25161" s="55">
        <v>105398754</v>
      </c>
      <c r="B25161" s="1" t="s">
        <v>41</v>
      </c>
      <c r="C25161" t="s">
        <v>32</v>
      </c>
      <c r="D25161" s="1" t="s">
        <v>11</v>
      </c>
      <c r="E25161" t="s">
        <v>12</v>
      </c>
      <c r="F25161" s="4" t="s">
        <v>15</v>
      </c>
      <c r="G25161" s="3">
        <v>10.59277</v>
      </c>
      <c r="H25161" s="8">
        <v>0.74650444249190551</v>
      </c>
      <c r="I25161" s="26" t="str">
        <f>INDEX('Data Tab2'!$C:$C,MATCH('Data Tab1'!A25161,'Data Tab2'!$A:$A,0))</f>
        <v>BHX4</v>
      </c>
    </row>
    <row r="25162" spans="1:9" hidden="1">
      <c r="A25162" s="55">
        <v>105398754</v>
      </c>
      <c r="B25162" s="1" t="s">
        <v>41</v>
      </c>
      <c r="C25162" t="s">
        <v>32</v>
      </c>
      <c r="D25162" s="1" t="s">
        <v>11</v>
      </c>
      <c r="E25162" t="s">
        <v>12</v>
      </c>
      <c r="F25162" s="4" t="s">
        <v>28</v>
      </c>
      <c r="G25162" s="3">
        <v>11.016658</v>
      </c>
      <c r="H25162" s="8">
        <v>0.81678445763518714</v>
      </c>
      <c r="I25162" s="26" t="str">
        <f>INDEX('Data Tab2'!$C:$C,MATCH('Data Tab1'!A25162,'Data Tab2'!$A:$A,0))</f>
        <v>BHX4</v>
      </c>
    </row>
    <row r="25163" spans="1:9" hidden="1">
      <c r="A25163" s="56">
        <v>105398754</v>
      </c>
      <c r="B25163" s="1" t="s">
        <v>41</v>
      </c>
      <c r="C25163" t="s">
        <v>32</v>
      </c>
      <c r="D25163" s="1" t="s">
        <v>11</v>
      </c>
      <c r="E25163" t="s">
        <v>12</v>
      </c>
      <c r="F25163" s="4" t="s">
        <v>29</v>
      </c>
      <c r="G25163" s="3">
        <v>5.4786039999999998</v>
      </c>
      <c r="H25163" s="8">
        <v>5.1534995639599845E-2</v>
      </c>
      <c r="I25163" s="26" t="str">
        <f>INDEX('Data Tab2'!$C:$C,MATCH('Data Tab1'!A25163,'Data Tab2'!$A:$A,0))</f>
        <v>BHX4</v>
      </c>
    </row>
    <row r="25164" spans="1:9">
      <c r="A25164" s="55">
        <v>105398761</v>
      </c>
      <c r="B25164" s="1" t="s">
        <v>41</v>
      </c>
      <c r="C25164" t="s">
        <v>31</v>
      </c>
      <c r="D25164" s="1" t="s">
        <v>11</v>
      </c>
      <c r="E25164" t="s">
        <v>12</v>
      </c>
      <c r="F25164" s="4" t="s">
        <v>13</v>
      </c>
      <c r="G25164" s="3">
        <v>5.1333320000000002</v>
      </c>
      <c r="H25164" s="8">
        <v>4.8265160887380532E-2</v>
      </c>
      <c r="I25164" s="26" t="str">
        <f>INDEX('Data Tab2'!$C:$C,MATCH('Data Tab1'!A25164,'Data Tab2'!$A:$A,0))</f>
        <v>BHX5</v>
      </c>
    </row>
    <row r="25165" spans="1:9" hidden="1">
      <c r="A25165" s="55">
        <v>105398761</v>
      </c>
      <c r="B25165" s="1" t="s">
        <v>41</v>
      </c>
      <c r="C25165" t="s">
        <v>31</v>
      </c>
      <c r="D25165" s="1" t="s">
        <v>11</v>
      </c>
      <c r="E25165" t="s">
        <v>12</v>
      </c>
      <c r="F25165" s="4" t="s">
        <v>34</v>
      </c>
      <c r="G25165" s="3">
        <v>11.016662</v>
      </c>
      <c r="H25165" s="8">
        <v>0.621568202467634</v>
      </c>
      <c r="I25165" s="26" t="str">
        <f>INDEX('Data Tab2'!$C:$C,MATCH('Data Tab1'!A25165,'Data Tab2'!$A:$A,0))</f>
        <v>BHX5</v>
      </c>
    </row>
    <row r="25166" spans="1:9" hidden="1">
      <c r="A25166" s="55">
        <v>105398761</v>
      </c>
      <c r="B25166" s="1" t="s">
        <v>41</v>
      </c>
      <c r="C25166" t="s">
        <v>31</v>
      </c>
      <c r="D25166" s="1" t="s">
        <v>11</v>
      </c>
      <c r="E25166" t="s">
        <v>12</v>
      </c>
      <c r="F25166" s="4" t="s">
        <v>14</v>
      </c>
      <c r="G25166" s="3">
        <v>9.9361069999999998</v>
      </c>
      <c r="H25166" s="8">
        <v>0.26837088711781121</v>
      </c>
      <c r="I25166" s="26" t="str">
        <f>INDEX('Data Tab2'!$C:$C,MATCH('Data Tab1'!A25166,'Data Tab2'!$A:$A,0))</f>
        <v>BHX5</v>
      </c>
    </row>
    <row r="25167" spans="1:9" hidden="1">
      <c r="A25167" s="55">
        <v>105398761</v>
      </c>
      <c r="B25167" s="1" t="s">
        <v>41</v>
      </c>
      <c r="C25167" t="s">
        <v>31</v>
      </c>
      <c r="D25167" s="1" t="s">
        <v>11</v>
      </c>
      <c r="E25167" t="s">
        <v>12</v>
      </c>
      <c r="F25167" s="4" t="s">
        <v>15</v>
      </c>
      <c r="G25167" s="3">
        <v>5.3255530000000002</v>
      </c>
      <c r="H25167" s="8">
        <v>0.65305700434287306</v>
      </c>
      <c r="I25167" s="26" t="str">
        <f>INDEX('Data Tab2'!$C:$C,MATCH('Data Tab1'!A25167,'Data Tab2'!$A:$A,0))</f>
        <v>BHX5</v>
      </c>
    </row>
    <row r="25168" spans="1:9" hidden="1">
      <c r="A25168" s="55">
        <v>105398761</v>
      </c>
      <c r="B25168" s="1" t="s">
        <v>33</v>
      </c>
      <c r="C25168" t="s">
        <v>31</v>
      </c>
      <c r="D25168" s="1" t="s">
        <v>17</v>
      </c>
      <c r="E25168" t="s">
        <v>18</v>
      </c>
      <c r="F25168" s="4" t="s">
        <v>35</v>
      </c>
      <c r="G25168" s="3">
        <v>5.0166649999999997</v>
      </c>
      <c r="H25168" s="8">
        <v>0.96623427450740951</v>
      </c>
      <c r="I25168" s="26" t="str">
        <f>INDEX('Data Tab2'!$C:$C,MATCH('Data Tab1'!A25168,'Data Tab2'!$A:$A,0))</f>
        <v>BHX5</v>
      </c>
    </row>
    <row r="25169" spans="1:9" hidden="1">
      <c r="A25169" s="55">
        <v>105398761</v>
      </c>
      <c r="B25169" s="1" t="s">
        <v>33</v>
      </c>
      <c r="C25169" t="s">
        <v>31</v>
      </c>
      <c r="D25169" s="1" t="s">
        <v>17</v>
      </c>
      <c r="E25169" t="s">
        <v>18</v>
      </c>
      <c r="F25169" s="4" t="s">
        <v>36</v>
      </c>
      <c r="G25169" s="3">
        <v>9.9833320000000008</v>
      </c>
      <c r="H25169" s="8">
        <v>0.21572593382345007</v>
      </c>
      <c r="I25169" s="26" t="str">
        <f>INDEX('Data Tab2'!$C:$C,MATCH('Data Tab1'!A25169,'Data Tab2'!$A:$A,0))</f>
        <v>BHX5</v>
      </c>
    </row>
    <row r="25170" spans="1:9" hidden="1">
      <c r="A25170" s="55">
        <v>105398761</v>
      </c>
      <c r="B25170" s="1" t="s">
        <v>33</v>
      </c>
      <c r="C25170" t="s">
        <v>31</v>
      </c>
      <c r="D25170" s="1" t="s">
        <v>17</v>
      </c>
      <c r="E25170" t="s">
        <v>18</v>
      </c>
      <c r="F25170" s="4" t="s">
        <v>38</v>
      </c>
      <c r="G25170" s="3">
        <v>9.9999979999999997</v>
      </c>
      <c r="H25170" s="8">
        <v>0.41251465542953414</v>
      </c>
      <c r="I25170" s="26" t="str">
        <f>INDEX('Data Tab2'!$C:$C,MATCH('Data Tab1'!A25170,'Data Tab2'!$A:$A,0))</f>
        <v>BHX5</v>
      </c>
    </row>
    <row r="25171" spans="1:9" hidden="1">
      <c r="A25171" s="55">
        <v>105398761</v>
      </c>
      <c r="B25171" s="1" t="s">
        <v>33</v>
      </c>
      <c r="C25171" t="s">
        <v>31</v>
      </c>
      <c r="D25171" s="1" t="s">
        <v>17</v>
      </c>
      <c r="E25171" t="s">
        <v>18</v>
      </c>
      <c r="F25171" s="4" t="s">
        <v>19</v>
      </c>
      <c r="G25171" s="3">
        <v>9.9999990000000007</v>
      </c>
      <c r="H25171" s="8">
        <v>0.30838456888642163</v>
      </c>
      <c r="I25171" s="26" t="str">
        <f>INDEX('Data Tab2'!$C:$C,MATCH('Data Tab1'!A25171,'Data Tab2'!$A:$A,0))</f>
        <v>BHX5</v>
      </c>
    </row>
    <row r="25172" spans="1:9" hidden="1">
      <c r="A25172" s="55">
        <v>105398761</v>
      </c>
      <c r="B25172" s="1" t="s">
        <v>33</v>
      </c>
      <c r="C25172" t="s">
        <v>31</v>
      </c>
      <c r="D25172" s="1" t="s">
        <v>17</v>
      </c>
      <c r="E25172" t="s">
        <v>18</v>
      </c>
      <c r="F25172" s="4" t="s">
        <v>20</v>
      </c>
      <c r="G25172" s="3">
        <v>4.9999979999999997</v>
      </c>
      <c r="H25172" s="8">
        <v>4.7088318602680257E-2</v>
      </c>
      <c r="I25172" s="26" t="str">
        <f>INDEX('Data Tab2'!$C:$C,MATCH('Data Tab1'!A25172,'Data Tab2'!$A:$A,0))</f>
        <v>BHX5</v>
      </c>
    </row>
    <row r="25173" spans="1:9" hidden="1">
      <c r="A25173" s="55">
        <v>105398761</v>
      </c>
      <c r="B25173" s="1" t="s">
        <v>33</v>
      </c>
      <c r="C25173" t="s">
        <v>31</v>
      </c>
      <c r="D25173" s="1" t="s">
        <v>17</v>
      </c>
      <c r="E25173" t="s">
        <v>23</v>
      </c>
      <c r="F25173" s="4" t="s">
        <v>24</v>
      </c>
      <c r="G25173" s="3">
        <v>4.9999979999999997</v>
      </c>
      <c r="H25173" s="8">
        <v>0.66003922368581613</v>
      </c>
      <c r="I25173" s="26" t="str">
        <f>INDEX('Data Tab2'!$C:$C,MATCH('Data Tab1'!A25173,'Data Tab2'!$A:$A,0))</f>
        <v>BHX5</v>
      </c>
    </row>
    <row r="25174" spans="1:9" hidden="1">
      <c r="A25174" s="56">
        <v>105398761</v>
      </c>
      <c r="B25174" s="1" t="s">
        <v>33</v>
      </c>
      <c r="C25174" t="s">
        <v>31</v>
      </c>
      <c r="D25174" s="1" t="s">
        <v>17</v>
      </c>
      <c r="E25174" t="s">
        <v>23</v>
      </c>
      <c r="F25174" s="4" t="s">
        <v>25</v>
      </c>
      <c r="G25174" s="3">
        <v>4.9999979999999997</v>
      </c>
      <c r="H25174" s="8">
        <v>0.59834256793995144</v>
      </c>
      <c r="I25174" s="26" t="str">
        <f>INDEX('Data Tab2'!$C:$C,MATCH('Data Tab1'!A25174,'Data Tab2'!$A:$A,0))</f>
        <v>BHX5</v>
      </c>
    </row>
    <row r="25175" spans="1:9">
      <c r="A25175" s="55">
        <v>105398814</v>
      </c>
      <c r="B25175" s="1" t="s">
        <v>41</v>
      </c>
      <c r="C25175" t="s">
        <v>31</v>
      </c>
      <c r="D25175" s="1" t="s">
        <v>11</v>
      </c>
      <c r="E25175" t="s">
        <v>12</v>
      </c>
      <c r="F25175" s="4" t="s">
        <v>13</v>
      </c>
      <c r="G25175" s="3">
        <v>4.9999969999999996</v>
      </c>
      <c r="H25175" s="8">
        <v>9.6277331616560047E-2</v>
      </c>
      <c r="I25175" s="26" t="str">
        <f>INDEX('Data Tab2'!$C:$C,MATCH('Data Tab1'!A25175,'Data Tab2'!$A:$A,0))</f>
        <v>BRS1</v>
      </c>
    </row>
    <row r="25176" spans="1:9" hidden="1">
      <c r="A25176" s="55">
        <v>105398814</v>
      </c>
      <c r="B25176" s="1" t="s">
        <v>41</v>
      </c>
      <c r="C25176" t="s">
        <v>31</v>
      </c>
      <c r="D25176" s="1" t="s">
        <v>11</v>
      </c>
      <c r="E25176" t="s">
        <v>12</v>
      </c>
      <c r="F25176" s="4" t="s">
        <v>34</v>
      </c>
      <c r="G25176" s="3">
        <v>10.999998</v>
      </c>
      <c r="H25176" s="8">
        <v>0.82751748888137744</v>
      </c>
      <c r="I25176" s="26" t="str">
        <f>INDEX('Data Tab2'!$C:$C,MATCH('Data Tab1'!A25176,'Data Tab2'!$A:$A,0))</f>
        <v>BRS1</v>
      </c>
    </row>
    <row r="25177" spans="1:9" hidden="1">
      <c r="A25177" s="55">
        <v>105398814</v>
      </c>
      <c r="B25177" s="1" t="s">
        <v>41</v>
      </c>
      <c r="C25177" t="s">
        <v>31</v>
      </c>
      <c r="D25177" s="1" t="s">
        <v>11</v>
      </c>
      <c r="E25177" t="s">
        <v>12</v>
      </c>
      <c r="F25177" s="4" t="s">
        <v>14</v>
      </c>
      <c r="G25177" s="3">
        <v>9.3113869999999999</v>
      </c>
      <c r="H25177" s="8">
        <v>0.38139420418104386</v>
      </c>
      <c r="I25177" s="26" t="str">
        <f>INDEX('Data Tab2'!$C:$C,MATCH('Data Tab1'!A25177,'Data Tab2'!$A:$A,0))</f>
        <v>BRS1</v>
      </c>
    </row>
    <row r="25178" spans="1:9" hidden="1">
      <c r="A25178" s="55">
        <v>105398814</v>
      </c>
      <c r="B25178" s="1" t="s">
        <v>41</v>
      </c>
      <c r="C25178" t="s">
        <v>31</v>
      </c>
      <c r="D25178" s="1" t="s">
        <v>11</v>
      </c>
      <c r="E25178" t="s">
        <v>12</v>
      </c>
      <c r="F25178" s="4" t="s">
        <v>15</v>
      </c>
      <c r="G25178" s="3">
        <v>5.2872209999999997</v>
      </c>
      <c r="H25178" s="8">
        <v>0.27774107658076475</v>
      </c>
      <c r="I25178" s="26" t="str">
        <f>INDEX('Data Tab2'!$C:$C,MATCH('Data Tab1'!A25178,'Data Tab2'!$A:$A,0))</f>
        <v>BRS1</v>
      </c>
    </row>
    <row r="25179" spans="1:9" hidden="1">
      <c r="A25179" s="55">
        <v>105398814</v>
      </c>
      <c r="B25179" s="1" t="s">
        <v>41</v>
      </c>
      <c r="C25179" t="s">
        <v>31</v>
      </c>
      <c r="D25179" s="1" t="s">
        <v>11</v>
      </c>
      <c r="E25179" t="s">
        <v>12</v>
      </c>
      <c r="F25179" s="4" t="s">
        <v>28</v>
      </c>
      <c r="G25179" s="3">
        <v>10.670832000000001</v>
      </c>
      <c r="H25179" s="8">
        <v>0.38331870800192169</v>
      </c>
      <c r="I25179" s="26" t="str">
        <f>INDEX('Data Tab2'!$C:$C,MATCH('Data Tab1'!A25179,'Data Tab2'!$A:$A,0))</f>
        <v>BRS1</v>
      </c>
    </row>
    <row r="25180" spans="1:9" hidden="1">
      <c r="A25180" s="56">
        <v>105398814</v>
      </c>
      <c r="B25180" s="1" t="s">
        <v>41</v>
      </c>
      <c r="C25180" t="s">
        <v>31</v>
      </c>
      <c r="D25180" s="1" t="s">
        <v>11</v>
      </c>
      <c r="E25180" t="s">
        <v>12</v>
      </c>
      <c r="F25180" s="4" t="s">
        <v>29</v>
      </c>
      <c r="G25180" s="3">
        <v>4.1166650000000002</v>
      </c>
      <c r="H25180" s="8">
        <v>3.4771300990568799E-2</v>
      </c>
      <c r="I25180" s="26" t="str">
        <f>INDEX('Data Tab2'!$C:$C,MATCH('Data Tab1'!A25180,'Data Tab2'!$A:$A,0))</f>
        <v>BRS1</v>
      </c>
    </row>
    <row r="25181" spans="1:9">
      <c r="A25181" s="55">
        <v>105399383</v>
      </c>
      <c r="B25181" s="1" t="s">
        <v>41</v>
      </c>
      <c r="C25181" t="s">
        <v>32</v>
      </c>
      <c r="D25181" s="1" t="s">
        <v>11</v>
      </c>
      <c r="E25181" t="s">
        <v>12</v>
      </c>
      <c r="F25181" s="4" t="s">
        <v>13</v>
      </c>
      <c r="G25181" s="3">
        <v>4.9999960000000003</v>
      </c>
      <c r="H25181" s="8">
        <v>0.43024645736732081</v>
      </c>
      <c r="I25181" s="26" t="str">
        <f>INDEX('Data Tab2'!$C:$C,MATCH('Data Tab1'!A25181,'Data Tab2'!$A:$A,0))</f>
        <v>BTS2</v>
      </c>
    </row>
    <row r="25182" spans="1:9" hidden="1">
      <c r="A25182" s="55">
        <v>105399383</v>
      </c>
      <c r="B25182" s="1" t="s">
        <v>41</v>
      </c>
      <c r="C25182" t="s">
        <v>32</v>
      </c>
      <c r="D25182" s="1" t="s">
        <v>11</v>
      </c>
      <c r="E25182" t="s">
        <v>12</v>
      </c>
      <c r="F25182" s="4" t="s">
        <v>34</v>
      </c>
      <c r="G25182" s="3">
        <v>9.9999920000000007</v>
      </c>
      <c r="H25182" s="8">
        <v>0.39730431838575087</v>
      </c>
      <c r="I25182" s="26" t="str">
        <f>INDEX('Data Tab2'!$C:$C,MATCH('Data Tab1'!A25182,'Data Tab2'!$A:$A,0))</f>
        <v>BTS2</v>
      </c>
    </row>
    <row r="25183" spans="1:9" hidden="1">
      <c r="A25183" s="55">
        <v>105399383</v>
      </c>
      <c r="B25183" s="1" t="s">
        <v>41</v>
      </c>
      <c r="C25183" t="s">
        <v>32</v>
      </c>
      <c r="D25183" s="1" t="s">
        <v>11</v>
      </c>
      <c r="E25183" t="s">
        <v>12</v>
      </c>
      <c r="F25183" s="4" t="s">
        <v>14</v>
      </c>
      <c r="G25183" s="3">
        <v>9.2816589999999994</v>
      </c>
      <c r="H25183" s="8">
        <v>0.93176802911347201</v>
      </c>
      <c r="I25183" s="26" t="str">
        <f>INDEX('Data Tab2'!$C:$C,MATCH('Data Tab1'!A25183,'Data Tab2'!$A:$A,0))</f>
        <v>BTS2</v>
      </c>
    </row>
    <row r="25184" spans="1:9" hidden="1">
      <c r="A25184" s="55">
        <v>105399383</v>
      </c>
      <c r="B25184" s="1" t="s">
        <v>41</v>
      </c>
      <c r="C25184" t="s">
        <v>32</v>
      </c>
      <c r="D25184" s="1" t="s">
        <v>11</v>
      </c>
      <c r="E25184" t="s">
        <v>12</v>
      </c>
      <c r="F25184" s="4" t="s">
        <v>15</v>
      </c>
      <c r="G25184" s="3">
        <v>9.6722129999999993</v>
      </c>
      <c r="H25184" s="8">
        <v>0.85541811151783786</v>
      </c>
      <c r="I25184" s="26" t="str">
        <f>INDEX('Data Tab2'!$C:$C,MATCH('Data Tab1'!A25184,'Data Tab2'!$A:$A,0))</f>
        <v>BTS2</v>
      </c>
    </row>
    <row r="25185" spans="1:9" hidden="1">
      <c r="A25185" s="55">
        <v>105399383</v>
      </c>
      <c r="B25185" s="1" t="s">
        <v>41</v>
      </c>
      <c r="C25185" t="s">
        <v>32</v>
      </c>
      <c r="D25185" s="1" t="s">
        <v>11</v>
      </c>
      <c r="E25185" t="s">
        <v>12</v>
      </c>
      <c r="F25185" s="4" t="s">
        <v>28</v>
      </c>
      <c r="G25185" s="3">
        <v>8.9083269999999999</v>
      </c>
      <c r="H25185" s="8">
        <v>0.80479706488787983</v>
      </c>
      <c r="I25185" s="26" t="str">
        <f>INDEX('Data Tab2'!$C:$C,MATCH('Data Tab1'!A25185,'Data Tab2'!$A:$A,0))</f>
        <v>BTS2</v>
      </c>
    </row>
    <row r="25186" spans="1:9" hidden="1">
      <c r="A25186" s="55">
        <v>105399383</v>
      </c>
      <c r="B25186" s="1" t="s">
        <v>41</v>
      </c>
      <c r="C25186" t="s">
        <v>32</v>
      </c>
      <c r="D25186" s="1" t="s">
        <v>11</v>
      </c>
      <c r="E25186" t="s">
        <v>12</v>
      </c>
      <c r="F25186" s="4" t="s">
        <v>29</v>
      </c>
      <c r="G25186" s="3">
        <v>4.999994</v>
      </c>
      <c r="H25186" s="8">
        <v>9.1276661191773356E-2</v>
      </c>
      <c r="I25186" s="26" t="str">
        <f>INDEX('Data Tab2'!$C:$C,MATCH('Data Tab1'!A25186,'Data Tab2'!$A:$A,0))</f>
        <v>BTS2</v>
      </c>
    </row>
    <row r="25187" spans="1:9" hidden="1">
      <c r="A25187" s="55">
        <v>105399383</v>
      </c>
      <c r="B25187" s="1" t="s">
        <v>33</v>
      </c>
      <c r="C25187" t="s">
        <v>32</v>
      </c>
      <c r="D25187" s="1" t="s">
        <v>17</v>
      </c>
      <c r="E25187" t="s">
        <v>18</v>
      </c>
      <c r="F25187" s="4" t="s">
        <v>35</v>
      </c>
      <c r="G25187" s="3">
        <v>4.999994</v>
      </c>
      <c r="H25187" s="8">
        <v>0.10967506424921947</v>
      </c>
      <c r="I25187" s="26" t="str">
        <f>INDEX('Data Tab2'!$C:$C,MATCH('Data Tab1'!A25187,'Data Tab2'!$A:$A,0))</f>
        <v>BTS2</v>
      </c>
    </row>
    <row r="25188" spans="1:9" hidden="1">
      <c r="A25188" s="55">
        <v>105399383</v>
      </c>
      <c r="B25188" s="1" t="s">
        <v>33</v>
      </c>
      <c r="C25188" t="s">
        <v>32</v>
      </c>
      <c r="D25188" s="1" t="s">
        <v>17</v>
      </c>
      <c r="E25188" t="s">
        <v>18</v>
      </c>
      <c r="F25188" s="4" t="s">
        <v>36</v>
      </c>
      <c r="G25188" s="3">
        <v>10.016658</v>
      </c>
      <c r="H25188" s="8">
        <v>0.90154002460057148</v>
      </c>
      <c r="I25188" s="26" t="str">
        <f>INDEX('Data Tab2'!$C:$C,MATCH('Data Tab1'!A25188,'Data Tab2'!$A:$A,0))</f>
        <v>BTS2</v>
      </c>
    </row>
    <row r="25189" spans="1:9" hidden="1">
      <c r="A25189" s="55">
        <v>105399383</v>
      </c>
      <c r="B25189" s="1" t="s">
        <v>33</v>
      </c>
      <c r="C25189" t="s">
        <v>32</v>
      </c>
      <c r="D25189" s="1" t="s">
        <v>17</v>
      </c>
      <c r="E25189" t="s">
        <v>18</v>
      </c>
      <c r="F25189" s="4" t="s">
        <v>38</v>
      </c>
      <c r="G25189" s="3">
        <v>9.9833250000000007</v>
      </c>
      <c r="H25189" s="8">
        <v>0.76420005986285444</v>
      </c>
      <c r="I25189" s="26" t="str">
        <f>INDEX('Data Tab2'!$C:$C,MATCH('Data Tab1'!A25189,'Data Tab2'!$A:$A,0))</f>
        <v>BTS2</v>
      </c>
    </row>
    <row r="25190" spans="1:9" hidden="1">
      <c r="A25190" s="55">
        <v>105399383</v>
      </c>
      <c r="B25190" s="1" t="s">
        <v>33</v>
      </c>
      <c r="C25190" t="s">
        <v>32</v>
      </c>
      <c r="D25190" s="1" t="s">
        <v>17</v>
      </c>
      <c r="E25190" t="s">
        <v>18</v>
      </c>
      <c r="F25190" s="4" t="s">
        <v>19</v>
      </c>
      <c r="G25190" s="3">
        <v>9.9999929999999999</v>
      </c>
      <c r="H25190" s="8">
        <v>9.6200618045890307E-2</v>
      </c>
      <c r="I25190" s="26" t="str">
        <f>INDEX('Data Tab2'!$C:$C,MATCH('Data Tab1'!A25190,'Data Tab2'!$A:$A,0))</f>
        <v>BTS2</v>
      </c>
    </row>
    <row r="25191" spans="1:9" hidden="1">
      <c r="A25191" s="55">
        <v>105399383</v>
      </c>
      <c r="B25191" s="1" t="s">
        <v>33</v>
      </c>
      <c r="C25191" t="s">
        <v>32</v>
      </c>
      <c r="D25191" s="1" t="s">
        <v>17</v>
      </c>
      <c r="E25191" t="s">
        <v>18</v>
      </c>
      <c r="F25191" s="4" t="s">
        <v>20</v>
      </c>
      <c r="G25191" s="3">
        <v>4.9999929999999999</v>
      </c>
      <c r="H25191" s="8">
        <v>0.57019917979993395</v>
      </c>
      <c r="I25191" s="26" t="str">
        <f>INDEX('Data Tab2'!$C:$C,MATCH('Data Tab1'!A25191,'Data Tab2'!$A:$A,0))</f>
        <v>BTS2</v>
      </c>
    </row>
    <row r="25192" spans="1:9" hidden="1">
      <c r="A25192" s="55">
        <v>105399383</v>
      </c>
      <c r="B25192" s="1" t="s">
        <v>33</v>
      </c>
      <c r="C25192" t="s">
        <v>32</v>
      </c>
      <c r="D25192" s="1" t="s">
        <v>17</v>
      </c>
      <c r="E25192" t="s">
        <v>23</v>
      </c>
      <c r="F25192" s="4" t="s">
        <v>24</v>
      </c>
      <c r="G25192" s="3">
        <v>4.9999909999999996</v>
      </c>
      <c r="H25192" s="8">
        <v>0.6478292131717468</v>
      </c>
      <c r="I25192" s="26" t="str">
        <f>INDEX('Data Tab2'!$C:$C,MATCH('Data Tab1'!A25192,'Data Tab2'!$A:$A,0))</f>
        <v>BTS2</v>
      </c>
    </row>
    <row r="25193" spans="1:9" hidden="1">
      <c r="A25193" s="56">
        <v>105399383</v>
      </c>
      <c r="B25193" s="1" t="s">
        <v>33</v>
      </c>
      <c r="C25193" t="s">
        <v>32</v>
      </c>
      <c r="D25193" s="1" t="s">
        <v>17</v>
      </c>
      <c r="E25193" t="s">
        <v>23</v>
      </c>
      <c r="F25193" s="4" t="s">
        <v>25</v>
      </c>
      <c r="G25193" s="3">
        <v>9.9999929999999999</v>
      </c>
      <c r="H25193" s="8">
        <v>0.45213323511525294</v>
      </c>
      <c r="I25193" s="26" t="str">
        <f>INDEX('Data Tab2'!$C:$C,MATCH('Data Tab1'!A25193,'Data Tab2'!$A:$A,0))</f>
        <v>BTS2</v>
      </c>
    </row>
    <row r="25194" spans="1:9">
      <c r="A25194" s="55">
        <v>105400065</v>
      </c>
      <c r="B25194" s="1" t="s">
        <v>41</v>
      </c>
      <c r="C25194" t="s">
        <v>27</v>
      </c>
      <c r="D25194" s="1" t="s">
        <v>11</v>
      </c>
      <c r="E25194" t="s">
        <v>12</v>
      </c>
      <c r="F25194" s="4" t="s">
        <v>13</v>
      </c>
      <c r="G25194" s="3">
        <v>9.8299939999999992</v>
      </c>
      <c r="H25194" s="8">
        <v>0.38754650141375446</v>
      </c>
      <c r="I25194" s="26" t="str">
        <f>INDEX('Data Tab2'!$C:$C,MATCH('Data Tab1'!A25194,'Data Tab2'!$A:$A,0))</f>
        <v>BVA1</v>
      </c>
    </row>
    <row r="25195" spans="1:9" hidden="1">
      <c r="A25195" s="55">
        <v>105400065</v>
      </c>
      <c r="B25195" s="1" t="s">
        <v>41</v>
      </c>
      <c r="C25195" t="s">
        <v>27</v>
      </c>
      <c r="D25195" s="1" t="s">
        <v>11</v>
      </c>
      <c r="E25195" t="s">
        <v>12</v>
      </c>
      <c r="F25195" s="4" t="s">
        <v>34</v>
      </c>
      <c r="G25195" s="3">
        <v>9.6261080000000003</v>
      </c>
      <c r="H25195" s="8">
        <v>0.68435246785202053</v>
      </c>
      <c r="I25195" s="26" t="str">
        <f>INDEX('Data Tab2'!$C:$C,MATCH('Data Tab1'!A25195,'Data Tab2'!$A:$A,0))</f>
        <v>BVA1</v>
      </c>
    </row>
    <row r="25196" spans="1:9" hidden="1">
      <c r="A25196" s="55">
        <v>105400065</v>
      </c>
      <c r="B25196" s="1" t="s">
        <v>41</v>
      </c>
      <c r="C25196" t="s">
        <v>27</v>
      </c>
      <c r="D25196" s="1" t="s">
        <v>11</v>
      </c>
      <c r="E25196" t="s">
        <v>12</v>
      </c>
      <c r="F25196" s="4" t="s">
        <v>14</v>
      </c>
      <c r="G25196" s="3">
        <v>8.6249970000000005</v>
      </c>
      <c r="H25196" s="8">
        <v>0.2631909820732079</v>
      </c>
      <c r="I25196" s="26" t="str">
        <f>INDEX('Data Tab2'!$C:$C,MATCH('Data Tab1'!A25196,'Data Tab2'!$A:$A,0))</f>
        <v>BVA1</v>
      </c>
    </row>
    <row r="25197" spans="1:9" hidden="1">
      <c r="A25197" s="56">
        <v>105400065</v>
      </c>
      <c r="B25197" s="1" t="s">
        <v>41</v>
      </c>
      <c r="C25197" t="s">
        <v>27</v>
      </c>
      <c r="D25197" s="1" t="s">
        <v>11</v>
      </c>
      <c r="E25197" t="s">
        <v>12</v>
      </c>
      <c r="F25197" s="4" t="s">
        <v>15</v>
      </c>
      <c r="G25197" s="3">
        <v>9.9819399999999998</v>
      </c>
      <c r="H25197" s="8">
        <v>0.2566653850767372</v>
      </c>
      <c r="I25197" s="26" t="str">
        <f>INDEX('Data Tab2'!$C:$C,MATCH('Data Tab1'!A25197,'Data Tab2'!$A:$A,0))</f>
        <v>BVA1</v>
      </c>
    </row>
    <row r="25198" spans="1:9">
      <c r="A25198" s="55">
        <v>105400101</v>
      </c>
      <c r="B25198" s="1" t="s">
        <v>41</v>
      </c>
      <c r="C25198" t="s">
        <v>31</v>
      </c>
      <c r="D25198" s="1" t="s">
        <v>11</v>
      </c>
      <c r="E25198" t="s">
        <v>12</v>
      </c>
      <c r="F25198" s="4" t="s">
        <v>13</v>
      </c>
      <c r="G25198" s="3">
        <v>10.729995000000001</v>
      </c>
      <c r="H25198" s="8">
        <v>0.25947255146012072</v>
      </c>
      <c r="I25198" s="26" t="str">
        <f>INDEX('Data Tab2'!$C:$C,MATCH('Data Tab1'!A25198,'Data Tab2'!$A:$A,0))</f>
        <v>CGN1</v>
      </c>
    </row>
    <row r="25199" spans="1:9" hidden="1">
      <c r="A25199" s="55">
        <v>105400101</v>
      </c>
      <c r="B25199" s="1" t="s">
        <v>41</v>
      </c>
      <c r="C25199" t="s">
        <v>31</v>
      </c>
      <c r="D25199" s="1" t="s">
        <v>11</v>
      </c>
      <c r="E25199" t="s">
        <v>12</v>
      </c>
      <c r="F25199" s="4" t="s">
        <v>34</v>
      </c>
      <c r="G25199" s="3">
        <v>10.185829</v>
      </c>
      <c r="H25199" s="8">
        <v>0.91478635164990463</v>
      </c>
      <c r="I25199" s="26" t="str">
        <f>INDEX('Data Tab2'!$C:$C,MATCH('Data Tab1'!A25199,'Data Tab2'!$A:$A,0))</f>
        <v>CGN1</v>
      </c>
    </row>
    <row r="25200" spans="1:9" hidden="1">
      <c r="A25200" s="55">
        <v>105400101</v>
      </c>
      <c r="B25200" s="1" t="s">
        <v>41</v>
      </c>
      <c r="C25200" t="s">
        <v>31</v>
      </c>
      <c r="D25200" s="1" t="s">
        <v>11</v>
      </c>
      <c r="E25200" t="s">
        <v>12</v>
      </c>
      <c r="F25200" s="4" t="s">
        <v>14</v>
      </c>
      <c r="G25200" s="3">
        <v>10.843608</v>
      </c>
      <c r="H25200" s="8">
        <v>0.92410469090435787</v>
      </c>
      <c r="I25200" s="26" t="str">
        <f>INDEX('Data Tab2'!$C:$C,MATCH('Data Tab1'!A25200,'Data Tab2'!$A:$A,0))</f>
        <v>CGN1</v>
      </c>
    </row>
    <row r="25201" spans="1:9" hidden="1">
      <c r="A25201" s="55">
        <v>105400101</v>
      </c>
      <c r="B25201" s="1" t="s">
        <v>41</v>
      </c>
      <c r="C25201" t="s">
        <v>31</v>
      </c>
      <c r="D25201" s="1" t="s">
        <v>11</v>
      </c>
      <c r="E25201" t="s">
        <v>12</v>
      </c>
      <c r="F25201" s="4" t="s">
        <v>15</v>
      </c>
      <c r="G25201" s="3">
        <v>10.799998</v>
      </c>
      <c r="H25201" s="8">
        <v>0.61861342767334182</v>
      </c>
      <c r="I25201" s="26" t="str">
        <f>INDEX('Data Tab2'!$C:$C,MATCH('Data Tab1'!A25201,'Data Tab2'!$A:$A,0))</f>
        <v>CGN1</v>
      </c>
    </row>
    <row r="25202" spans="1:9" hidden="1">
      <c r="A25202" s="55">
        <v>105400101</v>
      </c>
      <c r="B25202" s="1" t="s">
        <v>41</v>
      </c>
      <c r="C25202" t="s">
        <v>31</v>
      </c>
      <c r="D25202" s="1" t="s">
        <v>11</v>
      </c>
      <c r="E25202" t="s">
        <v>12</v>
      </c>
      <c r="F25202" s="4" t="s">
        <v>28</v>
      </c>
      <c r="G25202" s="3">
        <v>10.999997</v>
      </c>
      <c r="H25202" s="8">
        <v>8.0474807832105921E-2</v>
      </c>
      <c r="I25202" s="26" t="str">
        <f>INDEX('Data Tab2'!$C:$C,MATCH('Data Tab1'!A25202,'Data Tab2'!$A:$A,0))</f>
        <v>CGN1</v>
      </c>
    </row>
    <row r="25203" spans="1:9" hidden="1">
      <c r="A25203" s="55">
        <v>105400101</v>
      </c>
      <c r="B25203" s="1" t="s">
        <v>33</v>
      </c>
      <c r="C25203" t="s">
        <v>31</v>
      </c>
      <c r="D25203" s="1" t="s">
        <v>17</v>
      </c>
      <c r="E25203" t="s">
        <v>18</v>
      </c>
      <c r="F25203" s="4" t="s">
        <v>35</v>
      </c>
      <c r="G25203" s="3">
        <v>9.9999979999999997</v>
      </c>
      <c r="H25203" s="8">
        <v>0.23161239632374031</v>
      </c>
      <c r="I25203" s="26" t="str">
        <f>INDEX('Data Tab2'!$C:$C,MATCH('Data Tab1'!A25203,'Data Tab2'!$A:$A,0))</f>
        <v>CGN1</v>
      </c>
    </row>
    <row r="25204" spans="1:9" hidden="1">
      <c r="A25204" s="55">
        <v>105400101</v>
      </c>
      <c r="B25204" s="1" t="s">
        <v>33</v>
      </c>
      <c r="C25204" t="s">
        <v>31</v>
      </c>
      <c r="D25204" s="1" t="s">
        <v>17</v>
      </c>
      <c r="E25204" t="s">
        <v>18</v>
      </c>
      <c r="F25204" s="4" t="s">
        <v>36</v>
      </c>
      <c r="G25204" s="3">
        <v>9.9999979999999997</v>
      </c>
      <c r="H25204" s="8">
        <v>0.29110082386915925</v>
      </c>
      <c r="I25204" s="26" t="str">
        <f>INDEX('Data Tab2'!$C:$C,MATCH('Data Tab1'!A25204,'Data Tab2'!$A:$A,0))</f>
        <v>CGN1</v>
      </c>
    </row>
    <row r="25205" spans="1:9" hidden="1">
      <c r="A25205" s="55">
        <v>105400101</v>
      </c>
      <c r="B25205" s="1" t="s">
        <v>33</v>
      </c>
      <c r="C25205" t="s">
        <v>31</v>
      </c>
      <c r="D25205" s="1" t="s">
        <v>17</v>
      </c>
      <c r="E25205" t="s">
        <v>18</v>
      </c>
      <c r="F25205" s="4" t="s">
        <v>19</v>
      </c>
      <c r="G25205" s="3">
        <v>9.4597200000000008</v>
      </c>
      <c r="H25205" s="8">
        <v>8.4356005134871848E-2</v>
      </c>
      <c r="I25205" s="26" t="str">
        <f>INDEX('Data Tab2'!$C:$C,MATCH('Data Tab1'!A25205,'Data Tab2'!$A:$A,0))</f>
        <v>CGN1</v>
      </c>
    </row>
    <row r="25206" spans="1:9" hidden="1">
      <c r="A25206" s="55">
        <v>105400101</v>
      </c>
      <c r="B25206" s="1" t="s">
        <v>33</v>
      </c>
      <c r="C25206" t="s">
        <v>31</v>
      </c>
      <c r="D25206" s="1" t="s">
        <v>17</v>
      </c>
      <c r="E25206" t="s">
        <v>23</v>
      </c>
      <c r="F25206" s="4" t="s">
        <v>24</v>
      </c>
      <c r="G25206" s="3">
        <v>9.6383320000000001</v>
      </c>
      <c r="H25206" s="8">
        <v>0.23547220757856435</v>
      </c>
      <c r="I25206" s="26" t="str">
        <f>INDEX('Data Tab2'!$C:$C,MATCH('Data Tab1'!A25206,'Data Tab2'!$A:$A,0))</f>
        <v>CGN1</v>
      </c>
    </row>
    <row r="25207" spans="1:9" hidden="1">
      <c r="A25207" s="56">
        <v>105400101</v>
      </c>
      <c r="B25207" s="1" t="s">
        <v>33</v>
      </c>
      <c r="C25207" t="s">
        <v>31</v>
      </c>
      <c r="D25207" s="1" t="s">
        <v>17</v>
      </c>
      <c r="E25207" t="s">
        <v>23</v>
      </c>
      <c r="F25207" s="4" t="s">
        <v>25</v>
      </c>
      <c r="G25207" s="3">
        <v>1.5688869999999999</v>
      </c>
      <c r="H25207" s="8">
        <v>0.32982934164824806</v>
      </c>
      <c r="I25207" s="26" t="str">
        <f>INDEX('Data Tab2'!$C:$C,MATCH('Data Tab1'!A25207,'Data Tab2'!$A:$A,0))</f>
        <v>CGN1</v>
      </c>
    </row>
    <row r="25208" spans="1:9">
      <c r="A25208" s="55">
        <v>105400102</v>
      </c>
      <c r="B25208" s="1" t="s">
        <v>41</v>
      </c>
      <c r="C25208" t="s">
        <v>31</v>
      </c>
      <c r="D25208" s="1" t="s">
        <v>11</v>
      </c>
      <c r="E25208" t="s">
        <v>12</v>
      </c>
      <c r="F25208" s="4" t="s">
        <v>13</v>
      </c>
      <c r="G25208" s="3">
        <v>10.51444</v>
      </c>
      <c r="H25208" s="8">
        <v>0.72253421875579593</v>
      </c>
      <c r="I25208" s="26" t="str">
        <f>INDEX('Data Tab2'!$C:$C,MATCH('Data Tab1'!A25208,'Data Tab2'!$A:$A,0))</f>
        <v>CWL1</v>
      </c>
    </row>
    <row r="25209" spans="1:9" hidden="1">
      <c r="A25209" s="56">
        <v>105400102</v>
      </c>
      <c r="B25209" s="1" t="s">
        <v>41</v>
      </c>
      <c r="C25209" t="s">
        <v>31</v>
      </c>
      <c r="D25209" s="1" t="s">
        <v>11</v>
      </c>
      <c r="E25209" t="s">
        <v>12</v>
      </c>
      <c r="F25209" s="4" t="s">
        <v>34</v>
      </c>
      <c r="G25209" s="3">
        <v>10.31833</v>
      </c>
      <c r="H25209" s="8">
        <v>0.32995107698783832</v>
      </c>
      <c r="I25209" s="26" t="str">
        <f>INDEX('Data Tab2'!$C:$C,MATCH('Data Tab1'!A25209,'Data Tab2'!$A:$A,0))</f>
        <v>CWL1</v>
      </c>
    </row>
    <row r="25210" spans="1:9">
      <c r="A25210" s="55">
        <v>105400103</v>
      </c>
      <c r="B25210" s="1" t="s">
        <v>41</v>
      </c>
      <c r="C25210" t="s">
        <v>31</v>
      </c>
      <c r="D25210" s="1" t="s">
        <v>11</v>
      </c>
      <c r="E25210" t="s">
        <v>12</v>
      </c>
      <c r="F25210" s="4" t="s">
        <v>13</v>
      </c>
      <c r="G25210" s="3">
        <v>10.999997</v>
      </c>
      <c r="H25210" s="8">
        <v>0.68687769606269655</v>
      </c>
      <c r="I25210" s="26" t="str">
        <f>INDEX('Data Tab2'!$C:$C,MATCH('Data Tab1'!A25210,'Data Tab2'!$A:$A,0))</f>
        <v>DTM1</v>
      </c>
    </row>
    <row r="25211" spans="1:9" hidden="1">
      <c r="A25211" s="55">
        <v>105400103</v>
      </c>
      <c r="B25211" s="1" t="s">
        <v>41</v>
      </c>
      <c r="C25211" t="s">
        <v>31</v>
      </c>
      <c r="D25211" s="1" t="s">
        <v>11</v>
      </c>
      <c r="E25211" t="s">
        <v>12</v>
      </c>
      <c r="F25211" s="4" t="s">
        <v>34</v>
      </c>
      <c r="G25211" s="3">
        <v>10.999998</v>
      </c>
      <c r="H25211" s="8">
        <v>0.34215074997133099</v>
      </c>
      <c r="I25211" s="26" t="str">
        <f>INDEX('Data Tab2'!$C:$C,MATCH('Data Tab1'!A25211,'Data Tab2'!$A:$A,0))</f>
        <v>DTM1</v>
      </c>
    </row>
    <row r="25212" spans="1:9" hidden="1">
      <c r="A25212" s="55">
        <v>105400103</v>
      </c>
      <c r="B25212" s="1" t="s">
        <v>41</v>
      </c>
      <c r="C25212" t="s">
        <v>31</v>
      </c>
      <c r="D25212" s="1" t="s">
        <v>11</v>
      </c>
      <c r="E25212" t="s">
        <v>12</v>
      </c>
      <c r="F25212" s="4" t="s">
        <v>14</v>
      </c>
      <c r="G25212" s="3">
        <v>10.908886000000001</v>
      </c>
      <c r="H25212" s="8">
        <v>0.35322579550897781</v>
      </c>
      <c r="I25212" s="26" t="str">
        <f>INDEX('Data Tab2'!$C:$C,MATCH('Data Tab1'!A25212,'Data Tab2'!$A:$A,0))</f>
        <v>DTM1</v>
      </c>
    </row>
    <row r="25213" spans="1:9" hidden="1">
      <c r="A25213" s="55">
        <v>105400103</v>
      </c>
      <c r="B25213" s="1" t="s">
        <v>41</v>
      </c>
      <c r="C25213" t="s">
        <v>31</v>
      </c>
      <c r="D25213" s="1" t="s">
        <v>11</v>
      </c>
      <c r="E25213" t="s">
        <v>12</v>
      </c>
      <c r="F25213" s="4" t="s">
        <v>15</v>
      </c>
      <c r="G25213" s="3">
        <v>10.999998</v>
      </c>
      <c r="H25213" s="8">
        <v>0.66699910516701566</v>
      </c>
      <c r="I25213" s="26" t="str">
        <f>INDEX('Data Tab2'!$C:$C,MATCH('Data Tab1'!A25213,'Data Tab2'!$A:$A,0))</f>
        <v>DTM1</v>
      </c>
    </row>
    <row r="25214" spans="1:9" hidden="1">
      <c r="A25214" s="55">
        <v>105400103</v>
      </c>
      <c r="B25214" s="1" t="s">
        <v>41</v>
      </c>
      <c r="C25214" t="s">
        <v>31</v>
      </c>
      <c r="D25214" s="1" t="s">
        <v>11</v>
      </c>
      <c r="E25214" t="s">
        <v>12</v>
      </c>
      <c r="F25214" s="4" t="s">
        <v>28</v>
      </c>
      <c r="G25214" s="3">
        <v>10.999999000000001</v>
      </c>
      <c r="H25214" s="8">
        <v>0.59517475564328226</v>
      </c>
      <c r="I25214" s="26" t="str">
        <f>INDEX('Data Tab2'!$C:$C,MATCH('Data Tab1'!A25214,'Data Tab2'!$A:$A,0))</f>
        <v>DTM1</v>
      </c>
    </row>
    <row r="25215" spans="1:9" hidden="1">
      <c r="A25215" s="55">
        <v>105400103</v>
      </c>
      <c r="B25215" s="1" t="s">
        <v>33</v>
      </c>
      <c r="C25215" t="s">
        <v>31</v>
      </c>
      <c r="D25215" s="1" t="s">
        <v>17</v>
      </c>
      <c r="E25215" t="s">
        <v>18</v>
      </c>
      <c r="F25215" s="4" t="s">
        <v>35</v>
      </c>
      <c r="G25215" s="3">
        <v>9.9999979999999997</v>
      </c>
      <c r="H25215" s="8">
        <v>0.43077850304206389</v>
      </c>
      <c r="I25215" s="26" t="str">
        <f>INDEX('Data Tab2'!$C:$C,MATCH('Data Tab1'!A25215,'Data Tab2'!$A:$A,0))</f>
        <v>DTM1</v>
      </c>
    </row>
    <row r="25216" spans="1:9" hidden="1">
      <c r="A25216" s="55">
        <v>105400103</v>
      </c>
      <c r="B25216" s="1" t="s">
        <v>33</v>
      </c>
      <c r="C25216" t="s">
        <v>31</v>
      </c>
      <c r="D25216" s="1" t="s">
        <v>17</v>
      </c>
      <c r="E25216" t="s">
        <v>18</v>
      </c>
      <c r="F25216" s="4" t="s">
        <v>36</v>
      </c>
      <c r="G25216" s="3">
        <v>9.9999979999999997</v>
      </c>
      <c r="H25216" s="8">
        <v>0.81153170535878483</v>
      </c>
      <c r="I25216" s="26" t="str">
        <f>INDEX('Data Tab2'!$C:$C,MATCH('Data Tab1'!A25216,'Data Tab2'!$A:$A,0))</f>
        <v>DTM1</v>
      </c>
    </row>
    <row r="25217" spans="1:9" hidden="1">
      <c r="A25217" s="55">
        <v>105400103</v>
      </c>
      <c r="B25217" s="1" t="s">
        <v>33</v>
      </c>
      <c r="C25217" t="s">
        <v>31</v>
      </c>
      <c r="D25217" s="1" t="s">
        <v>17</v>
      </c>
      <c r="E25217" t="s">
        <v>18</v>
      </c>
      <c r="F25217" s="4" t="s">
        <v>38</v>
      </c>
      <c r="G25217" s="3">
        <v>9.9999979999999997</v>
      </c>
      <c r="H25217" s="8">
        <v>0.54225235085557044</v>
      </c>
      <c r="I25217" s="26" t="str">
        <f>INDEX('Data Tab2'!$C:$C,MATCH('Data Tab1'!A25217,'Data Tab2'!$A:$A,0))</f>
        <v>DTM1</v>
      </c>
    </row>
    <row r="25218" spans="1:9" hidden="1">
      <c r="A25218" s="55">
        <v>105400103</v>
      </c>
      <c r="B25218" s="1" t="s">
        <v>33</v>
      </c>
      <c r="C25218" t="s">
        <v>31</v>
      </c>
      <c r="D25218" s="1" t="s">
        <v>17</v>
      </c>
      <c r="E25218" t="s">
        <v>18</v>
      </c>
      <c r="F25218" s="4" t="s">
        <v>19</v>
      </c>
      <c r="G25218" s="3">
        <v>9.9619429999999998</v>
      </c>
      <c r="H25218" s="8">
        <v>0.88885832988296243</v>
      </c>
      <c r="I25218" s="26" t="str">
        <f>INDEX('Data Tab2'!$C:$C,MATCH('Data Tab1'!A25218,'Data Tab2'!$A:$A,0))</f>
        <v>DTM1</v>
      </c>
    </row>
    <row r="25219" spans="1:9" hidden="1">
      <c r="A25219" s="55">
        <v>105400103</v>
      </c>
      <c r="B25219" s="1" t="s">
        <v>33</v>
      </c>
      <c r="C25219" t="s">
        <v>31</v>
      </c>
      <c r="D25219" s="1" t="s">
        <v>17</v>
      </c>
      <c r="E25219" t="s">
        <v>23</v>
      </c>
      <c r="F25219" s="4" t="s">
        <v>24</v>
      </c>
      <c r="G25219" s="3">
        <v>4.4324979999999998</v>
      </c>
      <c r="H25219" s="8">
        <v>0.45079072328021907</v>
      </c>
      <c r="I25219" s="26" t="str">
        <f>INDEX('Data Tab2'!$C:$C,MATCH('Data Tab1'!A25219,'Data Tab2'!$A:$A,0))</f>
        <v>DTM1</v>
      </c>
    </row>
    <row r="25220" spans="1:9" hidden="1">
      <c r="A25220" s="56">
        <v>105400103</v>
      </c>
      <c r="B25220" s="1" t="s">
        <v>33</v>
      </c>
      <c r="C25220" t="s">
        <v>31</v>
      </c>
      <c r="D25220" s="1" t="s">
        <v>17</v>
      </c>
      <c r="E25220" t="s">
        <v>23</v>
      </c>
      <c r="F25220" s="4" t="s">
        <v>25</v>
      </c>
      <c r="G25220" s="3">
        <v>8.7677759999999996</v>
      </c>
      <c r="H25220" s="8">
        <v>0.69741970151785881</v>
      </c>
      <c r="I25220" s="26" t="str">
        <f>INDEX('Data Tab2'!$C:$C,MATCH('Data Tab1'!A25220,'Data Tab2'!$A:$A,0))</f>
        <v>DTM1</v>
      </c>
    </row>
    <row r="25221" spans="1:9">
      <c r="A25221" s="56">
        <v>105400156</v>
      </c>
      <c r="B25221" s="1" t="s">
        <v>41</v>
      </c>
      <c r="C25221" t="s">
        <v>27</v>
      </c>
      <c r="D25221" s="1" t="s">
        <v>11</v>
      </c>
      <c r="E25221" t="s">
        <v>12</v>
      </c>
      <c r="F25221" s="4" t="s">
        <v>14</v>
      </c>
      <c r="G25221" s="3">
        <v>1.330274</v>
      </c>
      <c r="H25221" s="8">
        <v>0.47596256544147952</v>
      </c>
      <c r="I25221" s="26" t="str">
        <f>INDEX('Data Tab2'!$C:$C,MATCH('Data Tab1'!A25221,'Data Tab2'!$A:$A,0))</f>
        <v>DTM2</v>
      </c>
    </row>
    <row r="25222" spans="1:9">
      <c r="A25222" s="55">
        <v>105400158</v>
      </c>
      <c r="B25222" s="1" t="s">
        <v>41</v>
      </c>
      <c r="C25222" t="s">
        <v>27</v>
      </c>
      <c r="D25222" s="1" t="s">
        <v>11</v>
      </c>
      <c r="E25222" t="s">
        <v>12</v>
      </c>
      <c r="F25222" s="4" t="s">
        <v>13</v>
      </c>
      <c r="G25222" s="3">
        <v>4.9347180000000002</v>
      </c>
      <c r="H25222" s="8">
        <v>0.56626320585366929</v>
      </c>
      <c r="I25222" s="26" t="str">
        <f>INDEX('Data Tab2'!$C:$C,MATCH('Data Tab1'!A25222,'Data Tab2'!$A:$A,0))</f>
        <v>DTM3</v>
      </c>
    </row>
    <row r="25223" spans="1:9" hidden="1">
      <c r="A25223" s="55">
        <v>105400158</v>
      </c>
      <c r="B25223" s="1" t="s">
        <v>41</v>
      </c>
      <c r="C25223" t="s">
        <v>27</v>
      </c>
      <c r="D25223" s="1" t="s">
        <v>11</v>
      </c>
      <c r="E25223" t="s">
        <v>12</v>
      </c>
      <c r="F25223" s="4" t="s">
        <v>34</v>
      </c>
      <c r="G25223" s="3">
        <v>10.03833</v>
      </c>
      <c r="H25223" s="8">
        <v>0.41982807934412414</v>
      </c>
      <c r="I25223" s="26" t="str">
        <f>INDEX('Data Tab2'!$C:$C,MATCH('Data Tab1'!A25223,'Data Tab2'!$A:$A,0))</f>
        <v>DTM3</v>
      </c>
    </row>
    <row r="25224" spans="1:9" hidden="1">
      <c r="A25224" s="55">
        <v>105400158</v>
      </c>
      <c r="B25224" s="1" t="s">
        <v>41</v>
      </c>
      <c r="C25224" t="s">
        <v>27</v>
      </c>
      <c r="D25224" s="1" t="s">
        <v>11</v>
      </c>
      <c r="E25224" t="s">
        <v>12</v>
      </c>
      <c r="F25224" s="4" t="s">
        <v>14</v>
      </c>
      <c r="G25224" s="3">
        <v>4.782775</v>
      </c>
      <c r="H25224" s="8">
        <v>0.53250855825458943</v>
      </c>
      <c r="I25224" s="26" t="str">
        <f>INDEX('Data Tab2'!$C:$C,MATCH('Data Tab1'!A25224,'Data Tab2'!$A:$A,0))</f>
        <v>DTM3</v>
      </c>
    </row>
    <row r="25225" spans="1:9" hidden="1">
      <c r="A25225" s="55">
        <v>105400158</v>
      </c>
      <c r="B25225" s="1" t="s">
        <v>41</v>
      </c>
      <c r="C25225" t="s">
        <v>27</v>
      </c>
      <c r="D25225" s="1" t="s">
        <v>11</v>
      </c>
      <c r="E25225" t="s">
        <v>12</v>
      </c>
      <c r="F25225" s="4" t="s">
        <v>15</v>
      </c>
      <c r="G25225" s="3">
        <v>4.5088850000000003</v>
      </c>
      <c r="H25225" s="8">
        <v>0.39531808635428944</v>
      </c>
      <c r="I25225" s="26" t="str">
        <f>INDEX('Data Tab2'!$C:$C,MATCH('Data Tab1'!A25225,'Data Tab2'!$A:$A,0))</f>
        <v>DTM3</v>
      </c>
    </row>
    <row r="25226" spans="1:9" hidden="1">
      <c r="A25226" s="56">
        <v>105400158</v>
      </c>
      <c r="B25226" s="1" t="s">
        <v>41</v>
      </c>
      <c r="C25226" t="s">
        <v>27</v>
      </c>
      <c r="D25226" s="1" t="s">
        <v>11</v>
      </c>
      <c r="E25226" t="s">
        <v>12</v>
      </c>
      <c r="F25226" s="4" t="s">
        <v>28</v>
      </c>
      <c r="G25226" s="3">
        <v>4.3586080000000003</v>
      </c>
      <c r="H25226" s="8">
        <v>0.69995549364883924</v>
      </c>
      <c r="I25226" s="26" t="str">
        <f>INDEX('Data Tab2'!$C:$C,MATCH('Data Tab1'!A25226,'Data Tab2'!$A:$A,0))</f>
        <v>DTM3</v>
      </c>
    </row>
    <row r="25227" spans="1:9">
      <c r="A25227" s="55">
        <v>105400252</v>
      </c>
      <c r="B25227" s="1" t="s">
        <v>41</v>
      </c>
      <c r="C25227" t="s">
        <v>31</v>
      </c>
      <c r="D25227" s="1" t="s">
        <v>11</v>
      </c>
      <c r="E25227" t="s">
        <v>12</v>
      </c>
      <c r="F25227" s="4" t="s">
        <v>13</v>
      </c>
      <c r="G25227" s="3">
        <v>4.6063859999999996</v>
      </c>
      <c r="H25227" s="8">
        <v>0.40518913615356189</v>
      </c>
      <c r="I25227" s="26" t="str">
        <f>INDEX('Data Tab2'!$C:$C,MATCH('Data Tab1'!A25227,'Data Tab2'!$A:$A,0))</f>
        <v>DUS2</v>
      </c>
    </row>
    <row r="25228" spans="1:9" hidden="1">
      <c r="A25228" s="55">
        <v>105400252</v>
      </c>
      <c r="B25228" s="1" t="s">
        <v>41</v>
      </c>
      <c r="C25228" t="s">
        <v>31</v>
      </c>
      <c r="D25228" s="1" t="s">
        <v>11</v>
      </c>
      <c r="E25228" t="s">
        <v>12</v>
      </c>
      <c r="F25228" s="4" t="s">
        <v>34</v>
      </c>
      <c r="G25228" s="3">
        <v>11.133330000000001</v>
      </c>
      <c r="H25228" s="8">
        <v>0.28296264801940973</v>
      </c>
      <c r="I25228" s="26" t="str">
        <f>INDEX('Data Tab2'!$C:$C,MATCH('Data Tab1'!A25228,'Data Tab2'!$A:$A,0))</f>
        <v>DUS2</v>
      </c>
    </row>
    <row r="25229" spans="1:9" hidden="1">
      <c r="A25229" s="55">
        <v>105400252</v>
      </c>
      <c r="B25229" s="1" t="s">
        <v>41</v>
      </c>
      <c r="C25229" t="s">
        <v>31</v>
      </c>
      <c r="D25229" s="1" t="s">
        <v>11</v>
      </c>
      <c r="E25229" t="s">
        <v>12</v>
      </c>
      <c r="F25229" s="4" t="s">
        <v>14</v>
      </c>
      <c r="G25229" s="3">
        <v>10.073608999999999</v>
      </c>
      <c r="H25229" s="8">
        <v>0.28823501609728785</v>
      </c>
      <c r="I25229" s="26" t="str">
        <f>INDEX('Data Tab2'!$C:$C,MATCH('Data Tab1'!A25229,'Data Tab2'!$A:$A,0))</f>
        <v>DUS2</v>
      </c>
    </row>
    <row r="25230" spans="1:9" hidden="1">
      <c r="A25230" s="55">
        <v>105400252</v>
      </c>
      <c r="B25230" s="1" t="s">
        <v>41</v>
      </c>
      <c r="C25230" t="s">
        <v>31</v>
      </c>
      <c r="D25230" s="1" t="s">
        <v>11</v>
      </c>
      <c r="E25230" t="s">
        <v>12</v>
      </c>
      <c r="F25230" s="4" t="s">
        <v>15</v>
      </c>
      <c r="G25230" s="3">
        <v>9.8999980000000001</v>
      </c>
      <c r="H25230" s="8">
        <v>0.63673041747243397</v>
      </c>
      <c r="I25230" s="26" t="str">
        <f>INDEX('Data Tab2'!$C:$C,MATCH('Data Tab1'!A25230,'Data Tab2'!$A:$A,0))</f>
        <v>DUS2</v>
      </c>
    </row>
    <row r="25231" spans="1:9" hidden="1">
      <c r="A25231" s="55">
        <v>105400252</v>
      </c>
      <c r="B25231" s="1" t="s">
        <v>41</v>
      </c>
      <c r="C25231" t="s">
        <v>31</v>
      </c>
      <c r="D25231" s="1" t="s">
        <v>11</v>
      </c>
      <c r="E25231" t="s">
        <v>12</v>
      </c>
      <c r="F25231" s="4" t="s">
        <v>28</v>
      </c>
      <c r="G25231" s="3">
        <v>5.9999979999999997</v>
      </c>
      <c r="H25231" s="8">
        <v>0.52119021658103448</v>
      </c>
      <c r="I25231" s="26" t="str">
        <f>INDEX('Data Tab2'!$C:$C,MATCH('Data Tab1'!A25231,'Data Tab2'!$A:$A,0))</f>
        <v>DUS2</v>
      </c>
    </row>
    <row r="25232" spans="1:9" hidden="1">
      <c r="A25232" s="55">
        <v>105400252</v>
      </c>
      <c r="B25232" s="1" t="s">
        <v>33</v>
      </c>
      <c r="C25232" t="s">
        <v>31</v>
      </c>
      <c r="D25232" s="1" t="s">
        <v>17</v>
      </c>
      <c r="E25232" t="s">
        <v>18</v>
      </c>
      <c r="F25232" s="4" t="s">
        <v>35</v>
      </c>
      <c r="G25232" s="3">
        <v>4.9999979999999997</v>
      </c>
      <c r="H25232" s="8">
        <v>0.36560302340229245</v>
      </c>
      <c r="I25232" s="26" t="str">
        <f>INDEX('Data Tab2'!$C:$C,MATCH('Data Tab1'!A25232,'Data Tab2'!$A:$A,0))</f>
        <v>DUS2</v>
      </c>
    </row>
    <row r="25233" spans="1:9" hidden="1">
      <c r="A25233" s="55">
        <v>105400252</v>
      </c>
      <c r="B25233" s="1" t="s">
        <v>33</v>
      </c>
      <c r="C25233" t="s">
        <v>31</v>
      </c>
      <c r="D25233" s="1" t="s">
        <v>17</v>
      </c>
      <c r="E25233" t="s">
        <v>18</v>
      </c>
      <c r="F25233" s="4" t="s">
        <v>36</v>
      </c>
      <c r="G25233" s="3">
        <v>9.9999979999999997</v>
      </c>
      <c r="H25233" s="8">
        <v>8.5496019516753341E-2</v>
      </c>
      <c r="I25233" s="26" t="str">
        <f>INDEX('Data Tab2'!$C:$C,MATCH('Data Tab1'!A25233,'Data Tab2'!$A:$A,0))</f>
        <v>DUS2</v>
      </c>
    </row>
    <row r="25234" spans="1:9" hidden="1">
      <c r="A25234" s="55">
        <v>105400252</v>
      </c>
      <c r="B25234" s="1" t="s">
        <v>33</v>
      </c>
      <c r="C25234" t="s">
        <v>31</v>
      </c>
      <c r="D25234" s="1" t="s">
        <v>17</v>
      </c>
      <c r="E25234" t="s">
        <v>18</v>
      </c>
      <c r="F25234" s="4" t="s">
        <v>38</v>
      </c>
      <c r="G25234" s="3">
        <v>9.9999970000000005</v>
      </c>
      <c r="H25234" s="8">
        <v>5.8780330758115396E-2</v>
      </c>
      <c r="I25234" s="26" t="str">
        <f>INDEX('Data Tab2'!$C:$C,MATCH('Data Tab1'!A25234,'Data Tab2'!$A:$A,0))</f>
        <v>DUS2</v>
      </c>
    </row>
    <row r="25235" spans="1:9" hidden="1">
      <c r="A25235" s="55">
        <v>105400252</v>
      </c>
      <c r="B25235" s="1" t="s">
        <v>33</v>
      </c>
      <c r="C25235" t="s">
        <v>31</v>
      </c>
      <c r="D25235" s="1" t="s">
        <v>17</v>
      </c>
      <c r="E25235" t="s">
        <v>18</v>
      </c>
      <c r="F25235" s="4" t="s">
        <v>19</v>
      </c>
      <c r="G25235" s="3">
        <v>10.016665</v>
      </c>
      <c r="H25235" s="8">
        <v>0.63406892626835742</v>
      </c>
      <c r="I25235" s="26" t="str">
        <f>INDEX('Data Tab2'!$C:$C,MATCH('Data Tab1'!A25235,'Data Tab2'!$A:$A,0))</f>
        <v>DUS2</v>
      </c>
    </row>
    <row r="25236" spans="1:9" hidden="1">
      <c r="A25236" s="55">
        <v>105400252</v>
      </c>
      <c r="B25236" s="1" t="s">
        <v>33</v>
      </c>
      <c r="C25236" t="s">
        <v>31</v>
      </c>
      <c r="D25236" s="1" t="s">
        <v>17</v>
      </c>
      <c r="E25236" t="s">
        <v>18</v>
      </c>
      <c r="F25236" s="4" t="s">
        <v>20</v>
      </c>
      <c r="G25236" s="3">
        <v>4.9833309999999997</v>
      </c>
      <c r="H25236" s="8">
        <v>0.89154778549278357</v>
      </c>
      <c r="I25236" s="26" t="str">
        <f>INDEX('Data Tab2'!$C:$C,MATCH('Data Tab1'!A25236,'Data Tab2'!$A:$A,0))</f>
        <v>DUS2</v>
      </c>
    </row>
    <row r="25237" spans="1:9" hidden="1">
      <c r="A25237" s="55">
        <v>105400252</v>
      </c>
      <c r="B25237" s="1" t="s">
        <v>33</v>
      </c>
      <c r="C25237" t="s">
        <v>31</v>
      </c>
      <c r="D25237" s="1" t="s">
        <v>17</v>
      </c>
      <c r="E25237" t="s">
        <v>23</v>
      </c>
      <c r="F25237" s="4" t="s">
        <v>24</v>
      </c>
      <c r="G25237" s="3">
        <v>5.0166649999999997</v>
      </c>
      <c r="H25237" s="8">
        <v>0.46277845630029157</v>
      </c>
      <c r="I25237" s="26" t="str">
        <f>INDEX('Data Tab2'!$C:$C,MATCH('Data Tab1'!A25237,'Data Tab2'!$A:$A,0))</f>
        <v>DUS2</v>
      </c>
    </row>
    <row r="25238" spans="1:9" hidden="1">
      <c r="A25238" s="56">
        <v>105400252</v>
      </c>
      <c r="B25238" s="1" t="s">
        <v>33</v>
      </c>
      <c r="C25238" t="s">
        <v>31</v>
      </c>
      <c r="D25238" s="1" t="s">
        <v>17</v>
      </c>
      <c r="E25238" t="s">
        <v>23</v>
      </c>
      <c r="F25238" s="4" t="s">
        <v>25</v>
      </c>
      <c r="G25238" s="3">
        <v>9.8136100000000006</v>
      </c>
      <c r="H25238" s="8">
        <v>0.62782935084725999</v>
      </c>
      <c r="I25238" s="26" t="str">
        <f>INDEX('Data Tab2'!$C:$C,MATCH('Data Tab1'!A25238,'Data Tab2'!$A:$A,0))</f>
        <v>DUS2</v>
      </c>
    </row>
    <row r="25239" spans="1:9">
      <c r="A25239" s="55">
        <v>105400303</v>
      </c>
      <c r="B25239" s="1" t="s">
        <v>41</v>
      </c>
      <c r="C25239" t="s">
        <v>31</v>
      </c>
      <c r="D25239" s="1" t="s">
        <v>11</v>
      </c>
      <c r="E25239" t="s">
        <v>12</v>
      </c>
      <c r="F25239" s="4" t="s">
        <v>13</v>
      </c>
      <c r="G25239" s="3">
        <v>4.9999979999999997</v>
      </c>
      <c r="H25239" s="8">
        <v>0.55660294867227378</v>
      </c>
      <c r="I25239" s="26" t="str">
        <f>INDEX('Data Tab2'!$C:$C,MATCH('Data Tab1'!A25239,'Data Tab2'!$A:$A,0))</f>
        <v>DUS4</v>
      </c>
    </row>
    <row r="25240" spans="1:9" hidden="1">
      <c r="A25240" s="55">
        <v>105400303</v>
      </c>
      <c r="B25240" s="1" t="s">
        <v>41</v>
      </c>
      <c r="C25240" t="s">
        <v>31</v>
      </c>
      <c r="D25240" s="1" t="s">
        <v>11</v>
      </c>
      <c r="E25240" t="s">
        <v>12</v>
      </c>
      <c r="F25240" s="4" t="s">
        <v>34</v>
      </c>
      <c r="G25240" s="3">
        <v>9.6997199999999992</v>
      </c>
      <c r="H25240" s="8">
        <v>0.61839463243725634</v>
      </c>
      <c r="I25240" s="26" t="str">
        <f>INDEX('Data Tab2'!$C:$C,MATCH('Data Tab1'!A25240,'Data Tab2'!$A:$A,0))</f>
        <v>DUS4</v>
      </c>
    </row>
    <row r="25241" spans="1:9" hidden="1">
      <c r="A25241" s="55">
        <v>105400303</v>
      </c>
      <c r="B25241" s="1" t="s">
        <v>41</v>
      </c>
      <c r="C25241" t="s">
        <v>31</v>
      </c>
      <c r="D25241" s="1" t="s">
        <v>11</v>
      </c>
      <c r="E25241" t="s">
        <v>12</v>
      </c>
      <c r="F25241" s="4" t="s">
        <v>14</v>
      </c>
      <c r="G25241" s="3">
        <v>0.73333099999999996</v>
      </c>
      <c r="H25241" s="8">
        <v>0.71170224021213191</v>
      </c>
      <c r="I25241" s="26" t="str">
        <f>INDEX('Data Tab2'!$C:$C,MATCH('Data Tab1'!A25241,'Data Tab2'!$A:$A,0))</f>
        <v>DUS4</v>
      </c>
    </row>
    <row r="25242" spans="1:9" hidden="1">
      <c r="A25242" s="55">
        <v>105400303</v>
      </c>
      <c r="B25242" s="1" t="s">
        <v>41</v>
      </c>
      <c r="C25242" t="s">
        <v>31</v>
      </c>
      <c r="D25242" s="1" t="s">
        <v>11</v>
      </c>
      <c r="E25242" t="s">
        <v>12</v>
      </c>
      <c r="F25242" s="4" t="s">
        <v>15</v>
      </c>
      <c r="G25242" s="3">
        <v>4.0655530000000004</v>
      </c>
      <c r="H25242" s="8">
        <v>0.79692497062914858</v>
      </c>
      <c r="I25242" s="26" t="str">
        <f>INDEX('Data Tab2'!$C:$C,MATCH('Data Tab1'!A25242,'Data Tab2'!$A:$A,0))</f>
        <v>DUS4</v>
      </c>
    </row>
    <row r="25243" spans="1:9" hidden="1">
      <c r="A25243" s="56">
        <v>105400303</v>
      </c>
      <c r="B25243" s="1" t="s">
        <v>41</v>
      </c>
      <c r="C25243" t="s">
        <v>31</v>
      </c>
      <c r="D25243" s="1" t="s">
        <v>11</v>
      </c>
      <c r="E25243" t="s">
        <v>12</v>
      </c>
      <c r="F25243" s="4" t="s">
        <v>28</v>
      </c>
      <c r="G25243" s="3">
        <v>9.1577760000000001</v>
      </c>
      <c r="H25243" s="8">
        <v>0.45602223294485122</v>
      </c>
      <c r="I25243" s="26" t="str">
        <f>INDEX('Data Tab2'!$C:$C,MATCH('Data Tab1'!A25243,'Data Tab2'!$A:$A,0))</f>
        <v>DUS4</v>
      </c>
    </row>
    <row r="25244" spans="1:9">
      <c r="A25244" s="55">
        <v>105400304</v>
      </c>
      <c r="B25244" s="1" t="s">
        <v>41</v>
      </c>
      <c r="C25244" t="s">
        <v>31</v>
      </c>
      <c r="D25244" s="1" t="s">
        <v>11</v>
      </c>
      <c r="E25244" t="s">
        <v>12</v>
      </c>
      <c r="F25244" s="4" t="s">
        <v>13</v>
      </c>
      <c r="G25244" s="3">
        <v>4.9999979999999997</v>
      </c>
      <c r="H25244" s="8">
        <v>8.3305820664763774E-2</v>
      </c>
      <c r="I25244" s="26" t="str">
        <f>INDEX('Data Tab2'!$C:$C,MATCH('Data Tab1'!A25244,'Data Tab2'!$A:$A,0))</f>
        <v>EDI4</v>
      </c>
    </row>
    <row r="25245" spans="1:9" hidden="1">
      <c r="A25245" s="55">
        <v>105400304</v>
      </c>
      <c r="B25245" s="1" t="s">
        <v>41</v>
      </c>
      <c r="C25245" t="s">
        <v>31</v>
      </c>
      <c r="D25245" s="1" t="s">
        <v>11</v>
      </c>
      <c r="E25245" t="s">
        <v>12</v>
      </c>
      <c r="F25245" s="4" t="s">
        <v>34</v>
      </c>
      <c r="G25245" s="3">
        <v>10.999998</v>
      </c>
      <c r="H25245" s="8">
        <v>0.40580037997752294</v>
      </c>
      <c r="I25245" s="26" t="str">
        <f>INDEX('Data Tab2'!$C:$C,MATCH('Data Tab1'!A25245,'Data Tab2'!$A:$A,0))</f>
        <v>EDI4</v>
      </c>
    </row>
    <row r="25246" spans="1:9" hidden="1">
      <c r="A25246" s="55">
        <v>105400304</v>
      </c>
      <c r="B25246" s="1" t="s">
        <v>41</v>
      </c>
      <c r="C25246" t="s">
        <v>31</v>
      </c>
      <c r="D25246" s="1" t="s">
        <v>11</v>
      </c>
      <c r="E25246" t="s">
        <v>12</v>
      </c>
      <c r="F25246" s="4" t="s">
        <v>14</v>
      </c>
      <c r="G25246" s="3">
        <v>8.4788859999999993</v>
      </c>
      <c r="H25246" s="8">
        <v>0.63006365942815834</v>
      </c>
      <c r="I25246" s="26" t="str">
        <f>INDEX('Data Tab2'!$C:$C,MATCH('Data Tab1'!A25246,'Data Tab2'!$A:$A,0))</f>
        <v>EDI4</v>
      </c>
    </row>
    <row r="25247" spans="1:9" hidden="1">
      <c r="A25247" s="55">
        <v>105400304</v>
      </c>
      <c r="B25247" s="1" t="s">
        <v>41</v>
      </c>
      <c r="C25247" t="s">
        <v>31</v>
      </c>
      <c r="D25247" s="1" t="s">
        <v>11</v>
      </c>
      <c r="E25247" t="s">
        <v>12</v>
      </c>
      <c r="F25247" s="4" t="s">
        <v>15</v>
      </c>
      <c r="G25247" s="3">
        <v>4.7080539999999997</v>
      </c>
      <c r="H25247" s="8">
        <v>0.62204704745334494</v>
      </c>
      <c r="I25247" s="26" t="str">
        <f>INDEX('Data Tab2'!$C:$C,MATCH('Data Tab1'!A25247,'Data Tab2'!$A:$A,0))</f>
        <v>EDI4</v>
      </c>
    </row>
    <row r="25248" spans="1:9" hidden="1">
      <c r="A25248" s="55">
        <v>105400304</v>
      </c>
      <c r="B25248" s="1" t="s">
        <v>41</v>
      </c>
      <c r="C25248" t="s">
        <v>31</v>
      </c>
      <c r="D25248" s="1" t="s">
        <v>11</v>
      </c>
      <c r="E25248" t="s">
        <v>12</v>
      </c>
      <c r="F25248" s="4" t="s">
        <v>28</v>
      </c>
      <c r="G25248" s="3">
        <v>10.999998</v>
      </c>
      <c r="H25248" s="8">
        <v>0.10336699841687269</v>
      </c>
      <c r="I25248" s="26" t="str">
        <f>INDEX('Data Tab2'!$C:$C,MATCH('Data Tab1'!A25248,'Data Tab2'!$A:$A,0))</f>
        <v>EDI4</v>
      </c>
    </row>
    <row r="25249" spans="1:9" hidden="1">
      <c r="A25249" s="56">
        <v>105400304</v>
      </c>
      <c r="B25249" s="1" t="s">
        <v>41</v>
      </c>
      <c r="C25249" t="s">
        <v>31</v>
      </c>
      <c r="D25249" s="1" t="s">
        <v>11</v>
      </c>
      <c r="E25249" t="s">
        <v>12</v>
      </c>
      <c r="F25249" s="4" t="s">
        <v>29</v>
      </c>
      <c r="G25249" s="3">
        <v>4.3833320000000002</v>
      </c>
      <c r="H25249" s="8">
        <v>0.39191391974011303</v>
      </c>
      <c r="I25249" s="26" t="str">
        <f>INDEX('Data Tab2'!$C:$C,MATCH('Data Tab1'!A25249,'Data Tab2'!$A:$A,0))</f>
        <v>EDI4</v>
      </c>
    </row>
    <row r="25250" spans="1:9">
      <c r="A25250" s="55">
        <v>105410977</v>
      </c>
      <c r="B25250" s="1" t="s">
        <v>41</v>
      </c>
      <c r="C25250" t="s">
        <v>27</v>
      </c>
      <c r="D25250" s="1" t="s">
        <v>11</v>
      </c>
      <c r="E25250" t="s">
        <v>12</v>
      </c>
      <c r="F25250" s="4" t="s">
        <v>13</v>
      </c>
      <c r="G25250" s="3">
        <v>10.911106999999999</v>
      </c>
      <c r="H25250" s="8">
        <v>0.63872205436464913</v>
      </c>
      <c r="I25250" s="26" t="str">
        <f>INDEX('Data Tab2'!$C:$C,MATCH('Data Tab1'!A25250,'Data Tab2'!$A:$A,0))</f>
        <v>EMA1</v>
      </c>
    </row>
    <row r="25251" spans="1:9" hidden="1">
      <c r="A25251" s="55">
        <v>105410977</v>
      </c>
      <c r="B25251" s="1" t="s">
        <v>41</v>
      </c>
      <c r="C25251" t="s">
        <v>27</v>
      </c>
      <c r="D25251" s="1" t="s">
        <v>11</v>
      </c>
      <c r="E25251" t="s">
        <v>12</v>
      </c>
      <c r="F25251" s="4" t="s">
        <v>34</v>
      </c>
      <c r="G25251" s="3">
        <v>10.986662000000001</v>
      </c>
      <c r="H25251" s="8">
        <v>0.18673222945297929</v>
      </c>
      <c r="I25251" s="26" t="str">
        <f>INDEX('Data Tab2'!$C:$C,MATCH('Data Tab1'!A25251,'Data Tab2'!$A:$A,0))</f>
        <v>EMA1</v>
      </c>
    </row>
    <row r="25252" spans="1:9" hidden="1">
      <c r="A25252" s="55">
        <v>105410977</v>
      </c>
      <c r="B25252" s="1" t="s">
        <v>41</v>
      </c>
      <c r="C25252" t="s">
        <v>27</v>
      </c>
      <c r="D25252" s="1" t="s">
        <v>11</v>
      </c>
      <c r="E25252" t="s">
        <v>12</v>
      </c>
      <c r="F25252" s="4" t="s">
        <v>14</v>
      </c>
      <c r="G25252" s="3">
        <v>10.979163</v>
      </c>
      <c r="H25252" s="8">
        <v>0.24463299174836473</v>
      </c>
      <c r="I25252" s="26" t="str">
        <f>INDEX('Data Tab2'!$C:$C,MATCH('Data Tab1'!A25252,'Data Tab2'!$A:$A,0))</f>
        <v>EMA1</v>
      </c>
    </row>
    <row r="25253" spans="1:9" hidden="1">
      <c r="A25253" s="55">
        <v>105410977</v>
      </c>
      <c r="B25253" s="1" t="s">
        <v>41</v>
      </c>
      <c r="C25253" t="s">
        <v>27</v>
      </c>
      <c r="D25253" s="1" t="s">
        <v>11</v>
      </c>
      <c r="E25253" t="s">
        <v>12</v>
      </c>
      <c r="F25253" s="4" t="s">
        <v>15</v>
      </c>
      <c r="G25253" s="3">
        <v>6.2402730000000002</v>
      </c>
      <c r="H25253" s="8">
        <v>0.58260002003463818</v>
      </c>
      <c r="I25253" s="26" t="str">
        <f>INDEX('Data Tab2'!$C:$C,MATCH('Data Tab1'!A25253,'Data Tab2'!$A:$A,0))</f>
        <v>EMA1</v>
      </c>
    </row>
    <row r="25254" spans="1:9" hidden="1">
      <c r="A25254" s="55">
        <v>105410977</v>
      </c>
      <c r="B25254" s="1" t="s">
        <v>41</v>
      </c>
      <c r="C25254" t="s">
        <v>27</v>
      </c>
      <c r="D25254" s="1" t="s">
        <v>11</v>
      </c>
      <c r="E25254" t="s">
        <v>12</v>
      </c>
      <c r="F25254" s="4" t="s">
        <v>29</v>
      </c>
      <c r="G25254" s="3">
        <v>4.7405520000000001</v>
      </c>
      <c r="H25254" s="8">
        <v>0.30028401453374731</v>
      </c>
      <c r="I25254" s="26" t="str">
        <f>INDEX('Data Tab2'!$C:$C,MATCH('Data Tab1'!A25254,'Data Tab2'!$A:$A,0))</f>
        <v>EMA1</v>
      </c>
    </row>
    <row r="25255" spans="1:9" hidden="1">
      <c r="A25255" s="56">
        <v>105410977</v>
      </c>
      <c r="B25255" s="1" t="s">
        <v>41</v>
      </c>
      <c r="C25255" t="s">
        <v>27</v>
      </c>
      <c r="D25255" s="1" t="s">
        <v>11</v>
      </c>
      <c r="E25255" t="s">
        <v>12</v>
      </c>
      <c r="F25255" s="4" t="s">
        <v>16</v>
      </c>
      <c r="G25255" s="3">
        <v>10.988886000000001</v>
      </c>
      <c r="H25255" s="8">
        <v>1.9502098285419267E-2</v>
      </c>
      <c r="I25255" s="26" t="str">
        <f>INDEX('Data Tab2'!$C:$C,MATCH('Data Tab1'!A25255,'Data Tab2'!$A:$A,0))</f>
        <v>EMA1</v>
      </c>
    </row>
    <row r="25256" spans="1:9">
      <c r="A25256" s="55">
        <v>105411087</v>
      </c>
      <c r="B25256" s="1" t="s">
        <v>9</v>
      </c>
      <c r="C25256" t="s">
        <v>27</v>
      </c>
      <c r="D25256" s="1" t="s">
        <v>17</v>
      </c>
      <c r="E25256" t="s">
        <v>18</v>
      </c>
      <c r="F25256" s="4" t="s">
        <v>35</v>
      </c>
      <c r="G25256" s="3">
        <v>1.341385</v>
      </c>
      <c r="H25256" s="8">
        <v>0.42802724684539795</v>
      </c>
      <c r="I25256" s="26" t="str">
        <f>INDEX('Data Tab2'!$C:$C,MATCH('Data Tab1'!A25256,'Data Tab2'!$A:$A,0))</f>
        <v>EUK5</v>
      </c>
    </row>
    <row r="25257" spans="1:9" hidden="1">
      <c r="A25257" s="55">
        <v>105411087</v>
      </c>
      <c r="B25257" s="1" t="s">
        <v>9</v>
      </c>
      <c r="C25257" t="s">
        <v>27</v>
      </c>
      <c r="D25257" s="1" t="s">
        <v>17</v>
      </c>
      <c r="E25257" t="s">
        <v>18</v>
      </c>
      <c r="F25257" s="4" t="s">
        <v>36</v>
      </c>
      <c r="G25257" s="3">
        <v>0.36249900000000002</v>
      </c>
      <c r="H25257" s="8">
        <v>0.35323613887814731</v>
      </c>
      <c r="I25257" s="26" t="str">
        <f>INDEX('Data Tab2'!$C:$C,MATCH('Data Tab1'!A25257,'Data Tab2'!$A:$A,0))</f>
        <v>EUK5</v>
      </c>
    </row>
    <row r="25258" spans="1:9" hidden="1">
      <c r="A25258" s="55">
        <v>105411087</v>
      </c>
      <c r="B25258" s="1" t="s">
        <v>9</v>
      </c>
      <c r="C25258" t="s">
        <v>27</v>
      </c>
      <c r="D25258" s="1" t="s">
        <v>17</v>
      </c>
      <c r="E25258" t="s">
        <v>18</v>
      </c>
      <c r="F25258" s="4" t="s">
        <v>38</v>
      </c>
      <c r="G25258" s="3">
        <v>3.0599970000000001</v>
      </c>
      <c r="H25258" s="8">
        <v>0.45294262888977654</v>
      </c>
      <c r="I25258" s="26" t="str">
        <f>INDEX('Data Tab2'!$C:$C,MATCH('Data Tab1'!A25258,'Data Tab2'!$A:$A,0))</f>
        <v>EUK5</v>
      </c>
    </row>
    <row r="25259" spans="1:9" hidden="1">
      <c r="A25259" s="55">
        <v>105411087</v>
      </c>
      <c r="B25259" s="1" t="s">
        <v>9</v>
      </c>
      <c r="C25259" t="s">
        <v>27</v>
      </c>
      <c r="D25259" s="1" t="s">
        <v>17</v>
      </c>
      <c r="E25259" t="s">
        <v>18</v>
      </c>
      <c r="F25259" s="4" t="s">
        <v>19</v>
      </c>
      <c r="G25259" s="3">
        <v>0.64610999999999996</v>
      </c>
      <c r="H25259" s="8">
        <v>0.71135120261181561</v>
      </c>
      <c r="I25259" s="26" t="str">
        <f>INDEX('Data Tab2'!$C:$C,MATCH('Data Tab1'!A25259,'Data Tab2'!$A:$A,0))</f>
        <v>EUK5</v>
      </c>
    </row>
    <row r="25260" spans="1:9" hidden="1">
      <c r="A25260" s="55">
        <v>105411087</v>
      </c>
      <c r="B25260" s="1" t="s">
        <v>41</v>
      </c>
      <c r="C25260" t="s">
        <v>31</v>
      </c>
      <c r="D25260" s="1" t="s">
        <v>11</v>
      </c>
      <c r="E25260" t="s">
        <v>12</v>
      </c>
      <c r="F25260" s="4" t="s">
        <v>13</v>
      </c>
      <c r="G25260" s="3">
        <v>10.999998</v>
      </c>
      <c r="H25260" s="8">
        <v>0.59728660078280948</v>
      </c>
      <c r="I25260" s="26" t="str">
        <f>INDEX('Data Tab2'!$C:$C,MATCH('Data Tab1'!A25260,'Data Tab2'!$A:$A,0))</f>
        <v>EUK5</v>
      </c>
    </row>
    <row r="25261" spans="1:9" hidden="1">
      <c r="A25261" s="55">
        <v>105411087</v>
      </c>
      <c r="B25261" s="1" t="s">
        <v>41</v>
      </c>
      <c r="C25261" t="s">
        <v>31</v>
      </c>
      <c r="D25261" s="1" t="s">
        <v>11</v>
      </c>
      <c r="E25261" t="s">
        <v>12</v>
      </c>
      <c r="F25261" s="4" t="s">
        <v>34</v>
      </c>
      <c r="G25261" s="3">
        <v>10.999998</v>
      </c>
      <c r="H25261" s="8">
        <v>0.66547549815953</v>
      </c>
      <c r="I25261" s="26" t="str">
        <f>INDEX('Data Tab2'!$C:$C,MATCH('Data Tab1'!A25261,'Data Tab2'!$A:$A,0))</f>
        <v>EUK5</v>
      </c>
    </row>
    <row r="25262" spans="1:9" hidden="1">
      <c r="A25262" s="55">
        <v>105411087</v>
      </c>
      <c r="B25262" s="1" t="s">
        <v>41</v>
      </c>
      <c r="C25262" t="s">
        <v>31</v>
      </c>
      <c r="D25262" s="1" t="s">
        <v>11</v>
      </c>
      <c r="E25262" t="s">
        <v>12</v>
      </c>
      <c r="F25262" s="4" t="s">
        <v>14</v>
      </c>
      <c r="G25262" s="3">
        <v>5.9999979999999997</v>
      </c>
      <c r="H25262" s="8">
        <v>0.24143410039442836</v>
      </c>
      <c r="I25262" s="26" t="str">
        <f>INDEX('Data Tab2'!$C:$C,MATCH('Data Tab1'!A25262,'Data Tab2'!$A:$A,0))</f>
        <v>EUK5</v>
      </c>
    </row>
    <row r="25263" spans="1:9" hidden="1">
      <c r="A25263" s="55">
        <v>105411087</v>
      </c>
      <c r="B25263" s="1" t="s">
        <v>41</v>
      </c>
      <c r="C25263" t="s">
        <v>31</v>
      </c>
      <c r="D25263" s="1" t="s">
        <v>11</v>
      </c>
      <c r="E25263" t="s">
        <v>12</v>
      </c>
      <c r="F25263" s="4" t="s">
        <v>28</v>
      </c>
      <c r="G25263" s="3">
        <v>4.9463869999999996</v>
      </c>
      <c r="H25263" s="8">
        <v>0.24111325463095656</v>
      </c>
      <c r="I25263" s="26" t="str">
        <f>INDEX('Data Tab2'!$C:$C,MATCH('Data Tab1'!A25263,'Data Tab2'!$A:$A,0))</f>
        <v>EUK5</v>
      </c>
    </row>
    <row r="25264" spans="1:9" hidden="1">
      <c r="A25264" s="55">
        <v>105411087</v>
      </c>
      <c r="B25264" s="1" t="s">
        <v>41</v>
      </c>
      <c r="C25264" t="s">
        <v>31</v>
      </c>
      <c r="D25264" s="1" t="s">
        <v>11</v>
      </c>
      <c r="E25264" t="s">
        <v>12</v>
      </c>
      <c r="F25264" s="4" t="s">
        <v>29</v>
      </c>
      <c r="G25264" s="3">
        <v>5.997217</v>
      </c>
      <c r="H25264" s="8">
        <v>0.73721017791235777</v>
      </c>
      <c r="I25264" s="26" t="str">
        <f>INDEX('Data Tab2'!$C:$C,MATCH('Data Tab1'!A25264,'Data Tab2'!$A:$A,0))</f>
        <v>EUK5</v>
      </c>
    </row>
    <row r="25265" spans="1:9" hidden="1">
      <c r="A25265" s="55">
        <v>105411087</v>
      </c>
      <c r="B25265" s="1" t="s">
        <v>41</v>
      </c>
      <c r="C25265" t="s">
        <v>31</v>
      </c>
      <c r="D25265" s="1" t="s">
        <v>11</v>
      </c>
      <c r="E25265" t="s">
        <v>12</v>
      </c>
      <c r="F25265" s="4" t="s">
        <v>16</v>
      </c>
      <c r="G25265" s="3">
        <v>4.8569430000000002</v>
      </c>
      <c r="H25265" s="8">
        <v>0.65460692201997051</v>
      </c>
      <c r="I25265" s="26" t="str">
        <f>INDEX('Data Tab2'!$C:$C,MATCH('Data Tab1'!A25265,'Data Tab2'!$A:$A,0))</f>
        <v>EUK5</v>
      </c>
    </row>
    <row r="25266" spans="1:9" hidden="1">
      <c r="A25266" s="55">
        <v>105411087</v>
      </c>
      <c r="B25266" s="1" t="s">
        <v>33</v>
      </c>
      <c r="C25266" t="s">
        <v>31</v>
      </c>
      <c r="D25266" s="1" t="s">
        <v>17</v>
      </c>
      <c r="E25266" t="s">
        <v>18</v>
      </c>
      <c r="F25266" s="4" t="s">
        <v>35</v>
      </c>
      <c r="G25266" s="3">
        <v>8.5633320000000008</v>
      </c>
      <c r="H25266" s="8">
        <v>0.21008342994401441</v>
      </c>
      <c r="I25266" s="26" t="str">
        <f>INDEX('Data Tab2'!$C:$C,MATCH('Data Tab1'!A25266,'Data Tab2'!$A:$A,0))</f>
        <v>EUK5</v>
      </c>
    </row>
    <row r="25267" spans="1:9" hidden="1">
      <c r="A25267" s="55">
        <v>105411087</v>
      </c>
      <c r="B25267" s="1" t="s">
        <v>33</v>
      </c>
      <c r="C25267" t="s">
        <v>31</v>
      </c>
      <c r="D25267" s="1" t="s">
        <v>17</v>
      </c>
      <c r="E25267" t="s">
        <v>18</v>
      </c>
      <c r="F25267" s="4" t="s">
        <v>36</v>
      </c>
      <c r="G25267" s="3">
        <v>9.0444390000000006</v>
      </c>
      <c r="H25267" s="8">
        <v>0.59019651327003553</v>
      </c>
      <c r="I25267" s="26" t="str">
        <f>INDEX('Data Tab2'!$C:$C,MATCH('Data Tab1'!A25267,'Data Tab2'!$A:$A,0))</f>
        <v>EUK5</v>
      </c>
    </row>
    <row r="25268" spans="1:9" hidden="1">
      <c r="A25268" s="55">
        <v>105411087</v>
      </c>
      <c r="B25268" s="1" t="s">
        <v>33</v>
      </c>
      <c r="C25268" t="s">
        <v>31</v>
      </c>
      <c r="D25268" s="1" t="s">
        <v>17</v>
      </c>
      <c r="E25268" t="s">
        <v>18</v>
      </c>
      <c r="F25268" s="4" t="s">
        <v>38</v>
      </c>
      <c r="G25268" s="3">
        <v>6.0899960000000002</v>
      </c>
      <c r="H25268" s="8">
        <v>0.29509767949106624</v>
      </c>
      <c r="I25268" s="26" t="str">
        <f>INDEX('Data Tab2'!$C:$C,MATCH('Data Tab1'!A25268,'Data Tab2'!$A:$A,0))</f>
        <v>EUK5</v>
      </c>
    </row>
    <row r="25269" spans="1:9" hidden="1">
      <c r="A25269" s="56">
        <v>105411087</v>
      </c>
      <c r="B25269" s="1" t="s">
        <v>33</v>
      </c>
      <c r="C25269" t="s">
        <v>31</v>
      </c>
      <c r="D25269" s="1" t="s">
        <v>17</v>
      </c>
      <c r="E25269" t="s">
        <v>18</v>
      </c>
      <c r="F25269" s="4" t="s">
        <v>19</v>
      </c>
      <c r="G25269" s="3">
        <v>4.545553</v>
      </c>
      <c r="H25269" s="8">
        <v>0.14138360658832927</v>
      </c>
      <c r="I25269" s="26" t="str">
        <f>INDEX('Data Tab2'!$C:$C,MATCH('Data Tab1'!A25269,'Data Tab2'!$A:$A,0))</f>
        <v>EUK5</v>
      </c>
    </row>
    <row r="25270" spans="1:9">
      <c r="A25270" s="55">
        <v>105411089</v>
      </c>
      <c r="B25270" s="1" t="s">
        <v>9</v>
      </c>
      <c r="C25270" t="s">
        <v>27</v>
      </c>
      <c r="D25270" s="1" t="s">
        <v>11</v>
      </c>
      <c r="E25270" t="s">
        <v>12</v>
      </c>
      <c r="F25270" s="4" t="s">
        <v>13</v>
      </c>
      <c r="G25270" s="3">
        <v>10.977774</v>
      </c>
      <c r="H25270" s="8">
        <v>0.80750202660018411</v>
      </c>
      <c r="I25270" s="26" t="str">
        <f>INDEX('Data Tab2'!$C:$C,MATCH('Data Tab1'!A25270,'Data Tab2'!$A:$A,0))</f>
        <v>FCO1</v>
      </c>
    </row>
    <row r="25271" spans="1:9" hidden="1">
      <c r="A25271" s="55">
        <v>105411089</v>
      </c>
      <c r="B25271" s="1" t="s">
        <v>9</v>
      </c>
      <c r="C25271" t="s">
        <v>27</v>
      </c>
      <c r="D25271" s="1" t="s">
        <v>11</v>
      </c>
      <c r="E25271" t="s">
        <v>12</v>
      </c>
      <c r="F25271" s="4" t="s">
        <v>34</v>
      </c>
      <c r="G25271" s="3">
        <v>10.986663999999999</v>
      </c>
      <c r="H25271" s="8">
        <v>0.38796312265035293</v>
      </c>
      <c r="I25271" s="26" t="str">
        <f>INDEX('Data Tab2'!$C:$C,MATCH('Data Tab1'!A25271,'Data Tab2'!$A:$A,0))</f>
        <v>FCO1</v>
      </c>
    </row>
    <row r="25272" spans="1:9" hidden="1">
      <c r="A25272" s="55">
        <v>105411089</v>
      </c>
      <c r="B25272" s="1" t="s">
        <v>33</v>
      </c>
      <c r="C25272" t="s">
        <v>27</v>
      </c>
      <c r="D25272" s="1" t="s">
        <v>11</v>
      </c>
      <c r="E25272" t="s">
        <v>12</v>
      </c>
      <c r="F25272" s="4" t="s">
        <v>14</v>
      </c>
      <c r="G25272" s="3">
        <v>6.2377750000000001</v>
      </c>
      <c r="H25272" s="8">
        <v>0.65956638318774963</v>
      </c>
      <c r="I25272" s="26" t="str">
        <f>INDEX('Data Tab2'!$C:$C,MATCH('Data Tab1'!A25272,'Data Tab2'!$A:$A,0))</f>
        <v>FCO1</v>
      </c>
    </row>
    <row r="25273" spans="1:9" hidden="1">
      <c r="A25273" s="55">
        <v>105411089</v>
      </c>
      <c r="B25273" s="1" t="s">
        <v>33</v>
      </c>
      <c r="C25273" t="s">
        <v>27</v>
      </c>
      <c r="D25273" s="1" t="s">
        <v>11</v>
      </c>
      <c r="E25273" t="s">
        <v>12</v>
      </c>
      <c r="F25273" s="4" t="s">
        <v>28</v>
      </c>
      <c r="G25273" s="3">
        <v>4.7349969999999999</v>
      </c>
      <c r="H25273" s="8">
        <v>0.90446167612765105</v>
      </c>
      <c r="I25273" s="26" t="str">
        <f>INDEX('Data Tab2'!$C:$C,MATCH('Data Tab1'!A25273,'Data Tab2'!$A:$A,0))</f>
        <v>FCO1</v>
      </c>
    </row>
    <row r="25274" spans="1:9" hidden="1">
      <c r="A25274" s="55">
        <v>105411089</v>
      </c>
      <c r="B25274" s="1" t="s">
        <v>33</v>
      </c>
      <c r="C25274" t="s">
        <v>27</v>
      </c>
      <c r="D25274" s="1" t="s">
        <v>11</v>
      </c>
      <c r="E25274" t="s">
        <v>12</v>
      </c>
      <c r="F25274" s="4" t="s">
        <v>29</v>
      </c>
      <c r="G25274" s="3">
        <v>11.093607</v>
      </c>
      <c r="H25274" s="8">
        <v>0.33464316388363968</v>
      </c>
      <c r="I25274" s="26" t="str">
        <f>INDEX('Data Tab2'!$C:$C,MATCH('Data Tab1'!A25274,'Data Tab2'!$A:$A,0))</f>
        <v>FCO1</v>
      </c>
    </row>
    <row r="25275" spans="1:9" hidden="1">
      <c r="A25275" s="56">
        <v>105411089</v>
      </c>
      <c r="B25275" s="1" t="s">
        <v>33</v>
      </c>
      <c r="C25275" t="s">
        <v>27</v>
      </c>
      <c r="D25275" s="1" t="s">
        <v>11</v>
      </c>
      <c r="E25275" t="s">
        <v>12</v>
      </c>
      <c r="F25275" s="4" t="s">
        <v>16</v>
      </c>
      <c r="G25275" s="3">
        <v>10.981385</v>
      </c>
      <c r="H25275" s="8">
        <v>0.41223864139095689</v>
      </c>
      <c r="I25275" s="26" t="str">
        <f>INDEX('Data Tab2'!$C:$C,MATCH('Data Tab1'!A25275,'Data Tab2'!$A:$A,0))</f>
        <v>FCO1</v>
      </c>
    </row>
    <row r="25276" spans="1:9">
      <c r="A25276" s="55">
        <v>105411091</v>
      </c>
      <c r="B25276" s="1" t="s">
        <v>41</v>
      </c>
      <c r="C25276" t="s">
        <v>32</v>
      </c>
      <c r="D25276" s="1" t="s">
        <v>11</v>
      </c>
      <c r="E25276" t="s">
        <v>12</v>
      </c>
      <c r="F25276" s="4" t="s">
        <v>13</v>
      </c>
      <c r="G25276" s="3">
        <v>5.1333250000000001</v>
      </c>
      <c r="H25276" s="8">
        <v>3.4720323584085722E-2</v>
      </c>
      <c r="I25276" s="26" t="str">
        <f>INDEX('Data Tab2'!$C:$C,MATCH('Data Tab1'!A25276,'Data Tab2'!$A:$A,0))</f>
        <v>FRA1</v>
      </c>
    </row>
    <row r="25277" spans="1:9" hidden="1">
      <c r="A25277" s="55">
        <v>105411091</v>
      </c>
      <c r="B25277" s="1" t="s">
        <v>41</v>
      </c>
      <c r="C25277" t="s">
        <v>32</v>
      </c>
      <c r="D25277" s="1" t="s">
        <v>11</v>
      </c>
      <c r="E25277" t="s">
        <v>12</v>
      </c>
      <c r="F25277" s="4" t="s">
        <v>34</v>
      </c>
      <c r="G25277" s="3">
        <v>10.999993</v>
      </c>
      <c r="H25277" s="8">
        <v>0.19850136750590375</v>
      </c>
      <c r="I25277" s="26" t="str">
        <f>INDEX('Data Tab2'!$C:$C,MATCH('Data Tab1'!A25277,'Data Tab2'!$A:$A,0))</f>
        <v>FRA1</v>
      </c>
    </row>
    <row r="25278" spans="1:9" hidden="1">
      <c r="A25278" s="55">
        <v>105411091</v>
      </c>
      <c r="B25278" s="1" t="s">
        <v>41</v>
      </c>
      <c r="C25278" t="s">
        <v>32</v>
      </c>
      <c r="D25278" s="1" t="s">
        <v>11</v>
      </c>
      <c r="E25278" t="s">
        <v>12</v>
      </c>
      <c r="F25278" s="4" t="s">
        <v>14</v>
      </c>
      <c r="G25278" s="3">
        <v>6.1166600000000004</v>
      </c>
      <c r="H25278" s="8">
        <v>0.30896820286728099</v>
      </c>
      <c r="I25278" s="26" t="str">
        <f>INDEX('Data Tab2'!$C:$C,MATCH('Data Tab1'!A25278,'Data Tab2'!$A:$A,0))</f>
        <v>FRA1</v>
      </c>
    </row>
    <row r="25279" spans="1:9" hidden="1">
      <c r="A25279" s="55">
        <v>105411091</v>
      </c>
      <c r="B25279" s="1" t="s">
        <v>41</v>
      </c>
      <c r="C25279" t="s">
        <v>32</v>
      </c>
      <c r="D25279" s="1" t="s">
        <v>11</v>
      </c>
      <c r="E25279" t="s">
        <v>12</v>
      </c>
      <c r="F25279" s="4" t="s">
        <v>28</v>
      </c>
      <c r="G25279" s="3">
        <v>0.86943700000000002</v>
      </c>
      <c r="H25279" s="8">
        <v>0.84747552123893355</v>
      </c>
      <c r="I25279" s="26" t="str">
        <f>INDEX('Data Tab2'!$C:$C,MATCH('Data Tab1'!A25279,'Data Tab2'!$A:$A,0))</f>
        <v>FRA1</v>
      </c>
    </row>
    <row r="25280" spans="1:9" hidden="1">
      <c r="A25280" s="55">
        <v>105411091</v>
      </c>
      <c r="B25280" s="1" t="s">
        <v>41</v>
      </c>
      <c r="C25280" t="s">
        <v>32</v>
      </c>
      <c r="D25280" s="1" t="s">
        <v>11</v>
      </c>
      <c r="E25280" t="s">
        <v>12</v>
      </c>
      <c r="F25280" s="4" t="s">
        <v>29</v>
      </c>
      <c r="G25280" s="3">
        <v>4.7502700000000004</v>
      </c>
      <c r="H25280" s="8">
        <v>0.74305102486875785</v>
      </c>
      <c r="I25280" s="26" t="str">
        <f>INDEX('Data Tab2'!$C:$C,MATCH('Data Tab1'!A25280,'Data Tab2'!$A:$A,0))</f>
        <v>FRA1</v>
      </c>
    </row>
    <row r="25281" spans="1:9" hidden="1">
      <c r="A25281" s="56">
        <v>105411091</v>
      </c>
      <c r="B25281" s="1" t="s">
        <v>41</v>
      </c>
      <c r="C25281" t="s">
        <v>32</v>
      </c>
      <c r="D25281" s="1" t="s">
        <v>11</v>
      </c>
      <c r="E25281" t="s">
        <v>12</v>
      </c>
      <c r="F25281" s="4" t="s">
        <v>16</v>
      </c>
      <c r="G25281" s="3">
        <v>10.955271</v>
      </c>
      <c r="H25281" s="8">
        <v>0.94523766025903988</v>
      </c>
      <c r="I25281" s="26" t="str">
        <f>INDEX('Data Tab2'!$C:$C,MATCH('Data Tab1'!A25281,'Data Tab2'!$A:$A,0))</f>
        <v>FRA1</v>
      </c>
    </row>
    <row r="25282" spans="1:9">
      <c r="A25282" s="55">
        <v>105411092</v>
      </c>
      <c r="B25282" s="1" t="s">
        <v>42</v>
      </c>
      <c r="C25282" t="s">
        <v>27</v>
      </c>
      <c r="D25282" s="1" t="s">
        <v>11</v>
      </c>
      <c r="E25282" t="s">
        <v>12</v>
      </c>
      <c r="F25282" s="4" t="s">
        <v>16</v>
      </c>
      <c r="G25282" s="3">
        <v>6.2055509999999998</v>
      </c>
      <c r="H25282" s="8">
        <v>0.88223256479657264</v>
      </c>
      <c r="I25282" s="26" t="str">
        <f>INDEX('Data Tab2'!$C:$C,MATCH('Data Tab1'!A25282,'Data Tab2'!$A:$A,0))</f>
        <v>FRA3</v>
      </c>
    </row>
    <row r="25283" spans="1:9" hidden="1">
      <c r="A25283" s="55">
        <v>105411092</v>
      </c>
      <c r="B25283" s="1" t="s">
        <v>41</v>
      </c>
      <c r="C25283" t="s">
        <v>31</v>
      </c>
      <c r="D25283" s="1" t="s">
        <v>11</v>
      </c>
      <c r="E25283" t="s">
        <v>12</v>
      </c>
      <c r="F25283" s="4" t="s">
        <v>13</v>
      </c>
      <c r="G25283" s="3">
        <v>11.366664</v>
      </c>
      <c r="H25283" s="8">
        <v>0.35997711708235614</v>
      </c>
      <c r="I25283" s="26" t="str">
        <f>INDEX('Data Tab2'!$C:$C,MATCH('Data Tab1'!A25283,'Data Tab2'!$A:$A,0))</f>
        <v>FRA3</v>
      </c>
    </row>
    <row r="25284" spans="1:9" hidden="1">
      <c r="A25284" s="55">
        <v>105411092</v>
      </c>
      <c r="B25284" s="1" t="s">
        <v>41</v>
      </c>
      <c r="C25284" t="s">
        <v>31</v>
      </c>
      <c r="D25284" s="1" t="s">
        <v>11</v>
      </c>
      <c r="E25284" t="s">
        <v>12</v>
      </c>
      <c r="F25284" s="4" t="s">
        <v>28</v>
      </c>
      <c r="G25284" s="3">
        <v>11.099997</v>
      </c>
      <c r="H25284" s="8">
        <v>0.40386364912112682</v>
      </c>
      <c r="I25284" s="26" t="str">
        <f>INDEX('Data Tab2'!$C:$C,MATCH('Data Tab1'!A25284,'Data Tab2'!$A:$A,0))</f>
        <v>FRA3</v>
      </c>
    </row>
    <row r="25285" spans="1:9" hidden="1">
      <c r="A25285" s="55">
        <v>105411092</v>
      </c>
      <c r="B25285" s="1" t="s">
        <v>41</v>
      </c>
      <c r="C25285" t="s">
        <v>31</v>
      </c>
      <c r="D25285" s="1" t="s">
        <v>11</v>
      </c>
      <c r="E25285" t="s">
        <v>12</v>
      </c>
      <c r="F25285" s="4" t="s">
        <v>29</v>
      </c>
      <c r="G25285" s="3">
        <v>10.999995999999999</v>
      </c>
      <c r="H25285" s="8">
        <v>0.2350681604882966</v>
      </c>
      <c r="I25285" s="26" t="str">
        <f>INDEX('Data Tab2'!$C:$C,MATCH('Data Tab1'!A25285,'Data Tab2'!$A:$A,0))</f>
        <v>FRA3</v>
      </c>
    </row>
    <row r="25286" spans="1:9" hidden="1">
      <c r="A25286" s="56">
        <v>105411092</v>
      </c>
      <c r="B25286" s="1" t="s">
        <v>41</v>
      </c>
      <c r="C25286" t="s">
        <v>31</v>
      </c>
      <c r="D25286" s="1" t="s">
        <v>11</v>
      </c>
      <c r="E25286" t="s">
        <v>12</v>
      </c>
      <c r="F25286" s="4" t="s">
        <v>16</v>
      </c>
      <c r="G25286" s="3">
        <v>4.4527760000000001</v>
      </c>
      <c r="H25286" s="8">
        <v>0.31974145493225326</v>
      </c>
      <c r="I25286" s="26" t="str">
        <f>INDEX('Data Tab2'!$C:$C,MATCH('Data Tab1'!A25286,'Data Tab2'!$A:$A,0))</f>
        <v>FRA3</v>
      </c>
    </row>
    <row r="25287" spans="1:9">
      <c r="A25287" s="55">
        <v>105411094</v>
      </c>
      <c r="B25287" s="1" t="s">
        <v>41</v>
      </c>
      <c r="C25287" t="s">
        <v>27</v>
      </c>
      <c r="D25287" s="1" t="s">
        <v>11</v>
      </c>
      <c r="E25287" t="s">
        <v>12</v>
      </c>
      <c r="F25287" s="4" t="s">
        <v>28</v>
      </c>
      <c r="G25287" s="3">
        <v>4.7411070000000004</v>
      </c>
      <c r="H25287" s="8">
        <v>0.14275193070677561</v>
      </c>
      <c r="I25287" s="26" t="str">
        <f>INDEX('Data Tab2'!$C:$C,MATCH('Data Tab1'!A25287,'Data Tab2'!$A:$A,0))</f>
        <v>FRA7</v>
      </c>
    </row>
    <row r="25288" spans="1:9" hidden="1">
      <c r="A25288" s="56">
        <v>105411094</v>
      </c>
      <c r="B25288" s="1" t="s">
        <v>41</v>
      </c>
      <c r="C25288" t="s">
        <v>27</v>
      </c>
      <c r="D25288" s="1" t="s">
        <v>11</v>
      </c>
      <c r="E25288" t="s">
        <v>12</v>
      </c>
      <c r="F25288" s="4" t="s">
        <v>29</v>
      </c>
      <c r="G25288" s="3">
        <v>6.2316609999999999</v>
      </c>
      <c r="H25288" s="8">
        <v>0.18492974312783994</v>
      </c>
      <c r="I25288" s="26" t="str">
        <f>INDEX('Data Tab2'!$C:$C,MATCH('Data Tab1'!A25288,'Data Tab2'!$A:$A,0))</f>
        <v>FRA7</v>
      </c>
    </row>
    <row r="25289" spans="1:9">
      <c r="A25289" s="55">
        <v>105411095</v>
      </c>
      <c r="B25289" s="1" t="s">
        <v>42</v>
      </c>
      <c r="C25289" t="s">
        <v>37</v>
      </c>
      <c r="D25289" s="1" t="s">
        <v>11</v>
      </c>
      <c r="E25289" t="s">
        <v>12</v>
      </c>
      <c r="F25289" s="4" t="s">
        <v>13</v>
      </c>
      <c r="G25289" s="3">
        <v>9.1688860000000005</v>
      </c>
      <c r="H25289" s="8">
        <v>0.90893964345804856</v>
      </c>
      <c r="I25289" s="26" t="str">
        <f>INDEX('Data Tab2'!$C:$C,MATCH('Data Tab1'!A25289,'Data Tab2'!$A:$A,0))</f>
        <v>GLA1</v>
      </c>
    </row>
    <row r="25290" spans="1:9" hidden="1">
      <c r="A25290" s="55">
        <v>105411095</v>
      </c>
      <c r="B25290" s="1" t="s">
        <v>42</v>
      </c>
      <c r="C25290" t="s">
        <v>37</v>
      </c>
      <c r="D25290" s="1" t="s">
        <v>11</v>
      </c>
      <c r="E25290" t="s">
        <v>12</v>
      </c>
      <c r="F25290" s="4" t="s">
        <v>34</v>
      </c>
      <c r="G25290" s="3">
        <v>5.9991640000000004</v>
      </c>
      <c r="H25290" s="8">
        <v>0.94214081204559097</v>
      </c>
      <c r="I25290" s="26" t="str">
        <f>INDEX('Data Tab2'!$C:$C,MATCH('Data Tab1'!A25290,'Data Tab2'!$A:$A,0))</f>
        <v>GLA1</v>
      </c>
    </row>
    <row r="25291" spans="1:9" hidden="1">
      <c r="A25291" s="55">
        <v>105411095</v>
      </c>
      <c r="B25291" s="1" t="s">
        <v>42</v>
      </c>
      <c r="C25291" t="s">
        <v>37</v>
      </c>
      <c r="D25291" s="1" t="s">
        <v>11</v>
      </c>
      <c r="E25291" t="s">
        <v>12</v>
      </c>
      <c r="F25291" s="4" t="s">
        <v>28</v>
      </c>
      <c r="G25291" s="3">
        <v>0.51055300000000003</v>
      </c>
      <c r="H25291" s="8">
        <v>0.84785321649761247</v>
      </c>
      <c r="I25291" s="26" t="str">
        <f>INDEX('Data Tab2'!$C:$C,MATCH('Data Tab1'!A25291,'Data Tab2'!$A:$A,0))</f>
        <v>GLA1</v>
      </c>
    </row>
    <row r="25292" spans="1:9" hidden="1">
      <c r="A25292" s="55">
        <v>105411095</v>
      </c>
      <c r="B25292" s="1" t="s">
        <v>42</v>
      </c>
      <c r="C25292" t="s">
        <v>37</v>
      </c>
      <c r="D25292" s="1" t="s">
        <v>11</v>
      </c>
      <c r="E25292" t="s">
        <v>12</v>
      </c>
      <c r="F25292" s="4" t="s">
        <v>29</v>
      </c>
      <c r="G25292" s="3">
        <v>6.3749979999999997</v>
      </c>
      <c r="H25292" s="8">
        <v>0.55614263167880751</v>
      </c>
      <c r="I25292" s="26" t="str">
        <f>INDEX('Data Tab2'!$C:$C,MATCH('Data Tab1'!A25292,'Data Tab2'!$A:$A,0))</f>
        <v>GLA1</v>
      </c>
    </row>
    <row r="25293" spans="1:9" hidden="1">
      <c r="A25293" s="55">
        <v>105411095</v>
      </c>
      <c r="B25293" s="1" t="s">
        <v>42</v>
      </c>
      <c r="C25293" t="s">
        <v>37</v>
      </c>
      <c r="D25293" s="1" t="s">
        <v>11</v>
      </c>
      <c r="E25293" t="s">
        <v>12</v>
      </c>
      <c r="F25293" s="4" t="s">
        <v>16</v>
      </c>
      <c r="G25293" s="3">
        <v>4.9991649999999996</v>
      </c>
      <c r="H25293" s="8">
        <v>0.66435661353521169</v>
      </c>
      <c r="I25293" s="26" t="str">
        <f>INDEX('Data Tab2'!$C:$C,MATCH('Data Tab1'!A25293,'Data Tab2'!$A:$A,0))</f>
        <v>GLA1</v>
      </c>
    </row>
    <row r="25294" spans="1:9" hidden="1">
      <c r="A25294" s="55">
        <v>105411095</v>
      </c>
      <c r="B25294" s="1" t="s">
        <v>42</v>
      </c>
      <c r="C25294" t="s">
        <v>31</v>
      </c>
      <c r="D25294" s="1" t="s">
        <v>11</v>
      </c>
      <c r="E25294" t="s">
        <v>12</v>
      </c>
      <c r="F25294" s="4" t="s">
        <v>13</v>
      </c>
      <c r="G25294" s="3">
        <v>0.87888699999999997</v>
      </c>
      <c r="H25294" s="8">
        <v>0.23562284534031275</v>
      </c>
      <c r="I25294" s="26" t="str">
        <f>INDEX('Data Tab2'!$C:$C,MATCH('Data Tab1'!A25294,'Data Tab2'!$A:$A,0))</f>
        <v>GLA1</v>
      </c>
    </row>
    <row r="25295" spans="1:9" hidden="1">
      <c r="A25295" s="55">
        <v>105411095</v>
      </c>
      <c r="B25295" s="1" t="s">
        <v>42</v>
      </c>
      <c r="C25295" t="s">
        <v>31</v>
      </c>
      <c r="D25295" s="1" t="s">
        <v>11</v>
      </c>
      <c r="E25295" t="s">
        <v>12</v>
      </c>
      <c r="F25295" s="4" t="s">
        <v>15</v>
      </c>
      <c r="G25295" s="3">
        <v>4.7649970000000001</v>
      </c>
      <c r="H25295" s="8">
        <v>0.35494715304912361</v>
      </c>
      <c r="I25295" s="26" t="str">
        <f>INDEX('Data Tab2'!$C:$C,MATCH('Data Tab1'!A25295,'Data Tab2'!$A:$A,0))</f>
        <v>GLA1</v>
      </c>
    </row>
    <row r="25296" spans="1:9" hidden="1">
      <c r="A25296" s="55">
        <v>105411095</v>
      </c>
      <c r="B25296" s="1" t="s">
        <v>42</v>
      </c>
      <c r="C25296" t="s">
        <v>31</v>
      </c>
      <c r="D25296" s="1" t="s">
        <v>11</v>
      </c>
      <c r="E25296" t="s">
        <v>12</v>
      </c>
      <c r="F25296" s="4" t="s">
        <v>28</v>
      </c>
      <c r="G25296" s="3">
        <v>9.6147179999999999</v>
      </c>
      <c r="H25296" s="8">
        <v>0.49163016040108831</v>
      </c>
      <c r="I25296" s="26" t="str">
        <f>INDEX('Data Tab2'!$C:$C,MATCH('Data Tab1'!A25296,'Data Tab2'!$A:$A,0))</f>
        <v>GLA1</v>
      </c>
    </row>
    <row r="25297" spans="1:9" hidden="1">
      <c r="A25297" s="55">
        <v>105411095</v>
      </c>
      <c r="B25297" s="1" t="s">
        <v>42</v>
      </c>
      <c r="C25297" t="s">
        <v>31</v>
      </c>
      <c r="D25297" s="1" t="s">
        <v>11</v>
      </c>
      <c r="E25297" t="s">
        <v>12</v>
      </c>
      <c r="F25297" s="4" t="s">
        <v>29</v>
      </c>
      <c r="G25297" s="3">
        <v>4.5644400000000003</v>
      </c>
      <c r="H25297" s="8">
        <v>0.64639986493801627</v>
      </c>
      <c r="I25297" s="26" t="str">
        <f>INDEX('Data Tab2'!$C:$C,MATCH('Data Tab1'!A25297,'Data Tab2'!$A:$A,0))</f>
        <v>GLA1</v>
      </c>
    </row>
    <row r="25298" spans="1:9" hidden="1">
      <c r="A25298" s="56">
        <v>105411095</v>
      </c>
      <c r="B25298" s="1" t="s">
        <v>42</v>
      </c>
      <c r="C25298" t="s">
        <v>31</v>
      </c>
      <c r="D25298" s="1" t="s">
        <v>11</v>
      </c>
      <c r="E25298" t="s">
        <v>12</v>
      </c>
      <c r="F25298" s="4" t="s">
        <v>16</v>
      </c>
      <c r="G25298" s="3">
        <v>5.9999969999999996</v>
      </c>
      <c r="H25298" s="8">
        <v>0.56577300437027189</v>
      </c>
      <c r="I25298" s="26" t="str">
        <f>INDEX('Data Tab2'!$C:$C,MATCH('Data Tab1'!A25298,'Data Tab2'!$A:$A,0))</f>
        <v>GLA1</v>
      </c>
    </row>
    <row r="25299" spans="1:9">
      <c r="A25299" s="55">
        <v>105411096</v>
      </c>
      <c r="B25299" s="1" t="s">
        <v>9</v>
      </c>
      <c r="C25299" t="s">
        <v>31</v>
      </c>
      <c r="D25299" s="1" t="s">
        <v>17</v>
      </c>
      <c r="E25299" t="s">
        <v>23</v>
      </c>
      <c r="F25299" s="4" t="s">
        <v>24</v>
      </c>
      <c r="G25299" s="3">
        <v>9.9999959999999994</v>
      </c>
      <c r="H25299" s="8">
        <v>0.24859546075240213</v>
      </c>
      <c r="I25299" s="26" t="str">
        <f>INDEX('Data Tab2'!$C:$C,MATCH('Data Tab1'!A25299,'Data Tab2'!$A:$A,0))</f>
        <v>HAM2</v>
      </c>
    </row>
    <row r="25300" spans="1:9" hidden="1">
      <c r="A25300" s="55">
        <v>105411096</v>
      </c>
      <c r="B25300" s="1" t="s">
        <v>41</v>
      </c>
      <c r="C25300" t="s">
        <v>31</v>
      </c>
      <c r="D25300" s="1" t="s">
        <v>11</v>
      </c>
      <c r="E25300" t="s">
        <v>12</v>
      </c>
      <c r="F25300" s="4" t="s">
        <v>13</v>
      </c>
      <c r="G25300" s="3">
        <v>10.999995999999999</v>
      </c>
      <c r="H25300" s="8">
        <v>0.17620686083636161</v>
      </c>
      <c r="I25300" s="26" t="str">
        <f>INDEX('Data Tab2'!$C:$C,MATCH('Data Tab1'!A25300,'Data Tab2'!$A:$A,0))</f>
        <v>HAM2</v>
      </c>
    </row>
    <row r="25301" spans="1:9" hidden="1">
      <c r="A25301" s="56">
        <v>105411096</v>
      </c>
      <c r="B25301" s="1" t="s">
        <v>41</v>
      </c>
      <c r="C25301" t="s">
        <v>31</v>
      </c>
      <c r="D25301" s="1" t="s">
        <v>11</v>
      </c>
      <c r="E25301" t="s">
        <v>12</v>
      </c>
      <c r="F25301" s="4" t="s">
        <v>29</v>
      </c>
      <c r="G25301" s="3">
        <v>10.999999000000001</v>
      </c>
      <c r="H25301" s="8">
        <v>0.96998552266923121</v>
      </c>
      <c r="I25301" s="26" t="str">
        <f>INDEX('Data Tab2'!$C:$C,MATCH('Data Tab1'!A25301,'Data Tab2'!$A:$A,0))</f>
        <v>HAM2</v>
      </c>
    </row>
    <row r="25302" spans="1:9">
      <c r="A25302" s="55">
        <v>105411097</v>
      </c>
      <c r="B25302" s="1" t="s">
        <v>41</v>
      </c>
      <c r="C25302" t="s">
        <v>32</v>
      </c>
      <c r="D25302" s="1" t="s">
        <v>11</v>
      </c>
      <c r="E25302" t="s">
        <v>12</v>
      </c>
      <c r="F25302" s="4" t="s">
        <v>13</v>
      </c>
      <c r="G25302" s="3">
        <v>4.9999929999999999</v>
      </c>
      <c r="H25302" s="8">
        <v>0.74278179740244499</v>
      </c>
      <c r="I25302" s="26" t="str">
        <f>INDEX('Data Tab2'!$C:$C,MATCH('Data Tab1'!A25302,'Data Tab2'!$A:$A,0))</f>
        <v>KTW1</v>
      </c>
    </row>
    <row r="25303" spans="1:9" hidden="1">
      <c r="A25303" s="55">
        <v>105411097</v>
      </c>
      <c r="B25303" s="1" t="s">
        <v>41</v>
      </c>
      <c r="C25303" t="s">
        <v>32</v>
      </c>
      <c r="D25303" s="1" t="s">
        <v>11</v>
      </c>
      <c r="E25303" t="s">
        <v>12</v>
      </c>
      <c r="F25303" s="4" t="s">
        <v>34</v>
      </c>
      <c r="G25303" s="3">
        <v>5.9999919999999998</v>
      </c>
      <c r="H25303" s="8">
        <v>0.41603152777887753</v>
      </c>
      <c r="I25303" s="26" t="str">
        <f>INDEX('Data Tab2'!$C:$C,MATCH('Data Tab1'!A25303,'Data Tab2'!$A:$A,0))</f>
        <v>KTW1</v>
      </c>
    </row>
    <row r="25304" spans="1:9" hidden="1">
      <c r="A25304" s="55">
        <v>105411097</v>
      </c>
      <c r="B25304" s="1" t="s">
        <v>41</v>
      </c>
      <c r="C25304" t="s">
        <v>32</v>
      </c>
      <c r="D25304" s="1" t="s">
        <v>11</v>
      </c>
      <c r="E25304" t="s">
        <v>12</v>
      </c>
      <c r="F25304" s="4" t="s">
        <v>15</v>
      </c>
      <c r="G25304" s="3">
        <v>4.9999909999999996</v>
      </c>
      <c r="H25304" s="8">
        <v>0.19660944945001324</v>
      </c>
      <c r="I25304" s="26" t="str">
        <f>INDEX('Data Tab2'!$C:$C,MATCH('Data Tab1'!A25304,'Data Tab2'!$A:$A,0))</f>
        <v>KTW1</v>
      </c>
    </row>
    <row r="25305" spans="1:9" hidden="1">
      <c r="A25305" s="55">
        <v>105411097</v>
      </c>
      <c r="B25305" s="1" t="s">
        <v>41</v>
      </c>
      <c r="C25305" t="s">
        <v>32</v>
      </c>
      <c r="D25305" s="1" t="s">
        <v>11</v>
      </c>
      <c r="E25305" t="s">
        <v>12</v>
      </c>
      <c r="F25305" s="4" t="s">
        <v>28</v>
      </c>
      <c r="G25305" s="3">
        <v>9.0722140000000007</v>
      </c>
      <c r="H25305" s="8">
        <v>0.8625971127838532</v>
      </c>
      <c r="I25305" s="26" t="str">
        <f>INDEX('Data Tab2'!$C:$C,MATCH('Data Tab1'!A25305,'Data Tab2'!$A:$A,0))</f>
        <v>KTW1</v>
      </c>
    </row>
    <row r="25306" spans="1:9" hidden="1">
      <c r="A25306" s="55">
        <v>105411097</v>
      </c>
      <c r="B25306" s="1" t="s">
        <v>41</v>
      </c>
      <c r="C25306" t="s">
        <v>32</v>
      </c>
      <c r="D25306" s="1" t="s">
        <v>11</v>
      </c>
      <c r="E25306" t="s">
        <v>12</v>
      </c>
      <c r="F25306" s="4" t="s">
        <v>29</v>
      </c>
      <c r="G25306" s="3">
        <v>5.8219370000000001</v>
      </c>
      <c r="H25306" s="8">
        <v>0.8553878214464129</v>
      </c>
      <c r="I25306" s="26" t="str">
        <f>INDEX('Data Tab2'!$C:$C,MATCH('Data Tab1'!A25306,'Data Tab2'!$A:$A,0))</f>
        <v>KTW1</v>
      </c>
    </row>
    <row r="25307" spans="1:9" hidden="1">
      <c r="A25307" s="56">
        <v>105411097</v>
      </c>
      <c r="B25307" s="1" t="s">
        <v>41</v>
      </c>
      <c r="C25307" t="s">
        <v>32</v>
      </c>
      <c r="D25307" s="1" t="s">
        <v>11</v>
      </c>
      <c r="E25307" t="s">
        <v>12</v>
      </c>
      <c r="F25307" s="4" t="s">
        <v>16</v>
      </c>
      <c r="G25307" s="3">
        <v>5.6524929999999998</v>
      </c>
      <c r="H25307" s="8">
        <v>0.56377808419066178</v>
      </c>
      <c r="I25307" s="26" t="str">
        <f>INDEX('Data Tab2'!$C:$C,MATCH('Data Tab1'!A25307,'Data Tab2'!$A:$A,0))</f>
        <v>KTW1</v>
      </c>
    </row>
    <row r="25308" spans="1:9">
      <c r="A25308" s="55">
        <v>105411098</v>
      </c>
      <c r="B25308" s="1" t="s">
        <v>42</v>
      </c>
      <c r="C25308" t="s">
        <v>31</v>
      </c>
      <c r="D25308" s="1" t="s">
        <v>11</v>
      </c>
      <c r="E25308" t="s">
        <v>12</v>
      </c>
      <c r="F25308" s="4" t="s">
        <v>13</v>
      </c>
      <c r="G25308" s="3">
        <v>10.999998</v>
      </c>
      <c r="H25308" s="8">
        <v>0.72267469268396889</v>
      </c>
      <c r="I25308" s="26" t="str">
        <f>INDEX('Data Tab2'!$C:$C,MATCH('Data Tab1'!A25308,'Data Tab2'!$A:$A,0))</f>
        <v>LBA1</v>
      </c>
    </row>
    <row r="25309" spans="1:9" hidden="1">
      <c r="A25309" s="55">
        <v>105411098</v>
      </c>
      <c r="B25309" s="1" t="s">
        <v>42</v>
      </c>
      <c r="C25309" t="s">
        <v>31</v>
      </c>
      <c r="D25309" s="1" t="s">
        <v>11</v>
      </c>
      <c r="E25309" t="s">
        <v>12</v>
      </c>
      <c r="F25309" s="4" t="s">
        <v>28</v>
      </c>
      <c r="G25309" s="3">
        <v>10.999998</v>
      </c>
      <c r="H25309" s="8">
        <v>0.88052239054050874</v>
      </c>
      <c r="I25309" s="26" t="str">
        <f>INDEX('Data Tab2'!$C:$C,MATCH('Data Tab1'!A25309,'Data Tab2'!$A:$A,0))</f>
        <v>LBA1</v>
      </c>
    </row>
    <row r="25310" spans="1:9" hidden="1">
      <c r="A25310" s="55">
        <v>105411098</v>
      </c>
      <c r="B25310" s="1" t="s">
        <v>41</v>
      </c>
      <c r="C25310" t="s">
        <v>32</v>
      </c>
      <c r="D25310" s="1" t="s">
        <v>11</v>
      </c>
      <c r="E25310" t="s">
        <v>12</v>
      </c>
      <c r="F25310" s="4" t="s">
        <v>15</v>
      </c>
      <c r="G25310" s="3">
        <v>10.999991</v>
      </c>
      <c r="H25310" s="8">
        <v>0.78403522760652611</v>
      </c>
      <c r="I25310" s="26" t="str">
        <f>INDEX('Data Tab2'!$C:$C,MATCH('Data Tab1'!A25310,'Data Tab2'!$A:$A,0))</f>
        <v>LBA1</v>
      </c>
    </row>
    <row r="25311" spans="1:9" hidden="1">
      <c r="A25311" s="55">
        <v>105411098</v>
      </c>
      <c r="B25311" s="1" t="s">
        <v>41</v>
      </c>
      <c r="C25311" t="s">
        <v>32</v>
      </c>
      <c r="D25311" s="1" t="s">
        <v>11</v>
      </c>
      <c r="E25311" t="s">
        <v>12</v>
      </c>
      <c r="F25311" s="4" t="s">
        <v>29</v>
      </c>
      <c r="G25311" s="3">
        <v>10.999993</v>
      </c>
      <c r="H25311" s="8">
        <v>0.98344328367675093</v>
      </c>
      <c r="I25311" s="26" t="str">
        <f>INDEX('Data Tab2'!$C:$C,MATCH('Data Tab1'!A25311,'Data Tab2'!$A:$A,0))</f>
        <v>LBA1</v>
      </c>
    </row>
    <row r="25312" spans="1:9" hidden="1">
      <c r="A25312" s="56">
        <v>105411098</v>
      </c>
      <c r="B25312" s="1" t="s">
        <v>41</v>
      </c>
      <c r="C25312" t="s">
        <v>32</v>
      </c>
      <c r="D25312" s="1" t="s">
        <v>11</v>
      </c>
      <c r="E25312" t="s">
        <v>12</v>
      </c>
      <c r="F25312" s="4" t="s">
        <v>16</v>
      </c>
      <c r="G25312" s="3">
        <v>5.0258219999999998</v>
      </c>
      <c r="H25312" s="8">
        <v>0.10345317097438145</v>
      </c>
      <c r="I25312" s="26" t="str">
        <f>INDEX('Data Tab2'!$C:$C,MATCH('Data Tab1'!A25312,'Data Tab2'!$A:$A,0))</f>
        <v>LBA1</v>
      </c>
    </row>
    <row r="25313" spans="1:9">
      <c r="A25313" s="55">
        <v>105411099</v>
      </c>
      <c r="B25313" s="1" t="s">
        <v>9</v>
      </c>
      <c r="C25313" t="s">
        <v>31</v>
      </c>
      <c r="D25313" s="1" t="s">
        <v>17</v>
      </c>
      <c r="E25313" t="s">
        <v>23</v>
      </c>
      <c r="F25313" s="4" t="s">
        <v>24</v>
      </c>
      <c r="G25313" s="3">
        <v>9.9999959999999994</v>
      </c>
      <c r="H25313" s="8">
        <v>0.82064208820598694</v>
      </c>
      <c r="I25313" s="26" t="str">
        <f>INDEX('Data Tab2'!$C:$C,MATCH('Data Tab1'!A25313,'Data Tab2'!$A:$A,0))</f>
        <v>LBA2</v>
      </c>
    </row>
    <row r="25314" spans="1:9" hidden="1">
      <c r="A25314" s="55">
        <v>105411099</v>
      </c>
      <c r="B25314" s="1" t="s">
        <v>41</v>
      </c>
      <c r="C25314" t="s">
        <v>31</v>
      </c>
      <c r="D25314" s="1" t="s">
        <v>11</v>
      </c>
      <c r="E25314" t="s">
        <v>12</v>
      </c>
      <c r="F25314" s="4" t="s">
        <v>13</v>
      </c>
      <c r="G25314" s="3">
        <v>10.999999000000001</v>
      </c>
      <c r="H25314" s="8">
        <v>0.47265429857991725</v>
      </c>
      <c r="I25314" s="26" t="str">
        <f>INDEX('Data Tab2'!$C:$C,MATCH('Data Tab1'!A25314,'Data Tab2'!$A:$A,0))</f>
        <v>LBA2</v>
      </c>
    </row>
    <row r="25315" spans="1:9" hidden="1">
      <c r="A25315" s="55">
        <v>105411099</v>
      </c>
      <c r="B25315" s="1" t="s">
        <v>41</v>
      </c>
      <c r="C25315" t="s">
        <v>31</v>
      </c>
      <c r="D25315" s="1" t="s">
        <v>11</v>
      </c>
      <c r="E25315" t="s">
        <v>12</v>
      </c>
      <c r="F25315" s="4" t="s">
        <v>29</v>
      </c>
      <c r="G25315" s="3">
        <v>10.999998</v>
      </c>
      <c r="H25315" s="8">
        <v>0.39888597820109772</v>
      </c>
      <c r="I25315" s="26" t="str">
        <f>INDEX('Data Tab2'!$C:$C,MATCH('Data Tab1'!A25315,'Data Tab2'!$A:$A,0))</f>
        <v>LBA2</v>
      </c>
    </row>
    <row r="25316" spans="1:9" hidden="1">
      <c r="A25316" s="56">
        <v>105411099</v>
      </c>
      <c r="B25316" s="1" t="s">
        <v>41</v>
      </c>
      <c r="C25316" t="s">
        <v>31</v>
      </c>
      <c r="D25316" s="1" t="s">
        <v>11</v>
      </c>
      <c r="E25316" t="s">
        <v>12</v>
      </c>
      <c r="F25316" s="4" t="s">
        <v>16</v>
      </c>
      <c r="G25316" s="3">
        <v>1.8622209999999999</v>
      </c>
      <c r="H25316" s="8">
        <v>0.40666038373973867</v>
      </c>
      <c r="I25316" s="26" t="str">
        <f>INDEX('Data Tab2'!$C:$C,MATCH('Data Tab1'!A25316,'Data Tab2'!$A:$A,0))</f>
        <v>LBA2</v>
      </c>
    </row>
    <row r="25317" spans="1:9">
      <c r="A25317" s="55">
        <v>105411100</v>
      </c>
      <c r="B25317" s="1" t="s">
        <v>41</v>
      </c>
      <c r="C25317" t="s">
        <v>32</v>
      </c>
      <c r="D25317" s="1" t="s">
        <v>11</v>
      </c>
      <c r="E25317" t="s">
        <v>12</v>
      </c>
      <c r="F25317" s="4" t="s">
        <v>28</v>
      </c>
      <c r="G25317" s="3">
        <v>4.9999909999999996</v>
      </c>
      <c r="H25317" s="8">
        <v>0.43986262450097968</v>
      </c>
      <c r="I25317" s="26" t="str">
        <f>INDEX('Data Tab2'!$C:$C,MATCH('Data Tab1'!A25317,'Data Tab2'!$A:$A,0))</f>
        <v>LCJ2</v>
      </c>
    </row>
    <row r="25318" spans="1:9" hidden="1">
      <c r="A25318" s="55">
        <v>105411100</v>
      </c>
      <c r="B25318" s="1" t="s">
        <v>41</v>
      </c>
      <c r="C25318" t="s">
        <v>32</v>
      </c>
      <c r="D25318" s="1" t="s">
        <v>11</v>
      </c>
      <c r="E25318" t="s">
        <v>12</v>
      </c>
      <c r="F25318" s="4" t="s">
        <v>29</v>
      </c>
      <c r="G25318" s="3">
        <v>10.478046000000001</v>
      </c>
      <c r="H25318" s="8">
        <v>0.38111423878897965</v>
      </c>
      <c r="I25318" s="26" t="str">
        <f>INDEX('Data Tab2'!$C:$C,MATCH('Data Tab1'!A25318,'Data Tab2'!$A:$A,0))</f>
        <v>LCJ2</v>
      </c>
    </row>
    <row r="25319" spans="1:9" hidden="1">
      <c r="A25319" s="56">
        <v>105411100</v>
      </c>
      <c r="B25319" s="1" t="s">
        <v>41</v>
      </c>
      <c r="C25319" t="s">
        <v>32</v>
      </c>
      <c r="D25319" s="1" t="s">
        <v>11</v>
      </c>
      <c r="E25319" t="s">
        <v>12</v>
      </c>
      <c r="F25319" s="4" t="s">
        <v>16</v>
      </c>
      <c r="G25319" s="3">
        <v>9.1980489999999993</v>
      </c>
      <c r="H25319" s="8">
        <v>0.57946910784039996</v>
      </c>
      <c r="I25319" s="26" t="str">
        <f>INDEX('Data Tab2'!$C:$C,MATCH('Data Tab1'!A25319,'Data Tab2'!$A:$A,0))</f>
        <v>LCJ2</v>
      </c>
    </row>
    <row r="25320" spans="1:9">
      <c r="A25320" s="55">
        <v>105411103</v>
      </c>
      <c r="B25320" s="1" t="s">
        <v>41</v>
      </c>
      <c r="C25320" t="s">
        <v>32</v>
      </c>
      <c r="D25320" s="1" t="s">
        <v>11</v>
      </c>
      <c r="E25320" t="s">
        <v>12</v>
      </c>
      <c r="F25320" s="4" t="s">
        <v>15</v>
      </c>
      <c r="G25320" s="3">
        <v>10.804159</v>
      </c>
      <c r="H25320" s="8">
        <v>0.3317622979688748</v>
      </c>
      <c r="I25320" s="26" t="str">
        <f>INDEX('Data Tab2'!$C:$C,MATCH('Data Tab1'!A25320,'Data Tab2'!$A:$A,0))</f>
        <v>LCY2</v>
      </c>
    </row>
    <row r="25321" spans="1:9" hidden="1">
      <c r="A25321" s="55">
        <v>105411103</v>
      </c>
      <c r="B25321" s="1" t="s">
        <v>41</v>
      </c>
      <c r="C25321" t="s">
        <v>32</v>
      </c>
      <c r="D25321" s="1" t="s">
        <v>11</v>
      </c>
      <c r="E25321" t="s">
        <v>12</v>
      </c>
      <c r="F25321" s="4" t="s">
        <v>28</v>
      </c>
      <c r="G25321" s="3">
        <v>2.9999929999999999</v>
      </c>
      <c r="H25321" s="8">
        <v>0.49858050434825796</v>
      </c>
      <c r="I25321" s="26" t="str">
        <f>INDEX('Data Tab2'!$C:$C,MATCH('Data Tab1'!A25321,'Data Tab2'!$A:$A,0))</f>
        <v>LCY2</v>
      </c>
    </row>
    <row r="25322" spans="1:9" hidden="1">
      <c r="A25322" s="55">
        <v>105411103</v>
      </c>
      <c r="B25322" s="1" t="s">
        <v>41</v>
      </c>
      <c r="C25322" t="s">
        <v>32</v>
      </c>
      <c r="D25322" s="1" t="s">
        <v>11</v>
      </c>
      <c r="E25322" t="s">
        <v>12</v>
      </c>
      <c r="F25322" s="4" t="s">
        <v>29</v>
      </c>
      <c r="G25322" s="3">
        <v>8.9772160000000003</v>
      </c>
      <c r="H25322" s="8">
        <v>0.21098093395781436</v>
      </c>
      <c r="I25322" s="26" t="str">
        <f>INDEX('Data Tab2'!$C:$C,MATCH('Data Tab1'!A25322,'Data Tab2'!$A:$A,0))</f>
        <v>LCY2</v>
      </c>
    </row>
    <row r="25323" spans="1:9" hidden="1">
      <c r="A25323" s="56">
        <v>105411103</v>
      </c>
      <c r="B25323" s="1" t="s">
        <v>41</v>
      </c>
      <c r="C25323" t="s">
        <v>32</v>
      </c>
      <c r="D25323" s="1" t="s">
        <v>11</v>
      </c>
      <c r="E25323" t="s">
        <v>12</v>
      </c>
      <c r="F25323" s="4" t="s">
        <v>16</v>
      </c>
      <c r="G25323" s="3">
        <v>10.999991</v>
      </c>
      <c r="H25323" s="8">
        <v>0.18668823815118452</v>
      </c>
      <c r="I25323" s="26" t="str">
        <f>INDEX('Data Tab2'!$C:$C,MATCH('Data Tab1'!A25323,'Data Tab2'!$A:$A,0))</f>
        <v>LCY2</v>
      </c>
    </row>
    <row r="25324" spans="1:9">
      <c r="A25324" s="56">
        <v>105411106</v>
      </c>
      <c r="B25324" s="1" t="s">
        <v>41</v>
      </c>
      <c r="C25324" t="s">
        <v>31</v>
      </c>
      <c r="D25324" s="1" t="s">
        <v>11</v>
      </c>
      <c r="E25324" t="s">
        <v>12</v>
      </c>
      <c r="F25324" s="4" t="s">
        <v>16</v>
      </c>
      <c r="G25324" s="3">
        <v>4.9999969999999996</v>
      </c>
      <c r="H25324" s="8">
        <v>0.93197655579993177</v>
      </c>
      <c r="I25324" s="26" t="str">
        <f>INDEX('Data Tab2'!$C:$C,MATCH('Data Tab1'!A25324,'Data Tab2'!$A:$A,0))</f>
        <v>LEJ1</v>
      </c>
    </row>
    <row r="25325" spans="1:9">
      <c r="A25325" s="55">
        <v>105411110</v>
      </c>
      <c r="B25325" s="1" t="s">
        <v>42</v>
      </c>
      <c r="C25325" t="s">
        <v>31</v>
      </c>
      <c r="D25325" s="1" t="s">
        <v>11</v>
      </c>
      <c r="E25325" t="s">
        <v>12</v>
      </c>
      <c r="F25325" s="4" t="s">
        <v>15</v>
      </c>
      <c r="G25325" s="3">
        <v>10.883331</v>
      </c>
      <c r="H25325" s="8">
        <v>0.16730046241493091</v>
      </c>
      <c r="I25325" s="26" t="str">
        <f>INDEX('Data Tab2'!$C:$C,MATCH('Data Tab1'!A25325,'Data Tab2'!$A:$A,0))</f>
        <v>LIL1</v>
      </c>
    </row>
    <row r="25326" spans="1:9" hidden="1">
      <c r="A25326" s="55">
        <v>105411110</v>
      </c>
      <c r="B25326" s="1" t="s">
        <v>42</v>
      </c>
      <c r="C25326" t="s">
        <v>31</v>
      </c>
      <c r="D25326" s="1" t="s">
        <v>11</v>
      </c>
      <c r="E25326" t="s">
        <v>12</v>
      </c>
      <c r="F25326" s="4" t="s">
        <v>16</v>
      </c>
      <c r="G25326" s="3">
        <v>10.099164999999999</v>
      </c>
      <c r="H25326" s="8">
        <v>0.11561101496631898</v>
      </c>
      <c r="I25326" s="26" t="str">
        <f>INDEX('Data Tab2'!$C:$C,MATCH('Data Tab1'!A25326,'Data Tab2'!$A:$A,0))</f>
        <v>LIL1</v>
      </c>
    </row>
    <row r="25327" spans="1:9" hidden="1">
      <c r="A25327" s="55">
        <v>105411110</v>
      </c>
      <c r="B25327" s="1" t="s">
        <v>41</v>
      </c>
      <c r="C25327" t="s">
        <v>32</v>
      </c>
      <c r="D25327" s="1" t="s">
        <v>11</v>
      </c>
      <c r="E25327" t="s">
        <v>12</v>
      </c>
      <c r="F25327" s="4" t="s">
        <v>13</v>
      </c>
      <c r="G25327" s="3">
        <v>10.999998</v>
      </c>
      <c r="H25327" s="8">
        <v>0.60083219135786414</v>
      </c>
      <c r="I25327" s="26" t="str">
        <f>INDEX('Data Tab2'!$C:$C,MATCH('Data Tab1'!A25327,'Data Tab2'!$A:$A,0))</f>
        <v>LIL1</v>
      </c>
    </row>
    <row r="25328" spans="1:9" hidden="1">
      <c r="A25328" s="55">
        <v>105411110</v>
      </c>
      <c r="B25328" s="1" t="s">
        <v>41</v>
      </c>
      <c r="C25328" t="s">
        <v>32</v>
      </c>
      <c r="D25328" s="1" t="s">
        <v>11</v>
      </c>
      <c r="E25328" t="s">
        <v>12</v>
      </c>
      <c r="F25328" s="4" t="s">
        <v>28</v>
      </c>
      <c r="G25328" s="3">
        <v>10.800276</v>
      </c>
      <c r="H25328" s="8">
        <v>4.8479820781023641E-2</v>
      </c>
      <c r="I25328" s="26" t="str">
        <f>INDEX('Data Tab2'!$C:$C,MATCH('Data Tab1'!A25328,'Data Tab2'!$A:$A,0))</f>
        <v>LIL1</v>
      </c>
    </row>
    <row r="25329" spans="1:9" hidden="1">
      <c r="A25329" s="56">
        <v>105411110</v>
      </c>
      <c r="B25329" s="1" t="s">
        <v>41</v>
      </c>
      <c r="C25329" t="s">
        <v>32</v>
      </c>
      <c r="D25329" s="1" t="s">
        <v>11</v>
      </c>
      <c r="E25329" t="s">
        <v>12</v>
      </c>
      <c r="F25329" s="4" t="s">
        <v>29</v>
      </c>
      <c r="G25329" s="3">
        <v>10.873609</v>
      </c>
      <c r="H25329" s="8">
        <v>0.32379957783587943</v>
      </c>
      <c r="I25329" s="26" t="str">
        <f>INDEX('Data Tab2'!$C:$C,MATCH('Data Tab1'!A25329,'Data Tab2'!$A:$A,0))</f>
        <v>LIL1</v>
      </c>
    </row>
    <row r="25330" spans="1:9">
      <c r="A25330" s="55">
        <v>105411111</v>
      </c>
      <c r="B25330" s="1" t="s">
        <v>42</v>
      </c>
      <c r="C25330" t="s">
        <v>26</v>
      </c>
      <c r="D25330" s="1" t="s">
        <v>11</v>
      </c>
      <c r="E25330" t="s">
        <v>12</v>
      </c>
      <c r="F25330" s="4" t="s">
        <v>13</v>
      </c>
      <c r="G25330" s="3">
        <v>0.26083099999999998</v>
      </c>
      <c r="H25330" s="8">
        <v>0.48615239396241838</v>
      </c>
      <c r="I25330" s="26" t="str">
        <f>INDEX('Data Tab2'!$C:$C,MATCH('Data Tab1'!A25330,'Data Tab2'!$A:$A,0))</f>
        <v>LTN1</v>
      </c>
    </row>
    <row r="25331" spans="1:9" hidden="1">
      <c r="A25331" s="55">
        <v>105411111</v>
      </c>
      <c r="B25331" s="1" t="s">
        <v>42</v>
      </c>
      <c r="C25331" t="s">
        <v>26</v>
      </c>
      <c r="D25331" s="1" t="s">
        <v>11</v>
      </c>
      <c r="E25331" t="s">
        <v>12</v>
      </c>
      <c r="F25331" s="4" t="s">
        <v>16</v>
      </c>
      <c r="G25331" s="3">
        <v>6.8558300000000001</v>
      </c>
      <c r="H25331" s="8">
        <v>0.64299682721537932</v>
      </c>
      <c r="I25331" s="26" t="str">
        <f>INDEX('Data Tab2'!$C:$C,MATCH('Data Tab1'!A25331,'Data Tab2'!$A:$A,0))</f>
        <v>LTN1</v>
      </c>
    </row>
    <row r="25332" spans="1:9" hidden="1">
      <c r="A25332" s="55">
        <v>105411111</v>
      </c>
      <c r="B25332" s="1" t="s">
        <v>42</v>
      </c>
      <c r="C25332" t="s">
        <v>27</v>
      </c>
      <c r="D25332" s="1" t="s">
        <v>11</v>
      </c>
      <c r="E25332" t="s">
        <v>12</v>
      </c>
      <c r="F25332" s="4" t="s">
        <v>13</v>
      </c>
      <c r="G25332" s="3">
        <v>4.7386080000000002</v>
      </c>
      <c r="H25332" s="8">
        <v>0.56968109482435025</v>
      </c>
      <c r="I25332" s="26" t="str">
        <f>INDEX('Data Tab2'!$C:$C,MATCH('Data Tab1'!A25332,'Data Tab2'!$A:$A,0))</f>
        <v>LTN1</v>
      </c>
    </row>
    <row r="25333" spans="1:9" hidden="1">
      <c r="A25333" s="55">
        <v>105411111</v>
      </c>
      <c r="B25333" s="1" t="s">
        <v>42</v>
      </c>
      <c r="C25333" t="s">
        <v>27</v>
      </c>
      <c r="D25333" s="1" t="s">
        <v>11</v>
      </c>
      <c r="E25333" t="s">
        <v>12</v>
      </c>
      <c r="F25333" s="4" t="s">
        <v>34</v>
      </c>
      <c r="G25333" s="3">
        <v>7.8661070000000004</v>
      </c>
      <c r="H25333" s="8">
        <v>0.6351060208419318</v>
      </c>
      <c r="I25333" s="26" t="str">
        <f>INDEX('Data Tab2'!$C:$C,MATCH('Data Tab1'!A25333,'Data Tab2'!$A:$A,0))</f>
        <v>LTN1</v>
      </c>
    </row>
    <row r="25334" spans="1:9" hidden="1">
      <c r="A25334" s="56">
        <v>105411111</v>
      </c>
      <c r="B25334" s="1" t="s">
        <v>42</v>
      </c>
      <c r="C25334" t="s">
        <v>27</v>
      </c>
      <c r="D25334" s="1" t="s">
        <v>11</v>
      </c>
      <c r="E25334" t="s">
        <v>12</v>
      </c>
      <c r="F25334" s="4" t="s">
        <v>16</v>
      </c>
      <c r="G25334" s="3">
        <v>0.95305300000000004</v>
      </c>
      <c r="H25334" s="8">
        <v>0.9171364198651053</v>
      </c>
      <c r="I25334" s="26" t="str">
        <f>INDEX('Data Tab2'!$C:$C,MATCH('Data Tab1'!A25334,'Data Tab2'!$A:$A,0))</f>
        <v>LTN1</v>
      </c>
    </row>
    <row r="25335" spans="1:9">
      <c r="A25335" s="55">
        <v>105411112</v>
      </c>
      <c r="B25335" s="1" t="s">
        <v>41</v>
      </c>
      <c r="C25335" t="s">
        <v>32</v>
      </c>
      <c r="D25335" s="1" t="s">
        <v>11</v>
      </c>
      <c r="E25335" t="s">
        <v>12</v>
      </c>
      <c r="F25335" s="4" t="s">
        <v>13</v>
      </c>
      <c r="G25335" s="3">
        <v>10.541380999999999</v>
      </c>
      <c r="H25335" s="8">
        <v>0.96325687514202141</v>
      </c>
      <c r="I25335" s="26" t="str">
        <f>INDEX('Data Tab2'!$C:$C,MATCH('Data Tab1'!A25335,'Data Tab2'!$A:$A,0))</f>
        <v>LTN2</v>
      </c>
    </row>
    <row r="25336" spans="1:9" hidden="1">
      <c r="A25336" s="55">
        <v>105411112</v>
      </c>
      <c r="B25336" s="1" t="s">
        <v>41</v>
      </c>
      <c r="C25336" t="s">
        <v>32</v>
      </c>
      <c r="D25336" s="1" t="s">
        <v>11</v>
      </c>
      <c r="E25336" t="s">
        <v>12</v>
      </c>
      <c r="F25336" s="4" t="s">
        <v>15</v>
      </c>
      <c r="G25336" s="3">
        <v>0.16527600000000001</v>
      </c>
      <c r="H25336" s="8">
        <v>5.9451076833680783E-2</v>
      </c>
      <c r="I25336" s="26" t="str">
        <f>INDEX('Data Tab2'!$C:$C,MATCH('Data Tab1'!A25336,'Data Tab2'!$A:$A,0))</f>
        <v>LTN2</v>
      </c>
    </row>
    <row r="25337" spans="1:9" hidden="1">
      <c r="A25337" s="55">
        <v>105411112</v>
      </c>
      <c r="B25337" s="1" t="s">
        <v>41</v>
      </c>
      <c r="C25337" t="s">
        <v>32</v>
      </c>
      <c r="D25337" s="1" t="s">
        <v>11</v>
      </c>
      <c r="E25337" t="s">
        <v>12</v>
      </c>
      <c r="F25337" s="4" t="s">
        <v>28</v>
      </c>
      <c r="G25337" s="3">
        <v>10.643882</v>
      </c>
      <c r="H25337" s="8">
        <v>0.90434255843965738</v>
      </c>
      <c r="I25337" s="26" t="str">
        <f>INDEX('Data Tab2'!$C:$C,MATCH('Data Tab1'!A25337,'Data Tab2'!$A:$A,0))</f>
        <v>LTN2</v>
      </c>
    </row>
    <row r="25338" spans="1:9" hidden="1">
      <c r="A25338" s="55">
        <v>105411112</v>
      </c>
      <c r="B25338" s="1" t="s">
        <v>41</v>
      </c>
      <c r="C25338" t="s">
        <v>32</v>
      </c>
      <c r="D25338" s="1" t="s">
        <v>11</v>
      </c>
      <c r="E25338" t="s">
        <v>12</v>
      </c>
      <c r="F25338" s="4" t="s">
        <v>29</v>
      </c>
      <c r="G25338" s="3">
        <v>10.999991</v>
      </c>
      <c r="H25338" s="8">
        <v>0.40692527409280688</v>
      </c>
      <c r="I25338" s="26" t="str">
        <f>INDEX('Data Tab2'!$C:$C,MATCH('Data Tab1'!A25338,'Data Tab2'!$A:$A,0))</f>
        <v>LTN2</v>
      </c>
    </row>
    <row r="25339" spans="1:9" hidden="1">
      <c r="A25339" s="56">
        <v>105411112</v>
      </c>
      <c r="B25339" s="1" t="s">
        <v>41</v>
      </c>
      <c r="C25339" t="s">
        <v>32</v>
      </c>
      <c r="D25339" s="1" t="s">
        <v>11</v>
      </c>
      <c r="E25339" t="s">
        <v>12</v>
      </c>
      <c r="F25339" s="4" t="s">
        <v>16</v>
      </c>
      <c r="G25339" s="3">
        <v>10.57888</v>
      </c>
      <c r="H25339" s="8">
        <v>6.668795584586773E-3</v>
      </c>
      <c r="I25339" s="26" t="str">
        <f>INDEX('Data Tab2'!$C:$C,MATCH('Data Tab1'!A25339,'Data Tab2'!$A:$A,0))</f>
        <v>LTN2</v>
      </c>
    </row>
    <row r="25340" spans="1:9">
      <c r="A25340" s="55">
        <v>105411114</v>
      </c>
      <c r="B25340" s="1" t="s">
        <v>9</v>
      </c>
      <c r="C25340" t="s">
        <v>40</v>
      </c>
      <c r="D25340" s="1" t="s">
        <v>17</v>
      </c>
      <c r="E25340" t="s">
        <v>18</v>
      </c>
      <c r="F25340" s="4" t="s">
        <v>35</v>
      </c>
      <c r="G25340" s="3">
        <v>5.4966619999999997</v>
      </c>
      <c r="H25340" s="8">
        <v>0.48821356423643958</v>
      </c>
      <c r="I25340" s="26" t="str">
        <f>INDEX('Data Tab2'!$C:$C,MATCH('Data Tab1'!A25340,'Data Tab2'!$A:$A,0))</f>
        <v>LTN4</v>
      </c>
    </row>
    <row r="25341" spans="1:9" hidden="1">
      <c r="A25341" s="55">
        <v>105411114</v>
      </c>
      <c r="B25341" s="1" t="s">
        <v>41</v>
      </c>
      <c r="C25341" t="s">
        <v>27</v>
      </c>
      <c r="D25341" s="1" t="s">
        <v>11</v>
      </c>
      <c r="E25341" t="s">
        <v>12</v>
      </c>
      <c r="F25341" s="4" t="s">
        <v>13</v>
      </c>
      <c r="G25341" s="3">
        <v>10.979163</v>
      </c>
      <c r="H25341" s="8">
        <v>0.66823788653615013</v>
      </c>
      <c r="I25341" s="26" t="str">
        <f>INDEX('Data Tab2'!$C:$C,MATCH('Data Tab1'!A25341,'Data Tab2'!$A:$A,0))</f>
        <v>LTN4</v>
      </c>
    </row>
    <row r="25342" spans="1:9" hidden="1">
      <c r="A25342" s="55">
        <v>105411114</v>
      </c>
      <c r="B25342" s="1" t="s">
        <v>41</v>
      </c>
      <c r="C25342" t="s">
        <v>27</v>
      </c>
      <c r="D25342" s="1" t="s">
        <v>11</v>
      </c>
      <c r="E25342" t="s">
        <v>12</v>
      </c>
      <c r="F25342" s="4" t="s">
        <v>34</v>
      </c>
      <c r="G25342" s="3">
        <v>10.987219</v>
      </c>
      <c r="H25342" s="8">
        <v>0.51055526382965721</v>
      </c>
      <c r="I25342" s="26" t="str">
        <f>INDEX('Data Tab2'!$C:$C,MATCH('Data Tab1'!A25342,'Data Tab2'!$A:$A,0))</f>
        <v>LTN4</v>
      </c>
    </row>
    <row r="25343" spans="1:9" hidden="1">
      <c r="A25343" s="55">
        <v>105411114</v>
      </c>
      <c r="B25343" s="1" t="s">
        <v>41</v>
      </c>
      <c r="C25343" t="s">
        <v>27</v>
      </c>
      <c r="D25343" s="1" t="s">
        <v>11</v>
      </c>
      <c r="E25343" t="s">
        <v>12</v>
      </c>
      <c r="F25343" s="4" t="s">
        <v>14</v>
      </c>
      <c r="G25343" s="3">
        <v>6.2322179999999996</v>
      </c>
      <c r="H25343" s="8">
        <v>0.72645470527453104</v>
      </c>
      <c r="I25343" s="26" t="str">
        <f>INDEX('Data Tab2'!$C:$C,MATCH('Data Tab1'!A25343,'Data Tab2'!$A:$A,0))</f>
        <v>LTN4</v>
      </c>
    </row>
    <row r="25344" spans="1:9" hidden="1">
      <c r="A25344" s="55">
        <v>105411114</v>
      </c>
      <c r="B25344" s="1" t="s">
        <v>41</v>
      </c>
      <c r="C25344" t="s">
        <v>27</v>
      </c>
      <c r="D25344" s="1" t="s">
        <v>11</v>
      </c>
      <c r="E25344" t="s">
        <v>12</v>
      </c>
      <c r="F25344" s="4" t="s">
        <v>28</v>
      </c>
      <c r="G25344" s="3">
        <v>4.7333280000000002</v>
      </c>
      <c r="H25344" s="8">
        <v>0.10294237085008684</v>
      </c>
      <c r="I25344" s="26" t="str">
        <f>INDEX('Data Tab2'!$C:$C,MATCH('Data Tab1'!A25344,'Data Tab2'!$A:$A,0))</f>
        <v>LTN4</v>
      </c>
    </row>
    <row r="25345" spans="1:9" hidden="1">
      <c r="A25345" s="55">
        <v>105411114</v>
      </c>
      <c r="B25345" s="1" t="s">
        <v>41</v>
      </c>
      <c r="C25345" t="s">
        <v>27</v>
      </c>
      <c r="D25345" s="1" t="s">
        <v>11</v>
      </c>
      <c r="E25345" t="s">
        <v>12</v>
      </c>
      <c r="F25345" s="4" t="s">
        <v>29</v>
      </c>
      <c r="G25345" s="3">
        <v>10.966663</v>
      </c>
      <c r="H25345" s="8">
        <v>1.020881500314974E-2</v>
      </c>
      <c r="I25345" s="26" t="str">
        <f>INDEX('Data Tab2'!$C:$C,MATCH('Data Tab1'!A25345,'Data Tab2'!$A:$A,0))</f>
        <v>LTN4</v>
      </c>
    </row>
    <row r="25346" spans="1:9" hidden="1">
      <c r="A25346" s="55">
        <v>105411114</v>
      </c>
      <c r="B25346" s="1" t="s">
        <v>41</v>
      </c>
      <c r="C25346" t="s">
        <v>27</v>
      </c>
      <c r="D25346" s="1" t="s">
        <v>11</v>
      </c>
      <c r="E25346" t="s">
        <v>12</v>
      </c>
      <c r="F25346" s="4" t="s">
        <v>16</v>
      </c>
      <c r="G25346" s="3">
        <v>10.979996999999999</v>
      </c>
      <c r="H25346" s="8">
        <v>0.52455315482097853</v>
      </c>
      <c r="I25346" s="26" t="str">
        <f>INDEX('Data Tab2'!$C:$C,MATCH('Data Tab1'!A25346,'Data Tab2'!$A:$A,0))</f>
        <v>LTN4</v>
      </c>
    </row>
    <row r="25347" spans="1:9" hidden="1">
      <c r="A25347" s="55">
        <v>105411114</v>
      </c>
      <c r="B25347" s="1" t="s">
        <v>33</v>
      </c>
      <c r="C25347" t="s">
        <v>27</v>
      </c>
      <c r="D25347" s="1" t="s">
        <v>17</v>
      </c>
      <c r="E25347" t="s">
        <v>18</v>
      </c>
      <c r="F25347" s="4" t="s">
        <v>35</v>
      </c>
      <c r="G25347" s="3">
        <v>4.4930519999999996</v>
      </c>
      <c r="H25347" s="8">
        <v>0.29251683740785983</v>
      </c>
      <c r="I25347" s="26" t="str">
        <f>INDEX('Data Tab2'!$C:$C,MATCH('Data Tab1'!A25347,'Data Tab2'!$A:$A,0))</f>
        <v>LTN4</v>
      </c>
    </row>
    <row r="25348" spans="1:9" hidden="1">
      <c r="A25348" s="55">
        <v>105411114</v>
      </c>
      <c r="B25348" s="1" t="s">
        <v>33</v>
      </c>
      <c r="C25348" t="s">
        <v>27</v>
      </c>
      <c r="D25348" s="1" t="s">
        <v>17</v>
      </c>
      <c r="E25348" t="s">
        <v>18</v>
      </c>
      <c r="F25348" s="4" t="s">
        <v>36</v>
      </c>
      <c r="G25348" s="3">
        <v>9.7152740000000009</v>
      </c>
      <c r="H25348" s="8">
        <v>0.10071733995320054</v>
      </c>
      <c r="I25348" s="26" t="str">
        <f>INDEX('Data Tab2'!$C:$C,MATCH('Data Tab1'!A25348,'Data Tab2'!$A:$A,0))</f>
        <v>LTN4</v>
      </c>
    </row>
    <row r="25349" spans="1:9" hidden="1">
      <c r="A25349" s="55">
        <v>105411114</v>
      </c>
      <c r="B25349" s="1" t="s">
        <v>33</v>
      </c>
      <c r="C25349" t="s">
        <v>27</v>
      </c>
      <c r="D25349" s="1" t="s">
        <v>17</v>
      </c>
      <c r="E25349" t="s">
        <v>18</v>
      </c>
      <c r="F25349" s="4" t="s">
        <v>38</v>
      </c>
      <c r="G25349" s="3">
        <v>5.4899969999999998</v>
      </c>
      <c r="H25349" s="8">
        <v>0.88407418977401364</v>
      </c>
      <c r="I25349" s="26" t="str">
        <f>INDEX('Data Tab2'!$C:$C,MATCH('Data Tab1'!A25349,'Data Tab2'!$A:$A,0))</f>
        <v>LTN4</v>
      </c>
    </row>
    <row r="25350" spans="1:9" hidden="1">
      <c r="A25350" s="55">
        <v>105411114</v>
      </c>
      <c r="B25350" s="1" t="s">
        <v>33</v>
      </c>
      <c r="C25350" t="s">
        <v>27</v>
      </c>
      <c r="D25350" s="1" t="s">
        <v>17</v>
      </c>
      <c r="E25350" t="s">
        <v>18</v>
      </c>
      <c r="F25350" s="4" t="s">
        <v>21</v>
      </c>
      <c r="G25350" s="3">
        <v>4.4908299999999999</v>
      </c>
      <c r="H25350" s="8">
        <v>1.4841302741428364E-2</v>
      </c>
      <c r="I25350" s="26" t="str">
        <f>INDEX('Data Tab2'!$C:$C,MATCH('Data Tab1'!A25350,'Data Tab2'!$A:$A,0))</f>
        <v>LTN4</v>
      </c>
    </row>
    <row r="25351" spans="1:9" hidden="1">
      <c r="A25351" s="55">
        <v>105411114</v>
      </c>
      <c r="B25351" s="1" t="s">
        <v>33</v>
      </c>
      <c r="C25351" t="s">
        <v>27</v>
      </c>
      <c r="D25351" s="1" t="s">
        <v>17</v>
      </c>
      <c r="E25351" t="s">
        <v>18</v>
      </c>
      <c r="F25351" s="4" t="s">
        <v>22</v>
      </c>
      <c r="G25351" s="3">
        <v>9.9786059999999992</v>
      </c>
      <c r="H25351" s="8">
        <v>0.58591273191820703</v>
      </c>
      <c r="I25351" s="26" t="str">
        <f>INDEX('Data Tab2'!$C:$C,MATCH('Data Tab1'!A25351,'Data Tab2'!$A:$A,0))</f>
        <v>LTN4</v>
      </c>
    </row>
    <row r="25352" spans="1:9" hidden="1">
      <c r="A25352" s="55">
        <v>105411114</v>
      </c>
      <c r="B25352" s="1" t="s">
        <v>33</v>
      </c>
      <c r="C25352" t="s">
        <v>27</v>
      </c>
      <c r="D25352" s="1" t="s">
        <v>17</v>
      </c>
      <c r="E25352" t="s">
        <v>23</v>
      </c>
      <c r="F25352" s="4" t="s">
        <v>24</v>
      </c>
      <c r="G25352" s="3">
        <v>9.9880530000000007</v>
      </c>
      <c r="H25352" s="8">
        <v>0.21314730093457546</v>
      </c>
      <c r="I25352" s="26" t="str">
        <f>INDEX('Data Tab2'!$C:$C,MATCH('Data Tab1'!A25352,'Data Tab2'!$A:$A,0))</f>
        <v>LTN4</v>
      </c>
    </row>
    <row r="25353" spans="1:9" hidden="1">
      <c r="A25353" s="56">
        <v>105411114</v>
      </c>
      <c r="B25353" s="1" t="s">
        <v>33</v>
      </c>
      <c r="C25353" t="s">
        <v>27</v>
      </c>
      <c r="D25353" s="1" t="s">
        <v>17</v>
      </c>
      <c r="E25353" t="s">
        <v>23</v>
      </c>
      <c r="F25353" s="4" t="s">
        <v>25</v>
      </c>
      <c r="G25353" s="3">
        <v>0</v>
      </c>
      <c r="H25353" s="8">
        <v>0.27167529369883148</v>
      </c>
      <c r="I25353" s="26" t="str">
        <f>INDEX('Data Tab2'!$C:$C,MATCH('Data Tab1'!A25353,'Data Tab2'!$A:$A,0))</f>
        <v>LTN4</v>
      </c>
    </row>
    <row r="25354" spans="1:9">
      <c r="A25354" s="55">
        <v>105411115</v>
      </c>
      <c r="B25354" s="1" t="s">
        <v>41</v>
      </c>
      <c r="C25354" t="s">
        <v>32</v>
      </c>
      <c r="D25354" s="1" t="s">
        <v>11</v>
      </c>
      <c r="E25354" t="s">
        <v>12</v>
      </c>
      <c r="F25354" s="4" t="s">
        <v>13</v>
      </c>
      <c r="G25354" s="3">
        <v>4.9999919999999998</v>
      </c>
      <c r="H25354" s="8">
        <v>0.5314260773056001</v>
      </c>
      <c r="I25354" s="26" t="str">
        <f>INDEX('Data Tab2'!$C:$C,MATCH('Data Tab1'!A25354,'Data Tab2'!$A:$A,0))</f>
        <v>LYS1</v>
      </c>
    </row>
    <row r="25355" spans="1:9" hidden="1">
      <c r="A25355" s="55">
        <v>105411115</v>
      </c>
      <c r="B25355" s="1" t="s">
        <v>41</v>
      </c>
      <c r="C25355" t="s">
        <v>32</v>
      </c>
      <c r="D25355" s="1" t="s">
        <v>11</v>
      </c>
      <c r="E25355" t="s">
        <v>12</v>
      </c>
      <c r="F25355" s="4" t="s">
        <v>34</v>
      </c>
      <c r="G25355" s="3">
        <v>5.9999919999999998</v>
      </c>
      <c r="H25355" s="8">
        <v>0.88414949165493129</v>
      </c>
      <c r="I25355" s="26" t="str">
        <f>INDEX('Data Tab2'!$C:$C,MATCH('Data Tab1'!A25355,'Data Tab2'!$A:$A,0))</f>
        <v>LYS1</v>
      </c>
    </row>
    <row r="25356" spans="1:9" hidden="1">
      <c r="A25356" s="55">
        <v>105411115</v>
      </c>
      <c r="B25356" s="1" t="s">
        <v>41</v>
      </c>
      <c r="C25356" t="s">
        <v>32</v>
      </c>
      <c r="D25356" s="1" t="s">
        <v>11</v>
      </c>
      <c r="E25356" t="s">
        <v>12</v>
      </c>
      <c r="F25356" s="4" t="s">
        <v>15</v>
      </c>
      <c r="G25356" s="3">
        <v>4.9999919999999998</v>
      </c>
      <c r="H25356" s="8">
        <v>0.26252293743405319</v>
      </c>
      <c r="I25356" s="26" t="str">
        <f>INDEX('Data Tab2'!$C:$C,MATCH('Data Tab1'!A25356,'Data Tab2'!$A:$A,0))</f>
        <v>LYS1</v>
      </c>
    </row>
    <row r="25357" spans="1:9" hidden="1">
      <c r="A25357" s="55">
        <v>105411115</v>
      </c>
      <c r="B25357" s="1" t="s">
        <v>41</v>
      </c>
      <c r="C25357" t="s">
        <v>32</v>
      </c>
      <c r="D25357" s="1" t="s">
        <v>11</v>
      </c>
      <c r="E25357" t="s">
        <v>12</v>
      </c>
      <c r="F25357" s="4" t="s">
        <v>28</v>
      </c>
      <c r="G25357" s="3">
        <v>9.9708269999999999</v>
      </c>
      <c r="H25357" s="8">
        <v>7.8446738388790793E-2</v>
      </c>
      <c r="I25357" s="26" t="str">
        <f>INDEX('Data Tab2'!$C:$C,MATCH('Data Tab1'!A25357,'Data Tab2'!$A:$A,0))</f>
        <v>LYS1</v>
      </c>
    </row>
    <row r="25358" spans="1:9" hidden="1">
      <c r="A25358" s="55">
        <v>105411115</v>
      </c>
      <c r="B25358" s="1" t="s">
        <v>41</v>
      </c>
      <c r="C25358" t="s">
        <v>32</v>
      </c>
      <c r="D25358" s="1" t="s">
        <v>11</v>
      </c>
      <c r="E25358" t="s">
        <v>12</v>
      </c>
      <c r="F25358" s="4" t="s">
        <v>29</v>
      </c>
      <c r="G25358" s="3">
        <v>10.999992000000001</v>
      </c>
      <c r="H25358" s="8">
        <v>0.34262609404749067</v>
      </c>
      <c r="I25358" s="26" t="str">
        <f>INDEX('Data Tab2'!$C:$C,MATCH('Data Tab1'!A25358,'Data Tab2'!$A:$A,0))</f>
        <v>LYS1</v>
      </c>
    </row>
    <row r="25359" spans="1:9" hidden="1">
      <c r="A25359" s="56">
        <v>105411115</v>
      </c>
      <c r="B25359" s="1" t="s">
        <v>41</v>
      </c>
      <c r="C25359" t="s">
        <v>32</v>
      </c>
      <c r="D25359" s="1" t="s">
        <v>11</v>
      </c>
      <c r="E25359" t="s">
        <v>12</v>
      </c>
      <c r="F25359" s="4" t="s">
        <v>16</v>
      </c>
      <c r="G25359" s="3">
        <v>10.999993999999999</v>
      </c>
      <c r="H25359" s="8">
        <v>0.3737761130400804</v>
      </c>
      <c r="I25359" s="26" t="str">
        <f>INDEX('Data Tab2'!$C:$C,MATCH('Data Tab1'!A25359,'Data Tab2'!$A:$A,0))</f>
        <v>LYS1</v>
      </c>
    </row>
    <row r="25360" spans="1:9">
      <c r="A25360" s="55">
        <v>105411117</v>
      </c>
      <c r="B25360" s="1" t="s">
        <v>41</v>
      </c>
      <c r="C25360" t="s">
        <v>31</v>
      </c>
      <c r="D25360" s="1" t="s">
        <v>11</v>
      </c>
      <c r="E25360" t="s">
        <v>12</v>
      </c>
      <c r="F25360" s="4" t="s">
        <v>29</v>
      </c>
      <c r="G25360" s="3">
        <v>4.7263859999999998</v>
      </c>
      <c r="H25360" s="8">
        <v>0.89166002521524268</v>
      </c>
      <c r="I25360" s="26" t="str">
        <f>INDEX('Data Tab2'!$C:$C,MATCH('Data Tab1'!A25360,'Data Tab2'!$A:$A,0))</f>
        <v>MAD4</v>
      </c>
    </row>
    <row r="25361" spans="1:9" hidden="1">
      <c r="A25361" s="56">
        <v>105411117</v>
      </c>
      <c r="B25361" s="1" t="s">
        <v>41</v>
      </c>
      <c r="C25361" t="s">
        <v>31</v>
      </c>
      <c r="D25361" s="1" t="s">
        <v>11</v>
      </c>
      <c r="E25361" t="s">
        <v>12</v>
      </c>
      <c r="F25361" s="4" t="s">
        <v>16</v>
      </c>
      <c r="G25361" s="3">
        <v>9.0152739999999998</v>
      </c>
      <c r="H25361" s="8">
        <v>0.49557546707103262</v>
      </c>
      <c r="I25361" s="26" t="str">
        <f>INDEX('Data Tab2'!$C:$C,MATCH('Data Tab1'!A25361,'Data Tab2'!$A:$A,0))</f>
        <v>MAD4</v>
      </c>
    </row>
    <row r="25362" spans="1:9">
      <c r="A25362" s="55">
        <v>105411118</v>
      </c>
      <c r="B25362" s="1" t="s">
        <v>9</v>
      </c>
      <c r="C25362" t="s">
        <v>27</v>
      </c>
      <c r="D25362" s="1" t="s">
        <v>11</v>
      </c>
      <c r="E25362" t="s">
        <v>12</v>
      </c>
      <c r="F25362" s="4" t="s">
        <v>16</v>
      </c>
      <c r="G25362" s="3">
        <v>10.989996</v>
      </c>
      <c r="H25362" s="8">
        <v>0.44718062025219618</v>
      </c>
      <c r="I25362" s="26" t="str">
        <f>INDEX('Data Tab2'!$C:$C,MATCH('Data Tab1'!A25362,'Data Tab2'!$A:$A,0))</f>
        <v>MAD6</v>
      </c>
    </row>
    <row r="25363" spans="1:9" hidden="1">
      <c r="A25363" s="55">
        <v>105411118</v>
      </c>
      <c r="B25363" s="1" t="s">
        <v>41</v>
      </c>
      <c r="C25363" t="s">
        <v>27</v>
      </c>
      <c r="D25363" s="1" t="s">
        <v>11</v>
      </c>
      <c r="E25363" t="s">
        <v>12</v>
      </c>
      <c r="F25363" s="4" t="s">
        <v>13</v>
      </c>
      <c r="G25363" s="3">
        <v>10.987220000000001</v>
      </c>
      <c r="H25363" s="8">
        <v>0.56105305122433557</v>
      </c>
      <c r="I25363" s="26" t="str">
        <f>INDEX('Data Tab2'!$C:$C,MATCH('Data Tab1'!A25363,'Data Tab2'!$A:$A,0))</f>
        <v>MAD6</v>
      </c>
    </row>
    <row r="25364" spans="1:9" hidden="1">
      <c r="A25364" s="55">
        <v>105411118</v>
      </c>
      <c r="B25364" s="1" t="s">
        <v>41</v>
      </c>
      <c r="C25364" t="s">
        <v>27</v>
      </c>
      <c r="D25364" s="1" t="s">
        <v>11</v>
      </c>
      <c r="E25364" t="s">
        <v>12</v>
      </c>
      <c r="F25364" s="4" t="s">
        <v>34</v>
      </c>
      <c r="G25364" s="3">
        <v>10.989163</v>
      </c>
      <c r="H25364" s="8">
        <v>0.57018979499232025</v>
      </c>
      <c r="I25364" s="26" t="str">
        <f>INDEX('Data Tab2'!$C:$C,MATCH('Data Tab1'!A25364,'Data Tab2'!$A:$A,0))</f>
        <v>MAD6</v>
      </c>
    </row>
    <row r="25365" spans="1:9" hidden="1">
      <c r="A25365" s="55">
        <v>105411118</v>
      </c>
      <c r="B25365" s="1" t="s">
        <v>41</v>
      </c>
      <c r="C25365" t="s">
        <v>27</v>
      </c>
      <c r="D25365" s="1" t="s">
        <v>11</v>
      </c>
      <c r="E25365" t="s">
        <v>12</v>
      </c>
      <c r="F25365" s="4" t="s">
        <v>14</v>
      </c>
      <c r="G25365" s="3">
        <v>6.2399959999999997</v>
      </c>
      <c r="H25365" s="8">
        <v>0.72450048056870697</v>
      </c>
      <c r="I25365" s="26" t="str">
        <f>INDEX('Data Tab2'!$C:$C,MATCH('Data Tab1'!A25365,'Data Tab2'!$A:$A,0))</f>
        <v>MAD6</v>
      </c>
    </row>
    <row r="25366" spans="1:9" hidden="1">
      <c r="A25366" s="55">
        <v>105411118</v>
      </c>
      <c r="B25366" s="1" t="s">
        <v>41</v>
      </c>
      <c r="C25366" t="s">
        <v>27</v>
      </c>
      <c r="D25366" s="1" t="s">
        <v>11</v>
      </c>
      <c r="E25366" t="s">
        <v>12</v>
      </c>
      <c r="F25366" s="4" t="s">
        <v>28</v>
      </c>
      <c r="G25366" s="3">
        <v>4.7472180000000002</v>
      </c>
      <c r="H25366" s="8">
        <v>0.77539324920343689</v>
      </c>
      <c r="I25366" s="26" t="str">
        <f>INDEX('Data Tab2'!$C:$C,MATCH('Data Tab1'!A25366,'Data Tab2'!$A:$A,0))</f>
        <v>MAD6</v>
      </c>
    </row>
    <row r="25367" spans="1:9" hidden="1">
      <c r="A25367" s="56">
        <v>105411118</v>
      </c>
      <c r="B25367" s="1" t="s">
        <v>41</v>
      </c>
      <c r="C25367" t="s">
        <v>27</v>
      </c>
      <c r="D25367" s="1" t="s">
        <v>11</v>
      </c>
      <c r="E25367" t="s">
        <v>12</v>
      </c>
      <c r="F25367" s="4" t="s">
        <v>29</v>
      </c>
      <c r="G25367" s="3">
        <v>10.983328999999999</v>
      </c>
      <c r="H25367" s="8">
        <v>0.32388383487704042</v>
      </c>
      <c r="I25367" s="26" t="str">
        <f>INDEX('Data Tab2'!$C:$C,MATCH('Data Tab1'!A25367,'Data Tab2'!$A:$A,0))</f>
        <v>MAD6</v>
      </c>
    </row>
    <row r="25368" spans="1:9">
      <c r="A25368" s="56">
        <v>105411122</v>
      </c>
      <c r="B25368" s="1" t="s">
        <v>42</v>
      </c>
      <c r="C25368" t="s">
        <v>27</v>
      </c>
      <c r="D25368" s="1" t="s">
        <v>11</v>
      </c>
      <c r="E25368" t="s">
        <v>12</v>
      </c>
      <c r="F25368" s="4" t="s">
        <v>13</v>
      </c>
      <c r="G25368" s="3">
        <v>6.241663</v>
      </c>
      <c r="H25368" s="8">
        <v>0.59954386352193623</v>
      </c>
      <c r="I25368" s="26" t="str">
        <f>INDEX('Data Tab2'!$C:$C,MATCH('Data Tab1'!A25368,'Data Tab2'!$A:$A,0))</f>
        <v>MAN1</v>
      </c>
    </row>
    <row r="25369" spans="1:9">
      <c r="A25369" s="55">
        <v>105411125</v>
      </c>
      <c r="B25369" s="1" t="s">
        <v>41</v>
      </c>
      <c r="C25369" t="s">
        <v>27</v>
      </c>
      <c r="D25369" s="1" t="s">
        <v>11</v>
      </c>
      <c r="E25369" t="s">
        <v>12</v>
      </c>
      <c r="F25369" s="4" t="s">
        <v>13</v>
      </c>
      <c r="G25369" s="3">
        <v>11.074994999999999</v>
      </c>
      <c r="H25369" s="8">
        <v>0.97637787745008087</v>
      </c>
      <c r="I25369" s="26" t="str">
        <f>INDEX('Data Tab2'!$C:$C,MATCH('Data Tab1'!A25369,'Data Tab2'!$A:$A,0))</f>
        <v>MAN2</v>
      </c>
    </row>
    <row r="25370" spans="1:9" hidden="1">
      <c r="A25370" s="55">
        <v>105411125</v>
      </c>
      <c r="B25370" s="1" t="s">
        <v>41</v>
      </c>
      <c r="C25370" t="s">
        <v>27</v>
      </c>
      <c r="D25370" s="1" t="s">
        <v>11</v>
      </c>
      <c r="E25370" t="s">
        <v>12</v>
      </c>
      <c r="F25370" s="4" t="s">
        <v>34</v>
      </c>
      <c r="G25370" s="3">
        <v>10.982495999999999</v>
      </c>
      <c r="H25370" s="8">
        <v>0.9137081086491633</v>
      </c>
      <c r="I25370" s="26" t="str">
        <f>INDEX('Data Tab2'!$C:$C,MATCH('Data Tab1'!A25370,'Data Tab2'!$A:$A,0))</f>
        <v>MAN2</v>
      </c>
    </row>
    <row r="25371" spans="1:9" hidden="1">
      <c r="A25371" s="55">
        <v>105411125</v>
      </c>
      <c r="B25371" s="1" t="s">
        <v>41</v>
      </c>
      <c r="C25371" t="s">
        <v>27</v>
      </c>
      <c r="D25371" s="1" t="s">
        <v>11</v>
      </c>
      <c r="E25371" t="s">
        <v>12</v>
      </c>
      <c r="F25371" s="4" t="s">
        <v>14</v>
      </c>
      <c r="G25371" s="3">
        <v>6.2299959999999999</v>
      </c>
      <c r="H25371" s="8">
        <v>0.83369893415459861</v>
      </c>
      <c r="I25371" s="26" t="str">
        <f>INDEX('Data Tab2'!$C:$C,MATCH('Data Tab1'!A25371,'Data Tab2'!$A:$A,0))</f>
        <v>MAN2</v>
      </c>
    </row>
    <row r="25372" spans="1:9" hidden="1">
      <c r="A25372" s="55">
        <v>105411125</v>
      </c>
      <c r="B25372" s="1" t="s">
        <v>41</v>
      </c>
      <c r="C25372" t="s">
        <v>27</v>
      </c>
      <c r="D25372" s="1" t="s">
        <v>11</v>
      </c>
      <c r="E25372" t="s">
        <v>12</v>
      </c>
      <c r="F25372" s="4" t="s">
        <v>28</v>
      </c>
      <c r="G25372" s="3">
        <v>4.7397179999999999</v>
      </c>
      <c r="H25372" s="8">
        <v>0.46133580605070157</v>
      </c>
      <c r="I25372" s="26" t="str">
        <f>INDEX('Data Tab2'!$C:$C,MATCH('Data Tab1'!A25372,'Data Tab2'!$A:$A,0))</f>
        <v>MAN2</v>
      </c>
    </row>
    <row r="25373" spans="1:9" hidden="1">
      <c r="A25373" s="55">
        <v>105411125</v>
      </c>
      <c r="B25373" s="1" t="s">
        <v>41</v>
      </c>
      <c r="C25373" t="s">
        <v>27</v>
      </c>
      <c r="D25373" s="1" t="s">
        <v>11</v>
      </c>
      <c r="E25373" t="s">
        <v>12</v>
      </c>
      <c r="F25373" s="4" t="s">
        <v>29</v>
      </c>
      <c r="G25373" s="3">
        <v>10.983052000000001</v>
      </c>
      <c r="H25373" s="8">
        <v>0.32008118139213049</v>
      </c>
      <c r="I25373" s="26" t="str">
        <f>INDEX('Data Tab2'!$C:$C,MATCH('Data Tab1'!A25373,'Data Tab2'!$A:$A,0))</f>
        <v>MAN2</v>
      </c>
    </row>
    <row r="25374" spans="1:9" hidden="1">
      <c r="A25374" s="56">
        <v>105411125</v>
      </c>
      <c r="B25374" s="1" t="s">
        <v>41</v>
      </c>
      <c r="C25374" t="s">
        <v>27</v>
      </c>
      <c r="D25374" s="1" t="s">
        <v>11</v>
      </c>
      <c r="E25374" t="s">
        <v>12</v>
      </c>
      <c r="F25374" s="4" t="s">
        <v>16</v>
      </c>
      <c r="G25374" s="3">
        <v>6.239719</v>
      </c>
      <c r="H25374" s="8">
        <v>0.17927612133681969</v>
      </c>
      <c r="I25374" s="26" t="str">
        <f>INDEX('Data Tab2'!$C:$C,MATCH('Data Tab1'!A25374,'Data Tab2'!$A:$A,0))</f>
        <v>MAN2</v>
      </c>
    </row>
    <row r="25375" spans="1:9">
      <c r="A25375" s="55">
        <v>105411126</v>
      </c>
      <c r="B25375" s="1" t="s">
        <v>41</v>
      </c>
      <c r="C25375" t="s">
        <v>27</v>
      </c>
      <c r="D25375" s="1" t="s">
        <v>11</v>
      </c>
      <c r="E25375" t="s">
        <v>12</v>
      </c>
      <c r="F25375" s="4" t="s">
        <v>34</v>
      </c>
      <c r="G25375" s="3">
        <v>4.7399959999999997</v>
      </c>
      <c r="H25375" s="8">
        <v>0.63052155538818533</v>
      </c>
      <c r="I25375" s="26" t="str">
        <f>INDEX('Data Tab2'!$C:$C,MATCH('Data Tab1'!A25375,'Data Tab2'!$A:$A,0))</f>
        <v>MAN3</v>
      </c>
    </row>
    <row r="25376" spans="1:9" hidden="1">
      <c r="A25376" s="55">
        <v>105411126</v>
      </c>
      <c r="B25376" s="1" t="s">
        <v>41</v>
      </c>
      <c r="C25376" t="s">
        <v>27</v>
      </c>
      <c r="D25376" s="1" t="s">
        <v>11</v>
      </c>
      <c r="E25376" t="s">
        <v>12</v>
      </c>
      <c r="F25376" s="4" t="s">
        <v>14</v>
      </c>
      <c r="G25376" s="3">
        <v>6.231662</v>
      </c>
      <c r="H25376" s="8">
        <v>0.17334634534560156</v>
      </c>
      <c r="I25376" s="26" t="str">
        <f>INDEX('Data Tab2'!$C:$C,MATCH('Data Tab1'!A25376,'Data Tab2'!$A:$A,0))</f>
        <v>MAN3</v>
      </c>
    </row>
    <row r="25377" spans="1:9" hidden="1">
      <c r="A25377" s="55">
        <v>105411126</v>
      </c>
      <c r="B25377" s="1" t="s">
        <v>41</v>
      </c>
      <c r="C25377" t="s">
        <v>27</v>
      </c>
      <c r="D25377" s="1" t="s">
        <v>11</v>
      </c>
      <c r="E25377" t="s">
        <v>12</v>
      </c>
      <c r="F25377" s="4" t="s">
        <v>28</v>
      </c>
      <c r="G25377" s="3">
        <v>4.7408299999999999</v>
      </c>
      <c r="H25377" s="8">
        <v>0.8350315440019429</v>
      </c>
      <c r="I25377" s="26" t="str">
        <f>INDEX('Data Tab2'!$C:$C,MATCH('Data Tab1'!A25377,'Data Tab2'!$A:$A,0))</f>
        <v>MAN3</v>
      </c>
    </row>
    <row r="25378" spans="1:9" hidden="1">
      <c r="A25378" s="55">
        <v>105411126</v>
      </c>
      <c r="B25378" s="1" t="s">
        <v>41</v>
      </c>
      <c r="C25378" t="s">
        <v>27</v>
      </c>
      <c r="D25378" s="1" t="s">
        <v>11</v>
      </c>
      <c r="E25378" t="s">
        <v>12</v>
      </c>
      <c r="F25378" s="4" t="s">
        <v>29</v>
      </c>
      <c r="G25378" s="3">
        <v>10.977772999999999</v>
      </c>
      <c r="H25378" s="8">
        <v>0.8571377584382166</v>
      </c>
      <c r="I25378" s="26" t="str">
        <f>INDEX('Data Tab2'!$C:$C,MATCH('Data Tab1'!A25378,'Data Tab2'!$A:$A,0))</f>
        <v>MAN3</v>
      </c>
    </row>
    <row r="25379" spans="1:9" hidden="1">
      <c r="A25379" s="56">
        <v>105411126</v>
      </c>
      <c r="B25379" s="1" t="s">
        <v>41</v>
      </c>
      <c r="C25379" t="s">
        <v>27</v>
      </c>
      <c r="D25379" s="1" t="s">
        <v>11</v>
      </c>
      <c r="E25379" t="s">
        <v>12</v>
      </c>
      <c r="F25379" s="4" t="s">
        <v>16</v>
      </c>
      <c r="G25379" s="3">
        <v>10.440552</v>
      </c>
      <c r="H25379" s="8">
        <v>0.67877891097559084</v>
      </c>
      <c r="I25379" s="26" t="str">
        <f>INDEX('Data Tab2'!$C:$C,MATCH('Data Tab1'!A25379,'Data Tab2'!$A:$A,0))</f>
        <v>MAN3</v>
      </c>
    </row>
    <row r="25380" spans="1:9">
      <c r="A25380" s="55">
        <v>105411127</v>
      </c>
      <c r="B25380" s="1" t="s">
        <v>42</v>
      </c>
      <c r="C25380" t="s">
        <v>27</v>
      </c>
      <c r="D25380" s="1" t="s">
        <v>11</v>
      </c>
      <c r="E25380" t="s">
        <v>12</v>
      </c>
      <c r="F25380" s="4" t="s">
        <v>13</v>
      </c>
      <c r="G25380" s="3">
        <v>7.6955520000000002</v>
      </c>
      <c r="H25380" s="8">
        <v>0.12521191985798896</v>
      </c>
      <c r="I25380" s="26" t="str">
        <f>INDEX('Data Tab2'!$C:$C,MATCH('Data Tab1'!A25380,'Data Tab2'!$A:$A,0))</f>
        <v>MAN4</v>
      </c>
    </row>
    <row r="25381" spans="1:9" hidden="1">
      <c r="A25381" s="55">
        <v>105411127</v>
      </c>
      <c r="B25381" s="1" t="s">
        <v>9</v>
      </c>
      <c r="C25381" t="s">
        <v>40</v>
      </c>
      <c r="D25381" s="1" t="s">
        <v>11</v>
      </c>
      <c r="E25381" t="s">
        <v>12</v>
      </c>
      <c r="F25381" s="4" t="s">
        <v>29</v>
      </c>
      <c r="G25381" s="3">
        <v>4.4794400000000003</v>
      </c>
      <c r="H25381" s="8">
        <v>0.63601474423755644</v>
      </c>
      <c r="I25381" s="26" t="str">
        <f>INDEX('Data Tab2'!$C:$C,MATCH('Data Tab1'!A25381,'Data Tab2'!$A:$A,0))</f>
        <v>MAN4</v>
      </c>
    </row>
    <row r="25382" spans="1:9" hidden="1">
      <c r="A25382" s="55">
        <v>105411127</v>
      </c>
      <c r="B25382" s="1" t="s">
        <v>9</v>
      </c>
      <c r="C25382" t="s">
        <v>40</v>
      </c>
      <c r="D25382" s="1" t="s">
        <v>11</v>
      </c>
      <c r="E25382" t="s">
        <v>12</v>
      </c>
      <c r="F25382" s="4" t="s">
        <v>16</v>
      </c>
      <c r="G25382" s="3">
        <v>5.9044400000000001</v>
      </c>
      <c r="H25382" s="8">
        <v>3.3772555244933611E-2</v>
      </c>
      <c r="I25382" s="26" t="str">
        <f>INDEX('Data Tab2'!$C:$C,MATCH('Data Tab1'!A25382,'Data Tab2'!$A:$A,0))</f>
        <v>MAN4</v>
      </c>
    </row>
    <row r="25383" spans="1:9" hidden="1">
      <c r="A25383" s="55">
        <v>105411127</v>
      </c>
      <c r="B25383" s="1" t="s">
        <v>9</v>
      </c>
      <c r="C25383" t="s">
        <v>40</v>
      </c>
      <c r="D25383" s="1" t="s">
        <v>17</v>
      </c>
      <c r="E25383" t="s">
        <v>18</v>
      </c>
      <c r="F25383" s="4" t="s">
        <v>36</v>
      </c>
      <c r="G25383" s="3">
        <v>4.4919399999999996</v>
      </c>
      <c r="H25383" s="8">
        <v>0.77636202856894954</v>
      </c>
      <c r="I25383" s="26" t="str">
        <f>INDEX('Data Tab2'!$C:$C,MATCH('Data Tab1'!A25383,'Data Tab2'!$A:$A,0))</f>
        <v>MAN4</v>
      </c>
    </row>
    <row r="25384" spans="1:9" hidden="1">
      <c r="A25384" s="55">
        <v>105411127</v>
      </c>
      <c r="B25384" s="1" t="s">
        <v>9</v>
      </c>
      <c r="C25384" t="s">
        <v>40</v>
      </c>
      <c r="D25384" s="1" t="s">
        <v>17</v>
      </c>
      <c r="E25384" t="s">
        <v>18</v>
      </c>
      <c r="F25384" s="4" t="s">
        <v>38</v>
      </c>
      <c r="G25384" s="3">
        <v>4.6824960000000004</v>
      </c>
      <c r="H25384" s="8">
        <v>0.17152681868635888</v>
      </c>
      <c r="I25384" s="26" t="str">
        <f>INDEX('Data Tab2'!$C:$C,MATCH('Data Tab1'!A25384,'Data Tab2'!$A:$A,0))</f>
        <v>MAN4</v>
      </c>
    </row>
    <row r="25385" spans="1:9" hidden="1">
      <c r="A25385" s="55">
        <v>105411127</v>
      </c>
      <c r="B25385" s="1" t="s">
        <v>9</v>
      </c>
      <c r="C25385" t="s">
        <v>26</v>
      </c>
      <c r="D25385" s="1" t="s">
        <v>11</v>
      </c>
      <c r="E25385" t="s">
        <v>12</v>
      </c>
      <c r="F25385" s="4" t="s">
        <v>28</v>
      </c>
      <c r="G25385" s="3">
        <v>4.7494430000000003</v>
      </c>
      <c r="H25385" s="8">
        <v>0.94414368756059042</v>
      </c>
      <c r="I25385" s="26" t="str">
        <f>INDEX('Data Tab2'!$C:$C,MATCH('Data Tab1'!A25385,'Data Tab2'!$A:$A,0))</f>
        <v>MAN4</v>
      </c>
    </row>
    <row r="25386" spans="1:9" hidden="1">
      <c r="A25386" s="55">
        <v>105411127</v>
      </c>
      <c r="B25386" s="1" t="s">
        <v>9</v>
      </c>
      <c r="C25386" t="s">
        <v>26</v>
      </c>
      <c r="D25386" s="1" t="s">
        <v>11</v>
      </c>
      <c r="E25386" t="s">
        <v>12</v>
      </c>
      <c r="F25386" s="4" t="s">
        <v>29</v>
      </c>
      <c r="G25386" s="3">
        <v>6.2494420000000002</v>
      </c>
      <c r="H25386" s="8">
        <v>0.51929046844196913</v>
      </c>
      <c r="I25386" s="26" t="str">
        <f>INDEX('Data Tab2'!$C:$C,MATCH('Data Tab1'!A25386,'Data Tab2'!$A:$A,0))</f>
        <v>MAN4</v>
      </c>
    </row>
    <row r="25387" spans="1:9" hidden="1">
      <c r="A25387" s="55">
        <v>105411127</v>
      </c>
      <c r="B25387" s="1" t="s">
        <v>9</v>
      </c>
      <c r="C25387" t="s">
        <v>26</v>
      </c>
      <c r="D25387" s="1" t="s">
        <v>17</v>
      </c>
      <c r="E25387" t="s">
        <v>18</v>
      </c>
      <c r="F25387" s="4" t="s">
        <v>35</v>
      </c>
      <c r="G25387" s="3">
        <v>8.2802760000000006</v>
      </c>
      <c r="H25387" s="8">
        <v>0.61015591917055712</v>
      </c>
      <c r="I25387" s="26" t="str">
        <f>INDEX('Data Tab2'!$C:$C,MATCH('Data Tab1'!A25387,'Data Tab2'!$A:$A,0))</f>
        <v>MAN4</v>
      </c>
    </row>
    <row r="25388" spans="1:9" hidden="1">
      <c r="A25388" s="55">
        <v>105411127</v>
      </c>
      <c r="B25388" s="1" t="s">
        <v>9</v>
      </c>
      <c r="C25388" t="s">
        <v>26</v>
      </c>
      <c r="D25388" s="1" t="s">
        <v>17</v>
      </c>
      <c r="E25388" t="s">
        <v>18</v>
      </c>
      <c r="F25388" s="4" t="s">
        <v>36</v>
      </c>
      <c r="G25388" s="3">
        <v>2.8883320000000001</v>
      </c>
      <c r="H25388" s="8">
        <v>0.63763339533938035</v>
      </c>
      <c r="I25388" s="26" t="str">
        <f>INDEX('Data Tab2'!$C:$C,MATCH('Data Tab1'!A25388,'Data Tab2'!$A:$A,0))</f>
        <v>MAN4</v>
      </c>
    </row>
    <row r="25389" spans="1:9" hidden="1">
      <c r="A25389" s="55">
        <v>105411127</v>
      </c>
      <c r="B25389" s="1" t="s">
        <v>9</v>
      </c>
      <c r="C25389" t="s">
        <v>27</v>
      </c>
      <c r="D25389" s="1" t="s">
        <v>11</v>
      </c>
      <c r="E25389" t="s">
        <v>12</v>
      </c>
      <c r="F25389" s="4" t="s">
        <v>34</v>
      </c>
      <c r="G25389" s="3">
        <v>10.983608</v>
      </c>
      <c r="H25389" s="8">
        <v>0.39533686523871925</v>
      </c>
      <c r="I25389" s="26" t="str">
        <f>INDEX('Data Tab2'!$C:$C,MATCH('Data Tab1'!A25389,'Data Tab2'!$A:$A,0))</f>
        <v>MAN4</v>
      </c>
    </row>
    <row r="25390" spans="1:9" hidden="1">
      <c r="A25390" s="55">
        <v>105411127</v>
      </c>
      <c r="B25390" s="1" t="s">
        <v>9</v>
      </c>
      <c r="C25390" t="s">
        <v>27</v>
      </c>
      <c r="D25390" s="1" t="s">
        <v>11</v>
      </c>
      <c r="E25390" t="s">
        <v>12</v>
      </c>
      <c r="F25390" s="4" t="s">
        <v>14</v>
      </c>
      <c r="G25390" s="3">
        <v>6.2361069999999996</v>
      </c>
      <c r="H25390" s="8">
        <v>0.17387708786758405</v>
      </c>
      <c r="I25390" s="26" t="str">
        <f>INDEX('Data Tab2'!$C:$C,MATCH('Data Tab1'!A25390,'Data Tab2'!$A:$A,0))</f>
        <v>MAN4</v>
      </c>
    </row>
    <row r="25391" spans="1:9" hidden="1">
      <c r="A25391" s="55">
        <v>105411127</v>
      </c>
      <c r="B25391" s="1" t="s">
        <v>9</v>
      </c>
      <c r="C25391" t="s">
        <v>27</v>
      </c>
      <c r="D25391" s="1" t="s">
        <v>11</v>
      </c>
      <c r="E25391" t="s">
        <v>12</v>
      </c>
      <c r="F25391" s="4" t="s">
        <v>16</v>
      </c>
      <c r="G25391" s="3">
        <v>4.1919399999999998</v>
      </c>
      <c r="H25391" s="8">
        <v>0.44619354153915991</v>
      </c>
      <c r="I25391" s="26" t="str">
        <f>INDEX('Data Tab2'!$C:$C,MATCH('Data Tab1'!A25391,'Data Tab2'!$A:$A,0))</f>
        <v>MAN4</v>
      </c>
    </row>
    <row r="25392" spans="1:9" hidden="1">
      <c r="A25392" s="55">
        <v>105411127</v>
      </c>
      <c r="B25392" s="1" t="s">
        <v>9</v>
      </c>
      <c r="C25392" t="s">
        <v>27</v>
      </c>
      <c r="D25392" s="1" t="s">
        <v>17</v>
      </c>
      <c r="E25392" t="s">
        <v>18</v>
      </c>
      <c r="F25392" s="4" t="s">
        <v>35</v>
      </c>
      <c r="G25392" s="3">
        <v>1.197775</v>
      </c>
      <c r="H25392" s="8">
        <v>0.11661905724285404</v>
      </c>
      <c r="I25392" s="26" t="str">
        <f>INDEX('Data Tab2'!$C:$C,MATCH('Data Tab1'!A25392,'Data Tab2'!$A:$A,0))</f>
        <v>MAN4</v>
      </c>
    </row>
    <row r="25393" spans="1:9" hidden="1">
      <c r="A25393" s="55">
        <v>105411127</v>
      </c>
      <c r="B25393" s="1" t="s">
        <v>9</v>
      </c>
      <c r="C25393" t="s">
        <v>27</v>
      </c>
      <c r="D25393" s="1" t="s">
        <v>17</v>
      </c>
      <c r="E25393" t="s">
        <v>18</v>
      </c>
      <c r="F25393" s="4" t="s">
        <v>36</v>
      </c>
      <c r="G25393" s="3">
        <v>1.8702730000000001</v>
      </c>
      <c r="H25393" s="8">
        <v>0.16922778736040134</v>
      </c>
      <c r="I25393" s="26" t="str">
        <f>INDEX('Data Tab2'!$C:$C,MATCH('Data Tab1'!A25393,'Data Tab2'!$A:$A,0))</f>
        <v>MAN4</v>
      </c>
    </row>
    <row r="25394" spans="1:9" hidden="1">
      <c r="A25394" s="56">
        <v>105411127</v>
      </c>
      <c r="B25394" s="1" t="s">
        <v>41</v>
      </c>
      <c r="C25394" t="s">
        <v>40</v>
      </c>
      <c r="D25394" s="1" t="s">
        <v>11</v>
      </c>
      <c r="E25394" t="s">
        <v>12</v>
      </c>
      <c r="F25394" s="4" t="s">
        <v>13</v>
      </c>
      <c r="G25394" s="3">
        <v>3.28694</v>
      </c>
      <c r="H25394" s="8">
        <v>0.77893866004943058</v>
      </c>
      <c r="I25394" s="26" t="str">
        <f>INDEX('Data Tab2'!$C:$C,MATCH('Data Tab1'!A25394,'Data Tab2'!$A:$A,0))</f>
        <v>MAN4</v>
      </c>
    </row>
    <row r="25395" spans="1:9">
      <c r="A25395" s="55">
        <v>105411129</v>
      </c>
      <c r="B25395" s="1" t="s">
        <v>41</v>
      </c>
      <c r="C25395" t="s">
        <v>31</v>
      </c>
      <c r="D25395" s="1" t="s">
        <v>11</v>
      </c>
      <c r="E25395" t="s">
        <v>12</v>
      </c>
      <c r="F25395" s="4" t="s">
        <v>13</v>
      </c>
      <c r="G25395" s="3">
        <v>2.9988869999999999</v>
      </c>
      <c r="H25395" s="8">
        <v>0.93397663410056742</v>
      </c>
      <c r="I25395" s="26" t="str">
        <f>INDEX('Data Tab2'!$C:$C,MATCH('Data Tab1'!A25395,'Data Tab2'!$A:$A,0))</f>
        <v>MRS1</v>
      </c>
    </row>
    <row r="25396" spans="1:9" hidden="1">
      <c r="A25396" s="55">
        <v>105411129</v>
      </c>
      <c r="B25396" s="1" t="s">
        <v>41</v>
      </c>
      <c r="C25396" t="s">
        <v>31</v>
      </c>
      <c r="D25396" s="1" t="s">
        <v>11</v>
      </c>
      <c r="E25396" t="s">
        <v>12</v>
      </c>
      <c r="F25396" s="4" t="s">
        <v>34</v>
      </c>
      <c r="G25396" s="3">
        <v>10.999997</v>
      </c>
      <c r="H25396" s="8">
        <v>7.7597594013202653E-2</v>
      </c>
      <c r="I25396" s="26" t="str">
        <f>INDEX('Data Tab2'!$C:$C,MATCH('Data Tab1'!A25396,'Data Tab2'!$A:$A,0))</f>
        <v>MRS1</v>
      </c>
    </row>
    <row r="25397" spans="1:9" hidden="1">
      <c r="A25397" s="55">
        <v>105411129</v>
      </c>
      <c r="B25397" s="1" t="s">
        <v>41</v>
      </c>
      <c r="C25397" t="s">
        <v>31</v>
      </c>
      <c r="D25397" s="1" t="s">
        <v>11</v>
      </c>
      <c r="E25397" t="s">
        <v>12</v>
      </c>
      <c r="F25397" s="4" t="s">
        <v>28</v>
      </c>
      <c r="G25397" s="3">
        <v>10.999998</v>
      </c>
      <c r="H25397" s="8">
        <v>0.12670151025553167</v>
      </c>
      <c r="I25397" s="26" t="str">
        <f>INDEX('Data Tab2'!$C:$C,MATCH('Data Tab1'!A25397,'Data Tab2'!$A:$A,0))</f>
        <v>MRS1</v>
      </c>
    </row>
    <row r="25398" spans="1:9" hidden="1">
      <c r="A25398" s="55">
        <v>105411129</v>
      </c>
      <c r="B25398" s="1" t="s">
        <v>41</v>
      </c>
      <c r="C25398" t="s">
        <v>31</v>
      </c>
      <c r="D25398" s="1" t="s">
        <v>11</v>
      </c>
      <c r="E25398" t="s">
        <v>12</v>
      </c>
      <c r="F25398" s="4" t="s">
        <v>29</v>
      </c>
      <c r="G25398" s="3">
        <v>10.61694</v>
      </c>
      <c r="H25398" s="8">
        <v>0.74599478236050987</v>
      </c>
      <c r="I25398" s="26" t="str">
        <f>INDEX('Data Tab2'!$C:$C,MATCH('Data Tab1'!A25398,'Data Tab2'!$A:$A,0))</f>
        <v>MRS1</v>
      </c>
    </row>
    <row r="25399" spans="1:9" hidden="1">
      <c r="A25399" s="56">
        <v>105411129</v>
      </c>
      <c r="B25399" s="1" t="s">
        <v>41</v>
      </c>
      <c r="C25399" t="s">
        <v>31</v>
      </c>
      <c r="D25399" s="1" t="s">
        <v>11</v>
      </c>
      <c r="E25399" t="s">
        <v>12</v>
      </c>
      <c r="F25399" s="4" t="s">
        <v>16</v>
      </c>
      <c r="G25399" s="3">
        <v>10.815832</v>
      </c>
      <c r="H25399" s="8">
        <v>8.9527889031171926E-2</v>
      </c>
      <c r="I25399" s="26" t="str">
        <f>INDEX('Data Tab2'!$C:$C,MATCH('Data Tab1'!A25399,'Data Tab2'!$A:$A,0))</f>
        <v>MRS1</v>
      </c>
    </row>
    <row r="25400" spans="1:9">
      <c r="A25400" s="55">
        <v>105411131</v>
      </c>
      <c r="B25400" s="1" t="s">
        <v>42</v>
      </c>
      <c r="C25400" t="s">
        <v>27</v>
      </c>
      <c r="D25400" s="1" t="s">
        <v>11</v>
      </c>
      <c r="E25400" t="s">
        <v>12</v>
      </c>
      <c r="F25400" s="4" t="s">
        <v>13</v>
      </c>
      <c r="G25400" s="3">
        <v>9.2436070000000008</v>
      </c>
      <c r="H25400" s="8">
        <v>0.72879644399131471</v>
      </c>
      <c r="I25400" s="26" t="str">
        <f>INDEX('Data Tab2'!$C:$C,MATCH('Data Tab1'!A25400,'Data Tab2'!$A:$A,0))</f>
        <v>MUC3</v>
      </c>
    </row>
    <row r="25401" spans="1:9" hidden="1">
      <c r="A25401" s="55">
        <v>105411131</v>
      </c>
      <c r="B25401" s="1" t="s">
        <v>42</v>
      </c>
      <c r="C25401" t="s">
        <v>27</v>
      </c>
      <c r="D25401" s="1" t="s">
        <v>11</v>
      </c>
      <c r="E25401" t="s">
        <v>12</v>
      </c>
      <c r="F25401" s="4" t="s">
        <v>34</v>
      </c>
      <c r="G25401" s="3">
        <v>8.8674949999999999</v>
      </c>
      <c r="H25401" s="8">
        <v>0.23013791629646618</v>
      </c>
      <c r="I25401" s="26" t="str">
        <f>INDEX('Data Tab2'!$C:$C,MATCH('Data Tab1'!A25401,'Data Tab2'!$A:$A,0))</f>
        <v>MUC3</v>
      </c>
    </row>
    <row r="25402" spans="1:9" hidden="1">
      <c r="A25402" s="55">
        <v>105411131</v>
      </c>
      <c r="B25402" s="1" t="s">
        <v>42</v>
      </c>
      <c r="C25402" t="s">
        <v>27</v>
      </c>
      <c r="D25402" s="1" t="s">
        <v>11</v>
      </c>
      <c r="E25402" t="s">
        <v>12</v>
      </c>
      <c r="F25402" s="4" t="s">
        <v>14</v>
      </c>
      <c r="G25402" s="3">
        <v>6.2436069999999999</v>
      </c>
      <c r="H25402" s="8">
        <v>3.209234220134094E-2</v>
      </c>
      <c r="I25402" s="26" t="str">
        <f>INDEX('Data Tab2'!$C:$C,MATCH('Data Tab1'!A25402,'Data Tab2'!$A:$A,0))</f>
        <v>MUC3</v>
      </c>
    </row>
    <row r="25403" spans="1:9" hidden="1">
      <c r="A25403" s="55">
        <v>105411131</v>
      </c>
      <c r="B25403" s="1" t="s">
        <v>42</v>
      </c>
      <c r="C25403" t="s">
        <v>27</v>
      </c>
      <c r="D25403" s="1" t="s">
        <v>11</v>
      </c>
      <c r="E25403" t="s">
        <v>12</v>
      </c>
      <c r="F25403" s="4" t="s">
        <v>16</v>
      </c>
      <c r="G25403" s="3">
        <v>4.4430509999999996</v>
      </c>
      <c r="H25403" s="8">
        <v>0.43928525709661626</v>
      </c>
      <c r="I25403" s="26" t="str">
        <f>INDEX('Data Tab2'!$C:$C,MATCH('Data Tab1'!A25403,'Data Tab2'!$A:$A,0))</f>
        <v>MUC3</v>
      </c>
    </row>
    <row r="25404" spans="1:9" hidden="1">
      <c r="A25404" s="55">
        <v>105411131</v>
      </c>
      <c r="B25404" s="1" t="s">
        <v>41</v>
      </c>
      <c r="C25404" t="s">
        <v>40</v>
      </c>
      <c r="D25404" s="1" t="s">
        <v>11</v>
      </c>
      <c r="E25404" t="s">
        <v>12</v>
      </c>
      <c r="F25404" s="4" t="s">
        <v>29</v>
      </c>
      <c r="G25404" s="3">
        <v>4.2799969999999998</v>
      </c>
      <c r="H25404" s="8">
        <v>0.57820362825924942</v>
      </c>
      <c r="I25404" s="26" t="str">
        <f>INDEX('Data Tab2'!$C:$C,MATCH('Data Tab1'!A25404,'Data Tab2'!$A:$A,0))</f>
        <v>MUC3</v>
      </c>
    </row>
    <row r="25405" spans="1:9" hidden="1">
      <c r="A25405" s="56">
        <v>105411131</v>
      </c>
      <c r="B25405" s="1" t="s">
        <v>41</v>
      </c>
      <c r="C25405" t="s">
        <v>40</v>
      </c>
      <c r="D25405" s="1" t="s">
        <v>11</v>
      </c>
      <c r="E25405" t="s">
        <v>12</v>
      </c>
      <c r="F25405" s="4" t="s">
        <v>16</v>
      </c>
      <c r="G25405" s="3">
        <v>1.9047179999999999</v>
      </c>
      <c r="H25405" s="8">
        <v>0.70415554606741249</v>
      </c>
      <c r="I25405" s="26" t="str">
        <f>INDEX('Data Tab2'!$C:$C,MATCH('Data Tab1'!A25405,'Data Tab2'!$A:$A,0))</f>
        <v>MUC3</v>
      </c>
    </row>
    <row r="25406" spans="1:9">
      <c r="A25406" s="55">
        <v>105411132</v>
      </c>
      <c r="B25406" s="1" t="s">
        <v>42</v>
      </c>
      <c r="C25406" t="s">
        <v>31</v>
      </c>
      <c r="D25406" s="1" t="s">
        <v>11</v>
      </c>
      <c r="E25406" t="s">
        <v>12</v>
      </c>
      <c r="F25406" s="4" t="s">
        <v>13</v>
      </c>
      <c r="G25406" s="3">
        <v>10.999999000000001</v>
      </c>
      <c r="H25406" s="8">
        <v>0.44942404324508745</v>
      </c>
      <c r="I25406" s="26" t="str">
        <f>INDEX('Data Tab2'!$C:$C,MATCH('Data Tab1'!A25406,'Data Tab2'!$A:$A,0))</f>
        <v>MXP3</v>
      </c>
    </row>
    <row r="25407" spans="1:9" hidden="1">
      <c r="A25407" s="55">
        <v>105411132</v>
      </c>
      <c r="B25407" s="1" t="s">
        <v>42</v>
      </c>
      <c r="C25407" t="s">
        <v>31</v>
      </c>
      <c r="D25407" s="1" t="s">
        <v>11</v>
      </c>
      <c r="E25407" t="s">
        <v>12</v>
      </c>
      <c r="F25407" s="4" t="s">
        <v>15</v>
      </c>
      <c r="G25407" s="3">
        <v>11.599995</v>
      </c>
      <c r="H25407" s="8">
        <v>0.1758364215347451</v>
      </c>
      <c r="I25407" s="26" t="str">
        <f>INDEX('Data Tab2'!$C:$C,MATCH('Data Tab1'!A25407,'Data Tab2'!$A:$A,0))</f>
        <v>MXP3</v>
      </c>
    </row>
    <row r="25408" spans="1:9" hidden="1">
      <c r="A25408" s="55">
        <v>105411132</v>
      </c>
      <c r="B25408" s="1" t="s">
        <v>42</v>
      </c>
      <c r="C25408" t="s">
        <v>31</v>
      </c>
      <c r="D25408" s="1" t="s">
        <v>11</v>
      </c>
      <c r="E25408" t="s">
        <v>12</v>
      </c>
      <c r="F25408" s="4" t="s">
        <v>28</v>
      </c>
      <c r="G25408" s="3">
        <v>10.999997</v>
      </c>
      <c r="H25408" s="8">
        <v>0.54604454197028984</v>
      </c>
      <c r="I25408" s="26" t="str">
        <f>INDEX('Data Tab2'!$C:$C,MATCH('Data Tab1'!A25408,'Data Tab2'!$A:$A,0))</f>
        <v>MXP3</v>
      </c>
    </row>
    <row r="25409" spans="1:9" hidden="1">
      <c r="A25409" s="55">
        <v>105411132</v>
      </c>
      <c r="B25409" s="1" t="s">
        <v>42</v>
      </c>
      <c r="C25409" t="s">
        <v>31</v>
      </c>
      <c r="D25409" s="1" t="s">
        <v>11</v>
      </c>
      <c r="E25409" t="s">
        <v>12</v>
      </c>
      <c r="F25409" s="4" t="s">
        <v>29</v>
      </c>
      <c r="G25409" s="3">
        <v>10.998609999999999</v>
      </c>
      <c r="H25409" s="8">
        <v>0.14205727449661609</v>
      </c>
      <c r="I25409" s="26" t="str">
        <f>INDEX('Data Tab2'!$C:$C,MATCH('Data Tab1'!A25409,'Data Tab2'!$A:$A,0))</f>
        <v>MXP3</v>
      </c>
    </row>
    <row r="25410" spans="1:9" hidden="1">
      <c r="A25410" s="56">
        <v>105411132</v>
      </c>
      <c r="B25410" s="1" t="s">
        <v>42</v>
      </c>
      <c r="C25410" t="s">
        <v>31</v>
      </c>
      <c r="D25410" s="1" t="s">
        <v>11</v>
      </c>
      <c r="E25410" t="s">
        <v>12</v>
      </c>
      <c r="F25410" s="4" t="s">
        <v>16</v>
      </c>
      <c r="G25410" s="3">
        <v>10.47472</v>
      </c>
      <c r="H25410" s="8">
        <v>7.7744140664376182E-2</v>
      </c>
      <c r="I25410" s="26" t="str">
        <f>INDEX('Data Tab2'!$C:$C,MATCH('Data Tab1'!A25410,'Data Tab2'!$A:$A,0))</f>
        <v>MXP3</v>
      </c>
    </row>
    <row r="25411" spans="1:9">
      <c r="A25411" s="55">
        <v>105411133</v>
      </c>
      <c r="B25411" s="1" t="s">
        <v>41</v>
      </c>
      <c r="C25411" t="s">
        <v>27</v>
      </c>
      <c r="D25411" s="1" t="s">
        <v>11</v>
      </c>
      <c r="E25411" t="s">
        <v>12</v>
      </c>
      <c r="F25411" s="4" t="s">
        <v>13</v>
      </c>
      <c r="G25411" s="3">
        <v>10.840828999999999</v>
      </c>
      <c r="H25411" s="8">
        <v>0.50021093921691717</v>
      </c>
      <c r="I25411" s="26" t="str">
        <f>INDEX('Data Tab2'!$C:$C,MATCH('Data Tab1'!A25411,'Data Tab2'!$A:$A,0))</f>
        <v>MXP5</v>
      </c>
    </row>
    <row r="25412" spans="1:9" hidden="1">
      <c r="A25412" s="55">
        <v>105411133</v>
      </c>
      <c r="B25412" s="1" t="s">
        <v>41</v>
      </c>
      <c r="C25412" t="s">
        <v>27</v>
      </c>
      <c r="D25412" s="1" t="s">
        <v>11</v>
      </c>
      <c r="E25412" t="s">
        <v>12</v>
      </c>
      <c r="F25412" s="4" t="s">
        <v>34</v>
      </c>
      <c r="G25412" s="3">
        <v>10.987496999999999</v>
      </c>
      <c r="H25412" s="8">
        <v>0.48629011411221468</v>
      </c>
      <c r="I25412" s="26" t="str">
        <f>INDEX('Data Tab2'!$C:$C,MATCH('Data Tab1'!A25412,'Data Tab2'!$A:$A,0))</f>
        <v>MXP5</v>
      </c>
    </row>
    <row r="25413" spans="1:9" hidden="1">
      <c r="A25413" s="55">
        <v>105411133</v>
      </c>
      <c r="B25413" s="1" t="s">
        <v>41</v>
      </c>
      <c r="C25413" t="s">
        <v>27</v>
      </c>
      <c r="D25413" s="1" t="s">
        <v>11</v>
      </c>
      <c r="E25413" t="s">
        <v>12</v>
      </c>
      <c r="F25413" s="4" t="s">
        <v>14</v>
      </c>
      <c r="G25413" s="3">
        <v>6.2413850000000002</v>
      </c>
      <c r="H25413" s="8">
        <v>0.31143621006840605</v>
      </c>
      <c r="I25413" s="26" t="str">
        <f>INDEX('Data Tab2'!$C:$C,MATCH('Data Tab1'!A25413,'Data Tab2'!$A:$A,0))</f>
        <v>MXP5</v>
      </c>
    </row>
    <row r="25414" spans="1:9" hidden="1">
      <c r="A25414" s="55">
        <v>105411133</v>
      </c>
      <c r="B25414" s="1" t="s">
        <v>41</v>
      </c>
      <c r="C25414" t="s">
        <v>27</v>
      </c>
      <c r="D25414" s="1" t="s">
        <v>11</v>
      </c>
      <c r="E25414" t="s">
        <v>12</v>
      </c>
      <c r="F25414" s="4" t="s">
        <v>28</v>
      </c>
      <c r="G25414" s="3">
        <v>4.7472190000000003</v>
      </c>
      <c r="H25414" s="8">
        <v>0.63882835022842699</v>
      </c>
      <c r="I25414" s="26" t="str">
        <f>INDEX('Data Tab2'!$C:$C,MATCH('Data Tab1'!A25414,'Data Tab2'!$A:$A,0))</f>
        <v>MXP5</v>
      </c>
    </row>
    <row r="25415" spans="1:9" hidden="1">
      <c r="A25415" s="55">
        <v>105411133</v>
      </c>
      <c r="B25415" s="1" t="s">
        <v>41</v>
      </c>
      <c r="C25415" t="s">
        <v>27</v>
      </c>
      <c r="D25415" s="1" t="s">
        <v>11</v>
      </c>
      <c r="E25415" t="s">
        <v>12</v>
      </c>
      <c r="F25415" s="4" t="s">
        <v>29</v>
      </c>
      <c r="G25415" s="3">
        <v>10.981107</v>
      </c>
      <c r="H25415" s="8">
        <v>0.20300540266339384</v>
      </c>
      <c r="I25415" s="26" t="str">
        <f>INDEX('Data Tab2'!$C:$C,MATCH('Data Tab1'!A25415,'Data Tab2'!$A:$A,0))</f>
        <v>MXP5</v>
      </c>
    </row>
    <row r="25416" spans="1:9" hidden="1">
      <c r="A25416" s="56">
        <v>105411133</v>
      </c>
      <c r="B25416" s="1" t="s">
        <v>41</v>
      </c>
      <c r="C25416" t="s">
        <v>27</v>
      </c>
      <c r="D25416" s="1" t="s">
        <v>11</v>
      </c>
      <c r="E25416" t="s">
        <v>12</v>
      </c>
      <c r="F25416" s="4" t="s">
        <v>16</v>
      </c>
      <c r="G25416" s="3">
        <v>10.989718999999999</v>
      </c>
      <c r="H25416" s="8">
        <v>0.54037128518739896</v>
      </c>
      <c r="I25416" s="26" t="str">
        <f>INDEX('Data Tab2'!$C:$C,MATCH('Data Tab1'!A25416,'Data Tab2'!$A:$A,0))</f>
        <v>MXP5</v>
      </c>
    </row>
    <row r="25417" spans="1:9">
      <c r="A25417" s="55">
        <v>105411179</v>
      </c>
      <c r="B25417" s="1" t="s">
        <v>42</v>
      </c>
      <c r="C25417" t="s">
        <v>31</v>
      </c>
      <c r="D25417" s="1" t="s">
        <v>11</v>
      </c>
      <c r="E25417" t="s">
        <v>12</v>
      </c>
      <c r="F25417" s="4" t="s">
        <v>13</v>
      </c>
      <c r="G25417" s="3">
        <v>10.083329000000001</v>
      </c>
      <c r="H25417" s="8">
        <v>0.57486818919398297</v>
      </c>
      <c r="I25417" s="26" t="str">
        <f>INDEX('Data Tab2'!$C:$C,MATCH('Data Tab1'!A25417,'Data Tab2'!$A:$A,0))</f>
        <v>ORY1</v>
      </c>
    </row>
    <row r="25418" spans="1:9" hidden="1">
      <c r="A25418" s="55">
        <v>105411179</v>
      </c>
      <c r="B25418" s="1" t="s">
        <v>42</v>
      </c>
      <c r="C25418" t="s">
        <v>31</v>
      </c>
      <c r="D25418" s="1" t="s">
        <v>11</v>
      </c>
      <c r="E25418" t="s">
        <v>12</v>
      </c>
      <c r="F25418" s="4" t="s">
        <v>34</v>
      </c>
      <c r="G25418" s="3">
        <v>5.9999950000000002</v>
      </c>
      <c r="H25418" s="8">
        <v>4.609615036569592E-2</v>
      </c>
      <c r="I25418" s="26" t="str">
        <f>INDEX('Data Tab2'!$C:$C,MATCH('Data Tab1'!A25418,'Data Tab2'!$A:$A,0))</f>
        <v>ORY1</v>
      </c>
    </row>
    <row r="25419" spans="1:9" hidden="1">
      <c r="A25419" s="55">
        <v>105411179</v>
      </c>
      <c r="B25419" s="1" t="s">
        <v>42</v>
      </c>
      <c r="C25419" t="s">
        <v>31</v>
      </c>
      <c r="D25419" s="1" t="s">
        <v>11</v>
      </c>
      <c r="E25419" t="s">
        <v>12</v>
      </c>
      <c r="F25419" s="4" t="s">
        <v>15</v>
      </c>
      <c r="G25419" s="3">
        <v>4.6308319999999998</v>
      </c>
      <c r="H25419" s="8">
        <v>0.61832121125509232</v>
      </c>
      <c r="I25419" s="26" t="str">
        <f>INDEX('Data Tab2'!$C:$C,MATCH('Data Tab1'!A25419,'Data Tab2'!$A:$A,0))</f>
        <v>ORY1</v>
      </c>
    </row>
    <row r="25420" spans="1:9" hidden="1">
      <c r="A25420" s="55">
        <v>105411179</v>
      </c>
      <c r="B25420" s="1" t="s">
        <v>42</v>
      </c>
      <c r="C25420" t="s">
        <v>31</v>
      </c>
      <c r="D25420" s="1" t="s">
        <v>11</v>
      </c>
      <c r="E25420" t="s">
        <v>12</v>
      </c>
      <c r="F25420" s="4" t="s">
        <v>28</v>
      </c>
      <c r="G25420" s="3">
        <v>10.249442</v>
      </c>
      <c r="H25420" s="8">
        <v>0.89025879685418419</v>
      </c>
      <c r="I25420" s="26" t="str">
        <f>INDEX('Data Tab2'!$C:$C,MATCH('Data Tab1'!A25420,'Data Tab2'!$A:$A,0))</f>
        <v>ORY1</v>
      </c>
    </row>
    <row r="25421" spans="1:9" hidden="1">
      <c r="A25421" s="55">
        <v>105411179</v>
      </c>
      <c r="B25421" s="1" t="s">
        <v>42</v>
      </c>
      <c r="C25421" t="s">
        <v>31</v>
      </c>
      <c r="D25421" s="1" t="s">
        <v>11</v>
      </c>
      <c r="E25421" t="s">
        <v>12</v>
      </c>
      <c r="F25421" s="4" t="s">
        <v>29</v>
      </c>
      <c r="G25421" s="3">
        <v>10.995552999999999</v>
      </c>
      <c r="H25421" s="8">
        <v>0.1919676867676291</v>
      </c>
      <c r="I25421" s="26" t="str">
        <f>INDEX('Data Tab2'!$C:$C,MATCH('Data Tab1'!A25421,'Data Tab2'!$A:$A,0))</f>
        <v>ORY1</v>
      </c>
    </row>
    <row r="25422" spans="1:9" hidden="1">
      <c r="A25422" s="55">
        <v>105411179</v>
      </c>
      <c r="B25422" s="1" t="s">
        <v>42</v>
      </c>
      <c r="C25422" t="s">
        <v>31</v>
      </c>
      <c r="D25422" s="1" t="s">
        <v>11</v>
      </c>
      <c r="E25422" t="s">
        <v>12</v>
      </c>
      <c r="F25422" s="4" t="s">
        <v>16</v>
      </c>
      <c r="G25422" s="3">
        <v>8.0652749999999997</v>
      </c>
      <c r="H25422" s="8">
        <v>0.53707344345194408</v>
      </c>
      <c r="I25422" s="26" t="str">
        <f>INDEX('Data Tab2'!$C:$C,MATCH('Data Tab1'!A25422,'Data Tab2'!$A:$A,0))</f>
        <v>ORY1</v>
      </c>
    </row>
    <row r="25423" spans="1:9" hidden="1">
      <c r="A25423" s="56">
        <v>105411179</v>
      </c>
      <c r="B25423" s="1" t="s">
        <v>41</v>
      </c>
      <c r="C25423" t="s">
        <v>32</v>
      </c>
      <c r="D25423" s="1" t="s">
        <v>11</v>
      </c>
      <c r="E25423" t="s">
        <v>12</v>
      </c>
      <c r="F25423" s="4" t="s">
        <v>16</v>
      </c>
      <c r="G25423" s="3">
        <v>0.74666500000000002</v>
      </c>
      <c r="H25423" s="8">
        <v>0.15179089453726335</v>
      </c>
      <c r="I25423" s="26" t="str">
        <f>INDEX('Data Tab2'!$C:$C,MATCH('Data Tab1'!A25423,'Data Tab2'!$A:$A,0))</f>
        <v>ORY1</v>
      </c>
    </row>
    <row r="25424" spans="1:9">
      <c r="A25424" s="55">
        <v>105411310</v>
      </c>
      <c r="B25424" s="1" t="s">
        <v>41</v>
      </c>
      <c r="C25424" t="s">
        <v>31</v>
      </c>
      <c r="D25424" s="1" t="s">
        <v>11</v>
      </c>
      <c r="E25424" t="s">
        <v>12</v>
      </c>
      <c r="F25424" s="4" t="s">
        <v>13</v>
      </c>
      <c r="G25424" s="3">
        <v>8.7591649999999994</v>
      </c>
      <c r="H25424" s="8">
        <v>0.23558800663511614</v>
      </c>
      <c r="I25424" s="26" t="str">
        <f>INDEX('Data Tab2'!$C:$C,MATCH('Data Tab1'!A25424,'Data Tab2'!$A:$A,0))</f>
        <v>ORY4</v>
      </c>
    </row>
    <row r="25425" spans="1:9" hidden="1">
      <c r="A25425" s="55">
        <v>105411310</v>
      </c>
      <c r="B25425" s="1" t="s">
        <v>41</v>
      </c>
      <c r="C25425" t="s">
        <v>31</v>
      </c>
      <c r="D25425" s="1" t="s">
        <v>11</v>
      </c>
      <c r="E25425" t="s">
        <v>12</v>
      </c>
      <c r="F25425" s="4" t="s">
        <v>34</v>
      </c>
      <c r="G25425" s="3">
        <v>5.9999989999999999</v>
      </c>
      <c r="H25425" s="8">
        <v>0.42433731841642097</v>
      </c>
      <c r="I25425" s="26" t="str">
        <f>INDEX('Data Tab2'!$C:$C,MATCH('Data Tab1'!A25425,'Data Tab2'!$A:$A,0))</f>
        <v>ORY4</v>
      </c>
    </row>
    <row r="25426" spans="1:9" hidden="1">
      <c r="A25426" s="55">
        <v>105411310</v>
      </c>
      <c r="B25426" s="1" t="s">
        <v>41</v>
      </c>
      <c r="C25426" t="s">
        <v>31</v>
      </c>
      <c r="D25426" s="1" t="s">
        <v>11</v>
      </c>
      <c r="E25426" t="s">
        <v>12</v>
      </c>
      <c r="F25426" s="4" t="s">
        <v>28</v>
      </c>
      <c r="G25426" s="3">
        <v>4.8333300000000001</v>
      </c>
      <c r="H25426" s="8">
        <v>0.42123647807007458</v>
      </c>
      <c r="I25426" s="26" t="str">
        <f>INDEX('Data Tab2'!$C:$C,MATCH('Data Tab1'!A25426,'Data Tab2'!$A:$A,0))</f>
        <v>ORY4</v>
      </c>
    </row>
    <row r="25427" spans="1:9" hidden="1">
      <c r="A25427" s="55">
        <v>105411310</v>
      </c>
      <c r="B25427" s="1" t="s">
        <v>41</v>
      </c>
      <c r="C25427" t="s">
        <v>31</v>
      </c>
      <c r="D25427" s="1" t="s">
        <v>11</v>
      </c>
      <c r="E25427" t="s">
        <v>12</v>
      </c>
      <c r="F25427" s="4" t="s">
        <v>29</v>
      </c>
      <c r="G25427" s="3">
        <v>10.999995999999999</v>
      </c>
      <c r="H25427" s="8">
        <v>0.13018184134873767</v>
      </c>
      <c r="I25427" s="26" t="str">
        <f>INDEX('Data Tab2'!$C:$C,MATCH('Data Tab1'!A25427,'Data Tab2'!$A:$A,0))</f>
        <v>ORY4</v>
      </c>
    </row>
    <row r="25428" spans="1:9" hidden="1">
      <c r="A25428" s="55">
        <v>105411310</v>
      </c>
      <c r="B25428" s="1" t="s">
        <v>41</v>
      </c>
      <c r="C25428" t="s">
        <v>31</v>
      </c>
      <c r="D25428" s="1" t="s">
        <v>11</v>
      </c>
      <c r="E25428" t="s">
        <v>12</v>
      </c>
      <c r="F25428" s="4" t="s">
        <v>16</v>
      </c>
      <c r="G25428" s="3">
        <v>10.999995999999999</v>
      </c>
      <c r="H25428" s="8">
        <v>0.1491949884017294</v>
      </c>
      <c r="I25428" s="26" t="str">
        <f>INDEX('Data Tab2'!$C:$C,MATCH('Data Tab1'!A25428,'Data Tab2'!$A:$A,0))</f>
        <v>ORY4</v>
      </c>
    </row>
    <row r="25429" spans="1:9" hidden="1">
      <c r="A25429" s="55">
        <v>105411310</v>
      </c>
      <c r="B25429" s="1" t="s">
        <v>33</v>
      </c>
      <c r="C25429" t="s">
        <v>31</v>
      </c>
      <c r="D25429" s="1" t="s">
        <v>17</v>
      </c>
      <c r="E25429" t="s">
        <v>18</v>
      </c>
      <c r="F25429" s="4" t="s">
        <v>35</v>
      </c>
      <c r="G25429" s="3">
        <v>4.7758320000000003</v>
      </c>
      <c r="H25429" s="8">
        <v>3.6502551463335475E-2</v>
      </c>
      <c r="I25429" s="26" t="str">
        <f>INDEX('Data Tab2'!$C:$C,MATCH('Data Tab1'!A25429,'Data Tab2'!$A:$A,0))</f>
        <v>ORY4</v>
      </c>
    </row>
    <row r="25430" spans="1:9" hidden="1">
      <c r="A25430" s="55">
        <v>105411310</v>
      </c>
      <c r="B25430" s="1" t="s">
        <v>33</v>
      </c>
      <c r="C25430" t="s">
        <v>31</v>
      </c>
      <c r="D25430" s="1" t="s">
        <v>17</v>
      </c>
      <c r="E25430" t="s">
        <v>18</v>
      </c>
      <c r="F25430" s="4" t="s">
        <v>36</v>
      </c>
      <c r="G25430" s="3">
        <v>4.9999989999999999</v>
      </c>
      <c r="H25430" s="8">
        <v>0.26987253269156541</v>
      </c>
      <c r="I25430" s="26" t="str">
        <f>INDEX('Data Tab2'!$C:$C,MATCH('Data Tab1'!A25430,'Data Tab2'!$A:$A,0))</f>
        <v>ORY4</v>
      </c>
    </row>
    <row r="25431" spans="1:9" hidden="1">
      <c r="A25431" s="55">
        <v>105411310</v>
      </c>
      <c r="B25431" s="1" t="s">
        <v>33</v>
      </c>
      <c r="C25431" t="s">
        <v>31</v>
      </c>
      <c r="D25431" s="1" t="s">
        <v>17</v>
      </c>
      <c r="E25431" t="s">
        <v>18</v>
      </c>
      <c r="F25431" s="4" t="s">
        <v>38</v>
      </c>
      <c r="G25431" s="3">
        <v>4.9999979999999997</v>
      </c>
      <c r="H25431" s="8">
        <v>0.30077599935792632</v>
      </c>
      <c r="I25431" s="26" t="str">
        <f>INDEX('Data Tab2'!$C:$C,MATCH('Data Tab1'!A25431,'Data Tab2'!$A:$A,0))</f>
        <v>ORY4</v>
      </c>
    </row>
    <row r="25432" spans="1:9" hidden="1">
      <c r="A25432" s="55">
        <v>105411310</v>
      </c>
      <c r="B25432" s="1" t="s">
        <v>33</v>
      </c>
      <c r="C25432" t="s">
        <v>31</v>
      </c>
      <c r="D25432" s="1" t="s">
        <v>17</v>
      </c>
      <c r="E25432" t="s">
        <v>18</v>
      </c>
      <c r="F25432" s="4" t="s">
        <v>20</v>
      </c>
      <c r="G25432" s="3">
        <v>4.9999989999999999</v>
      </c>
      <c r="H25432" s="8">
        <v>0.86823420497437387</v>
      </c>
      <c r="I25432" s="26" t="str">
        <f>INDEX('Data Tab2'!$C:$C,MATCH('Data Tab1'!A25432,'Data Tab2'!$A:$A,0))</f>
        <v>ORY4</v>
      </c>
    </row>
    <row r="25433" spans="1:9" hidden="1">
      <c r="A25433" s="55">
        <v>105411310</v>
      </c>
      <c r="B25433" s="1" t="s">
        <v>33</v>
      </c>
      <c r="C25433" t="s">
        <v>31</v>
      </c>
      <c r="D25433" s="1" t="s">
        <v>17</v>
      </c>
      <c r="E25433" t="s">
        <v>18</v>
      </c>
      <c r="F25433" s="4" t="s">
        <v>21</v>
      </c>
      <c r="G25433" s="3">
        <v>9.9999959999999994</v>
      </c>
      <c r="H25433" s="8">
        <v>7.8565012842354287E-2</v>
      </c>
      <c r="I25433" s="26" t="str">
        <f>INDEX('Data Tab2'!$C:$C,MATCH('Data Tab1'!A25433,'Data Tab2'!$A:$A,0))</f>
        <v>ORY4</v>
      </c>
    </row>
    <row r="25434" spans="1:9" hidden="1">
      <c r="A25434" s="55">
        <v>105411310</v>
      </c>
      <c r="B25434" s="1" t="s">
        <v>33</v>
      </c>
      <c r="C25434" t="s">
        <v>31</v>
      </c>
      <c r="D25434" s="1" t="s">
        <v>17</v>
      </c>
      <c r="E25434" t="s">
        <v>18</v>
      </c>
      <c r="F25434" s="4" t="s">
        <v>22</v>
      </c>
      <c r="G25434" s="3">
        <v>4.9999979999999997</v>
      </c>
      <c r="H25434" s="8">
        <v>1.0311505134560917E-2</v>
      </c>
      <c r="I25434" s="26" t="str">
        <f>INDEX('Data Tab2'!$C:$C,MATCH('Data Tab1'!A25434,'Data Tab2'!$A:$A,0))</f>
        <v>ORY4</v>
      </c>
    </row>
    <row r="25435" spans="1:9" hidden="1">
      <c r="A25435" s="55">
        <v>105411310</v>
      </c>
      <c r="B25435" s="1" t="s">
        <v>33</v>
      </c>
      <c r="C25435" t="s">
        <v>31</v>
      </c>
      <c r="D25435" s="1" t="s">
        <v>17</v>
      </c>
      <c r="E25435" t="s">
        <v>23</v>
      </c>
      <c r="F25435" s="4" t="s">
        <v>24</v>
      </c>
      <c r="G25435" s="3">
        <v>4.9999979999999997</v>
      </c>
      <c r="H25435" s="8">
        <v>0.98087315783064144</v>
      </c>
      <c r="I25435" s="26" t="str">
        <f>INDEX('Data Tab2'!$C:$C,MATCH('Data Tab1'!A25435,'Data Tab2'!$A:$A,0))</f>
        <v>ORY4</v>
      </c>
    </row>
    <row r="25436" spans="1:9" hidden="1">
      <c r="A25436" s="56">
        <v>105411310</v>
      </c>
      <c r="B25436" s="1" t="s">
        <v>33</v>
      </c>
      <c r="C25436" t="s">
        <v>31</v>
      </c>
      <c r="D25436" s="1" t="s">
        <v>17</v>
      </c>
      <c r="E25436" t="s">
        <v>23</v>
      </c>
      <c r="F25436" s="4" t="s">
        <v>25</v>
      </c>
      <c r="G25436" s="3">
        <v>0</v>
      </c>
      <c r="H25436" s="8">
        <v>0.21076657819269695</v>
      </c>
      <c r="I25436" s="26" t="str">
        <f>INDEX('Data Tab2'!$C:$C,MATCH('Data Tab1'!A25436,'Data Tab2'!$A:$A,0))</f>
        <v>ORY4</v>
      </c>
    </row>
    <row r="25437" spans="1:9">
      <c r="A25437" s="55">
        <v>105413581</v>
      </c>
      <c r="B25437" s="1" t="s">
        <v>41</v>
      </c>
      <c r="C25437" t="s">
        <v>32</v>
      </c>
      <c r="D25437" s="1" t="s">
        <v>11</v>
      </c>
      <c r="E25437" t="s">
        <v>12</v>
      </c>
      <c r="F25437" s="4" t="s">
        <v>13</v>
      </c>
      <c r="G25437" s="3">
        <v>10.733879999999999</v>
      </c>
      <c r="H25437" s="8">
        <v>0.44357750675759955</v>
      </c>
      <c r="I25437" s="26" t="str">
        <f>INDEX('Data Tab2'!$C:$C,MATCH('Data Tab1'!A25437,'Data Tab2'!$A:$A,0))</f>
        <v>POZ1</v>
      </c>
    </row>
    <row r="25438" spans="1:9" hidden="1">
      <c r="A25438" s="55">
        <v>105413581</v>
      </c>
      <c r="B25438" s="1" t="s">
        <v>41</v>
      </c>
      <c r="C25438" t="s">
        <v>32</v>
      </c>
      <c r="D25438" s="1" t="s">
        <v>11</v>
      </c>
      <c r="E25438" t="s">
        <v>12</v>
      </c>
      <c r="F25438" s="4" t="s">
        <v>34</v>
      </c>
      <c r="G25438" s="3">
        <v>5.9999929999999999</v>
      </c>
      <c r="H25438" s="8">
        <v>0.56974630441949425</v>
      </c>
      <c r="I25438" s="26" t="str">
        <f>INDEX('Data Tab2'!$C:$C,MATCH('Data Tab1'!A25438,'Data Tab2'!$A:$A,0))</f>
        <v>POZ1</v>
      </c>
    </row>
    <row r="25439" spans="1:9" hidden="1">
      <c r="A25439" s="55">
        <v>105413581</v>
      </c>
      <c r="B25439" s="1" t="s">
        <v>41</v>
      </c>
      <c r="C25439" t="s">
        <v>32</v>
      </c>
      <c r="D25439" s="1" t="s">
        <v>11</v>
      </c>
      <c r="E25439" t="s">
        <v>12</v>
      </c>
      <c r="F25439" s="4" t="s">
        <v>15</v>
      </c>
      <c r="G25439" s="3">
        <v>4.3530470000000001</v>
      </c>
      <c r="H25439" s="8">
        <v>0.41144436179019439</v>
      </c>
      <c r="I25439" s="26" t="str">
        <f>INDEX('Data Tab2'!$C:$C,MATCH('Data Tab1'!A25439,'Data Tab2'!$A:$A,0))</f>
        <v>POZ1</v>
      </c>
    </row>
    <row r="25440" spans="1:9" hidden="1">
      <c r="A25440" s="55">
        <v>105413581</v>
      </c>
      <c r="B25440" s="1" t="s">
        <v>41</v>
      </c>
      <c r="C25440" t="s">
        <v>32</v>
      </c>
      <c r="D25440" s="1" t="s">
        <v>11</v>
      </c>
      <c r="E25440" t="s">
        <v>12</v>
      </c>
      <c r="F25440" s="4" t="s">
        <v>28</v>
      </c>
      <c r="G25440" s="3">
        <v>10.999991</v>
      </c>
      <c r="H25440" s="8">
        <v>0.24108996559751339</v>
      </c>
      <c r="I25440" s="26" t="str">
        <f>INDEX('Data Tab2'!$C:$C,MATCH('Data Tab1'!A25440,'Data Tab2'!$A:$A,0))</f>
        <v>POZ1</v>
      </c>
    </row>
    <row r="25441" spans="1:9" hidden="1">
      <c r="A25441" s="55">
        <v>105413581</v>
      </c>
      <c r="B25441" s="1" t="s">
        <v>41</v>
      </c>
      <c r="C25441" t="s">
        <v>32</v>
      </c>
      <c r="D25441" s="1" t="s">
        <v>11</v>
      </c>
      <c r="E25441" t="s">
        <v>12</v>
      </c>
      <c r="F25441" s="4" t="s">
        <v>29</v>
      </c>
      <c r="G25441" s="3">
        <v>9.8058250000000005</v>
      </c>
      <c r="H25441" s="8">
        <v>0.87650735774251265</v>
      </c>
      <c r="I25441" s="26" t="str">
        <f>INDEX('Data Tab2'!$C:$C,MATCH('Data Tab1'!A25441,'Data Tab2'!$A:$A,0))</f>
        <v>POZ1</v>
      </c>
    </row>
    <row r="25442" spans="1:9" hidden="1">
      <c r="A25442" s="56">
        <v>105413581</v>
      </c>
      <c r="B25442" s="1" t="s">
        <v>41</v>
      </c>
      <c r="C25442" t="s">
        <v>32</v>
      </c>
      <c r="D25442" s="1" t="s">
        <v>11</v>
      </c>
      <c r="E25442" t="s">
        <v>12</v>
      </c>
      <c r="F25442" s="4" t="s">
        <v>16</v>
      </c>
      <c r="G25442" s="3">
        <v>10.834438</v>
      </c>
      <c r="H25442" s="8">
        <v>0.26534064369452659</v>
      </c>
      <c r="I25442" s="26" t="str">
        <f>INDEX('Data Tab2'!$C:$C,MATCH('Data Tab1'!A25442,'Data Tab2'!$A:$A,0))</f>
        <v>POZ1</v>
      </c>
    </row>
    <row r="25443" spans="1:9">
      <c r="A25443" s="55">
        <v>105413780</v>
      </c>
      <c r="B25443" s="1" t="s">
        <v>41</v>
      </c>
      <c r="C25443" t="s">
        <v>32</v>
      </c>
      <c r="D25443" s="1" t="s">
        <v>11</v>
      </c>
      <c r="E25443" t="s">
        <v>12</v>
      </c>
      <c r="F25443" s="4" t="s">
        <v>13</v>
      </c>
      <c r="G25443" s="3">
        <v>5.7238819999999997</v>
      </c>
      <c r="H25443" s="8">
        <v>0.80247430991715352</v>
      </c>
      <c r="I25443" s="26" t="str">
        <f>INDEX('Data Tab2'!$C:$C,MATCH('Data Tab1'!A25443,'Data Tab2'!$A:$A,0))</f>
        <v>PRG2</v>
      </c>
    </row>
    <row r="25444" spans="1:9" hidden="1">
      <c r="A25444" s="55">
        <v>105413780</v>
      </c>
      <c r="B25444" s="1" t="s">
        <v>41</v>
      </c>
      <c r="C25444" t="s">
        <v>32</v>
      </c>
      <c r="D25444" s="1" t="s">
        <v>11</v>
      </c>
      <c r="E25444" t="s">
        <v>12</v>
      </c>
      <c r="F25444" s="4" t="s">
        <v>28</v>
      </c>
      <c r="G25444" s="3">
        <v>4.0672139999999999</v>
      </c>
      <c r="H25444" s="8">
        <v>0.7469927850908793</v>
      </c>
      <c r="I25444" s="26" t="str">
        <f>INDEX('Data Tab2'!$C:$C,MATCH('Data Tab1'!A25444,'Data Tab2'!$A:$A,0))</f>
        <v>PRG2</v>
      </c>
    </row>
    <row r="25445" spans="1:9" hidden="1">
      <c r="A25445" s="55">
        <v>105413780</v>
      </c>
      <c r="B25445" s="1" t="s">
        <v>41</v>
      </c>
      <c r="C25445" t="s">
        <v>32</v>
      </c>
      <c r="D25445" s="1" t="s">
        <v>11</v>
      </c>
      <c r="E25445" t="s">
        <v>12</v>
      </c>
      <c r="F25445" s="4" t="s">
        <v>29</v>
      </c>
      <c r="G25445" s="3">
        <v>7.1958250000000001</v>
      </c>
      <c r="H25445" s="8">
        <v>0.67156897043317076</v>
      </c>
      <c r="I25445" s="26" t="str">
        <f>INDEX('Data Tab2'!$C:$C,MATCH('Data Tab1'!A25445,'Data Tab2'!$A:$A,0))</f>
        <v>PRG2</v>
      </c>
    </row>
    <row r="25446" spans="1:9" hidden="1">
      <c r="A25446" s="55">
        <v>105413780</v>
      </c>
      <c r="B25446" s="1" t="s">
        <v>41</v>
      </c>
      <c r="C25446" t="s">
        <v>32</v>
      </c>
      <c r="D25446" s="1" t="s">
        <v>11</v>
      </c>
      <c r="E25446" t="s">
        <v>12</v>
      </c>
      <c r="F25446" s="4" t="s">
        <v>16</v>
      </c>
      <c r="G25446" s="3">
        <v>5.9999929999999999</v>
      </c>
      <c r="H25446" s="8">
        <v>8.6144513437910297E-2</v>
      </c>
      <c r="I25446" s="26" t="str">
        <f>INDEX('Data Tab2'!$C:$C,MATCH('Data Tab1'!A25446,'Data Tab2'!$A:$A,0))</f>
        <v>PRG2</v>
      </c>
    </row>
    <row r="25447" spans="1:9" hidden="1">
      <c r="A25447" s="55">
        <v>105413780</v>
      </c>
      <c r="B25447" s="1" t="s">
        <v>33</v>
      </c>
      <c r="C25447" t="s">
        <v>32</v>
      </c>
      <c r="D25447" s="1" t="s">
        <v>17</v>
      </c>
      <c r="E25447" t="s">
        <v>18</v>
      </c>
      <c r="F25447" s="4" t="s">
        <v>20</v>
      </c>
      <c r="G25447" s="3">
        <v>4.9999919999999998</v>
      </c>
      <c r="H25447" s="8">
        <v>0.95070061406218431</v>
      </c>
      <c r="I25447" s="26" t="str">
        <f>INDEX('Data Tab2'!$C:$C,MATCH('Data Tab1'!A25447,'Data Tab2'!$A:$A,0))</f>
        <v>PRG2</v>
      </c>
    </row>
    <row r="25448" spans="1:9" hidden="1">
      <c r="A25448" s="55">
        <v>105413780</v>
      </c>
      <c r="B25448" s="1" t="s">
        <v>33</v>
      </c>
      <c r="C25448" t="s">
        <v>32</v>
      </c>
      <c r="D25448" s="1" t="s">
        <v>17</v>
      </c>
      <c r="E25448" t="s">
        <v>18</v>
      </c>
      <c r="F25448" s="4" t="s">
        <v>21</v>
      </c>
      <c r="G25448" s="3">
        <v>8.8383280000000006</v>
      </c>
      <c r="H25448" s="8">
        <v>0.53626611651468081</v>
      </c>
      <c r="I25448" s="26" t="str">
        <f>INDEX('Data Tab2'!$C:$C,MATCH('Data Tab1'!A25448,'Data Tab2'!$A:$A,0))</f>
        <v>PRG2</v>
      </c>
    </row>
    <row r="25449" spans="1:9" hidden="1">
      <c r="A25449" s="55">
        <v>105413780</v>
      </c>
      <c r="B25449" s="1" t="s">
        <v>33</v>
      </c>
      <c r="C25449" t="s">
        <v>32</v>
      </c>
      <c r="D25449" s="1" t="s">
        <v>17</v>
      </c>
      <c r="E25449" t="s">
        <v>18</v>
      </c>
      <c r="F25449" s="4" t="s">
        <v>22</v>
      </c>
      <c r="G25449" s="3">
        <v>9.9999929999999999</v>
      </c>
      <c r="H25449" s="8">
        <v>0.920607686385289</v>
      </c>
      <c r="I25449" s="26" t="str">
        <f>INDEX('Data Tab2'!$C:$C,MATCH('Data Tab1'!A25449,'Data Tab2'!$A:$A,0))</f>
        <v>PRG2</v>
      </c>
    </row>
    <row r="25450" spans="1:9" hidden="1">
      <c r="A25450" s="55">
        <v>105413780</v>
      </c>
      <c r="B25450" s="1" t="s">
        <v>33</v>
      </c>
      <c r="C25450" t="s">
        <v>32</v>
      </c>
      <c r="D25450" s="1" t="s">
        <v>17</v>
      </c>
      <c r="E25450" t="s">
        <v>23</v>
      </c>
      <c r="F25450" s="4" t="s">
        <v>24</v>
      </c>
      <c r="G25450" s="3">
        <v>7.5219370000000003</v>
      </c>
      <c r="H25450" s="8">
        <v>0.75993278532962583</v>
      </c>
      <c r="I25450" s="26" t="str">
        <f>INDEX('Data Tab2'!$C:$C,MATCH('Data Tab1'!A25450,'Data Tab2'!$A:$A,0))</f>
        <v>PRG2</v>
      </c>
    </row>
    <row r="25451" spans="1:9" hidden="1">
      <c r="A25451" s="56">
        <v>105413780</v>
      </c>
      <c r="B25451" s="1" t="s">
        <v>33</v>
      </c>
      <c r="C25451" t="s">
        <v>32</v>
      </c>
      <c r="D25451" s="1" t="s">
        <v>17</v>
      </c>
      <c r="E25451" t="s">
        <v>23</v>
      </c>
      <c r="F25451" s="4" t="s">
        <v>25</v>
      </c>
      <c r="G25451" s="3">
        <v>4.9833259999999999</v>
      </c>
      <c r="H25451" s="8">
        <v>0.97032816345418282</v>
      </c>
      <c r="I25451" s="26" t="str">
        <f>INDEX('Data Tab2'!$C:$C,MATCH('Data Tab1'!A25451,'Data Tab2'!$A:$A,0))</f>
        <v>PRG2</v>
      </c>
    </row>
    <row r="25452" spans="1:9">
      <c r="A25452" s="55">
        <v>105413939</v>
      </c>
      <c r="B25452" s="1" t="s">
        <v>42</v>
      </c>
      <c r="C25452" t="s">
        <v>37</v>
      </c>
      <c r="D25452" s="1" t="s">
        <v>11</v>
      </c>
      <c r="E25452" t="s">
        <v>12</v>
      </c>
      <c r="F25452" s="4" t="s">
        <v>28</v>
      </c>
      <c r="G25452" s="3">
        <v>3.685276</v>
      </c>
      <c r="H25452" s="8">
        <v>0.18055148943288768</v>
      </c>
      <c r="I25452" s="26" t="str">
        <f>INDEX('Data Tab2'!$C:$C,MATCH('Data Tab1'!A25452,'Data Tab2'!$A:$A,0))</f>
        <v>STR1</v>
      </c>
    </row>
    <row r="25453" spans="1:9" hidden="1">
      <c r="A25453" s="55">
        <v>105413939</v>
      </c>
      <c r="B25453" s="1" t="s">
        <v>42</v>
      </c>
      <c r="C25453" t="s">
        <v>37</v>
      </c>
      <c r="D25453" s="1" t="s">
        <v>11</v>
      </c>
      <c r="E25453" t="s">
        <v>12</v>
      </c>
      <c r="F25453" s="4" t="s">
        <v>29</v>
      </c>
      <c r="G25453" s="3">
        <v>3.3147190000000002</v>
      </c>
      <c r="H25453" s="8">
        <v>0.48600118626461708</v>
      </c>
      <c r="I25453" s="26" t="str">
        <f>INDEX('Data Tab2'!$C:$C,MATCH('Data Tab1'!A25453,'Data Tab2'!$A:$A,0))</f>
        <v>STR1</v>
      </c>
    </row>
    <row r="25454" spans="1:9" hidden="1">
      <c r="A25454" s="55">
        <v>105413939</v>
      </c>
      <c r="B25454" s="1" t="s">
        <v>42</v>
      </c>
      <c r="C25454" t="s">
        <v>37</v>
      </c>
      <c r="D25454" s="1" t="s">
        <v>11</v>
      </c>
      <c r="E25454" t="s">
        <v>12</v>
      </c>
      <c r="F25454" s="4" t="s">
        <v>16</v>
      </c>
      <c r="G25454" s="3">
        <v>0.33138699999999999</v>
      </c>
      <c r="H25454" s="8">
        <v>0.28083802401403368</v>
      </c>
      <c r="I25454" s="26" t="str">
        <f>INDEX('Data Tab2'!$C:$C,MATCH('Data Tab1'!A25454,'Data Tab2'!$A:$A,0))</f>
        <v>STR1</v>
      </c>
    </row>
    <row r="25455" spans="1:9" hidden="1">
      <c r="A25455" s="55">
        <v>105413939</v>
      </c>
      <c r="B25455" s="1" t="s">
        <v>41</v>
      </c>
      <c r="C25455" t="s">
        <v>31</v>
      </c>
      <c r="D25455" s="1" t="s">
        <v>11</v>
      </c>
      <c r="E25455" t="s">
        <v>12</v>
      </c>
      <c r="F25455" s="4" t="s">
        <v>13</v>
      </c>
      <c r="G25455" s="3">
        <v>10.983331</v>
      </c>
      <c r="H25455" s="8">
        <v>0.4511730317328887</v>
      </c>
      <c r="I25455" s="26" t="str">
        <f>INDEX('Data Tab2'!$C:$C,MATCH('Data Tab1'!A25455,'Data Tab2'!$A:$A,0))</f>
        <v>STR1</v>
      </c>
    </row>
    <row r="25456" spans="1:9" hidden="1">
      <c r="A25456" s="55">
        <v>105413939</v>
      </c>
      <c r="B25456" s="1" t="s">
        <v>41</v>
      </c>
      <c r="C25456" t="s">
        <v>31</v>
      </c>
      <c r="D25456" s="1" t="s">
        <v>11</v>
      </c>
      <c r="E25456" t="s">
        <v>12</v>
      </c>
      <c r="F25456" s="4" t="s">
        <v>34</v>
      </c>
      <c r="G25456" s="3">
        <v>5.9999979999999997</v>
      </c>
      <c r="H25456" s="8">
        <v>0.27782282094467536</v>
      </c>
      <c r="I25456" s="26" t="str">
        <f>INDEX('Data Tab2'!$C:$C,MATCH('Data Tab1'!A25456,'Data Tab2'!$A:$A,0))</f>
        <v>STR1</v>
      </c>
    </row>
    <row r="25457" spans="1:9" hidden="1">
      <c r="A25457" s="55">
        <v>105413939</v>
      </c>
      <c r="B25457" s="1" t="s">
        <v>41</v>
      </c>
      <c r="C25457" t="s">
        <v>31</v>
      </c>
      <c r="D25457" s="1" t="s">
        <v>11</v>
      </c>
      <c r="E25457" t="s">
        <v>12</v>
      </c>
      <c r="F25457" s="4" t="s">
        <v>14</v>
      </c>
      <c r="G25457" s="3">
        <v>4.6711099999999997</v>
      </c>
      <c r="H25457" s="8">
        <v>0.95555025823369677</v>
      </c>
      <c r="I25457" s="26" t="str">
        <f>INDEX('Data Tab2'!$C:$C,MATCH('Data Tab1'!A25457,'Data Tab2'!$A:$A,0))</f>
        <v>STR1</v>
      </c>
    </row>
    <row r="25458" spans="1:9" hidden="1">
      <c r="A25458" s="55">
        <v>105413939</v>
      </c>
      <c r="B25458" s="1" t="s">
        <v>41</v>
      </c>
      <c r="C25458" t="s">
        <v>31</v>
      </c>
      <c r="D25458" s="1" t="s">
        <v>11</v>
      </c>
      <c r="E25458" t="s">
        <v>12</v>
      </c>
      <c r="F25458" s="4" t="s">
        <v>15</v>
      </c>
      <c r="G25458" s="3">
        <v>4.7824980000000004</v>
      </c>
      <c r="H25458" s="8">
        <v>8.7400730347918842E-2</v>
      </c>
      <c r="I25458" s="26" t="str">
        <f>INDEX('Data Tab2'!$C:$C,MATCH('Data Tab1'!A25458,'Data Tab2'!$A:$A,0))</f>
        <v>STR1</v>
      </c>
    </row>
    <row r="25459" spans="1:9" hidden="1">
      <c r="A25459" s="55">
        <v>105413939</v>
      </c>
      <c r="B25459" s="1" t="s">
        <v>41</v>
      </c>
      <c r="C25459" t="s">
        <v>31</v>
      </c>
      <c r="D25459" s="1" t="s">
        <v>11</v>
      </c>
      <c r="E25459" t="s">
        <v>12</v>
      </c>
      <c r="F25459" s="4" t="s">
        <v>28</v>
      </c>
      <c r="G25459" s="3">
        <v>7.3144419999999997</v>
      </c>
      <c r="H25459" s="8">
        <v>0.44231347572993429</v>
      </c>
      <c r="I25459" s="26" t="str">
        <f>INDEX('Data Tab2'!$C:$C,MATCH('Data Tab1'!A25459,'Data Tab2'!$A:$A,0))</f>
        <v>STR1</v>
      </c>
    </row>
    <row r="25460" spans="1:9" hidden="1">
      <c r="A25460" s="55">
        <v>105413939</v>
      </c>
      <c r="B25460" s="1" t="s">
        <v>41</v>
      </c>
      <c r="C25460" t="s">
        <v>31</v>
      </c>
      <c r="D25460" s="1" t="s">
        <v>11</v>
      </c>
      <c r="E25460" t="s">
        <v>12</v>
      </c>
      <c r="F25460" s="4" t="s">
        <v>29</v>
      </c>
      <c r="G25460" s="3">
        <v>6.9652750000000001</v>
      </c>
      <c r="H25460" s="8">
        <v>0.71861045956695069</v>
      </c>
      <c r="I25460" s="26" t="str">
        <f>INDEX('Data Tab2'!$C:$C,MATCH('Data Tab1'!A25460,'Data Tab2'!$A:$A,0))</f>
        <v>STR1</v>
      </c>
    </row>
    <row r="25461" spans="1:9" hidden="1">
      <c r="A25461" s="56">
        <v>105413939</v>
      </c>
      <c r="B25461" s="1" t="s">
        <v>41</v>
      </c>
      <c r="C25461" t="s">
        <v>31</v>
      </c>
      <c r="D25461" s="1" t="s">
        <v>11</v>
      </c>
      <c r="E25461" t="s">
        <v>12</v>
      </c>
      <c r="F25461" s="4" t="s">
        <v>16</v>
      </c>
      <c r="G25461" s="3">
        <v>10.544164</v>
      </c>
      <c r="H25461" s="8">
        <v>0.80008926669511171</v>
      </c>
      <c r="I25461" s="26" t="str">
        <f>INDEX('Data Tab2'!$C:$C,MATCH('Data Tab1'!A25461,'Data Tab2'!$A:$A,0))</f>
        <v>STR1</v>
      </c>
    </row>
    <row r="25462" spans="1:9">
      <c r="A25462" s="55">
        <v>105413940</v>
      </c>
      <c r="B25462" s="1" t="s">
        <v>41</v>
      </c>
      <c r="C25462" t="s">
        <v>31</v>
      </c>
      <c r="D25462" s="1" t="s">
        <v>11</v>
      </c>
      <c r="E25462" t="s">
        <v>12</v>
      </c>
      <c r="F25462" s="4" t="s">
        <v>13</v>
      </c>
      <c r="G25462" s="3">
        <v>10.749165</v>
      </c>
      <c r="H25462" s="8">
        <v>0.14917163041769821</v>
      </c>
      <c r="I25462" s="26" t="str">
        <f>INDEX('Data Tab2'!$C:$C,MATCH('Data Tab1'!A25462,'Data Tab2'!$A:$A,0))</f>
        <v>SZZ1</v>
      </c>
    </row>
    <row r="25463" spans="1:9" hidden="1">
      <c r="A25463" s="55">
        <v>105413940</v>
      </c>
      <c r="B25463" s="1" t="s">
        <v>41</v>
      </c>
      <c r="C25463" t="s">
        <v>31</v>
      </c>
      <c r="D25463" s="1" t="s">
        <v>11</v>
      </c>
      <c r="E25463" t="s">
        <v>12</v>
      </c>
      <c r="F25463" s="4" t="s">
        <v>34</v>
      </c>
      <c r="G25463" s="3">
        <v>5.9999979999999997</v>
      </c>
      <c r="H25463" s="8">
        <v>0.91522550924237944</v>
      </c>
      <c r="I25463" s="26" t="str">
        <f>INDEX('Data Tab2'!$C:$C,MATCH('Data Tab1'!A25463,'Data Tab2'!$A:$A,0))</f>
        <v>SZZ1</v>
      </c>
    </row>
    <row r="25464" spans="1:9" hidden="1">
      <c r="A25464" s="55">
        <v>105413940</v>
      </c>
      <c r="B25464" s="1" t="s">
        <v>41</v>
      </c>
      <c r="C25464" t="s">
        <v>31</v>
      </c>
      <c r="D25464" s="1" t="s">
        <v>11</v>
      </c>
      <c r="E25464" t="s">
        <v>12</v>
      </c>
      <c r="F25464" s="4" t="s">
        <v>15</v>
      </c>
      <c r="G25464" s="3">
        <v>4.7005530000000002</v>
      </c>
      <c r="H25464" s="8">
        <v>0.17562875418037149</v>
      </c>
      <c r="I25464" s="26" t="str">
        <f>INDEX('Data Tab2'!$C:$C,MATCH('Data Tab1'!A25464,'Data Tab2'!$A:$A,0))</f>
        <v>SZZ1</v>
      </c>
    </row>
    <row r="25465" spans="1:9" hidden="1">
      <c r="A25465" s="55">
        <v>105413940</v>
      </c>
      <c r="B25465" s="1" t="s">
        <v>41</v>
      </c>
      <c r="C25465" t="s">
        <v>31</v>
      </c>
      <c r="D25465" s="1" t="s">
        <v>11</v>
      </c>
      <c r="E25465" t="s">
        <v>12</v>
      </c>
      <c r="F25465" s="4" t="s">
        <v>28</v>
      </c>
      <c r="G25465" s="3">
        <v>8.8958309999999994</v>
      </c>
      <c r="H25465" s="8">
        <v>0.77881184986605256</v>
      </c>
      <c r="I25465" s="26" t="str">
        <f>INDEX('Data Tab2'!$C:$C,MATCH('Data Tab1'!A25465,'Data Tab2'!$A:$A,0))</f>
        <v>SZZ1</v>
      </c>
    </row>
    <row r="25466" spans="1:9" hidden="1">
      <c r="A25466" s="55">
        <v>105413940</v>
      </c>
      <c r="B25466" s="1" t="s">
        <v>41</v>
      </c>
      <c r="C25466" t="s">
        <v>31</v>
      </c>
      <c r="D25466" s="1" t="s">
        <v>11</v>
      </c>
      <c r="E25466" t="s">
        <v>12</v>
      </c>
      <c r="F25466" s="4" t="s">
        <v>29</v>
      </c>
      <c r="G25466" s="3">
        <v>4.583609</v>
      </c>
      <c r="H25466" s="8">
        <v>0.71405289997891896</v>
      </c>
      <c r="I25466" s="26" t="str">
        <f>INDEX('Data Tab2'!$C:$C,MATCH('Data Tab1'!A25466,'Data Tab2'!$A:$A,0))</f>
        <v>SZZ1</v>
      </c>
    </row>
    <row r="25467" spans="1:9" hidden="1">
      <c r="A25467" s="55">
        <v>105413940</v>
      </c>
      <c r="B25467" s="1" t="s">
        <v>41</v>
      </c>
      <c r="C25467" t="s">
        <v>31</v>
      </c>
      <c r="D25467" s="1" t="s">
        <v>11</v>
      </c>
      <c r="E25467" t="s">
        <v>12</v>
      </c>
      <c r="F25467" s="4" t="s">
        <v>16</v>
      </c>
      <c r="G25467" s="3">
        <v>5.0166649999999997</v>
      </c>
      <c r="H25467" s="8">
        <v>0.45004302822029862</v>
      </c>
      <c r="I25467" s="26" t="str">
        <f>INDEX('Data Tab2'!$C:$C,MATCH('Data Tab1'!A25467,'Data Tab2'!$A:$A,0))</f>
        <v>SZZ1</v>
      </c>
    </row>
    <row r="25468" spans="1:9" hidden="1">
      <c r="A25468" s="55">
        <v>105413940</v>
      </c>
      <c r="B25468" s="1" t="s">
        <v>33</v>
      </c>
      <c r="C25468" t="s">
        <v>31</v>
      </c>
      <c r="D25468" s="1" t="s">
        <v>17</v>
      </c>
      <c r="E25468" t="s">
        <v>18</v>
      </c>
      <c r="F25468" s="4" t="s">
        <v>35</v>
      </c>
      <c r="G25468" s="3">
        <v>4.8024969999999998</v>
      </c>
      <c r="H25468" s="8">
        <v>0.16481751016643986</v>
      </c>
      <c r="I25468" s="26" t="str">
        <f>INDEX('Data Tab2'!$C:$C,MATCH('Data Tab1'!A25468,'Data Tab2'!$A:$A,0))</f>
        <v>SZZ1</v>
      </c>
    </row>
    <row r="25469" spans="1:9" hidden="1">
      <c r="A25469" s="55">
        <v>105413940</v>
      </c>
      <c r="B25469" s="1" t="s">
        <v>33</v>
      </c>
      <c r="C25469" t="s">
        <v>31</v>
      </c>
      <c r="D25469" s="1" t="s">
        <v>17</v>
      </c>
      <c r="E25469" t="s">
        <v>18</v>
      </c>
      <c r="F25469" s="4" t="s">
        <v>20</v>
      </c>
      <c r="G25469" s="3">
        <v>1.3091649999999999</v>
      </c>
      <c r="H25469" s="8">
        <v>0.96351092381641834</v>
      </c>
      <c r="I25469" s="26" t="str">
        <f>INDEX('Data Tab2'!$C:$C,MATCH('Data Tab1'!A25469,'Data Tab2'!$A:$A,0))</f>
        <v>SZZ1</v>
      </c>
    </row>
    <row r="25470" spans="1:9" hidden="1">
      <c r="A25470" s="55">
        <v>105413940</v>
      </c>
      <c r="B25470" s="1" t="s">
        <v>33</v>
      </c>
      <c r="C25470" t="s">
        <v>31</v>
      </c>
      <c r="D25470" s="1" t="s">
        <v>17</v>
      </c>
      <c r="E25470" t="s">
        <v>18</v>
      </c>
      <c r="F25470" s="4" t="s">
        <v>21</v>
      </c>
      <c r="G25470" s="3">
        <v>9.5272199999999998</v>
      </c>
      <c r="H25470" s="8">
        <v>0.64367557347105209</v>
      </c>
      <c r="I25470" s="26" t="str">
        <f>INDEX('Data Tab2'!$C:$C,MATCH('Data Tab1'!A25470,'Data Tab2'!$A:$A,0))</f>
        <v>SZZ1</v>
      </c>
    </row>
    <row r="25471" spans="1:9" hidden="1">
      <c r="A25471" s="55">
        <v>105413940</v>
      </c>
      <c r="B25471" s="1" t="s">
        <v>33</v>
      </c>
      <c r="C25471" t="s">
        <v>31</v>
      </c>
      <c r="D25471" s="1" t="s">
        <v>17</v>
      </c>
      <c r="E25471" t="s">
        <v>18</v>
      </c>
      <c r="F25471" s="4" t="s">
        <v>22</v>
      </c>
      <c r="G25471" s="3">
        <v>10.016664</v>
      </c>
      <c r="H25471" s="8">
        <v>9.1705977109589387E-2</v>
      </c>
      <c r="I25471" s="26" t="str">
        <f>INDEX('Data Tab2'!$C:$C,MATCH('Data Tab1'!A25471,'Data Tab2'!$A:$A,0))</f>
        <v>SZZ1</v>
      </c>
    </row>
    <row r="25472" spans="1:9" hidden="1">
      <c r="A25472" s="56">
        <v>105413940</v>
      </c>
      <c r="B25472" s="1" t="s">
        <v>33</v>
      </c>
      <c r="C25472" t="s">
        <v>31</v>
      </c>
      <c r="D25472" s="1" t="s">
        <v>17</v>
      </c>
      <c r="E25472" t="s">
        <v>23</v>
      </c>
      <c r="F25472" s="4" t="s">
        <v>24</v>
      </c>
      <c r="G25472" s="3">
        <v>4.9833309999999997</v>
      </c>
      <c r="H25472" s="8">
        <v>0.85591987867917974</v>
      </c>
      <c r="I25472" s="26" t="str">
        <f>INDEX('Data Tab2'!$C:$C,MATCH('Data Tab1'!A25472,'Data Tab2'!$A:$A,0))</f>
        <v>SZZ1</v>
      </c>
    </row>
    <row r="25473" spans="1:9">
      <c r="A25473" s="55">
        <v>105414376</v>
      </c>
      <c r="B25473" s="1" t="s">
        <v>33</v>
      </c>
      <c r="C25473" t="s">
        <v>32</v>
      </c>
      <c r="D25473" s="1" t="s">
        <v>17</v>
      </c>
      <c r="E25473" t="s">
        <v>18</v>
      </c>
      <c r="F25473" s="4" t="s">
        <v>35</v>
      </c>
      <c r="G25473" s="3">
        <v>4.9833259999999999</v>
      </c>
      <c r="H25473" s="8">
        <v>0.887605849294682</v>
      </c>
      <c r="I25473" s="26" t="str">
        <f>INDEX('Data Tab2'!$C:$C,MATCH('Data Tab1'!A25473,'Data Tab2'!$A:$A,0))</f>
        <v>TRN1</v>
      </c>
    </row>
    <row r="25474" spans="1:9" hidden="1">
      <c r="A25474" s="55">
        <v>105414376</v>
      </c>
      <c r="B25474" s="1" t="s">
        <v>33</v>
      </c>
      <c r="C25474" t="s">
        <v>32</v>
      </c>
      <c r="D25474" s="1" t="s">
        <v>17</v>
      </c>
      <c r="E25474" t="s">
        <v>18</v>
      </c>
      <c r="F25474" s="4" t="s">
        <v>19</v>
      </c>
      <c r="G25474" s="3">
        <v>5.0333249999999996</v>
      </c>
      <c r="H25474" s="8">
        <v>0.64749078603143195</v>
      </c>
      <c r="I25474" s="26" t="str">
        <f>INDEX('Data Tab2'!$C:$C,MATCH('Data Tab1'!A25474,'Data Tab2'!$A:$A,0))</f>
        <v>TRN1</v>
      </c>
    </row>
    <row r="25475" spans="1:9" hidden="1">
      <c r="A25475" s="55">
        <v>105414376</v>
      </c>
      <c r="B25475" s="1" t="s">
        <v>33</v>
      </c>
      <c r="C25475" t="s">
        <v>32</v>
      </c>
      <c r="D25475" s="1" t="s">
        <v>17</v>
      </c>
      <c r="E25475" t="s">
        <v>18</v>
      </c>
      <c r="F25475" s="4" t="s">
        <v>20</v>
      </c>
      <c r="G25475" s="3">
        <v>4.9666589999999999</v>
      </c>
      <c r="H25475" s="8">
        <v>0.36599343502215387</v>
      </c>
      <c r="I25475" s="26" t="str">
        <f>INDEX('Data Tab2'!$C:$C,MATCH('Data Tab1'!A25475,'Data Tab2'!$A:$A,0))</f>
        <v>TRN1</v>
      </c>
    </row>
    <row r="25476" spans="1:9" hidden="1">
      <c r="A25476" s="55">
        <v>105414376</v>
      </c>
      <c r="B25476" s="1" t="s">
        <v>33</v>
      </c>
      <c r="C25476" t="s">
        <v>32</v>
      </c>
      <c r="D25476" s="1" t="s">
        <v>17</v>
      </c>
      <c r="E25476" t="s">
        <v>18</v>
      </c>
      <c r="F25476" s="4" t="s">
        <v>21</v>
      </c>
      <c r="G25476" s="3">
        <v>3.8716599999999999</v>
      </c>
      <c r="H25476" s="8">
        <v>0.43826612779924112</v>
      </c>
      <c r="I25476" s="26" t="str">
        <f>INDEX('Data Tab2'!$C:$C,MATCH('Data Tab1'!A25476,'Data Tab2'!$A:$A,0))</f>
        <v>TRN1</v>
      </c>
    </row>
    <row r="25477" spans="1:9" hidden="1">
      <c r="A25477" s="55">
        <v>105414376</v>
      </c>
      <c r="B25477" s="1" t="s">
        <v>33</v>
      </c>
      <c r="C25477" t="s">
        <v>32</v>
      </c>
      <c r="D25477" s="1" t="s">
        <v>17</v>
      </c>
      <c r="E25477" t="s">
        <v>18</v>
      </c>
      <c r="F25477" s="4" t="s">
        <v>22</v>
      </c>
      <c r="G25477" s="3">
        <v>9.9999909999999996</v>
      </c>
      <c r="H25477" s="8">
        <v>0.48164503737446707</v>
      </c>
      <c r="I25477" s="26" t="str">
        <f>INDEX('Data Tab2'!$C:$C,MATCH('Data Tab1'!A25477,'Data Tab2'!$A:$A,0))</f>
        <v>TRN1</v>
      </c>
    </row>
    <row r="25478" spans="1:9" hidden="1">
      <c r="A25478" s="56">
        <v>105414376</v>
      </c>
      <c r="B25478" s="1" t="s">
        <v>33</v>
      </c>
      <c r="C25478" t="s">
        <v>32</v>
      </c>
      <c r="D25478" s="1" t="s">
        <v>17</v>
      </c>
      <c r="E25478" t="s">
        <v>23</v>
      </c>
      <c r="F25478" s="4" t="s">
        <v>24</v>
      </c>
      <c r="G25478" s="3">
        <v>4.9999929999999999</v>
      </c>
      <c r="H25478" s="8">
        <v>0.75624298402592471</v>
      </c>
      <c r="I25478" s="26" t="str">
        <f>INDEX('Data Tab2'!$C:$C,MATCH('Data Tab1'!A25478,'Data Tab2'!$A:$A,0))</f>
        <v>TRN1</v>
      </c>
    </row>
    <row r="25479" spans="1:9">
      <c r="A25479" s="55">
        <v>105415180</v>
      </c>
      <c r="B25479" s="1" t="s">
        <v>41</v>
      </c>
      <c r="C25479" t="s">
        <v>31</v>
      </c>
      <c r="D25479" s="1" t="s">
        <v>11</v>
      </c>
      <c r="E25479" t="s">
        <v>12</v>
      </c>
      <c r="F25479" s="4" t="s">
        <v>13</v>
      </c>
      <c r="G25479" s="3">
        <v>4.9999979999999997</v>
      </c>
      <c r="H25479" s="8">
        <v>0.39397887103119578</v>
      </c>
      <c r="I25479" s="26" t="str">
        <f>INDEX('Data Tab2'!$C:$C,MATCH('Data Tab1'!A25479,'Data Tab2'!$A:$A,0))</f>
        <v>WRO1</v>
      </c>
    </row>
    <row r="25480" spans="1:9" hidden="1">
      <c r="A25480" s="55">
        <v>105415180</v>
      </c>
      <c r="B25480" s="1" t="s">
        <v>41</v>
      </c>
      <c r="C25480" t="s">
        <v>31</v>
      </c>
      <c r="D25480" s="1" t="s">
        <v>11</v>
      </c>
      <c r="E25480" t="s">
        <v>12</v>
      </c>
      <c r="F25480" s="4" t="s">
        <v>34</v>
      </c>
      <c r="G25480" s="3">
        <v>5.9999989999999999</v>
      </c>
      <c r="H25480" s="8">
        <v>0.1652777350959348</v>
      </c>
      <c r="I25480" s="26" t="str">
        <f>INDEX('Data Tab2'!$C:$C,MATCH('Data Tab1'!A25480,'Data Tab2'!$A:$A,0))</f>
        <v>WRO1</v>
      </c>
    </row>
    <row r="25481" spans="1:9" hidden="1">
      <c r="A25481" s="55">
        <v>105415180</v>
      </c>
      <c r="B25481" s="1" t="s">
        <v>41</v>
      </c>
      <c r="C25481" t="s">
        <v>31</v>
      </c>
      <c r="D25481" s="1" t="s">
        <v>11</v>
      </c>
      <c r="E25481" t="s">
        <v>12</v>
      </c>
      <c r="F25481" s="4" t="s">
        <v>15</v>
      </c>
      <c r="G25481" s="3">
        <v>4.7908309999999998</v>
      </c>
      <c r="H25481" s="8">
        <v>0.37334067771444246</v>
      </c>
      <c r="I25481" s="26" t="str">
        <f>INDEX('Data Tab2'!$C:$C,MATCH('Data Tab1'!A25481,'Data Tab2'!$A:$A,0))</f>
        <v>WRO1</v>
      </c>
    </row>
    <row r="25482" spans="1:9" hidden="1">
      <c r="A25482" s="55">
        <v>105415180</v>
      </c>
      <c r="B25482" s="1" t="s">
        <v>41</v>
      </c>
      <c r="C25482" t="s">
        <v>31</v>
      </c>
      <c r="D25482" s="1" t="s">
        <v>11</v>
      </c>
      <c r="E25482" t="s">
        <v>12</v>
      </c>
      <c r="F25482" s="4" t="s">
        <v>28</v>
      </c>
      <c r="G25482" s="3">
        <v>11.116664999999999</v>
      </c>
      <c r="H25482" s="8">
        <v>0.72529500439801997</v>
      </c>
      <c r="I25482" s="26" t="str">
        <f>INDEX('Data Tab2'!$C:$C,MATCH('Data Tab1'!A25482,'Data Tab2'!$A:$A,0))</f>
        <v>WRO1</v>
      </c>
    </row>
    <row r="25483" spans="1:9" hidden="1">
      <c r="A25483" s="55">
        <v>105415180</v>
      </c>
      <c r="B25483" s="1" t="s">
        <v>41</v>
      </c>
      <c r="C25483" t="s">
        <v>31</v>
      </c>
      <c r="D25483" s="1" t="s">
        <v>11</v>
      </c>
      <c r="E25483" t="s">
        <v>12</v>
      </c>
      <c r="F25483" s="4" t="s">
        <v>29</v>
      </c>
      <c r="G25483" s="3">
        <v>6.8186090000000004</v>
      </c>
      <c r="H25483" s="8">
        <v>0.69054526134026295</v>
      </c>
      <c r="I25483" s="26" t="str">
        <f>INDEX('Data Tab2'!$C:$C,MATCH('Data Tab1'!A25483,'Data Tab2'!$A:$A,0))</f>
        <v>WRO1</v>
      </c>
    </row>
    <row r="25484" spans="1:9" hidden="1">
      <c r="A25484" s="55">
        <v>105415180</v>
      </c>
      <c r="B25484" s="1" t="s">
        <v>41</v>
      </c>
      <c r="C25484" t="s">
        <v>31</v>
      </c>
      <c r="D25484" s="1" t="s">
        <v>11</v>
      </c>
      <c r="E25484" t="s">
        <v>12</v>
      </c>
      <c r="F25484" s="4" t="s">
        <v>16</v>
      </c>
      <c r="G25484" s="3">
        <v>5.0999980000000003</v>
      </c>
      <c r="H25484" s="8">
        <v>0.32062734737787335</v>
      </c>
      <c r="I25484" s="26" t="str">
        <f>INDEX('Data Tab2'!$C:$C,MATCH('Data Tab1'!A25484,'Data Tab2'!$A:$A,0))</f>
        <v>WRO1</v>
      </c>
    </row>
    <row r="25485" spans="1:9" hidden="1">
      <c r="A25485" s="55">
        <v>105415180</v>
      </c>
      <c r="B25485" s="1" t="s">
        <v>33</v>
      </c>
      <c r="C25485" t="s">
        <v>31</v>
      </c>
      <c r="D25485" s="1" t="s">
        <v>17</v>
      </c>
      <c r="E25485" t="s">
        <v>18</v>
      </c>
      <c r="F25485" s="4" t="s">
        <v>36</v>
      </c>
      <c r="G25485" s="3">
        <v>5.0999970000000001</v>
      </c>
      <c r="H25485" s="8">
        <v>0.84410325178743917</v>
      </c>
      <c r="I25485" s="26" t="str">
        <f>INDEX('Data Tab2'!$C:$C,MATCH('Data Tab1'!A25485,'Data Tab2'!$A:$A,0))</f>
        <v>WRO1</v>
      </c>
    </row>
    <row r="25486" spans="1:9" hidden="1">
      <c r="A25486" s="55">
        <v>105415180</v>
      </c>
      <c r="B25486" s="1" t="s">
        <v>33</v>
      </c>
      <c r="C25486" t="s">
        <v>31</v>
      </c>
      <c r="D25486" s="1" t="s">
        <v>17</v>
      </c>
      <c r="E25486" t="s">
        <v>18</v>
      </c>
      <c r="F25486" s="4" t="s">
        <v>38</v>
      </c>
      <c r="G25486" s="3">
        <v>4.9999979999999997</v>
      </c>
      <c r="H25486" s="8">
        <v>5.0850810294735149E-2</v>
      </c>
      <c r="I25486" s="26" t="str">
        <f>INDEX('Data Tab2'!$C:$C,MATCH('Data Tab1'!A25486,'Data Tab2'!$A:$A,0))</f>
        <v>WRO1</v>
      </c>
    </row>
    <row r="25487" spans="1:9" hidden="1">
      <c r="A25487" s="55">
        <v>105415180</v>
      </c>
      <c r="B25487" s="1" t="s">
        <v>33</v>
      </c>
      <c r="C25487" t="s">
        <v>31</v>
      </c>
      <c r="D25487" s="1" t="s">
        <v>17</v>
      </c>
      <c r="E25487" t="s">
        <v>18</v>
      </c>
      <c r="F25487" s="4" t="s">
        <v>19</v>
      </c>
      <c r="G25487" s="3">
        <v>4.9999969999999996</v>
      </c>
      <c r="H25487" s="8">
        <v>0.48805493509718056</v>
      </c>
      <c r="I25487" s="26" t="str">
        <f>INDEX('Data Tab2'!$C:$C,MATCH('Data Tab1'!A25487,'Data Tab2'!$A:$A,0))</f>
        <v>WRO1</v>
      </c>
    </row>
    <row r="25488" spans="1:9" hidden="1">
      <c r="A25488" s="55">
        <v>105415180</v>
      </c>
      <c r="B25488" s="1" t="s">
        <v>33</v>
      </c>
      <c r="C25488" t="s">
        <v>31</v>
      </c>
      <c r="D25488" s="1" t="s">
        <v>17</v>
      </c>
      <c r="E25488" t="s">
        <v>18</v>
      </c>
      <c r="F25488" s="4" t="s">
        <v>20</v>
      </c>
      <c r="G25488" s="3">
        <v>4.9999979999999997</v>
      </c>
      <c r="H25488" s="8">
        <v>0.53418293995997967</v>
      </c>
      <c r="I25488" s="26" t="str">
        <f>INDEX('Data Tab2'!$C:$C,MATCH('Data Tab1'!A25488,'Data Tab2'!$A:$A,0))</f>
        <v>WRO1</v>
      </c>
    </row>
    <row r="25489" spans="1:9" hidden="1">
      <c r="A25489" s="55">
        <v>105415180</v>
      </c>
      <c r="B25489" s="1" t="s">
        <v>33</v>
      </c>
      <c r="C25489" t="s">
        <v>31</v>
      </c>
      <c r="D25489" s="1" t="s">
        <v>17</v>
      </c>
      <c r="E25489" t="s">
        <v>18</v>
      </c>
      <c r="F25489" s="4" t="s">
        <v>21</v>
      </c>
      <c r="G25489" s="3">
        <v>9.0961090000000002</v>
      </c>
      <c r="H25489" s="8">
        <v>0.11481901798579519</v>
      </c>
      <c r="I25489" s="26" t="str">
        <f>INDEX('Data Tab2'!$C:$C,MATCH('Data Tab1'!A25489,'Data Tab2'!$A:$A,0))</f>
        <v>WRO1</v>
      </c>
    </row>
    <row r="25490" spans="1:9" hidden="1">
      <c r="A25490" s="55">
        <v>105415180</v>
      </c>
      <c r="B25490" s="1" t="s">
        <v>33</v>
      </c>
      <c r="C25490" t="s">
        <v>31</v>
      </c>
      <c r="D25490" s="1" t="s">
        <v>17</v>
      </c>
      <c r="E25490" t="s">
        <v>18</v>
      </c>
      <c r="F25490" s="4" t="s">
        <v>22</v>
      </c>
      <c r="G25490" s="3">
        <v>9.7619430000000005</v>
      </c>
      <c r="H25490" s="8">
        <v>0.79210344417213074</v>
      </c>
      <c r="I25490" s="26" t="str">
        <f>INDEX('Data Tab2'!$C:$C,MATCH('Data Tab1'!A25490,'Data Tab2'!$A:$A,0))</f>
        <v>WRO1</v>
      </c>
    </row>
    <row r="25491" spans="1:9" hidden="1">
      <c r="A25491" s="56">
        <v>105415180</v>
      </c>
      <c r="B25491" s="1" t="s">
        <v>33</v>
      </c>
      <c r="C25491" t="s">
        <v>31</v>
      </c>
      <c r="D25491" s="1" t="s">
        <v>17</v>
      </c>
      <c r="E25491" t="s">
        <v>23</v>
      </c>
      <c r="F25491" s="4" t="s">
        <v>24</v>
      </c>
      <c r="G25491" s="3">
        <v>4.9999979999999997</v>
      </c>
      <c r="H25491" s="8">
        <v>0.89311244284292435</v>
      </c>
      <c r="I25491" s="26" t="str">
        <f>INDEX('Data Tab2'!$C:$C,MATCH('Data Tab1'!A25491,'Data Tab2'!$A:$A,0))</f>
        <v>WRO1</v>
      </c>
    </row>
    <row r="25492" spans="1:9">
      <c r="A25492" s="55">
        <v>105416639</v>
      </c>
      <c r="B25492" s="1" t="s">
        <v>41</v>
      </c>
      <c r="C25492" t="s">
        <v>31</v>
      </c>
      <c r="D25492" s="1" t="s">
        <v>11</v>
      </c>
      <c r="E25492" t="s">
        <v>12</v>
      </c>
      <c r="F25492" s="4" t="s">
        <v>13</v>
      </c>
      <c r="G25492" s="3">
        <v>11.016665</v>
      </c>
      <c r="H25492" s="8">
        <v>0.99065025492828229</v>
      </c>
      <c r="I25492" s="26" t="str">
        <f>INDEX('Data Tab2'!$C:$C,MATCH('Data Tab1'!A25492,'Data Tab2'!$A:$A,0))</f>
        <v>WRO2</v>
      </c>
    </row>
    <row r="25493" spans="1:9" hidden="1">
      <c r="A25493" s="55">
        <v>105416639</v>
      </c>
      <c r="B25493" s="1" t="s">
        <v>41</v>
      </c>
      <c r="C25493" t="s">
        <v>31</v>
      </c>
      <c r="D25493" s="1" t="s">
        <v>11</v>
      </c>
      <c r="E25493" t="s">
        <v>12</v>
      </c>
      <c r="F25493" s="4" t="s">
        <v>34</v>
      </c>
      <c r="G25493" s="3">
        <v>5.9833309999999997</v>
      </c>
      <c r="H25493" s="8">
        <v>0.35864403109547061</v>
      </c>
      <c r="I25493" s="26" t="str">
        <f>INDEX('Data Tab2'!$C:$C,MATCH('Data Tab1'!A25493,'Data Tab2'!$A:$A,0))</f>
        <v>WRO2</v>
      </c>
    </row>
    <row r="25494" spans="1:9" hidden="1">
      <c r="A25494" s="55">
        <v>105416639</v>
      </c>
      <c r="B25494" s="1" t="s">
        <v>41</v>
      </c>
      <c r="C25494" t="s">
        <v>31</v>
      </c>
      <c r="D25494" s="1" t="s">
        <v>11</v>
      </c>
      <c r="E25494" t="s">
        <v>12</v>
      </c>
      <c r="F25494" s="4" t="s">
        <v>15</v>
      </c>
      <c r="G25494" s="3">
        <v>4.7863870000000004</v>
      </c>
      <c r="H25494" s="8">
        <v>0.32120195334864377</v>
      </c>
      <c r="I25494" s="26" t="str">
        <f>INDEX('Data Tab2'!$C:$C,MATCH('Data Tab1'!A25494,'Data Tab2'!$A:$A,0))</f>
        <v>WRO2</v>
      </c>
    </row>
    <row r="25495" spans="1:9" hidden="1">
      <c r="A25495" s="55">
        <v>105416639</v>
      </c>
      <c r="B25495" s="1" t="s">
        <v>41</v>
      </c>
      <c r="C25495" t="s">
        <v>31</v>
      </c>
      <c r="D25495" s="1" t="s">
        <v>11</v>
      </c>
      <c r="E25495" t="s">
        <v>12</v>
      </c>
      <c r="F25495" s="4" t="s">
        <v>28</v>
      </c>
      <c r="G25495" s="3">
        <v>10.94361</v>
      </c>
      <c r="H25495" s="8">
        <v>0.27116550862075672</v>
      </c>
      <c r="I25495" s="26" t="str">
        <f>INDEX('Data Tab2'!$C:$C,MATCH('Data Tab1'!A25495,'Data Tab2'!$A:$A,0))</f>
        <v>WRO2</v>
      </c>
    </row>
    <row r="25496" spans="1:9" hidden="1">
      <c r="A25496" s="55">
        <v>105416639</v>
      </c>
      <c r="B25496" s="1" t="s">
        <v>41</v>
      </c>
      <c r="C25496" t="s">
        <v>31</v>
      </c>
      <c r="D25496" s="1" t="s">
        <v>11</v>
      </c>
      <c r="E25496" t="s">
        <v>12</v>
      </c>
      <c r="F25496" s="4" t="s">
        <v>29</v>
      </c>
      <c r="G25496" s="3">
        <v>10.734719999999999</v>
      </c>
      <c r="H25496" s="8">
        <v>7.3277651040546399E-2</v>
      </c>
      <c r="I25496" s="26" t="str">
        <f>INDEX('Data Tab2'!$C:$C,MATCH('Data Tab1'!A25496,'Data Tab2'!$A:$A,0))</f>
        <v>WRO2</v>
      </c>
    </row>
    <row r="25497" spans="1:9" hidden="1">
      <c r="A25497" s="56">
        <v>105416639</v>
      </c>
      <c r="B25497" s="1" t="s">
        <v>41</v>
      </c>
      <c r="C25497" t="s">
        <v>31</v>
      </c>
      <c r="D25497" s="1" t="s">
        <v>11</v>
      </c>
      <c r="E25497" t="s">
        <v>12</v>
      </c>
      <c r="F25497" s="4" t="s">
        <v>16</v>
      </c>
      <c r="G25497" s="3">
        <v>10.487220000000001</v>
      </c>
      <c r="H25497" s="8">
        <v>0.14044250105455103</v>
      </c>
      <c r="I25497" s="26" t="str">
        <f>INDEX('Data Tab2'!$C:$C,MATCH('Data Tab1'!A25497,'Data Tab2'!$A:$A,0))</f>
        <v>WRO2</v>
      </c>
    </row>
    <row r="25498" spans="1:9">
      <c r="A25498" s="55">
        <v>105420185</v>
      </c>
      <c r="B25498" s="1" t="s">
        <v>42</v>
      </c>
      <c r="C25498" t="s">
        <v>26</v>
      </c>
      <c r="D25498" s="1" t="s">
        <v>11</v>
      </c>
      <c r="E25498" t="s">
        <v>12</v>
      </c>
      <c r="F25498" s="4" t="s">
        <v>13</v>
      </c>
      <c r="G25498" s="3">
        <v>0.18361</v>
      </c>
      <c r="H25498" s="8">
        <v>0.28013065913650448</v>
      </c>
      <c r="I25498" s="26" t="str">
        <f>INDEX('Data Tab2'!$C:$C,MATCH('Data Tab1'!A25498,'Data Tab2'!$A:$A,0))</f>
        <v>WRO5</v>
      </c>
    </row>
    <row r="25499" spans="1:9" hidden="1">
      <c r="A25499" s="55">
        <v>105420185</v>
      </c>
      <c r="B25499" s="1" t="s">
        <v>42</v>
      </c>
      <c r="C25499" t="s">
        <v>26</v>
      </c>
      <c r="D25499" s="1" t="s">
        <v>11</v>
      </c>
      <c r="E25499" t="s">
        <v>12</v>
      </c>
      <c r="F25499" s="4" t="s">
        <v>34</v>
      </c>
      <c r="G25499" s="3">
        <v>0.27055400000000002</v>
      </c>
      <c r="H25499" s="8">
        <v>6.6701517295025381E-2</v>
      </c>
      <c r="I25499" s="26" t="str">
        <f>INDEX('Data Tab2'!$C:$C,MATCH('Data Tab1'!A25499,'Data Tab2'!$A:$A,0))</f>
        <v>WRO5</v>
      </c>
    </row>
    <row r="25500" spans="1:9" hidden="1">
      <c r="A25500" s="55">
        <v>105420185</v>
      </c>
      <c r="B25500" s="1" t="s">
        <v>9</v>
      </c>
      <c r="C25500" t="s">
        <v>40</v>
      </c>
      <c r="D25500" s="1" t="s">
        <v>11</v>
      </c>
      <c r="E25500" t="s">
        <v>12</v>
      </c>
      <c r="F25500" s="4" t="s">
        <v>15</v>
      </c>
      <c r="G25500" s="3">
        <v>6.2458289999999996</v>
      </c>
      <c r="H25500" s="8">
        <v>0.36431350391075579</v>
      </c>
      <c r="I25500" s="26" t="str">
        <f>INDEX('Data Tab2'!$C:$C,MATCH('Data Tab1'!A25500,'Data Tab2'!$A:$A,0))</f>
        <v>WRO5</v>
      </c>
    </row>
    <row r="25501" spans="1:9" hidden="1">
      <c r="A25501" s="55">
        <v>105420185</v>
      </c>
      <c r="B25501" s="1" t="s">
        <v>9</v>
      </c>
      <c r="C25501" t="s">
        <v>40</v>
      </c>
      <c r="D25501" s="1" t="s">
        <v>11</v>
      </c>
      <c r="E25501" t="s">
        <v>12</v>
      </c>
      <c r="F25501" s="4" t="s">
        <v>29</v>
      </c>
      <c r="G25501" s="3">
        <v>0.25861099999999998</v>
      </c>
      <c r="H25501" s="8">
        <v>0.15573100491129421</v>
      </c>
      <c r="I25501" s="26" t="str">
        <f>INDEX('Data Tab2'!$C:$C,MATCH('Data Tab1'!A25501,'Data Tab2'!$A:$A,0))</f>
        <v>WRO5</v>
      </c>
    </row>
    <row r="25502" spans="1:9" hidden="1">
      <c r="A25502" s="55">
        <v>105420185</v>
      </c>
      <c r="B25502" s="1" t="s">
        <v>9</v>
      </c>
      <c r="C25502" t="s">
        <v>40</v>
      </c>
      <c r="D25502" s="1" t="s">
        <v>11</v>
      </c>
      <c r="E25502" t="s">
        <v>12</v>
      </c>
      <c r="F25502" s="4" t="s">
        <v>16</v>
      </c>
      <c r="G25502" s="3">
        <v>3.1152739999999999</v>
      </c>
      <c r="H25502" s="8">
        <v>0.38668397781400876</v>
      </c>
      <c r="I25502" s="26" t="str">
        <f>INDEX('Data Tab2'!$C:$C,MATCH('Data Tab1'!A25502,'Data Tab2'!$A:$A,0))</f>
        <v>WRO5</v>
      </c>
    </row>
    <row r="25503" spans="1:9" hidden="1">
      <c r="A25503" s="55">
        <v>105420185</v>
      </c>
      <c r="B25503" s="1" t="s">
        <v>9</v>
      </c>
      <c r="C25503" t="s">
        <v>26</v>
      </c>
      <c r="D25503" s="1" t="s">
        <v>11</v>
      </c>
      <c r="E25503" t="s">
        <v>12</v>
      </c>
      <c r="F25503" s="4" t="s">
        <v>29</v>
      </c>
      <c r="G25503" s="3">
        <v>0.73944100000000001</v>
      </c>
      <c r="H25503" s="8">
        <v>0.13505046124205788</v>
      </c>
      <c r="I25503" s="26" t="str">
        <f>INDEX('Data Tab2'!$C:$C,MATCH('Data Tab1'!A25503,'Data Tab2'!$A:$A,0))</f>
        <v>WRO5</v>
      </c>
    </row>
    <row r="25504" spans="1:9" hidden="1">
      <c r="A25504" s="55">
        <v>105420185</v>
      </c>
      <c r="B25504" s="1" t="s">
        <v>9</v>
      </c>
      <c r="C25504" t="s">
        <v>26</v>
      </c>
      <c r="D25504" s="1" t="s">
        <v>11</v>
      </c>
      <c r="E25504" t="s">
        <v>12</v>
      </c>
      <c r="F25504" s="4" t="s">
        <v>16</v>
      </c>
      <c r="G25504" s="3">
        <v>1.4352750000000001</v>
      </c>
      <c r="H25504" s="8">
        <v>0.11201990509776949</v>
      </c>
      <c r="I25504" s="26" t="str">
        <f>INDEX('Data Tab2'!$C:$C,MATCH('Data Tab1'!A25504,'Data Tab2'!$A:$A,0))</f>
        <v>WRO5</v>
      </c>
    </row>
    <row r="25505" spans="1:9" hidden="1">
      <c r="A25505" s="55">
        <v>105420185</v>
      </c>
      <c r="B25505" s="1" t="s">
        <v>41</v>
      </c>
      <c r="C25505" t="s">
        <v>40</v>
      </c>
      <c r="D25505" s="1" t="s">
        <v>11</v>
      </c>
      <c r="E25505" t="s">
        <v>12</v>
      </c>
      <c r="F25505" s="4" t="s">
        <v>34</v>
      </c>
      <c r="G25505" s="3">
        <v>4.7402730000000002</v>
      </c>
      <c r="H25505" s="8">
        <v>0.93387267337808155</v>
      </c>
      <c r="I25505" s="26" t="str">
        <f>INDEX('Data Tab2'!$C:$C,MATCH('Data Tab1'!A25505,'Data Tab2'!$A:$A,0))</f>
        <v>WRO5</v>
      </c>
    </row>
    <row r="25506" spans="1:9" hidden="1">
      <c r="A25506" s="56">
        <v>105420185</v>
      </c>
      <c r="B25506" s="1" t="s">
        <v>41</v>
      </c>
      <c r="C25506" t="s">
        <v>40</v>
      </c>
      <c r="D25506" s="1" t="s">
        <v>11</v>
      </c>
      <c r="E25506" t="s">
        <v>12</v>
      </c>
      <c r="F25506" s="4" t="s">
        <v>14</v>
      </c>
      <c r="G25506" s="3">
        <v>10.990271999999999</v>
      </c>
      <c r="H25506" s="8">
        <v>9.068818966652481E-2</v>
      </c>
      <c r="I25506" s="26" t="str">
        <f>INDEX('Data Tab2'!$C:$C,MATCH('Data Tab1'!A25506,'Data Tab2'!$A:$A,0))</f>
        <v>WRO5</v>
      </c>
    </row>
    <row r="25507" spans="1:9">
      <c r="A25507" s="55">
        <v>105420187</v>
      </c>
      <c r="B25507" s="1" t="s">
        <v>41</v>
      </c>
      <c r="C25507" t="s">
        <v>27</v>
      </c>
      <c r="D25507" s="1" t="s">
        <v>11</v>
      </c>
      <c r="E25507" t="s">
        <v>12</v>
      </c>
      <c r="F25507" s="4" t="s">
        <v>13</v>
      </c>
      <c r="G25507" s="3">
        <v>10.976107000000001</v>
      </c>
      <c r="H25507" s="8">
        <v>0.52078569354991355</v>
      </c>
      <c r="I25507" s="26" t="str">
        <f>INDEX('Data Tab2'!$C:$C,MATCH('Data Tab1'!A25507,'Data Tab2'!$A:$A,0))</f>
        <v>EDI2</v>
      </c>
    </row>
    <row r="25508" spans="1:9" hidden="1">
      <c r="A25508" s="55">
        <v>105420187</v>
      </c>
      <c r="B25508" s="1" t="s">
        <v>41</v>
      </c>
      <c r="C25508" t="s">
        <v>27</v>
      </c>
      <c r="D25508" s="1" t="s">
        <v>11</v>
      </c>
      <c r="E25508" t="s">
        <v>12</v>
      </c>
      <c r="F25508" s="4" t="s">
        <v>34</v>
      </c>
      <c r="G25508" s="3">
        <v>6.2399969999999998</v>
      </c>
      <c r="H25508" s="8">
        <v>0.22786712079426985</v>
      </c>
      <c r="I25508" s="26" t="str">
        <f>INDEX('Data Tab2'!$C:$C,MATCH('Data Tab1'!A25508,'Data Tab2'!$A:$A,0))</f>
        <v>EDI2</v>
      </c>
    </row>
    <row r="25509" spans="1:9" hidden="1">
      <c r="A25509" s="55">
        <v>105420187</v>
      </c>
      <c r="B25509" s="1" t="s">
        <v>41</v>
      </c>
      <c r="C25509" t="s">
        <v>27</v>
      </c>
      <c r="D25509" s="1" t="s">
        <v>11</v>
      </c>
      <c r="E25509" t="s">
        <v>12</v>
      </c>
      <c r="F25509" s="4" t="s">
        <v>14</v>
      </c>
      <c r="G25509" s="3">
        <v>3.3302749999999999</v>
      </c>
      <c r="H25509" s="8">
        <v>0.29496537500860731</v>
      </c>
      <c r="I25509" s="26" t="str">
        <f>INDEX('Data Tab2'!$C:$C,MATCH('Data Tab1'!A25509,'Data Tab2'!$A:$A,0))</f>
        <v>EDI2</v>
      </c>
    </row>
    <row r="25510" spans="1:9" hidden="1">
      <c r="A25510" s="55">
        <v>105420187</v>
      </c>
      <c r="B25510" s="1" t="s">
        <v>41</v>
      </c>
      <c r="C25510" t="s">
        <v>27</v>
      </c>
      <c r="D25510" s="1" t="s">
        <v>11</v>
      </c>
      <c r="E25510" t="s">
        <v>12</v>
      </c>
      <c r="F25510" s="4" t="s">
        <v>15</v>
      </c>
      <c r="G25510" s="3">
        <v>4.7363860000000004</v>
      </c>
      <c r="H25510" s="8">
        <v>0.83131371880780802</v>
      </c>
      <c r="I25510" s="26" t="str">
        <f>INDEX('Data Tab2'!$C:$C,MATCH('Data Tab1'!A25510,'Data Tab2'!$A:$A,0))</f>
        <v>EDI2</v>
      </c>
    </row>
    <row r="25511" spans="1:9" hidden="1">
      <c r="A25511" s="55">
        <v>105420187</v>
      </c>
      <c r="B25511" s="1" t="s">
        <v>41</v>
      </c>
      <c r="C25511" t="s">
        <v>27</v>
      </c>
      <c r="D25511" s="1" t="s">
        <v>11</v>
      </c>
      <c r="E25511" t="s">
        <v>12</v>
      </c>
      <c r="F25511" s="4" t="s">
        <v>28</v>
      </c>
      <c r="G25511" s="3">
        <v>6.2258310000000003</v>
      </c>
      <c r="H25511" s="8">
        <v>0.5820680625543414</v>
      </c>
      <c r="I25511" s="26" t="str">
        <f>INDEX('Data Tab2'!$C:$C,MATCH('Data Tab1'!A25511,'Data Tab2'!$A:$A,0))</f>
        <v>EDI2</v>
      </c>
    </row>
    <row r="25512" spans="1:9" hidden="1">
      <c r="A25512" s="56">
        <v>105420187</v>
      </c>
      <c r="B25512" s="1" t="s">
        <v>41</v>
      </c>
      <c r="C25512" t="s">
        <v>27</v>
      </c>
      <c r="D25512" s="1" t="s">
        <v>11</v>
      </c>
      <c r="E25512" t="s">
        <v>12</v>
      </c>
      <c r="F25512" s="4" t="s">
        <v>16</v>
      </c>
      <c r="G25512" s="3">
        <v>0.82138699999999998</v>
      </c>
      <c r="H25512" s="8">
        <v>0.69715188939303141</v>
      </c>
      <c r="I25512" s="26" t="str">
        <f>INDEX('Data Tab2'!$C:$C,MATCH('Data Tab1'!A25512,'Data Tab2'!$A:$A,0))</f>
        <v>EDI2</v>
      </c>
    </row>
    <row r="25513" spans="1:9">
      <c r="A25513" s="55">
        <v>105420190</v>
      </c>
      <c r="B25513" s="1" t="s">
        <v>42</v>
      </c>
      <c r="C25513" t="s">
        <v>26</v>
      </c>
      <c r="D25513" s="1" t="s">
        <v>11</v>
      </c>
      <c r="E25513" t="s">
        <v>12</v>
      </c>
      <c r="F25513" s="4" t="s">
        <v>34</v>
      </c>
      <c r="G25513" s="3">
        <v>0.53194300000000005</v>
      </c>
      <c r="H25513" s="8">
        <v>0.7107666406919434</v>
      </c>
      <c r="I25513" s="26" t="str">
        <f>INDEX('Data Tab2'!$C:$C,MATCH('Data Tab1'!A25513,'Data Tab2'!$A:$A,0))</f>
        <v>EDE4</v>
      </c>
    </row>
    <row r="25514" spans="1:9" hidden="1">
      <c r="A25514" s="55">
        <v>105420190</v>
      </c>
      <c r="B25514" s="1" t="s">
        <v>42</v>
      </c>
      <c r="C25514" t="s">
        <v>26</v>
      </c>
      <c r="D25514" s="1" t="s">
        <v>11</v>
      </c>
      <c r="E25514" t="s">
        <v>12</v>
      </c>
      <c r="F25514" s="4" t="s">
        <v>14</v>
      </c>
      <c r="G25514" s="3">
        <v>0.42721999999999999</v>
      </c>
      <c r="H25514" s="8">
        <v>0.45167603997322625</v>
      </c>
      <c r="I25514" s="26" t="str">
        <f>INDEX('Data Tab2'!$C:$C,MATCH('Data Tab1'!A25514,'Data Tab2'!$A:$A,0))</f>
        <v>EDE4</v>
      </c>
    </row>
    <row r="25515" spans="1:9" hidden="1">
      <c r="A25515" s="55">
        <v>105420190</v>
      </c>
      <c r="B25515" s="1" t="s">
        <v>42</v>
      </c>
      <c r="C25515" t="s">
        <v>26</v>
      </c>
      <c r="D25515" s="1" t="s">
        <v>11</v>
      </c>
      <c r="E25515" t="s">
        <v>12</v>
      </c>
      <c r="F25515" s="4" t="s">
        <v>16</v>
      </c>
      <c r="G25515" s="3">
        <v>4.3331000000000001E-2</v>
      </c>
      <c r="H25515" s="8">
        <v>4.0873392317890556E-2</v>
      </c>
      <c r="I25515" s="26" t="str">
        <f>INDEX('Data Tab2'!$C:$C,MATCH('Data Tab1'!A25515,'Data Tab2'!$A:$A,0))</f>
        <v>EDE4</v>
      </c>
    </row>
    <row r="25516" spans="1:9" hidden="1">
      <c r="A25516" s="55">
        <v>105420190</v>
      </c>
      <c r="B25516" s="1" t="s">
        <v>42</v>
      </c>
      <c r="C25516" t="s">
        <v>27</v>
      </c>
      <c r="D25516" s="1" t="s">
        <v>11</v>
      </c>
      <c r="E25516" t="s">
        <v>12</v>
      </c>
      <c r="F25516" s="4" t="s">
        <v>13</v>
      </c>
      <c r="G25516" s="3">
        <v>7.660552</v>
      </c>
      <c r="H25516" s="8">
        <v>0.11133199189182019</v>
      </c>
      <c r="I25516" s="26" t="str">
        <f>INDEX('Data Tab2'!$C:$C,MATCH('Data Tab1'!A25516,'Data Tab2'!$A:$A,0))</f>
        <v>EDE4</v>
      </c>
    </row>
    <row r="25517" spans="1:9" hidden="1">
      <c r="A25517" s="55">
        <v>105420190</v>
      </c>
      <c r="B25517" s="1" t="s">
        <v>42</v>
      </c>
      <c r="C25517" t="s">
        <v>27</v>
      </c>
      <c r="D25517" s="1" t="s">
        <v>11</v>
      </c>
      <c r="E25517" t="s">
        <v>12</v>
      </c>
      <c r="F25517" s="4" t="s">
        <v>34</v>
      </c>
      <c r="G25517" s="3">
        <v>0.63832999999999995</v>
      </c>
      <c r="H25517" s="8">
        <v>0.51283997576358398</v>
      </c>
      <c r="I25517" s="26" t="str">
        <f>INDEX('Data Tab2'!$C:$C,MATCH('Data Tab1'!A25517,'Data Tab2'!$A:$A,0))</f>
        <v>EDE4</v>
      </c>
    </row>
    <row r="25518" spans="1:9" hidden="1">
      <c r="A25518" s="55">
        <v>105420190</v>
      </c>
      <c r="B25518" s="1" t="s">
        <v>42</v>
      </c>
      <c r="C25518" t="s">
        <v>27</v>
      </c>
      <c r="D25518" s="1" t="s">
        <v>11</v>
      </c>
      <c r="E25518" t="s">
        <v>12</v>
      </c>
      <c r="F25518" s="4" t="s">
        <v>15</v>
      </c>
      <c r="G25518" s="3">
        <v>2.4669409999999998</v>
      </c>
      <c r="H25518" s="8">
        <v>0.18087947721944597</v>
      </c>
      <c r="I25518" s="26" t="str">
        <f>INDEX('Data Tab2'!$C:$C,MATCH('Data Tab1'!A25518,'Data Tab2'!$A:$A,0))</f>
        <v>EDE4</v>
      </c>
    </row>
    <row r="25519" spans="1:9" hidden="1">
      <c r="A25519" s="55">
        <v>105420190</v>
      </c>
      <c r="B25519" s="1" t="s">
        <v>42</v>
      </c>
      <c r="C25519" t="s">
        <v>27</v>
      </c>
      <c r="D25519" s="1" t="s">
        <v>11</v>
      </c>
      <c r="E25519" t="s">
        <v>12</v>
      </c>
      <c r="F25519" s="4" t="s">
        <v>16</v>
      </c>
      <c r="G25519" s="3">
        <v>5.0497180000000004</v>
      </c>
      <c r="H25519" s="8">
        <v>0.62488353299987531</v>
      </c>
      <c r="I25519" s="26" t="str">
        <f>INDEX('Data Tab2'!$C:$C,MATCH('Data Tab1'!A25519,'Data Tab2'!$A:$A,0))</f>
        <v>EDE4</v>
      </c>
    </row>
    <row r="25520" spans="1:9" hidden="1">
      <c r="A25520" s="55">
        <v>105420190</v>
      </c>
      <c r="B25520" s="1" t="s">
        <v>9</v>
      </c>
      <c r="C25520" t="s">
        <v>31</v>
      </c>
      <c r="D25520" s="1" t="s">
        <v>17</v>
      </c>
      <c r="E25520" t="s">
        <v>18</v>
      </c>
      <c r="F25520" s="4" t="s">
        <v>35</v>
      </c>
      <c r="G25520" s="3">
        <v>9.9999979999999997</v>
      </c>
      <c r="H25520" s="8">
        <v>0.64756483932416875</v>
      </c>
      <c r="I25520" s="26" t="str">
        <f>INDEX('Data Tab2'!$C:$C,MATCH('Data Tab1'!A25520,'Data Tab2'!$A:$A,0))</f>
        <v>EDE4</v>
      </c>
    </row>
    <row r="25521" spans="1:9" hidden="1">
      <c r="A25521" s="55">
        <v>105420190</v>
      </c>
      <c r="B25521" s="1" t="s">
        <v>9</v>
      </c>
      <c r="C25521" t="s">
        <v>31</v>
      </c>
      <c r="D25521" s="1" t="s">
        <v>17</v>
      </c>
      <c r="E25521" t="s">
        <v>18</v>
      </c>
      <c r="F25521" s="4" t="s">
        <v>36</v>
      </c>
      <c r="G25521" s="3">
        <v>9.9999979999999997</v>
      </c>
      <c r="H25521" s="8">
        <v>0.57023909312727739</v>
      </c>
      <c r="I25521" s="26" t="str">
        <f>INDEX('Data Tab2'!$C:$C,MATCH('Data Tab1'!A25521,'Data Tab2'!$A:$A,0))</f>
        <v>EDE4</v>
      </c>
    </row>
    <row r="25522" spans="1:9" hidden="1">
      <c r="A25522" s="55">
        <v>105420190</v>
      </c>
      <c r="B25522" s="1" t="s">
        <v>9</v>
      </c>
      <c r="C25522" t="s">
        <v>31</v>
      </c>
      <c r="D25522" s="1" t="s">
        <v>17</v>
      </c>
      <c r="E25522" t="s">
        <v>18</v>
      </c>
      <c r="F25522" s="4" t="s">
        <v>38</v>
      </c>
      <c r="G25522" s="3">
        <v>9.9999970000000005</v>
      </c>
      <c r="H25522" s="8">
        <v>0.2021970056595136</v>
      </c>
      <c r="I25522" s="26" t="str">
        <f>INDEX('Data Tab2'!$C:$C,MATCH('Data Tab1'!A25522,'Data Tab2'!$A:$A,0))</f>
        <v>EDE4</v>
      </c>
    </row>
    <row r="25523" spans="1:9" hidden="1">
      <c r="A25523" s="55">
        <v>105420190</v>
      </c>
      <c r="B25523" s="1" t="s">
        <v>9</v>
      </c>
      <c r="C25523" t="s">
        <v>31</v>
      </c>
      <c r="D25523" s="1" t="s">
        <v>17</v>
      </c>
      <c r="E25523" t="s">
        <v>18</v>
      </c>
      <c r="F25523" s="4" t="s">
        <v>19</v>
      </c>
      <c r="G25523" s="3">
        <v>4.9999989999999999</v>
      </c>
      <c r="H25523" s="8">
        <v>0.69989083105594996</v>
      </c>
      <c r="I25523" s="26" t="str">
        <f>INDEX('Data Tab2'!$C:$C,MATCH('Data Tab1'!A25523,'Data Tab2'!$A:$A,0))</f>
        <v>EDE4</v>
      </c>
    </row>
    <row r="25524" spans="1:9" hidden="1">
      <c r="A25524" s="55">
        <v>105420190</v>
      </c>
      <c r="B25524" s="1" t="s">
        <v>9</v>
      </c>
      <c r="C25524" t="s">
        <v>31</v>
      </c>
      <c r="D25524" s="1" t="s">
        <v>17</v>
      </c>
      <c r="E25524" t="s">
        <v>18</v>
      </c>
      <c r="F25524" s="4" t="s">
        <v>22</v>
      </c>
      <c r="G25524" s="3">
        <v>4.9999969999999996</v>
      </c>
      <c r="H25524" s="8">
        <v>6.3954924007445846E-2</v>
      </c>
      <c r="I25524" s="26" t="str">
        <f>INDEX('Data Tab2'!$C:$C,MATCH('Data Tab1'!A25524,'Data Tab2'!$A:$A,0))</f>
        <v>EDE4</v>
      </c>
    </row>
    <row r="25525" spans="1:9" hidden="1">
      <c r="A25525" s="55">
        <v>105420190</v>
      </c>
      <c r="B25525" s="1" t="s">
        <v>9</v>
      </c>
      <c r="C25525" t="s">
        <v>31</v>
      </c>
      <c r="D25525" s="1" t="s">
        <v>17</v>
      </c>
      <c r="E25525" t="s">
        <v>23</v>
      </c>
      <c r="F25525" s="4" t="s">
        <v>24</v>
      </c>
      <c r="G25525" s="3">
        <v>9.3083310000000008</v>
      </c>
      <c r="H25525" s="8">
        <v>0.91973048696291737</v>
      </c>
      <c r="I25525" s="26" t="str">
        <f>INDEX('Data Tab2'!$C:$C,MATCH('Data Tab1'!A25525,'Data Tab2'!$A:$A,0))</f>
        <v>EDE4</v>
      </c>
    </row>
    <row r="25526" spans="1:9" hidden="1">
      <c r="A25526" s="55">
        <v>105420190</v>
      </c>
      <c r="B25526" s="1" t="s">
        <v>9</v>
      </c>
      <c r="C25526" t="s">
        <v>31</v>
      </c>
      <c r="D25526" s="1" t="s">
        <v>17</v>
      </c>
      <c r="E25526" t="s">
        <v>23</v>
      </c>
      <c r="F25526" s="4" t="s">
        <v>25</v>
      </c>
      <c r="G25526" s="3">
        <v>0</v>
      </c>
      <c r="H25526" s="8">
        <v>0.90856874837600221</v>
      </c>
      <c r="I25526" s="26" t="str">
        <f>INDEX('Data Tab2'!$C:$C,MATCH('Data Tab1'!A25526,'Data Tab2'!$A:$A,0))</f>
        <v>EDE4</v>
      </c>
    </row>
    <row r="25527" spans="1:9" hidden="1">
      <c r="A25527" s="55">
        <v>105420190</v>
      </c>
      <c r="B25527" s="1" t="s">
        <v>41</v>
      </c>
      <c r="C25527" t="s">
        <v>40</v>
      </c>
      <c r="D25527" s="1" t="s">
        <v>11</v>
      </c>
      <c r="E25527" t="s">
        <v>12</v>
      </c>
      <c r="F25527" s="4" t="s">
        <v>13</v>
      </c>
      <c r="G25527" s="3">
        <v>3.3274949999999999</v>
      </c>
      <c r="H25527" s="8">
        <v>0.81523158149629504</v>
      </c>
      <c r="I25527" s="26" t="str">
        <f>INDEX('Data Tab2'!$C:$C,MATCH('Data Tab1'!A25527,'Data Tab2'!$A:$A,0))</f>
        <v>EDE4</v>
      </c>
    </row>
    <row r="25528" spans="1:9" hidden="1">
      <c r="A25528" s="55">
        <v>105420190</v>
      </c>
      <c r="B25528" s="1" t="s">
        <v>41</v>
      </c>
      <c r="C25528" t="s">
        <v>40</v>
      </c>
      <c r="D25528" s="1" t="s">
        <v>11</v>
      </c>
      <c r="E25528" t="s">
        <v>12</v>
      </c>
      <c r="F25528" s="4" t="s">
        <v>34</v>
      </c>
      <c r="G25528" s="3">
        <v>2.2930510000000002</v>
      </c>
      <c r="H25528" s="8">
        <v>0.17493532888091634</v>
      </c>
      <c r="I25528" s="26" t="str">
        <f>INDEX('Data Tab2'!$C:$C,MATCH('Data Tab1'!A25528,'Data Tab2'!$A:$A,0))</f>
        <v>EDE4</v>
      </c>
    </row>
    <row r="25529" spans="1:9" hidden="1">
      <c r="A25529" s="55">
        <v>105420190</v>
      </c>
      <c r="B25529" s="1" t="s">
        <v>41</v>
      </c>
      <c r="C25529" t="s">
        <v>40</v>
      </c>
      <c r="D25529" s="1" t="s">
        <v>11</v>
      </c>
      <c r="E25529" t="s">
        <v>12</v>
      </c>
      <c r="F25529" s="4" t="s">
        <v>14</v>
      </c>
      <c r="G25529" s="3">
        <v>4.7461070000000003</v>
      </c>
      <c r="H25529" s="8">
        <v>2.9969323383765234E-2</v>
      </c>
      <c r="I25529" s="26" t="str">
        <f>INDEX('Data Tab2'!$C:$C,MATCH('Data Tab1'!A25529,'Data Tab2'!$A:$A,0))</f>
        <v>EDE4</v>
      </c>
    </row>
    <row r="25530" spans="1:9" hidden="1">
      <c r="A25530" s="55">
        <v>105420190</v>
      </c>
      <c r="B25530" s="1" t="s">
        <v>41</v>
      </c>
      <c r="C25530" t="s">
        <v>40</v>
      </c>
      <c r="D25530" s="1" t="s">
        <v>11</v>
      </c>
      <c r="E25530" t="s">
        <v>12</v>
      </c>
      <c r="F25530" s="4" t="s">
        <v>15</v>
      </c>
      <c r="G25530" s="3">
        <v>3.7769400000000002</v>
      </c>
      <c r="H25530" s="8">
        <v>0.8399770490003835</v>
      </c>
      <c r="I25530" s="26" t="str">
        <f>INDEX('Data Tab2'!$C:$C,MATCH('Data Tab1'!A25530,'Data Tab2'!$A:$A,0))</f>
        <v>EDE4</v>
      </c>
    </row>
    <row r="25531" spans="1:9" hidden="1">
      <c r="A25531" s="55">
        <v>105420190</v>
      </c>
      <c r="B25531" s="1" t="s">
        <v>41</v>
      </c>
      <c r="C25531" t="s">
        <v>40</v>
      </c>
      <c r="D25531" s="1" t="s">
        <v>11</v>
      </c>
      <c r="E25531" t="s">
        <v>12</v>
      </c>
      <c r="F25531" s="4" t="s">
        <v>29</v>
      </c>
      <c r="G25531" s="3">
        <v>4.7463860000000002</v>
      </c>
      <c r="H25531" s="8">
        <v>0.80284508519735576</v>
      </c>
      <c r="I25531" s="26" t="str">
        <f>INDEX('Data Tab2'!$C:$C,MATCH('Data Tab1'!A25531,'Data Tab2'!$A:$A,0))</f>
        <v>EDE4</v>
      </c>
    </row>
    <row r="25532" spans="1:9" hidden="1">
      <c r="A25532" s="56">
        <v>105420190</v>
      </c>
      <c r="B25532" s="1" t="s">
        <v>41</v>
      </c>
      <c r="C25532" t="s">
        <v>40</v>
      </c>
      <c r="D25532" s="1" t="s">
        <v>11</v>
      </c>
      <c r="E25532" t="s">
        <v>12</v>
      </c>
      <c r="F25532" s="4" t="s">
        <v>16</v>
      </c>
      <c r="G25532" s="3">
        <v>5.116663</v>
      </c>
      <c r="H25532" s="8">
        <v>0.54893539470221697</v>
      </c>
      <c r="I25532" s="26" t="str">
        <f>INDEX('Data Tab2'!$C:$C,MATCH('Data Tab1'!A25532,'Data Tab2'!$A:$A,0))</f>
        <v>EDE4</v>
      </c>
    </row>
    <row r="25533" spans="1:9">
      <c r="A25533" s="55">
        <v>105420191</v>
      </c>
      <c r="B25533" s="1" t="s">
        <v>42</v>
      </c>
      <c r="C25533" t="s">
        <v>26</v>
      </c>
      <c r="D25533" s="1" t="s">
        <v>11</v>
      </c>
      <c r="E25533" t="s">
        <v>12</v>
      </c>
      <c r="F25533" s="4" t="s">
        <v>13</v>
      </c>
      <c r="G25533" s="3">
        <v>1.530832</v>
      </c>
      <c r="H25533" s="8">
        <v>0.8393021587762397</v>
      </c>
      <c r="I25533" s="26" t="str">
        <f>INDEX('Data Tab2'!$C:$C,MATCH('Data Tab1'!A25533,'Data Tab2'!$A:$A,0))</f>
        <v>EDE5</v>
      </c>
    </row>
    <row r="25534" spans="1:9" hidden="1">
      <c r="A25534" s="55">
        <v>105420191</v>
      </c>
      <c r="B25534" s="1" t="s">
        <v>42</v>
      </c>
      <c r="C25534" t="s">
        <v>27</v>
      </c>
      <c r="D25534" s="1" t="s">
        <v>11</v>
      </c>
      <c r="E25534" t="s">
        <v>12</v>
      </c>
      <c r="F25534" s="4" t="s">
        <v>13</v>
      </c>
      <c r="G25534" s="3">
        <v>1.9802740000000001</v>
      </c>
      <c r="H25534" s="8">
        <v>1.5288339243546556E-2</v>
      </c>
      <c r="I25534" s="26" t="str">
        <f>INDEX('Data Tab2'!$C:$C,MATCH('Data Tab1'!A25534,'Data Tab2'!$A:$A,0))</f>
        <v>EDE5</v>
      </c>
    </row>
    <row r="25535" spans="1:9" hidden="1">
      <c r="A25535" s="55">
        <v>105420191</v>
      </c>
      <c r="B25535" s="1" t="s">
        <v>42</v>
      </c>
      <c r="C25535" t="s">
        <v>27</v>
      </c>
      <c r="D25535" s="1" t="s">
        <v>11</v>
      </c>
      <c r="E25535" t="s">
        <v>12</v>
      </c>
      <c r="F25535" s="4" t="s">
        <v>34</v>
      </c>
      <c r="G25535" s="3">
        <v>8.7858300000000007</v>
      </c>
      <c r="H25535" s="8">
        <v>0.22955775681874324</v>
      </c>
      <c r="I25535" s="26" t="str">
        <f>INDEX('Data Tab2'!$C:$C,MATCH('Data Tab1'!A25535,'Data Tab2'!$A:$A,0))</f>
        <v>EDE5</v>
      </c>
    </row>
    <row r="25536" spans="1:9" hidden="1">
      <c r="A25536" s="55">
        <v>105420191</v>
      </c>
      <c r="B25536" s="1" t="s">
        <v>42</v>
      </c>
      <c r="C25536" t="s">
        <v>27</v>
      </c>
      <c r="D25536" s="1" t="s">
        <v>11</v>
      </c>
      <c r="E25536" t="s">
        <v>12</v>
      </c>
      <c r="F25536" s="4" t="s">
        <v>14</v>
      </c>
      <c r="G25536" s="3">
        <v>5.5763860000000003</v>
      </c>
      <c r="H25536" s="8">
        <v>0.90694327503403183</v>
      </c>
      <c r="I25536" s="26" t="str">
        <f>INDEX('Data Tab2'!$C:$C,MATCH('Data Tab1'!A25536,'Data Tab2'!$A:$A,0))</f>
        <v>EDE5</v>
      </c>
    </row>
    <row r="25537" spans="1:9" hidden="1">
      <c r="A25537" s="55">
        <v>105420191</v>
      </c>
      <c r="B25537" s="1" t="s">
        <v>42</v>
      </c>
      <c r="C25537" t="s">
        <v>27</v>
      </c>
      <c r="D25537" s="1" t="s">
        <v>11</v>
      </c>
      <c r="E25537" t="s">
        <v>12</v>
      </c>
      <c r="F25537" s="4" t="s">
        <v>16</v>
      </c>
      <c r="G25537" s="3">
        <v>4.1272180000000001</v>
      </c>
      <c r="H25537" s="8">
        <v>0.83315264260146371</v>
      </c>
      <c r="I25537" s="26" t="str">
        <f>INDEX('Data Tab2'!$C:$C,MATCH('Data Tab1'!A25537,'Data Tab2'!$A:$A,0))</f>
        <v>EDE5</v>
      </c>
    </row>
    <row r="25538" spans="1:9" hidden="1">
      <c r="A25538" s="55">
        <v>105420191</v>
      </c>
      <c r="B25538" s="1" t="s">
        <v>41</v>
      </c>
      <c r="C25538" t="s">
        <v>40</v>
      </c>
      <c r="D25538" s="1" t="s">
        <v>11</v>
      </c>
      <c r="E25538" t="s">
        <v>12</v>
      </c>
      <c r="F25538" s="4" t="s">
        <v>13</v>
      </c>
      <c r="G25538" s="3">
        <v>1.232496</v>
      </c>
      <c r="H25538" s="8">
        <v>6.7043879225124114E-2</v>
      </c>
      <c r="I25538" s="26" t="str">
        <f>INDEX('Data Tab2'!$C:$C,MATCH('Data Tab1'!A25538,'Data Tab2'!$A:$A,0))</f>
        <v>EDE5</v>
      </c>
    </row>
    <row r="25539" spans="1:9" hidden="1">
      <c r="A25539" s="56">
        <v>105420191</v>
      </c>
      <c r="B25539" s="1" t="s">
        <v>41</v>
      </c>
      <c r="C25539" t="s">
        <v>40</v>
      </c>
      <c r="D25539" s="1" t="s">
        <v>11</v>
      </c>
      <c r="E25539" t="s">
        <v>12</v>
      </c>
      <c r="F25539" s="4" t="s">
        <v>16</v>
      </c>
      <c r="G25539" s="3">
        <v>0.61527699999999996</v>
      </c>
      <c r="H25539" s="8">
        <v>0.41339621924318692</v>
      </c>
      <c r="I25539" s="26" t="str">
        <f>INDEX('Data Tab2'!$C:$C,MATCH('Data Tab1'!A25539,'Data Tab2'!$A:$A,0))</f>
        <v>EDE5</v>
      </c>
    </row>
    <row r="25540" spans="1:9">
      <c r="A25540" s="55">
        <v>105420192</v>
      </c>
      <c r="B25540" s="1" t="s">
        <v>41</v>
      </c>
      <c r="C25540" t="s">
        <v>27</v>
      </c>
      <c r="D25540" s="1" t="s">
        <v>11</v>
      </c>
      <c r="E25540" t="s">
        <v>12</v>
      </c>
      <c r="F25540" s="4" t="s">
        <v>13</v>
      </c>
      <c r="G25540" s="3">
        <v>10.988606000000001</v>
      </c>
      <c r="H25540" s="8">
        <v>0.11524517236903953</v>
      </c>
      <c r="I25540" s="26" t="str">
        <f>INDEX('Data Tab2'!$C:$C,MATCH('Data Tab1'!A25540,'Data Tab2'!$A:$A,0))</f>
        <v>PRG1</v>
      </c>
    </row>
    <row r="25541" spans="1:9" hidden="1">
      <c r="A25541" s="55">
        <v>105420192</v>
      </c>
      <c r="B25541" s="1" t="s">
        <v>41</v>
      </c>
      <c r="C25541" t="s">
        <v>27</v>
      </c>
      <c r="D25541" s="1" t="s">
        <v>11</v>
      </c>
      <c r="E25541" t="s">
        <v>12</v>
      </c>
      <c r="F25541" s="4" t="s">
        <v>34</v>
      </c>
      <c r="G25541" s="3">
        <v>10.984996000000001</v>
      </c>
      <c r="H25541" s="8">
        <v>0.93724879221260182</v>
      </c>
      <c r="I25541" s="26" t="str">
        <f>INDEX('Data Tab2'!$C:$C,MATCH('Data Tab1'!A25541,'Data Tab2'!$A:$A,0))</f>
        <v>PRG1</v>
      </c>
    </row>
    <row r="25542" spans="1:9" hidden="1">
      <c r="A25542" s="55">
        <v>105420192</v>
      </c>
      <c r="B25542" s="1" t="s">
        <v>41</v>
      </c>
      <c r="C25542" t="s">
        <v>27</v>
      </c>
      <c r="D25542" s="1" t="s">
        <v>11</v>
      </c>
      <c r="E25542" t="s">
        <v>12</v>
      </c>
      <c r="F25542" s="4" t="s">
        <v>14</v>
      </c>
      <c r="G25542" s="3">
        <v>10.978051000000001</v>
      </c>
      <c r="H25542" s="8">
        <v>0.63883765884874966</v>
      </c>
      <c r="I25542" s="26" t="str">
        <f>INDEX('Data Tab2'!$C:$C,MATCH('Data Tab1'!A25542,'Data Tab2'!$A:$A,0))</f>
        <v>PRG1</v>
      </c>
    </row>
    <row r="25543" spans="1:9" hidden="1">
      <c r="A25543" s="55">
        <v>105420192</v>
      </c>
      <c r="B25543" s="1" t="s">
        <v>41</v>
      </c>
      <c r="C25543" t="s">
        <v>27</v>
      </c>
      <c r="D25543" s="1" t="s">
        <v>11</v>
      </c>
      <c r="E25543" t="s">
        <v>12</v>
      </c>
      <c r="F25543" s="4" t="s">
        <v>15</v>
      </c>
      <c r="G25543" s="3">
        <v>10.980831</v>
      </c>
      <c r="H25543" s="8">
        <v>0.55316353676487562</v>
      </c>
      <c r="I25543" s="26" t="str">
        <f>INDEX('Data Tab2'!$C:$C,MATCH('Data Tab1'!A25543,'Data Tab2'!$A:$A,0))</f>
        <v>PRG1</v>
      </c>
    </row>
    <row r="25544" spans="1:9" hidden="1">
      <c r="A25544" s="55">
        <v>105420192</v>
      </c>
      <c r="B25544" s="1" t="s">
        <v>41</v>
      </c>
      <c r="C25544" t="s">
        <v>27</v>
      </c>
      <c r="D25544" s="1" t="s">
        <v>11</v>
      </c>
      <c r="E25544" t="s">
        <v>12</v>
      </c>
      <c r="F25544" s="4" t="s">
        <v>28</v>
      </c>
      <c r="G25544" s="3">
        <v>6.2338849999999999</v>
      </c>
      <c r="H25544" s="8">
        <v>0.56548511900514864</v>
      </c>
      <c r="I25544" s="26" t="str">
        <f>INDEX('Data Tab2'!$C:$C,MATCH('Data Tab1'!A25544,'Data Tab2'!$A:$A,0))</f>
        <v>PRG1</v>
      </c>
    </row>
    <row r="25545" spans="1:9" hidden="1">
      <c r="A25545" s="55">
        <v>105420192</v>
      </c>
      <c r="B25545" s="1" t="s">
        <v>41</v>
      </c>
      <c r="C25545" t="s">
        <v>27</v>
      </c>
      <c r="D25545" s="1" t="s">
        <v>11</v>
      </c>
      <c r="E25545" t="s">
        <v>12</v>
      </c>
      <c r="F25545" s="4" t="s">
        <v>16</v>
      </c>
      <c r="G25545" s="3">
        <v>4.741663</v>
      </c>
      <c r="H25545" s="8">
        <v>6.7157066515897257E-2</v>
      </c>
      <c r="I25545" s="26" t="str">
        <f>INDEX('Data Tab2'!$C:$C,MATCH('Data Tab1'!A25545,'Data Tab2'!$A:$A,0))</f>
        <v>PRG1</v>
      </c>
    </row>
    <row r="25546" spans="1:9" hidden="1">
      <c r="A25546" s="55">
        <v>105420192</v>
      </c>
      <c r="B25546" s="1" t="s">
        <v>33</v>
      </c>
      <c r="C25546" t="s">
        <v>27</v>
      </c>
      <c r="D25546" s="1" t="s">
        <v>17</v>
      </c>
      <c r="E25546" t="s">
        <v>18</v>
      </c>
      <c r="F25546" s="4" t="s">
        <v>35</v>
      </c>
      <c r="G25546" s="3">
        <v>9.9888840000000005</v>
      </c>
      <c r="H25546" s="8">
        <v>0.87791536951438987</v>
      </c>
      <c r="I25546" s="26" t="str">
        <f>INDEX('Data Tab2'!$C:$C,MATCH('Data Tab1'!A25546,'Data Tab2'!$A:$A,0))</f>
        <v>PRG1</v>
      </c>
    </row>
    <row r="25547" spans="1:9" hidden="1">
      <c r="A25547" s="55">
        <v>105420192</v>
      </c>
      <c r="B25547" s="1" t="s">
        <v>33</v>
      </c>
      <c r="C25547" t="s">
        <v>27</v>
      </c>
      <c r="D25547" s="1" t="s">
        <v>17</v>
      </c>
      <c r="E25547" t="s">
        <v>18</v>
      </c>
      <c r="F25547" s="4" t="s">
        <v>36</v>
      </c>
      <c r="G25547" s="3">
        <v>9.0952739999999999</v>
      </c>
      <c r="H25547" s="8">
        <v>0.97713439103148747</v>
      </c>
      <c r="I25547" s="26" t="str">
        <f>INDEX('Data Tab2'!$C:$C,MATCH('Data Tab1'!A25547,'Data Tab2'!$A:$A,0))</f>
        <v>PRG1</v>
      </c>
    </row>
    <row r="25548" spans="1:9" hidden="1">
      <c r="A25548" s="56">
        <v>105420192</v>
      </c>
      <c r="B25548" s="1" t="s">
        <v>33</v>
      </c>
      <c r="C25548" t="s">
        <v>27</v>
      </c>
      <c r="D25548" s="1" t="s">
        <v>17</v>
      </c>
      <c r="E25548" t="s">
        <v>18</v>
      </c>
      <c r="F25548" s="4" t="s">
        <v>21</v>
      </c>
      <c r="G25548" s="3">
        <v>9.9849960000000006</v>
      </c>
      <c r="H25548" s="8">
        <v>0.34015635869631389</v>
      </c>
      <c r="I25548" s="26" t="str">
        <f>INDEX('Data Tab2'!$C:$C,MATCH('Data Tab1'!A25548,'Data Tab2'!$A:$A,0))</f>
        <v>PRG1</v>
      </c>
    </row>
    <row r="25549" spans="1:9">
      <c r="A25549" s="55">
        <v>105420193</v>
      </c>
      <c r="B25549" s="1" t="s">
        <v>42</v>
      </c>
      <c r="C25549" t="s">
        <v>30</v>
      </c>
      <c r="D25549" s="1" t="s">
        <v>11</v>
      </c>
      <c r="E25549" t="s">
        <v>12</v>
      </c>
      <c r="F25549" s="4" t="s">
        <v>16</v>
      </c>
      <c r="G25549" s="3">
        <v>0.77555300000000005</v>
      </c>
      <c r="H25549" s="8">
        <v>0.65073278043780602</v>
      </c>
      <c r="I25549" s="26" t="str">
        <f>INDEX('Data Tab2'!$C:$C,MATCH('Data Tab1'!A25549,'Data Tab2'!$A:$A,0))</f>
        <v>CDG2</v>
      </c>
    </row>
    <row r="25550" spans="1:9" hidden="1">
      <c r="A25550" s="55">
        <v>105420193</v>
      </c>
      <c r="B25550" s="1" t="s">
        <v>9</v>
      </c>
      <c r="C25550" t="s">
        <v>31</v>
      </c>
      <c r="D25550" s="1" t="s">
        <v>17</v>
      </c>
      <c r="E25550" t="s">
        <v>18</v>
      </c>
      <c r="F25550" s="4" t="s">
        <v>36</v>
      </c>
      <c r="G25550" s="3">
        <v>0.161109</v>
      </c>
      <c r="H25550" s="8">
        <v>0.38406472908427813</v>
      </c>
      <c r="I25550" s="26" t="str">
        <f>INDEX('Data Tab2'!$C:$C,MATCH('Data Tab1'!A25550,'Data Tab2'!$A:$A,0))</f>
        <v>CDG2</v>
      </c>
    </row>
    <row r="25551" spans="1:9" hidden="1">
      <c r="A25551" s="55">
        <v>105420193</v>
      </c>
      <c r="B25551" s="1" t="s">
        <v>9</v>
      </c>
      <c r="C25551" t="s">
        <v>31</v>
      </c>
      <c r="D25551" s="1" t="s">
        <v>17</v>
      </c>
      <c r="E25551" t="s">
        <v>18</v>
      </c>
      <c r="F25551" s="4" t="s">
        <v>38</v>
      </c>
      <c r="G25551" s="3">
        <v>7.1747209999999999</v>
      </c>
      <c r="H25551" s="8">
        <v>0.92572873090724117</v>
      </c>
      <c r="I25551" s="26" t="str">
        <f>INDEX('Data Tab2'!$C:$C,MATCH('Data Tab1'!A25551,'Data Tab2'!$A:$A,0))</f>
        <v>CDG2</v>
      </c>
    </row>
    <row r="25552" spans="1:9" hidden="1">
      <c r="A25552" s="55">
        <v>105420193</v>
      </c>
      <c r="B25552" s="1" t="s">
        <v>9</v>
      </c>
      <c r="C25552" t="s">
        <v>31</v>
      </c>
      <c r="D25552" s="1" t="s">
        <v>17</v>
      </c>
      <c r="E25552" t="s">
        <v>18</v>
      </c>
      <c r="F25552" s="4" t="s">
        <v>19</v>
      </c>
      <c r="G25552" s="3">
        <v>4.9999979999999997</v>
      </c>
      <c r="H25552" s="8">
        <v>0.67871357737364435</v>
      </c>
      <c r="I25552" s="26" t="str">
        <f>INDEX('Data Tab2'!$C:$C,MATCH('Data Tab1'!A25552,'Data Tab2'!$A:$A,0))</f>
        <v>CDG2</v>
      </c>
    </row>
    <row r="25553" spans="1:9" hidden="1">
      <c r="A25553" s="55">
        <v>105420193</v>
      </c>
      <c r="B25553" s="1" t="s">
        <v>9</v>
      </c>
      <c r="C25553" t="s">
        <v>31</v>
      </c>
      <c r="D25553" s="1" t="s">
        <v>17</v>
      </c>
      <c r="E25553" t="s">
        <v>18</v>
      </c>
      <c r="F25553" s="4" t="s">
        <v>21</v>
      </c>
      <c r="G25553" s="3">
        <v>4.4074980000000004</v>
      </c>
      <c r="H25553" s="8">
        <v>8.5341101804485842E-2</v>
      </c>
      <c r="I25553" s="26" t="str">
        <f>INDEX('Data Tab2'!$C:$C,MATCH('Data Tab1'!A25553,'Data Tab2'!$A:$A,0))</f>
        <v>CDG2</v>
      </c>
    </row>
    <row r="25554" spans="1:9" hidden="1">
      <c r="A25554" s="55">
        <v>105420193</v>
      </c>
      <c r="B25554" s="1" t="s">
        <v>9</v>
      </c>
      <c r="C25554" t="s">
        <v>31</v>
      </c>
      <c r="D25554" s="1" t="s">
        <v>17</v>
      </c>
      <c r="E25554" t="s">
        <v>18</v>
      </c>
      <c r="F25554" s="4" t="s">
        <v>22</v>
      </c>
      <c r="G25554" s="3">
        <v>0.78138700000000005</v>
      </c>
      <c r="H25554" s="8">
        <v>6.4818407544181889E-2</v>
      </c>
      <c r="I25554" s="26" t="str">
        <f>INDEX('Data Tab2'!$C:$C,MATCH('Data Tab1'!A25554,'Data Tab2'!$A:$A,0))</f>
        <v>CDG2</v>
      </c>
    </row>
    <row r="25555" spans="1:9" hidden="1">
      <c r="A25555" s="55">
        <v>105420193</v>
      </c>
      <c r="B25555" s="1" t="s">
        <v>41</v>
      </c>
      <c r="C25555" t="s">
        <v>31</v>
      </c>
      <c r="D25555" s="1" t="s">
        <v>11</v>
      </c>
      <c r="E25555" t="s">
        <v>12</v>
      </c>
      <c r="F25555" s="4" t="s">
        <v>13</v>
      </c>
      <c r="G25555" s="3">
        <v>4.9999979999999997</v>
      </c>
      <c r="H25555" s="8">
        <v>0.71072681765434442</v>
      </c>
      <c r="I25555" s="26" t="str">
        <f>INDEX('Data Tab2'!$C:$C,MATCH('Data Tab1'!A25555,'Data Tab2'!$A:$A,0))</f>
        <v>CDG2</v>
      </c>
    </row>
    <row r="25556" spans="1:9" hidden="1">
      <c r="A25556" s="55">
        <v>105420193</v>
      </c>
      <c r="B25556" s="1" t="s">
        <v>41</v>
      </c>
      <c r="C25556" t="s">
        <v>31</v>
      </c>
      <c r="D25556" s="1" t="s">
        <v>11</v>
      </c>
      <c r="E25556" t="s">
        <v>12</v>
      </c>
      <c r="F25556" s="4" t="s">
        <v>34</v>
      </c>
      <c r="G25556" s="3">
        <v>5.7672210000000002</v>
      </c>
      <c r="H25556" s="8">
        <v>0.15693078440173225</v>
      </c>
      <c r="I25556" s="26" t="str">
        <f>INDEX('Data Tab2'!$C:$C,MATCH('Data Tab1'!A25556,'Data Tab2'!$A:$A,0))</f>
        <v>CDG2</v>
      </c>
    </row>
    <row r="25557" spans="1:9" hidden="1">
      <c r="A25557" s="55">
        <v>105420193</v>
      </c>
      <c r="B25557" s="1" t="s">
        <v>41</v>
      </c>
      <c r="C25557" t="s">
        <v>31</v>
      </c>
      <c r="D25557" s="1" t="s">
        <v>11</v>
      </c>
      <c r="E25557" t="s">
        <v>12</v>
      </c>
      <c r="F25557" s="4" t="s">
        <v>14</v>
      </c>
      <c r="G25557" s="3">
        <v>0.95277599999999996</v>
      </c>
      <c r="H25557" s="8">
        <v>0.24711968378340921</v>
      </c>
      <c r="I25557" s="26" t="str">
        <f>INDEX('Data Tab2'!$C:$C,MATCH('Data Tab1'!A25557,'Data Tab2'!$A:$A,0))</f>
        <v>CDG2</v>
      </c>
    </row>
    <row r="25558" spans="1:9" hidden="1">
      <c r="A25558" s="55">
        <v>105420193</v>
      </c>
      <c r="B25558" s="1" t="s">
        <v>41</v>
      </c>
      <c r="C25558" t="s">
        <v>31</v>
      </c>
      <c r="D25558" s="1" t="s">
        <v>11</v>
      </c>
      <c r="E25558" t="s">
        <v>12</v>
      </c>
      <c r="F25558" s="4" t="s">
        <v>15</v>
      </c>
      <c r="G25558" s="3">
        <v>0.29277599999999998</v>
      </c>
      <c r="H25558" s="8">
        <v>0.84829165417568997</v>
      </c>
      <c r="I25558" s="26" t="str">
        <f>INDEX('Data Tab2'!$C:$C,MATCH('Data Tab1'!A25558,'Data Tab2'!$A:$A,0))</f>
        <v>CDG2</v>
      </c>
    </row>
    <row r="25559" spans="1:9" hidden="1">
      <c r="A25559" s="55">
        <v>105420193</v>
      </c>
      <c r="B25559" s="1" t="s">
        <v>41</v>
      </c>
      <c r="C25559" t="s">
        <v>31</v>
      </c>
      <c r="D25559" s="1" t="s">
        <v>11</v>
      </c>
      <c r="E25559" t="s">
        <v>12</v>
      </c>
      <c r="F25559" s="4" t="s">
        <v>28</v>
      </c>
      <c r="G25559" s="3">
        <v>5.0999980000000003</v>
      </c>
      <c r="H25559" s="8">
        <v>0.31424294584894485</v>
      </c>
      <c r="I25559" s="26" t="str">
        <f>INDEX('Data Tab2'!$C:$C,MATCH('Data Tab1'!A25559,'Data Tab2'!$A:$A,0))</f>
        <v>CDG2</v>
      </c>
    </row>
    <row r="25560" spans="1:9" hidden="1">
      <c r="A25560" s="55">
        <v>105420193</v>
      </c>
      <c r="B25560" s="1" t="s">
        <v>41</v>
      </c>
      <c r="C25560" t="s">
        <v>31</v>
      </c>
      <c r="D25560" s="1" t="s">
        <v>11</v>
      </c>
      <c r="E25560" t="s">
        <v>12</v>
      </c>
      <c r="F25560" s="4" t="s">
        <v>29</v>
      </c>
      <c r="G25560" s="3">
        <v>5.9963870000000004</v>
      </c>
      <c r="H25560" s="8">
        <v>0.46101207446412107</v>
      </c>
      <c r="I25560" s="26" t="str">
        <f>INDEX('Data Tab2'!$C:$C,MATCH('Data Tab1'!A25560,'Data Tab2'!$A:$A,0))</f>
        <v>CDG2</v>
      </c>
    </row>
    <row r="25561" spans="1:9" hidden="1">
      <c r="A25561" s="56">
        <v>105420193</v>
      </c>
      <c r="B25561" s="1" t="s">
        <v>41</v>
      </c>
      <c r="C25561" t="s">
        <v>31</v>
      </c>
      <c r="D25561" s="1" t="s">
        <v>11</v>
      </c>
      <c r="E25561" t="s">
        <v>12</v>
      </c>
      <c r="F25561" s="4" t="s">
        <v>16</v>
      </c>
      <c r="G25561" s="3">
        <v>3.8388879999999999</v>
      </c>
      <c r="H25561" s="8">
        <v>0.21391942064611547</v>
      </c>
      <c r="I25561" s="26" t="str">
        <f>INDEX('Data Tab2'!$C:$C,MATCH('Data Tab1'!A25561,'Data Tab2'!$A:$A,0))</f>
        <v>CDG2</v>
      </c>
    </row>
    <row r="25562" spans="1:9">
      <c r="A25562" s="55">
        <v>105420194</v>
      </c>
      <c r="B25562" s="1" t="s">
        <v>41</v>
      </c>
      <c r="C25562" t="s">
        <v>27</v>
      </c>
      <c r="D25562" s="1" t="s">
        <v>11</v>
      </c>
      <c r="E25562" t="s">
        <v>12</v>
      </c>
      <c r="F25562" s="4" t="s">
        <v>13</v>
      </c>
      <c r="G25562" s="3">
        <v>10.981662</v>
      </c>
      <c r="H25562" s="8">
        <v>0.11894677776806395</v>
      </c>
      <c r="I25562" s="26" t="str">
        <f>INDEX('Data Tab2'!$C:$C,MATCH('Data Tab1'!A25562,'Data Tab2'!$A:$A,0))</f>
        <v>MXP1</v>
      </c>
    </row>
    <row r="25563" spans="1:9" hidden="1">
      <c r="A25563" s="55">
        <v>105420194</v>
      </c>
      <c r="B25563" s="1" t="s">
        <v>41</v>
      </c>
      <c r="C25563" t="s">
        <v>27</v>
      </c>
      <c r="D25563" s="1" t="s">
        <v>11</v>
      </c>
      <c r="E25563" t="s">
        <v>12</v>
      </c>
      <c r="F25563" s="4" t="s">
        <v>34</v>
      </c>
      <c r="G25563" s="3">
        <v>10.988052</v>
      </c>
      <c r="H25563" s="8">
        <v>0.54259791112953348</v>
      </c>
      <c r="I25563" s="26" t="str">
        <f>INDEX('Data Tab2'!$C:$C,MATCH('Data Tab1'!A25563,'Data Tab2'!$A:$A,0))</f>
        <v>MXP1</v>
      </c>
    </row>
    <row r="25564" spans="1:9" hidden="1">
      <c r="A25564" s="55">
        <v>105420194</v>
      </c>
      <c r="B25564" s="1" t="s">
        <v>41</v>
      </c>
      <c r="C25564" t="s">
        <v>27</v>
      </c>
      <c r="D25564" s="1" t="s">
        <v>11</v>
      </c>
      <c r="E25564" t="s">
        <v>12</v>
      </c>
      <c r="F25564" s="4" t="s">
        <v>14</v>
      </c>
      <c r="G25564" s="3">
        <v>10.972497000000001</v>
      </c>
      <c r="H25564" s="8">
        <v>0.57345999811103976</v>
      </c>
      <c r="I25564" s="26" t="str">
        <f>INDEX('Data Tab2'!$C:$C,MATCH('Data Tab1'!A25564,'Data Tab2'!$A:$A,0))</f>
        <v>MXP1</v>
      </c>
    </row>
    <row r="25565" spans="1:9" hidden="1">
      <c r="A25565" s="55">
        <v>105420194</v>
      </c>
      <c r="B25565" s="1" t="s">
        <v>41</v>
      </c>
      <c r="C25565" t="s">
        <v>27</v>
      </c>
      <c r="D25565" s="1" t="s">
        <v>11</v>
      </c>
      <c r="E25565" t="s">
        <v>12</v>
      </c>
      <c r="F25565" s="4" t="s">
        <v>15</v>
      </c>
      <c r="G25565" s="3">
        <v>10.833329000000001</v>
      </c>
      <c r="H25565" s="8">
        <v>0.48999384503124577</v>
      </c>
      <c r="I25565" s="26" t="str">
        <f>INDEX('Data Tab2'!$C:$C,MATCH('Data Tab1'!A25565,'Data Tab2'!$A:$A,0))</f>
        <v>MXP1</v>
      </c>
    </row>
    <row r="25566" spans="1:9" hidden="1">
      <c r="A25566" s="55">
        <v>105420194</v>
      </c>
      <c r="B25566" s="1" t="s">
        <v>41</v>
      </c>
      <c r="C25566" t="s">
        <v>27</v>
      </c>
      <c r="D25566" s="1" t="s">
        <v>11</v>
      </c>
      <c r="E25566" t="s">
        <v>12</v>
      </c>
      <c r="F25566" s="4" t="s">
        <v>28</v>
      </c>
      <c r="G25566" s="3">
        <v>6.2349959999999998</v>
      </c>
      <c r="H25566" s="8">
        <v>0.56232540026839428</v>
      </c>
      <c r="I25566" s="26" t="str">
        <f>INDEX('Data Tab2'!$C:$C,MATCH('Data Tab1'!A25566,'Data Tab2'!$A:$A,0))</f>
        <v>MXP1</v>
      </c>
    </row>
    <row r="25567" spans="1:9" hidden="1">
      <c r="A25567" s="56">
        <v>105420194</v>
      </c>
      <c r="B25567" s="1" t="s">
        <v>41</v>
      </c>
      <c r="C25567" t="s">
        <v>27</v>
      </c>
      <c r="D25567" s="1" t="s">
        <v>11</v>
      </c>
      <c r="E25567" t="s">
        <v>12</v>
      </c>
      <c r="F25567" s="4" t="s">
        <v>16</v>
      </c>
      <c r="G25567" s="3">
        <v>4.7438859999999998</v>
      </c>
      <c r="H25567" s="8">
        <v>0.7147403633988999</v>
      </c>
      <c r="I25567" s="26" t="str">
        <f>INDEX('Data Tab2'!$C:$C,MATCH('Data Tab1'!A25567,'Data Tab2'!$A:$A,0))</f>
        <v>MXP1</v>
      </c>
    </row>
    <row r="25568" spans="1:9">
      <c r="A25568" s="55">
        <v>105424837</v>
      </c>
      <c r="B25568" s="1" t="s">
        <v>41</v>
      </c>
      <c r="C25568" t="s">
        <v>31</v>
      </c>
      <c r="D25568" s="1" t="s">
        <v>11</v>
      </c>
      <c r="E25568" t="s">
        <v>12</v>
      </c>
      <c r="F25568" s="4" t="s">
        <v>13</v>
      </c>
      <c r="G25568" s="3">
        <v>10.753330999999999</v>
      </c>
      <c r="H25568" s="8">
        <v>0.22363032665977545</v>
      </c>
      <c r="I25568" s="26" t="str">
        <f>INDEX('Data Tab2'!$C:$C,MATCH('Data Tab1'!A25568,'Data Tab2'!$A:$A,0))</f>
        <v>LIL1</v>
      </c>
    </row>
    <row r="25569" spans="1:9" hidden="1">
      <c r="A25569" s="55">
        <v>105424837</v>
      </c>
      <c r="B25569" s="1" t="s">
        <v>41</v>
      </c>
      <c r="C25569" t="s">
        <v>31</v>
      </c>
      <c r="D25569" s="1" t="s">
        <v>11</v>
      </c>
      <c r="E25569" t="s">
        <v>12</v>
      </c>
      <c r="F25569" s="4" t="s">
        <v>15</v>
      </c>
      <c r="G25569" s="3">
        <v>10.999999000000001</v>
      </c>
      <c r="H25569" s="8">
        <v>0.25890287484819607</v>
      </c>
      <c r="I25569" s="26" t="str">
        <f>INDEX('Data Tab2'!$C:$C,MATCH('Data Tab1'!A25569,'Data Tab2'!$A:$A,0))</f>
        <v>LIL1</v>
      </c>
    </row>
    <row r="25570" spans="1:9" hidden="1">
      <c r="A25570" s="55">
        <v>105424837</v>
      </c>
      <c r="B25570" s="1" t="s">
        <v>41</v>
      </c>
      <c r="C25570" t="s">
        <v>31</v>
      </c>
      <c r="D25570" s="1" t="s">
        <v>11</v>
      </c>
      <c r="E25570" t="s">
        <v>12</v>
      </c>
      <c r="F25570" s="4" t="s">
        <v>29</v>
      </c>
      <c r="G25570" s="3">
        <v>2.0755539999999999</v>
      </c>
      <c r="H25570" s="8">
        <v>0.84319079510342232</v>
      </c>
      <c r="I25570" s="26" t="str">
        <f>INDEX('Data Tab2'!$C:$C,MATCH('Data Tab1'!A25570,'Data Tab2'!$A:$A,0))</f>
        <v>LIL1</v>
      </c>
    </row>
    <row r="25571" spans="1:9" hidden="1">
      <c r="A25571" s="56">
        <v>105424837</v>
      </c>
      <c r="B25571" s="1" t="s">
        <v>41</v>
      </c>
      <c r="C25571" t="s">
        <v>31</v>
      </c>
      <c r="D25571" s="1" t="s">
        <v>11</v>
      </c>
      <c r="E25571" t="s">
        <v>12</v>
      </c>
      <c r="F25571" s="4" t="s">
        <v>16</v>
      </c>
      <c r="G25571" s="3">
        <v>4.7474980000000002</v>
      </c>
      <c r="H25571" s="8">
        <v>9.2215529805888097E-2</v>
      </c>
      <c r="I25571" s="26" t="str">
        <f>INDEX('Data Tab2'!$C:$C,MATCH('Data Tab1'!A25571,'Data Tab2'!$A:$A,0))</f>
        <v>LIL1</v>
      </c>
    </row>
    <row r="25572" spans="1:9">
      <c r="A25572" s="55">
        <v>105430347</v>
      </c>
      <c r="B25572" s="1" t="s">
        <v>41</v>
      </c>
      <c r="C25572" t="s">
        <v>27</v>
      </c>
      <c r="D25572" s="1" t="s">
        <v>11</v>
      </c>
      <c r="E25572" t="s">
        <v>12</v>
      </c>
      <c r="F25572" s="4" t="s">
        <v>13</v>
      </c>
      <c r="G25572" s="3">
        <v>9.9811069999999997</v>
      </c>
      <c r="H25572" s="8">
        <v>0.66988637152103592</v>
      </c>
      <c r="I25572" s="26" t="str">
        <f>INDEX('Data Tab2'!$C:$C,MATCH('Data Tab1'!A25572,'Data Tab2'!$A:$A,0))</f>
        <v>MAD4</v>
      </c>
    </row>
    <row r="25573" spans="1:9" hidden="1">
      <c r="A25573" s="55">
        <v>105430347</v>
      </c>
      <c r="B25573" s="1" t="s">
        <v>41</v>
      </c>
      <c r="C25573" t="s">
        <v>27</v>
      </c>
      <c r="D25573" s="1" t="s">
        <v>11</v>
      </c>
      <c r="E25573" t="s">
        <v>12</v>
      </c>
      <c r="F25573" s="4" t="s">
        <v>34</v>
      </c>
      <c r="G25573" s="3">
        <v>9.9916630000000008</v>
      </c>
      <c r="H25573" s="8">
        <v>0.71080489559657922</v>
      </c>
      <c r="I25573" s="26" t="str">
        <f>INDEX('Data Tab2'!$C:$C,MATCH('Data Tab1'!A25573,'Data Tab2'!$A:$A,0))</f>
        <v>MAD4</v>
      </c>
    </row>
    <row r="25574" spans="1:9" hidden="1">
      <c r="A25574" s="55">
        <v>105430347</v>
      </c>
      <c r="B25574" s="1" t="s">
        <v>41</v>
      </c>
      <c r="C25574" t="s">
        <v>27</v>
      </c>
      <c r="D25574" s="1" t="s">
        <v>11</v>
      </c>
      <c r="E25574" t="s">
        <v>12</v>
      </c>
      <c r="F25574" s="4" t="s">
        <v>29</v>
      </c>
      <c r="G25574" s="3">
        <v>8.1319409999999994</v>
      </c>
      <c r="H25574" s="8">
        <v>0.56551368812438596</v>
      </c>
      <c r="I25574" s="26" t="str">
        <f>INDEX('Data Tab2'!$C:$C,MATCH('Data Tab1'!A25574,'Data Tab2'!$A:$A,0))</f>
        <v>MAD4</v>
      </c>
    </row>
    <row r="25575" spans="1:9" hidden="1">
      <c r="A25575" s="56">
        <v>105430347</v>
      </c>
      <c r="B25575" s="1" t="s">
        <v>41</v>
      </c>
      <c r="C25575" t="s">
        <v>27</v>
      </c>
      <c r="D25575" s="1" t="s">
        <v>11</v>
      </c>
      <c r="E25575" t="s">
        <v>12</v>
      </c>
      <c r="F25575" s="4" t="s">
        <v>16</v>
      </c>
      <c r="G25575" s="3">
        <v>9.9866630000000001</v>
      </c>
      <c r="H25575" s="8">
        <v>0.54793005552763641</v>
      </c>
      <c r="I25575" s="26" t="str">
        <f>INDEX('Data Tab2'!$C:$C,MATCH('Data Tab1'!A25575,'Data Tab2'!$A:$A,0))</f>
        <v>MAD4</v>
      </c>
    </row>
    <row r="25576" spans="1:9">
      <c r="A25576" s="55">
        <v>105430481</v>
      </c>
      <c r="B25576" s="1" t="s">
        <v>41</v>
      </c>
      <c r="C25576" t="s">
        <v>27</v>
      </c>
      <c r="D25576" s="1" t="s">
        <v>11</v>
      </c>
      <c r="E25576" t="s">
        <v>12</v>
      </c>
      <c r="F25576" s="4" t="s">
        <v>13</v>
      </c>
      <c r="G25576" s="3">
        <v>9.6322179999999999</v>
      </c>
      <c r="H25576" s="8">
        <v>0.6780089912631232</v>
      </c>
      <c r="I25576" s="26" t="str">
        <f>INDEX('Data Tab2'!$C:$C,MATCH('Data Tab1'!A25576,'Data Tab2'!$A:$A,0))</f>
        <v>GLA1</v>
      </c>
    </row>
    <row r="25577" spans="1:9" hidden="1">
      <c r="A25577" s="55">
        <v>105430481</v>
      </c>
      <c r="B25577" s="1" t="s">
        <v>41</v>
      </c>
      <c r="C25577" t="s">
        <v>27</v>
      </c>
      <c r="D25577" s="1" t="s">
        <v>11</v>
      </c>
      <c r="E25577" t="s">
        <v>12</v>
      </c>
      <c r="F25577" s="4" t="s">
        <v>34</v>
      </c>
      <c r="G25577" s="3">
        <v>4.9922170000000001</v>
      </c>
      <c r="H25577" s="8">
        <v>0.83179211974449296</v>
      </c>
      <c r="I25577" s="26" t="str">
        <f>INDEX('Data Tab2'!$C:$C,MATCH('Data Tab1'!A25577,'Data Tab2'!$A:$A,0))</f>
        <v>GLA1</v>
      </c>
    </row>
    <row r="25578" spans="1:9" hidden="1">
      <c r="A25578" s="55">
        <v>105430481</v>
      </c>
      <c r="B25578" s="1" t="s">
        <v>41</v>
      </c>
      <c r="C25578" t="s">
        <v>27</v>
      </c>
      <c r="D25578" s="1" t="s">
        <v>11</v>
      </c>
      <c r="E25578" t="s">
        <v>12</v>
      </c>
      <c r="F25578" s="4" t="s">
        <v>14</v>
      </c>
      <c r="G25578" s="3">
        <v>4.9874960000000002</v>
      </c>
      <c r="H25578" s="8">
        <v>0.61733569747321282</v>
      </c>
      <c r="I25578" s="26" t="str">
        <f>INDEX('Data Tab2'!$C:$C,MATCH('Data Tab1'!A25578,'Data Tab2'!$A:$A,0))</f>
        <v>GLA1</v>
      </c>
    </row>
    <row r="25579" spans="1:9" hidden="1">
      <c r="A25579" s="56">
        <v>105430481</v>
      </c>
      <c r="B25579" s="1" t="s">
        <v>41</v>
      </c>
      <c r="C25579" t="s">
        <v>27</v>
      </c>
      <c r="D25579" s="1" t="s">
        <v>11</v>
      </c>
      <c r="E25579" t="s">
        <v>12</v>
      </c>
      <c r="F25579" s="4" t="s">
        <v>15</v>
      </c>
      <c r="G25579" s="3">
        <v>4.6966640000000002</v>
      </c>
      <c r="H25579" s="8">
        <v>0.21989999531945381</v>
      </c>
      <c r="I25579" s="26" t="str">
        <f>INDEX('Data Tab2'!$C:$C,MATCH('Data Tab1'!A25579,'Data Tab2'!$A:$A,0))</f>
        <v>GLA1</v>
      </c>
    </row>
    <row r="25580" spans="1:9">
      <c r="A25580" s="55">
        <v>105431394</v>
      </c>
      <c r="B25580" s="1" t="s">
        <v>41</v>
      </c>
      <c r="C25580" t="s">
        <v>27</v>
      </c>
      <c r="D25580" s="1" t="s">
        <v>11</v>
      </c>
      <c r="E25580" t="s">
        <v>12</v>
      </c>
      <c r="F25580" s="4" t="s">
        <v>13</v>
      </c>
      <c r="G25580" s="3">
        <v>9.599164</v>
      </c>
      <c r="H25580" s="8">
        <v>0.69565418469979445</v>
      </c>
      <c r="I25580" s="26" t="str">
        <f>INDEX('Data Tab2'!$C:$C,MATCH('Data Tab1'!A25580,'Data Tab2'!$A:$A,0))</f>
        <v>KTW1</v>
      </c>
    </row>
    <row r="25581" spans="1:9" hidden="1">
      <c r="A25581" s="55">
        <v>105431394</v>
      </c>
      <c r="B25581" s="1" t="s">
        <v>41</v>
      </c>
      <c r="C25581" t="s">
        <v>27</v>
      </c>
      <c r="D25581" s="1" t="s">
        <v>11</v>
      </c>
      <c r="E25581" t="s">
        <v>12</v>
      </c>
      <c r="F25581" s="4" t="s">
        <v>34</v>
      </c>
      <c r="G25581" s="3">
        <v>9.9883290000000002</v>
      </c>
      <c r="H25581" s="8">
        <v>0.4616140760270141</v>
      </c>
      <c r="I25581" s="26" t="str">
        <f>INDEX('Data Tab2'!$C:$C,MATCH('Data Tab1'!A25581,'Data Tab2'!$A:$A,0))</f>
        <v>KTW1</v>
      </c>
    </row>
    <row r="25582" spans="1:9" hidden="1">
      <c r="A25582" s="55">
        <v>105431394</v>
      </c>
      <c r="B25582" s="1" t="s">
        <v>41</v>
      </c>
      <c r="C25582" t="s">
        <v>27</v>
      </c>
      <c r="D25582" s="1" t="s">
        <v>11</v>
      </c>
      <c r="E25582" t="s">
        <v>12</v>
      </c>
      <c r="F25582" s="4" t="s">
        <v>28</v>
      </c>
      <c r="G25582" s="3">
        <v>9.189997</v>
      </c>
      <c r="H25582" s="8">
        <v>0.43753221939206355</v>
      </c>
      <c r="I25582" s="26" t="str">
        <f>INDEX('Data Tab2'!$C:$C,MATCH('Data Tab1'!A25582,'Data Tab2'!$A:$A,0))</f>
        <v>KTW1</v>
      </c>
    </row>
    <row r="25583" spans="1:9" hidden="1">
      <c r="A25583" s="55">
        <v>105431394</v>
      </c>
      <c r="B25583" s="1" t="s">
        <v>41</v>
      </c>
      <c r="C25583" t="s">
        <v>27</v>
      </c>
      <c r="D25583" s="1" t="s">
        <v>11</v>
      </c>
      <c r="E25583" t="s">
        <v>12</v>
      </c>
      <c r="F25583" s="4" t="s">
        <v>29</v>
      </c>
      <c r="G25583" s="3">
        <v>8.8236080000000001</v>
      </c>
      <c r="H25583" s="8">
        <v>6.5995571930653973E-2</v>
      </c>
      <c r="I25583" s="26" t="str">
        <f>INDEX('Data Tab2'!$C:$C,MATCH('Data Tab1'!A25583,'Data Tab2'!$A:$A,0))</f>
        <v>KTW1</v>
      </c>
    </row>
    <row r="25584" spans="1:9" hidden="1">
      <c r="A25584" s="55">
        <v>105431394</v>
      </c>
      <c r="B25584" s="1" t="s">
        <v>41</v>
      </c>
      <c r="C25584" t="s">
        <v>27</v>
      </c>
      <c r="D25584" s="1" t="s">
        <v>11</v>
      </c>
      <c r="E25584" t="s">
        <v>12</v>
      </c>
      <c r="F25584" s="4" t="s">
        <v>16</v>
      </c>
      <c r="G25584" s="3">
        <v>9.9924959999999992</v>
      </c>
      <c r="H25584" s="8">
        <v>0.44019694432971479</v>
      </c>
      <c r="I25584" s="26" t="str">
        <f>INDEX('Data Tab2'!$C:$C,MATCH('Data Tab1'!A25584,'Data Tab2'!$A:$A,0))</f>
        <v>KTW1</v>
      </c>
    </row>
    <row r="25585" spans="1:9" hidden="1">
      <c r="A25585" s="55">
        <v>105431394</v>
      </c>
      <c r="B25585" s="1" t="s">
        <v>33</v>
      </c>
      <c r="C25585" t="s">
        <v>27</v>
      </c>
      <c r="D25585" s="1" t="s">
        <v>17</v>
      </c>
      <c r="E25585" t="s">
        <v>18</v>
      </c>
      <c r="F25585" s="4" t="s">
        <v>35</v>
      </c>
      <c r="G25585" s="3">
        <v>9.3499960000000009</v>
      </c>
      <c r="H25585" s="8">
        <v>5.7813593614210013E-2</v>
      </c>
      <c r="I25585" s="26" t="str">
        <f>INDEX('Data Tab2'!$C:$C,MATCH('Data Tab1'!A25585,'Data Tab2'!$A:$A,0))</f>
        <v>KTW1</v>
      </c>
    </row>
    <row r="25586" spans="1:9" hidden="1">
      <c r="A25586" s="55">
        <v>105431394</v>
      </c>
      <c r="B25586" s="1" t="s">
        <v>33</v>
      </c>
      <c r="C25586" t="s">
        <v>27</v>
      </c>
      <c r="D25586" s="1" t="s">
        <v>17</v>
      </c>
      <c r="E25586" t="s">
        <v>18</v>
      </c>
      <c r="F25586" s="4" t="s">
        <v>36</v>
      </c>
      <c r="G25586" s="3">
        <v>9.988607</v>
      </c>
      <c r="H25586" s="8">
        <v>4.1282768455875085E-2</v>
      </c>
      <c r="I25586" s="26" t="str">
        <f>INDEX('Data Tab2'!$C:$C,MATCH('Data Tab1'!A25586,'Data Tab2'!$A:$A,0))</f>
        <v>KTW1</v>
      </c>
    </row>
    <row r="25587" spans="1:9" hidden="1">
      <c r="A25587" s="55">
        <v>105431394</v>
      </c>
      <c r="B25587" s="1" t="s">
        <v>33</v>
      </c>
      <c r="C25587" t="s">
        <v>27</v>
      </c>
      <c r="D25587" s="1" t="s">
        <v>17</v>
      </c>
      <c r="E25587" t="s">
        <v>18</v>
      </c>
      <c r="F25587" s="4" t="s">
        <v>21</v>
      </c>
      <c r="G25587" s="3">
        <v>9.9833300000000005</v>
      </c>
      <c r="H25587" s="8">
        <v>2.5867083383410039E-2</v>
      </c>
      <c r="I25587" s="26" t="str">
        <f>INDEX('Data Tab2'!$C:$C,MATCH('Data Tab1'!A25587,'Data Tab2'!$A:$A,0))</f>
        <v>KTW1</v>
      </c>
    </row>
    <row r="25588" spans="1:9" hidden="1">
      <c r="A25588" s="55">
        <v>105431394</v>
      </c>
      <c r="B25588" s="1" t="s">
        <v>33</v>
      </c>
      <c r="C25588" t="s">
        <v>27</v>
      </c>
      <c r="D25588" s="1" t="s">
        <v>17</v>
      </c>
      <c r="E25588" t="s">
        <v>23</v>
      </c>
      <c r="F25588" s="4" t="s">
        <v>24</v>
      </c>
      <c r="G25588" s="3">
        <v>9.9941630000000004</v>
      </c>
      <c r="H25588" s="8">
        <v>0.12356266095454393</v>
      </c>
      <c r="I25588" s="26" t="str">
        <f>INDEX('Data Tab2'!$C:$C,MATCH('Data Tab1'!A25588,'Data Tab2'!$A:$A,0))</f>
        <v>KTW1</v>
      </c>
    </row>
    <row r="25589" spans="1:9" hidden="1">
      <c r="A25589" s="56">
        <v>105431394</v>
      </c>
      <c r="B25589" s="1" t="s">
        <v>33</v>
      </c>
      <c r="C25589" t="s">
        <v>27</v>
      </c>
      <c r="D25589" s="1" t="s">
        <v>17</v>
      </c>
      <c r="E25589" t="s">
        <v>23</v>
      </c>
      <c r="F25589" s="4" t="s">
        <v>25</v>
      </c>
      <c r="G25589" s="3">
        <v>9.9899959999999997</v>
      </c>
      <c r="H25589" s="8">
        <v>0.42087216258072468</v>
      </c>
      <c r="I25589" s="26" t="str">
        <f>INDEX('Data Tab2'!$C:$C,MATCH('Data Tab1'!A25589,'Data Tab2'!$A:$A,0))</f>
        <v>KTW1</v>
      </c>
    </row>
    <row r="25590" spans="1:9">
      <c r="A25590" s="55">
        <v>105431400</v>
      </c>
      <c r="B25590" s="1" t="s">
        <v>41</v>
      </c>
      <c r="C25590" t="s">
        <v>27</v>
      </c>
      <c r="D25590" s="1" t="s">
        <v>11</v>
      </c>
      <c r="E25590" t="s">
        <v>12</v>
      </c>
      <c r="F25590" s="4" t="s">
        <v>13</v>
      </c>
      <c r="G25590" s="3">
        <v>9.0513840000000005</v>
      </c>
      <c r="H25590" s="8">
        <v>8.4863367366848852E-2</v>
      </c>
      <c r="I25590" s="26" t="str">
        <f>INDEX('Data Tab2'!$C:$C,MATCH('Data Tab1'!A25590,'Data Tab2'!$A:$A,0))</f>
        <v>BCN1</v>
      </c>
    </row>
    <row r="25591" spans="1:9" hidden="1">
      <c r="A25591" s="55">
        <v>105431400</v>
      </c>
      <c r="B25591" s="1" t="s">
        <v>41</v>
      </c>
      <c r="C25591" t="s">
        <v>27</v>
      </c>
      <c r="D25591" s="1" t="s">
        <v>11</v>
      </c>
      <c r="E25591" t="s">
        <v>12</v>
      </c>
      <c r="F25591" s="4" t="s">
        <v>34</v>
      </c>
      <c r="G25591" s="3">
        <v>10.443607</v>
      </c>
      <c r="H25591" s="8">
        <v>0.80690736525522744</v>
      </c>
      <c r="I25591" s="26" t="str">
        <f>INDEX('Data Tab2'!$C:$C,MATCH('Data Tab1'!A25591,'Data Tab2'!$A:$A,0))</f>
        <v>BCN1</v>
      </c>
    </row>
    <row r="25592" spans="1:9" hidden="1">
      <c r="A25592" s="55">
        <v>105431400</v>
      </c>
      <c r="B25592" s="1" t="s">
        <v>41</v>
      </c>
      <c r="C25592" t="s">
        <v>27</v>
      </c>
      <c r="D25592" s="1" t="s">
        <v>11</v>
      </c>
      <c r="E25592" t="s">
        <v>12</v>
      </c>
      <c r="F25592" s="4" t="s">
        <v>14</v>
      </c>
      <c r="G25592" s="3">
        <v>9.9724959999999996</v>
      </c>
      <c r="H25592" s="8">
        <v>0.46999546335389886</v>
      </c>
      <c r="I25592" s="26" t="str">
        <f>INDEX('Data Tab2'!$C:$C,MATCH('Data Tab1'!A25592,'Data Tab2'!$A:$A,0))</f>
        <v>BCN1</v>
      </c>
    </row>
    <row r="25593" spans="1:9" hidden="1">
      <c r="A25593" s="55">
        <v>105431400</v>
      </c>
      <c r="B25593" s="1" t="s">
        <v>41</v>
      </c>
      <c r="C25593" t="s">
        <v>27</v>
      </c>
      <c r="D25593" s="1" t="s">
        <v>11</v>
      </c>
      <c r="E25593" t="s">
        <v>12</v>
      </c>
      <c r="F25593" s="4" t="s">
        <v>15</v>
      </c>
      <c r="G25593" s="3">
        <v>4.7263859999999998</v>
      </c>
      <c r="H25593" s="8">
        <v>0.34438542496644775</v>
      </c>
      <c r="I25593" s="26" t="str">
        <f>INDEX('Data Tab2'!$C:$C,MATCH('Data Tab1'!A25593,'Data Tab2'!$A:$A,0))</f>
        <v>BCN1</v>
      </c>
    </row>
    <row r="25594" spans="1:9" hidden="1">
      <c r="A25594" s="55">
        <v>105431400</v>
      </c>
      <c r="B25594" s="1" t="s">
        <v>41</v>
      </c>
      <c r="C25594" t="s">
        <v>27</v>
      </c>
      <c r="D25594" s="1" t="s">
        <v>11</v>
      </c>
      <c r="E25594" t="s">
        <v>12</v>
      </c>
      <c r="F25594" s="4" t="s">
        <v>29</v>
      </c>
      <c r="G25594" s="3">
        <v>4.0130520000000001</v>
      </c>
      <c r="H25594" s="8">
        <v>0.69482731099483153</v>
      </c>
      <c r="I25594" s="26" t="str">
        <f>INDEX('Data Tab2'!$C:$C,MATCH('Data Tab1'!A25594,'Data Tab2'!$A:$A,0))</f>
        <v>BCN1</v>
      </c>
    </row>
    <row r="25595" spans="1:9" hidden="1">
      <c r="A25595" s="56">
        <v>105431400</v>
      </c>
      <c r="B25595" s="1" t="s">
        <v>41</v>
      </c>
      <c r="C25595" t="s">
        <v>27</v>
      </c>
      <c r="D25595" s="1" t="s">
        <v>11</v>
      </c>
      <c r="E25595" t="s">
        <v>12</v>
      </c>
      <c r="F25595" s="4" t="s">
        <v>16</v>
      </c>
      <c r="G25595" s="3">
        <v>8.8013840000000005</v>
      </c>
      <c r="H25595" s="8">
        <v>0.16623499116837215</v>
      </c>
      <c r="I25595" s="26" t="str">
        <f>INDEX('Data Tab2'!$C:$C,MATCH('Data Tab1'!A25595,'Data Tab2'!$A:$A,0))</f>
        <v>BCN1</v>
      </c>
    </row>
    <row r="25596" spans="1:9">
      <c r="A25596" s="55">
        <v>105431455</v>
      </c>
      <c r="B25596" s="1" t="s">
        <v>41</v>
      </c>
      <c r="C25596" t="s">
        <v>27</v>
      </c>
      <c r="D25596" s="1" t="s">
        <v>11</v>
      </c>
      <c r="E25596" t="s">
        <v>12</v>
      </c>
      <c r="F25596" s="4" t="s">
        <v>13</v>
      </c>
      <c r="G25596" s="3">
        <v>9.9838839999999998</v>
      </c>
      <c r="H25596" s="8">
        <v>0.35417991597556941</v>
      </c>
      <c r="I25596" s="26" t="str">
        <f>INDEX('Data Tab2'!$C:$C,MATCH('Data Tab1'!A25596,'Data Tab2'!$A:$A,0))</f>
        <v>BCN2</v>
      </c>
    </row>
    <row r="25597" spans="1:9" hidden="1">
      <c r="A25597" s="55">
        <v>105431455</v>
      </c>
      <c r="B25597" s="1" t="s">
        <v>41</v>
      </c>
      <c r="C25597" t="s">
        <v>27</v>
      </c>
      <c r="D25597" s="1" t="s">
        <v>11</v>
      </c>
      <c r="E25597" t="s">
        <v>12</v>
      </c>
      <c r="F25597" s="4" t="s">
        <v>34</v>
      </c>
      <c r="G25597" s="3">
        <v>9.9577729999999995</v>
      </c>
      <c r="H25597" s="8">
        <v>0.1841838761136726</v>
      </c>
      <c r="I25597" s="26" t="str">
        <f>INDEX('Data Tab2'!$C:$C,MATCH('Data Tab1'!A25597,'Data Tab2'!$A:$A,0))</f>
        <v>BCN2</v>
      </c>
    </row>
    <row r="25598" spans="1:9" hidden="1">
      <c r="A25598" s="55">
        <v>105431455</v>
      </c>
      <c r="B25598" s="1" t="s">
        <v>41</v>
      </c>
      <c r="C25598" t="s">
        <v>27</v>
      </c>
      <c r="D25598" s="1" t="s">
        <v>11</v>
      </c>
      <c r="E25598" t="s">
        <v>12</v>
      </c>
      <c r="F25598" s="4" t="s">
        <v>14</v>
      </c>
      <c r="G25598" s="3">
        <v>5.0138850000000001</v>
      </c>
      <c r="H25598" s="8">
        <v>0.20284341740855971</v>
      </c>
      <c r="I25598" s="26" t="str">
        <f>INDEX('Data Tab2'!$C:$C,MATCH('Data Tab1'!A25598,'Data Tab2'!$A:$A,0))</f>
        <v>BCN2</v>
      </c>
    </row>
    <row r="25599" spans="1:9" hidden="1">
      <c r="A25599" s="55">
        <v>105431455</v>
      </c>
      <c r="B25599" s="1" t="s">
        <v>41</v>
      </c>
      <c r="C25599" t="s">
        <v>27</v>
      </c>
      <c r="D25599" s="1" t="s">
        <v>11</v>
      </c>
      <c r="E25599" t="s">
        <v>12</v>
      </c>
      <c r="F25599" s="4" t="s">
        <v>29</v>
      </c>
      <c r="G25599" s="3">
        <v>4.99444</v>
      </c>
      <c r="H25599" s="8">
        <v>0.54607018008902153</v>
      </c>
      <c r="I25599" s="26" t="str">
        <f>INDEX('Data Tab2'!$C:$C,MATCH('Data Tab1'!A25599,'Data Tab2'!$A:$A,0))</f>
        <v>BCN2</v>
      </c>
    </row>
    <row r="25600" spans="1:9" hidden="1">
      <c r="A25600" s="55">
        <v>105431455</v>
      </c>
      <c r="B25600" s="1" t="s">
        <v>41</v>
      </c>
      <c r="C25600" t="s">
        <v>27</v>
      </c>
      <c r="D25600" s="1" t="s">
        <v>11</v>
      </c>
      <c r="E25600" t="s">
        <v>12</v>
      </c>
      <c r="F25600" s="4" t="s">
        <v>16</v>
      </c>
      <c r="G25600" s="3">
        <v>9.4197199999999999</v>
      </c>
      <c r="H25600" s="8">
        <v>0.92727057702837856</v>
      </c>
      <c r="I25600" s="26" t="str">
        <f>INDEX('Data Tab2'!$C:$C,MATCH('Data Tab1'!A25600,'Data Tab2'!$A:$A,0))</f>
        <v>BCN2</v>
      </c>
    </row>
    <row r="25601" spans="1:9" hidden="1">
      <c r="A25601" s="55">
        <v>105431455</v>
      </c>
      <c r="B25601" s="1" t="s">
        <v>33</v>
      </c>
      <c r="C25601" t="s">
        <v>27</v>
      </c>
      <c r="D25601" s="1" t="s">
        <v>17</v>
      </c>
      <c r="E25601" t="s">
        <v>18</v>
      </c>
      <c r="F25601" s="4" t="s">
        <v>35</v>
      </c>
      <c r="G25601" s="3">
        <v>9.9833289999999995</v>
      </c>
      <c r="H25601" s="8">
        <v>0.15049139754842356</v>
      </c>
      <c r="I25601" s="26" t="str">
        <f>INDEX('Data Tab2'!$C:$C,MATCH('Data Tab1'!A25601,'Data Tab2'!$A:$A,0))</f>
        <v>BCN2</v>
      </c>
    </row>
    <row r="25602" spans="1:9" hidden="1">
      <c r="A25602" s="55">
        <v>105431455</v>
      </c>
      <c r="B25602" s="1" t="s">
        <v>33</v>
      </c>
      <c r="C25602" t="s">
        <v>27</v>
      </c>
      <c r="D25602" s="1" t="s">
        <v>17</v>
      </c>
      <c r="E25602" t="s">
        <v>18</v>
      </c>
      <c r="F25602" s="4" t="s">
        <v>36</v>
      </c>
      <c r="G25602" s="3">
        <v>9.498329</v>
      </c>
      <c r="H25602" s="8">
        <v>0.20202102091323915</v>
      </c>
      <c r="I25602" s="26" t="str">
        <f>INDEX('Data Tab2'!$C:$C,MATCH('Data Tab1'!A25602,'Data Tab2'!$A:$A,0))</f>
        <v>BCN2</v>
      </c>
    </row>
    <row r="25603" spans="1:9" hidden="1">
      <c r="A25603" s="56">
        <v>105431455</v>
      </c>
      <c r="B25603" s="1" t="s">
        <v>33</v>
      </c>
      <c r="C25603" t="s">
        <v>27</v>
      </c>
      <c r="D25603" s="1" t="s">
        <v>17</v>
      </c>
      <c r="E25603" t="s">
        <v>18</v>
      </c>
      <c r="F25603" s="4" t="s">
        <v>38</v>
      </c>
      <c r="G25603" s="3">
        <v>5.4624959999999998</v>
      </c>
      <c r="H25603" s="8">
        <v>0.56036299076844198</v>
      </c>
      <c r="I25603" s="26" t="str">
        <f>INDEX('Data Tab2'!$C:$C,MATCH('Data Tab1'!A25603,'Data Tab2'!$A:$A,0))</f>
        <v>BCN2</v>
      </c>
    </row>
    <row r="25604" spans="1:9">
      <c r="A25604" s="55">
        <v>105437606</v>
      </c>
      <c r="B25604" s="1" t="s">
        <v>41</v>
      </c>
      <c r="C25604" t="s">
        <v>27</v>
      </c>
      <c r="D25604" s="1" t="s">
        <v>11</v>
      </c>
      <c r="E25604" t="s">
        <v>12</v>
      </c>
      <c r="F25604" s="4" t="s">
        <v>13</v>
      </c>
      <c r="G25604" s="3">
        <v>9.9774960000000004</v>
      </c>
      <c r="H25604" s="8">
        <v>0.27986250682882774</v>
      </c>
      <c r="I25604" s="26" t="str">
        <f>INDEX('Data Tab2'!$C:$C,MATCH('Data Tab1'!A25604,'Data Tab2'!$A:$A,0))</f>
        <v>BER3</v>
      </c>
    </row>
    <row r="25605" spans="1:9" hidden="1">
      <c r="A25605" s="55">
        <v>105437606</v>
      </c>
      <c r="B25605" s="1" t="s">
        <v>41</v>
      </c>
      <c r="C25605" t="s">
        <v>27</v>
      </c>
      <c r="D25605" s="1" t="s">
        <v>11</v>
      </c>
      <c r="E25605" t="s">
        <v>12</v>
      </c>
      <c r="F25605" s="4" t="s">
        <v>34</v>
      </c>
      <c r="G25605" s="3">
        <v>9.7213849999999997</v>
      </c>
      <c r="H25605" s="8">
        <v>4.7772801838176226E-2</v>
      </c>
      <c r="I25605" s="26" t="str">
        <f>INDEX('Data Tab2'!$C:$C,MATCH('Data Tab1'!A25605,'Data Tab2'!$A:$A,0))</f>
        <v>BER3</v>
      </c>
    </row>
    <row r="25606" spans="1:9" hidden="1">
      <c r="A25606" s="55">
        <v>105437606</v>
      </c>
      <c r="B25606" s="1" t="s">
        <v>41</v>
      </c>
      <c r="C25606" t="s">
        <v>27</v>
      </c>
      <c r="D25606" s="1" t="s">
        <v>11</v>
      </c>
      <c r="E25606" t="s">
        <v>12</v>
      </c>
      <c r="F25606" s="4" t="s">
        <v>14</v>
      </c>
      <c r="G25606" s="3">
        <v>9.5663850000000004</v>
      </c>
      <c r="H25606" s="8">
        <v>0.24854217689319058</v>
      </c>
      <c r="I25606" s="26" t="str">
        <f>INDEX('Data Tab2'!$C:$C,MATCH('Data Tab1'!A25606,'Data Tab2'!$A:$A,0))</f>
        <v>BER3</v>
      </c>
    </row>
    <row r="25607" spans="1:9" hidden="1">
      <c r="A25607" s="55">
        <v>105437606</v>
      </c>
      <c r="B25607" s="1" t="s">
        <v>41</v>
      </c>
      <c r="C25607" t="s">
        <v>27</v>
      </c>
      <c r="D25607" s="1" t="s">
        <v>11</v>
      </c>
      <c r="E25607" t="s">
        <v>12</v>
      </c>
      <c r="F25607" s="4" t="s">
        <v>16</v>
      </c>
      <c r="G25607" s="3">
        <v>9.9819410000000008</v>
      </c>
      <c r="H25607" s="8">
        <v>0.6591154831016921</v>
      </c>
      <c r="I25607" s="26" t="str">
        <f>INDEX('Data Tab2'!$C:$C,MATCH('Data Tab1'!A25607,'Data Tab2'!$A:$A,0))</f>
        <v>BER3</v>
      </c>
    </row>
    <row r="25608" spans="1:9" hidden="1">
      <c r="A25608" s="55">
        <v>105437606</v>
      </c>
      <c r="B25608" s="1" t="s">
        <v>33</v>
      </c>
      <c r="C25608" t="s">
        <v>27</v>
      </c>
      <c r="D25608" s="1" t="s">
        <v>17</v>
      </c>
      <c r="E25608" t="s">
        <v>18</v>
      </c>
      <c r="F25608" s="4" t="s">
        <v>35</v>
      </c>
      <c r="G25608" s="3">
        <v>9.5863840000000007</v>
      </c>
      <c r="H25608" s="8">
        <v>0.23907018447071104</v>
      </c>
      <c r="I25608" s="26" t="str">
        <f>INDEX('Data Tab2'!$C:$C,MATCH('Data Tab1'!A25608,'Data Tab2'!$A:$A,0))</f>
        <v>BER3</v>
      </c>
    </row>
    <row r="25609" spans="1:9" hidden="1">
      <c r="A25609" s="55">
        <v>105437606</v>
      </c>
      <c r="B25609" s="1" t="s">
        <v>33</v>
      </c>
      <c r="C25609" t="s">
        <v>27</v>
      </c>
      <c r="D25609" s="1" t="s">
        <v>17</v>
      </c>
      <c r="E25609" t="s">
        <v>18</v>
      </c>
      <c r="F25609" s="4" t="s">
        <v>36</v>
      </c>
      <c r="G25609" s="3">
        <v>8.9469399999999997</v>
      </c>
      <c r="H25609" s="8">
        <v>0.72078536882402566</v>
      </c>
      <c r="I25609" s="26" t="str">
        <f>INDEX('Data Tab2'!$C:$C,MATCH('Data Tab1'!A25609,'Data Tab2'!$A:$A,0))</f>
        <v>BER3</v>
      </c>
    </row>
    <row r="25610" spans="1:9" hidden="1">
      <c r="A25610" s="55">
        <v>105437606</v>
      </c>
      <c r="B25610" s="1" t="s">
        <v>33</v>
      </c>
      <c r="C25610" t="s">
        <v>27</v>
      </c>
      <c r="D25610" s="1" t="s">
        <v>17</v>
      </c>
      <c r="E25610" t="s">
        <v>18</v>
      </c>
      <c r="F25610" s="4" t="s">
        <v>38</v>
      </c>
      <c r="G25610" s="3">
        <v>9.9777740000000001</v>
      </c>
      <c r="H25610" s="8">
        <v>0.54994555789560751</v>
      </c>
      <c r="I25610" s="26" t="str">
        <f>INDEX('Data Tab2'!$C:$C,MATCH('Data Tab1'!A25610,'Data Tab2'!$A:$A,0))</f>
        <v>BER3</v>
      </c>
    </row>
    <row r="25611" spans="1:9" hidden="1">
      <c r="A25611" s="55">
        <v>105437606</v>
      </c>
      <c r="B25611" s="1" t="s">
        <v>33</v>
      </c>
      <c r="C25611" t="s">
        <v>27</v>
      </c>
      <c r="D25611" s="1" t="s">
        <v>17</v>
      </c>
      <c r="E25611" t="s">
        <v>18</v>
      </c>
      <c r="F25611" s="4" t="s">
        <v>22</v>
      </c>
      <c r="G25611" s="3">
        <v>8.0905520000000006</v>
      </c>
      <c r="H25611" s="8">
        <v>0.37160505041053105</v>
      </c>
      <c r="I25611" s="26" t="str">
        <f>INDEX('Data Tab2'!$C:$C,MATCH('Data Tab1'!A25611,'Data Tab2'!$A:$A,0))</f>
        <v>BER3</v>
      </c>
    </row>
    <row r="25612" spans="1:9" hidden="1">
      <c r="A25612" s="55">
        <v>105437606</v>
      </c>
      <c r="B25612" s="1" t="s">
        <v>33</v>
      </c>
      <c r="C25612" t="s">
        <v>27</v>
      </c>
      <c r="D25612" s="1" t="s">
        <v>17</v>
      </c>
      <c r="E25612" t="s">
        <v>23</v>
      </c>
      <c r="F25612" s="4" t="s">
        <v>24</v>
      </c>
      <c r="G25612" s="3">
        <v>8.962218</v>
      </c>
      <c r="H25612" s="8">
        <v>2.9198827675203542E-2</v>
      </c>
      <c r="I25612" s="26" t="str">
        <f>INDEX('Data Tab2'!$C:$C,MATCH('Data Tab1'!A25612,'Data Tab2'!$A:$A,0))</f>
        <v>BER3</v>
      </c>
    </row>
    <row r="25613" spans="1:9" hidden="1">
      <c r="A25613" s="56">
        <v>105437606</v>
      </c>
      <c r="B25613" s="1" t="s">
        <v>33</v>
      </c>
      <c r="C25613" t="s">
        <v>27</v>
      </c>
      <c r="D25613" s="1" t="s">
        <v>17</v>
      </c>
      <c r="E25613" t="s">
        <v>23</v>
      </c>
      <c r="F25613" s="4" t="s">
        <v>25</v>
      </c>
      <c r="G25613" s="3">
        <v>8.3927750000000003</v>
      </c>
      <c r="H25613" s="8">
        <v>0.54177693528576243</v>
      </c>
      <c r="I25613" s="26" t="str">
        <f>INDEX('Data Tab2'!$C:$C,MATCH('Data Tab1'!A25613,'Data Tab2'!$A:$A,0))</f>
        <v>BER3</v>
      </c>
    </row>
    <row r="25614" spans="1:9">
      <c r="A25614" s="55">
        <v>105437616</v>
      </c>
      <c r="B25614" s="1" t="s">
        <v>41</v>
      </c>
      <c r="C25614" t="s">
        <v>27</v>
      </c>
      <c r="D25614" s="1" t="s">
        <v>11</v>
      </c>
      <c r="E25614" t="s">
        <v>12</v>
      </c>
      <c r="F25614" s="4" t="s">
        <v>13</v>
      </c>
      <c r="G25614" s="3">
        <v>9.6977740000000008</v>
      </c>
      <c r="H25614" s="8">
        <v>0.32004475053283232</v>
      </c>
      <c r="I25614" s="26" t="str">
        <f>INDEX('Data Tab2'!$C:$C,MATCH('Data Tab1'!A25614,'Data Tab2'!$A:$A,0))</f>
        <v>BHX1</v>
      </c>
    </row>
    <row r="25615" spans="1:9" hidden="1">
      <c r="A25615" s="55">
        <v>105437616</v>
      </c>
      <c r="B25615" s="1" t="s">
        <v>41</v>
      </c>
      <c r="C25615" t="s">
        <v>27</v>
      </c>
      <c r="D25615" s="1" t="s">
        <v>11</v>
      </c>
      <c r="E25615" t="s">
        <v>12</v>
      </c>
      <c r="F25615" s="4" t="s">
        <v>34</v>
      </c>
      <c r="G25615" s="3">
        <v>9.9719409999999993</v>
      </c>
      <c r="H25615" s="8">
        <v>0.71230940368803064</v>
      </c>
      <c r="I25615" s="26" t="str">
        <f>INDEX('Data Tab2'!$C:$C,MATCH('Data Tab1'!A25615,'Data Tab2'!$A:$A,0))</f>
        <v>BHX1</v>
      </c>
    </row>
    <row r="25616" spans="1:9" hidden="1">
      <c r="A25616" s="55">
        <v>105437616</v>
      </c>
      <c r="B25616" s="1" t="s">
        <v>41</v>
      </c>
      <c r="C25616" t="s">
        <v>27</v>
      </c>
      <c r="D25616" s="1" t="s">
        <v>11</v>
      </c>
      <c r="E25616" t="s">
        <v>12</v>
      </c>
      <c r="F25616" s="4" t="s">
        <v>14</v>
      </c>
      <c r="G25616" s="3">
        <v>9.7169410000000003</v>
      </c>
      <c r="H25616" s="8">
        <v>0.70181492214678831</v>
      </c>
      <c r="I25616" s="26" t="str">
        <f>INDEX('Data Tab2'!$C:$C,MATCH('Data Tab1'!A25616,'Data Tab2'!$A:$A,0))</f>
        <v>BHX1</v>
      </c>
    </row>
    <row r="25617" spans="1:9" hidden="1">
      <c r="A25617" s="55">
        <v>105437616</v>
      </c>
      <c r="B25617" s="1" t="s">
        <v>41</v>
      </c>
      <c r="C25617" t="s">
        <v>27</v>
      </c>
      <c r="D25617" s="1" t="s">
        <v>11</v>
      </c>
      <c r="E25617" t="s">
        <v>12</v>
      </c>
      <c r="F25617" s="4" t="s">
        <v>15</v>
      </c>
      <c r="G25617" s="3">
        <v>4.8972189999999998</v>
      </c>
      <c r="H25617" s="8">
        <v>0.82449425291668166</v>
      </c>
      <c r="I25617" s="26" t="str">
        <f>INDEX('Data Tab2'!$C:$C,MATCH('Data Tab1'!A25617,'Data Tab2'!$A:$A,0))</f>
        <v>BHX1</v>
      </c>
    </row>
    <row r="25618" spans="1:9" hidden="1">
      <c r="A25618" s="55">
        <v>105437616</v>
      </c>
      <c r="B25618" s="1" t="s">
        <v>41</v>
      </c>
      <c r="C25618" t="s">
        <v>27</v>
      </c>
      <c r="D25618" s="1" t="s">
        <v>11</v>
      </c>
      <c r="E25618" t="s">
        <v>12</v>
      </c>
      <c r="F25618" s="4" t="s">
        <v>16</v>
      </c>
      <c r="G25618" s="3">
        <v>4.4891629999999996</v>
      </c>
      <c r="H25618" s="8">
        <v>0.5091268175972653</v>
      </c>
      <c r="I25618" s="26" t="str">
        <f>INDEX('Data Tab2'!$C:$C,MATCH('Data Tab1'!A25618,'Data Tab2'!$A:$A,0))</f>
        <v>BHX1</v>
      </c>
    </row>
    <row r="25619" spans="1:9" hidden="1">
      <c r="A25619" s="55">
        <v>105437616</v>
      </c>
      <c r="B25619" s="1" t="s">
        <v>33</v>
      </c>
      <c r="C25619" t="s">
        <v>27</v>
      </c>
      <c r="D25619" s="1" t="s">
        <v>17</v>
      </c>
      <c r="E25619" t="s">
        <v>18</v>
      </c>
      <c r="F25619" s="4" t="s">
        <v>36</v>
      </c>
      <c r="G25619" s="3">
        <v>4.490551</v>
      </c>
      <c r="H25619" s="8">
        <v>0.73594476481615223</v>
      </c>
      <c r="I25619" s="26" t="str">
        <f>INDEX('Data Tab2'!$C:$C,MATCH('Data Tab1'!A25619,'Data Tab2'!$A:$A,0))</f>
        <v>BHX1</v>
      </c>
    </row>
    <row r="25620" spans="1:9" hidden="1">
      <c r="A25620" s="55">
        <v>105437616</v>
      </c>
      <c r="B25620" s="1" t="s">
        <v>33</v>
      </c>
      <c r="C25620" t="s">
        <v>27</v>
      </c>
      <c r="D25620" s="1" t="s">
        <v>17</v>
      </c>
      <c r="E25620" t="s">
        <v>18</v>
      </c>
      <c r="F25620" s="4" t="s">
        <v>38</v>
      </c>
      <c r="G25620" s="3">
        <v>5.2274950000000002</v>
      </c>
      <c r="H25620" s="8">
        <v>0.60852686252362076</v>
      </c>
      <c r="I25620" s="26" t="str">
        <f>INDEX('Data Tab2'!$C:$C,MATCH('Data Tab1'!A25620,'Data Tab2'!$A:$A,0))</f>
        <v>BHX1</v>
      </c>
    </row>
    <row r="25621" spans="1:9" hidden="1">
      <c r="A25621" s="55">
        <v>105437616</v>
      </c>
      <c r="B25621" s="1" t="s">
        <v>33</v>
      </c>
      <c r="C25621" t="s">
        <v>27</v>
      </c>
      <c r="D25621" s="1" t="s">
        <v>17</v>
      </c>
      <c r="E25621" t="s">
        <v>18</v>
      </c>
      <c r="F25621" s="4" t="s">
        <v>19</v>
      </c>
      <c r="G25621" s="3">
        <v>4.9916640000000001</v>
      </c>
      <c r="H25621" s="8">
        <v>0.68659557441438557</v>
      </c>
      <c r="I25621" s="26" t="str">
        <f>INDEX('Data Tab2'!$C:$C,MATCH('Data Tab1'!A25621,'Data Tab2'!$A:$A,0))</f>
        <v>BHX1</v>
      </c>
    </row>
    <row r="25622" spans="1:9" hidden="1">
      <c r="A25622" s="55">
        <v>105437616</v>
      </c>
      <c r="B25622" s="1" t="s">
        <v>33</v>
      </c>
      <c r="C25622" t="s">
        <v>27</v>
      </c>
      <c r="D25622" s="1" t="s">
        <v>17</v>
      </c>
      <c r="E25622" t="s">
        <v>18</v>
      </c>
      <c r="F25622" s="4" t="s">
        <v>20</v>
      </c>
      <c r="G25622" s="3">
        <v>4.9930529999999997</v>
      </c>
      <c r="H25622" s="8">
        <v>0.10125132606138332</v>
      </c>
      <c r="I25622" s="26" t="str">
        <f>INDEX('Data Tab2'!$C:$C,MATCH('Data Tab1'!A25622,'Data Tab2'!$A:$A,0))</f>
        <v>BHX1</v>
      </c>
    </row>
    <row r="25623" spans="1:9" hidden="1">
      <c r="A25623" s="55">
        <v>105437616</v>
      </c>
      <c r="B25623" s="1" t="s">
        <v>33</v>
      </c>
      <c r="C25623" t="s">
        <v>27</v>
      </c>
      <c r="D25623" s="1" t="s">
        <v>17</v>
      </c>
      <c r="E25623" t="s">
        <v>23</v>
      </c>
      <c r="F25623" s="4" t="s">
        <v>24</v>
      </c>
      <c r="G25623" s="3">
        <v>4.5466620000000004</v>
      </c>
      <c r="H25623" s="8">
        <v>0.23615102349214079</v>
      </c>
      <c r="I25623" s="26" t="str">
        <f>INDEX('Data Tab2'!$C:$C,MATCH('Data Tab1'!A25623,'Data Tab2'!$A:$A,0))</f>
        <v>BHX1</v>
      </c>
    </row>
    <row r="25624" spans="1:9" hidden="1">
      <c r="A25624" s="56">
        <v>105437616</v>
      </c>
      <c r="B25624" s="1" t="s">
        <v>33</v>
      </c>
      <c r="C25624" t="s">
        <v>27</v>
      </c>
      <c r="D25624" s="1" t="s">
        <v>17</v>
      </c>
      <c r="E25624" t="s">
        <v>23</v>
      </c>
      <c r="F25624" s="4" t="s">
        <v>25</v>
      </c>
      <c r="G25624" s="3">
        <v>8.3766639999999999</v>
      </c>
      <c r="H25624" s="8">
        <v>0.42024378010080743</v>
      </c>
      <c r="I25624" s="26" t="str">
        <f>INDEX('Data Tab2'!$C:$C,MATCH('Data Tab1'!A25624,'Data Tab2'!$A:$A,0))</f>
        <v>BHX1</v>
      </c>
    </row>
    <row r="25625" spans="1:9">
      <c r="A25625" s="55">
        <v>105437619</v>
      </c>
      <c r="B25625" s="1" t="s">
        <v>41</v>
      </c>
      <c r="C25625" t="s">
        <v>27</v>
      </c>
      <c r="D25625" s="1" t="s">
        <v>11</v>
      </c>
      <c r="E25625" t="s">
        <v>12</v>
      </c>
      <c r="F25625" s="4" t="s">
        <v>13</v>
      </c>
      <c r="G25625" s="3">
        <v>9.9938850000000006</v>
      </c>
      <c r="H25625" s="8">
        <v>0.65168314917855985</v>
      </c>
      <c r="I25625" s="26" t="str">
        <f>INDEX('Data Tab2'!$C:$C,MATCH('Data Tab1'!A25625,'Data Tab2'!$A:$A,0))</f>
        <v>BHX2</v>
      </c>
    </row>
    <row r="25626" spans="1:9" hidden="1">
      <c r="A25626" s="55">
        <v>105437619</v>
      </c>
      <c r="B25626" s="1" t="s">
        <v>41</v>
      </c>
      <c r="C25626" t="s">
        <v>27</v>
      </c>
      <c r="D25626" s="1" t="s">
        <v>11</v>
      </c>
      <c r="E25626" t="s">
        <v>12</v>
      </c>
      <c r="F25626" s="4" t="s">
        <v>34</v>
      </c>
      <c r="G25626" s="3">
        <v>9.9638849999999994</v>
      </c>
      <c r="H25626" s="8">
        <v>0.96222205912424563</v>
      </c>
      <c r="I25626" s="26" t="str">
        <f>INDEX('Data Tab2'!$C:$C,MATCH('Data Tab1'!A25626,'Data Tab2'!$A:$A,0))</f>
        <v>BHX2</v>
      </c>
    </row>
    <row r="25627" spans="1:9" hidden="1">
      <c r="A25627" s="55">
        <v>105437619</v>
      </c>
      <c r="B25627" s="1" t="s">
        <v>41</v>
      </c>
      <c r="C25627" t="s">
        <v>27</v>
      </c>
      <c r="D25627" s="1" t="s">
        <v>11</v>
      </c>
      <c r="E25627" t="s">
        <v>12</v>
      </c>
      <c r="F25627" s="4" t="s">
        <v>14</v>
      </c>
      <c r="G25627" s="3">
        <v>9.7077749999999998</v>
      </c>
      <c r="H25627" s="8">
        <v>0.14460645733040167</v>
      </c>
      <c r="I25627" s="26" t="str">
        <f>INDEX('Data Tab2'!$C:$C,MATCH('Data Tab1'!A25627,'Data Tab2'!$A:$A,0))</f>
        <v>BHX2</v>
      </c>
    </row>
    <row r="25628" spans="1:9" hidden="1">
      <c r="A25628" s="55">
        <v>105437619</v>
      </c>
      <c r="B25628" s="1" t="s">
        <v>41</v>
      </c>
      <c r="C25628" t="s">
        <v>27</v>
      </c>
      <c r="D25628" s="1" t="s">
        <v>11</v>
      </c>
      <c r="E25628" t="s">
        <v>12</v>
      </c>
      <c r="F25628" s="4" t="s">
        <v>15</v>
      </c>
      <c r="G25628" s="3">
        <v>4.8116630000000002</v>
      </c>
      <c r="H25628" s="8">
        <v>0.18729901327336762</v>
      </c>
      <c r="I25628" s="26" t="str">
        <f>INDEX('Data Tab2'!$C:$C,MATCH('Data Tab1'!A25628,'Data Tab2'!$A:$A,0))</f>
        <v>BHX2</v>
      </c>
    </row>
    <row r="25629" spans="1:9" hidden="1">
      <c r="A25629" s="55">
        <v>105437619</v>
      </c>
      <c r="B25629" s="1" t="s">
        <v>41</v>
      </c>
      <c r="C25629" t="s">
        <v>27</v>
      </c>
      <c r="D25629" s="1" t="s">
        <v>11</v>
      </c>
      <c r="E25629" t="s">
        <v>12</v>
      </c>
      <c r="F25629" s="4" t="s">
        <v>28</v>
      </c>
      <c r="G25629" s="3">
        <v>4.4902740000000003</v>
      </c>
      <c r="H25629" s="8">
        <v>0.79605941046456907</v>
      </c>
      <c r="I25629" s="26" t="str">
        <f>INDEX('Data Tab2'!$C:$C,MATCH('Data Tab1'!A25629,'Data Tab2'!$A:$A,0))</f>
        <v>BHX2</v>
      </c>
    </row>
    <row r="25630" spans="1:9" hidden="1">
      <c r="A25630" s="55">
        <v>105437619</v>
      </c>
      <c r="B25630" s="1" t="s">
        <v>41</v>
      </c>
      <c r="C25630" t="s">
        <v>27</v>
      </c>
      <c r="D25630" s="1" t="s">
        <v>11</v>
      </c>
      <c r="E25630" t="s">
        <v>12</v>
      </c>
      <c r="F25630" s="4" t="s">
        <v>29</v>
      </c>
      <c r="G25630" s="3">
        <v>5.4791619999999996</v>
      </c>
      <c r="H25630" s="8">
        <v>0.5405009216034089</v>
      </c>
      <c r="I25630" s="26" t="str">
        <f>INDEX('Data Tab2'!$C:$C,MATCH('Data Tab1'!A25630,'Data Tab2'!$A:$A,0))</f>
        <v>BHX2</v>
      </c>
    </row>
    <row r="25631" spans="1:9" hidden="1">
      <c r="A25631" s="56">
        <v>105437619</v>
      </c>
      <c r="B25631" s="1" t="s">
        <v>41</v>
      </c>
      <c r="C25631" t="s">
        <v>27</v>
      </c>
      <c r="D25631" s="1" t="s">
        <v>11</v>
      </c>
      <c r="E25631" t="s">
        <v>12</v>
      </c>
      <c r="F25631" s="4" t="s">
        <v>16</v>
      </c>
      <c r="G25631" s="3">
        <v>3.9819420000000001</v>
      </c>
      <c r="H25631" s="8">
        <v>0.33346747097992357</v>
      </c>
      <c r="I25631" s="26" t="str">
        <f>INDEX('Data Tab2'!$C:$C,MATCH('Data Tab1'!A25631,'Data Tab2'!$A:$A,0))</f>
        <v>BHX2</v>
      </c>
    </row>
    <row r="25632" spans="1:9">
      <c r="A25632" s="55">
        <v>105437697</v>
      </c>
      <c r="B25632" s="1" t="s">
        <v>41</v>
      </c>
      <c r="C25632" t="s">
        <v>32</v>
      </c>
      <c r="D25632" s="1" t="s">
        <v>11</v>
      </c>
      <c r="E25632" t="s">
        <v>12</v>
      </c>
      <c r="F25632" s="4" t="s">
        <v>13</v>
      </c>
      <c r="G25632" s="3">
        <v>10.99999</v>
      </c>
      <c r="H25632" s="8">
        <v>0.10934797996800616</v>
      </c>
      <c r="I25632" s="26" t="str">
        <f>INDEX('Data Tab2'!$C:$C,MATCH('Data Tab1'!A25632,'Data Tab2'!$A:$A,0))</f>
        <v>BHX3</v>
      </c>
    </row>
    <row r="25633" spans="1:9" hidden="1">
      <c r="A25633" s="55">
        <v>105437697</v>
      </c>
      <c r="B25633" s="1" t="s">
        <v>41</v>
      </c>
      <c r="C25633" t="s">
        <v>32</v>
      </c>
      <c r="D25633" s="1" t="s">
        <v>11</v>
      </c>
      <c r="E25633" t="s">
        <v>12</v>
      </c>
      <c r="F25633" s="4" t="s">
        <v>34</v>
      </c>
      <c r="G25633" s="3">
        <v>10.999991</v>
      </c>
      <c r="H25633" s="8">
        <v>0.63439694672092539</v>
      </c>
      <c r="I25633" s="26" t="str">
        <f>INDEX('Data Tab2'!$C:$C,MATCH('Data Tab1'!A25633,'Data Tab2'!$A:$A,0))</f>
        <v>BHX3</v>
      </c>
    </row>
    <row r="25634" spans="1:9" hidden="1">
      <c r="A25634" s="55">
        <v>105437697</v>
      </c>
      <c r="B25634" s="1" t="s">
        <v>41</v>
      </c>
      <c r="C25634" t="s">
        <v>32</v>
      </c>
      <c r="D25634" s="1" t="s">
        <v>11</v>
      </c>
      <c r="E25634" t="s">
        <v>12</v>
      </c>
      <c r="F25634" s="4" t="s">
        <v>14</v>
      </c>
      <c r="G25634" s="3">
        <v>9.7399939999999994</v>
      </c>
      <c r="H25634" s="8">
        <v>0.97147502494259541</v>
      </c>
      <c r="I25634" s="26" t="str">
        <f>INDEX('Data Tab2'!$C:$C,MATCH('Data Tab1'!A25634,'Data Tab2'!$A:$A,0))</f>
        <v>BHX3</v>
      </c>
    </row>
    <row r="25635" spans="1:9" hidden="1">
      <c r="A25635" s="55">
        <v>105437697</v>
      </c>
      <c r="B25635" s="1" t="s">
        <v>41</v>
      </c>
      <c r="C25635" t="s">
        <v>32</v>
      </c>
      <c r="D25635" s="1" t="s">
        <v>11</v>
      </c>
      <c r="E25635" t="s">
        <v>12</v>
      </c>
      <c r="F25635" s="4" t="s">
        <v>15</v>
      </c>
      <c r="G25635" s="3">
        <v>10.774436</v>
      </c>
      <c r="H25635" s="8">
        <v>0.74557503979137663</v>
      </c>
      <c r="I25635" s="26" t="str">
        <f>INDEX('Data Tab2'!$C:$C,MATCH('Data Tab1'!A25635,'Data Tab2'!$A:$A,0))</f>
        <v>BHX3</v>
      </c>
    </row>
    <row r="25636" spans="1:9" hidden="1">
      <c r="A25636" s="56">
        <v>105437697</v>
      </c>
      <c r="B25636" s="1" t="s">
        <v>41</v>
      </c>
      <c r="C25636" t="s">
        <v>32</v>
      </c>
      <c r="D25636" s="1" t="s">
        <v>11</v>
      </c>
      <c r="E25636" t="s">
        <v>12</v>
      </c>
      <c r="F25636" s="4" t="s">
        <v>28</v>
      </c>
      <c r="G25636" s="3">
        <v>7.0572150000000002</v>
      </c>
      <c r="H25636" s="8">
        <v>0.87460073801650884</v>
      </c>
      <c r="I25636" s="26" t="str">
        <f>INDEX('Data Tab2'!$C:$C,MATCH('Data Tab1'!A25636,'Data Tab2'!$A:$A,0))</f>
        <v>BHX3</v>
      </c>
    </row>
    <row r="25637" spans="1:9">
      <c r="A25637" s="55">
        <v>105437821</v>
      </c>
      <c r="B25637" s="1" t="s">
        <v>41</v>
      </c>
      <c r="C25637" t="s">
        <v>27</v>
      </c>
      <c r="D25637" s="1" t="s">
        <v>11</v>
      </c>
      <c r="E25637" t="s">
        <v>12</v>
      </c>
      <c r="F25637" s="4" t="s">
        <v>34</v>
      </c>
      <c r="G25637" s="3">
        <v>5.224996</v>
      </c>
      <c r="H25637" s="8">
        <v>0.19608145720542136</v>
      </c>
      <c r="I25637" s="26" t="str">
        <f>INDEX('Data Tab2'!$C:$C,MATCH('Data Tab1'!A25637,'Data Tab2'!$A:$A,0))</f>
        <v>BHX4</v>
      </c>
    </row>
    <row r="25638" spans="1:9" hidden="1">
      <c r="A25638" s="55">
        <v>105437821</v>
      </c>
      <c r="B25638" s="1" t="s">
        <v>41</v>
      </c>
      <c r="C25638" t="s">
        <v>27</v>
      </c>
      <c r="D25638" s="1" t="s">
        <v>11</v>
      </c>
      <c r="E25638" t="s">
        <v>12</v>
      </c>
      <c r="F25638" s="4" t="s">
        <v>14</v>
      </c>
      <c r="G25638" s="3">
        <v>9.8958309999999994</v>
      </c>
      <c r="H25638" s="8">
        <v>0.43394455330563009</v>
      </c>
      <c r="I25638" s="26" t="str">
        <f>INDEX('Data Tab2'!$C:$C,MATCH('Data Tab1'!A25638,'Data Tab2'!$A:$A,0))</f>
        <v>BHX4</v>
      </c>
    </row>
    <row r="25639" spans="1:9" hidden="1">
      <c r="A25639" s="55">
        <v>105437821</v>
      </c>
      <c r="B25639" s="1" t="s">
        <v>41</v>
      </c>
      <c r="C25639" t="s">
        <v>27</v>
      </c>
      <c r="D25639" s="1" t="s">
        <v>11</v>
      </c>
      <c r="E25639" t="s">
        <v>12</v>
      </c>
      <c r="F25639" s="4" t="s">
        <v>15</v>
      </c>
      <c r="G25639" s="3">
        <v>4.7105519999999999</v>
      </c>
      <c r="H25639" s="8">
        <v>0.50170636440930139</v>
      </c>
      <c r="I25639" s="26" t="str">
        <f>INDEX('Data Tab2'!$C:$C,MATCH('Data Tab1'!A25639,'Data Tab2'!$A:$A,0))</f>
        <v>BHX4</v>
      </c>
    </row>
    <row r="25640" spans="1:9" hidden="1">
      <c r="A25640" s="56">
        <v>105437821</v>
      </c>
      <c r="B25640" s="1" t="s">
        <v>41</v>
      </c>
      <c r="C25640" t="s">
        <v>27</v>
      </c>
      <c r="D25640" s="1" t="s">
        <v>11</v>
      </c>
      <c r="E25640" t="s">
        <v>12</v>
      </c>
      <c r="F25640" s="4" t="s">
        <v>16</v>
      </c>
      <c r="G25640" s="3">
        <v>4.6280520000000003</v>
      </c>
      <c r="H25640" s="8">
        <v>0.32688736690430686</v>
      </c>
      <c r="I25640" s="26" t="str">
        <f>INDEX('Data Tab2'!$C:$C,MATCH('Data Tab1'!A25640,'Data Tab2'!$A:$A,0))</f>
        <v>BHX4</v>
      </c>
    </row>
    <row r="25641" spans="1:9">
      <c r="A25641" s="55">
        <v>105437822</v>
      </c>
      <c r="B25641" s="1" t="s">
        <v>41</v>
      </c>
      <c r="C25641" t="s">
        <v>27</v>
      </c>
      <c r="D25641" s="1" t="s">
        <v>11</v>
      </c>
      <c r="E25641" t="s">
        <v>12</v>
      </c>
      <c r="F25641" s="4" t="s">
        <v>13</v>
      </c>
      <c r="G25641" s="3">
        <v>10.004718</v>
      </c>
      <c r="H25641" s="8">
        <v>0.10042901385403913</v>
      </c>
      <c r="I25641" s="26" t="str">
        <f>INDEX('Data Tab2'!$C:$C,MATCH('Data Tab1'!A25641,'Data Tab2'!$A:$A,0))</f>
        <v>BHX5</v>
      </c>
    </row>
    <row r="25642" spans="1:9" hidden="1">
      <c r="A25642" s="55">
        <v>105437822</v>
      </c>
      <c r="B25642" s="1" t="s">
        <v>41</v>
      </c>
      <c r="C25642" t="s">
        <v>27</v>
      </c>
      <c r="D25642" s="1" t="s">
        <v>11</v>
      </c>
      <c r="E25642" t="s">
        <v>12</v>
      </c>
      <c r="F25642" s="4" t="s">
        <v>34</v>
      </c>
      <c r="G25642" s="3">
        <v>9.9658289999999994</v>
      </c>
      <c r="H25642" s="8">
        <v>0.75673980062365864</v>
      </c>
      <c r="I25642" s="26" t="str">
        <f>INDEX('Data Tab2'!$C:$C,MATCH('Data Tab1'!A25642,'Data Tab2'!$A:$A,0))</f>
        <v>BHX5</v>
      </c>
    </row>
    <row r="25643" spans="1:9" hidden="1">
      <c r="A25643" s="55">
        <v>105437822</v>
      </c>
      <c r="B25643" s="1" t="s">
        <v>41</v>
      </c>
      <c r="C25643" t="s">
        <v>27</v>
      </c>
      <c r="D25643" s="1" t="s">
        <v>11</v>
      </c>
      <c r="E25643" t="s">
        <v>12</v>
      </c>
      <c r="F25643" s="4" t="s">
        <v>14</v>
      </c>
      <c r="G25643" s="3">
        <v>9.6997180000000007</v>
      </c>
      <c r="H25643" s="8">
        <v>0.24193599667368615</v>
      </c>
      <c r="I25643" s="26" t="str">
        <f>INDEX('Data Tab2'!$C:$C,MATCH('Data Tab1'!A25643,'Data Tab2'!$A:$A,0))</f>
        <v>BHX5</v>
      </c>
    </row>
    <row r="25644" spans="1:9" hidden="1">
      <c r="A25644" s="55">
        <v>105437822</v>
      </c>
      <c r="B25644" s="1" t="s">
        <v>41</v>
      </c>
      <c r="C25644" t="s">
        <v>27</v>
      </c>
      <c r="D25644" s="1" t="s">
        <v>11</v>
      </c>
      <c r="E25644" t="s">
        <v>12</v>
      </c>
      <c r="F25644" s="4" t="s">
        <v>15</v>
      </c>
      <c r="G25644" s="3">
        <v>4.7972190000000001</v>
      </c>
      <c r="H25644" s="8">
        <v>0.34572677419980902</v>
      </c>
      <c r="I25644" s="26" t="str">
        <f>INDEX('Data Tab2'!$C:$C,MATCH('Data Tab1'!A25644,'Data Tab2'!$A:$A,0))</f>
        <v>BHX5</v>
      </c>
    </row>
    <row r="25645" spans="1:9" hidden="1">
      <c r="A25645" s="55">
        <v>105437822</v>
      </c>
      <c r="B25645" s="1" t="s">
        <v>41</v>
      </c>
      <c r="C25645" t="s">
        <v>27</v>
      </c>
      <c r="D25645" s="1" t="s">
        <v>11</v>
      </c>
      <c r="E25645" t="s">
        <v>12</v>
      </c>
      <c r="F25645" s="4" t="s">
        <v>28</v>
      </c>
      <c r="G25645" s="3">
        <v>4.0494409999999998</v>
      </c>
      <c r="H25645" s="8">
        <v>0.42899716010251165</v>
      </c>
      <c r="I25645" s="26" t="str">
        <f>INDEX('Data Tab2'!$C:$C,MATCH('Data Tab1'!A25645,'Data Tab2'!$A:$A,0))</f>
        <v>BHX5</v>
      </c>
    </row>
    <row r="25646" spans="1:9" hidden="1">
      <c r="A25646" s="55">
        <v>105437822</v>
      </c>
      <c r="B25646" s="1" t="s">
        <v>41</v>
      </c>
      <c r="C25646" t="s">
        <v>27</v>
      </c>
      <c r="D25646" s="1" t="s">
        <v>11</v>
      </c>
      <c r="E25646" t="s">
        <v>12</v>
      </c>
      <c r="F25646" s="4" t="s">
        <v>29</v>
      </c>
      <c r="G25646" s="3">
        <v>5.2683309999999999</v>
      </c>
      <c r="H25646" s="8">
        <v>0.3439056034415493</v>
      </c>
      <c r="I25646" s="26" t="str">
        <f>INDEX('Data Tab2'!$C:$C,MATCH('Data Tab1'!A25646,'Data Tab2'!$A:$A,0))</f>
        <v>BHX5</v>
      </c>
    </row>
    <row r="25647" spans="1:9" hidden="1">
      <c r="A25647" s="56">
        <v>105437822</v>
      </c>
      <c r="B25647" s="1" t="s">
        <v>41</v>
      </c>
      <c r="C25647" t="s">
        <v>27</v>
      </c>
      <c r="D25647" s="1" t="s">
        <v>11</v>
      </c>
      <c r="E25647" t="s">
        <v>12</v>
      </c>
      <c r="F25647" s="4" t="s">
        <v>16</v>
      </c>
      <c r="G25647" s="3">
        <v>4.4883300000000004</v>
      </c>
      <c r="H25647" s="8">
        <v>0.72242534525002955</v>
      </c>
      <c r="I25647" s="26" t="str">
        <f>INDEX('Data Tab2'!$C:$C,MATCH('Data Tab1'!A25647,'Data Tab2'!$A:$A,0))</f>
        <v>BHX5</v>
      </c>
    </row>
    <row r="25648" spans="1:9">
      <c r="A25648" s="55">
        <v>105437826</v>
      </c>
      <c r="B25648" s="1" t="s">
        <v>41</v>
      </c>
      <c r="C25648" t="s">
        <v>27</v>
      </c>
      <c r="D25648" s="1" t="s">
        <v>11</v>
      </c>
      <c r="E25648" t="s">
        <v>12</v>
      </c>
      <c r="F25648" s="4" t="s">
        <v>13</v>
      </c>
      <c r="G25648" s="3">
        <v>9.4391639999999999</v>
      </c>
      <c r="H25648" s="8">
        <v>0.23668144000453029</v>
      </c>
      <c r="I25648" s="26" t="str">
        <f>INDEX('Data Tab2'!$C:$C,MATCH('Data Tab1'!A25648,'Data Tab2'!$A:$A,0))</f>
        <v>BRS1</v>
      </c>
    </row>
    <row r="25649" spans="1:9" hidden="1">
      <c r="A25649" s="55">
        <v>105437826</v>
      </c>
      <c r="B25649" s="1" t="s">
        <v>41</v>
      </c>
      <c r="C25649" t="s">
        <v>27</v>
      </c>
      <c r="D25649" s="1" t="s">
        <v>11</v>
      </c>
      <c r="E25649" t="s">
        <v>12</v>
      </c>
      <c r="F25649" s="4" t="s">
        <v>34</v>
      </c>
      <c r="G25649" s="3">
        <v>9.983053</v>
      </c>
      <c r="H25649" s="8">
        <v>0.19158701230870834</v>
      </c>
      <c r="I25649" s="26" t="str">
        <f>INDEX('Data Tab2'!$C:$C,MATCH('Data Tab1'!A25649,'Data Tab2'!$A:$A,0))</f>
        <v>BRS1</v>
      </c>
    </row>
    <row r="25650" spans="1:9" hidden="1">
      <c r="A25650" s="56">
        <v>105437826</v>
      </c>
      <c r="B25650" s="1" t="s">
        <v>41</v>
      </c>
      <c r="C25650" t="s">
        <v>27</v>
      </c>
      <c r="D25650" s="1" t="s">
        <v>11</v>
      </c>
      <c r="E25650" t="s">
        <v>12</v>
      </c>
      <c r="F25650" s="4" t="s">
        <v>16</v>
      </c>
      <c r="G25650" s="3">
        <v>9.9797180000000001</v>
      </c>
      <c r="H25650" s="8">
        <v>0.17652887641604498</v>
      </c>
      <c r="I25650" s="26" t="str">
        <f>INDEX('Data Tab2'!$C:$C,MATCH('Data Tab1'!A25650,'Data Tab2'!$A:$A,0))</f>
        <v>BRS1</v>
      </c>
    </row>
    <row r="25651" spans="1:9">
      <c r="A25651" s="55">
        <v>105437827</v>
      </c>
      <c r="B25651" s="1" t="s">
        <v>42</v>
      </c>
      <c r="C25651" t="s">
        <v>10</v>
      </c>
      <c r="D25651" s="1" t="s">
        <v>11</v>
      </c>
      <c r="E25651" t="s">
        <v>12</v>
      </c>
      <c r="F25651" s="4" t="s">
        <v>13</v>
      </c>
      <c r="G25651" s="3">
        <v>0.70583300000000004</v>
      </c>
      <c r="H25651" s="8">
        <v>0.46012788662464188</v>
      </c>
      <c r="I25651" s="26" t="str">
        <f>INDEX('Data Tab2'!$C:$C,MATCH('Data Tab1'!A25651,'Data Tab2'!$A:$A,0))</f>
        <v>BTS2</v>
      </c>
    </row>
    <row r="25652" spans="1:9" hidden="1">
      <c r="A25652" s="55">
        <v>105437827</v>
      </c>
      <c r="B25652" s="1" t="s">
        <v>42</v>
      </c>
      <c r="C25652" t="s">
        <v>10</v>
      </c>
      <c r="D25652" s="1" t="s">
        <v>11</v>
      </c>
      <c r="E25652" t="s">
        <v>12</v>
      </c>
      <c r="F25652" s="4" t="s">
        <v>34</v>
      </c>
      <c r="G25652" s="3">
        <v>0.39527699999999999</v>
      </c>
      <c r="H25652" s="8">
        <v>0.16745825741075759</v>
      </c>
      <c r="I25652" s="26" t="str">
        <f>INDEX('Data Tab2'!$C:$C,MATCH('Data Tab1'!A25652,'Data Tab2'!$A:$A,0))</f>
        <v>BTS2</v>
      </c>
    </row>
    <row r="25653" spans="1:9" hidden="1">
      <c r="A25653" s="55">
        <v>105437827</v>
      </c>
      <c r="B25653" s="1" t="s">
        <v>42</v>
      </c>
      <c r="C25653" t="s">
        <v>10</v>
      </c>
      <c r="D25653" s="1" t="s">
        <v>11</v>
      </c>
      <c r="E25653" t="s">
        <v>12</v>
      </c>
      <c r="F25653" s="4" t="s">
        <v>16</v>
      </c>
      <c r="G25653" s="3">
        <v>10.098333</v>
      </c>
      <c r="H25653" s="8">
        <v>0.91814623930384565</v>
      </c>
      <c r="I25653" s="26" t="str">
        <f>INDEX('Data Tab2'!$C:$C,MATCH('Data Tab1'!A25653,'Data Tab2'!$A:$A,0))</f>
        <v>BTS2</v>
      </c>
    </row>
    <row r="25654" spans="1:9" hidden="1">
      <c r="A25654" s="55">
        <v>105437827</v>
      </c>
      <c r="B25654" s="1" t="s">
        <v>42</v>
      </c>
      <c r="C25654" t="s">
        <v>31</v>
      </c>
      <c r="D25654" s="1" t="s">
        <v>11</v>
      </c>
      <c r="E25654" t="s">
        <v>12</v>
      </c>
      <c r="F25654" s="4" t="s">
        <v>14</v>
      </c>
      <c r="G25654" s="3">
        <v>8.5427759999999999</v>
      </c>
      <c r="H25654" s="8">
        <v>0.72655984310964206</v>
      </c>
      <c r="I25654" s="26" t="str">
        <f>INDEX('Data Tab2'!$C:$C,MATCH('Data Tab1'!A25654,'Data Tab2'!$A:$A,0))</f>
        <v>BTS2</v>
      </c>
    </row>
    <row r="25655" spans="1:9" hidden="1">
      <c r="A25655" s="55">
        <v>105437827</v>
      </c>
      <c r="B25655" s="1" t="s">
        <v>42</v>
      </c>
      <c r="C25655" t="s">
        <v>31</v>
      </c>
      <c r="D25655" s="1" t="s">
        <v>11</v>
      </c>
      <c r="E25655" t="s">
        <v>12</v>
      </c>
      <c r="F25655" s="4" t="s">
        <v>15</v>
      </c>
      <c r="G25655" s="3">
        <v>9.9999979999999997</v>
      </c>
      <c r="H25655" s="8">
        <v>8.1273085907759168E-2</v>
      </c>
      <c r="I25655" s="26" t="str">
        <f>INDEX('Data Tab2'!$C:$C,MATCH('Data Tab1'!A25655,'Data Tab2'!$A:$A,0))</f>
        <v>BTS2</v>
      </c>
    </row>
    <row r="25656" spans="1:9" hidden="1">
      <c r="A25656" s="55">
        <v>105437827</v>
      </c>
      <c r="B25656" s="1" t="s">
        <v>9</v>
      </c>
      <c r="C25656" t="s">
        <v>10</v>
      </c>
      <c r="D25656" s="1" t="s">
        <v>17</v>
      </c>
      <c r="E25656" t="s">
        <v>18</v>
      </c>
      <c r="F25656" s="4" t="s">
        <v>35</v>
      </c>
      <c r="G25656" s="3">
        <v>9.9974969999999992</v>
      </c>
      <c r="H25656" s="8">
        <v>0.63294074863123506</v>
      </c>
      <c r="I25656" s="26" t="str">
        <f>INDEX('Data Tab2'!$C:$C,MATCH('Data Tab1'!A25656,'Data Tab2'!$A:$A,0))</f>
        <v>BTS2</v>
      </c>
    </row>
    <row r="25657" spans="1:9" hidden="1">
      <c r="A25657" s="55">
        <v>105437827</v>
      </c>
      <c r="B25657" s="1" t="s">
        <v>9</v>
      </c>
      <c r="C25657" t="s">
        <v>10</v>
      </c>
      <c r="D25657" s="1" t="s">
        <v>17</v>
      </c>
      <c r="E25657" t="s">
        <v>18</v>
      </c>
      <c r="F25657" s="4" t="s">
        <v>36</v>
      </c>
      <c r="G25657" s="3">
        <v>9.9980519999999995</v>
      </c>
      <c r="H25657" s="8">
        <v>0.15244624829630615</v>
      </c>
      <c r="I25657" s="26" t="str">
        <f>INDEX('Data Tab2'!$C:$C,MATCH('Data Tab1'!A25657,'Data Tab2'!$A:$A,0))</f>
        <v>BTS2</v>
      </c>
    </row>
    <row r="25658" spans="1:9" hidden="1">
      <c r="A25658" s="55">
        <v>105437827</v>
      </c>
      <c r="B25658" s="1" t="s">
        <v>9</v>
      </c>
      <c r="C25658" t="s">
        <v>10</v>
      </c>
      <c r="D25658" s="1" t="s">
        <v>17</v>
      </c>
      <c r="E25658" t="s">
        <v>18</v>
      </c>
      <c r="F25658" s="4" t="s">
        <v>38</v>
      </c>
      <c r="G25658" s="3">
        <v>8.9647199999999998</v>
      </c>
      <c r="H25658" s="8">
        <v>0.84991999022022924</v>
      </c>
      <c r="I25658" s="26" t="str">
        <f>INDEX('Data Tab2'!$C:$C,MATCH('Data Tab1'!A25658,'Data Tab2'!$A:$A,0))</f>
        <v>BTS2</v>
      </c>
    </row>
    <row r="25659" spans="1:9" hidden="1">
      <c r="A25659" s="55">
        <v>105437827</v>
      </c>
      <c r="B25659" s="1" t="s">
        <v>9</v>
      </c>
      <c r="C25659" t="s">
        <v>10</v>
      </c>
      <c r="D25659" s="1" t="s">
        <v>17</v>
      </c>
      <c r="E25659" t="s">
        <v>18</v>
      </c>
      <c r="F25659" s="4" t="s">
        <v>20</v>
      </c>
      <c r="G25659" s="3">
        <v>9.9974980000000002</v>
      </c>
      <c r="H25659" s="8">
        <v>0.83504752734942</v>
      </c>
      <c r="I25659" s="26" t="str">
        <f>INDEX('Data Tab2'!$C:$C,MATCH('Data Tab1'!A25659,'Data Tab2'!$A:$A,0))</f>
        <v>BTS2</v>
      </c>
    </row>
    <row r="25660" spans="1:9" hidden="1">
      <c r="A25660" s="55">
        <v>105437827</v>
      </c>
      <c r="B25660" s="1" t="s">
        <v>9</v>
      </c>
      <c r="C25660" t="s">
        <v>10</v>
      </c>
      <c r="D25660" s="1" t="s">
        <v>17</v>
      </c>
      <c r="E25660" t="s">
        <v>18</v>
      </c>
      <c r="F25660" s="4" t="s">
        <v>22</v>
      </c>
      <c r="G25660" s="3">
        <v>9.1930530000000008</v>
      </c>
      <c r="H25660" s="8">
        <v>0.6200015644902076</v>
      </c>
      <c r="I25660" s="26" t="str">
        <f>INDEX('Data Tab2'!$C:$C,MATCH('Data Tab1'!A25660,'Data Tab2'!$A:$A,0))</f>
        <v>BTS2</v>
      </c>
    </row>
    <row r="25661" spans="1:9" hidden="1">
      <c r="A25661" s="55">
        <v>105437827</v>
      </c>
      <c r="B25661" s="1" t="s">
        <v>41</v>
      </c>
      <c r="C25661" t="s">
        <v>27</v>
      </c>
      <c r="D25661" s="1" t="s">
        <v>11</v>
      </c>
      <c r="E25661" t="s">
        <v>12</v>
      </c>
      <c r="F25661" s="4" t="s">
        <v>13</v>
      </c>
      <c r="G25661" s="3">
        <v>9.2752739999999996</v>
      </c>
      <c r="H25661" s="8">
        <v>0.97598186892138927</v>
      </c>
      <c r="I25661" s="26" t="str">
        <f>INDEX('Data Tab2'!$C:$C,MATCH('Data Tab1'!A25661,'Data Tab2'!$A:$A,0))</f>
        <v>BTS2</v>
      </c>
    </row>
    <row r="25662" spans="1:9" hidden="1">
      <c r="A25662" s="55">
        <v>105437827</v>
      </c>
      <c r="B25662" s="1" t="s">
        <v>41</v>
      </c>
      <c r="C25662" t="s">
        <v>27</v>
      </c>
      <c r="D25662" s="1" t="s">
        <v>11</v>
      </c>
      <c r="E25662" t="s">
        <v>12</v>
      </c>
      <c r="F25662" s="4" t="s">
        <v>34</v>
      </c>
      <c r="G25662" s="3">
        <v>9.0016630000000006</v>
      </c>
      <c r="H25662" s="8">
        <v>0.42397608455836333</v>
      </c>
      <c r="I25662" s="26" t="str">
        <f>INDEX('Data Tab2'!$C:$C,MATCH('Data Tab1'!A25662,'Data Tab2'!$A:$A,0))</f>
        <v>BTS2</v>
      </c>
    </row>
    <row r="25663" spans="1:9" hidden="1">
      <c r="A25663" s="55">
        <v>105437827</v>
      </c>
      <c r="B25663" s="1" t="s">
        <v>33</v>
      </c>
      <c r="C25663" t="s">
        <v>10</v>
      </c>
      <c r="D25663" s="1" t="s">
        <v>17</v>
      </c>
      <c r="E25663" t="s">
        <v>23</v>
      </c>
      <c r="F25663" s="4" t="s">
        <v>24</v>
      </c>
      <c r="G25663" s="3">
        <v>8.8188859999999991</v>
      </c>
      <c r="H25663" s="8">
        <v>0.48027071740963223</v>
      </c>
      <c r="I25663" s="26" t="str">
        <f>INDEX('Data Tab2'!$C:$C,MATCH('Data Tab1'!A25663,'Data Tab2'!$A:$A,0))</f>
        <v>BTS2</v>
      </c>
    </row>
    <row r="25664" spans="1:9" hidden="1">
      <c r="A25664" s="56">
        <v>105437827</v>
      </c>
      <c r="B25664" s="1" t="s">
        <v>33</v>
      </c>
      <c r="C25664" t="s">
        <v>10</v>
      </c>
      <c r="D25664" s="1" t="s">
        <v>17</v>
      </c>
      <c r="E25664" t="s">
        <v>23</v>
      </c>
      <c r="F25664" s="4" t="s">
        <v>25</v>
      </c>
      <c r="G25664" s="3">
        <v>9.9986090000000001</v>
      </c>
      <c r="H25664" s="8">
        <v>0.81203173318193644</v>
      </c>
      <c r="I25664" s="26" t="str">
        <f>INDEX('Data Tab2'!$C:$C,MATCH('Data Tab1'!A25664,'Data Tab2'!$A:$A,0))</f>
        <v>BTS2</v>
      </c>
    </row>
    <row r="25665" spans="1:9">
      <c r="A25665" s="55">
        <v>105437850</v>
      </c>
      <c r="B25665" s="1" t="s">
        <v>41</v>
      </c>
      <c r="C25665" t="s">
        <v>32</v>
      </c>
      <c r="D25665" s="1" t="s">
        <v>11</v>
      </c>
      <c r="E25665" t="s">
        <v>12</v>
      </c>
      <c r="F25665" s="4" t="s">
        <v>13</v>
      </c>
      <c r="G25665" s="3">
        <v>10.999992000000001</v>
      </c>
      <c r="H25665" s="8">
        <v>0.79552875806400691</v>
      </c>
      <c r="I25665" s="26" t="str">
        <f>INDEX('Data Tab2'!$C:$C,MATCH('Data Tab1'!A25665,'Data Tab2'!$A:$A,0))</f>
        <v>BVA1</v>
      </c>
    </row>
    <row r="25666" spans="1:9" hidden="1">
      <c r="A25666" s="55">
        <v>105437850</v>
      </c>
      <c r="B25666" s="1" t="s">
        <v>41</v>
      </c>
      <c r="C25666" t="s">
        <v>32</v>
      </c>
      <c r="D25666" s="1" t="s">
        <v>11</v>
      </c>
      <c r="E25666" t="s">
        <v>12</v>
      </c>
      <c r="F25666" s="4" t="s">
        <v>34</v>
      </c>
      <c r="G25666" s="3">
        <v>1.4763820000000001</v>
      </c>
      <c r="H25666" s="8">
        <v>0.88763746614423789</v>
      </c>
      <c r="I25666" s="26" t="str">
        <f>INDEX('Data Tab2'!$C:$C,MATCH('Data Tab1'!A25666,'Data Tab2'!$A:$A,0))</f>
        <v>BVA1</v>
      </c>
    </row>
    <row r="25667" spans="1:9" hidden="1">
      <c r="A25667" s="55">
        <v>105437850</v>
      </c>
      <c r="B25667" s="1" t="s">
        <v>41</v>
      </c>
      <c r="C25667" t="s">
        <v>32</v>
      </c>
      <c r="D25667" s="1" t="s">
        <v>11</v>
      </c>
      <c r="E25667" t="s">
        <v>12</v>
      </c>
      <c r="F25667" s="4" t="s">
        <v>14</v>
      </c>
      <c r="G25667" s="3">
        <v>10.725825</v>
      </c>
      <c r="H25667" s="8">
        <v>0.72869493720819734</v>
      </c>
      <c r="I25667" s="26" t="str">
        <f>INDEX('Data Tab2'!$C:$C,MATCH('Data Tab1'!A25667,'Data Tab2'!$A:$A,0))</f>
        <v>BVA1</v>
      </c>
    </row>
    <row r="25668" spans="1:9" hidden="1">
      <c r="A25668" s="55">
        <v>105437850</v>
      </c>
      <c r="B25668" s="1" t="s">
        <v>41</v>
      </c>
      <c r="C25668" t="s">
        <v>32</v>
      </c>
      <c r="D25668" s="1" t="s">
        <v>11</v>
      </c>
      <c r="E25668" t="s">
        <v>12</v>
      </c>
      <c r="F25668" s="4" t="s">
        <v>15</v>
      </c>
      <c r="G25668" s="3">
        <v>11.11666</v>
      </c>
      <c r="H25668" s="8">
        <v>0.13945894355780719</v>
      </c>
      <c r="I25668" s="26" t="str">
        <f>INDEX('Data Tab2'!$C:$C,MATCH('Data Tab1'!A25668,'Data Tab2'!$A:$A,0))</f>
        <v>BVA1</v>
      </c>
    </row>
    <row r="25669" spans="1:9" hidden="1">
      <c r="A25669" s="56">
        <v>105437850</v>
      </c>
      <c r="B25669" s="1" t="s">
        <v>41</v>
      </c>
      <c r="C25669" t="s">
        <v>32</v>
      </c>
      <c r="D25669" s="1" t="s">
        <v>11</v>
      </c>
      <c r="E25669" t="s">
        <v>12</v>
      </c>
      <c r="F25669" s="4" t="s">
        <v>28</v>
      </c>
      <c r="G25669" s="3">
        <v>10.490268</v>
      </c>
      <c r="H25669" s="8">
        <v>0.58434747750155847</v>
      </c>
      <c r="I25669" s="26" t="str">
        <f>INDEX('Data Tab2'!$C:$C,MATCH('Data Tab1'!A25669,'Data Tab2'!$A:$A,0))</f>
        <v>BVA1</v>
      </c>
    </row>
    <row r="25670" spans="1:9">
      <c r="A25670" s="55">
        <v>105438389</v>
      </c>
      <c r="B25670" s="1" t="s">
        <v>41</v>
      </c>
      <c r="C25670" t="s">
        <v>32</v>
      </c>
      <c r="D25670" s="1" t="s">
        <v>11</v>
      </c>
      <c r="E25670" t="s">
        <v>12</v>
      </c>
      <c r="F25670" s="4" t="s">
        <v>34</v>
      </c>
      <c r="G25670" s="3">
        <v>10.423332</v>
      </c>
      <c r="H25670" s="8">
        <v>0.23059282961092087</v>
      </c>
      <c r="I25670" s="26" t="str">
        <f>INDEX('Data Tab2'!$C:$C,MATCH('Data Tab1'!A25670,'Data Tab2'!$A:$A,0))</f>
        <v>CGN1</v>
      </c>
    </row>
    <row r="25671" spans="1:9" hidden="1">
      <c r="A25671" s="55">
        <v>105438389</v>
      </c>
      <c r="B25671" s="1" t="s">
        <v>41</v>
      </c>
      <c r="C25671" t="s">
        <v>32</v>
      </c>
      <c r="D25671" s="1" t="s">
        <v>11</v>
      </c>
      <c r="E25671" t="s">
        <v>12</v>
      </c>
      <c r="F25671" s="4" t="s">
        <v>14</v>
      </c>
      <c r="G25671" s="3">
        <v>10.718887</v>
      </c>
      <c r="H25671" s="8">
        <v>0.18585804795802519</v>
      </c>
      <c r="I25671" s="26" t="str">
        <f>INDEX('Data Tab2'!$C:$C,MATCH('Data Tab1'!A25671,'Data Tab2'!$A:$A,0))</f>
        <v>CGN1</v>
      </c>
    </row>
    <row r="25672" spans="1:9" hidden="1">
      <c r="A25672" s="55">
        <v>105438389</v>
      </c>
      <c r="B25672" s="1" t="s">
        <v>41</v>
      </c>
      <c r="C25672" t="s">
        <v>32</v>
      </c>
      <c r="D25672" s="1" t="s">
        <v>11</v>
      </c>
      <c r="E25672" t="s">
        <v>12</v>
      </c>
      <c r="F25672" s="4" t="s">
        <v>15</v>
      </c>
      <c r="G25672" s="3">
        <v>10.999999000000001</v>
      </c>
      <c r="H25672" s="8">
        <v>0.23806321703822941</v>
      </c>
      <c r="I25672" s="26" t="str">
        <f>INDEX('Data Tab2'!$C:$C,MATCH('Data Tab1'!A25672,'Data Tab2'!$A:$A,0))</f>
        <v>CGN1</v>
      </c>
    </row>
    <row r="25673" spans="1:9" hidden="1">
      <c r="A25673" s="55">
        <v>105438389</v>
      </c>
      <c r="B25673" s="1" t="s">
        <v>41</v>
      </c>
      <c r="C25673" t="s">
        <v>32</v>
      </c>
      <c r="D25673" s="1" t="s">
        <v>11</v>
      </c>
      <c r="E25673" t="s">
        <v>12</v>
      </c>
      <c r="F25673" s="4" t="s">
        <v>28</v>
      </c>
      <c r="G25673" s="3">
        <v>10.999998</v>
      </c>
      <c r="H25673" s="8">
        <v>0.8081821573071104</v>
      </c>
      <c r="I25673" s="26" t="str">
        <f>INDEX('Data Tab2'!$C:$C,MATCH('Data Tab1'!A25673,'Data Tab2'!$A:$A,0))</f>
        <v>CGN1</v>
      </c>
    </row>
    <row r="25674" spans="1:9" hidden="1">
      <c r="A25674" s="56">
        <v>105438389</v>
      </c>
      <c r="B25674" s="1" t="s">
        <v>41</v>
      </c>
      <c r="C25674" t="s">
        <v>32</v>
      </c>
      <c r="D25674" s="1" t="s">
        <v>11</v>
      </c>
      <c r="E25674" t="s">
        <v>12</v>
      </c>
      <c r="F25674" s="4" t="s">
        <v>29</v>
      </c>
      <c r="G25674" s="3">
        <v>10.761108999999999</v>
      </c>
      <c r="H25674" s="8">
        <v>0.25963931980512345</v>
      </c>
      <c r="I25674" s="26" t="str">
        <f>INDEX('Data Tab2'!$C:$C,MATCH('Data Tab1'!A25674,'Data Tab2'!$A:$A,0))</f>
        <v>CGN1</v>
      </c>
    </row>
    <row r="25675" spans="1:9">
      <c r="A25675" s="55">
        <v>105438393</v>
      </c>
      <c r="B25675" s="1" t="s">
        <v>41</v>
      </c>
      <c r="C25675" t="s">
        <v>31</v>
      </c>
      <c r="D25675" s="1" t="s">
        <v>11</v>
      </c>
      <c r="E25675" t="s">
        <v>12</v>
      </c>
      <c r="F25675" s="4" t="s">
        <v>34</v>
      </c>
      <c r="G25675" s="3">
        <v>7.7522120000000001</v>
      </c>
      <c r="H25675" s="8">
        <v>0.9553620588593047</v>
      </c>
      <c r="I25675" s="26" t="str">
        <f>INDEX('Data Tab2'!$C:$C,MATCH('Data Tab1'!A25675,'Data Tab2'!$A:$A,0))</f>
        <v>CWL1</v>
      </c>
    </row>
    <row r="25676" spans="1:9" hidden="1">
      <c r="A25676" s="56">
        <v>105438393</v>
      </c>
      <c r="B25676" s="1" t="s">
        <v>41</v>
      </c>
      <c r="C25676" t="s">
        <v>31</v>
      </c>
      <c r="D25676" s="1" t="s">
        <v>11</v>
      </c>
      <c r="E25676" t="s">
        <v>12</v>
      </c>
      <c r="F25676" s="4" t="s">
        <v>28</v>
      </c>
      <c r="G25676" s="3">
        <v>4.6638869999999999</v>
      </c>
      <c r="H25676" s="8">
        <v>0.52854561879869688</v>
      </c>
      <c r="I25676" s="26" t="str">
        <f>INDEX('Data Tab2'!$C:$C,MATCH('Data Tab1'!A25676,'Data Tab2'!$A:$A,0))</f>
        <v>CWL1</v>
      </c>
    </row>
    <row r="25677" spans="1:9">
      <c r="A25677" s="55">
        <v>105438396</v>
      </c>
      <c r="B25677" s="1" t="s">
        <v>41</v>
      </c>
      <c r="C25677" t="s">
        <v>32</v>
      </c>
      <c r="D25677" s="1" t="s">
        <v>11</v>
      </c>
      <c r="E25677" t="s">
        <v>12</v>
      </c>
      <c r="F25677" s="4" t="s">
        <v>34</v>
      </c>
      <c r="G25677" s="3">
        <v>10.999998</v>
      </c>
      <c r="H25677" s="8">
        <v>0.60535551716319658</v>
      </c>
      <c r="I25677" s="26" t="str">
        <f>INDEX('Data Tab2'!$C:$C,MATCH('Data Tab1'!A25677,'Data Tab2'!$A:$A,0))</f>
        <v>DTM1</v>
      </c>
    </row>
    <row r="25678" spans="1:9" hidden="1">
      <c r="A25678" s="55">
        <v>105438396</v>
      </c>
      <c r="B25678" s="1" t="s">
        <v>41</v>
      </c>
      <c r="C25678" t="s">
        <v>32</v>
      </c>
      <c r="D25678" s="1" t="s">
        <v>11</v>
      </c>
      <c r="E25678" t="s">
        <v>12</v>
      </c>
      <c r="F25678" s="4" t="s">
        <v>14</v>
      </c>
      <c r="G25678" s="3">
        <v>10.24972</v>
      </c>
      <c r="H25678" s="8">
        <v>0.15057888614284032</v>
      </c>
      <c r="I25678" s="26" t="str">
        <f>INDEX('Data Tab2'!$C:$C,MATCH('Data Tab1'!A25678,'Data Tab2'!$A:$A,0))</f>
        <v>DTM1</v>
      </c>
    </row>
    <row r="25679" spans="1:9" hidden="1">
      <c r="A25679" s="55">
        <v>105438396</v>
      </c>
      <c r="B25679" s="1" t="s">
        <v>41</v>
      </c>
      <c r="C25679" t="s">
        <v>32</v>
      </c>
      <c r="D25679" s="1" t="s">
        <v>11</v>
      </c>
      <c r="E25679" t="s">
        <v>12</v>
      </c>
      <c r="F25679" s="4" t="s">
        <v>15</v>
      </c>
      <c r="G25679" s="3">
        <v>10.999998</v>
      </c>
      <c r="H25679" s="8">
        <v>0.89682759474400442</v>
      </c>
      <c r="I25679" s="26" t="str">
        <f>INDEX('Data Tab2'!$C:$C,MATCH('Data Tab1'!A25679,'Data Tab2'!$A:$A,0))</f>
        <v>DTM1</v>
      </c>
    </row>
    <row r="25680" spans="1:9" hidden="1">
      <c r="A25680" s="56">
        <v>105438396</v>
      </c>
      <c r="B25680" s="1" t="s">
        <v>41</v>
      </c>
      <c r="C25680" t="s">
        <v>32</v>
      </c>
      <c r="D25680" s="1" t="s">
        <v>11</v>
      </c>
      <c r="E25680" t="s">
        <v>12</v>
      </c>
      <c r="F25680" s="4" t="s">
        <v>28</v>
      </c>
      <c r="G25680" s="3">
        <v>10.999992000000001</v>
      </c>
      <c r="H25680" s="8">
        <v>0.29156770081302308</v>
      </c>
      <c r="I25680" s="26" t="str">
        <f>INDEX('Data Tab2'!$C:$C,MATCH('Data Tab1'!A25680,'Data Tab2'!$A:$A,0))</f>
        <v>DTM1</v>
      </c>
    </row>
    <row r="25681" spans="1:9">
      <c r="A25681" s="55">
        <v>105438397</v>
      </c>
      <c r="B25681" s="1" t="s">
        <v>9</v>
      </c>
      <c r="C25681" t="s">
        <v>31</v>
      </c>
      <c r="D25681" s="1" t="s">
        <v>17</v>
      </c>
      <c r="E25681" t="s">
        <v>18</v>
      </c>
      <c r="F25681" s="4" t="s">
        <v>35</v>
      </c>
      <c r="G25681" s="3">
        <v>7.715554</v>
      </c>
      <c r="H25681" s="8">
        <v>9.8766179967287093E-2</v>
      </c>
      <c r="I25681" s="26" t="str">
        <f>INDEX('Data Tab2'!$C:$C,MATCH('Data Tab1'!A25681,'Data Tab2'!$A:$A,0))</f>
        <v>DTM2</v>
      </c>
    </row>
    <row r="25682" spans="1:9" hidden="1">
      <c r="A25682" s="55">
        <v>105438397</v>
      </c>
      <c r="B25682" s="1" t="s">
        <v>9</v>
      </c>
      <c r="C25682" t="s">
        <v>31</v>
      </c>
      <c r="D25682" s="1" t="s">
        <v>17</v>
      </c>
      <c r="E25682" t="s">
        <v>18</v>
      </c>
      <c r="F25682" s="4" t="s">
        <v>38</v>
      </c>
      <c r="G25682" s="3">
        <v>4.9999969999999996</v>
      </c>
      <c r="H25682" s="8">
        <v>7.9099796772978292E-2</v>
      </c>
      <c r="I25682" s="26" t="str">
        <f>INDEX('Data Tab2'!$C:$C,MATCH('Data Tab1'!A25682,'Data Tab2'!$A:$A,0))</f>
        <v>DTM2</v>
      </c>
    </row>
    <row r="25683" spans="1:9" hidden="1">
      <c r="A25683" s="55">
        <v>105438397</v>
      </c>
      <c r="B25683" s="1" t="s">
        <v>9</v>
      </c>
      <c r="C25683" t="s">
        <v>31</v>
      </c>
      <c r="D25683" s="1" t="s">
        <v>17</v>
      </c>
      <c r="E25683" t="s">
        <v>18</v>
      </c>
      <c r="F25683" s="4" t="s">
        <v>19</v>
      </c>
      <c r="G25683" s="3">
        <v>4.9999969999999996</v>
      </c>
      <c r="H25683" s="8">
        <v>0.29357495360912911</v>
      </c>
      <c r="I25683" s="26" t="str">
        <f>INDEX('Data Tab2'!$C:$C,MATCH('Data Tab1'!A25683,'Data Tab2'!$A:$A,0))</f>
        <v>DTM2</v>
      </c>
    </row>
    <row r="25684" spans="1:9" hidden="1">
      <c r="A25684" s="55">
        <v>105438397</v>
      </c>
      <c r="B25684" s="1" t="s">
        <v>9</v>
      </c>
      <c r="C25684" t="s">
        <v>31</v>
      </c>
      <c r="D25684" s="1" t="s">
        <v>17</v>
      </c>
      <c r="E25684" t="s">
        <v>18</v>
      </c>
      <c r="F25684" s="4" t="s">
        <v>22</v>
      </c>
      <c r="G25684" s="3">
        <v>4.4999969999999996</v>
      </c>
      <c r="H25684" s="8">
        <v>0.78219481979490368</v>
      </c>
      <c r="I25684" s="26" t="str">
        <f>INDEX('Data Tab2'!$C:$C,MATCH('Data Tab1'!A25684,'Data Tab2'!$A:$A,0))</f>
        <v>DTM2</v>
      </c>
    </row>
    <row r="25685" spans="1:9" hidden="1">
      <c r="A25685" s="55">
        <v>105438397</v>
      </c>
      <c r="B25685" s="1" t="s">
        <v>9</v>
      </c>
      <c r="C25685" t="s">
        <v>31</v>
      </c>
      <c r="D25685" s="1" t="s">
        <v>17</v>
      </c>
      <c r="E25685" t="s">
        <v>23</v>
      </c>
      <c r="F25685" s="4" t="s">
        <v>24</v>
      </c>
      <c r="G25685" s="3">
        <v>5.7824939999999998</v>
      </c>
      <c r="H25685" s="8">
        <v>0.52762008043039543</v>
      </c>
      <c r="I25685" s="26" t="str">
        <f>INDEX('Data Tab2'!$C:$C,MATCH('Data Tab1'!A25685,'Data Tab2'!$A:$A,0))</f>
        <v>DTM2</v>
      </c>
    </row>
    <row r="25686" spans="1:9" hidden="1">
      <c r="A25686" s="56">
        <v>105438397</v>
      </c>
      <c r="B25686" s="1" t="s">
        <v>41</v>
      </c>
      <c r="C25686" t="s">
        <v>31</v>
      </c>
      <c r="D25686" s="1" t="s">
        <v>11</v>
      </c>
      <c r="E25686" t="s">
        <v>12</v>
      </c>
      <c r="F25686" s="4" t="s">
        <v>29</v>
      </c>
      <c r="G25686" s="3">
        <v>6.0124979999999999</v>
      </c>
      <c r="H25686" s="8">
        <v>0.85526358545885128</v>
      </c>
      <c r="I25686" s="26" t="str">
        <f>INDEX('Data Tab2'!$C:$C,MATCH('Data Tab1'!A25686,'Data Tab2'!$A:$A,0))</f>
        <v>DTM2</v>
      </c>
    </row>
    <row r="25687" spans="1:9">
      <c r="A25687" s="55">
        <v>105438405</v>
      </c>
      <c r="B25687" s="1" t="s">
        <v>41</v>
      </c>
      <c r="C25687" t="s">
        <v>31</v>
      </c>
      <c r="D25687" s="1" t="s">
        <v>11</v>
      </c>
      <c r="E25687" t="s">
        <v>12</v>
      </c>
      <c r="F25687" s="4" t="s">
        <v>34</v>
      </c>
      <c r="G25687" s="3">
        <v>0.186387</v>
      </c>
      <c r="H25687" s="8">
        <v>0.36109145816770061</v>
      </c>
      <c r="I25687" s="26" t="str">
        <f>INDEX('Data Tab2'!$C:$C,MATCH('Data Tab1'!A25687,'Data Tab2'!$A:$A,0))</f>
        <v>DTM3</v>
      </c>
    </row>
    <row r="25688" spans="1:9" hidden="1">
      <c r="A25688" s="55">
        <v>105438405</v>
      </c>
      <c r="B25688" s="1" t="s">
        <v>41</v>
      </c>
      <c r="C25688" t="s">
        <v>31</v>
      </c>
      <c r="D25688" s="1" t="s">
        <v>11</v>
      </c>
      <c r="E25688" t="s">
        <v>12</v>
      </c>
      <c r="F25688" s="4" t="s">
        <v>14</v>
      </c>
      <c r="G25688" s="3">
        <v>10.999998</v>
      </c>
      <c r="H25688" s="8">
        <v>0.75309759176412316</v>
      </c>
      <c r="I25688" s="26" t="str">
        <f>INDEX('Data Tab2'!$C:$C,MATCH('Data Tab1'!A25688,'Data Tab2'!$A:$A,0))</f>
        <v>DTM3</v>
      </c>
    </row>
    <row r="25689" spans="1:9" hidden="1">
      <c r="A25689" s="55">
        <v>105438405</v>
      </c>
      <c r="B25689" s="1" t="s">
        <v>41</v>
      </c>
      <c r="C25689" t="s">
        <v>31</v>
      </c>
      <c r="D25689" s="1" t="s">
        <v>11</v>
      </c>
      <c r="E25689" t="s">
        <v>12</v>
      </c>
      <c r="F25689" s="4" t="s">
        <v>15</v>
      </c>
      <c r="G25689" s="3">
        <v>5.9999979999999997</v>
      </c>
      <c r="H25689" s="8">
        <v>0.86577714808718265</v>
      </c>
      <c r="I25689" s="26" t="str">
        <f>INDEX('Data Tab2'!$C:$C,MATCH('Data Tab1'!A25689,'Data Tab2'!$A:$A,0))</f>
        <v>DTM3</v>
      </c>
    </row>
    <row r="25690" spans="1:9" hidden="1">
      <c r="A25690" s="55">
        <v>105438405</v>
      </c>
      <c r="B25690" s="1" t="s">
        <v>41</v>
      </c>
      <c r="C25690" t="s">
        <v>31</v>
      </c>
      <c r="D25690" s="1" t="s">
        <v>11</v>
      </c>
      <c r="E25690" t="s">
        <v>12</v>
      </c>
      <c r="F25690" s="4" t="s">
        <v>28</v>
      </c>
      <c r="G25690" s="3">
        <v>4.9974980000000002</v>
      </c>
      <c r="H25690" s="8">
        <v>0.79424034486390527</v>
      </c>
      <c r="I25690" s="26" t="str">
        <f>INDEX('Data Tab2'!$C:$C,MATCH('Data Tab1'!A25690,'Data Tab2'!$A:$A,0))</f>
        <v>DTM3</v>
      </c>
    </row>
    <row r="25691" spans="1:9" hidden="1">
      <c r="A25691" s="55">
        <v>105438405</v>
      </c>
      <c r="B25691" s="1" t="s">
        <v>41</v>
      </c>
      <c r="C25691" t="s">
        <v>31</v>
      </c>
      <c r="D25691" s="1" t="s">
        <v>11</v>
      </c>
      <c r="E25691" t="s">
        <v>12</v>
      </c>
      <c r="F25691" s="4" t="s">
        <v>29</v>
      </c>
      <c r="G25691" s="3">
        <v>10.999998</v>
      </c>
      <c r="H25691" s="8">
        <v>0.61460739335956838</v>
      </c>
      <c r="I25691" s="26" t="str">
        <f>INDEX('Data Tab2'!$C:$C,MATCH('Data Tab1'!A25691,'Data Tab2'!$A:$A,0))</f>
        <v>DTM3</v>
      </c>
    </row>
    <row r="25692" spans="1:9" hidden="1">
      <c r="A25692" s="56">
        <v>105438405</v>
      </c>
      <c r="B25692" s="1" t="s">
        <v>41</v>
      </c>
      <c r="C25692" t="s">
        <v>31</v>
      </c>
      <c r="D25692" s="1" t="s">
        <v>11</v>
      </c>
      <c r="E25692" t="s">
        <v>12</v>
      </c>
      <c r="F25692" s="4" t="s">
        <v>16</v>
      </c>
      <c r="G25692" s="3">
        <v>5.9999979999999997</v>
      </c>
      <c r="H25692" s="8">
        <v>0.76981026047248857</v>
      </c>
      <c r="I25692" s="26" t="str">
        <f>INDEX('Data Tab2'!$C:$C,MATCH('Data Tab1'!A25692,'Data Tab2'!$A:$A,0))</f>
        <v>DTM3</v>
      </c>
    </row>
    <row r="25693" spans="1:9">
      <c r="A25693" s="55">
        <v>105438407</v>
      </c>
      <c r="B25693" s="1" t="s">
        <v>9</v>
      </c>
      <c r="C25693" t="s">
        <v>31</v>
      </c>
      <c r="D25693" s="1" t="s">
        <v>17</v>
      </c>
      <c r="E25693" t="s">
        <v>18</v>
      </c>
      <c r="F25693" s="4" t="s">
        <v>35</v>
      </c>
      <c r="G25693" s="3">
        <v>7.1608299999999998</v>
      </c>
      <c r="H25693" s="8">
        <v>0.53115573418581885</v>
      </c>
      <c r="I25693" s="26" t="str">
        <f>INDEX('Data Tab2'!$C:$C,MATCH('Data Tab1'!A25693,'Data Tab2'!$A:$A,0))</f>
        <v>DUS2</v>
      </c>
    </row>
    <row r="25694" spans="1:9" hidden="1">
      <c r="A25694" s="55">
        <v>105438407</v>
      </c>
      <c r="B25694" s="1" t="s">
        <v>41</v>
      </c>
      <c r="C25694" t="s">
        <v>31</v>
      </c>
      <c r="D25694" s="1" t="s">
        <v>11</v>
      </c>
      <c r="E25694" t="s">
        <v>12</v>
      </c>
      <c r="F25694" s="4" t="s">
        <v>15</v>
      </c>
      <c r="G25694" s="3">
        <v>3.9258310000000001</v>
      </c>
      <c r="H25694" s="8">
        <v>0.52865313602053021</v>
      </c>
      <c r="I25694" s="26" t="str">
        <f>INDEX('Data Tab2'!$C:$C,MATCH('Data Tab1'!A25694,'Data Tab2'!$A:$A,0))</f>
        <v>DUS2</v>
      </c>
    </row>
    <row r="25695" spans="1:9" hidden="1">
      <c r="A25695" s="55">
        <v>105438407</v>
      </c>
      <c r="B25695" s="1" t="s">
        <v>41</v>
      </c>
      <c r="C25695" t="s">
        <v>31</v>
      </c>
      <c r="D25695" s="1" t="s">
        <v>11</v>
      </c>
      <c r="E25695" t="s">
        <v>12</v>
      </c>
      <c r="F25695" s="4" t="s">
        <v>28</v>
      </c>
      <c r="G25695" s="3">
        <v>9.0280520000000006</v>
      </c>
      <c r="H25695" s="8">
        <v>0.91643719765654652</v>
      </c>
      <c r="I25695" s="26" t="str">
        <f>INDEX('Data Tab2'!$C:$C,MATCH('Data Tab1'!A25695,'Data Tab2'!$A:$A,0))</f>
        <v>DUS2</v>
      </c>
    </row>
    <row r="25696" spans="1:9" hidden="1">
      <c r="A25696" s="55">
        <v>105438407</v>
      </c>
      <c r="B25696" s="1" t="s">
        <v>41</v>
      </c>
      <c r="C25696" t="s">
        <v>31</v>
      </c>
      <c r="D25696" s="1" t="s">
        <v>11</v>
      </c>
      <c r="E25696" t="s">
        <v>12</v>
      </c>
      <c r="F25696" s="4" t="s">
        <v>29</v>
      </c>
      <c r="G25696" s="3">
        <v>5.9999979999999997</v>
      </c>
      <c r="H25696" s="8">
        <v>0.12287261831506124</v>
      </c>
      <c r="I25696" s="26" t="str">
        <f>INDEX('Data Tab2'!$C:$C,MATCH('Data Tab1'!A25696,'Data Tab2'!$A:$A,0))</f>
        <v>DUS2</v>
      </c>
    </row>
    <row r="25697" spans="1:9" hidden="1">
      <c r="A25697" s="55">
        <v>105438407</v>
      </c>
      <c r="B25697" s="1" t="s">
        <v>33</v>
      </c>
      <c r="C25697" t="s">
        <v>31</v>
      </c>
      <c r="D25697" s="1" t="s">
        <v>17</v>
      </c>
      <c r="E25697" t="s">
        <v>18</v>
      </c>
      <c r="F25697" s="4" t="s">
        <v>20</v>
      </c>
      <c r="G25697" s="3">
        <v>2.5005540000000002</v>
      </c>
      <c r="H25697" s="8">
        <v>0.40480992998981657</v>
      </c>
      <c r="I25697" s="26" t="str">
        <f>INDEX('Data Tab2'!$C:$C,MATCH('Data Tab1'!A25697,'Data Tab2'!$A:$A,0))</f>
        <v>DUS2</v>
      </c>
    </row>
    <row r="25698" spans="1:9" hidden="1">
      <c r="A25698" s="55">
        <v>105438407</v>
      </c>
      <c r="B25698" s="1" t="s">
        <v>33</v>
      </c>
      <c r="C25698" t="s">
        <v>31</v>
      </c>
      <c r="D25698" s="1" t="s">
        <v>17</v>
      </c>
      <c r="E25698" t="s">
        <v>18</v>
      </c>
      <c r="F25698" s="4" t="s">
        <v>21</v>
      </c>
      <c r="G25698" s="3">
        <v>1.1499980000000001</v>
      </c>
      <c r="H25698" s="8">
        <v>0.72748686822386599</v>
      </c>
      <c r="I25698" s="26" t="str">
        <f>INDEX('Data Tab2'!$C:$C,MATCH('Data Tab1'!A25698,'Data Tab2'!$A:$A,0))</f>
        <v>DUS2</v>
      </c>
    </row>
    <row r="25699" spans="1:9" hidden="1">
      <c r="A25699" s="55">
        <v>105438407</v>
      </c>
      <c r="B25699" s="1" t="s">
        <v>33</v>
      </c>
      <c r="C25699" t="s">
        <v>31</v>
      </c>
      <c r="D25699" s="1" t="s">
        <v>17</v>
      </c>
      <c r="E25699" t="s">
        <v>18</v>
      </c>
      <c r="F25699" s="4" t="s">
        <v>22</v>
      </c>
      <c r="G25699" s="3">
        <v>8.9272189999999991</v>
      </c>
      <c r="H25699" s="8">
        <v>0.95662450677173327</v>
      </c>
      <c r="I25699" s="26" t="str">
        <f>INDEX('Data Tab2'!$C:$C,MATCH('Data Tab1'!A25699,'Data Tab2'!$A:$A,0))</f>
        <v>DUS2</v>
      </c>
    </row>
    <row r="25700" spans="1:9" hidden="1">
      <c r="A25700" s="55">
        <v>105438407</v>
      </c>
      <c r="B25700" s="1" t="s">
        <v>33</v>
      </c>
      <c r="C25700" t="s">
        <v>31</v>
      </c>
      <c r="D25700" s="1" t="s">
        <v>17</v>
      </c>
      <c r="E25700" t="s">
        <v>23</v>
      </c>
      <c r="F25700" s="4" t="s">
        <v>24</v>
      </c>
      <c r="G25700" s="3">
        <v>9.9999979999999997</v>
      </c>
      <c r="H25700" s="8">
        <v>0.42366112047084981</v>
      </c>
      <c r="I25700" s="26" t="str">
        <f>INDEX('Data Tab2'!$C:$C,MATCH('Data Tab1'!A25700,'Data Tab2'!$A:$A,0))</f>
        <v>DUS2</v>
      </c>
    </row>
    <row r="25701" spans="1:9" hidden="1">
      <c r="A25701" s="56">
        <v>105438407</v>
      </c>
      <c r="B25701" s="1" t="s">
        <v>33</v>
      </c>
      <c r="C25701" t="s">
        <v>31</v>
      </c>
      <c r="D25701" s="1" t="s">
        <v>17</v>
      </c>
      <c r="E25701" t="s">
        <v>23</v>
      </c>
      <c r="F25701" s="4" t="s">
        <v>25</v>
      </c>
      <c r="G25701" s="3">
        <v>0</v>
      </c>
      <c r="H25701" s="8">
        <v>3.8790185326057047E-2</v>
      </c>
      <c r="I25701" s="26" t="str">
        <f>INDEX('Data Tab2'!$C:$C,MATCH('Data Tab1'!A25701,'Data Tab2'!$A:$A,0))</f>
        <v>DUS2</v>
      </c>
    </row>
    <row r="25702" spans="1:9">
      <c r="A25702" s="55">
        <v>105438408</v>
      </c>
      <c r="B25702" s="1" t="s">
        <v>42</v>
      </c>
      <c r="C25702" t="s">
        <v>30</v>
      </c>
      <c r="D25702" s="1" t="s">
        <v>11</v>
      </c>
      <c r="E25702" t="s">
        <v>12</v>
      </c>
      <c r="F25702" s="4" t="s">
        <v>16</v>
      </c>
      <c r="G25702" s="3">
        <v>0.73472000000000004</v>
      </c>
      <c r="H25702" s="8">
        <v>0.4909337746746717</v>
      </c>
      <c r="I25702" s="26" t="str">
        <f>INDEX('Data Tab2'!$C:$C,MATCH('Data Tab1'!A25702,'Data Tab2'!$A:$A,0))</f>
        <v>DUS4</v>
      </c>
    </row>
    <row r="25703" spans="1:9" hidden="1">
      <c r="A25703" s="55">
        <v>105438408</v>
      </c>
      <c r="B25703" s="1" t="s">
        <v>41</v>
      </c>
      <c r="C25703" t="s">
        <v>31</v>
      </c>
      <c r="D25703" s="1" t="s">
        <v>11</v>
      </c>
      <c r="E25703" t="s">
        <v>12</v>
      </c>
      <c r="F25703" s="4" t="s">
        <v>13</v>
      </c>
      <c r="G25703" s="3">
        <v>4.0541650000000002</v>
      </c>
      <c r="H25703" s="8">
        <v>0.84108504367873305</v>
      </c>
      <c r="I25703" s="26" t="str">
        <f>INDEX('Data Tab2'!$C:$C,MATCH('Data Tab1'!A25703,'Data Tab2'!$A:$A,0))</f>
        <v>DUS4</v>
      </c>
    </row>
    <row r="25704" spans="1:9" hidden="1">
      <c r="A25704" s="55">
        <v>105438408</v>
      </c>
      <c r="B25704" s="1" t="s">
        <v>41</v>
      </c>
      <c r="C25704" t="s">
        <v>31</v>
      </c>
      <c r="D25704" s="1" t="s">
        <v>11</v>
      </c>
      <c r="E25704" t="s">
        <v>12</v>
      </c>
      <c r="F25704" s="4" t="s">
        <v>34</v>
      </c>
      <c r="G25704" s="3">
        <v>4.7499979999999997</v>
      </c>
      <c r="H25704" s="8">
        <v>0.44313276123728251</v>
      </c>
      <c r="I25704" s="26" t="str">
        <f>INDEX('Data Tab2'!$C:$C,MATCH('Data Tab1'!A25704,'Data Tab2'!$A:$A,0))</f>
        <v>DUS4</v>
      </c>
    </row>
    <row r="25705" spans="1:9" hidden="1">
      <c r="A25705" s="55">
        <v>105438408</v>
      </c>
      <c r="B25705" s="1" t="s">
        <v>41</v>
      </c>
      <c r="C25705" t="s">
        <v>31</v>
      </c>
      <c r="D25705" s="1" t="s">
        <v>11</v>
      </c>
      <c r="E25705" t="s">
        <v>12</v>
      </c>
      <c r="F25705" s="4" t="s">
        <v>14</v>
      </c>
      <c r="G25705" s="3">
        <v>4.9999960000000003</v>
      </c>
      <c r="H25705" s="8">
        <v>0.23301977246637717</v>
      </c>
      <c r="I25705" s="26" t="str">
        <f>INDEX('Data Tab2'!$C:$C,MATCH('Data Tab1'!A25705,'Data Tab2'!$A:$A,0))</f>
        <v>DUS4</v>
      </c>
    </row>
    <row r="25706" spans="1:9" hidden="1">
      <c r="A25706" s="55">
        <v>105438408</v>
      </c>
      <c r="B25706" s="1" t="s">
        <v>41</v>
      </c>
      <c r="C25706" t="s">
        <v>31</v>
      </c>
      <c r="D25706" s="1" t="s">
        <v>11</v>
      </c>
      <c r="E25706" t="s">
        <v>12</v>
      </c>
      <c r="F25706" s="4" t="s">
        <v>15</v>
      </c>
      <c r="G25706" s="3">
        <v>10.999998</v>
      </c>
      <c r="H25706" s="8">
        <v>0.44766309430712226</v>
      </c>
      <c r="I25706" s="26" t="str">
        <f>INDEX('Data Tab2'!$C:$C,MATCH('Data Tab1'!A25706,'Data Tab2'!$A:$A,0))</f>
        <v>DUS4</v>
      </c>
    </row>
    <row r="25707" spans="1:9" hidden="1">
      <c r="A25707" s="55">
        <v>105438408</v>
      </c>
      <c r="B25707" s="1" t="s">
        <v>41</v>
      </c>
      <c r="C25707" t="s">
        <v>31</v>
      </c>
      <c r="D25707" s="1" t="s">
        <v>11</v>
      </c>
      <c r="E25707" t="s">
        <v>12</v>
      </c>
      <c r="F25707" s="4" t="s">
        <v>28</v>
      </c>
      <c r="G25707" s="3">
        <v>10.471942</v>
      </c>
      <c r="H25707" s="8">
        <v>0.90680779038126569</v>
      </c>
      <c r="I25707" s="26" t="str">
        <f>INDEX('Data Tab2'!$C:$C,MATCH('Data Tab1'!A25707,'Data Tab2'!$A:$A,0))</f>
        <v>DUS4</v>
      </c>
    </row>
    <row r="25708" spans="1:9" hidden="1">
      <c r="A25708" s="55">
        <v>105438408</v>
      </c>
      <c r="B25708" s="1" t="s">
        <v>41</v>
      </c>
      <c r="C25708" t="s">
        <v>31</v>
      </c>
      <c r="D25708" s="1" t="s">
        <v>11</v>
      </c>
      <c r="E25708" t="s">
        <v>12</v>
      </c>
      <c r="F25708" s="4" t="s">
        <v>29</v>
      </c>
      <c r="G25708" s="3">
        <v>10.999999000000001</v>
      </c>
      <c r="H25708" s="8">
        <v>4.5463801749691557E-2</v>
      </c>
      <c r="I25708" s="26" t="str">
        <f>INDEX('Data Tab2'!$C:$C,MATCH('Data Tab1'!A25708,'Data Tab2'!$A:$A,0))</f>
        <v>DUS4</v>
      </c>
    </row>
    <row r="25709" spans="1:9" hidden="1">
      <c r="A25709" s="55">
        <v>105438408</v>
      </c>
      <c r="B25709" s="1" t="s">
        <v>41</v>
      </c>
      <c r="C25709" t="s">
        <v>31</v>
      </c>
      <c r="D25709" s="1" t="s">
        <v>11</v>
      </c>
      <c r="E25709" t="s">
        <v>12</v>
      </c>
      <c r="F25709" s="4" t="s">
        <v>16</v>
      </c>
      <c r="G25709" s="3">
        <v>10.210274</v>
      </c>
      <c r="H25709" s="8">
        <v>0.68097103214944188</v>
      </c>
      <c r="I25709" s="26" t="str">
        <f>INDEX('Data Tab2'!$C:$C,MATCH('Data Tab1'!A25709,'Data Tab2'!$A:$A,0))</f>
        <v>DUS4</v>
      </c>
    </row>
    <row r="25710" spans="1:9" hidden="1">
      <c r="A25710" s="55">
        <v>105438408</v>
      </c>
      <c r="B25710" s="1" t="s">
        <v>33</v>
      </c>
      <c r="C25710" t="s">
        <v>31</v>
      </c>
      <c r="D25710" s="1" t="s">
        <v>17</v>
      </c>
      <c r="E25710" t="s">
        <v>18</v>
      </c>
      <c r="F25710" s="4" t="s">
        <v>35</v>
      </c>
      <c r="G25710" s="3">
        <v>9.9999970000000005</v>
      </c>
      <c r="H25710" s="8">
        <v>7.3425650696309464E-2</v>
      </c>
      <c r="I25710" s="26" t="str">
        <f>INDEX('Data Tab2'!$C:$C,MATCH('Data Tab1'!A25710,'Data Tab2'!$A:$A,0))</f>
        <v>DUS4</v>
      </c>
    </row>
    <row r="25711" spans="1:9" hidden="1">
      <c r="A25711" s="55">
        <v>105438408</v>
      </c>
      <c r="B25711" s="1" t="s">
        <v>33</v>
      </c>
      <c r="C25711" t="s">
        <v>31</v>
      </c>
      <c r="D25711" s="1" t="s">
        <v>17</v>
      </c>
      <c r="E25711" t="s">
        <v>18</v>
      </c>
      <c r="F25711" s="4" t="s">
        <v>36</v>
      </c>
      <c r="G25711" s="3">
        <v>9.9999970000000005</v>
      </c>
      <c r="H25711" s="8">
        <v>0.20006482493188704</v>
      </c>
      <c r="I25711" s="26" t="str">
        <f>INDEX('Data Tab2'!$C:$C,MATCH('Data Tab1'!A25711,'Data Tab2'!$A:$A,0))</f>
        <v>DUS4</v>
      </c>
    </row>
    <row r="25712" spans="1:9" hidden="1">
      <c r="A25712" s="55">
        <v>105438408</v>
      </c>
      <c r="B25712" s="1" t="s">
        <v>33</v>
      </c>
      <c r="C25712" t="s">
        <v>31</v>
      </c>
      <c r="D25712" s="1" t="s">
        <v>17</v>
      </c>
      <c r="E25712" t="s">
        <v>18</v>
      </c>
      <c r="F25712" s="4" t="s">
        <v>38</v>
      </c>
      <c r="G25712" s="3">
        <v>4.9999979999999997</v>
      </c>
      <c r="H25712" s="8">
        <v>0.69514444614201509</v>
      </c>
      <c r="I25712" s="26" t="str">
        <f>INDEX('Data Tab2'!$C:$C,MATCH('Data Tab1'!A25712,'Data Tab2'!$A:$A,0))</f>
        <v>DUS4</v>
      </c>
    </row>
    <row r="25713" spans="1:9" hidden="1">
      <c r="A25713" s="55">
        <v>105438408</v>
      </c>
      <c r="B25713" s="1" t="s">
        <v>33</v>
      </c>
      <c r="C25713" t="s">
        <v>31</v>
      </c>
      <c r="D25713" s="1" t="s">
        <v>17</v>
      </c>
      <c r="E25713" t="s">
        <v>18</v>
      </c>
      <c r="F25713" s="4" t="s">
        <v>19</v>
      </c>
      <c r="G25713" s="3">
        <v>4.9999979999999997</v>
      </c>
      <c r="H25713" s="8">
        <v>0.59817943349498925</v>
      </c>
      <c r="I25713" s="26" t="str">
        <f>INDEX('Data Tab2'!$C:$C,MATCH('Data Tab1'!A25713,'Data Tab2'!$A:$A,0))</f>
        <v>DUS4</v>
      </c>
    </row>
    <row r="25714" spans="1:9" hidden="1">
      <c r="A25714" s="55">
        <v>105438408</v>
      </c>
      <c r="B25714" s="1" t="s">
        <v>33</v>
      </c>
      <c r="C25714" t="s">
        <v>31</v>
      </c>
      <c r="D25714" s="1" t="s">
        <v>17</v>
      </c>
      <c r="E25714" t="s">
        <v>18</v>
      </c>
      <c r="F25714" s="4" t="s">
        <v>20</v>
      </c>
      <c r="G25714" s="3">
        <v>3.7019419999999998</v>
      </c>
      <c r="H25714" s="8">
        <v>0.81829482463420067</v>
      </c>
      <c r="I25714" s="26" t="str">
        <f>INDEX('Data Tab2'!$C:$C,MATCH('Data Tab1'!A25714,'Data Tab2'!$A:$A,0))</f>
        <v>DUS4</v>
      </c>
    </row>
    <row r="25715" spans="1:9" hidden="1">
      <c r="A25715" s="55">
        <v>105438408</v>
      </c>
      <c r="B25715" s="1" t="s">
        <v>33</v>
      </c>
      <c r="C25715" t="s">
        <v>31</v>
      </c>
      <c r="D25715" s="1" t="s">
        <v>17</v>
      </c>
      <c r="E25715" t="s">
        <v>18</v>
      </c>
      <c r="F25715" s="4" t="s">
        <v>21</v>
      </c>
      <c r="G25715" s="3">
        <v>4.9999979999999997</v>
      </c>
      <c r="H25715" s="8">
        <v>0.58613667135343395</v>
      </c>
      <c r="I25715" s="26" t="str">
        <f>INDEX('Data Tab2'!$C:$C,MATCH('Data Tab1'!A25715,'Data Tab2'!$A:$A,0))</f>
        <v>DUS4</v>
      </c>
    </row>
    <row r="25716" spans="1:9" hidden="1">
      <c r="A25716" s="55">
        <v>105438408</v>
      </c>
      <c r="B25716" s="1" t="s">
        <v>33</v>
      </c>
      <c r="C25716" t="s">
        <v>31</v>
      </c>
      <c r="D25716" s="1" t="s">
        <v>17</v>
      </c>
      <c r="E25716" t="s">
        <v>18</v>
      </c>
      <c r="F25716" s="4" t="s">
        <v>22</v>
      </c>
      <c r="G25716" s="3">
        <v>9.9999959999999994</v>
      </c>
      <c r="H25716" s="8">
        <v>6.250396969120664E-2</v>
      </c>
      <c r="I25716" s="26" t="str">
        <f>INDEX('Data Tab2'!$C:$C,MATCH('Data Tab1'!A25716,'Data Tab2'!$A:$A,0))</f>
        <v>DUS4</v>
      </c>
    </row>
    <row r="25717" spans="1:9" hidden="1">
      <c r="A25717" s="55">
        <v>105438408</v>
      </c>
      <c r="B25717" s="1" t="s">
        <v>33</v>
      </c>
      <c r="C25717" t="s">
        <v>31</v>
      </c>
      <c r="D25717" s="1" t="s">
        <v>17</v>
      </c>
      <c r="E25717" t="s">
        <v>23</v>
      </c>
      <c r="F25717" s="4" t="s">
        <v>24</v>
      </c>
      <c r="G25717" s="3">
        <v>9.9999970000000005</v>
      </c>
      <c r="H25717" s="8">
        <v>5.4325967097382577E-2</v>
      </c>
      <c r="I25717" s="26" t="str">
        <f>INDEX('Data Tab2'!$C:$C,MATCH('Data Tab1'!A25717,'Data Tab2'!$A:$A,0))</f>
        <v>DUS4</v>
      </c>
    </row>
    <row r="25718" spans="1:9" hidden="1">
      <c r="A25718" s="56">
        <v>105438408</v>
      </c>
      <c r="B25718" s="1" t="s">
        <v>33</v>
      </c>
      <c r="C25718" t="s">
        <v>31</v>
      </c>
      <c r="D25718" s="1" t="s">
        <v>17</v>
      </c>
      <c r="E25718" t="s">
        <v>23</v>
      </c>
      <c r="F25718" s="4" t="s">
        <v>25</v>
      </c>
      <c r="G25718" s="3">
        <v>0</v>
      </c>
      <c r="H25718" s="8">
        <v>0.78139741971333887</v>
      </c>
      <c r="I25718" s="26" t="str">
        <f>INDEX('Data Tab2'!$C:$C,MATCH('Data Tab1'!A25718,'Data Tab2'!$A:$A,0))</f>
        <v>DUS4</v>
      </c>
    </row>
    <row r="25719" spans="1:9">
      <c r="A25719" s="55">
        <v>105438410</v>
      </c>
      <c r="B25719" s="1" t="s">
        <v>9</v>
      </c>
      <c r="C25719" t="s">
        <v>31</v>
      </c>
      <c r="D25719" s="1" t="s">
        <v>17</v>
      </c>
      <c r="E25719" t="s">
        <v>18</v>
      </c>
      <c r="F25719" s="4" t="s">
        <v>38</v>
      </c>
      <c r="G25719" s="3">
        <v>4.9999969999999996</v>
      </c>
      <c r="H25719" s="8">
        <v>0.44351585722540876</v>
      </c>
      <c r="I25719" s="26" t="str">
        <f>INDEX('Data Tab2'!$C:$C,MATCH('Data Tab1'!A25719,'Data Tab2'!$A:$A,0))</f>
        <v>EDI4</v>
      </c>
    </row>
    <row r="25720" spans="1:9" hidden="1">
      <c r="A25720" s="55">
        <v>105438410</v>
      </c>
      <c r="B25720" s="1" t="s">
        <v>9</v>
      </c>
      <c r="C25720" t="s">
        <v>31</v>
      </c>
      <c r="D25720" s="1" t="s">
        <v>17</v>
      </c>
      <c r="E25720" t="s">
        <v>18</v>
      </c>
      <c r="F25720" s="4" t="s">
        <v>19</v>
      </c>
      <c r="G25720" s="3">
        <v>4.9999979999999997</v>
      </c>
      <c r="H25720" s="8">
        <v>3.1657670754094314E-2</v>
      </c>
      <c r="I25720" s="26" t="str">
        <f>INDEX('Data Tab2'!$C:$C,MATCH('Data Tab1'!A25720,'Data Tab2'!$A:$A,0))</f>
        <v>EDI4</v>
      </c>
    </row>
    <row r="25721" spans="1:9" hidden="1">
      <c r="A25721" s="55">
        <v>105438410</v>
      </c>
      <c r="B25721" s="1" t="s">
        <v>9</v>
      </c>
      <c r="C25721" t="s">
        <v>31</v>
      </c>
      <c r="D25721" s="1" t="s">
        <v>17</v>
      </c>
      <c r="E25721" t="s">
        <v>18</v>
      </c>
      <c r="F25721" s="4" t="s">
        <v>21</v>
      </c>
      <c r="G25721" s="3">
        <v>4.3447190000000004</v>
      </c>
      <c r="H25721" s="8">
        <v>0.86146782038398895</v>
      </c>
      <c r="I25721" s="26" t="str">
        <f>INDEX('Data Tab2'!$C:$C,MATCH('Data Tab1'!A25721,'Data Tab2'!$A:$A,0))</f>
        <v>EDI4</v>
      </c>
    </row>
    <row r="25722" spans="1:9" hidden="1">
      <c r="A25722" s="55">
        <v>105438410</v>
      </c>
      <c r="B25722" s="1" t="s">
        <v>9</v>
      </c>
      <c r="C25722" t="s">
        <v>31</v>
      </c>
      <c r="D25722" s="1" t="s">
        <v>17</v>
      </c>
      <c r="E25722" t="s">
        <v>18</v>
      </c>
      <c r="F25722" s="4" t="s">
        <v>22</v>
      </c>
      <c r="G25722" s="3">
        <v>5.0999980000000003</v>
      </c>
      <c r="H25722" s="8">
        <v>1.466034715865705E-3</v>
      </c>
      <c r="I25722" s="26" t="str">
        <f>INDEX('Data Tab2'!$C:$C,MATCH('Data Tab1'!A25722,'Data Tab2'!$A:$A,0))</f>
        <v>EDI4</v>
      </c>
    </row>
    <row r="25723" spans="1:9" hidden="1">
      <c r="A25723" s="55">
        <v>105438410</v>
      </c>
      <c r="B25723" s="1" t="s">
        <v>9</v>
      </c>
      <c r="C25723" t="s">
        <v>31</v>
      </c>
      <c r="D25723" s="1" t="s">
        <v>17</v>
      </c>
      <c r="E25723" t="s">
        <v>23</v>
      </c>
      <c r="F25723" s="4" t="s">
        <v>24</v>
      </c>
      <c r="G25723" s="3">
        <v>4.9999969999999996</v>
      </c>
      <c r="H25723" s="8">
        <v>0.44096347074531839</v>
      </c>
      <c r="I25723" s="26" t="str">
        <f>INDEX('Data Tab2'!$C:$C,MATCH('Data Tab1'!A25723,'Data Tab2'!$A:$A,0))</f>
        <v>EDI4</v>
      </c>
    </row>
    <row r="25724" spans="1:9" hidden="1">
      <c r="A25724" s="55">
        <v>105438410</v>
      </c>
      <c r="B25724" s="1" t="s">
        <v>9</v>
      </c>
      <c r="C25724" t="s">
        <v>31</v>
      </c>
      <c r="D25724" s="1" t="s">
        <v>17</v>
      </c>
      <c r="E25724" t="s">
        <v>23</v>
      </c>
      <c r="F25724" s="4" t="s">
        <v>25</v>
      </c>
      <c r="G25724" s="3">
        <v>0</v>
      </c>
      <c r="H25724" s="8">
        <v>0.54804100432099034</v>
      </c>
      <c r="I25724" s="26" t="str">
        <f>INDEX('Data Tab2'!$C:$C,MATCH('Data Tab1'!A25724,'Data Tab2'!$A:$A,0))</f>
        <v>EDI4</v>
      </c>
    </row>
    <row r="25725" spans="1:9" hidden="1">
      <c r="A25725" s="55">
        <v>105438410</v>
      </c>
      <c r="B25725" s="1" t="s">
        <v>41</v>
      </c>
      <c r="C25725" t="s">
        <v>31</v>
      </c>
      <c r="D25725" s="1" t="s">
        <v>11</v>
      </c>
      <c r="E25725" t="s">
        <v>12</v>
      </c>
      <c r="F25725" s="4" t="s">
        <v>13</v>
      </c>
      <c r="G25725" s="3">
        <v>4.1408310000000004</v>
      </c>
      <c r="H25725" s="8">
        <v>0.55213484710866889</v>
      </c>
      <c r="I25725" s="26" t="str">
        <f>INDEX('Data Tab2'!$C:$C,MATCH('Data Tab1'!A25725,'Data Tab2'!$A:$A,0))</f>
        <v>EDI4</v>
      </c>
    </row>
    <row r="25726" spans="1:9" hidden="1">
      <c r="A25726" s="55">
        <v>105438410</v>
      </c>
      <c r="B25726" s="1" t="s">
        <v>41</v>
      </c>
      <c r="C25726" t="s">
        <v>31</v>
      </c>
      <c r="D25726" s="1" t="s">
        <v>11</v>
      </c>
      <c r="E25726" t="s">
        <v>12</v>
      </c>
      <c r="F25726" s="4" t="s">
        <v>34</v>
      </c>
      <c r="G25726" s="3">
        <v>3.9749970000000001</v>
      </c>
      <c r="H25726" s="8">
        <v>0.10484426317627149</v>
      </c>
      <c r="I25726" s="26" t="str">
        <f>INDEX('Data Tab2'!$C:$C,MATCH('Data Tab1'!A25726,'Data Tab2'!$A:$A,0))</f>
        <v>EDI4</v>
      </c>
    </row>
    <row r="25727" spans="1:9" hidden="1">
      <c r="A25727" s="55">
        <v>105438410</v>
      </c>
      <c r="B25727" s="1" t="s">
        <v>41</v>
      </c>
      <c r="C25727" t="s">
        <v>31</v>
      </c>
      <c r="D25727" s="1" t="s">
        <v>11</v>
      </c>
      <c r="E25727" t="s">
        <v>12</v>
      </c>
      <c r="F25727" s="4" t="s">
        <v>14</v>
      </c>
      <c r="G25727" s="3">
        <v>11.099997999999999</v>
      </c>
      <c r="H25727" s="8">
        <v>0.15433874990135477</v>
      </c>
      <c r="I25727" s="26" t="str">
        <f>INDEX('Data Tab2'!$C:$C,MATCH('Data Tab1'!A25727,'Data Tab2'!$A:$A,0))</f>
        <v>EDI4</v>
      </c>
    </row>
    <row r="25728" spans="1:9" hidden="1">
      <c r="A25728" s="55">
        <v>105438410</v>
      </c>
      <c r="B25728" s="1" t="s">
        <v>41</v>
      </c>
      <c r="C25728" t="s">
        <v>31</v>
      </c>
      <c r="D25728" s="1" t="s">
        <v>11</v>
      </c>
      <c r="E25728" t="s">
        <v>12</v>
      </c>
      <c r="F25728" s="4" t="s">
        <v>15</v>
      </c>
      <c r="G25728" s="3">
        <v>5.9999979999999997</v>
      </c>
      <c r="H25728" s="8">
        <v>0.149574806956837</v>
      </c>
      <c r="I25728" s="26" t="str">
        <f>INDEX('Data Tab2'!$C:$C,MATCH('Data Tab1'!A25728,'Data Tab2'!$A:$A,0))</f>
        <v>EDI4</v>
      </c>
    </row>
    <row r="25729" spans="1:9" hidden="1">
      <c r="A25729" s="55">
        <v>105438410</v>
      </c>
      <c r="B25729" s="1" t="s">
        <v>41</v>
      </c>
      <c r="C25729" t="s">
        <v>31</v>
      </c>
      <c r="D25729" s="1" t="s">
        <v>11</v>
      </c>
      <c r="E25729" t="s">
        <v>12</v>
      </c>
      <c r="F25729" s="4" t="s">
        <v>28</v>
      </c>
      <c r="G25729" s="3">
        <v>7.6824979999999998</v>
      </c>
      <c r="H25729" s="8">
        <v>0.87407343292604123</v>
      </c>
      <c r="I25729" s="26" t="str">
        <f>INDEX('Data Tab2'!$C:$C,MATCH('Data Tab1'!A25729,'Data Tab2'!$A:$A,0))</f>
        <v>EDI4</v>
      </c>
    </row>
    <row r="25730" spans="1:9" hidden="1">
      <c r="A25730" s="55">
        <v>105438410</v>
      </c>
      <c r="B25730" s="1" t="s">
        <v>41</v>
      </c>
      <c r="C25730" t="s">
        <v>31</v>
      </c>
      <c r="D25730" s="1" t="s">
        <v>11</v>
      </c>
      <c r="E25730" t="s">
        <v>12</v>
      </c>
      <c r="F25730" s="4" t="s">
        <v>29</v>
      </c>
      <c r="G25730" s="3">
        <v>5.9999979999999997</v>
      </c>
      <c r="H25730" s="8">
        <v>0.3784053429302221</v>
      </c>
      <c r="I25730" s="26" t="str">
        <f>INDEX('Data Tab2'!$C:$C,MATCH('Data Tab1'!A25730,'Data Tab2'!$A:$A,0))</f>
        <v>EDI4</v>
      </c>
    </row>
    <row r="25731" spans="1:9" hidden="1">
      <c r="A25731" s="56">
        <v>105438410</v>
      </c>
      <c r="B25731" s="1" t="s">
        <v>41</v>
      </c>
      <c r="C25731" t="s">
        <v>31</v>
      </c>
      <c r="D25731" s="1" t="s">
        <v>11</v>
      </c>
      <c r="E25731" t="s">
        <v>12</v>
      </c>
      <c r="F25731" s="4" t="s">
        <v>16</v>
      </c>
      <c r="G25731" s="3">
        <v>4.9999979999999997</v>
      </c>
      <c r="H25731" s="8">
        <v>0.56072638002796515</v>
      </c>
      <c r="I25731" s="26" t="str">
        <f>INDEX('Data Tab2'!$C:$C,MATCH('Data Tab1'!A25731,'Data Tab2'!$A:$A,0))</f>
        <v>EDI4</v>
      </c>
    </row>
    <row r="25732" spans="1:9">
      <c r="A25732" s="55">
        <v>105438412</v>
      </c>
      <c r="B25732" s="1" t="s">
        <v>42</v>
      </c>
      <c r="C25732" t="s">
        <v>37</v>
      </c>
      <c r="D25732" s="1" t="s">
        <v>11</v>
      </c>
      <c r="E25732" t="s">
        <v>12</v>
      </c>
      <c r="F25732" s="4" t="s">
        <v>34</v>
      </c>
      <c r="G25732" s="3">
        <v>4.9997210000000001</v>
      </c>
      <c r="H25732" s="8">
        <v>0.82569938743902249</v>
      </c>
      <c r="I25732" s="26" t="str">
        <f>INDEX('Data Tab2'!$C:$C,MATCH('Data Tab1'!A25732,'Data Tab2'!$A:$A,0))</f>
        <v>EMA1</v>
      </c>
    </row>
    <row r="25733" spans="1:9" hidden="1">
      <c r="A25733" s="55">
        <v>105438412</v>
      </c>
      <c r="B25733" s="1" t="s">
        <v>42</v>
      </c>
      <c r="C25733" t="s">
        <v>37</v>
      </c>
      <c r="D25733" s="1" t="s">
        <v>11</v>
      </c>
      <c r="E25733" t="s">
        <v>12</v>
      </c>
      <c r="F25733" s="4" t="s">
        <v>14</v>
      </c>
      <c r="G25733" s="3">
        <v>10.998607</v>
      </c>
      <c r="H25733" s="8">
        <v>0.83906034994156786</v>
      </c>
      <c r="I25733" s="26" t="str">
        <f>INDEX('Data Tab2'!$C:$C,MATCH('Data Tab1'!A25733,'Data Tab2'!$A:$A,0))</f>
        <v>EMA1</v>
      </c>
    </row>
    <row r="25734" spans="1:9" hidden="1">
      <c r="A25734" s="55">
        <v>105438412</v>
      </c>
      <c r="B25734" s="1" t="s">
        <v>42</v>
      </c>
      <c r="C25734" t="s">
        <v>37</v>
      </c>
      <c r="D25734" s="1" t="s">
        <v>11</v>
      </c>
      <c r="E25734" t="s">
        <v>12</v>
      </c>
      <c r="F25734" s="4" t="s">
        <v>15</v>
      </c>
      <c r="G25734" s="3">
        <v>10.598608</v>
      </c>
      <c r="H25734" s="8">
        <v>0.95176251809644918</v>
      </c>
      <c r="I25734" s="26" t="str">
        <f>INDEX('Data Tab2'!$C:$C,MATCH('Data Tab1'!A25734,'Data Tab2'!$A:$A,0))</f>
        <v>EMA1</v>
      </c>
    </row>
    <row r="25735" spans="1:9" hidden="1">
      <c r="A25735" s="55">
        <v>105438412</v>
      </c>
      <c r="B25735" s="1" t="s">
        <v>42</v>
      </c>
      <c r="C25735" t="s">
        <v>37</v>
      </c>
      <c r="D25735" s="1" t="s">
        <v>11</v>
      </c>
      <c r="E25735" t="s">
        <v>12</v>
      </c>
      <c r="F25735" s="4" t="s">
        <v>28</v>
      </c>
      <c r="G25735" s="3">
        <v>10.842219</v>
      </c>
      <c r="H25735" s="8">
        <v>0.50001521358840417</v>
      </c>
      <c r="I25735" s="26" t="str">
        <f>INDEX('Data Tab2'!$C:$C,MATCH('Data Tab1'!A25735,'Data Tab2'!$A:$A,0))</f>
        <v>EMA1</v>
      </c>
    </row>
    <row r="25736" spans="1:9" hidden="1">
      <c r="A25736" s="55">
        <v>105438412</v>
      </c>
      <c r="B25736" s="1" t="s">
        <v>42</v>
      </c>
      <c r="C25736" t="s">
        <v>37</v>
      </c>
      <c r="D25736" s="1" t="s">
        <v>11</v>
      </c>
      <c r="E25736" t="s">
        <v>12</v>
      </c>
      <c r="F25736" s="4" t="s">
        <v>29</v>
      </c>
      <c r="G25736" s="3">
        <v>5.9991630000000002</v>
      </c>
      <c r="H25736" s="8">
        <v>0.94837774817787945</v>
      </c>
      <c r="I25736" s="26" t="str">
        <f>INDEX('Data Tab2'!$C:$C,MATCH('Data Tab1'!A25736,'Data Tab2'!$A:$A,0))</f>
        <v>EMA1</v>
      </c>
    </row>
    <row r="25737" spans="1:9" hidden="1">
      <c r="A25737" s="56">
        <v>105438412</v>
      </c>
      <c r="B25737" s="1" t="s">
        <v>41</v>
      </c>
      <c r="C25737" t="s">
        <v>31</v>
      </c>
      <c r="D25737" s="1" t="s">
        <v>11</v>
      </c>
      <c r="E25737" t="s">
        <v>12</v>
      </c>
      <c r="F25737" s="4" t="s">
        <v>28</v>
      </c>
      <c r="G25737" s="3">
        <v>0.152499</v>
      </c>
      <c r="H25737" s="8">
        <v>0.17733261659053767</v>
      </c>
      <c r="I25737" s="26" t="str">
        <f>INDEX('Data Tab2'!$C:$C,MATCH('Data Tab1'!A25737,'Data Tab2'!$A:$A,0))</f>
        <v>EMA1</v>
      </c>
    </row>
    <row r="25738" spans="1:9">
      <c r="A25738" s="55">
        <v>105438711</v>
      </c>
      <c r="B25738" s="1" t="s">
        <v>41</v>
      </c>
      <c r="C25738" t="s">
        <v>31</v>
      </c>
      <c r="D25738" s="1" t="s">
        <v>11</v>
      </c>
      <c r="E25738" t="s">
        <v>12</v>
      </c>
      <c r="F25738" s="4" t="s">
        <v>13</v>
      </c>
      <c r="G25738" s="3">
        <v>4.0661079999999998</v>
      </c>
      <c r="H25738" s="8">
        <v>0.53730975860077534</v>
      </c>
      <c r="I25738" s="26" t="str">
        <f>INDEX('Data Tab2'!$C:$C,MATCH('Data Tab1'!A25738,'Data Tab2'!$A:$A,0))</f>
        <v>EUK5</v>
      </c>
    </row>
    <row r="25739" spans="1:9" hidden="1">
      <c r="A25739" s="55">
        <v>105438711</v>
      </c>
      <c r="B25739" s="1" t="s">
        <v>41</v>
      </c>
      <c r="C25739" t="s">
        <v>31</v>
      </c>
      <c r="D25739" s="1" t="s">
        <v>11</v>
      </c>
      <c r="E25739" t="s">
        <v>12</v>
      </c>
      <c r="F25739" s="4" t="s">
        <v>14</v>
      </c>
      <c r="G25739" s="3">
        <v>4.7355530000000003</v>
      </c>
      <c r="H25739" s="8">
        <v>0.53472856448094286</v>
      </c>
      <c r="I25739" s="26" t="str">
        <f>INDEX('Data Tab2'!$C:$C,MATCH('Data Tab1'!A25739,'Data Tab2'!$A:$A,0))</f>
        <v>EUK5</v>
      </c>
    </row>
    <row r="25740" spans="1:9" hidden="1">
      <c r="A25740" s="55">
        <v>105438711</v>
      </c>
      <c r="B25740" s="1" t="s">
        <v>41</v>
      </c>
      <c r="C25740" t="s">
        <v>31</v>
      </c>
      <c r="D25740" s="1" t="s">
        <v>11</v>
      </c>
      <c r="E25740" t="s">
        <v>12</v>
      </c>
      <c r="F25740" s="4" t="s">
        <v>15</v>
      </c>
      <c r="G25740" s="3">
        <v>10.999997</v>
      </c>
      <c r="H25740" s="8">
        <v>0.34551621399860089</v>
      </c>
      <c r="I25740" s="26" t="str">
        <f>INDEX('Data Tab2'!$C:$C,MATCH('Data Tab1'!A25740,'Data Tab2'!$A:$A,0))</f>
        <v>EUK5</v>
      </c>
    </row>
    <row r="25741" spans="1:9" hidden="1">
      <c r="A25741" s="55">
        <v>105438711</v>
      </c>
      <c r="B25741" s="1" t="s">
        <v>41</v>
      </c>
      <c r="C25741" t="s">
        <v>31</v>
      </c>
      <c r="D25741" s="1" t="s">
        <v>11</v>
      </c>
      <c r="E25741" t="s">
        <v>12</v>
      </c>
      <c r="F25741" s="4" t="s">
        <v>28</v>
      </c>
      <c r="G25741" s="3">
        <v>10.525831</v>
      </c>
      <c r="H25741" s="8">
        <v>0.35774521627322542</v>
      </c>
      <c r="I25741" s="26" t="str">
        <f>INDEX('Data Tab2'!$C:$C,MATCH('Data Tab1'!A25741,'Data Tab2'!$A:$A,0))</f>
        <v>EUK5</v>
      </c>
    </row>
    <row r="25742" spans="1:9" hidden="1">
      <c r="A25742" s="55">
        <v>105438711</v>
      </c>
      <c r="B25742" s="1" t="s">
        <v>41</v>
      </c>
      <c r="C25742" t="s">
        <v>31</v>
      </c>
      <c r="D25742" s="1" t="s">
        <v>11</v>
      </c>
      <c r="E25742" t="s">
        <v>12</v>
      </c>
      <c r="F25742" s="4" t="s">
        <v>29</v>
      </c>
      <c r="G25742" s="3">
        <v>10.999997</v>
      </c>
      <c r="H25742" s="8">
        <v>0.9753268162188472</v>
      </c>
      <c r="I25742" s="26" t="str">
        <f>INDEX('Data Tab2'!$C:$C,MATCH('Data Tab1'!A25742,'Data Tab2'!$A:$A,0))</f>
        <v>EUK5</v>
      </c>
    </row>
    <row r="25743" spans="1:9" hidden="1">
      <c r="A25743" s="56">
        <v>105438711</v>
      </c>
      <c r="B25743" s="1" t="s">
        <v>41</v>
      </c>
      <c r="C25743" t="s">
        <v>31</v>
      </c>
      <c r="D25743" s="1" t="s">
        <v>11</v>
      </c>
      <c r="E25743" t="s">
        <v>12</v>
      </c>
      <c r="F25743" s="4" t="s">
        <v>16</v>
      </c>
      <c r="G25743" s="3">
        <v>10.999998</v>
      </c>
      <c r="H25743" s="8">
        <v>8.2955034115337556E-2</v>
      </c>
      <c r="I25743" s="26" t="str">
        <f>INDEX('Data Tab2'!$C:$C,MATCH('Data Tab1'!A25743,'Data Tab2'!$A:$A,0))</f>
        <v>EUK5</v>
      </c>
    </row>
    <row r="25744" spans="1:9">
      <c r="A25744" s="55">
        <v>105438713</v>
      </c>
      <c r="B25744" s="1" t="s">
        <v>9</v>
      </c>
      <c r="C25744" t="s">
        <v>31</v>
      </c>
      <c r="D25744" s="1" t="s">
        <v>17</v>
      </c>
      <c r="E25744" t="s">
        <v>18</v>
      </c>
      <c r="F25744" s="4" t="s">
        <v>35</v>
      </c>
      <c r="G25744" s="3">
        <v>4.3805540000000001</v>
      </c>
      <c r="H25744" s="8">
        <v>0.14944877745205054</v>
      </c>
      <c r="I25744" s="26" t="str">
        <f>INDEX('Data Tab2'!$C:$C,MATCH('Data Tab1'!A25744,'Data Tab2'!$A:$A,0))</f>
        <v>FCO1</v>
      </c>
    </row>
    <row r="25745" spans="1:9" hidden="1">
      <c r="A25745" s="56">
        <v>105438713</v>
      </c>
      <c r="B25745" s="1" t="s">
        <v>9</v>
      </c>
      <c r="C25745" t="s">
        <v>31</v>
      </c>
      <c r="D25745" s="1" t="s">
        <v>17</v>
      </c>
      <c r="E25745" t="s">
        <v>18</v>
      </c>
      <c r="F25745" s="4" t="s">
        <v>36</v>
      </c>
      <c r="G25745" s="3">
        <v>4.9999979999999997</v>
      </c>
      <c r="H25745" s="8">
        <v>0.99108606909127483</v>
      </c>
      <c r="I25745" s="26" t="str">
        <f>INDEX('Data Tab2'!$C:$C,MATCH('Data Tab1'!A25745,'Data Tab2'!$A:$A,0))</f>
        <v>FCO1</v>
      </c>
    </row>
    <row r="25746" spans="1:9">
      <c r="A25746" s="55">
        <v>105438728</v>
      </c>
      <c r="B25746" s="1" t="s">
        <v>41</v>
      </c>
      <c r="C25746" t="s">
        <v>31</v>
      </c>
      <c r="D25746" s="1" t="s">
        <v>11</v>
      </c>
      <c r="E25746" t="s">
        <v>12</v>
      </c>
      <c r="F25746" s="4" t="s">
        <v>34</v>
      </c>
      <c r="G25746" s="3">
        <v>4.9999969999999996</v>
      </c>
      <c r="H25746" s="8">
        <v>0.90158295379306042</v>
      </c>
      <c r="I25746" s="26" t="str">
        <f>INDEX('Data Tab2'!$C:$C,MATCH('Data Tab1'!A25746,'Data Tab2'!$A:$A,0))</f>
        <v>FRA1</v>
      </c>
    </row>
    <row r="25747" spans="1:9" hidden="1">
      <c r="A25747" s="55">
        <v>105438728</v>
      </c>
      <c r="B25747" s="1" t="s">
        <v>41</v>
      </c>
      <c r="C25747" t="s">
        <v>31</v>
      </c>
      <c r="D25747" s="1" t="s">
        <v>11</v>
      </c>
      <c r="E25747" t="s">
        <v>12</v>
      </c>
      <c r="F25747" s="4" t="s">
        <v>14</v>
      </c>
      <c r="G25747" s="3">
        <v>10.999998</v>
      </c>
      <c r="H25747" s="8">
        <v>0.89846276599323172</v>
      </c>
      <c r="I25747" s="26" t="str">
        <f>INDEX('Data Tab2'!$C:$C,MATCH('Data Tab1'!A25747,'Data Tab2'!$A:$A,0))</f>
        <v>FRA1</v>
      </c>
    </row>
    <row r="25748" spans="1:9" hidden="1">
      <c r="A25748" s="55">
        <v>105438728</v>
      </c>
      <c r="B25748" s="1" t="s">
        <v>41</v>
      </c>
      <c r="C25748" t="s">
        <v>31</v>
      </c>
      <c r="D25748" s="1" t="s">
        <v>11</v>
      </c>
      <c r="E25748" t="s">
        <v>12</v>
      </c>
      <c r="F25748" s="4" t="s">
        <v>15</v>
      </c>
      <c r="G25748" s="3">
        <v>10.999999000000001</v>
      </c>
      <c r="H25748" s="8">
        <v>0.13751049117452629</v>
      </c>
      <c r="I25748" s="26" t="str">
        <f>INDEX('Data Tab2'!$C:$C,MATCH('Data Tab1'!A25748,'Data Tab2'!$A:$A,0))</f>
        <v>FRA1</v>
      </c>
    </row>
    <row r="25749" spans="1:9" hidden="1">
      <c r="A25749" s="56">
        <v>105438728</v>
      </c>
      <c r="B25749" s="1" t="s">
        <v>41</v>
      </c>
      <c r="C25749" t="s">
        <v>31</v>
      </c>
      <c r="D25749" s="1" t="s">
        <v>11</v>
      </c>
      <c r="E25749" t="s">
        <v>12</v>
      </c>
      <c r="F25749" s="4" t="s">
        <v>28</v>
      </c>
      <c r="G25749" s="3">
        <v>5.3372210000000004</v>
      </c>
      <c r="H25749" s="8">
        <v>0.56879778543704762</v>
      </c>
      <c r="I25749" s="26" t="str">
        <f>INDEX('Data Tab2'!$C:$C,MATCH('Data Tab1'!A25749,'Data Tab2'!$A:$A,0))</f>
        <v>FRA1</v>
      </c>
    </row>
    <row r="25750" spans="1:9">
      <c r="A25750" s="56">
        <v>105439094</v>
      </c>
      <c r="B25750" s="1" t="s">
        <v>41</v>
      </c>
      <c r="C25750" t="s">
        <v>27</v>
      </c>
      <c r="D25750" s="1" t="s">
        <v>11</v>
      </c>
      <c r="E25750" t="s">
        <v>12</v>
      </c>
      <c r="F25750" s="4" t="s">
        <v>16</v>
      </c>
      <c r="G25750" s="3">
        <v>9.2988839999999993</v>
      </c>
      <c r="H25750" s="8">
        <v>0.67398757750084193</v>
      </c>
      <c r="I25750" s="26" t="str">
        <f>INDEX('Data Tab2'!$C:$C,MATCH('Data Tab1'!A25750,'Data Tab2'!$A:$A,0))</f>
        <v>FRA3</v>
      </c>
    </row>
    <row r="25751" spans="1:9">
      <c r="A25751" s="55">
        <v>105440308</v>
      </c>
      <c r="B25751" s="1" t="s">
        <v>42</v>
      </c>
      <c r="C25751" t="s">
        <v>37</v>
      </c>
      <c r="D25751" s="1" t="s">
        <v>11</v>
      </c>
      <c r="E25751" t="s">
        <v>12</v>
      </c>
      <c r="F25751" s="4" t="s">
        <v>13</v>
      </c>
      <c r="G25751" s="3">
        <v>1.8252759999999999</v>
      </c>
      <c r="H25751" s="8">
        <v>0.82815716750347013</v>
      </c>
      <c r="I25751" s="26" t="str">
        <f>INDEX('Data Tab2'!$C:$C,MATCH('Data Tab1'!A25751,'Data Tab2'!$A:$A,0))</f>
        <v>FRA7</v>
      </c>
    </row>
    <row r="25752" spans="1:9" hidden="1">
      <c r="A25752" s="55">
        <v>105440308</v>
      </c>
      <c r="B25752" s="1" t="s">
        <v>42</v>
      </c>
      <c r="C25752" t="s">
        <v>37</v>
      </c>
      <c r="D25752" s="1" t="s">
        <v>11</v>
      </c>
      <c r="E25752" t="s">
        <v>12</v>
      </c>
      <c r="F25752" s="4" t="s">
        <v>34</v>
      </c>
      <c r="G25752" s="3">
        <v>4.9991649999999996</v>
      </c>
      <c r="H25752" s="8">
        <v>0.78723120107267019</v>
      </c>
      <c r="I25752" s="26" t="str">
        <f>INDEX('Data Tab2'!$C:$C,MATCH('Data Tab1'!A25752,'Data Tab2'!$A:$A,0))</f>
        <v>FRA7</v>
      </c>
    </row>
    <row r="25753" spans="1:9" hidden="1">
      <c r="A25753" s="55">
        <v>105440308</v>
      </c>
      <c r="B25753" s="1" t="s">
        <v>42</v>
      </c>
      <c r="C25753" t="s">
        <v>37</v>
      </c>
      <c r="D25753" s="1" t="s">
        <v>11</v>
      </c>
      <c r="E25753" t="s">
        <v>12</v>
      </c>
      <c r="F25753" s="4" t="s">
        <v>14</v>
      </c>
      <c r="G25753" s="3">
        <v>10.998607</v>
      </c>
      <c r="H25753" s="8">
        <v>0.72882788615051997</v>
      </c>
      <c r="I25753" s="26" t="str">
        <f>INDEX('Data Tab2'!$C:$C,MATCH('Data Tab1'!A25753,'Data Tab2'!$A:$A,0))</f>
        <v>FRA7</v>
      </c>
    </row>
    <row r="25754" spans="1:9" hidden="1">
      <c r="A25754" s="55">
        <v>105440308</v>
      </c>
      <c r="B25754" s="1" t="s">
        <v>42</v>
      </c>
      <c r="C25754" t="s">
        <v>37</v>
      </c>
      <c r="D25754" s="1" t="s">
        <v>11</v>
      </c>
      <c r="E25754" t="s">
        <v>12</v>
      </c>
      <c r="F25754" s="4" t="s">
        <v>15</v>
      </c>
      <c r="G25754" s="3">
        <v>10.998328000000001</v>
      </c>
      <c r="H25754" s="8">
        <v>0.42301797488060244</v>
      </c>
      <c r="I25754" s="26" t="str">
        <f>INDEX('Data Tab2'!$C:$C,MATCH('Data Tab1'!A25754,'Data Tab2'!$A:$A,0))</f>
        <v>FRA7</v>
      </c>
    </row>
    <row r="25755" spans="1:9" hidden="1">
      <c r="A25755" s="55">
        <v>105440308</v>
      </c>
      <c r="B25755" s="1" t="s">
        <v>42</v>
      </c>
      <c r="C25755" t="s">
        <v>37</v>
      </c>
      <c r="D25755" s="1" t="s">
        <v>11</v>
      </c>
      <c r="E25755" t="s">
        <v>12</v>
      </c>
      <c r="F25755" s="4" t="s">
        <v>28</v>
      </c>
      <c r="G25755" s="3">
        <v>10.514163</v>
      </c>
      <c r="H25755" s="8">
        <v>0.19211227764416983</v>
      </c>
      <c r="I25755" s="26" t="str">
        <f>INDEX('Data Tab2'!$C:$C,MATCH('Data Tab1'!A25755,'Data Tab2'!$A:$A,0))</f>
        <v>FRA7</v>
      </c>
    </row>
    <row r="25756" spans="1:9" hidden="1">
      <c r="A25756" s="55">
        <v>105440308</v>
      </c>
      <c r="B25756" s="1" t="s">
        <v>42</v>
      </c>
      <c r="C25756" t="s">
        <v>37</v>
      </c>
      <c r="D25756" s="1" t="s">
        <v>11</v>
      </c>
      <c r="E25756" t="s">
        <v>12</v>
      </c>
      <c r="F25756" s="4" t="s">
        <v>29</v>
      </c>
      <c r="G25756" s="3">
        <v>10.998606000000001</v>
      </c>
      <c r="H25756" s="8">
        <v>0.19236836390129608</v>
      </c>
      <c r="I25756" s="26" t="str">
        <f>INDEX('Data Tab2'!$C:$C,MATCH('Data Tab1'!A25756,'Data Tab2'!$A:$A,0))</f>
        <v>FRA7</v>
      </c>
    </row>
    <row r="25757" spans="1:9" hidden="1">
      <c r="A25757" s="55">
        <v>105440308</v>
      </c>
      <c r="B25757" s="1" t="s">
        <v>42</v>
      </c>
      <c r="C25757" t="s">
        <v>37</v>
      </c>
      <c r="D25757" s="1" t="s">
        <v>11</v>
      </c>
      <c r="E25757" t="s">
        <v>12</v>
      </c>
      <c r="F25757" s="4" t="s">
        <v>16</v>
      </c>
      <c r="G25757" s="3">
        <v>5.6511100000000001</v>
      </c>
      <c r="H25757" s="8">
        <v>6.1560743490690628E-2</v>
      </c>
      <c r="I25757" s="26" t="str">
        <f>INDEX('Data Tab2'!$C:$C,MATCH('Data Tab1'!A25757,'Data Tab2'!$A:$A,0))</f>
        <v>FRA7</v>
      </c>
    </row>
    <row r="25758" spans="1:9" hidden="1">
      <c r="A25758" s="55">
        <v>105440308</v>
      </c>
      <c r="B25758" s="1" t="s">
        <v>9</v>
      </c>
      <c r="C25758" t="s">
        <v>37</v>
      </c>
      <c r="D25758" s="1" t="s">
        <v>17</v>
      </c>
      <c r="E25758" t="s">
        <v>18</v>
      </c>
      <c r="F25758" s="4" t="s">
        <v>35</v>
      </c>
      <c r="G25758" s="3">
        <v>2.0066649999999999</v>
      </c>
      <c r="H25758" s="8">
        <v>0.73948293415901634</v>
      </c>
      <c r="I25758" s="26" t="str">
        <f>INDEX('Data Tab2'!$C:$C,MATCH('Data Tab1'!A25758,'Data Tab2'!$A:$A,0))</f>
        <v>FRA7</v>
      </c>
    </row>
    <row r="25759" spans="1:9" hidden="1">
      <c r="A25759" s="55">
        <v>105440308</v>
      </c>
      <c r="B25759" s="1" t="s">
        <v>9</v>
      </c>
      <c r="C25759" t="s">
        <v>31</v>
      </c>
      <c r="D25759" s="1" t="s">
        <v>17</v>
      </c>
      <c r="E25759" t="s">
        <v>18</v>
      </c>
      <c r="F25759" s="4" t="s">
        <v>35</v>
      </c>
      <c r="G25759" s="3">
        <v>7.9930519999999996</v>
      </c>
      <c r="H25759" s="8">
        <v>0.69134572479913725</v>
      </c>
      <c r="I25759" s="26" t="str">
        <f>INDEX('Data Tab2'!$C:$C,MATCH('Data Tab1'!A25759,'Data Tab2'!$A:$A,0))</f>
        <v>FRA7</v>
      </c>
    </row>
    <row r="25760" spans="1:9" hidden="1">
      <c r="A25760" s="55">
        <v>105440308</v>
      </c>
      <c r="B25760" s="1" t="s">
        <v>9</v>
      </c>
      <c r="C25760" t="s">
        <v>31</v>
      </c>
      <c r="D25760" s="1" t="s">
        <v>17</v>
      </c>
      <c r="E25760" t="s">
        <v>18</v>
      </c>
      <c r="F25760" s="4" t="s">
        <v>36</v>
      </c>
      <c r="G25760" s="3">
        <v>9.9999970000000005</v>
      </c>
      <c r="H25760" s="8">
        <v>0.61710741053846052</v>
      </c>
      <c r="I25760" s="26" t="str">
        <f>INDEX('Data Tab2'!$C:$C,MATCH('Data Tab1'!A25760,'Data Tab2'!$A:$A,0))</f>
        <v>FRA7</v>
      </c>
    </row>
    <row r="25761" spans="1:9" hidden="1">
      <c r="A25761" s="55">
        <v>105440308</v>
      </c>
      <c r="B25761" s="1" t="s">
        <v>9</v>
      </c>
      <c r="C25761" t="s">
        <v>31</v>
      </c>
      <c r="D25761" s="1" t="s">
        <v>17</v>
      </c>
      <c r="E25761" t="s">
        <v>18</v>
      </c>
      <c r="F25761" s="4" t="s">
        <v>38</v>
      </c>
      <c r="G25761" s="3">
        <v>9.9999970000000005</v>
      </c>
      <c r="H25761" s="8">
        <v>0.319596120761096</v>
      </c>
      <c r="I25761" s="26" t="str">
        <f>INDEX('Data Tab2'!$C:$C,MATCH('Data Tab1'!A25761,'Data Tab2'!$A:$A,0))</f>
        <v>FRA7</v>
      </c>
    </row>
    <row r="25762" spans="1:9" hidden="1">
      <c r="A25762" s="55">
        <v>105440308</v>
      </c>
      <c r="B25762" s="1" t="s">
        <v>9</v>
      </c>
      <c r="C25762" t="s">
        <v>31</v>
      </c>
      <c r="D25762" s="1" t="s">
        <v>17</v>
      </c>
      <c r="E25762" t="s">
        <v>18</v>
      </c>
      <c r="F25762" s="4" t="s">
        <v>19</v>
      </c>
      <c r="G25762" s="3">
        <v>4.9999979999999997</v>
      </c>
      <c r="H25762" s="8">
        <v>0.99589266716806124</v>
      </c>
      <c r="I25762" s="26" t="str">
        <f>INDEX('Data Tab2'!$C:$C,MATCH('Data Tab1'!A25762,'Data Tab2'!$A:$A,0))</f>
        <v>FRA7</v>
      </c>
    </row>
    <row r="25763" spans="1:9" hidden="1">
      <c r="A25763" s="55">
        <v>105440308</v>
      </c>
      <c r="B25763" s="1" t="s">
        <v>9</v>
      </c>
      <c r="C25763" t="s">
        <v>31</v>
      </c>
      <c r="D25763" s="1" t="s">
        <v>17</v>
      </c>
      <c r="E25763" t="s">
        <v>18</v>
      </c>
      <c r="F25763" s="4" t="s">
        <v>22</v>
      </c>
      <c r="G25763" s="3">
        <v>4.9999979999999997</v>
      </c>
      <c r="H25763" s="8">
        <v>0.88724890111384958</v>
      </c>
      <c r="I25763" s="26" t="str">
        <f>INDEX('Data Tab2'!$C:$C,MATCH('Data Tab1'!A25763,'Data Tab2'!$A:$A,0))</f>
        <v>FRA7</v>
      </c>
    </row>
    <row r="25764" spans="1:9" hidden="1">
      <c r="A25764" s="55">
        <v>105440308</v>
      </c>
      <c r="B25764" s="1" t="s">
        <v>9</v>
      </c>
      <c r="C25764" t="s">
        <v>31</v>
      </c>
      <c r="D25764" s="1" t="s">
        <v>17</v>
      </c>
      <c r="E25764" t="s">
        <v>23</v>
      </c>
      <c r="F25764" s="4" t="s">
        <v>24</v>
      </c>
      <c r="G25764" s="3">
        <v>9.7838840000000005</v>
      </c>
      <c r="H25764" s="8">
        <v>2.8279876720110675E-2</v>
      </c>
      <c r="I25764" s="26" t="str">
        <f>INDEX('Data Tab2'!$C:$C,MATCH('Data Tab1'!A25764,'Data Tab2'!$A:$A,0))</f>
        <v>FRA7</v>
      </c>
    </row>
    <row r="25765" spans="1:9" hidden="1">
      <c r="A25765" s="55">
        <v>105440308</v>
      </c>
      <c r="B25765" s="1" t="s">
        <v>9</v>
      </c>
      <c r="C25765" t="s">
        <v>31</v>
      </c>
      <c r="D25765" s="1" t="s">
        <v>17</v>
      </c>
      <c r="E25765" t="s">
        <v>23</v>
      </c>
      <c r="F25765" s="4" t="s">
        <v>25</v>
      </c>
      <c r="G25765" s="3">
        <v>0</v>
      </c>
      <c r="H25765" s="8">
        <v>0.39370875732440924</v>
      </c>
      <c r="I25765" s="26" t="str">
        <f>INDEX('Data Tab2'!$C:$C,MATCH('Data Tab1'!A25765,'Data Tab2'!$A:$A,0))</f>
        <v>FRA7</v>
      </c>
    </row>
    <row r="25766" spans="1:9" hidden="1">
      <c r="A25766" s="55">
        <v>105440308</v>
      </c>
      <c r="B25766" s="1" t="s">
        <v>41</v>
      </c>
      <c r="C25766" t="s">
        <v>31</v>
      </c>
      <c r="D25766" s="1" t="s">
        <v>11</v>
      </c>
      <c r="E25766" t="s">
        <v>12</v>
      </c>
      <c r="F25766" s="4" t="s">
        <v>13</v>
      </c>
      <c r="G25766" s="3">
        <v>2.8277760000000001</v>
      </c>
      <c r="H25766" s="8">
        <v>0.66888322308870529</v>
      </c>
      <c r="I25766" s="26" t="str">
        <f>INDEX('Data Tab2'!$C:$C,MATCH('Data Tab1'!A25766,'Data Tab2'!$A:$A,0))</f>
        <v>FRA7</v>
      </c>
    </row>
    <row r="25767" spans="1:9" hidden="1">
      <c r="A25767" s="56">
        <v>105440308</v>
      </c>
      <c r="B25767" s="1" t="s">
        <v>41</v>
      </c>
      <c r="C25767" t="s">
        <v>31</v>
      </c>
      <c r="D25767" s="1" t="s">
        <v>11</v>
      </c>
      <c r="E25767" t="s">
        <v>12</v>
      </c>
      <c r="F25767" s="4" t="s">
        <v>16</v>
      </c>
      <c r="G25767" s="3">
        <v>0.34833199999999997</v>
      </c>
      <c r="H25767" s="8">
        <v>0.59985003696076566</v>
      </c>
      <c r="I25767" s="26" t="str">
        <f>INDEX('Data Tab2'!$C:$C,MATCH('Data Tab1'!A25767,'Data Tab2'!$A:$A,0))</f>
        <v>FRA7</v>
      </c>
    </row>
    <row r="25768" spans="1:9">
      <c r="A25768" s="55">
        <v>105442572</v>
      </c>
      <c r="B25768" s="1" t="s">
        <v>41</v>
      </c>
      <c r="C25768" t="s">
        <v>31</v>
      </c>
      <c r="D25768" s="1" t="s">
        <v>11</v>
      </c>
      <c r="E25768" t="s">
        <v>12</v>
      </c>
      <c r="F25768" s="4" t="s">
        <v>15</v>
      </c>
      <c r="G25768" s="3">
        <v>3.883054</v>
      </c>
      <c r="H25768" s="8">
        <v>0.63035611549947324</v>
      </c>
      <c r="I25768" s="26" t="str">
        <f>INDEX('Data Tab2'!$C:$C,MATCH('Data Tab1'!A25768,'Data Tab2'!$A:$A,0))</f>
        <v>GLA1</v>
      </c>
    </row>
    <row r="25769" spans="1:9" hidden="1">
      <c r="A25769" s="55">
        <v>105442572</v>
      </c>
      <c r="B25769" s="1" t="s">
        <v>41</v>
      </c>
      <c r="C25769" t="s">
        <v>31</v>
      </c>
      <c r="D25769" s="1" t="s">
        <v>11</v>
      </c>
      <c r="E25769" t="s">
        <v>12</v>
      </c>
      <c r="F25769" s="4" t="s">
        <v>28</v>
      </c>
      <c r="G25769" s="3">
        <v>4.9999979999999997</v>
      </c>
      <c r="H25769" s="8">
        <v>0.26777919336490297</v>
      </c>
      <c r="I25769" s="26" t="str">
        <f>INDEX('Data Tab2'!$C:$C,MATCH('Data Tab1'!A25769,'Data Tab2'!$A:$A,0))</f>
        <v>GLA1</v>
      </c>
    </row>
    <row r="25770" spans="1:9" hidden="1">
      <c r="A25770" s="56">
        <v>105442572</v>
      </c>
      <c r="B25770" s="1" t="s">
        <v>41</v>
      </c>
      <c r="C25770" t="s">
        <v>31</v>
      </c>
      <c r="D25770" s="1" t="s">
        <v>11</v>
      </c>
      <c r="E25770" t="s">
        <v>12</v>
      </c>
      <c r="F25770" s="4" t="s">
        <v>29</v>
      </c>
      <c r="G25770" s="3">
        <v>5.9999979999999997</v>
      </c>
      <c r="H25770" s="8">
        <v>0.94085371118890282</v>
      </c>
      <c r="I25770" s="26" t="str">
        <f>INDEX('Data Tab2'!$C:$C,MATCH('Data Tab1'!A25770,'Data Tab2'!$A:$A,0))</f>
        <v>GLA1</v>
      </c>
    </row>
    <row r="25771" spans="1:9">
      <c r="A25771" s="55">
        <v>105444455</v>
      </c>
      <c r="B25771" s="1" t="s">
        <v>41</v>
      </c>
      <c r="C25771" t="s">
        <v>31</v>
      </c>
      <c r="D25771" s="1" t="s">
        <v>11</v>
      </c>
      <c r="E25771" t="s">
        <v>12</v>
      </c>
      <c r="F25771" s="4" t="s">
        <v>13</v>
      </c>
      <c r="G25771" s="3">
        <v>4.9999979999999997</v>
      </c>
      <c r="H25771" s="8">
        <v>0.34238169068532764</v>
      </c>
      <c r="I25771" s="26" t="str">
        <f>INDEX('Data Tab2'!$C:$C,MATCH('Data Tab1'!A25771,'Data Tab2'!$A:$A,0))</f>
        <v>HAM2</v>
      </c>
    </row>
    <row r="25772" spans="1:9" hidden="1">
      <c r="A25772" s="55">
        <v>105444455</v>
      </c>
      <c r="B25772" s="1" t="s">
        <v>41</v>
      </c>
      <c r="C25772" t="s">
        <v>31</v>
      </c>
      <c r="D25772" s="1" t="s">
        <v>11</v>
      </c>
      <c r="E25772" t="s">
        <v>12</v>
      </c>
      <c r="F25772" s="4" t="s">
        <v>34</v>
      </c>
      <c r="G25772" s="3">
        <v>10.999997</v>
      </c>
      <c r="H25772" s="8">
        <v>0.1210783897696166</v>
      </c>
      <c r="I25772" s="26" t="str">
        <f>INDEX('Data Tab2'!$C:$C,MATCH('Data Tab1'!A25772,'Data Tab2'!$A:$A,0))</f>
        <v>HAM2</v>
      </c>
    </row>
    <row r="25773" spans="1:9" hidden="1">
      <c r="A25773" s="55">
        <v>105444455</v>
      </c>
      <c r="B25773" s="1" t="s">
        <v>41</v>
      </c>
      <c r="C25773" t="s">
        <v>31</v>
      </c>
      <c r="D25773" s="1" t="s">
        <v>11</v>
      </c>
      <c r="E25773" t="s">
        <v>12</v>
      </c>
      <c r="F25773" s="4" t="s">
        <v>14</v>
      </c>
      <c r="G25773" s="3">
        <v>8.9016649999999995</v>
      </c>
      <c r="H25773" s="8">
        <v>0.58128631657893381</v>
      </c>
      <c r="I25773" s="26" t="str">
        <f>INDEX('Data Tab2'!$C:$C,MATCH('Data Tab1'!A25773,'Data Tab2'!$A:$A,0))</f>
        <v>HAM2</v>
      </c>
    </row>
    <row r="25774" spans="1:9" hidden="1">
      <c r="A25774" s="56">
        <v>105444455</v>
      </c>
      <c r="B25774" s="1" t="s">
        <v>41</v>
      </c>
      <c r="C25774" t="s">
        <v>31</v>
      </c>
      <c r="D25774" s="1" t="s">
        <v>11</v>
      </c>
      <c r="E25774" t="s">
        <v>12</v>
      </c>
      <c r="F25774" s="4" t="s">
        <v>15</v>
      </c>
      <c r="G25774" s="3">
        <v>5.9602760000000004</v>
      </c>
      <c r="H25774" s="8">
        <v>0.58972623967575355</v>
      </c>
      <c r="I25774" s="26" t="str">
        <f>INDEX('Data Tab2'!$C:$C,MATCH('Data Tab1'!A25774,'Data Tab2'!$A:$A,0))</f>
        <v>HAM2</v>
      </c>
    </row>
    <row r="25775" spans="1:9">
      <c r="A25775" s="55">
        <v>105450720</v>
      </c>
      <c r="B25775" s="1" t="s">
        <v>41</v>
      </c>
      <c r="C25775" t="s">
        <v>27</v>
      </c>
      <c r="D25775" s="1" t="s">
        <v>11</v>
      </c>
      <c r="E25775" t="s">
        <v>12</v>
      </c>
      <c r="F25775" s="4" t="s">
        <v>34</v>
      </c>
      <c r="G25775" s="3">
        <v>9.5666620000000009</v>
      </c>
      <c r="H25775" s="8">
        <v>0.37751936132388975</v>
      </c>
      <c r="I25775" s="26" t="str">
        <f>INDEX('Data Tab2'!$C:$C,MATCH('Data Tab1'!A25775,'Data Tab2'!$A:$A,0))</f>
        <v>KTW1</v>
      </c>
    </row>
    <row r="25776" spans="1:9" hidden="1">
      <c r="A25776" s="55">
        <v>105450720</v>
      </c>
      <c r="B25776" s="1" t="s">
        <v>41</v>
      </c>
      <c r="C25776" t="s">
        <v>27</v>
      </c>
      <c r="D25776" s="1" t="s">
        <v>11</v>
      </c>
      <c r="E25776" t="s">
        <v>12</v>
      </c>
      <c r="F25776" s="4" t="s">
        <v>14</v>
      </c>
      <c r="G25776" s="3">
        <v>9.5980509999999999</v>
      </c>
      <c r="H25776" s="8">
        <v>0.51137356981191051</v>
      </c>
      <c r="I25776" s="26" t="str">
        <f>INDEX('Data Tab2'!$C:$C,MATCH('Data Tab1'!A25776,'Data Tab2'!$A:$A,0))</f>
        <v>KTW1</v>
      </c>
    </row>
    <row r="25777" spans="1:9" hidden="1">
      <c r="A25777" s="55">
        <v>105450720</v>
      </c>
      <c r="B25777" s="1" t="s">
        <v>41</v>
      </c>
      <c r="C25777" t="s">
        <v>27</v>
      </c>
      <c r="D25777" s="1" t="s">
        <v>11</v>
      </c>
      <c r="E25777" t="s">
        <v>12</v>
      </c>
      <c r="F25777" s="4" t="s">
        <v>15</v>
      </c>
      <c r="G25777" s="3">
        <v>9.6613849999999992</v>
      </c>
      <c r="H25777" s="8">
        <v>0.89391370745209919</v>
      </c>
      <c r="I25777" s="26" t="str">
        <f>INDEX('Data Tab2'!$C:$C,MATCH('Data Tab1'!A25777,'Data Tab2'!$A:$A,0))</f>
        <v>KTW1</v>
      </c>
    </row>
    <row r="25778" spans="1:9" hidden="1">
      <c r="A25778" s="55">
        <v>105450720</v>
      </c>
      <c r="B25778" s="1" t="s">
        <v>41</v>
      </c>
      <c r="C25778" t="s">
        <v>27</v>
      </c>
      <c r="D25778" s="1" t="s">
        <v>11</v>
      </c>
      <c r="E25778" t="s">
        <v>12</v>
      </c>
      <c r="F25778" s="4" t="s">
        <v>28</v>
      </c>
      <c r="G25778" s="3">
        <v>8.2188859999999995</v>
      </c>
      <c r="H25778" s="8">
        <v>0.89913335637221381</v>
      </c>
      <c r="I25778" s="26" t="str">
        <f>INDEX('Data Tab2'!$C:$C,MATCH('Data Tab1'!A25778,'Data Tab2'!$A:$A,0))</f>
        <v>KTW1</v>
      </c>
    </row>
    <row r="25779" spans="1:9" hidden="1">
      <c r="A25779" s="56">
        <v>105450720</v>
      </c>
      <c r="B25779" s="1" t="s">
        <v>41</v>
      </c>
      <c r="C25779" t="s">
        <v>27</v>
      </c>
      <c r="D25779" s="1" t="s">
        <v>11</v>
      </c>
      <c r="E25779" t="s">
        <v>12</v>
      </c>
      <c r="F25779" s="4" t="s">
        <v>29</v>
      </c>
      <c r="G25779" s="3">
        <v>9.4786079999999995</v>
      </c>
      <c r="H25779" s="8">
        <v>0.42473453327449195</v>
      </c>
      <c r="I25779" s="26" t="str">
        <f>INDEX('Data Tab2'!$C:$C,MATCH('Data Tab1'!A25779,'Data Tab2'!$A:$A,0))</f>
        <v>KTW1</v>
      </c>
    </row>
    <row r="25780" spans="1:9">
      <c r="A25780" s="55">
        <v>105450723</v>
      </c>
      <c r="B25780" s="1" t="s">
        <v>41</v>
      </c>
      <c r="C25780" t="s">
        <v>27</v>
      </c>
      <c r="D25780" s="1" t="s">
        <v>11</v>
      </c>
      <c r="E25780" t="s">
        <v>12</v>
      </c>
      <c r="F25780" s="4" t="s">
        <v>34</v>
      </c>
      <c r="G25780" s="3">
        <v>9.0766620000000007</v>
      </c>
      <c r="H25780" s="8">
        <v>0.22761090711971266</v>
      </c>
      <c r="I25780" s="26" t="str">
        <f>INDEX('Data Tab2'!$C:$C,MATCH('Data Tab1'!A25780,'Data Tab2'!$A:$A,0))</f>
        <v>LBA1</v>
      </c>
    </row>
    <row r="25781" spans="1:9" hidden="1">
      <c r="A25781" s="55">
        <v>105450723</v>
      </c>
      <c r="B25781" s="1" t="s">
        <v>41</v>
      </c>
      <c r="C25781" t="s">
        <v>27</v>
      </c>
      <c r="D25781" s="1" t="s">
        <v>11</v>
      </c>
      <c r="E25781" t="s">
        <v>12</v>
      </c>
      <c r="F25781" s="4" t="s">
        <v>14</v>
      </c>
      <c r="G25781" s="3">
        <v>5.8808290000000003</v>
      </c>
      <c r="H25781" s="8">
        <v>0.70528628991531839</v>
      </c>
      <c r="I25781" s="26" t="str">
        <f>INDEX('Data Tab2'!$C:$C,MATCH('Data Tab1'!A25781,'Data Tab2'!$A:$A,0))</f>
        <v>LBA1</v>
      </c>
    </row>
    <row r="25782" spans="1:9" hidden="1">
      <c r="A25782" s="56">
        <v>105450723</v>
      </c>
      <c r="B25782" s="1" t="s">
        <v>41</v>
      </c>
      <c r="C25782" t="s">
        <v>27</v>
      </c>
      <c r="D25782" s="1" t="s">
        <v>11</v>
      </c>
      <c r="E25782" t="s">
        <v>12</v>
      </c>
      <c r="F25782" s="4" t="s">
        <v>28</v>
      </c>
      <c r="G25782" s="3">
        <v>3.4983300000000002</v>
      </c>
      <c r="H25782" s="8">
        <v>0.57050503180990497</v>
      </c>
      <c r="I25782" s="26" t="str">
        <f>INDEX('Data Tab2'!$C:$C,MATCH('Data Tab1'!A25782,'Data Tab2'!$A:$A,0))</f>
        <v>LBA1</v>
      </c>
    </row>
    <row r="25783" spans="1:9">
      <c r="A25783" s="55">
        <v>105450730</v>
      </c>
      <c r="B25783" s="1" t="s">
        <v>41</v>
      </c>
      <c r="C25783" t="s">
        <v>27</v>
      </c>
      <c r="D25783" s="1" t="s">
        <v>11</v>
      </c>
      <c r="E25783" t="s">
        <v>12</v>
      </c>
      <c r="F25783" s="4" t="s">
        <v>34</v>
      </c>
      <c r="G25783" s="3">
        <v>9.9805519999999994</v>
      </c>
      <c r="H25783" s="8">
        <v>0.65178164250952964</v>
      </c>
      <c r="I25783" s="26" t="str">
        <f>INDEX('Data Tab2'!$C:$C,MATCH('Data Tab1'!A25783,'Data Tab2'!$A:$A,0))</f>
        <v>LBA2</v>
      </c>
    </row>
    <row r="25784" spans="1:9" hidden="1">
      <c r="A25784" s="55">
        <v>105450730</v>
      </c>
      <c r="B25784" s="1" t="s">
        <v>41</v>
      </c>
      <c r="C25784" t="s">
        <v>27</v>
      </c>
      <c r="D25784" s="1" t="s">
        <v>11</v>
      </c>
      <c r="E25784" t="s">
        <v>12</v>
      </c>
      <c r="F25784" s="4" t="s">
        <v>14</v>
      </c>
      <c r="G25784" s="3">
        <v>9.2280519999999999</v>
      </c>
      <c r="H25784" s="8">
        <v>0.78642909547927153</v>
      </c>
      <c r="I25784" s="26" t="str">
        <f>INDEX('Data Tab2'!$C:$C,MATCH('Data Tab1'!A25784,'Data Tab2'!$A:$A,0))</f>
        <v>LBA2</v>
      </c>
    </row>
    <row r="25785" spans="1:9" hidden="1">
      <c r="A25785" s="55">
        <v>105450730</v>
      </c>
      <c r="B25785" s="1" t="s">
        <v>41</v>
      </c>
      <c r="C25785" t="s">
        <v>27</v>
      </c>
      <c r="D25785" s="1" t="s">
        <v>11</v>
      </c>
      <c r="E25785" t="s">
        <v>12</v>
      </c>
      <c r="F25785" s="4" t="s">
        <v>15</v>
      </c>
      <c r="G25785" s="3">
        <v>9.9611079999999994</v>
      </c>
      <c r="H25785" s="8">
        <v>0.11120513342201466</v>
      </c>
      <c r="I25785" s="26" t="str">
        <f>INDEX('Data Tab2'!$C:$C,MATCH('Data Tab1'!A25785,'Data Tab2'!$A:$A,0))</f>
        <v>LBA2</v>
      </c>
    </row>
    <row r="25786" spans="1:9" hidden="1">
      <c r="A25786" s="55">
        <v>105450730</v>
      </c>
      <c r="B25786" s="1" t="s">
        <v>41</v>
      </c>
      <c r="C25786" t="s">
        <v>27</v>
      </c>
      <c r="D25786" s="1" t="s">
        <v>11</v>
      </c>
      <c r="E25786" t="s">
        <v>12</v>
      </c>
      <c r="F25786" s="4" t="s">
        <v>28</v>
      </c>
      <c r="G25786" s="3">
        <v>9.9747179999999993</v>
      </c>
      <c r="H25786" s="8">
        <v>0.86842360503472005</v>
      </c>
      <c r="I25786" s="26" t="str">
        <f>INDEX('Data Tab2'!$C:$C,MATCH('Data Tab1'!A25786,'Data Tab2'!$A:$A,0))</f>
        <v>LBA2</v>
      </c>
    </row>
    <row r="25787" spans="1:9" hidden="1">
      <c r="A25787" s="56">
        <v>105450730</v>
      </c>
      <c r="B25787" s="1" t="s">
        <v>41</v>
      </c>
      <c r="C25787" t="s">
        <v>27</v>
      </c>
      <c r="D25787" s="1" t="s">
        <v>11</v>
      </c>
      <c r="E25787" t="s">
        <v>12</v>
      </c>
      <c r="F25787" s="4" t="s">
        <v>29</v>
      </c>
      <c r="G25787" s="3">
        <v>8.808052</v>
      </c>
      <c r="H25787" s="8">
        <v>0.12169802265687502</v>
      </c>
      <c r="I25787" s="26" t="str">
        <f>INDEX('Data Tab2'!$C:$C,MATCH('Data Tab1'!A25787,'Data Tab2'!$A:$A,0))</f>
        <v>LBA2</v>
      </c>
    </row>
    <row r="25788" spans="1:9">
      <c r="A25788" s="55">
        <v>105450743</v>
      </c>
      <c r="B25788" s="1" t="s">
        <v>41</v>
      </c>
      <c r="C25788" t="s">
        <v>27</v>
      </c>
      <c r="D25788" s="1" t="s">
        <v>11</v>
      </c>
      <c r="E25788" t="s">
        <v>12</v>
      </c>
      <c r="F25788" s="4" t="s">
        <v>34</v>
      </c>
      <c r="G25788" s="3">
        <v>4.9394400000000003</v>
      </c>
      <c r="H25788" s="8">
        <v>0.97763539542532363</v>
      </c>
      <c r="I25788" s="26" t="str">
        <f>INDEX('Data Tab2'!$C:$C,MATCH('Data Tab1'!A25788,'Data Tab2'!$A:$A,0))</f>
        <v>LCJ2</v>
      </c>
    </row>
    <row r="25789" spans="1:9" hidden="1">
      <c r="A25789" s="55">
        <v>105450743</v>
      </c>
      <c r="B25789" s="1" t="s">
        <v>41</v>
      </c>
      <c r="C25789" t="s">
        <v>27</v>
      </c>
      <c r="D25789" s="1" t="s">
        <v>11</v>
      </c>
      <c r="E25789" t="s">
        <v>12</v>
      </c>
      <c r="F25789" s="4" t="s">
        <v>14</v>
      </c>
      <c r="G25789" s="3">
        <v>9.5266629999999992</v>
      </c>
      <c r="H25789" s="8">
        <v>0.34455873911579138</v>
      </c>
      <c r="I25789" s="26" t="str">
        <f>INDEX('Data Tab2'!$C:$C,MATCH('Data Tab1'!A25789,'Data Tab2'!$A:$A,0))</f>
        <v>LCJ2</v>
      </c>
    </row>
    <row r="25790" spans="1:9" hidden="1">
      <c r="A25790" s="56">
        <v>105450743</v>
      </c>
      <c r="B25790" s="1" t="s">
        <v>41</v>
      </c>
      <c r="C25790" t="s">
        <v>27</v>
      </c>
      <c r="D25790" s="1" t="s">
        <v>11</v>
      </c>
      <c r="E25790" t="s">
        <v>12</v>
      </c>
      <c r="F25790" s="4" t="s">
        <v>15</v>
      </c>
      <c r="G25790" s="3">
        <v>4.4780519999999999</v>
      </c>
      <c r="H25790" s="8">
        <v>0.68047684376699458</v>
      </c>
      <c r="I25790" s="26" t="str">
        <f>INDEX('Data Tab2'!$C:$C,MATCH('Data Tab1'!A25790,'Data Tab2'!$A:$A,0))</f>
        <v>LCJ2</v>
      </c>
    </row>
    <row r="25791" spans="1:9">
      <c r="A25791" s="55">
        <v>105450744</v>
      </c>
      <c r="B25791" s="1" t="s">
        <v>41</v>
      </c>
      <c r="C25791" t="s">
        <v>27</v>
      </c>
      <c r="D25791" s="1" t="s">
        <v>11</v>
      </c>
      <c r="E25791" t="s">
        <v>12</v>
      </c>
      <c r="F25791" s="4" t="s">
        <v>34</v>
      </c>
      <c r="G25791" s="3">
        <v>4.483886</v>
      </c>
      <c r="H25791" s="8">
        <v>0.41635649806682484</v>
      </c>
      <c r="I25791" s="26" t="str">
        <f>INDEX('Data Tab2'!$C:$C,MATCH('Data Tab1'!A25791,'Data Tab2'!$A:$A,0))</f>
        <v>LCY2</v>
      </c>
    </row>
    <row r="25792" spans="1:9" hidden="1">
      <c r="A25792" s="55">
        <v>105450744</v>
      </c>
      <c r="B25792" s="1" t="s">
        <v>41</v>
      </c>
      <c r="C25792" t="s">
        <v>27</v>
      </c>
      <c r="D25792" s="1" t="s">
        <v>11</v>
      </c>
      <c r="E25792" t="s">
        <v>12</v>
      </c>
      <c r="F25792" s="4" t="s">
        <v>14</v>
      </c>
      <c r="G25792" s="3">
        <v>8.5322200000000006</v>
      </c>
      <c r="H25792" s="8">
        <v>0.48155687268235181</v>
      </c>
      <c r="I25792" s="26" t="str">
        <f>INDEX('Data Tab2'!$C:$C,MATCH('Data Tab1'!A25792,'Data Tab2'!$A:$A,0))</f>
        <v>LCY2</v>
      </c>
    </row>
    <row r="25793" spans="1:9" hidden="1">
      <c r="A25793" s="56">
        <v>105450744</v>
      </c>
      <c r="B25793" s="1" t="s">
        <v>41</v>
      </c>
      <c r="C25793" t="s">
        <v>27</v>
      </c>
      <c r="D25793" s="1" t="s">
        <v>11</v>
      </c>
      <c r="E25793" t="s">
        <v>12</v>
      </c>
      <c r="F25793" s="4" t="s">
        <v>15</v>
      </c>
      <c r="G25793" s="3">
        <v>4.8380510000000001</v>
      </c>
      <c r="H25793" s="8">
        <v>0.88617806353294959</v>
      </c>
      <c r="I25793" s="26" t="str">
        <f>INDEX('Data Tab2'!$C:$C,MATCH('Data Tab1'!A25793,'Data Tab2'!$A:$A,0))</f>
        <v>LCY2</v>
      </c>
    </row>
    <row r="25794" spans="1:9">
      <c r="A25794" s="55">
        <v>105450747</v>
      </c>
      <c r="B25794" s="1" t="s">
        <v>9</v>
      </c>
      <c r="C25794" t="s">
        <v>32</v>
      </c>
      <c r="D25794" s="1" t="s">
        <v>17</v>
      </c>
      <c r="E25794" t="s">
        <v>18</v>
      </c>
      <c r="F25794" s="4" t="s">
        <v>36</v>
      </c>
      <c r="G25794" s="3">
        <v>4.4999900000000004</v>
      </c>
      <c r="H25794" s="8">
        <v>0.44140355391965136</v>
      </c>
      <c r="I25794" s="26" t="str">
        <f>INDEX('Data Tab2'!$C:$C,MATCH('Data Tab1'!A25794,'Data Tab2'!$A:$A,0))</f>
        <v>LEJ1</v>
      </c>
    </row>
    <row r="25795" spans="1:9" hidden="1">
      <c r="A25795" s="55">
        <v>105450747</v>
      </c>
      <c r="B25795" s="1" t="s">
        <v>9</v>
      </c>
      <c r="C25795" t="s">
        <v>32</v>
      </c>
      <c r="D25795" s="1" t="s">
        <v>17</v>
      </c>
      <c r="E25795" t="s">
        <v>18</v>
      </c>
      <c r="F25795" s="4" t="s">
        <v>38</v>
      </c>
      <c r="G25795" s="3">
        <v>10.049991</v>
      </c>
      <c r="H25795" s="8">
        <v>6.7217103544133461E-2</v>
      </c>
      <c r="I25795" s="26" t="str">
        <f>INDEX('Data Tab2'!$C:$C,MATCH('Data Tab1'!A25795,'Data Tab2'!$A:$A,0))</f>
        <v>LEJ1</v>
      </c>
    </row>
    <row r="25796" spans="1:9" hidden="1">
      <c r="A25796" s="55">
        <v>105450747</v>
      </c>
      <c r="B25796" s="1" t="s">
        <v>9</v>
      </c>
      <c r="C25796" t="s">
        <v>32</v>
      </c>
      <c r="D25796" s="1" t="s">
        <v>17</v>
      </c>
      <c r="E25796" t="s">
        <v>18</v>
      </c>
      <c r="F25796" s="4" t="s">
        <v>19</v>
      </c>
      <c r="G25796" s="3">
        <v>4.7874930000000004</v>
      </c>
      <c r="H25796" s="8">
        <v>0.94239956039911021</v>
      </c>
      <c r="I25796" s="26" t="str">
        <f>INDEX('Data Tab2'!$C:$C,MATCH('Data Tab1'!A25796,'Data Tab2'!$A:$A,0))</f>
        <v>LEJ1</v>
      </c>
    </row>
    <row r="25797" spans="1:9" hidden="1">
      <c r="A25797" s="55">
        <v>105450747</v>
      </c>
      <c r="B25797" s="1" t="s">
        <v>9</v>
      </c>
      <c r="C25797" t="s">
        <v>32</v>
      </c>
      <c r="D25797" s="1" t="s">
        <v>17</v>
      </c>
      <c r="E25797" t="s">
        <v>18</v>
      </c>
      <c r="F25797" s="4" t="s">
        <v>20</v>
      </c>
      <c r="G25797" s="3">
        <v>8.5605469999999997</v>
      </c>
      <c r="H25797" s="8">
        <v>0.56842468261050516</v>
      </c>
      <c r="I25797" s="26" t="str">
        <f>INDEX('Data Tab2'!$C:$C,MATCH('Data Tab1'!A25797,'Data Tab2'!$A:$A,0))</f>
        <v>LEJ1</v>
      </c>
    </row>
    <row r="25798" spans="1:9" hidden="1">
      <c r="A25798" s="55">
        <v>105450747</v>
      </c>
      <c r="B25798" s="1" t="s">
        <v>9</v>
      </c>
      <c r="C25798" t="s">
        <v>32</v>
      </c>
      <c r="D25798" s="1" t="s">
        <v>17</v>
      </c>
      <c r="E25798" t="s">
        <v>18</v>
      </c>
      <c r="F25798" s="4" t="s">
        <v>21</v>
      </c>
      <c r="G25798" s="3">
        <v>4.9999929999999999</v>
      </c>
      <c r="H25798" s="8">
        <v>0.51027216643566864</v>
      </c>
      <c r="I25798" s="26" t="str">
        <f>INDEX('Data Tab2'!$C:$C,MATCH('Data Tab1'!A25798,'Data Tab2'!$A:$A,0))</f>
        <v>LEJ1</v>
      </c>
    </row>
    <row r="25799" spans="1:9" hidden="1">
      <c r="A25799" s="55">
        <v>105450747</v>
      </c>
      <c r="B25799" s="1" t="s">
        <v>41</v>
      </c>
      <c r="C25799" t="s">
        <v>27</v>
      </c>
      <c r="D25799" s="1" t="s">
        <v>11</v>
      </c>
      <c r="E25799" t="s">
        <v>12</v>
      </c>
      <c r="F25799" s="4" t="s">
        <v>34</v>
      </c>
      <c r="G25799" s="3">
        <v>4.492496</v>
      </c>
      <c r="H25799" s="8">
        <v>0.70610250285254095</v>
      </c>
      <c r="I25799" s="26" t="str">
        <f>INDEX('Data Tab2'!$C:$C,MATCH('Data Tab1'!A25799,'Data Tab2'!$A:$A,0))</f>
        <v>LEJ1</v>
      </c>
    </row>
    <row r="25800" spans="1:9" hidden="1">
      <c r="A25800" s="55">
        <v>105450747</v>
      </c>
      <c r="B25800" s="1" t="s">
        <v>41</v>
      </c>
      <c r="C25800" t="s">
        <v>27</v>
      </c>
      <c r="D25800" s="1" t="s">
        <v>11</v>
      </c>
      <c r="E25800" t="s">
        <v>12</v>
      </c>
      <c r="F25800" s="4" t="s">
        <v>14</v>
      </c>
      <c r="G25800" s="3">
        <v>10.479717000000001</v>
      </c>
      <c r="H25800" s="8">
        <v>0.12032223882551796</v>
      </c>
      <c r="I25800" s="26" t="str">
        <f>INDEX('Data Tab2'!$C:$C,MATCH('Data Tab1'!A25800,'Data Tab2'!$A:$A,0))</f>
        <v>LEJ1</v>
      </c>
    </row>
    <row r="25801" spans="1:9" hidden="1">
      <c r="A25801" s="55">
        <v>105450747</v>
      </c>
      <c r="B25801" s="1" t="s">
        <v>41</v>
      </c>
      <c r="C25801" t="s">
        <v>27</v>
      </c>
      <c r="D25801" s="1" t="s">
        <v>11</v>
      </c>
      <c r="E25801" t="s">
        <v>12</v>
      </c>
      <c r="F25801" s="4" t="s">
        <v>15</v>
      </c>
      <c r="G25801" s="3">
        <v>9.2249949999999998</v>
      </c>
      <c r="H25801" s="8">
        <v>0.33411236900550478</v>
      </c>
      <c r="I25801" s="26" t="str">
        <f>INDEX('Data Tab2'!$C:$C,MATCH('Data Tab1'!A25801,'Data Tab2'!$A:$A,0))</f>
        <v>LEJ1</v>
      </c>
    </row>
    <row r="25802" spans="1:9" hidden="1">
      <c r="A25802" s="55">
        <v>105450747</v>
      </c>
      <c r="B25802" s="1" t="s">
        <v>41</v>
      </c>
      <c r="C25802" t="s">
        <v>27</v>
      </c>
      <c r="D25802" s="1" t="s">
        <v>11</v>
      </c>
      <c r="E25802" t="s">
        <v>12</v>
      </c>
      <c r="F25802" s="4" t="s">
        <v>28</v>
      </c>
      <c r="G25802" s="3">
        <v>10.46194</v>
      </c>
      <c r="H25802" s="8">
        <v>0.93641016332881588</v>
      </c>
      <c r="I25802" s="26" t="str">
        <f>INDEX('Data Tab2'!$C:$C,MATCH('Data Tab1'!A25802,'Data Tab2'!$A:$A,0))</f>
        <v>LEJ1</v>
      </c>
    </row>
    <row r="25803" spans="1:9" hidden="1">
      <c r="A25803" s="55">
        <v>105450747</v>
      </c>
      <c r="B25803" s="1" t="s">
        <v>41</v>
      </c>
      <c r="C25803" t="s">
        <v>27</v>
      </c>
      <c r="D25803" s="1" t="s">
        <v>11</v>
      </c>
      <c r="E25803" t="s">
        <v>12</v>
      </c>
      <c r="F25803" s="4" t="s">
        <v>29</v>
      </c>
      <c r="G25803" s="3">
        <v>5.0074969999999999</v>
      </c>
      <c r="H25803" s="8">
        <v>4.048846416891394E-2</v>
      </c>
      <c r="I25803" s="26" t="str">
        <f>INDEX('Data Tab2'!$C:$C,MATCH('Data Tab1'!A25803,'Data Tab2'!$A:$A,0))</f>
        <v>LEJ1</v>
      </c>
    </row>
    <row r="25804" spans="1:9" hidden="1">
      <c r="A25804" s="55">
        <v>105450747</v>
      </c>
      <c r="B25804" s="1" t="s">
        <v>33</v>
      </c>
      <c r="C25804" t="s">
        <v>27</v>
      </c>
      <c r="D25804" s="1" t="s">
        <v>17</v>
      </c>
      <c r="E25804" t="s">
        <v>18</v>
      </c>
      <c r="F25804" s="4" t="s">
        <v>19</v>
      </c>
      <c r="G25804" s="3">
        <v>4.8216619999999999</v>
      </c>
      <c r="H25804" s="8">
        <v>0.55937203896643262</v>
      </c>
      <c r="I25804" s="26" t="str">
        <f>INDEX('Data Tab2'!$C:$C,MATCH('Data Tab1'!A25804,'Data Tab2'!$A:$A,0))</f>
        <v>LEJ1</v>
      </c>
    </row>
    <row r="25805" spans="1:9" hidden="1">
      <c r="A25805" s="55">
        <v>105450747</v>
      </c>
      <c r="B25805" s="1" t="s">
        <v>33</v>
      </c>
      <c r="C25805" t="s">
        <v>27</v>
      </c>
      <c r="D25805" s="1" t="s">
        <v>17</v>
      </c>
      <c r="E25805" t="s">
        <v>18</v>
      </c>
      <c r="F25805" s="4" t="s">
        <v>20</v>
      </c>
      <c r="G25805" s="3">
        <v>1.364441</v>
      </c>
      <c r="H25805" s="8">
        <v>8.404732613280963E-2</v>
      </c>
      <c r="I25805" s="26" t="str">
        <f>INDEX('Data Tab2'!$C:$C,MATCH('Data Tab1'!A25805,'Data Tab2'!$A:$A,0))</f>
        <v>LEJ1</v>
      </c>
    </row>
    <row r="25806" spans="1:9" hidden="1">
      <c r="A25806" s="56">
        <v>105450747</v>
      </c>
      <c r="B25806" s="1" t="s">
        <v>33</v>
      </c>
      <c r="C25806" t="s">
        <v>27</v>
      </c>
      <c r="D25806" s="1" t="s">
        <v>17</v>
      </c>
      <c r="E25806" t="s">
        <v>23</v>
      </c>
      <c r="F25806" s="4" t="s">
        <v>25</v>
      </c>
      <c r="G25806" s="3">
        <v>2.667497</v>
      </c>
      <c r="H25806" s="8">
        <v>0.34894089838552989</v>
      </c>
      <c r="I25806" s="26" t="str">
        <f>INDEX('Data Tab2'!$C:$C,MATCH('Data Tab1'!A25806,'Data Tab2'!$A:$A,0))</f>
        <v>LEJ1</v>
      </c>
    </row>
    <row r="25807" spans="1:9">
      <c r="A25807" s="55">
        <v>105450783</v>
      </c>
      <c r="B25807" s="1" t="s">
        <v>41</v>
      </c>
      <c r="C25807" t="s">
        <v>27</v>
      </c>
      <c r="D25807" s="1" t="s">
        <v>11</v>
      </c>
      <c r="E25807" t="s">
        <v>12</v>
      </c>
      <c r="F25807" s="4" t="s">
        <v>14</v>
      </c>
      <c r="G25807" s="3">
        <v>9.2933299999999992</v>
      </c>
      <c r="H25807" s="8">
        <v>0.29999634702533129</v>
      </c>
      <c r="I25807" s="26" t="str">
        <f>INDEX('Data Tab2'!$C:$C,MATCH('Data Tab1'!A25807,'Data Tab2'!$A:$A,0))</f>
        <v>LIL1</v>
      </c>
    </row>
    <row r="25808" spans="1:9" hidden="1">
      <c r="A25808" s="55">
        <v>105450783</v>
      </c>
      <c r="B25808" s="1" t="s">
        <v>41</v>
      </c>
      <c r="C25808" t="s">
        <v>27</v>
      </c>
      <c r="D25808" s="1" t="s">
        <v>11</v>
      </c>
      <c r="E25808" t="s">
        <v>12</v>
      </c>
      <c r="F25808" s="4" t="s">
        <v>15</v>
      </c>
      <c r="G25808" s="3">
        <v>3.771385</v>
      </c>
      <c r="H25808" s="8">
        <v>0.44340099096038754</v>
      </c>
      <c r="I25808" s="26" t="str">
        <f>INDEX('Data Tab2'!$C:$C,MATCH('Data Tab1'!A25808,'Data Tab2'!$A:$A,0))</f>
        <v>LIL1</v>
      </c>
    </row>
    <row r="25809" spans="1:9" hidden="1">
      <c r="A25809" s="55">
        <v>105450783</v>
      </c>
      <c r="B25809" s="1" t="s">
        <v>41</v>
      </c>
      <c r="C25809" t="s">
        <v>27</v>
      </c>
      <c r="D25809" s="1" t="s">
        <v>11</v>
      </c>
      <c r="E25809" t="s">
        <v>12</v>
      </c>
      <c r="F25809" s="4" t="s">
        <v>28</v>
      </c>
      <c r="G25809" s="3">
        <v>9.3736080000000008</v>
      </c>
      <c r="H25809" s="8">
        <v>0.64484072332556608</v>
      </c>
      <c r="I25809" s="26" t="str">
        <f>INDEX('Data Tab2'!$C:$C,MATCH('Data Tab1'!A25809,'Data Tab2'!$A:$A,0))</f>
        <v>LIL1</v>
      </c>
    </row>
    <row r="25810" spans="1:9" hidden="1">
      <c r="A25810" s="56">
        <v>105450783</v>
      </c>
      <c r="B25810" s="1" t="s">
        <v>41</v>
      </c>
      <c r="C25810" t="s">
        <v>27</v>
      </c>
      <c r="D25810" s="1" t="s">
        <v>11</v>
      </c>
      <c r="E25810" t="s">
        <v>12</v>
      </c>
      <c r="F25810" s="4" t="s">
        <v>29</v>
      </c>
      <c r="G25810" s="3">
        <v>9.1530509999999996</v>
      </c>
      <c r="H25810" s="8">
        <v>0.30436240746546261</v>
      </c>
      <c r="I25810" s="26" t="str">
        <f>INDEX('Data Tab2'!$C:$C,MATCH('Data Tab1'!A25810,'Data Tab2'!$A:$A,0))</f>
        <v>LIL1</v>
      </c>
    </row>
    <row r="25811" spans="1:9">
      <c r="A25811" s="55">
        <v>105450787</v>
      </c>
      <c r="B25811" s="1" t="s">
        <v>41</v>
      </c>
      <c r="C25811" t="s">
        <v>27</v>
      </c>
      <c r="D25811" s="1" t="s">
        <v>11</v>
      </c>
      <c r="E25811" t="s">
        <v>12</v>
      </c>
      <c r="F25811" s="4" t="s">
        <v>14</v>
      </c>
      <c r="G25811" s="3">
        <v>9.6994410000000002</v>
      </c>
      <c r="H25811" s="8">
        <v>0.42697374207162686</v>
      </c>
      <c r="I25811" s="26" t="str">
        <f>INDEX('Data Tab2'!$C:$C,MATCH('Data Tab1'!A25811,'Data Tab2'!$A:$A,0))</f>
        <v>LTN1</v>
      </c>
    </row>
    <row r="25812" spans="1:9" hidden="1">
      <c r="A25812" s="56">
        <v>105450787</v>
      </c>
      <c r="B25812" s="1" t="s">
        <v>41</v>
      </c>
      <c r="C25812" t="s">
        <v>27</v>
      </c>
      <c r="D25812" s="1" t="s">
        <v>11</v>
      </c>
      <c r="E25812" t="s">
        <v>12</v>
      </c>
      <c r="F25812" s="4" t="s">
        <v>28</v>
      </c>
      <c r="G25812" s="3">
        <v>9.5324950000000008</v>
      </c>
      <c r="H25812" s="8">
        <v>0.37199607294706283</v>
      </c>
      <c r="I25812" s="26" t="str">
        <f>INDEX('Data Tab2'!$C:$C,MATCH('Data Tab1'!A25812,'Data Tab2'!$A:$A,0))</f>
        <v>LTN1</v>
      </c>
    </row>
    <row r="25813" spans="1:9">
      <c r="A25813" s="55">
        <v>105450793</v>
      </c>
      <c r="B25813" s="1" t="s">
        <v>41</v>
      </c>
      <c r="C25813" t="s">
        <v>27</v>
      </c>
      <c r="D25813" s="1" t="s">
        <v>11</v>
      </c>
      <c r="E25813" t="s">
        <v>12</v>
      </c>
      <c r="F25813" s="4" t="s">
        <v>14</v>
      </c>
      <c r="G25813" s="3">
        <v>4.2091640000000003</v>
      </c>
      <c r="H25813" s="8">
        <v>5.7340128485585451E-2</v>
      </c>
      <c r="I25813" s="26" t="str">
        <f>INDEX('Data Tab2'!$C:$C,MATCH('Data Tab1'!A25813,'Data Tab2'!$A:$A,0))</f>
        <v>LTN2</v>
      </c>
    </row>
    <row r="25814" spans="1:9" hidden="1">
      <c r="A25814" s="55">
        <v>105450793</v>
      </c>
      <c r="B25814" s="1" t="s">
        <v>41</v>
      </c>
      <c r="C25814" t="s">
        <v>27</v>
      </c>
      <c r="D25814" s="1" t="s">
        <v>11</v>
      </c>
      <c r="E25814" t="s">
        <v>12</v>
      </c>
      <c r="F25814" s="4" t="s">
        <v>15</v>
      </c>
      <c r="G25814" s="3">
        <v>9.9480509999999995</v>
      </c>
      <c r="H25814" s="8">
        <v>0.52122128230134801</v>
      </c>
      <c r="I25814" s="26" t="str">
        <f>INDEX('Data Tab2'!$C:$C,MATCH('Data Tab1'!A25814,'Data Tab2'!$A:$A,0))</f>
        <v>LTN2</v>
      </c>
    </row>
    <row r="25815" spans="1:9" hidden="1">
      <c r="A25815" s="55">
        <v>105450793</v>
      </c>
      <c r="B25815" s="1" t="s">
        <v>41</v>
      </c>
      <c r="C25815" t="s">
        <v>27</v>
      </c>
      <c r="D25815" s="1" t="s">
        <v>11</v>
      </c>
      <c r="E25815" t="s">
        <v>12</v>
      </c>
      <c r="F25815" s="4" t="s">
        <v>28</v>
      </c>
      <c r="G25815" s="3">
        <v>9.4808280000000007</v>
      </c>
      <c r="H25815" s="8">
        <v>0.9735772060930864</v>
      </c>
      <c r="I25815" s="26" t="str">
        <f>INDEX('Data Tab2'!$C:$C,MATCH('Data Tab1'!A25815,'Data Tab2'!$A:$A,0))</f>
        <v>LTN2</v>
      </c>
    </row>
    <row r="25816" spans="1:9" hidden="1">
      <c r="A25816" s="55">
        <v>105450793</v>
      </c>
      <c r="B25816" s="1" t="s">
        <v>41</v>
      </c>
      <c r="C25816" t="s">
        <v>27</v>
      </c>
      <c r="D25816" s="1" t="s">
        <v>11</v>
      </c>
      <c r="E25816" t="s">
        <v>12</v>
      </c>
      <c r="F25816" s="4" t="s">
        <v>29</v>
      </c>
      <c r="G25816" s="3">
        <v>9.707217</v>
      </c>
      <c r="H25816" s="8">
        <v>0.11267526592095456</v>
      </c>
      <c r="I25816" s="26" t="str">
        <f>INDEX('Data Tab2'!$C:$C,MATCH('Data Tab1'!A25816,'Data Tab2'!$A:$A,0))</f>
        <v>LTN2</v>
      </c>
    </row>
    <row r="25817" spans="1:9" hidden="1">
      <c r="A25817" s="55">
        <v>105450793</v>
      </c>
      <c r="B25817" s="1" t="s">
        <v>41</v>
      </c>
      <c r="C25817" t="s">
        <v>27</v>
      </c>
      <c r="D25817" s="1" t="s">
        <v>11</v>
      </c>
      <c r="E25817" t="s">
        <v>12</v>
      </c>
      <c r="F25817" s="4" t="s">
        <v>16</v>
      </c>
      <c r="G25817" s="3">
        <v>4.9888859999999999</v>
      </c>
      <c r="H25817" s="8">
        <v>0.49323530301106422</v>
      </c>
      <c r="I25817" s="26" t="str">
        <f>INDEX('Data Tab2'!$C:$C,MATCH('Data Tab1'!A25817,'Data Tab2'!$A:$A,0))</f>
        <v>LTN2</v>
      </c>
    </row>
    <row r="25818" spans="1:9" hidden="1">
      <c r="A25818" s="55">
        <v>105450793</v>
      </c>
      <c r="B25818" s="1" t="s">
        <v>33</v>
      </c>
      <c r="C25818" t="s">
        <v>27</v>
      </c>
      <c r="D25818" s="1" t="s">
        <v>17</v>
      </c>
      <c r="E25818" t="s">
        <v>18</v>
      </c>
      <c r="F25818" s="4" t="s">
        <v>38</v>
      </c>
      <c r="G25818" s="3">
        <v>4.0602729999999996</v>
      </c>
      <c r="H25818" s="8">
        <v>2.5996475433745725E-2</v>
      </c>
      <c r="I25818" s="26" t="str">
        <f>INDEX('Data Tab2'!$C:$C,MATCH('Data Tab1'!A25818,'Data Tab2'!$A:$A,0))</f>
        <v>LTN2</v>
      </c>
    </row>
    <row r="25819" spans="1:9" hidden="1">
      <c r="A25819" s="55">
        <v>105450793</v>
      </c>
      <c r="B25819" s="1" t="s">
        <v>33</v>
      </c>
      <c r="C25819" t="s">
        <v>27</v>
      </c>
      <c r="D25819" s="1" t="s">
        <v>17</v>
      </c>
      <c r="E25819" t="s">
        <v>18</v>
      </c>
      <c r="F25819" s="4" t="s">
        <v>19</v>
      </c>
      <c r="G25819" s="3">
        <v>10.393051</v>
      </c>
      <c r="H25819" s="8">
        <v>0.40892985492008538</v>
      </c>
      <c r="I25819" s="26" t="str">
        <f>INDEX('Data Tab2'!$C:$C,MATCH('Data Tab1'!A25819,'Data Tab2'!$A:$A,0))</f>
        <v>LTN2</v>
      </c>
    </row>
    <row r="25820" spans="1:9" hidden="1">
      <c r="A25820" s="55">
        <v>105450793</v>
      </c>
      <c r="B25820" s="1" t="s">
        <v>33</v>
      </c>
      <c r="C25820" t="s">
        <v>27</v>
      </c>
      <c r="D25820" s="1" t="s">
        <v>17</v>
      </c>
      <c r="E25820" t="s">
        <v>18</v>
      </c>
      <c r="F25820" s="4" t="s">
        <v>20</v>
      </c>
      <c r="G25820" s="3">
        <v>9.9538860000000007</v>
      </c>
      <c r="H25820" s="8">
        <v>0.10756266402777603</v>
      </c>
      <c r="I25820" s="26" t="str">
        <f>INDEX('Data Tab2'!$C:$C,MATCH('Data Tab1'!A25820,'Data Tab2'!$A:$A,0))</f>
        <v>LTN2</v>
      </c>
    </row>
    <row r="25821" spans="1:9" hidden="1">
      <c r="A25821" s="55">
        <v>105450793</v>
      </c>
      <c r="B25821" s="1" t="s">
        <v>33</v>
      </c>
      <c r="C25821" t="s">
        <v>27</v>
      </c>
      <c r="D25821" s="1" t="s">
        <v>17</v>
      </c>
      <c r="E25821" t="s">
        <v>18</v>
      </c>
      <c r="F25821" s="4" t="s">
        <v>21</v>
      </c>
      <c r="G25821" s="3">
        <v>9.9924940000000007</v>
      </c>
      <c r="H25821" s="8">
        <v>0.78179830090629665</v>
      </c>
      <c r="I25821" s="26" t="str">
        <f>INDEX('Data Tab2'!$C:$C,MATCH('Data Tab1'!A25821,'Data Tab2'!$A:$A,0))</f>
        <v>LTN2</v>
      </c>
    </row>
    <row r="25822" spans="1:9" hidden="1">
      <c r="A25822" s="56">
        <v>105450793</v>
      </c>
      <c r="B25822" s="1" t="s">
        <v>33</v>
      </c>
      <c r="C25822" t="s">
        <v>27</v>
      </c>
      <c r="D25822" s="1" t="s">
        <v>17</v>
      </c>
      <c r="E25822" t="s">
        <v>18</v>
      </c>
      <c r="F25822" s="4" t="s">
        <v>22</v>
      </c>
      <c r="G25822" s="3">
        <v>4.9836070000000001</v>
      </c>
      <c r="H25822" s="8">
        <v>0.49652599875893244</v>
      </c>
      <c r="I25822" s="26" t="str">
        <f>INDEX('Data Tab2'!$C:$C,MATCH('Data Tab1'!A25822,'Data Tab2'!$A:$A,0))</f>
        <v>LTN2</v>
      </c>
    </row>
    <row r="25823" spans="1:9">
      <c r="A25823" s="55">
        <v>105453117</v>
      </c>
      <c r="B25823" s="1" t="s">
        <v>41</v>
      </c>
      <c r="C25823" t="s">
        <v>27</v>
      </c>
      <c r="D25823" s="1" t="s">
        <v>11</v>
      </c>
      <c r="E25823" t="s">
        <v>12</v>
      </c>
      <c r="F25823" s="4" t="s">
        <v>34</v>
      </c>
      <c r="G25823" s="3">
        <v>8.8627749999999992</v>
      </c>
      <c r="H25823" s="8">
        <v>0.82819495933959209</v>
      </c>
      <c r="I25823" s="26" t="str">
        <f>INDEX('Data Tab2'!$C:$C,MATCH('Data Tab1'!A25823,'Data Tab2'!$A:$A,0))</f>
        <v>LTN4</v>
      </c>
    </row>
    <row r="25824" spans="1:9" hidden="1">
      <c r="A25824" s="55">
        <v>105453117</v>
      </c>
      <c r="B25824" s="1" t="s">
        <v>41</v>
      </c>
      <c r="C25824" t="s">
        <v>27</v>
      </c>
      <c r="D25824" s="1" t="s">
        <v>11</v>
      </c>
      <c r="E25824" t="s">
        <v>12</v>
      </c>
      <c r="F25824" s="4" t="s">
        <v>14</v>
      </c>
      <c r="G25824" s="3">
        <v>8.6436069999999994</v>
      </c>
      <c r="H25824" s="8">
        <v>0.60390058877057584</v>
      </c>
      <c r="I25824" s="26" t="str">
        <f>INDEX('Data Tab2'!$C:$C,MATCH('Data Tab1'!A25824,'Data Tab2'!$A:$A,0))</f>
        <v>LTN4</v>
      </c>
    </row>
    <row r="25825" spans="1:9" hidden="1">
      <c r="A25825" s="55">
        <v>105453117</v>
      </c>
      <c r="B25825" s="1" t="s">
        <v>41</v>
      </c>
      <c r="C25825" t="s">
        <v>27</v>
      </c>
      <c r="D25825" s="1" t="s">
        <v>11</v>
      </c>
      <c r="E25825" t="s">
        <v>12</v>
      </c>
      <c r="F25825" s="4" t="s">
        <v>15</v>
      </c>
      <c r="G25825" s="3">
        <v>9.4874960000000002</v>
      </c>
      <c r="H25825" s="8">
        <v>0.66103256562583268</v>
      </c>
      <c r="I25825" s="26" t="str">
        <f>INDEX('Data Tab2'!$C:$C,MATCH('Data Tab1'!A25825,'Data Tab2'!$A:$A,0))</f>
        <v>LTN4</v>
      </c>
    </row>
    <row r="25826" spans="1:9" hidden="1">
      <c r="A25826" s="55">
        <v>105453117</v>
      </c>
      <c r="B25826" s="1" t="s">
        <v>41</v>
      </c>
      <c r="C25826" t="s">
        <v>27</v>
      </c>
      <c r="D25826" s="1" t="s">
        <v>11</v>
      </c>
      <c r="E25826" t="s">
        <v>12</v>
      </c>
      <c r="F25826" s="4" t="s">
        <v>28</v>
      </c>
      <c r="G25826" s="3">
        <v>9.5280500000000004</v>
      </c>
      <c r="H25826" s="8">
        <v>0.74886500596895489</v>
      </c>
      <c r="I25826" s="26" t="str">
        <f>INDEX('Data Tab2'!$C:$C,MATCH('Data Tab1'!A25826,'Data Tab2'!$A:$A,0))</f>
        <v>LTN4</v>
      </c>
    </row>
    <row r="25827" spans="1:9" hidden="1">
      <c r="A25827" s="55">
        <v>105453117</v>
      </c>
      <c r="B25827" s="1" t="s">
        <v>41</v>
      </c>
      <c r="C25827" t="s">
        <v>27</v>
      </c>
      <c r="D25827" s="1" t="s">
        <v>11</v>
      </c>
      <c r="E25827" t="s">
        <v>12</v>
      </c>
      <c r="F25827" s="4" t="s">
        <v>29</v>
      </c>
      <c r="G25827" s="3">
        <v>6.9666620000000004</v>
      </c>
      <c r="H25827" s="8">
        <v>0.85611214536468316</v>
      </c>
      <c r="I25827" s="26" t="str">
        <f>INDEX('Data Tab2'!$C:$C,MATCH('Data Tab1'!A25827,'Data Tab2'!$A:$A,0))</f>
        <v>LTN4</v>
      </c>
    </row>
    <row r="25828" spans="1:9" hidden="1">
      <c r="A25828" s="56">
        <v>105453117</v>
      </c>
      <c r="B25828" s="1" t="s">
        <v>41</v>
      </c>
      <c r="C25828" t="s">
        <v>27</v>
      </c>
      <c r="D25828" s="1" t="s">
        <v>11</v>
      </c>
      <c r="E25828" t="s">
        <v>12</v>
      </c>
      <c r="F25828" s="4" t="s">
        <v>16</v>
      </c>
      <c r="G25828" s="3">
        <v>9.4324980000000007</v>
      </c>
      <c r="H25828" s="8">
        <v>0.51161379469171497</v>
      </c>
      <c r="I25828" s="26" t="str">
        <f>INDEX('Data Tab2'!$C:$C,MATCH('Data Tab1'!A25828,'Data Tab2'!$A:$A,0))</f>
        <v>LTN4</v>
      </c>
    </row>
    <row r="25829" spans="1:9">
      <c r="A25829" s="55">
        <v>105453118</v>
      </c>
      <c r="B25829" s="1" t="s">
        <v>41</v>
      </c>
      <c r="C25829" t="s">
        <v>27</v>
      </c>
      <c r="D25829" s="1" t="s">
        <v>11</v>
      </c>
      <c r="E25829" t="s">
        <v>12</v>
      </c>
      <c r="F25829" s="4" t="s">
        <v>34</v>
      </c>
      <c r="G25829" s="3">
        <v>9.9877730000000007</v>
      </c>
      <c r="H25829" s="8">
        <v>0.29169673939484142</v>
      </c>
      <c r="I25829" s="26" t="str">
        <f>INDEX('Data Tab2'!$C:$C,MATCH('Data Tab1'!A25829,'Data Tab2'!$A:$A,0))</f>
        <v>LYS1</v>
      </c>
    </row>
    <row r="25830" spans="1:9" hidden="1">
      <c r="A25830" s="55">
        <v>105453118</v>
      </c>
      <c r="B25830" s="1" t="s">
        <v>41</v>
      </c>
      <c r="C25830" t="s">
        <v>27</v>
      </c>
      <c r="D25830" s="1" t="s">
        <v>11</v>
      </c>
      <c r="E25830" t="s">
        <v>12</v>
      </c>
      <c r="F25830" s="4" t="s">
        <v>14</v>
      </c>
      <c r="G25830" s="3">
        <v>9.5855519999999999</v>
      </c>
      <c r="H25830" s="8">
        <v>0.74800666970144225</v>
      </c>
      <c r="I25830" s="26" t="str">
        <f>INDEX('Data Tab2'!$C:$C,MATCH('Data Tab1'!A25830,'Data Tab2'!$A:$A,0))</f>
        <v>LYS1</v>
      </c>
    </row>
    <row r="25831" spans="1:9" hidden="1">
      <c r="A25831" s="55">
        <v>105453118</v>
      </c>
      <c r="B25831" s="1" t="s">
        <v>41</v>
      </c>
      <c r="C25831" t="s">
        <v>27</v>
      </c>
      <c r="D25831" s="1" t="s">
        <v>11</v>
      </c>
      <c r="E25831" t="s">
        <v>12</v>
      </c>
      <c r="F25831" s="4" t="s">
        <v>15</v>
      </c>
      <c r="G25831" s="3">
        <v>9.7005520000000001</v>
      </c>
      <c r="H25831" s="8">
        <v>0.84730489963858691</v>
      </c>
      <c r="I25831" s="26" t="str">
        <f>INDEX('Data Tab2'!$C:$C,MATCH('Data Tab1'!A25831,'Data Tab2'!$A:$A,0))</f>
        <v>LYS1</v>
      </c>
    </row>
    <row r="25832" spans="1:9" hidden="1">
      <c r="A25832" s="56">
        <v>105453118</v>
      </c>
      <c r="B25832" s="1" t="s">
        <v>41</v>
      </c>
      <c r="C25832" t="s">
        <v>27</v>
      </c>
      <c r="D25832" s="1" t="s">
        <v>11</v>
      </c>
      <c r="E25832" t="s">
        <v>12</v>
      </c>
      <c r="F25832" s="4" t="s">
        <v>28</v>
      </c>
      <c r="G25832" s="3">
        <v>9.4697180000000003</v>
      </c>
      <c r="H25832" s="8">
        <v>0.82191221599924602</v>
      </c>
      <c r="I25832" s="26" t="str">
        <f>INDEX('Data Tab2'!$C:$C,MATCH('Data Tab1'!A25832,'Data Tab2'!$A:$A,0))</f>
        <v>LYS1</v>
      </c>
    </row>
    <row r="25833" spans="1:9">
      <c r="A25833" s="55">
        <v>105453140</v>
      </c>
      <c r="B25833" s="1" t="s">
        <v>41</v>
      </c>
      <c r="C25833" t="s">
        <v>27</v>
      </c>
      <c r="D25833" s="1" t="s">
        <v>11</v>
      </c>
      <c r="E25833" t="s">
        <v>12</v>
      </c>
      <c r="F25833" s="4" t="s">
        <v>34</v>
      </c>
      <c r="G25833" s="3">
        <v>9.9827729999999999</v>
      </c>
      <c r="H25833" s="8">
        <v>0.87497087401545459</v>
      </c>
      <c r="I25833" s="26" t="str">
        <f>INDEX('Data Tab2'!$C:$C,MATCH('Data Tab1'!A25833,'Data Tab2'!$A:$A,0))</f>
        <v>MAD4</v>
      </c>
    </row>
    <row r="25834" spans="1:9" hidden="1">
      <c r="A25834" s="55">
        <v>105453140</v>
      </c>
      <c r="B25834" s="1" t="s">
        <v>41</v>
      </c>
      <c r="C25834" t="s">
        <v>27</v>
      </c>
      <c r="D25834" s="1" t="s">
        <v>11</v>
      </c>
      <c r="E25834" t="s">
        <v>12</v>
      </c>
      <c r="F25834" s="4" t="s">
        <v>14</v>
      </c>
      <c r="G25834" s="3">
        <v>9.3502740000000006</v>
      </c>
      <c r="H25834" s="8">
        <v>0.46330999817866469</v>
      </c>
      <c r="I25834" s="26" t="str">
        <f>INDEX('Data Tab2'!$C:$C,MATCH('Data Tab1'!A25834,'Data Tab2'!$A:$A,0))</f>
        <v>MAD4</v>
      </c>
    </row>
    <row r="25835" spans="1:9" hidden="1">
      <c r="A25835" s="55">
        <v>105453140</v>
      </c>
      <c r="B25835" s="1" t="s">
        <v>41</v>
      </c>
      <c r="C25835" t="s">
        <v>27</v>
      </c>
      <c r="D25835" s="1" t="s">
        <v>11</v>
      </c>
      <c r="E25835" t="s">
        <v>12</v>
      </c>
      <c r="F25835" s="4" t="s">
        <v>15</v>
      </c>
      <c r="G25835" s="3">
        <v>9.72194</v>
      </c>
      <c r="H25835" s="8">
        <v>0.27733844804215002</v>
      </c>
      <c r="I25835" s="26" t="str">
        <f>INDEX('Data Tab2'!$C:$C,MATCH('Data Tab1'!A25835,'Data Tab2'!$A:$A,0))</f>
        <v>MAD4</v>
      </c>
    </row>
    <row r="25836" spans="1:9" hidden="1">
      <c r="A25836" s="55">
        <v>105453140</v>
      </c>
      <c r="B25836" s="1" t="s">
        <v>33</v>
      </c>
      <c r="C25836" t="s">
        <v>27</v>
      </c>
      <c r="D25836" s="1" t="s">
        <v>17</v>
      </c>
      <c r="E25836" t="s">
        <v>18</v>
      </c>
      <c r="F25836" s="4" t="s">
        <v>36</v>
      </c>
      <c r="G25836" s="3">
        <v>9.5844400000000007</v>
      </c>
      <c r="H25836" s="8">
        <v>0.2089152798203664</v>
      </c>
      <c r="I25836" s="26" t="str">
        <f>INDEX('Data Tab2'!$C:$C,MATCH('Data Tab1'!A25836,'Data Tab2'!$A:$A,0))</f>
        <v>MAD4</v>
      </c>
    </row>
    <row r="25837" spans="1:9" hidden="1">
      <c r="A25837" s="55">
        <v>105453140</v>
      </c>
      <c r="B25837" s="1" t="s">
        <v>33</v>
      </c>
      <c r="C25837" t="s">
        <v>27</v>
      </c>
      <c r="D25837" s="1" t="s">
        <v>17</v>
      </c>
      <c r="E25837" t="s">
        <v>18</v>
      </c>
      <c r="F25837" s="4" t="s">
        <v>20</v>
      </c>
      <c r="G25837" s="3">
        <v>9.4841630000000006</v>
      </c>
      <c r="H25837" s="8">
        <v>0.48962680630698452</v>
      </c>
      <c r="I25837" s="26" t="str">
        <f>INDEX('Data Tab2'!$C:$C,MATCH('Data Tab1'!A25837,'Data Tab2'!$A:$A,0))</f>
        <v>MAD4</v>
      </c>
    </row>
    <row r="25838" spans="1:9" hidden="1">
      <c r="A25838" s="55">
        <v>105453140</v>
      </c>
      <c r="B25838" s="1" t="s">
        <v>33</v>
      </c>
      <c r="C25838" t="s">
        <v>27</v>
      </c>
      <c r="D25838" s="1" t="s">
        <v>17</v>
      </c>
      <c r="E25838" t="s">
        <v>18</v>
      </c>
      <c r="F25838" s="4" t="s">
        <v>21</v>
      </c>
      <c r="G25838" s="3">
        <v>9.7955509999999997</v>
      </c>
      <c r="H25838" s="8">
        <v>0.22713006812368686</v>
      </c>
      <c r="I25838" s="26" t="str">
        <f>INDEX('Data Tab2'!$C:$C,MATCH('Data Tab1'!A25838,'Data Tab2'!$A:$A,0))</f>
        <v>MAD4</v>
      </c>
    </row>
    <row r="25839" spans="1:9" hidden="1">
      <c r="A25839" s="56">
        <v>105453140</v>
      </c>
      <c r="B25839" s="1" t="s">
        <v>33</v>
      </c>
      <c r="C25839" t="s">
        <v>27</v>
      </c>
      <c r="D25839" s="1" t="s">
        <v>17</v>
      </c>
      <c r="E25839" t="s">
        <v>23</v>
      </c>
      <c r="F25839" s="4" t="s">
        <v>25</v>
      </c>
      <c r="G25839" s="3">
        <v>7.3422190000000001</v>
      </c>
      <c r="H25839" s="8">
        <v>0.73135382105157198</v>
      </c>
      <c r="I25839" s="26" t="str">
        <f>INDEX('Data Tab2'!$C:$C,MATCH('Data Tab1'!A25839,'Data Tab2'!$A:$A,0))</f>
        <v>MAD4</v>
      </c>
    </row>
    <row r="25840" spans="1:9">
      <c r="A25840" s="55">
        <v>105453265</v>
      </c>
      <c r="B25840" s="1" t="s">
        <v>41</v>
      </c>
      <c r="C25840" t="s">
        <v>27</v>
      </c>
      <c r="D25840" s="1" t="s">
        <v>11</v>
      </c>
      <c r="E25840" t="s">
        <v>12</v>
      </c>
      <c r="F25840" s="4" t="s">
        <v>14</v>
      </c>
      <c r="G25840" s="3">
        <v>4.2219410000000002</v>
      </c>
      <c r="H25840" s="8">
        <v>0.52207996577988969</v>
      </c>
      <c r="I25840" s="26" t="str">
        <f>INDEX('Data Tab2'!$C:$C,MATCH('Data Tab1'!A25840,'Data Tab2'!$A:$A,0))</f>
        <v>MAD6</v>
      </c>
    </row>
    <row r="25841" spans="1:9" hidden="1">
      <c r="A25841" s="55">
        <v>105453265</v>
      </c>
      <c r="B25841" s="1" t="s">
        <v>41</v>
      </c>
      <c r="C25841" t="s">
        <v>27</v>
      </c>
      <c r="D25841" s="1" t="s">
        <v>11</v>
      </c>
      <c r="E25841" t="s">
        <v>12</v>
      </c>
      <c r="F25841" s="4" t="s">
        <v>15</v>
      </c>
      <c r="G25841" s="3">
        <v>9.3141630000000006</v>
      </c>
      <c r="H25841" s="8">
        <v>0.29672929984252039</v>
      </c>
      <c r="I25841" s="26" t="str">
        <f>INDEX('Data Tab2'!$C:$C,MATCH('Data Tab1'!A25841,'Data Tab2'!$A:$A,0))</f>
        <v>MAD6</v>
      </c>
    </row>
    <row r="25842" spans="1:9" hidden="1">
      <c r="A25842" s="55">
        <v>105453265</v>
      </c>
      <c r="B25842" s="1" t="s">
        <v>41</v>
      </c>
      <c r="C25842" t="s">
        <v>27</v>
      </c>
      <c r="D25842" s="1" t="s">
        <v>11</v>
      </c>
      <c r="E25842" t="s">
        <v>12</v>
      </c>
      <c r="F25842" s="4" t="s">
        <v>28</v>
      </c>
      <c r="G25842" s="3">
        <v>10.008051</v>
      </c>
      <c r="H25842" s="8">
        <v>0.52952572955750044</v>
      </c>
      <c r="I25842" s="26" t="str">
        <f>INDEX('Data Tab2'!$C:$C,MATCH('Data Tab1'!A25842,'Data Tab2'!$A:$A,0))</f>
        <v>MAD6</v>
      </c>
    </row>
    <row r="25843" spans="1:9" hidden="1">
      <c r="A25843" s="55">
        <v>105453265</v>
      </c>
      <c r="B25843" s="1" t="s">
        <v>41</v>
      </c>
      <c r="C25843" t="s">
        <v>27</v>
      </c>
      <c r="D25843" s="1" t="s">
        <v>11</v>
      </c>
      <c r="E25843" t="s">
        <v>12</v>
      </c>
      <c r="F25843" s="4" t="s">
        <v>29</v>
      </c>
      <c r="G25843" s="3">
        <v>9.4449950000000005</v>
      </c>
      <c r="H25843" s="8">
        <v>0.1654776260087969</v>
      </c>
      <c r="I25843" s="26" t="str">
        <f>INDEX('Data Tab2'!$C:$C,MATCH('Data Tab1'!A25843,'Data Tab2'!$A:$A,0))</f>
        <v>MAD6</v>
      </c>
    </row>
    <row r="25844" spans="1:9" hidden="1">
      <c r="A25844" s="56">
        <v>105453265</v>
      </c>
      <c r="B25844" s="1" t="s">
        <v>41</v>
      </c>
      <c r="C25844" t="s">
        <v>27</v>
      </c>
      <c r="D25844" s="1" t="s">
        <v>11</v>
      </c>
      <c r="E25844" t="s">
        <v>12</v>
      </c>
      <c r="F25844" s="4" t="s">
        <v>16</v>
      </c>
      <c r="G25844" s="3">
        <v>8.5555509999999995</v>
      </c>
      <c r="H25844" s="8">
        <v>0.91646055600659204</v>
      </c>
      <c r="I25844" s="26" t="str">
        <f>INDEX('Data Tab2'!$C:$C,MATCH('Data Tab1'!A25844,'Data Tab2'!$A:$A,0))</f>
        <v>MAD6</v>
      </c>
    </row>
    <row r="25845" spans="1:9">
      <c r="A25845" s="55">
        <v>105471767</v>
      </c>
      <c r="B25845" s="1" t="s">
        <v>41</v>
      </c>
      <c r="C25845" t="s">
        <v>27</v>
      </c>
      <c r="D25845" s="1" t="s">
        <v>11</v>
      </c>
      <c r="E25845" t="s">
        <v>12</v>
      </c>
      <c r="F25845" s="4" t="s">
        <v>13</v>
      </c>
      <c r="G25845" s="3">
        <v>9.4766619999999993</v>
      </c>
      <c r="H25845" s="8">
        <v>0.8042241656309197</v>
      </c>
      <c r="I25845" s="26" t="str">
        <f>INDEX('Data Tab2'!$C:$C,MATCH('Data Tab1'!A25845,'Data Tab2'!$A:$A,0))</f>
        <v>MAN1</v>
      </c>
    </row>
    <row r="25846" spans="1:9" hidden="1">
      <c r="A25846" s="55">
        <v>105471767</v>
      </c>
      <c r="B25846" s="1" t="s">
        <v>41</v>
      </c>
      <c r="C25846" t="s">
        <v>27</v>
      </c>
      <c r="D25846" s="1" t="s">
        <v>11</v>
      </c>
      <c r="E25846" t="s">
        <v>12</v>
      </c>
      <c r="F25846" s="4" t="s">
        <v>34</v>
      </c>
      <c r="G25846" s="3">
        <v>5.4844410000000003</v>
      </c>
      <c r="H25846" s="8">
        <v>0.14709057305006967</v>
      </c>
      <c r="I25846" s="26" t="str">
        <f>INDEX('Data Tab2'!$C:$C,MATCH('Data Tab1'!A25846,'Data Tab2'!$A:$A,0))</f>
        <v>MAN1</v>
      </c>
    </row>
    <row r="25847" spans="1:9" hidden="1">
      <c r="A25847" s="55">
        <v>105471767</v>
      </c>
      <c r="B25847" s="1" t="s">
        <v>41</v>
      </c>
      <c r="C25847" t="s">
        <v>27</v>
      </c>
      <c r="D25847" s="1" t="s">
        <v>11</v>
      </c>
      <c r="E25847" t="s">
        <v>12</v>
      </c>
      <c r="F25847" s="4" t="s">
        <v>15</v>
      </c>
      <c r="G25847" s="3">
        <v>4.9944410000000001</v>
      </c>
      <c r="H25847" s="8">
        <v>0.35220035232492597</v>
      </c>
      <c r="I25847" s="26" t="str">
        <f>INDEX('Data Tab2'!$C:$C,MATCH('Data Tab1'!A25847,'Data Tab2'!$A:$A,0))</f>
        <v>MAN1</v>
      </c>
    </row>
    <row r="25848" spans="1:9" hidden="1">
      <c r="A25848" s="55">
        <v>105471767</v>
      </c>
      <c r="B25848" s="1" t="s">
        <v>41</v>
      </c>
      <c r="C25848" t="s">
        <v>27</v>
      </c>
      <c r="D25848" s="1" t="s">
        <v>11</v>
      </c>
      <c r="E25848" t="s">
        <v>12</v>
      </c>
      <c r="F25848" s="4" t="s">
        <v>28</v>
      </c>
      <c r="G25848" s="3">
        <v>3.4972180000000002</v>
      </c>
      <c r="H25848" s="8">
        <v>0.12216050349935648</v>
      </c>
      <c r="I25848" s="26" t="str">
        <f>INDEX('Data Tab2'!$C:$C,MATCH('Data Tab1'!A25848,'Data Tab2'!$A:$A,0))</f>
        <v>MAN1</v>
      </c>
    </row>
    <row r="25849" spans="1:9" hidden="1">
      <c r="A25849" s="55">
        <v>105471767</v>
      </c>
      <c r="B25849" s="1" t="s">
        <v>41</v>
      </c>
      <c r="C25849" t="s">
        <v>27</v>
      </c>
      <c r="D25849" s="1" t="s">
        <v>11</v>
      </c>
      <c r="E25849" t="s">
        <v>12</v>
      </c>
      <c r="F25849" s="4" t="s">
        <v>29</v>
      </c>
      <c r="G25849" s="3">
        <v>4.9994420000000002</v>
      </c>
      <c r="H25849" s="8">
        <v>0.35471507144120773</v>
      </c>
      <c r="I25849" s="26" t="str">
        <f>INDEX('Data Tab2'!$C:$C,MATCH('Data Tab1'!A25849,'Data Tab2'!$A:$A,0))</f>
        <v>MAN1</v>
      </c>
    </row>
    <row r="25850" spans="1:9" hidden="1">
      <c r="A25850" s="56">
        <v>105471767</v>
      </c>
      <c r="B25850" s="1" t="s">
        <v>41</v>
      </c>
      <c r="C25850" t="s">
        <v>27</v>
      </c>
      <c r="D25850" s="1" t="s">
        <v>11</v>
      </c>
      <c r="E25850" t="s">
        <v>12</v>
      </c>
      <c r="F25850" s="4" t="s">
        <v>16</v>
      </c>
      <c r="G25850" s="3">
        <v>9.4141630000000003</v>
      </c>
      <c r="H25850" s="8">
        <v>0.22711990111792635</v>
      </c>
      <c r="I25850" s="26" t="str">
        <f>INDEX('Data Tab2'!$C:$C,MATCH('Data Tab1'!A25850,'Data Tab2'!$A:$A,0))</f>
        <v>MAN1</v>
      </c>
    </row>
    <row r="25851" spans="1:9">
      <c r="A25851" s="55">
        <v>105471793</v>
      </c>
      <c r="B25851" s="1" t="s">
        <v>41</v>
      </c>
      <c r="C25851" t="s">
        <v>31</v>
      </c>
      <c r="D25851" s="1" t="s">
        <v>11</v>
      </c>
      <c r="E25851" t="s">
        <v>12</v>
      </c>
      <c r="F25851" s="4" t="s">
        <v>13</v>
      </c>
      <c r="G25851" s="3">
        <v>10.999997</v>
      </c>
      <c r="H25851" s="8">
        <v>0.48716334779244508</v>
      </c>
      <c r="I25851" s="26" t="str">
        <f>INDEX('Data Tab2'!$C:$C,MATCH('Data Tab1'!A25851,'Data Tab2'!$A:$A,0))</f>
        <v>MAN2</v>
      </c>
    </row>
    <row r="25852" spans="1:9" hidden="1">
      <c r="A25852" s="55">
        <v>105471793</v>
      </c>
      <c r="B25852" s="1" t="s">
        <v>41</v>
      </c>
      <c r="C25852" t="s">
        <v>31</v>
      </c>
      <c r="D25852" s="1" t="s">
        <v>11</v>
      </c>
      <c r="E25852" t="s">
        <v>12</v>
      </c>
      <c r="F25852" s="4" t="s">
        <v>34</v>
      </c>
      <c r="G25852" s="3">
        <v>5.9999979999999997</v>
      </c>
      <c r="H25852" s="8">
        <v>0.14009356537274498</v>
      </c>
      <c r="I25852" s="26" t="str">
        <f>INDEX('Data Tab2'!$C:$C,MATCH('Data Tab1'!A25852,'Data Tab2'!$A:$A,0))</f>
        <v>MAN2</v>
      </c>
    </row>
    <row r="25853" spans="1:9" hidden="1">
      <c r="A25853" s="55">
        <v>105471793</v>
      </c>
      <c r="B25853" s="1" t="s">
        <v>41</v>
      </c>
      <c r="C25853" t="s">
        <v>31</v>
      </c>
      <c r="D25853" s="1" t="s">
        <v>11</v>
      </c>
      <c r="E25853" t="s">
        <v>12</v>
      </c>
      <c r="F25853" s="4" t="s">
        <v>29</v>
      </c>
      <c r="G25853" s="3">
        <v>4.7747200000000003</v>
      </c>
      <c r="H25853" s="8">
        <v>0.91921952485273395</v>
      </c>
      <c r="I25853" s="26" t="str">
        <f>INDEX('Data Tab2'!$C:$C,MATCH('Data Tab1'!A25853,'Data Tab2'!$A:$A,0))</f>
        <v>MAN2</v>
      </c>
    </row>
    <row r="25854" spans="1:9" hidden="1">
      <c r="A25854" s="56">
        <v>105471793</v>
      </c>
      <c r="B25854" s="1" t="s">
        <v>41</v>
      </c>
      <c r="C25854" t="s">
        <v>31</v>
      </c>
      <c r="D25854" s="1" t="s">
        <v>11</v>
      </c>
      <c r="E25854" t="s">
        <v>12</v>
      </c>
      <c r="F25854" s="4" t="s">
        <v>16</v>
      </c>
      <c r="G25854" s="3">
        <v>10.378329000000001</v>
      </c>
      <c r="H25854" s="8">
        <v>0.4259126398843609</v>
      </c>
      <c r="I25854" s="26" t="str">
        <f>INDEX('Data Tab2'!$C:$C,MATCH('Data Tab1'!A25854,'Data Tab2'!$A:$A,0))</f>
        <v>MAN2</v>
      </c>
    </row>
    <row r="25855" spans="1:9">
      <c r="A25855" s="55">
        <v>105471796</v>
      </c>
      <c r="B25855" s="1" t="s">
        <v>41</v>
      </c>
      <c r="C25855" t="s">
        <v>31</v>
      </c>
      <c r="D25855" s="1" t="s">
        <v>11</v>
      </c>
      <c r="E25855" t="s">
        <v>12</v>
      </c>
      <c r="F25855" s="4" t="s">
        <v>13</v>
      </c>
      <c r="G25855" s="3">
        <v>5.9999979999999997</v>
      </c>
      <c r="H25855" s="8">
        <v>0.62717950647031095</v>
      </c>
      <c r="I25855" s="26" t="str">
        <f>INDEX('Data Tab2'!$C:$C,MATCH('Data Tab1'!A25855,'Data Tab2'!$A:$A,0))</f>
        <v>MAN3</v>
      </c>
    </row>
    <row r="25856" spans="1:9" hidden="1">
      <c r="A25856" s="55">
        <v>105471796</v>
      </c>
      <c r="B25856" s="1" t="s">
        <v>41</v>
      </c>
      <c r="C25856" t="s">
        <v>31</v>
      </c>
      <c r="D25856" s="1" t="s">
        <v>11</v>
      </c>
      <c r="E25856" t="s">
        <v>12</v>
      </c>
      <c r="F25856" s="4" t="s">
        <v>15</v>
      </c>
      <c r="G25856" s="3">
        <v>4.9999979999999997</v>
      </c>
      <c r="H25856" s="8">
        <v>0.75483696730651373</v>
      </c>
      <c r="I25856" s="26" t="str">
        <f>INDEX('Data Tab2'!$C:$C,MATCH('Data Tab1'!A25856,'Data Tab2'!$A:$A,0))</f>
        <v>MAN3</v>
      </c>
    </row>
    <row r="25857" spans="1:9" hidden="1">
      <c r="A25857" s="55">
        <v>105471796</v>
      </c>
      <c r="B25857" s="1" t="s">
        <v>41</v>
      </c>
      <c r="C25857" t="s">
        <v>31</v>
      </c>
      <c r="D25857" s="1" t="s">
        <v>11</v>
      </c>
      <c r="E25857" t="s">
        <v>12</v>
      </c>
      <c r="F25857" s="4" t="s">
        <v>28</v>
      </c>
      <c r="G25857" s="3">
        <v>10.978609000000001</v>
      </c>
      <c r="H25857" s="8">
        <v>0.21730487883180094</v>
      </c>
      <c r="I25857" s="26" t="str">
        <f>INDEX('Data Tab2'!$C:$C,MATCH('Data Tab1'!A25857,'Data Tab2'!$A:$A,0))</f>
        <v>MAN3</v>
      </c>
    </row>
    <row r="25858" spans="1:9" hidden="1">
      <c r="A25858" s="55">
        <v>105471796</v>
      </c>
      <c r="B25858" s="1" t="s">
        <v>41</v>
      </c>
      <c r="C25858" t="s">
        <v>31</v>
      </c>
      <c r="D25858" s="1" t="s">
        <v>11</v>
      </c>
      <c r="E25858" t="s">
        <v>12</v>
      </c>
      <c r="F25858" s="4" t="s">
        <v>29</v>
      </c>
      <c r="G25858" s="3">
        <v>6.2394429999999996</v>
      </c>
      <c r="H25858" s="8">
        <v>0.48871272991386727</v>
      </c>
      <c r="I25858" s="26" t="str">
        <f>INDEX('Data Tab2'!$C:$C,MATCH('Data Tab1'!A25858,'Data Tab2'!$A:$A,0))</f>
        <v>MAN3</v>
      </c>
    </row>
    <row r="25859" spans="1:9" hidden="1">
      <c r="A25859" s="56">
        <v>105471796</v>
      </c>
      <c r="B25859" s="1" t="s">
        <v>41</v>
      </c>
      <c r="C25859" t="s">
        <v>31</v>
      </c>
      <c r="D25859" s="1" t="s">
        <v>11</v>
      </c>
      <c r="E25859" t="s">
        <v>12</v>
      </c>
      <c r="F25859" s="4" t="s">
        <v>16</v>
      </c>
      <c r="G25859" s="3">
        <v>4.9686089999999998</v>
      </c>
      <c r="H25859" s="8">
        <v>0.18413883101506467</v>
      </c>
      <c r="I25859" s="26" t="str">
        <f>INDEX('Data Tab2'!$C:$C,MATCH('Data Tab1'!A25859,'Data Tab2'!$A:$A,0))</f>
        <v>MAN3</v>
      </c>
    </row>
    <row r="25860" spans="1:9">
      <c r="A25860" s="55">
        <v>105471820</v>
      </c>
      <c r="B25860" s="1" t="s">
        <v>41</v>
      </c>
      <c r="C25860" t="s">
        <v>27</v>
      </c>
      <c r="D25860" s="1" t="s">
        <v>11</v>
      </c>
      <c r="E25860" t="s">
        <v>12</v>
      </c>
      <c r="F25860" s="4" t="s">
        <v>15</v>
      </c>
      <c r="G25860" s="3">
        <v>9.3466629999999995</v>
      </c>
      <c r="H25860" s="8">
        <v>0.58272732119960435</v>
      </c>
      <c r="I25860" s="26" t="str">
        <f>INDEX('Data Tab2'!$C:$C,MATCH('Data Tab1'!A25860,'Data Tab2'!$A:$A,0))</f>
        <v>MAN4</v>
      </c>
    </row>
    <row r="25861" spans="1:9" hidden="1">
      <c r="A25861" s="55">
        <v>105471820</v>
      </c>
      <c r="B25861" s="1" t="s">
        <v>41</v>
      </c>
      <c r="C25861" t="s">
        <v>27</v>
      </c>
      <c r="D25861" s="1" t="s">
        <v>11</v>
      </c>
      <c r="E25861" t="s">
        <v>12</v>
      </c>
      <c r="F25861" s="4" t="s">
        <v>28</v>
      </c>
      <c r="G25861" s="3">
        <v>8.8974949999999993</v>
      </c>
      <c r="H25861" s="8">
        <v>0.55457436392067705</v>
      </c>
      <c r="I25861" s="26" t="str">
        <f>INDEX('Data Tab2'!$C:$C,MATCH('Data Tab1'!A25861,'Data Tab2'!$A:$A,0))</f>
        <v>MAN4</v>
      </c>
    </row>
    <row r="25862" spans="1:9" hidden="1">
      <c r="A25862" s="55">
        <v>105471820</v>
      </c>
      <c r="B25862" s="1" t="s">
        <v>41</v>
      </c>
      <c r="C25862" t="s">
        <v>27</v>
      </c>
      <c r="D25862" s="1" t="s">
        <v>11</v>
      </c>
      <c r="E25862" t="s">
        <v>12</v>
      </c>
      <c r="F25862" s="4" t="s">
        <v>29</v>
      </c>
      <c r="G25862" s="3">
        <v>8.3802749999999993</v>
      </c>
      <c r="H25862" s="8">
        <v>0.55129645003960637</v>
      </c>
      <c r="I25862" s="26" t="str">
        <f>INDEX('Data Tab2'!$C:$C,MATCH('Data Tab1'!A25862,'Data Tab2'!$A:$A,0))</f>
        <v>MAN4</v>
      </c>
    </row>
    <row r="25863" spans="1:9" hidden="1">
      <c r="A25863" s="56">
        <v>105471820</v>
      </c>
      <c r="B25863" s="1" t="s">
        <v>41</v>
      </c>
      <c r="C25863" t="s">
        <v>27</v>
      </c>
      <c r="D25863" s="1" t="s">
        <v>11</v>
      </c>
      <c r="E25863" t="s">
        <v>12</v>
      </c>
      <c r="F25863" s="4" t="s">
        <v>16</v>
      </c>
      <c r="G25863" s="3">
        <v>9.7849950000000003</v>
      </c>
      <c r="H25863" s="8">
        <v>0.30219490259369231</v>
      </c>
      <c r="I25863" s="26" t="str">
        <f>INDEX('Data Tab2'!$C:$C,MATCH('Data Tab1'!A25863,'Data Tab2'!$A:$A,0))</f>
        <v>MAN4</v>
      </c>
    </row>
    <row r="25864" spans="1:9">
      <c r="A25864" s="55">
        <v>105471822</v>
      </c>
      <c r="B25864" s="1" t="s">
        <v>41</v>
      </c>
      <c r="C25864" t="s">
        <v>27</v>
      </c>
      <c r="D25864" s="1" t="s">
        <v>11</v>
      </c>
      <c r="E25864" t="s">
        <v>12</v>
      </c>
      <c r="F25864" s="4" t="s">
        <v>14</v>
      </c>
      <c r="G25864" s="3">
        <v>9.6599959999999996</v>
      </c>
      <c r="H25864" s="8">
        <v>0.54570838831474844</v>
      </c>
      <c r="I25864" s="26" t="str">
        <f>INDEX('Data Tab2'!$C:$C,MATCH('Data Tab1'!A25864,'Data Tab2'!$A:$A,0))</f>
        <v>MRS1</v>
      </c>
    </row>
    <row r="25865" spans="1:9" hidden="1">
      <c r="A25865" s="55">
        <v>105471822</v>
      </c>
      <c r="B25865" s="1" t="s">
        <v>41</v>
      </c>
      <c r="C25865" t="s">
        <v>27</v>
      </c>
      <c r="D25865" s="1" t="s">
        <v>11</v>
      </c>
      <c r="E25865" t="s">
        <v>12</v>
      </c>
      <c r="F25865" s="4" t="s">
        <v>15</v>
      </c>
      <c r="G25865" s="3">
        <v>9.2808299999999999</v>
      </c>
      <c r="H25865" s="8">
        <v>0.82157706130213815</v>
      </c>
      <c r="I25865" s="26" t="str">
        <f>INDEX('Data Tab2'!$C:$C,MATCH('Data Tab1'!A25865,'Data Tab2'!$A:$A,0))</f>
        <v>MRS1</v>
      </c>
    </row>
    <row r="25866" spans="1:9" hidden="1">
      <c r="A25866" s="55">
        <v>105471822</v>
      </c>
      <c r="B25866" s="1" t="s">
        <v>41</v>
      </c>
      <c r="C25866" t="s">
        <v>27</v>
      </c>
      <c r="D25866" s="1" t="s">
        <v>11</v>
      </c>
      <c r="E25866" t="s">
        <v>12</v>
      </c>
      <c r="F25866" s="4" t="s">
        <v>28</v>
      </c>
      <c r="G25866" s="3">
        <v>9.9830500000000004</v>
      </c>
      <c r="H25866" s="8">
        <v>9.9084582377791497E-2</v>
      </c>
      <c r="I25866" s="26" t="str">
        <f>INDEX('Data Tab2'!$C:$C,MATCH('Data Tab1'!A25866,'Data Tab2'!$A:$A,0))</f>
        <v>MRS1</v>
      </c>
    </row>
    <row r="25867" spans="1:9" hidden="1">
      <c r="A25867" s="55">
        <v>105471822</v>
      </c>
      <c r="B25867" s="1" t="s">
        <v>41</v>
      </c>
      <c r="C25867" t="s">
        <v>27</v>
      </c>
      <c r="D25867" s="1" t="s">
        <v>11</v>
      </c>
      <c r="E25867" t="s">
        <v>12</v>
      </c>
      <c r="F25867" s="4" t="s">
        <v>29</v>
      </c>
      <c r="G25867" s="3">
        <v>8.5766629999999999</v>
      </c>
      <c r="H25867" s="8">
        <v>0.74354326673104021</v>
      </c>
      <c r="I25867" s="26" t="str">
        <f>INDEX('Data Tab2'!$C:$C,MATCH('Data Tab1'!A25867,'Data Tab2'!$A:$A,0))</f>
        <v>MRS1</v>
      </c>
    </row>
    <row r="25868" spans="1:9" hidden="1">
      <c r="A25868" s="55">
        <v>105471822</v>
      </c>
      <c r="B25868" s="1" t="s">
        <v>41</v>
      </c>
      <c r="C25868" t="s">
        <v>27</v>
      </c>
      <c r="D25868" s="1" t="s">
        <v>11</v>
      </c>
      <c r="E25868" t="s">
        <v>12</v>
      </c>
      <c r="F25868" s="4" t="s">
        <v>16</v>
      </c>
      <c r="G25868" s="3">
        <v>9.5183300000000006</v>
      </c>
      <c r="H25868" s="8">
        <v>0.82586406709722338</v>
      </c>
      <c r="I25868" s="26" t="str">
        <f>INDEX('Data Tab2'!$C:$C,MATCH('Data Tab1'!A25868,'Data Tab2'!$A:$A,0))</f>
        <v>MRS1</v>
      </c>
    </row>
    <row r="25869" spans="1:9" hidden="1">
      <c r="A25869" s="55">
        <v>105471822</v>
      </c>
      <c r="B25869" s="1" t="s">
        <v>33</v>
      </c>
      <c r="C25869" t="s">
        <v>27</v>
      </c>
      <c r="D25869" s="1" t="s">
        <v>17</v>
      </c>
      <c r="E25869" t="s">
        <v>18</v>
      </c>
      <c r="F25869" s="4" t="s">
        <v>19</v>
      </c>
      <c r="G25869" s="3">
        <v>9.9774980000000006</v>
      </c>
      <c r="H25869" s="8">
        <v>0.40178871334422306</v>
      </c>
      <c r="I25869" s="26" t="str">
        <f>INDEX('Data Tab2'!$C:$C,MATCH('Data Tab1'!A25869,'Data Tab2'!$A:$A,0))</f>
        <v>MRS1</v>
      </c>
    </row>
    <row r="25870" spans="1:9" hidden="1">
      <c r="A25870" s="55">
        <v>105471822</v>
      </c>
      <c r="B25870" s="1" t="s">
        <v>33</v>
      </c>
      <c r="C25870" t="s">
        <v>27</v>
      </c>
      <c r="D25870" s="1" t="s">
        <v>17</v>
      </c>
      <c r="E25870" t="s">
        <v>18</v>
      </c>
      <c r="F25870" s="4" t="s">
        <v>20</v>
      </c>
      <c r="G25870" s="3">
        <v>9.7972190000000001</v>
      </c>
      <c r="H25870" s="8">
        <v>0.29843479394289985</v>
      </c>
      <c r="I25870" s="26" t="str">
        <f>INDEX('Data Tab2'!$C:$C,MATCH('Data Tab1'!A25870,'Data Tab2'!$A:$A,0))</f>
        <v>MRS1</v>
      </c>
    </row>
    <row r="25871" spans="1:9" hidden="1">
      <c r="A25871" s="55">
        <v>105471822</v>
      </c>
      <c r="B25871" s="1" t="s">
        <v>33</v>
      </c>
      <c r="C25871" t="s">
        <v>27</v>
      </c>
      <c r="D25871" s="1" t="s">
        <v>17</v>
      </c>
      <c r="E25871" t="s">
        <v>18</v>
      </c>
      <c r="F25871" s="4" t="s">
        <v>21</v>
      </c>
      <c r="G25871" s="3">
        <v>9.9824959999999994</v>
      </c>
      <c r="H25871" s="8">
        <v>0.27278305705944839</v>
      </c>
      <c r="I25871" s="26" t="str">
        <f>INDEX('Data Tab2'!$C:$C,MATCH('Data Tab1'!A25871,'Data Tab2'!$A:$A,0))</f>
        <v>MRS1</v>
      </c>
    </row>
    <row r="25872" spans="1:9" hidden="1">
      <c r="A25872" s="56">
        <v>105471822</v>
      </c>
      <c r="B25872" s="1" t="s">
        <v>33</v>
      </c>
      <c r="C25872" t="s">
        <v>27</v>
      </c>
      <c r="D25872" s="1" t="s">
        <v>17</v>
      </c>
      <c r="E25872" t="s">
        <v>18</v>
      </c>
      <c r="F25872" s="4" t="s">
        <v>22</v>
      </c>
      <c r="G25872" s="3">
        <v>9.9863859999999995</v>
      </c>
      <c r="H25872" s="8">
        <v>0.4387048451420491</v>
      </c>
      <c r="I25872" s="26" t="str">
        <f>INDEX('Data Tab2'!$C:$C,MATCH('Data Tab1'!A25872,'Data Tab2'!$A:$A,0))</f>
        <v>MRS1</v>
      </c>
    </row>
    <row r="25873" spans="1:9">
      <c r="A25873" s="55">
        <v>105471824</v>
      </c>
      <c r="B25873" s="1" t="s">
        <v>41</v>
      </c>
      <c r="C25873" t="s">
        <v>27</v>
      </c>
      <c r="D25873" s="1" t="s">
        <v>11</v>
      </c>
      <c r="E25873" t="s">
        <v>12</v>
      </c>
      <c r="F25873" s="4" t="s">
        <v>13</v>
      </c>
      <c r="G25873" s="3">
        <v>4.9952750000000004</v>
      </c>
      <c r="H25873" s="8">
        <v>0.5437349570429264</v>
      </c>
      <c r="I25873" s="26" t="str">
        <f>INDEX('Data Tab2'!$C:$C,MATCH('Data Tab1'!A25873,'Data Tab2'!$A:$A,0))</f>
        <v>MUC3</v>
      </c>
    </row>
    <row r="25874" spans="1:9" hidden="1">
      <c r="A25874" s="55">
        <v>105471824</v>
      </c>
      <c r="B25874" s="1" t="s">
        <v>41</v>
      </c>
      <c r="C25874" t="s">
        <v>27</v>
      </c>
      <c r="D25874" s="1" t="s">
        <v>11</v>
      </c>
      <c r="E25874" t="s">
        <v>12</v>
      </c>
      <c r="F25874" s="4" t="s">
        <v>15</v>
      </c>
      <c r="G25874" s="3">
        <v>4.992775</v>
      </c>
      <c r="H25874" s="8">
        <v>0.50385288991977062</v>
      </c>
      <c r="I25874" s="26" t="str">
        <f>INDEX('Data Tab2'!$C:$C,MATCH('Data Tab1'!A25874,'Data Tab2'!$A:$A,0))</f>
        <v>MUC3</v>
      </c>
    </row>
    <row r="25875" spans="1:9" hidden="1">
      <c r="A25875" s="55">
        <v>105471824</v>
      </c>
      <c r="B25875" s="1" t="s">
        <v>41</v>
      </c>
      <c r="C25875" t="s">
        <v>27</v>
      </c>
      <c r="D25875" s="1" t="s">
        <v>11</v>
      </c>
      <c r="E25875" t="s">
        <v>12</v>
      </c>
      <c r="F25875" s="4" t="s">
        <v>28</v>
      </c>
      <c r="G25875" s="3">
        <v>9.4891629999999996</v>
      </c>
      <c r="H25875" s="8">
        <v>0.87056786555513699</v>
      </c>
      <c r="I25875" s="26" t="str">
        <f>INDEX('Data Tab2'!$C:$C,MATCH('Data Tab1'!A25875,'Data Tab2'!$A:$A,0))</f>
        <v>MUC3</v>
      </c>
    </row>
    <row r="25876" spans="1:9" hidden="1">
      <c r="A25876" s="55">
        <v>105471824</v>
      </c>
      <c r="B25876" s="1" t="s">
        <v>41</v>
      </c>
      <c r="C25876" t="s">
        <v>27</v>
      </c>
      <c r="D25876" s="1" t="s">
        <v>11</v>
      </c>
      <c r="E25876" t="s">
        <v>12</v>
      </c>
      <c r="F25876" s="4" t="s">
        <v>29</v>
      </c>
      <c r="G25876" s="3">
        <v>8.9599960000000003</v>
      </c>
      <c r="H25876" s="8">
        <v>0.48464577347696725</v>
      </c>
      <c r="I25876" s="26" t="str">
        <f>INDEX('Data Tab2'!$C:$C,MATCH('Data Tab1'!A25876,'Data Tab2'!$A:$A,0))</f>
        <v>MUC3</v>
      </c>
    </row>
    <row r="25877" spans="1:9" hidden="1">
      <c r="A25877" s="56">
        <v>105471824</v>
      </c>
      <c r="B25877" s="1" t="s">
        <v>41</v>
      </c>
      <c r="C25877" t="s">
        <v>27</v>
      </c>
      <c r="D25877" s="1" t="s">
        <v>11</v>
      </c>
      <c r="E25877" t="s">
        <v>12</v>
      </c>
      <c r="F25877" s="4" t="s">
        <v>16</v>
      </c>
      <c r="G25877" s="3">
        <v>5.492496</v>
      </c>
      <c r="H25877" s="8">
        <v>0.54404926813987387</v>
      </c>
      <c r="I25877" s="26" t="str">
        <f>INDEX('Data Tab2'!$C:$C,MATCH('Data Tab1'!A25877,'Data Tab2'!$A:$A,0))</f>
        <v>MUC3</v>
      </c>
    </row>
    <row r="25878" spans="1:9">
      <c r="A25878" s="55">
        <v>105471830</v>
      </c>
      <c r="B25878" s="1" t="s">
        <v>41</v>
      </c>
      <c r="C25878" t="s">
        <v>27</v>
      </c>
      <c r="D25878" s="1" t="s">
        <v>11</v>
      </c>
      <c r="E25878" t="s">
        <v>12</v>
      </c>
      <c r="F25878" s="4" t="s">
        <v>15</v>
      </c>
      <c r="G25878" s="3">
        <v>9.8158290000000008</v>
      </c>
      <c r="H25878" s="8">
        <v>0.99377046840413219</v>
      </c>
      <c r="I25878" s="26" t="str">
        <f>INDEX('Data Tab2'!$C:$C,MATCH('Data Tab1'!A25878,'Data Tab2'!$A:$A,0))</f>
        <v>MXP3</v>
      </c>
    </row>
    <row r="25879" spans="1:9" hidden="1">
      <c r="A25879" s="55">
        <v>105471830</v>
      </c>
      <c r="B25879" s="1" t="s">
        <v>41</v>
      </c>
      <c r="C25879" t="s">
        <v>27</v>
      </c>
      <c r="D25879" s="1" t="s">
        <v>11</v>
      </c>
      <c r="E25879" t="s">
        <v>12</v>
      </c>
      <c r="F25879" s="4" t="s">
        <v>28</v>
      </c>
      <c r="G25879" s="3">
        <v>8.3986079999999994</v>
      </c>
      <c r="H25879" s="8">
        <v>0.39826685214253532</v>
      </c>
      <c r="I25879" s="26" t="str">
        <f>INDEX('Data Tab2'!$C:$C,MATCH('Data Tab1'!A25879,'Data Tab2'!$A:$A,0))</f>
        <v>MXP3</v>
      </c>
    </row>
    <row r="25880" spans="1:9" hidden="1">
      <c r="A25880" s="55">
        <v>105471830</v>
      </c>
      <c r="B25880" s="1" t="s">
        <v>41</v>
      </c>
      <c r="C25880" t="s">
        <v>27</v>
      </c>
      <c r="D25880" s="1" t="s">
        <v>11</v>
      </c>
      <c r="E25880" t="s">
        <v>12</v>
      </c>
      <c r="F25880" s="4" t="s">
        <v>29</v>
      </c>
      <c r="G25880" s="3">
        <v>8.7216629999999995</v>
      </c>
      <c r="H25880" s="8">
        <v>0.65852285950176892</v>
      </c>
      <c r="I25880" s="26" t="str">
        <f>INDEX('Data Tab2'!$C:$C,MATCH('Data Tab1'!A25880,'Data Tab2'!$A:$A,0))</f>
        <v>MXP3</v>
      </c>
    </row>
    <row r="25881" spans="1:9" hidden="1">
      <c r="A25881" s="56">
        <v>105471830</v>
      </c>
      <c r="B25881" s="1" t="s">
        <v>41</v>
      </c>
      <c r="C25881" t="s">
        <v>27</v>
      </c>
      <c r="D25881" s="1" t="s">
        <v>11</v>
      </c>
      <c r="E25881" t="s">
        <v>12</v>
      </c>
      <c r="F25881" s="4" t="s">
        <v>16</v>
      </c>
      <c r="G25881" s="3">
        <v>8.983053</v>
      </c>
      <c r="H25881" s="8">
        <v>0.56462236511037411</v>
      </c>
      <c r="I25881" s="26" t="str">
        <f>INDEX('Data Tab2'!$C:$C,MATCH('Data Tab1'!A25881,'Data Tab2'!$A:$A,0))</f>
        <v>MXP3</v>
      </c>
    </row>
    <row r="25882" spans="1:9">
      <c r="A25882" s="55">
        <v>105472156</v>
      </c>
      <c r="B25882" s="1" t="s">
        <v>41</v>
      </c>
      <c r="C25882" t="s">
        <v>31</v>
      </c>
      <c r="D25882" s="1" t="s">
        <v>11</v>
      </c>
      <c r="E25882" t="s">
        <v>12</v>
      </c>
      <c r="F25882" s="4" t="s">
        <v>13</v>
      </c>
      <c r="G25882" s="3">
        <v>10.933332</v>
      </c>
      <c r="H25882" s="8">
        <v>0.49621271816915158</v>
      </c>
      <c r="I25882" s="26" t="str">
        <f>INDEX('Data Tab2'!$C:$C,MATCH('Data Tab1'!A25882,'Data Tab2'!$A:$A,0))</f>
        <v>MXP5</v>
      </c>
    </row>
    <row r="25883" spans="1:9" hidden="1">
      <c r="A25883" s="55">
        <v>105472156</v>
      </c>
      <c r="B25883" s="1" t="s">
        <v>41</v>
      </c>
      <c r="C25883" t="s">
        <v>31</v>
      </c>
      <c r="D25883" s="1" t="s">
        <v>11</v>
      </c>
      <c r="E25883" t="s">
        <v>12</v>
      </c>
      <c r="F25883" s="4" t="s">
        <v>34</v>
      </c>
      <c r="G25883" s="3">
        <v>5.9999989999999999</v>
      </c>
      <c r="H25883" s="8">
        <v>0.43535238249736941</v>
      </c>
      <c r="I25883" s="26" t="str">
        <f>INDEX('Data Tab2'!$C:$C,MATCH('Data Tab1'!A25883,'Data Tab2'!$A:$A,0))</f>
        <v>MXP5</v>
      </c>
    </row>
    <row r="25884" spans="1:9" hidden="1">
      <c r="A25884" s="55">
        <v>105472156</v>
      </c>
      <c r="B25884" s="1" t="s">
        <v>41</v>
      </c>
      <c r="C25884" t="s">
        <v>31</v>
      </c>
      <c r="D25884" s="1" t="s">
        <v>11</v>
      </c>
      <c r="E25884" t="s">
        <v>12</v>
      </c>
      <c r="F25884" s="4" t="s">
        <v>15</v>
      </c>
      <c r="G25884" s="3">
        <v>4.3936080000000004</v>
      </c>
      <c r="H25884" s="8">
        <v>5.7158952863592627E-2</v>
      </c>
      <c r="I25884" s="26" t="str">
        <f>INDEX('Data Tab2'!$C:$C,MATCH('Data Tab1'!A25884,'Data Tab2'!$A:$A,0))</f>
        <v>MXP5</v>
      </c>
    </row>
    <row r="25885" spans="1:9" hidden="1">
      <c r="A25885" s="55">
        <v>105472156</v>
      </c>
      <c r="B25885" s="1" t="s">
        <v>41</v>
      </c>
      <c r="C25885" t="s">
        <v>31</v>
      </c>
      <c r="D25885" s="1" t="s">
        <v>11</v>
      </c>
      <c r="E25885" t="s">
        <v>12</v>
      </c>
      <c r="F25885" s="4" t="s">
        <v>28</v>
      </c>
      <c r="G25885" s="3">
        <v>10.758053</v>
      </c>
      <c r="H25885" s="8">
        <v>0.63389586468559567</v>
      </c>
      <c r="I25885" s="26" t="str">
        <f>INDEX('Data Tab2'!$C:$C,MATCH('Data Tab1'!A25885,'Data Tab2'!$A:$A,0))</f>
        <v>MXP5</v>
      </c>
    </row>
    <row r="25886" spans="1:9" hidden="1">
      <c r="A25886" s="55">
        <v>105472156</v>
      </c>
      <c r="B25886" s="1" t="s">
        <v>41</v>
      </c>
      <c r="C25886" t="s">
        <v>31</v>
      </c>
      <c r="D25886" s="1" t="s">
        <v>11</v>
      </c>
      <c r="E25886" t="s">
        <v>12</v>
      </c>
      <c r="F25886" s="4" t="s">
        <v>29</v>
      </c>
      <c r="G25886" s="3">
        <v>10.035553999999999</v>
      </c>
      <c r="H25886" s="8">
        <v>0.89888272197548802</v>
      </c>
      <c r="I25886" s="26" t="str">
        <f>INDEX('Data Tab2'!$C:$C,MATCH('Data Tab1'!A25886,'Data Tab2'!$A:$A,0))</f>
        <v>MXP5</v>
      </c>
    </row>
    <row r="25887" spans="1:9" hidden="1">
      <c r="A25887" s="55">
        <v>105472156</v>
      </c>
      <c r="B25887" s="1" t="s">
        <v>41</v>
      </c>
      <c r="C25887" t="s">
        <v>31</v>
      </c>
      <c r="D25887" s="1" t="s">
        <v>11</v>
      </c>
      <c r="E25887" t="s">
        <v>12</v>
      </c>
      <c r="F25887" s="4" t="s">
        <v>16</v>
      </c>
      <c r="G25887" s="3">
        <v>10.271665</v>
      </c>
      <c r="H25887" s="8">
        <v>7.3542447765503005E-2</v>
      </c>
      <c r="I25887" s="26" t="str">
        <f>INDEX('Data Tab2'!$C:$C,MATCH('Data Tab1'!A25887,'Data Tab2'!$A:$A,0))</f>
        <v>MXP5</v>
      </c>
    </row>
    <row r="25888" spans="1:9" hidden="1">
      <c r="A25888" s="55">
        <v>105472156</v>
      </c>
      <c r="B25888" s="1" t="s">
        <v>33</v>
      </c>
      <c r="C25888" t="s">
        <v>31</v>
      </c>
      <c r="D25888" s="1" t="s">
        <v>17</v>
      </c>
      <c r="E25888" t="s">
        <v>18</v>
      </c>
      <c r="F25888" s="4" t="s">
        <v>35</v>
      </c>
      <c r="G25888" s="3">
        <v>4.9999979999999997</v>
      </c>
      <c r="H25888" s="8">
        <v>0.68315268402270635</v>
      </c>
      <c r="I25888" s="26" t="str">
        <f>INDEX('Data Tab2'!$C:$C,MATCH('Data Tab1'!A25888,'Data Tab2'!$A:$A,0))</f>
        <v>MXP5</v>
      </c>
    </row>
    <row r="25889" spans="1:9" hidden="1">
      <c r="A25889" s="55">
        <v>105472156</v>
      </c>
      <c r="B25889" s="1" t="s">
        <v>33</v>
      </c>
      <c r="C25889" t="s">
        <v>31</v>
      </c>
      <c r="D25889" s="1" t="s">
        <v>17</v>
      </c>
      <c r="E25889" t="s">
        <v>18</v>
      </c>
      <c r="F25889" s="4" t="s">
        <v>21</v>
      </c>
      <c r="G25889" s="3">
        <v>3.6333319999999998</v>
      </c>
      <c r="H25889" s="8">
        <v>0.26190625306434057</v>
      </c>
      <c r="I25889" s="26" t="str">
        <f>INDEX('Data Tab2'!$C:$C,MATCH('Data Tab1'!A25889,'Data Tab2'!$A:$A,0))</f>
        <v>MXP5</v>
      </c>
    </row>
    <row r="25890" spans="1:9" hidden="1">
      <c r="A25890" s="55">
        <v>105472156</v>
      </c>
      <c r="B25890" s="1" t="s">
        <v>33</v>
      </c>
      <c r="C25890" t="s">
        <v>31</v>
      </c>
      <c r="D25890" s="1" t="s">
        <v>17</v>
      </c>
      <c r="E25890" t="s">
        <v>18</v>
      </c>
      <c r="F25890" s="4" t="s">
        <v>22</v>
      </c>
      <c r="G25890" s="3">
        <v>9.9833309999999997</v>
      </c>
      <c r="H25890" s="8">
        <v>0.22628526184348896</v>
      </c>
      <c r="I25890" s="26" t="str">
        <f>INDEX('Data Tab2'!$C:$C,MATCH('Data Tab1'!A25890,'Data Tab2'!$A:$A,0))</f>
        <v>MXP5</v>
      </c>
    </row>
    <row r="25891" spans="1:9" hidden="1">
      <c r="A25891" s="56">
        <v>105472156</v>
      </c>
      <c r="B25891" s="1" t="s">
        <v>33</v>
      </c>
      <c r="C25891" t="s">
        <v>31</v>
      </c>
      <c r="D25891" s="1" t="s">
        <v>17</v>
      </c>
      <c r="E25891" t="s">
        <v>23</v>
      </c>
      <c r="F25891" s="4" t="s">
        <v>24</v>
      </c>
      <c r="G25891" s="3">
        <v>4.9999979999999997</v>
      </c>
      <c r="H25891" s="8">
        <v>0.80291532321105574</v>
      </c>
      <c r="I25891" s="26" t="str">
        <f>INDEX('Data Tab2'!$C:$C,MATCH('Data Tab1'!A25891,'Data Tab2'!$A:$A,0))</f>
        <v>MXP5</v>
      </c>
    </row>
    <row r="25892" spans="1:9">
      <c r="A25892" s="55">
        <v>105475949</v>
      </c>
      <c r="B25892" s="1" t="s">
        <v>41</v>
      </c>
      <c r="C25892" t="s">
        <v>31</v>
      </c>
      <c r="D25892" s="1" t="s">
        <v>11</v>
      </c>
      <c r="E25892" t="s">
        <v>12</v>
      </c>
      <c r="F25892" s="4" t="s">
        <v>13</v>
      </c>
      <c r="G25892" s="3">
        <v>11.499995999999999</v>
      </c>
      <c r="H25892" s="8">
        <v>0.20023471540418758</v>
      </c>
      <c r="I25892" s="26" t="str">
        <f>INDEX('Data Tab2'!$C:$C,MATCH('Data Tab1'!A25892,'Data Tab2'!$A:$A,0))</f>
        <v>ORY1</v>
      </c>
    </row>
    <row r="25893" spans="1:9" hidden="1">
      <c r="A25893" s="55">
        <v>105475949</v>
      </c>
      <c r="B25893" s="1" t="s">
        <v>41</v>
      </c>
      <c r="C25893" t="s">
        <v>31</v>
      </c>
      <c r="D25893" s="1" t="s">
        <v>11</v>
      </c>
      <c r="E25893" t="s">
        <v>12</v>
      </c>
      <c r="F25893" s="4" t="s">
        <v>34</v>
      </c>
      <c r="G25893" s="3">
        <v>11.099996000000001</v>
      </c>
      <c r="H25893" s="8">
        <v>0.40182628627506689</v>
      </c>
      <c r="I25893" s="26" t="str">
        <f>INDEX('Data Tab2'!$C:$C,MATCH('Data Tab1'!A25893,'Data Tab2'!$A:$A,0))</f>
        <v>ORY1</v>
      </c>
    </row>
    <row r="25894" spans="1:9" hidden="1">
      <c r="A25894" s="55">
        <v>105475949</v>
      </c>
      <c r="B25894" s="1" t="s">
        <v>41</v>
      </c>
      <c r="C25894" t="s">
        <v>31</v>
      </c>
      <c r="D25894" s="1" t="s">
        <v>11</v>
      </c>
      <c r="E25894" t="s">
        <v>12</v>
      </c>
      <c r="F25894" s="4" t="s">
        <v>14</v>
      </c>
      <c r="G25894" s="3">
        <v>10.999998</v>
      </c>
      <c r="H25894" s="8">
        <v>0.41031369273306817</v>
      </c>
      <c r="I25894" s="26" t="str">
        <f>INDEX('Data Tab2'!$C:$C,MATCH('Data Tab1'!A25894,'Data Tab2'!$A:$A,0))</f>
        <v>ORY1</v>
      </c>
    </row>
    <row r="25895" spans="1:9" hidden="1">
      <c r="A25895" s="55">
        <v>105475949</v>
      </c>
      <c r="B25895" s="1" t="s">
        <v>41</v>
      </c>
      <c r="C25895" t="s">
        <v>31</v>
      </c>
      <c r="D25895" s="1" t="s">
        <v>11</v>
      </c>
      <c r="E25895" t="s">
        <v>12</v>
      </c>
      <c r="F25895" s="4" t="s">
        <v>16</v>
      </c>
      <c r="G25895" s="3">
        <v>10.999997</v>
      </c>
      <c r="H25895" s="8">
        <v>0.68412023595477456</v>
      </c>
      <c r="I25895" s="26" t="str">
        <f>INDEX('Data Tab2'!$C:$C,MATCH('Data Tab1'!A25895,'Data Tab2'!$A:$A,0))</f>
        <v>ORY1</v>
      </c>
    </row>
    <row r="25896" spans="1:9" hidden="1">
      <c r="A25896" s="55">
        <v>105475949</v>
      </c>
      <c r="B25896" s="1" t="s">
        <v>33</v>
      </c>
      <c r="C25896" t="s">
        <v>31</v>
      </c>
      <c r="D25896" s="1" t="s">
        <v>17</v>
      </c>
      <c r="E25896" t="s">
        <v>18</v>
      </c>
      <c r="F25896" s="4" t="s">
        <v>35</v>
      </c>
      <c r="G25896" s="3">
        <v>9.9999959999999994</v>
      </c>
      <c r="H25896" s="8">
        <v>0.14731587601997453</v>
      </c>
      <c r="I25896" s="26" t="str">
        <f>INDEX('Data Tab2'!$C:$C,MATCH('Data Tab1'!A25896,'Data Tab2'!$A:$A,0))</f>
        <v>ORY1</v>
      </c>
    </row>
    <row r="25897" spans="1:9" hidden="1">
      <c r="A25897" s="55">
        <v>105475949</v>
      </c>
      <c r="B25897" s="1" t="s">
        <v>33</v>
      </c>
      <c r="C25897" t="s">
        <v>31</v>
      </c>
      <c r="D25897" s="1" t="s">
        <v>17</v>
      </c>
      <c r="E25897" t="s">
        <v>18</v>
      </c>
      <c r="F25897" s="4" t="s">
        <v>36</v>
      </c>
      <c r="G25897" s="3">
        <v>2.93472</v>
      </c>
      <c r="H25897" s="8">
        <v>0.27454375014098698</v>
      </c>
      <c r="I25897" s="26" t="str">
        <f>INDEX('Data Tab2'!$C:$C,MATCH('Data Tab1'!A25897,'Data Tab2'!$A:$A,0))</f>
        <v>ORY1</v>
      </c>
    </row>
    <row r="25898" spans="1:9" hidden="1">
      <c r="A25898" s="55">
        <v>105475949</v>
      </c>
      <c r="B25898" s="1" t="s">
        <v>33</v>
      </c>
      <c r="C25898" t="s">
        <v>31</v>
      </c>
      <c r="D25898" s="1" t="s">
        <v>17</v>
      </c>
      <c r="E25898" t="s">
        <v>18</v>
      </c>
      <c r="F25898" s="4" t="s">
        <v>21</v>
      </c>
      <c r="G25898" s="3">
        <v>0.98999800000000004</v>
      </c>
      <c r="H25898" s="8">
        <v>0.68527947077828955</v>
      </c>
      <c r="I25898" s="26" t="str">
        <f>INDEX('Data Tab2'!$C:$C,MATCH('Data Tab1'!A25898,'Data Tab2'!$A:$A,0))</f>
        <v>ORY1</v>
      </c>
    </row>
    <row r="25899" spans="1:9" hidden="1">
      <c r="A25899" s="55">
        <v>105475949</v>
      </c>
      <c r="B25899" s="1" t="s">
        <v>33</v>
      </c>
      <c r="C25899" t="s">
        <v>31</v>
      </c>
      <c r="D25899" s="1" t="s">
        <v>17</v>
      </c>
      <c r="E25899" t="s">
        <v>18</v>
      </c>
      <c r="F25899" s="4" t="s">
        <v>22</v>
      </c>
      <c r="G25899" s="3">
        <v>5.771109</v>
      </c>
      <c r="H25899" s="8">
        <v>0.28663128726633025</v>
      </c>
      <c r="I25899" s="26" t="str">
        <f>INDEX('Data Tab2'!$C:$C,MATCH('Data Tab1'!A25899,'Data Tab2'!$A:$A,0))</f>
        <v>ORY1</v>
      </c>
    </row>
    <row r="25900" spans="1:9" hidden="1">
      <c r="A25900" s="55">
        <v>105475949</v>
      </c>
      <c r="B25900" s="1" t="s">
        <v>33</v>
      </c>
      <c r="C25900" t="s">
        <v>31</v>
      </c>
      <c r="D25900" s="1" t="s">
        <v>17</v>
      </c>
      <c r="E25900" t="s">
        <v>23</v>
      </c>
      <c r="F25900" s="4" t="s">
        <v>24</v>
      </c>
      <c r="G25900" s="3">
        <v>9.7863869999999995</v>
      </c>
      <c r="H25900" s="8">
        <v>0.68947594871334639</v>
      </c>
      <c r="I25900" s="26" t="str">
        <f>INDEX('Data Tab2'!$C:$C,MATCH('Data Tab1'!A25900,'Data Tab2'!$A:$A,0))</f>
        <v>ORY1</v>
      </c>
    </row>
    <row r="25901" spans="1:9" hidden="1">
      <c r="A25901" s="56">
        <v>105475949</v>
      </c>
      <c r="B25901" s="1" t="s">
        <v>33</v>
      </c>
      <c r="C25901" t="s">
        <v>31</v>
      </c>
      <c r="D25901" s="1" t="s">
        <v>17</v>
      </c>
      <c r="E25901" t="s">
        <v>23</v>
      </c>
      <c r="F25901" s="4" t="s">
        <v>25</v>
      </c>
      <c r="G25901" s="3">
        <v>0</v>
      </c>
      <c r="H25901" s="8">
        <v>0.21816970743161301</v>
      </c>
      <c r="I25901" s="26" t="str">
        <f>INDEX('Data Tab2'!$C:$C,MATCH('Data Tab1'!A25901,'Data Tab2'!$A:$A,0))</f>
        <v>ORY1</v>
      </c>
    </row>
    <row r="25902" spans="1:9">
      <c r="A25902" s="55">
        <v>105475950</v>
      </c>
      <c r="B25902" s="1" t="s">
        <v>42</v>
      </c>
      <c r="C25902" t="s">
        <v>40</v>
      </c>
      <c r="D25902" s="1" t="s">
        <v>11</v>
      </c>
      <c r="E25902" t="s">
        <v>12</v>
      </c>
      <c r="F25902" s="4" t="s">
        <v>16</v>
      </c>
      <c r="G25902" s="3">
        <v>10.990271</v>
      </c>
      <c r="H25902" s="8">
        <v>0.1229645199031898</v>
      </c>
      <c r="I25902" s="26" t="str">
        <f>INDEX('Data Tab2'!$C:$C,MATCH('Data Tab1'!A25902,'Data Tab2'!$A:$A,0))</f>
        <v>ORY4</v>
      </c>
    </row>
    <row r="25903" spans="1:9" hidden="1">
      <c r="A25903" s="55">
        <v>105475950</v>
      </c>
      <c r="B25903" s="1" t="s">
        <v>41</v>
      </c>
      <c r="C25903" t="s">
        <v>31</v>
      </c>
      <c r="D25903" s="1" t="s">
        <v>11</v>
      </c>
      <c r="E25903" t="s">
        <v>12</v>
      </c>
      <c r="F25903" s="4" t="s">
        <v>13</v>
      </c>
      <c r="G25903" s="3">
        <v>11.499997</v>
      </c>
      <c r="H25903" s="8">
        <v>0.465980506444717</v>
      </c>
      <c r="I25903" s="26" t="str">
        <f>INDEX('Data Tab2'!$C:$C,MATCH('Data Tab1'!A25903,'Data Tab2'!$A:$A,0))</f>
        <v>ORY4</v>
      </c>
    </row>
    <row r="25904" spans="1:9" hidden="1">
      <c r="A25904" s="55">
        <v>105475950</v>
      </c>
      <c r="B25904" s="1" t="s">
        <v>41</v>
      </c>
      <c r="C25904" t="s">
        <v>31</v>
      </c>
      <c r="D25904" s="1" t="s">
        <v>11</v>
      </c>
      <c r="E25904" t="s">
        <v>12</v>
      </c>
      <c r="F25904" s="4" t="s">
        <v>34</v>
      </c>
      <c r="G25904" s="3">
        <v>9.2877749999999999</v>
      </c>
      <c r="H25904" s="8">
        <v>0.55813649002234711</v>
      </c>
      <c r="I25904" s="26" t="str">
        <f>INDEX('Data Tab2'!$C:$C,MATCH('Data Tab1'!A25904,'Data Tab2'!$A:$A,0))</f>
        <v>ORY4</v>
      </c>
    </row>
    <row r="25905" spans="1:9" hidden="1">
      <c r="A25905" s="55">
        <v>105475950</v>
      </c>
      <c r="B25905" s="1" t="s">
        <v>41</v>
      </c>
      <c r="C25905" t="s">
        <v>31</v>
      </c>
      <c r="D25905" s="1" t="s">
        <v>11</v>
      </c>
      <c r="E25905" t="s">
        <v>12</v>
      </c>
      <c r="F25905" s="4" t="s">
        <v>14</v>
      </c>
      <c r="G25905" s="3">
        <v>11.18333</v>
      </c>
      <c r="H25905" s="8">
        <v>0.84344866581604938</v>
      </c>
      <c r="I25905" s="26" t="str">
        <f>INDEX('Data Tab2'!$C:$C,MATCH('Data Tab1'!A25905,'Data Tab2'!$A:$A,0))</f>
        <v>ORY4</v>
      </c>
    </row>
    <row r="25906" spans="1:9" hidden="1">
      <c r="A25906" s="56">
        <v>105475950</v>
      </c>
      <c r="B25906" s="1" t="s">
        <v>41</v>
      </c>
      <c r="C25906" t="s">
        <v>31</v>
      </c>
      <c r="D25906" s="1" t="s">
        <v>11</v>
      </c>
      <c r="E25906" t="s">
        <v>12</v>
      </c>
      <c r="F25906" s="4" t="s">
        <v>29</v>
      </c>
      <c r="G25906" s="3">
        <v>10.999998</v>
      </c>
      <c r="H25906" s="8">
        <v>0.22535394284592891</v>
      </c>
      <c r="I25906" s="26" t="str">
        <f>INDEX('Data Tab2'!$C:$C,MATCH('Data Tab1'!A25906,'Data Tab2'!$A:$A,0))</f>
        <v>ORY4</v>
      </c>
    </row>
    <row r="25907" spans="1:9">
      <c r="A25907" s="55">
        <v>105476053</v>
      </c>
      <c r="B25907" s="1" t="s">
        <v>41</v>
      </c>
      <c r="C25907" t="s">
        <v>27</v>
      </c>
      <c r="D25907" s="1" t="s">
        <v>11</v>
      </c>
      <c r="E25907" t="s">
        <v>12</v>
      </c>
      <c r="F25907" s="4" t="s">
        <v>13</v>
      </c>
      <c r="G25907" s="3">
        <v>4.7430519999999996</v>
      </c>
      <c r="H25907" s="8">
        <v>0.98499009006322624</v>
      </c>
      <c r="I25907" s="26" t="str">
        <f>INDEX('Data Tab2'!$C:$C,MATCH('Data Tab1'!A25907,'Data Tab2'!$A:$A,0))</f>
        <v>POZ1</v>
      </c>
    </row>
    <row r="25908" spans="1:9" hidden="1">
      <c r="A25908" s="55">
        <v>105476053</v>
      </c>
      <c r="B25908" s="1" t="s">
        <v>41</v>
      </c>
      <c r="C25908" t="s">
        <v>27</v>
      </c>
      <c r="D25908" s="1" t="s">
        <v>11</v>
      </c>
      <c r="E25908" t="s">
        <v>12</v>
      </c>
      <c r="F25908" s="4" t="s">
        <v>34</v>
      </c>
      <c r="G25908" s="3">
        <v>10.984719</v>
      </c>
      <c r="H25908" s="8">
        <v>0.12411298215813404</v>
      </c>
      <c r="I25908" s="26" t="str">
        <f>INDEX('Data Tab2'!$C:$C,MATCH('Data Tab1'!A25908,'Data Tab2'!$A:$A,0))</f>
        <v>POZ1</v>
      </c>
    </row>
    <row r="25909" spans="1:9" hidden="1">
      <c r="A25909" s="55">
        <v>105476053</v>
      </c>
      <c r="B25909" s="1" t="s">
        <v>41</v>
      </c>
      <c r="C25909" t="s">
        <v>27</v>
      </c>
      <c r="D25909" s="1" t="s">
        <v>11</v>
      </c>
      <c r="E25909" t="s">
        <v>12</v>
      </c>
      <c r="F25909" s="4" t="s">
        <v>14</v>
      </c>
      <c r="G25909" s="3">
        <v>6.2397179999999999</v>
      </c>
      <c r="H25909" s="8">
        <v>0.58781006510648415</v>
      </c>
      <c r="I25909" s="26" t="str">
        <f>INDEX('Data Tab2'!$C:$C,MATCH('Data Tab1'!A25909,'Data Tab2'!$A:$A,0))</f>
        <v>POZ1</v>
      </c>
    </row>
    <row r="25910" spans="1:9" hidden="1">
      <c r="A25910" s="55">
        <v>105476053</v>
      </c>
      <c r="B25910" s="1" t="s">
        <v>41</v>
      </c>
      <c r="C25910" t="s">
        <v>27</v>
      </c>
      <c r="D25910" s="1" t="s">
        <v>11</v>
      </c>
      <c r="E25910" t="s">
        <v>12</v>
      </c>
      <c r="F25910" s="4" t="s">
        <v>28</v>
      </c>
      <c r="G25910" s="3">
        <v>4.7463870000000004</v>
      </c>
      <c r="H25910" s="8">
        <v>0.69168788082681354</v>
      </c>
      <c r="I25910" s="26" t="str">
        <f>INDEX('Data Tab2'!$C:$C,MATCH('Data Tab1'!A25910,'Data Tab2'!$A:$A,0))</f>
        <v>POZ1</v>
      </c>
    </row>
    <row r="25911" spans="1:9" hidden="1">
      <c r="A25911" s="55">
        <v>105476053</v>
      </c>
      <c r="B25911" s="1" t="s">
        <v>41</v>
      </c>
      <c r="C25911" t="s">
        <v>27</v>
      </c>
      <c r="D25911" s="1" t="s">
        <v>11</v>
      </c>
      <c r="E25911" t="s">
        <v>12</v>
      </c>
      <c r="F25911" s="4" t="s">
        <v>29</v>
      </c>
      <c r="G25911" s="3">
        <v>10.983884</v>
      </c>
      <c r="H25911" s="8">
        <v>0.31252059242514529</v>
      </c>
      <c r="I25911" s="26" t="str">
        <f>INDEX('Data Tab2'!$C:$C,MATCH('Data Tab1'!A25911,'Data Tab2'!$A:$A,0))</f>
        <v>POZ1</v>
      </c>
    </row>
    <row r="25912" spans="1:9" hidden="1">
      <c r="A25912" s="56">
        <v>105476053</v>
      </c>
      <c r="B25912" s="1" t="s">
        <v>41</v>
      </c>
      <c r="C25912" t="s">
        <v>27</v>
      </c>
      <c r="D25912" s="1" t="s">
        <v>11</v>
      </c>
      <c r="E25912" t="s">
        <v>12</v>
      </c>
      <c r="F25912" s="4" t="s">
        <v>16</v>
      </c>
      <c r="G25912" s="3">
        <v>11.089162999999999</v>
      </c>
      <c r="H25912" s="8">
        <v>0.76072470515374047</v>
      </c>
      <c r="I25912" s="26" t="str">
        <f>INDEX('Data Tab2'!$C:$C,MATCH('Data Tab1'!A25912,'Data Tab2'!$A:$A,0))</f>
        <v>POZ1</v>
      </c>
    </row>
    <row r="25913" spans="1:9">
      <c r="A25913" s="55">
        <v>105476054</v>
      </c>
      <c r="B25913" s="1" t="s">
        <v>41</v>
      </c>
      <c r="C25913" t="s">
        <v>27</v>
      </c>
      <c r="D25913" s="1" t="s">
        <v>11</v>
      </c>
      <c r="E25913" t="s">
        <v>12</v>
      </c>
      <c r="F25913" s="4" t="s">
        <v>13</v>
      </c>
      <c r="G25913" s="3">
        <v>10.979718</v>
      </c>
      <c r="H25913" s="8">
        <v>0.97144539237758964</v>
      </c>
      <c r="I25913" s="26" t="str">
        <f>INDEX('Data Tab2'!$C:$C,MATCH('Data Tab1'!A25913,'Data Tab2'!$A:$A,0))</f>
        <v>PRG2</v>
      </c>
    </row>
    <row r="25914" spans="1:9" hidden="1">
      <c r="A25914" s="55">
        <v>105476054</v>
      </c>
      <c r="B25914" s="1" t="s">
        <v>41</v>
      </c>
      <c r="C25914" t="s">
        <v>27</v>
      </c>
      <c r="D25914" s="1" t="s">
        <v>11</v>
      </c>
      <c r="E25914" t="s">
        <v>12</v>
      </c>
      <c r="F25914" s="4" t="s">
        <v>34</v>
      </c>
      <c r="G25914" s="3">
        <v>10.988885</v>
      </c>
      <c r="H25914" s="8">
        <v>0.44953974918500628</v>
      </c>
      <c r="I25914" s="26" t="str">
        <f>INDEX('Data Tab2'!$C:$C,MATCH('Data Tab1'!A25914,'Data Tab2'!$A:$A,0))</f>
        <v>PRG2</v>
      </c>
    </row>
    <row r="25915" spans="1:9" hidden="1">
      <c r="A25915" s="55">
        <v>105476054</v>
      </c>
      <c r="B25915" s="1" t="s">
        <v>41</v>
      </c>
      <c r="C25915" t="s">
        <v>27</v>
      </c>
      <c r="D25915" s="1" t="s">
        <v>11</v>
      </c>
      <c r="E25915" t="s">
        <v>12</v>
      </c>
      <c r="F25915" s="4" t="s">
        <v>14</v>
      </c>
      <c r="G25915" s="3">
        <v>6.233886</v>
      </c>
      <c r="H25915" s="8">
        <v>8.7442424277880071E-2</v>
      </c>
      <c r="I25915" s="26" t="str">
        <f>INDEX('Data Tab2'!$C:$C,MATCH('Data Tab1'!A25915,'Data Tab2'!$A:$A,0))</f>
        <v>PRG2</v>
      </c>
    </row>
    <row r="25916" spans="1:9" hidden="1">
      <c r="A25916" s="55">
        <v>105476054</v>
      </c>
      <c r="B25916" s="1" t="s">
        <v>41</v>
      </c>
      <c r="C25916" t="s">
        <v>27</v>
      </c>
      <c r="D25916" s="1" t="s">
        <v>11</v>
      </c>
      <c r="E25916" t="s">
        <v>12</v>
      </c>
      <c r="F25916" s="4" t="s">
        <v>28</v>
      </c>
      <c r="G25916" s="3">
        <v>4.7447179999999998</v>
      </c>
      <c r="H25916" s="8">
        <v>0.50098548160267153</v>
      </c>
      <c r="I25916" s="26" t="str">
        <f>INDEX('Data Tab2'!$C:$C,MATCH('Data Tab1'!A25916,'Data Tab2'!$A:$A,0))</f>
        <v>PRG2</v>
      </c>
    </row>
    <row r="25917" spans="1:9" hidden="1">
      <c r="A25917" s="55">
        <v>105476054</v>
      </c>
      <c r="B25917" s="1" t="s">
        <v>41</v>
      </c>
      <c r="C25917" t="s">
        <v>27</v>
      </c>
      <c r="D25917" s="1" t="s">
        <v>11</v>
      </c>
      <c r="E25917" t="s">
        <v>12</v>
      </c>
      <c r="F25917" s="4" t="s">
        <v>29</v>
      </c>
      <c r="G25917" s="3">
        <v>10.976383999999999</v>
      </c>
      <c r="H25917" s="8">
        <v>5.2208880821232095E-2</v>
      </c>
      <c r="I25917" s="26" t="str">
        <f>INDEX('Data Tab2'!$C:$C,MATCH('Data Tab1'!A25917,'Data Tab2'!$A:$A,0))</f>
        <v>PRG2</v>
      </c>
    </row>
    <row r="25918" spans="1:9" hidden="1">
      <c r="A25918" s="55">
        <v>105476054</v>
      </c>
      <c r="B25918" s="1" t="s">
        <v>41</v>
      </c>
      <c r="C25918" t="s">
        <v>27</v>
      </c>
      <c r="D25918" s="1" t="s">
        <v>11</v>
      </c>
      <c r="E25918" t="s">
        <v>12</v>
      </c>
      <c r="F25918" s="4" t="s">
        <v>16</v>
      </c>
      <c r="G25918" s="3">
        <v>11.085552</v>
      </c>
      <c r="H25918" s="8">
        <v>0.55662682118394957</v>
      </c>
      <c r="I25918" s="26" t="str">
        <f>INDEX('Data Tab2'!$C:$C,MATCH('Data Tab1'!A25918,'Data Tab2'!$A:$A,0))</f>
        <v>PRG2</v>
      </c>
    </row>
    <row r="25919" spans="1:9" hidden="1">
      <c r="A25919" s="55">
        <v>105476054</v>
      </c>
      <c r="B25919" s="1" t="s">
        <v>33</v>
      </c>
      <c r="C25919" t="s">
        <v>27</v>
      </c>
      <c r="D25919" s="1" t="s">
        <v>17</v>
      </c>
      <c r="E25919" t="s">
        <v>18</v>
      </c>
      <c r="F25919" s="4" t="s">
        <v>35</v>
      </c>
      <c r="G25919" s="3">
        <v>9.9855509999999992</v>
      </c>
      <c r="H25919" s="8">
        <v>0.17604260896510027</v>
      </c>
      <c r="I25919" s="26" t="str">
        <f>INDEX('Data Tab2'!$C:$C,MATCH('Data Tab1'!A25919,'Data Tab2'!$A:$A,0))</f>
        <v>PRG2</v>
      </c>
    </row>
    <row r="25920" spans="1:9" hidden="1">
      <c r="A25920" s="55">
        <v>105476054</v>
      </c>
      <c r="B25920" s="1" t="s">
        <v>33</v>
      </c>
      <c r="C25920" t="s">
        <v>27</v>
      </c>
      <c r="D25920" s="1" t="s">
        <v>17</v>
      </c>
      <c r="E25920" t="s">
        <v>18</v>
      </c>
      <c r="F25920" s="4" t="s">
        <v>36</v>
      </c>
      <c r="G25920" s="3">
        <v>9.988607</v>
      </c>
      <c r="H25920" s="8">
        <v>0.35205374831852565</v>
      </c>
      <c r="I25920" s="26" t="str">
        <f>INDEX('Data Tab2'!$C:$C,MATCH('Data Tab1'!A25920,'Data Tab2'!$A:$A,0))</f>
        <v>PRG2</v>
      </c>
    </row>
    <row r="25921" spans="1:9" hidden="1">
      <c r="A25921" s="55">
        <v>105476054</v>
      </c>
      <c r="B25921" s="1" t="s">
        <v>33</v>
      </c>
      <c r="C25921" t="s">
        <v>27</v>
      </c>
      <c r="D25921" s="1" t="s">
        <v>17</v>
      </c>
      <c r="E25921" t="s">
        <v>18</v>
      </c>
      <c r="F25921" s="4" t="s">
        <v>38</v>
      </c>
      <c r="G25921" s="3">
        <v>5.4930529999999997</v>
      </c>
      <c r="H25921" s="8">
        <v>0.81690596026298179</v>
      </c>
      <c r="I25921" s="26" t="str">
        <f>INDEX('Data Tab2'!$C:$C,MATCH('Data Tab1'!A25921,'Data Tab2'!$A:$A,0))</f>
        <v>PRG2</v>
      </c>
    </row>
    <row r="25922" spans="1:9" hidden="1">
      <c r="A25922" s="55">
        <v>105476054</v>
      </c>
      <c r="B25922" s="1" t="s">
        <v>33</v>
      </c>
      <c r="C25922" t="s">
        <v>27</v>
      </c>
      <c r="D25922" s="1" t="s">
        <v>17</v>
      </c>
      <c r="E25922" t="s">
        <v>18</v>
      </c>
      <c r="F25922" s="4" t="s">
        <v>21</v>
      </c>
      <c r="G25922" s="3">
        <v>4.4930519999999996</v>
      </c>
      <c r="H25922" s="8">
        <v>0.28647089977886298</v>
      </c>
      <c r="I25922" s="26" t="str">
        <f>INDEX('Data Tab2'!$C:$C,MATCH('Data Tab1'!A25922,'Data Tab2'!$A:$A,0))</f>
        <v>PRG2</v>
      </c>
    </row>
    <row r="25923" spans="1:9" hidden="1">
      <c r="A25923" s="55">
        <v>105476054</v>
      </c>
      <c r="B25923" s="1" t="s">
        <v>33</v>
      </c>
      <c r="C25923" t="s">
        <v>27</v>
      </c>
      <c r="D25923" s="1" t="s">
        <v>17</v>
      </c>
      <c r="E25923" t="s">
        <v>18</v>
      </c>
      <c r="F25923" s="4" t="s">
        <v>22</v>
      </c>
      <c r="G25923" s="3">
        <v>10.101939</v>
      </c>
      <c r="H25923" s="8">
        <v>0.74221695156810708</v>
      </c>
      <c r="I25923" s="26" t="str">
        <f>INDEX('Data Tab2'!$C:$C,MATCH('Data Tab1'!A25923,'Data Tab2'!$A:$A,0))</f>
        <v>PRG2</v>
      </c>
    </row>
    <row r="25924" spans="1:9" hidden="1">
      <c r="A25924" s="55">
        <v>105476054</v>
      </c>
      <c r="B25924" s="1" t="s">
        <v>33</v>
      </c>
      <c r="C25924" t="s">
        <v>27</v>
      </c>
      <c r="D25924" s="1" t="s">
        <v>17</v>
      </c>
      <c r="E25924" t="s">
        <v>23</v>
      </c>
      <c r="F25924" s="4" t="s">
        <v>24</v>
      </c>
      <c r="G25924" s="3">
        <v>10.10833</v>
      </c>
      <c r="H25924" s="8">
        <v>0.24898179400935605</v>
      </c>
      <c r="I25924" s="26" t="str">
        <f>INDEX('Data Tab2'!$C:$C,MATCH('Data Tab1'!A25924,'Data Tab2'!$A:$A,0))</f>
        <v>PRG2</v>
      </c>
    </row>
    <row r="25925" spans="1:9" hidden="1">
      <c r="A25925" s="56">
        <v>105476054</v>
      </c>
      <c r="B25925" s="1" t="s">
        <v>33</v>
      </c>
      <c r="C25925" t="s">
        <v>27</v>
      </c>
      <c r="D25925" s="1" t="s">
        <v>17</v>
      </c>
      <c r="E25925" t="s">
        <v>23</v>
      </c>
      <c r="F25925" s="4" t="s">
        <v>25</v>
      </c>
      <c r="G25925" s="3">
        <v>0</v>
      </c>
      <c r="H25925" s="8">
        <v>0.44216247456179147</v>
      </c>
      <c r="I25925" s="26" t="str">
        <f>INDEX('Data Tab2'!$C:$C,MATCH('Data Tab1'!A25925,'Data Tab2'!$A:$A,0))</f>
        <v>PRG2</v>
      </c>
    </row>
    <row r="25926" spans="1:9">
      <c r="A25926" s="55">
        <v>105476055</v>
      </c>
      <c r="B25926" s="1" t="s">
        <v>41</v>
      </c>
      <c r="C25926" t="s">
        <v>27</v>
      </c>
      <c r="D25926" s="1" t="s">
        <v>11</v>
      </c>
      <c r="E25926" t="s">
        <v>12</v>
      </c>
      <c r="F25926" s="4" t="s">
        <v>13</v>
      </c>
      <c r="G25926" s="3">
        <v>10.983886</v>
      </c>
      <c r="H25926" s="8">
        <v>0.25566647542673493</v>
      </c>
      <c r="I25926" s="26" t="str">
        <f>INDEX('Data Tab2'!$C:$C,MATCH('Data Tab1'!A25926,'Data Tab2'!$A:$A,0))</f>
        <v>STR1</v>
      </c>
    </row>
    <row r="25927" spans="1:9" hidden="1">
      <c r="A25927" s="55">
        <v>105476055</v>
      </c>
      <c r="B25927" s="1" t="s">
        <v>41</v>
      </c>
      <c r="C25927" t="s">
        <v>27</v>
      </c>
      <c r="D25927" s="1" t="s">
        <v>11</v>
      </c>
      <c r="E25927" t="s">
        <v>12</v>
      </c>
      <c r="F25927" s="4" t="s">
        <v>34</v>
      </c>
      <c r="G25927" s="3">
        <v>10.98583</v>
      </c>
      <c r="H25927" s="8">
        <v>0.53536810945549385</v>
      </c>
      <c r="I25927" s="26" t="str">
        <f>INDEX('Data Tab2'!$C:$C,MATCH('Data Tab1'!A25927,'Data Tab2'!$A:$A,0))</f>
        <v>STR1</v>
      </c>
    </row>
    <row r="25928" spans="1:9" hidden="1">
      <c r="A25928" s="55">
        <v>105476055</v>
      </c>
      <c r="B25928" s="1" t="s">
        <v>41</v>
      </c>
      <c r="C25928" t="s">
        <v>27</v>
      </c>
      <c r="D25928" s="1" t="s">
        <v>11</v>
      </c>
      <c r="E25928" t="s">
        <v>12</v>
      </c>
      <c r="F25928" s="4" t="s">
        <v>14</v>
      </c>
      <c r="G25928" s="3">
        <v>6.2388859999999999</v>
      </c>
      <c r="H25928" s="8">
        <v>0.21697510003001208</v>
      </c>
      <c r="I25928" s="26" t="str">
        <f>INDEX('Data Tab2'!$C:$C,MATCH('Data Tab1'!A25928,'Data Tab2'!$A:$A,0))</f>
        <v>STR1</v>
      </c>
    </row>
    <row r="25929" spans="1:9" hidden="1">
      <c r="A25929" s="55">
        <v>105476055</v>
      </c>
      <c r="B25929" s="1" t="s">
        <v>41</v>
      </c>
      <c r="C25929" t="s">
        <v>27</v>
      </c>
      <c r="D25929" s="1" t="s">
        <v>11</v>
      </c>
      <c r="E25929" t="s">
        <v>12</v>
      </c>
      <c r="F25929" s="4" t="s">
        <v>28</v>
      </c>
      <c r="G25929" s="3">
        <v>4.7380509999999996</v>
      </c>
      <c r="H25929" s="8">
        <v>0.33946846655979279</v>
      </c>
      <c r="I25929" s="26" t="str">
        <f>INDEX('Data Tab2'!$C:$C,MATCH('Data Tab1'!A25929,'Data Tab2'!$A:$A,0))</f>
        <v>STR1</v>
      </c>
    </row>
    <row r="25930" spans="1:9" hidden="1">
      <c r="A25930" s="55">
        <v>105476055</v>
      </c>
      <c r="B25930" s="1" t="s">
        <v>41</v>
      </c>
      <c r="C25930" t="s">
        <v>27</v>
      </c>
      <c r="D25930" s="1" t="s">
        <v>11</v>
      </c>
      <c r="E25930" t="s">
        <v>12</v>
      </c>
      <c r="F25930" s="4" t="s">
        <v>29</v>
      </c>
      <c r="G25930" s="3">
        <v>10.976941</v>
      </c>
      <c r="H25930" s="8">
        <v>0.52781150454473702</v>
      </c>
      <c r="I25930" s="26" t="str">
        <f>INDEX('Data Tab2'!$C:$C,MATCH('Data Tab1'!A25930,'Data Tab2'!$A:$A,0))</f>
        <v>STR1</v>
      </c>
    </row>
    <row r="25931" spans="1:9" hidden="1">
      <c r="A25931" s="56">
        <v>105476055</v>
      </c>
      <c r="B25931" s="1" t="s">
        <v>41</v>
      </c>
      <c r="C25931" t="s">
        <v>27</v>
      </c>
      <c r="D25931" s="1" t="s">
        <v>11</v>
      </c>
      <c r="E25931" t="s">
        <v>12</v>
      </c>
      <c r="F25931" s="4" t="s">
        <v>16</v>
      </c>
      <c r="G25931" s="3">
        <v>11.086940999999999</v>
      </c>
      <c r="H25931" s="8">
        <v>0.22301180987779345</v>
      </c>
      <c r="I25931" s="26" t="str">
        <f>INDEX('Data Tab2'!$C:$C,MATCH('Data Tab1'!A25931,'Data Tab2'!$A:$A,0))</f>
        <v>STR1</v>
      </c>
    </row>
    <row r="25932" spans="1:9">
      <c r="A25932" s="55">
        <v>105476057</v>
      </c>
      <c r="B25932" s="1" t="s">
        <v>41</v>
      </c>
      <c r="C25932" t="s">
        <v>27</v>
      </c>
      <c r="D25932" s="1" t="s">
        <v>11</v>
      </c>
      <c r="E25932" t="s">
        <v>12</v>
      </c>
      <c r="F25932" s="4" t="s">
        <v>13</v>
      </c>
      <c r="G25932" s="3">
        <v>10.988329999999999</v>
      </c>
      <c r="H25932" s="8">
        <v>0.31492641001572741</v>
      </c>
      <c r="I25932" s="26" t="str">
        <f>INDEX('Data Tab2'!$C:$C,MATCH('Data Tab1'!A25932,'Data Tab2'!$A:$A,0))</f>
        <v>SZZ1</v>
      </c>
    </row>
    <row r="25933" spans="1:9" hidden="1">
      <c r="A25933" s="55">
        <v>105476057</v>
      </c>
      <c r="B25933" s="1" t="s">
        <v>41</v>
      </c>
      <c r="C25933" t="s">
        <v>27</v>
      </c>
      <c r="D25933" s="1" t="s">
        <v>11</v>
      </c>
      <c r="E25933" t="s">
        <v>12</v>
      </c>
      <c r="F25933" s="4" t="s">
        <v>34</v>
      </c>
      <c r="G25933" s="3">
        <v>11.222219000000001</v>
      </c>
      <c r="H25933" s="8">
        <v>8.3537307818751572E-2</v>
      </c>
      <c r="I25933" s="26" t="str">
        <f>INDEX('Data Tab2'!$C:$C,MATCH('Data Tab1'!A25933,'Data Tab2'!$A:$A,0))</f>
        <v>SZZ1</v>
      </c>
    </row>
    <row r="25934" spans="1:9" hidden="1">
      <c r="A25934" s="55">
        <v>105476057</v>
      </c>
      <c r="B25934" s="1" t="s">
        <v>41</v>
      </c>
      <c r="C25934" t="s">
        <v>27</v>
      </c>
      <c r="D25934" s="1" t="s">
        <v>11</v>
      </c>
      <c r="E25934" t="s">
        <v>12</v>
      </c>
      <c r="F25934" s="4" t="s">
        <v>14</v>
      </c>
      <c r="G25934" s="3">
        <v>10.978884000000001</v>
      </c>
      <c r="H25934" s="8">
        <v>0.7071422428440659</v>
      </c>
      <c r="I25934" s="26" t="str">
        <f>INDEX('Data Tab2'!$C:$C,MATCH('Data Tab1'!A25934,'Data Tab2'!$A:$A,0))</f>
        <v>SZZ1</v>
      </c>
    </row>
    <row r="25935" spans="1:9" hidden="1">
      <c r="A25935" s="55">
        <v>105476057</v>
      </c>
      <c r="B25935" s="1" t="s">
        <v>41</v>
      </c>
      <c r="C25935" t="s">
        <v>27</v>
      </c>
      <c r="D25935" s="1" t="s">
        <v>11</v>
      </c>
      <c r="E25935" t="s">
        <v>12</v>
      </c>
      <c r="F25935" s="4" t="s">
        <v>15</v>
      </c>
      <c r="G25935" s="3">
        <v>6.2361069999999996</v>
      </c>
      <c r="H25935" s="8">
        <v>0.93703902663180272</v>
      </c>
      <c r="I25935" s="26" t="str">
        <f>INDEX('Data Tab2'!$C:$C,MATCH('Data Tab1'!A25935,'Data Tab2'!$A:$A,0))</f>
        <v>SZZ1</v>
      </c>
    </row>
    <row r="25936" spans="1:9" hidden="1">
      <c r="A25936" s="55">
        <v>105476057</v>
      </c>
      <c r="B25936" s="1" t="s">
        <v>41</v>
      </c>
      <c r="C25936" t="s">
        <v>27</v>
      </c>
      <c r="D25936" s="1" t="s">
        <v>11</v>
      </c>
      <c r="E25936" t="s">
        <v>12</v>
      </c>
      <c r="F25936" s="4" t="s">
        <v>29</v>
      </c>
      <c r="G25936" s="3">
        <v>4.7394410000000002</v>
      </c>
      <c r="H25936" s="8">
        <v>4.6008207556467062E-2</v>
      </c>
      <c r="I25936" s="26" t="str">
        <f>INDEX('Data Tab2'!$C:$C,MATCH('Data Tab1'!A25936,'Data Tab2'!$A:$A,0))</f>
        <v>SZZ1</v>
      </c>
    </row>
    <row r="25937" spans="1:9" hidden="1">
      <c r="A25937" s="56">
        <v>105476057</v>
      </c>
      <c r="B25937" s="1" t="s">
        <v>41</v>
      </c>
      <c r="C25937" t="s">
        <v>27</v>
      </c>
      <c r="D25937" s="1" t="s">
        <v>11</v>
      </c>
      <c r="E25937" t="s">
        <v>12</v>
      </c>
      <c r="F25937" s="4" t="s">
        <v>16</v>
      </c>
      <c r="G25937" s="3">
        <v>10.986663</v>
      </c>
      <c r="H25937" s="8">
        <v>0.39350910763491431</v>
      </c>
      <c r="I25937" s="26" t="str">
        <f>INDEX('Data Tab2'!$C:$C,MATCH('Data Tab1'!A25937,'Data Tab2'!$A:$A,0))</f>
        <v>SZZ1</v>
      </c>
    </row>
    <row r="25938" spans="1:9">
      <c r="A25938" s="55">
        <v>105476059</v>
      </c>
      <c r="B25938" s="1" t="s">
        <v>41</v>
      </c>
      <c r="C25938" t="s">
        <v>31</v>
      </c>
      <c r="D25938" s="1" t="s">
        <v>11</v>
      </c>
      <c r="E25938" t="s">
        <v>12</v>
      </c>
      <c r="F25938" s="4" t="s">
        <v>13</v>
      </c>
      <c r="G25938" s="3">
        <v>8.8294409999999992</v>
      </c>
      <c r="H25938" s="8">
        <v>0.58920661419877307</v>
      </c>
      <c r="I25938" s="26" t="str">
        <f>INDEX('Data Tab2'!$C:$C,MATCH('Data Tab1'!A25938,'Data Tab2'!$A:$A,0))</f>
        <v>TRN1</v>
      </c>
    </row>
    <row r="25939" spans="1:9" hidden="1">
      <c r="A25939" s="55">
        <v>105476059</v>
      </c>
      <c r="B25939" s="1" t="s">
        <v>41</v>
      </c>
      <c r="C25939" t="s">
        <v>31</v>
      </c>
      <c r="D25939" s="1" t="s">
        <v>11</v>
      </c>
      <c r="E25939" t="s">
        <v>12</v>
      </c>
      <c r="F25939" s="4" t="s">
        <v>34</v>
      </c>
      <c r="G25939" s="3">
        <v>10.883330000000001</v>
      </c>
      <c r="H25939" s="8">
        <v>0.76210586059728114</v>
      </c>
      <c r="I25939" s="26" t="str">
        <f>INDEX('Data Tab2'!$C:$C,MATCH('Data Tab1'!A25939,'Data Tab2'!$A:$A,0))</f>
        <v>TRN1</v>
      </c>
    </row>
    <row r="25940" spans="1:9" hidden="1">
      <c r="A25940" s="55">
        <v>105476059</v>
      </c>
      <c r="B25940" s="1" t="s">
        <v>41</v>
      </c>
      <c r="C25940" t="s">
        <v>31</v>
      </c>
      <c r="D25940" s="1" t="s">
        <v>11</v>
      </c>
      <c r="E25940" t="s">
        <v>12</v>
      </c>
      <c r="F25940" s="4" t="s">
        <v>14</v>
      </c>
      <c r="G25940" s="3">
        <v>5.9999979999999997</v>
      </c>
      <c r="H25940" s="8">
        <v>2.5462062924925033E-2</v>
      </c>
      <c r="I25940" s="26" t="str">
        <f>INDEX('Data Tab2'!$C:$C,MATCH('Data Tab1'!A25940,'Data Tab2'!$A:$A,0))</f>
        <v>TRN1</v>
      </c>
    </row>
    <row r="25941" spans="1:9" hidden="1">
      <c r="A25941" s="55">
        <v>105476059</v>
      </c>
      <c r="B25941" s="1" t="s">
        <v>41</v>
      </c>
      <c r="C25941" t="s">
        <v>31</v>
      </c>
      <c r="D25941" s="1" t="s">
        <v>11</v>
      </c>
      <c r="E25941" t="s">
        <v>12</v>
      </c>
      <c r="F25941" s="4" t="s">
        <v>15</v>
      </c>
      <c r="G25941" s="3">
        <v>4.7499969999999996</v>
      </c>
      <c r="H25941" s="8">
        <v>0.83542756132584206</v>
      </c>
      <c r="I25941" s="26" t="str">
        <f>INDEX('Data Tab2'!$C:$C,MATCH('Data Tab1'!A25941,'Data Tab2'!$A:$A,0))</f>
        <v>TRN1</v>
      </c>
    </row>
    <row r="25942" spans="1:9" hidden="1">
      <c r="A25942" s="55">
        <v>105476059</v>
      </c>
      <c r="B25942" s="1" t="s">
        <v>41</v>
      </c>
      <c r="C25942" t="s">
        <v>31</v>
      </c>
      <c r="D25942" s="1" t="s">
        <v>11</v>
      </c>
      <c r="E25942" t="s">
        <v>12</v>
      </c>
      <c r="F25942" s="4" t="s">
        <v>28</v>
      </c>
      <c r="G25942" s="3">
        <v>4.9999960000000003</v>
      </c>
      <c r="H25942" s="8">
        <v>0.57106815517974152</v>
      </c>
      <c r="I25942" s="26" t="str">
        <f>INDEX('Data Tab2'!$C:$C,MATCH('Data Tab1'!A25942,'Data Tab2'!$A:$A,0))</f>
        <v>TRN1</v>
      </c>
    </row>
    <row r="25943" spans="1:9" hidden="1">
      <c r="A25943" s="55">
        <v>105476059</v>
      </c>
      <c r="B25943" s="1" t="s">
        <v>41</v>
      </c>
      <c r="C25943" t="s">
        <v>31</v>
      </c>
      <c r="D25943" s="1" t="s">
        <v>11</v>
      </c>
      <c r="E25943" t="s">
        <v>12</v>
      </c>
      <c r="F25943" s="4" t="s">
        <v>29</v>
      </c>
      <c r="G25943" s="3">
        <v>10.529161999999999</v>
      </c>
      <c r="H25943" s="8">
        <v>0.11637223317354783</v>
      </c>
      <c r="I25943" s="26" t="str">
        <f>INDEX('Data Tab2'!$C:$C,MATCH('Data Tab1'!A25943,'Data Tab2'!$A:$A,0))</f>
        <v>TRN1</v>
      </c>
    </row>
    <row r="25944" spans="1:9" hidden="1">
      <c r="A25944" s="56">
        <v>105476059</v>
      </c>
      <c r="B25944" s="1" t="s">
        <v>41</v>
      </c>
      <c r="C25944" t="s">
        <v>31</v>
      </c>
      <c r="D25944" s="1" t="s">
        <v>11</v>
      </c>
      <c r="E25944" t="s">
        <v>12</v>
      </c>
      <c r="F25944" s="4" t="s">
        <v>16</v>
      </c>
      <c r="G25944" s="3">
        <v>8.730829</v>
      </c>
      <c r="H25944" s="8">
        <v>0.27557207095583602</v>
      </c>
      <c r="I25944" s="26" t="str">
        <f>INDEX('Data Tab2'!$C:$C,MATCH('Data Tab1'!A25944,'Data Tab2'!$A:$A,0))</f>
        <v>TRN1</v>
      </c>
    </row>
    <row r="25945" spans="1:9">
      <c r="A25945" s="55">
        <v>105476061</v>
      </c>
      <c r="B25945" s="1" t="s">
        <v>41</v>
      </c>
      <c r="C25945" t="s">
        <v>31</v>
      </c>
      <c r="D25945" s="1" t="s">
        <v>11</v>
      </c>
      <c r="E25945" t="s">
        <v>12</v>
      </c>
      <c r="F25945" s="4" t="s">
        <v>13</v>
      </c>
      <c r="G25945" s="3">
        <v>3.9247200000000002</v>
      </c>
      <c r="H25945" s="8">
        <v>0.48976540842725202</v>
      </c>
      <c r="I25945" s="26" t="str">
        <f>INDEX('Data Tab2'!$C:$C,MATCH('Data Tab1'!A25945,'Data Tab2'!$A:$A,0))</f>
        <v>WRO1</v>
      </c>
    </row>
    <row r="25946" spans="1:9" hidden="1">
      <c r="A25946" s="55">
        <v>105476061</v>
      </c>
      <c r="B25946" s="1" t="s">
        <v>41</v>
      </c>
      <c r="C25946" t="s">
        <v>31</v>
      </c>
      <c r="D25946" s="1" t="s">
        <v>11</v>
      </c>
      <c r="E25946" t="s">
        <v>12</v>
      </c>
      <c r="F25946" s="4" t="s">
        <v>14</v>
      </c>
      <c r="G25946" s="3">
        <v>4.6819430000000004</v>
      </c>
      <c r="H25946" s="8">
        <v>0.67944075853640484</v>
      </c>
      <c r="I25946" s="26" t="str">
        <f>INDEX('Data Tab2'!$C:$C,MATCH('Data Tab1'!A25946,'Data Tab2'!$A:$A,0))</f>
        <v>WRO1</v>
      </c>
    </row>
    <row r="25947" spans="1:9" hidden="1">
      <c r="A25947" s="55">
        <v>105476061</v>
      </c>
      <c r="B25947" s="1" t="s">
        <v>41</v>
      </c>
      <c r="C25947" t="s">
        <v>31</v>
      </c>
      <c r="D25947" s="1" t="s">
        <v>11</v>
      </c>
      <c r="E25947" t="s">
        <v>12</v>
      </c>
      <c r="F25947" s="4" t="s">
        <v>15</v>
      </c>
      <c r="G25947" s="3">
        <v>10.871109000000001</v>
      </c>
      <c r="H25947" s="8">
        <v>0.30403422172045236</v>
      </c>
      <c r="I25947" s="26" t="str">
        <f>INDEX('Data Tab2'!$C:$C,MATCH('Data Tab1'!A25947,'Data Tab2'!$A:$A,0))</f>
        <v>WRO1</v>
      </c>
    </row>
    <row r="25948" spans="1:9" hidden="1">
      <c r="A25948" s="56">
        <v>105476061</v>
      </c>
      <c r="B25948" s="1" t="s">
        <v>41</v>
      </c>
      <c r="C25948" t="s">
        <v>31</v>
      </c>
      <c r="D25948" s="1" t="s">
        <v>11</v>
      </c>
      <c r="E25948" t="s">
        <v>12</v>
      </c>
      <c r="F25948" s="4" t="s">
        <v>28</v>
      </c>
      <c r="G25948" s="3">
        <v>5.5441640000000003</v>
      </c>
      <c r="H25948" s="8">
        <v>7.8767973656005963E-2</v>
      </c>
      <c r="I25948" s="26" t="str">
        <f>INDEX('Data Tab2'!$C:$C,MATCH('Data Tab1'!A25948,'Data Tab2'!$A:$A,0))</f>
        <v>WRO1</v>
      </c>
    </row>
    <row r="25949" spans="1:9">
      <c r="A25949" s="55">
        <v>105476062</v>
      </c>
      <c r="B25949" s="1" t="s">
        <v>41</v>
      </c>
      <c r="C25949" t="s">
        <v>31</v>
      </c>
      <c r="D25949" s="1" t="s">
        <v>11</v>
      </c>
      <c r="E25949" t="s">
        <v>12</v>
      </c>
      <c r="F25949" s="4" t="s">
        <v>13</v>
      </c>
      <c r="G25949" s="3">
        <v>8.7916640000000008</v>
      </c>
      <c r="H25949" s="8">
        <v>0.55898961772431521</v>
      </c>
      <c r="I25949" s="26" t="str">
        <f>INDEX('Data Tab2'!$C:$C,MATCH('Data Tab1'!A25949,'Data Tab2'!$A:$A,0))</f>
        <v>WRO2</v>
      </c>
    </row>
    <row r="25950" spans="1:9" hidden="1">
      <c r="A25950" s="55">
        <v>105476062</v>
      </c>
      <c r="B25950" s="1" t="s">
        <v>41</v>
      </c>
      <c r="C25950" t="s">
        <v>31</v>
      </c>
      <c r="D25950" s="1" t="s">
        <v>11</v>
      </c>
      <c r="E25950" t="s">
        <v>12</v>
      </c>
      <c r="F25950" s="4" t="s">
        <v>34</v>
      </c>
      <c r="G25950" s="3">
        <v>10.917498</v>
      </c>
      <c r="H25950" s="8">
        <v>0.89894308469506501</v>
      </c>
      <c r="I25950" s="26" t="str">
        <f>INDEX('Data Tab2'!$C:$C,MATCH('Data Tab1'!A25950,'Data Tab2'!$A:$A,0))</f>
        <v>WRO2</v>
      </c>
    </row>
    <row r="25951" spans="1:9" hidden="1">
      <c r="A25951" s="55">
        <v>105476062</v>
      </c>
      <c r="B25951" s="1" t="s">
        <v>41</v>
      </c>
      <c r="C25951" t="s">
        <v>31</v>
      </c>
      <c r="D25951" s="1" t="s">
        <v>11</v>
      </c>
      <c r="E25951" t="s">
        <v>12</v>
      </c>
      <c r="F25951" s="4" t="s">
        <v>14</v>
      </c>
      <c r="G25951" s="3">
        <v>10.716108999999999</v>
      </c>
      <c r="H25951" s="8">
        <v>0.77403313732773182</v>
      </c>
      <c r="I25951" s="26" t="str">
        <f>INDEX('Data Tab2'!$C:$C,MATCH('Data Tab1'!A25951,'Data Tab2'!$A:$A,0))</f>
        <v>WRO2</v>
      </c>
    </row>
    <row r="25952" spans="1:9" hidden="1">
      <c r="A25952" s="55">
        <v>105476062</v>
      </c>
      <c r="B25952" s="1" t="s">
        <v>41</v>
      </c>
      <c r="C25952" t="s">
        <v>31</v>
      </c>
      <c r="D25952" s="1" t="s">
        <v>11</v>
      </c>
      <c r="E25952" t="s">
        <v>12</v>
      </c>
      <c r="F25952" s="4" t="s">
        <v>15</v>
      </c>
      <c r="G25952" s="3">
        <v>5.9999969999999996</v>
      </c>
      <c r="H25952" s="8">
        <v>0.5421655144339419</v>
      </c>
      <c r="I25952" s="26" t="str">
        <f>INDEX('Data Tab2'!$C:$C,MATCH('Data Tab1'!A25952,'Data Tab2'!$A:$A,0))</f>
        <v>WRO2</v>
      </c>
    </row>
    <row r="25953" spans="1:9" hidden="1">
      <c r="A25953" s="55">
        <v>105476062</v>
      </c>
      <c r="B25953" s="1" t="s">
        <v>41</v>
      </c>
      <c r="C25953" t="s">
        <v>31</v>
      </c>
      <c r="D25953" s="1" t="s">
        <v>11</v>
      </c>
      <c r="E25953" t="s">
        <v>12</v>
      </c>
      <c r="F25953" s="4" t="s">
        <v>29</v>
      </c>
      <c r="G25953" s="3">
        <v>4.9244430000000001</v>
      </c>
      <c r="H25953" s="8">
        <v>0.14531064368094682</v>
      </c>
      <c r="I25953" s="26" t="str">
        <f>INDEX('Data Tab2'!$C:$C,MATCH('Data Tab1'!A25953,'Data Tab2'!$A:$A,0))</f>
        <v>WRO2</v>
      </c>
    </row>
    <row r="25954" spans="1:9" hidden="1">
      <c r="A25954" s="56">
        <v>105476062</v>
      </c>
      <c r="B25954" s="1" t="s">
        <v>41</v>
      </c>
      <c r="C25954" t="s">
        <v>31</v>
      </c>
      <c r="D25954" s="1" t="s">
        <v>11</v>
      </c>
      <c r="E25954" t="s">
        <v>12</v>
      </c>
      <c r="F25954" s="4" t="s">
        <v>16</v>
      </c>
      <c r="G25954" s="3">
        <v>9.3383319999999994</v>
      </c>
      <c r="H25954" s="8">
        <v>0.33274068881913832</v>
      </c>
      <c r="I25954" s="26" t="str">
        <f>INDEX('Data Tab2'!$C:$C,MATCH('Data Tab1'!A25954,'Data Tab2'!$A:$A,0))</f>
        <v>WRO2</v>
      </c>
    </row>
    <row r="25955" spans="1:9">
      <c r="A25955" s="55">
        <v>105476065</v>
      </c>
      <c r="B25955" s="1" t="s">
        <v>42</v>
      </c>
      <c r="C25955" t="s">
        <v>37</v>
      </c>
      <c r="D25955" s="1" t="s">
        <v>11</v>
      </c>
      <c r="E25955" t="s">
        <v>12</v>
      </c>
      <c r="F25955" s="4" t="s">
        <v>13</v>
      </c>
      <c r="G25955" s="3">
        <v>5.4769420000000002</v>
      </c>
      <c r="H25955" s="8">
        <v>3.2905246177747816E-2</v>
      </c>
      <c r="I25955" s="26" t="str">
        <f>INDEX('Data Tab2'!$C:$C,MATCH('Data Tab1'!A25955,'Data Tab2'!$A:$A,0))</f>
        <v>WRO5</v>
      </c>
    </row>
    <row r="25956" spans="1:9" hidden="1">
      <c r="A25956" s="55">
        <v>105476065</v>
      </c>
      <c r="B25956" s="1" t="s">
        <v>42</v>
      </c>
      <c r="C25956" t="s">
        <v>37</v>
      </c>
      <c r="D25956" s="1" t="s">
        <v>11</v>
      </c>
      <c r="E25956" t="s">
        <v>12</v>
      </c>
      <c r="F25956" s="4" t="s">
        <v>34</v>
      </c>
      <c r="G25956" s="3">
        <v>1.076109</v>
      </c>
      <c r="H25956" s="8">
        <v>0.92534559137323369</v>
      </c>
      <c r="I25956" s="26" t="str">
        <f>INDEX('Data Tab2'!$C:$C,MATCH('Data Tab1'!A25956,'Data Tab2'!$A:$A,0))</f>
        <v>WRO5</v>
      </c>
    </row>
    <row r="25957" spans="1:9" hidden="1">
      <c r="A25957" s="55">
        <v>105476065</v>
      </c>
      <c r="B25957" s="1" t="s">
        <v>42</v>
      </c>
      <c r="C25957" t="s">
        <v>37</v>
      </c>
      <c r="D25957" s="1" t="s">
        <v>11</v>
      </c>
      <c r="E25957" t="s">
        <v>12</v>
      </c>
      <c r="F25957" s="4" t="s">
        <v>14</v>
      </c>
      <c r="G25957" s="3">
        <v>3.5249980000000001</v>
      </c>
      <c r="H25957" s="8">
        <v>0.17123101837565502</v>
      </c>
      <c r="I25957" s="26" t="str">
        <f>INDEX('Data Tab2'!$C:$C,MATCH('Data Tab1'!A25957,'Data Tab2'!$A:$A,0))</f>
        <v>WRO5</v>
      </c>
    </row>
    <row r="25958" spans="1:9" hidden="1">
      <c r="A25958" s="55">
        <v>105476065</v>
      </c>
      <c r="B25958" s="1" t="s">
        <v>42</v>
      </c>
      <c r="C25958" t="s">
        <v>37</v>
      </c>
      <c r="D25958" s="1" t="s">
        <v>11</v>
      </c>
      <c r="E25958" t="s">
        <v>12</v>
      </c>
      <c r="F25958" s="4" t="s">
        <v>16</v>
      </c>
      <c r="G25958" s="3">
        <v>4.9988869999999999</v>
      </c>
      <c r="H25958" s="8">
        <v>6.6451815230756717E-2</v>
      </c>
      <c r="I25958" s="26" t="str">
        <f>INDEX('Data Tab2'!$C:$C,MATCH('Data Tab1'!A25958,'Data Tab2'!$A:$A,0))</f>
        <v>WRO5</v>
      </c>
    </row>
    <row r="25959" spans="1:9" hidden="1">
      <c r="A25959" s="55">
        <v>105476065</v>
      </c>
      <c r="B25959" s="1" t="s">
        <v>41</v>
      </c>
      <c r="C25959" t="s">
        <v>31</v>
      </c>
      <c r="D25959" s="1" t="s">
        <v>11</v>
      </c>
      <c r="E25959" t="s">
        <v>12</v>
      </c>
      <c r="F25959" s="4" t="s">
        <v>13</v>
      </c>
      <c r="G25959" s="3">
        <v>2.7316639999999999</v>
      </c>
      <c r="H25959" s="8">
        <v>0.61746456186367926</v>
      </c>
      <c r="I25959" s="26" t="str">
        <f>INDEX('Data Tab2'!$C:$C,MATCH('Data Tab1'!A25959,'Data Tab2'!$A:$A,0))</f>
        <v>WRO5</v>
      </c>
    </row>
    <row r="25960" spans="1:9" hidden="1">
      <c r="A25960" s="55">
        <v>105476065</v>
      </c>
      <c r="B25960" s="1" t="s">
        <v>41</v>
      </c>
      <c r="C25960" t="s">
        <v>31</v>
      </c>
      <c r="D25960" s="1" t="s">
        <v>11</v>
      </c>
      <c r="E25960" t="s">
        <v>12</v>
      </c>
      <c r="F25960" s="4" t="s">
        <v>34</v>
      </c>
      <c r="G25960" s="3">
        <v>9.4708319999999997</v>
      </c>
      <c r="H25960" s="8">
        <v>0.20070217184747907</v>
      </c>
      <c r="I25960" s="26" t="str">
        <f>INDEX('Data Tab2'!$C:$C,MATCH('Data Tab1'!A25960,'Data Tab2'!$A:$A,0))</f>
        <v>WRO5</v>
      </c>
    </row>
    <row r="25961" spans="1:9" hidden="1">
      <c r="A25961" s="55">
        <v>105476065</v>
      </c>
      <c r="B25961" s="1" t="s">
        <v>41</v>
      </c>
      <c r="C25961" t="s">
        <v>31</v>
      </c>
      <c r="D25961" s="1" t="s">
        <v>11</v>
      </c>
      <c r="E25961" t="s">
        <v>12</v>
      </c>
      <c r="F25961" s="4" t="s">
        <v>14</v>
      </c>
      <c r="G25961" s="3">
        <v>7.2074990000000003</v>
      </c>
      <c r="H25961" s="8">
        <v>0.73263360001088718</v>
      </c>
      <c r="I25961" s="26" t="str">
        <f>INDEX('Data Tab2'!$C:$C,MATCH('Data Tab1'!A25961,'Data Tab2'!$A:$A,0))</f>
        <v>WRO5</v>
      </c>
    </row>
    <row r="25962" spans="1:9" hidden="1">
      <c r="A25962" s="55">
        <v>105476065</v>
      </c>
      <c r="B25962" s="1" t="s">
        <v>41</v>
      </c>
      <c r="C25962" t="s">
        <v>31</v>
      </c>
      <c r="D25962" s="1" t="s">
        <v>11</v>
      </c>
      <c r="E25962" t="s">
        <v>12</v>
      </c>
      <c r="F25962" s="4" t="s">
        <v>15</v>
      </c>
      <c r="G25962" s="3">
        <v>5.9999979999999997</v>
      </c>
      <c r="H25962" s="8">
        <v>0.11059108226008141</v>
      </c>
      <c r="I25962" s="26" t="str">
        <f>INDEX('Data Tab2'!$C:$C,MATCH('Data Tab1'!A25962,'Data Tab2'!$A:$A,0))</f>
        <v>WRO5</v>
      </c>
    </row>
    <row r="25963" spans="1:9" hidden="1">
      <c r="A25963" s="55">
        <v>105476065</v>
      </c>
      <c r="B25963" s="1" t="s">
        <v>41</v>
      </c>
      <c r="C25963" t="s">
        <v>31</v>
      </c>
      <c r="D25963" s="1" t="s">
        <v>11</v>
      </c>
      <c r="E25963" t="s">
        <v>12</v>
      </c>
      <c r="F25963" s="4" t="s">
        <v>29</v>
      </c>
      <c r="G25963" s="3">
        <v>4.9999979999999997</v>
      </c>
      <c r="H25963" s="8">
        <v>0.72521596434777735</v>
      </c>
      <c r="I25963" s="26" t="str">
        <f>INDEX('Data Tab2'!$C:$C,MATCH('Data Tab1'!A25963,'Data Tab2'!$A:$A,0))</f>
        <v>WRO5</v>
      </c>
    </row>
    <row r="25964" spans="1:9" hidden="1">
      <c r="A25964" s="56">
        <v>105476065</v>
      </c>
      <c r="B25964" s="1" t="s">
        <v>41</v>
      </c>
      <c r="C25964" t="s">
        <v>31</v>
      </c>
      <c r="D25964" s="1" t="s">
        <v>11</v>
      </c>
      <c r="E25964" t="s">
        <v>12</v>
      </c>
      <c r="F25964" s="4" t="s">
        <v>16</v>
      </c>
      <c r="G25964" s="3">
        <v>5.9999969999999996</v>
      </c>
      <c r="H25964" s="8">
        <v>8.8457939150250464E-2</v>
      </c>
      <c r="I25964" s="26" t="str">
        <f>INDEX('Data Tab2'!$C:$C,MATCH('Data Tab1'!A25964,'Data Tab2'!$A:$A,0))</f>
        <v>WRO5</v>
      </c>
    </row>
    <row r="25965" spans="1:9">
      <c r="A25965" s="55">
        <v>105476068</v>
      </c>
      <c r="B25965" s="1" t="s">
        <v>41</v>
      </c>
      <c r="C25965" t="s">
        <v>31</v>
      </c>
      <c r="D25965" s="1" t="s">
        <v>11</v>
      </c>
      <c r="E25965" t="s">
        <v>12</v>
      </c>
      <c r="F25965" s="4" t="s">
        <v>13</v>
      </c>
      <c r="G25965" s="3">
        <v>8.6344429999999992</v>
      </c>
      <c r="H25965" s="8">
        <v>0.68524249336342524</v>
      </c>
      <c r="I25965" s="26" t="str">
        <f>INDEX('Data Tab2'!$C:$C,MATCH('Data Tab1'!A25965,'Data Tab2'!$A:$A,0))</f>
        <v>EDI2</v>
      </c>
    </row>
    <row r="25966" spans="1:9" hidden="1">
      <c r="A25966" s="55">
        <v>105476068</v>
      </c>
      <c r="B25966" s="1" t="s">
        <v>41</v>
      </c>
      <c r="C25966" t="s">
        <v>31</v>
      </c>
      <c r="D25966" s="1" t="s">
        <v>11</v>
      </c>
      <c r="E25966" t="s">
        <v>12</v>
      </c>
      <c r="F25966" s="4" t="s">
        <v>34</v>
      </c>
      <c r="G25966" s="3">
        <v>10.775554</v>
      </c>
      <c r="H25966" s="8">
        <v>7.1379735863350113E-2</v>
      </c>
      <c r="I25966" s="26" t="str">
        <f>INDEX('Data Tab2'!$C:$C,MATCH('Data Tab1'!A25966,'Data Tab2'!$A:$A,0))</f>
        <v>EDI2</v>
      </c>
    </row>
    <row r="25967" spans="1:9" hidden="1">
      <c r="A25967" s="55">
        <v>105476068</v>
      </c>
      <c r="B25967" s="1" t="s">
        <v>41</v>
      </c>
      <c r="C25967" t="s">
        <v>31</v>
      </c>
      <c r="D25967" s="1" t="s">
        <v>11</v>
      </c>
      <c r="E25967" t="s">
        <v>12</v>
      </c>
      <c r="F25967" s="4" t="s">
        <v>14</v>
      </c>
      <c r="G25967" s="3">
        <v>10.999998</v>
      </c>
      <c r="H25967" s="8">
        <v>0.45832163017565397</v>
      </c>
      <c r="I25967" s="26" t="str">
        <f>INDEX('Data Tab2'!$C:$C,MATCH('Data Tab1'!A25967,'Data Tab2'!$A:$A,0))</f>
        <v>EDI2</v>
      </c>
    </row>
    <row r="25968" spans="1:9" hidden="1">
      <c r="A25968" s="56">
        <v>105476068</v>
      </c>
      <c r="B25968" s="1" t="s">
        <v>41</v>
      </c>
      <c r="C25968" t="s">
        <v>31</v>
      </c>
      <c r="D25968" s="1" t="s">
        <v>11</v>
      </c>
      <c r="E25968" t="s">
        <v>12</v>
      </c>
      <c r="F25968" s="4" t="s">
        <v>15</v>
      </c>
      <c r="G25968" s="3">
        <v>5.9999979999999997</v>
      </c>
      <c r="H25968" s="8">
        <v>0.17385298436011498</v>
      </c>
      <c r="I25968" s="26" t="str">
        <f>INDEX('Data Tab2'!$C:$C,MATCH('Data Tab1'!A25968,'Data Tab2'!$A:$A,0))</f>
        <v>EDI2</v>
      </c>
    </row>
    <row r="25969" spans="1:9">
      <c r="A25969" s="55">
        <v>105476071</v>
      </c>
      <c r="B25969" s="1" t="s">
        <v>41</v>
      </c>
      <c r="C25969" t="s">
        <v>27</v>
      </c>
      <c r="D25969" s="1" t="s">
        <v>11</v>
      </c>
      <c r="E25969" t="s">
        <v>12</v>
      </c>
      <c r="F25969" s="4" t="s">
        <v>13</v>
      </c>
      <c r="G25969" s="3">
        <v>10.990275</v>
      </c>
      <c r="H25969" s="8">
        <v>0.94326086459997771</v>
      </c>
      <c r="I25969" s="26" t="str">
        <f>INDEX('Data Tab2'!$C:$C,MATCH('Data Tab1'!A25969,'Data Tab2'!$A:$A,0))</f>
        <v>EDE4</v>
      </c>
    </row>
    <row r="25970" spans="1:9" hidden="1">
      <c r="A25970" s="55">
        <v>105476071</v>
      </c>
      <c r="B25970" s="1" t="s">
        <v>41</v>
      </c>
      <c r="C25970" t="s">
        <v>27</v>
      </c>
      <c r="D25970" s="1" t="s">
        <v>11</v>
      </c>
      <c r="E25970" t="s">
        <v>12</v>
      </c>
      <c r="F25970" s="4" t="s">
        <v>34</v>
      </c>
      <c r="G25970" s="3">
        <v>10.986662000000001</v>
      </c>
      <c r="H25970" s="8">
        <v>0.79448967611887089</v>
      </c>
      <c r="I25970" s="26" t="str">
        <f>INDEX('Data Tab2'!$C:$C,MATCH('Data Tab1'!A25970,'Data Tab2'!$A:$A,0))</f>
        <v>EDE4</v>
      </c>
    </row>
    <row r="25971" spans="1:9" hidden="1">
      <c r="A25971" s="55">
        <v>105476071</v>
      </c>
      <c r="B25971" s="1" t="s">
        <v>41</v>
      </c>
      <c r="C25971" t="s">
        <v>27</v>
      </c>
      <c r="D25971" s="1" t="s">
        <v>11</v>
      </c>
      <c r="E25971" t="s">
        <v>12</v>
      </c>
      <c r="F25971" s="4" t="s">
        <v>14</v>
      </c>
      <c r="G25971" s="3">
        <v>6.2394410000000002</v>
      </c>
      <c r="H25971" s="8">
        <v>0.90435716547918177</v>
      </c>
      <c r="I25971" s="26" t="str">
        <f>INDEX('Data Tab2'!$C:$C,MATCH('Data Tab1'!A25971,'Data Tab2'!$A:$A,0))</f>
        <v>EDE4</v>
      </c>
    </row>
    <row r="25972" spans="1:9" hidden="1">
      <c r="A25972" s="55">
        <v>105476071</v>
      </c>
      <c r="B25972" s="1" t="s">
        <v>41</v>
      </c>
      <c r="C25972" t="s">
        <v>27</v>
      </c>
      <c r="D25972" s="1" t="s">
        <v>11</v>
      </c>
      <c r="E25972" t="s">
        <v>12</v>
      </c>
      <c r="F25972" s="4" t="s">
        <v>28</v>
      </c>
      <c r="G25972" s="3">
        <v>4.7430529999999997</v>
      </c>
      <c r="H25972" s="8">
        <v>0.65774213363486689</v>
      </c>
      <c r="I25972" s="26" t="str">
        <f>INDEX('Data Tab2'!$C:$C,MATCH('Data Tab1'!A25972,'Data Tab2'!$A:$A,0))</f>
        <v>EDE4</v>
      </c>
    </row>
    <row r="25973" spans="1:9" hidden="1">
      <c r="A25973" s="55">
        <v>105476071</v>
      </c>
      <c r="B25973" s="1" t="s">
        <v>41</v>
      </c>
      <c r="C25973" t="s">
        <v>27</v>
      </c>
      <c r="D25973" s="1" t="s">
        <v>11</v>
      </c>
      <c r="E25973" t="s">
        <v>12</v>
      </c>
      <c r="F25973" s="4" t="s">
        <v>29</v>
      </c>
      <c r="G25973" s="3">
        <v>10.982773999999999</v>
      </c>
      <c r="H25973" s="8">
        <v>0.3650076894341262</v>
      </c>
      <c r="I25973" s="26" t="str">
        <f>INDEX('Data Tab2'!$C:$C,MATCH('Data Tab1'!A25973,'Data Tab2'!$A:$A,0))</f>
        <v>EDE4</v>
      </c>
    </row>
    <row r="25974" spans="1:9" hidden="1">
      <c r="A25974" s="56">
        <v>105476071</v>
      </c>
      <c r="B25974" s="1" t="s">
        <v>41</v>
      </c>
      <c r="C25974" t="s">
        <v>27</v>
      </c>
      <c r="D25974" s="1" t="s">
        <v>11</v>
      </c>
      <c r="E25974" t="s">
        <v>12</v>
      </c>
      <c r="F25974" s="4" t="s">
        <v>16</v>
      </c>
      <c r="G25974" s="3">
        <v>10.979163</v>
      </c>
      <c r="H25974" s="8">
        <v>0.78948514466868203</v>
      </c>
      <c r="I25974" s="26" t="str">
        <f>INDEX('Data Tab2'!$C:$C,MATCH('Data Tab1'!A25974,'Data Tab2'!$A:$A,0))</f>
        <v>EDE4</v>
      </c>
    </row>
    <row r="25975" spans="1:9">
      <c r="A25975" s="55">
        <v>105476072</v>
      </c>
      <c r="B25975" s="1" t="s">
        <v>42</v>
      </c>
      <c r="C25975" t="s">
        <v>37</v>
      </c>
      <c r="D25975" s="1" t="s">
        <v>11</v>
      </c>
      <c r="E25975" t="s">
        <v>12</v>
      </c>
      <c r="F25975" s="4" t="s">
        <v>13</v>
      </c>
      <c r="G25975" s="3">
        <v>4.6302760000000003</v>
      </c>
      <c r="H25975" s="8">
        <v>0.25905769404643175</v>
      </c>
      <c r="I25975" s="26" t="str">
        <f>INDEX('Data Tab2'!$C:$C,MATCH('Data Tab1'!A25975,'Data Tab2'!$A:$A,0))</f>
        <v>EDE5</v>
      </c>
    </row>
    <row r="25976" spans="1:9" hidden="1">
      <c r="A25976" s="55">
        <v>105476072</v>
      </c>
      <c r="B25976" s="1" t="s">
        <v>42</v>
      </c>
      <c r="C25976" t="s">
        <v>37</v>
      </c>
      <c r="D25976" s="1" t="s">
        <v>11</v>
      </c>
      <c r="E25976" t="s">
        <v>12</v>
      </c>
      <c r="F25976" s="4" t="s">
        <v>34</v>
      </c>
      <c r="G25976" s="3">
        <v>5.9997199999999999</v>
      </c>
      <c r="H25976" s="8">
        <v>0.93523075076759188</v>
      </c>
      <c r="I25976" s="26" t="str">
        <f>INDEX('Data Tab2'!$C:$C,MATCH('Data Tab1'!A25976,'Data Tab2'!$A:$A,0))</f>
        <v>EDE5</v>
      </c>
    </row>
    <row r="25977" spans="1:9" hidden="1">
      <c r="A25977" s="55">
        <v>105476072</v>
      </c>
      <c r="B25977" s="1" t="s">
        <v>42</v>
      </c>
      <c r="C25977" t="s">
        <v>37</v>
      </c>
      <c r="D25977" s="1" t="s">
        <v>11</v>
      </c>
      <c r="E25977" t="s">
        <v>12</v>
      </c>
      <c r="F25977" s="4" t="s">
        <v>14</v>
      </c>
      <c r="G25977" s="3">
        <v>4.7824980000000004</v>
      </c>
      <c r="H25977" s="8">
        <v>9.5617910539848028E-3</v>
      </c>
      <c r="I25977" s="26" t="str">
        <f>INDEX('Data Tab2'!$C:$C,MATCH('Data Tab1'!A25977,'Data Tab2'!$A:$A,0))</f>
        <v>EDE5</v>
      </c>
    </row>
    <row r="25978" spans="1:9" hidden="1">
      <c r="A25978" s="55">
        <v>105476072</v>
      </c>
      <c r="B25978" s="1" t="s">
        <v>42</v>
      </c>
      <c r="C25978" t="s">
        <v>37</v>
      </c>
      <c r="D25978" s="1" t="s">
        <v>11</v>
      </c>
      <c r="E25978" t="s">
        <v>12</v>
      </c>
      <c r="F25978" s="4" t="s">
        <v>15</v>
      </c>
      <c r="G25978" s="3">
        <v>5.9994420000000002</v>
      </c>
      <c r="H25978" s="8">
        <v>0.71776353908305057</v>
      </c>
      <c r="I25978" s="26" t="str">
        <f>INDEX('Data Tab2'!$C:$C,MATCH('Data Tab1'!A25978,'Data Tab2'!$A:$A,0))</f>
        <v>EDE5</v>
      </c>
    </row>
    <row r="25979" spans="1:9" hidden="1">
      <c r="A25979" s="55">
        <v>105476072</v>
      </c>
      <c r="B25979" s="1" t="s">
        <v>42</v>
      </c>
      <c r="C25979" t="s">
        <v>37</v>
      </c>
      <c r="D25979" s="1" t="s">
        <v>11</v>
      </c>
      <c r="E25979" t="s">
        <v>12</v>
      </c>
      <c r="F25979" s="4" t="s">
        <v>28</v>
      </c>
      <c r="G25979" s="3">
        <v>3.796665</v>
      </c>
      <c r="H25979" s="8">
        <v>9.769790692435032E-2</v>
      </c>
      <c r="I25979" s="26" t="str">
        <f>INDEX('Data Tab2'!$C:$C,MATCH('Data Tab1'!A25979,'Data Tab2'!$A:$A,0))</f>
        <v>EDE5</v>
      </c>
    </row>
    <row r="25980" spans="1:9" hidden="1">
      <c r="A25980" s="55">
        <v>105476072</v>
      </c>
      <c r="B25980" s="1" t="s">
        <v>42</v>
      </c>
      <c r="C25980" t="s">
        <v>37</v>
      </c>
      <c r="D25980" s="1" t="s">
        <v>11</v>
      </c>
      <c r="E25980" t="s">
        <v>12</v>
      </c>
      <c r="F25980" s="4" t="s">
        <v>16</v>
      </c>
      <c r="G25980" s="3">
        <v>5.225276</v>
      </c>
      <c r="H25980" s="8">
        <v>0.59519099818547294</v>
      </c>
      <c r="I25980" s="26" t="str">
        <f>INDEX('Data Tab2'!$C:$C,MATCH('Data Tab1'!A25980,'Data Tab2'!$A:$A,0))</f>
        <v>EDE5</v>
      </c>
    </row>
    <row r="25981" spans="1:9" hidden="1">
      <c r="A25981" s="55">
        <v>105476072</v>
      </c>
      <c r="B25981" s="1" t="s">
        <v>9</v>
      </c>
      <c r="C25981" t="s">
        <v>31</v>
      </c>
      <c r="D25981" s="1" t="s">
        <v>17</v>
      </c>
      <c r="E25981" t="s">
        <v>18</v>
      </c>
      <c r="F25981" s="4" t="s">
        <v>35</v>
      </c>
      <c r="G25981" s="3">
        <v>9.9247189999999996</v>
      </c>
      <c r="H25981" s="8">
        <v>0.91740868073086002</v>
      </c>
      <c r="I25981" s="26" t="str">
        <f>INDEX('Data Tab2'!$C:$C,MATCH('Data Tab1'!A25981,'Data Tab2'!$A:$A,0))</f>
        <v>EDE5</v>
      </c>
    </row>
    <row r="25982" spans="1:9" hidden="1">
      <c r="A25982" s="55">
        <v>105476072</v>
      </c>
      <c r="B25982" s="1" t="s">
        <v>9</v>
      </c>
      <c r="C25982" t="s">
        <v>31</v>
      </c>
      <c r="D25982" s="1" t="s">
        <v>17</v>
      </c>
      <c r="E25982" t="s">
        <v>18</v>
      </c>
      <c r="F25982" s="4" t="s">
        <v>36</v>
      </c>
      <c r="G25982" s="3">
        <v>7.7924980000000001</v>
      </c>
      <c r="H25982" s="8">
        <v>0.83051835978216659</v>
      </c>
      <c r="I25982" s="26" t="str">
        <f>INDEX('Data Tab2'!$C:$C,MATCH('Data Tab1'!A25982,'Data Tab2'!$A:$A,0))</f>
        <v>EDE5</v>
      </c>
    </row>
    <row r="25983" spans="1:9" hidden="1">
      <c r="A25983" s="55">
        <v>105476072</v>
      </c>
      <c r="B25983" s="1" t="s">
        <v>9</v>
      </c>
      <c r="C25983" t="s">
        <v>31</v>
      </c>
      <c r="D25983" s="1" t="s">
        <v>17</v>
      </c>
      <c r="E25983" t="s">
        <v>18</v>
      </c>
      <c r="F25983" s="4" t="s">
        <v>38</v>
      </c>
      <c r="G25983" s="3">
        <v>8.8902739999999998</v>
      </c>
      <c r="H25983" s="8">
        <v>0.19434047000800581</v>
      </c>
      <c r="I25983" s="26" t="str">
        <f>INDEX('Data Tab2'!$C:$C,MATCH('Data Tab1'!A25983,'Data Tab2'!$A:$A,0))</f>
        <v>EDE5</v>
      </c>
    </row>
    <row r="25984" spans="1:9" hidden="1">
      <c r="A25984" s="55">
        <v>105476072</v>
      </c>
      <c r="B25984" s="1" t="s">
        <v>9</v>
      </c>
      <c r="C25984" t="s">
        <v>31</v>
      </c>
      <c r="D25984" s="1" t="s">
        <v>17</v>
      </c>
      <c r="E25984" t="s">
        <v>18</v>
      </c>
      <c r="F25984" s="4" t="s">
        <v>19</v>
      </c>
      <c r="G25984" s="3">
        <v>4.9999979999999997</v>
      </c>
      <c r="H25984" s="8">
        <v>0.32977002932369126</v>
      </c>
      <c r="I25984" s="26" t="str">
        <f>INDEX('Data Tab2'!$C:$C,MATCH('Data Tab1'!A25984,'Data Tab2'!$A:$A,0))</f>
        <v>EDE5</v>
      </c>
    </row>
    <row r="25985" spans="1:9" hidden="1">
      <c r="A25985" s="55">
        <v>105476072</v>
      </c>
      <c r="B25985" s="1" t="s">
        <v>9</v>
      </c>
      <c r="C25985" t="s">
        <v>31</v>
      </c>
      <c r="D25985" s="1" t="s">
        <v>17</v>
      </c>
      <c r="E25985" t="s">
        <v>18</v>
      </c>
      <c r="F25985" s="4" t="s">
        <v>21</v>
      </c>
      <c r="G25985" s="3">
        <v>4.4422199999999998</v>
      </c>
      <c r="H25985" s="8">
        <v>6.3389513839299694E-2</v>
      </c>
      <c r="I25985" s="26" t="str">
        <f>INDEX('Data Tab2'!$C:$C,MATCH('Data Tab1'!A25985,'Data Tab2'!$A:$A,0))</f>
        <v>EDE5</v>
      </c>
    </row>
    <row r="25986" spans="1:9" hidden="1">
      <c r="A25986" s="55">
        <v>105476072</v>
      </c>
      <c r="B25986" s="1" t="s">
        <v>9</v>
      </c>
      <c r="C25986" t="s">
        <v>31</v>
      </c>
      <c r="D25986" s="1" t="s">
        <v>17</v>
      </c>
      <c r="E25986" t="s">
        <v>18</v>
      </c>
      <c r="F25986" s="4" t="s">
        <v>22</v>
      </c>
      <c r="G25986" s="3">
        <v>9.2544430000000002</v>
      </c>
      <c r="H25986" s="8">
        <v>0.68725984927247208</v>
      </c>
      <c r="I25986" s="26" t="str">
        <f>INDEX('Data Tab2'!$C:$C,MATCH('Data Tab1'!A25986,'Data Tab2'!$A:$A,0))</f>
        <v>EDE5</v>
      </c>
    </row>
    <row r="25987" spans="1:9" hidden="1">
      <c r="A25987" s="55">
        <v>105476072</v>
      </c>
      <c r="B25987" s="1" t="s">
        <v>9</v>
      </c>
      <c r="C25987" t="s">
        <v>31</v>
      </c>
      <c r="D25987" s="1" t="s">
        <v>17</v>
      </c>
      <c r="E25987" t="s">
        <v>23</v>
      </c>
      <c r="F25987" s="4" t="s">
        <v>24</v>
      </c>
      <c r="G25987" s="3">
        <v>6.8658299999999999</v>
      </c>
      <c r="H25987" s="8">
        <v>0.90185609705817771</v>
      </c>
      <c r="I25987" s="26" t="str">
        <f>INDEX('Data Tab2'!$C:$C,MATCH('Data Tab1'!A25987,'Data Tab2'!$A:$A,0))</f>
        <v>EDE5</v>
      </c>
    </row>
    <row r="25988" spans="1:9" hidden="1">
      <c r="A25988" s="55">
        <v>105476072</v>
      </c>
      <c r="B25988" s="1" t="s">
        <v>9</v>
      </c>
      <c r="C25988" t="s">
        <v>31</v>
      </c>
      <c r="D25988" s="1" t="s">
        <v>17</v>
      </c>
      <c r="E25988" t="s">
        <v>23</v>
      </c>
      <c r="F25988" s="4" t="s">
        <v>25</v>
      </c>
      <c r="G25988" s="3">
        <v>0</v>
      </c>
      <c r="H25988" s="8">
        <v>0.63699324891807274</v>
      </c>
      <c r="I25988" s="26" t="str">
        <f>INDEX('Data Tab2'!$C:$C,MATCH('Data Tab1'!A25988,'Data Tab2'!$A:$A,0))</f>
        <v>EDE5</v>
      </c>
    </row>
    <row r="25989" spans="1:9" hidden="1">
      <c r="A25989" s="55">
        <v>105476072</v>
      </c>
      <c r="B25989" s="1" t="s">
        <v>9</v>
      </c>
      <c r="C25989" t="s">
        <v>32</v>
      </c>
      <c r="D25989" s="1" t="s">
        <v>17</v>
      </c>
      <c r="E25989" t="s">
        <v>18</v>
      </c>
      <c r="F25989" s="4" t="s">
        <v>36</v>
      </c>
      <c r="G25989" s="3">
        <v>1.964442</v>
      </c>
      <c r="H25989" s="8">
        <v>0.15557608350415464</v>
      </c>
      <c r="I25989" s="26" t="str">
        <f>INDEX('Data Tab2'!$C:$C,MATCH('Data Tab1'!A25989,'Data Tab2'!$A:$A,0))</f>
        <v>EDE5</v>
      </c>
    </row>
    <row r="25990" spans="1:9" hidden="1">
      <c r="A25990" s="55">
        <v>105476072</v>
      </c>
      <c r="B25990" s="1" t="s">
        <v>41</v>
      </c>
      <c r="C25990" t="s">
        <v>31</v>
      </c>
      <c r="D25990" s="1" t="s">
        <v>11</v>
      </c>
      <c r="E25990" t="s">
        <v>12</v>
      </c>
      <c r="F25990" s="4" t="s">
        <v>13</v>
      </c>
      <c r="G25990" s="3">
        <v>4.554443</v>
      </c>
      <c r="H25990" s="8">
        <v>0.16640986734491126</v>
      </c>
      <c r="I25990" s="26" t="str">
        <f>INDEX('Data Tab2'!$C:$C,MATCH('Data Tab1'!A25990,'Data Tab2'!$A:$A,0))</f>
        <v>EDE5</v>
      </c>
    </row>
    <row r="25991" spans="1:9" hidden="1">
      <c r="A25991" s="55">
        <v>105476072</v>
      </c>
      <c r="B25991" s="1" t="s">
        <v>41</v>
      </c>
      <c r="C25991" t="s">
        <v>31</v>
      </c>
      <c r="D25991" s="1" t="s">
        <v>11</v>
      </c>
      <c r="E25991" t="s">
        <v>12</v>
      </c>
      <c r="F25991" s="4" t="s">
        <v>34</v>
      </c>
      <c r="G25991" s="3">
        <v>4.9999989999999999</v>
      </c>
      <c r="H25991" s="8">
        <v>0.75529023531788486</v>
      </c>
      <c r="I25991" s="26" t="str">
        <f>INDEX('Data Tab2'!$C:$C,MATCH('Data Tab1'!A25991,'Data Tab2'!$A:$A,0))</f>
        <v>EDE5</v>
      </c>
    </row>
    <row r="25992" spans="1:9" hidden="1">
      <c r="A25992" s="55">
        <v>105476072</v>
      </c>
      <c r="B25992" s="1" t="s">
        <v>41</v>
      </c>
      <c r="C25992" t="s">
        <v>31</v>
      </c>
      <c r="D25992" s="1" t="s">
        <v>11</v>
      </c>
      <c r="E25992" t="s">
        <v>12</v>
      </c>
      <c r="F25992" s="4" t="s">
        <v>14</v>
      </c>
      <c r="G25992" s="3">
        <v>5.9999989999999999</v>
      </c>
      <c r="H25992" s="8">
        <v>0.53195133840872655</v>
      </c>
      <c r="I25992" s="26" t="str">
        <f>INDEX('Data Tab2'!$C:$C,MATCH('Data Tab1'!A25992,'Data Tab2'!$A:$A,0))</f>
        <v>EDE5</v>
      </c>
    </row>
    <row r="25993" spans="1:9" hidden="1">
      <c r="A25993" s="55">
        <v>105476072</v>
      </c>
      <c r="B25993" s="1" t="s">
        <v>41</v>
      </c>
      <c r="C25993" t="s">
        <v>31</v>
      </c>
      <c r="D25993" s="1" t="s">
        <v>11</v>
      </c>
      <c r="E25993" t="s">
        <v>12</v>
      </c>
      <c r="F25993" s="4" t="s">
        <v>28</v>
      </c>
      <c r="G25993" s="3">
        <v>1.2027760000000001</v>
      </c>
      <c r="H25993" s="8">
        <v>0.23735076250426934</v>
      </c>
      <c r="I25993" s="26" t="str">
        <f>INDEX('Data Tab2'!$C:$C,MATCH('Data Tab1'!A25993,'Data Tab2'!$A:$A,0))</f>
        <v>EDE5</v>
      </c>
    </row>
    <row r="25994" spans="1:9" hidden="1">
      <c r="A25994" s="55">
        <v>105476072</v>
      </c>
      <c r="B25994" s="1" t="s">
        <v>41</v>
      </c>
      <c r="C25994" t="s">
        <v>31</v>
      </c>
      <c r="D25994" s="1" t="s">
        <v>11</v>
      </c>
      <c r="E25994" t="s">
        <v>12</v>
      </c>
      <c r="F25994" s="4" t="s">
        <v>29</v>
      </c>
      <c r="G25994" s="3">
        <v>4.9999989999999999</v>
      </c>
      <c r="H25994" s="8">
        <v>0.71313055892786026</v>
      </c>
      <c r="I25994" s="26" t="str">
        <f>INDEX('Data Tab2'!$C:$C,MATCH('Data Tab1'!A25994,'Data Tab2'!$A:$A,0))</f>
        <v>EDE5</v>
      </c>
    </row>
    <row r="25995" spans="1:9" hidden="1">
      <c r="A25995" s="56">
        <v>105476072</v>
      </c>
      <c r="B25995" s="1" t="s">
        <v>41</v>
      </c>
      <c r="C25995" t="s">
        <v>31</v>
      </c>
      <c r="D25995" s="1" t="s">
        <v>11</v>
      </c>
      <c r="E25995" t="s">
        <v>12</v>
      </c>
      <c r="F25995" s="4" t="s">
        <v>16</v>
      </c>
      <c r="G25995" s="3">
        <v>5.0166649999999997</v>
      </c>
      <c r="H25995" s="8">
        <v>0.18804376312042026</v>
      </c>
      <c r="I25995" s="26" t="str">
        <f>INDEX('Data Tab2'!$C:$C,MATCH('Data Tab1'!A25995,'Data Tab2'!$A:$A,0))</f>
        <v>EDE5</v>
      </c>
    </row>
    <row r="25996" spans="1:9">
      <c r="A25996" s="55">
        <v>105476080</v>
      </c>
      <c r="B25996" s="1" t="s">
        <v>41</v>
      </c>
      <c r="C25996" t="s">
        <v>31</v>
      </c>
      <c r="D25996" s="1" t="s">
        <v>11</v>
      </c>
      <c r="E25996" t="s">
        <v>12</v>
      </c>
      <c r="F25996" s="4" t="s">
        <v>13</v>
      </c>
      <c r="G25996" s="3">
        <v>3.9619430000000002</v>
      </c>
      <c r="H25996" s="8">
        <v>0.59086440337263757</v>
      </c>
      <c r="I25996" s="26" t="str">
        <f>INDEX('Data Tab2'!$C:$C,MATCH('Data Tab1'!A25996,'Data Tab2'!$A:$A,0))</f>
        <v>PRG1</v>
      </c>
    </row>
    <row r="25997" spans="1:9" hidden="1">
      <c r="A25997" s="55">
        <v>105476080</v>
      </c>
      <c r="B25997" s="1" t="s">
        <v>41</v>
      </c>
      <c r="C25997" t="s">
        <v>31</v>
      </c>
      <c r="D25997" s="1" t="s">
        <v>11</v>
      </c>
      <c r="E25997" t="s">
        <v>12</v>
      </c>
      <c r="F25997" s="4" t="s">
        <v>34</v>
      </c>
      <c r="G25997" s="3">
        <v>7.3019420000000004</v>
      </c>
      <c r="H25997" s="8">
        <v>0.30688115033820662</v>
      </c>
      <c r="I25997" s="26" t="str">
        <f>INDEX('Data Tab2'!$C:$C,MATCH('Data Tab1'!A25997,'Data Tab2'!$A:$A,0))</f>
        <v>PRG1</v>
      </c>
    </row>
    <row r="25998" spans="1:9" hidden="1">
      <c r="A25998" s="55">
        <v>105476080</v>
      </c>
      <c r="B25998" s="1" t="s">
        <v>41</v>
      </c>
      <c r="C25998" t="s">
        <v>31</v>
      </c>
      <c r="D25998" s="1" t="s">
        <v>11</v>
      </c>
      <c r="E25998" t="s">
        <v>12</v>
      </c>
      <c r="F25998" s="4" t="s">
        <v>14</v>
      </c>
      <c r="G25998" s="3">
        <v>10.73222</v>
      </c>
      <c r="H25998" s="8">
        <v>0.93217816344741888</v>
      </c>
      <c r="I25998" s="26" t="str">
        <f>INDEX('Data Tab2'!$C:$C,MATCH('Data Tab1'!A25998,'Data Tab2'!$A:$A,0))</f>
        <v>PRG1</v>
      </c>
    </row>
    <row r="25999" spans="1:9" hidden="1">
      <c r="A25999" s="55">
        <v>105476080</v>
      </c>
      <c r="B25999" s="1" t="s">
        <v>41</v>
      </c>
      <c r="C25999" t="s">
        <v>31</v>
      </c>
      <c r="D25999" s="1" t="s">
        <v>11</v>
      </c>
      <c r="E25999" t="s">
        <v>12</v>
      </c>
      <c r="F25999" s="4" t="s">
        <v>15</v>
      </c>
      <c r="G25999" s="3">
        <v>5.9999979999999997</v>
      </c>
      <c r="H25999" s="8">
        <v>0.13069067295206871</v>
      </c>
      <c r="I25999" s="26" t="str">
        <f>INDEX('Data Tab2'!$C:$C,MATCH('Data Tab1'!A25999,'Data Tab2'!$A:$A,0))</f>
        <v>PRG1</v>
      </c>
    </row>
    <row r="26000" spans="1:9" hidden="1">
      <c r="A26000" s="55">
        <v>105476080</v>
      </c>
      <c r="B26000" s="1" t="s">
        <v>41</v>
      </c>
      <c r="C26000" t="s">
        <v>31</v>
      </c>
      <c r="D26000" s="1" t="s">
        <v>11</v>
      </c>
      <c r="E26000" t="s">
        <v>12</v>
      </c>
      <c r="F26000" s="4" t="s">
        <v>29</v>
      </c>
      <c r="G26000" s="3">
        <v>4.7644419999999998</v>
      </c>
      <c r="H26000" s="8">
        <v>0.26905451247468604</v>
      </c>
      <c r="I26000" s="26" t="str">
        <f>INDEX('Data Tab2'!$C:$C,MATCH('Data Tab1'!A26000,'Data Tab2'!$A:$A,0))</f>
        <v>PRG1</v>
      </c>
    </row>
    <row r="26001" spans="1:9" hidden="1">
      <c r="A26001" s="56">
        <v>105476080</v>
      </c>
      <c r="B26001" s="1" t="s">
        <v>41</v>
      </c>
      <c r="C26001" t="s">
        <v>31</v>
      </c>
      <c r="D26001" s="1" t="s">
        <v>11</v>
      </c>
      <c r="E26001" t="s">
        <v>12</v>
      </c>
      <c r="F26001" s="4" t="s">
        <v>16</v>
      </c>
      <c r="G26001" s="3">
        <v>10.999998</v>
      </c>
      <c r="H26001" s="8">
        <v>0.51051087938809014</v>
      </c>
      <c r="I26001" s="26" t="str">
        <f>INDEX('Data Tab2'!$C:$C,MATCH('Data Tab1'!A26001,'Data Tab2'!$A:$A,0))</f>
        <v>PRG1</v>
      </c>
    </row>
    <row r="26002" spans="1:9">
      <c r="A26002" s="55">
        <v>105476081</v>
      </c>
      <c r="B26002" s="1" t="s">
        <v>42</v>
      </c>
      <c r="C26002" t="s">
        <v>37</v>
      </c>
      <c r="D26002" s="1" t="s">
        <v>11</v>
      </c>
      <c r="E26002" t="s">
        <v>12</v>
      </c>
      <c r="F26002" s="4" t="s">
        <v>13</v>
      </c>
      <c r="G26002" s="3">
        <v>2.8422190000000001</v>
      </c>
      <c r="H26002" s="8">
        <v>0.94618669599847716</v>
      </c>
      <c r="I26002" s="26" t="str">
        <f>INDEX('Data Tab2'!$C:$C,MATCH('Data Tab1'!A26002,'Data Tab2'!$A:$A,0))</f>
        <v>CDG2</v>
      </c>
    </row>
    <row r="26003" spans="1:9" hidden="1">
      <c r="A26003" s="55">
        <v>105476081</v>
      </c>
      <c r="B26003" s="1" t="s">
        <v>42</v>
      </c>
      <c r="C26003" t="s">
        <v>37</v>
      </c>
      <c r="D26003" s="1" t="s">
        <v>11</v>
      </c>
      <c r="E26003" t="s">
        <v>12</v>
      </c>
      <c r="F26003" s="4" t="s">
        <v>34</v>
      </c>
      <c r="G26003" s="3">
        <v>7.1163879999999997</v>
      </c>
      <c r="H26003" s="8">
        <v>0.29334816231996375</v>
      </c>
      <c r="I26003" s="26" t="str">
        <f>INDEX('Data Tab2'!$C:$C,MATCH('Data Tab1'!A26003,'Data Tab2'!$A:$A,0))</f>
        <v>CDG2</v>
      </c>
    </row>
    <row r="26004" spans="1:9" hidden="1">
      <c r="A26004" s="55">
        <v>105476081</v>
      </c>
      <c r="B26004" s="1" t="s">
        <v>42</v>
      </c>
      <c r="C26004" t="s">
        <v>37</v>
      </c>
      <c r="D26004" s="1" t="s">
        <v>11</v>
      </c>
      <c r="E26004" t="s">
        <v>12</v>
      </c>
      <c r="F26004" s="4" t="s">
        <v>14</v>
      </c>
      <c r="G26004" s="3">
        <v>1.4721E-2</v>
      </c>
      <c r="H26004" s="8">
        <v>0.59605965567245967</v>
      </c>
      <c r="I26004" s="26" t="str">
        <f>INDEX('Data Tab2'!$C:$C,MATCH('Data Tab1'!A26004,'Data Tab2'!$A:$A,0))</f>
        <v>CDG2</v>
      </c>
    </row>
    <row r="26005" spans="1:9" hidden="1">
      <c r="A26005" s="55">
        <v>105476081</v>
      </c>
      <c r="B26005" s="1" t="s">
        <v>42</v>
      </c>
      <c r="C26005" t="s">
        <v>37</v>
      </c>
      <c r="D26005" s="1" t="s">
        <v>11</v>
      </c>
      <c r="E26005" t="s">
        <v>12</v>
      </c>
      <c r="F26005" s="4" t="s">
        <v>16</v>
      </c>
      <c r="G26005" s="3">
        <v>4.385275</v>
      </c>
      <c r="H26005" s="8">
        <v>0.47401623127163528</v>
      </c>
      <c r="I26005" s="26" t="str">
        <f>INDEX('Data Tab2'!$C:$C,MATCH('Data Tab1'!A26005,'Data Tab2'!$A:$A,0))</f>
        <v>CDG2</v>
      </c>
    </row>
    <row r="26006" spans="1:9" hidden="1">
      <c r="A26006" s="55">
        <v>105476081</v>
      </c>
      <c r="B26006" s="1" t="s">
        <v>41</v>
      </c>
      <c r="C26006" t="s">
        <v>31</v>
      </c>
      <c r="D26006" s="1" t="s">
        <v>11</v>
      </c>
      <c r="E26006" t="s">
        <v>12</v>
      </c>
      <c r="F26006" s="4" t="s">
        <v>13</v>
      </c>
      <c r="G26006" s="3">
        <v>5.1980529999999998</v>
      </c>
      <c r="H26006" s="8">
        <v>0.62037031486887761</v>
      </c>
      <c r="I26006" s="26" t="str">
        <f>INDEX('Data Tab2'!$C:$C,MATCH('Data Tab1'!A26006,'Data Tab2'!$A:$A,0))</f>
        <v>CDG2</v>
      </c>
    </row>
    <row r="26007" spans="1:9" hidden="1">
      <c r="A26007" s="55">
        <v>105476081</v>
      </c>
      <c r="B26007" s="1" t="s">
        <v>41</v>
      </c>
      <c r="C26007" t="s">
        <v>31</v>
      </c>
      <c r="D26007" s="1" t="s">
        <v>11</v>
      </c>
      <c r="E26007" t="s">
        <v>12</v>
      </c>
      <c r="F26007" s="4" t="s">
        <v>34</v>
      </c>
      <c r="G26007" s="3">
        <v>3.418609</v>
      </c>
      <c r="H26007" s="8">
        <v>0.42716973842399308</v>
      </c>
      <c r="I26007" s="26" t="str">
        <f>INDEX('Data Tab2'!$C:$C,MATCH('Data Tab1'!A26007,'Data Tab2'!$A:$A,0))</f>
        <v>CDG2</v>
      </c>
    </row>
    <row r="26008" spans="1:9" hidden="1">
      <c r="A26008" s="55">
        <v>105476081</v>
      </c>
      <c r="B26008" s="1" t="s">
        <v>41</v>
      </c>
      <c r="C26008" t="s">
        <v>31</v>
      </c>
      <c r="D26008" s="1" t="s">
        <v>11</v>
      </c>
      <c r="E26008" t="s">
        <v>12</v>
      </c>
      <c r="F26008" s="4" t="s">
        <v>14</v>
      </c>
      <c r="G26008" s="3">
        <v>10.701663999999999</v>
      </c>
      <c r="H26008" s="8">
        <v>0.16645955634776688</v>
      </c>
      <c r="I26008" s="26" t="str">
        <f>INDEX('Data Tab2'!$C:$C,MATCH('Data Tab1'!A26008,'Data Tab2'!$A:$A,0))</f>
        <v>CDG2</v>
      </c>
    </row>
    <row r="26009" spans="1:9" hidden="1">
      <c r="A26009" s="55">
        <v>105476081</v>
      </c>
      <c r="B26009" s="1" t="s">
        <v>41</v>
      </c>
      <c r="C26009" t="s">
        <v>31</v>
      </c>
      <c r="D26009" s="1" t="s">
        <v>11</v>
      </c>
      <c r="E26009" t="s">
        <v>12</v>
      </c>
      <c r="F26009" s="4" t="s">
        <v>15</v>
      </c>
      <c r="G26009" s="3">
        <v>5.9999979999999997</v>
      </c>
      <c r="H26009" s="8">
        <v>0.79253695968902549</v>
      </c>
      <c r="I26009" s="26" t="str">
        <f>INDEX('Data Tab2'!$C:$C,MATCH('Data Tab1'!A26009,'Data Tab2'!$A:$A,0))</f>
        <v>CDG2</v>
      </c>
    </row>
    <row r="26010" spans="1:9" hidden="1">
      <c r="A26010" s="55">
        <v>105476081</v>
      </c>
      <c r="B26010" s="1" t="s">
        <v>41</v>
      </c>
      <c r="C26010" t="s">
        <v>31</v>
      </c>
      <c r="D26010" s="1" t="s">
        <v>11</v>
      </c>
      <c r="E26010" t="s">
        <v>12</v>
      </c>
      <c r="F26010" s="4" t="s">
        <v>29</v>
      </c>
      <c r="G26010" s="3">
        <v>4.9999979999999997</v>
      </c>
      <c r="H26010" s="8">
        <v>0.85789859504164689</v>
      </c>
      <c r="I26010" s="26" t="str">
        <f>INDEX('Data Tab2'!$C:$C,MATCH('Data Tab1'!A26010,'Data Tab2'!$A:$A,0))</f>
        <v>CDG2</v>
      </c>
    </row>
    <row r="26011" spans="1:9" hidden="1">
      <c r="A26011" s="56">
        <v>105476081</v>
      </c>
      <c r="B26011" s="1" t="s">
        <v>41</v>
      </c>
      <c r="C26011" t="s">
        <v>31</v>
      </c>
      <c r="D26011" s="1" t="s">
        <v>11</v>
      </c>
      <c r="E26011" t="s">
        <v>12</v>
      </c>
      <c r="F26011" s="4" t="s">
        <v>16</v>
      </c>
      <c r="G26011" s="3">
        <v>6.6138849999999998</v>
      </c>
      <c r="H26011" s="8">
        <v>0.91621538104630251</v>
      </c>
      <c r="I26011" s="26" t="str">
        <f>INDEX('Data Tab2'!$C:$C,MATCH('Data Tab1'!A26011,'Data Tab2'!$A:$A,0))</f>
        <v>CDG2</v>
      </c>
    </row>
    <row r="26012" spans="1:9">
      <c r="A26012" s="55">
        <v>105476084</v>
      </c>
      <c r="B26012" s="1" t="s">
        <v>42</v>
      </c>
      <c r="C26012" t="s">
        <v>37</v>
      </c>
      <c r="D26012" s="1" t="s">
        <v>11</v>
      </c>
      <c r="E26012" t="s">
        <v>12</v>
      </c>
      <c r="F26012" s="4" t="s">
        <v>13</v>
      </c>
      <c r="G26012" s="3">
        <v>9.5355530000000002</v>
      </c>
      <c r="H26012" s="8">
        <v>0.60537491557503498</v>
      </c>
      <c r="I26012" s="26" t="str">
        <f>INDEX('Data Tab2'!$C:$C,MATCH('Data Tab1'!A26012,'Data Tab2'!$A:$A,0))</f>
        <v>MXP1</v>
      </c>
    </row>
    <row r="26013" spans="1:9" hidden="1">
      <c r="A26013" s="55">
        <v>105476084</v>
      </c>
      <c r="B26013" s="1" t="s">
        <v>42</v>
      </c>
      <c r="C26013" t="s">
        <v>37</v>
      </c>
      <c r="D26013" s="1" t="s">
        <v>11</v>
      </c>
      <c r="E26013" t="s">
        <v>12</v>
      </c>
      <c r="F26013" s="4" t="s">
        <v>34</v>
      </c>
      <c r="G26013" s="3">
        <v>5.9994430000000003</v>
      </c>
      <c r="H26013" s="8">
        <v>0.79510066802793344</v>
      </c>
      <c r="I26013" s="26" t="str">
        <f>INDEX('Data Tab2'!$C:$C,MATCH('Data Tab1'!A26013,'Data Tab2'!$A:$A,0))</f>
        <v>MXP1</v>
      </c>
    </row>
    <row r="26014" spans="1:9" hidden="1">
      <c r="A26014" s="55">
        <v>105476084</v>
      </c>
      <c r="B26014" s="1" t="s">
        <v>42</v>
      </c>
      <c r="C26014" t="s">
        <v>37</v>
      </c>
      <c r="D26014" s="1" t="s">
        <v>11</v>
      </c>
      <c r="E26014" t="s">
        <v>12</v>
      </c>
      <c r="F26014" s="4" t="s">
        <v>14</v>
      </c>
      <c r="G26014" s="3">
        <v>4.9994420000000002</v>
      </c>
      <c r="H26014" s="8">
        <v>0.72384082662832216</v>
      </c>
      <c r="I26014" s="26" t="str">
        <f>INDEX('Data Tab2'!$C:$C,MATCH('Data Tab1'!A26014,'Data Tab2'!$A:$A,0))</f>
        <v>MXP1</v>
      </c>
    </row>
    <row r="26015" spans="1:9" hidden="1">
      <c r="A26015" s="55">
        <v>105476084</v>
      </c>
      <c r="B26015" s="1" t="s">
        <v>42</v>
      </c>
      <c r="C26015" t="s">
        <v>37</v>
      </c>
      <c r="D26015" s="1" t="s">
        <v>11</v>
      </c>
      <c r="E26015" t="s">
        <v>12</v>
      </c>
      <c r="F26015" s="4" t="s">
        <v>15</v>
      </c>
      <c r="G26015" s="3">
        <v>10.998609999999999</v>
      </c>
      <c r="H26015" s="8">
        <v>9.1908820257991297E-2</v>
      </c>
      <c r="I26015" s="26" t="str">
        <f>INDEX('Data Tab2'!$C:$C,MATCH('Data Tab1'!A26015,'Data Tab2'!$A:$A,0))</f>
        <v>MXP1</v>
      </c>
    </row>
    <row r="26016" spans="1:9" hidden="1">
      <c r="A26016" s="55">
        <v>105476084</v>
      </c>
      <c r="B26016" s="1" t="s">
        <v>42</v>
      </c>
      <c r="C26016" t="s">
        <v>37</v>
      </c>
      <c r="D26016" s="1" t="s">
        <v>11</v>
      </c>
      <c r="E26016" t="s">
        <v>12</v>
      </c>
      <c r="F26016" s="4" t="s">
        <v>28</v>
      </c>
      <c r="G26016" s="3">
        <v>5.8597210000000004</v>
      </c>
      <c r="H26016" s="8">
        <v>0.11741170106630161</v>
      </c>
      <c r="I26016" s="26" t="str">
        <f>INDEX('Data Tab2'!$C:$C,MATCH('Data Tab1'!A26016,'Data Tab2'!$A:$A,0))</f>
        <v>MXP1</v>
      </c>
    </row>
    <row r="26017" spans="1:9" hidden="1">
      <c r="A26017" s="55">
        <v>105476084</v>
      </c>
      <c r="B26017" s="1" t="s">
        <v>42</v>
      </c>
      <c r="C26017" t="s">
        <v>37</v>
      </c>
      <c r="D26017" s="1" t="s">
        <v>11</v>
      </c>
      <c r="E26017" t="s">
        <v>12</v>
      </c>
      <c r="F26017" s="4" t="s">
        <v>29</v>
      </c>
      <c r="G26017" s="3">
        <v>0.344443</v>
      </c>
      <c r="H26017" s="8">
        <v>4.6465254857737226E-2</v>
      </c>
      <c r="I26017" s="26" t="str">
        <f>INDEX('Data Tab2'!$C:$C,MATCH('Data Tab1'!A26017,'Data Tab2'!$A:$A,0))</f>
        <v>MXP1</v>
      </c>
    </row>
    <row r="26018" spans="1:9" hidden="1">
      <c r="A26018" s="55">
        <v>105476084</v>
      </c>
      <c r="B26018" s="1" t="s">
        <v>42</v>
      </c>
      <c r="C26018" t="s">
        <v>37</v>
      </c>
      <c r="D26018" s="1" t="s">
        <v>11</v>
      </c>
      <c r="E26018" t="s">
        <v>12</v>
      </c>
      <c r="F26018" s="4" t="s">
        <v>16</v>
      </c>
      <c r="G26018" s="3">
        <v>4.9991640000000004</v>
      </c>
      <c r="H26018" s="8">
        <v>0.45191530912344235</v>
      </c>
      <c r="I26018" s="26" t="str">
        <f>INDEX('Data Tab2'!$C:$C,MATCH('Data Tab1'!A26018,'Data Tab2'!$A:$A,0))</f>
        <v>MXP1</v>
      </c>
    </row>
    <row r="26019" spans="1:9" hidden="1">
      <c r="A26019" s="55">
        <v>105476084</v>
      </c>
      <c r="B26019" s="1" t="s">
        <v>41</v>
      </c>
      <c r="C26019" t="s">
        <v>31</v>
      </c>
      <c r="D26019" s="1" t="s">
        <v>11</v>
      </c>
      <c r="E26019" t="s">
        <v>12</v>
      </c>
      <c r="F26019" s="4" t="s">
        <v>28</v>
      </c>
      <c r="G26019" s="3">
        <v>0.13805400000000001</v>
      </c>
      <c r="H26019" s="8">
        <v>0.88421507390647081</v>
      </c>
      <c r="I26019" s="26" t="str">
        <f>INDEX('Data Tab2'!$C:$C,MATCH('Data Tab1'!A26019,'Data Tab2'!$A:$A,0))</f>
        <v>MXP1</v>
      </c>
    </row>
    <row r="26020" spans="1:9" hidden="1">
      <c r="A26020" s="55">
        <v>105476084</v>
      </c>
      <c r="B26020" s="1" t="s">
        <v>41</v>
      </c>
      <c r="C26020" t="s">
        <v>31</v>
      </c>
      <c r="D26020" s="1" t="s">
        <v>11</v>
      </c>
      <c r="E26020" t="s">
        <v>12</v>
      </c>
      <c r="F26020" s="4" t="s">
        <v>29</v>
      </c>
      <c r="G26020" s="3">
        <v>4.5611079999999999</v>
      </c>
      <c r="H26020" s="8">
        <v>0.91887739249410083</v>
      </c>
      <c r="I26020" s="26" t="str">
        <f>INDEX('Data Tab2'!$C:$C,MATCH('Data Tab1'!A26020,'Data Tab2'!$A:$A,0))</f>
        <v>MXP1</v>
      </c>
    </row>
    <row r="26021" spans="1:9" hidden="1">
      <c r="A26021" s="56">
        <v>105476084</v>
      </c>
      <c r="B26021" s="1" t="s">
        <v>41</v>
      </c>
      <c r="C26021" t="s">
        <v>31</v>
      </c>
      <c r="D26021" s="1" t="s">
        <v>11</v>
      </c>
      <c r="E26021" t="s">
        <v>12</v>
      </c>
      <c r="F26021" s="4" t="s">
        <v>16</v>
      </c>
      <c r="G26021" s="3">
        <v>5.7647180000000002</v>
      </c>
      <c r="H26021" s="8">
        <v>0.54145348683560013</v>
      </c>
      <c r="I26021" s="26" t="str">
        <f>INDEX('Data Tab2'!$C:$C,MATCH('Data Tab1'!A26021,'Data Tab2'!$A:$A,0))</f>
        <v>MXP1</v>
      </c>
    </row>
    <row r="26022" spans="1:9">
      <c r="A26022" s="55">
        <v>105476085</v>
      </c>
      <c r="B26022" s="1" t="s">
        <v>41</v>
      </c>
      <c r="C26022" t="s">
        <v>31</v>
      </c>
      <c r="D26022" s="1" t="s">
        <v>11</v>
      </c>
      <c r="E26022" t="s">
        <v>12</v>
      </c>
      <c r="F26022" s="4" t="s">
        <v>15</v>
      </c>
      <c r="G26022" s="3">
        <v>4.9791650000000001</v>
      </c>
      <c r="H26022" s="8">
        <v>0.92039556349949381</v>
      </c>
      <c r="I26022" s="26" t="str">
        <f>INDEX('Data Tab2'!$C:$C,MATCH('Data Tab1'!A26022,'Data Tab2'!$A:$A,0))</f>
        <v>LIL1</v>
      </c>
    </row>
    <row r="26023" spans="1:9" hidden="1">
      <c r="A26023" s="55">
        <v>105476085</v>
      </c>
      <c r="B26023" s="1" t="s">
        <v>41</v>
      </c>
      <c r="C26023" t="s">
        <v>31</v>
      </c>
      <c r="D26023" s="1" t="s">
        <v>11</v>
      </c>
      <c r="E26023" t="s">
        <v>12</v>
      </c>
      <c r="F26023" s="4" t="s">
        <v>28</v>
      </c>
      <c r="G26023" s="3">
        <v>5.2816650000000003</v>
      </c>
      <c r="H26023" s="8">
        <v>0.21527480173361235</v>
      </c>
      <c r="I26023" s="26" t="str">
        <f>INDEX('Data Tab2'!$C:$C,MATCH('Data Tab1'!A26023,'Data Tab2'!$A:$A,0))</f>
        <v>LIL1</v>
      </c>
    </row>
    <row r="26024" spans="1:9" hidden="1">
      <c r="A26024" s="55">
        <v>105476085</v>
      </c>
      <c r="B26024" s="1" t="s">
        <v>41</v>
      </c>
      <c r="C26024" t="s">
        <v>31</v>
      </c>
      <c r="D26024" s="1" t="s">
        <v>11</v>
      </c>
      <c r="E26024" t="s">
        <v>12</v>
      </c>
      <c r="F26024" s="4" t="s">
        <v>29</v>
      </c>
      <c r="G26024" s="3">
        <v>4.778054</v>
      </c>
      <c r="H26024" s="8">
        <v>0.79389462197063376</v>
      </c>
      <c r="I26024" s="26" t="str">
        <f>INDEX('Data Tab2'!$C:$C,MATCH('Data Tab1'!A26024,'Data Tab2'!$A:$A,0))</f>
        <v>LIL1</v>
      </c>
    </row>
    <row r="26025" spans="1:9" hidden="1">
      <c r="A26025" s="56">
        <v>105476085</v>
      </c>
      <c r="B26025" s="1" t="s">
        <v>41</v>
      </c>
      <c r="C26025" t="s">
        <v>31</v>
      </c>
      <c r="D26025" s="1" t="s">
        <v>11</v>
      </c>
      <c r="E26025" t="s">
        <v>12</v>
      </c>
      <c r="F26025" s="4" t="s">
        <v>16</v>
      </c>
      <c r="G26025" s="3">
        <v>5.9999979999999997</v>
      </c>
      <c r="H26025" s="8">
        <v>3.2896462539395155E-2</v>
      </c>
      <c r="I26025" s="26" t="str">
        <f>INDEX('Data Tab2'!$C:$C,MATCH('Data Tab1'!A26025,'Data Tab2'!$A:$A,0))</f>
        <v>LIL1</v>
      </c>
    </row>
    <row r="26026" spans="1:9">
      <c r="A26026" s="55">
        <v>105476086</v>
      </c>
      <c r="B26026" s="1" t="s">
        <v>41</v>
      </c>
      <c r="C26026" t="s">
        <v>27</v>
      </c>
      <c r="D26026" s="1" t="s">
        <v>11</v>
      </c>
      <c r="E26026" t="s">
        <v>12</v>
      </c>
      <c r="F26026" s="4" t="s">
        <v>13</v>
      </c>
      <c r="G26026" s="3">
        <v>10.988607999999999</v>
      </c>
      <c r="H26026" s="8">
        <v>0.714603607001841</v>
      </c>
      <c r="I26026" s="26" t="str">
        <f>INDEX('Data Tab2'!$C:$C,MATCH('Data Tab1'!A26026,'Data Tab2'!$A:$A,0))</f>
        <v>MAD4</v>
      </c>
    </row>
    <row r="26027" spans="1:9" hidden="1">
      <c r="A26027" s="55">
        <v>105476086</v>
      </c>
      <c r="B26027" s="1" t="s">
        <v>41</v>
      </c>
      <c r="C26027" t="s">
        <v>27</v>
      </c>
      <c r="D26027" s="1" t="s">
        <v>11</v>
      </c>
      <c r="E26027" t="s">
        <v>12</v>
      </c>
      <c r="F26027" s="4" t="s">
        <v>34</v>
      </c>
      <c r="G26027" s="3">
        <v>10.984162</v>
      </c>
      <c r="H26027" s="8">
        <v>0.99549098862143337</v>
      </c>
      <c r="I26027" s="26" t="str">
        <f>INDEX('Data Tab2'!$C:$C,MATCH('Data Tab1'!A26027,'Data Tab2'!$A:$A,0))</f>
        <v>MAD4</v>
      </c>
    </row>
    <row r="26028" spans="1:9" hidden="1">
      <c r="A26028" s="55">
        <v>105476086</v>
      </c>
      <c r="B26028" s="1" t="s">
        <v>41</v>
      </c>
      <c r="C26028" t="s">
        <v>27</v>
      </c>
      <c r="D26028" s="1" t="s">
        <v>11</v>
      </c>
      <c r="E26028" t="s">
        <v>12</v>
      </c>
      <c r="F26028" s="4" t="s">
        <v>14</v>
      </c>
      <c r="G26028" s="3">
        <v>6.237495</v>
      </c>
      <c r="H26028" s="8">
        <v>0.58779236276200253</v>
      </c>
      <c r="I26028" s="26" t="str">
        <f>INDEX('Data Tab2'!$C:$C,MATCH('Data Tab1'!A26028,'Data Tab2'!$A:$A,0))</f>
        <v>MAD4</v>
      </c>
    </row>
    <row r="26029" spans="1:9" hidden="1">
      <c r="A26029" s="55">
        <v>105476086</v>
      </c>
      <c r="B26029" s="1" t="s">
        <v>41</v>
      </c>
      <c r="C26029" t="s">
        <v>27</v>
      </c>
      <c r="D26029" s="1" t="s">
        <v>11</v>
      </c>
      <c r="E26029" t="s">
        <v>12</v>
      </c>
      <c r="F26029" s="4" t="s">
        <v>29</v>
      </c>
      <c r="G26029" s="3">
        <v>4.7402749999999996</v>
      </c>
      <c r="H26029" s="8">
        <v>7.8135798179171601E-2</v>
      </c>
      <c r="I26029" s="26" t="str">
        <f>INDEX('Data Tab2'!$C:$C,MATCH('Data Tab1'!A26029,'Data Tab2'!$A:$A,0))</f>
        <v>MAD4</v>
      </c>
    </row>
    <row r="26030" spans="1:9" hidden="1">
      <c r="A26030" s="56">
        <v>105476086</v>
      </c>
      <c r="B26030" s="1" t="s">
        <v>41</v>
      </c>
      <c r="C26030" t="s">
        <v>27</v>
      </c>
      <c r="D26030" s="1" t="s">
        <v>11</v>
      </c>
      <c r="E26030" t="s">
        <v>12</v>
      </c>
      <c r="F26030" s="4" t="s">
        <v>16</v>
      </c>
      <c r="G26030" s="3">
        <v>10.982773</v>
      </c>
      <c r="H26030" s="8">
        <v>4.7595119434342359E-2</v>
      </c>
      <c r="I26030" s="26" t="str">
        <f>INDEX('Data Tab2'!$C:$C,MATCH('Data Tab1'!A26030,'Data Tab2'!$A:$A,0))</f>
        <v>MAD4</v>
      </c>
    </row>
    <row r="26031" spans="1:9">
      <c r="A26031" s="55">
        <v>105476087</v>
      </c>
      <c r="B26031" s="1" t="s">
        <v>41</v>
      </c>
      <c r="C26031" t="s">
        <v>27</v>
      </c>
      <c r="D26031" s="1" t="s">
        <v>11</v>
      </c>
      <c r="E26031" t="s">
        <v>12</v>
      </c>
      <c r="F26031" s="4" t="s">
        <v>13</v>
      </c>
      <c r="G26031" s="3">
        <v>10.609996000000001</v>
      </c>
      <c r="H26031" s="8">
        <v>0.54886210270093905</v>
      </c>
      <c r="I26031" s="26" t="str">
        <f>INDEX('Data Tab2'!$C:$C,MATCH('Data Tab1'!A26031,'Data Tab2'!$A:$A,0))</f>
        <v>GLA1</v>
      </c>
    </row>
    <row r="26032" spans="1:9" hidden="1">
      <c r="A26032" s="55">
        <v>105476087</v>
      </c>
      <c r="B26032" s="1" t="s">
        <v>41</v>
      </c>
      <c r="C26032" t="s">
        <v>27</v>
      </c>
      <c r="D26032" s="1" t="s">
        <v>11</v>
      </c>
      <c r="E26032" t="s">
        <v>12</v>
      </c>
      <c r="F26032" s="4" t="s">
        <v>34</v>
      </c>
      <c r="G26032" s="3">
        <v>10.986107000000001</v>
      </c>
      <c r="H26032" s="8">
        <v>0.7111949871930513</v>
      </c>
      <c r="I26032" s="26" t="str">
        <f>INDEX('Data Tab2'!$C:$C,MATCH('Data Tab1'!A26032,'Data Tab2'!$A:$A,0))</f>
        <v>GLA1</v>
      </c>
    </row>
    <row r="26033" spans="1:9" hidden="1">
      <c r="A26033" s="55">
        <v>105476087</v>
      </c>
      <c r="B26033" s="1" t="s">
        <v>41</v>
      </c>
      <c r="C26033" t="s">
        <v>27</v>
      </c>
      <c r="D26033" s="1" t="s">
        <v>11</v>
      </c>
      <c r="E26033" t="s">
        <v>12</v>
      </c>
      <c r="F26033" s="4" t="s">
        <v>14</v>
      </c>
      <c r="G26033" s="3">
        <v>6.2322189999999997</v>
      </c>
      <c r="H26033" s="8">
        <v>0.49143389591053199</v>
      </c>
      <c r="I26033" s="26" t="str">
        <f>INDEX('Data Tab2'!$C:$C,MATCH('Data Tab1'!A26033,'Data Tab2'!$A:$A,0))</f>
        <v>GLA1</v>
      </c>
    </row>
    <row r="26034" spans="1:9" hidden="1">
      <c r="A26034" s="55">
        <v>105476087</v>
      </c>
      <c r="B26034" s="1" t="s">
        <v>41</v>
      </c>
      <c r="C26034" t="s">
        <v>27</v>
      </c>
      <c r="D26034" s="1" t="s">
        <v>11</v>
      </c>
      <c r="E26034" t="s">
        <v>12</v>
      </c>
      <c r="F26034" s="4" t="s">
        <v>28</v>
      </c>
      <c r="G26034" s="3">
        <v>4.7352749999999997</v>
      </c>
      <c r="H26034" s="8">
        <v>0.45987341976434903</v>
      </c>
      <c r="I26034" s="26" t="str">
        <f>INDEX('Data Tab2'!$C:$C,MATCH('Data Tab1'!A26034,'Data Tab2'!$A:$A,0))</f>
        <v>GLA1</v>
      </c>
    </row>
    <row r="26035" spans="1:9" hidden="1">
      <c r="A26035" s="55">
        <v>105476087</v>
      </c>
      <c r="B26035" s="1" t="s">
        <v>41</v>
      </c>
      <c r="C26035" t="s">
        <v>27</v>
      </c>
      <c r="D26035" s="1" t="s">
        <v>11</v>
      </c>
      <c r="E26035" t="s">
        <v>12</v>
      </c>
      <c r="F26035" s="4" t="s">
        <v>29</v>
      </c>
      <c r="G26035" s="3">
        <v>10.970551</v>
      </c>
      <c r="H26035" s="8">
        <v>0.48297871808644932</v>
      </c>
      <c r="I26035" s="26" t="str">
        <f>INDEX('Data Tab2'!$C:$C,MATCH('Data Tab1'!A26035,'Data Tab2'!$A:$A,0))</f>
        <v>GLA1</v>
      </c>
    </row>
    <row r="26036" spans="1:9" hidden="1">
      <c r="A26036" s="56">
        <v>105476087</v>
      </c>
      <c r="B26036" s="1" t="s">
        <v>41</v>
      </c>
      <c r="C26036" t="s">
        <v>27</v>
      </c>
      <c r="D26036" s="1" t="s">
        <v>11</v>
      </c>
      <c r="E26036" t="s">
        <v>12</v>
      </c>
      <c r="F26036" s="4" t="s">
        <v>16</v>
      </c>
      <c r="G26036" s="3">
        <v>10.978329</v>
      </c>
      <c r="H26036" s="8">
        <v>0.65534165407103417</v>
      </c>
      <c r="I26036" s="26" t="str">
        <f>INDEX('Data Tab2'!$C:$C,MATCH('Data Tab1'!A26036,'Data Tab2'!$A:$A,0))</f>
        <v>GLA1</v>
      </c>
    </row>
    <row r="26037" spans="1:9">
      <c r="A26037" s="55">
        <v>105476089</v>
      </c>
      <c r="B26037" s="1" t="s">
        <v>41</v>
      </c>
      <c r="C26037" t="s">
        <v>27</v>
      </c>
      <c r="D26037" s="1" t="s">
        <v>11</v>
      </c>
      <c r="E26037" t="s">
        <v>12</v>
      </c>
      <c r="F26037" s="4" t="s">
        <v>13</v>
      </c>
      <c r="G26037" s="3">
        <v>10.975552</v>
      </c>
      <c r="H26037" s="8">
        <v>0.75673498181559551</v>
      </c>
      <c r="I26037" s="26" t="str">
        <f>INDEX('Data Tab2'!$C:$C,MATCH('Data Tab1'!A26037,'Data Tab2'!$A:$A,0))</f>
        <v>KTW1</v>
      </c>
    </row>
    <row r="26038" spans="1:9" hidden="1">
      <c r="A26038" s="55">
        <v>105476089</v>
      </c>
      <c r="B26038" s="1" t="s">
        <v>41</v>
      </c>
      <c r="C26038" t="s">
        <v>27</v>
      </c>
      <c r="D26038" s="1" t="s">
        <v>11</v>
      </c>
      <c r="E26038" t="s">
        <v>12</v>
      </c>
      <c r="F26038" s="4" t="s">
        <v>34</v>
      </c>
      <c r="G26038" s="3">
        <v>10.983052000000001</v>
      </c>
      <c r="H26038" s="8">
        <v>0.76065406479932962</v>
      </c>
      <c r="I26038" s="26" t="str">
        <f>INDEX('Data Tab2'!$C:$C,MATCH('Data Tab1'!A26038,'Data Tab2'!$A:$A,0))</f>
        <v>KTW1</v>
      </c>
    </row>
    <row r="26039" spans="1:9" hidden="1">
      <c r="A26039" s="55">
        <v>105476089</v>
      </c>
      <c r="B26039" s="1" t="s">
        <v>41</v>
      </c>
      <c r="C26039" t="s">
        <v>27</v>
      </c>
      <c r="D26039" s="1" t="s">
        <v>11</v>
      </c>
      <c r="E26039" t="s">
        <v>12</v>
      </c>
      <c r="F26039" s="4" t="s">
        <v>14</v>
      </c>
      <c r="G26039" s="3">
        <v>6.2344419999999996</v>
      </c>
      <c r="H26039" s="8">
        <v>0.62184964380912544</v>
      </c>
      <c r="I26039" s="26" t="str">
        <f>INDEX('Data Tab2'!$C:$C,MATCH('Data Tab1'!A26039,'Data Tab2'!$A:$A,0))</f>
        <v>KTW1</v>
      </c>
    </row>
    <row r="26040" spans="1:9" hidden="1">
      <c r="A26040" s="55">
        <v>105476089</v>
      </c>
      <c r="B26040" s="1" t="s">
        <v>41</v>
      </c>
      <c r="C26040" t="s">
        <v>27</v>
      </c>
      <c r="D26040" s="1" t="s">
        <v>11</v>
      </c>
      <c r="E26040" t="s">
        <v>12</v>
      </c>
      <c r="F26040" s="4" t="s">
        <v>28</v>
      </c>
      <c r="G26040" s="3">
        <v>4.7411070000000004</v>
      </c>
      <c r="H26040" s="8">
        <v>0.33084596542917921</v>
      </c>
      <c r="I26040" s="26" t="str">
        <f>INDEX('Data Tab2'!$C:$C,MATCH('Data Tab1'!A26040,'Data Tab2'!$A:$A,0))</f>
        <v>KTW1</v>
      </c>
    </row>
    <row r="26041" spans="1:9" hidden="1">
      <c r="A26041" s="55">
        <v>105476089</v>
      </c>
      <c r="B26041" s="1" t="s">
        <v>41</v>
      </c>
      <c r="C26041" t="s">
        <v>27</v>
      </c>
      <c r="D26041" s="1" t="s">
        <v>11</v>
      </c>
      <c r="E26041" t="s">
        <v>12</v>
      </c>
      <c r="F26041" s="4" t="s">
        <v>29</v>
      </c>
      <c r="G26041" s="3">
        <v>10.974996000000001</v>
      </c>
      <c r="H26041" s="8">
        <v>0.66892599936490216</v>
      </c>
      <c r="I26041" s="26" t="str">
        <f>INDEX('Data Tab2'!$C:$C,MATCH('Data Tab1'!A26041,'Data Tab2'!$A:$A,0))</f>
        <v>KTW1</v>
      </c>
    </row>
    <row r="26042" spans="1:9" hidden="1">
      <c r="A26042" s="55">
        <v>105476089</v>
      </c>
      <c r="B26042" s="1" t="s">
        <v>41</v>
      </c>
      <c r="C26042" t="s">
        <v>27</v>
      </c>
      <c r="D26042" s="1" t="s">
        <v>11</v>
      </c>
      <c r="E26042" t="s">
        <v>12</v>
      </c>
      <c r="F26042" s="4" t="s">
        <v>16</v>
      </c>
      <c r="G26042" s="3">
        <v>10.982773999999999</v>
      </c>
      <c r="H26042" s="8">
        <v>0.68053414328341189</v>
      </c>
      <c r="I26042" s="26" t="str">
        <f>INDEX('Data Tab2'!$C:$C,MATCH('Data Tab1'!A26042,'Data Tab2'!$A:$A,0))</f>
        <v>KTW1</v>
      </c>
    </row>
    <row r="26043" spans="1:9" hidden="1">
      <c r="A26043" s="55">
        <v>105476089</v>
      </c>
      <c r="B26043" s="1" t="s">
        <v>33</v>
      </c>
      <c r="C26043" t="s">
        <v>27</v>
      </c>
      <c r="D26043" s="1" t="s">
        <v>17</v>
      </c>
      <c r="E26043" t="s">
        <v>18</v>
      </c>
      <c r="F26043" s="4" t="s">
        <v>35</v>
      </c>
      <c r="G26043" s="3">
        <v>9.9891629999999996</v>
      </c>
      <c r="H26043" s="8">
        <v>0.54654007734165388</v>
      </c>
      <c r="I26043" s="26" t="str">
        <f>INDEX('Data Tab2'!$C:$C,MATCH('Data Tab1'!A26043,'Data Tab2'!$A:$A,0))</f>
        <v>KTW1</v>
      </c>
    </row>
    <row r="26044" spans="1:9" hidden="1">
      <c r="A26044" s="55">
        <v>105476089</v>
      </c>
      <c r="B26044" s="1" t="s">
        <v>33</v>
      </c>
      <c r="C26044" t="s">
        <v>27</v>
      </c>
      <c r="D26044" s="1" t="s">
        <v>17</v>
      </c>
      <c r="E26044" t="s">
        <v>18</v>
      </c>
      <c r="F26044" s="4" t="s">
        <v>36</v>
      </c>
      <c r="G26044" s="3">
        <v>5.4972200000000004</v>
      </c>
      <c r="H26044" s="8">
        <v>0.74366732137306957</v>
      </c>
      <c r="I26044" s="26" t="str">
        <f>INDEX('Data Tab2'!$C:$C,MATCH('Data Tab1'!A26044,'Data Tab2'!$A:$A,0))</f>
        <v>KTW1</v>
      </c>
    </row>
    <row r="26045" spans="1:9" hidden="1">
      <c r="A26045" s="55">
        <v>105476089</v>
      </c>
      <c r="B26045" s="1" t="s">
        <v>33</v>
      </c>
      <c r="C26045" t="s">
        <v>27</v>
      </c>
      <c r="D26045" s="1" t="s">
        <v>17</v>
      </c>
      <c r="E26045" t="s">
        <v>18</v>
      </c>
      <c r="F26045" s="4" t="s">
        <v>20</v>
      </c>
      <c r="G26045" s="3">
        <v>4.5899960000000002</v>
      </c>
      <c r="H26045" s="8">
        <v>0.30880870757297496</v>
      </c>
      <c r="I26045" s="26" t="str">
        <f>INDEX('Data Tab2'!$C:$C,MATCH('Data Tab1'!A26045,'Data Tab2'!$A:$A,0))</f>
        <v>KTW1</v>
      </c>
    </row>
    <row r="26046" spans="1:9" hidden="1">
      <c r="A26046" s="55">
        <v>105476089</v>
      </c>
      <c r="B26046" s="1" t="s">
        <v>33</v>
      </c>
      <c r="C26046" t="s">
        <v>27</v>
      </c>
      <c r="D26046" s="1" t="s">
        <v>17</v>
      </c>
      <c r="E26046" t="s">
        <v>18</v>
      </c>
      <c r="F26046" s="4" t="s">
        <v>21</v>
      </c>
      <c r="G26046" s="3">
        <v>9.9755509999999994</v>
      </c>
      <c r="H26046" s="8">
        <v>0.72310589181044815</v>
      </c>
      <c r="I26046" s="26" t="str">
        <f>INDEX('Data Tab2'!$C:$C,MATCH('Data Tab1'!A26046,'Data Tab2'!$A:$A,0))</f>
        <v>KTW1</v>
      </c>
    </row>
    <row r="26047" spans="1:9" hidden="1">
      <c r="A26047" s="55">
        <v>105476089</v>
      </c>
      <c r="B26047" s="1" t="s">
        <v>33</v>
      </c>
      <c r="C26047" t="s">
        <v>27</v>
      </c>
      <c r="D26047" s="1" t="s">
        <v>17</v>
      </c>
      <c r="E26047" t="s">
        <v>18</v>
      </c>
      <c r="F26047" s="4" t="s">
        <v>22</v>
      </c>
      <c r="G26047" s="3">
        <v>10.085829</v>
      </c>
      <c r="H26047" s="8">
        <v>0.76354407946753999</v>
      </c>
      <c r="I26047" s="26" t="str">
        <f>INDEX('Data Tab2'!$C:$C,MATCH('Data Tab1'!A26047,'Data Tab2'!$A:$A,0))</f>
        <v>KTW1</v>
      </c>
    </row>
    <row r="26048" spans="1:9" hidden="1">
      <c r="A26048" s="55">
        <v>105476089</v>
      </c>
      <c r="B26048" s="1" t="s">
        <v>33</v>
      </c>
      <c r="C26048" t="s">
        <v>27</v>
      </c>
      <c r="D26048" s="1" t="s">
        <v>17</v>
      </c>
      <c r="E26048" t="s">
        <v>23</v>
      </c>
      <c r="F26048" s="4" t="s">
        <v>24</v>
      </c>
      <c r="G26048" s="3">
        <v>10.086940999999999</v>
      </c>
      <c r="H26048" s="8">
        <v>0.94724397303063923</v>
      </c>
      <c r="I26048" s="26" t="str">
        <f>INDEX('Data Tab2'!$C:$C,MATCH('Data Tab1'!A26048,'Data Tab2'!$A:$A,0))</f>
        <v>KTW1</v>
      </c>
    </row>
    <row r="26049" spans="1:9" hidden="1">
      <c r="A26049" s="56">
        <v>105476089</v>
      </c>
      <c r="B26049" s="1" t="s">
        <v>33</v>
      </c>
      <c r="C26049" t="s">
        <v>27</v>
      </c>
      <c r="D26049" s="1" t="s">
        <v>17</v>
      </c>
      <c r="E26049" t="s">
        <v>23</v>
      </c>
      <c r="F26049" s="4" t="s">
        <v>25</v>
      </c>
      <c r="G26049" s="3">
        <v>0</v>
      </c>
      <c r="H26049" s="8">
        <v>0.56995457788285719</v>
      </c>
      <c r="I26049" s="26" t="str">
        <f>INDEX('Data Tab2'!$C:$C,MATCH('Data Tab1'!A26049,'Data Tab2'!$A:$A,0))</f>
        <v>KTW1</v>
      </c>
    </row>
    <row r="26050" spans="1:9">
      <c r="A26050" s="55">
        <v>105476094</v>
      </c>
      <c r="B26050" s="1" t="s">
        <v>41</v>
      </c>
      <c r="C26050" t="s">
        <v>27</v>
      </c>
      <c r="D26050" s="1" t="s">
        <v>11</v>
      </c>
      <c r="E26050" t="s">
        <v>12</v>
      </c>
      <c r="F26050" s="4" t="s">
        <v>13</v>
      </c>
      <c r="G26050" s="3">
        <v>10.397774</v>
      </c>
      <c r="H26050" s="8">
        <v>0.30245928895898289</v>
      </c>
      <c r="I26050" s="26" t="str">
        <f>INDEX('Data Tab2'!$C:$C,MATCH('Data Tab1'!A26050,'Data Tab2'!$A:$A,0))</f>
        <v>BCN1</v>
      </c>
    </row>
    <row r="26051" spans="1:9" hidden="1">
      <c r="A26051" s="55">
        <v>105476094</v>
      </c>
      <c r="B26051" s="1" t="s">
        <v>41</v>
      </c>
      <c r="C26051" t="s">
        <v>27</v>
      </c>
      <c r="D26051" s="1" t="s">
        <v>11</v>
      </c>
      <c r="E26051" t="s">
        <v>12</v>
      </c>
      <c r="F26051" s="4" t="s">
        <v>34</v>
      </c>
      <c r="G26051" s="3">
        <v>10.987220000000001</v>
      </c>
      <c r="H26051" s="8">
        <v>0.73732666161969029</v>
      </c>
      <c r="I26051" s="26" t="str">
        <f>INDEX('Data Tab2'!$C:$C,MATCH('Data Tab1'!A26051,'Data Tab2'!$A:$A,0))</f>
        <v>BCN1</v>
      </c>
    </row>
    <row r="26052" spans="1:9" hidden="1">
      <c r="A26052" s="55">
        <v>105476094</v>
      </c>
      <c r="B26052" s="1" t="s">
        <v>41</v>
      </c>
      <c r="C26052" t="s">
        <v>27</v>
      </c>
      <c r="D26052" s="1" t="s">
        <v>11</v>
      </c>
      <c r="E26052" t="s">
        <v>12</v>
      </c>
      <c r="F26052" s="4" t="s">
        <v>14</v>
      </c>
      <c r="G26052" s="3">
        <v>6.2377739999999999</v>
      </c>
      <c r="H26052" s="8">
        <v>0.76325576865520162</v>
      </c>
      <c r="I26052" s="26" t="str">
        <f>INDEX('Data Tab2'!$C:$C,MATCH('Data Tab1'!A26052,'Data Tab2'!$A:$A,0))</f>
        <v>BCN1</v>
      </c>
    </row>
    <row r="26053" spans="1:9" hidden="1">
      <c r="A26053" s="55">
        <v>105476094</v>
      </c>
      <c r="B26053" s="1" t="s">
        <v>41</v>
      </c>
      <c r="C26053" t="s">
        <v>27</v>
      </c>
      <c r="D26053" s="1" t="s">
        <v>11</v>
      </c>
      <c r="E26053" t="s">
        <v>12</v>
      </c>
      <c r="F26053" s="4" t="s">
        <v>29</v>
      </c>
      <c r="G26053" s="3">
        <v>4.7419409999999997</v>
      </c>
      <c r="H26053" s="8">
        <v>0.42492141013124063</v>
      </c>
      <c r="I26053" s="26" t="str">
        <f>INDEX('Data Tab2'!$C:$C,MATCH('Data Tab1'!A26053,'Data Tab2'!$A:$A,0))</f>
        <v>BCN1</v>
      </c>
    </row>
    <row r="26054" spans="1:9" hidden="1">
      <c r="A26054" s="56">
        <v>105476094</v>
      </c>
      <c r="B26054" s="1" t="s">
        <v>41</v>
      </c>
      <c r="C26054" t="s">
        <v>27</v>
      </c>
      <c r="D26054" s="1" t="s">
        <v>11</v>
      </c>
      <c r="E26054" t="s">
        <v>12</v>
      </c>
      <c r="F26054" s="4" t="s">
        <v>16</v>
      </c>
      <c r="G26054" s="3">
        <v>10.988884000000001</v>
      </c>
      <c r="H26054" s="8">
        <v>0.60161406242436533</v>
      </c>
      <c r="I26054" s="26" t="str">
        <f>INDEX('Data Tab2'!$C:$C,MATCH('Data Tab1'!A26054,'Data Tab2'!$A:$A,0))</f>
        <v>BCN1</v>
      </c>
    </row>
    <row r="26055" spans="1:9">
      <c r="A26055" s="55">
        <v>105476106</v>
      </c>
      <c r="B26055" s="1" t="s">
        <v>41</v>
      </c>
      <c r="C26055" t="s">
        <v>31</v>
      </c>
      <c r="D26055" s="1" t="s">
        <v>11</v>
      </c>
      <c r="E26055" t="s">
        <v>12</v>
      </c>
      <c r="F26055" s="4" t="s">
        <v>13</v>
      </c>
      <c r="G26055" s="3">
        <v>4.340554</v>
      </c>
      <c r="H26055" s="8">
        <v>0.31151875737898638</v>
      </c>
      <c r="I26055" s="26" t="str">
        <f>INDEX('Data Tab2'!$C:$C,MATCH('Data Tab1'!A26055,'Data Tab2'!$A:$A,0))</f>
        <v>BCN2</v>
      </c>
    </row>
    <row r="26056" spans="1:9" hidden="1">
      <c r="A26056" s="55">
        <v>105476106</v>
      </c>
      <c r="B26056" s="1" t="s">
        <v>41</v>
      </c>
      <c r="C26056" t="s">
        <v>31</v>
      </c>
      <c r="D26056" s="1" t="s">
        <v>11</v>
      </c>
      <c r="E26056" t="s">
        <v>12</v>
      </c>
      <c r="F26056" s="4" t="s">
        <v>15</v>
      </c>
      <c r="G26056" s="3">
        <v>4.9999979999999997</v>
      </c>
      <c r="H26056" s="8">
        <v>0.21138054847236831</v>
      </c>
      <c r="I26056" s="26" t="str">
        <f>INDEX('Data Tab2'!$C:$C,MATCH('Data Tab1'!A26056,'Data Tab2'!$A:$A,0))</f>
        <v>BCN2</v>
      </c>
    </row>
    <row r="26057" spans="1:9" hidden="1">
      <c r="A26057" s="55">
        <v>105476106</v>
      </c>
      <c r="B26057" s="1" t="s">
        <v>41</v>
      </c>
      <c r="C26057" t="s">
        <v>31</v>
      </c>
      <c r="D26057" s="1" t="s">
        <v>11</v>
      </c>
      <c r="E26057" t="s">
        <v>12</v>
      </c>
      <c r="F26057" s="4" t="s">
        <v>28</v>
      </c>
      <c r="G26057" s="3">
        <v>10.526384999999999</v>
      </c>
      <c r="H26057" s="8">
        <v>0.53928755026835706</v>
      </c>
      <c r="I26057" s="26" t="str">
        <f>INDEX('Data Tab2'!$C:$C,MATCH('Data Tab1'!A26057,'Data Tab2'!$A:$A,0))</f>
        <v>BCN2</v>
      </c>
    </row>
    <row r="26058" spans="1:9" hidden="1">
      <c r="A26058" s="55">
        <v>105476106</v>
      </c>
      <c r="B26058" s="1" t="s">
        <v>41</v>
      </c>
      <c r="C26058" t="s">
        <v>31</v>
      </c>
      <c r="D26058" s="1" t="s">
        <v>11</v>
      </c>
      <c r="E26058" t="s">
        <v>12</v>
      </c>
      <c r="F26058" s="4" t="s">
        <v>29</v>
      </c>
      <c r="G26058" s="3">
        <v>5.9999979999999997</v>
      </c>
      <c r="H26058" s="8">
        <v>0.69469587498802676</v>
      </c>
      <c r="I26058" s="26" t="str">
        <f>INDEX('Data Tab2'!$C:$C,MATCH('Data Tab1'!A26058,'Data Tab2'!$A:$A,0))</f>
        <v>BCN2</v>
      </c>
    </row>
    <row r="26059" spans="1:9" hidden="1">
      <c r="A26059" s="55">
        <v>105476106</v>
      </c>
      <c r="B26059" s="1" t="s">
        <v>41</v>
      </c>
      <c r="C26059" t="s">
        <v>31</v>
      </c>
      <c r="D26059" s="1" t="s">
        <v>11</v>
      </c>
      <c r="E26059" t="s">
        <v>12</v>
      </c>
      <c r="F26059" s="4" t="s">
        <v>16</v>
      </c>
      <c r="G26059" s="3">
        <v>4.9999979999999997</v>
      </c>
      <c r="H26059" s="8">
        <v>0.31940336045456685</v>
      </c>
      <c r="I26059" s="26" t="str">
        <f>INDEX('Data Tab2'!$C:$C,MATCH('Data Tab1'!A26059,'Data Tab2'!$A:$A,0))</f>
        <v>BCN2</v>
      </c>
    </row>
    <row r="26060" spans="1:9" hidden="1">
      <c r="A26060" s="55">
        <v>105476106</v>
      </c>
      <c r="B26060" s="1" t="s">
        <v>33</v>
      </c>
      <c r="C26060" t="s">
        <v>31</v>
      </c>
      <c r="D26060" s="1" t="s">
        <v>17</v>
      </c>
      <c r="E26060" t="s">
        <v>18</v>
      </c>
      <c r="F26060" s="4" t="s">
        <v>20</v>
      </c>
      <c r="G26060" s="3">
        <v>4.9999979999999997</v>
      </c>
      <c r="H26060" s="8">
        <v>0.40981396306789442</v>
      </c>
      <c r="I26060" s="26" t="str">
        <f>INDEX('Data Tab2'!$C:$C,MATCH('Data Tab1'!A26060,'Data Tab2'!$A:$A,0))</f>
        <v>BCN2</v>
      </c>
    </row>
    <row r="26061" spans="1:9" hidden="1">
      <c r="A26061" s="55">
        <v>105476106</v>
      </c>
      <c r="B26061" s="1" t="s">
        <v>33</v>
      </c>
      <c r="C26061" t="s">
        <v>31</v>
      </c>
      <c r="D26061" s="1" t="s">
        <v>17</v>
      </c>
      <c r="E26061" t="s">
        <v>18</v>
      </c>
      <c r="F26061" s="4" t="s">
        <v>21</v>
      </c>
      <c r="G26061" s="3">
        <v>5.534999</v>
      </c>
      <c r="H26061" s="8">
        <v>0.18203479140926149</v>
      </c>
      <c r="I26061" s="26" t="str">
        <f>INDEX('Data Tab2'!$C:$C,MATCH('Data Tab1'!A26061,'Data Tab2'!$A:$A,0))</f>
        <v>BCN2</v>
      </c>
    </row>
    <row r="26062" spans="1:9" hidden="1">
      <c r="A26062" s="56">
        <v>105476106</v>
      </c>
      <c r="B26062" s="1" t="s">
        <v>33</v>
      </c>
      <c r="C26062" t="s">
        <v>31</v>
      </c>
      <c r="D26062" s="1" t="s">
        <v>17</v>
      </c>
      <c r="E26062" t="s">
        <v>23</v>
      </c>
      <c r="F26062" s="4" t="s">
        <v>25</v>
      </c>
      <c r="G26062" s="3">
        <v>0</v>
      </c>
      <c r="H26062" s="8">
        <v>0.15721376663509357</v>
      </c>
      <c r="I26062" s="26" t="str">
        <f>INDEX('Data Tab2'!$C:$C,MATCH('Data Tab1'!A26062,'Data Tab2'!$A:$A,0))</f>
        <v>BCN2</v>
      </c>
    </row>
    <row r="26063" spans="1:9">
      <c r="A26063" s="55">
        <v>105476716</v>
      </c>
      <c r="B26063" s="1" t="s">
        <v>41</v>
      </c>
      <c r="C26063" t="s">
        <v>32</v>
      </c>
      <c r="D26063" s="1" t="s">
        <v>11</v>
      </c>
      <c r="E26063" t="s">
        <v>12</v>
      </c>
      <c r="F26063" s="4" t="s">
        <v>13</v>
      </c>
      <c r="G26063" s="3">
        <v>10.774715</v>
      </c>
      <c r="H26063" s="8">
        <v>0.94434667628289604</v>
      </c>
      <c r="I26063" s="26" t="str">
        <f>INDEX('Data Tab2'!$C:$C,MATCH('Data Tab1'!A26063,'Data Tab2'!$A:$A,0))</f>
        <v>BER3</v>
      </c>
    </row>
    <row r="26064" spans="1:9" hidden="1">
      <c r="A26064" s="55">
        <v>105476716</v>
      </c>
      <c r="B26064" s="1" t="s">
        <v>41</v>
      </c>
      <c r="C26064" t="s">
        <v>32</v>
      </c>
      <c r="D26064" s="1" t="s">
        <v>11</v>
      </c>
      <c r="E26064" t="s">
        <v>12</v>
      </c>
      <c r="F26064" s="4" t="s">
        <v>34</v>
      </c>
      <c r="G26064" s="3">
        <v>10.680268999999999</v>
      </c>
      <c r="H26064" s="8">
        <v>0.10877886065692699</v>
      </c>
      <c r="I26064" s="26" t="str">
        <f>INDEX('Data Tab2'!$C:$C,MATCH('Data Tab1'!A26064,'Data Tab2'!$A:$A,0))</f>
        <v>BER3</v>
      </c>
    </row>
    <row r="26065" spans="1:9" hidden="1">
      <c r="A26065" s="55">
        <v>105476716</v>
      </c>
      <c r="B26065" s="1" t="s">
        <v>41</v>
      </c>
      <c r="C26065" t="s">
        <v>32</v>
      </c>
      <c r="D26065" s="1" t="s">
        <v>11</v>
      </c>
      <c r="E26065" t="s">
        <v>12</v>
      </c>
      <c r="F26065" s="4" t="s">
        <v>28</v>
      </c>
      <c r="G26065" s="3">
        <v>10.870823</v>
      </c>
      <c r="H26065" s="8">
        <v>0.76522811754279174</v>
      </c>
      <c r="I26065" s="26" t="str">
        <f>INDEX('Data Tab2'!$C:$C,MATCH('Data Tab1'!A26065,'Data Tab2'!$A:$A,0))</f>
        <v>BER3</v>
      </c>
    </row>
    <row r="26066" spans="1:9" hidden="1">
      <c r="A26066" s="55">
        <v>105476716</v>
      </c>
      <c r="B26066" s="1" t="s">
        <v>41</v>
      </c>
      <c r="C26066" t="s">
        <v>32</v>
      </c>
      <c r="D26066" s="1" t="s">
        <v>11</v>
      </c>
      <c r="E26066" t="s">
        <v>12</v>
      </c>
      <c r="F26066" s="4" t="s">
        <v>29</v>
      </c>
      <c r="G26066" s="3">
        <v>10.223046999999999</v>
      </c>
      <c r="H26066" s="8">
        <v>0.27084750226657373</v>
      </c>
      <c r="I26066" s="26" t="str">
        <f>INDEX('Data Tab2'!$C:$C,MATCH('Data Tab1'!A26066,'Data Tab2'!$A:$A,0))</f>
        <v>BER3</v>
      </c>
    </row>
    <row r="26067" spans="1:9" hidden="1">
      <c r="A26067" s="55">
        <v>105476716</v>
      </c>
      <c r="B26067" s="1" t="s">
        <v>41</v>
      </c>
      <c r="C26067" t="s">
        <v>32</v>
      </c>
      <c r="D26067" s="1" t="s">
        <v>11</v>
      </c>
      <c r="E26067" t="s">
        <v>12</v>
      </c>
      <c r="F26067" s="4" t="s">
        <v>16</v>
      </c>
      <c r="G26067" s="3">
        <v>10.691102000000001</v>
      </c>
      <c r="H26067" s="8">
        <v>0.49261113326780226</v>
      </c>
      <c r="I26067" s="26" t="str">
        <f>INDEX('Data Tab2'!$C:$C,MATCH('Data Tab1'!A26067,'Data Tab2'!$A:$A,0))</f>
        <v>BER3</v>
      </c>
    </row>
    <row r="26068" spans="1:9" hidden="1">
      <c r="A26068" s="55">
        <v>105476716</v>
      </c>
      <c r="B26068" s="1" t="s">
        <v>33</v>
      </c>
      <c r="C26068" t="s">
        <v>32</v>
      </c>
      <c r="D26068" s="1" t="s">
        <v>17</v>
      </c>
      <c r="E26068" t="s">
        <v>18</v>
      </c>
      <c r="F26068" s="4" t="s">
        <v>35</v>
      </c>
      <c r="G26068" s="3">
        <v>9.4597160000000002</v>
      </c>
      <c r="H26068" s="8">
        <v>0.12414958890187167</v>
      </c>
      <c r="I26068" s="26" t="str">
        <f>INDEX('Data Tab2'!$C:$C,MATCH('Data Tab1'!A26068,'Data Tab2'!$A:$A,0))</f>
        <v>BER3</v>
      </c>
    </row>
    <row r="26069" spans="1:9" hidden="1">
      <c r="A26069" s="55">
        <v>105476716</v>
      </c>
      <c r="B26069" s="1" t="s">
        <v>33</v>
      </c>
      <c r="C26069" t="s">
        <v>32</v>
      </c>
      <c r="D26069" s="1" t="s">
        <v>17</v>
      </c>
      <c r="E26069" t="s">
        <v>18</v>
      </c>
      <c r="F26069" s="4" t="s">
        <v>20</v>
      </c>
      <c r="G26069" s="3">
        <v>9.8358249999999998</v>
      </c>
      <c r="H26069" s="8">
        <v>9.0817285226177602E-2</v>
      </c>
      <c r="I26069" s="26" t="str">
        <f>INDEX('Data Tab2'!$C:$C,MATCH('Data Tab1'!A26069,'Data Tab2'!$A:$A,0))</f>
        <v>BER3</v>
      </c>
    </row>
    <row r="26070" spans="1:9" hidden="1">
      <c r="A26070" s="55">
        <v>105476716</v>
      </c>
      <c r="B26070" s="1" t="s">
        <v>33</v>
      </c>
      <c r="C26070" t="s">
        <v>32</v>
      </c>
      <c r="D26070" s="1" t="s">
        <v>17</v>
      </c>
      <c r="E26070" t="s">
        <v>18</v>
      </c>
      <c r="F26070" s="4" t="s">
        <v>21</v>
      </c>
      <c r="G26070" s="3">
        <v>9.5322139999999997</v>
      </c>
      <c r="H26070" s="8">
        <v>0.34913093780997762</v>
      </c>
      <c r="I26070" s="26" t="str">
        <f>INDEX('Data Tab2'!$C:$C,MATCH('Data Tab1'!A26070,'Data Tab2'!$A:$A,0))</f>
        <v>BER3</v>
      </c>
    </row>
    <row r="26071" spans="1:9" hidden="1">
      <c r="A26071" s="55">
        <v>105476716</v>
      </c>
      <c r="B26071" s="1" t="s">
        <v>33</v>
      </c>
      <c r="C26071" t="s">
        <v>32</v>
      </c>
      <c r="D26071" s="1" t="s">
        <v>17</v>
      </c>
      <c r="E26071" t="s">
        <v>18</v>
      </c>
      <c r="F26071" s="4" t="s">
        <v>22</v>
      </c>
      <c r="G26071" s="3">
        <v>9.7399920000000009</v>
      </c>
      <c r="H26071" s="8">
        <v>0.31098480688163221</v>
      </c>
      <c r="I26071" s="26" t="str">
        <f>INDEX('Data Tab2'!$C:$C,MATCH('Data Tab1'!A26071,'Data Tab2'!$A:$A,0))</f>
        <v>BER3</v>
      </c>
    </row>
    <row r="26072" spans="1:9" hidden="1">
      <c r="A26072" s="56">
        <v>105476716</v>
      </c>
      <c r="B26072" s="1" t="s">
        <v>33</v>
      </c>
      <c r="C26072" t="s">
        <v>32</v>
      </c>
      <c r="D26072" s="1" t="s">
        <v>17</v>
      </c>
      <c r="E26072" t="s">
        <v>23</v>
      </c>
      <c r="F26072" s="4" t="s">
        <v>24</v>
      </c>
      <c r="G26072" s="3">
        <v>9.9999920000000007</v>
      </c>
      <c r="H26072" s="8">
        <v>0.9523663539243814</v>
      </c>
      <c r="I26072" s="26" t="str">
        <f>INDEX('Data Tab2'!$C:$C,MATCH('Data Tab1'!A26072,'Data Tab2'!$A:$A,0))</f>
        <v>BER3</v>
      </c>
    </row>
    <row r="26073" spans="1:9">
      <c r="A26073" s="55">
        <v>105476721</v>
      </c>
      <c r="B26073" s="1" t="s">
        <v>41</v>
      </c>
      <c r="C26073" t="s">
        <v>31</v>
      </c>
      <c r="D26073" s="1" t="s">
        <v>11</v>
      </c>
      <c r="E26073" t="s">
        <v>12</v>
      </c>
      <c r="F26073" s="4" t="s">
        <v>13</v>
      </c>
      <c r="G26073" s="3">
        <v>10.117775999999999</v>
      </c>
      <c r="H26073" s="8">
        <v>0.40839946602114863</v>
      </c>
      <c r="I26073" s="26" t="str">
        <f>INDEX('Data Tab2'!$C:$C,MATCH('Data Tab1'!A26073,'Data Tab2'!$A:$A,0))</f>
        <v>BHX1</v>
      </c>
    </row>
    <row r="26074" spans="1:9" hidden="1">
      <c r="A26074" s="55">
        <v>105476721</v>
      </c>
      <c r="B26074" s="1" t="s">
        <v>41</v>
      </c>
      <c r="C26074" t="s">
        <v>31</v>
      </c>
      <c r="D26074" s="1" t="s">
        <v>11</v>
      </c>
      <c r="E26074" t="s">
        <v>12</v>
      </c>
      <c r="F26074" s="4" t="s">
        <v>34</v>
      </c>
      <c r="G26074" s="3">
        <v>7.964442</v>
      </c>
      <c r="H26074" s="8">
        <v>0.176082369216923</v>
      </c>
      <c r="I26074" s="26" t="str">
        <f>INDEX('Data Tab2'!$C:$C,MATCH('Data Tab1'!A26074,'Data Tab2'!$A:$A,0))</f>
        <v>BHX1</v>
      </c>
    </row>
    <row r="26075" spans="1:9" hidden="1">
      <c r="A26075" s="55">
        <v>105476721</v>
      </c>
      <c r="B26075" s="1" t="s">
        <v>41</v>
      </c>
      <c r="C26075" t="s">
        <v>31</v>
      </c>
      <c r="D26075" s="1" t="s">
        <v>11</v>
      </c>
      <c r="E26075" t="s">
        <v>12</v>
      </c>
      <c r="F26075" s="4" t="s">
        <v>14</v>
      </c>
      <c r="G26075" s="3">
        <v>5.9999979999999997</v>
      </c>
      <c r="H26075" s="8">
        <v>0.29983611202862681</v>
      </c>
      <c r="I26075" s="26" t="str">
        <f>INDEX('Data Tab2'!$C:$C,MATCH('Data Tab1'!A26075,'Data Tab2'!$A:$A,0))</f>
        <v>BHX1</v>
      </c>
    </row>
    <row r="26076" spans="1:9" hidden="1">
      <c r="A26076" s="55">
        <v>105476721</v>
      </c>
      <c r="B26076" s="1" t="s">
        <v>41</v>
      </c>
      <c r="C26076" t="s">
        <v>31</v>
      </c>
      <c r="D26076" s="1" t="s">
        <v>11</v>
      </c>
      <c r="E26076" t="s">
        <v>12</v>
      </c>
      <c r="F26076" s="4" t="s">
        <v>28</v>
      </c>
      <c r="G26076" s="3">
        <v>3.4661089999999999</v>
      </c>
      <c r="H26076" s="8">
        <v>0.59581304557369297</v>
      </c>
      <c r="I26076" s="26" t="str">
        <f>INDEX('Data Tab2'!$C:$C,MATCH('Data Tab1'!A26076,'Data Tab2'!$A:$A,0))</f>
        <v>BHX1</v>
      </c>
    </row>
    <row r="26077" spans="1:9" hidden="1">
      <c r="A26077" s="55">
        <v>105476721</v>
      </c>
      <c r="B26077" s="1" t="s">
        <v>41</v>
      </c>
      <c r="C26077" t="s">
        <v>31</v>
      </c>
      <c r="D26077" s="1" t="s">
        <v>11</v>
      </c>
      <c r="E26077" t="s">
        <v>12</v>
      </c>
      <c r="F26077" s="4" t="s">
        <v>29</v>
      </c>
      <c r="G26077" s="3">
        <v>4.6052749999999998</v>
      </c>
      <c r="H26077" s="8">
        <v>0.88768904651498737</v>
      </c>
      <c r="I26077" s="26" t="str">
        <f>INDEX('Data Tab2'!$C:$C,MATCH('Data Tab1'!A26077,'Data Tab2'!$A:$A,0))</f>
        <v>BHX1</v>
      </c>
    </row>
    <row r="26078" spans="1:9" hidden="1">
      <c r="A26078" s="56">
        <v>105476721</v>
      </c>
      <c r="B26078" s="1" t="s">
        <v>41</v>
      </c>
      <c r="C26078" t="s">
        <v>31</v>
      </c>
      <c r="D26078" s="1" t="s">
        <v>11</v>
      </c>
      <c r="E26078" t="s">
        <v>12</v>
      </c>
      <c r="F26078" s="4" t="s">
        <v>16</v>
      </c>
      <c r="G26078" s="3">
        <v>0.75610999999999995</v>
      </c>
      <c r="H26078" s="8">
        <v>0.29474833614494977</v>
      </c>
      <c r="I26078" s="26" t="str">
        <f>INDEX('Data Tab2'!$C:$C,MATCH('Data Tab1'!A26078,'Data Tab2'!$A:$A,0))</f>
        <v>BHX1</v>
      </c>
    </row>
    <row r="26079" spans="1:9">
      <c r="A26079" s="55">
        <v>105476755</v>
      </c>
      <c r="B26079" s="1" t="s">
        <v>42</v>
      </c>
      <c r="C26079" t="s">
        <v>37</v>
      </c>
      <c r="D26079" s="1" t="s">
        <v>11</v>
      </c>
      <c r="E26079" t="s">
        <v>12</v>
      </c>
      <c r="F26079" s="4" t="s">
        <v>13</v>
      </c>
      <c r="G26079" s="3">
        <v>8.8947210000000005</v>
      </c>
      <c r="H26079" s="8">
        <v>0.73750973006355769</v>
      </c>
      <c r="I26079" s="26" t="str">
        <f>INDEX('Data Tab2'!$C:$C,MATCH('Data Tab1'!A26079,'Data Tab2'!$A:$A,0))</f>
        <v>BHX2</v>
      </c>
    </row>
    <row r="26080" spans="1:9" hidden="1">
      <c r="A26080" s="55">
        <v>105476755</v>
      </c>
      <c r="B26080" s="1" t="s">
        <v>42</v>
      </c>
      <c r="C26080" t="s">
        <v>37</v>
      </c>
      <c r="D26080" s="1" t="s">
        <v>11</v>
      </c>
      <c r="E26080" t="s">
        <v>12</v>
      </c>
      <c r="F26080" s="4" t="s">
        <v>34</v>
      </c>
      <c r="G26080" s="3">
        <v>10.998609</v>
      </c>
      <c r="H26080" s="8">
        <v>0.81727893820957676</v>
      </c>
      <c r="I26080" s="26" t="str">
        <f>INDEX('Data Tab2'!$C:$C,MATCH('Data Tab1'!A26080,'Data Tab2'!$A:$A,0))</f>
        <v>BHX2</v>
      </c>
    </row>
    <row r="26081" spans="1:9" hidden="1">
      <c r="A26081" s="55">
        <v>105476755</v>
      </c>
      <c r="B26081" s="1" t="s">
        <v>42</v>
      </c>
      <c r="C26081" t="s">
        <v>37</v>
      </c>
      <c r="D26081" s="1" t="s">
        <v>11</v>
      </c>
      <c r="E26081" t="s">
        <v>12</v>
      </c>
      <c r="F26081" s="4" t="s">
        <v>14</v>
      </c>
      <c r="G26081" s="3">
        <v>10.751662</v>
      </c>
      <c r="H26081" s="8">
        <v>0.18826171787373769</v>
      </c>
      <c r="I26081" s="26" t="str">
        <f>INDEX('Data Tab2'!$C:$C,MATCH('Data Tab1'!A26081,'Data Tab2'!$A:$A,0))</f>
        <v>BHX2</v>
      </c>
    </row>
    <row r="26082" spans="1:9" hidden="1">
      <c r="A26082" s="55">
        <v>105476755</v>
      </c>
      <c r="B26082" s="1" t="s">
        <v>42</v>
      </c>
      <c r="C26082" t="s">
        <v>37</v>
      </c>
      <c r="D26082" s="1" t="s">
        <v>11</v>
      </c>
      <c r="E26082" t="s">
        <v>12</v>
      </c>
      <c r="F26082" s="4" t="s">
        <v>28</v>
      </c>
      <c r="G26082" s="3">
        <v>4.999441</v>
      </c>
      <c r="H26082" s="8">
        <v>0.43918700915832354</v>
      </c>
      <c r="I26082" s="26" t="str">
        <f>INDEX('Data Tab2'!$C:$C,MATCH('Data Tab1'!A26082,'Data Tab2'!$A:$A,0))</f>
        <v>BHX2</v>
      </c>
    </row>
    <row r="26083" spans="1:9" hidden="1">
      <c r="A26083" s="55">
        <v>105476755</v>
      </c>
      <c r="B26083" s="1" t="s">
        <v>42</v>
      </c>
      <c r="C26083" t="s">
        <v>37</v>
      </c>
      <c r="D26083" s="1" t="s">
        <v>11</v>
      </c>
      <c r="E26083" t="s">
        <v>12</v>
      </c>
      <c r="F26083" s="4" t="s">
        <v>29</v>
      </c>
      <c r="G26083" s="3">
        <v>10.730553</v>
      </c>
      <c r="H26083" s="8">
        <v>0.11117609939670015</v>
      </c>
      <c r="I26083" s="26" t="str">
        <f>INDEX('Data Tab2'!$C:$C,MATCH('Data Tab1'!A26083,'Data Tab2'!$A:$A,0))</f>
        <v>BHX2</v>
      </c>
    </row>
    <row r="26084" spans="1:9" hidden="1">
      <c r="A26084" s="55">
        <v>105476755</v>
      </c>
      <c r="B26084" s="1" t="s">
        <v>42</v>
      </c>
      <c r="C26084" t="s">
        <v>37</v>
      </c>
      <c r="D26084" s="1" t="s">
        <v>11</v>
      </c>
      <c r="E26084" t="s">
        <v>12</v>
      </c>
      <c r="F26084" s="4" t="s">
        <v>16</v>
      </c>
      <c r="G26084" s="3">
        <v>10.719720000000001</v>
      </c>
      <c r="H26084" s="8">
        <v>0.89690570235415901</v>
      </c>
      <c r="I26084" s="26" t="str">
        <f>INDEX('Data Tab2'!$C:$C,MATCH('Data Tab1'!A26084,'Data Tab2'!$A:$A,0))</f>
        <v>BHX2</v>
      </c>
    </row>
    <row r="26085" spans="1:9" hidden="1">
      <c r="A26085" s="55">
        <v>105476755</v>
      </c>
      <c r="B26085" s="1" t="s">
        <v>9</v>
      </c>
      <c r="C26085" t="s">
        <v>31</v>
      </c>
      <c r="D26085" s="1" t="s">
        <v>17</v>
      </c>
      <c r="E26085" t="s">
        <v>18</v>
      </c>
      <c r="F26085" s="4" t="s">
        <v>36</v>
      </c>
      <c r="G26085" s="3">
        <v>3.3141639999999999</v>
      </c>
      <c r="H26085" s="8">
        <v>0.88641420830338513</v>
      </c>
      <c r="I26085" s="26" t="str">
        <f>INDEX('Data Tab2'!$C:$C,MATCH('Data Tab1'!A26085,'Data Tab2'!$A:$A,0))</f>
        <v>BHX2</v>
      </c>
    </row>
    <row r="26086" spans="1:9" hidden="1">
      <c r="A26086" s="55">
        <v>105476755</v>
      </c>
      <c r="B26086" s="1" t="s">
        <v>9</v>
      </c>
      <c r="C26086" t="s">
        <v>31</v>
      </c>
      <c r="D26086" s="1" t="s">
        <v>17</v>
      </c>
      <c r="E26086" t="s">
        <v>18</v>
      </c>
      <c r="F26086" s="4" t="s">
        <v>20</v>
      </c>
      <c r="G26086" s="3">
        <v>4.9999979999999997</v>
      </c>
      <c r="H26086" s="8">
        <v>0.55647591801921403</v>
      </c>
      <c r="I26086" s="26" t="str">
        <f>INDEX('Data Tab2'!$C:$C,MATCH('Data Tab1'!A26086,'Data Tab2'!$A:$A,0))</f>
        <v>BHX2</v>
      </c>
    </row>
    <row r="26087" spans="1:9" hidden="1">
      <c r="A26087" s="55">
        <v>105476755</v>
      </c>
      <c r="B26087" s="1" t="s">
        <v>9</v>
      </c>
      <c r="C26087" t="s">
        <v>31</v>
      </c>
      <c r="D26087" s="1" t="s">
        <v>17</v>
      </c>
      <c r="E26087" t="s">
        <v>18</v>
      </c>
      <c r="F26087" s="4" t="s">
        <v>21</v>
      </c>
      <c r="G26087" s="3">
        <v>3.0574979999999998</v>
      </c>
      <c r="H26087" s="8">
        <v>0.54258448544165727</v>
      </c>
      <c r="I26087" s="26" t="str">
        <f>INDEX('Data Tab2'!$C:$C,MATCH('Data Tab1'!A26087,'Data Tab2'!$A:$A,0))</f>
        <v>BHX2</v>
      </c>
    </row>
    <row r="26088" spans="1:9" hidden="1">
      <c r="A26088" s="55">
        <v>105476755</v>
      </c>
      <c r="B26088" s="1" t="s">
        <v>9</v>
      </c>
      <c r="C26088" t="s">
        <v>31</v>
      </c>
      <c r="D26088" s="1" t="s">
        <v>17</v>
      </c>
      <c r="E26088" t="s">
        <v>23</v>
      </c>
      <c r="F26088" s="4" t="s">
        <v>24</v>
      </c>
      <c r="G26088" s="3">
        <v>1.0524979999999999</v>
      </c>
      <c r="H26088" s="8">
        <v>0.16269733957083543</v>
      </c>
      <c r="I26088" s="26" t="str">
        <f>INDEX('Data Tab2'!$C:$C,MATCH('Data Tab1'!A26088,'Data Tab2'!$A:$A,0))</f>
        <v>BHX2</v>
      </c>
    </row>
    <row r="26089" spans="1:9" hidden="1">
      <c r="A26089" s="55">
        <v>105476755</v>
      </c>
      <c r="B26089" s="1" t="s">
        <v>41</v>
      </c>
      <c r="C26089" t="s">
        <v>31</v>
      </c>
      <c r="D26089" s="1" t="s">
        <v>11</v>
      </c>
      <c r="E26089" t="s">
        <v>12</v>
      </c>
      <c r="F26089" s="4" t="s">
        <v>13</v>
      </c>
      <c r="G26089" s="3">
        <v>2.1041650000000001</v>
      </c>
      <c r="H26089" s="8">
        <v>8.6250158277496047E-2</v>
      </c>
      <c r="I26089" s="26" t="str">
        <f>INDEX('Data Tab2'!$C:$C,MATCH('Data Tab1'!A26089,'Data Tab2'!$A:$A,0))</f>
        <v>BHX2</v>
      </c>
    </row>
    <row r="26090" spans="1:9" hidden="1">
      <c r="A26090" s="55">
        <v>105476755</v>
      </c>
      <c r="B26090" s="1" t="s">
        <v>41</v>
      </c>
      <c r="C26090" t="s">
        <v>31</v>
      </c>
      <c r="D26090" s="1" t="s">
        <v>11</v>
      </c>
      <c r="E26090" t="s">
        <v>12</v>
      </c>
      <c r="F26090" s="4" t="s">
        <v>14</v>
      </c>
      <c r="G26090" s="3">
        <v>0.246943</v>
      </c>
      <c r="H26090" s="8">
        <v>0.91712913607211621</v>
      </c>
      <c r="I26090" s="26" t="str">
        <f>INDEX('Data Tab2'!$C:$C,MATCH('Data Tab1'!A26090,'Data Tab2'!$A:$A,0))</f>
        <v>BHX2</v>
      </c>
    </row>
    <row r="26091" spans="1:9" hidden="1">
      <c r="A26091" s="55">
        <v>105476755</v>
      </c>
      <c r="B26091" s="1" t="s">
        <v>33</v>
      </c>
      <c r="C26091" t="s">
        <v>37</v>
      </c>
      <c r="D26091" s="1" t="s">
        <v>17</v>
      </c>
      <c r="E26091" t="s">
        <v>18</v>
      </c>
      <c r="F26091" s="4" t="s">
        <v>35</v>
      </c>
      <c r="G26091" s="3">
        <v>4.9991640000000004</v>
      </c>
      <c r="H26091" s="8">
        <v>0.50668179275969927</v>
      </c>
      <c r="I26091" s="26" t="str">
        <f>INDEX('Data Tab2'!$C:$C,MATCH('Data Tab1'!A26091,'Data Tab2'!$A:$A,0))</f>
        <v>BHX2</v>
      </c>
    </row>
    <row r="26092" spans="1:9" hidden="1">
      <c r="A26092" s="55">
        <v>105476755</v>
      </c>
      <c r="B26092" s="1" t="s">
        <v>33</v>
      </c>
      <c r="C26092" t="s">
        <v>37</v>
      </c>
      <c r="D26092" s="1" t="s">
        <v>17</v>
      </c>
      <c r="E26092" t="s">
        <v>18</v>
      </c>
      <c r="F26092" s="4" t="s">
        <v>36</v>
      </c>
      <c r="G26092" s="3">
        <v>1.6852739999999999</v>
      </c>
      <c r="H26092" s="8">
        <v>0.26281812823452266</v>
      </c>
      <c r="I26092" s="26" t="str">
        <f>INDEX('Data Tab2'!$C:$C,MATCH('Data Tab1'!A26092,'Data Tab2'!$A:$A,0))</f>
        <v>BHX2</v>
      </c>
    </row>
    <row r="26093" spans="1:9" hidden="1">
      <c r="A26093" s="55">
        <v>105476755</v>
      </c>
      <c r="B26093" s="1" t="s">
        <v>33</v>
      </c>
      <c r="C26093" t="s">
        <v>37</v>
      </c>
      <c r="D26093" s="1" t="s">
        <v>17</v>
      </c>
      <c r="E26093" t="s">
        <v>18</v>
      </c>
      <c r="F26093" s="4" t="s">
        <v>21</v>
      </c>
      <c r="G26093" s="3">
        <v>5.0766619999999998</v>
      </c>
      <c r="H26093" s="8">
        <v>3.9596674816389066E-2</v>
      </c>
      <c r="I26093" s="26" t="str">
        <f>INDEX('Data Tab2'!$C:$C,MATCH('Data Tab1'!A26093,'Data Tab2'!$A:$A,0))</f>
        <v>BHX2</v>
      </c>
    </row>
    <row r="26094" spans="1:9" hidden="1">
      <c r="A26094" s="55">
        <v>105476755</v>
      </c>
      <c r="B26094" s="1" t="s">
        <v>33</v>
      </c>
      <c r="C26094" t="s">
        <v>37</v>
      </c>
      <c r="D26094" s="1" t="s">
        <v>17</v>
      </c>
      <c r="E26094" t="s">
        <v>18</v>
      </c>
      <c r="F26094" s="4" t="s">
        <v>22</v>
      </c>
      <c r="G26094" s="3">
        <v>4.9994420000000002</v>
      </c>
      <c r="H26094" s="8">
        <v>0.47582074902834548</v>
      </c>
      <c r="I26094" s="26" t="str">
        <f>INDEX('Data Tab2'!$C:$C,MATCH('Data Tab1'!A26094,'Data Tab2'!$A:$A,0))</f>
        <v>BHX2</v>
      </c>
    </row>
    <row r="26095" spans="1:9" hidden="1">
      <c r="A26095" s="56">
        <v>105476755</v>
      </c>
      <c r="B26095" s="1" t="s">
        <v>33</v>
      </c>
      <c r="C26095" t="s">
        <v>37</v>
      </c>
      <c r="D26095" s="1" t="s">
        <v>17</v>
      </c>
      <c r="E26095" t="s">
        <v>23</v>
      </c>
      <c r="F26095" s="4" t="s">
        <v>25</v>
      </c>
      <c r="G26095" s="3">
        <v>4.9991649999999996</v>
      </c>
      <c r="H26095" s="8">
        <v>0.89839090623136808</v>
      </c>
      <c r="I26095" s="26" t="str">
        <f>INDEX('Data Tab2'!$C:$C,MATCH('Data Tab1'!A26095,'Data Tab2'!$A:$A,0))</f>
        <v>BHX2</v>
      </c>
    </row>
    <row r="26096" spans="1:9">
      <c r="A26096" s="56">
        <v>105476762</v>
      </c>
      <c r="B26096" s="1" t="s">
        <v>41</v>
      </c>
      <c r="C26096" t="s">
        <v>31</v>
      </c>
      <c r="D26096" s="1" t="s">
        <v>11</v>
      </c>
      <c r="E26096" t="s">
        <v>12</v>
      </c>
      <c r="F26096" s="4" t="s">
        <v>13</v>
      </c>
      <c r="G26096" s="3">
        <v>8.7816639999999992</v>
      </c>
      <c r="H26096" s="8">
        <v>7.4205256711279866E-2</v>
      </c>
      <c r="I26096" s="26" t="str">
        <f>INDEX('Data Tab2'!$C:$C,MATCH('Data Tab1'!A26096,'Data Tab2'!$A:$A,0))</f>
        <v>BHX3</v>
      </c>
    </row>
    <row r="26097" spans="1:9">
      <c r="A26097" s="55">
        <v>105476763</v>
      </c>
      <c r="B26097" s="1" t="s">
        <v>41</v>
      </c>
      <c r="C26097" t="s">
        <v>31</v>
      </c>
      <c r="D26097" s="1" t="s">
        <v>11</v>
      </c>
      <c r="E26097" t="s">
        <v>12</v>
      </c>
      <c r="F26097" s="4" t="s">
        <v>13</v>
      </c>
      <c r="G26097" s="3">
        <v>9.9999979999999997</v>
      </c>
      <c r="H26097" s="8">
        <v>0.44101537447301842</v>
      </c>
      <c r="I26097" s="26" t="str">
        <f>INDEX('Data Tab2'!$C:$C,MATCH('Data Tab1'!A26097,'Data Tab2'!$A:$A,0))</f>
        <v>BHX4</v>
      </c>
    </row>
    <row r="26098" spans="1:9" hidden="1">
      <c r="A26098" s="55">
        <v>105476763</v>
      </c>
      <c r="B26098" s="1" t="s">
        <v>41</v>
      </c>
      <c r="C26098" t="s">
        <v>31</v>
      </c>
      <c r="D26098" s="1" t="s">
        <v>11</v>
      </c>
      <c r="E26098" t="s">
        <v>12</v>
      </c>
      <c r="F26098" s="4" t="s">
        <v>34</v>
      </c>
      <c r="G26098" s="3">
        <v>4.9833309999999997</v>
      </c>
      <c r="H26098" s="8">
        <v>0.51146886282539294</v>
      </c>
      <c r="I26098" s="26" t="str">
        <f>INDEX('Data Tab2'!$C:$C,MATCH('Data Tab1'!A26098,'Data Tab2'!$A:$A,0))</f>
        <v>BHX4</v>
      </c>
    </row>
    <row r="26099" spans="1:9" hidden="1">
      <c r="A26099" s="55">
        <v>105476763</v>
      </c>
      <c r="B26099" s="1" t="s">
        <v>41</v>
      </c>
      <c r="C26099" t="s">
        <v>31</v>
      </c>
      <c r="D26099" s="1" t="s">
        <v>11</v>
      </c>
      <c r="E26099" t="s">
        <v>12</v>
      </c>
      <c r="F26099" s="4" t="s">
        <v>28</v>
      </c>
      <c r="G26099" s="3">
        <v>5.1666650000000001</v>
      </c>
      <c r="H26099" s="8">
        <v>0.12981918242900425</v>
      </c>
      <c r="I26099" s="26" t="str">
        <f>INDEX('Data Tab2'!$C:$C,MATCH('Data Tab1'!A26099,'Data Tab2'!$A:$A,0))</f>
        <v>BHX4</v>
      </c>
    </row>
    <row r="26100" spans="1:9" hidden="1">
      <c r="A26100" s="55">
        <v>105476763</v>
      </c>
      <c r="B26100" s="1" t="s">
        <v>41</v>
      </c>
      <c r="C26100" t="s">
        <v>31</v>
      </c>
      <c r="D26100" s="1" t="s">
        <v>11</v>
      </c>
      <c r="E26100" t="s">
        <v>12</v>
      </c>
      <c r="F26100" s="4" t="s">
        <v>29</v>
      </c>
      <c r="G26100" s="3">
        <v>9.3108319999999996</v>
      </c>
      <c r="H26100" s="8">
        <v>0.76603941478322934</v>
      </c>
      <c r="I26100" s="26" t="str">
        <f>INDEX('Data Tab2'!$C:$C,MATCH('Data Tab1'!A26100,'Data Tab2'!$A:$A,0))</f>
        <v>BHX4</v>
      </c>
    </row>
    <row r="26101" spans="1:9" hidden="1">
      <c r="A26101" s="55">
        <v>105476763</v>
      </c>
      <c r="B26101" s="1" t="s">
        <v>41</v>
      </c>
      <c r="C26101" t="s">
        <v>31</v>
      </c>
      <c r="D26101" s="1" t="s">
        <v>11</v>
      </c>
      <c r="E26101" t="s">
        <v>12</v>
      </c>
      <c r="F26101" s="4" t="s">
        <v>16</v>
      </c>
      <c r="G26101" s="3">
        <v>9.622776</v>
      </c>
      <c r="H26101" s="8">
        <v>0.95147991798763776</v>
      </c>
      <c r="I26101" s="26" t="str">
        <f>INDEX('Data Tab2'!$C:$C,MATCH('Data Tab1'!A26101,'Data Tab2'!$A:$A,0))</f>
        <v>BHX4</v>
      </c>
    </row>
    <row r="26102" spans="1:9" hidden="1">
      <c r="A26102" s="55">
        <v>105476763</v>
      </c>
      <c r="B26102" s="1" t="s">
        <v>33</v>
      </c>
      <c r="C26102" t="s">
        <v>31</v>
      </c>
      <c r="D26102" s="1" t="s">
        <v>17</v>
      </c>
      <c r="E26102" t="s">
        <v>18</v>
      </c>
      <c r="F26102" s="4" t="s">
        <v>35</v>
      </c>
      <c r="G26102" s="3">
        <v>9.7238869999999995</v>
      </c>
      <c r="H26102" s="8">
        <v>0.32166641394650564</v>
      </c>
      <c r="I26102" s="26" t="str">
        <f>INDEX('Data Tab2'!$C:$C,MATCH('Data Tab1'!A26102,'Data Tab2'!$A:$A,0))</f>
        <v>BHX4</v>
      </c>
    </row>
    <row r="26103" spans="1:9" hidden="1">
      <c r="A26103" s="55">
        <v>105476763</v>
      </c>
      <c r="B26103" s="1" t="s">
        <v>33</v>
      </c>
      <c r="C26103" t="s">
        <v>31</v>
      </c>
      <c r="D26103" s="1" t="s">
        <v>17</v>
      </c>
      <c r="E26103" t="s">
        <v>18</v>
      </c>
      <c r="F26103" s="4" t="s">
        <v>36</v>
      </c>
      <c r="G26103" s="3">
        <v>4.9499979999999999</v>
      </c>
      <c r="H26103" s="8">
        <v>0.8532109648439925</v>
      </c>
      <c r="I26103" s="26" t="str">
        <f>INDEX('Data Tab2'!$C:$C,MATCH('Data Tab1'!A26103,'Data Tab2'!$A:$A,0))</f>
        <v>BHX4</v>
      </c>
    </row>
    <row r="26104" spans="1:9" hidden="1">
      <c r="A26104" s="55">
        <v>105476763</v>
      </c>
      <c r="B26104" s="1" t="s">
        <v>33</v>
      </c>
      <c r="C26104" t="s">
        <v>31</v>
      </c>
      <c r="D26104" s="1" t="s">
        <v>17</v>
      </c>
      <c r="E26104" t="s">
        <v>18</v>
      </c>
      <c r="F26104" s="4" t="s">
        <v>20</v>
      </c>
      <c r="G26104" s="3">
        <v>5.0333310000000004</v>
      </c>
      <c r="H26104" s="8">
        <v>0.84693342898427215</v>
      </c>
      <c r="I26104" s="26" t="str">
        <f>INDEX('Data Tab2'!$C:$C,MATCH('Data Tab1'!A26104,'Data Tab2'!$A:$A,0))</f>
        <v>BHX4</v>
      </c>
    </row>
    <row r="26105" spans="1:9" hidden="1">
      <c r="A26105" s="55">
        <v>105476763</v>
      </c>
      <c r="B26105" s="1" t="s">
        <v>33</v>
      </c>
      <c r="C26105" t="s">
        <v>31</v>
      </c>
      <c r="D26105" s="1" t="s">
        <v>17</v>
      </c>
      <c r="E26105" t="s">
        <v>18</v>
      </c>
      <c r="F26105" s="4" t="s">
        <v>21</v>
      </c>
      <c r="G26105" s="3">
        <v>4.5608320000000004</v>
      </c>
      <c r="H26105" s="8">
        <v>0.56763619782141361</v>
      </c>
      <c r="I26105" s="26" t="str">
        <f>INDEX('Data Tab2'!$C:$C,MATCH('Data Tab1'!A26105,'Data Tab2'!$A:$A,0))</f>
        <v>BHX4</v>
      </c>
    </row>
    <row r="26106" spans="1:9" hidden="1">
      <c r="A26106" s="55">
        <v>105476763</v>
      </c>
      <c r="B26106" s="1" t="s">
        <v>33</v>
      </c>
      <c r="C26106" t="s">
        <v>31</v>
      </c>
      <c r="D26106" s="1" t="s">
        <v>17</v>
      </c>
      <c r="E26106" t="s">
        <v>18</v>
      </c>
      <c r="F26106" s="4" t="s">
        <v>22</v>
      </c>
      <c r="G26106" s="3">
        <v>9.522221</v>
      </c>
      <c r="H26106" s="8">
        <v>8.2842846921201696E-2</v>
      </c>
      <c r="I26106" s="26" t="str">
        <f>INDEX('Data Tab2'!$C:$C,MATCH('Data Tab1'!A26106,'Data Tab2'!$A:$A,0))</f>
        <v>BHX4</v>
      </c>
    </row>
    <row r="26107" spans="1:9" hidden="1">
      <c r="A26107" s="55">
        <v>105476763</v>
      </c>
      <c r="B26107" s="1" t="s">
        <v>33</v>
      </c>
      <c r="C26107" t="s">
        <v>31</v>
      </c>
      <c r="D26107" s="1" t="s">
        <v>17</v>
      </c>
      <c r="E26107" t="s">
        <v>23</v>
      </c>
      <c r="F26107" s="4" t="s">
        <v>24</v>
      </c>
      <c r="G26107" s="3">
        <v>9.7188870000000005</v>
      </c>
      <c r="H26107" s="8">
        <v>0.54411556375841652</v>
      </c>
      <c r="I26107" s="26" t="str">
        <f>INDEX('Data Tab2'!$C:$C,MATCH('Data Tab1'!A26107,'Data Tab2'!$A:$A,0))</f>
        <v>BHX4</v>
      </c>
    </row>
    <row r="26108" spans="1:9" hidden="1">
      <c r="A26108" s="56">
        <v>105476763</v>
      </c>
      <c r="B26108" s="1" t="s">
        <v>33</v>
      </c>
      <c r="C26108" t="s">
        <v>31</v>
      </c>
      <c r="D26108" s="1" t="s">
        <v>17</v>
      </c>
      <c r="E26108" t="s">
        <v>23</v>
      </c>
      <c r="F26108" s="4" t="s">
        <v>25</v>
      </c>
      <c r="G26108" s="3">
        <v>3.7936100000000001</v>
      </c>
      <c r="H26108" s="8">
        <v>0.83282268990021369</v>
      </c>
      <c r="I26108" s="26" t="str">
        <f>INDEX('Data Tab2'!$C:$C,MATCH('Data Tab1'!A26108,'Data Tab2'!$A:$A,0))</f>
        <v>BHX4</v>
      </c>
    </row>
    <row r="26109" spans="1:9">
      <c r="A26109" s="55">
        <v>105476766</v>
      </c>
      <c r="B26109" s="1" t="s">
        <v>41</v>
      </c>
      <c r="C26109" t="s">
        <v>31</v>
      </c>
      <c r="D26109" s="1" t="s">
        <v>11</v>
      </c>
      <c r="E26109" t="s">
        <v>12</v>
      </c>
      <c r="F26109" s="4" t="s">
        <v>13</v>
      </c>
      <c r="G26109" s="3">
        <v>10.983331</v>
      </c>
      <c r="H26109" s="8">
        <v>0.85258887658259686</v>
      </c>
      <c r="I26109" s="26" t="str">
        <f>INDEX('Data Tab2'!$C:$C,MATCH('Data Tab1'!A26109,'Data Tab2'!$A:$A,0))</f>
        <v>BHX5</v>
      </c>
    </row>
    <row r="26110" spans="1:9" hidden="1">
      <c r="A26110" s="55">
        <v>105476766</v>
      </c>
      <c r="B26110" s="1" t="s">
        <v>41</v>
      </c>
      <c r="C26110" t="s">
        <v>31</v>
      </c>
      <c r="D26110" s="1" t="s">
        <v>11</v>
      </c>
      <c r="E26110" t="s">
        <v>12</v>
      </c>
      <c r="F26110" s="4" t="s">
        <v>34</v>
      </c>
      <c r="G26110" s="3">
        <v>10.999999000000001</v>
      </c>
      <c r="H26110" s="8">
        <v>1.5959772746374945E-2</v>
      </c>
      <c r="I26110" s="26" t="str">
        <f>INDEX('Data Tab2'!$C:$C,MATCH('Data Tab1'!A26110,'Data Tab2'!$A:$A,0))</f>
        <v>BHX5</v>
      </c>
    </row>
    <row r="26111" spans="1:9" hidden="1">
      <c r="A26111" s="55">
        <v>105476766</v>
      </c>
      <c r="B26111" s="1" t="s">
        <v>41</v>
      </c>
      <c r="C26111" t="s">
        <v>31</v>
      </c>
      <c r="D26111" s="1" t="s">
        <v>11</v>
      </c>
      <c r="E26111" t="s">
        <v>12</v>
      </c>
      <c r="F26111" s="4" t="s">
        <v>14</v>
      </c>
      <c r="G26111" s="3">
        <v>5.9999979999999997</v>
      </c>
      <c r="H26111" s="8">
        <v>0.6172757349029212</v>
      </c>
      <c r="I26111" s="26" t="str">
        <f>INDEX('Data Tab2'!$C:$C,MATCH('Data Tab1'!A26111,'Data Tab2'!$A:$A,0))</f>
        <v>BHX5</v>
      </c>
    </row>
    <row r="26112" spans="1:9" hidden="1">
      <c r="A26112" s="55">
        <v>105476766</v>
      </c>
      <c r="B26112" s="1" t="s">
        <v>41</v>
      </c>
      <c r="C26112" t="s">
        <v>31</v>
      </c>
      <c r="D26112" s="1" t="s">
        <v>11</v>
      </c>
      <c r="E26112" t="s">
        <v>12</v>
      </c>
      <c r="F26112" s="4" t="s">
        <v>28</v>
      </c>
      <c r="G26112" s="3">
        <v>5.0166649999999997</v>
      </c>
      <c r="H26112" s="8">
        <v>0.76659356522311972</v>
      </c>
      <c r="I26112" s="26" t="str">
        <f>INDEX('Data Tab2'!$C:$C,MATCH('Data Tab1'!A26112,'Data Tab2'!$A:$A,0))</f>
        <v>BHX5</v>
      </c>
    </row>
    <row r="26113" spans="1:9" hidden="1">
      <c r="A26113" s="55">
        <v>105476766</v>
      </c>
      <c r="B26113" s="1" t="s">
        <v>41</v>
      </c>
      <c r="C26113" t="s">
        <v>31</v>
      </c>
      <c r="D26113" s="1" t="s">
        <v>11</v>
      </c>
      <c r="E26113" t="s">
        <v>12</v>
      </c>
      <c r="F26113" s="4" t="s">
        <v>29</v>
      </c>
      <c r="G26113" s="3">
        <v>5.5061090000000004</v>
      </c>
      <c r="H26113" s="8">
        <v>0.27494708167551662</v>
      </c>
      <c r="I26113" s="26" t="str">
        <f>INDEX('Data Tab2'!$C:$C,MATCH('Data Tab1'!A26113,'Data Tab2'!$A:$A,0))</f>
        <v>BHX5</v>
      </c>
    </row>
    <row r="26114" spans="1:9" hidden="1">
      <c r="A26114" s="56">
        <v>105476766</v>
      </c>
      <c r="B26114" s="1" t="s">
        <v>41</v>
      </c>
      <c r="C26114" t="s">
        <v>31</v>
      </c>
      <c r="D26114" s="1" t="s">
        <v>11</v>
      </c>
      <c r="E26114" t="s">
        <v>12</v>
      </c>
      <c r="F26114" s="4" t="s">
        <v>16</v>
      </c>
      <c r="G26114" s="3">
        <v>4.9999979999999997</v>
      </c>
      <c r="H26114" s="8">
        <v>0.42811683950776269</v>
      </c>
      <c r="I26114" s="26" t="str">
        <f>INDEX('Data Tab2'!$C:$C,MATCH('Data Tab1'!A26114,'Data Tab2'!$A:$A,0))</f>
        <v>BHX5</v>
      </c>
    </row>
    <row r="26115" spans="1:9">
      <c r="A26115" s="55">
        <v>105476767</v>
      </c>
      <c r="B26115" s="1" t="s">
        <v>42</v>
      </c>
      <c r="C26115" t="s">
        <v>37</v>
      </c>
      <c r="D26115" s="1" t="s">
        <v>11</v>
      </c>
      <c r="E26115" t="s">
        <v>12</v>
      </c>
      <c r="F26115" s="4" t="s">
        <v>13</v>
      </c>
      <c r="G26115" s="3">
        <v>4.9991649999999996</v>
      </c>
      <c r="H26115" s="8">
        <v>0.29046899860005404</v>
      </c>
      <c r="I26115" s="26" t="str">
        <f>INDEX('Data Tab2'!$C:$C,MATCH('Data Tab1'!A26115,'Data Tab2'!$A:$A,0))</f>
        <v>BRS1</v>
      </c>
    </row>
    <row r="26116" spans="1:9" hidden="1">
      <c r="A26116" s="55">
        <v>105476767</v>
      </c>
      <c r="B26116" s="1" t="s">
        <v>42</v>
      </c>
      <c r="C26116" t="s">
        <v>37</v>
      </c>
      <c r="D26116" s="1" t="s">
        <v>11</v>
      </c>
      <c r="E26116" t="s">
        <v>12</v>
      </c>
      <c r="F26116" s="4" t="s">
        <v>34</v>
      </c>
      <c r="G26116" s="3">
        <v>10.998887</v>
      </c>
      <c r="H26116" s="8">
        <v>0.2354829200300419</v>
      </c>
      <c r="I26116" s="26" t="str">
        <f>INDEX('Data Tab2'!$C:$C,MATCH('Data Tab1'!A26116,'Data Tab2'!$A:$A,0))</f>
        <v>BRS1</v>
      </c>
    </row>
    <row r="26117" spans="1:9" hidden="1">
      <c r="A26117" s="55">
        <v>105476767</v>
      </c>
      <c r="B26117" s="1" t="s">
        <v>42</v>
      </c>
      <c r="C26117" t="s">
        <v>37</v>
      </c>
      <c r="D26117" s="1" t="s">
        <v>11</v>
      </c>
      <c r="E26117" t="s">
        <v>12</v>
      </c>
      <c r="F26117" s="4" t="s">
        <v>14</v>
      </c>
      <c r="G26117" s="3">
        <v>5.9994430000000003</v>
      </c>
      <c r="H26117" s="8">
        <v>7.035441511136209E-2</v>
      </c>
      <c r="I26117" s="26" t="str">
        <f>INDEX('Data Tab2'!$C:$C,MATCH('Data Tab1'!A26117,'Data Tab2'!$A:$A,0))</f>
        <v>BRS1</v>
      </c>
    </row>
    <row r="26118" spans="1:9" hidden="1">
      <c r="A26118" s="55">
        <v>105476767</v>
      </c>
      <c r="B26118" s="1" t="s">
        <v>42</v>
      </c>
      <c r="C26118" t="s">
        <v>37</v>
      </c>
      <c r="D26118" s="1" t="s">
        <v>11</v>
      </c>
      <c r="E26118" t="s">
        <v>12</v>
      </c>
      <c r="F26118" s="4" t="s">
        <v>16</v>
      </c>
      <c r="G26118" s="3">
        <v>0.33499800000000002</v>
      </c>
      <c r="H26118" s="8">
        <v>0.45435756111874459</v>
      </c>
      <c r="I26118" s="26" t="str">
        <f>INDEX('Data Tab2'!$C:$C,MATCH('Data Tab1'!A26118,'Data Tab2'!$A:$A,0))</f>
        <v>BRS1</v>
      </c>
    </row>
    <row r="26119" spans="1:9" hidden="1">
      <c r="A26119" s="56">
        <v>105476767</v>
      </c>
      <c r="B26119" s="1" t="s">
        <v>41</v>
      </c>
      <c r="C26119" t="s">
        <v>31</v>
      </c>
      <c r="D26119" s="1" t="s">
        <v>11</v>
      </c>
      <c r="E26119" t="s">
        <v>12</v>
      </c>
      <c r="F26119" s="4" t="s">
        <v>16</v>
      </c>
      <c r="G26119" s="3">
        <v>3.759998</v>
      </c>
      <c r="H26119" s="8">
        <v>1.2019394083908508E-2</v>
      </c>
      <c r="I26119" s="26" t="str">
        <f>INDEX('Data Tab2'!$C:$C,MATCH('Data Tab1'!A26119,'Data Tab2'!$A:$A,0))</f>
        <v>BRS1</v>
      </c>
    </row>
    <row r="26120" spans="1:9">
      <c r="A26120" s="55">
        <v>105476780</v>
      </c>
      <c r="B26120" s="1" t="s">
        <v>41</v>
      </c>
      <c r="C26120" t="s">
        <v>27</v>
      </c>
      <c r="D26120" s="1" t="s">
        <v>11</v>
      </c>
      <c r="E26120" t="s">
        <v>12</v>
      </c>
      <c r="F26120" s="4" t="s">
        <v>34</v>
      </c>
      <c r="G26120" s="3">
        <v>9.9686070000000004</v>
      </c>
      <c r="H26120" s="8">
        <v>0.21096211666247422</v>
      </c>
      <c r="I26120" s="26" t="str">
        <f>INDEX('Data Tab2'!$C:$C,MATCH('Data Tab1'!A26120,'Data Tab2'!$A:$A,0))</f>
        <v>BTS2</v>
      </c>
    </row>
    <row r="26121" spans="1:9" hidden="1">
      <c r="A26121" s="55">
        <v>105476780</v>
      </c>
      <c r="B26121" s="1" t="s">
        <v>41</v>
      </c>
      <c r="C26121" t="s">
        <v>27</v>
      </c>
      <c r="D26121" s="1" t="s">
        <v>11</v>
      </c>
      <c r="E26121" t="s">
        <v>12</v>
      </c>
      <c r="F26121" s="4" t="s">
        <v>14</v>
      </c>
      <c r="G26121" s="3">
        <v>9.4916619999999998</v>
      </c>
      <c r="H26121" s="8">
        <v>0.16174235948144267</v>
      </c>
      <c r="I26121" s="26" t="str">
        <f>INDEX('Data Tab2'!$C:$C,MATCH('Data Tab1'!A26121,'Data Tab2'!$A:$A,0))</f>
        <v>BTS2</v>
      </c>
    </row>
    <row r="26122" spans="1:9" hidden="1">
      <c r="A26122" s="55">
        <v>105476780</v>
      </c>
      <c r="B26122" s="1" t="s">
        <v>41</v>
      </c>
      <c r="C26122" t="s">
        <v>27</v>
      </c>
      <c r="D26122" s="1" t="s">
        <v>11</v>
      </c>
      <c r="E26122" t="s">
        <v>12</v>
      </c>
      <c r="F26122" s="4" t="s">
        <v>15</v>
      </c>
      <c r="G26122" s="3">
        <v>9.9808299999999992</v>
      </c>
      <c r="H26122" s="8">
        <v>0.40503740285769674</v>
      </c>
      <c r="I26122" s="26" t="str">
        <f>INDEX('Data Tab2'!$C:$C,MATCH('Data Tab1'!A26122,'Data Tab2'!$A:$A,0))</f>
        <v>BTS2</v>
      </c>
    </row>
    <row r="26123" spans="1:9" hidden="1">
      <c r="A26123" s="55">
        <v>105476780</v>
      </c>
      <c r="B26123" s="1" t="s">
        <v>41</v>
      </c>
      <c r="C26123" t="s">
        <v>27</v>
      </c>
      <c r="D26123" s="1" t="s">
        <v>11</v>
      </c>
      <c r="E26123" t="s">
        <v>12</v>
      </c>
      <c r="F26123" s="4" t="s">
        <v>28</v>
      </c>
      <c r="G26123" s="3">
        <v>8.3058309999999995</v>
      </c>
      <c r="H26123" s="8">
        <v>0.27776470463502267</v>
      </c>
      <c r="I26123" s="26" t="str">
        <f>INDEX('Data Tab2'!$C:$C,MATCH('Data Tab1'!A26123,'Data Tab2'!$A:$A,0))</f>
        <v>BTS2</v>
      </c>
    </row>
    <row r="26124" spans="1:9" hidden="1">
      <c r="A26124" s="56">
        <v>105476780</v>
      </c>
      <c r="B26124" s="1" t="s">
        <v>41</v>
      </c>
      <c r="C26124" t="s">
        <v>27</v>
      </c>
      <c r="D26124" s="1" t="s">
        <v>11</v>
      </c>
      <c r="E26124" t="s">
        <v>12</v>
      </c>
      <c r="F26124" s="4" t="s">
        <v>16</v>
      </c>
      <c r="G26124" s="3">
        <v>9.521941</v>
      </c>
      <c r="H26124" s="8">
        <v>0.43709175967694336</v>
      </c>
      <c r="I26124" s="26" t="str">
        <f>INDEX('Data Tab2'!$C:$C,MATCH('Data Tab1'!A26124,'Data Tab2'!$A:$A,0))</f>
        <v>BTS2</v>
      </c>
    </row>
    <row r="26125" spans="1:9">
      <c r="A26125" s="55">
        <v>105476787</v>
      </c>
      <c r="B26125" s="1" t="s">
        <v>41</v>
      </c>
      <c r="C26125" t="s">
        <v>27</v>
      </c>
      <c r="D26125" s="1" t="s">
        <v>11</v>
      </c>
      <c r="E26125" t="s">
        <v>12</v>
      </c>
      <c r="F26125" s="4" t="s">
        <v>13</v>
      </c>
      <c r="G26125" s="3">
        <v>4.840274</v>
      </c>
      <c r="H26125" s="8">
        <v>0.21181575783985762</v>
      </c>
      <c r="I26125" s="26" t="str">
        <f>INDEX('Data Tab2'!$C:$C,MATCH('Data Tab1'!A26125,'Data Tab2'!$A:$A,0))</f>
        <v>BVA1</v>
      </c>
    </row>
    <row r="26126" spans="1:9" hidden="1">
      <c r="A26126" s="55">
        <v>105476787</v>
      </c>
      <c r="B26126" s="1" t="s">
        <v>41</v>
      </c>
      <c r="C26126" t="s">
        <v>27</v>
      </c>
      <c r="D26126" s="1" t="s">
        <v>11</v>
      </c>
      <c r="E26126" t="s">
        <v>12</v>
      </c>
      <c r="F26126" s="4" t="s">
        <v>34</v>
      </c>
      <c r="G26126" s="3">
        <v>9.1877750000000002</v>
      </c>
      <c r="H26126" s="8">
        <v>0.23239874629847512</v>
      </c>
      <c r="I26126" s="26" t="str">
        <f>INDEX('Data Tab2'!$C:$C,MATCH('Data Tab1'!A26126,'Data Tab2'!$A:$A,0))</f>
        <v>BVA1</v>
      </c>
    </row>
    <row r="26127" spans="1:9" hidden="1">
      <c r="A26127" s="55">
        <v>105476787</v>
      </c>
      <c r="B26127" s="1" t="s">
        <v>41</v>
      </c>
      <c r="C26127" t="s">
        <v>27</v>
      </c>
      <c r="D26127" s="1" t="s">
        <v>11</v>
      </c>
      <c r="E26127" t="s">
        <v>12</v>
      </c>
      <c r="F26127" s="4" t="s">
        <v>14</v>
      </c>
      <c r="G26127" s="3">
        <v>4.5066629999999996</v>
      </c>
      <c r="H26127" s="8">
        <v>0.93098541323106587</v>
      </c>
      <c r="I26127" s="26" t="str">
        <f>INDEX('Data Tab2'!$C:$C,MATCH('Data Tab1'!A26127,'Data Tab2'!$A:$A,0))</f>
        <v>BVA1</v>
      </c>
    </row>
    <row r="26128" spans="1:9" hidden="1">
      <c r="A26128" s="55">
        <v>105476787</v>
      </c>
      <c r="B26128" s="1" t="s">
        <v>41</v>
      </c>
      <c r="C26128" t="s">
        <v>27</v>
      </c>
      <c r="D26128" s="1" t="s">
        <v>11</v>
      </c>
      <c r="E26128" t="s">
        <v>12</v>
      </c>
      <c r="F26128" s="4" t="s">
        <v>29</v>
      </c>
      <c r="G26128" s="3">
        <v>3.1833300000000002</v>
      </c>
      <c r="H26128" s="8">
        <v>0.98039550205477299</v>
      </c>
      <c r="I26128" s="26" t="str">
        <f>INDEX('Data Tab2'!$C:$C,MATCH('Data Tab1'!A26128,'Data Tab2'!$A:$A,0))</f>
        <v>BVA1</v>
      </c>
    </row>
    <row r="26129" spans="1:9" hidden="1">
      <c r="A26129" s="56">
        <v>105476787</v>
      </c>
      <c r="B26129" s="1" t="s">
        <v>41</v>
      </c>
      <c r="C26129" t="s">
        <v>27</v>
      </c>
      <c r="D26129" s="1" t="s">
        <v>11</v>
      </c>
      <c r="E26129" t="s">
        <v>12</v>
      </c>
      <c r="F26129" s="4" t="s">
        <v>16</v>
      </c>
      <c r="G26129" s="3">
        <v>4.1824960000000004</v>
      </c>
      <c r="H26129" s="8">
        <v>0.2794309771108916</v>
      </c>
      <c r="I26129" s="26" t="str">
        <f>INDEX('Data Tab2'!$C:$C,MATCH('Data Tab1'!A26129,'Data Tab2'!$A:$A,0))</f>
        <v>BVA1</v>
      </c>
    </row>
    <row r="26130" spans="1:9">
      <c r="A26130" s="55">
        <v>105481028</v>
      </c>
      <c r="B26130" s="1" t="s">
        <v>42</v>
      </c>
      <c r="C26130" t="s">
        <v>37</v>
      </c>
      <c r="D26130" s="1" t="s">
        <v>11</v>
      </c>
      <c r="E26130" t="s">
        <v>12</v>
      </c>
      <c r="F26130" s="4" t="s">
        <v>13</v>
      </c>
      <c r="G26130" s="3">
        <v>10.104721</v>
      </c>
      <c r="H26130" s="8">
        <v>0.89265989405170998</v>
      </c>
      <c r="I26130" s="26" t="str">
        <f>INDEX('Data Tab2'!$C:$C,MATCH('Data Tab1'!A26130,'Data Tab2'!$A:$A,0))</f>
        <v>CGN1</v>
      </c>
    </row>
    <row r="26131" spans="1:9" hidden="1">
      <c r="A26131" s="55">
        <v>105481028</v>
      </c>
      <c r="B26131" s="1" t="s">
        <v>42</v>
      </c>
      <c r="C26131" t="s">
        <v>37</v>
      </c>
      <c r="D26131" s="1" t="s">
        <v>11</v>
      </c>
      <c r="E26131" t="s">
        <v>12</v>
      </c>
      <c r="F26131" s="4" t="s">
        <v>34</v>
      </c>
      <c r="G26131" s="3">
        <v>11.015554</v>
      </c>
      <c r="H26131" s="8">
        <v>4.8798722371109493E-2</v>
      </c>
      <c r="I26131" s="26" t="str">
        <f>INDEX('Data Tab2'!$C:$C,MATCH('Data Tab1'!A26131,'Data Tab2'!$A:$A,0))</f>
        <v>CGN1</v>
      </c>
    </row>
    <row r="26132" spans="1:9" hidden="1">
      <c r="A26132" s="55">
        <v>105481028</v>
      </c>
      <c r="B26132" s="1" t="s">
        <v>42</v>
      </c>
      <c r="C26132" t="s">
        <v>37</v>
      </c>
      <c r="D26132" s="1" t="s">
        <v>11</v>
      </c>
      <c r="E26132" t="s">
        <v>12</v>
      </c>
      <c r="F26132" s="4" t="s">
        <v>14</v>
      </c>
      <c r="G26132" s="3">
        <v>2.968054</v>
      </c>
      <c r="H26132" s="8">
        <v>0.64475297468124371</v>
      </c>
      <c r="I26132" s="26" t="str">
        <f>INDEX('Data Tab2'!$C:$C,MATCH('Data Tab1'!A26132,'Data Tab2'!$A:$A,0))</f>
        <v>CGN1</v>
      </c>
    </row>
    <row r="26133" spans="1:9" hidden="1">
      <c r="A26133" s="55">
        <v>105481028</v>
      </c>
      <c r="B26133" s="1" t="s">
        <v>42</v>
      </c>
      <c r="C26133" t="s">
        <v>37</v>
      </c>
      <c r="D26133" s="1" t="s">
        <v>11</v>
      </c>
      <c r="E26133" t="s">
        <v>12</v>
      </c>
      <c r="F26133" s="4" t="s">
        <v>28</v>
      </c>
      <c r="G26133" s="3">
        <v>5.0155539999999998</v>
      </c>
      <c r="H26133" s="8">
        <v>0.31942712830586029</v>
      </c>
      <c r="I26133" s="26" t="str">
        <f>INDEX('Data Tab2'!$C:$C,MATCH('Data Tab1'!A26133,'Data Tab2'!$A:$A,0))</f>
        <v>CGN1</v>
      </c>
    </row>
    <row r="26134" spans="1:9" hidden="1">
      <c r="A26134" s="55">
        <v>105481028</v>
      </c>
      <c r="B26134" s="1" t="s">
        <v>42</v>
      </c>
      <c r="C26134" t="s">
        <v>37</v>
      </c>
      <c r="D26134" s="1" t="s">
        <v>11</v>
      </c>
      <c r="E26134" t="s">
        <v>12</v>
      </c>
      <c r="F26134" s="4" t="s">
        <v>29</v>
      </c>
      <c r="G26134" s="3">
        <v>4.3099980000000002</v>
      </c>
      <c r="H26134" s="8">
        <v>0.8873072761826567</v>
      </c>
      <c r="I26134" s="26" t="str">
        <f>INDEX('Data Tab2'!$C:$C,MATCH('Data Tab1'!A26134,'Data Tab2'!$A:$A,0))</f>
        <v>CGN1</v>
      </c>
    </row>
    <row r="26135" spans="1:9" hidden="1">
      <c r="A26135" s="55">
        <v>105481028</v>
      </c>
      <c r="B26135" s="1" t="s">
        <v>42</v>
      </c>
      <c r="C26135" t="s">
        <v>37</v>
      </c>
      <c r="D26135" s="1" t="s">
        <v>11</v>
      </c>
      <c r="E26135" t="s">
        <v>12</v>
      </c>
      <c r="F26135" s="4" t="s">
        <v>16</v>
      </c>
      <c r="G26135" s="3">
        <v>10.884441000000001</v>
      </c>
      <c r="H26135" s="8">
        <v>5.8494752516356607E-2</v>
      </c>
      <c r="I26135" s="26" t="str">
        <f>INDEX('Data Tab2'!$C:$C,MATCH('Data Tab1'!A26135,'Data Tab2'!$A:$A,0))</f>
        <v>CGN1</v>
      </c>
    </row>
    <row r="26136" spans="1:9" hidden="1">
      <c r="A26136" s="55">
        <v>105481028</v>
      </c>
      <c r="B26136" s="1" t="s">
        <v>9</v>
      </c>
      <c r="C26136" t="s">
        <v>31</v>
      </c>
      <c r="D26136" s="1" t="s">
        <v>17</v>
      </c>
      <c r="E26136" t="s">
        <v>18</v>
      </c>
      <c r="F26136" s="4" t="s">
        <v>35</v>
      </c>
      <c r="G26136" s="3">
        <v>4.0677760000000003</v>
      </c>
      <c r="H26136" s="8">
        <v>0.8427008750907814</v>
      </c>
      <c r="I26136" s="26" t="str">
        <f>INDEX('Data Tab2'!$C:$C,MATCH('Data Tab1'!A26136,'Data Tab2'!$A:$A,0))</f>
        <v>CGN1</v>
      </c>
    </row>
    <row r="26137" spans="1:9" hidden="1">
      <c r="A26137" s="55">
        <v>105481028</v>
      </c>
      <c r="B26137" s="1" t="s">
        <v>9</v>
      </c>
      <c r="C26137" t="s">
        <v>31</v>
      </c>
      <c r="D26137" s="1" t="s">
        <v>17</v>
      </c>
      <c r="E26137" t="s">
        <v>18</v>
      </c>
      <c r="F26137" s="4" t="s">
        <v>21</v>
      </c>
      <c r="G26137" s="3">
        <v>4.6005520000000004</v>
      </c>
      <c r="H26137" s="8">
        <v>0.96453470166859856</v>
      </c>
      <c r="I26137" s="26" t="str">
        <f>INDEX('Data Tab2'!$C:$C,MATCH('Data Tab1'!A26137,'Data Tab2'!$A:$A,0))</f>
        <v>CGN1</v>
      </c>
    </row>
    <row r="26138" spans="1:9" hidden="1">
      <c r="A26138" s="55">
        <v>105481028</v>
      </c>
      <c r="B26138" s="1" t="s">
        <v>9</v>
      </c>
      <c r="C26138" t="s">
        <v>31</v>
      </c>
      <c r="D26138" s="1" t="s">
        <v>17</v>
      </c>
      <c r="E26138" t="s">
        <v>18</v>
      </c>
      <c r="F26138" s="4" t="s">
        <v>22</v>
      </c>
      <c r="G26138" s="3">
        <v>9.6316609999999994</v>
      </c>
      <c r="H26138" s="8">
        <v>0.21551722943982743</v>
      </c>
      <c r="I26138" s="26" t="str">
        <f>INDEX('Data Tab2'!$C:$C,MATCH('Data Tab1'!A26138,'Data Tab2'!$A:$A,0))</f>
        <v>CGN1</v>
      </c>
    </row>
    <row r="26139" spans="1:9" hidden="1">
      <c r="A26139" s="55">
        <v>105481028</v>
      </c>
      <c r="B26139" s="1" t="s">
        <v>9</v>
      </c>
      <c r="C26139" t="s">
        <v>31</v>
      </c>
      <c r="D26139" s="1" t="s">
        <v>17</v>
      </c>
      <c r="E26139" t="s">
        <v>23</v>
      </c>
      <c r="F26139" s="4" t="s">
        <v>24</v>
      </c>
      <c r="G26139" s="3">
        <v>6.2499979999999997</v>
      </c>
      <c r="H26139" s="8">
        <v>0.8486168978898746</v>
      </c>
      <c r="I26139" s="26" t="str">
        <f>INDEX('Data Tab2'!$C:$C,MATCH('Data Tab1'!A26139,'Data Tab2'!$A:$A,0))</f>
        <v>CGN1</v>
      </c>
    </row>
    <row r="26140" spans="1:9" hidden="1">
      <c r="A26140" s="55">
        <v>105481028</v>
      </c>
      <c r="B26140" s="1" t="s">
        <v>41</v>
      </c>
      <c r="C26140" t="s">
        <v>31</v>
      </c>
      <c r="D26140" s="1" t="s">
        <v>11</v>
      </c>
      <c r="E26140" t="s">
        <v>12</v>
      </c>
      <c r="F26140" s="4" t="s">
        <v>14</v>
      </c>
      <c r="G26140" s="3">
        <v>3.014999</v>
      </c>
      <c r="H26140" s="8">
        <v>0.12110784295449961</v>
      </c>
      <c r="I26140" s="26" t="str">
        <f>INDEX('Data Tab2'!$C:$C,MATCH('Data Tab1'!A26140,'Data Tab2'!$A:$A,0))</f>
        <v>CGN1</v>
      </c>
    </row>
    <row r="26141" spans="1:9" hidden="1">
      <c r="A26141" s="55">
        <v>105481028</v>
      </c>
      <c r="B26141" s="1" t="s">
        <v>33</v>
      </c>
      <c r="C26141" t="s">
        <v>37</v>
      </c>
      <c r="D26141" s="1" t="s">
        <v>17</v>
      </c>
      <c r="E26141" t="s">
        <v>18</v>
      </c>
      <c r="F26141" s="4" t="s">
        <v>35</v>
      </c>
      <c r="G26141" s="3">
        <v>5.1252750000000002</v>
      </c>
      <c r="H26141" s="8">
        <v>0.60806600699405555</v>
      </c>
      <c r="I26141" s="26" t="str">
        <f>INDEX('Data Tab2'!$C:$C,MATCH('Data Tab1'!A26141,'Data Tab2'!$A:$A,0))</f>
        <v>CGN1</v>
      </c>
    </row>
    <row r="26142" spans="1:9" hidden="1">
      <c r="A26142" s="55">
        <v>105481028</v>
      </c>
      <c r="B26142" s="1" t="s">
        <v>33</v>
      </c>
      <c r="C26142" t="s">
        <v>37</v>
      </c>
      <c r="D26142" s="1" t="s">
        <v>17</v>
      </c>
      <c r="E26142" t="s">
        <v>18</v>
      </c>
      <c r="F26142" s="4" t="s">
        <v>36</v>
      </c>
      <c r="G26142" s="3">
        <v>4.9994420000000002</v>
      </c>
      <c r="H26142" s="8">
        <v>0.13711682683856508</v>
      </c>
      <c r="I26142" s="26" t="str">
        <f>INDEX('Data Tab2'!$C:$C,MATCH('Data Tab1'!A26142,'Data Tab2'!$A:$A,0))</f>
        <v>CGN1</v>
      </c>
    </row>
    <row r="26143" spans="1:9" hidden="1">
      <c r="A26143" s="55">
        <v>105481028</v>
      </c>
      <c r="B26143" s="1" t="s">
        <v>33</v>
      </c>
      <c r="C26143" t="s">
        <v>37</v>
      </c>
      <c r="D26143" s="1" t="s">
        <v>17</v>
      </c>
      <c r="E26143" t="s">
        <v>18</v>
      </c>
      <c r="F26143" s="4" t="s">
        <v>20</v>
      </c>
      <c r="G26143" s="3">
        <v>4.9991649999999996</v>
      </c>
      <c r="H26143" s="8">
        <v>0.59938407614442557</v>
      </c>
      <c r="I26143" s="26" t="str">
        <f>INDEX('Data Tab2'!$C:$C,MATCH('Data Tab1'!A26143,'Data Tab2'!$A:$A,0))</f>
        <v>CGN1</v>
      </c>
    </row>
    <row r="26144" spans="1:9" hidden="1">
      <c r="A26144" s="55">
        <v>105481028</v>
      </c>
      <c r="B26144" s="1" t="s">
        <v>33</v>
      </c>
      <c r="C26144" t="s">
        <v>37</v>
      </c>
      <c r="D26144" s="1" t="s">
        <v>17</v>
      </c>
      <c r="E26144" t="s">
        <v>18</v>
      </c>
      <c r="F26144" s="4" t="s">
        <v>21</v>
      </c>
      <c r="G26144" s="3">
        <v>4.9994420000000002</v>
      </c>
      <c r="H26144" s="8">
        <v>0.44885074195839314</v>
      </c>
      <c r="I26144" s="26" t="str">
        <f>INDEX('Data Tab2'!$C:$C,MATCH('Data Tab1'!A26144,'Data Tab2'!$A:$A,0))</f>
        <v>CGN1</v>
      </c>
    </row>
    <row r="26145" spans="1:9" hidden="1">
      <c r="A26145" s="55">
        <v>105481028</v>
      </c>
      <c r="B26145" s="1" t="s">
        <v>33</v>
      </c>
      <c r="C26145" t="s">
        <v>37</v>
      </c>
      <c r="D26145" s="1" t="s">
        <v>17</v>
      </c>
      <c r="E26145" t="s">
        <v>23</v>
      </c>
      <c r="F26145" s="4" t="s">
        <v>24</v>
      </c>
      <c r="G26145" s="3">
        <v>5.0161100000000003</v>
      </c>
      <c r="H26145" s="8">
        <v>0.68081169905831529</v>
      </c>
      <c r="I26145" s="26" t="str">
        <f>INDEX('Data Tab2'!$C:$C,MATCH('Data Tab1'!A26145,'Data Tab2'!$A:$A,0))</f>
        <v>CGN1</v>
      </c>
    </row>
    <row r="26146" spans="1:9" hidden="1">
      <c r="A26146" s="56">
        <v>105481028</v>
      </c>
      <c r="B26146" s="1" t="s">
        <v>33</v>
      </c>
      <c r="C26146" t="s">
        <v>37</v>
      </c>
      <c r="D26146" s="1" t="s">
        <v>17</v>
      </c>
      <c r="E26146" t="s">
        <v>23</v>
      </c>
      <c r="F26146" s="4" t="s">
        <v>25</v>
      </c>
      <c r="G26146" s="3">
        <v>3.9272200000000002</v>
      </c>
      <c r="H26146" s="8">
        <v>0.10665205303821335</v>
      </c>
      <c r="I26146" s="26" t="str">
        <f>INDEX('Data Tab2'!$C:$C,MATCH('Data Tab1'!A26146,'Data Tab2'!$A:$A,0))</f>
        <v>CGN1</v>
      </c>
    </row>
    <row r="26147" spans="1:9">
      <c r="A26147" s="55">
        <v>105485128</v>
      </c>
      <c r="B26147" s="1" t="s">
        <v>41</v>
      </c>
      <c r="C26147" t="s">
        <v>32</v>
      </c>
      <c r="D26147" s="1" t="s">
        <v>11</v>
      </c>
      <c r="E26147" t="s">
        <v>12</v>
      </c>
      <c r="F26147" s="4" t="s">
        <v>13</v>
      </c>
      <c r="G26147" s="3">
        <v>10.724157999999999</v>
      </c>
      <c r="H26147" s="8">
        <v>0.76223955814989486</v>
      </c>
      <c r="I26147" s="26" t="str">
        <f>INDEX('Data Tab2'!$C:$C,MATCH('Data Tab1'!A26147,'Data Tab2'!$A:$A,0))</f>
        <v>CWL1</v>
      </c>
    </row>
    <row r="26148" spans="1:9" hidden="1">
      <c r="A26148" s="55">
        <v>105485128</v>
      </c>
      <c r="B26148" s="1" t="s">
        <v>41</v>
      </c>
      <c r="C26148" t="s">
        <v>32</v>
      </c>
      <c r="D26148" s="1" t="s">
        <v>11</v>
      </c>
      <c r="E26148" t="s">
        <v>12</v>
      </c>
      <c r="F26148" s="4" t="s">
        <v>34</v>
      </c>
      <c r="G26148" s="3">
        <v>10.766659000000001</v>
      </c>
      <c r="H26148" s="8">
        <v>0.19227208171344268</v>
      </c>
      <c r="I26148" s="26" t="str">
        <f>INDEX('Data Tab2'!$C:$C,MATCH('Data Tab1'!A26148,'Data Tab2'!$A:$A,0))</f>
        <v>CWL1</v>
      </c>
    </row>
    <row r="26149" spans="1:9" hidden="1">
      <c r="A26149" s="55">
        <v>105485128</v>
      </c>
      <c r="B26149" s="1" t="s">
        <v>41</v>
      </c>
      <c r="C26149" t="s">
        <v>32</v>
      </c>
      <c r="D26149" s="1" t="s">
        <v>11</v>
      </c>
      <c r="E26149" t="s">
        <v>12</v>
      </c>
      <c r="F26149" s="4" t="s">
        <v>14</v>
      </c>
      <c r="G26149" s="3">
        <v>9.9013799999999996</v>
      </c>
      <c r="H26149" s="8">
        <v>0.8118285587877867</v>
      </c>
      <c r="I26149" s="26" t="str">
        <f>INDEX('Data Tab2'!$C:$C,MATCH('Data Tab1'!A26149,'Data Tab2'!$A:$A,0))</f>
        <v>CWL1</v>
      </c>
    </row>
    <row r="26150" spans="1:9" hidden="1">
      <c r="A26150" s="55">
        <v>105485128</v>
      </c>
      <c r="B26150" s="1" t="s">
        <v>41</v>
      </c>
      <c r="C26150" t="s">
        <v>32</v>
      </c>
      <c r="D26150" s="1" t="s">
        <v>11</v>
      </c>
      <c r="E26150" t="s">
        <v>12</v>
      </c>
      <c r="F26150" s="4" t="s">
        <v>15</v>
      </c>
      <c r="G26150" s="3">
        <v>10.409437</v>
      </c>
      <c r="H26150" s="8">
        <v>0.99667233438929548</v>
      </c>
      <c r="I26150" s="26" t="str">
        <f>INDEX('Data Tab2'!$C:$C,MATCH('Data Tab1'!A26150,'Data Tab2'!$A:$A,0))</f>
        <v>CWL1</v>
      </c>
    </row>
    <row r="26151" spans="1:9" hidden="1">
      <c r="A26151" s="56">
        <v>105485128</v>
      </c>
      <c r="B26151" s="1" t="s">
        <v>41</v>
      </c>
      <c r="C26151" t="s">
        <v>32</v>
      </c>
      <c r="D26151" s="1" t="s">
        <v>11</v>
      </c>
      <c r="E26151" t="s">
        <v>12</v>
      </c>
      <c r="F26151" s="4" t="s">
        <v>28</v>
      </c>
      <c r="G26151" s="3">
        <v>5.9999929999999999</v>
      </c>
      <c r="H26151" s="8">
        <v>0.98713497425601637</v>
      </c>
      <c r="I26151" s="26" t="str">
        <f>INDEX('Data Tab2'!$C:$C,MATCH('Data Tab1'!A26151,'Data Tab2'!$A:$A,0))</f>
        <v>CWL1</v>
      </c>
    </row>
    <row r="26152" spans="1:9">
      <c r="A26152" s="55">
        <v>105485129</v>
      </c>
      <c r="B26152" s="1" t="s">
        <v>41</v>
      </c>
      <c r="C26152" t="s">
        <v>31</v>
      </c>
      <c r="D26152" s="1" t="s">
        <v>11</v>
      </c>
      <c r="E26152" t="s">
        <v>12</v>
      </c>
      <c r="F26152" s="4" t="s">
        <v>13</v>
      </c>
      <c r="G26152" s="3">
        <v>9.9999979999999997</v>
      </c>
      <c r="H26152" s="8">
        <v>0.51801985145930629</v>
      </c>
      <c r="I26152" s="26" t="str">
        <f>INDEX('Data Tab2'!$C:$C,MATCH('Data Tab1'!A26152,'Data Tab2'!$A:$A,0))</f>
        <v>DTM1</v>
      </c>
    </row>
    <row r="26153" spans="1:9" hidden="1">
      <c r="A26153" s="55">
        <v>105485129</v>
      </c>
      <c r="B26153" s="1" t="s">
        <v>41</v>
      </c>
      <c r="C26153" t="s">
        <v>31</v>
      </c>
      <c r="D26153" s="1" t="s">
        <v>11</v>
      </c>
      <c r="E26153" t="s">
        <v>12</v>
      </c>
      <c r="F26153" s="4" t="s">
        <v>34</v>
      </c>
      <c r="G26153" s="3">
        <v>10.999998</v>
      </c>
      <c r="H26153" s="8">
        <v>0.14966780131213775</v>
      </c>
      <c r="I26153" s="26" t="str">
        <f>INDEX('Data Tab2'!$C:$C,MATCH('Data Tab1'!A26153,'Data Tab2'!$A:$A,0))</f>
        <v>DTM1</v>
      </c>
    </row>
    <row r="26154" spans="1:9" hidden="1">
      <c r="A26154" s="55">
        <v>105485129</v>
      </c>
      <c r="B26154" s="1" t="s">
        <v>41</v>
      </c>
      <c r="C26154" t="s">
        <v>31</v>
      </c>
      <c r="D26154" s="1" t="s">
        <v>11</v>
      </c>
      <c r="E26154" t="s">
        <v>12</v>
      </c>
      <c r="F26154" s="4" t="s">
        <v>14</v>
      </c>
      <c r="G26154" s="3">
        <v>10.721107999999999</v>
      </c>
      <c r="H26154" s="8">
        <v>0.24527228103274956</v>
      </c>
      <c r="I26154" s="26" t="str">
        <f>INDEX('Data Tab2'!$C:$C,MATCH('Data Tab1'!A26154,'Data Tab2'!$A:$A,0))</f>
        <v>DTM1</v>
      </c>
    </row>
    <row r="26155" spans="1:9" hidden="1">
      <c r="A26155" s="55">
        <v>105485129</v>
      </c>
      <c r="B26155" s="1" t="s">
        <v>41</v>
      </c>
      <c r="C26155" t="s">
        <v>31</v>
      </c>
      <c r="D26155" s="1" t="s">
        <v>11</v>
      </c>
      <c r="E26155" t="s">
        <v>12</v>
      </c>
      <c r="F26155" s="4" t="s">
        <v>29</v>
      </c>
      <c r="G26155" s="3">
        <v>10.237774999999999</v>
      </c>
      <c r="H26155" s="8">
        <v>0.50648632822335671</v>
      </c>
      <c r="I26155" s="26" t="str">
        <f>INDEX('Data Tab2'!$C:$C,MATCH('Data Tab1'!A26155,'Data Tab2'!$A:$A,0))</f>
        <v>DTM1</v>
      </c>
    </row>
    <row r="26156" spans="1:9" hidden="1">
      <c r="A26156" s="56">
        <v>105485129</v>
      </c>
      <c r="B26156" s="1" t="s">
        <v>41</v>
      </c>
      <c r="C26156" t="s">
        <v>31</v>
      </c>
      <c r="D26156" s="1" t="s">
        <v>11</v>
      </c>
      <c r="E26156" t="s">
        <v>12</v>
      </c>
      <c r="F26156" s="4" t="s">
        <v>16</v>
      </c>
      <c r="G26156" s="3">
        <v>10.999998</v>
      </c>
      <c r="H26156" s="8">
        <v>0.21011087402721784</v>
      </c>
      <c r="I26156" s="26" t="str">
        <f>INDEX('Data Tab2'!$C:$C,MATCH('Data Tab1'!A26156,'Data Tab2'!$A:$A,0))</f>
        <v>DTM1</v>
      </c>
    </row>
    <row r="26157" spans="1:9">
      <c r="A26157" s="55">
        <v>105485133</v>
      </c>
      <c r="B26157" s="1" t="s">
        <v>41</v>
      </c>
      <c r="C26157" t="s">
        <v>32</v>
      </c>
      <c r="D26157" s="1" t="s">
        <v>11</v>
      </c>
      <c r="E26157" t="s">
        <v>12</v>
      </c>
      <c r="F26157" s="4" t="s">
        <v>13</v>
      </c>
      <c r="G26157" s="3">
        <v>10.651103000000001</v>
      </c>
      <c r="H26157" s="8">
        <v>0.41793635974163135</v>
      </c>
      <c r="I26157" s="26" t="str">
        <f>INDEX('Data Tab2'!$C:$C,MATCH('Data Tab1'!A26157,'Data Tab2'!$A:$A,0))</f>
        <v>DTM2</v>
      </c>
    </row>
    <row r="26158" spans="1:9" hidden="1">
      <c r="A26158" s="55">
        <v>105485133</v>
      </c>
      <c r="B26158" s="1" t="s">
        <v>41</v>
      </c>
      <c r="C26158" t="s">
        <v>32</v>
      </c>
      <c r="D26158" s="1" t="s">
        <v>11</v>
      </c>
      <c r="E26158" t="s">
        <v>12</v>
      </c>
      <c r="F26158" s="4" t="s">
        <v>34</v>
      </c>
      <c r="G26158" s="3">
        <v>10.999993</v>
      </c>
      <c r="H26158" s="8">
        <v>0.1478380109537174</v>
      </c>
      <c r="I26158" s="26" t="str">
        <f>INDEX('Data Tab2'!$C:$C,MATCH('Data Tab1'!A26158,'Data Tab2'!$A:$A,0))</f>
        <v>DTM2</v>
      </c>
    </row>
    <row r="26159" spans="1:9" hidden="1">
      <c r="A26159" s="55">
        <v>105485133</v>
      </c>
      <c r="B26159" s="1" t="s">
        <v>41</v>
      </c>
      <c r="C26159" t="s">
        <v>32</v>
      </c>
      <c r="D26159" s="1" t="s">
        <v>11</v>
      </c>
      <c r="E26159" t="s">
        <v>12</v>
      </c>
      <c r="F26159" s="4" t="s">
        <v>14</v>
      </c>
      <c r="G26159" s="3">
        <v>10.185271999999999</v>
      </c>
      <c r="H26159" s="8">
        <v>0.97020726052930828</v>
      </c>
      <c r="I26159" s="26" t="str">
        <f>INDEX('Data Tab2'!$C:$C,MATCH('Data Tab1'!A26159,'Data Tab2'!$A:$A,0))</f>
        <v>DTM2</v>
      </c>
    </row>
    <row r="26160" spans="1:9" hidden="1">
      <c r="A26160" s="55">
        <v>105485133</v>
      </c>
      <c r="B26160" s="1" t="s">
        <v>41</v>
      </c>
      <c r="C26160" t="s">
        <v>32</v>
      </c>
      <c r="D26160" s="1" t="s">
        <v>11</v>
      </c>
      <c r="E26160" t="s">
        <v>12</v>
      </c>
      <c r="F26160" s="4" t="s">
        <v>15</v>
      </c>
      <c r="G26160" s="3">
        <v>5.999994</v>
      </c>
      <c r="H26160" s="8">
        <v>0.91311942799705981</v>
      </c>
      <c r="I26160" s="26" t="str">
        <f>INDEX('Data Tab2'!$C:$C,MATCH('Data Tab1'!A26160,'Data Tab2'!$A:$A,0))</f>
        <v>DTM2</v>
      </c>
    </row>
    <row r="26161" spans="1:9" hidden="1">
      <c r="A26161" s="55">
        <v>105485133</v>
      </c>
      <c r="B26161" s="1" t="s">
        <v>41</v>
      </c>
      <c r="C26161" t="s">
        <v>32</v>
      </c>
      <c r="D26161" s="1" t="s">
        <v>11</v>
      </c>
      <c r="E26161" t="s">
        <v>12</v>
      </c>
      <c r="F26161" s="4" t="s">
        <v>28</v>
      </c>
      <c r="G26161" s="3">
        <v>0.65693800000000002</v>
      </c>
      <c r="H26161" s="8">
        <v>0.6066608362405832</v>
      </c>
      <c r="I26161" s="26" t="str">
        <f>INDEX('Data Tab2'!$C:$C,MATCH('Data Tab1'!A26161,'Data Tab2'!$A:$A,0))</f>
        <v>DTM2</v>
      </c>
    </row>
    <row r="26162" spans="1:9" hidden="1">
      <c r="A26162" s="55">
        <v>105485133</v>
      </c>
      <c r="B26162" s="1" t="s">
        <v>41</v>
      </c>
      <c r="C26162" t="s">
        <v>32</v>
      </c>
      <c r="D26162" s="1" t="s">
        <v>11</v>
      </c>
      <c r="E26162" t="s">
        <v>12</v>
      </c>
      <c r="F26162" s="4" t="s">
        <v>29</v>
      </c>
      <c r="G26162" s="3">
        <v>4.7697159999999998</v>
      </c>
      <c r="H26162" s="8">
        <v>0.43302009209653347</v>
      </c>
      <c r="I26162" s="26" t="str">
        <f>INDEX('Data Tab2'!$C:$C,MATCH('Data Tab1'!A26162,'Data Tab2'!$A:$A,0))</f>
        <v>DTM2</v>
      </c>
    </row>
    <row r="26163" spans="1:9" hidden="1">
      <c r="A26163" s="56">
        <v>105485133</v>
      </c>
      <c r="B26163" s="1" t="s">
        <v>41</v>
      </c>
      <c r="C26163" t="s">
        <v>32</v>
      </c>
      <c r="D26163" s="1" t="s">
        <v>11</v>
      </c>
      <c r="E26163" t="s">
        <v>12</v>
      </c>
      <c r="F26163" s="4" t="s">
        <v>16</v>
      </c>
      <c r="G26163" s="3">
        <v>10.999991</v>
      </c>
      <c r="H26163" s="8">
        <v>0.26108388889462697</v>
      </c>
      <c r="I26163" s="26" t="str">
        <f>INDEX('Data Tab2'!$C:$C,MATCH('Data Tab1'!A26163,'Data Tab2'!$A:$A,0))</f>
        <v>DTM2</v>
      </c>
    </row>
    <row r="26164" spans="1:9">
      <c r="A26164" s="55">
        <v>105486050</v>
      </c>
      <c r="B26164" s="1" t="s">
        <v>41</v>
      </c>
      <c r="C26164" t="s">
        <v>27</v>
      </c>
      <c r="D26164" s="1" t="s">
        <v>11</v>
      </c>
      <c r="E26164" t="s">
        <v>12</v>
      </c>
      <c r="F26164" s="4" t="s">
        <v>13</v>
      </c>
      <c r="G26164" s="3">
        <v>10.56972</v>
      </c>
      <c r="H26164" s="8">
        <v>0.33004474002694639</v>
      </c>
      <c r="I26164" s="26" t="str">
        <f>INDEX('Data Tab2'!$C:$C,MATCH('Data Tab1'!A26164,'Data Tab2'!$A:$A,0))</f>
        <v>DTM3</v>
      </c>
    </row>
    <row r="26165" spans="1:9" hidden="1">
      <c r="A26165" s="55">
        <v>105486050</v>
      </c>
      <c r="B26165" s="1" t="s">
        <v>41</v>
      </c>
      <c r="C26165" t="s">
        <v>27</v>
      </c>
      <c r="D26165" s="1" t="s">
        <v>11</v>
      </c>
      <c r="E26165" t="s">
        <v>12</v>
      </c>
      <c r="F26165" s="4" t="s">
        <v>34</v>
      </c>
      <c r="G26165" s="3">
        <v>11.224997</v>
      </c>
      <c r="H26165" s="8">
        <v>0.51718046534679751</v>
      </c>
      <c r="I26165" s="26" t="str">
        <f>INDEX('Data Tab2'!$C:$C,MATCH('Data Tab1'!A26165,'Data Tab2'!$A:$A,0))</f>
        <v>DTM3</v>
      </c>
    </row>
    <row r="26166" spans="1:9" hidden="1">
      <c r="A26166" s="55">
        <v>105486050</v>
      </c>
      <c r="B26166" s="1" t="s">
        <v>41</v>
      </c>
      <c r="C26166" t="s">
        <v>27</v>
      </c>
      <c r="D26166" s="1" t="s">
        <v>11</v>
      </c>
      <c r="E26166" t="s">
        <v>12</v>
      </c>
      <c r="F26166" s="4" t="s">
        <v>14</v>
      </c>
      <c r="G26166" s="3">
        <v>10.979718999999999</v>
      </c>
      <c r="H26166" s="8">
        <v>0.61175454375578953</v>
      </c>
      <c r="I26166" s="26" t="str">
        <f>INDEX('Data Tab2'!$C:$C,MATCH('Data Tab1'!A26166,'Data Tab2'!$A:$A,0))</f>
        <v>DTM3</v>
      </c>
    </row>
    <row r="26167" spans="1:9" hidden="1">
      <c r="A26167" s="55">
        <v>105486050</v>
      </c>
      <c r="B26167" s="1" t="s">
        <v>41</v>
      </c>
      <c r="C26167" t="s">
        <v>27</v>
      </c>
      <c r="D26167" s="1" t="s">
        <v>11</v>
      </c>
      <c r="E26167" t="s">
        <v>12</v>
      </c>
      <c r="F26167" s="4" t="s">
        <v>15</v>
      </c>
      <c r="G26167" s="3">
        <v>6.2411079999999997</v>
      </c>
      <c r="H26167" s="8">
        <v>9.6307677422116988E-2</v>
      </c>
      <c r="I26167" s="26" t="str">
        <f>INDEX('Data Tab2'!$C:$C,MATCH('Data Tab1'!A26167,'Data Tab2'!$A:$A,0))</f>
        <v>DTM3</v>
      </c>
    </row>
    <row r="26168" spans="1:9" hidden="1">
      <c r="A26168" s="55">
        <v>105486050</v>
      </c>
      <c r="B26168" s="1" t="s">
        <v>41</v>
      </c>
      <c r="C26168" t="s">
        <v>27</v>
      </c>
      <c r="D26168" s="1" t="s">
        <v>11</v>
      </c>
      <c r="E26168" t="s">
        <v>12</v>
      </c>
      <c r="F26168" s="4" t="s">
        <v>29</v>
      </c>
      <c r="G26168" s="3">
        <v>4.7380519999999997</v>
      </c>
      <c r="H26168" s="8">
        <v>0.7663530502419228</v>
      </c>
      <c r="I26168" s="26" t="str">
        <f>INDEX('Data Tab2'!$C:$C,MATCH('Data Tab1'!A26168,'Data Tab2'!$A:$A,0))</f>
        <v>DTM3</v>
      </c>
    </row>
    <row r="26169" spans="1:9" hidden="1">
      <c r="A26169" s="56">
        <v>105486050</v>
      </c>
      <c r="B26169" s="1" t="s">
        <v>41</v>
      </c>
      <c r="C26169" t="s">
        <v>27</v>
      </c>
      <c r="D26169" s="1" t="s">
        <v>11</v>
      </c>
      <c r="E26169" t="s">
        <v>12</v>
      </c>
      <c r="F26169" s="4" t="s">
        <v>16</v>
      </c>
      <c r="G26169" s="3">
        <v>10.983885000000001</v>
      </c>
      <c r="H26169" s="8">
        <v>0.37322537514907372</v>
      </c>
      <c r="I26169" s="26" t="str">
        <f>INDEX('Data Tab2'!$C:$C,MATCH('Data Tab1'!A26169,'Data Tab2'!$A:$A,0))</f>
        <v>DTM3</v>
      </c>
    </row>
    <row r="26170" spans="1:9">
      <c r="A26170" s="55">
        <v>105486057</v>
      </c>
      <c r="B26170" s="1" t="s">
        <v>41</v>
      </c>
      <c r="C26170" t="s">
        <v>31</v>
      </c>
      <c r="D26170" s="1" t="s">
        <v>11</v>
      </c>
      <c r="E26170" t="s">
        <v>12</v>
      </c>
      <c r="F26170" s="4" t="s">
        <v>13</v>
      </c>
      <c r="G26170" s="3">
        <v>10.651104</v>
      </c>
      <c r="H26170" s="8">
        <v>0.54527997156351293</v>
      </c>
      <c r="I26170" s="26" t="str">
        <f>INDEX('Data Tab2'!$C:$C,MATCH('Data Tab1'!A26170,'Data Tab2'!$A:$A,0))</f>
        <v>DUS2</v>
      </c>
    </row>
    <row r="26171" spans="1:9" hidden="1">
      <c r="A26171" s="55">
        <v>105486057</v>
      </c>
      <c r="B26171" s="1" t="s">
        <v>41</v>
      </c>
      <c r="C26171" t="s">
        <v>31</v>
      </c>
      <c r="D26171" s="1" t="s">
        <v>11</v>
      </c>
      <c r="E26171" t="s">
        <v>12</v>
      </c>
      <c r="F26171" s="4" t="s">
        <v>34</v>
      </c>
      <c r="G26171" s="3">
        <v>10.999993999999999</v>
      </c>
      <c r="H26171" s="8">
        <v>0.17777537693014878</v>
      </c>
      <c r="I26171" s="26" t="str">
        <f>INDEX('Data Tab2'!$C:$C,MATCH('Data Tab1'!A26171,'Data Tab2'!$A:$A,0))</f>
        <v>DUS2</v>
      </c>
    </row>
    <row r="26172" spans="1:9" hidden="1">
      <c r="A26172" s="55">
        <v>105486057</v>
      </c>
      <c r="B26172" s="1" t="s">
        <v>41</v>
      </c>
      <c r="C26172" t="s">
        <v>31</v>
      </c>
      <c r="D26172" s="1" t="s">
        <v>11</v>
      </c>
      <c r="E26172" t="s">
        <v>12</v>
      </c>
      <c r="F26172" s="4" t="s">
        <v>14</v>
      </c>
      <c r="G26172" s="3">
        <v>10.999995</v>
      </c>
      <c r="H26172" s="8">
        <v>0.54893828800244215</v>
      </c>
      <c r="I26172" s="26" t="str">
        <f>INDEX('Data Tab2'!$C:$C,MATCH('Data Tab1'!A26172,'Data Tab2'!$A:$A,0))</f>
        <v>DUS2</v>
      </c>
    </row>
    <row r="26173" spans="1:9" hidden="1">
      <c r="A26173" s="55">
        <v>105486057</v>
      </c>
      <c r="B26173" s="1" t="s">
        <v>41</v>
      </c>
      <c r="C26173" t="s">
        <v>31</v>
      </c>
      <c r="D26173" s="1" t="s">
        <v>11</v>
      </c>
      <c r="E26173" t="s">
        <v>12</v>
      </c>
      <c r="F26173" s="4" t="s">
        <v>15</v>
      </c>
      <c r="G26173" s="3">
        <v>10.732498</v>
      </c>
      <c r="H26173" s="8">
        <v>0.85946038115813972</v>
      </c>
      <c r="I26173" s="26" t="str">
        <f>INDEX('Data Tab2'!$C:$C,MATCH('Data Tab1'!A26173,'Data Tab2'!$A:$A,0))</f>
        <v>DUS2</v>
      </c>
    </row>
    <row r="26174" spans="1:9" hidden="1">
      <c r="A26174" s="55">
        <v>105486057</v>
      </c>
      <c r="B26174" s="1" t="s">
        <v>41</v>
      </c>
      <c r="C26174" t="s">
        <v>31</v>
      </c>
      <c r="D26174" s="1" t="s">
        <v>11</v>
      </c>
      <c r="E26174" t="s">
        <v>12</v>
      </c>
      <c r="F26174" s="4" t="s">
        <v>28</v>
      </c>
      <c r="G26174" s="3">
        <v>5.5752769999999998</v>
      </c>
      <c r="H26174" s="8">
        <v>0.41373737347209361</v>
      </c>
      <c r="I26174" s="26" t="str">
        <f>INDEX('Data Tab2'!$C:$C,MATCH('Data Tab1'!A26174,'Data Tab2'!$A:$A,0))</f>
        <v>DUS2</v>
      </c>
    </row>
    <row r="26175" spans="1:9" hidden="1">
      <c r="A26175" s="56">
        <v>105486057</v>
      </c>
      <c r="B26175" s="1" t="s">
        <v>41</v>
      </c>
      <c r="C26175" t="s">
        <v>31</v>
      </c>
      <c r="D26175" s="1" t="s">
        <v>11</v>
      </c>
      <c r="E26175" t="s">
        <v>12</v>
      </c>
      <c r="F26175" s="4" t="s">
        <v>16</v>
      </c>
      <c r="G26175" s="3">
        <v>4.9999979999999997</v>
      </c>
      <c r="H26175" s="8">
        <v>0.33645745578830633</v>
      </c>
      <c r="I26175" s="26" t="str">
        <f>INDEX('Data Tab2'!$C:$C,MATCH('Data Tab1'!A26175,'Data Tab2'!$A:$A,0))</f>
        <v>DUS2</v>
      </c>
    </row>
    <row r="26176" spans="1:9">
      <c r="A26176" s="55">
        <v>105486059</v>
      </c>
      <c r="B26176" s="1" t="s">
        <v>41</v>
      </c>
      <c r="C26176" t="s">
        <v>31</v>
      </c>
      <c r="D26176" s="1" t="s">
        <v>11</v>
      </c>
      <c r="E26176" t="s">
        <v>12</v>
      </c>
      <c r="F26176" s="4" t="s">
        <v>13</v>
      </c>
      <c r="G26176" s="3">
        <v>10.999995</v>
      </c>
      <c r="H26176" s="8">
        <v>0.21064830649774635</v>
      </c>
      <c r="I26176" s="26" t="str">
        <f>INDEX('Data Tab2'!$C:$C,MATCH('Data Tab1'!A26176,'Data Tab2'!$A:$A,0))</f>
        <v>DUS4</v>
      </c>
    </row>
    <row r="26177" spans="1:9" hidden="1">
      <c r="A26177" s="55">
        <v>105486059</v>
      </c>
      <c r="B26177" s="1" t="s">
        <v>41</v>
      </c>
      <c r="C26177" t="s">
        <v>31</v>
      </c>
      <c r="D26177" s="1" t="s">
        <v>11</v>
      </c>
      <c r="E26177" t="s">
        <v>12</v>
      </c>
      <c r="F26177" s="4" t="s">
        <v>34</v>
      </c>
      <c r="G26177" s="3">
        <v>10.999999000000001</v>
      </c>
      <c r="H26177" s="8">
        <v>0.77649884932684876</v>
      </c>
      <c r="I26177" s="26" t="str">
        <f>INDEX('Data Tab2'!$C:$C,MATCH('Data Tab1'!A26177,'Data Tab2'!$A:$A,0))</f>
        <v>DUS4</v>
      </c>
    </row>
    <row r="26178" spans="1:9" hidden="1">
      <c r="A26178" s="55">
        <v>105486059</v>
      </c>
      <c r="B26178" s="1" t="s">
        <v>41</v>
      </c>
      <c r="C26178" t="s">
        <v>31</v>
      </c>
      <c r="D26178" s="1" t="s">
        <v>11</v>
      </c>
      <c r="E26178" t="s">
        <v>12</v>
      </c>
      <c r="F26178" s="4" t="s">
        <v>14</v>
      </c>
      <c r="G26178" s="3">
        <v>10.999995999999999</v>
      </c>
      <c r="H26178" s="8">
        <v>0.31510490729477292</v>
      </c>
      <c r="I26178" s="26" t="str">
        <f>INDEX('Data Tab2'!$C:$C,MATCH('Data Tab1'!A26178,'Data Tab2'!$A:$A,0))</f>
        <v>DUS4</v>
      </c>
    </row>
    <row r="26179" spans="1:9" hidden="1">
      <c r="A26179" s="55">
        <v>105486059</v>
      </c>
      <c r="B26179" s="1" t="s">
        <v>41</v>
      </c>
      <c r="C26179" t="s">
        <v>31</v>
      </c>
      <c r="D26179" s="1" t="s">
        <v>11</v>
      </c>
      <c r="E26179" t="s">
        <v>12</v>
      </c>
      <c r="F26179" s="4" t="s">
        <v>15</v>
      </c>
      <c r="G26179" s="3">
        <v>10.999998</v>
      </c>
      <c r="H26179" s="8">
        <v>9.090970922490027E-2</v>
      </c>
      <c r="I26179" s="26" t="str">
        <f>INDEX('Data Tab2'!$C:$C,MATCH('Data Tab1'!A26179,'Data Tab2'!$A:$A,0))</f>
        <v>DUS4</v>
      </c>
    </row>
    <row r="26180" spans="1:9" hidden="1">
      <c r="A26180" s="55">
        <v>105486059</v>
      </c>
      <c r="B26180" s="1" t="s">
        <v>41</v>
      </c>
      <c r="C26180" t="s">
        <v>31</v>
      </c>
      <c r="D26180" s="1" t="s">
        <v>11</v>
      </c>
      <c r="E26180" t="s">
        <v>12</v>
      </c>
      <c r="F26180" s="4" t="s">
        <v>28</v>
      </c>
      <c r="G26180" s="3">
        <v>5.5741620000000003</v>
      </c>
      <c r="H26180" s="8">
        <v>0.24594557692372643</v>
      </c>
      <c r="I26180" s="26" t="str">
        <f>INDEX('Data Tab2'!$C:$C,MATCH('Data Tab1'!A26180,'Data Tab2'!$A:$A,0))</f>
        <v>DUS4</v>
      </c>
    </row>
    <row r="26181" spans="1:9" hidden="1">
      <c r="A26181" s="56">
        <v>105486059</v>
      </c>
      <c r="B26181" s="1" t="s">
        <v>41</v>
      </c>
      <c r="C26181" t="s">
        <v>31</v>
      </c>
      <c r="D26181" s="1" t="s">
        <v>11</v>
      </c>
      <c r="E26181" t="s">
        <v>12</v>
      </c>
      <c r="F26181" s="4" t="s">
        <v>16</v>
      </c>
      <c r="G26181" s="3">
        <v>4.9999979999999997</v>
      </c>
      <c r="H26181" s="8">
        <v>3.8450908850454768E-3</v>
      </c>
      <c r="I26181" s="26" t="str">
        <f>INDEX('Data Tab2'!$C:$C,MATCH('Data Tab1'!A26181,'Data Tab2'!$A:$A,0))</f>
        <v>DUS4</v>
      </c>
    </row>
    <row r="26182" spans="1:9">
      <c r="A26182" s="55">
        <v>105486063</v>
      </c>
      <c r="B26182" s="1" t="s">
        <v>41</v>
      </c>
      <c r="C26182" t="s">
        <v>27</v>
      </c>
      <c r="D26182" s="1" t="s">
        <v>11</v>
      </c>
      <c r="E26182" t="s">
        <v>12</v>
      </c>
      <c r="F26182" s="4" t="s">
        <v>34</v>
      </c>
      <c r="G26182" s="3">
        <v>4.7438849999999997</v>
      </c>
      <c r="H26182" s="8">
        <v>0.69808235673600505</v>
      </c>
      <c r="I26182" s="26" t="str">
        <f>INDEX('Data Tab2'!$C:$C,MATCH('Data Tab1'!A26182,'Data Tab2'!$A:$A,0))</f>
        <v>EDI4</v>
      </c>
    </row>
    <row r="26183" spans="1:9" hidden="1">
      <c r="A26183" s="55">
        <v>105486063</v>
      </c>
      <c r="B26183" s="1" t="s">
        <v>41</v>
      </c>
      <c r="C26183" t="s">
        <v>27</v>
      </c>
      <c r="D26183" s="1" t="s">
        <v>11</v>
      </c>
      <c r="E26183" t="s">
        <v>12</v>
      </c>
      <c r="F26183" s="4" t="s">
        <v>14</v>
      </c>
      <c r="G26183" s="3">
        <v>10.867495999999999</v>
      </c>
      <c r="H26183" s="8">
        <v>0.60941913743456966</v>
      </c>
      <c r="I26183" s="26" t="str">
        <f>INDEX('Data Tab2'!$C:$C,MATCH('Data Tab1'!A26183,'Data Tab2'!$A:$A,0))</f>
        <v>EDI4</v>
      </c>
    </row>
    <row r="26184" spans="1:9" hidden="1">
      <c r="A26184" s="55">
        <v>105486063</v>
      </c>
      <c r="B26184" s="1" t="s">
        <v>41</v>
      </c>
      <c r="C26184" t="s">
        <v>27</v>
      </c>
      <c r="D26184" s="1" t="s">
        <v>11</v>
      </c>
      <c r="E26184" t="s">
        <v>12</v>
      </c>
      <c r="F26184" s="4" t="s">
        <v>15</v>
      </c>
      <c r="G26184" s="3">
        <v>6.2422180000000003</v>
      </c>
      <c r="H26184" s="8">
        <v>0.2378062837251903</v>
      </c>
      <c r="I26184" s="26" t="str">
        <f>INDEX('Data Tab2'!$C:$C,MATCH('Data Tab1'!A26184,'Data Tab2'!$A:$A,0))</f>
        <v>EDI4</v>
      </c>
    </row>
    <row r="26185" spans="1:9" hidden="1">
      <c r="A26185" s="55">
        <v>105486063</v>
      </c>
      <c r="B26185" s="1" t="s">
        <v>41</v>
      </c>
      <c r="C26185" t="s">
        <v>27</v>
      </c>
      <c r="D26185" s="1" t="s">
        <v>11</v>
      </c>
      <c r="E26185" t="s">
        <v>12</v>
      </c>
      <c r="F26185" s="4" t="s">
        <v>29</v>
      </c>
      <c r="G26185" s="3">
        <v>4.7422190000000004</v>
      </c>
      <c r="H26185" s="8">
        <v>0.10660403769612459</v>
      </c>
      <c r="I26185" s="26" t="str">
        <f>INDEX('Data Tab2'!$C:$C,MATCH('Data Tab1'!A26185,'Data Tab2'!$A:$A,0))</f>
        <v>EDI4</v>
      </c>
    </row>
    <row r="26186" spans="1:9" hidden="1">
      <c r="A26186" s="56">
        <v>105486063</v>
      </c>
      <c r="B26186" s="1" t="s">
        <v>41</v>
      </c>
      <c r="C26186" t="s">
        <v>27</v>
      </c>
      <c r="D26186" s="1" t="s">
        <v>11</v>
      </c>
      <c r="E26186" t="s">
        <v>12</v>
      </c>
      <c r="F26186" s="4" t="s">
        <v>16</v>
      </c>
      <c r="G26186" s="3">
        <v>10.988607</v>
      </c>
      <c r="H26186" s="8">
        <v>0.73534444947715427</v>
      </c>
      <c r="I26186" s="26" t="str">
        <f>INDEX('Data Tab2'!$C:$C,MATCH('Data Tab1'!A26186,'Data Tab2'!$A:$A,0))</f>
        <v>EDI4</v>
      </c>
    </row>
    <row r="26187" spans="1:9">
      <c r="A26187" s="55">
        <v>105486064</v>
      </c>
      <c r="B26187" s="1" t="s">
        <v>41</v>
      </c>
      <c r="C26187" t="s">
        <v>31</v>
      </c>
      <c r="D26187" s="1" t="s">
        <v>11</v>
      </c>
      <c r="E26187" t="s">
        <v>12</v>
      </c>
      <c r="F26187" s="4" t="s">
        <v>13</v>
      </c>
      <c r="G26187" s="3">
        <v>8.7119400000000002</v>
      </c>
      <c r="H26187" s="8">
        <v>0.79955540453943219</v>
      </c>
      <c r="I26187" s="26" t="str">
        <f>INDEX('Data Tab2'!$C:$C,MATCH('Data Tab1'!A26187,'Data Tab2'!$A:$A,0))</f>
        <v>EMA1</v>
      </c>
    </row>
    <row r="26188" spans="1:9" hidden="1">
      <c r="A26188" s="55">
        <v>105486064</v>
      </c>
      <c r="B26188" s="1" t="s">
        <v>41</v>
      </c>
      <c r="C26188" t="s">
        <v>31</v>
      </c>
      <c r="D26188" s="1" t="s">
        <v>11</v>
      </c>
      <c r="E26188" t="s">
        <v>12</v>
      </c>
      <c r="F26188" s="4" t="s">
        <v>34</v>
      </c>
      <c r="G26188" s="3">
        <v>10.999995</v>
      </c>
      <c r="H26188" s="8">
        <v>0.97500662977408581</v>
      </c>
      <c r="I26188" s="26" t="str">
        <f>INDEX('Data Tab2'!$C:$C,MATCH('Data Tab1'!A26188,'Data Tab2'!$A:$A,0))</f>
        <v>EMA1</v>
      </c>
    </row>
    <row r="26189" spans="1:9" hidden="1">
      <c r="A26189" s="55">
        <v>105486064</v>
      </c>
      <c r="B26189" s="1" t="s">
        <v>41</v>
      </c>
      <c r="C26189" t="s">
        <v>31</v>
      </c>
      <c r="D26189" s="1" t="s">
        <v>11</v>
      </c>
      <c r="E26189" t="s">
        <v>12</v>
      </c>
      <c r="F26189" s="4" t="s">
        <v>14</v>
      </c>
      <c r="G26189" s="3">
        <v>10.999995999999999</v>
      </c>
      <c r="H26189" s="8">
        <v>0.27753398983855415</v>
      </c>
      <c r="I26189" s="26" t="str">
        <f>INDEX('Data Tab2'!$C:$C,MATCH('Data Tab1'!A26189,'Data Tab2'!$A:$A,0))</f>
        <v>EMA1</v>
      </c>
    </row>
    <row r="26190" spans="1:9" hidden="1">
      <c r="A26190" s="55">
        <v>105486064</v>
      </c>
      <c r="B26190" s="1" t="s">
        <v>41</v>
      </c>
      <c r="C26190" t="s">
        <v>31</v>
      </c>
      <c r="D26190" s="1" t="s">
        <v>11</v>
      </c>
      <c r="E26190" t="s">
        <v>12</v>
      </c>
      <c r="F26190" s="4" t="s">
        <v>15</v>
      </c>
      <c r="G26190" s="3">
        <v>10.74333</v>
      </c>
      <c r="H26190" s="8">
        <v>0.94442929124368147</v>
      </c>
      <c r="I26190" s="26" t="str">
        <f>INDEX('Data Tab2'!$C:$C,MATCH('Data Tab1'!A26190,'Data Tab2'!$A:$A,0))</f>
        <v>EMA1</v>
      </c>
    </row>
    <row r="26191" spans="1:9" hidden="1">
      <c r="A26191" s="55">
        <v>105486064</v>
      </c>
      <c r="B26191" s="1" t="s">
        <v>41</v>
      </c>
      <c r="C26191" t="s">
        <v>31</v>
      </c>
      <c r="D26191" s="1" t="s">
        <v>11</v>
      </c>
      <c r="E26191" t="s">
        <v>12</v>
      </c>
      <c r="F26191" s="4" t="s">
        <v>28</v>
      </c>
      <c r="G26191" s="3">
        <v>5.5549980000000003</v>
      </c>
      <c r="H26191" s="8">
        <v>6.9551864498234584E-2</v>
      </c>
      <c r="I26191" s="26" t="str">
        <f>INDEX('Data Tab2'!$C:$C,MATCH('Data Tab1'!A26191,'Data Tab2'!$A:$A,0))</f>
        <v>EMA1</v>
      </c>
    </row>
    <row r="26192" spans="1:9" hidden="1">
      <c r="A26192" s="56">
        <v>105486064</v>
      </c>
      <c r="B26192" s="1" t="s">
        <v>41</v>
      </c>
      <c r="C26192" t="s">
        <v>31</v>
      </c>
      <c r="D26192" s="1" t="s">
        <v>11</v>
      </c>
      <c r="E26192" t="s">
        <v>12</v>
      </c>
      <c r="F26192" s="4" t="s">
        <v>16</v>
      </c>
      <c r="G26192" s="3">
        <v>4.9980529999999996</v>
      </c>
      <c r="H26192" s="8">
        <v>3.4996022056635878E-3</v>
      </c>
      <c r="I26192" s="26" t="str">
        <f>INDEX('Data Tab2'!$C:$C,MATCH('Data Tab1'!A26192,'Data Tab2'!$A:$A,0))</f>
        <v>EMA1</v>
      </c>
    </row>
    <row r="26193" spans="1:9">
      <c r="A26193" s="55">
        <v>105486065</v>
      </c>
      <c r="B26193" s="1" t="s">
        <v>42</v>
      </c>
      <c r="C26193" t="s">
        <v>26</v>
      </c>
      <c r="D26193" s="1" t="s">
        <v>11</v>
      </c>
      <c r="E26193" t="s">
        <v>12</v>
      </c>
      <c r="F26193" s="4" t="s">
        <v>34</v>
      </c>
      <c r="G26193" s="3">
        <v>2.6405539999999998</v>
      </c>
      <c r="H26193" s="8">
        <v>0.15002740086365451</v>
      </c>
      <c r="I26193" s="26" t="str">
        <f>INDEX('Data Tab2'!$C:$C,MATCH('Data Tab1'!A26193,'Data Tab2'!$A:$A,0))</f>
        <v>EUK5</v>
      </c>
    </row>
    <row r="26194" spans="1:9" hidden="1">
      <c r="A26194" s="55">
        <v>105486065</v>
      </c>
      <c r="B26194" s="1" t="s">
        <v>42</v>
      </c>
      <c r="C26194" t="s">
        <v>26</v>
      </c>
      <c r="D26194" s="1" t="s">
        <v>11</v>
      </c>
      <c r="E26194" t="s">
        <v>12</v>
      </c>
      <c r="F26194" s="4" t="s">
        <v>14</v>
      </c>
      <c r="G26194" s="3">
        <v>6.1972199999999997</v>
      </c>
      <c r="H26194" s="8">
        <v>0.45354092360516218</v>
      </c>
      <c r="I26194" s="26" t="str">
        <f>INDEX('Data Tab2'!$C:$C,MATCH('Data Tab1'!A26194,'Data Tab2'!$A:$A,0))</f>
        <v>EUK5</v>
      </c>
    </row>
    <row r="26195" spans="1:9" hidden="1">
      <c r="A26195" s="55">
        <v>105486065</v>
      </c>
      <c r="B26195" s="1" t="s">
        <v>42</v>
      </c>
      <c r="C26195" t="s">
        <v>26</v>
      </c>
      <c r="D26195" s="1" t="s">
        <v>11</v>
      </c>
      <c r="E26195" t="s">
        <v>12</v>
      </c>
      <c r="F26195" s="4" t="s">
        <v>29</v>
      </c>
      <c r="G26195" s="3">
        <v>4.7494420000000002</v>
      </c>
      <c r="H26195" s="8">
        <v>0.14905401965555798</v>
      </c>
      <c r="I26195" s="26" t="str">
        <f>INDEX('Data Tab2'!$C:$C,MATCH('Data Tab1'!A26195,'Data Tab2'!$A:$A,0))</f>
        <v>EUK5</v>
      </c>
    </row>
    <row r="26196" spans="1:9" hidden="1">
      <c r="A26196" s="55">
        <v>105486065</v>
      </c>
      <c r="B26196" s="1" t="s">
        <v>42</v>
      </c>
      <c r="C26196" t="s">
        <v>26</v>
      </c>
      <c r="D26196" s="1" t="s">
        <v>11</v>
      </c>
      <c r="E26196" t="s">
        <v>12</v>
      </c>
      <c r="F26196" s="4" t="s">
        <v>16</v>
      </c>
      <c r="G26196" s="3">
        <v>6.2491649999999996</v>
      </c>
      <c r="H26196" s="8">
        <v>2.226198798413348E-2</v>
      </c>
      <c r="I26196" s="26" t="str">
        <f>INDEX('Data Tab2'!$C:$C,MATCH('Data Tab1'!A26196,'Data Tab2'!$A:$A,0))</f>
        <v>EUK5</v>
      </c>
    </row>
    <row r="26197" spans="1:9" hidden="1">
      <c r="A26197" s="55">
        <v>105486065</v>
      </c>
      <c r="B26197" s="1" t="s">
        <v>42</v>
      </c>
      <c r="C26197" t="s">
        <v>27</v>
      </c>
      <c r="D26197" s="1" t="s">
        <v>11</v>
      </c>
      <c r="E26197" t="s">
        <v>12</v>
      </c>
      <c r="F26197" s="4" t="s">
        <v>13</v>
      </c>
      <c r="G26197" s="3">
        <v>9.6574960000000001</v>
      </c>
      <c r="H26197" s="8">
        <v>0.65963749038853081</v>
      </c>
      <c r="I26197" s="26" t="str">
        <f>INDEX('Data Tab2'!$C:$C,MATCH('Data Tab1'!A26197,'Data Tab2'!$A:$A,0))</f>
        <v>EUK5</v>
      </c>
    </row>
    <row r="26198" spans="1:9" hidden="1">
      <c r="A26198" s="55">
        <v>105486065</v>
      </c>
      <c r="B26198" s="1" t="s">
        <v>42</v>
      </c>
      <c r="C26198" t="s">
        <v>27</v>
      </c>
      <c r="D26198" s="1" t="s">
        <v>11</v>
      </c>
      <c r="E26198" t="s">
        <v>12</v>
      </c>
      <c r="F26198" s="4" t="s">
        <v>16</v>
      </c>
      <c r="G26198" s="3">
        <v>4.1288859999999996</v>
      </c>
      <c r="H26198" s="8">
        <v>0.55471888202217778</v>
      </c>
      <c r="I26198" s="26" t="str">
        <f>INDEX('Data Tab2'!$C:$C,MATCH('Data Tab1'!A26198,'Data Tab2'!$A:$A,0))</f>
        <v>EUK5</v>
      </c>
    </row>
    <row r="26199" spans="1:9" hidden="1">
      <c r="A26199" s="55">
        <v>105486065</v>
      </c>
      <c r="B26199" s="1" t="s">
        <v>41</v>
      </c>
      <c r="C26199" t="s">
        <v>40</v>
      </c>
      <c r="D26199" s="1" t="s">
        <v>11</v>
      </c>
      <c r="E26199" t="s">
        <v>12</v>
      </c>
      <c r="F26199" s="4" t="s">
        <v>34</v>
      </c>
      <c r="G26199" s="3">
        <v>7.1680510000000002</v>
      </c>
      <c r="H26199" s="8">
        <v>0.17558415931968296</v>
      </c>
      <c r="I26199" s="26" t="str">
        <f>INDEX('Data Tab2'!$C:$C,MATCH('Data Tab1'!A26199,'Data Tab2'!$A:$A,0))</f>
        <v>EUK5</v>
      </c>
    </row>
    <row r="26200" spans="1:9" hidden="1">
      <c r="A26200" s="55">
        <v>105486065</v>
      </c>
      <c r="B26200" s="1" t="s">
        <v>41</v>
      </c>
      <c r="C26200" t="s">
        <v>40</v>
      </c>
      <c r="D26200" s="1" t="s">
        <v>11</v>
      </c>
      <c r="E26200" t="s">
        <v>12</v>
      </c>
      <c r="F26200" s="4" t="s">
        <v>14</v>
      </c>
      <c r="G26200" s="3">
        <v>4.7463839999999999</v>
      </c>
      <c r="H26200" s="8">
        <v>0.67629893937105734</v>
      </c>
      <c r="I26200" s="26" t="str">
        <f>INDEX('Data Tab2'!$C:$C,MATCH('Data Tab1'!A26200,'Data Tab2'!$A:$A,0))</f>
        <v>EUK5</v>
      </c>
    </row>
    <row r="26201" spans="1:9" hidden="1">
      <c r="A26201" s="55">
        <v>105486065</v>
      </c>
      <c r="B26201" s="1" t="s">
        <v>41</v>
      </c>
      <c r="C26201" t="s">
        <v>40</v>
      </c>
      <c r="D26201" s="1" t="s">
        <v>11</v>
      </c>
      <c r="E26201" t="s">
        <v>12</v>
      </c>
      <c r="F26201" s="4" t="s">
        <v>15</v>
      </c>
      <c r="G26201" s="3">
        <v>6.2474970000000001</v>
      </c>
      <c r="H26201" s="8">
        <v>0.67529100977707424</v>
      </c>
      <c r="I26201" s="26" t="str">
        <f>INDEX('Data Tab2'!$C:$C,MATCH('Data Tab1'!A26201,'Data Tab2'!$A:$A,0))</f>
        <v>EUK5</v>
      </c>
    </row>
    <row r="26202" spans="1:9" hidden="1">
      <c r="A26202" s="56">
        <v>105486065</v>
      </c>
      <c r="B26202" s="1" t="s">
        <v>41</v>
      </c>
      <c r="C26202" t="s">
        <v>40</v>
      </c>
      <c r="D26202" s="1" t="s">
        <v>11</v>
      </c>
      <c r="E26202" t="s">
        <v>12</v>
      </c>
      <c r="F26202" s="4" t="s">
        <v>16</v>
      </c>
      <c r="G26202" s="3">
        <v>0.61694300000000002</v>
      </c>
      <c r="H26202" s="8">
        <v>0.45217093084232163</v>
      </c>
      <c r="I26202" s="26" t="str">
        <f>INDEX('Data Tab2'!$C:$C,MATCH('Data Tab1'!A26202,'Data Tab2'!$A:$A,0))</f>
        <v>EUK5</v>
      </c>
    </row>
    <row r="26203" spans="1:9">
      <c r="A26203" s="55">
        <v>105486066</v>
      </c>
      <c r="B26203" s="1" t="s">
        <v>41</v>
      </c>
      <c r="C26203" t="s">
        <v>27</v>
      </c>
      <c r="D26203" s="1" t="s">
        <v>11</v>
      </c>
      <c r="E26203" t="s">
        <v>12</v>
      </c>
      <c r="F26203" s="4" t="s">
        <v>13</v>
      </c>
      <c r="G26203" s="3">
        <v>11.221662</v>
      </c>
      <c r="H26203" s="8">
        <v>0.68851741778578612</v>
      </c>
      <c r="I26203" s="26" t="str">
        <f>INDEX('Data Tab2'!$C:$C,MATCH('Data Tab1'!A26203,'Data Tab2'!$A:$A,0))</f>
        <v>FCO1</v>
      </c>
    </row>
    <row r="26204" spans="1:9" hidden="1">
      <c r="A26204" s="55">
        <v>105486066</v>
      </c>
      <c r="B26204" s="1" t="s">
        <v>41</v>
      </c>
      <c r="C26204" t="s">
        <v>27</v>
      </c>
      <c r="D26204" s="1" t="s">
        <v>11</v>
      </c>
      <c r="E26204" t="s">
        <v>12</v>
      </c>
      <c r="F26204" s="4" t="s">
        <v>34</v>
      </c>
      <c r="G26204" s="3">
        <v>11.143053</v>
      </c>
      <c r="H26204" s="8">
        <v>0.87761610456937711</v>
      </c>
      <c r="I26204" s="26" t="str">
        <f>INDEX('Data Tab2'!$C:$C,MATCH('Data Tab1'!A26204,'Data Tab2'!$A:$A,0))</f>
        <v>FCO1</v>
      </c>
    </row>
    <row r="26205" spans="1:9" hidden="1">
      <c r="A26205" s="55">
        <v>105486066</v>
      </c>
      <c r="B26205" s="1" t="s">
        <v>41</v>
      </c>
      <c r="C26205" t="s">
        <v>27</v>
      </c>
      <c r="D26205" s="1" t="s">
        <v>11</v>
      </c>
      <c r="E26205" t="s">
        <v>12</v>
      </c>
      <c r="F26205" s="4" t="s">
        <v>14</v>
      </c>
      <c r="G26205" s="3">
        <v>11.220829</v>
      </c>
      <c r="H26205" s="8">
        <v>0.60120591047054395</v>
      </c>
      <c r="I26205" s="26" t="str">
        <f>INDEX('Data Tab2'!$C:$C,MATCH('Data Tab1'!A26205,'Data Tab2'!$A:$A,0))</f>
        <v>FCO1</v>
      </c>
    </row>
    <row r="26206" spans="1:9" hidden="1">
      <c r="A26206" s="55">
        <v>105486066</v>
      </c>
      <c r="B26206" s="1" t="s">
        <v>41</v>
      </c>
      <c r="C26206" t="s">
        <v>27</v>
      </c>
      <c r="D26206" s="1" t="s">
        <v>11</v>
      </c>
      <c r="E26206" t="s">
        <v>12</v>
      </c>
      <c r="F26206" s="4" t="s">
        <v>15</v>
      </c>
      <c r="G26206" s="3">
        <v>6.3716619999999997</v>
      </c>
      <c r="H26206" s="8">
        <v>0.43211076325750153</v>
      </c>
      <c r="I26206" s="26" t="str">
        <f>INDEX('Data Tab2'!$C:$C,MATCH('Data Tab1'!A26206,'Data Tab2'!$A:$A,0))</f>
        <v>FCO1</v>
      </c>
    </row>
    <row r="26207" spans="1:9" hidden="1">
      <c r="A26207" s="56">
        <v>105486066</v>
      </c>
      <c r="B26207" s="1" t="s">
        <v>41</v>
      </c>
      <c r="C26207" t="s">
        <v>27</v>
      </c>
      <c r="D26207" s="1" t="s">
        <v>11</v>
      </c>
      <c r="E26207" t="s">
        <v>12</v>
      </c>
      <c r="F26207" s="4" t="s">
        <v>16</v>
      </c>
      <c r="G26207" s="3">
        <v>4.74444</v>
      </c>
      <c r="H26207" s="8">
        <v>0.34800874867511666</v>
      </c>
      <c r="I26207" s="26" t="str">
        <f>INDEX('Data Tab2'!$C:$C,MATCH('Data Tab1'!A26207,'Data Tab2'!$A:$A,0))</f>
        <v>FCO1</v>
      </c>
    </row>
    <row r="26208" spans="1:9">
      <c r="A26208" s="55">
        <v>105486712</v>
      </c>
      <c r="B26208" s="1" t="s">
        <v>41</v>
      </c>
      <c r="C26208" t="s">
        <v>32</v>
      </c>
      <c r="D26208" s="1" t="s">
        <v>11</v>
      </c>
      <c r="E26208" t="s">
        <v>12</v>
      </c>
      <c r="F26208" s="4" t="s">
        <v>13</v>
      </c>
      <c r="G26208" s="3">
        <v>4.7972140000000003</v>
      </c>
      <c r="H26208" s="8">
        <v>0.57761552816289696</v>
      </c>
      <c r="I26208" s="26" t="str">
        <f>INDEX('Data Tab2'!$C:$C,MATCH('Data Tab1'!A26208,'Data Tab2'!$A:$A,0))</f>
        <v>FRA1</v>
      </c>
    </row>
    <row r="26209" spans="1:9" hidden="1">
      <c r="A26209" s="55">
        <v>105486712</v>
      </c>
      <c r="B26209" s="1" t="s">
        <v>41</v>
      </c>
      <c r="C26209" t="s">
        <v>32</v>
      </c>
      <c r="D26209" s="1" t="s">
        <v>11</v>
      </c>
      <c r="E26209" t="s">
        <v>12</v>
      </c>
      <c r="F26209" s="4" t="s">
        <v>34</v>
      </c>
      <c r="G26209" s="3">
        <v>7.5155459999999996</v>
      </c>
      <c r="H26209" s="8">
        <v>0.44814395295999354</v>
      </c>
      <c r="I26209" s="26" t="str">
        <f>INDEX('Data Tab2'!$C:$C,MATCH('Data Tab1'!A26209,'Data Tab2'!$A:$A,0))</f>
        <v>FRA1</v>
      </c>
    </row>
    <row r="26210" spans="1:9" hidden="1">
      <c r="A26210" s="55">
        <v>105486712</v>
      </c>
      <c r="B26210" s="1" t="s">
        <v>41</v>
      </c>
      <c r="C26210" t="s">
        <v>32</v>
      </c>
      <c r="D26210" s="1" t="s">
        <v>11</v>
      </c>
      <c r="E26210" t="s">
        <v>12</v>
      </c>
      <c r="F26210" s="4" t="s">
        <v>14</v>
      </c>
      <c r="G26210" s="3">
        <v>4.9999919999999998</v>
      </c>
      <c r="H26210" s="8">
        <v>0.76623300749316625</v>
      </c>
      <c r="I26210" s="26" t="str">
        <f>INDEX('Data Tab2'!$C:$C,MATCH('Data Tab1'!A26210,'Data Tab2'!$A:$A,0))</f>
        <v>FRA1</v>
      </c>
    </row>
    <row r="26211" spans="1:9" hidden="1">
      <c r="A26211" s="55">
        <v>105486712</v>
      </c>
      <c r="B26211" s="1" t="s">
        <v>41</v>
      </c>
      <c r="C26211" t="s">
        <v>32</v>
      </c>
      <c r="D26211" s="1" t="s">
        <v>11</v>
      </c>
      <c r="E26211" t="s">
        <v>12</v>
      </c>
      <c r="F26211" s="4" t="s">
        <v>15</v>
      </c>
      <c r="G26211" s="3">
        <v>5.9999919999999998</v>
      </c>
      <c r="H26211" s="8">
        <v>0.51024246809014095</v>
      </c>
      <c r="I26211" s="26" t="str">
        <f>INDEX('Data Tab2'!$C:$C,MATCH('Data Tab1'!A26211,'Data Tab2'!$A:$A,0))</f>
        <v>FRA1</v>
      </c>
    </row>
    <row r="26212" spans="1:9" hidden="1">
      <c r="A26212" s="56">
        <v>105486712</v>
      </c>
      <c r="B26212" s="1" t="s">
        <v>41</v>
      </c>
      <c r="C26212" t="s">
        <v>32</v>
      </c>
      <c r="D26212" s="1" t="s">
        <v>11</v>
      </c>
      <c r="E26212" t="s">
        <v>12</v>
      </c>
      <c r="F26212" s="4" t="s">
        <v>28</v>
      </c>
      <c r="G26212" s="3">
        <v>0.31360399999999999</v>
      </c>
      <c r="H26212" s="8">
        <v>0.70695964568987435</v>
      </c>
      <c r="I26212" s="26" t="str">
        <f>INDEX('Data Tab2'!$C:$C,MATCH('Data Tab1'!A26212,'Data Tab2'!$A:$A,0))</f>
        <v>FRA1</v>
      </c>
    </row>
    <row r="26213" spans="1:9">
      <c r="A26213" s="55">
        <v>105486881</v>
      </c>
      <c r="B26213" s="1" t="s">
        <v>41</v>
      </c>
      <c r="C26213" t="s">
        <v>32</v>
      </c>
      <c r="D26213" s="1" t="s">
        <v>11</v>
      </c>
      <c r="E26213" t="s">
        <v>12</v>
      </c>
      <c r="F26213" s="4" t="s">
        <v>13</v>
      </c>
      <c r="G26213" s="3">
        <v>4.9999929999999999</v>
      </c>
      <c r="H26213" s="8">
        <v>0.74558594830929459</v>
      </c>
      <c r="I26213" s="26" t="str">
        <f>INDEX('Data Tab2'!$C:$C,MATCH('Data Tab1'!A26213,'Data Tab2'!$A:$A,0))</f>
        <v>FRA3</v>
      </c>
    </row>
    <row r="26214" spans="1:9" hidden="1">
      <c r="A26214" s="55">
        <v>105486881</v>
      </c>
      <c r="B26214" s="1" t="s">
        <v>41</v>
      </c>
      <c r="C26214" t="s">
        <v>32</v>
      </c>
      <c r="D26214" s="1" t="s">
        <v>11</v>
      </c>
      <c r="E26214" t="s">
        <v>12</v>
      </c>
      <c r="F26214" s="4" t="s">
        <v>34</v>
      </c>
      <c r="G26214" s="3">
        <v>10.999992000000001</v>
      </c>
      <c r="H26214" s="8">
        <v>0.65276866079364371</v>
      </c>
      <c r="I26214" s="26" t="str">
        <f>INDEX('Data Tab2'!$C:$C,MATCH('Data Tab1'!A26214,'Data Tab2'!$A:$A,0))</f>
        <v>FRA3</v>
      </c>
    </row>
    <row r="26215" spans="1:9" hidden="1">
      <c r="A26215" s="55">
        <v>105486881</v>
      </c>
      <c r="B26215" s="1" t="s">
        <v>41</v>
      </c>
      <c r="C26215" t="s">
        <v>32</v>
      </c>
      <c r="D26215" s="1" t="s">
        <v>11</v>
      </c>
      <c r="E26215" t="s">
        <v>12</v>
      </c>
      <c r="F26215" s="4" t="s">
        <v>14</v>
      </c>
      <c r="G26215" s="3">
        <v>11.099990999999999</v>
      </c>
      <c r="H26215" s="8">
        <v>0.87485188805172043</v>
      </c>
      <c r="I26215" s="26" t="str">
        <f>INDEX('Data Tab2'!$C:$C,MATCH('Data Tab1'!A26215,'Data Tab2'!$A:$A,0))</f>
        <v>FRA3</v>
      </c>
    </row>
    <row r="26216" spans="1:9" hidden="1">
      <c r="A26216" s="55">
        <v>105486881</v>
      </c>
      <c r="B26216" s="1" t="s">
        <v>41</v>
      </c>
      <c r="C26216" t="s">
        <v>32</v>
      </c>
      <c r="D26216" s="1" t="s">
        <v>11</v>
      </c>
      <c r="E26216" t="s">
        <v>12</v>
      </c>
      <c r="F26216" s="4" t="s">
        <v>15</v>
      </c>
      <c r="G26216" s="3">
        <v>11.099992</v>
      </c>
      <c r="H26216" s="8">
        <v>0.52724713848875926</v>
      </c>
      <c r="I26216" s="26" t="str">
        <f>INDEX('Data Tab2'!$C:$C,MATCH('Data Tab1'!A26216,'Data Tab2'!$A:$A,0))</f>
        <v>FRA3</v>
      </c>
    </row>
    <row r="26217" spans="1:9" hidden="1">
      <c r="A26217" s="55">
        <v>105486881</v>
      </c>
      <c r="B26217" s="1" t="s">
        <v>41</v>
      </c>
      <c r="C26217" t="s">
        <v>32</v>
      </c>
      <c r="D26217" s="1" t="s">
        <v>11</v>
      </c>
      <c r="E26217" t="s">
        <v>12</v>
      </c>
      <c r="F26217" s="4" t="s">
        <v>28</v>
      </c>
      <c r="G26217" s="3">
        <v>5.33277</v>
      </c>
      <c r="H26217" s="8">
        <v>0.10134230938562949</v>
      </c>
      <c r="I26217" s="26" t="str">
        <f>INDEX('Data Tab2'!$C:$C,MATCH('Data Tab1'!A26217,'Data Tab2'!$A:$A,0))</f>
        <v>FRA3</v>
      </c>
    </row>
    <row r="26218" spans="1:9" hidden="1">
      <c r="A26218" s="55">
        <v>105486881</v>
      </c>
      <c r="B26218" s="1" t="s">
        <v>41</v>
      </c>
      <c r="C26218" t="s">
        <v>32</v>
      </c>
      <c r="D26218" s="1" t="s">
        <v>11</v>
      </c>
      <c r="E26218" t="s">
        <v>12</v>
      </c>
      <c r="F26218" s="4" t="s">
        <v>16</v>
      </c>
      <c r="G26218" s="3">
        <v>4.999994</v>
      </c>
      <c r="H26218" s="8">
        <v>0.61277383755053905</v>
      </c>
      <c r="I26218" s="26" t="str">
        <f>INDEX('Data Tab2'!$C:$C,MATCH('Data Tab1'!A26218,'Data Tab2'!$A:$A,0))</f>
        <v>FRA3</v>
      </c>
    </row>
    <row r="26219" spans="1:9" hidden="1">
      <c r="A26219" s="55">
        <v>105486881</v>
      </c>
      <c r="B26219" s="1" t="s">
        <v>33</v>
      </c>
      <c r="C26219" t="s">
        <v>32</v>
      </c>
      <c r="D26219" s="1" t="s">
        <v>17</v>
      </c>
      <c r="E26219" t="s">
        <v>18</v>
      </c>
      <c r="F26219" s="4" t="s">
        <v>35</v>
      </c>
      <c r="G26219" s="3">
        <v>3.7544369999999998</v>
      </c>
      <c r="H26219" s="8">
        <v>0.74083233622784028</v>
      </c>
      <c r="I26219" s="26" t="str">
        <f>INDEX('Data Tab2'!$C:$C,MATCH('Data Tab1'!A26219,'Data Tab2'!$A:$A,0))</f>
        <v>FRA3</v>
      </c>
    </row>
    <row r="26220" spans="1:9" hidden="1">
      <c r="A26220" s="55">
        <v>105486881</v>
      </c>
      <c r="B26220" s="1" t="s">
        <v>33</v>
      </c>
      <c r="C26220" t="s">
        <v>32</v>
      </c>
      <c r="D26220" s="1" t="s">
        <v>17</v>
      </c>
      <c r="E26220" t="s">
        <v>18</v>
      </c>
      <c r="F26220" s="4" t="s">
        <v>19</v>
      </c>
      <c r="G26220" s="3">
        <v>4.9999909999999996</v>
      </c>
      <c r="H26220" s="8">
        <v>0.29760319364113352</v>
      </c>
      <c r="I26220" s="26" t="str">
        <f>INDEX('Data Tab2'!$C:$C,MATCH('Data Tab1'!A26220,'Data Tab2'!$A:$A,0))</f>
        <v>FRA3</v>
      </c>
    </row>
    <row r="26221" spans="1:9" hidden="1">
      <c r="A26221" s="55">
        <v>105486881</v>
      </c>
      <c r="B26221" s="1" t="s">
        <v>33</v>
      </c>
      <c r="C26221" t="s">
        <v>32</v>
      </c>
      <c r="D26221" s="1" t="s">
        <v>17</v>
      </c>
      <c r="E26221" t="s">
        <v>18</v>
      </c>
      <c r="F26221" s="4" t="s">
        <v>20</v>
      </c>
      <c r="G26221" s="3">
        <v>8.3288810000000009</v>
      </c>
      <c r="H26221" s="8">
        <v>4.9578850663588581E-2</v>
      </c>
      <c r="I26221" s="26" t="str">
        <f>INDEX('Data Tab2'!$C:$C,MATCH('Data Tab1'!A26221,'Data Tab2'!$A:$A,0))</f>
        <v>FRA3</v>
      </c>
    </row>
    <row r="26222" spans="1:9" hidden="1">
      <c r="A26222" s="55">
        <v>105486881</v>
      </c>
      <c r="B26222" s="1" t="s">
        <v>33</v>
      </c>
      <c r="C26222" t="s">
        <v>32</v>
      </c>
      <c r="D26222" s="1" t="s">
        <v>17</v>
      </c>
      <c r="E26222" t="s">
        <v>18</v>
      </c>
      <c r="F26222" s="4" t="s">
        <v>21</v>
      </c>
      <c r="G26222" s="3">
        <v>10.116657999999999</v>
      </c>
      <c r="H26222" s="8">
        <v>0.68151290802277542</v>
      </c>
      <c r="I26222" s="26" t="str">
        <f>INDEX('Data Tab2'!$C:$C,MATCH('Data Tab1'!A26222,'Data Tab2'!$A:$A,0))</f>
        <v>FRA3</v>
      </c>
    </row>
    <row r="26223" spans="1:9" hidden="1">
      <c r="A26223" s="55">
        <v>105486881</v>
      </c>
      <c r="B26223" s="1" t="s">
        <v>33</v>
      </c>
      <c r="C26223" t="s">
        <v>32</v>
      </c>
      <c r="D26223" s="1" t="s">
        <v>17</v>
      </c>
      <c r="E26223" t="s">
        <v>18</v>
      </c>
      <c r="F26223" s="4" t="s">
        <v>22</v>
      </c>
      <c r="G26223" s="3">
        <v>10.116659</v>
      </c>
      <c r="H26223" s="8">
        <v>0.89827704581793322</v>
      </c>
      <c r="I26223" s="26" t="str">
        <f>INDEX('Data Tab2'!$C:$C,MATCH('Data Tab1'!A26223,'Data Tab2'!$A:$A,0))</f>
        <v>FRA3</v>
      </c>
    </row>
    <row r="26224" spans="1:9" hidden="1">
      <c r="A26224" s="56">
        <v>105486881</v>
      </c>
      <c r="B26224" s="1" t="s">
        <v>33</v>
      </c>
      <c r="C26224" t="s">
        <v>32</v>
      </c>
      <c r="D26224" s="1" t="s">
        <v>17</v>
      </c>
      <c r="E26224" t="s">
        <v>23</v>
      </c>
      <c r="F26224" s="4" t="s">
        <v>24</v>
      </c>
      <c r="G26224" s="3">
        <v>5.1333260000000003</v>
      </c>
      <c r="H26224" s="8">
        <v>0.65796258340221847</v>
      </c>
      <c r="I26224" s="26" t="str">
        <f>INDEX('Data Tab2'!$C:$C,MATCH('Data Tab1'!A26224,'Data Tab2'!$A:$A,0))</f>
        <v>FRA3</v>
      </c>
    </row>
    <row r="26225" spans="1:9">
      <c r="A26225" s="55">
        <v>105487615</v>
      </c>
      <c r="B26225" s="1" t="s">
        <v>41</v>
      </c>
      <c r="C26225" t="s">
        <v>32</v>
      </c>
      <c r="D26225" s="1" t="s">
        <v>11</v>
      </c>
      <c r="E26225" t="s">
        <v>12</v>
      </c>
      <c r="F26225" s="4" t="s">
        <v>13</v>
      </c>
      <c r="G26225" s="3">
        <v>8.736936</v>
      </c>
      <c r="H26225" s="8">
        <v>0.67700838821024356</v>
      </c>
      <c r="I26225" s="26" t="str">
        <f>INDEX('Data Tab2'!$C:$C,MATCH('Data Tab1'!A26225,'Data Tab2'!$A:$A,0))</f>
        <v>FRA7</v>
      </c>
    </row>
    <row r="26226" spans="1:9" hidden="1">
      <c r="A26226" s="55">
        <v>105487615</v>
      </c>
      <c r="B26226" s="1" t="s">
        <v>41</v>
      </c>
      <c r="C26226" t="s">
        <v>32</v>
      </c>
      <c r="D26226" s="1" t="s">
        <v>11</v>
      </c>
      <c r="E26226" t="s">
        <v>12</v>
      </c>
      <c r="F26226" s="4" t="s">
        <v>34</v>
      </c>
      <c r="G26226" s="3">
        <v>6.0666609999999999</v>
      </c>
      <c r="H26226" s="8">
        <v>0.6586724642621915</v>
      </c>
      <c r="I26226" s="26" t="str">
        <f>INDEX('Data Tab2'!$C:$C,MATCH('Data Tab1'!A26226,'Data Tab2'!$A:$A,0))</f>
        <v>FRA7</v>
      </c>
    </row>
    <row r="26227" spans="1:9" hidden="1">
      <c r="A26227" s="56">
        <v>105487615</v>
      </c>
      <c r="B26227" s="1" t="s">
        <v>41</v>
      </c>
      <c r="C26227" t="s">
        <v>32</v>
      </c>
      <c r="D26227" s="1" t="s">
        <v>11</v>
      </c>
      <c r="E26227" t="s">
        <v>12</v>
      </c>
      <c r="F26227" s="4" t="s">
        <v>16</v>
      </c>
      <c r="G26227" s="3">
        <v>4.9999929999999999</v>
      </c>
      <c r="H26227" s="8">
        <v>0.17332607780227638</v>
      </c>
      <c r="I26227" s="26" t="str">
        <f>INDEX('Data Tab2'!$C:$C,MATCH('Data Tab1'!A26227,'Data Tab2'!$A:$A,0))</f>
        <v>FRA7</v>
      </c>
    </row>
    <row r="26228" spans="1:9">
      <c r="A26228" s="55">
        <v>105487616</v>
      </c>
      <c r="B26228" s="1" t="s">
        <v>41</v>
      </c>
      <c r="C26228" t="s">
        <v>32</v>
      </c>
      <c r="D26228" s="1" t="s">
        <v>11</v>
      </c>
      <c r="E26228" t="s">
        <v>12</v>
      </c>
      <c r="F26228" s="4" t="s">
        <v>13</v>
      </c>
      <c r="G26228" s="3">
        <v>8.8149920000000002</v>
      </c>
      <c r="H26228" s="8">
        <v>0.62078925528566864</v>
      </c>
      <c r="I26228" s="26" t="str">
        <f>INDEX('Data Tab2'!$C:$C,MATCH('Data Tab1'!A26228,'Data Tab2'!$A:$A,0))</f>
        <v>GLA1</v>
      </c>
    </row>
    <row r="26229" spans="1:9" hidden="1">
      <c r="A26229" s="55">
        <v>105487616</v>
      </c>
      <c r="B26229" s="1" t="s">
        <v>41</v>
      </c>
      <c r="C26229" t="s">
        <v>32</v>
      </c>
      <c r="D26229" s="1" t="s">
        <v>11</v>
      </c>
      <c r="E26229" t="s">
        <v>12</v>
      </c>
      <c r="F26229" s="4" t="s">
        <v>34</v>
      </c>
      <c r="G26229" s="3">
        <v>6.0833250000000003</v>
      </c>
      <c r="H26229" s="8">
        <v>3.149432449496381E-2</v>
      </c>
      <c r="I26229" s="26" t="str">
        <f>INDEX('Data Tab2'!$C:$C,MATCH('Data Tab1'!A26229,'Data Tab2'!$A:$A,0))</f>
        <v>GLA1</v>
      </c>
    </row>
    <row r="26230" spans="1:9" hidden="1">
      <c r="A26230" s="56">
        <v>105487616</v>
      </c>
      <c r="B26230" s="1" t="s">
        <v>41</v>
      </c>
      <c r="C26230" t="s">
        <v>32</v>
      </c>
      <c r="D26230" s="1" t="s">
        <v>11</v>
      </c>
      <c r="E26230" t="s">
        <v>12</v>
      </c>
      <c r="F26230" s="4" t="s">
        <v>16</v>
      </c>
      <c r="G26230" s="3">
        <v>4.9999919999999998</v>
      </c>
      <c r="H26230" s="8">
        <v>0.6111025285632663</v>
      </c>
      <c r="I26230" s="26" t="str">
        <f>INDEX('Data Tab2'!$C:$C,MATCH('Data Tab1'!A26230,'Data Tab2'!$A:$A,0))</f>
        <v>GLA1</v>
      </c>
    </row>
    <row r="26231" spans="1:9">
      <c r="A26231" s="55">
        <v>105487618</v>
      </c>
      <c r="B26231" s="1" t="s">
        <v>41</v>
      </c>
      <c r="C26231" t="s">
        <v>32</v>
      </c>
      <c r="D26231" s="1" t="s">
        <v>11</v>
      </c>
      <c r="E26231" t="s">
        <v>12</v>
      </c>
      <c r="F26231" s="4" t="s">
        <v>13</v>
      </c>
      <c r="G26231" s="3">
        <v>8.8349919999999997</v>
      </c>
      <c r="H26231" s="8">
        <v>0.4419054452310458</v>
      </c>
      <c r="I26231" s="26" t="str">
        <f>INDEX('Data Tab2'!$C:$C,MATCH('Data Tab1'!A26231,'Data Tab2'!$A:$A,0))</f>
        <v>HAM2</v>
      </c>
    </row>
    <row r="26232" spans="1:9" hidden="1">
      <c r="A26232" s="55">
        <v>105487618</v>
      </c>
      <c r="B26232" s="1" t="s">
        <v>41</v>
      </c>
      <c r="C26232" t="s">
        <v>32</v>
      </c>
      <c r="D26232" s="1" t="s">
        <v>11</v>
      </c>
      <c r="E26232" t="s">
        <v>12</v>
      </c>
      <c r="F26232" s="4" t="s">
        <v>34</v>
      </c>
      <c r="G26232" s="3">
        <v>5.9999929999999999</v>
      </c>
      <c r="H26232" s="8">
        <v>0.88009780395565218</v>
      </c>
      <c r="I26232" s="26" t="str">
        <f>INDEX('Data Tab2'!$C:$C,MATCH('Data Tab1'!A26232,'Data Tab2'!$A:$A,0))</f>
        <v>HAM2</v>
      </c>
    </row>
    <row r="26233" spans="1:9" hidden="1">
      <c r="A26233" s="56">
        <v>105487618</v>
      </c>
      <c r="B26233" s="1" t="s">
        <v>41</v>
      </c>
      <c r="C26233" t="s">
        <v>32</v>
      </c>
      <c r="D26233" s="1" t="s">
        <v>11</v>
      </c>
      <c r="E26233" t="s">
        <v>12</v>
      </c>
      <c r="F26233" s="4" t="s">
        <v>16</v>
      </c>
      <c r="G26233" s="3">
        <v>4.999994</v>
      </c>
      <c r="H26233" s="8">
        <v>0.46212090087805247</v>
      </c>
      <c r="I26233" s="26" t="str">
        <f>INDEX('Data Tab2'!$C:$C,MATCH('Data Tab1'!A26233,'Data Tab2'!$A:$A,0))</f>
        <v>HAM2</v>
      </c>
    </row>
    <row r="26234" spans="1:9">
      <c r="A26234" s="56">
        <v>105487623</v>
      </c>
      <c r="B26234" s="1" t="s">
        <v>41</v>
      </c>
      <c r="C26234" t="s">
        <v>32</v>
      </c>
      <c r="D26234" s="1" t="s">
        <v>11</v>
      </c>
      <c r="E26234" t="s">
        <v>12</v>
      </c>
      <c r="F26234" s="4" t="s">
        <v>16</v>
      </c>
      <c r="G26234" s="3">
        <v>9.8166580000000003</v>
      </c>
      <c r="H26234" s="8">
        <v>0.29432056001621798</v>
      </c>
      <c r="I26234" s="26" t="str">
        <f>INDEX('Data Tab2'!$C:$C,MATCH('Data Tab1'!A26234,'Data Tab2'!$A:$A,0))</f>
        <v>KTW1</v>
      </c>
    </row>
    <row r="26235" spans="1:9">
      <c r="A26235" s="55">
        <v>105488909</v>
      </c>
      <c r="B26235" s="1" t="s">
        <v>41</v>
      </c>
      <c r="C26235" t="s">
        <v>31</v>
      </c>
      <c r="D26235" s="1" t="s">
        <v>11</v>
      </c>
      <c r="E26235" t="s">
        <v>12</v>
      </c>
      <c r="F26235" s="4" t="s">
        <v>13</v>
      </c>
      <c r="G26235" s="3">
        <v>10.806108999999999</v>
      </c>
      <c r="H26235" s="8">
        <v>0.59619556617304137</v>
      </c>
      <c r="I26235" s="26" t="str">
        <f>INDEX('Data Tab2'!$C:$C,MATCH('Data Tab1'!A26235,'Data Tab2'!$A:$A,0))</f>
        <v>LBA1</v>
      </c>
    </row>
    <row r="26236" spans="1:9" hidden="1">
      <c r="A26236" s="55">
        <v>105488909</v>
      </c>
      <c r="B26236" s="1" t="s">
        <v>41</v>
      </c>
      <c r="C26236" t="s">
        <v>31</v>
      </c>
      <c r="D26236" s="1" t="s">
        <v>11</v>
      </c>
      <c r="E26236" t="s">
        <v>12</v>
      </c>
      <c r="F26236" s="4" t="s">
        <v>34</v>
      </c>
      <c r="G26236" s="3">
        <v>10.451109000000001</v>
      </c>
      <c r="H26236" s="8">
        <v>0.7358920047634584</v>
      </c>
      <c r="I26236" s="26" t="str">
        <f>INDEX('Data Tab2'!$C:$C,MATCH('Data Tab1'!A26236,'Data Tab2'!$A:$A,0))</f>
        <v>LBA1</v>
      </c>
    </row>
    <row r="26237" spans="1:9" hidden="1">
      <c r="A26237" s="55">
        <v>105488909</v>
      </c>
      <c r="B26237" s="1" t="s">
        <v>41</v>
      </c>
      <c r="C26237" t="s">
        <v>31</v>
      </c>
      <c r="D26237" s="1" t="s">
        <v>11</v>
      </c>
      <c r="E26237" t="s">
        <v>12</v>
      </c>
      <c r="F26237" s="4" t="s">
        <v>14</v>
      </c>
      <c r="G26237" s="3">
        <v>10.999998</v>
      </c>
      <c r="H26237" s="8">
        <v>0.63198334209553186</v>
      </c>
      <c r="I26237" s="26" t="str">
        <f>INDEX('Data Tab2'!$C:$C,MATCH('Data Tab1'!A26237,'Data Tab2'!$A:$A,0))</f>
        <v>LBA1</v>
      </c>
    </row>
    <row r="26238" spans="1:9" hidden="1">
      <c r="A26238" s="55">
        <v>105488909</v>
      </c>
      <c r="B26238" s="1" t="s">
        <v>41</v>
      </c>
      <c r="C26238" t="s">
        <v>31</v>
      </c>
      <c r="D26238" s="1" t="s">
        <v>11</v>
      </c>
      <c r="E26238" t="s">
        <v>12</v>
      </c>
      <c r="F26238" s="4" t="s">
        <v>29</v>
      </c>
      <c r="G26238" s="3">
        <v>10.234164</v>
      </c>
      <c r="H26238" s="8">
        <v>0.1891884166489235</v>
      </c>
      <c r="I26238" s="26" t="str">
        <f>INDEX('Data Tab2'!$C:$C,MATCH('Data Tab1'!A26238,'Data Tab2'!$A:$A,0))</f>
        <v>LBA1</v>
      </c>
    </row>
    <row r="26239" spans="1:9" hidden="1">
      <c r="A26239" s="56">
        <v>105488909</v>
      </c>
      <c r="B26239" s="1" t="s">
        <v>41</v>
      </c>
      <c r="C26239" t="s">
        <v>31</v>
      </c>
      <c r="D26239" s="1" t="s">
        <v>11</v>
      </c>
      <c r="E26239" t="s">
        <v>12</v>
      </c>
      <c r="F26239" s="4" t="s">
        <v>16</v>
      </c>
      <c r="G26239" s="3">
        <v>10.735832</v>
      </c>
      <c r="H26239" s="8">
        <v>5.4030404737153148E-3</v>
      </c>
      <c r="I26239" s="26" t="str">
        <f>INDEX('Data Tab2'!$C:$C,MATCH('Data Tab1'!A26239,'Data Tab2'!$A:$A,0))</f>
        <v>LBA1</v>
      </c>
    </row>
    <row r="26240" spans="1:9">
      <c r="A26240" s="55">
        <v>105488912</v>
      </c>
      <c r="B26240" s="1" t="s">
        <v>42</v>
      </c>
      <c r="C26240" t="s">
        <v>37</v>
      </c>
      <c r="D26240" s="1" t="s">
        <v>11</v>
      </c>
      <c r="E26240" t="s">
        <v>12</v>
      </c>
      <c r="F26240" s="4" t="s">
        <v>13</v>
      </c>
      <c r="G26240" s="3">
        <v>5.5161090000000002</v>
      </c>
      <c r="H26240" s="8">
        <v>0.68510523977254167</v>
      </c>
      <c r="I26240" s="26" t="str">
        <f>INDEX('Data Tab2'!$C:$C,MATCH('Data Tab1'!A26240,'Data Tab2'!$A:$A,0))</f>
        <v>LBA2</v>
      </c>
    </row>
    <row r="26241" spans="1:9" hidden="1">
      <c r="A26241" s="55">
        <v>105488912</v>
      </c>
      <c r="B26241" s="1" t="s">
        <v>42</v>
      </c>
      <c r="C26241" t="s">
        <v>37</v>
      </c>
      <c r="D26241" s="1" t="s">
        <v>11</v>
      </c>
      <c r="E26241" t="s">
        <v>12</v>
      </c>
      <c r="F26241" s="4" t="s">
        <v>34</v>
      </c>
      <c r="G26241" s="3">
        <v>5.4991649999999996</v>
      </c>
      <c r="H26241" s="8">
        <v>0.51034776400673343</v>
      </c>
      <c r="I26241" s="26" t="str">
        <f>INDEX('Data Tab2'!$C:$C,MATCH('Data Tab1'!A26241,'Data Tab2'!$A:$A,0))</f>
        <v>LBA2</v>
      </c>
    </row>
    <row r="26242" spans="1:9" hidden="1">
      <c r="A26242" s="55">
        <v>105488912</v>
      </c>
      <c r="B26242" s="1" t="s">
        <v>42</v>
      </c>
      <c r="C26242" t="s">
        <v>37</v>
      </c>
      <c r="D26242" s="1" t="s">
        <v>11</v>
      </c>
      <c r="E26242" t="s">
        <v>12</v>
      </c>
      <c r="F26242" s="4" t="s">
        <v>14</v>
      </c>
      <c r="G26242" s="3">
        <v>9.6383320000000001</v>
      </c>
      <c r="H26242" s="8">
        <v>0.6945561535389787</v>
      </c>
      <c r="I26242" s="26" t="str">
        <f>INDEX('Data Tab2'!$C:$C,MATCH('Data Tab1'!A26242,'Data Tab2'!$A:$A,0))</f>
        <v>LBA2</v>
      </c>
    </row>
    <row r="26243" spans="1:9" hidden="1">
      <c r="A26243" s="55">
        <v>105488912</v>
      </c>
      <c r="B26243" s="1" t="s">
        <v>42</v>
      </c>
      <c r="C26243" t="s">
        <v>37</v>
      </c>
      <c r="D26243" s="1" t="s">
        <v>11</v>
      </c>
      <c r="E26243" t="s">
        <v>12</v>
      </c>
      <c r="F26243" s="4" t="s">
        <v>29</v>
      </c>
      <c r="G26243" s="3">
        <v>3.2399979999999999</v>
      </c>
      <c r="H26243" s="8">
        <v>0.93937588906214575</v>
      </c>
      <c r="I26243" s="26" t="str">
        <f>INDEX('Data Tab2'!$C:$C,MATCH('Data Tab1'!A26243,'Data Tab2'!$A:$A,0))</f>
        <v>LBA2</v>
      </c>
    </row>
    <row r="26244" spans="1:9" hidden="1">
      <c r="A26244" s="55">
        <v>105488912</v>
      </c>
      <c r="B26244" s="1" t="s">
        <v>42</v>
      </c>
      <c r="C26244" t="s">
        <v>37</v>
      </c>
      <c r="D26244" s="1" t="s">
        <v>11</v>
      </c>
      <c r="E26244" t="s">
        <v>12</v>
      </c>
      <c r="F26244" s="4" t="s">
        <v>16</v>
      </c>
      <c r="G26244" s="3">
        <v>1.941665</v>
      </c>
      <c r="H26244" s="8">
        <v>0.63989071239144379</v>
      </c>
      <c r="I26244" s="26" t="str">
        <f>INDEX('Data Tab2'!$C:$C,MATCH('Data Tab1'!A26244,'Data Tab2'!$A:$A,0))</f>
        <v>LBA2</v>
      </c>
    </row>
    <row r="26245" spans="1:9" hidden="1">
      <c r="A26245" s="55">
        <v>105488912</v>
      </c>
      <c r="B26245" s="1" t="s">
        <v>41</v>
      </c>
      <c r="C26245" t="s">
        <v>31</v>
      </c>
      <c r="D26245" s="1" t="s">
        <v>11</v>
      </c>
      <c r="E26245" t="s">
        <v>12</v>
      </c>
      <c r="F26245" s="4" t="s">
        <v>13</v>
      </c>
      <c r="G26245" s="3">
        <v>2.583332</v>
      </c>
      <c r="H26245" s="8">
        <v>0.17568997947243026</v>
      </c>
      <c r="I26245" s="26" t="str">
        <f>INDEX('Data Tab2'!$C:$C,MATCH('Data Tab1'!A26245,'Data Tab2'!$A:$A,0))</f>
        <v>LBA2</v>
      </c>
    </row>
    <row r="26246" spans="1:9" hidden="1">
      <c r="A26246" s="55">
        <v>105488912</v>
      </c>
      <c r="B26246" s="1" t="s">
        <v>41</v>
      </c>
      <c r="C26246" t="s">
        <v>31</v>
      </c>
      <c r="D26246" s="1" t="s">
        <v>11</v>
      </c>
      <c r="E26246" t="s">
        <v>12</v>
      </c>
      <c r="F26246" s="4" t="s">
        <v>34</v>
      </c>
      <c r="G26246" s="3">
        <v>4.5499980000000004</v>
      </c>
      <c r="H26246" s="8">
        <v>2.0922636232231895E-2</v>
      </c>
      <c r="I26246" s="26" t="str">
        <f>INDEX('Data Tab2'!$C:$C,MATCH('Data Tab1'!A26246,'Data Tab2'!$A:$A,0))</f>
        <v>LBA2</v>
      </c>
    </row>
    <row r="26247" spans="1:9" hidden="1">
      <c r="A26247" s="55">
        <v>105488912</v>
      </c>
      <c r="B26247" s="1" t="s">
        <v>41</v>
      </c>
      <c r="C26247" t="s">
        <v>31</v>
      </c>
      <c r="D26247" s="1" t="s">
        <v>11</v>
      </c>
      <c r="E26247" t="s">
        <v>12</v>
      </c>
      <c r="F26247" s="4" t="s">
        <v>14</v>
      </c>
      <c r="G26247" s="3">
        <v>0.35360999999999998</v>
      </c>
      <c r="H26247" s="8">
        <v>5.8023884364098888E-2</v>
      </c>
      <c r="I26247" s="26" t="str">
        <f>INDEX('Data Tab2'!$C:$C,MATCH('Data Tab1'!A26247,'Data Tab2'!$A:$A,0))</f>
        <v>LBA2</v>
      </c>
    </row>
    <row r="26248" spans="1:9" hidden="1">
      <c r="A26248" s="55">
        <v>105488912</v>
      </c>
      <c r="B26248" s="1" t="s">
        <v>41</v>
      </c>
      <c r="C26248" t="s">
        <v>31</v>
      </c>
      <c r="D26248" s="1" t="s">
        <v>11</v>
      </c>
      <c r="E26248" t="s">
        <v>12</v>
      </c>
      <c r="F26248" s="4" t="s">
        <v>29</v>
      </c>
      <c r="G26248" s="3">
        <v>5.9908299999999999</v>
      </c>
      <c r="H26248" s="8">
        <v>0.57668962950548264</v>
      </c>
      <c r="I26248" s="26" t="str">
        <f>INDEX('Data Tab2'!$C:$C,MATCH('Data Tab1'!A26248,'Data Tab2'!$A:$A,0))</f>
        <v>LBA2</v>
      </c>
    </row>
    <row r="26249" spans="1:9" hidden="1">
      <c r="A26249" s="56">
        <v>105488912</v>
      </c>
      <c r="B26249" s="1" t="s">
        <v>41</v>
      </c>
      <c r="C26249" t="s">
        <v>31</v>
      </c>
      <c r="D26249" s="1" t="s">
        <v>11</v>
      </c>
      <c r="E26249" t="s">
        <v>12</v>
      </c>
      <c r="F26249" s="4" t="s">
        <v>16</v>
      </c>
      <c r="G26249" s="3">
        <v>7.146109</v>
      </c>
      <c r="H26249" s="8">
        <v>0.43682722374798899</v>
      </c>
      <c r="I26249" s="26" t="str">
        <f>INDEX('Data Tab2'!$C:$C,MATCH('Data Tab1'!A26249,'Data Tab2'!$A:$A,0))</f>
        <v>LBA2</v>
      </c>
    </row>
    <row r="26250" spans="1:9">
      <c r="A26250" s="55">
        <v>105488915</v>
      </c>
      <c r="B26250" s="1" t="s">
        <v>41</v>
      </c>
      <c r="C26250" t="s">
        <v>32</v>
      </c>
      <c r="D26250" s="1" t="s">
        <v>11</v>
      </c>
      <c r="E26250" t="s">
        <v>12</v>
      </c>
      <c r="F26250" s="4" t="s">
        <v>13</v>
      </c>
      <c r="G26250" s="3">
        <v>10.696103000000001</v>
      </c>
      <c r="H26250" s="8">
        <v>0.39830770264729209</v>
      </c>
      <c r="I26250" s="26" t="str">
        <f>INDEX('Data Tab2'!$C:$C,MATCH('Data Tab1'!A26250,'Data Tab2'!$A:$A,0))</f>
        <v>LCJ2</v>
      </c>
    </row>
    <row r="26251" spans="1:9" hidden="1">
      <c r="A26251" s="55">
        <v>105488915</v>
      </c>
      <c r="B26251" s="1" t="s">
        <v>41</v>
      </c>
      <c r="C26251" t="s">
        <v>32</v>
      </c>
      <c r="D26251" s="1" t="s">
        <v>11</v>
      </c>
      <c r="E26251" t="s">
        <v>12</v>
      </c>
      <c r="F26251" s="4" t="s">
        <v>34</v>
      </c>
      <c r="G26251" s="3">
        <v>10.145548</v>
      </c>
      <c r="H26251" s="8">
        <v>0.81330495700207317</v>
      </c>
      <c r="I26251" s="26" t="str">
        <f>INDEX('Data Tab2'!$C:$C,MATCH('Data Tab1'!A26251,'Data Tab2'!$A:$A,0))</f>
        <v>LCJ2</v>
      </c>
    </row>
    <row r="26252" spans="1:9" hidden="1">
      <c r="A26252" s="55">
        <v>105488915</v>
      </c>
      <c r="B26252" s="1" t="s">
        <v>41</v>
      </c>
      <c r="C26252" t="s">
        <v>32</v>
      </c>
      <c r="D26252" s="1" t="s">
        <v>11</v>
      </c>
      <c r="E26252" t="s">
        <v>12</v>
      </c>
      <c r="F26252" s="4" t="s">
        <v>14</v>
      </c>
      <c r="G26252" s="3">
        <v>10.649437000000001</v>
      </c>
      <c r="H26252" s="8">
        <v>0.51269151038400984</v>
      </c>
      <c r="I26252" s="26" t="str">
        <f>INDEX('Data Tab2'!$C:$C,MATCH('Data Tab1'!A26252,'Data Tab2'!$A:$A,0))</f>
        <v>LCJ2</v>
      </c>
    </row>
    <row r="26253" spans="1:9" hidden="1">
      <c r="A26253" s="55">
        <v>105488915</v>
      </c>
      <c r="B26253" s="1" t="s">
        <v>41</v>
      </c>
      <c r="C26253" t="s">
        <v>32</v>
      </c>
      <c r="D26253" s="1" t="s">
        <v>11</v>
      </c>
      <c r="E26253" t="s">
        <v>12</v>
      </c>
      <c r="F26253" s="4" t="s">
        <v>15</v>
      </c>
      <c r="G26253" s="3">
        <v>5.9999929999999999</v>
      </c>
      <c r="H26253" s="8">
        <v>0.30725362752803698</v>
      </c>
      <c r="I26253" s="26" t="str">
        <f>INDEX('Data Tab2'!$C:$C,MATCH('Data Tab1'!A26253,'Data Tab2'!$A:$A,0))</f>
        <v>LCJ2</v>
      </c>
    </row>
    <row r="26254" spans="1:9" hidden="1">
      <c r="A26254" s="55">
        <v>105488915</v>
      </c>
      <c r="B26254" s="1" t="s">
        <v>41</v>
      </c>
      <c r="C26254" t="s">
        <v>32</v>
      </c>
      <c r="D26254" s="1" t="s">
        <v>11</v>
      </c>
      <c r="E26254" t="s">
        <v>12</v>
      </c>
      <c r="F26254" s="4" t="s">
        <v>29</v>
      </c>
      <c r="G26254" s="3">
        <v>4.9999929999999999</v>
      </c>
      <c r="H26254" s="8">
        <v>0.80067871302717464</v>
      </c>
      <c r="I26254" s="26" t="str">
        <f>INDEX('Data Tab2'!$C:$C,MATCH('Data Tab1'!A26254,'Data Tab2'!$A:$A,0))</f>
        <v>LCJ2</v>
      </c>
    </row>
    <row r="26255" spans="1:9" hidden="1">
      <c r="A26255" s="56">
        <v>105488915</v>
      </c>
      <c r="B26255" s="1" t="s">
        <v>41</v>
      </c>
      <c r="C26255" t="s">
        <v>32</v>
      </c>
      <c r="D26255" s="1" t="s">
        <v>11</v>
      </c>
      <c r="E26255" t="s">
        <v>12</v>
      </c>
      <c r="F26255" s="4" t="s">
        <v>16</v>
      </c>
      <c r="G26255" s="3">
        <v>10.857491</v>
      </c>
      <c r="H26255" s="8">
        <v>3.6674128837154263E-2</v>
      </c>
      <c r="I26255" s="26" t="str">
        <f>INDEX('Data Tab2'!$C:$C,MATCH('Data Tab1'!A26255,'Data Tab2'!$A:$A,0))</f>
        <v>LCJ2</v>
      </c>
    </row>
    <row r="26256" spans="1:9">
      <c r="A26256" s="55">
        <v>105500904</v>
      </c>
      <c r="B26256" s="1" t="s">
        <v>41</v>
      </c>
      <c r="C26256" t="s">
        <v>32</v>
      </c>
      <c r="D26256" s="1" t="s">
        <v>11</v>
      </c>
      <c r="E26256" t="s">
        <v>12</v>
      </c>
      <c r="F26256" s="4" t="s">
        <v>34</v>
      </c>
      <c r="G26256" s="3">
        <v>10.999998</v>
      </c>
      <c r="H26256" s="8">
        <v>0.59593862332524195</v>
      </c>
      <c r="I26256" s="26" t="str">
        <f>INDEX('Data Tab2'!$C:$C,MATCH('Data Tab1'!A26256,'Data Tab2'!$A:$A,0))</f>
        <v>LCY2</v>
      </c>
    </row>
    <row r="26257" spans="1:9" hidden="1">
      <c r="A26257" s="55">
        <v>105500904</v>
      </c>
      <c r="B26257" s="1" t="s">
        <v>41</v>
      </c>
      <c r="C26257" t="s">
        <v>32</v>
      </c>
      <c r="D26257" s="1" t="s">
        <v>11</v>
      </c>
      <c r="E26257" t="s">
        <v>12</v>
      </c>
      <c r="F26257" s="4" t="s">
        <v>14</v>
      </c>
      <c r="G26257" s="3">
        <v>10.999999000000001</v>
      </c>
      <c r="H26257" s="8">
        <v>0.73393635336295171</v>
      </c>
      <c r="I26257" s="26" t="str">
        <f>INDEX('Data Tab2'!$C:$C,MATCH('Data Tab1'!A26257,'Data Tab2'!$A:$A,0))</f>
        <v>LCY2</v>
      </c>
    </row>
    <row r="26258" spans="1:9" hidden="1">
      <c r="A26258" s="55">
        <v>105500904</v>
      </c>
      <c r="B26258" s="1" t="s">
        <v>41</v>
      </c>
      <c r="C26258" t="s">
        <v>32</v>
      </c>
      <c r="D26258" s="1" t="s">
        <v>11</v>
      </c>
      <c r="E26258" t="s">
        <v>12</v>
      </c>
      <c r="F26258" s="4" t="s">
        <v>15</v>
      </c>
      <c r="G26258" s="3">
        <v>10.999997</v>
      </c>
      <c r="H26258" s="8">
        <v>0.95056253444219363</v>
      </c>
      <c r="I26258" s="26" t="str">
        <f>INDEX('Data Tab2'!$C:$C,MATCH('Data Tab1'!A26258,'Data Tab2'!$A:$A,0))</f>
        <v>LCY2</v>
      </c>
    </row>
    <row r="26259" spans="1:9" hidden="1">
      <c r="A26259" s="56">
        <v>105500904</v>
      </c>
      <c r="B26259" s="1" t="s">
        <v>41</v>
      </c>
      <c r="C26259" t="s">
        <v>32</v>
      </c>
      <c r="D26259" s="1" t="s">
        <v>11</v>
      </c>
      <c r="E26259" t="s">
        <v>12</v>
      </c>
      <c r="F26259" s="4" t="s">
        <v>28</v>
      </c>
      <c r="G26259" s="3">
        <v>10.999998</v>
      </c>
      <c r="H26259" s="8">
        <v>0.26783409164283845</v>
      </c>
      <c r="I26259" s="26" t="str">
        <f>INDEX('Data Tab2'!$C:$C,MATCH('Data Tab1'!A26259,'Data Tab2'!$A:$A,0))</f>
        <v>LCY2</v>
      </c>
    </row>
    <row r="26260" spans="1:9">
      <c r="A26260" s="55">
        <v>105500905</v>
      </c>
      <c r="B26260" s="1" t="s">
        <v>41</v>
      </c>
      <c r="C26260" t="s">
        <v>32</v>
      </c>
      <c r="D26260" s="1" t="s">
        <v>11</v>
      </c>
      <c r="E26260" t="s">
        <v>12</v>
      </c>
      <c r="F26260" s="4" t="s">
        <v>13</v>
      </c>
      <c r="G26260" s="3">
        <v>4.5661019999999999</v>
      </c>
      <c r="H26260" s="8">
        <v>0.38774946878938032</v>
      </c>
      <c r="I26260" s="26" t="str">
        <f>INDEX('Data Tab2'!$C:$C,MATCH('Data Tab1'!A26260,'Data Tab2'!$A:$A,0))</f>
        <v>LEJ1</v>
      </c>
    </row>
    <row r="26261" spans="1:9" hidden="1">
      <c r="A26261" s="55">
        <v>105500905</v>
      </c>
      <c r="B26261" s="1" t="s">
        <v>41</v>
      </c>
      <c r="C26261" t="s">
        <v>32</v>
      </c>
      <c r="D26261" s="1" t="s">
        <v>11</v>
      </c>
      <c r="E26261" t="s">
        <v>12</v>
      </c>
      <c r="F26261" s="4" t="s">
        <v>34</v>
      </c>
      <c r="G26261" s="3">
        <v>10.138324000000001</v>
      </c>
      <c r="H26261" s="8">
        <v>0.52718166936782629</v>
      </c>
      <c r="I26261" s="26" t="str">
        <f>INDEX('Data Tab2'!$C:$C,MATCH('Data Tab1'!A26261,'Data Tab2'!$A:$A,0))</f>
        <v>LEJ1</v>
      </c>
    </row>
    <row r="26262" spans="1:9" hidden="1">
      <c r="A26262" s="55">
        <v>105500905</v>
      </c>
      <c r="B26262" s="1" t="s">
        <v>41</v>
      </c>
      <c r="C26262" t="s">
        <v>32</v>
      </c>
      <c r="D26262" s="1" t="s">
        <v>11</v>
      </c>
      <c r="E26262" t="s">
        <v>12</v>
      </c>
      <c r="F26262" s="4" t="s">
        <v>14</v>
      </c>
      <c r="G26262" s="3">
        <v>10.329712000000001</v>
      </c>
      <c r="H26262" s="8">
        <v>0.83259036850246892</v>
      </c>
      <c r="I26262" s="26" t="str">
        <f>INDEX('Data Tab2'!$C:$C,MATCH('Data Tab1'!A26262,'Data Tab2'!$A:$A,0))</f>
        <v>LEJ1</v>
      </c>
    </row>
    <row r="26263" spans="1:9" hidden="1">
      <c r="A26263" s="55">
        <v>105500905</v>
      </c>
      <c r="B26263" s="1" t="s">
        <v>41</v>
      </c>
      <c r="C26263" t="s">
        <v>32</v>
      </c>
      <c r="D26263" s="1" t="s">
        <v>11</v>
      </c>
      <c r="E26263" t="s">
        <v>12</v>
      </c>
      <c r="F26263" s="4" t="s">
        <v>15</v>
      </c>
      <c r="G26263" s="3">
        <v>11.549992</v>
      </c>
      <c r="H26263" s="8">
        <v>0.71032801583745009</v>
      </c>
      <c r="I26263" s="26" t="str">
        <f>INDEX('Data Tab2'!$C:$C,MATCH('Data Tab1'!A26263,'Data Tab2'!$A:$A,0))</f>
        <v>LEJ1</v>
      </c>
    </row>
    <row r="26264" spans="1:9" hidden="1">
      <c r="A26264" s="55">
        <v>105500905</v>
      </c>
      <c r="B26264" s="1" t="s">
        <v>41</v>
      </c>
      <c r="C26264" t="s">
        <v>32</v>
      </c>
      <c r="D26264" s="1" t="s">
        <v>11</v>
      </c>
      <c r="E26264" t="s">
        <v>12</v>
      </c>
      <c r="F26264" s="4" t="s">
        <v>28</v>
      </c>
      <c r="G26264" s="3">
        <v>10.999715</v>
      </c>
      <c r="H26264" s="8">
        <v>0.45721995987847774</v>
      </c>
      <c r="I26264" s="26" t="str">
        <f>INDEX('Data Tab2'!$C:$C,MATCH('Data Tab1'!A26264,'Data Tab2'!$A:$A,0))</f>
        <v>LEJ1</v>
      </c>
    </row>
    <row r="26265" spans="1:9" hidden="1">
      <c r="A26265" s="56">
        <v>105500905</v>
      </c>
      <c r="B26265" s="1" t="s">
        <v>41</v>
      </c>
      <c r="C26265" t="s">
        <v>32</v>
      </c>
      <c r="D26265" s="1" t="s">
        <v>11</v>
      </c>
      <c r="E26265" t="s">
        <v>12</v>
      </c>
      <c r="F26265" s="4" t="s">
        <v>29</v>
      </c>
      <c r="G26265" s="3">
        <v>9.8169389999999996</v>
      </c>
      <c r="H26265" s="8">
        <v>0.66605577812782568</v>
      </c>
      <c r="I26265" s="26" t="str">
        <f>INDEX('Data Tab2'!$C:$C,MATCH('Data Tab1'!A26265,'Data Tab2'!$A:$A,0))</f>
        <v>LEJ1</v>
      </c>
    </row>
    <row r="26266" spans="1:9">
      <c r="A26266" s="55">
        <v>105500906</v>
      </c>
      <c r="B26266" s="1" t="s">
        <v>9</v>
      </c>
      <c r="C26266" t="s">
        <v>32</v>
      </c>
      <c r="D26266" s="1" t="s">
        <v>17</v>
      </c>
      <c r="E26266" t="s">
        <v>18</v>
      </c>
      <c r="F26266" s="4" t="s">
        <v>38</v>
      </c>
      <c r="G26266" s="3">
        <v>7.8988810000000003</v>
      </c>
      <c r="H26266" s="8">
        <v>0.48325813529389838</v>
      </c>
      <c r="I26266" s="26" t="str">
        <f>INDEX('Data Tab2'!$C:$C,MATCH('Data Tab1'!A26266,'Data Tab2'!$A:$A,0))</f>
        <v>LIL1</v>
      </c>
    </row>
    <row r="26267" spans="1:9" hidden="1">
      <c r="A26267" s="55">
        <v>105500906</v>
      </c>
      <c r="B26267" s="1" t="s">
        <v>9</v>
      </c>
      <c r="C26267" t="s">
        <v>32</v>
      </c>
      <c r="D26267" s="1" t="s">
        <v>17</v>
      </c>
      <c r="E26267" t="s">
        <v>18</v>
      </c>
      <c r="F26267" s="4" t="s">
        <v>19</v>
      </c>
      <c r="G26267" s="3">
        <v>5.094157</v>
      </c>
      <c r="H26267" s="8">
        <v>8.5016024325732298E-2</v>
      </c>
      <c r="I26267" s="26" t="str">
        <f>INDEX('Data Tab2'!$C:$C,MATCH('Data Tab1'!A26267,'Data Tab2'!$A:$A,0))</f>
        <v>LIL1</v>
      </c>
    </row>
    <row r="26268" spans="1:9" hidden="1">
      <c r="A26268" s="55">
        <v>105500906</v>
      </c>
      <c r="B26268" s="1" t="s">
        <v>9</v>
      </c>
      <c r="C26268" t="s">
        <v>32</v>
      </c>
      <c r="D26268" s="1" t="s">
        <v>17</v>
      </c>
      <c r="E26268" t="s">
        <v>23</v>
      </c>
      <c r="F26268" s="4" t="s">
        <v>25</v>
      </c>
      <c r="G26268" s="3">
        <v>0</v>
      </c>
      <c r="H26268" s="8">
        <v>8.5912723598738361E-2</v>
      </c>
      <c r="I26268" s="26" t="str">
        <f>INDEX('Data Tab2'!$C:$C,MATCH('Data Tab1'!A26268,'Data Tab2'!$A:$A,0))</f>
        <v>LIL1</v>
      </c>
    </row>
    <row r="26269" spans="1:9" hidden="1">
      <c r="A26269" s="55">
        <v>105500906</v>
      </c>
      <c r="B26269" s="1" t="s">
        <v>9</v>
      </c>
      <c r="C26269" t="s">
        <v>27</v>
      </c>
      <c r="D26269" s="1" t="s">
        <v>17</v>
      </c>
      <c r="E26269" t="s">
        <v>18</v>
      </c>
      <c r="F26269" s="4" t="s">
        <v>38</v>
      </c>
      <c r="G26269" s="3">
        <v>2.0994429999999999</v>
      </c>
      <c r="H26269" s="8">
        <v>0.30863245634014236</v>
      </c>
      <c r="I26269" s="26" t="str">
        <f>INDEX('Data Tab2'!$C:$C,MATCH('Data Tab1'!A26269,'Data Tab2'!$A:$A,0))</f>
        <v>LIL1</v>
      </c>
    </row>
    <row r="26270" spans="1:9" hidden="1">
      <c r="A26270" s="55">
        <v>105500906</v>
      </c>
      <c r="B26270" s="1" t="s">
        <v>9</v>
      </c>
      <c r="C26270" t="s">
        <v>27</v>
      </c>
      <c r="D26270" s="1" t="s">
        <v>17</v>
      </c>
      <c r="E26270" t="s">
        <v>18</v>
      </c>
      <c r="F26270" s="4" t="s">
        <v>19</v>
      </c>
      <c r="G26270" s="3">
        <v>0.86138499999999996</v>
      </c>
      <c r="H26270" s="8">
        <v>0.62107842710025107</v>
      </c>
      <c r="I26270" s="26" t="str">
        <f>INDEX('Data Tab2'!$C:$C,MATCH('Data Tab1'!A26270,'Data Tab2'!$A:$A,0))</f>
        <v>LIL1</v>
      </c>
    </row>
    <row r="26271" spans="1:9" hidden="1">
      <c r="A26271" s="55">
        <v>105500906</v>
      </c>
      <c r="B26271" s="1" t="s">
        <v>9</v>
      </c>
      <c r="C26271" t="s">
        <v>27</v>
      </c>
      <c r="D26271" s="1" t="s">
        <v>17</v>
      </c>
      <c r="E26271" t="s">
        <v>18</v>
      </c>
      <c r="F26271" s="4" t="s">
        <v>20</v>
      </c>
      <c r="G26271" s="3">
        <v>9.9891629999999996</v>
      </c>
      <c r="H26271" s="8">
        <v>0.82728586692958639</v>
      </c>
      <c r="I26271" s="26" t="str">
        <f>INDEX('Data Tab2'!$C:$C,MATCH('Data Tab1'!A26271,'Data Tab2'!$A:$A,0))</f>
        <v>LIL1</v>
      </c>
    </row>
    <row r="26272" spans="1:9" hidden="1">
      <c r="A26272" s="55">
        <v>105500906</v>
      </c>
      <c r="B26272" s="1" t="s">
        <v>9</v>
      </c>
      <c r="C26272" t="s">
        <v>27</v>
      </c>
      <c r="D26272" s="1" t="s">
        <v>17</v>
      </c>
      <c r="E26272" t="s">
        <v>18</v>
      </c>
      <c r="F26272" s="4" t="s">
        <v>21</v>
      </c>
      <c r="G26272" s="3">
        <v>9.9719409999999993</v>
      </c>
      <c r="H26272" s="8">
        <v>0.89254439834543942</v>
      </c>
      <c r="I26272" s="26" t="str">
        <f>INDEX('Data Tab2'!$C:$C,MATCH('Data Tab1'!A26272,'Data Tab2'!$A:$A,0))</f>
        <v>LIL1</v>
      </c>
    </row>
    <row r="26273" spans="1:9" hidden="1">
      <c r="A26273" s="55">
        <v>105500906</v>
      </c>
      <c r="B26273" s="1" t="s">
        <v>9</v>
      </c>
      <c r="C26273" t="s">
        <v>27</v>
      </c>
      <c r="D26273" s="1" t="s">
        <v>17</v>
      </c>
      <c r="E26273" t="s">
        <v>23</v>
      </c>
      <c r="F26273" s="4" t="s">
        <v>25</v>
      </c>
      <c r="G26273" s="3">
        <v>0</v>
      </c>
      <c r="H26273" s="8">
        <v>0.74718194258271486</v>
      </c>
      <c r="I26273" s="26" t="str">
        <f>INDEX('Data Tab2'!$C:$C,MATCH('Data Tab1'!A26273,'Data Tab2'!$A:$A,0))</f>
        <v>LIL1</v>
      </c>
    </row>
    <row r="26274" spans="1:9" hidden="1">
      <c r="A26274" s="55">
        <v>105500906</v>
      </c>
      <c r="B26274" s="1" t="s">
        <v>41</v>
      </c>
      <c r="C26274" t="s">
        <v>32</v>
      </c>
      <c r="D26274" s="1" t="s">
        <v>11</v>
      </c>
      <c r="E26274" t="s">
        <v>12</v>
      </c>
      <c r="F26274" s="4" t="s">
        <v>34</v>
      </c>
      <c r="G26274" s="3">
        <v>10.704442999999999</v>
      </c>
      <c r="H26274" s="8">
        <v>0.10084114182774795</v>
      </c>
      <c r="I26274" s="26" t="str">
        <f>INDEX('Data Tab2'!$C:$C,MATCH('Data Tab1'!A26274,'Data Tab2'!$A:$A,0))</f>
        <v>LIL1</v>
      </c>
    </row>
    <row r="26275" spans="1:9" hidden="1">
      <c r="A26275" s="55">
        <v>105500906</v>
      </c>
      <c r="B26275" s="1" t="s">
        <v>41</v>
      </c>
      <c r="C26275" t="s">
        <v>32</v>
      </c>
      <c r="D26275" s="1" t="s">
        <v>11</v>
      </c>
      <c r="E26275" t="s">
        <v>12</v>
      </c>
      <c r="F26275" s="4" t="s">
        <v>15</v>
      </c>
      <c r="G26275" s="3">
        <v>11.099993</v>
      </c>
      <c r="H26275" s="8">
        <v>0.67080268933116249</v>
      </c>
      <c r="I26275" s="26" t="str">
        <f>INDEX('Data Tab2'!$C:$C,MATCH('Data Tab1'!A26275,'Data Tab2'!$A:$A,0))</f>
        <v>LIL1</v>
      </c>
    </row>
    <row r="26276" spans="1:9" hidden="1">
      <c r="A26276" s="55">
        <v>105500906</v>
      </c>
      <c r="B26276" s="1" t="s">
        <v>41</v>
      </c>
      <c r="C26276" t="s">
        <v>32</v>
      </c>
      <c r="D26276" s="1" t="s">
        <v>11</v>
      </c>
      <c r="E26276" t="s">
        <v>12</v>
      </c>
      <c r="F26276" s="4" t="s">
        <v>28</v>
      </c>
      <c r="G26276" s="3">
        <v>0.40971600000000002</v>
      </c>
      <c r="H26276" s="8">
        <v>0.84454698546186857</v>
      </c>
      <c r="I26276" s="26" t="str">
        <f>INDEX('Data Tab2'!$C:$C,MATCH('Data Tab1'!A26276,'Data Tab2'!$A:$A,0))</f>
        <v>LIL1</v>
      </c>
    </row>
    <row r="26277" spans="1:9" hidden="1">
      <c r="A26277" s="56">
        <v>105500906</v>
      </c>
      <c r="B26277" s="1" t="s">
        <v>41</v>
      </c>
      <c r="C26277" t="s">
        <v>32</v>
      </c>
      <c r="D26277" s="1" t="s">
        <v>11</v>
      </c>
      <c r="E26277" t="s">
        <v>12</v>
      </c>
      <c r="F26277" s="4" t="s">
        <v>29</v>
      </c>
      <c r="G26277" s="3">
        <v>10.788330999999999</v>
      </c>
      <c r="H26277" s="8">
        <v>0.86425636673322093</v>
      </c>
      <c r="I26277" s="26" t="str">
        <f>INDEX('Data Tab2'!$C:$C,MATCH('Data Tab1'!A26277,'Data Tab2'!$A:$A,0))</f>
        <v>LIL1</v>
      </c>
    </row>
    <row r="26278" spans="1:9">
      <c r="A26278" s="55">
        <v>105500908</v>
      </c>
      <c r="B26278" s="1" t="s">
        <v>41</v>
      </c>
      <c r="C26278" t="s">
        <v>32</v>
      </c>
      <c r="D26278" s="1" t="s">
        <v>11</v>
      </c>
      <c r="E26278" t="s">
        <v>12</v>
      </c>
      <c r="F26278" s="4" t="s">
        <v>34</v>
      </c>
      <c r="G26278" s="3">
        <v>10.745276</v>
      </c>
      <c r="H26278" s="8">
        <v>0.47850072486652839</v>
      </c>
      <c r="I26278" s="26" t="str">
        <f>INDEX('Data Tab2'!$C:$C,MATCH('Data Tab1'!A26278,'Data Tab2'!$A:$A,0))</f>
        <v>LTN1</v>
      </c>
    </row>
    <row r="26279" spans="1:9" hidden="1">
      <c r="A26279" s="55">
        <v>105500908</v>
      </c>
      <c r="B26279" s="1" t="s">
        <v>41</v>
      </c>
      <c r="C26279" t="s">
        <v>32</v>
      </c>
      <c r="D26279" s="1" t="s">
        <v>11</v>
      </c>
      <c r="E26279" t="s">
        <v>12</v>
      </c>
      <c r="F26279" s="4" t="s">
        <v>14</v>
      </c>
      <c r="G26279" s="3">
        <v>9.9783259999999991</v>
      </c>
      <c r="H26279" s="8">
        <v>0.51997051409029971</v>
      </c>
      <c r="I26279" s="26" t="str">
        <f>INDEX('Data Tab2'!$C:$C,MATCH('Data Tab1'!A26279,'Data Tab2'!$A:$A,0))</f>
        <v>LTN1</v>
      </c>
    </row>
    <row r="26280" spans="1:9" hidden="1">
      <c r="A26280" s="55">
        <v>105500908</v>
      </c>
      <c r="B26280" s="1" t="s">
        <v>41</v>
      </c>
      <c r="C26280" t="s">
        <v>32</v>
      </c>
      <c r="D26280" s="1" t="s">
        <v>11</v>
      </c>
      <c r="E26280" t="s">
        <v>12</v>
      </c>
      <c r="F26280" s="4" t="s">
        <v>15</v>
      </c>
      <c r="G26280" s="3">
        <v>8.8347119999999997</v>
      </c>
      <c r="H26280" s="8">
        <v>0.80812388032099802</v>
      </c>
      <c r="I26280" s="26" t="str">
        <f>INDEX('Data Tab2'!$C:$C,MATCH('Data Tab1'!A26280,'Data Tab2'!$A:$A,0))</f>
        <v>LTN1</v>
      </c>
    </row>
    <row r="26281" spans="1:9" hidden="1">
      <c r="A26281" s="55">
        <v>105500908</v>
      </c>
      <c r="B26281" s="1" t="s">
        <v>41</v>
      </c>
      <c r="C26281" t="s">
        <v>32</v>
      </c>
      <c r="D26281" s="1" t="s">
        <v>11</v>
      </c>
      <c r="E26281" t="s">
        <v>12</v>
      </c>
      <c r="F26281" s="4" t="s">
        <v>28</v>
      </c>
      <c r="G26281" s="3">
        <v>10.999999000000001</v>
      </c>
      <c r="H26281" s="8">
        <v>0.61123405871923897</v>
      </c>
      <c r="I26281" s="26" t="str">
        <f>INDEX('Data Tab2'!$C:$C,MATCH('Data Tab1'!A26281,'Data Tab2'!$A:$A,0))</f>
        <v>LTN1</v>
      </c>
    </row>
    <row r="26282" spans="1:9" hidden="1">
      <c r="A26282" s="56">
        <v>105500908</v>
      </c>
      <c r="B26282" s="1" t="s">
        <v>41</v>
      </c>
      <c r="C26282" t="s">
        <v>32</v>
      </c>
      <c r="D26282" s="1" t="s">
        <v>11</v>
      </c>
      <c r="E26282" t="s">
        <v>12</v>
      </c>
      <c r="F26282" s="4" t="s">
        <v>29</v>
      </c>
      <c r="G26282" s="3">
        <v>10.726380000000001</v>
      </c>
      <c r="H26282" s="8">
        <v>0.64659376860560536</v>
      </c>
      <c r="I26282" s="26" t="str">
        <f>INDEX('Data Tab2'!$C:$C,MATCH('Data Tab1'!A26282,'Data Tab2'!$A:$A,0))</f>
        <v>LTN1</v>
      </c>
    </row>
    <row r="26283" spans="1:9">
      <c r="A26283" s="55">
        <v>105500909</v>
      </c>
      <c r="B26283" s="1" t="s">
        <v>42</v>
      </c>
      <c r="C26283" t="s">
        <v>40</v>
      </c>
      <c r="D26283" s="1" t="s">
        <v>11</v>
      </c>
      <c r="E26283" t="s">
        <v>12</v>
      </c>
      <c r="F26283" s="4" t="s">
        <v>29</v>
      </c>
      <c r="G26283" s="3">
        <v>9.4347189999999994</v>
      </c>
      <c r="H26283" s="8">
        <v>0.4899027445263705</v>
      </c>
      <c r="I26283" s="26" t="str">
        <f>INDEX('Data Tab2'!$C:$C,MATCH('Data Tab1'!A26283,'Data Tab2'!$A:$A,0))</f>
        <v>LTN2</v>
      </c>
    </row>
    <row r="26284" spans="1:9" hidden="1">
      <c r="A26284" s="55">
        <v>105500909</v>
      </c>
      <c r="B26284" s="1" t="s">
        <v>41</v>
      </c>
      <c r="C26284" t="s">
        <v>31</v>
      </c>
      <c r="D26284" s="1" t="s">
        <v>11</v>
      </c>
      <c r="E26284" t="s">
        <v>12</v>
      </c>
      <c r="F26284" s="4" t="s">
        <v>14</v>
      </c>
      <c r="G26284" s="3">
        <v>10.999998</v>
      </c>
      <c r="H26284" s="8">
        <v>9.3859248736372303E-2</v>
      </c>
      <c r="I26284" s="26" t="str">
        <f>INDEX('Data Tab2'!$C:$C,MATCH('Data Tab1'!A26284,'Data Tab2'!$A:$A,0))</f>
        <v>LTN2</v>
      </c>
    </row>
    <row r="26285" spans="1:9" hidden="1">
      <c r="A26285" s="55">
        <v>105500909</v>
      </c>
      <c r="B26285" s="1" t="s">
        <v>41</v>
      </c>
      <c r="C26285" t="s">
        <v>31</v>
      </c>
      <c r="D26285" s="1" t="s">
        <v>11</v>
      </c>
      <c r="E26285" t="s">
        <v>12</v>
      </c>
      <c r="F26285" s="4" t="s">
        <v>15</v>
      </c>
      <c r="G26285" s="3">
        <v>10.999998</v>
      </c>
      <c r="H26285" s="8">
        <v>0.41341171155965817</v>
      </c>
      <c r="I26285" s="26" t="str">
        <f>INDEX('Data Tab2'!$C:$C,MATCH('Data Tab1'!A26285,'Data Tab2'!$A:$A,0))</f>
        <v>LTN2</v>
      </c>
    </row>
    <row r="26286" spans="1:9" hidden="1">
      <c r="A26286" s="55">
        <v>105500909</v>
      </c>
      <c r="B26286" s="1" t="s">
        <v>41</v>
      </c>
      <c r="C26286" t="s">
        <v>31</v>
      </c>
      <c r="D26286" s="1" t="s">
        <v>11</v>
      </c>
      <c r="E26286" t="s">
        <v>12</v>
      </c>
      <c r="F26286" s="4" t="s">
        <v>28</v>
      </c>
      <c r="G26286" s="3">
        <v>10.999998</v>
      </c>
      <c r="H26286" s="8">
        <v>1.6821860967663693E-2</v>
      </c>
      <c r="I26286" s="26" t="str">
        <f>INDEX('Data Tab2'!$C:$C,MATCH('Data Tab1'!A26286,'Data Tab2'!$A:$A,0))</f>
        <v>LTN2</v>
      </c>
    </row>
    <row r="26287" spans="1:9" hidden="1">
      <c r="A26287" s="56">
        <v>105500909</v>
      </c>
      <c r="B26287" s="1" t="s">
        <v>41</v>
      </c>
      <c r="C26287" t="s">
        <v>31</v>
      </c>
      <c r="D26287" s="1" t="s">
        <v>11</v>
      </c>
      <c r="E26287" t="s">
        <v>12</v>
      </c>
      <c r="F26287" s="4" t="s">
        <v>29</v>
      </c>
      <c r="G26287" s="3">
        <v>1.559442</v>
      </c>
      <c r="H26287" s="8">
        <v>0.44482173807550296</v>
      </c>
      <c r="I26287" s="26" t="str">
        <f>INDEX('Data Tab2'!$C:$C,MATCH('Data Tab1'!A26287,'Data Tab2'!$A:$A,0))</f>
        <v>LTN2</v>
      </c>
    </row>
    <row r="26288" spans="1:9">
      <c r="A26288" s="56">
        <v>105500913</v>
      </c>
      <c r="B26288" s="1" t="s">
        <v>41</v>
      </c>
      <c r="C26288" t="s">
        <v>31</v>
      </c>
      <c r="D26288" s="1" t="s">
        <v>11</v>
      </c>
      <c r="E26288" t="s">
        <v>12</v>
      </c>
      <c r="F26288" s="4" t="s">
        <v>14</v>
      </c>
      <c r="G26288" s="3">
        <v>10.999998</v>
      </c>
      <c r="H26288" s="8">
        <v>1.9020588051905873E-2</v>
      </c>
      <c r="I26288" s="26" t="str">
        <f>INDEX('Data Tab2'!$C:$C,MATCH('Data Tab1'!A26288,'Data Tab2'!$A:$A,0))</f>
        <v>LTN4</v>
      </c>
    </row>
    <row r="26289" spans="1:9">
      <c r="A26289" s="55">
        <v>105500914</v>
      </c>
      <c r="B26289" s="1" t="s">
        <v>41</v>
      </c>
      <c r="C26289" t="s">
        <v>31</v>
      </c>
      <c r="D26289" s="1" t="s">
        <v>11</v>
      </c>
      <c r="E26289" t="s">
        <v>12</v>
      </c>
      <c r="F26289" s="4" t="s">
        <v>15</v>
      </c>
      <c r="G26289" s="3">
        <v>10.783332</v>
      </c>
      <c r="H26289" s="8">
        <v>0.68258860509363861</v>
      </c>
      <c r="I26289" s="26" t="str">
        <f>INDEX('Data Tab2'!$C:$C,MATCH('Data Tab1'!A26289,'Data Tab2'!$A:$A,0))</f>
        <v>LYS1</v>
      </c>
    </row>
    <row r="26290" spans="1:9" hidden="1">
      <c r="A26290" s="55">
        <v>105500914</v>
      </c>
      <c r="B26290" s="1" t="s">
        <v>41</v>
      </c>
      <c r="C26290" t="s">
        <v>31</v>
      </c>
      <c r="D26290" s="1" t="s">
        <v>11</v>
      </c>
      <c r="E26290" t="s">
        <v>12</v>
      </c>
      <c r="F26290" s="4" t="s">
        <v>28</v>
      </c>
      <c r="G26290" s="3">
        <v>9.5849980000000006</v>
      </c>
      <c r="H26290" s="8">
        <v>0.20553135029226888</v>
      </c>
      <c r="I26290" s="26" t="str">
        <f>INDEX('Data Tab2'!$C:$C,MATCH('Data Tab1'!A26290,'Data Tab2'!$A:$A,0))</f>
        <v>LYS1</v>
      </c>
    </row>
    <row r="26291" spans="1:9" hidden="1">
      <c r="A26291" s="56">
        <v>105500914</v>
      </c>
      <c r="B26291" s="1" t="s">
        <v>41</v>
      </c>
      <c r="C26291" t="s">
        <v>31</v>
      </c>
      <c r="D26291" s="1" t="s">
        <v>11</v>
      </c>
      <c r="E26291" t="s">
        <v>12</v>
      </c>
      <c r="F26291" s="4" t="s">
        <v>29</v>
      </c>
      <c r="G26291" s="3">
        <v>7.6666639999999999</v>
      </c>
      <c r="H26291" s="8">
        <v>8.4158441944335083E-2</v>
      </c>
      <c r="I26291" s="26" t="str">
        <f>INDEX('Data Tab2'!$C:$C,MATCH('Data Tab1'!A26291,'Data Tab2'!$A:$A,0))</f>
        <v>LYS1</v>
      </c>
    </row>
    <row r="26292" spans="1:9">
      <c r="A26292" s="55">
        <v>105500980</v>
      </c>
      <c r="B26292" s="1" t="s">
        <v>41</v>
      </c>
      <c r="C26292" t="s">
        <v>31</v>
      </c>
      <c r="D26292" s="1" t="s">
        <v>11</v>
      </c>
      <c r="E26292" t="s">
        <v>12</v>
      </c>
      <c r="F26292" s="4" t="s">
        <v>14</v>
      </c>
      <c r="G26292" s="3">
        <v>4.9999979999999997</v>
      </c>
      <c r="H26292" s="8">
        <v>0.45764181399748582</v>
      </c>
      <c r="I26292" s="26" t="str">
        <f>INDEX('Data Tab2'!$C:$C,MATCH('Data Tab1'!A26292,'Data Tab2'!$A:$A,0))</f>
        <v>MAD4</v>
      </c>
    </row>
    <row r="26293" spans="1:9" hidden="1">
      <c r="A26293" s="56">
        <v>105500980</v>
      </c>
      <c r="B26293" s="1" t="s">
        <v>41</v>
      </c>
      <c r="C26293" t="s">
        <v>31</v>
      </c>
      <c r="D26293" s="1" t="s">
        <v>11</v>
      </c>
      <c r="E26293" t="s">
        <v>12</v>
      </c>
      <c r="F26293" s="4" t="s">
        <v>15</v>
      </c>
      <c r="G26293" s="3">
        <v>5.9891649999999998</v>
      </c>
      <c r="H26293" s="8">
        <v>0.42413129178780662</v>
      </c>
      <c r="I26293" s="26" t="str">
        <f>INDEX('Data Tab2'!$C:$C,MATCH('Data Tab1'!A26293,'Data Tab2'!$A:$A,0))</f>
        <v>MAD4</v>
      </c>
    </row>
    <row r="26294" spans="1:9">
      <c r="A26294" s="55">
        <v>105501063</v>
      </c>
      <c r="B26294" s="1" t="s">
        <v>41</v>
      </c>
      <c r="C26294" t="s">
        <v>31</v>
      </c>
      <c r="D26294" s="1" t="s">
        <v>11</v>
      </c>
      <c r="E26294" t="s">
        <v>12</v>
      </c>
      <c r="F26294" s="4" t="s">
        <v>34</v>
      </c>
      <c r="G26294" s="3">
        <v>4.9727750000000004</v>
      </c>
      <c r="H26294" s="8">
        <v>0.85046683817186286</v>
      </c>
      <c r="I26294" s="26" t="str">
        <f>INDEX('Data Tab2'!$C:$C,MATCH('Data Tab1'!A26294,'Data Tab2'!$A:$A,0))</f>
        <v>MAD6</v>
      </c>
    </row>
    <row r="26295" spans="1:9" hidden="1">
      <c r="A26295" s="55">
        <v>105501063</v>
      </c>
      <c r="B26295" s="1" t="s">
        <v>41</v>
      </c>
      <c r="C26295" t="s">
        <v>31</v>
      </c>
      <c r="D26295" s="1" t="s">
        <v>11</v>
      </c>
      <c r="E26295" t="s">
        <v>12</v>
      </c>
      <c r="F26295" s="4" t="s">
        <v>14</v>
      </c>
      <c r="G26295" s="3">
        <v>5.9999979999999997</v>
      </c>
      <c r="H26295" s="8">
        <v>0.65439991079742665</v>
      </c>
      <c r="I26295" s="26" t="str">
        <f>INDEX('Data Tab2'!$C:$C,MATCH('Data Tab1'!A26295,'Data Tab2'!$A:$A,0))</f>
        <v>MAD6</v>
      </c>
    </row>
    <row r="26296" spans="1:9" hidden="1">
      <c r="A26296" s="55">
        <v>105501063</v>
      </c>
      <c r="B26296" s="1" t="s">
        <v>41</v>
      </c>
      <c r="C26296" t="s">
        <v>31</v>
      </c>
      <c r="D26296" s="1" t="s">
        <v>11</v>
      </c>
      <c r="E26296" t="s">
        <v>12</v>
      </c>
      <c r="F26296" s="4" t="s">
        <v>15</v>
      </c>
      <c r="G26296" s="3">
        <v>4.8999980000000001</v>
      </c>
      <c r="H26296" s="8">
        <v>0.80159013953013758</v>
      </c>
      <c r="I26296" s="26" t="str">
        <f>INDEX('Data Tab2'!$C:$C,MATCH('Data Tab1'!A26296,'Data Tab2'!$A:$A,0))</f>
        <v>MAD6</v>
      </c>
    </row>
    <row r="26297" spans="1:9" hidden="1">
      <c r="A26297" s="55">
        <v>105501063</v>
      </c>
      <c r="B26297" s="1" t="s">
        <v>41</v>
      </c>
      <c r="C26297" t="s">
        <v>31</v>
      </c>
      <c r="D26297" s="1" t="s">
        <v>11</v>
      </c>
      <c r="E26297" t="s">
        <v>12</v>
      </c>
      <c r="F26297" s="4" t="s">
        <v>28</v>
      </c>
      <c r="G26297" s="3">
        <v>10.524165</v>
      </c>
      <c r="H26297" s="8">
        <v>0.8359746236540414</v>
      </c>
      <c r="I26297" s="26" t="str">
        <f>INDEX('Data Tab2'!$C:$C,MATCH('Data Tab1'!A26297,'Data Tab2'!$A:$A,0))</f>
        <v>MAD6</v>
      </c>
    </row>
    <row r="26298" spans="1:9" hidden="1">
      <c r="A26298" s="55">
        <v>105501063</v>
      </c>
      <c r="B26298" s="1" t="s">
        <v>41</v>
      </c>
      <c r="C26298" t="s">
        <v>31</v>
      </c>
      <c r="D26298" s="1" t="s">
        <v>11</v>
      </c>
      <c r="E26298" t="s">
        <v>12</v>
      </c>
      <c r="F26298" s="4" t="s">
        <v>29</v>
      </c>
      <c r="G26298" s="3">
        <v>10.999998</v>
      </c>
      <c r="H26298" s="8">
        <v>0.93003004206755069</v>
      </c>
      <c r="I26298" s="26" t="str">
        <f>INDEX('Data Tab2'!$C:$C,MATCH('Data Tab1'!A26298,'Data Tab2'!$A:$A,0))</f>
        <v>MAD6</v>
      </c>
    </row>
    <row r="26299" spans="1:9" hidden="1">
      <c r="A26299" s="56">
        <v>105501063</v>
      </c>
      <c r="B26299" s="1" t="s">
        <v>41</v>
      </c>
      <c r="C26299" t="s">
        <v>31</v>
      </c>
      <c r="D26299" s="1" t="s">
        <v>11</v>
      </c>
      <c r="E26299" t="s">
        <v>12</v>
      </c>
      <c r="F26299" s="4" t="s">
        <v>16</v>
      </c>
      <c r="G26299" s="3">
        <v>5.9999989999999999</v>
      </c>
      <c r="H26299" s="8">
        <v>0.78553311808968584</v>
      </c>
      <c r="I26299" s="26" t="str">
        <f>INDEX('Data Tab2'!$C:$C,MATCH('Data Tab1'!A26299,'Data Tab2'!$A:$A,0))</f>
        <v>MAD6</v>
      </c>
    </row>
    <row r="26300" spans="1:9">
      <c r="A26300" s="55">
        <v>105501067</v>
      </c>
      <c r="B26300" s="1" t="s">
        <v>42</v>
      </c>
      <c r="C26300" t="s">
        <v>31</v>
      </c>
      <c r="D26300" s="1" t="s">
        <v>11</v>
      </c>
      <c r="E26300" t="s">
        <v>12</v>
      </c>
      <c r="F26300" s="4" t="s">
        <v>34</v>
      </c>
      <c r="G26300" s="3">
        <v>2.368887</v>
      </c>
      <c r="H26300" s="8">
        <v>0.54864189921950168</v>
      </c>
      <c r="I26300" s="26" t="str">
        <f>INDEX('Data Tab2'!$C:$C,MATCH('Data Tab1'!A26300,'Data Tab2'!$A:$A,0))</f>
        <v>MAN1</v>
      </c>
    </row>
    <row r="26301" spans="1:9" hidden="1">
      <c r="A26301" s="55">
        <v>105501067</v>
      </c>
      <c r="B26301" s="1" t="s">
        <v>42</v>
      </c>
      <c r="C26301" t="s">
        <v>31</v>
      </c>
      <c r="D26301" s="1" t="s">
        <v>11</v>
      </c>
      <c r="E26301" t="s">
        <v>12</v>
      </c>
      <c r="F26301" s="4" t="s">
        <v>14</v>
      </c>
      <c r="G26301" s="3">
        <v>10.999998</v>
      </c>
      <c r="H26301" s="8">
        <v>0.37082360477311727</v>
      </c>
      <c r="I26301" s="26" t="str">
        <f>INDEX('Data Tab2'!$C:$C,MATCH('Data Tab1'!A26301,'Data Tab2'!$A:$A,0))</f>
        <v>MAN1</v>
      </c>
    </row>
    <row r="26302" spans="1:9" hidden="1">
      <c r="A26302" s="55">
        <v>105501067</v>
      </c>
      <c r="B26302" s="1" t="s">
        <v>42</v>
      </c>
      <c r="C26302" t="s">
        <v>31</v>
      </c>
      <c r="D26302" s="1" t="s">
        <v>11</v>
      </c>
      <c r="E26302" t="s">
        <v>12</v>
      </c>
      <c r="F26302" s="4" t="s">
        <v>15</v>
      </c>
      <c r="G26302" s="3">
        <v>10.866664999999999</v>
      </c>
      <c r="H26302" s="8">
        <v>0.1852308643883156</v>
      </c>
      <c r="I26302" s="26" t="str">
        <f>INDEX('Data Tab2'!$C:$C,MATCH('Data Tab1'!A26302,'Data Tab2'!$A:$A,0))</f>
        <v>MAN1</v>
      </c>
    </row>
    <row r="26303" spans="1:9" hidden="1">
      <c r="A26303" s="55">
        <v>105501067</v>
      </c>
      <c r="B26303" s="1" t="s">
        <v>42</v>
      </c>
      <c r="C26303" t="s">
        <v>31</v>
      </c>
      <c r="D26303" s="1" t="s">
        <v>11</v>
      </c>
      <c r="E26303" t="s">
        <v>12</v>
      </c>
      <c r="F26303" s="4" t="s">
        <v>28</v>
      </c>
      <c r="G26303" s="3">
        <v>9.9766650000000006</v>
      </c>
      <c r="H26303" s="8">
        <v>0.46155041608613334</v>
      </c>
      <c r="I26303" s="26" t="str">
        <f>INDEX('Data Tab2'!$C:$C,MATCH('Data Tab1'!A26303,'Data Tab2'!$A:$A,0))</f>
        <v>MAN1</v>
      </c>
    </row>
    <row r="26304" spans="1:9" hidden="1">
      <c r="A26304" s="56">
        <v>105501067</v>
      </c>
      <c r="B26304" s="1" t="s">
        <v>42</v>
      </c>
      <c r="C26304" t="s">
        <v>31</v>
      </c>
      <c r="D26304" s="1" t="s">
        <v>11</v>
      </c>
      <c r="E26304" t="s">
        <v>12</v>
      </c>
      <c r="F26304" s="4" t="s">
        <v>29</v>
      </c>
      <c r="G26304" s="3">
        <v>5.9999979999999997</v>
      </c>
      <c r="H26304" s="8">
        <v>0.76840517324545432</v>
      </c>
      <c r="I26304" s="26" t="str">
        <f>INDEX('Data Tab2'!$C:$C,MATCH('Data Tab1'!A26304,'Data Tab2'!$A:$A,0))</f>
        <v>MAN1</v>
      </c>
    </row>
    <row r="26305" spans="1:9">
      <c r="A26305" s="55">
        <v>105501068</v>
      </c>
      <c r="B26305" s="1" t="s">
        <v>41</v>
      </c>
      <c r="C26305" t="s">
        <v>32</v>
      </c>
      <c r="D26305" s="1" t="s">
        <v>11</v>
      </c>
      <c r="E26305" t="s">
        <v>12</v>
      </c>
      <c r="F26305" s="4" t="s">
        <v>15</v>
      </c>
      <c r="G26305" s="3">
        <v>1.009995</v>
      </c>
      <c r="H26305" s="8">
        <v>0.76592658309575445</v>
      </c>
      <c r="I26305" s="26" t="str">
        <f>INDEX('Data Tab2'!$C:$C,MATCH('Data Tab1'!A26305,'Data Tab2'!$A:$A,0))</f>
        <v>MAN2</v>
      </c>
    </row>
    <row r="26306" spans="1:9" hidden="1">
      <c r="A26306" s="55">
        <v>105501068</v>
      </c>
      <c r="B26306" s="1" t="s">
        <v>41</v>
      </c>
      <c r="C26306" t="s">
        <v>32</v>
      </c>
      <c r="D26306" s="1" t="s">
        <v>11</v>
      </c>
      <c r="E26306" t="s">
        <v>12</v>
      </c>
      <c r="F26306" s="4" t="s">
        <v>28</v>
      </c>
      <c r="G26306" s="3">
        <v>6.0272129999999997</v>
      </c>
      <c r="H26306" s="8">
        <v>0.95093395155949623</v>
      </c>
      <c r="I26306" s="26" t="str">
        <f>INDEX('Data Tab2'!$C:$C,MATCH('Data Tab1'!A26306,'Data Tab2'!$A:$A,0))</f>
        <v>MAN2</v>
      </c>
    </row>
    <row r="26307" spans="1:9" hidden="1">
      <c r="A26307" s="56">
        <v>105501068</v>
      </c>
      <c r="B26307" s="1" t="s">
        <v>41</v>
      </c>
      <c r="C26307" t="s">
        <v>32</v>
      </c>
      <c r="D26307" s="1" t="s">
        <v>11</v>
      </c>
      <c r="E26307" t="s">
        <v>12</v>
      </c>
      <c r="F26307" s="4" t="s">
        <v>29</v>
      </c>
      <c r="G26307" s="3">
        <v>5.9999909999999996</v>
      </c>
      <c r="H26307" s="8">
        <v>0.18548091256850108</v>
      </c>
      <c r="I26307" s="26" t="str">
        <f>INDEX('Data Tab2'!$C:$C,MATCH('Data Tab1'!A26307,'Data Tab2'!$A:$A,0))</f>
        <v>MAN2</v>
      </c>
    </row>
    <row r="26308" spans="1:9">
      <c r="A26308" s="55">
        <v>105501071</v>
      </c>
      <c r="B26308" s="1" t="s">
        <v>41</v>
      </c>
      <c r="C26308" t="s">
        <v>31</v>
      </c>
      <c r="D26308" s="1" t="s">
        <v>11</v>
      </c>
      <c r="E26308" t="s">
        <v>12</v>
      </c>
      <c r="F26308" s="4" t="s">
        <v>34</v>
      </c>
      <c r="G26308" s="3">
        <v>3.653054</v>
      </c>
      <c r="H26308" s="8">
        <v>0.91741958216072694</v>
      </c>
      <c r="I26308" s="26" t="str">
        <f>INDEX('Data Tab2'!$C:$C,MATCH('Data Tab1'!A26308,'Data Tab2'!$A:$A,0))</f>
        <v>MAN3</v>
      </c>
    </row>
    <row r="26309" spans="1:9" hidden="1">
      <c r="A26309" s="55">
        <v>105501071</v>
      </c>
      <c r="B26309" s="1" t="s">
        <v>41</v>
      </c>
      <c r="C26309" t="s">
        <v>31</v>
      </c>
      <c r="D26309" s="1" t="s">
        <v>11</v>
      </c>
      <c r="E26309" t="s">
        <v>12</v>
      </c>
      <c r="F26309" s="4" t="s">
        <v>14</v>
      </c>
      <c r="G26309" s="3">
        <v>8.6913870000000006</v>
      </c>
      <c r="H26309" s="8">
        <v>0.18721716096604935</v>
      </c>
      <c r="I26309" s="26" t="str">
        <f>INDEX('Data Tab2'!$C:$C,MATCH('Data Tab1'!A26309,'Data Tab2'!$A:$A,0))</f>
        <v>MAN3</v>
      </c>
    </row>
    <row r="26310" spans="1:9" hidden="1">
      <c r="A26310" s="55">
        <v>105501071</v>
      </c>
      <c r="B26310" s="1" t="s">
        <v>41</v>
      </c>
      <c r="C26310" t="s">
        <v>31</v>
      </c>
      <c r="D26310" s="1" t="s">
        <v>11</v>
      </c>
      <c r="E26310" t="s">
        <v>12</v>
      </c>
      <c r="F26310" s="4" t="s">
        <v>15</v>
      </c>
      <c r="G26310" s="3">
        <v>10.669442999999999</v>
      </c>
      <c r="H26310" s="8">
        <v>0.27170439301806315</v>
      </c>
      <c r="I26310" s="26" t="str">
        <f>INDEX('Data Tab2'!$C:$C,MATCH('Data Tab1'!A26310,'Data Tab2'!$A:$A,0))</f>
        <v>MAN3</v>
      </c>
    </row>
    <row r="26311" spans="1:9" hidden="1">
      <c r="A26311" s="55">
        <v>105501071</v>
      </c>
      <c r="B26311" s="1" t="s">
        <v>41</v>
      </c>
      <c r="C26311" t="s">
        <v>31</v>
      </c>
      <c r="D26311" s="1" t="s">
        <v>11</v>
      </c>
      <c r="E26311" t="s">
        <v>12</v>
      </c>
      <c r="F26311" s="4" t="s">
        <v>28</v>
      </c>
      <c r="G26311" s="3">
        <v>9.4605540000000001</v>
      </c>
      <c r="H26311" s="8">
        <v>0.89675841434177173</v>
      </c>
      <c r="I26311" s="26" t="str">
        <f>INDEX('Data Tab2'!$C:$C,MATCH('Data Tab1'!A26311,'Data Tab2'!$A:$A,0))</f>
        <v>MAN3</v>
      </c>
    </row>
    <row r="26312" spans="1:9" hidden="1">
      <c r="A26312" s="55">
        <v>105501071</v>
      </c>
      <c r="B26312" s="1" t="s">
        <v>41</v>
      </c>
      <c r="C26312" t="s">
        <v>31</v>
      </c>
      <c r="D26312" s="1" t="s">
        <v>11</v>
      </c>
      <c r="E26312" t="s">
        <v>12</v>
      </c>
      <c r="F26312" s="4" t="s">
        <v>29</v>
      </c>
      <c r="G26312" s="3">
        <v>10.999998</v>
      </c>
      <c r="H26312" s="8">
        <v>0.91785621312894139</v>
      </c>
      <c r="I26312" s="26" t="str">
        <f>INDEX('Data Tab2'!$C:$C,MATCH('Data Tab1'!A26312,'Data Tab2'!$A:$A,0))</f>
        <v>MAN3</v>
      </c>
    </row>
    <row r="26313" spans="1:9" hidden="1">
      <c r="A26313" s="56">
        <v>105501071</v>
      </c>
      <c r="B26313" s="1" t="s">
        <v>41</v>
      </c>
      <c r="C26313" t="s">
        <v>31</v>
      </c>
      <c r="D26313" s="1" t="s">
        <v>11</v>
      </c>
      <c r="E26313" t="s">
        <v>12</v>
      </c>
      <c r="F26313" s="4" t="s">
        <v>16</v>
      </c>
      <c r="G26313" s="3">
        <v>5.9999979999999997</v>
      </c>
      <c r="H26313" s="8">
        <v>6.195887126631372E-2</v>
      </c>
      <c r="I26313" s="26" t="str">
        <f>INDEX('Data Tab2'!$C:$C,MATCH('Data Tab1'!A26313,'Data Tab2'!$A:$A,0))</f>
        <v>MAN3</v>
      </c>
    </row>
    <row r="26314" spans="1:9">
      <c r="A26314" s="55">
        <v>105501075</v>
      </c>
      <c r="B26314" s="1" t="s">
        <v>41</v>
      </c>
      <c r="C26314" t="s">
        <v>32</v>
      </c>
      <c r="D26314" s="1" t="s">
        <v>11</v>
      </c>
      <c r="E26314" t="s">
        <v>12</v>
      </c>
      <c r="F26314" s="4" t="s">
        <v>13</v>
      </c>
      <c r="G26314" s="3">
        <v>4.5497139999999998</v>
      </c>
      <c r="H26314" s="8">
        <v>0.63852807189265393</v>
      </c>
      <c r="I26314" s="26" t="str">
        <f>INDEX('Data Tab2'!$C:$C,MATCH('Data Tab1'!A26314,'Data Tab2'!$A:$A,0))</f>
        <v>MAN4</v>
      </c>
    </row>
    <row r="26315" spans="1:9" hidden="1">
      <c r="A26315" s="55">
        <v>105501075</v>
      </c>
      <c r="B26315" s="1" t="s">
        <v>41</v>
      </c>
      <c r="C26315" t="s">
        <v>32</v>
      </c>
      <c r="D26315" s="1" t="s">
        <v>11</v>
      </c>
      <c r="E26315" t="s">
        <v>12</v>
      </c>
      <c r="F26315" s="4" t="s">
        <v>14</v>
      </c>
      <c r="G26315" s="3">
        <v>4.9999929999999999</v>
      </c>
      <c r="H26315" s="8">
        <v>0.9210998659736338</v>
      </c>
      <c r="I26315" s="26" t="str">
        <f>INDEX('Data Tab2'!$C:$C,MATCH('Data Tab1'!A26315,'Data Tab2'!$A:$A,0))</f>
        <v>MAN4</v>
      </c>
    </row>
    <row r="26316" spans="1:9" hidden="1">
      <c r="A26316" s="55">
        <v>105501075</v>
      </c>
      <c r="B26316" s="1" t="s">
        <v>41</v>
      </c>
      <c r="C26316" t="s">
        <v>32</v>
      </c>
      <c r="D26316" s="1" t="s">
        <v>11</v>
      </c>
      <c r="E26316" t="s">
        <v>12</v>
      </c>
      <c r="F26316" s="4" t="s">
        <v>15</v>
      </c>
      <c r="G26316" s="3">
        <v>10.999991</v>
      </c>
      <c r="H26316" s="8">
        <v>0.25148485508117824</v>
      </c>
      <c r="I26316" s="26" t="str">
        <f>INDEX('Data Tab2'!$C:$C,MATCH('Data Tab1'!A26316,'Data Tab2'!$A:$A,0))</f>
        <v>MAN4</v>
      </c>
    </row>
    <row r="26317" spans="1:9" hidden="1">
      <c r="A26317" s="55">
        <v>105501075</v>
      </c>
      <c r="B26317" s="1" t="s">
        <v>41</v>
      </c>
      <c r="C26317" t="s">
        <v>32</v>
      </c>
      <c r="D26317" s="1" t="s">
        <v>11</v>
      </c>
      <c r="E26317" t="s">
        <v>12</v>
      </c>
      <c r="F26317" s="4" t="s">
        <v>28</v>
      </c>
      <c r="G26317" s="3">
        <v>10.32527</v>
      </c>
      <c r="H26317" s="8">
        <v>0.31102621910489525</v>
      </c>
      <c r="I26317" s="26" t="str">
        <f>INDEX('Data Tab2'!$C:$C,MATCH('Data Tab1'!A26317,'Data Tab2'!$A:$A,0))</f>
        <v>MAN4</v>
      </c>
    </row>
    <row r="26318" spans="1:9" hidden="1">
      <c r="A26318" s="55">
        <v>105501075</v>
      </c>
      <c r="B26318" s="1" t="s">
        <v>41</v>
      </c>
      <c r="C26318" t="s">
        <v>32</v>
      </c>
      <c r="D26318" s="1" t="s">
        <v>11</v>
      </c>
      <c r="E26318" t="s">
        <v>12</v>
      </c>
      <c r="F26318" s="4" t="s">
        <v>29</v>
      </c>
      <c r="G26318" s="3">
        <v>10.999993</v>
      </c>
      <c r="H26318" s="8">
        <v>0.40460711130705984</v>
      </c>
      <c r="I26318" s="26" t="str">
        <f>INDEX('Data Tab2'!$C:$C,MATCH('Data Tab1'!A26318,'Data Tab2'!$A:$A,0))</f>
        <v>MAN4</v>
      </c>
    </row>
    <row r="26319" spans="1:9" hidden="1">
      <c r="A26319" s="56">
        <v>105501075</v>
      </c>
      <c r="B26319" s="1" t="s">
        <v>41</v>
      </c>
      <c r="C26319" t="s">
        <v>32</v>
      </c>
      <c r="D26319" s="1" t="s">
        <v>11</v>
      </c>
      <c r="E26319" t="s">
        <v>12</v>
      </c>
      <c r="F26319" s="4" t="s">
        <v>16</v>
      </c>
      <c r="G26319" s="3">
        <v>10.999993</v>
      </c>
      <c r="H26319" s="8">
        <v>0.71746608103108522</v>
      </c>
      <c r="I26319" s="26" t="str">
        <f>INDEX('Data Tab2'!$C:$C,MATCH('Data Tab1'!A26319,'Data Tab2'!$A:$A,0))</f>
        <v>MAN4</v>
      </c>
    </row>
    <row r="26320" spans="1:9">
      <c r="A26320" s="55">
        <v>105501078</v>
      </c>
      <c r="B26320" s="1" t="s">
        <v>41</v>
      </c>
      <c r="C26320" t="s">
        <v>31</v>
      </c>
      <c r="D26320" s="1" t="s">
        <v>11</v>
      </c>
      <c r="E26320" t="s">
        <v>12</v>
      </c>
      <c r="F26320" s="4" t="s">
        <v>13</v>
      </c>
      <c r="G26320" s="3">
        <v>4.1483319999999999</v>
      </c>
      <c r="H26320" s="8">
        <v>0.95340149794830775</v>
      </c>
      <c r="I26320" s="26" t="str">
        <f>INDEX('Data Tab2'!$C:$C,MATCH('Data Tab1'!A26320,'Data Tab2'!$A:$A,0))</f>
        <v>MRS1</v>
      </c>
    </row>
    <row r="26321" spans="1:9" hidden="1">
      <c r="A26321" s="55">
        <v>105501078</v>
      </c>
      <c r="B26321" s="1" t="s">
        <v>41</v>
      </c>
      <c r="C26321" t="s">
        <v>31</v>
      </c>
      <c r="D26321" s="1" t="s">
        <v>11</v>
      </c>
      <c r="E26321" t="s">
        <v>12</v>
      </c>
      <c r="F26321" s="4" t="s">
        <v>14</v>
      </c>
      <c r="G26321" s="3">
        <v>5.0999980000000003</v>
      </c>
      <c r="H26321" s="8">
        <v>0.47348489634872537</v>
      </c>
      <c r="I26321" s="26" t="str">
        <f>INDEX('Data Tab2'!$C:$C,MATCH('Data Tab1'!A26321,'Data Tab2'!$A:$A,0))</f>
        <v>MRS1</v>
      </c>
    </row>
    <row r="26322" spans="1:9" hidden="1">
      <c r="A26322" s="55">
        <v>105501078</v>
      </c>
      <c r="B26322" s="1" t="s">
        <v>41</v>
      </c>
      <c r="C26322" t="s">
        <v>31</v>
      </c>
      <c r="D26322" s="1" t="s">
        <v>11</v>
      </c>
      <c r="E26322" t="s">
        <v>12</v>
      </c>
      <c r="F26322" s="4" t="s">
        <v>15</v>
      </c>
      <c r="G26322" s="3">
        <v>10.999998</v>
      </c>
      <c r="H26322" s="8">
        <v>0.89233662491966803</v>
      </c>
      <c r="I26322" s="26" t="str">
        <f>INDEX('Data Tab2'!$C:$C,MATCH('Data Tab1'!A26322,'Data Tab2'!$A:$A,0))</f>
        <v>MRS1</v>
      </c>
    </row>
    <row r="26323" spans="1:9" hidden="1">
      <c r="A26323" s="55">
        <v>105501078</v>
      </c>
      <c r="B26323" s="1" t="s">
        <v>41</v>
      </c>
      <c r="C26323" t="s">
        <v>31</v>
      </c>
      <c r="D26323" s="1" t="s">
        <v>11</v>
      </c>
      <c r="E26323" t="s">
        <v>12</v>
      </c>
      <c r="F26323" s="4" t="s">
        <v>28</v>
      </c>
      <c r="G26323" s="3">
        <v>10.63222</v>
      </c>
      <c r="H26323" s="8">
        <v>0.28893627484625695</v>
      </c>
      <c r="I26323" s="26" t="str">
        <f>INDEX('Data Tab2'!$C:$C,MATCH('Data Tab1'!A26323,'Data Tab2'!$A:$A,0))</f>
        <v>MRS1</v>
      </c>
    </row>
    <row r="26324" spans="1:9" hidden="1">
      <c r="A26324" s="55">
        <v>105501078</v>
      </c>
      <c r="B26324" s="1" t="s">
        <v>41</v>
      </c>
      <c r="C26324" t="s">
        <v>31</v>
      </c>
      <c r="D26324" s="1" t="s">
        <v>11</v>
      </c>
      <c r="E26324" t="s">
        <v>12</v>
      </c>
      <c r="F26324" s="4" t="s">
        <v>29</v>
      </c>
      <c r="G26324" s="3">
        <v>10.999997</v>
      </c>
      <c r="H26324" s="8">
        <v>0.87903455722972634</v>
      </c>
      <c r="I26324" s="26" t="str">
        <f>INDEX('Data Tab2'!$C:$C,MATCH('Data Tab1'!A26324,'Data Tab2'!$A:$A,0))</f>
        <v>MRS1</v>
      </c>
    </row>
    <row r="26325" spans="1:9" hidden="1">
      <c r="A26325" s="56">
        <v>105501078</v>
      </c>
      <c r="B26325" s="1" t="s">
        <v>41</v>
      </c>
      <c r="C26325" t="s">
        <v>31</v>
      </c>
      <c r="D26325" s="1" t="s">
        <v>11</v>
      </c>
      <c r="E26325" t="s">
        <v>12</v>
      </c>
      <c r="F26325" s="4" t="s">
        <v>16</v>
      </c>
      <c r="G26325" s="3">
        <v>10.999997</v>
      </c>
      <c r="H26325" s="8">
        <v>0.54173906234353852</v>
      </c>
      <c r="I26325" s="26" t="str">
        <f>INDEX('Data Tab2'!$C:$C,MATCH('Data Tab1'!A26325,'Data Tab2'!$A:$A,0))</f>
        <v>MRS1</v>
      </c>
    </row>
    <row r="26326" spans="1:9">
      <c r="A26326" s="55">
        <v>105501081</v>
      </c>
      <c r="B26326" s="1" t="s">
        <v>9</v>
      </c>
      <c r="C26326" t="s">
        <v>32</v>
      </c>
      <c r="D26326" s="1" t="s">
        <v>17</v>
      </c>
      <c r="E26326" t="s">
        <v>18</v>
      </c>
      <c r="F26326" s="4" t="s">
        <v>35</v>
      </c>
      <c r="G26326" s="3">
        <v>10.011105000000001</v>
      </c>
      <c r="H26326" s="8">
        <v>0.56577398227267228</v>
      </c>
      <c r="I26326" s="26" t="str">
        <f>INDEX('Data Tab2'!$C:$C,MATCH('Data Tab1'!A26326,'Data Tab2'!$A:$A,0))</f>
        <v>MUC3</v>
      </c>
    </row>
    <row r="26327" spans="1:9" hidden="1">
      <c r="A26327" s="55">
        <v>105501081</v>
      </c>
      <c r="B26327" s="1" t="s">
        <v>9</v>
      </c>
      <c r="C26327" t="s">
        <v>32</v>
      </c>
      <c r="D26327" s="1" t="s">
        <v>17</v>
      </c>
      <c r="E26327" t="s">
        <v>18</v>
      </c>
      <c r="F26327" s="4" t="s">
        <v>36</v>
      </c>
      <c r="G26327" s="3">
        <v>2.5719370000000001</v>
      </c>
      <c r="H26327" s="8">
        <v>0.67228320932874408</v>
      </c>
      <c r="I26327" s="26" t="str">
        <f>INDEX('Data Tab2'!$C:$C,MATCH('Data Tab1'!A26327,'Data Tab2'!$A:$A,0))</f>
        <v>MUC3</v>
      </c>
    </row>
    <row r="26328" spans="1:9" hidden="1">
      <c r="A26328" s="55">
        <v>105501081</v>
      </c>
      <c r="B26328" s="1" t="s">
        <v>9</v>
      </c>
      <c r="C26328" t="s">
        <v>32</v>
      </c>
      <c r="D26328" s="1" t="s">
        <v>17</v>
      </c>
      <c r="E26328" t="s">
        <v>18</v>
      </c>
      <c r="F26328" s="4" t="s">
        <v>20</v>
      </c>
      <c r="G26328" s="3">
        <v>4.9999919999999998</v>
      </c>
      <c r="H26328" s="8">
        <v>0.18434947793593981</v>
      </c>
      <c r="I26328" s="26" t="str">
        <f>INDEX('Data Tab2'!$C:$C,MATCH('Data Tab1'!A26328,'Data Tab2'!$A:$A,0))</f>
        <v>MUC3</v>
      </c>
    </row>
    <row r="26329" spans="1:9" hidden="1">
      <c r="A26329" s="55">
        <v>105501081</v>
      </c>
      <c r="B26329" s="1" t="s">
        <v>9</v>
      </c>
      <c r="C26329" t="s">
        <v>32</v>
      </c>
      <c r="D26329" s="1" t="s">
        <v>17</v>
      </c>
      <c r="E26329" t="s">
        <v>18</v>
      </c>
      <c r="F26329" s="4" t="s">
        <v>21</v>
      </c>
      <c r="G26329" s="3">
        <v>8.5347139999999992</v>
      </c>
      <c r="H26329" s="8">
        <v>8.3277258272935195E-2</v>
      </c>
      <c r="I26329" s="26" t="str">
        <f>INDEX('Data Tab2'!$C:$C,MATCH('Data Tab1'!A26329,'Data Tab2'!$A:$A,0))</f>
        <v>MUC3</v>
      </c>
    </row>
    <row r="26330" spans="1:9" hidden="1">
      <c r="A26330" s="55">
        <v>105501081</v>
      </c>
      <c r="B26330" s="1" t="s">
        <v>9</v>
      </c>
      <c r="C26330" t="s">
        <v>32</v>
      </c>
      <c r="D26330" s="1" t="s">
        <v>17</v>
      </c>
      <c r="E26330" t="s">
        <v>18</v>
      </c>
      <c r="F26330" s="4" t="s">
        <v>22</v>
      </c>
      <c r="G26330" s="3">
        <v>4.999994</v>
      </c>
      <c r="H26330" s="8">
        <v>0.67074464332949357</v>
      </c>
      <c r="I26330" s="26" t="str">
        <f>INDEX('Data Tab2'!$C:$C,MATCH('Data Tab1'!A26330,'Data Tab2'!$A:$A,0))</f>
        <v>MUC3</v>
      </c>
    </row>
    <row r="26331" spans="1:9" hidden="1">
      <c r="A26331" s="55">
        <v>105501081</v>
      </c>
      <c r="B26331" s="1" t="s">
        <v>9</v>
      </c>
      <c r="C26331" t="s">
        <v>32</v>
      </c>
      <c r="D26331" s="1" t="s">
        <v>17</v>
      </c>
      <c r="E26331" t="s">
        <v>23</v>
      </c>
      <c r="F26331" s="4" t="s">
        <v>24</v>
      </c>
      <c r="G26331" s="3">
        <v>3.9999910000000001</v>
      </c>
      <c r="H26331" s="8">
        <v>0.88454841931662609</v>
      </c>
      <c r="I26331" s="26" t="str">
        <f>INDEX('Data Tab2'!$C:$C,MATCH('Data Tab1'!A26331,'Data Tab2'!$A:$A,0))</f>
        <v>MUC3</v>
      </c>
    </row>
    <row r="26332" spans="1:9" hidden="1">
      <c r="A26332" s="55">
        <v>105501081</v>
      </c>
      <c r="B26332" s="1" t="s">
        <v>41</v>
      </c>
      <c r="C26332" t="s">
        <v>32</v>
      </c>
      <c r="D26332" s="1" t="s">
        <v>11</v>
      </c>
      <c r="E26332" t="s">
        <v>12</v>
      </c>
      <c r="F26332" s="4" t="s">
        <v>14</v>
      </c>
      <c r="G26332" s="3">
        <v>4.7308260000000004</v>
      </c>
      <c r="H26332" s="8">
        <v>0.92604268698791503</v>
      </c>
      <c r="I26332" s="26" t="str">
        <f>INDEX('Data Tab2'!$C:$C,MATCH('Data Tab1'!A26332,'Data Tab2'!$A:$A,0))</f>
        <v>MUC3</v>
      </c>
    </row>
    <row r="26333" spans="1:9" hidden="1">
      <c r="A26333" s="55">
        <v>105501081</v>
      </c>
      <c r="B26333" s="1" t="s">
        <v>41</v>
      </c>
      <c r="C26333" t="s">
        <v>32</v>
      </c>
      <c r="D26333" s="1" t="s">
        <v>11</v>
      </c>
      <c r="E26333" t="s">
        <v>12</v>
      </c>
      <c r="F26333" s="4" t="s">
        <v>15</v>
      </c>
      <c r="G26333" s="3">
        <v>10.999993</v>
      </c>
      <c r="H26333" s="8">
        <v>0.82923586425746654</v>
      </c>
      <c r="I26333" s="26" t="str">
        <f>INDEX('Data Tab2'!$C:$C,MATCH('Data Tab1'!A26333,'Data Tab2'!$A:$A,0))</f>
        <v>MUC3</v>
      </c>
    </row>
    <row r="26334" spans="1:9" hidden="1">
      <c r="A26334" s="55">
        <v>105501081</v>
      </c>
      <c r="B26334" s="1" t="s">
        <v>41</v>
      </c>
      <c r="C26334" t="s">
        <v>32</v>
      </c>
      <c r="D26334" s="1" t="s">
        <v>11</v>
      </c>
      <c r="E26334" t="s">
        <v>12</v>
      </c>
      <c r="F26334" s="4" t="s">
        <v>28</v>
      </c>
      <c r="G26334" s="3">
        <v>9.1377699999999997</v>
      </c>
      <c r="H26334" s="8">
        <v>3.5217693124589555E-3</v>
      </c>
      <c r="I26334" s="26" t="str">
        <f>INDEX('Data Tab2'!$C:$C,MATCH('Data Tab1'!A26334,'Data Tab2'!$A:$A,0))</f>
        <v>MUC3</v>
      </c>
    </row>
    <row r="26335" spans="1:9" hidden="1">
      <c r="A26335" s="55">
        <v>105501081</v>
      </c>
      <c r="B26335" s="1" t="s">
        <v>41</v>
      </c>
      <c r="C26335" t="s">
        <v>32</v>
      </c>
      <c r="D26335" s="1" t="s">
        <v>11</v>
      </c>
      <c r="E26335" t="s">
        <v>12</v>
      </c>
      <c r="F26335" s="4" t="s">
        <v>29</v>
      </c>
      <c r="G26335" s="3">
        <v>10.999993999999999</v>
      </c>
      <c r="H26335" s="8">
        <v>0.47595357251985237</v>
      </c>
      <c r="I26335" s="26" t="str">
        <f>INDEX('Data Tab2'!$C:$C,MATCH('Data Tab1'!A26335,'Data Tab2'!$A:$A,0))</f>
        <v>MUC3</v>
      </c>
    </row>
    <row r="26336" spans="1:9" hidden="1">
      <c r="A26336" s="56">
        <v>105501081</v>
      </c>
      <c r="B26336" s="1" t="s">
        <v>41</v>
      </c>
      <c r="C26336" t="s">
        <v>32</v>
      </c>
      <c r="D26336" s="1" t="s">
        <v>11</v>
      </c>
      <c r="E26336" t="s">
        <v>12</v>
      </c>
      <c r="F26336" s="4" t="s">
        <v>16</v>
      </c>
      <c r="G26336" s="3">
        <v>5.9999919999999998</v>
      </c>
      <c r="H26336" s="8">
        <v>0.90451919184348584</v>
      </c>
      <c r="I26336" s="26" t="str">
        <f>INDEX('Data Tab2'!$C:$C,MATCH('Data Tab1'!A26336,'Data Tab2'!$A:$A,0))</f>
        <v>MUC3</v>
      </c>
    </row>
    <row r="26337" spans="1:9">
      <c r="A26337" s="55">
        <v>105501082</v>
      </c>
      <c r="B26337" s="1" t="s">
        <v>41</v>
      </c>
      <c r="C26337" t="s">
        <v>31</v>
      </c>
      <c r="D26337" s="1" t="s">
        <v>11</v>
      </c>
      <c r="E26337" t="s">
        <v>12</v>
      </c>
      <c r="F26337" s="4" t="s">
        <v>14</v>
      </c>
      <c r="G26337" s="3">
        <v>4.9999969999999996</v>
      </c>
      <c r="H26337" s="8">
        <v>0.67038796724799776</v>
      </c>
      <c r="I26337" s="26" t="str">
        <f>INDEX('Data Tab2'!$C:$C,MATCH('Data Tab1'!A26337,'Data Tab2'!$A:$A,0))</f>
        <v>MXP3</v>
      </c>
    </row>
    <row r="26338" spans="1:9" hidden="1">
      <c r="A26338" s="55">
        <v>105501082</v>
      </c>
      <c r="B26338" s="1" t="s">
        <v>41</v>
      </c>
      <c r="C26338" t="s">
        <v>31</v>
      </c>
      <c r="D26338" s="1" t="s">
        <v>11</v>
      </c>
      <c r="E26338" t="s">
        <v>12</v>
      </c>
      <c r="F26338" s="4" t="s">
        <v>15</v>
      </c>
      <c r="G26338" s="3">
        <v>10.901387</v>
      </c>
      <c r="H26338" s="8">
        <v>0.68768507368123732</v>
      </c>
      <c r="I26338" s="26" t="str">
        <f>INDEX('Data Tab2'!$C:$C,MATCH('Data Tab1'!A26338,'Data Tab2'!$A:$A,0))</f>
        <v>MXP3</v>
      </c>
    </row>
    <row r="26339" spans="1:9" hidden="1">
      <c r="A26339" s="55">
        <v>105501082</v>
      </c>
      <c r="B26339" s="1" t="s">
        <v>41</v>
      </c>
      <c r="C26339" t="s">
        <v>31</v>
      </c>
      <c r="D26339" s="1" t="s">
        <v>11</v>
      </c>
      <c r="E26339" t="s">
        <v>12</v>
      </c>
      <c r="F26339" s="4" t="s">
        <v>28</v>
      </c>
      <c r="G26339" s="3">
        <v>10.543331</v>
      </c>
      <c r="H26339" s="8">
        <v>0.25313404614137347</v>
      </c>
      <c r="I26339" s="26" t="str">
        <f>INDEX('Data Tab2'!$C:$C,MATCH('Data Tab1'!A26339,'Data Tab2'!$A:$A,0))</f>
        <v>MXP3</v>
      </c>
    </row>
    <row r="26340" spans="1:9" hidden="1">
      <c r="A26340" s="55">
        <v>105501082</v>
      </c>
      <c r="B26340" s="1" t="s">
        <v>41</v>
      </c>
      <c r="C26340" t="s">
        <v>31</v>
      </c>
      <c r="D26340" s="1" t="s">
        <v>11</v>
      </c>
      <c r="E26340" t="s">
        <v>12</v>
      </c>
      <c r="F26340" s="4" t="s">
        <v>29</v>
      </c>
      <c r="G26340" s="3">
        <v>10.999997</v>
      </c>
      <c r="H26340" s="8">
        <v>0.65102680744469665</v>
      </c>
      <c r="I26340" s="26" t="str">
        <f>INDEX('Data Tab2'!$C:$C,MATCH('Data Tab1'!A26340,'Data Tab2'!$A:$A,0))</f>
        <v>MXP3</v>
      </c>
    </row>
    <row r="26341" spans="1:9" hidden="1">
      <c r="A26341" s="56">
        <v>105501082</v>
      </c>
      <c r="B26341" s="1" t="s">
        <v>41</v>
      </c>
      <c r="C26341" t="s">
        <v>31</v>
      </c>
      <c r="D26341" s="1" t="s">
        <v>11</v>
      </c>
      <c r="E26341" t="s">
        <v>12</v>
      </c>
      <c r="F26341" s="4" t="s">
        <v>16</v>
      </c>
      <c r="G26341" s="3">
        <v>5.787776</v>
      </c>
      <c r="H26341" s="8">
        <v>0.76116675580641979</v>
      </c>
      <c r="I26341" s="26" t="str">
        <f>INDEX('Data Tab2'!$C:$C,MATCH('Data Tab1'!A26341,'Data Tab2'!$A:$A,0))</f>
        <v>MXP3</v>
      </c>
    </row>
    <row r="26342" spans="1:9">
      <c r="A26342" s="55">
        <v>105501084</v>
      </c>
      <c r="B26342" s="1" t="s">
        <v>9</v>
      </c>
      <c r="C26342" t="s">
        <v>32</v>
      </c>
      <c r="D26342" s="1" t="s">
        <v>17</v>
      </c>
      <c r="E26342" t="s">
        <v>18</v>
      </c>
      <c r="F26342" s="4" t="s">
        <v>35</v>
      </c>
      <c r="G26342" s="3">
        <v>9.9999979999999997</v>
      </c>
      <c r="H26342" s="8">
        <v>0.68716345493441544</v>
      </c>
      <c r="I26342" s="26" t="str">
        <f>INDEX('Data Tab2'!$C:$C,MATCH('Data Tab1'!A26342,'Data Tab2'!$A:$A,0))</f>
        <v>MXP5</v>
      </c>
    </row>
    <row r="26343" spans="1:9" hidden="1">
      <c r="A26343" s="55">
        <v>105501084</v>
      </c>
      <c r="B26343" s="1" t="s">
        <v>9</v>
      </c>
      <c r="C26343" t="s">
        <v>32</v>
      </c>
      <c r="D26343" s="1" t="s">
        <v>17</v>
      </c>
      <c r="E26343" t="s">
        <v>18</v>
      </c>
      <c r="F26343" s="4" t="s">
        <v>36</v>
      </c>
      <c r="G26343" s="3">
        <v>6.4999979999999997</v>
      </c>
      <c r="H26343" s="8">
        <v>0.91914530944408956</v>
      </c>
      <c r="I26343" s="26" t="str">
        <f>INDEX('Data Tab2'!$C:$C,MATCH('Data Tab1'!A26343,'Data Tab2'!$A:$A,0))</f>
        <v>MXP5</v>
      </c>
    </row>
    <row r="26344" spans="1:9" hidden="1">
      <c r="A26344" s="55">
        <v>105501084</v>
      </c>
      <c r="B26344" s="1" t="s">
        <v>9</v>
      </c>
      <c r="C26344" t="s">
        <v>32</v>
      </c>
      <c r="D26344" s="1" t="s">
        <v>17</v>
      </c>
      <c r="E26344" t="s">
        <v>18</v>
      </c>
      <c r="F26344" s="4" t="s">
        <v>21</v>
      </c>
      <c r="G26344" s="3">
        <v>4.6727759999999998</v>
      </c>
      <c r="H26344" s="8">
        <v>8.5629370766383439E-2</v>
      </c>
      <c r="I26344" s="26" t="str">
        <f>INDEX('Data Tab2'!$C:$C,MATCH('Data Tab1'!A26344,'Data Tab2'!$A:$A,0))</f>
        <v>MXP5</v>
      </c>
    </row>
    <row r="26345" spans="1:9" hidden="1">
      <c r="A26345" s="55">
        <v>105501084</v>
      </c>
      <c r="B26345" s="1" t="s">
        <v>9</v>
      </c>
      <c r="C26345" t="s">
        <v>32</v>
      </c>
      <c r="D26345" s="1" t="s">
        <v>17</v>
      </c>
      <c r="E26345" t="s">
        <v>18</v>
      </c>
      <c r="F26345" s="4" t="s">
        <v>22</v>
      </c>
      <c r="G26345" s="3">
        <v>9.8297179999999997</v>
      </c>
      <c r="H26345" s="8">
        <v>4.1529929708134294E-2</v>
      </c>
      <c r="I26345" s="26" t="str">
        <f>INDEX('Data Tab2'!$C:$C,MATCH('Data Tab1'!A26345,'Data Tab2'!$A:$A,0))</f>
        <v>MXP5</v>
      </c>
    </row>
    <row r="26346" spans="1:9" hidden="1">
      <c r="A26346" s="55">
        <v>105501084</v>
      </c>
      <c r="B26346" s="1" t="s">
        <v>9</v>
      </c>
      <c r="C26346" t="s">
        <v>32</v>
      </c>
      <c r="D26346" s="1" t="s">
        <v>17</v>
      </c>
      <c r="E26346" t="s">
        <v>23</v>
      </c>
      <c r="F26346" s="4" t="s">
        <v>24</v>
      </c>
      <c r="G26346" s="3">
        <v>9.9999900000000004</v>
      </c>
      <c r="H26346" s="8">
        <v>0.44269692677890238</v>
      </c>
      <c r="I26346" s="26" t="str">
        <f>INDEX('Data Tab2'!$C:$C,MATCH('Data Tab1'!A26346,'Data Tab2'!$A:$A,0))</f>
        <v>MXP5</v>
      </c>
    </row>
    <row r="26347" spans="1:9" hidden="1">
      <c r="A26347" s="55">
        <v>105501084</v>
      </c>
      <c r="B26347" s="1" t="s">
        <v>9</v>
      </c>
      <c r="C26347" t="s">
        <v>32</v>
      </c>
      <c r="D26347" s="1" t="s">
        <v>17</v>
      </c>
      <c r="E26347" t="s">
        <v>23</v>
      </c>
      <c r="F26347" s="4" t="s">
        <v>25</v>
      </c>
      <c r="G26347" s="3">
        <v>0</v>
      </c>
      <c r="H26347" s="8">
        <v>0.68178602875277317</v>
      </c>
      <c r="I26347" s="26" t="str">
        <f>INDEX('Data Tab2'!$C:$C,MATCH('Data Tab1'!A26347,'Data Tab2'!$A:$A,0))</f>
        <v>MXP5</v>
      </c>
    </row>
    <row r="26348" spans="1:9" hidden="1">
      <c r="A26348" s="55">
        <v>105501084</v>
      </c>
      <c r="B26348" s="1" t="s">
        <v>41</v>
      </c>
      <c r="C26348" t="s">
        <v>31</v>
      </c>
      <c r="D26348" s="1" t="s">
        <v>11</v>
      </c>
      <c r="E26348" t="s">
        <v>12</v>
      </c>
      <c r="F26348" s="4" t="s">
        <v>15</v>
      </c>
      <c r="G26348" s="3">
        <v>4.9999979999999997</v>
      </c>
      <c r="H26348" s="8">
        <v>0.58606165354896356</v>
      </c>
      <c r="I26348" s="26" t="str">
        <f>INDEX('Data Tab2'!$C:$C,MATCH('Data Tab1'!A26348,'Data Tab2'!$A:$A,0))</f>
        <v>MXP5</v>
      </c>
    </row>
    <row r="26349" spans="1:9" hidden="1">
      <c r="A26349" s="56">
        <v>105501084</v>
      </c>
      <c r="B26349" s="1" t="s">
        <v>41</v>
      </c>
      <c r="C26349" t="s">
        <v>31</v>
      </c>
      <c r="D26349" s="1" t="s">
        <v>11</v>
      </c>
      <c r="E26349" t="s">
        <v>12</v>
      </c>
      <c r="F26349" s="4" t="s">
        <v>28</v>
      </c>
      <c r="G26349" s="3">
        <v>5.4797200000000004</v>
      </c>
      <c r="H26349" s="8">
        <v>0.53106492437154496</v>
      </c>
      <c r="I26349" s="26" t="str">
        <f>INDEX('Data Tab2'!$C:$C,MATCH('Data Tab1'!A26349,'Data Tab2'!$A:$A,0))</f>
        <v>MXP5</v>
      </c>
    </row>
    <row r="26350" spans="1:9">
      <c r="A26350" s="55">
        <v>105501085</v>
      </c>
      <c r="B26350" s="1" t="s">
        <v>41</v>
      </c>
      <c r="C26350" t="s">
        <v>31</v>
      </c>
      <c r="D26350" s="1" t="s">
        <v>11</v>
      </c>
      <c r="E26350" t="s">
        <v>12</v>
      </c>
      <c r="F26350" s="4" t="s">
        <v>13</v>
      </c>
      <c r="G26350" s="3">
        <v>3.67611</v>
      </c>
      <c r="H26350" s="8">
        <v>0.64372287681280138</v>
      </c>
      <c r="I26350" s="26" t="str">
        <f>INDEX('Data Tab2'!$C:$C,MATCH('Data Tab1'!A26350,'Data Tab2'!$A:$A,0))</f>
        <v>ORY1</v>
      </c>
    </row>
    <row r="26351" spans="1:9" hidden="1">
      <c r="A26351" s="55">
        <v>105501085</v>
      </c>
      <c r="B26351" s="1" t="s">
        <v>41</v>
      </c>
      <c r="C26351" t="s">
        <v>31</v>
      </c>
      <c r="D26351" s="1" t="s">
        <v>11</v>
      </c>
      <c r="E26351" t="s">
        <v>12</v>
      </c>
      <c r="F26351" s="4" t="s">
        <v>14</v>
      </c>
      <c r="G26351" s="3">
        <v>4.8772200000000003</v>
      </c>
      <c r="H26351" s="8">
        <v>0.88998239789576772</v>
      </c>
      <c r="I26351" s="26" t="str">
        <f>INDEX('Data Tab2'!$C:$C,MATCH('Data Tab1'!A26351,'Data Tab2'!$A:$A,0))</f>
        <v>ORY1</v>
      </c>
    </row>
    <row r="26352" spans="1:9" hidden="1">
      <c r="A26352" s="55">
        <v>105501085</v>
      </c>
      <c r="B26352" s="1" t="s">
        <v>41</v>
      </c>
      <c r="C26352" t="s">
        <v>31</v>
      </c>
      <c r="D26352" s="1" t="s">
        <v>11</v>
      </c>
      <c r="E26352" t="s">
        <v>12</v>
      </c>
      <c r="F26352" s="4" t="s">
        <v>15</v>
      </c>
      <c r="G26352" s="3">
        <v>10.965553</v>
      </c>
      <c r="H26352" s="8">
        <v>0.49239424652395414</v>
      </c>
      <c r="I26352" s="26" t="str">
        <f>INDEX('Data Tab2'!$C:$C,MATCH('Data Tab1'!A26352,'Data Tab2'!$A:$A,0))</f>
        <v>ORY1</v>
      </c>
    </row>
    <row r="26353" spans="1:9" hidden="1">
      <c r="A26353" s="55">
        <v>105501085</v>
      </c>
      <c r="B26353" s="1" t="s">
        <v>41</v>
      </c>
      <c r="C26353" t="s">
        <v>31</v>
      </c>
      <c r="D26353" s="1" t="s">
        <v>11</v>
      </c>
      <c r="E26353" t="s">
        <v>12</v>
      </c>
      <c r="F26353" s="4" t="s">
        <v>28</v>
      </c>
      <c r="G26353" s="3">
        <v>10.456664</v>
      </c>
      <c r="H26353" s="8">
        <v>0.3982519898372755</v>
      </c>
      <c r="I26353" s="26" t="str">
        <f>INDEX('Data Tab2'!$C:$C,MATCH('Data Tab1'!A26353,'Data Tab2'!$A:$A,0))</f>
        <v>ORY1</v>
      </c>
    </row>
    <row r="26354" spans="1:9" hidden="1">
      <c r="A26354" s="56">
        <v>105501085</v>
      </c>
      <c r="B26354" s="1" t="s">
        <v>41</v>
      </c>
      <c r="C26354" t="s">
        <v>31</v>
      </c>
      <c r="D26354" s="1" t="s">
        <v>11</v>
      </c>
      <c r="E26354" t="s">
        <v>12</v>
      </c>
      <c r="F26354" s="4" t="s">
        <v>29</v>
      </c>
      <c r="G26354" s="3">
        <v>5.9999979999999997</v>
      </c>
      <c r="H26354" s="8">
        <v>0.9129446589625434</v>
      </c>
      <c r="I26354" s="26" t="str">
        <f>INDEX('Data Tab2'!$C:$C,MATCH('Data Tab1'!A26354,'Data Tab2'!$A:$A,0))</f>
        <v>ORY1</v>
      </c>
    </row>
    <row r="26355" spans="1:9">
      <c r="A26355" s="55">
        <v>105501086</v>
      </c>
      <c r="B26355" s="1" t="s">
        <v>41</v>
      </c>
      <c r="C26355" t="s">
        <v>32</v>
      </c>
      <c r="D26355" s="1" t="s">
        <v>11</v>
      </c>
      <c r="E26355" t="s">
        <v>12</v>
      </c>
      <c r="F26355" s="4" t="s">
        <v>13</v>
      </c>
      <c r="G26355" s="3">
        <v>3.8188810000000002</v>
      </c>
      <c r="H26355" s="8">
        <v>0.10488576584405385</v>
      </c>
      <c r="I26355" s="26" t="str">
        <f>INDEX('Data Tab2'!$C:$C,MATCH('Data Tab1'!A26355,'Data Tab2'!$A:$A,0))</f>
        <v>ORY4</v>
      </c>
    </row>
    <row r="26356" spans="1:9" hidden="1">
      <c r="A26356" s="55">
        <v>105501086</v>
      </c>
      <c r="B26356" s="1" t="s">
        <v>41</v>
      </c>
      <c r="C26356" t="s">
        <v>32</v>
      </c>
      <c r="D26356" s="1" t="s">
        <v>11</v>
      </c>
      <c r="E26356" t="s">
        <v>12</v>
      </c>
      <c r="F26356" s="4" t="s">
        <v>14</v>
      </c>
      <c r="G26356" s="3">
        <v>4.7908270000000002</v>
      </c>
      <c r="H26356" s="8">
        <v>0.55354693177118275</v>
      </c>
      <c r="I26356" s="26" t="str">
        <f>INDEX('Data Tab2'!$C:$C,MATCH('Data Tab1'!A26356,'Data Tab2'!$A:$A,0))</f>
        <v>ORY4</v>
      </c>
    </row>
    <row r="26357" spans="1:9" hidden="1">
      <c r="A26357" s="55">
        <v>105501086</v>
      </c>
      <c r="B26357" s="1" t="s">
        <v>41</v>
      </c>
      <c r="C26357" t="s">
        <v>32</v>
      </c>
      <c r="D26357" s="1" t="s">
        <v>11</v>
      </c>
      <c r="E26357" t="s">
        <v>12</v>
      </c>
      <c r="F26357" s="4" t="s">
        <v>15</v>
      </c>
      <c r="G26357" s="3">
        <v>10.999991</v>
      </c>
      <c r="H26357" s="8">
        <v>0.80263169947475022</v>
      </c>
      <c r="I26357" s="26" t="str">
        <f>INDEX('Data Tab2'!$C:$C,MATCH('Data Tab1'!A26357,'Data Tab2'!$A:$A,0))</f>
        <v>ORY4</v>
      </c>
    </row>
    <row r="26358" spans="1:9" hidden="1">
      <c r="A26358" s="55">
        <v>105501086</v>
      </c>
      <c r="B26358" s="1" t="s">
        <v>41</v>
      </c>
      <c r="C26358" t="s">
        <v>32</v>
      </c>
      <c r="D26358" s="1" t="s">
        <v>11</v>
      </c>
      <c r="E26358" t="s">
        <v>12</v>
      </c>
      <c r="F26358" s="4" t="s">
        <v>28</v>
      </c>
      <c r="G26358" s="3">
        <v>10.266935999999999</v>
      </c>
      <c r="H26358" s="8">
        <v>0.76142650566300962</v>
      </c>
      <c r="I26358" s="26" t="str">
        <f>INDEX('Data Tab2'!$C:$C,MATCH('Data Tab1'!A26358,'Data Tab2'!$A:$A,0))</f>
        <v>ORY4</v>
      </c>
    </row>
    <row r="26359" spans="1:9" hidden="1">
      <c r="A26359" s="55">
        <v>105501086</v>
      </c>
      <c r="B26359" s="1" t="s">
        <v>41</v>
      </c>
      <c r="C26359" t="s">
        <v>32</v>
      </c>
      <c r="D26359" s="1" t="s">
        <v>11</v>
      </c>
      <c r="E26359" t="s">
        <v>12</v>
      </c>
      <c r="F26359" s="4" t="s">
        <v>29</v>
      </c>
      <c r="G26359" s="3">
        <v>10.999993</v>
      </c>
      <c r="H26359" s="8">
        <v>0.90684439590004895</v>
      </c>
      <c r="I26359" s="26" t="str">
        <f>INDEX('Data Tab2'!$C:$C,MATCH('Data Tab1'!A26359,'Data Tab2'!$A:$A,0))</f>
        <v>ORY4</v>
      </c>
    </row>
    <row r="26360" spans="1:9" hidden="1">
      <c r="A26360" s="55">
        <v>105501086</v>
      </c>
      <c r="B26360" s="1" t="s">
        <v>41</v>
      </c>
      <c r="C26360" t="s">
        <v>32</v>
      </c>
      <c r="D26360" s="1" t="s">
        <v>11</v>
      </c>
      <c r="E26360" t="s">
        <v>12</v>
      </c>
      <c r="F26360" s="4" t="s">
        <v>16</v>
      </c>
      <c r="G26360" s="3">
        <v>10.828881000000001</v>
      </c>
      <c r="H26360" s="8">
        <v>0.40204489569795454</v>
      </c>
      <c r="I26360" s="26" t="str">
        <f>INDEX('Data Tab2'!$C:$C,MATCH('Data Tab1'!A26360,'Data Tab2'!$A:$A,0))</f>
        <v>ORY4</v>
      </c>
    </row>
    <row r="26361" spans="1:9" hidden="1">
      <c r="A26361" s="55">
        <v>105501086</v>
      </c>
      <c r="B26361" s="1" t="s">
        <v>33</v>
      </c>
      <c r="C26361" t="s">
        <v>32</v>
      </c>
      <c r="D26361" s="1" t="s">
        <v>17</v>
      </c>
      <c r="E26361" t="s">
        <v>18</v>
      </c>
      <c r="F26361" s="4" t="s">
        <v>35</v>
      </c>
      <c r="G26361" s="3">
        <v>9.2116579999999999</v>
      </c>
      <c r="H26361" s="8">
        <v>0.32067679786179126</v>
      </c>
      <c r="I26361" s="26" t="str">
        <f>INDEX('Data Tab2'!$C:$C,MATCH('Data Tab1'!A26361,'Data Tab2'!$A:$A,0))</f>
        <v>ORY4</v>
      </c>
    </row>
    <row r="26362" spans="1:9" hidden="1">
      <c r="A26362" s="55">
        <v>105501086</v>
      </c>
      <c r="B26362" s="1" t="s">
        <v>33</v>
      </c>
      <c r="C26362" t="s">
        <v>32</v>
      </c>
      <c r="D26362" s="1" t="s">
        <v>17</v>
      </c>
      <c r="E26362" t="s">
        <v>18</v>
      </c>
      <c r="F26362" s="4" t="s">
        <v>36</v>
      </c>
      <c r="G26362" s="3">
        <v>4.9999950000000002</v>
      </c>
      <c r="H26362" s="8">
        <v>0.62711017121234891</v>
      </c>
      <c r="I26362" s="26" t="str">
        <f>INDEX('Data Tab2'!$C:$C,MATCH('Data Tab1'!A26362,'Data Tab2'!$A:$A,0))</f>
        <v>ORY4</v>
      </c>
    </row>
    <row r="26363" spans="1:9" hidden="1">
      <c r="A26363" s="55">
        <v>105501086</v>
      </c>
      <c r="B26363" s="1" t="s">
        <v>33</v>
      </c>
      <c r="C26363" t="s">
        <v>32</v>
      </c>
      <c r="D26363" s="1" t="s">
        <v>17</v>
      </c>
      <c r="E26363" t="s">
        <v>18</v>
      </c>
      <c r="F26363" s="4" t="s">
        <v>20</v>
      </c>
      <c r="G26363" s="3">
        <v>4.7333249999999998</v>
      </c>
      <c r="H26363" s="8">
        <v>0.80901977025454941</v>
      </c>
      <c r="I26363" s="26" t="str">
        <f>INDEX('Data Tab2'!$C:$C,MATCH('Data Tab1'!A26363,'Data Tab2'!$A:$A,0))</f>
        <v>ORY4</v>
      </c>
    </row>
    <row r="26364" spans="1:9" hidden="1">
      <c r="A26364" s="55">
        <v>105501086</v>
      </c>
      <c r="B26364" s="1" t="s">
        <v>33</v>
      </c>
      <c r="C26364" t="s">
        <v>32</v>
      </c>
      <c r="D26364" s="1" t="s">
        <v>17</v>
      </c>
      <c r="E26364" t="s">
        <v>18</v>
      </c>
      <c r="F26364" s="4" t="s">
        <v>21</v>
      </c>
      <c r="G26364" s="3">
        <v>9.9999909999999996</v>
      </c>
      <c r="H26364" s="8">
        <v>0.69368993420801539</v>
      </c>
      <c r="I26364" s="26" t="str">
        <f>INDEX('Data Tab2'!$C:$C,MATCH('Data Tab1'!A26364,'Data Tab2'!$A:$A,0))</f>
        <v>ORY4</v>
      </c>
    </row>
    <row r="26365" spans="1:9" hidden="1">
      <c r="A26365" s="55">
        <v>105501086</v>
      </c>
      <c r="B26365" s="1" t="s">
        <v>33</v>
      </c>
      <c r="C26365" t="s">
        <v>32</v>
      </c>
      <c r="D26365" s="1" t="s">
        <v>17</v>
      </c>
      <c r="E26365" t="s">
        <v>18</v>
      </c>
      <c r="F26365" s="4" t="s">
        <v>22</v>
      </c>
      <c r="G26365" s="3">
        <v>3.2438820000000002</v>
      </c>
      <c r="H26365" s="8">
        <v>0.1144111528837245</v>
      </c>
      <c r="I26365" s="26" t="str">
        <f>INDEX('Data Tab2'!$C:$C,MATCH('Data Tab1'!A26365,'Data Tab2'!$A:$A,0))</f>
        <v>ORY4</v>
      </c>
    </row>
    <row r="26366" spans="1:9" hidden="1">
      <c r="A26366" s="56">
        <v>105501086</v>
      </c>
      <c r="B26366" s="1" t="s">
        <v>33</v>
      </c>
      <c r="C26366" t="s">
        <v>32</v>
      </c>
      <c r="D26366" s="1" t="s">
        <v>17</v>
      </c>
      <c r="E26366" t="s">
        <v>23</v>
      </c>
      <c r="F26366" s="4" t="s">
        <v>25</v>
      </c>
      <c r="G26366" s="3">
        <v>0</v>
      </c>
      <c r="H26366" s="8">
        <v>0.39441843954277434</v>
      </c>
      <c r="I26366" s="26" t="str">
        <f>INDEX('Data Tab2'!$C:$C,MATCH('Data Tab1'!A26366,'Data Tab2'!$A:$A,0))</f>
        <v>ORY4</v>
      </c>
    </row>
    <row r="26367" spans="1:9">
      <c r="A26367" s="55">
        <v>105501088</v>
      </c>
      <c r="B26367" s="1" t="s">
        <v>42</v>
      </c>
      <c r="C26367" t="s">
        <v>32</v>
      </c>
      <c r="D26367" s="1" t="s">
        <v>11</v>
      </c>
      <c r="E26367" t="s">
        <v>12</v>
      </c>
      <c r="F26367" s="4" t="s">
        <v>13</v>
      </c>
      <c r="G26367" s="3">
        <v>3.0588869999999999</v>
      </c>
      <c r="H26367" s="8">
        <v>0.41644343559413788</v>
      </c>
      <c r="I26367" s="26" t="str">
        <f>INDEX('Data Tab2'!$C:$C,MATCH('Data Tab1'!A26367,'Data Tab2'!$A:$A,0))</f>
        <v>POZ1</v>
      </c>
    </row>
    <row r="26368" spans="1:9" hidden="1">
      <c r="A26368" s="55">
        <v>105501088</v>
      </c>
      <c r="B26368" s="1" t="s">
        <v>42</v>
      </c>
      <c r="C26368" t="s">
        <v>32</v>
      </c>
      <c r="D26368" s="1" t="s">
        <v>11</v>
      </c>
      <c r="E26368" t="s">
        <v>12</v>
      </c>
      <c r="F26368" s="4" t="s">
        <v>34</v>
      </c>
      <c r="G26368" s="3">
        <v>9.553331</v>
      </c>
      <c r="H26368" s="8">
        <v>0.12421149126339326</v>
      </c>
      <c r="I26368" s="26" t="str">
        <f>INDEX('Data Tab2'!$C:$C,MATCH('Data Tab1'!A26368,'Data Tab2'!$A:$A,0))</f>
        <v>POZ1</v>
      </c>
    </row>
    <row r="26369" spans="1:9" hidden="1">
      <c r="A26369" s="55">
        <v>105501088</v>
      </c>
      <c r="B26369" s="1" t="s">
        <v>42</v>
      </c>
      <c r="C26369" t="s">
        <v>32</v>
      </c>
      <c r="D26369" s="1" t="s">
        <v>11</v>
      </c>
      <c r="E26369" t="s">
        <v>12</v>
      </c>
      <c r="F26369" s="4" t="s">
        <v>14</v>
      </c>
      <c r="G26369" s="3">
        <v>7.6019430000000003</v>
      </c>
      <c r="H26369" s="8">
        <v>0.50081791606333048</v>
      </c>
      <c r="I26369" s="26" t="str">
        <f>INDEX('Data Tab2'!$C:$C,MATCH('Data Tab1'!A26369,'Data Tab2'!$A:$A,0))</f>
        <v>POZ1</v>
      </c>
    </row>
    <row r="26370" spans="1:9" hidden="1">
      <c r="A26370" s="55">
        <v>105501088</v>
      </c>
      <c r="B26370" s="1" t="s">
        <v>42</v>
      </c>
      <c r="C26370" t="s">
        <v>32</v>
      </c>
      <c r="D26370" s="1" t="s">
        <v>11</v>
      </c>
      <c r="E26370" t="s">
        <v>12</v>
      </c>
      <c r="F26370" s="4" t="s">
        <v>15</v>
      </c>
      <c r="G26370" s="3">
        <v>4.9999979999999997</v>
      </c>
      <c r="H26370" s="8">
        <v>0.40305935486394817</v>
      </c>
      <c r="I26370" s="26" t="str">
        <f>INDEX('Data Tab2'!$C:$C,MATCH('Data Tab1'!A26370,'Data Tab2'!$A:$A,0))</f>
        <v>POZ1</v>
      </c>
    </row>
    <row r="26371" spans="1:9" hidden="1">
      <c r="A26371" s="55">
        <v>105501088</v>
      </c>
      <c r="B26371" s="1" t="s">
        <v>42</v>
      </c>
      <c r="C26371" t="s">
        <v>32</v>
      </c>
      <c r="D26371" s="1" t="s">
        <v>11</v>
      </c>
      <c r="E26371" t="s">
        <v>12</v>
      </c>
      <c r="F26371" s="4" t="s">
        <v>28</v>
      </c>
      <c r="G26371" s="3">
        <v>9.1824980000000007</v>
      </c>
      <c r="H26371" s="8">
        <v>0.73024427336948339</v>
      </c>
      <c r="I26371" s="26" t="str">
        <f>INDEX('Data Tab2'!$C:$C,MATCH('Data Tab1'!A26371,'Data Tab2'!$A:$A,0))</f>
        <v>POZ1</v>
      </c>
    </row>
    <row r="26372" spans="1:9" hidden="1">
      <c r="A26372" s="55">
        <v>105501088</v>
      </c>
      <c r="B26372" s="1" t="s">
        <v>42</v>
      </c>
      <c r="C26372" t="s">
        <v>32</v>
      </c>
      <c r="D26372" s="1" t="s">
        <v>11</v>
      </c>
      <c r="E26372" t="s">
        <v>12</v>
      </c>
      <c r="F26372" s="4" t="s">
        <v>29</v>
      </c>
      <c r="G26372" s="3">
        <v>5.9999989999999999</v>
      </c>
      <c r="H26372" s="8">
        <v>0.40765089004659061</v>
      </c>
      <c r="I26372" s="26" t="str">
        <f>INDEX('Data Tab2'!$C:$C,MATCH('Data Tab1'!A26372,'Data Tab2'!$A:$A,0))</f>
        <v>POZ1</v>
      </c>
    </row>
    <row r="26373" spans="1:9" hidden="1">
      <c r="A26373" s="55">
        <v>105501088</v>
      </c>
      <c r="B26373" s="1" t="s">
        <v>9</v>
      </c>
      <c r="C26373" t="s">
        <v>31</v>
      </c>
      <c r="D26373" s="1" t="s">
        <v>17</v>
      </c>
      <c r="E26373" t="s">
        <v>18</v>
      </c>
      <c r="F26373" s="4" t="s">
        <v>20</v>
      </c>
      <c r="G26373" s="3">
        <v>5.1999979999999999</v>
      </c>
      <c r="H26373" s="8">
        <v>0.95259525175929494</v>
      </c>
      <c r="I26373" s="26" t="str">
        <f>INDEX('Data Tab2'!$C:$C,MATCH('Data Tab1'!A26373,'Data Tab2'!$A:$A,0))</f>
        <v>POZ1</v>
      </c>
    </row>
    <row r="26374" spans="1:9" hidden="1">
      <c r="A26374" s="55">
        <v>105501088</v>
      </c>
      <c r="B26374" s="1" t="s">
        <v>9</v>
      </c>
      <c r="C26374" t="s">
        <v>31</v>
      </c>
      <c r="D26374" s="1" t="s">
        <v>17</v>
      </c>
      <c r="E26374" t="s">
        <v>18</v>
      </c>
      <c r="F26374" s="4" t="s">
        <v>21</v>
      </c>
      <c r="G26374" s="3">
        <v>4.9999979999999997</v>
      </c>
      <c r="H26374" s="8">
        <v>0.88731062646579095</v>
      </c>
      <c r="I26374" s="26" t="str">
        <f>INDEX('Data Tab2'!$C:$C,MATCH('Data Tab1'!A26374,'Data Tab2'!$A:$A,0))</f>
        <v>POZ1</v>
      </c>
    </row>
    <row r="26375" spans="1:9" hidden="1">
      <c r="A26375" s="55">
        <v>105501088</v>
      </c>
      <c r="B26375" s="1" t="s">
        <v>41</v>
      </c>
      <c r="C26375" t="s">
        <v>31</v>
      </c>
      <c r="D26375" s="1" t="s">
        <v>11</v>
      </c>
      <c r="E26375" t="s">
        <v>12</v>
      </c>
      <c r="F26375" s="4" t="s">
        <v>13</v>
      </c>
      <c r="G26375" s="3">
        <v>1.941109</v>
      </c>
      <c r="H26375" s="8">
        <v>5.2944826468987016E-2</v>
      </c>
      <c r="I26375" s="26" t="str">
        <f>INDEX('Data Tab2'!$C:$C,MATCH('Data Tab1'!A26375,'Data Tab2'!$A:$A,0))</f>
        <v>POZ1</v>
      </c>
    </row>
    <row r="26376" spans="1:9" hidden="1">
      <c r="A26376" s="55">
        <v>105501088</v>
      </c>
      <c r="B26376" s="1" t="s">
        <v>41</v>
      </c>
      <c r="C26376" t="s">
        <v>31</v>
      </c>
      <c r="D26376" s="1" t="s">
        <v>11</v>
      </c>
      <c r="E26376" t="s">
        <v>12</v>
      </c>
      <c r="F26376" s="4" t="s">
        <v>34</v>
      </c>
      <c r="G26376" s="3">
        <v>1.4236089999999999</v>
      </c>
      <c r="H26376" s="8">
        <v>0.65910011775879196</v>
      </c>
      <c r="I26376" s="26" t="str">
        <f>INDEX('Data Tab2'!$C:$C,MATCH('Data Tab1'!A26376,'Data Tab2'!$A:$A,0))</f>
        <v>POZ1</v>
      </c>
    </row>
    <row r="26377" spans="1:9" hidden="1">
      <c r="A26377" s="55">
        <v>105501088</v>
      </c>
      <c r="B26377" s="1" t="s">
        <v>41</v>
      </c>
      <c r="C26377" t="s">
        <v>31</v>
      </c>
      <c r="D26377" s="1" t="s">
        <v>11</v>
      </c>
      <c r="E26377" t="s">
        <v>12</v>
      </c>
      <c r="F26377" s="4" t="s">
        <v>14</v>
      </c>
      <c r="G26377" s="3">
        <v>3.1744430000000001</v>
      </c>
      <c r="H26377" s="8">
        <v>0.99227836007058656</v>
      </c>
      <c r="I26377" s="26" t="str">
        <f>INDEX('Data Tab2'!$C:$C,MATCH('Data Tab1'!A26377,'Data Tab2'!$A:$A,0))</f>
        <v>POZ1</v>
      </c>
    </row>
    <row r="26378" spans="1:9" hidden="1">
      <c r="A26378" s="55">
        <v>105501088</v>
      </c>
      <c r="B26378" s="1" t="s">
        <v>41</v>
      </c>
      <c r="C26378" t="s">
        <v>31</v>
      </c>
      <c r="D26378" s="1" t="s">
        <v>11</v>
      </c>
      <c r="E26378" t="s">
        <v>12</v>
      </c>
      <c r="F26378" s="4" t="s">
        <v>15</v>
      </c>
      <c r="G26378" s="3">
        <v>5.9999979999999997</v>
      </c>
      <c r="H26378" s="8">
        <v>0.12106204118558861</v>
      </c>
      <c r="I26378" s="26" t="str">
        <f>INDEX('Data Tab2'!$C:$C,MATCH('Data Tab1'!A26378,'Data Tab2'!$A:$A,0))</f>
        <v>POZ1</v>
      </c>
    </row>
    <row r="26379" spans="1:9" hidden="1">
      <c r="A26379" s="56">
        <v>105501088</v>
      </c>
      <c r="B26379" s="1" t="s">
        <v>41</v>
      </c>
      <c r="C26379" t="s">
        <v>31</v>
      </c>
      <c r="D26379" s="1" t="s">
        <v>11</v>
      </c>
      <c r="E26379" t="s">
        <v>12</v>
      </c>
      <c r="F26379" s="4" t="s">
        <v>28</v>
      </c>
      <c r="G26379" s="3">
        <v>0.35971999999999998</v>
      </c>
      <c r="H26379" s="8">
        <v>0.75036947685668975</v>
      </c>
      <c r="I26379" s="26" t="str">
        <f>INDEX('Data Tab2'!$C:$C,MATCH('Data Tab1'!A26379,'Data Tab2'!$A:$A,0))</f>
        <v>POZ1</v>
      </c>
    </row>
    <row r="26380" spans="1:9">
      <c r="A26380" s="55">
        <v>105501089</v>
      </c>
      <c r="B26380" s="1" t="s">
        <v>41</v>
      </c>
      <c r="C26380" t="s">
        <v>31</v>
      </c>
      <c r="D26380" s="1" t="s">
        <v>11</v>
      </c>
      <c r="E26380" t="s">
        <v>12</v>
      </c>
      <c r="F26380" s="4" t="s">
        <v>13</v>
      </c>
      <c r="G26380" s="3">
        <v>4.0041659999999997</v>
      </c>
      <c r="H26380" s="8">
        <v>0.46169696231444046</v>
      </c>
      <c r="I26380" s="26" t="str">
        <f>INDEX('Data Tab2'!$C:$C,MATCH('Data Tab1'!A26380,'Data Tab2'!$A:$A,0))</f>
        <v>PRG2</v>
      </c>
    </row>
    <row r="26381" spans="1:9" hidden="1">
      <c r="A26381" s="55">
        <v>105501089</v>
      </c>
      <c r="B26381" s="1" t="s">
        <v>41</v>
      </c>
      <c r="C26381" t="s">
        <v>31</v>
      </c>
      <c r="D26381" s="1" t="s">
        <v>11</v>
      </c>
      <c r="E26381" t="s">
        <v>12</v>
      </c>
      <c r="F26381" s="4" t="s">
        <v>15</v>
      </c>
      <c r="G26381" s="3">
        <v>4.9938859999999998</v>
      </c>
      <c r="H26381" s="8">
        <v>0.47931247221917472</v>
      </c>
      <c r="I26381" s="26" t="str">
        <f>INDEX('Data Tab2'!$C:$C,MATCH('Data Tab1'!A26381,'Data Tab2'!$A:$A,0))</f>
        <v>PRG2</v>
      </c>
    </row>
    <row r="26382" spans="1:9" hidden="1">
      <c r="A26382" s="55">
        <v>105501089</v>
      </c>
      <c r="B26382" s="1" t="s">
        <v>41</v>
      </c>
      <c r="C26382" t="s">
        <v>31</v>
      </c>
      <c r="D26382" s="1" t="s">
        <v>11</v>
      </c>
      <c r="E26382" t="s">
        <v>12</v>
      </c>
      <c r="F26382" s="4" t="s">
        <v>28</v>
      </c>
      <c r="G26382" s="3">
        <v>10.545553999999999</v>
      </c>
      <c r="H26382" s="8">
        <v>0.86458162933404792</v>
      </c>
      <c r="I26382" s="26" t="str">
        <f>INDEX('Data Tab2'!$C:$C,MATCH('Data Tab1'!A26382,'Data Tab2'!$A:$A,0))</f>
        <v>PRG2</v>
      </c>
    </row>
    <row r="26383" spans="1:9" hidden="1">
      <c r="A26383" s="55">
        <v>105501089</v>
      </c>
      <c r="B26383" s="1" t="s">
        <v>41</v>
      </c>
      <c r="C26383" t="s">
        <v>31</v>
      </c>
      <c r="D26383" s="1" t="s">
        <v>11</v>
      </c>
      <c r="E26383" t="s">
        <v>12</v>
      </c>
      <c r="F26383" s="4" t="s">
        <v>29</v>
      </c>
      <c r="G26383" s="3">
        <v>5.9999979999999997</v>
      </c>
      <c r="H26383" s="8">
        <v>0.15017088859280869</v>
      </c>
      <c r="I26383" s="26" t="str">
        <f>INDEX('Data Tab2'!$C:$C,MATCH('Data Tab1'!A26383,'Data Tab2'!$A:$A,0))</f>
        <v>PRG2</v>
      </c>
    </row>
    <row r="26384" spans="1:9" hidden="1">
      <c r="A26384" s="56">
        <v>105501089</v>
      </c>
      <c r="B26384" s="1" t="s">
        <v>41</v>
      </c>
      <c r="C26384" t="s">
        <v>31</v>
      </c>
      <c r="D26384" s="1" t="s">
        <v>11</v>
      </c>
      <c r="E26384" t="s">
        <v>12</v>
      </c>
      <c r="F26384" s="4" t="s">
        <v>16</v>
      </c>
      <c r="G26384" s="3">
        <v>3.4333320000000001</v>
      </c>
      <c r="H26384" s="8">
        <v>0.49800438967187655</v>
      </c>
      <c r="I26384" s="26" t="str">
        <f>INDEX('Data Tab2'!$C:$C,MATCH('Data Tab1'!A26384,'Data Tab2'!$A:$A,0))</f>
        <v>PRG2</v>
      </c>
    </row>
    <row r="26385" spans="1:9">
      <c r="A26385" s="55">
        <v>105501090</v>
      </c>
      <c r="B26385" s="1" t="s">
        <v>9</v>
      </c>
      <c r="C26385" t="s">
        <v>31</v>
      </c>
      <c r="D26385" s="1" t="s">
        <v>17</v>
      </c>
      <c r="E26385" t="s">
        <v>18</v>
      </c>
      <c r="F26385" s="4" t="s">
        <v>35</v>
      </c>
      <c r="G26385" s="3">
        <v>5.0999980000000003</v>
      </c>
      <c r="H26385" s="8">
        <v>0.96307351711315881</v>
      </c>
      <c r="I26385" s="26" t="str">
        <f>INDEX('Data Tab2'!$C:$C,MATCH('Data Tab1'!A26385,'Data Tab2'!$A:$A,0))</f>
        <v>STR1</v>
      </c>
    </row>
    <row r="26386" spans="1:9" hidden="1">
      <c r="A26386" s="55">
        <v>105501090</v>
      </c>
      <c r="B26386" s="1" t="s">
        <v>9</v>
      </c>
      <c r="C26386" t="s">
        <v>31</v>
      </c>
      <c r="D26386" s="1" t="s">
        <v>17</v>
      </c>
      <c r="E26386" t="s">
        <v>18</v>
      </c>
      <c r="F26386" s="4" t="s">
        <v>36</v>
      </c>
      <c r="G26386" s="3">
        <v>9.9999979999999997</v>
      </c>
      <c r="H26386" s="8">
        <v>0.8515857617177558</v>
      </c>
      <c r="I26386" s="26" t="str">
        <f>INDEX('Data Tab2'!$C:$C,MATCH('Data Tab1'!A26386,'Data Tab2'!$A:$A,0))</f>
        <v>STR1</v>
      </c>
    </row>
    <row r="26387" spans="1:9" hidden="1">
      <c r="A26387" s="55">
        <v>105501090</v>
      </c>
      <c r="B26387" s="1" t="s">
        <v>9</v>
      </c>
      <c r="C26387" t="s">
        <v>31</v>
      </c>
      <c r="D26387" s="1" t="s">
        <v>17</v>
      </c>
      <c r="E26387" t="s">
        <v>18</v>
      </c>
      <c r="F26387" s="4" t="s">
        <v>38</v>
      </c>
      <c r="G26387" s="3">
        <v>6.1447200000000004</v>
      </c>
      <c r="H26387" s="8">
        <v>0.90793160059039557</v>
      </c>
      <c r="I26387" s="26" t="str">
        <f>INDEX('Data Tab2'!$C:$C,MATCH('Data Tab1'!A26387,'Data Tab2'!$A:$A,0))</f>
        <v>STR1</v>
      </c>
    </row>
    <row r="26388" spans="1:9" hidden="1">
      <c r="A26388" s="55">
        <v>105501090</v>
      </c>
      <c r="B26388" s="1" t="s">
        <v>9</v>
      </c>
      <c r="C26388" t="s">
        <v>31</v>
      </c>
      <c r="D26388" s="1" t="s">
        <v>17</v>
      </c>
      <c r="E26388" t="s">
        <v>18</v>
      </c>
      <c r="F26388" s="4" t="s">
        <v>19</v>
      </c>
      <c r="G26388" s="3">
        <v>2.582776</v>
      </c>
      <c r="H26388" s="8">
        <v>0.79645060657041411</v>
      </c>
      <c r="I26388" s="26" t="str">
        <f>INDEX('Data Tab2'!$C:$C,MATCH('Data Tab1'!A26388,'Data Tab2'!$A:$A,0))</f>
        <v>STR1</v>
      </c>
    </row>
    <row r="26389" spans="1:9" hidden="1">
      <c r="A26389" s="55">
        <v>105501090</v>
      </c>
      <c r="B26389" s="1" t="s">
        <v>9</v>
      </c>
      <c r="C26389" t="s">
        <v>31</v>
      </c>
      <c r="D26389" s="1" t="s">
        <v>17</v>
      </c>
      <c r="E26389" t="s">
        <v>18</v>
      </c>
      <c r="F26389" s="4" t="s">
        <v>20</v>
      </c>
      <c r="G26389" s="3">
        <v>4.7480529999999996</v>
      </c>
      <c r="H26389" s="8">
        <v>0.29174964171057161</v>
      </c>
      <c r="I26389" s="26" t="str">
        <f>INDEX('Data Tab2'!$C:$C,MATCH('Data Tab1'!A26389,'Data Tab2'!$A:$A,0))</f>
        <v>STR1</v>
      </c>
    </row>
    <row r="26390" spans="1:9" hidden="1">
      <c r="A26390" s="55">
        <v>105501090</v>
      </c>
      <c r="B26390" s="1" t="s">
        <v>9</v>
      </c>
      <c r="C26390" t="s">
        <v>31</v>
      </c>
      <c r="D26390" s="1" t="s">
        <v>17</v>
      </c>
      <c r="E26390" t="s">
        <v>18</v>
      </c>
      <c r="F26390" s="4" t="s">
        <v>21</v>
      </c>
      <c r="G26390" s="3">
        <v>1.4380539999999999</v>
      </c>
      <c r="H26390" s="8">
        <v>0.8909569029094645</v>
      </c>
      <c r="I26390" s="26" t="str">
        <f>INDEX('Data Tab2'!$C:$C,MATCH('Data Tab1'!A26390,'Data Tab2'!$A:$A,0))</f>
        <v>STR1</v>
      </c>
    </row>
    <row r="26391" spans="1:9" hidden="1">
      <c r="A26391" s="55">
        <v>105501090</v>
      </c>
      <c r="B26391" s="1" t="s">
        <v>9</v>
      </c>
      <c r="C26391" t="s">
        <v>31</v>
      </c>
      <c r="D26391" s="1" t="s">
        <v>17</v>
      </c>
      <c r="E26391" t="s">
        <v>18</v>
      </c>
      <c r="F26391" s="4" t="s">
        <v>22</v>
      </c>
      <c r="G26391" s="3">
        <v>4.9999969999999996</v>
      </c>
      <c r="H26391" s="8">
        <v>3.6790927109516369E-2</v>
      </c>
      <c r="I26391" s="26" t="str">
        <f>INDEX('Data Tab2'!$C:$C,MATCH('Data Tab1'!A26391,'Data Tab2'!$A:$A,0))</f>
        <v>STR1</v>
      </c>
    </row>
    <row r="26392" spans="1:9" hidden="1">
      <c r="A26392" s="55">
        <v>105501090</v>
      </c>
      <c r="B26392" s="1" t="s">
        <v>9</v>
      </c>
      <c r="C26392" t="s">
        <v>31</v>
      </c>
      <c r="D26392" s="1" t="s">
        <v>17</v>
      </c>
      <c r="E26392" t="s">
        <v>23</v>
      </c>
      <c r="F26392" s="4" t="s">
        <v>24</v>
      </c>
      <c r="G26392" s="3">
        <v>3.7499980000000002</v>
      </c>
      <c r="H26392" s="8">
        <v>0.36847826715792942</v>
      </c>
      <c r="I26392" s="26" t="str">
        <f>INDEX('Data Tab2'!$C:$C,MATCH('Data Tab1'!A26392,'Data Tab2'!$A:$A,0))</f>
        <v>STR1</v>
      </c>
    </row>
    <row r="26393" spans="1:9" hidden="1">
      <c r="A26393" s="55">
        <v>105501090</v>
      </c>
      <c r="B26393" s="1" t="s">
        <v>9</v>
      </c>
      <c r="C26393" t="s">
        <v>31</v>
      </c>
      <c r="D26393" s="1" t="s">
        <v>17</v>
      </c>
      <c r="E26393" t="s">
        <v>23</v>
      </c>
      <c r="F26393" s="4" t="s">
        <v>25</v>
      </c>
      <c r="G26393" s="3">
        <v>0</v>
      </c>
      <c r="H26393" s="8">
        <v>0.73853659728576715</v>
      </c>
      <c r="I26393" s="26" t="str">
        <f>INDEX('Data Tab2'!$C:$C,MATCH('Data Tab1'!A26393,'Data Tab2'!$A:$A,0))</f>
        <v>STR1</v>
      </c>
    </row>
    <row r="26394" spans="1:9" hidden="1">
      <c r="A26394" s="55">
        <v>105501090</v>
      </c>
      <c r="B26394" s="1" t="s">
        <v>9</v>
      </c>
      <c r="C26394" t="s">
        <v>32</v>
      </c>
      <c r="D26394" s="1" t="s">
        <v>17</v>
      </c>
      <c r="E26394" t="s">
        <v>18</v>
      </c>
      <c r="F26394" s="4" t="s">
        <v>35</v>
      </c>
      <c r="G26394" s="3">
        <v>1.4172149999999999</v>
      </c>
      <c r="H26394" s="8">
        <v>0.53721396728985049</v>
      </c>
      <c r="I26394" s="26" t="str">
        <f>INDEX('Data Tab2'!$C:$C,MATCH('Data Tab1'!A26394,'Data Tab2'!$A:$A,0))</f>
        <v>STR1</v>
      </c>
    </row>
    <row r="26395" spans="1:9" hidden="1">
      <c r="A26395" s="55">
        <v>105501090</v>
      </c>
      <c r="B26395" s="1" t="s">
        <v>41</v>
      </c>
      <c r="C26395" t="s">
        <v>32</v>
      </c>
      <c r="D26395" s="1" t="s">
        <v>11</v>
      </c>
      <c r="E26395" t="s">
        <v>12</v>
      </c>
      <c r="F26395" s="4" t="s">
        <v>13</v>
      </c>
      <c r="G26395" s="3">
        <v>3.899159</v>
      </c>
      <c r="H26395" s="8">
        <v>0.1571776937738053</v>
      </c>
      <c r="I26395" s="26" t="str">
        <f>INDEX('Data Tab2'!$C:$C,MATCH('Data Tab1'!A26395,'Data Tab2'!$A:$A,0))</f>
        <v>STR1</v>
      </c>
    </row>
    <row r="26396" spans="1:9" hidden="1">
      <c r="A26396" s="55">
        <v>105501090</v>
      </c>
      <c r="B26396" s="1" t="s">
        <v>41</v>
      </c>
      <c r="C26396" t="s">
        <v>32</v>
      </c>
      <c r="D26396" s="1" t="s">
        <v>11</v>
      </c>
      <c r="E26396" t="s">
        <v>12</v>
      </c>
      <c r="F26396" s="4" t="s">
        <v>14</v>
      </c>
      <c r="G26396" s="3">
        <v>4.8202720000000001</v>
      </c>
      <c r="H26396" s="8">
        <v>0.39627415257101639</v>
      </c>
      <c r="I26396" s="26" t="str">
        <f>INDEX('Data Tab2'!$C:$C,MATCH('Data Tab1'!A26396,'Data Tab2'!$A:$A,0))</f>
        <v>STR1</v>
      </c>
    </row>
    <row r="26397" spans="1:9" hidden="1">
      <c r="A26397" s="55">
        <v>105501090</v>
      </c>
      <c r="B26397" s="1" t="s">
        <v>41</v>
      </c>
      <c r="C26397" t="s">
        <v>32</v>
      </c>
      <c r="D26397" s="1" t="s">
        <v>11</v>
      </c>
      <c r="E26397" t="s">
        <v>12</v>
      </c>
      <c r="F26397" s="4" t="s">
        <v>15</v>
      </c>
      <c r="G26397" s="3">
        <v>5.9999929999999999</v>
      </c>
      <c r="H26397" s="8">
        <v>0.37704922926568152</v>
      </c>
      <c r="I26397" s="26" t="str">
        <f>INDEX('Data Tab2'!$C:$C,MATCH('Data Tab1'!A26397,'Data Tab2'!$A:$A,0))</f>
        <v>STR1</v>
      </c>
    </row>
    <row r="26398" spans="1:9" hidden="1">
      <c r="A26398" s="55">
        <v>105501090</v>
      </c>
      <c r="B26398" s="1" t="s">
        <v>41</v>
      </c>
      <c r="C26398" t="s">
        <v>32</v>
      </c>
      <c r="D26398" s="1" t="s">
        <v>11</v>
      </c>
      <c r="E26398" t="s">
        <v>12</v>
      </c>
      <c r="F26398" s="4" t="s">
        <v>28</v>
      </c>
      <c r="G26398" s="3">
        <v>4.5824939999999996</v>
      </c>
      <c r="H26398" s="8">
        <v>0.36574337486164121</v>
      </c>
      <c r="I26398" s="26" t="str">
        <f>INDEX('Data Tab2'!$C:$C,MATCH('Data Tab1'!A26398,'Data Tab2'!$A:$A,0))</f>
        <v>STR1</v>
      </c>
    </row>
    <row r="26399" spans="1:9" hidden="1">
      <c r="A26399" s="55">
        <v>105501090</v>
      </c>
      <c r="B26399" s="1" t="s">
        <v>41</v>
      </c>
      <c r="C26399" t="s">
        <v>32</v>
      </c>
      <c r="D26399" s="1" t="s">
        <v>11</v>
      </c>
      <c r="E26399" t="s">
        <v>12</v>
      </c>
      <c r="F26399" s="4" t="s">
        <v>29</v>
      </c>
      <c r="G26399" s="3">
        <v>10.999993</v>
      </c>
      <c r="H26399" s="8">
        <v>0.63844369413817259</v>
      </c>
      <c r="I26399" s="26" t="str">
        <f>INDEX('Data Tab2'!$C:$C,MATCH('Data Tab1'!A26399,'Data Tab2'!$A:$A,0))</f>
        <v>STR1</v>
      </c>
    </row>
    <row r="26400" spans="1:9" hidden="1">
      <c r="A26400" s="56">
        <v>105501090</v>
      </c>
      <c r="B26400" s="1" t="s">
        <v>41</v>
      </c>
      <c r="C26400" t="s">
        <v>32</v>
      </c>
      <c r="D26400" s="1" t="s">
        <v>11</v>
      </c>
      <c r="E26400" t="s">
        <v>12</v>
      </c>
      <c r="F26400" s="4" t="s">
        <v>16</v>
      </c>
      <c r="G26400" s="3">
        <v>5.9999909999999996</v>
      </c>
      <c r="H26400" s="8">
        <v>0.23769513103006801</v>
      </c>
      <c r="I26400" s="26" t="str">
        <f>INDEX('Data Tab2'!$C:$C,MATCH('Data Tab1'!A26400,'Data Tab2'!$A:$A,0))</f>
        <v>STR1</v>
      </c>
    </row>
    <row r="26401" spans="1:9">
      <c r="A26401" s="55">
        <v>105501091</v>
      </c>
      <c r="B26401" s="1" t="s">
        <v>42</v>
      </c>
      <c r="C26401" t="s">
        <v>32</v>
      </c>
      <c r="D26401" s="1" t="s">
        <v>11</v>
      </c>
      <c r="E26401" t="s">
        <v>12</v>
      </c>
      <c r="F26401" s="4" t="s">
        <v>13</v>
      </c>
      <c r="G26401" s="3">
        <v>3.8336039999999998</v>
      </c>
      <c r="H26401" s="8">
        <v>0.77191300266803065</v>
      </c>
      <c r="I26401" s="26" t="str">
        <f>INDEX('Data Tab2'!$C:$C,MATCH('Data Tab1'!A26401,'Data Tab2'!$A:$A,0))</f>
        <v>SZZ1</v>
      </c>
    </row>
    <row r="26402" spans="1:9" hidden="1">
      <c r="A26402" s="55">
        <v>105501091</v>
      </c>
      <c r="B26402" s="1" t="s">
        <v>42</v>
      </c>
      <c r="C26402" t="s">
        <v>32</v>
      </c>
      <c r="D26402" s="1" t="s">
        <v>11</v>
      </c>
      <c r="E26402" t="s">
        <v>12</v>
      </c>
      <c r="F26402" s="4" t="s">
        <v>28</v>
      </c>
      <c r="G26402" s="3">
        <v>4.1402710000000003</v>
      </c>
      <c r="H26402" s="8">
        <v>6.321293935923189E-2</v>
      </c>
      <c r="I26402" s="26" t="str">
        <f>INDEX('Data Tab2'!$C:$C,MATCH('Data Tab1'!A26402,'Data Tab2'!$A:$A,0))</f>
        <v>SZZ1</v>
      </c>
    </row>
    <row r="26403" spans="1:9" hidden="1">
      <c r="A26403" s="56">
        <v>105501091</v>
      </c>
      <c r="B26403" s="1" t="s">
        <v>42</v>
      </c>
      <c r="C26403" t="s">
        <v>32</v>
      </c>
      <c r="D26403" s="1" t="s">
        <v>11</v>
      </c>
      <c r="E26403" t="s">
        <v>12</v>
      </c>
      <c r="F26403" s="4" t="s">
        <v>29</v>
      </c>
      <c r="G26403" s="3">
        <v>5.6672159999999998</v>
      </c>
      <c r="H26403" s="8">
        <v>0.37967975584316183</v>
      </c>
      <c r="I26403" s="26" t="str">
        <f>INDEX('Data Tab2'!$C:$C,MATCH('Data Tab1'!A26403,'Data Tab2'!$A:$A,0))</f>
        <v>SZZ1</v>
      </c>
    </row>
    <row r="26404" spans="1:9">
      <c r="A26404" s="55">
        <v>105501094</v>
      </c>
      <c r="B26404" s="1" t="s">
        <v>41</v>
      </c>
      <c r="C26404" t="s">
        <v>31</v>
      </c>
      <c r="D26404" s="1" t="s">
        <v>11</v>
      </c>
      <c r="E26404" t="s">
        <v>12</v>
      </c>
      <c r="F26404" s="4" t="s">
        <v>13</v>
      </c>
      <c r="G26404" s="3">
        <v>4.2727750000000002</v>
      </c>
      <c r="H26404" s="8">
        <v>0.97115326240637823</v>
      </c>
      <c r="I26404" s="26" t="str">
        <f>INDEX('Data Tab2'!$C:$C,MATCH('Data Tab1'!A26404,'Data Tab2'!$A:$A,0))</f>
        <v>TRN1</v>
      </c>
    </row>
    <row r="26405" spans="1:9" hidden="1">
      <c r="A26405" s="55">
        <v>105501094</v>
      </c>
      <c r="B26405" s="1" t="s">
        <v>41</v>
      </c>
      <c r="C26405" t="s">
        <v>31</v>
      </c>
      <c r="D26405" s="1" t="s">
        <v>11</v>
      </c>
      <c r="E26405" t="s">
        <v>12</v>
      </c>
      <c r="F26405" s="4" t="s">
        <v>14</v>
      </c>
      <c r="G26405" s="3">
        <v>4.9999969999999996</v>
      </c>
      <c r="H26405" s="8">
        <v>0.94960988353353404</v>
      </c>
      <c r="I26405" s="26" t="str">
        <f>INDEX('Data Tab2'!$C:$C,MATCH('Data Tab1'!A26405,'Data Tab2'!$A:$A,0))</f>
        <v>TRN1</v>
      </c>
    </row>
    <row r="26406" spans="1:9" hidden="1">
      <c r="A26406" s="55">
        <v>105501094</v>
      </c>
      <c r="B26406" s="1" t="s">
        <v>41</v>
      </c>
      <c r="C26406" t="s">
        <v>31</v>
      </c>
      <c r="D26406" s="1" t="s">
        <v>11</v>
      </c>
      <c r="E26406" t="s">
        <v>12</v>
      </c>
      <c r="F26406" s="4" t="s">
        <v>15</v>
      </c>
      <c r="G26406" s="3">
        <v>1.9999979999999999</v>
      </c>
      <c r="H26406" s="8">
        <v>0.96757994878975517</v>
      </c>
      <c r="I26406" s="26" t="str">
        <f>INDEX('Data Tab2'!$C:$C,MATCH('Data Tab1'!A26406,'Data Tab2'!$A:$A,0))</f>
        <v>TRN1</v>
      </c>
    </row>
    <row r="26407" spans="1:9" hidden="1">
      <c r="A26407" s="55">
        <v>105501094</v>
      </c>
      <c r="B26407" s="1" t="s">
        <v>41</v>
      </c>
      <c r="C26407" t="s">
        <v>31</v>
      </c>
      <c r="D26407" s="1" t="s">
        <v>11</v>
      </c>
      <c r="E26407" t="s">
        <v>12</v>
      </c>
      <c r="F26407" s="4" t="s">
        <v>28</v>
      </c>
      <c r="G26407" s="3">
        <v>4.9924980000000003</v>
      </c>
      <c r="H26407" s="8">
        <v>0.44786719382402973</v>
      </c>
      <c r="I26407" s="26" t="str">
        <f>INDEX('Data Tab2'!$C:$C,MATCH('Data Tab1'!A26407,'Data Tab2'!$A:$A,0))</f>
        <v>TRN1</v>
      </c>
    </row>
    <row r="26408" spans="1:9" hidden="1">
      <c r="A26408" s="55">
        <v>105501094</v>
      </c>
      <c r="B26408" s="1" t="s">
        <v>41</v>
      </c>
      <c r="C26408" t="s">
        <v>31</v>
      </c>
      <c r="D26408" s="1" t="s">
        <v>11</v>
      </c>
      <c r="E26408" t="s">
        <v>12</v>
      </c>
      <c r="F26408" s="4" t="s">
        <v>29</v>
      </c>
      <c r="G26408" s="3">
        <v>10.999997</v>
      </c>
      <c r="H26408" s="8">
        <v>0.93927421647786202</v>
      </c>
      <c r="I26408" s="26" t="str">
        <f>INDEX('Data Tab2'!$C:$C,MATCH('Data Tab1'!A26408,'Data Tab2'!$A:$A,0))</f>
        <v>TRN1</v>
      </c>
    </row>
    <row r="26409" spans="1:9" hidden="1">
      <c r="A26409" s="56">
        <v>105501094</v>
      </c>
      <c r="B26409" s="1" t="s">
        <v>41</v>
      </c>
      <c r="C26409" t="s">
        <v>31</v>
      </c>
      <c r="D26409" s="1" t="s">
        <v>11</v>
      </c>
      <c r="E26409" t="s">
        <v>12</v>
      </c>
      <c r="F26409" s="4" t="s">
        <v>16</v>
      </c>
      <c r="G26409" s="3">
        <v>5.9999979999999997</v>
      </c>
      <c r="H26409" s="8">
        <v>0.2771871133838425</v>
      </c>
      <c r="I26409" s="26" t="str">
        <f>INDEX('Data Tab2'!$C:$C,MATCH('Data Tab1'!A26409,'Data Tab2'!$A:$A,0))</f>
        <v>TRN1</v>
      </c>
    </row>
    <row r="26410" spans="1:9">
      <c r="A26410" s="55">
        <v>105505704</v>
      </c>
      <c r="B26410" s="1" t="s">
        <v>9</v>
      </c>
      <c r="C26410" t="s">
        <v>31</v>
      </c>
      <c r="D26410" s="1" t="s">
        <v>17</v>
      </c>
      <c r="E26410" t="s">
        <v>18</v>
      </c>
      <c r="F26410" s="4" t="s">
        <v>36</v>
      </c>
      <c r="G26410" s="3">
        <v>4.9999979999999997</v>
      </c>
      <c r="H26410" s="8">
        <v>0.71002555230127973</v>
      </c>
      <c r="I26410" s="26" t="str">
        <f>INDEX('Data Tab2'!$C:$C,MATCH('Data Tab1'!A26410,'Data Tab2'!$A:$A,0))</f>
        <v>WRO1</v>
      </c>
    </row>
    <row r="26411" spans="1:9" hidden="1">
      <c r="A26411" s="55">
        <v>105505704</v>
      </c>
      <c r="B26411" s="1" t="s">
        <v>9</v>
      </c>
      <c r="C26411" t="s">
        <v>31</v>
      </c>
      <c r="D26411" s="1" t="s">
        <v>17</v>
      </c>
      <c r="E26411" t="s">
        <v>18</v>
      </c>
      <c r="F26411" s="4" t="s">
        <v>38</v>
      </c>
      <c r="G26411" s="3">
        <v>9.9999979999999997</v>
      </c>
      <c r="H26411" s="8">
        <v>0.26954744995631885</v>
      </c>
      <c r="I26411" s="26" t="str">
        <f>INDEX('Data Tab2'!$C:$C,MATCH('Data Tab1'!A26411,'Data Tab2'!$A:$A,0))</f>
        <v>WRO1</v>
      </c>
    </row>
    <row r="26412" spans="1:9" hidden="1">
      <c r="A26412" s="55">
        <v>105505704</v>
      </c>
      <c r="B26412" s="1" t="s">
        <v>9</v>
      </c>
      <c r="C26412" t="s">
        <v>31</v>
      </c>
      <c r="D26412" s="1" t="s">
        <v>17</v>
      </c>
      <c r="E26412" t="s">
        <v>18</v>
      </c>
      <c r="F26412" s="4" t="s">
        <v>19</v>
      </c>
      <c r="G26412" s="3">
        <v>4.9999979999999997</v>
      </c>
      <c r="H26412" s="8">
        <v>0.61787993037634725</v>
      </c>
      <c r="I26412" s="26" t="str">
        <f>INDEX('Data Tab2'!$C:$C,MATCH('Data Tab1'!A26412,'Data Tab2'!$A:$A,0))</f>
        <v>WRO1</v>
      </c>
    </row>
    <row r="26413" spans="1:9" hidden="1">
      <c r="A26413" s="55">
        <v>105505704</v>
      </c>
      <c r="B26413" s="1" t="s">
        <v>9</v>
      </c>
      <c r="C26413" t="s">
        <v>31</v>
      </c>
      <c r="D26413" s="1" t="s">
        <v>17</v>
      </c>
      <c r="E26413" t="s">
        <v>18</v>
      </c>
      <c r="F26413" s="4" t="s">
        <v>22</v>
      </c>
      <c r="G26413" s="3">
        <v>4.9999979999999997</v>
      </c>
      <c r="H26413" s="8">
        <v>0.96208970111787451</v>
      </c>
      <c r="I26413" s="26" t="str">
        <f>INDEX('Data Tab2'!$C:$C,MATCH('Data Tab1'!A26413,'Data Tab2'!$A:$A,0))</f>
        <v>WRO1</v>
      </c>
    </row>
    <row r="26414" spans="1:9" hidden="1">
      <c r="A26414" s="55">
        <v>105505704</v>
      </c>
      <c r="B26414" s="1" t="s">
        <v>9</v>
      </c>
      <c r="C26414" t="s">
        <v>31</v>
      </c>
      <c r="D26414" s="1" t="s">
        <v>17</v>
      </c>
      <c r="E26414" t="s">
        <v>23</v>
      </c>
      <c r="F26414" s="4" t="s">
        <v>24</v>
      </c>
      <c r="G26414" s="3">
        <v>3.7499980000000002</v>
      </c>
      <c r="H26414" s="8">
        <v>0.68017048577156536</v>
      </c>
      <c r="I26414" s="26" t="str">
        <f>INDEX('Data Tab2'!$C:$C,MATCH('Data Tab1'!A26414,'Data Tab2'!$A:$A,0))</f>
        <v>WRO1</v>
      </c>
    </row>
    <row r="26415" spans="1:9" hidden="1">
      <c r="A26415" s="55">
        <v>105505704</v>
      </c>
      <c r="B26415" s="1" t="s">
        <v>41</v>
      </c>
      <c r="C26415" t="s">
        <v>32</v>
      </c>
      <c r="D26415" s="1" t="s">
        <v>11</v>
      </c>
      <c r="E26415" t="s">
        <v>12</v>
      </c>
      <c r="F26415" s="4" t="s">
        <v>34</v>
      </c>
      <c r="G26415" s="3">
        <v>4.9999929999999999</v>
      </c>
      <c r="H26415" s="8">
        <v>1.5588992523374312E-3</v>
      </c>
      <c r="I26415" s="26" t="str">
        <f>INDEX('Data Tab2'!$C:$C,MATCH('Data Tab1'!A26415,'Data Tab2'!$A:$A,0))</f>
        <v>WRO1</v>
      </c>
    </row>
    <row r="26416" spans="1:9" hidden="1">
      <c r="A26416" s="55">
        <v>105505704</v>
      </c>
      <c r="B26416" s="1" t="s">
        <v>41</v>
      </c>
      <c r="C26416" t="s">
        <v>32</v>
      </c>
      <c r="D26416" s="1" t="s">
        <v>11</v>
      </c>
      <c r="E26416" t="s">
        <v>12</v>
      </c>
      <c r="F26416" s="4" t="s">
        <v>14</v>
      </c>
      <c r="G26416" s="3">
        <v>10.999991</v>
      </c>
      <c r="H26416" s="8">
        <v>0.25859629150549757</v>
      </c>
      <c r="I26416" s="26" t="str">
        <f>INDEX('Data Tab2'!$C:$C,MATCH('Data Tab1'!A26416,'Data Tab2'!$A:$A,0))</f>
        <v>WRO1</v>
      </c>
    </row>
    <row r="26417" spans="1:9" hidden="1">
      <c r="A26417" s="55">
        <v>105505704</v>
      </c>
      <c r="B26417" s="1" t="s">
        <v>41</v>
      </c>
      <c r="C26417" t="s">
        <v>32</v>
      </c>
      <c r="D26417" s="1" t="s">
        <v>11</v>
      </c>
      <c r="E26417" t="s">
        <v>12</v>
      </c>
      <c r="F26417" s="4" t="s">
        <v>15</v>
      </c>
      <c r="G26417" s="3">
        <v>10.999992000000001</v>
      </c>
      <c r="H26417" s="8">
        <v>0.68420163409551449</v>
      </c>
      <c r="I26417" s="26" t="str">
        <f>INDEX('Data Tab2'!$C:$C,MATCH('Data Tab1'!A26417,'Data Tab2'!$A:$A,0))</f>
        <v>WRO1</v>
      </c>
    </row>
    <row r="26418" spans="1:9" hidden="1">
      <c r="A26418" s="55">
        <v>105505704</v>
      </c>
      <c r="B26418" s="1" t="s">
        <v>41</v>
      </c>
      <c r="C26418" t="s">
        <v>32</v>
      </c>
      <c r="D26418" s="1" t="s">
        <v>11</v>
      </c>
      <c r="E26418" t="s">
        <v>12</v>
      </c>
      <c r="F26418" s="4" t="s">
        <v>28</v>
      </c>
      <c r="G26418" s="3">
        <v>10.999991</v>
      </c>
      <c r="H26418" s="8">
        <v>0.36104717323451541</v>
      </c>
      <c r="I26418" s="26" t="str">
        <f>INDEX('Data Tab2'!$C:$C,MATCH('Data Tab1'!A26418,'Data Tab2'!$A:$A,0))</f>
        <v>WRO1</v>
      </c>
    </row>
    <row r="26419" spans="1:9" hidden="1">
      <c r="A26419" s="55">
        <v>105505704</v>
      </c>
      <c r="B26419" s="1" t="s">
        <v>41</v>
      </c>
      <c r="C26419" t="s">
        <v>32</v>
      </c>
      <c r="D26419" s="1" t="s">
        <v>11</v>
      </c>
      <c r="E26419" t="s">
        <v>12</v>
      </c>
      <c r="F26419" s="4" t="s">
        <v>29</v>
      </c>
      <c r="G26419" s="3">
        <v>10.999993</v>
      </c>
      <c r="H26419" s="8">
        <v>0.30504032694132477</v>
      </c>
      <c r="I26419" s="26" t="str">
        <f>INDEX('Data Tab2'!$C:$C,MATCH('Data Tab1'!A26419,'Data Tab2'!$A:$A,0))</f>
        <v>WRO1</v>
      </c>
    </row>
    <row r="26420" spans="1:9" hidden="1">
      <c r="A26420" s="56">
        <v>105505704</v>
      </c>
      <c r="B26420" s="1" t="s">
        <v>41</v>
      </c>
      <c r="C26420" t="s">
        <v>32</v>
      </c>
      <c r="D26420" s="1" t="s">
        <v>11</v>
      </c>
      <c r="E26420" t="s">
        <v>12</v>
      </c>
      <c r="F26420" s="4" t="s">
        <v>16</v>
      </c>
      <c r="G26420" s="3">
        <v>5.9999909999999996</v>
      </c>
      <c r="H26420" s="8">
        <v>0.29091239790346946</v>
      </c>
      <c r="I26420" s="26" t="str">
        <f>INDEX('Data Tab2'!$C:$C,MATCH('Data Tab1'!A26420,'Data Tab2'!$A:$A,0))</f>
        <v>WRO1</v>
      </c>
    </row>
    <row r="26421" spans="1:9">
      <c r="A26421" s="55">
        <v>105506558</v>
      </c>
      <c r="B26421" s="1" t="s">
        <v>41</v>
      </c>
      <c r="C26421" t="s">
        <v>32</v>
      </c>
      <c r="D26421" s="1" t="s">
        <v>11</v>
      </c>
      <c r="E26421" t="s">
        <v>12</v>
      </c>
      <c r="F26421" s="4" t="s">
        <v>13</v>
      </c>
      <c r="G26421" s="3">
        <v>9.9613809999999994</v>
      </c>
      <c r="H26421" s="8">
        <v>0.62796221308191447</v>
      </c>
      <c r="I26421" s="26" t="str">
        <f>INDEX('Data Tab2'!$C:$C,MATCH('Data Tab1'!A26421,'Data Tab2'!$A:$A,0))</f>
        <v>WRO2</v>
      </c>
    </row>
    <row r="26422" spans="1:9" hidden="1">
      <c r="A26422" s="55">
        <v>105506558</v>
      </c>
      <c r="B26422" s="1" t="s">
        <v>41</v>
      </c>
      <c r="C26422" t="s">
        <v>32</v>
      </c>
      <c r="D26422" s="1" t="s">
        <v>11</v>
      </c>
      <c r="E26422" t="s">
        <v>12</v>
      </c>
      <c r="F26422" s="4" t="s">
        <v>34</v>
      </c>
      <c r="G26422" s="3">
        <v>9.7961039999999997</v>
      </c>
      <c r="H26422" s="8">
        <v>0.12245946076221081</v>
      </c>
      <c r="I26422" s="26" t="str">
        <f>INDEX('Data Tab2'!$C:$C,MATCH('Data Tab1'!A26422,'Data Tab2'!$A:$A,0))</f>
        <v>WRO2</v>
      </c>
    </row>
    <row r="26423" spans="1:9" hidden="1">
      <c r="A26423" s="56">
        <v>105506558</v>
      </c>
      <c r="B26423" s="1" t="s">
        <v>41</v>
      </c>
      <c r="C26423" t="s">
        <v>32</v>
      </c>
      <c r="D26423" s="1" t="s">
        <v>11</v>
      </c>
      <c r="E26423" t="s">
        <v>12</v>
      </c>
      <c r="F26423" s="4" t="s">
        <v>14</v>
      </c>
      <c r="G26423" s="3">
        <v>7.6711039999999997</v>
      </c>
      <c r="H26423" s="8">
        <v>0.21156257953839608</v>
      </c>
      <c r="I26423" s="26" t="str">
        <f>INDEX('Data Tab2'!$C:$C,MATCH('Data Tab1'!A26423,'Data Tab2'!$A:$A,0))</f>
        <v>WRO2</v>
      </c>
    </row>
    <row r="26424" spans="1:9">
      <c r="A26424" s="55">
        <v>105506586</v>
      </c>
      <c r="B26424" s="1" t="s">
        <v>41</v>
      </c>
      <c r="C26424" t="s">
        <v>32</v>
      </c>
      <c r="D26424" s="1" t="s">
        <v>11</v>
      </c>
      <c r="E26424" t="s">
        <v>12</v>
      </c>
      <c r="F26424" s="4" t="s">
        <v>13</v>
      </c>
      <c r="G26424" s="3">
        <v>5.016661</v>
      </c>
      <c r="H26424" s="8">
        <v>0.68397918796475832</v>
      </c>
      <c r="I26424" s="26" t="str">
        <f>INDEX('Data Tab2'!$C:$C,MATCH('Data Tab1'!A26424,'Data Tab2'!$A:$A,0))</f>
        <v>WRO5</v>
      </c>
    </row>
    <row r="26425" spans="1:9" hidden="1">
      <c r="A26425" s="55">
        <v>105506586</v>
      </c>
      <c r="B26425" s="1" t="s">
        <v>41</v>
      </c>
      <c r="C26425" t="s">
        <v>32</v>
      </c>
      <c r="D26425" s="1" t="s">
        <v>11</v>
      </c>
      <c r="E26425" t="s">
        <v>12</v>
      </c>
      <c r="F26425" s="4" t="s">
        <v>34</v>
      </c>
      <c r="G26425" s="3">
        <v>10.983326</v>
      </c>
      <c r="H26425" s="8">
        <v>0.59645625733366214</v>
      </c>
      <c r="I26425" s="26" t="str">
        <f>INDEX('Data Tab2'!$C:$C,MATCH('Data Tab1'!A26425,'Data Tab2'!$A:$A,0))</f>
        <v>WRO5</v>
      </c>
    </row>
    <row r="26426" spans="1:9" hidden="1">
      <c r="A26426" s="55">
        <v>105506586</v>
      </c>
      <c r="B26426" s="1" t="s">
        <v>41</v>
      </c>
      <c r="C26426" t="s">
        <v>32</v>
      </c>
      <c r="D26426" s="1" t="s">
        <v>11</v>
      </c>
      <c r="E26426" t="s">
        <v>12</v>
      </c>
      <c r="F26426" s="4" t="s">
        <v>14</v>
      </c>
      <c r="G26426" s="3">
        <v>10.999993</v>
      </c>
      <c r="H26426" s="8">
        <v>0.12972218707589178</v>
      </c>
      <c r="I26426" s="26" t="str">
        <f>INDEX('Data Tab2'!$C:$C,MATCH('Data Tab1'!A26426,'Data Tab2'!$A:$A,0))</f>
        <v>WRO5</v>
      </c>
    </row>
    <row r="26427" spans="1:9" hidden="1">
      <c r="A26427" s="55">
        <v>105506586</v>
      </c>
      <c r="B26427" s="1" t="s">
        <v>41</v>
      </c>
      <c r="C26427" t="s">
        <v>32</v>
      </c>
      <c r="D26427" s="1" t="s">
        <v>11</v>
      </c>
      <c r="E26427" t="s">
        <v>12</v>
      </c>
      <c r="F26427" s="4" t="s">
        <v>15</v>
      </c>
      <c r="G26427" s="3">
        <v>10.625824</v>
      </c>
      <c r="H26427" s="8">
        <v>0.40539467178775235</v>
      </c>
      <c r="I26427" s="26" t="str">
        <f>INDEX('Data Tab2'!$C:$C,MATCH('Data Tab1'!A26427,'Data Tab2'!$A:$A,0))</f>
        <v>WRO5</v>
      </c>
    </row>
    <row r="26428" spans="1:9" hidden="1">
      <c r="A26428" s="55">
        <v>105506586</v>
      </c>
      <c r="B26428" s="1" t="s">
        <v>41</v>
      </c>
      <c r="C26428" t="s">
        <v>32</v>
      </c>
      <c r="D26428" s="1" t="s">
        <v>11</v>
      </c>
      <c r="E26428" t="s">
        <v>12</v>
      </c>
      <c r="F26428" s="4" t="s">
        <v>28</v>
      </c>
      <c r="G26428" s="3">
        <v>10.983324</v>
      </c>
      <c r="H26428" s="8">
        <v>0.64406952364446468</v>
      </c>
      <c r="I26428" s="26" t="str">
        <f>INDEX('Data Tab2'!$C:$C,MATCH('Data Tab1'!A26428,'Data Tab2'!$A:$A,0))</f>
        <v>WRO5</v>
      </c>
    </row>
    <row r="26429" spans="1:9" hidden="1">
      <c r="A26429" s="55">
        <v>105506586</v>
      </c>
      <c r="B26429" s="1" t="s">
        <v>41</v>
      </c>
      <c r="C26429" t="s">
        <v>32</v>
      </c>
      <c r="D26429" s="1" t="s">
        <v>11</v>
      </c>
      <c r="E26429" t="s">
        <v>12</v>
      </c>
      <c r="F26429" s="4" t="s">
        <v>29</v>
      </c>
      <c r="G26429" s="3">
        <v>5.5158259999999997</v>
      </c>
      <c r="H26429" s="8">
        <v>9.4049965717253103E-2</v>
      </c>
      <c r="I26429" s="26" t="str">
        <f>INDEX('Data Tab2'!$C:$C,MATCH('Data Tab1'!A26429,'Data Tab2'!$A:$A,0))</f>
        <v>WRO5</v>
      </c>
    </row>
    <row r="26430" spans="1:9" hidden="1">
      <c r="A26430" s="55">
        <v>105506586</v>
      </c>
      <c r="B26430" s="1" t="s">
        <v>33</v>
      </c>
      <c r="C26430" t="s">
        <v>32</v>
      </c>
      <c r="D26430" s="1" t="s">
        <v>17</v>
      </c>
      <c r="E26430" t="s">
        <v>18</v>
      </c>
      <c r="F26430" s="4" t="s">
        <v>35</v>
      </c>
      <c r="G26430" s="3">
        <v>5.0166589999999998</v>
      </c>
      <c r="H26430" s="8">
        <v>0.56218826106713582</v>
      </c>
      <c r="I26430" s="26" t="str">
        <f>INDEX('Data Tab2'!$C:$C,MATCH('Data Tab1'!A26430,'Data Tab2'!$A:$A,0))</f>
        <v>WRO5</v>
      </c>
    </row>
    <row r="26431" spans="1:9" hidden="1">
      <c r="A26431" s="55">
        <v>105506586</v>
      </c>
      <c r="B26431" s="1" t="s">
        <v>33</v>
      </c>
      <c r="C26431" t="s">
        <v>32</v>
      </c>
      <c r="D26431" s="1" t="s">
        <v>17</v>
      </c>
      <c r="E26431" t="s">
        <v>18</v>
      </c>
      <c r="F26431" s="4" t="s">
        <v>36</v>
      </c>
      <c r="G26431" s="3">
        <v>9.9833259999999999</v>
      </c>
      <c r="H26431" s="8">
        <v>5.8749697872232831E-2</v>
      </c>
      <c r="I26431" s="26" t="str">
        <f>INDEX('Data Tab2'!$C:$C,MATCH('Data Tab1'!A26431,'Data Tab2'!$A:$A,0))</f>
        <v>WRO5</v>
      </c>
    </row>
    <row r="26432" spans="1:9" hidden="1">
      <c r="A26432" s="55">
        <v>105506586</v>
      </c>
      <c r="B26432" s="1" t="s">
        <v>33</v>
      </c>
      <c r="C26432" t="s">
        <v>32</v>
      </c>
      <c r="D26432" s="1" t="s">
        <v>17</v>
      </c>
      <c r="E26432" t="s">
        <v>18</v>
      </c>
      <c r="F26432" s="4" t="s">
        <v>38</v>
      </c>
      <c r="G26432" s="3">
        <v>10.033329</v>
      </c>
      <c r="H26432" s="8">
        <v>0.82815074018023249</v>
      </c>
      <c r="I26432" s="26" t="str">
        <f>INDEX('Data Tab2'!$C:$C,MATCH('Data Tab1'!A26432,'Data Tab2'!$A:$A,0))</f>
        <v>WRO5</v>
      </c>
    </row>
    <row r="26433" spans="1:9" hidden="1">
      <c r="A26433" s="55">
        <v>105506586</v>
      </c>
      <c r="B26433" s="1" t="s">
        <v>33</v>
      </c>
      <c r="C26433" t="s">
        <v>32</v>
      </c>
      <c r="D26433" s="1" t="s">
        <v>17</v>
      </c>
      <c r="E26433" t="s">
        <v>18</v>
      </c>
      <c r="F26433" s="4" t="s">
        <v>19</v>
      </c>
      <c r="G26433" s="3">
        <v>9.9666599999999992</v>
      </c>
      <c r="H26433" s="8">
        <v>0.21847766981638717</v>
      </c>
      <c r="I26433" s="26" t="str">
        <f>INDEX('Data Tab2'!$C:$C,MATCH('Data Tab1'!A26433,'Data Tab2'!$A:$A,0))</f>
        <v>WRO5</v>
      </c>
    </row>
    <row r="26434" spans="1:9" hidden="1">
      <c r="A26434" s="55">
        <v>105506586</v>
      </c>
      <c r="B26434" s="1" t="s">
        <v>33</v>
      </c>
      <c r="C26434" t="s">
        <v>32</v>
      </c>
      <c r="D26434" s="1" t="s">
        <v>17</v>
      </c>
      <c r="E26434" t="s">
        <v>18</v>
      </c>
      <c r="F26434" s="4" t="s">
        <v>20</v>
      </c>
      <c r="G26434" s="3">
        <v>4.9999929999999999</v>
      </c>
      <c r="H26434" s="8">
        <v>0.76888785967038231</v>
      </c>
      <c r="I26434" s="26" t="str">
        <f>INDEX('Data Tab2'!$C:$C,MATCH('Data Tab1'!A26434,'Data Tab2'!$A:$A,0))</f>
        <v>WRO5</v>
      </c>
    </row>
    <row r="26435" spans="1:9" hidden="1">
      <c r="A26435" s="55">
        <v>105506586</v>
      </c>
      <c r="B26435" s="1" t="s">
        <v>33</v>
      </c>
      <c r="C26435" t="s">
        <v>32</v>
      </c>
      <c r="D26435" s="1" t="s">
        <v>17</v>
      </c>
      <c r="E26435" t="s">
        <v>23</v>
      </c>
      <c r="F26435" s="4" t="s">
        <v>24</v>
      </c>
      <c r="G26435" s="3">
        <v>5.0166579999999996</v>
      </c>
      <c r="H26435" s="8">
        <v>0.30391913221369449</v>
      </c>
      <c r="I26435" s="26" t="str">
        <f>INDEX('Data Tab2'!$C:$C,MATCH('Data Tab1'!A26435,'Data Tab2'!$A:$A,0))</f>
        <v>WRO5</v>
      </c>
    </row>
    <row r="26436" spans="1:9" hidden="1">
      <c r="A26436" s="56">
        <v>105506586</v>
      </c>
      <c r="B26436" s="1" t="s">
        <v>33</v>
      </c>
      <c r="C26436" t="s">
        <v>32</v>
      </c>
      <c r="D26436" s="1" t="s">
        <v>17</v>
      </c>
      <c r="E26436" t="s">
        <v>23</v>
      </c>
      <c r="F26436" s="4" t="s">
        <v>25</v>
      </c>
      <c r="G26436" s="3">
        <v>9.3663799999999995</v>
      </c>
      <c r="H26436" s="8">
        <v>0.98030950711690501</v>
      </c>
      <c r="I26436" s="26" t="str">
        <f>INDEX('Data Tab2'!$C:$C,MATCH('Data Tab1'!A26436,'Data Tab2'!$A:$A,0))</f>
        <v>WRO5</v>
      </c>
    </row>
    <row r="26437" spans="1:9">
      <c r="A26437" s="55">
        <v>105506602</v>
      </c>
      <c r="B26437" s="1" t="s">
        <v>41</v>
      </c>
      <c r="C26437" t="s">
        <v>27</v>
      </c>
      <c r="D26437" s="1" t="s">
        <v>11</v>
      </c>
      <c r="E26437" t="s">
        <v>12</v>
      </c>
      <c r="F26437" s="4" t="s">
        <v>13</v>
      </c>
      <c r="G26437" s="3">
        <v>5.4855520000000002</v>
      </c>
      <c r="H26437" s="8">
        <v>0.3215930869638598</v>
      </c>
      <c r="I26437" s="26" t="str">
        <f>INDEX('Data Tab2'!$C:$C,MATCH('Data Tab1'!A26437,'Data Tab2'!$A:$A,0))</f>
        <v>EDI2</v>
      </c>
    </row>
    <row r="26438" spans="1:9" hidden="1">
      <c r="A26438" s="55">
        <v>105506602</v>
      </c>
      <c r="B26438" s="1" t="s">
        <v>41</v>
      </c>
      <c r="C26438" t="s">
        <v>27</v>
      </c>
      <c r="D26438" s="1" t="s">
        <v>11</v>
      </c>
      <c r="E26438" t="s">
        <v>12</v>
      </c>
      <c r="F26438" s="4" t="s">
        <v>34</v>
      </c>
      <c r="G26438" s="3">
        <v>3.3836080000000002</v>
      </c>
      <c r="H26438" s="8">
        <v>0.7718127867239637</v>
      </c>
      <c r="I26438" s="26" t="str">
        <f>INDEX('Data Tab2'!$C:$C,MATCH('Data Tab1'!A26438,'Data Tab2'!$A:$A,0))</f>
        <v>EDI2</v>
      </c>
    </row>
    <row r="26439" spans="1:9" hidden="1">
      <c r="A26439" s="55">
        <v>105506602</v>
      </c>
      <c r="B26439" s="1" t="s">
        <v>41</v>
      </c>
      <c r="C26439" t="s">
        <v>27</v>
      </c>
      <c r="D26439" s="1" t="s">
        <v>11</v>
      </c>
      <c r="E26439" t="s">
        <v>12</v>
      </c>
      <c r="F26439" s="4" t="s">
        <v>14</v>
      </c>
      <c r="G26439" s="3">
        <v>9.6758290000000002</v>
      </c>
      <c r="H26439" s="8">
        <v>0.53665605908047764</v>
      </c>
      <c r="I26439" s="26" t="str">
        <f>INDEX('Data Tab2'!$C:$C,MATCH('Data Tab1'!A26439,'Data Tab2'!$A:$A,0))</f>
        <v>EDI2</v>
      </c>
    </row>
    <row r="26440" spans="1:9" hidden="1">
      <c r="A26440" s="55">
        <v>105506602</v>
      </c>
      <c r="B26440" s="1" t="s">
        <v>41</v>
      </c>
      <c r="C26440" t="s">
        <v>27</v>
      </c>
      <c r="D26440" s="1" t="s">
        <v>11</v>
      </c>
      <c r="E26440" t="s">
        <v>12</v>
      </c>
      <c r="F26440" s="4" t="s">
        <v>15</v>
      </c>
      <c r="G26440" s="3">
        <v>9.3599960000000006</v>
      </c>
      <c r="H26440" s="8">
        <v>5.3921454740653574E-2</v>
      </c>
      <c r="I26440" s="26" t="str">
        <f>INDEX('Data Tab2'!$C:$C,MATCH('Data Tab1'!A26440,'Data Tab2'!$A:$A,0))</f>
        <v>EDI2</v>
      </c>
    </row>
    <row r="26441" spans="1:9" hidden="1">
      <c r="A26441" s="55">
        <v>105506602</v>
      </c>
      <c r="B26441" s="1" t="s">
        <v>41</v>
      </c>
      <c r="C26441" t="s">
        <v>27</v>
      </c>
      <c r="D26441" s="1" t="s">
        <v>11</v>
      </c>
      <c r="E26441" t="s">
        <v>12</v>
      </c>
      <c r="F26441" s="4" t="s">
        <v>28</v>
      </c>
      <c r="G26441" s="3">
        <v>9.6266619999999996</v>
      </c>
      <c r="H26441" s="8">
        <v>3.1519824105051164E-2</v>
      </c>
      <c r="I26441" s="26" t="str">
        <f>INDEX('Data Tab2'!$C:$C,MATCH('Data Tab1'!A26441,'Data Tab2'!$A:$A,0))</f>
        <v>EDI2</v>
      </c>
    </row>
    <row r="26442" spans="1:9" hidden="1">
      <c r="A26442" s="56">
        <v>105506602</v>
      </c>
      <c r="B26442" s="1" t="s">
        <v>41</v>
      </c>
      <c r="C26442" t="s">
        <v>27</v>
      </c>
      <c r="D26442" s="1" t="s">
        <v>11</v>
      </c>
      <c r="E26442" t="s">
        <v>12</v>
      </c>
      <c r="F26442" s="4" t="s">
        <v>29</v>
      </c>
      <c r="G26442" s="3">
        <v>5.4899959999999997</v>
      </c>
      <c r="H26442" s="8">
        <v>0.75838365094777649</v>
      </c>
      <c r="I26442" s="26" t="str">
        <f>INDEX('Data Tab2'!$C:$C,MATCH('Data Tab1'!A26442,'Data Tab2'!$A:$A,0))</f>
        <v>EDI2</v>
      </c>
    </row>
    <row r="26443" spans="1:9">
      <c r="A26443" s="55">
        <v>105506613</v>
      </c>
      <c r="B26443" s="1" t="s">
        <v>41</v>
      </c>
      <c r="C26443" t="s">
        <v>27</v>
      </c>
      <c r="D26443" s="1" t="s">
        <v>11</v>
      </c>
      <c r="E26443" t="s">
        <v>12</v>
      </c>
      <c r="F26443" s="4" t="s">
        <v>15</v>
      </c>
      <c r="G26443" s="3">
        <v>8.9561080000000004</v>
      </c>
      <c r="H26443" s="8">
        <v>0.12903956431612396</v>
      </c>
      <c r="I26443" s="26" t="str">
        <f>INDEX('Data Tab2'!$C:$C,MATCH('Data Tab1'!A26443,'Data Tab2'!$A:$A,0))</f>
        <v>EDE4</v>
      </c>
    </row>
    <row r="26444" spans="1:9" hidden="1">
      <c r="A26444" s="55">
        <v>105506613</v>
      </c>
      <c r="B26444" s="1" t="s">
        <v>41</v>
      </c>
      <c r="C26444" t="s">
        <v>27</v>
      </c>
      <c r="D26444" s="1" t="s">
        <v>11</v>
      </c>
      <c r="E26444" t="s">
        <v>12</v>
      </c>
      <c r="F26444" s="4" t="s">
        <v>28</v>
      </c>
      <c r="G26444" s="3">
        <v>3.5938850000000002</v>
      </c>
      <c r="H26444" s="8">
        <v>0.78824069329812085</v>
      </c>
      <c r="I26444" s="26" t="str">
        <f>INDEX('Data Tab2'!$C:$C,MATCH('Data Tab1'!A26444,'Data Tab2'!$A:$A,0))</f>
        <v>EDE4</v>
      </c>
    </row>
    <row r="26445" spans="1:9" hidden="1">
      <c r="A26445" s="56">
        <v>105506613</v>
      </c>
      <c r="B26445" s="1" t="s">
        <v>41</v>
      </c>
      <c r="C26445" t="s">
        <v>27</v>
      </c>
      <c r="D26445" s="1" t="s">
        <v>11</v>
      </c>
      <c r="E26445" t="s">
        <v>12</v>
      </c>
      <c r="F26445" s="4" t="s">
        <v>29</v>
      </c>
      <c r="G26445" s="3">
        <v>9.0036090000000009</v>
      </c>
      <c r="H26445" s="8">
        <v>0.43974656581959282</v>
      </c>
      <c r="I26445" s="26" t="str">
        <f>INDEX('Data Tab2'!$C:$C,MATCH('Data Tab1'!A26445,'Data Tab2'!$A:$A,0))</f>
        <v>EDE4</v>
      </c>
    </row>
    <row r="26446" spans="1:9">
      <c r="A26446" s="55">
        <v>105506615</v>
      </c>
      <c r="B26446" s="1" t="s">
        <v>41</v>
      </c>
      <c r="C26446" t="s">
        <v>27</v>
      </c>
      <c r="D26446" s="1" t="s">
        <v>11</v>
      </c>
      <c r="E26446" t="s">
        <v>12</v>
      </c>
      <c r="F26446" s="4" t="s">
        <v>13</v>
      </c>
      <c r="G26446" s="3">
        <v>9.9766630000000003</v>
      </c>
      <c r="H26446" s="8">
        <v>0.59516073731864905</v>
      </c>
      <c r="I26446" s="26" t="str">
        <f>INDEX('Data Tab2'!$C:$C,MATCH('Data Tab1'!A26446,'Data Tab2'!$A:$A,0))</f>
        <v>EDE5</v>
      </c>
    </row>
    <row r="26447" spans="1:9" hidden="1">
      <c r="A26447" s="55">
        <v>105506615</v>
      </c>
      <c r="B26447" s="1" t="s">
        <v>41</v>
      </c>
      <c r="C26447" t="s">
        <v>27</v>
      </c>
      <c r="D26447" s="1" t="s">
        <v>11</v>
      </c>
      <c r="E26447" t="s">
        <v>12</v>
      </c>
      <c r="F26447" s="4" t="s">
        <v>14</v>
      </c>
      <c r="G26447" s="3">
        <v>9.8694400000000009</v>
      </c>
      <c r="H26447" s="8">
        <v>0.57054553075147207</v>
      </c>
      <c r="I26447" s="26" t="str">
        <f>INDEX('Data Tab2'!$C:$C,MATCH('Data Tab1'!A26447,'Data Tab2'!$A:$A,0))</f>
        <v>EDE5</v>
      </c>
    </row>
    <row r="26448" spans="1:9" hidden="1">
      <c r="A26448" s="55">
        <v>105506615</v>
      </c>
      <c r="B26448" s="1" t="s">
        <v>41</v>
      </c>
      <c r="C26448" t="s">
        <v>27</v>
      </c>
      <c r="D26448" s="1" t="s">
        <v>11</v>
      </c>
      <c r="E26448" t="s">
        <v>12</v>
      </c>
      <c r="F26448" s="4" t="s">
        <v>15</v>
      </c>
      <c r="G26448" s="3">
        <v>9.9791620000000005</v>
      </c>
      <c r="H26448" s="8">
        <v>0.20664515819149498</v>
      </c>
      <c r="I26448" s="26" t="str">
        <f>INDEX('Data Tab2'!$C:$C,MATCH('Data Tab1'!A26448,'Data Tab2'!$A:$A,0))</f>
        <v>EDE5</v>
      </c>
    </row>
    <row r="26449" spans="1:9" hidden="1">
      <c r="A26449" s="55">
        <v>105506615</v>
      </c>
      <c r="B26449" s="1" t="s">
        <v>41</v>
      </c>
      <c r="C26449" t="s">
        <v>27</v>
      </c>
      <c r="D26449" s="1" t="s">
        <v>11</v>
      </c>
      <c r="E26449" t="s">
        <v>12</v>
      </c>
      <c r="F26449" s="4" t="s">
        <v>28</v>
      </c>
      <c r="G26449" s="3">
        <v>10.088884999999999</v>
      </c>
      <c r="H26449" s="8">
        <v>0.78690749268729876</v>
      </c>
      <c r="I26449" s="26" t="str">
        <f>INDEX('Data Tab2'!$C:$C,MATCH('Data Tab1'!A26449,'Data Tab2'!$A:$A,0))</f>
        <v>EDE5</v>
      </c>
    </row>
    <row r="26450" spans="1:9" hidden="1">
      <c r="A26450" s="55">
        <v>105506615</v>
      </c>
      <c r="B26450" s="1" t="s">
        <v>41</v>
      </c>
      <c r="C26450" t="s">
        <v>27</v>
      </c>
      <c r="D26450" s="1" t="s">
        <v>11</v>
      </c>
      <c r="E26450" t="s">
        <v>12</v>
      </c>
      <c r="F26450" s="4" t="s">
        <v>29</v>
      </c>
      <c r="G26450" s="3">
        <v>9.0758290000000006</v>
      </c>
      <c r="H26450" s="8">
        <v>0.17160090764342206</v>
      </c>
      <c r="I26450" s="26" t="str">
        <f>INDEX('Data Tab2'!$C:$C,MATCH('Data Tab1'!A26450,'Data Tab2'!$A:$A,0))</f>
        <v>EDE5</v>
      </c>
    </row>
    <row r="26451" spans="1:9" hidden="1">
      <c r="A26451" s="55">
        <v>105506615</v>
      </c>
      <c r="B26451" s="1" t="s">
        <v>41</v>
      </c>
      <c r="C26451" t="s">
        <v>27</v>
      </c>
      <c r="D26451" s="1" t="s">
        <v>11</v>
      </c>
      <c r="E26451" t="s">
        <v>12</v>
      </c>
      <c r="F26451" s="4" t="s">
        <v>16</v>
      </c>
      <c r="G26451" s="3">
        <v>9.4244409999999998</v>
      </c>
      <c r="H26451" s="8">
        <v>0.22336047051902008</v>
      </c>
      <c r="I26451" s="26" t="str">
        <f>INDEX('Data Tab2'!$C:$C,MATCH('Data Tab1'!A26451,'Data Tab2'!$A:$A,0))</f>
        <v>EDE5</v>
      </c>
    </row>
    <row r="26452" spans="1:9" hidden="1">
      <c r="A26452" s="55">
        <v>105506615</v>
      </c>
      <c r="B26452" s="1" t="s">
        <v>33</v>
      </c>
      <c r="C26452" t="s">
        <v>27</v>
      </c>
      <c r="D26452" s="1" t="s">
        <v>17</v>
      </c>
      <c r="E26452" t="s">
        <v>18</v>
      </c>
      <c r="F26452" s="4" t="s">
        <v>36</v>
      </c>
      <c r="G26452" s="3">
        <v>9.9899959999999997</v>
      </c>
      <c r="H26452" s="8">
        <v>2.1475175273656055E-2</v>
      </c>
      <c r="I26452" s="26" t="str">
        <f>INDEX('Data Tab2'!$C:$C,MATCH('Data Tab1'!A26452,'Data Tab2'!$A:$A,0))</f>
        <v>EDE5</v>
      </c>
    </row>
    <row r="26453" spans="1:9" hidden="1">
      <c r="A26453" s="55">
        <v>105506615</v>
      </c>
      <c r="B26453" s="1" t="s">
        <v>33</v>
      </c>
      <c r="C26453" t="s">
        <v>27</v>
      </c>
      <c r="D26453" s="1" t="s">
        <v>17</v>
      </c>
      <c r="E26453" t="s">
        <v>18</v>
      </c>
      <c r="F26453" s="4" t="s">
        <v>38</v>
      </c>
      <c r="G26453" s="3">
        <v>9.6472180000000005</v>
      </c>
      <c r="H26453" s="8">
        <v>0.79983568555736206</v>
      </c>
      <c r="I26453" s="26" t="str">
        <f>INDEX('Data Tab2'!$C:$C,MATCH('Data Tab1'!A26453,'Data Tab2'!$A:$A,0))</f>
        <v>EDE5</v>
      </c>
    </row>
    <row r="26454" spans="1:9" hidden="1">
      <c r="A26454" s="55">
        <v>105506615</v>
      </c>
      <c r="B26454" s="1" t="s">
        <v>33</v>
      </c>
      <c r="C26454" t="s">
        <v>27</v>
      </c>
      <c r="D26454" s="1" t="s">
        <v>17</v>
      </c>
      <c r="E26454" t="s">
        <v>18</v>
      </c>
      <c r="F26454" s="4" t="s">
        <v>19</v>
      </c>
      <c r="G26454" s="3">
        <v>9.9897189999999991</v>
      </c>
      <c r="H26454" s="8">
        <v>0.6068253756064369</v>
      </c>
      <c r="I26454" s="26" t="str">
        <f>INDEX('Data Tab2'!$C:$C,MATCH('Data Tab1'!A26454,'Data Tab2'!$A:$A,0))</f>
        <v>EDE5</v>
      </c>
    </row>
    <row r="26455" spans="1:9" hidden="1">
      <c r="A26455" s="55">
        <v>105506615</v>
      </c>
      <c r="B26455" s="1" t="s">
        <v>33</v>
      </c>
      <c r="C26455" t="s">
        <v>27</v>
      </c>
      <c r="D26455" s="1" t="s">
        <v>17</v>
      </c>
      <c r="E26455" t="s">
        <v>18</v>
      </c>
      <c r="F26455" s="4" t="s">
        <v>20</v>
      </c>
      <c r="G26455" s="3">
        <v>9.9911069999999995</v>
      </c>
      <c r="H26455" s="8">
        <v>0.37827917453558668</v>
      </c>
      <c r="I26455" s="26" t="str">
        <f>INDEX('Data Tab2'!$C:$C,MATCH('Data Tab1'!A26455,'Data Tab2'!$A:$A,0))</f>
        <v>EDE5</v>
      </c>
    </row>
    <row r="26456" spans="1:9" hidden="1">
      <c r="A26456" s="55">
        <v>105506615</v>
      </c>
      <c r="B26456" s="1" t="s">
        <v>33</v>
      </c>
      <c r="C26456" t="s">
        <v>27</v>
      </c>
      <c r="D26456" s="1" t="s">
        <v>17</v>
      </c>
      <c r="E26456" t="s">
        <v>18</v>
      </c>
      <c r="F26456" s="4" t="s">
        <v>21</v>
      </c>
      <c r="G26456" s="3">
        <v>9.5680510000000005</v>
      </c>
      <c r="H26456" s="8">
        <v>0.92617390445377223</v>
      </c>
      <c r="I26456" s="26" t="str">
        <f>INDEX('Data Tab2'!$C:$C,MATCH('Data Tab1'!A26456,'Data Tab2'!$A:$A,0))</f>
        <v>EDE5</v>
      </c>
    </row>
    <row r="26457" spans="1:9" hidden="1">
      <c r="A26457" s="56">
        <v>105506615</v>
      </c>
      <c r="B26457" s="1" t="s">
        <v>33</v>
      </c>
      <c r="C26457" t="s">
        <v>27</v>
      </c>
      <c r="D26457" s="1" t="s">
        <v>17</v>
      </c>
      <c r="E26457" t="s">
        <v>18</v>
      </c>
      <c r="F26457" s="4" t="s">
        <v>22</v>
      </c>
      <c r="G26457" s="3">
        <v>4.9941630000000004</v>
      </c>
      <c r="H26457" s="8">
        <v>0.25461299440739493</v>
      </c>
      <c r="I26457" s="26" t="str">
        <f>INDEX('Data Tab2'!$C:$C,MATCH('Data Tab1'!A26457,'Data Tab2'!$A:$A,0))</f>
        <v>EDE5</v>
      </c>
    </row>
    <row r="26458" spans="1:9">
      <c r="A26458" s="55">
        <v>105509476</v>
      </c>
      <c r="B26458" s="1" t="s">
        <v>41</v>
      </c>
      <c r="C26458" t="s">
        <v>32</v>
      </c>
      <c r="D26458" s="1" t="s">
        <v>11</v>
      </c>
      <c r="E26458" t="s">
        <v>12</v>
      </c>
      <c r="F26458" s="4" t="s">
        <v>13</v>
      </c>
      <c r="G26458" s="3">
        <v>4.9999929999999999</v>
      </c>
      <c r="H26458" s="8">
        <v>2.5487241399648197E-2</v>
      </c>
      <c r="I26458" s="26" t="str">
        <f>INDEX('Data Tab2'!$C:$C,MATCH('Data Tab1'!A26458,'Data Tab2'!$A:$A,0))</f>
        <v>PRG1</v>
      </c>
    </row>
    <row r="26459" spans="1:9" hidden="1">
      <c r="A26459" s="55">
        <v>105509476</v>
      </c>
      <c r="B26459" s="1" t="s">
        <v>41</v>
      </c>
      <c r="C26459" t="s">
        <v>32</v>
      </c>
      <c r="D26459" s="1" t="s">
        <v>11</v>
      </c>
      <c r="E26459" t="s">
        <v>12</v>
      </c>
      <c r="F26459" s="4" t="s">
        <v>34</v>
      </c>
      <c r="G26459" s="3">
        <v>10.999993999999999</v>
      </c>
      <c r="H26459" s="8">
        <v>0.82959053161041796</v>
      </c>
      <c r="I26459" s="26" t="str">
        <f>INDEX('Data Tab2'!$C:$C,MATCH('Data Tab1'!A26459,'Data Tab2'!$A:$A,0))</f>
        <v>PRG1</v>
      </c>
    </row>
    <row r="26460" spans="1:9" hidden="1">
      <c r="A26460" s="55">
        <v>105509476</v>
      </c>
      <c r="B26460" s="1" t="s">
        <v>41</v>
      </c>
      <c r="C26460" t="s">
        <v>32</v>
      </c>
      <c r="D26460" s="1" t="s">
        <v>11</v>
      </c>
      <c r="E26460" t="s">
        <v>12</v>
      </c>
      <c r="F26460" s="4" t="s">
        <v>14</v>
      </c>
      <c r="G26460" s="3">
        <v>10.733326999999999</v>
      </c>
      <c r="H26460" s="8">
        <v>0.6651801274312662</v>
      </c>
      <c r="I26460" s="26" t="str">
        <f>INDEX('Data Tab2'!$C:$C,MATCH('Data Tab1'!A26460,'Data Tab2'!$A:$A,0))</f>
        <v>PRG1</v>
      </c>
    </row>
    <row r="26461" spans="1:9" hidden="1">
      <c r="A26461" s="55">
        <v>105509476</v>
      </c>
      <c r="B26461" s="1" t="s">
        <v>41</v>
      </c>
      <c r="C26461" t="s">
        <v>32</v>
      </c>
      <c r="D26461" s="1" t="s">
        <v>11</v>
      </c>
      <c r="E26461" t="s">
        <v>12</v>
      </c>
      <c r="F26461" s="4" t="s">
        <v>15</v>
      </c>
      <c r="G26461" s="3">
        <v>10.327214</v>
      </c>
      <c r="H26461" s="8">
        <v>0.72312765414435232</v>
      </c>
      <c r="I26461" s="26" t="str">
        <f>INDEX('Data Tab2'!$C:$C,MATCH('Data Tab1'!A26461,'Data Tab2'!$A:$A,0))</f>
        <v>PRG1</v>
      </c>
    </row>
    <row r="26462" spans="1:9" hidden="1">
      <c r="A26462" s="55">
        <v>105509476</v>
      </c>
      <c r="B26462" s="1" t="s">
        <v>41</v>
      </c>
      <c r="C26462" t="s">
        <v>32</v>
      </c>
      <c r="D26462" s="1" t="s">
        <v>11</v>
      </c>
      <c r="E26462" t="s">
        <v>12</v>
      </c>
      <c r="F26462" s="4" t="s">
        <v>28</v>
      </c>
      <c r="G26462" s="3">
        <v>10.999991</v>
      </c>
      <c r="H26462" s="8">
        <v>0.52131849732568114</v>
      </c>
      <c r="I26462" s="26" t="str">
        <f>INDEX('Data Tab2'!$C:$C,MATCH('Data Tab1'!A26462,'Data Tab2'!$A:$A,0))</f>
        <v>PRG1</v>
      </c>
    </row>
    <row r="26463" spans="1:9" hidden="1">
      <c r="A26463" s="56">
        <v>105509476</v>
      </c>
      <c r="B26463" s="1" t="s">
        <v>41</v>
      </c>
      <c r="C26463" t="s">
        <v>32</v>
      </c>
      <c r="D26463" s="1" t="s">
        <v>11</v>
      </c>
      <c r="E26463" t="s">
        <v>12</v>
      </c>
      <c r="F26463" s="4" t="s">
        <v>29</v>
      </c>
      <c r="G26463" s="3">
        <v>5.1833260000000001</v>
      </c>
      <c r="H26463" s="8">
        <v>0.66948468639793379</v>
      </c>
      <c r="I26463" s="26" t="str">
        <f>INDEX('Data Tab2'!$C:$C,MATCH('Data Tab1'!A26463,'Data Tab2'!$A:$A,0))</f>
        <v>PRG1</v>
      </c>
    </row>
    <row r="26464" spans="1:9">
      <c r="A26464" s="55">
        <v>105509480</v>
      </c>
      <c r="B26464" s="1" t="s">
        <v>41</v>
      </c>
      <c r="C26464" t="s">
        <v>32</v>
      </c>
      <c r="D26464" s="1" t="s">
        <v>11</v>
      </c>
      <c r="E26464" t="s">
        <v>12</v>
      </c>
      <c r="F26464" s="4" t="s">
        <v>34</v>
      </c>
      <c r="G26464" s="3">
        <v>10.999992000000001</v>
      </c>
      <c r="H26464" s="8">
        <v>0.49388690225163978</v>
      </c>
      <c r="I26464" s="26" t="str">
        <f>INDEX('Data Tab2'!$C:$C,MATCH('Data Tab1'!A26464,'Data Tab2'!$A:$A,0))</f>
        <v>CDG2</v>
      </c>
    </row>
    <row r="26465" spans="1:9" hidden="1">
      <c r="A26465" s="55">
        <v>105509480</v>
      </c>
      <c r="B26465" s="1" t="s">
        <v>41</v>
      </c>
      <c r="C26465" t="s">
        <v>32</v>
      </c>
      <c r="D26465" s="1" t="s">
        <v>11</v>
      </c>
      <c r="E26465" t="s">
        <v>12</v>
      </c>
      <c r="F26465" s="4" t="s">
        <v>14</v>
      </c>
      <c r="G26465" s="3">
        <v>10.750826</v>
      </c>
      <c r="H26465" s="8">
        <v>1.8596866962135028E-2</v>
      </c>
      <c r="I26465" s="26" t="str">
        <f>INDEX('Data Tab2'!$C:$C,MATCH('Data Tab1'!A26465,'Data Tab2'!$A:$A,0))</f>
        <v>CDG2</v>
      </c>
    </row>
    <row r="26466" spans="1:9" hidden="1">
      <c r="A26466" s="55">
        <v>105509480</v>
      </c>
      <c r="B26466" s="1" t="s">
        <v>41</v>
      </c>
      <c r="C26466" t="s">
        <v>32</v>
      </c>
      <c r="D26466" s="1" t="s">
        <v>11</v>
      </c>
      <c r="E26466" t="s">
        <v>12</v>
      </c>
      <c r="F26466" s="4" t="s">
        <v>15</v>
      </c>
      <c r="G26466" s="3">
        <v>10.999993</v>
      </c>
      <c r="H26466" s="8">
        <v>0.10859187244267221</v>
      </c>
      <c r="I26466" s="26" t="str">
        <f>INDEX('Data Tab2'!$C:$C,MATCH('Data Tab1'!A26466,'Data Tab2'!$A:$A,0))</f>
        <v>CDG2</v>
      </c>
    </row>
    <row r="26467" spans="1:9" hidden="1">
      <c r="A26467" s="55">
        <v>105509480</v>
      </c>
      <c r="B26467" s="1" t="s">
        <v>41</v>
      </c>
      <c r="C26467" t="s">
        <v>32</v>
      </c>
      <c r="D26467" s="1" t="s">
        <v>11</v>
      </c>
      <c r="E26467" t="s">
        <v>12</v>
      </c>
      <c r="F26467" s="4" t="s">
        <v>28</v>
      </c>
      <c r="G26467" s="3">
        <v>10.901107</v>
      </c>
      <c r="H26467" s="8">
        <v>0.68600359064322824</v>
      </c>
      <c r="I26467" s="26" t="str">
        <f>INDEX('Data Tab2'!$C:$C,MATCH('Data Tab1'!A26467,'Data Tab2'!$A:$A,0))</f>
        <v>CDG2</v>
      </c>
    </row>
    <row r="26468" spans="1:9" hidden="1">
      <c r="A26468" s="56">
        <v>105509480</v>
      </c>
      <c r="B26468" s="1" t="s">
        <v>41</v>
      </c>
      <c r="C26468" t="s">
        <v>32</v>
      </c>
      <c r="D26468" s="1" t="s">
        <v>11</v>
      </c>
      <c r="E26468" t="s">
        <v>12</v>
      </c>
      <c r="F26468" s="4" t="s">
        <v>29</v>
      </c>
      <c r="G26468" s="3">
        <v>4.8686030000000002</v>
      </c>
      <c r="H26468" s="8">
        <v>0.75674405437155479</v>
      </c>
      <c r="I26468" s="26" t="str">
        <f>INDEX('Data Tab2'!$C:$C,MATCH('Data Tab1'!A26468,'Data Tab2'!$A:$A,0))</f>
        <v>CDG2</v>
      </c>
    </row>
    <row r="26469" spans="1:9">
      <c r="A26469" s="55">
        <v>105509714</v>
      </c>
      <c r="B26469" s="1" t="s">
        <v>41</v>
      </c>
      <c r="C26469" t="s">
        <v>32</v>
      </c>
      <c r="D26469" s="1" t="s">
        <v>11</v>
      </c>
      <c r="E26469" t="s">
        <v>12</v>
      </c>
      <c r="F26469" s="4" t="s">
        <v>13</v>
      </c>
      <c r="G26469" s="3">
        <v>10.639438</v>
      </c>
      <c r="H26469" s="8">
        <v>0.36076431993783975</v>
      </c>
      <c r="I26469" s="26" t="str">
        <f>INDEX('Data Tab2'!$C:$C,MATCH('Data Tab1'!A26469,'Data Tab2'!$A:$A,0))</f>
        <v>MXP1</v>
      </c>
    </row>
    <row r="26470" spans="1:9" hidden="1">
      <c r="A26470" s="55">
        <v>105509714</v>
      </c>
      <c r="B26470" s="1" t="s">
        <v>41</v>
      </c>
      <c r="C26470" t="s">
        <v>32</v>
      </c>
      <c r="D26470" s="1" t="s">
        <v>11</v>
      </c>
      <c r="E26470" t="s">
        <v>12</v>
      </c>
      <c r="F26470" s="4" t="s">
        <v>34</v>
      </c>
      <c r="G26470" s="3">
        <v>10.999992000000001</v>
      </c>
      <c r="H26470" s="8">
        <v>1.0271407574372171E-2</v>
      </c>
      <c r="I26470" s="26" t="str">
        <f>INDEX('Data Tab2'!$C:$C,MATCH('Data Tab1'!A26470,'Data Tab2'!$A:$A,0))</f>
        <v>MXP1</v>
      </c>
    </row>
    <row r="26471" spans="1:9" hidden="1">
      <c r="A26471" s="55">
        <v>105509714</v>
      </c>
      <c r="B26471" s="1" t="s">
        <v>41</v>
      </c>
      <c r="C26471" t="s">
        <v>32</v>
      </c>
      <c r="D26471" s="1" t="s">
        <v>11</v>
      </c>
      <c r="E26471" t="s">
        <v>12</v>
      </c>
      <c r="F26471" s="4" t="s">
        <v>14</v>
      </c>
      <c r="G26471" s="3">
        <v>10.836380999999999</v>
      </c>
      <c r="H26471" s="8">
        <v>0.35705691155401409</v>
      </c>
      <c r="I26471" s="26" t="str">
        <f>INDEX('Data Tab2'!$C:$C,MATCH('Data Tab1'!A26471,'Data Tab2'!$A:$A,0))</f>
        <v>MXP1</v>
      </c>
    </row>
    <row r="26472" spans="1:9" hidden="1">
      <c r="A26472" s="55">
        <v>105509714</v>
      </c>
      <c r="B26472" s="1" t="s">
        <v>41</v>
      </c>
      <c r="C26472" t="s">
        <v>32</v>
      </c>
      <c r="D26472" s="1" t="s">
        <v>11</v>
      </c>
      <c r="E26472" t="s">
        <v>12</v>
      </c>
      <c r="F26472" s="4" t="s">
        <v>15</v>
      </c>
      <c r="G26472" s="3">
        <v>10.764436999999999</v>
      </c>
      <c r="H26472" s="8">
        <v>0.92343091977497993</v>
      </c>
      <c r="I26472" s="26" t="str">
        <f>INDEX('Data Tab2'!$C:$C,MATCH('Data Tab1'!A26472,'Data Tab2'!$A:$A,0))</f>
        <v>MXP1</v>
      </c>
    </row>
    <row r="26473" spans="1:9" hidden="1">
      <c r="A26473" s="55">
        <v>105509714</v>
      </c>
      <c r="B26473" s="1" t="s">
        <v>41</v>
      </c>
      <c r="C26473" t="s">
        <v>32</v>
      </c>
      <c r="D26473" s="1" t="s">
        <v>11</v>
      </c>
      <c r="E26473" t="s">
        <v>12</v>
      </c>
      <c r="F26473" s="4" t="s">
        <v>28</v>
      </c>
      <c r="G26473" s="3">
        <v>11.066659</v>
      </c>
      <c r="H26473" s="8">
        <v>0.21575907824951179</v>
      </c>
      <c r="I26473" s="26" t="str">
        <f>INDEX('Data Tab2'!$C:$C,MATCH('Data Tab1'!A26473,'Data Tab2'!$A:$A,0))</f>
        <v>MXP1</v>
      </c>
    </row>
    <row r="26474" spans="1:9" hidden="1">
      <c r="A26474" s="56">
        <v>105509714</v>
      </c>
      <c r="B26474" s="1" t="s">
        <v>41</v>
      </c>
      <c r="C26474" t="s">
        <v>32</v>
      </c>
      <c r="D26474" s="1" t="s">
        <v>11</v>
      </c>
      <c r="E26474" t="s">
        <v>12</v>
      </c>
      <c r="F26474" s="4" t="s">
        <v>29</v>
      </c>
      <c r="G26474" s="3">
        <v>4.5919369999999997</v>
      </c>
      <c r="H26474" s="8">
        <v>0.48209312338460364</v>
      </c>
      <c r="I26474" s="26" t="str">
        <f>INDEX('Data Tab2'!$C:$C,MATCH('Data Tab1'!A26474,'Data Tab2'!$A:$A,0))</f>
        <v>MXP1</v>
      </c>
    </row>
    <row r="26475" spans="1:9">
      <c r="A26475" s="55">
        <v>105509719</v>
      </c>
      <c r="B26475" s="1" t="s">
        <v>41</v>
      </c>
      <c r="C26475" t="s">
        <v>32</v>
      </c>
      <c r="D26475" s="1" t="s">
        <v>11</v>
      </c>
      <c r="E26475" t="s">
        <v>12</v>
      </c>
      <c r="F26475" s="4" t="s">
        <v>13</v>
      </c>
      <c r="G26475" s="3">
        <v>5.0166599999999999</v>
      </c>
      <c r="H26475" s="8">
        <v>0.72760129332456347</v>
      </c>
      <c r="I26475" s="26" t="str">
        <f>INDEX('Data Tab2'!$C:$C,MATCH('Data Tab1'!A26475,'Data Tab2'!$A:$A,0))</f>
        <v>LIL1</v>
      </c>
    </row>
    <row r="26476" spans="1:9" hidden="1">
      <c r="A26476" s="55">
        <v>105509719</v>
      </c>
      <c r="B26476" s="1" t="s">
        <v>41</v>
      </c>
      <c r="C26476" t="s">
        <v>32</v>
      </c>
      <c r="D26476" s="1" t="s">
        <v>11</v>
      </c>
      <c r="E26476" t="s">
        <v>12</v>
      </c>
      <c r="F26476" s="4" t="s">
        <v>34</v>
      </c>
      <c r="G26476" s="3">
        <v>10.577214</v>
      </c>
      <c r="H26476" s="8">
        <v>0.65012164463353472</v>
      </c>
      <c r="I26476" s="26" t="str">
        <f>INDEX('Data Tab2'!$C:$C,MATCH('Data Tab1'!A26476,'Data Tab2'!$A:$A,0))</f>
        <v>LIL1</v>
      </c>
    </row>
    <row r="26477" spans="1:9" hidden="1">
      <c r="A26477" s="55">
        <v>105509719</v>
      </c>
      <c r="B26477" s="1" t="s">
        <v>41</v>
      </c>
      <c r="C26477" t="s">
        <v>32</v>
      </c>
      <c r="D26477" s="1" t="s">
        <v>11</v>
      </c>
      <c r="E26477" t="s">
        <v>12</v>
      </c>
      <c r="F26477" s="4" t="s">
        <v>14</v>
      </c>
      <c r="G26477" s="3">
        <v>10.619158000000001</v>
      </c>
      <c r="H26477" s="8">
        <v>0.94642585788245215</v>
      </c>
      <c r="I26477" s="26" t="str">
        <f>INDEX('Data Tab2'!$C:$C,MATCH('Data Tab1'!A26477,'Data Tab2'!$A:$A,0))</f>
        <v>LIL1</v>
      </c>
    </row>
    <row r="26478" spans="1:9" hidden="1">
      <c r="A26478" s="55">
        <v>105509719</v>
      </c>
      <c r="B26478" s="1" t="s">
        <v>41</v>
      </c>
      <c r="C26478" t="s">
        <v>32</v>
      </c>
      <c r="D26478" s="1" t="s">
        <v>11</v>
      </c>
      <c r="E26478" t="s">
        <v>12</v>
      </c>
      <c r="F26478" s="4" t="s">
        <v>15</v>
      </c>
      <c r="G26478" s="3">
        <v>10.603046000000001</v>
      </c>
      <c r="H26478" s="8">
        <v>0.88097573936616547</v>
      </c>
      <c r="I26478" s="26" t="str">
        <f>INDEX('Data Tab2'!$C:$C,MATCH('Data Tab1'!A26478,'Data Tab2'!$A:$A,0))</f>
        <v>LIL1</v>
      </c>
    </row>
    <row r="26479" spans="1:9" hidden="1">
      <c r="A26479" s="55">
        <v>105509719</v>
      </c>
      <c r="B26479" s="1" t="s">
        <v>41</v>
      </c>
      <c r="C26479" t="s">
        <v>32</v>
      </c>
      <c r="D26479" s="1" t="s">
        <v>11</v>
      </c>
      <c r="E26479" t="s">
        <v>12</v>
      </c>
      <c r="F26479" s="4" t="s">
        <v>28</v>
      </c>
      <c r="G26479" s="3">
        <v>11.099990999999999</v>
      </c>
      <c r="H26479" s="8">
        <v>0.29710601768884681</v>
      </c>
      <c r="I26479" s="26" t="str">
        <f>INDEX('Data Tab2'!$C:$C,MATCH('Data Tab1'!A26479,'Data Tab2'!$A:$A,0))</f>
        <v>LIL1</v>
      </c>
    </row>
    <row r="26480" spans="1:9" hidden="1">
      <c r="A26480" s="55">
        <v>105509719</v>
      </c>
      <c r="B26480" s="1" t="s">
        <v>41</v>
      </c>
      <c r="C26480" t="s">
        <v>32</v>
      </c>
      <c r="D26480" s="1" t="s">
        <v>11</v>
      </c>
      <c r="E26480" t="s">
        <v>12</v>
      </c>
      <c r="F26480" s="4" t="s">
        <v>29</v>
      </c>
      <c r="G26480" s="3">
        <v>5.4891620000000003</v>
      </c>
      <c r="H26480" s="8">
        <v>7.2830333653051582E-2</v>
      </c>
      <c r="I26480" s="26" t="str">
        <f>INDEX('Data Tab2'!$C:$C,MATCH('Data Tab1'!A26480,'Data Tab2'!$A:$A,0))</f>
        <v>LIL1</v>
      </c>
    </row>
    <row r="26481" spans="1:9" hidden="1">
      <c r="A26481" s="55">
        <v>105509719</v>
      </c>
      <c r="B26481" s="1" t="s">
        <v>33</v>
      </c>
      <c r="C26481" t="s">
        <v>32</v>
      </c>
      <c r="D26481" s="1" t="s">
        <v>17</v>
      </c>
      <c r="E26481" t="s">
        <v>18</v>
      </c>
      <c r="F26481" s="4" t="s">
        <v>35</v>
      </c>
      <c r="G26481" s="3">
        <v>5.0166599999999999</v>
      </c>
      <c r="H26481" s="8">
        <v>0.72226482855134144</v>
      </c>
      <c r="I26481" s="26" t="str">
        <f>INDEX('Data Tab2'!$C:$C,MATCH('Data Tab1'!A26481,'Data Tab2'!$A:$A,0))</f>
        <v>LIL1</v>
      </c>
    </row>
    <row r="26482" spans="1:9" hidden="1">
      <c r="A26482" s="55">
        <v>105509719</v>
      </c>
      <c r="B26482" s="1" t="s">
        <v>33</v>
      </c>
      <c r="C26482" t="s">
        <v>32</v>
      </c>
      <c r="D26482" s="1" t="s">
        <v>17</v>
      </c>
      <c r="E26482" t="s">
        <v>18</v>
      </c>
      <c r="F26482" s="4" t="s">
        <v>36</v>
      </c>
      <c r="G26482" s="3">
        <v>9.9999929999999999</v>
      </c>
      <c r="H26482" s="8">
        <v>0.59867380899777956</v>
      </c>
      <c r="I26482" s="26" t="str">
        <f>INDEX('Data Tab2'!$C:$C,MATCH('Data Tab1'!A26482,'Data Tab2'!$A:$A,0))</f>
        <v>LIL1</v>
      </c>
    </row>
    <row r="26483" spans="1:9" hidden="1">
      <c r="A26483" s="55">
        <v>105509719</v>
      </c>
      <c r="B26483" s="1" t="s">
        <v>33</v>
      </c>
      <c r="C26483" t="s">
        <v>32</v>
      </c>
      <c r="D26483" s="1" t="s">
        <v>17</v>
      </c>
      <c r="E26483" t="s">
        <v>18</v>
      </c>
      <c r="F26483" s="4" t="s">
        <v>38</v>
      </c>
      <c r="G26483" s="3">
        <v>9.9999920000000007</v>
      </c>
      <c r="H26483" s="8">
        <v>0.6710942385777473</v>
      </c>
      <c r="I26483" s="26" t="str">
        <f>INDEX('Data Tab2'!$C:$C,MATCH('Data Tab1'!A26483,'Data Tab2'!$A:$A,0))</f>
        <v>LIL1</v>
      </c>
    </row>
    <row r="26484" spans="1:9" hidden="1">
      <c r="A26484" s="56">
        <v>105509719</v>
      </c>
      <c r="B26484" s="1" t="s">
        <v>33</v>
      </c>
      <c r="C26484" t="s">
        <v>32</v>
      </c>
      <c r="D26484" s="1" t="s">
        <v>17</v>
      </c>
      <c r="E26484" t="s">
        <v>18</v>
      </c>
      <c r="F26484" s="4" t="s">
        <v>19</v>
      </c>
      <c r="G26484" s="3">
        <v>6.3372149999999996</v>
      </c>
      <c r="H26484" s="8">
        <v>0.33061145445296625</v>
      </c>
      <c r="I26484" s="26" t="str">
        <f>INDEX('Data Tab2'!$C:$C,MATCH('Data Tab1'!A26484,'Data Tab2'!$A:$A,0))</f>
        <v>LIL1</v>
      </c>
    </row>
    <row r="26485" spans="1:9">
      <c r="A26485" s="55">
        <v>105509797</v>
      </c>
      <c r="B26485" s="1" t="s">
        <v>41</v>
      </c>
      <c r="C26485" t="s">
        <v>27</v>
      </c>
      <c r="D26485" s="1" t="s">
        <v>11</v>
      </c>
      <c r="E26485" t="s">
        <v>12</v>
      </c>
      <c r="F26485" s="4" t="s">
        <v>34</v>
      </c>
      <c r="G26485" s="3">
        <v>9.5502739999999999</v>
      </c>
      <c r="H26485" s="8">
        <v>0.86726403430909538</v>
      </c>
      <c r="I26485" s="26" t="str">
        <f>INDEX('Data Tab2'!$C:$C,MATCH('Data Tab1'!A26485,'Data Tab2'!$A:$A,0))</f>
        <v>MAD4</v>
      </c>
    </row>
    <row r="26486" spans="1:9" hidden="1">
      <c r="A26486" s="55">
        <v>105509797</v>
      </c>
      <c r="B26486" s="1" t="s">
        <v>41</v>
      </c>
      <c r="C26486" t="s">
        <v>27</v>
      </c>
      <c r="D26486" s="1" t="s">
        <v>11</v>
      </c>
      <c r="E26486" t="s">
        <v>12</v>
      </c>
      <c r="F26486" s="4" t="s">
        <v>14</v>
      </c>
      <c r="G26486" s="3">
        <v>9.4766630000000003</v>
      </c>
      <c r="H26486" s="8">
        <v>0.86112801808012052</v>
      </c>
      <c r="I26486" s="26" t="str">
        <f>INDEX('Data Tab2'!$C:$C,MATCH('Data Tab1'!A26486,'Data Tab2'!$A:$A,0))</f>
        <v>MAD4</v>
      </c>
    </row>
    <row r="26487" spans="1:9" hidden="1">
      <c r="A26487" s="55">
        <v>105509797</v>
      </c>
      <c r="B26487" s="1" t="s">
        <v>41</v>
      </c>
      <c r="C26487" t="s">
        <v>27</v>
      </c>
      <c r="D26487" s="1" t="s">
        <v>11</v>
      </c>
      <c r="E26487" t="s">
        <v>12</v>
      </c>
      <c r="F26487" s="4" t="s">
        <v>15</v>
      </c>
      <c r="G26487" s="3">
        <v>9.9872189999999996</v>
      </c>
      <c r="H26487" s="8">
        <v>0.86311227499616394</v>
      </c>
      <c r="I26487" s="26" t="str">
        <f>INDEX('Data Tab2'!$C:$C,MATCH('Data Tab1'!A26487,'Data Tab2'!$A:$A,0))</f>
        <v>MAD4</v>
      </c>
    </row>
    <row r="26488" spans="1:9" hidden="1">
      <c r="A26488" s="56">
        <v>105509797</v>
      </c>
      <c r="B26488" s="1" t="s">
        <v>41</v>
      </c>
      <c r="C26488" t="s">
        <v>27</v>
      </c>
      <c r="D26488" s="1" t="s">
        <v>11</v>
      </c>
      <c r="E26488" t="s">
        <v>12</v>
      </c>
      <c r="F26488" s="4" t="s">
        <v>28</v>
      </c>
      <c r="G26488" s="3">
        <v>0.20666499999999999</v>
      </c>
      <c r="H26488" s="8">
        <v>0.84429987432275677</v>
      </c>
      <c r="I26488" s="26" t="str">
        <f>INDEX('Data Tab2'!$C:$C,MATCH('Data Tab1'!A26488,'Data Tab2'!$A:$A,0))</f>
        <v>MAD4</v>
      </c>
    </row>
    <row r="26489" spans="1:9">
      <c r="A26489" s="55">
        <v>105509870</v>
      </c>
      <c r="B26489" s="1" t="s">
        <v>41</v>
      </c>
      <c r="C26489" t="s">
        <v>27</v>
      </c>
      <c r="D26489" s="1" t="s">
        <v>11</v>
      </c>
      <c r="E26489" t="s">
        <v>12</v>
      </c>
      <c r="F26489" s="4" t="s">
        <v>34</v>
      </c>
      <c r="G26489" s="3">
        <v>4.9452749999999996</v>
      </c>
      <c r="H26489" s="8">
        <v>0.85296899883484656</v>
      </c>
      <c r="I26489" s="26" t="str">
        <f>INDEX('Data Tab2'!$C:$C,MATCH('Data Tab1'!A26489,'Data Tab2'!$A:$A,0))</f>
        <v>GLA1</v>
      </c>
    </row>
    <row r="26490" spans="1:9" hidden="1">
      <c r="A26490" s="55">
        <v>105509870</v>
      </c>
      <c r="B26490" s="1" t="s">
        <v>41</v>
      </c>
      <c r="C26490" t="s">
        <v>27</v>
      </c>
      <c r="D26490" s="1" t="s">
        <v>11</v>
      </c>
      <c r="E26490" t="s">
        <v>12</v>
      </c>
      <c r="F26490" s="4" t="s">
        <v>14</v>
      </c>
      <c r="G26490" s="3">
        <v>9.6511069999999997</v>
      </c>
      <c r="H26490" s="8">
        <v>0.2568052059306436</v>
      </c>
      <c r="I26490" s="26" t="str">
        <f>INDEX('Data Tab2'!$C:$C,MATCH('Data Tab1'!A26490,'Data Tab2'!$A:$A,0))</f>
        <v>GLA1</v>
      </c>
    </row>
    <row r="26491" spans="1:9" hidden="1">
      <c r="A26491" s="55">
        <v>105509870</v>
      </c>
      <c r="B26491" s="1" t="s">
        <v>41</v>
      </c>
      <c r="C26491" t="s">
        <v>27</v>
      </c>
      <c r="D26491" s="1" t="s">
        <v>11</v>
      </c>
      <c r="E26491" t="s">
        <v>12</v>
      </c>
      <c r="F26491" s="4" t="s">
        <v>15</v>
      </c>
      <c r="G26491" s="3">
        <v>7.9419389999999996</v>
      </c>
      <c r="H26491" s="8">
        <v>0.69046537603096336</v>
      </c>
      <c r="I26491" s="26" t="str">
        <f>INDEX('Data Tab2'!$C:$C,MATCH('Data Tab1'!A26491,'Data Tab2'!$A:$A,0))</f>
        <v>GLA1</v>
      </c>
    </row>
    <row r="26492" spans="1:9" hidden="1">
      <c r="A26492" s="55">
        <v>105509870</v>
      </c>
      <c r="B26492" s="1" t="s">
        <v>41</v>
      </c>
      <c r="C26492" t="s">
        <v>27</v>
      </c>
      <c r="D26492" s="1" t="s">
        <v>11</v>
      </c>
      <c r="E26492" t="s">
        <v>12</v>
      </c>
      <c r="F26492" s="4" t="s">
        <v>28</v>
      </c>
      <c r="G26492" s="3">
        <v>8.6755510000000005</v>
      </c>
      <c r="H26492" s="8">
        <v>0.48715479670757877</v>
      </c>
      <c r="I26492" s="26" t="str">
        <f>INDEX('Data Tab2'!$C:$C,MATCH('Data Tab1'!A26492,'Data Tab2'!$A:$A,0))</f>
        <v>GLA1</v>
      </c>
    </row>
    <row r="26493" spans="1:9" hidden="1">
      <c r="A26493" s="56">
        <v>105509870</v>
      </c>
      <c r="B26493" s="1" t="s">
        <v>41</v>
      </c>
      <c r="C26493" t="s">
        <v>27</v>
      </c>
      <c r="D26493" s="1" t="s">
        <v>11</v>
      </c>
      <c r="E26493" t="s">
        <v>12</v>
      </c>
      <c r="F26493" s="4" t="s">
        <v>29</v>
      </c>
      <c r="G26493" s="3">
        <v>4.85222</v>
      </c>
      <c r="H26493" s="8">
        <v>0.92653915399666698</v>
      </c>
      <c r="I26493" s="26" t="str">
        <f>INDEX('Data Tab2'!$C:$C,MATCH('Data Tab1'!A26493,'Data Tab2'!$A:$A,0))</f>
        <v>GLA1</v>
      </c>
    </row>
    <row r="26494" spans="1:9">
      <c r="A26494" s="55">
        <v>105509873</v>
      </c>
      <c r="B26494" s="1" t="s">
        <v>41</v>
      </c>
      <c r="C26494" t="s">
        <v>27</v>
      </c>
      <c r="D26494" s="1" t="s">
        <v>11</v>
      </c>
      <c r="E26494" t="s">
        <v>12</v>
      </c>
      <c r="F26494" s="4" t="s">
        <v>34</v>
      </c>
      <c r="G26494" s="3">
        <v>4.9377750000000002</v>
      </c>
      <c r="H26494" s="8">
        <v>0.65618748730355259</v>
      </c>
      <c r="I26494" s="26" t="str">
        <f>INDEX('Data Tab2'!$C:$C,MATCH('Data Tab1'!A26494,'Data Tab2'!$A:$A,0))</f>
        <v>KTW1</v>
      </c>
    </row>
    <row r="26495" spans="1:9" hidden="1">
      <c r="A26495" s="55">
        <v>105509873</v>
      </c>
      <c r="B26495" s="1" t="s">
        <v>41</v>
      </c>
      <c r="C26495" t="s">
        <v>27</v>
      </c>
      <c r="D26495" s="1" t="s">
        <v>11</v>
      </c>
      <c r="E26495" t="s">
        <v>12</v>
      </c>
      <c r="F26495" s="4" t="s">
        <v>14</v>
      </c>
      <c r="G26495" s="3">
        <v>9.6177740000000007</v>
      </c>
      <c r="H26495" s="8">
        <v>0.80656238258121282</v>
      </c>
      <c r="I26495" s="26" t="str">
        <f>INDEX('Data Tab2'!$C:$C,MATCH('Data Tab1'!A26495,'Data Tab2'!$A:$A,0))</f>
        <v>KTW1</v>
      </c>
    </row>
    <row r="26496" spans="1:9" hidden="1">
      <c r="A26496" s="55">
        <v>105509873</v>
      </c>
      <c r="B26496" s="1" t="s">
        <v>41</v>
      </c>
      <c r="C26496" t="s">
        <v>27</v>
      </c>
      <c r="D26496" s="1" t="s">
        <v>11</v>
      </c>
      <c r="E26496" t="s">
        <v>12</v>
      </c>
      <c r="F26496" s="4" t="s">
        <v>15</v>
      </c>
      <c r="G26496" s="3">
        <v>9.1913859999999996</v>
      </c>
      <c r="H26496" s="8">
        <v>0.10269078444778368</v>
      </c>
      <c r="I26496" s="26" t="str">
        <f>INDEX('Data Tab2'!$C:$C,MATCH('Data Tab1'!A26496,'Data Tab2'!$A:$A,0))</f>
        <v>KTW1</v>
      </c>
    </row>
    <row r="26497" spans="1:9" hidden="1">
      <c r="A26497" s="55">
        <v>105509873</v>
      </c>
      <c r="B26497" s="1" t="s">
        <v>41</v>
      </c>
      <c r="C26497" t="s">
        <v>27</v>
      </c>
      <c r="D26497" s="1" t="s">
        <v>11</v>
      </c>
      <c r="E26497" t="s">
        <v>12</v>
      </c>
      <c r="F26497" s="4" t="s">
        <v>28</v>
      </c>
      <c r="G26497" s="3">
        <v>9.1369419999999995</v>
      </c>
      <c r="H26497" s="8">
        <v>6.1665710614991709E-2</v>
      </c>
      <c r="I26497" s="26" t="str">
        <f>INDEX('Data Tab2'!$C:$C,MATCH('Data Tab1'!A26497,'Data Tab2'!$A:$A,0))</f>
        <v>KTW1</v>
      </c>
    </row>
    <row r="26498" spans="1:9" hidden="1">
      <c r="A26498" s="56">
        <v>105509873</v>
      </c>
      <c r="B26498" s="1" t="s">
        <v>41</v>
      </c>
      <c r="C26498" t="s">
        <v>27</v>
      </c>
      <c r="D26498" s="1" t="s">
        <v>11</v>
      </c>
      <c r="E26498" t="s">
        <v>12</v>
      </c>
      <c r="F26498" s="4" t="s">
        <v>29</v>
      </c>
      <c r="G26498" s="3">
        <v>4.7605519999999997</v>
      </c>
      <c r="H26498" s="8">
        <v>0.88608808226396629</v>
      </c>
      <c r="I26498" s="26" t="str">
        <f>INDEX('Data Tab2'!$C:$C,MATCH('Data Tab1'!A26498,'Data Tab2'!$A:$A,0))</f>
        <v>KTW1</v>
      </c>
    </row>
    <row r="26499" spans="1:9">
      <c r="A26499" s="55">
        <v>105510123</v>
      </c>
      <c r="B26499" s="1" t="s">
        <v>41</v>
      </c>
      <c r="C26499" t="s">
        <v>27</v>
      </c>
      <c r="D26499" s="1" t="s">
        <v>11</v>
      </c>
      <c r="E26499" t="s">
        <v>12</v>
      </c>
      <c r="F26499" s="4" t="s">
        <v>14</v>
      </c>
      <c r="G26499" s="3">
        <v>9.5102740000000008</v>
      </c>
      <c r="H26499" s="8">
        <v>0.76997138083402095</v>
      </c>
      <c r="I26499" s="26" t="str">
        <f>INDEX('Data Tab2'!$C:$C,MATCH('Data Tab1'!A26499,'Data Tab2'!$A:$A,0))</f>
        <v>BCN1</v>
      </c>
    </row>
    <row r="26500" spans="1:9" hidden="1">
      <c r="A26500" s="55">
        <v>105510123</v>
      </c>
      <c r="B26500" s="1" t="s">
        <v>41</v>
      </c>
      <c r="C26500" t="s">
        <v>27</v>
      </c>
      <c r="D26500" s="1" t="s">
        <v>11</v>
      </c>
      <c r="E26500" t="s">
        <v>12</v>
      </c>
      <c r="F26500" s="4" t="s">
        <v>15</v>
      </c>
      <c r="G26500" s="3">
        <v>10.319442</v>
      </c>
      <c r="H26500" s="8">
        <v>0.82699878949931471</v>
      </c>
      <c r="I26500" s="26" t="str">
        <f>INDEX('Data Tab2'!$C:$C,MATCH('Data Tab1'!A26500,'Data Tab2'!$A:$A,0))</f>
        <v>BCN1</v>
      </c>
    </row>
    <row r="26501" spans="1:9" hidden="1">
      <c r="A26501" s="55">
        <v>105510123</v>
      </c>
      <c r="B26501" s="1" t="s">
        <v>41</v>
      </c>
      <c r="C26501" t="s">
        <v>27</v>
      </c>
      <c r="D26501" s="1" t="s">
        <v>11</v>
      </c>
      <c r="E26501" t="s">
        <v>12</v>
      </c>
      <c r="F26501" s="4" t="s">
        <v>29</v>
      </c>
      <c r="G26501" s="3">
        <v>9.1611069999999994</v>
      </c>
      <c r="H26501" s="8">
        <v>0.10361518105554157</v>
      </c>
      <c r="I26501" s="26" t="str">
        <f>INDEX('Data Tab2'!$C:$C,MATCH('Data Tab1'!A26501,'Data Tab2'!$A:$A,0))</f>
        <v>BCN1</v>
      </c>
    </row>
    <row r="26502" spans="1:9" hidden="1">
      <c r="A26502" s="55">
        <v>105510123</v>
      </c>
      <c r="B26502" s="1" t="s">
        <v>41</v>
      </c>
      <c r="C26502" t="s">
        <v>27</v>
      </c>
      <c r="D26502" s="1" t="s">
        <v>11</v>
      </c>
      <c r="E26502" t="s">
        <v>12</v>
      </c>
      <c r="F26502" s="4" t="s">
        <v>16</v>
      </c>
      <c r="G26502" s="3">
        <v>2.7647189999999999</v>
      </c>
      <c r="H26502" s="8">
        <v>0.11132452674692839</v>
      </c>
      <c r="I26502" s="26" t="str">
        <f>INDEX('Data Tab2'!$C:$C,MATCH('Data Tab1'!A26502,'Data Tab2'!$A:$A,0))</f>
        <v>BCN1</v>
      </c>
    </row>
    <row r="26503" spans="1:9" hidden="1">
      <c r="A26503" s="55">
        <v>105510123</v>
      </c>
      <c r="B26503" s="1" t="s">
        <v>33</v>
      </c>
      <c r="C26503" t="s">
        <v>27</v>
      </c>
      <c r="D26503" s="1" t="s">
        <v>17</v>
      </c>
      <c r="E26503" t="s">
        <v>18</v>
      </c>
      <c r="F26503" s="4" t="s">
        <v>38</v>
      </c>
      <c r="G26503" s="3">
        <v>9.8919409999999992</v>
      </c>
      <c r="H26503" s="8">
        <v>0.44411249017975551</v>
      </c>
      <c r="I26503" s="26" t="str">
        <f>INDEX('Data Tab2'!$C:$C,MATCH('Data Tab1'!A26503,'Data Tab2'!$A:$A,0))</f>
        <v>BCN1</v>
      </c>
    </row>
    <row r="26504" spans="1:9" hidden="1">
      <c r="A26504" s="55">
        <v>105510123</v>
      </c>
      <c r="B26504" s="1" t="s">
        <v>33</v>
      </c>
      <c r="C26504" t="s">
        <v>27</v>
      </c>
      <c r="D26504" s="1" t="s">
        <v>17</v>
      </c>
      <c r="E26504" t="s">
        <v>18</v>
      </c>
      <c r="F26504" s="4" t="s">
        <v>19</v>
      </c>
      <c r="G26504" s="3">
        <v>8.2241630000000008</v>
      </c>
      <c r="H26504" s="8">
        <v>0.48568907951701001</v>
      </c>
      <c r="I26504" s="26" t="str">
        <f>INDEX('Data Tab2'!$C:$C,MATCH('Data Tab1'!A26504,'Data Tab2'!$A:$A,0))</f>
        <v>BCN1</v>
      </c>
    </row>
    <row r="26505" spans="1:9" hidden="1">
      <c r="A26505" s="56">
        <v>105510123</v>
      </c>
      <c r="B26505" s="1" t="s">
        <v>33</v>
      </c>
      <c r="C26505" t="s">
        <v>27</v>
      </c>
      <c r="D26505" s="1" t="s">
        <v>17</v>
      </c>
      <c r="E26505" t="s">
        <v>18</v>
      </c>
      <c r="F26505" s="4" t="s">
        <v>21</v>
      </c>
      <c r="G26505" s="3">
        <v>10.078607999999999</v>
      </c>
      <c r="H26505" s="8">
        <v>0.63772869017767009</v>
      </c>
      <c r="I26505" s="26" t="str">
        <f>INDEX('Data Tab2'!$C:$C,MATCH('Data Tab1'!A26505,'Data Tab2'!$A:$A,0))</f>
        <v>BCN1</v>
      </c>
    </row>
    <row r="26506" spans="1:9">
      <c r="A26506" s="55">
        <v>105510163</v>
      </c>
      <c r="B26506" s="1" t="s">
        <v>41</v>
      </c>
      <c r="C26506" t="s">
        <v>27</v>
      </c>
      <c r="D26506" s="1" t="s">
        <v>11</v>
      </c>
      <c r="E26506" t="s">
        <v>12</v>
      </c>
      <c r="F26506" s="4" t="s">
        <v>14</v>
      </c>
      <c r="G26506" s="3">
        <v>4.2205519999999996</v>
      </c>
      <c r="H26506" s="8">
        <v>0.61738013976483574</v>
      </c>
      <c r="I26506" s="26" t="str">
        <f>INDEX('Data Tab2'!$C:$C,MATCH('Data Tab1'!A26506,'Data Tab2'!$A:$A,0))</f>
        <v>BCN2</v>
      </c>
    </row>
    <row r="26507" spans="1:9" hidden="1">
      <c r="A26507" s="55">
        <v>105510163</v>
      </c>
      <c r="B26507" s="1" t="s">
        <v>41</v>
      </c>
      <c r="C26507" t="s">
        <v>27</v>
      </c>
      <c r="D26507" s="1" t="s">
        <v>11</v>
      </c>
      <c r="E26507" t="s">
        <v>12</v>
      </c>
      <c r="F26507" s="4" t="s">
        <v>15</v>
      </c>
      <c r="G26507" s="3">
        <v>9.3122190000000007</v>
      </c>
      <c r="H26507" s="8">
        <v>0.93874915380924928</v>
      </c>
      <c r="I26507" s="26" t="str">
        <f>INDEX('Data Tab2'!$C:$C,MATCH('Data Tab1'!A26507,'Data Tab2'!$A:$A,0))</f>
        <v>BCN2</v>
      </c>
    </row>
    <row r="26508" spans="1:9" hidden="1">
      <c r="A26508" s="55">
        <v>105510163</v>
      </c>
      <c r="B26508" s="1" t="s">
        <v>41</v>
      </c>
      <c r="C26508" t="s">
        <v>27</v>
      </c>
      <c r="D26508" s="1" t="s">
        <v>11</v>
      </c>
      <c r="E26508" t="s">
        <v>12</v>
      </c>
      <c r="F26508" s="4" t="s">
        <v>28</v>
      </c>
      <c r="G26508" s="3">
        <v>9.8533310000000007</v>
      </c>
      <c r="H26508" s="8">
        <v>0.97519941540626764</v>
      </c>
      <c r="I26508" s="26" t="str">
        <f>INDEX('Data Tab2'!$C:$C,MATCH('Data Tab1'!A26508,'Data Tab2'!$A:$A,0))</f>
        <v>BCN2</v>
      </c>
    </row>
    <row r="26509" spans="1:9" hidden="1">
      <c r="A26509" s="56">
        <v>105510163</v>
      </c>
      <c r="B26509" s="1" t="s">
        <v>41</v>
      </c>
      <c r="C26509" t="s">
        <v>27</v>
      </c>
      <c r="D26509" s="1" t="s">
        <v>11</v>
      </c>
      <c r="E26509" t="s">
        <v>12</v>
      </c>
      <c r="F26509" s="4" t="s">
        <v>29</v>
      </c>
      <c r="G26509" s="3">
        <v>5.0077740000000004</v>
      </c>
      <c r="H26509" s="8">
        <v>0.23734916624661362</v>
      </c>
      <c r="I26509" s="26" t="str">
        <f>INDEX('Data Tab2'!$C:$C,MATCH('Data Tab1'!A26509,'Data Tab2'!$A:$A,0))</f>
        <v>BCN2</v>
      </c>
    </row>
    <row r="26510" spans="1:9">
      <c r="A26510" s="55">
        <v>105510227</v>
      </c>
      <c r="B26510" s="1" t="s">
        <v>41</v>
      </c>
      <c r="C26510" t="s">
        <v>27</v>
      </c>
      <c r="D26510" s="1" t="s">
        <v>11</v>
      </c>
      <c r="E26510" t="s">
        <v>12</v>
      </c>
      <c r="F26510" s="4" t="s">
        <v>14</v>
      </c>
      <c r="G26510" s="3">
        <v>4.2133289999999999</v>
      </c>
      <c r="H26510" s="8">
        <v>0.47723227410473257</v>
      </c>
      <c r="I26510" s="26" t="str">
        <f>INDEX('Data Tab2'!$C:$C,MATCH('Data Tab1'!A26510,'Data Tab2'!$A:$A,0))</f>
        <v>BER3</v>
      </c>
    </row>
    <row r="26511" spans="1:9" hidden="1">
      <c r="A26511" s="55">
        <v>105510227</v>
      </c>
      <c r="B26511" s="1" t="s">
        <v>41</v>
      </c>
      <c r="C26511" t="s">
        <v>27</v>
      </c>
      <c r="D26511" s="1" t="s">
        <v>11</v>
      </c>
      <c r="E26511" t="s">
        <v>12</v>
      </c>
      <c r="F26511" s="4" t="s">
        <v>15</v>
      </c>
      <c r="G26511" s="3">
        <v>9.8186090000000004</v>
      </c>
      <c r="H26511" s="8">
        <v>8.3414555020613235E-2</v>
      </c>
      <c r="I26511" s="26" t="str">
        <f>INDEX('Data Tab2'!$C:$C,MATCH('Data Tab1'!A26511,'Data Tab2'!$A:$A,0))</f>
        <v>BER3</v>
      </c>
    </row>
    <row r="26512" spans="1:9" hidden="1">
      <c r="A26512" s="55">
        <v>105510227</v>
      </c>
      <c r="B26512" s="1" t="s">
        <v>41</v>
      </c>
      <c r="C26512" t="s">
        <v>27</v>
      </c>
      <c r="D26512" s="1" t="s">
        <v>11</v>
      </c>
      <c r="E26512" t="s">
        <v>12</v>
      </c>
      <c r="F26512" s="4" t="s">
        <v>28</v>
      </c>
      <c r="G26512" s="3">
        <v>9.5183289999999996</v>
      </c>
      <c r="H26512" s="8">
        <v>0.76885980334157122</v>
      </c>
      <c r="I26512" s="26" t="str">
        <f>INDEX('Data Tab2'!$C:$C,MATCH('Data Tab1'!A26512,'Data Tab2'!$A:$A,0))</f>
        <v>BER3</v>
      </c>
    </row>
    <row r="26513" spans="1:9" hidden="1">
      <c r="A26513" s="55">
        <v>105510227</v>
      </c>
      <c r="B26513" s="1" t="s">
        <v>41</v>
      </c>
      <c r="C26513" t="s">
        <v>27</v>
      </c>
      <c r="D26513" s="1" t="s">
        <v>11</v>
      </c>
      <c r="E26513" t="s">
        <v>12</v>
      </c>
      <c r="F26513" s="4" t="s">
        <v>29</v>
      </c>
      <c r="G26513" s="3">
        <v>9.6999960000000005</v>
      </c>
      <c r="H26513" s="8">
        <v>0.40807935668320339</v>
      </c>
      <c r="I26513" s="26" t="str">
        <f>INDEX('Data Tab2'!$C:$C,MATCH('Data Tab1'!A26513,'Data Tab2'!$A:$A,0))</f>
        <v>BER3</v>
      </c>
    </row>
    <row r="26514" spans="1:9" hidden="1">
      <c r="A26514" s="56">
        <v>105510227</v>
      </c>
      <c r="B26514" s="1" t="s">
        <v>41</v>
      </c>
      <c r="C26514" t="s">
        <v>27</v>
      </c>
      <c r="D26514" s="1" t="s">
        <v>11</v>
      </c>
      <c r="E26514" t="s">
        <v>12</v>
      </c>
      <c r="F26514" s="4" t="s">
        <v>16</v>
      </c>
      <c r="G26514" s="3">
        <v>5.4822199999999999</v>
      </c>
      <c r="H26514" s="8">
        <v>0.81277920687825667</v>
      </c>
      <c r="I26514" s="26" t="str">
        <f>INDEX('Data Tab2'!$C:$C,MATCH('Data Tab1'!A26514,'Data Tab2'!$A:$A,0))</f>
        <v>BER3</v>
      </c>
    </row>
    <row r="26515" spans="1:9">
      <c r="A26515" s="55">
        <v>105510228</v>
      </c>
      <c r="B26515" s="1" t="s">
        <v>41</v>
      </c>
      <c r="C26515" t="s">
        <v>27</v>
      </c>
      <c r="D26515" s="1" t="s">
        <v>11</v>
      </c>
      <c r="E26515" t="s">
        <v>12</v>
      </c>
      <c r="F26515" s="4" t="s">
        <v>14</v>
      </c>
      <c r="G26515" s="3">
        <v>4.2080510000000002</v>
      </c>
      <c r="H26515" s="8">
        <v>0.30599064812123888</v>
      </c>
      <c r="I26515" s="26" t="str">
        <f>INDEX('Data Tab2'!$C:$C,MATCH('Data Tab1'!A26515,'Data Tab2'!$A:$A,0))</f>
        <v>BHX1</v>
      </c>
    </row>
    <row r="26516" spans="1:9" hidden="1">
      <c r="A26516" s="55">
        <v>105510228</v>
      </c>
      <c r="B26516" s="1" t="s">
        <v>41</v>
      </c>
      <c r="C26516" t="s">
        <v>27</v>
      </c>
      <c r="D26516" s="1" t="s">
        <v>11</v>
      </c>
      <c r="E26516" t="s">
        <v>12</v>
      </c>
      <c r="F26516" s="4" t="s">
        <v>15</v>
      </c>
      <c r="G26516" s="3">
        <v>8.841386</v>
      </c>
      <c r="H26516" s="8">
        <v>5.1060424839419305E-2</v>
      </c>
      <c r="I26516" s="26" t="str">
        <f>INDEX('Data Tab2'!$C:$C,MATCH('Data Tab1'!A26516,'Data Tab2'!$A:$A,0))</f>
        <v>BHX1</v>
      </c>
    </row>
    <row r="26517" spans="1:9" hidden="1">
      <c r="A26517" s="55">
        <v>105510228</v>
      </c>
      <c r="B26517" s="1" t="s">
        <v>41</v>
      </c>
      <c r="C26517" t="s">
        <v>27</v>
      </c>
      <c r="D26517" s="1" t="s">
        <v>11</v>
      </c>
      <c r="E26517" t="s">
        <v>12</v>
      </c>
      <c r="F26517" s="4" t="s">
        <v>28</v>
      </c>
      <c r="G26517" s="3">
        <v>9.3002739999999999</v>
      </c>
      <c r="H26517" s="8">
        <v>0.50715553467623864</v>
      </c>
      <c r="I26517" s="26" t="str">
        <f>INDEX('Data Tab2'!$C:$C,MATCH('Data Tab1'!A26517,'Data Tab2'!$A:$A,0))</f>
        <v>BHX1</v>
      </c>
    </row>
    <row r="26518" spans="1:9" hidden="1">
      <c r="A26518" s="55">
        <v>105510228</v>
      </c>
      <c r="B26518" s="1" t="s">
        <v>41</v>
      </c>
      <c r="C26518" t="s">
        <v>27</v>
      </c>
      <c r="D26518" s="1" t="s">
        <v>11</v>
      </c>
      <c r="E26518" t="s">
        <v>12</v>
      </c>
      <c r="F26518" s="4" t="s">
        <v>29</v>
      </c>
      <c r="G26518" s="3">
        <v>7.9755510000000003</v>
      </c>
      <c r="H26518" s="8">
        <v>0.42418097867255034</v>
      </c>
      <c r="I26518" s="26" t="str">
        <f>INDEX('Data Tab2'!$C:$C,MATCH('Data Tab1'!A26518,'Data Tab2'!$A:$A,0))</f>
        <v>BHX1</v>
      </c>
    </row>
    <row r="26519" spans="1:9" hidden="1">
      <c r="A26519" s="56">
        <v>105510228</v>
      </c>
      <c r="B26519" s="1" t="s">
        <v>41</v>
      </c>
      <c r="C26519" t="s">
        <v>27</v>
      </c>
      <c r="D26519" s="1" t="s">
        <v>11</v>
      </c>
      <c r="E26519" t="s">
        <v>12</v>
      </c>
      <c r="F26519" s="4" t="s">
        <v>16</v>
      </c>
      <c r="G26519" s="3">
        <v>4.9888849999999998</v>
      </c>
      <c r="H26519" s="8">
        <v>0.53288182785319083</v>
      </c>
      <c r="I26519" s="26" t="str">
        <f>INDEX('Data Tab2'!$C:$C,MATCH('Data Tab1'!A26519,'Data Tab2'!$A:$A,0))</f>
        <v>BHX1</v>
      </c>
    </row>
    <row r="26520" spans="1:9">
      <c r="A26520" s="55">
        <v>105523240</v>
      </c>
      <c r="B26520" s="1" t="s">
        <v>41</v>
      </c>
      <c r="C26520" t="s">
        <v>32</v>
      </c>
      <c r="D26520" s="1" t="s">
        <v>11</v>
      </c>
      <c r="E26520" t="s">
        <v>12</v>
      </c>
      <c r="F26520" s="4" t="s">
        <v>15</v>
      </c>
      <c r="G26520" s="3">
        <v>10.899994</v>
      </c>
      <c r="H26520" s="8">
        <v>0.7102785407712866</v>
      </c>
      <c r="I26520" s="26" t="str">
        <f>INDEX('Data Tab2'!$C:$C,MATCH('Data Tab1'!A26520,'Data Tab2'!$A:$A,0))</f>
        <v>BHX2</v>
      </c>
    </row>
    <row r="26521" spans="1:9" hidden="1">
      <c r="A26521" s="55">
        <v>105523240</v>
      </c>
      <c r="B26521" s="1" t="s">
        <v>41</v>
      </c>
      <c r="C26521" t="s">
        <v>32</v>
      </c>
      <c r="D26521" s="1" t="s">
        <v>11</v>
      </c>
      <c r="E26521" t="s">
        <v>12</v>
      </c>
      <c r="F26521" s="4" t="s">
        <v>28</v>
      </c>
      <c r="G26521" s="3">
        <v>10.660546</v>
      </c>
      <c r="H26521" s="8">
        <v>0.97999114198701087</v>
      </c>
      <c r="I26521" s="26" t="str">
        <f>INDEX('Data Tab2'!$C:$C,MATCH('Data Tab1'!A26521,'Data Tab2'!$A:$A,0))</f>
        <v>BHX2</v>
      </c>
    </row>
    <row r="26522" spans="1:9" hidden="1">
      <c r="A26522" s="55">
        <v>105523240</v>
      </c>
      <c r="B26522" s="1" t="s">
        <v>41</v>
      </c>
      <c r="C26522" t="s">
        <v>32</v>
      </c>
      <c r="D26522" s="1" t="s">
        <v>11</v>
      </c>
      <c r="E26522" t="s">
        <v>12</v>
      </c>
      <c r="F26522" s="4" t="s">
        <v>29</v>
      </c>
      <c r="G26522" s="3">
        <v>10.512492</v>
      </c>
      <c r="H26522" s="8">
        <v>0.32708478554610843</v>
      </c>
      <c r="I26522" s="26" t="str">
        <f>INDEX('Data Tab2'!$C:$C,MATCH('Data Tab1'!A26522,'Data Tab2'!$A:$A,0))</f>
        <v>BHX2</v>
      </c>
    </row>
    <row r="26523" spans="1:9" hidden="1">
      <c r="A26523" s="56">
        <v>105523240</v>
      </c>
      <c r="B26523" s="1" t="s">
        <v>41</v>
      </c>
      <c r="C26523" t="s">
        <v>32</v>
      </c>
      <c r="D26523" s="1" t="s">
        <v>11</v>
      </c>
      <c r="E26523" t="s">
        <v>12</v>
      </c>
      <c r="F26523" s="4" t="s">
        <v>16</v>
      </c>
      <c r="G26523" s="3">
        <v>10.388604000000001</v>
      </c>
      <c r="H26523" s="8">
        <v>0.74829750298450992</v>
      </c>
      <c r="I26523" s="26" t="str">
        <f>INDEX('Data Tab2'!$C:$C,MATCH('Data Tab1'!A26523,'Data Tab2'!$A:$A,0))</f>
        <v>BHX2</v>
      </c>
    </row>
    <row r="26524" spans="1:9">
      <c r="A26524" s="55">
        <v>105523242</v>
      </c>
      <c r="B26524" s="1" t="s">
        <v>41</v>
      </c>
      <c r="C26524" t="s">
        <v>27</v>
      </c>
      <c r="D26524" s="1" t="s">
        <v>11</v>
      </c>
      <c r="E26524" t="s">
        <v>12</v>
      </c>
      <c r="F26524" s="4" t="s">
        <v>13</v>
      </c>
      <c r="G26524" s="3">
        <v>5.0047180000000004</v>
      </c>
      <c r="H26524" s="8">
        <v>0.12429116781696059</v>
      </c>
      <c r="I26524" s="26" t="str">
        <f>INDEX('Data Tab2'!$C:$C,MATCH('Data Tab1'!A26524,'Data Tab2'!$A:$A,0))</f>
        <v>BHX3</v>
      </c>
    </row>
    <row r="26525" spans="1:9" hidden="1">
      <c r="A26525" s="55">
        <v>105523242</v>
      </c>
      <c r="B26525" s="1" t="s">
        <v>41</v>
      </c>
      <c r="C26525" t="s">
        <v>27</v>
      </c>
      <c r="D26525" s="1" t="s">
        <v>11</v>
      </c>
      <c r="E26525" t="s">
        <v>12</v>
      </c>
      <c r="F26525" s="4" t="s">
        <v>34</v>
      </c>
      <c r="G26525" s="3">
        <v>4.4888859999999999</v>
      </c>
      <c r="H26525" s="8">
        <v>0.11212656641734631</v>
      </c>
      <c r="I26525" s="26" t="str">
        <f>INDEX('Data Tab2'!$C:$C,MATCH('Data Tab1'!A26525,'Data Tab2'!$A:$A,0))</f>
        <v>BHX3</v>
      </c>
    </row>
    <row r="26526" spans="1:9" hidden="1">
      <c r="A26526" s="55">
        <v>105523242</v>
      </c>
      <c r="B26526" s="1" t="s">
        <v>41</v>
      </c>
      <c r="C26526" t="s">
        <v>27</v>
      </c>
      <c r="D26526" s="1" t="s">
        <v>11</v>
      </c>
      <c r="E26526" t="s">
        <v>12</v>
      </c>
      <c r="F26526" s="4" t="s">
        <v>14</v>
      </c>
      <c r="G26526" s="3">
        <v>9.2777740000000009</v>
      </c>
      <c r="H26526" s="8">
        <v>0.29809336951747378</v>
      </c>
      <c r="I26526" s="26" t="str">
        <f>INDEX('Data Tab2'!$C:$C,MATCH('Data Tab1'!A26526,'Data Tab2'!$A:$A,0))</f>
        <v>BHX3</v>
      </c>
    </row>
    <row r="26527" spans="1:9" hidden="1">
      <c r="A26527" s="55">
        <v>105523242</v>
      </c>
      <c r="B26527" s="1" t="s">
        <v>41</v>
      </c>
      <c r="C26527" t="s">
        <v>27</v>
      </c>
      <c r="D26527" s="1" t="s">
        <v>11</v>
      </c>
      <c r="E26527" t="s">
        <v>12</v>
      </c>
      <c r="F26527" s="4" t="s">
        <v>15</v>
      </c>
      <c r="G26527" s="3">
        <v>9.0613849999999996</v>
      </c>
      <c r="H26527" s="8">
        <v>0.51909735878718599</v>
      </c>
      <c r="I26527" s="26" t="str">
        <f>INDEX('Data Tab2'!$C:$C,MATCH('Data Tab1'!A26527,'Data Tab2'!$A:$A,0))</f>
        <v>BHX3</v>
      </c>
    </row>
    <row r="26528" spans="1:9" hidden="1">
      <c r="A26528" s="55">
        <v>105523242</v>
      </c>
      <c r="B26528" s="1" t="s">
        <v>41</v>
      </c>
      <c r="C26528" t="s">
        <v>27</v>
      </c>
      <c r="D26528" s="1" t="s">
        <v>11</v>
      </c>
      <c r="E26528" t="s">
        <v>12</v>
      </c>
      <c r="F26528" s="4" t="s">
        <v>28</v>
      </c>
      <c r="G26528" s="3">
        <v>10.444996</v>
      </c>
      <c r="H26528" s="8">
        <v>0.19571546410468788</v>
      </c>
      <c r="I26528" s="26" t="str">
        <f>INDEX('Data Tab2'!$C:$C,MATCH('Data Tab1'!A26528,'Data Tab2'!$A:$A,0))</f>
        <v>BHX3</v>
      </c>
    </row>
    <row r="26529" spans="1:9" hidden="1">
      <c r="A26529" s="55">
        <v>105523242</v>
      </c>
      <c r="B26529" s="1" t="s">
        <v>41</v>
      </c>
      <c r="C26529" t="s">
        <v>27</v>
      </c>
      <c r="D26529" s="1" t="s">
        <v>11</v>
      </c>
      <c r="E26529" t="s">
        <v>12</v>
      </c>
      <c r="F26529" s="4" t="s">
        <v>29</v>
      </c>
      <c r="G26529" s="3">
        <v>9.1427739999999993</v>
      </c>
      <c r="H26529" s="8">
        <v>0.1602710108802804</v>
      </c>
      <c r="I26529" s="26" t="str">
        <f>INDEX('Data Tab2'!$C:$C,MATCH('Data Tab1'!A26529,'Data Tab2'!$A:$A,0))</f>
        <v>BHX3</v>
      </c>
    </row>
    <row r="26530" spans="1:9" hidden="1">
      <c r="A26530" s="55">
        <v>105523242</v>
      </c>
      <c r="B26530" s="1" t="s">
        <v>41</v>
      </c>
      <c r="C26530" t="s">
        <v>27</v>
      </c>
      <c r="D26530" s="1" t="s">
        <v>11</v>
      </c>
      <c r="E26530" t="s">
        <v>12</v>
      </c>
      <c r="F26530" s="4" t="s">
        <v>16</v>
      </c>
      <c r="G26530" s="3">
        <v>4.3266629999999999</v>
      </c>
      <c r="H26530" s="8">
        <v>0.40181939137308675</v>
      </c>
      <c r="I26530" s="26" t="str">
        <f>INDEX('Data Tab2'!$C:$C,MATCH('Data Tab1'!A26530,'Data Tab2'!$A:$A,0))</f>
        <v>BHX3</v>
      </c>
    </row>
    <row r="26531" spans="1:9" hidden="1">
      <c r="A26531" s="55">
        <v>105523242</v>
      </c>
      <c r="B26531" s="1" t="s">
        <v>33</v>
      </c>
      <c r="C26531" t="s">
        <v>27</v>
      </c>
      <c r="D26531" s="1" t="s">
        <v>17</v>
      </c>
      <c r="E26531" t="s">
        <v>18</v>
      </c>
      <c r="F26531" s="4" t="s">
        <v>35</v>
      </c>
      <c r="G26531" s="3">
        <v>4.9966629999999999</v>
      </c>
      <c r="H26531" s="8">
        <v>0.96187564592873498</v>
      </c>
      <c r="I26531" s="26" t="str">
        <f>INDEX('Data Tab2'!$C:$C,MATCH('Data Tab1'!A26531,'Data Tab2'!$A:$A,0))</f>
        <v>BHX3</v>
      </c>
    </row>
    <row r="26532" spans="1:9" hidden="1">
      <c r="A26532" s="55">
        <v>105523242</v>
      </c>
      <c r="B26532" s="1" t="s">
        <v>33</v>
      </c>
      <c r="C26532" t="s">
        <v>27</v>
      </c>
      <c r="D26532" s="1" t="s">
        <v>17</v>
      </c>
      <c r="E26532" t="s">
        <v>18</v>
      </c>
      <c r="F26532" s="4" t="s">
        <v>36</v>
      </c>
      <c r="G26532" s="3">
        <v>4.1652750000000003</v>
      </c>
      <c r="H26532" s="8">
        <v>0.1866336782092719</v>
      </c>
      <c r="I26532" s="26" t="str">
        <f>INDEX('Data Tab2'!$C:$C,MATCH('Data Tab1'!A26532,'Data Tab2'!$A:$A,0))</f>
        <v>BHX3</v>
      </c>
    </row>
    <row r="26533" spans="1:9" hidden="1">
      <c r="A26533" s="55">
        <v>105523242</v>
      </c>
      <c r="B26533" s="1" t="s">
        <v>33</v>
      </c>
      <c r="C26533" t="s">
        <v>27</v>
      </c>
      <c r="D26533" s="1" t="s">
        <v>17</v>
      </c>
      <c r="E26533" t="s">
        <v>18</v>
      </c>
      <c r="F26533" s="4" t="s">
        <v>38</v>
      </c>
      <c r="G26533" s="3">
        <v>4.808052</v>
      </c>
      <c r="H26533" s="8">
        <v>0.61794809430479736</v>
      </c>
      <c r="I26533" s="26" t="str">
        <f>INDEX('Data Tab2'!$C:$C,MATCH('Data Tab1'!A26533,'Data Tab2'!$A:$A,0))</f>
        <v>BHX3</v>
      </c>
    </row>
    <row r="26534" spans="1:9" hidden="1">
      <c r="A26534" s="55">
        <v>105523242</v>
      </c>
      <c r="B26534" s="1" t="s">
        <v>33</v>
      </c>
      <c r="C26534" t="s">
        <v>27</v>
      </c>
      <c r="D26534" s="1" t="s">
        <v>17</v>
      </c>
      <c r="E26534" t="s">
        <v>18</v>
      </c>
      <c r="F26534" s="4" t="s">
        <v>19</v>
      </c>
      <c r="G26534" s="3">
        <v>4.983886</v>
      </c>
      <c r="H26534" s="8">
        <v>0.84294912985262416</v>
      </c>
      <c r="I26534" s="26" t="str">
        <f>INDEX('Data Tab2'!$C:$C,MATCH('Data Tab1'!A26534,'Data Tab2'!$A:$A,0))</f>
        <v>BHX3</v>
      </c>
    </row>
    <row r="26535" spans="1:9" hidden="1">
      <c r="A26535" s="55">
        <v>105523242</v>
      </c>
      <c r="B26535" s="1" t="s">
        <v>33</v>
      </c>
      <c r="C26535" t="s">
        <v>27</v>
      </c>
      <c r="D26535" s="1" t="s">
        <v>17</v>
      </c>
      <c r="E26535" t="s">
        <v>18</v>
      </c>
      <c r="F26535" s="4" t="s">
        <v>20</v>
      </c>
      <c r="G26535" s="3">
        <v>9.9774949999999993</v>
      </c>
      <c r="H26535" s="8">
        <v>0.30840910198979843</v>
      </c>
      <c r="I26535" s="26" t="str">
        <f>INDEX('Data Tab2'!$C:$C,MATCH('Data Tab1'!A26535,'Data Tab2'!$A:$A,0))</f>
        <v>BHX3</v>
      </c>
    </row>
    <row r="26536" spans="1:9" hidden="1">
      <c r="A26536" s="55">
        <v>105523242</v>
      </c>
      <c r="B26536" s="1" t="s">
        <v>33</v>
      </c>
      <c r="C26536" t="s">
        <v>27</v>
      </c>
      <c r="D26536" s="1" t="s">
        <v>17</v>
      </c>
      <c r="E26536" t="s">
        <v>18</v>
      </c>
      <c r="F26536" s="4" t="s">
        <v>21</v>
      </c>
      <c r="G26536" s="3">
        <v>9.9649959999999993</v>
      </c>
      <c r="H26536" s="8">
        <v>0.34867923248227028</v>
      </c>
      <c r="I26536" s="26" t="str">
        <f>INDEX('Data Tab2'!$C:$C,MATCH('Data Tab1'!A26536,'Data Tab2'!$A:$A,0))</f>
        <v>BHX3</v>
      </c>
    </row>
    <row r="26537" spans="1:9" hidden="1">
      <c r="A26537" s="55">
        <v>105523242</v>
      </c>
      <c r="B26537" s="1" t="s">
        <v>33</v>
      </c>
      <c r="C26537" t="s">
        <v>27</v>
      </c>
      <c r="D26537" s="1" t="s">
        <v>17</v>
      </c>
      <c r="E26537" t="s">
        <v>18</v>
      </c>
      <c r="F26537" s="4" t="s">
        <v>22</v>
      </c>
      <c r="G26537" s="3">
        <v>9.9716629999999995</v>
      </c>
      <c r="H26537" s="8">
        <v>0.19527800999783707</v>
      </c>
      <c r="I26537" s="26" t="str">
        <f>INDEX('Data Tab2'!$C:$C,MATCH('Data Tab1'!A26537,'Data Tab2'!$A:$A,0))</f>
        <v>BHX3</v>
      </c>
    </row>
    <row r="26538" spans="1:9" hidden="1">
      <c r="A26538" s="56">
        <v>105523242</v>
      </c>
      <c r="B26538" s="1" t="s">
        <v>33</v>
      </c>
      <c r="C26538" t="s">
        <v>27</v>
      </c>
      <c r="D26538" s="1" t="s">
        <v>17</v>
      </c>
      <c r="E26538" t="s">
        <v>23</v>
      </c>
      <c r="F26538" s="4" t="s">
        <v>24</v>
      </c>
      <c r="G26538" s="3">
        <v>4.9883290000000002</v>
      </c>
      <c r="H26538" s="8">
        <v>0.11580426916682185</v>
      </c>
      <c r="I26538" s="26" t="str">
        <f>INDEX('Data Tab2'!$C:$C,MATCH('Data Tab1'!A26538,'Data Tab2'!$A:$A,0))</f>
        <v>BHX3</v>
      </c>
    </row>
    <row r="26539" spans="1:9">
      <c r="A26539" s="56">
        <v>105523243</v>
      </c>
      <c r="B26539" s="1" t="s">
        <v>41</v>
      </c>
      <c r="C26539" t="s">
        <v>27</v>
      </c>
      <c r="D26539" s="1" t="s">
        <v>11</v>
      </c>
      <c r="E26539" t="s">
        <v>12</v>
      </c>
      <c r="F26539" s="4" t="s">
        <v>13</v>
      </c>
      <c r="G26539" s="3">
        <v>4.6322190000000001</v>
      </c>
      <c r="H26539" s="8">
        <v>0.31733118051781761</v>
      </c>
      <c r="I26539" s="26" t="str">
        <f>INDEX('Data Tab2'!$C:$C,MATCH('Data Tab1'!A26539,'Data Tab2'!$A:$A,0))</f>
        <v>BHX4</v>
      </c>
    </row>
    <row r="26540" spans="1:9">
      <c r="A26540" s="55">
        <v>105523244</v>
      </c>
      <c r="B26540" s="1" t="s">
        <v>41</v>
      </c>
      <c r="C26540" t="s">
        <v>27</v>
      </c>
      <c r="D26540" s="1" t="s">
        <v>11</v>
      </c>
      <c r="E26540" t="s">
        <v>12</v>
      </c>
      <c r="F26540" s="4" t="s">
        <v>13</v>
      </c>
      <c r="G26540" s="3">
        <v>5.4736079999999996</v>
      </c>
      <c r="H26540" s="8">
        <v>0.34205496190585483</v>
      </c>
      <c r="I26540" s="26" t="str">
        <f>INDEX('Data Tab2'!$C:$C,MATCH('Data Tab1'!A26540,'Data Tab2'!$A:$A,0))</f>
        <v>BHX5</v>
      </c>
    </row>
    <row r="26541" spans="1:9" hidden="1">
      <c r="A26541" s="55">
        <v>105523244</v>
      </c>
      <c r="B26541" s="1" t="s">
        <v>41</v>
      </c>
      <c r="C26541" t="s">
        <v>27</v>
      </c>
      <c r="D26541" s="1" t="s">
        <v>11</v>
      </c>
      <c r="E26541" t="s">
        <v>12</v>
      </c>
      <c r="F26541" s="4" t="s">
        <v>14</v>
      </c>
      <c r="G26541" s="3">
        <v>4.988607</v>
      </c>
      <c r="H26541" s="8">
        <v>0.41453403922731891</v>
      </c>
      <c r="I26541" s="26" t="str">
        <f>INDEX('Data Tab2'!$C:$C,MATCH('Data Tab1'!A26541,'Data Tab2'!$A:$A,0))</f>
        <v>BHX5</v>
      </c>
    </row>
    <row r="26542" spans="1:9" hidden="1">
      <c r="A26542" s="55">
        <v>105523244</v>
      </c>
      <c r="B26542" s="1" t="s">
        <v>41</v>
      </c>
      <c r="C26542" t="s">
        <v>27</v>
      </c>
      <c r="D26542" s="1" t="s">
        <v>11</v>
      </c>
      <c r="E26542" t="s">
        <v>12</v>
      </c>
      <c r="F26542" s="4" t="s">
        <v>15</v>
      </c>
      <c r="G26542" s="3">
        <v>9.22194</v>
      </c>
      <c r="H26542" s="8">
        <v>0.31086958111212515</v>
      </c>
      <c r="I26542" s="26" t="str">
        <f>INDEX('Data Tab2'!$C:$C,MATCH('Data Tab1'!A26542,'Data Tab2'!$A:$A,0))</f>
        <v>BHX5</v>
      </c>
    </row>
    <row r="26543" spans="1:9" hidden="1">
      <c r="A26543" s="55">
        <v>105523244</v>
      </c>
      <c r="B26543" s="1" t="s">
        <v>41</v>
      </c>
      <c r="C26543" t="s">
        <v>27</v>
      </c>
      <c r="D26543" s="1" t="s">
        <v>11</v>
      </c>
      <c r="E26543" t="s">
        <v>12</v>
      </c>
      <c r="F26543" s="4" t="s">
        <v>28</v>
      </c>
      <c r="G26543" s="3">
        <v>9.7669409999999992</v>
      </c>
      <c r="H26543" s="8">
        <v>0.12421349886146293</v>
      </c>
      <c r="I26543" s="26" t="str">
        <f>INDEX('Data Tab2'!$C:$C,MATCH('Data Tab1'!A26543,'Data Tab2'!$A:$A,0))</f>
        <v>BHX5</v>
      </c>
    </row>
    <row r="26544" spans="1:9" hidden="1">
      <c r="A26544" s="55">
        <v>105523244</v>
      </c>
      <c r="B26544" s="1" t="s">
        <v>41</v>
      </c>
      <c r="C26544" t="s">
        <v>27</v>
      </c>
      <c r="D26544" s="1" t="s">
        <v>11</v>
      </c>
      <c r="E26544" t="s">
        <v>12</v>
      </c>
      <c r="F26544" s="4" t="s">
        <v>29</v>
      </c>
      <c r="G26544" s="3">
        <v>5.4855520000000002</v>
      </c>
      <c r="H26544" s="8">
        <v>4.5443290074510534E-3</v>
      </c>
      <c r="I26544" s="26" t="str">
        <f>INDEX('Data Tab2'!$C:$C,MATCH('Data Tab1'!A26544,'Data Tab2'!$A:$A,0))</f>
        <v>BHX5</v>
      </c>
    </row>
    <row r="26545" spans="1:9" hidden="1">
      <c r="A26545" s="55">
        <v>105523244</v>
      </c>
      <c r="B26545" s="1" t="s">
        <v>33</v>
      </c>
      <c r="C26545" t="s">
        <v>27</v>
      </c>
      <c r="D26545" s="1" t="s">
        <v>17</v>
      </c>
      <c r="E26545" t="s">
        <v>18</v>
      </c>
      <c r="F26545" s="4" t="s">
        <v>35</v>
      </c>
      <c r="G26545" s="3">
        <v>4.9955530000000001</v>
      </c>
      <c r="H26545" s="8">
        <v>0.64429386412143907</v>
      </c>
      <c r="I26545" s="26" t="str">
        <f>INDEX('Data Tab2'!$C:$C,MATCH('Data Tab1'!A26545,'Data Tab2'!$A:$A,0))</f>
        <v>BHX5</v>
      </c>
    </row>
    <row r="26546" spans="1:9" hidden="1">
      <c r="A26546" s="55">
        <v>105523244</v>
      </c>
      <c r="B26546" s="1" t="s">
        <v>33</v>
      </c>
      <c r="C26546" t="s">
        <v>27</v>
      </c>
      <c r="D26546" s="1" t="s">
        <v>17</v>
      </c>
      <c r="E26546" t="s">
        <v>18</v>
      </c>
      <c r="F26546" s="4" t="s">
        <v>19</v>
      </c>
      <c r="G26546" s="3">
        <v>4.6369410000000002</v>
      </c>
      <c r="H26546" s="8">
        <v>0.63450474705469817</v>
      </c>
      <c r="I26546" s="26" t="str">
        <f>INDEX('Data Tab2'!$C:$C,MATCH('Data Tab1'!A26546,'Data Tab2'!$A:$A,0))</f>
        <v>BHX5</v>
      </c>
    </row>
    <row r="26547" spans="1:9" hidden="1">
      <c r="A26547" s="55">
        <v>105523244</v>
      </c>
      <c r="B26547" s="1" t="s">
        <v>33</v>
      </c>
      <c r="C26547" t="s">
        <v>27</v>
      </c>
      <c r="D26547" s="1" t="s">
        <v>17</v>
      </c>
      <c r="E26547" t="s">
        <v>18</v>
      </c>
      <c r="F26547" s="4" t="s">
        <v>20</v>
      </c>
      <c r="G26547" s="3">
        <v>5.7199949999999999</v>
      </c>
      <c r="H26547" s="8">
        <v>0.68192109799777523</v>
      </c>
      <c r="I26547" s="26" t="str">
        <f>INDEX('Data Tab2'!$C:$C,MATCH('Data Tab1'!A26547,'Data Tab2'!$A:$A,0))</f>
        <v>BHX5</v>
      </c>
    </row>
    <row r="26548" spans="1:9" hidden="1">
      <c r="A26548" s="55">
        <v>105523244</v>
      </c>
      <c r="B26548" s="1" t="s">
        <v>33</v>
      </c>
      <c r="C26548" t="s">
        <v>27</v>
      </c>
      <c r="D26548" s="1" t="s">
        <v>17</v>
      </c>
      <c r="E26548" t="s">
        <v>18</v>
      </c>
      <c r="F26548" s="4" t="s">
        <v>21</v>
      </c>
      <c r="G26548" s="3">
        <v>8.9097179999999998</v>
      </c>
      <c r="H26548" s="8">
        <v>0.35692782760177044</v>
      </c>
      <c r="I26548" s="26" t="str">
        <f>INDEX('Data Tab2'!$C:$C,MATCH('Data Tab1'!A26548,'Data Tab2'!$A:$A,0))</f>
        <v>BHX5</v>
      </c>
    </row>
    <row r="26549" spans="1:9" hidden="1">
      <c r="A26549" s="55">
        <v>105523244</v>
      </c>
      <c r="B26549" s="1" t="s">
        <v>33</v>
      </c>
      <c r="C26549" t="s">
        <v>27</v>
      </c>
      <c r="D26549" s="1" t="s">
        <v>17</v>
      </c>
      <c r="E26549" t="s">
        <v>18</v>
      </c>
      <c r="F26549" s="4" t="s">
        <v>22</v>
      </c>
      <c r="G26549" s="3">
        <v>9.7397189999999991</v>
      </c>
      <c r="H26549" s="8">
        <v>0.74022791829269752</v>
      </c>
      <c r="I26549" s="26" t="str">
        <f>INDEX('Data Tab2'!$C:$C,MATCH('Data Tab1'!A26549,'Data Tab2'!$A:$A,0))</f>
        <v>BHX5</v>
      </c>
    </row>
    <row r="26550" spans="1:9" hidden="1">
      <c r="A26550" s="56">
        <v>105523244</v>
      </c>
      <c r="B26550" s="1" t="s">
        <v>33</v>
      </c>
      <c r="C26550" t="s">
        <v>27</v>
      </c>
      <c r="D26550" s="1" t="s">
        <v>17</v>
      </c>
      <c r="E26550" t="s">
        <v>23</v>
      </c>
      <c r="F26550" s="4" t="s">
        <v>24</v>
      </c>
      <c r="G26550" s="3">
        <v>4.9980520000000004</v>
      </c>
      <c r="H26550" s="8">
        <v>0.96297105188527965</v>
      </c>
      <c r="I26550" s="26" t="str">
        <f>INDEX('Data Tab2'!$C:$C,MATCH('Data Tab1'!A26550,'Data Tab2'!$A:$A,0))</f>
        <v>BHX5</v>
      </c>
    </row>
    <row r="26551" spans="1:9">
      <c r="A26551" s="55">
        <v>105523345</v>
      </c>
      <c r="B26551" s="1" t="s">
        <v>41</v>
      </c>
      <c r="C26551" t="s">
        <v>31</v>
      </c>
      <c r="D26551" s="1" t="s">
        <v>11</v>
      </c>
      <c r="E26551" t="s">
        <v>12</v>
      </c>
      <c r="F26551" s="4" t="s">
        <v>13</v>
      </c>
      <c r="G26551" s="3">
        <v>8.9916649999999994</v>
      </c>
      <c r="H26551" s="8">
        <v>0.79772913438441728</v>
      </c>
      <c r="I26551" s="26" t="str">
        <f>INDEX('Data Tab2'!$C:$C,MATCH('Data Tab1'!A26551,'Data Tab2'!$A:$A,0))</f>
        <v>BRS1</v>
      </c>
    </row>
    <row r="26552" spans="1:9" hidden="1">
      <c r="A26552" s="55">
        <v>105523345</v>
      </c>
      <c r="B26552" s="1" t="s">
        <v>41</v>
      </c>
      <c r="C26552" t="s">
        <v>31</v>
      </c>
      <c r="D26552" s="1" t="s">
        <v>11</v>
      </c>
      <c r="E26552" t="s">
        <v>12</v>
      </c>
      <c r="F26552" s="4" t="s">
        <v>34</v>
      </c>
      <c r="G26552" s="3">
        <v>10.999998</v>
      </c>
      <c r="H26552" s="8">
        <v>0.9147660462291336</v>
      </c>
      <c r="I26552" s="26" t="str">
        <f>INDEX('Data Tab2'!$C:$C,MATCH('Data Tab1'!A26552,'Data Tab2'!$A:$A,0))</f>
        <v>BRS1</v>
      </c>
    </row>
    <row r="26553" spans="1:9" hidden="1">
      <c r="A26553" s="55">
        <v>105523345</v>
      </c>
      <c r="B26553" s="1" t="s">
        <v>41</v>
      </c>
      <c r="C26553" t="s">
        <v>31</v>
      </c>
      <c r="D26553" s="1" t="s">
        <v>11</v>
      </c>
      <c r="E26553" t="s">
        <v>12</v>
      </c>
      <c r="F26553" s="4" t="s">
        <v>14</v>
      </c>
      <c r="G26553" s="3">
        <v>10.943887</v>
      </c>
      <c r="H26553" s="8">
        <v>0.96852601121486981</v>
      </c>
      <c r="I26553" s="26" t="str">
        <f>INDEX('Data Tab2'!$C:$C,MATCH('Data Tab1'!A26553,'Data Tab2'!$A:$A,0))</f>
        <v>BRS1</v>
      </c>
    </row>
    <row r="26554" spans="1:9" hidden="1">
      <c r="A26554" s="55">
        <v>105523345</v>
      </c>
      <c r="B26554" s="1" t="s">
        <v>41</v>
      </c>
      <c r="C26554" t="s">
        <v>31</v>
      </c>
      <c r="D26554" s="1" t="s">
        <v>11</v>
      </c>
      <c r="E26554" t="s">
        <v>12</v>
      </c>
      <c r="F26554" s="4" t="s">
        <v>15</v>
      </c>
      <c r="G26554" s="3">
        <v>5.1786099999999999</v>
      </c>
      <c r="H26554" s="8">
        <v>0.32251676284461972</v>
      </c>
      <c r="I26554" s="26" t="str">
        <f>INDEX('Data Tab2'!$C:$C,MATCH('Data Tab1'!A26554,'Data Tab2'!$A:$A,0))</f>
        <v>BRS1</v>
      </c>
    </row>
    <row r="26555" spans="1:9" hidden="1">
      <c r="A26555" s="55">
        <v>105523345</v>
      </c>
      <c r="B26555" s="1" t="s">
        <v>41</v>
      </c>
      <c r="C26555" t="s">
        <v>31</v>
      </c>
      <c r="D26555" s="1" t="s">
        <v>11</v>
      </c>
      <c r="E26555" t="s">
        <v>12</v>
      </c>
      <c r="F26555" s="4" t="s">
        <v>29</v>
      </c>
      <c r="G26555" s="3">
        <v>4.9999969999999996</v>
      </c>
      <c r="H26555" s="8">
        <v>0.24437887204445452</v>
      </c>
      <c r="I26555" s="26" t="str">
        <f>INDEX('Data Tab2'!$C:$C,MATCH('Data Tab1'!A26555,'Data Tab2'!$A:$A,0))</f>
        <v>BRS1</v>
      </c>
    </row>
    <row r="26556" spans="1:9" hidden="1">
      <c r="A26556" s="56">
        <v>105523345</v>
      </c>
      <c r="B26556" s="1" t="s">
        <v>41</v>
      </c>
      <c r="C26556" t="s">
        <v>31</v>
      </c>
      <c r="D26556" s="1" t="s">
        <v>11</v>
      </c>
      <c r="E26556" t="s">
        <v>12</v>
      </c>
      <c r="F26556" s="4" t="s">
        <v>16</v>
      </c>
      <c r="G26556" s="3">
        <v>5.9999979999999997</v>
      </c>
      <c r="H26556" s="8">
        <v>0.29981610702728778</v>
      </c>
      <c r="I26556" s="26" t="str">
        <f>INDEX('Data Tab2'!$C:$C,MATCH('Data Tab1'!A26556,'Data Tab2'!$A:$A,0))</f>
        <v>BRS1</v>
      </c>
    </row>
    <row r="26557" spans="1:9">
      <c r="A26557" s="55">
        <v>105523349</v>
      </c>
      <c r="B26557" s="1" t="s">
        <v>41</v>
      </c>
      <c r="C26557" t="s">
        <v>31</v>
      </c>
      <c r="D26557" s="1" t="s">
        <v>11</v>
      </c>
      <c r="E26557" t="s">
        <v>12</v>
      </c>
      <c r="F26557" s="4" t="s">
        <v>13</v>
      </c>
      <c r="G26557" s="3">
        <v>9.1022200000000009</v>
      </c>
      <c r="H26557" s="8">
        <v>3.168709973715611E-2</v>
      </c>
      <c r="I26557" s="26" t="str">
        <f>INDEX('Data Tab2'!$C:$C,MATCH('Data Tab1'!A26557,'Data Tab2'!$A:$A,0))</f>
        <v>BTS2</v>
      </c>
    </row>
    <row r="26558" spans="1:9" hidden="1">
      <c r="A26558" s="55">
        <v>105523349</v>
      </c>
      <c r="B26558" s="1" t="s">
        <v>41</v>
      </c>
      <c r="C26558" t="s">
        <v>31</v>
      </c>
      <c r="D26558" s="1" t="s">
        <v>11</v>
      </c>
      <c r="E26558" t="s">
        <v>12</v>
      </c>
      <c r="F26558" s="4" t="s">
        <v>34</v>
      </c>
      <c r="G26558" s="3">
        <v>10.898609</v>
      </c>
      <c r="H26558" s="8">
        <v>0.59565842223651311</v>
      </c>
      <c r="I26558" s="26" t="str">
        <f>INDEX('Data Tab2'!$C:$C,MATCH('Data Tab1'!A26558,'Data Tab2'!$A:$A,0))</f>
        <v>BTS2</v>
      </c>
    </row>
    <row r="26559" spans="1:9" hidden="1">
      <c r="A26559" s="55">
        <v>105523349</v>
      </c>
      <c r="B26559" s="1" t="s">
        <v>41</v>
      </c>
      <c r="C26559" t="s">
        <v>31</v>
      </c>
      <c r="D26559" s="1" t="s">
        <v>11</v>
      </c>
      <c r="E26559" t="s">
        <v>12</v>
      </c>
      <c r="F26559" s="4" t="s">
        <v>14</v>
      </c>
      <c r="G26559" s="3">
        <v>10.826665</v>
      </c>
      <c r="H26559" s="8">
        <v>0.29042861990979818</v>
      </c>
      <c r="I26559" s="26" t="str">
        <f>INDEX('Data Tab2'!$C:$C,MATCH('Data Tab1'!A26559,'Data Tab2'!$A:$A,0))</f>
        <v>BTS2</v>
      </c>
    </row>
    <row r="26560" spans="1:9" hidden="1">
      <c r="A26560" s="55">
        <v>105523349</v>
      </c>
      <c r="B26560" s="1" t="s">
        <v>41</v>
      </c>
      <c r="C26560" t="s">
        <v>31</v>
      </c>
      <c r="D26560" s="1" t="s">
        <v>11</v>
      </c>
      <c r="E26560" t="s">
        <v>12</v>
      </c>
      <c r="F26560" s="4" t="s">
        <v>15</v>
      </c>
      <c r="G26560" s="3">
        <v>5.9999979999999997</v>
      </c>
      <c r="H26560" s="8">
        <v>0.90521197905489614</v>
      </c>
      <c r="I26560" s="26" t="str">
        <f>INDEX('Data Tab2'!$C:$C,MATCH('Data Tab1'!A26560,'Data Tab2'!$A:$A,0))</f>
        <v>BTS2</v>
      </c>
    </row>
    <row r="26561" spans="1:9" hidden="1">
      <c r="A26561" s="55">
        <v>105523349</v>
      </c>
      <c r="B26561" s="1" t="s">
        <v>41</v>
      </c>
      <c r="C26561" t="s">
        <v>31</v>
      </c>
      <c r="D26561" s="1" t="s">
        <v>11</v>
      </c>
      <c r="E26561" t="s">
        <v>12</v>
      </c>
      <c r="F26561" s="4" t="s">
        <v>29</v>
      </c>
      <c r="G26561" s="3">
        <v>4.9886090000000003</v>
      </c>
      <c r="H26561" s="8">
        <v>0.40619726416544644</v>
      </c>
      <c r="I26561" s="26" t="str">
        <f>INDEX('Data Tab2'!$C:$C,MATCH('Data Tab1'!A26561,'Data Tab2'!$A:$A,0))</f>
        <v>BTS2</v>
      </c>
    </row>
    <row r="26562" spans="1:9" hidden="1">
      <c r="A26562" s="56">
        <v>105523349</v>
      </c>
      <c r="B26562" s="1" t="s">
        <v>41</v>
      </c>
      <c r="C26562" t="s">
        <v>31</v>
      </c>
      <c r="D26562" s="1" t="s">
        <v>11</v>
      </c>
      <c r="E26562" t="s">
        <v>12</v>
      </c>
      <c r="F26562" s="4" t="s">
        <v>16</v>
      </c>
      <c r="G26562" s="3">
        <v>11.099997999999999</v>
      </c>
      <c r="H26562" s="8">
        <v>0.43053356409583909</v>
      </c>
      <c r="I26562" s="26" t="str">
        <f>INDEX('Data Tab2'!$C:$C,MATCH('Data Tab1'!A26562,'Data Tab2'!$A:$A,0))</f>
        <v>BTS2</v>
      </c>
    </row>
    <row r="26563" spans="1:9">
      <c r="A26563" s="55">
        <v>105523350</v>
      </c>
      <c r="B26563" s="1" t="s">
        <v>42</v>
      </c>
      <c r="C26563" t="s">
        <v>30</v>
      </c>
      <c r="D26563" s="1" t="s">
        <v>11</v>
      </c>
      <c r="E26563" t="s">
        <v>12</v>
      </c>
      <c r="F26563" s="4" t="s">
        <v>16</v>
      </c>
      <c r="G26563" s="3">
        <v>0.89249800000000001</v>
      </c>
      <c r="H26563" s="8">
        <v>0.95830638884530595</v>
      </c>
      <c r="I26563" s="26" t="str">
        <f>INDEX('Data Tab2'!$C:$C,MATCH('Data Tab1'!A26563,'Data Tab2'!$A:$A,0))</f>
        <v>BVA1</v>
      </c>
    </row>
    <row r="26564" spans="1:9" hidden="1">
      <c r="A26564" s="55">
        <v>105523350</v>
      </c>
      <c r="B26564" s="1" t="s">
        <v>41</v>
      </c>
      <c r="C26564" t="s">
        <v>31</v>
      </c>
      <c r="D26564" s="1" t="s">
        <v>11</v>
      </c>
      <c r="E26564" t="s">
        <v>12</v>
      </c>
      <c r="F26564" s="4" t="s">
        <v>13</v>
      </c>
      <c r="G26564" s="3">
        <v>9.0872200000000003</v>
      </c>
      <c r="H26564" s="8">
        <v>0.32117555298109479</v>
      </c>
      <c r="I26564" s="26" t="str">
        <f>INDEX('Data Tab2'!$C:$C,MATCH('Data Tab1'!A26564,'Data Tab2'!$A:$A,0))</f>
        <v>BVA1</v>
      </c>
    </row>
    <row r="26565" spans="1:9" hidden="1">
      <c r="A26565" s="55">
        <v>105523350</v>
      </c>
      <c r="B26565" s="1" t="s">
        <v>41</v>
      </c>
      <c r="C26565" t="s">
        <v>31</v>
      </c>
      <c r="D26565" s="1" t="s">
        <v>11</v>
      </c>
      <c r="E26565" t="s">
        <v>12</v>
      </c>
      <c r="F26565" s="4" t="s">
        <v>34</v>
      </c>
      <c r="G26565" s="3">
        <v>10.499998</v>
      </c>
      <c r="H26565" s="8">
        <v>0.47145591910270379</v>
      </c>
      <c r="I26565" s="26" t="str">
        <f>INDEX('Data Tab2'!$C:$C,MATCH('Data Tab1'!A26565,'Data Tab2'!$A:$A,0))</f>
        <v>BVA1</v>
      </c>
    </row>
    <row r="26566" spans="1:9" hidden="1">
      <c r="A26566" s="55">
        <v>105523350</v>
      </c>
      <c r="B26566" s="1" t="s">
        <v>41</v>
      </c>
      <c r="C26566" t="s">
        <v>31</v>
      </c>
      <c r="D26566" s="1" t="s">
        <v>11</v>
      </c>
      <c r="E26566" t="s">
        <v>12</v>
      </c>
      <c r="F26566" s="4" t="s">
        <v>14</v>
      </c>
      <c r="G26566" s="3">
        <v>10.24333</v>
      </c>
      <c r="H26566" s="8">
        <v>4.4599936924032413E-2</v>
      </c>
      <c r="I26566" s="26" t="str">
        <f>INDEX('Data Tab2'!$C:$C,MATCH('Data Tab1'!A26566,'Data Tab2'!$A:$A,0))</f>
        <v>BVA1</v>
      </c>
    </row>
    <row r="26567" spans="1:9" hidden="1">
      <c r="A26567" s="55">
        <v>105523350</v>
      </c>
      <c r="B26567" s="1" t="s">
        <v>41</v>
      </c>
      <c r="C26567" t="s">
        <v>31</v>
      </c>
      <c r="D26567" s="1" t="s">
        <v>11</v>
      </c>
      <c r="E26567" t="s">
        <v>12</v>
      </c>
      <c r="F26567" s="4" t="s">
        <v>15</v>
      </c>
      <c r="G26567" s="3">
        <v>5.4999979999999997</v>
      </c>
      <c r="H26567" s="8">
        <v>0.78626296883398594</v>
      </c>
      <c r="I26567" s="26" t="str">
        <f>INDEX('Data Tab2'!$C:$C,MATCH('Data Tab1'!A26567,'Data Tab2'!$A:$A,0))</f>
        <v>BVA1</v>
      </c>
    </row>
    <row r="26568" spans="1:9" hidden="1">
      <c r="A26568" s="55">
        <v>105523350</v>
      </c>
      <c r="B26568" s="1" t="s">
        <v>41</v>
      </c>
      <c r="C26568" t="s">
        <v>31</v>
      </c>
      <c r="D26568" s="1" t="s">
        <v>11</v>
      </c>
      <c r="E26568" t="s">
        <v>12</v>
      </c>
      <c r="F26568" s="4" t="s">
        <v>29</v>
      </c>
      <c r="G26568" s="3">
        <v>4.9999979999999997</v>
      </c>
      <c r="H26568" s="8">
        <v>0.93063680617800193</v>
      </c>
      <c r="I26568" s="26" t="str">
        <f>INDEX('Data Tab2'!$C:$C,MATCH('Data Tab1'!A26568,'Data Tab2'!$A:$A,0))</f>
        <v>BVA1</v>
      </c>
    </row>
    <row r="26569" spans="1:9" hidden="1">
      <c r="A26569" s="56">
        <v>105523350</v>
      </c>
      <c r="B26569" s="1" t="s">
        <v>41</v>
      </c>
      <c r="C26569" t="s">
        <v>31</v>
      </c>
      <c r="D26569" s="1" t="s">
        <v>11</v>
      </c>
      <c r="E26569" t="s">
        <v>12</v>
      </c>
      <c r="F26569" s="4" t="s">
        <v>16</v>
      </c>
      <c r="G26569" s="3">
        <v>9.1994430000000005</v>
      </c>
      <c r="H26569" s="8">
        <v>0.29962817854372603</v>
      </c>
      <c r="I26569" s="26" t="str">
        <f>INDEX('Data Tab2'!$C:$C,MATCH('Data Tab1'!A26569,'Data Tab2'!$A:$A,0))</f>
        <v>BVA1</v>
      </c>
    </row>
    <row r="26570" spans="1:9">
      <c r="A26570" s="55">
        <v>105523351</v>
      </c>
      <c r="B26570" s="1" t="s">
        <v>41</v>
      </c>
      <c r="C26570" t="s">
        <v>31</v>
      </c>
      <c r="D26570" s="1" t="s">
        <v>11</v>
      </c>
      <c r="E26570" t="s">
        <v>12</v>
      </c>
      <c r="F26570" s="4" t="s">
        <v>13</v>
      </c>
      <c r="G26570" s="3">
        <v>0.92833200000000005</v>
      </c>
      <c r="H26570" s="8">
        <v>0.49335463866411311</v>
      </c>
      <c r="I26570" s="26" t="str">
        <f>INDEX('Data Tab2'!$C:$C,MATCH('Data Tab1'!A26570,'Data Tab2'!$A:$A,0))</f>
        <v>CGN1</v>
      </c>
    </row>
    <row r="26571" spans="1:9" hidden="1">
      <c r="A26571" s="55">
        <v>105523351</v>
      </c>
      <c r="B26571" s="1" t="s">
        <v>41</v>
      </c>
      <c r="C26571" t="s">
        <v>31</v>
      </c>
      <c r="D26571" s="1" t="s">
        <v>11</v>
      </c>
      <c r="E26571" t="s">
        <v>12</v>
      </c>
      <c r="F26571" s="4" t="s">
        <v>34</v>
      </c>
      <c r="G26571" s="3">
        <v>4.9999969999999996</v>
      </c>
      <c r="H26571" s="8">
        <v>2.9153954428232431E-2</v>
      </c>
      <c r="I26571" s="26" t="str">
        <f>INDEX('Data Tab2'!$C:$C,MATCH('Data Tab1'!A26571,'Data Tab2'!$A:$A,0))</f>
        <v>CGN1</v>
      </c>
    </row>
    <row r="26572" spans="1:9" hidden="1">
      <c r="A26572" s="55">
        <v>105523351</v>
      </c>
      <c r="B26572" s="1" t="s">
        <v>41</v>
      </c>
      <c r="C26572" t="s">
        <v>31</v>
      </c>
      <c r="D26572" s="1" t="s">
        <v>11</v>
      </c>
      <c r="E26572" t="s">
        <v>12</v>
      </c>
      <c r="F26572" s="4" t="s">
        <v>14</v>
      </c>
      <c r="G26572" s="3">
        <v>10.878330999999999</v>
      </c>
      <c r="H26572" s="8">
        <v>7.7394210810036723E-3</v>
      </c>
      <c r="I26572" s="26" t="str">
        <f>INDEX('Data Tab2'!$C:$C,MATCH('Data Tab1'!A26572,'Data Tab2'!$A:$A,0))</f>
        <v>CGN1</v>
      </c>
    </row>
    <row r="26573" spans="1:9" hidden="1">
      <c r="A26573" s="55">
        <v>105523351</v>
      </c>
      <c r="B26573" s="1" t="s">
        <v>41</v>
      </c>
      <c r="C26573" t="s">
        <v>31</v>
      </c>
      <c r="D26573" s="1" t="s">
        <v>11</v>
      </c>
      <c r="E26573" t="s">
        <v>12</v>
      </c>
      <c r="F26573" s="4" t="s">
        <v>15</v>
      </c>
      <c r="G26573" s="3">
        <v>4.5830529999999996</v>
      </c>
      <c r="H26573" s="8">
        <v>0.6144868789981861</v>
      </c>
      <c r="I26573" s="26" t="str">
        <f>INDEX('Data Tab2'!$C:$C,MATCH('Data Tab1'!A26573,'Data Tab2'!$A:$A,0))</f>
        <v>CGN1</v>
      </c>
    </row>
    <row r="26574" spans="1:9" hidden="1">
      <c r="A26574" s="55">
        <v>105523351</v>
      </c>
      <c r="B26574" s="1" t="s">
        <v>41</v>
      </c>
      <c r="C26574" t="s">
        <v>31</v>
      </c>
      <c r="D26574" s="1" t="s">
        <v>11</v>
      </c>
      <c r="E26574" t="s">
        <v>12</v>
      </c>
      <c r="F26574" s="4" t="s">
        <v>29</v>
      </c>
      <c r="G26574" s="3">
        <v>4.1105539999999996</v>
      </c>
      <c r="H26574" s="8">
        <v>0.34245251859817882</v>
      </c>
      <c r="I26574" s="26" t="str">
        <f>INDEX('Data Tab2'!$C:$C,MATCH('Data Tab1'!A26574,'Data Tab2'!$A:$A,0))</f>
        <v>CGN1</v>
      </c>
    </row>
    <row r="26575" spans="1:9" hidden="1">
      <c r="A26575" s="56">
        <v>105523351</v>
      </c>
      <c r="B26575" s="1" t="s">
        <v>41</v>
      </c>
      <c r="C26575" t="s">
        <v>31</v>
      </c>
      <c r="D26575" s="1" t="s">
        <v>11</v>
      </c>
      <c r="E26575" t="s">
        <v>12</v>
      </c>
      <c r="F26575" s="4" t="s">
        <v>16</v>
      </c>
      <c r="G26575" s="3">
        <v>9.3522200000000009</v>
      </c>
      <c r="H26575" s="8">
        <v>0.47084088139221225</v>
      </c>
      <c r="I26575" s="26" t="str">
        <f>INDEX('Data Tab2'!$C:$C,MATCH('Data Tab1'!A26575,'Data Tab2'!$A:$A,0))</f>
        <v>CGN1</v>
      </c>
    </row>
    <row r="26576" spans="1:9">
      <c r="A26576" s="55">
        <v>105523387</v>
      </c>
      <c r="B26576" s="1" t="s">
        <v>41</v>
      </c>
      <c r="C26576" t="s">
        <v>31</v>
      </c>
      <c r="D26576" s="1" t="s">
        <v>11</v>
      </c>
      <c r="E26576" t="s">
        <v>12</v>
      </c>
      <c r="F26576" s="4" t="s">
        <v>13</v>
      </c>
      <c r="G26576" s="3">
        <v>10.999997</v>
      </c>
      <c r="H26576" s="8">
        <v>0.59423360909229483</v>
      </c>
      <c r="I26576" s="26" t="str">
        <f>INDEX('Data Tab2'!$C:$C,MATCH('Data Tab1'!A26576,'Data Tab2'!$A:$A,0))</f>
        <v>CWL1</v>
      </c>
    </row>
    <row r="26577" spans="1:9" hidden="1">
      <c r="A26577" s="55">
        <v>105523387</v>
      </c>
      <c r="B26577" s="1" t="s">
        <v>41</v>
      </c>
      <c r="C26577" t="s">
        <v>31</v>
      </c>
      <c r="D26577" s="1" t="s">
        <v>11</v>
      </c>
      <c r="E26577" t="s">
        <v>12</v>
      </c>
      <c r="F26577" s="4" t="s">
        <v>29</v>
      </c>
      <c r="G26577" s="3">
        <v>10.290276</v>
      </c>
      <c r="H26577" s="8">
        <v>0.16213906048460225</v>
      </c>
      <c r="I26577" s="26" t="str">
        <f>INDEX('Data Tab2'!$C:$C,MATCH('Data Tab1'!A26577,'Data Tab2'!$A:$A,0))</f>
        <v>CWL1</v>
      </c>
    </row>
    <row r="26578" spans="1:9" hidden="1">
      <c r="A26578" s="56">
        <v>105523387</v>
      </c>
      <c r="B26578" s="1" t="s">
        <v>41</v>
      </c>
      <c r="C26578" t="s">
        <v>31</v>
      </c>
      <c r="D26578" s="1" t="s">
        <v>11</v>
      </c>
      <c r="E26578" t="s">
        <v>12</v>
      </c>
      <c r="F26578" s="4" t="s">
        <v>16</v>
      </c>
      <c r="G26578" s="3">
        <v>0.17194300000000001</v>
      </c>
      <c r="H26578" s="8">
        <v>0.5223272272362437</v>
      </c>
      <c r="I26578" s="26" t="str">
        <f>INDEX('Data Tab2'!$C:$C,MATCH('Data Tab1'!A26578,'Data Tab2'!$A:$A,0))</f>
        <v>CWL1</v>
      </c>
    </row>
    <row r="26579" spans="1:9">
      <c r="A26579" s="55">
        <v>105523388</v>
      </c>
      <c r="B26579" s="1" t="s">
        <v>41</v>
      </c>
      <c r="C26579" t="s">
        <v>27</v>
      </c>
      <c r="D26579" s="1" t="s">
        <v>11</v>
      </c>
      <c r="E26579" t="s">
        <v>12</v>
      </c>
      <c r="F26579" s="4" t="s">
        <v>13</v>
      </c>
      <c r="G26579" s="3">
        <v>10.989162</v>
      </c>
      <c r="H26579" s="8">
        <v>0.38763374673359063</v>
      </c>
      <c r="I26579" s="26" t="str">
        <f>INDEX('Data Tab2'!$C:$C,MATCH('Data Tab1'!A26579,'Data Tab2'!$A:$A,0))</f>
        <v>DTM1</v>
      </c>
    </row>
    <row r="26580" spans="1:9" hidden="1">
      <c r="A26580" s="55">
        <v>105523388</v>
      </c>
      <c r="B26580" s="1" t="s">
        <v>41</v>
      </c>
      <c r="C26580" t="s">
        <v>27</v>
      </c>
      <c r="D26580" s="1" t="s">
        <v>11</v>
      </c>
      <c r="E26580" t="s">
        <v>12</v>
      </c>
      <c r="F26580" s="4" t="s">
        <v>34</v>
      </c>
      <c r="G26580" s="3">
        <v>10.886385000000001</v>
      </c>
      <c r="H26580" s="8">
        <v>0.63863396482192059</v>
      </c>
      <c r="I26580" s="26" t="str">
        <f>INDEX('Data Tab2'!$C:$C,MATCH('Data Tab1'!A26580,'Data Tab2'!$A:$A,0))</f>
        <v>DTM1</v>
      </c>
    </row>
    <row r="26581" spans="1:9" hidden="1">
      <c r="A26581" s="55">
        <v>105523388</v>
      </c>
      <c r="B26581" s="1" t="s">
        <v>41</v>
      </c>
      <c r="C26581" t="s">
        <v>27</v>
      </c>
      <c r="D26581" s="1" t="s">
        <v>11</v>
      </c>
      <c r="E26581" t="s">
        <v>12</v>
      </c>
      <c r="F26581" s="4" t="s">
        <v>28</v>
      </c>
      <c r="G26581" s="3">
        <v>10.977494999999999</v>
      </c>
      <c r="H26581" s="8">
        <v>0.49993988480062723</v>
      </c>
      <c r="I26581" s="26" t="str">
        <f>INDEX('Data Tab2'!$C:$C,MATCH('Data Tab1'!A26581,'Data Tab2'!$A:$A,0))</f>
        <v>DTM1</v>
      </c>
    </row>
    <row r="26582" spans="1:9" hidden="1">
      <c r="A26582" s="55">
        <v>105523388</v>
      </c>
      <c r="B26582" s="1" t="s">
        <v>41</v>
      </c>
      <c r="C26582" t="s">
        <v>27</v>
      </c>
      <c r="D26582" s="1" t="s">
        <v>11</v>
      </c>
      <c r="E26582" t="s">
        <v>12</v>
      </c>
      <c r="F26582" s="4" t="s">
        <v>29</v>
      </c>
      <c r="G26582" s="3">
        <v>10.975828999999999</v>
      </c>
      <c r="H26582" s="8">
        <v>0.37231812722824653</v>
      </c>
      <c r="I26582" s="26" t="str">
        <f>INDEX('Data Tab2'!$C:$C,MATCH('Data Tab1'!A26582,'Data Tab2'!$A:$A,0))</f>
        <v>DTM1</v>
      </c>
    </row>
    <row r="26583" spans="1:9" hidden="1">
      <c r="A26583" s="56">
        <v>105523388</v>
      </c>
      <c r="B26583" s="1" t="s">
        <v>41</v>
      </c>
      <c r="C26583" t="s">
        <v>27</v>
      </c>
      <c r="D26583" s="1" t="s">
        <v>11</v>
      </c>
      <c r="E26583" t="s">
        <v>12</v>
      </c>
      <c r="F26583" s="4" t="s">
        <v>16</v>
      </c>
      <c r="G26583" s="3">
        <v>10.986663</v>
      </c>
      <c r="H26583" s="8">
        <v>0.75877822172715081</v>
      </c>
      <c r="I26583" s="26" t="str">
        <f>INDEX('Data Tab2'!$C:$C,MATCH('Data Tab1'!A26583,'Data Tab2'!$A:$A,0))</f>
        <v>DTM1</v>
      </c>
    </row>
    <row r="26584" spans="1:9">
      <c r="A26584" s="55">
        <v>105523389</v>
      </c>
      <c r="B26584" s="1" t="s">
        <v>41</v>
      </c>
      <c r="C26584" t="s">
        <v>31</v>
      </c>
      <c r="D26584" s="1" t="s">
        <v>11</v>
      </c>
      <c r="E26584" t="s">
        <v>12</v>
      </c>
      <c r="F26584" s="4" t="s">
        <v>13</v>
      </c>
      <c r="G26584" s="3">
        <v>10.999998</v>
      </c>
      <c r="H26584" s="8">
        <v>0.23377068899302322</v>
      </c>
      <c r="I26584" s="26" t="str">
        <f>INDEX('Data Tab2'!$C:$C,MATCH('Data Tab1'!A26584,'Data Tab2'!$A:$A,0))</f>
        <v>DTM2</v>
      </c>
    </row>
    <row r="26585" spans="1:9" hidden="1">
      <c r="A26585" s="55">
        <v>105523389</v>
      </c>
      <c r="B26585" s="1" t="s">
        <v>41</v>
      </c>
      <c r="C26585" t="s">
        <v>31</v>
      </c>
      <c r="D26585" s="1" t="s">
        <v>11</v>
      </c>
      <c r="E26585" t="s">
        <v>12</v>
      </c>
      <c r="F26585" s="4" t="s">
        <v>34</v>
      </c>
      <c r="G26585" s="3">
        <v>10.751942</v>
      </c>
      <c r="H26585" s="8">
        <v>0.36759951828005444</v>
      </c>
      <c r="I26585" s="26" t="str">
        <f>INDEX('Data Tab2'!$C:$C,MATCH('Data Tab1'!A26585,'Data Tab2'!$A:$A,0))</f>
        <v>DTM2</v>
      </c>
    </row>
    <row r="26586" spans="1:9" hidden="1">
      <c r="A26586" s="55">
        <v>105523389</v>
      </c>
      <c r="B26586" s="1" t="s">
        <v>41</v>
      </c>
      <c r="C26586" t="s">
        <v>31</v>
      </c>
      <c r="D26586" s="1" t="s">
        <v>11</v>
      </c>
      <c r="E26586" t="s">
        <v>12</v>
      </c>
      <c r="F26586" s="4" t="s">
        <v>28</v>
      </c>
      <c r="G26586" s="3">
        <v>10.999998</v>
      </c>
      <c r="H26586" s="8">
        <v>6.6337298227236996E-3</v>
      </c>
      <c r="I26586" s="26" t="str">
        <f>INDEX('Data Tab2'!$C:$C,MATCH('Data Tab1'!A26586,'Data Tab2'!$A:$A,0))</f>
        <v>DTM2</v>
      </c>
    </row>
    <row r="26587" spans="1:9" hidden="1">
      <c r="A26587" s="55">
        <v>105523389</v>
      </c>
      <c r="B26587" s="1" t="s">
        <v>41</v>
      </c>
      <c r="C26587" t="s">
        <v>31</v>
      </c>
      <c r="D26587" s="1" t="s">
        <v>11</v>
      </c>
      <c r="E26587" t="s">
        <v>12</v>
      </c>
      <c r="F26587" s="4" t="s">
        <v>29</v>
      </c>
      <c r="G26587" s="3">
        <v>10.999995999999999</v>
      </c>
      <c r="H26587" s="8">
        <v>0.87910917619334805</v>
      </c>
      <c r="I26587" s="26" t="str">
        <f>INDEX('Data Tab2'!$C:$C,MATCH('Data Tab1'!A26587,'Data Tab2'!$A:$A,0))</f>
        <v>DTM2</v>
      </c>
    </row>
    <row r="26588" spans="1:9" hidden="1">
      <c r="A26588" s="56">
        <v>105523389</v>
      </c>
      <c r="B26588" s="1" t="s">
        <v>41</v>
      </c>
      <c r="C26588" t="s">
        <v>31</v>
      </c>
      <c r="D26588" s="1" t="s">
        <v>11</v>
      </c>
      <c r="E26588" t="s">
        <v>12</v>
      </c>
      <c r="F26588" s="4" t="s">
        <v>16</v>
      </c>
      <c r="G26588" s="3">
        <v>10.999995999999999</v>
      </c>
      <c r="H26588" s="8">
        <v>0.18828229461676893</v>
      </c>
      <c r="I26588" s="26" t="str">
        <f>INDEX('Data Tab2'!$C:$C,MATCH('Data Tab1'!A26588,'Data Tab2'!$A:$A,0))</f>
        <v>DTM2</v>
      </c>
    </row>
    <row r="26589" spans="1:9">
      <c r="A26589" s="55">
        <v>105523392</v>
      </c>
      <c r="B26589" s="1" t="s">
        <v>41</v>
      </c>
      <c r="C26589" t="s">
        <v>31</v>
      </c>
      <c r="D26589" s="1" t="s">
        <v>11</v>
      </c>
      <c r="E26589" t="s">
        <v>12</v>
      </c>
      <c r="F26589" s="4" t="s">
        <v>13</v>
      </c>
      <c r="G26589" s="3">
        <v>10.999997</v>
      </c>
      <c r="H26589" s="8">
        <v>0.30381080566989438</v>
      </c>
      <c r="I26589" s="26" t="str">
        <f>INDEX('Data Tab2'!$C:$C,MATCH('Data Tab1'!A26589,'Data Tab2'!$A:$A,0))</f>
        <v>DTM3</v>
      </c>
    </row>
    <row r="26590" spans="1:9" hidden="1">
      <c r="A26590" s="55">
        <v>105523392</v>
      </c>
      <c r="B26590" s="1" t="s">
        <v>41</v>
      </c>
      <c r="C26590" t="s">
        <v>31</v>
      </c>
      <c r="D26590" s="1" t="s">
        <v>11</v>
      </c>
      <c r="E26590" t="s">
        <v>12</v>
      </c>
      <c r="F26590" s="4" t="s">
        <v>34</v>
      </c>
      <c r="G26590" s="3">
        <v>10.999998</v>
      </c>
      <c r="H26590" s="8">
        <v>0.63584489503346531</v>
      </c>
      <c r="I26590" s="26" t="str">
        <f>INDEX('Data Tab2'!$C:$C,MATCH('Data Tab1'!A26590,'Data Tab2'!$A:$A,0))</f>
        <v>DTM3</v>
      </c>
    </row>
    <row r="26591" spans="1:9" hidden="1">
      <c r="A26591" s="56">
        <v>105523392</v>
      </c>
      <c r="B26591" s="1" t="s">
        <v>41</v>
      </c>
      <c r="C26591" t="s">
        <v>31</v>
      </c>
      <c r="D26591" s="1" t="s">
        <v>11</v>
      </c>
      <c r="E26591" t="s">
        <v>12</v>
      </c>
      <c r="F26591" s="4" t="s">
        <v>28</v>
      </c>
      <c r="G26591" s="3">
        <v>10.999997</v>
      </c>
      <c r="H26591" s="8">
        <v>0.2493943216851483</v>
      </c>
      <c r="I26591" s="26" t="str">
        <f>INDEX('Data Tab2'!$C:$C,MATCH('Data Tab1'!A26591,'Data Tab2'!$A:$A,0))</f>
        <v>DTM3</v>
      </c>
    </row>
    <row r="26592" spans="1:9">
      <c r="A26592" s="55">
        <v>105523411</v>
      </c>
      <c r="B26592" s="1" t="s">
        <v>41</v>
      </c>
      <c r="C26592" t="s">
        <v>27</v>
      </c>
      <c r="D26592" s="1" t="s">
        <v>11</v>
      </c>
      <c r="E26592" t="s">
        <v>12</v>
      </c>
      <c r="F26592" s="4" t="s">
        <v>13</v>
      </c>
      <c r="G26592" s="3">
        <v>11.093052</v>
      </c>
      <c r="H26592" s="8">
        <v>0.82254018711660259</v>
      </c>
      <c r="I26592" s="26" t="str">
        <f>INDEX('Data Tab2'!$C:$C,MATCH('Data Tab1'!A26592,'Data Tab2'!$A:$A,0))</f>
        <v>DUS2</v>
      </c>
    </row>
    <row r="26593" spans="1:9" hidden="1">
      <c r="A26593" s="55">
        <v>105523411</v>
      </c>
      <c r="B26593" s="1" t="s">
        <v>41</v>
      </c>
      <c r="C26593" t="s">
        <v>27</v>
      </c>
      <c r="D26593" s="1" t="s">
        <v>11</v>
      </c>
      <c r="E26593" t="s">
        <v>12</v>
      </c>
      <c r="F26593" s="4" t="s">
        <v>34</v>
      </c>
      <c r="G26593" s="3">
        <v>11.143608</v>
      </c>
      <c r="H26593" s="8">
        <v>0.25421570341057032</v>
      </c>
      <c r="I26593" s="26" t="str">
        <f>INDEX('Data Tab2'!$C:$C,MATCH('Data Tab1'!A26593,'Data Tab2'!$A:$A,0))</f>
        <v>DUS2</v>
      </c>
    </row>
    <row r="26594" spans="1:9" hidden="1">
      <c r="A26594" s="55">
        <v>105523411</v>
      </c>
      <c r="B26594" s="1" t="s">
        <v>41</v>
      </c>
      <c r="C26594" t="s">
        <v>27</v>
      </c>
      <c r="D26594" s="1" t="s">
        <v>11</v>
      </c>
      <c r="E26594" t="s">
        <v>12</v>
      </c>
      <c r="F26594" s="4" t="s">
        <v>28</v>
      </c>
      <c r="G26594" s="3">
        <v>10.774996</v>
      </c>
      <c r="H26594" s="8">
        <v>0.75966908947782874</v>
      </c>
      <c r="I26594" s="26" t="str">
        <f>INDEX('Data Tab2'!$C:$C,MATCH('Data Tab1'!A26594,'Data Tab2'!$A:$A,0))</f>
        <v>DUS2</v>
      </c>
    </row>
    <row r="26595" spans="1:9" hidden="1">
      <c r="A26595" s="55">
        <v>105523411</v>
      </c>
      <c r="B26595" s="1" t="s">
        <v>41</v>
      </c>
      <c r="C26595" t="s">
        <v>27</v>
      </c>
      <c r="D26595" s="1" t="s">
        <v>11</v>
      </c>
      <c r="E26595" t="s">
        <v>12</v>
      </c>
      <c r="F26595" s="4" t="s">
        <v>29</v>
      </c>
      <c r="G26595" s="3">
        <v>11.286386</v>
      </c>
      <c r="H26595" s="8">
        <v>0.77674336334724847</v>
      </c>
      <c r="I26595" s="26" t="str">
        <f>INDEX('Data Tab2'!$C:$C,MATCH('Data Tab1'!A26595,'Data Tab2'!$A:$A,0))</f>
        <v>DUS2</v>
      </c>
    </row>
    <row r="26596" spans="1:9" hidden="1">
      <c r="A26596" s="56">
        <v>105523411</v>
      </c>
      <c r="B26596" s="1" t="s">
        <v>41</v>
      </c>
      <c r="C26596" t="s">
        <v>27</v>
      </c>
      <c r="D26596" s="1" t="s">
        <v>11</v>
      </c>
      <c r="E26596" t="s">
        <v>12</v>
      </c>
      <c r="F26596" s="4" t="s">
        <v>16</v>
      </c>
      <c r="G26596" s="3">
        <v>11.284718</v>
      </c>
      <c r="H26596" s="8">
        <v>7.2287036426040063E-2</v>
      </c>
      <c r="I26596" s="26" t="str">
        <f>INDEX('Data Tab2'!$C:$C,MATCH('Data Tab1'!A26596,'Data Tab2'!$A:$A,0))</f>
        <v>DUS2</v>
      </c>
    </row>
    <row r="26597" spans="1:9">
      <c r="A26597" s="55">
        <v>105523412</v>
      </c>
      <c r="B26597" s="1" t="s">
        <v>41</v>
      </c>
      <c r="C26597" t="s">
        <v>27</v>
      </c>
      <c r="D26597" s="1" t="s">
        <v>11</v>
      </c>
      <c r="E26597" t="s">
        <v>12</v>
      </c>
      <c r="F26597" s="4" t="s">
        <v>13</v>
      </c>
      <c r="G26597" s="3">
        <v>10.987496</v>
      </c>
      <c r="H26597" s="8">
        <v>0.96895081674656203</v>
      </c>
      <c r="I26597" s="26" t="str">
        <f>INDEX('Data Tab2'!$C:$C,MATCH('Data Tab1'!A26597,'Data Tab2'!$A:$A,0))</f>
        <v>DUS4</v>
      </c>
    </row>
    <row r="26598" spans="1:9" hidden="1">
      <c r="A26598" s="55">
        <v>105523412</v>
      </c>
      <c r="B26598" s="1" t="s">
        <v>41</v>
      </c>
      <c r="C26598" t="s">
        <v>27</v>
      </c>
      <c r="D26598" s="1" t="s">
        <v>11</v>
      </c>
      <c r="E26598" t="s">
        <v>12</v>
      </c>
      <c r="F26598" s="4" t="s">
        <v>34</v>
      </c>
      <c r="G26598" s="3">
        <v>10.986941</v>
      </c>
      <c r="H26598" s="8">
        <v>0.98420927715788842</v>
      </c>
      <c r="I26598" s="26" t="str">
        <f>INDEX('Data Tab2'!$C:$C,MATCH('Data Tab1'!A26598,'Data Tab2'!$A:$A,0))</f>
        <v>DUS4</v>
      </c>
    </row>
    <row r="26599" spans="1:9" hidden="1">
      <c r="A26599" s="55">
        <v>105523412</v>
      </c>
      <c r="B26599" s="1" t="s">
        <v>41</v>
      </c>
      <c r="C26599" t="s">
        <v>27</v>
      </c>
      <c r="D26599" s="1" t="s">
        <v>11</v>
      </c>
      <c r="E26599" t="s">
        <v>12</v>
      </c>
      <c r="F26599" s="4" t="s">
        <v>28</v>
      </c>
      <c r="G26599" s="3">
        <v>10.364163</v>
      </c>
      <c r="H26599" s="8">
        <v>0.54166872067394034</v>
      </c>
      <c r="I26599" s="26" t="str">
        <f>INDEX('Data Tab2'!$C:$C,MATCH('Data Tab1'!A26599,'Data Tab2'!$A:$A,0))</f>
        <v>DUS4</v>
      </c>
    </row>
    <row r="26600" spans="1:9" hidden="1">
      <c r="A26600" s="55">
        <v>105523412</v>
      </c>
      <c r="B26600" s="1" t="s">
        <v>41</v>
      </c>
      <c r="C26600" t="s">
        <v>27</v>
      </c>
      <c r="D26600" s="1" t="s">
        <v>11</v>
      </c>
      <c r="E26600" t="s">
        <v>12</v>
      </c>
      <c r="F26600" s="4" t="s">
        <v>29</v>
      </c>
      <c r="G26600" s="3">
        <v>10.983606999999999</v>
      </c>
      <c r="H26600" s="8">
        <v>0.19100769152645714</v>
      </c>
      <c r="I26600" s="26" t="str">
        <f>INDEX('Data Tab2'!$C:$C,MATCH('Data Tab1'!A26600,'Data Tab2'!$A:$A,0))</f>
        <v>DUS4</v>
      </c>
    </row>
    <row r="26601" spans="1:9" hidden="1">
      <c r="A26601" s="55">
        <v>105523412</v>
      </c>
      <c r="B26601" s="1" t="s">
        <v>41</v>
      </c>
      <c r="C26601" t="s">
        <v>27</v>
      </c>
      <c r="D26601" s="1" t="s">
        <v>11</v>
      </c>
      <c r="E26601" t="s">
        <v>12</v>
      </c>
      <c r="F26601" s="4" t="s">
        <v>16</v>
      </c>
      <c r="G26601" s="3">
        <v>10.980829</v>
      </c>
      <c r="H26601" s="8">
        <v>0.72254139639193316</v>
      </c>
      <c r="I26601" s="26" t="str">
        <f>INDEX('Data Tab2'!$C:$C,MATCH('Data Tab1'!A26601,'Data Tab2'!$A:$A,0))</f>
        <v>DUS4</v>
      </c>
    </row>
    <row r="26602" spans="1:9" hidden="1">
      <c r="A26602" s="55">
        <v>105523412</v>
      </c>
      <c r="B26602" s="1" t="s">
        <v>33</v>
      </c>
      <c r="C26602" t="s">
        <v>27</v>
      </c>
      <c r="D26602" s="1" t="s">
        <v>17</v>
      </c>
      <c r="E26602" t="s">
        <v>18</v>
      </c>
      <c r="F26602" s="4" t="s">
        <v>35</v>
      </c>
      <c r="G26602" s="3">
        <v>9.9899959999999997</v>
      </c>
      <c r="H26602" s="8">
        <v>0.41136522026396583</v>
      </c>
      <c r="I26602" s="26" t="str">
        <f>INDEX('Data Tab2'!$C:$C,MATCH('Data Tab1'!A26602,'Data Tab2'!$A:$A,0))</f>
        <v>DUS4</v>
      </c>
    </row>
    <row r="26603" spans="1:9" hidden="1">
      <c r="A26603" s="55">
        <v>105523412</v>
      </c>
      <c r="B26603" s="1" t="s">
        <v>33</v>
      </c>
      <c r="C26603" t="s">
        <v>27</v>
      </c>
      <c r="D26603" s="1" t="s">
        <v>17</v>
      </c>
      <c r="E26603" t="s">
        <v>18</v>
      </c>
      <c r="F26603" s="4" t="s">
        <v>36</v>
      </c>
      <c r="G26603" s="3">
        <v>9.988607</v>
      </c>
      <c r="H26603" s="8">
        <v>0.4860541660233535</v>
      </c>
      <c r="I26603" s="26" t="str">
        <f>INDEX('Data Tab2'!$C:$C,MATCH('Data Tab1'!A26603,'Data Tab2'!$A:$A,0))</f>
        <v>DUS4</v>
      </c>
    </row>
    <row r="26604" spans="1:9" hidden="1">
      <c r="A26604" s="55">
        <v>105523412</v>
      </c>
      <c r="B26604" s="1" t="s">
        <v>33</v>
      </c>
      <c r="C26604" t="s">
        <v>27</v>
      </c>
      <c r="D26604" s="1" t="s">
        <v>17</v>
      </c>
      <c r="E26604" t="s">
        <v>18</v>
      </c>
      <c r="F26604" s="4" t="s">
        <v>21</v>
      </c>
      <c r="G26604" s="3">
        <v>9.9852749999999997</v>
      </c>
      <c r="H26604" s="8">
        <v>0.70705802547522389</v>
      </c>
      <c r="I26604" s="26" t="str">
        <f>INDEX('Data Tab2'!$C:$C,MATCH('Data Tab1'!A26604,'Data Tab2'!$A:$A,0))</f>
        <v>DUS4</v>
      </c>
    </row>
    <row r="26605" spans="1:9" hidden="1">
      <c r="A26605" s="55">
        <v>105523412</v>
      </c>
      <c r="B26605" s="1" t="s">
        <v>33</v>
      </c>
      <c r="C26605" t="s">
        <v>27</v>
      </c>
      <c r="D26605" s="1" t="s">
        <v>17</v>
      </c>
      <c r="E26605" t="s">
        <v>18</v>
      </c>
      <c r="F26605" s="4" t="s">
        <v>22</v>
      </c>
      <c r="G26605" s="3">
        <v>9.9841630000000006</v>
      </c>
      <c r="H26605" s="8">
        <v>0.8943803573282445</v>
      </c>
      <c r="I26605" s="26" t="str">
        <f>INDEX('Data Tab2'!$C:$C,MATCH('Data Tab1'!A26605,'Data Tab2'!$A:$A,0))</f>
        <v>DUS4</v>
      </c>
    </row>
    <row r="26606" spans="1:9" hidden="1">
      <c r="A26606" s="55">
        <v>105523412</v>
      </c>
      <c r="B26606" s="1" t="s">
        <v>33</v>
      </c>
      <c r="C26606" t="s">
        <v>27</v>
      </c>
      <c r="D26606" s="1" t="s">
        <v>17</v>
      </c>
      <c r="E26606" t="s">
        <v>23</v>
      </c>
      <c r="F26606" s="4" t="s">
        <v>24</v>
      </c>
      <c r="G26606" s="3">
        <v>9.9930529999999997</v>
      </c>
      <c r="H26606" s="8">
        <v>0.27976954540308796</v>
      </c>
      <c r="I26606" s="26" t="str">
        <f>INDEX('Data Tab2'!$C:$C,MATCH('Data Tab1'!A26606,'Data Tab2'!$A:$A,0))</f>
        <v>DUS4</v>
      </c>
    </row>
    <row r="26607" spans="1:9" hidden="1">
      <c r="A26607" s="56">
        <v>105523412</v>
      </c>
      <c r="B26607" s="1" t="s">
        <v>33</v>
      </c>
      <c r="C26607" t="s">
        <v>27</v>
      </c>
      <c r="D26607" s="1" t="s">
        <v>17</v>
      </c>
      <c r="E26607" t="s">
        <v>23</v>
      </c>
      <c r="F26607" s="4" t="s">
        <v>25</v>
      </c>
      <c r="G26607" s="3">
        <v>0</v>
      </c>
      <c r="H26607" s="8">
        <v>0.70247112143519763</v>
      </c>
      <c r="I26607" s="26" t="str">
        <f>INDEX('Data Tab2'!$C:$C,MATCH('Data Tab1'!A26607,'Data Tab2'!$A:$A,0))</f>
        <v>DUS4</v>
      </c>
    </row>
    <row r="26608" spans="1:9">
      <c r="A26608" s="56">
        <v>105528694</v>
      </c>
      <c r="B26608" s="1" t="s">
        <v>41</v>
      </c>
      <c r="C26608" t="s">
        <v>32</v>
      </c>
      <c r="D26608" s="1" t="s">
        <v>11</v>
      </c>
      <c r="E26608" t="s">
        <v>12</v>
      </c>
      <c r="F26608" s="4" t="s">
        <v>29</v>
      </c>
      <c r="G26608" s="3">
        <v>0.92777299999999996</v>
      </c>
      <c r="H26608" s="8">
        <v>0.72853438431374296</v>
      </c>
      <c r="I26608" s="26" t="str">
        <f>INDEX('Data Tab2'!$C:$C,MATCH('Data Tab1'!A26608,'Data Tab2'!$A:$A,0))</f>
        <v>EDI4</v>
      </c>
    </row>
    <row r="26609" spans="1:9">
      <c r="A26609" s="55">
        <v>105528695</v>
      </c>
      <c r="B26609" s="1" t="s">
        <v>41</v>
      </c>
      <c r="C26609" t="s">
        <v>31</v>
      </c>
      <c r="D26609" s="1" t="s">
        <v>11</v>
      </c>
      <c r="E26609" t="s">
        <v>12</v>
      </c>
      <c r="F26609" s="4" t="s">
        <v>13</v>
      </c>
      <c r="G26609" s="3">
        <v>10.999998</v>
      </c>
      <c r="H26609" s="8">
        <v>0.33550112837939239</v>
      </c>
      <c r="I26609" s="26" t="str">
        <f>INDEX('Data Tab2'!$C:$C,MATCH('Data Tab1'!A26609,'Data Tab2'!$A:$A,0))</f>
        <v>EMA1</v>
      </c>
    </row>
    <row r="26610" spans="1:9" hidden="1">
      <c r="A26610" s="55">
        <v>105528695</v>
      </c>
      <c r="B26610" s="1" t="s">
        <v>41</v>
      </c>
      <c r="C26610" t="s">
        <v>31</v>
      </c>
      <c r="D26610" s="1" t="s">
        <v>11</v>
      </c>
      <c r="E26610" t="s">
        <v>12</v>
      </c>
      <c r="F26610" s="4" t="s">
        <v>34</v>
      </c>
      <c r="G26610" s="3">
        <v>10.999998</v>
      </c>
      <c r="H26610" s="8">
        <v>0.78184169513724944</v>
      </c>
      <c r="I26610" s="26" t="str">
        <f>INDEX('Data Tab2'!$C:$C,MATCH('Data Tab1'!A26610,'Data Tab2'!$A:$A,0))</f>
        <v>EMA1</v>
      </c>
    </row>
    <row r="26611" spans="1:9" hidden="1">
      <c r="A26611" s="55">
        <v>105528695</v>
      </c>
      <c r="B26611" s="1" t="s">
        <v>41</v>
      </c>
      <c r="C26611" t="s">
        <v>31</v>
      </c>
      <c r="D26611" s="1" t="s">
        <v>11</v>
      </c>
      <c r="E26611" t="s">
        <v>12</v>
      </c>
      <c r="F26611" s="4" t="s">
        <v>14</v>
      </c>
      <c r="G26611" s="3">
        <v>10.912497</v>
      </c>
      <c r="H26611" s="8">
        <v>0.39800427683413919</v>
      </c>
      <c r="I26611" s="26" t="str">
        <f>INDEX('Data Tab2'!$C:$C,MATCH('Data Tab1'!A26611,'Data Tab2'!$A:$A,0))</f>
        <v>EMA1</v>
      </c>
    </row>
    <row r="26612" spans="1:9" hidden="1">
      <c r="A26612" s="55">
        <v>105528695</v>
      </c>
      <c r="B26612" s="1" t="s">
        <v>41</v>
      </c>
      <c r="C26612" t="s">
        <v>31</v>
      </c>
      <c r="D26612" s="1" t="s">
        <v>11</v>
      </c>
      <c r="E26612" t="s">
        <v>12</v>
      </c>
      <c r="F26612" s="4" t="s">
        <v>29</v>
      </c>
      <c r="G26612" s="3">
        <v>1.9555530000000001</v>
      </c>
      <c r="H26612" s="8">
        <v>6.673496584730898E-2</v>
      </c>
      <c r="I26612" s="26" t="str">
        <f>INDEX('Data Tab2'!$C:$C,MATCH('Data Tab1'!A26612,'Data Tab2'!$A:$A,0))</f>
        <v>EMA1</v>
      </c>
    </row>
    <row r="26613" spans="1:9" hidden="1">
      <c r="A26613" s="55">
        <v>105528695</v>
      </c>
      <c r="B26613" s="1" t="s">
        <v>41</v>
      </c>
      <c r="C26613" t="s">
        <v>31</v>
      </c>
      <c r="D26613" s="1" t="s">
        <v>11</v>
      </c>
      <c r="E26613" t="s">
        <v>12</v>
      </c>
      <c r="F26613" s="4" t="s">
        <v>16</v>
      </c>
      <c r="G26613" s="3">
        <v>10.772497</v>
      </c>
      <c r="H26613" s="8">
        <v>0.74319177624629518</v>
      </c>
      <c r="I26613" s="26" t="str">
        <f>INDEX('Data Tab2'!$C:$C,MATCH('Data Tab1'!A26613,'Data Tab2'!$A:$A,0))</f>
        <v>EMA1</v>
      </c>
    </row>
    <row r="26614" spans="1:9" hidden="1">
      <c r="A26614" s="55">
        <v>105528695</v>
      </c>
      <c r="B26614" s="1" t="s">
        <v>33</v>
      </c>
      <c r="C26614" t="s">
        <v>31</v>
      </c>
      <c r="D26614" s="1" t="s">
        <v>17</v>
      </c>
      <c r="E26614" t="s">
        <v>18</v>
      </c>
      <c r="F26614" s="4" t="s">
        <v>35</v>
      </c>
      <c r="G26614" s="3">
        <v>9.8024989999999992</v>
      </c>
      <c r="H26614" s="8">
        <v>0.72820085421159575</v>
      </c>
      <c r="I26614" s="26" t="str">
        <f>INDEX('Data Tab2'!$C:$C,MATCH('Data Tab1'!A26614,'Data Tab2'!$A:$A,0))</f>
        <v>EMA1</v>
      </c>
    </row>
    <row r="26615" spans="1:9" hidden="1">
      <c r="A26615" s="55">
        <v>105528695</v>
      </c>
      <c r="B26615" s="1" t="s">
        <v>33</v>
      </c>
      <c r="C26615" t="s">
        <v>31</v>
      </c>
      <c r="D26615" s="1" t="s">
        <v>17</v>
      </c>
      <c r="E26615" t="s">
        <v>18</v>
      </c>
      <c r="F26615" s="4" t="s">
        <v>36</v>
      </c>
      <c r="G26615" s="3">
        <v>9.9999970000000005</v>
      </c>
      <c r="H26615" s="8">
        <v>0.88916246813845845</v>
      </c>
      <c r="I26615" s="26" t="str">
        <f>INDEX('Data Tab2'!$C:$C,MATCH('Data Tab1'!A26615,'Data Tab2'!$A:$A,0))</f>
        <v>EMA1</v>
      </c>
    </row>
    <row r="26616" spans="1:9" hidden="1">
      <c r="A26616" s="55">
        <v>105528695</v>
      </c>
      <c r="B26616" s="1" t="s">
        <v>33</v>
      </c>
      <c r="C26616" t="s">
        <v>31</v>
      </c>
      <c r="D26616" s="1" t="s">
        <v>17</v>
      </c>
      <c r="E26616" t="s">
        <v>18</v>
      </c>
      <c r="F26616" s="4" t="s">
        <v>21</v>
      </c>
      <c r="G26616" s="3">
        <v>9.9583309999999994</v>
      </c>
      <c r="H26616" s="8">
        <v>0.92049400507769041</v>
      </c>
      <c r="I26616" s="26" t="str">
        <f>INDEX('Data Tab2'!$C:$C,MATCH('Data Tab1'!A26616,'Data Tab2'!$A:$A,0))</f>
        <v>EMA1</v>
      </c>
    </row>
    <row r="26617" spans="1:9" hidden="1">
      <c r="A26617" s="55">
        <v>105528695</v>
      </c>
      <c r="B26617" s="1" t="s">
        <v>33</v>
      </c>
      <c r="C26617" t="s">
        <v>31</v>
      </c>
      <c r="D26617" s="1" t="s">
        <v>17</v>
      </c>
      <c r="E26617" t="s">
        <v>18</v>
      </c>
      <c r="F26617" s="4" t="s">
        <v>22</v>
      </c>
      <c r="G26617" s="3">
        <v>9.7805529999999994</v>
      </c>
      <c r="H26617" s="8">
        <v>0.4506591369379761</v>
      </c>
      <c r="I26617" s="26" t="str">
        <f>INDEX('Data Tab2'!$C:$C,MATCH('Data Tab1'!A26617,'Data Tab2'!$A:$A,0))</f>
        <v>EMA1</v>
      </c>
    </row>
    <row r="26618" spans="1:9" hidden="1">
      <c r="A26618" s="55">
        <v>105528695</v>
      </c>
      <c r="B26618" s="1" t="s">
        <v>33</v>
      </c>
      <c r="C26618" t="s">
        <v>31</v>
      </c>
      <c r="D26618" s="1" t="s">
        <v>17</v>
      </c>
      <c r="E26618" t="s">
        <v>23</v>
      </c>
      <c r="F26618" s="4" t="s">
        <v>24</v>
      </c>
      <c r="G26618" s="3">
        <v>9.9999979999999997</v>
      </c>
      <c r="H26618" s="8">
        <v>2.9318897972677727E-2</v>
      </c>
      <c r="I26618" s="26" t="str">
        <f>INDEX('Data Tab2'!$C:$C,MATCH('Data Tab1'!A26618,'Data Tab2'!$A:$A,0))</f>
        <v>EMA1</v>
      </c>
    </row>
    <row r="26619" spans="1:9" hidden="1">
      <c r="A26619" s="56">
        <v>105528695</v>
      </c>
      <c r="B26619" s="1" t="s">
        <v>33</v>
      </c>
      <c r="C26619" t="s">
        <v>31</v>
      </c>
      <c r="D26619" s="1" t="s">
        <v>17</v>
      </c>
      <c r="E26619" t="s">
        <v>23</v>
      </c>
      <c r="F26619" s="4" t="s">
        <v>25</v>
      </c>
      <c r="G26619" s="3">
        <v>8.6808309999999995</v>
      </c>
      <c r="H26619" s="8">
        <v>0.8850814394224793</v>
      </c>
      <c r="I26619" s="26" t="str">
        <f>INDEX('Data Tab2'!$C:$C,MATCH('Data Tab1'!A26619,'Data Tab2'!$A:$A,0))</f>
        <v>EMA1</v>
      </c>
    </row>
    <row r="26620" spans="1:9">
      <c r="A26620" s="55">
        <v>105528697</v>
      </c>
      <c r="B26620" s="1" t="s">
        <v>41</v>
      </c>
      <c r="C26620" t="s">
        <v>31</v>
      </c>
      <c r="D26620" s="1" t="s">
        <v>11</v>
      </c>
      <c r="E26620" t="s">
        <v>12</v>
      </c>
      <c r="F26620" s="4" t="s">
        <v>13</v>
      </c>
      <c r="G26620" s="3">
        <v>11.199998000000001</v>
      </c>
      <c r="H26620" s="8">
        <v>0.83392742082435967</v>
      </c>
      <c r="I26620" s="26" t="str">
        <f>INDEX('Data Tab2'!$C:$C,MATCH('Data Tab1'!A26620,'Data Tab2'!$A:$A,0))</f>
        <v>EUK5</v>
      </c>
    </row>
    <row r="26621" spans="1:9" hidden="1">
      <c r="A26621" s="55">
        <v>105528697</v>
      </c>
      <c r="B26621" s="1" t="s">
        <v>41</v>
      </c>
      <c r="C26621" t="s">
        <v>31</v>
      </c>
      <c r="D26621" s="1" t="s">
        <v>11</v>
      </c>
      <c r="E26621" t="s">
        <v>12</v>
      </c>
      <c r="F26621" s="4" t="s">
        <v>34</v>
      </c>
      <c r="G26621" s="3">
        <v>5.9833309999999997</v>
      </c>
      <c r="H26621" s="8">
        <v>0.85701468099789924</v>
      </c>
      <c r="I26621" s="26" t="str">
        <f>INDEX('Data Tab2'!$C:$C,MATCH('Data Tab1'!A26621,'Data Tab2'!$A:$A,0))</f>
        <v>EUK5</v>
      </c>
    </row>
    <row r="26622" spans="1:9" hidden="1">
      <c r="A26622" s="55">
        <v>105528697</v>
      </c>
      <c r="B26622" s="1" t="s">
        <v>41</v>
      </c>
      <c r="C26622" t="s">
        <v>31</v>
      </c>
      <c r="D26622" s="1" t="s">
        <v>11</v>
      </c>
      <c r="E26622" t="s">
        <v>12</v>
      </c>
      <c r="F26622" s="4" t="s">
        <v>15</v>
      </c>
      <c r="G26622" s="3">
        <v>4.8158300000000001</v>
      </c>
      <c r="H26622" s="8">
        <v>0.55962964994438624</v>
      </c>
      <c r="I26622" s="26" t="str">
        <f>INDEX('Data Tab2'!$C:$C,MATCH('Data Tab1'!A26622,'Data Tab2'!$A:$A,0))</f>
        <v>EUK5</v>
      </c>
    </row>
    <row r="26623" spans="1:9" hidden="1">
      <c r="A26623" s="55">
        <v>105528697</v>
      </c>
      <c r="B26623" s="1" t="s">
        <v>41</v>
      </c>
      <c r="C26623" t="s">
        <v>31</v>
      </c>
      <c r="D26623" s="1" t="s">
        <v>11</v>
      </c>
      <c r="E26623" t="s">
        <v>12</v>
      </c>
      <c r="F26623" s="4" t="s">
        <v>28</v>
      </c>
      <c r="G26623" s="3">
        <v>10.999997</v>
      </c>
      <c r="H26623" s="8">
        <v>0.8060836572367438</v>
      </c>
      <c r="I26623" s="26" t="str">
        <f>INDEX('Data Tab2'!$C:$C,MATCH('Data Tab1'!A26623,'Data Tab2'!$A:$A,0))</f>
        <v>EUK5</v>
      </c>
    </row>
    <row r="26624" spans="1:9" hidden="1">
      <c r="A26624" s="55">
        <v>105528697</v>
      </c>
      <c r="B26624" s="1" t="s">
        <v>41</v>
      </c>
      <c r="C26624" t="s">
        <v>31</v>
      </c>
      <c r="D26624" s="1" t="s">
        <v>11</v>
      </c>
      <c r="E26624" t="s">
        <v>12</v>
      </c>
      <c r="F26624" s="4" t="s">
        <v>29</v>
      </c>
      <c r="G26624" s="3">
        <v>10.290276</v>
      </c>
      <c r="H26624" s="8">
        <v>0.14481315992473176</v>
      </c>
      <c r="I26624" s="26" t="str">
        <f>INDEX('Data Tab2'!$C:$C,MATCH('Data Tab1'!A26624,'Data Tab2'!$A:$A,0))</f>
        <v>EUK5</v>
      </c>
    </row>
    <row r="26625" spans="1:9" hidden="1">
      <c r="A26625" s="55">
        <v>105528697</v>
      </c>
      <c r="B26625" s="1" t="s">
        <v>41</v>
      </c>
      <c r="C26625" t="s">
        <v>31</v>
      </c>
      <c r="D26625" s="1" t="s">
        <v>11</v>
      </c>
      <c r="E26625" t="s">
        <v>12</v>
      </c>
      <c r="F26625" s="4" t="s">
        <v>16</v>
      </c>
      <c r="G26625" s="3">
        <v>10.631387</v>
      </c>
      <c r="H26625" s="8">
        <v>4.4283909877070315E-2</v>
      </c>
      <c r="I26625" s="26" t="str">
        <f>INDEX('Data Tab2'!$C:$C,MATCH('Data Tab1'!A26625,'Data Tab2'!$A:$A,0))</f>
        <v>EUK5</v>
      </c>
    </row>
    <row r="26626" spans="1:9" hidden="1">
      <c r="A26626" s="55">
        <v>105528697</v>
      </c>
      <c r="B26626" s="1" t="s">
        <v>33</v>
      </c>
      <c r="C26626" t="s">
        <v>31</v>
      </c>
      <c r="D26626" s="1" t="s">
        <v>17</v>
      </c>
      <c r="E26626" t="s">
        <v>18</v>
      </c>
      <c r="F26626" s="4" t="s">
        <v>35</v>
      </c>
      <c r="G26626" s="3">
        <v>3.9447199999999998</v>
      </c>
      <c r="H26626" s="8">
        <v>0.67118828192590907</v>
      </c>
      <c r="I26626" s="26" t="str">
        <f>INDEX('Data Tab2'!$C:$C,MATCH('Data Tab1'!A26626,'Data Tab2'!$A:$A,0))</f>
        <v>EUK5</v>
      </c>
    </row>
    <row r="26627" spans="1:9" hidden="1">
      <c r="A26627" s="55">
        <v>105528697</v>
      </c>
      <c r="B26627" s="1" t="s">
        <v>33</v>
      </c>
      <c r="C26627" t="s">
        <v>31</v>
      </c>
      <c r="D26627" s="1" t="s">
        <v>17</v>
      </c>
      <c r="E26627" t="s">
        <v>18</v>
      </c>
      <c r="F26627" s="4" t="s">
        <v>19</v>
      </c>
      <c r="G26627" s="3">
        <v>4.9999969999999996</v>
      </c>
      <c r="H26627" s="8">
        <v>0.37787632602674759</v>
      </c>
      <c r="I26627" s="26" t="str">
        <f>INDEX('Data Tab2'!$C:$C,MATCH('Data Tab1'!A26627,'Data Tab2'!$A:$A,0))</f>
        <v>EUK5</v>
      </c>
    </row>
    <row r="26628" spans="1:9" hidden="1">
      <c r="A26628" s="55">
        <v>105528697</v>
      </c>
      <c r="B26628" s="1" t="s">
        <v>33</v>
      </c>
      <c r="C26628" t="s">
        <v>31</v>
      </c>
      <c r="D26628" s="1" t="s">
        <v>17</v>
      </c>
      <c r="E26628" t="s">
        <v>18</v>
      </c>
      <c r="F26628" s="4" t="s">
        <v>20</v>
      </c>
      <c r="G26628" s="3">
        <v>9.2361079999999998</v>
      </c>
      <c r="H26628" s="8">
        <v>0.21395035210565427</v>
      </c>
      <c r="I26628" s="26" t="str">
        <f>INDEX('Data Tab2'!$C:$C,MATCH('Data Tab1'!A26628,'Data Tab2'!$A:$A,0))</f>
        <v>EUK5</v>
      </c>
    </row>
    <row r="26629" spans="1:9" hidden="1">
      <c r="A26629" s="55">
        <v>105528697</v>
      </c>
      <c r="B26629" s="1" t="s">
        <v>33</v>
      </c>
      <c r="C26629" t="s">
        <v>31</v>
      </c>
      <c r="D26629" s="1" t="s">
        <v>17</v>
      </c>
      <c r="E26629" t="s">
        <v>18</v>
      </c>
      <c r="F26629" s="4" t="s">
        <v>21</v>
      </c>
      <c r="G26629" s="3">
        <v>9.0816649999999992</v>
      </c>
      <c r="H26629" s="8">
        <v>0.31675292336567518</v>
      </c>
      <c r="I26629" s="26" t="str">
        <f>INDEX('Data Tab2'!$C:$C,MATCH('Data Tab1'!A26629,'Data Tab2'!$A:$A,0))</f>
        <v>EUK5</v>
      </c>
    </row>
    <row r="26630" spans="1:9" hidden="1">
      <c r="A26630" s="55">
        <v>105528697</v>
      </c>
      <c r="B26630" s="1" t="s">
        <v>33</v>
      </c>
      <c r="C26630" t="s">
        <v>31</v>
      </c>
      <c r="D26630" s="1" t="s">
        <v>17</v>
      </c>
      <c r="E26630" t="s">
        <v>18</v>
      </c>
      <c r="F26630" s="4" t="s">
        <v>22</v>
      </c>
      <c r="G26630" s="3">
        <v>9.4380539999999993</v>
      </c>
      <c r="H26630" s="8">
        <v>0.52317541705691317</v>
      </c>
      <c r="I26630" s="26" t="str">
        <f>INDEX('Data Tab2'!$C:$C,MATCH('Data Tab1'!A26630,'Data Tab2'!$A:$A,0))</f>
        <v>EUK5</v>
      </c>
    </row>
    <row r="26631" spans="1:9" hidden="1">
      <c r="A26631" s="56">
        <v>105528697</v>
      </c>
      <c r="B26631" s="1" t="s">
        <v>33</v>
      </c>
      <c r="C26631" t="s">
        <v>31</v>
      </c>
      <c r="D26631" s="1" t="s">
        <v>17</v>
      </c>
      <c r="E26631" t="s">
        <v>23</v>
      </c>
      <c r="F26631" s="4" t="s">
        <v>24</v>
      </c>
      <c r="G26631" s="3">
        <v>6.047777</v>
      </c>
      <c r="H26631" s="8">
        <v>0.80632902023329578</v>
      </c>
      <c r="I26631" s="26" t="str">
        <f>INDEX('Data Tab2'!$C:$C,MATCH('Data Tab1'!A26631,'Data Tab2'!$A:$A,0))</f>
        <v>EUK5</v>
      </c>
    </row>
    <row r="26632" spans="1:9">
      <c r="A26632" s="55">
        <v>105528698</v>
      </c>
      <c r="B26632" s="1" t="s">
        <v>41</v>
      </c>
      <c r="C26632" t="s">
        <v>31</v>
      </c>
      <c r="D26632" s="1" t="s">
        <v>11</v>
      </c>
      <c r="E26632" t="s">
        <v>12</v>
      </c>
      <c r="F26632" s="4" t="s">
        <v>13</v>
      </c>
      <c r="G26632" s="3">
        <v>4.9999979999999997</v>
      </c>
      <c r="H26632" s="8">
        <v>0.83703800245427007</v>
      </c>
      <c r="I26632" s="26" t="str">
        <f>INDEX('Data Tab2'!$C:$C,MATCH('Data Tab1'!A26632,'Data Tab2'!$A:$A,0))</f>
        <v>FCO1</v>
      </c>
    </row>
    <row r="26633" spans="1:9" hidden="1">
      <c r="A26633" s="55">
        <v>105528698</v>
      </c>
      <c r="B26633" s="1" t="s">
        <v>41</v>
      </c>
      <c r="C26633" t="s">
        <v>31</v>
      </c>
      <c r="D26633" s="1" t="s">
        <v>11</v>
      </c>
      <c r="E26633" t="s">
        <v>12</v>
      </c>
      <c r="F26633" s="4" t="s">
        <v>34</v>
      </c>
      <c r="G26633" s="3">
        <v>5.9999969999999996</v>
      </c>
      <c r="H26633" s="8">
        <v>0.29551638073542053</v>
      </c>
      <c r="I26633" s="26" t="str">
        <f>INDEX('Data Tab2'!$C:$C,MATCH('Data Tab1'!A26633,'Data Tab2'!$A:$A,0))</f>
        <v>FCO1</v>
      </c>
    </row>
    <row r="26634" spans="1:9" hidden="1">
      <c r="A26634" s="55">
        <v>105528698</v>
      </c>
      <c r="B26634" s="1" t="s">
        <v>41</v>
      </c>
      <c r="C26634" t="s">
        <v>31</v>
      </c>
      <c r="D26634" s="1" t="s">
        <v>11</v>
      </c>
      <c r="E26634" t="s">
        <v>12</v>
      </c>
      <c r="F26634" s="4" t="s">
        <v>15</v>
      </c>
      <c r="G26634" s="3">
        <v>4.689165</v>
      </c>
      <c r="H26634" s="8">
        <v>0.95323395879259742</v>
      </c>
      <c r="I26634" s="26" t="str">
        <f>INDEX('Data Tab2'!$C:$C,MATCH('Data Tab1'!A26634,'Data Tab2'!$A:$A,0))</f>
        <v>FCO1</v>
      </c>
    </row>
    <row r="26635" spans="1:9" hidden="1">
      <c r="A26635" s="55">
        <v>105528698</v>
      </c>
      <c r="B26635" s="1" t="s">
        <v>41</v>
      </c>
      <c r="C26635" t="s">
        <v>31</v>
      </c>
      <c r="D26635" s="1" t="s">
        <v>11</v>
      </c>
      <c r="E26635" t="s">
        <v>12</v>
      </c>
      <c r="F26635" s="4" t="s">
        <v>28</v>
      </c>
      <c r="G26635" s="3">
        <v>10.500831</v>
      </c>
      <c r="H26635" s="8">
        <v>0.85551205228446137</v>
      </c>
      <c r="I26635" s="26" t="str">
        <f>INDEX('Data Tab2'!$C:$C,MATCH('Data Tab1'!A26635,'Data Tab2'!$A:$A,0))</f>
        <v>FCO1</v>
      </c>
    </row>
    <row r="26636" spans="1:9" hidden="1">
      <c r="A26636" s="55">
        <v>105528698</v>
      </c>
      <c r="B26636" s="1" t="s">
        <v>41</v>
      </c>
      <c r="C26636" t="s">
        <v>31</v>
      </c>
      <c r="D26636" s="1" t="s">
        <v>11</v>
      </c>
      <c r="E26636" t="s">
        <v>12</v>
      </c>
      <c r="F26636" s="4" t="s">
        <v>29</v>
      </c>
      <c r="G26636" s="3">
        <v>9.2311099999999993</v>
      </c>
      <c r="H26636" s="8">
        <v>0.49954367398543775</v>
      </c>
      <c r="I26636" s="26" t="str">
        <f>INDEX('Data Tab2'!$C:$C,MATCH('Data Tab1'!A26636,'Data Tab2'!$A:$A,0))</f>
        <v>FCO1</v>
      </c>
    </row>
    <row r="26637" spans="1:9" hidden="1">
      <c r="A26637" s="56">
        <v>105528698</v>
      </c>
      <c r="B26637" s="1" t="s">
        <v>41</v>
      </c>
      <c r="C26637" t="s">
        <v>31</v>
      </c>
      <c r="D26637" s="1" t="s">
        <v>11</v>
      </c>
      <c r="E26637" t="s">
        <v>12</v>
      </c>
      <c r="F26637" s="4" t="s">
        <v>16</v>
      </c>
      <c r="G26637" s="3">
        <v>8.8333320000000004</v>
      </c>
      <c r="H26637" s="8">
        <v>0.18520492047365922</v>
      </c>
      <c r="I26637" s="26" t="str">
        <f>INDEX('Data Tab2'!$C:$C,MATCH('Data Tab1'!A26637,'Data Tab2'!$A:$A,0))</f>
        <v>FCO1</v>
      </c>
    </row>
    <row r="26638" spans="1:9">
      <c r="A26638" s="55">
        <v>105529037</v>
      </c>
      <c r="B26638" s="1" t="s">
        <v>41</v>
      </c>
      <c r="C26638" t="s">
        <v>27</v>
      </c>
      <c r="D26638" s="1" t="s">
        <v>11</v>
      </c>
      <c r="E26638" t="s">
        <v>12</v>
      </c>
      <c r="F26638" s="4" t="s">
        <v>13</v>
      </c>
      <c r="G26638" s="3">
        <v>9.9847190000000001</v>
      </c>
      <c r="H26638" s="8">
        <v>0.2600893864097279</v>
      </c>
      <c r="I26638" s="26" t="str">
        <f>INDEX('Data Tab2'!$C:$C,MATCH('Data Tab1'!A26638,'Data Tab2'!$A:$A,0))</f>
        <v>FRA1</v>
      </c>
    </row>
    <row r="26639" spans="1:9" hidden="1">
      <c r="A26639" s="55">
        <v>105529037</v>
      </c>
      <c r="B26639" s="1" t="s">
        <v>41</v>
      </c>
      <c r="C26639" t="s">
        <v>27</v>
      </c>
      <c r="D26639" s="1" t="s">
        <v>11</v>
      </c>
      <c r="E26639" t="s">
        <v>12</v>
      </c>
      <c r="F26639" s="4" t="s">
        <v>34</v>
      </c>
      <c r="G26639" s="3">
        <v>8.7088850000000004</v>
      </c>
      <c r="H26639" s="8">
        <v>0.78717426386797651</v>
      </c>
      <c r="I26639" s="26" t="str">
        <f>INDEX('Data Tab2'!$C:$C,MATCH('Data Tab1'!A26639,'Data Tab2'!$A:$A,0))</f>
        <v>FRA1</v>
      </c>
    </row>
    <row r="26640" spans="1:9" hidden="1">
      <c r="A26640" s="55">
        <v>105529037</v>
      </c>
      <c r="B26640" s="1" t="s">
        <v>41</v>
      </c>
      <c r="C26640" t="s">
        <v>27</v>
      </c>
      <c r="D26640" s="1" t="s">
        <v>11</v>
      </c>
      <c r="E26640" t="s">
        <v>12</v>
      </c>
      <c r="F26640" s="4" t="s">
        <v>14</v>
      </c>
      <c r="G26640" s="3">
        <v>5.1202740000000002</v>
      </c>
      <c r="H26640" s="8">
        <v>0.77633964971050162</v>
      </c>
      <c r="I26640" s="26" t="str">
        <f>INDEX('Data Tab2'!$C:$C,MATCH('Data Tab1'!A26640,'Data Tab2'!$A:$A,0))</f>
        <v>FRA1</v>
      </c>
    </row>
    <row r="26641" spans="1:9" hidden="1">
      <c r="A26641" s="55">
        <v>105529037</v>
      </c>
      <c r="B26641" s="1" t="s">
        <v>41</v>
      </c>
      <c r="C26641" t="s">
        <v>27</v>
      </c>
      <c r="D26641" s="1" t="s">
        <v>11</v>
      </c>
      <c r="E26641" t="s">
        <v>12</v>
      </c>
      <c r="F26641" s="4" t="s">
        <v>15</v>
      </c>
      <c r="G26641" s="3">
        <v>4.992496</v>
      </c>
      <c r="H26641" s="8">
        <v>0.92909555827096657</v>
      </c>
      <c r="I26641" s="26" t="str">
        <f>INDEX('Data Tab2'!$C:$C,MATCH('Data Tab1'!A26641,'Data Tab2'!$A:$A,0))</f>
        <v>FRA1</v>
      </c>
    </row>
    <row r="26642" spans="1:9" hidden="1">
      <c r="A26642" s="55">
        <v>105529037</v>
      </c>
      <c r="B26642" s="1" t="s">
        <v>41</v>
      </c>
      <c r="C26642" t="s">
        <v>27</v>
      </c>
      <c r="D26642" s="1" t="s">
        <v>11</v>
      </c>
      <c r="E26642" t="s">
        <v>12</v>
      </c>
      <c r="F26642" s="4" t="s">
        <v>28</v>
      </c>
      <c r="G26642" s="3">
        <v>9.8058300000000003</v>
      </c>
      <c r="H26642" s="8">
        <v>7.0473957582895541E-2</v>
      </c>
      <c r="I26642" s="26" t="str">
        <f>INDEX('Data Tab2'!$C:$C,MATCH('Data Tab1'!A26642,'Data Tab2'!$A:$A,0))</f>
        <v>FRA1</v>
      </c>
    </row>
    <row r="26643" spans="1:9" hidden="1">
      <c r="A26643" s="55">
        <v>105529037</v>
      </c>
      <c r="B26643" s="1" t="s">
        <v>41</v>
      </c>
      <c r="C26643" t="s">
        <v>27</v>
      </c>
      <c r="D26643" s="1" t="s">
        <v>11</v>
      </c>
      <c r="E26643" t="s">
        <v>12</v>
      </c>
      <c r="F26643" s="4" t="s">
        <v>29</v>
      </c>
      <c r="G26643" s="3">
        <v>9.0783299999999993</v>
      </c>
      <c r="H26643" s="8">
        <v>0.27216770756185238</v>
      </c>
      <c r="I26643" s="26" t="str">
        <f>INDEX('Data Tab2'!$C:$C,MATCH('Data Tab1'!A26643,'Data Tab2'!$A:$A,0))</f>
        <v>FRA1</v>
      </c>
    </row>
    <row r="26644" spans="1:9" hidden="1">
      <c r="A26644" s="55">
        <v>105529037</v>
      </c>
      <c r="B26644" s="1" t="s">
        <v>41</v>
      </c>
      <c r="C26644" t="s">
        <v>27</v>
      </c>
      <c r="D26644" s="1" t="s">
        <v>11</v>
      </c>
      <c r="E26644" t="s">
        <v>12</v>
      </c>
      <c r="F26644" s="4" t="s">
        <v>16</v>
      </c>
      <c r="G26644" s="3">
        <v>8.8502740000000006</v>
      </c>
      <c r="H26644" s="8">
        <v>0.4694856443191433</v>
      </c>
      <c r="I26644" s="26" t="str">
        <f>INDEX('Data Tab2'!$C:$C,MATCH('Data Tab1'!A26644,'Data Tab2'!$A:$A,0))</f>
        <v>FRA1</v>
      </c>
    </row>
    <row r="26645" spans="1:9" hidden="1">
      <c r="A26645" s="55">
        <v>105529037</v>
      </c>
      <c r="B26645" s="1" t="s">
        <v>33</v>
      </c>
      <c r="C26645" t="s">
        <v>27</v>
      </c>
      <c r="D26645" s="1" t="s">
        <v>17</v>
      </c>
      <c r="E26645" t="s">
        <v>18</v>
      </c>
      <c r="F26645" s="4" t="s">
        <v>35</v>
      </c>
      <c r="G26645" s="3">
        <v>4.990831</v>
      </c>
      <c r="H26645" s="8">
        <v>0.76741880084667335</v>
      </c>
      <c r="I26645" s="26" t="str">
        <f>INDEX('Data Tab2'!$C:$C,MATCH('Data Tab1'!A26645,'Data Tab2'!$A:$A,0))</f>
        <v>FRA1</v>
      </c>
    </row>
    <row r="26646" spans="1:9" hidden="1">
      <c r="A26646" s="55">
        <v>105529037</v>
      </c>
      <c r="B26646" s="1" t="s">
        <v>33</v>
      </c>
      <c r="C26646" t="s">
        <v>27</v>
      </c>
      <c r="D26646" s="1" t="s">
        <v>17</v>
      </c>
      <c r="E26646" t="s">
        <v>18</v>
      </c>
      <c r="F26646" s="4" t="s">
        <v>19</v>
      </c>
      <c r="G26646" s="3">
        <v>4.6947179999999999</v>
      </c>
      <c r="H26646" s="8">
        <v>6.850768650354977E-2</v>
      </c>
      <c r="I26646" s="26" t="str">
        <f>INDEX('Data Tab2'!$C:$C,MATCH('Data Tab1'!A26646,'Data Tab2'!$A:$A,0))</f>
        <v>FRA1</v>
      </c>
    </row>
    <row r="26647" spans="1:9" hidden="1">
      <c r="A26647" s="55">
        <v>105529037</v>
      </c>
      <c r="B26647" s="1" t="s">
        <v>33</v>
      </c>
      <c r="C26647" t="s">
        <v>27</v>
      </c>
      <c r="D26647" s="1" t="s">
        <v>17</v>
      </c>
      <c r="E26647" t="s">
        <v>18</v>
      </c>
      <c r="F26647" s="4" t="s">
        <v>20</v>
      </c>
      <c r="G26647" s="3">
        <v>8.7916629999999998</v>
      </c>
      <c r="H26647" s="8">
        <v>0.77924805911977901</v>
      </c>
      <c r="I26647" s="26" t="str">
        <f>INDEX('Data Tab2'!$C:$C,MATCH('Data Tab1'!A26647,'Data Tab2'!$A:$A,0))</f>
        <v>FRA1</v>
      </c>
    </row>
    <row r="26648" spans="1:9" hidden="1">
      <c r="A26648" s="55">
        <v>105529037</v>
      </c>
      <c r="B26648" s="1" t="s">
        <v>33</v>
      </c>
      <c r="C26648" t="s">
        <v>27</v>
      </c>
      <c r="D26648" s="1" t="s">
        <v>17</v>
      </c>
      <c r="E26648" t="s">
        <v>18</v>
      </c>
      <c r="F26648" s="4" t="s">
        <v>21</v>
      </c>
      <c r="G26648" s="3">
        <v>6.9844369999999998</v>
      </c>
      <c r="H26648" s="8">
        <v>0.60052232970212982</v>
      </c>
      <c r="I26648" s="26" t="str">
        <f>INDEX('Data Tab2'!$C:$C,MATCH('Data Tab1'!A26648,'Data Tab2'!$A:$A,0))</f>
        <v>FRA1</v>
      </c>
    </row>
    <row r="26649" spans="1:9" hidden="1">
      <c r="A26649" s="55">
        <v>105529037</v>
      </c>
      <c r="B26649" s="1" t="s">
        <v>33</v>
      </c>
      <c r="C26649" t="s">
        <v>27</v>
      </c>
      <c r="D26649" s="1" t="s">
        <v>17</v>
      </c>
      <c r="E26649" t="s">
        <v>18</v>
      </c>
      <c r="F26649" s="4" t="s">
        <v>22</v>
      </c>
      <c r="G26649" s="3">
        <v>9.9824950000000001</v>
      </c>
      <c r="H26649" s="8">
        <v>0.4079266297539017</v>
      </c>
      <c r="I26649" s="26" t="str">
        <f>INDEX('Data Tab2'!$C:$C,MATCH('Data Tab1'!A26649,'Data Tab2'!$A:$A,0))</f>
        <v>FRA1</v>
      </c>
    </row>
    <row r="26650" spans="1:9" hidden="1">
      <c r="A26650" s="55">
        <v>105529037</v>
      </c>
      <c r="B26650" s="1" t="s">
        <v>33</v>
      </c>
      <c r="C26650" t="s">
        <v>27</v>
      </c>
      <c r="D26650" s="1" t="s">
        <v>17</v>
      </c>
      <c r="E26650" t="s">
        <v>23</v>
      </c>
      <c r="F26650" s="4" t="s">
        <v>24</v>
      </c>
      <c r="G26650" s="3">
        <v>9.9916630000000008</v>
      </c>
      <c r="H26650" s="8">
        <v>0.49765751356673471</v>
      </c>
      <c r="I26650" s="26" t="str">
        <f>INDEX('Data Tab2'!$C:$C,MATCH('Data Tab1'!A26650,'Data Tab2'!$A:$A,0))</f>
        <v>FRA1</v>
      </c>
    </row>
    <row r="26651" spans="1:9" hidden="1">
      <c r="A26651" s="56">
        <v>105529037</v>
      </c>
      <c r="B26651" s="1" t="s">
        <v>33</v>
      </c>
      <c r="C26651" t="s">
        <v>27</v>
      </c>
      <c r="D26651" s="1" t="s">
        <v>17</v>
      </c>
      <c r="E26651" t="s">
        <v>23</v>
      </c>
      <c r="F26651" s="4" t="s">
        <v>25</v>
      </c>
      <c r="G26651" s="3">
        <v>4.9980520000000004</v>
      </c>
      <c r="H26651" s="8">
        <v>0.17348210690738042</v>
      </c>
      <c r="I26651" s="26" t="str">
        <f>INDEX('Data Tab2'!$C:$C,MATCH('Data Tab1'!A26651,'Data Tab2'!$A:$A,0))</f>
        <v>FRA1</v>
      </c>
    </row>
    <row r="26652" spans="1:9">
      <c r="A26652" s="55">
        <v>105529163</v>
      </c>
      <c r="B26652" s="1" t="s">
        <v>41</v>
      </c>
      <c r="C26652" t="s">
        <v>32</v>
      </c>
      <c r="D26652" s="1" t="s">
        <v>11</v>
      </c>
      <c r="E26652" t="s">
        <v>12</v>
      </c>
      <c r="F26652" s="4" t="s">
        <v>28</v>
      </c>
      <c r="G26652" s="3">
        <v>10.628048</v>
      </c>
      <c r="H26652" s="8">
        <v>0.24554545806688066</v>
      </c>
      <c r="I26652" s="26" t="str">
        <f>INDEX('Data Tab2'!$C:$C,MATCH('Data Tab1'!A26652,'Data Tab2'!$A:$A,0))</f>
        <v>FRA3</v>
      </c>
    </row>
    <row r="26653" spans="1:9" hidden="1">
      <c r="A26653" s="55">
        <v>105529163</v>
      </c>
      <c r="B26653" s="1" t="s">
        <v>41</v>
      </c>
      <c r="C26653" t="s">
        <v>32</v>
      </c>
      <c r="D26653" s="1" t="s">
        <v>11</v>
      </c>
      <c r="E26653" t="s">
        <v>12</v>
      </c>
      <c r="F26653" s="4" t="s">
        <v>29</v>
      </c>
      <c r="G26653" s="3">
        <v>5.2488809999999999</v>
      </c>
      <c r="H26653" s="8">
        <v>0.15191919002490162</v>
      </c>
      <c r="I26653" s="26" t="str">
        <f>INDEX('Data Tab2'!$C:$C,MATCH('Data Tab1'!A26653,'Data Tab2'!$A:$A,0))</f>
        <v>FRA3</v>
      </c>
    </row>
    <row r="26654" spans="1:9" hidden="1">
      <c r="A26654" s="56">
        <v>105529163</v>
      </c>
      <c r="B26654" s="1" t="s">
        <v>41</v>
      </c>
      <c r="C26654" t="s">
        <v>32</v>
      </c>
      <c r="D26654" s="1" t="s">
        <v>11</v>
      </c>
      <c r="E26654" t="s">
        <v>12</v>
      </c>
      <c r="F26654" s="4" t="s">
        <v>16</v>
      </c>
      <c r="G26654" s="3">
        <v>10.999993</v>
      </c>
      <c r="H26654" s="8">
        <v>0.4694502417969334</v>
      </c>
      <c r="I26654" s="26" t="str">
        <f>INDEX('Data Tab2'!$C:$C,MATCH('Data Tab1'!A26654,'Data Tab2'!$A:$A,0))</f>
        <v>FRA3</v>
      </c>
    </row>
    <row r="26655" spans="1:9">
      <c r="A26655" s="55">
        <v>105529171</v>
      </c>
      <c r="B26655" s="1" t="s">
        <v>41</v>
      </c>
      <c r="C26655" t="s">
        <v>27</v>
      </c>
      <c r="D26655" s="1" t="s">
        <v>11</v>
      </c>
      <c r="E26655" t="s">
        <v>12</v>
      </c>
      <c r="F26655" s="4" t="s">
        <v>15</v>
      </c>
      <c r="G26655" s="3">
        <v>4.4894410000000002</v>
      </c>
      <c r="H26655" s="8">
        <v>0.2617769210814096</v>
      </c>
      <c r="I26655" s="26" t="str">
        <f>INDEX('Data Tab2'!$C:$C,MATCH('Data Tab1'!A26655,'Data Tab2'!$A:$A,0))</f>
        <v>FRA7</v>
      </c>
    </row>
    <row r="26656" spans="1:9" hidden="1">
      <c r="A26656" s="56">
        <v>105529171</v>
      </c>
      <c r="B26656" s="1" t="s">
        <v>41</v>
      </c>
      <c r="C26656" t="s">
        <v>27</v>
      </c>
      <c r="D26656" s="1" t="s">
        <v>11</v>
      </c>
      <c r="E26656" t="s">
        <v>12</v>
      </c>
      <c r="F26656" s="4" t="s">
        <v>28</v>
      </c>
      <c r="G26656" s="3">
        <v>5.48583</v>
      </c>
      <c r="H26656" s="8">
        <v>0.29572169037562257</v>
      </c>
      <c r="I26656" s="26" t="str">
        <f>INDEX('Data Tab2'!$C:$C,MATCH('Data Tab1'!A26656,'Data Tab2'!$A:$A,0))</f>
        <v>FRA7</v>
      </c>
    </row>
    <row r="26657" spans="1:9">
      <c r="A26657" s="55">
        <v>105529173</v>
      </c>
      <c r="B26657" s="1" t="s">
        <v>41</v>
      </c>
      <c r="C26657" t="s">
        <v>27</v>
      </c>
      <c r="D26657" s="1" t="s">
        <v>11</v>
      </c>
      <c r="E26657" t="s">
        <v>12</v>
      </c>
      <c r="F26657" s="4" t="s">
        <v>13</v>
      </c>
      <c r="G26657" s="3">
        <v>4.429163</v>
      </c>
      <c r="H26657" s="8">
        <v>0.47597170817707213</v>
      </c>
      <c r="I26657" s="26" t="str">
        <f>INDEX('Data Tab2'!$C:$C,MATCH('Data Tab1'!A26657,'Data Tab2'!$A:$A,0))</f>
        <v>GLA1</v>
      </c>
    </row>
    <row r="26658" spans="1:9" hidden="1">
      <c r="A26658" s="55">
        <v>105529173</v>
      </c>
      <c r="B26658" s="1" t="s">
        <v>41</v>
      </c>
      <c r="C26658" t="s">
        <v>27</v>
      </c>
      <c r="D26658" s="1" t="s">
        <v>11</v>
      </c>
      <c r="E26658" t="s">
        <v>12</v>
      </c>
      <c r="F26658" s="4" t="s">
        <v>28</v>
      </c>
      <c r="G26658" s="3">
        <v>3.7641619999999998</v>
      </c>
      <c r="H26658" s="8">
        <v>4.8986270047029601E-2</v>
      </c>
      <c r="I26658" s="26" t="str">
        <f>INDEX('Data Tab2'!$C:$C,MATCH('Data Tab1'!A26658,'Data Tab2'!$A:$A,0))</f>
        <v>GLA1</v>
      </c>
    </row>
    <row r="26659" spans="1:9" hidden="1">
      <c r="A26659" s="55">
        <v>105529173</v>
      </c>
      <c r="B26659" s="1" t="s">
        <v>41</v>
      </c>
      <c r="C26659" t="s">
        <v>27</v>
      </c>
      <c r="D26659" s="1" t="s">
        <v>11</v>
      </c>
      <c r="E26659" t="s">
        <v>12</v>
      </c>
      <c r="F26659" s="4" t="s">
        <v>29</v>
      </c>
      <c r="G26659" s="3">
        <v>4.2808299999999999</v>
      </c>
      <c r="H26659" s="8">
        <v>0.8185664257142119</v>
      </c>
      <c r="I26659" s="26" t="str">
        <f>INDEX('Data Tab2'!$C:$C,MATCH('Data Tab1'!A26659,'Data Tab2'!$A:$A,0))</f>
        <v>GLA1</v>
      </c>
    </row>
    <row r="26660" spans="1:9" hidden="1">
      <c r="A26660" s="56">
        <v>105529173</v>
      </c>
      <c r="B26660" s="1" t="s">
        <v>41</v>
      </c>
      <c r="C26660" t="s">
        <v>27</v>
      </c>
      <c r="D26660" s="1" t="s">
        <v>11</v>
      </c>
      <c r="E26660" t="s">
        <v>12</v>
      </c>
      <c r="F26660" s="4" t="s">
        <v>16</v>
      </c>
      <c r="G26660" s="3">
        <v>9.9799959999999999</v>
      </c>
      <c r="H26660" s="8">
        <v>0.97492430496250837</v>
      </c>
      <c r="I26660" s="26" t="str">
        <f>INDEX('Data Tab2'!$C:$C,MATCH('Data Tab1'!A26660,'Data Tab2'!$A:$A,0))</f>
        <v>GLA1</v>
      </c>
    </row>
    <row r="26661" spans="1:9">
      <c r="A26661" s="55">
        <v>105529178</v>
      </c>
      <c r="B26661" s="1" t="s">
        <v>41</v>
      </c>
      <c r="C26661" t="s">
        <v>27</v>
      </c>
      <c r="D26661" s="1" t="s">
        <v>11</v>
      </c>
      <c r="E26661" t="s">
        <v>12</v>
      </c>
      <c r="F26661" s="4" t="s">
        <v>13</v>
      </c>
      <c r="G26661" s="3">
        <v>5.4236069999999996</v>
      </c>
      <c r="H26661" s="8">
        <v>0.6861874103775889</v>
      </c>
      <c r="I26661" s="26" t="str">
        <f>INDEX('Data Tab2'!$C:$C,MATCH('Data Tab1'!A26661,'Data Tab2'!$A:$A,0))</f>
        <v>HAM2</v>
      </c>
    </row>
    <row r="26662" spans="1:9" hidden="1">
      <c r="A26662" s="55">
        <v>105529178</v>
      </c>
      <c r="B26662" s="1" t="s">
        <v>41</v>
      </c>
      <c r="C26662" t="s">
        <v>27</v>
      </c>
      <c r="D26662" s="1" t="s">
        <v>11</v>
      </c>
      <c r="E26662" t="s">
        <v>12</v>
      </c>
      <c r="F26662" s="4" t="s">
        <v>34</v>
      </c>
      <c r="G26662" s="3">
        <v>4.4916640000000001</v>
      </c>
      <c r="H26662" s="8">
        <v>0.42910870227296583</v>
      </c>
      <c r="I26662" s="26" t="str">
        <f>INDEX('Data Tab2'!$C:$C,MATCH('Data Tab1'!A26662,'Data Tab2'!$A:$A,0))</f>
        <v>HAM2</v>
      </c>
    </row>
    <row r="26663" spans="1:9" hidden="1">
      <c r="A26663" s="55">
        <v>105529178</v>
      </c>
      <c r="B26663" s="1" t="s">
        <v>41</v>
      </c>
      <c r="C26663" t="s">
        <v>27</v>
      </c>
      <c r="D26663" s="1" t="s">
        <v>11</v>
      </c>
      <c r="E26663" t="s">
        <v>12</v>
      </c>
      <c r="F26663" s="4" t="s">
        <v>14</v>
      </c>
      <c r="G26663" s="3">
        <v>5.5886079999999998</v>
      </c>
      <c r="H26663" s="8">
        <v>0.76838210409101493</v>
      </c>
      <c r="I26663" s="26" t="str">
        <f>INDEX('Data Tab2'!$C:$C,MATCH('Data Tab1'!A26663,'Data Tab2'!$A:$A,0))</f>
        <v>HAM2</v>
      </c>
    </row>
    <row r="26664" spans="1:9" hidden="1">
      <c r="A26664" s="55">
        <v>105529178</v>
      </c>
      <c r="B26664" s="1" t="s">
        <v>41</v>
      </c>
      <c r="C26664" t="s">
        <v>27</v>
      </c>
      <c r="D26664" s="1" t="s">
        <v>11</v>
      </c>
      <c r="E26664" t="s">
        <v>12</v>
      </c>
      <c r="F26664" s="4" t="s">
        <v>29</v>
      </c>
      <c r="G26664" s="3">
        <v>4.2874970000000001</v>
      </c>
      <c r="H26664" s="8">
        <v>0.23780172135848721</v>
      </c>
      <c r="I26664" s="26" t="str">
        <f>INDEX('Data Tab2'!$C:$C,MATCH('Data Tab1'!A26664,'Data Tab2'!$A:$A,0))</f>
        <v>HAM2</v>
      </c>
    </row>
    <row r="26665" spans="1:9" hidden="1">
      <c r="A26665" s="56">
        <v>105529178</v>
      </c>
      <c r="B26665" s="1" t="s">
        <v>41</v>
      </c>
      <c r="C26665" t="s">
        <v>27</v>
      </c>
      <c r="D26665" s="1" t="s">
        <v>11</v>
      </c>
      <c r="E26665" t="s">
        <v>12</v>
      </c>
      <c r="F26665" s="4" t="s">
        <v>16</v>
      </c>
      <c r="G26665" s="3">
        <v>5.4897179999999999</v>
      </c>
      <c r="H26665" s="8">
        <v>0.50223245266577898</v>
      </c>
      <c r="I26665" s="26" t="str">
        <f>INDEX('Data Tab2'!$C:$C,MATCH('Data Tab1'!A26665,'Data Tab2'!$A:$A,0))</f>
        <v>HAM2</v>
      </c>
    </row>
    <row r="26666" spans="1:9">
      <c r="A26666" s="55">
        <v>105533390</v>
      </c>
      <c r="B26666" s="1" t="s">
        <v>41</v>
      </c>
      <c r="C26666" t="s">
        <v>31</v>
      </c>
      <c r="D26666" s="1" t="s">
        <v>11</v>
      </c>
      <c r="E26666" t="s">
        <v>12</v>
      </c>
      <c r="F26666" s="4" t="s">
        <v>13</v>
      </c>
      <c r="G26666" s="3">
        <v>9.0449979999999996</v>
      </c>
      <c r="H26666" s="8">
        <v>0.2930678197976041</v>
      </c>
      <c r="I26666" s="26" t="str">
        <f>INDEX('Data Tab2'!$C:$C,MATCH('Data Tab1'!A26666,'Data Tab2'!$A:$A,0))</f>
        <v>KTW1</v>
      </c>
    </row>
    <row r="26667" spans="1:9" hidden="1">
      <c r="A26667" s="55">
        <v>105533390</v>
      </c>
      <c r="B26667" s="1" t="s">
        <v>41</v>
      </c>
      <c r="C26667" t="s">
        <v>31</v>
      </c>
      <c r="D26667" s="1" t="s">
        <v>11</v>
      </c>
      <c r="E26667" t="s">
        <v>12</v>
      </c>
      <c r="F26667" s="4" t="s">
        <v>34</v>
      </c>
      <c r="G26667" s="3">
        <v>6.6252760000000004</v>
      </c>
      <c r="H26667" s="8">
        <v>0.89060740991669785</v>
      </c>
      <c r="I26667" s="26" t="str">
        <f>INDEX('Data Tab2'!$C:$C,MATCH('Data Tab1'!A26667,'Data Tab2'!$A:$A,0))</f>
        <v>KTW1</v>
      </c>
    </row>
    <row r="26668" spans="1:9" hidden="1">
      <c r="A26668" s="56">
        <v>105533390</v>
      </c>
      <c r="B26668" s="1" t="s">
        <v>41</v>
      </c>
      <c r="C26668" t="s">
        <v>31</v>
      </c>
      <c r="D26668" s="1" t="s">
        <v>11</v>
      </c>
      <c r="E26668" t="s">
        <v>12</v>
      </c>
      <c r="F26668" s="4" t="s">
        <v>14</v>
      </c>
      <c r="G26668" s="3">
        <v>0</v>
      </c>
      <c r="H26668" s="8">
        <v>0.51780991442179813</v>
      </c>
      <c r="I26668" s="26" t="str">
        <f>INDEX('Data Tab2'!$C:$C,MATCH('Data Tab1'!A26668,'Data Tab2'!$A:$A,0))</f>
        <v>KTW1</v>
      </c>
    </row>
    <row r="26669" spans="1:9">
      <c r="A26669" s="55">
        <v>105533398</v>
      </c>
      <c r="B26669" s="1" t="s">
        <v>41</v>
      </c>
      <c r="C26669" t="s">
        <v>27</v>
      </c>
      <c r="D26669" s="1" t="s">
        <v>11</v>
      </c>
      <c r="E26669" t="s">
        <v>12</v>
      </c>
      <c r="F26669" s="4" t="s">
        <v>13</v>
      </c>
      <c r="G26669" s="3">
        <v>9.6319400000000002</v>
      </c>
      <c r="H26669" s="8">
        <v>0.54137640267014853</v>
      </c>
      <c r="I26669" s="26" t="str">
        <f>INDEX('Data Tab2'!$C:$C,MATCH('Data Tab1'!A26669,'Data Tab2'!$A:$A,0))</f>
        <v>LBA1</v>
      </c>
    </row>
    <row r="26670" spans="1:9" hidden="1">
      <c r="A26670" s="55">
        <v>105533398</v>
      </c>
      <c r="B26670" s="1" t="s">
        <v>41</v>
      </c>
      <c r="C26670" t="s">
        <v>27</v>
      </c>
      <c r="D26670" s="1" t="s">
        <v>11</v>
      </c>
      <c r="E26670" t="s">
        <v>12</v>
      </c>
      <c r="F26670" s="4" t="s">
        <v>34</v>
      </c>
      <c r="G26670" s="3">
        <v>9.9222190000000001</v>
      </c>
      <c r="H26670" s="8">
        <v>0.10043628422573991</v>
      </c>
      <c r="I26670" s="26" t="str">
        <f>INDEX('Data Tab2'!$C:$C,MATCH('Data Tab1'!A26670,'Data Tab2'!$A:$A,0))</f>
        <v>LBA1</v>
      </c>
    </row>
    <row r="26671" spans="1:9" hidden="1">
      <c r="A26671" s="55">
        <v>105533398</v>
      </c>
      <c r="B26671" s="1" t="s">
        <v>41</v>
      </c>
      <c r="C26671" t="s">
        <v>27</v>
      </c>
      <c r="D26671" s="1" t="s">
        <v>11</v>
      </c>
      <c r="E26671" t="s">
        <v>12</v>
      </c>
      <c r="F26671" s="4" t="s">
        <v>14</v>
      </c>
      <c r="G26671" s="3">
        <v>9.685829</v>
      </c>
      <c r="H26671" s="8">
        <v>0.65066722522844422</v>
      </c>
      <c r="I26671" s="26" t="str">
        <f>INDEX('Data Tab2'!$C:$C,MATCH('Data Tab1'!A26671,'Data Tab2'!$A:$A,0))</f>
        <v>LBA1</v>
      </c>
    </row>
    <row r="26672" spans="1:9" hidden="1">
      <c r="A26672" s="55">
        <v>105533398</v>
      </c>
      <c r="B26672" s="1" t="s">
        <v>41</v>
      </c>
      <c r="C26672" t="s">
        <v>27</v>
      </c>
      <c r="D26672" s="1" t="s">
        <v>11</v>
      </c>
      <c r="E26672" t="s">
        <v>12</v>
      </c>
      <c r="F26672" s="4" t="s">
        <v>15</v>
      </c>
      <c r="G26672" s="3">
        <v>5.3805519999999998</v>
      </c>
      <c r="H26672" s="8">
        <v>8.7138015322673734E-2</v>
      </c>
      <c r="I26672" s="26" t="str">
        <f>INDEX('Data Tab2'!$C:$C,MATCH('Data Tab1'!A26672,'Data Tab2'!$A:$A,0))</f>
        <v>LBA1</v>
      </c>
    </row>
    <row r="26673" spans="1:9" hidden="1">
      <c r="A26673" s="55">
        <v>105533398</v>
      </c>
      <c r="B26673" s="1" t="s">
        <v>41</v>
      </c>
      <c r="C26673" t="s">
        <v>27</v>
      </c>
      <c r="D26673" s="1" t="s">
        <v>11</v>
      </c>
      <c r="E26673" t="s">
        <v>12</v>
      </c>
      <c r="F26673" s="4" t="s">
        <v>28</v>
      </c>
      <c r="G26673" s="3">
        <v>4.464442</v>
      </c>
      <c r="H26673" s="8">
        <v>0.42240614157161172</v>
      </c>
      <c r="I26673" s="26" t="str">
        <f>INDEX('Data Tab2'!$C:$C,MATCH('Data Tab1'!A26673,'Data Tab2'!$A:$A,0))</f>
        <v>LBA1</v>
      </c>
    </row>
    <row r="26674" spans="1:9" hidden="1">
      <c r="A26674" s="55">
        <v>105533398</v>
      </c>
      <c r="B26674" s="1" t="s">
        <v>41</v>
      </c>
      <c r="C26674" t="s">
        <v>27</v>
      </c>
      <c r="D26674" s="1" t="s">
        <v>11</v>
      </c>
      <c r="E26674" t="s">
        <v>12</v>
      </c>
      <c r="F26674" s="4" t="s">
        <v>29</v>
      </c>
      <c r="G26674" s="3">
        <v>8.9736080000000005</v>
      </c>
      <c r="H26674" s="8">
        <v>0.77273563586676874</v>
      </c>
      <c r="I26674" s="26" t="str">
        <f>INDEX('Data Tab2'!$C:$C,MATCH('Data Tab1'!A26674,'Data Tab2'!$A:$A,0))</f>
        <v>LBA1</v>
      </c>
    </row>
    <row r="26675" spans="1:9" hidden="1">
      <c r="A26675" s="56">
        <v>105533398</v>
      </c>
      <c r="B26675" s="1" t="s">
        <v>41</v>
      </c>
      <c r="C26675" t="s">
        <v>27</v>
      </c>
      <c r="D26675" s="1" t="s">
        <v>11</v>
      </c>
      <c r="E26675" t="s">
        <v>12</v>
      </c>
      <c r="F26675" s="4" t="s">
        <v>16</v>
      </c>
      <c r="G26675" s="3">
        <v>9.9883290000000002</v>
      </c>
      <c r="H26675" s="8">
        <v>0.54169388188100975</v>
      </c>
      <c r="I26675" s="26" t="str">
        <f>INDEX('Data Tab2'!$C:$C,MATCH('Data Tab1'!A26675,'Data Tab2'!$A:$A,0))</f>
        <v>LBA1</v>
      </c>
    </row>
    <row r="26676" spans="1:9">
      <c r="A26676" s="55">
        <v>105533399</v>
      </c>
      <c r="B26676" s="1" t="s">
        <v>41</v>
      </c>
      <c r="C26676" t="s">
        <v>27</v>
      </c>
      <c r="D26676" s="1" t="s">
        <v>11</v>
      </c>
      <c r="E26676" t="s">
        <v>12</v>
      </c>
      <c r="F26676" s="4" t="s">
        <v>13</v>
      </c>
      <c r="G26676" s="3">
        <v>4.7263859999999998</v>
      </c>
      <c r="H26676" s="8">
        <v>0.7394736937348978</v>
      </c>
      <c r="I26676" s="26" t="str">
        <f>INDEX('Data Tab2'!$C:$C,MATCH('Data Tab1'!A26676,'Data Tab2'!$A:$A,0))</f>
        <v>LBA2</v>
      </c>
    </row>
    <row r="26677" spans="1:9" hidden="1">
      <c r="A26677" s="55">
        <v>105533399</v>
      </c>
      <c r="B26677" s="1" t="s">
        <v>41</v>
      </c>
      <c r="C26677" t="s">
        <v>27</v>
      </c>
      <c r="D26677" s="1" t="s">
        <v>11</v>
      </c>
      <c r="E26677" t="s">
        <v>12</v>
      </c>
      <c r="F26677" s="4" t="s">
        <v>34</v>
      </c>
      <c r="G26677" s="3">
        <v>5.0116620000000003</v>
      </c>
      <c r="H26677" s="8">
        <v>0.18645261206243502</v>
      </c>
      <c r="I26677" s="26" t="str">
        <f>INDEX('Data Tab2'!$C:$C,MATCH('Data Tab1'!A26677,'Data Tab2'!$A:$A,0))</f>
        <v>LBA2</v>
      </c>
    </row>
    <row r="26678" spans="1:9" hidden="1">
      <c r="A26678" s="55">
        <v>105533399</v>
      </c>
      <c r="B26678" s="1" t="s">
        <v>41</v>
      </c>
      <c r="C26678" t="s">
        <v>27</v>
      </c>
      <c r="D26678" s="1" t="s">
        <v>11</v>
      </c>
      <c r="E26678" t="s">
        <v>12</v>
      </c>
      <c r="F26678" s="4" t="s">
        <v>28</v>
      </c>
      <c r="G26678" s="3">
        <v>4.9511070000000004</v>
      </c>
      <c r="H26678" s="8">
        <v>0.73251864849673498</v>
      </c>
      <c r="I26678" s="26" t="str">
        <f>INDEX('Data Tab2'!$C:$C,MATCH('Data Tab1'!A26678,'Data Tab2'!$A:$A,0))</f>
        <v>LBA2</v>
      </c>
    </row>
    <row r="26679" spans="1:9" hidden="1">
      <c r="A26679" s="55">
        <v>105533399</v>
      </c>
      <c r="B26679" s="1" t="s">
        <v>41</v>
      </c>
      <c r="C26679" t="s">
        <v>27</v>
      </c>
      <c r="D26679" s="1" t="s">
        <v>11</v>
      </c>
      <c r="E26679" t="s">
        <v>12</v>
      </c>
      <c r="F26679" s="4" t="s">
        <v>29</v>
      </c>
      <c r="G26679" s="3">
        <v>9.2072190000000003</v>
      </c>
      <c r="H26679" s="8">
        <v>9.2548419367275869E-2</v>
      </c>
      <c r="I26679" s="26" t="str">
        <f>INDEX('Data Tab2'!$C:$C,MATCH('Data Tab1'!A26679,'Data Tab2'!$A:$A,0))</f>
        <v>LBA2</v>
      </c>
    </row>
    <row r="26680" spans="1:9" hidden="1">
      <c r="A26680" s="56">
        <v>105533399</v>
      </c>
      <c r="B26680" s="1" t="s">
        <v>41</v>
      </c>
      <c r="C26680" t="s">
        <v>27</v>
      </c>
      <c r="D26680" s="1" t="s">
        <v>11</v>
      </c>
      <c r="E26680" t="s">
        <v>12</v>
      </c>
      <c r="F26680" s="4" t="s">
        <v>16</v>
      </c>
      <c r="G26680" s="3">
        <v>5.4905520000000001</v>
      </c>
      <c r="H26680" s="8">
        <v>0.57833074024802034</v>
      </c>
      <c r="I26680" s="26" t="str">
        <f>INDEX('Data Tab2'!$C:$C,MATCH('Data Tab1'!A26680,'Data Tab2'!$A:$A,0))</f>
        <v>LBA2</v>
      </c>
    </row>
    <row r="26681" spans="1:9">
      <c r="A26681" s="55">
        <v>105533400</v>
      </c>
      <c r="B26681" s="1" t="s">
        <v>41</v>
      </c>
      <c r="C26681" t="s">
        <v>27</v>
      </c>
      <c r="D26681" s="1" t="s">
        <v>11</v>
      </c>
      <c r="E26681" t="s">
        <v>12</v>
      </c>
      <c r="F26681" s="4" t="s">
        <v>13</v>
      </c>
      <c r="G26681" s="3">
        <v>4.9933300000000003</v>
      </c>
      <c r="H26681" s="8">
        <v>0.41140666658594582</v>
      </c>
      <c r="I26681" s="26" t="str">
        <f>INDEX('Data Tab2'!$C:$C,MATCH('Data Tab1'!A26681,'Data Tab2'!$A:$A,0))</f>
        <v>LCJ2</v>
      </c>
    </row>
    <row r="26682" spans="1:9" hidden="1">
      <c r="A26682" s="55">
        <v>105533400</v>
      </c>
      <c r="B26682" s="1" t="s">
        <v>41</v>
      </c>
      <c r="C26682" t="s">
        <v>27</v>
      </c>
      <c r="D26682" s="1" t="s">
        <v>11</v>
      </c>
      <c r="E26682" t="s">
        <v>12</v>
      </c>
      <c r="F26682" s="4" t="s">
        <v>34</v>
      </c>
      <c r="G26682" s="3">
        <v>9.497776</v>
      </c>
      <c r="H26682" s="8">
        <v>0.92165643995933666</v>
      </c>
      <c r="I26682" s="26" t="str">
        <f>INDEX('Data Tab2'!$C:$C,MATCH('Data Tab1'!A26682,'Data Tab2'!$A:$A,0))</f>
        <v>LCJ2</v>
      </c>
    </row>
    <row r="26683" spans="1:9" hidden="1">
      <c r="A26683" s="55">
        <v>105533400</v>
      </c>
      <c r="B26683" s="1" t="s">
        <v>41</v>
      </c>
      <c r="C26683" t="s">
        <v>27</v>
      </c>
      <c r="D26683" s="1" t="s">
        <v>11</v>
      </c>
      <c r="E26683" t="s">
        <v>12</v>
      </c>
      <c r="F26683" s="4" t="s">
        <v>14</v>
      </c>
      <c r="G26683" s="3">
        <v>5.4733299999999998</v>
      </c>
      <c r="H26683" s="8">
        <v>0.26598727465437022</v>
      </c>
      <c r="I26683" s="26" t="str">
        <f>INDEX('Data Tab2'!$C:$C,MATCH('Data Tab1'!A26683,'Data Tab2'!$A:$A,0))</f>
        <v>LCJ2</v>
      </c>
    </row>
    <row r="26684" spans="1:9" hidden="1">
      <c r="A26684" s="55">
        <v>105533400</v>
      </c>
      <c r="B26684" s="1" t="s">
        <v>41</v>
      </c>
      <c r="C26684" t="s">
        <v>27</v>
      </c>
      <c r="D26684" s="1" t="s">
        <v>11</v>
      </c>
      <c r="E26684" t="s">
        <v>12</v>
      </c>
      <c r="F26684" s="4" t="s">
        <v>28</v>
      </c>
      <c r="G26684" s="3">
        <v>4.9933300000000003</v>
      </c>
      <c r="H26684" s="8">
        <v>0.24812470515745921</v>
      </c>
      <c r="I26684" s="26" t="str">
        <f>INDEX('Data Tab2'!$C:$C,MATCH('Data Tab1'!A26684,'Data Tab2'!$A:$A,0))</f>
        <v>LCJ2</v>
      </c>
    </row>
    <row r="26685" spans="1:9" hidden="1">
      <c r="A26685" s="55">
        <v>105533400</v>
      </c>
      <c r="B26685" s="1" t="s">
        <v>41</v>
      </c>
      <c r="C26685" t="s">
        <v>27</v>
      </c>
      <c r="D26685" s="1" t="s">
        <v>11</v>
      </c>
      <c r="E26685" t="s">
        <v>12</v>
      </c>
      <c r="F26685" s="4" t="s">
        <v>29</v>
      </c>
      <c r="G26685" s="3">
        <v>9.9936070000000008</v>
      </c>
      <c r="H26685" s="8">
        <v>0.68300485314198311</v>
      </c>
      <c r="I26685" s="26" t="str">
        <f>INDEX('Data Tab2'!$C:$C,MATCH('Data Tab1'!A26685,'Data Tab2'!$A:$A,0))</f>
        <v>LCJ2</v>
      </c>
    </row>
    <row r="26686" spans="1:9" hidden="1">
      <c r="A26686" s="55">
        <v>105533400</v>
      </c>
      <c r="B26686" s="1" t="s">
        <v>41</v>
      </c>
      <c r="C26686" t="s">
        <v>27</v>
      </c>
      <c r="D26686" s="1" t="s">
        <v>11</v>
      </c>
      <c r="E26686" t="s">
        <v>12</v>
      </c>
      <c r="F26686" s="4" t="s">
        <v>16</v>
      </c>
      <c r="G26686" s="3">
        <v>4.403607</v>
      </c>
      <c r="H26686" s="8">
        <v>4.3499822237302865E-3</v>
      </c>
      <c r="I26686" s="26" t="str">
        <f>INDEX('Data Tab2'!$C:$C,MATCH('Data Tab1'!A26686,'Data Tab2'!$A:$A,0))</f>
        <v>LCJ2</v>
      </c>
    </row>
    <row r="26687" spans="1:9" hidden="1">
      <c r="A26687" s="55">
        <v>105533400</v>
      </c>
      <c r="B26687" s="1" t="s">
        <v>33</v>
      </c>
      <c r="C26687" t="s">
        <v>27</v>
      </c>
      <c r="D26687" s="1" t="s">
        <v>17</v>
      </c>
      <c r="E26687" t="s">
        <v>18</v>
      </c>
      <c r="F26687" s="4" t="s">
        <v>35</v>
      </c>
      <c r="G26687" s="3">
        <v>5.2574949999999996</v>
      </c>
      <c r="H26687" s="8">
        <v>0.26197232762680911</v>
      </c>
      <c r="I26687" s="26" t="str">
        <f>INDEX('Data Tab2'!$C:$C,MATCH('Data Tab1'!A26687,'Data Tab2'!$A:$A,0))</f>
        <v>LCJ2</v>
      </c>
    </row>
    <row r="26688" spans="1:9" hidden="1">
      <c r="A26688" s="55">
        <v>105533400</v>
      </c>
      <c r="B26688" s="1" t="s">
        <v>33</v>
      </c>
      <c r="C26688" t="s">
        <v>27</v>
      </c>
      <c r="D26688" s="1" t="s">
        <v>17</v>
      </c>
      <c r="E26688" t="s">
        <v>18</v>
      </c>
      <c r="F26688" s="4" t="s">
        <v>19</v>
      </c>
      <c r="G26688" s="3">
        <v>2.3116629999999998</v>
      </c>
      <c r="H26688" s="8">
        <v>0.45349018638195404</v>
      </c>
      <c r="I26688" s="26" t="str">
        <f>INDEX('Data Tab2'!$C:$C,MATCH('Data Tab1'!A26688,'Data Tab2'!$A:$A,0))</f>
        <v>LCJ2</v>
      </c>
    </row>
    <row r="26689" spans="1:9" hidden="1">
      <c r="A26689" s="55">
        <v>105533400</v>
      </c>
      <c r="B26689" s="1" t="s">
        <v>33</v>
      </c>
      <c r="C26689" t="s">
        <v>27</v>
      </c>
      <c r="D26689" s="1" t="s">
        <v>17</v>
      </c>
      <c r="E26689" t="s">
        <v>18</v>
      </c>
      <c r="F26689" s="4" t="s">
        <v>20</v>
      </c>
      <c r="G26689" s="3">
        <v>0.17999699999999999</v>
      </c>
      <c r="H26689" s="8">
        <v>0.48471208075119454</v>
      </c>
      <c r="I26689" s="26" t="str">
        <f>INDEX('Data Tab2'!$C:$C,MATCH('Data Tab1'!A26689,'Data Tab2'!$A:$A,0))</f>
        <v>LCJ2</v>
      </c>
    </row>
    <row r="26690" spans="1:9" hidden="1">
      <c r="A26690" s="55">
        <v>105533400</v>
      </c>
      <c r="B26690" s="1" t="s">
        <v>33</v>
      </c>
      <c r="C26690" t="s">
        <v>27</v>
      </c>
      <c r="D26690" s="1" t="s">
        <v>17</v>
      </c>
      <c r="E26690" t="s">
        <v>18</v>
      </c>
      <c r="F26690" s="4" t="s">
        <v>21</v>
      </c>
      <c r="G26690" s="3">
        <v>9.3147179999999992</v>
      </c>
      <c r="H26690" s="8">
        <v>0.84325447863973446</v>
      </c>
      <c r="I26690" s="26" t="str">
        <f>INDEX('Data Tab2'!$C:$C,MATCH('Data Tab1'!A26690,'Data Tab2'!$A:$A,0))</f>
        <v>LCJ2</v>
      </c>
    </row>
    <row r="26691" spans="1:9" hidden="1">
      <c r="A26691" s="56">
        <v>105533400</v>
      </c>
      <c r="B26691" s="1" t="s">
        <v>33</v>
      </c>
      <c r="C26691" t="s">
        <v>27</v>
      </c>
      <c r="D26691" s="1" t="s">
        <v>17</v>
      </c>
      <c r="E26691" t="s">
        <v>18</v>
      </c>
      <c r="F26691" s="4" t="s">
        <v>22</v>
      </c>
      <c r="G26691" s="3">
        <v>4.9891629999999996</v>
      </c>
      <c r="H26691" s="8">
        <v>0.97787220087855098</v>
      </c>
      <c r="I26691" s="26" t="str">
        <f>INDEX('Data Tab2'!$C:$C,MATCH('Data Tab1'!A26691,'Data Tab2'!$A:$A,0))</f>
        <v>LCJ2</v>
      </c>
    </row>
    <row r="26692" spans="1:9">
      <c r="A26692" s="55">
        <v>105533405</v>
      </c>
      <c r="B26692" s="1" t="s">
        <v>41</v>
      </c>
      <c r="C26692" t="s">
        <v>31</v>
      </c>
      <c r="D26692" s="1" t="s">
        <v>11</v>
      </c>
      <c r="E26692" t="s">
        <v>12</v>
      </c>
      <c r="F26692" s="4" t="s">
        <v>13</v>
      </c>
      <c r="G26692" s="3">
        <v>11.016664</v>
      </c>
      <c r="H26692" s="8">
        <v>0.86444934509397553</v>
      </c>
      <c r="I26692" s="26" t="str">
        <f>INDEX('Data Tab2'!$C:$C,MATCH('Data Tab1'!A26692,'Data Tab2'!$A:$A,0))</f>
        <v>LCY2</v>
      </c>
    </row>
    <row r="26693" spans="1:9" hidden="1">
      <c r="A26693" s="55">
        <v>105533405</v>
      </c>
      <c r="B26693" s="1" t="s">
        <v>41</v>
      </c>
      <c r="C26693" t="s">
        <v>31</v>
      </c>
      <c r="D26693" s="1" t="s">
        <v>11</v>
      </c>
      <c r="E26693" t="s">
        <v>12</v>
      </c>
      <c r="F26693" s="4" t="s">
        <v>34</v>
      </c>
      <c r="G26693" s="3">
        <v>10.983331</v>
      </c>
      <c r="H26693" s="8">
        <v>3.9465452292389069E-2</v>
      </c>
      <c r="I26693" s="26" t="str">
        <f>INDEX('Data Tab2'!$C:$C,MATCH('Data Tab1'!A26693,'Data Tab2'!$A:$A,0))</f>
        <v>LCY2</v>
      </c>
    </row>
    <row r="26694" spans="1:9" hidden="1">
      <c r="A26694" s="55">
        <v>105533405</v>
      </c>
      <c r="B26694" s="1" t="s">
        <v>41</v>
      </c>
      <c r="C26694" t="s">
        <v>31</v>
      </c>
      <c r="D26694" s="1" t="s">
        <v>11</v>
      </c>
      <c r="E26694" t="s">
        <v>12</v>
      </c>
      <c r="F26694" s="4" t="s">
        <v>14</v>
      </c>
      <c r="G26694" s="3">
        <v>10.550832</v>
      </c>
      <c r="H26694" s="8">
        <v>0.9757044047318163</v>
      </c>
      <c r="I26694" s="26" t="str">
        <f>INDEX('Data Tab2'!$C:$C,MATCH('Data Tab1'!A26694,'Data Tab2'!$A:$A,0))</f>
        <v>LCY2</v>
      </c>
    </row>
    <row r="26695" spans="1:9" hidden="1">
      <c r="A26695" s="55">
        <v>105533405</v>
      </c>
      <c r="B26695" s="1" t="s">
        <v>41</v>
      </c>
      <c r="C26695" t="s">
        <v>31</v>
      </c>
      <c r="D26695" s="1" t="s">
        <v>11</v>
      </c>
      <c r="E26695" t="s">
        <v>12</v>
      </c>
      <c r="F26695" s="4" t="s">
        <v>28</v>
      </c>
      <c r="G26695" s="3">
        <v>5.0333319999999997</v>
      </c>
      <c r="H26695" s="8">
        <v>0.44205879062156506</v>
      </c>
      <c r="I26695" s="26" t="str">
        <f>INDEX('Data Tab2'!$C:$C,MATCH('Data Tab1'!A26695,'Data Tab2'!$A:$A,0))</f>
        <v>LCY2</v>
      </c>
    </row>
    <row r="26696" spans="1:9" hidden="1">
      <c r="A26696" s="55">
        <v>105533405</v>
      </c>
      <c r="B26696" s="1" t="s">
        <v>41</v>
      </c>
      <c r="C26696" t="s">
        <v>31</v>
      </c>
      <c r="D26696" s="1" t="s">
        <v>11</v>
      </c>
      <c r="E26696" t="s">
        <v>12</v>
      </c>
      <c r="F26696" s="4" t="s">
        <v>29</v>
      </c>
      <c r="G26696" s="3">
        <v>10.248054</v>
      </c>
      <c r="H26696" s="8">
        <v>0.46616401885227809</v>
      </c>
      <c r="I26696" s="26" t="str">
        <f>INDEX('Data Tab2'!$C:$C,MATCH('Data Tab1'!A26696,'Data Tab2'!$A:$A,0))</f>
        <v>LCY2</v>
      </c>
    </row>
    <row r="26697" spans="1:9" hidden="1">
      <c r="A26697" s="55">
        <v>105533405</v>
      </c>
      <c r="B26697" s="1" t="s">
        <v>41</v>
      </c>
      <c r="C26697" t="s">
        <v>31</v>
      </c>
      <c r="D26697" s="1" t="s">
        <v>11</v>
      </c>
      <c r="E26697" t="s">
        <v>12</v>
      </c>
      <c r="F26697" s="4" t="s">
        <v>16</v>
      </c>
      <c r="G26697" s="3">
        <v>10.859721</v>
      </c>
      <c r="H26697" s="8">
        <v>0.3874868060568778</v>
      </c>
      <c r="I26697" s="26" t="str">
        <f>INDEX('Data Tab2'!$C:$C,MATCH('Data Tab1'!A26697,'Data Tab2'!$A:$A,0))</f>
        <v>LCY2</v>
      </c>
    </row>
    <row r="26698" spans="1:9" hidden="1">
      <c r="A26698" s="55">
        <v>105533405</v>
      </c>
      <c r="B26698" s="1" t="s">
        <v>33</v>
      </c>
      <c r="C26698" t="s">
        <v>31</v>
      </c>
      <c r="D26698" s="1" t="s">
        <v>17</v>
      </c>
      <c r="E26698" t="s">
        <v>18</v>
      </c>
      <c r="F26698" s="4" t="s">
        <v>35</v>
      </c>
      <c r="G26698" s="3">
        <v>9.4449959999999997</v>
      </c>
      <c r="H26698" s="8">
        <v>0.53255870820137285</v>
      </c>
      <c r="I26698" s="26" t="str">
        <f>INDEX('Data Tab2'!$C:$C,MATCH('Data Tab1'!A26698,'Data Tab2'!$A:$A,0))</f>
        <v>LCY2</v>
      </c>
    </row>
    <row r="26699" spans="1:9" hidden="1">
      <c r="A26699" s="55">
        <v>105533405</v>
      </c>
      <c r="B26699" s="1" t="s">
        <v>33</v>
      </c>
      <c r="C26699" t="s">
        <v>31</v>
      </c>
      <c r="D26699" s="1" t="s">
        <v>17</v>
      </c>
      <c r="E26699" t="s">
        <v>18</v>
      </c>
      <c r="F26699" s="4" t="s">
        <v>36</v>
      </c>
      <c r="G26699" s="3">
        <v>4.9666649999999999</v>
      </c>
      <c r="H26699" s="8">
        <v>0.75134127958304409</v>
      </c>
      <c r="I26699" s="26" t="str">
        <f>INDEX('Data Tab2'!$C:$C,MATCH('Data Tab1'!A26699,'Data Tab2'!$A:$A,0))</f>
        <v>LCY2</v>
      </c>
    </row>
    <row r="26700" spans="1:9" hidden="1">
      <c r="A26700" s="55">
        <v>105533405</v>
      </c>
      <c r="B26700" s="1" t="s">
        <v>33</v>
      </c>
      <c r="C26700" t="s">
        <v>31</v>
      </c>
      <c r="D26700" s="1" t="s">
        <v>17</v>
      </c>
      <c r="E26700" t="s">
        <v>18</v>
      </c>
      <c r="F26700" s="4" t="s">
        <v>20</v>
      </c>
      <c r="G26700" s="3">
        <v>5.0166639999999996</v>
      </c>
      <c r="H26700" s="8">
        <v>0.87183216846800327</v>
      </c>
      <c r="I26700" s="26" t="str">
        <f>INDEX('Data Tab2'!$C:$C,MATCH('Data Tab1'!A26700,'Data Tab2'!$A:$A,0))</f>
        <v>LCY2</v>
      </c>
    </row>
    <row r="26701" spans="1:9" hidden="1">
      <c r="A26701" s="55">
        <v>105533405</v>
      </c>
      <c r="B26701" s="1" t="s">
        <v>33</v>
      </c>
      <c r="C26701" t="s">
        <v>31</v>
      </c>
      <c r="D26701" s="1" t="s">
        <v>17</v>
      </c>
      <c r="E26701" t="s">
        <v>18</v>
      </c>
      <c r="F26701" s="4" t="s">
        <v>21</v>
      </c>
      <c r="G26701" s="3">
        <v>9.9999959999999994</v>
      </c>
      <c r="H26701" s="8">
        <v>0.39823802557698751</v>
      </c>
      <c r="I26701" s="26" t="str">
        <f>INDEX('Data Tab2'!$C:$C,MATCH('Data Tab1'!A26701,'Data Tab2'!$A:$A,0))</f>
        <v>LCY2</v>
      </c>
    </row>
    <row r="26702" spans="1:9" hidden="1">
      <c r="A26702" s="55">
        <v>105533405</v>
      </c>
      <c r="B26702" s="1" t="s">
        <v>33</v>
      </c>
      <c r="C26702" t="s">
        <v>31</v>
      </c>
      <c r="D26702" s="1" t="s">
        <v>17</v>
      </c>
      <c r="E26702" t="s">
        <v>18</v>
      </c>
      <c r="F26702" s="4" t="s">
        <v>22</v>
      </c>
      <c r="G26702" s="3">
        <v>9.7052739999999993</v>
      </c>
      <c r="H26702" s="8">
        <v>5.1186626733967788E-2</v>
      </c>
      <c r="I26702" s="26" t="str">
        <f>INDEX('Data Tab2'!$C:$C,MATCH('Data Tab1'!A26702,'Data Tab2'!$A:$A,0))</f>
        <v>LCY2</v>
      </c>
    </row>
    <row r="26703" spans="1:9" hidden="1">
      <c r="A26703" s="55">
        <v>105533405</v>
      </c>
      <c r="B26703" s="1" t="s">
        <v>33</v>
      </c>
      <c r="C26703" t="s">
        <v>31</v>
      </c>
      <c r="D26703" s="1" t="s">
        <v>17</v>
      </c>
      <c r="E26703" t="s">
        <v>23</v>
      </c>
      <c r="F26703" s="4" t="s">
        <v>24</v>
      </c>
      <c r="G26703" s="3">
        <v>9.2066649999999992</v>
      </c>
      <c r="H26703" s="8">
        <v>0.49402747161625871</v>
      </c>
      <c r="I26703" s="26" t="str">
        <f>INDEX('Data Tab2'!$C:$C,MATCH('Data Tab1'!A26703,'Data Tab2'!$A:$A,0))</f>
        <v>LCY2</v>
      </c>
    </row>
    <row r="26704" spans="1:9" hidden="1">
      <c r="A26704" s="56">
        <v>105533405</v>
      </c>
      <c r="B26704" s="1" t="s">
        <v>33</v>
      </c>
      <c r="C26704" t="s">
        <v>31</v>
      </c>
      <c r="D26704" s="1" t="s">
        <v>17</v>
      </c>
      <c r="E26704" t="s">
        <v>23</v>
      </c>
      <c r="F26704" s="4" t="s">
        <v>25</v>
      </c>
      <c r="G26704" s="3">
        <v>3.9099979999999999</v>
      </c>
      <c r="H26704" s="8">
        <v>0.92288328161532629</v>
      </c>
      <c r="I26704" s="26" t="str">
        <f>INDEX('Data Tab2'!$C:$C,MATCH('Data Tab1'!A26704,'Data Tab2'!$A:$A,0))</f>
        <v>LCY2</v>
      </c>
    </row>
    <row r="26705" spans="1:9">
      <c r="A26705" s="55">
        <v>105533508</v>
      </c>
      <c r="B26705" s="1" t="s">
        <v>41</v>
      </c>
      <c r="C26705" t="s">
        <v>32</v>
      </c>
      <c r="D26705" s="1" t="s">
        <v>11</v>
      </c>
      <c r="E26705" t="s">
        <v>12</v>
      </c>
      <c r="F26705" s="4" t="s">
        <v>28</v>
      </c>
      <c r="G26705" s="3">
        <v>4.9999919999999998</v>
      </c>
      <c r="H26705" s="8">
        <v>0.55006613803102233</v>
      </c>
      <c r="I26705" s="26" t="str">
        <f>INDEX('Data Tab2'!$C:$C,MATCH('Data Tab1'!A26705,'Data Tab2'!$A:$A,0))</f>
        <v>LEJ1</v>
      </c>
    </row>
    <row r="26706" spans="1:9" hidden="1">
      <c r="A26706" s="55">
        <v>105533508</v>
      </c>
      <c r="B26706" s="1" t="s">
        <v>41</v>
      </c>
      <c r="C26706" t="s">
        <v>32</v>
      </c>
      <c r="D26706" s="1" t="s">
        <v>11</v>
      </c>
      <c r="E26706" t="s">
        <v>12</v>
      </c>
      <c r="F26706" s="4" t="s">
        <v>29</v>
      </c>
      <c r="G26706" s="3">
        <v>9.9999929999999999</v>
      </c>
      <c r="H26706" s="8">
        <v>0.21645207366764863</v>
      </c>
      <c r="I26706" s="26" t="str">
        <f>INDEX('Data Tab2'!$C:$C,MATCH('Data Tab1'!A26706,'Data Tab2'!$A:$A,0))</f>
        <v>LEJ1</v>
      </c>
    </row>
    <row r="26707" spans="1:9" hidden="1">
      <c r="A26707" s="56">
        <v>105533508</v>
      </c>
      <c r="B26707" s="1" t="s">
        <v>41</v>
      </c>
      <c r="C26707" t="s">
        <v>32</v>
      </c>
      <c r="D26707" s="1" t="s">
        <v>11</v>
      </c>
      <c r="E26707" t="s">
        <v>12</v>
      </c>
      <c r="F26707" s="4" t="s">
        <v>16</v>
      </c>
      <c r="G26707" s="3">
        <v>4.9999919999999998</v>
      </c>
      <c r="H26707" s="8">
        <v>4.0000012642423699E-2</v>
      </c>
      <c r="I26707" s="26" t="str">
        <f>INDEX('Data Tab2'!$C:$C,MATCH('Data Tab1'!A26707,'Data Tab2'!$A:$A,0))</f>
        <v>LEJ1</v>
      </c>
    </row>
    <row r="26708" spans="1:9">
      <c r="A26708" s="55">
        <v>105533714</v>
      </c>
      <c r="B26708" s="1" t="s">
        <v>41</v>
      </c>
      <c r="C26708" t="s">
        <v>27</v>
      </c>
      <c r="D26708" s="1" t="s">
        <v>11</v>
      </c>
      <c r="E26708" t="s">
        <v>12</v>
      </c>
      <c r="F26708" s="4" t="s">
        <v>13</v>
      </c>
      <c r="G26708" s="3">
        <v>9.3052740000000007</v>
      </c>
      <c r="H26708" s="8">
        <v>0.34283533918396281</v>
      </c>
      <c r="I26708" s="26" t="str">
        <f>INDEX('Data Tab2'!$C:$C,MATCH('Data Tab1'!A26708,'Data Tab2'!$A:$A,0))</f>
        <v>LIL1</v>
      </c>
    </row>
    <row r="26709" spans="1:9" hidden="1">
      <c r="A26709" s="55">
        <v>105533714</v>
      </c>
      <c r="B26709" s="1" t="s">
        <v>41</v>
      </c>
      <c r="C26709" t="s">
        <v>27</v>
      </c>
      <c r="D26709" s="1" t="s">
        <v>11</v>
      </c>
      <c r="E26709" t="s">
        <v>12</v>
      </c>
      <c r="F26709" s="4" t="s">
        <v>34</v>
      </c>
      <c r="G26709" s="3">
        <v>9.9188849999999995</v>
      </c>
      <c r="H26709" s="8">
        <v>0.60367727785649705</v>
      </c>
      <c r="I26709" s="26" t="str">
        <f>INDEX('Data Tab2'!$C:$C,MATCH('Data Tab1'!A26709,'Data Tab2'!$A:$A,0))</f>
        <v>LIL1</v>
      </c>
    </row>
    <row r="26710" spans="1:9" hidden="1">
      <c r="A26710" s="55">
        <v>105533714</v>
      </c>
      <c r="B26710" s="1" t="s">
        <v>41</v>
      </c>
      <c r="C26710" t="s">
        <v>27</v>
      </c>
      <c r="D26710" s="1" t="s">
        <v>11</v>
      </c>
      <c r="E26710" t="s">
        <v>12</v>
      </c>
      <c r="F26710" s="4" t="s">
        <v>14</v>
      </c>
      <c r="G26710" s="3">
        <v>10.486385</v>
      </c>
      <c r="H26710" s="8">
        <v>0.12825783503428789</v>
      </c>
      <c r="I26710" s="26" t="str">
        <f>INDEX('Data Tab2'!$C:$C,MATCH('Data Tab1'!A26710,'Data Tab2'!$A:$A,0))</f>
        <v>LIL1</v>
      </c>
    </row>
    <row r="26711" spans="1:9" hidden="1">
      <c r="A26711" s="55">
        <v>105533714</v>
      </c>
      <c r="B26711" s="1" t="s">
        <v>41</v>
      </c>
      <c r="C26711" t="s">
        <v>27</v>
      </c>
      <c r="D26711" s="1" t="s">
        <v>11</v>
      </c>
      <c r="E26711" t="s">
        <v>12</v>
      </c>
      <c r="F26711" s="4" t="s">
        <v>15</v>
      </c>
      <c r="G26711" s="3">
        <v>4.8308299999999997</v>
      </c>
      <c r="H26711" s="8">
        <v>0.43772201768298069</v>
      </c>
      <c r="I26711" s="26" t="str">
        <f>INDEX('Data Tab2'!$C:$C,MATCH('Data Tab1'!A26711,'Data Tab2'!$A:$A,0))</f>
        <v>LIL1</v>
      </c>
    </row>
    <row r="26712" spans="1:9" hidden="1">
      <c r="A26712" s="55">
        <v>105533714</v>
      </c>
      <c r="B26712" s="1" t="s">
        <v>41</v>
      </c>
      <c r="C26712" t="s">
        <v>27</v>
      </c>
      <c r="D26712" s="1" t="s">
        <v>11</v>
      </c>
      <c r="E26712" t="s">
        <v>12</v>
      </c>
      <c r="F26712" s="4" t="s">
        <v>28</v>
      </c>
      <c r="G26712" s="3">
        <v>4.4913850000000002</v>
      </c>
      <c r="H26712" s="8">
        <v>0.51295380796023993</v>
      </c>
      <c r="I26712" s="26" t="str">
        <f>INDEX('Data Tab2'!$C:$C,MATCH('Data Tab1'!A26712,'Data Tab2'!$A:$A,0))</f>
        <v>LIL1</v>
      </c>
    </row>
    <row r="26713" spans="1:9" hidden="1">
      <c r="A26713" s="55">
        <v>105533714</v>
      </c>
      <c r="B26713" s="1" t="s">
        <v>41</v>
      </c>
      <c r="C26713" t="s">
        <v>27</v>
      </c>
      <c r="D26713" s="1" t="s">
        <v>11</v>
      </c>
      <c r="E26713" t="s">
        <v>12</v>
      </c>
      <c r="F26713" s="4" t="s">
        <v>29</v>
      </c>
      <c r="G26713" s="3">
        <v>10.484439999999999</v>
      </c>
      <c r="H26713" s="8">
        <v>0.39060055734087529</v>
      </c>
      <c r="I26713" s="26" t="str">
        <f>INDEX('Data Tab2'!$C:$C,MATCH('Data Tab1'!A26713,'Data Tab2'!$A:$A,0))</f>
        <v>LIL1</v>
      </c>
    </row>
    <row r="26714" spans="1:9" hidden="1">
      <c r="A26714" s="56">
        <v>105533714</v>
      </c>
      <c r="B26714" s="1" t="s">
        <v>41</v>
      </c>
      <c r="C26714" t="s">
        <v>27</v>
      </c>
      <c r="D26714" s="1" t="s">
        <v>11</v>
      </c>
      <c r="E26714" t="s">
        <v>12</v>
      </c>
      <c r="F26714" s="4" t="s">
        <v>16</v>
      </c>
      <c r="G26714" s="3">
        <v>8.8558299999999992</v>
      </c>
      <c r="H26714" s="8">
        <v>0.48481948233894223</v>
      </c>
      <c r="I26714" s="26" t="str">
        <f>INDEX('Data Tab2'!$C:$C,MATCH('Data Tab1'!A26714,'Data Tab2'!$A:$A,0))</f>
        <v>LIL1</v>
      </c>
    </row>
    <row r="26715" spans="1:9">
      <c r="A26715" s="55">
        <v>105533718</v>
      </c>
      <c r="B26715" s="1" t="s">
        <v>41</v>
      </c>
      <c r="C26715" t="s">
        <v>27</v>
      </c>
      <c r="D26715" s="1" t="s">
        <v>11</v>
      </c>
      <c r="E26715" t="s">
        <v>12</v>
      </c>
      <c r="F26715" s="4" t="s">
        <v>13</v>
      </c>
      <c r="G26715" s="3">
        <v>9.8005519999999997</v>
      </c>
      <c r="H26715" s="8">
        <v>6.5034764573962733E-2</v>
      </c>
      <c r="I26715" s="26" t="str">
        <f>INDEX('Data Tab2'!$C:$C,MATCH('Data Tab1'!A26715,'Data Tab2'!$A:$A,0))</f>
        <v>LTN1</v>
      </c>
    </row>
    <row r="26716" spans="1:9" hidden="1">
      <c r="A26716" s="55">
        <v>105533718</v>
      </c>
      <c r="B26716" s="1" t="s">
        <v>41</v>
      </c>
      <c r="C26716" t="s">
        <v>27</v>
      </c>
      <c r="D26716" s="1" t="s">
        <v>11</v>
      </c>
      <c r="E26716" t="s">
        <v>12</v>
      </c>
      <c r="F26716" s="4" t="s">
        <v>28</v>
      </c>
      <c r="G26716" s="3">
        <v>9.9805519999999994</v>
      </c>
      <c r="H26716" s="8">
        <v>0.27311766836834472</v>
      </c>
      <c r="I26716" s="26" t="str">
        <f>INDEX('Data Tab2'!$C:$C,MATCH('Data Tab1'!A26716,'Data Tab2'!$A:$A,0))</f>
        <v>LTN1</v>
      </c>
    </row>
    <row r="26717" spans="1:9" hidden="1">
      <c r="A26717" s="55">
        <v>105533718</v>
      </c>
      <c r="B26717" s="1" t="s">
        <v>41</v>
      </c>
      <c r="C26717" t="s">
        <v>27</v>
      </c>
      <c r="D26717" s="1" t="s">
        <v>11</v>
      </c>
      <c r="E26717" t="s">
        <v>12</v>
      </c>
      <c r="F26717" s="4" t="s">
        <v>29</v>
      </c>
      <c r="G26717" s="3">
        <v>8.8383299999999991</v>
      </c>
      <c r="H26717" s="8">
        <v>0.93279153688096128</v>
      </c>
      <c r="I26717" s="26" t="str">
        <f>INDEX('Data Tab2'!$C:$C,MATCH('Data Tab1'!A26717,'Data Tab2'!$A:$A,0))</f>
        <v>LTN1</v>
      </c>
    </row>
    <row r="26718" spans="1:9" hidden="1">
      <c r="A26718" s="55">
        <v>105533718</v>
      </c>
      <c r="B26718" s="1" t="s">
        <v>41</v>
      </c>
      <c r="C26718" t="s">
        <v>27</v>
      </c>
      <c r="D26718" s="1" t="s">
        <v>11</v>
      </c>
      <c r="E26718" t="s">
        <v>12</v>
      </c>
      <c r="F26718" s="4" t="s">
        <v>16</v>
      </c>
      <c r="G26718" s="3">
        <v>9.3488860000000003</v>
      </c>
      <c r="H26718" s="8">
        <v>0.93351463696278525</v>
      </c>
      <c r="I26718" s="26" t="str">
        <f>INDEX('Data Tab2'!$C:$C,MATCH('Data Tab1'!A26718,'Data Tab2'!$A:$A,0))</f>
        <v>LTN1</v>
      </c>
    </row>
    <row r="26719" spans="1:9" hidden="1">
      <c r="A26719" s="55">
        <v>105533718</v>
      </c>
      <c r="B26719" s="1" t="s">
        <v>33</v>
      </c>
      <c r="C26719" t="s">
        <v>27</v>
      </c>
      <c r="D26719" s="1" t="s">
        <v>17</v>
      </c>
      <c r="E26719" t="s">
        <v>18</v>
      </c>
      <c r="F26719" s="4" t="s">
        <v>35</v>
      </c>
      <c r="G26719" s="3">
        <v>9.9911060000000003</v>
      </c>
      <c r="H26719" s="8">
        <v>0.96124646161093052</v>
      </c>
      <c r="I26719" s="26" t="str">
        <f>INDEX('Data Tab2'!$C:$C,MATCH('Data Tab1'!A26719,'Data Tab2'!$A:$A,0))</f>
        <v>LTN1</v>
      </c>
    </row>
    <row r="26720" spans="1:9" hidden="1">
      <c r="A26720" s="55">
        <v>105533718</v>
      </c>
      <c r="B26720" s="1" t="s">
        <v>33</v>
      </c>
      <c r="C26720" t="s">
        <v>27</v>
      </c>
      <c r="D26720" s="1" t="s">
        <v>17</v>
      </c>
      <c r="E26720" t="s">
        <v>18</v>
      </c>
      <c r="F26720" s="4" t="s">
        <v>20</v>
      </c>
      <c r="G26720" s="3">
        <v>9.9908280000000005</v>
      </c>
      <c r="H26720" s="8">
        <v>0.61853794571200671</v>
      </c>
      <c r="I26720" s="26" t="str">
        <f>INDEX('Data Tab2'!$C:$C,MATCH('Data Tab1'!A26720,'Data Tab2'!$A:$A,0))</f>
        <v>LTN1</v>
      </c>
    </row>
    <row r="26721" spans="1:9" hidden="1">
      <c r="A26721" s="55">
        <v>105533718</v>
      </c>
      <c r="B26721" s="1" t="s">
        <v>33</v>
      </c>
      <c r="C26721" t="s">
        <v>27</v>
      </c>
      <c r="D26721" s="1" t="s">
        <v>17</v>
      </c>
      <c r="E26721" t="s">
        <v>18</v>
      </c>
      <c r="F26721" s="4" t="s">
        <v>21</v>
      </c>
      <c r="G26721" s="3">
        <v>9.9911080000000005</v>
      </c>
      <c r="H26721" s="8">
        <v>0.62489697626057727</v>
      </c>
      <c r="I26721" s="26" t="str">
        <f>INDEX('Data Tab2'!$C:$C,MATCH('Data Tab1'!A26721,'Data Tab2'!$A:$A,0))</f>
        <v>LTN1</v>
      </c>
    </row>
    <row r="26722" spans="1:9" hidden="1">
      <c r="A26722" s="56">
        <v>105533718</v>
      </c>
      <c r="B26722" s="1" t="s">
        <v>33</v>
      </c>
      <c r="C26722" t="s">
        <v>27</v>
      </c>
      <c r="D26722" s="1" t="s">
        <v>17</v>
      </c>
      <c r="E26722" t="s">
        <v>18</v>
      </c>
      <c r="F26722" s="4" t="s">
        <v>22</v>
      </c>
      <c r="G26722" s="3">
        <v>9.9902730000000002</v>
      </c>
      <c r="H26722" s="8">
        <v>0.46166052752738962</v>
      </c>
      <c r="I26722" s="26" t="str">
        <f>INDEX('Data Tab2'!$C:$C,MATCH('Data Tab1'!A26722,'Data Tab2'!$A:$A,0))</f>
        <v>LTN1</v>
      </c>
    </row>
    <row r="26723" spans="1:9">
      <c r="A26723" s="55">
        <v>105533729</v>
      </c>
      <c r="B26723" s="1" t="s">
        <v>41</v>
      </c>
      <c r="C26723" t="s">
        <v>31</v>
      </c>
      <c r="D26723" s="1" t="s">
        <v>11</v>
      </c>
      <c r="E26723" t="s">
        <v>12</v>
      </c>
      <c r="F26723" s="4" t="s">
        <v>13</v>
      </c>
      <c r="G26723" s="3">
        <v>10.999998</v>
      </c>
      <c r="H26723" s="8">
        <v>0.8139885670095568</v>
      </c>
      <c r="I26723" s="26" t="str">
        <f>INDEX('Data Tab2'!$C:$C,MATCH('Data Tab1'!A26723,'Data Tab2'!$A:$A,0))</f>
        <v>LTN2</v>
      </c>
    </row>
    <row r="26724" spans="1:9" hidden="1">
      <c r="A26724" s="55">
        <v>105533729</v>
      </c>
      <c r="B26724" s="1" t="s">
        <v>41</v>
      </c>
      <c r="C26724" t="s">
        <v>31</v>
      </c>
      <c r="D26724" s="1" t="s">
        <v>11</v>
      </c>
      <c r="E26724" t="s">
        <v>12</v>
      </c>
      <c r="F26724" s="4" t="s">
        <v>34</v>
      </c>
      <c r="G26724" s="3">
        <v>10.999998</v>
      </c>
      <c r="H26724" s="8">
        <v>0.24277251807213973</v>
      </c>
      <c r="I26724" s="26" t="str">
        <f>INDEX('Data Tab2'!$C:$C,MATCH('Data Tab1'!A26724,'Data Tab2'!$A:$A,0))</f>
        <v>LTN2</v>
      </c>
    </row>
    <row r="26725" spans="1:9" hidden="1">
      <c r="A26725" s="55">
        <v>105533729</v>
      </c>
      <c r="B26725" s="1" t="s">
        <v>41</v>
      </c>
      <c r="C26725" t="s">
        <v>31</v>
      </c>
      <c r="D26725" s="1" t="s">
        <v>11</v>
      </c>
      <c r="E26725" t="s">
        <v>12</v>
      </c>
      <c r="F26725" s="4" t="s">
        <v>28</v>
      </c>
      <c r="G26725" s="3">
        <v>10.999998</v>
      </c>
      <c r="H26725" s="8">
        <v>0.23830393046628018</v>
      </c>
      <c r="I26725" s="26" t="str">
        <f>INDEX('Data Tab2'!$C:$C,MATCH('Data Tab1'!A26725,'Data Tab2'!$A:$A,0))</f>
        <v>LTN2</v>
      </c>
    </row>
    <row r="26726" spans="1:9" hidden="1">
      <c r="A26726" s="55">
        <v>105533729</v>
      </c>
      <c r="B26726" s="1" t="s">
        <v>41</v>
      </c>
      <c r="C26726" t="s">
        <v>31</v>
      </c>
      <c r="D26726" s="1" t="s">
        <v>11</v>
      </c>
      <c r="E26726" t="s">
        <v>12</v>
      </c>
      <c r="F26726" s="4" t="s">
        <v>29</v>
      </c>
      <c r="G26726" s="3">
        <v>10.228331000000001</v>
      </c>
      <c r="H26726" s="8">
        <v>8.3662990661828029E-3</v>
      </c>
      <c r="I26726" s="26" t="str">
        <f>INDEX('Data Tab2'!$C:$C,MATCH('Data Tab1'!A26726,'Data Tab2'!$A:$A,0))</f>
        <v>LTN2</v>
      </c>
    </row>
    <row r="26727" spans="1:9" hidden="1">
      <c r="A26727" s="55">
        <v>105533729</v>
      </c>
      <c r="B26727" s="1" t="s">
        <v>41</v>
      </c>
      <c r="C26727" t="s">
        <v>31</v>
      </c>
      <c r="D26727" s="1" t="s">
        <v>11</v>
      </c>
      <c r="E26727" t="s">
        <v>12</v>
      </c>
      <c r="F26727" s="4" t="s">
        <v>16</v>
      </c>
      <c r="G26727" s="3">
        <v>10.999998</v>
      </c>
      <c r="H26727" s="8">
        <v>0.51147313736119038</v>
      </c>
      <c r="I26727" s="26" t="str">
        <f>INDEX('Data Tab2'!$C:$C,MATCH('Data Tab1'!A26727,'Data Tab2'!$A:$A,0))</f>
        <v>LTN2</v>
      </c>
    </row>
    <row r="26728" spans="1:9" hidden="1">
      <c r="A26728" s="55">
        <v>105533729</v>
      </c>
      <c r="B26728" s="1" t="s">
        <v>33</v>
      </c>
      <c r="C26728" t="s">
        <v>31</v>
      </c>
      <c r="D26728" s="1" t="s">
        <v>17</v>
      </c>
      <c r="E26728" t="s">
        <v>18</v>
      </c>
      <c r="F26728" s="4" t="s">
        <v>21</v>
      </c>
      <c r="G26728" s="3">
        <v>9.5066640000000007</v>
      </c>
      <c r="H26728" s="8">
        <v>0.14270808392403411</v>
      </c>
      <c r="I26728" s="26" t="str">
        <f>INDEX('Data Tab2'!$C:$C,MATCH('Data Tab1'!A26728,'Data Tab2'!$A:$A,0))</f>
        <v>LTN2</v>
      </c>
    </row>
    <row r="26729" spans="1:9" hidden="1">
      <c r="A26729" s="55">
        <v>105533729</v>
      </c>
      <c r="B26729" s="1" t="s">
        <v>33</v>
      </c>
      <c r="C26729" t="s">
        <v>31</v>
      </c>
      <c r="D26729" s="1" t="s">
        <v>17</v>
      </c>
      <c r="E26729" t="s">
        <v>18</v>
      </c>
      <c r="F26729" s="4" t="s">
        <v>22</v>
      </c>
      <c r="G26729" s="3">
        <v>9.9999979999999997</v>
      </c>
      <c r="H26729" s="8">
        <v>2.2181522493682104E-2</v>
      </c>
      <c r="I26729" s="26" t="str">
        <f>INDEX('Data Tab2'!$C:$C,MATCH('Data Tab1'!A26729,'Data Tab2'!$A:$A,0))</f>
        <v>LTN2</v>
      </c>
    </row>
    <row r="26730" spans="1:9" hidden="1">
      <c r="A26730" s="56">
        <v>105533729</v>
      </c>
      <c r="B26730" s="1" t="s">
        <v>33</v>
      </c>
      <c r="C26730" t="s">
        <v>31</v>
      </c>
      <c r="D26730" s="1" t="s">
        <v>17</v>
      </c>
      <c r="E26730" t="s">
        <v>23</v>
      </c>
      <c r="F26730" s="4" t="s">
        <v>24</v>
      </c>
      <c r="G26730" s="3">
        <v>8.9347200000000004</v>
      </c>
      <c r="H26730" s="8">
        <v>0.55699718813559718</v>
      </c>
      <c r="I26730" s="26" t="str">
        <f>INDEX('Data Tab2'!$C:$C,MATCH('Data Tab1'!A26730,'Data Tab2'!$A:$A,0))</f>
        <v>LTN2</v>
      </c>
    </row>
    <row r="26731" spans="1:9">
      <c r="A26731" s="55">
        <v>105533732</v>
      </c>
      <c r="B26731" s="1" t="s">
        <v>41</v>
      </c>
      <c r="C26731" t="s">
        <v>31</v>
      </c>
      <c r="D26731" s="1" t="s">
        <v>11</v>
      </c>
      <c r="E26731" t="s">
        <v>12</v>
      </c>
      <c r="F26731" s="4" t="s">
        <v>13</v>
      </c>
      <c r="G26731" s="3">
        <v>10.999998</v>
      </c>
      <c r="H26731" s="8">
        <v>0.53702787189646517</v>
      </c>
      <c r="I26731" s="26" t="str">
        <f>INDEX('Data Tab2'!$C:$C,MATCH('Data Tab1'!A26731,'Data Tab2'!$A:$A,0))</f>
        <v>LTN4</v>
      </c>
    </row>
    <row r="26732" spans="1:9" hidden="1">
      <c r="A26732" s="55">
        <v>105533732</v>
      </c>
      <c r="B26732" s="1" t="s">
        <v>41</v>
      </c>
      <c r="C26732" t="s">
        <v>31</v>
      </c>
      <c r="D26732" s="1" t="s">
        <v>11</v>
      </c>
      <c r="E26732" t="s">
        <v>12</v>
      </c>
      <c r="F26732" s="4" t="s">
        <v>34</v>
      </c>
      <c r="G26732" s="3">
        <v>10.999998</v>
      </c>
      <c r="H26732" s="8">
        <v>0.74857650683639498</v>
      </c>
      <c r="I26732" s="26" t="str">
        <f>INDEX('Data Tab2'!$C:$C,MATCH('Data Tab1'!A26732,'Data Tab2'!$A:$A,0))</f>
        <v>LTN4</v>
      </c>
    </row>
    <row r="26733" spans="1:9" hidden="1">
      <c r="A26733" s="55">
        <v>105533732</v>
      </c>
      <c r="B26733" s="1" t="s">
        <v>41</v>
      </c>
      <c r="C26733" t="s">
        <v>31</v>
      </c>
      <c r="D26733" s="1" t="s">
        <v>11</v>
      </c>
      <c r="E26733" t="s">
        <v>12</v>
      </c>
      <c r="F26733" s="4" t="s">
        <v>28</v>
      </c>
      <c r="G26733" s="3">
        <v>10.999998</v>
      </c>
      <c r="H26733" s="8">
        <v>0.81085648006528843</v>
      </c>
      <c r="I26733" s="26" t="str">
        <f>INDEX('Data Tab2'!$C:$C,MATCH('Data Tab1'!A26733,'Data Tab2'!$A:$A,0))</f>
        <v>LTN4</v>
      </c>
    </row>
    <row r="26734" spans="1:9" hidden="1">
      <c r="A26734" s="55">
        <v>105533732</v>
      </c>
      <c r="B26734" s="1" t="s">
        <v>41</v>
      </c>
      <c r="C26734" t="s">
        <v>31</v>
      </c>
      <c r="D26734" s="1" t="s">
        <v>11</v>
      </c>
      <c r="E26734" t="s">
        <v>12</v>
      </c>
      <c r="F26734" s="4" t="s">
        <v>29</v>
      </c>
      <c r="G26734" s="3">
        <v>10.94361</v>
      </c>
      <c r="H26734" s="8">
        <v>0.2237124467094197</v>
      </c>
      <c r="I26734" s="26" t="str">
        <f>INDEX('Data Tab2'!$C:$C,MATCH('Data Tab1'!A26734,'Data Tab2'!$A:$A,0))</f>
        <v>LTN4</v>
      </c>
    </row>
    <row r="26735" spans="1:9" hidden="1">
      <c r="A26735" s="55">
        <v>105533732</v>
      </c>
      <c r="B26735" s="1" t="s">
        <v>41</v>
      </c>
      <c r="C26735" t="s">
        <v>31</v>
      </c>
      <c r="D26735" s="1" t="s">
        <v>11</v>
      </c>
      <c r="E26735" t="s">
        <v>12</v>
      </c>
      <c r="F26735" s="4" t="s">
        <v>16</v>
      </c>
      <c r="G26735" s="3">
        <v>10.999998</v>
      </c>
      <c r="H26735" s="8">
        <v>0.11965187020242096</v>
      </c>
      <c r="I26735" s="26" t="str">
        <f>INDEX('Data Tab2'!$C:$C,MATCH('Data Tab1'!A26735,'Data Tab2'!$A:$A,0))</f>
        <v>LTN4</v>
      </c>
    </row>
    <row r="26736" spans="1:9" hidden="1">
      <c r="A26736" s="55">
        <v>105533732</v>
      </c>
      <c r="B26736" s="1" t="s">
        <v>33</v>
      </c>
      <c r="C26736" t="s">
        <v>31</v>
      </c>
      <c r="D26736" s="1" t="s">
        <v>17</v>
      </c>
      <c r="E26736" t="s">
        <v>18</v>
      </c>
      <c r="F26736" s="4" t="s">
        <v>35</v>
      </c>
      <c r="G26736" s="3">
        <v>9.9999979999999997</v>
      </c>
      <c r="H26736" s="8">
        <v>0.82279145755841987</v>
      </c>
      <c r="I26736" s="26" t="str">
        <f>INDEX('Data Tab2'!$C:$C,MATCH('Data Tab1'!A26736,'Data Tab2'!$A:$A,0))</f>
        <v>LTN4</v>
      </c>
    </row>
    <row r="26737" spans="1:9" hidden="1">
      <c r="A26737" s="55">
        <v>105533732</v>
      </c>
      <c r="B26737" s="1" t="s">
        <v>33</v>
      </c>
      <c r="C26737" t="s">
        <v>31</v>
      </c>
      <c r="D26737" s="1" t="s">
        <v>17</v>
      </c>
      <c r="E26737" t="s">
        <v>18</v>
      </c>
      <c r="F26737" s="4" t="s">
        <v>20</v>
      </c>
      <c r="G26737" s="3">
        <v>9.9999970000000005</v>
      </c>
      <c r="H26737" s="8">
        <v>0.19847845125707975</v>
      </c>
      <c r="I26737" s="26" t="str">
        <f>INDEX('Data Tab2'!$C:$C,MATCH('Data Tab1'!A26737,'Data Tab2'!$A:$A,0))</f>
        <v>LTN4</v>
      </c>
    </row>
    <row r="26738" spans="1:9" hidden="1">
      <c r="A26738" s="55">
        <v>105533732</v>
      </c>
      <c r="B26738" s="1" t="s">
        <v>33</v>
      </c>
      <c r="C26738" t="s">
        <v>31</v>
      </c>
      <c r="D26738" s="1" t="s">
        <v>17</v>
      </c>
      <c r="E26738" t="s">
        <v>18</v>
      </c>
      <c r="F26738" s="4" t="s">
        <v>21</v>
      </c>
      <c r="G26738" s="3">
        <v>9.3783320000000003</v>
      </c>
      <c r="H26738" s="8">
        <v>0.86920236671710738</v>
      </c>
      <c r="I26738" s="26" t="str">
        <f>INDEX('Data Tab2'!$C:$C,MATCH('Data Tab1'!A26738,'Data Tab2'!$A:$A,0))</f>
        <v>LTN4</v>
      </c>
    </row>
    <row r="26739" spans="1:9" hidden="1">
      <c r="A26739" s="55">
        <v>105533732</v>
      </c>
      <c r="B26739" s="1" t="s">
        <v>33</v>
      </c>
      <c r="C26739" t="s">
        <v>31</v>
      </c>
      <c r="D26739" s="1" t="s">
        <v>17</v>
      </c>
      <c r="E26739" t="s">
        <v>18</v>
      </c>
      <c r="F26739" s="4" t="s">
        <v>22</v>
      </c>
      <c r="G26739" s="3">
        <v>9.8358319999999999</v>
      </c>
      <c r="H26739" s="8">
        <v>0.40378858284811225</v>
      </c>
      <c r="I26739" s="26" t="str">
        <f>INDEX('Data Tab2'!$C:$C,MATCH('Data Tab1'!A26739,'Data Tab2'!$A:$A,0))</f>
        <v>LTN4</v>
      </c>
    </row>
    <row r="26740" spans="1:9" hidden="1">
      <c r="A26740" s="56">
        <v>105533732</v>
      </c>
      <c r="B26740" s="1" t="s">
        <v>33</v>
      </c>
      <c r="C26740" t="s">
        <v>31</v>
      </c>
      <c r="D26740" s="1" t="s">
        <v>17</v>
      </c>
      <c r="E26740" t="s">
        <v>23</v>
      </c>
      <c r="F26740" s="4" t="s">
        <v>24</v>
      </c>
      <c r="G26740" s="3">
        <v>7.5611090000000001</v>
      </c>
      <c r="H26740" s="8">
        <v>0.256709898471015</v>
      </c>
      <c r="I26740" s="26" t="str">
        <f>INDEX('Data Tab2'!$C:$C,MATCH('Data Tab1'!A26740,'Data Tab2'!$A:$A,0))</f>
        <v>LTN4</v>
      </c>
    </row>
    <row r="26741" spans="1:9">
      <c r="A26741" s="55">
        <v>105533751</v>
      </c>
      <c r="B26741" s="1" t="s">
        <v>41</v>
      </c>
      <c r="C26741" t="s">
        <v>31</v>
      </c>
      <c r="D26741" s="1" t="s">
        <v>11</v>
      </c>
      <c r="E26741" t="s">
        <v>12</v>
      </c>
      <c r="F26741" s="4" t="s">
        <v>13</v>
      </c>
      <c r="G26741" s="3">
        <v>10.999998</v>
      </c>
      <c r="H26741" s="8">
        <v>0.34442966124725527</v>
      </c>
      <c r="I26741" s="26" t="str">
        <f>INDEX('Data Tab2'!$C:$C,MATCH('Data Tab1'!A26741,'Data Tab2'!$A:$A,0))</f>
        <v>LYS1</v>
      </c>
    </row>
    <row r="26742" spans="1:9" hidden="1">
      <c r="A26742" s="55">
        <v>105533751</v>
      </c>
      <c r="B26742" s="1" t="s">
        <v>41</v>
      </c>
      <c r="C26742" t="s">
        <v>31</v>
      </c>
      <c r="D26742" s="1" t="s">
        <v>11</v>
      </c>
      <c r="E26742" t="s">
        <v>12</v>
      </c>
      <c r="F26742" s="4" t="s">
        <v>34</v>
      </c>
      <c r="G26742" s="3">
        <v>10.999997</v>
      </c>
      <c r="H26742" s="8">
        <v>0.31285285694359199</v>
      </c>
      <c r="I26742" s="26" t="str">
        <f>INDEX('Data Tab2'!$C:$C,MATCH('Data Tab1'!A26742,'Data Tab2'!$A:$A,0))</f>
        <v>LYS1</v>
      </c>
    </row>
    <row r="26743" spans="1:9" hidden="1">
      <c r="A26743" s="55">
        <v>105533751</v>
      </c>
      <c r="B26743" s="1" t="s">
        <v>41</v>
      </c>
      <c r="C26743" t="s">
        <v>31</v>
      </c>
      <c r="D26743" s="1" t="s">
        <v>11</v>
      </c>
      <c r="E26743" t="s">
        <v>12</v>
      </c>
      <c r="F26743" s="4" t="s">
        <v>14</v>
      </c>
      <c r="G26743" s="3">
        <v>5.9999979999999997</v>
      </c>
      <c r="H26743" s="8">
        <v>0.49422912410205255</v>
      </c>
      <c r="I26743" s="26" t="str">
        <f>INDEX('Data Tab2'!$C:$C,MATCH('Data Tab1'!A26743,'Data Tab2'!$A:$A,0))</f>
        <v>LYS1</v>
      </c>
    </row>
    <row r="26744" spans="1:9" hidden="1">
      <c r="A26744" s="55">
        <v>105533751</v>
      </c>
      <c r="B26744" s="1" t="s">
        <v>41</v>
      </c>
      <c r="C26744" t="s">
        <v>31</v>
      </c>
      <c r="D26744" s="1" t="s">
        <v>11</v>
      </c>
      <c r="E26744" t="s">
        <v>12</v>
      </c>
      <c r="F26744" s="4" t="s">
        <v>28</v>
      </c>
      <c r="G26744" s="3">
        <v>4.9999969999999996</v>
      </c>
      <c r="H26744" s="8">
        <v>3.7961716754533081E-2</v>
      </c>
      <c r="I26744" s="26" t="str">
        <f>INDEX('Data Tab2'!$C:$C,MATCH('Data Tab1'!A26744,'Data Tab2'!$A:$A,0))</f>
        <v>LYS1</v>
      </c>
    </row>
    <row r="26745" spans="1:9" hidden="1">
      <c r="A26745" s="55">
        <v>105533751</v>
      </c>
      <c r="B26745" s="1" t="s">
        <v>41</v>
      </c>
      <c r="C26745" t="s">
        <v>31</v>
      </c>
      <c r="D26745" s="1" t="s">
        <v>11</v>
      </c>
      <c r="E26745" t="s">
        <v>12</v>
      </c>
      <c r="F26745" s="4" t="s">
        <v>29</v>
      </c>
      <c r="G26745" s="3">
        <v>10.379165</v>
      </c>
      <c r="H26745" s="8">
        <v>0.64253642828027002</v>
      </c>
      <c r="I26745" s="26" t="str">
        <f>INDEX('Data Tab2'!$C:$C,MATCH('Data Tab1'!A26745,'Data Tab2'!$A:$A,0))</f>
        <v>LYS1</v>
      </c>
    </row>
    <row r="26746" spans="1:9" hidden="1">
      <c r="A26746" s="55">
        <v>105533751</v>
      </c>
      <c r="B26746" s="1" t="s">
        <v>41</v>
      </c>
      <c r="C26746" t="s">
        <v>31</v>
      </c>
      <c r="D26746" s="1" t="s">
        <v>11</v>
      </c>
      <c r="E26746" t="s">
        <v>12</v>
      </c>
      <c r="F26746" s="4" t="s">
        <v>16</v>
      </c>
      <c r="G26746" s="3">
        <v>10.602498000000001</v>
      </c>
      <c r="H26746" s="8">
        <v>0.37268056248063286</v>
      </c>
      <c r="I26746" s="26" t="str">
        <f>INDEX('Data Tab2'!$C:$C,MATCH('Data Tab1'!A26746,'Data Tab2'!$A:$A,0))</f>
        <v>LYS1</v>
      </c>
    </row>
    <row r="26747" spans="1:9" hidden="1">
      <c r="A26747" s="55">
        <v>105533751</v>
      </c>
      <c r="B26747" s="1" t="s">
        <v>33</v>
      </c>
      <c r="C26747" t="s">
        <v>31</v>
      </c>
      <c r="D26747" s="1" t="s">
        <v>17</v>
      </c>
      <c r="E26747" t="s">
        <v>18</v>
      </c>
      <c r="F26747" s="4" t="s">
        <v>35</v>
      </c>
      <c r="G26747" s="3">
        <v>9.9999979999999997</v>
      </c>
      <c r="H26747" s="8">
        <v>0.95219236425852027</v>
      </c>
      <c r="I26747" s="26" t="str">
        <f>INDEX('Data Tab2'!$C:$C,MATCH('Data Tab1'!A26747,'Data Tab2'!$A:$A,0))</f>
        <v>LYS1</v>
      </c>
    </row>
    <row r="26748" spans="1:9" hidden="1">
      <c r="A26748" s="55">
        <v>105533751</v>
      </c>
      <c r="B26748" s="1" t="s">
        <v>33</v>
      </c>
      <c r="C26748" t="s">
        <v>31</v>
      </c>
      <c r="D26748" s="1" t="s">
        <v>17</v>
      </c>
      <c r="E26748" t="s">
        <v>18</v>
      </c>
      <c r="F26748" s="4" t="s">
        <v>36</v>
      </c>
      <c r="G26748" s="3">
        <v>4.4808310000000002</v>
      </c>
      <c r="H26748" s="8">
        <v>5.5642961953352943E-2</v>
      </c>
      <c r="I26748" s="26" t="str">
        <f>INDEX('Data Tab2'!$C:$C,MATCH('Data Tab1'!A26748,'Data Tab2'!$A:$A,0))</f>
        <v>LYS1</v>
      </c>
    </row>
    <row r="26749" spans="1:9" hidden="1">
      <c r="A26749" s="55">
        <v>105533751</v>
      </c>
      <c r="B26749" s="1" t="s">
        <v>33</v>
      </c>
      <c r="C26749" t="s">
        <v>31</v>
      </c>
      <c r="D26749" s="1" t="s">
        <v>17</v>
      </c>
      <c r="E26749" t="s">
        <v>18</v>
      </c>
      <c r="F26749" s="4" t="s">
        <v>20</v>
      </c>
      <c r="G26749" s="3">
        <v>4.9999979999999997</v>
      </c>
      <c r="H26749" s="8">
        <v>0.30227667589106</v>
      </c>
      <c r="I26749" s="26" t="str">
        <f>INDEX('Data Tab2'!$C:$C,MATCH('Data Tab1'!A26749,'Data Tab2'!$A:$A,0))</f>
        <v>LYS1</v>
      </c>
    </row>
    <row r="26750" spans="1:9" hidden="1">
      <c r="A26750" s="55">
        <v>105533751</v>
      </c>
      <c r="B26750" s="1" t="s">
        <v>33</v>
      </c>
      <c r="C26750" t="s">
        <v>31</v>
      </c>
      <c r="D26750" s="1" t="s">
        <v>17</v>
      </c>
      <c r="E26750" t="s">
        <v>18</v>
      </c>
      <c r="F26750" s="4" t="s">
        <v>21</v>
      </c>
      <c r="G26750" s="3">
        <v>9.9999979999999997</v>
      </c>
      <c r="H26750" s="8">
        <v>0.74221866737424891</v>
      </c>
      <c r="I26750" s="26" t="str">
        <f>INDEX('Data Tab2'!$C:$C,MATCH('Data Tab1'!A26750,'Data Tab2'!$A:$A,0))</f>
        <v>LYS1</v>
      </c>
    </row>
    <row r="26751" spans="1:9" hidden="1">
      <c r="A26751" s="55">
        <v>105533751</v>
      </c>
      <c r="B26751" s="1" t="s">
        <v>33</v>
      </c>
      <c r="C26751" t="s">
        <v>31</v>
      </c>
      <c r="D26751" s="1" t="s">
        <v>17</v>
      </c>
      <c r="E26751" t="s">
        <v>18</v>
      </c>
      <c r="F26751" s="4" t="s">
        <v>22</v>
      </c>
      <c r="G26751" s="3">
        <v>8.5733309999999996</v>
      </c>
      <c r="H26751" s="8">
        <v>0.63293594296629441</v>
      </c>
      <c r="I26751" s="26" t="str">
        <f>INDEX('Data Tab2'!$C:$C,MATCH('Data Tab1'!A26751,'Data Tab2'!$A:$A,0))</f>
        <v>LYS1</v>
      </c>
    </row>
    <row r="26752" spans="1:9" hidden="1">
      <c r="A26752" s="55">
        <v>105533751</v>
      </c>
      <c r="B26752" s="1" t="s">
        <v>33</v>
      </c>
      <c r="C26752" t="s">
        <v>31</v>
      </c>
      <c r="D26752" s="1" t="s">
        <v>17</v>
      </c>
      <c r="E26752" t="s">
        <v>23</v>
      </c>
      <c r="F26752" s="4" t="s">
        <v>24</v>
      </c>
      <c r="G26752" s="3">
        <v>9.1941640000000007</v>
      </c>
      <c r="H26752" s="8">
        <v>0.25952929968267902</v>
      </c>
      <c r="I26752" s="26" t="str">
        <f>INDEX('Data Tab2'!$C:$C,MATCH('Data Tab1'!A26752,'Data Tab2'!$A:$A,0))</f>
        <v>LYS1</v>
      </c>
    </row>
    <row r="26753" spans="1:9" hidden="1">
      <c r="A26753" s="56">
        <v>105533751</v>
      </c>
      <c r="B26753" s="1" t="s">
        <v>33</v>
      </c>
      <c r="C26753" t="s">
        <v>31</v>
      </c>
      <c r="D26753" s="1" t="s">
        <v>17</v>
      </c>
      <c r="E26753" t="s">
        <v>23</v>
      </c>
      <c r="F26753" s="4" t="s">
        <v>25</v>
      </c>
      <c r="G26753" s="3">
        <v>3.5508310000000001</v>
      </c>
      <c r="H26753" s="8">
        <v>0.42831561815202324</v>
      </c>
      <c r="I26753" s="26" t="str">
        <f>INDEX('Data Tab2'!$C:$C,MATCH('Data Tab1'!A26753,'Data Tab2'!$A:$A,0))</f>
        <v>LYS1</v>
      </c>
    </row>
    <row r="26754" spans="1:9">
      <c r="A26754" s="55">
        <v>105533752</v>
      </c>
      <c r="B26754" s="1" t="s">
        <v>42</v>
      </c>
      <c r="C26754" t="s">
        <v>37</v>
      </c>
      <c r="D26754" s="1" t="s">
        <v>11</v>
      </c>
      <c r="E26754" t="s">
        <v>12</v>
      </c>
      <c r="F26754" s="4" t="s">
        <v>13</v>
      </c>
      <c r="G26754" s="3">
        <v>7.5138850000000001</v>
      </c>
      <c r="H26754" s="8">
        <v>0.26976612174815295</v>
      </c>
      <c r="I26754" s="26" t="str">
        <f>INDEX('Data Tab2'!$C:$C,MATCH('Data Tab1'!A26754,'Data Tab2'!$A:$A,0))</f>
        <v>MAD4</v>
      </c>
    </row>
    <row r="26755" spans="1:9" hidden="1">
      <c r="A26755" s="55">
        <v>105533752</v>
      </c>
      <c r="B26755" s="1" t="s">
        <v>42</v>
      </c>
      <c r="C26755" t="s">
        <v>37</v>
      </c>
      <c r="D26755" s="1" t="s">
        <v>11</v>
      </c>
      <c r="E26755" t="s">
        <v>12</v>
      </c>
      <c r="F26755" s="4" t="s">
        <v>34</v>
      </c>
      <c r="G26755" s="3">
        <v>6.6580529999999998</v>
      </c>
      <c r="H26755" s="8">
        <v>0.88554412270203287</v>
      </c>
      <c r="I26755" s="26" t="str">
        <f>INDEX('Data Tab2'!$C:$C,MATCH('Data Tab1'!A26755,'Data Tab2'!$A:$A,0))</f>
        <v>MAD4</v>
      </c>
    </row>
    <row r="26756" spans="1:9" hidden="1">
      <c r="A26756" s="55">
        <v>105533752</v>
      </c>
      <c r="B26756" s="1" t="s">
        <v>42</v>
      </c>
      <c r="C26756" t="s">
        <v>37</v>
      </c>
      <c r="D26756" s="1" t="s">
        <v>11</v>
      </c>
      <c r="E26756" t="s">
        <v>12</v>
      </c>
      <c r="F26756" s="4" t="s">
        <v>14</v>
      </c>
      <c r="G26756" s="3">
        <v>10.622776</v>
      </c>
      <c r="H26756" s="8">
        <v>0.47056145436461605</v>
      </c>
      <c r="I26756" s="26" t="str">
        <f>INDEX('Data Tab2'!$C:$C,MATCH('Data Tab1'!A26756,'Data Tab2'!$A:$A,0))</f>
        <v>MAD4</v>
      </c>
    </row>
    <row r="26757" spans="1:9" hidden="1">
      <c r="A26757" s="55">
        <v>105533752</v>
      </c>
      <c r="B26757" s="1" t="s">
        <v>9</v>
      </c>
      <c r="C26757" t="s">
        <v>37</v>
      </c>
      <c r="D26757" s="1" t="s">
        <v>17</v>
      </c>
      <c r="E26757" t="s">
        <v>18</v>
      </c>
      <c r="F26757" s="4" t="s">
        <v>35</v>
      </c>
      <c r="G26757" s="3">
        <v>9.9986090000000001</v>
      </c>
      <c r="H26757" s="8">
        <v>0.17029313851599182</v>
      </c>
      <c r="I26757" s="26" t="str">
        <f>INDEX('Data Tab2'!$C:$C,MATCH('Data Tab1'!A26757,'Data Tab2'!$A:$A,0))</f>
        <v>MAD4</v>
      </c>
    </row>
    <row r="26758" spans="1:9" hidden="1">
      <c r="A26758" s="55">
        <v>105533752</v>
      </c>
      <c r="B26758" s="1" t="s">
        <v>9</v>
      </c>
      <c r="C26758" t="s">
        <v>37</v>
      </c>
      <c r="D26758" s="1" t="s">
        <v>17</v>
      </c>
      <c r="E26758" t="s">
        <v>18</v>
      </c>
      <c r="F26758" s="4" t="s">
        <v>36</v>
      </c>
      <c r="G26758" s="3">
        <v>4.1077760000000003</v>
      </c>
      <c r="H26758" s="8">
        <v>0.65423544874787742</v>
      </c>
      <c r="I26758" s="26" t="str">
        <f>INDEX('Data Tab2'!$C:$C,MATCH('Data Tab1'!A26758,'Data Tab2'!$A:$A,0))</f>
        <v>MAD4</v>
      </c>
    </row>
    <row r="26759" spans="1:9" hidden="1">
      <c r="A26759" s="55">
        <v>105533752</v>
      </c>
      <c r="B26759" s="1" t="s">
        <v>9</v>
      </c>
      <c r="C26759" t="s">
        <v>37</v>
      </c>
      <c r="D26759" s="1" t="s">
        <v>17</v>
      </c>
      <c r="E26759" t="s">
        <v>18</v>
      </c>
      <c r="F26759" s="4" t="s">
        <v>20</v>
      </c>
      <c r="G26759" s="3">
        <v>4.9988859999999997</v>
      </c>
      <c r="H26759" s="8">
        <v>0.28146952827211924</v>
      </c>
      <c r="I26759" s="26" t="str">
        <f>INDEX('Data Tab2'!$C:$C,MATCH('Data Tab1'!A26759,'Data Tab2'!$A:$A,0))</f>
        <v>MAD4</v>
      </c>
    </row>
    <row r="26760" spans="1:9" hidden="1">
      <c r="A26760" s="55">
        <v>105533752</v>
      </c>
      <c r="B26760" s="1" t="s">
        <v>9</v>
      </c>
      <c r="C26760" t="s">
        <v>37</v>
      </c>
      <c r="D26760" s="1" t="s">
        <v>17</v>
      </c>
      <c r="E26760" t="s">
        <v>18</v>
      </c>
      <c r="F26760" s="4" t="s">
        <v>21</v>
      </c>
      <c r="G26760" s="3">
        <v>6.4836070000000001</v>
      </c>
      <c r="H26760" s="8">
        <v>0.1993129573191863</v>
      </c>
      <c r="I26760" s="26" t="str">
        <f>INDEX('Data Tab2'!$C:$C,MATCH('Data Tab1'!A26760,'Data Tab2'!$A:$A,0))</f>
        <v>MAD4</v>
      </c>
    </row>
    <row r="26761" spans="1:9" hidden="1">
      <c r="A26761" s="55">
        <v>105533752</v>
      </c>
      <c r="B26761" s="1" t="s">
        <v>9</v>
      </c>
      <c r="C26761" t="s">
        <v>37</v>
      </c>
      <c r="D26761" s="1" t="s">
        <v>17</v>
      </c>
      <c r="E26761" t="s">
        <v>18</v>
      </c>
      <c r="F26761" s="4" t="s">
        <v>22</v>
      </c>
      <c r="G26761" s="3">
        <v>8.9569410000000005</v>
      </c>
      <c r="H26761" s="8">
        <v>0.7285083039074981</v>
      </c>
      <c r="I26761" s="26" t="str">
        <f>INDEX('Data Tab2'!$C:$C,MATCH('Data Tab1'!A26761,'Data Tab2'!$A:$A,0))</f>
        <v>MAD4</v>
      </c>
    </row>
    <row r="26762" spans="1:9" hidden="1">
      <c r="A26762" s="55">
        <v>105533752</v>
      </c>
      <c r="B26762" s="1" t="s">
        <v>9</v>
      </c>
      <c r="C26762" t="s">
        <v>37</v>
      </c>
      <c r="D26762" s="1" t="s">
        <v>17</v>
      </c>
      <c r="E26762" t="s">
        <v>23</v>
      </c>
      <c r="F26762" s="4" t="s">
        <v>24</v>
      </c>
      <c r="G26762" s="3">
        <v>4.8311089999999997</v>
      </c>
      <c r="H26762" s="8">
        <v>0.30368804314022013</v>
      </c>
      <c r="I26762" s="26" t="str">
        <f>INDEX('Data Tab2'!$C:$C,MATCH('Data Tab1'!A26762,'Data Tab2'!$A:$A,0))</f>
        <v>MAD4</v>
      </c>
    </row>
    <row r="26763" spans="1:9" hidden="1">
      <c r="A26763" s="55">
        <v>105533752</v>
      </c>
      <c r="B26763" s="1" t="s">
        <v>41</v>
      </c>
      <c r="C26763" t="s">
        <v>31</v>
      </c>
      <c r="D26763" s="1" t="s">
        <v>11</v>
      </c>
      <c r="E26763" t="s">
        <v>12</v>
      </c>
      <c r="F26763" s="4" t="s">
        <v>13</v>
      </c>
      <c r="G26763" s="3">
        <v>3.4852759999999998</v>
      </c>
      <c r="H26763" s="8">
        <v>0.35221406993198767</v>
      </c>
      <c r="I26763" s="26" t="str">
        <f>INDEX('Data Tab2'!$C:$C,MATCH('Data Tab1'!A26763,'Data Tab2'!$A:$A,0))</f>
        <v>MAD4</v>
      </c>
    </row>
    <row r="26764" spans="1:9" hidden="1">
      <c r="A26764" s="55">
        <v>105533752</v>
      </c>
      <c r="B26764" s="1" t="s">
        <v>41</v>
      </c>
      <c r="C26764" t="s">
        <v>31</v>
      </c>
      <c r="D26764" s="1" t="s">
        <v>11</v>
      </c>
      <c r="E26764" t="s">
        <v>12</v>
      </c>
      <c r="F26764" s="4" t="s">
        <v>34</v>
      </c>
      <c r="G26764" s="3">
        <v>4.3411090000000003</v>
      </c>
      <c r="H26764" s="8">
        <v>0.56285413811067575</v>
      </c>
      <c r="I26764" s="26" t="str">
        <f>INDEX('Data Tab2'!$C:$C,MATCH('Data Tab1'!A26764,'Data Tab2'!$A:$A,0))</f>
        <v>MAD4</v>
      </c>
    </row>
    <row r="26765" spans="1:9" hidden="1">
      <c r="A26765" s="55">
        <v>105533752</v>
      </c>
      <c r="B26765" s="1" t="s">
        <v>41</v>
      </c>
      <c r="C26765" t="s">
        <v>31</v>
      </c>
      <c r="D26765" s="1" t="s">
        <v>11</v>
      </c>
      <c r="E26765" t="s">
        <v>12</v>
      </c>
      <c r="F26765" s="4" t="s">
        <v>14</v>
      </c>
      <c r="G26765" s="3">
        <v>0.37638700000000003</v>
      </c>
      <c r="H26765" s="8">
        <v>0.48832584938048784</v>
      </c>
      <c r="I26765" s="26" t="str">
        <f>INDEX('Data Tab2'!$C:$C,MATCH('Data Tab1'!A26765,'Data Tab2'!$A:$A,0))</f>
        <v>MAD4</v>
      </c>
    </row>
    <row r="26766" spans="1:9" hidden="1">
      <c r="A26766" s="55">
        <v>105533752</v>
      </c>
      <c r="B26766" s="1" t="s">
        <v>41</v>
      </c>
      <c r="C26766" t="s">
        <v>31</v>
      </c>
      <c r="D26766" s="1" t="s">
        <v>11</v>
      </c>
      <c r="E26766" t="s">
        <v>12</v>
      </c>
      <c r="F26766" s="4" t="s">
        <v>28</v>
      </c>
      <c r="G26766" s="3">
        <v>4.9999979999999997</v>
      </c>
      <c r="H26766" s="8">
        <v>0.68568142871948856</v>
      </c>
      <c r="I26766" s="26" t="str">
        <f>INDEX('Data Tab2'!$C:$C,MATCH('Data Tab1'!A26766,'Data Tab2'!$A:$A,0))</f>
        <v>MAD4</v>
      </c>
    </row>
    <row r="26767" spans="1:9" hidden="1">
      <c r="A26767" s="55">
        <v>105533752</v>
      </c>
      <c r="B26767" s="1" t="s">
        <v>41</v>
      </c>
      <c r="C26767" t="s">
        <v>31</v>
      </c>
      <c r="D26767" s="1" t="s">
        <v>11</v>
      </c>
      <c r="E26767" t="s">
        <v>12</v>
      </c>
      <c r="F26767" s="4" t="s">
        <v>29</v>
      </c>
      <c r="G26767" s="3">
        <v>10.323886999999999</v>
      </c>
      <c r="H26767" s="8">
        <v>0.54842591158778864</v>
      </c>
      <c r="I26767" s="26" t="str">
        <f>INDEX('Data Tab2'!$C:$C,MATCH('Data Tab1'!A26767,'Data Tab2'!$A:$A,0))</f>
        <v>MAD4</v>
      </c>
    </row>
    <row r="26768" spans="1:9" hidden="1">
      <c r="A26768" s="55">
        <v>105533752</v>
      </c>
      <c r="B26768" s="1" t="s">
        <v>41</v>
      </c>
      <c r="C26768" t="s">
        <v>31</v>
      </c>
      <c r="D26768" s="1" t="s">
        <v>11</v>
      </c>
      <c r="E26768" t="s">
        <v>12</v>
      </c>
      <c r="F26768" s="4" t="s">
        <v>16</v>
      </c>
      <c r="G26768" s="3">
        <v>10.545832000000001</v>
      </c>
      <c r="H26768" s="8">
        <v>4.8737680005555561E-2</v>
      </c>
      <c r="I26768" s="26" t="str">
        <f>INDEX('Data Tab2'!$C:$C,MATCH('Data Tab1'!A26768,'Data Tab2'!$A:$A,0))</f>
        <v>MAD4</v>
      </c>
    </row>
    <row r="26769" spans="1:9" hidden="1">
      <c r="A26769" s="55">
        <v>105533752</v>
      </c>
      <c r="B26769" s="1" t="s">
        <v>33</v>
      </c>
      <c r="C26769" t="s">
        <v>31</v>
      </c>
      <c r="D26769" s="1" t="s">
        <v>17</v>
      </c>
      <c r="E26769" t="s">
        <v>18</v>
      </c>
      <c r="F26769" s="4" t="s">
        <v>36</v>
      </c>
      <c r="G26769" s="3">
        <v>0.89138700000000004</v>
      </c>
      <c r="H26769" s="8">
        <v>0.45286037919047062</v>
      </c>
      <c r="I26769" s="26" t="str">
        <f>INDEX('Data Tab2'!$C:$C,MATCH('Data Tab1'!A26769,'Data Tab2'!$A:$A,0))</f>
        <v>MAD4</v>
      </c>
    </row>
    <row r="26770" spans="1:9" hidden="1">
      <c r="A26770" s="55">
        <v>105533752</v>
      </c>
      <c r="B26770" s="1" t="s">
        <v>33</v>
      </c>
      <c r="C26770" t="s">
        <v>31</v>
      </c>
      <c r="D26770" s="1" t="s">
        <v>17</v>
      </c>
      <c r="E26770" t="s">
        <v>18</v>
      </c>
      <c r="F26770" s="4" t="s">
        <v>21</v>
      </c>
      <c r="G26770" s="3">
        <v>3.5155530000000002</v>
      </c>
      <c r="H26770" s="8">
        <v>0.47567953062187951</v>
      </c>
      <c r="I26770" s="26" t="str">
        <f>INDEX('Data Tab2'!$C:$C,MATCH('Data Tab1'!A26770,'Data Tab2'!$A:$A,0))</f>
        <v>MAD4</v>
      </c>
    </row>
    <row r="26771" spans="1:9" hidden="1">
      <c r="A26771" s="55">
        <v>105533752</v>
      </c>
      <c r="B26771" s="1" t="s">
        <v>33</v>
      </c>
      <c r="C26771" t="s">
        <v>31</v>
      </c>
      <c r="D26771" s="1" t="s">
        <v>17</v>
      </c>
      <c r="E26771" t="s">
        <v>18</v>
      </c>
      <c r="F26771" s="4" t="s">
        <v>22</v>
      </c>
      <c r="G26771" s="3">
        <v>1.0416650000000001</v>
      </c>
      <c r="H26771" s="8">
        <v>0.3555043354202535</v>
      </c>
      <c r="I26771" s="26" t="str">
        <f>INDEX('Data Tab2'!$C:$C,MATCH('Data Tab1'!A26771,'Data Tab2'!$A:$A,0))</f>
        <v>MAD4</v>
      </c>
    </row>
    <row r="26772" spans="1:9" hidden="1">
      <c r="A26772" s="55">
        <v>105533752</v>
      </c>
      <c r="B26772" s="1" t="s">
        <v>33</v>
      </c>
      <c r="C26772" t="s">
        <v>31</v>
      </c>
      <c r="D26772" s="1" t="s">
        <v>17</v>
      </c>
      <c r="E26772" t="s">
        <v>23</v>
      </c>
      <c r="F26772" s="4" t="s">
        <v>24</v>
      </c>
      <c r="G26772" s="3">
        <v>4.999994</v>
      </c>
      <c r="H26772" s="8">
        <v>0.89736831809338302</v>
      </c>
      <c r="I26772" s="26" t="str">
        <f>INDEX('Data Tab2'!$C:$C,MATCH('Data Tab1'!A26772,'Data Tab2'!$A:$A,0))</f>
        <v>MAD4</v>
      </c>
    </row>
    <row r="26773" spans="1:9" hidden="1">
      <c r="A26773" s="56">
        <v>105533752</v>
      </c>
      <c r="B26773" s="1" t="s">
        <v>33</v>
      </c>
      <c r="C26773" t="s">
        <v>31</v>
      </c>
      <c r="D26773" s="1" t="s">
        <v>17</v>
      </c>
      <c r="E26773" t="s">
        <v>23</v>
      </c>
      <c r="F26773" s="4" t="s">
        <v>25</v>
      </c>
      <c r="G26773" s="3">
        <v>0</v>
      </c>
      <c r="H26773" s="8">
        <v>0.31975519014528608</v>
      </c>
      <c r="I26773" s="26" t="str">
        <f>INDEX('Data Tab2'!$C:$C,MATCH('Data Tab1'!A26773,'Data Tab2'!$A:$A,0))</f>
        <v>MAD4</v>
      </c>
    </row>
    <row r="26774" spans="1:9">
      <c r="A26774" s="56">
        <v>105536157</v>
      </c>
      <c r="B26774" s="1" t="s">
        <v>41</v>
      </c>
      <c r="C26774" t="s">
        <v>31</v>
      </c>
      <c r="D26774" s="1" t="s">
        <v>11</v>
      </c>
      <c r="E26774" t="s">
        <v>12</v>
      </c>
      <c r="F26774" s="4" t="s">
        <v>28</v>
      </c>
      <c r="G26774" s="3">
        <v>6.3291649999999997</v>
      </c>
      <c r="H26774" s="8">
        <v>0.34713812042681869</v>
      </c>
      <c r="I26774" s="26" t="str">
        <f>INDEX('Data Tab2'!$C:$C,MATCH('Data Tab1'!A26774,'Data Tab2'!$A:$A,0))</f>
        <v>MAD6</v>
      </c>
    </row>
    <row r="26775" spans="1:9">
      <c r="A26775" s="55">
        <v>105542035</v>
      </c>
      <c r="B26775" s="1" t="s">
        <v>41</v>
      </c>
      <c r="C26775" t="s">
        <v>31</v>
      </c>
      <c r="D26775" s="1" t="s">
        <v>11</v>
      </c>
      <c r="E26775" t="s">
        <v>12</v>
      </c>
      <c r="F26775" s="4" t="s">
        <v>13</v>
      </c>
      <c r="G26775" s="3">
        <v>0.111388</v>
      </c>
      <c r="H26775" s="8">
        <v>0.21461651994627862</v>
      </c>
      <c r="I26775" s="26" t="str">
        <f>INDEX('Data Tab2'!$C:$C,MATCH('Data Tab1'!A26775,'Data Tab2'!$A:$A,0))</f>
        <v>MAN1</v>
      </c>
    </row>
    <row r="26776" spans="1:9" hidden="1">
      <c r="A26776" s="55">
        <v>105542035</v>
      </c>
      <c r="B26776" s="1" t="s">
        <v>41</v>
      </c>
      <c r="C26776" t="s">
        <v>31</v>
      </c>
      <c r="D26776" s="1" t="s">
        <v>11</v>
      </c>
      <c r="E26776" t="s">
        <v>12</v>
      </c>
      <c r="F26776" s="4" t="s">
        <v>34</v>
      </c>
      <c r="G26776" s="3">
        <v>9.0961090000000002</v>
      </c>
      <c r="H26776" s="8">
        <v>0.2727635091915277</v>
      </c>
      <c r="I26776" s="26" t="str">
        <f>INDEX('Data Tab2'!$C:$C,MATCH('Data Tab1'!A26776,'Data Tab2'!$A:$A,0))</f>
        <v>MAN1</v>
      </c>
    </row>
    <row r="26777" spans="1:9" hidden="1">
      <c r="A26777" s="55">
        <v>105542035</v>
      </c>
      <c r="B26777" s="1" t="s">
        <v>41</v>
      </c>
      <c r="C26777" t="s">
        <v>31</v>
      </c>
      <c r="D26777" s="1" t="s">
        <v>11</v>
      </c>
      <c r="E26777" t="s">
        <v>12</v>
      </c>
      <c r="F26777" s="4" t="s">
        <v>29</v>
      </c>
      <c r="G26777" s="3">
        <v>10.899997000000001</v>
      </c>
      <c r="H26777" s="8">
        <v>0.11363791412821778</v>
      </c>
      <c r="I26777" s="26" t="str">
        <f>INDEX('Data Tab2'!$C:$C,MATCH('Data Tab1'!A26777,'Data Tab2'!$A:$A,0))</f>
        <v>MAN1</v>
      </c>
    </row>
    <row r="26778" spans="1:9" hidden="1">
      <c r="A26778" s="56">
        <v>105542035</v>
      </c>
      <c r="B26778" s="1" t="s">
        <v>41</v>
      </c>
      <c r="C26778" t="s">
        <v>31</v>
      </c>
      <c r="D26778" s="1" t="s">
        <v>11</v>
      </c>
      <c r="E26778" t="s">
        <v>12</v>
      </c>
      <c r="F26778" s="4" t="s">
        <v>16</v>
      </c>
      <c r="G26778" s="3">
        <v>10.999998</v>
      </c>
      <c r="H26778" s="8">
        <v>0.74969680069045186</v>
      </c>
      <c r="I26778" s="26" t="str">
        <f>INDEX('Data Tab2'!$C:$C,MATCH('Data Tab1'!A26778,'Data Tab2'!$A:$A,0))</f>
        <v>MAN1</v>
      </c>
    </row>
    <row r="26779" spans="1:9">
      <c r="A26779" s="55">
        <v>105542036</v>
      </c>
      <c r="B26779" s="1" t="s">
        <v>41</v>
      </c>
      <c r="C26779" t="s">
        <v>31</v>
      </c>
      <c r="D26779" s="1" t="s">
        <v>11</v>
      </c>
      <c r="E26779" t="s">
        <v>12</v>
      </c>
      <c r="F26779" s="4" t="s">
        <v>13</v>
      </c>
      <c r="G26779" s="3">
        <v>4.9999979999999997</v>
      </c>
      <c r="H26779" s="8">
        <v>0.98157621666411587</v>
      </c>
      <c r="I26779" s="26" t="str">
        <f>INDEX('Data Tab2'!$C:$C,MATCH('Data Tab1'!A26779,'Data Tab2'!$A:$A,0))</f>
        <v>MAN2</v>
      </c>
    </row>
    <row r="26780" spans="1:9" hidden="1">
      <c r="A26780" s="55">
        <v>105542036</v>
      </c>
      <c r="B26780" s="1" t="s">
        <v>41</v>
      </c>
      <c r="C26780" t="s">
        <v>31</v>
      </c>
      <c r="D26780" s="1" t="s">
        <v>11</v>
      </c>
      <c r="E26780" t="s">
        <v>12</v>
      </c>
      <c r="F26780" s="4" t="s">
        <v>34</v>
      </c>
      <c r="G26780" s="3">
        <v>10.999997</v>
      </c>
      <c r="H26780" s="8">
        <v>0.79741331876644228</v>
      </c>
      <c r="I26780" s="26" t="str">
        <f>INDEX('Data Tab2'!$C:$C,MATCH('Data Tab1'!A26780,'Data Tab2'!$A:$A,0))</f>
        <v>MAN2</v>
      </c>
    </row>
    <row r="26781" spans="1:9" hidden="1">
      <c r="A26781" s="55">
        <v>105542036</v>
      </c>
      <c r="B26781" s="1" t="s">
        <v>41</v>
      </c>
      <c r="C26781" t="s">
        <v>31</v>
      </c>
      <c r="D26781" s="1" t="s">
        <v>11</v>
      </c>
      <c r="E26781" t="s">
        <v>12</v>
      </c>
      <c r="F26781" s="4" t="s">
        <v>14</v>
      </c>
      <c r="G26781" s="3">
        <v>10.999998</v>
      </c>
      <c r="H26781" s="8">
        <v>0.29136292215221948</v>
      </c>
      <c r="I26781" s="26" t="str">
        <f>INDEX('Data Tab2'!$C:$C,MATCH('Data Tab1'!A26781,'Data Tab2'!$A:$A,0))</f>
        <v>MAN2</v>
      </c>
    </row>
    <row r="26782" spans="1:9" hidden="1">
      <c r="A26782" s="55">
        <v>105542036</v>
      </c>
      <c r="B26782" s="1" t="s">
        <v>41</v>
      </c>
      <c r="C26782" t="s">
        <v>31</v>
      </c>
      <c r="D26782" s="1" t="s">
        <v>11</v>
      </c>
      <c r="E26782" t="s">
        <v>12</v>
      </c>
      <c r="F26782" s="4" t="s">
        <v>15</v>
      </c>
      <c r="G26782" s="3">
        <v>10.886108</v>
      </c>
      <c r="H26782" s="8">
        <v>0.93307233903616915</v>
      </c>
      <c r="I26782" s="26" t="str">
        <f>INDEX('Data Tab2'!$C:$C,MATCH('Data Tab1'!A26782,'Data Tab2'!$A:$A,0))</f>
        <v>MAN2</v>
      </c>
    </row>
    <row r="26783" spans="1:9" hidden="1">
      <c r="A26783" s="55">
        <v>105542036</v>
      </c>
      <c r="B26783" s="1" t="s">
        <v>41</v>
      </c>
      <c r="C26783" t="s">
        <v>31</v>
      </c>
      <c r="D26783" s="1" t="s">
        <v>11</v>
      </c>
      <c r="E26783" t="s">
        <v>12</v>
      </c>
      <c r="F26783" s="4" t="s">
        <v>28</v>
      </c>
      <c r="G26783" s="3">
        <v>5.5244419999999996</v>
      </c>
      <c r="H26783" s="8">
        <v>0.57766322909302925</v>
      </c>
      <c r="I26783" s="26" t="str">
        <f>INDEX('Data Tab2'!$C:$C,MATCH('Data Tab1'!A26783,'Data Tab2'!$A:$A,0))</f>
        <v>MAN2</v>
      </c>
    </row>
    <row r="26784" spans="1:9" hidden="1">
      <c r="A26784" s="56">
        <v>105542036</v>
      </c>
      <c r="B26784" s="1" t="s">
        <v>41</v>
      </c>
      <c r="C26784" t="s">
        <v>31</v>
      </c>
      <c r="D26784" s="1" t="s">
        <v>11</v>
      </c>
      <c r="E26784" t="s">
        <v>12</v>
      </c>
      <c r="F26784" s="4" t="s">
        <v>16</v>
      </c>
      <c r="G26784" s="3">
        <v>4.9999989999999999</v>
      </c>
      <c r="H26784" s="8">
        <v>0.36469105866790397</v>
      </c>
      <c r="I26784" s="26" t="str">
        <f>INDEX('Data Tab2'!$C:$C,MATCH('Data Tab1'!A26784,'Data Tab2'!$A:$A,0))</f>
        <v>MAN2</v>
      </c>
    </row>
    <row r="26785" spans="1:9">
      <c r="A26785" s="55">
        <v>105542038</v>
      </c>
      <c r="B26785" s="1" t="s">
        <v>41</v>
      </c>
      <c r="C26785" t="s">
        <v>31</v>
      </c>
      <c r="D26785" s="1" t="s">
        <v>11</v>
      </c>
      <c r="E26785" t="s">
        <v>12</v>
      </c>
      <c r="F26785" s="4" t="s">
        <v>34</v>
      </c>
      <c r="G26785" s="3">
        <v>5.4763869999999999</v>
      </c>
      <c r="H26785" s="8">
        <v>0.3105691902597062</v>
      </c>
      <c r="I26785" s="26" t="str">
        <f>INDEX('Data Tab2'!$C:$C,MATCH('Data Tab1'!A26785,'Data Tab2'!$A:$A,0))</f>
        <v>MAN3</v>
      </c>
    </row>
    <row r="26786" spans="1:9" hidden="1">
      <c r="A26786" s="55">
        <v>105542038</v>
      </c>
      <c r="B26786" s="1" t="s">
        <v>41</v>
      </c>
      <c r="C26786" t="s">
        <v>31</v>
      </c>
      <c r="D26786" s="1" t="s">
        <v>11</v>
      </c>
      <c r="E26786" t="s">
        <v>12</v>
      </c>
      <c r="F26786" s="4" t="s">
        <v>14</v>
      </c>
      <c r="G26786" s="3">
        <v>10.999997</v>
      </c>
      <c r="H26786" s="8">
        <v>0.71832520633030705</v>
      </c>
      <c r="I26786" s="26" t="str">
        <f>INDEX('Data Tab2'!$C:$C,MATCH('Data Tab1'!A26786,'Data Tab2'!$A:$A,0))</f>
        <v>MAN3</v>
      </c>
    </row>
    <row r="26787" spans="1:9" hidden="1">
      <c r="A26787" s="56">
        <v>105542038</v>
      </c>
      <c r="B26787" s="1" t="s">
        <v>41</v>
      </c>
      <c r="C26787" t="s">
        <v>31</v>
      </c>
      <c r="D26787" s="1" t="s">
        <v>11</v>
      </c>
      <c r="E26787" t="s">
        <v>12</v>
      </c>
      <c r="F26787" s="4" t="s">
        <v>15</v>
      </c>
      <c r="G26787" s="3">
        <v>5.4999979999999997</v>
      </c>
      <c r="H26787" s="8">
        <v>0.61535323286548649</v>
      </c>
      <c r="I26787" s="26" t="str">
        <f>INDEX('Data Tab2'!$C:$C,MATCH('Data Tab1'!A26787,'Data Tab2'!$A:$A,0))</f>
        <v>MAN3</v>
      </c>
    </row>
    <row r="26788" spans="1:9">
      <c r="A26788" s="55">
        <v>105542121</v>
      </c>
      <c r="B26788" s="1" t="s">
        <v>41</v>
      </c>
      <c r="C26788" t="s">
        <v>31</v>
      </c>
      <c r="D26788" s="1" t="s">
        <v>11</v>
      </c>
      <c r="E26788" t="s">
        <v>12</v>
      </c>
      <c r="F26788" s="4" t="s">
        <v>13</v>
      </c>
      <c r="G26788" s="3">
        <v>8.3380539999999996</v>
      </c>
      <c r="H26788" s="8">
        <v>0.95333512099552509</v>
      </c>
      <c r="I26788" s="26" t="str">
        <f>INDEX('Data Tab2'!$C:$C,MATCH('Data Tab1'!A26788,'Data Tab2'!$A:$A,0))</f>
        <v>MAN4</v>
      </c>
    </row>
    <row r="26789" spans="1:9" hidden="1">
      <c r="A26789" s="55">
        <v>105542121</v>
      </c>
      <c r="B26789" s="1" t="s">
        <v>41</v>
      </c>
      <c r="C26789" t="s">
        <v>31</v>
      </c>
      <c r="D26789" s="1" t="s">
        <v>11</v>
      </c>
      <c r="E26789" t="s">
        <v>12</v>
      </c>
      <c r="F26789" s="4" t="s">
        <v>34</v>
      </c>
      <c r="G26789" s="3">
        <v>10.999998</v>
      </c>
      <c r="H26789" s="8">
        <v>0.55089866452266234</v>
      </c>
      <c r="I26789" s="26" t="str">
        <f>INDEX('Data Tab2'!$C:$C,MATCH('Data Tab1'!A26789,'Data Tab2'!$A:$A,0))</f>
        <v>MAN4</v>
      </c>
    </row>
    <row r="26790" spans="1:9" hidden="1">
      <c r="A26790" s="55">
        <v>105542121</v>
      </c>
      <c r="B26790" s="1" t="s">
        <v>41</v>
      </c>
      <c r="C26790" t="s">
        <v>31</v>
      </c>
      <c r="D26790" s="1" t="s">
        <v>11</v>
      </c>
      <c r="E26790" t="s">
        <v>12</v>
      </c>
      <c r="F26790" s="4" t="s">
        <v>14</v>
      </c>
      <c r="G26790" s="3">
        <v>10.999997</v>
      </c>
      <c r="H26790" s="8">
        <v>0.52316825127469324</v>
      </c>
      <c r="I26790" s="26" t="str">
        <f>INDEX('Data Tab2'!$C:$C,MATCH('Data Tab1'!A26790,'Data Tab2'!$A:$A,0))</f>
        <v>MAN4</v>
      </c>
    </row>
    <row r="26791" spans="1:9" hidden="1">
      <c r="A26791" s="55">
        <v>105542121</v>
      </c>
      <c r="B26791" s="1" t="s">
        <v>41</v>
      </c>
      <c r="C26791" t="s">
        <v>31</v>
      </c>
      <c r="D26791" s="1" t="s">
        <v>11</v>
      </c>
      <c r="E26791" t="s">
        <v>12</v>
      </c>
      <c r="F26791" s="4" t="s">
        <v>15</v>
      </c>
      <c r="G26791" s="3">
        <v>10.999997</v>
      </c>
      <c r="H26791" s="8">
        <v>0.28512745338898893</v>
      </c>
      <c r="I26791" s="26" t="str">
        <f>INDEX('Data Tab2'!$C:$C,MATCH('Data Tab1'!A26791,'Data Tab2'!$A:$A,0))</f>
        <v>MAN4</v>
      </c>
    </row>
    <row r="26792" spans="1:9" hidden="1">
      <c r="A26792" s="55">
        <v>105542121</v>
      </c>
      <c r="B26792" s="1" t="s">
        <v>41</v>
      </c>
      <c r="C26792" t="s">
        <v>31</v>
      </c>
      <c r="D26792" s="1" t="s">
        <v>11</v>
      </c>
      <c r="E26792" t="s">
        <v>12</v>
      </c>
      <c r="F26792" s="4" t="s">
        <v>28</v>
      </c>
      <c r="G26792" s="3">
        <v>5.5247200000000003</v>
      </c>
      <c r="H26792" s="8">
        <v>0.33636244111052116</v>
      </c>
      <c r="I26792" s="26" t="str">
        <f>INDEX('Data Tab2'!$C:$C,MATCH('Data Tab1'!A26792,'Data Tab2'!$A:$A,0))</f>
        <v>MAN4</v>
      </c>
    </row>
    <row r="26793" spans="1:9" hidden="1">
      <c r="A26793" s="55">
        <v>105542121</v>
      </c>
      <c r="B26793" s="1" t="s">
        <v>41</v>
      </c>
      <c r="C26793" t="s">
        <v>31</v>
      </c>
      <c r="D26793" s="1" t="s">
        <v>11</v>
      </c>
      <c r="E26793" t="s">
        <v>12</v>
      </c>
      <c r="F26793" s="4" t="s">
        <v>16</v>
      </c>
      <c r="G26793" s="3">
        <v>4.9999989999999999</v>
      </c>
      <c r="H26793" s="8">
        <v>0.31790978655798885</v>
      </c>
      <c r="I26793" s="26" t="str">
        <f>INDEX('Data Tab2'!$C:$C,MATCH('Data Tab1'!A26793,'Data Tab2'!$A:$A,0))</f>
        <v>MAN4</v>
      </c>
    </row>
    <row r="26794" spans="1:9" hidden="1">
      <c r="A26794" s="55">
        <v>105542121</v>
      </c>
      <c r="B26794" s="1" t="s">
        <v>33</v>
      </c>
      <c r="C26794" t="s">
        <v>31</v>
      </c>
      <c r="D26794" s="1" t="s">
        <v>17</v>
      </c>
      <c r="E26794" t="s">
        <v>18</v>
      </c>
      <c r="F26794" s="4" t="s">
        <v>35</v>
      </c>
      <c r="G26794" s="3">
        <v>9.9999979999999997</v>
      </c>
      <c r="H26794" s="8">
        <v>0.12057830209880738</v>
      </c>
      <c r="I26794" s="26" t="str">
        <f>INDEX('Data Tab2'!$C:$C,MATCH('Data Tab1'!A26794,'Data Tab2'!$A:$A,0))</f>
        <v>MAN4</v>
      </c>
    </row>
    <row r="26795" spans="1:9" hidden="1">
      <c r="A26795" s="55">
        <v>105542121</v>
      </c>
      <c r="B26795" s="1" t="s">
        <v>33</v>
      </c>
      <c r="C26795" t="s">
        <v>31</v>
      </c>
      <c r="D26795" s="1" t="s">
        <v>17</v>
      </c>
      <c r="E26795" t="s">
        <v>18</v>
      </c>
      <c r="F26795" s="4" t="s">
        <v>36</v>
      </c>
      <c r="G26795" s="3">
        <v>9.9999970000000005</v>
      </c>
      <c r="H26795" s="8">
        <v>0.49063437270315169</v>
      </c>
      <c r="I26795" s="26" t="str">
        <f>INDEX('Data Tab2'!$C:$C,MATCH('Data Tab1'!A26795,'Data Tab2'!$A:$A,0))</f>
        <v>MAN4</v>
      </c>
    </row>
    <row r="26796" spans="1:9" hidden="1">
      <c r="A26796" s="55">
        <v>105542121</v>
      </c>
      <c r="B26796" s="1" t="s">
        <v>33</v>
      </c>
      <c r="C26796" t="s">
        <v>31</v>
      </c>
      <c r="D26796" s="1" t="s">
        <v>17</v>
      </c>
      <c r="E26796" t="s">
        <v>18</v>
      </c>
      <c r="F26796" s="4" t="s">
        <v>38</v>
      </c>
      <c r="G26796" s="3">
        <v>6.2666639999999996</v>
      </c>
      <c r="H26796" s="8">
        <v>0.15648789660942397</v>
      </c>
      <c r="I26796" s="26" t="str">
        <f>INDEX('Data Tab2'!$C:$C,MATCH('Data Tab1'!A26796,'Data Tab2'!$A:$A,0))</f>
        <v>MAN4</v>
      </c>
    </row>
    <row r="26797" spans="1:9" hidden="1">
      <c r="A26797" s="55">
        <v>105542121</v>
      </c>
      <c r="B26797" s="1" t="s">
        <v>33</v>
      </c>
      <c r="C26797" t="s">
        <v>31</v>
      </c>
      <c r="D26797" s="1" t="s">
        <v>17</v>
      </c>
      <c r="E26797" t="s">
        <v>18</v>
      </c>
      <c r="F26797" s="4" t="s">
        <v>19</v>
      </c>
      <c r="G26797" s="3">
        <v>9.9999970000000005</v>
      </c>
      <c r="H26797" s="8">
        <v>5.4190247669122282E-2</v>
      </c>
      <c r="I26797" s="26" t="str">
        <f>INDEX('Data Tab2'!$C:$C,MATCH('Data Tab1'!A26797,'Data Tab2'!$A:$A,0))</f>
        <v>MAN4</v>
      </c>
    </row>
    <row r="26798" spans="1:9" hidden="1">
      <c r="A26798" s="55">
        <v>105542121</v>
      </c>
      <c r="B26798" s="1" t="s">
        <v>33</v>
      </c>
      <c r="C26798" t="s">
        <v>31</v>
      </c>
      <c r="D26798" s="1" t="s">
        <v>17</v>
      </c>
      <c r="E26798" t="s">
        <v>18</v>
      </c>
      <c r="F26798" s="4" t="s">
        <v>20</v>
      </c>
      <c r="G26798" s="3">
        <v>3.7566649999999999</v>
      </c>
      <c r="H26798" s="8">
        <v>0.45083321959955447</v>
      </c>
      <c r="I26798" s="26" t="str">
        <f>INDEX('Data Tab2'!$C:$C,MATCH('Data Tab1'!A26798,'Data Tab2'!$A:$A,0))</f>
        <v>MAN4</v>
      </c>
    </row>
    <row r="26799" spans="1:9" hidden="1">
      <c r="A26799" s="55">
        <v>105542121</v>
      </c>
      <c r="B26799" s="1" t="s">
        <v>33</v>
      </c>
      <c r="C26799" t="s">
        <v>31</v>
      </c>
      <c r="D26799" s="1" t="s">
        <v>17</v>
      </c>
      <c r="E26799" t="s">
        <v>18</v>
      </c>
      <c r="F26799" s="4" t="s">
        <v>22</v>
      </c>
      <c r="G26799" s="3">
        <v>4.9999979999999997</v>
      </c>
      <c r="H26799" s="8">
        <v>0.79017556335732864</v>
      </c>
      <c r="I26799" s="26" t="str">
        <f>INDEX('Data Tab2'!$C:$C,MATCH('Data Tab1'!A26799,'Data Tab2'!$A:$A,0))</f>
        <v>MAN4</v>
      </c>
    </row>
    <row r="26800" spans="1:9" hidden="1">
      <c r="A26800" s="55">
        <v>105542121</v>
      </c>
      <c r="B26800" s="1" t="s">
        <v>33</v>
      </c>
      <c r="C26800" t="s">
        <v>31</v>
      </c>
      <c r="D26800" s="1" t="s">
        <v>17</v>
      </c>
      <c r="E26800" t="s">
        <v>23</v>
      </c>
      <c r="F26800" s="4" t="s">
        <v>24</v>
      </c>
      <c r="G26800" s="3">
        <v>4.26722</v>
      </c>
      <c r="H26800" s="8">
        <v>0.97465707575643279</v>
      </c>
      <c r="I26800" s="26" t="str">
        <f>INDEX('Data Tab2'!$C:$C,MATCH('Data Tab1'!A26800,'Data Tab2'!$A:$A,0))</f>
        <v>MAN4</v>
      </c>
    </row>
    <row r="26801" spans="1:9" hidden="1">
      <c r="A26801" s="56">
        <v>105542121</v>
      </c>
      <c r="B26801" s="1" t="s">
        <v>33</v>
      </c>
      <c r="C26801" t="s">
        <v>31</v>
      </c>
      <c r="D26801" s="1" t="s">
        <v>17</v>
      </c>
      <c r="E26801" t="s">
        <v>23</v>
      </c>
      <c r="F26801" s="4" t="s">
        <v>25</v>
      </c>
      <c r="G26801" s="3">
        <v>0</v>
      </c>
      <c r="H26801" s="8">
        <v>0.37533679027767397</v>
      </c>
      <c r="I26801" s="26" t="str">
        <f>INDEX('Data Tab2'!$C:$C,MATCH('Data Tab1'!A26801,'Data Tab2'!$A:$A,0))</f>
        <v>MAN4</v>
      </c>
    </row>
    <row r="26802" spans="1:9">
      <c r="A26802" s="55">
        <v>105542122</v>
      </c>
      <c r="B26802" s="1" t="s">
        <v>42</v>
      </c>
      <c r="C26802" t="s">
        <v>27</v>
      </c>
      <c r="D26802" s="1" t="s">
        <v>11</v>
      </c>
      <c r="E26802" t="s">
        <v>12</v>
      </c>
      <c r="F26802" s="4" t="s">
        <v>29</v>
      </c>
      <c r="G26802" s="3">
        <v>9.8688839999999995</v>
      </c>
      <c r="H26802" s="8">
        <v>0.70909016606719855</v>
      </c>
      <c r="I26802" s="26" t="str">
        <f>INDEX('Data Tab2'!$C:$C,MATCH('Data Tab1'!A26802,'Data Tab2'!$A:$A,0))</f>
        <v>MRS1</v>
      </c>
    </row>
    <row r="26803" spans="1:9" hidden="1">
      <c r="A26803" s="55">
        <v>105542122</v>
      </c>
      <c r="B26803" s="1" t="s">
        <v>42</v>
      </c>
      <c r="C26803" t="s">
        <v>27</v>
      </c>
      <c r="D26803" s="1" t="s">
        <v>11</v>
      </c>
      <c r="E26803" t="s">
        <v>12</v>
      </c>
      <c r="F26803" s="4" t="s">
        <v>16</v>
      </c>
      <c r="G26803" s="3">
        <v>6.4838849999999999</v>
      </c>
      <c r="H26803" s="8">
        <v>0.23382253315523394</v>
      </c>
      <c r="I26803" s="26" t="str">
        <f>INDEX('Data Tab2'!$C:$C,MATCH('Data Tab1'!A26803,'Data Tab2'!$A:$A,0))</f>
        <v>MRS1</v>
      </c>
    </row>
    <row r="26804" spans="1:9" hidden="1">
      <c r="A26804" s="55">
        <v>105542122</v>
      </c>
      <c r="B26804" s="1" t="s">
        <v>41</v>
      </c>
      <c r="C26804" t="s">
        <v>31</v>
      </c>
      <c r="D26804" s="1" t="s">
        <v>11</v>
      </c>
      <c r="E26804" t="s">
        <v>12</v>
      </c>
      <c r="F26804" s="4" t="s">
        <v>13</v>
      </c>
      <c r="G26804" s="3">
        <v>11.499998</v>
      </c>
      <c r="H26804" s="8">
        <v>0.55979953840551999</v>
      </c>
      <c r="I26804" s="26" t="str">
        <f>INDEX('Data Tab2'!$C:$C,MATCH('Data Tab1'!A26804,'Data Tab2'!$A:$A,0))</f>
        <v>MRS1</v>
      </c>
    </row>
    <row r="26805" spans="1:9" hidden="1">
      <c r="A26805" s="55">
        <v>105542122</v>
      </c>
      <c r="B26805" s="1" t="s">
        <v>41</v>
      </c>
      <c r="C26805" t="s">
        <v>31</v>
      </c>
      <c r="D26805" s="1" t="s">
        <v>11</v>
      </c>
      <c r="E26805" t="s">
        <v>12</v>
      </c>
      <c r="F26805" s="4" t="s">
        <v>34</v>
      </c>
      <c r="G26805" s="3">
        <v>10.999998</v>
      </c>
      <c r="H26805" s="8">
        <v>0.39864955522522583</v>
      </c>
      <c r="I26805" s="26" t="str">
        <f>INDEX('Data Tab2'!$C:$C,MATCH('Data Tab1'!A26805,'Data Tab2'!$A:$A,0))</f>
        <v>MRS1</v>
      </c>
    </row>
    <row r="26806" spans="1:9" hidden="1">
      <c r="A26806" s="55">
        <v>105542122</v>
      </c>
      <c r="B26806" s="1" t="s">
        <v>41</v>
      </c>
      <c r="C26806" t="s">
        <v>31</v>
      </c>
      <c r="D26806" s="1" t="s">
        <v>11</v>
      </c>
      <c r="E26806" t="s">
        <v>12</v>
      </c>
      <c r="F26806" s="4" t="s">
        <v>14</v>
      </c>
      <c r="G26806" s="3">
        <v>10.999997</v>
      </c>
      <c r="H26806" s="8">
        <v>8.3210479848890406E-2</v>
      </c>
      <c r="I26806" s="26" t="str">
        <f>INDEX('Data Tab2'!$C:$C,MATCH('Data Tab1'!A26806,'Data Tab2'!$A:$A,0))</f>
        <v>MRS1</v>
      </c>
    </row>
    <row r="26807" spans="1:9" hidden="1">
      <c r="A26807" s="55">
        <v>105542122</v>
      </c>
      <c r="B26807" s="1" t="s">
        <v>41</v>
      </c>
      <c r="C26807" t="s">
        <v>31</v>
      </c>
      <c r="D26807" s="1" t="s">
        <v>11</v>
      </c>
      <c r="E26807" t="s">
        <v>12</v>
      </c>
      <c r="F26807" s="4" t="s">
        <v>29</v>
      </c>
      <c r="G26807" s="3">
        <v>1.1149979999999999</v>
      </c>
      <c r="H26807" s="8">
        <v>0.73153961978142101</v>
      </c>
      <c r="I26807" s="26" t="str">
        <f>INDEX('Data Tab2'!$C:$C,MATCH('Data Tab1'!A26807,'Data Tab2'!$A:$A,0))</f>
        <v>MRS1</v>
      </c>
    </row>
    <row r="26808" spans="1:9" hidden="1">
      <c r="A26808" s="56">
        <v>105542122</v>
      </c>
      <c r="B26808" s="1" t="s">
        <v>41</v>
      </c>
      <c r="C26808" t="s">
        <v>31</v>
      </c>
      <c r="D26808" s="1" t="s">
        <v>11</v>
      </c>
      <c r="E26808" t="s">
        <v>12</v>
      </c>
      <c r="F26808" s="4" t="s">
        <v>16</v>
      </c>
      <c r="G26808" s="3">
        <v>4.5088860000000004</v>
      </c>
      <c r="H26808" s="8">
        <v>0.78441252237977621</v>
      </c>
      <c r="I26808" s="26" t="str">
        <f>INDEX('Data Tab2'!$C:$C,MATCH('Data Tab1'!A26808,'Data Tab2'!$A:$A,0))</f>
        <v>MRS1</v>
      </c>
    </row>
    <row r="26809" spans="1:9">
      <c r="A26809" s="55">
        <v>105542124</v>
      </c>
      <c r="B26809" s="1" t="s">
        <v>41</v>
      </c>
      <c r="C26809" t="s">
        <v>31</v>
      </c>
      <c r="D26809" s="1" t="s">
        <v>11</v>
      </c>
      <c r="E26809" t="s">
        <v>12</v>
      </c>
      <c r="F26809" s="4" t="s">
        <v>34</v>
      </c>
      <c r="G26809" s="3">
        <v>10.999998</v>
      </c>
      <c r="H26809" s="8">
        <v>0.40954770208456792</v>
      </c>
      <c r="I26809" s="26" t="str">
        <f>INDEX('Data Tab2'!$C:$C,MATCH('Data Tab1'!A26809,'Data Tab2'!$A:$A,0))</f>
        <v>MUC3</v>
      </c>
    </row>
    <row r="26810" spans="1:9" hidden="1">
      <c r="A26810" s="55">
        <v>105542124</v>
      </c>
      <c r="B26810" s="1" t="s">
        <v>41</v>
      </c>
      <c r="C26810" t="s">
        <v>31</v>
      </c>
      <c r="D26810" s="1" t="s">
        <v>11</v>
      </c>
      <c r="E26810" t="s">
        <v>12</v>
      </c>
      <c r="F26810" s="4" t="s">
        <v>15</v>
      </c>
      <c r="G26810" s="3">
        <v>10.999998</v>
      </c>
      <c r="H26810" s="8">
        <v>0.71960382891301733</v>
      </c>
      <c r="I26810" s="26" t="str">
        <f>INDEX('Data Tab2'!$C:$C,MATCH('Data Tab1'!A26810,'Data Tab2'!$A:$A,0))</f>
        <v>MUC3</v>
      </c>
    </row>
    <row r="26811" spans="1:9" hidden="1">
      <c r="A26811" s="56">
        <v>105542124</v>
      </c>
      <c r="B26811" s="1" t="s">
        <v>41</v>
      </c>
      <c r="C26811" t="s">
        <v>31</v>
      </c>
      <c r="D26811" s="1" t="s">
        <v>11</v>
      </c>
      <c r="E26811" t="s">
        <v>12</v>
      </c>
      <c r="F26811" s="4" t="s">
        <v>28</v>
      </c>
      <c r="G26811" s="3">
        <v>10.999997</v>
      </c>
      <c r="H26811" s="8">
        <v>0.27112528867987862</v>
      </c>
      <c r="I26811" s="26" t="str">
        <f>INDEX('Data Tab2'!$C:$C,MATCH('Data Tab1'!A26811,'Data Tab2'!$A:$A,0))</f>
        <v>MUC3</v>
      </c>
    </row>
    <row r="26812" spans="1:9">
      <c r="A26812" s="55">
        <v>105542126</v>
      </c>
      <c r="B26812" s="1" t="s">
        <v>41</v>
      </c>
      <c r="C26812" t="s">
        <v>32</v>
      </c>
      <c r="D26812" s="1" t="s">
        <v>11</v>
      </c>
      <c r="E26812" t="s">
        <v>12</v>
      </c>
      <c r="F26812" s="4" t="s">
        <v>13</v>
      </c>
      <c r="G26812" s="3">
        <v>11.066660000000001</v>
      </c>
      <c r="H26812" s="8">
        <v>0.29511646226080479</v>
      </c>
      <c r="I26812" s="26" t="str">
        <f>INDEX('Data Tab2'!$C:$C,MATCH('Data Tab1'!A26812,'Data Tab2'!$A:$A,0))</f>
        <v>MXP3</v>
      </c>
    </row>
    <row r="26813" spans="1:9" hidden="1">
      <c r="A26813" s="56">
        <v>105542126</v>
      </c>
      <c r="B26813" s="1" t="s">
        <v>41</v>
      </c>
      <c r="C26813" t="s">
        <v>32</v>
      </c>
      <c r="D26813" s="1" t="s">
        <v>11</v>
      </c>
      <c r="E26813" t="s">
        <v>12</v>
      </c>
      <c r="F26813" s="4" t="s">
        <v>16</v>
      </c>
      <c r="G26813" s="3">
        <v>10.7461</v>
      </c>
      <c r="H26813" s="8">
        <v>0.7109756348888765</v>
      </c>
      <c r="I26813" s="26" t="str">
        <f>INDEX('Data Tab2'!$C:$C,MATCH('Data Tab1'!A26813,'Data Tab2'!$A:$A,0))</f>
        <v>MXP3</v>
      </c>
    </row>
    <row r="26814" spans="1:9">
      <c r="A26814" s="55">
        <v>105542130</v>
      </c>
      <c r="B26814" s="1" t="s">
        <v>41</v>
      </c>
      <c r="C26814" t="s">
        <v>31</v>
      </c>
      <c r="D26814" s="1" t="s">
        <v>11</v>
      </c>
      <c r="E26814" t="s">
        <v>12</v>
      </c>
      <c r="F26814" s="4" t="s">
        <v>34</v>
      </c>
      <c r="G26814" s="3">
        <v>10.999998</v>
      </c>
      <c r="H26814" s="8">
        <v>0.86255631380622244</v>
      </c>
      <c r="I26814" s="26" t="str">
        <f>INDEX('Data Tab2'!$C:$C,MATCH('Data Tab1'!A26814,'Data Tab2'!$A:$A,0))</f>
        <v>MXP5</v>
      </c>
    </row>
    <row r="26815" spans="1:9" hidden="1">
      <c r="A26815" s="56">
        <v>105542130</v>
      </c>
      <c r="B26815" s="1" t="s">
        <v>41</v>
      </c>
      <c r="C26815" t="s">
        <v>31</v>
      </c>
      <c r="D26815" s="1" t="s">
        <v>11</v>
      </c>
      <c r="E26815" t="s">
        <v>12</v>
      </c>
      <c r="F26815" s="4" t="s">
        <v>15</v>
      </c>
      <c r="G26815" s="3">
        <v>8.1580530000000007</v>
      </c>
      <c r="H26815" s="8">
        <v>0.26883322024121803</v>
      </c>
      <c r="I26815" s="26" t="str">
        <f>INDEX('Data Tab2'!$C:$C,MATCH('Data Tab1'!A26815,'Data Tab2'!$A:$A,0))</f>
        <v>MXP5</v>
      </c>
    </row>
    <row r="26816" spans="1:9">
      <c r="A26816" s="55">
        <v>105542609</v>
      </c>
      <c r="B26816" s="1" t="s">
        <v>41</v>
      </c>
      <c r="C26816" t="s">
        <v>31</v>
      </c>
      <c r="D26816" s="1" t="s">
        <v>11</v>
      </c>
      <c r="E26816" t="s">
        <v>12</v>
      </c>
      <c r="F26816" s="4" t="s">
        <v>13</v>
      </c>
      <c r="G26816" s="3">
        <v>10.983331</v>
      </c>
      <c r="H26816" s="8">
        <v>0.69592275236638557</v>
      </c>
      <c r="I26816" s="26" t="str">
        <f>INDEX('Data Tab2'!$C:$C,MATCH('Data Tab1'!A26816,'Data Tab2'!$A:$A,0))</f>
        <v>ORY1</v>
      </c>
    </row>
    <row r="26817" spans="1:9" hidden="1">
      <c r="A26817" s="55">
        <v>105542609</v>
      </c>
      <c r="B26817" s="1" t="s">
        <v>41</v>
      </c>
      <c r="C26817" t="s">
        <v>31</v>
      </c>
      <c r="D26817" s="1" t="s">
        <v>11</v>
      </c>
      <c r="E26817" t="s">
        <v>12</v>
      </c>
      <c r="F26817" s="4" t="s">
        <v>34</v>
      </c>
      <c r="G26817" s="3">
        <v>10.999999000000001</v>
      </c>
      <c r="H26817" s="8">
        <v>0.48720928602466629</v>
      </c>
      <c r="I26817" s="26" t="str">
        <f>INDEX('Data Tab2'!$C:$C,MATCH('Data Tab1'!A26817,'Data Tab2'!$A:$A,0))</f>
        <v>ORY1</v>
      </c>
    </row>
    <row r="26818" spans="1:9" hidden="1">
      <c r="A26818" s="55">
        <v>105542609</v>
      </c>
      <c r="B26818" s="1" t="s">
        <v>41</v>
      </c>
      <c r="C26818" t="s">
        <v>31</v>
      </c>
      <c r="D26818" s="1" t="s">
        <v>11</v>
      </c>
      <c r="E26818" t="s">
        <v>12</v>
      </c>
      <c r="F26818" s="4" t="s">
        <v>14</v>
      </c>
      <c r="G26818" s="3">
        <v>10.758886</v>
      </c>
      <c r="H26818" s="8">
        <v>0.59853280471302528</v>
      </c>
      <c r="I26818" s="26" t="str">
        <f>INDEX('Data Tab2'!$C:$C,MATCH('Data Tab1'!A26818,'Data Tab2'!$A:$A,0))</f>
        <v>ORY1</v>
      </c>
    </row>
    <row r="26819" spans="1:9" hidden="1">
      <c r="A26819" s="55">
        <v>105542609</v>
      </c>
      <c r="B26819" s="1" t="s">
        <v>41</v>
      </c>
      <c r="C26819" t="s">
        <v>31</v>
      </c>
      <c r="D26819" s="1" t="s">
        <v>11</v>
      </c>
      <c r="E26819" t="s">
        <v>12</v>
      </c>
      <c r="F26819" s="4" t="s">
        <v>15</v>
      </c>
      <c r="G26819" s="3">
        <v>10.544998</v>
      </c>
      <c r="H26819" s="8">
        <v>0.87881032160884731</v>
      </c>
      <c r="I26819" s="26" t="str">
        <f>INDEX('Data Tab2'!$C:$C,MATCH('Data Tab1'!A26819,'Data Tab2'!$A:$A,0))</f>
        <v>ORY1</v>
      </c>
    </row>
    <row r="26820" spans="1:9" hidden="1">
      <c r="A26820" s="55">
        <v>105542609</v>
      </c>
      <c r="B26820" s="1" t="s">
        <v>41</v>
      </c>
      <c r="C26820" t="s">
        <v>31</v>
      </c>
      <c r="D26820" s="1" t="s">
        <v>11</v>
      </c>
      <c r="E26820" t="s">
        <v>12</v>
      </c>
      <c r="F26820" s="4" t="s">
        <v>29</v>
      </c>
      <c r="G26820" s="3">
        <v>4.314165</v>
      </c>
      <c r="H26820" s="8">
        <v>0.39177812898465747</v>
      </c>
      <c r="I26820" s="26" t="str">
        <f>INDEX('Data Tab2'!$C:$C,MATCH('Data Tab1'!A26820,'Data Tab2'!$A:$A,0))</f>
        <v>ORY1</v>
      </c>
    </row>
    <row r="26821" spans="1:9" hidden="1">
      <c r="A26821" s="55">
        <v>105542609</v>
      </c>
      <c r="B26821" s="1" t="s">
        <v>41</v>
      </c>
      <c r="C26821" t="s">
        <v>31</v>
      </c>
      <c r="D26821" s="1" t="s">
        <v>11</v>
      </c>
      <c r="E26821" t="s">
        <v>12</v>
      </c>
      <c r="F26821" s="4" t="s">
        <v>16</v>
      </c>
      <c r="G26821" s="3">
        <v>10.840553999999999</v>
      </c>
      <c r="H26821" s="8">
        <v>0.31218412273905072</v>
      </c>
      <c r="I26821" s="26" t="str">
        <f>INDEX('Data Tab2'!$C:$C,MATCH('Data Tab1'!A26821,'Data Tab2'!$A:$A,0))</f>
        <v>ORY1</v>
      </c>
    </row>
    <row r="26822" spans="1:9" hidden="1">
      <c r="A26822" s="55">
        <v>105542609</v>
      </c>
      <c r="B26822" s="1" t="s">
        <v>33</v>
      </c>
      <c r="C26822" t="s">
        <v>31</v>
      </c>
      <c r="D26822" s="1" t="s">
        <v>17</v>
      </c>
      <c r="E26822" t="s">
        <v>18</v>
      </c>
      <c r="F26822" s="4" t="s">
        <v>35</v>
      </c>
      <c r="G26822" s="3">
        <v>4.7349990000000002</v>
      </c>
      <c r="H26822" s="8">
        <v>0.27214674386817128</v>
      </c>
      <c r="I26822" s="26" t="str">
        <f>INDEX('Data Tab2'!$C:$C,MATCH('Data Tab1'!A26822,'Data Tab2'!$A:$A,0))</f>
        <v>ORY1</v>
      </c>
    </row>
    <row r="26823" spans="1:9" hidden="1">
      <c r="A26823" s="56">
        <v>105542609</v>
      </c>
      <c r="B26823" s="1" t="s">
        <v>33</v>
      </c>
      <c r="C26823" t="s">
        <v>31</v>
      </c>
      <c r="D26823" s="1" t="s">
        <v>17</v>
      </c>
      <c r="E26823" t="s">
        <v>18</v>
      </c>
      <c r="F26823" s="4" t="s">
        <v>36</v>
      </c>
      <c r="G26823" s="3">
        <v>4.7480539999999998</v>
      </c>
      <c r="H26823" s="8">
        <v>0.66259756702934647</v>
      </c>
      <c r="I26823" s="26" t="str">
        <f>INDEX('Data Tab2'!$C:$C,MATCH('Data Tab1'!A26823,'Data Tab2'!$A:$A,0))</f>
        <v>ORY1</v>
      </c>
    </row>
    <row r="26824" spans="1:9">
      <c r="A26824" s="55">
        <v>105542643</v>
      </c>
      <c r="B26824" s="1" t="s">
        <v>41</v>
      </c>
      <c r="C26824" t="s">
        <v>31</v>
      </c>
      <c r="D26824" s="1" t="s">
        <v>11</v>
      </c>
      <c r="E26824" t="s">
        <v>12</v>
      </c>
      <c r="F26824" s="4" t="s">
        <v>34</v>
      </c>
      <c r="G26824" s="3">
        <v>10.999998</v>
      </c>
      <c r="H26824" s="8">
        <v>9.3114805047259885E-2</v>
      </c>
      <c r="I26824" s="26" t="str">
        <f>INDEX('Data Tab2'!$C:$C,MATCH('Data Tab1'!A26824,'Data Tab2'!$A:$A,0))</f>
        <v>ORY4</v>
      </c>
    </row>
    <row r="26825" spans="1:9" hidden="1">
      <c r="A26825" s="55">
        <v>105542643</v>
      </c>
      <c r="B26825" s="1" t="s">
        <v>41</v>
      </c>
      <c r="C26825" t="s">
        <v>31</v>
      </c>
      <c r="D26825" s="1" t="s">
        <v>11</v>
      </c>
      <c r="E26825" t="s">
        <v>12</v>
      </c>
      <c r="F26825" s="4" t="s">
        <v>14</v>
      </c>
      <c r="G26825" s="3">
        <v>10.919442</v>
      </c>
      <c r="H26825" s="8">
        <v>0.61609839295801527</v>
      </c>
      <c r="I26825" s="26" t="str">
        <f>INDEX('Data Tab2'!$C:$C,MATCH('Data Tab1'!A26825,'Data Tab2'!$A:$A,0))</f>
        <v>ORY4</v>
      </c>
    </row>
    <row r="26826" spans="1:9" hidden="1">
      <c r="A26826" s="55">
        <v>105542643</v>
      </c>
      <c r="B26826" s="1" t="s">
        <v>41</v>
      </c>
      <c r="C26826" t="s">
        <v>31</v>
      </c>
      <c r="D26826" s="1" t="s">
        <v>11</v>
      </c>
      <c r="E26826" t="s">
        <v>12</v>
      </c>
      <c r="F26826" s="4" t="s">
        <v>29</v>
      </c>
      <c r="G26826" s="3">
        <v>10.236387000000001</v>
      </c>
      <c r="H26826" s="8">
        <v>0.48372767587992316</v>
      </c>
      <c r="I26826" s="26" t="str">
        <f>INDEX('Data Tab2'!$C:$C,MATCH('Data Tab1'!A26826,'Data Tab2'!$A:$A,0))</f>
        <v>ORY4</v>
      </c>
    </row>
    <row r="26827" spans="1:9" hidden="1">
      <c r="A26827" s="55">
        <v>105542643</v>
      </c>
      <c r="B26827" s="1" t="s">
        <v>41</v>
      </c>
      <c r="C26827" t="s">
        <v>31</v>
      </c>
      <c r="D26827" s="1" t="s">
        <v>11</v>
      </c>
      <c r="E26827" t="s">
        <v>12</v>
      </c>
      <c r="F26827" s="4" t="s">
        <v>16</v>
      </c>
      <c r="G26827" s="3">
        <v>8.3672179999999994</v>
      </c>
      <c r="H26827" s="8">
        <v>0.51396868123858541</v>
      </c>
      <c r="I26827" s="26" t="str">
        <f>INDEX('Data Tab2'!$C:$C,MATCH('Data Tab1'!A26827,'Data Tab2'!$A:$A,0))</f>
        <v>ORY4</v>
      </c>
    </row>
    <row r="26828" spans="1:9" hidden="1">
      <c r="A26828" s="55">
        <v>105542643</v>
      </c>
      <c r="B26828" s="1" t="s">
        <v>33</v>
      </c>
      <c r="C26828" t="s">
        <v>31</v>
      </c>
      <c r="D26828" s="1" t="s">
        <v>17</v>
      </c>
      <c r="E26828" t="s">
        <v>18</v>
      </c>
      <c r="F26828" s="4" t="s">
        <v>35</v>
      </c>
      <c r="G26828" s="3">
        <v>9.3866639999999997</v>
      </c>
      <c r="H26828" s="8">
        <v>0.23741449109130641</v>
      </c>
      <c r="I26828" s="26" t="str">
        <f>INDEX('Data Tab2'!$C:$C,MATCH('Data Tab1'!A26828,'Data Tab2'!$A:$A,0))</f>
        <v>ORY4</v>
      </c>
    </row>
    <row r="26829" spans="1:9" hidden="1">
      <c r="A26829" s="55">
        <v>105542643</v>
      </c>
      <c r="B26829" s="1" t="s">
        <v>33</v>
      </c>
      <c r="C26829" t="s">
        <v>31</v>
      </c>
      <c r="D26829" s="1" t="s">
        <v>17</v>
      </c>
      <c r="E26829" t="s">
        <v>18</v>
      </c>
      <c r="F26829" s="4" t="s">
        <v>36</v>
      </c>
      <c r="G26829" s="3">
        <v>9.9999979999999997</v>
      </c>
      <c r="H26829" s="8">
        <v>0.41392373198640142</v>
      </c>
      <c r="I26829" s="26" t="str">
        <f>INDEX('Data Tab2'!$C:$C,MATCH('Data Tab1'!A26829,'Data Tab2'!$A:$A,0))</f>
        <v>ORY4</v>
      </c>
    </row>
    <row r="26830" spans="1:9" hidden="1">
      <c r="A26830" s="55">
        <v>105542643</v>
      </c>
      <c r="B26830" s="1" t="s">
        <v>33</v>
      </c>
      <c r="C26830" t="s">
        <v>31</v>
      </c>
      <c r="D26830" s="1" t="s">
        <v>17</v>
      </c>
      <c r="E26830" t="s">
        <v>18</v>
      </c>
      <c r="F26830" s="4" t="s">
        <v>21</v>
      </c>
      <c r="G26830" s="3">
        <v>9.7327739999999991</v>
      </c>
      <c r="H26830" s="8">
        <v>0.91072305508008777</v>
      </c>
      <c r="I26830" s="26" t="str">
        <f>INDEX('Data Tab2'!$C:$C,MATCH('Data Tab1'!A26830,'Data Tab2'!$A:$A,0))</f>
        <v>ORY4</v>
      </c>
    </row>
    <row r="26831" spans="1:9" hidden="1">
      <c r="A26831" s="55">
        <v>105542643</v>
      </c>
      <c r="B26831" s="1" t="s">
        <v>33</v>
      </c>
      <c r="C26831" t="s">
        <v>31</v>
      </c>
      <c r="D26831" s="1" t="s">
        <v>17</v>
      </c>
      <c r="E26831" t="s">
        <v>18</v>
      </c>
      <c r="F26831" s="4" t="s">
        <v>22</v>
      </c>
      <c r="G26831" s="3">
        <v>9.5799950000000003</v>
      </c>
      <c r="H26831" s="8">
        <v>0.33918575940289031</v>
      </c>
      <c r="I26831" s="26" t="str">
        <f>INDEX('Data Tab2'!$C:$C,MATCH('Data Tab1'!A26831,'Data Tab2'!$A:$A,0))</f>
        <v>ORY4</v>
      </c>
    </row>
    <row r="26832" spans="1:9" hidden="1">
      <c r="A26832" s="55">
        <v>105542643</v>
      </c>
      <c r="B26832" s="1" t="s">
        <v>33</v>
      </c>
      <c r="C26832" t="s">
        <v>31</v>
      </c>
      <c r="D26832" s="1" t="s">
        <v>17</v>
      </c>
      <c r="E26832" t="s">
        <v>23</v>
      </c>
      <c r="F26832" s="4" t="s">
        <v>24</v>
      </c>
      <c r="G26832" s="3">
        <v>9.8324960000000008</v>
      </c>
      <c r="H26832" s="8">
        <v>0.57152023844750499</v>
      </c>
      <c r="I26832" s="26" t="str">
        <f>INDEX('Data Tab2'!$C:$C,MATCH('Data Tab1'!A26832,'Data Tab2'!$A:$A,0))</f>
        <v>ORY4</v>
      </c>
    </row>
    <row r="26833" spans="1:9" hidden="1">
      <c r="A26833" s="56">
        <v>105542643</v>
      </c>
      <c r="B26833" s="1" t="s">
        <v>33</v>
      </c>
      <c r="C26833" t="s">
        <v>31</v>
      </c>
      <c r="D26833" s="1" t="s">
        <v>17</v>
      </c>
      <c r="E26833" t="s">
        <v>23</v>
      </c>
      <c r="F26833" s="4" t="s">
        <v>25</v>
      </c>
      <c r="G26833" s="3">
        <v>8.7649980000000003</v>
      </c>
      <c r="H26833" s="8">
        <v>0.67227742174131411</v>
      </c>
      <c r="I26833" s="26" t="str">
        <f>INDEX('Data Tab2'!$C:$C,MATCH('Data Tab1'!A26833,'Data Tab2'!$A:$A,0))</f>
        <v>ORY4</v>
      </c>
    </row>
    <row r="26834" spans="1:9">
      <c r="A26834" s="55">
        <v>105545987</v>
      </c>
      <c r="B26834" s="1" t="s">
        <v>41</v>
      </c>
      <c r="C26834" t="s">
        <v>31</v>
      </c>
      <c r="D26834" s="1" t="s">
        <v>11</v>
      </c>
      <c r="E26834" t="s">
        <v>12</v>
      </c>
      <c r="F26834" s="4" t="s">
        <v>13</v>
      </c>
      <c r="G26834" s="3">
        <v>11.016665</v>
      </c>
      <c r="H26834" s="8">
        <v>0.31227704059260242</v>
      </c>
      <c r="I26834" s="26" t="str">
        <f>INDEX('Data Tab2'!$C:$C,MATCH('Data Tab1'!A26834,'Data Tab2'!$A:$A,0))</f>
        <v>POZ1</v>
      </c>
    </row>
    <row r="26835" spans="1:9" hidden="1">
      <c r="A26835" s="55">
        <v>105545987</v>
      </c>
      <c r="B26835" s="1" t="s">
        <v>41</v>
      </c>
      <c r="C26835" t="s">
        <v>31</v>
      </c>
      <c r="D26835" s="1" t="s">
        <v>11</v>
      </c>
      <c r="E26835" t="s">
        <v>12</v>
      </c>
      <c r="F26835" s="4" t="s">
        <v>34</v>
      </c>
      <c r="G26835" s="3">
        <v>10.999998</v>
      </c>
      <c r="H26835" s="8">
        <v>0.54485021461187344</v>
      </c>
      <c r="I26835" s="26" t="str">
        <f>INDEX('Data Tab2'!$C:$C,MATCH('Data Tab1'!A26835,'Data Tab2'!$A:$A,0))</f>
        <v>POZ1</v>
      </c>
    </row>
    <row r="26836" spans="1:9" hidden="1">
      <c r="A26836" s="55">
        <v>105545987</v>
      </c>
      <c r="B26836" s="1" t="s">
        <v>41</v>
      </c>
      <c r="C26836" t="s">
        <v>31</v>
      </c>
      <c r="D26836" s="1" t="s">
        <v>11</v>
      </c>
      <c r="E26836" t="s">
        <v>12</v>
      </c>
      <c r="F26836" s="4" t="s">
        <v>14</v>
      </c>
      <c r="G26836" s="3">
        <v>10.715275999999999</v>
      </c>
      <c r="H26836" s="8">
        <v>0.67162855375090658</v>
      </c>
      <c r="I26836" s="26" t="str">
        <f>INDEX('Data Tab2'!$C:$C,MATCH('Data Tab1'!A26836,'Data Tab2'!$A:$A,0))</f>
        <v>POZ1</v>
      </c>
    </row>
    <row r="26837" spans="1:9" hidden="1">
      <c r="A26837" s="55">
        <v>105545987</v>
      </c>
      <c r="B26837" s="1" t="s">
        <v>41</v>
      </c>
      <c r="C26837" t="s">
        <v>31</v>
      </c>
      <c r="D26837" s="1" t="s">
        <v>11</v>
      </c>
      <c r="E26837" t="s">
        <v>12</v>
      </c>
      <c r="F26837" s="4" t="s">
        <v>15</v>
      </c>
      <c r="G26837" s="3">
        <v>5.9999969999999996</v>
      </c>
      <c r="H26837" s="8">
        <v>0.87983930007310784</v>
      </c>
      <c r="I26837" s="26" t="str">
        <f>INDEX('Data Tab2'!$C:$C,MATCH('Data Tab1'!A26837,'Data Tab2'!$A:$A,0))</f>
        <v>POZ1</v>
      </c>
    </row>
    <row r="26838" spans="1:9" hidden="1">
      <c r="A26838" s="55">
        <v>105545987</v>
      </c>
      <c r="B26838" s="1" t="s">
        <v>41</v>
      </c>
      <c r="C26838" t="s">
        <v>31</v>
      </c>
      <c r="D26838" s="1" t="s">
        <v>11</v>
      </c>
      <c r="E26838" t="s">
        <v>12</v>
      </c>
      <c r="F26838" s="4" t="s">
        <v>28</v>
      </c>
      <c r="G26838" s="3">
        <v>0</v>
      </c>
      <c r="H26838" s="8">
        <v>0.30598703488161239</v>
      </c>
      <c r="I26838" s="26" t="str">
        <f>INDEX('Data Tab2'!$C:$C,MATCH('Data Tab1'!A26838,'Data Tab2'!$A:$A,0))</f>
        <v>POZ1</v>
      </c>
    </row>
    <row r="26839" spans="1:9" hidden="1">
      <c r="A26839" s="55">
        <v>105545987</v>
      </c>
      <c r="B26839" s="1" t="s">
        <v>41</v>
      </c>
      <c r="C26839" t="s">
        <v>31</v>
      </c>
      <c r="D26839" s="1" t="s">
        <v>11</v>
      </c>
      <c r="E26839" t="s">
        <v>12</v>
      </c>
      <c r="F26839" s="4" t="s">
        <v>29</v>
      </c>
      <c r="G26839" s="3">
        <v>4.358886</v>
      </c>
      <c r="H26839" s="8">
        <v>0.64801024795585616</v>
      </c>
      <c r="I26839" s="26" t="str">
        <f>INDEX('Data Tab2'!$C:$C,MATCH('Data Tab1'!A26839,'Data Tab2'!$A:$A,0))</f>
        <v>POZ1</v>
      </c>
    </row>
    <row r="26840" spans="1:9" hidden="1">
      <c r="A26840" s="55">
        <v>105545987</v>
      </c>
      <c r="B26840" s="1" t="s">
        <v>41</v>
      </c>
      <c r="C26840" t="s">
        <v>31</v>
      </c>
      <c r="D26840" s="1" t="s">
        <v>11</v>
      </c>
      <c r="E26840" t="s">
        <v>12</v>
      </c>
      <c r="F26840" s="4" t="s">
        <v>16</v>
      </c>
      <c r="G26840" s="3">
        <v>10.999998</v>
      </c>
      <c r="H26840" s="8">
        <v>0.10841685761592468</v>
      </c>
      <c r="I26840" s="26" t="str">
        <f>INDEX('Data Tab2'!$C:$C,MATCH('Data Tab1'!A26840,'Data Tab2'!$A:$A,0))</f>
        <v>POZ1</v>
      </c>
    </row>
    <row r="26841" spans="1:9" hidden="1">
      <c r="A26841" s="55">
        <v>105545987</v>
      </c>
      <c r="B26841" s="1" t="s">
        <v>33</v>
      </c>
      <c r="C26841" t="s">
        <v>31</v>
      </c>
      <c r="D26841" s="1" t="s">
        <v>17</v>
      </c>
      <c r="E26841" t="s">
        <v>18</v>
      </c>
      <c r="F26841" s="4" t="s">
        <v>35</v>
      </c>
      <c r="G26841" s="3">
        <v>9.8016620000000003</v>
      </c>
      <c r="H26841" s="8">
        <v>0.51944540015990881</v>
      </c>
      <c r="I26841" s="26" t="str">
        <f>INDEX('Data Tab2'!$C:$C,MATCH('Data Tab1'!A26841,'Data Tab2'!$A:$A,0))</f>
        <v>POZ1</v>
      </c>
    </row>
    <row r="26842" spans="1:9" hidden="1">
      <c r="A26842" s="55">
        <v>105545987</v>
      </c>
      <c r="B26842" s="1" t="s">
        <v>33</v>
      </c>
      <c r="C26842" t="s">
        <v>31</v>
      </c>
      <c r="D26842" s="1" t="s">
        <v>17</v>
      </c>
      <c r="E26842" t="s">
        <v>18</v>
      </c>
      <c r="F26842" s="4" t="s">
        <v>36</v>
      </c>
      <c r="G26842" s="3">
        <v>10.016665</v>
      </c>
      <c r="H26842" s="8">
        <v>0.95759089406447417</v>
      </c>
      <c r="I26842" s="26" t="str">
        <f>INDEX('Data Tab2'!$C:$C,MATCH('Data Tab1'!A26842,'Data Tab2'!$A:$A,0))</f>
        <v>POZ1</v>
      </c>
    </row>
    <row r="26843" spans="1:9" hidden="1">
      <c r="A26843" s="55">
        <v>105545987</v>
      </c>
      <c r="B26843" s="1" t="s">
        <v>33</v>
      </c>
      <c r="C26843" t="s">
        <v>31</v>
      </c>
      <c r="D26843" s="1" t="s">
        <v>17</v>
      </c>
      <c r="E26843" t="s">
        <v>18</v>
      </c>
      <c r="F26843" s="4" t="s">
        <v>38</v>
      </c>
      <c r="G26843" s="3">
        <v>4.6980529999999998</v>
      </c>
      <c r="H26843" s="8">
        <v>0.47767994598392738</v>
      </c>
      <c r="I26843" s="26" t="str">
        <f>INDEX('Data Tab2'!$C:$C,MATCH('Data Tab1'!A26843,'Data Tab2'!$A:$A,0))</f>
        <v>POZ1</v>
      </c>
    </row>
    <row r="26844" spans="1:9" hidden="1">
      <c r="A26844" s="55">
        <v>105545987</v>
      </c>
      <c r="B26844" s="1" t="s">
        <v>33</v>
      </c>
      <c r="C26844" t="s">
        <v>31</v>
      </c>
      <c r="D26844" s="1" t="s">
        <v>17</v>
      </c>
      <c r="E26844" t="s">
        <v>18</v>
      </c>
      <c r="F26844" s="4" t="s">
        <v>21</v>
      </c>
      <c r="G26844" s="3">
        <v>4.726108</v>
      </c>
      <c r="H26844" s="8">
        <v>0.12167493849421407</v>
      </c>
      <c r="I26844" s="26" t="str">
        <f>INDEX('Data Tab2'!$C:$C,MATCH('Data Tab1'!A26844,'Data Tab2'!$A:$A,0))</f>
        <v>POZ1</v>
      </c>
    </row>
    <row r="26845" spans="1:9" hidden="1">
      <c r="A26845" s="55">
        <v>105545987</v>
      </c>
      <c r="B26845" s="1" t="s">
        <v>33</v>
      </c>
      <c r="C26845" t="s">
        <v>31</v>
      </c>
      <c r="D26845" s="1" t="s">
        <v>17</v>
      </c>
      <c r="E26845" t="s">
        <v>18</v>
      </c>
      <c r="F26845" s="4" t="s">
        <v>22</v>
      </c>
      <c r="G26845" s="3">
        <v>8.0149969999999993</v>
      </c>
      <c r="H26845" s="8">
        <v>0.24946845962497177</v>
      </c>
      <c r="I26845" s="26" t="str">
        <f>INDEX('Data Tab2'!$C:$C,MATCH('Data Tab1'!A26845,'Data Tab2'!$A:$A,0))</f>
        <v>POZ1</v>
      </c>
    </row>
    <row r="26846" spans="1:9" hidden="1">
      <c r="A26846" s="55">
        <v>105545987</v>
      </c>
      <c r="B26846" s="1" t="s">
        <v>33</v>
      </c>
      <c r="C26846" t="s">
        <v>31</v>
      </c>
      <c r="D26846" s="1" t="s">
        <v>17</v>
      </c>
      <c r="E26846" t="s">
        <v>23</v>
      </c>
      <c r="F26846" s="4" t="s">
        <v>24</v>
      </c>
      <c r="G26846" s="3">
        <v>4.9999989999999999</v>
      </c>
      <c r="H26846" s="8">
        <v>0.16343442403982322</v>
      </c>
      <c r="I26846" s="26" t="str">
        <f>INDEX('Data Tab2'!$C:$C,MATCH('Data Tab1'!A26846,'Data Tab2'!$A:$A,0))</f>
        <v>POZ1</v>
      </c>
    </row>
    <row r="26847" spans="1:9" hidden="1">
      <c r="A26847" s="56">
        <v>105545987</v>
      </c>
      <c r="B26847" s="1" t="s">
        <v>33</v>
      </c>
      <c r="C26847" t="s">
        <v>31</v>
      </c>
      <c r="D26847" s="1" t="s">
        <v>17</v>
      </c>
      <c r="E26847" t="s">
        <v>23</v>
      </c>
      <c r="F26847" s="4" t="s">
        <v>25</v>
      </c>
      <c r="G26847" s="3">
        <v>8.8972200000000008</v>
      </c>
      <c r="H26847" s="8">
        <v>4.4195952453097154E-2</v>
      </c>
      <c r="I26847" s="26" t="str">
        <f>INDEX('Data Tab2'!$C:$C,MATCH('Data Tab1'!A26847,'Data Tab2'!$A:$A,0))</f>
        <v>POZ1</v>
      </c>
    </row>
    <row r="26848" spans="1:9">
      <c r="A26848" s="55">
        <v>105546245</v>
      </c>
      <c r="B26848" s="1" t="s">
        <v>41</v>
      </c>
      <c r="C26848" t="s">
        <v>31</v>
      </c>
      <c r="D26848" s="1" t="s">
        <v>11</v>
      </c>
      <c r="E26848" t="s">
        <v>12</v>
      </c>
      <c r="F26848" s="4" t="s">
        <v>13</v>
      </c>
      <c r="G26848" s="3">
        <v>9.9999979999999997</v>
      </c>
      <c r="H26848" s="8">
        <v>0.84519499343369131</v>
      </c>
      <c r="I26848" s="26" t="str">
        <f>INDEX('Data Tab2'!$C:$C,MATCH('Data Tab1'!A26848,'Data Tab2'!$A:$A,0))</f>
        <v>PRG2</v>
      </c>
    </row>
    <row r="26849" spans="1:9" hidden="1">
      <c r="A26849" s="55">
        <v>105546245</v>
      </c>
      <c r="B26849" s="1" t="s">
        <v>41</v>
      </c>
      <c r="C26849" t="s">
        <v>31</v>
      </c>
      <c r="D26849" s="1" t="s">
        <v>11</v>
      </c>
      <c r="E26849" t="s">
        <v>12</v>
      </c>
      <c r="F26849" s="4" t="s">
        <v>34</v>
      </c>
      <c r="G26849" s="3">
        <v>9.9999990000000007</v>
      </c>
      <c r="H26849" s="8">
        <v>0.34257115702715524</v>
      </c>
      <c r="I26849" s="26" t="str">
        <f>INDEX('Data Tab2'!$C:$C,MATCH('Data Tab1'!A26849,'Data Tab2'!$A:$A,0))</f>
        <v>PRG2</v>
      </c>
    </row>
    <row r="26850" spans="1:9" hidden="1">
      <c r="A26850" s="55">
        <v>105546245</v>
      </c>
      <c r="B26850" s="1" t="s">
        <v>41</v>
      </c>
      <c r="C26850" t="s">
        <v>31</v>
      </c>
      <c r="D26850" s="1" t="s">
        <v>11</v>
      </c>
      <c r="E26850" t="s">
        <v>12</v>
      </c>
      <c r="F26850" s="4" t="s">
        <v>14</v>
      </c>
      <c r="G26850" s="3">
        <v>9.9224979999999992</v>
      </c>
      <c r="H26850" s="8">
        <v>0.62012318729033744</v>
      </c>
      <c r="I26850" s="26" t="str">
        <f>INDEX('Data Tab2'!$C:$C,MATCH('Data Tab1'!A26850,'Data Tab2'!$A:$A,0))</f>
        <v>PRG2</v>
      </c>
    </row>
    <row r="26851" spans="1:9" hidden="1">
      <c r="A26851" s="55">
        <v>105546245</v>
      </c>
      <c r="B26851" s="1" t="s">
        <v>41</v>
      </c>
      <c r="C26851" t="s">
        <v>31</v>
      </c>
      <c r="D26851" s="1" t="s">
        <v>11</v>
      </c>
      <c r="E26851" t="s">
        <v>12</v>
      </c>
      <c r="F26851" s="4" t="s">
        <v>29</v>
      </c>
      <c r="G26851" s="3">
        <v>9.2158309999999997</v>
      </c>
      <c r="H26851" s="8">
        <v>0.8241886808851101</v>
      </c>
      <c r="I26851" s="26" t="str">
        <f>INDEX('Data Tab2'!$C:$C,MATCH('Data Tab1'!A26851,'Data Tab2'!$A:$A,0))</f>
        <v>PRG2</v>
      </c>
    </row>
    <row r="26852" spans="1:9" hidden="1">
      <c r="A26852" s="55">
        <v>105546245</v>
      </c>
      <c r="B26852" s="1" t="s">
        <v>41</v>
      </c>
      <c r="C26852" t="s">
        <v>31</v>
      </c>
      <c r="D26852" s="1" t="s">
        <v>11</v>
      </c>
      <c r="E26852" t="s">
        <v>12</v>
      </c>
      <c r="F26852" s="4" t="s">
        <v>16</v>
      </c>
      <c r="G26852" s="3">
        <v>6.0127740000000003</v>
      </c>
      <c r="H26852" s="8">
        <v>2.9155491504787023E-2</v>
      </c>
      <c r="I26852" s="26" t="str">
        <f>INDEX('Data Tab2'!$C:$C,MATCH('Data Tab1'!A26852,'Data Tab2'!$A:$A,0))</f>
        <v>PRG2</v>
      </c>
    </row>
    <row r="26853" spans="1:9" hidden="1">
      <c r="A26853" s="55">
        <v>105546245</v>
      </c>
      <c r="B26853" s="1" t="s">
        <v>33</v>
      </c>
      <c r="C26853" t="s">
        <v>31</v>
      </c>
      <c r="D26853" s="1" t="s">
        <v>17</v>
      </c>
      <c r="E26853" t="s">
        <v>18</v>
      </c>
      <c r="F26853" s="4" t="s">
        <v>35</v>
      </c>
      <c r="G26853" s="3">
        <v>0.25110900000000003</v>
      </c>
      <c r="H26853" s="8">
        <v>0.20930184094195969</v>
      </c>
      <c r="I26853" s="26" t="str">
        <f>INDEX('Data Tab2'!$C:$C,MATCH('Data Tab1'!A26853,'Data Tab2'!$A:$A,0))</f>
        <v>PRG2</v>
      </c>
    </row>
    <row r="26854" spans="1:9" hidden="1">
      <c r="A26854" s="55">
        <v>105546245</v>
      </c>
      <c r="B26854" s="1" t="s">
        <v>33</v>
      </c>
      <c r="C26854" t="s">
        <v>31</v>
      </c>
      <c r="D26854" s="1" t="s">
        <v>17</v>
      </c>
      <c r="E26854" t="s">
        <v>18</v>
      </c>
      <c r="F26854" s="4" t="s">
        <v>36</v>
      </c>
      <c r="G26854" s="3">
        <v>9.9999979999999997</v>
      </c>
      <c r="H26854" s="8">
        <v>0.35725809218867988</v>
      </c>
      <c r="I26854" s="26" t="str">
        <f>INDEX('Data Tab2'!$C:$C,MATCH('Data Tab1'!A26854,'Data Tab2'!$A:$A,0))</f>
        <v>PRG2</v>
      </c>
    </row>
    <row r="26855" spans="1:9" hidden="1">
      <c r="A26855" s="55">
        <v>105546245</v>
      </c>
      <c r="B26855" s="1" t="s">
        <v>33</v>
      </c>
      <c r="C26855" t="s">
        <v>31</v>
      </c>
      <c r="D26855" s="1" t="s">
        <v>17</v>
      </c>
      <c r="E26855" t="s">
        <v>18</v>
      </c>
      <c r="F26855" s="4" t="s">
        <v>21</v>
      </c>
      <c r="G26855" s="3">
        <v>9.9755529999999997</v>
      </c>
      <c r="H26855" s="8">
        <v>0.15806528144304688</v>
      </c>
      <c r="I26855" s="26" t="str">
        <f>INDEX('Data Tab2'!$C:$C,MATCH('Data Tab1'!A26855,'Data Tab2'!$A:$A,0))</f>
        <v>PRG2</v>
      </c>
    </row>
    <row r="26856" spans="1:9" hidden="1">
      <c r="A26856" s="55">
        <v>105546245</v>
      </c>
      <c r="B26856" s="1" t="s">
        <v>33</v>
      </c>
      <c r="C26856" t="s">
        <v>31</v>
      </c>
      <c r="D26856" s="1" t="s">
        <v>17</v>
      </c>
      <c r="E26856" t="s">
        <v>18</v>
      </c>
      <c r="F26856" s="4" t="s">
        <v>22</v>
      </c>
      <c r="G26856" s="3">
        <v>9.6749989999999997</v>
      </c>
      <c r="H26856" s="8">
        <v>0.11709630351331335</v>
      </c>
      <c r="I26856" s="26" t="str">
        <f>INDEX('Data Tab2'!$C:$C,MATCH('Data Tab1'!A26856,'Data Tab2'!$A:$A,0))</f>
        <v>PRG2</v>
      </c>
    </row>
    <row r="26857" spans="1:9" hidden="1">
      <c r="A26857" s="55">
        <v>105546245</v>
      </c>
      <c r="B26857" s="1" t="s">
        <v>33</v>
      </c>
      <c r="C26857" t="s">
        <v>31</v>
      </c>
      <c r="D26857" s="1" t="s">
        <v>17</v>
      </c>
      <c r="E26857" t="s">
        <v>23</v>
      </c>
      <c r="F26857" s="4" t="s">
        <v>24</v>
      </c>
      <c r="G26857" s="3">
        <v>9.9999970000000005</v>
      </c>
      <c r="H26857" s="8">
        <v>0.65698431272845736</v>
      </c>
      <c r="I26857" s="26" t="str">
        <f>INDEX('Data Tab2'!$C:$C,MATCH('Data Tab1'!A26857,'Data Tab2'!$A:$A,0))</f>
        <v>PRG2</v>
      </c>
    </row>
    <row r="26858" spans="1:9" hidden="1">
      <c r="A26858" s="56">
        <v>105546245</v>
      </c>
      <c r="B26858" s="1" t="s">
        <v>33</v>
      </c>
      <c r="C26858" t="s">
        <v>31</v>
      </c>
      <c r="D26858" s="1" t="s">
        <v>17</v>
      </c>
      <c r="E26858" t="s">
        <v>23</v>
      </c>
      <c r="F26858" s="4" t="s">
        <v>25</v>
      </c>
      <c r="G26858" s="3">
        <v>8.7711089999999992</v>
      </c>
      <c r="H26858" s="8">
        <v>0.81429299991128778</v>
      </c>
      <c r="I26858" s="26" t="str">
        <f>INDEX('Data Tab2'!$C:$C,MATCH('Data Tab1'!A26858,'Data Tab2'!$A:$A,0))</f>
        <v>PRG2</v>
      </c>
    </row>
    <row r="26859" spans="1:9">
      <c r="A26859" s="55">
        <v>105551648</v>
      </c>
      <c r="B26859" s="1" t="s">
        <v>41</v>
      </c>
      <c r="C26859" t="s">
        <v>31</v>
      </c>
      <c r="D26859" s="1" t="s">
        <v>11</v>
      </c>
      <c r="E26859" t="s">
        <v>12</v>
      </c>
      <c r="F26859" s="4" t="s">
        <v>34</v>
      </c>
      <c r="G26859" s="3">
        <v>9.4999959999999994</v>
      </c>
      <c r="H26859" s="8">
        <v>0.52849014426589691</v>
      </c>
      <c r="I26859" s="26" t="str">
        <f>INDEX('Data Tab2'!$C:$C,MATCH('Data Tab1'!A26859,'Data Tab2'!$A:$A,0))</f>
        <v>STR1</v>
      </c>
    </row>
    <row r="26860" spans="1:9" hidden="1">
      <c r="A26860" s="55">
        <v>105551648</v>
      </c>
      <c r="B26860" s="1" t="s">
        <v>41</v>
      </c>
      <c r="C26860" t="s">
        <v>31</v>
      </c>
      <c r="D26860" s="1" t="s">
        <v>11</v>
      </c>
      <c r="E26860" t="s">
        <v>12</v>
      </c>
      <c r="F26860" s="4" t="s">
        <v>14</v>
      </c>
      <c r="G26860" s="3">
        <v>10.999995</v>
      </c>
      <c r="H26860" s="8">
        <v>9.404597782068369E-3</v>
      </c>
      <c r="I26860" s="26" t="str">
        <f>INDEX('Data Tab2'!$C:$C,MATCH('Data Tab1'!A26860,'Data Tab2'!$A:$A,0))</f>
        <v>STR1</v>
      </c>
    </row>
    <row r="26861" spans="1:9" hidden="1">
      <c r="A26861" s="55">
        <v>105551648</v>
      </c>
      <c r="B26861" s="1" t="s">
        <v>41</v>
      </c>
      <c r="C26861" t="s">
        <v>31</v>
      </c>
      <c r="D26861" s="1" t="s">
        <v>11</v>
      </c>
      <c r="E26861" t="s">
        <v>12</v>
      </c>
      <c r="F26861" s="4" t="s">
        <v>15</v>
      </c>
      <c r="G26861" s="3">
        <v>10.163052</v>
      </c>
      <c r="H26861" s="8">
        <v>0.11314256980578263</v>
      </c>
      <c r="I26861" s="26" t="str">
        <f>INDEX('Data Tab2'!$C:$C,MATCH('Data Tab1'!A26861,'Data Tab2'!$A:$A,0))</f>
        <v>STR1</v>
      </c>
    </row>
    <row r="26862" spans="1:9" hidden="1">
      <c r="A26862" s="55">
        <v>105551648</v>
      </c>
      <c r="B26862" s="1" t="s">
        <v>41</v>
      </c>
      <c r="C26862" t="s">
        <v>31</v>
      </c>
      <c r="D26862" s="1" t="s">
        <v>11</v>
      </c>
      <c r="E26862" t="s">
        <v>12</v>
      </c>
      <c r="F26862" s="4" t="s">
        <v>28</v>
      </c>
      <c r="G26862" s="3">
        <v>9.4727739999999994</v>
      </c>
      <c r="H26862" s="8">
        <v>0.7638244002324055</v>
      </c>
      <c r="I26862" s="26" t="str">
        <f>INDEX('Data Tab2'!$C:$C,MATCH('Data Tab1'!A26862,'Data Tab2'!$A:$A,0))</f>
        <v>STR1</v>
      </c>
    </row>
    <row r="26863" spans="1:9" hidden="1">
      <c r="A26863" s="55">
        <v>105551648</v>
      </c>
      <c r="B26863" s="1" t="s">
        <v>41</v>
      </c>
      <c r="C26863" t="s">
        <v>31</v>
      </c>
      <c r="D26863" s="1" t="s">
        <v>11</v>
      </c>
      <c r="E26863" t="s">
        <v>12</v>
      </c>
      <c r="F26863" s="4" t="s">
        <v>29</v>
      </c>
      <c r="G26863" s="3">
        <v>8.4666639999999997</v>
      </c>
      <c r="H26863" s="8">
        <v>7.7015849334112096E-2</v>
      </c>
      <c r="I26863" s="26" t="str">
        <f>INDEX('Data Tab2'!$C:$C,MATCH('Data Tab1'!A26863,'Data Tab2'!$A:$A,0))</f>
        <v>STR1</v>
      </c>
    </row>
    <row r="26864" spans="1:9" hidden="1">
      <c r="A26864" s="56">
        <v>105551648</v>
      </c>
      <c r="B26864" s="1" t="s">
        <v>41</v>
      </c>
      <c r="C26864" t="s">
        <v>31</v>
      </c>
      <c r="D26864" s="1" t="s">
        <v>11</v>
      </c>
      <c r="E26864" t="s">
        <v>12</v>
      </c>
      <c r="F26864" s="4" t="s">
        <v>16</v>
      </c>
      <c r="G26864" s="3">
        <v>1.4999960000000001</v>
      </c>
      <c r="H26864" s="8">
        <v>0.96961948829961042</v>
      </c>
      <c r="I26864" s="26" t="str">
        <f>INDEX('Data Tab2'!$C:$C,MATCH('Data Tab1'!A26864,'Data Tab2'!$A:$A,0))</f>
        <v>STR1</v>
      </c>
    </row>
    <row r="26865" spans="1:9">
      <c r="A26865" s="55">
        <v>105551650</v>
      </c>
      <c r="B26865" s="1" t="s">
        <v>42</v>
      </c>
      <c r="C26865" t="s">
        <v>37</v>
      </c>
      <c r="D26865" s="1" t="s">
        <v>11</v>
      </c>
      <c r="E26865" t="s">
        <v>12</v>
      </c>
      <c r="F26865" s="4" t="s">
        <v>34</v>
      </c>
      <c r="G26865" s="3">
        <v>9.4988869999999999</v>
      </c>
      <c r="H26865" s="8">
        <v>0.64207408730421389</v>
      </c>
      <c r="I26865" s="26" t="str">
        <f>INDEX('Data Tab2'!$C:$C,MATCH('Data Tab1'!A26865,'Data Tab2'!$A:$A,0))</f>
        <v>SZZ1</v>
      </c>
    </row>
    <row r="26866" spans="1:9" hidden="1">
      <c r="A26866" s="55">
        <v>105551650</v>
      </c>
      <c r="B26866" s="1" t="s">
        <v>42</v>
      </c>
      <c r="C26866" t="s">
        <v>37</v>
      </c>
      <c r="D26866" s="1" t="s">
        <v>11</v>
      </c>
      <c r="E26866" t="s">
        <v>12</v>
      </c>
      <c r="F26866" s="4" t="s">
        <v>14</v>
      </c>
      <c r="G26866" s="3">
        <v>10.751942</v>
      </c>
      <c r="H26866" s="8">
        <v>0.69365850766139836</v>
      </c>
      <c r="I26866" s="26" t="str">
        <f>INDEX('Data Tab2'!$C:$C,MATCH('Data Tab1'!A26866,'Data Tab2'!$A:$A,0))</f>
        <v>SZZ1</v>
      </c>
    </row>
    <row r="26867" spans="1:9" hidden="1">
      <c r="A26867" s="55">
        <v>105551650</v>
      </c>
      <c r="B26867" s="1" t="s">
        <v>42</v>
      </c>
      <c r="C26867" t="s">
        <v>37</v>
      </c>
      <c r="D26867" s="1" t="s">
        <v>11</v>
      </c>
      <c r="E26867" t="s">
        <v>12</v>
      </c>
      <c r="F26867" s="4" t="s">
        <v>15</v>
      </c>
      <c r="G26867" s="3">
        <v>10.507498999999999</v>
      </c>
      <c r="H26867" s="8">
        <v>3.8005908681213896E-2</v>
      </c>
      <c r="I26867" s="26" t="str">
        <f>INDEX('Data Tab2'!$C:$C,MATCH('Data Tab1'!A26867,'Data Tab2'!$A:$A,0))</f>
        <v>SZZ1</v>
      </c>
    </row>
    <row r="26868" spans="1:9" hidden="1">
      <c r="A26868" s="55">
        <v>105551650</v>
      </c>
      <c r="B26868" s="1" t="s">
        <v>42</v>
      </c>
      <c r="C26868" t="s">
        <v>37</v>
      </c>
      <c r="D26868" s="1" t="s">
        <v>11</v>
      </c>
      <c r="E26868" t="s">
        <v>12</v>
      </c>
      <c r="F26868" s="4" t="s">
        <v>28</v>
      </c>
      <c r="G26868" s="3">
        <v>3.3191649999999999</v>
      </c>
      <c r="H26868" s="8">
        <v>3.079450074655965E-2</v>
      </c>
      <c r="I26868" s="26" t="str">
        <f>INDEX('Data Tab2'!$C:$C,MATCH('Data Tab1'!A26868,'Data Tab2'!$A:$A,0))</f>
        <v>SZZ1</v>
      </c>
    </row>
    <row r="26869" spans="1:9" hidden="1">
      <c r="A26869" s="55">
        <v>105551650</v>
      </c>
      <c r="B26869" s="1" t="s">
        <v>41</v>
      </c>
      <c r="C26869" t="s">
        <v>31</v>
      </c>
      <c r="D26869" s="1" t="s">
        <v>11</v>
      </c>
      <c r="E26869" t="s">
        <v>12</v>
      </c>
      <c r="F26869" s="4" t="s">
        <v>13</v>
      </c>
      <c r="G26869" s="3">
        <v>9.2880509999999994</v>
      </c>
      <c r="H26869" s="8">
        <v>0.26964321495608079</v>
      </c>
      <c r="I26869" s="26" t="str">
        <f>INDEX('Data Tab2'!$C:$C,MATCH('Data Tab1'!A26869,'Data Tab2'!$A:$A,0))</f>
        <v>SZZ1</v>
      </c>
    </row>
    <row r="26870" spans="1:9" hidden="1">
      <c r="A26870" s="55">
        <v>105551650</v>
      </c>
      <c r="B26870" s="1" t="s">
        <v>41</v>
      </c>
      <c r="C26870" t="s">
        <v>31</v>
      </c>
      <c r="D26870" s="1" t="s">
        <v>11</v>
      </c>
      <c r="E26870" t="s">
        <v>12</v>
      </c>
      <c r="F26870" s="4" t="s">
        <v>34</v>
      </c>
      <c r="G26870" s="3">
        <v>1.4999979999999999</v>
      </c>
      <c r="H26870" s="8">
        <v>0.26612934075387285</v>
      </c>
      <c r="I26870" s="26" t="str">
        <f>INDEX('Data Tab2'!$C:$C,MATCH('Data Tab1'!A26870,'Data Tab2'!$A:$A,0))</f>
        <v>SZZ1</v>
      </c>
    </row>
    <row r="26871" spans="1:9" hidden="1">
      <c r="A26871" s="55">
        <v>105551650</v>
      </c>
      <c r="B26871" s="1" t="s">
        <v>41</v>
      </c>
      <c r="C26871" t="s">
        <v>31</v>
      </c>
      <c r="D26871" s="1" t="s">
        <v>11</v>
      </c>
      <c r="E26871" t="s">
        <v>12</v>
      </c>
      <c r="F26871" s="4" t="s">
        <v>14</v>
      </c>
      <c r="G26871" s="3">
        <v>0.24638699999999999</v>
      </c>
      <c r="H26871" s="8">
        <v>0.18232423202923453</v>
      </c>
      <c r="I26871" s="26" t="str">
        <f>INDEX('Data Tab2'!$C:$C,MATCH('Data Tab1'!A26871,'Data Tab2'!$A:$A,0))</f>
        <v>SZZ1</v>
      </c>
    </row>
    <row r="26872" spans="1:9" hidden="1">
      <c r="A26872" s="55">
        <v>105551650</v>
      </c>
      <c r="B26872" s="1" t="s">
        <v>41</v>
      </c>
      <c r="C26872" t="s">
        <v>31</v>
      </c>
      <c r="D26872" s="1" t="s">
        <v>11</v>
      </c>
      <c r="E26872" t="s">
        <v>12</v>
      </c>
      <c r="F26872" s="4" t="s">
        <v>15</v>
      </c>
      <c r="G26872" s="3">
        <v>0.49138700000000002</v>
      </c>
      <c r="H26872" s="8">
        <v>0.31366828420707271</v>
      </c>
      <c r="I26872" s="26" t="str">
        <f>INDEX('Data Tab2'!$C:$C,MATCH('Data Tab1'!A26872,'Data Tab2'!$A:$A,0))</f>
        <v>SZZ1</v>
      </c>
    </row>
    <row r="26873" spans="1:9" hidden="1">
      <c r="A26873" s="55">
        <v>105551650</v>
      </c>
      <c r="B26873" s="1" t="s">
        <v>41</v>
      </c>
      <c r="C26873" t="s">
        <v>31</v>
      </c>
      <c r="D26873" s="1" t="s">
        <v>11</v>
      </c>
      <c r="E26873" t="s">
        <v>12</v>
      </c>
      <c r="F26873" s="4" t="s">
        <v>28</v>
      </c>
      <c r="G26873" s="3">
        <v>6.8144429999999998</v>
      </c>
      <c r="H26873" s="8">
        <v>0.81696157030894134</v>
      </c>
      <c r="I26873" s="26" t="str">
        <f>INDEX('Data Tab2'!$C:$C,MATCH('Data Tab1'!A26873,'Data Tab2'!$A:$A,0))</f>
        <v>SZZ1</v>
      </c>
    </row>
    <row r="26874" spans="1:9" hidden="1">
      <c r="A26874" s="56">
        <v>105551650</v>
      </c>
      <c r="B26874" s="1" t="s">
        <v>41</v>
      </c>
      <c r="C26874" t="s">
        <v>31</v>
      </c>
      <c r="D26874" s="1" t="s">
        <v>11</v>
      </c>
      <c r="E26874" t="s">
        <v>12</v>
      </c>
      <c r="F26874" s="4" t="s">
        <v>29</v>
      </c>
      <c r="G26874" s="3">
        <v>1.4999979999999999</v>
      </c>
      <c r="H26874" s="8">
        <v>0.30440394629760126</v>
      </c>
      <c r="I26874" s="26" t="str">
        <f>INDEX('Data Tab2'!$C:$C,MATCH('Data Tab1'!A26874,'Data Tab2'!$A:$A,0))</f>
        <v>SZZ1</v>
      </c>
    </row>
    <row r="26875" spans="1:9">
      <c r="A26875" s="55">
        <v>105551651</v>
      </c>
      <c r="B26875" s="1" t="s">
        <v>41</v>
      </c>
      <c r="C26875" t="s">
        <v>32</v>
      </c>
      <c r="D26875" s="1" t="s">
        <v>11</v>
      </c>
      <c r="E26875" t="s">
        <v>12</v>
      </c>
      <c r="F26875" s="4" t="s">
        <v>14</v>
      </c>
      <c r="G26875" s="3">
        <v>10.371936</v>
      </c>
      <c r="H26875" s="8">
        <v>0.375155175769323</v>
      </c>
      <c r="I26875" s="26" t="str">
        <f>INDEX('Data Tab2'!$C:$C,MATCH('Data Tab1'!A26875,'Data Tab2'!$A:$A,0))</f>
        <v>TRN1</v>
      </c>
    </row>
    <row r="26876" spans="1:9" hidden="1">
      <c r="A26876" s="55">
        <v>105551651</v>
      </c>
      <c r="B26876" s="1" t="s">
        <v>41</v>
      </c>
      <c r="C26876" t="s">
        <v>32</v>
      </c>
      <c r="D26876" s="1" t="s">
        <v>11</v>
      </c>
      <c r="E26876" t="s">
        <v>12</v>
      </c>
      <c r="F26876" s="4" t="s">
        <v>15</v>
      </c>
      <c r="G26876" s="3">
        <v>10.999998</v>
      </c>
      <c r="H26876" s="8">
        <v>0.13013547690787219</v>
      </c>
      <c r="I26876" s="26" t="str">
        <f>INDEX('Data Tab2'!$C:$C,MATCH('Data Tab1'!A26876,'Data Tab2'!$A:$A,0))</f>
        <v>TRN1</v>
      </c>
    </row>
    <row r="26877" spans="1:9" hidden="1">
      <c r="A26877" s="55">
        <v>105551651</v>
      </c>
      <c r="B26877" s="1" t="s">
        <v>41</v>
      </c>
      <c r="C26877" t="s">
        <v>32</v>
      </c>
      <c r="D26877" s="1" t="s">
        <v>11</v>
      </c>
      <c r="E26877" t="s">
        <v>12</v>
      </c>
      <c r="F26877" s="4" t="s">
        <v>28</v>
      </c>
      <c r="G26877" s="3">
        <v>10.999998</v>
      </c>
      <c r="H26877" s="8">
        <v>0.15036867842930568</v>
      </c>
      <c r="I26877" s="26" t="str">
        <f>INDEX('Data Tab2'!$C:$C,MATCH('Data Tab1'!A26877,'Data Tab2'!$A:$A,0))</f>
        <v>TRN1</v>
      </c>
    </row>
    <row r="26878" spans="1:9" hidden="1">
      <c r="A26878" s="55">
        <v>105551651</v>
      </c>
      <c r="B26878" s="1" t="s">
        <v>41</v>
      </c>
      <c r="C26878" t="s">
        <v>32</v>
      </c>
      <c r="D26878" s="1" t="s">
        <v>11</v>
      </c>
      <c r="E26878" t="s">
        <v>12</v>
      </c>
      <c r="F26878" s="4" t="s">
        <v>29</v>
      </c>
      <c r="G26878" s="3">
        <v>10.999999000000001</v>
      </c>
      <c r="H26878" s="8">
        <v>0.28956352375049776</v>
      </c>
      <c r="I26878" s="26" t="str">
        <f>INDEX('Data Tab2'!$C:$C,MATCH('Data Tab1'!A26878,'Data Tab2'!$A:$A,0))</f>
        <v>TRN1</v>
      </c>
    </row>
    <row r="26879" spans="1:9" hidden="1">
      <c r="A26879" s="55">
        <v>105551651</v>
      </c>
      <c r="B26879" s="1" t="s">
        <v>33</v>
      </c>
      <c r="C26879" t="s">
        <v>32</v>
      </c>
      <c r="D26879" s="1" t="s">
        <v>17</v>
      </c>
      <c r="E26879" t="s">
        <v>18</v>
      </c>
      <c r="F26879" s="4" t="s">
        <v>35</v>
      </c>
      <c r="G26879" s="3">
        <v>9.9999970000000005</v>
      </c>
      <c r="H26879" s="8">
        <v>7.2188462030240208E-2</v>
      </c>
      <c r="I26879" s="26" t="str">
        <f>INDEX('Data Tab2'!$C:$C,MATCH('Data Tab1'!A26879,'Data Tab2'!$A:$A,0))</f>
        <v>TRN1</v>
      </c>
    </row>
    <row r="26880" spans="1:9" hidden="1">
      <c r="A26880" s="55">
        <v>105551651</v>
      </c>
      <c r="B26880" s="1" t="s">
        <v>33</v>
      </c>
      <c r="C26880" t="s">
        <v>32</v>
      </c>
      <c r="D26880" s="1" t="s">
        <v>17</v>
      </c>
      <c r="E26880" t="s">
        <v>18</v>
      </c>
      <c r="F26880" s="4" t="s">
        <v>36</v>
      </c>
      <c r="G26880" s="3">
        <v>8.6899920000000002</v>
      </c>
      <c r="H26880" s="8">
        <v>0.94698396980039989</v>
      </c>
      <c r="I26880" s="26" t="str">
        <f>INDEX('Data Tab2'!$C:$C,MATCH('Data Tab1'!A26880,'Data Tab2'!$A:$A,0))</f>
        <v>TRN1</v>
      </c>
    </row>
    <row r="26881" spans="1:9" hidden="1">
      <c r="A26881" s="55">
        <v>105551651</v>
      </c>
      <c r="B26881" s="1" t="s">
        <v>33</v>
      </c>
      <c r="C26881" t="s">
        <v>32</v>
      </c>
      <c r="D26881" s="1" t="s">
        <v>17</v>
      </c>
      <c r="E26881" t="s">
        <v>18</v>
      </c>
      <c r="F26881" s="4" t="s">
        <v>22</v>
      </c>
      <c r="G26881" s="3">
        <v>2.0005470000000001</v>
      </c>
      <c r="H26881" s="8">
        <v>0.11057411527018723</v>
      </c>
      <c r="I26881" s="26" t="str">
        <f>INDEX('Data Tab2'!$C:$C,MATCH('Data Tab1'!A26881,'Data Tab2'!$A:$A,0))</f>
        <v>TRN1</v>
      </c>
    </row>
    <row r="26882" spans="1:9" hidden="1">
      <c r="A26882" s="55">
        <v>105551651</v>
      </c>
      <c r="B26882" s="1" t="s">
        <v>33</v>
      </c>
      <c r="C26882" t="s">
        <v>32</v>
      </c>
      <c r="D26882" s="1" t="s">
        <v>17</v>
      </c>
      <c r="E26882" t="s">
        <v>23</v>
      </c>
      <c r="F26882" s="4" t="s">
        <v>24</v>
      </c>
      <c r="G26882" s="3">
        <v>7.84138</v>
      </c>
      <c r="H26882" s="8">
        <v>0.95719165135968587</v>
      </c>
      <c r="I26882" s="26" t="str">
        <f>INDEX('Data Tab2'!$C:$C,MATCH('Data Tab1'!A26882,'Data Tab2'!$A:$A,0))</f>
        <v>TRN1</v>
      </c>
    </row>
    <row r="26883" spans="1:9" hidden="1">
      <c r="A26883" s="56">
        <v>105551651</v>
      </c>
      <c r="B26883" s="1" t="s">
        <v>33</v>
      </c>
      <c r="C26883" t="s">
        <v>32</v>
      </c>
      <c r="D26883" s="1" t="s">
        <v>17</v>
      </c>
      <c r="E26883" t="s">
        <v>23</v>
      </c>
      <c r="F26883" s="4" t="s">
        <v>25</v>
      </c>
      <c r="G26883" s="3">
        <v>0</v>
      </c>
      <c r="H26883" s="8">
        <v>0.60127427747601103</v>
      </c>
      <c r="I26883" s="26" t="str">
        <f>INDEX('Data Tab2'!$C:$C,MATCH('Data Tab1'!A26883,'Data Tab2'!$A:$A,0))</f>
        <v>TRN1</v>
      </c>
    </row>
    <row r="26884" spans="1:9">
      <c r="A26884" s="55">
        <v>105551652</v>
      </c>
      <c r="B26884" s="1" t="s">
        <v>41</v>
      </c>
      <c r="C26884" t="s">
        <v>31</v>
      </c>
      <c r="D26884" s="1" t="s">
        <v>11</v>
      </c>
      <c r="E26884" t="s">
        <v>12</v>
      </c>
      <c r="F26884" s="4" t="s">
        <v>13</v>
      </c>
      <c r="G26884" s="3">
        <v>9.2499990000000007</v>
      </c>
      <c r="H26884" s="8">
        <v>0.30339121305218275</v>
      </c>
      <c r="I26884" s="26" t="str">
        <f>INDEX('Data Tab2'!$C:$C,MATCH('Data Tab1'!A26884,'Data Tab2'!$A:$A,0))</f>
        <v>WRO1</v>
      </c>
    </row>
    <row r="26885" spans="1:9" hidden="1">
      <c r="A26885" s="55">
        <v>105551652</v>
      </c>
      <c r="B26885" s="1" t="s">
        <v>41</v>
      </c>
      <c r="C26885" t="s">
        <v>31</v>
      </c>
      <c r="D26885" s="1" t="s">
        <v>11</v>
      </c>
      <c r="E26885" t="s">
        <v>12</v>
      </c>
      <c r="F26885" s="4" t="s">
        <v>34</v>
      </c>
      <c r="G26885" s="3">
        <v>10.999997</v>
      </c>
      <c r="H26885" s="8">
        <v>0.38465416372684258</v>
      </c>
      <c r="I26885" s="26" t="str">
        <f>INDEX('Data Tab2'!$C:$C,MATCH('Data Tab1'!A26885,'Data Tab2'!$A:$A,0))</f>
        <v>WRO1</v>
      </c>
    </row>
    <row r="26886" spans="1:9" hidden="1">
      <c r="A26886" s="55">
        <v>105551652</v>
      </c>
      <c r="B26886" s="1" t="s">
        <v>41</v>
      </c>
      <c r="C26886" t="s">
        <v>31</v>
      </c>
      <c r="D26886" s="1" t="s">
        <v>11</v>
      </c>
      <c r="E26886" t="s">
        <v>12</v>
      </c>
      <c r="F26886" s="4" t="s">
        <v>14</v>
      </c>
      <c r="G26886" s="3">
        <v>10.664993000000001</v>
      </c>
      <c r="H26886" s="8">
        <v>0.75353686489055782</v>
      </c>
      <c r="I26886" s="26" t="str">
        <f>INDEX('Data Tab2'!$C:$C,MATCH('Data Tab1'!A26886,'Data Tab2'!$A:$A,0))</f>
        <v>WRO1</v>
      </c>
    </row>
    <row r="26887" spans="1:9" hidden="1">
      <c r="A26887" s="55">
        <v>105551652</v>
      </c>
      <c r="B26887" s="1" t="s">
        <v>41</v>
      </c>
      <c r="C26887" t="s">
        <v>31</v>
      </c>
      <c r="D26887" s="1" t="s">
        <v>11</v>
      </c>
      <c r="E26887" t="s">
        <v>12</v>
      </c>
      <c r="F26887" s="4" t="s">
        <v>15</v>
      </c>
      <c r="G26887" s="3">
        <v>10.658607999999999</v>
      </c>
      <c r="H26887" s="8">
        <v>0.36068726887335367</v>
      </c>
      <c r="I26887" s="26" t="str">
        <f>INDEX('Data Tab2'!$C:$C,MATCH('Data Tab1'!A26887,'Data Tab2'!$A:$A,0))</f>
        <v>WRO1</v>
      </c>
    </row>
    <row r="26888" spans="1:9" hidden="1">
      <c r="A26888" s="55">
        <v>105551652</v>
      </c>
      <c r="B26888" s="1" t="s">
        <v>41</v>
      </c>
      <c r="C26888" t="s">
        <v>31</v>
      </c>
      <c r="D26888" s="1" t="s">
        <v>11</v>
      </c>
      <c r="E26888" t="s">
        <v>12</v>
      </c>
      <c r="F26888" s="4" t="s">
        <v>28</v>
      </c>
      <c r="G26888" s="3">
        <v>10.306941</v>
      </c>
      <c r="H26888" s="8">
        <v>0.28288170218309538</v>
      </c>
      <c r="I26888" s="26" t="str">
        <f>INDEX('Data Tab2'!$C:$C,MATCH('Data Tab1'!A26888,'Data Tab2'!$A:$A,0))</f>
        <v>WRO1</v>
      </c>
    </row>
    <row r="26889" spans="1:9" hidden="1">
      <c r="A26889" s="56">
        <v>105551652</v>
      </c>
      <c r="B26889" s="1" t="s">
        <v>41</v>
      </c>
      <c r="C26889" t="s">
        <v>31</v>
      </c>
      <c r="D26889" s="1" t="s">
        <v>11</v>
      </c>
      <c r="E26889" t="s">
        <v>12</v>
      </c>
      <c r="F26889" s="4" t="s">
        <v>29</v>
      </c>
      <c r="G26889" s="3">
        <v>1.4999979999999999</v>
      </c>
      <c r="H26889" s="8">
        <v>0.94078131211909288</v>
      </c>
      <c r="I26889" s="26" t="str">
        <f>INDEX('Data Tab2'!$C:$C,MATCH('Data Tab1'!A26889,'Data Tab2'!$A:$A,0))</f>
        <v>WRO1</v>
      </c>
    </row>
    <row r="26890" spans="1:9">
      <c r="A26890" s="55">
        <v>105551653</v>
      </c>
      <c r="B26890" s="1" t="s">
        <v>41</v>
      </c>
      <c r="C26890" t="s">
        <v>32</v>
      </c>
      <c r="D26890" s="1" t="s">
        <v>11</v>
      </c>
      <c r="E26890" t="s">
        <v>12</v>
      </c>
      <c r="F26890" s="4" t="s">
        <v>34</v>
      </c>
      <c r="G26890" s="3">
        <v>10.77277</v>
      </c>
      <c r="H26890" s="8">
        <v>0.23255494620681871</v>
      </c>
      <c r="I26890" s="26" t="str">
        <f>INDEX('Data Tab2'!$C:$C,MATCH('Data Tab1'!A26890,'Data Tab2'!$A:$A,0))</f>
        <v>WRO2</v>
      </c>
    </row>
    <row r="26891" spans="1:9" hidden="1">
      <c r="A26891" s="55">
        <v>105551653</v>
      </c>
      <c r="B26891" s="1" t="s">
        <v>41</v>
      </c>
      <c r="C26891" t="s">
        <v>32</v>
      </c>
      <c r="D26891" s="1" t="s">
        <v>11</v>
      </c>
      <c r="E26891" t="s">
        <v>12</v>
      </c>
      <c r="F26891" s="4" t="s">
        <v>14</v>
      </c>
      <c r="G26891" s="3">
        <v>10.711387</v>
      </c>
      <c r="H26891" s="8">
        <v>0.94974581399820968</v>
      </c>
      <c r="I26891" s="26" t="str">
        <f>INDEX('Data Tab2'!$C:$C,MATCH('Data Tab1'!A26891,'Data Tab2'!$A:$A,0))</f>
        <v>WRO2</v>
      </c>
    </row>
    <row r="26892" spans="1:9" hidden="1">
      <c r="A26892" s="55">
        <v>105551653</v>
      </c>
      <c r="B26892" s="1" t="s">
        <v>41</v>
      </c>
      <c r="C26892" t="s">
        <v>32</v>
      </c>
      <c r="D26892" s="1" t="s">
        <v>11</v>
      </c>
      <c r="E26892" t="s">
        <v>12</v>
      </c>
      <c r="F26892" s="4" t="s">
        <v>15</v>
      </c>
      <c r="G26892" s="3">
        <v>11.532768000000001</v>
      </c>
      <c r="H26892" s="8">
        <v>0.56613225256653377</v>
      </c>
      <c r="I26892" s="26" t="str">
        <f>INDEX('Data Tab2'!$C:$C,MATCH('Data Tab1'!A26892,'Data Tab2'!$A:$A,0))</f>
        <v>WRO2</v>
      </c>
    </row>
    <row r="26893" spans="1:9" hidden="1">
      <c r="A26893" s="55">
        <v>105551653</v>
      </c>
      <c r="B26893" s="1" t="s">
        <v>41</v>
      </c>
      <c r="C26893" t="s">
        <v>32</v>
      </c>
      <c r="D26893" s="1" t="s">
        <v>11</v>
      </c>
      <c r="E26893" t="s">
        <v>12</v>
      </c>
      <c r="F26893" s="4" t="s">
        <v>28</v>
      </c>
      <c r="G26893" s="3">
        <v>10.861659</v>
      </c>
      <c r="H26893" s="8">
        <v>0.36947736885524096</v>
      </c>
      <c r="I26893" s="26" t="str">
        <f>INDEX('Data Tab2'!$C:$C,MATCH('Data Tab1'!A26893,'Data Tab2'!$A:$A,0))</f>
        <v>WRO2</v>
      </c>
    </row>
    <row r="26894" spans="1:9" hidden="1">
      <c r="A26894" s="56">
        <v>105551653</v>
      </c>
      <c r="B26894" s="1" t="s">
        <v>41</v>
      </c>
      <c r="C26894" t="s">
        <v>32</v>
      </c>
      <c r="D26894" s="1" t="s">
        <v>11</v>
      </c>
      <c r="E26894" t="s">
        <v>12</v>
      </c>
      <c r="F26894" s="4" t="s">
        <v>29</v>
      </c>
      <c r="G26894" s="3">
        <v>10.828882</v>
      </c>
      <c r="H26894" s="8">
        <v>4.2770867428953641E-2</v>
      </c>
      <c r="I26894" s="26" t="str">
        <f>INDEX('Data Tab2'!$C:$C,MATCH('Data Tab1'!A26894,'Data Tab2'!$A:$A,0))</f>
        <v>WRO2</v>
      </c>
    </row>
    <row r="26895" spans="1:9">
      <c r="A26895" s="55">
        <v>105551657</v>
      </c>
      <c r="B26895" s="1" t="s">
        <v>41</v>
      </c>
      <c r="C26895" t="s">
        <v>31</v>
      </c>
      <c r="D26895" s="1" t="s">
        <v>11</v>
      </c>
      <c r="E26895" t="s">
        <v>12</v>
      </c>
      <c r="F26895" s="4" t="s">
        <v>13</v>
      </c>
      <c r="G26895" s="3">
        <v>9.4999979999999997</v>
      </c>
      <c r="H26895" s="8">
        <v>0.48372832049906367</v>
      </c>
      <c r="I26895" s="26" t="str">
        <f>INDEX('Data Tab2'!$C:$C,MATCH('Data Tab1'!A26895,'Data Tab2'!$A:$A,0))</f>
        <v>WRO5</v>
      </c>
    </row>
    <row r="26896" spans="1:9" hidden="1">
      <c r="A26896" s="55">
        <v>105551657</v>
      </c>
      <c r="B26896" s="1" t="s">
        <v>41</v>
      </c>
      <c r="C26896" t="s">
        <v>31</v>
      </c>
      <c r="D26896" s="1" t="s">
        <v>11</v>
      </c>
      <c r="E26896" t="s">
        <v>12</v>
      </c>
      <c r="F26896" s="4" t="s">
        <v>34</v>
      </c>
      <c r="G26896" s="3">
        <v>10.994721</v>
      </c>
      <c r="H26896" s="8">
        <v>0.79699487935631796</v>
      </c>
      <c r="I26896" s="26" t="str">
        <f>INDEX('Data Tab2'!$C:$C,MATCH('Data Tab1'!A26896,'Data Tab2'!$A:$A,0))</f>
        <v>WRO5</v>
      </c>
    </row>
    <row r="26897" spans="1:9" hidden="1">
      <c r="A26897" s="55">
        <v>105551657</v>
      </c>
      <c r="B26897" s="1" t="s">
        <v>41</v>
      </c>
      <c r="C26897" t="s">
        <v>31</v>
      </c>
      <c r="D26897" s="1" t="s">
        <v>11</v>
      </c>
      <c r="E26897" t="s">
        <v>12</v>
      </c>
      <c r="F26897" s="4" t="s">
        <v>14</v>
      </c>
      <c r="G26897" s="3">
        <v>7.0166639999999996</v>
      </c>
      <c r="H26897" s="8">
        <v>0.4444862981879707</v>
      </c>
      <c r="I26897" s="26" t="str">
        <f>INDEX('Data Tab2'!$C:$C,MATCH('Data Tab1'!A26897,'Data Tab2'!$A:$A,0))</f>
        <v>WRO5</v>
      </c>
    </row>
    <row r="26898" spans="1:9" hidden="1">
      <c r="A26898" s="55">
        <v>105551657</v>
      </c>
      <c r="B26898" s="1" t="s">
        <v>41</v>
      </c>
      <c r="C26898" t="s">
        <v>31</v>
      </c>
      <c r="D26898" s="1" t="s">
        <v>11</v>
      </c>
      <c r="E26898" t="s">
        <v>12</v>
      </c>
      <c r="F26898" s="4" t="s">
        <v>15</v>
      </c>
      <c r="G26898" s="3">
        <v>7.0166649999999997</v>
      </c>
      <c r="H26898" s="8">
        <v>0.79052242009374341</v>
      </c>
      <c r="I26898" s="26" t="str">
        <f>INDEX('Data Tab2'!$C:$C,MATCH('Data Tab1'!A26898,'Data Tab2'!$A:$A,0))</f>
        <v>WRO5</v>
      </c>
    </row>
    <row r="26899" spans="1:9" hidden="1">
      <c r="A26899" s="55">
        <v>105551657</v>
      </c>
      <c r="B26899" s="1" t="s">
        <v>41</v>
      </c>
      <c r="C26899" t="s">
        <v>31</v>
      </c>
      <c r="D26899" s="1" t="s">
        <v>11</v>
      </c>
      <c r="E26899" t="s">
        <v>12</v>
      </c>
      <c r="F26899" s="4" t="s">
        <v>28</v>
      </c>
      <c r="G26899" s="3">
        <v>10.995831000000001</v>
      </c>
      <c r="H26899" s="8">
        <v>0.18023284623849922</v>
      </c>
      <c r="I26899" s="26" t="str">
        <f>INDEX('Data Tab2'!$C:$C,MATCH('Data Tab1'!A26899,'Data Tab2'!$A:$A,0))</f>
        <v>WRO5</v>
      </c>
    </row>
    <row r="26900" spans="1:9" hidden="1">
      <c r="A26900" s="56">
        <v>105551657</v>
      </c>
      <c r="B26900" s="1" t="s">
        <v>41</v>
      </c>
      <c r="C26900" t="s">
        <v>31</v>
      </c>
      <c r="D26900" s="1" t="s">
        <v>11</v>
      </c>
      <c r="E26900" t="s">
        <v>12</v>
      </c>
      <c r="F26900" s="4" t="s">
        <v>29</v>
      </c>
      <c r="G26900" s="3">
        <v>1.4905539999999999</v>
      </c>
      <c r="H26900" s="8">
        <v>7.2864001052534322E-2</v>
      </c>
      <c r="I26900" s="26" t="str">
        <f>INDEX('Data Tab2'!$C:$C,MATCH('Data Tab1'!A26900,'Data Tab2'!$A:$A,0))</f>
        <v>WRO5</v>
      </c>
    </row>
    <row r="26901" spans="1:9">
      <c r="A26901" s="55">
        <v>105551660</v>
      </c>
      <c r="B26901" s="1" t="s">
        <v>42</v>
      </c>
      <c r="C26901" t="s">
        <v>37</v>
      </c>
      <c r="D26901" s="1" t="s">
        <v>11</v>
      </c>
      <c r="E26901" t="s">
        <v>12</v>
      </c>
      <c r="F26901" s="4" t="s">
        <v>34</v>
      </c>
      <c r="G26901" s="3">
        <v>8.9524980000000003</v>
      </c>
      <c r="H26901" s="8">
        <v>0.17061468517362988</v>
      </c>
      <c r="I26901" s="26" t="str">
        <f>INDEX('Data Tab2'!$C:$C,MATCH('Data Tab1'!A26901,'Data Tab2'!$A:$A,0))</f>
        <v>EDI2</v>
      </c>
    </row>
    <row r="26902" spans="1:9" hidden="1">
      <c r="A26902" s="55">
        <v>105551660</v>
      </c>
      <c r="B26902" s="1" t="s">
        <v>42</v>
      </c>
      <c r="C26902" t="s">
        <v>37</v>
      </c>
      <c r="D26902" s="1" t="s">
        <v>11</v>
      </c>
      <c r="E26902" t="s">
        <v>12</v>
      </c>
      <c r="F26902" s="4" t="s">
        <v>14</v>
      </c>
      <c r="G26902" s="3">
        <v>10.673052999999999</v>
      </c>
      <c r="H26902" s="8">
        <v>2.6195488715086257E-2</v>
      </c>
      <c r="I26902" s="26" t="str">
        <f>INDEX('Data Tab2'!$C:$C,MATCH('Data Tab1'!A26902,'Data Tab2'!$A:$A,0))</f>
        <v>EDI2</v>
      </c>
    </row>
    <row r="26903" spans="1:9" hidden="1">
      <c r="A26903" s="55">
        <v>105551660</v>
      </c>
      <c r="B26903" s="1" t="s">
        <v>42</v>
      </c>
      <c r="C26903" t="s">
        <v>37</v>
      </c>
      <c r="D26903" s="1" t="s">
        <v>11</v>
      </c>
      <c r="E26903" t="s">
        <v>12</v>
      </c>
      <c r="F26903" s="4" t="s">
        <v>15</v>
      </c>
      <c r="G26903" s="3">
        <v>4.4238879999999998</v>
      </c>
      <c r="H26903" s="8">
        <v>0.12847067496202713</v>
      </c>
      <c r="I26903" s="26" t="str">
        <f>INDEX('Data Tab2'!$C:$C,MATCH('Data Tab1'!A26903,'Data Tab2'!$A:$A,0))</f>
        <v>EDI2</v>
      </c>
    </row>
    <row r="26904" spans="1:9" hidden="1">
      <c r="A26904" s="55">
        <v>105551660</v>
      </c>
      <c r="B26904" s="1" t="s">
        <v>42</v>
      </c>
      <c r="C26904" t="s">
        <v>31</v>
      </c>
      <c r="D26904" s="1" t="s">
        <v>11</v>
      </c>
      <c r="E26904" t="s">
        <v>12</v>
      </c>
      <c r="F26904" s="4" t="s">
        <v>13</v>
      </c>
      <c r="G26904" s="3">
        <v>9.4999959999999994</v>
      </c>
      <c r="H26904" s="8">
        <v>0.57534882112106911</v>
      </c>
      <c r="I26904" s="26" t="str">
        <f>INDEX('Data Tab2'!$C:$C,MATCH('Data Tab1'!A26904,'Data Tab2'!$A:$A,0))</f>
        <v>EDI2</v>
      </c>
    </row>
    <row r="26905" spans="1:9" hidden="1">
      <c r="A26905" s="55">
        <v>105551660</v>
      </c>
      <c r="B26905" s="1" t="s">
        <v>42</v>
      </c>
      <c r="C26905" t="s">
        <v>31</v>
      </c>
      <c r="D26905" s="1" t="s">
        <v>11</v>
      </c>
      <c r="E26905" t="s">
        <v>12</v>
      </c>
      <c r="F26905" s="4" t="s">
        <v>34</v>
      </c>
      <c r="G26905" s="3">
        <v>1.4999979999999999</v>
      </c>
      <c r="H26905" s="8">
        <v>0.94572206477655862</v>
      </c>
      <c r="I26905" s="26" t="str">
        <f>INDEX('Data Tab2'!$C:$C,MATCH('Data Tab1'!A26905,'Data Tab2'!$A:$A,0))</f>
        <v>EDI2</v>
      </c>
    </row>
    <row r="26906" spans="1:9" hidden="1">
      <c r="A26906" s="55">
        <v>105551660</v>
      </c>
      <c r="B26906" s="1" t="s">
        <v>42</v>
      </c>
      <c r="C26906" t="s">
        <v>31</v>
      </c>
      <c r="D26906" s="1" t="s">
        <v>11</v>
      </c>
      <c r="E26906" t="s">
        <v>12</v>
      </c>
      <c r="F26906" s="4" t="s">
        <v>14</v>
      </c>
      <c r="G26906" s="3">
        <v>0.32472099999999998</v>
      </c>
      <c r="H26906" s="8">
        <v>0.92753255162624548</v>
      </c>
      <c r="I26906" s="26" t="str">
        <f>INDEX('Data Tab2'!$C:$C,MATCH('Data Tab1'!A26906,'Data Tab2'!$A:$A,0))</f>
        <v>EDI2</v>
      </c>
    </row>
    <row r="26907" spans="1:9" hidden="1">
      <c r="A26907" s="55">
        <v>105551660</v>
      </c>
      <c r="B26907" s="1" t="s">
        <v>42</v>
      </c>
      <c r="C26907" t="s">
        <v>31</v>
      </c>
      <c r="D26907" s="1" t="s">
        <v>11</v>
      </c>
      <c r="E26907" t="s">
        <v>12</v>
      </c>
      <c r="F26907" s="4" t="s">
        <v>15</v>
      </c>
      <c r="G26907" s="3">
        <v>5.8711070000000003</v>
      </c>
      <c r="H26907" s="8">
        <v>0.98027635922908041</v>
      </c>
      <c r="I26907" s="26" t="str">
        <f>INDEX('Data Tab2'!$C:$C,MATCH('Data Tab1'!A26907,'Data Tab2'!$A:$A,0))</f>
        <v>EDI2</v>
      </c>
    </row>
    <row r="26908" spans="1:9" hidden="1">
      <c r="A26908" s="55">
        <v>105551660</v>
      </c>
      <c r="B26908" s="1" t="s">
        <v>42</v>
      </c>
      <c r="C26908" t="s">
        <v>31</v>
      </c>
      <c r="D26908" s="1" t="s">
        <v>11</v>
      </c>
      <c r="E26908" t="s">
        <v>12</v>
      </c>
      <c r="F26908" s="4" t="s">
        <v>28</v>
      </c>
      <c r="G26908" s="3">
        <v>9.7077749999999998</v>
      </c>
      <c r="H26908" s="8">
        <v>0.57385335246626945</v>
      </c>
      <c r="I26908" s="26" t="str">
        <f>INDEX('Data Tab2'!$C:$C,MATCH('Data Tab1'!A26908,'Data Tab2'!$A:$A,0))</f>
        <v>EDI2</v>
      </c>
    </row>
    <row r="26909" spans="1:9" hidden="1">
      <c r="A26909" s="56">
        <v>105551660</v>
      </c>
      <c r="B26909" s="1" t="s">
        <v>42</v>
      </c>
      <c r="C26909" t="s">
        <v>31</v>
      </c>
      <c r="D26909" s="1" t="s">
        <v>11</v>
      </c>
      <c r="E26909" t="s">
        <v>12</v>
      </c>
      <c r="F26909" s="4" t="s">
        <v>29</v>
      </c>
      <c r="G26909" s="3">
        <v>1.4999979999999999</v>
      </c>
      <c r="H26909" s="8">
        <v>0.14979592678384068</v>
      </c>
      <c r="I26909" s="26" t="str">
        <f>INDEX('Data Tab2'!$C:$C,MATCH('Data Tab1'!A26909,'Data Tab2'!$A:$A,0))</f>
        <v>EDI2</v>
      </c>
    </row>
    <row r="26910" spans="1:9">
      <c r="A26910" s="55">
        <v>105551687</v>
      </c>
      <c r="B26910" s="1" t="s">
        <v>41</v>
      </c>
      <c r="C26910" t="s">
        <v>32</v>
      </c>
      <c r="D26910" s="1" t="s">
        <v>11</v>
      </c>
      <c r="E26910" t="s">
        <v>12</v>
      </c>
      <c r="F26910" s="4" t="s">
        <v>14</v>
      </c>
      <c r="G26910" s="3">
        <v>10.673888</v>
      </c>
      <c r="H26910" s="8">
        <v>0.42780960757873665</v>
      </c>
      <c r="I26910" s="26" t="str">
        <f>INDEX('Data Tab2'!$C:$C,MATCH('Data Tab1'!A26910,'Data Tab2'!$A:$A,0))</f>
        <v>EDE4</v>
      </c>
    </row>
    <row r="26911" spans="1:9" hidden="1">
      <c r="A26911" s="55">
        <v>105551687</v>
      </c>
      <c r="B26911" s="1" t="s">
        <v>41</v>
      </c>
      <c r="C26911" t="s">
        <v>32</v>
      </c>
      <c r="D26911" s="1" t="s">
        <v>11</v>
      </c>
      <c r="E26911" t="s">
        <v>12</v>
      </c>
      <c r="F26911" s="4" t="s">
        <v>15</v>
      </c>
      <c r="G26911" s="3">
        <v>10.997775000000001</v>
      </c>
      <c r="H26911" s="8">
        <v>0.94565050977475285</v>
      </c>
      <c r="I26911" s="26" t="str">
        <f>INDEX('Data Tab2'!$C:$C,MATCH('Data Tab1'!A26911,'Data Tab2'!$A:$A,0))</f>
        <v>EDE4</v>
      </c>
    </row>
    <row r="26912" spans="1:9" hidden="1">
      <c r="A26912" s="55">
        <v>105551687</v>
      </c>
      <c r="B26912" s="1" t="s">
        <v>41</v>
      </c>
      <c r="C26912" t="s">
        <v>32</v>
      </c>
      <c r="D26912" s="1" t="s">
        <v>11</v>
      </c>
      <c r="E26912" t="s">
        <v>12</v>
      </c>
      <c r="F26912" s="4" t="s">
        <v>28</v>
      </c>
      <c r="G26912" s="3">
        <v>9.7783309999999997</v>
      </c>
      <c r="H26912" s="8">
        <v>0.29564469827264483</v>
      </c>
      <c r="I26912" s="26" t="str">
        <f>INDEX('Data Tab2'!$C:$C,MATCH('Data Tab1'!A26912,'Data Tab2'!$A:$A,0))</f>
        <v>EDE4</v>
      </c>
    </row>
    <row r="26913" spans="1:9" hidden="1">
      <c r="A26913" s="56">
        <v>105551687</v>
      </c>
      <c r="B26913" s="1" t="s">
        <v>41</v>
      </c>
      <c r="C26913" t="s">
        <v>32</v>
      </c>
      <c r="D26913" s="1" t="s">
        <v>11</v>
      </c>
      <c r="E26913" t="s">
        <v>12</v>
      </c>
      <c r="F26913" s="4" t="s">
        <v>29</v>
      </c>
      <c r="G26913" s="3">
        <v>10.999998</v>
      </c>
      <c r="H26913" s="8">
        <v>0.74974970599521162</v>
      </c>
      <c r="I26913" s="26" t="str">
        <f>INDEX('Data Tab2'!$C:$C,MATCH('Data Tab1'!A26913,'Data Tab2'!$A:$A,0))</f>
        <v>EDE4</v>
      </c>
    </row>
    <row r="26914" spans="1:9">
      <c r="A26914" s="55">
        <v>105551781</v>
      </c>
      <c r="B26914" s="1" t="s">
        <v>42</v>
      </c>
      <c r="C26914" t="s">
        <v>37</v>
      </c>
      <c r="D26914" s="1" t="s">
        <v>11</v>
      </c>
      <c r="E26914" t="s">
        <v>12</v>
      </c>
      <c r="F26914" s="4" t="s">
        <v>13</v>
      </c>
      <c r="G26914" s="3">
        <v>10.998609</v>
      </c>
      <c r="H26914" s="8">
        <v>0.73278920909457557</v>
      </c>
      <c r="I26914" s="26" t="str">
        <f>INDEX('Data Tab2'!$C:$C,MATCH('Data Tab1'!A26914,'Data Tab2'!$A:$A,0))</f>
        <v>EDE5</v>
      </c>
    </row>
    <row r="26915" spans="1:9" hidden="1">
      <c r="A26915" s="55">
        <v>105551781</v>
      </c>
      <c r="B26915" s="1" t="s">
        <v>42</v>
      </c>
      <c r="C26915" t="s">
        <v>37</v>
      </c>
      <c r="D26915" s="1" t="s">
        <v>11</v>
      </c>
      <c r="E26915" t="s">
        <v>12</v>
      </c>
      <c r="F26915" s="4" t="s">
        <v>34</v>
      </c>
      <c r="G26915" s="3">
        <v>9.6163869999999996</v>
      </c>
      <c r="H26915" s="8">
        <v>0.5791907250411259</v>
      </c>
      <c r="I26915" s="26" t="str">
        <f>INDEX('Data Tab2'!$C:$C,MATCH('Data Tab1'!A26915,'Data Tab2'!$A:$A,0))</f>
        <v>EDE5</v>
      </c>
    </row>
    <row r="26916" spans="1:9" hidden="1">
      <c r="A26916" s="55">
        <v>105551781</v>
      </c>
      <c r="B26916" s="1" t="s">
        <v>42</v>
      </c>
      <c r="C26916" t="s">
        <v>37</v>
      </c>
      <c r="D26916" s="1" t="s">
        <v>11</v>
      </c>
      <c r="E26916" t="s">
        <v>12</v>
      </c>
      <c r="F26916" s="4" t="s">
        <v>14</v>
      </c>
      <c r="G26916" s="3">
        <v>1.4997210000000001</v>
      </c>
      <c r="H26916" s="8">
        <v>0.8936678496541105</v>
      </c>
      <c r="I26916" s="26" t="str">
        <f>INDEX('Data Tab2'!$C:$C,MATCH('Data Tab1'!A26916,'Data Tab2'!$A:$A,0))</f>
        <v>EDE5</v>
      </c>
    </row>
    <row r="26917" spans="1:9" hidden="1">
      <c r="A26917" s="55">
        <v>105551781</v>
      </c>
      <c r="B26917" s="1" t="s">
        <v>42</v>
      </c>
      <c r="C26917" t="s">
        <v>37</v>
      </c>
      <c r="D26917" s="1" t="s">
        <v>11</v>
      </c>
      <c r="E26917" t="s">
        <v>12</v>
      </c>
      <c r="F26917" s="4" t="s">
        <v>15</v>
      </c>
      <c r="G26917" s="3">
        <v>5.5330539999999999</v>
      </c>
      <c r="H26917" s="8">
        <v>0.16686931199589039</v>
      </c>
      <c r="I26917" s="26" t="str">
        <f>INDEX('Data Tab2'!$C:$C,MATCH('Data Tab1'!A26917,'Data Tab2'!$A:$A,0))</f>
        <v>EDE5</v>
      </c>
    </row>
    <row r="26918" spans="1:9" hidden="1">
      <c r="A26918" s="55">
        <v>105551781</v>
      </c>
      <c r="B26918" s="1" t="s">
        <v>42</v>
      </c>
      <c r="C26918" t="s">
        <v>37</v>
      </c>
      <c r="D26918" s="1" t="s">
        <v>11</v>
      </c>
      <c r="E26918" t="s">
        <v>12</v>
      </c>
      <c r="F26918" s="4" t="s">
        <v>28</v>
      </c>
      <c r="G26918" s="3">
        <v>4.8224989999999996</v>
      </c>
      <c r="H26918" s="8">
        <v>0.98200829033665182</v>
      </c>
      <c r="I26918" s="26" t="str">
        <f>INDEX('Data Tab2'!$C:$C,MATCH('Data Tab1'!A26918,'Data Tab2'!$A:$A,0))</f>
        <v>EDE5</v>
      </c>
    </row>
    <row r="26919" spans="1:9" hidden="1">
      <c r="A26919" s="55">
        <v>105551781</v>
      </c>
      <c r="B26919" s="1" t="s">
        <v>9</v>
      </c>
      <c r="C26919" t="s">
        <v>31</v>
      </c>
      <c r="D26919" s="1" t="s">
        <v>17</v>
      </c>
      <c r="E26919" t="s">
        <v>18</v>
      </c>
      <c r="F26919" s="4" t="s">
        <v>35</v>
      </c>
      <c r="G26919" s="3">
        <v>9.9999970000000005</v>
      </c>
      <c r="H26919" s="8">
        <v>0.94016832927587868</v>
      </c>
      <c r="I26919" s="26" t="str">
        <f>INDEX('Data Tab2'!$C:$C,MATCH('Data Tab1'!A26919,'Data Tab2'!$A:$A,0))</f>
        <v>EDE5</v>
      </c>
    </row>
    <row r="26920" spans="1:9" hidden="1">
      <c r="A26920" s="55">
        <v>105551781</v>
      </c>
      <c r="B26920" s="1" t="s">
        <v>9</v>
      </c>
      <c r="C26920" t="s">
        <v>31</v>
      </c>
      <c r="D26920" s="1" t="s">
        <v>17</v>
      </c>
      <c r="E26920" t="s">
        <v>18</v>
      </c>
      <c r="F26920" s="4" t="s">
        <v>21</v>
      </c>
      <c r="G26920" s="3">
        <v>9.9999979999999997</v>
      </c>
      <c r="H26920" s="8">
        <v>0.57692735218509794</v>
      </c>
      <c r="I26920" s="26" t="str">
        <f>INDEX('Data Tab2'!$C:$C,MATCH('Data Tab1'!A26920,'Data Tab2'!$A:$A,0))</f>
        <v>EDE5</v>
      </c>
    </row>
    <row r="26921" spans="1:9" hidden="1">
      <c r="A26921" s="55">
        <v>105551781</v>
      </c>
      <c r="B26921" s="1" t="s">
        <v>41</v>
      </c>
      <c r="C26921" t="s">
        <v>31</v>
      </c>
      <c r="D26921" s="1" t="s">
        <v>11</v>
      </c>
      <c r="E26921" t="s">
        <v>12</v>
      </c>
      <c r="F26921" s="4" t="s">
        <v>34</v>
      </c>
      <c r="G26921" s="3">
        <v>1.38222</v>
      </c>
      <c r="H26921" s="8">
        <v>0.82903866771613999</v>
      </c>
      <c r="I26921" s="26" t="str">
        <f>INDEX('Data Tab2'!$C:$C,MATCH('Data Tab1'!A26921,'Data Tab2'!$A:$A,0))</f>
        <v>EDE5</v>
      </c>
    </row>
    <row r="26922" spans="1:9" hidden="1">
      <c r="A26922" s="55">
        <v>105551781</v>
      </c>
      <c r="B26922" s="1" t="s">
        <v>41</v>
      </c>
      <c r="C26922" t="s">
        <v>31</v>
      </c>
      <c r="D26922" s="1" t="s">
        <v>11</v>
      </c>
      <c r="E26922" t="s">
        <v>12</v>
      </c>
      <c r="F26922" s="4" t="s">
        <v>14</v>
      </c>
      <c r="G26922" s="3">
        <v>9.146941</v>
      </c>
      <c r="H26922" s="8">
        <v>0.45492647134706166</v>
      </c>
      <c r="I26922" s="26" t="str">
        <f>INDEX('Data Tab2'!$C:$C,MATCH('Data Tab1'!A26922,'Data Tab2'!$A:$A,0))</f>
        <v>EDE5</v>
      </c>
    </row>
    <row r="26923" spans="1:9" hidden="1">
      <c r="A26923" s="55">
        <v>105551781</v>
      </c>
      <c r="B26923" s="1" t="s">
        <v>41</v>
      </c>
      <c r="C26923" t="s">
        <v>31</v>
      </c>
      <c r="D26923" s="1" t="s">
        <v>11</v>
      </c>
      <c r="E26923" t="s">
        <v>12</v>
      </c>
      <c r="F26923" s="4" t="s">
        <v>15</v>
      </c>
      <c r="G26923" s="3">
        <v>5.4666620000000004</v>
      </c>
      <c r="H26923" s="8">
        <v>0.23792673516152085</v>
      </c>
      <c r="I26923" s="26" t="str">
        <f>INDEX('Data Tab2'!$C:$C,MATCH('Data Tab1'!A26923,'Data Tab2'!$A:$A,0))</f>
        <v>EDE5</v>
      </c>
    </row>
    <row r="26924" spans="1:9" hidden="1">
      <c r="A26924" s="55">
        <v>105551781</v>
      </c>
      <c r="B26924" s="1" t="s">
        <v>41</v>
      </c>
      <c r="C26924" t="s">
        <v>31</v>
      </c>
      <c r="D26924" s="1" t="s">
        <v>11</v>
      </c>
      <c r="E26924" t="s">
        <v>12</v>
      </c>
      <c r="F26924" s="4" t="s">
        <v>28</v>
      </c>
      <c r="G26924" s="3">
        <v>4.896109</v>
      </c>
      <c r="H26924" s="8">
        <v>8.7397575783842885E-2</v>
      </c>
      <c r="I26924" s="26" t="str">
        <f>INDEX('Data Tab2'!$C:$C,MATCH('Data Tab1'!A26924,'Data Tab2'!$A:$A,0))</f>
        <v>EDE5</v>
      </c>
    </row>
    <row r="26925" spans="1:9" hidden="1">
      <c r="A26925" s="55">
        <v>105551781</v>
      </c>
      <c r="B26925" s="1" t="s">
        <v>41</v>
      </c>
      <c r="C26925" t="s">
        <v>31</v>
      </c>
      <c r="D26925" s="1" t="s">
        <v>11</v>
      </c>
      <c r="E26925" t="s">
        <v>12</v>
      </c>
      <c r="F26925" s="4" t="s">
        <v>29</v>
      </c>
      <c r="G26925" s="3">
        <v>1.4999979999999999</v>
      </c>
      <c r="H26925" s="8">
        <v>0.41515741455491861</v>
      </c>
      <c r="I26925" s="26" t="str">
        <f>INDEX('Data Tab2'!$C:$C,MATCH('Data Tab1'!A26925,'Data Tab2'!$A:$A,0))</f>
        <v>EDE5</v>
      </c>
    </row>
    <row r="26926" spans="1:9" hidden="1">
      <c r="A26926" s="55">
        <v>105551781</v>
      </c>
      <c r="B26926" s="1" t="s">
        <v>33</v>
      </c>
      <c r="C26926" t="s">
        <v>31</v>
      </c>
      <c r="D26926" s="1" t="s">
        <v>17</v>
      </c>
      <c r="E26926" t="s">
        <v>18</v>
      </c>
      <c r="F26926" s="4" t="s">
        <v>22</v>
      </c>
      <c r="G26926" s="3">
        <v>9.9999979999999997</v>
      </c>
      <c r="H26926" s="8">
        <v>0.80699566111038179</v>
      </c>
      <c r="I26926" s="26" t="str">
        <f>INDEX('Data Tab2'!$C:$C,MATCH('Data Tab1'!A26926,'Data Tab2'!$A:$A,0))</f>
        <v>EDE5</v>
      </c>
    </row>
    <row r="26927" spans="1:9" hidden="1">
      <c r="A26927" s="56">
        <v>105551781</v>
      </c>
      <c r="B26927" s="1" t="s">
        <v>33</v>
      </c>
      <c r="C26927" t="s">
        <v>31</v>
      </c>
      <c r="D26927" s="1" t="s">
        <v>17</v>
      </c>
      <c r="E26927" t="s">
        <v>23</v>
      </c>
      <c r="F26927" s="4" t="s">
        <v>24</v>
      </c>
      <c r="G26927" s="3">
        <v>7.4999989999999999</v>
      </c>
      <c r="H26927" s="8">
        <v>0.3938624715772896</v>
      </c>
      <c r="I26927" s="26" t="str">
        <f>INDEX('Data Tab2'!$C:$C,MATCH('Data Tab1'!A26927,'Data Tab2'!$A:$A,0))</f>
        <v>EDE5</v>
      </c>
    </row>
    <row r="26928" spans="1:9">
      <c r="A26928" s="55">
        <v>105551783</v>
      </c>
      <c r="B26928" s="1" t="s">
        <v>42</v>
      </c>
      <c r="C26928" t="s">
        <v>37</v>
      </c>
      <c r="D26928" s="1" t="s">
        <v>11</v>
      </c>
      <c r="E26928" t="s">
        <v>12</v>
      </c>
      <c r="F26928" s="4" t="s">
        <v>14</v>
      </c>
      <c r="G26928" s="3">
        <v>7.6124980000000004</v>
      </c>
      <c r="H26928" s="8">
        <v>7.0959029611772806E-2</v>
      </c>
      <c r="I26928" s="26" t="str">
        <f>INDEX('Data Tab2'!$C:$C,MATCH('Data Tab1'!A26928,'Data Tab2'!$A:$A,0))</f>
        <v>PRG1</v>
      </c>
    </row>
    <row r="26929" spans="1:9" hidden="1">
      <c r="A26929" s="55">
        <v>105551783</v>
      </c>
      <c r="B26929" s="1" t="s">
        <v>42</v>
      </c>
      <c r="C26929" t="s">
        <v>37</v>
      </c>
      <c r="D26929" s="1" t="s">
        <v>11</v>
      </c>
      <c r="E26929" t="s">
        <v>12</v>
      </c>
      <c r="F26929" s="4" t="s">
        <v>15</v>
      </c>
      <c r="G26929" s="3">
        <v>6.526942</v>
      </c>
      <c r="H26929" s="8">
        <v>0.58571753879578548</v>
      </c>
      <c r="I26929" s="26" t="str">
        <f>INDEX('Data Tab2'!$C:$C,MATCH('Data Tab1'!A26929,'Data Tab2'!$A:$A,0))</f>
        <v>PRG1</v>
      </c>
    </row>
    <row r="26930" spans="1:9" hidden="1">
      <c r="A26930" s="55">
        <v>105551783</v>
      </c>
      <c r="B26930" s="1" t="s">
        <v>42</v>
      </c>
      <c r="C26930" t="s">
        <v>37</v>
      </c>
      <c r="D26930" s="1" t="s">
        <v>11</v>
      </c>
      <c r="E26930" t="s">
        <v>12</v>
      </c>
      <c r="F26930" s="4" t="s">
        <v>28</v>
      </c>
      <c r="G26930" s="3">
        <v>8.9608319999999999</v>
      </c>
      <c r="H26930" s="8">
        <v>3.0862497435463543E-2</v>
      </c>
      <c r="I26930" s="26" t="str">
        <f>INDEX('Data Tab2'!$C:$C,MATCH('Data Tab1'!A26930,'Data Tab2'!$A:$A,0))</f>
        <v>PRG1</v>
      </c>
    </row>
    <row r="26931" spans="1:9" hidden="1">
      <c r="A26931" s="55">
        <v>105551783</v>
      </c>
      <c r="B26931" s="1" t="s">
        <v>42</v>
      </c>
      <c r="C26931" t="s">
        <v>37</v>
      </c>
      <c r="D26931" s="1" t="s">
        <v>11</v>
      </c>
      <c r="E26931" t="s">
        <v>12</v>
      </c>
      <c r="F26931" s="4" t="s">
        <v>29</v>
      </c>
      <c r="G26931" s="3">
        <v>1.4997210000000001</v>
      </c>
      <c r="H26931" s="8">
        <v>0.14523593243823874</v>
      </c>
      <c r="I26931" s="26" t="str">
        <f>INDEX('Data Tab2'!$C:$C,MATCH('Data Tab1'!A26931,'Data Tab2'!$A:$A,0))</f>
        <v>PRG1</v>
      </c>
    </row>
    <row r="26932" spans="1:9" hidden="1">
      <c r="A26932" s="55">
        <v>105551783</v>
      </c>
      <c r="B26932" s="1" t="s">
        <v>41</v>
      </c>
      <c r="C26932" t="s">
        <v>31</v>
      </c>
      <c r="D26932" s="1" t="s">
        <v>11</v>
      </c>
      <c r="E26932" t="s">
        <v>12</v>
      </c>
      <c r="F26932" s="4" t="s">
        <v>13</v>
      </c>
      <c r="G26932" s="3">
        <v>9.4999979999999997</v>
      </c>
      <c r="H26932" s="8">
        <v>0.33456909282382707</v>
      </c>
      <c r="I26932" s="26" t="str">
        <f>INDEX('Data Tab2'!$C:$C,MATCH('Data Tab1'!A26932,'Data Tab2'!$A:$A,0))</f>
        <v>PRG1</v>
      </c>
    </row>
    <row r="26933" spans="1:9" hidden="1">
      <c r="A26933" s="55">
        <v>105551783</v>
      </c>
      <c r="B26933" s="1" t="s">
        <v>41</v>
      </c>
      <c r="C26933" t="s">
        <v>31</v>
      </c>
      <c r="D26933" s="1" t="s">
        <v>11</v>
      </c>
      <c r="E26933" t="s">
        <v>12</v>
      </c>
      <c r="F26933" s="4" t="s">
        <v>34</v>
      </c>
      <c r="G26933" s="3">
        <v>10.999995</v>
      </c>
      <c r="H26933" s="8">
        <v>0.65083550115634847</v>
      </c>
      <c r="I26933" s="26" t="str">
        <f>INDEX('Data Tab2'!$C:$C,MATCH('Data Tab1'!A26933,'Data Tab2'!$A:$A,0))</f>
        <v>PRG1</v>
      </c>
    </row>
    <row r="26934" spans="1:9" hidden="1">
      <c r="A26934" s="55">
        <v>105551783</v>
      </c>
      <c r="B26934" s="1" t="s">
        <v>41</v>
      </c>
      <c r="C26934" t="s">
        <v>31</v>
      </c>
      <c r="D26934" s="1" t="s">
        <v>11</v>
      </c>
      <c r="E26934" t="s">
        <v>12</v>
      </c>
      <c r="F26934" s="4" t="s">
        <v>14</v>
      </c>
      <c r="G26934" s="3">
        <v>1.6697200000000001</v>
      </c>
      <c r="H26934" s="8">
        <v>9.3017249825105619E-2</v>
      </c>
      <c r="I26934" s="26" t="str">
        <f>INDEX('Data Tab2'!$C:$C,MATCH('Data Tab1'!A26934,'Data Tab2'!$A:$A,0))</f>
        <v>PRG1</v>
      </c>
    </row>
    <row r="26935" spans="1:9" hidden="1">
      <c r="A26935" s="55">
        <v>105551783</v>
      </c>
      <c r="B26935" s="1" t="s">
        <v>41</v>
      </c>
      <c r="C26935" t="s">
        <v>31</v>
      </c>
      <c r="D26935" s="1" t="s">
        <v>11</v>
      </c>
      <c r="E26935" t="s">
        <v>12</v>
      </c>
      <c r="F26935" s="4" t="s">
        <v>15</v>
      </c>
      <c r="G26935" s="3">
        <v>4.4722200000000001</v>
      </c>
      <c r="H26935" s="8">
        <v>0.72056150905842042</v>
      </c>
      <c r="I26935" s="26" t="str">
        <f>INDEX('Data Tab2'!$C:$C,MATCH('Data Tab1'!A26935,'Data Tab2'!$A:$A,0))</f>
        <v>PRG1</v>
      </c>
    </row>
    <row r="26936" spans="1:9" hidden="1">
      <c r="A26936" s="56">
        <v>105551783</v>
      </c>
      <c r="B26936" s="1" t="s">
        <v>41</v>
      </c>
      <c r="C26936" t="s">
        <v>31</v>
      </c>
      <c r="D26936" s="1" t="s">
        <v>11</v>
      </c>
      <c r="E26936" t="s">
        <v>12</v>
      </c>
      <c r="F26936" s="4" t="s">
        <v>28</v>
      </c>
      <c r="G26936" s="3">
        <v>1.028054</v>
      </c>
      <c r="H26936" s="8">
        <v>0.71201838444755028</v>
      </c>
      <c r="I26936" s="26" t="str">
        <f>INDEX('Data Tab2'!$C:$C,MATCH('Data Tab1'!A26936,'Data Tab2'!$A:$A,0))</f>
        <v>PRG1</v>
      </c>
    </row>
    <row r="26937" spans="1:9">
      <c r="A26937" s="55">
        <v>105551785</v>
      </c>
      <c r="B26937" s="1" t="s">
        <v>41</v>
      </c>
      <c r="C26937" t="s">
        <v>31</v>
      </c>
      <c r="D26937" s="1" t="s">
        <v>11</v>
      </c>
      <c r="E26937" t="s">
        <v>12</v>
      </c>
      <c r="F26937" s="4" t="s">
        <v>13</v>
      </c>
      <c r="G26937" s="3">
        <v>9.3166639999999994</v>
      </c>
      <c r="H26937" s="8">
        <v>0.42848149132508928</v>
      </c>
      <c r="I26937" s="26" t="str">
        <f>INDEX('Data Tab2'!$C:$C,MATCH('Data Tab1'!A26937,'Data Tab2'!$A:$A,0))</f>
        <v>CDG2</v>
      </c>
    </row>
    <row r="26938" spans="1:9" hidden="1">
      <c r="A26938" s="55">
        <v>105551785</v>
      </c>
      <c r="B26938" s="1" t="s">
        <v>41</v>
      </c>
      <c r="C26938" t="s">
        <v>31</v>
      </c>
      <c r="D26938" s="1" t="s">
        <v>11</v>
      </c>
      <c r="E26938" t="s">
        <v>12</v>
      </c>
      <c r="F26938" s="4" t="s">
        <v>34</v>
      </c>
      <c r="G26938" s="3">
        <v>10.999993999999999</v>
      </c>
      <c r="H26938" s="8">
        <v>0.54816451893415929</v>
      </c>
      <c r="I26938" s="26" t="str">
        <f>INDEX('Data Tab2'!$C:$C,MATCH('Data Tab1'!A26938,'Data Tab2'!$A:$A,0))</f>
        <v>CDG2</v>
      </c>
    </row>
    <row r="26939" spans="1:9" hidden="1">
      <c r="A26939" s="55">
        <v>105551785</v>
      </c>
      <c r="B26939" s="1" t="s">
        <v>41</v>
      </c>
      <c r="C26939" t="s">
        <v>31</v>
      </c>
      <c r="D26939" s="1" t="s">
        <v>11</v>
      </c>
      <c r="E26939" t="s">
        <v>12</v>
      </c>
      <c r="F26939" s="4" t="s">
        <v>14</v>
      </c>
      <c r="G26939" s="3">
        <v>9.8974949999999993</v>
      </c>
      <c r="H26939" s="8">
        <v>0.40098208083624221</v>
      </c>
      <c r="I26939" s="26" t="str">
        <f>INDEX('Data Tab2'!$C:$C,MATCH('Data Tab1'!A26939,'Data Tab2'!$A:$A,0))</f>
        <v>CDG2</v>
      </c>
    </row>
    <row r="26940" spans="1:9" hidden="1">
      <c r="A26940" s="55">
        <v>105551785</v>
      </c>
      <c r="B26940" s="1" t="s">
        <v>41</v>
      </c>
      <c r="C26940" t="s">
        <v>31</v>
      </c>
      <c r="D26940" s="1" t="s">
        <v>11</v>
      </c>
      <c r="E26940" t="s">
        <v>12</v>
      </c>
      <c r="F26940" s="4" t="s">
        <v>15</v>
      </c>
      <c r="G26940" s="3">
        <v>9.4999990000000007</v>
      </c>
      <c r="H26940" s="8">
        <v>0.19913133669249716</v>
      </c>
      <c r="I26940" s="26" t="str">
        <f>INDEX('Data Tab2'!$C:$C,MATCH('Data Tab1'!A26940,'Data Tab2'!$A:$A,0))</f>
        <v>CDG2</v>
      </c>
    </row>
    <row r="26941" spans="1:9" hidden="1">
      <c r="A26941" s="55">
        <v>105551785</v>
      </c>
      <c r="B26941" s="1" t="s">
        <v>41</v>
      </c>
      <c r="C26941" t="s">
        <v>31</v>
      </c>
      <c r="D26941" s="1" t="s">
        <v>11</v>
      </c>
      <c r="E26941" t="s">
        <v>12</v>
      </c>
      <c r="F26941" s="4" t="s">
        <v>28</v>
      </c>
      <c r="G26941" s="3">
        <v>10.323886999999999</v>
      </c>
      <c r="H26941" s="8">
        <v>1.6912805228548211E-2</v>
      </c>
      <c r="I26941" s="26" t="str">
        <f>INDEX('Data Tab2'!$C:$C,MATCH('Data Tab1'!A26941,'Data Tab2'!$A:$A,0))</f>
        <v>CDG2</v>
      </c>
    </row>
    <row r="26942" spans="1:9" hidden="1">
      <c r="A26942" s="56">
        <v>105551785</v>
      </c>
      <c r="B26942" s="1" t="s">
        <v>41</v>
      </c>
      <c r="C26942" t="s">
        <v>31</v>
      </c>
      <c r="D26942" s="1" t="s">
        <v>11</v>
      </c>
      <c r="E26942" t="s">
        <v>12</v>
      </c>
      <c r="F26942" s="4" t="s">
        <v>29</v>
      </c>
      <c r="G26942" s="3">
        <v>1.4999990000000001</v>
      </c>
      <c r="H26942" s="8">
        <v>0.36198770869412644</v>
      </c>
      <c r="I26942" s="26" t="str">
        <f>INDEX('Data Tab2'!$C:$C,MATCH('Data Tab1'!A26942,'Data Tab2'!$A:$A,0))</f>
        <v>CDG2</v>
      </c>
    </row>
    <row r="26943" spans="1:9">
      <c r="A26943" s="55">
        <v>105551787</v>
      </c>
      <c r="B26943" s="1" t="s">
        <v>9</v>
      </c>
      <c r="C26943" t="s">
        <v>10</v>
      </c>
      <c r="D26943" s="1" t="s">
        <v>17</v>
      </c>
      <c r="E26943" t="s">
        <v>18</v>
      </c>
      <c r="F26943" s="4" t="s">
        <v>38</v>
      </c>
      <c r="G26943" s="3">
        <v>4.3672219999999999</v>
      </c>
      <c r="H26943" s="8">
        <v>0.27640991041845031</v>
      </c>
      <c r="I26943" s="26" t="str">
        <f>INDEX('Data Tab2'!$C:$C,MATCH('Data Tab1'!A26943,'Data Tab2'!$A:$A,0))</f>
        <v>MXP1</v>
      </c>
    </row>
    <row r="26944" spans="1:9" hidden="1">
      <c r="A26944" s="55">
        <v>105551787</v>
      </c>
      <c r="B26944" s="1" t="s">
        <v>9</v>
      </c>
      <c r="C26944" t="s">
        <v>10</v>
      </c>
      <c r="D26944" s="1" t="s">
        <v>17</v>
      </c>
      <c r="E26944" t="s">
        <v>18</v>
      </c>
      <c r="F26944" s="4" t="s">
        <v>19</v>
      </c>
      <c r="G26944" s="3">
        <v>9.1169440000000002</v>
      </c>
      <c r="H26944" s="8">
        <v>0.47378736466701066</v>
      </c>
      <c r="I26944" s="26" t="str">
        <f>INDEX('Data Tab2'!$C:$C,MATCH('Data Tab1'!A26944,'Data Tab2'!$A:$A,0))</f>
        <v>MXP1</v>
      </c>
    </row>
    <row r="26945" spans="1:9" hidden="1">
      <c r="A26945" s="55">
        <v>105551787</v>
      </c>
      <c r="B26945" s="1" t="s">
        <v>9</v>
      </c>
      <c r="C26945" t="s">
        <v>10</v>
      </c>
      <c r="D26945" s="1" t="s">
        <v>17</v>
      </c>
      <c r="E26945" t="s">
        <v>18</v>
      </c>
      <c r="F26945" s="4" t="s">
        <v>20</v>
      </c>
      <c r="G26945" s="3">
        <v>4.5994440000000001</v>
      </c>
      <c r="H26945" s="8">
        <v>0.90719700952962345</v>
      </c>
      <c r="I26945" s="26" t="str">
        <f>INDEX('Data Tab2'!$C:$C,MATCH('Data Tab1'!A26945,'Data Tab2'!$A:$A,0))</f>
        <v>MXP1</v>
      </c>
    </row>
    <row r="26946" spans="1:9" hidden="1">
      <c r="A26946" s="55">
        <v>105551787</v>
      </c>
      <c r="B26946" s="1" t="s">
        <v>9</v>
      </c>
      <c r="C26946" t="s">
        <v>10</v>
      </c>
      <c r="D26946" s="1" t="s">
        <v>17</v>
      </c>
      <c r="E26946" t="s">
        <v>18</v>
      </c>
      <c r="F26946" s="4" t="s">
        <v>21</v>
      </c>
      <c r="G26946" s="3">
        <v>4.943333</v>
      </c>
      <c r="H26946" s="8">
        <v>0.94485874856169638</v>
      </c>
      <c r="I26946" s="26" t="str">
        <f>INDEX('Data Tab2'!$C:$C,MATCH('Data Tab1'!A26946,'Data Tab2'!$A:$A,0))</f>
        <v>MXP1</v>
      </c>
    </row>
    <row r="26947" spans="1:9" hidden="1">
      <c r="A26947" s="55">
        <v>105551787</v>
      </c>
      <c r="B26947" s="1" t="s">
        <v>9</v>
      </c>
      <c r="C26947" t="s">
        <v>31</v>
      </c>
      <c r="D26947" s="1" t="s">
        <v>17</v>
      </c>
      <c r="E26947" t="s">
        <v>18</v>
      </c>
      <c r="F26947" s="4" t="s">
        <v>19</v>
      </c>
      <c r="G26947" s="3">
        <v>0.13860900000000001</v>
      </c>
      <c r="H26947" s="8">
        <v>0.13401860073105309</v>
      </c>
      <c r="I26947" s="26" t="str">
        <f>INDEX('Data Tab2'!$C:$C,MATCH('Data Tab1'!A26947,'Data Tab2'!$A:$A,0))</f>
        <v>MXP1</v>
      </c>
    </row>
    <row r="26948" spans="1:9" hidden="1">
      <c r="A26948" s="56">
        <v>105551787</v>
      </c>
      <c r="B26948" s="1" t="s">
        <v>9</v>
      </c>
      <c r="C26948" t="s">
        <v>31</v>
      </c>
      <c r="D26948" s="1" t="s">
        <v>17</v>
      </c>
      <c r="E26948" t="s">
        <v>18</v>
      </c>
      <c r="F26948" s="4" t="s">
        <v>20</v>
      </c>
      <c r="G26948" s="3">
        <v>4.1608309999999999</v>
      </c>
      <c r="H26948" s="8">
        <v>0.37770606672442097</v>
      </c>
      <c r="I26948" s="26" t="str">
        <f>INDEX('Data Tab2'!$C:$C,MATCH('Data Tab1'!A26948,'Data Tab2'!$A:$A,0))</f>
        <v>MXP1</v>
      </c>
    </row>
    <row r="26949" spans="1:9">
      <c r="A26949" s="55">
        <v>105551788</v>
      </c>
      <c r="B26949" s="1" t="s">
        <v>41</v>
      </c>
      <c r="C26949" t="s">
        <v>31</v>
      </c>
      <c r="D26949" s="1" t="s">
        <v>11</v>
      </c>
      <c r="E26949" t="s">
        <v>12</v>
      </c>
      <c r="F26949" s="4" t="s">
        <v>13</v>
      </c>
      <c r="G26949" s="3">
        <v>9.356109</v>
      </c>
      <c r="H26949" s="8">
        <v>0.63330645936556595</v>
      </c>
      <c r="I26949" s="26" t="str">
        <f>INDEX('Data Tab2'!$C:$C,MATCH('Data Tab1'!A26949,'Data Tab2'!$A:$A,0))</f>
        <v>LIL1</v>
      </c>
    </row>
    <row r="26950" spans="1:9" hidden="1">
      <c r="A26950" s="55">
        <v>105551788</v>
      </c>
      <c r="B26950" s="1" t="s">
        <v>41</v>
      </c>
      <c r="C26950" t="s">
        <v>31</v>
      </c>
      <c r="D26950" s="1" t="s">
        <v>11</v>
      </c>
      <c r="E26950" t="s">
        <v>12</v>
      </c>
      <c r="F26950" s="4" t="s">
        <v>34</v>
      </c>
      <c r="G26950" s="3">
        <v>10.999997</v>
      </c>
      <c r="H26950" s="8">
        <v>0.65402839485433084</v>
      </c>
      <c r="I26950" s="26" t="str">
        <f>INDEX('Data Tab2'!$C:$C,MATCH('Data Tab1'!A26950,'Data Tab2'!$A:$A,0))</f>
        <v>LIL1</v>
      </c>
    </row>
    <row r="26951" spans="1:9" hidden="1">
      <c r="A26951" s="55">
        <v>105551788</v>
      </c>
      <c r="B26951" s="1" t="s">
        <v>41</v>
      </c>
      <c r="C26951" t="s">
        <v>31</v>
      </c>
      <c r="D26951" s="1" t="s">
        <v>11</v>
      </c>
      <c r="E26951" t="s">
        <v>12</v>
      </c>
      <c r="F26951" s="4" t="s">
        <v>14</v>
      </c>
      <c r="G26951" s="3">
        <v>10.999999000000001</v>
      </c>
      <c r="H26951" s="8">
        <v>0.1086525217836688</v>
      </c>
      <c r="I26951" s="26" t="str">
        <f>INDEX('Data Tab2'!$C:$C,MATCH('Data Tab1'!A26951,'Data Tab2'!$A:$A,0))</f>
        <v>LIL1</v>
      </c>
    </row>
    <row r="26952" spans="1:9" hidden="1">
      <c r="A26952" s="55">
        <v>105551788</v>
      </c>
      <c r="B26952" s="1" t="s">
        <v>41</v>
      </c>
      <c r="C26952" t="s">
        <v>31</v>
      </c>
      <c r="D26952" s="1" t="s">
        <v>11</v>
      </c>
      <c r="E26952" t="s">
        <v>12</v>
      </c>
      <c r="F26952" s="4" t="s">
        <v>15</v>
      </c>
      <c r="G26952" s="3">
        <v>10.999998</v>
      </c>
      <c r="H26952" s="8">
        <v>0.28358753476887211</v>
      </c>
      <c r="I26952" s="26" t="str">
        <f>INDEX('Data Tab2'!$C:$C,MATCH('Data Tab1'!A26952,'Data Tab2'!$A:$A,0))</f>
        <v>LIL1</v>
      </c>
    </row>
    <row r="26953" spans="1:9" hidden="1">
      <c r="A26953" s="55">
        <v>105551788</v>
      </c>
      <c r="B26953" s="1" t="s">
        <v>41</v>
      </c>
      <c r="C26953" t="s">
        <v>31</v>
      </c>
      <c r="D26953" s="1" t="s">
        <v>11</v>
      </c>
      <c r="E26953" t="s">
        <v>12</v>
      </c>
      <c r="F26953" s="4" t="s">
        <v>28</v>
      </c>
      <c r="G26953" s="3">
        <v>10.999998</v>
      </c>
      <c r="H26953" s="8">
        <v>0.21203826950466909</v>
      </c>
      <c r="I26953" s="26" t="str">
        <f>INDEX('Data Tab2'!$C:$C,MATCH('Data Tab1'!A26953,'Data Tab2'!$A:$A,0))</f>
        <v>LIL1</v>
      </c>
    </row>
    <row r="26954" spans="1:9" hidden="1">
      <c r="A26954" s="55">
        <v>105551788</v>
      </c>
      <c r="B26954" s="1" t="s">
        <v>41</v>
      </c>
      <c r="C26954" t="s">
        <v>31</v>
      </c>
      <c r="D26954" s="1" t="s">
        <v>11</v>
      </c>
      <c r="E26954" t="s">
        <v>12</v>
      </c>
      <c r="F26954" s="4" t="s">
        <v>29</v>
      </c>
      <c r="G26954" s="3">
        <v>1.4999979999999999</v>
      </c>
      <c r="H26954" s="8">
        <v>0.43930270162145679</v>
      </c>
      <c r="I26954" s="26" t="str">
        <f>INDEX('Data Tab2'!$C:$C,MATCH('Data Tab1'!A26954,'Data Tab2'!$A:$A,0))</f>
        <v>LIL1</v>
      </c>
    </row>
    <row r="26955" spans="1:9" hidden="1">
      <c r="A26955" s="55">
        <v>105551788</v>
      </c>
      <c r="B26955" s="1" t="s">
        <v>33</v>
      </c>
      <c r="C26955" t="s">
        <v>31</v>
      </c>
      <c r="D26955" s="1" t="s">
        <v>17</v>
      </c>
      <c r="E26955" t="s">
        <v>18</v>
      </c>
      <c r="F26955" s="4" t="s">
        <v>35</v>
      </c>
      <c r="G26955" s="3">
        <v>4.7136089999999999</v>
      </c>
      <c r="H26955" s="8">
        <v>5.4112664868377292E-2</v>
      </c>
      <c r="I26955" s="26" t="str">
        <f>INDEX('Data Tab2'!$C:$C,MATCH('Data Tab1'!A26955,'Data Tab2'!$A:$A,0))</f>
        <v>LIL1</v>
      </c>
    </row>
    <row r="26956" spans="1:9" hidden="1">
      <c r="A26956" s="55">
        <v>105551788</v>
      </c>
      <c r="B26956" s="1" t="s">
        <v>33</v>
      </c>
      <c r="C26956" t="s">
        <v>31</v>
      </c>
      <c r="D26956" s="1" t="s">
        <v>17</v>
      </c>
      <c r="E26956" t="s">
        <v>18</v>
      </c>
      <c r="F26956" s="4" t="s">
        <v>36</v>
      </c>
      <c r="G26956" s="3">
        <v>4.9999979999999997</v>
      </c>
      <c r="H26956" s="8">
        <v>0.33778669537488315</v>
      </c>
      <c r="I26956" s="26" t="str">
        <f>INDEX('Data Tab2'!$C:$C,MATCH('Data Tab1'!A26956,'Data Tab2'!$A:$A,0))</f>
        <v>LIL1</v>
      </c>
    </row>
    <row r="26957" spans="1:9" hidden="1">
      <c r="A26957" s="55">
        <v>105551788</v>
      </c>
      <c r="B26957" s="1" t="s">
        <v>33</v>
      </c>
      <c r="C26957" t="s">
        <v>31</v>
      </c>
      <c r="D26957" s="1" t="s">
        <v>17</v>
      </c>
      <c r="E26957" t="s">
        <v>18</v>
      </c>
      <c r="F26957" s="4" t="s">
        <v>20</v>
      </c>
      <c r="G26957" s="3">
        <v>3.8499979999999998</v>
      </c>
      <c r="H26957" s="8">
        <v>0.97069366071766594</v>
      </c>
      <c r="I26957" s="26" t="str">
        <f>INDEX('Data Tab2'!$C:$C,MATCH('Data Tab1'!A26957,'Data Tab2'!$A:$A,0))</f>
        <v>LIL1</v>
      </c>
    </row>
    <row r="26958" spans="1:9" hidden="1">
      <c r="A26958" s="55">
        <v>105551788</v>
      </c>
      <c r="B26958" s="1" t="s">
        <v>33</v>
      </c>
      <c r="C26958" t="s">
        <v>31</v>
      </c>
      <c r="D26958" s="1" t="s">
        <v>17</v>
      </c>
      <c r="E26958" t="s">
        <v>18</v>
      </c>
      <c r="F26958" s="4" t="s">
        <v>21</v>
      </c>
      <c r="G26958" s="3">
        <v>9.8430529999999994</v>
      </c>
      <c r="H26958" s="8">
        <v>0.35696578778186372</v>
      </c>
      <c r="I26958" s="26" t="str">
        <f>INDEX('Data Tab2'!$C:$C,MATCH('Data Tab1'!A26958,'Data Tab2'!$A:$A,0))</f>
        <v>LIL1</v>
      </c>
    </row>
    <row r="26959" spans="1:9" hidden="1">
      <c r="A26959" s="55">
        <v>105551788</v>
      </c>
      <c r="B26959" s="1" t="s">
        <v>33</v>
      </c>
      <c r="C26959" t="s">
        <v>31</v>
      </c>
      <c r="D26959" s="1" t="s">
        <v>17</v>
      </c>
      <c r="E26959" t="s">
        <v>18</v>
      </c>
      <c r="F26959" s="4" t="s">
        <v>22</v>
      </c>
      <c r="G26959" s="3">
        <v>9.5166649999999997</v>
      </c>
      <c r="H26959" s="8">
        <v>4.670925061780562E-2</v>
      </c>
      <c r="I26959" s="26" t="str">
        <f>INDEX('Data Tab2'!$C:$C,MATCH('Data Tab1'!A26959,'Data Tab2'!$A:$A,0))</f>
        <v>LIL1</v>
      </c>
    </row>
    <row r="26960" spans="1:9" hidden="1">
      <c r="A26960" s="55">
        <v>105551788</v>
      </c>
      <c r="B26960" s="1" t="s">
        <v>33</v>
      </c>
      <c r="C26960" t="s">
        <v>31</v>
      </c>
      <c r="D26960" s="1" t="s">
        <v>17</v>
      </c>
      <c r="E26960" t="s">
        <v>23</v>
      </c>
      <c r="F26960" s="4" t="s">
        <v>24</v>
      </c>
      <c r="G26960" s="3">
        <v>8.9999979999999997</v>
      </c>
      <c r="H26960" s="8">
        <v>0.37671626271299896</v>
      </c>
      <c r="I26960" s="26" t="str">
        <f>INDEX('Data Tab2'!$C:$C,MATCH('Data Tab1'!A26960,'Data Tab2'!$A:$A,0))</f>
        <v>LIL1</v>
      </c>
    </row>
    <row r="26961" spans="1:9" hidden="1">
      <c r="A26961" s="56">
        <v>105551788</v>
      </c>
      <c r="B26961" s="1" t="s">
        <v>33</v>
      </c>
      <c r="C26961" t="s">
        <v>31</v>
      </c>
      <c r="D26961" s="1" t="s">
        <v>17</v>
      </c>
      <c r="E26961" t="s">
        <v>23</v>
      </c>
      <c r="F26961" s="4" t="s">
        <v>25</v>
      </c>
      <c r="G26961" s="3">
        <v>0</v>
      </c>
      <c r="H26961" s="8">
        <v>0.66572545588886567</v>
      </c>
      <c r="I26961" s="26" t="str">
        <f>INDEX('Data Tab2'!$C:$C,MATCH('Data Tab1'!A26961,'Data Tab2'!$A:$A,0))</f>
        <v>LIL1</v>
      </c>
    </row>
    <row r="26962" spans="1:9">
      <c r="A26962" s="55">
        <v>105551790</v>
      </c>
      <c r="B26962" s="1" t="s">
        <v>41</v>
      </c>
      <c r="C26962" t="s">
        <v>31</v>
      </c>
      <c r="D26962" s="1" t="s">
        <v>11</v>
      </c>
      <c r="E26962" t="s">
        <v>12</v>
      </c>
      <c r="F26962" s="4" t="s">
        <v>13</v>
      </c>
      <c r="G26962" s="3">
        <v>9.4999959999999994</v>
      </c>
      <c r="H26962" s="8">
        <v>0.39866466276937229</v>
      </c>
      <c r="I26962" s="26" t="str">
        <f>INDEX('Data Tab2'!$C:$C,MATCH('Data Tab1'!A26962,'Data Tab2'!$A:$A,0))</f>
        <v>MAD4</v>
      </c>
    </row>
    <row r="26963" spans="1:9" hidden="1">
      <c r="A26963" s="55">
        <v>105551790</v>
      </c>
      <c r="B26963" s="1" t="s">
        <v>41</v>
      </c>
      <c r="C26963" t="s">
        <v>31</v>
      </c>
      <c r="D26963" s="1" t="s">
        <v>11</v>
      </c>
      <c r="E26963" t="s">
        <v>12</v>
      </c>
      <c r="F26963" s="4" t="s">
        <v>34</v>
      </c>
      <c r="G26963" s="3">
        <v>10.999993999999999</v>
      </c>
      <c r="H26963" s="8">
        <v>0.58881006222596</v>
      </c>
      <c r="I26963" s="26" t="str">
        <f>INDEX('Data Tab2'!$C:$C,MATCH('Data Tab1'!A26963,'Data Tab2'!$A:$A,0))</f>
        <v>MAD4</v>
      </c>
    </row>
    <row r="26964" spans="1:9" hidden="1">
      <c r="A26964" s="55">
        <v>105551790</v>
      </c>
      <c r="B26964" s="1" t="s">
        <v>41</v>
      </c>
      <c r="C26964" t="s">
        <v>31</v>
      </c>
      <c r="D26964" s="1" t="s">
        <v>11</v>
      </c>
      <c r="E26964" t="s">
        <v>12</v>
      </c>
      <c r="F26964" s="4" t="s">
        <v>14</v>
      </c>
      <c r="G26964" s="3">
        <v>9.894717</v>
      </c>
      <c r="H26964" s="8">
        <v>0.21244828590910003</v>
      </c>
      <c r="I26964" s="26" t="str">
        <f>INDEX('Data Tab2'!$C:$C,MATCH('Data Tab1'!A26964,'Data Tab2'!$A:$A,0))</f>
        <v>MAD4</v>
      </c>
    </row>
    <row r="26965" spans="1:9" hidden="1">
      <c r="A26965" s="55">
        <v>105551790</v>
      </c>
      <c r="B26965" s="1" t="s">
        <v>41</v>
      </c>
      <c r="C26965" t="s">
        <v>31</v>
      </c>
      <c r="D26965" s="1" t="s">
        <v>11</v>
      </c>
      <c r="E26965" t="s">
        <v>12</v>
      </c>
      <c r="F26965" s="4" t="s">
        <v>15</v>
      </c>
      <c r="G26965" s="3">
        <v>10.769719</v>
      </c>
      <c r="H26965" s="8">
        <v>4.6470453473878903E-2</v>
      </c>
      <c r="I26965" s="26" t="str">
        <f>INDEX('Data Tab2'!$C:$C,MATCH('Data Tab1'!A26965,'Data Tab2'!$A:$A,0))</f>
        <v>MAD4</v>
      </c>
    </row>
    <row r="26966" spans="1:9" hidden="1">
      <c r="A26966" s="55">
        <v>105551790</v>
      </c>
      <c r="B26966" s="1" t="s">
        <v>41</v>
      </c>
      <c r="C26966" t="s">
        <v>31</v>
      </c>
      <c r="D26966" s="1" t="s">
        <v>11</v>
      </c>
      <c r="E26966" t="s">
        <v>12</v>
      </c>
      <c r="F26966" s="4" t="s">
        <v>28</v>
      </c>
      <c r="G26966" s="3">
        <v>10.302218</v>
      </c>
      <c r="H26966" s="8">
        <v>0.97478830968331054</v>
      </c>
      <c r="I26966" s="26" t="str">
        <f>INDEX('Data Tab2'!$C:$C,MATCH('Data Tab1'!A26966,'Data Tab2'!$A:$A,0))</f>
        <v>MAD4</v>
      </c>
    </row>
    <row r="26967" spans="1:9" hidden="1">
      <c r="A26967" s="56">
        <v>105551790</v>
      </c>
      <c r="B26967" s="1" t="s">
        <v>41</v>
      </c>
      <c r="C26967" t="s">
        <v>31</v>
      </c>
      <c r="D26967" s="1" t="s">
        <v>11</v>
      </c>
      <c r="E26967" t="s">
        <v>12</v>
      </c>
      <c r="F26967" s="4" t="s">
        <v>29</v>
      </c>
      <c r="G26967" s="3">
        <v>1.2822210000000001</v>
      </c>
      <c r="H26967" s="8">
        <v>0.30874692194941089</v>
      </c>
      <c r="I26967" s="26" t="str">
        <f>INDEX('Data Tab2'!$C:$C,MATCH('Data Tab1'!A26967,'Data Tab2'!$A:$A,0))</f>
        <v>MAD4</v>
      </c>
    </row>
    <row r="26968" spans="1:9">
      <c r="A26968" s="55">
        <v>105551791</v>
      </c>
      <c r="B26968" s="1" t="s">
        <v>42</v>
      </c>
      <c r="C26968" t="s">
        <v>37</v>
      </c>
      <c r="D26968" s="1" t="s">
        <v>11</v>
      </c>
      <c r="E26968" t="s">
        <v>12</v>
      </c>
      <c r="F26968" s="4" t="s">
        <v>34</v>
      </c>
      <c r="G26968" s="3">
        <v>1.669443</v>
      </c>
      <c r="H26968" s="8">
        <v>0.27762540240894451</v>
      </c>
      <c r="I26968" s="26" t="str">
        <f>INDEX('Data Tab2'!$C:$C,MATCH('Data Tab1'!A26968,'Data Tab2'!$A:$A,0))</f>
        <v>GLA1</v>
      </c>
    </row>
    <row r="26969" spans="1:9" hidden="1">
      <c r="A26969" s="55">
        <v>105551791</v>
      </c>
      <c r="B26969" s="1" t="s">
        <v>42</v>
      </c>
      <c r="C26969" t="s">
        <v>37</v>
      </c>
      <c r="D26969" s="1" t="s">
        <v>11</v>
      </c>
      <c r="E26969" t="s">
        <v>12</v>
      </c>
      <c r="F26969" s="4" t="s">
        <v>14</v>
      </c>
      <c r="G26969" s="3">
        <v>3.0986090000000002</v>
      </c>
      <c r="H26969" s="8">
        <v>0.33602748474109734</v>
      </c>
      <c r="I26969" s="26" t="str">
        <f>INDEX('Data Tab2'!$C:$C,MATCH('Data Tab1'!A26969,'Data Tab2'!$A:$A,0))</f>
        <v>GLA1</v>
      </c>
    </row>
    <row r="26970" spans="1:9" hidden="1">
      <c r="A26970" s="55">
        <v>105551791</v>
      </c>
      <c r="B26970" s="1" t="s">
        <v>42</v>
      </c>
      <c r="C26970" t="s">
        <v>37</v>
      </c>
      <c r="D26970" s="1" t="s">
        <v>11</v>
      </c>
      <c r="E26970" t="s">
        <v>12</v>
      </c>
      <c r="F26970" s="4" t="s">
        <v>15</v>
      </c>
      <c r="G26970" s="3">
        <v>2.1172200000000001</v>
      </c>
      <c r="H26970" s="8">
        <v>0.16150557217336514</v>
      </c>
      <c r="I26970" s="26" t="str">
        <f>INDEX('Data Tab2'!$C:$C,MATCH('Data Tab1'!A26970,'Data Tab2'!$A:$A,0))</f>
        <v>GLA1</v>
      </c>
    </row>
    <row r="26971" spans="1:9" hidden="1">
      <c r="A26971" s="55">
        <v>105551791</v>
      </c>
      <c r="B26971" s="1" t="s">
        <v>42</v>
      </c>
      <c r="C26971" t="s">
        <v>37</v>
      </c>
      <c r="D26971" s="1" t="s">
        <v>11</v>
      </c>
      <c r="E26971" t="s">
        <v>12</v>
      </c>
      <c r="F26971" s="4" t="s">
        <v>28</v>
      </c>
      <c r="G26971" s="3">
        <v>3.8572199999999999</v>
      </c>
      <c r="H26971" s="8">
        <v>0.77443684006014757</v>
      </c>
      <c r="I26971" s="26" t="str">
        <f>INDEX('Data Tab2'!$C:$C,MATCH('Data Tab1'!A26971,'Data Tab2'!$A:$A,0))</f>
        <v>GLA1</v>
      </c>
    </row>
    <row r="26972" spans="1:9" hidden="1">
      <c r="A26972" s="55">
        <v>105551791</v>
      </c>
      <c r="B26972" s="1" t="s">
        <v>41</v>
      </c>
      <c r="C26972" t="s">
        <v>31</v>
      </c>
      <c r="D26972" s="1" t="s">
        <v>11</v>
      </c>
      <c r="E26972" t="s">
        <v>12</v>
      </c>
      <c r="F26972" s="4" t="s">
        <v>13</v>
      </c>
      <c r="G26972" s="3">
        <v>9.2230509999999999</v>
      </c>
      <c r="H26972" s="8">
        <v>0.46408771161483242</v>
      </c>
      <c r="I26972" s="26" t="str">
        <f>INDEX('Data Tab2'!$C:$C,MATCH('Data Tab1'!A26972,'Data Tab2'!$A:$A,0))</f>
        <v>GLA1</v>
      </c>
    </row>
    <row r="26973" spans="1:9" hidden="1">
      <c r="A26973" s="55">
        <v>105551791</v>
      </c>
      <c r="B26973" s="1" t="s">
        <v>41</v>
      </c>
      <c r="C26973" t="s">
        <v>31</v>
      </c>
      <c r="D26973" s="1" t="s">
        <v>11</v>
      </c>
      <c r="E26973" t="s">
        <v>12</v>
      </c>
      <c r="F26973" s="4" t="s">
        <v>34</v>
      </c>
      <c r="G26973" s="3">
        <v>7.0166649999999997</v>
      </c>
      <c r="H26973" s="8">
        <v>0.81281611481038152</v>
      </c>
      <c r="I26973" s="26" t="str">
        <f>INDEX('Data Tab2'!$C:$C,MATCH('Data Tab1'!A26973,'Data Tab2'!$A:$A,0))</f>
        <v>GLA1</v>
      </c>
    </row>
    <row r="26974" spans="1:9" hidden="1">
      <c r="A26974" s="55">
        <v>105551791</v>
      </c>
      <c r="B26974" s="1" t="s">
        <v>41</v>
      </c>
      <c r="C26974" t="s">
        <v>31</v>
      </c>
      <c r="D26974" s="1" t="s">
        <v>11</v>
      </c>
      <c r="E26974" t="s">
        <v>12</v>
      </c>
      <c r="F26974" s="4" t="s">
        <v>14</v>
      </c>
      <c r="G26974" s="3">
        <v>7.1061069999999997</v>
      </c>
      <c r="H26974" s="8">
        <v>8.0531412042199491E-2</v>
      </c>
      <c r="I26974" s="26" t="str">
        <f>INDEX('Data Tab2'!$C:$C,MATCH('Data Tab1'!A26974,'Data Tab2'!$A:$A,0))</f>
        <v>GLA1</v>
      </c>
    </row>
    <row r="26975" spans="1:9" hidden="1">
      <c r="A26975" s="55">
        <v>105551791</v>
      </c>
      <c r="B26975" s="1" t="s">
        <v>41</v>
      </c>
      <c r="C26975" t="s">
        <v>31</v>
      </c>
      <c r="D26975" s="1" t="s">
        <v>11</v>
      </c>
      <c r="E26975" t="s">
        <v>12</v>
      </c>
      <c r="F26975" s="4" t="s">
        <v>15</v>
      </c>
      <c r="G26975" s="3">
        <v>8.1433289999999996</v>
      </c>
      <c r="H26975" s="8">
        <v>0.96467292519765468</v>
      </c>
      <c r="I26975" s="26" t="str">
        <f>INDEX('Data Tab2'!$C:$C,MATCH('Data Tab1'!A26975,'Data Tab2'!$A:$A,0))</f>
        <v>GLA1</v>
      </c>
    </row>
    <row r="26976" spans="1:9" hidden="1">
      <c r="A26976" s="55">
        <v>105551791</v>
      </c>
      <c r="B26976" s="1" t="s">
        <v>41</v>
      </c>
      <c r="C26976" t="s">
        <v>31</v>
      </c>
      <c r="D26976" s="1" t="s">
        <v>11</v>
      </c>
      <c r="E26976" t="s">
        <v>12</v>
      </c>
      <c r="F26976" s="4" t="s">
        <v>28</v>
      </c>
      <c r="G26976" s="3">
        <v>7.0333310000000004</v>
      </c>
      <c r="H26976" s="8">
        <v>0.9045185200534489</v>
      </c>
      <c r="I26976" s="26" t="str">
        <f>INDEX('Data Tab2'!$C:$C,MATCH('Data Tab1'!A26976,'Data Tab2'!$A:$A,0))</f>
        <v>GLA1</v>
      </c>
    </row>
    <row r="26977" spans="1:9" hidden="1">
      <c r="A26977" s="55">
        <v>105551791</v>
      </c>
      <c r="B26977" s="1" t="s">
        <v>41</v>
      </c>
      <c r="C26977" t="s">
        <v>31</v>
      </c>
      <c r="D26977" s="1" t="s">
        <v>11</v>
      </c>
      <c r="E26977" t="s">
        <v>12</v>
      </c>
      <c r="F26977" s="4" t="s">
        <v>29</v>
      </c>
      <c r="G26977" s="3">
        <v>1.4999979999999999</v>
      </c>
      <c r="H26977" s="8">
        <v>0.61994411548739548</v>
      </c>
      <c r="I26977" s="26" t="str">
        <f>INDEX('Data Tab2'!$C:$C,MATCH('Data Tab1'!A26977,'Data Tab2'!$A:$A,0))</f>
        <v>GLA1</v>
      </c>
    </row>
    <row r="26978" spans="1:9" hidden="1">
      <c r="A26978" s="55">
        <v>105551791</v>
      </c>
      <c r="B26978" s="1" t="s">
        <v>33</v>
      </c>
      <c r="C26978" t="s">
        <v>31</v>
      </c>
      <c r="D26978" s="1" t="s">
        <v>17</v>
      </c>
      <c r="E26978" t="s">
        <v>18</v>
      </c>
      <c r="F26978" s="4" t="s">
        <v>36</v>
      </c>
      <c r="G26978" s="3">
        <v>9.9999950000000002</v>
      </c>
      <c r="H26978" s="8">
        <v>0.42387741001620294</v>
      </c>
      <c r="I26978" s="26" t="str">
        <f>INDEX('Data Tab2'!$C:$C,MATCH('Data Tab1'!A26978,'Data Tab2'!$A:$A,0))</f>
        <v>GLA1</v>
      </c>
    </row>
    <row r="26979" spans="1:9" hidden="1">
      <c r="A26979" s="55">
        <v>105551791</v>
      </c>
      <c r="B26979" s="1" t="s">
        <v>33</v>
      </c>
      <c r="C26979" t="s">
        <v>31</v>
      </c>
      <c r="D26979" s="1" t="s">
        <v>17</v>
      </c>
      <c r="E26979" t="s">
        <v>18</v>
      </c>
      <c r="F26979" s="4" t="s">
        <v>20</v>
      </c>
      <c r="G26979" s="3">
        <v>3.8836080000000002</v>
      </c>
      <c r="H26979" s="8">
        <v>0.84265179912985722</v>
      </c>
      <c r="I26979" s="26" t="str">
        <f>INDEX('Data Tab2'!$C:$C,MATCH('Data Tab1'!A26979,'Data Tab2'!$A:$A,0))</f>
        <v>GLA1</v>
      </c>
    </row>
    <row r="26980" spans="1:9" hidden="1">
      <c r="A26980" s="56">
        <v>105551791</v>
      </c>
      <c r="B26980" s="1" t="s">
        <v>33</v>
      </c>
      <c r="C26980" t="s">
        <v>31</v>
      </c>
      <c r="D26980" s="1" t="s">
        <v>17</v>
      </c>
      <c r="E26980" t="s">
        <v>23</v>
      </c>
      <c r="F26980" s="4" t="s">
        <v>25</v>
      </c>
      <c r="G26980" s="3">
        <v>0</v>
      </c>
      <c r="H26980" s="8">
        <v>0.19596913161039509</v>
      </c>
      <c r="I26980" s="26" t="str">
        <f>INDEX('Data Tab2'!$C:$C,MATCH('Data Tab1'!A26980,'Data Tab2'!$A:$A,0))</f>
        <v>GLA1</v>
      </c>
    </row>
    <row r="26981" spans="1:9">
      <c r="A26981" s="55">
        <v>105551901</v>
      </c>
      <c r="B26981" s="1" t="s">
        <v>41</v>
      </c>
      <c r="C26981" t="s">
        <v>31</v>
      </c>
      <c r="D26981" s="1" t="s">
        <v>11</v>
      </c>
      <c r="E26981" t="s">
        <v>12</v>
      </c>
      <c r="F26981" s="4" t="s">
        <v>13</v>
      </c>
      <c r="G26981" s="3">
        <v>9.4999979999999997</v>
      </c>
      <c r="H26981" s="8">
        <v>0.76197008119562704</v>
      </c>
      <c r="I26981" s="26" t="str">
        <f>INDEX('Data Tab2'!$C:$C,MATCH('Data Tab1'!A26981,'Data Tab2'!$A:$A,0))</f>
        <v>KTW1</v>
      </c>
    </row>
    <row r="26982" spans="1:9" hidden="1">
      <c r="A26982" s="55">
        <v>105551901</v>
      </c>
      <c r="B26982" s="1" t="s">
        <v>41</v>
      </c>
      <c r="C26982" t="s">
        <v>31</v>
      </c>
      <c r="D26982" s="1" t="s">
        <v>11</v>
      </c>
      <c r="E26982" t="s">
        <v>12</v>
      </c>
      <c r="F26982" s="4" t="s">
        <v>34</v>
      </c>
      <c r="G26982" s="3">
        <v>10.95472</v>
      </c>
      <c r="H26982" s="8">
        <v>0.11211801824320944</v>
      </c>
      <c r="I26982" s="26" t="str">
        <f>INDEX('Data Tab2'!$C:$C,MATCH('Data Tab1'!A26982,'Data Tab2'!$A:$A,0))</f>
        <v>KTW1</v>
      </c>
    </row>
    <row r="26983" spans="1:9" hidden="1">
      <c r="A26983" s="55">
        <v>105551901</v>
      </c>
      <c r="B26983" s="1" t="s">
        <v>41</v>
      </c>
      <c r="C26983" t="s">
        <v>31</v>
      </c>
      <c r="D26983" s="1" t="s">
        <v>11</v>
      </c>
      <c r="E26983" t="s">
        <v>12</v>
      </c>
      <c r="F26983" s="4" t="s">
        <v>14</v>
      </c>
      <c r="G26983" s="3">
        <v>10.849166</v>
      </c>
      <c r="H26983" s="8">
        <v>5.4947436807108896E-2</v>
      </c>
      <c r="I26983" s="26" t="str">
        <f>INDEX('Data Tab2'!$C:$C,MATCH('Data Tab1'!A26983,'Data Tab2'!$A:$A,0))</f>
        <v>KTW1</v>
      </c>
    </row>
    <row r="26984" spans="1:9" hidden="1">
      <c r="A26984" s="55">
        <v>105551901</v>
      </c>
      <c r="B26984" s="1" t="s">
        <v>41</v>
      </c>
      <c r="C26984" t="s">
        <v>31</v>
      </c>
      <c r="D26984" s="1" t="s">
        <v>11</v>
      </c>
      <c r="E26984" t="s">
        <v>12</v>
      </c>
      <c r="F26984" s="4" t="s">
        <v>15</v>
      </c>
      <c r="G26984" s="3">
        <v>11.099999</v>
      </c>
      <c r="H26984" s="8">
        <v>0.33120126215031109</v>
      </c>
      <c r="I26984" s="26" t="str">
        <f>INDEX('Data Tab2'!$C:$C,MATCH('Data Tab1'!A26984,'Data Tab2'!$A:$A,0))</f>
        <v>KTW1</v>
      </c>
    </row>
    <row r="26985" spans="1:9" hidden="1">
      <c r="A26985" s="55">
        <v>105551901</v>
      </c>
      <c r="B26985" s="1" t="s">
        <v>41</v>
      </c>
      <c r="C26985" t="s">
        <v>31</v>
      </c>
      <c r="D26985" s="1" t="s">
        <v>11</v>
      </c>
      <c r="E26985" t="s">
        <v>12</v>
      </c>
      <c r="F26985" s="4" t="s">
        <v>28</v>
      </c>
      <c r="G26985" s="3">
        <v>11.116664999999999</v>
      </c>
      <c r="H26985" s="8">
        <v>0.64225457815956233</v>
      </c>
      <c r="I26985" s="26" t="str">
        <f>INDEX('Data Tab2'!$C:$C,MATCH('Data Tab1'!A26985,'Data Tab2'!$A:$A,0))</f>
        <v>KTW1</v>
      </c>
    </row>
    <row r="26986" spans="1:9" hidden="1">
      <c r="A26986" s="56">
        <v>105551901</v>
      </c>
      <c r="B26986" s="1" t="s">
        <v>41</v>
      </c>
      <c r="C26986" t="s">
        <v>31</v>
      </c>
      <c r="D26986" s="1" t="s">
        <v>11</v>
      </c>
      <c r="E26986" t="s">
        <v>12</v>
      </c>
      <c r="F26986" s="4" t="s">
        <v>29</v>
      </c>
      <c r="G26986" s="3">
        <v>1.4999990000000001</v>
      </c>
      <c r="H26986" s="8">
        <v>0.75977299772078466</v>
      </c>
      <c r="I26986" s="26" t="str">
        <f>INDEX('Data Tab2'!$C:$C,MATCH('Data Tab1'!A26986,'Data Tab2'!$A:$A,0))</f>
        <v>KTW1</v>
      </c>
    </row>
    <row r="26987" spans="1:9">
      <c r="A26987" s="55">
        <v>105551902</v>
      </c>
      <c r="B26987" s="1" t="s">
        <v>42</v>
      </c>
      <c r="C26987" t="s">
        <v>37</v>
      </c>
      <c r="D26987" s="1" t="s">
        <v>11</v>
      </c>
      <c r="E26987" t="s">
        <v>12</v>
      </c>
      <c r="F26987" s="4" t="s">
        <v>13</v>
      </c>
      <c r="G26987" s="3">
        <v>5.707776</v>
      </c>
      <c r="H26987" s="8">
        <v>0.59749574809507167</v>
      </c>
      <c r="I26987" s="26" t="str">
        <f>INDEX('Data Tab2'!$C:$C,MATCH('Data Tab1'!A26987,'Data Tab2'!$A:$A,0))</f>
        <v>BCN1</v>
      </c>
    </row>
    <row r="26988" spans="1:9" hidden="1">
      <c r="A26988" s="55">
        <v>105551902</v>
      </c>
      <c r="B26988" s="1" t="s">
        <v>42</v>
      </c>
      <c r="C26988" t="s">
        <v>37</v>
      </c>
      <c r="D26988" s="1" t="s">
        <v>11</v>
      </c>
      <c r="E26988" t="s">
        <v>12</v>
      </c>
      <c r="F26988" s="4" t="s">
        <v>34</v>
      </c>
      <c r="G26988" s="3">
        <v>10.29222</v>
      </c>
      <c r="H26988" s="8">
        <v>0.56910193368255868</v>
      </c>
      <c r="I26988" s="26" t="str">
        <f>INDEX('Data Tab2'!$C:$C,MATCH('Data Tab1'!A26988,'Data Tab2'!$A:$A,0))</f>
        <v>BCN1</v>
      </c>
    </row>
    <row r="26989" spans="1:9" hidden="1">
      <c r="A26989" s="55">
        <v>105551902</v>
      </c>
      <c r="B26989" s="1" t="s">
        <v>42</v>
      </c>
      <c r="C26989" t="s">
        <v>37</v>
      </c>
      <c r="D26989" s="1" t="s">
        <v>11</v>
      </c>
      <c r="E26989" t="s">
        <v>12</v>
      </c>
      <c r="F26989" s="4" t="s">
        <v>14</v>
      </c>
      <c r="G26989" s="3">
        <v>6.7841649999999998</v>
      </c>
      <c r="H26989" s="8">
        <v>0.53813372443694996</v>
      </c>
      <c r="I26989" s="26" t="str">
        <f>INDEX('Data Tab2'!$C:$C,MATCH('Data Tab1'!A26989,'Data Tab2'!$A:$A,0))</f>
        <v>BCN1</v>
      </c>
    </row>
    <row r="26990" spans="1:9" hidden="1">
      <c r="A26990" s="55">
        <v>105551902</v>
      </c>
      <c r="B26990" s="1" t="s">
        <v>42</v>
      </c>
      <c r="C26990" t="s">
        <v>37</v>
      </c>
      <c r="D26990" s="1" t="s">
        <v>11</v>
      </c>
      <c r="E26990" t="s">
        <v>12</v>
      </c>
      <c r="F26990" s="4" t="s">
        <v>15</v>
      </c>
      <c r="G26990" s="3">
        <v>1.4997199999999999</v>
      </c>
      <c r="H26990" s="8">
        <v>0.38028579324942124</v>
      </c>
      <c r="I26990" s="26" t="str">
        <f>INDEX('Data Tab2'!$C:$C,MATCH('Data Tab1'!A26990,'Data Tab2'!$A:$A,0))</f>
        <v>BCN1</v>
      </c>
    </row>
    <row r="26991" spans="1:9" hidden="1">
      <c r="A26991" s="55">
        <v>105551902</v>
      </c>
      <c r="B26991" s="1" t="s">
        <v>42</v>
      </c>
      <c r="C26991" t="s">
        <v>37</v>
      </c>
      <c r="D26991" s="1" t="s">
        <v>11</v>
      </c>
      <c r="E26991" t="s">
        <v>12</v>
      </c>
      <c r="F26991" s="4" t="s">
        <v>28</v>
      </c>
      <c r="G26991" s="3">
        <v>8.7666649999999997</v>
      </c>
      <c r="H26991" s="8">
        <v>0.1369481788801602</v>
      </c>
      <c r="I26991" s="26" t="str">
        <f>INDEX('Data Tab2'!$C:$C,MATCH('Data Tab1'!A26991,'Data Tab2'!$A:$A,0))</f>
        <v>BCN1</v>
      </c>
    </row>
    <row r="26992" spans="1:9" hidden="1">
      <c r="A26992" s="55">
        <v>105551902</v>
      </c>
      <c r="B26992" s="1" t="s">
        <v>42</v>
      </c>
      <c r="C26992" t="s">
        <v>37</v>
      </c>
      <c r="D26992" s="1" t="s">
        <v>11</v>
      </c>
      <c r="E26992" t="s">
        <v>12</v>
      </c>
      <c r="F26992" s="4" t="s">
        <v>29</v>
      </c>
      <c r="G26992" s="3">
        <v>1.4997199999999999</v>
      </c>
      <c r="H26992" s="8">
        <v>0.65267007042343927</v>
      </c>
      <c r="I26992" s="26" t="str">
        <f>INDEX('Data Tab2'!$C:$C,MATCH('Data Tab1'!A26992,'Data Tab2'!$A:$A,0))</f>
        <v>BCN1</v>
      </c>
    </row>
    <row r="26993" spans="1:9" hidden="1">
      <c r="A26993" s="55">
        <v>105551902</v>
      </c>
      <c r="B26993" s="1" t="s">
        <v>41</v>
      </c>
      <c r="C26993" t="s">
        <v>31</v>
      </c>
      <c r="D26993" s="1" t="s">
        <v>11</v>
      </c>
      <c r="E26993" t="s">
        <v>12</v>
      </c>
      <c r="F26993" s="4" t="s">
        <v>13</v>
      </c>
      <c r="G26993" s="3">
        <v>3.790832</v>
      </c>
      <c r="H26993" s="8">
        <v>0.27391686847459451</v>
      </c>
      <c r="I26993" s="26" t="str">
        <f>INDEX('Data Tab2'!$C:$C,MATCH('Data Tab1'!A26993,'Data Tab2'!$A:$A,0))</f>
        <v>BCN1</v>
      </c>
    </row>
    <row r="26994" spans="1:9" hidden="1">
      <c r="A26994" s="55">
        <v>105551902</v>
      </c>
      <c r="B26994" s="1" t="s">
        <v>41</v>
      </c>
      <c r="C26994" t="s">
        <v>31</v>
      </c>
      <c r="D26994" s="1" t="s">
        <v>11</v>
      </c>
      <c r="E26994" t="s">
        <v>12</v>
      </c>
      <c r="F26994" s="4" t="s">
        <v>34</v>
      </c>
      <c r="G26994" s="3">
        <v>0.70666499999999999</v>
      </c>
      <c r="H26994" s="8">
        <v>0.44316060375929545</v>
      </c>
      <c r="I26994" s="26" t="str">
        <f>INDEX('Data Tab2'!$C:$C,MATCH('Data Tab1'!A26994,'Data Tab2'!$A:$A,0))</f>
        <v>BCN1</v>
      </c>
    </row>
    <row r="26995" spans="1:9" hidden="1">
      <c r="A26995" s="55">
        <v>105551902</v>
      </c>
      <c r="B26995" s="1" t="s">
        <v>41</v>
      </c>
      <c r="C26995" t="s">
        <v>31</v>
      </c>
      <c r="D26995" s="1" t="s">
        <v>11</v>
      </c>
      <c r="E26995" t="s">
        <v>12</v>
      </c>
      <c r="F26995" s="4" t="s">
        <v>14</v>
      </c>
      <c r="G26995" s="3">
        <v>4.2152760000000002</v>
      </c>
      <c r="H26995" s="8">
        <v>8.2617768112696166E-2</v>
      </c>
      <c r="I26995" s="26" t="str">
        <f>INDEX('Data Tab2'!$C:$C,MATCH('Data Tab1'!A26995,'Data Tab2'!$A:$A,0))</f>
        <v>BCN1</v>
      </c>
    </row>
    <row r="26996" spans="1:9" hidden="1">
      <c r="A26996" s="55">
        <v>105551902</v>
      </c>
      <c r="B26996" s="1" t="s">
        <v>41</v>
      </c>
      <c r="C26996" t="s">
        <v>31</v>
      </c>
      <c r="D26996" s="1" t="s">
        <v>11</v>
      </c>
      <c r="E26996" t="s">
        <v>12</v>
      </c>
      <c r="F26996" s="4" t="s">
        <v>15</v>
      </c>
      <c r="G26996" s="3">
        <v>9.4999950000000002</v>
      </c>
      <c r="H26996" s="8">
        <v>0.62791507020345949</v>
      </c>
      <c r="I26996" s="26" t="str">
        <f>INDEX('Data Tab2'!$C:$C,MATCH('Data Tab1'!A26996,'Data Tab2'!$A:$A,0))</f>
        <v>BCN1</v>
      </c>
    </row>
    <row r="26997" spans="1:9" hidden="1">
      <c r="A26997" s="56">
        <v>105551902</v>
      </c>
      <c r="B26997" s="1" t="s">
        <v>41</v>
      </c>
      <c r="C26997" t="s">
        <v>31</v>
      </c>
      <c r="D26997" s="1" t="s">
        <v>11</v>
      </c>
      <c r="E26997" t="s">
        <v>12</v>
      </c>
      <c r="F26997" s="4" t="s">
        <v>28</v>
      </c>
      <c r="G26997" s="3">
        <v>1.499997</v>
      </c>
      <c r="H26997" s="8">
        <v>0.82687438248786571</v>
      </c>
      <c r="I26997" s="26" t="str">
        <f>INDEX('Data Tab2'!$C:$C,MATCH('Data Tab1'!A26997,'Data Tab2'!$A:$A,0))</f>
        <v>BCN1</v>
      </c>
    </row>
    <row r="26998" spans="1:9">
      <c r="A26998" s="55">
        <v>105551903</v>
      </c>
      <c r="B26998" s="1" t="s">
        <v>41</v>
      </c>
      <c r="C26998" t="s">
        <v>31</v>
      </c>
      <c r="D26998" s="1" t="s">
        <v>11</v>
      </c>
      <c r="E26998" t="s">
        <v>12</v>
      </c>
      <c r="F26998" s="4" t="s">
        <v>13</v>
      </c>
      <c r="G26998" s="3">
        <v>9.2524949999999997</v>
      </c>
      <c r="H26998" s="8">
        <v>0.60884485228030649</v>
      </c>
      <c r="I26998" s="26" t="str">
        <f>INDEX('Data Tab2'!$C:$C,MATCH('Data Tab1'!A26998,'Data Tab2'!$A:$A,0))</f>
        <v>BCN2</v>
      </c>
    </row>
    <row r="26999" spans="1:9" hidden="1">
      <c r="A26999" s="55">
        <v>105551903</v>
      </c>
      <c r="B26999" s="1" t="s">
        <v>41</v>
      </c>
      <c r="C26999" t="s">
        <v>31</v>
      </c>
      <c r="D26999" s="1" t="s">
        <v>11</v>
      </c>
      <c r="E26999" t="s">
        <v>12</v>
      </c>
      <c r="F26999" s="4" t="s">
        <v>34</v>
      </c>
      <c r="G26999" s="3">
        <v>10.999995999999999</v>
      </c>
      <c r="H26999" s="8">
        <v>0.6319491364291614</v>
      </c>
      <c r="I26999" s="26" t="str">
        <f>INDEX('Data Tab2'!$C:$C,MATCH('Data Tab1'!A26999,'Data Tab2'!$A:$A,0))</f>
        <v>BCN2</v>
      </c>
    </row>
    <row r="27000" spans="1:9" hidden="1">
      <c r="A27000" s="55">
        <v>105551903</v>
      </c>
      <c r="B27000" s="1" t="s">
        <v>41</v>
      </c>
      <c r="C27000" t="s">
        <v>31</v>
      </c>
      <c r="D27000" s="1" t="s">
        <v>11</v>
      </c>
      <c r="E27000" t="s">
        <v>12</v>
      </c>
      <c r="F27000" s="4" t="s">
        <v>14</v>
      </c>
      <c r="G27000" s="3">
        <v>10.999997</v>
      </c>
      <c r="H27000" s="8">
        <v>0.36982351968785876</v>
      </c>
      <c r="I27000" s="26" t="str">
        <f>INDEX('Data Tab2'!$C:$C,MATCH('Data Tab1'!A27000,'Data Tab2'!$A:$A,0))</f>
        <v>BCN2</v>
      </c>
    </row>
    <row r="27001" spans="1:9" hidden="1">
      <c r="A27001" s="55">
        <v>105551903</v>
      </c>
      <c r="B27001" s="1" t="s">
        <v>41</v>
      </c>
      <c r="C27001" t="s">
        <v>31</v>
      </c>
      <c r="D27001" s="1" t="s">
        <v>11</v>
      </c>
      <c r="E27001" t="s">
        <v>12</v>
      </c>
      <c r="F27001" s="4" t="s">
        <v>15</v>
      </c>
      <c r="G27001" s="3">
        <v>10.990553</v>
      </c>
      <c r="H27001" s="8">
        <v>0.5881467863269475</v>
      </c>
      <c r="I27001" s="26" t="str">
        <f>INDEX('Data Tab2'!$C:$C,MATCH('Data Tab1'!A27001,'Data Tab2'!$A:$A,0))</f>
        <v>BCN2</v>
      </c>
    </row>
    <row r="27002" spans="1:9" hidden="1">
      <c r="A27002" s="55">
        <v>105551903</v>
      </c>
      <c r="B27002" s="1" t="s">
        <v>41</v>
      </c>
      <c r="C27002" t="s">
        <v>31</v>
      </c>
      <c r="D27002" s="1" t="s">
        <v>11</v>
      </c>
      <c r="E27002" t="s">
        <v>12</v>
      </c>
      <c r="F27002" s="4" t="s">
        <v>28</v>
      </c>
      <c r="G27002" s="3">
        <v>9.3938839999999999</v>
      </c>
      <c r="H27002" s="8">
        <v>0.13732587802973883</v>
      </c>
      <c r="I27002" s="26" t="str">
        <f>INDEX('Data Tab2'!$C:$C,MATCH('Data Tab1'!A27002,'Data Tab2'!$A:$A,0))</f>
        <v>BCN2</v>
      </c>
    </row>
    <row r="27003" spans="1:9" hidden="1">
      <c r="A27003" s="56">
        <v>105551903</v>
      </c>
      <c r="B27003" s="1" t="s">
        <v>41</v>
      </c>
      <c r="C27003" t="s">
        <v>31</v>
      </c>
      <c r="D27003" s="1" t="s">
        <v>11</v>
      </c>
      <c r="E27003" t="s">
        <v>12</v>
      </c>
      <c r="F27003" s="4" t="s">
        <v>29</v>
      </c>
      <c r="G27003" s="3">
        <v>1.4999979999999999</v>
      </c>
      <c r="H27003" s="8">
        <v>0.30505103237547149</v>
      </c>
      <c r="I27003" s="26" t="str">
        <f>INDEX('Data Tab2'!$C:$C,MATCH('Data Tab1'!A27003,'Data Tab2'!$A:$A,0))</f>
        <v>BCN2</v>
      </c>
    </row>
    <row r="27004" spans="1:9">
      <c r="A27004" s="55">
        <v>105551904</v>
      </c>
      <c r="B27004" s="1" t="s">
        <v>9</v>
      </c>
      <c r="C27004" t="s">
        <v>32</v>
      </c>
      <c r="D27004" s="1" t="s">
        <v>17</v>
      </c>
      <c r="E27004" t="s">
        <v>18</v>
      </c>
      <c r="F27004" s="4" t="s">
        <v>22</v>
      </c>
      <c r="G27004" s="3">
        <v>3.1686040000000002</v>
      </c>
      <c r="H27004" s="8">
        <v>0.57399362777615959</v>
      </c>
      <c r="I27004" s="26" t="str">
        <f>INDEX('Data Tab2'!$C:$C,MATCH('Data Tab1'!A27004,'Data Tab2'!$A:$A,0))</f>
        <v>BER3</v>
      </c>
    </row>
    <row r="27005" spans="1:9" hidden="1">
      <c r="A27005" s="56">
        <v>105551904</v>
      </c>
      <c r="B27005" s="1" t="s">
        <v>9</v>
      </c>
      <c r="C27005" t="s">
        <v>32</v>
      </c>
      <c r="D27005" s="1" t="s">
        <v>17</v>
      </c>
      <c r="E27005" t="s">
        <v>23</v>
      </c>
      <c r="F27005" s="4" t="s">
        <v>24</v>
      </c>
      <c r="G27005" s="3">
        <v>2.6799940000000002</v>
      </c>
      <c r="H27005" s="8">
        <v>0.7290294235541499</v>
      </c>
      <c r="I27005" s="26" t="str">
        <f>INDEX('Data Tab2'!$C:$C,MATCH('Data Tab1'!A27005,'Data Tab2'!$A:$A,0))</f>
        <v>BER3</v>
      </c>
    </row>
    <row r="27006" spans="1:9">
      <c r="A27006" s="55">
        <v>105551905</v>
      </c>
      <c r="B27006" s="1" t="s">
        <v>41</v>
      </c>
      <c r="C27006" t="s">
        <v>32</v>
      </c>
      <c r="D27006" s="1" t="s">
        <v>11</v>
      </c>
      <c r="E27006" t="s">
        <v>12</v>
      </c>
      <c r="F27006" s="4" t="s">
        <v>34</v>
      </c>
      <c r="G27006" s="3">
        <v>4.9999979999999997</v>
      </c>
      <c r="H27006" s="8">
        <v>0.37500371405806421</v>
      </c>
      <c r="I27006" s="26" t="str">
        <f>INDEX('Data Tab2'!$C:$C,MATCH('Data Tab1'!A27006,'Data Tab2'!$A:$A,0))</f>
        <v>BHX1</v>
      </c>
    </row>
    <row r="27007" spans="1:9" hidden="1">
      <c r="A27007" s="55">
        <v>105551905</v>
      </c>
      <c r="B27007" s="1" t="s">
        <v>41</v>
      </c>
      <c r="C27007" t="s">
        <v>32</v>
      </c>
      <c r="D27007" s="1" t="s">
        <v>11</v>
      </c>
      <c r="E27007" t="s">
        <v>12</v>
      </c>
      <c r="F27007" s="4" t="s">
        <v>14</v>
      </c>
      <c r="G27007" s="3">
        <v>10.681661999999999</v>
      </c>
      <c r="H27007" s="8">
        <v>0.27795749525784619</v>
      </c>
      <c r="I27007" s="26" t="str">
        <f>INDEX('Data Tab2'!$C:$C,MATCH('Data Tab1'!A27007,'Data Tab2'!$A:$A,0))</f>
        <v>BHX1</v>
      </c>
    </row>
    <row r="27008" spans="1:9" hidden="1">
      <c r="A27008" s="55">
        <v>105551905</v>
      </c>
      <c r="B27008" s="1" t="s">
        <v>41</v>
      </c>
      <c r="C27008" t="s">
        <v>32</v>
      </c>
      <c r="D27008" s="1" t="s">
        <v>11</v>
      </c>
      <c r="E27008" t="s">
        <v>12</v>
      </c>
      <c r="F27008" s="4" t="s">
        <v>15</v>
      </c>
      <c r="G27008" s="3">
        <v>10.500553</v>
      </c>
      <c r="H27008" s="8">
        <v>0.82749387040283862</v>
      </c>
      <c r="I27008" s="26" t="str">
        <f>INDEX('Data Tab2'!$C:$C,MATCH('Data Tab1'!A27008,'Data Tab2'!$A:$A,0))</f>
        <v>BHX1</v>
      </c>
    </row>
    <row r="27009" spans="1:9" hidden="1">
      <c r="A27009" s="55">
        <v>105551905</v>
      </c>
      <c r="B27009" s="1" t="s">
        <v>41</v>
      </c>
      <c r="C27009" t="s">
        <v>32</v>
      </c>
      <c r="D27009" s="1" t="s">
        <v>11</v>
      </c>
      <c r="E27009" t="s">
        <v>12</v>
      </c>
      <c r="F27009" s="4" t="s">
        <v>28</v>
      </c>
      <c r="G27009" s="3">
        <v>9.3344400000000007</v>
      </c>
      <c r="H27009" s="8">
        <v>0.42916024977077216</v>
      </c>
      <c r="I27009" s="26" t="str">
        <f>INDEX('Data Tab2'!$C:$C,MATCH('Data Tab1'!A27009,'Data Tab2'!$A:$A,0))</f>
        <v>BHX1</v>
      </c>
    </row>
    <row r="27010" spans="1:9" hidden="1">
      <c r="A27010" s="55">
        <v>105551905</v>
      </c>
      <c r="B27010" s="1" t="s">
        <v>41</v>
      </c>
      <c r="C27010" t="s">
        <v>32</v>
      </c>
      <c r="D27010" s="1" t="s">
        <v>11</v>
      </c>
      <c r="E27010" t="s">
        <v>12</v>
      </c>
      <c r="F27010" s="4" t="s">
        <v>29</v>
      </c>
      <c r="G27010" s="3">
        <v>9.322775</v>
      </c>
      <c r="H27010" s="8">
        <v>0.90823171416934412</v>
      </c>
      <c r="I27010" s="26" t="str">
        <f>INDEX('Data Tab2'!$C:$C,MATCH('Data Tab1'!A27010,'Data Tab2'!$A:$A,0))</f>
        <v>BHX1</v>
      </c>
    </row>
    <row r="27011" spans="1:9" hidden="1">
      <c r="A27011" s="56">
        <v>105551905</v>
      </c>
      <c r="B27011" s="1" t="s">
        <v>41</v>
      </c>
      <c r="C27011" t="s">
        <v>32</v>
      </c>
      <c r="D27011" s="1" t="s">
        <v>11</v>
      </c>
      <c r="E27011" t="s">
        <v>12</v>
      </c>
      <c r="F27011" s="4" t="s">
        <v>16</v>
      </c>
      <c r="G27011" s="3">
        <v>1.3499989999999999</v>
      </c>
      <c r="H27011" s="8">
        <v>0.57420999141809748</v>
      </c>
      <c r="I27011" s="26" t="str">
        <f>INDEX('Data Tab2'!$C:$C,MATCH('Data Tab1'!A27011,'Data Tab2'!$A:$A,0))</f>
        <v>BHX1</v>
      </c>
    </row>
    <row r="27012" spans="1:9">
      <c r="A27012" s="55">
        <v>105551908</v>
      </c>
      <c r="B27012" s="1" t="s">
        <v>41</v>
      </c>
      <c r="C27012" t="s">
        <v>32</v>
      </c>
      <c r="D27012" s="1" t="s">
        <v>11</v>
      </c>
      <c r="E27012" t="s">
        <v>12</v>
      </c>
      <c r="F27012" s="4" t="s">
        <v>34</v>
      </c>
      <c r="G27012" s="3">
        <v>4.9999919999999998</v>
      </c>
      <c r="H27012" s="8">
        <v>0.47530624231703467</v>
      </c>
      <c r="I27012" s="26" t="str">
        <f>INDEX('Data Tab2'!$C:$C,MATCH('Data Tab1'!A27012,'Data Tab2'!$A:$A,0))</f>
        <v>BHX2</v>
      </c>
    </row>
    <row r="27013" spans="1:9" hidden="1">
      <c r="A27013" s="55">
        <v>105551908</v>
      </c>
      <c r="B27013" s="1" t="s">
        <v>41</v>
      </c>
      <c r="C27013" t="s">
        <v>32</v>
      </c>
      <c r="D27013" s="1" t="s">
        <v>11</v>
      </c>
      <c r="E27013" t="s">
        <v>12</v>
      </c>
      <c r="F27013" s="4" t="s">
        <v>14</v>
      </c>
      <c r="G27013" s="3">
        <v>9.8402700000000003</v>
      </c>
      <c r="H27013" s="8">
        <v>0.34385481845906285</v>
      </c>
      <c r="I27013" s="26" t="str">
        <f>INDEX('Data Tab2'!$C:$C,MATCH('Data Tab1'!A27013,'Data Tab2'!$A:$A,0))</f>
        <v>BHX2</v>
      </c>
    </row>
    <row r="27014" spans="1:9" hidden="1">
      <c r="A27014" s="55">
        <v>105551908</v>
      </c>
      <c r="B27014" s="1" t="s">
        <v>41</v>
      </c>
      <c r="C27014" t="s">
        <v>32</v>
      </c>
      <c r="D27014" s="1" t="s">
        <v>11</v>
      </c>
      <c r="E27014" t="s">
        <v>12</v>
      </c>
      <c r="F27014" s="4" t="s">
        <v>15</v>
      </c>
      <c r="G27014" s="3">
        <v>10.633324999999999</v>
      </c>
      <c r="H27014" s="8">
        <v>0.97457336897862668</v>
      </c>
      <c r="I27014" s="26" t="str">
        <f>INDEX('Data Tab2'!$C:$C,MATCH('Data Tab1'!A27014,'Data Tab2'!$A:$A,0))</f>
        <v>BHX2</v>
      </c>
    </row>
    <row r="27015" spans="1:9" hidden="1">
      <c r="A27015" s="55">
        <v>105551908</v>
      </c>
      <c r="B27015" s="1" t="s">
        <v>41</v>
      </c>
      <c r="C27015" t="s">
        <v>32</v>
      </c>
      <c r="D27015" s="1" t="s">
        <v>11</v>
      </c>
      <c r="E27015" t="s">
        <v>12</v>
      </c>
      <c r="F27015" s="4" t="s">
        <v>28</v>
      </c>
      <c r="G27015" s="3">
        <v>10.524711999999999</v>
      </c>
      <c r="H27015" s="8">
        <v>0.77999636871538192</v>
      </c>
      <c r="I27015" s="26" t="str">
        <f>INDEX('Data Tab2'!$C:$C,MATCH('Data Tab1'!A27015,'Data Tab2'!$A:$A,0))</f>
        <v>BHX2</v>
      </c>
    </row>
    <row r="27016" spans="1:9" hidden="1">
      <c r="A27016" s="55">
        <v>105551908</v>
      </c>
      <c r="B27016" s="1" t="s">
        <v>41</v>
      </c>
      <c r="C27016" t="s">
        <v>32</v>
      </c>
      <c r="D27016" s="1" t="s">
        <v>11</v>
      </c>
      <c r="E27016" t="s">
        <v>12</v>
      </c>
      <c r="F27016" s="4" t="s">
        <v>29</v>
      </c>
      <c r="G27016" s="3">
        <v>6.1458259999999996</v>
      </c>
      <c r="H27016" s="8">
        <v>0.75013636011651263</v>
      </c>
      <c r="I27016" s="26" t="str">
        <f>INDEX('Data Tab2'!$C:$C,MATCH('Data Tab1'!A27016,'Data Tab2'!$A:$A,0))</f>
        <v>BHX2</v>
      </c>
    </row>
    <row r="27017" spans="1:9" hidden="1">
      <c r="A27017" s="56">
        <v>105551908</v>
      </c>
      <c r="B27017" s="1" t="s">
        <v>41</v>
      </c>
      <c r="C27017" t="s">
        <v>32</v>
      </c>
      <c r="D27017" s="1" t="s">
        <v>11</v>
      </c>
      <c r="E27017" t="s">
        <v>12</v>
      </c>
      <c r="F27017" s="4" t="s">
        <v>16</v>
      </c>
      <c r="G27017" s="3">
        <v>5.9999929999999999</v>
      </c>
      <c r="H27017" s="8">
        <v>0.31022551425942846</v>
      </c>
      <c r="I27017" s="26" t="str">
        <f>INDEX('Data Tab2'!$C:$C,MATCH('Data Tab1'!A27017,'Data Tab2'!$A:$A,0))</f>
        <v>BHX2</v>
      </c>
    </row>
    <row r="27018" spans="1:9">
      <c r="A27018" s="55">
        <v>105551967</v>
      </c>
      <c r="B27018" s="1" t="s">
        <v>41</v>
      </c>
      <c r="C27018" t="s">
        <v>32</v>
      </c>
      <c r="D27018" s="1" t="s">
        <v>11</v>
      </c>
      <c r="E27018" t="s">
        <v>12</v>
      </c>
      <c r="F27018" s="4" t="s">
        <v>34</v>
      </c>
      <c r="G27018" s="3">
        <v>4.9999989999999999</v>
      </c>
      <c r="H27018" s="8">
        <v>2.5468762261707134E-2</v>
      </c>
      <c r="I27018" s="26" t="str">
        <f>INDEX('Data Tab2'!$C:$C,MATCH('Data Tab1'!A27018,'Data Tab2'!$A:$A,0))</f>
        <v>BHX3</v>
      </c>
    </row>
    <row r="27019" spans="1:9" hidden="1">
      <c r="A27019" s="55">
        <v>105551967</v>
      </c>
      <c r="B27019" s="1" t="s">
        <v>41</v>
      </c>
      <c r="C27019" t="s">
        <v>32</v>
      </c>
      <c r="D27019" s="1" t="s">
        <v>11</v>
      </c>
      <c r="E27019" t="s">
        <v>12</v>
      </c>
      <c r="F27019" s="4" t="s">
        <v>14</v>
      </c>
      <c r="G27019" s="3">
        <v>10.849997</v>
      </c>
      <c r="H27019" s="8">
        <v>0.87493597495013598</v>
      </c>
      <c r="I27019" s="26" t="str">
        <f>INDEX('Data Tab2'!$C:$C,MATCH('Data Tab1'!A27019,'Data Tab2'!$A:$A,0))</f>
        <v>BHX3</v>
      </c>
    </row>
    <row r="27020" spans="1:9" hidden="1">
      <c r="A27020" s="55">
        <v>105551967</v>
      </c>
      <c r="B27020" s="1" t="s">
        <v>41</v>
      </c>
      <c r="C27020" t="s">
        <v>32</v>
      </c>
      <c r="D27020" s="1" t="s">
        <v>11</v>
      </c>
      <c r="E27020" t="s">
        <v>12</v>
      </c>
      <c r="F27020" s="4" t="s">
        <v>15</v>
      </c>
      <c r="G27020" s="3">
        <v>10.370274999999999</v>
      </c>
      <c r="H27020" s="8">
        <v>0.50439972031000013</v>
      </c>
      <c r="I27020" s="26" t="str">
        <f>INDEX('Data Tab2'!$C:$C,MATCH('Data Tab1'!A27020,'Data Tab2'!$A:$A,0))</f>
        <v>BHX3</v>
      </c>
    </row>
    <row r="27021" spans="1:9" hidden="1">
      <c r="A27021" s="55">
        <v>105551967</v>
      </c>
      <c r="B27021" s="1" t="s">
        <v>41</v>
      </c>
      <c r="C27021" t="s">
        <v>32</v>
      </c>
      <c r="D27021" s="1" t="s">
        <v>11</v>
      </c>
      <c r="E27021" t="s">
        <v>12</v>
      </c>
      <c r="F27021" s="4" t="s">
        <v>28</v>
      </c>
      <c r="G27021" s="3">
        <v>9.2499979999999997</v>
      </c>
      <c r="H27021" s="8">
        <v>0.5099900105692351</v>
      </c>
      <c r="I27021" s="26" t="str">
        <f>INDEX('Data Tab2'!$C:$C,MATCH('Data Tab1'!A27021,'Data Tab2'!$A:$A,0))</f>
        <v>BHX3</v>
      </c>
    </row>
    <row r="27022" spans="1:9" hidden="1">
      <c r="A27022" s="55">
        <v>105551967</v>
      </c>
      <c r="B27022" s="1" t="s">
        <v>41</v>
      </c>
      <c r="C27022" t="s">
        <v>32</v>
      </c>
      <c r="D27022" s="1" t="s">
        <v>11</v>
      </c>
      <c r="E27022" t="s">
        <v>12</v>
      </c>
      <c r="F27022" s="4" t="s">
        <v>29</v>
      </c>
      <c r="G27022" s="3">
        <v>9.3761080000000003</v>
      </c>
      <c r="H27022" s="8">
        <v>0.88633196819971483</v>
      </c>
      <c r="I27022" s="26" t="str">
        <f>INDEX('Data Tab2'!$C:$C,MATCH('Data Tab1'!A27022,'Data Tab2'!$A:$A,0))</f>
        <v>BHX3</v>
      </c>
    </row>
    <row r="27023" spans="1:9" hidden="1">
      <c r="A27023" s="56">
        <v>105551967</v>
      </c>
      <c r="B27023" s="1" t="s">
        <v>41</v>
      </c>
      <c r="C27023" t="s">
        <v>32</v>
      </c>
      <c r="D27023" s="1" t="s">
        <v>11</v>
      </c>
      <c r="E27023" t="s">
        <v>12</v>
      </c>
      <c r="F27023" s="4" t="s">
        <v>16</v>
      </c>
      <c r="G27023" s="3">
        <v>1.349998</v>
      </c>
      <c r="H27023" s="8">
        <v>1.3434563432637492E-2</v>
      </c>
      <c r="I27023" s="26" t="str">
        <f>INDEX('Data Tab2'!$C:$C,MATCH('Data Tab1'!A27023,'Data Tab2'!$A:$A,0))</f>
        <v>BHX3</v>
      </c>
    </row>
    <row r="27024" spans="1:9">
      <c r="A27024" s="55">
        <v>105552039</v>
      </c>
      <c r="B27024" s="1" t="s">
        <v>41</v>
      </c>
      <c r="C27024" t="s">
        <v>31</v>
      </c>
      <c r="D27024" s="1" t="s">
        <v>11</v>
      </c>
      <c r="E27024" t="s">
        <v>12</v>
      </c>
      <c r="F27024" s="4" t="s">
        <v>13</v>
      </c>
      <c r="G27024" s="3">
        <v>9.4999979999999997</v>
      </c>
      <c r="H27024" s="8">
        <v>0.20633792771934933</v>
      </c>
      <c r="I27024" s="26" t="str">
        <f>INDEX('Data Tab2'!$C:$C,MATCH('Data Tab1'!A27024,'Data Tab2'!$A:$A,0))</f>
        <v>BHX4</v>
      </c>
    </row>
    <row r="27025" spans="1:9" hidden="1">
      <c r="A27025" s="55">
        <v>105552039</v>
      </c>
      <c r="B27025" s="1" t="s">
        <v>41</v>
      </c>
      <c r="C27025" t="s">
        <v>31</v>
      </c>
      <c r="D27025" s="1" t="s">
        <v>11</v>
      </c>
      <c r="E27025" t="s">
        <v>12</v>
      </c>
      <c r="F27025" s="4" t="s">
        <v>34</v>
      </c>
      <c r="G27025" s="3">
        <v>10.999998</v>
      </c>
      <c r="H27025" s="8">
        <v>0.30030980651561079</v>
      </c>
      <c r="I27025" s="26" t="str">
        <f>INDEX('Data Tab2'!$C:$C,MATCH('Data Tab1'!A27025,'Data Tab2'!$A:$A,0))</f>
        <v>BHX4</v>
      </c>
    </row>
    <row r="27026" spans="1:9" hidden="1">
      <c r="A27026" s="55">
        <v>105552039</v>
      </c>
      <c r="B27026" s="1" t="s">
        <v>41</v>
      </c>
      <c r="C27026" t="s">
        <v>31</v>
      </c>
      <c r="D27026" s="1" t="s">
        <v>11</v>
      </c>
      <c r="E27026" t="s">
        <v>12</v>
      </c>
      <c r="F27026" s="4" t="s">
        <v>14</v>
      </c>
      <c r="G27026" s="3">
        <v>10.999998</v>
      </c>
      <c r="H27026" s="8">
        <v>0.31507678271649364</v>
      </c>
      <c r="I27026" s="26" t="str">
        <f>INDEX('Data Tab2'!$C:$C,MATCH('Data Tab1'!A27026,'Data Tab2'!$A:$A,0))</f>
        <v>BHX4</v>
      </c>
    </row>
    <row r="27027" spans="1:9" hidden="1">
      <c r="A27027" s="55">
        <v>105552039</v>
      </c>
      <c r="B27027" s="1" t="s">
        <v>41</v>
      </c>
      <c r="C27027" t="s">
        <v>31</v>
      </c>
      <c r="D27027" s="1" t="s">
        <v>11</v>
      </c>
      <c r="E27027" t="s">
        <v>12</v>
      </c>
      <c r="F27027" s="4" t="s">
        <v>15</v>
      </c>
      <c r="G27027" s="3">
        <v>9.3661100000000008</v>
      </c>
      <c r="H27027" s="8">
        <v>0.71995911131262458</v>
      </c>
      <c r="I27027" s="26" t="str">
        <f>INDEX('Data Tab2'!$C:$C,MATCH('Data Tab1'!A27027,'Data Tab2'!$A:$A,0))</f>
        <v>BHX4</v>
      </c>
    </row>
    <row r="27028" spans="1:9" hidden="1">
      <c r="A27028" s="55">
        <v>105552039</v>
      </c>
      <c r="B27028" s="1" t="s">
        <v>41</v>
      </c>
      <c r="C27028" t="s">
        <v>31</v>
      </c>
      <c r="D27028" s="1" t="s">
        <v>11</v>
      </c>
      <c r="E27028" t="s">
        <v>12</v>
      </c>
      <c r="F27028" s="4" t="s">
        <v>28</v>
      </c>
      <c r="G27028" s="3">
        <v>11.049996999999999</v>
      </c>
      <c r="H27028" s="8">
        <v>0.83995691295704356</v>
      </c>
      <c r="I27028" s="26" t="str">
        <f>INDEX('Data Tab2'!$C:$C,MATCH('Data Tab1'!A27028,'Data Tab2'!$A:$A,0))</f>
        <v>BHX4</v>
      </c>
    </row>
    <row r="27029" spans="1:9" hidden="1">
      <c r="A27029" s="56">
        <v>105552039</v>
      </c>
      <c r="B27029" s="1" t="s">
        <v>41</v>
      </c>
      <c r="C27029" t="s">
        <v>31</v>
      </c>
      <c r="D27029" s="1" t="s">
        <v>11</v>
      </c>
      <c r="E27029" t="s">
        <v>12</v>
      </c>
      <c r="F27029" s="4" t="s">
        <v>29</v>
      </c>
      <c r="G27029" s="3">
        <v>1.549998</v>
      </c>
      <c r="H27029" s="8">
        <v>0.93444797141059377</v>
      </c>
      <c r="I27029" s="26" t="str">
        <f>INDEX('Data Tab2'!$C:$C,MATCH('Data Tab1'!A27029,'Data Tab2'!$A:$A,0))</f>
        <v>BHX4</v>
      </c>
    </row>
    <row r="27030" spans="1:9">
      <c r="A27030" s="55">
        <v>105552168</v>
      </c>
      <c r="B27030" s="1" t="s">
        <v>41</v>
      </c>
      <c r="C27030" t="s">
        <v>31</v>
      </c>
      <c r="D27030" s="1" t="s">
        <v>11</v>
      </c>
      <c r="E27030" t="s">
        <v>12</v>
      </c>
      <c r="F27030" s="4" t="s">
        <v>13</v>
      </c>
      <c r="G27030" s="3">
        <v>4.9999969999999996</v>
      </c>
      <c r="H27030" s="8">
        <v>0.15077573042895653</v>
      </c>
      <c r="I27030" s="26" t="str">
        <f>INDEX('Data Tab2'!$C:$C,MATCH('Data Tab1'!A27030,'Data Tab2'!$A:$A,0))</f>
        <v>BHX5</v>
      </c>
    </row>
    <row r="27031" spans="1:9" hidden="1">
      <c r="A27031" s="55">
        <v>105552168</v>
      </c>
      <c r="B27031" s="1" t="s">
        <v>41</v>
      </c>
      <c r="C27031" t="s">
        <v>31</v>
      </c>
      <c r="D27031" s="1" t="s">
        <v>11</v>
      </c>
      <c r="E27031" t="s">
        <v>12</v>
      </c>
      <c r="F27031" s="4" t="s">
        <v>34</v>
      </c>
      <c r="G27031" s="3">
        <v>10.999998</v>
      </c>
      <c r="H27031" s="8">
        <v>7.1933839520914922E-2</v>
      </c>
      <c r="I27031" s="26" t="str">
        <f>INDEX('Data Tab2'!$C:$C,MATCH('Data Tab1'!A27031,'Data Tab2'!$A:$A,0))</f>
        <v>BHX5</v>
      </c>
    </row>
    <row r="27032" spans="1:9" hidden="1">
      <c r="A27032" s="55">
        <v>105552168</v>
      </c>
      <c r="B27032" s="1" t="s">
        <v>41</v>
      </c>
      <c r="C27032" t="s">
        <v>31</v>
      </c>
      <c r="D27032" s="1" t="s">
        <v>11</v>
      </c>
      <c r="E27032" t="s">
        <v>12</v>
      </c>
      <c r="F27032" s="4" t="s">
        <v>14</v>
      </c>
      <c r="G27032" s="3">
        <v>10.999998</v>
      </c>
      <c r="H27032" s="8">
        <v>0.3686483904207486</v>
      </c>
      <c r="I27032" s="26" t="str">
        <f>INDEX('Data Tab2'!$C:$C,MATCH('Data Tab1'!A27032,'Data Tab2'!$A:$A,0))</f>
        <v>BHX5</v>
      </c>
    </row>
    <row r="27033" spans="1:9" hidden="1">
      <c r="A27033" s="55">
        <v>105552168</v>
      </c>
      <c r="B27033" s="1" t="s">
        <v>41</v>
      </c>
      <c r="C27033" t="s">
        <v>31</v>
      </c>
      <c r="D27033" s="1" t="s">
        <v>11</v>
      </c>
      <c r="E27033" t="s">
        <v>12</v>
      </c>
      <c r="F27033" s="4" t="s">
        <v>15</v>
      </c>
      <c r="G27033" s="3">
        <v>10.999998</v>
      </c>
      <c r="H27033" s="8">
        <v>0.11680471091201627</v>
      </c>
      <c r="I27033" s="26" t="str">
        <f>INDEX('Data Tab2'!$C:$C,MATCH('Data Tab1'!A27033,'Data Tab2'!$A:$A,0))</f>
        <v>BHX5</v>
      </c>
    </row>
    <row r="27034" spans="1:9" hidden="1">
      <c r="A27034" s="55">
        <v>105552168</v>
      </c>
      <c r="B27034" s="1" t="s">
        <v>41</v>
      </c>
      <c r="C27034" t="s">
        <v>31</v>
      </c>
      <c r="D27034" s="1" t="s">
        <v>11</v>
      </c>
      <c r="E27034" t="s">
        <v>12</v>
      </c>
      <c r="F27034" s="4" t="s">
        <v>28</v>
      </c>
      <c r="G27034" s="3">
        <v>5.538608</v>
      </c>
      <c r="H27034" s="8">
        <v>0.92469173761281631</v>
      </c>
      <c r="I27034" s="26" t="str">
        <f>INDEX('Data Tab2'!$C:$C,MATCH('Data Tab1'!A27034,'Data Tab2'!$A:$A,0))</f>
        <v>BHX5</v>
      </c>
    </row>
    <row r="27035" spans="1:9" hidden="1">
      <c r="A27035" s="55">
        <v>105552168</v>
      </c>
      <c r="B27035" s="1" t="s">
        <v>41</v>
      </c>
      <c r="C27035" t="s">
        <v>31</v>
      </c>
      <c r="D27035" s="1" t="s">
        <v>11</v>
      </c>
      <c r="E27035" t="s">
        <v>12</v>
      </c>
      <c r="F27035" s="4" t="s">
        <v>16</v>
      </c>
      <c r="G27035" s="3">
        <v>4.9999979999999997</v>
      </c>
      <c r="H27035" s="8">
        <v>0.87910147456496857</v>
      </c>
      <c r="I27035" s="26" t="str">
        <f>INDEX('Data Tab2'!$C:$C,MATCH('Data Tab1'!A27035,'Data Tab2'!$A:$A,0))</f>
        <v>BHX5</v>
      </c>
    </row>
    <row r="27036" spans="1:9" hidden="1">
      <c r="A27036" s="55">
        <v>105552168</v>
      </c>
      <c r="B27036" s="1" t="s">
        <v>33</v>
      </c>
      <c r="C27036" t="s">
        <v>31</v>
      </c>
      <c r="D27036" s="1" t="s">
        <v>17</v>
      </c>
      <c r="E27036" t="s">
        <v>18</v>
      </c>
      <c r="F27036" s="4" t="s">
        <v>35</v>
      </c>
      <c r="G27036" s="3">
        <v>9.9999970000000005</v>
      </c>
      <c r="H27036" s="8">
        <v>0.83902746908661396</v>
      </c>
      <c r="I27036" s="26" t="str">
        <f>INDEX('Data Tab2'!$C:$C,MATCH('Data Tab1'!A27036,'Data Tab2'!$A:$A,0))</f>
        <v>BHX5</v>
      </c>
    </row>
    <row r="27037" spans="1:9" hidden="1">
      <c r="A27037" s="55">
        <v>105552168</v>
      </c>
      <c r="B27037" s="1" t="s">
        <v>33</v>
      </c>
      <c r="C27037" t="s">
        <v>31</v>
      </c>
      <c r="D27037" s="1" t="s">
        <v>17</v>
      </c>
      <c r="E27037" t="s">
        <v>18</v>
      </c>
      <c r="F27037" s="4" t="s">
        <v>36</v>
      </c>
      <c r="G27037" s="3">
        <v>9.9999979999999997</v>
      </c>
      <c r="H27037" s="8">
        <v>0.78961922222513603</v>
      </c>
      <c r="I27037" s="26" t="str">
        <f>INDEX('Data Tab2'!$C:$C,MATCH('Data Tab1'!A27037,'Data Tab2'!$A:$A,0))</f>
        <v>BHX5</v>
      </c>
    </row>
    <row r="27038" spans="1:9" hidden="1">
      <c r="A27038" s="55">
        <v>105552168</v>
      </c>
      <c r="B27038" s="1" t="s">
        <v>33</v>
      </c>
      <c r="C27038" t="s">
        <v>31</v>
      </c>
      <c r="D27038" s="1" t="s">
        <v>17</v>
      </c>
      <c r="E27038" t="s">
        <v>18</v>
      </c>
      <c r="F27038" s="4" t="s">
        <v>38</v>
      </c>
      <c r="G27038" s="3">
        <v>10.099997999999999</v>
      </c>
      <c r="H27038" s="8">
        <v>0.13922818271660109</v>
      </c>
      <c r="I27038" s="26" t="str">
        <f>INDEX('Data Tab2'!$C:$C,MATCH('Data Tab1'!A27038,'Data Tab2'!$A:$A,0))</f>
        <v>BHX5</v>
      </c>
    </row>
    <row r="27039" spans="1:9" hidden="1">
      <c r="A27039" s="55">
        <v>105552168</v>
      </c>
      <c r="B27039" s="1" t="s">
        <v>33</v>
      </c>
      <c r="C27039" t="s">
        <v>31</v>
      </c>
      <c r="D27039" s="1" t="s">
        <v>17</v>
      </c>
      <c r="E27039" t="s">
        <v>18</v>
      </c>
      <c r="F27039" s="4" t="s">
        <v>19</v>
      </c>
      <c r="G27039" s="3">
        <v>4.9999979999999997</v>
      </c>
      <c r="H27039" s="8">
        <v>0.12293631409856354</v>
      </c>
      <c r="I27039" s="26" t="str">
        <f>INDEX('Data Tab2'!$C:$C,MATCH('Data Tab1'!A27039,'Data Tab2'!$A:$A,0))</f>
        <v>BHX5</v>
      </c>
    </row>
    <row r="27040" spans="1:9" hidden="1">
      <c r="A27040" s="55">
        <v>105552168</v>
      </c>
      <c r="B27040" s="1" t="s">
        <v>33</v>
      </c>
      <c r="C27040" t="s">
        <v>31</v>
      </c>
      <c r="D27040" s="1" t="s">
        <v>17</v>
      </c>
      <c r="E27040" t="s">
        <v>18</v>
      </c>
      <c r="F27040" s="4" t="s">
        <v>20</v>
      </c>
      <c r="G27040" s="3">
        <v>5.0999980000000003</v>
      </c>
      <c r="H27040" s="8">
        <v>0.44814572900699245</v>
      </c>
      <c r="I27040" s="26" t="str">
        <f>INDEX('Data Tab2'!$C:$C,MATCH('Data Tab1'!A27040,'Data Tab2'!$A:$A,0))</f>
        <v>BHX5</v>
      </c>
    </row>
    <row r="27041" spans="1:9" hidden="1">
      <c r="A27041" s="55">
        <v>105552168</v>
      </c>
      <c r="B27041" s="1" t="s">
        <v>33</v>
      </c>
      <c r="C27041" t="s">
        <v>31</v>
      </c>
      <c r="D27041" s="1" t="s">
        <v>17</v>
      </c>
      <c r="E27041" t="s">
        <v>18</v>
      </c>
      <c r="F27041" s="4" t="s">
        <v>21</v>
      </c>
      <c r="G27041" s="3">
        <v>4.9999950000000002</v>
      </c>
      <c r="H27041" s="8">
        <v>0.64536014409375442</v>
      </c>
      <c r="I27041" s="26" t="str">
        <f>INDEX('Data Tab2'!$C:$C,MATCH('Data Tab1'!A27041,'Data Tab2'!$A:$A,0))</f>
        <v>BHX5</v>
      </c>
    </row>
    <row r="27042" spans="1:9" hidden="1">
      <c r="A27042" s="55">
        <v>105552168</v>
      </c>
      <c r="B27042" s="1" t="s">
        <v>33</v>
      </c>
      <c r="C27042" t="s">
        <v>31</v>
      </c>
      <c r="D27042" s="1" t="s">
        <v>17</v>
      </c>
      <c r="E27042" t="s">
        <v>23</v>
      </c>
      <c r="F27042" s="4" t="s">
        <v>24</v>
      </c>
      <c r="G27042" s="3">
        <v>4.9999989999999999</v>
      </c>
      <c r="H27042" s="8">
        <v>0.3098813586734106</v>
      </c>
      <c r="I27042" s="26" t="str">
        <f>INDEX('Data Tab2'!$C:$C,MATCH('Data Tab1'!A27042,'Data Tab2'!$A:$A,0))</f>
        <v>BHX5</v>
      </c>
    </row>
    <row r="27043" spans="1:9" hidden="1">
      <c r="A27043" s="56">
        <v>105552168</v>
      </c>
      <c r="B27043" s="1" t="s">
        <v>33</v>
      </c>
      <c r="C27043" t="s">
        <v>31</v>
      </c>
      <c r="D27043" s="1" t="s">
        <v>17</v>
      </c>
      <c r="E27043" t="s">
        <v>23</v>
      </c>
      <c r="F27043" s="4" t="s">
        <v>25</v>
      </c>
      <c r="G27043" s="3">
        <v>0</v>
      </c>
      <c r="H27043" s="8">
        <v>0.665791792939607</v>
      </c>
      <c r="I27043" s="26" t="str">
        <f>INDEX('Data Tab2'!$C:$C,MATCH('Data Tab1'!A27043,'Data Tab2'!$A:$A,0))</f>
        <v>BHX5</v>
      </c>
    </row>
    <row r="27044" spans="1:9">
      <c r="A27044" s="55">
        <v>105552187</v>
      </c>
      <c r="B27044" s="1" t="s">
        <v>9</v>
      </c>
      <c r="C27044" t="s">
        <v>31</v>
      </c>
      <c r="D27044" s="1" t="s">
        <v>17</v>
      </c>
      <c r="E27044" t="s">
        <v>18</v>
      </c>
      <c r="F27044" s="4" t="s">
        <v>20</v>
      </c>
      <c r="G27044" s="3">
        <v>5.1999979999999999</v>
      </c>
      <c r="H27044" s="8">
        <v>0.54699715721562492</v>
      </c>
      <c r="I27044" s="26" t="str">
        <f>INDEX('Data Tab2'!$C:$C,MATCH('Data Tab1'!A27044,'Data Tab2'!$A:$A,0))</f>
        <v>BRS1</v>
      </c>
    </row>
    <row r="27045" spans="1:9" hidden="1">
      <c r="A27045" s="55">
        <v>105552187</v>
      </c>
      <c r="B27045" s="1" t="s">
        <v>9</v>
      </c>
      <c r="C27045" t="s">
        <v>31</v>
      </c>
      <c r="D27045" s="1" t="s">
        <v>17</v>
      </c>
      <c r="E27045" t="s">
        <v>18</v>
      </c>
      <c r="F27045" s="4" t="s">
        <v>21</v>
      </c>
      <c r="G27045" s="3">
        <v>4.9999979999999997</v>
      </c>
      <c r="H27045" s="8">
        <v>0.5538318361077641</v>
      </c>
      <c r="I27045" s="26" t="str">
        <f>INDEX('Data Tab2'!$C:$C,MATCH('Data Tab1'!A27045,'Data Tab2'!$A:$A,0))</f>
        <v>BRS1</v>
      </c>
    </row>
    <row r="27046" spans="1:9" hidden="1">
      <c r="A27046" s="55">
        <v>105552187</v>
      </c>
      <c r="B27046" s="1" t="s">
        <v>41</v>
      </c>
      <c r="C27046" t="s">
        <v>31</v>
      </c>
      <c r="D27046" s="1" t="s">
        <v>11</v>
      </c>
      <c r="E27046" t="s">
        <v>12</v>
      </c>
      <c r="F27046" s="4" t="s">
        <v>13</v>
      </c>
      <c r="G27046" s="3">
        <v>5.0999980000000003</v>
      </c>
      <c r="H27046" s="8">
        <v>0.64558252641603164</v>
      </c>
      <c r="I27046" s="26" t="str">
        <f>INDEX('Data Tab2'!$C:$C,MATCH('Data Tab1'!A27046,'Data Tab2'!$A:$A,0))</f>
        <v>BRS1</v>
      </c>
    </row>
    <row r="27047" spans="1:9" hidden="1">
      <c r="A27047" s="55">
        <v>105552187</v>
      </c>
      <c r="B27047" s="1" t="s">
        <v>41</v>
      </c>
      <c r="C27047" t="s">
        <v>31</v>
      </c>
      <c r="D27047" s="1" t="s">
        <v>11</v>
      </c>
      <c r="E27047" t="s">
        <v>12</v>
      </c>
      <c r="F27047" s="4" t="s">
        <v>34</v>
      </c>
      <c r="G27047" s="3">
        <v>5.9999979999999997</v>
      </c>
      <c r="H27047" s="8">
        <v>0.59611798839379537</v>
      </c>
      <c r="I27047" s="26" t="str">
        <f>INDEX('Data Tab2'!$C:$C,MATCH('Data Tab1'!A27047,'Data Tab2'!$A:$A,0))</f>
        <v>BRS1</v>
      </c>
    </row>
    <row r="27048" spans="1:9" hidden="1">
      <c r="A27048" s="55">
        <v>105552187</v>
      </c>
      <c r="B27048" s="1" t="s">
        <v>41</v>
      </c>
      <c r="C27048" t="s">
        <v>31</v>
      </c>
      <c r="D27048" s="1" t="s">
        <v>11</v>
      </c>
      <c r="E27048" t="s">
        <v>12</v>
      </c>
      <c r="F27048" s="4" t="s">
        <v>14</v>
      </c>
      <c r="G27048" s="3">
        <v>4.8338869999999998</v>
      </c>
      <c r="H27048" s="8">
        <v>0.83692762583218783</v>
      </c>
      <c r="I27048" s="26" t="str">
        <f>INDEX('Data Tab2'!$C:$C,MATCH('Data Tab1'!A27048,'Data Tab2'!$A:$A,0))</f>
        <v>BRS1</v>
      </c>
    </row>
    <row r="27049" spans="1:9" hidden="1">
      <c r="A27049" s="56">
        <v>105552187</v>
      </c>
      <c r="B27049" s="1" t="s">
        <v>41</v>
      </c>
      <c r="C27049" t="s">
        <v>31</v>
      </c>
      <c r="D27049" s="1" t="s">
        <v>11</v>
      </c>
      <c r="E27049" t="s">
        <v>12</v>
      </c>
      <c r="F27049" s="4" t="s">
        <v>15</v>
      </c>
      <c r="G27049" s="3">
        <v>4.5455540000000001</v>
      </c>
      <c r="H27049" s="8">
        <v>0.49571269212168079</v>
      </c>
      <c r="I27049" s="26" t="str">
        <f>INDEX('Data Tab2'!$C:$C,MATCH('Data Tab1'!A27049,'Data Tab2'!$A:$A,0))</f>
        <v>BRS1</v>
      </c>
    </row>
    <row r="27050" spans="1:9">
      <c r="A27050" s="55">
        <v>105552196</v>
      </c>
      <c r="B27050" s="1" t="s">
        <v>41</v>
      </c>
      <c r="C27050" t="s">
        <v>31</v>
      </c>
      <c r="D27050" s="1" t="s">
        <v>11</v>
      </c>
      <c r="E27050" t="s">
        <v>12</v>
      </c>
      <c r="F27050" s="4" t="s">
        <v>13</v>
      </c>
      <c r="G27050" s="3">
        <v>4.8499970000000001</v>
      </c>
      <c r="H27050" s="8">
        <v>0.63674806866935851</v>
      </c>
      <c r="I27050" s="26" t="str">
        <f>INDEX('Data Tab2'!$C:$C,MATCH('Data Tab1'!A27050,'Data Tab2'!$A:$A,0))</f>
        <v>BTS2</v>
      </c>
    </row>
    <row r="27051" spans="1:9" hidden="1">
      <c r="A27051" s="55">
        <v>105552196</v>
      </c>
      <c r="B27051" s="1" t="s">
        <v>41</v>
      </c>
      <c r="C27051" t="s">
        <v>31</v>
      </c>
      <c r="D27051" s="1" t="s">
        <v>11</v>
      </c>
      <c r="E27051" t="s">
        <v>12</v>
      </c>
      <c r="F27051" s="4" t="s">
        <v>34</v>
      </c>
      <c r="G27051" s="3">
        <v>11.116663000000001</v>
      </c>
      <c r="H27051" s="8">
        <v>0.31204470998581857</v>
      </c>
      <c r="I27051" s="26" t="str">
        <f>INDEX('Data Tab2'!$C:$C,MATCH('Data Tab1'!A27051,'Data Tab2'!$A:$A,0))</f>
        <v>BTS2</v>
      </c>
    </row>
    <row r="27052" spans="1:9" hidden="1">
      <c r="A27052" s="55">
        <v>105552196</v>
      </c>
      <c r="B27052" s="1" t="s">
        <v>41</v>
      </c>
      <c r="C27052" t="s">
        <v>31</v>
      </c>
      <c r="D27052" s="1" t="s">
        <v>11</v>
      </c>
      <c r="E27052" t="s">
        <v>12</v>
      </c>
      <c r="F27052" s="4" t="s">
        <v>14</v>
      </c>
      <c r="G27052" s="3">
        <v>11.116663000000001</v>
      </c>
      <c r="H27052" s="8">
        <v>0.24115550345276693</v>
      </c>
      <c r="I27052" s="26" t="str">
        <f>INDEX('Data Tab2'!$C:$C,MATCH('Data Tab1'!A27052,'Data Tab2'!$A:$A,0))</f>
        <v>BTS2</v>
      </c>
    </row>
    <row r="27053" spans="1:9" hidden="1">
      <c r="A27053" s="55">
        <v>105552196</v>
      </c>
      <c r="B27053" s="1" t="s">
        <v>41</v>
      </c>
      <c r="C27053" t="s">
        <v>31</v>
      </c>
      <c r="D27053" s="1" t="s">
        <v>11</v>
      </c>
      <c r="E27053" t="s">
        <v>12</v>
      </c>
      <c r="F27053" s="4" t="s">
        <v>15</v>
      </c>
      <c r="G27053" s="3">
        <v>10.999995999999999</v>
      </c>
      <c r="H27053" s="8">
        <v>1.2736600192988723E-2</v>
      </c>
      <c r="I27053" s="26" t="str">
        <f>INDEX('Data Tab2'!$C:$C,MATCH('Data Tab1'!A27053,'Data Tab2'!$A:$A,0))</f>
        <v>BTS2</v>
      </c>
    </row>
    <row r="27054" spans="1:9" hidden="1">
      <c r="A27054" s="55">
        <v>105552196</v>
      </c>
      <c r="B27054" s="1" t="s">
        <v>41</v>
      </c>
      <c r="C27054" t="s">
        <v>31</v>
      </c>
      <c r="D27054" s="1" t="s">
        <v>11</v>
      </c>
      <c r="E27054" t="s">
        <v>12</v>
      </c>
      <c r="F27054" s="4" t="s">
        <v>28</v>
      </c>
      <c r="G27054" s="3">
        <v>10.816663999999999</v>
      </c>
      <c r="H27054" s="8">
        <v>0.83553565740309166</v>
      </c>
      <c r="I27054" s="26" t="str">
        <f>INDEX('Data Tab2'!$C:$C,MATCH('Data Tab1'!A27054,'Data Tab2'!$A:$A,0))</f>
        <v>BTS2</v>
      </c>
    </row>
    <row r="27055" spans="1:9" hidden="1">
      <c r="A27055" s="56">
        <v>105552196</v>
      </c>
      <c r="B27055" s="1" t="s">
        <v>41</v>
      </c>
      <c r="C27055" t="s">
        <v>31</v>
      </c>
      <c r="D27055" s="1" t="s">
        <v>11</v>
      </c>
      <c r="E27055" t="s">
        <v>12</v>
      </c>
      <c r="F27055" s="4" t="s">
        <v>29</v>
      </c>
      <c r="G27055" s="3">
        <v>5.9999979999999997</v>
      </c>
      <c r="H27055" s="8">
        <v>0.81039190794044913</v>
      </c>
      <c r="I27055" s="26" t="str">
        <f>INDEX('Data Tab2'!$C:$C,MATCH('Data Tab1'!A27055,'Data Tab2'!$A:$A,0))</f>
        <v>BTS2</v>
      </c>
    </row>
    <row r="27056" spans="1:9">
      <c r="A27056" s="55">
        <v>105552236</v>
      </c>
      <c r="B27056" s="1" t="s">
        <v>41</v>
      </c>
      <c r="C27056" t="s">
        <v>31</v>
      </c>
      <c r="D27056" s="1" t="s">
        <v>11</v>
      </c>
      <c r="E27056" t="s">
        <v>12</v>
      </c>
      <c r="F27056" s="4" t="s">
        <v>13</v>
      </c>
      <c r="G27056" s="3">
        <v>4.7333319999999999</v>
      </c>
      <c r="H27056" s="8">
        <v>0.5568343059956129</v>
      </c>
      <c r="I27056" s="26" t="str">
        <f>INDEX('Data Tab2'!$C:$C,MATCH('Data Tab1'!A27056,'Data Tab2'!$A:$A,0))</f>
        <v>BVA1</v>
      </c>
    </row>
    <row r="27057" spans="1:9" hidden="1">
      <c r="A27057" s="55">
        <v>105552236</v>
      </c>
      <c r="B27057" s="1" t="s">
        <v>41</v>
      </c>
      <c r="C27057" t="s">
        <v>31</v>
      </c>
      <c r="D27057" s="1" t="s">
        <v>11</v>
      </c>
      <c r="E27057" t="s">
        <v>12</v>
      </c>
      <c r="F27057" s="4" t="s">
        <v>34</v>
      </c>
      <c r="G27057" s="3">
        <v>10.999998</v>
      </c>
      <c r="H27057" s="8">
        <v>0.4614445415639461</v>
      </c>
      <c r="I27057" s="26" t="str">
        <f>INDEX('Data Tab2'!$C:$C,MATCH('Data Tab1'!A27057,'Data Tab2'!$A:$A,0))</f>
        <v>BVA1</v>
      </c>
    </row>
    <row r="27058" spans="1:9" hidden="1">
      <c r="A27058" s="55">
        <v>105552236</v>
      </c>
      <c r="B27058" s="1" t="s">
        <v>41</v>
      </c>
      <c r="C27058" t="s">
        <v>31</v>
      </c>
      <c r="D27058" s="1" t="s">
        <v>11</v>
      </c>
      <c r="E27058" t="s">
        <v>12</v>
      </c>
      <c r="F27058" s="4" t="s">
        <v>14</v>
      </c>
      <c r="G27058" s="3">
        <v>10.999998</v>
      </c>
      <c r="H27058" s="8">
        <v>0.14103459659654971</v>
      </c>
      <c r="I27058" s="26" t="str">
        <f>INDEX('Data Tab2'!$C:$C,MATCH('Data Tab1'!A27058,'Data Tab2'!$A:$A,0))</f>
        <v>BVA1</v>
      </c>
    </row>
    <row r="27059" spans="1:9" hidden="1">
      <c r="A27059" s="55">
        <v>105552236</v>
      </c>
      <c r="B27059" s="1" t="s">
        <v>41</v>
      </c>
      <c r="C27059" t="s">
        <v>31</v>
      </c>
      <c r="D27059" s="1" t="s">
        <v>11</v>
      </c>
      <c r="E27059" t="s">
        <v>12</v>
      </c>
      <c r="F27059" s="4" t="s">
        <v>15</v>
      </c>
      <c r="G27059" s="3">
        <v>10.590275999999999</v>
      </c>
      <c r="H27059" s="8">
        <v>1.6828222474397969E-2</v>
      </c>
      <c r="I27059" s="26" t="str">
        <f>INDEX('Data Tab2'!$C:$C,MATCH('Data Tab1'!A27059,'Data Tab2'!$A:$A,0))</f>
        <v>BVA1</v>
      </c>
    </row>
    <row r="27060" spans="1:9" hidden="1">
      <c r="A27060" s="56">
        <v>105552236</v>
      </c>
      <c r="B27060" s="1" t="s">
        <v>41</v>
      </c>
      <c r="C27060" t="s">
        <v>31</v>
      </c>
      <c r="D27060" s="1" t="s">
        <v>11</v>
      </c>
      <c r="E27060" t="s">
        <v>12</v>
      </c>
      <c r="F27060" s="4" t="s">
        <v>28</v>
      </c>
      <c r="G27060" s="3">
        <v>5.9999979999999997</v>
      </c>
      <c r="H27060" s="8">
        <v>0.90192471307373656</v>
      </c>
      <c r="I27060" s="26" t="str">
        <f>INDEX('Data Tab2'!$C:$C,MATCH('Data Tab1'!A27060,'Data Tab2'!$A:$A,0))</f>
        <v>BVA1</v>
      </c>
    </row>
    <row r="27061" spans="1:9">
      <c r="A27061" s="55">
        <v>105552300</v>
      </c>
      <c r="B27061" s="1" t="s">
        <v>41</v>
      </c>
      <c r="C27061" t="s">
        <v>31</v>
      </c>
      <c r="D27061" s="1" t="s">
        <v>11</v>
      </c>
      <c r="E27061" t="s">
        <v>12</v>
      </c>
      <c r="F27061" s="4" t="s">
        <v>13</v>
      </c>
      <c r="G27061" s="3">
        <v>4.9999979999999997</v>
      </c>
      <c r="H27061" s="8">
        <v>0.98560100175237675</v>
      </c>
      <c r="I27061" s="26" t="str">
        <f>INDEX('Data Tab2'!$C:$C,MATCH('Data Tab1'!A27061,'Data Tab2'!$A:$A,0))</f>
        <v>CGN1</v>
      </c>
    </row>
    <row r="27062" spans="1:9" hidden="1">
      <c r="A27062" s="55">
        <v>105552300</v>
      </c>
      <c r="B27062" s="1" t="s">
        <v>41</v>
      </c>
      <c r="C27062" t="s">
        <v>31</v>
      </c>
      <c r="D27062" s="1" t="s">
        <v>11</v>
      </c>
      <c r="E27062" t="s">
        <v>12</v>
      </c>
      <c r="F27062" s="4" t="s">
        <v>34</v>
      </c>
      <c r="G27062" s="3">
        <v>9.2927739999999996</v>
      </c>
      <c r="H27062" s="8">
        <v>0.23627827997746798</v>
      </c>
      <c r="I27062" s="26" t="str">
        <f>INDEX('Data Tab2'!$C:$C,MATCH('Data Tab1'!A27062,'Data Tab2'!$A:$A,0))</f>
        <v>CGN1</v>
      </c>
    </row>
    <row r="27063" spans="1:9" hidden="1">
      <c r="A27063" s="55">
        <v>105552300</v>
      </c>
      <c r="B27063" s="1" t="s">
        <v>41</v>
      </c>
      <c r="C27063" t="s">
        <v>31</v>
      </c>
      <c r="D27063" s="1" t="s">
        <v>11</v>
      </c>
      <c r="E27063" t="s">
        <v>12</v>
      </c>
      <c r="F27063" s="4" t="s">
        <v>14</v>
      </c>
      <c r="G27063" s="3">
        <v>10.999995999999999</v>
      </c>
      <c r="H27063" s="8">
        <v>0.69703696141812932</v>
      </c>
      <c r="I27063" s="26" t="str">
        <f>INDEX('Data Tab2'!$C:$C,MATCH('Data Tab1'!A27063,'Data Tab2'!$A:$A,0))</f>
        <v>CGN1</v>
      </c>
    </row>
    <row r="27064" spans="1:9" hidden="1">
      <c r="A27064" s="55">
        <v>105552300</v>
      </c>
      <c r="B27064" s="1" t="s">
        <v>41</v>
      </c>
      <c r="C27064" t="s">
        <v>31</v>
      </c>
      <c r="D27064" s="1" t="s">
        <v>11</v>
      </c>
      <c r="E27064" t="s">
        <v>12</v>
      </c>
      <c r="F27064" s="4" t="s">
        <v>15</v>
      </c>
      <c r="G27064" s="3">
        <v>10.611385</v>
      </c>
      <c r="H27064" s="8">
        <v>0.11308665083115099</v>
      </c>
      <c r="I27064" s="26" t="str">
        <f>INDEX('Data Tab2'!$C:$C,MATCH('Data Tab1'!A27064,'Data Tab2'!$A:$A,0))</f>
        <v>CGN1</v>
      </c>
    </row>
    <row r="27065" spans="1:9" hidden="1">
      <c r="A27065" s="55">
        <v>105552300</v>
      </c>
      <c r="B27065" s="1" t="s">
        <v>41</v>
      </c>
      <c r="C27065" t="s">
        <v>31</v>
      </c>
      <c r="D27065" s="1" t="s">
        <v>11</v>
      </c>
      <c r="E27065" t="s">
        <v>12</v>
      </c>
      <c r="F27065" s="4" t="s">
        <v>28</v>
      </c>
      <c r="G27065" s="3">
        <v>5.6363849999999998</v>
      </c>
      <c r="H27065" s="8">
        <v>0.65981921749886296</v>
      </c>
      <c r="I27065" s="26" t="str">
        <f>INDEX('Data Tab2'!$C:$C,MATCH('Data Tab1'!A27065,'Data Tab2'!$A:$A,0))</f>
        <v>CGN1</v>
      </c>
    </row>
    <row r="27066" spans="1:9" hidden="1">
      <c r="A27066" s="55">
        <v>105552300</v>
      </c>
      <c r="B27066" s="1" t="s">
        <v>41</v>
      </c>
      <c r="C27066" t="s">
        <v>31</v>
      </c>
      <c r="D27066" s="1" t="s">
        <v>11</v>
      </c>
      <c r="E27066" t="s">
        <v>12</v>
      </c>
      <c r="F27066" s="4" t="s">
        <v>29</v>
      </c>
      <c r="G27066" s="3">
        <v>4.9999969999999996</v>
      </c>
      <c r="H27066" s="8">
        <v>0.34797760500990138</v>
      </c>
      <c r="I27066" s="26" t="str">
        <f>INDEX('Data Tab2'!$C:$C,MATCH('Data Tab1'!A27066,'Data Tab2'!$A:$A,0))</f>
        <v>CGN1</v>
      </c>
    </row>
    <row r="27067" spans="1:9" hidden="1">
      <c r="A27067" s="56">
        <v>105552300</v>
      </c>
      <c r="B27067" s="1" t="s">
        <v>41</v>
      </c>
      <c r="C27067" t="s">
        <v>31</v>
      </c>
      <c r="D27067" s="1" t="s">
        <v>11</v>
      </c>
      <c r="E27067" t="s">
        <v>12</v>
      </c>
      <c r="F27067" s="4" t="s">
        <v>16</v>
      </c>
      <c r="G27067" s="3">
        <v>5.9999979999999997</v>
      </c>
      <c r="H27067" s="8">
        <v>0.26484789387273</v>
      </c>
      <c r="I27067" s="26" t="str">
        <f>INDEX('Data Tab2'!$C:$C,MATCH('Data Tab1'!A27067,'Data Tab2'!$A:$A,0))</f>
        <v>CGN1</v>
      </c>
    </row>
    <row r="27068" spans="1:9">
      <c r="A27068" s="55">
        <v>105552338</v>
      </c>
      <c r="B27068" s="1" t="s">
        <v>42</v>
      </c>
      <c r="C27068" t="s">
        <v>31</v>
      </c>
      <c r="D27068" s="1" t="s">
        <v>11</v>
      </c>
      <c r="E27068" t="s">
        <v>12</v>
      </c>
      <c r="F27068" s="4" t="s">
        <v>13</v>
      </c>
      <c r="G27068" s="3">
        <v>8.5333310000000004</v>
      </c>
      <c r="H27068" s="8">
        <v>0.23534126838278835</v>
      </c>
      <c r="I27068" s="26" t="str">
        <f>INDEX('Data Tab2'!$C:$C,MATCH('Data Tab1'!A27068,'Data Tab2'!$A:$A,0))</f>
        <v>CWL1</v>
      </c>
    </row>
    <row r="27069" spans="1:9" hidden="1">
      <c r="A27069" s="56">
        <v>105552338</v>
      </c>
      <c r="B27069" s="1" t="s">
        <v>42</v>
      </c>
      <c r="C27069" t="s">
        <v>31</v>
      </c>
      <c r="D27069" s="1" t="s">
        <v>11</v>
      </c>
      <c r="E27069" t="s">
        <v>12</v>
      </c>
      <c r="F27069" s="4" t="s">
        <v>14</v>
      </c>
      <c r="G27069" s="3">
        <v>7.4641640000000002</v>
      </c>
      <c r="H27069" s="8">
        <v>0.17772635236255829</v>
      </c>
      <c r="I27069" s="26" t="str">
        <f>INDEX('Data Tab2'!$C:$C,MATCH('Data Tab1'!A27069,'Data Tab2'!$A:$A,0))</f>
        <v>CWL1</v>
      </c>
    </row>
    <row r="27070" spans="1:9">
      <c r="A27070" s="55">
        <v>105552987</v>
      </c>
      <c r="B27070" s="1" t="s">
        <v>42</v>
      </c>
      <c r="C27070" t="s">
        <v>37</v>
      </c>
      <c r="D27070" s="1" t="s">
        <v>11</v>
      </c>
      <c r="E27070" t="s">
        <v>12</v>
      </c>
      <c r="F27070" s="4" t="s">
        <v>15</v>
      </c>
      <c r="G27070" s="3">
        <v>0.36138700000000001</v>
      </c>
      <c r="H27070" s="8">
        <v>0.37478300888292404</v>
      </c>
      <c r="I27070" s="26" t="str">
        <f>INDEX('Data Tab2'!$C:$C,MATCH('Data Tab1'!A27070,'Data Tab2'!$A:$A,0))</f>
        <v>DTM1</v>
      </c>
    </row>
    <row r="27071" spans="1:9" hidden="1">
      <c r="A27071" s="55">
        <v>105552987</v>
      </c>
      <c r="B27071" s="1" t="s">
        <v>41</v>
      </c>
      <c r="C27071" t="s">
        <v>31</v>
      </c>
      <c r="D27071" s="1" t="s">
        <v>11</v>
      </c>
      <c r="E27071" t="s">
        <v>12</v>
      </c>
      <c r="F27071" s="4" t="s">
        <v>13</v>
      </c>
      <c r="G27071" s="3">
        <v>9.2436070000000008</v>
      </c>
      <c r="H27071" s="8">
        <v>0.42524791045880095</v>
      </c>
      <c r="I27071" s="26" t="str">
        <f>INDEX('Data Tab2'!$C:$C,MATCH('Data Tab1'!A27071,'Data Tab2'!$A:$A,0))</f>
        <v>DTM1</v>
      </c>
    </row>
    <row r="27072" spans="1:9" hidden="1">
      <c r="A27072" s="55">
        <v>105552987</v>
      </c>
      <c r="B27072" s="1" t="s">
        <v>41</v>
      </c>
      <c r="C27072" t="s">
        <v>31</v>
      </c>
      <c r="D27072" s="1" t="s">
        <v>11</v>
      </c>
      <c r="E27072" t="s">
        <v>12</v>
      </c>
      <c r="F27072" s="4" t="s">
        <v>34</v>
      </c>
      <c r="G27072" s="3">
        <v>10.999998</v>
      </c>
      <c r="H27072" s="8">
        <v>0.3826443850325103</v>
      </c>
      <c r="I27072" s="26" t="str">
        <f>INDEX('Data Tab2'!$C:$C,MATCH('Data Tab1'!A27072,'Data Tab2'!$A:$A,0))</f>
        <v>DTM1</v>
      </c>
    </row>
    <row r="27073" spans="1:9" hidden="1">
      <c r="A27073" s="55">
        <v>105552987</v>
      </c>
      <c r="B27073" s="1" t="s">
        <v>41</v>
      </c>
      <c r="C27073" t="s">
        <v>31</v>
      </c>
      <c r="D27073" s="1" t="s">
        <v>11</v>
      </c>
      <c r="E27073" t="s">
        <v>12</v>
      </c>
      <c r="F27073" s="4" t="s">
        <v>14</v>
      </c>
      <c r="G27073" s="3">
        <v>9.1444410000000005</v>
      </c>
      <c r="H27073" s="8">
        <v>0.33485877728649782</v>
      </c>
      <c r="I27073" s="26" t="str">
        <f>INDEX('Data Tab2'!$C:$C,MATCH('Data Tab1'!A27073,'Data Tab2'!$A:$A,0))</f>
        <v>DTM1</v>
      </c>
    </row>
    <row r="27074" spans="1:9" hidden="1">
      <c r="A27074" s="55">
        <v>105552987</v>
      </c>
      <c r="B27074" s="1" t="s">
        <v>41</v>
      </c>
      <c r="C27074" t="s">
        <v>31</v>
      </c>
      <c r="D27074" s="1" t="s">
        <v>11</v>
      </c>
      <c r="E27074" t="s">
        <v>12</v>
      </c>
      <c r="F27074" s="4" t="s">
        <v>15</v>
      </c>
      <c r="G27074" s="3">
        <v>9.5986089999999997</v>
      </c>
      <c r="H27074" s="8">
        <v>0.66835898371599733</v>
      </c>
      <c r="I27074" s="26" t="str">
        <f>INDEX('Data Tab2'!$C:$C,MATCH('Data Tab1'!A27074,'Data Tab2'!$A:$A,0))</f>
        <v>DTM1</v>
      </c>
    </row>
    <row r="27075" spans="1:9" hidden="1">
      <c r="A27075" s="55">
        <v>105552987</v>
      </c>
      <c r="B27075" s="1" t="s">
        <v>41</v>
      </c>
      <c r="C27075" t="s">
        <v>31</v>
      </c>
      <c r="D27075" s="1" t="s">
        <v>11</v>
      </c>
      <c r="E27075" t="s">
        <v>12</v>
      </c>
      <c r="F27075" s="4" t="s">
        <v>28</v>
      </c>
      <c r="G27075" s="3">
        <v>9.3563829999999992</v>
      </c>
      <c r="H27075" s="8">
        <v>0.51875132252102085</v>
      </c>
      <c r="I27075" s="26" t="str">
        <f>INDEX('Data Tab2'!$C:$C,MATCH('Data Tab1'!A27075,'Data Tab2'!$A:$A,0))</f>
        <v>DTM1</v>
      </c>
    </row>
    <row r="27076" spans="1:9" hidden="1">
      <c r="A27076" s="56">
        <v>105552987</v>
      </c>
      <c r="B27076" s="1" t="s">
        <v>41</v>
      </c>
      <c r="C27076" t="s">
        <v>31</v>
      </c>
      <c r="D27076" s="1" t="s">
        <v>11</v>
      </c>
      <c r="E27076" t="s">
        <v>12</v>
      </c>
      <c r="F27076" s="4" t="s">
        <v>29</v>
      </c>
      <c r="G27076" s="3">
        <v>1.4999979999999999</v>
      </c>
      <c r="H27076" s="8">
        <v>0.44615438554840459</v>
      </c>
      <c r="I27076" s="26" t="str">
        <f>INDEX('Data Tab2'!$C:$C,MATCH('Data Tab1'!A27076,'Data Tab2'!$A:$A,0))</f>
        <v>DTM1</v>
      </c>
    </row>
    <row r="27077" spans="1:9">
      <c r="A27077" s="55">
        <v>105557069</v>
      </c>
      <c r="B27077" s="1" t="s">
        <v>41</v>
      </c>
      <c r="C27077" t="s">
        <v>31</v>
      </c>
      <c r="D27077" s="1" t="s">
        <v>11</v>
      </c>
      <c r="E27077" t="s">
        <v>12</v>
      </c>
      <c r="F27077" s="4" t="s">
        <v>13</v>
      </c>
      <c r="G27077" s="3">
        <v>10.999998</v>
      </c>
      <c r="H27077" s="8">
        <v>0.52047417249691375</v>
      </c>
      <c r="I27077" s="26" t="str">
        <f>INDEX('Data Tab2'!$C:$C,MATCH('Data Tab1'!A27077,'Data Tab2'!$A:$A,0))</f>
        <v>DTM2</v>
      </c>
    </row>
    <row r="27078" spans="1:9" hidden="1">
      <c r="A27078" s="55">
        <v>105557069</v>
      </c>
      <c r="B27078" s="1" t="s">
        <v>41</v>
      </c>
      <c r="C27078" t="s">
        <v>31</v>
      </c>
      <c r="D27078" s="1" t="s">
        <v>11</v>
      </c>
      <c r="E27078" t="s">
        <v>12</v>
      </c>
      <c r="F27078" s="4" t="s">
        <v>34</v>
      </c>
      <c r="G27078" s="3">
        <v>10.701109000000001</v>
      </c>
      <c r="H27078" s="8">
        <v>0.54409902926512799</v>
      </c>
      <c r="I27078" s="26" t="str">
        <f>INDEX('Data Tab2'!$C:$C,MATCH('Data Tab1'!A27078,'Data Tab2'!$A:$A,0))</f>
        <v>DTM2</v>
      </c>
    </row>
    <row r="27079" spans="1:9" hidden="1">
      <c r="A27079" s="55">
        <v>105557069</v>
      </c>
      <c r="B27079" s="1" t="s">
        <v>41</v>
      </c>
      <c r="C27079" t="s">
        <v>31</v>
      </c>
      <c r="D27079" s="1" t="s">
        <v>11</v>
      </c>
      <c r="E27079" t="s">
        <v>12</v>
      </c>
      <c r="F27079" s="4" t="s">
        <v>14</v>
      </c>
      <c r="G27079" s="3">
        <v>10.738053000000001</v>
      </c>
      <c r="H27079" s="8">
        <v>0.18523131168656515</v>
      </c>
      <c r="I27079" s="26" t="str">
        <f>INDEX('Data Tab2'!$C:$C,MATCH('Data Tab1'!A27079,'Data Tab2'!$A:$A,0))</f>
        <v>DTM2</v>
      </c>
    </row>
    <row r="27080" spans="1:9" hidden="1">
      <c r="A27080" s="55">
        <v>105557069</v>
      </c>
      <c r="B27080" s="1" t="s">
        <v>41</v>
      </c>
      <c r="C27080" t="s">
        <v>31</v>
      </c>
      <c r="D27080" s="1" t="s">
        <v>11</v>
      </c>
      <c r="E27080" t="s">
        <v>12</v>
      </c>
      <c r="F27080" s="4" t="s">
        <v>15</v>
      </c>
      <c r="G27080" s="3">
        <v>10.699721</v>
      </c>
      <c r="H27080" s="8">
        <v>0.73656972132349918</v>
      </c>
      <c r="I27080" s="26" t="str">
        <f>INDEX('Data Tab2'!$C:$C,MATCH('Data Tab1'!A27080,'Data Tab2'!$A:$A,0))</f>
        <v>DTM2</v>
      </c>
    </row>
    <row r="27081" spans="1:9" hidden="1">
      <c r="A27081" s="55">
        <v>105557069</v>
      </c>
      <c r="B27081" s="1" t="s">
        <v>41</v>
      </c>
      <c r="C27081" t="s">
        <v>31</v>
      </c>
      <c r="D27081" s="1" t="s">
        <v>11</v>
      </c>
      <c r="E27081" t="s">
        <v>12</v>
      </c>
      <c r="F27081" s="4" t="s">
        <v>28</v>
      </c>
      <c r="G27081" s="3">
        <v>5.9833309999999997</v>
      </c>
      <c r="H27081" s="8">
        <v>0.25238693875010054</v>
      </c>
      <c r="I27081" s="26" t="str">
        <f>INDEX('Data Tab2'!$C:$C,MATCH('Data Tab1'!A27081,'Data Tab2'!$A:$A,0))</f>
        <v>DTM2</v>
      </c>
    </row>
    <row r="27082" spans="1:9" hidden="1">
      <c r="A27082" s="56">
        <v>105557069</v>
      </c>
      <c r="B27082" s="1" t="s">
        <v>41</v>
      </c>
      <c r="C27082" t="s">
        <v>31</v>
      </c>
      <c r="D27082" s="1" t="s">
        <v>11</v>
      </c>
      <c r="E27082" t="s">
        <v>12</v>
      </c>
      <c r="F27082" s="4" t="s">
        <v>16</v>
      </c>
      <c r="G27082" s="3">
        <v>4.9999979999999997</v>
      </c>
      <c r="H27082" s="8">
        <v>0.54830668932960469</v>
      </c>
      <c r="I27082" s="26" t="str">
        <f>INDEX('Data Tab2'!$C:$C,MATCH('Data Tab1'!A27082,'Data Tab2'!$A:$A,0))</f>
        <v>DTM2</v>
      </c>
    </row>
    <row r="27083" spans="1:9">
      <c r="A27083" s="55">
        <v>105557070</v>
      </c>
      <c r="B27083" s="1" t="s">
        <v>41</v>
      </c>
      <c r="C27083" t="s">
        <v>31</v>
      </c>
      <c r="D27083" s="1" t="s">
        <v>11</v>
      </c>
      <c r="E27083" t="s">
        <v>12</v>
      </c>
      <c r="F27083" s="4" t="s">
        <v>13</v>
      </c>
      <c r="G27083" s="3">
        <v>9.4588870000000007</v>
      </c>
      <c r="H27083" s="8">
        <v>0.47049086705003074</v>
      </c>
      <c r="I27083" s="26" t="str">
        <f>INDEX('Data Tab2'!$C:$C,MATCH('Data Tab1'!A27083,'Data Tab2'!$A:$A,0))</f>
        <v>DTM3</v>
      </c>
    </row>
    <row r="27084" spans="1:9" hidden="1">
      <c r="A27084" s="55">
        <v>105557070</v>
      </c>
      <c r="B27084" s="1" t="s">
        <v>41</v>
      </c>
      <c r="C27084" t="s">
        <v>31</v>
      </c>
      <c r="D27084" s="1" t="s">
        <v>11</v>
      </c>
      <c r="E27084" t="s">
        <v>12</v>
      </c>
      <c r="F27084" s="4" t="s">
        <v>34</v>
      </c>
      <c r="G27084" s="3">
        <v>8.5955539999999999</v>
      </c>
      <c r="H27084" s="8">
        <v>0.62646769156374593</v>
      </c>
      <c r="I27084" s="26" t="str">
        <f>INDEX('Data Tab2'!$C:$C,MATCH('Data Tab1'!A27084,'Data Tab2'!$A:$A,0))</f>
        <v>DTM3</v>
      </c>
    </row>
    <row r="27085" spans="1:9" hidden="1">
      <c r="A27085" s="55">
        <v>105557070</v>
      </c>
      <c r="B27085" s="1" t="s">
        <v>41</v>
      </c>
      <c r="C27085" t="s">
        <v>31</v>
      </c>
      <c r="D27085" s="1" t="s">
        <v>11</v>
      </c>
      <c r="E27085" t="s">
        <v>12</v>
      </c>
      <c r="F27085" s="4" t="s">
        <v>14</v>
      </c>
      <c r="G27085" s="3">
        <v>8.6669420000000006</v>
      </c>
      <c r="H27085" s="8">
        <v>8.7836636860938788E-2</v>
      </c>
      <c r="I27085" s="26" t="str">
        <f>INDEX('Data Tab2'!$C:$C,MATCH('Data Tab1'!A27085,'Data Tab2'!$A:$A,0))</f>
        <v>DTM3</v>
      </c>
    </row>
    <row r="27086" spans="1:9" hidden="1">
      <c r="A27086" s="56">
        <v>105557070</v>
      </c>
      <c r="B27086" s="1" t="s">
        <v>41</v>
      </c>
      <c r="C27086" t="s">
        <v>31</v>
      </c>
      <c r="D27086" s="1" t="s">
        <v>11</v>
      </c>
      <c r="E27086" t="s">
        <v>12</v>
      </c>
      <c r="F27086" s="4" t="s">
        <v>15</v>
      </c>
      <c r="G27086" s="3">
        <v>5.0005540000000002</v>
      </c>
      <c r="H27086" s="8">
        <v>0.36535518570271752</v>
      </c>
      <c r="I27086" s="26" t="str">
        <f>INDEX('Data Tab2'!$C:$C,MATCH('Data Tab1'!A27086,'Data Tab2'!$A:$A,0))</f>
        <v>DTM3</v>
      </c>
    </row>
    <row r="27087" spans="1:9">
      <c r="A27087" s="55">
        <v>105557081</v>
      </c>
      <c r="B27087" s="1" t="s">
        <v>41</v>
      </c>
      <c r="C27087" t="s">
        <v>31</v>
      </c>
      <c r="D27087" s="1" t="s">
        <v>11</v>
      </c>
      <c r="E27087" t="s">
        <v>12</v>
      </c>
      <c r="F27087" s="4" t="s">
        <v>13</v>
      </c>
      <c r="G27087" s="3">
        <v>10.983331</v>
      </c>
      <c r="H27087" s="8">
        <v>0.89437636775784635</v>
      </c>
      <c r="I27087" s="26" t="str">
        <f>INDEX('Data Tab2'!$C:$C,MATCH('Data Tab1'!A27087,'Data Tab2'!$A:$A,0))</f>
        <v>DUS2</v>
      </c>
    </row>
    <row r="27088" spans="1:9" hidden="1">
      <c r="A27088" s="55">
        <v>105557081</v>
      </c>
      <c r="B27088" s="1" t="s">
        <v>41</v>
      </c>
      <c r="C27088" t="s">
        <v>31</v>
      </c>
      <c r="D27088" s="1" t="s">
        <v>11</v>
      </c>
      <c r="E27088" t="s">
        <v>12</v>
      </c>
      <c r="F27088" s="4" t="s">
        <v>34</v>
      </c>
      <c r="G27088" s="3">
        <v>10.999998</v>
      </c>
      <c r="H27088" s="8">
        <v>0.69875626666749791</v>
      </c>
      <c r="I27088" s="26" t="str">
        <f>INDEX('Data Tab2'!$C:$C,MATCH('Data Tab1'!A27088,'Data Tab2'!$A:$A,0))</f>
        <v>DUS2</v>
      </c>
    </row>
    <row r="27089" spans="1:9" hidden="1">
      <c r="A27089" s="55">
        <v>105557081</v>
      </c>
      <c r="B27089" s="1" t="s">
        <v>41</v>
      </c>
      <c r="C27089" t="s">
        <v>31</v>
      </c>
      <c r="D27089" s="1" t="s">
        <v>11</v>
      </c>
      <c r="E27089" t="s">
        <v>12</v>
      </c>
      <c r="F27089" s="4" t="s">
        <v>14</v>
      </c>
      <c r="G27089" s="3">
        <v>10.749720999999999</v>
      </c>
      <c r="H27089" s="8">
        <v>0.69547473292513107</v>
      </c>
      <c r="I27089" s="26" t="str">
        <f>INDEX('Data Tab2'!$C:$C,MATCH('Data Tab1'!A27089,'Data Tab2'!$A:$A,0))</f>
        <v>DUS2</v>
      </c>
    </row>
    <row r="27090" spans="1:9" hidden="1">
      <c r="A27090" s="55">
        <v>105557081</v>
      </c>
      <c r="B27090" s="1" t="s">
        <v>41</v>
      </c>
      <c r="C27090" t="s">
        <v>31</v>
      </c>
      <c r="D27090" s="1" t="s">
        <v>11</v>
      </c>
      <c r="E27090" t="s">
        <v>12</v>
      </c>
      <c r="F27090" s="4" t="s">
        <v>15</v>
      </c>
      <c r="G27090" s="3">
        <v>10.684441</v>
      </c>
      <c r="H27090" s="8">
        <v>0.38205322470767433</v>
      </c>
      <c r="I27090" s="26" t="str">
        <f>INDEX('Data Tab2'!$C:$C,MATCH('Data Tab1'!A27090,'Data Tab2'!$A:$A,0))</f>
        <v>DUS2</v>
      </c>
    </row>
    <row r="27091" spans="1:9" hidden="1">
      <c r="A27091" s="55">
        <v>105557081</v>
      </c>
      <c r="B27091" s="1" t="s">
        <v>41</v>
      </c>
      <c r="C27091" t="s">
        <v>31</v>
      </c>
      <c r="D27091" s="1" t="s">
        <v>11</v>
      </c>
      <c r="E27091" t="s">
        <v>12</v>
      </c>
      <c r="F27091" s="4" t="s">
        <v>28</v>
      </c>
      <c r="G27091" s="3">
        <v>5.9999969999999996</v>
      </c>
      <c r="H27091" s="8">
        <v>0.81343119249115592</v>
      </c>
      <c r="I27091" s="26" t="str">
        <f>INDEX('Data Tab2'!$C:$C,MATCH('Data Tab1'!A27091,'Data Tab2'!$A:$A,0))</f>
        <v>DUS2</v>
      </c>
    </row>
    <row r="27092" spans="1:9" hidden="1">
      <c r="A27092" s="56">
        <v>105557081</v>
      </c>
      <c r="B27092" s="1" t="s">
        <v>41</v>
      </c>
      <c r="C27092" t="s">
        <v>31</v>
      </c>
      <c r="D27092" s="1" t="s">
        <v>11</v>
      </c>
      <c r="E27092" t="s">
        <v>12</v>
      </c>
      <c r="F27092" s="4" t="s">
        <v>16</v>
      </c>
      <c r="G27092" s="3">
        <v>4.8113869999999999</v>
      </c>
      <c r="H27092" s="8">
        <v>0.37167366442487837</v>
      </c>
      <c r="I27092" s="26" t="str">
        <f>INDEX('Data Tab2'!$C:$C,MATCH('Data Tab1'!A27092,'Data Tab2'!$A:$A,0))</f>
        <v>DUS2</v>
      </c>
    </row>
    <row r="27093" spans="1:9">
      <c r="A27093" s="55">
        <v>105558444</v>
      </c>
      <c r="B27093" s="1" t="s">
        <v>41</v>
      </c>
      <c r="C27093" t="s">
        <v>31</v>
      </c>
      <c r="D27093" s="1" t="s">
        <v>11</v>
      </c>
      <c r="E27093" t="s">
        <v>12</v>
      </c>
      <c r="F27093" s="4" t="s">
        <v>13</v>
      </c>
      <c r="G27093" s="3">
        <v>10.700831000000001</v>
      </c>
      <c r="H27093" s="8">
        <v>0.14940006484841439</v>
      </c>
      <c r="I27093" s="26" t="str">
        <f>INDEX('Data Tab2'!$C:$C,MATCH('Data Tab1'!A27093,'Data Tab2'!$A:$A,0))</f>
        <v>DUS4</v>
      </c>
    </row>
    <row r="27094" spans="1:9" hidden="1">
      <c r="A27094" s="55">
        <v>105558444</v>
      </c>
      <c r="B27094" s="1" t="s">
        <v>41</v>
      </c>
      <c r="C27094" t="s">
        <v>31</v>
      </c>
      <c r="D27094" s="1" t="s">
        <v>11</v>
      </c>
      <c r="E27094" t="s">
        <v>12</v>
      </c>
      <c r="F27094" s="4" t="s">
        <v>34</v>
      </c>
      <c r="G27094" s="3">
        <v>10.541107999999999</v>
      </c>
      <c r="H27094" s="8">
        <v>0.79012584468424218</v>
      </c>
      <c r="I27094" s="26" t="str">
        <f>INDEX('Data Tab2'!$C:$C,MATCH('Data Tab1'!A27094,'Data Tab2'!$A:$A,0))</f>
        <v>DUS4</v>
      </c>
    </row>
    <row r="27095" spans="1:9" hidden="1">
      <c r="A27095" s="55">
        <v>105558444</v>
      </c>
      <c r="B27095" s="1" t="s">
        <v>41</v>
      </c>
      <c r="C27095" t="s">
        <v>31</v>
      </c>
      <c r="D27095" s="1" t="s">
        <v>11</v>
      </c>
      <c r="E27095" t="s">
        <v>12</v>
      </c>
      <c r="F27095" s="4" t="s">
        <v>14</v>
      </c>
      <c r="G27095" s="3">
        <v>10.230831999999999</v>
      </c>
      <c r="H27095" s="8">
        <v>0.78566651716113001</v>
      </c>
      <c r="I27095" s="26" t="str">
        <f>INDEX('Data Tab2'!$C:$C,MATCH('Data Tab1'!A27095,'Data Tab2'!$A:$A,0))</f>
        <v>DUS4</v>
      </c>
    </row>
    <row r="27096" spans="1:9" hidden="1">
      <c r="A27096" s="55">
        <v>105558444</v>
      </c>
      <c r="B27096" s="1" t="s">
        <v>41</v>
      </c>
      <c r="C27096" t="s">
        <v>31</v>
      </c>
      <c r="D27096" s="1" t="s">
        <v>11</v>
      </c>
      <c r="E27096" t="s">
        <v>12</v>
      </c>
      <c r="F27096" s="4" t="s">
        <v>15</v>
      </c>
      <c r="G27096" s="3">
        <v>10.319998</v>
      </c>
      <c r="H27096" s="8">
        <v>0.12471391437469592</v>
      </c>
      <c r="I27096" s="26" t="str">
        <f>INDEX('Data Tab2'!$C:$C,MATCH('Data Tab1'!A27096,'Data Tab2'!$A:$A,0))</f>
        <v>DUS4</v>
      </c>
    </row>
    <row r="27097" spans="1:9" hidden="1">
      <c r="A27097" s="55">
        <v>105558444</v>
      </c>
      <c r="B27097" s="1" t="s">
        <v>41</v>
      </c>
      <c r="C27097" t="s">
        <v>31</v>
      </c>
      <c r="D27097" s="1" t="s">
        <v>11</v>
      </c>
      <c r="E27097" t="s">
        <v>12</v>
      </c>
      <c r="F27097" s="4" t="s">
        <v>28</v>
      </c>
      <c r="G27097" s="3">
        <v>0.33972000000000002</v>
      </c>
      <c r="H27097" s="8">
        <v>1.6216902889010232E-4</v>
      </c>
      <c r="I27097" s="26" t="str">
        <f>INDEX('Data Tab2'!$C:$C,MATCH('Data Tab1'!A27097,'Data Tab2'!$A:$A,0))</f>
        <v>DUS4</v>
      </c>
    </row>
    <row r="27098" spans="1:9" hidden="1">
      <c r="A27098" s="56">
        <v>105558444</v>
      </c>
      <c r="B27098" s="1" t="s">
        <v>41</v>
      </c>
      <c r="C27098" t="s">
        <v>31</v>
      </c>
      <c r="D27098" s="1" t="s">
        <v>11</v>
      </c>
      <c r="E27098" t="s">
        <v>12</v>
      </c>
      <c r="F27098" s="4" t="s">
        <v>16</v>
      </c>
      <c r="G27098" s="3">
        <v>4.9999979999999997</v>
      </c>
      <c r="H27098" s="8">
        <v>0.87443984426541321</v>
      </c>
      <c r="I27098" s="26" t="str">
        <f>INDEX('Data Tab2'!$C:$C,MATCH('Data Tab1'!A27098,'Data Tab2'!$A:$A,0))</f>
        <v>DUS4</v>
      </c>
    </row>
    <row r="27099" spans="1:9">
      <c r="A27099" s="55">
        <v>105558445</v>
      </c>
      <c r="B27099" s="1" t="s">
        <v>41</v>
      </c>
      <c r="C27099" t="s">
        <v>32</v>
      </c>
      <c r="D27099" s="1" t="s">
        <v>11</v>
      </c>
      <c r="E27099" t="s">
        <v>12</v>
      </c>
      <c r="F27099" s="4" t="s">
        <v>13</v>
      </c>
      <c r="G27099" s="3">
        <v>0.64610699999999999</v>
      </c>
      <c r="H27099" s="8">
        <v>0.66365327659533979</v>
      </c>
      <c r="I27099" s="26" t="str">
        <f>INDEX('Data Tab2'!$C:$C,MATCH('Data Tab1'!A27099,'Data Tab2'!$A:$A,0))</f>
        <v>EDI4</v>
      </c>
    </row>
    <row r="27100" spans="1:9" hidden="1">
      <c r="A27100" s="55">
        <v>105558445</v>
      </c>
      <c r="B27100" s="1" t="s">
        <v>41</v>
      </c>
      <c r="C27100" t="s">
        <v>32</v>
      </c>
      <c r="D27100" s="1" t="s">
        <v>11</v>
      </c>
      <c r="E27100" t="s">
        <v>12</v>
      </c>
      <c r="F27100" s="4" t="s">
        <v>34</v>
      </c>
      <c r="G27100" s="3">
        <v>10.999993</v>
      </c>
      <c r="H27100" s="8">
        <v>0.19855542984567198</v>
      </c>
      <c r="I27100" s="26" t="str">
        <f>INDEX('Data Tab2'!$C:$C,MATCH('Data Tab1'!A27100,'Data Tab2'!$A:$A,0))</f>
        <v>EDI4</v>
      </c>
    </row>
    <row r="27101" spans="1:9" hidden="1">
      <c r="A27101" s="55">
        <v>105558445</v>
      </c>
      <c r="B27101" s="1" t="s">
        <v>41</v>
      </c>
      <c r="C27101" t="s">
        <v>32</v>
      </c>
      <c r="D27101" s="1" t="s">
        <v>11</v>
      </c>
      <c r="E27101" t="s">
        <v>12</v>
      </c>
      <c r="F27101" s="4" t="s">
        <v>14</v>
      </c>
      <c r="G27101" s="3">
        <v>8.9269390000000008</v>
      </c>
      <c r="H27101" s="8">
        <v>0.80321238083498614</v>
      </c>
      <c r="I27101" s="26" t="str">
        <f>INDEX('Data Tab2'!$C:$C,MATCH('Data Tab1'!A27101,'Data Tab2'!$A:$A,0))</f>
        <v>EDI4</v>
      </c>
    </row>
    <row r="27102" spans="1:9" hidden="1">
      <c r="A27102" s="55">
        <v>105558445</v>
      </c>
      <c r="B27102" s="1" t="s">
        <v>41</v>
      </c>
      <c r="C27102" t="s">
        <v>32</v>
      </c>
      <c r="D27102" s="1" t="s">
        <v>11</v>
      </c>
      <c r="E27102" t="s">
        <v>12</v>
      </c>
      <c r="F27102" s="4" t="s">
        <v>15</v>
      </c>
      <c r="G27102" s="3">
        <v>9.3833249999999992</v>
      </c>
      <c r="H27102" s="8">
        <v>0.86941379443103328</v>
      </c>
      <c r="I27102" s="26" t="str">
        <f>INDEX('Data Tab2'!$C:$C,MATCH('Data Tab1'!A27102,'Data Tab2'!$A:$A,0))</f>
        <v>EDI4</v>
      </c>
    </row>
    <row r="27103" spans="1:9" hidden="1">
      <c r="A27103" s="55">
        <v>105558445</v>
      </c>
      <c r="B27103" s="1" t="s">
        <v>41</v>
      </c>
      <c r="C27103" t="s">
        <v>32</v>
      </c>
      <c r="D27103" s="1" t="s">
        <v>11</v>
      </c>
      <c r="E27103" t="s">
        <v>12</v>
      </c>
      <c r="F27103" s="4" t="s">
        <v>16</v>
      </c>
      <c r="G27103" s="3">
        <v>10.758049</v>
      </c>
      <c r="H27103" s="8">
        <v>0.59081254526851079</v>
      </c>
      <c r="I27103" s="26" t="str">
        <f>INDEX('Data Tab2'!$C:$C,MATCH('Data Tab1'!A27103,'Data Tab2'!$A:$A,0))</f>
        <v>EDI4</v>
      </c>
    </row>
    <row r="27104" spans="1:9" hidden="1">
      <c r="A27104" s="55">
        <v>105558445</v>
      </c>
      <c r="B27104" s="1" t="s">
        <v>33</v>
      </c>
      <c r="C27104" t="s">
        <v>32</v>
      </c>
      <c r="D27104" s="1" t="s">
        <v>17</v>
      </c>
      <c r="E27104" t="s">
        <v>18</v>
      </c>
      <c r="F27104" s="4" t="s">
        <v>35</v>
      </c>
      <c r="G27104" s="3">
        <v>9.731382</v>
      </c>
      <c r="H27104" s="8">
        <v>0.68519543638495739</v>
      </c>
      <c r="I27104" s="26" t="str">
        <f>INDEX('Data Tab2'!$C:$C,MATCH('Data Tab1'!A27104,'Data Tab2'!$A:$A,0))</f>
        <v>EDI4</v>
      </c>
    </row>
    <row r="27105" spans="1:9" hidden="1">
      <c r="A27105" s="55">
        <v>105558445</v>
      </c>
      <c r="B27105" s="1" t="s">
        <v>33</v>
      </c>
      <c r="C27105" t="s">
        <v>32</v>
      </c>
      <c r="D27105" s="1" t="s">
        <v>17</v>
      </c>
      <c r="E27105" t="s">
        <v>18</v>
      </c>
      <c r="F27105" s="4" t="s">
        <v>36</v>
      </c>
      <c r="G27105" s="3">
        <v>9.2194380000000002</v>
      </c>
      <c r="H27105" s="8">
        <v>0.63113032606187902</v>
      </c>
      <c r="I27105" s="26" t="str">
        <f>INDEX('Data Tab2'!$C:$C,MATCH('Data Tab1'!A27105,'Data Tab2'!$A:$A,0))</f>
        <v>EDI4</v>
      </c>
    </row>
    <row r="27106" spans="1:9" hidden="1">
      <c r="A27106" s="55">
        <v>105558445</v>
      </c>
      <c r="B27106" s="1" t="s">
        <v>33</v>
      </c>
      <c r="C27106" t="s">
        <v>32</v>
      </c>
      <c r="D27106" s="1" t="s">
        <v>17</v>
      </c>
      <c r="E27106" t="s">
        <v>18</v>
      </c>
      <c r="F27106" s="4" t="s">
        <v>19</v>
      </c>
      <c r="G27106" s="3">
        <v>9.8980490000000003</v>
      </c>
      <c r="H27106" s="8">
        <v>0.23943801722480762</v>
      </c>
      <c r="I27106" s="26" t="str">
        <f>INDEX('Data Tab2'!$C:$C,MATCH('Data Tab1'!A27106,'Data Tab2'!$A:$A,0))</f>
        <v>EDI4</v>
      </c>
    </row>
    <row r="27107" spans="1:9" hidden="1">
      <c r="A27107" s="55">
        <v>105558445</v>
      </c>
      <c r="B27107" s="1" t="s">
        <v>33</v>
      </c>
      <c r="C27107" t="s">
        <v>32</v>
      </c>
      <c r="D27107" s="1" t="s">
        <v>17</v>
      </c>
      <c r="E27107" t="s">
        <v>18</v>
      </c>
      <c r="F27107" s="4" t="s">
        <v>22</v>
      </c>
      <c r="G27107" s="3">
        <v>9.6352689999999992</v>
      </c>
      <c r="H27107" s="8">
        <v>0.52153622446052239</v>
      </c>
      <c r="I27107" s="26" t="str">
        <f>INDEX('Data Tab2'!$C:$C,MATCH('Data Tab1'!A27107,'Data Tab2'!$A:$A,0))</f>
        <v>EDI4</v>
      </c>
    </row>
    <row r="27108" spans="1:9" hidden="1">
      <c r="A27108" s="55">
        <v>105558445</v>
      </c>
      <c r="B27108" s="1" t="s">
        <v>33</v>
      </c>
      <c r="C27108" t="s">
        <v>32</v>
      </c>
      <c r="D27108" s="1" t="s">
        <v>17</v>
      </c>
      <c r="E27108" t="s">
        <v>23</v>
      </c>
      <c r="F27108" s="4" t="s">
        <v>24</v>
      </c>
      <c r="G27108" s="3">
        <v>9.6374919999999999</v>
      </c>
      <c r="H27108" s="8">
        <v>0.1069964277585419</v>
      </c>
      <c r="I27108" s="26" t="str">
        <f>INDEX('Data Tab2'!$C:$C,MATCH('Data Tab1'!A27108,'Data Tab2'!$A:$A,0))</f>
        <v>EDI4</v>
      </c>
    </row>
    <row r="27109" spans="1:9" hidden="1">
      <c r="A27109" s="56">
        <v>105558445</v>
      </c>
      <c r="B27109" s="1" t="s">
        <v>33</v>
      </c>
      <c r="C27109" t="s">
        <v>32</v>
      </c>
      <c r="D27109" s="1" t="s">
        <v>17</v>
      </c>
      <c r="E27109" t="s">
        <v>23</v>
      </c>
      <c r="F27109" s="4" t="s">
        <v>25</v>
      </c>
      <c r="G27109" s="3">
        <v>9.9999920000000007</v>
      </c>
      <c r="H27109" s="8">
        <v>0.54051696320768183</v>
      </c>
      <c r="I27109" s="26" t="str">
        <f>INDEX('Data Tab2'!$C:$C,MATCH('Data Tab1'!A27109,'Data Tab2'!$A:$A,0))</f>
        <v>EDI4</v>
      </c>
    </row>
    <row r="27110" spans="1:9">
      <c r="A27110" s="55">
        <v>105558447</v>
      </c>
      <c r="B27110" s="1" t="s">
        <v>41</v>
      </c>
      <c r="C27110" t="s">
        <v>32</v>
      </c>
      <c r="D27110" s="1" t="s">
        <v>11</v>
      </c>
      <c r="E27110" t="s">
        <v>12</v>
      </c>
      <c r="F27110" s="4" t="s">
        <v>13</v>
      </c>
      <c r="G27110" s="3">
        <v>10.443327999999999</v>
      </c>
      <c r="H27110" s="8">
        <v>0.61983792582983444</v>
      </c>
      <c r="I27110" s="26" t="str">
        <f>INDEX('Data Tab2'!$C:$C,MATCH('Data Tab1'!A27110,'Data Tab2'!$A:$A,0))</f>
        <v>EMA1</v>
      </c>
    </row>
    <row r="27111" spans="1:9" hidden="1">
      <c r="A27111" s="55">
        <v>105558447</v>
      </c>
      <c r="B27111" s="1" t="s">
        <v>41</v>
      </c>
      <c r="C27111" t="s">
        <v>32</v>
      </c>
      <c r="D27111" s="1" t="s">
        <v>11</v>
      </c>
      <c r="E27111" t="s">
        <v>12</v>
      </c>
      <c r="F27111" s="4" t="s">
        <v>15</v>
      </c>
      <c r="G27111" s="3">
        <v>10.999992000000001</v>
      </c>
      <c r="H27111" s="8">
        <v>0.79626698056871426</v>
      </c>
      <c r="I27111" s="26" t="str">
        <f>INDEX('Data Tab2'!$C:$C,MATCH('Data Tab1'!A27111,'Data Tab2'!$A:$A,0))</f>
        <v>EMA1</v>
      </c>
    </row>
    <row r="27112" spans="1:9" hidden="1">
      <c r="A27112" s="55">
        <v>105558447</v>
      </c>
      <c r="B27112" s="1" t="s">
        <v>41</v>
      </c>
      <c r="C27112" t="s">
        <v>32</v>
      </c>
      <c r="D27112" s="1" t="s">
        <v>11</v>
      </c>
      <c r="E27112" t="s">
        <v>12</v>
      </c>
      <c r="F27112" s="4" t="s">
        <v>28</v>
      </c>
      <c r="G27112" s="3">
        <v>9.6088810000000002</v>
      </c>
      <c r="H27112" s="8">
        <v>0.41886295222123981</v>
      </c>
      <c r="I27112" s="26" t="str">
        <f>INDEX('Data Tab2'!$C:$C,MATCH('Data Tab1'!A27112,'Data Tab2'!$A:$A,0))</f>
        <v>EMA1</v>
      </c>
    </row>
    <row r="27113" spans="1:9" hidden="1">
      <c r="A27113" s="55">
        <v>105558447</v>
      </c>
      <c r="B27113" s="1" t="s">
        <v>41</v>
      </c>
      <c r="C27113" t="s">
        <v>32</v>
      </c>
      <c r="D27113" s="1" t="s">
        <v>11</v>
      </c>
      <c r="E27113" t="s">
        <v>12</v>
      </c>
      <c r="F27113" s="4" t="s">
        <v>29</v>
      </c>
      <c r="G27113" s="3">
        <v>9.5427689999999998</v>
      </c>
      <c r="H27113" s="8">
        <v>0.89713601727861325</v>
      </c>
      <c r="I27113" s="26" t="str">
        <f>INDEX('Data Tab2'!$C:$C,MATCH('Data Tab1'!A27113,'Data Tab2'!$A:$A,0))</f>
        <v>EMA1</v>
      </c>
    </row>
    <row r="27114" spans="1:9" hidden="1">
      <c r="A27114" s="55">
        <v>105558447</v>
      </c>
      <c r="B27114" s="1" t="s">
        <v>41</v>
      </c>
      <c r="C27114" t="s">
        <v>32</v>
      </c>
      <c r="D27114" s="1" t="s">
        <v>11</v>
      </c>
      <c r="E27114" t="s">
        <v>12</v>
      </c>
      <c r="F27114" s="4" t="s">
        <v>16</v>
      </c>
      <c r="G27114" s="3">
        <v>10.999993999999999</v>
      </c>
      <c r="H27114" s="8">
        <v>0.63506004680088879</v>
      </c>
      <c r="I27114" s="26" t="str">
        <f>INDEX('Data Tab2'!$C:$C,MATCH('Data Tab1'!A27114,'Data Tab2'!$A:$A,0))</f>
        <v>EMA1</v>
      </c>
    </row>
    <row r="27115" spans="1:9" hidden="1">
      <c r="A27115" s="55">
        <v>105558447</v>
      </c>
      <c r="B27115" s="1" t="s">
        <v>33</v>
      </c>
      <c r="C27115" t="s">
        <v>32</v>
      </c>
      <c r="D27115" s="1" t="s">
        <v>17</v>
      </c>
      <c r="E27115" t="s">
        <v>18</v>
      </c>
      <c r="F27115" s="4" t="s">
        <v>19</v>
      </c>
      <c r="G27115" s="3">
        <v>9.7869379999999992</v>
      </c>
      <c r="H27115" s="8">
        <v>0.54796054307768738</v>
      </c>
      <c r="I27115" s="26" t="str">
        <f>INDEX('Data Tab2'!$C:$C,MATCH('Data Tab1'!A27115,'Data Tab2'!$A:$A,0))</f>
        <v>EMA1</v>
      </c>
    </row>
    <row r="27116" spans="1:9" hidden="1">
      <c r="A27116" s="55">
        <v>105558447</v>
      </c>
      <c r="B27116" s="1" t="s">
        <v>33</v>
      </c>
      <c r="C27116" t="s">
        <v>32</v>
      </c>
      <c r="D27116" s="1" t="s">
        <v>17</v>
      </c>
      <c r="E27116" t="s">
        <v>18</v>
      </c>
      <c r="F27116" s="4" t="s">
        <v>20</v>
      </c>
      <c r="G27116" s="3">
        <v>9.2005479999999995</v>
      </c>
      <c r="H27116" s="8">
        <v>0.19362118610225099</v>
      </c>
      <c r="I27116" s="26" t="str">
        <f>INDEX('Data Tab2'!$C:$C,MATCH('Data Tab1'!A27116,'Data Tab2'!$A:$A,0))</f>
        <v>EMA1</v>
      </c>
    </row>
    <row r="27117" spans="1:9" hidden="1">
      <c r="A27117" s="55">
        <v>105558447</v>
      </c>
      <c r="B27117" s="1" t="s">
        <v>33</v>
      </c>
      <c r="C27117" t="s">
        <v>32</v>
      </c>
      <c r="D27117" s="1" t="s">
        <v>17</v>
      </c>
      <c r="E27117" t="s">
        <v>18</v>
      </c>
      <c r="F27117" s="4" t="s">
        <v>21</v>
      </c>
      <c r="G27117" s="3">
        <v>9.9999939999999992</v>
      </c>
      <c r="H27117" s="8">
        <v>0.10411294223059853</v>
      </c>
      <c r="I27117" s="26" t="str">
        <f>INDEX('Data Tab2'!$C:$C,MATCH('Data Tab1'!A27117,'Data Tab2'!$A:$A,0))</f>
        <v>EMA1</v>
      </c>
    </row>
    <row r="27118" spans="1:9" hidden="1">
      <c r="A27118" s="56">
        <v>105558447</v>
      </c>
      <c r="B27118" s="1" t="s">
        <v>33</v>
      </c>
      <c r="C27118" t="s">
        <v>32</v>
      </c>
      <c r="D27118" s="1" t="s">
        <v>17</v>
      </c>
      <c r="E27118" t="s">
        <v>18</v>
      </c>
      <c r="F27118" s="4" t="s">
        <v>22</v>
      </c>
      <c r="G27118" s="3">
        <v>9.9999920000000007</v>
      </c>
      <c r="H27118" s="8">
        <v>0.35251404106286433</v>
      </c>
      <c r="I27118" s="26" t="str">
        <f>INDEX('Data Tab2'!$C:$C,MATCH('Data Tab1'!A27118,'Data Tab2'!$A:$A,0))</f>
        <v>EMA1</v>
      </c>
    </row>
    <row r="27119" spans="1:9">
      <c r="A27119" s="56">
        <v>105558448</v>
      </c>
      <c r="B27119" s="1" t="s">
        <v>41</v>
      </c>
      <c r="C27119" t="s">
        <v>31</v>
      </c>
      <c r="D27119" s="1" t="s">
        <v>11</v>
      </c>
      <c r="E27119" t="s">
        <v>12</v>
      </c>
      <c r="F27119" s="4" t="s">
        <v>28</v>
      </c>
      <c r="G27119" s="3">
        <v>7.569998</v>
      </c>
      <c r="H27119" s="8">
        <v>1.5798295364068293E-2</v>
      </c>
      <c r="I27119" s="26" t="str">
        <f>INDEX('Data Tab2'!$C:$C,MATCH('Data Tab1'!A27119,'Data Tab2'!$A:$A,0))</f>
        <v>EUK5</v>
      </c>
    </row>
    <row r="27120" spans="1:9">
      <c r="A27120" s="55">
        <v>105558449</v>
      </c>
      <c r="B27120" s="1" t="s">
        <v>41</v>
      </c>
      <c r="C27120" t="s">
        <v>31</v>
      </c>
      <c r="D27120" s="1" t="s">
        <v>11</v>
      </c>
      <c r="E27120" t="s">
        <v>12</v>
      </c>
      <c r="F27120" s="4" t="s">
        <v>13</v>
      </c>
      <c r="G27120" s="3">
        <v>11.016665</v>
      </c>
      <c r="H27120" s="8">
        <v>0.76372647926207249</v>
      </c>
      <c r="I27120" s="26" t="str">
        <f>INDEX('Data Tab2'!$C:$C,MATCH('Data Tab1'!A27120,'Data Tab2'!$A:$A,0))</f>
        <v>FCO1</v>
      </c>
    </row>
    <row r="27121" spans="1:9" hidden="1">
      <c r="A27121" s="55">
        <v>105558449</v>
      </c>
      <c r="B27121" s="1" t="s">
        <v>41</v>
      </c>
      <c r="C27121" t="s">
        <v>31</v>
      </c>
      <c r="D27121" s="1" t="s">
        <v>11</v>
      </c>
      <c r="E27121" t="s">
        <v>12</v>
      </c>
      <c r="F27121" s="4" t="s">
        <v>34</v>
      </c>
      <c r="G27121" s="3">
        <v>11.016665</v>
      </c>
      <c r="H27121" s="8">
        <v>0.52014593147580102</v>
      </c>
      <c r="I27121" s="26" t="str">
        <f>INDEX('Data Tab2'!$C:$C,MATCH('Data Tab1'!A27121,'Data Tab2'!$A:$A,0))</f>
        <v>FCO1</v>
      </c>
    </row>
    <row r="27122" spans="1:9" hidden="1">
      <c r="A27122" s="56">
        <v>105558449</v>
      </c>
      <c r="B27122" s="1" t="s">
        <v>41</v>
      </c>
      <c r="C27122" t="s">
        <v>31</v>
      </c>
      <c r="D27122" s="1" t="s">
        <v>11</v>
      </c>
      <c r="E27122" t="s">
        <v>12</v>
      </c>
      <c r="F27122" s="4" t="s">
        <v>14</v>
      </c>
      <c r="G27122" s="3">
        <v>5.6613870000000004</v>
      </c>
      <c r="H27122" s="8">
        <v>5.1935412544824588E-3</v>
      </c>
      <c r="I27122" s="26" t="str">
        <f>INDEX('Data Tab2'!$C:$C,MATCH('Data Tab1'!A27122,'Data Tab2'!$A:$A,0))</f>
        <v>FCO1</v>
      </c>
    </row>
    <row r="27123" spans="1:9">
      <c r="A27123" s="55">
        <v>105563432</v>
      </c>
      <c r="B27123" s="1" t="s">
        <v>41</v>
      </c>
      <c r="C27123" t="s">
        <v>31</v>
      </c>
      <c r="D27123" s="1" t="s">
        <v>11</v>
      </c>
      <c r="E27123" t="s">
        <v>12</v>
      </c>
      <c r="F27123" s="4" t="s">
        <v>34</v>
      </c>
      <c r="G27123" s="3">
        <v>0.68888700000000003</v>
      </c>
      <c r="H27123" s="8">
        <v>0.13822756969188832</v>
      </c>
      <c r="I27123" s="26" t="str">
        <f>INDEX('Data Tab2'!$C:$C,MATCH('Data Tab1'!A27123,'Data Tab2'!$A:$A,0))</f>
        <v>FRA1</v>
      </c>
    </row>
    <row r="27124" spans="1:9" hidden="1">
      <c r="A27124" s="55">
        <v>105563432</v>
      </c>
      <c r="B27124" s="1" t="s">
        <v>41</v>
      </c>
      <c r="C27124" t="s">
        <v>31</v>
      </c>
      <c r="D27124" s="1" t="s">
        <v>11</v>
      </c>
      <c r="E27124" t="s">
        <v>12</v>
      </c>
      <c r="F27124" s="4" t="s">
        <v>14</v>
      </c>
      <c r="G27124" s="3">
        <v>0.33916400000000002</v>
      </c>
      <c r="H27124" s="8">
        <v>4.2144134873441486E-2</v>
      </c>
      <c r="I27124" s="26" t="str">
        <f>INDEX('Data Tab2'!$C:$C,MATCH('Data Tab1'!A27124,'Data Tab2'!$A:$A,0))</f>
        <v>FRA1</v>
      </c>
    </row>
    <row r="27125" spans="1:9" hidden="1">
      <c r="A27125" s="56">
        <v>105563432</v>
      </c>
      <c r="B27125" s="1" t="s">
        <v>41</v>
      </c>
      <c r="C27125" t="s">
        <v>31</v>
      </c>
      <c r="D27125" s="1" t="s">
        <v>11</v>
      </c>
      <c r="E27125" t="s">
        <v>12</v>
      </c>
      <c r="F27125" s="4" t="s">
        <v>16</v>
      </c>
      <c r="G27125" s="3">
        <v>10.148887999999999</v>
      </c>
      <c r="H27125" s="8">
        <v>0.33411540376891946</v>
      </c>
      <c r="I27125" s="26" t="str">
        <f>INDEX('Data Tab2'!$C:$C,MATCH('Data Tab1'!A27125,'Data Tab2'!$A:$A,0))</f>
        <v>FRA1</v>
      </c>
    </row>
    <row r="27126" spans="1:9">
      <c r="A27126" s="55">
        <v>105563437</v>
      </c>
      <c r="B27126" s="1" t="s">
        <v>41</v>
      </c>
      <c r="C27126" t="s">
        <v>31</v>
      </c>
      <c r="D27126" s="1" t="s">
        <v>11</v>
      </c>
      <c r="E27126" t="s">
        <v>12</v>
      </c>
      <c r="F27126" s="4" t="s">
        <v>34</v>
      </c>
      <c r="G27126" s="3">
        <v>10.999998</v>
      </c>
      <c r="H27126" s="8">
        <v>0.62275145497291218</v>
      </c>
      <c r="I27126" s="26" t="str">
        <f>INDEX('Data Tab2'!$C:$C,MATCH('Data Tab1'!A27126,'Data Tab2'!$A:$A,0))</f>
        <v>FRA3</v>
      </c>
    </row>
    <row r="27127" spans="1:9" hidden="1">
      <c r="A27127" s="55">
        <v>105563437</v>
      </c>
      <c r="B27127" s="1" t="s">
        <v>41</v>
      </c>
      <c r="C27127" t="s">
        <v>31</v>
      </c>
      <c r="D27127" s="1" t="s">
        <v>11</v>
      </c>
      <c r="E27127" t="s">
        <v>12</v>
      </c>
      <c r="F27127" s="4" t="s">
        <v>14</v>
      </c>
      <c r="G27127" s="3">
        <v>10.999998</v>
      </c>
      <c r="H27127" s="8">
        <v>0.63433162244704022</v>
      </c>
      <c r="I27127" s="26" t="str">
        <f>INDEX('Data Tab2'!$C:$C,MATCH('Data Tab1'!A27127,'Data Tab2'!$A:$A,0))</f>
        <v>FRA3</v>
      </c>
    </row>
    <row r="27128" spans="1:9" hidden="1">
      <c r="A27128" s="55">
        <v>105563437</v>
      </c>
      <c r="B27128" s="1" t="s">
        <v>41</v>
      </c>
      <c r="C27128" t="s">
        <v>31</v>
      </c>
      <c r="D27128" s="1" t="s">
        <v>11</v>
      </c>
      <c r="E27128" t="s">
        <v>12</v>
      </c>
      <c r="F27128" s="4" t="s">
        <v>29</v>
      </c>
      <c r="G27128" s="3">
        <v>10.999995999999999</v>
      </c>
      <c r="H27128" s="8">
        <v>0.15620886371668385</v>
      </c>
      <c r="I27128" s="26" t="str">
        <f>INDEX('Data Tab2'!$C:$C,MATCH('Data Tab1'!A27128,'Data Tab2'!$A:$A,0))</f>
        <v>FRA3</v>
      </c>
    </row>
    <row r="27129" spans="1:9" hidden="1">
      <c r="A27129" s="56">
        <v>105563437</v>
      </c>
      <c r="B27129" s="1" t="s">
        <v>41</v>
      </c>
      <c r="C27129" t="s">
        <v>31</v>
      </c>
      <c r="D27129" s="1" t="s">
        <v>11</v>
      </c>
      <c r="E27129" t="s">
        <v>12</v>
      </c>
      <c r="F27129" s="4" t="s">
        <v>16</v>
      </c>
      <c r="G27129" s="3">
        <v>10.999995999999999</v>
      </c>
      <c r="H27129" s="8">
        <v>0.3726666509155645</v>
      </c>
      <c r="I27129" s="26" t="str">
        <f>INDEX('Data Tab2'!$C:$C,MATCH('Data Tab1'!A27129,'Data Tab2'!$A:$A,0))</f>
        <v>FRA3</v>
      </c>
    </row>
    <row r="27130" spans="1:9">
      <c r="A27130" s="56">
        <v>105563459</v>
      </c>
      <c r="B27130" s="1" t="s">
        <v>41</v>
      </c>
      <c r="C27130" t="s">
        <v>32</v>
      </c>
      <c r="D27130" s="1" t="s">
        <v>11</v>
      </c>
      <c r="E27130" t="s">
        <v>12</v>
      </c>
      <c r="F27130" s="4" t="s">
        <v>14</v>
      </c>
      <c r="G27130" s="3">
        <v>5.1074929999999998</v>
      </c>
      <c r="H27130" s="8">
        <v>0.33168212010439391</v>
      </c>
      <c r="I27130" s="26" t="str">
        <f>INDEX('Data Tab2'!$C:$C,MATCH('Data Tab1'!A27130,'Data Tab2'!$A:$A,0))</f>
        <v>FRA7</v>
      </c>
    </row>
    <row r="27131" spans="1:9">
      <c r="A27131" s="55">
        <v>105563527</v>
      </c>
      <c r="B27131" s="1" t="s">
        <v>41</v>
      </c>
      <c r="C27131" t="s">
        <v>32</v>
      </c>
      <c r="D27131" s="1" t="s">
        <v>11</v>
      </c>
      <c r="E27131" t="s">
        <v>12</v>
      </c>
      <c r="F27131" s="4" t="s">
        <v>13</v>
      </c>
      <c r="G27131" s="3">
        <v>1.4999929999999999</v>
      </c>
      <c r="H27131" s="8">
        <v>9.9507708745201651E-2</v>
      </c>
      <c r="I27131" s="26" t="str">
        <f>INDEX('Data Tab2'!$C:$C,MATCH('Data Tab1'!A27131,'Data Tab2'!$A:$A,0))</f>
        <v>GLA1</v>
      </c>
    </row>
    <row r="27132" spans="1:9" hidden="1">
      <c r="A27132" s="55">
        <v>105563527</v>
      </c>
      <c r="B27132" s="1" t="s">
        <v>41</v>
      </c>
      <c r="C27132" t="s">
        <v>32</v>
      </c>
      <c r="D27132" s="1" t="s">
        <v>11</v>
      </c>
      <c r="E27132" t="s">
        <v>12</v>
      </c>
      <c r="F27132" s="4" t="s">
        <v>14</v>
      </c>
      <c r="G27132" s="3">
        <v>9.4999929999999999</v>
      </c>
      <c r="H27132" s="8">
        <v>0.51354424936693543</v>
      </c>
      <c r="I27132" s="26" t="str">
        <f>INDEX('Data Tab2'!$C:$C,MATCH('Data Tab1'!A27132,'Data Tab2'!$A:$A,0))</f>
        <v>GLA1</v>
      </c>
    </row>
    <row r="27133" spans="1:9" hidden="1">
      <c r="A27133" s="55">
        <v>105563527</v>
      </c>
      <c r="B27133" s="1" t="s">
        <v>41</v>
      </c>
      <c r="C27133" t="s">
        <v>32</v>
      </c>
      <c r="D27133" s="1" t="s">
        <v>11</v>
      </c>
      <c r="E27133" t="s">
        <v>12</v>
      </c>
      <c r="F27133" s="4" t="s">
        <v>15</v>
      </c>
      <c r="G27133" s="3">
        <v>1.963884</v>
      </c>
      <c r="H27133" s="8">
        <v>0.71833853532856995</v>
      </c>
      <c r="I27133" s="26" t="str">
        <f>INDEX('Data Tab2'!$C:$C,MATCH('Data Tab1'!A27133,'Data Tab2'!$A:$A,0))</f>
        <v>GLA1</v>
      </c>
    </row>
    <row r="27134" spans="1:9" hidden="1">
      <c r="A27134" s="55">
        <v>105563527</v>
      </c>
      <c r="B27134" s="1" t="s">
        <v>41</v>
      </c>
      <c r="C27134" t="s">
        <v>32</v>
      </c>
      <c r="D27134" s="1" t="s">
        <v>11</v>
      </c>
      <c r="E27134" t="s">
        <v>12</v>
      </c>
      <c r="F27134" s="4" t="s">
        <v>28</v>
      </c>
      <c r="G27134" s="3">
        <v>9.4999920000000007</v>
      </c>
      <c r="H27134" s="8">
        <v>0.89419400839008967</v>
      </c>
      <c r="I27134" s="26" t="str">
        <f>INDEX('Data Tab2'!$C:$C,MATCH('Data Tab1'!A27134,'Data Tab2'!$A:$A,0))</f>
        <v>GLA1</v>
      </c>
    </row>
    <row r="27135" spans="1:9" hidden="1">
      <c r="A27135" s="55">
        <v>105563527</v>
      </c>
      <c r="B27135" s="1" t="s">
        <v>41</v>
      </c>
      <c r="C27135" t="s">
        <v>32</v>
      </c>
      <c r="D27135" s="1" t="s">
        <v>11</v>
      </c>
      <c r="E27135" t="s">
        <v>12</v>
      </c>
      <c r="F27135" s="4" t="s">
        <v>29</v>
      </c>
      <c r="G27135" s="3">
        <v>10.342494</v>
      </c>
      <c r="H27135" s="8">
        <v>4.2722621668606076E-3</v>
      </c>
      <c r="I27135" s="26" t="str">
        <f>INDEX('Data Tab2'!$C:$C,MATCH('Data Tab1'!A27135,'Data Tab2'!$A:$A,0))</f>
        <v>GLA1</v>
      </c>
    </row>
    <row r="27136" spans="1:9" hidden="1">
      <c r="A27136" s="56">
        <v>105563527</v>
      </c>
      <c r="B27136" s="1" t="s">
        <v>41</v>
      </c>
      <c r="C27136" t="s">
        <v>32</v>
      </c>
      <c r="D27136" s="1" t="s">
        <v>11</v>
      </c>
      <c r="E27136" t="s">
        <v>12</v>
      </c>
      <c r="F27136" s="4" t="s">
        <v>16</v>
      </c>
      <c r="G27136" s="3">
        <v>5.416658</v>
      </c>
      <c r="H27136" s="8">
        <v>0.97496347549483642</v>
      </c>
      <c r="I27136" s="26" t="str">
        <f>INDEX('Data Tab2'!$C:$C,MATCH('Data Tab1'!A27136,'Data Tab2'!$A:$A,0))</f>
        <v>GLA1</v>
      </c>
    </row>
    <row r="27137" spans="1:9">
      <c r="A27137" s="55">
        <v>105563534</v>
      </c>
      <c r="B27137" s="1" t="s">
        <v>41</v>
      </c>
      <c r="C27137" t="s">
        <v>31</v>
      </c>
      <c r="D27137" s="1" t="s">
        <v>11</v>
      </c>
      <c r="E27137" t="s">
        <v>12</v>
      </c>
      <c r="F27137" s="4" t="s">
        <v>14</v>
      </c>
      <c r="G27137" s="3">
        <v>9.4999970000000005</v>
      </c>
      <c r="H27137" s="8">
        <v>0.30277743524385536</v>
      </c>
      <c r="I27137" s="26" t="str">
        <f>INDEX('Data Tab2'!$C:$C,MATCH('Data Tab1'!A27137,'Data Tab2'!$A:$A,0))</f>
        <v>HAM2</v>
      </c>
    </row>
    <row r="27138" spans="1:9" hidden="1">
      <c r="A27138" s="55">
        <v>105563534</v>
      </c>
      <c r="B27138" s="1" t="s">
        <v>41</v>
      </c>
      <c r="C27138" t="s">
        <v>31</v>
      </c>
      <c r="D27138" s="1" t="s">
        <v>11</v>
      </c>
      <c r="E27138" t="s">
        <v>12</v>
      </c>
      <c r="F27138" s="4" t="s">
        <v>15</v>
      </c>
      <c r="G27138" s="3">
        <v>10.98972</v>
      </c>
      <c r="H27138" s="8">
        <v>0.50493917176764191</v>
      </c>
      <c r="I27138" s="26" t="str">
        <f>INDEX('Data Tab2'!$C:$C,MATCH('Data Tab1'!A27138,'Data Tab2'!$A:$A,0))</f>
        <v>HAM2</v>
      </c>
    </row>
    <row r="27139" spans="1:9" hidden="1">
      <c r="A27139" s="55">
        <v>105563534</v>
      </c>
      <c r="B27139" s="1" t="s">
        <v>41</v>
      </c>
      <c r="C27139" t="s">
        <v>31</v>
      </c>
      <c r="D27139" s="1" t="s">
        <v>11</v>
      </c>
      <c r="E27139" t="s">
        <v>12</v>
      </c>
      <c r="F27139" s="4" t="s">
        <v>28</v>
      </c>
      <c r="G27139" s="3">
        <v>1.4999979999999999</v>
      </c>
      <c r="H27139" s="8">
        <v>0.89325728748385624</v>
      </c>
      <c r="I27139" s="26" t="str">
        <f>INDEX('Data Tab2'!$C:$C,MATCH('Data Tab1'!A27139,'Data Tab2'!$A:$A,0))</f>
        <v>HAM2</v>
      </c>
    </row>
    <row r="27140" spans="1:9" hidden="1">
      <c r="A27140" s="55">
        <v>105563534</v>
      </c>
      <c r="B27140" s="1" t="s">
        <v>41</v>
      </c>
      <c r="C27140" t="s">
        <v>31</v>
      </c>
      <c r="D27140" s="1" t="s">
        <v>11</v>
      </c>
      <c r="E27140" t="s">
        <v>12</v>
      </c>
      <c r="F27140" s="4" t="s">
        <v>29</v>
      </c>
      <c r="G27140" s="3">
        <v>9.4999970000000005</v>
      </c>
      <c r="H27140" s="8">
        <v>0.92187415662086036</v>
      </c>
      <c r="I27140" s="26" t="str">
        <f>INDEX('Data Tab2'!$C:$C,MATCH('Data Tab1'!A27140,'Data Tab2'!$A:$A,0))</f>
        <v>HAM2</v>
      </c>
    </row>
    <row r="27141" spans="1:9" hidden="1">
      <c r="A27141" s="56">
        <v>105563534</v>
      </c>
      <c r="B27141" s="1" t="s">
        <v>41</v>
      </c>
      <c r="C27141" t="s">
        <v>31</v>
      </c>
      <c r="D27141" s="1" t="s">
        <v>11</v>
      </c>
      <c r="E27141" t="s">
        <v>12</v>
      </c>
      <c r="F27141" s="4" t="s">
        <v>16</v>
      </c>
      <c r="G27141" s="3">
        <v>0.05</v>
      </c>
      <c r="H27141" s="8">
        <v>4.9070856646168393E-3</v>
      </c>
      <c r="I27141" s="26" t="str">
        <f>INDEX('Data Tab2'!$C:$C,MATCH('Data Tab1'!A27141,'Data Tab2'!$A:$A,0))</f>
        <v>HAM2</v>
      </c>
    </row>
    <row r="27142" spans="1:9">
      <c r="A27142" s="55">
        <v>105563535</v>
      </c>
      <c r="B27142" s="1" t="s">
        <v>9</v>
      </c>
      <c r="C27142" t="s">
        <v>27</v>
      </c>
      <c r="D27142" s="1" t="s">
        <v>17</v>
      </c>
      <c r="E27142" t="s">
        <v>18</v>
      </c>
      <c r="F27142" s="4" t="s">
        <v>35</v>
      </c>
      <c r="G27142" s="3">
        <v>6.0588850000000001</v>
      </c>
      <c r="H27142" s="8">
        <v>0.676178926792247</v>
      </c>
      <c r="I27142" s="26" t="str">
        <f>INDEX('Data Tab2'!$C:$C,MATCH('Data Tab1'!A27142,'Data Tab2'!$A:$A,0))</f>
        <v>KTW1</v>
      </c>
    </row>
    <row r="27143" spans="1:9" hidden="1">
      <c r="A27143" s="55">
        <v>105563535</v>
      </c>
      <c r="B27143" s="1" t="s">
        <v>9</v>
      </c>
      <c r="C27143" t="s">
        <v>27</v>
      </c>
      <c r="D27143" s="1" t="s">
        <v>17</v>
      </c>
      <c r="E27143" t="s">
        <v>18</v>
      </c>
      <c r="F27143" s="4" t="s">
        <v>36</v>
      </c>
      <c r="G27143" s="3">
        <v>5.0849950000000002</v>
      </c>
      <c r="H27143" s="8">
        <v>0.66919584163408852</v>
      </c>
      <c r="I27143" s="26" t="str">
        <f>INDEX('Data Tab2'!$C:$C,MATCH('Data Tab1'!A27143,'Data Tab2'!$A:$A,0))</f>
        <v>KTW1</v>
      </c>
    </row>
    <row r="27144" spans="1:9" hidden="1">
      <c r="A27144" s="55">
        <v>105563535</v>
      </c>
      <c r="B27144" s="1" t="s">
        <v>9</v>
      </c>
      <c r="C27144" t="s">
        <v>27</v>
      </c>
      <c r="D27144" s="1" t="s">
        <v>17</v>
      </c>
      <c r="E27144" t="s">
        <v>18</v>
      </c>
      <c r="F27144" s="4" t="s">
        <v>38</v>
      </c>
      <c r="G27144" s="3">
        <v>5.4891629999999996</v>
      </c>
      <c r="H27144" s="8">
        <v>0.99077035699800775</v>
      </c>
      <c r="I27144" s="26" t="str">
        <f>INDEX('Data Tab2'!$C:$C,MATCH('Data Tab1'!A27144,'Data Tab2'!$A:$A,0))</f>
        <v>KTW1</v>
      </c>
    </row>
    <row r="27145" spans="1:9" hidden="1">
      <c r="A27145" s="55">
        <v>105563535</v>
      </c>
      <c r="B27145" s="1" t="s">
        <v>9</v>
      </c>
      <c r="C27145" t="s">
        <v>27</v>
      </c>
      <c r="D27145" s="1" t="s">
        <v>17</v>
      </c>
      <c r="E27145" t="s">
        <v>18</v>
      </c>
      <c r="F27145" s="4" t="s">
        <v>21</v>
      </c>
      <c r="G27145" s="3">
        <v>4.3099970000000001</v>
      </c>
      <c r="H27145" s="8">
        <v>0.17391961218686236</v>
      </c>
      <c r="I27145" s="26" t="str">
        <f>INDEX('Data Tab2'!$C:$C,MATCH('Data Tab1'!A27145,'Data Tab2'!$A:$A,0))</f>
        <v>KTW1</v>
      </c>
    </row>
    <row r="27146" spans="1:9" hidden="1">
      <c r="A27146" s="55">
        <v>105563535</v>
      </c>
      <c r="B27146" s="1" t="s">
        <v>9</v>
      </c>
      <c r="C27146" t="s">
        <v>27</v>
      </c>
      <c r="D27146" s="1" t="s">
        <v>17</v>
      </c>
      <c r="E27146" t="s">
        <v>18</v>
      </c>
      <c r="F27146" s="4" t="s">
        <v>22</v>
      </c>
      <c r="G27146" s="3">
        <v>5.6263839999999998</v>
      </c>
      <c r="H27146" s="8">
        <v>0.88967609408292236</v>
      </c>
      <c r="I27146" s="26" t="str">
        <f>INDEX('Data Tab2'!$C:$C,MATCH('Data Tab1'!A27146,'Data Tab2'!$A:$A,0))</f>
        <v>KTW1</v>
      </c>
    </row>
    <row r="27147" spans="1:9" hidden="1">
      <c r="A27147" s="55">
        <v>105563535</v>
      </c>
      <c r="B27147" s="1" t="s">
        <v>9</v>
      </c>
      <c r="C27147" t="s">
        <v>27</v>
      </c>
      <c r="D27147" s="1" t="s">
        <v>17</v>
      </c>
      <c r="E27147" t="s">
        <v>23</v>
      </c>
      <c r="F27147" s="4" t="s">
        <v>24</v>
      </c>
      <c r="G27147" s="3">
        <v>9.2330509999999997</v>
      </c>
      <c r="H27147" s="8">
        <v>0.86470555002408145</v>
      </c>
      <c r="I27147" s="26" t="str">
        <f>INDEX('Data Tab2'!$C:$C,MATCH('Data Tab1'!A27147,'Data Tab2'!$A:$A,0))</f>
        <v>KTW1</v>
      </c>
    </row>
    <row r="27148" spans="1:9" hidden="1">
      <c r="A27148" s="55">
        <v>105563535</v>
      </c>
      <c r="B27148" s="1" t="s">
        <v>9</v>
      </c>
      <c r="C27148" t="s">
        <v>27</v>
      </c>
      <c r="D27148" s="1" t="s">
        <v>17</v>
      </c>
      <c r="E27148" t="s">
        <v>23</v>
      </c>
      <c r="F27148" s="4" t="s">
        <v>25</v>
      </c>
      <c r="G27148" s="3">
        <v>0</v>
      </c>
      <c r="H27148" s="8">
        <v>0.76767765130194088</v>
      </c>
      <c r="I27148" s="26" t="str">
        <f>INDEX('Data Tab2'!$C:$C,MATCH('Data Tab1'!A27148,'Data Tab2'!$A:$A,0))</f>
        <v>KTW1</v>
      </c>
    </row>
    <row r="27149" spans="1:9" hidden="1">
      <c r="A27149" s="55">
        <v>105563535</v>
      </c>
      <c r="B27149" s="1" t="s">
        <v>41</v>
      </c>
      <c r="C27149" t="s">
        <v>32</v>
      </c>
      <c r="D27149" s="1" t="s">
        <v>11</v>
      </c>
      <c r="E27149" t="s">
        <v>12</v>
      </c>
      <c r="F27149" s="4" t="s">
        <v>13</v>
      </c>
      <c r="G27149" s="3">
        <v>1.4999929999999999</v>
      </c>
      <c r="H27149" s="8">
        <v>0.3259748483015571</v>
      </c>
      <c r="I27149" s="26" t="str">
        <f>INDEX('Data Tab2'!$C:$C,MATCH('Data Tab1'!A27149,'Data Tab2'!$A:$A,0))</f>
        <v>KTW1</v>
      </c>
    </row>
    <row r="27150" spans="1:9" hidden="1">
      <c r="A27150" s="55">
        <v>105563535</v>
      </c>
      <c r="B27150" s="1" t="s">
        <v>41</v>
      </c>
      <c r="C27150" t="s">
        <v>32</v>
      </c>
      <c r="D27150" s="1" t="s">
        <v>11</v>
      </c>
      <c r="E27150" t="s">
        <v>12</v>
      </c>
      <c r="F27150" s="4" t="s">
        <v>14</v>
      </c>
      <c r="G27150" s="3">
        <v>4.9999929999999999</v>
      </c>
      <c r="H27150" s="8">
        <v>0.53251046212124142</v>
      </c>
      <c r="I27150" s="26" t="str">
        <f>INDEX('Data Tab2'!$C:$C,MATCH('Data Tab1'!A27150,'Data Tab2'!$A:$A,0))</f>
        <v>KTW1</v>
      </c>
    </row>
    <row r="27151" spans="1:9" hidden="1">
      <c r="A27151" s="55">
        <v>105563535</v>
      </c>
      <c r="B27151" s="1" t="s">
        <v>41</v>
      </c>
      <c r="C27151" t="s">
        <v>32</v>
      </c>
      <c r="D27151" s="1" t="s">
        <v>11</v>
      </c>
      <c r="E27151" t="s">
        <v>12</v>
      </c>
      <c r="F27151" s="4" t="s">
        <v>15</v>
      </c>
      <c r="G27151" s="3">
        <v>0.68166099999999996</v>
      </c>
      <c r="H27151" s="8">
        <v>6.1639648265719993E-2</v>
      </c>
      <c r="I27151" s="26" t="str">
        <f>INDEX('Data Tab2'!$C:$C,MATCH('Data Tab1'!A27151,'Data Tab2'!$A:$A,0))</f>
        <v>KTW1</v>
      </c>
    </row>
    <row r="27152" spans="1:9" hidden="1">
      <c r="A27152" s="55">
        <v>105563535</v>
      </c>
      <c r="B27152" s="1" t="s">
        <v>41</v>
      </c>
      <c r="C27152" t="s">
        <v>32</v>
      </c>
      <c r="D27152" s="1" t="s">
        <v>11</v>
      </c>
      <c r="E27152" t="s">
        <v>12</v>
      </c>
      <c r="F27152" s="4" t="s">
        <v>28</v>
      </c>
      <c r="G27152" s="3">
        <v>9.4999920000000007</v>
      </c>
      <c r="H27152" s="8">
        <v>0.42297358972069998</v>
      </c>
      <c r="I27152" s="26" t="str">
        <f>INDEX('Data Tab2'!$C:$C,MATCH('Data Tab1'!A27152,'Data Tab2'!$A:$A,0))</f>
        <v>KTW1</v>
      </c>
    </row>
    <row r="27153" spans="1:9" hidden="1">
      <c r="A27153" s="55">
        <v>105563535</v>
      </c>
      <c r="B27153" s="1" t="s">
        <v>41</v>
      </c>
      <c r="C27153" t="s">
        <v>32</v>
      </c>
      <c r="D27153" s="1" t="s">
        <v>11</v>
      </c>
      <c r="E27153" t="s">
        <v>12</v>
      </c>
      <c r="F27153" s="4" t="s">
        <v>29</v>
      </c>
      <c r="G27153" s="3">
        <v>10.999993</v>
      </c>
      <c r="H27153" s="8">
        <v>0.66672041659868919</v>
      </c>
      <c r="I27153" s="26" t="str">
        <f>INDEX('Data Tab2'!$C:$C,MATCH('Data Tab1'!A27153,'Data Tab2'!$A:$A,0))</f>
        <v>KTW1</v>
      </c>
    </row>
    <row r="27154" spans="1:9" hidden="1">
      <c r="A27154" s="55">
        <v>105563535</v>
      </c>
      <c r="B27154" s="1" t="s">
        <v>41</v>
      </c>
      <c r="C27154" t="s">
        <v>32</v>
      </c>
      <c r="D27154" s="1" t="s">
        <v>11</v>
      </c>
      <c r="E27154" t="s">
        <v>12</v>
      </c>
      <c r="F27154" s="4" t="s">
        <v>16</v>
      </c>
      <c r="G27154" s="3">
        <v>10.999992000000001</v>
      </c>
      <c r="H27154" s="8">
        <v>0.43986705216438438</v>
      </c>
      <c r="I27154" s="26" t="str">
        <f>INDEX('Data Tab2'!$C:$C,MATCH('Data Tab1'!A27154,'Data Tab2'!$A:$A,0))</f>
        <v>KTW1</v>
      </c>
    </row>
    <row r="27155" spans="1:9" hidden="1">
      <c r="A27155" s="55">
        <v>105563535</v>
      </c>
      <c r="B27155" s="1" t="s">
        <v>33</v>
      </c>
      <c r="C27155" t="s">
        <v>32</v>
      </c>
      <c r="D27155" s="1" t="s">
        <v>17</v>
      </c>
      <c r="E27155" t="s">
        <v>18</v>
      </c>
      <c r="F27155" s="4" t="s">
        <v>35</v>
      </c>
      <c r="G27155" s="3">
        <v>3.9299940000000002</v>
      </c>
      <c r="H27155" s="8">
        <v>0.32229523122467219</v>
      </c>
      <c r="I27155" s="26" t="str">
        <f>INDEX('Data Tab2'!$C:$C,MATCH('Data Tab1'!A27155,'Data Tab2'!$A:$A,0))</f>
        <v>KTW1</v>
      </c>
    </row>
    <row r="27156" spans="1:9" hidden="1">
      <c r="A27156" s="55">
        <v>105563535</v>
      </c>
      <c r="B27156" s="1" t="s">
        <v>33</v>
      </c>
      <c r="C27156" t="s">
        <v>32</v>
      </c>
      <c r="D27156" s="1" t="s">
        <v>17</v>
      </c>
      <c r="E27156" t="s">
        <v>18</v>
      </c>
      <c r="F27156" s="4" t="s">
        <v>36</v>
      </c>
      <c r="G27156" s="3">
        <v>4.9033239999999996</v>
      </c>
      <c r="H27156" s="8">
        <v>0.62083193992166275</v>
      </c>
      <c r="I27156" s="26" t="str">
        <f>INDEX('Data Tab2'!$C:$C,MATCH('Data Tab1'!A27156,'Data Tab2'!$A:$A,0))</f>
        <v>KTW1</v>
      </c>
    </row>
    <row r="27157" spans="1:9" hidden="1">
      <c r="A27157" s="55">
        <v>105563535</v>
      </c>
      <c r="B27157" s="1" t="s">
        <v>33</v>
      </c>
      <c r="C27157" t="s">
        <v>32</v>
      </c>
      <c r="D27157" s="1" t="s">
        <v>17</v>
      </c>
      <c r="E27157" t="s">
        <v>18</v>
      </c>
      <c r="F27157" s="4" t="s">
        <v>21</v>
      </c>
      <c r="G27157" s="3">
        <v>0.18110799999999999</v>
      </c>
      <c r="H27157" s="8">
        <v>0.44044278445911922</v>
      </c>
      <c r="I27157" s="26" t="str">
        <f>INDEX('Data Tab2'!$C:$C,MATCH('Data Tab1'!A27157,'Data Tab2'!$A:$A,0))</f>
        <v>KTW1</v>
      </c>
    </row>
    <row r="27158" spans="1:9" hidden="1">
      <c r="A27158" s="55">
        <v>105563535</v>
      </c>
      <c r="B27158" s="1" t="s">
        <v>33</v>
      </c>
      <c r="C27158" t="s">
        <v>32</v>
      </c>
      <c r="D27158" s="1" t="s">
        <v>17</v>
      </c>
      <c r="E27158" t="s">
        <v>18</v>
      </c>
      <c r="F27158" s="4" t="s">
        <v>22</v>
      </c>
      <c r="G27158" s="3">
        <v>4.2102680000000001</v>
      </c>
      <c r="H27158" s="8">
        <v>0.16495129691853072</v>
      </c>
      <c r="I27158" s="26" t="str">
        <f>INDEX('Data Tab2'!$C:$C,MATCH('Data Tab1'!A27158,'Data Tab2'!$A:$A,0))</f>
        <v>KTW1</v>
      </c>
    </row>
    <row r="27159" spans="1:9" hidden="1">
      <c r="A27159" s="56">
        <v>105563535</v>
      </c>
      <c r="B27159" s="1" t="s">
        <v>33</v>
      </c>
      <c r="C27159" t="s">
        <v>32</v>
      </c>
      <c r="D27159" s="1" t="s">
        <v>17</v>
      </c>
      <c r="E27159" t="s">
        <v>23</v>
      </c>
      <c r="F27159" s="4" t="s">
        <v>24</v>
      </c>
      <c r="G27159" s="3">
        <v>0.75888199999999995</v>
      </c>
      <c r="H27159" s="8">
        <v>0.12637698095266503</v>
      </c>
      <c r="I27159" s="26" t="str">
        <f>INDEX('Data Tab2'!$C:$C,MATCH('Data Tab1'!A27159,'Data Tab2'!$A:$A,0))</f>
        <v>KTW1</v>
      </c>
    </row>
    <row r="27160" spans="1:9">
      <c r="A27160" s="55">
        <v>105563536</v>
      </c>
      <c r="B27160" s="1" t="s">
        <v>41</v>
      </c>
      <c r="C27160" t="s">
        <v>31</v>
      </c>
      <c r="D27160" s="1" t="s">
        <v>11</v>
      </c>
      <c r="E27160" t="s">
        <v>12</v>
      </c>
      <c r="F27160" s="4" t="s">
        <v>13</v>
      </c>
      <c r="G27160" s="3">
        <v>1.4999979999999999</v>
      </c>
      <c r="H27160" s="8">
        <v>0.85718286489459639</v>
      </c>
      <c r="I27160" s="26" t="str">
        <f>INDEX('Data Tab2'!$C:$C,MATCH('Data Tab1'!A27160,'Data Tab2'!$A:$A,0))</f>
        <v>LBA1</v>
      </c>
    </row>
    <row r="27161" spans="1:9" hidden="1">
      <c r="A27161" s="55">
        <v>105563536</v>
      </c>
      <c r="B27161" s="1" t="s">
        <v>41</v>
      </c>
      <c r="C27161" t="s">
        <v>31</v>
      </c>
      <c r="D27161" s="1" t="s">
        <v>11</v>
      </c>
      <c r="E27161" t="s">
        <v>12</v>
      </c>
      <c r="F27161" s="4" t="s">
        <v>14</v>
      </c>
      <c r="G27161" s="3">
        <v>9.4999990000000007</v>
      </c>
      <c r="H27161" s="8">
        <v>0.3046858689041082</v>
      </c>
      <c r="I27161" s="26" t="str">
        <f>INDEX('Data Tab2'!$C:$C,MATCH('Data Tab1'!A27161,'Data Tab2'!$A:$A,0))</f>
        <v>LBA1</v>
      </c>
    </row>
    <row r="27162" spans="1:9" hidden="1">
      <c r="A27162" s="55">
        <v>105563536</v>
      </c>
      <c r="B27162" s="1" t="s">
        <v>41</v>
      </c>
      <c r="C27162" t="s">
        <v>31</v>
      </c>
      <c r="D27162" s="1" t="s">
        <v>11</v>
      </c>
      <c r="E27162" t="s">
        <v>12</v>
      </c>
      <c r="F27162" s="4" t="s">
        <v>15</v>
      </c>
      <c r="G27162" s="3">
        <v>10.532775000000001</v>
      </c>
      <c r="H27162" s="8">
        <v>4.0213873908162667E-2</v>
      </c>
      <c r="I27162" s="26" t="str">
        <f>INDEX('Data Tab2'!$C:$C,MATCH('Data Tab1'!A27162,'Data Tab2'!$A:$A,0))</f>
        <v>LBA1</v>
      </c>
    </row>
    <row r="27163" spans="1:9" hidden="1">
      <c r="A27163" s="55">
        <v>105563536</v>
      </c>
      <c r="B27163" s="1" t="s">
        <v>41</v>
      </c>
      <c r="C27163" t="s">
        <v>31</v>
      </c>
      <c r="D27163" s="1" t="s">
        <v>11</v>
      </c>
      <c r="E27163" t="s">
        <v>12</v>
      </c>
      <c r="F27163" s="4" t="s">
        <v>28</v>
      </c>
      <c r="G27163" s="3">
        <v>10.67972</v>
      </c>
      <c r="H27163" s="8">
        <v>0.74227592528528463</v>
      </c>
      <c r="I27163" s="26" t="str">
        <f>INDEX('Data Tab2'!$C:$C,MATCH('Data Tab1'!A27163,'Data Tab2'!$A:$A,0))</f>
        <v>LBA1</v>
      </c>
    </row>
    <row r="27164" spans="1:9" hidden="1">
      <c r="A27164" s="55">
        <v>105563536</v>
      </c>
      <c r="B27164" s="1" t="s">
        <v>41</v>
      </c>
      <c r="C27164" t="s">
        <v>31</v>
      </c>
      <c r="D27164" s="1" t="s">
        <v>11</v>
      </c>
      <c r="E27164" t="s">
        <v>12</v>
      </c>
      <c r="F27164" s="4" t="s">
        <v>29</v>
      </c>
      <c r="G27164" s="3">
        <v>10.816662000000001</v>
      </c>
      <c r="H27164" s="8">
        <v>0.79946944199264314</v>
      </c>
      <c r="I27164" s="26" t="str">
        <f>INDEX('Data Tab2'!$C:$C,MATCH('Data Tab1'!A27164,'Data Tab2'!$A:$A,0))</f>
        <v>LBA1</v>
      </c>
    </row>
    <row r="27165" spans="1:9" hidden="1">
      <c r="A27165" s="56">
        <v>105563536</v>
      </c>
      <c r="B27165" s="1" t="s">
        <v>41</v>
      </c>
      <c r="C27165" t="s">
        <v>31</v>
      </c>
      <c r="D27165" s="1" t="s">
        <v>11</v>
      </c>
      <c r="E27165" t="s">
        <v>12</v>
      </c>
      <c r="F27165" s="4" t="s">
        <v>16</v>
      </c>
      <c r="G27165" s="3">
        <v>1.4999979999999999</v>
      </c>
      <c r="H27165" s="8">
        <v>0.32651183150593677</v>
      </c>
      <c r="I27165" s="26" t="str">
        <f>INDEX('Data Tab2'!$C:$C,MATCH('Data Tab1'!A27165,'Data Tab2'!$A:$A,0))</f>
        <v>LBA1</v>
      </c>
    </row>
    <row r="27166" spans="1:9">
      <c r="A27166" s="55">
        <v>105563569</v>
      </c>
      <c r="B27166" s="1" t="s">
        <v>41</v>
      </c>
      <c r="C27166" t="s">
        <v>31</v>
      </c>
      <c r="D27166" s="1" t="s">
        <v>11</v>
      </c>
      <c r="E27166" t="s">
        <v>12</v>
      </c>
      <c r="F27166" s="4" t="s">
        <v>13</v>
      </c>
      <c r="G27166" s="3">
        <v>5.4999979999999997</v>
      </c>
      <c r="H27166" s="8">
        <v>0.87747770818442994</v>
      </c>
      <c r="I27166" s="26" t="str">
        <f>INDEX('Data Tab2'!$C:$C,MATCH('Data Tab1'!A27166,'Data Tab2'!$A:$A,0))</f>
        <v>LBA2</v>
      </c>
    </row>
    <row r="27167" spans="1:9" hidden="1">
      <c r="A27167" s="55">
        <v>105563569</v>
      </c>
      <c r="B27167" s="1" t="s">
        <v>41</v>
      </c>
      <c r="C27167" t="s">
        <v>31</v>
      </c>
      <c r="D27167" s="1" t="s">
        <v>11</v>
      </c>
      <c r="E27167" t="s">
        <v>12</v>
      </c>
      <c r="F27167" s="4" t="s">
        <v>34</v>
      </c>
      <c r="G27167" s="3">
        <v>5.4874980000000004</v>
      </c>
      <c r="H27167" s="8">
        <v>2.6056891815365302E-2</v>
      </c>
      <c r="I27167" s="26" t="str">
        <f>INDEX('Data Tab2'!$C:$C,MATCH('Data Tab1'!A27167,'Data Tab2'!$A:$A,0))</f>
        <v>LBA2</v>
      </c>
    </row>
    <row r="27168" spans="1:9" hidden="1">
      <c r="A27168" s="55">
        <v>105563569</v>
      </c>
      <c r="B27168" s="1" t="s">
        <v>41</v>
      </c>
      <c r="C27168" t="s">
        <v>31</v>
      </c>
      <c r="D27168" s="1" t="s">
        <v>11</v>
      </c>
      <c r="E27168" t="s">
        <v>12</v>
      </c>
      <c r="F27168" s="4" t="s">
        <v>15</v>
      </c>
      <c r="G27168" s="3">
        <v>4.4536090000000002</v>
      </c>
      <c r="H27168" s="8">
        <v>0.51930158690284112</v>
      </c>
      <c r="I27168" s="26" t="str">
        <f>INDEX('Data Tab2'!$C:$C,MATCH('Data Tab1'!A27168,'Data Tab2'!$A:$A,0))</f>
        <v>LBA2</v>
      </c>
    </row>
    <row r="27169" spans="1:9" hidden="1">
      <c r="A27169" s="56">
        <v>105563569</v>
      </c>
      <c r="B27169" s="1" t="s">
        <v>41</v>
      </c>
      <c r="C27169" t="s">
        <v>31</v>
      </c>
      <c r="D27169" s="1" t="s">
        <v>11</v>
      </c>
      <c r="E27169" t="s">
        <v>12</v>
      </c>
      <c r="F27169" s="4" t="s">
        <v>16</v>
      </c>
      <c r="G27169" s="3">
        <v>5.0455540000000001</v>
      </c>
      <c r="H27169" s="8">
        <v>0.41491910442217872</v>
      </c>
      <c r="I27169" s="26" t="str">
        <f>INDEX('Data Tab2'!$C:$C,MATCH('Data Tab1'!A27169,'Data Tab2'!$A:$A,0))</f>
        <v>LBA2</v>
      </c>
    </row>
    <row r="27170" spans="1:9">
      <c r="A27170" s="55">
        <v>105563694</v>
      </c>
      <c r="B27170" s="1" t="s">
        <v>41</v>
      </c>
      <c r="C27170" t="s">
        <v>31</v>
      </c>
      <c r="D27170" s="1" t="s">
        <v>11</v>
      </c>
      <c r="E27170" t="s">
        <v>12</v>
      </c>
      <c r="F27170" s="4" t="s">
        <v>13</v>
      </c>
      <c r="G27170" s="3">
        <v>10.999998</v>
      </c>
      <c r="H27170" s="8">
        <v>0.20565881939383679</v>
      </c>
      <c r="I27170" s="26" t="str">
        <f>INDEX('Data Tab2'!$C:$C,MATCH('Data Tab1'!A27170,'Data Tab2'!$A:$A,0))</f>
        <v>LCJ2</v>
      </c>
    </row>
    <row r="27171" spans="1:9" hidden="1">
      <c r="A27171" s="55">
        <v>105563694</v>
      </c>
      <c r="B27171" s="1" t="s">
        <v>41</v>
      </c>
      <c r="C27171" t="s">
        <v>31</v>
      </c>
      <c r="D27171" s="1" t="s">
        <v>11</v>
      </c>
      <c r="E27171" t="s">
        <v>12</v>
      </c>
      <c r="F27171" s="4" t="s">
        <v>15</v>
      </c>
      <c r="G27171" s="3">
        <v>10.996388</v>
      </c>
      <c r="H27171" s="8">
        <v>0.85114957386382151</v>
      </c>
      <c r="I27171" s="26" t="str">
        <f>INDEX('Data Tab2'!$C:$C,MATCH('Data Tab1'!A27171,'Data Tab2'!$A:$A,0))</f>
        <v>LCJ2</v>
      </c>
    </row>
    <row r="27172" spans="1:9" hidden="1">
      <c r="A27172" s="55">
        <v>105563694</v>
      </c>
      <c r="B27172" s="1" t="s">
        <v>41</v>
      </c>
      <c r="C27172" t="s">
        <v>31</v>
      </c>
      <c r="D27172" s="1" t="s">
        <v>11</v>
      </c>
      <c r="E27172" t="s">
        <v>12</v>
      </c>
      <c r="F27172" s="4" t="s">
        <v>28</v>
      </c>
      <c r="G27172" s="3">
        <v>9.8372139999999995</v>
      </c>
      <c r="H27172" s="8">
        <v>0.12073383375607338</v>
      </c>
      <c r="I27172" s="26" t="str">
        <f>INDEX('Data Tab2'!$C:$C,MATCH('Data Tab1'!A27172,'Data Tab2'!$A:$A,0))</f>
        <v>LCJ2</v>
      </c>
    </row>
    <row r="27173" spans="1:9" hidden="1">
      <c r="A27173" s="55">
        <v>105563694</v>
      </c>
      <c r="B27173" s="1" t="s">
        <v>41</v>
      </c>
      <c r="C27173" t="s">
        <v>31</v>
      </c>
      <c r="D27173" s="1" t="s">
        <v>11</v>
      </c>
      <c r="E27173" t="s">
        <v>12</v>
      </c>
      <c r="F27173" s="4" t="s">
        <v>29</v>
      </c>
      <c r="G27173" s="3">
        <v>10.789161999999999</v>
      </c>
      <c r="H27173" s="8">
        <v>0.5504065978691175</v>
      </c>
      <c r="I27173" s="26" t="str">
        <f>INDEX('Data Tab2'!$C:$C,MATCH('Data Tab1'!A27173,'Data Tab2'!$A:$A,0))</f>
        <v>LCJ2</v>
      </c>
    </row>
    <row r="27174" spans="1:9" hidden="1">
      <c r="A27174" s="56">
        <v>105563694</v>
      </c>
      <c r="B27174" s="1" t="s">
        <v>41</v>
      </c>
      <c r="C27174" t="s">
        <v>31</v>
      </c>
      <c r="D27174" s="1" t="s">
        <v>11</v>
      </c>
      <c r="E27174" t="s">
        <v>12</v>
      </c>
      <c r="F27174" s="4" t="s">
        <v>16</v>
      </c>
      <c r="G27174" s="3">
        <v>10.999995999999999</v>
      </c>
      <c r="H27174" s="8">
        <v>0.1953266964696635</v>
      </c>
      <c r="I27174" s="26" t="str">
        <f>INDEX('Data Tab2'!$C:$C,MATCH('Data Tab1'!A27174,'Data Tab2'!$A:$A,0))</f>
        <v>LCJ2</v>
      </c>
    </row>
    <row r="27175" spans="1:9">
      <c r="A27175" s="55">
        <v>105563795</v>
      </c>
      <c r="B27175" s="1" t="s">
        <v>9</v>
      </c>
      <c r="C27175" t="s">
        <v>31</v>
      </c>
      <c r="D27175" s="1" t="s">
        <v>17</v>
      </c>
      <c r="E27175" t="s">
        <v>18</v>
      </c>
      <c r="F27175" s="4" t="s">
        <v>36</v>
      </c>
      <c r="G27175" s="3">
        <v>9.0819419999999997</v>
      </c>
      <c r="H27175" s="8">
        <v>0.61878764509817274</v>
      </c>
      <c r="I27175" s="26" t="str">
        <f>INDEX('Data Tab2'!$C:$C,MATCH('Data Tab1'!A27175,'Data Tab2'!$A:$A,0))</f>
        <v>LCY2</v>
      </c>
    </row>
    <row r="27176" spans="1:9" hidden="1">
      <c r="A27176" s="55">
        <v>105563795</v>
      </c>
      <c r="B27176" s="1" t="s">
        <v>41</v>
      </c>
      <c r="C27176" t="s">
        <v>31</v>
      </c>
      <c r="D27176" s="1" t="s">
        <v>11</v>
      </c>
      <c r="E27176" t="s">
        <v>12</v>
      </c>
      <c r="F27176" s="4" t="s">
        <v>13</v>
      </c>
      <c r="G27176" s="3">
        <v>10.999998</v>
      </c>
      <c r="H27176" s="8">
        <v>0.57256638456536657</v>
      </c>
      <c r="I27176" s="26" t="str">
        <f>INDEX('Data Tab2'!$C:$C,MATCH('Data Tab1'!A27176,'Data Tab2'!$A:$A,0))</f>
        <v>LCY2</v>
      </c>
    </row>
    <row r="27177" spans="1:9" hidden="1">
      <c r="A27177" s="55">
        <v>105563795</v>
      </c>
      <c r="B27177" s="1" t="s">
        <v>41</v>
      </c>
      <c r="C27177" t="s">
        <v>31</v>
      </c>
      <c r="D27177" s="1" t="s">
        <v>11</v>
      </c>
      <c r="E27177" t="s">
        <v>12</v>
      </c>
      <c r="F27177" s="4" t="s">
        <v>28</v>
      </c>
      <c r="G27177" s="3">
        <v>10.999998</v>
      </c>
      <c r="H27177" s="8">
        <v>0.91160800038717971</v>
      </c>
      <c r="I27177" s="26" t="str">
        <f>INDEX('Data Tab2'!$C:$C,MATCH('Data Tab1'!A27177,'Data Tab2'!$A:$A,0))</f>
        <v>LCY2</v>
      </c>
    </row>
    <row r="27178" spans="1:9" hidden="1">
      <c r="A27178" s="55">
        <v>105563795</v>
      </c>
      <c r="B27178" s="1" t="s">
        <v>33</v>
      </c>
      <c r="C27178" t="s">
        <v>31</v>
      </c>
      <c r="D27178" s="1" t="s">
        <v>17</v>
      </c>
      <c r="E27178" t="s">
        <v>18</v>
      </c>
      <c r="F27178" s="4" t="s">
        <v>21</v>
      </c>
      <c r="G27178" s="3">
        <v>9.6455529999999996</v>
      </c>
      <c r="H27178" s="8">
        <v>0.17179709679095523</v>
      </c>
      <c r="I27178" s="26" t="str">
        <f>INDEX('Data Tab2'!$C:$C,MATCH('Data Tab1'!A27178,'Data Tab2'!$A:$A,0))</f>
        <v>LCY2</v>
      </c>
    </row>
    <row r="27179" spans="1:9" hidden="1">
      <c r="A27179" s="55">
        <v>105563795</v>
      </c>
      <c r="B27179" s="1" t="s">
        <v>33</v>
      </c>
      <c r="C27179" t="s">
        <v>31</v>
      </c>
      <c r="D27179" s="1" t="s">
        <v>17</v>
      </c>
      <c r="E27179" t="s">
        <v>18</v>
      </c>
      <c r="F27179" s="4" t="s">
        <v>22</v>
      </c>
      <c r="G27179" s="3">
        <v>7.2166629999999996</v>
      </c>
      <c r="H27179" s="8">
        <v>0.18343227719281541</v>
      </c>
      <c r="I27179" s="26" t="str">
        <f>INDEX('Data Tab2'!$C:$C,MATCH('Data Tab1'!A27179,'Data Tab2'!$A:$A,0))</f>
        <v>LCY2</v>
      </c>
    </row>
    <row r="27180" spans="1:9" hidden="1">
      <c r="A27180" s="56">
        <v>105563795</v>
      </c>
      <c r="B27180" s="1" t="s">
        <v>33</v>
      </c>
      <c r="C27180" t="s">
        <v>31</v>
      </c>
      <c r="D27180" s="1" t="s">
        <v>17</v>
      </c>
      <c r="E27180" t="s">
        <v>23</v>
      </c>
      <c r="F27180" s="4" t="s">
        <v>24</v>
      </c>
      <c r="G27180" s="3">
        <v>9.9999979999999997</v>
      </c>
      <c r="H27180" s="8">
        <v>0.36326877717764428</v>
      </c>
      <c r="I27180" s="26" t="str">
        <f>INDEX('Data Tab2'!$C:$C,MATCH('Data Tab1'!A27180,'Data Tab2'!$A:$A,0))</f>
        <v>LCY2</v>
      </c>
    </row>
    <row r="27181" spans="1:9">
      <c r="A27181" s="55">
        <v>105564077</v>
      </c>
      <c r="B27181" s="1" t="s">
        <v>41</v>
      </c>
      <c r="C27181" t="s">
        <v>32</v>
      </c>
      <c r="D27181" s="1" t="s">
        <v>11</v>
      </c>
      <c r="E27181" t="s">
        <v>12</v>
      </c>
      <c r="F27181" s="4" t="s">
        <v>13</v>
      </c>
      <c r="G27181" s="3">
        <v>4.9999960000000003</v>
      </c>
      <c r="H27181" s="8">
        <v>0.90067619405157551</v>
      </c>
      <c r="I27181" s="26" t="str">
        <f>INDEX('Data Tab2'!$C:$C,MATCH('Data Tab1'!A27181,'Data Tab2'!$A:$A,0))</f>
        <v>LEJ1</v>
      </c>
    </row>
    <row r="27182" spans="1:9" hidden="1">
      <c r="A27182" s="55">
        <v>105564077</v>
      </c>
      <c r="B27182" s="1" t="s">
        <v>41</v>
      </c>
      <c r="C27182" t="s">
        <v>32</v>
      </c>
      <c r="D27182" s="1" t="s">
        <v>11</v>
      </c>
      <c r="E27182" t="s">
        <v>12</v>
      </c>
      <c r="F27182" s="4" t="s">
        <v>34</v>
      </c>
      <c r="G27182" s="3">
        <v>10.678049</v>
      </c>
      <c r="H27182" s="8">
        <v>0.13136934774372744</v>
      </c>
      <c r="I27182" s="26" t="str">
        <f>INDEX('Data Tab2'!$C:$C,MATCH('Data Tab1'!A27182,'Data Tab2'!$A:$A,0))</f>
        <v>LEJ1</v>
      </c>
    </row>
    <row r="27183" spans="1:9" hidden="1">
      <c r="A27183" s="55">
        <v>105564077</v>
      </c>
      <c r="B27183" s="1" t="s">
        <v>41</v>
      </c>
      <c r="C27183" t="s">
        <v>32</v>
      </c>
      <c r="D27183" s="1" t="s">
        <v>11</v>
      </c>
      <c r="E27183" t="s">
        <v>12</v>
      </c>
      <c r="F27183" s="4" t="s">
        <v>14</v>
      </c>
      <c r="G27183" s="3">
        <v>10.734716000000001</v>
      </c>
      <c r="H27183" s="8">
        <v>0.98534064057444914</v>
      </c>
      <c r="I27183" s="26" t="str">
        <f>INDEX('Data Tab2'!$C:$C,MATCH('Data Tab1'!A27183,'Data Tab2'!$A:$A,0))</f>
        <v>LEJ1</v>
      </c>
    </row>
    <row r="27184" spans="1:9" hidden="1">
      <c r="A27184" s="55">
        <v>105564077</v>
      </c>
      <c r="B27184" s="1" t="s">
        <v>41</v>
      </c>
      <c r="C27184" t="s">
        <v>32</v>
      </c>
      <c r="D27184" s="1" t="s">
        <v>11</v>
      </c>
      <c r="E27184" t="s">
        <v>12</v>
      </c>
      <c r="F27184" s="4" t="s">
        <v>15</v>
      </c>
      <c r="G27184" s="3">
        <v>10.611103</v>
      </c>
      <c r="H27184" s="8">
        <v>7.1944029609478322E-2</v>
      </c>
      <c r="I27184" s="26" t="str">
        <f>INDEX('Data Tab2'!$C:$C,MATCH('Data Tab1'!A27184,'Data Tab2'!$A:$A,0))</f>
        <v>LEJ1</v>
      </c>
    </row>
    <row r="27185" spans="1:9" hidden="1">
      <c r="A27185" s="55">
        <v>105564077</v>
      </c>
      <c r="B27185" s="1" t="s">
        <v>41</v>
      </c>
      <c r="C27185" t="s">
        <v>32</v>
      </c>
      <c r="D27185" s="1" t="s">
        <v>11</v>
      </c>
      <c r="E27185" t="s">
        <v>12</v>
      </c>
      <c r="F27185" s="4" t="s">
        <v>28</v>
      </c>
      <c r="G27185" s="3">
        <v>10.968883</v>
      </c>
      <c r="H27185" s="8">
        <v>0.22172844489372345</v>
      </c>
      <c r="I27185" s="26" t="str">
        <f>INDEX('Data Tab2'!$C:$C,MATCH('Data Tab1'!A27185,'Data Tab2'!$A:$A,0))</f>
        <v>LEJ1</v>
      </c>
    </row>
    <row r="27186" spans="1:9" hidden="1">
      <c r="A27186" s="56">
        <v>105564077</v>
      </c>
      <c r="B27186" s="1" t="s">
        <v>41</v>
      </c>
      <c r="C27186" t="s">
        <v>32</v>
      </c>
      <c r="D27186" s="1" t="s">
        <v>11</v>
      </c>
      <c r="E27186" t="s">
        <v>12</v>
      </c>
      <c r="F27186" s="4" t="s">
        <v>29</v>
      </c>
      <c r="G27186" s="3">
        <v>5.4880490000000002</v>
      </c>
      <c r="H27186" s="8">
        <v>0.54032080110621694</v>
      </c>
      <c r="I27186" s="26" t="str">
        <f>INDEX('Data Tab2'!$C:$C,MATCH('Data Tab1'!A27186,'Data Tab2'!$A:$A,0))</f>
        <v>LEJ1</v>
      </c>
    </row>
    <row r="27187" spans="1:9">
      <c r="A27187" s="55">
        <v>105564078</v>
      </c>
      <c r="B27187" s="1" t="s">
        <v>41</v>
      </c>
      <c r="C27187" t="s">
        <v>32</v>
      </c>
      <c r="D27187" s="1" t="s">
        <v>11</v>
      </c>
      <c r="E27187" t="s">
        <v>12</v>
      </c>
      <c r="F27187" s="4" t="s">
        <v>13</v>
      </c>
      <c r="G27187" s="3">
        <v>4.9999950000000002</v>
      </c>
      <c r="H27187" s="8">
        <v>0.36821639311008891</v>
      </c>
      <c r="I27187" s="26" t="str">
        <f>INDEX('Data Tab2'!$C:$C,MATCH('Data Tab1'!A27187,'Data Tab2'!$A:$A,0))</f>
        <v>LIL1</v>
      </c>
    </row>
    <row r="27188" spans="1:9" hidden="1">
      <c r="A27188" s="55">
        <v>105564078</v>
      </c>
      <c r="B27188" s="1" t="s">
        <v>41</v>
      </c>
      <c r="C27188" t="s">
        <v>32</v>
      </c>
      <c r="D27188" s="1" t="s">
        <v>11</v>
      </c>
      <c r="E27188" t="s">
        <v>12</v>
      </c>
      <c r="F27188" s="4" t="s">
        <v>34</v>
      </c>
      <c r="G27188" s="3">
        <v>11.016660999999999</v>
      </c>
      <c r="H27188" s="8">
        <v>6.0680262305248256E-2</v>
      </c>
      <c r="I27188" s="26" t="str">
        <f>INDEX('Data Tab2'!$C:$C,MATCH('Data Tab1'!A27188,'Data Tab2'!$A:$A,0))</f>
        <v>LIL1</v>
      </c>
    </row>
    <row r="27189" spans="1:9" hidden="1">
      <c r="A27189" s="55">
        <v>105564078</v>
      </c>
      <c r="B27189" s="1" t="s">
        <v>41</v>
      </c>
      <c r="C27189" t="s">
        <v>32</v>
      </c>
      <c r="D27189" s="1" t="s">
        <v>11</v>
      </c>
      <c r="E27189" t="s">
        <v>12</v>
      </c>
      <c r="F27189" s="4" t="s">
        <v>14</v>
      </c>
      <c r="G27189" s="3">
        <v>10.709160000000001</v>
      </c>
      <c r="H27189" s="8">
        <v>0.16637334142883808</v>
      </c>
      <c r="I27189" s="26" t="str">
        <f>INDEX('Data Tab2'!$C:$C,MATCH('Data Tab1'!A27189,'Data Tab2'!$A:$A,0))</f>
        <v>LIL1</v>
      </c>
    </row>
    <row r="27190" spans="1:9" hidden="1">
      <c r="A27190" s="55">
        <v>105564078</v>
      </c>
      <c r="B27190" s="1" t="s">
        <v>41</v>
      </c>
      <c r="C27190" t="s">
        <v>32</v>
      </c>
      <c r="D27190" s="1" t="s">
        <v>11</v>
      </c>
      <c r="E27190" t="s">
        <v>12</v>
      </c>
      <c r="F27190" s="4" t="s">
        <v>15</v>
      </c>
      <c r="G27190" s="3">
        <v>10.664714999999999</v>
      </c>
      <c r="H27190" s="8">
        <v>0.53729609691097802</v>
      </c>
      <c r="I27190" s="26" t="str">
        <f>INDEX('Data Tab2'!$C:$C,MATCH('Data Tab1'!A27190,'Data Tab2'!$A:$A,0))</f>
        <v>LIL1</v>
      </c>
    </row>
    <row r="27191" spans="1:9" hidden="1">
      <c r="A27191" s="55">
        <v>105564078</v>
      </c>
      <c r="B27191" s="1" t="s">
        <v>41</v>
      </c>
      <c r="C27191" t="s">
        <v>32</v>
      </c>
      <c r="D27191" s="1" t="s">
        <v>11</v>
      </c>
      <c r="E27191" t="s">
        <v>12</v>
      </c>
      <c r="F27191" s="4" t="s">
        <v>28</v>
      </c>
      <c r="G27191" s="3">
        <v>9.7008240000000008</v>
      </c>
      <c r="H27191" s="8">
        <v>0.21968082202909189</v>
      </c>
      <c r="I27191" s="26" t="str">
        <f>INDEX('Data Tab2'!$C:$C,MATCH('Data Tab1'!A27191,'Data Tab2'!$A:$A,0))</f>
        <v>LIL1</v>
      </c>
    </row>
    <row r="27192" spans="1:9" hidden="1">
      <c r="A27192" s="56">
        <v>105564078</v>
      </c>
      <c r="B27192" s="1" t="s">
        <v>41</v>
      </c>
      <c r="C27192" t="s">
        <v>32</v>
      </c>
      <c r="D27192" s="1" t="s">
        <v>11</v>
      </c>
      <c r="E27192" t="s">
        <v>12</v>
      </c>
      <c r="F27192" s="4" t="s">
        <v>29</v>
      </c>
      <c r="G27192" s="3">
        <v>5.1166609999999997</v>
      </c>
      <c r="H27192" s="8">
        <v>0.31276830870580252</v>
      </c>
      <c r="I27192" s="26" t="str">
        <f>INDEX('Data Tab2'!$C:$C,MATCH('Data Tab1'!A27192,'Data Tab2'!$A:$A,0))</f>
        <v>LIL1</v>
      </c>
    </row>
    <row r="27193" spans="1:9">
      <c r="A27193" s="55">
        <v>105564079</v>
      </c>
      <c r="B27193" s="1" t="s">
        <v>41</v>
      </c>
      <c r="C27193" t="s">
        <v>32</v>
      </c>
      <c r="D27193" s="1" t="s">
        <v>11</v>
      </c>
      <c r="E27193" t="s">
        <v>12</v>
      </c>
      <c r="F27193" s="4" t="s">
        <v>13</v>
      </c>
      <c r="G27193" s="3">
        <v>5.1166619999999998</v>
      </c>
      <c r="H27193" s="8">
        <v>1.3239548917803101E-2</v>
      </c>
      <c r="I27193" s="26" t="str">
        <f>INDEX('Data Tab2'!$C:$C,MATCH('Data Tab1'!A27193,'Data Tab2'!$A:$A,0))</f>
        <v>LTN1</v>
      </c>
    </row>
    <row r="27194" spans="1:9" hidden="1">
      <c r="A27194" s="55">
        <v>105564079</v>
      </c>
      <c r="B27194" s="1" t="s">
        <v>41</v>
      </c>
      <c r="C27194" t="s">
        <v>32</v>
      </c>
      <c r="D27194" s="1" t="s">
        <v>11</v>
      </c>
      <c r="E27194" t="s">
        <v>12</v>
      </c>
      <c r="F27194" s="4" t="s">
        <v>34</v>
      </c>
      <c r="G27194" s="3">
        <v>10.999993</v>
      </c>
      <c r="H27194" s="8">
        <v>0.66774740069901473</v>
      </c>
      <c r="I27194" s="26" t="str">
        <f>INDEX('Data Tab2'!$C:$C,MATCH('Data Tab1'!A27194,'Data Tab2'!$A:$A,0))</f>
        <v>LTN1</v>
      </c>
    </row>
    <row r="27195" spans="1:9" hidden="1">
      <c r="A27195" s="55">
        <v>105564079</v>
      </c>
      <c r="B27195" s="1" t="s">
        <v>41</v>
      </c>
      <c r="C27195" t="s">
        <v>32</v>
      </c>
      <c r="D27195" s="1" t="s">
        <v>11</v>
      </c>
      <c r="E27195" t="s">
        <v>12</v>
      </c>
      <c r="F27195" s="4" t="s">
        <v>14</v>
      </c>
      <c r="G27195" s="3">
        <v>10.553324</v>
      </c>
      <c r="H27195" s="8">
        <v>0.9967275257731697</v>
      </c>
      <c r="I27195" s="26" t="str">
        <f>INDEX('Data Tab2'!$C:$C,MATCH('Data Tab1'!A27195,'Data Tab2'!$A:$A,0))</f>
        <v>LTN1</v>
      </c>
    </row>
    <row r="27196" spans="1:9" hidden="1">
      <c r="A27196" s="55">
        <v>105564079</v>
      </c>
      <c r="B27196" s="1" t="s">
        <v>41</v>
      </c>
      <c r="C27196" t="s">
        <v>32</v>
      </c>
      <c r="D27196" s="1" t="s">
        <v>11</v>
      </c>
      <c r="E27196" t="s">
        <v>12</v>
      </c>
      <c r="F27196" s="4" t="s">
        <v>15</v>
      </c>
      <c r="G27196" s="3">
        <v>10.63888</v>
      </c>
      <c r="H27196" s="8">
        <v>0.11776222433062544</v>
      </c>
      <c r="I27196" s="26" t="str">
        <f>INDEX('Data Tab2'!$C:$C,MATCH('Data Tab1'!A27196,'Data Tab2'!$A:$A,0))</f>
        <v>LTN1</v>
      </c>
    </row>
    <row r="27197" spans="1:9" hidden="1">
      <c r="A27197" s="55">
        <v>105564079</v>
      </c>
      <c r="B27197" s="1" t="s">
        <v>41</v>
      </c>
      <c r="C27197" t="s">
        <v>32</v>
      </c>
      <c r="D27197" s="1" t="s">
        <v>11</v>
      </c>
      <c r="E27197" t="s">
        <v>12</v>
      </c>
      <c r="F27197" s="4" t="s">
        <v>28</v>
      </c>
      <c r="G27197" s="3">
        <v>11.033325</v>
      </c>
      <c r="H27197" s="8">
        <v>0.26934830185002656</v>
      </c>
      <c r="I27197" s="26" t="str">
        <f>INDEX('Data Tab2'!$C:$C,MATCH('Data Tab1'!A27197,'Data Tab2'!$A:$A,0))</f>
        <v>LTN1</v>
      </c>
    </row>
    <row r="27198" spans="1:9" hidden="1">
      <c r="A27198" s="55">
        <v>105564079</v>
      </c>
      <c r="B27198" s="1" t="s">
        <v>41</v>
      </c>
      <c r="C27198" t="s">
        <v>32</v>
      </c>
      <c r="D27198" s="1" t="s">
        <v>11</v>
      </c>
      <c r="E27198" t="s">
        <v>12</v>
      </c>
      <c r="F27198" s="4" t="s">
        <v>29</v>
      </c>
      <c r="G27198" s="3">
        <v>5.1833239999999998</v>
      </c>
      <c r="H27198" s="8">
        <v>0.75252475227755478</v>
      </c>
      <c r="I27198" s="26" t="str">
        <f>INDEX('Data Tab2'!$C:$C,MATCH('Data Tab1'!A27198,'Data Tab2'!$A:$A,0))</f>
        <v>LTN1</v>
      </c>
    </row>
    <row r="27199" spans="1:9" hidden="1">
      <c r="A27199" s="55">
        <v>105564079</v>
      </c>
      <c r="B27199" s="1" t="s">
        <v>33</v>
      </c>
      <c r="C27199" t="s">
        <v>32</v>
      </c>
      <c r="D27199" s="1" t="s">
        <v>17</v>
      </c>
      <c r="E27199" t="s">
        <v>18</v>
      </c>
      <c r="F27199" s="4" t="s">
        <v>35</v>
      </c>
      <c r="G27199" s="3">
        <v>4.999994</v>
      </c>
      <c r="H27199" s="8">
        <v>0.88235926342380655</v>
      </c>
      <c r="I27199" s="26" t="str">
        <f>INDEX('Data Tab2'!$C:$C,MATCH('Data Tab1'!A27199,'Data Tab2'!$A:$A,0))</f>
        <v>LTN1</v>
      </c>
    </row>
    <row r="27200" spans="1:9" hidden="1">
      <c r="A27200" s="55">
        <v>105564079</v>
      </c>
      <c r="B27200" s="1" t="s">
        <v>33</v>
      </c>
      <c r="C27200" t="s">
        <v>32</v>
      </c>
      <c r="D27200" s="1" t="s">
        <v>17</v>
      </c>
      <c r="E27200" t="s">
        <v>18</v>
      </c>
      <c r="F27200" s="4" t="s">
        <v>36</v>
      </c>
      <c r="G27200" s="3">
        <v>9.9999920000000007</v>
      </c>
      <c r="H27200" s="8">
        <v>0.15788827627229118</v>
      </c>
      <c r="I27200" s="26" t="str">
        <f>INDEX('Data Tab2'!$C:$C,MATCH('Data Tab1'!A27200,'Data Tab2'!$A:$A,0))</f>
        <v>LTN1</v>
      </c>
    </row>
    <row r="27201" spans="1:9" hidden="1">
      <c r="A27201" s="55">
        <v>105564079</v>
      </c>
      <c r="B27201" s="1" t="s">
        <v>33</v>
      </c>
      <c r="C27201" t="s">
        <v>32</v>
      </c>
      <c r="D27201" s="1" t="s">
        <v>17</v>
      </c>
      <c r="E27201" t="s">
        <v>18</v>
      </c>
      <c r="F27201" s="4" t="s">
        <v>38</v>
      </c>
      <c r="G27201" s="3">
        <v>9.9999929999999999</v>
      </c>
      <c r="H27201" s="8">
        <v>0.58727808824196304</v>
      </c>
      <c r="I27201" s="26" t="str">
        <f>INDEX('Data Tab2'!$C:$C,MATCH('Data Tab1'!A27201,'Data Tab2'!$A:$A,0))</f>
        <v>LTN1</v>
      </c>
    </row>
    <row r="27202" spans="1:9" hidden="1">
      <c r="A27202" s="55">
        <v>105564079</v>
      </c>
      <c r="B27202" s="1" t="s">
        <v>33</v>
      </c>
      <c r="C27202" t="s">
        <v>32</v>
      </c>
      <c r="D27202" s="1" t="s">
        <v>17</v>
      </c>
      <c r="E27202" t="s">
        <v>18</v>
      </c>
      <c r="F27202" s="4" t="s">
        <v>19</v>
      </c>
      <c r="G27202" s="3">
        <v>9.9999939999999992</v>
      </c>
      <c r="H27202" s="8">
        <v>0.14102355622337859</v>
      </c>
      <c r="I27202" s="26" t="str">
        <f>INDEX('Data Tab2'!$C:$C,MATCH('Data Tab1'!A27202,'Data Tab2'!$A:$A,0))</f>
        <v>LTN1</v>
      </c>
    </row>
    <row r="27203" spans="1:9" hidden="1">
      <c r="A27203" s="55">
        <v>105564079</v>
      </c>
      <c r="B27203" s="1" t="s">
        <v>33</v>
      </c>
      <c r="C27203" t="s">
        <v>32</v>
      </c>
      <c r="D27203" s="1" t="s">
        <v>17</v>
      </c>
      <c r="E27203" t="s">
        <v>18</v>
      </c>
      <c r="F27203" s="4" t="s">
        <v>20</v>
      </c>
      <c r="G27203" s="3">
        <v>10.033325</v>
      </c>
      <c r="H27203" s="8">
        <v>0.59484304950570333</v>
      </c>
      <c r="I27203" s="26" t="str">
        <f>INDEX('Data Tab2'!$C:$C,MATCH('Data Tab1'!A27203,'Data Tab2'!$A:$A,0))</f>
        <v>LTN1</v>
      </c>
    </row>
    <row r="27204" spans="1:9" hidden="1">
      <c r="A27204" s="56">
        <v>105564079</v>
      </c>
      <c r="B27204" s="1" t="s">
        <v>33</v>
      </c>
      <c r="C27204" t="s">
        <v>32</v>
      </c>
      <c r="D27204" s="1" t="s">
        <v>17</v>
      </c>
      <c r="E27204" t="s">
        <v>18</v>
      </c>
      <c r="F27204" s="4" t="s">
        <v>21</v>
      </c>
      <c r="G27204" s="3">
        <v>4.9594370000000003</v>
      </c>
      <c r="H27204" s="8">
        <v>0.80836498093496689</v>
      </c>
      <c r="I27204" s="26" t="str">
        <f>INDEX('Data Tab2'!$C:$C,MATCH('Data Tab1'!A27204,'Data Tab2'!$A:$A,0))</f>
        <v>LTN1</v>
      </c>
    </row>
    <row r="27205" spans="1:9">
      <c r="A27205" s="55">
        <v>105564081</v>
      </c>
      <c r="B27205" s="1" t="s">
        <v>41</v>
      </c>
      <c r="C27205" t="s">
        <v>32</v>
      </c>
      <c r="D27205" s="1" t="s">
        <v>11</v>
      </c>
      <c r="E27205" t="s">
        <v>12</v>
      </c>
      <c r="F27205" s="4" t="s">
        <v>13</v>
      </c>
      <c r="G27205" s="3">
        <v>4.999994</v>
      </c>
      <c r="H27205" s="8">
        <v>0.30164021674994745</v>
      </c>
      <c r="I27205" s="26" t="str">
        <f>INDEX('Data Tab2'!$C:$C,MATCH('Data Tab1'!A27205,'Data Tab2'!$A:$A,0))</f>
        <v>LTN2</v>
      </c>
    </row>
    <row r="27206" spans="1:9" hidden="1">
      <c r="A27206" s="55">
        <v>105564081</v>
      </c>
      <c r="B27206" s="1" t="s">
        <v>41</v>
      </c>
      <c r="C27206" t="s">
        <v>32</v>
      </c>
      <c r="D27206" s="1" t="s">
        <v>11</v>
      </c>
      <c r="E27206" t="s">
        <v>12</v>
      </c>
      <c r="F27206" s="4" t="s">
        <v>34</v>
      </c>
      <c r="G27206" s="3">
        <v>7.4805469999999996</v>
      </c>
      <c r="H27206" s="8">
        <v>0.99173106949290268</v>
      </c>
      <c r="I27206" s="26" t="str">
        <f>INDEX('Data Tab2'!$C:$C,MATCH('Data Tab1'!A27206,'Data Tab2'!$A:$A,0))</f>
        <v>LTN2</v>
      </c>
    </row>
    <row r="27207" spans="1:9" hidden="1">
      <c r="A27207" s="55">
        <v>105564081</v>
      </c>
      <c r="B27207" s="1" t="s">
        <v>41</v>
      </c>
      <c r="C27207" t="s">
        <v>32</v>
      </c>
      <c r="D27207" s="1" t="s">
        <v>11</v>
      </c>
      <c r="E27207" t="s">
        <v>12</v>
      </c>
      <c r="F27207" s="4" t="s">
        <v>14</v>
      </c>
      <c r="G27207" s="3">
        <v>4.6874929999999999</v>
      </c>
      <c r="H27207" s="8">
        <v>0.50776707891789841</v>
      </c>
      <c r="I27207" s="26" t="str">
        <f>INDEX('Data Tab2'!$C:$C,MATCH('Data Tab1'!A27207,'Data Tab2'!$A:$A,0))</f>
        <v>LTN2</v>
      </c>
    </row>
    <row r="27208" spans="1:9" hidden="1">
      <c r="A27208" s="55">
        <v>105564081</v>
      </c>
      <c r="B27208" s="1" t="s">
        <v>41</v>
      </c>
      <c r="C27208" t="s">
        <v>32</v>
      </c>
      <c r="D27208" s="1" t="s">
        <v>11</v>
      </c>
      <c r="E27208" t="s">
        <v>12</v>
      </c>
      <c r="F27208" s="4" t="s">
        <v>15</v>
      </c>
      <c r="G27208" s="3">
        <v>9.6441579999999991</v>
      </c>
      <c r="H27208" s="8">
        <v>0.69027842162924058</v>
      </c>
      <c r="I27208" s="26" t="str">
        <f>INDEX('Data Tab2'!$C:$C,MATCH('Data Tab1'!A27208,'Data Tab2'!$A:$A,0))</f>
        <v>LTN2</v>
      </c>
    </row>
    <row r="27209" spans="1:9" hidden="1">
      <c r="A27209" s="55">
        <v>105564081</v>
      </c>
      <c r="B27209" s="1" t="s">
        <v>41</v>
      </c>
      <c r="C27209" t="s">
        <v>32</v>
      </c>
      <c r="D27209" s="1" t="s">
        <v>11</v>
      </c>
      <c r="E27209" t="s">
        <v>12</v>
      </c>
      <c r="F27209" s="4" t="s">
        <v>28</v>
      </c>
      <c r="G27209" s="3">
        <v>9.9999920000000007</v>
      </c>
      <c r="H27209" s="8">
        <v>0.51139412718402788</v>
      </c>
      <c r="I27209" s="26" t="str">
        <f>INDEX('Data Tab2'!$C:$C,MATCH('Data Tab1'!A27209,'Data Tab2'!$A:$A,0))</f>
        <v>LTN2</v>
      </c>
    </row>
    <row r="27210" spans="1:9" hidden="1">
      <c r="A27210" s="56">
        <v>105564081</v>
      </c>
      <c r="B27210" s="1" t="s">
        <v>41</v>
      </c>
      <c r="C27210" t="s">
        <v>32</v>
      </c>
      <c r="D27210" s="1" t="s">
        <v>11</v>
      </c>
      <c r="E27210" t="s">
        <v>12</v>
      </c>
      <c r="F27210" s="4" t="s">
        <v>29</v>
      </c>
      <c r="G27210" s="3">
        <v>4.9999919999999998</v>
      </c>
      <c r="H27210" s="8">
        <v>0.23225355977064199</v>
      </c>
      <c r="I27210" s="26" t="str">
        <f>INDEX('Data Tab2'!$C:$C,MATCH('Data Tab1'!A27210,'Data Tab2'!$A:$A,0))</f>
        <v>LTN2</v>
      </c>
    </row>
    <row r="27211" spans="1:9">
      <c r="A27211" s="55">
        <v>105564098</v>
      </c>
      <c r="B27211" s="1" t="s">
        <v>9</v>
      </c>
      <c r="C27211" t="s">
        <v>32</v>
      </c>
      <c r="D27211" s="1" t="s">
        <v>17</v>
      </c>
      <c r="E27211" t="s">
        <v>18</v>
      </c>
      <c r="F27211" s="4" t="s">
        <v>36</v>
      </c>
      <c r="G27211" s="3">
        <v>1.3619380000000001</v>
      </c>
      <c r="H27211" s="8">
        <v>0.96672930375283439</v>
      </c>
      <c r="I27211" s="26" t="str">
        <f>INDEX('Data Tab2'!$C:$C,MATCH('Data Tab1'!A27211,'Data Tab2'!$A:$A,0))</f>
        <v>LTN4</v>
      </c>
    </row>
    <row r="27212" spans="1:9" hidden="1">
      <c r="A27212" s="55">
        <v>105564098</v>
      </c>
      <c r="B27212" s="1" t="s">
        <v>9</v>
      </c>
      <c r="C27212" t="s">
        <v>32</v>
      </c>
      <c r="D27212" s="1" t="s">
        <v>17</v>
      </c>
      <c r="E27212" t="s">
        <v>18</v>
      </c>
      <c r="F27212" s="4" t="s">
        <v>38</v>
      </c>
      <c r="G27212" s="3">
        <v>4.5833279999999998</v>
      </c>
      <c r="H27212" s="8">
        <v>0.70341313750310774</v>
      </c>
      <c r="I27212" s="26" t="str">
        <f>INDEX('Data Tab2'!$C:$C,MATCH('Data Tab1'!A27212,'Data Tab2'!$A:$A,0))</f>
        <v>LTN4</v>
      </c>
    </row>
    <row r="27213" spans="1:9" hidden="1">
      <c r="A27213" s="55">
        <v>105564098</v>
      </c>
      <c r="B27213" s="1" t="s">
        <v>9</v>
      </c>
      <c r="C27213" t="s">
        <v>32</v>
      </c>
      <c r="D27213" s="1" t="s">
        <v>17</v>
      </c>
      <c r="E27213" t="s">
        <v>18</v>
      </c>
      <c r="F27213" s="4" t="s">
        <v>19</v>
      </c>
      <c r="G27213" s="3">
        <v>4.7386049999999997</v>
      </c>
      <c r="H27213" s="8">
        <v>0.14316738466313417</v>
      </c>
      <c r="I27213" s="26" t="str">
        <f>INDEX('Data Tab2'!$C:$C,MATCH('Data Tab1'!A27213,'Data Tab2'!$A:$A,0))</f>
        <v>LTN4</v>
      </c>
    </row>
    <row r="27214" spans="1:9" hidden="1">
      <c r="A27214" s="55">
        <v>105564098</v>
      </c>
      <c r="B27214" s="1" t="s">
        <v>9</v>
      </c>
      <c r="C27214" t="s">
        <v>32</v>
      </c>
      <c r="D27214" s="1" t="s">
        <v>17</v>
      </c>
      <c r="E27214" t="s">
        <v>18</v>
      </c>
      <c r="F27214" s="4" t="s">
        <v>20</v>
      </c>
      <c r="G27214" s="3">
        <v>8.6358239999999995</v>
      </c>
      <c r="H27214" s="8">
        <v>0.75007154512438845</v>
      </c>
      <c r="I27214" s="26" t="str">
        <f>INDEX('Data Tab2'!$C:$C,MATCH('Data Tab1'!A27214,'Data Tab2'!$A:$A,0))</f>
        <v>LTN4</v>
      </c>
    </row>
    <row r="27215" spans="1:9" hidden="1">
      <c r="A27215" s="55">
        <v>105564098</v>
      </c>
      <c r="B27215" s="1" t="s">
        <v>9</v>
      </c>
      <c r="C27215" t="s">
        <v>32</v>
      </c>
      <c r="D27215" s="1" t="s">
        <v>17</v>
      </c>
      <c r="E27215" t="s">
        <v>18</v>
      </c>
      <c r="F27215" s="4" t="s">
        <v>21</v>
      </c>
      <c r="G27215" s="3">
        <v>5.499994</v>
      </c>
      <c r="H27215" s="8">
        <v>0.7032879232441378</v>
      </c>
      <c r="I27215" s="26" t="str">
        <f>INDEX('Data Tab2'!$C:$C,MATCH('Data Tab1'!A27215,'Data Tab2'!$A:$A,0))</f>
        <v>LTN4</v>
      </c>
    </row>
    <row r="27216" spans="1:9" hidden="1">
      <c r="A27216" s="55">
        <v>105564098</v>
      </c>
      <c r="B27216" s="1" t="s">
        <v>9</v>
      </c>
      <c r="C27216" t="s">
        <v>27</v>
      </c>
      <c r="D27216" s="1" t="s">
        <v>17</v>
      </c>
      <c r="E27216" t="s">
        <v>18</v>
      </c>
      <c r="F27216" s="4" t="s">
        <v>36</v>
      </c>
      <c r="G27216" s="3">
        <v>3.63083</v>
      </c>
      <c r="H27216" s="8">
        <v>0.11705705626062191</v>
      </c>
      <c r="I27216" s="26" t="str">
        <f>INDEX('Data Tab2'!$C:$C,MATCH('Data Tab1'!A27216,'Data Tab2'!$A:$A,0))</f>
        <v>LTN4</v>
      </c>
    </row>
    <row r="27217" spans="1:9" hidden="1">
      <c r="A27217" s="55">
        <v>105564098</v>
      </c>
      <c r="B27217" s="1" t="s">
        <v>9</v>
      </c>
      <c r="C27217" t="s">
        <v>27</v>
      </c>
      <c r="D27217" s="1" t="s">
        <v>17</v>
      </c>
      <c r="E27217" t="s">
        <v>18</v>
      </c>
      <c r="F27217" s="4" t="s">
        <v>38</v>
      </c>
      <c r="G27217" s="3">
        <v>4.9849969999999999</v>
      </c>
      <c r="H27217" s="8">
        <v>0.30823250481249687</v>
      </c>
      <c r="I27217" s="26" t="str">
        <f>INDEX('Data Tab2'!$C:$C,MATCH('Data Tab1'!A27217,'Data Tab2'!$A:$A,0))</f>
        <v>LTN4</v>
      </c>
    </row>
    <row r="27218" spans="1:9" hidden="1">
      <c r="A27218" s="55">
        <v>105564098</v>
      </c>
      <c r="B27218" s="1" t="s">
        <v>9</v>
      </c>
      <c r="C27218" t="s">
        <v>27</v>
      </c>
      <c r="D27218" s="1" t="s">
        <v>17</v>
      </c>
      <c r="E27218" t="s">
        <v>18</v>
      </c>
      <c r="F27218" s="4" t="s">
        <v>19</v>
      </c>
      <c r="G27218" s="3">
        <v>4.9919399999999996</v>
      </c>
      <c r="H27218" s="8">
        <v>4.5077757851149647E-3</v>
      </c>
      <c r="I27218" s="26" t="str">
        <f>INDEX('Data Tab2'!$C:$C,MATCH('Data Tab1'!A27218,'Data Tab2'!$A:$A,0))</f>
        <v>LTN4</v>
      </c>
    </row>
    <row r="27219" spans="1:9" hidden="1">
      <c r="A27219" s="55">
        <v>105564098</v>
      </c>
      <c r="B27219" s="1" t="s">
        <v>9</v>
      </c>
      <c r="C27219" t="s">
        <v>27</v>
      </c>
      <c r="D27219" s="1" t="s">
        <v>17</v>
      </c>
      <c r="E27219" t="s">
        <v>18</v>
      </c>
      <c r="F27219" s="4" t="s">
        <v>20</v>
      </c>
      <c r="G27219" s="3">
        <v>0.68721900000000002</v>
      </c>
      <c r="H27219" s="8">
        <v>0.23240468790033997</v>
      </c>
      <c r="I27219" s="26" t="str">
        <f>INDEX('Data Tab2'!$C:$C,MATCH('Data Tab1'!A27219,'Data Tab2'!$A:$A,0))</f>
        <v>LTN4</v>
      </c>
    </row>
    <row r="27220" spans="1:9" hidden="1">
      <c r="A27220" s="55">
        <v>105564098</v>
      </c>
      <c r="B27220" s="1" t="s">
        <v>9</v>
      </c>
      <c r="C27220" t="s">
        <v>27</v>
      </c>
      <c r="D27220" s="1" t="s">
        <v>17</v>
      </c>
      <c r="E27220" t="s">
        <v>23</v>
      </c>
      <c r="F27220" s="4" t="s">
        <v>25</v>
      </c>
      <c r="G27220" s="3">
        <v>2.7824960000000001</v>
      </c>
      <c r="H27220" s="8">
        <v>0.97444416027274439</v>
      </c>
      <c r="I27220" s="26" t="str">
        <f>INDEX('Data Tab2'!$C:$C,MATCH('Data Tab1'!A27220,'Data Tab2'!$A:$A,0))</f>
        <v>LTN4</v>
      </c>
    </row>
    <row r="27221" spans="1:9" hidden="1">
      <c r="A27221" s="55">
        <v>105564098</v>
      </c>
      <c r="B27221" s="1" t="s">
        <v>41</v>
      </c>
      <c r="C27221" t="s">
        <v>27</v>
      </c>
      <c r="D27221" s="1" t="s">
        <v>11</v>
      </c>
      <c r="E27221" t="s">
        <v>12</v>
      </c>
      <c r="F27221" s="4" t="s">
        <v>34</v>
      </c>
      <c r="G27221" s="3">
        <v>4.1699950000000001</v>
      </c>
      <c r="H27221" s="8">
        <v>0.86758451153956395</v>
      </c>
      <c r="I27221" s="26" t="str">
        <f>INDEX('Data Tab2'!$C:$C,MATCH('Data Tab1'!A27221,'Data Tab2'!$A:$A,0))</f>
        <v>LTN4</v>
      </c>
    </row>
    <row r="27222" spans="1:9" hidden="1">
      <c r="A27222" s="55">
        <v>105564098</v>
      </c>
      <c r="B27222" s="1" t="s">
        <v>41</v>
      </c>
      <c r="C27222" t="s">
        <v>27</v>
      </c>
      <c r="D27222" s="1" t="s">
        <v>11</v>
      </c>
      <c r="E27222" t="s">
        <v>12</v>
      </c>
      <c r="F27222" s="4" t="s">
        <v>14</v>
      </c>
      <c r="G27222" s="3">
        <v>9.2519410000000004</v>
      </c>
      <c r="H27222" s="8">
        <v>7.1030774690649778E-2</v>
      </c>
      <c r="I27222" s="26" t="str">
        <f>INDEX('Data Tab2'!$C:$C,MATCH('Data Tab1'!A27222,'Data Tab2'!$A:$A,0))</f>
        <v>LTN4</v>
      </c>
    </row>
    <row r="27223" spans="1:9" hidden="1">
      <c r="A27223" s="55">
        <v>105564098</v>
      </c>
      <c r="B27223" s="1" t="s">
        <v>41</v>
      </c>
      <c r="C27223" t="s">
        <v>27</v>
      </c>
      <c r="D27223" s="1" t="s">
        <v>11</v>
      </c>
      <c r="E27223" t="s">
        <v>12</v>
      </c>
      <c r="F27223" s="4" t="s">
        <v>15</v>
      </c>
      <c r="G27223" s="3">
        <v>7.0041630000000001</v>
      </c>
      <c r="H27223" s="8">
        <v>0.22963514227095916</v>
      </c>
      <c r="I27223" s="26" t="str">
        <f>INDEX('Data Tab2'!$C:$C,MATCH('Data Tab1'!A27223,'Data Tab2'!$A:$A,0))</f>
        <v>LTN4</v>
      </c>
    </row>
    <row r="27224" spans="1:9" hidden="1">
      <c r="A27224" s="55">
        <v>105564098</v>
      </c>
      <c r="B27224" s="1" t="s">
        <v>41</v>
      </c>
      <c r="C27224" t="s">
        <v>27</v>
      </c>
      <c r="D27224" s="1" t="s">
        <v>11</v>
      </c>
      <c r="E27224" t="s">
        <v>12</v>
      </c>
      <c r="F27224" s="4" t="s">
        <v>28</v>
      </c>
      <c r="G27224" s="3">
        <v>9.1052739999999996</v>
      </c>
      <c r="H27224" s="8">
        <v>0.5493443240151713</v>
      </c>
      <c r="I27224" s="26" t="str">
        <f>INDEX('Data Tab2'!$C:$C,MATCH('Data Tab1'!A27224,'Data Tab2'!$A:$A,0))</f>
        <v>LTN4</v>
      </c>
    </row>
    <row r="27225" spans="1:9" hidden="1">
      <c r="A27225" s="56">
        <v>105564098</v>
      </c>
      <c r="B27225" s="1" t="s">
        <v>41</v>
      </c>
      <c r="C27225" t="s">
        <v>27</v>
      </c>
      <c r="D27225" s="1" t="s">
        <v>11</v>
      </c>
      <c r="E27225" t="s">
        <v>12</v>
      </c>
      <c r="F27225" s="4" t="s">
        <v>29</v>
      </c>
      <c r="G27225" s="3">
        <v>5.1072179999999996</v>
      </c>
      <c r="H27225" s="8">
        <v>0.42734755231445343</v>
      </c>
      <c r="I27225" s="26" t="str">
        <f>INDEX('Data Tab2'!$C:$C,MATCH('Data Tab1'!A27225,'Data Tab2'!$A:$A,0))</f>
        <v>LTN4</v>
      </c>
    </row>
    <row r="27226" spans="1:9">
      <c r="A27226" s="55">
        <v>105564115</v>
      </c>
      <c r="B27226" s="1" t="s">
        <v>41</v>
      </c>
      <c r="C27226" t="s">
        <v>27</v>
      </c>
      <c r="D27226" s="1" t="s">
        <v>11</v>
      </c>
      <c r="E27226" t="s">
        <v>12</v>
      </c>
      <c r="F27226" s="4" t="s">
        <v>14</v>
      </c>
      <c r="G27226" s="3">
        <v>4.2219420000000003</v>
      </c>
      <c r="H27226" s="8">
        <v>0.17106269174228106</v>
      </c>
      <c r="I27226" s="26" t="str">
        <f>INDEX('Data Tab2'!$C:$C,MATCH('Data Tab1'!A27226,'Data Tab2'!$A:$A,0))</f>
        <v>LYS1</v>
      </c>
    </row>
    <row r="27227" spans="1:9" hidden="1">
      <c r="A27227" s="55">
        <v>105564115</v>
      </c>
      <c r="B27227" s="1" t="s">
        <v>41</v>
      </c>
      <c r="C27227" t="s">
        <v>27</v>
      </c>
      <c r="D27227" s="1" t="s">
        <v>11</v>
      </c>
      <c r="E27227" t="s">
        <v>12</v>
      </c>
      <c r="F27227" s="4" t="s">
        <v>15</v>
      </c>
      <c r="G27227" s="3">
        <v>9.3058289999999992</v>
      </c>
      <c r="H27227" s="8">
        <v>0.16770431271627406</v>
      </c>
      <c r="I27227" s="26" t="str">
        <f>INDEX('Data Tab2'!$C:$C,MATCH('Data Tab1'!A27227,'Data Tab2'!$A:$A,0))</f>
        <v>LYS1</v>
      </c>
    </row>
    <row r="27228" spans="1:9" hidden="1">
      <c r="A27228" s="55">
        <v>105564115</v>
      </c>
      <c r="B27228" s="1" t="s">
        <v>41</v>
      </c>
      <c r="C27228" t="s">
        <v>27</v>
      </c>
      <c r="D27228" s="1" t="s">
        <v>11</v>
      </c>
      <c r="E27228" t="s">
        <v>12</v>
      </c>
      <c r="F27228" s="4" t="s">
        <v>28</v>
      </c>
      <c r="G27228" s="3">
        <v>10.470829</v>
      </c>
      <c r="H27228" s="8">
        <v>0.95997535100242126</v>
      </c>
      <c r="I27228" s="26" t="str">
        <f>INDEX('Data Tab2'!$C:$C,MATCH('Data Tab1'!A27228,'Data Tab2'!$A:$A,0))</f>
        <v>LYS1</v>
      </c>
    </row>
    <row r="27229" spans="1:9" hidden="1">
      <c r="A27229" s="55">
        <v>105564115</v>
      </c>
      <c r="B27229" s="1" t="s">
        <v>41</v>
      </c>
      <c r="C27229" t="s">
        <v>27</v>
      </c>
      <c r="D27229" s="1" t="s">
        <v>11</v>
      </c>
      <c r="E27229" t="s">
        <v>12</v>
      </c>
      <c r="F27229" s="4" t="s">
        <v>29</v>
      </c>
      <c r="G27229" s="3">
        <v>9.2238860000000003</v>
      </c>
      <c r="H27229" s="8">
        <v>0.71420217730478097</v>
      </c>
      <c r="I27229" s="26" t="str">
        <f>INDEX('Data Tab2'!$C:$C,MATCH('Data Tab1'!A27229,'Data Tab2'!$A:$A,0))</f>
        <v>LYS1</v>
      </c>
    </row>
    <row r="27230" spans="1:9" hidden="1">
      <c r="A27230" s="55">
        <v>105564115</v>
      </c>
      <c r="B27230" s="1" t="s">
        <v>41</v>
      </c>
      <c r="C27230" t="s">
        <v>27</v>
      </c>
      <c r="D27230" s="1" t="s">
        <v>11</v>
      </c>
      <c r="E27230" t="s">
        <v>12</v>
      </c>
      <c r="F27230" s="4" t="s">
        <v>16</v>
      </c>
      <c r="G27230" s="3">
        <v>5.4855510000000001</v>
      </c>
      <c r="H27230" s="8">
        <v>1.0814507730702028E-2</v>
      </c>
      <c r="I27230" s="26" t="str">
        <f>INDEX('Data Tab2'!$C:$C,MATCH('Data Tab1'!A27230,'Data Tab2'!$A:$A,0))</f>
        <v>LYS1</v>
      </c>
    </row>
    <row r="27231" spans="1:9" hidden="1">
      <c r="A27231" s="55">
        <v>105564115</v>
      </c>
      <c r="B27231" s="1" t="s">
        <v>33</v>
      </c>
      <c r="C27231" t="s">
        <v>27</v>
      </c>
      <c r="D27231" s="1" t="s">
        <v>17</v>
      </c>
      <c r="E27231" t="s">
        <v>18</v>
      </c>
      <c r="F27231" s="4" t="s">
        <v>38</v>
      </c>
      <c r="G27231" s="3">
        <v>4.9855499999999999</v>
      </c>
      <c r="H27231" s="8">
        <v>0.82176061653973498</v>
      </c>
      <c r="I27231" s="26" t="str">
        <f>INDEX('Data Tab2'!$C:$C,MATCH('Data Tab1'!A27231,'Data Tab2'!$A:$A,0))</f>
        <v>LYS1</v>
      </c>
    </row>
    <row r="27232" spans="1:9" hidden="1">
      <c r="A27232" s="55">
        <v>105564115</v>
      </c>
      <c r="B27232" s="1" t="s">
        <v>33</v>
      </c>
      <c r="C27232" t="s">
        <v>27</v>
      </c>
      <c r="D27232" s="1" t="s">
        <v>17</v>
      </c>
      <c r="E27232" t="s">
        <v>18</v>
      </c>
      <c r="F27232" s="4" t="s">
        <v>19</v>
      </c>
      <c r="G27232" s="3">
        <v>9.9727750000000004</v>
      </c>
      <c r="H27232" s="8">
        <v>0.94056150595973553</v>
      </c>
      <c r="I27232" s="26" t="str">
        <f>INDEX('Data Tab2'!$C:$C,MATCH('Data Tab1'!A27232,'Data Tab2'!$A:$A,0))</f>
        <v>LYS1</v>
      </c>
    </row>
    <row r="27233" spans="1:9" hidden="1">
      <c r="A27233" s="55">
        <v>105564115</v>
      </c>
      <c r="B27233" s="1" t="s">
        <v>33</v>
      </c>
      <c r="C27233" t="s">
        <v>27</v>
      </c>
      <c r="D27233" s="1" t="s">
        <v>17</v>
      </c>
      <c r="E27233" t="s">
        <v>18</v>
      </c>
      <c r="F27233" s="4" t="s">
        <v>20</v>
      </c>
      <c r="G27233" s="3">
        <v>9.9711069999999999</v>
      </c>
      <c r="H27233" s="8">
        <v>0.96071535377532891</v>
      </c>
      <c r="I27233" s="26" t="str">
        <f>INDEX('Data Tab2'!$C:$C,MATCH('Data Tab1'!A27233,'Data Tab2'!$A:$A,0))</f>
        <v>LYS1</v>
      </c>
    </row>
    <row r="27234" spans="1:9" hidden="1">
      <c r="A27234" s="55">
        <v>105564115</v>
      </c>
      <c r="B27234" s="1" t="s">
        <v>33</v>
      </c>
      <c r="C27234" t="s">
        <v>27</v>
      </c>
      <c r="D27234" s="1" t="s">
        <v>17</v>
      </c>
      <c r="E27234" t="s">
        <v>18</v>
      </c>
      <c r="F27234" s="4" t="s">
        <v>21</v>
      </c>
      <c r="G27234" s="3">
        <v>9.9844390000000001</v>
      </c>
      <c r="H27234" s="8">
        <v>0.85164256225223323</v>
      </c>
      <c r="I27234" s="26" t="str">
        <f>INDEX('Data Tab2'!$C:$C,MATCH('Data Tab1'!A27234,'Data Tab2'!$A:$A,0))</f>
        <v>LYS1</v>
      </c>
    </row>
    <row r="27235" spans="1:9" hidden="1">
      <c r="A27235" s="56">
        <v>105564115</v>
      </c>
      <c r="B27235" s="1" t="s">
        <v>33</v>
      </c>
      <c r="C27235" t="s">
        <v>27</v>
      </c>
      <c r="D27235" s="1" t="s">
        <v>17</v>
      </c>
      <c r="E27235" t="s">
        <v>18</v>
      </c>
      <c r="F27235" s="4" t="s">
        <v>22</v>
      </c>
      <c r="G27235" s="3">
        <v>4.9952740000000002</v>
      </c>
      <c r="H27235" s="8">
        <v>0.743108173148327</v>
      </c>
      <c r="I27235" s="26" t="str">
        <f>INDEX('Data Tab2'!$C:$C,MATCH('Data Tab1'!A27235,'Data Tab2'!$A:$A,0))</f>
        <v>LYS1</v>
      </c>
    </row>
    <row r="27236" spans="1:9">
      <c r="A27236" s="55">
        <v>105564116</v>
      </c>
      <c r="B27236" s="1" t="s">
        <v>42</v>
      </c>
      <c r="C27236" t="s">
        <v>40</v>
      </c>
      <c r="D27236" s="1" t="s">
        <v>11</v>
      </c>
      <c r="E27236" t="s">
        <v>12</v>
      </c>
      <c r="F27236" s="4" t="s">
        <v>29</v>
      </c>
      <c r="G27236" s="3">
        <v>9.8174980000000005</v>
      </c>
      <c r="H27236" s="8">
        <v>0.60951343041672623</v>
      </c>
      <c r="I27236" s="26" t="str">
        <f>INDEX('Data Tab2'!$C:$C,MATCH('Data Tab1'!A27236,'Data Tab2'!$A:$A,0))</f>
        <v>MAD4</v>
      </c>
    </row>
    <row r="27237" spans="1:9" hidden="1">
      <c r="A27237" s="55">
        <v>105564116</v>
      </c>
      <c r="B27237" s="1" t="s">
        <v>42</v>
      </c>
      <c r="C27237" t="s">
        <v>40</v>
      </c>
      <c r="D27237" s="1" t="s">
        <v>11</v>
      </c>
      <c r="E27237" t="s">
        <v>12</v>
      </c>
      <c r="F27237" s="4" t="s">
        <v>16</v>
      </c>
      <c r="G27237" s="3">
        <v>4.3566609999999999</v>
      </c>
      <c r="H27237" s="8">
        <v>0.37676424300771516</v>
      </c>
      <c r="I27237" s="26" t="str">
        <f>INDEX('Data Tab2'!$C:$C,MATCH('Data Tab1'!A27237,'Data Tab2'!$A:$A,0))</f>
        <v>MAD4</v>
      </c>
    </row>
    <row r="27238" spans="1:9" hidden="1">
      <c r="A27238" s="55">
        <v>105564116</v>
      </c>
      <c r="B27238" s="1" t="s">
        <v>41</v>
      </c>
      <c r="C27238" t="s">
        <v>27</v>
      </c>
      <c r="D27238" s="1" t="s">
        <v>11</v>
      </c>
      <c r="E27238" t="s">
        <v>12</v>
      </c>
      <c r="F27238" s="4" t="s">
        <v>14</v>
      </c>
      <c r="G27238" s="3">
        <v>5.0897180000000004</v>
      </c>
      <c r="H27238" s="8">
        <v>0.4979999363061105</v>
      </c>
      <c r="I27238" s="26" t="str">
        <f>INDEX('Data Tab2'!$C:$C,MATCH('Data Tab1'!A27238,'Data Tab2'!$A:$A,0))</f>
        <v>MAD4</v>
      </c>
    </row>
    <row r="27239" spans="1:9" hidden="1">
      <c r="A27239" s="55">
        <v>105564116</v>
      </c>
      <c r="B27239" s="1" t="s">
        <v>41</v>
      </c>
      <c r="C27239" t="s">
        <v>27</v>
      </c>
      <c r="D27239" s="1" t="s">
        <v>11</v>
      </c>
      <c r="E27239" t="s">
        <v>12</v>
      </c>
      <c r="F27239" s="4" t="s">
        <v>15</v>
      </c>
      <c r="G27239" s="3">
        <v>8.2069410000000005</v>
      </c>
      <c r="H27239" s="8">
        <v>0.80966592888557043</v>
      </c>
      <c r="I27239" s="26" t="str">
        <f>INDEX('Data Tab2'!$C:$C,MATCH('Data Tab1'!A27239,'Data Tab2'!$A:$A,0))</f>
        <v>MAD4</v>
      </c>
    </row>
    <row r="27240" spans="1:9" hidden="1">
      <c r="A27240" s="55">
        <v>105564116</v>
      </c>
      <c r="B27240" s="1" t="s">
        <v>41</v>
      </c>
      <c r="C27240" t="s">
        <v>27</v>
      </c>
      <c r="D27240" s="1" t="s">
        <v>11</v>
      </c>
      <c r="E27240" t="s">
        <v>12</v>
      </c>
      <c r="F27240" s="4" t="s">
        <v>28</v>
      </c>
      <c r="G27240" s="3">
        <v>9.4952740000000002</v>
      </c>
      <c r="H27240" s="8">
        <v>0.93464187767129758</v>
      </c>
      <c r="I27240" s="26" t="str">
        <f>INDEX('Data Tab2'!$C:$C,MATCH('Data Tab1'!A27240,'Data Tab2'!$A:$A,0))</f>
        <v>MAD4</v>
      </c>
    </row>
    <row r="27241" spans="1:9" hidden="1">
      <c r="A27241" s="56">
        <v>105564116</v>
      </c>
      <c r="B27241" s="1" t="s">
        <v>41</v>
      </c>
      <c r="C27241" t="s">
        <v>27</v>
      </c>
      <c r="D27241" s="1" t="s">
        <v>11</v>
      </c>
      <c r="E27241" t="s">
        <v>12</v>
      </c>
      <c r="F27241" s="4" t="s">
        <v>29</v>
      </c>
      <c r="G27241" s="3">
        <v>0.93138699999999996</v>
      </c>
      <c r="H27241" s="8">
        <v>0.89043336837741405</v>
      </c>
      <c r="I27241" s="26" t="str">
        <f>INDEX('Data Tab2'!$C:$C,MATCH('Data Tab1'!A27241,'Data Tab2'!$A:$A,0))</f>
        <v>MAD4</v>
      </c>
    </row>
    <row r="27242" spans="1:9">
      <c r="A27242" s="55">
        <v>105564117</v>
      </c>
      <c r="B27242" s="1" t="s">
        <v>41</v>
      </c>
      <c r="C27242" t="s">
        <v>27</v>
      </c>
      <c r="D27242" s="1" t="s">
        <v>11</v>
      </c>
      <c r="E27242" t="s">
        <v>12</v>
      </c>
      <c r="F27242" s="4" t="s">
        <v>14</v>
      </c>
      <c r="G27242" s="3">
        <v>4.9805510000000002</v>
      </c>
      <c r="H27242" s="8">
        <v>0.40339828909441211</v>
      </c>
      <c r="I27242" s="26" t="str">
        <f>INDEX('Data Tab2'!$C:$C,MATCH('Data Tab1'!A27242,'Data Tab2'!$A:$A,0))</f>
        <v>MAD6</v>
      </c>
    </row>
    <row r="27243" spans="1:9" hidden="1">
      <c r="A27243" s="55">
        <v>105564117</v>
      </c>
      <c r="B27243" s="1" t="s">
        <v>41</v>
      </c>
      <c r="C27243" t="s">
        <v>27</v>
      </c>
      <c r="D27243" s="1" t="s">
        <v>11</v>
      </c>
      <c r="E27243" t="s">
        <v>12</v>
      </c>
      <c r="F27243" s="4" t="s">
        <v>15</v>
      </c>
      <c r="G27243" s="3">
        <v>7.7588850000000003</v>
      </c>
      <c r="H27243" s="8">
        <v>0.29858123611482468</v>
      </c>
      <c r="I27243" s="26" t="str">
        <f>INDEX('Data Tab2'!$C:$C,MATCH('Data Tab1'!A27243,'Data Tab2'!$A:$A,0))</f>
        <v>MAD6</v>
      </c>
    </row>
    <row r="27244" spans="1:9" hidden="1">
      <c r="A27244" s="55">
        <v>105564117</v>
      </c>
      <c r="B27244" s="1" t="s">
        <v>41</v>
      </c>
      <c r="C27244" t="s">
        <v>27</v>
      </c>
      <c r="D27244" s="1" t="s">
        <v>11</v>
      </c>
      <c r="E27244" t="s">
        <v>12</v>
      </c>
      <c r="F27244" s="4" t="s">
        <v>28</v>
      </c>
      <c r="G27244" s="3">
        <v>9.4974969999999992</v>
      </c>
      <c r="H27244" s="8">
        <v>0.39940569704827866</v>
      </c>
      <c r="I27244" s="26" t="str">
        <f>INDEX('Data Tab2'!$C:$C,MATCH('Data Tab1'!A27244,'Data Tab2'!$A:$A,0))</f>
        <v>MAD6</v>
      </c>
    </row>
    <row r="27245" spans="1:9" hidden="1">
      <c r="A27245" s="56">
        <v>105564117</v>
      </c>
      <c r="B27245" s="1" t="s">
        <v>41</v>
      </c>
      <c r="C27245" t="s">
        <v>27</v>
      </c>
      <c r="D27245" s="1" t="s">
        <v>11</v>
      </c>
      <c r="E27245" t="s">
        <v>12</v>
      </c>
      <c r="F27245" s="4" t="s">
        <v>29</v>
      </c>
      <c r="G27245" s="3">
        <v>7.1080519999999998</v>
      </c>
      <c r="H27245" s="8">
        <v>0.18722028964146209</v>
      </c>
      <c r="I27245" s="26" t="str">
        <f>INDEX('Data Tab2'!$C:$C,MATCH('Data Tab1'!A27245,'Data Tab2'!$A:$A,0))</f>
        <v>MAD6</v>
      </c>
    </row>
    <row r="27246" spans="1:9">
      <c r="A27246" s="55">
        <v>105569444</v>
      </c>
      <c r="B27246" s="1" t="s">
        <v>41</v>
      </c>
      <c r="C27246" t="s">
        <v>32</v>
      </c>
      <c r="D27246" s="1" t="s">
        <v>11</v>
      </c>
      <c r="E27246" t="s">
        <v>12</v>
      </c>
      <c r="F27246" s="4" t="s">
        <v>13</v>
      </c>
      <c r="G27246" s="3">
        <v>5.033328</v>
      </c>
      <c r="H27246" s="8">
        <v>0.18156243522622695</v>
      </c>
      <c r="I27246" s="26" t="str">
        <f>INDEX('Data Tab2'!$C:$C,MATCH('Data Tab1'!A27246,'Data Tab2'!$A:$A,0))</f>
        <v>MAN1</v>
      </c>
    </row>
    <row r="27247" spans="1:9" hidden="1">
      <c r="A27247" s="55">
        <v>105569444</v>
      </c>
      <c r="B27247" s="1" t="s">
        <v>41</v>
      </c>
      <c r="C27247" t="s">
        <v>32</v>
      </c>
      <c r="D27247" s="1" t="s">
        <v>11</v>
      </c>
      <c r="E27247" t="s">
        <v>12</v>
      </c>
      <c r="F27247" s="4" t="s">
        <v>34</v>
      </c>
      <c r="G27247" s="3">
        <v>10.770823999999999</v>
      </c>
      <c r="H27247" s="8">
        <v>0.91048368748919606</v>
      </c>
      <c r="I27247" s="26" t="str">
        <f>INDEX('Data Tab2'!$C:$C,MATCH('Data Tab1'!A27247,'Data Tab2'!$A:$A,0))</f>
        <v>MAN1</v>
      </c>
    </row>
    <row r="27248" spans="1:9" hidden="1">
      <c r="A27248" s="55">
        <v>105569444</v>
      </c>
      <c r="B27248" s="1" t="s">
        <v>41</v>
      </c>
      <c r="C27248" t="s">
        <v>32</v>
      </c>
      <c r="D27248" s="1" t="s">
        <v>11</v>
      </c>
      <c r="E27248" t="s">
        <v>12</v>
      </c>
      <c r="F27248" s="4" t="s">
        <v>14</v>
      </c>
      <c r="G27248" s="3">
        <v>10.830823000000001</v>
      </c>
      <c r="H27248" s="8">
        <v>9.4901733228003771E-2</v>
      </c>
      <c r="I27248" s="26" t="str">
        <f>INDEX('Data Tab2'!$C:$C,MATCH('Data Tab1'!A27248,'Data Tab2'!$A:$A,0))</f>
        <v>MAN1</v>
      </c>
    </row>
    <row r="27249" spans="1:9" hidden="1">
      <c r="A27249" s="55">
        <v>105569444</v>
      </c>
      <c r="B27249" s="1" t="s">
        <v>41</v>
      </c>
      <c r="C27249" t="s">
        <v>32</v>
      </c>
      <c r="D27249" s="1" t="s">
        <v>11</v>
      </c>
      <c r="E27249" t="s">
        <v>12</v>
      </c>
      <c r="F27249" s="4" t="s">
        <v>15</v>
      </c>
      <c r="G27249" s="3">
        <v>8.1747150000000008</v>
      </c>
      <c r="H27249" s="8">
        <v>0.61325403494022357</v>
      </c>
      <c r="I27249" s="26" t="str">
        <f>INDEX('Data Tab2'!$C:$C,MATCH('Data Tab1'!A27249,'Data Tab2'!$A:$A,0))</f>
        <v>MAN1</v>
      </c>
    </row>
    <row r="27250" spans="1:9" hidden="1">
      <c r="A27250" s="55">
        <v>105569444</v>
      </c>
      <c r="B27250" s="1" t="s">
        <v>33</v>
      </c>
      <c r="C27250" t="s">
        <v>32</v>
      </c>
      <c r="D27250" s="1" t="s">
        <v>17</v>
      </c>
      <c r="E27250" t="s">
        <v>18</v>
      </c>
      <c r="F27250" s="4" t="s">
        <v>35</v>
      </c>
      <c r="G27250" s="3">
        <v>4.9999919999999998</v>
      </c>
      <c r="H27250" s="8">
        <v>0.5366405730060485</v>
      </c>
      <c r="I27250" s="26" t="str">
        <f>INDEX('Data Tab2'!$C:$C,MATCH('Data Tab1'!A27250,'Data Tab2'!$A:$A,0))</f>
        <v>MAN1</v>
      </c>
    </row>
    <row r="27251" spans="1:9" hidden="1">
      <c r="A27251" s="55">
        <v>105569444</v>
      </c>
      <c r="B27251" s="1" t="s">
        <v>33</v>
      </c>
      <c r="C27251" t="s">
        <v>32</v>
      </c>
      <c r="D27251" s="1" t="s">
        <v>17</v>
      </c>
      <c r="E27251" t="s">
        <v>18</v>
      </c>
      <c r="F27251" s="4" t="s">
        <v>36</v>
      </c>
      <c r="G27251" s="3">
        <v>9.7977699999999999</v>
      </c>
      <c r="H27251" s="8">
        <v>0.42762173991031527</v>
      </c>
      <c r="I27251" s="26" t="str">
        <f>INDEX('Data Tab2'!$C:$C,MATCH('Data Tab1'!A27251,'Data Tab2'!$A:$A,0))</f>
        <v>MAN1</v>
      </c>
    </row>
    <row r="27252" spans="1:9" hidden="1">
      <c r="A27252" s="55">
        <v>105569444</v>
      </c>
      <c r="B27252" s="1" t="s">
        <v>33</v>
      </c>
      <c r="C27252" t="s">
        <v>32</v>
      </c>
      <c r="D27252" s="1" t="s">
        <v>17</v>
      </c>
      <c r="E27252" t="s">
        <v>18</v>
      </c>
      <c r="F27252" s="4" t="s">
        <v>38</v>
      </c>
      <c r="G27252" s="3">
        <v>9.9833259999999999</v>
      </c>
      <c r="H27252" s="8">
        <v>0.20063639537833178</v>
      </c>
      <c r="I27252" s="26" t="str">
        <f>INDEX('Data Tab2'!$C:$C,MATCH('Data Tab1'!A27252,'Data Tab2'!$A:$A,0))</f>
        <v>MAN1</v>
      </c>
    </row>
    <row r="27253" spans="1:9" hidden="1">
      <c r="A27253" s="55">
        <v>105569444</v>
      </c>
      <c r="B27253" s="1" t="s">
        <v>33</v>
      </c>
      <c r="C27253" t="s">
        <v>32</v>
      </c>
      <c r="D27253" s="1" t="s">
        <v>17</v>
      </c>
      <c r="E27253" t="s">
        <v>18</v>
      </c>
      <c r="F27253" s="4" t="s">
        <v>19</v>
      </c>
      <c r="G27253" s="3">
        <v>9.5944369999999992</v>
      </c>
      <c r="H27253" s="8">
        <v>0.67364619804264814</v>
      </c>
      <c r="I27253" s="26" t="str">
        <f>INDEX('Data Tab2'!$C:$C,MATCH('Data Tab1'!A27253,'Data Tab2'!$A:$A,0))</f>
        <v>MAN1</v>
      </c>
    </row>
    <row r="27254" spans="1:9" hidden="1">
      <c r="A27254" s="55">
        <v>105569444</v>
      </c>
      <c r="B27254" s="1" t="s">
        <v>33</v>
      </c>
      <c r="C27254" t="s">
        <v>32</v>
      </c>
      <c r="D27254" s="1" t="s">
        <v>17</v>
      </c>
      <c r="E27254" t="s">
        <v>23</v>
      </c>
      <c r="F27254" s="4" t="s">
        <v>24</v>
      </c>
      <c r="G27254" s="3">
        <v>4.9999929999999999</v>
      </c>
      <c r="H27254" s="8">
        <v>0.1465640282642704</v>
      </c>
      <c r="I27254" s="26" t="str">
        <f>INDEX('Data Tab2'!$C:$C,MATCH('Data Tab1'!A27254,'Data Tab2'!$A:$A,0))</f>
        <v>MAN1</v>
      </c>
    </row>
    <row r="27255" spans="1:9" hidden="1">
      <c r="A27255" s="56">
        <v>105569444</v>
      </c>
      <c r="B27255" s="1" t="s">
        <v>33</v>
      </c>
      <c r="C27255" t="s">
        <v>32</v>
      </c>
      <c r="D27255" s="1" t="s">
        <v>17</v>
      </c>
      <c r="E27255" t="s">
        <v>23</v>
      </c>
      <c r="F27255" s="4" t="s">
        <v>25</v>
      </c>
      <c r="G27255" s="3">
        <v>9.9999909999999996</v>
      </c>
      <c r="H27255" s="8">
        <v>0.16219626935363163</v>
      </c>
      <c r="I27255" s="26" t="str">
        <f>INDEX('Data Tab2'!$C:$C,MATCH('Data Tab1'!A27255,'Data Tab2'!$A:$A,0))</f>
        <v>MAN1</v>
      </c>
    </row>
    <row r="27256" spans="1:9">
      <c r="A27256" s="55">
        <v>105569446</v>
      </c>
      <c r="B27256" s="1" t="s">
        <v>41</v>
      </c>
      <c r="C27256" t="s">
        <v>32</v>
      </c>
      <c r="D27256" s="1" t="s">
        <v>11</v>
      </c>
      <c r="E27256" t="s">
        <v>12</v>
      </c>
      <c r="F27256" s="4" t="s">
        <v>13</v>
      </c>
      <c r="G27256" s="3">
        <v>4.999994</v>
      </c>
      <c r="H27256" s="8">
        <v>0.59871342544215622</v>
      </c>
      <c r="I27256" s="26" t="str">
        <f>INDEX('Data Tab2'!$C:$C,MATCH('Data Tab1'!A27256,'Data Tab2'!$A:$A,0))</f>
        <v>MAN2</v>
      </c>
    </row>
    <row r="27257" spans="1:9" hidden="1">
      <c r="A27257" s="55">
        <v>105569446</v>
      </c>
      <c r="B27257" s="1" t="s">
        <v>41</v>
      </c>
      <c r="C27257" t="s">
        <v>32</v>
      </c>
      <c r="D27257" s="1" t="s">
        <v>11</v>
      </c>
      <c r="E27257" t="s">
        <v>12</v>
      </c>
      <c r="F27257" s="4" t="s">
        <v>34</v>
      </c>
      <c r="G27257" s="3">
        <v>10.999992000000001</v>
      </c>
      <c r="H27257" s="8">
        <v>0.45553365128165735</v>
      </c>
      <c r="I27257" s="26" t="str">
        <f>INDEX('Data Tab2'!$C:$C,MATCH('Data Tab1'!A27257,'Data Tab2'!$A:$A,0))</f>
        <v>MAN2</v>
      </c>
    </row>
    <row r="27258" spans="1:9" hidden="1">
      <c r="A27258" s="55">
        <v>105569446</v>
      </c>
      <c r="B27258" s="1" t="s">
        <v>41</v>
      </c>
      <c r="C27258" t="s">
        <v>32</v>
      </c>
      <c r="D27258" s="1" t="s">
        <v>11</v>
      </c>
      <c r="E27258" t="s">
        <v>12</v>
      </c>
      <c r="F27258" s="4" t="s">
        <v>14</v>
      </c>
      <c r="G27258" s="3">
        <v>10.847216</v>
      </c>
      <c r="H27258" s="8">
        <v>0.3824631688014789</v>
      </c>
      <c r="I27258" s="26" t="str">
        <f>INDEX('Data Tab2'!$C:$C,MATCH('Data Tab1'!A27258,'Data Tab2'!$A:$A,0))</f>
        <v>MAN2</v>
      </c>
    </row>
    <row r="27259" spans="1:9" hidden="1">
      <c r="A27259" s="55">
        <v>105569446</v>
      </c>
      <c r="B27259" s="1" t="s">
        <v>41</v>
      </c>
      <c r="C27259" t="s">
        <v>32</v>
      </c>
      <c r="D27259" s="1" t="s">
        <v>11</v>
      </c>
      <c r="E27259" t="s">
        <v>12</v>
      </c>
      <c r="F27259" s="4" t="s">
        <v>15</v>
      </c>
      <c r="G27259" s="3">
        <v>10.685547</v>
      </c>
      <c r="H27259" s="8">
        <v>0.84177627627480456</v>
      </c>
      <c r="I27259" s="26" t="str">
        <f>INDEX('Data Tab2'!$C:$C,MATCH('Data Tab1'!A27259,'Data Tab2'!$A:$A,0))</f>
        <v>MAN2</v>
      </c>
    </row>
    <row r="27260" spans="1:9" hidden="1">
      <c r="A27260" s="55">
        <v>105569446</v>
      </c>
      <c r="B27260" s="1" t="s">
        <v>41</v>
      </c>
      <c r="C27260" t="s">
        <v>32</v>
      </c>
      <c r="D27260" s="1" t="s">
        <v>11</v>
      </c>
      <c r="E27260" t="s">
        <v>12</v>
      </c>
      <c r="F27260" s="4" t="s">
        <v>28</v>
      </c>
      <c r="G27260" s="3">
        <v>11.116659</v>
      </c>
      <c r="H27260" s="8">
        <v>0.48837642445619922</v>
      </c>
      <c r="I27260" s="26" t="str">
        <f>INDEX('Data Tab2'!$C:$C,MATCH('Data Tab1'!A27260,'Data Tab2'!$A:$A,0))</f>
        <v>MAN2</v>
      </c>
    </row>
    <row r="27261" spans="1:9" hidden="1">
      <c r="A27261" s="56">
        <v>105569446</v>
      </c>
      <c r="B27261" s="1" t="s">
        <v>41</v>
      </c>
      <c r="C27261" t="s">
        <v>32</v>
      </c>
      <c r="D27261" s="1" t="s">
        <v>11</v>
      </c>
      <c r="E27261" t="s">
        <v>12</v>
      </c>
      <c r="F27261" s="4" t="s">
        <v>29</v>
      </c>
      <c r="G27261" s="3">
        <v>5.4630479999999997</v>
      </c>
      <c r="H27261" s="8">
        <v>0.40890766497229714</v>
      </c>
      <c r="I27261" s="26" t="str">
        <f>INDEX('Data Tab2'!$C:$C,MATCH('Data Tab1'!A27261,'Data Tab2'!$A:$A,0))</f>
        <v>MAN2</v>
      </c>
    </row>
    <row r="27262" spans="1:9">
      <c r="A27262" s="55">
        <v>105569448</v>
      </c>
      <c r="B27262" s="1" t="s">
        <v>41</v>
      </c>
      <c r="C27262" t="s">
        <v>32</v>
      </c>
      <c r="D27262" s="1" t="s">
        <v>11</v>
      </c>
      <c r="E27262" t="s">
        <v>12</v>
      </c>
      <c r="F27262" s="4" t="s">
        <v>13</v>
      </c>
      <c r="G27262" s="3">
        <v>5.016661</v>
      </c>
      <c r="H27262" s="8">
        <v>0.32321552287279254</v>
      </c>
      <c r="I27262" s="26" t="str">
        <f>INDEX('Data Tab2'!$C:$C,MATCH('Data Tab1'!A27262,'Data Tab2'!$A:$A,0))</f>
        <v>MAN3</v>
      </c>
    </row>
    <row r="27263" spans="1:9" hidden="1">
      <c r="A27263" s="55">
        <v>105569448</v>
      </c>
      <c r="B27263" s="1" t="s">
        <v>41</v>
      </c>
      <c r="C27263" t="s">
        <v>32</v>
      </c>
      <c r="D27263" s="1" t="s">
        <v>11</v>
      </c>
      <c r="E27263" t="s">
        <v>12</v>
      </c>
      <c r="F27263" s="4" t="s">
        <v>34</v>
      </c>
      <c r="G27263" s="3">
        <v>10.398603</v>
      </c>
      <c r="H27263" s="8">
        <v>0.64755876487304342</v>
      </c>
      <c r="I27263" s="26" t="str">
        <f>INDEX('Data Tab2'!$C:$C,MATCH('Data Tab1'!A27263,'Data Tab2'!$A:$A,0))</f>
        <v>MAN3</v>
      </c>
    </row>
    <row r="27264" spans="1:9" hidden="1">
      <c r="A27264" s="55">
        <v>105569448</v>
      </c>
      <c r="B27264" s="1" t="s">
        <v>41</v>
      </c>
      <c r="C27264" t="s">
        <v>32</v>
      </c>
      <c r="D27264" s="1" t="s">
        <v>11</v>
      </c>
      <c r="E27264" t="s">
        <v>12</v>
      </c>
      <c r="F27264" s="4" t="s">
        <v>14</v>
      </c>
      <c r="G27264" s="3">
        <v>10.722492000000001</v>
      </c>
      <c r="H27264" s="8">
        <v>0.20282396421540083</v>
      </c>
      <c r="I27264" s="26" t="str">
        <f>INDEX('Data Tab2'!$C:$C,MATCH('Data Tab1'!A27264,'Data Tab2'!$A:$A,0))</f>
        <v>MAN3</v>
      </c>
    </row>
    <row r="27265" spans="1:9" hidden="1">
      <c r="A27265" s="55">
        <v>105569448</v>
      </c>
      <c r="B27265" s="1" t="s">
        <v>41</v>
      </c>
      <c r="C27265" t="s">
        <v>32</v>
      </c>
      <c r="D27265" s="1" t="s">
        <v>11</v>
      </c>
      <c r="E27265" t="s">
        <v>12</v>
      </c>
      <c r="F27265" s="4" t="s">
        <v>15</v>
      </c>
      <c r="G27265" s="3">
        <v>10.680826</v>
      </c>
      <c r="H27265" s="8">
        <v>0.39237941804026277</v>
      </c>
      <c r="I27265" s="26" t="str">
        <f>INDEX('Data Tab2'!$C:$C,MATCH('Data Tab1'!A27265,'Data Tab2'!$A:$A,0))</f>
        <v>MAN3</v>
      </c>
    </row>
    <row r="27266" spans="1:9" hidden="1">
      <c r="A27266" s="55">
        <v>105569448</v>
      </c>
      <c r="B27266" s="1" t="s">
        <v>41</v>
      </c>
      <c r="C27266" t="s">
        <v>32</v>
      </c>
      <c r="D27266" s="1" t="s">
        <v>11</v>
      </c>
      <c r="E27266" t="s">
        <v>12</v>
      </c>
      <c r="F27266" s="4" t="s">
        <v>28</v>
      </c>
      <c r="G27266" s="3">
        <v>11.033327</v>
      </c>
      <c r="H27266" s="8">
        <v>0.97452761138401955</v>
      </c>
      <c r="I27266" s="26" t="str">
        <f>INDEX('Data Tab2'!$C:$C,MATCH('Data Tab1'!A27266,'Data Tab2'!$A:$A,0))</f>
        <v>MAN3</v>
      </c>
    </row>
    <row r="27267" spans="1:9" hidden="1">
      <c r="A27267" s="55">
        <v>105569448</v>
      </c>
      <c r="B27267" s="1" t="s">
        <v>41</v>
      </c>
      <c r="C27267" t="s">
        <v>32</v>
      </c>
      <c r="D27267" s="1" t="s">
        <v>11</v>
      </c>
      <c r="E27267" t="s">
        <v>12</v>
      </c>
      <c r="F27267" s="4" t="s">
        <v>29</v>
      </c>
      <c r="G27267" s="3">
        <v>4.3244369999999996</v>
      </c>
      <c r="H27267" s="8">
        <v>0.6539819649137838</v>
      </c>
      <c r="I27267" s="26" t="str">
        <f>INDEX('Data Tab2'!$C:$C,MATCH('Data Tab1'!A27267,'Data Tab2'!$A:$A,0))</f>
        <v>MAN3</v>
      </c>
    </row>
    <row r="27268" spans="1:9" hidden="1">
      <c r="A27268" s="55">
        <v>105569448</v>
      </c>
      <c r="B27268" s="1" t="s">
        <v>33</v>
      </c>
      <c r="C27268" t="s">
        <v>32</v>
      </c>
      <c r="D27268" s="1" t="s">
        <v>17</v>
      </c>
      <c r="E27268" t="s">
        <v>18</v>
      </c>
      <c r="F27268" s="4" t="s">
        <v>35</v>
      </c>
      <c r="G27268" s="3">
        <v>5.0833269999999997</v>
      </c>
      <c r="H27268" s="8">
        <v>0.98360785389960392</v>
      </c>
      <c r="I27268" s="26" t="str">
        <f>INDEX('Data Tab2'!$C:$C,MATCH('Data Tab1'!A27268,'Data Tab2'!$A:$A,0))</f>
        <v>MAN3</v>
      </c>
    </row>
    <row r="27269" spans="1:9" hidden="1">
      <c r="A27269" s="55">
        <v>105569448</v>
      </c>
      <c r="B27269" s="1" t="s">
        <v>33</v>
      </c>
      <c r="C27269" t="s">
        <v>32</v>
      </c>
      <c r="D27269" s="1" t="s">
        <v>17</v>
      </c>
      <c r="E27269" t="s">
        <v>18</v>
      </c>
      <c r="F27269" s="4" t="s">
        <v>36</v>
      </c>
      <c r="G27269" s="3">
        <v>9.9499940000000002</v>
      </c>
      <c r="H27269" s="8">
        <v>0.53436071806840424</v>
      </c>
      <c r="I27269" s="26" t="str">
        <f>INDEX('Data Tab2'!$C:$C,MATCH('Data Tab1'!A27269,'Data Tab2'!$A:$A,0))</f>
        <v>MAN3</v>
      </c>
    </row>
    <row r="27270" spans="1:9" hidden="1">
      <c r="A27270" s="55">
        <v>105569448</v>
      </c>
      <c r="B27270" s="1" t="s">
        <v>33</v>
      </c>
      <c r="C27270" t="s">
        <v>32</v>
      </c>
      <c r="D27270" s="1" t="s">
        <v>17</v>
      </c>
      <c r="E27270" t="s">
        <v>18</v>
      </c>
      <c r="F27270" s="4" t="s">
        <v>38</v>
      </c>
      <c r="G27270" s="3">
        <v>9.9666580000000007</v>
      </c>
      <c r="H27270" s="8">
        <v>0.8453079423401052</v>
      </c>
      <c r="I27270" s="26" t="str">
        <f>INDEX('Data Tab2'!$C:$C,MATCH('Data Tab1'!A27270,'Data Tab2'!$A:$A,0))</f>
        <v>MAN3</v>
      </c>
    </row>
    <row r="27271" spans="1:9" hidden="1">
      <c r="A27271" s="55">
        <v>105569448</v>
      </c>
      <c r="B27271" s="1" t="s">
        <v>33</v>
      </c>
      <c r="C27271" t="s">
        <v>32</v>
      </c>
      <c r="D27271" s="1" t="s">
        <v>17</v>
      </c>
      <c r="E27271" t="s">
        <v>18</v>
      </c>
      <c r="F27271" s="4" t="s">
        <v>19</v>
      </c>
      <c r="G27271" s="3">
        <v>8.5174920000000007</v>
      </c>
      <c r="H27271" s="8">
        <v>2.2866090198617628E-2</v>
      </c>
      <c r="I27271" s="26" t="str">
        <f>INDEX('Data Tab2'!$C:$C,MATCH('Data Tab1'!A27271,'Data Tab2'!$A:$A,0))</f>
        <v>MAN3</v>
      </c>
    </row>
    <row r="27272" spans="1:9" hidden="1">
      <c r="A27272" s="55">
        <v>105569448</v>
      </c>
      <c r="B27272" s="1" t="s">
        <v>33</v>
      </c>
      <c r="C27272" t="s">
        <v>32</v>
      </c>
      <c r="D27272" s="1" t="s">
        <v>17</v>
      </c>
      <c r="E27272" t="s">
        <v>18</v>
      </c>
      <c r="F27272" s="4" t="s">
        <v>20</v>
      </c>
      <c r="G27272" s="3">
        <v>4.9833270000000001</v>
      </c>
      <c r="H27272" s="8">
        <v>0.42272535955409229</v>
      </c>
      <c r="I27272" s="26" t="str">
        <f>INDEX('Data Tab2'!$C:$C,MATCH('Data Tab1'!A27272,'Data Tab2'!$A:$A,0))</f>
        <v>MAN3</v>
      </c>
    </row>
    <row r="27273" spans="1:9" hidden="1">
      <c r="A27273" s="55">
        <v>105569448</v>
      </c>
      <c r="B27273" s="1" t="s">
        <v>33</v>
      </c>
      <c r="C27273" t="s">
        <v>32</v>
      </c>
      <c r="D27273" s="1" t="s">
        <v>17</v>
      </c>
      <c r="E27273" t="s">
        <v>23</v>
      </c>
      <c r="F27273" s="4" t="s">
        <v>24</v>
      </c>
      <c r="G27273" s="3">
        <v>5.0166599999999999</v>
      </c>
      <c r="H27273" s="8">
        <v>0.81285997968960233</v>
      </c>
      <c r="I27273" s="26" t="str">
        <f>INDEX('Data Tab2'!$C:$C,MATCH('Data Tab1'!A27273,'Data Tab2'!$A:$A,0))</f>
        <v>MAN3</v>
      </c>
    </row>
    <row r="27274" spans="1:9" hidden="1">
      <c r="A27274" s="56">
        <v>105569448</v>
      </c>
      <c r="B27274" s="1" t="s">
        <v>33</v>
      </c>
      <c r="C27274" t="s">
        <v>32</v>
      </c>
      <c r="D27274" s="1" t="s">
        <v>17</v>
      </c>
      <c r="E27274" t="s">
        <v>23</v>
      </c>
      <c r="F27274" s="4" t="s">
        <v>25</v>
      </c>
      <c r="G27274" s="3">
        <v>9.4063829999999999</v>
      </c>
      <c r="H27274" s="8">
        <v>0.23490698904992657</v>
      </c>
      <c r="I27274" s="26" t="str">
        <f>INDEX('Data Tab2'!$C:$C,MATCH('Data Tab1'!A27274,'Data Tab2'!$A:$A,0))</f>
        <v>MAN3</v>
      </c>
    </row>
    <row r="27275" spans="1:9">
      <c r="A27275" s="55">
        <v>105569839</v>
      </c>
      <c r="B27275" s="1" t="s">
        <v>41</v>
      </c>
      <c r="C27275" t="s">
        <v>27</v>
      </c>
      <c r="D27275" s="1" t="s">
        <v>11</v>
      </c>
      <c r="E27275" t="s">
        <v>12</v>
      </c>
      <c r="F27275" s="4" t="s">
        <v>34</v>
      </c>
      <c r="G27275" s="3">
        <v>9.9774969999999996</v>
      </c>
      <c r="H27275" s="8">
        <v>0.69808724490669471</v>
      </c>
      <c r="I27275" s="26" t="str">
        <f>INDEX('Data Tab2'!$C:$C,MATCH('Data Tab1'!A27275,'Data Tab2'!$A:$A,0))</f>
        <v>MAN4</v>
      </c>
    </row>
    <row r="27276" spans="1:9" hidden="1">
      <c r="A27276" s="55">
        <v>105569839</v>
      </c>
      <c r="B27276" s="1" t="s">
        <v>41</v>
      </c>
      <c r="C27276" t="s">
        <v>27</v>
      </c>
      <c r="D27276" s="1" t="s">
        <v>11</v>
      </c>
      <c r="E27276" t="s">
        <v>12</v>
      </c>
      <c r="F27276" s="4" t="s">
        <v>14</v>
      </c>
      <c r="G27276" s="3">
        <v>9.373329</v>
      </c>
      <c r="H27276" s="8">
        <v>0.80446943522699776</v>
      </c>
      <c r="I27276" s="26" t="str">
        <f>INDEX('Data Tab2'!$C:$C,MATCH('Data Tab1'!A27276,'Data Tab2'!$A:$A,0))</f>
        <v>MAN4</v>
      </c>
    </row>
    <row r="27277" spans="1:9" hidden="1">
      <c r="A27277" s="55">
        <v>105569839</v>
      </c>
      <c r="B27277" s="1" t="s">
        <v>41</v>
      </c>
      <c r="C27277" t="s">
        <v>27</v>
      </c>
      <c r="D27277" s="1" t="s">
        <v>11</v>
      </c>
      <c r="E27277" t="s">
        <v>12</v>
      </c>
      <c r="F27277" s="4" t="s">
        <v>15</v>
      </c>
      <c r="G27277" s="3">
        <v>9.9761070000000007</v>
      </c>
      <c r="H27277" s="8">
        <v>0.19843853540365275</v>
      </c>
      <c r="I27277" s="26" t="str">
        <f>INDEX('Data Tab2'!$C:$C,MATCH('Data Tab1'!A27277,'Data Tab2'!$A:$A,0))</f>
        <v>MAN4</v>
      </c>
    </row>
    <row r="27278" spans="1:9" hidden="1">
      <c r="A27278" s="56">
        <v>105569839</v>
      </c>
      <c r="B27278" s="1" t="s">
        <v>41</v>
      </c>
      <c r="C27278" t="s">
        <v>27</v>
      </c>
      <c r="D27278" s="1" t="s">
        <v>11</v>
      </c>
      <c r="E27278" t="s">
        <v>12</v>
      </c>
      <c r="F27278" s="4" t="s">
        <v>28</v>
      </c>
      <c r="G27278" s="3">
        <v>9.9738860000000003</v>
      </c>
      <c r="H27278" s="8">
        <v>0.54678960641726126</v>
      </c>
      <c r="I27278" s="26" t="str">
        <f>INDEX('Data Tab2'!$C:$C,MATCH('Data Tab1'!A27278,'Data Tab2'!$A:$A,0))</f>
        <v>MAN4</v>
      </c>
    </row>
    <row r="27279" spans="1:9">
      <c r="A27279" s="55">
        <v>105569846</v>
      </c>
      <c r="B27279" s="1" t="s">
        <v>41</v>
      </c>
      <c r="C27279" t="s">
        <v>27</v>
      </c>
      <c r="D27279" s="1" t="s">
        <v>11</v>
      </c>
      <c r="E27279" t="s">
        <v>12</v>
      </c>
      <c r="F27279" s="4" t="s">
        <v>34</v>
      </c>
      <c r="G27279" s="3">
        <v>9.9849949999999996</v>
      </c>
      <c r="H27279" s="8">
        <v>0.11513657260948795</v>
      </c>
      <c r="I27279" s="26" t="str">
        <f>INDEX('Data Tab2'!$C:$C,MATCH('Data Tab1'!A27279,'Data Tab2'!$A:$A,0))</f>
        <v>MRS1</v>
      </c>
    </row>
    <row r="27280" spans="1:9" hidden="1">
      <c r="A27280" s="55">
        <v>105569846</v>
      </c>
      <c r="B27280" s="1" t="s">
        <v>41</v>
      </c>
      <c r="C27280" t="s">
        <v>27</v>
      </c>
      <c r="D27280" s="1" t="s">
        <v>11</v>
      </c>
      <c r="E27280" t="s">
        <v>12</v>
      </c>
      <c r="F27280" s="4" t="s">
        <v>14</v>
      </c>
      <c r="G27280" s="3">
        <v>9.5455509999999997</v>
      </c>
      <c r="H27280" s="8">
        <v>0.34430359049341974</v>
      </c>
      <c r="I27280" s="26" t="str">
        <f>INDEX('Data Tab2'!$C:$C,MATCH('Data Tab1'!A27280,'Data Tab2'!$A:$A,0))</f>
        <v>MRS1</v>
      </c>
    </row>
    <row r="27281" spans="1:9" hidden="1">
      <c r="A27281" s="55">
        <v>105569846</v>
      </c>
      <c r="B27281" s="1" t="s">
        <v>41</v>
      </c>
      <c r="C27281" t="s">
        <v>27</v>
      </c>
      <c r="D27281" s="1" t="s">
        <v>11</v>
      </c>
      <c r="E27281" t="s">
        <v>12</v>
      </c>
      <c r="F27281" s="4" t="s">
        <v>15</v>
      </c>
      <c r="G27281" s="3">
        <v>9.978885</v>
      </c>
      <c r="H27281" s="8">
        <v>0.89331139232594825</v>
      </c>
      <c r="I27281" s="26" t="str">
        <f>INDEX('Data Tab2'!$C:$C,MATCH('Data Tab1'!A27281,'Data Tab2'!$A:$A,0))</f>
        <v>MRS1</v>
      </c>
    </row>
    <row r="27282" spans="1:9" hidden="1">
      <c r="A27282" s="56">
        <v>105569846</v>
      </c>
      <c r="B27282" s="1" t="s">
        <v>41</v>
      </c>
      <c r="C27282" t="s">
        <v>27</v>
      </c>
      <c r="D27282" s="1" t="s">
        <v>11</v>
      </c>
      <c r="E27282" t="s">
        <v>12</v>
      </c>
      <c r="F27282" s="4" t="s">
        <v>28</v>
      </c>
      <c r="G27282" s="3">
        <v>8.9349959999999999</v>
      </c>
      <c r="H27282" s="8">
        <v>0.5778293449041938</v>
      </c>
      <c r="I27282" s="26" t="str">
        <f>INDEX('Data Tab2'!$C:$C,MATCH('Data Tab1'!A27282,'Data Tab2'!$A:$A,0))</f>
        <v>MRS1</v>
      </c>
    </row>
    <row r="27283" spans="1:9">
      <c r="A27283" s="55">
        <v>105570153</v>
      </c>
      <c r="B27283" s="1" t="s">
        <v>41</v>
      </c>
      <c r="C27283" t="s">
        <v>27</v>
      </c>
      <c r="D27283" s="1" t="s">
        <v>11</v>
      </c>
      <c r="E27283" t="s">
        <v>12</v>
      </c>
      <c r="F27283" s="4" t="s">
        <v>14</v>
      </c>
      <c r="G27283" s="3">
        <v>8.8619400000000006</v>
      </c>
      <c r="H27283" s="8">
        <v>0.63793422266656952</v>
      </c>
      <c r="I27283" s="26" t="str">
        <f>INDEX('Data Tab2'!$C:$C,MATCH('Data Tab1'!A27283,'Data Tab2'!$A:$A,0))</f>
        <v>MUC3</v>
      </c>
    </row>
    <row r="27284" spans="1:9" hidden="1">
      <c r="A27284" s="55">
        <v>105570153</v>
      </c>
      <c r="B27284" s="1" t="s">
        <v>41</v>
      </c>
      <c r="C27284" t="s">
        <v>27</v>
      </c>
      <c r="D27284" s="1" t="s">
        <v>11</v>
      </c>
      <c r="E27284" t="s">
        <v>12</v>
      </c>
      <c r="F27284" s="4" t="s">
        <v>15</v>
      </c>
      <c r="G27284" s="3">
        <v>3.8136070000000002</v>
      </c>
      <c r="H27284" s="8">
        <v>1.3525074973234963E-2</v>
      </c>
      <c r="I27284" s="26" t="str">
        <f>INDEX('Data Tab2'!$C:$C,MATCH('Data Tab1'!A27284,'Data Tab2'!$A:$A,0))</f>
        <v>MUC3</v>
      </c>
    </row>
    <row r="27285" spans="1:9" hidden="1">
      <c r="A27285" s="55">
        <v>105570153</v>
      </c>
      <c r="B27285" s="1" t="s">
        <v>41</v>
      </c>
      <c r="C27285" t="s">
        <v>27</v>
      </c>
      <c r="D27285" s="1" t="s">
        <v>11</v>
      </c>
      <c r="E27285" t="s">
        <v>12</v>
      </c>
      <c r="F27285" s="4" t="s">
        <v>28</v>
      </c>
      <c r="G27285" s="3">
        <v>7.9038849999999998</v>
      </c>
      <c r="H27285" s="8">
        <v>0.31059454945484377</v>
      </c>
      <c r="I27285" s="26" t="str">
        <f>INDEX('Data Tab2'!$C:$C,MATCH('Data Tab1'!A27285,'Data Tab2'!$A:$A,0))</f>
        <v>MUC3</v>
      </c>
    </row>
    <row r="27286" spans="1:9" hidden="1">
      <c r="A27286" s="56">
        <v>105570153</v>
      </c>
      <c r="B27286" s="1" t="s">
        <v>41</v>
      </c>
      <c r="C27286" t="s">
        <v>27</v>
      </c>
      <c r="D27286" s="1" t="s">
        <v>11</v>
      </c>
      <c r="E27286" t="s">
        <v>12</v>
      </c>
      <c r="F27286" s="4" t="s">
        <v>29</v>
      </c>
      <c r="G27286" s="3">
        <v>9.1002749999999999</v>
      </c>
      <c r="H27286" s="8">
        <v>0.16532956225994166</v>
      </c>
      <c r="I27286" s="26" t="str">
        <f>INDEX('Data Tab2'!$C:$C,MATCH('Data Tab1'!A27286,'Data Tab2'!$A:$A,0))</f>
        <v>MUC3</v>
      </c>
    </row>
    <row r="27287" spans="1:9">
      <c r="A27287" s="55">
        <v>105570160</v>
      </c>
      <c r="B27287" s="1" t="s">
        <v>41</v>
      </c>
      <c r="C27287" t="s">
        <v>27</v>
      </c>
      <c r="D27287" s="1" t="s">
        <v>11</v>
      </c>
      <c r="E27287" t="s">
        <v>12</v>
      </c>
      <c r="F27287" s="4" t="s">
        <v>14</v>
      </c>
      <c r="G27287" s="3">
        <v>9.9624970000000008</v>
      </c>
      <c r="H27287" s="8">
        <v>0.76367736874248171</v>
      </c>
      <c r="I27287" s="26" t="str">
        <f>INDEX('Data Tab2'!$C:$C,MATCH('Data Tab1'!A27287,'Data Tab2'!$A:$A,0))</f>
        <v>MXP3</v>
      </c>
    </row>
    <row r="27288" spans="1:9" hidden="1">
      <c r="A27288" s="55">
        <v>105570160</v>
      </c>
      <c r="B27288" s="1" t="s">
        <v>41</v>
      </c>
      <c r="C27288" t="s">
        <v>27</v>
      </c>
      <c r="D27288" s="1" t="s">
        <v>11</v>
      </c>
      <c r="E27288" t="s">
        <v>12</v>
      </c>
      <c r="F27288" s="4" t="s">
        <v>15</v>
      </c>
      <c r="G27288" s="3">
        <v>10.094440000000001</v>
      </c>
      <c r="H27288" s="8">
        <v>0.61199133406283723</v>
      </c>
      <c r="I27288" s="26" t="str">
        <f>INDEX('Data Tab2'!$C:$C,MATCH('Data Tab1'!A27288,'Data Tab2'!$A:$A,0))</f>
        <v>MXP3</v>
      </c>
    </row>
    <row r="27289" spans="1:9" hidden="1">
      <c r="A27289" s="55">
        <v>105570160</v>
      </c>
      <c r="B27289" s="1" t="s">
        <v>41</v>
      </c>
      <c r="C27289" t="s">
        <v>27</v>
      </c>
      <c r="D27289" s="1" t="s">
        <v>11</v>
      </c>
      <c r="E27289" t="s">
        <v>12</v>
      </c>
      <c r="F27289" s="4" t="s">
        <v>28</v>
      </c>
      <c r="G27289" s="3">
        <v>8.3583300000000005</v>
      </c>
      <c r="H27289" s="8">
        <v>0.74952600346677178</v>
      </c>
      <c r="I27289" s="26" t="str">
        <f>INDEX('Data Tab2'!$C:$C,MATCH('Data Tab1'!A27289,'Data Tab2'!$A:$A,0))</f>
        <v>MXP3</v>
      </c>
    </row>
    <row r="27290" spans="1:9" hidden="1">
      <c r="A27290" s="55">
        <v>105570160</v>
      </c>
      <c r="B27290" s="1" t="s">
        <v>41</v>
      </c>
      <c r="C27290" t="s">
        <v>27</v>
      </c>
      <c r="D27290" s="1" t="s">
        <v>11</v>
      </c>
      <c r="E27290" t="s">
        <v>12</v>
      </c>
      <c r="F27290" s="4" t="s">
        <v>29</v>
      </c>
      <c r="G27290" s="3">
        <v>9.2891630000000003</v>
      </c>
      <c r="H27290" s="8">
        <v>0.10490082022767655</v>
      </c>
      <c r="I27290" s="26" t="str">
        <f>INDEX('Data Tab2'!$C:$C,MATCH('Data Tab1'!A27290,'Data Tab2'!$A:$A,0))</f>
        <v>MXP3</v>
      </c>
    </row>
    <row r="27291" spans="1:9" hidden="1">
      <c r="A27291" s="55">
        <v>105570160</v>
      </c>
      <c r="B27291" s="1" t="s">
        <v>41</v>
      </c>
      <c r="C27291" t="s">
        <v>27</v>
      </c>
      <c r="D27291" s="1" t="s">
        <v>11</v>
      </c>
      <c r="E27291" t="s">
        <v>12</v>
      </c>
      <c r="F27291" s="4" t="s">
        <v>16</v>
      </c>
      <c r="G27291" s="3">
        <v>9.6438849999999992</v>
      </c>
      <c r="H27291" s="8">
        <v>0.82454949942863165</v>
      </c>
      <c r="I27291" s="26" t="str">
        <f>INDEX('Data Tab2'!$C:$C,MATCH('Data Tab1'!A27291,'Data Tab2'!$A:$A,0))</f>
        <v>MXP3</v>
      </c>
    </row>
    <row r="27292" spans="1:9" hidden="1">
      <c r="A27292" s="55">
        <v>105570160</v>
      </c>
      <c r="B27292" s="1" t="s">
        <v>33</v>
      </c>
      <c r="C27292" t="s">
        <v>27</v>
      </c>
      <c r="D27292" s="1" t="s">
        <v>17</v>
      </c>
      <c r="E27292" t="s">
        <v>18</v>
      </c>
      <c r="F27292" s="4" t="s">
        <v>36</v>
      </c>
      <c r="G27292" s="3">
        <v>9.2755519999999994</v>
      </c>
      <c r="H27292" s="8">
        <v>0.46807592140516086</v>
      </c>
      <c r="I27292" s="26" t="str">
        <f>INDEX('Data Tab2'!$C:$C,MATCH('Data Tab1'!A27292,'Data Tab2'!$A:$A,0))</f>
        <v>MXP3</v>
      </c>
    </row>
    <row r="27293" spans="1:9" hidden="1">
      <c r="A27293" s="55">
        <v>105570160</v>
      </c>
      <c r="B27293" s="1" t="s">
        <v>33</v>
      </c>
      <c r="C27293" t="s">
        <v>27</v>
      </c>
      <c r="D27293" s="1" t="s">
        <v>17</v>
      </c>
      <c r="E27293" t="s">
        <v>18</v>
      </c>
      <c r="F27293" s="4" t="s">
        <v>38</v>
      </c>
      <c r="G27293" s="3">
        <v>9.9802750000000007</v>
      </c>
      <c r="H27293" s="8">
        <v>0.10063324974135079</v>
      </c>
      <c r="I27293" s="26" t="str">
        <f>INDEX('Data Tab2'!$C:$C,MATCH('Data Tab1'!A27293,'Data Tab2'!$A:$A,0))</f>
        <v>MXP3</v>
      </c>
    </row>
    <row r="27294" spans="1:9" hidden="1">
      <c r="A27294" s="55">
        <v>105570160</v>
      </c>
      <c r="B27294" s="1" t="s">
        <v>33</v>
      </c>
      <c r="C27294" t="s">
        <v>27</v>
      </c>
      <c r="D27294" s="1" t="s">
        <v>17</v>
      </c>
      <c r="E27294" t="s">
        <v>18</v>
      </c>
      <c r="F27294" s="4" t="s">
        <v>19</v>
      </c>
      <c r="G27294" s="3">
        <v>10.078607</v>
      </c>
      <c r="H27294" s="8">
        <v>0.73121607937773858</v>
      </c>
      <c r="I27294" s="26" t="str">
        <f>INDEX('Data Tab2'!$C:$C,MATCH('Data Tab1'!A27294,'Data Tab2'!$A:$A,0))</f>
        <v>MXP3</v>
      </c>
    </row>
    <row r="27295" spans="1:9" hidden="1">
      <c r="A27295" s="55">
        <v>105570160</v>
      </c>
      <c r="B27295" s="1" t="s">
        <v>33</v>
      </c>
      <c r="C27295" t="s">
        <v>27</v>
      </c>
      <c r="D27295" s="1" t="s">
        <v>17</v>
      </c>
      <c r="E27295" t="s">
        <v>18</v>
      </c>
      <c r="F27295" s="4" t="s">
        <v>20</v>
      </c>
      <c r="G27295" s="3">
        <v>9.0838850000000004</v>
      </c>
      <c r="H27295" s="8">
        <v>0.4778560691492939</v>
      </c>
      <c r="I27295" s="26" t="str">
        <f>INDEX('Data Tab2'!$C:$C,MATCH('Data Tab1'!A27295,'Data Tab2'!$A:$A,0))</f>
        <v>MXP3</v>
      </c>
    </row>
    <row r="27296" spans="1:9" hidden="1">
      <c r="A27296" s="56">
        <v>105570160</v>
      </c>
      <c r="B27296" s="1" t="s">
        <v>33</v>
      </c>
      <c r="C27296" t="s">
        <v>27</v>
      </c>
      <c r="D27296" s="1" t="s">
        <v>17</v>
      </c>
      <c r="E27296" t="s">
        <v>18</v>
      </c>
      <c r="F27296" s="4" t="s">
        <v>21</v>
      </c>
      <c r="G27296" s="3">
        <v>8.9261049999999997</v>
      </c>
      <c r="H27296" s="8">
        <v>0.26289407795438824</v>
      </c>
      <c r="I27296" s="26" t="str">
        <f>INDEX('Data Tab2'!$C:$C,MATCH('Data Tab1'!A27296,'Data Tab2'!$A:$A,0))</f>
        <v>MXP3</v>
      </c>
    </row>
    <row r="27297" spans="1:9">
      <c r="A27297" s="55">
        <v>105570161</v>
      </c>
      <c r="B27297" s="1" t="s">
        <v>41</v>
      </c>
      <c r="C27297" t="s">
        <v>27</v>
      </c>
      <c r="D27297" s="1" t="s">
        <v>11</v>
      </c>
      <c r="E27297" t="s">
        <v>12</v>
      </c>
      <c r="F27297" s="4" t="s">
        <v>14</v>
      </c>
      <c r="G27297" s="3">
        <v>8.8286060000000006</v>
      </c>
      <c r="H27297" s="8">
        <v>0.19307395472870759</v>
      </c>
      <c r="I27297" s="26" t="str">
        <f>INDEX('Data Tab2'!$C:$C,MATCH('Data Tab1'!A27297,'Data Tab2'!$A:$A,0))</f>
        <v>MXP5</v>
      </c>
    </row>
    <row r="27298" spans="1:9" hidden="1">
      <c r="A27298" s="55">
        <v>105570161</v>
      </c>
      <c r="B27298" s="1" t="s">
        <v>41</v>
      </c>
      <c r="C27298" t="s">
        <v>27</v>
      </c>
      <c r="D27298" s="1" t="s">
        <v>11</v>
      </c>
      <c r="E27298" t="s">
        <v>12</v>
      </c>
      <c r="F27298" s="4" t="s">
        <v>15</v>
      </c>
      <c r="G27298" s="3">
        <v>9.8052740000000007</v>
      </c>
      <c r="H27298" s="8">
        <v>0.76116883458291906</v>
      </c>
      <c r="I27298" s="26" t="str">
        <f>INDEX('Data Tab2'!$C:$C,MATCH('Data Tab1'!A27298,'Data Tab2'!$A:$A,0))</f>
        <v>MXP5</v>
      </c>
    </row>
    <row r="27299" spans="1:9" hidden="1">
      <c r="A27299" s="55">
        <v>105570161</v>
      </c>
      <c r="B27299" s="1" t="s">
        <v>41</v>
      </c>
      <c r="C27299" t="s">
        <v>27</v>
      </c>
      <c r="D27299" s="1" t="s">
        <v>11</v>
      </c>
      <c r="E27299" t="s">
        <v>12</v>
      </c>
      <c r="F27299" s="4" t="s">
        <v>28</v>
      </c>
      <c r="G27299" s="3">
        <v>10.237218</v>
      </c>
      <c r="H27299" s="8">
        <v>0.72245832962644285</v>
      </c>
      <c r="I27299" s="26" t="str">
        <f>INDEX('Data Tab2'!$C:$C,MATCH('Data Tab1'!A27299,'Data Tab2'!$A:$A,0))</f>
        <v>MXP5</v>
      </c>
    </row>
    <row r="27300" spans="1:9" hidden="1">
      <c r="A27300" s="55">
        <v>105570161</v>
      </c>
      <c r="B27300" s="1" t="s">
        <v>41</v>
      </c>
      <c r="C27300" t="s">
        <v>27</v>
      </c>
      <c r="D27300" s="1" t="s">
        <v>11</v>
      </c>
      <c r="E27300" t="s">
        <v>12</v>
      </c>
      <c r="F27300" s="4" t="s">
        <v>29</v>
      </c>
      <c r="G27300" s="3">
        <v>8.7641629999999999</v>
      </c>
      <c r="H27300" s="8">
        <v>0.45427161651991455</v>
      </c>
      <c r="I27300" s="26" t="str">
        <f>INDEX('Data Tab2'!$C:$C,MATCH('Data Tab1'!A27300,'Data Tab2'!$A:$A,0))</f>
        <v>MXP5</v>
      </c>
    </row>
    <row r="27301" spans="1:9" hidden="1">
      <c r="A27301" s="55">
        <v>105570161</v>
      </c>
      <c r="B27301" s="1" t="s">
        <v>33</v>
      </c>
      <c r="C27301" t="s">
        <v>27</v>
      </c>
      <c r="D27301" s="1" t="s">
        <v>17</v>
      </c>
      <c r="E27301" t="s">
        <v>18</v>
      </c>
      <c r="F27301" s="4" t="s">
        <v>38</v>
      </c>
      <c r="G27301" s="3">
        <v>9.9824959999999994</v>
      </c>
      <c r="H27301" s="8">
        <v>0.19688799166836923</v>
      </c>
      <c r="I27301" s="26" t="str">
        <f>INDEX('Data Tab2'!$C:$C,MATCH('Data Tab1'!A27301,'Data Tab2'!$A:$A,0))</f>
        <v>MXP5</v>
      </c>
    </row>
    <row r="27302" spans="1:9" hidden="1">
      <c r="A27302" s="55">
        <v>105570161</v>
      </c>
      <c r="B27302" s="1" t="s">
        <v>33</v>
      </c>
      <c r="C27302" t="s">
        <v>27</v>
      </c>
      <c r="D27302" s="1" t="s">
        <v>17</v>
      </c>
      <c r="E27302" t="s">
        <v>18</v>
      </c>
      <c r="F27302" s="4" t="s">
        <v>19</v>
      </c>
      <c r="G27302" s="3">
        <v>10.074996000000001</v>
      </c>
      <c r="H27302" s="8">
        <v>0.83891249796790057</v>
      </c>
      <c r="I27302" s="26" t="str">
        <f>INDEX('Data Tab2'!$C:$C,MATCH('Data Tab1'!A27302,'Data Tab2'!$A:$A,0))</f>
        <v>MXP5</v>
      </c>
    </row>
    <row r="27303" spans="1:9" hidden="1">
      <c r="A27303" s="55">
        <v>105570161</v>
      </c>
      <c r="B27303" s="1" t="s">
        <v>33</v>
      </c>
      <c r="C27303" t="s">
        <v>27</v>
      </c>
      <c r="D27303" s="1" t="s">
        <v>17</v>
      </c>
      <c r="E27303" t="s">
        <v>18</v>
      </c>
      <c r="F27303" s="4" t="s">
        <v>20</v>
      </c>
      <c r="G27303" s="3">
        <v>8.9888860000000008</v>
      </c>
      <c r="H27303" s="8">
        <v>8.9213993117208013E-2</v>
      </c>
      <c r="I27303" s="26" t="str">
        <f>INDEX('Data Tab2'!$C:$C,MATCH('Data Tab1'!A27303,'Data Tab2'!$A:$A,0))</f>
        <v>MXP5</v>
      </c>
    </row>
    <row r="27304" spans="1:9" hidden="1">
      <c r="A27304" s="56">
        <v>105570161</v>
      </c>
      <c r="B27304" s="1" t="s">
        <v>33</v>
      </c>
      <c r="C27304" t="s">
        <v>27</v>
      </c>
      <c r="D27304" s="1" t="s">
        <v>17</v>
      </c>
      <c r="E27304" t="s">
        <v>18</v>
      </c>
      <c r="F27304" s="4" t="s">
        <v>21</v>
      </c>
      <c r="G27304" s="3">
        <v>8.7288840000000008</v>
      </c>
      <c r="H27304" s="8">
        <v>0.35314446069385286</v>
      </c>
      <c r="I27304" s="26" t="str">
        <f>INDEX('Data Tab2'!$C:$C,MATCH('Data Tab1'!A27304,'Data Tab2'!$A:$A,0))</f>
        <v>MXP5</v>
      </c>
    </row>
    <row r="27305" spans="1:9">
      <c r="A27305" s="55">
        <v>105579699</v>
      </c>
      <c r="B27305" s="1" t="s">
        <v>41</v>
      </c>
      <c r="C27305" t="s">
        <v>27</v>
      </c>
      <c r="D27305" s="1" t="s">
        <v>11</v>
      </c>
      <c r="E27305" t="s">
        <v>12</v>
      </c>
      <c r="F27305" s="4" t="s">
        <v>14</v>
      </c>
      <c r="G27305" s="3">
        <v>8.6141629999999996</v>
      </c>
      <c r="H27305" s="8">
        <v>0.41428490900973869</v>
      </c>
      <c r="I27305" s="26" t="str">
        <f>INDEX('Data Tab2'!$C:$C,MATCH('Data Tab1'!A27305,'Data Tab2'!$A:$A,0))</f>
        <v>ORY1</v>
      </c>
    </row>
    <row r="27306" spans="1:9" hidden="1">
      <c r="A27306" s="55">
        <v>105579699</v>
      </c>
      <c r="B27306" s="1" t="s">
        <v>41</v>
      </c>
      <c r="C27306" t="s">
        <v>27</v>
      </c>
      <c r="D27306" s="1" t="s">
        <v>11</v>
      </c>
      <c r="E27306" t="s">
        <v>12</v>
      </c>
      <c r="F27306" s="4" t="s">
        <v>15</v>
      </c>
      <c r="G27306" s="3">
        <v>9.973884</v>
      </c>
      <c r="H27306" s="8">
        <v>0.90087253478025631</v>
      </c>
      <c r="I27306" s="26" t="str">
        <f>INDEX('Data Tab2'!$C:$C,MATCH('Data Tab1'!A27306,'Data Tab2'!$A:$A,0))</f>
        <v>ORY1</v>
      </c>
    </row>
    <row r="27307" spans="1:9" hidden="1">
      <c r="A27307" s="55">
        <v>105579699</v>
      </c>
      <c r="B27307" s="1" t="s">
        <v>41</v>
      </c>
      <c r="C27307" t="s">
        <v>27</v>
      </c>
      <c r="D27307" s="1" t="s">
        <v>11</v>
      </c>
      <c r="E27307" t="s">
        <v>12</v>
      </c>
      <c r="F27307" s="4" t="s">
        <v>28</v>
      </c>
      <c r="G27307" s="3">
        <v>10.073328999999999</v>
      </c>
      <c r="H27307" s="8">
        <v>0.97805138329646557</v>
      </c>
      <c r="I27307" s="26" t="str">
        <f>INDEX('Data Tab2'!$C:$C,MATCH('Data Tab1'!A27307,'Data Tab2'!$A:$A,0))</f>
        <v>ORY1</v>
      </c>
    </row>
    <row r="27308" spans="1:9" hidden="1">
      <c r="A27308" s="55">
        <v>105579699</v>
      </c>
      <c r="B27308" s="1" t="s">
        <v>41</v>
      </c>
      <c r="C27308" t="s">
        <v>27</v>
      </c>
      <c r="D27308" s="1" t="s">
        <v>11</v>
      </c>
      <c r="E27308" t="s">
        <v>12</v>
      </c>
      <c r="F27308" s="4" t="s">
        <v>29</v>
      </c>
      <c r="G27308" s="3">
        <v>1.6891620000000001</v>
      </c>
      <c r="H27308" s="8">
        <v>0.9593012170939903</v>
      </c>
      <c r="I27308" s="26" t="str">
        <f>INDEX('Data Tab2'!$C:$C,MATCH('Data Tab1'!A27308,'Data Tab2'!$A:$A,0))</f>
        <v>ORY1</v>
      </c>
    </row>
    <row r="27309" spans="1:9" hidden="1">
      <c r="A27309" s="55">
        <v>105579699</v>
      </c>
      <c r="B27309" s="1" t="s">
        <v>33</v>
      </c>
      <c r="C27309" t="s">
        <v>27</v>
      </c>
      <c r="D27309" s="1" t="s">
        <v>17</v>
      </c>
      <c r="E27309" t="s">
        <v>18</v>
      </c>
      <c r="F27309" s="4" t="s">
        <v>19</v>
      </c>
      <c r="G27309" s="3">
        <v>9.97194</v>
      </c>
      <c r="H27309" s="8">
        <v>7.7278218417957456E-2</v>
      </c>
      <c r="I27309" s="26" t="str">
        <f>INDEX('Data Tab2'!$C:$C,MATCH('Data Tab1'!A27309,'Data Tab2'!$A:$A,0))</f>
        <v>ORY1</v>
      </c>
    </row>
    <row r="27310" spans="1:9" hidden="1">
      <c r="A27310" s="55">
        <v>105579699</v>
      </c>
      <c r="B27310" s="1" t="s">
        <v>33</v>
      </c>
      <c r="C27310" t="s">
        <v>27</v>
      </c>
      <c r="D27310" s="1" t="s">
        <v>17</v>
      </c>
      <c r="E27310" t="s">
        <v>18</v>
      </c>
      <c r="F27310" s="4" t="s">
        <v>20</v>
      </c>
      <c r="G27310" s="3">
        <v>9.3127739999999992</v>
      </c>
      <c r="H27310" s="8">
        <v>0.23870706212246995</v>
      </c>
      <c r="I27310" s="26" t="str">
        <f>INDEX('Data Tab2'!$C:$C,MATCH('Data Tab1'!A27310,'Data Tab2'!$A:$A,0))</f>
        <v>ORY1</v>
      </c>
    </row>
    <row r="27311" spans="1:9" hidden="1">
      <c r="A27311" s="55">
        <v>105579699</v>
      </c>
      <c r="B27311" s="1" t="s">
        <v>33</v>
      </c>
      <c r="C27311" t="s">
        <v>27</v>
      </c>
      <c r="D27311" s="1" t="s">
        <v>17</v>
      </c>
      <c r="E27311" t="s">
        <v>18</v>
      </c>
      <c r="F27311" s="4" t="s">
        <v>21</v>
      </c>
      <c r="G27311" s="3">
        <v>9.9013840000000002</v>
      </c>
      <c r="H27311" s="8">
        <v>0.13871386889926829</v>
      </c>
      <c r="I27311" s="26" t="str">
        <f>INDEX('Data Tab2'!$C:$C,MATCH('Data Tab1'!A27311,'Data Tab2'!$A:$A,0))</f>
        <v>ORY1</v>
      </c>
    </row>
    <row r="27312" spans="1:9" hidden="1">
      <c r="A27312" s="56">
        <v>105579699</v>
      </c>
      <c r="B27312" s="1" t="s">
        <v>33</v>
      </c>
      <c r="C27312" t="s">
        <v>27</v>
      </c>
      <c r="D27312" s="1" t="s">
        <v>17</v>
      </c>
      <c r="E27312" t="s">
        <v>18</v>
      </c>
      <c r="F27312" s="4" t="s">
        <v>22</v>
      </c>
      <c r="G27312" s="3">
        <v>10.071384</v>
      </c>
      <c r="H27312" s="8">
        <v>9.0808895888737196E-2</v>
      </c>
      <c r="I27312" s="26" t="str">
        <f>INDEX('Data Tab2'!$C:$C,MATCH('Data Tab1'!A27312,'Data Tab2'!$A:$A,0))</f>
        <v>ORY1</v>
      </c>
    </row>
    <row r="27313" spans="1:9">
      <c r="A27313" s="55">
        <v>105584040</v>
      </c>
      <c r="B27313" s="1" t="s">
        <v>41</v>
      </c>
      <c r="C27313" t="s">
        <v>27</v>
      </c>
      <c r="D27313" s="1" t="s">
        <v>11</v>
      </c>
      <c r="E27313" t="s">
        <v>12</v>
      </c>
      <c r="F27313" s="4" t="s">
        <v>14</v>
      </c>
      <c r="G27313" s="3">
        <v>9.7963850000000008</v>
      </c>
      <c r="H27313" s="8">
        <v>0.22953695131146135</v>
      </c>
      <c r="I27313" s="26" t="str">
        <f>INDEX('Data Tab2'!$C:$C,MATCH('Data Tab1'!A27313,'Data Tab2'!$A:$A,0))</f>
        <v>ORY4</v>
      </c>
    </row>
    <row r="27314" spans="1:9" hidden="1">
      <c r="A27314" s="55">
        <v>105584040</v>
      </c>
      <c r="B27314" s="1" t="s">
        <v>41</v>
      </c>
      <c r="C27314" t="s">
        <v>27</v>
      </c>
      <c r="D27314" s="1" t="s">
        <v>11</v>
      </c>
      <c r="E27314" t="s">
        <v>12</v>
      </c>
      <c r="F27314" s="4" t="s">
        <v>15</v>
      </c>
      <c r="G27314" s="3">
        <v>3.642773</v>
      </c>
      <c r="H27314" s="8">
        <v>0.21960640142149435</v>
      </c>
      <c r="I27314" s="26" t="str">
        <f>INDEX('Data Tab2'!$C:$C,MATCH('Data Tab1'!A27314,'Data Tab2'!$A:$A,0))</f>
        <v>ORY4</v>
      </c>
    </row>
    <row r="27315" spans="1:9" hidden="1">
      <c r="A27315" s="56">
        <v>105584040</v>
      </c>
      <c r="B27315" s="1" t="s">
        <v>41</v>
      </c>
      <c r="C27315" t="s">
        <v>27</v>
      </c>
      <c r="D27315" s="1" t="s">
        <v>11</v>
      </c>
      <c r="E27315" t="s">
        <v>12</v>
      </c>
      <c r="F27315" s="4" t="s">
        <v>28</v>
      </c>
      <c r="G27315" s="3">
        <v>7.5544419999999999</v>
      </c>
      <c r="H27315" s="8">
        <v>0.83929647804683138</v>
      </c>
      <c r="I27315" s="26" t="str">
        <f>INDEX('Data Tab2'!$C:$C,MATCH('Data Tab1'!A27315,'Data Tab2'!$A:$A,0))</f>
        <v>ORY4</v>
      </c>
    </row>
    <row r="27316" spans="1:9">
      <c r="A27316" s="55">
        <v>105584050</v>
      </c>
      <c r="B27316" s="1" t="s">
        <v>41</v>
      </c>
      <c r="C27316" t="s">
        <v>27</v>
      </c>
      <c r="D27316" s="1" t="s">
        <v>11</v>
      </c>
      <c r="E27316" t="s">
        <v>12</v>
      </c>
      <c r="F27316" s="4" t="s">
        <v>15</v>
      </c>
      <c r="G27316" s="3">
        <v>9.4391630000000006</v>
      </c>
      <c r="H27316" s="8">
        <v>0.29002468660449743</v>
      </c>
      <c r="I27316" s="26" t="str">
        <f>INDEX('Data Tab2'!$C:$C,MATCH('Data Tab1'!A27316,'Data Tab2'!$A:$A,0))</f>
        <v>POZ1</v>
      </c>
    </row>
    <row r="27317" spans="1:9" hidden="1">
      <c r="A27317" s="55">
        <v>105584050</v>
      </c>
      <c r="B27317" s="1" t="s">
        <v>41</v>
      </c>
      <c r="C27317" t="s">
        <v>27</v>
      </c>
      <c r="D27317" s="1" t="s">
        <v>11</v>
      </c>
      <c r="E27317" t="s">
        <v>12</v>
      </c>
      <c r="F27317" s="4" t="s">
        <v>28</v>
      </c>
      <c r="G27317" s="3">
        <v>9.983886</v>
      </c>
      <c r="H27317" s="8">
        <v>0.44810866658530246</v>
      </c>
      <c r="I27317" s="26" t="str">
        <f>INDEX('Data Tab2'!$C:$C,MATCH('Data Tab1'!A27317,'Data Tab2'!$A:$A,0))</f>
        <v>POZ1</v>
      </c>
    </row>
    <row r="27318" spans="1:9" hidden="1">
      <c r="A27318" s="55">
        <v>105584050</v>
      </c>
      <c r="B27318" s="1" t="s">
        <v>41</v>
      </c>
      <c r="C27318" t="s">
        <v>27</v>
      </c>
      <c r="D27318" s="1" t="s">
        <v>11</v>
      </c>
      <c r="E27318" t="s">
        <v>12</v>
      </c>
      <c r="F27318" s="4" t="s">
        <v>29</v>
      </c>
      <c r="G27318" s="3">
        <v>8.7805510000000009</v>
      </c>
      <c r="H27318" s="8">
        <v>0.31198070863721361</v>
      </c>
      <c r="I27318" s="26" t="str">
        <f>INDEX('Data Tab2'!$C:$C,MATCH('Data Tab1'!A27318,'Data Tab2'!$A:$A,0))</f>
        <v>POZ1</v>
      </c>
    </row>
    <row r="27319" spans="1:9" hidden="1">
      <c r="A27319" s="56">
        <v>105584050</v>
      </c>
      <c r="B27319" s="1" t="s">
        <v>41</v>
      </c>
      <c r="C27319" t="s">
        <v>27</v>
      </c>
      <c r="D27319" s="1" t="s">
        <v>11</v>
      </c>
      <c r="E27319" t="s">
        <v>12</v>
      </c>
      <c r="F27319" s="4" t="s">
        <v>16</v>
      </c>
      <c r="G27319" s="3">
        <v>10.086940999999999</v>
      </c>
      <c r="H27319" s="8">
        <v>0.52856533139033768</v>
      </c>
      <c r="I27319" s="26" t="str">
        <f>INDEX('Data Tab2'!$C:$C,MATCH('Data Tab1'!A27319,'Data Tab2'!$A:$A,0))</f>
        <v>POZ1</v>
      </c>
    </row>
    <row r="27320" spans="1:9">
      <c r="A27320" s="55">
        <v>105584161</v>
      </c>
      <c r="B27320" s="1" t="s">
        <v>41</v>
      </c>
      <c r="C27320" t="s">
        <v>27</v>
      </c>
      <c r="D27320" s="1" t="s">
        <v>11</v>
      </c>
      <c r="E27320" t="s">
        <v>12</v>
      </c>
      <c r="F27320" s="4" t="s">
        <v>13</v>
      </c>
      <c r="G27320" s="3">
        <v>5.4927729999999997</v>
      </c>
      <c r="H27320" s="8">
        <v>1.7190691538600755E-2</v>
      </c>
      <c r="I27320" s="26" t="str">
        <f>INDEX('Data Tab2'!$C:$C,MATCH('Data Tab1'!A27320,'Data Tab2'!$A:$A,0))</f>
        <v>PRG2</v>
      </c>
    </row>
    <row r="27321" spans="1:9" hidden="1">
      <c r="A27321" s="55">
        <v>105584161</v>
      </c>
      <c r="B27321" s="1" t="s">
        <v>41</v>
      </c>
      <c r="C27321" t="s">
        <v>27</v>
      </c>
      <c r="D27321" s="1" t="s">
        <v>11</v>
      </c>
      <c r="E27321" t="s">
        <v>12</v>
      </c>
      <c r="F27321" s="4" t="s">
        <v>15</v>
      </c>
      <c r="G27321" s="3">
        <v>3.7222189999999999</v>
      </c>
      <c r="H27321" s="8">
        <v>0.75469539347902492</v>
      </c>
      <c r="I27321" s="26" t="str">
        <f>INDEX('Data Tab2'!$C:$C,MATCH('Data Tab1'!A27321,'Data Tab2'!$A:$A,0))</f>
        <v>PRG2</v>
      </c>
    </row>
    <row r="27322" spans="1:9" hidden="1">
      <c r="A27322" s="55">
        <v>105584161</v>
      </c>
      <c r="B27322" s="1" t="s">
        <v>41</v>
      </c>
      <c r="C27322" t="s">
        <v>27</v>
      </c>
      <c r="D27322" s="1" t="s">
        <v>11</v>
      </c>
      <c r="E27322" t="s">
        <v>12</v>
      </c>
      <c r="F27322" s="4" t="s">
        <v>28</v>
      </c>
      <c r="G27322" s="3">
        <v>10.194718</v>
      </c>
      <c r="H27322" s="8">
        <v>0.48215727959582921</v>
      </c>
      <c r="I27322" s="26" t="str">
        <f>INDEX('Data Tab2'!$C:$C,MATCH('Data Tab1'!A27322,'Data Tab2'!$A:$A,0))</f>
        <v>PRG2</v>
      </c>
    </row>
    <row r="27323" spans="1:9" hidden="1">
      <c r="A27323" s="55">
        <v>105584161</v>
      </c>
      <c r="B27323" s="1" t="s">
        <v>41</v>
      </c>
      <c r="C27323" t="s">
        <v>27</v>
      </c>
      <c r="D27323" s="1" t="s">
        <v>11</v>
      </c>
      <c r="E27323" t="s">
        <v>12</v>
      </c>
      <c r="F27323" s="4" t="s">
        <v>29</v>
      </c>
      <c r="G27323" s="3">
        <v>9.2063860000000002</v>
      </c>
      <c r="H27323" s="8">
        <v>0.84327576041843644</v>
      </c>
      <c r="I27323" s="26" t="str">
        <f>INDEX('Data Tab2'!$C:$C,MATCH('Data Tab1'!A27323,'Data Tab2'!$A:$A,0))</f>
        <v>PRG2</v>
      </c>
    </row>
    <row r="27324" spans="1:9" hidden="1">
      <c r="A27324" s="56">
        <v>105584161</v>
      </c>
      <c r="B27324" s="1" t="s">
        <v>41</v>
      </c>
      <c r="C27324" t="s">
        <v>27</v>
      </c>
      <c r="D27324" s="1" t="s">
        <v>11</v>
      </c>
      <c r="E27324" t="s">
        <v>12</v>
      </c>
      <c r="F27324" s="4" t="s">
        <v>16</v>
      </c>
      <c r="G27324" s="3">
        <v>9.9838850000000008</v>
      </c>
      <c r="H27324" s="8">
        <v>0.91304709407058948</v>
      </c>
      <c r="I27324" s="26" t="str">
        <f>INDEX('Data Tab2'!$C:$C,MATCH('Data Tab1'!A27324,'Data Tab2'!$A:$A,0))</f>
        <v>PRG2</v>
      </c>
    </row>
    <row r="27325" spans="1:9">
      <c r="A27325" s="55">
        <v>105584183</v>
      </c>
      <c r="B27325" s="1" t="s">
        <v>41</v>
      </c>
      <c r="C27325" t="s">
        <v>27</v>
      </c>
      <c r="D27325" s="1" t="s">
        <v>11</v>
      </c>
      <c r="E27325" t="s">
        <v>12</v>
      </c>
      <c r="F27325" s="4" t="s">
        <v>13</v>
      </c>
      <c r="G27325" s="3">
        <v>5.489719</v>
      </c>
      <c r="H27325" s="8">
        <v>0.79119858691217682</v>
      </c>
      <c r="I27325" s="26" t="str">
        <f>INDEX('Data Tab2'!$C:$C,MATCH('Data Tab1'!A27325,'Data Tab2'!$A:$A,0))</f>
        <v>STR1</v>
      </c>
    </row>
    <row r="27326" spans="1:9" hidden="1">
      <c r="A27326" s="55">
        <v>105584183</v>
      </c>
      <c r="B27326" s="1" t="s">
        <v>41</v>
      </c>
      <c r="C27326" t="s">
        <v>27</v>
      </c>
      <c r="D27326" s="1" t="s">
        <v>11</v>
      </c>
      <c r="E27326" t="s">
        <v>12</v>
      </c>
      <c r="F27326" s="4" t="s">
        <v>15</v>
      </c>
      <c r="G27326" s="3">
        <v>4.4941620000000002</v>
      </c>
      <c r="H27326" s="8">
        <v>0.10368510908950623</v>
      </c>
      <c r="I27326" s="26" t="str">
        <f>INDEX('Data Tab2'!$C:$C,MATCH('Data Tab1'!A27326,'Data Tab2'!$A:$A,0))</f>
        <v>STR1</v>
      </c>
    </row>
    <row r="27327" spans="1:9" hidden="1">
      <c r="A27327" s="55">
        <v>105584183</v>
      </c>
      <c r="B27327" s="1" t="s">
        <v>41</v>
      </c>
      <c r="C27327" t="s">
        <v>27</v>
      </c>
      <c r="D27327" s="1" t="s">
        <v>11</v>
      </c>
      <c r="E27327" t="s">
        <v>12</v>
      </c>
      <c r="F27327" s="4" t="s">
        <v>28</v>
      </c>
      <c r="G27327" s="3">
        <v>9.9880519999999997</v>
      </c>
      <c r="H27327" s="8">
        <v>0.65098312711045214</v>
      </c>
      <c r="I27327" s="26" t="str">
        <f>INDEX('Data Tab2'!$C:$C,MATCH('Data Tab1'!A27327,'Data Tab2'!$A:$A,0))</f>
        <v>STR1</v>
      </c>
    </row>
    <row r="27328" spans="1:9" hidden="1">
      <c r="A27328" s="55">
        <v>105584183</v>
      </c>
      <c r="B27328" s="1" t="s">
        <v>41</v>
      </c>
      <c r="C27328" t="s">
        <v>27</v>
      </c>
      <c r="D27328" s="1" t="s">
        <v>11</v>
      </c>
      <c r="E27328" t="s">
        <v>12</v>
      </c>
      <c r="F27328" s="4" t="s">
        <v>29</v>
      </c>
      <c r="G27328" s="3">
        <v>9.696942</v>
      </c>
      <c r="H27328" s="8">
        <v>0.92616131089118869</v>
      </c>
      <c r="I27328" s="26" t="str">
        <f>INDEX('Data Tab2'!$C:$C,MATCH('Data Tab1'!A27328,'Data Tab2'!$A:$A,0))</f>
        <v>STR1</v>
      </c>
    </row>
    <row r="27329" spans="1:9" hidden="1">
      <c r="A27329" s="56">
        <v>105584183</v>
      </c>
      <c r="B27329" s="1" t="s">
        <v>41</v>
      </c>
      <c r="C27329" t="s">
        <v>27</v>
      </c>
      <c r="D27329" s="1" t="s">
        <v>11</v>
      </c>
      <c r="E27329" t="s">
        <v>12</v>
      </c>
      <c r="F27329" s="4" t="s">
        <v>16</v>
      </c>
      <c r="G27329" s="3">
        <v>9.9797180000000001</v>
      </c>
      <c r="H27329" s="8">
        <v>1.9953236271742281E-2</v>
      </c>
      <c r="I27329" s="26" t="str">
        <f>INDEX('Data Tab2'!$C:$C,MATCH('Data Tab1'!A27329,'Data Tab2'!$A:$A,0))</f>
        <v>STR1</v>
      </c>
    </row>
    <row r="27330" spans="1:9">
      <c r="A27330" s="55">
        <v>105584196</v>
      </c>
      <c r="B27330" s="1" t="s">
        <v>42</v>
      </c>
      <c r="C27330" t="s">
        <v>40</v>
      </c>
      <c r="D27330" s="1" t="s">
        <v>11</v>
      </c>
      <c r="E27330" t="s">
        <v>12</v>
      </c>
      <c r="F27330" s="4" t="s">
        <v>28</v>
      </c>
      <c r="G27330" s="3">
        <v>3.256939</v>
      </c>
      <c r="H27330" s="8">
        <v>0.96824162132110125</v>
      </c>
      <c r="I27330" s="26" t="str">
        <f>INDEX('Data Tab2'!$C:$C,MATCH('Data Tab1'!A27330,'Data Tab2'!$A:$A,0))</f>
        <v>SZZ1</v>
      </c>
    </row>
    <row r="27331" spans="1:9" hidden="1">
      <c r="A27331" s="55">
        <v>105584196</v>
      </c>
      <c r="B27331" s="1" t="s">
        <v>42</v>
      </c>
      <c r="C27331" t="s">
        <v>40</v>
      </c>
      <c r="D27331" s="1" t="s">
        <v>11</v>
      </c>
      <c r="E27331" t="s">
        <v>12</v>
      </c>
      <c r="F27331" s="4" t="s">
        <v>29</v>
      </c>
      <c r="G27331" s="3">
        <v>9.9969389999999994</v>
      </c>
      <c r="H27331" s="8">
        <v>0.83538110899226281</v>
      </c>
      <c r="I27331" s="26" t="str">
        <f>INDEX('Data Tab2'!$C:$C,MATCH('Data Tab1'!A27331,'Data Tab2'!$A:$A,0))</f>
        <v>SZZ1</v>
      </c>
    </row>
    <row r="27332" spans="1:9" hidden="1">
      <c r="A27332" s="55">
        <v>105584196</v>
      </c>
      <c r="B27332" s="1" t="s">
        <v>42</v>
      </c>
      <c r="C27332" t="s">
        <v>40</v>
      </c>
      <c r="D27332" s="1" t="s">
        <v>11</v>
      </c>
      <c r="E27332" t="s">
        <v>12</v>
      </c>
      <c r="F27332" s="4" t="s">
        <v>16</v>
      </c>
      <c r="G27332" s="3">
        <v>9.3513850000000005</v>
      </c>
      <c r="H27332" s="8">
        <v>0.17402095517139737</v>
      </c>
      <c r="I27332" s="26" t="str">
        <f>INDEX('Data Tab2'!$C:$C,MATCH('Data Tab1'!A27332,'Data Tab2'!$A:$A,0))</f>
        <v>SZZ1</v>
      </c>
    </row>
    <row r="27333" spans="1:9" hidden="1">
      <c r="A27333" s="55">
        <v>105584196</v>
      </c>
      <c r="B27333" s="1" t="s">
        <v>41</v>
      </c>
      <c r="C27333" t="s">
        <v>27</v>
      </c>
      <c r="D27333" s="1" t="s">
        <v>11</v>
      </c>
      <c r="E27333" t="s">
        <v>12</v>
      </c>
      <c r="F27333" s="4" t="s">
        <v>13</v>
      </c>
      <c r="G27333" s="3">
        <v>5.4683299999999999</v>
      </c>
      <c r="H27333" s="8">
        <v>0.15360325993613433</v>
      </c>
      <c r="I27333" s="26" t="str">
        <f>INDEX('Data Tab2'!$C:$C,MATCH('Data Tab1'!A27333,'Data Tab2'!$A:$A,0))</f>
        <v>SZZ1</v>
      </c>
    </row>
    <row r="27334" spans="1:9" hidden="1">
      <c r="A27334" s="55">
        <v>105584196</v>
      </c>
      <c r="B27334" s="1" t="s">
        <v>41</v>
      </c>
      <c r="C27334" t="s">
        <v>27</v>
      </c>
      <c r="D27334" s="1" t="s">
        <v>11</v>
      </c>
      <c r="E27334" t="s">
        <v>12</v>
      </c>
      <c r="F27334" s="4" t="s">
        <v>15</v>
      </c>
      <c r="G27334" s="3">
        <v>4.1552749999999996</v>
      </c>
      <c r="H27334" s="8">
        <v>0.18486436710776832</v>
      </c>
      <c r="I27334" s="26" t="str">
        <f>INDEX('Data Tab2'!$C:$C,MATCH('Data Tab1'!A27334,'Data Tab2'!$A:$A,0))</f>
        <v>SZZ1</v>
      </c>
    </row>
    <row r="27335" spans="1:9" hidden="1">
      <c r="A27335" s="56">
        <v>105584196</v>
      </c>
      <c r="B27335" s="1" t="s">
        <v>41</v>
      </c>
      <c r="C27335" t="s">
        <v>27</v>
      </c>
      <c r="D27335" s="1" t="s">
        <v>11</v>
      </c>
      <c r="E27335" t="s">
        <v>12</v>
      </c>
      <c r="F27335" s="4" t="s">
        <v>28</v>
      </c>
      <c r="G27335" s="3">
        <v>5.2594409999999998</v>
      </c>
      <c r="H27335" s="8">
        <v>0.93332874404087196</v>
      </c>
      <c r="I27335" s="26" t="str">
        <f>INDEX('Data Tab2'!$C:$C,MATCH('Data Tab1'!A27335,'Data Tab2'!$A:$A,0))</f>
        <v>SZZ1</v>
      </c>
    </row>
    <row r="27336" spans="1:9">
      <c r="A27336" s="55">
        <v>105584202</v>
      </c>
      <c r="B27336" s="1" t="s">
        <v>41</v>
      </c>
      <c r="C27336" t="s">
        <v>27</v>
      </c>
      <c r="D27336" s="1" t="s">
        <v>11</v>
      </c>
      <c r="E27336" t="s">
        <v>12</v>
      </c>
      <c r="F27336" s="4" t="s">
        <v>28</v>
      </c>
      <c r="G27336" s="3">
        <v>4.9419399999999998</v>
      </c>
      <c r="H27336" s="8">
        <v>0.33239904428808376</v>
      </c>
      <c r="I27336" s="26" t="str">
        <f>INDEX('Data Tab2'!$C:$C,MATCH('Data Tab1'!A27336,'Data Tab2'!$A:$A,0))</f>
        <v>TRN1</v>
      </c>
    </row>
    <row r="27337" spans="1:9" hidden="1">
      <c r="A27337" s="56">
        <v>105584202</v>
      </c>
      <c r="B27337" s="1" t="s">
        <v>41</v>
      </c>
      <c r="C27337" t="s">
        <v>27</v>
      </c>
      <c r="D27337" s="1" t="s">
        <v>11</v>
      </c>
      <c r="E27337" t="s">
        <v>12</v>
      </c>
      <c r="F27337" s="4" t="s">
        <v>29</v>
      </c>
      <c r="G27337" s="3">
        <v>4.7694409999999996</v>
      </c>
      <c r="H27337" s="8">
        <v>0.41299852574606211</v>
      </c>
      <c r="I27337" s="26" t="str">
        <f>INDEX('Data Tab2'!$C:$C,MATCH('Data Tab1'!A27337,'Data Tab2'!$A:$A,0))</f>
        <v>TRN1</v>
      </c>
    </row>
    <row r="27338" spans="1:9">
      <c r="A27338" s="55">
        <v>105584215</v>
      </c>
      <c r="B27338" s="1" t="s">
        <v>41</v>
      </c>
      <c r="C27338" t="s">
        <v>27</v>
      </c>
      <c r="D27338" s="1" t="s">
        <v>11</v>
      </c>
      <c r="E27338" t="s">
        <v>12</v>
      </c>
      <c r="F27338" s="4" t="s">
        <v>13</v>
      </c>
      <c r="G27338" s="3">
        <v>9.9794400000000003</v>
      </c>
      <c r="H27338" s="8">
        <v>0.1178363834627465</v>
      </c>
      <c r="I27338" s="26" t="str">
        <f>INDEX('Data Tab2'!$C:$C,MATCH('Data Tab1'!A27338,'Data Tab2'!$A:$A,0))</f>
        <v>WRO1</v>
      </c>
    </row>
    <row r="27339" spans="1:9" hidden="1">
      <c r="A27339" s="55">
        <v>105584215</v>
      </c>
      <c r="B27339" s="1" t="s">
        <v>41</v>
      </c>
      <c r="C27339" t="s">
        <v>27</v>
      </c>
      <c r="D27339" s="1" t="s">
        <v>11</v>
      </c>
      <c r="E27339" t="s">
        <v>12</v>
      </c>
      <c r="F27339" s="4" t="s">
        <v>34</v>
      </c>
      <c r="G27339" s="3">
        <v>10.478052</v>
      </c>
      <c r="H27339" s="8">
        <v>0.20528709375429666</v>
      </c>
      <c r="I27339" s="26" t="str">
        <f>INDEX('Data Tab2'!$C:$C,MATCH('Data Tab1'!A27339,'Data Tab2'!$A:$A,0))</f>
        <v>WRO1</v>
      </c>
    </row>
    <row r="27340" spans="1:9" hidden="1">
      <c r="A27340" s="55">
        <v>105584215</v>
      </c>
      <c r="B27340" s="1" t="s">
        <v>41</v>
      </c>
      <c r="C27340" t="s">
        <v>27</v>
      </c>
      <c r="D27340" s="1" t="s">
        <v>11</v>
      </c>
      <c r="E27340" t="s">
        <v>12</v>
      </c>
      <c r="F27340" s="4" t="s">
        <v>14</v>
      </c>
      <c r="G27340" s="3">
        <v>4.9863850000000003</v>
      </c>
      <c r="H27340" s="8">
        <v>0.65351033273360393</v>
      </c>
      <c r="I27340" s="26" t="str">
        <f>INDEX('Data Tab2'!$C:$C,MATCH('Data Tab1'!A27340,'Data Tab2'!$A:$A,0))</f>
        <v>WRO1</v>
      </c>
    </row>
    <row r="27341" spans="1:9" hidden="1">
      <c r="A27341" s="55">
        <v>105584215</v>
      </c>
      <c r="B27341" s="1" t="s">
        <v>41</v>
      </c>
      <c r="C27341" t="s">
        <v>27</v>
      </c>
      <c r="D27341" s="1" t="s">
        <v>11</v>
      </c>
      <c r="E27341" t="s">
        <v>12</v>
      </c>
      <c r="F27341" s="4" t="s">
        <v>15</v>
      </c>
      <c r="G27341" s="3">
        <v>4.995552</v>
      </c>
      <c r="H27341" s="8">
        <v>0.67641008690860871</v>
      </c>
      <c r="I27341" s="26" t="str">
        <f>INDEX('Data Tab2'!$C:$C,MATCH('Data Tab1'!A27341,'Data Tab2'!$A:$A,0))</f>
        <v>WRO1</v>
      </c>
    </row>
    <row r="27342" spans="1:9" hidden="1">
      <c r="A27342" s="55">
        <v>105584215</v>
      </c>
      <c r="B27342" s="1" t="s">
        <v>41</v>
      </c>
      <c r="C27342" t="s">
        <v>27</v>
      </c>
      <c r="D27342" s="1" t="s">
        <v>11</v>
      </c>
      <c r="E27342" t="s">
        <v>12</v>
      </c>
      <c r="F27342" s="4" t="s">
        <v>28</v>
      </c>
      <c r="G27342" s="3">
        <v>9.2527740000000005</v>
      </c>
      <c r="H27342" s="8">
        <v>0.67900369843422892</v>
      </c>
      <c r="I27342" s="26" t="str">
        <f>INDEX('Data Tab2'!$C:$C,MATCH('Data Tab1'!A27342,'Data Tab2'!$A:$A,0))</f>
        <v>WRO1</v>
      </c>
    </row>
    <row r="27343" spans="1:9" hidden="1">
      <c r="A27343" s="55">
        <v>105584215</v>
      </c>
      <c r="B27343" s="1" t="s">
        <v>41</v>
      </c>
      <c r="C27343" t="s">
        <v>27</v>
      </c>
      <c r="D27343" s="1" t="s">
        <v>11</v>
      </c>
      <c r="E27343" t="s">
        <v>12</v>
      </c>
      <c r="F27343" s="4" t="s">
        <v>29</v>
      </c>
      <c r="G27343" s="3">
        <v>9.7213849999999997</v>
      </c>
      <c r="H27343" s="8">
        <v>3.4680559808791478E-2</v>
      </c>
      <c r="I27343" s="26" t="str">
        <f>INDEX('Data Tab2'!$C:$C,MATCH('Data Tab1'!A27343,'Data Tab2'!$A:$A,0))</f>
        <v>WRO1</v>
      </c>
    </row>
    <row r="27344" spans="1:9" hidden="1">
      <c r="A27344" s="55">
        <v>105584215</v>
      </c>
      <c r="B27344" s="1" t="s">
        <v>41</v>
      </c>
      <c r="C27344" t="s">
        <v>27</v>
      </c>
      <c r="D27344" s="1" t="s">
        <v>11</v>
      </c>
      <c r="E27344" t="s">
        <v>12</v>
      </c>
      <c r="F27344" s="4" t="s">
        <v>16</v>
      </c>
      <c r="G27344" s="3">
        <v>9.9786059999999992</v>
      </c>
      <c r="H27344" s="8">
        <v>0.21050120313875875</v>
      </c>
      <c r="I27344" s="26" t="str">
        <f>INDEX('Data Tab2'!$C:$C,MATCH('Data Tab1'!A27344,'Data Tab2'!$A:$A,0))</f>
        <v>WRO1</v>
      </c>
    </row>
    <row r="27345" spans="1:9" hidden="1">
      <c r="A27345" s="55">
        <v>105584215</v>
      </c>
      <c r="B27345" s="1" t="s">
        <v>33</v>
      </c>
      <c r="C27345" t="s">
        <v>27</v>
      </c>
      <c r="D27345" s="1" t="s">
        <v>17</v>
      </c>
      <c r="E27345" t="s">
        <v>18</v>
      </c>
      <c r="F27345" s="4" t="s">
        <v>35</v>
      </c>
      <c r="G27345" s="3">
        <v>4.9902740000000003</v>
      </c>
      <c r="H27345" s="8">
        <v>0.1826533700404539</v>
      </c>
      <c r="I27345" s="26" t="str">
        <f>INDEX('Data Tab2'!$C:$C,MATCH('Data Tab1'!A27345,'Data Tab2'!$A:$A,0))</f>
        <v>WRO1</v>
      </c>
    </row>
    <row r="27346" spans="1:9" hidden="1">
      <c r="A27346" s="55">
        <v>105584215</v>
      </c>
      <c r="B27346" s="1" t="s">
        <v>33</v>
      </c>
      <c r="C27346" t="s">
        <v>27</v>
      </c>
      <c r="D27346" s="1" t="s">
        <v>17</v>
      </c>
      <c r="E27346" t="s">
        <v>18</v>
      </c>
      <c r="F27346" s="4" t="s">
        <v>19</v>
      </c>
      <c r="G27346" s="3">
        <v>4.491384</v>
      </c>
      <c r="H27346" s="8">
        <v>0.50056737602143819</v>
      </c>
      <c r="I27346" s="26" t="str">
        <f>INDEX('Data Tab2'!$C:$C,MATCH('Data Tab1'!A27346,'Data Tab2'!$A:$A,0))</f>
        <v>WRO1</v>
      </c>
    </row>
    <row r="27347" spans="1:9" hidden="1">
      <c r="A27347" s="55">
        <v>105584215</v>
      </c>
      <c r="B27347" s="1" t="s">
        <v>33</v>
      </c>
      <c r="C27347" t="s">
        <v>27</v>
      </c>
      <c r="D27347" s="1" t="s">
        <v>17</v>
      </c>
      <c r="E27347" t="s">
        <v>18</v>
      </c>
      <c r="F27347" s="4" t="s">
        <v>20</v>
      </c>
      <c r="G27347" s="3">
        <v>9.3147179999999992</v>
      </c>
      <c r="H27347" s="8">
        <v>0.28839575001690254</v>
      </c>
      <c r="I27347" s="26" t="str">
        <f>INDEX('Data Tab2'!$C:$C,MATCH('Data Tab1'!A27347,'Data Tab2'!$A:$A,0))</f>
        <v>WRO1</v>
      </c>
    </row>
    <row r="27348" spans="1:9" hidden="1">
      <c r="A27348" s="55">
        <v>105584215</v>
      </c>
      <c r="B27348" s="1" t="s">
        <v>33</v>
      </c>
      <c r="C27348" t="s">
        <v>27</v>
      </c>
      <c r="D27348" s="1" t="s">
        <v>17</v>
      </c>
      <c r="E27348" t="s">
        <v>18</v>
      </c>
      <c r="F27348" s="4" t="s">
        <v>21</v>
      </c>
      <c r="G27348" s="3">
        <v>9.9805510000000002</v>
      </c>
      <c r="H27348" s="8">
        <v>0.74895860307169493</v>
      </c>
      <c r="I27348" s="26" t="str">
        <f>INDEX('Data Tab2'!$C:$C,MATCH('Data Tab1'!A27348,'Data Tab2'!$A:$A,0))</f>
        <v>WRO1</v>
      </c>
    </row>
    <row r="27349" spans="1:9" hidden="1">
      <c r="A27349" s="55">
        <v>105584215</v>
      </c>
      <c r="B27349" s="1" t="s">
        <v>33</v>
      </c>
      <c r="C27349" t="s">
        <v>27</v>
      </c>
      <c r="D27349" s="1" t="s">
        <v>17</v>
      </c>
      <c r="E27349" t="s">
        <v>18</v>
      </c>
      <c r="F27349" s="4" t="s">
        <v>22</v>
      </c>
      <c r="G27349" s="3">
        <v>7.6166609999999997</v>
      </c>
      <c r="H27349" s="8">
        <v>0.59441800775468001</v>
      </c>
      <c r="I27349" s="26" t="str">
        <f>INDEX('Data Tab2'!$C:$C,MATCH('Data Tab1'!A27349,'Data Tab2'!$A:$A,0))</f>
        <v>WRO1</v>
      </c>
    </row>
    <row r="27350" spans="1:9" hidden="1">
      <c r="A27350" s="55">
        <v>105584215</v>
      </c>
      <c r="B27350" s="1" t="s">
        <v>33</v>
      </c>
      <c r="C27350" t="s">
        <v>27</v>
      </c>
      <c r="D27350" s="1" t="s">
        <v>17</v>
      </c>
      <c r="E27350" t="s">
        <v>23</v>
      </c>
      <c r="F27350" s="4" t="s">
        <v>24</v>
      </c>
      <c r="G27350" s="3">
        <v>9.5313859999999995</v>
      </c>
      <c r="H27350" s="8">
        <v>0.58130034887910043</v>
      </c>
      <c r="I27350" s="26" t="str">
        <f>INDEX('Data Tab2'!$C:$C,MATCH('Data Tab1'!A27350,'Data Tab2'!$A:$A,0))</f>
        <v>WRO1</v>
      </c>
    </row>
    <row r="27351" spans="1:9" hidden="1">
      <c r="A27351" s="56">
        <v>105584215</v>
      </c>
      <c r="B27351" s="1" t="s">
        <v>33</v>
      </c>
      <c r="C27351" t="s">
        <v>27</v>
      </c>
      <c r="D27351" s="1" t="s">
        <v>17</v>
      </c>
      <c r="E27351" t="s">
        <v>23</v>
      </c>
      <c r="F27351" s="4" t="s">
        <v>25</v>
      </c>
      <c r="G27351" s="3">
        <v>4.9991640000000004</v>
      </c>
      <c r="H27351" s="8">
        <v>6.5632961762510544E-2</v>
      </c>
      <c r="I27351" s="26" t="str">
        <f>INDEX('Data Tab2'!$C:$C,MATCH('Data Tab1'!A27351,'Data Tab2'!$A:$A,0))</f>
        <v>WRO1</v>
      </c>
    </row>
    <row r="27352" spans="1:9">
      <c r="A27352" s="55">
        <v>105584453</v>
      </c>
      <c r="B27352" s="1" t="s">
        <v>41</v>
      </c>
      <c r="C27352" t="s">
        <v>31</v>
      </c>
      <c r="D27352" s="1" t="s">
        <v>11</v>
      </c>
      <c r="E27352" t="s">
        <v>12</v>
      </c>
      <c r="F27352" s="4" t="s">
        <v>13</v>
      </c>
      <c r="G27352" s="3">
        <v>10.983331</v>
      </c>
      <c r="H27352" s="8">
        <v>0.89186364333878176</v>
      </c>
      <c r="I27352" s="26" t="str">
        <f>INDEX('Data Tab2'!$C:$C,MATCH('Data Tab1'!A27352,'Data Tab2'!$A:$A,0))</f>
        <v>WRO2</v>
      </c>
    </row>
    <row r="27353" spans="1:9" hidden="1">
      <c r="A27353" s="55">
        <v>105584453</v>
      </c>
      <c r="B27353" s="1" t="s">
        <v>41</v>
      </c>
      <c r="C27353" t="s">
        <v>31</v>
      </c>
      <c r="D27353" s="1" t="s">
        <v>11</v>
      </c>
      <c r="E27353" t="s">
        <v>12</v>
      </c>
      <c r="F27353" s="4" t="s">
        <v>34</v>
      </c>
      <c r="G27353" s="3">
        <v>5.9999979999999997</v>
      </c>
      <c r="H27353" s="8">
        <v>0.61635303897432914</v>
      </c>
      <c r="I27353" s="26" t="str">
        <f>INDEX('Data Tab2'!$C:$C,MATCH('Data Tab1'!A27353,'Data Tab2'!$A:$A,0))</f>
        <v>WRO2</v>
      </c>
    </row>
    <row r="27354" spans="1:9" hidden="1">
      <c r="A27354" s="55">
        <v>105584453</v>
      </c>
      <c r="B27354" s="1" t="s">
        <v>41</v>
      </c>
      <c r="C27354" t="s">
        <v>31</v>
      </c>
      <c r="D27354" s="1" t="s">
        <v>11</v>
      </c>
      <c r="E27354" t="s">
        <v>12</v>
      </c>
      <c r="F27354" s="4" t="s">
        <v>15</v>
      </c>
      <c r="G27354" s="3">
        <v>4.8499980000000003</v>
      </c>
      <c r="H27354" s="8">
        <v>9.3091386992743663E-2</v>
      </c>
      <c r="I27354" s="26" t="str">
        <f>INDEX('Data Tab2'!$C:$C,MATCH('Data Tab1'!A27354,'Data Tab2'!$A:$A,0))</f>
        <v>WRO2</v>
      </c>
    </row>
    <row r="27355" spans="1:9" hidden="1">
      <c r="A27355" s="55">
        <v>105584453</v>
      </c>
      <c r="B27355" s="1" t="s">
        <v>41</v>
      </c>
      <c r="C27355" t="s">
        <v>31</v>
      </c>
      <c r="D27355" s="1" t="s">
        <v>11</v>
      </c>
      <c r="E27355" t="s">
        <v>12</v>
      </c>
      <c r="F27355" s="4" t="s">
        <v>28</v>
      </c>
      <c r="G27355" s="3">
        <v>10.966665000000001</v>
      </c>
      <c r="H27355" s="8">
        <v>0.79597594314912434</v>
      </c>
      <c r="I27355" s="26" t="str">
        <f>INDEX('Data Tab2'!$C:$C,MATCH('Data Tab1'!A27355,'Data Tab2'!$A:$A,0))</f>
        <v>WRO2</v>
      </c>
    </row>
    <row r="27356" spans="1:9" hidden="1">
      <c r="A27356" s="55">
        <v>105584453</v>
      </c>
      <c r="B27356" s="1" t="s">
        <v>41</v>
      </c>
      <c r="C27356" t="s">
        <v>31</v>
      </c>
      <c r="D27356" s="1" t="s">
        <v>11</v>
      </c>
      <c r="E27356" t="s">
        <v>12</v>
      </c>
      <c r="F27356" s="4" t="s">
        <v>29</v>
      </c>
      <c r="G27356" s="3">
        <v>9.3163870000000006</v>
      </c>
      <c r="H27356" s="8">
        <v>0.99848809878797506</v>
      </c>
      <c r="I27356" s="26" t="str">
        <f>INDEX('Data Tab2'!$C:$C,MATCH('Data Tab1'!A27356,'Data Tab2'!$A:$A,0))</f>
        <v>WRO2</v>
      </c>
    </row>
    <row r="27357" spans="1:9" hidden="1">
      <c r="A27357" s="55">
        <v>105584453</v>
      </c>
      <c r="B27357" s="1" t="s">
        <v>41</v>
      </c>
      <c r="C27357" t="s">
        <v>31</v>
      </c>
      <c r="D27357" s="1" t="s">
        <v>11</v>
      </c>
      <c r="E27357" t="s">
        <v>12</v>
      </c>
      <c r="F27357" s="4" t="s">
        <v>16</v>
      </c>
      <c r="G27357" s="3">
        <v>10.88611</v>
      </c>
      <c r="H27357" s="8">
        <v>0.7838397745189063</v>
      </c>
      <c r="I27357" s="26" t="str">
        <f>INDEX('Data Tab2'!$C:$C,MATCH('Data Tab1'!A27357,'Data Tab2'!$A:$A,0))</f>
        <v>WRO2</v>
      </c>
    </row>
    <row r="27358" spans="1:9" hidden="1">
      <c r="A27358" s="55">
        <v>105584453</v>
      </c>
      <c r="B27358" s="1" t="s">
        <v>33</v>
      </c>
      <c r="C27358" t="s">
        <v>31</v>
      </c>
      <c r="D27358" s="1" t="s">
        <v>17</v>
      </c>
      <c r="E27358" t="s">
        <v>18</v>
      </c>
      <c r="F27358" s="4" t="s">
        <v>35</v>
      </c>
      <c r="G27358" s="3">
        <v>4.9999979999999997</v>
      </c>
      <c r="H27358" s="8">
        <v>0.59486458806338294</v>
      </c>
      <c r="I27358" s="26" t="str">
        <f>INDEX('Data Tab2'!$C:$C,MATCH('Data Tab1'!A27358,'Data Tab2'!$A:$A,0))</f>
        <v>WRO2</v>
      </c>
    </row>
    <row r="27359" spans="1:9" hidden="1">
      <c r="A27359" s="55">
        <v>105584453</v>
      </c>
      <c r="B27359" s="1" t="s">
        <v>33</v>
      </c>
      <c r="C27359" t="s">
        <v>31</v>
      </c>
      <c r="D27359" s="1" t="s">
        <v>17</v>
      </c>
      <c r="E27359" t="s">
        <v>18</v>
      </c>
      <c r="F27359" s="4" t="s">
        <v>19</v>
      </c>
      <c r="G27359" s="3">
        <v>4.9561089999999997</v>
      </c>
      <c r="H27359" s="8">
        <v>0.63805059086997928</v>
      </c>
      <c r="I27359" s="26" t="str">
        <f>INDEX('Data Tab2'!$C:$C,MATCH('Data Tab1'!A27359,'Data Tab2'!$A:$A,0))</f>
        <v>WRO2</v>
      </c>
    </row>
    <row r="27360" spans="1:9" hidden="1">
      <c r="A27360" s="55">
        <v>105584453</v>
      </c>
      <c r="B27360" s="1" t="s">
        <v>33</v>
      </c>
      <c r="C27360" t="s">
        <v>31</v>
      </c>
      <c r="D27360" s="1" t="s">
        <v>17</v>
      </c>
      <c r="E27360" t="s">
        <v>18</v>
      </c>
      <c r="F27360" s="4" t="s">
        <v>20</v>
      </c>
      <c r="G27360" s="3">
        <v>9.9999979999999997</v>
      </c>
      <c r="H27360" s="8">
        <v>0.81570854431283968</v>
      </c>
      <c r="I27360" s="26" t="str">
        <f>INDEX('Data Tab2'!$C:$C,MATCH('Data Tab1'!A27360,'Data Tab2'!$A:$A,0))</f>
        <v>WRO2</v>
      </c>
    </row>
    <row r="27361" spans="1:9" hidden="1">
      <c r="A27361" s="55">
        <v>105584453</v>
      </c>
      <c r="B27361" s="1" t="s">
        <v>33</v>
      </c>
      <c r="C27361" t="s">
        <v>31</v>
      </c>
      <c r="D27361" s="1" t="s">
        <v>17</v>
      </c>
      <c r="E27361" t="s">
        <v>18</v>
      </c>
      <c r="F27361" s="4" t="s">
        <v>21</v>
      </c>
      <c r="G27361" s="3">
        <v>10.083330999999999</v>
      </c>
      <c r="H27361" s="8">
        <v>0.82228628534873172</v>
      </c>
      <c r="I27361" s="26" t="str">
        <f>INDEX('Data Tab2'!$C:$C,MATCH('Data Tab1'!A27361,'Data Tab2'!$A:$A,0))</f>
        <v>WRO2</v>
      </c>
    </row>
    <row r="27362" spans="1:9" hidden="1">
      <c r="A27362" s="55">
        <v>105584453</v>
      </c>
      <c r="B27362" s="1" t="s">
        <v>33</v>
      </c>
      <c r="C27362" t="s">
        <v>31</v>
      </c>
      <c r="D27362" s="1" t="s">
        <v>17</v>
      </c>
      <c r="E27362" t="s">
        <v>18</v>
      </c>
      <c r="F27362" s="4" t="s">
        <v>22</v>
      </c>
      <c r="G27362" s="3">
        <v>9.8236100000000004</v>
      </c>
      <c r="H27362" s="8">
        <v>0.69353957032779612</v>
      </c>
      <c r="I27362" s="26" t="str">
        <f>INDEX('Data Tab2'!$C:$C,MATCH('Data Tab1'!A27362,'Data Tab2'!$A:$A,0))</f>
        <v>WRO2</v>
      </c>
    </row>
    <row r="27363" spans="1:9" hidden="1">
      <c r="A27363" s="56">
        <v>105584453</v>
      </c>
      <c r="B27363" s="1" t="s">
        <v>33</v>
      </c>
      <c r="C27363" t="s">
        <v>31</v>
      </c>
      <c r="D27363" s="1" t="s">
        <v>17</v>
      </c>
      <c r="E27363" t="s">
        <v>23</v>
      </c>
      <c r="F27363" s="4" t="s">
        <v>24</v>
      </c>
      <c r="G27363" s="3">
        <v>4.9499979999999999</v>
      </c>
      <c r="H27363" s="8">
        <v>0.71222147282334081</v>
      </c>
      <c r="I27363" s="26" t="str">
        <f>INDEX('Data Tab2'!$C:$C,MATCH('Data Tab1'!A27363,'Data Tab2'!$A:$A,0))</f>
        <v>WRO2</v>
      </c>
    </row>
    <row r="27364" spans="1:9">
      <c r="A27364" s="55">
        <v>105584466</v>
      </c>
      <c r="B27364" s="1" t="s">
        <v>42</v>
      </c>
      <c r="C27364" t="s">
        <v>37</v>
      </c>
      <c r="D27364" s="1" t="s">
        <v>11</v>
      </c>
      <c r="E27364" t="s">
        <v>12</v>
      </c>
      <c r="F27364" s="4" t="s">
        <v>13</v>
      </c>
      <c r="G27364" s="3">
        <v>4.9827760000000003</v>
      </c>
      <c r="H27364" s="8">
        <v>0.45473569787689805</v>
      </c>
      <c r="I27364" s="26" t="str">
        <f>INDEX('Data Tab2'!$C:$C,MATCH('Data Tab1'!A27364,'Data Tab2'!$A:$A,0))</f>
        <v>WRO5</v>
      </c>
    </row>
    <row r="27365" spans="1:9" hidden="1">
      <c r="A27365" s="55">
        <v>105584466</v>
      </c>
      <c r="B27365" s="1" t="s">
        <v>42</v>
      </c>
      <c r="C27365" t="s">
        <v>37</v>
      </c>
      <c r="D27365" s="1" t="s">
        <v>11</v>
      </c>
      <c r="E27365" t="s">
        <v>12</v>
      </c>
      <c r="F27365" s="4" t="s">
        <v>15</v>
      </c>
      <c r="G27365" s="3">
        <v>4.8655540000000004</v>
      </c>
      <c r="H27365" s="8">
        <v>0.98203044717257859</v>
      </c>
      <c r="I27365" s="26" t="str">
        <f>INDEX('Data Tab2'!$C:$C,MATCH('Data Tab1'!A27365,'Data Tab2'!$A:$A,0))</f>
        <v>WRO5</v>
      </c>
    </row>
    <row r="27366" spans="1:9" hidden="1">
      <c r="A27366" s="55">
        <v>105584466</v>
      </c>
      <c r="B27366" s="1" t="s">
        <v>42</v>
      </c>
      <c r="C27366" t="s">
        <v>37</v>
      </c>
      <c r="D27366" s="1" t="s">
        <v>11</v>
      </c>
      <c r="E27366" t="s">
        <v>12</v>
      </c>
      <c r="F27366" s="4" t="s">
        <v>28</v>
      </c>
      <c r="G27366" s="3">
        <v>9.9338840000000008</v>
      </c>
      <c r="H27366" s="8">
        <v>0.8679536428379484</v>
      </c>
      <c r="I27366" s="26" t="str">
        <f>INDEX('Data Tab2'!$C:$C,MATCH('Data Tab1'!A27366,'Data Tab2'!$A:$A,0))</f>
        <v>WRO5</v>
      </c>
    </row>
    <row r="27367" spans="1:9" hidden="1">
      <c r="A27367" s="55">
        <v>105584466</v>
      </c>
      <c r="B27367" s="1" t="s">
        <v>42</v>
      </c>
      <c r="C27367" t="s">
        <v>37</v>
      </c>
      <c r="D27367" s="1" t="s">
        <v>11</v>
      </c>
      <c r="E27367" t="s">
        <v>12</v>
      </c>
      <c r="F27367" s="4" t="s">
        <v>29</v>
      </c>
      <c r="G27367" s="3">
        <v>4.0033310000000002</v>
      </c>
      <c r="H27367" s="8">
        <v>0.69944250825587173</v>
      </c>
      <c r="I27367" s="26" t="str">
        <f>INDEX('Data Tab2'!$C:$C,MATCH('Data Tab1'!A27367,'Data Tab2'!$A:$A,0))</f>
        <v>WRO5</v>
      </c>
    </row>
    <row r="27368" spans="1:9" hidden="1">
      <c r="A27368" s="55">
        <v>105584466</v>
      </c>
      <c r="B27368" s="1" t="s">
        <v>9</v>
      </c>
      <c r="C27368" t="s">
        <v>37</v>
      </c>
      <c r="D27368" s="1" t="s">
        <v>17</v>
      </c>
      <c r="E27368" t="s">
        <v>18</v>
      </c>
      <c r="F27368" s="4" t="s">
        <v>35</v>
      </c>
      <c r="G27368" s="3">
        <v>4.9827760000000003</v>
      </c>
      <c r="H27368" s="8">
        <v>0.96788328035050109</v>
      </c>
      <c r="I27368" s="26" t="str">
        <f>INDEX('Data Tab2'!$C:$C,MATCH('Data Tab1'!A27368,'Data Tab2'!$A:$A,0))</f>
        <v>WRO5</v>
      </c>
    </row>
    <row r="27369" spans="1:9" hidden="1">
      <c r="A27369" s="55">
        <v>105584466</v>
      </c>
      <c r="B27369" s="1" t="s">
        <v>9</v>
      </c>
      <c r="C27369" t="s">
        <v>37</v>
      </c>
      <c r="D27369" s="1" t="s">
        <v>17</v>
      </c>
      <c r="E27369" t="s">
        <v>18</v>
      </c>
      <c r="F27369" s="4" t="s">
        <v>21</v>
      </c>
      <c r="G27369" s="3">
        <v>4.9991640000000004</v>
      </c>
      <c r="H27369" s="8">
        <v>0.25813164602408867</v>
      </c>
      <c r="I27369" s="26" t="str">
        <f>INDEX('Data Tab2'!$C:$C,MATCH('Data Tab1'!A27369,'Data Tab2'!$A:$A,0))</f>
        <v>WRO5</v>
      </c>
    </row>
    <row r="27370" spans="1:9" hidden="1">
      <c r="A27370" s="55">
        <v>105584466</v>
      </c>
      <c r="B27370" s="1" t="s">
        <v>9</v>
      </c>
      <c r="C27370" t="s">
        <v>37</v>
      </c>
      <c r="D27370" s="1" t="s">
        <v>17</v>
      </c>
      <c r="E27370" t="s">
        <v>18</v>
      </c>
      <c r="F27370" s="4" t="s">
        <v>22</v>
      </c>
      <c r="G27370" s="3">
        <v>9.6177720000000004</v>
      </c>
      <c r="H27370" s="8">
        <v>0.6910079087903499</v>
      </c>
      <c r="I27370" s="26" t="str">
        <f>INDEX('Data Tab2'!$C:$C,MATCH('Data Tab1'!A27370,'Data Tab2'!$A:$A,0))</f>
        <v>WRO5</v>
      </c>
    </row>
    <row r="27371" spans="1:9" hidden="1">
      <c r="A27371" s="55">
        <v>105584466</v>
      </c>
      <c r="B27371" s="1" t="s">
        <v>9</v>
      </c>
      <c r="C27371" t="s">
        <v>37</v>
      </c>
      <c r="D27371" s="1" t="s">
        <v>17</v>
      </c>
      <c r="E27371" t="s">
        <v>23</v>
      </c>
      <c r="F27371" s="4" t="s">
        <v>24</v>
      </c>
      <c r="G27371" s="3">
        <v>4.9824979999999996</v>
      </c>
      <c r="H27371" s="8">
        <v>0.21134085536501412</v>
      </c>
      <c r="I27371" s="26" t="str">
        <f>INDEX('Data Tab2'!$C:$C,MATCH('Data Tab1'!A27371,'Data Tab2'!$A:$A,0))</f>
        <v>WRO5</v>
      </c>
    </row>
    <row r="27372" spans="1:9" hidden="1">
      <c r="A27372" s="55">
        <v>105584466</v>
      </c>
      <c r="B27372" s="1" t="s">
        <v>41</v>
      </c>
      <c r="C27372" t="s">
        <v>31</v>
      </c>
      <c r="D27372" s="1" t="s">
        <v>11</v>
      </c>
      <c r="E27372" t="s">
        <v>12</v>
      </c>
      <c r="F27372" s="4" t="s">
        <v>13</v>
      </c>
      <c r="G27372" s="3">
        <v>5.0166639999999996</v>
      </c>
      <c r="H27372" s="8">
        <v>0.16394276528127949</v>
      </c>
      <c r="I27372" s="26" t="str">
        <f>INDEX('Data Tab2'!$C:$C,MATCH('Data Tab1'!A27372,'Data Tab2'!$A:$A,0))</f>
        <v>WRO5</v>
      </c>
    </row>
    <row r="27373" spans="1:9" hidden="1">
      <c r="A27373" s="55">
        <v>105584466</v>
      </c>
      <c r="B27373" s="1" t="s">
        <v>41</v>
      </c>
      <c r="C27373" t="s">
        <v>31</v>
      </c>
      <c r="D27373" s="1" t="s">
        <v>11</v>
      </c>
      <c r="E27373" t="s">
        <v>12</v>
      </c>
      <c r="F27373" s="4" t="s">
        <v>34</v>
      </c>
      <c r="G27373" s="3">
        <v>4.9833309999999997</v>
      </c>
      <c r="H27373" s="8">
        <v>0.94123862865484798</v>
      </c>
      <c r="I27373" s="26" t="str">
        <f>INDEX('Data Tab2'!$C:$C,MATCH('Data Tab1'!A27373,'Data Tab2'!$A:$A,0))</f>
        <v>WRO5</v>
      </c>
    </row>
    <row r="27374" spans="1:9" hidden="1">
      <c r="A27374" s="55">
        <v>105584466</v>
      </c>
      <c r="B27374" s="1" t="s">
        <v>41</v>
      </c>
      <c r="C27374" t="s">
        <v>31</v>
      </c>
      <c r="D27374" s="1" t="s">
        <v>11</v>
      </c>
      <c r="E27374" t="s">
        <v>12</v>
      </c>
      <c r="F27374" s="4" t="s">
        <v>15</v>
      </c>
      <c r="G27374" s="3">
        <v>0.13360900000000001</v>
      </c>
      <c r="H27374" s="8">
        <v>0.16253824781111181</v>
      </c>
      <c r="I27374" s="26" t="str">
        <f>INDEX('Data Tab2'!$C:$C,MATCH('Data Tab1'!A27374,'Data Tab2'!$A:$A,0))</f>
        <v>WRO5</v>
      </c>
    </row>
    <row r="27375" spans="1:9" hidden="1">
      <c r="A27375" s="56">
        <v>105584466</v>
      </c>
      <c r="B27375" s="1" t="s">
        <v>41</v>
      </c>
      <c r="C27375" t="s">
        <v>31</v>
      </c>
      <c r="D27375" s="1" t="s">
        <v>11</v>
      </c>
      <c r="E27375" t="s">
        <v>12</v>
      </c>
      <c r="F27375" s="4" t="s">
        <v>28</v>
      </c>
      <c r="G27375" s="3">
        <v>9.8333000000000004E-2</v>
      </c>
      <c r="H27375" s="8">
        <v>0.8652429765519748</v>
      </c>
      <c r="I27375" s="26" t="str">
        <f>INDEX('Data Tab2'!$C:$C,MATCH('Data Tab1'!A27375,'Data Tab2'!$A:$A,0))</f>
        <v>WRO5</v>
      </c>
    </row>
    <row r="27376" spans="1:9">
      <c r="A27376" s="55">
        <v>105584922</v>
      </c>
      <c r="B27376" s="1" t="s">
        <v>41</v>
      </c>
      <c r="C27376" t="s">
        <v>27</v>
      </c>
      <c r="D27376" s="1" t="s">
        <v>11</v>
      </c>
      <c r="E27376" t="s">
        <v>12</v>
      </c>
      <c r="F27376" s="4" t="s">
        <v>15</v>
      </c>
      <c r="G27376" s="3">
        <v>9.2797190000000001</v>
      </c>
      <c r="H27376" s="8">
        <v>2.7569672762475794E-2</v>
      </c>
      <c r="I27376" s="26" t="str">
        <f>INDEX('Data Tab2'!$C:$C,MATCH('Data Tab1'!A27376,'Data Tab2'!$A:$A,0))</f>
        <v>EDI2</v>
      </c>
    </row>
    <row r="27377" spans="1:9" hidden="1">
      <c r="A27377" s="55">
        <v>105584922</v>
      </c>
      <c r="B27377" s="1" t="s">
        <v>41</v>
      </c>
      <c r="C27377" t="s">
        <v>27</v>
      </c>
      <c r="D27377" s="1" t="s">
        <v>11</v>
      </c>
      <c r="E27377" t="s">
        <v>12</v>
      </c>
      <c r="F27377" s="4" t="s">
        <v>28</v>
      </c>
      <c r="G27377" s="3">
        <v>10.090552000000001</v>
      </c>
      <c r="H27377" s="8">
        <v>0.11280025277795225</v>
      </c>
      <c r="I27377" s="26" t="str">
        <f>INDEX('Data Tab2'!$C:$C,MATCH('Data Tab1'!A27377,'Data Tab2'!$A:$A,0))</f>
        <v>EDI2</v>
      </c>
    </row>
    <row r="27378" spans="1:9" hidden="1">
      <c r="A27378" s="55">
        <v>105584922</v>
      </c>
      <c r="B27378" s="1" t="s">
        <v>41</v>
      </c>
      <c r="C27378" t="s">
        <v>27</v>
      </c>
      <c r="D27378" s="1" t="s">
        <v>11</v>
      </c>
      <c r="E27378" t="s">
        <v>12</v>
      </c>
      <c r="F27378" s="4" t="s">
        <v>29</v>
      </c>
      <c r="G27378" s="3">
        <v>9.0616620000000001</v>
      </c>
      <c r="H27378" s="8">
        <v>0.45801250951320194</v>
      </c>
      <c r="I27378" s="26" t="str">
        <f>INDEX('Data Tab2'!$C:$C,MATCH('Data Tab1'!A27378,'Data Tab2'!$A:$A,0))</f>
        <v>EDI2</v>
      </c>
    </row>
    <row r="27379" spans="1:9" hidden="1">
      <c r="A27379" s="56">
        <v>105584922</v>
      </c>
      <c r="B27379" s="1" t="s">
        <v>33</v>
      </c>
      <c r="C27379" t="s">
        <v>27</v>
      </c>
      <c r="D27379" s="1" t="s">
        <v>17</v>
      </c>
      <c r="E27379" t="s">
        <v>18</v>
      </c>
      <c r="F27379" s="4" t="s">
        <v>19</v>
      </c>
      <c r="G27379" s="3">
        <v>2.3452739999999999</v>
      </c>
      <c r="H27379" s="8">
        <v>0.38626644609768945</v>
      </c>
      <c r="I27379" s="26" t="str">
        <f>INDEX('Data Tab2'!$C:$C,MATCH('Data Tab1'!A27379,'Data Tab2'!$A:$A,0))</f>
        <v>EDI2</v>
      </c>
    </row>
    <row r="27380" spans="1:9">
      <c r="A27380" s="55">
        <v>105584923</v>
      </c>
      <c r="B27380" s="1" t="s">
        <v>41</v>
      </c>
      <c r="C27380" t="s">
        <v>27</v>
      </c>
      <c r="D27380" s="1" t="s">
        <v>11</v>
      </c>
      <c r="E27380" t="s">
        <v>12</v>
      </c>
      <c r="F27380" s="4" t="s">
        <v>15</v>
      </c>
      <c r="G27380" s="3">
        <v>9.9797180000000001</v>
      </c>
      <c r="H27380" s="8">
        <v>0.72123863226995955</v>
      </c>
      <c r="I27380" s="26" t="str">
        <f>INDEX('Data Tab2'!$C:$C,MATCH('Data Tab1'!A27380,'Data Tab2'!$A:$A,0))</f>
        <v>EDE4</v>
      </c>
    </row>
    <row r="27381" spans="1:9" hidden="1">
      <c r="A27381" s="55">
        <v>105584923</v>
      </c>
      <c r="B27381" s="1" t="s">
        <v>41</v>
      </c>
      <c r="C27381" t="s">
        <v>27</v>
      </c>
      <c r="D27381" s="1" t="s">
        <v>11</v>
      </c>
      <c r="E27381" t="s">
        <v>12</v>
      </c>
      <c r="F27381" s="4" t="s">
        <v>28</v>
      </c>
      <c r="G27381" s="3">
        <v>9.980829</v>
      </c>
      <c r="H27381" s="8">
        <v>0.58901566096181446</v>
      </c>
      <c r="I27381" s="26" t="str">
        <f>INDEX('Data Tab2'!$C:$C,MATCH('Data Tab1'!A27381,'Data Tab2'!$A:$A,0))</f>
        <v>EDE4</v>
      </c>
    </row>
    <row r="27382" spans="1:9" hidden="1">
      <c r="A27382" s="55">
        <v>105584923</v>
      </c>
      <c r="B27382" s="1" t="s">
        <v>41</v>
      </c>
      <c r="C27382" t="s">
        <v>27</v>
      </c>
      <c r="D27382" s="1" t="s">
        <v>11</v>
      </c>
      <c r="E27382" t="s">
        <v>12</v>
      </c>
      <c r="F27382" s="4" t="s">
        <v>29</v>
      </c>
      <c r="G27382" s="3">
        <v>8.933052</v>
      </c>
      <c r="H27382" s="8">
        <v>0.31498097818224846</v>
      </c>
      <c r="I27382" s="26" t="str">
        <f>INDEX('Data Tab2'!$C:$C,MATCH('Data Tab1'!A27382,'Data Tab2'!$A:$A,0))</f>
        <v>EDE4</v>
      </c>
    </row>
    <row r="27383" spans="1:9" hidden="1">
      <c r="A27383" s="56">
        <v>105584923</v>
      </c>
      <c r="B27383" s="1" t="s">
        <v>41</v>
      </c>
      <c r="C27383" t="s">
        <v>27</v>
      </c>
      <c r="D27383" s="1" t="s">
        <v>11</v>
      </c>
      <c r="E27383" t="s">
        <v>12</v>
      </c>
      <c r="F27383" s="4" t="s">
        <v>16</v>
      </c>
      <c r="G27383" s="3">
        <v>9.6708289999999995</v>
      </c>
      <c r="H27383" s="8">
        <v>0.14454676556868373</v>
      </c>
      <c r="I27383" s="26" t="str">
        <f>INDEX('Data Tab2'!$C:$C,MATCH('Data Tab1'!A27383,'Data Tab2'!$A:$A,0))</f>
        <v>EDE4</v>
      </c>
    </row>
    <row r="27384" spans="1:9">
      <c r="A27384" s="55">
        <v>105585168</v>
      </c>
      <c r="B27384" s="1" t="s">
        <v>41</v>
      </c>
      <c r="C27384" t="s">
        <v>27</v>
      </c>
      <c r="D27384" s="1" t="s">
        <v>11</v>
      </c>
      <c r="E27384" t="s">
        <v>12</v>
      </c>
      <c r="F27384" s="4" t="s">
        <v>13</v>
      </c>
      <c r="G27384" s="3">
        <v>9.9783290000000004</v>
      </c>
      <c r="H27384" s="8">
        <v>0.11487971394075092</v>
      </c>
      <c r="I27384" s="26" t="str">
        <f>INDEX('Data Tab2'!$C:$C,MATCH('Data Tab1'!A27384,'Data Tab2'!$A:$A,0))</f>
        <v>EDE5</v>
      </c>
    </row>
    <row r="27385" spans="1:9" hidden="1">
      <c r="A27385" s="55">
        <v>105585168</v>
      </c>
      <c r="B27385" s="1" t="s">
        <v>41</v>
      </c>
      <c r="C27385" t="s">
        <v>27</v>
      </c>
      <c r="D27385" s="1" t="s">
        <v>11</v>
      </c>
      <c r="E27385" t="s">
        <v>12</v>
      </c>
      <c r="F27385" s="4" t="s">
        <v>34</v>
      </c>
      <c r="G27385" s="3">
        <v>8.7002729999999993</v>
      </c>
      <c r="H27385" s="8">
        <v>0.96386756676447505</v>
      </c>
      <c r="I27385" s="26" t="str">
        <f>INDEX('Data Tab2'!$C:$C,MATCH('Data Tab1'!A27385,'Data Tab2'!$A:$A,0))</f>
        <v>EDE5</v>
      </c>
    </row>
    <row r="27386" spans="1:9" hidden="1">
      <c r="A27386" s="55">
        <v>105585168</v>
      </c>
      <c r="B27386" s="1" t="s">
        <v>41</v>
      </c>
      <c r="C27386" t="s">
        <v>27</v>
      </c>
      <c r="D27386" s="1" t="s">
        <v>11</v>
      </c>
      <c r="E27386" t="s">
        <v>12</v>
      </c>
      <c r="F27386" s="4" t="s">
        <v>14</v>
      </c>
      <c r="G27386" s="3">
        <v>5.1452739999999997</v>
      </c>
      <c r="H27386" s="8">
        <v>0.34136362977862533</v>
      </c>
      <c r="I27386" s="26" t="str">
        <f>INDEX('Data Tab2'!$C:$C,MATCH('Data Tab1'!A27386,'Data Tab2'!$A:$A,0))</f>
        <v>EDE5</v>
      </c>
    </row>
    <row r="27387" spans="1:9" hidden="1">
      <c r="A27387" s="55">
        <v>105585168</v>
      </c>
      <c r="B27387" s="1" t="s">
        <v>41</v>
      </c>
      <c r="C27387" t="s">
        <v>27</v>
      </c>
      <c r="D27387" s="1" t="s">
        <v>11</v>
      </c>
      <c r="E27387" t="s">
        <v>12</v>
      </c>
      <c r="F27387" s="4" t="s">
        <v>15</v>
      </c>
      <c r="G27387" s="3">
        <v>4.7199949999999999</v>
      </c>
      <c r="H27387" s="8">
        <v>0.23197540597959077</v>
      </c>
      <c r="I27387" s="26" t="str">
        <f>INDEX('Data Tab2'!$C:$C,MATCH('Data Tab1'!A27387,'Data Tab2'!$A:$A,0))</f>
        <v>EDE5</v>
      </c>
    </row>
    <row r="27388" spans="1:9" hidden="1">
      <c r="A27388" s="55">
        <v>105585168</v>
      </c>
      <c r="B27388" s="1" t="s">
        <v>41</v>
      </c>
      <c r="C27388" t="s">
        <v>27</v>
      </c>
      <c r="D27388" s="1" t="s">
        <v>11</v>
      </c>
      <c r="E27388" t="s">
        <v>12</v>
      </c>
      <c r="F27388" s="4" t="s">
        <v>28</v>
      </c>
      <c r="G27388" s="3">
        <v>9.7891639999999995</v>
      </c>
      <c r="H27388" s="8">
        <v>0.21057386378395537</v>
      </c>
      <c r="I27388" s="26" t="str">
        <f>INDEX('Data Tab2'!$C:$C,MATCH('Data Tab1'!A27388,'Data Tab2'!$A:$A,0))</f>
        <v>EDE5</v>
      </c>
    </row>
    <row r="27389" spans="1:9" hidden="1">
      <c r="A27389" s="55">
        <v>105585168</v>
      </c>
      <c r="B27389" s="1" t="s">
        <v>41</v>
      </c>
      <c r="C27389" t="s">
        <v>27</v>
      </c>
      <c r="D27389" s="1" t="s">
        <v>11</v>
      </c>
      <c r="E27389" t="s">
        <v>12</v>
      </c>
      <c r="F27389" s="4" t="s">
        <v>29</v>
      </c>
      <c r="G27389" s="3">
        <v>8.8508289999999992</v>
      </c>
      <c r="H27389" s="8">
        <v>0.87504068119726808</v>
      </c>
      <c r="I27389" s="26" t="str">
        <f>INDEX('Data Tab2'!$C:$C,MATCH('Data Tab1'!A27389,'Data Tab2'!$A:$A,0))</f>
        <v>EDE5</v>
      </c>
    </row>
    <row r="27390" spans="1:9" hidden="1">
      <c r="A27390" s="55">
        <v>105585168</v>
      </c>
      <c r="B27390" s="1" t="s">
        <v>41</v>
      </c>
      <c r="C27390" t="s">
        <v>27</v>
      </c>
      <c r="D27390" s="1" t="s">
        <v>11</v>
      </c>
      <c r="E27390" t="s">
        <v>12</v>
      </c>
      <c r="F27390" s="4" t="s">
        <v>16</v>
      </c>
      <c r="G27390" s="3">
        <v>8.9119399999999995</v>
      </c>
      <c r="H27390" s="8">
        <v>0.71929581085598282</v>
      </c>
      <c r="I27390" s="26" t="str">
        <f>INDEX('Data Tab2'!$C:$C,MATCH('Data Tab1'!A27390,'Data Tab2'!$A:$A,0))</f>
        <v>EDE5</v>
      </c>
    </row>
    <row r="27391" spans="1:9" hidden="1">
      <c r="A27391" s="55">
        <v>105585168</v>
      </c>
      <c r="B27391" s="1" t="s">
        <v>33</v>
      </c>
      <c r="C27391" t="s">
        <v>27</v>
      </c>
      <c r="D27391" s="1" t="s">
        <v>17</v>
      </c>
      <c r="E27391" t="s">
        <v>18</v>
      </c>
      <c r="F27391" s="4" t="s">
        <v>35</v>
      </c>
      <c r="G27391" s="3">
        <v>4.991663</v>
      </c>
      <c r="H27391" s="8">
        <v>0.33793907319215855</v>
      </c>
      <c r="I27391" s="26" t="str">
        <f>INDEX('Data Tab2'!$C:$C,MATCH('Data Tab1'!A27391,'Data Tab2'!$A:$A,0))</f>
        <v>EDE5</v>
      </c>
    </row>
    <row r="27392" spans="1:9" hidden="1">
      <c r="A27392" s="55">
        <v>105585168</v>
      </c>
      <c r="B27392" s="1" t="s">
        <v>33</v>
      </c>
      <c r="C27392" t="s">
        <v>27</v>
      </c>
      <c r="D27392" s="1" t="s">
        <v>17</v>
      </c>
      <c r="E27392" t="s">
        <v>18</v>
      </c>
      <c r="F27392" s="4" t="s">
        <v>19</v>
      </c>
      <c r="G27392" s="3">
        <v>4.9883290000000002</v>
      </c>
      <c r="H27392" s="8">
        <v>8.5860939856978513E-2</v>
      </c>
      <c r="I27392" s="26" t="str">
        <f>INDEX('Data Tab2'!$C:$C,MATCH('Data Tab1'!A27392,'Data Tab2'!$A:$A,0))</f>
        <v>EDE5</v>
      </c>
    </row>
    <row r="27393" spans="1:9" hidden="1">
      <c r="A27393" s="55">
        <v>105585168</v>
      </c>
      <c r="B27393" s="1" t="s">
        <v>33</v>
      </c>
      <c r="C27393" t="s">
        <v>27</v>
      </c>
      <c r="D27393" s="1" t="s">
        <v>17</v>
      </c>
      <c r="E27393" t="s">
        <v>18</v>
      </c>
      <c r="F27393" s="4" t="s">
        <v>20</v>
      </c>
      <c r="G27393" s="3">
        <v>8.7849959999999996</v>
      </c>
      <c r="H27393" s="8">
        <v>0.44878934282257588</v>
      </c>
      <c r="I27393" s="26" t="str">
        <f>INDEX('Data Tab2'!$C:$C,MATCH('Data Tab1'!A27393,'Data Tab2'!$A:$A,0))</f>
        <v>EDE5</v>
      </c>
    </row>
    <row r="27394" spans="1:9" hidden="1">
      <c r="A27394" s="55">
        <v>105585168</v>
      </c>
      <c r="B27394" s="1" t="s">
        <v>33</v>
      </c>
      <c r="C27394" t="s">
        <v>27</v>
      </c>
      <c r="D27394" s="1" t="s">
        <v>17</v>
      </c>
      <c r="E27394" t="s">
        <v>18</v>
      </c>
      <c r="F27394" s="4" t="s">
        <v>21</v>
      </c>
      <c r="G27394" s="3">
        <v>6.1452720000000003</v>
      </c>
      <c r="H27394" s="8">
        <v>0.28916687464690183</v>
      </c>
      <c r="I27394" s="26" t="str">
        <f>INDEX('Data Tab2'!$C:$C,MATCH('Data Tab1'!A27394,'Data Tab2'!$A:$A,0))</f>
        <v>EDE5</v>
      </c>
    </row>
    <row r="27395" spans="1:9" hidden="1">
      <c r="A27395" s="55">
        <v>105585168</v>
      </c>
      <c r="B27395" s="1" t="s">
        <v>33</v>
      </c>
      <c r="C27395" t="s">
        <v>27</v>
      </c>
      <c r="D27395" s="1" t="s">
        <v>17</v>
      </c>
      <c r="E27395" t="s">
        <v>18</v>
      </c>
      <c r="F27395" s="4" t="s">
        <v>22</v>
      </c>
      <c r="G27395" s="3">
        <v>9.9819410000000008</v>
      </c>
      <c r="H27395" s="8">
        <v>0.64093594959556199</v>
      </c>
      <c r="I27395" s="26" t="str">
        <f>INDEX('Data Tab2'!$C:$C,MATCH('Data Tab1'!A27395,'Data Tab2'!$A:$A,0))</f>
        <v>EDE5</v>
      </c>
    </row>
    <row r="27396" spans="1:9" hidden="1">
      <c r="A27396" s="55">
        <v>105585168</v>
      </c>
      <c r="B27396" s="1" t="s">
        <v>33</v>
      </c>
      <c r="C27396" t="s">
        <v>27</v>
      </c>
      <c r="D27396" s="1" t="s">
        <v>17</v>
      </c>
      <c r="E27396" t="s">
        <v>23</v>
      </c>
      <c r="F27396" s="4" t="s">
        <v>24</v>
      </c>
      <c r="G27396" s="3">
        <v>9.9894400000000001</v>
      </c>
      <c r="H27396" s="8">
        <v>0.97895468204117431</v>
      </c>
      <c r="I27396" s="26" t="str">
        <f>INDEX('Data Tab2'!$C:$C,MATCH('Data Tab1'!A27396,'Data Tab2'!$A:$A,0))</f>
        <v>EDE5</v>
      </c>
    </row>
    <row r="27397" spans="1:9" hidden="1">
      <c r="A27397" s="56">
        <v>105585168</v>
      </c>
      <c r="B27397" s="1" t="s">
        <v>33</v>
      </c>
      <c r="C27397" t="s">
        <v>27</v>
      </c>
      <c r="D27397" s="1" t="s">
        <v>17</v>
      </c>
      <c r="E27397" t="s">
        <v>23</v>
      </c>
      <c r="F27397" s="4" t="s">
        <v>25</v>
      </c>
      <c r="G27397" s="3">
        <v>4.9963850000000001</v>
      </c>
      <c r="H27397" s="8">
        <v>7.1720813325891974E-2</v>
      </c>
      <c r="I27397" s="26" t="str">
        <f>INDEX('Data Tab2'!$C:$C,MATCH('Data Tab1'!A27397,'Data Tab2'!$A:$A,0))</f>
        <v>EDE5</v>
      </c>
    </row>
    <row r="27398" spans="1:9">
      <c r="A27398" s="55">
        <v>105585243</v>
      </c>
      <c r="B27398" s="1" t="s">
        <v>42</v>
      </c>
      <c r="C27398" t="s">
        <v>37</v>
      </c>
      <c r="D27398" s="1" t="s">
        <v>11</v>
      </c>
      <c r="E27398" t="s">
        <v>12</v>
      </c>
      <c r="F27398" s="4" t="s">
        <v>13</v>
      </c>
      <c r="G27398" s="3">
        <v>4.9994420000000002</v>
      </c>
      <c r="H27398" s="8">
        <v>0.20650842379169754</v>
      </c>
      <c r="I27398" s="26" t="str">
        <f>INDEX('Data Tab2'!$C:$C,MATCH('Data Tab1'!A27398,'Data Tab2'!$A:$A,0))</f>
        <v>PRG1</v>
      </c>
    </row>
    <row r="27399" spans="1:9" hidden="1">
      <c r="A27399" s="55">
        <v>105585243</v>
      </c>
      <c r="B27399" s="1" t="s">
        <v>42</v>
      </c>
      <c r="C27399" t="s">
        <v>37</v>
      </c>
      <c r="D27399" s="1" t="s">
        <v>11</v>
      </c>
      <c r="E27399" t="s">
        <v>12</v>
      </c>
      <c r="F27399" s="4" t="s">
        <v>34</v>
      </c>
      <c r="G27399" s="3">
        <v>5.9994430000000003</v>
      </c>
      <c r="H27399" s="8">
        <v>0.56468943332754873</v>
      </c>
      <c r="I27399" s="26" t="str">
        <f>INDEX('Data Tab2'!$C:$C,MATCH('Data Tab1'!A27399,'Data Tab2'!$A:$A,0))</f>
        <v>PRG1</v>
      </c>
    </row>
    <row r="27400" spans="1:9" hidden="1">
      <c r="A27400" s="55">
        <v>105585243</v>
      </c>
      <c r="B27400" s="1" t="s">
        <v>42</v>
      </c>
      <c r="C27400" t="s">
        <v>37</v>
      </c>
      <c r="D27400" s="1" t="s">
        <v>11</v>
      </c>
      <c r="E27400" t="s">
        <v>12</v>
      </c>
      <c r="F27400" s="4" t="s">
        <v>15</v>
      </c>
      <c r="G27400" s="3">
        <v>4.799442</v>
      </c>
      <c r="H27400" s="8">
        <v>0.49461687910408769</v>
      </c>
      <c r="I27400" s="26" t="str">
        <f>INDEX('Data Tab2'!$C:$C,MATCH('Data Tab1'!A27400,'Data Tab2'!$A:$A,0))</f>
        <v>PRG1</v>
      </c>
    </row>
    <row r="27401" spans="1:9" hidden="1">
      <c r="A27401" s="55">
        <v>105585243</v>
      </c>
      <c r="B27401" s="1" t="s">
        <v>42</v>
      </c>
      <c r="C27401" t="s">
        <v>37</v>
      </c>
      <c r="D27401" s="1" t="s">
        <v>11</v>
      </c>
      <c r="E27401" t="s">
        <v>12</v>
      </c>
      <c r="F27401" s="4" t="s">
        <v>28</v>
      </c>
      <c r="G27401" s="3">
        <v>10.998609</v>
      </c>
      <c r="H27401" s="8">
        <v>0.27067777875595345</v>
      </c>
      <c r="I27401" s="26" t="str">
        <f>INDEX('Data Tab2'!$C:$C,MATCH('Data Tab1'!A27401,'Data Tab2'!$A:$A,0))</f>
        <v>PRG1</v>
      </c>
    </row>
    <row r="27402" spans="1:9" hidden="1">
      <c r="A27402" s="55">
        <v>105585243</v>
      </c>
      <c r="B27402" s="1" t="s">
        <v>42</v>
      </c>
      <c r="C27402" t="s">
        <v>37</v>
      </c>
      <c r="D27402" s="1" t="s">
        <v>11</v>
      </c>
      <c r="E27402" t="s">
        <v>12</v>
      </c>
      <c r="F27402" s="4" t="s">
        <v>29</v>
      </c>
      <c r="G27402" s="3">
        <v>3.4663849999999998</v>
      </c>
      <c r="H27402" s="8">
        <v>0.21123160005213582</v>
      </c>
      <c r="I27402" s="26" t="str">
        <f>INDEX('Data Tab2'!$C:$C,MATCH('Data Tab1'!A27402,'Data Tab2'!$A:$A,0))</f>
        <v>PRG1</v>
      </c>
    </row>
    <row r="27403" spans="1:9" hidden="1">
      <c r="A27403" s="55">
        <v>105585243</v>
      </c>
      <c r="B27403" s="1" t="s">
        <v>42</v>
      </c>
      <c r="C27403" t="s">
        <v>37</v>
      </c>
      <c r="D27403" s="1" t="s">
        <v>11</v>
      </c>
      <c r="E27403" t="s">
        <v>12</v>
      </c>
      <c r="F27403" s="4" t="s">
        <v>16</v>
      </c>
      <c r="G27403" s="3">
        <v>1.0205519999999999</v>
      </c>
      <c r="H27403" s="8">
        <v>5.445333732622748E-2</v>
      </c>
      <c r="I27403" s="26" t="str">
        <f>INDEX('Data Tab2'!$C:$C,MATCH('Data Tab1'!A27403,'Data Tab2'!$A:$A,0))</f>
        <v>PRG1</v>
      </c>
    </row>
    <row r="27404" spans="1:9" hidden="1">
      <c r="A27404" s="55">
        <v>105585243</v>
      </c>
      <c r="B27404" s="1" t="s">
        <v>9</v>
      </c>
      <c r="C27404" t="s">
        <v>37</v>
      </c>
      <c r="D27404" s="1" t="s">
        <v>17</v>
      </c>
      <c r="E27404" t="s">
        <v>18</v>
      </c>
      <c r="F27404" s="4" t="s">
        <v>35</v>
      </c>
      <c r="G27404" s="3">
        <v>0.48416500000000001</v>
      </c>
      <c r="H27404" s="8">
        <v>0.15190755218544849</v>
      </c>
      <c r="I27404" s="26" t="str">
        <f>INDEX('Data Tab2'!$C:$C,MATCH('Data Tab1'!A27404,'Data Tab2'!$A:$A,0))</f>
        <v>PRG1</v>
      </c>
    </row>
    <row r="27405" spans="1:9" hidden="1">
      <c r="A27405" s="55">
        <v>105585243</v>
      </c>
      <c r="B27405" s="1" t="s">
        <v>9</v>
      </c>
      <c r="C27405" t="s">
        <v>31</v>
      </c>
      <c r="D27405" s="1" t="s">
        <v>17</v>
      </c>
      <c r="E27405" t="s">
        <v>18</v>
      </c>
      <c r="F27405" s="4" t="s">
        <v>35</v>
      </c>
      <c r="G27405" s="3">
        <v>4.5155529999999997</v>
      </c>
      <c r="H27405" s="8">
        <v>0.67309037210440203</v>
      </c>
      <c r="I27405" s="26" t="str">
        <f>INDEX('Data Tab2'!$C:$C,MATCH('Data Tab1'!A27405,'Data Tab2'!$A:$A,0))</f>
        <v>PRG1</v>
      </c>
    </row>
    <row r="27406" spans="1:9" hidden="1">
      <c r="A27406" s="55">
        <v>105585243</v>
      </c>
      <c r="B27406" s="1" t="s">
        <v>9</v>
      </c>
      <c r="C27406" t="s">
        <v>31</v>
      </c>
      <c r="D27406" s="1" t="s">
        <v>17</v>
      </c>
      <c r="E27406" t="s">
        <v>18</v>
      </c>
      <c r="F27406" s="4" t="s">
        <v>19</v>
      </c>
      <c r="G27406" s="3">
        <v>4.9999979999999997</v>
      </c>
      <c r="H27406" s="8">
        <v>0.29153766599014097</v>
      </c>
      <c r="I27406" s="26" t="str">
        <f>INDEX('Data Tab2'!$C:$C,MATCH('Data Tab1'!A27406,'Data Tab2'!$A:$A,0))</f>
        <v>PRG1</v>
      </c>
    </row>
    <row r="27407" spans="1:9" hidden="1">
      <c r="A27407" s="55">
        <v>105585243</v>
      </c>
      <c r="B27407" s="1" t="s">
        <v>9</v>
      </c>
      <c r="C27407" t="s">
        <v>31</v>
      </c>
      <c r="D27407" s="1" t="s">
        <v>17</v>
      </c>
      <c r="E27407" t="s">
        <v>18</v>
      </c>
      <c r="F27407" s="4" t="s">
        <v>20</v>
      </c>
      <c r="G27407" s="3">
        <v>10.066663999999999</v>
      </c>
      <c r="H27407" s="8">
        <v>0.83495849808986744</v>
      </c>
      <c r="I27407" s="26" t="str">
        <f>INDEX('Data Tab2'!$C:$C,MATCH('Data Tab1'!A27407,'Data Tab2'!$A:$A,0))</f>
        <v>PRG1</v>
      </c>
    </row>
    <row r="27408" spans="1:9" hidden="1">
      <c r="A27408" s="55">
        <v>105585243</v>
      </c>
      <c r="B27408" s="1" t="s">
        <v>9</v>
      </c>
      <c r="C27408" t="s">
        <v>31</v>
      </c>
      <c r="D27408" s="1" t="s">
        <v>17</v>
      </c>
      <c r="E27408" t="s">
        <v>18</v>
      </c>
      <c r="F27408" s="4" t="s">
        <v>21</v>
      </c>
      <c r="G27408" s="3">
        <v>9.949999</v>
      </c>
      <c r="H27408" s="8">
        <v>0.93768747828728971</v>
      </c>
      <c r="I27408" s="26" t="str">
        <f>INDEX('Data Tab2'!$C:$C,MATCH('Data Tab1'!A27408,'Data Tab2'!$A:$A,0))</f>
        <v>PRG1</v>
      </c>
    </row>
    <row r="27409" spans="1:9" hidden="1">
      <c r="A27409" s="55">
        <v>105585243</v>
      </c>
      <c r="B27409" s="1" t="s">
        <v>9</v>
      </c>
      <c r="C27409" t="s">
        <v>31</v>
      </c>
      <c r="D27409" s="1" t="s">
        <v>17</v>
      </c>
      <c r="E27409" t="s">
        <v>18</v>
      </c>
      <c r="F27409" s="4" t="s">
        <v>22</v>
      </c>
      <c r="G27409" s="3">
        <v>10.083330999999999</v>
      </c>
      <c r="H27409" s="8">
        <v>0.46025456997395386</v>
      </c>
      <c r="I27409" s="26" t="str">
        <f>INDEX('Data Tab2'!$C:$C,MATCH('Data Tab1'!A27409,'Data Tab2'!$A:$A,0))</f>
        <v>PRG1</v>
      </c>
    </row>
    <row r="27410" spans="1:9" hidden="1">
      <c r="A27410" s="55">
        <v>105585243</v>
      </c>
      <c r="B27410" s="1" t="s">
        <v>9</v>
      </c>
      <c r="C27410" t="s">
        <v>31</v>
      </c>
      <c r="D27410" s="1" t="s">
        <v>17</v>
      </c>
      <c r="E27410" t="s">
        <v>23</v>
      </c>
      <c r="F27410" s="4" t="s">
        <v>24</v>
      </c>
      <c r="G27410" s="3">
        <v>4.8999980000000001</v>
      </c>
      <c r="H27410" s="8">
        <v>0.92531936624759425</v>
      </c>
      <c r="I27410" s="26" t="str">
        <f>INDEX('Data Tab2'!$C:$C,MATCH('Data Tab1'!A27410,'Data Tab2'!$A:$A,0))</f>
        <v>PRG1</v>
      </c>
    </row>
    <row r="27411" spans="1:9" hidden="1">
      <c r="A27411" s="55">
        <v>105585243</v>
      </c>
      <c r="B27411" s="1" t="s">
        <v>41</v>
      </c>
      <c r="C27411" t="s">
        <v>31</v>
      </c>
      <c r="D27411" s="1" t="s">
        <v>11</v>
      </c>
      <c r="E27411" t="s">
        <v>12</v>
      </c>
      <c r="F27411" s="4" t="s">
        <v>13</v>
      </c>
      <c r="G27411" s="3">
        <v>5.9999979999999997</v>
      </c>
      <c r="H27411" s="8">
        <v>0.71303032524459808</v>
      </c>
      <c r="I27411" s="26" t="str">
        <f>INDEX('Data Tab2'!$C:$C,MATCH('Data Tab1'!A27411,'Data Tab2'!$A:$A,0))</f>
        <v>PRG1</v>
      </c>
    </row>
    <row r="27412" spans="1:9" hidden="1">
      <c r="A27412" s="55">
        <v>105585243</v>
      </c>
      <c r="B27412" s="1" t="s">
        <v>41</v>
      </c>
      <c r="C27412" t="s">
        <v>31</v>
      </c>
      <c r="D27412" s="1" t="s">
        <v>11</v>
      </c>
      <c r="E27412" t="s">
        <v>12</v>
      </c>
      <c r="F27412" s="4" t="s">
        <v>29</v>
      </c>
      <c r="G27412" s="3">
        <v>6.6252760000000004</v>
      </c>
      <c r="H27412" s="8">
        <v>0.53269721097975509</v>
      </c>
      <c r="I27412" s="26" t="str">
        <f>INDEX('Data Tab2'!$C:$C,MATCH('Data Tab1'!A27412,'Data Tab2'!$A:$A,0))</f>
        <v>PRG1</v>
      </c>
    </row>
    <row r="27413" spans="1:9" hidden="1">
      <c r="A27413" s="56">
        <v>105585243</v>
      </c>
      <c r="B27413" s="1" t="s">
        <v>41</v>
      </c>
      <c r="C27413" t="s">
        <v>31</v>
      </c>
      <c r="D27413" s="1" t="s">
        <v>11</v>
      </c>
      <c r="E27413" t="s">
        <v>12</v>
      </c>
      <c r="F27413" s="4" t="s">
        <v>16</v>
      </c>
      <c r="G27413" s="3">
        <v>9.3644429999999996</v>
      </c>
      <c r="H27413" s="8">
        <v>0.67165030418642246</v>
      </c>
      <c r="I27413" s="26" t="str">
        <f>INDEX('Data Tab2'!$C:$C,MATCH('Data Tab1'!A27413,'Data Tab2'!$A:$A,0))</f>
        <v>PRG1</v>
      </c>
    </row>
    <row r="27414" spans="1:9">
      <c r="A27414" s="55">
        <v>105585496</v>
      </c>
      <c r="B27414" s="1" t="s">
        <v>41</v>
      </c>
      <c r="C27414" t="s">
        <v>27</v>
      </c>
      <c r="D27414" s="1" t="s">
        <v>11</v>
      </c>
      <c r="E27414" t="s">
        <v>12</v>
      </c>
      <c r="F27414" s="4" t="s">
        <v>13</v>
      </c>
      <c r="G27414" s="3">
        <v>5.4861069999999996</v>
      </c>
      <c r="H27414" s="8">
        <v>0.48490474981428267</v>
      </c>
      <c r="I27414" s="26" t="str">
        <f>INDEX('Data Tab2'!$C:$C,MATCH('Data Tab1'!A27414,'Data Tab2'!$A:$A,0))</f>
        <v>CDG2</v>
      </c>
    </row>
    <row r="27415" spans="1:9" hidden="1">
      <c r="A27415" s="55">
        <v>105585496</v>
      </c>
      <c r="B27415" s="1" t="s">
        <v>41</v>
      </c>
      <c r="C27415" t="s">
        <v>27</v>
      </c>
      <c r="D27415" s="1" t="s">
        <v>11</v>
      </c>
      <c r="E27415" t="s">
        <v>12</v>
      </c>
      <c r="F27415" s="4" t="s">
        <v>15</v>
      </c>
      <c r="G27415" s="3">
        <v>4.489719</v>
      </c>
      <c r="H27415" s="8">
        <v>0.70558081572177844</v>
      </c>
      <c r="I27415" s="26" t="str">
        <f>INDEX('Data Tab2'!$C:$C,MATCH('Data Tab1'!A27415,'Data Tab2'!$A:$A,0))</f>
        <v>CDG2</v>
      </c>
    </row>
    <row r="27416" spans="1:9" hidden="1">
      <c r="A27416" s="55">
        <v>105585496</v>
      </c>
      <c r="B27416" s="1" t="s">
        <v>41</v>
      </c>
      <c r="C27416" t="s">
        <v>27</v>
      </c>
      <c r="D27416" s="1" t="s">
        <v>11</v>
      </c>
      <c r="E27416" t="s">
        <v>12</v>
      </c>
      <c r="F27416" s="4" t="s">
        <v>28</v>
      </c>
      <c r="G27416" s="3">
        <v>9.9799959999999999</v>
      </c>
      <c r="H27416" s="8">
        <v>0.67932858797788065</v>
      </c>
      <c r="I27416" s="26" t="str">
        <f>INDEX('Data Tab2'!$C:$C,MATCH('Data Tab1'!A27416,'Data Tab2'!$A:$A,0))</f>
        <v>CDG2</v>
      </c>
    </row>
    <row r="27417" spans="1:9" hidden="1">
      <c r="A27417" s="55">
        <v>105585496</v>
      </c>
      <c r="B27417" s="1" t="s">
        <v>41</v>
      </c>
      <c r="C27417" t="s">
        <v>27</v>
      </c>
      <c r="D27417" s="1" t="s">
        <v>11</v>
      </c>
      <c r="E27417" t="s">
        <v>12</v>
      </c>
      <c r="F27417" s="4" t="s">
        <v>29</v>
      </c>
      <c r="G27417" s="3">
        <v>9.817774</v>
      </c>
      <c r="H27417" s="8">
        <v>0.17093083962391831</v>
      </c>
      <c r="I27417" s="26" t="str">
        <f>INDEX('Data Tab2'!$C:$C,MATCH('Data Tab1'!A27417,'Data Tab2'!$A:$A,0))</f>
        <v>CDG2</v>
      </c>
    </row>
    <row r="27418" spans="1:9" hidden="1">
      <c r="A27418" s="56">
        <v>105585496</v>
      </c>
      <c r="B27418" s="1" t="s">
        <v>41</v>
      </c>
      <c r="C27418" t="s">
        <v>27</v>
      </c>
      <c r="D27418" s="1" t="s">
        <v>11</v>
      </c>
      <c r="E27418" t="s">
        <v>12</v>
      </c>
      <c r="F27418" s="4" t="s">
        <v>16</v>
      </c>
      <c r="G27418" s="3">
        <v>9.9727730000000001</v>
      </c>
      <c r="H27418" s="8">
        <v>0.8213434048323528</v>
      </c>
      <c r="I27418" s="26" t="str">
        <f>INDEX('Data Tab2'!$C:$C,MATCH('Data Tab1'!A27418,'Data Tab2'!$A:$A,0))</f>
        <v>CDG2</v>
      </c>
    </row>
    <row r="27419" spans="1:9">
      <c r="A27419" s="55">
        <v>105588767</v>
      </c>
      <c r="B27419" s="1" t="s">
        <v>41</v>
      </c>
      <c r="C27419" t="s">
        <v>31</v>
      </c>
      <c r="D27419" s="1" t="s">
        <v>11</v>
      </c>
      <c r="E27419" t="s">
        <v>12</v>
      </c>
      <c r="F27419" s="4" t="s">
        <v>13</v>
      </c>
      <c r="G27419" s="3">
        <v>10.999998</v>
      </c>
      <c r="H27419" s="8">
        <v>0.12951118160621933</v>
      </c>
      <c r="I27419" s="26" t="str">
        <f>INDEX('Data Tab2'!$C:$C,MATCH('Data Tab1'!A27419,'Data Tab2'!$A:$A,0))</f>
        <v>MXP1</v>
      </c>
    </row>
    <row r="27420" spans="1:9" hidden="1">
      <c r="A27420" s="55">
        <v>105588767</v>
      </c>
      <c r="B27420" s="1" t="s">
        <v>41</v>
      </c>
      <c r="C27420" t="s">
        <v>31</v>
      </c>
      <c r="D27420" s="1" t="s">
        <v>11</v>
      </c>
      <c r="E27420" t="s">
        <v>12</v>
      </c>
      <c r="F27420" s="4" t="s">
        <v>34</v>
      </c>
      <c r="G27420" s="3">
        <v>5.9999969999999996</v>
      </c>
      <c r="H27420" s="8">
        <v>0.46000939619993109</v>
      </c>
      <c r="I27420" s="26" t="str">
        <f>INDEX('Data Tab2'!$C:$C,MATCH('Data Tab1'!A27420,'Data Tab2'!$A:$A,0))</f>
        <v>MXP1</v>
      </c>
    </row>
    <row r="27421" spans="1:9" hidden="1">
      <c r="A27421" s="55">
        <v>105588767</v>
      </c>
      <c r="B27421" s="1" t="s">
        <v>41</v>
      </c>
      <c r="C27421" t="s">
        <v>31</v>
      </c>
      <c r="D27421" s="1" t="s">
        <v>11</v>
      </c>
      <c r="E27421" t="s">
        <v>12</v>
      </c>
      <c r="F27421" s="4" t="s">
        <v>15</v>
      </c>
      <c r="G27421" s="3">
        <v>4.6138880000000002</v>
      </c>
      <c r="H27421" s="8">
        <v>0.92768466389706716</v>
      </c>
      <c r="I27421" s="26" t="str">
        <f>INDEX('Data Tab2'!$C:$C,MATCH('Data Tab1'!A27421,'Data Tab2'!$A:$A,0))</f>
        <v>MXP1</v>
      </c>
    </row>
    <row r="27422" spans="1:9" hidden="1">
      <c r="A27422" s="55">
        <v>105588767</v>
      </c>
      <c r="B27422" s="1" t="s">
        <v>41</v>
      </c>
      <c r="C27422" t="s">
        <v>31</v>
      </c>
      <c r="D27422" s="1" t="s">
        <v>11</v>
      </c>
      <c r="E27422" t="s">
        <v>12</v>
      </c>
      <c r="F27422" s="4" t="s">
        <v>28</v>
      </c>
      <c r="G27422" s="3">
        <v>11.049998</v>
      </c>
      <c r="H27422" s="8">
        <v>0.67529139502176394</v>
      </c>
      <c r="I27422" s="26" t="str">
        <f>INDEX('Data Tab2'!$C:$C,MATCH('Data Tab1'!A27422,'Data Tab2'!$A:$A,0))</f>
        <v>MXP1</v>
      </c>
    </row>
    <row r="27423" spans="1:9" hidden="1">
      <c r="A27423" s="55">
        <v>105588767</v>
      </c>
      <c r="B27423" s="1" t="s">
        <v>41</v>
      </c>
      <c r="C27423" t="s">
        <v>31</v>
      </c>
      <c r="D27423" s="1" t="s">
        <v>11</v>
      </c>
      <c r="E27423" t="s">
        <v>12</v>
      </c>
      <c r="F27423" s="4" t="s">
        <v>29</v>
      </c>
      <c r="G27423" s="3">
        <v>10.217775</v>
      </c>
      <c r="H27423" s="8">
        <v>0.69093952299294881</v>
      </c>
      <c r="I27423" s="26" t="str">
        <f>INDEX('Data Tab2'!$C:$C,MATCH('Data Tab1'!A27423,'Data Tab2'!$A:$A,0))</f>
        <v>MXP1</v>
      </c>
    </row>
    <row r="27424" spans="1:9" hidden="1">
      <c r="A27424" s="55">
        <v>105588767</v>
      </c>
      <c r="B27424" s="1" t="s">
        <v>41</v>
      </c>
      <c r="C27424" t="s">
        <v>31</v>
      </c>
      <c r="D27424" s="1" t="s">
        <v>11</v>
      </c>
      <c r="E27424" t="s">
        <v>12</v>
      </c>
      <c r="F27424" s="4" t="s">
        <v>16</v>
      </c>
      <c r="G27424" s="3">
        <v>10.572221000000001</v>
      </c>
      <c r="H27424" s="8">
        <v>0.32341253378571988</v>
      </c>
      <c r="I27424" s="26" t="str">
        <f>INDEX('Data Tab2'!$C:$C,MATCH('Data Tab1'!A27424,'Data Tab2'!$A:$A,0))</f>
        <v>MXP1</v>
      </c>
    </row>
    <row r="27425" spans="1:9" hidden="1">
      <c r="A27425" s="56">
        <v>105588767</v>
      </c>
      <c r="B27425" s="1" t="s">
        <v>33</v>
      </c>
      <c r="C27425" t="s">
        <v>31</v>
      </c>
      <c r="D27425" s="1" t="s">
        <v>17</v>
      </c>
      <c r="E27425" t="s">
        <v>18</v>
      </c>
      <c r="F27425" s="4" t="s">
        <v>35</v>
      </c>
      <c r="G27425" s="3">
        <v>4.9683310000000001</v>
      </c>
      <c r="H27425" s="8">
        <v>0.73772324494474684</v>
      </c>
      <c r="I27425" s="26" t="str">
        <f>INDEX('Data Tab2'!$C:$C,MATCH('Data Tab1'!A27425,'Data Tab2'!$A:$A,0))</f>
        <v>MXP1</v>
      </c>
    </row>
    <row r="27426" spans="1:9">
      <c r="A27426" s="55">
        <v>105589034</v>
      </c>
      <c r="B27426" s="1" t="s">
        <v>41</v>
      </c>
      <c r="C27426" t="s">
        <v>27</v>
      </c>
      <c r="D27426" s="1" t="s">
        <v>11</v>
      </c>
      <c r="E27426" t="s">
        <v>12</v>
      </c>
      <c r="F27426" s="4" t="s">
        <v>13</v>
      </c>
      <c r="G27426" s="3">
        <v>9.9783299999999997</v>
      </c>
      <c r="H27426" s="8">
        <v>0.10261315025922602</v>
      </c>
      <c r="I27426" s="26" t="str">
        <f>INDEX('Data Tab2'!$C:$C,MATCH('Data Tab1'!A27426,'Data Tab2'!$A:$A,0))</f>
        <v>LIL1</v>
      </c>
    </row>
    <row r="27427" spans="1:9" hidden="1">
      <c r="A27427" s="55">
        <v>105589034</v>
      </c>
      <c r="B27427" s="1" t="s">
        <v>41</v>
      </c>
      <c r="C27427" t="s">
        <v>27</v>
      </c>
      <c r="D27427" s="1" t="s">
        <v>11</v>
      </c>
      <c r="E27427" t="s">
        <v>12</v>
      </c>
      <c r="F27427" s="4" t="s">
        <v>15</v>
      </c>
      <c r="G27427" s="3">
        <v>9.9783290000000004</v>
      </c>
      <c r="H27427" s="8">
        <v>0.70104915525030709</v>
      </c>
      <c r="I27427" s="26" t="str">
        <f>INDEX('Data Tab2'!$C:$C,MATCH('Data Tab1'!A27427,'Data Tab2'!$A:$A,0))</f>
        <v>LIL1</v>
      </c>
    </row>
    <row r="27428" spans="1:9" hidden="1">
      <c r="A27428" s="55">
        <v>105589034</v>
      </c>
      <c r="B27428" s="1" t="s">
        <v>41</v>
      </c>
      <c r="C27428" t="s">
        <v>27</v>
      </c>
      <c r="D27428" s="1" t="s">
        <v>11</v>
      </c>
      <c r="E27428" t="s">
        <v>12</v>
      </c>
      <c r="F27428" s="4" t="s">
        <v>28</v>
      </c>
      <c r="G27428" s="3">
        <v>9.978885</v>
      </c>
      <c r="H27428" s="8">
        <v>2.2341311104009054E-2</v>
      </c>
      <c r="I27428" s="26" t="str">
        <f>INDEX('Data Tab2'!$C:$C,MATCH('Data Tab1'!A27428,'Data Tab2'!$A:$A,0))</f>
        <v>LIL1</v>
      </c>
    </row>
    <row r="27429" spans="1:9" hidden="1">
      <c r="A27429" s="55">
        <v>105589034</v>
      </c>
      <c r="B27429" s="1" t="s">
        <v>41</v>
      </c>
      <c r="C27429" t="s">
        <v>27</v>
      </c>
      <c r="D27429" s="1" t="s">
        <v>11</v>
      </c>
      <c r="E27429" t="s">
        <v>12</v>
      </c>
      <c r="F27429" s="4" t="s">
        <v>29</v>
      </c>
      <c r="G27429" s="3">
        <v>9.0497189999999996</v>
      </c>
      <c r="H27429" s="8">
        <v>0.48102336718336125</v>
      </c>
      <c r="I27429" s="26" t="str">
        <f>INDEX('Data Tab2'!$C:$C,MATCH('Data Tab1'!A27429,'Data Tab2'!$A:$A,0))</f>
        <v>LIL1</v>
      </c>
    </row>
    <row r="27430" spans="1:9" hidden="1">
      <c r="A27430" s="55">
        <v>105589034</v>
      </c>
      <c r="B27430" s="1" t="s">
        <v>41</v>
      </c>
      <c r="C27430" t="s">
        <v>27</v>
      </c>
      <c r="D27430" s="1" t="s">
        <v>11</v>
      </c>
      <c r="E27430" t="s">
        <v>12</v>
      </c>
      <c r="F27430" s="4" t="s">
        <v>16</v>
      </c>
      <c r="G27430" s="3">
        <v>9.9874969999999994</v>
      </c>
      <c r="H27430" s="8">
        <v>0.94507888390736861</v>
      </c>
      <c r="I27430" s="26" t="str">
        <f>INDEX('Data Tab2'!$C:$C,MATCH('Data Tab1'!A27430,'Data Tab2'!$A:$A,0))</f>
        <v>LIL1</v>
      </c>
    </row>
    <row r="27431" spans="1:9" hidden="1">
      <c r="A27431" s="55">
        <v>105589034</v>
      </c>
      <c r="B27431" s="1" t="s">
        <v>33</v>
      </c>
      <c r="C27431" t="s">
        <v>27</v>
      </c>
      <c r="D27431" s="1" t="s">
        <v>17</v>
      </c>
      <c r="E27431" t="s">
        <v>18</v>
      </c>
      <c r="F27431" s="4" t="s">
        <v>19</v>
      </c>
      <c r="G27431" s="3">
        <v>9.9724970000000006</v>
      </c>
      <c r="H27431" s="8">
        <v>0.50053439137549038</v>
      </c>
      <c r="I27431" s="26" t="str">
        <f>INDEX('Data Tab2'!$C:$C,MATCH('Data Tab1'!A27431,'Data Tab2'!$A:$A,0))</f>
        <v>LIL1</v>
      </c>
    </row>
    <row r="27432" spans="1:9" hidden="1">
      <c r="A27432" s="55">
        <v>105589034</v>
      </c>
      <c r="B27432" s="1" t="s">
        <v>33</v>
      </c>
      <c r="C27432" t="s">
        <v>27</v>
      </c>
      <c r="D27432" s="1" t="s">
        <v>17</v>
      </c>
      <c r="E27432" t="s">
        <v>18</v>
      </c>
      <c r="F27432" s="4" t="s">
        <v>20</v>
      </c>
      <c r="G27432" s="3">
        <v>8.9533310000000004</v>
      </c>
      <c r="H27432" s="8">
        <v>0.66613507714072617</v>
      </c>
      <c r="I27432" s="26" t="str">
        <f>INDEX('Data Tab2'!$C:$C,MATCH('Data Tab1'!A27432,'Data Tab2'!$A:$A,0))</f>
        <v>LIL1</v>
      </c>
    </row>
    <row r="27433" spans="1:9" hidden="1">
      <c r="A27433" s="56">
        <v>105589034</v>
      </c>
      <c r="B27433" s="1" t="s">
        <v>33</v>
      </c>
      <c r="C27433" t="s">
        <v>27</v>
      </c>
      <c r="D27433" s="1" t="s">
        <v>17</v>
      </c>
      <c r="E27433" t="s">
        <v>18</v>
      </c>
      <c r="F27433" s="4" t="s">
        <v>22</v>
      </c>
      <c r="G27433" s="3">
        <v>9.9813849999999995</v>
      </c>
      <c r="H27433" s="8">
        <v>0.60253461879070125</v>
      </c>
      <c r="I27433" s="26" t="str">
        <f>INDEX('Data Tab2'!$C:$C,MATCH('Data Tab1'!A27433,'Data Tab2'!$A:$A,0))</f>
        <v>LIL1</v>
      </c>
    </row>
    <row r="27434" spans="1:9">
      <c r="A27434" s="55">
        <v>105593693</v>
      </c>
      <c r="B27434" s="1" t="s">
        <v>41</v>
      </c>
      <c r="C27434" t="s">
        <v>31</v>
      </c>
      <c r="D27434" s="1" t="s">
        <v>11</v>
      </c>
      <c r="E27434" t="s">
        <v>12</v>
      </c>
      <c r="F27434" s="4" t="s">
        <v>13</v>
      </c>
      <c r="G27434" s="3">
        <v>5.0666659999999997</v>
      </c>
      <c r="H27434" s="8">
        <v>0.90187283879993507</v>
      </c>
      <c r="I27434" s="26" t="str">
        <f>INDEX('Data Tab2'!$C:$C,MATCH('Data Tab1'!A27434,'Data Tab2'!$A:$A,0))</f>
        <v>MAD4</v>
      </c>
    </row>
    <row r="27435" spans="1:9" hidden="1">
      <c r="A27435" s="55">
        <v>105593693</v>
      </c>
      <c r="B27435" s="1" t="s">
        <v>41</v>
      </c>
      <c r="C27435" t="s">
        <v>31</v>
      </c>
      <c r="D27435" s="1" t="s">
        <v>11</v>
      </c>
      <c r="E27435" t="s">
        <v>12</v>
      </c>
      <c r="F27435" s="4" t="s">
        <v>34</v>
      </c>
      <c r="G27435" s="3">
        <v>9.9263860000000008</v>
      </c>
      <c r="H27435" s="8">
        <v>0.90697136956401303</v>
      </c>
      <c r="I27435" s="26" t="str">
        <f>INDEX('Data Tab2'!$C:$C,MATCH('Data Tab1'!A27435,'Data Tab2'!$A:$A,0))</f>
        <v>MAD4</v>
      </c>
    </row>
    <row r="27436" spans="1:9" hidden="1">
      <c r="A27436" s="55">
        <v>105593693</v>
      </c>
      <c r="B27436" s="1" t="s">
        <v>41</v>
      </c>
      <c r="C27436" t="s">
        <v>31</v>
      </c>
      <c r="D27436" s="1" t="s">
        <v>11</v>
      </c>
      <c r="E27436" t="s">
        <v>12</v>
      </c>
      <c r="F27436" s="4" t="s">
        <v>14</v>
      </c>
      <c r="G27436" s="3">
        <v>9.8433309999999992</v>
      </c>
      <c r="H27436" s="8">
        <v>0.89218452767613032</v>
      </c>
      <c r="I27436" s="26" t="str">
        <f>INDEX('Data Tab2'!$C:$C,MATCH('Data Tab1'!A27436,'Data Tab2'!$A:$A,0))</f>
        <v>MAD4</v>
      </c>
    </row>
    <row r="27437" spans="1:9" hidden="1">
      <c r="A27437" s="56">
        <v>105593693</v>
      </c>
      <c r="B27437" s="1" t="s">
        <v>41</v>
      </c>
      <c r="C27437" t="s">
        <v>31</v>
      </c>
      <c r="D27437" s="1" t="s">
        <v>11</v>
      </c>
      <c r="E27437" t="s">
        <v>12</v>
      </c>
      <c r="F27437" s="4" t="s">
        <v>15</v>
      </c>
      <c r="G27437" s="3">
        <v>0.70333100000000004</v>
      </c>
      <c r="H27437" s="8">
        <v>3.3291182193569746E-2</v>
      </c>
      <c r="I27437" s="26" t="str">
        <f>INDEX('Data Tab2'!$C:$C,MATCH('Data Tab1'!A27437,'Data Tab2'!$A:$A,0))</f>
        <v>MAD4</v>
      </c>
    </row>
    <row r="27438" spans="1:9">
      <c r="A27438" s="55">
        <v>105595424</v>
      </c>
      <c r="B27438" s="1" t="s">
        <v>41</v>
      </c>
      <c r="C27438" t="s">
        <v>31</v>
      </c>
      <c r="D27438" s="1" t="s">
        <v>11</v>
      </c>
      <c r="E27438" t="s">
        <v>12</v>
      </c>
      <c r="F27438" s="4" t="s">
        <v>13</v>
      </c>
      <c r="G27438" s="3">
        <v>9.2616639999999997</v>
      </c>
      <c r="H27438" s="8">
        <v>0.34836785417132499</v>
      </c>
      <c r="I27438" s="26" t="str">
        <f>INDEX('Data Tab2'!$C:$C,MATCH('Data Tab1'!A27438,'Data Tab2'!$A:$A,0))</f>
        <v>GLA1</v>
      </c>
    </row>
    <row r="27439" spans="1:9" hidden="1">
      <c r="A27439" s="55">
        <v>105595424</v>
      </c>
      <c r="B27439" s="1" t="s">
        <v>41</v>
      </c>
      <c r="C27439" t="s">
        <v>31</v>
      </c>
      <c r="D27439" s="1" t="s">
        <v>11</v>
      </c>
      <c r="E27439" t="s">
        <v>12</v>
      </c>
      <c r="F27439" s="4" t="s">
        <v>34</v>
      </c>
      <c r="G27439" s="3">
        <v>9.9711069999999999</v>
      </c>
      <c r="H27439" s="8">
        <v>0.65675072582847027</v>
      </c>
      <c r="I27439" s="26" t="str">
        <f>INDEX('Data Tab2'!$C:$C,MATCH('Data Tab1'!A27439,'Data Tab2'!$A:$A,0))</f>
        <v>GLA1</v>
      </c>
    </row>
    <row r="27440" spans="1:9" hidden="1">
      <c r="A27440" s="55">
        <v>105595424</v>
      </c>
      <c r="B27440" s="1" t="s">
        <v>41</v>
      </c>
      <c r="C27440" t="s">
        <v>31</v>
      </c>
      <c r="D27440" s="1" t="s">
        <v>11</v>
      </c>
      <c r="E27440" t="s">
        <v>12</v>
      </c>
      <c r="F27440" s="4" t="s">
        <v>14</v>
      </c>
      <c r="G27440" s="3">
        <v>10.261661999999999</v>
      </c>
      <c r="H27440" s="8">
        <v>0.4497505314554443</v>
      </c>
      <c r="I27440" s="26" t="str">
        <f>INDEX('Data Tab2'!$C:$C,MATCH('Data Tab1'!A27440,'Data Tab2'!$A:$A,0))</f>
        <v>GLA1</v>
      </c>
    </row>
    <row r="27441" spans="1:9" hidden="1">
      <c r="A27441" s="55">
        <v>105595424</v>
      </c>
      <c r="B27441" s="1" t="s">
        <v>41</v>
      </c>
      <c r="C27441" t="s">
        <v>31</v>
      </c>
      <c r="D27441" s="1" t="s">
        <v>11</v>
      </c>
      <c r="E27441" t="s">
        <v>12</v>
      </c>
      <c r="F27441" s="4" t="s">
        <v>15</v>
      </c>
      <c r="G27441" s="3">
        <v>10.999997</v>
      </c>
      <c r="H27441" s="8">
        <v>0.88751699627082237</v>
      </c>
      <c r="I27441" s="26" t="str">
        <f>INDEX('Data Tab2'!$C:$C,MATCH('Data Tab1'!A27441,'Data Tab2'!$A:$A,0))</f>
        <v>GLA1</v>
      </c>
    </row>
    <row r="27442" spans="1:9" hidden="1">
      <c r="A27442" s="55">
        <v>105595424</v>
      </c>
      <c r="B27442" s="1" t="s">
        <v>41</v>
      </c>
      <c r="C27442" t="s">
        <v>31</v>
      </c>
      <c r="D27442" s="1" t="s">
        <v>11</v>
      </c>
      <c r="E27442" t="s">
        <v>12</v>
      </c>
      <c r="F27442" s="4" t="s">
        <v>28</v>
      </c>
      <c r="G27442" s="3">
        <v>5.9763840000000004</v>
      </c>
      <c r="H27442" s="8">
        <v>0.98058616116701625</v>
      </c>
      <c r="I27442" s="26" t="str">
        <f>INDEX('Data Tab2'!$C:$C,MATCH('Data Tab1'!A27442,'Data Tab2'!$A:$A,0))</f>
        <v>GLA1</v>
      </c>
    </row>
    <row r="27443" spans="1:9" hidden="1">
      <c r="A27443" s="56">
        <v>105595424</v>
      </c>
      <c r="B27443" s="1" t="s">
        <v>41</v>
      </c>
      <c r="C27443" t="s">
        <v>31</v>
      </c>
      <c r="D27443" s="1" t="s">
        <v>11</v>
      </c>
      <c r="E27443" t="s">
        <v>12</v>
      </c>
      <c r="F27443" s="4" t="s">
        <v>16</v>
      </c>
      <c r="G27443" s="3">
        <v>4.9138849999999996</v>
      </c>
      <c r="H27443" s="8">
        <v>0.33349463858970196</v>
      </c>
      <c r="I27443" s="26" t="str">
        <f>INDEX('Data Tab2'!$C:$C,MATCH('Data Tab1'!A27443,'Data Tab2'!$A:$A,0))</f>
        <v>GLA1</v>
      </c>
    </row>
    <row r="27444" spans="1:9">
      <c r="A27444" s="55">
        <v>105595446</v>
      </c>
      <c r="B27444" s="1" t="s">
        <v>9</v>
      </c>
      <c r="C27444" t="s">
        <v>31</v>
      </c>
      <c r="D27444" s="1" t="s">
        <v>17</v>
      </c>
      <c r="E27444" t="s">
        <v>18</v>
      </c>
      <c r="F27444" s="4" t="s">
        <v>35</v>
      </c>
      <c r="G27444" s="3">
        <v>9.7511089999999996</v>
      </c>
      <c r="H27444" s="8">
        <v>0.52206451628190331</v>
      </c>
      <c r="I27444" s="26" t="str">
        <f>INDEX('Data Tab2'!$C:$C,MATCH('Data Tab1'!A27444,'Data Tab2'!$A:$A,0))</f>
        <v>KTW1</v>
      </c>
    </row>
    <row r="27445" spans="1:9" hidden="1">
      <c r="A27445" s="55">
        <v>105595446</v>
      </c>
      <c r="B27445" s="1" t="s">
        <v>9</v>
      </c>
      <c r="C27445" t="s">
        <v>31</v>
      </c>
      <c r="D27445" s="1" t="s">
        <v>17</v>
      </c>
      <c r="E27445" t="s">
        <v>18</v>
      </c>
      <c r="F27445" s="4" t="s">
        <v>36</v>
      </c>
      <c r="G27445" s="3">
        <v>4.2344429999999997</v>
      </c>
      <c r="H27445" s="8">
        <v>0.8397169120660275</v>
      </c>
      <c r="I27445" s="26" t="str">
        <f>INDEX('Data Tab2'!$C:$C,MATCH('Data Tab1'!A27445,'Data Tab2'!$A:$A,0))</f>
        <v>KTW1</v>
      </c>
    </row>
    <row r="27446" spans="1:9" hidden="1">
      <c r="A27446" s="55">
        <v>105595446</v>
      </c>
      <c r="B27446" s="1" t="s">
        <v>9</v>
      </c>
      <c r="C27446" t="s">
        <v>31</v>
      </c>
      <c r="D27446" s="1" t="s">
        <v>17</v>
      </c>
      <c r="E27446" t="s">
        <v>18</v>
      </c>
      <c r="F27446" s="4" t="s">
        <v>21</v>
      </c>
      <c r="G27446" s="3">
        <v>4.9999979999999997</v>
      </c>
      <c r="H27446" s="8">
        <v>0.29725465651845584</v>
      </c>
      <c r="I27446" s="26" t="str">
        <f>INDEX('Data Tab2'!$C:$C,MATCH('Data Tab1'!A27446,'Data Tab2'!$A:$A,0))</f>
        <v>KTW1</v>
      </c>
    </row>
    <row r="27447" spans="1:9" hidden="1">
      <c r="A27447" s="55">
        <v>105595446</v>
      </c>
      <c r="B27447" s="1" t="s">
        <v>9</v>
      </c>
      <c r="C27447" t="s">
        <v>31</v>
      </c>
      <c r="D27447" s="1" t="s">
        <v>17</v>
      </c>
      <c r="E27447" t="s">
        <v>18</v>
      </c>
      <c r="F27447" s="4" t="s">
        <v>22</v>
      </c>
      <c r="G27447" s="3">
        <v>9.9999979999999997</v>
      </c>
      <c r="H27447" s="8">
        <v>0.40576235551677242</v>
      </c>
      <c r="I27447" s="26" t="str">
        <f>INDEX('Data Tab2'!$C:$C,MATCH('Data Tab1'!A27447,'Data Tab2'!$A:$A,0))</f>
        <v>KTW1</v>
      </c>
    </row>
    <row r="27448" spans="1:9" hidden="1">
      <c r="A27448" s="55">
        <v>105595446</v>
      </c>
      <c r="B27448" s="1" t="s">
        <v>9</v>
      </c>
      <c r="C27448" t="s">
        <v>31</v>
      </c>
      <c r="D27448" s="1" t="s">
        <v>17</v>
      </c>
      <c r="E27448" t="s">
        <v>23</v>
      </c>
      <c r="F27448" s="4" t="s">
        <v>24</v>
      </c>
      <c r="G27448" s="3">
        <v>9.9999970000000005</v>
      </c>
      <c r="H27448" s="8">
        <v>0.40422034214309488</v>
      </c>
      <c r="I27448" s="26" t="str">
        <f>INDEX('Data Tab2'!$C:$C,MATCH('Data Tab1'!A27448,'Data Tab2'!$A:$A,0))</f>
        <v>KTW1</v>
      </c>
    </row>
    <row r="27449" spans="1:9" hidden="1">
      <c r="A27449" s="55">
        <v>105595446</v>
      </c>
      <c r="B27449" s="1" t="s">
        <v>9</v>
      </c>
      <c r="C27449" t="s">
        <v>31</v>
      </c>
      <c r="D27449" s="1" t="s">
        <v>17</v>
      </c>
      <c r="E27449" t="s">
        <v>23</v>
      </c>
      <c r="F27449" s="4" t="s">
        <v>25</v>
      </c>
      <c r="G27449" s="3">
        <v>0</v>
      </c>
      <c r="H27449" s="8">
        <v>0.73158477349660778</v>
      </c>
      <c r="I27449" s="26" t="str">
        <f>INDEX('Data Tab2'!$C:$C,MATCH('Data Tab1'!A27449,'Data Tab2'!$A:$A,0))</f>
        <v>KTW1</v>
      </c>
    </row>
    <row r="27450" spans="1:9" hidden="1">
      <c r="A27450" s="55">
        <v>105595446</v>
      </c>
      <c r="B27450" s="1" t="s">
        <v>41</v>
      </c>
      <c r="C27450" t="s">
        <v>31</v>
      </c>
      <c r="D27450" s="1" t="s">
        <v>11</v>
      </c>
      <c r="E27450" t="s">
        <v>12</v>
      </c>
      <c r="F27450" s="4" t="s">
        <v>13</v>
      </c>
      <c r="G27450" s="3">
        <v>3.9338869999999999</v>
      </c>
      <c r="H27450" s="8">
        <v>0.4221873378833062</v>
      </c>
      <c r="I27450" s="26" t="str">
        <f>INDEX('Data Tab2'!$C:$C,MATCH('Data Tab1'!A27450,'Data Tab2'!$A:$A,0))</f>
        <v>KTW1</v>
      </c>
    </row>
    <row r="27451" spans="1:9" hidden="1">
      <c r="A27451" s="55">
        <v>105595446</v>
      </c>
      <c r="B27451" s="1" t="s">
        <v>41</v>
      </c>
      <c r="C27451" t="s">
        <v>31</v>
      </c>
      <c r="D27451" s="1" t="s">
        <v>11</v>
      </c>
      <c r="E27451" t="s">
        <v>12</v>
      </c>
      <c r="F27451" s="4" t="s">
        <v>15</v>
      </c>
      <c r="G27451" s="3">
        <v>5.0999980000000003</v>
      </c>
      <c r="H27451" s="8">
        <v>0.85205806853136035</v>
      </c>
      <c r="I27451" s="26" t="str">
        <f>INDEX('Data Tab2'!$C:$C,MATCH('Data Tab1'!A27451,'Data Tab2'!$A:$A,0))</f>
        <v>KTW1</v>
      </c>
    </row>
    <row r="27452" spans="1:9" hidden="1">
      <c r="A27452" s="55">
        <v>105595446</v>
      </c>
      <c r="B27452" s="1" t="s">
        <v>41</v>
      </c>
      <c r="C27452" t="s">
        <v>31</v>
      </c>
      <c r="D27452" s="1" t="s">
        <v>11</v>
      </c>
      <c r="E27452" t="s">
        <v>12</v>
      </c>
      <c r="F27452" s="4" t="s">
        <v>28</v>
      </c>
      <c r="G27452" s="3">
        <v>5.5683290000000003</v>
      </c>
      <c r="H27452" s="8">
        <v>0.49570929989900148</v>
      </c>
      <c r="I27452" s="26" t="str">
        <f>INDEX('Data Tab2'!$C:$C,MATCH('Data Tab1'!A27452,'Data Tab2'!$A:$A,0))</f>
        <v>KTW1</v>
      </c>
    </row>
    <row r="27453" spans="1:9" hidden="1">
      <c r="A27453" s="55">
        <v>105595446</v>
      </c>
      <c r="B27453" s="1" t="s">
        <v>41</v>
      </c>
      <c r="C27453" t="s">
        <v>31</v>
      </c>
      <c r="D27453" s="1" t="s">
        <v>11</v>
      </c>
      <c r="E27453" t="s">
        <v>12</v>
      </c>
      <c r="F27453" s="4" t="s">
        <v>29</v>
      </c>
      <c r="G27453" s="3">
        <v>2.0708319999999998</v>
      </c>
      <c r="H27453" s="8">
        <v>0.6863978385061853</v>
      </c>
      <c r="I27453" s="26" t="str">
        <f>INDEX('Data Tab2'!$C:$C,MATCH('Data Tab1'!A27453,'Data Tab2'!$A:$A,0))</f>
        <v>KTW1</v>
      </c>
    </row>
    <row r="27454" spans="1:9" hidden="1">
      <c r="A27454" s="56">
        <v>105595446</v>
      </c>
      <c r="B27454" s="1" t="s">
        <v>41</v>
      </c>
      <c r="C27454" t="s">
        <v>31</v>
      </c>
      <c r="D27454" s="1" t="s">
        <v>11</v>
      </c>
      <c r="E27454" t="s">
        <v>12</v>
      </c>
      <c r="F27454" s="4" t="s">
        <v>16</v>
      </c>
      <c r="G27454" s="3">
        <v>10.999999000000001</v>
      </c>
      <c r="H27454" s="8">
        <v>0.9240503294943565</v>
      </c>
      <c r="I27454" s="26" t="str">
        <f>INDEX('Data Tab2'!$C:$C,MATCH('Data Tab1'!A27454,'Data Tab2'!$A:$A,0))</f>
        <v>KTW1</v>
      </c>
    </row>
    <row r="27455" spans="1:9">
      <c r="A27455" s="55">
        <v>105595448</v>
      </c>
      <c r="B27455" s="1" t="s">
        <v>42</v>
      </c>
      <c r="C27455" t="s">
        <v>37</v>
      </c>
      <c r="D27455" s="1" t="s">
        <v>11</v>
      </c>
      <c r="E27455" t="s">
        <v>12</v>
      </c>
      <c r="F27455" s="4" t="s">
        <v>13</v>
      </c>
      <c r="G27455" s="3">
        <v>10.049721</v>
      </c>
      <c r="H27455" s="8">
        <v>0.66346763442647771</v>
      </c>
      <c r="I27455" s="26" t="str">
        <f>INDEX('Data Tab2'!$C:$C,MATCH('Data Tab1'!A27455,'Data Tab2'!$A:$A,0))</f>
        <v>BCN1</v>
      </c>
    </row>
    <row r="27456" spans="1:9" hidden="1">
      <c r="A27456" s="55">
        <v>105595448</v>
      </c>
      <c r="B27456" s="1" t="s">
        <v>42</v>
      </c>
      <c r="C27456" t="s">
        <v>37</v>
      </c>
      <c r="D27456" s="1" t="s">
        <v>11</v>
      </c>
      <c r="E27456" t="s">
        <v>12</v>
      </c>
      <c r="F27456" s="4" t="s">
        <v>34</v>
      </c>
      <c r="G27456" s="3">
        <v>5.9991649999999996</v>
      </c>
      <c r="H27456" s="8">
        <v>1.1575824517533806E-2</v>
      </c>
      <c r="I27456" s="26" t="str">
        <f>INDEX('Data Tab2'!$C:$C,MATCH('Data Tab1'!A27456,'Data Tab2'!$A:$A,0))</f>
        <v>BCN1</v>
      </c>
    </row>
    <row r="27457" spans="1:9" hidden="1">
      <c r="A27457" s="55">
        <v>105595448</v>
      </c>
      <c r="B27457" s="1" t="s">
        <v>42</v>
      </c>
      <c r="C27457" t="s">
        <v>37</v>
      </c>
      <c r="D27457" s="1" t="s">
        <v>11</v>
      </c>
      <c r="E27457" t="s">
        <v>12</v>
      </c>
      <c r="F27457" s="4" t="s">
        <v>15</v>
      </c>
      <c r="G27457" s="3">
        <v>4.9994420000000002</v>
      </c>
      <c r="H27457" s="8">
        <v>3.2907623249257556E-3</v>
      </c>
      <c r="I27457" s="26" t="str">
        <f>INDEX('Data Tab2'!$C:$C,MATCH('Data Tab1'!A27457,'Data Tab2'!$A:$A,0))</f>
        <v>BCN1</v>
      </c>
    </row>
    <row r="27458" spans="1:9" hidden="1">
      <c r="A27458" s="55">
        <v>105595448</v>
      </c>
      <c r="B27458" s="1" t="s">
        <v>42</v>
      </c>
      <c r="C27458" t="s">
        <v>37</v>
      </c>
      <c r="D27458" s="1" t="s">
        <v>11</v>
      </c>
      <c r="E27458" t="s">
        <v>12</v>
      </c>
      <c r="F27458" s="4" t="s">
        <v>28</v>
      </c>
      <c r="G27458" s="3">
        <v>5.9980539999999998</v>
      </c>
      <c r="H27458" s="8">
        <v>0.67815858586029387</v>
      </c>
      <c r="I27458" s="26" t="str">
        <f>INDEX('Data Tab2'!$C:$C,MATCH('Data Tab1'!A27458,'Data Tab2'!$A:$A,0))</f>
        <v>BCN1</v>
      </c>
    </row>
    <row r="27459" spans="1:9" hidden="1">
      <c r="A27459" s="55">
        <v>105595448</v>
      </c>
      <c r="B27459" s="1" t="s">
        <v>42</v>
      </c>
      <c r="C27459" t="s">
        <v>37</v>
      </c>
      <c r="D27459" s="1" t="s">
        <v>11</v>
      </c>
      <c r="E27459" t="s">
        <v>12</v>
      </c>
      <c r="F27459" s="4" t="s">
        <v>29</v>
      </c>
      <c r="G27459" s="3">
        <v>4.9994420000000002</v>
      </c>
      <c r="H27459" s="8">
        <v>0.91446996034249806</v>
      </c>
      <c r="I27459" s="26" t="str">
        <f>INDEX('Data Tab2'!$C:$C,MATCH('Data Tab1'!A27459,'Data Tab2'!$A:$A,0))</f>
        <v>BCN1</v>
      </c>
    </row>
    <row r="27460" spans="1:9" hidden="1">
      <c r="A27460" s="55">
        <v>105595448</v>
      </c>
      <c r="B27460" s="1" t="s">
        <v>42</v>
      </c>
      <c r="C27460" t="s">
        <v>37</v>
      </c>
      <c r="D27460" s="1" t="s">
        <v>11</v>
      </c>
      <c r="E27460" t="s">
        <v>12</v>
      </c>
      <c r="F27460" s="4" t="s">
        <v>16</v>
      </c>
      <c r="G27460" s="3">
        <v>8.9611090000000004</v>
      </c>
      <c r="H27460" s="8">
        <v>0.65081428481515702</v>
      </c>
      <c r="I27460" s="26" t="str">
        <f>INDEX('Data Tab2'!$C:$C,MATCH('Data Tab1'!A27460,'Data Tab2'!$A:$A,0))</f>
        <v>BCN1</v>
      </c>
    </row>
    <row r="27461" spans="1:9" hidden="1">
      <c r="A27461" s="55">
        <v>105595448</v>
      </c>
      <c r="B27461" s="1" t="s">
        <v>41</v>
      </c>
      <c r="C27461" t="s">
        <v>31</v>
      </c>
      <c r="D27461" s="1" t="s">
        <v>11</v>
      </c>
      <c r="E27461" t="s">
        <v>12</v>
      </c>
      <c r="F27461" s="4" t="s">
        <v>28</v>
      </c>
      <c r="G27461" s="3">
        <v>4.9999979999999997</v>
      </c>
      <c r="H27461" s="8">
        <v>0.8197246038991256</v>
      </c>
      <c r="I27461" s="26" t="str">
        <f>INDEX('Data Tab2'!$C:$C,MATCH('Data Tab1'!A27461,'Data Tab2'!$A:$A,0))</f>
        <v>BCN1</v>
      </c>
    </row>
    <row r="27462" spans="1:9" hidden="1">
      <c r="A27462" s="55">
        <v>105595448</v>
      </c>
      <c r="B27462" s="1" t="s">
        <v>41</v>
      </c>
      <c r="C27462" t="s">
        <v>31</v>
      </c>
      <c r="D27462" s="1" t="s">
        <v>11</v>
      </c>
      <c r="E27462" t="s">
        <v>12</v>
      </c>
      <c r="F27462" s="4" t="s">
        <v>29</v>
      </c>
      <c r="G27462" s="3">
        <v>5.9999979999999997</v>
      </c>
      <c r="H27462" s="8">
        <v>0.16006725607968175</v>
      </c>
      <c r="I27462" s="26" t="str">
        <f>INDEX('Data Tab2'!$C:$C,MATCH('Data Tab1'!A27462,'Data Tab2'!$A:$A,0))</f>
        <v>BCN1</v>
      </c>
    </row>
    <row r="27463" spans="1:9" hidden="1">
      <c r="A27463" s="56">
        <v>105595448</v>
      </c>
      <c r="B27463" s="1" t="s">
        <v>41</v>
      </c>
      <c r="C27463" t="s">
        <v>31</v>
      </c>
      <c r="D27463" s="1" t="s">
        <v>11</v>
      </c>
      <c r="E27463" t="s">
        <v>12</v>
      </c>
      <c r="F27463" s="4" t="s">
        <v>16</v>
      </c>
      <c r="G27463" s="3">
        <v>2.037776</v>
      </c>
      <c r="H27463" s="8">
        <v>7.9648944319525627E-2</v>
      </c>
      <c r="I27463" s="26" t="str">
        <f>INDEX('Data Tab2'!$C:$C,MATCH('Data Tab1'!A27463,'Data Tab2'!$A:$A,0))</f>
        <v>BCN1</v>
      </c>
    </row>
    <row r="27464" spans="1:9">
      <c r="A27464" s="55">
        <v>105595449</v>
      </c>
      <c r="B27464" s="1" t="s">
        <v>42</v>
      </c>
      <c r="C27464" t="s">
        <v>37</v>
      </c>
      <c r="D27464" s="1" t="s">
        <v>11</v>
      </c>
      <c r="E27464" t="s">
        <v>12</v>
      </c>
      <c r="F27464" s="4" t="s">
        <v>13</v>
      </c>
      <c r="G27464" s="3">
        <v>9.8927759999999996</v>
      </c>
      <c r="H27464" s="8">
        <v>0.11198658966239883</v>
      </c>
      <c r="I27464" s="26" t="str">
        <f>INDEX('Data Tab2'!$C:$C,MATCH('Data Tab1'!A27464,'Data Tab2'!$A:$A,0))</f>
        <v>BCN2</v>
      </c>
    </row>
    <row r="27465" spans="1:9" hidden="1">
      <c r="A27465" s="55">
        <v>105595449</v>
      </c>
      <c r="B27465" s="1" t="s">
        <v>42</v>
      </c>
      <c r="C27465" t="s">
        <v>37</v>
      </c>
      <c r="D27465" s="1" t="s">
        <v>11</v>
      </c>
      <c r="E27465" t="s">
        <v>12</v>
      </c>
      <c r="F27465" s="4" t="s">
        <v>34</v>
      </c>
      <c r="G27465" s="3">
        <v>5.9994420000000002</v>
      </c>
      <c r="H27465" s="8">
        <v>0.22731369918441158</v>
      </c>
      <c r="I27465" s="26" t="str">
        <f>INDEX('Data Tab2'!$C:$C,MATCH('Data Tab1'!A27465,'Data Tab2'!$A:$A,0))</f>
        <v>BCN2</v>
      </c>
    </row>
    <row r="27466" spans="1:9" hidden="1">
      <c r="A27466" s="55">
        <v>105595449</v>
      </c>
      <c r="B27466" s="1" t="s">
        <v>42</v>
      </c>
      <c r="C27466" t="s">
        <v>37</v>
      </c>
      <c r="D27466" s="1" t="s">
        <v>11</v>
      </c>
      <c r="E27466" t="s">
        <v>12</v>
      </c>
      <c r="F27466" s="4" t="s">
        <v>28</v>
      </c>
      <c r="G27466" s="3">
        <v>4.9991649999999996</v>
      </c>
      <c r="H27466" s="8">
        <v>0.62666008827891528</v>
      </c>
      <c r="I27466" s="26" t="str">
        <f>INDEX('Data Tab2'!$C:$C,MATCH('Data Tab1'!A27466,'Data Tab2'!$A:$A,0))</f>
        <v>BCN2</v>
      </c>
    </row>
    <row r="27467" spans="1:9" hidden="1">
      <c r="A27467" s="55">
        <v>105595449</v>
      </c>
      <c r="B27467" s="1" t="s">
        <v>42</v>
      </c>
      <c r="C27467" t="s">
        <v>37</v>
      </c>
      <c r="D27467" s="1" t="s">
        <v>11</v>
      </c>
      <c r="E27467" t="s">
        <v>12</v>
      </c>
      <c r="F27467" s="4" t="s">
        <v>29</v>
      </c>
      <c r="G27467" s="3">
        <v>9.8622209999999999</v>
      </c>
      <c r="H27467" s="8">
        <v>0.39071380620861074</v>
      </c>
      <c r="I27467" s="26" t="str">
        <f>INDEX('Data Tab2'!$C:$C,MATCH('Data Tab1'!A27467,'Data Tab2'!$A:$A,0))</f>
        <v>BCN2</v>
      </c>
    </row>
    <row r="27468" spans="1:9" hidden="1">
      <c r="A27468" s="55">
        <v>105595449</v>
      </c>
      <c r="B27468" s="1" t="s">
        <v>42</v>
      </c>
      <c r="C27468" t="s">
        <v>37</v>
      </c>
      <c r="D27468" s="1" t="s">
        <v>11</v>
      </c>
      <c r="E27468" t="s">
        <v>12</v>
      </c>
      <c r="F27468" s="4" t="s">
        <v>16</v>
      </c>
      <c r="G27468" s="3">
        <v>4.7491649999999996</v>
      </c>
      <c r="H27468" s="8">
        <v>0.61088704943426753</v>
      </c>
      <c r="I27468" s="26" t="str">
        <f>INDEX('Data Tab2'!$C:$C,MATCH('Data Tab1'!A27468,'Data Tab2'!$A:$A,0))</f>
        <v>BCN2</v>
      </c>
    </row>
    <row r="27469" spans="1:9" hidden="1">
      <c r="A27469" s="55">
        <v>105595449</v>
      </c>
      <c r="B27469" s="1" t="s">
        <v>9</v>
      </c>
      <c r="C27469" t="s">
        <v>31</v>
      </c>
      <c r="D27469" s="1" t="s">
        <v>17</v>
      </c>
      <c r="E27469" t="s">
        <v>18</v>
      </c>
      <c r="F27469" s="4" t="s">
        <v>35</v>
      </c>
      <c r="G27469" s="3">
        <v>9.480829</v>
      </c>
      <c r="H27469" s="8">
        <v>0.82765354381066403</v>
      </c>
      <c r="I27469" s="26" t="str">
        <f>INDEX('Data Tab2'!$C:$C,MATCH('Data Tab1'!A27469,'Data Tab2'!$A:$A,0))</f>
        <v>BCN2</v>
      </c>
    </row>
    <row r="27470" spans="1:9" hidden="1">
      <c r="A27470" s="55">
        <v>105595449</v>
      </c>
      <c r="B27470" s="1" t="s">
        <v>9</v>
      </c>
      <c r="C27470" t="s">
        <v>31</v>
      </c>
      <c r="D27470" s="1" t="s">
        <v>17</v>
      </c>
      <c r="E27470" t="s">
        <v>18</v>
      </c>
      <c r="F27470" s="4" t="s">
        <v>36</v>
      </c>
      <c r="G27470" s="3">
        <v>9.3369420000000005</v>
      </c>
      <c r="H27470" s="8">
        <v>0.79646618145027359</v>
      </c>
      <c r="I27470" s="26" t="str">
        <f>INDEX('Data Tab2'!$C:$C,MATCH('Data Tab1'!A27470,'Data Tab2'!$A:$A,0))</f>
        <v>BCN2</v>
      </c>
    </row>
    <row r="27471" spans="1:9" hidden="1">
      <c r="A27471" s="55">
        <v>105595449</v>
      </c>
      <c r="B27471" s="1" t="s">
        <v>9</v>
      </c>
      <c r="C27471" t="s">
        <v>31</v>
      </c>
      <c r="D27471" s="1" t="s">
        <v>17</v>
      </c>
      <c r="E27471" t="s">
        <v>18</v>
      </c>
      <c r="F27471" s="4" t="s">
        <v>21</v>
      </c>
      <c r="G27471" s="3">
        <v>9.9999979999999997</v>
      </c>
      <c r="H27471" s="8">
        <v>0.56168507763436271</v>
      </c>
      <c r="I27471" s="26" t="str">
        <f>INDEX('Data Tab2'!$C:$C,MATCH('Data Tab1'!A27471,'Data Tab2'!$A:$A,0))</f>
        <v>BCN2</v>
      </c>
    </row>
    <row r="27472" spans="1:9" hidden="1">
      <c r="A27472" s="55">
        <v>105595449</v>
      </c>
      <c r="B27472" s="1" t="s">
        <v>9</v>
      </c>
      <c r="C27472" t="s">
        <v>31</v>
      </c>
      <c r="D27472" s="1" t="s">
        <v>17</v>
      </c>
      <c r="E27472" t="s">
        <v>18</v>
      </c>
      <c r="F27472" s="4" t="s">
        <v>22</v>
      </c>
      <c r="G27472" s="3">
        <v>4.3013859999999999</v>
      </c>
      <c r="H27472" s="8">
        <v>0.68766730683912802</v>
      </c>
      <c r="I27472" s="26" t="str">
        <f>INDEX('Data Tab2'!$C:$C,MATCH('Data Tab1'!A27472,'Data Tab2'!$A:$A,0))</f>
        <v>BCN2</v>
      </c>
    </row>
    <row r="27473" spans="1:9" hidden="1">
      <c r="A27473" s="55">
        <v>105595449</v>
      </c>
      <c r="B27473" s="1" t="s">
        <v>9</v>
      </c>
      <c r="C27473" t="s">
        <v>31</v>
      </c>
      <c r="D27473" s="1" t="s">
        <v>17</v>
      </c>
      <c r="E27473" t="s">
        <v>23</v>
      </c>
      <c r="F27473" s="4" t="s">
        <v>24</v>
      </c>
      <c r="G27473" s="3">
        <v>10.216663</v>
      </c>
      <c r="H27473" s="8">
        <v>5.6996381133188612E-2</v>
      </c>
      <c r="I27473" s="26" t="str">
        <f>INDEX('Data Tab2'!$C:$C,MATCH('Data Tab1'!A27473,'Data Tab2'!$A:$A,0))</f>
        <v>BCN2</v>
      </c>
    </row>
    <row r="27474" spans="1:9" hidden="1">
      <c r="A27474" s="55">
        <v>105595449</v>
      </c>
      <c r="B27474" s="1" t="s">
        <v>9</v>
      </c>
      <c r="C27474" t="s">
        <v>31</v>
      </c>
      <c r="D27474" s="1" t="s">
        <v>17</v>
      </c>
      <c r="E27474" t="s">
        <v>23</v>
      </c>
      <c r="F27474" s="4" t="s">
        <v>25</v>
      </c>
      <c r="G27474" s="3">
        <v>0</v>
      </c>
      <c r="H27474" s="8">
        <v>0.27648720301375362</v>
      </c>
      <c r="I27474" s="26" t="str">
        <f>INDEX('Data Tab2'!$C:$C,MATCH('Data Tab1'!A27474,'Data Tab2'!$A:$A,0))</f>
        <v>BCN2</v>
      </c>
    </row>
    <row r="27475" spans="1:9" hidden="1">
      <c r="A27475" s="55">
        <v>105595449</v>
      </c>
      <c r="B27475" s="1" t="s">
        <v>41</v>
      </c>
      <c r="C27475" t="s">
        <v>31</v>
      </c>
      <c r="D27475" s="1" t="s">
        <v>11</v>
      </c>
      <c r="E27475" t="s">
        <v>12</v>
      </c>
      <c r="F27475" s="4" t="s">
        <v>13</v>
      </c>
      <c r="G27475" s="3">
        <v>0.18055499999999999</v>
      </c>
      <c r="H27475" s="8">
        <v>8.3356966006952415E-2</v>
      </c>
      <c r="I27475" s="26" t="str">
        <f>INDEX('Data Tab2'!$C:$C,MATCH('Data Tab1'!A27475,'Data Tab2'!$A:$A,0))</f>
        <v>BCN2</v>
      </c>
    </row>
    <row r="27476" spans="1:9" hidden="1">
      <c r="A27476" s="55">
        <v>105595449</v>
      </c>
      <c r="B27476" s="1" t="s">
        <v>41</v>
      </c>
      <c r="C27476" t="s">
        <v>31</v>
      </c>
      <c r="D27476" s="1" t="s">
        <v>11</v>
      </c>
      <c r="E27476" t="s">
        <v>12</v>
      </c>
      <c r="F27476" s="4" t="s">
        <v>15</v>
      </c>
      <c r="G27476" s="3">
        <v>4.7277760000000004</v>
      </c>
      <c r="H27476" s="8">
        <v>0.62606592901723368</v>
      </c>
      <c r="I27476" s="26" t="str">
        <f>INDEX('Data Tab2'!$C:$C,MATCH('Data Tab1'!A27476,'Data Tab2'!$A:$A,0))</f>
        <v>BCN2</v>
      </c>
    </row>
    <row r="27477" spans="1:9" hidden="1">
      <c r="A27477" s="55">
        <v>105595449</v>
      </c>
      <c r="B27477" s="1" t="s">
        <v>41</v>
      </c>
      <c r="C27477" t="s">
        <v>31</v>
      </c>
      <c r="D27477" s="1" t="s">
        <v>11</v>
      </c>
      <c r="E27477" t="s">
        <v>12</v>
      </c>
      <c r="F27477" s="4" t="s">
        <v>28</v>
      </c>
      <c r="G27477" s="3">
        <v>5.9999969999999996</v>
      </c>
      <c r="H27477" s="8">
        <v>0.59434799021020546</v>
      </c>
      <c r="I27477" s="26" t="str">
        <f>INDEX('Data Tab2'!$C:$C,MATCH('Data Tab1'!A27477,'Data Tab2'!$A:$A,0))</f>
        <v>BCN2</v>
      </c>
    </row>
    <row r="27478" spans="1:9" hidden="1">
      <c r="A27478" s="55">
        <v>105595449</v>
      </c>
      <c r="B27478" s="1" t="s">
        <v>41</v>
      </c>
      <c r="C27478" t="s">
        <v>31</v>
      </c>
      <c r="D27478" s="1" t="s">
        <v>11</v>
      </c>
      <c r="E27478" t="s">
        <v>12</v>
      </c>
      <c r="F27478" s="4" t="s">
        <v>29</v>
      </c>
      <c r="G27478" s="3">
        <v>0.98444200000000004</v>
      </c>
      <c r="H27478" s="8">
        <v>0.75912250759706279</v>
      </c>
      <c r="I27478" s="26" t="str">
        <f>INDEX('Data Tab2'!$C:$C,MATCH('Data Tab1'!A27478,'Data Tab2'!$A:$A,0))</f>
        <v>BCN2</v>
      </c>
    </row>
    <row r="27479" spans="1:9" hidden="1">
      <c r="A27479" s="56">
        <v>105595449</v>
      </c>
      <c r="B27479" s="1" t="s">
        <v>41</v>
      </c>
      <c r="C27479" t="s">
        <v>31</v>
      </c>
      <c r="D27479" s="1" t="s">
        <v>11</v>
      </c>
      <c r="E27479" t="s">
        <v>12</v>
      </c>
      <c r="F27479" s="4" t="s">
        <v>16</v>
      </c>
      <c r="G27479" s="3">
        <v>5.9433299999999996</v>
      </c>
      <c r="H27479" s="8">
        <v>0.96521849730886244</v>
      </c>
      <c r="I27479" s="26" t="str">
        <f>INDEX('Data Tab2'!$C:$C,MATCH('Data Tab1'!A27479,'Data Tab2'!$A:$A,0))</f>
        <v>BCN2</v>
      </c>
    </row>
    <row r="27480" spans="1:9">
      <c r="A27480" s="55">
        <v>105595451</v>
      </c>
      <c r="B27480" s="1" t="s">
        <v>41</v>
      </c>
      <c r="C27480" t="s">
        <v>31</v>
      </c>
      <c r="D27480" s="1" t="s">
        <v>11</v>
      </c>
      <c r="E27480" t="s">
        <v>12</v>
      </c>
      <c r="F27480" s="4" t="s">
        <v>13</v>
      </c>
      <c r="G27480" s="3">
        <v>9.1158280000000005</v>
      </c>
      <c r="H27480" s="8">
        <v>0.67644195382173589</v>
      </c>
      <c r="I27480" s="26" t="str">
        <f>INDEX('Data Tab2'!$C:$C,MATCH('Data Tab1'!A27480,'Data Tab2'!$A:$A,0))</f>
        <v>BER3</v>
      </c>
    </row>
    <row r="27481" spans="1:9" hidden="1">
      <c r="A27481" s="55">
        <v>105595451</v>
      </c>
      <c r="B27481" s="1" t="s">
        <v>41</v>
      </c>
      <c r="C27481" t="s">
        <v>31</v>
      </c>
      <c r="D27481" s="1" t="s">
        <v>11</v>
      </c>
      <c r="E27481" t="s">
        <v>12</v>
      </c>
      <c r="F27481" s="4" t="s">
        <v>34</v>
      </c>
      <c r="G27481" s="3">
        <v>5.9999969999999996</v>
      </c>
      <c r="H27481" s="8">
        <v>0.19060332878694253</v>
      </c>
      <c r="I27481" s="26" t="str">
        <f>INDEX('Data Tab2'!$C:$C,MATCH('Data Tab1'!A27481,'Data Tab2'!$A:$A,0))</f>
        <v>BER3</v>
      </c>
    </row>
    <row r="27482" spans="1:9" hidden="1">
      <c r="A27482" s="55">
        <v>105595451</v>
      </c>
      <c r="B27482" s="1" t="s">
        <v>41</v>
      </c>
      <c r="C27482" t="s">
        <v>31</v>
      </c>
      <c r="D27482" s="1" t="s">
        <v>11</v>
      </c>
      <c r="E27482" t="s">
        <v>12</v>
      </c>
      <c r="F27482" s="4" t="s">
        <v>15</v>
      </c>
      <c r="G27482" s="3">
        <v>4.9999969999999996</v>
      </c>
      <c r="H27482" s="8">
        <v>3.654758761767718E-2</v>
      </c>
      <c r="I27482" s="26" t="str">
        <f>INDEX('Data Tab2'!$C:$C,MATCH('Data Tab1'!A27482,'Data Tab2'!$A:$A,0))</f>
        <v>BER3</v>
      </c>
    </row>
    <row r="27483" spans="1:9" hidden="1">
      <c r="A27483" s="55">
        <v>105595451</v>
      </c>
      <c r="B27483" s="1" t="s">
        <v>41</v>
      </c>
      <c r="C27483" t="s">
        <v>31</v>
      </c>
      <c r="D27483" s="1" t="s">
        <v>11</v>
      </c>
      <c r="E27483" t="s">
        <v>12</v>
      </c>
      <c r="F27483" s="4" t="s">
        <v>28</v>
      </c>
      <c r="G27483" s="3">
        <v>10.678884999999999</v>
      </c>
      <c r="H27483" s="8">
        <v>0.70863508494519101</v>
      </c>
      <c r="I27483" s="26" t="str">
        <f>INDEX('Data Tab2'!$C:$C,MATCH('Data Tab1'!A27483,'Data Tab2'!$A:$A,0))</f>
        <v>BER3</v>
      </c>
    </row>
    <row r="27484" spans="1:9" hidden="1">
      <c r="A27484" s="55">
        <v>105595451</v>
      </c>
      <c r="B27484" s="1" t="s">
        <v>41</v>
      </c>
      <c r="C27484" t="s">
        <v>31</v>
      </c>
      <c r="D27484" s="1" t="s">
        <v>11</v>
      </c>
      <c r="E27484" t="s">
        <v>12</v>
      </c>
      <c r="F27484" s="4" t="s">
        <v>29</v>
      </c>
      <c r="G27484" s="3">
        <v>10.821109</v>
      </c>
      <c r="H27484" s="8">
        <v>0.90652344735938828</v>
      </c>
      <c r="I27484" s="26" t="str">
        <f>INDEX('Data Tab2'!$C:$C,MATCH('Data Tab1'!A27484,'Data Tab2'!$A:$A,0))</f>
        <v>BER3</v>
      </c>
    </row>
    <row r="27485" spans="1:9" hidden="1">
      <c r="A27485" s="55">
        <v>105595451</v>
      </c>
      <c r="B27485" s="1" t="s">
        <v>41</v>
      </c>
      <c r="C27485" t="s">
        <v>31</v>
      </c>
      <c r="D27485" s="1" t="s">
        <v>11</v>
      </c>
      <c r="E27485" t="s">
        <v>12</v>
      </c>
      <c r="F27485" s="4" t="s">
        <v>16</v>
      </c>
      <c r="G27485" s="3">
        <v>10.485276000000001</v>
      </c>
      <c r="H27485" s="8">
        <v>0.30816788728682865</v>
      </c>
      <c r="I27485" s="26" t="str">
        <f>INDEX('Data Tab2'!$C:$C,MATCH('Data Tab1'!A27485,'Data Tab2'!$A:$A,0))</f>
        <v>BER3</v>
      </c>
    </row>
    <row r="27486" spans="1:9" hidden="1">
      <c r="A27486" s="55">
        <v>105595451</v>
      </c>
      <c r="B27486" s="1" t="s">
        <v>33</v>
      </c>
      <c r="C27486" t="s">
        <v>31</v>
      </c>
      <c r="D27486" s="1" t="s">
        <v>17</v>
      </c>
      <c r="E27486" t="s">
        <v>18</v>
      </c>
      <c r="F27486" s="4" t="s">
        <v>38</v>
      </c>
      <c r="G27486" s="3">
        <v>4.9749970000000001</v>
      </c>
      <c r="H27486" s="8">
        <v>0.59556574051495403</v>
      </c>
      <c r="I27486" s="26" t="str">
        <f>INDEX('Data Tab2'!$C:$C,MATCH('Data Tab1'!A27486,'Data Tab2'!$A:$A,0))</f>
        <v>BER3</v>
      </c>
    </row>
    <row r="27487" spans="1:9" hidden="1">
      <c r="A27487" s="55">
        <v>105595451</v>
      </c>
      <c r="B27487" s="1" t="s">
        <v>33</v>
      </c>
      <c r="C27487" t="s">
        <v>31</v>
      </c>
      <c r="D27487" s="1" t="s">
        <v>17</v>
      </c>
      <c r="E27487" t="s">
        <v>18</v>
      </c>
      <c r="F27487" s="4" t="s">
        <v>19</v>
      </c>
      <c r="G27487" s="3">
        <v>9.8536090000000005</v>
      </c>
      <c r="H27487" s="8">
        <v>0.6579613974148758</v>
      </c>
      <c r="I27487" s="26" t="str">
        <f>INDEX('Data Tab2'!$C:$C,MATCH('Data Tab1'!A27487,'Data Tab2'!$A:$A,0))</f>
        <v>BER3</v>
      </c>
    </row>
    <row r="27488" spans="1:9" hidden="1">
      <c r="A27488" s="55">
        <v>105595451</v>
      </c>
      <c r="B27488" s="1" t="s">
        <v>33</v>
      </c>
      <c r="C27488" t="s">
        <v>31</v>
      </c>
      <c r="D27488" s="1" t="s">
        <v>17</v>
      </c>
      <c r="E27488" t="s">
        <v>18</v>
      </c>
      <c r="F27488" s="4" t="s">
        <v>20</v>
      </c>
      <c r="G27488" s="3">
        <v>9.3922190000000008</v>
      </c>
      <c r="H27488" s="8">
        <v>0.11271671265379157</v>
      </c>
      <c r="I27488" s="26" t="str">
        <f>INDEX('Data Tab2'!$C:$C,MATCH('Data Tab1'!A27488,'Data Tab2'!$A:$A,0))</f>
        <v>BER3</v>
      </c>
    </row>
    <row r="27489" spans="1:9" hidden="1">
      <c r="A27489" s="55">
        <v>105595451</v>
      </c>
      <c r="B27489" s="1" t="s">
        <v>33</v>
      </c>
      <c r="C27489" t="s">
        <v>31</v>
      </c>
      <c r="D27489" s="1" t="s">
        <v>17</v>
      </c>
      <c r="E27489" t="s">
        <v>18</v>
      </c>
      <c r="F27489" s="4" t="s">
        <v>21</v>
      </c>
      <c r="G27489" s="3">
        <v>9.3333309999999994</v>
      </c>
      <c r="H27489" s="8">
        <v>0.87863305954740667</v>
      </c>
      <c r="I27489" s="26" t="str">
        <f>INDEX('Data Tab2'!$C:$C,MATCH('Data Tab1'!A27489,'Data Tab2'!$A:$A,0))</f>
        <v>BER3</v>
      </c>
    </row>
    <row r="27490" spans="1:9" hidden="1">
      <c r="A27490" s="56">
        <v>105595451</v>
      </c>
      <c r="B27490" s="1" t="s">
        <v>33</v>
      </c>
      <c r="C27490" t="s">
        <v>31</v>
      </c>
      <c r="D27490" s="1" t="s">
        <v>17</v>
      </c>
      <c r="E27490" t="s">
        <v>18</v>
      </c>
      <c r="F27490" s="4" t="s">
        <v>22</v>
      </c>
      <c r="G27490" s="3">
        <v>4.9999979999999997</v>
      </c>
      <c r="H27490" s="8">
        <v>0.48649827104701804</v>
      </c>
      <c r="I27490" s="26" t="str">
        <f>INDEX('Data Tab2'!$C:$C,MATCH('Data Tab1'!A27490,'Data Tab2'!$A:$A,0))</f>
        <v>BER3</v>
      </c>
    </row>
    <row r="27491" spans="1:9">
      <c r="A27491" s="55">
        <v>105595453</v>
      </c>
      <c r="B27491" s="1" t="s">
        <v>41</v>
      </c>
      <c r="C27491" t="s">
        <v>31</v>
      </c>
      <c r="D27491" s="1" t="s">
        <v>11</v>
      </c>
      <c r="E27491" t="s">
        <v>12</v>
      </c>
      <c r="F27491" s="4" t="s">
        <v>13</v>
      </c>
      <c r="G27491" s="3">
        <v>4.1166650000000002</v>
      </c>
      <c r="H27491" s="8">
        <v>6.5735684470279332E-2</v>
      </c>
      <c r="I27491" s="26" t="str">
        <f>INDEX('Data Tab2'!$C:$C,MATCH('Data Tab1'!A27491,'Data Tab2'!$A:$A,0))</f>
        <v>BHX1</v>
      </c>
    </row>
    <row r="27492" spans="1:9" hidden="1">
      <c r="A27492" s="55">
        <v>105595453</v>
      </c>
      <c r="B27492" s="1" t="s">
        <v>41</v>
      </c>
      <c r="C27492" t="s">
        <v>31</v>
      </c>
      <c r="D27492" s="1" t="s">
        <v>11</v>
      </c>
      <c r="E27492" t="s">
        <v>12</v>
      </c>
      <c r="F27492" s="4" t="s">
        <v>15</v>
      </c>
      <c r="G27492" s="3">
        <v>4.9999979999999997</v>
      </c>
      <c r="H27492" s="8">
        <v>0.48880172922164844</v>
      </c>
      <c r="I27492" s="26" t="str">
        <f>INDEX('Data Tab2'!$C:$C,MATCH('Data Tab1'!A27492,'Data Tab2'!$A:$A,0))</f>
        <v>BHX1</v>
      </c>
    </row>
    <row r="27493" spans="1:9" hidden="1">
      <c r="A27493" s="55">
        <v>105595453</v>
      </c>
      <c r="B27493" s="1" t="s">
        <v>41</v>
      </c>
      <c r="C27493" t="s">
        <v>31</v>
      </c>
      <c r="D27493" s="1" t="s">
        <v>11</v>
      </c>
      <c r="E27493" t="s">
        <v>12</v>
      </c>
      <c r="F27493" s="4" t="s">
        <v>28</v>
      </c>
      <c r="G27493" s="3">
        <v>10.549996</v>
      </c>
      <c r="H27493" s="8">
        <v>0.32513636813286506</v>
      </c>
      <c r="I27493" s="26" t="str">
        <f>INDEX('Data Tab2'!$C:$C,MATCH('Data Tab1'!A27493,'Data Tab2'!$A:$A,0))</f>
        <v>BHX1</v>
      </c>
    </row>
    <row r="27494" spans="1:9" hidden="1">
      <c r="A27494" s="55">
        <v>105595453</v>
      </c>
      <c r="B27494" s="1" t="s">
        <v>41</v>
      </c>
      <c r="C27494" t="s">
        <v>31</v>
      </c>
      <c r="D27494" s="1" t="s">
        <v>11</v>
      </c>
      <c r="E27494" t="s">
        <v>12</v>
      </c>
      <c r="F27494" s="4" t="s">
        <v>29</v>
      </c>
      <c r="G27494" s="3">
        <v>10.999995</v>
      </c>
      <c r="H27494" s="8">
        <v>0.41062628055148531</v>
      </c>
      <c r="I27494" s="26" t="str">
        <f>INDEX('Data Tab2'!$C:$C,MATCH('Data Tab1'!A27494,'Data Tab2'!$A:$A,0))</f>
        <v>BHX1</v>
      </c>
    </row>
    <row r="27495" spans="1:9" hidden="1">
      <c r="A27495" s="55">
        <v>105595453</v>
      </c>
      <c r="B27495" s="1" t="s">
        <v>41</v>
      </c>
      <c r="C27495" t="s">
        <v>31</v>
      </c>
      <c r="D27495" s="1" t="s">
        <v>11</v>
      </c>
      <c r="E27495" t="s">
        <v>12</v>
      </c>
      <c r="F27495" s="4" t="s">
        <v>16</v>
      </c>
      <c r="G27495" s="3">
        <v>10.999997</v>
      </c>
      <c r="H27495" s="8">
        <v>0.38824229152171319</v>
      </c>
      <c r="I27495" s="26" t="str">
        <f>INDEX('Data Tab2'!$C:$C,MATCH('Data Tab1'!A27495,'Data Tab2'!$A:$A,0))</f>
        <v>BHX1</v>
      </c>
    </row>
    <row r="27496" spans="1:9" hidden="1">
      <c r="A27496" s="55">
        <v>105595453</v>
      </c>
      <c r="B27496" s="1" t="s">
        <v>33</v>
      </c>
      <c r="C27496" t="s">
        <v>31</v>
      </c>
      <c r="D27496" s="1" t="s">
        <v>17</v>
      </c>
      <c r="E27496" t="s">
        <v>18</v>
      </c>
      <c r="F27496" s="4" t="s">
        <v>35</v>
      </c>
      <c r="G27496" s="3">
        <v>4.9999979999999997</v>
      </c>
      <c r="H27496" s="8">
        <v>3.4582306338587609E-2</v>
      </c>
      <c r="I27496" s="26" t="str">
        <f>INDEX('Data Tab2'!$C:$C,MATCH('Data Tab1'!A27496,'Data Tab2'!$A:$A,0))</f>
        <v>BHX1</v>
      </c>
    </row>
    <row r="27497" spans="1:9" hidden="1">
      <c r="A27497" s="55">
        <v>105595453</v>
      </c>
      <c r="B27497" s="1" t="s">
        <v>33</v>
      </c>
      <c r="C27497" t="s">
        <v>31</v>
      </c>
      <c r="D27497" s="1" t="s">
        <v>17</v>
      </c>
      <c r="E27497" t="s">
        <v>18</v>
      </c>
      <c r="F27497" s="4" t="s">
        <v>36</v>
      </c>
      <c r="G27497" s="3">
        <v>4.4408310000000002</v>
      </c>
      <c r="H27497" s="8">
        <v>5.7487159436978463E-2</v>
      </c>
      <c r="I27497" s="26" t="str">
        <f>INDEX('Data Tab2'!$C:$C,MATCH('Data Tab1'!A27497,'Data Tab2'!$A:$A,0))</f>
        <v>BHX1</v>
      </c>
    </row>
    <row r="27498" spans="1:9" hidden="1">
      <c r="A27498" s="55">
        <v>105595453</v>
      </c>
      <c r="B27498" s="1" t="s">
        <v>33</v>
      </c>
      <c r="C27498" t="s">
        <v>31</v>
      </c>
      <c r="D27498" s="1" t="s">
        <v>17</v>
      </c>
      <c r="E27498" t="s">
        <v>18</v>
      </c>
      <c r="F27498" s="4" t="s">
        <v>38</v>
      </c>
      <c r="G27498" s="3">
        <v>5.2833310000000004</v>
      </c>
      <c r="H27498" s="8">
        <v>0.4032977020525198</v>
      </c>
      <c r="I27498" s="26" t="str">
        <f>INDEX('Data Tab2'!$C:$C,MATCH('Data Tab1'!A27498,'Data Tab2'!$A:$A,0))</f>
        <v>BHX1</v>
      </c>
    </row>
    <row r="27499" spans="1:9" hidden="1">
      <c r="A27499" s="55">
        <v>105595453</v>
      </c>
      <c r="B27499" s="1" t="s">
        <v>33</v>
      </c>
      <c r="C27499" t="s">
        <v>31</v>
      </c>
      <c r="D27499" s="1" t="s">
        <v>17</v>
      </c>
      <c r="E27499" t="s">
        <v>18</v>
      </c>
      <c r="F27499" s="4" t="s">
        <v>19</v>
      </c>
      <c r="G27499" s="3">
        <v>4.9999979999999997</v>
      </c>
      <c r="H27499" s="8">
        <v>0.59163032270612592</v>
      </c>
      <c r="I27499" s="26" t="str">
        <f>INDEX('Data Tab2'!$C:$C,MATCH('Data Tab1'!A27499,'Data Tab2'!$A:$A,0))</f>
        <v>BHX1</v>
      </c>
    </row>
    <row r="27500" spans="1:9" hidden="1">
      <c r="A27500" s="55">
        <v>105595453</v>
      </c>
      <c r="B27500" s="1" t="s">
        <v>33</v>
      </c>
      <c r="C27500" t="s">
        <v>31</v>
      </c>
      <c r="D27500" s="1" t="s">
        <v>17</v>
      </c>
      <c r="E27500" t="s">
        <v>18</v>
      </c>
      <c r="F27500" s="4" t="s">
        <v>20</v>
      </c>
      <c r="G27500" s="3">
        <v>9.9999990000000007</v>
      </c>
      <c r="H27500" s="8">
        <v>0.36139050141542395</v>
      </c>
      <c r="I27500" s="26" t="str">
        <f>INDEX('Data Tab2'!$C:$C,MATCH('Data Tab1'!A27500,'Data Tab2'!$A:$A,0))</f>
        <v>BHX1</v>
      </c>
    </row>
    <row r="27501" spans="1:9" hidden="1">
      <c r="A27501" s="55">
        <v>105595453</v>
      </c>
      <c r="B27501" s="1" t="s">
        <v>33</v>
      </c>
      <c r="C27501" t="s">
        <v>31</v>
      </c>
      <c r="D27501" s="1" t="s">
        <v>17</v>
      </c>
      <c r="E27501" t="s">
        <v>18</v>
      </c>
      <c r="F27501" s="4" t="s">
        <v>21</v>
      </c>
      <c r="G27501" s="3">
        <v>9.9999959999999994</v>
      </c>
      <c r="H27501" s="8">
        <v>0.43325270667205806</v>
      </c>
      <c r="I27501" s="26" t="str">
        <f>INDEX('Data Tab2'!$C:$C,MATCH('Data Tab1'!A27501,'Data Tab2'!$A:$A,0))</f>
        <v>BHX1</v>
      </c>
    </row>
    <row r="27502" spans="1:9" hidden="1">
      <c r="A27502" s="56">
        <v>105595453</v>
      </c>
      <c r="B27502" s="1" t="s">
        <v>33</v>
      </c>
      <c r="C27502" t="s">
        <v>31</v>
      </c>
      <c r="D27502" s="1" t="s">
        <v>17</v>
      </c>
      <c r="E27502" t="s">
        <v>18</v>
      </c>
      <c r="F27502" s="4" t="s">
        <v>22</v>
      </c>
      <c r="G27502" s="3">
        <v>4.9999969999999996</v>
      </c>
      <c r="H27502" s="8">
        <v>0.78664504018623294</v>
      </c>
      <c r="I27502" s="26" t="str">
        <f>INDEX('Data Tab2'!$C:$C,MATCH('Data Tab1'!A27502,'Data Tab2'!$A:$A,0))</f>
        <v>BHX1</v>
      </c>
    </row>
    <row r="27503" spans="1:9">
      <c r="A27503" s="55">
        <v>105595456</v>
      </c>
      <c r="B27503" s="1" t="s">
        <v>41</v>
      </c>
      <c r="C27503" t="s">
        <v>31</v>
      </c>
      <c r="D27503" s="1" t="s">
        <v>11</v>
      </c>
      <c r="E27503" t="s">
        <v>12</v>
      </c>
      <c r="F27503" s="4" t="s">
        <v>13</v>
      </c>
      <c r="G27503" s="3">
        <v>8.8502740000000006</v>
      </c>
      <c r="H27503" s="8">
        <v>6.8049505170554303E-3</v>
      </c>
      <c r="I27503" s="26" t="str">
        <f>INDEX('Data Tab2'!$C:$C,MATCH('Data Tab1'!A27503,'Data Tab2'!$A:$A,0))</f>
        <v>BHX2</v>
      </c>
    </row>
    <row r="27504" spans="1:9" hidden="1">
      <c r="A27504" s="55">
        <v>105595456</v>
      </c>
      <c r="B27504" s="1" t="s">
        <v>41</v>
      </c>
      <c r="C27504" t="s">
        <v>31</v>
      </c>
      <c r="D27504" s="1" t="s">
        <v>11</v>
      </c>
      <c r="E27504" t="s">
        <v>12</v>
      </c>
      <c r="F27504" s="4" t="s">
        <v>34</v>
      </c>
      <c r="G27504" s="3">
        <v>5.9999979999999997</v>
      </c>
      <c r="H27504" s="8">
        <v>0.73737267973415921</v>
      </c>
      <c r="I27504" s="26" t="str">
        <f>INDEX('Data Tab2'!$C:$C,MATCH('Data Tab1'!A27504,'Data Tab2'!$A:$A,0))</f>
        <v>BHX2</v>
      </c>
    </row>
    <row r="27505" spans="1:9" hidden="1">
      <c r="A27505" s="55">
        <v>105595456</v>
      </c>
      <c r="B27505" s="1" t="s">
        <v>41</v>
      </c>
      <c r="C27505" t="s">
        <v>31</v>
      </c>
      <c r="D27505" s="1" t="s">
        <v>11</v>
      </c>
      <c r="E27505" t="s">
        <v>12</v>
      </c>
      <c r="F27505" s="4" t="s">
        <v>15</v>
      </c>
      <c r="G27505" s="3">
        <v>4.9999989999999999</v>
      </c>
      <c r="H27505" s="8">
        <v>0.76854100508371803</v>
      </c>
      <c r="I27505" s="26" t="str">
        <f>INDEX('Data Tab2'!$C:$C,MATCH('Data Tab1'!A27505,'Data Tab2'!$A:$A,0))</f>
        <v>BHX2</v>
      </c>
    </row>
    <row r="27506" spans="1:9" hidden="1">
      <c r="A27506" s="55">
        <v>105595456</v>
      </c>
      <c r="B27506" s="1" t="s">
        <v>41</v>
      </c>
      <c r="C27506" t="s">
        <v>31</v>
      </c>
      <c r="D27506" s="1" t="s">
        <v>11</v>
      </c>
      <c r="E27506" t="s">
        <v>12</v>
      </c>
      <c r="F27506" s="4" t="s">
        <v>28</v>
      </c>
      <c r="G27506" s="3">
        <v>10.489720999999999</v>
      </c>
      <c r="H27506" s="8">
        <v>0.42351222155132839</v>
      </c>
      <c r="I27506" s="26" t="str">
        <f>INDEX('Data Tab2'!$C:$C,MATCH('Data Tab1'!A27506,'Data Tab2'!$A:$A,0))</f>
        <v>BHX2</v>
      </c>
    </row>
    <row r="27507" spans="1:9" hidden="1">
      <c r="A27507" s="55">
        <v>105595456</v>
      </c>
      <c r="B27507" s="1" t="s">
        <v>41</v>
      </c>
      <c r="C27507" t="s">
        <v>31</v>
      </c>
      <c r="D27507" s="1" t="s">
        <v>11</v>
      </c>
      <c r="E27507" t="s">
        <v>12</v>
      </c>
      <c r="F27507" s="4" t="s">
        <v>29</v>
      </c>
      <c r="G27507" s="3">
        <v>10.999997</v>
      </c>
      <c r="H27507" s="8">
        <v>0.97327601583454471</v>
      </c>
      <c r="I27507" s="26" t="str">
        <f>INDEX('Data Tab2'!$C:$C,MATCH('Data Tab1'!A27507,'Data Tab2'!$A:$A,0))</f>
        <v>BHX2</v>
      </c>
    </row>
    <row r="27508" spans="1:9" hidden="1">
      <c r="A27508" s="56">
        <v>105595456</v>
      </c>
      <c r="B27508" s="1" t="s">
        <v>41</v>
      </c>
      <c r="C27508" t="s">
        <v>31</v>
      </c>
      <c r="D27508" s="1" t="s">
        <v>11</v>
      </c>
      <c r="E27508" t="s">
        <v>12</v>
      </c>
      <c r="F27508" s="4" t="s">
        <v>16</v>
      </c>
      <c r="G27508" s="3">
        <v>10.999998</v>
      </c>
      <c r="H27508" s="8">
        <v>0.97710950137625052</v>
      </c>
      <c r="I27508" s="26" t="str">
        <f>INDEX('Data Tab2'!$C:$C,MATCH('Data Tab1'!A27508,'Data Tab2'!$A:$A,0))</f>
        <v>BHX2</v>
      </c>
    </row>
    <row r="27509" spans="1:9">
      <c r="A27509" s="55">
        <v>105595457</v>
      </c>
      <c r="B27509" s="1" t="s">
        <v>41</v>
      </c>
      <c r="C27509" t="s">
        <v>31</v>
      </c>
      <c r="D27509" s="1" t="s">
        <v>11</v>
      </c>
      <c r="E27509" t="s">
        <v>12</v>
      </c>
      <c r="F27509" s="4" t="s">
        <v>13</v>
      </c>
      <c r="G27509" s="3">
        <v>8.9263870000000001</v>
      </c>
      <c r="H27509" s="8">
        <v>0.13195638048370406</v>
      </c>
      <c r="I27509" s="26" t="str">
        <f>INDEX('Data Tab2'!$C:$C,MATCH('Data Tab1'!A27509,'Data Tab2'!$A:$A,0))</f>
        <v>BHX3</v>
      </c>
    </row>
    <row r="27510" spans="1:9" hidden="1">
      <c r="A27510" s="55">
        <v>105595457</v>
      </c>
      <c r="B27510" s="1" t="s">
        <v>41</v>
      </c>
      <c r="C27510" t="s">
        <v>31</v>
      </c>
      <c r="D27510" s="1" t="s">
        <v>11</v>
      </c>
      <c r="E27510" t="s">
        <v>12</v>
      </c>
      <c r="F27510" s="4" t="s">
        <v>34</v>
      </c>
      <c r="G27510" s="3">
        <v>10.999998</v>
      </c>
      <c r="H27510" s="8">
        <v>0.25764529653607005</v>
      </c>
      <c r="I27510" s="26" t="str">
        <f>INDEX('Data Tab2'!$C:$C,MATCH('Data Tab1'!A27510,'Data Tab2'!$A:$A,0))</f>
        <v>BHX3</v>
      </c>
    </row>
    <row r="27511" spans="1:9" hidden="1">
      <c r="A27511" s="55">
        <v>105595457</v>
      </c>
      <c r="B27511" s="1" t="s">
        <v>41</v>
      </c>
      <c r="C27511" t="s">
        <v>31</v>
      </c>
      <c r="D27511" s="1" t="s">
        <v>11</v>
      </c>
      <c r="E27511" t="s">
        <v>12</v>
      </c>
      <c r="F27511" s="4" t="s">
        <v>14</v>
      </c>
      <c r="G27511" s="3">
        <v>5.9999989999999999</v>
      </c>
      <c r="H27511" s="8">
        <v>0.55415754890613134</v>
      </c>
      <c r="I27511" s="26" t="str">
        <f>INDEX('Data Tab2'!$C:$C,MATCH('Data Tab1'!A27511,'Data Tab2'!$A:$A,0))</f>
        <v>BHX3</v>
      </c>
    </row>
    <row r="27512" spans="1:9" hidden="1">
      <c r="A27512" s="55">
        <v>105595457</v>
      </c>
      <c r="B27512" s="1" t="s">
        <v>41</v>
      </c>
      <c r="C27512" t="s">
        <v>31</v>
      </c>
      <c r="D27512" s="1" t="s">
        <v>11</v>
      </c>
      <c r="E27512" t="s">
        <v>12</v>
      </c>
      <c r="F27512" s="4" t="s">
        <v>29</v>
      </c>
      <c r="G27512" s="3">
        <v>4.9999979999999997</v>
      </c>
      <c r="H27512" s="8">
        <v>0.94788810422152636</v>
      </c>
      <c r="I27512" s="26" t="str">
        <f>INDEX('Data Tab2'!$C:$C,MATCH('Data Tab1'!A27512,'Data Tab2'!$A:$A,0))</f>
        <v>BHX3</v>
      </c>
    </row>
    <row r="27513" spans="1:9" hidden="1">
      <c r="A27513" s="56">
        <v>105595457</v>
      </c>
      <c r="B27513" s="1" t="s">
        <v>41</v>
      </c>
      <c r="C27513" t="s">
        <v>31</v>
      </c>
      <c r="D27513" s="1" t="s">
        <v>11</v>
      </c>
      <c r="E27513" t="s">
        <v>12</v>
      </c>
      <c r="F27513" s="4" t="s">
        <v>16</v>
      </c>
      <c r="G27513" s="3">
        <v>10.548887000000001</v>
      </c>
      <c r="H27513" s="8">
        <v>0.92739518809320898</v>
      </c>
      <c r="I27513" s="26" t="str">
        <f>INDEX('Data Tab2'!$C:$C,MATCH('Data Tab1'!A27513,'Data Tab2'!$A:$A,0))</f>
        <v>BHX3</v>
      </c>
    </row>
    <row r="27514" spans="1:9">
      <c r="A27514" s="55">
        <v>105595459</v>
      </c>
      <c r="B27514" s="1" t="s">
        <v>42</v>
      </c>
      <c r="C27514" t="s">
        <v>32</v>
      </c>
      <c r="D27514" s="1" t="s">
        <v>11</v>
      </c>
      <c r="E27514" t="s">
        <v>12</v>
      </c>
      <c r="F27514" s="4" t="s">
        <v>28</v>
      </c>
      <c r="G27514" s="3">
        <v>4.1916599999999997</v>
      </c>
      <c r="H27514" s="8">
        <v>0.25380041466157177</v>
      </c>
      <c r="I27514" s="26" t="str">
        <f>INDEX('Data Tab2'!$C:$C,MATCH('Data Tab1'!A27514,'Data Tab2'!$A:$A,0))</f>
        <v>BHX4</v>
      </c>
    </row>
    <row r="27515" spans="1:9" hidden="1">
      <c r="A27515" s="56">
        <v>105595459</v>
      </c>
      <c r="B27515" s="1" t="s">
        <v>42</v>
      </c>
      <c r="C27515" t="s">
        <v>32</v>
      </c>
      <c r="D27515" s="1" t="s">
        <v>11</v>
      </c>
      <c r="E27515" t="s">
        <v>12</v>
      </c>
      <c r="F27515" s="4" t="s">
        <v>29</v>
      </c>
      <c r="G27515" s="3">
        <v>5.999994</v>
      </c>
      <c r="H27515" s="8">
        <v>0.29625165536495712</v>
      </c>
      <c r="I27515" s="26" t="str">
        <f>INDEX('Data Tab2'!$C:$C,MATCH('Data Tab1'!A27515,'Data Tab2'!$A:$A,0))</f>
        <v>BHX4</v>
      </c>
    </row>
    <row r="27516" spans="1:9">
      <c r="A27516" s="55">
        <v>105595460</v>
      </c>
      <c r="B27516" s="1" t="s">
        <v>42</v>
      </c>
      <c r="C27516" t="s">
        <v>30</v>
      </c>
      <c r="D27516" s="1" t="s">
        <v>11</v>
      </c>
      <c r="E27516" t="s">
        <v>12</v>
      </c>
      <c r="F27516" s="4" t="s">
        <v>16</v>
      </c>
      <c r="G27516" s="3">
        <v>1.0447200000000001</v>
      </c>
      <c r="H27516" s="8">
        <v>0.97915816524900323</v>
      </c>
      <c r="I27516" s="26" t="str">
        <f>INDEX('Data Tab2'!$C:$C,MATCH('Data Tab1'!A27516,'Data Tab2'!$A:$A,0))</f>
        <v>BHX5</v>
      </c>
    </row>
    <row r="27517" spans="1:9" hidden="1">
      <c r="A27517" s="55">
        <v>105595460</v>
      </c>
      <c r="B27517" s="1" t="s">
        <v>9</v>
      </c>
      <c r="C27517" t="s">
        <v>32</v>
      </c>
      <c r="D27517" s="1" t="s">
        <v>17</v>
      </c>
      <c r="E27517" t="s">
        <v>18</v>
      </c>
      <c r="F27517" s="4" t="s">
        <v>38</v>
      </c>
      <c r="G27517" s="3">
        <v>3.6416599999999999</v>
      </c>
      <c r="H27517" s="8">
        <v>0.85027799309244334</v>
      </c>
      <c r="I27517" s="26" t="str">
        <f>INDEX('Data Tab2'!$C:$C,MATCH('Data Tab1'!A27517,'Data Tab2'!$A:$A,0))</f>
        <v>BHX5</v>
      </c>
    </row>
    <row r="27518" spans="1:9" hidden="1">
      <c r="A27518" s="55">
        <v>105595460</v>
      </c>
      <c r="B27518" s="1" t="s">
        <v>9</v>
      </c>
      <c r="C27518" t="s">
        <v>32</v>
      </c>
      <c r="D27518" s="1" t="s">
        <v>17</v>
      </c>
      <c r="E27518" t="s">
        <v>18</v>
      </c>
      <c r="F27518" s="4" t="s">
        <v>19</v>
      </c>
      <c r="G27518" s="3">
        <v>9.0288819999999994</v>
      </c>
      <c r="H27518" s="8">
        <v>0.81134238372772494</v>
      </c>
      <c r="I27518" s="26" t="str">
        <f>INDEX('Data Tab2'!$C:$C,MATCH('Data Tab1'!A27518,'Data Tab2'!$A:$A,0))</f>
        <v>BHX5</v>
      </c>
    </row>
    <row r="27519" spans="1:9" hidden="1">
      <c r="A27519" s="55">
        <v>105595460</v>
      </c>
      <c r="B27519" s="1" t="s">
        <v>9</v>
      </c>
      <c r="C27519" t="s">
        <v>32</v>
      </c>
      <c r="D27519" s="1" t="s">
        <v>17</v>
      </c>
      <c r="E27519" t="s">
        <v>18</v>
      </c>
      <c r="F27519" s="4" t="s">
        <v>20</v>
      </c>
      <c r="G27519" s="3">
        <v>8.4122120000000002</v>
      </c>
      <c r="H27519" s="8">
        <v>0.58963961513725238</v>
      </c>
      <c r="I27519" s="26" t="str">
        <f>INDEX('Data Tab2'!$C:$C,MATCH('Data Tab1'!A27519,'Data Tab2'!$A:$A,0))</f>
        <v>BHX5</v>
      </c>
    </row>
    <row r="27520" spans="1:9" hidden="1">
      <c r="A27520" s="55">
        <v>105595460</v>
      </c>
      <c r="B27520" s="1" t="s">
        <v>9</v>
      </c>
      <c r="C27520" t="s">
        <v>32</v>
      </c>
      <c r="D27520" s="1" t="s">
        <v>17</v>
      </c>
      <c r="E27520" t="s">
        <v>18</v>
      </c>
      <c r="F27520" s="4" t="s">
        <v>21</v>
      </c>
      <c r="G27520" s="3">
        <v>10.149993</v>
      </c>
      <c r="H27520" s="8">
        <v>0.10696982679914724</v>
      </c>
      <c r="I27520" s="26" t="str">
        <f>INDEX('Data Tab2'!$C:$C,MATCH('Data Tab1'!A27520,'Data Tab2'!$A:$A,0))</f>
        <v>BHX5</v>
      </c>
    </row>
    <row r="27521" spans="1:9" hidden="1">
      <c r="A27521" s="55">
        <v>105595460</v>
      </c>
      <c r="B27521" s="1" t="s">
        <v>9</v>
      </c>
      <c r="C27521" t="s">
        <v>32</v>
      </c>
      <c r="D27521" s="1" t="s">
        <v>17</v>
      </c>
      <c r="E27521" t="s">
        <v>18</v>
      </c>
      <c r="F27521" s="4" t="s">
        <v>22</v>
      </c>
      <c r="G27521" s="3">
        <v>9.9999929999999999</v>
      </c>
      <c r="H27521" s="8">
        <v>0.64110694844416793</v>
      </c>
      <c r="I27521" s="26" t="str">
        <f>INDEX('Data Tab2'!$C:$C,MATCH('Data Tab1'!A27521,'Data Tab2'!$A:$A,0))</f>
        <v>BHX5</v>
      </c>
    </row>
    <row r="27522" spans="1:9" hidden="1">
      <c r="A27522" s="55">
        <v>105595460</v>
      </c>
      <c r="B27522" s="1" t="s">
        <v>9</v>
      </c>
      <c r="C27522" t="s">
        <v>32</v>
      </c>
      <c r="D27522" s="1" t="s">
        <v>17</v>
      </c>
      <c r="E27522" t="s">
        <v>23</v>
      </c>
      <c r="F27522" s="4" t="s">
        <v>24</v>
      </c>
      <c r="G27522" s="3">
        <v>4.999994</v>
      </c>
      <c r="H27522" s="8">
        <v>0.66806763007295744</v>
      </c>
      <c r="I27522" s="26" t="str">
        <f>INDEX('Data Tab2'!$C:$C,MATCH('Data Tab1'!A27522,'Data Tab2'!$A:$A,0))</f>
        <v>BHX5</v>
      </c>
    </row>
    <row r="27523" spans="1:9" hidden="1">
      <c r="A27523" s="55">
        <v>105595460</v>
      </c>
      <c r="B27523" s="1" t="s">
        <v>9</v>
      </c>
      <c r="C27523" t="s">
        <v>32</v>
      </c>
      <c r="D27523" s="1" t="s">
        <v>17</v>
      </c>
      <c r="E27523" t="s">
        <v>23</v>
      </c>
      <c r="F27523" s="4" t="s">
        <v>25</v>
      </c>
      <c r="G27523" s="3">
        <v>0</v>
      </c>
      <c r="H27523" s="8">
        <v>0.69956018246913643</v>
      </c>
      <c r="I27523" s="26" t="str">
        <f>INDEX('Data Tab2'!$C:$C,MATCH('Data Tab1'!A27523,'Data Tab2'!$A:$A,0))</f>
        <v>BHX5</v>
      </c>
    </row>
    <row r="27524" spans="1:9" hidden="1">
      <c r="A27524" s="55">
        <v>105595460</v>
      </c>
      <c r="B27524" s="1" t="s">
        <v>41</v>
      </c>
      <c r="C27524" t="s">
        <v>31</v>
      </c>
      <c r="D27524" s="1" t="s">
        <v>11</v>
      </c>
      <c r="E27524" t="s">
        <v>12</v>
      </c>
      <c r="F27524" s="4" t="s">
        <v>13</v>
      </c>
      <c r="G27524" s="3">
        <v>9.0466639999999998</v>
      </c>
      <c r="H27524" s="8">
        <v>0.91716439643110781</v>
      </c>
      <c r="I27524" s="26" t="str">
        <f>INDEX('Data Tab2'!$C:$C,MATCH('Data Tab1'!A27524,'Data Tab2'!$A:$A,0))</f>
        <v>BHX5</v>
      </c>
    </row>
    <row r="27525" spans="1:9" hidden="1">
      <c r="A27525" s="55">
        <v>105595460</v>
      </c>
      <c r="B27525" s="1" t="s">
        <v>41</v>
      </c>
      <c r="C27525" t="s">
        <v>31</v>
      </c>
      <c r="D27525" s="1" t="s">
        <v>11</v>
      </c>
      <c r="E27525" t="s">
        <v>12</v>
      </c>
      <c r="F27525" s="4" t="s">
        <v>34</v>
      </c>
      <c r="G27525" s="3">
        <v>5.9999969999999996</v>
      </c>
      <c r="H27525" s="8">
        <v>2.0857837239525612E-2</v>
      </c>
      <c r="I27525" s="26" t="str">
        <f>INDEX('Data Tab2'!$C:$C,MATCH('Data Tab1'!A27525,'Data Tab2'!$A:$A,0))</f>
        <v>BHX5</v>
      </c>
    </row>
    <row r="27526" spans="1:9" hidden="1">
      <c r="A27526" s="55">
        <v>105595460</v>
      </c>
      <c r="B27526" s="1" t="s">
        <v>41</v>
      </c>
      <c r="C27526" t="s">
        <v>31</v>
      </c>
      <c r="D27526" s="1" t="s">
        <v>11</v>
      </c>
      <c r="E27526" t="s">
        <v>12</v>
      </c>
      <c r="F27526" s="4" t="s">
        <v>15</v>
      </c>
      <c r="G27526" s="3">
        <v>5.0999980000000003</v>
      </c>
      <c r="H27526" s="8">
        <v>6.2854379664439852E-2</v>
      </c>
      <c r="I27526" s="26" t="str">
        <f>INDEX('Data Tab2'!$C:$C,MATCH('Data Tab1'!A27526,'Data Tab2'!$A:$A,0))</f>
        <v>BHX5</v>
      </c>
    </row>
    <row r="27527" spans="1:9" hidden="1">
      <c r="A27527" s="55">
        <v>105595460</v>
      </c>
      <c r="B27527" s="1" t="s">
        <v>41</v>
      </c>
      <c r="C27527" t="s">
        <v>31</v>
      </c>
      <c r="D27527" s="1" t="s">
        <v>11</v>
      </c>
      <c r="E27527" t="s">
        <v>12</v>
      </c>
      <c r="F27527" s="4" t="s">
        <v>28</v>
      </c>
      <c r="G27527" s="3">
        <v>10.654165000000001</v>
      </c>
      <c r="H27527" s="8">
        <v>0.81804530068496817</v>
      </c>
      <c r="I27527" s="26" t="str">
        <f>INDEX('Data Tab2'!$C:$C,MATCH('Data Tab1'!A27527,'Data Tab2'!$A:$A,0))</f>
        <v>BHX5</v>
      </c>
    </row>
    <row r="27528" spans="1:9" hidden="1">
      <c r="A27528" s="55">
        <v>105595460</v>
      </c>
      <c r="B27528" s="1" t="s">
        <v>41</v>
      </c>
      <c r="C27528" t="s">
        <v>31</v>
      </c>
      <c r="D27528" s="1" t="s">
        <v>11</v>
      </c>
      <c r="E27528" t="s">
        <v>12</v>
      </c>
      <c r="F27528" s="4" t="s">
        <v>29</v>
      </c>
      <c r="G27528" s="3">
        <v>10.999998</v>
      </c>
      <c r="H27528" s="8">
        <v>0.78410810217571536</v>
      </c>
      <c r="I27528" s="26" t="str">
        <f>INDEX('Data Tab2'!$C:$C,MATCH('Data Tab1'!A27528,'Data Tab2'!$A:$A,0))</f>
        <v>BHX5</v>
      </c>
    </row>
    <row r="27529" spans="1:9" hidden="1">
      <c r="A27529" s="56">
        <v>105595460</v>
      </c>
      <c r="B27529" s="1" t="s">
        <v>41</v>
      </c>
      <c r="C27529" t="s">
        <v>31</v>
      </c>
      <c r="D27529" s="1" t="s">
        <v>11</v>
      </c>
      <c r="E27529" t="s">
        <v>12</v>
      </c>
      <c r="F27529" s="4" t="s">
        <v>16</v>
      </c>
      <c r="G27529" s="3">
        <v>9.9549990000000008</v>
      </c>
      <c r="H27529" s="8">
        <v>0.3264510016618235</v>
      </c>
      <c r="I27529" s="26" t="str">
        <f>INDEX('Data Tab2'!$C:$C,MATCH('Data Tab1'!A27529,'Data Tab2'!$A:$A,0))</f>
        <v>BHX5</v>
      </c>
    </row>
    <row r="27530" spans="1:9">
      <c r="A27530" s="55">
        <v>105595566</v>
      </c>
      <c r="B27530" s="1" t="s">
        <v>41</v>
      </c>
      <c r="C27530" t="s">
        <v>32</v>
      </c>
      <c r="D27530" s="1" t="s">
        <v>11</v>
      </c>
      <c r="E27530" t="s">
        <v>12</v>
      </c>
      <c r="F27530" s="4" t="s">
        <v>13</v>
      </c>
      <c r="G27530" s="3">
        <v>9.5999929999999996</v>
      </c>
      <c r="H27530" s="8">
        <v>0.31852504467765841</v>
      </c>
      <c r="I27530" s="26" t="str">
        <f>INDEX('Data Tab2'!$C:$C,MATCH('Data Tab1'!A27530,'Data Tab2'!$A:$A,0))</f>
        <v>BRS1</v>
      </c>
    </row>
    <row r="27531" spans="1:9" hidden="1">
      <c r="A27531" s="55">
        <v>105595566</v>
      </c>
      <c r="B27531" s="1" t="s">
        <v>41</v>
      </c>
      <c r="C27531" t="s">
        <v>32</v>
      </c>
      <c r="D27531" s="1" t="s">
        <v>11</v>
      </c>
      <c r="E27531" t="s">
        <v>12</v>
      </c>
      <c r="F27531" s="4" t="s">
        <v>34</v>
      </c>
      <c r="G27531" s="3">
        <v>10.999992000000001</v>
      </c>
      <c r="H27531" s="8">
        <v>0.21477363825463491</v>
      </c>
      <c r="I27531" s="26" t="str">
        <f>INDEX('Data Tab2'!$C:$C,MATCH('Data Tab1'!A27531,'Data Tab2'!$A:$A,0))</f>
        <v>BRS1</v>
      </c>
    </row>
    <row r="27532" spans="1:9" hidden="1">
      <c r="A27532" s="55">
        <v>105595566</v>
      </c>
      <c r="B27532" s="1" t="s">
        <v>41</v>
      </c>
      <c r="C27532" t="s">
        <v>32</v>
      </c>
      <c r="D27532" s="1" t="s">
        <v>11</v>
      </c>
      <c r="E27532" t="s">
        <v>12</v>
      </c>
      <c r="F27532" s="4" t="s">
        <v>14</v>
      </c>
      <c r="G27532" s="3">
        <v>5.9999919999999998</v>
      </c>
      <c r="H27532" s="8">
        <v>2.3544760481967186E-3</v>
      </c>
      <c r="I27532" s="26" t="str">
        <f>INDEX('Data Tab2'!$C:$C,MATCH('Data Tab1'!A27532,'Data Tab2'!$A:$A,0))</f>
        <v>BRS1</v>
      </c>
    </row>
    <row r="27533" spans="1:9" hidden="1">
      <c r="A27533" s="55">
        <v>105595566</v>
      </c>
      <c r="B27533" s="1" t="s">
        <v>41</v>
      </c>
      <c r="C27533" t="s">
        <v>32</v>
      </c>
      <c r="D27533" s="1" t="s">
        <v>11</v>
      </c>
      <c r="E27533" t="s">
        <v>12</v>
      </c>
      <c r="F27533" s="4" t="s">
        <v>28</v>
      </c>
      <c r="G27533" s="3">
        <v>4.9999909999999996</v>
      </c>
      <c r="H27533" s="8">
        <v>0.93633598507095228</v>
      </c>
      <c r="I27533" s="26" t="str">
        <f>INDEX('Data Tab2'!$C:$C,MATCH('Data Tab1'!A27533,'Data Tab2'!$A:$A,0))</f>
        <v>BRS1</v>
      </c>
    </row>
    <row r="27534" spans="1:9" hidden="1">
      <c r="A27534" s="55">
        <v>105595566</v>
      </c>
      <c r="B27534" s="1" t="s">
        <v>41</v>
      </c>
      <c r="C27534" t="s">
        <v>32</v>
      </c>
      <c r="D27534" s="1" t="s">
        <v>11</v>
      </c>
      <c r="E27534" t="s">
        <v>12</v>
      </c>
      <c r="F27534" s="4" t="s">
        <v>29</v>
      </c>
      <c r="G27534" s="3">
        <v>10.999993</v>
      </c>
      <c r="H27534" s="8">
        <v>0.19791405640481596</v>
      </c>
      <c r="I27534" s="26" t="str">
        <f>INDEX('Data Tab2'!$C:$C,MATCH('Data Tab1'!A27534,'Data Tab2'!$A:$A,0))</f>
        <v>BRS1</v>
      </c>
    </row>
    <row r="27535" spans="1:9" hidden="1">
      <c r="A27535" s="55">
        <v>105595566</v>
      </c>
      <c r="B27535" s="1" t="s">
        <v>41</v>
      </c>
      <c r="C27535" t="s">
        <v>32</v>
      </c>
      <c r="D27535" s="1" t="s">
        <v>11</v>
      </c>
      <c r="E27535" t="s">
        <v>12</v>
      </c>
      <c r="F27535" s="4" t="s">
        <v>16</v>
      </c>
      <c r="G27535" s="3">
        <v>11.099993</v>
      </c>
      <c r="H27535" s="8">
        <v>0.9794299523412987</v>
      </c>
      <c r="I27535" s="26" t="str">
        <f>INDEX('Data Tab2'!$C:$C,MATCH('Data Tab1'!A27535,'Data Tab2'!$A:$A,0))</f>
        <v>BRS1</v>
      </c>
    </row>
    <row r="27536" spans="1:9" hidden="1">
      <c r="A27536" s="55">
        <v>105595566</v>
      </c>
      <c r="B27536" s="1" t="s">
        <v>33</v>
      </c>
      <c r="C27536" t="s">
        <v>32</v>
      </c>
      <c r="D27536" s="1" t="s">
        <v>17</v>
      </c>
      <c r="E27536" t="s">
        <v>18</v>
      </c>
      <c r="F27536" s="4" t="s">
        <v>35</v>
      </c>
      <c r="G27536" s="3">
        <v>9.9999920000000007</v>
      </c>
      <c r="H27536" s="8">
        <v>0.54985104408101826</v>
      </c>
      <c r="I27536" s="26" t="str">
        <f>INDEX('Data Tab2'!$C:$C,MATCH('Data Tab1'!A27536,'Data Tab2'!$A:$A,0))</f>
        <v>BRS1</v>
      </c>
    </row>
    <row r="27537" spans="1:9" hidden="1">
      <c r="A27537" s="55">
        <v>105595566</v>
      </c>
      <c r="B27537" s="1" t="s">
        <v>33</v>
      </c>
      <c r="C27537" t="s">
        <v>32</v>
      </c>
      <c r="D27537" s="1" t="s">
        <v>17</v>
      </c>
      <c r="E27537" t="s">
        <v>18</v>
      </c>
      <c r="F27537" s="4" t="s">
        <v>36</v>
      </c>
      <c r="G27537" s="3">
        <v>4.9999919999999998</v>
      </c>
      <c r="H27537" s="8">
        <v>7.3225590627978843E-4</v>
      </c>
      <c r="I27537" s="26" t="str">
        <f>INDEX('Data Tab2'!$C:$C,MATCH('Data Tab1'!A27537,'Data Tab2'!$A:$A,0))</f>
        <v>BRS1</v>
      </c>
    </row>
    <row r="27538" spans="1:9" hidden="1">
      <c r="A27538" s="55">
        <v>105595566</v>
      </c>
      <c r="B27538" s="1" t="s">
        <v>33</v>
      </c>
      <c r="C27538" t="s">
        <v>32</v>
      </c>
      <c r="D27538" s="1" t="s">
        <v>17</v>
      </c>
      <c r="E27538" t="s">
        <v>18</v>
      </c>
      <c r="F27538" s="4" t="s">
        <v>19</v>
      </c>
      <c r="G27538" s="3">
        <v>4.9999919999999998</v>
      </c>
      <c r="H27538" s="8">
        <v>0.46170043099826197</v>
      </c>
      <c r="I27538" s="26" t="str">
        <f>INDEX('Data Tab2'!$C:$C,MATCH('Data Tab1'!A27538,'Data Tab2'!$A:$A,0))</f>
        <v>BRS1</v>
      </c>
    </row>
    <row r="27539" spans="1:9" hidden="1">
      <c r="A27539" s="55">
        <v>105595566</v>
      </c>
      <c r="B27539" s="1" t="s">
        <v>33</v>
      </c>
      <c r="C27539" t="s">
        <v>32</v>
      </c>
      <c r="D27539" s="1" t="s">
        <v>17</v>
      </c>
      <c r="E27539" t="s">
        <v>18</v>
      </c>
      <c r="F27539" s="4" t="s">
        <v>20</v>
      </c>
      <c r="G27539" s="3">
        <v>8.7233230000000006</v>
      </c>
      <c r="H27539" s="8">
        <v>8.1709995554265946E-2</v>
      </c>
      <c r="I27539" s="26" t="str">
        <f>INDEX('Data Tab2'!$C:$C,MATCH('Data Tab1'!A27539,'Data Tab2'!$A:$A,0))</f>
        <v>BRS1</v>
      </c>
    </row>
    <row r="27540" spans="1:9" hidden="1">
      <c r="A27540" s="55">
        <v>105595566</v>
      </c>
      <c r="B27540" s="1" t="s">
        <v>33</v>
      </c>
      <c r="C27540" t="s">
        <v>32</v>
      </c>
      <c r="D27540" s="1" t="s">
        <v>17</v>
      </c>
      <c r="E27540" t="s">
        <v>18</v>
      </c>
      <c r="F27540" s="4" t="s">
        <v>21</v>
      </c>
      <c r="G27540" s="3">
        <v>9.9999929999999999</v>
      </c>
      <c r="H27540" s="8">
        <v>0.50894673883637576</v>
      </c>
      <c r="I27540" s="26" t="str">
        <f>INDEX('Data Tab2'!$C:$C,MATCH('Data Tab1'!A27540,'Data Tab2'!$A:$A,0))</f>
        <v>BRS1</v>
      </c>
    </row>
    <row r="27541" spans="1:9" hidden="1">
      <c r="A27541" s="55">
        <v>105595566</v>
      </c>
      <c r="B27541" s="1" t="s">
        <v>33</v>
      </c>
      <c r="C27541" t="s">
        <v>32</v>
      </c>
      <c r="D27541" s="1" t="s">
        <v>17</v>
      </c>
      <c r="E27541" t="s">
        <v>18</v>
      </c>
      <c r="F27541" s="4" t="s">
        <v>22</v>
      </c>
      <c r="G27541" s="3">
        <v>8.2597149999999999</v>
      </c>
      <c r="H27541" s="8">
        <v>0.84660021550571563</v>
      </c>
      <c r="I27541" s="26" t="str">
        <f>INDEX('Data Tab2'!$C:$C,MATCH('Data Tab1'!A27541,'Data Tab2'!$A:$A,0))</f>
        <v>BRS1</v>
      </c>
    </row>
    <row r="27542" spans="1:9" hidden="1">
      <c r="A27542" s="55">
        <v>105595566</v>
      </c>
      <c r="B27542" s="1" t="s">
        <v>33</v>
      </c>
      <c r="C27542" t="s">
        <v>32</v>
      </c>
      <c r="D27542" s="1" t="s">
        <v>17</v>
      </c>
      <c r="E27542" t="s">
        <v>23</v>
      </c>
      <c r="F27542" s="4" t="s">
        <v>24</v>
      </c>
      <c r="G27542" s="3">
        <v>9.9999920000000007</v>
      </c>
      <c r="H27542" s="8">
        <v>0.17170054288679171</v>
      </c>
      <c r="I27542" s="26" t="str">
        <f>INDEX('Data Tab2'!$C:$C,MATCH('Data Tab1'!A27542,'Data Tab2'!$A:$A,0))</f>
        <v>BRS1</v>
      </c>
    </row>
    <row r="27543" spans="1:9" hidden="1">
      <c r="A27543" s="56">
        <v>105595566</v>
      </c>
      <c r="B27543" s="1" t="s">
        <v>33</v>
      </c>
      <c r="C27543" t="s">
        <v>32</v>
      </c>
      <c r="D27543" s="1" t="s">
        <v>17</v>
      </c>
      <c r="E27543" t="s">
        <v>23</v>
      </c>
      <c r="F27543" s="4" t="s">
        <v>25</v>
      </c>
      <c r="G27543" s="3">
        <v>0</v>
      </c>
      <c r="H27543" s="8">
        <v>0.97641063218366475</v>
      </c>
      <c r="I27543" s="26" t="str">
        <f>INDEX('Data Tab2'!$C:$C,MATCH('Data Tab1'!A27543,'Data Tab2'!$A:$A,0))</f>
        <v>BRS1</v>
      </c>
    </row>
    <row r="27544" spans="1:9">
      <c r="A27544" s="55">
        <v>105595567</v>
      </c>
      <c r="B27544" s="1" t="s">
        <v>41</v>
      </c>
      <c r="C27544" t="s">
        <v>31</v>
      </c>
      <c r="D27544" s="1" t="s">
        <v>11</v>
      </c>
      <c r="E27544" t="s">
        <v>12</v>
      </c>
      <c r="F27544" s="4" t="s">
        <v>13</v>
      </c>
      <c r="G27544" s="3">
        <v>9.1847200000000004</v>
      </c>
      <c r="H27544" s="8">
        <v>0.54434733843813821</v>
      </c>
      <c r="I27544" s="26" t="str">
        <f>INDEX('Data Tab2'!$C:$C,MATCH('Data Tab1'!A27544,'Data Tab2'!$A:$A,0))</f>
        <v>BTS2</v>
      </c>
    </row>
    <row r="27545" spans="1:9" hidden="1">
      <c r="A27545" s="55">
        <v>105595567</v>
      </c>
      <c r="B27545" s="1" t="s">
        <v>41</v>
      </c>
      <c r="C27545" t="s">
        <v>31</v>
      </c>
      <c r="D27545" s="1" t="s">
        <v>11</v>
      </c>
      <c r="E27545" t="s">
        <v>12</v>
      </c>
      <c r="F27545" s="4" t="s">
        <v>34</v>
      </c>
      <c r="G27545" s="3">
        <v>10.999998</v>
      </c>
      <c r="H27545" s="8">
        <v>0.78514288736189364</v>
      </c>
      <c r="I27545" s="26" t="str">
        <f>INDEX('Data Tab2'!$C:$C,MATCH('Data Tab1'!A27545,'Data Tab2'!$A:$A,0))</f>
        <v>BTS2</v>
      </c>
    </row>
    <row r="27546" spans="1:9" hidden="1">
      <c r="A27546" s="55">
        <v>105595567</v>
      </c>
      <c r="B27546" s="1" t="s">
        <v>41</v>
      </c>
      <c r="C27546" t="s">
        <v>31</v>
      </c>
      <c r="D27546" s="1" t="s">
        <v>11</v>
      </c>
      <c r="E27546" t="s">
        <v>12</v>
      </c>
      <c r="F27546" s="4" t="s">
        <v>14</v>
      </c>
      <c r="G27546" s="3">
        <v>10.730551999999999</v>
      </c>
      <c r="H27546" s="8">
        <v>0.89868096906101325</v>
      </c>
      <c r="I27546" s="26" t="str">
        <f>INDEX('Data Tab2'!$C:$C,MATCH('Data Tab1'!A27546,'Data Tab2'!$A:$A,0))</f>
        <v>BTS2</v>
      </c>
    </row>
    <row r="27547" spans="1:9" hidden="1">
      <c r="A27547" s="55">
        <v>105595567</v>
      </c>
      <c r="B27547" s="1" t="s">
        <v>41</v>
      </c>
      <c r="C27547" t="s">
        <v>31</v>
      </c>
      <c r="D27547" s="1" t="s">
        <v>11</v>
      </c>
      <c r="E27547" t="s">
        <v>12</v>
      </c>
      <c r="F27547" s="4" t="s">
        <v>15</v>
      </c>
      <c r="G27547" s="3">
        <v>5.9647199999999998</v>
      </c>
      <c r="H27547" s="8">
        <v>0.32567252622478993</v>
      </c>
      <c r="I27547" s="26" t="str">
        <f>INDEX('Data Tab2'!$C:$C,MATCH('Data Tab1'!A27547,'Data Tab2'!$A:$A,0))</f>
        <v>BTS2</v>
      </c>
    </row>
    <row r="27548" spans="1:9" hidden="1">
      <c r="A27548" s="55">
        <v>105595567</v>
      </c>
      <c r="B27548" s="1" t="s">
        <v>41</v>
      </c>
      <c r="C27548" t="s">
        <v>31</v>
      </c>
      <c r="D27548" s="1" t="s">
        <v>11</v>
      </c>
      <c r="E27548" t="s">
        <v>12</v>
      </c>
      <c r="F27548" s="4" t="s">
        <v>29</v>
      </c>
      <c r="G27548" s="3">
        <v>5.0999980000000003</v>
      </c>
      <c r="H27548" s="8">
        <v>0.25257896313430517</v>
      </c>
      <c r="I27548" s="26" t="str">
        <f>INDEX('Data Tab2'!$C:$C,MATCH('Data Tab1'!A27548,'Data Tab2'!$A:$A,0))</f>
        <v>BTS2</v>
      </c>
    </row>
    <row r="27549" spans="1:9" hidden="1">
      <c r="A27549" s="55">
        <v>105595567</v>
      </c>
      <c r="B27549" s="1" t="s">
        <v>41</v>
      </c>
      <c r="C27549" t="s">
        <v>31</v>
      </c>
      <c r="D27549" s="1" t="s">
        <v>11</v>
      </c>
      <c r="E27549" t="s">
        <v>12</v>
      </c>
      <c r="F27549" s="4" t="s">
        <v>16</v>
      </c>
      <c r="G27549" s="3">
        <v>11.099996000000001</v>
      </c>
      <c r="H27549" s="8">
        <v>0.67488276864355079</v>
      </c>
      <c r="I27549" s="26" t="str">
        <f>INDEX('Data Tab2'!$C:$C,MATCH('Data Tab1'!A27549,'Data Tab2'!$A:$A,0))</f>
        <v>BTS2</v>
      </c>
    </row>
    <row r="27550" spans="1:9" hidden="1">
      <c r="A27550" s="55">
        <v>105595567</v>
      </c>
      <c r="B27550" s="1" t="s">
        <v>33</v>
      </c>
      <c r="C27550" t="s">
        <v>31</v>
      </c>
      <c r="D27550" s="1" t="s">
        <v>17</v>
      </c>
      <c r="E27550" t="s">
        <v>18</v>
      </c>
      <c r="F27550" s="4" t="s">
        <v>35</v>
      </c>
      <c r="G27550" s="3">
        <v>9.9999979999999997</v>
      </c>
      <c r="H27550" s="8">
        <v>0.96897746650805305</v>
      </c>
      <c r="I27550" s="26" t="str">
        <f>INDEX('Data Tab2'!$C:$C,MATCH('Data Tab1'!A27550,'Data Tab2'!$A:$A,0))</f>
        <v>BTS2</v>
      </c>
    </row>
    <row r="27551" spans="1:9" hidden="1">
      <c r="A27551" s="55">
        <v>105595567</v>
      </c>
      <c r="B27551" s="1" t="s">
        <v>33</v>
      </c>
      <c r="C27551" t="s">
        <v>31</v>
      </c>
      <c r="D27551" s="1" t="s">
        <v>17</v>
      </c>
      <c r="E27551" t="s">
        <v>18</v>
      </c>
      <c r="F27551" s="4" t="s">
        <v>36</v>
      </c>
      <c r="G27551" s="3">
        <v>4.991943</v>
      </c>
      <c r="H27551" s="8">
        <v>1.8220460252912241E-2</v>
      </c>
      <c r="I27551" s="26" t="str">
        <f>INDEX('Data Tab2'!$C:$C,MATCH('Data Tab1'!A27551,'Data Tab2'!$A:$A,0))</f>
        <v>BTS2</v>
      </c>
    </row>
    <row r="27552" spans="1:9" hidden="1">
      <c r="A27552" s="55">
        <v>105595567</v>
      </c>
      <c r="B27552" s="1" t="s">
        <v>33</v>
      </c>
      <c r="C27552" t="s">
        <v>31</v>
      </c>
      <c r="D27552" s="1" t="s">
        <v>17</v>
      </c>
      <c r="E27552" t="s">
        <v>18</v>
      </c>
      <c r="F27552" s="4" t="s">
        <v>20</v>
      </c>
      <c r="G27552" s="3">
        <v>4.9999979999999997</v>
      </c>
      <c r="H27552" s="8">
        <v>0.27009600925677757</v>
      </c>
      <c r="I27552" s="26" t="str">
        <f>INDEX('Data Tab2'!$C:$C,MATCH('Data Tab1'!A27552,'Data Tab2'!$A:$A,0))</f>
        <v>BTS2</v>
      </c>
    </row>
    <row r="27553" spans="1:9" hidden="1">
      <c r="A27553" s="55">
        <v>105595567</v>
      </c>
      <c r="B27553" s="1" t="s">
        <v>33</v>
      </c>
      <c r="C27553" t="s">
        <v>31</v>
      </c>
      <c r="D27553" s="1" t="s">
        <v>17</v>
      </c>
      <c r="E27553" t="s">
        <v>18</v>
      </c>
      <c r="F27553" s="4" t="s">
        <v>21</v>
      </c>
      <c r="G27553" s="3">
        <v>9.9999979999999997</v>
      </c>
      <c r="H27553" s="8">
        <v>0.55283736704390141</v>
      </c>
      <c r="I27553" s="26" t="str">
        <f>INDEX('Data Tab2'!$C:$C,MATCH('Data Tab1'!A27553,'Data Tab2'!$A:$A,0))</f>
        <v>BTS2</v>
      </c>
    </row>
    <row r="27554" spans="1:9" hidden="1">
      <c r="A27554" s="56">
        <v>105595567</v>
      </c>
      <c r="B27554" s="1" t="s">
        <v>33</v>
      </c>
      <c r="C27554" t="s">
        <v>31</v>
      </c>
      <c r="D27554" s="1" t="s">
        <v>17</v>
      </c>
      <c r="E27554" t="s">
        <v>18</v>
      </c>
      <c r="F27554" s="4" t="s">
        <v>22</v>
      </c>
      <c r="G27554" s="3">
        <v>4.4833309999999997</v>
      </c>
      <c r="H27554" s="8">
        <v>0.85666978500805657</v>
      </c>
      <c r="I27554" s="26" t="str">
        <f>INDEX('Data Tab2'!$C:$C,MATCH('Data Tab1'!A27554,'Data Tab2'!$A:$A,0))</f>
        <v>BTS2</v>
      </c>
    </row>
    <row r="27555" spans="1:9">
      <c r="A27555" s="55">
        <v>105595571</v>
      </c>
      <c r="B27555" s="1" t="s">
        <v>41</v>
      </c>
      <c r="C27555" t="s">
        <v>31</v>
      </c>
      <c r="D27555" s="1" t="s">
        <v>11</v>
      </c>
      <c r="E27555" t="s">
        <v>12</v>
      </c>
      <c r="F27555" s="4" t="s">
        <v>13</v>
      </c>
      <c r="G27555" s="3">
        <v>8.7708309999999994</v>
      </c>
      <c r="H27555" s="8">
        <v>4.8901024356153511E-2</v>
      </c>
      <c r="I27555" s="26" t="str">
        <f>INDEX('Data Tab2'!$C:$C,MATCH('Data Tab1'!A27555,'Data Tab2'!$A:$A,0))</f>
        <v>BVA1</v>
      </c>
    </row>
    <row r="27556" spans="1:9" hidden="1">
      <c r="A27556" s="55">
        <v>105595571</v>
      </c>
      <c r="B27556" s="1" t="s">
        <v>41</v>
      </c>
      <c r="C27556" t="s">
        <v>31</v>
      </c>
      <c r="D27556" s="1" t="s">
        <v>11</v>
      </c>
      <c r="E27556" t="s">
        <v>12</v>
      </c>
      <c r="F27556" s="4" t="s">
        <v>34</v>
      </c>
      <c r="G27556" s="3">
        <v>5.9999969999999996</v>
      </c>
      <c r="H27556" s="8">
        <v>0.6488450437418497</v>
      </c>
      <c r="I27556" s="26" t="str">
        <f>INDEX('Data Tab2'!$C:$C,MATCH('Data Tab1'!A27556,'Data Tab2'!$A:$A,0))</f>
        <v>BVA1</v>
      </c>
    </row>
    <row r="27557" spans="1:9" hidden="1">
      <c r="A27557" s="55">
        <v>105595571</v>
      </c>
      <c r="B27557" s="1" t="s">
        <v>41</v>
      </c>
      <c r="C27557" t="s">
        <v>31</v>
      </c>
      <c r="D27557" s="1" t="s">
        <v>11</v>
      </c>
      <c r="E27557" t="s">
        <v>12</v>
      </c>
      <c r="F27557" s="4" t="s">
        <v>15</v>
      </c>
      <c r="G27557" s="3">
        <v>4.9999979999999997</v>
      </c>
      <c r="H27557" s="8">
        <v>0.77698196291607546</v>
      </c>
      <c r="I27557" s="26" t="str">
        <f>INDEX('Data Tab2'!$C:$C,MATCH('Data Tab1'!A27557,'Data Tab2'!$A:$A,0))</f>
        <v>BVA1</v>
      </c>
    </row>
    <row r="27558" spans="1:9" hidden="1">
      <c r="A27558" s="55">
        <v>105595571</v>
      </c>
      <c r="B27558" s="1" t="s">
        <v>41</v>
      </c>
      <c r="C27558" t="s">
        <v>31</v>
      </c>
      <c r="D27558" s="1" t="s">
        <v>11</v>
      </c>
      <c r="E27558" t="s">
        <v>12</v>
      </c>
      <c r="F27558" s="4" t="s">
        <v>28</v>
      </c>
      <c r="G27558" s="3">
        <v>8.5516649999999998</v>
      </c>
      <c r="H27558" s="8">
        <v>0.15614959812369245</v>
      </c>
      <c r="I27558" s="26" t="str">
        <f>INDEX('Data Tab2'!$C:$C,MATCH('Data Tab1'!A27558,'Data Tab2'!$A:$A,0))</f>
        <v>BVA1</v>
      </c>
    </row>
    <row r="27559" spans="1:9" hidden="1">
      <c r="A27559" s="55">
        <v>105595571</v>
      </c>
      <c r="B27559" s="1" t="s">
        <v>41</v>
      </c>
      <c r="C27559" t="s">
        <v>31</v>
      </c>
      <c r="D27559" s="1" t="s">
        <v>11</v>
      </c>
      <c r="E27559" t="s">
        <v>12</v>
      </c>
      <c r="F27559" s="4" t="s">
        <v>29</v>
      </c>
      <c r="G27559" s="3">
        <v>11.099997999999999</v>
      </c>
      <c r="H27559" s="8">
        <v>0.77674790753662726</v>
      </c>
      <c r="I27559" s="26" t="str">
        <f>INDEX('Data Tab2'!$C:$C,MATCH('Data Tab1'!A27559,'Data Tab2'!$A:$A,0))</f>
        <v>BVA1</v>
      </c>
    </row>
    <row r="27560" spans="1:9" hidden="1">
      <c r="A27560" s="56">
        <v>105595571</v>
      </c>
      <c r="B27560" s="1" t="s">
        <v>41</v>
      </c>
      <c r="C27560" t="s">
        <v>31</v>
      </c>
      <c r="D27560" s="1" t="s">
        <v>11</v>
      </c>
      <c r="E27560" t="s">
        <v>12</v>
      </c>
      <c r="F27560" s="4" t="s">
        <v>16</v>
      </c>
      <c r="G27560" s="3">
        <v>10.999998</v>
      </c>
      <c r="H27560" s="8">
        <v>0.10247020900089066</v>
      </c>
      <c r="I27560" s="26" t="str">
        <f>INDEX('Data Tab2'!$C:$C,MATCH('Data Tab1'!A27560,'Data Tab2'!$A:$A,0))</f>
        <v>BVA1</v>
      </c>
    </row>
    <row r="27561" spans="1:9">
      <c r="A27561" s="55">
        <v>105595572</v>
      </c>
      <c r="B27561" s="1" t="s">
        <v>9</v>
      </c>
      <c r="C27561" t="s">
        <v>32</v>
      </c>
      <c r="D27561" s="1" t="s">
        <v>17</v>
      </c>
      <c r="E27561" t="s">
        <v>18</v>
      </c>
      <c r="F27561" s="4" t="s">
        <v>35</v>
      </c>
      <c r="G27561" s="3">
        <v>4.9999979999999997</v>
      </c>
      <c r="H27561" s="8">
        <v>0.79074880504513223</v>
      </c>
      <c r="I27561" s="26" t="str">
        <f>INDEX('Data Tab2'!$C:$C,MATCH('Data Tab1'!A27561,'Data Tab2'!$A:$A,0))</f>
        <v>CGN1</v>
      </c>
    </row>
    <row r="27562" spans="1:9" hidden="1">
      <c r="A27562" s="55">
        <v>105595572</v>
      </c>
      <c r="B27562" s="1" t="s">
        <v>9</v>
      </c>
      <c r="C27562" t="s">
        <v>32</v>
      </c>
      <c r="D27562" s="1" t="s">
        <v>17</v>
      </c>
      <c r="E27562" t="s">
        <v>18</v>
      </c>
      <c r="F27562" s="4" t="s">
        <v>36</v>
      </c>
      <c r="G27562" s="3">
        <v>9.7786089999999994</v>
      </c>
      <c r="H27562" s="8">
        <v>0.38206633989341687</v>
      </c>
      <c r="I27562" s="26" t="str">
        <f>INDEX('Data Tab2'!$C:$C,MATCH('Data Tab1'!A27562,'Data Tab2'!$A:$A,0))</f>
        <v>CGN1</v>
      </c>
    </row>
    <row r="27563" spans="1:9" hidden="1">
      <c r="A27563" s="55">
        <v>105595572</v>
      </c>
      <c r="B27563" s="1" t="s">
        <v>9</v>
      </c>
      <c r="C27563" t="s">
        <v>32</v>
      </c>
      <c r="D27563" s="1" t="s">
        <v>17</v>
      </c>
      <c r="E27563" t="s">
        <v>18</v>
      </c>
      <c r="F27563" s="4" t="s">
        <v>38</v>
      </c>
      <c r="G27563" s="3">
        <v>4.5116649999999998</v>
      </c>
      <c r="H27563" s="8">
        <v>0.37119442473224806</v>
      </c>
      <c r="I27563" s="26" t="str">
        <f>INDEX('Data Tab2'!$C:$C,MATCH('Data Tab1'!A27563,'Data Tab2'!$A:$A,0))</f>
        <v>CGN1</v>
      </c>
    </row>
    <row r="27564" spans="1:9" hidden="1">
      <c r="A27564" s="55">
        <v>105595572</v>
      </c>
      <c r="B27564" s="1" t="s">
        <v>9</v>
      </c>
      <c r="C27564" t="s">
        <v>32</v>
      </c>
      <c r="D27564" s="1" t="s">
        <v>17</v>
      </c>
      <c r="E27564" t="s">
        <v>18</v>
      </c>
      <c r="F27564" s="4" t="s">
        <v>21</v>
      </c>
      <c r="G27564" s="3">
        <v>4.6952769999999999</v>
      </c>
      <c r="H27564" s="8">
        <v>0.2935361082837501</v>
      </c>
      <c r="I27564" s="26" t="str">
        <f>INDEX('Data Tab2'!$C:$C,MATCH('Data Tab1'!A27564,'Data Tab2'!$A:$A,0))</f>
        <v>CGN1</v>
      </c>
    </row>
    <row r="27565" spans="1:9" hidden="1">
      <c r="A27565" s="55">
        <v>105595572</v>
      </c>
      <c r="B27565" s="1" t="s">
        <v>9</v>
      </c>
      <c r="C27565" t="s">
        <v>32</v>
      </c>
      <c r="D27565" s="1" t="s">
        <v>17</v>
      </c>
      <c r="E27565" t="s">
        <v>18</v>
      </c>
      <c r="F27565" s="4" t="s">
        <v>22</v>
      </c>
      <c r="G27565" s="3">
        <v>9.8147179999999992</v>
      </c>
      <c r="H27565" s="8">
        <v>0.66742491045868557</v>
      </c>
      <c r="I27565" s="26" t="str">
        <f>INDEX('Data Tab2'!$C:$C,MATCH('Data Tab1'!A27565,'Data Tab2'!$A:$A,0))</f>
        <v>CGN1</v>
      </c>
    </row>
    <row r="27566" spans="1:9" hidden="1">
      <c r="A27566" s="55">
        <v>105595572</v>
      </c>
      <c r="B27566" s="1" t="s">
        <v>9</v>
      </c>
      <c r="C27566" t="s">
        <v>32</v>
      </c>
      <c r="D27566" s="1" t="s">
        <v>17</v>
      </c>
      <c r="E27566" t="s">
        <v>23</v>
      </c>
      <c r="F27566" s="4" t="s">
        <v>24</v>
      </c>
      <c r="G27566" s="3">
        <v>9.1463859999999997</v>
      </c>
      <c r="H27566" s="8">
        <v>0.69254252344661482</v>
      </c>
      <c r="I27566" s="26" t="str">
        <f>INDEX('Data Tab2'!$C:$C,MATCH('Data Tab1'!A27566,'Data Tab2'!$A:$A,0))</f>
        <v>CGN1</v>
      </c>
    </row>
    <row r="27567" spans="1:9" hidden="1">
      <c r="A27567" s="55">
        <v>105595572</v>
      </c>
      <c r="B27567" s="1" t="s">
        <v>9</v>
      </c>
      <c r="C27567" t="s">
        <v>32</v>
      </c>
      <c r="D27567" s="1" t="s">
        <v>17</v>
      </c>
      <c r="E27567" t="s">
        <v>23</v>
      </c>
      <c r="F27567" s="4" t="s">
        <v>25</v>
      </c>
      <c r="G27567" s="3">
        <v>0</v>
      </c>
      <c r="H27567" s="8">
        <v>0.77205805351765444</v>
      </c>
      <c r="I27567" s="26" t="str">
        <f>INDEX('Data Tab2'!$C:$C,MATCH('Data Tab1'!A27567,'Data Tab2'!$A:$A,0))</f>
        <v>CGN1</v>
      </c>
    </row>
    <row r="27568" spans="1:9" hidden="1">
      <c r="A27568" s="55">
        <v>105595572</v>
      </c>
      <c r="B27568" s="1" t="s">
        <v>41</v>
      </c>
      <c r="C27568" t="s">
        <v>31</v>
      </c>
      <c r="D27568" s="1" t="s">
        <v>11</v>
      </c>
      <c r="E27568" t="s">
        <v>12</v>
      </c>
      <c r="F27568" s="4" t="s">
        <v>13</v>
      </c>
      <c r="G27568" s="3">
        <v>8.9041650000000008</v>
      </c>
      <c r="H27568" s="8">
        <v>0.14508063656609105</v>
      </c>
      <c r="I27568" s="26" t="str">
        <f>INDEX('Data Tab2'!$C:$C,MATCH('Data Tab1'!A27568,'Data Tab2'!$A:$A,0))</f>
        <v>CGN1</v>
      </c>
    </row>
    <row r="27569" spans="1:9" hidden="1">
      <c r="A27569" s="55">
        <v>105595572</v>
      </c>
      <c r="B27569" s="1" t="s">
        <v>41</v>
      </c>
      <c r="C27569" t="s">
        <v>31</v>
      </c>
      <c r="D27569" s="1" t="s">
        <v>11</v>
      </c>
      <c r="E27569" t="s">
        <v>12</v>
      </c>
      <c r="F27569" s="4" t="s">
        <v>34</v>
      </c>
      <c r="G27569" s="3">
        <v>11.266664</v>
      </c>
      <c r="H27569" s="8">
        <v>0.66970641683343646</v>
      </c>
      <c r="I27569" s="26" t="str">
        <f>INDEX('Data Tab2'!$C:$C,MATCH('Data Tab1'!A27569,'Data Tab2'!$A:$A,0))</f>
        <v>CGN1</v>
      </c>
    </row>
    <row r="27570" spans="1:9" hidden="1">
      <c r="A27570" s="55">
        <v>105595572</v>
      </c>
      <c r="B27570" s="1" t="s">
        <v>41</v>
      </c>
      <c r="C27570" t="s">
        <v>31</v>
      </c>
      <c r="D27570" s="1" t="s">
        <v>11</v>
      </c>
      <c r="E27570" t="s">
        <v>12</v>
      </c>
      <c r="F27570" s="4" t="s">
        <v>14</v>
      </c>
      <c r="G27570" s="3">
        <v>10.999995999999999</v>
      </c>
      <c r="H27570" s="8">
        <v>0.20693574222909039</v>
      </c>
      <c r="I27570" s="26" t="str">
        <f>INDEX('Data Tab2'!$C:$C,MATCH('Data Tab1'!A27570,'Data Tab2'!$A:$A,0))</f>
        <v>CGN1</v>
      </c>
    </row>
    <row r="27571" spans="1:9" hidden="1">
      <c r="A27571" s="55">
        <v>105595572</v>
      </c>
      <c r="B27571" s="1" t="s">
        <v>41</v>
      </c>
      <c r="C27571" t="s">
        <v>31</v>
      </c>
      <c r="D27571" s="1" t="s">
        <v>11</v>
      </c>
      <c r="E27571" t="s">
        <v>12</v>
      </c>
      <c r="F27571" s="4" t="s">
        <v>15</v>
      </c>
      <c r="G27571" s="3">
        <v>5.9999979999999997</v>
      </c>
      <c r="H27571" s="8">
        <v>0.77504222677311208</v>
      </c>
      <c r="I27571" s="26" t="str">
        <f>INDEX('Data Tab2'!$C:$C,MATCH('Data Tab1'!A27571,'Data Tab2'!$A:$A,0))</f>
        <v>CGN1</v>
      </c>
    </row>
    <row r="27572" spans="1:9" hidden="1">
      <c r="A27572" s="55">
        <v>105595572</v>
      </c>
      <c r="B27572" s="1" t="s">
        <v>41</v>
      </c>
      <c r="C27572" t="s">
        <v>31</v>
      </c>
      <c r="D27572" s="1" t="s">
        <v>11</v>
      </c>
      <c r="E27572" t="s">
        <v>12</v>
      </c>
      <c r="F27572" s="4" t="s">
        <v>29</v>
      </c>
      <c r="G27572" s="3">
        <v>5.0999980000000003</v>
      </c>
      <c r="H27572" s="8">
        <v>0.85601973448708435</v>
      </c>
      <c r="I27572" s="26" t="str">
        <f>INDEX('Data Tab2'!$C:$C,MATCH('Data Tab1'!A27572,'Data Tab2'!$A:$A,0))</f>
        <v>CGN1</v>
      </c>
    </row>
    <row r="27573" spans="1:9" hidden="1">
      <c r="A27573" s="56">
        <v>105595572</v>
      </c>
      <c r="B27573" s="1" t="s">
        <v>41</v>
      </c>
      <c r="C27573" t="s">
        <v>31</v>
      </c>
      <c r="D27573" s="1" t="s">
        <v>11</v>
      </c>
      <c r="E27573" t="s">
        <v>12</v>
      </c>
      <c r="F27573" s="4" t="s">
        <v>16</v>
      </c>
      <c r="G27573" s="3">
        <v>10.999998</v>
      </c>
      <c r="H27573" s="8">
        <v>0.23999637659075601</v>
      </c>
      <c r="I27573" s="26" t="str">
        <f>INDEX('Data Tab2'!$C:$C,MATCH('Data Tab1'!A27573,'Data Tab2'!$A:$A,0))</f>
        <v>CGN1</v>
      </c>
    </row>
    <row r="27574" spans="1:9">
      <c r="A27574" s="55">
        <v>105595574</v>
      </c>
      <c r="B27574" s="1" t="s">
        <v>42</v>
      </c>
      <c r="C27574" t="s">
        <v>37</v>
      </c>
      <c r="D27574" s="1" t="s">
        <v>11</v>
      </c>
      <c r="E27574" t="s">
        <v>12</v>
      </c>
      <c r="F27574" s="4" t="s">
        <v>13</v>
      </c>
      <c r="G27574" s="3">
        <v>4.2222210000000002</v>
      </c>
      <c r="H27574" s="8">
        <v>8.6881910334466239E-2</v>
      </c>
      <c r="I27574" s="26" t="str">
        <f>INDEX('Data Tab2'!$C:$C,MATCH('Data Tab1'!A27574,'Data Tab2'!$A:$A,0))</f>
        <v>CWL1</v>
      </c>
    </row>
    <row r="27575" spans="1:9" hidden="1">
      <c r="A27575" s="55">
        <v>105595574</v>
      </c>
      <c r="B27575" s="1" t="s">
        <v>42</v>
      </c>
      <c r="C27575" t="s">
        <v>37</v>
      </c>
      <c r="D27575" s="1" t="s">
        <v>11</v>
      </c>
      <c r="E27575" t="s">
        <v>12</v>
      </c>
      <c r="F27575" s="4" t="s">
        <v>34</v>
      </c>
      <c r="G27575" s="3">
        <v>5.9994420000000002</v>
      </c>
      <c r="H27575" s="8">
        <v>0.68090549759938435</v>
      </c>
      <c r="I27575" s="26" t="str">
        <f>INDEX('Data Tab2'!$C:$C,MATCH('Data Tab1'!A27575,'Data Tab2'!$A:$A,0))</f>
        <v>CWL1</v>
      </c>
    </row>
    <row r="27576" spans="1:9" hidden="1">
      <c r="A27576" s="55">
        <v>105595574</v>
      </c>
      <c r="B27576" s="1" t="s">
        <v>42</v>
      </c>
      <c r="C27576" t="s">
        <v>37</v>
      </c>
      <c r="D27576" s="1" t="s">
        <v>11</v>
      </c>
      <c r="E27576" t="s">
        <v>12</v>
      </c>
      <c r="F27576" s="4" t="s">
        <v>28</v>
      </c>
      <c r="G27576" s="3">
        <v>4.9991649999999996</v>
      </c>
      <c r="H27576" s="8">
        <v>0.19779012520286299</v>
      </c>
      <c r="I27576" s="26" t="str">
        <f>INDEX('Data Tab2'!$C:$C,MATCH('Data Tab1'!A27576,'Data Tab2'!$A:$A,0))</f>
        <v>CWL1</v>
      </c>
    </row>
    <row r="27577" spans="1:9" hidden="1">
      <c r="A27577" s="55">
        <v>105595574</v>
      </c>
      <c r="B27577" s="1" t="s">
        <v>42</v>
      </c>
      <c r="C27577" t="s">
        <v>37</v>
      </c>
      <c r="D27577" s="1" t="s">
        <v>11</v>
      </c>
      <c r="E27577" t="s">
        <v>12</v>
      </c>
      <c r="F27577" s="4" t="s">
        <v>29</v>
      </c>
      <c r="G27577" s="3">
        <v>5.9994420000000002</v>
      </c>
      <c r="H27577" s="8">
        <v>0.12114552768935349</v>
      </c>
      <c r="I27577" s="26" t="str">
        <f>INDEX('Data Tab2'!$C:$C,MATCH('Data Tab1'!A27577,'Data Tab2'!$A:$A,0))</f>
        <v>CWL1</v>
      </c>
    </row>
    <row r="27578" spans="1:9" hidden="1">
      <c r="A27578" s="55">
        <v>105595574</v>
      </c>
      <c r="B27578" s="1" t="s">
        <v>42</v>
      </c>
      <c r="C27578" t="s">
        <v>37</v>
      </c>
      <c r="D27578" s="1" t="s">
        <v>11</v>
      </c>
      <c r="E27578" t="s">
        <v>12</v>
      </c>
      <c r="F27578" s="4" t="s">
        <v>16</v>
      </c>
      <c r="G27578" s="3">
        <v>4.9994430000000003</v>
      </c>
      <c r="H27578" s="8">
        <v>0.76924392549150189</v>
      </c>
      <c r="I27578" s="26" t="str">
        <f>INDEX('Data Tab2'!$C:$C,MATCH('Data Tab1'!A27578,'Data Tab2'!$A:$A,0))</f>
        <v>CWL1</v>
      </c>
    </row>
    <row r="27579" spans="1:9" hidden="1">
      <c r="A27579" s="55">
        <v>105595574</v>
      </c>
      <c r="B27579" s="1" t="s">
        <v>9</v>
      </c>
      <c r="C27579" t="s">
        <v>37</v>
      </c>
      <c r="D27579" s="1" t="s">
        <v>17</v>
      </c>
      <c r="E27579" t="s">
        <v>18</v>
      </c>
      <c r="F27579" s="4" t="s">
        <v>35</v>
      </c>
      <c r="G27579" s="3">
        <v>2.9991639999999999</v>
      </c>
      <c r="H27579" s="8">
        <v>0.29897166843030309</v>
      </c>
      <c r="I27579" s="26" t="str">
        <f>INDEX('Data Tab2'!$C:$C,MATCH('Data Tab1'!A27579,'Data Tab2'!$A:$A,0))</f>
        <v>CWL1</v>
      </c>
    </row>
    <row r="27580" spans="1:9" hidden="1">
      <c r="A27580" s="55">
        <v>105595574</v>
      </c>
      <c r="B27580" s="1" t="s">
        <v>9</v>
      </c>
      <c r="C27580" t="s">
        <v>37</v>
      </c>
      <c r="D27580" s="1" t="s">
        <v>17</v>
      </c>
      <c r="E27580" t="s">
        <v>18</v>
      </c>
      <c r="F27580" s="4" t="s">
        <v>20</v>
      </c>
      <c r="G27580" s="3">
        <v>9.7498000000000001E-2</v>
      </c>
      <c r="H27580" s="8">
        <v>9.2514260601854414E-2</v>
      </c>
      <c r="I27580" s="26" t="str">
        <f>INDEX('Data Tab2'!$C:$C,MATCH('Data Tab1'!A27580,'Data Tab2'!$A:$A,0))</f>
        <v>CWL1</v>
      </c>
    </row>
    <row r="27581" spans="1:9" hidden="1">
      <c r="A27581" s="55">
        <v>105595574</v>
      </c>
      <c r="B27581" s="1" t="s">
        <v>9</v>
      </c>
      <c r="C27581" t="s">
        <v>37</v>
      </c>
      <c r="D27581" s="1" t="s">
        <v>17</v>
      </c>
      <c r="E27581" t="s">
        <v>18</v>
      </c>
      <c r="F27581" s="4" t="s">
        <v>21</v>
      </c>
      <c r="G27581" s="3">
        <v>1.0249980000000001</v>
      </c>
      <c r="H27581" s="8">
        <v>0.60729824568933366</v>
      </c>
      <c r="I27581" s="26" t="str">
        <f>INDEX('Data Tab2'!$C:$C,MATCH('Data Tab1'!A27581,'Data Tab2'!$A:$A,0))</f>
        <v>CWL1</v>
      </c>
    </row>
    <row r="27582" spans="1:9" hidden="1">
      <c r="A27582" s="55">
        <v>105595574</v>
      </c>
      <c r="B27582" s="1" t="s">
        <v>9</v>
      </c>
      <c r="C27582" t="s">
        <v>37</v>
      </c>
      <c r="D27582" s="1" t="s">
        <v>17</v>
      </c>
      <c r="E27582" t="s">
        <v>18</v>
      </c>
      <c r="F27582" s="4" t="s">
        <v>22</v>
      </c>
      <c r="G27582" s="3">
        <v>3.7777750000000001</v>
      </c>
      <c r="H27582" s="8">
        <v>0.36074850478701048</v>
      </c>
      <c r="I27582" s="26" t="str">
        <f>INDEX('Data Tab2'!$C:$C,MATCH('Data Tab1'!A27582,'Data Tab2'!$A:$A,0))</f>
        <v>CWL1</v>
      </c>
    </row>
    <row r="27583" spans="1:9" hidden="1">
      <c r="A27583" s="55">
        <v>105595574</v>
      </c>
      <c r="B27583" s="1" t="s">
        <v>9</v>
      </c>
      <c r="C27583" t="s">
        <v>31</v>
      </c>
      <c r="D27583" s="1" t="s">
        <v>17</v>
      </c>
      <c r="E27583" t="s">
        <v>18</v>
      </c>
      <c r="F27583" s="4" t="s">
        <v>20</v>
      </c>
      <c r="G27583" s="3">
        <v>4.901942</v>
      </c>
      <c r="H27583" s="8">
        <v>0.47621779460852576</v>
      </c>
      <c r="I27583" s="26" t="str">
        <f>INDEX('Data Tab2'!$C:$C,MATCH('Data Tab1'!A27583,'Data Tab2'!$A:$A,0))</f>
        <v>CWL1</v>
      </c>
    </row>
    <row r="27584" spans="1:9" hidden="1">
      <c r="A27584" s="55">
        <v>105595574</v>
      </c>
      <c r="B27584" s="1" t="s">
        <v>9</v>
      </c>
      <c r="C27584" t="s">
        <v>31</v>
      </c>
      <c r="D27584" s="1" t="s">
        <v>17</v>
      </c>
      <c r="E27584" t="s">
        <v>18</v>
      </c>
      <c r="F27584" s="4" t="s">
        <v>21</v>
      </c>
      <c r="G27584" s="3">
        <v>8.2836090000000002</v>
      </c>
      <c r="H27584" s="8">
        <v>8.0699363045480976E-2</v>
      </c>
      <c r="I27584" s="26" t="str">
        <f>INDEX('Data Tab2'!$C:$C,MATCH('Data Tab1'!A27584,'Data Tab2'!$A:$A,0))</f>
        <v>CWL1</v>
      </c>
    </row>
    <row r="27585" spans="1:9" hidden="1">
      <c r="A27585" s="55">
        <v>105595574</v>
      </c>
      <c r="B27585" s="1" t="s">
        <v>9</v>
      </c>
      <c r="C27585" t="s">
        <v>31</v>
      </c>
      <c r="D27585" s="1" t="s">
        <v>17</v>
      </c>
      <c r="E27585" t="s">
        <v>18</v>
      </c>
      <c r="F27585" s="4" t="s">
        <v>22</v>
      </c>
      <c r="G27585" s="3">
        <v>1.2213860000000001</v>
      </c>
      <c r="H27585" s="8">
        <v>0.91213132203822422</v>
      </c>
      <c r="I27585" s="26" t="str">
        <f>INDEX('Data Tab2'!$C:$C,MATCH('Data Tab1'!A27585,'Data Tab2'!$A:$A,0))</f>
        <v>CWL1</v>
      </c>
    </row>
    <row r="27586" spans="1:9" hidden="1">
      <c r="A27586" s="55">
        <v>105595574</v>
      </c>
      <c r="B27586" s="1" t="s">
        <v>9</v>
      </c>
      <c r="C27586" t="s">
        <v>31</v>
      </c>
      <c r="D27586" s="1" t="s">
        <v>17</v>
      </c>
      <c r="E27586" t="s">
        <v>23</v>
      </c>
      <c r="F27586" s="4" t="s">
        <v>24</v>
      </c>
      <c r="G27586" s="3">
        <v>9.9999959999999994</v>
      </c>
      <c r="H27586" s="8">
        <v>8.4328919507661082E-2</v>
      </c>
      <c r="I27586" s="26" t="str">
        <f>INDEX('Data Tab2'!$C:$C,MATCH('Data Tab1'!A27586,'Data Tab2'!$A:$A,0))</f>
        <v>CWL1</v>
      </c>
    </row>
    <row r="27587" spans="1:9" hidden="1">
      <c r="A27587" s="55">
        <v>105595574</v>
      </c>
      <c r="B27587" s="1" t="s">
        <v>9</v>
      </c>
      <c r="C27587" t="s">
        <v>31</v>
      </c>
      <c r="D27587" s="1" t="s">
        <v>17</v>
      </c>
      <c r="E27587" t="s">
        <v>23</v>
      </c>
      <c r="F27587" s="4" t="s">
        <v>25</v>
      </c>
      <c r="G27587" s="3">
        <v>0</v>
      </c>
      <c r="H27587" s="8">
        <v>0.67744793134980008</v>
      </c>
      <c r="I27587" s="26" t="str">
        <f>INDEX('Data Tab2'!$C:$C,MATCH('Data Tab1'!A27587,'Data Tab2'!$A:$A,0))</f>
        <v>CWL1</v>
      </c>
    </row>
    <row r="27588" spans="1:9" hidden="1">
      <c r="A27588" s="55">
        <v>105595574</v>
      </c>
      <c r="B27588" s="1" t="s">
        <v>9</v>
      </c>
      <c r="C27588" t="s">
        <v>43</v>
      </c>
      <c r="D27588" s="1" t="s">
        <v>17</v>
      </c>
      <c r="E27588" t="s">
        <v>18</v>
      </c>
      <c r="F27588" s="4" t="s">
        <v>21</v>
      </c>
      <c r="G27588" s="3">
        <v>0.49499900000000002</v>
      </c>
      <c r="H27588" s="8">
        <v>0.20412060390161968</v>
      </c>
      <c r="I27588" s="26" t="str">
        <f>INDEX('Data Tab2'!$C:$C,MATCH('Data Tab1'!A27588,'Data Tab2'!$A:$A,0))</f>
        <v>CWL1</v>
      </c>
    </row>
    <row r="27589" spans="1:9" hidden="1">
      <c r="A27589" s="55">
        <v>105595574</v>
      </c>
      <c r="B27589" s="1" t="s">
        <v>9</v>
      </c>
      <c r="C27589" t="s">
        <v>43</v>
      </c>
      <c r="D27589" s="1" t="s">
        <v>17</v>
      </c>
      <c r="E27589" t="s">
        <v>18</v>
      </c>
      <c r="F27589" s="4" t="s">
        <v>22</v>
      </c>
      <c r="G27589" s="3">
        <v>4.9999979999999997</v>
      </c>
      <c r="H27589" s="8">
        <v>0.99104199078145649</v>
      </c>
      <c r="I27589" s="26" t="str">
        <f>INDEX('Data Tab2'!$C:$C,MATCH('Data Tab1'!A27589,'Data Tab2'!$A:$A,0))</f>
        <v>CWL1</v>
      </c>
    </row>
    <row r="27590" spans="1:9" hidden="1">
      <c r="A27590" s="55">
        <v>105595574</v>
      </c>
      <c r="B27590" s="1" t="s">
        <v>41</v>
      </c>
      <c r="C27590" t="s">
        <v>31</v>
      </c>
      <c r="D27590" s="1" t="s">
        <v>11</v>
      </c>
      <c r="E27590" t="s">
        <v>12</v>
      </c>
      <c r="F27590" s="4" t="s">
        <v>13</v>
      </c>
      <c r="G27590" s="3">
        <v>6.7772180000000004</v>
      </c>
      <c r="H27590" s="8">
        <v>0.83841533557863923</v>
      </c>
      <c r="I27590" s="26" t="str">
        <f>INDEX('Data Tab2'!$C:$C,MATCH('Data Tab1'!A27590,'Data Tab2'!$A:$A,0))</f>
        <v>CWL1</v>
      </c>
    </row>
    <row r="27591" spans="1:9" hidden="1">
      <c r="A27591" s="55">
        <v>105595574</v>
      </c>
      <c r="B27591" s="1" t="s">
        <v>41</v>
      </c>
      <c r="C27591" t="s">
        <v>31</v>
      </c>
      <c r="D27591" s="1" t="s">
        <v>11</v>
      </c>
      <c r="E27591" t="s">
        <v>12</v>
      </c>
      <c r="F27591" s="4" t="s">
        <v>15</v>
      </c>
      <c r="G27591" s="3">
        <v>4.9999979999999997</v>
      </c>
      <c r="H27591" s="8">
        <v>0.94730555465756128</v>
      </c>
      <c r="I27591" s="26" t="str">
        <f>INDEX('Data Tab2'!$C:$C,MATCH('Data Tab1'!A27591,'Data Tab2'!$A:$A,0))</f>
        <v>CWL1</v>
      </c>
    </row>
    <row r="27592" spans="1:9" hidden="1">
      <c r="A27592" s="55">
        <v>105595574</v>
      </c>
      <c r="B27592" s="1" t="s">
        <v>41</v>
      </c>
      <c r="C27592" t="s">
        <v>31</v>
      </c>
      <c r="D27592" s="1" t="s">
        <v>11</v>
      </c>
      <c r="E27592" t="s">
        <v>12</v>
      </c>
      <c r="F27592" s="4" t="s">
        <v>28</v>
      </c>
      <c r="G27592" s="3">
        <v>5.5158310000000004</v>
      </c>
      <c r="H27592" s="8">
        <v>0.1072047490956981</v>
      </c>
      <c r="I27592" s="26" t="str">
        <f>INDEX('Data Tab2'!$C:$C,MATCH('Data Tab1'!A27592,'Data Tab2'!$A:$A,0))</f>
        <v>CWL1</v>
      </c>
    </row>
    <row r="27593" spans="1:9" hidden="1">
      <c r="A27593" s="55">
        <v>105595574</v>
      </c>
      <c r="B27593" s="1" t="s">
        <v>41</v>
      </c>
      <c r="C27593" t="s">
        <v>31</v>
      </c>
      <c r="D27593" s="1" t="s">
        <v>11</v>
      </c>
      <c r="E27593" t="s">
        <v>12</v>
      </c>
      <c r="F27593" s="4" t="s">
        <v>29</v>
      </c>
      <c r="G27593" s="3">
        <v>4.7999970000000003</v>
      </c>
      <c r="H27593" s="8">
        <v>0.71114335782687976</v>
      </c>
      <c r="I27593" s="26" t="str">
        <f>INDEX('Data Tab2'!$C:$C,MATCH('Data Tab1'!A27593,'Data Tab2'!$A:$A,0))</f>
        <v>CWL1</v>
      </c>
    </row>
    <row r="27594" spans="1:9" hidden="1">
      <c r="A27594" s="56">
        <v>105595574</v>
      </c>
      <c r="B27594" s="1" t="s">
        <v>41</v>
      </c>
      <c r="C27594" t="s">
        <v>31</v>
      </c>
      <c r="D27594" s="1" t="s">
        <v>11</v>
      </c>
      <c r="E27594" t="s">
        <v>12</v>
      </c>
      <c r="F27594" s="4" t="s">
        <v>16</v>
      </c>
      <c r="G27594" s="3">
        <v>5.234998</v>
      </c>
      <c r="H27594" s="8">
        <v>0.93843768980726894</v>
      </c>
      <c r="I27594" s="26" t="str">
        <f>INDEX('Data Tab2'!$C:$C,MATCH('Data Tab1'!A27594,'Data Tab2'!$A:$A,0))</f>
        <v>CWL1</v>
      </c>
    </row>
    <row r="27595" spans="1:9">
      <c r="A27595" s="55">
        <v>105595575</v>
      </c>
      <c r="B27595" s="1" t="s">
        <v>41</v>
      </c>
      <c r="C27595" t="s">
        <v>32</v>
      </c>
      <c r="D27595" s="1" t="s">
        <v>11</v>
      </c>
      <c r="E27595" t="s">
        <v>12</v>
      </c>
      <c r="F27595" s="4" t="s">
        <v>13</v>
      </c>
      <c r="G27595" s="3">
        <v>8.5477699999999999</v>
      </c>
      <c r="H27595" s="8">
        <v>0.42152388048174105</v>
      </c>
      <c r="I27595" s="26" t="str">
        <f>INDEX('Data Tab2'!$C:$C,MATCH('Data Tab1'!A27595,'Data Tab2'!$A:$A,0))</f>
        <v>DTM1</v>
      </c>
    </row>
    <row r="27596" spans="1:9" hidden="1">
      <c r="A27596" s="55">
        <v>105595575</v>
      </c>
      <c r="B27596" s="1" t="s">
        <v>41</v>
      </c>
      <c r="C27596" t="s">
        <v>32</v>
      </c>
      <c r="D27596" s="1" t="s">
        <v>11</v>
      </c>
      <c r="E27596" t="s">
        <v>12</v>
      </c>
      <c r="F27596" s="4" t="s">
        <v>34</v>
      </c>
      <c r="G27596" s="3">
        <v>5.9999919999999998</v>
      </c>
      <c r="H27596" s="8">
        <v>0.5309439845328624</v>
      </c>
      <c r="I27596" s="26" t="str">
        <f>INDEX('Data Tab2'!$C:$C,MATCH('Data Tab1'!A27596,'Data Tab2'!$A:$A,0))</f>
        <v>DTM1</v>
      </c>
    </row>
    <row r="27597" spans="1:9" hidden="1">
      <c r="A27597" s="55">
        <v>105595575</v>
      </c>
      <c r="B27597" s="1" t="s">
        <v>41</v>
      </c>
      <c r="C27597" t="s">
        <v>32</v>
      </c>
      <c r="D27597" s="1" t="s">
        <v>11</v>
      </c>
      <c r="E27597" t="s">
        <v>12</v>
      </c>
      <c r="F27597" s="4" t="s">
        <v>15</v>
      </c>
      <c r="G27597" s="3">
        <v>4.9999929999999999</v>
      </c>
      <c r="H27597" s="8">
        <v>0.3394793270777815</v>
      </c>
      <c r="I27597" s="26" t="str">
        <f>INDEX('Data Tab2'!$C:$C,MATCH('Data Tab1'!A27597,'Data Tab2'!$A:$A,0))</f>
        <v>DTM1</v>
      </c>
    </row>
    <row r="27598" spans="1:9" hidden="1">
      <c r="A27598" s="55">
        <v>105595575</v>
      </c>
      <c r="B27598" s="1" t="s">
        <v>41</v>
      </c>
      <c r="C27598" t="s">
        <v>32</v>
      </c>
      <c r="D27598" s="1" t="s">
        <v>11</v>
      </c>
      <c r="E27598" t="s">
        <v>12</v>
      </c>
      <c r="F27598" s="4" t="s">
        <v>28</v>
      </c>
      <c r="G27598" s="3">
        <v>10.191659</v>
      </c>
      <c r="H27598" s="8">
        <v>0.12485756974048845</v>
      </c>
      <c r="I27598" s="26" t="str">
        <f>INDEX('Data Tab2'!$C:$C,MATCH('Data Tab1'!A27598,'Data Tab2'!$A:$A,0))</f>
        <v>DTM1</v>
      </c>
    </row>
    <row r="27599" spans="1:9" hidden="1">
      <c r="A27599" s="55">
        <v>105595575</v>
      </c>
      <c r="B27599" s="1" t="s">
        <v>41</v>
      </c>
      <c r="C27599" t="s">
        <v>32</v>
      </c>
      <c r="D27599" s="1" t="s">
        <v>11</v>
      </c>
      <c r="E27599" t="s">
        <v>12</v>
      </c>
      <c r="F27599" s="4" t="s">
        <v>29</v>
      </c>
      <c r="G27599" s="3">
        <v>10.500826</v>
      </c>
      <c r="H27599" s="8">
        <v>0.44713188177406027</v>
      </c>
      <c r="I27599" s="26" t="str">
        <f>INDEX('Data Tab2'!$C:$C,MATCH('Data Tab1'!A27599,'Data Tab2'!$A:$A,0))</f>
        <v>DTM1</v>
      </c>
    </row>
    <row r="27600" spans="1:9" hidden="1">
      <c r="A27600" s="55">
        <v>105595575</v>
      </c>
      <c r="B27600" s="1" t="s">
        <v>41</v>
      </c>
      <c r="C27600" t="s">
        <v>32</v>
      </c>
      <c r="D27600" s="1" t="s">
        <v>11</v>
      </c>
      <c r="E27600" t="s">
        <v>12</v>
      </c>
      <c r="F27600" s="4" t="s">
        <v>16</v>
      </c>
      <c r="G27600" s="3">
        <v>10.509993</v>
      </c>
      <c r="H27600" s="8">
        <v>0.35634691254945416</v>
      </c>
      <c r="I27600" s="26" t="str">
        <f>INDEX('Data Tab2'!$C:$C,MATCH('Data Tab1'!A27600,'Data Tab2'!$A:$A,0))</f>
        <v>DTM1</v>
      </c>
    </row>
    <row r="27601" spans="1:9" hidden="1">
      <c r="A27601" s="55">
        <v>105595575</v>
      </c>
      <c r="B27601" s="1" t="s">
        <v>33</v>
      </c>
      <c r="C27601" t="s">
        <v>32</v>
      </c>
      <c r="D27601" s="1" t="s">
        <v>17</v>
      </c>
      <c r="E27601" t="s">
        <v>18</v>
      </c>
      <c r="F27601" s="4" t="s">
        <v>35</v>
      </c>
      <c r="G27601" s="3">
        <v>9.9999900000000004</v>
      </c>
      <c r="H27601" s="8">
        <v>0.6155815414857424</v>
      </c>
      <c r="I27601" s="26" t="str">
        <f>INDEX('Data Tab2'!$C:$C,MATCH('Data Tab1'!A27601,'Data Tab2'!$A:$A,0))</f>
        <v>DTM1</v>
      </c>
    </row>
    <row r="27602" spans="1:9" hidden="1">
      <c r="A27602" s="55">
        <v>105595575</v>
      </c>
      <c r="B27602" s="1" t="s">
        <v>33</v>
      </c>
      <c r="C27602" t="s">
        <v>32</v>
      </c>
      <c r="D27602" s="1" t="s">
        <v>17</v>
      </c>
      <c r="E27602" t="s">
        <v>18</v>
      </c>
      <c r="F27602" s="4" t="s">
        <v>36</v>
      </c>
      <c r="G27602" s="3">
        <v>4.9999909999999996</v>
      </c>
      <c r="H27602" s="8">
        <v>0.43470740019197851</v>
      </c>
      <c r="I27602" s="26" t="str">
        <f>INDEX('Data Tab2'!$C:$C,MATCH('Data Tab1'!A27602,'Data Tab2'!$A:$A,0))</f>
        <v>DTM1</v>
      </c>
    </row>
    <row r="27603" spans="1:9" hidden="1">
      <c r="A27603" s="55">
        <v>105595575</v>
      </c>
      <c r="B27603" s="1" t="s">
        <v>33</v>
      </c>
      <c r="C27603" t="s">
        <v>32</v>
      </c>
      <c r="D27603" s="1" t="s">
        <v>17</v>
      </c>
      <c r="E27603" t="s">
        <v>18</v>
      </c>
      <c r="F27603" s="4" t="s">
        <v>21</v>
      </c>
      <c r="G27603" s="3">
        <v>4.9999909999999996</v>
      </c>
      <c r="H27603" s="8">
        <v>0.17001351558585998</v>
      </c>
      <c r="I27603" s="26" t="str">
        <f>INDEX('Data Tab2'!$C:$C,MATCH('Data Tab1'!A27603,'Data Tab2'!$A:$A,0))</f>
        <v>DTM1</v>
      </c>
    </row>
    <row r="27604" spans="1:9" hidden="1">
      <c r="A27604" s="55">
        <v>105595575</v>
      </c>
      <c r="B27604" s="1" t="s">
        <v>33</v>
      </c>
      <c r="C27604" t="s">
        <v>32</v>
      </c>
      <c r="D27604" s="1" t="s">
        <v>17</v>
      </c>
      <c r="E27604" t="s">
        <v>18</v>
      </c>
      <c r="F27604" s="4" t="s">
        <v>22</v>
      </c>
      <c r="G27604" s="3">
        <v>9.9999920000000007</v>
      </c>
      <c r="H27604" s="8">
        <v>0.59251952735565427</v>
      </c>
      <c r="I27604" s="26" t="str">
        <f>INDEX('Data Tab2'!$C:$C,MATCH('Data Tab1'!A27604,'Data Tab2'!$A:$A,0))</f>
        <v>DTM1</v>
      </c>
    </row>
    <row r="27605" spans="1:9" hidden="1">
      <c r="A27605" s="55">
        <v>105595575</v>
      </c>
      <c r="B27605" s="1" t="s">
        <v>33</v>
      </c>
      <c r="C27605" t="s">
        <v>32</v>
      </c>
      <c r="D27605" s="1" t="s">
        <v>17</v>
      </c>
      <c r="E27605" t="s">
        <v>23</v>
      </c>
      <c r="F27605" s="4" t="s">
        <v>24</v>
      </c>
      <c r="G27605" s="3">
        <v>8.4280480000000004</v>
      </c>
      <c r="H27605" s="8">
        <v>0.91703018586625062</v>
      </c>
      <c r="I27605" s="26" t="str">
        <f>INDEX('Data Tab2'!$C:$C,MATCH('Data Tab1'!A27605,'Data Tab2'!$A:$A,0))</f>
        <v>DTM1</v>
      </c>
    </row>
    <row r="27606" spans="1:9" hidden="1">
      <c r="A27606" s="56">
        <v>105595575</v>
      </c>
      <c r="B27606" s="1" t="s">
        <v>33</v>
      </c>
      <c r="C27606" t="s">
        <v>32</v>
      </c>
      <c r="D27606" s="1" t="s">
        <v>17</v>
      </c>
      <c r="E27606" t="s">
        <v>23</v>
      </c>
      <c r="F27606" s="4" t="s">
        <v>25</v>
      </c>
      <c r="G27606" s="3">
        <v>0</v>
      </c>
      <c r="H27606" s="8">
        <v>0.57075719273872594</v>
      </c>
      <c r="I27606" s="26" t="str">
        <f>INDEX('Data Tab2'!$C:$C,MATCH('Data Tab1'!A27606,'Data Tab2'!$A:$A,0))</f>
        <v>DTM1</v>
      </c>
    </row>
    <row r="27607" spans="1:9">
      <c r="A27607" s="55">
        <v>105595576</v>
      </c>
      <c r="B27607" s="1" t="s">
        <v>41</v>
      </c>
      <c r="C27607" t="s">
        <v>32</v>
      </c>
      <c r="D27607" s="1" t="s">
        <v>11</v>
      </c>
      <c r="E27607" t="s">
        <v>12</v>
      </c>
      <c r="F27607" s="4" t="s">
        <v>13</v>
      </c>
      <c r="G27607" s="3">
        <v>8.9044369999999997</v>
      </c>
      <c r="H27607" s="8">
        <v>0.8244811241112473</v>
      </c>
      <c r="I27607" s="26" t="str">
        <f>INDEX('Data Tab2'!$C:$C,MATCH('Data Tab1'!A27607,'Data Tab2'!$A:$A,0))</f>
        <v>DTM2</v>
      </c>
    </row>
    <row r="27608" spans="1:9" hidden="1">
      <c r="A27608" s="55">
        <v>105595576</v>
      </c>
      <c r="B27608" s="1" t="s">
        <v>41</v>
      </c>
      <c r="C27608" t="s">
        <v>32</v>
      </c>
      <c r="D27608" s="1" t="s">
        <v>11</v>
      </c>
      <c r="E27608" t="s">
        <v>12</v>
      </c>
      <c r="F27608" s="4" t="s">
        <v>34</v>
      </c>
      <c r="G27608" s="3">
        <v>5.9999929999999999</v>
      </c>
      <c r="H27608" s="8">
        <v>0.87113911044361425</v>
      </c>
      <c r="I27608" s="26" t="str">
        <f>INDEX('Data Tab2'!$C:$C,MATCH('Data Tab1'!A27608,'Data Tab2'!$A:$A,0))</f>
        <v>DTM2</v>
      </c>
    </row>
    <row r="27609" spans="1:9" hidden="1">
      <c r="A27609" s="55">
        <v>105595576</v>
      </c>
      <c r="B27609" s="1" t="s">
        <v>41</v>
      </c>
      <c r="C27609" t="s">
        <v>32</v>
      </c>
      <c r="D27609" s="1" t="s">
        <v>11</v>
      </c>
      <c r="E27609" t="s">
        <v>12</v>
      </c>
      <c r="F27609" s="4" t="s">
        <v>15</v>
      </c>
      <c r="G27609" s="3">
        <v>4.9999919999999998</v>
      </c>
      <c r="H27609" s="8">
        <v>0.34414901337055648</v>
      </c>
      <c r="I27609" s="26" t="str">
        <f>INDEX('Data Tab2'!$C:$C,MATCH('Data Tab1'!A27609,'Data Tab2'!$A:$A,0))</f>
        <v>DTM2</v>
      </c>
    </row>
    <row r="27610" spans="1:9" hidden="1">
      <c r="A27610" s="55">
        <v>105595576</v>
      </c>
      <c r="B27610" s="1" t="s">
        <v>41</v>
      </c>
      <c r="C27610" t="s">
        <v>32</v>
      </c>
      <c r="D27610" s="1" t="s">
        <v>11</v>
      </c>
      <c r="E27610" t="s">
        <v>12</v>
      </c>
      <c r="F27610" s="4" t="s">
        <v>28</v>
      </c>
      <c r="G27610" s="3">
        <v>10.413881999999999</v>
      </c>
      <c r="H27610" s="8">
        <v>0.68759169772750306</v>
      </c>
      <c r="I27610" s="26" t="str">
        <f>INDEX('Data Tab2'!$C:$C,MATCH('Data Tab1'!A27610,'Data Tab2'!$A:$A,0))</f>
        <v>DTM2</v>
      </c>
    </row>
    <row r="27611" spans="1:9" hidden="1">
      <c r="A27611" s="55">
        <v>105595576</v>
      </c>
      <c r="B27611" s="1" t="s">
        <v>41</v>
      </c>
      <c r="C27611" t="s">
        <v>32</v>
      </c>
      <c r="D27611" s="1" t="s">
        <v>11</v>
      </c>
      <c r="E27611" t="s">
        <v>12</v>
      </c>
      <c r="F27611" s="4" t="s">
        <v>29</v>
      </c>
      <c r="G27611" s="3">
        <v>11.116657999999999</v>
      </c>
      <c r="H27611" s="8">
        <v>0.31696539202449525</v>
      </c>
      <c r="I27611" s="26" t="str">
        <f>INDEX('Data Tab2'!$C:$C,MATCH('Data Tab1'!A27611,'Data Tab2'!$A:$A,0))</f>
        <v>DTM2</v>
      </c>
    </row>
    <row r="27612" spans="1:9" hidden="1">
      <c r="A27612" s="56">
        <v>105595576</v>
      </c>
      <c r="B27612" s="1" t="s">
        <v>41</v>
      </c>
      <c r="C27612" t="s">
        <v>32</v>
      </c>
      <c r="D27612" s="1" t="s">
        <v>11</v>
      </c>
      <c r="E27612" t="s">
        <v>12</v>
      </c>
      <c r="F27612" s="4" t="s">
        <v>16</v>
      </c>
      <c r="G27612" s="3">
        <v>10.439716000000001</v>
      </c>
      <c r="H27612" s="8">
        <v>0.75109185098451392</v>
      </c>
      <c r="I27612" s="26" t="str">
        <f>INDEX('Data Tab2'!$C:$C,MATCH('Data Tab1'!A27612,'Data Tab2'!$A:$A,0))</f>
        <v>DTM2</v>
      </c>
    </row>
    <row r="27613" spans="1:9">
      <c r="A27613" s="55">
        <v>105595586</v>
      </c>
      <c r="B27613" s="1" t="s">
        <v>41</v>
      </c>
      <c r="C27613" t="s">
        <v>31</v>
      </c>
      <c r="D27613" s="1" t="s">
        <v>11</v>
      </c>
      <c r="E27613" t="s">
        <v>12</v>
      </c>
      <c r="F27613" s="4" t="s">
        <v>13</v>
      </c>
      <c r="G27613" s="3">
        <v>4.9999950000000002</v>
      </c>
      <c r="H27613" s="8">
        <v>0.48797370716016086</v>
      </c>
      <c r="I27613" s="26" t="str">
        <f>INDEX('Data Tab2'!$C:$C,MATCH('Data Tab1'!A27613,'Data Tab2'!$A:$A,0))</f>
        <v>DTM3</v>
      </c>
    </row>
    <row r="27614" spans="1:9" hidden="1">
      <c r="A27614" s="55">
        <v>105595586</v>
      </c>
      <c r="B27614" s="1" t="s">
        <v>41</v>
      </c>
      <c r="C27614" t="s">
        <v>31</v>
      </c>
      <c r="D27614" s="1" t="s">
        <v>11</v>
      </c>
      <c r="E27614" t="s">
        <v>12</v>
      </c>
      <c r="F27614" s="4" t="s">
        <v>34</v>
      </c>
      <c r="G27614" s="3">
        <v>6.3666640000000001</v>
      </c>
      <c r="H27614" s="8">
        <v>0.25975223676470149</v>
      </c>
      <c r="I27614" s="26" t="str">
        <f>INDEX('Data Tab2'!$C:$C,MATCH('Data Tab1'!A27614,'Data Tab2'!$A:$A,0))</f>
        <v>DTM3</v>
      </c>
    </row>
    <row r="27615" spans="1:9" hidden="1">
      <c r="A27615" s="55">
        <v>105595586</v>
      </c>
      <c r="B27615" s="1" t="s">
        <v>41</v>
      </c>
      <c r="C27615" t="s">
        <v>31</v>
      </c>
      <c r="D27615" s="1" t="s">
        <v>11</v>
      </c>
      <c r="E27615" t="s">
        <v>12</v>
      </c>
      <c r="F27615" s="4" t="s">
        <v>15</v>
      </c>
      <c r="G27615" s="3">
        <v>4.1330539999999996</v>
      </c>
      <c r="H27615" s="8">
        <v>0.76295200991072643</v>
      </c>
      <c r="I27615" s="26" t="str">
        <f>INDEX('Data Tab2'!$C:$C,MATCH('Data Tab1'!A27615,'Data Tab2'!$A:$A,0))</f>
        <v>DTM3</v>
      </c>
    </row>
    <row r="27616" spans="1:9" hidden="1">
      <c r="A27616" s="55">
        <v>105595586</v>
      </c>
      <c r="B27616" s="1" t="s">
        <v>41</v>
      </c>
      <c r="C27616" t="s">
        <v>31</v>
      </c>
      <c r="D27616" s="1" t="s">
        <v>11</v>
      </c>
      <c r="E27616" t="s">
        <v>12</v>
      </c>
      <c r="F27616" s="4" t="s">
        <v>28</v>
      </c>
      <c r="G27616" s="3">
        <v>7.9297199999999997</v>
      </c>
      <c r="H27616" s="8">
        <v>0.7734544279203639</v>
      </c>
      <c r="I27616" s="26" t="str">
        <f>INDEX('Data Tab2'!$C:$C,MATCH('Data Tab1'!A27616,'Data Tab2'!$A:$A,0))</f>
        <v>DTM3</v>
      </c>
    </row>
    <row r="27617" spans="1:9" hidden="1">
      <c r="A27617" s="55">
        <v>105595586</v>
      </c>
      <c r="B27617" s="1" t="s">
        <v>41</v>
      </c>
      <c r="C27617" t="s">
        <v>31</v>
      </c>
      <c r="D27617" s="1" t="s">
        <v>11</v>
      </c>
      <c r="E27617" t="s">
        <v>12</v>
      </c>
      <c r="F27617" s="4" t="s">
        <v>29</v>
      </c>
      <c r="G27617" s="3">
        <v>5.9999979999999997</v>
      </c>
      <c r="H27617" s="8">
        <v>0.46192461111519934</v>
      </c>
      <c r="I27617" s="26" t="str">
        <f>INDEX('Data Tab2'!$C:$C,MATCH('Data Tab1'!A27617,'Data Tab2'!$A:$A,0))</f>
        <v>DTM3</v>
      </c>
    </row>
    <row r="27618" spans="1:9" hidden="1">
      <c r="A27618" s="56">
        <v>105595586</v>
      </c>
      <c r="B27618" s="1" t="s">
        <v>41</v>
      </c>
      <c r="C27618" t="s">
        <v>31</v>
      </c>
      <c r="D27618" s="1" t="s">
        <v>11</v>
      </c>
      <c r="E27618" t="s">
        <v>12</v>
      </c>
      <c r="F27618" s="4" t="s">
        <v>16</v>
      </c>
      <c r="G27618" s="3">
        <v>0.73944299999999996</v>
      </c>
      <c r="H27618" s="8">
        <v>0.54296958394727668</v>
      </c>
      <c r="I27618" s="26" t="str">
        <f>INDEX('Data Tab2'!$C:$C,MATCH('Data Tab1'!A27618,'Data Tab2'!$A:$A,0))</f>
        <v>DTM3</v>
      </c>
    </row>
    <row r="27619" spans="1:9">
      <c r="A27619" s="55">
        <v>105597101</v>
      </c>
      <c r="B27619" s="1" t="s">
        <v>42</v>
      </c>
      <c r="C27619" t="s">
        <v>37</v>
      </c>
      <c r="D27619" s="1" t="s">
        <v>11</v>
      </c>
      <c r="E27619" t="s">
        <v>12</v>
      </c>
      <c r="F27619" s="4" t="s">
        <v>13</v>
      </c>
      <c r="G27619" s="3">
        <v>1.404442</v>
      </c>
      <c r="H27619" s="8">
        <v>0.77252713181213029</v>
      </c>
      <c r="I27619" s="26" t="str">
        <f>INDEX('Data Tab2'!$C:$C,MATCH('Data Tab1'!A27619,'Data Tab2'!$A:$A,0))</f>
        <v>DUS2</v>
      </c>
    </row>
    <row r="27620" spans="1:9" hidden="1">
      <c r="A27620" s="55">
        <v>105597101</v>
      </c>
      <c r="B27620" s="1" t="s">
        <v>42</v>
      </c>
      <c r="C27620" t="s">
        <v>37</v>
      </c>
      <c r="D27620" s="1" t="s">
        <v>11</v>
      </c>
      <c r="E27620" t="s">
        <v>12</v>
      </c>
      <c r="F27620" s="4" t="s">
        <v>14</v>
      </c>
      <c r="G27620" s="3">
        <v>10.044999000000001</v>
      </c>
      <c r="H27620" s="8">
        <v>0.47006499485530817</v>
      </c>
      <c r="I27620" s="26" t="str">
        <f>INDEX('Data Tab2'!$C:$C,MATCH('Data Tab1'!A27620,'Data Tab2'!$A:$A,0))</f>
        <v>DUS2</v>
      </c>
    </row>
    <row r="27621" spans="1:9" hidden="1">
      <c r="A27621" s="55">
        <v>105597101</v>
      </c>
      <c r="B27621" s="1" t="s">
        <v>42</v>
      </c>
      <c r="C27621" t="s">
        <v>37</v>
      </c>
      <c r="D27621" s="1" t="s">
        <v>11</v>
      </c>
      <c r="E27621" t="s">
        <v>12</v>
      </c>
      <c r="F27621" s="4" t="s">
        <v>29</v>
      </c>
      <c r="G27621" s="3">
        <v>7.3266640000000001</v>
      </c>
      <c r="H27621" s="8">
        <v>0.49272770567262514</v>
      </c>
      <c r="I27621" s="26" t="str">
        <f>INDEX('Data Tab2'!$C:$C,MATCH('Data Tab1'!A27621,'Data Tab2'!$A:$A,0))</f>
        <v>DUS2</v>
      </c>
    </row>
    <row r="27622" spans="1:9" hidden="1">
      <c r="A27622" s="55">
        <v>105597101</v>
      </c>
      <c r="B27622" s="1" t="s">
        <v>42</v>
      </c>
      <c r="C27622" t="s">
        <v>37</v>
      </c>
      <c r="D27622" s="1" t="s">
        <v>11</v>
      </c>
      <c r="E27622" t="s">
        <v>12</v>
      </c>
      <c r="F27622" s="4" t="s">
        <v>16</v>
      </c>
      <c r="G27622" s="3">
        <v>1.389443</v>
      </c>
      <c r="H27622" s="8">
        <v>0.3723615965508188</v>
      </c>
      <c r="I27622" s="26" t="str">
        <f>INDEX('Data Tab2'!$C:$C,MATCH('Data Tab1'!A27622,'Data Tab2'!$A:$A,0))</f>
        <v>DUS2</v>
      </c>
    </row>
    <row r="27623" spans="1:9" hidden="1">
      <c r="A27623" s="55">
        <v>105597101</v>
      </c>
      <c r="B27623" s="1" t="s">
        <v>9</v>
      </c>
      <c r="C27623" t="s">
        <v>31</v>
      </c>
      <c r="D27623" s="1" t="s">
        <v>17</v>
      </c>
      <c r="E27623" t="s">
        <v>18</v>
      </c>
      <c r="F27623" s="4" t="s">
        <v>22</v>
      </c>
      <c r="G27623" s="3">
        <v>9.9999950000000002</v>
      </c>
      <c r="H27623" s="8">
        <v>0.96393122310356227</v>
      </c>
      <c r="I27623" s="26" t="str">
        <f>INDEX('Data Tab2'!$C:$C,MATCH('Data Tab1'!A27623,'Data Tab2'!$A:$A,0))</f>
        <v>DUS2</v>
      </c>
    </row>
    <row r="27624" spans="1:9" hidden="1">
      <c r="A27624" s="55">
        <v>105597101</v>
      </c>
      <c r="B27624" s="1" t="s">
        <v>9</v>
      </c>
      <c r="C27624" t="s">
        <v>31</v>
      </c>
      <c r="D27624" s="1" t="s">
        <v>17</v>
      </c>
      <c r="E27624" t="s">
        <v>23</v>
      </c>
      <c r="F27624" s="4" t="s">
        <v>24</v>
      </c>
      <c r="G27624" s="3">
        <v>9.9999950000000002</v>
      </c>
      <c r="H27624" s="8">
        <v>0.48893636933261242</v>
      </c>
      <c r="I27624" s="26" t="str">
        <f>INDEX('Data Tab2'!$C:$C,MATCH('Data Tab1'!A27624,'Data Tab2'!$A:$A,0))</f>
        <v>DUS2</v>
      </c>
    </row>
    <row r="27625" spans="1:9" hidden="1">
      <c r="A27625" s="55">
        <v>105597101</v>
      </c>
      <c r="B27625" s="1" t="s">
        <v>9</v>
      </c>
      <c r="C27625" t="s">
        <v>32</v>
      </c>
      <c r="D27625" s="1" t="s">
        <v>17</v>
      </c>
      <c r="E27625" t="s">
        <v>18</v>
      </c>
      <c r="F27625" s="4" t="s">
        <v>35</v>
      </c>
      <c r="G27625" s="3">
        <v>9.9999909999999996</v>
      </c>
      <c r="H27625" s="8">
        <v>0.5248367784893464</v>
      </c>
      <c r="I27625" s="26" t="str">
        <f>INDEX('Data Tab2'!$C:$C,MATCH('Data Tab1'!A27625,'Data Tab2'!$A:$A,0))</f>
        <v>DUS2</v>
      </c>
    </row>
    <row r="27626" spans="1:9" hidden="1">
      <c r="A27626" s="55">
        <v>105597101</v>
      </c>
      <c r="B27626" s="1" t="s">
        <v>9</v>
      </c>
      <c r="C27626" t="s">
        <v>32</v>
      </c>
      <c r="D27626" s="1" t="s">
        <v>17</v>
      </c>
      <c r="E27626" t="s">
        <v>18</v>
      </c>
      <c r="F27626" s="4" t="s">
        <v>20</v>
      </c>
      <c r="G27626" s="3">
        <v>9.9999920000000007</v>
      </c>
      <c r="H27626" s="8">
        <v>0.87313604627117636</v>
      </c>
      <c r="I27626" s="26" t="str">
        <f>INDEX('Data Tab2'!$C:$C,MATCH('Data Tab1'!A27626,'Data Tab2'!$A:$A,0))</f>
        <v>DUS2</v>
      </c>
    </row>
    <row r="27627" spans="1:9" hidden="1">
      <c r="A27627" s="55">
        <v>105597101</v>
      </c>
      <c r="B27627" s="1" t="s">
        <v>9</v>
      </c>
      <c r="C27627" t="s">
        <v>32</v>
      </c>
      <c r="D27627" s="1" t="s">
        <v>17</v>
      </c>
      <c r="E27627" t="s">
        <v>18</v>
      </c>
      <c r="F27627" s="4" t="s">
        <v>21</v>
      </c>
      <c r="G27627" s="3">
        <v>9.5222079999999991</v>
      </c>
      <c r="H27627" s="8">
        <v>0.27232708960209173</v>
      </c>
      <c r="I27627" s="26" t="str">
        <f>INDEX('Data Tab2'!$C:$C,MATCH('Data Tab1'!A27627,'Data Tab2'!$A:$A,0))</f>
        <v>DUS2</v>
      </c>
    </row>
    <row r="27628" spans="1:9" hidden="1">
      <c r="A27628" s="55">
        <v>105597101</v>
      </c>
      <c r="B27628" s="1" t="s">
        <v>9</v>
      </c>
      <c r="C27628" t="s">
        <v>32</v>
      </c>
      <c r="D27628" s="1" t="s">
        <v>17</v>
      </c>
      <c r="E27628" t="s">
        <v>23</v>
      </c>
      <c r="F27628" s="4" t="s">
        <v>25</v>
      </c>
      <c r="G27628" s="3">
        <v>0</v>
      </c>
      <c r="H27628" s="8">
        <v>0.66726808225484213</v>
      </c>
      <c r="I27628" s="26" t="str">
        <f>INDEX('Data Tab2'!$C:$C,MATCH('Data Tab1'!A27628,'Data Tab2'!$A:$A,0))</f>
        <v>DUS2</v>
      </c>
    </row>
    <row r="27629" spans="1:9" hidden="1">
      <c r="A27629" s="55">
        <v>105597101</v>
      </c>
      <c r="B27629" s="1" t="s">
        <v>41</v>
      </c>
      <c r="C27629" t="s">
        <v>31</v>
      </c>
      <c r="D27629" s="1" t="s">
        <v>11</v>
      </c>
      <c r="E27629" t="s">
        <v>12</v>
      </c>
      <c r="F27629" s="4" t="s">
        <v>13</v>
      </c>
      <c r="G27629" s="3">
        <v>9.5952750000000009</v>
      </c>
      <c r="H27629" s="8">
        <v>0.48510871233161745</v>
      </c>
      <c r="I27629" s="26" t="str">
        <f>INDEX('Data Tab2'!$C:$C,MATCH('Data Tab1'!A27629,'Data Tab2'!$A:$A,0))</f>
        <v>DUS2</v>
      </c>
    </row>
    <row r="27630" spans="1:9" hidden="1">
      <c r="A27630" s="55">
        <v>105597101</v>
      </c>
      <c r="B27630" s="1" t="s">
        <v>41</v>
      </c>
      <c r="C27630" t="s">
        <v>31</v>
      </c>
      <c r="D27630" s="1" t="s">
        <v>11</v>
      </c>
      <c r="E27630" t="s">
        <v>12</v>
      </c>
      <c r="F27630" s="4" t="s">
        <v>34</v>
      </c>
      <c r="G27630" s="3">
        <v>10.758887</v>
      </c>
      <c r="H27630" s="8">
        <v>0.82149703995652634</v>
      </c>
      <c r="I27630" s="26" t="str">
        <f>INDEX('Data Tab2'!$C:$C,MATCH('Data Tab1'!A27630,'Data Tab2'!$A:$A,0))</f>
        <v>DUS2</v>
      </c>
    </row>
    <row r="27631" spans="1:9" hidden="1">
      <c r="A27631" s="55">
        <v>105597101</v>
      </c>
      <c r="B27631" s="1" t="s">
        <v>41</v>
      </c>
      <c r="C27631" t="s">
        <v>31</v>
      </c>
      <c r="D27631" s="1" t="s">
        <v>11</v>
      </c>
      <c r="E27631" t="s">
        <v>12</v>
      </c>
      <c r="F27631" s="4" t="s">
        <v>14</v>
      </c>
      <c r="G27631" s="3">
        <v>0.94333100000000003</v>
      </c>
      <c r="H27631" s="8">
        <v>0.64101700075899082</v>
      </c>
      <c r="I27631" s="26" t="str">
        <f>INDEX('Data Tab2'!$C:$C,MATCH('Data Tab1'!A27631,'Data Tab2'!$A:$A,0))</f>
        <v>DUS2</v>
      </c>
    </row>
    <row r="27632" spans="1:9" hidden="1">
      <c r="A27632" s="55">
        <v>105597101</v>
      </c>
      <c r="B27632" s="1" t="s">
        <v>41</v>
      </c>
      <c r="C27632" t="s">
        <v>31</v>
      </c>
      <c r="D27632" s="1" t="s">
        <v>11</v>
      </c>
      <c r="E27632" t="s">
        <v>12</v>
      </c>
      <c r="F27632" s="4" t="s">
        <v>29</v>
      </c>
      <c r="G27632" s="3">
        <v>3.444442</v>
      </c>
      <c r="H27632" s="8">
        <v>0.42956506029227148</v>
      </c>
      <c r="I27632" s="26" t="str">
        <f>INDEX('Data Tab2'!$C:$C,MATCH('Data Tab1'!A27632,'Data Tab2'!$A:$A,0))</f>
        <v>DUS2</v>
      </c>
    </row>
    <row r="27633" spans="1:9" hidden="1">
      <c r="A27633" s="56">
        <v>105597101</v>
      </c>
      <c r="B27633" s="1" t="s">
        <v>41</v>
      </c>
      <c r="C27633" t="s">
        <v>31</v>
      </c>
      <c r="D27633" s="1" t="s">
        <v>11</v>
      </c>
      <c r="E27633" t="s">
        <v>12</v>
      </c>
      <c r="F27633" s="4" t="s">
        <v>16</v>
      </c>
      <c r="G27633" s="3">
        <v>8.6219420000000007</v>
      </c>
      <c r="H27633" s="8">
        <v>0.68958319895274922</v>
      </c>
      <c r="I27633" s="26" t="str">
        <f>INDEX('Data Tab2'!$C:$C,MATCH('Data Tab1'!A27633,'Data Tab2'!$A:$A,0))</f>
        <v>DUS2</v>
      </c>
    </row>
    <row r="27634" spans="1:9">
      <c r="A27634" s="55">
        <v>105597104</v>
      </c>
      <c r="B27634" s="1" t="s">
        <v>41</v>
      </c>
      <c r="C27634" t="s">
        <v>31</v>
      </c>
      <c r="D27634" s="1" t="s">
        <v>11</v>
      </c>
      <c r="E27634" t="s">
        <v>12</v>
      </c>
      <c r="F27634" s="4" t="s">
        <v>13</v>
      </c>
      <c r="G27634" s="3">
        <v>10.704165</v>
      </c>
      <c r="H27634" s="8">
        <v>0.58142779670388334</v>
      </c>
      <c r="I27634" s="26" t="str">
        <f>INDEX('Data Tab2'!$C:$C,MATCH('Data Tab1'!A27634,'Data Tab2'!$A:$A,0))</f>
        <v>DUS4</v>
      </c>
    </row>
    <row r="27635" spans="1:9" hidden="1">
      <c r="A27635" s="55">
        <v>105597104</v>
      </c>
      <c r="B27635" s="1" t="s">
        <v>41</v>
      </c>
      <c r="C27635" t="s">
        <v>31</v>
      </c>
      <c r="D27635" s="1" t="s">
        <v>11</v>
      </c>
      <c r="E27635" t="s">
        <v>12</v>
      </c>
      <c r="F27635" s="4" t="s">
        <v>34</v>
      </c>
      <c r="G27635" s="3">
        <v>10.999998</v>
      </c>
      <c r="H27635" s="8">
        <v>0.45724617412724244</v>
      </c>
      <c r="I27635" s="26" t="str">
        <f>INDEX('Data Tab2'!$C:$C,MATCH('Data Tab1'!A27635,'Data Tab2'!$A:$A,0))</f>
        <v>DUS4</v>
      </c>
    </row>
    <row r="27636" spans="1:9" hidden="1">
      <c r="A27636" s="55">
        <v>105597104</v>
      </c>
      <c r="B27636" s="1" t="s">
        <v>41</v>
      </c>
      <c r="C27636" t="s">
        <v>31</v>
      </c>
      <c r="D27636" s="1" t="s">
        <v>11</v>
      </c>
      <c r="E27636" t="s">
        <v>12</v>
      </c>
      <c r="F27636" s="4" t="s">
        <v>14</v>
      </c>
      <c r="G27636" s="3">
        <v>8.8894400000000005</v>
      </c>
      <c r="H27636" s="8">
        <v>0.62913817968758257</v>
      </c>
      <c r="I27636" s="26" t="str">
        <f>INDEX('Data Tab2'!$C:$C,MATCH('Data Tab1'!A27636,'Data Tab2'!$A:$A,0))</f>
        <v>DUS4</v>
      </c>
    </row>
    <row r="27637" spans="1:9" hidden="1">
      <c r="A27637" s="55">
        <v>105597104</v>
      </c>
      <c r="B27637" s="1" t="s">
        <v>41</v>
      </c>
      <c r="C27637" t="s">
        <v>31</v>
      </c>
      <c r="D27637" s="1" t="s">
        <v>11</v>
      </c>
      <c r="E27637" t="s">
        <v>12</v>
      </c>
      <c r="F27637" s="4" t="s">
        <v>29</v>
      </c>
      <c r="G27637" s="3">
        <v>10.999995999999999</v>
      </c>
      <c r="H27637" s="8">
        <v>0.93325941511743205</v>
      </c>
      <c r="I27637" s="26" t="str">
        <f>INDEX('Data Tab2'!$C:$C,MATCH('Data Tab1'!A27637,'Data Tab2'!$A:$A,0))</f>
        <v>DUS4</v>
      </c>
    </row>
    <row r="27638" spans="1:9" hidden="1">
      <c r="A27638" s="56">
        <v>105597104</v>
      </c>
      <c r="B27638" s="1" t="s">
        <v>41</v>
      </c>
      <c r="C27638" t="s">
        <v>31</v>
      </c>
      <c r="D27638" s="1" t="s">
        <v>11</v>
      </c>
      <c r="E27638" t="s">
        <v>12</v>
      </c>
      <c r="F27638" s="4" t="s">
        <v>16</v>
      </c>
      <c r="G27638" s="3">
        <v>9.0802759999999996</v>
      </c>
      <c r="H27638" s="8">
        <v>0.72645192878975906</v>
      </c>
      <c r="I27638" s="26" t="str">
        <f>INDEX('Data Tab2'!$C:$C,MATCH('Data Tab1'!A27638,'Data Tab2'!$A:$A,0))</f>
        <v>DUS4</v>
      </c>
    </row>
    <row r="27639" spans="1:9">
      <c r="A27639" s="55">
        <v>105597105</v>
      </c>
      <c r="B27639" s="1" t="s">
        <v>42</v>
      </c>
      <c r="C27639" t="s">
        <v>37</v>
      </c>
      <c r="D27639" s="1" t="s">
        <v>11</v>
      </c>
      <c r="E27639" t="s">
        <v>12</v>
      </c>
      <c r="F27639" s="4" t="s">
        <v>13</v>
      </c>
      <c r="G27639" s="3">
        <v>9.9138870000000008</v>
      </c>
      <c r="H27639" s="8">
        <v>0.94484135893973253</v>
      </c>
      <c r="I27639" s="26" t="str">
        <f>INDEX('Data Tab2'!$C:$C,MATCH('Data Tab1'!A27639,'Data Tab2'!$A:$A,0))</f>
        <v>EDI4</v>
      </c>
    </row>
    <row r="27640" spans="1:9" hidden="1">
      <c r="A27640" s="55">
        <v>105597105</v>
      </c>
      <c r="B27640" s="1" t="s">
        <v>42</v>
      </c>
      <c r="C27640" t="s">
        <v>37</v>
      </c>
      <c r="D27640" s="1" t="s">
        <v>11</v>
      </c>
      <c r="E27640" t="s">
        <v>12</v>
      </c>
      <c r="F27640" s="4" t="s">
        <v>14</v>
      </c>
      <c r="G27640" s="3">
        <v>10.731109999999999</v>
      </c>
      <c r="H27640" s="8">
        <v>0.34704435508869824</v>
      </c>
      <c r="I27640" s="26" t="str">
        <f>INDEX('Data Tab2'!$C:$C,MATCH('Data Tab1'!A27640,'Data Tab2'!$A:$A,0))</f>
        <v>EDI4</v>
      </c>
    </row>
    <row r="27641" spans="1:9" hidden="1">
      <c r="A27641" s="55">
        <v>105597105</v>
      </c>
      <c r="B27641" s="1" t="s">
        <v>42</v>
      </c>
      <c r="C27641" t="s">
        <v>37</v>
      </c>
      <c r="D27641" s="1" t="s">
        <v>11</v>
      </c>
      <c r="E27641" t="s">
        <v>12</v>
      </c>
      <c r="F27641" s="4" t="s">
        <v>29</v>
      </c>
      <c r="G27641" s="3">
        <v>6.1291650000000004</v>
      </c>
      <c r="H27641" s="8">
        <v>0.12763159306942318</v>
      </c>
      <c r="I27641" s="26" t="str">
        <f>INDEX('Data Tab2'!$C:$C,MATCH('Data Tab1'!A27641,'Data Tab2'!$A:$A,0))</f>
        <v>EDI4</v>
      </c>
    </row>
    <row r="27642" spans="1:9" hidden="1">
      <c r="A27642" s="55">
        <v>105597105</v>
      </c>
      <c r="B27642" s="1" t="s">
        <v>42</v>
      </c>
      <c r="C27642" t="s">
        <v>37</v>
      </c>
      <c r="D27642" s="1" t="s">
        <v>11</v>
      </c>
      <c r="E27642" t="s">
        <v>12</v>
      </c>
      <c r="F27642" s="4" t="s">
        <v>16</v>
      </c>
      <c r="G27642" s="3">
        <v>4.7833310000000004</v>
      </c>
      <c r="H27642" s="8">
        <v>0.5682581548604384</v>
      </c>
      <c r="I27642" s="26" t="str">
        <f>INDEX('Data Tab2'!$C:$C,MATCH('Data Tab1'!A27642,'Data Tab2'!$A:$A,0))</f>
        <v>EDI4</v>
      </c>
    </row>
    <row r="27643" spans="1:9" hidden="1">
      <c r="A27643" s="55">
        <v>105597105</v>
      </c>
      <c r="B27643" s="1" t="s">
        <v>9</v>
      </c>
      <c r="C27643" t="s">
        <v>31</v>
      </c>
      <c r="D27643" s="1" t="s">
        <v>17</v>
      </c>
      <c r="E27643" t="s">
        <v>18</v>
      </c>
      <c r="F27643" s="4" t="s">
        <v>35</v>
      </c>
      <c r="G27643" s="3">
        <v>1.9063870000000001</v>
      </c>
      <c r="H27643" s="8">
        <v>1.3047713753156498E-2</v>
      </c>
      <c r="I27643" s="26" t="str">
        <f>INDEX('Data Tab2'!$C:$C,MATCH('Data Tab1'!A27643,'Data Tab2'!$A:$A,0))</f>
        <v>EDI4</v>
      </c>
    </row>
    <row r="27644" spans="1:9" hidden="1">
      <c r="A27644" s="55">
        <v>105597105</v>
      </c>
      <c r="B27644" s="1" t="s">
        <v>9</v>
      </c>
      <c r="C27644" t="s">
        <v>31</v>
      </c>
      <c r="D27644" s="1" t="s">
        <v>17</v>
      </c>
      <c r="E27644" t="s">
        <v>18</v>
      </c>
      <c r="F27644" s="4" t="s">
        <v>21</v>
      </c>
      <c r="G27644" s="3">
        <v>9.9999959999999994</v>
      </c>
      <c r="H27644" s="8">
        <v>0.56420864399653992</v>
      </c>
      <c r="I27644" s="26" t="str">
        <f>INDEX('Data Tab2'!$C:$C,MATCH('Data Tab1'!A27644,'Data Tab2'!$A:$A,0))</f>
        <v>EDI4</v>
      </c>
    </row>
    <row r="27645" spans="1:9" hidden="1">
      <c r="A27645" s="55">
        <v>105597105</v>
      </c>
      <c r="B27645" s="1" t="s">
        <v>9</v>
      </c>
      <c r="C27645" t="s">
        <v>31</v>
      </c>
      <c r="D27645" s="1" t="s">
        <v>17</v>
      </c>
      <c r="E27645" t="s">
        <v>18</v>
      </c>
      <c r="F27645" s="4" t="s">
        <v>22</v>
      </c>
      <c r="G27645" s="3">
        <v>7.2999980000000004</v>
      </c>
      <c r="H27645" s="8">
        <v>0.20982879703527757</v>
      </c>
      <c r="I27645" s="26" t="str">
        <f>INDEX('Data Tab2'!$C:$C,MATCH('Data Tab1'!A27645,'Data Tab2'!$A:$A,0))</f>
        <v>EDI4</v>
      </c>
    </row>
    <row r="27646" spans="1:9" hidden="1">
      <c r="A27646" s="55">
        <v>105597105</v>
      </c>
      <c r="B27646" s="1" t="s">
        <v>9</v>
      </c>
      <c r="C27646" t="s">
        <v>31</v>
      </c>
      <c r="D27646" s="1" t="s">
        <v>17</v>
      </c>
      <c r="E27646" t="s">
        <v>23</v>
      </c>
      <c r="F27646" s="4" t="s">
        <v>25</v>
      </c>
      <c r="G27646" s="3">
        <v>0</v>
      </c>
      <c r="H27646" s="8">
        <v>0.21600070686912587</v>
      </c>
      <c r="I27646" s="26" t="str">
        <f>INDEX('Data Tab2'!$C:$C,MATCH('Data Tab1'!A27646,'Data Tab2'!$A:$A,0))</f>
        <v>EDI4</v>
      </c>
    </row>
    <row r="27647" spans="1:9" hidden="1">
      <c r="A27647" s="55">
        <v>105597105</v>
      </c>
      <c r="B27647" s="1" t="s">
        <v>9</v>
      </c>
      <c r="C27647" t="s">
        <v>27</v>
      </c>
      <c r="D27647" s="1" t="s">
        <v>17</v>
      </c>
      <c r="E27647" t="s">
        <v>18</v>
      </c>
      <c r="F27647" s="4" t="s">
        <v>22</v>
      </c>
      <c r="G27647" s="3">
        <v>1.9319409999999999</v>
      </c>
      <c r="H27647" s="8">
        <v>0.31187329032272493</v>
      </c>
      <c r="I27647" s="26" t="str">
        <f>INDEX('Data Tab2'!$C:$C,MATCH('Data Tab1'!A27647,'Data Tab2'!$A:$A,0))</f>
        <v>EDI4</v>
      </c>
    </row>
    <row r="27648" spans="1:9" hidden="1">
      <c r="A27648" s="55">
        <v>105597105</v>
      </c>
      <c r="B27648" s="1" t="s">
        <v>41</v>
      </c>
      <c r="C27648" t="s">
        <v>31</v>
      </c>
      <c r="D27648" s="1" t="s">
        <v>11</v>
      </c>
      <c r="E27648" t="s">
        <v>12</v>
      </c>
      <c r="F27648" s="4" t="s">
        <v>13</v>
      </c>
      <c r="G27648" s="3">
        <v>1.084443</v>
      </c>
      <c r="H27648" s="8">
        <v>6.8950620902282767E-3</v>
      </c>
      <c r="I27648" s="26" t="str">
        <f>INDEX('Data Tab2'!$C:$C,MATCH('Data Tab1'!A27648,'Data Tab2'!$A:$A,0))</f>
        <v>EDI4</v>
      </c>
    </row>
    <row r="27649" spans="1:9" hidden="1">
      <c r="A27649" s="55">
        <v>105597105</v>
      </c>
      <c r="B27649" s="1" t="s">
        <v>41</v>
      </c>
      <c r="C27649" t="s">
        <v>31</v>
      </c>
      <c r="D27649" s="1" t="s">
        <v>11</v>
      </c>
      <c r="E27649" t="s">
        <v>12</v>
      </c>
      <c r="F27649" s="4" t="s">
        <v>34</v>
      </c>
      <c r="G27649" s="3">
        <v>10.999998</v>
      </c>
      <c r="H27649" s="8">
        <v>0.27456471865887444</v>
      </c>
      <c r="I27649" s="26" t="str">
        <f>INDEX('Data Tab2'!$C:$C,MATCH('Data Tab1'!A27649,'Data Tab2'!$A:$A,0))</f>
        <v>EDI4</v>
      </c>
    </row>
    <row r="27650" spans="1:9" hidden="1">
      <c r="A27650" s="55">
        <v>105597105</v>
      </c>
      <c r="B27650" s="1" t="s">
        <v>41</v>
      </c>
      <c r="C27650" t="s">
        <v>31</v>
      </c>
      <c r="D27650" s="1" t="s">
        <v>11</v>
      </c>
      <c r="E27650" t="s">
        <v>12</v>
      </c>
      <c r="F27650" s="4" t="s">
        <v>14</v>
      </c>
      <c r="G27650" s="3">
        <v>0.19888700000000001</v>
      </c>
      <c r="H27650" s="8">
        <v>0.46334672283175393</v>
      </c>
      <c r="I27650" s="26" t="str">
        <f>INDEX('Data Tab2'!$C:$C,MATCH('Data Tab1'!A27650,'Data Tab2'!$A:$A,0))</f>
        <v>EDI4</v>
      </c>
    </row>
    <row r="27651" spans="1:9" hidden="1">
      <c r="A27651" s="55">
        <v>105597105</v>
      </c>
      <c r="B27651" s="1" t="s">
        <v>41</v>
      </c>
      <c r="C27651" t="s">
        <v>31</v>
      </c>
      <c r="D27651" s="1" t="s">
        <v>11</v>
      </c>
      <c r="E27651" t="s">
        <v>12</v>
      </c>
      <c r="F27651" s="4" t="s">
        <v>29</v>
      </c>
      <c r="G27651" s="3">
        <v>4.6780540000000004</v>
      </c>
      <c r="H27651" s="8">
        <v>0.83495796509133247</v>
      </c>
      <c r="I27651" s="26" t="str">
        <f>INDEX('Data Tab2'!$C:$C,MATCH('Data Tab1'!A27651,'Data Tab2'!$A:$A,0))</f>
        <v>EDI4</v>
      </c>
    </row>
    <row r="27652" spans="1:9" hidden="1">
      <c r="A27652" s="56">
        <v>105597105</v>
      </c>
      <c r="B27652" s="1" t="s">
        <v>41</v>
      </c>
      <c r="C27652" t="s">
        <v>31</v>
      </c>
      <c r="D27652" s="1" t="s">
        <v>11</v>
      </c>
      <c r="E27652" t="s">
        <v>12</v>
      </c>
      <c r="F27652" s="4" t="s">
        <v>16</v>
      </c>
      <c r="G27652" s="3">
        <v>4.4611090000000004</v>
      </c>
      <c r="H27652" s="8">
        <v>0.13090181724580741</v>
      </c>
      <c r="I27652" s="26" t="str">
        <f>INDEX('Data Tab2'!$C:$C,MATCH('Data Tab1'!A27652,'Data Tab2'!$A:$A,0))</f>
        <v>EDI4</v>
      </c>
    </row>
    <row r="27653" spans="1:9">
      <c r="A27653" s="55">
        <v>105597109</v>
      </c>
      <c r="B27653" s="1" t="s">
        <v>41</v>
      </c>
      <c r="C27653" t="s">
        <v>31</v>
      </c>
      <c r="D27653" s="1" t="s">
        <v>11</v>
      </c>
      <c r="E27653" t="s">
        <v>12</v>
      </c>
      <c r="F27653" s="4" t="s">
        <v>13</v>
      </c>
      <c r="G27653" s="3">
        <v>10.704164</v>
      </c>
      <c r="H27653" s="8">
        <v>0.82232935888287628</v>
      </c>
      <c r="I27653" s="26" t="str">
        <f>INDEX('Data Tab2'!$C:$C,MATCH('Data Tab1'!A27653,'Data Tab2'!$A:$A,0))</f>
        <v>EMA1</v>
      </c>
    </row>
    <row r="27654" spans="1:9" hidden="1">
      <c r="A27654" s="55">
        <v>105597109</v>
      </c>
      <c r="B27654" s="1" t="s">
        <v>41</v>
      </c>
      <c r="C27654" t="s">
        <v>31</v>
      </c>
      <c r="D27654" s="1" t="s">
        <v>11</v>
      </c>
      <c r="E27654" t="s">
        <v>12</v>
      </c>
      <c r="F27654" s="4" t="s">
        <v>34</v>
      </c>
      <c r="G27654" s="3">
        <v>10.789165000000001</v>
      </c>
      <c r="H27654" s="8">
        <v>0.39806512804530503</v>
      </c>
      <c r="I27654" s="26" t="str">
        <f>INDEX('Data Tab2'!$C:$C,MATCH('Data Tab1'!A27654,'Data Tab2'!$A:$A,0))</f>
        <v>EMA1</v>
      </c>
    </row>
    <row r="27655" spans="1:9" hidden="1">
      <c r="A27655" s="55">
        <v>105597109</v>
      </c>
      <c r="B27655" s="1" t="s">
        <v>41</v>
      </c>
      <c r="C27655" t="s">
        <v>31</v>
      </c>
      <c r="D27655" s="1" t="s">
        <v>11</v>
      </c>
      <c r="E27655" t="s">
        <v>12</v>
      </c>
      <c r="F27655" s="4" t="s">
        <v>14</v>
      </c>
      <c r="G27655" s="3">
        <v>10.168331</v>
      </c>
      <c r="H27655" s="8">
        <v>2.2320277025511759E-2</v>
      </c>
      <c r="I27655" s="26" t="str">
        <f>INDEX('Data Tab2'!$C:$C,MATCH('Data Tab1'!A27655,'Data Tab2'!$A:$A,0))</f>
        <v>EMA1</v>
      </c>
    </row>
    <row r="27656" spans="1:9" hidden="1">
      <c r="A27656" s="55">
        <v>105597109</v>
      </c>
      <c r="B27656" s="1" t="s">
        <v>41</v>
      </c>
      <c r="C27656" t="s">
        <v>31</v>
      </c>
      <c r="D27656" s="1" t="s">
        <v>11</v>
      </c>
      <c r="E27656" t="s">
        <v>12</v>
      </c>
      <c r="F27656" s="4" t="s">
        <v>29</v>
      </c>
      <c r="G27656" s="3">
        <v>10.999998</v>
      </c>
      <c r="H27656" s="8">
        <v>0.86655192110764778</v>
      </c>
      <c r="I27656" s="26" t="str">
        <f>INDEX('Data Tab2'!$C:$C,MATCH('Data Tab1'!A27656,'Data Tab2'!$A:$A,0))</f>
        <v>EMA1</v>
      </c>
    </row>
    <row r="27657" spans="1:9" hidden="1">
      <c r="A27657" s="56">
        <v>105597109</v>
      </c>
      <c r="B27657" s="1" t="s">
        <v>41</v>
      </c>
      <c r="C27657" t="s">
        <v>31</v>
      </c>
      <c r="D27657" s="1" t="s">
        <v>11</v>
      </c>
      <c r="E27657" t="s">
        <v>12</v>
      </c>
      <c r="F27657" s="4" t="s">
        <v>16</v>
      </c>
      <c r="G27657" s="3">
        <v>9.0299969999999998</v>
      </c>
      <c r="H27657" s="8">
        <v>0.38424270439719221</v>
      </c>
      <c r="I27657" s="26" t="str">
        <f>INDEX('Data Tab2'!$C:$C,MATCH('Data Tab1'!A27657,'Data Tab2'!$A:$A,0))</f>
        <v>EMA1</v>
      </c>
    </row>
    <row r="27658" spans="1:9">
      <c r="A27658" s="55">
        <v>105597112</v>
      </c>
      <c r="B27658" s="1" t="s">
        <v>42</v>
      </c>
      <c r="C27658" t="s">
        <v>37</v>
      </c>
      <c r="D27658" s="1" t="s">
        <v>11</v>
      </c>
      <c r="E27658" t="s">
        <v>12</v>
      </c>
      <c r="F27658" s="4" t="s">
        <v>13</v>
      </c>
      <c r="G27658" s="3">
        <v>4.4555530000000001</v>
      </c>
      <c r="H27658" s="8">
        <v>0.50983449565835381</v>
      </c>
      <c r="I27658" s="26" t="str">
        <f>INDEX('Data Tab2'!$C:$C,MATCH('Data Tab1'!A27658,'Data Tab2'!$A:$A,0))</f>
        <v>EUK5</v>
      </c>
    </row>
    <row r="27659" spans="1:9" hidden="1">
      <c r="A27659" s="55">
        <v>105597112</v>
      </c>
      <c r="B27659" s="1" t="s">
        <v>42</v>
      </c>
      <c r="C27659" t="s">
        <v>37</v>
      </c>
      <c r="D27659" s="1" t="s">
        <v>11</v>
      </c>
      <c r="E27659" t="s">
        <v>12</v>
      </c>
      <c r="F27659" s="4" t="s">
        <v>14</v>
      </c>
      <c r="G27659" s="3">
        <v>3.2441650000000002</v>
      </c>
      <c r="H27659" s="8">
        <v>0.75694075342343836</v>
      </c>
      <c r="I27659" s="26" t="str">
        <f>INDEX('Data Tab2'!$C:$C,MATCH('Data Tab1'!A27659,'Data Tab2'!$A:$A,0))</f>
        <v>EUK5</v>
      </c>
    </row>
    <row r="27660" spans="1:9" hidden="1">
      <c r="A27660" s="55">
        <v>105597112</v>
      </c>
      <c r="B27660" s="1" t="s">
        <v>42</v>
      </c>
      <c r="C27660" t="s">
        <v>37</v>
      </c>
      <c r="D27660" s="1" t="s">
        <v>11</v>
      </c>
      <c r="E27660" t="s">
        <v>12</v>
      </c>
      <c r="F27660" s="4" t="s">
        <v>29</v>
      </c>
      <c r="G27660" s="3">
        <v>0.66249800000000003</v>
      </c>
      <c r="H27660" s="8">
        <v>0.98989385646118555</v>
      </c>
      <c r="I27660" s="26" t="str">
        <f>INDEX('Data Tab2'!$C:$C,MATCH('Data Tab1'!A27660,'Data Tab2'!$A:$A,0))</f>
        <v>EUK5</v>
      </c>
    </row>
    <row r="27661" spans="1:9" hidden="1">
      <c r="A27661" s="55">
        <v>105597112</v>
      </c>
      <c r="B27661" s="1" t="s">
        <v>41</v>
      </c>
      <c r="C27661" t="s">
        <v>31</v>
      </c>
      <c r="D27661" s="1" t="s">
        <v>11</v>
      </c>
      <c r="E27661" t="s">
        <v>12</v>
      </c>
      <c r="F27661" s="4" t="s">
        <v>13</v>
      </c>
      <c r="G27661" s="3">
        <v>6.5438869999999998</v>
      </c>
      <c r="H27661" s="8">
        <v>0.13762630587713542</v>
      </c>
      <c r="I27661" s="26" t="str">
        <f>INDEX('Data Tab2'!$C:$C,MATCH('Data Tab1'!A27661,'Data Tab2'!$A:$A,0))</f>
        <v>EUK5</v>
      </c>
    </row>
    <row r="27662" spans="1:9" hidden="1">
      <c r="A27662" s="55">
        <v>105597112</v>
      </c>
      <c r="B27662" s="1" t="s">
        <v>41</v>
      </c>
      <c r="C27662" t="s">
        <v>31</v>
      </c>
      <c r="D27662" s="1" t="s">
        <v>11</v>
      </c>
      <c r="E27662" t="s">
        <v>12</v>
      </c>
      <c r="F27662" s="4" t="s">
        <v>34</v>
      </c>
      <c r="G27662" s="3">
        <v>10.802775</v>
      </c>
      <c r="H27662" s="8">
        <v>0.94877927680614893</v>
      </c>
      <c r="I27662" s="26" t="str">
        <f>INDEX('Data Tab2'!$C:$C,MATCH('Data Tab1'!A27662,'Data Tab2'!$A:$A,0))</f>
        <v>EUK5</v>
      </c>
    </row>
    <row r="27663" spans="1:9" hidden="1">
      <c r="A27663" s="55">
        <v>105597112</v>
      </c>
      <c r="B27663" s="1" t="s">
        <v>41</v>
      </c>
      <c r="C27663" t="s">
        <v>31</v>
      </c>
      <c r="D27663" s="1" t="s">
        <v>11</v>
      </c>
      <c r="E27663" t="s">
        <v>12</v>
      </c>
      <c r="F27663" s="4" t="s">
        <v>14</v>
      </c>
      <c r="G27663" s="3">
        <v>6.6830530000000001</v>
      </c>
      <c r="H27663" s="8">
        <v>0.3048525239511416</v>
      </c>
      <c r="I27663" s="26" t="str">
        <f>INDEX('Data Tab2'!$C:$C,MATCH('Data Tab1'!A27663,'Data Tab2'!$A:$A,0))</f>
        <v>EUK5</v>
      </c>
    </row>
    <row r="27664" spans="1:9" hidden="1">
      <c r="A27664" s="55">
        <v>105597112</v>
      </c>
      <c r="B27664" s="1" t="s">
        <v>41</v>
      </c>
      <c r="C27664" t="s">
        <v>31</v>
      </c>
      <c r="D27664" s="1" t="s">
        <v>11</v>
      </c>
      <c r="E27664" t="s">
        <v>12</v>
      </c>
      <c r="F27664" s="4" t="s">
        <v>29</v>
      </c>
      <c r="G27664" s="3">
        <v>3.016664</v>
      </c>
      <c r="H27664" s="8">
        <v>0.2733817944646959</v>
      </c>
      <c r="I27664" s="26" t="str">
        <f>INDEX('Data Tab2'!$C:$C,MATCH('Data Tab1'!A27664,'Data Tab2'!$A:$A,0))</f>
        <v>EUK5</v>
      </c>
    </row>
    <row r="27665" spans="1:9" hidden="1">
      <c r="A27665" s="56">
        <v>105597112</v>
      </c>
      <c r="B27665" s="1" t="s">
        <v>41</v>
      </c>
      <c r="C27665" t="s">
        <v>31</v>
      </c>
      <c r="D27665" s="1" t="s">
        <v>11</v>
      </c>
      <c r="E27665" t="s">
        <v>12</v>
      </c>
      <c r="F27665" s="4" t="s">
        <v>16</v>
      </c>
      <c r="G27665" s="3">
        <v>9.6572200000000006</v>
      </c>
      <c r="H27665" s="8">
        <v>0.89856369542873404</v>
      </c>
      <c r="I27665" s="26" t="str">
        <f>INDEX('Data Tab2'!$C:$C,MATCH('Data Tab1'!A27665,'Data Tab2'!$A:$A,0))</f>
        <v>EUK5</v>
      </c>
    </row>
    <row r="27666" spans="1:9">
      <c r="A27666" s="55">
        <v>105597113</v>
      </c>
      <c r="B27666" s="1" t="s">
        <v>42</v>
      </c>
      <c r="C27666" t="s">
        <v>37</v>
      </c>
      <c r="D27666" s="1" t="s">
        <v>11</v>
      </c>
      <c r="E27666" t="s">
        <v>12</v>
      </c>
      <c r="F27666" s="4" t="s">
        <v>29</v>
      </c>
      <c r="G27666" s="3">
        <v>7.4069430000000001</v>
      </c>
      <c r="H27666" s="8">
        <v>0.67398617778977943</v>
      </c>
      <c r="I27666" s="26" t="str">
        <f>INDEX('Data Tab2'!$C:$C,MATCH('Data Tab1'!A27666,'Data Tab2'!$A:$A,0))</f>
        <v>FCO1</v>
      </c>
    </row>
    <row r="27667" spans="1:9" hidden="1">
      <c r="A27667" s="55">
        <v>105597113</v>
      </c>
      <c r="B27667" s="1" t="s">
        <v>41</v>
      </c>
      <c r="C27667" t="s">
        <v>31</v>
      </c>
      <c r="D27667" s="1" t="s">
        <v>11</v>
      </c>
      <c r="E27667" t="s">
        <v>12</v>
      </c>
      <c r="F27667" s="4" t="s">
        <v>13</v>
      </c>
      <c r="G27667" s="3">
        <v>10.999993999999999</v>
      </c>
      <c r="H27667" s="8">
        <v>0.407450407204618</v>
      </c>
      <c r="I27667" s="26" t="str">
        <f>INDEX('Data Tab2'!$C:$C,MATCH('Data Tab1'!A27667,'Data Tab2'!$A:$A,0))</f>
        <v>FCO1</v>
      </c>
    </row>
    <row r="27668" spans="1:9" hidden="1">
      <c r="A27668" s="55">
        <v>105597113</v>
      </c>
      <c r="B27668" s="1" t="s">
        <v>41</v>
      </c>
      <c r="C27668" t="s">
        <v>31</v>
      </c>
      <c r="D27668" s="1" t="s">
        <v>11</v>
      </c>
      <c r="E27668" t="s">
        <v>12</v>
      </c>
      <c r="F27668" s="4" t="s">
        <v>34</v>
      </c>
      <c r="G27668" s="3">
        <v>10.999995</v>
      </c>
      <c r="H27668" s="8">
        <v>0.19801856407190266</v>
      </c>
      <c r="I27668" s="26" t="str">
        <f>INDEX('Data Tab2'!$C:$C,MATCH('Data Tab1'!A27668,'Data Tab2'!$A:$A,0))</f>
        <v>FCO1</v>
      </c>
    </row>
    <row r="27669" spans="1:9" hidden="1">
      <c r="A27669" s="55">
        <v>105597113</v>
      </c>
      <c r="B27669" s="1" t="s">
        <v>41</v>
      </c>
      <c r="C27669" t="s">
        <v>31</v>
      </c>
      <c r="D27669" s="1" t="s">
        <v>11</v>
      </c>
      <c r="E27669" t="s">
        <v>12</v>
      </c>
      <c r="F27669" s="4" t="s">
        <v>14</v>
      </c>
      <c r="G27669" s="3">
        <v>10.188330000000001</v>
      </c>
      <c r="H27669" s="8">
        <v>0.49163178429496246</v>
      </c>
      <c r="I27669" s="26" t="str">
        <f>INDEX('Data Tab2'!$C:$C,MATCH('Data Tab1'!A27669,'Data Tab2'!$A:$A,0))</f>
        <v>FCO1</v>
      </c>
    </row>
    <row r="27670" spans="1:9" hidden="1">
      <c r="A27670" s="55">
        <v>105597113</v>
      </c>
      <c r="B27670" s="1" t="s">
        <v>41</v>
      </c>
      <c r="C27670" t="s">
        <v>31</v>
      </c>
      <c r="D27670" s="1" t="s">
        <v>11</v>
      </c>
      <c r="E27670" t="s">
        <v>12</v>
      </c>
      <c r="F27670" s="4" t="s">
        <v>29</v>
      </c>
      <c r="G27670" s="3">
        <v>3.396388</v>
      </c>
      <c r="H27670" s="8">
        <v>0.67650589253668914</v>
      </c>
      <c r="I27670" s="26" t="str">
        <f>INDEX('Data Tab2'!$C:$C,MATCH('Data Tab1'!A27670,'Data Tab2'!$A:$A,0))</f>
        <v>FCO1</v>
      </c>
    </row>
    <row r="27671" spans="1:9" hidden="1">
      <c r="A27671" s="56">
        <v>105597113</v>
      </c>
      <c r="B27671" s="1" t="s">
        <v>41</v>
      </c>
      <c r="C27671" t="s">
        <v>31</v>
      </c>
      <c r="D27671" s="1" t="s">
        <v>11</v>
      </c>
      <c r="E27671" t="s">
        <v>12</v>
      </c>
      <c r="F27671" s="4" t="s">
        <v>16</v>
      </c>
      <c r="G27671" s="3">
        <v>10.158886000000001</v>
      </c>
      <c r="H27671" s="8">
        <v>0.89286835025244704</v>
      </c>
      <c r="I27671" s="26" t="str">
        <f>INDEX('Data Tab2'!$C:$C,MATCH('Data Tab1'!A27671,'Data Tab2'!$A:$A,0))</f>
        <v>FCO1</v>
      </c>
    </row>
    <row r="27672" spans="1:9">
      <c r="A27672" s="55">
        <v>105597114</v>
      </c>
      <c r="B27672" s="1" t="s">
        <v>42</v>
      </c>
      <c r="C27672" t="s">
        <v>37</v>
      </c>
      <c r="D27672" s="1" t="s">
        <v>11</v>
      </c>
      <c r="E27672" t="s">
        <v>12</v>
      </c>
      <c r="F27672" s="4" t="s">
        <v>14</v>
      </c>
      <c r="G27672" s="3">
        <v>6.9602760000000004</v>
      </c>
      <c r="H27672" s="8">
        <v>0.59497945596142521</v>
      </c>
      <c r="I27672" s="26" t="str">
        <f>INDEX('Data Tab2'!$C:$C,MATCH('Data Tab1'!A27672,'Data Tab2'!$A:$A,0))</f>
        <v>FRA1</v>
      </c>
    </row>
    <row r="27673" spans="1:9" hidden="1">
      <c r="A27673" s="55">
        <v>105597114</v>
      </c>
      <c r="B27673" s="1" t="s">
        <v>42</v>
      </c>
      <c r="C27673" t="s">
        <v>37</v>
      </c>
      <c r="D27673" s="1" t="s">
        <v>11</v>
      </c>
      <c r="E27673" t="s">
        <v>12</v>
      </c>
      <c r="F27673" s="4" t="s">
        <v>29</v>
      </c>
      <c r="G27673" s="3">
        <v>8.2894419999999993</v>
      </c>
      <c r="H27673" s="8">
        <v>0.65181531465536269</v>
      </c>
      <c r="I27673" s="26" t="str">
        <f>INDEX('Data Tab2'!$C:$C,MATCH('Data Tab1'!A27673,'Data Tab2'!$A:$A,0))</f>
        <v>FRA1</v>
      </c>
    </row>
    <row r="27674" spans="1:9" hidden="1">
      <c r="A27674" s="55">
        <v>105597114</v>
      </c>
      <c r="B27674" s="1" t="s">
        <v>42</v>
      </c>
      <c r="C27674" t="s">
        <v>37</v>
      </c>
      <c r="D27674" s="1" t="s">
        <v>11</v>
      </c>
      <c r="E27674" t="s">
        <v>12</v>
      </c>
      <c r="F27674" s="4" t="s">
        <v>16</v>
      </c>
      <c r="G27674" s="3">
        <v>10.231665</v>
      </c>
      <c r="H27674" s="8">
        <v>0.18913581052371264</v>
      </c>
      <c r="I27674" s="26" t="str">
        <f>INDEX('Data Tab2'!$C:$C,MATCH('Data Tab1'!A27674,'Data Tab2'!$A:$A,0))</f>
        <v>FRA1</v>
      </c>
    </row>
    <row r="27675" spans="1:9" hidden="1">
      <c r="A27675" s="55">
        <v>105597114</v>
      </c>
      <c r="B27675" s="1" t="s">
        <v>41</v>
      </c>
      <c r="C27675" t="s">
        <v>31</v>
      </c>
      <c r="D27675" s="1" t="s">
        <v>11</v>
      </c>
      <c r="E27675" t="s">
        <v>12</v>
      </c>
      <c r="F27675" s="4" t="s">
        <v>34</v>
      </c>
      <c r="G27675" s="3">
        <v>10.539721</v>
      </c>
      <c r="H27675" s="8">
        <v>0.48595720637460371</v>
      </c>
      <c r="I27675" s="26" t="str">
        <f>INDEX('Data Tab2'!$C:$C,MATCH('Data Tab1'!A27675,'Data Tab2'!$A:$A,0))</f>
        <v>FRA1</v>
      </c>
    </row>
    <row r="27676" spans="1:9" hidden="1">
      <c r="A27676" s="55">
        <v>105597114</v>
      </c>
      <c r="B27676" s="1" t="s">
        <v>41</v>
      </c>
      <c r="C27676" t="s">
        <v>31</v>
      </c>
      <c r="D27676" s="1" t="s">
        <v>11</v>
      </c>
      <c r="E27676" t="s">
        <v>12</v>
      </c>
      <c r="F27676" s="4" t="s">
        <v>14</v>
      </c>
      <c r="G27676" s="3">
        <v>9.0553999999999996E-2</v>
      </c>
      <c r="H27676" s="8">
        <v>0.15158194798716895</v>
      </c>
      <c r="I27676" s="26" t="str">
        <f>INDEX('Data Tab2'!$C:$C,MATCH('Data Tab1'!A27676,'Data Tab2'!$A:$A,0))</f>
        <v>FRA1</v>
      </c>
    </row>
    <row r="27677" spans="1:9" hidden="1">
      <c r="A27677" s="55">
        <v>105597114</v>
      </c>
      <c r="B27677" s="1" t="s">
        <v>41</v>
      </c>
      <c r="C27677" t="s">
        <v>31</v>
      </c>
      <c r="D27677" s="1" t="s">
        <v>11</v>
      </c>
      <c r="E27677" t="s">
        <v>12</v>
      </c>
      <c r="F27677" s="4" t="s">
        <v>29</v>
      </c>
      <c r="G27677" s="3">
        <v>1.5741639999999999</v>
      </c>
      <c r="H27677" s="8">
        <v>1.999371849034226E-2</v>
      </c>
      <c r="I27677" s="26" t="str">
        <f>INDEX('Data Tab2'!$C:$C,MATCH('Data Tab1'!A27677,'Data Tab2'!$A:$A,0))</f>
        <v>FRA1</v>
      </c>
    </row>
    <row r="27678" spans="1:9" hidden="1">
      <c r="A27678" s="56">
        <v>105597114</v>
      </c>
      <c r="B27678" s="1" t="s">
        <v>41</v>
      </c>
      <c r="C27678" t="s">
        <v>31</v>
      </c>
      <c r="D27678" s="1" t="s">
        <v>11</v>
      </c>
      <c r="E27678" t="s">
        <v>12</v>
      </c>
      <c r="F27678" s="4" t="s">
        <v>16</v>
      </c>
      <c r="G27678" s="3">
        <v>0.71416400000000002</v>
      </c>
      <c r="H27678" s="8">
        <v>0.61731158504095629</v>
      </c>
      <c r="I27678" s="26" t="str">
        <f>INDEX('Data Tab2'!$C:$C,MATCH('Data Tab1'!A27678,'Data Tab2'!$A:$A,0))</f>
        <v>FRA1</v>
      </c>
    </row>
    <row r="27679" spans="1:9">
      <c r="A27679" s="55">
        <v>105597116</v>
      </c>
      <c r="B27679" s="1" t="s">
        <v>42</v>
      </c>
      <c r="C27679" t="s">
        <v>37</v>
      </c>
      <c r="D27679" s="1" t="s">
        <v>11</v>
      </c>
      <c r="E27679" t="s">
        <v>12</v>
      </c>
      <c r="F27679" s="4" t="s">
        <v>13</v>
      </c>
      <c r="G27679" s="3">
        <v>7.9263859999999999</v>
      </c>
      <c r="H27679" s="8">
        <v>0.20536691003634622</v>
      </c>
      <c r="I27679" s="26" t="str">
        <f>INDEX('Data Tab2'!$C:$C,MATCH('Data Tab1'!A27679,'Data Tab2'!$A:$A,0))</f>
        <v>FRA3</v>
      </c>
    </row>
    <row r="27680" spans="1:9" hidden="1">
      <c r="A27680" s="55">
        <v>105597116</v>
      </c>
      <c r="B27680" s="1" t="s">
        <v>42</v>
      </c>
      <c r="C27680" t="s">
        <v>37</v>
      </c>
      <c r="D27680" s="1" t="s">
        <v>11</v>
      </c>
      <c r="E27680" t="s">
        <v>12</v>
      </c>
      <c r="F27680" s="4" t="s">
        <v>34</v>
      </c>
      <c r="G27680" s="3">
        <v>10.121109000000001</v>
      </c>
      <c r="H27680" s="8">
        <v>0.95274608564286789</v>
      </c>
      <c r="I27680" s="26" t="str">
        <f>INDEX('Data Tab2'!$C:$C,MATCH('Data Tab1'!A27680,'Data Tab2'!$A:$A,0))</f>
        <v>FRA3</v>
      </c>
    </row>
    <row r="27681" spans="1:9" hidden="1">
      <c r="A27681" s="55">
        <v>105597116</v>
      </c>
      <c r="B27681" s="1" t="s">
        <v>42</v>
      </c>
      <c r="C27681" t="s">
        <v>37</v>
      </c>
      <c r="D27681" s="1" t="s">
        <v>11</v>
      </c>
      <c r="E27681" t="s">
        <v>12</v>
      </c>
      <c r="F27681" s="4" t="s">
        <v>14</v>
      </c>
      <c r="G27681" s="3">
        <v>10.793609</v>
      </c>
      <c r="H27681" s="8">
        <v>0.48308278280951433</v>
      </c>
      <c r="I27681" s="26" t="str">
        <f>INDEX('Data Tab2'!$C:$C,MATCH('Data Tab1'!A27681,'Data Tab2'!$A:$A,0))</f>
        <v>FRA3</v>
      </c>
    </row>
    <row r="27682" spans="1:9" hidden="1">
      <c r="A27682" s="55">
        <v>105597116</v>
      </c>
      <c r="B27682" s="1" t="s">
        <v>42</v>
      </c>
      <c r="C27682" t="s">
        <v>37</v>
      </c>
      <c r="D27682" s="1" t="s">
        <v>11</v>
      </c>
      <c r="E27682" t="s">
        <v>12</v>
      </c>
      <c r="F27682" s="4" t="s">
        <v>29</v>
      </c>
      <c r="G27682" s="3">
        <v>7.5422200000000004</v>
      </c>
      <c r="H27682" s="8">
        <v>0.81987055947846166</v>
      </c>
      <c r="I27682" s="26" t="str">
        <f>INDEX('Data Tab2'!$C:$C,MATCH('Data Tab1'!A27682,'Data Tab2'!$A:$A,0))</f>
        <v>FRA3</v>
      </c>
    </row>
    <row r="27683" spans="1:9" hidden="1">
      <c r="A27683" s="55">
        <v>105597116</v>
      </c>
      <c r="B27683" s="1" t="s">
        <v>42</v>
      </c>
      <c r="C27683" t="s">
        <v>37</v>
      </c>
      <c r="D27683" s="1" t="s">
        <v>11</v>
      </c>
      <c r="E27683" t="s">
        <v>12</v>
      </c>
      <c r="F27683" s="4" t="s">
        <v>16</v>
      </c>
      <c r="G27683" s="3">
        <v>3.3780540000000001</v>
      </c>
      <c r="H27683" s="8">
        <v>0.97064490746610121</v>
      </c>
      <c r="I27683" s="26" t="str">
        <f>INDEX('Data Tab2'!$C:$C,MATCH('Data Tab1'!A27683,'Data Tab2'!$A:$A,0))</f>
        <v>FRA3</v>
      </c>
    </row>
    <row r="27684" spans="1:9" hidden="1">
      <c r="A27684" s="55">
        <v>105597116</v>
      </c>
      <c r="B27684" s="1" t="s">
        <v>9</v>
      </c>
      <c r="C27684" t="s">
        <v>31</v>
      </c>
      <c r="D27684" s="1" t="s">
        <v>17</v>
      </c>
      <c r="E27684" t="s">
        <v>18</v>
      </c>
      <c r="F27684" s="4" t="s">
        <v>35</v>
      </c>
      <c r="G27684" s="3">
        <v>6.4752749999999999</v>
      </c>
      <c r="H27684" s="8">
        <v>0.61920648735821793</v>
      </c>
      <c r="I27684" s="26" t="str">
        <f>INDEX('Data Tab2'!$C:$C,MATCH('Data Tab1'!A27684,'Data Tab2'!$A:$A,0))</f>
        <v>FRA3</v>
      </c>
    </row>
    <row r="27685" spans="1:9" hidden="1">
      <c r="A27685" s="55">
        <v>105597116</v>
      </c>
      <c r="B27685" s="1" t="s">
        <v>9</v>
      </c>
      <c r="C27685" t="s">
        <v>31</v>
      </c>
      <c r="D27685" s="1" t="s">
        <v>17</v>
      </c>
      <c r="E27685" t="s">
        <v>18</v>
      </c>
      <c r="F27685" s="4" t="s">
        <v>36</v>
      </c>
      <c r="G27685" s="3">
        <v>9.9999970000000005</v>
      </c>
      <c r="H27685" s="8">
        <v>0.27036450506946585</v>
      </c>
      <c r="I27685" s="26" t="str">
        <f>INDEX('Data Tab2'!$C:$C,MATCH('Data Tab1'!A27685,'Data Tab2'!$A:$A,0))</f>
        <v>FRA3</v>
      </c>
    </row>
    <row r="27686" spans="1:9" hidden="1">
      <c r="A27686" s="55">
        <v>105597116</v>
      </c>
      <c r="B27686" s="1" t="s">
        <v>9</v>
      </c>
      <c r="C27686" t="s">
        <v>31</v>
      </c>
      <c r="D27686" s="1" t="s">
        <v>17</v>
      </c>
      <c r="E27686" t="s">
        <v>18</v>
      </c>
      <c r="F27686" s="4" t="s">
        <v>21</v>
      </c>
      <c r="G27686" s="3">
        <v>9.9999959999999994</v>
      </c>
      <c r="H27686" s="8">
        <v>0.79551202637746987</v>
      </c>
      <c r="I27686" s="26" t="str">
        <f>INDEX('Data Tab2'!$C:$C,MATCH('Data Tab1'!A27686,'Data Tab2'!$A:$A,0))</f>
        <v>FRA3</v>
      </c>
    </row>
    <row r="27687" spans="1:9" hidden="1">
      <c r="A27687" s="55">
        <v>105597116</v>
      </c>
      <c r="B27687" s="1" t="s">
        <v>9</v>
      </c>
      <c r="C27687" t="s">
        <v>31</v>
      </c>
      <c r="D27687" s="1" t="s">
        <v>17</v>
      </c>
      <c r="E27687" t="s">
        <v>18</v>
      </c>
      <c r="F27687" s="4" t="s">
        <v>22</v>
      </c>
      <c r="G27687" s="3">
        <v>9.7722189999999998</v>
      </c>
      <c r="H27687" s="8">
        <v>0.37978590759827391</v>
      </c>
      <c r="I27687" s="26" t="str">
        <f>INDEX('Data Tab2'!$C:$C,MATCH('Data Tab1'!A27687,'Data Tab2'!$A:$A,0))</f>
        <v>FRA3</v>
      </c>
    </row>
    <row r="27688" spans="1:9" hidden="1">
      <c r="A27688" s="55">
        <v>105597116</v>
      </c>
      <c r="B27688" s="1" t="s">
        <v>9</v>
      </c>
      <c r="C27688" t="s">
        <v>31</v>
      </c>
      <c r="D27688" s="1" t="s">
        <v>17</v>
      </c>
      <c r="E27688" t="s">
        <v>23</v>
      </c>
      <c r="F27688" s="4" t="s">
        <v>24</v>
      </c>
      <c r="G27688" s="3">
        <v>9.9999959999999994</v>
      </c>
      <c r="H27688" s="8">
        <v>0.99218997330037539</v>
      </c>
      <c r="I27688" s="26" t="str">
        <f>INDEX('Data Tab2'!$C:$C,MATCH('Data Tab1'!A27688,'Data Tab2'!$A:$A,0))</f>
        <v>FRA3</v>
      </c>
    </row>
    <row r="27689" spans="1:9" hidden="1">
      <c r="A27689" s="55">
        <v>105597116</v>
      </c>
      <c r="B27689" s="1" t="s">
        <v>9</v>
      </c>
      <c r="C27689" t="s">
        <v>31</v>
      </c>
      <c r="D27689" s="1" t="s">
        <v>17</v>
      </c>
      <c r="E27689" t="s">
        <v>23</v>
      </c>
      <c r="F27689" s="4" t="s">
        <v>25</v>
      </c>
      <c r="G27689" s="3">
        <v>0</v>
      </c>
      <c r="H27689" s="8">
        <v>5.0265557705023722E-3</v>
      </c>
      <c r="I27689" s="26" t="str">
        <f>INDEX('Data Tab2'!$C:$C,MATCH('Data Tab1'!A27689,'Data Tab2'!$A:$A,0))</f>
        <v>FRA3</v>
      </c>
    </row>
    <row r="27690" spans="1:9" hidden="1">
      <c r="A27690" s="55">
        <v>105597116</v>
      </c>
      <c r="B27690" s="1" t="s">
        <v>41</v>
      </c>
      <c r="C27690" t="s">
        <v>31</v>
      </c>
      <c r="D27690" s="1" t="s">
        <v>11</v>
      </c>
      <c r="E27690" t="s">
        <v>12</v>
      </c>
      <c r="F27690" s="4" t="s">
        <v>13</v>
      </c>
      <c r="G27690" s="3">
        <v>3.073054</v>
      </c>
      <c r="H27690" s="8">
        <v>0.66467665743830406</v>
      </c>
      <c r="I27690" s="26" t="str">
        <f>INDEX('Data Tab2'!$C:$C,MATCH('Data Tab1'!A27690,'Data Tab2'!$A:$A,0))</f>
        <v>FRA3</v>
      </c>
    </row>
    <row r="27691" spans="1:9" hidden="1">
      <c r="A27691" s="55">
        <v>105597116</v>
      </c>
      <c r="B27691" s="1" t="s">
        <v>41</v>
      </c>
      <c r="C27691" t="s">
        <v>31</v>
      </c>
      <c r="D27691" s="1" t="s">
        <v>11</v>
      </c>
      <c r="E27691" t="s">
        <v>12</v>
      </c>
      <c r="F27691" s="4" t="s">
        <v>34</v>
      </c>
      <c r="G27691" s="3">
        <v>0.87472099999999997</v>
      </c>
      <c r="H27691" s="8">
        <v>6.2958277725225775E-2</v>
      </c>
      <c r="I27691" s="26" t="str">
        <f>INDEX('Data Tab2'!$C:$C,MATCH('Data Tab1'!A27691,'Data Tab2'!$A:$A,0))</f>
        <v>FRA3</v>
      </c>
    </row>
    <row r="27692" spans="1:9" hidden="1">
      <c r="A27692" s="55">
        <v>105597116</v>
      </c>
      <c r="B27692" s="1" t="s">
        <v>41</v>
      </c>
      <c r="C27692" t="s">
        <v>31</v>
      </c>
      <c r="D27692" s="1" t="s">
        <v>11</v>
      </c>
      <c r="E27692" t="s">
        <v>12</v>
      </c>
      <c r="F27692" s="4" t="s">
        <v>14</v>
      </c>
      <c r="G27692" s="3">
        <v>0.183055</v>
      </c>
      <c r="H27692" s="8">
        <v>0.82964239554909924</v>
      </c>
      <c r="I27692" s="26" t="str">
        <f>INDEX('Data Tab2'!$C:$C,MATCH('Data Tab1'!A27692,'Data Tab2'!$A:$A,0))</f>
        <v>FRA3</v>
      </c>
    </row>
    <row r="27693" spans="1:9" hidden="1">
      <c r="A27693" s="55">
        <v>105597116</v>
      </c>
      <c r="B27693" s="1" t="s">
        <v>41</v>
      </c>
      <c r="C27693" t="s">
        <v>31</v>
      </c>
      <c r="D27693" s="1" t="s">
        <v>11</v>
      </c>
      <c r="E27693" t="s">
        <v>12</v>
      </c>
      <c r="F27693" s="4" t="s">
        <v>29</v>
      </c>
      <c r="G27693" s="3">
        <v>3.4511090000000002</v>
      </c>
      <c r="H27693" s="8">
        <v>0.67283548449685582</v>
      </c>
      <c r="I27693" s="26" t="str">
        <f>INDEX('Data Tab2'!$C:$C,MATCH('Data Tab1'!A27693,'Data Tab2'!$A:$A,0))</f>
        <v>FRA3</v>
      </c>
    </row>
    <row r="27694" spans="1:9" hidden="1">
      <c r="A27694" s="56">
        <v>105597116</v>
      </c>
      <c r="B27694" s="1" t="s">
        <v>41</v>
      </c>
      <c r="C27694" t="s">
        <v>31</v>
      </c>
      <c r="D27694" s="1" t="s">
        <v>11</v>
      </c>
      <c r="E27694" t="s">
        <v>12</v>
      </c>
      <c r="F27694" s="4" t="s">
        <v>16</v>
      </c>
      <c r="G27694" s="3">
        <v>6.8572199999999999</v>
      </c>
      <c r="H27694" s="8">
        <v>0.88784743388871135</v>
      </c>
      <c r="I27694" s="26" t="str">
        <f>INDEX('Data Tab2'!$C:$C,MATCH('Data Tab1'!A27694,'Data Tab2'!$A:$A,0))</f>
        <v>FRA3</v>
      </c>
    </row>
    <row r="27695" spans="1:9">
      <c r="A27695" s="55">
        <v>105597120</v>
      </c>
      <c r="B27695" s="1" t="s">
        <v>9</v>
      </c>
      <c r="C27695" t="s">
        <v>31</v>
      </c>
      <c r="D27695" s="1" t="s">
        <v>17</v>
      </c>
      <c r="E27695" t="s">
        <v>18</v>
      </c>
      <c r="F27695" s="4" t="s">
        <v>19</v>
      </c>
      <c r="G27695" s="3">
        <v>9.7505539999999993</v>
      </c>
      <c r="H27695" s="8">
        <v>0.49888255165127648</v>
      </c>
      <c r="I27695" s="26" t="str">
        <f>INDEX('Data Tab2'!$C:$C,MATCH('Data Tab1'!A27695,'Data Tab2'!$A:$A,0))</f>
        <v>FRA7</v>
      </c>
    </row>
    <row r="27696" spans="1:9" hidden="1">
      <c r="A27696" s="55">
        <v>105597120</v>
      </c>
      <c r="B27696" s="1" t="s">
        <v>9</v>
      </c>
      <c r="C27696" t="s">
        <v>31</v>
      </c>
      <c r="D27696" s="1" t="s">
        <v>17</v>
      </c>
      <c r="E27696" t="s">
        <v>18</v>
      </c>
      <c r="F27696" s="4" t="s">
        <v>20</v>
      </c>
      <c r="G27696" s="3">
        <v>9.8222199999999997</v>
      </c>
      <c r="H27696" s="8">
        <v>0.5817020687196538</v>
      </c>
      <c r="I27696" s="26" t="str">
        <f>INDEX('Data Tab2'!$C:$C,MATCH('Data Tab1'!A27696,'Data Tab2'!$A:$A,0))</f>
        <v>FRA7</v>
      </c>
    </row>
    <row r="27697" spans="1:9" hidden="1">
      <c r="A27697" s="55">
        <v>105597120</v>
      </c>
      <c r="B27697" s="1" t="s">
        <v>9</v>
      </c>
      <c r="C27697" t="s">
        <v>31</v>
      </c>
      <c r="D27697" s="1" t="s">
        <v>17</v>
      </c>
      <c r="E27697" t="s">
        <v>18</v>
      </c>
      <c r="F27697" s="4" t="s">
        <v>21</v>
      </c>
      <c r="G27697" s="3">
        <v>9.8186079999999993</v>
      </c>
      <c r="H27697" s="8">
        <v>0.32182631999611822</v>
      </c>
      <c r="I27697" s="26" t="str">
        <f>INDEX('Data Tab2'!$C:$C,MATCH('Data Tab1'!A27697,'Data Tab2'!$A:$A,0))</f>
        <v>FRA7</v>
      </c>
    </row>
    <row r="27698" spans="1:9" hidden="1">
      <c r="A27698" s="55">
        <v>105597120</v>
      </c>
      <c r="B27698" s="1" t="s">
        <v>9</v>
      </c>
      <c r="C27698" t="s">
        <v>31</v>
      </c>
      <c r="D27698" s="1" t="s">
        <v>17</v>
      </c>
      <c r="E27698" t="s">
        <v>18</v>
      </c>
      <c r="F27698" s="4" t="s">
        <v>22</v>
      </c>
      <c r="G27698" s="3">
        <v>7.7358320000000003</v>
      </c>
      <c r="H27698" s="8">
        <v>0.30630552084446494</v>
      </c>
      <c r="I27698" s="26" t="str">
        <f>INDEX('Data Tab2'!$C:$C,MATCH('Data Tab1'!A27698,'Data Tab2'!$A:$A,0))</f>
        <v>FRA7</v>
      </c>
    </row>
    <row r="27699" spans="1:9" hidden="1">
      <c r="A27699" s="55">
        <v>105597120</v>
      </c>
      <c r="B27699" s="1" t="s">
        <v>9</v>
      </c>
      <c r="C27699" t="s">
        <v>27</v>
      </c>
      <c r="D27699" s="1" t="s">
        <v>17</v>
      </c>
      <c r="E27699" t="s">
        <v>18</v>
      </c>
      <c r="F27699" s="4" t="s">
        <v>22</v>
      </c>
      <c r="G27699" s="3">
        <v>0.47194000000000003</v>
      </c>
      <c r="H27699" s="8">
        <v>0.83155231037675714</v>
      </c>
      <c r="I27699" s="26" t="str">
        <f>INDEX('Data Tab2'!$C:$C,MATCH('Data Tab1'!A27699,'Data Tab2'!$A:$A,0))</f>
        <v>FRA7</v>
      </c>
    </row>
    <row r="27700" spans="1:9" hidden="1">
      <c r="A27700" s="55">
        <v>105597120</v>
      </c>
      <c r="B27700" s="1" t="s">
        <v>41</v>
      </c>
      <c r="C27700" t="s">
        <v>31</v>
      </c>
      <c r="D27700" s="1" t="s">
        <v>11</v>
      </c>
      <c r="E27700" t="s">
        <v>12</v>
      </c>
      <c r="F27700" s="4" t="s">
        <v>13</v>
      </c>
      <c r="G27700" s="3">
        <v>10.999998</v>
      </c>
      <c r="H27700" s="8">
        <v>0.1800496546605358</v>
      </c>
      <c r="I27700" s="26" t="str">
        <f>INDEX('Data Tab2'!$C:$C,MATCH('Data Tab1'!A27700,'Data Tab2'!$A:$A,0))</f>
        <v>FRA7</v>
      </c>
    </row>
    <row r="27701" spans="1:9" hidden="1">
      <c r="A27701" s="55">
        <v>105597120</v>
      </c>
      <c r="B27701" s="1" t="s">
        <v>41</v>
      </c>
      <c r="C27701" t="s">
        <v>31</v>
      </c>
      <c r="D27701" s="1" t="s">
        <v>11</v>
      </c>
      <c r="E27701" t="s">
        <v>12</v>
      </c>
      <c r="F27701" s="4" t="s">
        <v>34</v>
      </c>
      <c r="G27701" s="3">
        <v>10.792218999999999</v>
      </c>
      <c r="H27701" s="8">
        <v>0.1753382765171958</v>
      </c>
      <c r="I27701" s="26" t="str">
        <f>INDEX('Data Tab2'!$C:$C,MATCH('Data Tab1'!A27701,'Data Tab2'!$A:$A,0))</f>
        <v>FRA7</v>
      </c>
    </row>
    <row r="27702" spans="1:9" hidden="1">
      <c r="A27702" s="55">
        <v>105597120</v>
      </c>
      <c r="B27702" s="1" t="s">
        <v>41</v>
      </c>
      <c r="C27702" t="s">
        <v>31</v>
      </c>
      <c r="D27702" s="1" t="s">
        <v>11</v>
      </c>
      <c r="E27702" t="s">
        <v>12</v>
      </c>
      <c r="F27702" s="4" t="s">
        <v>28</v>
      </c>
      <c r="G27702" s="3">
        <v>5.243887</v>
      </c>
      <c r="H27702" s="8">
        <v>0.5380977600514194</v>
      </c>
      <c r="I27702" s="26" t="str">
        <f>INDEX('Data Tab2'!$C:$C,MATCH('Data Tab1'!A27702,'Data Tab2'!$A:$A,0))</f>
        <v>FRA7</v>
      </c>
    </row>
    <row r="27703" spans="1:9" hidden="1">
      <c r="A27703" s="55">
        <v>105597120</v>
      </c>
      <c r="B27703" s="1" t="s">
        <v>41</v>
      </c>
      <c r="C27703" t="s">
        <v>31</v>
      </c>
      <c r="D27703" s="1" t="s">
        <v>11</v>
      </c>
      <c r="E27703" t="s">
        <v>12</v>
      </c>
      <c r="F27703" s="4" t="s">
        <v>29</v>
      </c>
      <c r="G27703" s="3">
        <v>10.999997</v>
      </c>
      <c r="H27703" s="8">
        <v>0.33552999779697379</v>
      </c>
      <c r="I27703" s="26" t="str">
        <f>INDEX('Data Tab2'!$C:$C,MATCH('Data Tab1'!A27703,'Data Tab2'!$A:$A,0))</f>
        <v>FRA7</v>
      </c>
    </row>
    <row r="27704" spans="1:9" hidden="1">
      <c r="A27704" s="56">
        <v>105597120</v>
      </c>
      <c r="B27704" s="1" t="s">
        <v>41</v>
      </c>
      <c r="C27704" t="s">
        <v>31</v>
      </c>
      <c r="D27704" s="1" t="s">
        <v>11</v>
      </c>
      <c r="E27704" t="s">
        <v>12</v>
      </c>
      <c r="F27704" s="4" t="s">
        <v>16</v>
      </c>
      <c r="G27704" s="3">
        <v>9.0074989999999993</v>
      </c>
      <c r="H27704" s="8">
        <v>0.43852295698010657</v>
      </c>
      <c r="I27704" s="26" t="str">
        <f>INDEX('Data Tab2'!$C:$C,MATCH('Data Tab1'!A27704,'Data Tab2'!$A:$A,0))</f>
        <v>FRA7</v>
      </c>
    </row>
    <row r="27705" spans="1:9">
      <c r="A27705" s="55">
        <v>105597366</v>
      </c>
      <c r="B27705" s="1" t="s">
        <v>41</v>
      </c>
      <c r="C27705" t="s">
        <v>32</v>
      </c>
      <c r="D27705" s="1" t="s">
        <v>11</v>
      </c>
      <c r="E27705" t="s">
        <v>12</v>
      </c>
      <c r="F27705" s="4" t="s">
        <v>13</v>
      </c>
      <c r="G27705" s="3">
        <v>10.999991</v>
      </c>
      <c r="H27705" s="8">
        <v>0.68977009777026221</v>
      </c>
      <c r="I27705" s="26" t="str">
        <f>INDEX('Data Tab2'!$C:$C,MATCH('Data Tab1'!A27705,'Data Tab2'!$A:$A,0))</f>
        <v>GLA1</v>
      </c>
    </row>
    <row r="27706" spans="1:9" hidden="1">
      <c r="A27706" s="55">
        <v>105597366</v>
      </c>
      <c r="B27706" s="1" t="s">
        <v>41</v>
      </c>
      <c r="C27706" t="s">
        <v>32</v>
      </c>
      <c r="D27706" s="1" t="s">
        <v>11</v>
      </c>
      <c r="E27706" t="s">
        <v>12</v>
      </c>
      <c r="F27706" s="4" t="s">
        <v>34</v>
      </c>
      <c r="G27706" s="3">
        <v>10.999993</v>
      </c>
      <c r="H27706" s="8">
        <v>0.50313759203186614</v>
      </c>
      <c r="I27706" s="26" t="str">
        <f>INDEX('Data Tab2'!$C:$C,MATCH('Data Tab1'!A27706,'Data Tab2'!$A:$A,0))</f>
        <v>GLA1</v>
      </c>
    </row>
    <row r="27707" spans="1:9" hidden="1">
      <c r="A27707" s="55">
        <v>105597366</v>
      </c>
      <c r="B27707" s="1" t="s">
        <v>41</v>
      </c>
      <c r="C27707" t="s">
        <v>32</v>
      </c>
      <c r="D27707" s="1" t="s">
        <v>11</v>
      </c>
      <c r="E27707" t="s">
        <v>12</v>
      </c>
      <c r="F27707" s="4" t="s">
        <v>28</v>
      </c>
      <c r="G27707" s="3">
        <v>10.800547</v>
      </c>
      <c r="H27707" s="8">
        <v>0.78259111067585607</v>
      </c>
      <c r="I27707" s="26" t="str">
        <f>INDEX('Data Tab2'!$C:$C,MATCH('Data Tab1'!A27707,'Data Tab2'!$A:$A,0))</f>
        <v>GLA1</v>
      </c>
    </row>
    <row r="27708" spans="1:9" hidden="1">
      <c r="A27708" s="55">
        <v>105597366</v>
      </c>
      <c r="B27708" s="1" t="s">
        <v>41</v>
      </c>
      <c r="C27708" t="s">
        <v>32</v>
      </c>
      <c r="D27708" s="1" t="s">
        <v>11</v>
      </c>
      <c r="E27708" t="s">
        <v>12</v>
      </c>
      <c r="F27708" s="4" t="s">
        <v>29</v>
      </c>
      <c r="G27708" s="3">
        <v>10.195827</v>
      </c>
      <c r="H27708" s="8">
        <v>0.50153946127989668</v>
      </c>
      <c r="I27708" s="26" t="str">
        <f>INDEX('Data Tab2'!$C:$C,MATCH('Data Tab1'!A27708,'Data Tab2'!$A:$A,0))</f>
        <v>GLA1</v>
      </c>
    </row>
    <row r="27709" spans="1:9" hidden="1">
      <c r="A27709" s="55">
        <v>105597366</v>
      </c>
      <c r="B27709" s="1" t="s">
        <v>41</v>
      </c>
      <c r="C27709" t="s">
        <v>32</v>
      </c>
      <c r="D27709" s="1" t="s">
        <v>11</v>
      </c>
      <c r="E27709" t="s">
        <v>12</v>
      </c>
      <c r="F27709" s="4" t="s">
        <v>16</v>
      </c>
      <c r="G27709" s="3">
        <v>10.999991</v>
      </c>
      <c r="H27709" s="8">
        <v>0.54361479778620203</v>
      </c>
      <c r="I27709" s="26" t="str">
        <f>INDEX('Data Tab2'!$C:$C,MATCH('Data Tab1'!A27709,'Data Tab2'!$A:$A,0))</f>
        <v>GLA1</v>
      </c>
    </row>
    <row r="27710" spans="1:9" hidden="1">
      <c r="A27710" s="55">
        <v>105597366</v>
      </c>
      <c r="B27710" s="1" t="s">
        <v>33</v>
      </c>
      <c r="C27710" t="s">
        <v>32</v>
      </c>
      <c r="D27710" s="1" t="s">
        <v>17</v>
      </c>
      <c r="E27710" t="s">
        <v>18</v>
      </c>
      <c r="F27710" s="4" t="s">
        <v>35</v>
      </c>
      <c r="G27710" s="3">
        <v>9.9999929999999999</v>
      </c>
      <c r="H27710" s="8">
        <v>0.18112633002909218</v>
      </c>
      <c r="I27710" s="26" t="str">
        <f>INDEX('Data Tab2'!$C:$C,MATCH('Data Tab1'!A27710,'Data Tab2'!$A:$A,0))</f>
        <v>GLA1</v>
      </c>
    </row>
    <row r="27711" spans="1:9" hidden="1">
      <c r="A27711" s="55">
        <v>105597366</v>
      </c>
      <c r="B27711" s="1" t="s">
        <v>33</v>
      </c>
      <c r="C27711" t="s">
        <v>32</v>
      </c>
      <c r="D27711" s="1" t="s">
        <v>17</v>
      </c>
      <c r="E27711" t="s">
        <v>18</v>
      </c>
      <c r="F27711" s="4" t="s">
        <v>20</v>
      </c>
      <c r="G27711" s="3">
        <v>9.6733250000000002</v>
      </c>
      <c r="H27711" s="8">
        <v>0.48834009765020037</v>
      </c>
      <c r="I27711" s="26" t="str">
        <f>INDEX('Data Tab2'!$C:$C,MATCH('Data Tab1'!A27711,'Data Tab2'!$A:$A,0))</f>
        <v>GLA1</v>
      </c>
    </row>
    <row r="27712" spans="1:9" hidden="1">
      <c r="A27712" s="55">
        <v>105597366</v>
      </c>
      <c r="B27712" s="1" t="s">
        <v>33</v>
      </c>
      <c r="C27712" t="s">
        <v>32</v>
      </c>
      <c r="D27712" s="1" t="s">
        <v>17</v>
      </c>
      <c r="E27712" t="s">
        <v>18</v>
      </c>
      <c r="F27712" s="4" t="s">
        <v>21</v>
      </c>
      <c r="G27712" s="3">
        <v>9.9999920000000007</v>
      </c>
      <c r="H27712" s="8">
        <v>0.56287436714738082</v>
      </c>
      <c r="I27712" s="26" t="str">
        <f>INDEX('Data Tab2'!$C:$C,MATCH('Data Tab1'!A27712,'Data Tab2'!$A:$A,0))</f>
        <v>GLA1</v>
      </c>
    </row>
    <row r="27713" spans="1:9" hidden="1">
      <c r="A27713" s="55">
        <v>105597366</v>
      </c>
      <c r="B27713" s="1" t="s">
        <v>33</v>
      </c>
      <c r="C27713" t="s">
        <v>32</v>
      </c>
      <c r="D27713" s="1" t="s">
        <v>17</v>
      </c>
      <c r="E27713" t="s">
        <v>18</v>
      </c>
      <c r="F27713" s="4" t="s">
        <v>22</v>
      </c>
      <c r="G27713" s="3">
        <v>9.8513830000000002</v>
      </c>
      <c r="H27713" s="8">
        <v>1.2148219982423214E-2</v>
      </c>
      <c r="I27713" s="26" t="str">
        <f>INDEX('Data Tab2'!$C:$C,MATCH('Data Tab1'!A27713,'Data Tab2'!$A:$A,0))</f>
        <v>GLA1</v>
      </c>
    </row>
    <row r="27714" spans="1:9" hidden="1">
      <c r="A27714" s="56">
        <v>105597366</v>
      </c>
      <c r="B27714" s="1" t="s">
        <v>33</v>
      </c>
      <c r="C27714" t="s">
        <v>32</v>
      </c>
      <c r="D27714" s="1" t="s">
        <v>17</v>
      </c>
      <c r="E27714" t="s">
        <v>23</v>
      </c>
      <c r="F27714" s="4" t="s">
        <v>24</v>
      </c>
      <c r="G27714" s="3">
        <v>9.9999939999999992</v>
      </c>
      <c r="H27714" s="8">
        <v>0.84276571322634564</v>
      </c>
      <c r="I27714" s="26" t="str">
        <f>INDEX('Data Tab2'!$C:$C,MATCH('Data Tab1'!A27714,'Data Tab2'!$A:$A,0))</f>
        <v>GLA1</v>
      </c>
    </row>
    <row r="27715" spans="1:9">
      <c r="A27715" s="55">
        <v>105597367</v>
      </c>
      <c r="B27715" s="1" t="s">
        <v>41</v>
      </c>
      <c r="C27715" t="s">
        <v>32</v>
      </c>
      <c r="D27715" s="1" t="s">
        <v>11</v>
      </c>
      <c r="E27715" t="s">
        <v>12</v>
      </c>
      <c r="F27715" s="4" t="s">
        <v>13</v>
      </c>
      <c r="G27715" s="3">
        <v>10.999993</v>
      </c>
      <c r="H27715" s="8">
        <v>0.90134795784137123</v>
      </c>
      <c r="I27715" s="26" t="str">
        <f>INDEX('Data Tab2'!$C:$C,MATCH('Data Tab1'!A27715,'Data Tab2'!$A:$A,0))</f>
        <v>HAM2</v>
      </c>
    </row>
    <row r="27716" spans="1:9" hidden="1">
      <c r="A27716" s="55">
        <v>105597367</v>
      </c>
      <c r="B27716" s="1" t="s">
        <v>41</v>
      </c>
      <c r="C27716" t="s">
        <v>32</v>
      </c>
      <c r="D27716" s="1" t="s">
        <v>11</v>
      </c>
      <c r="E27716" t="s">
        <v>12</v>
      </c>
      <c r="F27716" s="4" t="s">
        <v>34</v>
      </c>
      <c r="G27716" s="3">
        <v>10.693882</v>
      </c>
      <c r="H27716" s="8">
        <v>0.63410069776713673</v>
      </c>
      <c r="I27716" s="26" t="str">
        <f>INDEX('Data Tab2'!$C:$C,MATCH('Data Tab1'!A27716,'Data Tab2'!$A:$A,0))</f>
        <v>HAM2</v>
      </c>
    </row>
    <row r="27717" spans="1:9" hidden="1">
      <c r="A27717" s="55">
        <v>105597367</v>
      </c>
      <c r="B27717" s="1" t="s">
        <v>41</v>
      </c>
      <c r="C27717" t="s">
        <v>32</v>
      </c>
      <c r="D27717" s="1" t="s">
        <v>11</v>
      </c>
      <c r="E27717" t="s">
        <v>12</v>
      </c>
      <c r="F27717" s="4" t="s">
        <v>28</v>
      </c>
      <c r="G27717" s="3">
        <v>10.808325999999999</v>
      </c>
      <c r="H27717" s="8">
        <v>0.20535816714241506</v>
      </c>
      <c r="I27717" s="26" t="str">
        <f>INDEX('Data Tab2'!$C:$C,MATCH('Data Tab1'!A27717,'Data Tab2'!$A:$A,0))</f>
        <v>HAM2</v>
      </c>
    </row>
    <row r="27718" spans="1:9" hidden="1">
      <c r="A27718" s="55">
        <v>105597367</v>
      </c>
      <c r="B27718" s="1" t="s">
        <v>41</v>
      </c>
      <c r="C27718" t="s">
        <v>32</v>
      </c>
      <c r="D27718" s="1" t="s">
        <v>11</v>
      </c>
      <c r="E27718" t="s">
        <v>12</v>
      </c>
      <c r="F27718" s="4" t="s">
        <v>29</v>
      </c>
      <c r="G27718" s="3">
        <v>10.194437000000001</v>
      </c>
      <c r="H27718" s="8">
        <v>0.92348309860604616</v>
      </c>
      <c r="I27718" s="26" t="str">
        <f>INDEX('Data Tab2'!$C:$C,MATCH('Data Tab1'!A27718,'Data Tab2'!$A:$A,0))</f>
        <v>HAM2</v>
      </c>
    </row>
    <row r="27719" spans="1:9" hidden="1">
      <c r="A27719" s="55">
        <v>105597367</v>
      </c>
      <c r="B27719" s="1" t="s">
        <v>41</v>
      </c>
      <c r="C27719" t="s">
        <v>32</v>
      </c>
      <c r="D27719" s="1" t="s">
        <v>11</v>
      </c>
      <c r="E27719" t="s">
        <v>12</v>
      </c>
      <c r="F27719" s="4" t="s">
        <v>16</v>
      </c>
      <c r="G27719" s="3">
        <v>10.999992000000001</v>
      </c>
      <c r="H27719" s="8">
        <v>0.8729289807772217</v>
      </c>
      <c r="I27719" s="26" t="str">
        <f>INDEX('Data Tab2'!$C:$C,MATCH('Data Tab1'!A27719,'Data Tab2'!$A:$A,0))</f>
        <v>HAM2</v>
      </c>
    </row>
    <row r="27720" spans="1:9" hidden="1">
      <c r="A27720" s="55">
        <v>105597367</v>
      </c>
      <c r="B27720" s="1" t="s">
        <v>33</v>
      </c>
      <c r="C27720" t="s">
        <v>32</v>
      </c>
      <c r="D27720" s="1" t="s">
        <v>17</v>
      </c>
      <c r="E27720" t="s">
        <v>18</v>
      </c>
      <c r="F27720" s="4" t="s">
        <v>35</v>
      </c>
      <c r="G27720" s="3">
        <v>9.9999950000000002</v>
      </c>
      <c r="H27720" s="8">
        <v>0.40305495000436264</v>
      </c>
      <c r="I27720" s="26" t="str">
        <f>INDEX('Data Tab2'!$C:$C,MATCH('Data Tab1'!A27720,'Data Tab2'!$A:$A,0))</f>
        <v>HAM2</v>
      </c>
    </row>
    <row r="27721" spans="1:9" hidden="1">
      <c r="A27721" s="55">
        <v>105597367</v>
      </c>
      <c r="B27721" s="1" t="s">
        <v>33</v>
      </c>
      <c r="C27721" t="s">
        <v>32</v>
      </c>
      <c r="D27721" s="1" t="s">
        <v>17</v>
      </c>
      <c r="E27721" t="s">
        <v>18</v>
      </c>
      <c r="F27721" s="4" t="s">
        <v>20</v>
      </c>
      <c r="G27721" s="3">
        <v>9.9999959999999994</v>
      </c>
      <c r="H27721" s="8">
        <v>0.87440486429063558</v>
      </c>
      <c r="I27721" s="26" t="str">
        <f>INDEX('Data Tab2'!$C:$C,MATCH('Data Tab1'!A27721,'Data Tab2'!$A:$A,0))</f>
        <v>HAM2</v>
      </c>
    </row>
    <row r="27722" spans="1:9" hidden="1">
      <c r="A27722" s="55">
        <v>105597367</v>
      </c>
      <c r="B27722" s="1" t="s">
        <v>33</v>
      </c>
      <c r="C27722" t="s">
        <v>32</v>
      </c>
      <c r="D27722" s="1" t="s">
        <v>17</v>
      </c>
      <c r="E27722" t="s">
        <v>18</v>
      </c>
      <c r="F27722" s="4" t="s">
        <v>21</v>
      </c>
      <c r="G27722" s="3">
        <v>8.9255479999999991</v>
      </c>
      <c r="H27722" s="8">
        <v>7.3873117757333073E-2</v>
      </c>
      <c r="I27722" s="26" t="str">
        <f>INDEX('Data Tab2'!$C:$C,MATCH('Data Tab1'!A27722,'Data Tab2'!$A:$A,0))</f>
        <v>HAM2</v>
      </c>
    </row>
    <row r="27723" spans="1:9" hidden="1">
      <c r="A27723" s="55">
        <v>105597367</v>
      </c>
      <c r="B27723" s="1" t="s">
        <v>33</v>
      </c>
      <c r="C27723" t="s">
        <v>32</v>
      </c>
      <c r="D27723" s="1" t="s">
        <v>17</v>
      </c>
      <c r="E27723" t="s">
        <v>18</v>
      </c>
      <c r="F27723" s="4" t="s">
        <v>22</v>
      </c>
      <c r="G27723" s="3">
        <v>9.6949930000000002</v>
      </c>
      <c r="H27723" s="8">
        <v>0.34671813911862404</v>
      </c>
      <c r="I27723" s="26" t="str">
        <f>INDEX('Data Tab2'!$C:$C,MATCH('Data Tab1'!A27723,'Data Tab2'!$A:$A,0))</f>
        <v>HAM2</v>
      </c>
    </row>
    <row r="27724" spans="1:9" hidden="1">
      <c r="A27724" s="56">
        <v>105597367</v>
      </c>
      <c r="B27724" s="1" t="s">
        <v>33</v>
      </c>
      <c r="C27724" t="s">
        <v>32</v>
      </c>
      <c r="D27724" s="1" t="s">
        <v>17</v>
      </c>
      <c r="E27724" t="s">
        <v>23</v>
      </c>
      <c r="F27724" s="4" t="s">
        <v>24</v>
      </c>
      <c r="G27724" s="3">
        <v>9.8197189999999992</v>
      </c>
      <c r="H27724" s="8">
        <v>0.99044652889715989</v>
      </c>
      <c r="I27724" s="26" t="str">
        <f>INDEX('Data Tab2'!$C:$C,MATCH('Data Tab1'!A27724,'Data Tab2'!$A:$A,0))</f>
        <v>HAM2</v>
      </c>
    </row>
    <row r="27725" spans="1:9">
      <c r="A27725" s="55">
        <v>105597371</v>
      </c>
      <c r="B27725" s="1" t="s">
        <v>41</v>
      </c>
      <c r="C27725" t="s">
        <v>32</v>
      </c>
      <c r="D27725" s="1" t="s">
        <v>11</v>
      </c>
      <c r="E27725" t="s">
        <v>12</v>
      </c>
      <c r="F27725" s="4" t="s">
        <v>13</v>
      </c>
      <c r="G27725" s="3">
        <v>5.9449909999999999</v>
      </c>
      <c r="H27725" s="8">
        <v>0.49751442739033458</v>
      </c>
      <c r="I27725" s="26" t="str">
        <f>INDEX('Data Tab2'!$C:$C,MATCH('Data Tab1'!A27725,'Data Tab2'!$A:$A,0))</f>
        <v>KTW1</v>
      </c>
    </row>
    <row r="27726" spans="1:9" hidden="1">
      <c r="A27726" s="55">
        <v>105597371</v>
      </c>
      <c r="B27726" s="1" t="s">
        <v>41</v>
      </c>
      <c r="C27726" t="s">
        <v>32</v>
      </c>
      <c r="D27726" s="1" t="s">
        <v>11</v>
      </c>
      <c r="E27726" t="s">
        <v>12</v>
      </c>
      <c r="F27726" s="4" t="s">
        <v>34</v>
      </c>
      <c r="G27726" s="3">
        <v>10.69416</v>
      </c>
      <c r="H27726" s="8">
        <v>0.33783784441851916</v>
      </c>
      <c r="I27726" s="26" t="str">
        <f>INDEX('Data Tab2'!$C:$C,MATCH('Data Tab1'!A27726,'Data Tab2'!$A:$A,0))</f>
        <v>KTW1</v>
      </c>
    </row>
    <row r="27727" spans="1:9" hidden="1">
      <c r="A27727" s="55">
        <v>105597371</v>
      </c>
      <c r="B27727" s="1" t="s">
        <v>41</v>
      </c>
      <c r="C27727" t="s">
        <v>32</v>
      </c>
      <c r="D27727" s="1" t="s">
        <v>11</v>
      </c>
      <c r="E27727" t="s">
        <v>12</v>
      </c>
      <c r="F27727" s="4" t="s">
        <v>28</v>
      </c>
      <c r="G27727" s="3">
        <v>10.595826000000001</v>
      </c>
      <c r="H27727" s="8">
        <v>0.75070897888888344</v>
      </c>
      <c r="I27727" s="26" t="str">
        <f>INDEX('Data Tab2'!$C:$C,MATCH('Data Tab1'!A27727,'Data Tab2'!$A:$A,0))</f>
        <v>KTW1</v>
      </c>
    </row>
    <row r="27728" spans="1:9" hidden="1">
      <c r="A27728" s="55">
        <v>105597371</v>
      </c>
      <c r="B27728" s="1" t="s">
        <v>41</v>
      </c>
      <c r="C27728" t="s">
        <v>32</v>
      </c>
      <c r="D27728" s="1" t="s">
        <v>11</v>
      </c>
      <c r="E27728" t="s">
        <v>12</v>
      </c>
      <c r="F27728" s="4" t="s">
        <v>29</v>
      </c>
      <c r="G27728" s="3">
        <v>10.250826999999999</v>
      </c>
      <c r="H27728" s="8">
        <v>0.79925382887910912</v>
      </c>
      <c r="I27728" s="26" t="str">
        <f>INDEX('Data Tab2'!$C:$C,MATCH('Data Tab1'!A27728,'Data Tab2'!$A:$A,0))</f>
        <v>KTW1</v>
      </c>
    </row>
    <row r="27729" spans="1:9" hidden="1">
      <c r="A27729" s="55">
        <v>105597371</v>
      </c>
      <c r="B27729" s="1" t="s">
        <v>33</v>
      </c>
      <c r="C27729" t="s">
        <v>32</v>
      </c>
      <c r="D27729" s="1" t="s">
        <v>17</v>
      </c>
      <c r="E27729" t="s">
        <v>18</v>
      </c>
      <c r="F27729" s="4" t="s">
        <v>35</v>
      </c>
      <c r="G27729" s="3">
        <v>9.9999920000000007</v>
      </c>
      <c r="H27729" s="8">
        <v>0.65575520889755001</v>
      </c>
      <c r="I27729" s="26" t="str">
        <f>INDEX('Data Tab2'!$C:$C,MATCH('Data Tab1'!A27729,'Data Tab2'!$A:$A,0))</f>
        <v>KTW1</v>
      </c>
    </row>
    <row r="27730" spans="1:9" hidden="1">
      <c r="A27730" s="55">
        <v>105597371</v>
      </c>
      <c r="B27730" s="1" t="s">
        <v>33</v>
      </c>
      <c r="C27730" t="s">
        <v>32</v>
      </c>
      <c r="D27730" s="1" t="s">
        <v>17</v>
      </c>
      <c r="E27730" t="s">
        <v>18</v>
      </c>
      <c r="F27730" s="4" t="s">
        <v>38</v>
      </c>
      <c r="G27730" s="3">
        <v>9.9999909999999996</v>
      </c>
      <c r="H27730" s="8">
        <v>3.6443236474535068E-2</v>
      </c>
      <c r="I27730" s="26" t="str">
        <f>INDEX('Data Tab2'!$C:$C,MATCH('Data Tab1'!A27730,'Data Tab2'!$A:$A,0))</f>
        <v>KTW1</v>
      </c>
    </row>
    <row r="27731" spans="1:9" hidden="1">
      <c r="A27731" s="55">
        <v>105597371</v>
      </c>
      <c r="B27731" s="1" t="s">
        <v>33</v>
      </c>
      <c r="C27731" t="s">
        <v>32</v>
      </c>
      <c r="D27731" s="1" t="s">
        <v>17</v>
      </c>
      <c r="E27731" t="s">
        <v>18</v>
      </c>
      <c r="F27731" s="4" t="s">
        <v>20</v>
      </c>
      <c r="G27731" s="3">
        <v>6.0019330000000002</v>
      </c>
      <c r="H27731" s="8">
        <v>0.70396839686086277</v>
      </c>
      <c r="I27731" s="26" t="str">
        <f>INDEX('Data Tab2'!$C:$C,MATCH('Data Tab1'!A27731,'Data Tab2'!$A:$A,0))</f>
        <v>KTW1</v>
      </c>
    </row>
    <row r="27732" spans="1:9" hidden="1">
      <c r="A27732" s="55">
        <v>105597371</v>
      </c>
      <c r="B27732" s="1" t="s">
        <v>33</v>
      </c>
      <c r="C27732" t="s">
        <v>32</v>
      </c>
      <c r="D27732" s="1" t="s">
        <v>17</v>
      </c>
      <c r="E27732" t="s">
        <v>18</v>
      </c>
      <c r="F27732" s="4" t="s">
        <v>22</v>
      </c>
      <c r="G27732" s="3">
        <v>9.7083239999999993</v>
      </c>
      <c r="H27732" s="8">
        <v>0.9998139117063386</v>
      </c>
      <c r="I27732" s="26" t="str">
        <f>INDEX('Data Tab2'!$C:$C,MATCH('Data Tab1'!A27732,'Data Tab2'!$A:$A,0))</f>
        <v>KTW1</v>
      </c>
    </row>
    <row r="27733" spans="1:9" hidden="1">
      <c r="A27733" s="56">
        <v>105597371</v>
      </c>
      <c r="B27733" s="1" t="s">
        <v>33</v>
      </c>
      <c r="C27733" t="s">
        <v>32</v>
      </c>
      <c r="D27733" s="1" t="s">
        <v>17</v>
      </c>
      <c r="E27733" t="s">
        <v>23</v>
      </c>
      <c r="F27733" s="4" t="s">
        <v>24</v>
      </c>
      <c r="G27733" s="3">
        <v>9.5697150000000004</v>
      </c>
      <c r="H27733" s="8">
        <v>5.5789339028605611E-2</v>
      </c>
      <c r="I27733" s="26" t="str">
        <f>INDEX('Data Tab2'!$C:$C,MATCH('Data Tab1'!A27733,'Data Tab2'!$A:$A,0))</f>
        <v>KTW1</v>
      </c>
    </row>
    <row r="27734" spans="1:9">
      <c r="A27734" s="55">
        <v>105597397</v>
      </c>
      <c r="B27734" s="1" t="s">
        <v>9</v>
      </c>
      <c r="C27734" t="s">
        <v>32</v>
      </c>
      <c r="D27734" s="1" t="s">
        <v>17</v>
      </c>
      <c r="E27734" t="s">
        <v>18</v>
      </c>
      <c r="F27734" s="4" t="s">
        <v>20</v>
      </c>
      <c r="G27734" s="3">
        <v>5.1572129999999996</v>
      </c>
      <c r="H27734" s="8">
        <v>0.57275270446747151</v>
      </c>
      <c r="I27734" s="26" t="str">
        <f>INDEX('Data Tab2'!$C:$C,MATCH('Data Tab1'!A27734,'Data Tab2'!$A:$A,0))</f>
        <v>LBA1</v>
      </c>
    </row>
    <row r="27735" spans="1:9" hidden="1">
      <c r="A27735" s="55">
        <v>105597397</v>
      </c>
      <c r="B27735" s="1" t="s">
        <v>9</v>
      </c>
      <c r="C27735" t="s">
        <v>32</v>
      </c>
      <c r="D27735" s="1" t="s">
        <v>17</v>
      </c>
      <c r="E27735" t="s">
        <v>18</v>
      </c>
      <c r="F27735" s="4" t="s">
        <v>21</v>
      </c>
      <c r="G27735" s="3">
        <v>9.6163799999999995</v>
      </c>
      <c r="H27735" s="8">
        <v>0.63370717357369377</v>
      </c>
      <c r="I27735" s="26" t="str">
        <f>INDEX('Data Tab2'!$C:$C,MATCH('Data Tab1'!A27735,'Data Tab2'!$A:$A,0))</f>
        <v>LBA1</v>
      </c>
    </row>
    <row r="27736" spans="1:9" hidden="1">
      <c r="A27736" s="55">
        <v>105597397</v>
      </c>
      <c r="B27736" s="1" t="s">
        <v>9</v>
      </c>
      <c r="C27736" t="s">
        <v>32</v>
      </c>
      <c r="D27736" s="1" t="s">
        <v>17</v>
      </c>
      <c r="E27736" t="s">
        <v>18</v>
      </c>
      <c r="F27736" s="4" t="s">
        <v>22</v>
      </c>
      <c r="G27736" s="3">
        <v>9.9999909999999996</v>
      </c>
      <c r="H27736" s="8">
        <v>0.94797740594505608</v>
      </c>
      <c r="I27736" s="26" t="str">
        <f>INDEX('Data Tab2'!$C:$C,MATCH('Data Tab1'!A27736,'Data Tab2'!$A:$A,0))</f>
        <v>LBA1</v>
      </c>
    </row>
    <row r="27737" spans="1:9" hidden="1">
      <c r="A27737" s="55">
        <v>105597397</v>
      </c>
      <c r="B27737" s="1" t="s">
        <v>41</v>
      </c>
      <c r="C27737" t="s">
        <v>32</v>
      </c>
      <c r="D27737" s="1" t="s">
        <v>11</v>
      </c>
      <c r="E27737" t="s">
        <v>12</v>
      </c>
      <c r="F27737" s="4" t="s">
        <v>13</v>
      </c>
      <c r="G27737" s="3">
        <v>10.999992000000001</v>
      </c>
      <c r="H27737" s="8">
        <v>0.68797317075578768</v>
      </c>
      <c r="I27737" s="26" t="str">
        <f>INDEX('Data Tab2'!$C:$C,MATCH('Data Tab1'!A27737,'Data Tab2'!$A:$A,0))</f>
        <v>LBA1</v>
      </c>
    </row>
    <row r="27738" spans="1:9" hidden="1">
      <c r="A27738" s="55">
        <v>105597397</v>
      </c>
      <c r="B27738" s="1" t="s">
        <v>41</v>
      </c>
      <c r="C27738" t="s">
        <v>32</v>
      </c>
      <c r="D27738" s="1" t="s">
        <v>11</v>
      </c>
      <c r="E27738" t="s">
        <v>12</v>
      </c>
      <c r="F27738" s="4" t="s">
        <v>34</v>
      </c>
      <c r="G27738" s="3">
        <v>10.681101</v>
      </c>
      <c r="H27738" s="8">
        <v>0.352835195519145</v>
      </c>
      <c r="I27738" s="26" t="str">
        <f>INDEX('Data Tab2'!$C:$C,MATCH('Data Tab1'!A27738,'Data Tab2'!$A:$A,0))</f>
        <v>LBA1</v>
      </c>
    </row>
    <row r="27739" spans="1:9" hidden="1">
      <c r="A27739" s="55">
        <v>105597397</v>
      </c>
      <c r="B27739" s="1" t="s">
        <v>41</v>
      </c>
      <c r="C27739" t="s">
        <v>32</v>
      </c>
      <c r="D27739" s="1" t="s">
        <v>11</v>
      </c>
      <c r="E27739" t="s">
        <v>12</v>
      </c>
      <c r="F27739" s="4" t="s">
        <v>28</v>
      </c>
      <c r="G27739" s="3">
        <v>9.4144369999999995</v>
      </c>
      <c r="H27739" s="8">
        <v>0.99477189329635007</v>
      </c>
      <c r="I27739" s="26" t="str">
        <f>INDEX('Data Tab2'!$C:$C,MATCH('Data Tab1'!A27739,'Data Tab2'!$A:$A,0))</f>
        <v>LBA1</v>
      </c>
    </row>
    <row r="27740" spans="1:9" hidden="1">
      <c r="A27740" s="56">
        <v>105597397</v>
      </c>
      <c r="B27740" s="1" t="s">
        <v>41</v>
      </c>
      <c r="C27740" t="s">
        <v>32</v>
      </c>
      <c r="D27740" s="1" t="s">
        <v>11</v>
      </c>
      <c r="E27740" t="s">
        <v>12</v>
      </c>
      <c r="F27740" s="4" t="s">
        <v>29</v>
      </c>
      <c r="G27740" s="3">
        <v>10.20027</v>
      </c>
      <c r="H27740" s="8">
        <v>0.55197123084778499</v>
      </c>
      <c r="I27740" s="26" t="str">
        <f>INDEX('Data Tab2'!$C:$C,MATCH('Data Tab1'!A27740,'Data Tab2'!$A:$A,0))</f>
        <v>LBA1</v>
      </c>
    </row>
    <row r="27741" spans="1:9">
      <c r="A27741" s="55">
        <v>105597399</v>
      </c>
      <c r="B27741" s="1" t="s">
        <v>41</v>
      </c>
      <c r="C27741" t="s">
        <v>32</v>
      </c>
      <c r="D27741" s="1" t="s">
        <v>11</v>
      </c>
      <c r="E27741" t="s">
        <v>12</v>
      </c>
      <c r="F27741" s="4" t="s">
        <v>28</v>
      </c>
      <c r="G27741" s="3">
        <v>9.9086040000000004</v>
      </c>
      <c r="H27741" s="8">
        <v>0.47079105966636237</v>
      </c>
      <c r="I27741" s="26" t="str">
        <f>INDEX('Data Tab2'!$C:$C,MATCH('Data Tab1'!A27741,'Data Tab2'!$A:$A,0))</f>
        <v>LBA2</v>
      </c>
    </row>
    <row r="27742" spans="1:9" hidden="1">
      <c r="A27742" s="55">
        <v>105597399</v>
      </c>
      <c r="B27742" s="1" t="s">
        <v>41</v>
      </c>
      <c r="C27742" t="s">
        <v>32</v>
      </c>
      <c r="D27742" s="1" t="s">
        <v>11</v>
      </c>
      <c r="E27742" t="s">
        <v>12</v>
      </c>
      <c r="F27742" s="4" t="s">
        <v>29</v>
      </c>
      <c r="G27742" s="3">
        <v>9.2352679999999996</v>
      </c>
      <c r="H27742" s="8">
        <v>0.45172011061122275</v>
      </c>
      <c r="I27742" s="26" t="str">
        <f>INDEX('Data Tab2'!$C:$C,MATCH('Data Tab1'!A27742,'Data Tab2'!$A:$A,0))</f>
        <v>LBA2</v>
      </c>
    </row>
    <row r="27743" spans="1:9" hidden="1">
      <c r="A27743" s="56">
        <v>105597399</v>
      </c>
      <c r="B27743" s="1" t="s">
        <v>41</v>
      </c>
      <c r="C27743" t="s">
        <v>32</v>
      </c>
      <c r="D27743" s="1" t="s">
        <v>11</v>
      </c>
      <c r="E27743" t="s">
        <v>12</v>
      </c>
      <c r="F27743" s="4" t="s">
        <v>16</v>
      </c>
      <c r="G27743" s="3">
        <v>3.4666600000000001</v>
      </c>
      <c r="H27743" s="8">
        <v>0.99279807103660456</v>
      </c>
      <c r="I27743" s="26" t="str">
        <f>INDEX('Data Tab2'!$C:$C,MATCH('Data Tab1'!A27743,'Data Tab2'!$A:$A,0))</f>
        <v>LBA2</v>
      </c>
    </row>
    <row r="27744" spans="1:9">
      <c r="A27744" s="55">
        <v>105597401</v>
      </c>
      <c r="B27744" s="1" t="s">
        <v>42</v>
      </c>
      <c r="C27744" t="s">
        <v>26</v>
      </c>
      <c r="D27744" s="1" t="s">
        <v>11</v>
      </c>
      <c r="E27744" t="s">
        <v>12</v>
      </c>
      <c r="F27744" s="4" t="s">
        <v>28</v>
      </c>
      <c r="G27744" s="3">
        <v>2.814721</v>
      </c>
      <c r="H27744" s="8">
        <v>0.11563581716256977</v>
      </c>
      <c r="I27744" s="26" t="str">
        <f>INDEX('Data Tab2'!$C:$C,MATCH('Data Tab1'!A27744,'Data Tab2'!$A:$A,0))</f>
        <v>LCJ2</v>
      </c>
    </row>
    <row r="27745" spans="1:9" hidden="1">
      <c r="A27745" s="56">
        <v>105597401</v>
      </c>
      <c r="B27745" s="1" t="s">
        <v>42</v>
      </c>
      <c r="C27745" t="s">
        <v>26</v>
      </c>
      <c r="D27745" s="1" t="s">
        <v>11</v>
      </c>
      <c r="E27745" t="s">
        <v>12</v>
      </c>
      <c r="F27745" s="4" t="s">
        <v>29</v>
      </c>
      <c r="G27745" s="3">
        <v>9.1530529999999999</v>
      </c>
      <c r="H27745" s="8">
        <v>0.44532149648155006</v>
      </c>
      <c r="I27745" s="26" t="str">
        <f>INDEX('Data Tab2'!$C:$C,MATCH('Data Tab1'!A27745,'Data Tab2'!$A:$A,0))</f>
        <v>LCJ2</v>
      </c>
    </row>
    <row r="27746" spans="1:9">
      <c r="A27746" s="55">
        <v>105598487</v>
      </c>
      <c r="B27746" s="1" t="s">
        <v>41</v>
      </c>
      <c r="C27746" t="s">
        <v>32</v>
      </c>
      <c r="D27746" s="1" t="s">
        <v>11</v>
      </c>
      <c r="E27746" t="s">
        <v>12</v>
      </c>
      <c r="F27746" s="4" t="s">
        <v>13</v>
      </c>
      <c r="G27746" s="3">
        <v>10.999991</v>
      </c>
      <c r="H27746" s="8">
        <v>0.873101973521897</v>
      </c>
      <c r="I27746" s="26" t="str">
        <f>INDEX('Data Tab2'!$C:$C,MATCH('Data Tab1'!A27746,'Data Tab2'!$A:$A,0))</f>
        <v>LCY2</v>
      </c>
    </row>
    <row r="27747" spans="1:9" hidden="1">
      <c r="A27747" s="55">
        <v>105598487</v>
      </c>
      <c r="B27747" s="1" t="s">
        <v>41</v>
      </c>
      <c r="C27747" t="s">
        <v>32</v>
      </c>
      <c r="D27747" s="1" t="s">
        <v>11</v>
      </c>
      <c r="E27747" t="s">
        <v>12</v>
      </c>
      <c r="F27747" s="4" t="s">
        <v>34</v>
      </c>
      <c r="G27747" s="3">
        <v>11.116657999999999</v>
      </c>
      <c r="H27747" s="8">
        <v>0.1120043038935834</v>
      </c>
      <c r="I27747" s="26" t="str">
        <f>INDEX('Data Tab2'!$C:$C,MATCH('Data Tab1'!A27747,'Data Tab2'!$A:$A,0))</f>
        <v>LCY2</v>
      </c>
    </row>
    <row r="27748" spans="1:9" hidden="1">
      <c r="A27748" s="55">
        <v>105598487</v>
      </c>
      <c r="B27748" s="1" t="s">
        <v>41</v>
      </c>
      <c r="C27748" t="s">
        <v>32</v>
      </c>
      <c r="D27748" s="1" t="s">
        <v>11</v>
      </c>
      <c r="E27748" t="s">
        <v>12</v>
      </c>
      <c r="F27748" s="4" t="s">
        <v>28</v>
      </c>
      <c r="G27748" s="3">
        <v>9.4891579999999998</v>
      </c>
      <c r="H27748" s="8">
        <v>3.5952129317571413E-2</v>
      </c>
      <c r="I27748" s="26" t="str">
        <f>INDEX('Data Tab2'!$C:$C,MATCH('Data Tab1'!A27748,'Data Tab2'!$A:$A,0))</f>
        <v>LCY2</v>
      </c>
    </row>
    <row r="27749" spans="1:9" hidden="1">
      <c r="A27749" s="55">
        <v>105598487</v>
      </c>
      <c r="B27749" s="1" t="s">
        <v>41</v>
      </c>
      <c r="C27749" t="s">
        <v>32</v>
      </c>
      <c r="D27749" s="1" t="s">
        <v>11</v>
      </c>
      <c r="E27749" t="s">
        <v>12</v>
      </c>
      <c r="F27749" s="4" t="s">
        <v>29</v>
      </c>
      <c r="G27749" s="3">
        <v>10.875826</v>
      </c>
      <c r="H27749" s="8">
        <v>0.94564775826103686</v>
      </c>
      <c r="I27749" s="26" t="str">
        <f>INDEX('Data Tab2'!$C:$C,MATCH('Data Tab1'!A27749,'Data Tab2'!$A:$A,0))</f>
        <v>LCY2</v>
      </c>
    </row>
    <row r="27750" spans="1:9" hidden="1">
      <c r="A27750" s="56">
        <v>105598487</v>
      </c>
      <c r="B27750" s="1" t="s">
        <v>41</v>
      </c>
      <c r="C27750" t="s">
        <v>32</v>
      </c>
      <c r="D27750" s="1" t="s">
        <v>11</v>
      </c>
      <c r="E27750" t="s">
        <v>12</v>
      </c>
      <c r="F27750" s="4" t="s">
        <v>16</v>
      </c>
      <c r="G27750" s="3">
        <v>10.999992000000001</v>
      </c>
      <c r="H27750" s="8">
        <v>0.39013793577438227</v>
      </c>
      <c r="I27750" s="26" t="str">
        <f>INDEX('Data Tab2'!$C:$C,MATCH('Data Tab1'!A27750,'Data Tab2'!$A:$A,0))</f>
        <v>LCY2</v>
      </c>
    </row>
    <row r="27751" spans="1:9">
      <c r="A27751" s="55">
        <v>105606298</v>
      </c>
      <c r="B27751" s="1" t="s">
        <v>41</v>
      </c>
      <c r="C27751" t="s">
        <v>31</v>
      </c>
      <c r="D27751" s="1" t="s">
        <v>11</v>
      </c>
      <c r="E27751" t="s">
        <v>12</v>
      </c>
      <c r="F27751" s="4" t="s">
        <v>13</v>
      </c>
      <c r="G27751" s="3">
        <v>10.999998</v>
      </c>
      <c r="H27751" s="8">
        <v>0.84570642935959506</v>
      </c>
      <c r="I27751" s="26" t="str">
        <f>INDEX('Data Tab2'!$C:$C,MATCH('Data Tab1'!A27751,'Data Tab2'!$A:$A,0))</f>
        <v>LEJ1</v>
      </c>
    </row>
    <row r="27752" spans="1:9" hidden="1">
      <c r="A27752" s="55">
        <v>105606298</v>
      </c>
      <c r="B27752" s="1" t="s">
        <v>41</v>
      </c>
      <c r="C27752" t="s">
        <v>31</v>
      </c>
      <c r="D27752" s="1" t="s">
        <v>11</v>
      </c>
      <c r="E27752" t="s">
        <v>12</v>
      </c>
      <c r="F27752" s="4" t="s">
        <v>34</v>
      </c>
      <c r="G27752" s="3">
        <v>10.825554</v>
      </c>
      <c r="H27752" s="8">
        <v>0.11502213048074472</v>
      </c>
      <c r="I27752" s="26" t="str">
        <f>INDEX('Data Tab2'!$C:$C,MATCH('Data Tab1'!A27752,'Data Tab2'!$A:$A,0))</f>
        <v>LEJ1</v>
      </c>
    </row>
    <row r="27753" spans="1:9" hidden="1">
      <c r="A27753" s="55">
        <v>105606298</v>
      </c>
      <c r="B27753" s="1" t="s">
        <v>41</v>
      </c>
      <c r="C27753" t="s">
        <v>31</v>
      </c>
      <c r="D27753" s="1" t="s">
        <v>11</v>
      </c>
      <c r="E27753" t="s">
        <v>12</v>
      </c>
      <c r="F27753" s="4" t="s">
        <v>14</v>
      </c>
      <c r="G27753" s="3">
        <v>10.976941999999999</v>
      </c>
      <c r="H27753" s="8">
        <v>0.3036309909650079</v>
      </c>
      <c r="I27753" s="26" t="str">
        <f>INDEX('Data Tab2'!$C:$C,MATCH('Data Tab1'!A27753,'Data Tab2'!$A:$A,0))</f>
        <v>LEJ1</v>
      </c>
    </row>
    <row r="27754" spans="1:9" hidden="1">
      <c r="A27754" s="55">
        <v>105606298</v>
      </c>
      <c r="B27754" s="1" t="s">
        <v>41</v>
      </c>
      <c r="C27754" t="s">
        <v>31</v>
      </c>
      <c r="D27754" s="1" t="s">
        <v>11</v>
      </c>
      <c r="E27754" t="s">
        <v>12</v>
      </c>
      <c r="F27754" s="4" t="s">
        <v>29</v>
      </c>
      <c r="G27754" s="3">
        <v>10.244719999999999</v>
      </c>
      <c r="H27754" s="8">
        <v>0.72322960935347402</v>
      </c>
      <c r="I27754" s="26" t="str">
        <f>INDEX('Data Tab2'!$C:$C,MATCH('Data Tab1'!A27754,'Data Tab2'!$A:$A,0))</f>
        <v>LEJ1</v>
      </c>
    </row>
    <row r="27755" spans="1:9" hidden="1">
      <c r="A27755" s="56">
        <v>105606298</v>
      </c>
      <c r="B27755" s="1" t="s">
        <v>41</v>
      </c>
      <c r="C27755" t="s">
        <v>31</v>
      </c>
      <c r="D27755" s="1" t="s">
        <v>11</v>
      </c>
      <c r="E27755" t="s">
        <v>12</v>
      </c>
      <c r="F27755" s="4" t="s">
        <v>16</v>
      </c>
      <c r="G27755" s="3">
        <v>10.999997</v>
      </c>
      <c r="H27755" s="8">
        <v>0.14841686200233717</v>
      </c>
      <c r="I27755" s="26" t="str">
        <f>INDEX('Data Tab2'!$C:$C,MATCH('Data Tab1'!A27755,'Data Tab2'!$A:$A,0))</f>
        <v>LEJ1</v>
      </c>
    </row>
    <row r="27756" spans="1:9">
      <c r="A27756" s="55">
        <v>105606307</v>
      </c>
      <c r="B27756" s="1" t="s">
        <v>41</v>
      </c>
      <c r="C27756" t="s">
        <v>31</v>
      </c>
      <c r="D27756" s="1" t="s">
        <v>11</v>
      </c>
      <c r="E27756" t="s">
        <v>12</v>
      </c>
      <c r="F27756" s="4" t="s">
        <v>13</v>
      </c>
      <c r="G27756" s="3">
        <v>10.999999000000001</v>
      </c>
      <c r="H27756" s="8">
        <v>0.50301471663349462</v>
      </c>
      <c r="I27756" s="26" t="str">
        <f>INDEX('Data Tab2'!$C:$C,MATCH('Data Tab1'!A27756,'Data Tab2'!$A:$A,0))</f>
        <v>LIL1</v>
      </c>
    </row>
    <row r="27757" spans="1:9" hidden="1">
      <c r="A27757" s="55">
        <v>105606307</v>
      </c>
      <c r="B27757" s="1" t="s">
        <v>41</v>
      </c>
      <c r="C27757" t="s">
        <v>31</v>
      </c>
      <c r="D27757" s="1" t="s">
        <v>11</v>
      </c>
      <c r="E27757" t="s">
        <v>12</v>
      </c>
      <c r="F27757" s="4" t="s">
        <v>34</v>
      </c>
      <c r="G27757" s="3">
        <v>10.999998</v>
      </c>
      <c r="H27757" s="8">
        <v>0.77683117246017896</v>
      </c>
      <c r="I27757" s="26" t="str">
        <f>INDEX('Data Tab2'!$C:$C,MATCH('Data Tab1'!A27757,'Data Tab2'!$A:$A,0))</f>
        <v>LIL1</v>
      </c>
    </row>
    <row r="27758" spans="1:9" hidden="1">
      <c r="A27758" s="55">
        <v>105606307</v>
      </c>
      <c r="B27758" s="1" t="s">
        <v>41</v>
      </c>
      <c r="C27758" t="s">
        <v>31</v>
      </c>
      <c r="D27758" s="1" t="s">
        <v>11</v>
      </c>
      <c r="E27758" t="s">
        <v>12</v>
      </c>
      <c r="F27758" s="4" t="s">
        <v>14</v>
      </c>
      <c r="G27758" s="3">
        <v>10.914443</v>
      </c>
      <c r="H27758" s="8">
        <v>0.98814255702386622</v>
      </c>
      <c r="I27758" s="26" t="str">
        <f>INDEX('Data Tab2'!$C:$C,MATCH('Data Tab1'!A27758,'Data Tab2'!$A:$A,0))</f>
        <v>LIL1</v>
      </c>
    </row>
    <row r="27759" spans="1:9" hidden="1">
      <c r="A27759" s="55">
        <v>105606307</v>
      </c>
      <c r="B27759" s="1" t="s">
        <v>41</v>
      </c>
      <c r="C27759" t="s">
        <v>31</v>
      </c>
      <c r="D27759" s="1" t="s">
        <v>11</v>
      </c>
      <c r="E27759" t="s">
        <v>12</v>
      </c>
      <c r="F27759" s="4" t="s">
        <v>29</v>
      </c>
      <c r="G27759" s="3">
        <v>0.65861000000000003</v>
      </c>
      <c r="H27759" s="8">
        <v>0.13877411250028582</v>
      </c>
      <c r="I27759" s="26" t="str">
        <f>INDEX('Data Tab2'!$C:$C,MATCH('Data Tab1'!A27759,'Data Tab2'!$A:$A,0))</f>
        <v>LIL1</v>
      </c>
    </row>
    <row r="27760" spans="1:9" hidden="1">
      <c r="A27760" s="55">
        <v>105606307</v>
      </c>
      <c r="B27760" s="1" t="s">
        <v>41</v>
      </c>
      <c r="C27760" t="s">
        <v>31</v>
      </c>
      <c r="D27760" s="1" t="s">
        <v>11</v>
      </c>
      <c r="E27760" t="s">
        <v>12</v>
      </c>
      <c r="F27760" s="4" t="s">
        <v>16</v>
      </c>
      <c r="G27760" s="3">
        <v>8.0413870000000003</v>
      </c>
      <c r="H27760" s="8">
        <v>0.24367084766724412</v>
      </c>
      <c r="I27760" s="26" t="str">
        <f>INDEX('Data Tab2'!$C:$C,MATCH('Data Tab1'!A27760,'Data Tab2'!$A:$A,0))</f>
        <v>LIL1</v>
      </c>
    </row>
    <row r="27761" spans="1:9" hidden="1">
      <c r="A27761" s="55">
        <v>105606307</v>
      </c>
      <c r="B27761" s="1" t="s">
        <v>33</v>
      </c>
      <c r="C27761" t="s">
        <v>31</v>
      </c>
      <c r="D27761" s="1" t="s">
        <v>17</v>
      </c>
      <c r="E27761" t="s">
        <v>18</v>
      </c>
      <c r="F27761" s="4" t="s">
        <v>35</v>
      </c>
      <c r="G27761" s="3">
        <v>0.411109</v>
      </c>
      <c r="H27761" s="8">
        <v>2.7707052712875768E-2</v>
      </c>
      <c r="I27761" s="26" t="str">
        <f>INDEX('Data Tab2'!$C:$C,MATCH('Data Tab1'!A27761,'Data Tab2'!$A:$A,0))</f>
        <v>LIL1</v>
      </c>
    </row>
    <row r="27762" spans="1:9" hidden="1">
      <c r="A27762" s="55">
        <v>105606307</v>
      </c>
      <c r="B27762" s="1" t="s">
        <v>33</v>
      </c>
      <c r="C27762" t="s">
        <v>31</v>
      </c>
      <c r="D27762" s="1" t="s">
        <v>17</v>
      </c>
      <c r="E27762" t="s">
        <v>18</v>
      </c>
      <c r="F27762" s="4" t="s">
        <v>36</v>
      </c>
      <c r="G27762" s="3">
        <v>9.9999970000000005</v>
      </c>
      <c r="H27762" s="8">
        <v>0.1985084969381824</v>
      </c>
      <c r="I27762" s="26" t="str">
        <f>INDEX('Data Tab2'!$C:$C,MATCH('Data Tab1'!A27762,'Data Tab2'!$A:$A,0))</f>
        <v>LIL1</v>
      </c>
    </row>
    <row r="27763" spans="1:9" hidden="1">
      <c r="A27763" s="55">
        <v>105606307</v>
      </c>
      <c r="B27763" s="1" t="s">
        <v>33</v>
      </c>
      <c r="C27763" t="s">
        <v>31</v>
      </c>
      <c r="D27763" s="1" t="s">
        <v>17</v>
      </c>
      <c r="E27763" t="s">
        <v>18</v>
      </c>
      <c r="F27763" s="4" t="s">
        <v>21</v>
      </c>
      <c r="G27763" s="3">
        <v>5.196942</v>
      </c>
      <c r="H27763" s="8">
        <v>0.16168051040868237</v>
      </c>
      <c r="I27763" s="26" t="str">
        <f>INDEX('Data Tab2'!$C:$C,MATCH('Data Tab1'!A27763,'Data Tab2'!$A:$A,0))</f>
        <v>LIL1</v>
      </c>
    </row>
    <row r="27764" spans="1:9" hidden="1">
      <c r="A27764" s="55">
        <v>105606307</v>
      </c>
      <c r="B27764" s="1" t="s">
        <v>33</v>
      </c>
      <c r="C27764" t="s">
        <v>31</v>
      </c>
      <c r="D27764" s="1" t="s">
        <v>17</v>
      </c>
      <c r="E27764" t="s">
        <v>18</v>
      </c>
      <c r="F27764" s="4" t="s">
        <v>22</v>
      </c>
      <c r="G27764" s="3">
        <v>7.6191639999999996</v>
      </c>
      <c r="H27764" s="8">
        <v>0.4811103651947729</v>
      </c>
      <c r="I27764" s="26" t="str">
        <f>INDEX('Data Tab2'!$C:$C,MATCH('Data Tab1'!A27764,'Data Tab2'!$A:$A,0))</f>
        <v>LIL1</v>
      </c>
    </row>
    <row r="27765" spans="1:9" hidden="1">
      <c r="A27765" s="55">
        <v>105606307</v>
      </c>
      <c r="B27765" s="1" t="s">
        <v>33</v>
      </c>
      <c r="C27765" t="s">
        <v>31</v>
      </c>
      <c r="D27765" s="1" t="s">
        <v>17</v>
      </c>
      <c r="E27765" t="s">
        <v>23</v>
      </c>
      <c r="F27765" s="4" t="s">
        <v>24</v>
      </c>
      <c r="G27765" s="3">
        <v>2.839442</v>
      </c>
      <c r="H27765" s="8">
        <v>0.43383684677507395</v>
      </c>
      <c r="I27765" s="26" t="str">
        <f>INDEX('Data Tab2'!$C:$C,MATCH('Data Tab1'!A27765,'Data Tab2'!$A:$A,0))</f>
        <v>LIL1</v>
      </c>
    </row>
    <row r="27766" spans="1:9" hidden="1">
      <c r="A27766" s="56">
        <v>105606307</v>
      </c>
      <c r="B27766" s="1" t="s">
        <v>33</v>
      </c>
      <c r="C27766" t="s">
        <v>31</v>
      </c>
      <c r="D27766" s="1" t="s">
        <v>17</v>
      </c>
      <c r="E27766" t="s">
        <v>23</v>
      </c>
      <c r="F27766" s="4" t="s">
        <v>25</v>
      </c>
      <c r="G27766" s="3">
        <v>8.6747200000000007</v>
      </c>
      <c r="H27766" s="8">
        <v>0.36036186143015492</v>
      </c>
      <c r="I27766" s="26" t="str">
        <f>INDEX('Data Tab2'!$C:$C,MATCH('Data Tab1'!A27766,'Data Tab2'!$A:$A,0))</f>
        <v>LIL1</v>
      </c>
    </row>
    <row r="27767" spans="1:9">
      <c r="A27767" s="55">
        <v>105606399</v>
      </c>
      <c r="B27767" s="1" t="s">
        <v>41</v>
      </c>
      <c r="C27767" t="s">
        <v>31</v>
      </c>
      <c r="D27767" s="1" t="s">
        <v>11</v>
      </c>
      <c r="E27767" t="s">
        <v>12</v>
      </c>
      <c r="F27767" s="4" t="s">
        <v>13</v>
      </c>
      <c r="G27767" s="3">
        <v>10.764720000000001</v>
      </c>
      <c r="H27767" s="8">
        <v>0.859162500585957</v>
      </c>
      <c r="I27767" s="26" t="str">
        <f>INDEX('Data Tab2'!$C:$C,MATCH('Data Tab1'!A27767,'Data Tab2'!$A:$A,0))</f>
        <v>LTN1</v>
      </c>
    </row>
    <row r="27768" spans="1:9" hidden="1">
      <c r="A27768" s="55">
        <v>105606399</v>
      </c>
      <c r="B27768" s="1" t="s">
        <v>41</v>
      </c>
      <c r="C27768" t="s">
        <v>31</v>
      </c>
      <c r="D27768" s="1" t="s">
        <v>11</v>
      </c>
      <c r="E27768" t="s">
        <v>12</v>
      </c>
      <c r="F27768" s="4" t="s">
        <v>34</v>
      </c>
      <c r="G27768" s="3">
        <v>10.999998</v>
      </c>
      <c r="H27768" s="8">
        <v>0.51786573616941478</v>
      </c>
      <c r="I27768" s="26" t="str">
        <f>INDEX('Data Tab2'!$C:$C,MATCH('Data Tab1'!A27768,'Data Tab2'!$A:$A,0))</f>
        <v>LTN1</v>
      </c>
    </row>
    <row r="27769" spans="1:9" hidden="1">
      <c r="A27769" s="55">
        <v>105606399</v>
      </c>
      <c r="B27769" s="1" t="s">
        <v>41</v>
      </c>
      <c r="C27769" t="s">
        <v>31</v>
      </c>
      <c r="D27769" s="1" t="s">
        <v>11</v>
      </c>
      <c r="E27769" t="s">
        <v>12</v>
      </c>
      <c r="F27769" s="4" t="s">
        <v>14</v>
      </c>
      <c r="G27769" s="3">
        <v>10.930554000000001</v>
      </c>
      <c r="H27769" s="8">
        <v>0.53353212205728362</v>
      </c>
      <c r="I27769" s="26" t="str">
        <f>INDEX('Data Tab2'!$C:$C,MATCH('Data Tab1'!A27769,'Data Tab2'!$A:$A,0))</f>
        <v>LTN1</v>
      </c>
    </row>
    <row r="27770" spans="1:9" hidden="1">
      <c r="A27770" s="55">
        <v>105606399</v>
      </c>
      <c r="B27770" s="1" t="s">
        <v>41</v>
      </c>
      <c r="C27770" t="s">
        <v>31</v>
      </c>
      <c r="D27770" s="1" t="s">
        <v>11</v>
      </c>
      <c r="E27770" t="s">
        <v>12</v>
      </c>
      <c r="F27770" s="4" t="s">
        <v>29</v>
      </c>
      <c r="G27770" s="3">
        <v>10.201388</v>
      </c>
      <c r="H27770" s="8">
        <v>0.29942402697421178</v>
      </c>
      <c r="I27770" s="26" t="str">
        <f>INDEX('Data Tab2'!$C:$C,MATCH('Data Tab1'!A27770,'Data Tab2'!$A:$A,0))</f>
        <v>LTN1</v>
      </c>
    </row>
    <row r="27771" spans="1:9" hidden="1">
      <c r="A27771" s="55">
        <v>105606399</v>
      </c>
      <c r="B27771" s="1" t="s">
        <v>41</v>
      </c>
      <c r="C27771" t="s">
        <v>31</v>
      </c>
      <c r="D27771" s="1" t="s">
        <v>11</v>
      </c>
      <c r="E27771" t="s">
        <v>12</v>
      </c>
      <c r="F27771" s="4" t="s">
        <v>16</v>
      </c>
      <c r="G27771" s="3">
        <v>10.999998</v>
      </c>
      <c r="H27771" s="8">
        <v>6.787179236409624E-2</v>
      </c>
      <c r="I27771" s="26" t="str">
        <f>INDEX('Data Tab2'!$C:$C,MATCH('Data Tab1'!A27771,'Data Tab2'!$A:$A,0))</f>
        <v>LTN1</v>
      </c>
    </row>
    <row r="27772" spans="1:9" hidden="1">
      <c r="A27772" s="55">
        <v>105606399</v>
      </c>
      <c r="B27772" s="1" t="s">
        <v>33</v>
      </c>
      <c r="C27772" t="s">
        <v>31</v>
      </c>
      <c r="D27772" s="1" t="s">
        <v>17</v>
      </c>
      <c r="E27772" t="s">
        <v>18</v>
      </c>
      <c r="F27772" s="4" t="s">
        <v>21</v>
      </c>
      <c r="G27772" s="3">
        <v>9.5297210000000003</v>
      </c>
      <c r="H27772" s="8">
        <v>0.35859847219829188</v>
      </c>
      <c r="I27772" s="26" t="str">
        <f>INDEX('Data Tab2'!$C:$C,MATCH('Data Tab1'!A27772,'Data Tab2'!$A:$A,0))</f>
        <v>LTN1</v>
      </c>
    </row>
    <row r="27773" spans="1:9" hidden="1">
      <c r="A27773" s="55">
        <v>105606399</v>
      </c>
      <c r="B27773" s="1" t="s">
        <v>33</v>
      </c>
      <c r="C27773" t="s">
        <v>31</v>
      </c>
      <c r="D27773" s="1" t="s">
        <v>17</v>
      </c>
      <c r="E27773" t="s">
        <v>18</v>
      </c>
      <c r="F27773" s="4" t="s">
        <v>22</v>
      </c>
      <c r="G27773" s="3">
        <v>8.5322200000000006</v>
      </c>
      <c r="H27773" s="8">
        <v>9.5827886093032388E-2</v>
      </c>
      <c r="I27773" s="26" t="str">
        <f>INDEX('Data Tab2'!$C:$C,MATCH('Data Tab1'!A27773,'Data Tab2'!$A:$A,0))</f>
        <v>LTN1</v>
      </c>
    </row>
    <row r="27774" spans="1:9" hidden="1">
      <c r="A27774" s="55">
        <v>105606399</v>
      </c>
      <c r="B27774" s="1" t="s">
        <v>33</v>
      </c>
      <c r="C27774" t="s">
        <v>31</v>
      </c>
      <c r="D27774" s="1" t="s">
        <v>17</v>
      </c>
      <c r="E27774" t="s">
        <v>23</v>
      </c>
      <c r="F27774" s="4" t="s">
        <v>24</v>
      </c>
      <c r="G27774" s="3">
        <v>9.9999979999999997</v>
      </c>
      <c r="H27774" s="8">
        <v>0.82324629094891411</v>
      </c>
      <c r="I27774" s="26" t="str">
        <f>INDEX('Data Tab2'!$C:$C,MATCH('Data Tab1'!A27774,'Data Tab2'!$A:$A,0))</f>
        <v>LTN1</v>
      </c>
    </row>
    <row r="27775" spans="1:9" hidden="1">
      <c r="A27775" s="56">
        <v>105606399</v>
      </c>
      <c r="B27775" s="1" t="s">
        <v>33</v>
      </c>
      <c r="C27775" t="s">
        <v>31</v>
      </c>
      <c r="D27775" s="1" t="s">
        <v>17</v>
      </c>
      <c r="E27775" t="s">
        <v>23</v>
      </c>
      <c r="F27775" s="4" t="s">
        <v>25</v>
      </c>
      <c r="G27775" s="3">
        <v>8.7458310000000008</v>
      </c>
      <c r="H27775" s="8">
        <v>0.68747839086027218</v>
      </c>
      <c r="I27775" s="26" t="str">
        <f>INDEX('Data Tab2'!$C:$C,MATCH('Data Tab1'!A27775,'Data Tab2'!$A:$A,0))</f>
        <v>LTN1</v>
      </c>
    </row>
    <row r="27776" spans="1:9">
      <c r="A27776" s="55">
        <v>105606400</v>
      </c>
      <c r="B27776" s="1" t="s">
        <v>41</v>
      </c>
      <c r="C27776" t="s">
        <v>31</v>
      </c>
      <c r="D27776" s="1" t="s">
        <v>11</v>
      </c>
      <c r="E27776" t="s">
        <v>12</v>
      </c>
      <c r="F27776" s="4" t="s">
        <v>13</v>
      </c>
      <c r="G27776" s="3">
        <v>3.90361</v>
      </c>
      <c r="H27776" s="8">
        <v>0.52424068037360172</v>
      </c>
      <c r="I27776" s="26" t="str">
        <f>INDEX('Data Tab2'!$C:$C,MATCH('Data Tab1'!A27776,'Data Tab2'!$A:$A,0))</f>
        <v>LTN2</v>
      </c>
    </row>
    <row r="27777" spans="1:9" hidden="1">
      <c r="A27777" s="55">
        <v>105606400</v>
      </c>
      <c r="B27777" s="1" t="s">
        <v>41</v>
      </c>
      <c r="C27777" t="s">
        <v>31</v>
      </c>
      <c r="D27777" s="1" t="s">
        <v>11</v>
      </c>
      <c r="E27777" t="s">
        <v>12</v>
      </c>
      <c r="F27777" s="4" t="s">
        <v>34</v>
      </c>
      <c r="G27777" s="3">
        <v>10.999998</v>
      </c>
      <c r="H27777" s="8">
        <v>0.82303980987282499</v>
      </c>
      <c r="I27777" s="26" t="str">
        <f>INDEX('Data Tab2'!$C:$C,MATCH('Data Tab1'!A27777,'Data Tab2'!$A:$A,0))</f>
        <v>LTN2</v>
      </c>
    </row>
    <row r="27778" spans="1:9" hidden="1">
      <c r="A27778" s="55">
        <v>105606400</v>
      </c>
      <c r="B27778" s="1" t="s">
        <v>41</v>
      </c>
      <c r="C27778" t="s">
        <v>31</v>
      </c>
      <c r="D27778" s="1" t="s">
        <v>11</v>
      </c>
      <c r="E27778" t="s">
        <v>12</v>
      </c>
      <c r="F27778" s="4" t="s">
        <v>14</v>
      </c>
      <c r="G27778" s="3">
        <v>10.902498</v>
      </c>
      <c r="H27778" s="8">
        <v>0.90319263295191465</v>
      </c>
      <c r="I27778" s="26" t="str">
        <f>INDEX('Data Tab2'!$C:$C,MATCH('Data Tab1'!A27778,'Data Tab2'!$A:$A,0))</f>
        <v>LTN2</v>
      </c>
    </row>
    <row r="27779" spans="1:9" hidden="1">
      <c r="A27779" s="55">
        <v>105606400</v>
      </c>
      <c r="B27779" s="1" t="s">
        <v>41</v>
      </c>
      <c r="C27779" t="s">
        <v>31</v>
      </c>
      <c r="D27779" s="1" t="s">
        <v>11</v>
      </c>
      <c r="E27779" t="s">
        <v>12</v>
      </c>
      <c r="F27779" s="4" t="s">
        <v>29</v>
      </c>
      <c r="G27779" s="3">
        <v>10.223887</v>
      </c>
      <c r="H27779" s="8">
        <v>0.80669404132839218</v>
      </c>
      <c r="I27779" s="26" t="str">
        <f>INDEX('Data Tab2'!$C:$C,MATCH('Data Tab1'!A27779,'Data Tab2'!$A:$A,0))</f>
        <v>LTN2</v>
      </c>
    </row>
    <row r="27780" spans="1:9" hidden="1">
      <c r="A27780" s="55">
        <v>105606400</v>
      </c>
      <c r="B27780" s="1" t="s">
        <v>41</v>
      </c>
      <c r="C27780" t="s">
        <v>31</v>
      </c>
      <c r="D27780" s="1" t="s">
        <v>11</v>
      </c>
      <c r="E27780" t="s">
        <v>12</v>
      </c>
      <c r="F27780" s="4" t="s">
        <v>16</v>
      </c>
      <c r="G27780" s="3">
        <v>10.777219000000001</v>
      </c>
      <c r="H27780" s="8">
        <v>0.13884742244971504</v>
      </c>
      <c r="I27780" s="26" t="str">
        <f>INDEX('Data Tab2'!$C:$C,MATCH('Data Tab1'!A27780,'Data Tab2'!$A:$A,0))</f>
        <v>LTN2</v>
      </c>
    </row>
    <row r="27781" spans="1:9" hidden="1">
      <c r="A27781" s="55">
        <v>105606400</v>
      </c>
      <c r="B27781" s="1" t="s">
        <v>33</v>
      </c>
      <c r="C27781" t="s">
        <v>31</v>
      </c>
      <c r="D27781" s="1" t="s">
        <v>17</v>
      </c>
      <c r="E27781" t="s">
        <v>18</v>
      </c>
      <c r="F27781" s="4" t="s">
        <v>35</v>
      </c>
      <c r="G27781" s="3">
        <v>9.9999979999999997</v>
      </c>
      <c r="H27781" s="8">
        <v>1.704823991427995E-2</v>
      </c>
      <c r="I27781" s="26" t="str">
        <f>INDEX('Data Tab2'!$C:$C,MATCH('Data Tab1'!A27781,'Data Tab2'!$A:$A,0))</f>
        <v>LTN2</v>
      </c>
    </row>
    <row r="27782" spans="1:9" hidden="1">
      <c r="A27782" s="55">
        <v>105606400</v>
      </c>
      <c r="B27782" s="1" t="s">
        <v>33</v>
      </c>
      <c r="C27782" t="s">
        <v>31</v>
      </c>
      <c r="D27782" s="1" t="s">
        <v>17</v>
      </c>
      <c r="E27782" t="s">
        <v>18</v>
      </c>
      <c r="F27782" s="4" t="s">
        <v>36</v>
      </c>
      <c r="G27782" s="3">
        <v>9.3202750000000005</v>
      </c>
      <c r="H27782" s="8">
        <v>0.98468178752884761</v>
      </c>
      <c r="I27782" s="26" t="str">
        <f>INDEX('Data Tab2'!$C:$C,MATCH('Data Tab1'!A27782,'Data Tab2'!$A:$A,0))</f>
        <v>LTN2</v>
      </c>
    </row>
    <row r="27783" spans="1:9" hidden="1">
      <c r="A27783" s="55">
        <v>105606400</v>
      </c>
      <c r="B27783" s="1" t="s">
        <v>33</v>
      </c>
      <c r="C27783" t="s">
        <v>31</v>
      </c>
      <c r="D27783" s="1" t="s">
        <v>17</v>
      </c>
      <c r="E27783" t="s">
        <v>18</v>
      </c>
      <c r="F27783" s="4" t="s">
        <v>21</v>
      </c>
      <c r="G27783" s="3">
        <v>9.9999990000000007</v>
      </c>
      <c r="H27783" s="8">
        <v>0.38660929619138684</v>
      </c>
      <c r="I27783" s="26" t="str">
        <f>INDEX('Data Tab2'!$C:$C,MATCH('Data Tab1'!A27783,'Data Tab2'!$A:$A,0))</f>
        <v>LTN2</v>
      </c>
    </row>
    <row r="27784" spans="1:9" hidden="1">
      <c r="A27784" s="55">
        <v>105606400</v>
      </c>
      <c r="B27784" s="1" t="s">
        <v>33</v>
      </c>
      <c r="C27784" t="s">
        <v>31</v>
      </c>
      <c r="D27784" s="1" t="s">
        <v>17</v>
      </c>
      <c r="E27784" t="s">
        <v>18</v>
      </c>
      <c r="F27784" s="4" t="s">
        <v>22</v>
      </c>
      <c r="G27784" s="3">
        <v>9.6052739999999996</v>
      </c>
      <c r="H27784" s="8">
        <v>0.57601384899484676</v>
      </c>
      <c r="I27784" s="26" t="str">
        <f>INDEX('Data Tab2'!$C:$C,MATCH('Data Tab1'!A27784,'Data Tab2'!$A:$A,0))</f>
        <v>LTN2</v>
      </c>
    </row>
    <row r="27785" spans="1:9" hidden="1">
      <c r="A27785" s="55">
        <v>105606400</v>
      </c>
      <c r="B27785" s="1" t="s">
        <v>33</v>
      </c>
      <c r="C27785" t="s">
        <v>31</v>
      </c>
      <c r="D27785" s="1" t="s">
        <v>17</v>
      </c>
      <c r="E27785" t="s">
        <v>23</v>
      </c>
      <c r="F27785" s="4" t="s">
        <v>24</v>
      </c>
      <c r="G27785" s="3">
        <v>7.6230510000000002</v>
      </c>
      <c r="H27785" s="8">
        <v>0.67521342960495867</v>
      </c>
      <c r="I27785" s="26" t="str">
        <f>INDEX('Data Tab2'!$C:$C,MATCH('Data Tab1'!A27785,'Data Tab2'!$A:$A,0))</f>
        <v>LTN2</v>
      </c>
    </row>
    <row r="27786" spans="1:9" hidden="1">
      <c r="A27786" s="56">
        <v>105606400</v>
      </c>
      <c r="B27786" s="1" t="s">
        <v>33</v>
      </c>
      <c r="C27786" t="s">
        <v>31</v>
      </c>
      <c r="D27786" s="1" t="s">
        <v>17</v>
      </c>
      <c r="E27786" t="s">
        <v>23</v>
      </c>
      <c r="F27786" s="4" t="s">
        <v>25</v>
      </c>
      <c r="G27786" s="3">
        <v>7.882498</v>
      </c>
      <c r="H27786" s="8">
        <v>0.50653273149994771</v>
      </c>
      <c r="I27786" s="26" t="str">
        <f>INDEX('Data Tab2'!$C:$C,MATCH('Data Tab1'!A27786,'Data Tab2'!$A:$A,0))</f>
        <v>LTN2</v>
      </c>
    </row>
    <row r="27787" spans="1:9">
      <c r="A27787" s="55">
        <v>105608145</v>
      </c>
      <c r="B27787" s="1" t="s">
        <v>41</v>
      </c>
      <c r="C27787" t="s">
        <v>31</v>
      </c>
      <c r="D27787" s="1" t="s">
        <v>11</v>
      </c>
      <c r="E27787" t="s">
        <v>12</v>
      </c>
      <c r="F27787" s="4" t="s">
        <v>13</v>
      </c>
      <c r="G27787" s="3">
        <v>10.80111</v>
      </c>
      <c r="H27787" s="8">
        <v>0.99717953781022428</v>
      </c>
      <c r="I27787" s="26" t="str">
        <f>INDEX('Data Tab2'!$C:$C,MATCH('Data Tab1'!A27787,'Data Tab2'!$A:$A,0))</f>
        <v>LTN4</v>
      </c>
    </row>
    <row r="27788" spans="1:9" hidden="1">
      <c r="A27788" s="55">
        <v>105608145</v>
      </c>
      <c r="B27788" s="1" t="s">
        <v>41</v>
      </c>
      <c r="C27788" t="s">
        <v>31</v>
      </c>
      <c r="D27788" s="1" t="s">
        <v>11</v>
      </c>
      <c r="E27788" t="s">
        <v>12</v>
      </c>
      <c r="F27788" s="4" t="s">
        <v>34</v>
      </c>
      <c r="G27788" s="3">
        <v>10.999998</v>
      </c>
      <c r="H27788" s="8">
        <v>0.21007197756916829</v>
      </c>
      <c r="I27788" s="26" t="str">
        <f>INDEX('Data Tab2'!$C:$C,MATCH('Data Tab1'!A27788,'Data Tab2'!$A:$A,0))</f>
        <v>LTN4</v>
      </c>
    </row>
    <row r="27789" spans="1:9" hidden="1">
      <c r="A27789" s="55">
        <v>105608145</v>
      </c>
      <c r="B27789" s="1" t="s">
        <v>41</v>
      </c>
      <c r="C27789" t="s">
        <v>31</v>
      </c>
      <c r="D27789" s="1" t="s">
        <v>11</v>
      </c>
      <c r="E27789" t="s">
        <v>12</v>
      </c>
      <c r="F27789" s="4" t="s">
        <v>14</v>
      </c>
      <c r="G27789" s="3">
        <v>10.692496999999999</v>
      </c>
      <c r="H27789" s="8">
        <v>0.63650296262558126</v>
      </c>
      <c r="I27789" s="26" t="str">
        <f>INDEX('Data Tab2'!$C:$C,MATCH('Data Tab1'!A27789,'Data Tab2'!$A:$A,0))</f>
        <v>LTN4</v>
      </c>
    </row>
    <row r="27790" spans="1:9" hidden="1">
      <c r="A27790" s="55">
        <v>105608145</v>
      </c>
      <c r="B27790" s="1" t="s">
        <v>41</v>
      </c>
      <c r="C27790" t="s">
        <v>31</v>
      </c>
      <c r="D27790" s="1" t="s">
        <v>11</v>
      </c>
      <c r="E27790" t="s">
        <v>12</v>
      </c>
      <c r="F27790" s="4" t="s">
        <v>29</v>
      </c>
      <c r="G27790" s="3">
        <v>10.195276</v>
      </c>
      <c r="H27790" s="8">
        <v>0.86314765347946099</v>
      </c>
      <c r="I27790" s="26" t="str">
        <f>INDEX('Data Tab2'!$C:$C,MATCH('Data Tab1'!A27790,'Data Tab2'!$A:$A,0))</f>
        <v>LTN4</v>
      </c>
    </row>
    <row r="27791" spans="1:9" hidden="1">
      <c r="A27791" s="56">
        <v>105608145</v>
      </c>
      <c r="B27791" s="1" t="s">
        <v>41</v>
      </c>
      <c r="C27791" t="s">
        <v>31</v>
      </c>
      <c r="D27791" s="1" t="s">
        <v>11</v>
      </c>
      <c r="E27791" t="s">
        <v>12</v>
      </c>
      <c r="F27791" s="4" t="s">
        <v>16</v>
      </c>
      <c r="G27791" s="3">
        <v>4.8380539999999996</v>
      </c>
      <c r="H27791" s="8">
        <v>0.85701441808905243</v>
      </c>
      <c r="I27791" s="26" t="str">
        <f>INDEX('Data Tab2'!$C:$C,MATCH('Data Tab1'!A27791,'Data Tab2'!$A:$A,0))</f>
        <v>LTN4</v>
      </c>
    </row>
    <row r="27792" spans="1:9">
      <c r="A27792" s="55">
        <v>105608148</v>
      </c>
      <c r="B27792" s="1" t="s">
        <v>41</v>
      </c>
      <c r="C27792" t="s">
        <v>31</v>
      </c>
      <c r="D27792" s="1" t="s">
        <v>11</v>
      </c>
      <c r="E27792" t="s">
        <v>12</v>
      </c>
      <c r="F27792" s="4" t="s">
        <v>13</v>
      </c>
      <c r="G27792" s="3">
        <v>10.999999000000001</v>
      </c>
      <c r="H27792" s="8">
        <v>0.47486058868710856</v>
      </c>
      <c r="I27792" s="26" t="str">
        <f>INDEX('Data Tab2'!$C:$C,MATCH('Data Tab1'!A27792,'Data Tab2'!$A:$A,0))</f>
        <v>LYS1</v>
      </c>
    </row>
    <row r="27793" spans="1:9" hidden="1">
      <c r="A27793" s="55">
        <v>105608148</v>
      </c>
      <c r="B27793" s="1" t="s">
        <v>41</v>
      </c>
      <c r="C27793" t="s">
        <v>31</v>
      </c>
      <c r="D27793" s="1" t="s">
        <v>11</v>
      </c>
      <c r="E27793" t="s">
        <v>12</v>
      </c>
      <c r="F27793" s="4" t="s">
        <v>14</v>
      </c>
      <c r="G27793" s="3">
        <v>10.930275999999999</v>
      </c>
      <c r="H27793" s="8">
        <v>0.71362691150449775</v>
      </c>
      <c r="I27793" s="26" t="str">
        <f>INDEX('Data Tab2'!$C:$C,MATCH('Data Tab1'!A27793,'Data Tab2'!$A:$A,0))</f>
        <v>LYS1</v>
      </c>
    </row>
    <row r="27794" spans="1:9" hidden="1">
      <c r="A27794" s="55">
        <v>105608148</v>
      </c>
      <c r="B27794" s="1" t="s">
        <v>41</v>
      </c>
      <c r="C27794" t="s">
        <v>31</v>
      </c>
      <c r="D27794" s="1" t="s">
        <v>11</v>
      </c>
      <c r="E27794" t="s">
        <v>12</v>
      </c>
      <c r="F27794" s="4" t="s">
        <v>29</v>
      </c>
      <c r="G27794" s="3">
        <v>10.000831</v>
      </c>
      <c r="H27794" s="8">
        <v>8.6846349601060746E-2</v>
      </c>
      <c r="I27794" s="26" t="str">
        <f>INDEX('Data Tab2'!$C:$C,MATCH('Data Tab1'!A27794,'Data Tab2'!$A:$A,0))</f>
        <v>LYS1</v>
      </c>
    </row>
    <row r="27795" spans="1:9" hidden="1">
      <c r="A27795" s="55">
        <v>105608148</v>
      </c>
      <c r="B27795" s="1" t="s">
        <v>41</v>
      </c>
      <c r="C27795" t="s">
        <v>31</v>
      </c>
      <c r="D27795" s="1" t="s">
        <v>11</v>
      </c>
      <c r="E27795" t="s">
        <v>12</v>
      </c>
      <c r="F27795" s="4" t="s">
        <v>16</v>
      </c>
      <c r="G27795" s="3">
        <v>10.999997</v>
      </c>
      <c r="H27795" s="8">
        <v>0.53058717795313648</v>
      </c>
      <c r="I27795" s="26" t="str">
        <f>INDEX('Data Tab2'!$C:$C,MATCH('Data Tab1'!A27795,'Data Tab2'!$A:$A,0))</f>
        <v>LYS1</v>
      </c>
    </row>
    <row r="27796" spans="1:9" hidden="1">
      <c r="A27796" s="55">
        <v>105608148</v>
      </c>
      <c r="B27796" s="1" t="s">
        <v>33</v>
      </c>
      <c r="C27796" t="s">
        <v>31</v>
      </c>
      <c r="D27796" s="1" t="s">
        <v>17</v>
      </c>
      <c r="E27796" t="s">
        <v>18</v>
      </c>
      <c r="F27796" s="4" t="s">
        <v>35</v>
      </c>
      <c r="G27796" s="3">
        <v>9.8619430000000001</v>
      </c>
      <c r="H27796" s="8">
        <v>0.57807468080714486</v>
      </c>
      <c r="I27796" s="26" t="str">
        <f>INDEX('Data Tab2'!$C:$C,MATCH('Data Tab1'!A27796,'Data Tab2'!$A:$A,0))</f>
        <v>LYS1</v>
      </c>
    </row>
    <row r="27797" spans="1:9" hidden="1">
      <c r="A27797" s="55">
        <v>105608148</v>
      </c>
      <c r="B27797" s="1" t="s">
        <v>33</v>
      </c>
      <c r="C27797" t="s">
        <v>31</v>
      </c>
      <c r="D27797" s="1" t="s">
        <v>17</v>
      </c>
      <c r="E27797" t="s">
        <v>18</v>
      </c>
      <c r="F27797" s="4" t="s">
        <v>21</v>
      </c>
      <c r="G27797" s="3">
        <v>9.6113859999999995</v>
      </c>
      <c r="H27797" s="8">
        <v>0.63406951234359166</v>
      </c>
      <c r="I27797" s="26" t="str">
        <f>INDEX('Data Tab2'!$C:$C,MATCH('Data Tab1'!A27797,'Data Tab2'!$A:$A,0))</f>
        <v>LYS1</v>
      </c>
    </row>
    <row r="27798" spans="1:9" hidden="1">
      <c r="A27798" s="55">
        <v>105608148</v>
      </c>
      <c r="B27798" s="1" t="s">
        <v>33</v>
      </c>
      <c r="C27798" t="s">
        <v>31</v>
      </c>
      <c r="D27798" s="1" t="s">
        <v>17</v>
      </c>
      <c r="E27798" t="s">
        <v>18</v>
      </c>
      <c r="F27798" s="4" t="s">
        <v>22</v>
      </c>
      <c r="G27798" s="3">
        <v>8.1772179999999999</v>
      </c>
      <c r="H27798" s="8">
        <v>0.6993388185873356</v>
      </c>
      <c r="I27798" s="26" t="str">
        <f>INDEX('Data Tab2'!$C:$C,MATCH('Data Tab1'!A27798,'Data Tab2'!$A:$A,0))</f>
        <v>LYS1</v>
      </c>
    </row>
    <row r="27799" spans="1:9" hidden="1">
      <c r="A27799" s="56">
        <v>105608148</v>
      </c>
      <c r="B27799" s="1" t="s">
        <v>33</v>
      </c>
      <c r="C27799" t="s">
        <v>31</v>
      </c>
      <c r="D27799" s="1" t="s">
        <v>17</v>
      </c>
      <c r="E27799" t="s">
        <v>23</v>
      </c>
      <c r="F27799" s="4" t="s">
        <v>24</v>
      </c>
      <c r="G27799" s="3">
        <v>9.9999990000000007</v>
      </c>
      <c r="H27799" s="8">
        <v>0.72963177836446458</v>
      </c>
      <c r="I27799" s="26" t="str">
        <f>INDEX('Data Tab2'!$C:$C,MATCH('Data Tab1'!A27799,'Data Tab2'!$A:$A,0))</f>
        <v>LYS1</v>
      </c>
    </row>
    <row r="27800" spans="1:9">
      <c r="A27800" s="55">
        <v>105608768</v>
      </c>
      <c r="B27800" s="1" t="s">
        <v>42</v>
      </c>
      <c r="C27800" t="s">
        <v>37</v>
      </c>
      <c r="D27800" s="1" t="s">
        <v>11</v>
      </c>
      <c r="E27800" t="s">
        <v>12</v>
      </c>
      <c r="F27800" s="4" t="s">
        <v>15</v>
      </c>
      <c r="G27800" s="3">
        <v>6.9338870000000004</v>
      </c>
      <c r="H27800" s="8">
        <v>0.80377989253207793</v>
      </c>
      <c r="I27800" s="26" t="str">
        <f>INDEX('Data Tab2'!$C:$C,MATCH('Data Tab1'!A27800,'Data Tab2'!$A:$A,0))</f>
        <v>MAD4</v>
      </c>
    </row>
    <row r="27801" spans="1:9" hidden="1">
      <c r="A27801" s="55">
        <v>105608768</v>
      </c>
      <c r="B27801" s="1" t="s">
        <v>42</v>
      </c>
      <c r="C27801" t="s">
        <v>37</v>
      </c>
      <c r="D27801" s="1" t="s">
        <v>11</v>
      </c>
      <c r="E27801" t="s">
        <v>12</v>
      </c>
      <c r="F27801" s="4" t="s">
        <v>28</v>
      </c>
      <c r="G27801" s="3">
        <v>7.9994430000000003</v>
      </c>
      <c r="H27801" s="8">
        <v>0.67957184412613603</v>
      </c>
      <c r="I27801" s="26" t="str">
        <f>INDEX('Data Tab2'!$C:$C,MATCH('Data Tab1'!A27801,'Data Tab2'!$A:$A,0))</f>
        <v>MAD4</v>
      </c>
    </row>
    <row r="27802" spans="1:9" hidden="1">
      <c r="A27802" s="55">
        <v>105608768</v>
      </c>
      <c r="B27802" s="1" t="s">
        <v>42</v>
      </c>
      <c r="C27802" t="s">
        <v>37</v>
      </c>
      <c r="D27802" s="1" t="s">
        <v>11</v>
      </c>
      <c r="E27802" t="s">
        <v>12</v>
      </c>
      <c r="F27802" s="4" t="s">
        <v>29</v>
      </c>
      <c r="G27802" s="3">
        <v>5.8222209999999999</v>
      </c>
      <c r="H27802" s="8">
        <v>4.971783130939833E-2</v>
      </c>
      <c r="I27802" s="26" t="str">
        <f>INDEX('Data Tab2'!$C:$C,MATCH('Data Tab1'!A27802,'Data Tab2'!$A:$A,0))</f>
        <v>MAD4</v>
      </c>
    </row>
    <row r="27803" spans="1:9" hidden="1">
      <c r="A27803" s="55">
        <v>105608768</v>
      </c>
      <c r="B27803" s="1" t="s">
        <v>9</v>
      </c>
      <c r="C27803" t="s">
        <v>30</v>
      </c>
      <c r="D27803" s="1" t="s">
        <v>17</v>
      </c>
      <c r="E27803" t="s">
        <v>18</v>
      </c>
      <c r="F27803" s="4" t="s">
        <v>38</v>
      </c>
      <c r="G27803" s="3">
        <v>1.356665</v>
      </c>
      <c r="H27803" s="8">
        <v>0.43497844033885769</v>
      </c>
      <c r="I27803" s="26" t="str">
        <f>INDEX('Data Tab2'!$C:$C,MATCH('Data Tab1'!A27803,'Data Tab2'!$A:$A,0))</f>
        <v>MAD4</v>
      </c>
    </row>
    <row r="27804" spans="1:9" hidden="1">
      <c r="A27804" s="55">
        <v>105608768</v>
      </c>
      <c r="B27804" s="1" t="s">
        <v>9</v>
      </c>
      <c r="C27804" t="s">
        <v>31</v>
      </c>
      <c r="D27804" s="1" t="s">
        <v>17</v>
      </c>
      <c r="E27804" t="s">
        <v>18</v>
      </c>
      <c r="F27804" s="4" t="s">
        <v>36</v>
      </c>
      <c r="G27804" s="3">
        <v>4.5166649999999997</v>
      </c>
      <c r="H27804" s="8">
        <v>3.2415796224625759E-2</v>
      </c>
      <c r="I27804" s="26" t="str">
        <f>INDEX('Data Tab2'!$C:$C,MATCH('Data Tab1'!A27804,'Data Tab2'!$A:$A,0))</f>
        <v>MAD4</v>
      </c>
    </row>
    <row r="27805" spans="1:9" hidden="1">
      <c r="A27805" s="55">
        <v>105608768</v>
      </c>
      <c r="B27805" s="1" t="s">
        <v>9</v>
      </c>
      <c r="C27805" t="s">
        <v>31</v>
      </c>
      <c r="D27805" s="1" t="s">
        <v>17</v>
      </c>
      <c r="E27805" t="s">
        <v>18</v>
      </c>
      <c r="F27805" s="4" t="s">
        <v>38</v>
      </c>
      <c r="G27805" s="3">
        <v>8.6430530000000001</v>
      </c>
      <c r="H27805" s="8">
        <v>0.3606711690561667</v>
      </c>
      <c r="I27805" s="26" t="str">
        <f>INDEX('Data Tab2'!$C:$C,MATCH('Data Tab1'!A27805,'Data Tab2'!$A:$A,0))</f>
        <v>MAD4</v>
      </c>
    </row>
    <row r="27806" spans="1:9" hidden="1">
      <c r="A27806" s="55">
        <v>105608768</v>
      </c>
      <c r="B27806" s="1" t="s">
        <v>9</v>
      </c>
      <c r="C27806" t="s">
        <v>31</v>
      </c>
      <c r="D27806" s="1" t="s">
        <v>17</v>
      </c>
      <c r="E27806" t="s">
        <v>18</v>
      </c>
      <c r="F27806" s="4" t="s">
        <v>20</v>
      </c>
      <c r="G27806" s="3">
        <v>9.9999979999999997</v>
      </c>
      <c r="H27806" s="8">
        <v>0.71070472946321994</v>
      </c>
      <c r="I27806" s="26" t="str">
        <f>INDEX('Data Tab2'!$C:$C,MATCH('Data Tab1'!A27806,'Data Tab2'!$A:$A,0))</f>
        <v>MAD4</v>
      </c>
    </row>
    <row r="27807" spans="1:9" hidden="1">
      <c r="A27807" s="55">
        <v>105608768</v>
      </c>
      <c r="B27807" s="1" t="s">
        <v>9</v>
      </c>
      <c r="C27807" t="s">
        <v>31</v>
      </c>
      <c r="D27807" s="1" t="s">
        <v>17</v>
      </c>
      <c r="E27807" t="s">
        <v>23</v>
      </c>
      <c r="F27807" s="4" t="s">
        <v>25</v>
      </c>
      <c r="G27807" s="3">
        <v>0</v>
      </c>
      <c r="H27807" s="8">
        <v>0.98711176454194072</v>
      </c>
      <c r="I27807" s="26" t="str">
        <f>INDEX('Data Tab2'!$C:$C,MATCH('Data Tab1'!A27807,'Data Tab2'!$A:$A,0))</f>
        <v>MAD4</v>
      </c>
    </row>
    <row r="27808" spans="1:9" hidden="1">
      <c r="A27808" s="55">
        <v>105608768</v>
      </c>
      <c r="B27808" s="1" t="s">
        <v>9</v>
      </c>
      <c r="C27808" t="s">
        <v>32</v>
      </c>
      <c r="D27808" s="1" t="s">
        <v>17</v>
      </c>
      <c r="E27808" t="s">
        <v>18</v>
      </c>
      <c r="F27808" s="4" t="s">
        <v>21</v>
      </c>
      <c r="G27808" s="3">
        <v>0.89749800000000002</v>
      </c>
      <c r="H27808" s="8">
        <v>8.9584885652574386E-2</v>
      </c>
      <c r="I27808" s="26" t="str">
        <f>INDEX('Data Tab2'!$C:$C,MATCH('Data Tab1'!A27808,'Data Tab2'!$A:$A,0))</f>
        <v>MAD4</v>
      </c>
    </row>
    <row r="27809" spans="1:9" hidden="1">
      <c r="A27809" s="55">
        <v>105608768</v>
      </c>
      <c r="B27809" s="1" t="s">
        <v>9</v>
      </c>
      <c r="C27809" t="s">
        <v>39</v>
      </c>
      <c r="D27809" s="1" t="s">
        <v>17</v>
      </c>
      <c r="E27809" t="s">
        <v>18</v>
      </c>
      <c r="F27809" s="4" t="s">
        <v>36</v>
      </c>
      <c r="G27809" s="3">
        <v>1.9236089999999999</v>
      </c>
      <c r="H27809" s="8">
        <v>0.63144914679510067</v>
      </c>
      <c r="I27809" s="26" t="str">
        <f>INDEX('Data Tab2'!$C:$C,MATCH('Data Tab1'!A27809,'Data Tab2'!$A:$A,0))</f>
        <v>MAD4</v>
      </c>
    </row>
    <row r="27810" spans="1:9" hidden="1">
      <c r="A27810" s="55">
        <v>105608768</v>
      </c>
      <c r="B27810" s="1" t="s">
        <v>9</v>
      </c>
      <c r="C27810" t="s">
        <v>39</v>
      </c>
      <c r="D27810" s="1" t="s">
        <v>17</v>
      </c>
      <c r="E27810" t="s">
        <v>18</v>
      </c>
      <c r="F27810" s="4" t="s">
        <v>21</v>
      </c>
      <c r="G27810" s="3">
        <v>4.654998</v>
      </c>
      <c r="H27810" s="8">
        <v>0.40444151945481754</v>
      </c>
      <c r="I27810" s="26" t="str">
        <f>INDEX('Data Tab2'!$C:$C,MATCH('Data Tab1'!A27810,'Data Tab2'!$A:$A,0))</f>
        <v>MAD4</v>
      </c>
    </row>
    <row r="27811" spans="1:9" hidden="1">
      <c r="A27811" s="55">
        <v>105608768</v>
      </c>
      <c r="B27811" s="1" t="s">
        <v>41</v>
      </c>
      <c r="C27811" t="s">
        <v>31</v>
      </c>
      <c r="D27811" s="1" t="s">
        <v>11</v>
      </c>
      <c r="E27811" t="s">
        <v>12</v>
      </c>
      <c r="F27811" s="4" t="s">
        <v>14</v>
      </c>
      <c r="G27811" s="3">
        <v>10.745274999999999</v>
      </c>
      <c r="H27811" s="8">
        <v>2.6940487800202417E-2</v>
      </c>
      <c r="I27811" s="26" t="str">
        <f>INDEX('Data Tab2'!$C:$C,MATCH('Data Tab1'!A27811,'Data Tab2'!$A:$A,0))</f>
        <v>MAD4</v>
      </c>
    </row>
    <row r="27812" spans="1:9" hidden="1">
      <c r="A27812" s="55">
        <v>105608768</v>
      </c>
      <c r="B27812" s="1" t="s">
        <v>41</v>
      </c>
      <c r="C27812" t="s">
        <v>31</v>
      </c>
      <c r="D27812" s="1" t="s">
        <v>11</v>
      </c>
      <c r="E27812" t="s">
        <v>12</v>
      </c>
      <c r="F27812" s="4" t="s">
        <v>28</v>
      </c>
      <c r="G27812" s="3">
        <v>2.999997</v>
      </c>
      <c r="H27812" s="8">
        <v>0.57907358412386534</v>
      </c>
      <c r="I27812" s="26" t="str">
        <f>INDEX('Data Tab2'!$C:$C,MATCH('Data Tab1'!A27812,'Data Tab2'!$A:$A,0))</f>
        <v>MAD4</v>
      </c>
    </row>
    <row r="27813" spans="1:9" hidden="1">
      <c r="A27813" s="56">
        <v>105608768</v>
      </c>
      <c r="B27813" s="1" t="s">
        <v>41</v>
      </c>
      <c r="C27813" t="s">
        <v>31</v>
      </c>
      <c r="D27813" s="1" t="s">
        <v>11</v>
      </c>
      <c r="E27813" t="s">
        <v>12</v>
      </c>
      <c r="F27813" s="4" t="s">
        <v>29</v>
      </c>
      <c r="G27813" s="3">
        <v>4.5897189999999997</v>
      </c>
      <c r="H27813" s="8">
        <v>8.1036063512215706E-2</v>
      </c>
      <c r="I27813" s="26" t="str">
        <f>INDEX('Data Tab2'!$C:$C,MATCH('Data Tab1'!A27813,'Data Tab2'!$A:$A,0))</f>
        <v>MAD4</v>
      </c>
    </row>
    <row r="27814" spans="1:9">
      <c r="A27814" s="55">
        <v>105608770</v>
      </c>
      <c r="B27814" s="1" t="s">
        <v>9</v>
      </c>
      <c r="C27814" t="s">
        <v>27</v>
      </c>
      <c r="D27814" s="1" t="s">
        <v>17</v>
      </c>
      <c r="E27814" t="s">
        <v>18</v>
      </c>
      <c r="F27814" s="4" t="s">
        <v>35</v>
      </c>
      <c r="G27814" s="3">
        <v>3.591663</v>
      </c>
      <c r="H27814" s="8">
        <v>0.26645052319638429</v>
      </c>
      <c r="I27814" s="26" t="str">
        <f>INDEX('Data Tab2'!$C:$C,MATCH('Data Tab1'!A27814,'Data Tab2'!$A:$A,0))</f>
        <v>MAD6</v>
      </c>
    </row>
    <row r="27815" spans="1:9" hidden="1">
      <c r="A27815" s="55">
        <v>105608770</v>
      </c>
      <c r="B27815" s="1" t="s">
        <v>9</v>
      </c>
      <c r="C27815" t="s">
        <v>27</v>
      </c>
      <c r="D27815" s="1" t="s">
        <v>17</v>
      </c>
      <c r="E27815" t="s">
        <v>18</v>
      </c>
      <c r="F27815" s="4" t="s">
        <v>36</v>
      </c>
      <c r="G27815" s="3">
        <v>9.9933309999999995</v>
      </c>
      <c r="H27815" s="8">
        <v>0.5251347299906538</v>
      </c>
      <c r="I27815" s="26" t="str">
        <f>INDEX('Data Tab2'!$C:$C,MATCH('Data Tab1'!A27815,'Data Tab2'!$A:$A,0))</f>
        <v>MAD6</v>
      </c>
    </row>
    <row r="27816" spans="1:9" hidden="1">
      <c r="A27816" s="55">
        <v>105608770</v>
      </c>
      <c r="B27816" s="1" t="s">
        <v>9</v>
      </c>
      <c r="C27816" t="s">
        <v>27</v>
      </c>
      <c r="D27816" s="1" t="s">
        <v>17</v>
      </c>
      <c r="E27816" t="s">
        <v>18</v>
      </c>
      <c r="F27816" s="4" t="s">
        <v>38</v>
      </c>
      <c r="G27816" s="3">
        <v>8.4894400000000001</v>
      </c>
      <c r="H27816" s="8">
        <v>0.71943045530752758</v>
      </c>
      <c r="I27816" s="26" t="str">
        <f>INDEX('Data Tab2'!$C:$C,MATCH('Data Tab1'!A27816,'Data Tab2'!$A:$A,0))</f>
        <v>MAD6</v>
      </c>
    </row>
    <row r="27817" spans="1:9" hidden="1">
      <c r="A27817" s="55">
        <v>105608770</v>
      </c>
      <c r="B27817" s="1" t="s">
        <v>9</v>
      </c>
      <c r="C27817" t="s">
        <v>27</v>
      </c>
      <c r="D27817" s="1" t="s">
        <v>17</v>
      </c>
      <c r="E27817" t="s">
        <v>18</v>
      </c>
      <c r="F27817" s="4" t="s">
        <v>22</v>
      </c>
      <c r="G27817" s="3">
        <v>8.4999970000000005</v>
      </c>
      <c r="H27817" s="8">
        <v>0.19686599214385181</v>
      </c>
      <c r="I27817" s="26" t="str">
        <f>INDEX('Data Tab2'!$C:$C,MATCH('Data Tab1'!A27817,'Data Tab2'!$A:$A,0))</f>
        <v>MAD6</v>
      </c>
    </row>
    <row r="27818" spans="1:9" hidden="1">
      <c r="A27818" s="55">
        <v>105608770</v>
      </c>
      <c r="B27818" s="1" t="s">
        <v>9</v>
      </c>
      <c r="C27818" t="s">
        <v>27</v>
      </c>
      <c r="D27818" s="1" t="s">
        <v>17</v>
      </c>
      <c r="E27818" t="s">
        <v>23</v>
      </c>
      <c r="F27818" s="4" t="s">
        <v>24</v>
      </c>
      <c r="G27818" s="3">
        <v>8.8811070000000001</v>
      </c>
      <c r="H27818" s="8">
        <v>0.15560178441797468</v>
      </c>
      <c r="I27818" s="26" t="str">
        <f>INDEX('Data Tab2'!$C:$C,MATCH('Data Tab1'!A27818,'Data Tab2'!$A:$A,0))</f>
        <v>MAD6</v>
      </c>
    </row>
    <row r="27819" spans="1:9" hidden="1">
      <c r="A27819" s="56">
        <v>105608770</v>
      </c>
      <c r="B27819" s="1" t="s">
        <v>9</v>
      </c>
      <c r="C27819" t="s">
        <v>27</v>
      </c>
      <c r="D27819" s="1" t="s">
        <v>17</v>
      </c>
      <c r="E27819" t="s">
        <v>23</v>
      </c>
      <c r="F27819" s="4" t="s">
        <v>25</v>
      </c>
      <c r="G27819" s="3">
        <v>0</v>
      </c>
      <c r="H27819" s="8">
        <v>0.10611698602017028</v>
      </c>
      <c r="I27819" s="26" t="str">
        <f>INDEX('Data Tab2'!$C:$C,MATCH('Data Tab1'!A27819,'Data Tab2'!$A:$A,0))</f>
        <v>MAD6</v>
      </c>
    </row>
    <row r="27820" spans="1:9">
      <c r="A27820" s="55">
        <v>105608777</v>
      </c>
      <c r="B27820" s="1" t="s">
        <v>42</v>
      </c>
      <c r="C27820" t="s">
        <v>31</v>
      </c>
      <c r="D27820" s="1" t="s">
        <v>11</v>
      </c>
      <c r="E27820" t="s">
        <v>12</v>
      </c>
      <c r="F27820" s="4" t="s">
        <v>13</v>
      </c>
      <c r="G27820" s="3">
        <v>11.599997</v>
      </c>
      <c r="H27820" s="8">
        <v>0.31125366364800533</v>
      </c>
      <c r="I27820" s="26" t="str">
        <f>INDEX('Data Tab2'!$C:$C,MATCH('Data Tab1'!A27820,'Data Tab2'!$A:$A,0))</f>
        <v>MAN1</v>
      </c>
    </row>
    <row r="27821" spans="1:9" hidden="1">
      <c r="A27821" s="55">
        <v>105608777</v>
      </c>
      <c r="B27821" s="1" t="s">
        <v>42</v>
      </c>
      <c r="C27821" t="s">
        <v>31</v>
      </c>
      <c r="D27821" s="1" t="s">
        <v>11</v>
      </c>
      <c r="E27821" t="s">
        <v>12</v>
      </c>
      <c r="F27821" s="4" t="s">
        <v>34</v>
      </c>
      <c r="G27821" s="3">
        <v>10.999998</v>
      </c>
      <c r="H27821" s="8">
        <v>9.5162370708229083E-2</v>
      </c>
      <c r="I27821" s="26" t="str">
        <f>INDEX('Data Tab2'!$C:$C,MATCH('Data Tab1'!A27821,'Data Tab2'!$A:$A,0))</f>
        <v>MAN1</v>
      </c>
    </row>
    <row r="27822" spans="1:9" hidden="1">
      <c r="A27822" s="56">
        <v>105608777</v>
      </c>
      <c r="B27822" s="1" t="s">
        <v>42</v>
      </c>
      <c r="C27822" t="s">
        <v>31</v>
      </c>
      <c r="D27822" s="1" t="s">
        <v>11</v>
      </c>
      <c r="E27822" t="s">
        <v>12</v>
      </c>
      <c r="F27822" s="4" t="s">
        <v>14</v>
      </c>
      <c r="G27822" s="3">
        <v>7.5174979999999998</v>
      </c>
      <c r="H27822" s="8">
        <v>0.28288553102573788</v>
      </c>
      <c r="I27822" s="26" t="str">
        <f>INDEX('Data Tab2'!$C:$C,MATCH('Data Tab1'!A27822,'Data Tab2'!$A:$A,0))</f>
        <v>MAN1</v>
      </c>
    </row>
    <row r="27823" spans="1:9">
      <c r="A27823" s="55">
        <v>105608779</v>
      </c>
      <c r="B27823" s="1" t="s">
        <v>42</v>
      </c>
      <c r="C27823" t="s">
        <v>37</v>
      </c>
      <c r="D27823" s="1" t="s">
        <v>11</v>
      </c>
      <c r="E27823" t="s">
        <v>12</v>
      </c>
      <c r="F27823" s="4" t="s">
        <v>34</v>
      </c>
      <c r="G27823" s="3">
        <v>4.4111089999999997</v>
      </c>
      <c r="H27823" s="8">
        <v>0.4858341561060191</v>
      </c>
      <c r="I27823" s="26" t="str">
        <f>INDEX('Data Tab2'!$C:$C,MATCH('Data Tab1'!A27823,'Data Tab2'!$A:$A,0))</f>
        <v>MAN2</v>
      </c>
    </row>
    <row r="27824" spans="1:9" hidden="1">
      <c r="A27824" s="55">
        <v>105608779</v>
      </c>
      <c r="B27824" s="1" t="s">
        <v>42</v>
      </c>
      <c r="C27824" t="s">
        <v>37</v>
      </c>
      <c r="D27824" s="1" t="s">
        <v>11</v>
      </c>
      <c r="E27824" t="s">
        <v>12</v>
      </c>
      <c r="F27824" s="4" t="s">
        <v>14</v>
      </c>
      <c r="G27824" s="3">
        <v>3.021109</v>
      </c>
      <c r="H27824" s="8">
        <v>0.27992215155063738</v>
      </c>
      <c r="I27824" s="26" t="str">
        <f>INDEX('Data Tab2'!$C:$C,MATCH('Data Tab1'!A27824,'Data Tab2'!$A:$A,0))</f>
        <v>MAN2</v>
      </c>
    </row>
    <row r="27825" spans="1:9" hidden="1">
      <c r="A27825" s="55">
        <v>105608779</v>
      </c>
      <c r="B27825" s="1" t="s">
        <v>42</v>
      </c>
      <c r="C27825" t="s">
        <v>37</v>
      </c>
      <c r="D27825" s="1" t="s">
        <v>11</v>
      </c>
      <c r="E27825" t="s">
        <v>12</v>
      </c>
      <c r="F27825" s="4" t="s">
        <v>15</v>
      </c>
      <c r="G27825" s="3">
        <v>1.7402759999999999</v>
      </c>
      <c r="H27825" s="8">
        <v>0.39793269420504851</v>
      </c>
      <c r="I27825" s="26" t="str">
        <f>INDEX('Data Tab2'!$C:$C,MATCH('Data Tab1'!A27825,'Data Tab2'!$A:$A,0))</f>
        <v>MAN2</v>
      </c>
    </row>
    <row r="27826" spans="1:9" hidden="1">
      <c r="A27826" s="55">
        <v>105608779</v>
      </c>
      <c r="B27826" s="1" t="s">
        <v>42</v>
      </c>
      <c r="C27826" t="s">
        <v>37</v>
      </c>
      <c r="D27826" s="1" t="s">
        <v>11</v>
      </c>
      <c r="E27826" t="s">
        <v>12</v>
      </c>
      <c r="F27826" s="4" t="s">
        <v>28</v>
      </c>
      <c r="G27826" s="3">
        <v>4.6161079999999997</v>
      </c>
      <c r="H27826" s="8">
        <v>0.41067128216286841</v>
      </c>
      <c r="I27826" s="26" t="str">
        <f>INDEX('Data Tab2'!$C:$C,MATCH('Data Tab1'!A27826,'Data Tab2'!$A:$A,0))</f>
        <v>MAN2</v>
      </c>
    </row>
    <row r="27827" spans="1:9" hidden="1">
      <c r="A27827" s="55">
        <v>105608779</v>
      </c>
      <c r="B27827" s="1" t="s">
        <v>9</v>
      </c>
      <c r="C27827" t="s">
        <v>37</v>
      </c>
      <c r="D27827" s="1" t="s">
        <v>17</v>
      </c>
      <c r="E27827" t="s">
        <v>23</v>
      </c>
      <c r="F27827" s="4" t="s">
        <v>24</v>
      </c>
      <c r="G27827" s="3">
        <v>1.124441</v>
      </c>
      <c r="H27827" s="8">
        <v>9.3821002113790852E-3</v>
      </c>
      <c r="I27827" s="26" t="str">
        <f>INDEX('Data Tab2'!$C:$C,MATCH('Data Tab1'!A27827,'Data Tab2'!$A:$A,0))</f>
        <v>MAN2</v>
      </c>
    </row>
    <row r="27828" spans="1:9" hidden="1">
      <c r="A27828" s="55">
        <v>105608779</v>
      </c>
      <c r="B27828" s="1" t="s">
        <v>9</v>
      </c>
      <c r="C27828" t="s">
        <v>31</v>
      </c>
      <c r="D27828" s="1" t="s">
        <v>17</v>
      </c>
      <c r="E27828" t="s">
        <v>18</v>
      </c>
      <c r="F27828" s="4" t="s">
        <v>35</v>
      </c>
      <c r="G27828" s="3">
        <v>5.5280529999999999</v>
      </c>
      <c r="H27828" s="8">
        <v>0.57038822434513847</v>
      </c>
      <c r="I27828" s="26" t="str">
        <f>INDEX('Data Tab2'!$C:$C,MATCH('Data Tab1'!A27828,'Data Tab2'!$A:$A,0))</f>
        <v>MAN2</v>
      </c>
    </row>
    <row r="27829" spans="1:9" hidden="1">
      <c r="A27829" s="55">
        <v>105608779</v>
      </c>
      <c r="B27829" s="1" t="s">
        <v>9</v>
      </c>
      <c r="C27829" t="s">
        <v>31</v>
      </c>
      <c r="D27829" s="1" t="s">
        <v>17</v>
      </c>
      <c r="E27829" t="s">
        <v>18</v>
      </c>
      <c r="F27829" s="4" t="s">
        <v>36</v>
      </c>
      <c r="G27829" s="3">
        <v>4.894164</v>
      </c>
      <c r="H27829" s="8">
        <v>0.83126228972449179</v>
      </c>
      <c r="I27829" s="26" t="str">
        <f>INDEX('Data Tab2'!$C:$C,MATCH('Data Tab1'!A27829,'Data Tab2'!$A:$A,0))</f>
        <v>MAN2</v>
      </c>
    </row>
    <row r="27830" spans="1:9" hidden="1">
      <c r="A27830" s="55">
        <v>105608779</v>
      </c>
      <c r="B27830" s="1" t="s">
        <v>9</v>
      </c>
      <c r="C27830" t="s">
        <v>31</v>
      </c>
      <c r="D27830" s="1" t="s">
        <v>17</v>
      </c>
      <c r="E27830" t="s">
        <v>18</v>
      </c>
      <c r="F27830" s="4" t="s">
        <v>38</v>
      </c>
      <c r="G27830" s="3">
        <v>7.8058310000000004</v>
      </c>
      <c r="H27830" s="8">
        <v>0.23955701871642254</v>
      </c>
      <c r="I27830" s="26" t="str">
        <f>INDEX('Data Tab2'!$C:$C,MATCH('Data Tab1'!A27830,'Data Tab2'!$A:$A,0))</f>
        <v>MAN2</v>
      </c>
    </row>
    <row r="27831" spans="1:9" hidden="1">
      <c r="A27831" s="55">
        <v>105608779</v>
      </c>
      <c r="B27831" s="1" t="s">
        <v>9</v>
      </c>
      <c r="C27831" t="s">
        <v>31</v>
      </c>
      <c r="D27831" s="1" t="s">
        <v>17</v>
      </c>
      <c r="E27831" t="s">
        <v>18</v>
      </c>
      <c r="F27831" s="4" t="s">
        <v>19</v>
      </c>
      <c r="G27831" s="3">
        <v>1.555553</v>
      </c>
      <c r="H27831" s="8">
        <v>0.30049968717906106</v>
      </c>
      <c r="I27831" s="26" t="str">
        <f>INDEX('Data Tab2'!$C:$C,MATCH('Data Tab1'!A27831,'Data Tab2'!$A:$A,0))</f>
        <v>MAN2</v>
      </c>
    </row>
    <row r="27832" spans="1:9" hidden="1">
      <c r="A27832" s="55">
        <v>105608779</v>
      </c>
      <c r="B27832" s="1" t="s">
        <v>9</v>
      </c>
      <c r="C27832" t="s">
        <v>31</v>
      </c>
      <c r="D27832" s="1" t="s">
        <v>17</v>
      </c>
      <c r="E27832" t="s">
        <v>23</v>
      </c>
      <c r="F27832" s="4" t="s">
        <v>24</v>
      </c>
      <c r="G27832" s="3">
        <v>3.33555</v>
      </c>
      <c r="H27832" s="8">
        <v>4.921540048336337E-2</v>
      </c>
      <c r="I27832" s="26" t="str">
        <f>INDEX('Data Tab2'!$C:$C,MATCH('Data Tab1'!A27832,'Data Tab2'!$A:$A,0))</f>
        <v>MAN2</v>
      </c>
    </row>
    <row r="27833" spans="1:9" hidden="1">
      <c r="A27833" s="55">
        <v>105608779</v>
      </c>
      <c r="B27833" s="1" t="s">
        <v>9</v>
      </c>
      <c r="C27833" t="s">
        <v>31</v>
      </c>
      <c r="D27833" s="1" t="s">
        <v>17</v>
      </c>
      <c r="E27833" t="s">
        <v>23</v>
      </c>
      <c r="F27833" s="4" t="s">
        <v>25</v>
      </c>
      <c r="G27833" s="3">
        <v>0</v>
      </c>
      <c r="H27833" s="8">
        <v>0.40333351385283722</v>
      </c>
      <c r="I27833" s="26" t="str">
        <f>INDEX('Data Tab2'!$C:$C,MATCH('Data Tab1'!A27833,'Data Tab2'!$A:$A,0))</f>
        <v>MAN2</v>
      </c>
    </row>
    <row r="27834" spans="1:9" hidden="1">
      <c r="A27834" s="55">
        <v>105608779</v>
      </c>
      <c r="B27834" s="1" t="s">
        <v>9</v>
      </c>
      <c r="C27834" t="s">
        <v>39</v>
      </c>
      <c r="D27834" s="1" t="s">
        <v>17</v>
      </c>
      <c r="E27834" t="s">
        <v>18</v>
      </c>
      <c r="F27834" s="4" t="s">
        <v>36</v>
      </c>
      <c r="G27834" s="3">
        <v>1.1058330000000001</v>
      </c>
      <c r="H27834" s="8">
        <v>0.98667048271027513</v>
      </c>
      <c r="I27834" s="26" t="str">
        <f>INDEX('Data Tab2'!$C:$C,MATCH('Data Tab1'!A27834,'Data Tab2'!$A:$A,0))</f>
        <v>MAN2</v>
      </c>
    </row>
    <row r="27835" spans="1:9" hidden="1">
      <c r="A27835" s="55">
        <v>105608779</v>
      </c>
      <c r="B27835" s="1" t="s">
        <v>9</v>
      </c>
      <c r="C27835" t="s">
        <v>39</v>
      </c>
      <c r="D27835" s="1" t="s">
        <v>17</v>
      </c>
      <c r="E27835" t="s">
        <v>18</v>
      </c>
      <c r="F27835" s="4" t="s">
        <v>19</v>
      </c>
      <c r="G27835" s="3">
        <v>8.4444429999999997</v>
      </c>
      <c r="H27835" s="8">
        <v>7.0278251838903572E-2</v>
      </c>
      <c r="I27835" s="26" t="str">
        <f>INDEX('Data Tab2'!$C:$C,MATCH('Data Tab1'!A27835,'Data Tab2'!$A:$A,0))</f>
        <v>MAN2</v>
      </c>
    </row>
    <row r="27836" spans="1:9" hidden="1">
      <c r="A27836" s="55">
        <v>105608779</v>
      </c>
      <c r="B27836" s="1" t="s">
        <v>9</v>
      </c>
      <c r="C27836" t="s">
        <v>39</v>
      </c>
      <c r="D27836" s="1" t="s">
        <v>17</v>
      </c>
      <c r="E27836" t="s">
        <v>18</v>
      </c>
      <c r="F27836" s="4" t="s">
        <v>21</v>
      </c>
      <c r="G27836" s="3">
        <v>4.8849980000000004</v>
      </c>
      <c r="H27836" s="8">
        <v>0.4441507393429619</v>
      </c>
      <c r="I27836" s="26" t="str">
        <f>INDEX('Data Tab2'!$C:$C,MATCH('Data Tab1'!A27836,'Data Tab2'!$A:$A,0))</f>
        <v>MAN2</v>
      </c>
    </row>
    <row r="27837" spans="1:9" hidden="1">
      <c r="A27837" s="55">
        <v>105608779</v>
      </c>
      <c r="B27837" s="1" t="s">
        <v>9</v>
      </c>
      <c r="C27837" t="s">
        <v>39</v>
      </c>
      <c r="D27837" s="1" t="s">
        <v>17</v>
      </c>
      <c r="E27837" t="s">
        <v>23</v>
      </c>
      <c r="F27837" s="4" t="s">
        <v>24</v>
      </c>
      <c r="G27837" s="3">
        <v>3.5544419999999999</v>
      </c>
      <c r="H27837" s="8">
        <v>0.61495888263554488</v>
      </c>
      <c r="I27837" s="26" t="str">
        <f>INDEX('Data Tab2'!$C:$C,MATCH('Data Tab1'!A27837,'Data Tab2'!$A:$A,0))</f>
        <v>MAN2</v>
      </c>
    </row>
    <row r="27838" spans="1:9" hidden="1">
      <c r="A27838" s="55">
        <v>105608779</v>
      </c>
      <c r="B27838" s="1" t="s">
        <v>9</v>
      </c>
      <c r="C27838" t="s">
        <v>39</v>
      </c>
      <c r="D27838" s="1" t="s">
        <v>17</v>
      </c>
      <c r="E27838" t="s">
        <v>23</v>
      </c>
      <c r="F27838" s="4" t="s">
        <v>25</v>
      </c>
      <c r="G27838" s="3">
        <v>0</v>
      </c>
      <c r="H27838" s="8">
        <v>0.15259373232065976</v>
      </c>
      <c r="I27838" s="26" t="str">
        <f>INDEX('Data Tab2'!$C:$C,MATCH('Data Tab1'!A27838,'Data Tab2'!$A:$A,0))</f>
        <v>MAN2</v>
      </c>
    </row>
    <row r="27839" spans="1:9" hidden="1">
      <c r="A27839" s="55">
        <v>105608779</v>
      </c>
      <c r="B27839" s="1" t="s">
        <v>41</v>
      </c>
      <c r="C27839" t="s">
        <v>31</v>
      </c>
      <c r="D27839" s="1" t="s">
        <v>11</v>
      </c>
      <c r="E27839" t="s">
        <v>12</v>
      </c>
      <c r="F27839" s="4" t="s">
        <v>34</v>
      </c>
      <c r="G27839" s="3">
        <v>6.5880520000000002</v>
      </c>
      <c r="H27839" s="8">
        <v>0.87160244062267767</v>
      </c>
      <c r="I27839" s="26" t="str">
        <f>INDEX('Data Tab2'!$C:$C,MATCH('Data Tab1'!A27839,'Data Tab2'!$A:$A,0))</f>
        <v>MAN2</v>
      </c>
    </row>
    <row r="27840" spans="1:9" hidden="1">
      <c r="A27840" s="55">
        <v>105608779</v>
      </c>
      <c r="B27840" s="1" t="s">
        <v>41</v>
      </c>
      <c r="C27840" t="s">
        <v>31</v>
      </c>
      <c r="D27840" s="1" t="s">
        <v>11</v>
      </c>
      <c r="E27840" t="s">
        <v>12</v>
      </c>
      <c r="F27840" s="4" t="s">
        <v>14</v>
      </c>
      <c r="G27840" s="3">
        <v>8.0238870000000002</v>
      </c>
      <c r="H27840" s="8">
        <v>0.50114897677136594</v>
      </c>
      <c r="I27840" s="26" t="str">
        <f>INDEX('Data Tab2'!$C:$C,MATCH('Data Tab1'!A27840,'Data Tab2'!$A:$A,0))</f>
        <v>MAN2</v>
      </c>
    </row>
    <row r="27841" spans="1:9" hidden="1">
      <c r="A27841" s="55">
        <v>105608779</v>
      </c>
      <c r="B27841" s="1" t="s">
        <v>41</v>
      </c>
      <c r="C27841" t="s">
        <v>31</v>
      </c>
      <c r="D27841" s="1" t="s">
        <v>11</v>
      </c>
      <c r="E27841" t="s">
        <v>12</v>
      </c>
      <c r="F27841" s="4" t="s">
        <v>28</v>
      </c>
      <c r="G27841" s="3">
        <v>6.3836089999999999</v>
      </c>
      <c r="H27841" s="8">
        <v>0.43528188010639368</v>
      </c>
      <c r="I27841" s="26" t="str">
        <f>INDEX('Data Tab2'!$C:$C,MATCH('Data Tab1'!A27841,'Data Tab2'!$A:$A,0))</f>
        <v>MAN2</v>
      </c>
    </row>
    <row r="27842" spans="1:9" hidden="1">
      <c r="A27842" s="56">
        <v>105608779</v>
      </c>
      <c r="B27842" s="1" t="s">
        <v>41</v>
      </c>
      <c r="C27842" t="s">
        <v>31</v>
      </c>
      <c r="D27842" s="1" t="s">
        <v>11</v>
      </c>
      <c r="E27842" t="s">
        <v>12</v>
      </c>
      <c r="F27842" s="4" t="s">
        <v>29</v>
      </c>
      <c r="G27842" s="3">
        <v>11.116664</v>
      </c>
      <c r="H27842" s="8">
        <v>0.67166288281233477</v>
      </c>
      <c r="I27842" s="26" t="str">
        <f>INDEX('Data Tab2'!$C:$C,MATCH('Data Tab1'!A27842,'Data Tab2'!$A:$A,0))</f>
        <v>MAN2</v>
      </c>
    </row>
    <row r="27843" spans="1:9">
      <c r="A27843" s="55">
        <v>105608781</v>
      </c>
      <c r="B27843" s="1" t="s">
        <v>42</v>
      </c>
      <c r="C27843" t="s">
        <v>37</v>
      </c>
      <c r="D27843" s="1" t="s">
        <v>11</v>
      </c>
      <c r="E27843" t="s">
        <v>12</v>
      </c>
      <c r="F27843" s="4" t="s">
        <v>14</v>
      </c>
      <c r="G27843" s="3">
        <v>7.8011090000000003</v>
      </c>
      <c r="H27843" s="8">
        <v>0.18889022791286569</v>
      </c>
      <c r="I27843" s="26" t="str">
        <f>INDEX('Data Tab2'!$C:$C,MATCH('Data Tab1'!A27843,'Data Tab2'!$A:$A,0))</f>
        <v>MAN3</v>
      </c>
    </row>
    <row r="27844" spans="1:9" hidden="1">
      <c r="A27844" s="55">
        <v>105608781</v>
      </c>
      <c r="B27844" s="1" t="s">
        <v>42</v>
      </c>
      <c r="C27844" t="s">
        <v>37</v>
      </c>
      <c r="D27844" s="1" t="s">
        <v>11</v>
      </c>
      <c r="E27844" t="s">
        <v>12</v>
      </c>
      <c r="F27844" s="4" t="s">
        <v>28</v>
      </c>
      <c r="G27844" s="3">
        <v>7.5224979999999997</v>
      </c>
      <c r="H27844" s="8">
        <v>0.74686968322935054</v>
      </c>
      <c r="I27844" s="26" t="str">
        <f>INDEX('Data Tab2'!$C:$C,MATCH('Data Tab1'!A27844,'Data Tab2'!$A:$A,0))</f>
        <v>MAN3</v>
      </c>
    </row>
    <row r="27845" spans="1:9" hidden="1">
      <c r="A27845" s="55">
        <v>105608781</v>
      </c>
      <c r="B27845" s="1" t="s">
        <v>42</v>
      </c>
      <c r="C27845" t="s">
        <v>37</v>
      </c>
      <c r="D27845" s="1" t="s">
        <v>11</v>
      </c>
      <c r="E27845" t="s">
        <v>12</v>
      </c>
      <c r="F27845" s="4" t="s">
        <v>29</v>
      </c>
      <c r="G27845" s="3">
        <v>4.7274979999999998</v>
      </c>
      <c r="H27845" s="8">
        <v>0.62065621079731992</v>
      </c>
      <c r="I27845" s="26" t="str">
        <f>INDEX('Data Tab2'!$C:$C,MATCH('Data Tab1'!A27845,'Data Tab2'!$A:$A,0))</f>
        <v>MAN3</v>
      </c>
    </row>
    <row r="27846" spans="1:9" hidden="1">
      <c r="A27846" s="55">
        <v>105608781</v>
      </c>
      <c r="B27846" s="1" t="s">
        <v>41</v>
      </c>
      <c r="C27846" t="s">
        <v>31</v>
      </c>
      <c r="D27846" s="1" t="s">
        <v>11</v>
      </c>
      <c r="E27846" t="s">
        <v>12</v>
      </c>
      <c r="F27846" s="4" t="s">
        <v>14</v>
      </c>
      <c r="G27846" s="3">
        <v>3.1977739999999999</v>
      </c>
      <c r="H27846" s="8">
        <v>0.12819620406969656</v>
      </c>
      <c r="I27846" s="26" t="str">
        <f>INDEX('Data Tab2'!$C:$C,MATCH('Data Tab1'!A27846,'Data Tab2'!$A:$A,0))</f>
        <v>MAN3</v>
      </c>
    </row>
    <row r="27847" spans="1:9" hidden="1">
      <c r="A27847" s="55">
        <v>105608781</v>
      </c>
      <c r="B27847" s="1" t="s">
        <v>41</v>
      </c>
      <c r="C27847" t="s">
        <v>31</v>
      </c>
      <c r="D27847" s="1" t="s">
        <v>11</v>
      </c>
      <c r="E27847" t="s">
        <v>12</v>
      </c>
      <c r="F27847" s="4" t="s">
        <v>28</v>
      </c>
      <c r="G27847" s="3">
        <v>2.0819420000000002</v>
      </c>
      <c r="H27847" s="8">
        <v>0.16110750690097286</v>
      </c>
      <c r="I27847" s="26" t="str">
        <f>INDEX('Data Tab2'!$C:$C,MATCH('Data Tab1'!A27847,'Data Tab2'!$A:$A,0))</f>
        <v>MAN3</v>
      </c>
    </row>
    <row r="27848" spans="1:9" hidden="1">
      <c r="A27848" s="55">
        <v>105608781</v>
      </c>
      <c r="B27848" s="1" t="s">
        <v>41</v>
      </c>
      <c r="C27848" t="s">
        <v>31</v>
      </c>
      <c r="D27848" s="1" t="s">
        <v>11</v>
      </c>
      <c r="E27848" t="s">
        <v>12</v>
      </c>
      <c r="F27848" s="4" t="s">
        <v>29</v>
      </c>
      <c r="G27848" s="3">
        <v>0.32416499999999998</v>
      </c>
      <c r="H27848" s="8">
        <v>0.30905454396891396</v>
      </c>
      <c r="I27848" s="26" t="str">
        <f>INDEX('Data Tab2'!$C:$C,MATCH('Data Tab1'!A27848,'Data Tab2'!$A:$A,0))</f>
        <v>MAN3</v>
      </c>
    </row>
    <row r="27849" spans="1:9" hidden="1">
      <c r="A27849" s="56">
        <v>105608781</v>
      </c>
      <c r="B27849" s="1" t="s">
        <v>41</v>
      </c>
      <c r="C27849" t="s">
        <v>31</v>
      </c>
      <c r="D27849" s="1" t="s">
        <v>11</v>
      </c>
      <c r="E27849" t="s">
        <v>12</v>
      </c>
      <c r="F27849" s="4" t="s">
        <v>16</v>
      </c>
      <c r="G27849" s="3">
        <v>10.999998</v>
      </c>
      <c r="H27849" s="8">
        <v>0.1177382443250482</v>
      </c>
      <c r="I27849" s="26" t="str">
        <f>INDEX('Data Tab2'!$C:$C,MATCH('Data Tab1'!A27849,'Data Tab2'!$A:$A,0))</f>
        <v>MAN3</v>
      </c>
    </row>
    <row r="27850" spans="1:9">
      <c r="A27850" s="55">
        <v>105608785</v>
      </c>
      <c r="B27850" s="1" t="s">
        <v>41</v>
      </c>
      <c r="C27850" t="s">
        <v>31</v>
      </c>
      <c r="D27850" s="1" t="s">
        <v>11</v>
      </c>
      <c r="E27850" t="s">
        <v>12</v>
      </c>
      <c r="F27850" s="4" t="s">
        <v>34</v>
      </c>
      <c r="G27850" s="3">
        <v>10.724999</v>
      </c>
      <c r="H27850" s="8">
        <v>0.35721219841427465</v>
      </c>
      <c r="I27850" s="26" t="str">
        <f>INDEX('Data Tab2'!$C:$C,MATCH('Data Tab1'!A27850,'Data Tab2'!$A:$A,0))</f>
        <v>MAN4</v>
      </c>
    </row>
    <row r="27851" spans="1:9" hidden="1">
      <c r="A27851" s="55">
        <v>105608785</v>
      </c>
      <c r="B27851" s="1" t="s">
        <v>41</v>
      </c>
      <c r="C27851" t="s">
        <v>31</v>
      </c>
      <c r="D27851" s="1" t="s">
        <v>11</v>
      </c>
      <c r="E27851" t="s">
        <v>12</v>
      </c>
      <c r="F27851" s="4" t="s">
        <v>14</v>
      </c>
      <c r="G27851" s="3">
        <v>10.587775000000001</v>
      </c>
      <c r="H27851" s="8">
        <v>0.18636669696570873</v>
      </c>
      <c r="I27851" s="26" t="str">
        <f>INDEX('Data Tab2'!$C:$C,MATCH('Data Tab1'!A27851,'Data Tab2'!$A:$A,0))</f>
        <v>MAN4</v>
      </c>
    </row>
    <row r="27852" spans="1:9" hidden="1">
      <c r="A27852" s="55">
        <v>105608785</v>
      </c>
      <c r="B27852" s="1" t="s">
        <v>41</v>
      </c>
      <c r="C27852" t="s">
        <v>31</v>
      </c>
      <c r="D27852" s="1" t="s">
        <v>11</v>
      </c>
      <c r="E27852" t="s">
        <v>12</v>
      </c>
      <c r="F27852" s="4" t="s">
        <v>15</v>
      </c>
      <c r="G27852" s="3">
        <v>10.672496000000001</v>
      </c>
      <c r="H27852" s="8">
        <v>0.70928552946183832</v>
      </c>
      <c r="I27852" s="26" t="str">
        <f>INDEX('Data Tab2'!$C:$C,MATCH('Data Tab1'!A27852,'Data Tab2'!$A:$A,0))</f>
        <v>MAN4</v>
      </c>
    </row>
    <row r="27853" spans="1:9" hidden="1">
      <c r="A27853" s="56">
        <v>105608785</v>
      </c>
      <c r="B27853" s="1" t="s">
        <v>41</v>
      </c>
      <c r="C27853" t="s">
        <v>31</v>
      </c>
      <c r="D27853" s="1" t="s">
        <v>11</v>
      </c>
      <c r="E27853" t="s">
        <v>12</v>
      </c>
      <c r="F27853" s="4" t="s">
        <v>28</v>
      </c>
      <c r="G27853" s="3">
        <v>10.985276000000001</v>
      </c>
      <c r="H27853" s="8">
        <v>0.21146119385115869</v>
      </c>
      <c r="I27853" s="26" t="str">
        <f>INDEX('Data Tab2'!$C:$C,MATCH('Data Tab1'!A27853,'Data Tab2'!$A:$A,0))</f>
        <v>MAN4</v>
      </c>
    </row>
    <row r="27854" spans="1:9">
      <c r="A27854" s="55">
        <v>105608786</v>
      </c>
      <c r="B27854" s="1" t="s">
        <v>42</v>
      </c>
      <c r="C27854" t="s">
        <v>37</v>
      </c>
      <c r="D27854" s="1" t="s">
        <v>11</v>
      </c>
      <c r="E27854" t="s">
        <v>12</v>
      </c>
      <c r="F27854" s="4" t="s">
        <v>34</v>
      </c>
      <c r="G27854" s="3">
        <v>0.90249800000000002</v>
      </c>
      <c r="H27854" s="8">
        <v>0.44081315316370373</v>
      </c>
      <c r="I27854" s="26" t="str">
        <f>INDEX('Data Tab2'!$C:$C,MATCH('Data Tab1'!A27854,'Data Tab2'!$A:$A,0))</f>
        <v>MRS1</v>
      </c>
    </row>
    <row r="27855" spans="1:9" hidden="1">
      <c r="A27855" s="55">
        <v>105608786</v>
      </c>
      <c r="B27855" s="1" t="s">
        <v>42</v>
      </c>
      <c r="C27855" t="s">
        <v>37</v>
      </c>
      <c r="D27855" s="1" t="s">
        <v>11</v>
      </c>
      <c r="E27855" t="s">
        <v>12</v>
      </c>
      <c r="F27855" s="4" t="s">
        <v>15</v>
      </c>
      <c r="G27855" s="3">
        <v>10.741109</v>
      </c>
      <c r="H27855" s="8">
        <v>0.84140897358063405</v>
      </c>
      <c r="I27855" s="26" t="str">
        <f>INDEX('Data Tab2'!$C:$C,MATCH('Data Tab1'!A27855,'Data Tab2'!$A:$A,0))</f>
        <v>MRS1</v>
      </c>
    </row>
    <row r="27856" spans="1:9" hidden="1">
      <c r="A27856" s="55">
        <v>105608786</v>
      </c>
      <c r="B27856" s="1" t="s">
        <v>41</v>
      </c>
      <c r="C27856" t="s">
        <v>31</v>
      </c>
      <c r="D27856" s="1" t="s">
        <v>11</v>
      </c>
      <c r="E27856" t="s">
        <v>12</v>
      </c>
      <c r="F27856" s="4" t="s">
        <v>34</v>
      </c>
      <c r="G27856" s="3">
        <v>0.30499799999999999</v>
      </c>
      <c r="H27856" s="8">
        <v>0.79630496864169908</v>
      </c>
      <c r="I27856" s="26" t="str">
        <f>INDEX('Data Tab2'!$C:$C,MATCH('Data Tab1'!A27856,'Data Tab2'!$A:$A,0))</f>
        <v>MRS1</v>
      </c>
    </row>
    <row r="27857" spans="1:9" hidden="1">
      <c r="A27857" s="56">
        <v>105608786</v>
      </c>
      <c r="B27857" s="1" t="s">
        <v>41</v>
      </c>
      <c r="C27857" t="s">
        <v>31</v>
      </c>
      <c r="D27857" s="1" t="s">
        <v>11</v>
      </c>
      <c r="E27857" t="s">
        <v>12</v>
      </c>
      <c r="F27857" s="4" t="s">
        <v>15</v>
      </c>
      <c r="G27857" s="3">
        <v>0.25833200000000001</v>
      </c>
      <c r="H27857" s="8">
        <v>0.72588914367432356</v>
      </c>
      <c r="I27857" s="26" t="str">
        <f>INDEX('Data Tab2'!$C:$C,MATCH('Data Tab1'!A27857,'Data Tab2'!$A:$A,0))</f>
        <v>MRS1</v>
      </c>
    </row>
    <row r="27858" spans="1:9">
      <c r="A27858" s="55">
        <v>105608787</v>
      </c>
      <c r="B27858" s="1" t="s">
        <v>42</v>
      </c>
      <c r="C27858" t="s">
        <v>31</v>
      </c>
      <c r="D27858" s="1" t="s">
        <v>11</v>
      </c>
      <c r="E27858" t="s">
        <v>12</v>
      </c>
      <c r="F27858" s="4" t="s">
        <v>13</v>
      </c>
      <c r="G27858" s="3">
        <v>8.5269429999999993</v>
      </c>
      <c r="H27858" s="8">
        <v>0.18157449703708906</v>
      </c>
      <c r="I27858" s="26" t="str">
        <f>INDEX('Data Tab2'!$C:$C,MATCH('Data Tab1'!A27858,'Data Tab2'!$A:$A,0))</f>
        <v>MUC3</v>
      </c>
    </row>
    <row r="27859" spans="1:9" hidden="1">
      <c r="A27859" s="55">
        <v>105608787</v>
      </c>
      <c r="B27859" s="1" t="s">
        <v>42</v>
      </c>
      <c r="C27859" t="s">
        <v>31</v>
      </c>
      <c r="D27859" s="1" t="s">
        <v>11</v>
      </c>
      <c r="E27859" t="s">
        <v>12</v>
      </c>
      <c r="F27859" s="4" t="s">
        <v>34</v>
      </c>
      <c r="G27859" s="3">
        <v>8.2166639999999997</v>
      </c>
      <c r="H27859" s="8">
        <v>0.42897455405669882</v>
      </c>
      <c r="I27859" s="26" t="str">
        <f>INDEX('Data Tab2'!$C:$C,MATCH('Data Tab1'!A27859,'Data Tab2'!$A:$A,0))</f>
        <v>MUC3</v>
      </c>
    </row>
    <row r="27860" spans="1:9" hidden="1">
      <c r="A27860" s="56">
        <v>105608787</v>
      </c>
      <c r="B27860" s="1" t="s">
        <v>42</v>
      </c>
      <c r="C27860" t="s">
        <v>31</v>
      </c>
      <c r="D27860" s="1" t="s">
        <v>11</v>
      </c>
      <c r="E27860" t="s">
        <v>12</v>
      </c>
      <c r="F27860" s="4" t="s">
        <v>15</v>
      </c>
      <c r="G27860" s="3">
        <v>7.6880540000000002</v>
      </c>
      <c r="H27860" s="8">
        <v>0.67156756506060478</v>
      </c>
      <c r="I27860" s="26" t="str">
        <f>INDEX('Data Tab2'!$C:$C,MATCH('Data Tab1'!A27860,'Data Tab2'!$A:$A,0))</f>
        <v>MUC3</v>
      </c>
    </row>
    <row r="27861" spans="1:9">
      <c r="A27861" s="55">
        <v>105608788</v>
      </c>
      <c r="B27861" s="1" t="s">
        <v>42</v>
      </c>
      <c r="C27861" t="s">
        <v>37</v>
      </c>
      <c r="D27861" s="1" t="s">
        <v>11</v>
      </c>
      <c r="E27861" t="s">
        <v>12</v>
      </c>
      <c r="F27861" s="4" t="s">
        <v>34</v>
      </c>
      <c r="G27861" s="3">
        <v>3.8749980000000002</v>
      </c>
      <c r="H27861" s="8">
        <v>0.64399246100648311</v>
      </c>
      <c r="I27861" s="26" t="str">
        <f>INDEX('Data Tab2'!$C:$C,MATCH('Data Tab1'!A27861,'Data Tab2'!$A:$A,0))</f>
        <v>MXP3</v>
      </c>
    </row>
    <row r="27862" spans="1:9" hidden="1">
      <c r="A27862" s="55">
        <v>105608788</v>
      </c>
      <c r="B27862" s="1" t="s">
        <v>42</v>
      </c>
      <c r="C27862" t="s">
        <v>37</v>
      </c>
      <c r="D27862" s="1" t="s">
        <v>11</v>
      </c>
      <c r="E27862" t="s">
        <v>12</v>
      </c>
      <c r="F27862" s="4" t="s">
        <v>14</v>
      </c>
      <c r="G27862" s="3">
        <v>6.2824980000000004</v>
      </c>
      <c r="H27862" s="8">
        <v>0.27240907463069441</v>
      </c>
      <c r="I27862" s="26" t="str">
        <f>INDEX('Data Tab2'!$C:$C,MATCH('Data Tab1'!A27862,'Data Tab2'!$A:$A,0))</f>
        <v>MXP3</v>
      </c>
    </row>
    <row r="27863" spans="1:9" hidden="1">
      <c r="A27863" s="55">
        <v>105608788</v>
      </c>
      <c r="B27863" s="1" t="s">
        <v>42</v>
      </c>
      <c r="C27863" t="s">
        <v>37</v>
      </c>
      <c r="D27863" s="1" t="s">
        <v>11</v>
      </c>
      <c r="E27863" t="s">
        <v>12</v>
      </c>
      <c r="F27863" s="4" t="s">
        <v>15</v>
      </c>
      <c r="G27863" s="3">
        <v>7.615831</v>
      </c>
      <c r="H27863" s="8">
        <v>0.99145178850049176</v>
      </c>
      <c r="I27863" s="26" t="str">
        <f>INDEX('Data Tab2'!$C:$C,MATCH('Data Tab1'!A27863,'Data Tab2'!$A:$A,0))</f>
        <v>MXP3</v>
      </c>
    </row>
    <row r="27864" spans="1:9" hidden="1">
      <c r="A27864" s="55">
        <v>105608788</v>
      </c>
      <c r="B27864" s="1" t="s">
        <v>42</v>
      </c>
      <c r="C27864" t="s">
        <v>37</v>
      </c>
      <c r="D27864" s="1" t="s">
        <v>11</v>
      </c>
      <c r="E27864" t="s">
        <v>12</v>
      </c>
      <c r="F27864" s="4" t="s">
        <v>28</v>
      </c>
      <c r="G27864" s="3">
        <v>7.5897209999999999</v>
      </c>
      <c r="H27864" s="8">
        <v>0.74414386920382081</v>
      </c>
      <c r="I27864" s="26" t="str">
        <f>INDEX('Data Tab2'!$C:$C,MATCH('Data Tab1'!A27864,'Data Tab2'!$A:$A,0))</f>
        <v>MXP3</v>
      </c>
    </row>
    <row r="27865" spans="1:9" hidden="1">
      <c r="A27865" s="55">
        <v>105608788</v>
      </c>
      <c r="B27865" s="1" t="s">
        <v>42</v>
      </c>
      <c r="C27865" t="s">
        <v>37</v>
      </c>
      <c r="D27865" s="1" t="s">
        <v>11</v>
      </c>
      <c r="E27865" t="s">
        <v>12</v>
      </c>
      <c r="F27865" s="4" t="s">
        <v>29</v>
      </c>
      <c r="G27865" s="3">
        <v>4.1494419999999996</v>
      </c>
      <c r="H27865" s="8">
        <v>0.76894115268695462</v>
      </c>
      <c r="I27865" s="26" t="str">
        <f>INDEX('Data Tab2'!$C:$C,MATCH('Data Tab1'!A27865,'Data Tab2'!$A:$A,0))</f>
        <v>MXP3</v>
      </c>
    </row>
    <row r="27866" spans="1:9" hidden="1">
      <c r="A27866" s="55">
        <v>105608788</v>
      </c>
      <c r="B27866" s="1" t="s">
        <v>41</v>
      </c>
      <c r="C27866" t="s">
        <v>31</v>
      </c>
      <c r="D27866" s="1" t="s">
        <v>11</v>
      </c>
      <c r="E27866" t="s">
        <v>12</v>
      </c>
      <c r="F27866" s="4" t="s">
        <v>34</v>
      </c>
      <c r="G27866" s="3">
        <v>6.1358319999999997</v>
      </c>
      <c r="H27866" s="8">
        <v>0.59997462682277791</v>
      </c>
      <c r="I27866" s="26" t="str">
        <f>INDEX('Data Tab2'!$C:$C,MATCH('Data Tab1'!A27866,'Data Tab2'!$A:$A,0))</f>
        <v>MXP3</v>
      </c>
    </row>
    <row r="27867" spans="1:9" hidden="1">
      <c r="A27867" s="55">
        <v>105608788</v>
      </c>
      <c r="B27867" s="1" t="s">
        <v>41</v>
      </c>
      <c r="C27867" t="s">
        <v>31</v>
      </c>
      <c r="D27867" s="1" t="s">
        <v>11</v>
      </c>
      <c r="E27867" t="s">
        <v>12</v>
      </c>
      <c r="F27867" s="4" t="s">
        <v>14</v>
      </c>
      <c r="G27867" s="3">
        <v>4.6786089999999998</v>
      </c>
      <c r="H27867" s="8">
        <v>0.31737313577574766</v>
      </c>
      <c r="I27867" s="26" t="str">
        <f>INDEX('Data Tab2'!$C:$C,MATCH('Data Tab1'!A27867,'Data Tab2'!$A:$A,0))</f>
        <v>MXP3</v>
      </c>
    </row>
    <row r="27868" spans="1:9" hidden="1">
      <c r="A27868" s="55">
        <v>105608788</v>
      </c>
      <c r="B27868" s="1" t="s">
        <v>41</v>
      </c>
      <c r="C27868" t="s">
        <v>31</v>
      </c>
      <c r="D27868" s="1" t="s">
        <v>11</v>
      </c>
      <c r="E27868" t="s">
        <v>12</v>
      </c>
      <c r="F27868" s="4" t="s">
        <v>15</v>
      </c>
      <c r="G27868" s="3">
        <v>0.65832999999999997</v>
      </c>
      <c r="H27868" s="8">
        <v>0.34819395700587408</v>
      </c>
      <c r="I27868" s="26" t="str">
        <f>INDEX('Data Tab2'!$C:$C,MATCH('Data Tab1'!A27868,'Data Tab2'!$A:$A,0))</f>
        <v>MXP3</v>
      </c>
    </row>
    <row r="27869" spans="1:9" hidden="1">
      <c r="A27869" s="55">
        <v>105608788</v>
      </c>
      <c r="B27869" s="1" t="s">
        <v>41</v>
      </c>
      <c r="C27869" t="s">
        <v>31</v>
      </c>
      <c r="D27869" s="1" t="s">
        <v>11</v>
      </c>
      <c r="E27869" t="s">
        <v>12</v>
      </c>
      <c r="F27869" s="4" t="s">
        <v>28</v>
      </c>
      <c r="G27869" s="3">
        <v>3.4094419999999999</v>
      </c>
      <c r="H27869" s="8">
        <v>0.4831370873132057</v>
      </c>
      <c r="I27869" s="26" t="str">
        <f>INDEX('Data Tab2'!$C:$C,MATCH('Data Tab1'!A27869,'Data Tab2'!$A:$A,0))</f>
        <v>MXP3</v>
      </c>
    </row>
    <row r="27870" spans="1:9" hidden="1">
      <c r="A27870" s="56">
        <v>105608788</v>
      </c>
      <c r="B27870" s="1" t="s">
        <v>41</v>
      </c>
      <c r="C27870" t="s">
        <v>31</v>
      </c>
      <c r="D27870" s="1" t="s">
        <v>11</v>
      </c>
      <c r="E27870" t="s">
        <v>12</v>
      </c>
      <c r="F27870" s="4" t="s">
        <v>29</v>
      </c>
      <c r="G27870" s="3">
        <v>2.9499979999999999</v>
      </c>
      <c r="H27870" s="8">
        <v>0.56730615599132217</v>
      </c>
      <c r="I27870" s="26" t="str">
        <f>INDEX('Data Tab2'!$C:$C,MATCH('Data Tab1'!A27870,'Data Tab2'!$A:$A,0))</f>
        <v>MXP3</v>
      </c>
    </row>
    <row r="27871" spans="1:9">
      <c r="A27871" s="55">
        <v>105615711</v>
      </c>
      <c r="B27871" s="1" t="s">
        <v>42</v>
      </c>
      <c r="C27871" t="s">
        <v>27</v>
      </c>
      <c r="D27871" s="1" t="s">
        <v>11</v>
      </c>
      <c r="E27871" t="s">
        <v>12</v>
      </c>
      <c r="F27871" s="4" t="s">
        <v>29</v>
      </c>
      <c r="G27871" s="3">
        <v>9.8897180000000002</v>
      </c>
      <c r="H27871" s="8">
        <v>0.20214422476073823</v>
      </c>
      <c r="I27871" s="26" t="str">
        <f>INDEX('Data Tab2'!$C:$C,MATCH('Data Tab1'!A27871,'Data Tab2'!$A:$A,0))</f>
        <v>MXP5</v>
      </c>
    </row>
    <row r="27872" spans="1:9" hidden="1">
      <c r="A27872" s="55">
        <v>105615711</v>
      </c>
      <c r="B27872" s="1" t="s">
        <v>42</v>
      </c>
      <c r="C27872" t="s">
        <v>27</v>
      </c>
      <c r="D27872" s="1" t="s">
        <v>11</v>
      </c>
      <c r="E27872" t="s">
        <v>12</v>
      </c>
      <c r="F27872" s="4" t="s">
        <v>16</v>
      </c>
      <c r="G27872" s="3">
        <v>6.3124969999999996</v>
      </c>
      <c r="H27872" s="8">
        <v>0.68046172644826608</v>
      </c>
      <c r="I27872" s="26" t="str">
        <f>INDEX('Data Tab2'!$C:$C,MATCH('Data Tab1'!A27872,'Data Tab2'!$A:$A,0))</f>
        <v>MXP5</v>
      </c>
    </row>
    <row r="27873" spans="1:9" hidden="1">
      <c r="A27873" s="55">
        <v>105615711</v>
      </c>
      <c r="B27873" s="1" t="s">
        <v>41</v>
      </c>
      <c r="C27873" t="s">
        <v>31</v>
      </c>
      <c r="D27873" s="1" t="s">
        <v>11</v>
      </c>
      <c r="E27873" t="s">
        <v>12</v>
      </c>
      <c r="F27873" s="4" t="s">
        <v>14</v>
      </c>
      <c r="G27873" s="3">
        <v>8.0499980000000004</v>
      </c>
      <c r="H27873" s="8">
        <v>0.57232363674263365</v>
      </c>
      <c r="I27873" s="26" t="str">
        <f>INDEX('Data Tab2'!$C:$C,MATCH('Data Tab1'!A27873,'Data Tab2'!$A:$A,0))</f>
        <v>MXP5</v>
      </c>
    </row>
    <row r="27874" spans="1:9" hidden="1">
      <c r="A27874" s="55">
        <v>105615711</v>
      </c>
      <c r="B27874" s="1" t="s">
        <v>41</v>
      </c>
      <c r="C27874" t="s">
        <v>31</v>
      </c>
      <c r="D27874" s="1" t="s">
        <v>11</v>
      </c>
      <c r="E27874" t="s">
        <v>12</v>
      </c>
      <c r="F27874" s="4" t="s">
        <v>28</v>
      </c>
      <c r="G27874" s="3">
        <v>10.033331</v>
      </c>
      <c r="H27874" s="8">
        <v>0.29833436090571397</v>
      </c>
      <c r="I27874" s="26" t="str">
        <f>INDEX('Data Tab2'!$C:$C,MATCH('Data Tab1'!A27874,'Data Tab2'!$A:$A,0))</f>
        <v>MXP5</v>
      </c>
    </row>
    <row r="27875" spans="1:9" hidden="1">
      <c r="A27875" s="56">
        <v>105615711</v>
      </c>
      <c r="B27875" s="1" t="s">
        <v>41</v>
      </c>
      <c r="C27875" t="s">
        <v>31</v>
      </c>
      <c r="D27875" s="1" t="s">
        <v>11</v>
      </c>
      <c r="E27875" t="s">
        <v>12</v>
      </c>
      <c r="F27875" s="4" t="s">
        <v>16</v>
      </c>
      <c r="G27875" s="3">
        <v>0.36610900000000002</v>
      </c>
      <c r="H27875" s="8">
        <v>0.28526064643255888</v>
      </c>
      <c r="I27875" s="26" t="str">
        <f>INDEX('Data Tab2'!$C:$C,MATCH('Data Tab1'!A27875,'Data Tab2'!$A:$A,0))</f>
        <v>MXP5</v>
      </c>
    </row>
    <row r="27876" spans="1:9">
      <c r="A27876" s="55">
        <v>105615829</v>
      </c>
      <c r="B27876" s="1" t="s">
        <v>41</v>
      </c>
      <c r="C27876" t="s">
        <v>31</v>
      </c>
      <c r="D27876" s="1" t="s">
        <v>11</v>
      </c>
      <c r="E27876" t="s">
        <v>12</v>
      </c>
      <c r="F27876" s="4" t="s">
        <v>14</v>
      </c>
      <c r="G27876" s="3">
        <v>10.999998</v>
      </c>
      <c r="H27876" s="8">
        <v>8.9512675741352687E-2</v>
      </c>
      <c r="I27876" s="26" t="str">
        <f>INDEX('Data Tab2'!$C:$C,MATCH('Data Tab1'!A27876,'Data Tab2'!$A:$A,0))</f>
        <v>ORY1</v>
      </c>
    </row>
    <row r="27877" spans="1:9" hidden="1">
      <c r="A27877" s="55">
        <v>105615829</v>
      </c>
      <c r="B27877" s="1" t="s">
        <v>41</v>
      </c>
      <c r="C27877" t="s">
        <v>31</v>
      </c>
      <c r="D27877" s="1" t="s">
        <v>11</v>
      </c>
      <c r="E27877" t="s">
        <v>12</v>
      </c>
      <c r="F27877" s="4" t="s">
        <v>15</v>
      </c>
      <c r="G27877" s="3">
        <v>10.999998</v>
      </c>
      <c r="H27877" s="8">
        <v>0.9681908876098636</v>
      </c>
      <c r="I27877" s="26" t="str">
        <f>INDEX('Data Tab2'!$C:$C,MATCH('Data Tab1'!A27877,'Data Tab2'!$A:$A,0))</f>
        <v>ORY1</v>
      </c>
    </row>
    <row r="27878" spans="1:9" hidden="1">
      <c r="A27878" s="55">
        <v>105615829</v>
      </c>
      <c r="B27878" s="1" t="s">
        <v>41</v>
      </c>
      <c r="C27878" t="s">
        <v>31</v>
      </c>
      <c r="D27878" s="1" t="s">
        <v>11</v>
      </c>
      <c r="E27878" t="s">
        <v>12</v>
      </c>
      <c r="F27878" s="4" t="s">
        <v>28</v>
      </c>
      <c r="G27878" s="3">
        <v>10.999998</v>
      </c>
      <c r="H27878" s="8">
        <v>0.5491733159122969</v>
      </c>
      <c r="I27878" s="26" t="str">
        <f>INDEX('Data Tab2'!$C:$C,MATCH('Data Tab1'!A27878,'Data Tab2'!$A:$A,0))</f>
        <v>ORY1</v>
      </c>
    </row>
    <row r="27879" spans="1:9" hidden="1">
      <c r="A27879" s="56">
        <v>105615829</v>
      </c>
      <c r="B27879" s="1" t="s">
        <v>41</v>
      </c>
      <c r="C27879" t="s">
        <v>31</v>
      </c>
      <c r="D27879" s="1" t="s">
        <v>11</v>
      </c>
      <c r="E27879" t="s">
        <v>12</v>
      </c>
      <c r="F27879" s="4" t="s">
        <v>29</v>
      </c>
      <c r="G27879" s="3">
        <v>10.999997</v>
      </c>
      <c r="H27879" s="8">
        <v>0.6552401565245658</v>
      </c>
      <c r="I27879" s="26" t="str">
        <f>INDEX('Data Tab2'!$C:$C,MATCH('Data Tab1'!A27879,'Data Tab2'!$A:$A,0))</f>
        <v>ORY1</v>
      </c>
    </row>
    <row r="27880" spans="1:9">
      <c r="A27880" s="55">
        <v>105616114</v>
      </c>
      <c r="B27880" s="1" t="s">
        <v>41</v>
      </c>
      <c r="C27880" t="s">
        <v>31</v>
      </c>
      <c r="D27880" s="1" t="s">
        <v>11</v>
      </c>
      <c r="E27880" t="s">
        <v>12</v>
      </c>
      <c r="F27880" s="4" t="s">
        <v>13</v>
      </c>
      <c r="G27880" s="3">
        <v>10.999998</v>
      </c>
      <c r="H27880" s="8">
        <v>0.90709708655655075</v>
      </c>
      <c r="I27880" s="26" t="str">
        <f>INDEX('Data Tab2'!$C:$C,MATCH('Data Tab1'!A27880,'Data Tab2'!$A:$A,0))</f>
        <v>ORY4</v>
      </c>
    </row>
    <row r="27881" spans="1:9" hidden="1">
      <c r="A27881" s="55">
        <v>105616114</v>
      </c>
      <c r="B27881" s="1" t="s">
        <v>41</v>
      </c>
      <c r="C27881" t="s">
        <v>31</v>
      </c>
      <c r="D27881" s="1" t="s">
        <v>11</v>
      </c>
      <c r="E27881" t="s">
        <v>12</v>
      </c>
      <c r="F27881" s="4" t="s">
        <v>15</v>
      </c>
      <c r="G27881" s="3">
        <v>8.7588869999999996</v>
      </c>
      <c r="H27881" s="8">
        <v>0.38928700156814644</v>
      </c>
      <c r="I27881" s="26" t="str">
        <f>INDEX('Data Tab2'!$C:$C,MATCH('Data Tab1'!A27881,'Data Tab2'!$A:$A,0))</f>
        <v>ORY4</v>
      </c>
    </row>
    <row r="27882" spans="1:9" hidden="1">
      <c r="A27882" s="55">
        <v>105616114</v>
      </c>
      <c r="B27882" s="1" t="s">
        <v>41</v>
      </c>
      <c r="C27882" t="s">
        <v>31</v>
      </c>
      <c r="D27882" s="1" t="s">
        <v>11</v>
      </c>
      <c r="E27882" t="s">
        <v>12</v>
      </c>
      <c r="F27882" s="4" t="s">
        <v>28</v>
      </c>
      <c r="G27882" s="3">
        <v>10.999997</v>
      </c>
      <c r="H27882" s="8">
        <v>0.39096510223798719</v>
      </c>
      <c r="I27882" s="26" t="str">
        <f>INDEX('Data Tab2'!$C:$C,MATCH('Data Tab1'!A27882,'Data Tab2'!$A:$A,0))</f>
        <v>ORY4</v>
      </c>
    </row>
    <row r="27883" spans="1:9" hidden="1">
      <c r="A27883" s="56">
        <v>105616114</v>
      </c>
      <c r="B27883" s="1" t="s">
        <v>41</v>
      </c>
      <c r="C27883" t="s">
        <v>31</v>
      </c>
      <c r="D27883" s="1" t="s">
        <v>11</v>
      </c>
      <c r="E27883" t="s">
        <v>12</v>
      </c>
      <c r="F27883" s="4" t="s">
        <v>29</v>
      </c>
      <c r="G27883" s="3">
        <v>10.514442000000001</v>
      </c>
      <c r="H27883" s="8">
        <v>0.98940160622427642</v>
      </c>
      <c r="I27883" s="26" t="str">
        <f>INDEX('Data Tab2'!$C:$C,MATCH('Data Tab1'!A27883,'Data Tab2'!$A:$A,0))</f>
        <v>ORY4</v>
      </c>
    </row>
    <row r="27884" spans="1:9">
      <c r="A27884" s="55">
        <v>105618040</v>
      </c>
      <c r="B27884" s="1" t="s">
        <v>9</v>
      </c>
      <c r="C27884" t="s">
        <v>31</v>
      </c>
      <c r="D27884" s="1" t="s">
        <v>17</v>
      </c>
      <c r="E27884" t="s">
        <v>18</v>
      </c>
      <c r="F27884" s="4" t="s">
        <v>22</v>
      </c>
      <c r="G27884" s="3">
        <v>0.44694200000000001</v>
      </c>
      <c r="H27884" s="8">
        <v>0.18860732698026916</v>
      </c>
      <c r="I27884" s="26" t="str">
        <f>INDEX('Data Tab2'!$C:$C,MATCH('Data Tab1'!A27884,'Data Tab2'!$A:$A,0))</f>
        <v>POZ1</v>
      </c>
    </row>
    <row r="27885" spans="1:9" hidden="1">
      <c r="A27885" s="55">
        <v>105618040</v>
      </c>
      <c r="B27885" s="1" t="s">
        <v>9</v>
      </c>
      <c r="C27885" t="s">
        <v>31</v>
      </c>
      <c r="D27885" s="1" t="s">
        <v>17</v>
      </c>
      <c r="E27885" t="s">
        <v>23</v>
      </c>
      <c r="F27885" s="4" t="s">
        <v>25</v>
      </c>
      <c r="G27885" s="3">
        <v>0</v>
      </c>
      <c r="H27885" s="8">
        <v>0.37801680695006168</v>
      </c>
      <c r="I27885" s="26" t="str">
        <f>INDEX('Data Tab2'!$C:$C,MATCH('Data Tab1'!A27885,'Data Tab2'!$A:$A,0))</f>
        <v>POZ1</v>
      </c>
    </row>
    <row r="27886" spans="1:9" hidden="1">
      <c r="A27886" s="55">
        <v>105618040</v>
      </c>
      <c r="B27886" s="1" t="s">
        <v>9</v>
      </c>
      <c r="C27886" t="s">
        <v>27</v>
      </c>
      <c r="D27886" s="1" t="s">
        <v>17</v>
      </c>
      <c r="E27886" t="s">
        <v>18</v>
      </c>
      <c r="F27886" s="4" t="s">
        <v>22</v>
      </c>
      <c r="G27886" s="3">
        <v>1.984996</v>
      </c>
      <c r="H27886" s="8">
        <v>0.20700774669922983</v>
      </c>
      <c r="I27886" s="26" t="str">
        <f>INDEX('Data Tab2'!$C:$C,MATCH('Data Tab1'!A27886,'Data Tab2'!$A:$A,0))</f>
        <v>POZ1</v>
      </c>
    </row>
    <row r="27887" spans="1:9" hidden="1">
      <c r="A27887" s="55">
        <v>105618040</v>
      </c>
      <c r="B27887" s="1" t="s">
        <v>41</v>
      </c>
      <c r="C27887" t="s">
        <v>31</v>
      </c>
      <c r="D27887" s="1" t="s">
        <v>11</v>
      </c>
      <c r="E27887" t="s">
        <v>12</v>
      </c>
      <c r="F27887" s="4" t="s">
        <v>13</v>
      </c>
      <c r="G27887" s="3">
        <v>10.999998</v>
      </c>
      <c r="H27887" s="8">
        <v>0.10984151213988247</v>
      </c>
      <c r="I27887" s="26" t="str">
        <f>INDEX('Data Tab2'!$C:$C,MATCH('Data Tab1'!A27887,'Data Tab2'!$A:$A,0))</f>
        <v>POZ1</v>
      </c>
    </row>
    <row r="27888" spans="1:9" hidden="1">
      <c r="A27888" s="55">
        <v>105618040</v>
      </c>
      <c r="B27888" s="1" t="s">
        <v>41</v>
      </c>
      <c r="C27888" t="s">
        <v>31</v>
      </c>
      <c r="D27888" s="1" t="s">
        <v>11</v>
      </c>
      <c r="E27888" t="s">
        <v>12</v>
      </c>
      <c r="F27888" s="4" t="s">
        <v>15</v>
      </c>
      <c r="G27888" s="3">
        <v>5.6816649999999997</v>
      </c>
      <c r="H27888" s="8">
        <v>0.25937155188769689</v>
      </c>
      <c r="I27888" s="26" t="str">
        <f>INDEX('Data Tab2'!$C:$C,MATCH('Data Tab1'!A27888,'Data Tab2'!$A:$A,0))</f>
        <v>POZ1</v>
      </c>
    </row>
    <row r="27889" spans="1:9" hidden="1">
      <c r="A27889" s="55">
        <v>105618040</v>
      </c>
      <c r="B27889" s="1" t="s">
        <v>41</v>
      </c>
      <c r="C27889" t="s">
        <v>31</v>
      </c>
      <c r="D27889" s="1" t="s">
        <v>11</v>
      </c>
      <c r="E27889" t="s">
        <v>12</v>
      </c>
      <c r="F27889" s="4" t="s">
        <v>28</v>
      </c>
      <c r="G27889" s="3">
        <v>10.999999000000001</v>
      </c>
      <c r="H27889" s="8">
        <v>0.33556249633183322</v>
      </c>
      <c r="I27889" s="26" t="str">
        <f>INDEX('Data Tab2'!$C:$C,MATCH('Data Tab1'!A27889,'Data Tab2'!$A:$A,0))</f>
        <v>POZ1</v>
      </c>
    </row>
    <row r="27890" spans="1:9" hidden="1">
      <c r="A27890" s="56">
        <v>105618040</v>
      </c>
      <c r="B27890" s="1" t="s">
        <v>41</v>
      </c>
      <c r="C27890" t="s">
        <v>31</v>
      </c>
      <c r="D27890" s="1" t="s">
        <v>11</v>
      </c>
      <c r="E27890" t="s">
        <v>12</v>
      </c>
      <c r="F27890" s="4" t="s">
        <v>16</v>
      </c>
      <c r="G27890" s="3">
        <v>1.3261099999999999</v>
      </c>
      <c r="H27890" s="8">
        <v>0.94183365832245813</v>
      </c>
      <c r="I27890" s="26" t="str">
        <f>INDEX('Data Tab2'!$C:$C,MATCH('Data Tab1'!A27890,'Data Tab2'!$A:$A,0))</f>
        <v>POZ1</v>
      </c>
    </row>
    <row r="27891" spans="1:9">
      <c r="A27891" s="55">
        <v>105618049</v>
      </c>
      <c r="B27891" s="1" t="s">
        <v>42</v>
      </c>
      <c r="C27891" t="s">
        <v>27</v>
      </c>
      <c r="D27891" s="1" t="s">
        <v>11</v>
      </c>
      <c r="E27891" t="s">
        <v>12</v>
      </c>
      <c r="F27891" s="4" t="s">
        <v>29</v>
      </c>
      <c r="G27891" s="3">
        <v>3.2833299999999999</v>
      </c>
      <c r="H27891" s="8">
        <v>1.902261278257722E-2</v>
      </c>
      <c r="I27891" s="26" t="str">
        <f>INDEX('Data Tab2'!$C:$C,MATCH('Data Tab1'!A27891,'Data Tab2'!$A:$A,0))</f>
        <v>PRG2</v>
      </c>
    </row>
    <row r="27892" spans="1:9" hidden="1">
      <c r="A27892" s="55">
        <v>105618049</v>
      </c>
      <c r="B27892" s="1" t="s">
        <v>42</v>
      </c>
      <c r="C27892" t="s">
        <v>27</v>
      </c>
      <c r="D27892" s="1" t="s">
        <v>11</v>
      </c>
      <c r="E27892" t="s">
        <v>12</v>
      </c>
      <c r="F27892" s="4" t="s">
        <v>16</v>
      </c>
      <c r="G27892" s="3">
        <v>7.5722189999999996</v>
      </c>
      <c r="H27892" s="8">
        <v>0.26043134742843566</v>
      </c>
      <c r="I27892" s="26" t="str">
        <f>INDEX('Data Tab2'!$C:$C,MATCH('Data Tab1'!A27892,'Data Tab2'!$A:$A,0))</f>
        <v>PRG2</v>
      </c>
    </row>
    <row r="27893" spans="1:9" hidden="1">
      <c r="A27893" s="55">
        <v>105618049</v>
      </c>
      <c r="B27893" s="1" t="s">
        <v>9</v>
      </c>
      <c r="C27893" t="s">
        <v>31</v>
      </c>
      <c r="D27893" s="1" t="s">
        <v>17</v>
      </c>
      <c r="E27893" t="s">
        <v>18</v>
      </c>
      <c r="F27893" s="4" t="s">
        <v>19</v>
      </c>
      <c r="G27893" s="3">
        <v>9.9999990000000007</v>
      </c>
      <c r="H27893" s="8">
        <v>2.4634362109462904E-2</v>
      </c>
      <c r="I27893" s="26" t="str">
        <f>INDEX('Data Tab2'!$C:$C,MATCH('Data Tab1'!A27893,'Data Tab2'!$A:$A,0))</f>
        <v>PRG2</v>
      </c>
    </row>
    <row r="27894" spans="1:9" hidden="1">
      <c r="A27894" s="55">
        <v>105618049</v>
      </c>
      <c r="B27894" s="1" t="s">
        <v>9</v>
      </c>
      <c r="C27894" t="s">
        <v>31</v>
      </c>
      <c r="D27894" s="1" t="s">
        <v>17</v>
      </c>
      <c r="E27894" t="s">
        <v>18</v>
      </c>
      <c r="F27894" s="4" t="s">
        <v>20</v>
      </c>
      <c r="G27894" s="3">
        <v>5.6105530000000003</v>
      </c>
      <c r="H27894" s="8">
        <v>0.45334964452893756</v>
      </c>
      <c r="I27894" s="26" t="str">
        <f>INDEX('Data Tab2'!$C:$C,MATCH('Data Tab1'!A27894,'Data Tab2'!$A:$A,0))</f>
        <v>PRG2</v>
      </c>
    </row>
    <row r="27895" spans="1:9" hidden="1">
      <c r="A27895" s="55">
        <v>105618049</v>
      </c>
      <c r="B27895" s="1" t="s">
        <v>9</v>
      </c>
      <c r="C27895" t="s">
        <v>27</v>
      </c>
      <c r="D27895" s="1" t="s">
        <v>17</v>
      </c>
      <c r="E27895" t="s">
        <v>18</v>
      </c>
      <c r="F27895" s="4" t="s">
        <v>22</v>
      </c>
      <c r="G27895" s="3">
        <v>4.620552</v>
      </c>
      <c r="H27895" s="8">
        <v>0.55285495468605272</v>
      </c>
      <c r="I27895" s="26" t="str">
        <f>INDEX('Data Tab2'!$C:$C,MATCH('Data Tab1'!A27895,'Data Tab2'!$A:$A,0))</f>
        <v>PRG2</v>
      </c>
    </row>
    <row r="27896" spans="1:9" hidden="1">
      <c r="A27896" s="55">
        <v>105618049</v>
      </c>
      <c r="B27896" s="1" t="s">
        <v>9</v>
      </c>
      <c r="C27896" t="s">
        <v>27</v>
      </c>
      <c r="D27896" s="1" t="s">
        <v>17</v>
      </c>
      <c r="E27896" t="s">
        <v>23</v>
      </c>
      <c r="F27896" s="4" t="s">
        <v>24</v>
      </c>
      <c r="G27896" s="3">
        <v>10.086940999999999</v>
      </c>
      <c r="H27896" s="8">
        <v>0.14155504372508987</v>
      </c>
      <c r="I27896" s="26" t="str">
        <f>INDEX('Data Tab2'!$C:$C,MATCH('Data Tab1'!A27896,'Data Tab2'!$A:$A,0))</f>
        <v>PRG2</v>
      </c>
    </row>
    <row r="27897" spans="1:9" hidden="1">
      <c r="A27897" s="55">
        <v>105618049</v>
      </c>
      <c r="B27897" s="1" t="s">
        <v>9</v>
      </c>
      <c r="C27897" t="s">
        <v>39</v>
      </c>
      <c r="D27897" s="1" t="s">
        <v>17</v>
      </c>
      <c r="E27897" t="s">
        <v>18</v>
      </c>
      <c r="F27897" s="4" t="s">
        <v>20</v>
      </c>
      <c r="G27897" s="3">
        <v>3.554443</v>
      </c>
      <c r="H27897" s="8">
        <v>0.32404985357170801</v>
      </c>
      <c r="I27897" s="26" t="str">
        <f>INDEX('Data Tab2'!$C:$C,MATCH('Data Tab1'!A27897,'Data Tab2'!$A:$A,0))</f>
        <v>PRG2</v>
      </c>
    </row>
    <row r="27898" spans="1:9" hidden="1">
      <c r="A27898" s="55">
        <v>105618049</v>
      </c>
      <c r="B27898" s="1" t="s">
        <v>41</v>
      </c>
      <c r="C27898" t="s">
        <v>31</v>
      </c>
      <c r="D27898" s="1" t="s">
        <v>11</v>
      </c>
      <c r="E27898" t="s">
        <v>12</v>
      </c>
      <c r="F27898" s="4" t="s">
        <v>15</v>
      </c>
      <c r="G27898" s="3">
        <v>10.999998</v>
      </c>
      <c r="H27898" s="8">
        <v>1.3991815198784341E-2</v>
      </c>
      <c r="I27898" s="26" t="str">
        <f>INDEX('Data Tab2'!$C:$C,MATCH('Data Tab1'!A27898,'Data Tab2'!$A:$A,0))</f>
        <v>PRG2</v>
      </c>
    </row>
    <row r="27899" spans="1:9" hidden="1">
      <c r="A27899" s="55">
        <v>105618049</v>
      </c>
      <c r="B27899" s="1" t="s">
        <v>41</v>
      </c>
      <c r="C27899" t="s">
        <v>31</v>
      </c>
      <c r="D27899" s="1" t="s">
        <v>11</v>
      </c>
      <c r="E27899" t="s">
        <v>12</v>
      </c>
      <c r="F27899" s="4" t="s">
        <v>28</v>
      </c>
      <c r="G27899" s="3">
        <v>10.999998</v>
      </c>
      <c r="H27899" s="8">
        <v>0.2556004538329717</v>
      </c>
      <c r="I27899" s="26" t="str">
        <f>INDEX('Data Tab2'!$C:$C,MATCH('Data Tab1'!A27899,'Data Tab2'!$A:$A,0))</f>
        <v>PRG2</v>
      </c>
    </row>
    <row r="27900" spans="1:9" hidden="1">
      <c r="A27900" s="55">
        <v>105618049</v>
      </c>
      <c r="B27900" s="1" t="s">
        <v>41</v>
      </c>
      <c r="C27900" t="s">
        <v>31</v>
      </c>
      <c r="D27900" s="1" t="s">
        <v>11</v>
      </c>
      <c r="E27900" t="s">
        <v>12</v>
      </c>
      <c r="F27900" s="4" t="s">
        <v>29</v>
      </c>
      <c r="G27900" s="3">
        <v>1.1238870000000001</v>
      </c>
      <c r="H27900" s="8">
        <v>0.33773035825111031</v>
      </c>
      <c r="I27900" s="26" t="str">
        <f>INDEX('Data Tab2'!$C:$C,MATCH('Data Tab1'!A27900,'Data Tab2'!$A:$A,0))</f>
        <v>PRG2</v>
      </c>
    </row>
    <row r="27901" spans="1:9" hidden="1">
      <c r="A27901" s="55">
        <v>105618049</v>
      </c>
      <c r="B27901" s="1" t="s">
        <v>41</v>
      </c>
      <c r="C27901" t="s">
        <v>31</v>
      </c>
      <c r="D27901" s="1" t="s">
        <v>11</v>
      </c>
      <c r="E27901" t="s">
        <v>12</v>
      </c>
      <c r="F27901" s="4" t="s">
        <v>16</v>
      </c>
      <c r="G27901" s="3">
        <v>3.4149980000000002</v>
      </c>
      <c r="H27901" s="8">
        <v>0.1984844614895338</v>
      </c>
      <c r="I27901" s="26" t="str">
        <f>INDEX('Data Tab2'!$C:$C,MATCH('Data Tab1'!A27901,'Data Tab2'!$A:$A,0))</f>
        <v>PRG2</v>
      </c>
    </row>
    <row r="27902" spans="1:9" hidden="1">
      <c r="A27902" s="55">
        <v>105618049</v>
      </c>
      <c r="B27902" s="1" t="s">
        <v>33</v>
      </c>
      <c r="C27902" t="s">
        <v>31</v>
      </c>
      <c r="D27902" s="1" t="s">
        <v>17</v>
      </c>
      <c r="E27902" t="s">
        <v>18</v>
      </c>
      <c r="F27902" s="4" t="s">
        <v>21</v>
      </c>
      <c r="G27902" s="3">
        <v>10.099996000000001</v>
      </c>
      <c r="H27902" s="8">
        <v>0.31422031727313615</v>
      </c>
      <c r="I27902" s="26" t="str">
        <f>INDEX('Data Tab2'!$C:$C,MATCH('Data Tab1'!A27902,'Data Tab2'!$A:$A,0))</f>
        <v>PRG2</v>
      </c>
    </row>
    <row r="27903" spans="1:9" hidden="1">
      <c r="A27903" s="56">
        <v>105618049</v>
      </c>
      <c r="B27903" s="1" t="s">
        <v>33</v>
      </c>
      <c r="C27903" t="s">
        <v>31</v>
      </c>
      <c r="D27903" s="1" t="s">
        <v>17</v>
      </c>
      <c r="E27903" t="s">
        <v>18</v>
      </c>
      <c r="F27903" s="4" t="s">
        <v>22</v>
      </c>
      <c r="G27903" s="3">
        <v>4.5186089999999997</v>
      </c>
      <c r="H27903" s="8">
        <v>5.0133071035611598E-2</v>
      </c>
      <c r="I27903" s="26" t="str">
        <f>INDEX('Data Tab2'!$C:$C,MATCH('Data Tab1'!A27903,'Data Tab2'!$A:$A,0))</f>
        <v>PRG2</v>
      </c>
    </row>
    <row r="27904" spans="1:9">
      <c r="A27904" s="55">
        <v>105618050</v>
      </c>
      <c r="B27904" s="1" t="s">
        <v>41</v>
      </c>
      <c r="C27904" t="s">
        <v>31</v>
      </c>
      <c r="D27904" s="1" t="s">
        <v>11</v>
      </c>
      <c r="E27904" t="s">
        <v>12</v>
      </c>
      <c r="F27904" s="4" t="s">
        <v>13</v>
      </c>
      <c r="G27904" s="3">
        <v>10.999998</v>
      </c>
      <c r="H27904" s="8">
        <v>0.361229488835486</v>
      </c>
      <c r="I27904" s="26" t="str">
        <f>INDEX('Data Tab2'!$C:$C,MATCH('Data Tab1'!A27904,'Data Tab2'!$A:$A,0))</f>
        <v>STR1</v>
      </c>
    </row>
    <row r="27905" spans="1:9" hidden="1">
      <c r="A27905" s="55">
        <v>105618050</v>
      </c>
      <c r="B27905" s="1" t="s">
        <v>41</v>
      </c>
      <c r="C27905" t="s">
        <v>31</v>
      </c>
      <c r="D27905" s="1" t="s">
        <v>11</v>
      </c>
      <c r="E27905" t="s">
        <v>12</v>
      </c>
      <c r="F27905" s="4" t="s">
        <v>15</v>
      </c>
      <c r="G27905" s="3">
        <v>10.999997</v>
      </c>
      <c r="H27905" s="8">
        <v>0.22926159765777276</v>
      </c>
      <c r="I27905" s="26" t="str">
        <f>INDEX('Data Tab2'!$C:$C,MATCH('Data Tab1'!A27905,'Data Tab2'!$A:$A,0))</f>
        <v>STR1</v>
      </c>
    </row>
    <row r="27906" spans="1:9" hidden="1">
      <c r="A27906" s="56">
        <v>105618050</v>
      </c>
      <c r="B27906" s="1" t="s">
        <v>41</v>
      </c>
      <c r="C27906" t="s">
        <v>31</v>
      </c>
      <c r="D27906" s="1" t="s">
        <v>11</v>
      </c>
      <c r="E27906" t="s">
        <v>12</v>
      </c>
      <c r="F27906" s="4" t="s">
        <v>29</v>
      </c>
      <c r="G27906" s="3">
        <v>11.533331</v>
      </c>
      <c r="H27906" s="8">
        <v>0.31371166524716965</v>
      </c>
      <c r="I27906" s="26" t="str">
        <f>INDEX('Data Tab2'!$C:$C,MATCH('Data Tab1'!A27906,'Data Tab2'!$A:$A,0))</f>
        <v>STR1</v>
      </c>
    </row>
    <row r="27907" spans="1:9">
      <c r="A27907" s="55">
        <v>105618053</v>
      </c>
      <c r="B27907" s="1" t="s">
        <v>42</v>
      </c>
      <c r="C27907" t="s">
        <v>27</v>
      </c>
      <c r="D27907" s="1" t="s">
        <v>11</v>
      </c>
      <c r="E27907" t="s">
        <v>12</v>
      </c>
      <c r="F27907" s="4" t="s">
        <v>29</v>
      </c>
      <c r="G27907" s="3">
        <v>9.6680510000000002</v>
      </c>
      <c r="H27907" s="8">
        <v>3.3995635186018891E-2</v>
      </c>
      <c r="I27907" s="26" t="str">
        <f>INDEX('Data Tab2'!$C:$C,MATCH('Data Tab1'!A27907,'Data Tab2'!$A:$A,0))</f>
        <v>SZZ1</v>
      </c>
    </row>
    <row r="27908" spans="1:9" hidden="1">
      <c r="A27908" s="55">
        <v>105618053</v>
      </c>
      <c r="B27908" s="1" t="s">
        <v>42</v>
      </c>
      <c r="C27908" t="s">
        <v>27</v>
      </c>
      <c r="D27908" s="1" t="s">
        <v>11</v>
      </c>
      <c r="E27908" t="s">
        <v>12</v>
      </c>
      <c r="F27908" s="4" t="s">
        <v>16</v>
      </c>
      <c r="G27908" s="3">
        <v>10.990551</v>
      </c>
      <c r="H27908" s="8">
        <v>0.79106863402229188</v>
      </c>
      <c r="I27908" s="26" t="str">
        <f>INDEX('Data Tab2'!$C:$C,MATCH('Data Tab1'!A27908,'Data Tab2'!$A:$A,0))</f>
        <v>SZZ1</v>
      </c>
    </row>
    <row r="27909" spans="1:9" hidden="1">
      <c r="A27909" s="55">
        <v>105618053</v>
      </c>
      <c r="B27909" s="1" t="s">
        <v>41</v>
      </c>
      <c r="C27909" t="s">
        <v>31</v>
      </c>
      <c r="D27909" s="1" t="s">
        <v>11</v>
      </c>
      <c r="E27909" t="s">
        <v>12</v>
      </c>
      <c r="F27909" s="4" t="s">
        <v>13</v>
      </c>
      <c r="G27909" s="3">
        <v>10.999998</v>
      </c>
      <c r="H27909" s="8">
        <v>0.39720495571177417</v>
      </c>
      <c r="I27909" s="26" t="str">
        <f>INDEX('Data Tab2'!$C:$C,MATCH('Data Tab1'!A27909,'Data Tab2'!$A:$A,0))</f>
        <v>SZZ1</v>
      </c>
    </row>
    <row r="27910" spans="1:9" hidden="1">
      <c r="A27910" s="55">
        <v>105618053</v>
      </c>
      <c r="B27910" s="1" t="s">
        <v>41</v>
      </c>
      <c r="C27910" t="s">
        <v>31</v>
      </c>
      <c r="D27910" s="1" t="s">
        <v>11</v>
      </c>
      <c r="E27910" t="s">
        <v>12</v>
      </c>
      <c r="F27910" s="4" t="s">
        <v>15</v>
      </c>
      <c r="G27910" s="3">
        <v>10.999997</v>
      </c>
      <c r="H27910" s="8">
        <v>0.38841468933700207</v>
      </c>
      <c r="I27910" s="26" t="str">
        <f>INDEX('Data Tab2'!$C:$C,MATCH('Data Tab1'!A27910,'Data Tab2'!$A:$A,0))</f>
        <v>SZZ1</v>
      </c>
    </row>
    <row r="27911" spans="1:9" hidden="1">
      <c r="A27911" s="55">
        <v>105618053</v>
      </c>
      <c r="B27911" s="1" t="s">
        <v>41</v>
      </c>
      <c r="C27911" t="s">
        <v>31</v>
      </c>
      <c r="D27911" s="1" t="s">
        <v>11</v>
      </c>
      <c r="E27911" t="s">
        <v>12</v>
      </c>
      <c r="F27911" s="4" t="s">
        <v>28</v>
      </c>
      <c r="G27911" s="3">
        <v>10.999999000000001</v>
      </c>
      <c r="H27911" s="8">
        <v>0.78181221647171772</v>
      </c>
      <c r="I27911" s="26" t="str">
        <f>INDEX('Data Tab2'!$C:$C,MATCH('Data Tab1'!A27911,'Data Tab2'!$A:$A,0))</f>
        <v>SZZ1</v>
      </c>
    </row>
    <row r="27912" spans="1:9" hidden="1">
      <c r="A27912" s="56">
        <v>105618053</v>
      </c>
      <c r="B27912" s="1" t="s">
        <v>41</v>
      </c>
      <c r="C27912" t="s">
        <v>31</v>
      </c>
      <c r="D27912" s="1" t="s">
        <v>11</v>
      </c>
      <c r="E27912" t="s">
        <v>12</v>
      </c>
      <c r="F27912" s="4" t="s">
        <v>29</v>
      </c>
      <c r="G27912" s="3">
        <v>1.3124979999999999</v>
      </c>
      <c r="H27912" s="8">
        <v>8.6185098043577324E-2</v>
      </c>
      <c r="I27912" s="26" t="str">
        <f>INDEX('Data Tab2'!$C:$C,MATCH('Data Tab1'!A27912,'Data Tab2'!$A:$A,0))</f>
        <v>SZZ1</v>
      </c>
    </row>
    <row r="27913" spans="1:9">
      <c r="A27913" s="55">
        <v>105618055</v>
      </c>
      <c r="B27913" s="1" t="s">
        <v>41</v>
      </c>
      <c r="C27913" t="s">
        <v>31</v>
      </c>
      <c r="D27913" s="1" t="s">
        <v>11</v>
      </c>
      <c r="E27913" t="s">
        <v>12</v>
      </c>
      <c r="F27913" s="4" t="s">
        <v>15</v>
      </c>
      <c r="G27913" s="3">
        <v>10.999999000000001</v>
      </c>
      <c r="H27913" s="8">
        <v>0.18670483673499227</v>
      </c>
      <c r="I27913" s="26" t="str">
        <f>INDEX('Data Tab2'!$C:$C,MATCH('Data Tab1'!A27913,'Data Tab2'!$A:$A,0))</f>
        <v>TRN1</v>
      </c>
    </row>
    <row r="27914" spans="1:9" hidden="1">
      <c r="A27914" s="56">
        <v>105618055</v>
      </c>
      <c r="B27914" s="1" t="s">
        <v>41</v>
      </c>
      <c r="C27914" t="s">
        <v>31</v>
      </c>
      <c r="D27914" s="1" t="s">
        <v>11</v>
      </c>
      <c r="E27914" t="s">
        <v>12</v>
      </c>
      <c r="F27914" s="4" t="s">
        <v>28</v>
      </c>
      <c r="G27914" s="3">
        <v>10.999998</v>
      </c>
      <c r="H27914" s="8">
        <v>0.65345764802470663</v>
      </c>
      <c r="I27914" s="26" t="str">
        <f>INDEX('Data Tab2'!$C:$C,MATCH('Data Tab1'!A27914,'Data Tab2'!$A:$A,0))</f>
        <v>TRN1</v>
      </c>
    </row>
    <row r="27915" spans="1:9">
      <c r="A27915" s="55">
        <v>105618056</v>
      </c>
      <c r="B27915" s="1" t="s">
        <v>42</v>
      </c>
      <c r="C27915" t="s">
        <v>39</v>
      </c>
      <c r="D27915" s="1" t="s">
        <v>11</v>
      </c>
      <c r="E27915" t="s">
        <v>12</v>
      </c>
      <c r="F27915" s="4" t="s">
        <v>14</v>
      </c>
      <c r="G27915" s="3">
        <v>7.3905529999999997</v>
      </c>
      <c r="H27915" s="8">
        <v>0.19498909089908845</v>
      </c>
      <c r="I27915" s="26" t="str">
        <f>INDEX('Data Tab2'!$C:$C,MATCH('Data Tab1'!A27915,'Data Tab2'!$A:$A,0))</f>
        <v>WRO1</v>
      </c>
    </row>
    <row r="27916" spans="1:9" hidden="1">
      <c r="A27916" s="55">
        <v>105618056</v>
      </c>
      <c r="B27916" s="1" t="s">
        <v>42</v>
      </c>
      <c r="C27916" t="s">
        <v>39</v>
      </c>
      <c r="D27916" s="1" t="s">
        <v>11</v>
      </c>
      <c r="E27916" t="s">
        <v>12</v>
      </c>
      <c r="F27916" s="4" t="s">
        <v>15</v>
      </c>
      <c r="G27916" s="3">
        <v>0.535277</v>
      </c>
      <c r="H27916" s="8">
        <v>0.5055289398876246</v>
      </c>
      <c r="I27916" s="26" t="str">
        <f>INDEX('Data Tab2'!$C:$C,MATCH('Data Tab1'!A27916,'Data Tab2'!$A:$A,0))</f>
        <v>WRO1</v>
      </c>
    </row>
    <row r="27917" spans="1:9" hidden="1">
      <c r="A27917" s="55">
        <v>105618056</v>
      </c>
      <c r="B27917" s="1" t="s">
        <v>42</v>
      </c>
      <c r="C27917" t="s">
        <v>39</v>
      </c>
      <c r="D27917" s="1" t="s">
        <v>11</v>
      </c>
      <c r="E27917" t="s">
        <v>12</v>
      </c>
      <c r="F27917" s="4" t="s">
        <v>28</v>
      </c>
      <c r="G27917" s="3">
        <v>6.7333309999999997</v>
      </c>
      <c r="H27917" s="8">
        <v>0.60855522788733263</v>
      </c>
      <c r="I27917" s="26" t="str">
        <f>INDEX('Data Tab2'!$C:$C,MATCH('Data Tab1'!A27917,'Data Tab2'!$A:$A,0))</f>
        <v>WRO1</v>
      </c>
    </row>
    <row r="27918" spans="1:9" hidden="1">
      <c r="A27918" s="55">
        <v>105618056</v>
      </c>
      <c r="B27918" s="1" t="s">
        <v>42</v>
      </c>
      <c r="C27918" t="s">
        <v>39</v>
      </c>
      <c r="D27918" s="1" t="s">
        <v>11</v>
      </c>
      <c r="E27918" t="s">
        <v>12</v>
      </c>
      <c r="F27918" s="4" t="s">
        <v>29</v>
      </c>
      <c r="G27918" s="3">
        <v>7.6511089999999999</v>
      </c>
      <c r="H27918" s="8">
        <v>6.6056418881303536E-2</v>
      </c>
      <c r="I27918" s="26" t="str">
        <f>INDEX('Data Tab2'!$C:$C,MATCH('Data Tab1'!A27918,'Data Tab2'!$A:$A,0))</f>
        <v>WRO1</v>
      </c>
    </row>
    <row r="27919" spans="1:9" hidden="1">
      <c r="A27919" s="55">
        <v>105618056</v>
      </c>
      <c r="B27919" s="1" t="s">
        <v>42</v>
      </c>
      <c r="C27919" t="s">
        <v>39</v>
      </c>
      <c r="D27919" s="1" t="s">
        <v>11</v>
      </c>
      <c r="E27919" t="s">
        <v>12</v>
      </c>
      <c r="F27919" s="4" t="s">
        <v>16</v>
      </c>
      <c r="G27919" s="3">
        <v>9.522221</v>
      </c>
      <c r="H27919" s="8">
        <v>0.31790132808244176</v>
      </c>
      <c r="I27919" s="26" t="str">
        <f>INDEX('Data Tab2'!$C:$C,MATCH('Data Tab1'!A27919,'Data Tab2'!$A:$A,0))</f>
        <v>WRO1</v>
      </c>
    </row>
    <row r="27920" spans="1:9" hidden="1">
      <c r="A27920" s="55">
        <v>105618056</v>
      </c>
      <c r="B27920" s="1" t="s">
        <v>41</v>
      </c>
      <c r="C27920" t="s">
        <v>31</v>
      </c>
      <c r="D27920" s="1" t="s">
        <v>11</v>
      </c>
      <c r="E27920" t="s">
        <v>12</v>
      </c>
      <c r="F27920" s="4" t="s">
        <v>14</v>
      </c>
      <c r="G27920" s="3">
        <v>3.7427760000000001</v>
      </c>
      <c r="H27920" s="8">
        <v>0.99352290308985947</v>
      </c>
      <c r="I27920" s="26" t="str">
        <f>INDEX('Data Tab2'!$C:$C,MATCH('Data Tab1'!A27920,'Data Tab2'!$A:$A,0))</f>
        <v>WRO1</v>
      </c>
    </row>
    <row r="27921" spans="1:9" hidden="1">
      <c r="A27921" s="55">
        <v>105618056</v>
      </c>
      <c r="B27921" s="1" t="s">
        <v>41</v>
      </c>
      <c r="C27921" t="s">
        <v>31</v>
      </c>
      <c r="D27921" s="1" t="s">
        <v>11</v>
      </c>
      <c r="E27921" t="s">
        <v>12</v>
      </c>
      <c r="F27921" s="4" t="s">
        <v>15</v>
      </c>
      <c r="G27921" s="3">
        <v>10.46472</v>
      </c>
      <c r="H27921" s="8">
        <v>0.85473564533168833</v>
      </c>
      <c r="I27921" s="26" t="str">
        <f>INDEX('Data Tab2'!$C:$C,MATCH('Data Tab1'!A27921,'Data Tab2'!$A:$A,0))</f>
        <v>WRO1</v>
      </c>
    </row>
    <row r="27922" spans="1:9" hidden="1">
      <c r="A27922" s="55">
        <v>105618056</v>
      </c>
      <c r="B27922" s="1" t="s">
        <v>41</v>
      </c>
      <c r="C27922" t="s">
        <v>31</v>
      </c>
      <c r="D27922" s="1" t="s">
        <v>11</v>
      </c>
      <c r="E27922" t="s">
        <v>12</v>
      </c>
      <c r="F27922" s="4" t="s">
        <v>28</v>
      </c>
      <c r="G27922" s="3">
        <v>4.2666649999999997</v>
      </c>
      <c r="H27922" s="8">
        <v>0.62307613275218143</v>
      </c>
      <c r="I27922" s="26" t="str">
        <f>INDEX('Data Tab2'!$C:$C,MATCH('Data Tab1'!A27922,'Data Tab2'!$A:$A,0))</f>
        <v>WRO1</v>
      </c>
    </row>
    <row r="27923" spans="1:9" hidden="1">
      <c r="A27923" s="55">
        <v>105618056</v>
      </c>
      <c r="B27923" s="1" t="s">
        <v>41</v>
      </c>
      <c r="C27923" t="s">
        <v>31</v>
      </c>
      <c r="D27923" s="1" t="s">
        <v>11</v>
      </c>
      <c r="E27923" t="s">
        <v>12</v>
      </c>
      <c r="F27923" s="4" t="s">
        <v>29</v>
      </c>
      <c r="G27923" s="3">
        <v>3.3488869999999999</v>
      </c>
      <c r="H27923" s="8">
        <v>3.3459313243111244E-2</v>
      </c>
      <c r="I27923" s="26" t="str">
        <f>INDEX('Data Tab2'!$C:$C,MATCH('Data Tab1'!A27923,'Data Tab2'!$A:$A,0))</f>
        <v>WRO1</v>
      </c>
    </row>
    <row r="27924" spans="1:9" hidden="1">
      <c r="A27924" s="56">
        <v>105618056</v>
      </c>
      <c r="B27924" s="1" t="s">
        <v>41</v>
      </c>
      <c r="C27924" t="s">
        <v>31</v>
      </c>
      <c r="D27924" s="1" t="s">
        <v>11</v>
      </c>
      <c r="E27924" t="s">
        <v>12</v>
      </c>
      <c r="F27924" s="4" t="s">
        <v>16</v>
      </c>
      <c r="G27924" s="3">
        <v>1.4777750000000001</v>
      </c>
      <c r="H27924" s="8">
        <v>0.58198494038407245</v>
      </c>
      <c r="I27924" s="26" t="str">
        <f>INDEX('Data Tab2'!$C:$C,MATCH('Data Tab1'!A27924,'Data Tab2'!$A:$A,0))</f>
        <v>WRO1</v>
      </c>
    </row>
    <row r="27925" spans="1:9">
      <c r="A27925" s="55">
        <v>105618096</v>
      </c>
      <c r="B27925" s="1" t="s">
        <v>42</v>
      </c>
      <c r="C27925" t="s">
        <v>40</v>
      </c>
      <c r="D27925" s="1" t="s">
        <v>11</v>
      </c>
      <c r="E27925" t="s">
        <v>12</v>
      </c>
      <c r="F27925" s="4" t="s">
        <v>29</v>
      </c>
      <c r="G27925" s="3">
        <v>9.4174939999999996</v>
      </c>
      <c r="H27925" s="8">
        <v>2.0768751263241625E-2</v>
      </c>
      <c r="I27925" s="26" t="str">
        <f>INDEX('Data Tab2'!$C:$C,MATCH('Data Tab1'!A27925,'Data Tab2'!$A:$A,0))</f>
        <v>WRO2</v>
      </c>
    </row>
    <row r="27926" spans="1:9" hidden="1">
      <c r="A27926" s="55">
        <v>105618096</v>
      </c>
      <c r="B27926" s="1" t="s">
        <v>42</v>
      </c>
      <c r="C27926" t="s">
        <v>27</v>
      </c>
      <c r="D27926" s="1" t="s">
        <v>11</v>
      </c>
      <c r="E27926" t="s">
        <v>12</v>
      </c>
      <c r="F27926" s="4" t="s">
        <v>16</v>
      </c>
      <c r="G27926" s="3">
        <v>7.6783299999999999</v>
      </c>
      <c r="H27926" s="8">
        <v>0.17948466883810366</v>
      </c>
      <c r="I27926" s="26" t="str">
        <f>INDEX('Data Tab2'!$C:$C,MATCH('Data Tab1'!A27926,'Data Tab2'!$A:$A,0))</f>
        <v>WRO2</v>
      </c>
    </row>
    <row r="27927" spans="1:9" hidden="1">
      <c r="A27927" s="55">
        <v>105618096</v>
      </c>
      <c r="B27927" s="1" t="s">
        <v>41</v>
      </c>
      <c r="C27927" t="s">
        <v>31</v>
      </c>
      <c r="D27927" s="1" t="s">
        <v>11</v>
      </c>
      <c r="E27927" t="s">
        <v>12</v>
      </c>
      <c r="F27927" s="4" t="s">
        <v>15</v>
      </c>
      <c r="G27927" s="3">
        <v>10.999997</v>
      </c>
      <c r="H27927" s="8">
        <v>0.62097661747664723</v>
      </c>
      <c r="I27927" s="26" t="str">
        <f>INDEX('Data Tab2'!$C:$C,MATCH('Data Tab1'!A27927,'Data Tab2'!$A:$A,0))</f>
        <v>WRO2</v>
      </c>
    </row>
    <row r="27928" spans="1:9" hidden="1">
      <c r="A27928" s="55">
        <v>105618096</v>
      </c>
      <c r="B27928" s="1" t="s">
        <v>41</v>
      </c>
      <c r="C27928" t="s">
        <v>31</v>
      </c>
      <c r="D27928" s="1" t="s">
        <v>11</v>
      </c>
      <c r="E27928" t="s">
        <v>12</v>
      </c>
      <c r="F27928" s="4" t="s">
        <v>28</v>
      </c>
      <c r="G27928" s="3">
        <v>10.295553999999999</v>
      </c>
      <c r="H27928" s="8">
        <v>0.3099613542689782</v>
      </c>
      <c r="I27928" s="26" t="str">
        <f>INDEX('Data Tab2'!$C:$C,MATCH('Data Tab1'!A27928,'Data Tab2'!$A:$A,0))</f>
        <v>WRO2</v>
      </c>
    </row>
    <row r="27929" spans="1:9" hidden="1">
      <c r="A27929" s="56">
        <v>105618096</v>
      </c>
      <c r="B27929" s="1" t="s">
        <v>41</v>
      </c>
      <c r="C27929" t="s">
        <v>31</v>
      </c>
      <c r="D27929" s="1" t="s">
        <v>11</v>
      </c>
      <c r="E27929" t="s">
        <v>12</v>
      </c>
      <c r="F27929" s="4" t="s">
        <v>16</v>
      </c>
      <c r="G27929" s="3">
        <v>3.3116639999999999</v>
      </c>
      <c r="H27929" s="8">
        <v>0.88503744885378854</v>
      </c>
      <c r="I27929" s="26" t="str">
        <f>INDEX('Data Tab2'!$C:$C,MATCH('Data Tab1'!A27929,'Data Tab2'!$A:$A,0))</f>
        <v>WRO2</v>
      </c>
    </row>
    <row r="27930" spans="1:9">
      <c r="A27930" s="56">
        <v>105618099</v>
      </c>
      <c r="B27930" s="1" t="s">
        <v>42</v>
      </c>
      <c r="C27930" t="s">
        <v>31</v>
      </c>
      <c r="D27930" s="1" t="s">
        <v>11</v>
      </c>
      <c r="E27930" t="s">
        <v>12</v>
      </c>
      <c r="F27930" s="4" t="s">
        <v>13</v>
      </c>
      <c r="G27930" s="3">
        <v>7.9963870000000004</v>
      </c>
      <c r="H27930" s="8">
        <v>0.64531323342866831</v>
      </c>
      <c r="I27930" s="26" t="str">
        <f>INDEX('Data Tab2'!$C:$C,MATCH('Data Tab1'!A27930,'Data Tab2'!$A:$A,0))</f>
        <v>WRO5</v>
      </c>
    </row>
    <row r="27931" spans="1:9">
      <c r="A27931" s="55">
        <v>105620696</v>
      </c>
      <c r="B27931" s="1" t="s">
        <v>42</v>
      </c>
      <c r="C27931" t="s">
        <v>37</v>
      </c>
      <c r="D27931" s="1" t="s">
        <v>11</v>
      </c>
      <c r="E27931" t="s">
        <v>12</v>
      </c>
      <c r="F27931" s="4" t="s">
        <v>13</v>
      </c>
      <c r="G27931" s="3">
        <v>5.3969420000000001</v>
      </c>
      <c r="H27931" s="8">
        <v>0.26324371655965828</v>
      </c>
      <c r="I27931" s="26" t="str">
        <f>INDEX('Data Tab2'!$C:$C,MATCH('Data Tab1'!A27931,'Data Tab2'!$A:$A,0))</f>
        <v>EDI2</v>
      </c>
    </row>
    <row r="27932" spans="1:9" hidden="1">
      <c r="A27932" s="55">
        <v>105620696</v>
      </c>
      <c r="B27932" s="1" t="s">
        <v>42</v>
      </c>
      <c r="C27932" t="s">
        <v>37</v>
      </c>
      <c r="D27932" s="1" t="s">
        <v>11</v>
      </c>
      <c r="E27932" t="s">
        <v>12</v>
      </c>
      <c r="F27932" s="4" t="s">
        <v>34</v>
      </c>
      <c r="G27932" s="3">
        <v>9.3663869999999996</v>
      </c>
      <c r="H27932" s="8">
        <v>0.56774846184875127</v>
      </c>
      <c r="I27932" s="26" t="str">
        <f>INDEX('Data Tab2'!$C:$C,MATCH('Data Tab1'!A27932,'Data Tab2'!$A:$A,0))</f>
        <v>EDI2</v>
      </c>
    </row>
    <row r="27933" spans="1:9" hidden="1">
      <c r="A27933" s="55">
        <v>105620696</v>
      </c>
      <c r="B27933" s="1" t="s">
        <v>42</v>
      </c>
      <c r="C27933" t="s">
        <v>37</v>
      </c>
      <c r="D27933" s="1" t="s">
        <v>11</v>
      </c>
      <c r="E27933" t="s">
        <v>12</v>
      </c>
      <c r="F27933" s="4" t="s">
        <v>14</v>
      </c>
      <c r="G27933" s="3">
        <v>4.3647200000000002</v>
      </c>
      <c r="H27933" s="8">
        <v>0.16400675615313076</v>
      </c>
      <c r="I27933" s="26" t="str">
        <f>INDEX('Data Tab2'!$C:$C,MATCH('Data Tab1'!A27933,'Data Tab2'!$A:$A,0))</f>
        <v>EDI2</v>
      </c>
    </row>
    <row r="27934" spans="1:9" hidden="1">
      <c r="A27934" s="55">
        <v>105620696</v>
      </c>
      <c r="B27934" s="1" t="s">
        <v>42</v>
      </c>
      <c r="C27934" t="s">
        <v>37</v>
      </c>
      <c r="D27934" s="1" t="s">
        <v>11</v>
      </c>
      <c r="E27934" t="s">
        <v>12</v>
      </c>
      <c r="F27934" s="4" t="s">
        <v>15</v>
      </c>
      <c r="G27934" s="3">
        <v>10.998054</v>
      </c>
      <c r="H27934" s="8">
        <v>0.15366429852845798</v>
      </c>
      <c r="I27934" s="26" t="str">
        <f>INDEX('Data Tab2'!$C:$C,MATCH('Data Tab1'!A27934,'Data Tab2'!$A:$A,0))</f>
        <v>EDI2</v>
      </c>
    </row>
    <row r="27935" spans="1:9" hidden="1">
      <c r="A27935" s="55">
        <v>105620696</v>
      </c>
      <c r="B27935" s="1" t="s">
        <v>9</v>
      </c>
      <c r="C27935" t="s">
        <v>37</v>
      </c>
      <c r="D27935" s="1" t="s">
        <v>17</v>
      </c>
      <c r="E27935" t="s">
        <v>18</v>
      </c>
      <c r="F27935" s="4" t="s">
        <v>35</v>
      </c>
      <c r="G27935" s="3">
        <v>9.9986090000000001</v>
      </c>
      <c r="H27935" s="8">
        <v>0.47217275649978663</v>
      </c>
      <c r="I27935" s="26" t="str">
        <f>INDEX('Data Tab2'!$C:$C,MATCH('Data Tab1'!A27935,'Data Tab2'!$A:$A,0))</f>
        <v>EDI2</v>
      </c>
    </row>
    <row r="27936" spans="1:9" hidden="1">
      <c r="A27936" s="55">
        <v>105620696</v>
      </c>
      <c r="B27936" s="1" t="s">
        <v>9</v>
      </c>
      <c r="C27936" t="s">
        <v>37</v>
      </c>
      <c r="D27936" s="1" t="s">
        <v>17</v>
      </c>
      <c r="E27936" t="s">
        <v>18</v>
      </c>
      <c r="F27936" s="4" t="s">
        <v>36</v>
      </c>
      <c r="G27936" s="3">
        <v>9.9988869999999999</v>
      </c>
      <c r="H27936" s="8">
        <v>4.3451980550452296E-2</v>
      </c>
      <c r="I27936" s="26" t="str">
        <f>INDEX('Data Tab2'!$C:$C,MATCH('Data Tab1'!A27936,'Data Tab2'!$A:$A,0))</f>
        <v>EDI2</v>
      </c>
    </row>
    <row r="27937" spans="1:9" hidden="1">
      <c r="A27937" s="55">
        <v>105620696</v>
      </c>
      <c r="B27937" s="1" t="s">
        <v>9</v>
      </c>
      <c r="C27937" t="s">
        <v>37</v>
      </c>
      <c r="D27937" s="1" t="s">
        <v>17</v>
      </c>
      <c r="E27937" t="s">
        <v>18</v>
      </c>
      <c r="F27937" s="4" t="s">
        <v>38</v>
      </c>
      <c r="G27937" s="3">
        <v>6.5427730000000004</v>
      </c>
      <c r="H27937" s="8">
        <v>0.46560391385207855</v>
      </c>
      <c r="I27937" s="26" t="str">
        <f>INDEX('Data Tab2'!$C:$C,MATCH('Data Tab1'!A27937,'Data Tab2'!$A:$A,0))</f>
        <v>EDI2</v>
      </c>
    </row>
    <row r="27938" spans="1:9" hidden="1">
      <c r="A27938" s="55">
        <v>105620696</v>
      </c>
      <c r="B27938" s="1" t="s">
        <v>9</v>
      </c>
      <c r="C27938" t="s">
        <v>37</v>
      </c>
      <c r="D27938" s="1" t="s">
        <v>17</v>
      </c>
      <c r="E27938" t="s">
        <v>18</v>
      </c>
      <c r="F27938" s="4" t="s">
        <v>22</v>
      </c>
      <c r="G27938" s="3">
        <v>5.7633289999999997</v>
      </c>
      <c r="H27938" s="8">
        <v>0.52802243304659602</v>
      </c>
      <c r="I27938" s="26" t="str">
        <f>INDEX('Data Tab2'!$C:$C,MATCH('Data Tab1'!A27938,'Data Tab2'!$A:$A,0))</f>
        <v>EDI2</v>
      </c>
    </row>
    <row r="27939" spans="1:9" hidden="1">
      <c r="A27939" s="55">
        <v>105620696</v>
      </c>
      <c r="B27939" s="1" t="s">
        <v>9</v>
      </c>
      <c r="C27939" t="s">
        <v>37</v>
      </c>
      <c r="D27939" s="1" t="s">
        <v>17</v>
      </c>
      <c r="E27939" t="s">
        <v>23</v>
      </c>
      <c r="F27939" s="4" t="s">
        <v>24</v>
      </c>
      <c r="G27939" s="3">
        <v>9.9983319999999996</v>
      </c>
      <c r="H27939" s="8">
        <v>2.0390657052180572E-2</v>
      </c>
      <c r="I27939" s="26" t="str">
        <f>INDEX('Data Tab2'!$C:$C,MATCH('Data Tab1'!A27939,'Data Tab2'!$A:$A,0))</f>
        <v>EDI2</v>
      </c>
    </row>
    <row r="27940" spans="1:9" hidden="1">
      <c r="A27940" s="55">
        <v>105620696</v>
      </c>
      <c r="B27940" s="1" t="s">
        <v>9</v>
      </c>
      <c r="C27940" t="s">
        <v>37</v>
      </c>
      <c r="D27940" s="1" t="s">
        <v>17</v>
      </c>
      <c r="E27940" t="s">
        <v>23</v>
      </c>
      <c r="F27940" s="4" t="s">
        <v>25</v>
      </c>
      <c r="G27940" s="3">
        <v>9.7091650000000005</v>
      </c>
      <c r="H27940" s="8">
        <v>0.52568821730218074</v>
      </c>
      <c r="I27940" s="26" t="str">
        <f>INDEX('Data Tab2'!$C:$C,MATCH('Data Tab1'!A27940,'Data Tab2'!$A:$A,0))</f>
        <v>EDI2</v>
      </c>
    </row>
    <row r="27941" spans="1:9" hidden="1">
      <c r="A27941" s="55">
        <v>105620696</v>
      </c>
      <c r="B27941" s="1" t="s">
        <v>9</v>
      </c>
      <c r="C27941" t="s">
        <v>31</v>
      </c>
      <c r="D27941" s="1" t="s">
        <v>17</v>
      </c>
      <c r="E27941" t="s">
        <v>18</v>
      </c>
      <c r="F27941" s="4" t="s">
        <v>38</v>
      </c>
      <c r="G27941" s="3">
        <v>3.2224979999999999</v>
      </c>
      <c r="H27941" s="8">
        <v>0.76220040312740922</v>
      </c>
      <c r="I27941" s="26" t="str">
        <f>INDEX('Data Tab2'!$C:$C,MATCH('Data Tab1'!A27941,'Data Tab2'!$A:$A,0))</f>
        <v>EDI2</v>
      </c>
    </row>
    <row r="27942" spans="1:9" hidden="1">
      <c r="A27942" s="55">
        <v>105620696</v>
      </c>
      <c r="B27942" s="1" t="s">
        <v>9</v>
      </c>
      <c r="C27942" t="s">
        <v>31</v>
      </c>
      <c r="D27942" s="1" t="s">
        <v>17</v>
      </c>
      <c r="E27942" t="s">
        <v>23</v>
      </c>
      <c r="F27942" s="4" t="s">
        <v>25</v>
      </c>
      <c r="G27942" s="3">
        <v>0.28972100000000001</v>
      </c>
      <c r="H27942" s="8">
        <v>0.81296591920983341</v>
      </c>
      <c r="I27942" s="26" t="str">
        <f>INDEX('Data Tab2'!$C:$C,MATCH('Data Tab1'!A27942,'Data Tab2'!$A:$A,0))</f>
        <v>EDI2</v>
      </c>
    </row>
    <row r="27943" spans="1:9" hidden="1">
      <c r="A27943" s="55">
        <v>105620696</v>
      </c>
      <c r="B27943" s="1" t="s">
        <v>41</v>
      </c>
      <c r="C27943" t="s">
        <v>31</v>
      </c>
      <c r="D27943" s="1" t="s">
        <v>11</v>
      </c>
      <c r="E27943" t="s">
        <v>12</v>
      </c>
      <c r="F27943" s="4" t="s">
        <v>13</v>
      </c>
      <c r="G27943" s="3">
        <v>5.6022210000000001</v>
      </c>
      <c r="H27943" s="8">
        <v>0.9673338059826283</v>
      </c>
      <c r="I27943" s="26" t="str">
        <f>INDEX('Data Tab2'!$C:$C,MATCH('Data Tab1'!A27943,'Data Tab2'!$A:$A,0))</f>
        <v>EDI2</v>
      </c>
    </row>
    <row r="27944" spans="1:9" hidden="1">
      <c r="A27944" s="55">
        <v>105620696</v>
      </c>
      <c r="B27944" s="1" t="s">
        <v>41</v>
      </c>
      <c r="C27944" t="s">
        <v>31</v>
      </c>
      <c r="D27944" s="1" t="s">
        <v>11</v>
      </c>
      <c r="E27944" t="s">
        <v>12</v>
      </c>
      <c r="F27944" s="4" t="s">
        <v>34</v>
      </c>
      <c r="G27944" s="3">
        <v>1.632498</v>
      </c>
      <c r="H27944" s="8">
        <v>0.23270913261471537</v>
      </c>
      <c r="I27944" s="26" t="str">
        <f>INDEX('Data Tab2'!$C:$C,MATCH('Data Tab1'!A27944,'Data Tab2'!$A:$A,0))</f>
        <v>EDI2</v>
      </c>
    </row>
    <row r="27945" spans="1:9" hidden="1">
      <c r="A27945" s="56">
        <v>105620696</v>
      </c>
      <c r="B27945" s="1" t="s">
        <v>41</v>
      </c>
      <c r="C27945" t="s">
        <v>31</v>
      </c>
      <c r="D27945" s="1" t="s">
        <v>11</v>
      </c>
      <c r="E27945" t="s">
        <v>12</v>
      </c>
      <c r="F27945" s="4" t="s">
        <v>14</v>
      </c>
      <c r="G27945" s="3">
        <v>5.6605540000000003</v>
      </c>
      <c r="H27945" s="8">
        <v>0.81062847807896132</v>
      </c>
      <c r="I27945" s="26" t="str">
        <f>INDEX('Data Tab2'!$C:$C,MATCH('Data Tab1'!A27945,'Data Tab2'!$A:$A,0))</f>
        <v>EDI2</v>
      </c>
    </row>
    <row r="27946" spans="1:9">
      <c r="A27946" s="55">
        <v>105620700</v>
      </c>
      <c r="B27946" s="1" t="s">
        <v>41</v>
      </c>
      <c r="C27946" t="s">
        <v>31</v>
      </c>
      <c r="D27946" s="1" t="s">
        <v>11</v>
      </c>
      <c r="E27946" t="s">
        <v>12</v>
      </c>
      <c r="F27946" s="4" t="s">
        <v>13</v>
      </c>
      <c r="G27946" s="3">
        <v>10.816663999999999</v>
      </c>
      <c r="H27946" s="8">
        <v>0.73183937460801796</v>
      </c>
      <c r="I27946" s="26" t="str">
        <f>INDEX('Data Tab2'!$C:$C,MATCH('Data Tab1'!A27946,'Data Tab2'!$A:$A,0))</f>
        <v>EDE4</v>
      </c>
    </row>
    <row r="27947" spans="1:9" hidden="1">
      <c r="A27947" s="55">
        <v>105620700</v>
      </c>
      <c r="B27947" s="1" t="s">
        <v>41</v>
      </c>
      <c r="C27947" t="s">
        <v>31</v>
      </c>
      <c r="D27947" s="1" t="s">
        <v>11</v>
      </c>
      <c r="E27947" t="s">
        <v>12</v>
      </c>
      <c r="F27947" s="4" t="s">
        <v>34</v>
      </c>
      <c r="G27947" s="3">
        <v>10.999997</v>
      </c>
      <c r="H27947" s="8">
        <v>0.33237840559684328</v>
      </c>
      <c r="I27947" s="26" t="str">
        <f>INDEX('Data Tab2'!$C:$C,MATCH('Data Tab1'!A27947,'Data Tab2'!$A:$A,0))</f>
        <v>EDE4</v>
      </c>
    </row>
    <row r="27948" spans="1:9" hidden="1">
      <c r="A27948" s="55">
        <v>105620700</v>
      </c>
      <c r="B27948" s="1" t="s">
        <v>41</v>
      </c>
      <c r="C27948" t="s">
        <v>31</v>
      </c>
      <c r="D27948" s="1" t="s">
        <v>11</v>
      </c>
      <c r="E27948" t="s">
        <v>12</v>
      </c>
      <c r="F27948" s="4" t="s">
        <v>14</v>
      </c>
      <c r="G27948" s="3">
        <v>7.9936090000000002</v>
      </c>
      <c r="H27948" s="8">
        <v>0.31709427418567826</v>
      </c>
      <c r="I27948" s="26" t="str">
        <f>INDEX('Data Tab2'!$C:$C,MATCH('Data Tab1'!A27948,'Data Tab2'!$A:$A,0))</f>
        <v>EDE4</v>
      </c>
    </row>
    <row r="27949" spans="1:9" hidden="1">
      <c r="A27949" s="55">
        <v>105620700</v>
      </c>
      <c r="B27949" s="1" t="s">
        <v>41</v>
      </c>
      <c r="C27949" t="s">
        <v>31</v>
      </c>
      <c r="D27949" s="1" t="s">
        <v>11</v>
      </c>
      <c r="E27949" t="s">
        <v>12</v>
      </c>
      <c r="F27949" s="4" t="s">
        <v>15</v>
      </c>
      <c r="G27949" s="3">
        <v>10.118887000000001</v>
      </c>
      <c r="H27949" s="8">
        <v>0.21474466671784687</v>
      </c>
      <c r="I27949" s="26" t="str">
        <f>INDEX('Data Tab2'!$C:$C,MATCH('Data Tab1'!A27949,'Data Tab2'!$A:$A,0))</f>
        <v>EDE4</v>
      </c>
    </row>
    <row r="27950" spans="1:9" hidden="1">
      <c r="A27950" s="56">
        <v>105620700</v>
      </c>
      <c r="B27950" s="1" t="s">
        <v>41</v>
      </c>
      <c r="C27950" t="s">
        <v>31</v>
      </c>
      <c r="D27950" s="1" t="s">
        <v>11</v>
      </c>
      <c r="E27950" t="s">
        <v>12</v>
      </c>
      <c r="F27950" s="4" t="s">
        <v>16</v>
      </c>
      <c r="G27950" s="3">
        <v>10.811665</v>
      </c>
      <c r="H27950" s="8">
        <v>0.6309308559290957</v>
      </c>
      <c r="I27950" s="26" t="str">
        <f>INDEX('Data Tab2'!$C:$C,MATCH('Data Tab1'!A27950,'Data Tab2'!$A:$A,0))</f>
        <v>EDE4</v>
      </c>
    </row>
    <row r="27951" spans="1:9">
      <c r="A27951" s="56">
        <v>105620713</v>
      </c>
      <c r="B27951" s="1" t="s">
        <v>41</v>
      </c>
      <c r="C27951" t="s">
        <v>31</v>
      </c>
      <c r="D27951" s="1" t="s">
        <v>11</v>
      </c>
      <c r="E27951" t="s">
        <v>12</v>
      </c>
      <c r="F27951" s="4" t="s">
        <v>13</v>
      </c>
      <c r="G27951" s="3">
        <v>4.6499980000000001</v>
      </c>
      <c r="H27951" s="8">
        <v>0.3878007743920826</v>
      </c>
      <c r="I27951" s="26" t="str">
        <f>INDEX('Data Tab2'!$C:$C,MATCH('Data Tab1'!A27951,'Data Tab2'!$A:$A,0))</f>
        <v>EDE5</v>
      </c>
    </row>
    <row r="27952" spans="1:9">
      <c r="A27952" s="55">
        <v>105621246</v>
      </c>
      <c r="B27952" s="1" t="s">
        <v>9</v>
      </c>
      <c r="C27952" t="s">
        <v>37</v>
      </c>
      <c r="D27952" s="1" t="s">
        <v>17</v>
      </c>
      <c r="E27952" t="s">
        <v>18</v>
      </c>
      <c r="F27952" s="4" t="s">
        <v>38</v>
      </c>
      <c r="G27952" s="3">
        <v>3.6208320000000001</v>
      </c>
      <c r="H27952" s="8">
        <v>0.52769476459400921</v>
      </c>
      <c r="I27952" s="26" t="str">
        <f>INDEX('Data Tab2'!$C:$C,MATCH('Data Tab1'!A27952,'Data Tab2'!$A:$A,0))</f>
        <v>PRG1</v>
      </c>
    </row>
    <row r="27953" spans="1:9" hidden="1">
      <c r="A27953" s="55">
        <v>105621246</v>
      </c>
      <c r="B27953" s="1" t="s">
        <v>9</v>
      </c>
      <c r="C27953" t="s">
        <v>37</v>
      </c>
      <c r="D27953" s="1" t="s">
        <v>17</v>
      </c>
      <c r="E27953" t="s">
        <v>23</v>
      </c>
      <c r="F27953" s="4" t="s">
        <v>24</v>
      </c>
      <c r="G27953" s="3">
        <v>1.1663870000000001</v>
      </c>
      <c r="H27953" s="8">
        <v>0.88600433045251403</v>
      </c>
      <c r="I27953" s="26" t="str">
        <f>INDEX('Data Tab2'!$C:$C,MATCH('Data Tab1'!A27953,'Data Tab2'!$A:$A,0))</f>
        <v>PRG1</v>
      </c>
    </row>
    <row r="27954" spans="1:9" hidden="1">
      <c r="A27954" s="55">
        <v>105621246</v>
      </c>
      <c r="B27954" s="1" t="s">
        <v>41</v>
      </c>
      <c r="C27954" t="s">
        <v>31</v>
      </c>
      <c r="D27954" s="1" t="s">
        <v>11</v>
      </c>
      <c r="E27954" t="s">
        <v>12</v>
      </c>
      <c r="F27954" s="4" t="s">
        <v>34</v>
      </c>
      <c r="G27954" s="3">
        <v>10.999998</v>
      </c>
      <c r="H27954" s="8">
        <v>0.42247050504150307</v>
      </c>
      <c r="I27954" s="26" t="str">
        <f>INDEX('Data Tab2'!$C:$C,MATCH('Data Tab1'!A27954,'Data Tab2'!$A:$A,0))</f>
        <v>PRG1</v>
      </c>
    </row>
    <row r="27955" spans="1:9" hidden="1">
      <c r="A27955" s="55">
        <v>105621246</v>
      </c>
      <c r="B27955" s="1" t="s">
        <v>41</v>
      </c>
      <c r="C27955" t="s">
        <v>31</v>
      </c>
      <c r="D27955" s="1" t="s">
        <v>11</v>
      </c>
      <c r="E27955" t="s">
        <v>12</v>
      </c>
      <c r="F27955" s="4" t="s">
        <v>14</v>
      </c>
      <c r="G27955" s="3">
        <v>8.6727749999999997</v>
      </c>
      <c r="H27955" s="8">
        <v>0.10201412723636738</v>
      </c>
      <c r="I27955" s="26" t="str">
        <f>INDEX('Data Tab2'!$C:$C,MATCH('Data Tab1'!A27955,'Data Tab2'!$A:$A,0))</f>
        <v>PRG1</v>
      </c>
    </row>
    <row r="27956" spans="1:9" hidden="1">
      <c r="A27956" s="55">
        <v>105621246</v>
      </c>
      <c r="B27956" s="1" t="s">
        <v>41</v>
      </c>
      <c r="C27956" t="s">
        <v>31</v>
      </c>
      <c r="D27956" s="1" t="s">
        <v>11</v>
      </c>
      <c r="E27956" t="s">
        <v>12</v>
      </c>
      <c r="F27956" s="4" t="s">
        <v>15</v>
      </c>
      <c r="G27956" s="3">
        <v>10.178609</v>
      </c>
      <c r="H27956" s="8">
        <v>0.82600024640463965</v>
      </c>
      <c r="I27956" s="26" t="str">
        <f>INDEX('Data Tab2'!$C:$C,MATCH('Data Tab1'!A27956,'Data Tab2'!$A:$A,0))</f>
        <v>PRG1</v>
      </c>
    </row>
    <row r="27957" spans="1:9" hidden="1">
      <c r="A27957" s="55">
        <v>105621246</v>
      </c>
      <c r="B27957" s="1" t="s">
        <v>41</v>
      </c>
      <c r="C27957" t="s">
        <v>31</v>
      </c>
      <c r="D27957" s="1" t="s">
        <v>11</v>
      </c>
      <c r="E27957" t="s">
        <v>12</v>
      </c>
      <c r="F27957" s="4" t="s">
        <v>16</v>
      </c>
      <c r="G27957" s="3">
        <v>10.999998</v>
      </c>
      <c r="H27957" s="8">
        <v>0.9943235763305619</v>
      </c>
      <c r="I27957" s="26" t="str">
        <f>INDEX('Data Tab2'!$C:$C,MATCH('Data Tab1'!A27957,'Data Tab2'!$A:$A,0))</f>
        <v>PRG1</v>
      </c>
    </row>
    <row r="27958" spans="1:9" hidden="1">
      <c r="A27958" s="55">
        <v>105621246</v>
      </c>
      <c r="B27958" s="1" t="s">
        <v>33</v>
      </c>
      <c r="C27958" t="s">
        <v>31</v>
      </c>
      <c r="D27958" s="1" t="s">
        <v>17</v>
      </c>
      <c r="E27958" t="s">
        <v>18</v>
      </c>
      <c r="F27958" s="4" t="s">
        <v>35</v>
      </c>
      <c r="G27958" s="3">
        <v>9.9999979999999997</v>
      </c>
      <c r="H27958" s="8">
        <v>0.72568855270425814</v>
      </c>
      <c r="I27958" s="26" t="str">
        <f>INDEX('Data Tab2'!$C:$C,MATCH('Data Tab1'!A27958,'Data Tab2'!$A:$A,0))</f>
        <v>PRG1</v>
      </c>
    </row>
    <row r="27959" spans="1:9" hidden="1">
      <c r="A27959" s="55">
        <v>105621246</v>
      </c>
      <c r="B27959" s="1" t="s">
        <v>33</v>
      </c>
      <c r="C27959" t="s">
        <v>31</v>
      </c>
      <c r="D27959" s="1" t="s">
        <v>17</v>
      </c>
      <c r="E27959" t="s">
        <v>18</v>
      </c>
      <c r="F27959" s="4" t="s">
        <v>36</v>
      </c>
      <c r="G27959" s="3">
        <v>9.5527759999999997</v>
      </c>
      <c r="H27959" s="8">
        <v>0.90552903427555709</v>
      </c>
      <c r="I27959" s="26" t="str">
        <f>INDEX('Data Tab2'!$C:$C,MATCH('Data Tab1'!A27959,'Data Tab2'!$A:$A,0))</f>
        <v>PRG1</v>
      </c>
    </row>
    <row r="27960" spans="1:9" hidden="1">
      <c r="A27960" s="55">
        <v>105621246</v>
      </c>
      <c r="B27960" s="1" t="s">
        <v>33</v>
      </c>
      <c r="C27960" t="s">
        <v>31</v>
      </c>
      <c r="D27960" s="1" t="s">
        <v>17</v>
      </c>
      <c r="E27960" t="s">
        <v>18</v>
      </c>
      <c r="F27960" s="4" t="s">
        <v>38</v>
      </c>
      <c r="G27960" s="3">
        <v>5.5166649999999997</v>
      </c>
      <c r="H27960" s="8">
        <v>0.96959512928000191</v>
      </c>
      <c r="I27960" s="26" t="str">
        <f>INDEX('Data Tab2'!$C:$C,MATCH('Data Tab1'!A27960,'Data Tab2'!$A:$A,0))</f>
        <v>PRG1</v>
      </c>
    </row>
    <row r="27961" spans="1:9" hidden="1">
      <c r="A27961" s="55">
        <v>105621246</v>
      </c>
      <c r="B27961" s="1" t="s">
        <v>33</v>
      </c>
      <c r="C27961" t="s">
        <v>31</v>
      </c>
      <c r="D27961" s="1" t="s">
        <v>17</v>
      </c>
      <c r="E27961" t="s">
        <v>18</v>
      </c>
      <c r="F27961" s="4" t="s">
        <v>22</v>
      </c>
      <c r="G27961" s="3">
        <v>9.9999979999999997</v>
      </c>
      <c r="H27961" s="8">
        <v>0.65230575909783417</v>
      </c>
      <c r="I27961" s="26" t="str">
        <f>INDEX('Data Tab2'!$C:$C,MATCH('Data Tab1'!A27961,'Data Tab2'!$A:$A,0))</f>
        <v>PRG1</v>
      </c>
    </row>
    <row r="27962" spans="1:9" hidden="1">
      <c r="A27962" s="55">
        <v>105621246</v>
      </c>
      <c r="B27962" s="1" t="s">
        <v>33</v>
      </c>
      <c r="C27962" t="s">
        <v>31</v>
      </c>
      <c r="D27962" s="1" t="s">
        <v>17</v>
      </c>
      <c r="E27962" t="s">
        <v>23</v>
      </c>
      <c r="F27962" s="4" t="s">
        <v>24</v>
      </c>
      <c r="G27962" s="3">
        <v>8.8333309999999994</v>
      </c>
      <c r="H27962" s="8">
        <v>4.9378046303192979E-2</v>
      </c>
      <c r="I27962" s="26" t="str">
        <f>INDEX('Data Tab2'!$C:$C,MATCH('Data Tab1'!A27962,'Data Tab2'!$A:$A,0))</f>
        <v>PRG1</v>
      </c>
    </row>
    <row r="27963" spans="1:9" hidden="1">
      <c r="A27963" s="56">
        <v>105621246</v>
      </c>
      <c r="B27963" s="1" t="s">
        <v>33</v>
      </c>
      <c r="C27963" t="s">
        <v>31</v>
      </c>
      <c r="D27963" s="1" t="s">
        <v>17</v>
      </c>
      <c r="E27963" t="s">
        <v>23</v>
      </c>
      <c r="F27963" s="4" t="s">
        <v>25</v>
      </c>
      <c r="G27963" s="3">
        <v>9.9999979999999997</v>
      </c>
      <c r="H27963" s="8">
        <v>0.83298450132366619</v>
      </c>
      <c r="I27963" s="26" t="str">
        <f>INDEX('Data Tab2'!$C:$C,MATCH('Data Tab1'!A27963,'Data Tab2'!$A:$A,0))</f>
        <v>PRG1</v>
      </c>
    </row>
    <row r="27964" spans="1:9">
      <c r="A27964" s="55">
        <v>105623236</v>
      </c>
      <c r="B27964" s="1" t="s">
        <v>42</v>
      </c>
      <c r="C27964" t="s">
        <v>37</v>
      </c>
      <c r="D27964" s="1" t="s">
        <v>11</v>
      </c>
      <c r="E27964" t="s">
        <v>12</v>
      </c>
      <c r="F27964" s="4" t="s">
        <v>13</v>
      </c>
      <c r="G27964" s="3">
        <v>7.7772199999999998</v>
      </c>
      <c r="H27964" s="8">
        <v>0.74530321008860101</v>
      </c>
      <c r="I27964" s="26" t="str">
        <f>INDEX('Data Tab2'!$C:$C,MATCH('Data Tab1'!A27964,'Data Tab2'!$A:$A,0))</f>
        <v>CDG2</v>
      </c>
    </row>
    <row r="27965" spans="1:9" hidden="1">
      <c r="A27965" s="55">
        <v>105623236</v>
      </c>
      <c r="B27965" s="1" t="s">
        <v>42</v>
      </c>
      <c r="C27965" t="s">
        <v>37</v>
      </c>
      <c r="D27965" s="1" t="s">
        <v>11</v>
      </c>
      <c r="E27965" t="s">
        <v>12</v>
      </c>
      <c r="F27965" s="4" t="s">
        <v>34</v>
      </c>
      <c r="G27965" s="3">
        <v>1.9663870000000001</v>
      </c>
      <c r="H27965" s="8">
        <v>0.78881442736904583</v>
      </c>
      <c r="I27965" s="26" t="str">
        <f>INDEX('Data Tab2'!$C:$C,MATCH('Data Tab1'!A27965,'Data Tab2'!$A:$A,0))</f>
        <v>CDG2</v>
      </c>
    </row>
    <row r="27966" spans="1:9" hidden="1">
      <c r="A27966" s="55">
        <v>105623236</v>
      </c>
      <c r="B27966" s="1" t="s">
        <v>42</v>
      </c>
      <c r="C27966" t="s">
        <v>37</v>
      </c>
      <c r="D27966" s="1" t="s">
        <v>11</v>
      </c>
      <c r="E27966" t="s">
        <v>12</v>
      </c>
      <c r="F27966" s="4" t="s">
        <v>15</v>
      </c>
      <c r="G27966" s="3">
        <v>11.098331</v>
      </c>
      <c r="H27966" s="8">
        <v>9.0011294955014476E-2</v>
      </c>
      <c r="I27966" s="26" t="str">
        <f>INDEX('Data Tab2'!$C:$C,MATCH('Data Tab1'!A27966,'Data Tab2'!$A:$A,0))</f>
        <v>CDG2</v>
      </c>
    </row>
    <row r="27967" spans="1:9" hidden="1">
      <c r="A27967" s="55">
        <v>105623236</v>
      </c>
      <c r="B27967" s="1" t="s">
        <v>42</v>
      </c>
      <c r="C27967" t="s">
        <v>37</v>
      </c>
      <c r="D27967" s="1" t="s">
        <v>11</v>
      </c>
      <c r="E27967" t="s">
        <v>12</v>
      </c>
      <c r="F27967" s="4" t="s">
        <v>16</v>
      </c>
      <c r="G27967" s="3">
        <v>9.9058309999999992</v>
      </c>
      <c r="H27967" s="8">
        <v>0.2132741142027621</v>
      </c>
      <c r="I27967" s="26" t="str">
        <f>INDEX('Data Tab2'!$C:$C,MATCH('Data Tab1'!A27967,'Data Tab2'!$A:$A,0))</f>
        <v>CDG2</v>
      </c>
    </row>
    <row r="27968" spans="1:9" hidden="1">
      <c r="A27968" s="55">
        <v>105623236</v>
      </c>
      <c r="B27968" s="1" t="s">
        <v>41</v>
      </c>
      <c r="C27968" t="s">
        <v>31</v>
      </c>
      <c r="D27968" s="1" t="s">
        <v>11</v>
      </c>
      <c r="E27968" t="s">
        <v>12</v>
      </c>
      <c r="F27968" s="4" t="s">
        <v>13</v>
      </c>
      <c r="G27968" s="3">
        <v>3.2211099999999999</v>
      </c>
      <c r="H27968" s="8">
        <v>0.48071741852030625</v>
      </c>
      <c r="I27968" s="26" t="str">
        <f>INDEX('Data Tab2'!$C:$C,MATCH('Data Tab1'!A27968,'Data Tab2'!$A:$A,0))</f>
        <v>CDG2</v>
      </c>
    </row>
    <row r="27969" spans="1:9" hidden="1">
      <c r="A27969" s="56">
        <v>105623236</v>
      </c>
      <c r="B27969" s="1" t="s">
        <v>41</v>
      </c>
      <c r="C27969" t="s">
        <v>31</v>
      </c>
      <c r="D27969" s="1" t="s">
        <v>11</v>
      </c>
      <c r="E27969" t="s">
        <v>12</v>
      </c>
      <c r="F27969" s="4" t="s">
        <v>16</v>
      </c>
      <c r="G27969" s="3">
        <v>1.1930540000000001</v>
      </c>
      <c r="H27969" s="8">
        <v>0.49961927326348377</v>
      </c>
      <c r="I27969" s="26" t="str">
        <f>INDEX('Data Tab2'!$C:$C,MATCH('Data Tab1'!A27969,'Data Tab2'!$A:$A,0))</f>
        <v>CDG2</v>
      </c>
    </row>
    <row r="27970" spans="1:9">
      <c r="A27970" s="55">
        <v>105630724</v>
      </c>
      <c r="B27970" s="1" t="s">
        <v>41</v>
      </c>
      <c r="C27970" t="s">
        <v>32</v>
      </c>
      <c r="D27970" s="1" t="s">
        <v>11</v>
      </c>
      <c r="E27970" t="s">
        <v>12</v>
      </c>
      <c r="F27970" s="4" t="s">
        <v>13</v>
      </c>
      <c r="G27970" s="3">
        <v>10.999993999999999</v>
      </c>
      <c r="H27970" s="8">
        <v>0.7114012560961237</v>
      </c>
      <c r="I27970" s="26" t="str">
        <f>INDEX('Data Tab2'!$C:$C,MATCH('Data Tab1'!A27970,'Data Tab2'!$A:$A,0))</f>
        <v>MXP1</v>
      </c>
    </row>
    <row r="27971" spans="1:9" hidden="1">
      <c r="A27971" s="55">
        <v>105630724</v>
      </c>
      <c r="B27971" s="1" t="s">
        <v>41</v>
      </c>
      <c r="C27971" t="s">
        <v>32</v>
      </c>
      <c r="D27971" s="1" t="s">
        <v>11</v>
      </c>
      <c r="E27971" t="s">
        <v>12</v>
      </c>
      <c r="F27971" s="4" t="s">
        <v>34</v>
      </c>
      <c r="G27971" s="3">
        <v>10.999993999999999</v>
      </c>
      <c r="H27971" s="8">
        <v>0.75352861326761644</v>
      </c>
      <c r="I27971" s="26" t="str">
        <f>INDEX('Data Tab2'!$C:$C,MATCH('Data Tab1'!A27971,'Data Tab2'!$A:$A,0))</f>
        <v>MXP1</v>
      </c>
    </row>
    <row r="27972" spans="1:9" hidden="1">
      <c r="A27972" s="55">
        <v>105630724</v>
      </c>
      <c r="B27972" s="1" t="s">
        <v>41</v>
      </c>
      <c r="C27972" t="s">
        <v>32</v>
      </c>
      <c r="D27972" s="1" t="s">
        <v>11</v>
      </c>
      <c r="E27972" t="s">
        <v>12</v>
      </c>
      <c r="F27972" s="4" t="s">
        <v>14</v>
      </c>
      <c r="G27972" s="3">
        <v>9.7349929999999993</v>
      </c>
      <c r="H27972" s="8">
        <v>0.51223615386807753</v>
      </c>
      <c r="I27972" s="26" t="str">
        <f>INDEX('Data Tab2'!$C:$C,MATCH('Data Tab1'!A27972,'Data Tab2'!$A:$A,0))</f>
        <v>MXP1</v>
      </c>
    </row>
    <row r="27973" spans="1:9" hidden="1">
      <c r="A27973" s="55">
        <v>105630724</v>
      </c>
      <c r="B27973" s="1" t="s">
        <v>41</v>
      </c>
      <c r="C27973" t="s">
        <v>32</v>
      </c>
      <c r="D27973" s="1" t="s">
        <v>11</v>
      </c>
      <c r="E27973" t="s">
        <v>12</v>
      </c>
      <c r="F27973" s="4" t="s">
        <v>15</v>
      </c>
      <c r="G27973" s="3">
        <v>10.409435999999999</v>
      </c>
      <c r="H27973" s="8">
        <v>0.67660948177061464</v>
      </c>
      <c r="I27973" s="26" t="str">
        <f>INDEX('Data Tab2'!$C:$C,MATCH('Data Tab1'!A27973,'Data Tab2'!$A:$A,0))</f>
        <v>MXP1</v>
      </c>
    </row>
    <row r="27974" spans="1:9" hidden="1">
      <c r="A27974" s="55">
        <v>105630724</v>
      </c>
      <c r="B27974" s="1" t="s">
        <v>41</v>
      </c>
      <c r="C27974" t="s">
        <v>32</v>
      </c>
      <c r="D27974" s="1" t="s">
        <v>11</v>
      </c>
      <c r="E27974" t="s">
        <v>12</v>
      </c>
      <c r="F27974" s="4" t="s">
        <v>28</v>
      </c>
      <c r="G27974" s="3">
        <v>10.212491999999999</v>
      </c>
      <c r="H27974" s="8">
        <v>0.61241091040761708</v>
      </c>
      <c r="I27974" s="26" t="str">
        <f>INDEX('Data Tab2'!$C:$C,MATCH('Data Tab1'!A27974,'Data Tab2'!$A:$A,0))</f>
        <v>MXP1</v>
      </c>
    </row>
    <row r="27975" spans="1:9" hidden="1">
      <c r="A27975" s="55">
        <v>105630724</v>
      </c>
      <c r="B27975" s="1" t="s">
        <v>33</v>
      </c>
      <c r="C27975" t="s">
        <v>32</v>
      </c>
      <c r="D27975" s="1" t="s">
        <v>17</v>
      </c>
      <c r="E27975" t="s">
        <v>18</v>
      </c>
      <c r="F27975" s="4" t="s">
        <v>35</v>
      </c>
      <c r="G27975" s="3">
        <v>9.9999939999999992</v>
      </c>
      <c r="H27975" s="8">
        <v>0.45169807706702236</v>
      </c>
      <c r="I27975" s="26" t="str">
        <f>INDEX('Data Tab2'!$C:$C,MATCH('Data Tab1'!A27975,'Data Tab2'!$A:$A,0))</f>
        <v>MXP1</v>
      </c>
    </row>
    <row r="27976" spans="1:9" hidden="1">
      <c r="A27976" s="55">
        <v>105630724</v>
      </c>
      <c r="B27976" s="1" t="s">
        <v>33</v>
      </c>
      <c r="C27976" t="s">
        <v>32</v>
      </c>
      <c r="D27976" s="1" t="s">
        <v>17</v>
      </c>
      <c r="E27976" t="s">
        <v>18</v>
      </c>
      <c r="F27976" s="4" t="s">
        <v>36</v>
      </c>
      <c r="G27976" s="3">
        <v>9.9999939999999992</v>
      </c>
      <c r="H27976" s="8">
        <v>0.61259103840029427</v>
      </c>
      <c r="I27976" s="26" t="str">
        <f>INDEX('Data Tab2'!$C:$C,MATCH('Data Tab1'!A27976,'Data Tab2'!$A:$A,0))</f>
        <v>MXP1</v>
      </c>
    </row>
    <row r="27977" spans="1:9" hidden="1">
      <c r="A27977" s="55">
        <v>105630724</v>
      </c>
      <c r="B27977" s="1" t="s">
        <v>33</v>
      </c>
      <c r="C27977" t="s">
        <v>32</v>
      </c>
      <c r="D27977" s="1" t="s">
        <v>17</v>
      </c>
      <c r="E27977" t="s">
        <v>18</v>
      </c>
      <c r="F27977" s="4" t="s">
        <v>38</v>
      </c>
      <c r="G27977" s="3">
        <v>9.1299930000000007</v>
      </c>
      <c r="H27977" s="8">
        <v>0.2692907875866466</v>
      </c>
      <c r="I27977" s="26" t="str">
        <f>INDEX('Data Tab2'!$C:$C,MATCH('Data Tab1'!A27977,'Data Tab2'!$A:$A,0))</f>
        <v>MXP1</v>
      </c>
    </row>
    <row r="27978" spans="1:9" hidden="1">
      <c r="A27978" s="55">
        <v>105630724</v>
      </c>
      <c r="B27978" s="1" t="s">
        <v>33</v>
      </c>
      <c r="C27978" t="s">
        <v>32</v>
      </c>
      <c r="D27978" s="1" t="s">
        <v>17</v>
      </c>
      <c r="E27978" t="s">
        <v>18</v>
      </c>
      <c r="F27978" s="4" t="s">
        <v>19</v>
      </c>
      <c r="G27978" s="3">
        <v>9.9999920000000007</v>
      </c>
      <c r="H27978" s="8">
        <v>0.43966748974595804</v>
      </c>
      <c r="I27978" s="26" t="str">
        <f>INDEX('Data Tab2'!$C:$C,MATCH('Data Tab1'!A27978,'Data Tab2'!$A:$A,0))</f>
        <v>MXP1</v>
      </c>
    </row>
    <row r="27979" spans="1:9" hidden="1">
      <c r="A27979" s="55">
        <v>105630724</v>
      </c>
      <c r="B27979" s="1" t="s">
        <v>33</v>
      </c>
      <c r="C27979" t="s">
        <v>32</v>
      </c>
      <c r="D27979" s="1" t="s">
        <v>17</v>
      </c>
      <c r="E27979" t="s">
        <v>18</v>
      </c>
      <c r="F27979" s="4" t="s">
        <v>20</v>
      </c>
      <c r="G27979" s="3">
        <v>9.7833260000000006</v>
      </c>
      <c r="H27979" s="8">
        <v>0.15394002160712161</v>
      </c>
      <c r="I27979" s="26" t="str">
        <f>INDEX('Data Tab2'!$C:$C,MATCH('Data Tab1'!A27979,'Data Tab2'!$A:$A,0))</f>
        <v>MXP1</v>
      </c>
    </row>
    <row r="27980" spans="1:9" hidden="1">
      <c r="A27980" s="55">
        <v>105630724</v>
      </c>
      <c r="B27980" s="1" t="s">
        <v>33</v>
      </c>
      <c r="C27980" t="s">
        <v>32</v>
      </c>
      <c r="D27980" s="1" t="s">
        <v>17</v>
      </c>
      <c r="E27980" t="s">
        <v>23</v>
      </c>
      <c r="F27980" s="4" t="s">
        <v>24</v>
      </c>
      <c r="G27980" s="3">
        <v>9.825825</v>
      </c>
      <c r="H27980" s="8">
        <v>0.32474906125213243</v>
      </c>
      <c r="I27980" s="26" t="str">
        <f>INDEX('Data Tab2'!$C:$C,MATCH('Data Tab1'!A27980,'Data Tab2'!$A:$A,0))</f>
        <v>MXP1</v>
      </c>
    </row>
    <row r="27981" spans="1:9" hidden="1">
      <c r="A27981" s="56">
        <v>105630724</v>
      </c>
      <c r="B27981" s="1" t="s">
        <v>33</v>
      </c>
      <c r="C27981" t="s">
        <v>32</v>
      </c>
      <c r="D27981" s="1" t="s">
        <v>17</v>
      </c>
      <c r="E27981" t="s">
        <v>23</v>
      </c>
      <c r="F27981" s="4" t="s">
        <v>25</v>
      </c>
      <c r="G27981" s="3">
        <v>8.7733260000000008</v>
      </c>
      <c r="H27981" s="8">
        <v>0.88794326397570722</v>
      </c>
      <c r="I27981" s="26" t="str">
        <f>INDEX('Data Tab2'!$C:$C,MATCH('Data Tab1'!A27981,'Data Tab2'!$A:$A,0))</f>
        <v>MXP1</v>
      </c>
    </row>
    <row r="27982" spans="1:9">
      <c r="A27982" s="56">
        <v>105630725</v>
      </c>
      <c r="B27982" s="1" t="s">
        <v>41</v>
      </c>
      <c r="C27982" t="s">
        <v>32</v>
      </c>
      <c r="D27982" s="1" t="s">
        <v>11</v>
      </c>
      <c r="E27982" t="s">
        <v>12</v>
      </c>
      <c r="F27982" s="4" t="s">
        <v>13</v>
      </c>
      <c r="G27982" s="3">
        <v>10.999991</v>
      </c>
      <c r="H27982" s="8">
        <v>0.71102440627681018</v>
      </c>
      <c r="I27982" s="26" t="str">
        <f>INDEX('Data Tab2'!$C:$C,MATCH('Data Tab1'!A27982,'Data Tab2'!$A:$A,0))</f>
        <v>LIL1</v>
      </c>
    </row>
    <row r="27983" spans="1:9">
      <c r="A27983" s="55">
        <v>105630731</v>
      </c>
      <c r="B27983" s="1" t="s">
        <v>41</v>
      </c>
      <c r="C27983" t="s">
        <v>31</v>
      </c>
      <c r="D27983" s="1" t="s">
        <v>11</v>
      </c>
      <c r="E27983" t="s">
        <v>12</v>
      </c>
      <c r="F27983" s="4" t="s">
        <v>13</v>
      </c>
      <c r="G27983" s="3">
        <v>4.9999969999999996</v>
      </c>
      <c r="H27983" s="8">
        <v>0.94888249418342863</v>
      </c>
      <c r="I27983" s="26" t="str">
        <f>INDEX('Data Tab2'!$C:$C,MATCH('Data Tab1'!A27983,'Data Tab2'!$A:$A,0))</f>
        <v>MAD4</v>
      </c>
    </row>
    <row r="27984" spans="1:9" hidden="1">
      <c r="A27984" s="55">
        <v>105630731</v>
      </c>
      <c r="B27984" s="1" t="s">
        <v>41</v>
      </c>
      <c r="C27984" t="s">
        <v>31</v>
      </c>
      <c r="D27984" s="1" t="s">
        <v>11</v>
      </c>
      <c r="E27984" t="s">
        <v>12</v>
      </c>
      <c r="F27984" s="4" t="s">
        <v>34</v>
      </c>
      <c r="G27984" s="3">
        <v>10.999998</v>
      </c>
      <c r="H27984" s="8">
        <v>0.18137806940660617</v>
      </c>
      <c r="I27984" s="26" t="str">
        <f>INDEX('Data Tab2'!$C:$C,MATCH('Data Tab1'!A27984,'Data Tab2'!$A:$A,0))</f>
        <v>MAD4</v>
      </c>
    </row>
    <row r="27985" spans="1:9" hidden="1">
      <c r="A27985" s="55">
        <v>105630731</v>
      </c>
      <c r="B27985" s="1" t="s">
        <v>41</v>
      </c>
      <c r="C27985" t="s">
        <v>31</v>
      </c>
      <c r="D27985" s="1" t="s">
        <v>11</v>
      </c>
      <c r="E27985" t="s">
        <v>12</v>
      </c>
      <c r="F27985" s="4" t="s">
        <v>14</v>
      </c>
      <c r="G27985" s="3">
        <v>10.390276</v>
      </c>
      <c r="H27985" s="8">
        <v>0.63624705713086371</v>
      </c>
      <c r="I27985" s="26" t="str">
        <f>INDEX('Data Tab2'!$C:$C,MATCH('Data Tab1'!A27985,'Data Tab2'!$A:$A,0))</f>
        <v>MAD4</v>
      </c>
    </row>
    <row r="27986" spans="1:9" hidden="1">
      <c r="A27986" s="55">
        <v>105630731</v>
      </c>
      <c r="B27986" s="1" t="s">
        <v>41</v>
      </c>
      <c r="C27986" t="s">
        <v>31</v>
      </c>
      <c r="D27986" s="1" t="s">
        <v>11</v>
      </c>
      <c r="E27986" t="s">
        <v>12</v>
      </c>
      <c r="F27986" s="4" t="s">
        <v>15</v>
      </c>
      <c r="G27986" s="3">
        <v>10.739720999999999</v>
      </c>
      <c r="H27986" s="8">
        <v>0.72469262926548028</v>
      </c>
      <c r="I27986" s="26" t="str">
        <f>INDEX('Data Tab2'!$C:$C,MATCH('Data Tab1'!A27986,'Data Tab2'!$A:$A,0))</f>
        <v>MAD4</v>
      </c>
    </row>
    <row r="27987" spans="1:9" hidden="1">
      <c r="A27987" s="55">
        <v>105630731</v>
      </c>
      <c r="B27987" s="1" t="s">
        <v>41</v>
      </c>
      <c r="C27987" t="s">
        <v>31</v>
      </c>
      <c r="D27987" s="1" t="s">
        <v>11</v>
      </c>
      <c r="E27987" t="s">
        <v>12</v>
      </c>
      <c r="F27987" s="4" t="s">
        <v>28</v>
      </c>
      <c r="G27987" s="3">
        <v>10.999998</v>
      </c>
      <c r="H27987" s="8">
        <v>0.21587369464355699</v>
      </c>
      <c r="I27987" s="26" t="str">
        <f>INDEX('Data Tab2'!$C:$C,MATCH('Data Tab1'!A27987,'Data Tab2'!$A:$A,0))</f>
        <v>MAD4</v>
      </c>
    </row>
    <row r="27988" spans="1:9" hidden="1">
      <c r="A27988" s="55">
        <v>105630731</v>
      </c>
      <c r="B27988" s="1" t="s">
        <v>41</v>
      </c>
      <c r="C27988" t="s">
        <v>31</v>
      </c>
      <c r="D27988" s="1" t="s">
        <v>11</v>
      </c>
      <c r="E27988" t="s">
        <v>12</v>
      </c>
      <c r="F27988" s="4" t="s">
        <v>29</v>
      </c>
      <c r="G27988" s="3">
        <v>4.6999979999999999</v>
      </c>
      <c r="H27988" s="8">
        <v>0.46066396532046705</v>
      </c>
      <c r="I27988" s="26" t="str">
        <f>INDEX('Data Tab2'!$C:$C,MATCH('Data Tab1'!A27988,'Data Tab2'!$A:$A,0))</f>
        <v>MAD4</v>
      </c>
    </row>
    <row r="27989" spans="1:9" hidden="1">
      <c r="A27989" s="55">
        <v>105630731</v>
      </c>
      <c r="B27989" s="1" t="s">
        <v>33</v>
      </c>
      <c r="C27989" t="s">
        <v>31</v>
      </c>
      <c r="D27989" s="1" t="s">
        <v>17</v>
      </c>
      <c r="E27989" t="s">
        <v>18</v>
      </c>
      <c r="F27989" s="4" t="s">
        <v>35</v>
      </c>
      <c r="G27989" s="3">
        <v>4.9999979999999997</v>
      </c>
      <c r="H27989" s="8">
        <v>0.53151719771108641</v>
      </c>
      <c r="I27989" s="26" t="str">
        <f>INDEX('Data Tab2'!$C:$C,MATCH('Data Tab1'!A27989,'Data Tab2'!$A:$A,0))</f>
        <v>MAD4</v>
      </c>
    </row>
    <row r="27990" spans="1:9" hidden="1">
      <c r="A27990" s="55">
        <v>105630731</v>
      </c>
      <c r="B27990" s="1" t="s">
        <v>33</v>
      </c>
      <c r="C27990" t="s">
        <v>31</v>
      </c>
      <c r="D27990" s="1" t="s">
        <v>17</v>
      </c>
      <c r="E27990" t="s">
        <v>18</v>
      </c>
      <c r="F27990" s="4" t="s">
        <v>36</v>
      </c>
      <c r="G27990" s="3">
        <v>9.9999970000000005</v>
      </c>
      <c r="H27990" s="8">
        <v>0.65176707231952657</v>
      </c>
      <c r="I27990" s="26" t="str">
        <f>INDEX('Data Tab2'!$C:$C,MATCH('Data Tab1'!A27990,'Data Tab2'!$A:$A,0))</f>
        <v>MAD4</v>
      </c>
    </row>
    <row r="27991" spans="1:9" hidden="1">
      <c r="A27991" s="55">
        <v>105630731</v>
      </c>
      <c r="B27991" s="1" t="s">
        <v>33</v>
      </c>
      <c r="C27991" t="s">
        <v>31</v>
      </c>
      <c r="D27991" s="1" t="s">
        <v>17</v>
      </c>
      <c r="E27991" t="s">
        <v>18</v>
      </c>
      <c r="F27991" s="4" t="s">
        <v>38</v>
      </c>
      <c r="G27991" s="3">
        <v>9.9999979999999997</v>
      </c>
      <c r="H27991" s="8">
        <v>0.35417400409059485</v>
      </c>
      <c r="I27991" s="26" t="str">
        <f>INDEX('Data Tab2'!$C:$C,MATCH('Data Tab1'!A27991,'Data Tab2'!$A:$A,0))</f>
        <v>MAD4</v>
      </c>
    </row>
    <row r="27992" spans="1:9" hidden="1">
      <c r="A27992" s="55">
        <v>105630731</v>
      </c>
      <c r="B27992" s="1" t="s">
        <v>33</v>
      </c>
      <c r="C27992" t="s">
        <v>31</v>
      </c>
      <c r="D27992" s="1" t="s">
        <v>17</v>
      </c>
      <c r="E27992" t="s">
        <v>18</v>
      </c>
      <c r="F27992" s="4" t="s">
        <v>19</v>
      </c>
      <c r="G27992" s="3">
        <v>9.6611069999999994</v>
      </c>
      <c r="H27992" s="8">
        <v>0.45680599348658057</v>
      </c>
      <c r="I27992" s="26" t="str">
        <f>INDEX('Data Tab2'!$C:$C,MATCH('Data Tab1'!A27992,'Data Tab2'!$A:$A,0))</f>
        <v>MAD4</v>
      </c>
    </row>
    <row r="27993" spans="1:9" hidden="1">
      <c r="A27993" s="55">
        <v>105630731</v>
      </c>
      <c r="B27993" s="1" t="s">
        <v>33</v>
      </c>
      <c r="C27993" t="s">
        <v>31</v>
      </c>
      <c r="D27993" s="1" t="s">
        <v>17</v>
      </c>
      <c r="E27993" t="s">
        <v>18</v>
      </c>
      <c r="F27993" s="4" t="s">
        <v>20</v>
      </c>
      <c r="G27993" s="3">
        <v>4.9999960000000003</v>
      </c>
      <c r="H27993" s="8">
        <v>0.99814136130440634</v>
      </c>
      <c r="I27993" s="26" t="str">
        <f>INDEX('Data Tab2'!$C:$C,MATCH('Data Tab1'!A27993,'Data Tab2'!$A:$A,0))</f>
        <v>MAD4</v>
      </c>
    </row>
    <row r="27994" spans="1:9" hidden="1">
      <c r="A27994" s="56">
        <v>105630731</v>
      </c>
      <c r="B27994" s="1" t="s">
        <v>33</v>
      </c>
      <c r="C27994" t="s">
        <v>31</v>
      </c>
      <c r="D27994" s="1" t="s">
        <v>17</v>
      </c>
      <c r="E27994" t="s">
        <v>23</v>
      </c>
      <c r="F27994" s="4" t="s">
        <v>25</v>
      </c>
      <c r="G27994" s="3">
        <v>4.8022179999999999</v>
      </c>
      <c r="H27994" s="8">
        <v>0.48896933049219893</v>
      </c>
      <c r="I27994" s="26" t="str">
        <f>INDEX('Data Tab2'!$C:$C,MATCH('Data Tab1'!A27994,'Data Tab2'!$A:$A,0))</f>
        <v>MAD4</v>
      </c>
    </row>
    <row r="27995" spans="1:9">
      <c r="A27995" s="55">
        <v>105630732</v>
      </c>
      <c r="B27995" s="1" t="s">
        <v>41</v>
      </c>
      <c r="C27995" t="s">
        <v>31</v>
      </c>
      <c r="D27995" s="1" t="s">
        <v>11</v>
      </c>
      <c r="E27995" t="s">
        <v>12</v>
      </c>
      <c r="F27995" s="4" t="s">
        <v>34</v>
      </c>
      <c r="G27995" s="3">
        <v>4.9999979999999997</v>
      </c>
      <c r="H27995" s="8">
        <v>0.72037409461527835</v>
      </c>
      <c r="I27995" s="26" t="str">
        <f>INDEX('Data Tab2'!$C:$C,MATCH('Data Tab1'!A27995,'Data Tab2'!$A:$A,0))</f>
        <v>GLA1</v>
      </c>
    </row>
    <row r="27996" spans="1:9" hidden="1">
      <c r="A27996" s="55">
        <v>105630732</v>
      </c>
      <c r="B27996" s="1" t="s">
        <v>41</v>
      </c>
      <c r="C27996" t="s">
        <v>31</v>
      </c>
      <c r="D27996" s="1" t="s">
        <v>11</v>
      </c>
      <c r="E27996" t="s">
        <v>12</v>
      </c>
      <c r="F27996" s="4" t="s">
        <v>14</v>
      </c>
      <c r="G27996" s="3">
        <v>10.741110000000001</v>
      </c>
      <c r="H27996" s="8">
        <v>7.5363618833359403E-2</v>
      </c>
      <c r="I27996" s="26" t="str">
        <f>INDEX('Data Tab2'!$C:$C,MATCH('Data Tab1'!A27996,'Data Tab2'!$A:$A,0))</f>
        <v>GLA1</v>
      </c>
    </row>
    <row r="27997" spans="1:9" hidden="1">
      <c r="A27997" s="55">
        <v>105630732</v>
      </c>
      <c r="B27997" s="1" t="s">
        <v>41</v>
      </c>
      <c r="C27997" t="s">
        <v>31</v>
      </c>
      <c r="D27997" s="1" t="s">
        <v>11</v>
      </c>
      <c r="E27997" t="s">
        <v>12</v>
      </c>
      <c r="F27997" s="4" t="s">
        <v>15</v>
      </c>
      <c r="G27997" s="3">
        <v>10.821664999999999</v>
      </c>
      <c r="H27997" s="8">
        <v>2.846100958222797E-2</v>
      </c>
      <c r="I27997" s="26" t="str">
        <f>INDEX('Data Tab2'!$C:$C,MATCH('Data Tab1'!A27997,'Data Tab2'!$A:$A,0))</f>
        <v>GLA1</v>
      </c>
    </row>
    <row r="27998" spans="1:9" hidden="1">
      <c r="A27998" s="55">
        <v>105630732</v>
      </c>
      <c r="B27998" s="1" t="s">
        <v>41</v>
      </c>
      <c r="C27998" t="s">
        <v>31</v>
      </c>
      <c r="D27998" s="1" t="s">
        <v>11</v>
      </c>
      <c r="E27998" t="s">
        <v>12</v>
      </c>
      <c r="F27998" s="4" t="s">
        <v>28</v>
      </c>
      <c r="G27998" s="3">
        <v>10.999997</v>
      </c>
      <c r="H27998" s="8">
        <v>0.65636709628947509</v>
      </c>
      <c r="I27998" s="26" t="str">
        <f>INDEX('Data Tab2'!$C:$C,MATCH('Data Tab1'!A27998,'Data Tab2'!$A:$A,0))</f>
        <v>GLA1</v>
      </c>
    </row>
    <row r="27999" spans="1:9" hidden="1">
      <c r="A27999" s="55">
        <v>105630732</v>
      </c>
      <c r="B27999" s="1" t="s">
        <v>41</v>
      </c>
      <c r="C27999" t="s">
        <v>31</v>
      </c>
      <c r="D27999" s="1" t="s">
        <v>11</v>
      </c>
      <c r="E27999" t="s">
        <v>12</v>
      </c>
      <c r="F27999" s="4" t="s">
        <v>29</v>
      </c>
      <c r="G27999" s="3">
        <v>4.9630539999999996</v>
      </c>
      <c r="H27999" s="8">
        <v>0.69762756166293682</v>
      </c>
      <c r="I27999" s="26" t="str">
        <f>INDEX('Data Tab2'!$C:$C,MATCH('Data Tab1'!A27999,'Data Tab2'!$A:$A,0))</f>
        <v>GLA1</v>
      </c>
    </row>
    <row r="28000" spans="1:9" hidden="1">
      <c r="A28000" s="55">
        <v>105630732</v>
      </c>
      <c r="B28000" s="1" t="s">
        <v>33</v>
      </c>
      <c r="C28000" t="s">
        <v>31</v>
      </c>
      <c r="D28000" s="1" t="s">
        <v>17</v>
      </c>
      <c r="E28000" t="s">
        <v>18</v>
      </c>
      <c r="F28000" s="4" t="s">
        <v>36</v>
      </c>
      <c r="G28000" s="3">
        <v>4.4630539999999996</v>
      </c>
      <c r="H28000" s="8">
        <v>0.4693274468658184</v>
      </c>
      <c r="I28000" s="26" t="str">
        <f>INDEX('Data Tab2'!$C:$C,MATCH('Data Tab1'!A28000,'Data Tab2'!$A:$A,0))</f>
        <v>GLA1</v>
      </c>
    </row>
    <row r="28001" spans="1:9" hidden="1">
      <c r="A28001" s="55">
        <v>105630732</v>
      </c>
      <c r="B28001" s="1" t="s">
        <v>33</v>
      </c>
      <c r="C28001" t="s">
        <v>31</v>
      </c>
      <c r="D28001" s="1" t="s">
        <v>17</v>
      </c>
      <c r="E28001" t="s">
        <v>18</v>
      </c>
      <c r="F28001" s="4" t="s">
        <v>38</v>
      </c>
      <c r="G28001" s="3">
        <v>9.6227769999999992</v>
      </c>
      <c r="H28001" s="8">
        <v>0.26745017285871597</v>
      </c>
      <c r="I28001" s="26" t="str">
        <f>INDEX('Data Tab2'!$C:$C,MATCH('Data Tab1'!A28001,'Data Tab2'!$A:$A,0))</f>
        <v>GLA1</v>
      </c>
    </row>
    <row r="28002" spans="1:9" hidden="1">
      <c r="A28002" s="55">
        <v>105630732</v>
      </c>
      <c r="B28002" s="1" t="s">
        <v>33</v>
      </c>
      <c r="C28002" t="s">
        <v>31</v>
      </c>
      <c r="D28002" s="1" t="s">
        <v>17</v>
      </c>
      <c r="E28002" t="s">
        <v>18</v>
      </c>
      <c r="F28002" s="4" t="s">
        <v>19</v>
      </c>
      <c r="G28002" s="3">
        <v>9.6447199999999995</v>
      </c>
      <c r="H28002" s="8">
        <v>0.46531263573171988</v>
      </c>
      <c r="I28002" s="26" t="str">
        <f>INDEX('Data Tab2'!$C:$C,MATCH('Data Tab1'!A28002,'Data Tab2'!$A:$A,0))</f>
        <v>GLA1</v>
      </c>
    </row>
    <row r="28003" spans="1:9" hidden="1">
      <c r="A28003" s="55">
        <v>105630732</v>
      </c>
      <c r="B28003" s="1" t="s">
        <v>33</v>
      </c>
      <c r="C28003" t="s">
        <v>31</v>
      </c>
      <c r="D28003" s="1" t="s">
        <v>17</v>
      </c>
      <c r="E28003" t="s">
        <v>18</v>
      </c>
      <c r="F28003" s="4" t="s">
        <v>20</v>
      </c>
      <c r="G28003" s="3">
        <v>8.1666650000000001</v>
      </c>
      <c r="H28003" s="8">
        <v>0.56609205548715091</v>
      </c>
      <c r="I28003" s="26" t="str">
        <f>INDEX('Data Tab2'!$C:$C,MATCH('Data Tab1'!A28003,'Data Tab2'!$A:$A,0))</f>
        <v>GLA1</v>
      </c>
    </row>
    <row r="28004" spans="1:9" hidden="1">
      <c r="A28004" s="55">
        <v>105630732</v>
      </c>
      <c r="B28004" s="1" t="s">
        <v>33</v>
      </c>
      <c r="C28004" t="s">
        <v>31</v>
      </c>
      <c r="D28004" s="1" t="s">
        <v>17</v>
      </c>
      <c r="E28004" t="s">
        <v>23</v>
      </c>
      <c r="F28004" s="4" t="s">
        <v>24</v>
      </c>
      <c r="G28004" s="3">
        <v>4.3394430000000002</v>
      </c>
      <c r="H28004" s="8">
        <v>0.7791524128660966</v>
      </c>
      <c r="I28004" s="26" t="str">
        <f>INDEX('Data Tab2'!$C:$C,MATCH('Data Tab1'!A28004,'Data Tab2'!$A:$A,0))</f>
        <v>GLA1</v>
      </c>
    </row>
    <row r="28005" spans="1:9" hidden="1">
      <c r="A28005" s="56">
        <v>105630732</v>
      </c>
      <c r="B28005" s="1" t="s">
        <v>33</v>
      </c>
      <c r="C28005" t="s">
        <v>31</v>
      </c>
      <c r="D28005" s="1" t="s">
        <v>17</v>
      </c>
      <c r="E28005" t="s">
        <v>23</v>
      </c>
      <c r="F28005" s="4" t="s">
        <v>25</v>
      </c>
      <c r="G28005" s="3">
        <v>9.4313870000000009</v>
      </c>
      <c r="H28005" s="8">
        <v>0.91297768953523872</v>
      </c>
      <c r="I28005" s="26" t="str">
        <f>INDEX('Data Tab2'!$C:$C,MATCH('Data Tab1'!A28005,'Data Tab2'!$A:$A,0))</f>
        <v>GLA1</v>
      </c>
    </row>
    <row r="28006" spans="1:9">
      <c r="A28006" s="55">
        <v>105630733</v>
      </c>
      <c r="B28006" s="1" t="s">
        <v>41</v>
      </c>
      <c r="C28006" t="s">
        <v>31</v>
      </c>
      <c r="D28006" s="1" t="s">
        <v>11</v>
      </c>
      <c r="E28006" t="s">
        <v>12</v>
      </c>
      <c r="F28006" s="4" t="s">
        <v>13</v>
      </c>
      <c r="G28006" s="3">
        <v>4.9999979999999997</v>
      </c>
      <c r="H28006" s="8">
        <v>8.1407231562239835E-2</v>
      </c>
      <c r="I28006" s="26" t="str">
        <f>INDEX('Data Tab2'!$C:$C,MATCH('Data Tab1'!A28006,'Data Tab2'!$A:$A,0))</f>
        <v>KTW1</v>
      </c>
    </row>
    <row r="28007" spans="1:9" hidden="1">
      <c r="A28007" s="55">
        <v>105630733</v>
      </c>
      <c r="B28007" s="1" t="s">
        <v>41</v>
      </c>
      <c r="C28007" t="s">
        <v>31</v>
      </c>
      <c r="D28007" s="1" t="s">
        <v>11</v>
      </c>
      <c r="E28007" t="s">
        <v>12</v>
      </c>
      <c r="F28007" s="4" t="s">
        <v>34</v>
      </c>
      <c r="G28007" s="3">
        <v>10.999998</v>
      </c>
      <c r="H28007" s="8">
        <v>0.77897381275166833</v>
      </c>
      <c r="I28007" s="26" t="str">
        <f>INDEX('Data Tab2'!$C:$C,MATCH('Data Tab1'!A28007,'Data Tab2'!$A:$A,0))</f>
        <v>KTW1</v>
      </c>
    </row>
    <row r="28008" spans="1:9" hidden="1">
      <c r="A28008" s="55">
        <v>105630733</v>
      </c>
      <c r="B28008" s="1" t="s">
        <v>41</v>
      </c>
      <c r="C28008" t="s">
        <v>31</v>
      </c>
      <c r="D28008" s="1" t="s">
        <v>11</v>
      </c>
      <c r="E28008" t="s">
        <v>12</v>
      </c>
      <c r="F28008" s="4" t="s">
        <v>14</v>
      </c>
      <c r="G28008" s="3">
        <v>10.738054</v>
      </c>
      <c r="H28008" s="8">
        <v>0.27347826695085009</v>
      </c>
      <c r="I28008" s="26" t="str">
        <f>INDEX('Data Tab2'!$C:$C,MATCH('Data Tab1'!A28008,'Data Tab2'!$A:$A,0))</f>
        <v>KTW1</v>
      </c>
    </row>
    <row r="28009" spans="1:9" hidden="1">
      <c r="A28009" s="55">
        <v>105630733</v>
      </c>
      <c r="B28009" s="1" t="s">
        <v>41</v>
      </c>
      <c r="C28009" t="s">
        <v>31</v>
      </c>
      <c r="D28009" s="1" t="s">
        <v>11</v>
      </c>
      <c r="E28009" t="s">
        <v>12</v>
      </c>
      <c r="F28009" s="4" t="s">
        <v>15</v>
      </c>
      <c r="G28009" s="3">
        <v>10.282776</v>
      </c>
      <c r="H28009" s="8">
        <v>0.68274794439679598</v>
      </c>
      <c r="I28009" s="26" t="str">
        <f>INDEX('Data Tab2'!$C:$C,MATCH('Data Tab1'!A28009,'Data Tab2'!$A:$A,0))</f>
        <v>KTW1</v>
      </c>
    </row>
    <row r="28010" spans="1:9" hidden="1">
      <c r="A28010" s="55">
        <v>105630733</v>
      </c>
      <c r="B28010" s="1" t="s">
        <v>41</v>
      </c>
      <c r="C28010" t="s">
        <v>31</v>
      </c>
      <c r="D28010" s="1" t="s">
        <v>11</v>
      </c>
      <c r="E28010" t="s">
        <v>12</v>
      </c>
      <c r="F28010" s="4" t="s">
        <v>28</v>
      </c>
      <c r="G28010" s="3">
        <v>9.6549980000000009</v>
      </c>
      <c r="H28010" s="8">
        <v>0.54614678684190199</v>
      </c>
      <c r="I28010" s="26" t="str">
        <f>INDEX('Data Tab2'!$C:$C,MATCH('Data Tab1'!A28010,'Data Tab2'!$A:$A,0))</f>
        <v>KTW1</v>
      </c>
    </row>
    <row r="28011" spans="1:9" hidden="1">
      <c r="A28011" s="56">
        <v>105630733</v>
      </c>
      <c r="B28011" s="1" t="s">
        <v>41</v>
      </c>
      <c r="C28011" t="s">
        <v>31</v>
      </c>
      <c r="D28011" s="1" t="s">
        <v>11</v>
      </c>
      <c r="E28011" t="s">
        <v>12</v>
      </c>
      <c r="F28011" s="4" t="s">
        <v>29</v>
      </c>
      <c r="G28011" s="3">
        <v>3.7227760000000001</v>
      </c>
      <c r="H28011" s="8">
        <v>0.95444593125629029</v>
      </c>
      <c r="I28011" s="26" t="str">
        <f>INDEX('Data Tab2'!$C:$C,MATCH('Data Tab1'!A28011,'Data Tab2'!$A:$A,0))</f>
        <v>KTW1</v>
      </c>
    </row>
    <row r="28012" spans="1:9">
      <c r="A28012" s="55">
        <v>105630881</v>
      </c>
      <c r="B28012" s="1" t="s">
        <v>41</v>
      </c>
      <c r="C28012" t="s">
        <v>27</v>
      </c>
      <c r="D28012" s="1" t="s">
        <v>11</v>
      </c>
      <c r="E28012" t="s">
        <v>12</v>
      </c>
      <c r="F28012" s="4" t="s">
        <v>34</v>
      </c>
      <c r="G28012" s="3">
        <v>9.9741630000000008</v>
      </c>
      <c r="H28012" s="8">
        <v>0.66296142915216261</v>
      </c>
      <c r="I28012" s="26" t="str">
        <f>INDEX('Data Tab2'!$C:$C,MATCH('Data Tab1'!A28012,'Data Tab2'!$A:$A,0))</f>
        <v>BCN1</v>
      </c>
    </row>
    <row r="28013" spans="1:9" hidden="1">
      <c r="A28013" s="55">
        <v>105630881</v>
      </c>
      <c r="B28013" s="1" t="s">
        <v>41</v>
      </c>
      <c r="C28013" t="s">
        <v>27</v>
      </c>
      <c r="D28013" s="1" t="s">
        <v>11</v>
      </c>
      <c r="E28013" t="s">
        <v>12</v>
      </c>
      <c r="F28013" s="4" t="s">
        <v>14</v>
      </c>
      <c r="G28013" s="3">
        <v>9.2327729999999999</v>
      </c>
      <c r="H28013" s="8">
        <v>0.96733990457367214</v>
      </c>
      <c r="I28013" s="26" t="str">
        <f>INDEX('Data Tab2'!$C:$C,MATCH('Data Tab1'!A28013,'Data Tab2'!$A:$A,0))</f>
        <v>BCN1</v>
      </c>
    </row>
    <row r="28014" spans="1:9" hidden="1">
      <c r="A28014" s="55">
        <v>105630881</v>
      </c>
      <c r="B28014" s="1" t="s">
        <v>41</v>
      </c>
      <c r="C28014" t="s">
        <v>27</v>
      </c>
      <c r="D28014" s="1" t="s">
        <v>11</v>
      </c>
      <c r="E28014" t="s">
        <v>12</v>
      </c>
      <c r="F28014" s="4" t="s">
        <v>15</v>
      </c>
      <c r="G28014" s="3">
        <v>9.9830509999999997</v>
      </c>
      <c r="H28014" s="8">
        <v>0.32467381074686419</v>
      </c>
      <c r="I28014" s="26" t="str">
        <f>INDEX('Data Tab2'!$C:$C,MATCH('Data Tab1'!A28014,'Data Tab2'!$A:$A,0))</f>
        <v>BCN1</v>
      </c>
    </row>
    <row r="28015" spans="1:9" hidden="1">
      <c r="A28015" s="55">
        <v>105630881</v>
      </c>
      <c r="B28015" s="1" t="s">
        <v>41</v>
      </c>
      <c r="C28015" t="s">
        <v>27</v>
      </c>
      <c r="D28015" s="1" t="s">
        <v>11</v>
      </c>
      <c r="E28015" t="s">
        <v>12</v>
      </c>
      <c r="F28015" s="4" t="s">
        <v>28</v>
      </c>
      <c r="G28015" s="3">
        <v>9.7827750000000009</v>
      </c>
      <c r="H28015" s="8">
        <v>0.66068859162486671</v>
      </c>
      <c r="I28015" s="26" t="str">
        <f>INDEX('Data Tab2'!$C:$C,MATCH('Data Tab1'!A28015,'Data Tab2'!$A:$A,0))</f>
        <v>BCN1</v>
      </c>
    </row>
    <row r="28016" spans="1:9" hidden="1">
      <c r="A28016" s="55">
        <v>105630881</v>
      </c>
      <c r="B28016" s="1" t="s">
        <v>33</v>
      </c>
      <c r="C28016" t="s">
        <v>27</v>
      </c>
      <c r="D28016" s="1" t="s">
        <v>17</v>
      </c>
      <c r="E28016" t="s">
        <v>18</v>
      </c>
      <c r="F28016" s="4" t="s">
        <v>36</v>
      </c>
      <c r="G28016" s="3">
        <v>9.9822179999999996</v>
      </c>
      <c r="H28016" s="8">
        <v>0.55494144110728838</v>
      </c>
      <c r="I28016" s="26" t="str">
        <f>INDEX('Data Tab2'!$C:$C,MATCH('Data Tab1'!A28016,'Data Tab2'!$A:$A,0))</f>
        <v>BCN1</v>
      </c>
    </row>
    <row r="28017" spans="1:9" hidden="1">
      <c r="A28017" s="55">
        <v>105630881</v>
      </c>
      <c r="B28017" s="1" t="s">
        <v>33</v>
      </c>
      <c r="C28017" t="s">
        <v>27</v>
      </c>
      <c r="D28017" s="1" t="s">
        <v>17</v>
      </c>
      <c r="E28017" t="s">
        <v>18</v>
      </c>
      <c r="F28017" s="4" t="s">
        <v>38</v>
      </c>
      <c r="G28017" s="3">
        <v>9.8077740000000002</v>
      </c>
      <c r="H28017" s="8">
        <v>0.10837030616838372</v>
      </c>
      <c r="I28017" s="26" t="str">
        <f>INDEX('Data Tab2'!$C:$C,MATCH('Data Tab1'!A28017,'Data Tab2'!$A:$A,0))</f>
        <v>BCN1</v>
      </c>
    </row>
    <row r="28018" spans="1:9" hidden="1">
      <c r="A28018" s="55">
        <v>105630881</v>
      </c>
      <c r="B28018" s="1" t="s">
        <v>33</v>
      </c>
      <c r="C28018" t="s">
        <v>27</v>
      </c>
      <c r="D28018" s="1" t="s">
        <v>17</v>
      </c>
      <c r="E28018" t="s">
        <v>18</v>
      </c>
      <c r="F28018" s="4" t="s">
        <v>19</v>
      </c>
      <c r="G28018" s="3">
        <v>9.6919400000000007</v>
      </c>
      <c r="H28018" s="8">
        <v>0.14569021497693446</v>
      </c>
      <c r="I28018" s="26" t="str">
        <f>INDEX('Data Tab2'!$C:$C,MATCH('Data Tab1'!A28018,'Data Tab2'!$A:$A,0))</f>
        <v>BCN1</v>
      </c>
    </row>
    <row r="28019" spans="1:9" hidden="1">
      <c r="A28019" s="55">
        <v>105630881</v>
      </c>
      <c r="B28019" s="1" t="s">
        <v>33</v>
      </c>
      <c r="C28019" t="s">
        <v>27</v>
      </c>
      <c r="D28019" s="1" t="s">
        <v>17</v>
      </c>
      <c r="E28019" t="s">
        <v>18</v>
      </c>
      <c r="F28019" s="4" t="s">
        <v>20</v>
      </c>
      <c r="G28019" s="3">
        <v>9.2927739999999996</v>
      </c>
      <c r="H28019" s="8">
        <v>0.83678039321922726</v>
      </c>
      <c r="I28019" s="26" t="str">
        <f>INDEX('Data Tab2'!$C:$C,MATCH('Data Tab1'!A28019,'Data Tab2'!$A:$A,0))</f>
        <v>BCN1</v>
      </c>
    </row>
    <row r="28020" spans="1:9" hidden="1">
      <c r="A28020" s="56">
        <v>105630881</v>
      </c>
      <c r="B28020" s="1" t="s">
        <v>33</v>
      </c>
      <c r="C28020" t="s">
        <v>27</v>
      </c>
      <c r="D28020" s="1" t="s">
        <v>17</v>
      </c>
      <c r="E28020" t="s">
        <v>23</v>
      </c>
      <c r="F28020" s="4" t="s">
        <v>25</v>
      </c>
      <c r="G28020" s="3">
        <v>8.4074969999999993</v>
      </c>
      <c r="H28020" s="8">
        <v>0.1711083091996688</v>
      </c>
      <c r="I28020" s="26" t="str">
        <f>INDEX('Data Tab2'!$C:$C,MATCH('Data Tab1'!A28020,'Data Tab2'!$A:$A,0))</f>
        <v>BCN1</v>
      </c>
    </row>
    <row r="28021" spans="1:9">
      <c r="A28021" s="55">
        <v>105631075</v>
      </c>
      <c r="B28021" s="1" t="s">
        <v>41</v>
      </c>
      <c r="C28021" t="s">
        <v>27</v>
      </c>
      <c r="D28021" s="1" t="s">
        <v>11</v>
      </c>
      <c r="E28021" t="s">
        <v>12</v>
      </c>
      <c r="F28021" s="4" t="s">
        <v>34</v>
      </c>
      <c r="G28021" s="3">
        <v>4.9874970000000003</v>
      </c>
      <c r="H28021" s="8">
        <v>0.58865394264682835</v>
      </c>
      <c r="I28021" s="26" t="str">
        <f>INDEX('Data Tab2'!$C:$C,MATCH('Data Tab1'!A28021,'Data Tab2'!$A:$A,0))</f>
        <v>BCN2</v>
      </c>
    </row>
    <row r="28022" spans="1:9" hidden="1">
      <c r="A28022" s="55">
        <v>105631075</v>
      </c>
      <c r="B28022" s="1" t="s">
        <v>41</v>
      </c>
      <c r="C28022" t="s">
        <v>27</v>
      </c>
      <c r="D28022" s="1" t="s">
        <v>11</v>
      </c>
      <c r="E28022" t="s">
        <v>12</v>
      </c>
      <c r="F28022" s="4" t="s">
        <v>14</v>
      </c>
      <c r="G28022" s="3">
        <v>8.79833</v>
      </c>
      <c r="H28022" s="8">
        <v>0.99218386732517005</v>
      </c>
      <c r="I28022" s="26" t="str">
        <f>INDEX('Data Tab2'!$C:$C,MATCH('Data Tab1'!A28022,'Data Tab2'!$A:$A,0))</f>
        <v>BCN2</v>
      </c>
    </row>
    <row r="28023" spans="1:9" hidden="1">
      <c r="A28023" s="55">
        <v>105631075</v>
      </c>
      <c r="B28023" s="1" t="s">
        <v>41</v>
      </c>
      <c r="C28023" t="s">
        <v>27</v>
      </c>
      <c r="D28023" s="1" t="s">
        <v>11</v>
      </c>
      <c r="E28023" t="s">
        <v>12</v>
      </c>
      <c r="F28023" s="4" t="s">
        <v>15</v>
      </c>
      <c r="G28023" s="3">
        <v>8.5888840000000002</v>
      </c>
      <c r="H28023" s="8">
        <v>0.42699670206561158</v>
      </c>
      <c r="I28023" s="26" t="str">
        <f>INDEX('Data Tab2'!$C:$C,MATCH('Data Tab1'!A28023,'Data Tab2'!$A:$A,0))</f>
        <v>BCN2</v>
      </c>
    </row>
    <row r="28024" spans="1:9" hidden="1">
      <c r="A28024" s="55">
        <v>105631075</v>
      </c>
      <c r="B28024" s="1" t="s">
        <v>41</v>
      </c>
      <c r="C28024" t="s">
        <v>27</v>
      </c>
      <c r="D28024" s="1" t="s">
        <v>11</v>
      </c>
      <c r="E28024" t="s">
        <v>12</v>
      </c>
      <c r="F28024" s="4" t="s">
        <v>28</v>
      </c>
      <c r="G28024" s="3">
        <v>9.5936070000000004</v>
      </c>
      <c r="H28024" s="8">
        <v>0.47369290375109852</v>
      </c>
      <c r="I28024" s="26" t="str">
        <f>INDEX('Data Tab2'!$C:$C,MATCH('Data Tab1'!A28024,'Data Tab2'!$A:$A,0))</f>
        <v>BCN2</v>
      </c>
    </row>
    <row r="28025" spans="1:9" hidden="1">
      <c r="A28025" s="56">
        <v>105631075</v>
      </c>
      <c r="B28025" s="1" t="s">
        <v>41</v>
      </c>
      <c r="C28025" t="s">
        <v>27</v>
      </c>
      <c r="D28025" s="1" t="s">
        <v>11</v>
      </c>
      <c r="E28025" t="s">
        <v>12</v>
      </c>
      <c r="F28025" s="4" t="s">
        <v>29</v>
      </c>
      <c r="G28025" s="3">
        <v>5.4744409999999997</v>
      </c>
      <c r="H28025" s="8">
        <v>0.28839473600185428</v>
      </c>
      <c r="I28025" s="26" t="str">
        <f>INDEX('Data Tab2'!$C:$C,MATCH('Data Tab1'!A28025,'Data Tab2'!$A:$A,0))</f>
        <v>BCN2</v>
      </c>
    </row>
    <row r="28026" spans="1:9">
      <c r="A28026" s="55">
        <v>105631076</v>
      </c>
      <c r="B28026" s="1" t="s">
        <v>41</v>
      </c>
      <c r="C28026" t="s">
        <v>27</v>
      </c>
      <c r="D28026" s="1" t="s">
        <v>11</v>
      </c>
      <c r="E28026" t="s">
        <v>12</v>
      </c>
      <c r="F28026" s="4" t="s">
        <v>34</v>
      </c>
      <c r="G28026" s="3">
        <v>4.9733289999999997</v>
      </c>
      <c r="H28026" s="8">
        <v>0.52622025690555341</v>
      </c>
      <c r="I28026" s="26" t="str">
        <f>INDEX('Data Tab2'!$C:$C,MATCH('Data Tab1'!A28026,'Data Tab2'!$A:$A,0))</f>
        <v>BER3</v>
      </c>
    </row>
    <row r="28027" spans="1:9" hidden="1">
      <c r="A28027" s="55">
        <v>105631076</v>
      </c>
      <c r="B28027" s="1" t="s">
        <v>41</v>
      </c>
      <c r="C28027" t="s">
        <v>27</v>
      </c>
      <c r="D28027" s="1" t="s">
        <v>11</v>
      </c>
      <c r="E28027" t="s">
        <v>12</v>
      </c>
      <c r="F28027" s="4" t="s">
        <v>14</v>
      </c>
      <c r="G28027" s="3">
        <v>8.8286069999999999</v>
      </c>
      <c r="H28027" s="8">
        <v>0.31933927036645349</v>
      </c>
      <c r="I28027" s="26" t="str">
        <f>INDEX('Data Tab2'!$C:$C,MATCH('Data Tab1'!A28027,'Data Tab2'!$A:$A,0))</f>
        <v>BER3</v>
      </c>
    </row>
    <row r="28028" spans="1:9" hidden="1">
      <c r="A28028" s="55">
        <v>105631076</v>
      </c>
      <c r="B28028" s="1" t="s">
        <v>41</v>
      </c>
      <c r="C28028" t="s">
        <v>27</v>
      </c>
      <c r="D28028" s="1" t="s">
        <v>11</v>
      </c>
      <c r="E28028" t="s">
        <v>12</v>
      </c>
      <c r="F28028" s="4" t="s">
        <v>15</v>
      </c>
      <c r="G28028" s="3">
        <v>8.2694410000000005</v>
      </c>
      <c r="H28028" s="8">
        <v>0.62930104643186879</v>
      </c>
      <c r="I28028" s="26" t="str">
        <f>INDEX('Data Tab2'!$C:$C,MATCH('Data Tab1'!A28028,'Data Tab2'!$A:$A,0))</f>
        <v>BER3</v>
      </c>
    </row>
    <row r="28029" spans="1:9" hidden="1">
      <c r="A28029" s="55">
        <v>105631076</v>
      </c>
      <c r="B28029" s="1" t="s">
        <v>41</v>
      </c>
      <c r="C28029" t="s">
        <v>27</v>
      </c>
      <c r="D28029" s="1" t="s">
        <v>11</v>
      </c>
      <c r="E28029" t="s">
        <v>12</v>
      </c>
      <c r="F28029" s="4" t="s">
        <v>28</v>
      </c>
      <c r="G28029" s="3">
        <v>9.7455510000000007</v>
      </c>
      <c r="H28029" s="8">
        <v>0.75495428300291578</v>
      </c>
      <c r="I28029" s="26" t="str">
        <f>INDEX('Data Tab2'!$C:$C,MATCH('Data Tab1'!A28029,'Data Tab2'!$A:$A,0))</f>
        <v>BER3</v>
      </c>
    </row>
    <row r="28030" spans="1:9" hidden="1">
      <c r="A28030" s="56">
        <v>105631076</v>
      </c>
      <c r="B28030" s="1" t="s">
        <v>41</v>
      </c>
      <c r="C28030" t="s">
        <v>27</v>
      </c>
      <c r="D28030" s="1" t="s">
        <v>11</v>
      </c>
      <c r="E28030" t="s">
        <v>12</v>
      </c>
      <c r="F28030" s="4" t="s">
        <v>29</v>
      </c>
      <c r="G28030" s="3">
        <v>5.1138849999999998</v>
      </c>
      <c r="H28030" s="8">
        <v>0.85859921543564555</v>
      </c>
      <c r="I28030" s="26" t="str">
        <f>INDEX('Data Tab2'!$C:$C,MATCH('Data Tab1'!A28030,'Data Tab2'!$A:$A,0))</f>
        <v>BER3</v>
      </c>
    </row>
    <row r="28031" spans="1:9">
      <c r="A28031" s="55">
        <v>105631081</v>
      </c>
      <c r="B28031" s="1" t="s">
        <v>41</v>
      </c>
      <c r="C28031" t="s">
        <v>27</v>
      </c>
      <c r="D28031" s="1" t="s">
        <v>11</v>
      </c>
      <c r="E28031" t="s">
        <v>12</v>
      </c>
      <c r="F28031" s="4" t="s">
        <v>34</v>
      </c>
      <c r="G28031" s="3">
        <v>4.9833290000000003</v>
      </c>
      <c r="H28031" s="8">
        <v>0.52079334495002161</v>
      </c>
      <c r="I28031" s="26" t="str">
        <f>INDEX('Data Tab2'!$C:$C,MATCH('Data Tab1'!A28031,'Data Tab2'!$A:$A,0))</f>
        <v>BHX1</v>
      </c>
    </row>
    <row r="28032" spans="1:9" hidden="1">
      <c r="A28032" s="55">
        <v>105631081</v>
      </c>
      <c r="B28032" s="1" t="s">
        <v>41</v>
      </c>
      <c r="C28032" t="s">
        <v>27</v>
      </c>
      <c r="D28032" s="1" t="s">
        <v>11</v>
      </c>
      <c r="E28032" t="s">
        <v>12</v>
      </c>
      <c r="F28032" s="4" t="s">
        <v>14</v>
      </c>
      <c r="G28032" s="3">
        <v>8.0719410000000007</v>
      </c>
      <c r="H28032" s="8">
        <v>0.89404221482198665</v>
      </c>
      <c r="I28032" s="26" t="str">
        <f>INDEX('Data Tab2'!$C:$C,MATCH('Data Tab1'!A28032,'Data Tab2'!$A:$A,0))</f>
        <v>BHX1</v>
      </c>
    </row>
    <row r="28033" spans="1:9" hidden="1">
      <c r="A28033" s="55">
        <v>105631081</v>
      </c>
      <c r="B28033" s="1" t="s">
        <v>41</v>
      </c>
      <c r="C28033" t="s">
        <v>27</v>
      </c>
      <c r="D28033" s="1" t="s">
        <v>11</v>
      </c>
      <c r="E28033" t="s">
        <v>12</v>
      </c>
      <c r="F28033" s="4" t="s">
        <v>15</v>
      </c>
      <c r="G28033" s="3">
        <v>9.5944400000000005</v>
      </c>
      <c r="H28033" s="8">
        <v>0.13581785660320289</v>
      </c>
      <c r="I28033" s="26" t="str">
        <f>INDEX('Data Tab2'!$C:$C,MATCH('Data Tab1'!A28033,'Data Tab2'!$A:$A,0))</f>
        <v>BHX1</v>
      </c>
    </row>
    <row r="28034" spans="1:9" hidden="1">
      <c r="A28034" s="55">
        <v>105631081</v>
      </c>
      <c r="B28034" s="1" t="s">
        <v>41</v>
      </c>
      <c r="C28034" t="s">
        <v>27</v>
      </c>
      <c r="D28034" s="1" t="s">
        <v>11</v>
      </c>
      <c r="E28034" t="s">
        <v>12</v>
      </c>
      <c r="F28034" s="4" t="s">
        <v>28</v>
      </c>
      <c r="G28034" s="3">
        <v>10.053886</v>
      </c>
      <c r="H28034" s="8">
        <v>0.95252748499602979</v>
      </c>
      <c r="I28034" s="26" t="str">
        <f>INDEX('Data Tab2'!$C:$C,MATCH('Data Tab1'!A28034,'Data Tab2'!$A:$A,0))</f>
        <v>BHX1</v>
      </c>
    </row>
    <row r="28035" spans="1:9" hidden="1">
      <c r="A28035" s="55">
        <v>105631081</v>
      </c>
      <c r="B28035" s="1" t="s">
        <v>41</v>
      </c>
      <c r="C28035" t="s">
        <v>27</v>
      </c>
      <c r="D28035" s="1" t="s">
        <v>11</v>
      </c>
      <c r="E28035" t="s">
        <v>12</v>
      </c>
      <c r="F28035" s="4" t="s">
        <v>29</v>
      </c>
      <c r="G28035" s="3">
        <v>5.1591630000000004</v>
      </c>
      <c r="H28035" s="8">
        <v>0.56751649148146865</v>
      </c>
      <c r="I28035" s="26" t="str">
        <f>INDEX('Data Tab2'!$C:$C,MATCH('Data Tab1'!A28035,'Data Tab2'!$A:$A,0))</f>
        <v>BHX1</v>
      </c>
    </row>
    <row r="28036" spans="1:9" hidden="1">
      <c r="A28036" s="55">
        <v>105631081</v>
      </c>
      <c r="B28036" s="1" t="s">
        <v>33</v>
      </c>
      <c r="C28036" t="s">
        <v>27</v>
      </c>
      <c r="D28036" s="1" t="s">
        <v>17</v>
      </c>
      <c r="E28036" t="s">
        <v>18</v>
      </c>
      <c r="F28036" s="4" t="s">
        <v>36</v>
      </c>
      <c r="G28036" s="3">
        <v>4.492775</v>
      </c>
      <c r="H28036" s="8">
        <v>5.8363177547445577E-2</v>
      </c>
      <c r="I28036" s="26" t="str">
        <f>INDEX('Data Tab2'!$C:$C,MATCH('Data Tab1'!A28036,'Data Tab2'!$A:$A,0))</f>
        <v>BHX1</v>
      </c>
    </row>
    <row r="28037" spans="1:9" hidden="1">
      <c r="A28037" s="55">
        <v>105631081</v>
      </c>
      <c r="B28037" s="1" t="s">
        <v>33</v>
      </c>
      <c r="C28037" t="s">
        <v>27</v>
      </c>
      <c r="D28037" s="1" t="s">
        <v>17</v>
      </c>
      <c r="E28037" t="s">
        <v>18</v>
      </c>
      <c r="F28037" s="4" t="s">
        <v>38</v>
      </c>
      <c r="G28037" s="3">
        <v>9.1911079999999998</v>
      </c>
      <c r="H28037" s="8">
        <v>0.73498631766388411</v>
      </c>
      <c r="I28037" s="26" t="str">
        <f>INDEX('Data Tab2'!$C:$C,MATCH('Data Tab1'!A28037,'Data Tab2'!$A:$A,0))</f>
        <v>BHX1</v>
      </c>
    </row>
    <row r="28038" spans="1:9" hidden="1">
      <c r="A28038" s="55">
        <v>105631081</v>
      </c>
      <c r="B28038" s="1" t="s">
        <v>33</v>
      </c>
      <c r="C28038" t="s">
        <v>27</v>
      </c>
      <c r="D28038" s="1" t="s">
        <v>17</v>
      </c>
      <c r="E28038" t="s">
        <v>18</v>
      </c>
      <c r="F28038" s="4" t="s">
        <v>19</v>
      </c>
      <c r="G28038" s="3">
        <v>10.108884</v>
      </c>
      <c r="H28038" s="8">
        <v>0.22565946347656751</v>
      </c>
      <c r="I28038" s="26" t="str">
        <f>INDEX('Data Tab2'!$C:$C,MATCH('Data Tab1'!A28038,'Data Tab2'!$A:$A,0))</f>
        <v>BHX1</v>
      </c>
    </row>
    <row r="28039" spans="1:9" hidden="1">
      <c r="A28039" s="55">
        <v>105631081</v>
      </c>
      <c r="B28039" s="1" t="s">
        <v>33</v>
      </c>
      <c r="C28039" t="s">
        <v>27</v>
      </c>
      <c r="D28039" s="1" t="s">
        <v>17</v>
      </c>
      <c r="E28039" t="s">
        <v>18</v>
      </c>
      <c r="F28039" s="4" t="s">
        <v>20</v>
      </c>
      <c r="G28039" s="3">
        <v>10.488885</v>
      </c>
      <c r="H28039" s="8">
        <v>0.20278490917187264</v>
      </c>
      <c r="I28039" s="26" t="str">
        <f>INDEX('Data Tab2'!$C:$C,MATCH('Data Tab1'!A28039,'Data Tab2'!$A:$A,0))</f>
        <v>BHX1</v>
      </c>
    </row>
    <row r="28040" spans="1:9" hidden="1">
      <c r="A28040" s="55">
        <v>105631081</v>
      </c>
      <c r="B28040" s="1" t="s">
        <v>33</v>
      </c>
      <c r="C28040" t="s">
        <v>27</v>
      </c>
      <c r="D28040" s="1" t="s">
        <v>17</v>
      </c>
      <c r="E28040" t="s">
        <v>18</v>
      </c>
      <c r="F28040" s="4" t="s">
        <v>21</v>
      </c>
      <c r="G28040" s="3">
        <v>4.99444</v>
      </c>
      <c r="H28040" s="8">
        <v>0.21128014093638714</v>
      </c>
      <c r="I28040" s="26" t="str">
        <f>INDEX('Data Tab2'!$C:$C,MATCH('Data Tab1'!A28040,'Data Tab2'!$A:$A,0))</f>
        <v>BHX1</v>
      </c>
    </row>
    <row r="28041" spans="1:9" hidden="1">
      <c r="A28041" s="55">
        <v>105631081</v>
      </c>
      <c r="B28041" s="1" t="s">
        <v>33</v>
      </c>
      <c r="C28041" t="s">
        <v>27</v>
      </c>
      <c r="D28041" s="1" t="s">
        <v>17</v>
      </c>
      <c r="E28041" t="s">
        <v>23</v>
      </c>
      <c r="F28041" s="4" t="s">
        <v>24</v>
      </c>
      <c r="G28041" s="3">
        <v>4.5099960000000001</v>
      </c>
      <c r="H28041" s="8">
        <v>0.51176261753085195</v>
      </c>
      <c r="I28041" s="26" t="str">
        <f>INDEX('Data Tab2'!$C:$C,MATCH('Data Tab1'!A28041,'Data Tab2'!$A:$A,0))</f>
        <v>BHX1</v>
      </c>
    </row>
    <row r="28042" spans="1:9" hidden="1">
      <c r="A28042" s="56">
        <v>105631081</v>
      </c>
      <c r="B28042" s="1" t="s">
        <v>33</v>
      </c>
      <c r="C28042" t="s">
        <v>27</v>
      </c>
      <c r="D28042" s="1" t="s">
        <v>17</v>
      </c>
      <c r="E28042" t="s">
        <v>23</v>
      </c>
      <c r="F28042" s="4" t="s">
        <v>25</v>
      </c>
      <c r="G28042" s="3">
        <v>7.9480510000000004</v>
      </c>
      <c r="H28042" s="8">
        <v>0.5902181768178737</v>
      </c>
      <c r="I28042" s="26" t="str">
        <f>INDEX('Data Tab2'!$C:$C,MATCH('Data Tab1'!A28042,'Data Tab2'!$A:$A,0))</f>
        <v>BHX1</v>
      </c>
    </row>
    <row r="28043" spans="1:9">
      <c r="A28043" s="55">
        <v>105631083</v>
      </c>
      <c r="B28043" s="1" t="s">
        <v>41</v>
      </c>
      <c r="C28043" t="s">
        <v>27</v>
      </c>
      <c r="D28043" s="1" t="s">
        <v>11</v>
      </c>
      <c r="E28043" t="s">
        <v>12</v>
      </c>
      <c r="F28043" s="4" t="s">
        <v>34</v>
      </c>
      <c r="G28043" s="3">
        <v>4.969163</v>
      </c>
      <c r="H28043" s="8">
        <v>0.18247005292997265</v>
      </c>
      <c r="I28043" s="26" t="str">
        <f>INDEX('Data Tab2'!$C:$C,MATCH('Data Tab1'!A28043,'Data Tab2'!$A:$A,0))</f>
        <v>BHX2</v>
      </c>
    </row>
    <row r="28044" spans="1:9" hidden="1">
      <c r="A28044" s="55">
        <v>105631083</v>
      </c>
      <c r="B28044" s="1" t="s">
        <v>41</v>
      </c>
      <c r="C28044" t="s">
        <v>27</v>
      </c>
      <c r="D28044" s="1" t="s">
        <v>11</v>
      </c>
      <c r="E28044" t="s">
        <v>12</v>
      </c>
      <c r="F28044" s="4" t="s">
        <v>14</v>
      </c>
      <c r="G28044" s="3">
        <v>8.837218</v>
      </c>
      <c r="H28044" s="8">
        <v>0.74819403086820724</v>
      </c>
      <c r="I28044" s="26" t="str">
        <f>INDEX('Data Tab2'!$C:$C,MATCH('Data Tab1'!A28044,'Data Tab2'!$A:$A,0))</f>
        <v>BHX2</v>
      </c>
    </row>
    <row r="28045" spans="1:9" hidden="1">
      <c r="A28045" s="55">
        <v>105631083</v>
      </c>
      <c r="B28045" s="1" t="s">
        <v>41</v>
      </c>
      <c r="C28045" t="s">
        <v>27</v>
      </c>
      <c r="D28045" s="1" t="s">
        <v>11</v>
      </c>
      <c r="E28045" t="s">
        <v>12</v>
      </c>
      <c r="F28045" s="4" t="s">
        <v>15</v>
      </c>
      <c r="G28045" s="3">
        <v>8.4647179999999995</v>
      </c>
      <c r="H28045" s="8">
        <v>0.59693558770547117</v>
      </c>
      <c r="I28045" s="26" t="str">
        <f>INDEX('Data Tab2'!$C:$C,MATCH('Data Tab1'!A28045,'Data Tab2'!$A:$A,0))</f>
        <v>BHX2</v>
      </c>
    </row>
    <row r="28046" spans="1:9" hidden="1">
      <c r="A28046" s="55">
        <v>105631083</v>
      </c>
      <c r="B28046" s="1" t="s">
        <v>41</v>
      </c>
      <c r="C28046" t="s">
        <v>27</v>
      </c>
      <c r="D28046" s="1" t="s">
        <v>11</v>
      </c>
      <c r="E28046" t="s">
        <v>12</v>
      </c>
      <c r="F28046" s="4" t="s">
        <v>28</v>
      </c>
      <c r="G28046" s="3">
        <v>9.1533300000000004</v>
      </c>
      <c r="H28046" s="8">
        <v>0.93862945443472945</v>
      </c>
      <c r="I28046" s="26" t="str">
        <f>INDEX('Data Tab2'!$C:$C,MATCH('Data Tab1'!A28046,'Data Tab2'!$A:$A,0))</f>
        <v>BHX2</v>
      </c>
    </row>
    <row r="28047" spans="1:9" hidden="1">
      <c r="A28047" s="56">
        <v>105631083</v>
      </c>
      <c r="B28047" s="1" t="s">
        <v>41</v>
      </c>
      <c r="C28047" t="s">
        <v>27</v>
      </c>
      <c r="D28047" s="1" t="s">
        <v>11</v>
      </c>
      <c r="E28047" t="s">
        <v>12</v>
      </c>
      <c r="F28047" s="4" t="s">
        <v>29</v>
      </c>
      <c r="G28047" s="3">
        <v>5.1630520000000004</v>
      </c>
      <c r="H28047" s="8">
        <v>0.51068599279578786</v>
      </c>
      <c r="I28047" s="26" t="str">
        <f>INDEX('Data Tab2'!$C:$C,MATCH('Data Tab1'!A28047,'Data Tab2'!$A:$A,0))</f>
        <v>BHX2</v>
      </c>
    </row>
    <row r="28048" spans="1:9">
      <c r="A28048" s="55">
        <v>105631243</v>
      </c>
      <c r="B28048" s="1" t="s">
        <v>41</v>
      </c>
      <c r="C28048" t="s">
        <v>27</v>
      </c>
      <c r="D28048" s="1" t="s">
        <v>11</v>
      </c>
      <c r="E28048" t="s">
        <v>12</v>
      </c>
      <c r="F28048" s="4" t="s">
        <v>34</v>
      </c>
      <c r="G28048" s="3">
        <v>10.080831</v>
      </c>
      <c r="H28048" s="8">
        <v>0.67604362677173213</v>
      </c>
      <c r="I28048" s="26" t="str">
        <f>INDEX('Data Tab2'!$C:$C,MATCH('Data Tab1'!A28048,'Data Tab2'!$A:$A,0))</f>
        <v>BHX3</v>
      </c>
    </row>
    <row r="28049" spans="1:9" hidden="1">
      <c r="A28049" s="55">
        <v>105631243</v>
      </c>
      <c r="B28049" s="1" t="s">
        <v>41</v>
      </c>
      <c r="C28049" t="s">
        <v>27</v>
      </c>
      <c r="D28049" s="1" t="s">
        <v>11</v>
      </c>
      <c r="E28049" t="s">
        <v>12</v>
      </c>
      <c r="F28049" s="4" t="s">
        <v>14</v>
      </c>
      <c r="G28049" s="3">
        <v>9.9430519999999998</v>
      </c>
      <c r="H28049" s="8">
        <v>0.65735101696341502</v>
      </c>
      <c r="I28049" s="26" t="str">
        <f>INDEX('Data Tab2'!$C:$C,MATCH('Data Tab1'!A28049,'Data Tab2'!$A:$A,0))</f>
        <v>BHX3</v>
      </c>
    </row>
    <row r="28050" spans="1:9" hidden="1">
      <c r="A28050" s="55">
        <v>105631243</v>
      </c>
      <c r="B28050" s="1" t="s">
        <v>41</v>
      </c>
      <c r="C28050" t="s">
        <v>27</v>
      </c>
      <c r="D28050" s="1" t="s">
        <v>11</v>
      </c>
      <c r="E28050" t="s">
        <v>12</v>
      </c>
      <c r="F28050" s="4" t="s">
        <v>15</v>
      </c>
      <c r="G28050" s="3">
        <v>9.6491629999999997</v>
      </c>
      <c r="H28050" s="8">
        <v>0.37568763675840089</v>
      </c>
      <c r="I28050" s="26" t="str">
        <f>INDEX('Data Tab2'!$C:$C,MATCH('Data Tab1'!A28050,'Data Tab2'!$A:$A,0))</f>
        <v>BHX3</v>
      </c>
    </row>
    <row r="28051" spans="1:9" hidden="1">
      <c r="A28051" s="56">
        <v>105631243</v>
      </c>
      <c r="B28051" s="1" t="s">
        <v>41</v>
      </c>
      <c r="C28051" t="s">
        <v>27</v>
      </c>
      <c r="D28051" s="1" t="s">
        <v>11</v>
      </c>
      <c r="E28051" t="s">
        <v>12</v>
      </c>
      <c r="F28051" s="4" t="s">
        <v>28</v>
      </c>
      <c r="G28051" s="3">
        <v>9.9797180000000001</v>
      </c>
      <c r="H28051" s="8">
        <v>0.82323638417421641</v>
      </c>
      <c r="I28051" s="26" t="str">
        <f>INDEX('Data Tab2'!$C:$C,MATCH('Data Tab1'!A28051,'Data Tab2'!$A:$A,0))</f>
        <v>BHX3</v>
      </c>
    </row>
    <row r="28052" spans="1:9">
      <c r="A28052" s="55">
        <v>105631616</v>
      </c>
      <c r="B28052" s="1" t="s">
        <v>41</v>
      </c>
      <c r="C28052" t="s">
        <v>27</v>
      </c>
      <c r="D28052" s="1" t="s">
        <v>11</v>
      </c>
      <c r="E28052" t="s">
        <v>12</v>
      </c>
      <c r="F28052" s="4" t="s">
        <v>14</v>
      </c>
      <c r="G28052" s="3">
        <v>8.8208289999999998</v>
      </c>
      <c r="H28052" s="8">
        <v>0.19474886567718686</v>
      </c>
      <c r="I28052" s="26" t="str">
        <f>INDEX('Data Tab2'!$C:$C,MATCH('Data Tab1'!A28052,'Data Tab2'!$A:$A,0))</f>
        <v>BHX4</v>
      </c>
    </row>
    <row r="28053" spans="1:9" hidden="1">
      <c r="A28053" s="55">
        <v>105631616</v>
      </c>
      <c r="B28053" s="1" t="s">
        <v>41</v>
      </c>
      <c r="C28053" t="s">
        <v>27</v>
      </c>
      <c r="D28053" s="1" t="s">
        <v>11</v>
      </c>
      <c r="E28053" t="s">
        <v>12</v>
      </c>
      <c r="F28053" s="4" t="s">
        <v>15</v>
      </c>
      <c r="G28053" s="3">
        <v>3.304163</v>
      </c>
      <c r="H28053" s="8">
        <v>0.19789984197949273</v>
      </c>
      <c r="I28053" s="26" t="str">
        <f>INDEX('Data Tab2'!$C:$C,MATCH('Data Tab1'!A28053,'Data Tab2'!$A:$A,0))</f>
        <v>BHX4</v>
      </c>
    </row>
    <row r="28054" spans="1:9" hidden="1">
      <c r="A28054" s="55">
        <v>105631616</v>
      </c>
      <c r="B28054" s="1" t="s">
        <v>41</v>
      </c>
      <c r="C28054" t="s">
        <v>27</v>
      </c>
      <c r="D28054" s="1" t="s">
        <v>11</v>
      </c>
      <c r="E28054" t="s">
        <v>12</v>
      </c>
      <c r="F28054" s="4" t="s">
        <v>28</v>
      </c>
      <c r="G28054" s="3">
        <v>7.6974960000000001</v>
      </c>
      <c r="H28054" s="8">
        <v>0.74231898769551641</v>
      </c>
      <c r="I28054" s="26" t="str">
        <f>INDEX('Data Tab2'!$C:$C,MATCH('Data Tab1'!A28054,'Data Tab2'!$A:$A,0))</f>
        <v>BHX4</v>
      </c>
    </row>
    <row r="28055" spans="1:9" hidden="1">
      <c r="A28055" s="56">
        <v>105631616</v>
      </c>
      <c r="B28055" s="1" t="s">
        <v>41</v>
      </c>
      <c r="C28055" t="s">
        <v>27</v>
      </c>
      <c r="D28055" s="1" t="s">
        <v>11</v>
      </c>
      <c r="E28055" t="s">
        <v>12</v>
      </c>
      <c r="F28055" s="4" t="s">
        <v>29</v>
      </c>
      <c r="G28055" s="3">
        <v>8.8936069999999994</v>
      </c>
      <c r="H28055" s="8">
        <v>0.2570438203080736</v>
      </c>
      <c r="I28055" s="26" t="str">
        <f>INDEX('Data Tab2'!$C:$C,MATCH('Data Tab1'!A28055,'Data Tab2'!$A:$A,0))</f>
        <v>BHX4</v>
      </c>
    </row>
    <row r="28056" spans="1:9">
      <c r="A28056" s="55">
        <v>105631622</v>
      </c>
      <c r="B28056" s="1" t="s">
        <v>41</v>
      </c>
      <c r="C28056" t="s">
        <v>27</v>
      </c>
      <c r="D28056" s="1" t="s">
        <v>11</v>
      </c>
      <c r="E28056" t="s">
        <v>12</v>
      </c>
      <c r="F28056" s="4" t="s">
        <v>15</v>
      </c>
      <c r="G28056" s="3">
        <v>9.6249959999999994</v>
      </c>
      <c r="H28056" s="8">
        <v>2.8807742027456174E-2</v>
      </c>
      <c r="I28056" s="26" t="str">
        <f>INDEX('Data Tab2'!$C:$C,MATCH('Data Tab1'!A28056,'Data Tab2'!$A:$A,0))</f>
        <v>BHX5</v>
      </c>
    </row>
    <row r="28057" spans="1:9" hidden="1">
      <c r="A28057" s="55">
        <v>105631622</v>
      </c>
      <c r="B28057" s="1" t="s">
        <v>41</v>
      </c>
      <c r="C28057" t="s">
        <v>27</v>
      </c>
      <c r="D28057" s="1" t="s">
        <v>11</v>
      </c>
      <c r="E28057" t="s">
        <v>12</v>
      </c>
      <c r="F28057" s="4" t="s">
        <v>28</v>
      </c>
      <c r="G28057" s="3">
        <v>8.9344409999999996</v>
      </c>
      <c r="H28057" s="8">
        <v>0.4158507288284804</v>
      </c>
      <c r="I28057" s="26" t="str">
        <f>INDEX('Data Tab2'!$C:$C,MATCH('Data Tab1'!A28057,'Data Tab2'!$A:$A,0))</f>
        <v>BHX5</v>
      </c>
    </row>
    <row r="28058" spans="1:9" hidden="1">
      <c r="A28058" s="56">
        <v>105631622</v>
      </c>
      <c r="B28058" s="1" t="s">
        <v>41</v>
      </c>
      <c r="C28058" t="s">
        <v>27</v>
      </c>
      <c r="D28058" s="1" t="s">
        <v>11</v>
      </c>
      <c r="E28058" t="s">
        <v>12</v>
      </c>
      <c r="F28058" s="4" t="s">
        <v>29</v>
      </c>
      <c r="G28058" s="3">
        <v>8.7422179999999994</v>
      </c>
      <c r="H28058" s="8">
        <v>0.98901148730340471</v>
      </c>
      <c r="I28058" s="26" t="str">
        <f>INDEX('Data Tab2'!$C:$C,MATCH('Data Tab1'!A28058,'Data Tab2'!$A:$A,0))</f>
        <v>BHX5</v>
      </c>
    </row>
    <row r="28059" spans="1:9">
      <c r="A28059" s="55">
        <v>105631741</v>
      </c>
      <c r="B28059" s="1" t="s">
        <v>41</v>
      </c>
      <c r="C28059" t="s">
        <v>27</v>
      </c>
      <c r="D28059" s="1" t="s">
        <v>11</v>
      </c>
      <c r="E28059" t="s">
        <v>12</v>
      </c>
      <c r="F28059" s="4" t="s">
        <v>14</v>
      </c>
      <c r="G28059" s="3">
        <v>4.9863850000000003</v>
      </c>
      <c r="H28059" s="8">
        <v>0.53844250309250952</v>
      </c>
      <c r="I28059" s="26" t="str">
        <f>INDEX('Data Tab2'!$C:$C,MATCH('Data Tab1'!A28059,'Data Tab2'!$A:$A,0))</f>
        <v>BRS1</v>
      </c>
    </row>
    <row r="28060" spans="1:9" hidden="1">
      <c r="A28060" s="55">
        <v>105631741</v>
      </c>
      <c r="B28060" s="1" t="s">
        <v>41</v>
      </c>
      <c r="C28060" t="s">
        <v>27</v>
      </c>
      <c r="D28060" s="1" t="s">
        <v>11</v>
      </c>
      <c r="E28060" t="s">
        <v>12</v>
      </c>
      <c r="F28060" s="4" t="s">
        <v>15</v>
      </c>
      <c r="G28060" s="3">
        <v>9.3224959999999992</v>
      </c>
      <c r="H28060" s="8">
        <v>0.88224615014276053</v>
      </c>
      <c r="I28060" s="26" t="str">
        <f>INDEX('Data Tab2'!$C:$C,MATCH('Data Tab1'!A28060,'Data Tab2'!$A:$A,0))</f>
        <v>BRS1</v>
      </c>
    </row>
    <row r="28061" spans="1:9" hidden="1">
      <c r="A28061" s="55">
        <v>105631741</v>
      </c>
      <c r="B28061" s="1" t="s">
        <v>41</v>
      </c>
      <c r="C28061" t="s">
        <v>27</v>
      </c>
      <c r="D28061" s="1" t="s">
        <v>11</v>
      </c>
      <c r="E28061" t="s">
        <v>12</v>
      </c>
      <c r="F28061" s="4" t="s">
        <v>28</v>
      </c>
      <c r="G28061" s="3">
        <v>9.9791629999999998</v>
      </c>
      <c r="H28061" s="8">
        <v>0.12042455409985464</v>
      </c>
      <c r="I28061" s="26" t="str">
        <f>INDEX('Data Tab2'!$C:$C,MATCH('Data Tab1'!A28061,'Data Tab2'!$A:$A,0))</f>
        <v>BRS1</v>
      </c>
    </row>
    <row r="28062" spans="1:9" hidden="1">
      <c r="A28062" s="55">
        <v>105631741</v>
      </c>
      <c r="B28062" s="1" t="s">
        <v>41</v>
      </c>
      <c r="C28062" t="s">
        <v>27</v>
      </c>
      <c r="D28062" s="1" t="s">
        <v>11</v>
      </c>
      <c r="E28062" t="s">
        <v>12</v>
      </c>
      <c r="F28062" s="4" t="s">
        <v>29</v>
      </c>
      <c r="G28062" s="3">
        <v>5.488607</v>
      </c>
      <c r="H28062" s="8">
        <v>0.75101059775855405</v>
      </c>
      <c r="I28062" s="26" t="str">
        <f>INDEX('Data Tab2'!$C:$C,MATCH('Data Tab1'!A28062,'Data Tab2'!$A:$A,0))</f>
        <v>BRS1</v>
      </c>
    </row>
    <row r="28063" spans="1:9" hidden="1">
      <c r="A28063" s="55">
        <v>105631741</v>
      </c>
      <c r="B28063" s="1" t="s">
        <v>33</v>
      </c>
      <c r="C28063" t="s">
        <v>27</v>
      </c>
      <c r="D28063" s="1" t="s">
        <v>17</v>
      </c>
      <c r="E28063" t="s">
        <v>18</v>
      </c>
      <c r="F28063" s="4" t="s">
        <v>19</v>
      </c>
      <c r="G28063" s="3">
        <v>4.9669410000000003</v>
      </c>
      <c r="H28063" s="8">
        <v>0.11747437105741843</v>
      </c>
      <c r="I28063" s="26" t="str">
        <f>INDEX('Data Tab2'!$C:$C,MATCH('Data Tab1'!A28063,'Data Tab2'!$A:$A,0))</f>
        <v>BRS1</v>
      </c>
    </row>
    <row r="28064" spans="1:9" hidden="1">
      <c r="A28064" s="55">
        <v>105631741</v>
      </c>
      <c r="B28064" s="1" t="s">
        <v>33</v>
      </c>
      <c r="C28064" t="s">
        <v>27</v>
      </c>
      <c r="D28064" s="1" t="s">
        <v>17</v>
      </c>
      <c r="E28064" t="s">
        <v>18</v>
      </c>
      <c r="F28064" s="4" t="s">
        <v>20</v>
      </c>
      <c r="G28064" s="3">
        <v>6.8355509999999997</v>
      </c>
      <c r="H28064" s="8">
        <v>0.87016064693680617</v>
      </c>
      <c r="I28064" s="26" t="str">
        <f>INDEX('Data Tab2'!$C:$C,MATCH('Data Tab1'!A28064,'Data Tab2'!$A:$A,0))</f>
        <v>BRS1</v>
      </c>
    </row>
    <row r="28065" spans="1:9" hidden="1">
      <c r="A28065" s="55">
        <v>105631741</v>
      </c>
      <c r="B28065" s="1" t="s">
        <v>33</v>
      </c>
      <c r="C28065" t="s">
        <v>27</v>
      </c>
      <c r="D28065" s="1" t="s">
        <v>17</v>
      </c>
      <c r="E28065" t="s">
        <v>18</v>
      </c>
      <c r="F28065" s="4" t="s">
        <v>21</v>
      </c>
      <c r="G28065" s="3">
        <v>9.9830520000000007</v>
      </c>
      <c r="H28065" s="8">
        <v>0.60330365668164865</v>
      </c>
      <c r="I28065" s="26" t="str">
        <f>INDEX('Data Tab2'!$C:$C,MATCH('Data Tab1'!A28065,'Data Tab2'!$A:$A,0))</f>
        <v>BRS1</v>
      </c>
    </row>
    <row r="28066" spans="1:9" hidden="1">
      <c r="A28066" s="56">
        <v>105631741</v>
      </c>
      <c r="B28066" s="1" t="s">
        <v>33</v>
      </c>
      <c r="C28066" t="s">
        <v>27</v>
      </c>
      <c r="D28066" s="1" t="s">
        <v>17</v>
      </c>
      <c r="E28066" t="s">
        <v>18</v>
      </c>
      <c r="F28066" s="4" t="s">
        <v>22</v>
      </c>
      <c r="G28066" s="3">
        <v>5.0249959999999998</v>
      </c>
      <c r="H28066" s="8">
        <v>1.9134314889912241E-2</v>
      </c>
      <c r="I28066" s="26" t="str">
        <f>INDEX('Data Tab2'!$C:$C,MATCH('Data Tab1'!A28066,'Data Tab2'!$A:$A,0))</f>
        <v>BRS1</v>
      </c>
    </row>
    <row r="28067" spans="1:9">
      <c r="A28067" s="55">
        <v>105631756</v>
      </c>
      <c r="B28067" s="1" t="s">
        <v>41</v>
      </c>
      <c r="C28067" t="s">
        <v>27</v>
      </c>
      <c r="D28067" s="1" t="s">
        <v>11</v>
      </c>
      <c r="E28067" t="s">
        <v>12</v>
      </c>
      <c r="F28067" s="4" t="s">
        <v>14</v>
      </c>
      <c r="G28067" s="3">
        <v>4.3091629999999999</v>
      </c>
      <c r="H28067" s="8">
        <v>0.31916820734900542</v>
      </c>
      <c r="I28067" s="26" t="str">
        <f>INDEX('Data Tab2'!$C:$C,MATCH('Data Tab1'!A28067,'Data Tab2'!$A:$A,0))</f>
        <v>BTS2</v>
      </c>
    </row>
    <row r="28068" spans="1:9" hidden="1">
      <c r="A28068" s="55">
        <v>105631756</v>
      </c>
      <c r="B28068" s="1" t="s">
        <v>41</v>
      </c>
      <c r="C28068" t="s">
        <v>27</v>
      </c>
      <c r="D28068" s="1" t="s">
        <v>11</v>
      </c>
      <c r="E28068" t="s">
        <v>12</v>
      </c>
      <c r="F28068" s="4" t="s">
        <v>15</v>
      </c>
      <c r="G28068" s="3">
        <v>9.4952729999999992</v>
      </c>
      <c r="H28068" s="8">
        <v>0.96207416201731477</v>
      </c>
      <c r="I28068" s="26" t="str">
        <f>INDEX('Data Tab2'!$C:$C,MATCH('Data Tab1'!A28068,'Data Tab2'!$A:$A,0))</f>
        <v>BTS2</v>
      </c>
    </row>
    <row r="28069" spans="1:9" hidden="1">
      <c r="A28069" s="55">
        <v>105631756</v>
      </c>
      <c r="B28069" s="1" t="s">
        <v>41</v>
      </c>
      <c r="C28069" t="s">
        <v>27</v>
      </c>
      <c r="D28069" s="1" t="s">
        <v>11</v>
      </c>
      <c r="E28069" t="s">
        <v>12</v>
      </c>
      <c r="F28069" s="4" t="s">
        <v>28</v>
      </c>
      <c r="G28069" s="3">
        <v>9.956664</v>
      </c>
      <c r="H28069" s="8">
        <v>1.5945711439143584E-2</v>
      </c>
      <c r="I28069" s="26" t="str">
        <f>INDEX('Data Tab2'!$C:$C,MATCH('Data Tab1'!A28069,'Data Tab2'!$A:$A,0))</f>
        <v>BTS2</v>
      </c>
    </row>
    <row r="28070" spans="1:9" hidden="1">
      <c r="A28070" s="55">
        <v>105631756</v>
      </c>
      <c r="B28070" s="1" t="s">
        <v>41</v>
      </c>
      <c r="C28070" t="s">
        <v>27</v>
      </c>
      <c r="D28070" s="1" t="s">
        <v>11</v>
      </c>
      <c r="E28070" t="s">
        <v>12</v>
      </c>
      <c r="F28070" s="4" t="s">
        <v>29</v>
      </c>
      <c r="G28070" s="3">
        <v>9.7058289999999996</v>
      </c>
      <c r="H28070" s="8">
        <v>0.46872221942989722</v>
      </c>
      <c r="I28070" s="26" t="str">
        <f>INDEX('Data Tab2'!$C:$C,MATCH('Data Tab1'!A28070,'Data Tab2'!$A:$A,0))</f>
        <v>BTS2</v>
      </c>
    </row>
    <row r="28071" spans="1:9" hidden="1">
      <c r="A28071" s="56">
        <v>105631756</v>
      </c>
      <c r="B28071" s="1" t="s">
        <v>41</v>
      </c>
      <c r="C28071" t="s">
        <v>27</v>
      </c>
      <c r="D28071" s="1" t="s">
        <v>11</v>
      </c>
      <c r="E28071" t="s">
        <v>12</v>
      </c>
      <c r="F28071" s="4" t="s">
        <v>16</v>
      </c>
      <c r="G28071" s="3">
        <v>5.4894400000000001</v>
      </c>
      <c r="H28071" s="8">
        <v>0.95914762271377818</v>
      </c>
      <c r="I28071" s="26" t="str">
        <f>INDEX('Data Tab2'!$C:$C,MATCH('Data Tab1'!A28071,'Data Tab2'!$A:$A,0))</f>
        <v>BTS2</v>
      </c>
    </row>
    <row r="28072" spans="1:9">
      <c r="A28072" s="55">
        <v>105631757</v>
      </c>
      <c r="B28072" s="1" t="s">
        <v>41</v>
      </c>
      <c r="C28072" t="s">
        <v>27</v>
      </c>
      <c r="D28072" s="1" t="s">
        <v>11</v>
      </c>
      <c r="E28072" t="s">
        <v>12</v>
      </c>
      <c r="F28072" s="4" t="s">
        <v>14</v>
      </c>
      <c r="G28072" s="3">
        <v>5.0836069999999998</v>
      </c>
      <c r="H28072" s="8">
        <v>0.63013580835955796</v>
      </c>
      <c r="I28072" s="26" t="str">
        <f>INDEX('Data Tab2'!$C:$C,MATCH('Data Tab1'!A28072,'Data Tab2'!$A:$A,0))</f>
        <v>BVA1</v>
      </c>
    </row>
    <row r="28073" spans="1:9" hidden="1">
      <c r="A28073" s="55">
        <v>105631757</v>
      </c>
      <c r="B28073" s="1" t="s">
        <v>41</v>
      </c>
      <c r="C28073" t="s">
        <v>27</v>
      </c>
      <c r="D28073" s="1" t="s">
        <v>11</v>
      </c>
      <c r="E28073" t="s">
        <v>12</v>
      </c>
      <c r="F28073" s="4" t="s">
        <v>15</v>
      </c>
      <c r="G28073" s="3">
        <v>9.3286079999999991</v>
      </c>
      <c r="H28073" s="8">
        <v>0.35902381746673862</v>
      </c>
      <c r="I28073" s="26" t="str">
        <f>INDEX('Data Tab2'!$C:$C,MATCH('Data Tab1'!A28073,'Data Tab2'!$A:$A,0))</f>
        <v>BVA1</v>
      </c>
    </row>
    <row r="28074" spans="1:9" hidden="1">
      <c r="A28074" s="55">
        <v>105631757</v>
      </c>
      <c r="B28074" s="1" t="s">
        <v>41</v>
      </c>
      <c r="C28074" t="s">
        <v>27</v>
      </c>
      <c r="D28074" s="1" t="s">
        <v>11</v>
      </c>
      <c r="E28074" t="s">
        <v>12</v>
      </c>
      <c r="F28074" s="4" t="s">
        <v>28</v>
      </c>
      <c r="G28074" s="3">
        <v>9.3988859999999992</v>
      </c>
      <c r="H28074" s="8">
        <v>0.83852552057230534</v>
      </c>
      <c r="I28074" s="26" t="str">
        <f>INDEX('Data Tab2'!$C:$C,MATCH('Data Tab1'!A28074,'Data Tab2'!$A:$A,0))</f>
        <v>BVA1</v>
      </c>
    </row>
    <row r="28075" spans="1:9" hidden="1">
      <c r="A28075" s="55">
        <v>105631757</v>
      </c>
      <c r="B28075" s="1" t="s">
        <v>41</v>
      </c>
      <c r="C28075" t="s">
        <v>27</v>
      </c>
      <c r="D28075" s="1" t="s">
        <v>11</v>
      </c>
      <c r="E28075" t="s">
        <v>12</v>
      </c>
      <c r="F28075" s="4" t="s">
        <v>29</v>
      </c>
      <c r="G28075" s="3">
        <v>9.1244409999999991</v>
      </c>
      <c r="H28075" s="8">
        <v>0.13378927688601061</v>
      </c>
      <c r="I28075" s="26" t="str">
        <f>INDEX('Data Tab2'!$C:$C,MATCH('Data Tab1'!A28075,'Data Tab2'!$A:$A,0))</f>
        <v>BVA1</v>
      </c>
    </row>
    <row r="28076" spans="1:9" hidden="1">
      <c r="A28076" s="56">
        <v>105631757</v>
      </c>
      <c r="B28076" s="1" t="s">
        <v>41</v>
      </c>
      <c r="C28076" t="s">
        <v>27</v>
      </c>
      <c r="D28076" s="1" t="s">
        <v>11</v>
      </c>
      <c r="E28076" t="s">
        <v>12</v>
      </c>
      <c r="F28076" s="4" t="s">
        <v>16</v>
      </c>
      <c r="G28076" s="3">
        <v>5.484718</v>
      </c>
      <c r="H28076" s="8">
        <v>0.80475238593363341</v>
      </c>
      <c r="I28076" s="26" t="str">
        <f>INDEX('Data Tab2'!$C:$C,MATCH('Data Tab1'!A28076,'Data Tab2'!$A:$A,0))</f>
        <v>BVA1</v>
      </c>
    </row>
    <row r="28077" spans="1:9">
      <c r="A28077" s="55">
        <v>105634258</v>
      </c>
      <c r="B28077" s="1" t="s">
        <v>41</v>
      </c>
      <c r="C28077" t="s">
        <v>32</v>
      </c>
      <c r="D28077" s="1" t="s">
        <v>11</v>
      </c>
      <c r="E28077" t="s">
        <v>12</v>
      </c>
      <c r="F28077" s="4" t="s">
        <v>13</v>
      </c>
      <c r="G28077" s="3">
        <v>10.751104</v>
      </c>
      <c r="H28077" s="8">
        <v>0.74445472091281939</v>
      </c>
      <c r="I28077" s="26" t="str">
        <f>INDEX('Data Tab2'!$C:$C,MATCH('Data Tab1'!A28077,'Data Tab2'!$A:$A,0))</f>
        <v>CGN1</v>
      </c>
    </row>
    <row r="28078" spans="1:9" hidden="1">
      <c r="A28078" s="55">
        <v>105634258</v>
      </c>
      <c r="B28078" s="1" t="s">
        <v>41</v>
      </c>
      <c r="C28078" t="s">
        <v>32</v>
      </c>
      <c r="D28078" s="1" t="s">
        <v>11</v>
      </c>
      <c r="E28078" t="s">
        <v>12</v>
      </c>
      <c r="F28078" s="4" t="s">
        <v>34</v>
      </c>
      <c r="G28078" s="3">
        <v>10.721659000000001</v>
      </c>
      <c r="H28078" s="8">
        <v>2.0057776977884689E-2</v>
      </c>
      <c r="I28078" s="26" t="str">
        <f>INDEX('Data Tab2'!$C:$C,MATCH('Data Tab1'!A28078,'Data Tab2'!$A:$A,0))</f>
        <v>CGN1</v>
      </c>
    </row>
    <row r="28079" spans="1:9" hidden="1">
      <c r="A28079" s="55">
        <v>105634258</v>
      </c>
      <c r="B28079" s="1" t="s">
        <v>41</v>
      </c>
      <c r="C28079" t="s">
        <v>32</v>
      </c>
      <c r="D28079" s="1" t="s">
        <v>11</v>
      </c>
      <c r="E28079" t="s">
        <v>12</v>
      </c>
      <c r="F28079" s="4" t="s">
        <v>14</v>
      </c>
      <c r="G28079" s="3">
        <v>10.213882</v>
      </c>
      <c r="H28079" s="8">
        <v>0.99782600439638225</v>
      </c>
      <c r="I28079" s="26" t="str">
        <f>INDEX('Data Tab2'!$C:$C,MATCH('Data Tab1'!A28079,'Data Tab2'!$A:$A,0))</f>
        <v>CGN1</v>
      </c>
    </row>
    <row r="28080" spans="1:9" hidden="1">
      <c r="A28080" s="55">
        <v>105634258</v>
      </c>
      <c r="B28080" s="1" t="s">
        <v>41</v>
      </c>
      <c r="C28080" t="s">
        <v>32</v>
      </c>
      <c r="D28080" s="1" t="s">
        <v>11</v>
      </c>
      <c r="E28080" t="s">
        <v>12</v>
      </c>
      <c r="F28080" s="4" t="s">
        <v>15</v>
      </c>
      <c r="G28080" s="3">
        <v>10.516935999999999</v>
      </c>
      <c r="H28080" s="8">
        <v>0.6462526501801289</v>
      </c>
      <c r="I28080" s="26" t="str">
        <f>INDEX('Data Tab2'!$C:$C,MATCH('Data Tab1'!A28080,'Data Tab2'!$A:$A,0))</f>
        <v>CGN1</v>
      </c>
    </row>
    <row r="28081" spans="1:9" hidden="1">
      <c r="A28081" s="56">
        <v>105634258</v>
      </c>
      <c r="B28081" s="1" t="s">
        <v>41</v>
      </c>
      <c r="C28081" t="s">
        <v>32</v>
      </c>
      <c r="D28081" s="1" t="s">
        <v>11</v>
      </c>
      <c r="E28081" t="s">
        <v>12</v>
      </c>
      <c r="F28081" s="4" t="s">
        <v>28</v>
      </c>
      <c r="G28081" s="3">
        <v>7.6277710000000001</v>
      </c>
      <c r="H28081" s="8">
        <v>0.56811026813499499</v>
      </c>
      <c r="I28081" s="26" t="str">
        <f>INDEX('Data Tab2'!$C:$C,MATCH('Data Tab1'!A28081,'Data Tab2'!$A:$A,0))</f>
        <v>CGN1</v>
      </c>
    </row>
    <row r="28082" spans="1:9">
      <c r="A28082" s="55">
        <v>105634271</v>
      </c>
      <c r="B28082" s="1" t="s">
        <v>41</v>
      </c>
      <c r="C28082" t="s">
        <v>32</v>
      </c>
      <c r="D28082" s="1" t="s">
        <v>11</v>
      </c>
      <c r="E28082" t="s">
        <v>12</v>
      </c>
      <c r="F28082" s="4" t="s">
        <v>13</v>
      </c>
      <c r="G28082" s="3">
        <v>10.999993999999999</v>
      </c>
      <c r="H28082" s="8">
        <v>0.73380837134610111</v>
      </c>
      <c r="I28082" s="26" t="str">
        <f>INDEX('Data Tab2'!$C:$C,MATCH('Data Tab1'!A28082,'Data Tab2'!$A:$A,0))</f>
        <v>CWL1</v>
      </c>
    </row>
    <row r="28083" spans="1:9" hidden="1">
      <c r="A28083" s="55">
        <v>105634271</v>
      </c>
      <c r="B28083" s="1" t="s">
        <v>41</v>
      </c>
      <c r="C28083" t="s">
        <v>32</v>
      </c>
      <c r="D28083" s="1" t="s">
        <v>11</v>
      </c>
      <c r="E28083" t="s">
        <v>12</v>
      </c>
      <c r="F28083" s="4" t="s">
        <v>34</v>
      </c>
      <c r="G28083" s="3">
        <v>10.999993</v>
      </c>
      <c r="H28083" s="8">
        <v>0.58782920797950144</v>
      </c>
      <c r="I28083" s="26" t="str">
        <f>INDEX('Data Tab2'!$C:$C,MATCH('Data Tab1'!A28083,'Data Tab2'!$A:$A,0))</f>
        <v>CWL1</v>
      </c>
    </row>
    <row r="28084" spans="1:9" hidden="1">
      <c r="A28084" s="55">
        <v>105634271</v>
      </c>
      <c r="B28084" s="1" t="s">
        <v>41</v>
      </c>
      <c r="C28084" t="s">
        <v>32</v>
      </c>
      <c r="D28084" s="1" t="s">
        <v>11</v>
      </c>
      <c r="E28084" t="s">
        <v>12</v>
      </c>
      <c r="F28084" s="4" t="s">
        <v>14</v>
      </c>
      <c r="G28084" s="3">
        <v>10.120271000000001</v>
      </c>
      <c r="H28084" s="8">
        <v>0.9682985687015585</v>
      </c>
      <c r="I28084" s="26" t="str">
        <f>INDEX('Data Tab2'!$C:$C,MATCH('Data Tab1'!A28084,'Data Tab2'!$A:$A,0))</f>
        <v>CWL1</v>
      </c>
    </row>
    <row r="28085" spans="1:9" hidden="1">
      <c r="A28085" s="55">
        <v>105634271</v>
      </c>
      <c r="B28085" s="1" t="s">
        <v>41</v>
      </c>
      <c r="C28085" t="s">
        <v>32</v>
      </c>
      <c r="D28085" s="1" t="s">
        <v>11</v>
      </c>
      <c r="E28085" t="s">
        <v>12</v>
      </c>
      <c r="F28085" s="4" t="s">
        <v>15</v>
      </c>
      <c r="G28085" s="3">
        <v>10.627772</v>
      </c>
      <c r="H28085" s="8">
        <v>0.55373495973115627</v>
      </c>
      <c r="I28085" s="26" t="str">
        <f>INDEX('Data Tab2'!$C:$C,MATCH('Data Tab1'!A28085,'Data Tab2'!$A:$A,0))</f>
        <v>CWL1</v>
      </c>
    </row>
    <row r="28086" spans="1:9" hidden="1">
      <c r="A28086" s="56">
        <v>105634271</v>
      </c>
      <c r="B28086" s="1" t="s">
        <v>41</v>
      </c>
      <c r="C28086" t="s">
        <v>32</v>
      </c>
      <c r="D28086" s="1" t="s">
        <v>11</v>
      </c>
      <c r="E28086" t="s">
        <v>12</v>
      </c>
      <c r="F28086" s="4" t="s">
        <v>28</v>
      </c>
      <c r="G28086" s="3">
        <v>10.780271000000001</v>
      </c>
      <c r="H28086" s="8">
        <v>1.0787931546939467E-2</v>
      </c>
      <c r="I28086" s="26" t="str">
        <f>INDEX('Data Tab2'!$C:$C,MATCH('Data Tab1'!A28086,'Data Tab2'!$A:$A,0))</f>
        <v>CWL1</v>
      </c>
    </row>
    <row r="28087" spans="1:9">
      <c r="A28087" s="55">
        <v>105634329</v>
      </c>
      <c r="B28087" s="1" t="s">
        <v>41</v>
      </c>
      <c r="C28087" t="s">
        <v>31</v>
      </c>
      <c r="D28087" s="1" t="s">
        <v>11</v>
      </c>
      <c r="E28087" t="s">
        <v>12</v>
      </c>
      <c r="F28087" s="4" t="s">
        <v>13</v>
      </c>
      <c r="G28087" s="3">
        <v>5.0166639999999996</v>
      </c>
      <c r="H28087" s="8">
        <v>4.712514000729795E-2</v>
      </c>
      <c r="I28087" s="26" t="str">
        <f>INDEX('Data Tab2'!$C:$C,MATCH('Data Tab1'!A28087,'Data Tab2'!$A:$A,0))</f>
        <v>DTM1</v>
      </c>
    </row>
    <row r="28088" spans="1:9" hidden="1">
      <c r="A28088" s="55">
        <v>105634329</v>
      </c>
      <c r="B28088" s="1" t="s">
        <v>41</v>
      </c>
      <c r="C28088" t="s">
        <v>31</v>
      </c>
      <c r="D28088" s="1" t="s">
        <v>11</v>
      </c>
      <c r="E28088" t="s">
        <v>12</v>
      </c>
      <c r="F28088" s="4" t="s">
        <v>34</v>
      </c>
      <c r="G28088" s="3">
        <v>10.983331</v>
      </c>
      <c r="H28088" s="8">
        <v>0.51868911318508892</v>
      </c>
      <c r="I28088" s="26" t="str">
        <f>INDEX('Data Tab2'!$C:$C,MATCH('Data Tab1'!A28088,'Data Tab2'!$A:$A,0))</f>
        <v>DTM1</v>
      </c>
    </row>
    <row r="28089" spans="1:9" hidden="1">
      <c r="A28089" s="55">
        <v>105634329</v>
      </c>
      <c r="B28089" s="1" t="s">
        <v>41</v>
      </c>
      <c r="C28089" t="s">
        <v>31</v>
      </c>
      <c r="D28089" s="1" t="s">
        <v>11</v>
      </c>
      <c r="E28089" t="s">
        <v>12</v>
      </c>
      <c r="F28089" s="4" t="s">
        <v>14</v>
      </c>
      <c r="G28089" s="3">
        <v>10.731664</v>
      </c>
      <c r="H28089" s="8">
        <v>0.95712725720214253</v>
      </c>
      <c r="I28089" s="26" t="str">
        <f>INDEX('Data Tab2'!$C:$C,MATCH('Data Tab1'!A28089,'Data Tab2'!$A:$A,0))</f>
        <v>DTM1</v>
      </c>
    </row>
    <row r="28090" spans="1:9" hidden="1">
      <c r="A28090" s="55">
        <v>105634329</v>
      </c>
      <c r="B28090" s="1" t="s">
        <v>41</v>
      </c>
      <c r="C28090" t="s">
        <v>31</v>
      </c>
      <c r="D28090" s="1" t="s">
        <v>11</v>
      </c>
      <c r="E28090" t="s">
        <v>12</v>
      </c>
      <c r="F28090" s="4" t="s">
        <v>15</v>
      </c>
      <c r="G28090" s="3">
        <v>10.793331</v>
      </c>
      <c r="H28090" s="8">
        <v>0.67619418064692349</v>
      </c>
      <c r="I28090" s="26" t="str">
        <f>INDEX('Data Tab2'!$C:$C,MATCH('Data Tab1'!A28090,'Data Tab2'!$A:$A,0))</f>
        <v>DTM1</v>
      </c>
    </row>
    <row r="28091" spans="1:9" hidden="1">
      <c r="A28091" s="55">
        <v>105634329</v>
      </c>
      <c r="B28091" s="1" t="s">
        <v>41</v>
      </c>
      <c r="C28091" t="s">
        <v>31</v>
      </c>
      <c r="D28091" s="1" t="s">
        <v>11</v>
      </c>
      <c r="E28091" t="s">
        <v>12</v>
      </c>
      <c r="F28091" s="4" t="s">
        <v>28</v>
      </c>
      <c r="G28091" s="3">
        <v>10.999997</v>
      </c>
      <c r="H28091" s="8">
        <v>0.50723529807807499</v>
      </c>
      <c r="I28091" s="26" t="str">
        <f>INDEX('Data Tab2'!$C:$C,MATCH('Data Tab1'!A28091,'Data Tab2'!$A:$A,0))</f>
        <v>DTM1</v>
      </c>
    </row>
    <row r="28092" spans="1:9" hidden="1">
      <c r="A28092" s="56">
        <v>105634329</v>
      </c>
      <c r="B28092" s="1" t="s">
        <v>41</v>
      </c>
      <c r="C28092" t="s">
        <v>31</v>
      </c>
      <c r="D28092" s="1" t="s">
        <v>11</v>
      </c>
      <c r="E28092" t="s">
        <v>12</v>
      </c>
      <c r="F28092" s="4" t="s">
        <v>29</v>
      </c>
      <c r="G28092" s="3">
        <v>5.6036080000000004</v>
      </c>
      <c r="H28092" s="8">
        <v>0.89632583761895468</v>
      </c>
      <c r="I28092" s="26" t="str">
        <f>INDEX('Data Tab2'!$C:$C,MATCH('Data Tab1'!A28092,'Data Tab2'!$A:$A,0))</f>
        <v>DTM1</v>
      </c>
    </row>
    <row r="28093" spans="1:9">
      <c r="A28093" s="55">
        <v>105634335</v>
      </c>
      <c r="B28093" s="1" t="s">
        <v>41</v>
      </c>
      <c r="C28093" t="s">
        <v>31</v>
      </c>
      <c r="D28093" s="1" t="s">
        <v>11</v>
      </c>
      <c r="E28093" t="s">
        <v>12</v>
      </c>
      <c r="F28093" s="4" t="s">
        <v>13</v>
      </c>
      <c r="G28093" s="3">
        <v>4.9999989999999999</v>
      </c>
      <c r="H28093" s="8">
        <v>0.24567653741547557</v>
      </c>
      <c r="I28093" s="26" t="str">
        <f>INDEX('Data Tab2'!$C:$C,MATCH('Data Tab1'!A28093,'Data Tab2'!$A:$A,0))</f>
        <v>DTM2</v>
      </c>
    </row>
    <row r="28094" spans="1:9" hidden="1">
      <c r="A28094" s="55">
        <v>105634335</v>
      </c>
      <c r="B28094" s="1" t="s">
        <v>41</v>
      </c>
      <c r="C28094" t="s">
        <v>31</v>
      </c>
      <c r="D28094" s="1" t="s">
        <v>11</v>
      </c>
      <c r="E28094" t="s">
        <v>12</v>
      </c>
      <c r="F28094" s="4" t="s">
        <v>34</v>
      </c>
      <c r="G28094" s="3">
        <v>5.1499969999999999</v>
      </c>
      <c r="H28094" s="8">
        <v>0.41367800249775366</v>
      </c>
      <c r="I28094" s="26" t="str">
        <f>INDEX('Data Tab2'!$C:$C,MATCH('Data Tab1'!A28094,'Data Tab2'!$A:$A,0))</f>
        <v>DTM2</v>
      </c>
    </row>
    <row r="28095" spans="1:9" hidden="1">
      <c r="A28095" s="55">
        <v>105634335</v>
      </c>
      <c r="B28095" s="1" t="s">
        <v>41</v>
      </c>
      <c r="C28095" t="s">
        <v>31</v>
      </c>
      <c r="D28095" s="1" t="s">
        <v>11</v>
      </c>
      <c r="E28095" t="s">
        <v>12</v>
      </c>
      <c r="F28095" s="4" t="s">
        <v>14</v>
      </c>
      <c r="G28095" s="3">
        <v>10.738331000000001</v>
      </c>
      <c r="H28095" s="8">
        <v>6.3421808431351034E-2</v>
      </c>
      <c r="I28095" s="26" t="str">
        <f>INDEX('Data Tab2'!$C:$C,MATCH('Data Tab1'!A28095,'Data Tab2'!$A:$A,0))</f>
        <v>DTM2</v>
      </c>
    </row>
    <row r="28096" spans="1:9" hidden="1">
      <c r="A28096" s="55">
        <v>105634335</v>
      </c>
      <c r="B28096" s="1" t="s">
        <v>41</v>
      </c>
      <c r="C28096" t="s">
        <v>31</v>
      </c>
      <c r="D28096" s="1" t="s">
        <v>11</v>
      </c>
      <c r="E28096" t="s">
        <v>12</v>
      </c>
      <c r="F28096" s="4" t="s">
        <v>15</v>
      </c>
      <c r="G28096" s="3">
        <v>10.824443</v>
      </c>
      <c r="H28096" s="8">
        <v>0.74425242200990771</v>
      </c>
      <c r="I28096" s="26" t="str">
        <f>INDEX('Data Tab2'!$C:$C,MATCH('Data Tab1'!A28096,'Data Tab2'!$A:$A,0))</f>
        <v>DTM2</v>
      </c>
    </row>
    <row r="28097" spans="1:9" hidden="1">
      <c r="A28097" s="55">
        <v>105634335</v>
      </c>
      <c r="B28097" s="1" t="s">
        <v>41</v>
      </c>
      <c r="C28097" t="s">
        <v>31</v>
      </c>
      <c r="D28097" s="1" t="s">
        <v>11</v>
      </c>
      <c r="E28097" t="s">
        <v>12</v>
      </c>
      <c r="F28097" s="4" t="s">
        <v>28</v>
      </c>
      <c r="G28097" s="3">
        <v>10.49611</v>
      </c>
      <c r="H28097" s="8">
        <v>0.26632415156647582</v>
      </c>
      <c r="I28097" s="26" t="str">
        <f>INDEX('Data Tab2'!$C:$C,MATCH('Data Tab1'!A28097,'Data Tab2'!$A:$A,0))</f>
        <v>DTM2</v>
      </c>
    </row>
    <row r="28098" spans="1:9" hidden="1">
      <c r="A28098" s="56">
        <v>105634335</v>
      </c>
      <c r="B28098" s="1" t="s">
        <v>41</v>
      </c>
      <c r="C28098" t="s">
        <v>31</v>
      </c>
      <c r="D28098" s="1" t="s">
        <v>11</v>
      </c>
      <c r="E28098" t="s">
        <v>12</v>
      </c>
      <c r="F28098" s="4" t="s">
        <v>29</v>
      </c>
      <c r="G28098" s="3">
        <v>4.2166639999999997</v>
      </c>
      <c r="H28098" s="8">
        <v>0.33569693519922117</v>
      </c>
      <c r="I28098" s="26" t="str">
        <f>INDEX('Data Tab2'!$C:$C,MATCH('Data Tab1'!A28098,'Data Tab2'!$A:$A,0))</f>
        <v>DTM2</v>
      </c>
    </row>
    <row r="28099" spans="1:9">
      <c r="A28099" s="55">
        <v>105634399</v>
      </c>
      <c r="B28099" s="1" t="s">
        <v>41</v>
      </c>
      <c r="C28099" t="s">
        <v>27</v>
      </c>
      <c r="D28099" s="1" t="s">
        <v>11</v>
      </c>
      <c r="E28099" t="s">
        <v>12</v>
      </c>
      <c r="F28099" s="4" t="s">
        <v>13</v>
      </c>
      <c r="G28099" s="3">
        <v>9.9805510000000002</v>
      </c>
      <c r="H28099" s="8">
        <v>0.31580146537659348</v>
      </c>
      <c r="I28099" s="26" t="str">
        <f>INDEX('Data Tab2'!$C:$C,MATCH('Data Tab1'!A28099,'Data Tab2'!$A:$A,0))</f>
        <v>DTM3</v>
      </c>
    </row>
    <row r="28100" spans="1:9" hidden="1">
      <c r="A28100" s="55">
        <v>105634399</v>
      </c>
      <c r="B28100" s="1" t="s">
        <v>41</v>
      </c>
      <c r="C28100" t="s">
        <v>27</v>
      </c>
      <c r="D28100" s="1" t="s">
        <v>11</v>
      </c>
      <c r="E28100" t="s">
        <v>12</v>
      </c>
      <c r="F28100" s="4" t="s">
        <v>34</v>
      </c>
      <c r="G28100" s="3">
        <v>7.7052740000000002</v>
      </c>
      <c r="H28100" s="8">
        <v>0.37735059349787181</v>
      </c>
      <c r="I28100" s="26" t="str">
        <f>INDEX('Data Tab2'!$C:$C,MATCH('Data Tab1'!A28100,'Data Tab2'!$A:$A,0))</f>
        <v>DTM3</v>
      </c>
    </row>
    <row r="28101" spans="1:9" hidden="1">
      <c r="A28101" s="55">
        <v>105634399</v>
      </c>
      <c r="B28101" s="1" t="s">
        <v>41</v>
      </c>
      <c r="C28101" t="s">
        <v>27</v>
      </c>
      <c r="D28101" s="1" t="s">
        <v>11</v>
      </c>
      <c r="E28101" t="s">
        <v>12</v>
      </c>
      <c r="F28101" s="4" t="s">
        <v>14</v>
      </c>
      <c r="G28101" s="3">
        <v>9.0661070000000006</v>
      </c>
      <c r="H28101" s="8">
        <v>0.26019082138443772</v>
      </c>
      <c r="I28101" s="26" t="str">
        <f>INDEX('Data Tab2'!$C:$C,MATCH('Data Tab1'!A28101,'Data Tab2'!$A:$A,0))</f>
        <v>DTM3</v>
      </c>
    </row>
    <row r="28102" spans="1:9" hidden="1">
      <c r="A28102" s="55">
        <v>105634399</v>
      </c>
      <c r="B28102" s="1" t="s">
        <v>41</v>
      </c>
      <c r="C28102" t="s">
        <v>27</v>
      </c>
      <c r="D28102" s="1" t="s">
        <v>11</v>
      </c>
      <c r="E28102" t="s">
        <v>12</v>
      </c>
      <c r="F28102" s="4" t="s">
        <v>15</v>
      </c>
      <c r="G28102" s="3">
        <v>9.9836080000000003</v>
      </c>
      <c r="H28102" s="8">
        <v>0.87678059158779964</v>
      </c>
      <c r="I28102" s="26" t="str">
        <f>INDEX('Data Tab2'!$C:$C,MATCH('Data Tab1'!A28102,'Data Tab2'!$A:$A,0))</f>
        <v>DTM3</v>
      </c>
    </row>
    <row r="28103" spans="1:9" hidden="1">
      <c r="A28103" s="55">
        <v>105634399</v>
      </c>
      <c r="B28103" s="1" t="s">
        <v>41</v>
      </c>
      <c r="C28103" t="s">
        <v>27</v>
      </c>
      <c r="D28103" s="1" t="s">
        <v>11</v>
      </c>
      <c r="E28103" t="s">
        <v>12</v>
      </c>
      <c r="F28103" s="4" t="s">
        <v>28</v>
      </c>
      <c r="G28103" s="3">
        <v>1.001663</v>
      </c>
      <c r="H28103" s="8">
        <v>0.25455525121897882</v>
      </c>
      <c r="I28103" s="26" t="str">
        <f>INDEX('Data Tab2'!$C:$C,MATCH('Data Tab1'!A28103,'Data Tab2'!$A:$A,0))</f>
        <v>DTM3</v>
      </c>
    </row>
    <row r="28104" spans="1:9" hidden="1">
      <c r="A28104" s="56">
        <v>105634399</v>
      </c>
      <c r="B28104" s="1" t="s">
        <v>41</v>
      </c>
      <c r="C28104" t="s">
        <v>27</v>
      </c>
      <c r="D28104" s="1" t="s">
        <v>11</v>
      </c>
      <c r="E28104" t="s">
        <v>12</v>
      </c>
      <c r="F28104" s="4" t="s">
        <v>16</v>
      </c>
      <c r="G28104" s="3">
        <v>2.7461069999999999</v>
      </c>
      <c r="H28104" s="8">
        <v>0.56762136913520644</v>
      </c>
      <c r="I28104" s="26" t="str">
        <f>INDEX('Data Tab2'!$C:$C,MATCH('Data Tab1'!A28104,'Data Tab2'!$A:$A,0))</f>
        <v>DTM3</v>
      </c>
    </row>
    <row r="28105" spans="1:9">
      <c r="A28105" s="55">
        <v>105634402</v>
      </c>
      <c r="B28105" s="1" t="s">
        <v>41</v>
      </c>
      <c r="C28105" t="s">
        <v>27</v>
      </c>
      <c r="D28105" s="1" t="s">
        <v>11</v>
      </c>
      <c r="E28105" t="s">
        <v>12</v>
      </c>
      <c r="F28105" s="4" t="s">
        <v>34</v>
      </c>
      <c r="G28105" s="3">
        <v>10.09722</v>
      </c>
      <c r="H28105" s="8">
        <v>3.8236704762625084E-2</v>
      </c>
      <c r="I28105" s="26" t="str">
        <f>INDEX('Data Tab2'!$C:$C,MATCH('Data Tab1'!A28105,'Data Tab2'!$A:$A,0))</f>
        <v>DUS2</v>
      </c>
    </row>
    <row r="28106" spans="1:9" hidden="1">
      <c r="A28106" s="55">
        <v>105634402</v>
      </c>
      <c r="B28106" s="1" t="s">
        <v>41</v>
      </c>
      <c r="C28106" t="s">
        <v>27</v>
      </c>
      <c r="D28106" s="1" t="s">
        <v>11</v>
      </c>
      <c r="E28106" t="s">
        <v>12</v>
      </c>
      <c r="F28106" s="4" t="s">
        <v>14</v>
      </c>
      <c r="G28106" s="3">
        <v>9.9991640000000004</v>
      </c>
      <c r="H28106" s="8">
        <v>0.16549910115084865</v>
      </c>
      <c r="I28106" s="26" t="str">
        <f>INDEX('Data Tab2'!$C:$C,MATCH('Data Tab1'!A28106,'Data Tab2'!$A:$A,0))</f>
        <v>DUS2</v>
      </c>
    </row>
    <row r="28107" spans="1:9" hidden="1">
      <c r="A28107" s="55">
        <v>105634402</v>
      </c>
      <c r="B28107" s="1" t="s">
        <v>41</v>
      </c>
      <c r="C28107" t="s">
        <v>27</v>
      </c>
      <c r="D28107" s="1" t="s">
        <v>11</v>
      </c>
      <c r="E28107" t="s">
        <v>12</v>
      </c>
      <c r="F28107" s="4" t="s">
        <v>15</v>
      </c>
      <c r="G28107" s="3">
        <v>10.105274</v>
      </c>
      <c r="H28107" s="8">
        <v>3.6238424413405967E-2</v>
      </c>
      <c r="I28107" s="26" t="str">
        <f>INDEX('Data Tab2'!$C:$C,MATCH('Data Tab1'!A28107,'Data Tab2'!$A:$A,0))</f>
        <v>DUS2</v>
      </c>
    </row>
    <row r="28108" spans="1:9" hidden="1">
      <c r="A28108" s="55">
        <v>105634402</v>
      </c>
      <c r="B28108" s="1" t="s">
        <v>41</v>
      </c>
      <c r="C28108" t="s">
        <v>27</v>
      </c>
      <c r="D28108" s="1" t="s">
        <v>11</v>
      </c>
      <c r="E28108" t="s">
        <v>12</v>
      </c>
      <c r="F28108" s="4" t="s">
        <v>28</v>
      </c>
      <c r="G28108" s="3">
        <v>9.9716620000000002</v>
      </c>
      <c r="H28108" s="8">
        <v>0.44922690199933901</v>
      </c>
      <c r="I28108" s="26" t="str">
        <f>INDEX('Data Tab2'!$C:$C,MATCH('Data Tab1'!A28108,'Data Tab2'!$A:$A,0))</f>
        <v>DUS2</v>
      </c>
    </row>
    <row r="28109" spans="1:9" hidden="1">
      <c r="A28109" s="55">
        <v>105634402</v>
      </c>
      <c r="B28109" s="1" t="s">
        <v>33</v>
      </c>
      <c r="C28109" t="s">
        <v>27</v>
      </c>
      <c r="D28109" s="1" t="s">
        <v>17</v>
      </c>
      <c r="E28109" t="s">
        <v>18</v>
      </c>
      <c r="F28109" s="4" t="s">
        <v>36</v>
      </c>
      <c r="G28109" s="3">
        <v>9.6297189999999997</v>
      </c>
      <c r="H28109" s="8">
        <v>0.32121714062955398</v>
      </c>
      <c r="I28109" s="26" t="str">
        <f>INDEX('Data Tab2'!$C:$C,MATCH('Data Tab1'!A28109,'Data Tab2'!$A:$A,0))</f>
        <v>DUS2</v>
      </c>
    </row>
    <row r="28110" spans="1:9" hidden="1">
      <c r="A28110" s="55">
        <v>105634402</v>
      </c>
      <c r="B28110" s="1" t="s">
        <v>33</v>
      </c>
      <c r="C28110" t="s">
        <v>27</v>
      </c>
      <c r="D28110" s="1" t="s">
        <v>17</v>
      </c>
      <c r="E28110" t="s">
        <v>18</v>
      </c>
      <c r="F28110" s="4" t="s">
        <v>38</v>
      </c>
      <c r="G28110" s="3">
        <v>9.9774960000000004</v>
      </c>
      <c r="H28110" s="8">
        <v>0.94268135057810454</v>
      </c>
      <c r="I28110" s="26" t="str">
        <f>INDEX('Data Tab2'!$C:$C,MATCH('Data Tab1'!A28110,'Data Tab2'!$A:$A,0))</f>
        <v>DUS2</v>
      </c>
    </row>
    <row r="28111" spans="1:9" hidden="1">
      <c r="A28111" s="55">
        <v>105634402</v>
      </c>
      <c r="B28111" s="1" t="s">
        <v>33</v>
      </c>
      <c r="C28111" t="s">
        <v>27</v>
      </c>
      <c r="D28111" s="1" t="s">
        <v>17</v>
      </c>
      <c r="E28111" t="s">
        <v>18</v>
      </c>
      <c r="F28111" s="4" t="s">
        <v>19</v>
      </c>
      <c r="G28111" s="3">
        <v>9.3999959999999998</v>
      </c>
      <c r="H28111" s="8">
        <v>0.35553399525916185</v>
      </c>
      <c r="I28111" s="26" t="str">
        <f>INDEX('Data Tab2'!$C:$C,MATCH('Data Tab1'!A28111,'Data Tab2'!$A:$A,0))</f>
        <v>DUS2</v>
      </c>
    </row>
    <row r="28112" spans="1:9" hidden="1">
      <c r="A28112" s="55">
        <v>105634402</v>
      </c>
      <c r="B28112" s="1" t="s">
        <v>33</v>
      </c>
      <c r="C28112" t="s">
        <v>27</v>
      </c>
      <c r="D28112" s="1" t="s">
        <v>17</v>
      </c>
      <c r="E28112" t="s">
        <v>18</v>
      </c>
      <c r="F28112" s="4" t="s">
        <v>20</v>
      </c>
      <c r="G28112" s="3">
        <v>9.4008280000000006</v>
      </c>
      <c r="H28112" s="8">
        <v>8.9984278069580315E-3</v>
      </c>
      <c r="I28112" s="26" t="str">
        <f>INDEX('Data Tab2'!$C:$C,MATCH('Data Tab1'!A28112,'Data Tab2'!$A:$A,0))</f>
        <v>DUS2</v>
      </c>
    </row>
    <row r="28113" spans="1:9" hidden="1">
      <c r="A28113" s="56">
        <v>105634402</v>
      </c>
      <c r="B28113" s="1" t="s">
        <v>33</v>
      </c>
      <c r="C28113" t="s">
        <v>27</v>
      </c>
      <c r="D28113" s="1" t="s">
        <v>17</v>
      </c>
      <c r="E28113" t="s">
        <v>23</v>
      </c>
      <c r="F28113" s="4" t="s">
        <v>25</v>
      </c>
      <c r="G28113" s="3">
        <v>8.8013860000000008</v>
      </c>
      <c r="H28113" s="8">
        <v>0.93724472014470916</v>
      </c>
      <c r="I28113" s="26" t="str">
        <f>INDEX('Data Tab2'!$C:$C,MATCH('Data Tab1'!A28113,'Data Tab2'!$A:$A,0))</f>
        <v>DUS2</v>
      </c>
    </row>
    <row r="28114" spans="1:9">
      <c r="A28114" s="55">
        <v>105634404</v>
      </c>
      <c r="B28114" s="1" t="s">
        <v>41</v>
      </c>
      <c r="C28114" t="s">
        <v>27</v>
      </c>
      <c r="D28114" s="1" t="s">
        <v>11</v>
      </c>
      <c r="E28114" t="s">
        <v>12</v>
      </c>
      <c r="F28114" s="4" t="s">
        <v>34</v>
      </c>
      <c r="G28114" s="3">
        <v>8.3827750000000005</v>
      </c>
      <c r="H28114" s="8">
        <v>0.49355682501419917</v>
      </c>
      <c r="I28114" s="26" t="str">
        <f>INDEX('Data Tab2'!$C:$C,MATCH('Data Tab1'!A28114,'Data Tab2'!$A:$A,0))</f>
        <v>DUS4</v>
      </c>
    </row>
    <row r="28115" spans="1:9" hidden="1">
      <c r="A28115" s="55">
        <v>105634404</v>
      </c>
      <c r="B28115" s="1" t="s">
        <v>41</v>
      </c>
      <c r="C28115" t="s">
        <v>27</v>
      </c>
      <c r="D28115" s="1" t="s">
        <v>11</v>
      </c>
      <c r="E28115" t="s">
        <v>12</v>
      </c>
      <c r="F28115" s="4" t="s">
        <v>14</v>
      </c>
      <c r="G28115" s="3">
        <v>9.8747179999999997</v>
      </c>
      <c r="H28115" s="8">
        <v>0.64853379182039383</v>
      </c>
      <c r="I28115" s="26" t="str">
        <f>INDEX('Data Tab2'!$C:$C,MATCH('Data Tab1'!A28115,'Data Tab2'!$A:$A,0))</f>
        <v>DUS4</v>
      </c>
    </row>
    <row r="28116" spans="1:9" hidden="1">
      <c r="A28116" s="55">
        <v>105634404</v>
      </c>
      <c r="B28116" s="1" t="s">
        <v>41</v>
      </c>
      <c r="C28116" t="s">
        <v>27</v>
      </c>
      <c r="D28116" s="1" t="s">
        <v>11</v>
      </c>
      <c r="E28116" t="s">
        <v>12</v>
      </c>
      <c r="F28116" s="4" t="s">
        <v>15</v>
      </c>
      <c r="G28116" s="3">
        <v>9.9758300000000002</v>
      </c>
      <c r="H28116" s="8">
        <v>0.84990328065418119</v>
      </c>
      <c r="I28116" s="26" t="str">
        <f>INDEX('Data Tab2'!$C:$C,MATCH('Data Tab1'!A28116,'Data Tab2'!$A:$A,0))</f>
        <v>DUS4</v>
      </c>
    </row>
    <row r="28117" spans="1:9" hidden="1">
      <c r="A28117" s="56">
        <v>105634404</v>
      </c>
      <c r="B28117" s="1" t="s">
        <v>41</v>
      </c>
      <c r="C28117" t="s">
        <v>27</v>
      </c>
      <c r="D28117" s="1" t="s">
        <v>11</v>
      </c>
      <c r="E28117" t="s">
        <v>12</v>
      </c>
      <c r="F28117" s="4" t="s">
        <v>28</v>
      </c>
      <c r="G28117" s="3">
        <v>9.6124969999999994</v>
      </c>
      <c r="H28117" s="8">
        <v>0.27476860345483634</v>
      </c>
      <c r="I28117" s="26" t="str">
        <f>INDEX('Data Tab2'!$C:$C,MATCH('Data Tab1'!A28117,'Data Tab2'!$A:$A,0))</f>
        <v>DUS4</v>
      </c>
    </row>
    <row r="28118" spans="1:9">
      <c r="A28118" s="55">
        <v>105634406</v>
      </c>
      <c r="B28118" s="1" t="s">
        <v>41</v>
      </c>
      <c r="C28118" t="s">
        <v>27</v>
      </c>
      <c r="D28118" s="1" t="s">
        <v>11</v>
      </c>
      <c r="E28118" t="s">
        <v>12</v>
      </c>
      <c r="F28118" s="4" t="s">
        <v>34</v>
      </c>
      <c r="G28118" s="3">
        <v>10.102497</v>
      </c>
      <c r="H28118" s="8">
        <v>8.2862512467655192E-2</v>
      </c>
      <c r="I28118" s="26" t="str">
        <f>INDEX('Data Tab2'!$C:$C,MATCH('Data Tab1'!A28118,'Data Tab2'!$A:$A,0))</f>
        <v>EDI4</v>
      </c>
    </row>
    <row r="28119" spans="1:9" hidden="1">
      <c r="A28119" s="55">
        <v>105634406</v>
      </c>
      <c r="B28119" s="1" t="s">
        <v>41</v>
      </c>
      <c r="C28119" t="s">
        <v>27</v>
      </c>
      <c r="D28119" s="1" t="s">
        <v>11</v>
      </c>
      <c r="E28119" t="s">
        <v>12</v>
      </c>
      <c r="F28119" s="4" t="s">
        <v>14</v>
      </c>
      <c r="G28119" s="3">
        <v>9.9383289999999995</v>
      </c>
      <c r="H28119" s="8">
        <v>0.48404918303330224</v>
      </c>
      <c r="I28119" s="26" t="str">
        <f>INDEX('Data Tab2'!$C:$C,MATCH('Data Tab1'!A28119,'Data Tab2'!$A:$A,0))</f>
        <v>EDI4</v>
      </c>
    </row>
    <row r="28120" spans="1:9" hidden="1">
      <c r="A28120" s="55">
        <v>105634406</v>
      </c>
      <c r="B28120" s="1" t="s">
        <v>41</v>
      </c>
      <c r="C28120" t="s">
        <v>27</v>
      </c>
      <c r="D28120" s="1" t="s">
        <v>11</v>
      </c>
      <c r="E28120" t="s">
        <v>12</v>
      </c>
      <c r="F28120" s="4" t="s">
        <v>15</v>
      </c>
      <c r="G28120" s="3">
        <v>10.109441</v>
      </c>
      <c r="H28120" s="8">
        <v>0.93880877561538079</v>
      </c>
      <c r="I28120" s="26" t="str">
        <f>INDEX('Data Tab2'!$C:$C,MATCH('Data Tab1'!A28120,'Data Tab2'!$A:$A,0))</f>
        <v>EDI4</v>
      </c>
    </row>
    <row r="28121" spans="1:9" hidden="1">
      <c r="A28121" s="56">
        <v>105634406</v>
      </c>
      <c r="B28121" s="1" t="s">
        <v>41</v>
      </c>
      <c r="C28121" t="s">
        <v>27</v>
      </c>
      <c r="D28121" s="1" t="s">
        <v>11</v>
      </c>
      <c r="E28121" t="s">
        <v>12</v>
      </c>
      <c r="F28121" s="4" t="s">
        <v>28</v>
      </c>
      <c r="G28121" s="3">
        <v>9.9783290000000004</v>
      </c>
      <c r="H28121" s="8">
        <v>0.78459648293550155</v>
      </c>
      <c r="I28121" s="26" t="str">
        <f>INDEX('Data Tab2'!$C:$C,MATCH('Data Tab1'!A28121,'Data Tab2'!$A:$A,0))</f>
        <v>EDI4</v>
      </c>
    </row>
    <row r="28122" spans="1:9">
      <c r="A28122" s="55">
        <v>105634407</v>
      </c>
      <c r="B28122" s="1" t="s">
        <v>41</v>
      </c>
      <c r="C28122" t="s">
        <v>27</v>
      </c>
      <c r="D28122" s="1" t="s">
        <v>11</v>
      </c>
      <c r="E28122" t="s">
        <v>12</v>
      </c>
      <c r="F28122" s="4" t="s">
        <v>34</v>
      </c>
      <c r="G28122" s="3">
        <v>9.9813849999999995</v>
      </c>
      <c r="H28122" s="8">
        <v>0.51123804673462303</v>
      </c>
      <c r="I28122" s="26" t="str">
        <f>INDEX('Data Tab2'!$C:$C,MATCH('Data Tab1'!A28122,'Data Tab2'!$A:$A,0))</f>
        <v>EMA1</v>
      </c>
    </row>
    <row r="28123" spans="1:9" hidden="1">
      <c r="A28123" s="55">
        <v>105634407</v>
      </c>
      <c r="B28123" s="1" t="s">
        <v>41</v>
      </c>
      <c r="C28123" t="s">
        <v>27</v>
      </c>
      <c r="D28123" s="1" t="s">
        <v>11</v>
      </c>
      <c r="E28123" t="s">
        <v>12</v>
      </c>
      <c r="F28123" s="4" t="s">
        <v>14</v>
      </c>
      <c r="G28123" s="3">
        <v>9.5138839999999991</v>
      </c>
      <c r="H28123" s="8">
        <v>0.17302128729637656</v>
      </c>
      <c r="I28123" s="26" t="str">
        <f>INDEX('Data Tab2'!$C:$C,MATCH('Data Tab1'!A28123,'Data Tab2'!$A:$A,0))</f>
        <v>EMA1</v>
      </c>
    </row>
    <row r="28124" spans="1:9" hidden="1">
      <c r="A28124" s="55">
        <v>105634407</v>
      </c>
      <c r="B28124" s="1" t="s">
        <v>41</v>
      </c>
      <c r="C28124" t="s">
        <v>27</v>
      </c>
      <c r="D28124" s="1" t="s">
        <v>11</v>
      </c>
      <c r="E28124" t="s">
        <v>12</v>
      </c>
      <c r="F28124" s="4" t="s">
        <v>15</v>
      </c>
      <c r="G28124" s="3">
        <v>9.9741630000000008</v>
      </c>
      <c r="H28124" s="8">
        <v>0.34784879053931506</v>
      </c>
      <c r="I28124" s="26" t="str">
        <f>INDEX('Data Tab2'!$C:$C,MATCH('Data Tab1'!A28124,'Data Tab2'!$A:$A,0))</f>
        <v>EMA1</v>
      </c>
    </row>
    <row r="28125" spans="1:9" hidden="1">
      <c r="A28125" s="55">
        <v>105634407</v>
      </c>
      <c r="B28125" s="1" t="s">
        <v>41</v>
      </c>
      <c r="C28125" t="s">
        <v>27</v>
      </c>
      <c r="D28125" s="1" t="s">
        <v>11</v>
      </c>
      <c r="E28125" t="s">
        <v>12</v>
      </c>
      <c r="F28125" s="4" t="s">
        <v>28</v>
      </c>
      <c r="G28125" s="3">
        <v>9.9741630000000008</v>
      </c>
      <c r="H28125" s="8">
        <v>0.30643993031426164</v>
      </c>
      <c r="I28125" s="26" t="str">
        <f>INDEX('Data Tab2'!$C:$C,MATCH('Data Tab1'!A28125,'Data Tab2'!$A:$A,0))</f>
        <v>EMA1</v>
      </c>
    </row>
    <row r="28126" spans="1:9" hidden="1">
      <c r="A28126" s="55">
        <v>105634407</v>
      </c>
      <c r="B28126" s="1" t="s">
        <v>33</v>
      </c>
      <c r="C28126" t="s">
        <v>27</v>
      </c>
      <c r="D28126" s="1" t="s">
        <v>17</v>
      </c>
      <c r="E28126" t="s">
        <v>18</v>
      </c>
      <c r="F28126" s="4" t="s">
        <v>36</v>
      </c>
      <c r="G28126" s="3">
        <v>9.1191630000000004</v>
      </c>
      <c r="H28126" s="8">
        <v>9.3763644645290745E-2</v>
      </c>
      <c r="I28126" s="26" t="str">
        <f>INDEX('Data Tab2'!$C:$C,MATCH('Data Tab1'!A28126,'Data Tab2'!$A:$A,0))</f>
        <v>EMA1</v>
      </c>
    </row>
    <row r="28127" spans="1:9" hidden="1">
      <c r="A28127" s="55">
        <v>105634407</v>
      </c>
      <c r="B28127" s="1" t="s">
        <v>33</v>
      </c>
      <c r="C28127" t="s">
        <v>27</v>
      </c>
      <c r="D28127" s="1" t="s">
        <v>17</v>
      </c>
      <c r="E28127" t="s">
        <v>18</v>
      </c>
      <c r="F28127" s="4" t="s">
        <v>38</v>
      </c>
      <c r="G28127" s="3">
        <v>10.075552</v>
      </c>
      <c r="H28127" s="8">
        <v>0.2721538417150301</v>
      </c>
      <c r="I28127" s="26" t="str">
        <f>INDEX('Data Tab2'!$C:$C,MATCH('Data Tab1'!A28127,'Data Tab2'!$A:$A,0))</f>
        <v>EMA1</v>
      </c>
    </row>
    <row r="28128" spans="1:9" hidden="1">
      <c r="A28128" s="55">
        <v>105634407</v>
      </c>
      <c r="B28128" s="1" t="s">
        <v>33</v>
      </c>
      <c r="C28128" t="s">
        <v>27</v>
      </c>
      <c r="D28128" s="1" t="s">
        <v>17</v>
      </c>
      <c r="E28128" t="s">
        <v>18</v>
      </c>
      <c r="F28128" s="4" t="s">
        <v>20</v>
      </c>
      <c r="G28128" s="3">
        <v>9.4505510000000008</v>
      </c>
      <c r="H28128" s="8">
        <v>0.45854721228524475</v>
      </c>
      <c r="I28128" s="26" t="str">
        <f>INDEX('Data Tab2'!$C:$C,MATCH('Data Tab1'!A28128,'Data Tab2'!$A:$A,0))</f>
        <v>EMA1</v>
      </c>
    </row>
    <row r="28129" spans="1:9" hidden="1">
      <c r="A28129" s="56">
        <v>105634407</v>
      </c>
      <c r="B28129" s="1" t="s">
        <v>33</v>
      </c>
      <c r="C28129" t="s">
        <v>27</v>
      </c>
      <c r="D28129" s="1" t="s">
        <v>17</v>
      </c>
      <c r="E28129" t="s">
        <v>23</v>
      </c>
      <c r="F28129" s="4" t="s">
        <v>25</v>
      </c>
      <c r="G28129" s="3">
        <v>7.2408289999999997</v>
      </c>
      <c r="H28129" s="8">
        <v>0.55685414229028662</v>
      </c>
      <c r="I28129" s="26" t="str">
        <f>INDEX('Data Tab2'!$C:$C,MATCH('Data Tab1'!A28129,'Data Tab2'!$A:$A,0))</f>
        <v>EMA1</v>
      </c>
    </row>
    <row r="28130" spans="1:9">
      <c r="A28130" s="55">
        <v>105634451</v>
      </c>
      <c r="B28130" s="1" t="s">
        <v>41</v>
      </c>
      <c r="C28130" t="s">
        <v>27</v>
      </c>
      <c r="D28130" s="1" t="s">
        <v>11</v>
      </c>
      <c r="E28130" t="s">
        <v>12</v>
      </c>
      <c r="F28130" s="4" t="s">
        <v>13</v>
      </c>
      <c r="G28130" s="3">
        <v>9.6813839999999995</v>
      </c>
      <c r="H28130" s="8">
        <v>0.68375367620939242</v>
      </c>
      <c r="I28130" s="26" t="str">
        <f>INDEX('Data Tab2'!$C:$C,MATCH('Data Tab1'!A28130,'Data Tab2'!$A:$A,0))</f>
        <v>EUK5</v>
      </c>
    </row>
    <row r="28131" spans="1:9" hidden="1">
      <c r="A28131" s="55">
        <v>105634451</v>
      </c>
      <c r="B28131" s="1" t="s">
        <v>41</v>
      </c>
      <c r="C28131" t="s">
        <v>27</v>
      </c>
      <c r="D28131" s="1" t="s">
        <v>11</v>
      </c>
      <c r="E28131" t="s">
        <v>12</v>
      </c>
      <c r="F28131" s="4" t="s">
        <v>34</v>
      </c>
      <c r="G28131" s="3">
        <v>9.4441629999999996</v>
      </c>
      <c r="H28131" s="8">
        <v>0.43134119970891971</v>
      </c>
      <c r="I28131" s="26" t="str">
        <f>INDEX('Data Tab2'!$C:$C,MATCH('Data Tab1'!A28131,'Data Tab2'!$A:$A,0))</f>
        <v>EUK5</v>
      </c>
    </row>
    <row r="28132" spans="1:9" hidden="1">
      <c r="A28132" s="55">
        <v>105634451</v>
      </c>
      <c r="B28132" s="1" t="s">
        <v>41</v>
      </c>
      <c r="C28132" t="s">
        <v>27</v>
      </c>
      <c r="D28132" s="1" t="s">
        <v>11</v>
      </c>
      <c r="E28132" t="s">
        <v>12</v>
      </c>
      <c r="F28132" s="4" t="s">
        <v>14</v>
      </c>
      <c r="G28132" s="3">
        <v>9.7333300000000005</v>
      </c>
      <c r="H28132" s="8">
        <v>1.7386441468843494E-2</v>
      </c>
      <c r="I28132" s="26" t="str">
        <f>INDEX('Data Tab2'!$C:$C,MATCH('Data Tab1'!A28132,'Data Tab2'!$A:$A,0))</f>
        <v>EUK5</v>
      </c>
    </row>
    <row r="28133" spans="1:9" hidden="1">
      <c r="A28133" s="55">
        <v>105634451</v>
      </c>
      <c r="B28133" s="1" t="s">
        <v>41</v>
      </c>
      <c r="C28133" t="s">
        <v>27</v>
      </c>
      <c r="D28133" s="1" t="s">
        <v>11</v>
      </c>
      <c r="E28133" t="s">
        <v>12</v>
      </c>
      <c r="F28133" s="4" t="s">
        <v>15</v>
      </c>
      <c r="G28133" s="3">
        <v>9.3169409999999999</v>
      </c>
      <c r="H28133" s="8">
        <v>0.44013191681141517</v>
      </c>
      <c r="I28133" s="26" t="str">
        <f>INDEX('Data Tab2'!$C:$C,MATCH('Data Tab1'!A28133,'Data Tab2'!$A:$A,0))</f>
        <v>EUK5</v>
      </c>
    </row>
    <row r="28134" spans="1:9" hidden="1">
      <c r="A28134" s="55">
        <v>105634451</v>
      </c>
      <c r="B28134" s="1" t="s">
        <v>41</v>
      </c>
      <c r="C28134" t="s">
        <v>27</v>
      </c>
      <c r="D28134" s="1" t="s">
        <v>11</v>
      </c>
      <c r="E28134" t="s">
        <v>12</v>
      </c>
      <c r="F28134" s="4" t="s">
        <v>28</v>
      </c>
      <c r="G28134" s="3">
        <v>9.9924970000000002</v>
      </c>
      <c r="H28134" s="8">
        <v>0.20523751927090528</v>
      </c>
      <c r="I28134" s="26" t="str">
        <f>INDEX('Data Tab2'!$C:$C,MATCH('Data Tab1'!A28134,'Data Tab2'!$A:$A,0))</f>
        <v>EUK5</v>
      </c>
    </row>
    <row r="28135" spans="1:9" hidden="1">
      <c r="A28135" s="55">
        <v>105634451</v>
      </c>
      <c r="B28135" s="1" t="s">
        <v>41</v>
      </c>
      <c r="C28135" t="s">
        <v>27</v>
      </c>
      <c r="D28135" s="1" t="s">
        <v>11</v>
      </c>
      <c r="E28135" t="s">
        <v>12</v>
      </c>
      <c r="F28135" s="4" t="s">
        <v>29</v>
      </c>
      <c r="G28135" s="3">
        <v>5.4697190000000004</v>
      </c>
      <c r="H28135" s="8">
        <v>0.6253952384968009</v>
      </c>
      <c r="I28135" s="26" t="str">
        <f>INDEX('Data Tab2'!$C:$C,MATCH('Data Tab1'!A28135,'Data Tab2'!$A:$A,0))</f>
        <v>EUK5</v>
      </c>
    </row>
    <row r="28136" spans="1:9" hidden="1">
      <c r="A28136" s="55">
        <v>105634451</v>
      </c>
      <c r="B28136" s="1" t="s">
        <v>33</v>
      </c>
      <c r="C28136" t="s">
        <v>27</v>
      </c>
      <c r="D28136" s="1" t="s">
        <v>17</v>
      </c>
      <c r="E28136" t="s">
        <v>18</v>
      </c>
      <c r="F28136" s="4" t="s">
        <v>36</v>
      </c>
      <c r="G28136" s="3">
        <v>4.5622170000000004</v>
      </c>
      <c r="H28136" s="8">
        <v>0.23740233991541182</v>
      </c>
      <c r="I28136" s="26" t="str">
        <f>INDEX('Data Tab2'!$C:$C,MATCH('Data Tab1'!A28136,'Data Tab2'!$A:$A,0))</f>
        <v>EUK5</v>
      </c>
    </row>
    <row r="28137" spans="1:9" hidden="1">
      <c r="A28137" s="55">
        <v>105634451</v>
      </c>
      <c r="B28137" s="1" t="s">
        <v>33</v>
      </c>
      <c r="C28137" t="s">
        <v>27</v>
      </c>
      <c r="D28137" s="1" t="s">
        <v>17</v>
      </c>
      <c r="E28137" t="s">
        <v>18</v>
      </c>
      <c r="F28137" s="4" t="s">
        <v>38</v>
      </c>
      <c r="G28137" s="3">
        <v>9.1094419999999996</v>
      </c>
      <c r="H28137" s="8">
        <v>0.20609914293856302</v>
      </c>
      <c r="I28137" s="26" t="str">
        <f>INDEX('Data Tab2'!$C:$C,MATCH('Data Tab1'!A28137,'Data Tab2'!$A:$A,0))</f>
        <v>EUK5</v>
      </c>
    </row>
    <row r="28138" spans="1:9" hidden="1">
      <c r="A28138" s="55">
        <v>105634451</v>
      </c>
      <c r="B28138" s="1" t="s">
        <v>33</v>
      </c>
      <c r="C28138" t="s">
        <v>27</v>
      </c>
      <c r="D28138" s="1" t="s">
        <v>17</v>
      </c>
      <c r="E28138" t="s">
        <v>18</v>
      </c>
      <c r="F28138" s="4" t="s">
        <v>19</v>
      </c>
      <c r="G28138" s="3">
        <v>9.9583300000000001</v>
      </c>
      <c r="H28138" s="8">
        <v>0.13220436784621503</v>
      </c>
      <c r="I28138" s="26" t="str">
        <f>INDEX('Data Tab2'!$C:$C,MATCH('Data Tab1'!A28138,'Data Tab2'!$A:$A,0))</f>
        <v>EUK5</v>
      </c>
    </row>
    <row r="28139" spans="1:9" hidden="1">
      <c r="A28139" s="55">
        <v>105634451</v>
      </c>
      <c r="B28139" s="1" t="s">
        <v>33</v>
      </c>
      <c r="C28139" t="s">
        <v>27</v>
      </c>
      <c r="D28139" s="1" t="s">
        <v>17</v>
      </c>
      <c r="E28139" t="s">
        <v>18</v>
      </c>
      <c r="F28139" s="4" t="s">
        <v>20</v>
      </c>
      <c r="G28139" s="3">
        <v>10.004440000000001</v>
      </c>
      <c r="H28139" s="8">
        <v>0.29071732877416323</v>
      </c>
      <c r="I28139" s="26" t="str">
        <f>INDEX('Data Tab2'!$C:$C,MATCH('Data Tab1'!A28139,'Data Tab2'!$A:$A,0))</f>
        <v>EUK5</v>
      </c>
    </row>
    <row r="28140" spans="1:9" hidden="1">
      <c r="A28140" s="55">
        <v>105634451</v>
      </c>
      <c r="B28140" s="1" t="s">
        <v>33</v>
      </c>
      <c r="C28140" t="s">
        <v>27</v>
      </c>
      <c r="D28140" s="1" t="s">
        <v>17</v>
      </c>
      <c r="E28140" t="s">
        <v>18</v>
      </c>
      <c r="F28140" s="4" t="s">
        <v>21</v>
      </c>
      <c r="G28140" s="3">
        <v>5.4755520000000004</v>
      </c>
      <c r="H28140" s="8">
        <v>6.6910018083165879E-2</v>
      </c>
      <c r="I28140" s="26" t="str">
        <f>INDEX('Data Tab2'!$C:$C,MATCH('Data Tab1'!A28140,'Data Tab2'!$A:$A,0))</f>
        <v>EUK5</v>
      </c>
    </row>
    <row r="28141" spans="1:9" hidden="1">
      <c r="A28141" s="56">
        <v>105634451</v>
      </c>
      <c r="B28141" s="1" t="s">
        <v>33</v>
      </c>
      <c r="C28141" t="s">
        <v>27</v>
      </c>
      <c r="D28141" s="1" t="s">
        <v>17</v>
      </c>
      <c r="E28141" t="s">
        <v>23</v>
      </c>
      <c r="F28141" s="4" t="s">
        <v>25</v>
      </c>
      <c r="G28141" s="3">
        <v>3.4808309999999998</v>
      </c>
      <c r="H28141" s="8">
        <v>0.83322964701060298</v>
      </c>
      <c r="I28141" s="26" t="str">
        <f>INDEX('Data Tab2'!$C:$C,MATCH('Data Tab1'!A28141,'Data Tab2'!$A:$A,0))</f>
        <v>EUK5</v>
      </c>
    </row>
    <row r="28142" spans="1:9">
      <c r="A28142" s="55">
        <v>105634463</v>
      </c>
      <c r="B28142" s="1" t="s">
        <v>41</v>
      </c>
      <c r="C28142" t="s">
        <v>27</v>
      </c>
      <c r="D28142" s="1" t="s">
        <v>11</v>
      </c>
      <c r="E28142" t="s">
        <v>12</v>
      </c>
      <c r="F28142" s="4" t="s">
        <v>34</v>
      </c>
      <c r="G28142" s="3">
        <v>4.9833299999999996</v>
      </c>
      <c r="H28142" s="8">
        <v>0.74824890119580434</v>
      </c>
      <c r="I28142" s="26" t="str">
        <f>INDEX('Data Tab2'!$C:$C,MATCH('Data Tab1'!A28142,'Data Tab2'!$A:$A,0))</f>
        <v>FCO1</v>
      </c>
    </row>
    <row r="28143" spans="1:9" hidden="1">
      <c r="A28143" s="55">
        <v>105634463</v>
      </c>
      <c r="B28143" s="1" t="s">
        <v>41</v>
      </c>
      <c r="C28143" t="s">
        <v>27</v>
      </c>
      <c r="D28143" s="1" t="s">
        <v>11</v>
      </c>
      <c r="E28143" t="s">
        <v>12</v>
      </c>
      <c r="F28143" s="4" t="s">
        <v>14</v>
      </c>
      <c r="G28143" s="3">
        <v>9.5899959999999993</v>
      </c>
      <c r="H28143" s="8">
        <v>0.16982499782371485</v>
      </c>
      <c r="I28143" s="26" t="str">
        <f>INDEX('Data Tab2'!$C:$C,MATCH('Data Tab1'!A28143,'Data Tab2'!$A:$A,0))</f>
        <v>FCO1</v>
      </c>
    </row>
    <row r="28144" spans="1:9" hidden="1">
      <c r="A28144" s="55">
        <v>105634463</v>
      </c>
      <c r="B28144" s="1" t="s">
        <v>41</v>
      </c>
      <c r="C28144" t="s">
        <v>27</v>
      </c>
      <c r="D28144" s="1" t="s">
        <v>11</v>
      </c>
      <c r="E28144" t="s">
        <v>12</v>
      </c>
      <c r="F28144" s="4" t="s">
        <v>15</v>
      </c>
      <c r="G28144" s="3">
        <v>8.8088859999999993</v>
      </c>
      <c r="H28144" s="8">
        <v>0.61023216614105735</v>
      </c>
      <c r="I28144" s="26" t="str">
        <f>INDEX('Data Tab2'!$C:$C,MATCH('Data Tab1'!A28144,'Data Tab2'!$A:$A,0))</f>
        <v>FCO1</v>
      </c>
    </row>
    <row r="28145" spans="1:9" hidden="1">
      <c r="A28145" s="56">
        <v>105634463</v>
      </c>
      <c r="B28145" s="1" t="s">
        <v>41</v>
      </c>
      <c r="C28145" t="s">
        <v>27</v>
      </c>
      <c r="D28145" s="1" t="s">
        <v>11</v>
      </c>
      <c r="E28145" t="s">
        <v>12</v>
      </c>
      <c r="F28145" s="4" t="s">
        <v>28</v>
      </c>
      <c r="G28145" s="3">
        <v>5.4599960000000003</v>
      </c>
      <c r="H28145" s="8">
        <v>0.86686245953752417</v>
      </c>
      <c r="I28145" s="26" t="str">
        <f>INDEX('Data Tab2'!$C:$C,MATCH('Data Tab1'!A28145,'Data Tab2'!$A:$A,0))</f>
        <v>FCO1</v>
      </c>
    </row>
    <row r="28146" spans="1:9">
      <c r="A28146" s="55">
        <v>105635169</v>
      </c>
      <c r="B28146" s="1" t="s">
        <v>41</v>
      </c>
      <c r="C28146" t="s">
        <v>27</v>
      </c>
      <c r="D28146" s="1" t="s">
        <v>11</v>
      </c>
      <c r="E28146" t="s">
        <v>12</v>
      </c>
      <c r="F28146" s="4" t="s">
        <v>14</v>
      </c>
      <c r="G28146" s="3">
        <v>4.2113860000000001</v>
      </c>
      <c r="H28146" s="8">
        <v>0.66100220494224715</v>
      </c>
      <c r="I28146" s="26" t="str">
        <f>INDEX('Data Tab2'!$C:$C,MATCH('Data Tab1'!A28146,'Data Tab2'!$A:$A,0))</f>
        <v>FRA1</v>
      </c>
    </row>
    <row r="28147" spans="1:9" hidden="1">
      <c r="A28147" s="55">
        <v>105635169</v>
      </c>
      <c r="B28147" s="1" t="s">
        <v>41</v>
      </c>
      <c r="C28147" t="s">
        <v>27</v>
      </c>
      <c r="D28147" s="1" t="s">
        <v>11</v>
      </c>
      <c r="E28147" t="s">
        <v>12</v>
      </c>
      <c r="F28147" s="4" t="s">
        <v>15</v>
      </c>
      <c r="G28147" s="3">
        <v>9.8377739999999996</v>
      </c>
      <c r="H28147" s="8">
        <v>0.29577029682971678</v>
      </c>
      <c r="I28147" s="26" t="str">
        <f>INDEX('Data Tab2'!$C:$C,MATCH('Data Tab1'!A28147,'Data Tab2'!$A:$A,0))</f>
        <v>FRA1</v>
      </c>
    </row>
    <row r="28148" spans="1:9" hidden="1">
      <c r="A28148" s="55">
        <v>105635169</v>
      </c>
      <c r="B28148" s="1" t="s">
        <v>41</v>
      </c>
      <c r="C28148" t="s">
        <v>27</v>
      </c>
      <c r="D28148" s="1" t="s">
        <v>11</v>
      </c>
      <c r="E28148" t="s">
        <v>12</v>
      </c>
      <c r="F28148" s="4" t="s">
        <v>28</v>
      </c>
      <c r="G28148" s="3">
        <v>9.4802730000000004</v>
      </c>
      <c r="H28148" s="8">
        <v>0.569552001572738</v>
      </c>
      <c r="I28148" s="26" t="str">
        <f>INDEX('Data Tab2'!$C:$C,MATCH('Data Tab1'!A28148,'Data Tab2'!$A:$A,0))</f>
        <v>FRA1</v>
      </c>
    </row>
    <row r="28149" spans="1:9" hidden="1">
      <c r="A28149" s="55">
        <v>105635169</v>
      </c>
      <c r="B28149" s="1" t="s">
        <v>41</v>
      </c>
      <c r="C28149" t="s">
        <v>27</v>
      </c>
      <c r="D28149" s="1" t="s">
        <v>11</v>
      </c>
      <c r="E28149" t="s">
        <v>12</v>
      </c>
      <c r="F28149" s="4" t="s">
        <v>29</v>
      </c>
      <c r="G28149" s="3">
        <v>10.483886</v>
      </c>
      <c r="H28149" s="8">
        <v>2.6036534019074686E-2</v>
      </c>
      <c r="I28149" s="26" t="str">
        <f>INDEX('Data Tab2'!$C:$C,MATCH('Data Tab1'!A28149,'Data Tab2'!$A:$A,0))</f>
        <v>FRA1</v>
      </c>
    </row>
    <row r="28150" spans="1:9" hidden="1">
      <c r="A28150" s="55">
        <v>105635169</v>
      </c>
      <c r="B28150" s="1" t="s">
        <v>41</v>
      </c>
      <c r="C28150" t="s">
        <v>27</v>
      </c>
      <c r="D28150" s="1" t="s">
        <v>11</v>
      </c>
      <c r="E28150" t="s">
        <v>12</v>
      </c>
      <c r="F28150" s="4" t="s">
        <v>16</v>
      </c>
      <c r="G28150" s="3">
        <v>8.9713849999999997</v>
      </c>
      <c r="H28150" s="8">
        <v>0.69089803526059512</v>
      </c>
      <c r="I28150" s="26" t="str">
        <f>INDEX('Data Tab2'!$C:$C,MATCH('Data Tab1'!A28150,'Data Tab2'!$A:$A,0))</f>
        <v>FRA1</v>
      </c>
    </row>
    <row r="28151" spans="1:9" hidden="1">
      <c r="A28151" s="55">
        <v>105635169</v>
      </c>
      <c r="B28151" s="1" t="s">
        <v>33</v>
      </c>
      <c r="C28151" t="s">
        <v>27</v>
      </c>
      <c r="D28151" s="1" t="s">
        <v>17</v>
      </c>
      <c r="E28151" t="s">
        <v>18</v>
      </c>
      <c r="F28151" s="4" t="s">
        <v>38</v>
      </c>
      <c r="G28151" s="3">
        <v>4.9869409999999998</v>
      </c>
      <c r="H28151" s="8">
        <v>0.79188323525365911</v>
      </c>
      <c r="I28151" s="26" t="str">
        <f>INDEX('Data Tab2'!$C:$C,MATCH('Data Tab1'!A28151,'Data Tab2'!$A:$A,0))</f>
        <v>FRA1</v>
      </c>
    </row>
    <row r="28152" spans="1:9" hidden="1">
      <c r="A28152" s="55">
        <v>105635169</v>
      </c>
      <c r="B28152" s="1" t="s">
        <v>33</v>
      </c>
      <c r="C28152" t="s">
        <v>27</v>
      </c>
      <c r="D28152" s="1" t="s">
        <v>17</v>
      </c>
      <c r="E28152" t="s">
        <v>18</v>
      </c>
      <c r="F28152" s="4" t="s">
        <v>19</v>
      </c>
      <c r="G28152" s="3">
        <v>9.6680510000000002</v>
      </c>
      <c r="H28152" s="8">
        <v>0.77025156482818447</v>
      </c>
      <c r="I28152" s="26" t="str">
        <f>INDEX('Data Tab2'!$C:$C,MATCH('Data Tab1'!A28152,'Data Tab2'!$A:$A,0))</f>
        <v>FRA1</v>
      </c>
    </row>
    <row r="28153" spans="1:9" hidden="1">
      <c r="A28153" s="55">
        <v>105635169</v>
      </c>
      <c r="B28153" s="1" t="s">
        <v>33</v>
      </c>
      <c r="C28153" t="s">
        <v>27</v>
      </c>
      <c r="D28153" s="1" t="s">
        <v>17</v>
      </c>
      <c r="E28153" t="s">
        <v>18</v>
      </c>
      <c r="F28153" s="4" t="s">
        <v>20</v>
      </c>
      <c r="G28153" s="3">
        <v>8.2758299999999991</v>
      </c>
      <c r="H28153" s="8">
        <v>0.25751941662803257</v>
      </c>
      <c r="I28153" s="26" t="str">
        <f>INDEX('Data Tab2'!$C:$C,MATCH('Data Tab1'!A28153,'Data Tab2'!$A:$A,0))</f>
        <v>FRA1</v>
      </c>
    </row>
    <row r="28154" spans="1:9" hidden="1">
      <c r="A28154" s="55">
        <v>105635169</v>
      </c>
      <c r="B28154" s="1" t="s">
        <v>33</v>
      </c>
      <c r="C28154" t="s">
        <v>27</v>
      </c>
      <c r="D28154" s="1" t="s">
        <v>17</v>
      </c>
      <c r="E28154" t="s">
        <v>18</v>
      </c>
      <c r="F28154" s="4" t="s">
        <v>21</v>
      </c>
      <c r="G28154" s="3">
        <v>9.4694420000000008</v>
      </c>
      <c r="H28154" s="8">
        <v>0.96941284354489243</v>
      </c>
      <c r="I28154" s="26" t="str">
        <f>INDEX('Data Tab2'!$C:$C,MATCH('Data Tab1'!A28154,'Data Tab2'!$A:$A,0))</f>
        <v>FRA1</v>
      </c>
    </row>
    <row r="28155" spans="1:9" hidden="1">
      <c r="A28155" s="56">
        <v>105635169</v>
      </c>
      <c r="B28155" s="1" t="s">
        <v>33</v>
      </c>
      <c r="C28155" t="s">
        <v>27</v>
      </c>
      <c r="D28155" s="1" t="s">
        <v>17</v>
      </c>
      <c r="E28155" t="s">
        <v>18</v>
      </c>
      <c r="F28155" s="4" t="s">
        <v>22</v>
      </c>
      <c r="G28155" s="3">
        <v>4.9911079999999997</v>
      </c>
      <c r="H28155" s="8">
        <v>0.26277447097139595</v>
      </c>
      <c r="I28155" s="26" t="str">
        <f>INDEX('Data Tab2'!$C:$C,MATCH('Data Tab1'!A28155,'Data Tab2'!$A:$A,0))</f>
        <v>FRA1</v>
      </c>
    </row>
    <row r="28156" spans="1:9">
      <c r="A28156" s="55">
        <v>105635170</v>
      </c>
      <c r="B28156" s="1" t="s">
        <v>41</v>
      </c>
      <c r="C28156" t="s">
        <v>27</v>
      </c>
      <c r="D28156" s="1" t="s">
        <v>11</v>
      </c>
      <c r="E28156" t="s">
        <v>12</v>
      </c>
      <c r="F28156" s="4" t="s">
        <v>13</v>
      </c>
      <c r="G28156" s="3">
        <v>9.1916620000000009</v>
      </c>
      <c r="H28156" s="8">
        <v>7.738519709656122E-2</v>
      </c>
      <c r="I28156" s="26" t="str">
        <f>INDEX('Data Tab2'!$C:$C,MATCH('Data Tab1'!A28156,'Data Tab2'!$A:$A,0))</f>
        <v>FRA3</v>
      </c>
    </row>
    <row r="28157" spans="1:9" hidden="1">
      <c r="A28157" s="55">
        <v>105635170</v>
      </c>
      <c r="B28157" s="1" t="s">
        <v>41</v>
      </c>
      <c r="C28157" t="s">
        <v>27</v>
      </c>
      <c r="D28157" s="1" t="s">
        <v>11</v>
      </c>
      <c r="E28157" t="s">
        <v>12</v>
      </c>
      <c r="F28157" s="4" t="s">
        <v>34</v>
      </c>
      <c r="G28157" s="3">
        <v>5.4655519999999997</v>
      </c>
      <c r="H28157" s="8">
        <v>0.88761074033170306</v>
      </c>
      <c r="I28157" s="26" t="str">
        <f>INDEX('Data Tab2'!$C:$C,MATCH('Data Tab1'!A28157,'Data Tab2'!$A:$A,0))</f>
        <v>FRA3</v>
      </c>
    </row>
    <row r="28158" spans="1:9" hidden="1">
      <c r="A28158" s="55">
        <v>105635170</v>
      </c>
      <c r="B28158" s="1" t="s">
        <v>41</v>
      </c>
      <c r="C28158" t="s">
        <v>27</v>
      </c>
      <c r="D28158" s="1" t="s">
        <v>11</v>
      </c>
      <c r="E28158" t="s">
        <v>12</v>
      </c>
      <c r="F28158" s="4" t="s">
        <v>14</v>
      </c>
      <c r="G28158" s="3">
        <v>4.2488859999999997</v>
      </c>
      <c r="H28158" s="8">
        <v>0.36676741272091451</v>
      </c>
      <c r="I28158" s="26" t="str">
        <f>INDEX('Data Tab2'!$C:$C,MATCH('Data Tab1'!A28158,'Data Tab2'!$A:$A,0))</f>
        <v>FRA3</v>
      </c>
    </row>
    <row r="28159" spans="1:9" hidden="1">
      <c r="A28159" s="55">
        <v>105635170</v>
      </c>
      <c r="B28159" s="1" t="s">
        <v>41</v>
      </c>
      <c r="C28159" t="s">
        <v>27</v>
      </c>
      <c r="D28159" s="1" t="s">
        <v>11</v>
      </c>
      <c r="E28159" t="s">
        <v>12</v>
      </c>
      <c r="F28159" s="4" t="s">
        <v>15</v>
      </c>
      <c r="G28159" s="3">
        <v>9.9152740000000001</v>
      </c>
      <c r="H28159" s="8">
        <v>0.7557688208731711</v>
      </c>
      <c r="I28159" s="26" t="str">
        <f>INDEX('Data Tab2'!$C:$C,MATCH('Data Tab1'!A28159,'Data Tab2'!$A:$A,0))</f>
        <v>FRA3</v>
      </c>
    </row>
    <row r="28160" spans="1:9" hidden="1">
      <c r="A28160" s="55">
        <v>105635170</v>
      </c>
      <c r="B28160" s="1" t="s">
        <v>41</v>
      </c>
      <c r="C28160" t="s">
        <v>27</v>
      </c>
      <c r="D28160" s="1" t="s">
        <v>11</v>
      </c>
      <c r="E28160" t="s">
        <v>12</v>
      </c>
      <c r="F28160" s="4" t="s">
        <v>28</v>
      </c>
      <c r="G28160" s="3">
        <v>9.4749970000000001</v>
      </c>
      <c r="H28160" s="8">
        <v>0.50145355653304646</v>
      </c>
      <c r="I28160" s="26" t="str">
        <f>INDEX('Data Tab2'!$C:$C,MATCH('Data Tab1'!A28160,'Data Tab2'!$A:$A,0))</f>
        <v>FRA3</v>
      </c>
    </row>
    <row r="28161" spans="1:9" hidden="1">
      <c r="A28161" s="55">
        <v>105635170</v>
      </c>
      <c r="B28161" s="1" t="s">
        <v>41</v>
      </c>
      <c r="C28161" t="s">
        <v>27</v>
      </c>
      <c r="D28161" s="1" t="s">
        <v>11</v>
      </c>
      <c r="E28161" t="s">
        <v>12</v>
      </c>
      <c r="F28161" s="4" t="s">
        <v>29</v>
      </c>
      <c r="G28161" s="3">
        <v>9.7086079999999999</v>
      </c>
      <c r="H28161" s="8">
        <v>0.8206109734681345</v>
      </c>
      <c r="I28161" s="26" t="str">
        <f>INDEX('Data Tab2'!$C:$C,MATCH('Data Tab1'!A28161,'Data Tab2'!$A:$A,0))</f>
        <v>FRA3</v>
      </c>
    </row>
    <row r="28162" spans="1:9" hidden="1">
      <c r="A28162" s="55">
        <v>105635170</v>
      </c>
      <c r="B28162" s="1" t="s">
        <v>41</v>
      </c>
      <c r="C28162" t="s">
        <v>27</v>
      </c>
      <c r="D28162" s="1" t="s">
        <v>11</v>
      </c>
      <c r="E28162" t="s">
        <v>12</v>
      </c>
      <c r="F28162" s="4" t="s">
        <v>16</v>
      </c>
      <c r="G28162" s="3">
        <v>10.474162</v>
      </c>
      <c r="H28162" s="8">
        <v>0.550672206018893</v>
      </c>
      <c r="I28162" s="26" t="str">
        <f>INDEX('Data Tab2'!$C:$C,MATCH('Data Tab1'!A28162,'Data Tab2'!$A:$A,0))</f>
        <v>FRA3</v>
      </c>
    </row>
    <row r="28163" spans="1:9" hidden="1">
      <c r="A28163" s="55">
        <v>105635170</v>
      </c>
      <c r="B28163" s="1" t="s">
        <v>33</v>
      </c>
      <c r="C28163" t="s">
        <v>27</v>
      </c>
      <c r="D28163" s="1" t="s">
        <v>17</v>
      </c>
      <c r="E28163" t="s">
        <v>18</v>
      </c>
      <c r="F28163" s="4" t="s">
        <v>36</v>
      </c>
      <c r="G28163" s="3">
        <v>4.9880509999999996</v>
      </c>
      <c r="H28163" s="8">
        <v>0.76562135646916041</v>
      </c>
      <c r="I28163" s="26" t="str">
        <f>INDEX('Data Tab2'!$C:$C,MATCH('Data Tab1'!A28163,'Data Tab2'!$A:$A,0))</f>
        <v>FRA3</v>
      </c>
    </row>
    <row r="28164" spans="1:9" hidden="1">
      <c r="A28164" s="55">
        <v>105635170</v>
      </c>
      <c r="B28164" s="1" t="s">
        <v>33</v>
      </c>
      <c r="C28164" t="s">
        <v>27</v>
      </c>
      <c r="D28164" s="1" t="s">
        <v>17</v>
      </c>
      <c r="E28164" t="s">
        <v>18</v>
      </c>
      <c r="F28164" s="4" t="s">
        <v>38</v>
      </c>
      <c r="G28164" s="3">
        <v>9.9702730000000006</v>
      </c>
      <c r="H28164" s="8">
        <v>0.32936724129923212</v>
      </c>
      <c r="I28164" s="26" t="str">
        <f>INDEX('Data Tab2'!$C:$C,MATCH('Data Tab1'!A28164,'Data Tab2'!$A:$A,0))</f>
        <v>FRA3</v>
      </c>
    </row>
    <row r="28165" spans="1:9" hidden="1">
      <c r="A28165" s="55">
        <v>105635170</v>
      </c>
      <c r="B28165" s="1" t="s">
        <v>33</v>
      </c>
      <c r="C28165" t="s">
        <v>27</v>
      </c>
      <c r="D28165" s="1" t="s">
        <v>17</v>
      </c>
      <c r="E28165" t="s">
        <v>18</v>
      </c>
      <c r="F28165" s="4" t="s">
        <v>19</v>
      </c>
      <c r="G28165" s="3">
        <v>9.9711079999999992</v>
      </c>
      <c r="H28165" s="8">
        <v>0.48206791881835664</v>
      </c>
      <c r="I28165" s="26" t="str">
        <f>INDEX('Data Tab2'!$C:$C,MATCH('Data Tab1'!A28165,'Data Tab2'!$A:$A,0))</f>
        <v>FRA3</v>
      </c>
    </row>
    <row r="28166" spans="1:9" hidden="1">
      <c r="A28166" s="55">
        <v>105635170</v>
      </c>
      <c r="B28166" s="1" t="s">
        <v>33</v>
      </c>
      <c r="C28166" t="s">
        <v>27</v>
      </c>
      <c r="D28166" s="1" t="s">
        <v>17</v>
      </c>
      <c r="E28166" t="s">
        <v>18</v>
      </c>
      <c r="F28166" s="4" t="s">
        <v>20</v>
      </c>
      <c r="G28166" s="3">
        <v>9.6288850000000004</v>
      </c>
      <c r="H28166" s="8">
        <v>0.11414063040084055</v>
      </c>
      <c r="I28166" s="26" t="str">
        <f>INDEX('Data Tab2'!$C:$C,MATCH('Data Tab1'!A28166,'Data Tab2'!$A:$A,0))</f>
        <v>FRA3</v>
      </c>
    </row>
    <row r="28167" spans="1:9" hidden="1">
      <c r="A28167" s="55">
        <v>105635170</v>
      </c>
      <c r="B28167" s="1" t="s">
        <v>33</v>
      </c>
      <c r="C28167" t="s">
        <v>27</v>
      </c>
      <c r="D28167" s="1" t="s">
        <v>17</v>
      </c>
      <c r="E28167" t="s">
        <v>18</v>
      </c>
      <c r="F28167" s="4" t="s">
        <v>21</v>
      </c>
      <c r="G28167" s="3">
        <v>9.4824970000000004</v>
      </c>
      <c r="H28167" s="8">
        <v>0.25062983547327911</v>
      </c>
      <c r="I28167" s="26" t="str">
        <f>INDEX('Data Tab2'!$C:$C,MATCH('Data Tab1'!A28167,'Data Tab2'!$A:$A,0))</f>
        <v>FRA3</v>
      </c>
    </row>
    <row r="28168" spans="1:9" hidden="1">
      <c r="A28168" s="56">
        <v>105635170</v>
      </c>
      <c r="B28168" s="1" t="s">
        <v>33</v>
      </c>
      <c r="C28168" t="s">
        <v>27</v>
      </c>
      <c r="D28168" s="1" t="s">
        <v>17</v>
      </c>
      <c r="E28168" t="s">
        <v>18</v>
      </c>
      <c r="F28168" s="4" t="s">
        <v>22</v>
      </c>
      <c r="G28168" s="3">
        <v>5.492496</v>
      </c>
      <c r="H28168" s="8">
        <v>0.53596895242233922</v>
      </c>
      <c r="I28168" s="26" t="str">
        <f>INDEX('Data Tab2'!$C:$C,MATCH('Data Tab1'!A28168,'Data Tab2'!$A:$A,0))</f>
        <v>FRA3</v>
      </c>
    </row>
    <row r="28169" spans="1:9">
      <c r="A28169" s="55">
        <v>105635171</v>
      </c>
      <c r="B28169" s="1" t="s">
        <v>42</v>
      </c>
      <c r="C28169" t="s">
        <v>40</v>
      </c>
      <c r="D28169" s="1" t="s">
        <v>11</v>
      </c>
      <c r="E28169" t="s">
        <v>12</v>
      </c>
      <c r="F28169" s="4" t="s">
        <v>28</v>
      </c>
      <c r="G28169" s="3">
        <v>3.080829</v>
      </c>
      <c r="H28169" s="8">
        <v>0.66111273070738175</v>
      </c>
      <c r="I28169" s="26" t="str">
        <f>INDEX('Data Tab2'!$C:$C,MATCH('Data Tab1'!A28169,'Data Tab2'!$A:$A,0))</f>
        <v>FRA7</v>
      </c>
    </row>
    <row r="28170" spans="1:9" hidden="1">
      <c r="A28170" s="55">
        <v>105635171</v>
      </c>
      <c r="B28170" s="1" t="s">
        <v>42</v>
      </c>
      <c r="C28170" t="s">
        <v>40</v>
      </c>
      <c r="D28170" s="1" t="s">
        <v>11</v>
      </c>
      <c r="E28170" t="s">
        <v>12</v>
      </c>
      <c r="F28170" s="4" t="s">
        <v>29</v>
      </c>
      <c r="G28170" s="3">
        <v>9.9941639999999996</v>
      </c>
      <c r="H28170" s="8">
        <v>0.90460899071775036</v>
      </c>
      <c r="I28170" s="26" t="str">
        <f>INDEX('Data Tab2'!$C:$C,MATCH('Data Tab1'!A28170,'Data Tab2'!$A:$A,0))</f>
        <v>FRA7</v>
      </c>
    </row>
    <row r="28171" spans="1:9" hidden="1">
      <c r="A28171" s="55">
        <v>105635171</v>
      </c>
      <c r="B28171" s="1" t="s">
        <v>42</v>
      </c>
      <c r="C28171" t="s">
        <v>40</v>
      </c>
      <c r="D28171" s="1" t="s">
        <v>11</v>
      </c>
      <c r="E28171" t="s">
        <v>12</v>
      </c>
      <c r="F28171" s="4" t="s">
        <v>16</v>
      </c>
      <c r="G28171" s="3">
        <v>4.34694</v>
      </c>
      <c r="H28171" s="8">
        <v>0.22625647603735921</v>
      </c>
      <c r="I28171" s="26" t="str">
        <f>INDEX('Data Tab2'!$C:$C,MATCH('Data Tab1'!A28171,'Data Tab2'!$A:$A,0))</f>
        <v>FRA7</v>
      </c>
    </row>
    <row r="28172" spans="1:9" hidden="1">
      <c r="A28172" s="55">
        <v>105635171</v>
      </c>
      <c r="B28172" s="1" t="s">
        <v>41</v>
      </c>
      <c r="C28172" t="s">
        <v>27</v>
      </c>
      <c r="D28172" s="1" t="s">
        <v>11</v>
      </c>
      <c r="E28172" t="s">
        <v>12</v>
      </c>
      <c r="F28172" s="4" t="s">
        <v>14</v>
      </c>
      <c r="G28172" s="3">
        <v>4.2186079999999997</v>
      </c>
      <c r="H28172" s="8">
        <v>0.64054813973496028</v>
      </c>
      <c r="I28172" s="26" t="str">
        <f>INDEX('Data Tab2'!$C:$C,MATCH('Data Tab1'!A28172,'Data Tab2'!$A:$A,0))</f>
        <v>FRA7</v>
      </c>
    </row>
    <row r="28173" spans="1:9" hidden="1">
      <c r="A28173" s="55">
        <v>105635171</v>
      </c>
      <c r="B28173" s="1" t="s">
        <v>41</v>
      </c>
      <c r="C28173" t="s">
        <v>27</v>
      </c>
      <c r="D28173" s="1" t="s">
        <v>11</v>
      </c>
      <c r="E28173" t="s">
        <v>12</v>
      </c>
      <c r="F28173" s="4" t="s">
        <v>15</v>
      </c>
      <c r="G28173" s="3">
        <v>10.017219000000001</v>
      </c>
      <c r="H28173" s="8">
        <v>0.74320531924606303</v>
      </c>
      <c r="I28173" s="26" t="str">
        <f>INDEX('Data Tab2'!$C:$C,MATCH('Data Tab1'!A28173,'Data Tab2'!$A:$A,0))</f>
        <v>FRA7</v>
      </c>
    </row>
    <row r="28174" spans="1:9" hidden="1">
      <c r="A28174" s="56">
        <v>105635171</v>
      </c>
      <c r="B28174" s="1" t="s">
        <v>41</v>
      </c>
      <c r="C28174" t="s">
        <v>27</v>
      </c>
      <c r="D28174" s="1" t="s">
        <v>11</v>
      </c>
      <c r="E28174" t="s">
        <v>12</v>
      </c>
      <c r="F28174" s="4" t="s">
        <v>28</v>
      </c>
      <c r="G28174" s="3">
        <v>4.9911079999999997</v>
      </c>
      <c r="H28174" s="8">
        <v>0.37694517170907704</v>
      </c>
      <c r="I28174" s="26" t="str">
        <f>INDEX('Data Tab2'!$C:$C,MATCH('Data Tab1'!A28174,'Data Tab2'!$A:$A,0))</f>
        <v>FRA7</v>
      </c>
    </row>
    <row r="28175" spans="1:9">
      <c r="A28175" s="55">
        <v>105640836</v>
      </c>
      <c r="B28175" s="1" t="s">
        <v>42</v>
      </c>
      <c r="C28175" t="s">
        <v>27</v>
      </c>
      <c r="D28175" s="1" t="s">
        <v>11</v>
      </c>
      <c r="E28175" t="s">
        <v>12</v>
      </c>
      <c r="F28175" s="4" t="s">
        <v>16</v>
      </c>
      <c r="G28175" s="3">
        <v>6.5369400000000004</v>
      </c>
      <c r="H28175" s="8">
        <v>0.5953883859958643</v>
      </c>
      <c r="I28175" s="26" t="str">
        <f>INDEX('Data Tab2'!$C:$C,MATCH('Data Tab1'!A28175,'Data Tab2'!$A:$A,0))</f>
        <v>GLA1</v>
      </c>
    </row>
    <row r="28176" spans="1:9" hidden="1">
      <c r="A28176" s="55">
        <v>105640836</v>
      </c>
      <c r="B28176" s="1" t="s">
        <v>9</v>
      </c>
      <c r="C28176" t="s">
        <v>31</v>
      </c>
      <c r="D28176" s="1" t="s">
        <v>17</v>
      </c>
      <c r="E28176" t="s">
        <v>18</v>
      </c>
      <c r="F28176" s="4" t="s">
        <v>35</v>
      </c>
      <c r="G28176" s="3">
        <v>9.9999959999999994</v>
      </c>
      <c r="H28176" s="8">
        <v>9.611289953868285E-2</v>
      </c>
      <c r="I28176" s="26" t="str">
        <f>INDEX('Data Tab2'!$C:$C,MATCH('Data Tab1'!A28176,'Data Tab2'!$A:$A,0))</f>
        <v>GLA1</v>
      </c>
    </row>
    <row r="28177" spans="1:9" hidden="1">
      <c r="A28177" s="55">
        <v>105640836</v>
      </c>
      <c r="B28177" s="1" t="s">
        <v>9</v>
      </c>
      <c r="C28177" t="s">
        <v>31</v>
      </c>
      <c r="D28177" s="1" t="s">
        <v>17</v>
      </c>
      <c r="E28177" t="s">
        <v>18</v>
      </c>
      <c r="F28177" s="4" t="s">
        <v>20</v>
      </c>
      <c r="G28177" s="3">
        <v>7.7872209999999997</v>
      </c>
      <c r="H28177" s="8">
        <v>0.37852226069557526</v>
      </c>
      <c r="I28177" s="26" t="str">
        <f>INDEX('Data Tab2'!$C:$C,MATCH('Data Tab1'!A28177,'Data Tab2'!$A:$A,0))</f>
        <v>GLA1</v>
      </c>
    </row>
    <row r="28178" spans="1:9" hidden="1">
      <c r="A28178" s="55">
        <v>105640836</v>
      </c>
      <c r="B28178" s="1" t="s">
        <v>9</v>
      </c>
      <c r="C28178" t="s">
        <v>31</v>
      </c>
      <c r="D28178" s="1" t="s">
        <v>17</v>
      </c>
      <c r="E28178" t="s">
        <v>18</v>
      </c>
      <c r="F28178" s="4" t="s">
        <v>21</v>
      </c>
      <c r="G28178" s="3">
        <v>9.9999970000000005</v>
      </c>
      <c r="H28178" s="8">
        <v>0.96074535246832327</v>
      </c>
      <c r="I28178" s="26" t="str">
        <f>INDEX('Data Tab2'!$C:$C,MATCH('Data Tab1'!A28178,'Data Tab2'!$A:$A,0))</f>
        <v>GLA1</v>
      </c>
    </row>
    <row r="28179" spans="1:9" hidden="1">
      <c r="A28179" s="55">
        <v>105640836</v>
      </c>
      <c r="B28179" s="1" t="s">
        <v>9</v>
      </c>
      <c r="C28179" t="s">
        <v>31</v>
      </c>
      <c r="D28179" s="1" t="s">
        <v>17</v>
      </c>
      <c r="E28179" t="s">
        <v>18</v>
      </c>
      <c r="F28179" s="4" t="s">
        <v>22</v>
      </c>
      <c r="G28179" s="3">
        <v>4.2958309999999997</v>
      </c>
      <c r="H28179" s="8">
        <v>0.45071033734540122</v>
      </c>
      <c r="I28179" s="26" t="str">
        <f>INDEX('Data Tab2'!$C:$C,MATCH('Data Tab1'!A28179,'Data Tab2'!$A:$A,0))</f>
        <v>GLA1</v>
      </c>
    </row>
    <row r="28180" spans="1:9" hidden="1">
      <c r="A28180" s="55">
        <v>105640836</v>
      </c>
      <c r="B28180" s="1" t="s">
        <v>9</v>
      </c>
      <c r="C28180" t="s">
        <v>31</v>
      </c>
      <c r="D28180" s="1" t="s">
        <v>17</v>
      </c>
      <c r="E28180" t="s">
        <v>23</v>
      </c>
      <c r="F28180" s="4" t="s">
        <v>25</v>
      </c>
      <c r="G28180" s="3">
        <v>0</v>
      </c>
      <c r="H28180" s="8">
        <v>0.80201317125804805</v>
      </c>
      <c r="I28180" s="26" t="str">
        <f>INDEX('Data Tab2'!$C:$C,MATCH('Data Tab1'!A28180,'Data Tab2'!$A:$A,0))</f>
        <v>GLA1</v>
      </c>
    </row>
    <row r="28181" spans="1:9" hidden="1">
      <c r="A28181" s="55">
        <v>105640836</v>
      </c>
      <c r="B28181" s="1" t="s">
        <v>9</v>
      </c>
      <c r="C28181" t="s">
        <v>27</v>
      </c>
      <c r="D28181" s="1" t="s">
        <v>17</v>
      </c>
      <c r="E28181" t="s">
        <v>18</v>
      </c>
      <c r="F28181" s="4" t="s">
        <v>22</v>
      </c>
      <c r="G28181" s="3">
        <v>4.7936069999999997</v>
      </c>
      <c r="H28181" s="8">
        <v>0.65598163946108501</v>
      </c>
      <c r="I28181" s="26" t="str">
        <f>INDEX('Data Tab2'!$C:$C,MATCH('Data Tab1'!A28181,'Data Tab2'!$A:$A,0))</f>
        <v>GLA1</v>
      </c>
    </row>
    <row r="28182" spans="1:9" hidden="1">
      <c r="A28182" s="55">
        <v>105640836</v>
      </c>
      <c r="B28182" s="1" t="s">
        <v>41</v>
      </c>
      <c r="C28182" t="s">
        <v>31</v>
      </c>
      <c r="D28182" s="1" t="s">
        <v>11</v>
      </c>
      <c r="E28182" t="s">
        <v>12</v>
      </c>
      <c r="F28182" s="4" t="s">
        <v>13</v>
      </c>
      <c r="G28182" s="3">
        <v>10.999998</v>
      </c>
      <c r="H28182" s="8">
        <v>0.84254955687729349</v>
      </c>
      <c r="I28182" s="26" t="str">
        <f>INDEX('Data Tab2'!$C:$C,MATCH('Data Tab1'!A28182,'Data Tab2'!$A:$A,0))</f>
        <v>GLA1</v>
      </c>
    </row>
    <row r="28183" spans="1:9" hidden="1">
      <c r="A28183" s="55">
        <v>105640836</v>
      </c>
      <c r="B28183" s="1" t="s">
        <v>41</v>
      </c>
      <c r="C28183" t="s">
        <v>31</v>
      </c>
      <c r="D28183" s="1" t="s">
        <v>11</v>
      </c>
      <c r="E28183" t="s">
        <v>12</v>
      </c>
      <c r="F28183" s="4" t="s">
        <v>15</v>
      </c>
      <c r="G28183" s="3">
        <v>10.313332000000001</v>
      </c>
      <c r="H28183" s="8">
        <v>0.21771947109318524</v>
      </c>
      <c r="I28183" s="26" t="str">
        <f>INDEX('Data Tab2'!$C:$C,MATCH('Data Tab1'!A28183,'Data Tab2'!$A:$A,0))</f>
        <v>GLA1</v>
      </c>
    </row>
    <row r="28184" spans="1:9" hidden="1">
      <c r="A28184" s="55">
        <v>105640836</v>
      </c>
      <c r="B28184" s="1" t="s">
        <v>41</v>
      </c>
      <c r="C28184" t="s">
        <v>31</v>
      </c>
      <c r="D28184" s="1" t="s">
        <v>11</v>
      </c>
      <c r="E28184" t="s">
        <v>12</v>
      </c>
      <c r="F28184" s="4" t="s">
        <v>29</v>
      </c>
      <c r="G28184" s="3">
        <v>10.999998</v>
      </c>
      <c r="H28184" s="8">
        <v>0.39269512434653153</v>
      </c>
      <c r="I28184" s="26" t="str">
        <f>INDEX('Data Tab2'!$C:$C,MATCH('Data Tab1'!A28184,'Data Tab2'!$A:$A,0))</f>
        <v>GLA1</v>
      </c>
    </row>
    <row r="28185" spans="1:9" hidden="1">
      <c r="A28185" s="56">
        <v>105640836</v>
      </c>
      <c r="B28185" s="1" t="s">
        <v>41</v>
      </c>
      <c r="C28185" t="s">
        <v>31</v>
      </c>
      <c r="D28185" s="1" t="s">
        <v>11</v>
      </c>
      <c r="E28185" t="s">
        <v>12</v>
      </c>
      <c r="F28185" s="4" t="s">
        <v>16</v>
      </c>
      <c r="G28185" s="3">
        <v>4.4591640000000003</v>
      </c>
      <c r="H28185" s="8">
        <v>0.40170679279801125</v>
      </c>
      <c r="I28185" s="26" t="str">
        <f>INDEX('Data Tab2'!$C:$C,MATCH('Data Tab1'!A28185,'Data Tab2'!$A:$A,0))</f>
        <v>GLA1</v>
      </c>
    </row>
    <row r="28186" spans="1:9">
      <c r="A28186" s="55">
        <v>105642960</v>
      </c>
      <c r="B28186" s="1" t="s">
        <v>41</v>
      </c>
      <c r="C28186" t="s">
        <v>27</v>
      </c>
      <c r="D28186" s="1" t="s">
        <v>11</v>
      </c>
      <c r="E28186" t="s">
        <v>12</v>
      </c>
      <c r="F28186" s="4" t="s">
        <v>28</v>
      </c>
      <c r="G28186" s="3">
        <v>4.4861069999999996</v>
      </c>
      <c r="H28186" s="8">
        <v>6.3786236214190994E-2</v>
      </c>
      <c r="I28186" s="26" t="str">
        <f>INDEX('Data Tab2'!$C:$C,MATCH('Data Tab1'!A28186,'Data Tab2'!$A:$A,0))</f>
        <v>HAM2</v>
      </c>
    </row>
    <row r="28187" spans="1:9" hidden="1">
      <c r="A28187" s="55">
        <v>105642960</v>
      </c>
      <c r="B28187" s="1" t="s">
        <v>41</v>
      </c>
      <c r="C28187" t="s">
        <v>27</v>
      </c>
      <c r="D28187" s="1" t="s">
        <v>11</v>
      </c>
      <c r="E28187" t="s">
        <v>12</v>
      </c>
      <c r="F28187" s="4" t="s">
        <v>29</v>
      </c>
      <c r="G28187" s="3">
        <v>10.292774</v>
      </c>
      <c r="H28187" s="8">
        <v>7.5903521854758349E-2</v>
      </c>
      <c r="I28187" s="26" t="str">
        <f>INDEX('Data Tab2'!$C:$C,MATCH('Data Tab1'!A28187,'Data Tab2'!$A:$A,0))</f>
        <v>HAM2</v>
      </c>
    </row>
    <row r="28188" spans="1:9" hidden="1">
      <c r="A28188" s="56">
        <v>105642960</v>
      </c>
      <c r="B28188" s="1" t="s">
        <v>41</v>
      </c>
      <c r="C28188" t="s">
        <v>27</v>
      </c>
      <c r="D28188" s="1" t="s">
        <v>11</v>
      </c>
      <c r="E28188" t="s">
        <v>12</v>
      </c>
      <c r="F28188" s="4" t="s">
        <v>16</v>
      </c>
      <c r="G28188" s="3">
        <v>4.4158299999999997</v>
      </c>
      <c r="H28188" s="8">
        <v>0.65628725486104866</v>
      </c>
      <c r="I28188" s="26" t="str">
        <f>INDEX('Data Tab2'!$C:$C,MATCH('Data Tab1'!A28188,'Data Tab2'!$A:$A,0))</f>
        <v>HAM2</v>
      </c>
    </row>
    <row r="28189" spans="1:9">
      <c r="A28189" s="55">
        <v>105654949</v>
      </c>
      <c r="B28189" s="1" t="s">
        <v>41</v>
      </c>
      <c r="C28189" t="s">
        <v>27</v>
      </c>
      <c r="D28189" s="1" t="s">
        <v>11</v>
      </c>
      <c r="E28189" t="s">
        <v>12</v>
      </c>
      <c r="F28189" s="4" t="s">
        <v>15</v>
      </c>
      <c r="G28189" s="3">
        <v>9.9372190000000007</v>
      </c>
      <c r="H28189" s="8">
        <v>0.71131142256056679</v>
      </c>
      <c r="I28189" s="26" t="str">
        <f>INDEX('Data Tab2'!$C:$C,MATCH('Data Tab1'!A28189,'Data Tab2'!$A:$A,0))</f>
        <v>KTW1</v>
      </c>
    </row>
    <row r="28190" spans="1:9" hidden="1">
      <c r="A28190" s="55">
        <v>105654949</v>
      </c>
      <c r="B28190" s="1" t="s">
        <v>41</v>
      </c>
      <c r="C28190" t="s">
        <v>27</v>
      </c>
      <c r="D28190" s="1" t="s">
        <v>11</v>
      </c>
      <c r="E28190" t="s">
        <v>12</v>
      </c>
      <c r="F28190" s="4" t="s">
        <v>28</v>
      </c>
      <c r="G28190" s="3">
        <v>9.7522190000000002</v>
      </c>
      <c r="H28190" s="8">
        <v>0.28326343134548604</v>
      </c>
      <c r="I28190" s="26" t="str">
        <f>INDEX('Data Tab2'!$C:$C,MATCH('Data Tab1'!A28190,'Data Tab2'!$A:$A,0))</f>
        <v>KTW1</v>
      </c>
    </row>
    <row r="28191" spans="1:9" hidden="1">
      <c r="A28191" s="55">
        <v>105654949</v>
      </c>
      <c r="B28191" s="1" t="s">
        <v>41</v>
      </c>
      <c r="C28191" t="s">
        <v>27</v>
      </c>
      <c r="D28191" s="1" t="s">
        <v>11</v>
      </c>
      <c r="E28191" t="s">
        <v>12</v>
      </c>
      <c r="F28191" s="4" t="s">
        <v>29</v>
      </c>
      <c r="G28191" s="3">
        <v>8.6030510000000007</v>
      </c>
      <c r="H28191" s="8">
        <v>0.70168725811283539</v>
      </c>
      <c r="I28191" s="26" t="str">
        <f>INDEX('Data Tab2'!$C:$C,MATCH('Data Tab1'!A28191,'Data Tab2'!$A:$A,0))</f>
        <v>KTW1</v>
      </c>
    </row>
    <row r="28192" spans="1:9" hidden="1">
      <c r="A28192" s="55">
        <v>105654949</v>
      </c>
      <c r="B28192" s="1" t="s">
        <v>41</v>
      </c>
      <c r="C28192" t="s">
        <v>27</v>
      </c>
      <c r="D28192" s="1" t="s">
        <v>11</v>
      </c>
      <c r="E28192" t="s">
        <v>12</v>
      </c>
      <c r="F28192" s="4" t="s">
        <v>16</v>
      </c>
      <c r="G28192" s="3">
        <v>9.9899959999999997</v>
      </c>
      <c r="H28192" s="8">
        <v>0.88720187616527446</v>
      </c>
      <c r="I28192" s="26" t="str">
        <f>INDEX('Data Tab2'!$C:$C,MATCH('Data Tab1'!A28192,'Data Tab2'!$A:$A,0))</f>
        <v>KTW1</v>
      </c>
    </row>
    <row r="28193" spans="1:9" hidden="1">
      <c r="A28193" s="55">
        <v>105654949</v>
      </c>
      <c r="B28193" s="1" t="s">
        <v>33</v>
      </c>
      <c r="C28193" t="s">
        <v>27</v>
      </c>
      <c r="D28193" s="1" t="s">
        <v>17</v>
      </c>
      <c r="E28193" t="s">
        <v>18</v>
      </c>
      <c r="F28193" s="4" t="s">
        <v>38</v>
      </c>
      <c r="G28193" s="3">
        <v>9.7402739999999994</v>
      </c>
      <c r="H28193" s="8">
        <v>0.54435860055796803</v>
      </c>
      <c r="I28193" s="26" t="str">
        <f>INDEX('Data Tab2'!$C:$C,MATCH('Data Tab1'!A28193,'Data Tab2'!$A:$A,0))</f>
        <v>KTW1</v>
      </c>
    </row>
    <row r="28194" spans="1:9" hidden="1">
      <c r="A28194" s="55">
        <v>105654949</v>
      </c>
      <c r="B28194" s="1" t="s">
        <v>33</v>
      </c>
      <c r="C28194" t="s">
        <v>27</v>
      </c>
      <c r="D28194" s="1" t="s">
        <v>17</v>
      </c>
      <c r="E28194" t="s">
        <v>18</v>
      </c>
      <c r="F28194" s="4" t="s">
        <v>19</v>
      </c>
      <c r="G28194" s="3">
        <v>9.1094410000000003</v>
      </c>
      <c r="H28194" s="8">
        <v>0.92107797675418535</v>
      </c>
      <c r="I28194" s="26" t="str">
        <f>INDEX('Data Tab2'!$C:$C,MATCH('Data Tab1'!A28194,'Data Tab2'!$A:$A,0))</f>
        <v>KTW1</v>
      </c>
    </row>
    <row r="28195" spans="1:9" hidden="1">
      <c r="A28195" s="55">
        <v>105654949</v>
      </c>
      <c r="B28195" s="1" t="s">
        <v>33</v>
      </c>
      <c r="C28195" t="s">
        <v>27</v>
      </c>
      <c r="D28195" s="1" t="s">
        <v>17</v>
      </c>
      <c r="E28195" t="s">
        <v>18</v>
      </c>
      <c r="F28195" s="4" t="s">
        <v>20</v>
      </c>
      <c r="G28195" s="3">
        <v>9.7947190000000006</v>
      </c>
      <c r="H28195" s="8">
        <v>4.6539053567153488E-2</v>
      </c>
      <c r="I28195" s="26" t="str">
        <f>INDEX('Data Tab2'!$C:$C,MATCH('Data Tab1'!A28195,'Data Tab2'!$A:$A,0))</f>
        <v>KTW1</v>
      </c>
    </row>
    <row r="28196" spans="1:9" hidden="1">
      <c r="A28196" s="55">
        <v>105654949</v>
      </c>
      <c r="B28196" s="1" t="s">
        <v>33</v>
      </c>
      <c r="C28196" t="s">
        <v>27</v>
      </c>
      <c r="D28196" s="1" t="s">
        <v>17</v>
      </c>
      <c r="E28196" t="s">
        <v>18</v>
      </c>
      <c r="F28196" s="4" t="s">
        <v>21</v>
      </c>
      <c r="G28196" s="3">
        <v>9.5299969999999998</v>
      </c>
      <c r="H28196" s="8">
        <v>0.97645884678344841</v>
      </c>
      <c r="I28196" s="26" t="str">
        <f>INDEX('Data Tab2'!$C:$C,MATCH('Data Tab1'!A28196,'Data Tab2'!$A:$A,0))</f>
        <v>KTW1</v>
      </c>
    </row>
    <row r="28197" spans="1:9" hidden="1">
      <c r="A28197" s="56">
        <v>105654949</v>
      </c>
      <c r="B28197" s="1" t="s">
        <v>33</v>
      </c>
      <c r="C28197" t="s">
        <v>27</v>
      </c>
      <c r="D28197" s="1" t="s">
        <v>17</v>
      </c>
      <c r="E28197" t="s">
        <v>18</v>
      </c>
      <c r="F28197" s="4" t="s">
        <v>22</v>
      </c>
      <c r="G28197" s="3">
        <v>9.9863859999999995</v>
      </c>
      <c r="H28197" s="8">
        <v>0.23241434872349964</v>
      </c>
      <c r="I28197" s="26" t="str">
        <f>INDEX('Data Tab2'!$C:$C,MATCH('Data Tab1'!A28197,'Data Tab2'!$A:$A,0))</f>
        <v>KTW1</v>
      </c>
    </row>
    <row r="28198" spans="1:9">
      <c r="A28198" s="55">
        <v>105654950</v>
      </c>
      <c r="B28198" s="1" t="s">
        <v>41</v>
      </c>
      <c r="C28198" t="s">
        <v>27</v>
      </c>
      <c r="D28198" s="1" t="s">
        <v>11</v>
      </c>
      <c r="E28198" t="s">
        <v>12</v>
      </c>
      <c r="F28198" s="4" t="s">
        <v>15</v>
      </c>
      <c r="G28198" s="3">
        <v>10.117497</v>
      </c>
      <c r="H28198" s="8">
        <v>0.84679820524522353</v>
      </c>
      <c r="I28198" s="26" t="str">
        <f>INDEX('Data Tab2'!$C:$C,MATCH('Data Tab1'!A28198,'Data Tab2'!$A:$A,0))</f>
        <v>LBA1</v>
      </c>
    </row>
    <row r="28199" spans="1:9" hidden="1">
      <c r="A28199" s="55">
        <v>105654950</v>
      </c>
      <c r="B28199" s="1" t="s">
        <v>41</v>
      </c>
      <c r="C28199" t="s">
        <v>27</v>
      </c>
      <c r="D28199" s="1" t="s">
        <v>11</v>
      </c>
      <c r="E28199" t="s">
        <v>12</v>
      </c>
      <c r="F28199" s="4" t="s">
        <v>28</v>
      </c>
      <c r="G28199" s="3">
        <v>9.6088850000000008</v>
      </c>
      <c r="H28199" s="8">
        <v>0.33020420615119206</v>
      </c>
      <c r="I28199" s="26" t="str">
        <f>INDEX('Data Tab2'!$C:$C,MATCH('Data Tab1'!A28199,'Data Tab2'!$A:$A,0))</f>
        <v>LBA1</v>
      </c>
    </row>
    <row r="28200" spans="1:9" hidden="1">
      <c r="A28200" s="55">
        <v>105654950</v>
      </c>
      <c r="B28200" s="1" t="s">
        <v>41</v>
      </c>
      <c r="C28200" t="s">
        <v>27</v>
      </c>
      <c r="D28200" s="1" t="s">
        <v>11</v>
      </c>
      <c r="E28200" t="s">
        <v>12</v>
      </c>
      <c r="F28200" s="4" t="s">
        <v>29</v>
      </c>
      <c r="G28200" s="3">
        <v>8.7936060000000005</v>
      </c>
      <c r="H28200" s="8">
        <v>0.98653255144872221</v>
      </c>
      <c r="I28200" s="26" t="str">
        <f>INDEX('Data Tab2'!$C:$C,MATCH('Data Tab1'!A28200,'Data Tab2'!$A:$A,0))</f>
        <v>LBA1</v>
      </c>
    </row>
    <row r="28201" spans="1:9" hidden="1">
      <c r="A28201" s="56">
        <v>105654950</v>
      </c>
      <c r="B28201" s="1" t="s">
        <v>41</v>
      </c>
      <c r="C28201" t="s">
        <v>27</v>
      </c>
      <c r="D28201" s="1" t="s">
        <v>11</v>
      </c>
      <c r="E28201" t="s">
        <v>12</v>
      </c>
      <c r="F28201" s="4" t="s">
        <v>16</v>
      </c>
      <c r="G28201" s="3">
        <v>9.9766630000000003</v>
      </c>
      <c r="H28201" s="8">
        <v>0.35520928235068772</v>
      </c>
      <c r="I28201" s="26" t="str">
        <f>INDEX('Data Tab2'!$C:$C,MATCH('Data Tab1'!A28201,'Data Tab2'!$A:$A,0))</f>
        <v>LBA1</v>
      </c>
    </row>
    <row r="28202" spans="1:9">
      <c r="A28202" s="55">
        <v>105654951</v>
      </c>
      <c r="B28202" s="1" t="s">
        <v>9</v>
      </c>
      <c r="C28202" t="s">
        <v>27</v>
      </c>
      <c r="D28202" s="1" t="s">
        <v>17</v>
      </c>
      <c r="E28202" t="s">
        <v>18</v>
      </c>
      <c r="F28202" s="4" t="s">
        <v>19</v>
      </c>
      <c r="G28202" s="3">
        <v>9.3083279999999995</v>
      </c>
      <c r="H28202" s="8">
        <v>0.80993001970544731</v>
      </c>
      <c r="I28202" s="26" t="str">
        <f>INDEX('Data Tab2'!$C:$C,MATCH('Data Tab1'!A28202,'Data Tab2'!$A:$A,0))</f>
        <v>LBA2</v>
      </c>
    </row>
    <row r="28203" spans="1:9" hidden="1">
      <c r="A28203" s="55">
        <v>105654951</v>
      </c>
      <c r="B28203" s="1" t="s">
        <v>41</v>
      </c>
      <c r="C28203" t="s">
        <v>27</v>
      </c>
      <c r="D28203" s="1" t="s">
        <v>11</v>
      </c>
      <c r="E28203" t="s">
        <v>12</v>
      </c>
      <c r="F28203" s="4" t="s">
        <v>15</v>
      </c>
      <c r="G28203" s="3">
        <v>9.9619420000000005</v>
      </c>
      <c r="H28203" s="8">
        <v>0.86175707930311363</v>
      </c>
      <c r="I28203" s="26" t="str">
        <f>INDEX('Data Tab2'!$C:$C,MATCH('Data Tab1'!A28203,'Data Tab2'!$A:$A,0))</f>
        <v>LBA2</v>
      </c>
    </row>
    <row r="28204" spans="1:9" hidden="1">
      <c r="A28204" s="55">
        <v>105654951</v>
      </c>
      <c r="B28204" s="1" t="s">
        <v>41</v>
      </c>
      <c r="C28204" t="s">
        <v>27</v>
      </c>
      <c r="D28204" s="1" t="s">
        <v>11</v>
      </c>
      <c r="E28204" t="s">
        <v>12</v>
      </c>
      <c r="F28204" s="4" t="s">
        <v>28</v>
      </c>
      <c r="G28204" s="3">
        <v>9.9869400000000006</v>
      </c>
      <c r="H28204" s="8">
        <v>0.65779756195435313</v>
      </c>
      <c r="I28204" s="26" t="str">
        <f>INDEX('Data Tab2'!$C:$C,MATCH('Data Tab1'!A28204,'Data Tab2'!$A:$A,0))</f>
        <v>LBA2</v>
      </c>
    </row>
    <row r="28205" spans="1:9" hidden="1">
      <c r="A28205" s="55">
        <v>105654951</v>
      </c>
      <c r="B28205" s="1" t="s">
        <v>41</v>
      </c>
      <c r="C28205" t="s">
        <v>27</v>
      </c>
      <c r="D28205" s="1" t="s">
        <v>11</v>
      </c>
      <c r="E28205" t="s">
        <v>12</v>
      </c>
      <c r="F28205" s="4" t="s">
        <v>29</v>
      </c>
      <c r="G28205" s="3">
        <v>9.0663839999999993</v>
      </c>
      <c r="H28205" s="8">
        <v>0.83628044497248977</v>
      </c>
      <c r="I28205" s="26" t="str">
        <f>INDEX('Data Tab2'!$C:$C,MATCH('Data Tab1'!A28205,'Data Tab2'!$A:$A,0))</f>
        <v>LBA2</v>
      </c>
    </row>
    <row r="28206" spans="1:9" hidden="1">
      <c r="A28206" s="55">
        <v>105654951</v>
      </c>
      <c r="B28206" s="1" t="s">
        <v>41</v>
      </c>
      <c r="C28206" t="s">
        <v>27</v>
      </c>
      <c r="D28206" s="1" t="s">
        <v>11</v>
      </c>
      <c r="E28206" t="s">
        <v>12</v>
      </c>
      <c r="F28206" s="4" t="s">
        <v>16</v>
      </c>
      <c r="G28206" s="3">
        <v>9.9827750000000002</v>
      </c>
      <c r="H28206" s="8">
        <v>0.56642540247604301</v>
      </c>
      <c r="I28206" s="26" t="str">
        <f>INDEX('Data Tab2'!$C:$C,MATCH('Data Tab1'!A28206,'Data Tab2'!$A:$A,0))</f>
        <v>LBA2</v>
      </c>
    </row>
    <row r="28207" spans="1:9" hidden="1">
      <c r="A28207" s="55">
        <v>105654951</v>
      </c>
      <c r="B28207" s="1" t="s">
        <v>33</v>
      </c>
      <c r="C28207" t="s">
        <v>27</v>
      </c>
      <c r="D28207" s="1" t="s">
        <v>17</v>
      </c>
      <c r="E28207" t="s">
        <v>18</v>
      </c>
      <c r="F28207" s="4" t="s">
        <v>20</v>
      </c>
      <c r="G28207" s="3">
        <v>9.3647179999999999</v>
      </c>
      <c r="H28207" s="8">
        <v>9.5688171317297233E-2</v>
      </c>
      <c r="I28207" s="26" t="str">
        <f>INDEX('Data Tab2'!$C:$C,MATCH('Data Tab1'!A28207,'Data Tab2'!$A:$A,0))</f>
        <v>LBA2</v>
      </c>
    </row>
    <row r="28208" spans="1:9" hidden="1">
      <c r="A28208" s="56">
        <v>105654951</v>
      </c>
      <c r="B28208" s="1" t="s">
        <v>33</v>
      </c>
      <c r="C28208" t="s">
        <v>27</v>
      </c>
      <c r="D28208" s="1" t="s">
        <v>17</v>
      </c>
      <c r="E28208" t="s">
        <v>18</v>
      </c>
      <c r="F28208" s="4" t="s">
        <v>22</v>
      </c>
      <c r="G28208" s="3">
        <v>9.7158289999999994</v>
      </c>
      <c r="H28208" s="8">
        <v>0.58687120326784803</v>
      </c>
      <c r="I28208" s="26" t="str">
        <f>INDEX('Data Tab2'!$C:$C,MATCH('Data Tab1'!A28208,'Data Tab2'!$A:$A,0))</f>
        <v>LBA2</v>
      </c>
    </row>
    <row r="28209" spans="1:9">
      <c r="A28209" s="55">
        <v>105654965</v>
      </c>
      <c r="B28209" s="1" t="s">
        <v>41</v>
      </c>
      <c r="C28209" t="s">
        <v>31</v>
      </c>
      <c r="D28209" s="1" t="s">
        <v>11</v>
      </c>
      <c r="E28209" t="s">
        <v>12</v>
      </c>
      <c r="F28209" s="4" t="s">
        <v>15</v>
      </c>
      <c r="G28209" s="3">
        <v>4.7211090000000002</v>
      </c>
      <c r="H28209" s="8">
        <v>8.2330382655371181E-2</v>
      </c>
      <c r="I28209" s="26" t="str">
        <f>INDEX('Data Tab2'!$C:$C,MATCH('Data Tab1'!A28209,'Data Tab2'!$A:$A,0))</f>
        <v>LCJ2</v>
      </c>
    </row>
    <row r="28210" spans="1:9" hidden="1">
      <c r="A28210" s="55">
        <v>105654965</v>
      </c>
      <c r="B28210" s="1" t="s">
        <v>41</v>
      </c>
      <c r="C28210" t="s">
        <v>31</v>
      </c>
      <c r="D28210" s="1" t="s">
        <v>11</v>
      </c>
      <c r="E28210" t="s">
        <v>12</v>
      </c>
      <c r="F28210" s="4" t="s">
        <v>28</v>
      </c>
      <c r="G28210" s="3">
        <v>6.8552759999999999</v>
      </c>
      <c r="H28210" s="8">
        <v>7.1869340099557144E-2</v>
      </c>
      <c r="I28210" s="26" t="str">
        <f>INDEX('Data Tab2'!$C:$C,MATCH('Data Tab1'!A28210,'Data Tab2'!$A:$A,0))</f>
        <v>LCJ2</v>
      </c>
    </row>
    <row r="28211" spans="1:9" hidden="1">
      <c r="A28211" s="55">
        <v>105654965</v>
      </c>
      <c r="B28211" s="1" t="s">
        <v>41</v>
      </c>
      <c r="C28211" t="s">
        <v>31</v>
      </c>
      <c r="D28211" s="1" t="s">
        <v>11</v>
      </c>
      <c r="E28211" t="s">
        <v>12</v>
      </c>
      <c r="F28211" s="4" t="s">
        <v>29</v>
      </c>
      <c r="G28211" s="3">
        <v>4.1136090000000003</v>
      </c>
      <c r="H28211" s="8">
        <v>0.23118640817676051</v>
      </c>
      <c r="I28211" s="26" t="str">
        <f>INDEX('Data Tab2'!$C:$C,MATCH('Data Tab1'!A28211,'Data Tab2'!$A:$A,0))</f>
        <v>LCJ2</v>
      </c>
    </row>
    <row r="28212" spans="1:9" hidden="1">
      <c r="A28212" s="56">
        <v>105654965</v>
      </c>
      <c r="B28212" s="1" t="s">
        <v>41</v>
      </c>
      <c r="C28212" t="s">
        <v>31</v>
      </c>
      <c r="D28212" s="1" t="s">
        <v>11</v>
      </c>
      <c r="E28212" t="s">
        <v>12</v>
      </c>
      <c r="F28212" s="4" t="s">
        <v>16</v>
      </c>
      <c r="G28212" s="3">
        <v>4.9999989999999999</v>
      </c>
      <c r="H28212" s="8">
        <v>0.72448053106641386</v>
      </c>
      <c r="I28212" s="26" t="str">
        <f>INDEX('Data Tab2'!$C:$C,MATCH('Data Tab1'!A28212,'Data Tab2'!$A:$A,0))</f>
        <v>LCJ2</v>
      </c>
    </row>
    <row r="28213" spans="1:9">
      <c r="A28213" s="55">
        <v>105654983</v>
      </c>
      <c r="B28213" s="1" t="s">
        <v>41</v>
      </c>
      <c r="C28213" t="s">
        <v>27</v>
      </c>
      <c r="D28213" s="1" t="s">
        <v>11</v>
      </c>
      <c r="E28213" t="s">
        <v>12</v>
      </c>
      <c r="F28213" s="4" t="s">
        <v>13</v>
      </c>
      <c r="G28213" s="3">
        <v>5.0066620000000004</v>
      </c>
      <c r="H28213" s="8">
        <v>0.46547363079393145</v>
      </c>
      <c r="I28213" s="26" t="str">
        <f>INDEX('Data Tab2'!$C:$C,MATCH('Data Tab1'!A28213,'Data Tab2'!$A:$A,0))</f>
        <v>LCY2</v>
      </c>
    </row>
    <row r="28214" spans="1:9" hidden="1">
      <c r="A28214" s="55">
        <v>105654983</v>
      </c>
      <c r="B28214" s="1" t="s">
        <v>41</v>
      </c>
      <c r="C28214" t="s">
        <v>27</v>
      </c>
      <c r="D28214" s="1" t="s">
        <v>11</v>
      </c>
      <c r="E28214" t="s">
        <v>12</v>
      </c>
      <c r="F28214" s="4" t="s">
        <v>14</v>
      </c>
      <c r="G28214" s="3">
        <v>4.2236079999999996</v>
      </c>
      <c r="H28214" s="8">
        <v>0.1313446939888836</v>
      </c>
      <c r="I28214" s="26" t="str">
        <f>INDEX('Data Tab2'!$C:$C,MATCH('Data Tab1'!A28214,'Data Tab2'!$A:$A,0))</f>
        <v>LCY2</v>
      </c>
    </row>
    <row r="28215" spans="1:9" hidden="1">
      <c r="A28215" s="55">
        <v>105654983</v>
      </c>
      <c r="B28215" s="1" t="s">
        <v>41</v>
      </c>
      <c r="C28215" t="s">
        <v>27</v>
      </c>
      <c r="D28215" s="1" t="s">
        <v>11</v>
      </c>
      <c r="E28215" t="s">
        <v>12</v>
      </c>
      <c r="F28215" s="4" t="s">
        <v>15</v>
      </c>
      <c r="G28215" s="3">
        <v>8.7430520000000005</v>
      </c>
      <c r="H28215" s="8">
        <v>0.89051164547641926</v>
      </c>
      <c r="I28215" s="26" t="str">
        <f>INDEX('Data Tab2'!$C:$C,MATCH('Data Tab1'!A28215,'Data Tab2'!$A:$A,0))</f>
        <v>LCY2</v>
      </c>
    </row>
    <row r="28216" spans="1:9" hidden="1">
      <c r="A28216" s="55">
        <v>105654983</v>
      </c>
      <c r="B28216" s="1" t="s">
        <v>41</v>
      </c>
      <c r="C28216" t="s">
        <v>27</v>
      </c>
      <c r="D28216" s="1" t="s">
        <v>11</v>
      </c>
      <c r="E28216" t="s">
        <v>12</v>
      </c>
      <c r="F28216" s="4" t="s">
        <v>28</v>
      </c>
      <c r="G28216" s="3">
        <v>9.976108</v>
      </c>
      <c r="H28216" s="8">
        <v>1.653613661055231E-2</v>
      </c>
      <c r="I28216" s="26" t="str">
        <f>INDEX('Data Tab2'!$C:$C,MATCH('Data Tab1'!A28216,'Data Tab2'!$A:$A,0))</f>
        <v>LCY2</v>
      </c>
    </row>
    <row r="28217" spans="1:9" hidden="1">
      <c r="A28217" s="55">
        <v>105654983</v>
      </c>
      <c r="B28217" s="1" t="s">
        <v>41</v>
      </c>
      <c r="C28217" t="s">
        <v>27</v>
      </c>
      <c r="D28217" s="1" t="s">
        <v>11</v>
      </c>
      <c r="E28217" t="s">
        <v>12</v>
      </c>
      <c r="F28217" s="4" t="s">
        <v>29</v>
      </c>
      <c r="G28217" s="3">
        <v>9.6772200000000002</v>
      </c>
      <c r="H28217" s="8">
        <v>0.58320584035584377</v>
      </c>
      <c r="I28217" s="26" t="str">
        <f>INDEX('Data Tab2'!$C:$C,MATCH('Data Tab1'!A28217,'Data Tab2'!$A:$A,0))</f>
        <v>LCY2</v>
      </c>
    </row>
    <row r="28218" spans="1:9" hidden="1">
      <c r="A28218" s="56">
        <v>105654983</v>
      </c>
      <c r="B28218" s="1" t="s">
        <v>41</v>
      </c>
      <c r="C28218" t="s">
        <v>27</v>
      </c>
      <c r="D28218" s="1" t="s">
        <v>11</v>
      </c>
      <c r="E28218" t="s">
        <v>12</v>
      </c>
      <c r="F28218" s="4" t="s">
        <v>16</v>
      </c>
      <c r="G28218" s="3">
        <v>5.4877739999999999</v>
      </c>
      <c r="H28218" s="8">
        <v>0.57158666806811875</v>
      </c>
      <c r="I28218" s="26" t="str">
        <f>INDEX('Data Tab2'!$C:$C,MATCH('Data Tab1'!A28218,'Data Tab2'!$A:$A,0))</f>
        <v>LCY2</v>
      </c>
    </row>
    <row r="28219" spans="1:9">
      <c r="A28219" s="55">
        <v>105654985</v>
      </c>
      <c r="B28219" s="1" t="s">
        <v>41</v>
      </c>
      <c r="C28219" t="s">
        <v>27</v>
      </c>
      <c r="D28219" s="1" t="s">
        <v>11</v>
      </c>
      <c r="E28219" t="s">
        <v>12</v>
      </c>
      <c r="F28219" s="4" t="s">
        <v>13</v>
      </c>
      <c r="G28219" s="3">
        <v>9.980829</v>
      </c>
      <c r="H28219" s="8">
        <v>0.93842285169339612</v>
      </c>
      <c r="I28219" s="26" t="str">
        <f>INDEX('Data Tab2'!$C:$C,MATCH('Data Tab1'!A28219,'Data Tab2'!$A:$A,0))</f>
        <v>LEJ1</v>
      </c>
    </row>
    <row r="28220" spans="1:9" hidden="1">
      <c r="A28220" s="55">
        <v>105654985</v>
      </c>
      <c r="B28220" s="1" t="s">
        <v>41</v>
      </c>
      <c r="C28220" t="s">
        <v>27</v>
      </c>
      <c r="D28220" s="1" t="s">
        <v>11</v>
      </c>
      <c r="E28220" t="s">
        <v>12</v>
      </c>
      <c r="F28220" s="4" t="s">
        <v>34</v>
      </c>
      <c r="G28220" s="3">
        <v>9.4836080000000003</v>
      </c>
      <c r="H28220" s="8">
        <v>0.89920959332297234</v>
      </c>
      <c r="I28220" s="26" t="str">
        <f>INDEX('Data Tab2'!$C:$C,MATCH('Data Tab1'!A28220,'Data Tab2'!$A:$A,0))</f>
        <v>LEJ1</v>
      </c>
    </row>
    <row r="28221" spans="1:9" hidden="1">
      <c r="A28221" s="55">
        <v>105654985</v>
      </c>
      <c r="B28221" s="1" t="s">
        <v>41</v>
      </c>
      <c r="C28221" t="s">
        <v>27</v>
      </c>
      <c r="D28221" s="1" t="s">
        <v>11</v>
      </c>
      <c r="E28221" t="s">
        <v>12</v>
      </c>
      <c r="F28221" s="4" t="s">
        <v>14</v>
      </c>
      <c r="G28221" s="3">
        <v>5.1427740000000002</v>
      </c>
      <c r="H28221" s="8">
        <v>0.12987469339843405</v>
      </c>
      <c r="I28221" s="26" t="str">
        <f>INDEX('Data Tab2'!$C:$C,MATCH('Data Tab1'!A28221,'Data Tab2'!$A:$A,0))</f>
        <v>LEJ1</v>
      </c>
    </row>
    <row r="28222" spans="1:9" hidden="1">
      <c r="A28222" s="55">
        <v>105654985</v>
      </c>
      <c r="B28222" s="1" t="s">
        <v>41</v>
      </c>
      <c r="C28222" t="s">
        <v>27</v>
      </c>
      <c r="D28222" s="1" t="s">
        <v>11</v>
      </c>
      <c r="E28222" t="s">
        <v>12</v>
      </c>
      <c r="F28222" s="4" t="s">
        <v>15</v>
      </c>
      <c r="G28222" s="3">
        <v>4.5519400000000001</v>
      </c>
      <c r="H28222" s="8">
        <v>0.32342889169944056</v>
      </c>
      <c r="I28222" s="26" t="str">
        <f>INDEX('Data Tab2'!$C:$C,MATCH('Data Tab1'!A28222,'Data Tab2'!$A:$A,0))</f>
        <v>LEJ1</v>
      </c>
    </row>
    <row r="28223" spans="1:9" hidden="1">
      <c r="A28223" s="55">
        <v>105654985</v>
      </c>
      <c r="B28223" s="1" t="s">
        <v>41</v>
      </c>
      <c r="C28223" t="s">
        <v>27</v>
      </c>
      <c r="D28223" s="1" t="s">
        <v>11</v>
      </c>
      <c r="E28223" t="s">
        <v>12</v>
      </c>
      <c r="F28223" s="4" t="s">
        <v>28</v>
      </c>
      <c r="G28223" s="3">
        <v>9.7922189999999993</v>
      </c>
      <c r="H28223" s="8">
        <v>0.2085800685556819</v>
      </c>
      <c r="I28223" s="26" t="str">
        <f>INDEX('Data Tab2'!$C:$C,MATCH('Data Tab1'!A28223,'Data Tab2'!$A:$A,0))</f>
        <v>LEJ1</v>
      </c>
    </row>
    <row r="28224" spans="1:9" hidden="1">
      <c r="A28224" s="55">
        <v>105654985</v>
      </c>
      <c r="B28224" s="1" t="s">
        <v>41</v>
      </c>
      <c r="C28224" t="s">
        <v>27</v>
      </c>
      <c r="D28224" s="1" t="s">
        <v>11</v>
      </c>
      <c r="E28224" t="s">
        <v>12</v>
      </c>
      <c r="F28224" s="4" t="s">
        <v>29</v>
      </c>
      <c r="G28224" s="3">
        <v>8.8783290000000008</v>
      </c>
      <c r="H28224" s="8">
        <v>7.4441717769108684E-2</v>
      </c>
      <c r="I28224" s="26" t="str">
        <f>INDEX('Data Tab2'!$C:$C,MATCH('Data Tab1'!A28224,'Data Tab2'!$A:$A,0))</f>
        <v>LEJ1</v>
      </c>
    </row>
    <row r="28225" spans="1:9" hidden="1">
      <c r="A28225" s="56">
        <v>105654985</v>
      </c>
      <c r="B28225" s="1" t="s">
        <v>41</v>
      </c>
      <c r="C28225" t="s">
        <v>27</v>
      </c>
      <c r="D28225" s="1" t="s">
        <v>11</v>
      </c>
      <c r="E28225" t="s">
        <v>12</v>
      </c>
      <c r="F28225" s="4" t="s">
        <v>16</v>
      </c>
      <c r="G28225" s="3">
        <v>8.8994389999999992</v>
      </c>
      <c r="H28225" s="8">
        <v>0.68866967787692179</v>
      </c>
      <c r="I28225" s="26" t="str">
        <f>INDEX('Data Tab2'!$C:$C,MATCH('Data Tab1'!A28225,'Data Tab2'!$A:$A,0))</f>
        <v>LEJ1</v>
      </c>
    </row>
    <row r="28226" spans="1:9">
      <c r="A28226" s="55">
        <v>105654986</v>
      </c>
      <c r="B28226" s="1" t="s">
        <v>41</v>
      </c>
      <c r="C28226" t="s">
        <v>27</v>
      </c>
      <c r="D28226" s="1" t="s">
        <v>11</v>
      </c>
      <c r="E28226" t="s">
        <v>12</v>
      </c>
      <c r="F28226" s="4" t="s">
        <v>13</v>
      </c>
      <c r="G28226" s="3">
        <v>5.4905520000000001</v>
      </c>
      <c r="H28226" s="8">
        <v>0.21801397386333166</v>
      </c>
      <c r="I28226" s="26" t="str">
        <f>INDEX('Data Tab2'!$C:$C,MATCH('Data Tab1'!A28226,'Data Tab2'!$A:$A,0))</f>
        <v>LIL1</v>
      </c>
    </row>
    <row r="28227" spans="1:9" hidden="1">
      <c r="A28227" s="55">
        <v>105654986</v>
      </c>
      <c r="B28227" s="1" t="s">
        <v>41</v>
      </c>
      <c r="C28227" t="s">
        <v>27</v>
      </c>
      <c r="D28227" s="1" t="s">
        <v>11</v>
      </c>
      <c r="E28227" t="s">
        <v>12</v>
      </c>
      <c r="F28227" s="4" t="s">
        <v>15</v>
      </c>
      <c r="G28227" s="3">
        <v>4.5855519999999999</v>
      </c>
      <c r="H28227" s="8">
        <v>0.19046676288530606</v>
      </c>
      <c r="I28227" s="26" t="str">
        <f>INDEX('Data Tab2'!$C:$C,MATCH('Data Tab1'!A28227,'Data Tab2'!$A:$A,0))</f>
        <v>LIL1</v>
      </c>
    </row>
    <row r="28228" spans="1:9" hidden="1">
      <c r="A28228" s="55">
        <v>105654986</v>
      </c>
      <c r="B28228" s="1" t="s">
        <v>41</v>
      </c>
      <c r="C28228" t="s">
        <v>27</v>
      </c>
      <c r="D28228" s="1" t="s">
        <v>11</v>
      </c>
      <c r="E28228" t="s">
        <v>12</v>
      </c>
      <c r="F28228" s="4" t="s">
        <v>28</v>
      </c>
      <c r="G28228" s="3">
        <v>9.9788859999999993</v>
      </c>
      <c r="H28228" s="8">
        <v>0.15011753687103169</v>
      </c>
      <c r="I28228" s="26" t="str">
        <f>INDEX('Data Tab2'!$C:$C,MATCH('Data Tab1'!A28228,'Data Tab2'!$A:$A,0))</f>
        <v>LIL1</v>
      </c>
    </row>
    <row r="28229" spans="1:9" hidden="1">
      <c r="A28229" s="55">
        <v>105654986</v>
      </c>
      <c r="B28229" s="1" t="s">
        <v>41</v>
      </c>
      <c r="C28229" t="s">
        <v>27</v>
      </c>
      <c r="D28229" s="1" t="s">
        <v>11</v>
      </c>
      <c r="E28229" t="s">
        <v>12</v>
      </c>
      <c r="F28229" s="4" t="s">
        <v>29</v>
      </c>
      <c r="G28229" s="3">
        <v>9.6597179999999998</v>
      </c>
      <c r="H28229" s="8">
        <v>5.0096150789387894E-2</v>
      </c>
      <c r="I28229" s="26" t="str">
        <f>INDEX('Data Tab2'!$C:$C,MATCH('Data Tab1'!A28229,'Data Tab2'!$A:$A,0))</f>
        <v>LIL1</v>
      </c>
    </row>
    <row r="28230" spans="1:9" hidden="1">
      <c r="A28230" s="55">
        <v>105654986</v>
      </c>
      <c r="B28230" s="1" t="s">
        <v>41</v>
      </c>
      <c r="C28230" t="s">
        <v>27</v>
      </c>
      <c r="D28230" s="1" t="s">
        <v>11</v>
      </c>
      <c r="E28230" t="s">
        <v>12</v>
      </c>
      <c r="F28230" s="4" t="s">
        <v>16</v>
      </c>
      <c r="G28230" s="3">
        <v>10.076941</v>
      </c>
      <c r="H28230" s="8">
        <v>0.71801740495526822</v>
      </c>
      <c r="I28230" s="26" t="str">
        <f>INDEX('Data Tab2'!$C:$C,MATCH('Data Tab1'!A28230,'Data Tab2'!$A:$A,0))</f>
        <v>LIL1</v>
      </c>
    </row>
    <row r="28231" spans="1:9" hidden="1">
      <c r="A28231" s="55">
        <v>105654986</v>
      </c>
      <c r="B28231" s="1" t="s">
        <v>33</v>
      </c>
      <c r="C28231" t="s">
        <v>27</v>
      </c>
      <c r="D28231" s="1" t="s">
        <v>17</v>
      </c>
      <c r="E28231" t="s">
        <v>18</v>
      </c>
      <c r="F28231" s="4" t="s">
        <v>22</v>
      </c>
      <c r="G28231" s="3">
        <v>4.4863850000000003</v>
      </c>
      <c r="H28231" s="8">
        <v>0.63051275528233652</v>
      </c>
      <c r="I28231" s="26" t="str">
        <f>INDEX('Data Tab2'!$C:$C,MATCH('Data Tab1'!A28231,'Data Tab2'!$A:$A,0))</f>
        <v>LIL1</v>
      </c>
    </row>
    <row r="28232" spans="1:9" hidden="1">
      <c r="A28232" s="56">
        <v>105654986</v>
      </c>
      <c r="B28232" s="1" t="s">
        <v>33</v>
      </c>
      <c r="C28232" t="s">
        <v>27</v>
      </c>
      <c r="D28232" s="1" t="s">
        <v>17</v>
      </c>
      <c r="E28232" t="s">
        <v>23</v>
      </c>
      <c r="F28232" s="4" t="s">
        <v>24</v>
      </c>
      <c r="G28232" s="3">
        <v>5.4936059999999998</v>
      </c>
      <c r="H28232" s="8">
        <v>1.5068643239402935E-2</v>
      </c>
      <c r="I28232" s="26" t="str">
        <f>INDEX('Data Tab2'!$C:$C,MATCH('Data Tab1'!A28232,'Data Tab2'!$A:$A,0))</f>
        <v>LIL1</v>
      </c>
    </row>
    <row r="28233" spans="1:9">
      <c r="A28233" s="55">
        <v>105655019</v>
      </c>
      <c r="B28233" s="1" t="s">
        <v>41</v>
      </c>
      <c r="C28233" t="s">
        <v>27</v>
      </c>
      <c r="D28233" s="1" t="s">
        <v>11</v>
      </c>
      <c r="E28233" t="s">
        <v>12</v>
      </c>
      <c r="F28233" s="4" t="s">
        <v>15</v>
      </c>
      <c r="G28233" s="3">
        <v>9.4908280000000005</v>
      </c>
      <c r="H28233" s="8">
        <v>0.83195499830492603</v>
      </c>
      <c r="I28233" s="26" t="str">
        <f>INDEX('Data Tab2'!$C:$C,MATCH('Data Tab1'!A28233,'Data Tab2'!$A:$A,0))</f>
        <v>LTN1</v>
      </c>
    </row>
    <row r="28234" spans="1:9" hidden="1">
      <c r="A28234" s="55">
        <v>105655019</v>
      </c>
      <c r="B28234" s="1" t="s">
        <v>41</v>
      </c>
      <c r="C28234" t="s">
        <v>27</v>
      </c>
      <c r="D28234" s="1" t="s">
        <v>11</v>
      </c>
      <c r="E28234" t="s">
        <v>12</v>
      </c>
      <c r="F28234" s="4" t="s">
        <v>28</v>
      </c>
      <c r="G28234" s="3">
        <v>8.9802730000000004</v>
      </c>
      <c r="H28234" s="8">
        <v>0.65420377098706295</v>
      </c>
      <c r="I28234" s="26" t="str">
        <f>INDEX('Data Tab2'!$C:$C,MATCH('Data Tab1'!A28234,'Data Tab2'!$A:$A,0))</f>
        <v>LTN1</v>
      </c>
    </row>
    <row r="28235" spans="1:9" hidden="1">
      <c r="A28235" s="55">
        <v>105655019</v>
      </c>
      <c r="B28235" s="1" t="s">
        <v>41</v>
      </c>
      <c r="C28235" t="s">
        <v>27</v>
      </c>
      <c r="D28235" s="1" t="s">
        <v>11</v>
      </c>
      <c r="E28235" t="s">
        <v>12</v>
      </c>
      <c r="F28235" s="4" t="s">
        <v>29</v>
      </c>
      <c r="G28235" s="3">
        <v>8.6997180000000007</v>
      </c>
      <c r="H28235" s="8">
        <v>0.91762633485262968</v>
      </c>
      <c r="I28235" s="26" t="str">
        <f>INDEX('Data Tab2'!$C:$C,MATCH('Data Tab1'!A28235,'Data Tab2'!$A:$A,0))</f>
        <v>LTN1</v>
      </c>
    </row>
    <row r="28236" spans="1:9" hidden="1">
      <c r="A28236" s="55">
        <v>105655019</v>
      </c>
      <c r="B28236" s="1" t="s">
        <v>41</v>
      </c>
      <c r="C28236" t="s">
        <v>27</v>
      </c>
      <c r="D28236" s="1" t="s">
        <v>11</v>
      </c>
      <c r="E28236" t="s">
        <v>12</v>
      </c>
      <c r="F28236" s="4" t="s">
        <v>16</v>
      </c>
      <c r="G28236" s="3">
        <v>9.7372189999999996</v>
      </c>
      <c r="H28236" s="8">
        <v>0.60439310715618244</v>
      </c>
      <c r="I28236" s="26" t="str">
        <f>INDEX('Data Tab2'!$C:$C,MATCH('Data Tab1'!A28236,'Data Tab2'!$A:$A,0))</f>
        <v>LTN1</v>
      </c>
    </row>
    <row r="28237" spans="1:9" hidden="1">
      <c r="A28237" s="55">
        <v>105655019</v>
      </c>
      <c r="B28237" s="1" t="s">
        <v>33</v>
      </c>
      <c r="C28237" t="s">
        <v>27</v>
      </c>
      <c r="D28237" s="1" t="s">
        <v>17</v>
      </c>
      <c r="E28237" t="s">
        <v>18</v>
      </c>
      <c r="F28237" s="4" t="s">
        <v>19</v>
      </c>
      <c r="G28237" s="3">
        <v>9.1902740000000005</v>
      </c>
      <c r="H28237" s="8">
        <v>0.79101147731379728</v>
      </c>
      <c r="I28237" s="26" t="str">
        <f>INDEX('Data Tab2'!$C:$C,MATCH('Data Tab1'!A28237,'Data Tab2'!$A:$A,0))</f>
        <v>LTN1</v>
      </c>
    </row>
    <row r="28238" spans="1:9" hidden="1">
      <c r="A28238" s="55">
        <v>105655019</v>
      </c>
      <c r="B28238" s="1" t="s">
        <v>33</v>
      </c>
      <c r="C28238" t="s">
        <v>27</v>
      </c>
      <c r="D28238" s="1" t="s">
        <v>17</v>
      </c>
      <c r="E28238" t="s">
        <v>18</v>
      </c>
      <c r="F28238" s="4" t="s">
        <v>20</v>
      </c>
      <c r="G28238" s="3">
        <v>9.5349970000000006</v>
      </c>
      <c r="H28238" s="8">
        <v>0.67767397990317213</v>
      </c>
      <c r="I28238" s="26" t="str">
        <f>INDEX('Data Tab2'!$C:$C,MATCH('Data Tab1'!A28238,'Data Tab2'!$A:$A,0))</f>
        <v>LTN1</v>
      </c>
    </row>
    <row r="28239" spans="1:9" hidden="1">
      <c r="A28239" s="55">
        <v>105655019</v>
      </c>
      <c r="B28239" s="1" t="s">
        <v>33</v>
      </c>
      <c r="C28239" t="s">
        <v>27</v>
      </c>
      <c r="D28239" s="1" t="s">
        <v>17</v>
      </c>
      <c r="E28239" t="s">
        <v>18</v>
      </c>
      <c r="F28239" s="4" t="s">
        <v>21</v>
      </c>
      <c r="G28239" s="3">
        <v>9.5141629999999999</v>
      </c>
      <c r="H28239" s="8">
        <v>0.63479903229423373</v>
      </c>
      <c r="I28239" s="26" t="str">
        <f>INDEX('Data Tab2'!$C:$C,MATCH('Data Tab1'!A28239,'Data Tab2'!$A:$A,0))</f>
        <v>LTN1</v>
      </c>
    </row>
    <row r="28240" spans="1:9" hidden="1">
      <c r="A28240" s="56">
        <v>105655019</v>
      </c>
      <c r="B28240" s="1" t="s">
        <v>33</v>
      </c>
      <c r="C28240" t="s">
        <v>27</v>
      </c>
      <c r="D28240" s="1" t="s">
        <v>17</v>
      </c>
      <c r="E28240" t="s">
        <v>18</v>
      </c>
      <c r="F28240" s="4" t="s">
        <v>22</v>
      </c>
      <c r="G28240" s="3">
        <v>9.9880530000000007</v>
      </c>
      <c r="H28240" s="8">
        <v>0.54200763960843945</v>
      </c>
      <c r="I28240" s="26" t="str">
        <f>INDEX('Data Tab2'!$C:$C,MATCH('Data Tab1'!A28240,'Data Tab2'!$A:$A,0))</f>
        <v>LTN1</v>
      </c>
    </row>
    <row r="28241" spans="1:9">
      <c r="A28241" s="55">
        <v>105655020</v>
      </c>
      <c r="B28241" s="1" t="s">
        <v>41</v>
      </c>
      <c r="C28241" t="s">
        <v>27</v>
      </c>
      <c r="D28241" s="1" t="s">
        <v>11</v>
      </c>
      <c r="E28241" t="s">
        <v>12</v>
      </c>
      <c r="F28241" s="4" t="s">
        <v>13</v>
      </c>
      <c r="G28241" s="3">
        <v>9.7911070000000002</v>
      </c>
      <c r="H28241" s="8">
        <v>0.28298736927243273</v>
      </c>
      <c r="I28241" s="26" t="str">
        <f>INDEX('Data Tab2'!$C:$C,MATCH('Data Tab1'!A28241,'Data Tab2'!$A:$A,0))</f>
        <v>LTN2</v>
      </c>
    </row>
    <row r="28242" spans="1:9" hidden="1">
      <c r="A28242" s="55">
        <v>105655020</v>
      </c>
      <c r="B28242" s="1" t="s">
        <v>41</v>
      </c>
      <c r="C28242" t="s">
        <v>27</v>
      </c>
      <c r="D28242" s="1" t="s">
        <v>11</v>
      </c>
      <c r="E28242" t="s">
        <v>12</v>
      </c>
      <c r="F28242" s="4" t="s">
        <v>15</v>
      </c>
      <c r="G28242" s="3">
        <v>9.9716620000000002</v>
      </c>
      <c r="H28242" s="8">
        <v>0.88755036240849994</v>
      </c>
      <c r="I28242" s="26" t="str">
        <f>INDEX('Data Tab2'!$C:$C,MATCH('Data Tab1'!A28242,'Data Tab2'!$A:$A,0))</f>
        <v>LTN2</v>
      </c>
    </row>
    <row r="28243" spans="1:9" hidden="1">
      <c r="A28243" s="55">
        <v>105655020</v>
      </c>
      <c r="B28243" s="1" t="s">
        <v>41</v>
      </c>
      <c r="C28243" t="s">
        <v>27</v>
      </c>
      <c r="D28243" s="1" t="s">
        <v>11</v>
      </c>
      <c r="E28243" t="s">
        <v>12</v>
      </c>
      <c r="F28243" s="4" t="s">
        <v>28</v>
      </c>
      <c r="G28243" s="3">
        <v>9.5327739999999999</v>
      </c>
      <c r="H28243" s="8">
        <v>0.73699379140314281</v>
      </c>
      <c r="I28243" s="26" t="str">
        <f>INDEX('Data Tab2'!$C:$C,MATCH('Data Tab1'!A28243,'Data Tab2'!$A:$A,0))</f>
        <v>LTN2</v>
      </c>
    </row>
    <row r="28244" spans="1:9" hidden="1">
      <c r="A28244" s="55">
        <v>105655020</v>
      </c>
      <c r="B28244" s="1" t="s">
        <v>41</v>
      </c>
      <c r="C28244" t="s">
        <v>27</v>
      </c>
      <c r="D28244" s="1" t="s">
        <v>11</v>
      </c>
      <c r="E28244" t="s">
        <v>12</v>
      </c>
      <c r="F28244" s="4" t="s">
        <v>29</v>
      </c>
      <c r="G28244" s="3">
        <v>8.7297180000000001</v>
      </c>
      <c r="H28244" s="8">
        <v>0.80247145690135757</v>
      </c>
      <c r="I28244" s="26" t="str">
        <f>INDEX('Data Tab2'!$C:$C,MATCH('Data Tab1'!A28244,'Data Tab2'!$A:$A,0))</f>
        <v>LTN2</v>
      </c>
    </row>
    <row r="28245" spans="1:9" hidden="1">
      <c r="A28245" s="55">
        <v>105655020</v>
      </c>
      <c r="B28245" s="1" t="s">
        <v>41</v>
      </c>
      <c r="C28245" t="s">
        <v>27</v>
      </c>
      <c r="D28245" s="1" t="s">
        <v>11</v>
      </c>
      <c r="E28245" t="s">
        <v>12</v>
      </c>
      <c r="F28245" s="4" t="s">
        <v>16</v>
      </c>
      <c r="G28245" s="3">
        <v>9.7894410000000001</v>
      </c>
      <c r="H28245" s="8">
        <v>0.77125964518723644</v>
      </c>
      <c r="I28245" s="26" t="str">
        <f>INDEX('Data Tab2'!$C:$C,MATCH('Data Tab1'!A28245,'Data Tab2'!$A:$A,0))</f>
        <v>LTN2</v>
      </c>
    </row>
    <row r="28246" spans="1:9" hidden="1">
      <c r="A28246" s="55">
        <v>105655020</v>
      </c>
      <c r="B28246" s="1" t="s">
        <v>33</v>
      </c>
      <c r="C28246" t="s">
        <v>27</v>
      </c>
      <c r="D28246" s="1" t="s">
        <v>17</v>
      </c>
      <c r="E28246" t="s">
        <v>18</v>
      </c>
      <c r="F28246" s="4" t="s">
        <v>20</v>
      </c>
      <c r="G28246" s="3">
        <v>9.8147179999999992</v>
      </c>
      <c r="H28246" s="8">
        <v>0.16183328313889378</v>
      </c>
      <c r="I28246" s="26" t="str">
        <f>INDEX('Data Tab2'!$C:$C,MATCH('Data Tab1'!A28246,'Data Tab2'!$A:$A,0))</f>
        <v>LTN2</v>
      </c>
    </row>
    <row r="28247" spans="1:9" hidden="1">
      <c r="A28247" s="55">
        <v>105655020</v>
      </c>
      <c r="B28247" s="1" t="s">
        <v>33</v>
      </c>
      <c r="C28247" t="s">
        <v>27</v>
      </c>
      <c r="D28247" s="1" t="s">
        <v>17</v>
      </c>
      <c r="E28247" t="s">
        <v>18</v>
      </c>
      <c r="F28247" s="4" t="s">
        <v>21</v>
      </c>
      <c r="G28247" s="3">
        <v>7.4188850000000004</v>
      </c>
      <c r="H28247" s="8">
        <v>0.78158612839560215</v>
      </c>
      <c r="I28247" s="26" t="str">
        <f>INDEX('Data Tab2'!$C:$C,MATCH('Data Tab1'!A28247,'Data Tab2'!$A:$A,0))</f>
        <v>LTN2</v>
      </c>
    </row>
    <row r="28248" spans="1:9" hidden="1">
      <c r="A28248" s="56">
        <v>105655020</v>
      </c>
      <c r="B28248" s="1" t="s">
        <v>33</v>
      </c>
      <c r="C28248" t="s">
        <v>27</v>
      </c>
      <c r="D28248" s="1" t="s">
        <v>17</v>
      </c>
      <c r="E28248" t="s">
        <v>18</v>
      </c>
      <c r="F28248" s="4" t="s">
        <v>22</v>
      </c>
      <c r="G28248" s="3">
        <v>9.3849970000000003</v>
      </c>
      <c r="H28248" s="8">
        <v>0.36975184737740285</v>
      </c>
      <c r="I28248" s="26" t="str">
        <f>INDEX('Data Tab2'!$C:$C,MATCH('Data Tab1'!A28248,'Data Tab2'!$A:$A,0))</f>
        <v>LTN2</v>
      </c>
    </row>
    <row r="28249" spans="1:9">
      <c r="A28249" s="55">
        <v>105655021</v>
      </c>
      <c r="B28249" s="1" t="s">
        <v>41</v>
      </c>
      <c r="C28249" t="s">
        <v>27</v>
      </c>
      <c r="D28249" s="1" t="s">
        <v>11</v>
      </c>
      <c r="E28249" t="s">
        <v>12</v>
      </c>
      <c r="F28249" s="4" t="s">
        <v>15</v>
      </c>
      <c r="G28249" s="3">
        <v>10.196108000000001</v>
      </c>
      <c r="H28249" s="8">
        <v>0.98571280856321219</v>
      </c>
      <c r="I28249" s="26" t="str">
        <f>INDEX('Data Tab2'!$C:$C,MATCH('Data Tab1'!A28249,'Data Tab2'!$A:$A,0))</f>
        <v>LTN4</v>
      </c>
    </row>
    <row r="28250" spans="1:9" hidden="1">
      <c r="A28250" s="55">
        <v>105655021</v>
      </c>
      <c r="B28250" s="1" t="s">
        <v>41</v>
      </c>
      <c r="C28250" t="s">
        <v>27</v>
      </c>
      <c r="D28250" s="1" t="s">
        <v>11</v>
      </c>
      <c r="E28250" t="s">
        <v>12</v>
      </c>
      <c r="F28250" s="4" t="s">
        <v>28</v>
      </c>
      <c r="G28250" s="3">
        <v>4.5155519999999996</v>
      </c>
      <c r="H28250" s="8">
        <v>0.82587515239284925</v>
      </c>
      <c r="I28250" s="26" t="str">
        <f>INDEX('Data Tab2'!$C:$C,MATCH('Data Tab1'!A28250,'Data Tab2'!$A:$A,0))</f>
        <v>LTN4</v>
      </c>
    </row>
    <row r="28251" spans="1:9" hidden="1">
      <c r="A28251" s="55">
        <v>105655021</v>
      </c>
      <c r="B28251" s="1" t="s">
        <v>41</v>
      </c>
      <c r="C28251" t="s">
        <v>27</v>
      </c>
      <c r="D28251" s="1" t="s">
        <v>11</v>
      </c>
      <c r="E28251" t="s">
        <v>12</v>
      </c>
      <c r="F28251" s="4" t="s">
        <v>29</v>
      </c>
      <c r="G28251" s="3">
        <v>6.0197190000000003</v>
      </c>
      <c r="H28251" s="8">
        <v>4.8183759206694154E-2</v>
      </c>
      <c r="I28251" s="26" t="str">
        <f>INDEX('Data Tab2'!$C:$C,MATCH('Data Tab1'!A28251,'Data Tab2'!$A:$A,0))</f>
        <v>LTN4</v>
      </c>
    </row>
    <row r="28252" spans="1:9" hidden="1">
      <c r="A28252" s="56">
        <v>105655021</v>
      </c>
      <c r="B28252" s="1" t="s">
        <v>41</v>
      </c>
      <c r="C28252" t="s">
        <v>27</v>
      </c>
      <c r="D28252" s="1" t="s">
        <v>11</v>
      </c>
      <c r="E28252" t="s">
        <v>12</v>
      </c>
      <c r="F28252" s="4" t="s">
        <v>16</v>
      </c>
      <c r="G28252" s="3">
        <v>9.6199969999999997</v>
      </c>
      <c r="H28252" s="8">
        <v>0.28674178225442648</v>
      </c>
      <c r="I28252" s="26" t="str">
        <f>INDEX('Data Tab2'!$C:$C,MATCH('Data Tab1'!A28252,'Data Tab2'!$A:$A,0))</f>
        <v>LTN4</v>
      </c>
    </row>
    <row r="28253" spans="1:9">
      <c r="A28253" s="55">
        <v>105655033</v>
      </c>
      <c r="B28253" s="1" t="s">
        <v>41</v>
      </c>
      <c r="C28253" t="s">
        <v>31</v>
      </c>
      <c r="D28253" s="1" t="s">
        <v>11</v>
      </c>
      <c r="E28253" t="s">
        <v>12</v>
      </c>
      <c r="F28253" s="4" t="s">
        <v>13</v>
      </c>
      <c r="G28253" s="3">
        <v>4.9999989999999999</v>
      </c>
      <c r="H28253" s="8">
        <v>0.93920068876779983</v>
      </c>
      <c r="I28253" s="26" t="str">
        <f>INDEX('Data Tab2'!$C:$C,MATCH('Data Tab1'!A28253,'Data Tab2'!$A:$A,0))</f>
        <v>LYS1</v>
      </c>
    </row>
    <row r="28254" spans="1:9" hidden="1">
      <c r="A28254" s="55">
        <v>105655033</v>
      </c>
      <c r="B28254" s="1" t="s">
        <v>41</v>
      </c>
      <c r="C28254" t="s">
        <v>31</v>
      </c>
      <c r="D28254" s="1" t="s">
        <v>11</v>
      </c>
      <c r="E28254" t="s">
        <v>12</v>
      </c>
      <c r="F28254" s="4" t="s">
        <v>34</v>
      </c>
      <c r="G28254" s="3">
        <v>5.9999979999999997</v>
      </c>
      <c r="H28254" s="8">
        <v>0.40427613194705792</v>
      </c>
      <c r="I28254" s="26" t="str">
        <f>INDEX('Data Tab2'!$C:$C,MATCH('Data Tab1'!A28254,'Data Tab2'!$A:$A,0))</f>
        <v>LYS1</v>
      </c>
    </row>
    <row r="28255" spans="1:9" hidden="1">
      <c r="A28255" s="55">
        <v>105655033</v>
      </c>
      <c r="B28255" s="1" t="s">
        <v>41</v>
      </c>
      <c r="C28255" t="s">
        <v>31</v>
      </c>
      <c r="D28255" s="1" t="s">
        <v>11</v>
      </c>
      <c r="E28255" t="s">
        <v>12</v>
      </c>
      <c r="F28255" s="4" t="s">
        <v>15</v>
      </c>
      <c r="G28255" s="3">
        <v>4.796665</v>
      </c>
      <c r="H28255" s="8">
        <v>0.35406080430910825</v>
      </c>
      <c r="I28255" s="26" t="str">
        <f>INDEX('Data Tab2'!$C:$C,MATCH('Data Tab1'!A28255,'Data Tab2'!$A:$A,0))</f>
        <v>LYS1</v>
      </c>
    </row>
    <row r="28256" spans="1:9" hidden="1">
      <c r="A28256" s="55">
        <v>105655033</v>
      </c>
      <c r="B28256" s="1" t="s">
        <v>41</v>
      </c>
      <c r="C28256" t="s">
        <v>31</v>
      </c>
      <c r="D28256" s="1" t="s">
        <v>11</v>
      </c>
      <c r="E28256" t="s">
        <v>12</v>
      </c>
      <c r="F28256" s="4" t="s">
        <v>28</v>
      </c>
      <c r="G28256" s="3">
        <v>10.633609</v>
      </c>
      <c r="H28256" s="8">
        <v>0.62339113543396119</v>
      </c>
      <c r="I28256" s="26" t="str">
        <f>INDEX('Data Tab2'!$C:$C,MATCH('Data Tab1'!A28256,'Data Tab2'!$A:$A,0))</f>
        <v>LYS1</v>
      </c>
    </row>
    <row r="28257" spans="1:9" hidden="1">
      <c r="A28257" s="55">
        <v>105655033</v>
      </c>
      <c r="B28257" s="1" t="s">
        <v>41</v>
      </c>
      <c r="C28257" t="s">
        <v>31</v>
      </c>
      <c r="D28257" s="1" t="s">
        <v>11</v>
      </c>
      <c r="E28257" t="s">
        <v>12</v>
      </c>
      <c r="F28257" s="4" t="s">
        <v>29</v>
      </c>
      <c r="G28257" s="3">
        <v>5.5416639999999999</v>
      </c>
      <c r="H28257" s="8">
        <v>0.17620859172754311</v>
      </c>
      <c r="I28257" s="26" t="str">
        <f>INDEX('Data Tab2'!$C:$C,MATCH('Data Tab1'!A28257,'Data Tab2'!$A:$A,0))</f>
        <v>LYS1</v>
      </c>
    </row>
    <row r="28258" spans="1:9" hidden="1">
      <c r="A28258" s="56">
        <v>105655033</v>
      </c>
      <c r="B28258" s="1" t="s">
        <v>41</v>
      </c>
      <c r="C28258" t="s">
        <v>31</v>
      </c>
      <c r="D28258" s="1" t="s">
        <v>11</v>
      </c>
      <c r="E28258" t="s">
        <v>12</v>
      </c>
      <c r="F28258" s="4" t="s">
        <v>16</v>
      </c>
      <c r="G28258" s="3">
        <v>4.9999989999999999</v>
      </c>
      <c r="H28258" s="8">
        <v>0.8723177369641627</v>
      </c>
      <c r="I28258" s="26" t="str">
        <f>INDEX('Data Tab2'!$C:$C,MATCH('Data Tab1'!A28258,'Data Tab2'!$A:$A,0))</f>
        <v>LYS1</v>
      </c>
    </row>
    <row r="28259" spans="1:9">
      <c r="A28259" s="56">
        <v>105655039</v>
      </c>
      <c r="B28259" s="1" t="s">
        <v>41</v>
      </c>
      <c r="C28259" t="s">
        <v>27</v>
      </c>
      <c r="D28259" s="1" t="s">
        <v>11</v>
      </c>
      <c r="E28259" t="s">
        <v>12</v>
      </c>
      <c r="F28259" s="4" t="s">
        <v>13</v>
      </c>
      <c r="G28259" s="3">
        <v>5.4930519999999996</v>
      </c>
      <c r="H28259" s="8">
        <v>9.0671097199331196E-2</v>
      </c>
      <c r="I28259" s="26" t="str">
        <f>INDEX('Data Tab2'!$C:$C,MATCH('Data Tab1'!A28259,'Data Tab2'!$A:$A,0))</f>
        <v>MAD4</v>
      </c>
    </row>
    <row r="28260" spans="1:9">
      <c r="A28260" s="55">
        <v>105655040</v>
      </c>
      <c r="B28260" s="1" t="s">
        <v>41</v>
      </c>
      <c r="C28260" t="s">
        <v>27</v>
      </c>
      <c r="D28260" s="1" t="s">
        <v>11</v>
      </c>
      <c r="E28260" t="s">
        <v>12</v>
      </c>
      <c r="F28260" s="4" t="s">
        <v>13</v>
      </c>
      <c r="G28260" s="3">
        <v>5.482774</v>
      </c>
      <c r="H28260" s="8">
        <v>0.21689727196698805</v>
      </c>
      <c r="I28260" s="26" t="str">
        <f>INDEX('Data Tab2'!$C:$C,MATCH('Data Tab1'!A28260,'Data Tab2'!$A:$A,0))</f>
        <v>MAD6</v>
      </c>
    </row>
    <row r="28261" spans="1:9" hidden="1">
      <c r="A28261" s="55">
        <v>105655040</v>
      </c>
      <c r="B28261" s="1" t="s">
        <v>41</v>
      </c>
      <c r="C28261" t="s">
        <v>27</v>
      </c>
      <c r="D28261" s="1" t="s">
        <v>11</v>
      </c>
      <c r="E28261" t="s">
        <v>12</v>
      </c>
      <c r="F28261" s="4" t="s">
        <v>15</v>
      </c>
      <c r="G28261" s="3">
        <v>4.5211059999999996</v>
      </c>
      <c r="H28261" s="8">
        <v>0.21786536371028387</v>
      </c>
      <c r="I28261" s="26" t="str">
        <f>INDEX('Data Tab2'!$C:$C,MATCH('Data Tab1'!A28261,'Data Tab2'!$A:$A,0))</f>
        <v>MAD6</v>
      </c>
    </row>
    <row r="28262" spans="1:9" hidden="1">
      <c r="A28262" s="55">
        <v>105655040</v>
      </c>
      <c r="B28262" s="1" t="s">
        <v>41</v>
      </c>
      <c r="C28262" t="s">
        <v>27</v>
      </c>
      <c r="D28262" s="1" t="s">
        <v>11</v>
      </c>
      <c r="E28262" t="s">
        <v>12</v>
      </c>
      <c r="F28262" s="4" t="s">
        <v>28</v>
      </c>
      <c r="G28262" s="3">
        <v>9.9386069999999993</v>
      </c>
      <c r="H28262" s="8">
        <v>1.387458099582406E-2</v>
      </c>
      <c r="I28262" s="26" t="str">
        <f>INDEX('Data Tab2'!$C:$C,MATCH('Data Tab1'!A28262,'Data Tab2'!$A:$A,0))</f>
        <v>MAD6</v>
      </c>
    </row>
    <row r="28263" spans="1:9" hidden="1">
      <c r="A28263" s="56">
        <v>105655040</v>
      </c>
      <c r="B28263" s="1" t="s">
        <v>41</v>
      </c>
      <c r="C28263" t="s">
        <v>27</v>
      </c>
      <c r="D28263" s="1" t="s">
        <v>11</v>
      </c>
      <c r="E28263" t="s">
        <v>12</v>
      </c>
      <c r="F28263" s="4" t="s">
        <v>29</v>
      </c>
      <c r="G28263" s="3">
        <v>5.4941630000000004</v>
      </c>
      <c r="H28263" s="8">
        <v>0.35821353967732839</v>
      </c>
      <c r="I28263" s="26" t="str">
        <f>INDEX('Data Tab2'!$C:$C,MATCH('Data Tab1'!A28263,'Data Tab2'!$A:$A,0))</f>
        <v>MAD6</v>
      </c>
    </row>
    <row r="28264" spans="1:9">
      <c r="A28264" s="55">
        <v>105655043</v>
      </c>
      <c r="B28264" s="1" t="s">
        <v>41</v>
      </c>
      <c r="C28264" t="s">
        <v>27</v>
      </c>
      <c r="D28264" s="1" t="s">
        <v>11</v>
      </c>
      <c r="E28264" t="s">
        <v>12</v>
      </c>
      <c r="F28264" s="4" t="s">
        <v>13</v>
      </c>
      <c r="G28264" s="3">
        <v>5.3061069999999999</v>
      </c>
      <c r="H28264" s="8">
        <v>0.97031221090543929</v>
      </c>
      <c r="I28264" s="26" t="str">
        <f>INDEX('Data Tab2'!$C:$C,MATCH('Data Tab1'!A28264,'Data Tab2'!$A:$A,0))</f>
        <v>MAN1</v>
      </c>
    </row>
    <row r="28265" spans="1:9" hidden="1">
      <c r="A28265" s="55">
        <v>105655043</v>
      </c>
      <c r="B28265" s="1" t="s">
        <v>41</v>
      </c>
      <c r="C28265" t="s">
        <v>27</v>
      </c>
      <c r="D28265" s="1" t="s">
        <v>11</v>
      </c>
      <c r="E28265" t="s">
        <v>12</v>
      </c>
      <c r="F28265" s="4" t="s">
        <v>15</v>
      </c>
      <c r="G28265" s="3">
        <v>4.5427739999999996</v>
      </c>
      <c r="H28265" s="8">
        <v>0.9421607759543057</v>
      </c>
      <c r="I28265" s="26" t="str">
        <f>INDEX('Data Tab2'!$C:$C,MATCH('Data Tab1'!A28265,'Data Tab2'!$A:$A,0))</f>
        <v>MAN1</v>
      </c>
    </row>
    <row r="28266" spans="1:9" hidden="1">
      <c r="A28266" s="55">
        <v>105655043</v>
      </c>
      <c r="B28266" s="1" t="s">
        <v>41</v>
      </c>
      <c r="C28266" t="s">
        <v>27</v>
      </c>
      <c r="D28266" s="1" t="s">
        <v>11</v>
      </c>
      <c r="E28266" t="s">
        <v>12</v>
      </c>
      <c r="F28266" s="4" t="s">
        <v>28</v>
      </c>
      <c r="G28266" s="3">
        <v>10.152773</v>
      </c>
      <c r="H28266" s="8">
        <v>0.40744396633059887</v>
      </c>
      <c r="I28266" s="26" t="str">
        <f>INDEX('Data Tab2'!$C:$C,MATCH('Data Tab1'!A28266,'Data Tab2'!$A:$A,0))</f>
        <v>MAN1</v>
      </c>
    </row>
    <row r="28267" spans="1:9" hidden="1">
      <c r="A28267" s="55">
        <v>105655043</v>
      </c>
      <c r="B28267" s="1" t="s">
        <v>41</v>
      </c>
      <c r="C28267" t="s">
        <v>27</v>
      </c>
      <c r="D28267" s="1" t="s">
        <v>11</v>
      </c>
      <c r="E28267" t="s">
        <v>12</v>
      </c>
      <c r="F28267" s="4" t="s">
        <v>29</v>
      </c>
      <c r="G28267" s="3">
        <v>8.6805520000000005</v>
      </c>
      <c r="H28267" s="8">
        <v>0.28168931361986305</v>
      </c>
      <c r="I28267" s="26" t="str">
        <f>INDEX('Data Tab2'!$C:$C,MATCH('Data Tab1'!A28267,'Data Tab2'!$A:$A,0))</f>
        <v>MAN1</v>
      </c>
    </row>
    <row r="28268" spans="1:9" hidden="1">
      <c r="A28268" s="55">
        <v>105655043</v>
      </c>
      <c r="B28268" s="1" t="s">
        <v>41</v>
      </c>
      <c r="C28268" t="s">
        <v>27</v>
      </c>
      <c r="D28268" s="1" t="s">
        <v>11</v>
      </c>
      <c r="E28268" t="s">
        <v>12</v>
      </c>
      <c r="F28268" s="4" t="s">
        <v>16</v>
      </c>
      <c r="G28268" s="3">
        <v>8.53444</v>
      </c>
      <c r="H28268" s="8">
        <v>0.49691755028017126</v>
      </c>
      <c r="I28268" s="26" t="str">
        <f>INDEX('Data Tab2'!$C:$C,MATCH('Data Tab1'!A28268,'Data Tab2'!$A:$A,0))</f>
        <v>MAN1</v>
      </c>
    </row>
    <row r="28269" spans="1:9" hidden="1">
      <c r="A28269" s="55">
        <v>105655043</v>
      </c>
      <c r="B28269" s="1" t="s">
        <v>33</v>
      </c>
      <c r="C28269" t="s">
        <v>27</v>
      </c>
      <c r="D28269" s="1" t="s">
        <v>17</v>
      </c>
      <c r="E28269" t="s">
        <v>18</v>
      </c>
      <c r="F28269" s="4" t="s">
        <v>19</v>
      </c>
      <c r="G28269" s="3">
        <v>4.4941630000000004</v>
      </c>
      <c r="H28269" s="8">
        <v>0.86657760742736056</v>
      </c>
      <c r="I28269" s="26" t="str">
        <f>INDEX('Data Tab2'!$C:$C,MATCH('Data Tab1'!A28269,'Data Tab2'!$A:$A,0))</f>
        <v>MAN1</v>
      </c>
    </row>
    <row r="28270" spans="1:9" hidden="1">
      <c r="A28270" s="55">
        <v>105655043</v>
      </c>
      <c r="B28270" s="1" t="s">
        <v>33</v>
      </c>
      <c r="C28270" t="s">
        <v>27</v>
      </c>
      <c r="D28270" s="1" t="s">
        <v>17</v>
      </c>
      <c r="E28270" t="s">
        <v>18</v>
      </c>
      <c r="F28270" s="4" t="s">
        <v>20</v>
      </c>
      <c r="G28270" s="3">
        <v>8.5538849999999993</v>
      </c>
      <c r="H28270" s="8">
        <v>8.6497019254328622E-2</v>
      </c>
      <c r="I28270" s="26" t="str">
        <f>INDEX('Data Tab2'!$C:$C,MATCH('Data Tab1'!A28270,'Data Tab2'!$A:$A,0))</f>
        <v>MAN1</v>
      </c>
    </row>
    <row r="28271" spans="1:9" hidden="1">
      <c r="A28271" s="55">
        <v>105655043</v>
      </c>
      <c r="B28271" s="1" t="s">
        <v>33</v>
      </c>
      <c r="C28271" t="s">
        <v>27</v>
      </c>
      <c r="D28271" s="1" t="s">
        <v>17</v>
      </c>
      <c r="E28271" t="s">
        <v>18</v>
      </c>
      <c r="F28271" s="4" t="s">
        <v>21</v>
      </c>
      <c r="G28271" s="3">
        <v>8.8247169999999997</v>
      </c>
      <c r="H28271" s="8">
        <v>0.49203812745395115</v>
      </c>
      <c r="I28271" s="26" t="str">
        <f>INDEX('Data Tab2'!$C:$C,MATCH('Data Tab1'!A28271,'Data Tab2'!$A:$A,0))</f>
        <v>MAN1</v>
      </c>
    </row>
    <row r="28272" spans="1:9" hidden="1">
      <c r="A28272" s="55">
        <v>105655043</v>
      </c>
      <c r="B28272" s="1" t="s">
        <v>33</v>
      </c>
      <c r="C28272" t="s">
        <v>27</v>
      </c>
      <c r="D28272" s="1" t="s">
        <v>17</v>
      </c>
      <c r="E28272" t="s">
        <v>18</v>
      </c>
      <c r="F28272" s="4" t="s">
        <v>22</v>
      </c>
      <c r="G28272" s="3">
        <v>9.6694399999999998</v>
      </c>
      <c r="H28272" s="8">
        <v>0.9317701222374033</v>
      </c>
      <c r="I28272" s="26" t="str">
        <f>INDEX('Data Tab2'!$C:$C,MATCH('Data Tab1'!A28272,'Data Tab2'!$A:$A,0))</f>
        <v>MAN1</v>
      </c>
    </row>
    <row r="28273" spans="1:9" hidden="1">
      <c r="A28273" s="56">
        <v>105655043</v>
      </c>
      <c r="B28273" s="1" t="s">
        <v>33</v>
      </c>
      <c r="C28273" t="s">
        <v>27</v>
      </c>
      <c r="D28273" s="1" t="s">
        <v>17</v>
      </c>
      <c r="E28273" t="s">
        <v>23</v>
      </c>
      <c r="F28273" s="4" t="s">
        <v>24</v>
      </c>
      <c r="G28273" s="3">
        <v>5.4916640000000001</v>
      </c>
      <c r="H28273" s="8">
        <v>0.27674804633299788</v>
      </c>
      <c r="I28273" s="26" t="str">
        <f>INDEX('Data Tab2'!$C:$C,MATCH('Data Tab1'!A28273,'Data Tab2'!$A:$A,0))</f>
        <v>MAN1</v>
      </c>
    </row>
    <row r="28274" spans="1:9">
      <c r="A28274" s="55">
        <v>105655044</v>
      </c>
      <c r="B28274" s="1" t="s">
        <v>41</v>
      </c>
      <c r="C28274" t="s">
        <v>27</v>
      </c>
      <c r="D28274" s="1" t="s">
        <v>11</v>
      </c>
      <c r="E28274" t="s">
        <v>12</v>
      </c>
      <c r="F28274" s="4" t="s">
        <v>13</v>
      </c>
      <c r="G28274" s="3">
        <v>5.4894410000000002</v>
      </c>
      <c r="H28274" s="8">
        <v>0.88226787038211063</v>
      </c>
      <c r="I28274" s="26" t="str">
        <f>INDEX('Data Tab2'!$C:$C,MATCH('Data Tab1'!A28274,'Data Tab2'!$A:$A,0))</f>
        <v>MAN2</v>
      </c>
    </row>
    <row r="28275" spans="1:9" hidden="1">
      <c r="A28275" s="55">
        <v>105655044</v>
      </c>
      <c r="B28275" s="1" t="s">
        <v>41</v>
      </c>
      <c r="C28275" t="s">
        <v>27</v>
      </c>
      <c r="D28275" s="1" t="s">
        <v>11</v>
      </c>
      <c r="E28275" t="s">
        <v>12</v>
      </c>
      <c r="F28275" s="4" t="s">
        <v>15</v>
      </c>
      <c r="G28275" s="3">
        <v>4.4902740000000003</v>
      </c>
      <c r="H28275" s="8">
        <v>2.1648880418425276E-2</v>
      </c>
      <c r="I28275" s="26" t="str">
        <f>INDEX('Data Tab2'!$C:$C,MATCH('Data Tab1'!A28275,'Data Tab2'!$A:$A,0))</f>
        <v>MAN2</v>
      </c>
    </row>
    <row r="28276" spans="1:9" hidden="1">
      <c r="A28276" s="55">
        <v>105655044</v>
      </c>
      <c r="B28276" s="1" t="s">
        <v>41</v>
      </c>
      <c r="C28276" t="s">
        <v>27</v>
      </c>
      <c r="D28276" s="1" t="s">
        <v>11</v>
      </c>
      <c r="E28276" t="s">
        <v>12</v>
      </c>
      <c r="F28276" s="4" t="s">
        <v>28</v>
      </c>
      <c r="G28276" s="3">
        <v>10.013052</v>
      </c>
      <c r="H28276" s="8">
        <v>0.85565267624990005</v>
      </c>
      <c r="I28276" s="26" t="str">
        <f>INDEX('Data Tab2'!$C:$C,MATCH('Data Tab1'!A28276,'Data Tab2'!$A:$A,0))</f>
        <v>MAN2</v>
      </c>
    </row>
    <row r="28277" spans="1:9" hidden="1">
      <c r="A28277" s="55">
        <v>105655044</v>
      </c>
      <c r="B28277" s="1" t="s">
        <v>41</v>
      </c>
      <c r="C28277" t="s">
        <v>27</v>
      </c>
      <c r="D28277" s="1" t="s">
        <v>11</v>
      </c>
      <c r="E28277" t="s">
        <v>12</v>
      </c>
      <c r="F28277" s="4" t="s">
        <v>29</v>
      </c>
      <c r="G28277" s="3">
        <v>9.6361080000000001</v>
      </c>
      <c r="H28277" s="8">
        <v>0.72010148393571105</v>
      </c>
      <c r="I28277" s="26" t="str">
        <f>INDEX('Data Tab2'!$C:$C,MATCH('Data Tab1'!A28277,'Data Tab2'!$A:$A,0))</f>
        <v>MAN2</v>
      </c>
    </row>
    <row r="28278" spans="1:9" hidden="1">
      <c r="A28278" s="56">
        <v>105655044</v>
      </c>
      <c r="B28278" s="1" t="s">
        <v>41</v>
      </c>
      <c r="C28278" t="s">
        <v>27</v>
      </c>
      <c r="D28278" s="1" t="s">
        <v>11</v>
      </c>
      <c r="E28278" t="s">
        <v>12</v>
      </c>
      <c r="F28278" s="4" t="s">
        <v>16</v>
      </c>
      <c r="G28278" s="3">
        <v>9.5583290000000005</v>
      </c>
      <c r="H28278" s="8">
        <v>6.6647227576271617E-2</v>
      </c>
      <c r="I28278" s="26" t="str">
        <f>INDEX('Data Tab2'!$C:$C,MATCH('Data Tab1'!A28278,'Data Tab2'!$A:$A,0))</f>
        <v>MAN2</v>
      </c>
    </row>
    <row r="28279" spans="1:9">
      <c r="A28279" s="55">
        <v>105655047</v>
      </c>
      <c r="B28279" s="1" t="s">
        <v>41</v>
      </c>
      <c r="C28279" t="s">
        <v>27</v>
      </c>
      <c r="D28279" s="1" t="s">
        <v>11</v>
      </c>
      <c r="E28279" t="s">
        <v>12</v>
      </c>
      <c r="F28279" s="4" t="s">
        <v>13</v>
      </c>
      <c r="G28279" s="3">
        <v>5.2966639999999998</v>
      </c>
      <c r="H28279" s="8">
        <v>0.76793664695667674</v>
      </c>
      <c r="I28279" s="26" t="str">
        <f>INDEX('Data Tab2'!$C:$C,MATCH('Data Tab1'!A28279,'Data Tab2'!$A:$A,0))</f>
        <v>MAN3</v>
      </c>
    </row>
    <row r="28280" spans="1:9" hidden="1">
      <c r="A28280" s="55">
        <v>105655047</v>
      </c>
      <c r="B28280" s="1" t="s">
        <v>41</v>
      </c>
      <c r="C28280" t="s">
        <v>27</v>
      </c>
      <c r="D28280" s="1" t="s">
        <v>11</v>
      </c>
      <c r="E28280" t="s">
        <v>12</v>
      </c>
      <c r="F28280" s="4" t="s">
        <v>15</v>
      </c>
      <c r="G28280" s="3">
        <v>4.4891629999999996</v>
      </c>
      <c r="H28280" s="8">
        <v>0.42045401439042773</v>
      </c>
      <c r="I28280" s="26" t="str">
        <f>INDEX('Data Tab2'!$C:$C,MATCH('Data Tab1'!A28280,'Data Tab2'!$A:$A,0))</f>
        <v>MAN3</v>
      </c>
    </row>
    <row r="28281" spans="1:9" hidden="1">
      <c r="A28281" s="55">
        <v>105655047</v>
      </c>
      <c r="B28281" s="1" t="s">
        <v>41</v>
      </c>
      <c r="C28281" t="s">
        <v>27</v>
      </c>
      <c r="D28281" s="1" t="s">
        <v>11</v>
      </c>
      <c r="E28281" t="s">
        <v>12</v>
      </c>
      <c r="F28281" s="4" t="s">
        <v>28</v>
      </c>
      <c r="G28281" s="3">
        <v>9.9794400000000003</v>
      </c>
      <c r="H28281" s="8">
        <v>0.57672476105006787</v>
      </c>
      <c r="I28281" s="26" t="str">
        <f>INDEX('Data Tab2'!$C:$C,MATCH('Data Tab1'!A28281,'Data Tab2'!$A:$A,0))</f>
        <v>MAN3</v>
      </c>
    </row>
    <row r="28282" spans="1:9" hidden="1">
      <c r="A28282" s="55">
        <v>105655047</v>
      </c>
      <c r="B28282" s="1" t="s">
        <v>41</v>
      </c>
      <c r="C28282" t="s">
        <v>27</v>
      </c>
      <c r="D28282" s="1" t="s">
        <v>11</v>
      </c>
      <c r="E28282" t="s">
        <v>12</v>
      </c>
      <c r="F28282" s="4" t="s">
        <v>29</v>
      </c>
      <c r="G28282" s="3">
        <v>9.9855520000000002</v>
      </c>
      <c r="H28282" s="8">
        <v>0.90270945601750918</v>
      </c>
      <c r="I28282" s="26" t="str">
        <f>INDEX('Data Tab2'!$C:$C,MATCH('Data Tab1'!A28282,'Data Tab2'!$A:$A,0))</f>
        <v>MAN3</v>
      </c>
    </row>
    <row r="28283" spans="1:9" hidden="1">
      <c r="A28283" s="56">
        <v>105655047</v>
      </c>
      <c r="B28283" s="1" t="s">
        <v>41</v>
      </c>
      <c r="C28283" t="s">
        <v>27</v>
      </c>
      <c r="D28283" s="1" t="s">
        <v>11</v>
      </c>
      <c r="E28283" t="s">
        <v>12</v>
      </c>
      <c r="F28283" s="4" t="s">
        <v>16</v>
      </c>
      <c r="G28283" s="3">
        <v>9.8219410000000007</v>
      </c>
      <c r="H28283" s="8">
        <v>8.2146284281344406E-2</v>
      </c>
      <c r="I28283" s="26" t="str">
        <f>INDEX('Data Tab2'!$C:$C,MATCH('Data Tab1'!A28283,'Data Tab2'!$A:$A,0))</f>
        <v>MAN3</v>
      </c>
    </row>
    <row r="28284" spans="1:9">
      <c r="A28284" s="55">
        <v>105660595</v>
      </c>
      <c r="B28284" s="1" t="s">
        <v>41</v>
      </c>
      <c r="C28284" t="s">
        <v>31</v>
      </c>
      <c r="D28284" s="1" t="s">
        <v>11</v>
      </c>
      <c r="E28284" t="s">
        <v>12</v>
      </c>
      <c r="F28284" s="4" t="s">
        <v>13</v>
      </c>
      <c r="G28284" s="3">
        <v>9.0916639999999997</v>
      </c>
      <c r="H28284" s="8">
        <v>0.77406748840572903</v>
      </c>
      <c r="I28284" s="26" t="str">
        <f>INDEX('Data Tab2'!$C:$C,MATCH('Data Tab1'!A28284,'Data Tab2'!$A:$A,0))</f>
        <v>MAN4</v>
      </c>
    </row>
    <row r="28285" spans="1:9" hidden="1">
      <c r="A28285" s="55">
        <v>105660595</v>
      </c>
      <c r="B28285" s="1" t="s">
        <v>41</v>
      </c>
      <c r="C28285" t="s">
        <v>31</v>
      </c>
      <c r="D28285" s="1" t="s">
        <v>11</v>
      </c>
      <c r="E28285" t="s">
        <v>12</v>
      </c>
      <c r="F28285" s="4" t="s">
        <v>34</v>
      </c>
      <c r="G28285" s="3">
        <v>5.9999979999999997</v>
      </c>
      <c r="H28285" s="8">
        <v>0.7269582514562769</v>
      </c>
      <c r="I28285" s="26" t="str">
        <f>INDEX('Data Tab2'!$C:$C,MATCH('Data Tab1'!A28285,'Data Tab2'!$A:$A,0))</f>
        <v>MAN4</v>
      </c>
    </row>
    <row r="28286" spans="1:9" hidden="1">
      <c r="A28286" s="55">
        <v>105660595</v>
      </c>
      <c r="B28286" s="1" t="s">
        <v>41</v>
      </c>
      <c r="C28286" t="s">
        <v>31</v>
      </c>
      <c r="D28286" s="1" t="s">
        <v>11</v>
      </c>
      <c r="E28286" t="s">
        <v>12</v>
      </c>
      <c r="F28286" s="4" t="s">
        <v>29</v>
      </c>
      <c r="G28286" s="3">
        <v>4.9999969999999996</v>
      </c>
      <c r="H28286" s="8">
        <v>0.63482500933409314</v>
      </c>
      <c r="I28286" s="26" t="str">
        <f>INDEX('Data Tab2'!$C:$C,MATCH('Data Tab1'!A28286,'Data Tab2'!$A:$A,0))</f>
        <v>MAN4</v>
      </c>
    </row>
    <row r="28287" spans="1:9" hidden="1">
      <c r="A28287" s="56">
        <v>105660595</v>
      </c>
      <c r="B28287" s="1" t="s">
        <v>41</v>
      </c>
      <c r="C28287" t="s">
        <v>31</v>
      </c>
      <c r="D28287" s="1" t="s">
        <v>11</v>
      </c>
      <c r="E28287" t="s">
        <v>12</v>
      </c>
      <c r="F28287" s="4" t="s">
        <v>16</v>
      </c>
      <c r="G28287" s="3">
        <v>9.3711079999999995</v>
      </c>
      <c r="H28287" s="8">
        <v>0.45148825429853889</v>
      </c>
      <c r="I28287" s="26" t="str">
        <f>INDEX('Data Tab2'!$C:$C,MATCH('Data Tab1'!A28287,'Data Tab2'!$A:$A,0))</f>
        <v>MAN4</v>
      </c>
    </row>
    <row r="28288" spans="1:9">
      <c r="A28288" s="55">
        <v>105660596</v>
      </c>
      <c r="B28288" s="1" t="s">
        <v>41</v>
      </c>
      <c r="C28288" t="s">
        <v>31</v>
      </c>
      <c r="D28288" s="1" t="s">
        <v>11</v>
      </c>
      <c r="E28288" t="s">
        <v>12</v>
      </c>
      <c r="F28288" s="4" t="s">
        <v>13</v>
      </c>
      <c r="G28288" s="3">
        <v>8.9233309999999992</v>
      </c>
      <c r="H28288" s="8">
        <v>0.60523737658795707</v>
      </c>
      <c r="I28288" s="26" t="str">
        <f>INDEX('Data Tab2'!$C:$C,MATCH('Data Tab1'!A28288,'Data Tab2'!$A:$A,0))</f>
        <v>MRS1</v>
      </c>
    </row>
    <row r="28289" spans="1:9" hidden="1">
      <c r="A28289" s="55">
        <v>105660596</v>
      </c>
      <c r="B28289" s="1" t="s">
        <v>41</v>
      </c>
      <c r="C28289" t="s">
        <v>31</v>
      </c>
      <c r="D28289" s="1" t="s">
        <v>11</v>
      </c>
      <c r="E28289" t="s">
        <v>12</v>
      </c>
      <c r="F28289" s="4" t="s">
        <v>34</v>
      </c>
      <c r="G28289" s="3">
        <v>5.9999979999999997</v>
      </c>
      <c r="H28289" s="8">
        <v>0.45048696888180861</v>
      </c>
      <c r="I28289" s="26" t="str">
        <f>INDEX('Data Tab2'!$C:$C,MATCH('Data Tab1'!A28289,'Data Tab2'!$A:$A,0))</f>
        <v>MRS1</v>
      </c>
    </row>
    <row r="28290" spans="1:9" hidden="1">
      <c r="A28290" s="55">
        <v>105660596</v>
      </c>
      <c r="B28290" s="1" t="s">
        <v>41</v>
      </c>
      <c r="C28290" t="s">
        <v>31</v>
      </c>
      <c r="D28290" s="1" t="s">
        <v>11</v>
      </c>
      <c r="E28290" t="s">
        <v>12</v>
      </c>
      <c r="F28290" s="4" t="s">
        <v>15</v>
      </c>
      <c r="G28290" s="3">
        <v>4.9999969999999996</v>
      </c>
      <c r="H28290" s="8">
        <v>0.24099529138344955</v>
      </c>
      <c r="I28290" s="26" t="str">
        <f>INDEX('Data Tab2'!$C:$C,MATCH('Data Tab1'!A28290,'Data Tab2'!$A:$A,0))</f>
        <v>MRS1</v>
      </c>
    </row>
    <row r="28291" spans="1:9" hidden="1">
      <c r="A28291" s="55">
        <v>105660596</v>
      </c>
      <c r="B28291" s="1" t="s">
        <v>41</v>
      </c>
      <c r="C28291" t="s">
        <v>31</v>
      </c>
      <c r="D28291" s="1" t="s">
        <v>11</v>
      </c>
      <c r="E28291" t="s">
        <v>12</v>
      </c>
      <c r="F28291" s="4" t="s">
        <v>28</v>
      </c>
      <c r="G28291" s="3">
        <v>10.541109000000001</v>
      </c>
      <c r="H28291" s="8">
        <v>6.1689115402745465E-3</v>
      </c>
      <c r="I28291" s="26" t="str">
        <f>INDEX('Data Tab2'!$C:$C,MATCH('Data Tab1'!A28291,'Data Tab2'!$A:$A,0))</f>
        <v>MRS1</v>
      </c>
    </row>
    <row r="28292" spans="1:9" hidden="1">
      <c r="A28292" s="55">
        <v>105660596</v>
      </c>
      <c r="B28292" s="1" t="s">
        <v>41</v>
      </c>
      <c r="C28292" t="s">
        <v>31</v>
      </c>
      <c r="D28292" s="1" t="s">
        <v>11</v>
      </c>
      <c r="E28292" t="s">
        <v>12</v>
      </c>
      <c r="F28292" s="4" t="s">
        <v>29</v>
      </c>
      <c r="G28292" s="3">
        <v>10.999998</v>
      </c>
      <c r="H28292" s="8">
        <v>5.4772123031307407E-2</v>
      </c>
      <c r="I28292" s="26" t="str">
        <f>INDEX('Data Tab2'!$C:$C,MATCH('Data Tab1'!A28292,'Data Tab2'!$A:$A,0))</f>
        <v>MRS1</v>
      </c>
    </row>
    <row r="28293" spans="1:9" hidden="1">
      <c r="A28293" s="55">
        <v>105660596</v>
      </c>
      <c r="B28293" s="1" t="s">
        <v>41</v>
      </c>
      <c r="C28293" t="s">
        <v>31</v>
      </c>
      <c r="D28293" s="1" t="s">
        <v>11</v>
      </c>
      <c r="E28293" t="s">
        <v>12</v>
      </c>
      <c r="F28293" s="4" t="s">
        <v>16</v>
      </c>
      <c r="G28293" s="3">
        <v>10.999998</v>
      </c>
      <c r="H28293" s="8">
        <v>0.52712970672911807</v>
      </c>
      <c r="I28293" s="26" t="str">
        <f>INDEX('Data Tab2'!$C:$C,MATCH('Data Tab1'!A28293,'Data Tab2'!$A:$A,0))</f>
        <v>MRS1</v>
      </c>
    </row>
    <row r="28294" spans="1:9" hidden="1">
      <c r="A28294" s="55">
        <v>105660596</v>
      </c>
      <c r="B28294" s="1" t="s">
        <v>33</v>
      </c>
      <c r="C28294" t="s">
        <v>31</v>
      </c>
      <c r="D28294" s="1" t="s">
        <v>17</v>
      </c>
      <c r="E28294" t="s">
        <v>18</v>
      </c>
      <c r="F28294" s="4" t="s">
        <v>35</v>
      </c>
      <c r="G28294" s="3">
        <v>9.9999970000000005</v>
      </c>
      <c r="H28294" s="8">
        <v>0.57182110777788842</v>
      </c>
      <c r="I28294" s="26" t="str">
        <f>INDEX('Data Tab2'!$C:$C,MATCH('Data Tab1'!A28294,'Data Tab2'!$A:$A,0))</f>
        <v>MRS1</v>
      </c>
    </row>
    <row r="28295" spans="1:9" hidden="1">
      <c r="A28295" s="55">
        <v>105660596</v>
      </c>
      <c r="B28295" s="1" t="s">
        <v>33</v>
      </c>
      <c r="C28295" t="s">
        <v>31</v>
      </c>
      <c r="D28295" s="1" t="s">
        <v>17</v>
      </c>
      <c r="E28295" t="s">
        <v>18</v>
      </c>
      <c r="F28295" s="4" t="s">
        <v>36</v>
      </c>
      <c r="G28295" s="3">
        <v>9.9999979999999997</v>
      </c>
      <c r="H28295" s="8">
        <v>0.62264657890816477</v>
      </c>
      <c r="I28295" s="26" t="str">
        <f>INDEX('Data Tab2'!$C:$C,MATCH('Data Tab1'!A28295,'Data Tab2'!$A:$A,0))</f>
        <v>MRS1</v>
      </c>
    </row>
    <row r="28296" spans="1:9" hidden="1">
      <c r="A28296" s="55">
        <v>105660596</v>
      </c>
      <c r="B28296" s="1" t="s">
        <v>33</v>
      </c>
      <c r="C28296" t="s">
        <v>31</v>
      </c>
      <c r="D28296" s="1" t="s">
        <v>17</v>
      </c>
      <c r="E28296" t="s">
        <v>18</v>
      </c>
      <c r="F28296" s="4" t="s">
        <v>38</v>
      </c>
      <c r="G28296" s="3">
        <v>9.9999990000000007</v>
      </c>
      <c r="H28296" s="8">
        <v>0.48694448412581293</v>
      </c>
      <c r="I28296" s="26" t="str">
        <f>INDEX('Data Tab2'!$C:$C,MATCH('Data Tab1'!A28296,'Data Tab2'!$A:$A,0))</f>
        <v>MRS1</v>
      </c>
    </row>
    <row r="28297" spans="1:9" hidden="1">
      <c r="A28297" s="55">
        <v>105660596</v>
      </c>
      <c r="B28297" s="1" t="s">
        <v>33</v>
      </c>
      <c r="C28297" t="s">
        <v>31</v>
      </c>
      <c r="D28297" s="1" t="s">
        <v>17</v>
      </c>
      <c r="E28297" t="s">
        <v>18</v>
      </c>
      <c r="F28297" s="4" t="s">
        <v>19</v>
      </c>
      <c r="G28297" s="3">
        <v>4.9999979999999997</v>
      </c>
      <c r="H28297" s="8">
        <v>4.4047734374200731E-3</v>
      </c>
      <c r="I28297" s="26" t="str">
        <f>INDEX('Data Tab2'!$C:$C,MATCH('Data Tab1'!A28297,'Data Tab2'!$A:$A,0))</f>
        <v>MRS1</v>
      </c>
    </row>
    <row r="28298" spans="1:9" hidden="1">
      <c r="A28298" s="55">
        <v>105660596</v>
      </c>
      <c r="B28298" s="1" t="s">
        <v>33</v>
      </c>
      <c r="C28298" t="s">
        <v>31</v>
      </c>
      <c r="D28298" s="1" t="s">
        <v>17</v>
      </c>
      <c r="E28298" t="s">
        <v>18</v>
      </c>
      <c r="F28298" s="4" t="s">
        <v>21</v>
      </c>
      <c r="G28298" s="3">
        <v>4.9999979999999997</v>
      </c>
      <c r="H28298" s="8">
        <v>0.49422174861769519</v>
      </c>
      <c r="I28298" s="26" t="str">
        <f>INDEX('Data Tab2'!$C:$C,MATCH('Data Tab1'!A28298,'Data Tab2'!$A:$A,0))</f>
        <v>MRS1</v>
      </c>
    </row>
    <row r="28299" spans="1:9" hidden="1">
      <c r="A28299" s="55">
        <v>105660596</v>
      </c>
      <c r="B28299" s="1" t="s">
        <v>33</v>
      </c>
      <c r="C28299" t="s">
        <v>31</v>
      </c>
      <c r="D28299" s="1" t="s">
        <v>17</v>
      </c>
      <c r="E28299" t="s">
        <v>18</v>
      </c>
      <c r="F28299" s="4" t="s">
        <v>22</v>
      </c>
      <c r="G28299" s="3">
        <v>9.9999970000000005</v>
      </c>
      <c r="H28299" s="8">
        <v>0.9608669753074317</v>
      </c>
      <c r="I28299" s="26" t="str">
        <f>INDEX('Data Tab2'!$C:$C,MATCH('Data Tab1'!A28299,'Data Tab2'!$A:$A,0))</f>
        <v>MRS1</v>
      </c>
    </row>
    <row r="28300" spans="1:9" hidden="1">
      <c r="A28300" s="55">
        <v>105660596</v>
      </c>
      <c r="B28300" s="1" t="s">
        <v>33</v>
      </c>
      <c r="C28300" t="s">
        <v>31</v>
      </c>
      <c r="D28300" s="1" t="s">
        <v>17</v>
      </c>
      <c r="E28300" t="s">
        <v>23</v>
      </c>
      <c r="F28300" s="4" t="s">
        <v>24</v>
      </c>
      <c r="G28300" s="3">
        <v>9.9999979999999997</v>
      </c>
      <c r="H28300" s="8">
        <v>0.67271451721690467</v>
      </c>
      <c r="I28300" s="26" t="str">
        <f>INDEX('Data Tab2'!$C:$C,MATCH('Data Tab1'!A28300,'Data Tab2'!$A:$A,0))</f>
        <v>MRS1</v>
      </c>
    </row>
    <row r="28301" spans="1:9" hidden="1">
      <c r="A28301" s="56">
        <v>105660596</v>
      </c>
      <c r="B28301" s="1" t="s">
        <v>33</v>
      </c>
      <c r="C28301" t="s">
        <v>31</v>
      </c>
      <c r="D28301" s="1" t="s">
        <v>17</v>
      </c>
      <c r="E28301" t="s">
        <v>23</v>
      </c>
      <c r="F28301" s="4" t="s">
        <v>25</v>
      </c>
      <c r="G28301" s="3">
        <v>0</v>
      </c>
      <c r="H28301" s="8">
        <v>6.9058995776109855E-2</v>
      </c>
      <c r="I28301" s="26" t="str">
        <f>INDEX('Data Tab2'!$C:$C,MATCH('Data Tab1'!A28301,'Data Tab2'!$A:$A,0))</f>
        <v>MRS1</v>
      </c>
    </row>
    <row r="28302" spans="1:9">
      <c r="A28302" s="55">
        <v>105660599</v>
      </c>
      <c r="B28302" s="1" t="s">
        <v>41</v>
      </c>
      <c r="C28302" t="s">
        <v>31</v>
      </c>
      <c r="D28302" s="1" t="s">
        <v>11</v>
      </c>
      <c r="E28302" t="s">
        <v>12</v>
      </c>
      <c r="F28302" s="4" t="s">
        <v>13</v>
      </c>
      <c r="G28302" s="3">
        <v>9.2366639999999993</v>
      </c>
      <c r="H28302" s="8">
        <v>0.86087871543324757</v>
      </c>
      <c r="I28302" s="26" t="str">
        <f>INDEX('Data Tab2'!$C:$C,MATCH('Data Tab1'!A28302,'Data Tab2'!$A:$A,0))</f>
        <v>MUC3</v>
      </c>
    </row>
    <row r="28303" spans="1:9" hidden="1">
      <c r="A28303" s="55">
        <v>105660599</v>
      </c>
      <c r="B28303" s="1" t="s">
        <v>41</v>
      </c>
      <c r="C28303" t="s">
        <v>31</v>
      </c>
      <c r="D28303" s="1" t="s">
        <v>11</v>
      </c>
      <c r="E28303" t="s">
        <v>12</v>
      </c>
      <c r="F28303" s="4" t="s">
        <v>34</v>
      </c>
      <c r="G28303" s="3">
        <v>5.9999979999999997</v>
      </c>
      <c r="H28303" s="8">
        <v>0.85785736619031494</v>
      </c>
      <c r="I28303" s="26" t="str">
        <f>INDEX('Data Tab2'!$C:$C,MATCH('Data Tab1'!A28303,'Data Tab2'!$A:$A,0))</f>
        <v>MUC3</v>
      </c>
    </row>
    <row r="28304" spans="1:9" hidden="1">
      <c r="A28304" s="55">
        <v>105660599</v>
      </c>
      <c r="B28304" s="1" t="s">
        <v>41</v>
      </c>
      <c r="C28304" t="s">
        <v>31</v>
      </c>
      <c r="D28304" s="1" t="s">
        <v>11</v>
      </c>
      <c r="E28304" t="s">
        <v>12</v>
      </c>
      <c r="F28304" s="4" t="s">
        <v>15</v>
      </c>
      <c r="G28304" s="3">
        <v>4.9999979999999997</v>
      </c>
      <c r="H28304" s="8">
        <v>0.51389610567651434</v>
      </c>
      <c r="I28304" s="26" t="str">
        <f>INDEX('Data Tab2'!$C:$C,MATCH('Data Tab1'!A28304,'Data Tab2'!$A:$A,0))</f>
        <v>MUC3</v>
      </c>
    </row>
    <row r="28305" spans="1:9" hidden="1">
      <c r="A28305" s="56">
        <v>105660599</v>
      </c>
      <c r="B28305" s="1" t="s">
        <v>41</v>
      </c>
      <c r="C28305" t="s">
        <v>31</v>
      </c>
      <c r="D28305" s="1" t="s">
        <v>11</v>
      </c>
      <c r="E28305" t="s">
        <v>12</v>
      </c>
      <c r="F28305" s="4" t="s">
        <v>28</v>
      </c>
      <c r="G28305" s="3">
        <v>5.3583319999999999</v>
      </c>
      <c r="H28305" s="8">
        <v>0.40603383532854864</v>
      </c>
      <c r="I28305" s="26" t="str">
        <f>INDEX('Data Tab2'!$C:$C,MATCH('Data Tab1'!A28305,'Data Tab2'!$A:$A,0))</f>
        <v>MUC3</v>
      </c>
    </row>
    <row r="28306" spans="1:9">
      <c r="A28306" s="55">
        <v>105660600</v>
      </c>
      <c r="B28306" s="1" t="s">
        <v>41</v>
      </c>
      <c r="C28306" t="s">
        <v>31</v>
      </c>
      <c r="D28306" s="1" t="s">
        <v>11</v>
      </c>
      <c r="E28306" t="s">
        <v>12</v>
      </c>
      <c r="F28306" s="4" t="s">
        <v>13</v>
      </c>
      <c r="G28306" s="3">
        <v>8.9466619999999999</v>
      </c>
      <c r="H28306" s="8">
        <v>0.29709147304807793</v>
      </c>
      <c r="I28306" s="26" t="str">
        <f>INDEX('Data Tab2'!$C:$C,MATCH('Data Tab1'!A28306,'Data Tab2'!$A:$A,0))</f>
        <v>MXP3</v>
      </c>
    </row>
    <row r="28307" spans="1:9" hidden="1">
      <c r="A28307" s="55">
        <v>105660600</v>
      </c>
      <c r="B28307" s="1" t="s">
        <v>41</v>
      </c>
      <c r="C28307" t="s">
        <v>31</v>
      </c>
      <c r="D28307" s="1" t="s">
        <v>11</v>
      </c>
      <c r="E28307" t="s">
        <v>12</v>
      </c>
      <c r="F28307" s="4" t="s">
        <v>34</v>
      </c>
      <c r="G28307" s="3">
        <v>4.2786090000000003</v>
      </c>
      <c r="H28307" s="8">
        <v>0.56871424065089882</v>
      </c>
      <c r="I28307" s="26" t="str">
        <f>INDEX('Data Tab2'!$C:$C,MATCH('Data Tab1'!A28307,'Data Tab2'!$A:$A,0))</f>
        <v>MXP3</v>
      </c>
    </row>
    <row r="28308" spans="1:9" hidden="1">
      <c r="A28308" s="55">
        <v>105660600</v>
      </c>
      <c r="B28308" s="1" t="s">
        <v>41</v>
      </c>
      <c r="C28308" t="s">
        <v>31</v>
      </c>
      <c r="D28308" s="1" t="s">
        <v>11</v>
      </c>
      <c r="E28308" t="s">
        <v>12</v>
      </c>
      <c r="F28308" s="4" t="s">
        <v>15</v>
      </c>
      <c r="G28308" s="3">
        <v>4.9999979999999997</v>
      </c>
      <c r="H28308" s="8">
        <v>0.69024698215463187</v>
      </c>
      <c r="I28308" s="26" t="str">
        <f>INDEX('Data Tab2'!$C:$C,MATCH('Data Tab1'!A28308,'Data Tab2'!$A:$A,0))</f>
        <v>MXP3</v>
      </c>
    </row>
    <row r="28309" spans="1:9" hidden="1">
      <c r="A28309" s="55">
        <v>105660600</v>
      </c>
      <c r="B28309" s="1" t="s">
        <v>41</v>
      </c>
      <c r="C28309" t="s">
        <v>31</v>
      </c>
      <c r="D28309" s="1" t="s">
        <v>11</v>
      </c>
      <c r="E28309" t="s">
        <v>12</v>
      </c>
      <c r="F28309" s="4" t="s">
        <v>28</v>
      </c>
      <c r="G28309" s="3">
        <v>10.774718999999999</v>
      </c>
      <c r="H28309" s="8">
        <v>0.83940899447645789</v>
      </c>
      <c r="I28309" s="26" t="str">
        <f>INDEX('Data Tab2'!$C:$C,MATCH('Data Tab1'!A28309,'Data Tab2'!$A:$A,0))</f>
        <v>MXP3</v>
      </c>
    </row>
    <row r="28310" spans="1:9" hidden="1">
      <c r="A28310" s="55">
        <v>105660600</v>
      </c>
      <c r="B28310" s="1" t="s">
        <v>41</v>
      </c>
      <c r="C28310" t="s">
        <v>31</v>
      </c>
      <c r="D28310" s="1" t="s">
        <v>11</v>
      </c>
      <c r="E28310" t="s">
        <v>12</v>
      </c>
      <c r="F28310" s="4" t="s">
        <v>29</v>
      </c>
      <c r="G28310" s="3">
        <v>10.883330000000001</v>
      </c>
      <c r="H28310" s="8">
        <v>0.84454384553119766</v>
      </c>
      <c r="I28310" s="26" t="str">
        <f>INDEX('Data Tab2'!$C:$C,MATCH('Data Tab1'!A28310,'Data Tab2'!$A:$A,0))</f>
        <v>MXP3</v>
      </c>
    </row>
    <row r="28311" spans="1:9" hidden="1">
      <c r="A28311" s="56">
        <v>105660600</v>
      </c>
      <c r="B28311" s="1" t="s">
        <v>41</v>
      </c>
      <c r="C28311" t="s">
        <v>31</v>
      </c>
      <c r="D28311" s="1" t="s">
        <v>11</v>
      </c>
      <c r="E28311" t="s">
        <v>12</v>
      </c>
      <c r="F28311" s="4" t="s">
        <v>16</v>
      </c>
      <c r="G28311" s="3">
        <v>10.899997000000001</v>
      </c>
      <c r="H28311" s="8">
        <v>0.9479154275507663</v>
      </c>
      <c r="I28311" s="26" t="str">
        <f>INDEX('Data Tab2'!$C:$C,MATCH('Data Tab1'!A28311,'Data Tab2'!$A:$A,0))</f>
        <v>MXP3</v>
      </c>
    </row>
    <row r="28312" spans="1:9">
      <c r="A28312" s="55">
        <v>105660602</v>
      </c>
      <c r="B28312" s="1" t="s">
        <v>41</v>
      </c>
      <c r="C28312" t="s">
        <v>31</v>
      </c>
      <c r="D28312" s="1" t="s">
        <v>11</v>
      </c>
      <c r="E28312" t="s">
        <v>12</v>
      </c>
      <c r="F28312" s="4" t="s">
        <v>13</v>
      </c>
      <c r="G28312" s="3">
        <v>10.766937</v>
      </c>
      <c r="H28312" s="8">
        <v>0.87418703379864682</v>
      </c>
      <c r="I28312" s="26" t="str">
        <f>INDEX('Data Tab2'!$C:$C,MATCH('Data Tab1'!A28312,'Data Tab2'!$A:$A,0))</f>
        <v>MXP5</v>
      </c>
    </row>
    <row r="28313" spans="1:9" hidden="1">
      <c r="A28313" s="55">
        <v>105660602</v>
      </c>
      <c r="B28313" s="1" t="s">
        <v>41</v>
      </c>
      <c r="C28313" t="s">
        <v>31</v>
      </c>
      <c r="D28313" s="1" t="s">
        <v>11</v>
      </c>
      <c r="E28313" t="s">
        <v>12</v>
      </c>
      <c r="F28313" s="4" t="s">
        <v>34</v>
      </c>
      <c r="G28313" s="3">
        <v>5.9999979999999997</v>
      </c>
      <c r="H28313" s="8">
        <v>0.83756242138380155</v>
      </c>
      <c r="I28313" s="26" t="str">
        <f>INDEX('Data Tab2'!$C:$C,MATCH('Data Tab1'!A28313,'Data Tab2'!$A:$A,0))</f>
        <v>MXP5</v>
      </c>
    </row>
    <row r="28314" spans="1:9" hidden="1">
      <c r="A28314" s="55">
        <v>105660602</v>
      </c>
      <c r="B28314" s="1" t="s">
        <v>41</v>
      </c>
      <c r="C28314" t="s">
        <v>31</v>
      </c>
      <c r="D28314" s="1" t="s">
        <v>11</v>
      </c>
      <c r="E28314" t="s">
        <v>12</v>
      </c>
      <c r="F28314" s="4" t="s">
        <v>15</v>
      </c>
      <c r="G28314" s="3">
        <v>4.734165</v>
      </c>
      <c r="H28314" s="8">
        <v>0.110723344223849</v>
      </c>
      <c r="I28314" s="26" t="str">
        <f>INDEX('Data Tab2'!$C:$C,MATCH('Data Tab1'!A28314,'Data Tab2'!$A:$A,0))</f>
        <v>MXP5</v>
      </c>
    </row>
    <row r="28315" spans="1:9" hidden="1">
      <c r="A28315" s="55">
        <v>105660602</v>
      </c>
      <c r="B28315" s="1" t="s">
        <v>41</v>
      </c>
      <c r="C28315" t="s">
        <v>31</v>
      </c>
      <c r="D28315" s="1" t="s">
        <v>11</v>
      </c>
      <c r="E28315" t="s">
        <v>12</v>
      </c>
      <c r="F28315" s="4" t="s">
        <v>28</v>
      </c>
      <c r="G28315" s="3">
        <v>10.352498000000001</v>
      </c>
      <c r="H28315" s="8">
        <v>0.98867868066368547</v>
      </c>
      <c r="I28315" s="26" t="str">
        <f>INDEX('Data Tab2'!$C:$C,MATCH('Data Tab1'!A28315,'Data Tab2'!$A:$A,0))</f>
        <v>MXP5</v>
      </c>
    </row>
    <row r="28316" spans="1:9" hidden="1">
      <c r="A28316" s="55">
        <v>105660602</v>
      </c>
      <c r="B28316" s="1" t="s">
        <v>41</v>
      </c>
      <c r="C28316" t="s">
        <v>31</v>
      </c>
      <c r="D28316" s="1" t="s">
        <v>11</v>
      </c>
      <c r="E28316" t="s">
        <v>12</v>
      </c>
      <c r="F28316" s="4" t="s">
        <v>29</v>
      </c>
      <c r="G28316" s="3">
        <v>10.999997</v>
      </c>
      <c r="H28316" s="8">
        <v>0.60396144369976068</v>
      </c>
      <c r="I28316" s="26" t="str">
        <f>INDEX('Data Tab2'!$C:$C,MATCH('Data Tab1'!A28316,'Data Tab2'!$A:$A,0))</f>
        <v>MXP5</v>
      </c>
    </row>
    <row r="28317" spans="1:9" hidden="1">
      <c r="A28317" s="56">
        <v>105660602</v>
      </c>
      <c r="B28317" s="1" t="s">
        <v>41</v>
      </c>
      <c r="C28317" t="s">
        <v>31</v>
      </c>
      <c r="D28317" s="1" t="s">
        <v>11</v>
      </c>
      <c r="E28317" t="s">
        <v>12</v>
      </c>
      <c r="F28317" s="4" t="s">
        <v>16</v>
      </c>
      <c r="G28317" s="3">
        <v>10.653608999999999</v>
      </c>
      <c r="H28317" s="8">
        <v>0.30884886376952569</v>
      </c>
      <c r="I28317" s="26" t="str">
        <f>INDEX('Data Tab2'!$C:$C,MATCH('Data Tab1'!A28317,'Data Tab2'!$A:$A,0))</f>
        <v>MXP5</v>
      </c>
    </row>
    <row r="28318" spans="1:9">
      <c r="A28318" s="55">
        <v>105660603</v>
      </c>
      <c r="B28318" s="1" t="s">
        <v>42</v>
      </c>
      <c r="C28318" t="s">
        <v>31</v>
      </c>
      <c r="D28318" s="1" t="s">
        <v>11</v>
      </c>
      <c r="E28318" t="s">
        <v>12</v>
      </c>
      <c r="F28318" s="4" t="s">
        <v>13</v>
      </c>
      <c r="G28318" s="3">
        <v>5.4341650000000001</v>
      </c>
      <c r="H28318" s="8">
        <v>9.2367565901685711E-2</v>
      </c>
      <c r="I28318" s="26" t="str">
        <f>INDEX('Data Tab2'!$C:$C,MATCH('Data Tab1'!A28318,'Data Tab2'!$A:$A,0))</f>
        <v>ORY1</v>
      </c>
    </row>
    <row r="28319" spans="1:9" hidden="1">
      <c r="A28319" s="56">
        <v>105660603</v>
      </c>
      <c r="B28319" s="1" t="s">
        <v>42</v>
      </c>
      <c r="C28319" t="s">
        <v>31</v>
      </c>
      <c r="D28319" s="1" t="s">
        <v>11</v>
      </c>
      <c r="E28319" t="s">
        <v>12</v>
      </c>
      <c r="F28319" s="4" t="s">
        <v>29</v>
      </c>
      <c r="G28319" s="3">
        <v>4.6583310000000004</v>
      </c>
      <c r="H28319" s="8">
        <v>0.50435037992887488</v>
      </c>
      <c r="I28319" s="26" t="str">
        <f>INDEX('Data Tab2'!$C:$C,MATCH('Data Tab1'!A28319,'Data Tab2'!$A:$A,0))</f>
        <v>ORY1</v>
      </c>
    </row>
    <row r="28320" spans="1:9">
      <c r="A28320" s="55">
        <v>105660606</v>
      </c>
      <c r="B28320" s="1" t="s">
        <v>42</v>
      </c>
      <c r="C28320" t="s">
        <v>31</v>
      </c>
      <c r="D28320" s="1" t="s">
        <v>11</v>
      </c>
      <c r="E28320" t="s">
        <v>12</v>
      </c>
      <c r="F28320" s="4" t="s">
        <v>13</v>
      </c>
      <c r="G28320" s="3">
        <v>4.9999979999999997</v>
      </c>
      <c r="H28320" s="8">
        <v>0.14301687223700044</v>
      </c>
      <c r="I28320" s="26" t="str">
        <f>INDEX('Data Tab2'!$C:$C,MATCH('Data Tab1'!A28320,'Data Tab2'!$A:$A,0))</f>
        <v>ORY4</v>
      </c>
    </row>
    <row r="28321" spans="1:9" hidden="1">
      <c r="A28321" s="56">
        <v>105660606</v>
      </c>
      <c r="B28321" s="1" t="s">
        <v>42</v>
      </c>
      <c r="C28321" t="s">
        <v>31</v>
      </c>
      <c r="D28321" s="1" t="s">
        <v>11</v>
      </c>
      <c r="E28321" t="s">
        <v>12</v>
      </c>
      <c r="F28321" s="4" t="s">
        <v>34</v>
      </c>
      <c r="G28321" s="3">
        <v>5.9311090000000002</v>
      </c>
      <c r="H28321" s="8">
        <v>0.77160897257543226</v>
      </c>
      <c r="I28321" s="26" t="str">
        <f>INDEX('Data Tab2'!$C:$C,MATCH('Data Tab1'!A28321,'Data Tab2'!$A:$A,0))</f>
        <v>ORY4</v>
      </c>
    </row>
    <row r="28322" spans="1:9">
      <c r="A28322" s="55">
        <v>105660607</v>
      </c>
      <c r="B28322" s="1" t="s">
        <v>41</v>
      </c>
      <c r="C28322" t="s">
        <v>31</v>
      </c>
      <c r="D28322" s="1" t="s">
        <v>11</v>
      </c>
      <c r="E28322" t="s">
        <v>12</v>
      </c>
      <c r="F28322" s="4" t="s">
        <v>13</v>
      </c>
      <c r="G28322" s="3">
        <v>9.0005539999999993</v>
      </c>
      <c r="H28322" s="8">
        <v>0.15164550129899335</v>
      </c>
      <c r="I28322" s="26" t="str">
        <f>INDEX('Data Tab2'!$C:$C,MATCH('Data Tab1'!A28322,'Data Tab2'!$A:$A,0))</f>
        <v>POZ1</v>
      </c>
    </row>
    <row r="28323" spans="1:9" hidden="1">
      <c r="A28323" s="55">
        <v>105660607</v>
      </c>
      <c r="B28323" s="1" t="s">
        <v>41</v>
      </c>
      <c r="C28323" t="s">
        <v>31</v>
      </c>
      <c r="D28323" s="1" t="s">
        <v>11</v>
      </c>
      <c r="E28323" t="s">
        <v>12</v>
      </c>
      <c r="F28323" s="4" t="s">
        <v>34</v>
      </c>
      <c r="G28323" s="3">
        <v>5.9999969999999996</v>
      </c>
      <c r="H28323" s="8">
        <v>0.80505965995081075</v>
      </c>
      <c r="I28323" s="26" t="str">
        <f>INDEX('Data Tab2'!$C:$C,MATCH('Data Tab1'!A28323,'Data Tab2'!$A:$A,0))</f>
        <v>POZ1</v>
      </c>
    </row>
    <row r="28324" spans="1:9" hidden="1">
      <c r="A28324" s="55">
        <v>105660607</v>
      </c>
      <c r="B28324" s="1" t="s">
        <v>41</v>
      </c>
      <c r="C28324" t="s">
        <v>31</v>
      </c>
      <c r="D28324" s="1" t="s">
        <v>11</v>
      </c>
      <c r="E28324" t="s">
        <v>12</v>
      </c>
      <c r="F28324" s="4" t="s">
        <v>15</v>
      </c>
      <c r="G28324" s="3">
        <v>4.1747199999999998</v>
      </c>
      <c r="H28324" s="8">
        <v>0.51710629052767687</v>
      </c>
      <c r="I28324" s="26" t="str">
        <f>INDEX('Data Tab2'!$C:$C,MATCH('Data Tab1'!A28324,'Data Tab2'!$A:$A,0))</f>
        <v>POZ1</v>
      </c>
    </row>
    <row r="28325" spans="1:9" hidden="1">
      <c r="A28325" s="55">
        <v>105660607</v>
      </c>
      <c r="B28325" s="1" t="s">
        <v>41</v>
      </c>
      <c r="C28325" t="s">
        <v>31</v>
      </c>
      <c r="D28325" s="1" t="s">
        <v>11</v>
      </c>
      <c r="E28325" t="s">
        <v>12</v>
      </c>
      <c r="F28325" s="4" t="s">
        <v>28</v>
      </c>
      <c r="G28325" s="3">
        <v>10.271387000000001</v>
      </c>
      <c r="H28325" s="8">
        <v>5.1833346456089502E-2</v>
      </c>
      <c r="I28325" s="26" t="str">
        <f>INDEX('Data Tab2'!$C:$C,MATCH('Data Tab1'!A28325,'Data Tab2'!$A:$A,0))</f>
        <v>POZ1</v>
      </c>
    </row>
    <row r="28326" spans="1:9" hidden="1">
      <c r="A28326" s="55">
        <v>105660607</v>
      </c>
      <c r="B28326" s="1" t="s">
        <v>41</v>
      </c>
      <c r="C28326" t="s">
        <v>31</v>
      </c>
      <c r="D28326" s="1" t="s">
        <v>11</v>
      </c>
      <c r="E28326" t="s">
        <v>12</v>
      </c>
      <c r="F28326" s="4" t="s">
        <v>29</v>
      </c>
      <c r="G28326" s="3">
        <v>10.999998</v>
      </c>
      <c r="H28326" s="8">
        <v>2.0500172695352092E-2</v>
      </c>
      <c r="I28326" s="26" t="str">
        <f>INDEX('Data Tab2'!$C:$C,MATCH('Data Tab1'!A28326,'Data Tab2'!$A:$A,0))</f>
        <v>POZ1</v>
      </c>
    </row>
    <row r="28327" spans="1:9" hidden="1">
      <c r="A28327" s="56">
        <v>105660607</v>
      </c>
      <c r="B28327" s="1" t="s">
        <v>41</v>
      </c>
      <c r="C28327" t="s">
        <v>31</v>
      </c>
      <c r="D28327" s="1" t="s">
        <v>11</v>
      </c>
      <c r="E28327" t="s">
        <v>12</v>
      </c>
      <c r="F28327" s="4" t="s">
        <v>16</v>
      </c>
      <c r="G28327" s="3">
        <v>10.999998</v>
      </c>
      <c r="H28327" s="8">
        <v>8.6195191479489286E-2</v>
      </c>
      <c r="I28327" s="26" t="str">
        <f>INDEX('Data Tab2'!$C:$C,MATCH('Data Tab1'!A28327,'Data Tab2'!$A:$A,0))</f>
        <v>POZ1</v>
      </c>
    </row>
    <row r="28328" spans="1:9">
      <c r="A28328" s="56">
        <v>105660608</v>
      </c>
      <c r="B28328" s="1" t="s">
        <v>41</v>
      </c>
      <c r="C28328" t="s">
        <v>27</v>
      </c>
      <c r="D28328" s="1" t="s">
        <v>11</v>
      </c>
      <c r="E28328" t="s">
        <v>12</v>
      </c>
      <c r="F28328" s="4" t="s">
        <v>13</v>
      </c>
      <c r="G28328" s="3">
        <v>6.3463859999999999</v>
      </c>
      <c r="H28328" s="8">
        <v>0.90920890977834823</v>
      </c>
      <c r="I28328" s="26" t="str">
        <f>INDEX('Data Tab2'!$C:$C,MATCH('Data Tab1'!A28328,'Data Tab2'!$A:$A,0))</f>
        <v>PRG2</v>
      </c>
    </row>
    <row r="28329" spans="1:9">
      <c r="A28329" s="55">
        <v>105660609</v>
      </c>
      <c r="B28329" s="1" t="s">
        <v>9</v>
      </c>
      <c r="C28329" t="s">
        <v>39</v>
      </c>
      <c r="D28329" s="1" t="s">
        <v>17</v>
      </c>
      <c r="E28329" t="s">
        <v>23</v>
      </c>
      <c r="F28329" s="4" t="s">
        <v>24</v>
      </c>
      <c r="G28329" s="3">
        <v>0.72138800000000003</v>
      </c>
      <c r="H28329" s="8">
        <v>0.69113030596499758</v>
      </c>
      <c r="I28329" s="26" t="str">
        <f>INDEX('Data Tab2'!$C:$C,MATCH('Data Tab1'!A28329,'Data Tab2'!$A:$A,0))</f>
        <v>STR1</v>
      </c>
    </row>
    <row r="28330" spans="1:9" hidden="1">
      <c r="A28330" s="55">
        <v>105660609</v>
      </c>
      <c r="B28330" s="1" t="s">
        <v>9</v>
      </c>
      <c r="C28330" t="s">
        <v>43</v>
      </c>
      <c r="D28330" s="1" t="s">
        <v>17</v>
      </c>
      <c r="E28330" t="s">
        <v>23</v>
      </c>
      <c r="F28330" s="4" t="s">
        <v>24</v>
      </c>
      <c r="G28330" s="3">
        <v>0.2225</v>
      </c>
      <c r="H28330" s="8">
        <v>0.93672213321895459</v>
      </c>
      <c r="I28330" s="26" t="str">
        <f>INDEX('Data Tab2'!$C:$C,MATCH('Data Tab1'!A28330,'Data Tab2'!$A:$A,0))</f>
        <v>STR1</v>
      </c>
    </row>
    <row r="28331" spans="1:9" hidden="1">
      <c r="A28331" s="55">
        <v>105660609</v>
      </c>
      <c r="B28331" s="1" t="s">
        <v>41</v>
      </c>
      <c r="C28331" t="s">
        <v>31</v>
      </c>
      <c r="D28331" s="1" t="s">
        <v>11</v>
      </c>
      <c r="E28331" t="s">
        <v>12</v>
      </c>
      <c r="F28331" s="4" t="s">
        <v>13</v>
      </c>
      <c r="G28331" s="3">
        <v>9.0294430000000006</v>
      </c>
      <c r="H28331" s="8">
        <v>0.96890520153868753</v>
      </c>
      <c r="I28331" s="26" t="str">
        <f>INDEX('Data Tab2'!$C:$C,MATCH('Data Tab1'!A28331,'Data Tab2'!$A:$A,0))</f>
        <v>STR1</v>
      </c>
    </row>
    <row r="28332" spans="1:9" hidden="1">
      <c r="A28332" s="55">
        <v>105660609</v>
      </c>
      <c r="B28332" s="1" t="s">
        <v>41</v>
      </c>
      <c r="C28332" t="s">
        <v>31</v>
      </c>
      <c r="D28332" s="1" t="s">
        <v>11</v>
      </c>
      <c r="E28332" t="s">
        <v>12</v>
      </c>
      <c r="F28332" s="4" t="s">
        <v>34</v>
      </c>
      <c r="G28332" s="3">
        <v>5.9999979999999997</v>
      </c>
      <c r="H28332" s="8">
        <v>0.99118424242624004</v>
      </c>
      <c r="I28332" s="26" t="str">
        <f>INDEX('Data Tab2'!$C:$C,MATCH('Data Tab1'!A28332,'Data Tab2'!$A:$A,0))</f>
        <v>STR1</v>
      </c>
    </row>
    <row r="28333" spans="1:9" hidden="1">
      <c r="A28333" s="55">
        <v>105660609</v>
      </c>
      <c r="B28333" s="1" t="s">
        <v>41</v>
      </c>
      <c r="C28333" t="s">
        <v>31</v>
      </c>
      <c r="D28333" s="1" t="s">
        <v>11</v>
      </c>
      <c r="E28333" t="s">
        <v>12</v>
      </c>
      <c r="F28333" s="4" t="s">
        <v>15</v>
      </c>
      <c r="G28333" s="3">
        <v>4.6649979999999998</v>
      </c>
      <c r="H28333" s="8">
        <v>0.54098133395669723</v>
      </c>
      <c r="I28333" s="26" t="str">
        <f>INDEX('Data Tab2'!$C:$C,MATCH('Data Tab1'!A28333,'Data Tab2'!$A:$A,0))</f>
        <v>STR1</v>
      </c>
    </row>
    <row r="28334" spans="1:9" hidden="1">
      <c r="A28334" s="55">
        <v>105660609</v>
      </c>
      <c r="B28334" s="1" t="s">
        <v>41</v>
      </c>
      <c r="C28334" t="s">
        <v>31</v>
      </c>
      <c r="D28334" s="1" t="s">
        <v>11</v>
      </c>
      <c r="E28334" t="s">
        <v>12</v>
      </c>
      <c r="F28334" s="4" t="s">
        <v>28</v>
      </c>
      <c r="G28334" s="3">
        <v>10.451109000000001</v>
      </c>
      <c r="H28334" s="8">
        <v>0.99544883894822256</v>
      </c>
      <c r="I28334" s="26" t="str">
        <f>INDEX('Data Tab2'!$C:$C,MATCH('Data Tab1'!A28334,'Data Tab2'!$A:$A,0))</f>
        <v>STR1</v>
      </c>
    </row>
    <row r="28335" spans="1:9" hidden="1">
      <c r="A28335" s="55">
        <v>105660609</v>
      </c>
      <c r="B28335" s="1" t="s">
        <v>41</v>
      </c>
      <c r="C28335" t="s">
        <v>31</v>
      </c>
      <c r="D28335" s="1" t="s">
        <v>11</v>
      </c>
      <c r="E28335" t="s">
        <v>12</v>
      </c>
      <c r="F28335" s="4" t="s">
        <v>29</v>
      </c>
      <c r="G28335" s="3">
        <v>11.116664999999999</v>
      </c>
      <c r="H28335" s="8">
        <v>6.19019459711736E-2</v>
      </c>
      <c r="I28335" s="26" t="str">
        <f>INDEX('Data Tab2'!$C:$C,MATCH('Data Tab1'!A28335,'Data Tab2'!$A:$A,0))</f>
        <v>STR1</v>
      </c>
    </row>
    <row r="28336" spans="1:9" hidden="1">
      <c r="A28336" s="55">
        <v>105660609</v>
      </c>
      <c r="B28336" s="1" t="s">
        <v>41</v>
      </c>
      <c r="C28336" t="s">
        <v>31</v>
      </c>
      <c r="D28336" s="1" t="s">
        <v>11</v>
      </c>
      <c r="E28336" t="s">
        <v>12</v>
      </c>
      <c r="F28336" s="4" t="s">
        <v>16</v>
      </c>
      <c r="G28336" s="3">
        <v>10.999998</v>
      </c>
      <c r="H28336" s="8">
        <v>0.88898082613719531</v>
      </c>
      <c r="I28336" s="26" t="str">
        <f>INDEX('Data Tab2'!$C:$C,MATCH('Data Tab1'!A28336,'Data Tab2'!$A:$A,0))</f>
        <v>STR1</v>
      </c>
    </row>
    <row r="28337" spans="1:9" hidden="1">
      <c r="A28337" s="55">
        <v>105660609</v>
      </c>
      <c r="B28337" s="1" t="s">
        <v>33</v>
      </c>
      <c r="C28337" t="s">
        <v>31</v>
      </c>
      <c r="D28337" s="1" t="s">
        <v>17</v>
      </c>
      <c r="E28337" t="s">
        <v>18</v>
      </c>
      <c r="F28337" s="4" t="s">
        <v>35</v>
      </c>
      <c r="G28337" s="3">
        <v>9.3622180000000004</v>
      </c>
      <c r="H28337" s="8">
        <v>0.84154503030858796</v>
      </c>
      <c r="I28337" s="26" t="str">
        <f>INDEX('Data Tab2'!$C:$C,MATCH('Data Tab1'!A28337,'Data Tab2'!$A:$A,0))</f>
        <v>STR1</v>
      </c>
    </row>
    <row r="28338" spans="1:9" hidden="1">
      <c r="A28338" s="55">
        <v>105660609</v>
      </c>
      <c r="B28338" s="1" t="s">
        <v>33</v>
      </c>
      <c r="C28338" t="s">
        <v>31</v>
      </c>
      <c r="D28338" s="1" t="s">
        <v>17</v>
      </c>
      <c r="E28338" t="s">
        <v>18</v>
      </c>
      <c r="F28338" s="4" t="s">
        <v>36</v>
      </c>
      <c r="G28338" s="3">
        <v>4.9999979999999997</v>
      </c>
      <c r="H28338" s="8">
        <v>0.93357555427931149</v>
      </c>
      <c r="I28338" s="26" t="str">
        <f>INDEX('Data Tab2'!$C:$C,MATCH('Data Tab1'!A28338,'Data Tab2'!$A:$A,0))</f>
        <v>STR1</v>
      </c>
    </row>
    <row r="28339" spans="1:9" hidden="1">
      <c r="A28339" s="55">
        <v>105660609</v>
      </c>
      <c r="B28339" s="1" t="s">
        <v>33</v>
      </c>
      <c r="C28339" t="s">
        <v>31</v>
      </c>
      <c r="D28339" s="1" t="s">
        <v>17</v>
      </c>
      <c r="E28339" t="s">
        <v>18</v>
      </c>
      <c r="F28339" s="4" t="s">
        <v>20</v>
      </c>
      <c r="G28339" s="3">
        <v>4.9999979999999997</v>
      </c>
      <c r="H28339" s="8">
        <v>0.85739111088423459</v>
      </c>
      <c r="I28339" s="26" t="str">
        <f>INDEX('Data Tab2'!$C:$C,MATCH('Data Tab1'!A28339,'Data Tab2'!$A:$A,0))</f>
        <v>STR1</v>
      </c>
    </row>
    <row r="28340" spans="1:9" hidden="1">
      <c r="A28340" s="55">
        <v>105660609</v>
      </c>
      <c r="B28340" s="1" t="s">
        <v>33</v>
      </c>
      <c r="C28340" t="s">
        <v>31</v>
      </c>
      <c r="D28340" s="1" t="s">
        <v>17</v>
      </c>
      <c r="E28340" t="s">
        <v>18</v>
      </c>
      <c r="F28340" s="4" t="s">
        <v>21</v>
      </c>
      <c r="G28340" s="3">
        <v>9.9999959999999994</v>
      </c>
      <c r="H28340" s="8">
        <v>0.98596599911173544</v>
      </c>
      <c r="I28340" s="26" t="str">
        <f>INDEX('Data Tab2'!$C:$C,MATCH('Data Tab1'!A28340,'Data Tab2'!$A:$A,0))</f>
        <v>STR1</v>
      </c>
    </row>
    <row r="28341" spans="1:9" hidden="1">
      <c r="A28341" s="55">
        <v>105660609</v>
      </c>
      <c r="B28341" s="1" t="s">
        <v>33</v>
      </c>
      <c r="C28341" t="s">
        <v>31</v>
      </c>
      <c r="D28341" s="1" t="s">
        <v>17</v>
      </c>
      <c r="E28341" t="s">
        <v>18</v>
      </c>
      <c r="F28341" s="4" t="s">
        <v>22</v>
      </c>
      <c r="G28341" s="3">
        <v>9.5499949999999991</v>
      </c>
      <c r="H28341" s="8">
        <v>0.92320367431751826</v>
      </c>
      <c r="I28341" s="26" t="str">
        <f>INDEX('Data Tab2'!$C:$C,MATCH('Data Tab1'!A28341,'Data Tab2'!$A:$A,0))</f>
        <v>STR1</v>
      </c>
    </row>
    <row r="28342" spans="1:9" hidden="1">
      <c r="A28342" s="55">
        <v>105660609</v>
      </c>
      <c r="B28342" s="1" t="s">
        <v>33</v>
      </c>
      <c r="C28342" t="s">
        <v>31</v>
      </c>
      <c r="D28342" s="1" t="s">
        <v>17</v>
      </c>
      <c r="E28342" t="s">
        <v>23</v>
      </c>
      <c r="F28342" s="4" t="s">
        <v>24</v>
      </c>
      <c r="G28342" s="3">
        <v>8.9447179999999999</v>
      </c>
      <c r="H28342" s="8">
        <v>4.1000116251514895E-2</v>
      </c>
      <c r="I28342" s="26" t="str">
        <f>INDEX('Data Tab2'!$C:$C,MATCH('Data Tab1'!A28342,'Data Tab2'!$A:$A,0))</f>
        <v>STR1</v>
      </c>
    </row>
    <row r="28343" spans="1:9" hidden="1">
      <c r="A28343" s="56">
        <v>105660609</v>
      </c>
      <c r="B28343" s="1" t="s">
        <v>33</v>
      </c>
      <c r="C28343" t="s">
        <v>31</v>
      </c>
      <c r="D28343" s="1" t="s">
        <v>17</v>
      </c>
      <c r="E28343" t="s">
        <v>23</v>
      </c>
      <c r="F28343" s="4" t="s">
        <v>25</v>
      </c>
      <c r="G28343" s="3">
        <v>0</v>
      </c>
      <c r="H28343" s="8">
        <v>6.3965736006541318E-2</v>
      </c>
      <c r="I28343" s="26" t="str">
        <f>INDEX('Data Tab2'!$C:$C,MATCH('Data Tab1'!A28343,'Data Tab2'!$A:$A,0))</f>
        <v>STR1</v>
      </c>
    </row>
    <row r="28344" spans="1:9">
      <c r="A28344" s="55">
        <v>105660620</v>
      </c>
      <c r="B28344" s="1" t="s">
        <v>41</v>
      </c>
      <c r="C28344" t="s">
        <v>31</v>
      </c>
      <c r="D28344" s="1" t="s">
        <v>11</v>
      </c>
      <c r="E28344" t="s">
        <v>12</v>
      </c>
      <c r="F28344" s="4" t="s">
        <v>13</v>
      </c>
      <c r="G28344" s="3">
        <v>4.9999979999999997</v>
      </c>
      <c r="H28344" s="8">
        <v>0.27536927462642002</v>
      </c>
      <c r="I28344" s="26" t="str">
        <f>INDEX('Data Tab2'!$C:$C,MATCH('Data Tab1'!A28344,'Data Tab2'!$A:$A,0))</f>
        <v>SZZ1</v>
      </c>
    </row>
    <row r="28345" spans="1:9" hidden="1">
      <c r="A28345" s="55">
        <v>105660620</v>
      </c>
      <c r="B28345" s="1" t="s">
        <v>41</v>
      </c>
      <c r="C28345" t="s">
        <v>31</v>
      </c>
      <c r="D28345" s="1" t="s">
        <v>11</v>
      </c>
      <c r="E28345" t="s">
        <v>12</v>
      </c>
      <c r="F28345" s="4" t="s">
        <v>34</v>
      </c>
      <c r="G28345" s="3">
        <v>5.9933319999999997</v>
      </c>
      <c r="H28345" s="8">
        <v>9.9443339000438224E-2</v>
      </c>
      <c r="I28345" s="26" t="str">
        <f>INDEX('Data Tab2'!$C:$C,MATCH('Data Tab1'!A28345,'Data Tab2'!$A:$A,0))</f>
        <v>SZZ1</v>
      </c>
    </row>
    <row r="28346" spans="1:9" hidden="1">
      <c r="A28346" s="55">
        <v>105660620</v>
      </c>
      <c r="B28346" s="1" t="s">
        <v>41</v>
      </c>
      <c r="C28346" t="s">
        <v>31</v>
      </c>
      <c r="D28346" s="1" t="s">
        <v>11</v>
      </c>
      <c r="E28346" t="s">
        <v>12</v>
      </c>
      <c r="F28346" s="4" t="s">
        <v>15</v>
      </c>
      <c r="G28346" s="3">
        <v>4.9999979999999997</v>
      </c>
      <c r="H28346" s="8">
        <v>0.56205423452683034</v>
      </c>
      <c r="I28346" s="26" t="str">
        <f>INDEX('Data Tab2'!$C:$C,MATCH('Data Tab1'!A28346,'Data Tab2'!$A:$A,0))</f>
        <v>SZZ1</v>
      </c>
    </row>
    <row r="28347" spans="1:9" hidden="1">
      <c r="A28347" s="55">
        <v>105660620</v>
      </c>
      <c r="B28347" s="1" t="s">
        <v>41</v>
      </c>
      <c r="C28347" t="s">
        <v>31</v>
      </c>
      <c r="D28347" s="1" t="s">
        <v>11</v>
      </c>
      <c r="E28347" t="s">
        <v>12</v>
      </c>
      <c r="F28347" s="4" t="s">
        <v>28</v>
      </c>
      <c r="G28347" s="3">
        <v>10.994165000000001</v>
      </c>
      <c r="H28347" s="8">
        <v>0.75028608660600016</v>
      </c>
      <c r="I28347" s="26" t="str">
        <f>INDEX('Data Tab2'!$C:$C,MATCH('Data Tab1'!A28347,'Data Tab2'!$A:$A,0))</f>
        <v>SZZ1</v>
      </c>
    </row>
    <row r="28348" spans="1:9" hidden="1">
      <c r="A28348" s="55">
        <v>105660620</v>
      </c>
      <c r="B28348" s="1" t="s">
        <v>41</v>
      </c>
      <c r="C28348" t="s">
        <v>31</v>
      </c>
      <c r="D28348" s="1" t="s">
        <v>11</v>
      </c>
      <c r="E28348" t="s">
        <v>12</v>
      </c>
      <c r="F28348" s="4" t="s">
        <v>29</v>
      </c>
      <c r="G28348" s="3">
        <v>10.812775999999999</v>
      </c>
      <c r="H28348" s="8">
        <v>0.73150558653402364</v>
      </c>
      <c r="I28348" s="26" t="str">
        <f>INDEX('Data Tab2'!$C:$C,MATCH('Data Tab1'!A28348,'Data Tab2'!$A:$A,0))</f>
        <v>SZZ1</v>
      </c>
    </row>
    <row r="28349" spans="1:9" hidden="1">
      <c r="A28349" s="56">
        <v>105660620</v>
      </c>
      <c r="B28349" s="1" t="s">
        <v>41</v>
      </c>
      <c r="C28349" t="s">
        <v>31</v>
      </c>
      <c r="D28349" s="1" t="s">
        <v>11</v>
      </c>
      <c r="E28349" t="s">
        <v>12</v>
      </c>
      <c r="F28349" s="4" t="s">
        <v>16</v>
      </c>
      <c r="G28349" s="3">
        <v>5.6624980000000003</v>
      </c>
      <c r="H28349" s="8">
        <v>0.71724798218063246</v>
      </c>
      <c r="I28349" s="26" t="str">
        <f>INDEX('Data Tab2'!$C:$C,MATCH('Data Tab1'!A28349,'Data Tab2'!$A:$A,0))</f>
        <v>SZZ1</v>
      </c>
    </row>
    <row r="28350" spans="1:9">
      <c r="A28350" s="55">
        <v>105660622</v>
      </c>
      <c r="B28350" s="1" t="s">
        <v>41</v>
      </c>
      <c r="C28350" t="s">
        <v>32</v>
      </c>
      <c r="D28350" s="1" t="s">
        <v>11</v>
      </c>
      <c r="E28350" t="s">
        <v>12</v>
      </c>
      <c r="F28350" s="4" t="s">
        <v>13</v>
      </c>
      <c r="G28350" s="3">
        <v>10.999991</v>
      </c>
      <c r="H28350" s="8">
        <v>2.2239044564305144E-2</v>
      </c>
      <c r="I28350" s="26" t="str">
        <f>INDEX('Data Tab2'!$C:$C,MATCH('Data Tab1'!A28350,'Data Tab2'!$A:$A,0))</f>
        <v>TRN1</v>
      </c>
    </row>
    <row r="28351" spans="1:9" hidden="1">
      <c r="A28351" s="55">
        <v>105660622</v>
      </c>
      <c r="B28351" s="1" t="s">
        <v>41</v>
      </c>
      <c r="C28351" t="s">
        <v>32</v>
      </c>
      <c r="D28351" s="1" t="s">
        <v>11</v>
      </c>
      <c r="E28351" t="s">
        <v>12</v>
      </c>
      <c r="F28351" s="4" t="s">
        <v>34</v>
      </c>
      <c r="G28351" s="3">
        <v>2.7727680000000001</v>
      </c>
      <c r="H28351" s="8">
        <v>0.90843732198639615</v>
      </c>
      <c r="I28351" s="26" t="str">
        <f>INDEX('Data Tab2'!$C:$C,MATCH('Data Tab1'!A28351,'Data Tab2'!$A:$A,0))</f>
        <v>TRN1</v>
      </c>
    </row>
    <row r="28352" spans="1:9" hidden="1">
      <c r="A28352" s="55">
        <v>105660622</v>
      </c>
      <c r="B28352" s="1" t="s">
        <v>41</v>
      </c>
      <c r="C28352" t="s">
        <v>32</v>
      </c>
      <c r="D28352" s="1" t="s">
        <v>11</v>
      </c>
      <c r="E28352" t="s">
        <v>12</v>
      </c>
      <c r="F28352" s="4" t="s">
        <v>14</v>
      </c>
      <c r="G28352" s="3">
        <v>10.987766000000001</v>
      </c>
      <c r="H28352" s="8">
        <v>0.1466475831711086</v>
      </c>
      <c r="I28352" s="26" t="str">
        <f>INDEX('Data Tab2'!$C:$C,MATCH('Data Tab1'!A28352,'Data Tab2'!$A:$A,0))</f>
        <v>TRN1</v>
      </c>
    </row>
    <row r="28353" spans="1:9" hidden="1">
      <c r="A28353" s="56">
        <v>105660622</v>
      </c>
      <c r="B28353" s="1" t="s">
        <v>41</v>
      </c>
      <c r="C28353" t="s">
        <v>32</v>
      </c>
      <c r="D28353" s="1" t="s">
        <v>11</v>
      </c>
      <c r="E28353" t="s">
        <v>12</v>
      </c>
      <c r="F28353" s="4" t="s">
        <v>28</v>
      </c>
      <c r="G28353" s="3">
        <v>10.999993999999999</v>
      </c>
      <c r="H28353" s="8">
        <v>6.1310049386453347E-2</v>
      </c>
      <c r="I28353" s="26" t="str">
        <f>INDEX('Data Tab2'!$C:$C,MATCH('Data Tab1'!A28353,'Data Tab2'!$A:$A,0))</f>
        <v>TRN1</v>
      </c>
    </row>
    <row r="28354" spans="1:9">
      <c r="A28354" s="55">
        <v>105660746</v>
      </c>
      <c r="B28354" s="1" t="s">
        <v>42</v>
      </c>
      <c r="C28354" t="s">
        <v>31</v>
      </c>
      <c r="D28354" s="1" t="s">
        <v>11</v>
      </c>
      <c r="E28354" t="s">
        <v>12</v>
      </c>
      <c r="F28354" s="4" t="s">
        <v>13</v>
      </c>
      <c r="G28354" s="3">
        <v>2.483609</v>
      </c>
      <c r="H28354" s="8">
        <v>0.7171816096713528</v>
      </c>
      <c r="I28354" s="26" t="str">
        <f>INDEX('Data Tab2'!$C:$C,MATCH('Data Tab1'!A28354,'Data Tab2'!$A:$A,0))</f>
        <v>WRO1</v>
      </c>
    </row>
    <row r="28355" spans="1:9" hidden="1">
      <c r="A28355" s="56">
        <v>105660746</v>
      </c>
      <c r="B28355" s="1" t="s">
        <v>42</v>
      </c>
      <c r="C28355" t="s">
        <v>31</v>
      </c>
      <c r="D28355" s="1" t="s">
        <v>11</v>
      </c>
      <c r="E28355" t="s">
        <v>12</v>
      </c>
      <c r="F28355" s="4" t="s">
        <v>34</v>
      </c>
      <c r="G28355" s="3">
        <v>5.9999989999999999</v>
      </c>
      <c r="H28355" s="8">
        <v>0.96841031287974577</v>
      </c>
      <c r="I28355" s="26" t="str">
        <f>INDEX('Data Tab2'!$C:$C,MATCH('Data Tab1'!A28355,'Data Tab2'!$A:$A,0))</f>
        <v>WRO1</v>
      </c>
    </row>
    <row r="28356" spans="1:9">
      <c r="A28356" s="55">
        <v>105665111</v>
      </c>
      <c r="B28356" s="1" t="s">
        <v>41</v>
      </c>
      <c r="C28356" t="s">
        <v>32</v>
      </c>
      <c r="D28356" s="1" t="s">
        <v>11</v>
      </c>
      <c r="E28356" t="s">
        <v>12</v>
      </c>
      <c r="F28356" s="4" t="s">
        <v>13</v>
      </c>
      <c r="G28356" s="3">
        <v>10.999993999999999</v>
      </c>
      <c r="H28356" s="8">
        <v>0.65894096428129245</v>
      </c>
      <c r="I28356" s="26" t="str">
        <f>INDEX('Data Tab2'!$C:$C,MATCH('Data Tab1'!A28356,'Data Tab2'!$A:$A,0))</f>
        <v>WRO2</v>
      </c>
    </row>
    <row r="28357" spans="1:9" hidden="1">
      <c r="A28357" s="55">
        <v>105665111</v>
      </c>
      <c r="B28357" s="1" t="s">
        <v>41</v>
      </c>
      <c r="C28357" t="s">
        <v>32</v>
      </c>
      <c r="D28357" s="1" t="s">
        <v>11</v>
      </c>
      <c r="E28357" t="s">
        <v>12</v>
      </c>
      <c r="F28357" s="4" t="s">
        <v>34</v>
      </c>
      <c r="G28357" s="3">
        <v>10.770548</v>
      </c>
      <c r="H28357" s="8">
        <v>0.52817385076543943</v>
      </c>
      <c r="I28357" s="26" t="str">
        <f>INDEX('Data Tab2'!$C:$C,MATCH('Data Tab1'!A28357,'Data Tab2'!$A:$A,0))</f>
        <v>WRO2</v>
      </c>
    </row>
    <row r="28358" spans="1:9" hidden="1">
      <c r="A28358" s="55">
        <v>105665111</v>
      </c>
      <c r="B28358" s="1" t="s">
        <v>41</v>
      </c>
      <c r="C28358" t="s">
        <v>32</v>
      </c>
      <c r="D28358" s="1" t="s">
        <v>11</v>
      </c>
      <c r="E28358" t="s">
        <v>12</v>
      </c>
      <c r="F28358" s="4" t="s">
        <v>28</v>
      </c>
      <c r="G28358" s="3">
        <v>10.829432000000001</v>
      </c>
      <c r="H28358" s="8">
        <v>0.29109226620858053</v>
      </c>
      <c r="I28358" s="26" t="str">
        <f>INDEX('Data Tab2'!$C:$C,MATCH('Data Tab1'!A28358,'Data Tab2'!$A:$A,0))</f>
        <v>WRO2</v>
      </c>
    </row>
    <row r="28359" spans="1:9" hidden="1">
      <c r="A28359" s="55">
        <v>105665111</v>
      </c>
      <c r="B28359" s="1" t="s">
        <v>41</v>
      </c>
      <c r="C28359" t="s">
        <v>32</v>
      </c>
      <c r="D28359" s="1" t="s">
        <v>11</v>
      </c>
      <c r="E28359" t="s">
        <v>12</v>
      </c>
      <c r="F28359" s="4" t="s">
        <v>29</v>
      </c>
      <c r="G28359" s="3">
        <v>10.238880999999999</v>
      </c>
      <c r="H28359" s="8">
        <v>0.69022241257694827</v>
      </c>
      <c r="I28359" s="26" t="str">
        <f>INDEX('Data Tab2'!$C:$C,MATCH('Data Tab1'!A28359,'Data Tab2'!$A:$A,0))</f>
        <v>WRO2</v>
      </c>
    </row>
    <row r="28360" spans="1:9" hidden="1">
      <c r="A28360" s="55">
        <v>105665111</v>
      </c>
      <c r="B28360" s="1" t="s">
        <v>41</v>
      </c>
      <c r="C28360" t="s">
        <v>32</v>
      </c>
      <c r="D28360" s="1" t="s">
        <v>11</v>
      </c>
      <c r="E28360" t="s">
        <v>12</v>
      </c>
      <c r="F28360" s="4" t="s">
        <v>16</v>
      </c>
      <c r="G28360" s="3">
        <v>5.4333270000000002</v>
      </c>
      <c r="H28360" s="8">
        <v>0.28780807093659055</v>
      </c>
      <c r="I28360" s="26" t="str">
        <f>INDEX('Data Tab2'!$C:$C,MATCH('Data Tab1'!A28360,'Data Tab2'!$A:$A,0))</f>
        <v>WRO2</v>
      </c>
    </row>
    <row r="28361" spans="1:9" hidden="1">
      <c r="A28361" s="55">
        <v>105665111</v>
      </c>
      <c r="B28361" s="1" t="s">
        <v>33</v>
      </c>
      <c r="C28361" t="s">
        <v>32</v>
      </c>
      <c r="D28361" s="1" t="s">
        <v>17</v>
      </c>
      <c r="E28361" t="s">
        <v>18</v>
      </c>
      <c r="F28361" s="4" t="s">
        <v>20</v>
      </c>
      <c r="G28361" s="3">
        <v>8.8724900000000009</v>
      </c>
      <c r="H28361" s="8">
        <v>0.8274294397189077</v>
      </c>
      <c r="I28361" s="26" t="str">
        <f>INDEX('Data Tab2'!$C:$C,MATCH('Data Tab1'!A28361,'Data Tab2'!$A:$A,0))</f>
        <v>WRO2</v>
      </c>
    </row>
    <row r="28362" spans="1:9" hidden="1">
      <c r="A28362" s="55">
        <v>105665111</v>
      </c>
      <c r="B28362" s="1" t="s">
        <v>33</v>
      </c>
      <c r="C28362" t="s">
        <v>32</v>
      </c>
      <c r="D28362" s="1" t="s">
        <v>17</v>
      </c>
      <c r="E28362" t="s">
        <v>18</v>
      </c>
      <c r="F28362" s="4" t="s">
        <v>21</v>
      </c>
      <c r="G28362" s="3">
        <v>8.8449930000000005</v>
      </c>
      <c r="H28362" s="8">
        <v>0.31207479661664173</v>
      </c>
      <c r="I28362" s="26" t="str">
        <f>INDEX('Data Tab2'!$C:$C,MATCH('Data Tab1'!A28362,'Data Tab2'!$A:$A,0))</f>
        <v>WRO2</v>
      </c>
    </row>
    <row r="28363" spans="1:9" hidden="1">
      <c r="A28363" s="55">
        <v>105665111</v>
      </c>
      <c r="B28363" s="1" t="s">
        <v>33</v>
      </c>
      <c r="C28363" t="s">
        <v>32</v>
      </c>
      <c r="D28363" s="1" t="s">
        <v>17</v>
      </c>
      <c r="E28363" t="s">
        <v>18</v>
      </c>
      <c r="F28363" s="4" t="s">
        <v>22</v>
      </c>
      <c r="G28363" s="3">
        <v>9.2063790000000001</v>
      </c>
      <c r="H28363" s="8">
        <v>0.4223017079801511</v>
      </c>
      <c r="I28363" s="26" t="str">
        <f>INDEX('Data Tab2'!$C:$C,MATCH('Data Tab1'!A28363,'Data Tab2'!$A:$A,0))</f>
        <v>WRO2</v>
      </c>
    </row>
    <row r="28364" spans="1:9" hidden="1">
      <c r="A28364" s="56">
        <v>105665111</v>
      </c>
      <c r="B28364" s="1" t="s">
        <v>33</v>
      </c>
      <c r="C28364" t="s">
        <v>32</v>
      </c>
      <c r="D28364" s="1" t="s">
        <v>17</v>
      </c>
      <c r="E28364" t="s">
        <v>23</v>
      </c>
      <c r="F28364" s="4" t="s">
        <v>24</v>
      </c>
      <c r="G28364" s="3">
        <v>9.8241610000000001</v>
      </c>
      <c r="H28364" s="8">
        <v>0.68593094692187451</v>
      </c>
      <c r="I28364" s="26" t="str">
        <f>INDEX('Data Tab2'!$C:$C,MATCH('Data Tab1'!A28364,'Data Tab2'!$A:$A,0))</f>
        <v>WRO2</v>
      </c>
    </row>
    <row r="28365" spans="1:9">
      <c r="A28365" s="55">
        <v>105665134</v>
      </c>
      <c r="B28365" s="1" t="s">
        <v>41</v>
      </c>
      <c r="C28365" t="s">
        <v>32</v>
      </c>
      <c r="D28365" s="1" t="s">
        <v>11</v>
      </c>
      <c r="E28365" t="s">
        <v>12</v>
      </c>
      <c r="F28365" s="4" t="s">
        <v>13</v>
      </c>
      <c r="G28365" s="3">
        <v>10.999993</v>
      </c>
      <c r="H28365" s="8">
        <v>0.2113102041162338</v>
      </c>
      <c r="I28365" s="26" t="str">
        <f>INDEX('Data Tab2'!$C:$C,MATCH('Data Tab1'!A28365,'Data Tab2'!$A:$A,0))</f>
        <v>WRO5</v>
      </c>
    </row>
    <row r="28366" spans="1:9" hidden="1">
      <c r="A28366" s="55">
        <v>105665134</v>
      </c>
      <c r="B28366" s="1" t="s">
        <v>41</v>
      </c>
      <c r="C28366" t="s">
        <v>32</v>
      </c>
      <c r="D28366" s="1" t="s">
        <v>11</v>
      </c>
      <c r="E28366" t="s">
        <v>12</v>
      </c>
      <c r="F28366" s="4" t="s">
        <v>34</v>
      </c>
      <c r="G28366" s="3">
        <v>10.999993</v>
      </c>
      <c r="H28366" s="8">
        <v>0.42556333970304505</v>
      </c>
      <c r="I28366" s="26" t="str">
        <f>INDEX('Data Tab2'!$C:$C,MATCH('Data Tab1'!A28366,'Data Tab2'!$A:$A,0))</f>
        <v>WRO5</v>
      </c>
    </row>
    <row r="28367" spans="1:9" hidden="1">
      <c r="A28367" s="55">
        <v>105665134</v>
      </c>
      <c r="B28367" s="1" t="s">
        <v>41</v>
      </c>
      <c r="C28367" t="s">
        <v>32</v>
      </c>
      <c r="D28367" s="1" t="s">
        <v>11</v>
      </c>
      <c r="E28367" t="s">
        <v>12</v>
      </c>
      <c r="F28367" s="4" t="s">
        <v>28</v>
      </c>
      <c r="G28367" s="3">
        <v>9.9288799999999995</v>
      </c>
      <c r="H28367" s="8">
        <v>0.86897677287496566</v>
      </c>
      <c r="I28367" s="26" t="str">
        <f>INDEX('Data Tab2'!$C:$C,MATCH('Data Tab1'!A28367,'Data Tab2'!$A:$A,0))</f>
        <v>WRO5</v>
      </c>
    </row>
    <row r="28368" spans="1:9" hidden="1">
      <c r="A28368" s="55">
        <v>105665134</v>
      </c>
      <c r="B28368" s="1" t="s">
        <v>41</v>
      </c>
      <c r="C28368" t="s">
        <v>32</v>
      </c>
      <c r="D28368" s="1" t="s">
        <v>11</v>
      </c>
      <c r="E28368" t="s">
        <v>12</v>
      </c>
      <c r="F28368" s="4" t="s">
        <v>29</v>
      </c>
      <c r="G28368" s="3">
        <v>10.252492999999999</v>
      </c>
      <c r="H28368" s="8">
        <v>7.5025876122218782E-2</v>
      </c>
      <c r="I28368" s="26" t="str">
        <f>INDEX('Data Tab2'!$C:$C,MATCH('Data Tab1'!A28368,'Data Tab2'!$A:$A,0))</f>
        <v>WRO5</v>
      </c>
    </row>
    <row r="28369" spans="1:9" hidden="1">
      <c r="A28369" s="55">
        <v>105665134</v>
      </c>
      <c r="B28369" s="1" t="s">
        <v>33</v>
      </c>
      <c r="C28369" t="s">
        <v>32</v>
      </c>
      <c r="D28369" s="1" t="s">
        <v>17</v>
      </c>
      <c r="E28369" t="s">
        <v>18</v>
      </c>
      <c r="F28369" s="4" t="s">
        <v>35</v>
      </c>
      <c r="G28369" s="3">
        <v>9.9999920000000007</v>
      </c>
      <c r="H28369" s="8">
        <v>0.28264414141690475</v>
      </c>
      <c r="I28369" s="26" t="str">
        <f>INDEX('Data Tab2'!$C:$C,MATCH('Data Tab1'!A28369,'Data Tab2'!$A:$A,0))</f>
        <v>WRO5</v>
      </c>
    </row>
    <row r="28370" spans="1:9" hidden="1">
      <c r="A28370" s="55">
        <v>105665134</v>
      </c>
      <c r="B28370" s="1" t="s">
        <v>33</v>
      </c>
      <c r="C28370" t="s">
        <v>32</v>
      </c>
      <c r="D28370" s="1" t="s">
        <v>17</v>
      </c>
      <c r="E28370" t="s">
        <v>18</v>
      </c>
      <c r="F28370" s="4" t="s">
        <v>36</v>
      </c>
      <c r="G28370" s="3">
        <v>4.4999919999999998</v>
      </c>
      <c r="H28370" s="8">
        <v>0.40323231274856541</v>
      </c>
      <c r="I28370" s="26" t="str">
        <f>INDEX('Data Tab2'!$C:$C,MATCH('Data Tab1'!A28370,'Data Tab2'!$A:$A,0))</f>
        <v>WRO5</v>
      </c>
    </row>
    <row r="28371" spans="1:9" hidden="1">
      <c r="A28371" s="55">
        <v>105665134</v>
      </c>
      <c r="B28371" s="1" t="s">
        <v>33</v>
      </c>
      <c r="C28371" t="s">
        <v>32</v>
      </c>
      <c r="D28371" s="1" t="s">
        <v>17</v>
      </c>
      <c r="E28371" t="s">
        <v>18</v>
      </c>
      <c r="F28371" s="4" t="s">
        <v>20</v>
      </c>
      <c r="G28371" s="3">
        <v>9.6583269999999999</v>
      </c>
      <c r="H28371" s="8">
        <v>0.39618579499541329</v>
      </c>
      <c r="I28371" s="26" t="str">
        <f>INDEX('Data Tab2'!$C:$C,MATCH('Data Tab1'!A28371,'Data Tab2'!$A:$A,0))</f>
        <v>WRO5</v>
      </c>
    </row>
    <row r="28372" spans="1:9" hidden="1">
      <c r="A28372" s="55">
        <v>105665134</v>
      </c>
      <c r="B28372" s="1" t="s">
        <v>33</v>
      </c>
      <c r="C28372" t="s">
        <v>32</v>
      </c>
      <c r="D28372" s="1" t="s">
        <v>17</v>
      </c>
      <c r="E28372" t="s">
        <v>18</v>
      </c>
      <c r="F28372" s="4" t="s">
        <v>21</v>
      </c>
      <c r="G28372" s="3">
        <v>9.9999929999999999</v>
      </c>
      <c r="H28372" s="8">
        <v>0.43674408282136601</v>
      </c>
      <c r="I28372" s="26" t="str">
        <f>INDEX('Data Tab2'!$C:$C,MATCH('Data Tab1'!A28372,'Data Tab2'!$A:$A,0))</f>
        <v>WRO5</v>
      </c>
    </row>
    <row r="28373" spans="1:9" hidden="1">
      <c r="A28373" s="55">
        <v>105665134</v>
      </c>
      <c r="B28373" s="1" t="s">
        <v>33</v>
      </c>
      <c r="C28373" t="s">
        <v>32</v>
      </c>
      <c r="D28373" s="1" t="s">
        <v>17</v>
      </c>
      <c r="E28373" t="s">
        <v>18</v>
      </c>
      <c r="F28373" s="4" t="s">
        <v>22</v>
      </c>
      <c r="G28373" s="3">
        <v>9.3224929999999997</v>
      </c>
      <c r="H28373" s="8">
        <v>0.3109268522786699</v>
      </c>
      <c r="I28373" s="26" t="str">
        <f>INDEX('Data Tab2'!$C:$C,MATCH('Data Tab1'!A28373,'Data Tab2'!$A:$A,0))</f>
        <v>WRO5</v>
      </c>
    </row>
    <row r="28374" spans="1:9" hidden="1">
      <c r="A28374" s="55">
        <v>105665134</v>
      </c>
      <c r="B28374" s="1" t="s">
        <v>33</v>
      </c>
      <c r="C28374" t="s">
        <v>32</v>
      </c>
      <c r="D28374" s="1" t="s">
        <v>17</v>
      </c>
      <c r="E28374" t="s">
        <v>23</v>
      </c>
      <c r="F28374" s="4" t="s">
        <v>24</v>
      </c>
      <c r="G28374" s="3">
        <v>9.6511030000000009</v>
      </c>
      <c r="H28374" s="8">
        <v>0.12130945381756653</v>
      </c>
      <c r="I28374" s="26" t="str">
        <f>INDEX('Data Tab2'!$C:$C,MATCH('Data Tab1'!A28374,'Data Tab2'!$A:$A,0))</f>
        <v>WRO5</v>
      </c>
    </row>
    <row r="28375" spans="1:9" hidden="1">
      <c r="A28375" s="56">
        <v>105665134</v>
      </c>
      <c r="B28375" s="1" t="s">
        <v>33</v>
      </c>
      <c r="C28375" t="s">
        <v>32</v>
      </c>
      <c r="D28375" s="1" t="s">
        <v>17</v>
      </c>
      <c r="E28375" t="s">
        <v>23</v>
      </c>
      <c r="F28375" s="4" t="s">
        <v>25</v>
      </c>
      <c r="G28375" s="3">
        <v>9.9999909999999996</v>
      </c>
      <c r="H28375" s="8">
        <v>0.12861082993289719</v>
      </c>
      <c r="I28375" s="26" t="str">
        <f>INDEX('Data Tab2'!$C:$C,MATCH('Data Tab1'!A28375,'Data Tab2'!$A:$A,0))</f>
        <v>WRO5</v>
      </c>
    </row>
    <row r="28376" spans="1:9">
      <c r="A28376" s="55">
        <v>105665143</v>
      </c>
      <c r="B28376" s="1" t="s">
        <v>41</v>
      </c>
      <c r="C28376" t="s">
        <v>32</v>
      </c>
      <c r="D28376" s="1" t="s">
        <v>11</v>
      </c>
      <c r="E28376" t="s">
        <v>12</v>
      </c>
      <c r="F28376" s="4" t="s">
        <v>13</v>
      </c>
      <c r="G28376" s="3">
        <v>10.999993</v>
      </c>
      <c r="H28376" s="8">
        <v>0.23924408245686857</v>
      </c>
      <c r="I28376" s="26" t="str">
        <f>INDEX('Data Tab2'!$C:$C,MATCH('Data Tab1'!A28376,'Data Tab2'!$A:$A,0))</f>
        <v>EDI2</v>
      </c>
    </row>
    <row r="28377" spans="1:9" hidden="1">
      <c r="A28377" s="55">
        <v>105665143</v>
      </c>
      <c r="B28377" s="1" t="s">
        <v>41</v>
      </c>
      <c r="C28377" t="s">
        <v>32</v>
      </c>
      <c r="D28377" s="1" t="s">
        <v>11</v>
      </c>
      <c r="E28377" t="s">
        <v>12</v>
      </c>
      <c r="F28377" s="4" t="s">
        <v>28</v>
      </c>
      <c r="G28377" s="3">
        <v>11.149993</v>
      </c>
      <c r="H28377" s="8">
        <v>0.61502541973417768</v>
      </c>
      <c r="I28377" s="26" t="str">
        <f>INDEX('Data Tab2'!$C:$C,MATCH('Data Tab1'!A28377,'Data Tab2'!$A:$A,0))</f>
        <v>EDI2</v>
      </c>
    </row>
    <row r="28378" spans="1:9" hidden="1">
      <c r="A28378" s="55">
        <v>105665143</v>
      </c>
      <c r="B28378" s="1" t="s">
        <v>41</v>
      </c>
      <c r="C28378" t="s">
        <v>32</v>
      </c>
      <c r="D28378" s="1" t="s">
        <v>11</v>
      </c>
      <c r="E28378" t="s">
        <v>12</v>
      </c>
      <c r="F28378" s="4" t="s">
        <v>29</v>
      </c>
      <c r="G28378" s="3">
        <v>10.253603999999999</v>
      </c>
      <c r="H28378" s="8">
        <v>0.74699774452820933</v>
      </c>
      <c r="I28378" s="26" t="str">
        <f>INDEX('Data Tab2'!$C:$C,MATCH('Data Tab1'!A28378,'Data Tab2'!$A:$A,0))</f>
        <v>EDI2</v>
      </c>
    </row>
    <row r="28379" spans="1:9" hidden="1">
      <c r="A28379" s="55">
        <v>105665143</v>
      </c>
      <c r="B28379" s="1" t="s">
        <v>41</v>
      </c>
      <c r="C28379" t="s">
        <v>32</v>
      </c>
      <c r="D28379" s="1" t="s">
        <v>11</v>
      </c>
      <c r="E28379" t="s">
        <v>12</v>
      </c>
      <c r="F28379" s="4" t="s">
        <v>16</v>
      </c>
      <c r="G28379" s="3">
        <v>9.9999939999999992</v>
      </c>
      <c r="H28379" s="8">
        <v>0.84461357208035381</v>
      </c>
      <c r="I28379" s="26" t="str">
        <f>INDEX('Data Tab2'!$C:$C,MATCH('Data Tab1'!A28379,'Data Tab2'!$A:$A,0))</f>
        <v>EDI2</v>
      </c>
    </row>
    <row r="28380" spans="1:9" hidden="1">
      <c r="A28380" s="55">
        <v>105665143</v>
      </c>
      <c r="B28380" s="1" t="s">
        <v>33</v>
      </c>
      <c r="C28380" t="s">
        <v>32</v>
      </c>
      <c r="D28380" s="1" t="s">
        <v>17</v>
      </c>
      <c r="E28380" t="s">
        <v>18</v>
      </c>
      <c r="F28380" s="4" t="s">
        <v>35</v>
      </c>
      <c r="G28380" s="3">
        <v>9.9999939999999992</v>
      </c>
      <c r="H28380" s="8">
        <v>0.33377952653012821</v>
      </c>
      <c r="I28380" s="26" t="str">
        <f>INDEX('Data Tab2'!$C:$C,MATCH('Data Tab1'!A28380,'Data Tab2'!$A:$A,0))</f>
        <v>EDI2</v>
      </c>
    </row>
    <row r="28381" spans="1:9" hidden="1">
      <c r="A28381" s="55">
        <v>105665143</v>
      </c>
      <c r="B28381" s="1" t="s">
        <v>33</v>
      </c>
      <c r="C28381" t="s">
        <v>32</v>
      </c>
      <c r="D28381" s="1" t="s">
        <v>17</v>
      </c>
      <c r="E28381" t="s">
        <v>18</v>
      </c>
      <c r="F28381" s="4" t="s">
        <v>20</v>
      </c>
      <c r="G28381" s="3">
        <v>8.7194389999999995</v>
      </c>
      <c r="H28381" s="8">
        <v>0.16190430171740844</v>
      </c>
      <c r="I28381" s="26" t="str">
        <f>INDEX('Data Tab2'!$C:$C,MATCH('Data Tab1'!A28381,'Data Tab2'!$A:$A,0))</f>
        <v>EDI2</v>
      </c>
    </row>
    <row r="28382" spans="1:9" hidden="1">
      <c r="A28382" s="55">
        <v>105665143</v>
      </c>
      <c r="B28382" s="1" t="s">
        <v>33</v>
      </c>
      <c r="C28382" t="s">
        <v>32</v>
      </c>
      <c r="D28382" s="1" t="s">
        <v>17</v>
      </c>
      <c r="E28382" t="s">
        <v>18</v>
      </c>
      <c r="F28382" s="4" t="s">
        <v>21</v>
      </c>
      <c r="G28382" s="3">
        <v>9.9999920000000007</v>
      </c>
      <c r="H28382" s="8">
        <v>0.33855797676829413</v>
      </c>
      <c r="I28382" s="26" t="str">
        <f>INDEX('Data Tab2'!$C:$C,MATCH('Data Tab1'!A28382,'Data Tab2'!$A:$A,0))</f>
        <v>EDI2</v>
      </c>
    </row>
    <row r="28383" spans="1:9" hidden="1">
      <c r="A28383" s="56">
        <v>105665143</v>
      </c>
      <c r="B28383" s="1" t="s">
        <v>33</v>
      </c>
      <c r="C28383" t="s">
        <v>32</v>
      </c>
      <c r="D28383" s="1" t="s">
        <v>17</v>
      </c>
      <c r="E28383" t="s">
        <v>23</v>
      </c>
      <c r="F28383" s="4" t="s">
        <v>24</v>
      </c>
      <c r="G28383" s="3">
        <v>9.8263820000000006</v>
      </c>
      <c r="H28383" s="8">
        <v>0.65821217817240207</v>
      </c>
      <c r="I28383" s="26" t="str">
        <f>INDEX('Data Tab2'!$C:$C,MATCH('Data Tab1'!A28383,'Data Tab2'!$A:$A,0))</f>
        <v>EDI2</v>
      </c>
    </row>
    <row r="28384" spans="1:9">
      <c r="A28384" s="55">
        <v>105665152</v>
      </c>
      <c r="B28384" s="1" t="s">
        <v>41</v>
      </c>
      <c r="C28384" t="s">
        <v>32</v>
      </c>
      <c r="D28384" s="1" t="s">
        <v>11</v>
      </c>
      <c r="E28384" t="s">
        <v>12</v>
      </c>
      <c r="F28384" s="4" t="s">
        <v>13</v>
      </c>
      <c r="G28384" s="3">
        <v>10.963604</v>
      </c>
      <c r="H28384" s="8">
        <v>0.65547716627078978</v>
      </c>
      <c r="I28384" s="26" t="str">
        <f>INDEX('Data Tab2'!$C:$C,MATCH('Data Tab1'!A28384,'Data Tab2'!$A:$A,0))</f>
        <v>EDE4</v>
      </c>
    </row>
    <row r="28385" spans="1:9" hidden="1">
      <c r="A28385" s="55">
        <v>105665152</v>
      </c>
      <c r="B28385" s="1" t="s">
        <v>41</v>
      </c>
      <c r="C28385" t="s">
        <v>32</v>
      </c>
      <c r="D28385" s="1" t="s">
        <v>11</v>
      </c>
      <c r="E28385" t="s">
        <v>12</v>
      </c>
      <c r="F28385" s="4" t="s">
        <v>28</v>
      </c>
      <c r="G28385" s="3">
        <v>10.956936000000001</v>
      </c>
      <c r="H28385" s="8">
        <v>0.36945289885995625</v>
      </c>
      <c r="I28385" s="26" t="str">
        <f>INDEX('Data Tab2'!$C:$C,MATCH('Data Tab1'!A28385,'Data Tab2'!$A:$A,0))</f>
        <v>EDE4</v>
      </c>
    </row>
    <row r="28386" spans="1:9" hidden="1">
      <c r="A28386" s="55">
        <v>105665152</v>
      </c>
      <c r="B28386" s="1" t="s">
        <v>41</v>
      </c>
      <c r="C28386" t="s">
        <v>32</v>
      </c>
      <c r="D28386" s="1" t="s">
        <v>11</v>
      </c>
      <c r="E28386" t="s">
        <v>12</v>
      </c>
      <c r="F28386" s="4" t="s">
        <v>29</v>
      </c>
      <c r="G28386" s="3">
        <v>10.252768</v>
      </c>
      <c r="H28386" s="8">
        <v>0.62912253092569104</v>
      </c>
      <c r="I28386" s="26" t="str">
        <f>INDEX('Data Tab2'!$C:$C,MATCH('Data Tab1'!A28386,'Data Tab2'!$A:$A,0))</f>
        <v>EDE4</v>
      </c>
    </row>
    <row r="28387" spans="1:9" hidden="1">
      <c r="A28387" s="55">
        <v>105665152</v>
      </c>
      <c r="B28387" s="1" t="s">
        <v>41</v>
      </c>
      <c r="C28387" t="s">
        <v>32</v>
      </c>
      <c r="D28387" s="1" t="s">
        <v>11</v>
      </c>
      <c r="E28387" t="s">
        <v>12</v>
      </c>
      <c r="F28387" s="4" t="s">
        <v>16</v>
      </c>
      <c r="G28387" s="3">
        <v>9.9999920000000007</v>
      </c>
      <c r="H28387" s="8">
        <v>0.14978419178214319</v>
      </c>
      <c r="I28387" s="26" t="str">
        <f>INDEX('Data Tab2'!$C:$C,MATCH('Data Tab1'!A28387,'Data Tab2'!$A:$A,0))</f>
        <v>EDE4</v>
      </c>
    </row>
    <row r="28388" spans="1:9" hidden="1">
      <c r="A28388" s="55">
        <v>105665152</v>
      </c>
      <c r="B28388" s="1" t="s">
        <v>33</v>
      </c>
      <c r="C28388" t="s">
        <v>32</v>
      </c>
      <c r="D28388" s="1" t="s">
        <v>17</v>
      </c>
      <c r="E28388" t="s">
        <v>18</v>
      </c>
      <c r="F28388" s="4" t="s">
        <v>35</v>
      </c>
      <c r="G28388" s="3">
        <v>9.9999929999999999</v>
      </c>
      <c r="H28388" s="8">
        <v>0.89101380681103159</v>
      </c>
      <c r="I28388" s="26" t="str">
        <f>INDEX('Data Tab2'!$C:$C,MATCH('Data Tab1'!A28388,'Data Tab2'!$A:$A,0))</f>
        <v>EDE4</v>
      </c>
    </row>
    <row r="28389" spans="1:9" hidden="1">
      <c r="A28389" s="55">
        <v>105665152</v>
      </c>
      <c r="B28389" s="1" t="s">
        <v>33</v>
      </c>
      <c r="C28389" t="s">
        <v>32</v>
      </c>
      <c r="D28389" s="1" t="s">
        <v>17</v>
      </c>
      <c r="E28389" t="s">
        <v>18</v>
      </c>
      <c r="F28389" s="4" t="s">
        <v>20</v>
      </c>
      <c r="G28389" s="3">
        <v>9.6655479999999994</v>
      </c>
      <c r="H28389" s="8">
        <v>0.21695469851343097</v>
      </c>
      <c r="I28389" s="26" t="str">
        <f>INDEX('Data Tab2'!$C:$C,MATCH('Data Tab1'!A28389,'Data Tab2'!$A:$A,0))</f>
        <v>EDE4</v>
      </c>
    </row>
    <row r="28390" spans="1:9" hidden="1">
      <c r="A28390" s="55">
        <v>105665152</v>
      </c>
      <c r="B28390" s="1" t="s">
        <v>33</v>
      </c>
      <c r="C28390" t="s">
        <v>32</v>
      </c>
      <c r="D28390" s="1" t="s">
        <v>17</v>
      </c>
      <c r="E28390" t="s">
        <v>18</v>
      </c>
      <c r="F28390" s="4" t="s">
        <v>21</v>
      </c>
      <c r="G28390" s="3">
        <v>9.9999920000000007</v>
      </c>
      <c r="H28390" s="8">
        <v>0.44307210003507802</v>
      </c>
      <c r="I28390" s="26" t="str">
        <f>INDEX('Data Tab2'!$C:$C,MATCH('Data Tab1'!A28390,'Data Tab2'!$A:$A,0))</f>
        <v>EDE4</v>
      </c>
    </row>
    <row r="28391" spans="1:9" hidden="1">
      <c r="A28391" s="56">
        <v>105665152</v>
      </c>
      <c r="B28391" s="1" t="s">
        <v>33</v>
      </c>
      <c r="C28391" t="s">
        <v>32</v>
      </c>
      <c r="D28391" s="1" t="s">
        <v>17</v>
      </c>
      <c r="E28391" t="s">
        <v>23</v>
      </c>
      <c r="F28391" s="4" t="s">
        <v>24</v>
      </c>
      <c r="G28391" s="3">
        <v>9.9999929999999999</v>
      </c>
      <c r="H28391" s="8">
        <v>0.94521431914783427</v>
      </c>
      <c r="I28391" s="26" t="str">
        <f>INDEX('Data Tab2'!$C:$C,MATCH('Data Tab1'!A28391,'Data Tab2'!$A:$A,0))</f>
        <v>EDE4</v>
      </c>
    </row>
    <row r="28392" spans="1:9">
      <c r="A28392" s="55">
        <v>105665346</v>
      </c>
      <c r="B28392" s="1" t="s">
        <v>42</v>
      </c>
      <c r="C28392" t="s">
        <v>37</v>
      </c>
      <c r="D28392" s="1" t="s">
        <v>11</v>
      </c>
      <c r="E28392" t="s">
        <v>12</v>
      </c>
      <c r="F28392" s="4" t="s">
        <v>14</v>
      </c>
      <c r="G28392" s="3">
        <v>4.8969420000000001</v>
      </c>
      <c r="H28392" s="8">
        <v>0.58413620905037567</v>
      </c>
      <c r="I28392" s="26" t="str">
        <f>INDEX('Data Tab2'!$C:$C,MATCH('Data Tab1'!A28392,'Data Tab2'!$A:$A,0))</f>
        <v>EDE5</v>
      </c>
    </row>
    <row r="28393" spans="1:9" hidden="1">
      <c r="A28393" s="55">
        <v>105665346</v>
      </c>
      <c r="B28393" s="1" t="s">
        <v>42</v>
      </c>
      <c r="C28393" t="s">
        <v>37</v>
      </c>
      <c r="D28393" s="1" t="s">
        <v>11</v>
      </c>
      <c r="E28393" t="s">
        <v>12</v>
      </c>
      <c r="F28393" s="4" t="s">
        <v>16</v>
      </c>
      <c r="G28393" s="3">
        <v>2.0147210000000002</v>
      </c>
      <c r="H28393" s="8">
        <v>0.68954033284177474</v>
      </c>
      <c r="I28393" s="26" t="str">
        <f>INDEX('Data Tab2'!$C:$C,MATCH('Data Tab1'!A28393,'Data Tab2'!$A:$A,0))</f>
        <v>EDE5</v>
      </c>
    </row>
    <row r="28394" spans="1:9" hidden="1">
      <c r="A28394" s="55">
        <v>105665346</v>
      </c>
      <c r="B28394" s="1" t="s">
        <v>41</v>
      </c>
      <c r="C28394" t="s">
        <v>31</v>
      </c>
      <c r="D28394" s="1" t="s">
        <v>11</v>
      </c>
      <c r="E28394" t="s">
        <v>12</v>
      </c>
      <c r="F28394" s="4" t="s">
        <v>13</v>
      </c>
      <c r="G28394" s="3">
        <v>10.999995999999999</v>
      </c>
      <c r="H28394" s="8">
        <v>0.64283442132642199</v>
      </c>
      <c r="I28394" s="26" t="str">
        <f>INDEX('Data Tab2'!$C:$C,MATCH('Data Tab1'!A28394,'Data Tab2'!$A:$A,0))</f>
        <v>EDE5</v>
      </c>
    </row>
    <row r="28395" spans="1:9" hidden="1">
      <c r="A28395" s="55">
        <v>105665346</v>
      </c>
      <c r="B28395" s="1" t="s">
        <v>41</v>
      </c>
      <c r="C28395" t="s">
        <v>31</v>
      </c>
      <c r="D28395" s="1" t="s">
        <v>11</v>
      </c>
      <c r="E28395" t="s">
        <v>12</v>
      </c>
      <c r="F28395" s="4" t="s">
        <v>14</v>
      </c>
      <c r="G28395" s="3">
        <v>6.0788849999999996</v>
      </c>
      <c r="H28395" s="8">
        <v>4.3104938972080564E-2</v>
      </c>
      <c r="I28395" s="26" t="str">
        <f>INDEX('Data Tab2'!$C:$C,MATCH('Data Tab1'!A28395,'Data Tab2'!$A:$A,0))</f>
        <v>EDE5</v>
      </c>
    </row>
    <row r="28396" spans="1:9" hidden="1">
      <c r="A28396" s="55">
        <v>105665346</v>
      </c>
      <c r="B28396" s="1" t="s">
        <v>41</v>
      </c>
      <c r="C28396" t="s">
        <v>31</v>
      </c>
      <c r="D28396" s="1" t="s">
        <v>11</v>
      </c>
      <c r="E28396" t="s">
        <v>12</v>
      </c>
      <c r="F28396" s="4" t="s">
        <v>29</v>
      </c>
      <c r="G28396" s="3">
        <v>10.780554</v>
      </c>
      <c r="H28396" s="8">
        <v>0.33583014394040389</v>
      </c>
      <c r="I28396" s="26" t="str">
        <f>INDEX('Data Tab2'!$C:$C,MATCH('Data Tab1'!A28396,'Data Tab2'!$A:$A,0))</f>
        <v>EDE5</v>
      </c>
    </row>
    <row r="28397" spans="1:9" hidden="1">
      <c r="A28397" s="56">
        <v>105665346</v>
      </c>
      <c r="B28397" s="1" t="s">
        <v>41</v>
      </c>
      <c r="C28397" t="s">
        <v>31</v>
      </c>
      <c r="D28397" s="1" t="s">
        <v>11</v>
      </c>
      <c r="E28397" t="s">
        <v>12</v>
      </c>
      <c r="F28397" s="4" t="s">
        <v>16</v>
      </c>
      <c r="G28397" s="3">
        <v>8.9849960000000006</v>
      </c>
      <c r="H28397" s="8">
        <v>0.17992606650688425</v>
      </c>
      <c r="I28397" s="26" t="str">
        <f>INDEX('Data Tab2'!$C:$C,MATCH('Data Tab1'!A28397,'Data Tab2'!$A:$A,0))</f>
        <v>EDE5</v>
      </c>
    </row>
    <row r="28398" spans="1:9">
      <c r="A28398" s="55">
        <v>105665371</v>
      </c>
      <c r="B28398" s="1" t="s">
        <v>41</v>
      </c>
      <c r="C28398" t="s">
        <v>32</v>
      </c>
      <c r="D28398" s="1" t="s">
        <v>11</v>
      </c>
      <c r="E28398" t="s">
        <v>12</v>
      </c>
      <c r="F28398" s="4" t="s">
        <v>13</v>
      </c>
      <c r="G28398" s="3">
        <v>10.668327</v>
      </c>
      <c r="H28398" s="8">
        <v>0.95351966780261888</v>
      </c>
      <c r="I28398" s="26" t="str">
        <f>INDEX('Data Tab2'!$C:$C,MATCH('Data Tab1'!A28398,'Data Tab2'!$A:$A,0))</f>
        <v>PRG1</v>
      </c>
    </row>
    <row r="28399" spans="1:9" hidden="1">
      <c r="A28399" s="55">
        <v>105665371</v>
      </c>
      <c r="B28399" s="1" t="s">
        <v>41</v>
      </c>
      <c r="C28399" t="s">
        <v>32</v>
      </c>
      <c r="D28399" s="1" t="s">
        <v>11</v>
      </c>
      <c r="E28399" t="s">
        <v>12</v>
      </c>
      <c r="F28399" s="4" t="s">
        <v>34</v>
      </c>
      <c r="G28399" s="3">
        <v>5.999994</v>
      </c>
      <c r="H28399" s="8">
        <v>0.9198160104132681</v>
      </c>
      <c r="I28399" s="26" t="str">
        <f>INDEX('Data Tab2'!$C:$C,MATCH('Data Tab1'!A28399,'Data Tab2'!$A:$A,0))</f>
        <v>PRG1</v>
      </c>
    </row>
    <row r="28400" spans="1:9" hidden="1">
      <c r="A28400" s="55">
        <v>105665371</v>
      </c>
      <c r="B28400" s="1" t="s">
        <v>41</v>
      </c>
      <c r="C28400" t="s">
        <v>32</v>
      </c>
      <c r="D28400" s="1" t="s">
        <v>11</v>
      </c>
      <c r="E28400" t="s">
        <v>12</v>
      </c>
      <c r="F28400" s="4" t="s">
        <v>28</v>
      </c>
      <c r="G28400" s="3">
        <v>5.0166599999999999</v>
      </c>
      <c r="H28400" s="8">
        <v>0.13196577768559148</v>
      </c>
      <c r="I28400" s="26" t="str">
        <f>INDEX('Data Tab2'!$C:$C,MATCH('Data Tab1'!A28400,'Data Tab2'!$A:$A,0))</f>
        <v>PRG1</v>
      </c>
    </row>
    <row r="28401" spans="1:9" hidden="1">
      <c r="A28401" s="56">
        <v>105665371</v>
      </c>
      <c r="B28401" s="1" t="s">
        <v>41</v>
      </c>
      <c r="C28401" t="s">
        <v>32</v>
      </c>
      <c r="D28401" s="1" t="s">
        <v>11</v>
      </c>
      <c r="E28401" t="s">
        <v>12</v>
      </c>
      <c r="F28401" s="4" t="s">
        <v>29</v>
      </c>
      <c r="G28401" s="3">
        <v>5.4733260000000001</v>
      </c>
      <c r="H28401" s="8">
        <v>9.0664517783554333E-2</v>
      </c>
      <c r="I28401" s="26" t="str">
        <f>INDEX('Data Tab2'!$C:$C,MATCH('Data Tab1'!A28401,'Data Tab2'!$A:$A,0))</f>
        <v>PRG1</v>
      </c>
    </row>
    <row r="28402" spans="1:9">
      <c r="A28402" s="55">
        <v>105665373</v>
      </c>
      <c r="B28402" s="1" t="s">
        <v>41</v>
      </c>
      <c r="C28402" t="s">
        <v>32</v>
      </c>
      <c r="D28402" s="1" t="s">
        <v>11</v>
      </c>
      <c r="E28402" t="s">
        <v>12</v>
      </c>
      <c r="F28402" s="4" t="s">
        <v>13</v>
      </c>
      <c r="G28402" s="3">
        <v>10.716104</v>
      </c>
      <c r="H28402" s="8">
        <v>0.53329506349080824</v>
      </c>
      <c r="I28402" s="26" t="str">
        <f>INDEX('Data Tab2'!$C:$C,MATCH('Data Tab1'!A28402,'Data Tab2'!$A:$A,0))</f>
        <v>CDG2</v>
      </c>
    </row>
    <row r="28403" spans="1:9" hidden="1">
      <c r="A28403" s="55">
        <v>105665373</v>
      </c>
      <c r="B28403" s="1" t="s">
        <v>41</v>
      </c>
      <c r="C28403" t="s">
        <v>32</v>
      </c>
      <c r="D28403" s="1" t="s">
        <v>11</v>
      </c>
      <c r="E28403" t="s">
        <v>12</v>
      </c>
      <c r="F28403" s="4" t="s">
        <v>34</v>
      </c>
      <c r="G28403" s="3">
        <v>10.999993</v>
      </c>
      <c r="H28403" s="8">
        <v>0.67298231657338348</v>
      </c>
      <c r="I28403" s="26" t="str">
        <f>INDEX('Data Tab2'!$C:$C,MATCH('Data Tab1'!A28403,'Data Tab2'!$A:$A,0))</f>
        <v>CDG2</v>
      </c>
    </row>
    <row r="28404" spans="1:9" hidden="1">
      <c r="A28404" s="55">
        <v>105665373</v>
      </c>
      <c r="B28404" s="1" t="s">
        <v>41</v>
      </c>
      <c r="C28404" t="s">
        <v>32</v>
      </c>
      <c r="D28404" s="1" t="s">
        <v>11</v>
      </c>
      <c r="E28404" t="s">
        <v>12</v>
      </c>
      <c r="F28404" s="4" t="s">
        <v>14</v>
      </c>
      <c r="G28404" s="3">
        <v>5.9999929999999999</v>
      </c>
      <c r="H28404" s="8">
        <v>0.84722969095752987</v>
      </c>
      <c r="I28404" s="26" t="str">
        <f>INDEX('Data Tab2'!$C:$C,MATCH('Data Tab1'!A28404,'Data Tab2'!$A:$A,0))</f>
        <v>CDG2</v>
      </c>
    </row>
    <row r="28405" spans="1:9" hidden="1">
      <c r="A28405" s="55">
        <v>105665373</v>
      </c>
      <c r="B28405" s="1" t="s">
        <v>41</v>
      </c>
      <c r="C28405" t="s">
        <v>32</v>
      </c>
      <c r="D28405" s="1" t="s">
        <v>11</v>
      </c>
      <c r="E28405" t="s">
        <v>12</v>
      </c>
      <c r="F28405" s="4" t="s">
        <v>28</v>
      </c>
      <c r="G28405" s="3">
        <v>4.999994</v>
      </c>
      <c r="H28405" s="8">
        <v>0.41014368957264213</v>
      </c>
      <c r="I28405" s="26" t="str">
        <f>INDEX('Data Tab2'!$C:$C,MATCH('Data Tab1'!A28405,'Data Tab2'!$A:$A,0))</f>
        <v>CDG2</v>
      </c>
    </row>
    <row r="28406" spans="1:9" hidden="1">
      <c r="A28406" s="55">
        <v>105665373</v>
      </c>
      <c r="B28406" s="1" t="s">
        <v>41</v>
      </c>
      <c r="C28406" t="s">
        <v>32</v>
      </c>
      <c r="D28406" s="1" t="s">
        <v>11</v>
      </c>
      <c r="E28406" t="s">
        <v>12</v>
      </c>
      <c r="F28406" s="4" t="s">
        <v>29</v>
      </c>
      <c r="G28406" s="3">
        <v>9.9933259999999997</v>
      </c>
      <c r="H28406" s="8">
        <v>0.23027499884075509</v>
      </c>
      <c r="I28406" s="26" t="str">
        <f>INDEX('Data Tab2'!$C:$C,MATCH('Data Tab1'!A28406,'Data Tab2'!$A:$A,0))</f>
        <v>CDG2</v>
      </c>
    </row>
    <row r="28407" spans="1:9" hidden="1">
      <c r="A28407" s="56">
        <v>105665373</v>
      </c>
      <c r="B28407" s="1" t="s">
        <v>41</v>
      </c>
      <c r="C28407" t="s">
        <v>32</v>
      </c>
      <c r="D28407" s="1" t="s">
        <v>11</v>
      </c>
      <c r="E28407" t="s">
        <v>12</v>
      </c>
      <c r="F28407" s="4" t="s">
        <v>16</v>
      </c>
      <c r="G28407" s="3">
        <v>9.8263809999999996</v>
      </c>
      <c r="H28407" s="8">
        <v>0.19543474136369454</v>
      </c>
      <c r="I28407" s="26" t="str">
        <f>INDEX('Data Tab2'!$C:$C,MATCH('Data Tab1'!A28407,'Data Tab2'!$A:$A,0))</f>
        <v>CDG2</v>
      </c>
    </row>
    <row r="28408" spans="1:9">
      <c r="A28408" s="55">
        <v>105665378</v>
      </c>
      <c r="B28408" s="1" t="s">
        <v>41</v>
      </c>
      <c r="C28408" t="s">
        <v>32</v>
      </c>
      <c r="D28408" s="1" t="s">
        <v>11</v>
      </c>
      <c r="E28408" t="s">
        <v>12</v>
      </c>
      <c r="F28408" s="4" t="s">
        <v>13</v>
      </c>
      <c r="G28408" s="3">
        <v>5.1333279999999997</v>
      </c>
      <c r="H28408" s="8">
        <v>0.33905796473703609</v>
      </c>
      <c r="I28408" s="26" t="str">
        <f>INDEX('Data Tab2'!$C:$C,MATCH('Data Tab1'!A28408,'Data Tab2'!$A:$A,0))</f>
        <v>MXP1</v>
      </c>
    </row>
    <row r="28409" spans="1:9" hidden="1">
      <c r="A28409" s="55">
        <v>105665378</v>
      </c>
      <c r="B28409" s="1" t="s">
        <v>41</v>
      </c>
      <c r="C28409" t="s">
        <v>32</v>
      </c>
      <c r="D28409" s="1" t="s">
        <v>11</v>
      </c>
      <c r="E28409" t="s">
        <v>12</v>
      </c>
      <c r="F28409" s="4" t="s">
        <v>34</v>
      </c>
      <c r="G28409" s="3">
        <v>10.999993999999999</v>
      </c>
      <c r="H28409" s="8">
        <v>0.20358638770746051</v>
      </c>
      <c r="I28409" s="26" t="str">
        <f>INDEX('Data Tab2'!$C:$C,MATCH('Data Tab1'!A28409,'Data Tab2'!$A:$A,0))</f>
        <v>MXP1</v>
      </c>
    </row>
    <row r="28410" spans="1:9" hidden="1">
      <c r="A28410" s="55">
        <v>105665378</v>
      </c>
      <c r="B28410" s="1" t="s">
        <v>41</v>
      </c>
      <c r="C28410" t="s">
        <v>32</v>
      </c>
      <c r="D28410" s="1" t="s">
        <v>11</v>
      </c>
      <c r="E28410" t="s">
        <v>12</v>
      </c>
      <c r="F28410" s="4" t="s">
        <v>14</v>
      </c>
      <c r="G28410" s="3">
        <v>5.9999909999999996</v>
      </c>
      <c r="H28410" s="8">
        <v>0.2470588952267283</v>
      </c>
      <c r="I28410" s="26" t="str">
        <f>INDEX('Data Tab2'!$C:$C,MATCH('Data Tab1'!A28410,'Data Tab2'!$A:$A,0))</f>
        <v>MXP1</v>
      </c>
    </row>
    <row r="28411" spans="1:9" hidden="1">
      <c r="A28411" s="55">
        <v>105665378</v>
      </c>
      <c r="B28411" s="1" t="s">
        <v>41</v>
      </c>
      <c r="C28411" t="s">
        <v>32</v>
      </c>
      <c r="D28411" s="1" t="s">
        <v>11</v>
      </c>
      <c r="E28411" t="s">
        <v>12</v>
      </c>
      <c r="F28411" s="4" t="s">
        <v>16</v>
      </c>
      <c r="G28411" s="3">
        <v>4.999994</v>
      </c>
      <c r="H28411" s="8">
        <v>0.9877974739212938</v>
      </c>
      <c r="I28411" s="26" t="str">
        <f>INDEX('Data Tab2'!$C:$C,MATCH('Data Tab1'!A28411,'Data Tab2'!$A:$A,0))</f>
        <v>MXP1</v>
      </c>
    </row>
    <row r="28412" spans="1:9" hidden="1">
      <c r="A28412" s="55">
        <v>105665378</v>
      </c>
      <c r="B28412" s="1" t="s">
        <v>33</v>
      </c>
      <c r="C28412" t="s">
        <v>32</v>
      </c>
      <c r="D28412" s="1" t="s">
        <v>17</v>
      </c>
      <c r="E28412" t="s">
        <v>18</v>
      </c>
      <c r="F28412" s="4" t="s">
        <v>35</v>
      </c>
      <c r="G28412" s="3">
        <v>10.016659000000001</v>
      </c>
      <c r="H28412" s="8">
        <v>0.110952960326276</v>
      </c>
      <c r="I28412" s="26" t="str">
        <f>INDEX('Data Tab2'!$C:$C,MATCH('Data Tab1'!A28412,'Data Tab2'!$A:$A,0))</f>
        <v>MXP1</v>
      </c>
    </row>
    <row r="28413" spans="1:9" hidden="1">
      <c r="A28413" s="55">
        <v>105665378</v>
      </c>
      <c r="B28413" s="1" t="s">
        <v>33</v>
      </c>
      <c r="C28413" t="s">
        <v>32</v>
      </c>
      <c r="D28413" s="1" t="s">
        <v>17</v>
      </c>
      <c r="E28413" t="s">
        <v>18</v>
      </c>
      <c r="F28413" s="4" t="s">
        <v>36</v>
      </c>
      <c r="G28413" s="3">
        <v>4.9666579999999998</v>
      </c>
      <c r="H28413" s="8">
        <v>0.3373998171669842</v>
      </c>
      <c r="I28413" s="26" t="str">
        <f>INDEX('Data Tab2'!$C:$C,MATCH('Data Tab1'!A28413,'Data Tab2'!$A:$A,0))</f>
        <v>MXP1</v>
      </c>
    </row>
    <row r="28414" spans="1:9" hidden="1">
      <c r="A28414" s="55">
        <v>105665378</v>
      </c>
      <c r="B28414" s="1" t="s">
        <v>33</v>
      </c>
      <c r="C28414" t="s">
        <v>32</v>
      </c>
      <c r="D28414" s="1" t="s">
        <v>17</v>
      </c>
      <c r="E28414" t="s">
        <v>18</v>
      </c>
      <c r="F28414" s="4" t="s">
        <v>20</v>
      </c>
      <c r="G28414" s="3">
        <v>5.0833259999999996</v>
      </c>
      <c r="H28414" s="8">
        <v>0.23915611465943254</v>
      </c>
      <c r="I28414" s="26" t="str">
        <f>INDEX('Data Tab2'!$C:$C,MATCH('Data Tab1'!A28414,'Data Tab2'!$A:$A,0))</f>
        <v>MXP1</v>
      </c>
    </row>
    <row r="28415" spans="1:9" hidden="1">
      <c r="A28415" s="55">
        <v>105665378</v>
      </c>
      <c r="B28415" s="1" t="s">
        <v>33</v>
      </c>
      <c r="C28415" t="s">
        <v>32</v>
      </c>
      <c r="D28415" s="1" t="s">
        <v>17</v>
      </c>
      <c r="E28415" t="s">
        <v>18</v>
      </c>
      <c r="F28415" s="4" t="s">
        <v>21</v>
      </c>
      <c r="G28415" s="3">
        <v>8.2902699999999996</v>
      </c>
      <c r="H28415" s="8">
        <v>0.30392583821631958</v>
      </c>
      <c r="I28415" s="26" t="str">
        <f>INDEX('Data Tab2'!$C:$C,MATCH('Data Tab1'!A28415,'Data Tab2'!$A:$A,0))</f>
        <v>MXP1</v>
      </c>
    </row>
    <row r="28416" spans="1:9" hidden="1">
      <c r="A28416" s="55">
        <v>105665378</v>
      </c>
      <c r="B28416" s="1" t="s">
        <v>33</v>
      </c>
      <c r="C28416" t="s">
        <v>32</v>
      </c>
      <c r="D28416" s="1" t="s">
        <v>17</v>
      </c>
      <c r="E28416" t="s">
        <v>18</v>
      </c>
      <c r="F28416" s="4" t="s">
        <v>22</v>
      </c>
      <c r="G28416" s="3">
        <v>9.8999939999999995</v>
      </c>
      <c r="H28416" s="8">
        <v>0.37006389245518023</v>
      </c>
      <c r="I28416" s="26" t="str">
        <f>INDEX('Data Tab2'!$C:$C,MATCH('Data Tab1'!A28416,'Data Tab2'!$A:$A,0))</f>
        <v>MXP1</v>
      </c>
    </row>
    <row r="28417" spans="1:9" hidden="1">
      <c r="A28417" s="55">
        <v>105665378</v>
      </c>
      <c r="B28417" s="1" t="s">
        <v>33</v>
      </c>
      <c r="C28417" t="s">
        <v>32</v>
      </c>
      <c r="D28417" s="1" t="s">
        <v>17</v>
      </c>
      <c r="E28417" t="s">
        <v>23</v>
      </c>
      <c r="F28417" s="4" t="s">
        <v>24</v>
      </c>
      <c r="G28417" s="3">
        <v>10.016659000000001</v>
      </c>
      <c r="H28417" s="8">
        <v>0.52030184350434316</v>
      </c>
      <c r="I28417" s="26" t="str">
        <f>INDEX('Data Tab2'!$C:$C,MATCH('Data Tab1'!A28417,'Data Tab2'!$A:$A,0))</f>
        <v>MXP1</v>
      </c>
    </row>
    <row r="28418" spans="1:9" hidden="1">
      <c r="A28418" s="56">
        <v>105665378</v>
      </c>
      <c r="B28418" s="1" t="s">
        <v>33</v>
      </c>
      <c r="C28418" t="s">
        <v>32</v>
      </c>
      <c r="D28418" s="1" t="s">
        <v>17</v>
      </c>
      <c r="E28418" t="s">
        <v>23</v>
      </c>
      <c r="F28418" s="4" t="s">
        <v>25</v>
      </c>
      <c r="G28418" s="3">
        <v>8.8947140000000005</v>
      </c>
      <c r="H28418" s="8">
        <v>0.77685848901355425</v>
      </c>
      <c r="I28418" s="26" t="str">
        <f>INDEX('Data Tab2'!$C:$C,MATCH('Data Tab1'!A28418,'Data Tab2'!$A:$A,0))</f>
        <v>MXP1</v>
      </c>
    </row>
    <row r="28419" spans="1:9">
      <c r="A28419" s="55">
        <v>105665401</v>
      </c>
      <c r="B28419" s="1" t="s">
        <v>41</v>
      </c>
      <c r="C28419" t="s">
        <v>31</v>
      </c>
      <c r="D28419" s="1" t="s">
        <v>11</v>
      </c>
      <c r="E28419" t="s">
        <v>12</v>
      </c>
      <c r="F28419" s="4" t="s">
        <v>13</v>
      </c>
      <c r="G28419" s="3">
        <v>11.016665</v>
      </c>
      <c r="H28419" s="8">
        <v>0.88012181223215225</v>
      </c>
      <c r="I28419" s="26" t="str">
        <f>INDEX('Data Tab2'!$C:$C,MATCH('Data Tab1'!A28419,'Data Tab2'!$A:$A,0))</f>
        <v>LIL1</v>
      </c>
    </row>
    <row r="28420" spans="1:9" hidden="1">
      <c r="A28420" s="55">
        <v>105665401</v>
      </c>
      <c r="B28420" s="1" t="s">
        <v>41</v>
      </c>
      <c r="C28420" t="s">
        <v>31</v>
      </c>
      <c r="D28420" s="1" t="s">
        <v>11</v>
      </c>
      <c r="E28420" t="s">
        <v>12</v>
      </c>
      <c r="F28420" s="4" t="s">
        <v>34</v>
      </c>
      <c r="G28420" s="3">
        <v>5.9833309999999997</v>
      </c>
      <c r="H28420" s="8">
        <v>0.17303048951870226</v>
      </c>
      <c r="I28420" s="26" t="str">
        <f>INDEX('Data Tab2'!$C:$C,MATCH('Data Tab1'!A28420,'Data Tab2'!$A:$A,0))</f>
        <v>LIL1</v>
      </c>
    </row>
    <row r="28421" spans="1:9" hidden="1">
      <c r="A28421" s="55">
        <v>105665401</v>
      </c>
      <c r="B28421" s="1" t="s">
        <v>41</v>
      </c>
      <c r="C28421" t="s">
        <v>31</v>
      </c>
      <c r="D28421" s="1" t="s">
        <v>11</v>
      </c>
      <c r="E28421" t="s">
        <v>12</v>
      </c>
      <c r="F28421" s="4" t="s">
        <v>28</v>
      </c>
      <c r="G28421" s="3">
        <v>4.9999979999999997</v>
      </c>
      <c r="H28421" s="8">
        <v>0.27881434942345151</v>
      </c>
      <c r="I28421" s="26" t="str">
        <f>INDEX('Data Tab2'!$C:$C,MATCH('Data Tab1'!A28421,'Data Tab2'!$A:$A,0))</f>
        <v>LIL1</v>
      </c>
    </row>
    <row r="28422" spans="1:9" hidden="1">
      <c r="A28422" s="55">
        <v>105665401</v>
      </c>
      <c r="B28422" s="1" t="s">
        <v>41</v>
      </c>
      <c r="C28422" t="s">
        <v>31</v>
      </c>
      <c r="D28422" s="1" t="s">
        <v>11</v>
      </c>
      <c r="E28422" t="s">
        <v>12</v>
      </c>
      <c r="F28422" s="4" t="s">
        <v>29</v>
      </c>
      <c r="G28422" s="3">
        <v>9.6727760000000007</v>
      </c>
      <c r="H28422" s="8">
        <v>0.93614046844475052</v>
      </c>
      <c r="I28422" s="26" t="str">
        <f>INDEX('Data Tab2'!$C:$C,MATCH('Data Tab1'!A28422,'Data Tab2'!$A:$A,0))</f>
        <v>LIL1</v>
      </c>
    </row>
    <row r="28423" spans="1:9" hidden="1">
      <c r="A28423" s="55">
        <v>105665401</v>
      </c>
      <c r="B28423" s="1" t="s">
        <v>41</v>
      </c>
      <c r="C28423" t="s">
        <v>31</v>
      </c>
      <c r="D28423" s="1" t="s">
        <v>11</v>
      </c>
      <c r="E28423" t="s">
        <v>12</v>
      </c>
      <c r="F28423" s="4" t="s">
        <v>16</v>
      </c>
      <c r="G28423" s="3">
        <v>10.999998</v>
      </c>
      <c r="H28423" s="8">
        <v>0.85468680154008281</v>
      </c>
      <c r="I28423" s="26" t="str">
        <f>INDEX('Data Tab2'!$C:$C,MATCH('Data Tab1'!A28423,'Data Tab2'!$A:$A,0))</f>
        <v>LIL1</v>
      </c>
    </row>
    <row r="28424" spans="1:9" hidden="1">
      <c r="A28424" s="55">
        <v>105665401</v>
      </c>
      <c r="B28424" s="1" t="s">
        <v>33</v>
      </c>
      <c r="C28424" t="s">
        <v>31</v>
      </c>
      <c r="D28424" s="1" t="s">
        <v>17</v>
      </c>
      <c r="E28424" t="s">
        <v>18</v>
      </c>
      <c r="F28424" s="4" t="s">
        <v>35</v>
      </c>
      <c r="G28424" s="3">
        <v>9.7002749999999995</v>
      </c>
      <c r="H28424" s="8">
        <v>0.7333134083226418</v>
      </c>
      <c r="I28424" s="26" t="str">
        <f>INDEX('Data Tab2'!$C:$C,MATCH('Data Tab1'!A28424,'Data Tab2'!$A:$A,0))</f>
        <v>LIL1</v>
      </c>
    </row>
    <row r="28425" spans="1:9" hidden="1">
      <c r="A28425" s="55">
        <v>105665401</v>
      </c>
      <c r="B28425" s="1" t="s">
        <v>33</v>
      </c>
      <c r="C28425" t="s">
        <v>31</v>
      </c>
      <c r="D28425" s="1" t="s">
        <v>17</v>
      </c>
      <c r="E28425" t="s">
        <v>18</v>
      </c>
      <c r="F28425" s="4" t="s">
        <v>36</v>
      </c>
      <c r="G28425" s="3">
        <v>4.9833309999999997</v>
      </c>
      <c r="H28425" s="8">
        <v>1.5691830128273465E-2</v>
      </c>
      <c r="I28425" s="26" t="str">
        <f>INDEX('Data Tab2'!$C:$C,MATCH('Data Tab1'!A28425,'Data Tab2'!$A:$A,0))</f>
        <v>LIL1</v>
      </c>
    </row>
    <row r="28426" spans="1:9" hidden="1">
      <c r="A28426" s="55">
        <v>105665401</v>
      </c>
      <c r="B28426" s="1" t="s">
        <v>33</v>
      </c>
      <c r="C28426" t="s">
        <v>31</v>
      </c>
      <c r="D28426" s="1" t="s">
        <v>17</v>
      </c>
      <c r="E28426" t="s">
        <v>18</v>
      </c>
      <c r="F28426" s="4" t="s">
        <v>22</v>
      </c>
      <c r="G28426" s="3">
        <v>4.9999979999999997</v>
      </c>
      <c r="H28426" s="8">
        <v>8.875156902530934E-3</v>
      </c>
      <c r="I28426" s="26" t="str">
        <f>INDEX('Data Tab2'!$C:$C,MATCH('Data Tab1'!A28426,'Data Tab2'!$A:$A,0))</f>
        <v>LIL1</v>
      </c>
    </row>
    <row r="28427" spans="1:9" hidden="1">
      <c r="A28427" s="55">
        <v>105665401</v>
      </c>
      <c r="B28427" s="1" t="s">
        <v>33</v>
      </c>
      <c r="C28427" t="s">
        <v>31</v>
      </c>
      <c r="D28427" s="1" t="s">
        <v>17</v>
      </c>
      <c r="E28427" t="s">
        <v>23</v>
      </c>
      <c r="F28427" s="4" t="s">
        <v>24</v>
      </c>
      <c r="G28427" s="3">
        <v>10.016664</v>
      </c>
      <c r="H28427" s="8">
        <v>0.32028809917335332</v>
      </c>
      <c r="I28427" s="26" t="str">
        <f>INDEX('Data Tab2'!$C:$C,MATCH('Data Tab1'!A28427,'Data Tab2'!$A:$A,0))</f>
        <v>LIL1</v>
      </c>
    </row>
    <row r="28428" spans="1:9" hidden="1">
      <c r="A28428" s="56">
        <v>105665401</v>
      </c>
      <c r="B28428" s="1" t="s">
        <v>33</v>
      </c>
      <c r="C28428" t="s">
        <v>31</v>
      </c>
      <c r="D28428" s="1" t="s">
        <v>17</v>
      </c>
      <c r="E28428" t="s">
        <v>23</v>
      </c>
      <c r="F28428" s="4" t="s">
        <v>25</v>
      </c>
      <c r="G28428" s="3">
        <v>3.9058310000000001</v>
      </c>
      <c r="H28428" s="8">
        <v>6.8031611463407193E-3</v>
      </c>
      <c r="I28428" s="26" t="str">
        <f>INDEX('Data Tab2'!$C:$C,MATCH('Data Tab1'!A28428,'Data Tab2'!$A:$A,0))</f>
        <v>LIL1</v>
      </c>
    </row>
    <row r="28429" spans="1:9">
      <c r="A28429" s="55">
        <v>105665547</v>
      </c>
      <c r="B28429" s="1" t="s">
        <v>41</v>
      </c>
      <c r="C28429" t="s">
        <v>31</v>
      </c>
      <c r="D28429" s="1" t="s">
        <v>11</v>
      </c>
      <c r="E28429" t="s">
        <v>12</v>
      </c>
      <c r="F28429" s="4" t="s">
        <v>13</v>
      </c>
      <c r="G28429" s="3">
        <v>10.999998</v>
      </c>
      <c r="H28429" s="8">
        <v>8.7911831494374426E-2</v>
      </c>
      <c r="I28429" s="26" t="str">
        <f>INDEX('Data Tab2'!$C:$C,MATCH('Data Tab1'!A28429,'Data Tab2'!$A:$A,0))</f>
        <v>MAD4</v>
      </c>
    </row>
    <row r="28430" spans="1:9" hidden="1">
      <c r="A28430" s="55">
        <v>105665547</v>
      </c>
      <c r="B28430" s="1" t="s">
        <v>41</v>
      </c>
      <c r="C28430" t="s">
        <v>31</v>
      </c>
      <c r="D28430" s="1" t="s">
        <v>11</v>
      </c>
      <c r="E28430" t="s">
        <v>12</v>
      </c>
      <c r="F28430" s="4" t="s">
        <v>34</v>
      </c>
      <c r="G28430" s="3">
        <v>10.999998</v>
      </c>
      <c r="H28430" s="8">
        <v>0.24277001243577334</v>
      </c>
      <c r="I28430" s="26" t="str">
        <f>INDEX('Data Tab2'!$C:$C,MATCH('Data Tab1'!A28430,'Data Tab2'!$A:$A,0))</f>
        <v>MAD4</v>
      </c>
    </row>
    <row r="28431" spans="1:9" hidden="1">
      <c r="A28431" s="55">
        <v>105665547</v>
      </c>
      <c r="B28431" s="1" t="s">
        <v>41</v>
      </c>
      <c r="C28431" t="s">
        <v>31</v>
      </c>
      <c r="D28431" s="1" t="s">
        <v>11</v>
      </c>
      <c r="E28431" t="s">
        <v>12</v>
      </c>
      <c r="F28431" s="4" t="s">
        <v>14</v>
      </c>
      <c r="G28431" s="3">
        <v>5.9999979999999997</v>
      </c>
      <c r="H28431" s="8">
        <v>0.15515023240774706</v>
      </c>
      <c r="I28431" s="26" t="str">
        <f>INDEX('Data Tab2'!$C:$C,MATCH('Data Tab1'!A28431,'Data Tab2'!$A:$A,0))</f>
        <v>MAD4</v>
      </c>
    </row>
    <row r="28432" spans="1:9" hidden="1">
      <c r="A28432" s="55">
        <v>105665547</v>
      </c>
      <c r="B28432" s="1" t="s">
        <v>41</v>
      </c>
      <c r="C28432" t="s">
        <v>31</v>
      </c>
      <c r="D28432" s="1" t="s">
        <v>11</v>
      </c>
      <c r="E28432" t="s">
        <v>12</v>
      </c>
      <c r="F28432" s="4" t="s">
        <v>28</v>
      </c>
      <c r="G28432" s="3">
        <v>4.9999979999999997</v>
      </c>
      <c r="H28432" s="8">
        <v>0.2325662119363372</v>
      </c>
      <c r="I28432" s="26" t="str">
        <f>INDEX('Data Tab2'!$C:$C,MATCH('Data Tab1'!A28432,'Data Tab2'!$A:$A,0))</f>
        <v>MAD4</v>
      </c>
    </row>
    <row r="28433" spans="1:9" hidden="1">
      <c r="A28433" s="55">
        <v>105665547</v>
      </c>
      <c r="B28433" s="1" t="s">
        <v>41</v>
      </c>
      <c r="C28433" t="s">
        <v>31</v>
      </c>
      <c r="D28433" s="1" t="s">
        <v>11</v>
      </c>
      <c r="E28433" t="s">
        <v>12</v>
      </c>
      <c r="F28433" s="4" t="s">
        <v>29</v>
      </c>
      <c r="G28433" s="3">
        <v>10.313053999999999</v>
      </c>
      <c r="H28433" s="8">
        <v>0.12536777165767554</v>
      </c>
      <c r="I28433" s="26" t="str">
        <f>INDEX('Data Tab2'!$C:$C,MATCH('Data Tab1'!A28433,'Data Tab2'!$A:$A,0))</f>
        <v>MAD4</v>
      </c>
    </row>
    <row r="28434" spans="1:9" hidden="1">
      <c r="A28434" s="55">
        <v>105665547</v>
      </c>
      <c r="B28434" s="1" t="s">
        <v>41</v>
      </c>
      <c r="C28434" t="s">
        <v>31</v>
      </c>
      <c r="D28434" s="1" t="s">
        <v>11</v>
      </c>
      <c r="E28434" t="s">
        <v>12</v>
      </c>
      <c r="F28434" s="4" t="s">
        <v>16</v>
      </c>
      <c r="G28434" s="3">
        <v>10.895553</v>
      </c>
      <c r="H28434" s="8">
        <v>0.27973405438336707</v>
      </c>
      <c r="I28434" s="26" t="str">
        <f>INDEX('Data Tab2'!$C:$C,MATCH('Data Tab1'!A28434,'Data Tab2'!$A:$A,0))</f>
        <v>MAD4</v>
      </c>
    </row>
    <row r="28435" spans="1:9" hidden="1">
      <c r="A28435" s="55">
        <v>105665547</v>
      </c>
      <c r="B28435" s="1" t="s">
        <v>33</v>
      </c>
      <c r="C28435" t="s">
        <v>31</v>
      </c>
      <c r="D28435" s="1" t="s">
        <v>17</v>
      </c>
      <c r="E28435" t="s">
        <v>18</v>
      </c>
      <c r="F28435" s="4" t="s">
        <v>35</v>
      </c>
      <c r="G28435" s="3">
        <v>9.8261090000000006</v>
      </c>
      <c r="H28435" s="8">
        <v>7.6487115805799144E-2</v>
      </c>
      <c r="I28435" s="26" t="str">
        <f>INDEX('Data Tab2'!$C:$C,MATCH('Data Tab1'!A28435,'Data Tab2'!$A:$A,0))</f>
        <v>MAD4</v>
      </c>
    </row>
    <row r="28436" spans="1:9" hidden="1">
      <c r="A28436" s="55">
        <v>105665547</v>
      </c>
      <c r="B28436" s="1" t="s">
        <v>33</v>
      </c>
      <c r="C28436" t="s">
        <v>31</v>
      </c>
      <c r="D28436" s="1" t="s">
        <v>17</v>
      </c>
      <c r="E28436" t="s">
        <v>18</v>
      </c>
      <c r="F28436" s="4" t="s">
        <v>36</v>
      </c>
      <c r="G28436" s="3">
        <v>4.9999989999999999</v>
      </c>
      <c r="H28436" s="8">
        <v>0.97130184872782621</v>
      </c>
      <c r="I28436" s="26" t="str">
        <f>INDEX('Data Tab2'!$C:$C,MATCH('Data Tab1'!A28436,'Data Tab2'!$A:$A,0))</f>
        <v>MAD4</v>
      </c>
    </row>
    <row r="28437" spans="1:9" hidden="1">
      <c r="A28437" s="55">
        <v>105665547</v>
      </c>
      <c r="B28437" s="1" t="s">
        <v>33</v>
      </c>
      <c r="C28437" t="s">
        <v>31</v>
      </c>
      <c r="D28437" s="1" t="s">
        <v>17</v>
      </c>
      <c r="E28437" t="s">
        <v>18</v>
      </c>
      <c r="F28437" s="4" t="s">
        <v>20</v>
      </c>
      <c r="G28437" s="3">
        <v>5.0166649999999997</v>
      </c>
      <c r="H28437" s="8">
        <v>0.48588287853837087</v>
      </c>
      <c r="I28437" s="26" t="str">
        <f>INDEX('Data Tab2'!$C:$C,MATCH('Data Tab1'!A28437,'Data Tab2'!$A:$A,0))</f>
        <v>MAD4</v>
      </c>
    </row>
    <row r="28438" spans="1:9" hidden="1">
      <c r="A28438" s="55">
        <v>105665547</v>
      </c>
      <c r="B28438" s="1" t="s">
        <v>33</v>
      </c>
      <c r="C28438" t="s">
        <v>31</v>
      </c>
      <c r="D28438" s="1" t="s">
        <v>17</v>
      </c>
      <c r="E28438" t="s">
        <v>18</v>
      </c>
      <c r="F28438" s="4" t="s">
        <v>21</v>
      </c>
      <c r="G28438" s="3">
        <v>9.9833320000000008</v>
      </c>
      <c r="H28438" s="8">
        <v>0.5815425934596673</v>
      </c>
      <c r="I28438" s="26" t="str">
        <f>INDEX('Data Tab2'!$C:$C,MATCH('Data Tab1'!A28438,'Data Tab2'!$A:$A,0))</f>
        <v>MAD4</v>
      </c>
    </row>
    <row r="28439" spans="1:9" hidden="1">
      <c r="A28439" s="55">
        <v>105665547</v>
      </c>
      <c r="B28439" s="1" t="s">
        <v>33</v>
      </c>
      <c r="C28439" t="s">
        <v>31</v>
      </c>
      <c r="D28439" s="1" t="s">
        <v>17</v>
      </c>
      <c r="E28439" t="s">
        <v>18</v>
      </c>
      <c r="F28439" s="4" t="s">
        <v>22</v>
      </c>
      <c r="G28439" s="3">
        <v>9.9999979999999997</v>
      </c>
      <c r="H28439" s="8">
        <v>0.34603633831805192</v>
      </c>
      <c r="I28439" s="26" t="str">
        <f>INDEX('Data Tab2'!$C:$C,MATCH('Data Tab1'!A28439,'Data Tab2'!$A:$A,0))</f>
        <v>MAD4</v>
      </c>
    </row>
    <row r="28440" spans="1:9" hidden="1">
      <c r="A28440" s="55">
        <v>105665547</v>
      </c>
      <c r="B28440" s="1" t="s">
        <v>33</v>
      </c>
      <c r="C28440" t="s">
        <v>31</v>
      </c>
      <c r="D28440" s="1" t="s">
        <v>17</v>
      </c>
      <c r="E28440" t="s">
        <v>23</v>
      </c>
      <c r="F28440" s="4" t="s">
        <v>24</v>
      </c>
      <c r="G28440" s="3">
        <v>9.9999979999999997</v>
      </c>
      <c r="H28440" s="8">
        <v>0.45851478949379287</v>
      </c>
      <c r="I28440" s="26" t="str">
        <f>INDEX('Data Tab2'!$C:$C,MATCH('Data Tab1'!A28440,'Data Tab2'!$A:$A,0))</f>
        <v>MAD4</v>
      </c>
    </row>
    <row r="28441" spans="1:9" hidden="1">
      <c r="A28441" s="56">
        <v>105665547</v>
      </c>
      <c r="B28441" s="1" t="s">
        <v>33</v>
      </c>
      <c r="C28441" t="s">
        <v>31</v>
      </c>
      <c r="D28441" s="1" t="s">
        <v>17</v>
      </c>
      <c r="E28441" t="s">
        <v>23</v>
      </c>
      <c r="F28441" s="4" t="s">
        <v>25</v>
      </c>
      <c r="G28441" s="3">
        <v>3.9091649999999998</v>
      </c>
      <c r="H28441" s="8">
        <v>0.66901487379428448</v>
      </c>
      <c r="I28441" s="26" t="str">
        <f>INDEX('Data Tab2'!$C:$C,MATCH('Data Tab1'!A28441,'Data Tab2'!$A:$A,0))</f>
        <v>MAD4</v>
      </c>
    </row>
    <row r="28442" spans="1:9">
      <c r="A28442" s="55">
        <v>105665560</v>
      </c>
      <c r="B28442" s="1" t="s">
        <v>41</v>
      </c>
      <c r="C28442" t="s">
        <v>31</v>
      </c>
      <c r="D28442" s="1" t="s">
        <v>11</v>
      </c>
      <c r="E28442" t="s">
        <v>12</v>
      </c>
      <c r="F28442" s="4" t="s">
        <v>15</v>
      </c>
      <c r="G28442" s="3">
        <v>11.133329</v>
      </c>
      <c r="H28442" s="8">
        <v>0.50478432093156933</v>
      </c>
      <c r="I28442" s="26" t="str">
        <f>INDEX('Data Tab2'!$C:$C,MATCH('Data Tab1'!A28442,'Data Tab2'!$A:$A,0))</f>
        <v>GLA1</v>
      </c>
    </row>
    <row r="28443" spans="1:9" hidden="1">
      <c r="A28443" s="55">
        <v>105665560</v>
      </c>
      <c r="B28443" s="1" t="s">
        <v>41</v>
      </c>
      <c r="C28443" t="s">
        <v>31</v>
      </c>
      <c r="D28443" s="1" t="s">
        <v>11</v>
      </c>
      <c r="E28443" t="s">
        <v>12</v>
      </c>
      <c r="F28443" s="4" t="s">
        <v>28</v>
      </c>
      <c r="G28443" s="3">
        <v>11.133329</v>
      </c>
      <c r="H28443" s="8">
        <v>7.6050981178075183E-3</v>
      </c>
      <c r="I28443" s="26" t="str">
        <f>INDEX('Data Tab2'!$C:$C,MATCH('Data Tab1'!A28443,'Data Tab2'!$A:$A,0))</f>
        <v>GLA1</v>
      </c>
    </row>
    <row r="28444" spans="1:9" hidden="1">
      <c r="A28444" s="56">
        <v>105665560</v>
      </c>
      <c r="B28444" s="1" t="s">
        <v>41</v>
      </c>
      <c r="C28444" t="s">
        <v>31</v>
      </c>
      <c r="D28444" s="1" t="s">
        <v>11</v>
      </c>
      <c r="E28444" t="s">
        <v>12</v>
      </c>
      <c r="F28444" s="4" t="s">
        <v>29</v>
      </c>
      <c r="G28444" s="3">
        <v>5.9394419999999997</v>
      </c>
      <c r="H28444" s="8">
        <v>0.28516209403630344</v>
      </c>
      <c r="I28444" s="26" t="str">
        <f>INDEX('Data Tab2'!$C:$C,MATCH('Data Tab1'!A28444,'Data Tab2'!$A:$A,0))</f>
        <v>GLA1</v>
      </c>
    </row>
    <row r="28445" spans="1:9">
      <c r="A28445" s="55">
        <v>105665599</v>
      </c>
      <c r="B28445" s="1" t="s">
        <v>41</v>
      </c>
      <c r="C28445" t="s">
        <v>31</v>
      </c>
      <c r="D28445" s="1" t="s">
        <v>11</v>
      </c>
      <c r="E28445" t="s">
        <v>12</v>
      </c>
      <c r="F28445" s="4" t="s">
        <v>15</v>
      </c>
      <c r="G28445" s="3">
        <v>11.099996000000001</v>
      </c>
      <c r="H28445" s="8">
        <v>0.94217840702164424</v>
      </c>
      <c r="I28445" s="26" t="str">
        <f>INDEX('Data Tab2'!$C:$C,MATCH('Data Tab1'!A28445,'Data Tab2'!$A:$A,0))</f>
        <v>KTW1</v>
      </c>
    </row>
    <row r="28446" spans="1:9" hidden="1">
      <c r="A28446" s="55">
        <v>105665599</v>
      </c>
      <c r="B28446" s="1" t="s">
        <v>41</v>
      </c>
      <c r="C28446" t="s">
        <v>31</v>
      </c>
      <c r="D28446" s="1" t="s">
        <v>11</v>
      </c>
      <c r="E28446" t="s">
        <v>12</v>
      </c>
      <c r="F28446" s="4" t="s">
        <v>28</v>
      </c>
      <c r="G28446" s="3">
        <v>10.999997</v>
      </c>
      <c r="H28446" s="8">
        <v>3.2077633220138124E-2</v>
      </c>
      <c r="I28446" s="26" t="str">
        <f>INDEX('Data Tab2'!$C:$C,MATCH('Data Tab1'!A28446,'Data Tab2'!$A:$A,0))</f>
        <v>KTW1</v>
      </c>
    </row>
    <row r="28447" spans="1:9" hidden="1">
      <c r="A28447" s="55">
        <v>105665599</v>
      </c>
      <c r="B28447" s="1" t="s">
        <v>41</v>
      </c>
      <c r="C28447" t="s">
        <v>31</v>
      </c>
      <c r="D28447" s="1" t="s">
        <v>11</v>
      </c>
      <c r="E28447" t="s">
        <v>12</v>
      </c>
      <c r="F28447" s="4" t="s">
        <v>29</v>
      </c>
      <c r="G28447" s="3">
        <v>10.358332000000001</v>
      </c>
      <c r="H28447" s="8">
        <v>0.51479436905671949</v>
      </c>
      <c r="I28447" s="26" t="str">
        <f>INDEX('Data Tab2'!$C:$C,MATCH('Data Tab1'!A28447,'Data Tab2'!$A:$A,0))</f>
        <v>KTW1</v>
      </c>
    </row>
    <row r="28448" spans="1:9" hidden="1">
      <c r="A28448" s="56">
        <v>105665599</v>
      </c>
      <c r="B28448" s="1" t="s">
        <v>41</v>
      </c>
      <c r="C28448" t="s">
        <v>31</v>
      </c>
      <c r="D28448" s="1" t="s">
        <v>11</v>
      </c>
      <c r="E28448" t="s">
        <v>12</v>
      </c>
      <c r="F28448" s="4" t="s">
        <v>16</v>
      </c>
      <c r="G28448" s="3">
        <v>10.999998</v>
      </c>
      <c r="H28448" s="8">
        <v>0.29799281132401623</v>
      </c>
      <c r="I28448" s="26" t="str">
        <f>INDEX('Data Tab2'!$C:$C,MATCH('Data Tab1'!A28448,'Data Tab2'!$A:$A,0))</f>
        <v>KTW1</v>
      </c>
    </row>
    <row r="28449" spans="1:9">
      <c r="A28449" s="55">
        <v>105665621</v>
      </c>
      <c r="B28449" s="1" t="s">
        <v>9</v>
      </c>
      <c r="C28449" t="s">
        <v>31</v>
      </c>
      <c r="D28449" s="1" t="s">
        <v>17</v>
      </c>
      <c r="E28449" t="s">
        <v>18</v>
      </c>
      <c r="F28449" s="4" t="s">
        <v>36</v>
      </c>
      <c r="G28449" s="3">
        <v>4.8272199999999996</v>
      </c>
      <c r="H28449" s="8">
        <v>0.84495322506424486</v>
      </c>
      <c r="I28449" s="26" t="str">
        <f>INDEX('Data Tab2'!$C:$C,MATCH('Data Tab1'!A28449,'Data Tab2'!$A:$A,0))</f>
        <v>BCN1</v>
      </c>
    </row>
    <row r="28450" spans="1:9" hidden="1">
      <c r="A28450" s="55">
        <v>105665621</v>
      </c>
      <c r="B28450" s="1" t="s">
        <v>9</v>
      </c>
      <c r="C28450" t="s">
        <v>31</v>
      </c>
      <c r="D28450" s="1" t="s">
        <v>17</v>
      </c>
      <c r="E28450" t="s">
        <v>18</v>
      </c>
      <c r="F28450" s="4" t="s">
        <v>20</v>
      </c>
      <c r="G28450" s="3">
        <v>4.9536049999999996</v>
      </c>
      <c r="H28450" s="8">
        <v>0.67600903159362191</v>
      </c>
      <c r="I28450" s="26" t="str">
        <f>INDEX('Data Tab2'!$C:$C,MATCH('Data Tab1'!A28450,'Data Tab2'!$A:$A,0))</f>
        <v>BCN1</v>
      </c>
    </row>
    <row r="28451" spans="1:9" hidden="1">
      <c r="A28451" s="55">
        <v>105665621</v>
      </c>
      <c r="B28451" s="1" t="s">
        <v>9</v>
      </c>
      <c r="C28451" t="s">
        <v>31</v>
      </c>
      <c r="D28451" s="1" t="s">
        <v>17</v>
      </c>
      <c r="E28451" t="s">
        <v>18</v>
      </c>
      <c r="F28451" s="4" t="s">
        <v>21</v>
      </c>
      <c r="G28451" s="3">
        <v>9.7111049999999999</v>
      </c>
      <c r="H28451" s="8">
        <v>0.48789413078739108</v>
      </c>
      <c r="I28451" s="26" t="str">
        <f>INDEX('Data Tab2'!$C:$C,MATCH('Data Tab1'!A28451,'Data Tab2'!$A:$A,0))</f>
        <v>BCN1</v>
      </c>
    </row>
    <row r="28452" spans="1:9" hidden="1">
      <c r="A28452" s="55">
        <v>105665621</v>
      </c>
      <c r="B28452" s="1" t="s">
        <v>9</v>
      </c>
      <c r="C28452" t="s">
        <v>31</v>
      </c>
      <c r="D28452" s="1" t="s">
        <v>17</v>
      </c>
      <c r="E28452" t="s">
        <v>18</v>
      </c>
      <c r="F28452" s="4" t="s">
        <v>22</v>
      </c>
      <c r="G28452" s="3">
        <v>9.0466639999999998</v>
      </c>
      <c r="H28452" s="8">
        <v>0.5294724042774418</v>
      </c>
      <c r="I28452" s="26" t="str">
        <f>INDEX('Data Tab2'!$C:$C,MATCH('Data Tab1'!A28452,'Data Tab2'!$A:$A,0))</f>
        <v>BCN1</v>
      </c>
    </row>
    <row r="28453" spans="1:9" hidden="1">
      <c r="A28453" s="55">
        <v>105665621</v>
      </c>
      <c r="B28453" s="1" t="s">
        <v>9</v>
      </c>
      <c r="C28453" t="s">
        <v>31</v>
      </c>
      <c r="D28453" s="1" t="s">
        <v>17</v>
      </c>
      <c r="E28453" t="s">
        <v>23</v>
      </c>
      <c r="F28453" s="4" t="s">
        <v>24</v>
      </c>
      <c r="G28453" s="3">
        <v>9.4424980000000005</v>
      </c>
      <c r="H28453" s="8">
        <v>0.58757334868983191</v>
      </c>
      <c r="I28453" s="26" t="str">
        <f>INDEX('Data Tab2'!$C:$C,MATCH('Data Tab1'!A28453,'Data Tab2'!$A:$A,0))</f>
        <v>BCN1</v>
      </c>
    </row>
    <row r="28454" spans="1:9" hidden="1">
      <c r="A28454" s="55">
        <v>105665621</v>
      </c>
      <c r="B28454" s="1" t="s">
        <v>41</v>
      </c>
      <c r="C28454" t="s">
        <v>31</v>
      </c>
      <c r="D28454" s="1" t="s">
        <v>11</v>
      </c>
      <c r="E28454" t="s">
        <v>12</v>
      </c>
      <c r="F28454" s="4" t="s">
        <v>13</v>
      </c>
      <c r="G28454" s="3">
        <v>9.5947200000000006</v>
      </c>
      <c r="H28454" s="8">
        <v>0.51883091528280711</v>
      </c>
      <c r="I28454" s="26" t="str">
        <f>INDEX('Data Tab2'!$C:$C,MATCH('Data Tab1'!A28454,'Data Tab2'!$A:$A,0))</f>
        <v>BCN1</v>
      </c>
    </row>
    <row r="28455" spans="1:9" hidden="1">
      <c r="A28455" s="55">
        <v>105665621</v>
      </c>
      <c r="B28455" s="1" t="s">
        <v>41</v>
      </c>
      <c r="C28455" t="s">
        <v>31</v>
      </c>
      <c r="D28455" s="1" t="s">
        <v>11</v>
      </c>
      <c r="E28455" t="s">
        <v>12</v>
      </c>
      <c r="F28455" s="4" t="s">
        <v>34</v>
      </c>
      <c r="G28455" s="3">
        <v>4.9833319999999999</v>
      </c>
      <c r="H28455" s="8">
        <v>0.9752753153350262</v>
      </c>
      <c r="I28455" s="26" t="str">
        <f>INDEX('Data Tab2'!$C:$C,MATCH('Data Tab1'!A28455,'Data Tab2'!$A:$A,0))</f>
        <v>BCN1</v>
      </c>
    </row>
    <row r="28456" spans="1:9" hidden="1">
      <c r="A28456" s="55">
        <v>105665621</v>
      </c>
      <c r="B28456" s="1" t="s">
        <v>41</v>
      </c>
      <c r="C28456" t="s">
        <v>31</v>
      </c>
      <c r="D28456" s="1" t="s">
        <v>11</v>
      </c>
      <c r="E28456" t="s">
        <v>12</v>
      </c>
      <c r="F28456" s="4" t="s">
        <v>28</v>
      </c>
      <c r="G28456" s="3">
        <v>5.0166639999999996</v>
      </c>
      <c r="H28456" s="8">
        <v>0.44160643491168028</v>
      </c>
      <c r="I28456" s="26" t="str">
        <f>INDEX('Data Tab2'!$C:$C,MATCH('Data Tab1'!A28456,'Data Tab2'!$A:$A,0))</f>
        <v>BCN1</v>
      </c>
    </row>
    <row r="28457" spans="1:9" hidden="1">
      <c r="A28457" s="55">
        <v>105665621</v>
      </c>
      <c r="B28457" s="1" t="s">
        <v>41</v>
      </c>
      <c r="C28457" t="s">
        <v>31</v>
      </c>
      <c r="D28457" s="1" t="s">
        <v>11</v>
      </c>
      <c r="E28457" t="s">
        <v>12</v>
      </c>
      <c r="F28457" s="4" t="s">
        <v>29</v>
      </c>
      <c r="G28457" s="3">
        <v>8.7216640000000005</v>
      </c>
      <c r="H28457" s="8">
        <v>0.22624923850057554</v>
      </c>
      <c r="I28457" s="26" t="str">
        <f>INDEX('Data Tab2'!$C:$C,MATCH('Data Tab1'!A28457,'Data Tab2'!$A:$A,0))</f>
        <v>BCN1</v>
      </c>
    </row>
    <row r="28458" spans="1:9" hidden="1">
      <c r="A28458" s="55">
        <v>105665621</v>
      </c>
      <c r="B28458" s="1" t="s">
        <v>41</v>
      </c>
      <c r="C28458" t="s">
        <v>31</v>
      </c>
      <c r="D28458" s="1" t="s">
        <v>11</v>
      </c>
      <c r="E28458" t="s">
        <v>12</v>
      </c>
      <c r="F28458" s="4" t="s">
        <v>16</v>
      </c>
      <c r="G28458" s="3">
        <v>9.8972200000000008</v>
      </c>
      <c r="H28458" s="8">
        <v>0.34722003399270096</v>
      </c>
      <c r="I28458" s="26" t="str">
        <f>INDEX('Data Tab2'!$C:$C,MATCH('Data Tab1'!A28458,'Data Tab2'!$A:$A,0))</f>
        <v>BCN1</v>
      </c>
    </row>
    <row r="28459" spans="1:9" hidden="1">
      <c r="A28459" s="55">
        <v>105665621</v>
      </c>
      <c r="B28459" s="1" t="s">
        <v>41</v>
      </c>
      <c r="C28459" t="s">
        <v>31</v>
      </c>
      <c r="D28459" s="1" t="s">
        <v>17</v>
      </c>
      <c r="E28459" t="s">
        <v>18</v>
      </c>
      <c r="F28459" s="4" t="s">
        <v>35</v>
      </c>
      <c r="G28459" s="3">
        <v>9.3613859999999995</v>
      </c>
      <c r="H28459" s="8">
        <v>0.82987346231302261</v>
      </c>
      <c r="I28459" s="26" t="str">
        <f>INDEX('Data Tab2'!$C:$C,MATCH('Data Tab1'!A28459,'Data Tab2'!$A:$A,0))</f>
        <v>BCN1</v>
      </c>
    </row>
    <row r="28460" spans="1:9" hidden="1">
      <c r="A28460" s="56">
        <v>105665621</v>
      </c>
      <c r="B28460" s="1" t="s">
        <v>33</v>
      </c>
      <c r="C28460" t="s">
        <v>31</v>
      </c>
      <c r="D28460" s="1" t="s">
        <v>17</v>
      </c>
      <c r="E28460" t="s">
        <v>23</v>
      </c>
      <c r="F28460" s="4" t="s">
        <v>25</v>
      </c>
      <c r="G28460" s="3">
        <v>3.8936090000000001</v>
      </c>
      <c r="H28460" s="8">
        <v>0.16936553514269947</v>
      </c>
      <c r="I28460" s="26" t="str">
        <f>INDEX('Data Tab2'!$C:$C,MATCH('Data Tab1'!A28460,'Data Tab2'!$A:$A,0))</f>
        <v>BCN1</v>
      </c>
    </row>
    <row r="28461" spans="1:9">
      <c r="A28461" s="55">
        <v>105665653</v>
      </c>
      <c r="B28461" s="1" t="s">
        <v>41</v>
      </c>
      <c r="C28461" t="s">
        <v>32</v>
      </c>
      <c r="D28461" s="1" t="s">
        <v>11</v>
      </c>
      <c r="E28461" t="s">
        <v>12</v>
      </c>
      <c r="F28461" s="4" t="s">
        <v>13</v>
      </c>
      <c r="G28461" s="3">
        <v>10.712215</v>
      </c>
      <c r="H28461" s="8">
        <v>2.8196784270203779E-2</v>
      </c>
      <c r="I28461" s="26" t="str">
        <f>INDEX('Data Tab2'!$C:$C,MATCH('Data Tab1'!A28461,'Data Tab2'!$A:$A,0))</f>
        <v>BCN2</v>
      </c>
    </row>
    <row r="28462" spans="1:9" hidden="1">
      <c r="A28462" s="55">
        <v>105665653</v>
      </c>
      <c r="B28462" s="1" t="s">
        <v>41</v>
      </c>
      <c r="C28462" t="s">
        <v>32</v>
      </c>
      <c r="D28462" s="1" t="s">
        <v>11</v>
      </c>
      <c r="E28462" t="s">
        <v>12</v>
      </c>
      <c r="F28462" s="4" t="s">
        <v>34</v>
      </c>
      <c r="G28462" s="3">
        <v>11.116657</v>
      </c>
      <c r="H28462" s="8">
        <v>0.10447413692443008</v>
      </c>
      <c r="I28462" s="26" t="str">
        <f>INDEX('Data Tab2'!$C:$C,MATCH('Data Tab1'!A28462,'Data Tab2'!$A:$A,0))</f>
        <v>BCN2</v>
      </c>
    </row>
    <row r="28463" spans="1:9" hidden="1">
      <c r="A28463" s="55">
        <v>105665653</v>
      </c>
      <c r="B28463" s="1" t="s">
        <v>41</v>
      </c>
      <c r="C28463" t="s">
        <v>32</v>
      </c>
      <c r="D28463" s="1" t="s">
        <v>11</v>
      </c>
      <c r="E28463" t="s">
        <v>12</v>
      </c>
      <c r="F28463" s="4" t="s">
        <v>14</v>
      </c>
      <c r="G28463" s="3">
        <v>7.9099930000000001</v>
      </c>
      <c r="H28463" s="8">
        <v>0.60289720882318243</v>
      </c>
      <c r="I28463" s="26" t="str">
        <f>INDEX('Data Tab2'!$C:$C,MATCH('Data Tab1'!A28463,'Data Tab2'!$A:$A,0))</f>
        <v>BCN2</v>
      </c>
    </row>
    <row r="28464" spans="1:9" hidden="1">
      <c r="A28464" s="55">
        <v>105665653</v>
      </c>
      <c r="B28464" s="1" t="s">
        <v>41</v>
      </c>
      <c r="C28464" t="s">
        <v>32</v>
      </c>
      <c r="D28464" s="1" t="s">
        <v>11</v>
      </c>
      <c r="E28464" t="s">
        <v>12</v>
      </c>
      <c r="F28464" s="4" t="s">
        <v>16</v>
      </c>
      <c r="G28464" s="3">
        <v>7.9466570000000001</v>
      </c>
      <c r="H28464" s="8">
        <v>0.23481947777428203</v>
      </c>
      <c r="I28464" s="26" t="str">
        <f>INDEX('Data Tab2'!$C:$C,MATCH('Data Tab1'!A28464,'Data Tab2'!$A:$A,0))</f>
        <v>BCN2</v>
      </c>
    </row>
    <row r="28465" spans="1:9" hidden="1">
      <c r="A28465" s="55">
        <v>105665653</v>
      </c>
      <c r="B28465" s="1" t="s">
        <v>33</v>
      </c>
      <c r="C28465" t="s">
        <v>32</v>
      </c>
      <c r="D28465" s="1" t="s">
        <v>17</v>
      </c>
      <c r="E28465" t="s">
        <v>18</v>
      </c>
      <c r="F28465" s="4" t="s">
        <v>35</v>
      </c>
      <c r="G28465" s="3">
        <v>8.1166560000000008</v>
      </c>
      <c r="H28465" s="8">
        <v>0.21394175485036593</v>
      </c>
      <c r="I28465" s="26" t="str">
        <f>INDEX('Data Tab2'!$C:$C,MATCH('Data Tab1'!A28465,'Data Tab2'!$A:$A,0))</f>
        <v>BCN2</v>
      </c>
    </row>
    <row r="28466" spans="1:9" hidden="1">
      <c r="A28466" s="55">
        <v>105665653</v>
      </c>
      <c r="B28466" s="1" t="s">
        <v>33</v>
      </c>
      <c r="C28466" t="s">
        <v>32</v>
      </c>
      <c r="D28466" s="1" t="s">
        <v>17</v>
      </c>
      <c r="E28466" t="s">
        <v>18</v>
      </c>
      <c r="F28466" s="4" t="s">
        <v>36</v>
      </c>
      <c r="G28466" s="3">
        <v>10.099992</v>
      </c>
      <c r="H28466" s="8">
        <v>0.91526817990668652</v>
      </c>
      <c r="I28466" s="26" t="str">
        <f>INDEX('Data Tab2'!$C:$C,MATCH('Data Tab1'!A28466,'Data Tab2'!$A:$A,0))</f>
        <v>BCN2</v>
      </c>
    </row>
    <row r="28467" spans="1:9" hidden="1">
      <c r="A28467" s="55">
        <v>105665653</v>
      </c>
      <c r="B28467" s="1" t="s">
        <v>33</v>
      </c>
      <c r="C28467" t="s">
        <v>32</v>
      </c>
      <c r="D28467" s="1" t="s">
        <v>17</v>
      </c>
      <c r="E28467" t="s">
        <v>18</v>
      </c>
      <c r="F28467" s="4" t="s">
        <v>21</v>
      </c>
      <c r="G28467" s="3">
        <v>4.8916589999999998</v>
      </c>
      <c r="H28467" s="8">
        <v>0.81970217644137244</v>
      </c>
      <c r="I28467" s="26" t="str">
        <f>INDEX('Data Tab2'!$C:$C,MATCH('Data Tab1'!A28467,'Data Tab2'!$A:$A,0))</f>
        <v>BCN2</v>
      </c>
    </row>
    <row r="28468" spans="1:9" hidden="1">
      <c r="A28468" s="55">
        <v>105665653</v>
      </c>
      <c r="B28468" s="1" t="s">
        <v>33</v>
      </c>
      <c r="C28468" t="s">
        <v>32</v>
      </c>
      <c r="D28468" s="1" t="s">
        <v>17</v>
      </c>
      <c r="E28468" t="s">
        <v>23</v>
      </c>
      <c r="F28468" s="4" t="s">
        <v>24</v>
      </c>
      <c r="G28468" s="3">
        <v>9.9999920000000007</v>
      </c>
      <c r="H28468" s="8">
        <v>0.21052884386368986</v>
      </c>
      <c r="I28468" s="26" t="str">
        <f>INDEX('Data Tab2'!$C:$C,MATCH('Data Tab1'!A28468,'Data Tab2'!$A:$A,0))</f>
        <v>BCN2</v>
      </c>
    </row>
    <row r="28469" spans="1:9" hidden="1">
      <c r="A28469" s="56">
        <v>105665653</v>
      </c>
      <c r="B28469" s="1" t="s">
        <v>33</v>
      </c>
      <c r="C28469" t="s">
        <v>32</v>
      </c>
      <c r="D28469" s="1" t="s">
        <v>17</v>
      </c>
      <c r="E28469" t="s">
        <v>23</v>
      </c>
      <c r="F28469" s="4" t="s">
        <v>25</v>
      </c>
      <c r="G28469" s="3">
        <v>0</v>
      </c>
      <c r="H28469" s="8">
        <v>1.7630701188348974E-2</v>
      </c>
      <c r="I28469" s="26" t="str">
        <f>INDEX('Data Tab2'!$C:$C,MATCH('Data Tab1'!A28469,'Data Tab2'!$A:$A,0))</f>
        <v>BCN2</v>
      </c>
    </row>
    <row r="28470" spans="1:9">
      <c r="A28470" s="56">
        <v>105665655</v>
      </c>
      <c r="B28470" s="1" t="s">
        <v>42</v>
      </c>
      <c r="C28470" t="s">
        <v>31</v>
      </c>
      <c r="D28470" s="1" t="s">
        <v>11</v>
      </c>
      <c r="E28470" t="s">
        <v>12</v>
      </c>
      <c r="F28470" s="4" t="s">
        <v>14</v>
      </c>
      <c r="G28470" s="3">
        <v>10.730274</v>
      </c>
      <c r="H28470" s="8">
        <v>0.39187141473323572</v>
      </c>
      <c r="I28470" s="26" t="str">
        <f>INDEX('Data Tab2'!$C:$C,MATCH('Data Tab1'!A28470,'Data Tab2'!$A:$A,0))</f>
        <v>BER3</v>
      </c>
    </row>
    <row r="28471" spans="1:9">
      <c r="A28471" s="55">
        <v>105665657</v>
      </c>
      <c r="B28471" s="1" t="s">
        <v>42</v>
      </c>
      <c r="C28471" t="s">
        <v>31</v>
      </c>
      <c r="D28471" s="1" t="s">
        <v>11</v>
      </c>
      <c r="E28471" t="s">
        <v>12</v>
      </c>
      <c r="F28471" s="4" t="s">
        <v>34</v>
      </c>
      <c r="G28471" s="3">
        <v>1.0024979999999999</v>
      </c>
      <c r="H28471" s="8">
        <v>0.41370828917789215</v>
      </c>
      <c r="I28471" s="26" t="str">
        <f>INDEX('Data Tab2'!$C:$C,MATCH('Data Tab1'!A28471,'Data Tab2'!$A:$A,0))</f>
        <v>BHX1</v>
      </c>
    </row>
    <row r="28472" spans="1:9" hidden="1">
      <c r="A28472" s="56">
        <v>105665657</v>
      </c>
      <c r="B28472" s="1" t="s">
        <v>42</v>
      </c>
      <c r="C28472" t="s">
        <v>31</v>
      </c>
      <c r="D28472" s="1" t="s">
        <v>11</v>
      </c>
      <c r="E28472" t="s">
        <v>12</v>
      </c>
      <c r="F28472" s="4" t="s">
        <v>14</v>
      </c>
      <c r="G28472" s="3">
        <v>10.883331</v>
      </c>
      <c r="H28472" s="8">
        <v>0.83547624506511897</v>
      </c>
      <c r="I28472" s="26" t="str">
        <f>INDEX('Data Tab2'!$C:$C,MATCH('Data Tab1'!A28472,'Data Tab2'!$A:$A,0))</f>
        <v>BHX1</v>
      </c>
    </row>
    <row r="28473" spans="1:9">
      <c r="A28473" s="55">
        <v>105665659</v>
      </c>
      <c r="B28473" s="1" t="s">
        <v>41</v>
      </c>
      <c r="C28473" t="s">
        <v>32</v>
      </c>
      <c r="D28473" s="1" t="s">
        <v>11</v>
      </c>
      <c r="E28473" t="s">
        <v>12</v>
      </c>
      <c r="F28473" s="4" t="s">
        <v>13</v>
      </c>
      <c r="G28473" s="3">
        <v>10.999992000000001</v>
      </c>
      <c r="H28473" s="8">
        <v>0.91485527427604851</v>
      </c>
      <c r="I28473" s="26" t="str">
        <f>INDEX('Data Tab2'!$C:$C,MATCH('Data Tab1'!A28473,'Data Tab2'!$A:$A,0))</f>
        <v>BHX2</v>
      </c>
    </row>
    <row r="28474" spans="1:9" hidden="1">
      <c r="A28474" s="55">
        <v>105665659</v>
      </c>
      <c r="B28474" s="1" t="s">
        <v>41</v>
      </c>
      <c r="C28474" t="s">
        <v>32</v>
      </c>
      <c r="D28474" s="1" t="s">
        <v>11</v>
      </c>
      <c r="E28474" t="s">
        <v>12</v>
      </c>
      <c r="F28474" s="4" t="s">
        <v>34</v>
      </c>
      <c r="G28474" s="3">
        <v>10.999992000000001</v>
      </c>
      <c r="H28474" s="8">
        <v>0.20728139956481573</v>
      </c>
      <c r="I28474" s="26" t="str">
        <f>INDEX('Data Tab2'!$C:$C,MATCH('Data Tab1'!A28474,'Data Tab2'!$A:$A,0))</f>
        <v>BHX2</v>
      </c>
    </row>
    <row r="28475" spans="1:9" hidden="1">
      <c r="A28475" s="55">
        <v>105665659</v>
      </c>
      <c r="B28475" s="1" t="s">
        <v>41</v>
      </c>
      <c r="C28475" t="s">
        <v>32</v>
      </c>
      <c r="D28475" s="1" t="s">
        <v>11</v>
      </c>
      <c r="E28475" t="s">
        <v>12</v>
      </c>
      <c r="F28475" s="4" t="s">
        <v>14</v>
      </c>
      <c r="G28475" s="3">
        <v>10.999992000000001</v>
      </c>
      <c r="H28475" s="8">
        <v>0.24956084695128733</v>
      </c>
      <c r="I28475" s="26" t="str">
        <f>INDEX('Data Tab2'!$C:$C,MATCH('Data Tab1'!A28475,'Data Tab2'!$A:$A,0))</f>
        <v>BHX2</v>
      </c>
    </row>
    <row r="28476" spans="1:9" hidden="1">
      <c r="A28476" s="55">
        <v>105665659</v>
      </c>
      <c r="B28476" s="1" t="s">
        <v>41</v>
      </c>
      <c r="C28476" t="s">
        <v>32</v>
      </c>
      <c r="D28476" s="1" t="s">
        <v>11</v>
      </c>
      <c r="E28476" t="s">
        <v>12</v>
      </c>
      <c r="F28476" s="4" t="s">
        <v>29</v>
      </c>
      <c r="G28476" s="3">
        <v>10.811104</v>
      </c>
      <c r="H28476" s="8">
        <v>0.93681200770067696</v>
      </c>
      <c r="I28476" s="26" t="str">
        <f>INDEX('Data Tab2'!$C:$C,MATCH('Data Tab1'!A28476,'Data Tab2'!$A:$A,0))</f>
        <v>BHX2</v>
      </c>
    </row>
    <row r="28477" spans="1:9" hidden="1">
      <c r="A28477" s="56">
        <v>105665659</v>
      </c>
      <c r="B28477" s="1" t="s">
        <v>41</v>
      </c>
      <c r="C28477" t="s">
        <v>32</v>
      </c>
      <c r="D28477" s="1" t="s">
        <v>11</v>
      </c>
      <c r="E28477" t="s">
        <v>12</v>
      </c>
      <c r="F28477" s="4" t="s">
        <v>16</v>
      </c>
      <c r="G28477" s="3">
        <v>10.682767</v>
      </c>
      <c r="H28477" s="8">
        <v>0.1579918579260291</v>
      </c>
      <c r="I28477" s="26" t="str">
        <f>INDEX('Data Tab2'!$C:$C,MATCH('Data Tab1'!A28477,'Data Tab2'!$A:$A,0))</f>
        <v>BHX2</v>
      </c>
    </row>
    <row r="28478" spans="1:9">
      <c r="A28478" s="55">
        <v>105665662</v>
      </c>
      <c r="B28478" s="1" t="s">
        <v>41</v>
      </c>
      <c r="C28478" t="s">
        <v>32</v>
      </c>
      <c r="D28478" s="1" t="s">
        <v>11</v>
      </c>
      <c r="E28478" t="s">
        <v>12</v>
      </c>
      <c r="F28478" s="4" t="s">
        <v>13</v>
      </c>
      <c r="G28478" s="3">
        <v>10.999993999999999</v>
      </c>
      <c r="H28478" s="8">
        <v>0.17058985679628602</v>
      </c>
      <c r="I28478" s="26" t="str">
        <f>INDEX('Data Tab2'!$C:$C,MATCH('Data Tab1'!A28478,'Data Tab2'!$A:$A,0))</f>
        <v>BHX3</v>
      </c>
    </row>
    <row r="28479" spans="1:9" hidden="1">
      <c r="A28479" s="55">
        <v>105665662</v>
      </c>
      <c r="B28479" s="1" t="s">
        <v>41</v>
      </c>
      <c r="C28479" t="s">
        <v>32</v>
      </c>
      <c r="D28479" s="1" t="s">
        <v>11</v>
      </c>
      <c r="E28479" t="s">
        <v>12</v>
      </c>
      <c r="F28479" s="4" t="s">
        <v>34</v>
      </c>
      <c r="G28479" s="3">
        <v>4.9599929999999999</v>
      </c>
      <c r="H28479" s="8">
        <v>0.32086274719919339</v>
      </c>
      <c r="I28479" s="26" t="str">
        <f>INDEX('Data Tab2'!$C:$C,MATCH('Data Tab1'!A28479,'Data Tab2'!$A:$A,0))</f>
        <v>BHX3</v>
      </c>
    </row>
    <row r="28480" spans="1:9" hidden="1">
      <c r="A28480" s="55">
        <v>105665662</v>
      </c>
      <c r="B28480" s="1" t="s">
        <v>41</v>
      </c>
      <c r="C28480" t="s">
        <v>32</v>
      </c>
      <c r="D28480" s="1" t="s">
        <v>11</v>
      </c>
      <c r="E28480" t="s">
        <v>12</v>
      </c>
      <c r="F28480" s="4" t="s">
        <v>14</v>
      </c>
      <c r="G28480" s="3">
        <v>6.5836040000000002</v>
      </c>
      <c r="H28480" s="8">
        <v>0.54661960867168669</v>
      </c>
      <c r="I28480" s="26" t="str">
        <f>INDEX('Data Tab2'!$C:$C,MATCH('Data Tab1'!A28480,'Data Tab2'!$A:$A,0))</f>
        <v>BHX3</v>
      </c>
    </row>
    <row r="28481" spans="1:9" hidden="1">
      <c r="A28481" s="55">
        <v>105665662</v>
      </c>
      <c r="B28481" s="1" t="s">
        <v>41</v>
      </c>
      <c r="C28481" t="s">
        <v>32</v>
      </c>
      <c r="D28481" s="1" t="s">
        <v>11</v>
      </c>
      <c r="E28481" t="s">
        <v>12</v>
      </c>
      <c r="F28481" s="4" t="s">
        <v>29</v>
      </c>
      <c r="G28481" s="3">
        <v>10.767770000000001</v>
      </c>
      <c r="H28481" s="8">
        <v>0.16411031625681571</v>
      </c>
      <c r="I28481" s="26" t="str">
        <f>INDEX('Data Tab2'!$C:$C,MATCH('Data Tab1'!A28481,'Data Tab2'!$A:$A,0))</f>
        <v>BHX3</v>
      </c>
    </row>
    <row r="28482" spans="1:9" hidden="1">
      <c r="A28482" s="56">
        <v>105665662</v>
      </c>
      <c r="B28482" s="1" t="s">
        <v>41</v>
      </c>
      <c r="C28482" t="s">
        <v>32</v>
      </c>
      <c r="D28482" s="1" t="s">
        <v>11</v>
      </c>
      <c r="E28482" t="s">
        <v>12</v>
      </c>
      <c r="F28482" s="4" t="s">
        <v>16</v>
      </c>
      <c r="G28482" s="3">
        <v>10.455268</v>
      </c>
      <c r="H28482" s="8">
        <v>0.76017483014474185</v>
      </c>
      <c r="I28482" s="26" t="str">
        <f>INDEX('Data Tab2'!$C:$C,MATCH('Data Tab1'!A28482,'Data Tab2'!$A:$A,0))</f>
        <v>BHX3</v>
      </c>
    </row>
    <row r="28483" spans="1:9">
      <c r="A28483" s="55">
        <v>105665664</v>
      </c>
      <c r="B28483" s="1" t="s">
        <v>41</v>
      </c>
      <c r="C28483" t="s">
        <v>32</v>
      </c>
      <c r="D28483" s="1" t="s">
        <v>11</v>
      </c>
      <c r="E28483" t="s">
        <v>12</v>
      </c>
      <c r="F28483" s="4" t="s">
        <v>13</v>
      </c>
      <c r="G28483" s="3">
        <v>11.099992</v>
      </c>
      <c r="H28483" s="8">
        <v>0.78838812419548765</v>
      </c>
      <c r="I28483" s="26" t="str">
        <f>INDEX('Data Tab2'!$C:$C,MATCH('Data Tab1'!A28483,'Data Tab2'!$A:$A,0))</f>
        <v>BHX4</v>
      </c>
    </row>
    <row r="28484" spans="1:9" hidden="1">
      <c r="A28484" s="55">
        <v>105665664</v>
      </c>
      <c r="B28484" s="1" t="s">
        <v>41</v>
      </c>
      <c r="C28484" t="s">
        <v>32</v>
      </c>
      <c r="D28484" s="1" t="s">
        <v>11</v>
      </c>
      <c r="E28484" t="s">
        <v>12</v>
      </c>
      <c r="F28484" s="4" t="s">
        <v>34</v>
      </c>
      <c r="G28484" s="3">
        <v>2.8938809999999999</v>
      </c>
      <c r="H28484" s="8">
        <v>0.98316150685902359</v>
      </c>
      <c r="I28484" s="26" t="str">
        <f>INDEX('Data Tab2'!$C:$C,MATCH('Data Tab1'!A28484,'Data Tab2'!$A:$A,0))</f>
        <v>BHX4</v>
      </c>
    </row>
    <row r="28485" spans="1:9" hidden="1">
      <c r="A28485" s="55">
        <v>105665664</v>
      </c>
      <c r="B28485" s="1" t="s">
        <v>41</v>
      </c>
      <c r="C28485" t="s">
        <v>32</v>
      </c>
      <c r="D28485" s="1" t="s">
        <v>11</v>
      </c>
      <c r="E28485" t="s">
        <v>12</v>
      </c>
      <c r="F28485" s="4" t="s">
        <v>15</v>
      </c>
      <c r="G28485" s="3">
        <v>4.238048</v>
      </c>
      <c r="H28485" s="8">
        <v>0.53639520802486751</v>
      </c>
      <c r="I28485" s="26" t="str">
        <f>INDEX('Data Tab2'!$C:$C,MATCH('Data Tab1'!A28485,'Data Tab2'!$A:$A,0))</f>
        <v>BHX4</v>
      </c>
    </row>
    <row r="28486" spans="1:9" hidden="1">
      <c r="A28486" s="55">
        <v>105665664</v>
      </c>
      <c r="B28486" s="1" t="s">
        <v>41</v>
      </c>
      <c r="C28486" t="s">
        <v>32</v>
      </c>
      <c r="D28486" s="1" t="s">
        <v>11</v>
      </c>
      <c r="E28486" t="s">
        <v>12</v>
      </c>
      <c r="F28486" s="4" t="s">
        <v>29</v>
      </c>
      <c r="G28486" s="3">
        <v>9.6763790000000007</v>
      </c>
      <c r="H28486" s="8">
        <v>0.62729091911949375</v>
      </c>
      <c r="I28486" s="26" t="str">
        <f>INDEX('Data Tab2'!$C:$C,MATCH('Data Tab1'!A28486,'Data Tab2'!$A:$A,0))</f>
        <v>BHX4</v>
      </c>
    </row>
    <row r="28487" spans="1:9" hidden="1">
      <c r="A28487" s="56">
        <v>105665664</v>
      </c>
      <c r="B28487" s="1" t="s">
        <v>41</v>
      </c>
      <c r="C28487" t="s">
        <v>32</v>
      </c>
      <c r="D28487" s="1" t="s">
        <v>11</v>
      </c>
      <c r="E28487" t="s">
        <v>12</v>
      </c>
      <c r="F28487" s="4" t="s">
        <v>16</v>
      </c>
      <c r="G28487" s="3">
        <v>10.678602</v>
      </c>
      <c r="H28487" s="8">
        <v>0.29125479622758876</v>
      </c>
      <c r="I28487" s="26" t="str">
        <f>INDEX('Data Tab2'!$C:$C,MATCH('Data Tab1'!A28487,'Data Tab2'!$A:$A,0))</f>
        <v>BHX4</v>
      </c>
    </row>
    <row r="28488" spans="1:9">
      <c r="A28488" s="55">
        <v>105665667</v>
      </c>
      <c r="B28488" s="1" t="s">
        <v>42</v>
      </c>
      <c r="C28488" t="s">
        <v>31</v>
      </c>
      <c r="D28488" s="1" t="s">
        <v>11</v>
      </c>
      <c r="E28488" t="s">
        <v>12</v>
      </c>
      <c r="F28488" s="4" t="s">
        <v>34</v>
      </c>
      <c r="G28488" s="3">
        <v>10.19083</v>
      </c>
      <c r="H28488" s="8">
        <v>0.16230332291113048</v>
      </c>
      <c r="I28488" s="26" t="str">
        <f>INDEX('Data Tab2'!$C:$C,MATCH('Data Tab1'!A28488,'Data Tab2'!$A:$A,0))</f>
        <v>BHX5</v>
      </c>
    </row>
    <row r="28489" spans="1:9" hidden="1">
      <c r="A28489" s="56">
        <v>105665667</v>
      </c>
      <c r="B28489" s="1" t="s">
        <v>42</v>
      </c>
      <c r="C28489" t="s">
        <v>31</v>
      </c>
      <c r="D28489" s="1" t="s">
        <v>11</v>
      </c>
      <c r="E28489" t="s">
        <v>12</v>
      </c>
      <c r="F28489" s="4" t="s">
        <v>14</v>
      </c>
      <c r="G28489" s="3">
        <v>10.437219000000001</v>
      </c>
      <c r="H28489" s="8">
        <v>0.91254012577802024</v>
      </c>
      <c r="I28489" s="26" t="str">
        <f>INDEX('Data Tab2'!$C:$C,MATCH('Data Tab1'!A28489,'Data Tab2'!$A:$A,0))</f>
        <v>BHX5</v>
      </c>
    </row>
    <row r="28490" spans="1:9">
      <c r="A28490" s="55">
        <v>105665669</v>
      </c>
      <c r="B28490" s="1" t="s">
        <v>41</v>
      </c>
      <c r="C28490" t="s">
        <v>32</v>
      </c>
      <c r="D28490" s="1" t="s">
        <v>11</v>
      </c>
      <c r="E28490" t="s">
        <v>12</v>
      </c>
      <c r="F28490" s="4" t="s">
        <v>13</v>
      </c>
      <c r="G28490" s="3">
        <v>11.206659</v>
      </c>
      <c r="H28490" s="8">
        <v>0.40350223177615396</v>
      </c>
      <c r="I28490" s="26" t="str">
        <f>INDEX('Data Tab2'!$C:$C,MATCH('Data Tab1'!A28490,'Data Tab2'!$A:$A,0))</f>
        <v>BRS1</v>
      </c>
    </row>
    <row r="28491" spans="1:9" hidden="1">
      <c r="A28491" s="55">
        <v>105665669</v>
      </c>
      <c r="B28491" s="1" t="s">
        <v>41</v>
      </c>
      <c r="C28491" t="s">
        <v>32</v>
      </c>
      <c r="D28491" s="1" t="s">
        <v>11</v>
      </c>
      <c r="E28491" t="s">
        <v>12</v>
      </c>
      <c r="F28491" s="4" t="s">
        <v>34</v>
      </c>
      <c r="G28491" s="3">
        <v>10.666102</v>
      </c>
      <c r="H28491" s="8">
        <v>0.61189690899500127</v>
      </c>
      <c r="I28491" s="26" t="str">
        <f>INDEX('Data Tab2'!$C:$C,MATCH('Data Tab1'!A28491,'Data Tab2'!$A:$A,0))</f>
        <v>BRS1</v>
      </c>
    </row>
    <row r="28492" spans="1:9" hidden="1">
      <c r="A28492" s="55">
        <v>105665669</v>
      </c>
      <c r="B28492" s="1" t="s">
        <v>41</v>
      </c>
      <c r="C28492" t="s">
        <v>32</v>
      </c>
      <c r="D28492" s="1" t="s">
        <v>11</v>
      </c>
      <c r="E28492" t="s">
        <v>12</v>
      </c>
      <c r="F28492" s="4" t="s">
        <v>28</v>
      </c>
      <c r="G28492" s="3">
        <v>0.33027099999999998</v>
      </c>
      <c r="H28492" s="8">
        <v>0.1446040545295344</v>
      </c>
      <c r="I28492" s="26" t="str">
        <f>INDEX('Data Tab2'!$C:$C,MATCH('Data Tab1'!A28492,'Data Tab2'!$A:$A,0))</f>
        <v>BRS1</v>
      </c>
    </row>
    <row r="28493" spans="1:9" hidden="1">
      <c r="A28493" s="55">
        <v>105665669</v>
      </c>
      <c r="B28493" s="1" t="s">
        <v>41</v>
      </c>
      <c r="C28493" t="s">
        <v>32</v>
      </c>
      <c r="D28493" s="1" t="s">
        <v>11</v>
      </c>
      <c r="E28493" t="s">
        <v>12</v>
      </c>
      <c r="F28493" s="4" t="s">
        <v>29</v>
      </c>
      <c r="G28493" s="3">
        <v>10.999987000000001</v>
      </c>
      <c r="H28493" s="8">
        <v>0.73323489239512352</v>
      </c>
      <c r="I28493" s="26" t="str">
        <f>INDEX('Data Tab2'!$C:$C,MATCH('Data Tab1'!A28493,'Data Tab2'!$A:$A,0))</f>
        <v>BRS1</v>
      </c>
    </row>
    <row r="28494" spans="1:9" hidden="1">
      <c r="A28494" s="55">
        <v>105665669</v>
      </c>
      <c r="B28494" s="1" t="s">
        <v>41</v>
      </c>
      <c r="C28494" t="s">
        <v>32</v>
      </c>
      <c r="D28494" s="1" t="s">
        <v>11</v>
      </c>
      <c r="E28494" t="s">
        <v>12</v>
      </c>
      <c r="F28494" s="4" t="s">
        <v>16</v>
      </c>
      <c r="G28494" s="3">
        <v>9.5830450000000003</v>
      </c>
      <c r="H28494" s="8">
        <v>0.93706330668097637</v>
      </c>
      <c r="I28494" s="26" t="str">
        <f>INDEX('Data Tab2'!$C:$C,MATCH('Data Tab1'!A28494,'Data Tab2'!$A:$A,0))</f>
        <v>BRS1</v>
      </c>
    </row>
    <row r="28495" spans="1:9" hidden="1">
      <c r="A28495" s="55">
        <v>105665669</v>
      </c>
      <c r="B28495" s="1" t="s">
        <v>33</v>
      </c>
      <c r="C28495" t="s">
        <v>32</v>
      </c>
      <c r="D28495" s="1" t="s">
        <v>17</v>
      </c>
      <c r="E28495" t="s">
        <v>18</v>
      </c>
      <c r="F28495" s="4" t="s">
        <v>35</v>
      </c>
      <c r="G28495" s="3">
        <v>9.9591580000000004</v>
      </c>
      <c r="H28495" s="8">
        <v>0.78317432931603392</v>
      </c>
      <c r="I28495" s="26" t="str">
        <f>INDEX('Data Tab2'!$C:$C,MATCH('Data Tab1'!A28495,'Data Tab2'!$A:$A,0))</f>
        <v>BRS1</v>
      </c>
    </row>
    <row r="28496" spans="1:9" hidden="1">
      <c r="A28496" s="55">
        <v>105665669</v>
      </c>
      <c r="B28496" s="1" t="s">
        <v>33</v>
      </c>
      <c r="C28496" t="s">
        <v>32</v>
      </c>
      <c r="D28496" s="1" t="s">
        <v>17</v>
      </c>
      <c r="E28496" t="s">
        <v>18</v>
      </c>
      <c r="F28496" s="4" t="s">
        <v>21</v>
      </c>
      <c r="G28496" s="3">
        <v>9.9999889999999994</v>
      </c>
      <c r="H28496" s="8">
        <v>0.49321242234767859</v>
      </c>
      <c r="I28496" s="26" t="str">
        <f>INDEX('Data Tab2'!$C:$C,MATCH('Data Tab1'!A28496,'Data Tab2'!$A:$A,0))</f>
        <v>BRS1</v>
      </c>
    </row>
    <row r="28497" spans="1:9" hidden="1">
      <c r="A28497" s="55">
        <v>105665669</v>
      </c>
      <c r="B28497" s="1" t="s">
        <v>33</v>
      </c>
      <c r="C28497" t="s">
        <v>32</v>
      </c>
      <c r="D28497" s="1" t="s">
        <v>17</v>
      </c>
      <c r="E28497" t="s">
        <v>18</v>
      </c>
      <c r="F28497" s="4" t="s">
        <v>22</v>
      </c>
      <c r="G28497" s="3">
        <v>1.2688809999999999</v>
      </c>
      <c r="H28497" s="8">
        <v>0.1380137701031644</v>
      </c>
      <c r="I28497" s="26" t="str">
        <f>INDEX('Data Tab2'!$C:$C,MATCH('Data Tab1'!A28497,'Data Tab2'!$A:$A,0))</f>
        <v>BRS1</v>
      </c>
    </row>
    <row r="28498" spans="1:9" hidden="1">
      <c r="A28498" s="55">
        <v>105665669</v>
      </c>
      <c r="B28498" s="1" t="s">
        <v>33</v>
      </c>
      <c r="C28498" t="s">
        <v>32</v>
      </c>
      <c r="D28498" s="1" t="s">
        <v>17</v>
      </c>
      <c r="E28498" t="s">
        <v>23</v>
      </c>
      <c r="F28498" s="4" t="s">
        <v>24</v>
      </c>
      <c r="G28498" s="3">
        <v>9.9999909999999996</v>
      </c>
      <c r="H28498" s="8">
        <v>0.72019884760914843</v>
      </c>
      <c r="I28498" s="26" t="str">
        <f>INDEX('Data Tab2'!$C:$C,MATCH('Data Tab1'!A28498,'Data Tab2'!$A:$A,0))</f>
        <v>BRS1</v>
      </c>
    </row>
    <row r="28499" spans="1:9" hidden="1">
      <c r="A28499" s="56">
        <v>105665669</v>
      </c>
      <c r="B28499" s="1" t="s">
        <v>33</v>
      </c>
      <c r="C28499" t="s">
        <v>32</v>
      </c>
      <c r="D28499" s="1" t="s">
        <v>17</v>
      </c>
      <c r="E28499" t="s">
        <v>23</v>
      </c>
      <c r="F28499" s="4" t="s">
        <v>25</v>
      </c>
      <c r="G28499" s="3">
        <v>0</v>
      </c>
      <c r="H28499" s="8">
        <v>0.31998423698797107</v>
      </c>
      <c r="I28499" s="26" t="str">
        <f>INDEX('Data Tab2'!$C:$C,MATCH('Data Tab1'!A28499,'Data Tab2'!$A:$A,0))</f>
        <v>BRS1</v>
      </c>
    </row>
    <row r="28500" spans="1:9">
      <c r="A28500" s="55">
        <v>105665715</v>
      </c>
      <c r="B28500" s="1" t="s">
        <v>41</v>
      </c>
      <c r="C28500" t="s">
        <v>32</v>
      </c>
      <c r="D28500" s="1" t="s">
        <v>11</v>
      </c>
      <c r="E28500" t="s">
        <v>12</v>
      </c>
      <c r="F28500" s="4" t="s">
        <v>13</v>
      </c>
      <c r="G28500" s="3">
        <v>7.6599979999999999</v>
      </c>
      <c r="H28500" s="8">
        <v>0.68223360934163757</v>
      </c>
      <c r="I28500" s="26" t="str">
        <f>INDEX('Data Tab2'!$C:$C,MATCH('Data Tab1'!A28500,'Data Tab2'!$A:$A,0))</f>
        <v>BTS2</v>
      </c>
    </row>
    <row r="28501" spans="1:9" hidden="1">
      <c r="A28501" s="55">
        <v>105665715</v>
      </c>
      <c r="B28501" s="1" t="s">
        <v>41</v>
      </c>
      <c r="C28501" t="s">
        <v>32</v>
      </c>
      <c r="D28501" s="1" t="s">
        <v>11</v>
      </c>
      <c r="E28501" t="s">
        <v>12</v>
      </c>
      <c r="F28501" s="4" t="s">
        <v>34</v>
      </c>
      <c r="G28501" s="3">
        <v>4.9999969999999996</v>
      </c>
      <c r="H28501" s="8">
        <v>3.8897848043644045E-2</v>
      </c>
      <c r="I28501" s="26" t="str">
        <f>INDEX('Data Tab2'!$C:$C,MATCH('Data Tab1'!A28501,'Data Tab2'!$A:$A,0))</f>
        <v>BTS2</v>
      </c>
    </row>
    <row r="28502" spans="1:9" hidden="1">
      <c r="A28502" s="55">
        <v>105665715</v>
      </c>
      <c r="B28502" s="1" t="s">
        <v>41</v>
      </c>
      <c r="C28502" t="s">
        <v>32</v>
      </c>
      <c r="D28502" s="1" t="s">
        <v>11</v>
      </c>
      <c r="E28502" t="s">
        <v>12</v>
      </c>
      <c r="F28502" s="4" t="s">
        <v>14</v>
      </c>
      <c r="G28502" s="3">
        <v>10.784997000000001</v>
      </c>
      <c r="H28502" s="8">
        <v>0.2881012124320419</v>
      </c>
      <c r="I28502" s="26" t="str">
        <f>INDEX('Data Tab2'!$C:$C,MATCH('Data Tab1'!A28502,'Data Tab2'!$A:$A,0))</f>
        <v>BTS2</v>
      </c>
    </row>
    <row r="28503" spans="1:9" hidden="1">
      <c r="A28503" s="55">
        <v>105665715</v>
      </c>
      <c r="B28503" s="1" t="s">
        <v>41</v>
      </c>
      <c r="C28503" t="s">
        <v>32</v>
      </c>
      <c r="D28503" s="1" t="s">
        <v>11</v>
      </c>
      <c r="E28503" t="s">
        <v>12</v>
      </c>
      <c r="F28503" s="4" t="s">
        <v>15</v>
      </c>
      <c r="G28503" s="3">
        <v>5.9999979999999997</v>
      </c>
      <c r="H28503" s="8">
        <v>0.71649784304939701</v>
      </c>
      <c r="I28503" s="26" t="str">
        <f>INDEX('Data Tab2'!$C:$C,MATCH('Data Tab1'!A28503,'Data Tab2'!$A:$A,0))</f>
        <v>BTS2</v>
      </c>
    </row>
    <row r="28504" spans="1:9" hidden="1">
      <c r="A28504" s="55">
        <v>105665715</v>
      </c>
      <c r="B28504" s="1" t="s">
        <v>41</v>
      </c>
      <c r="C28504" t="s">
        <v>32</v>
      </c>
      <c r="D28504" s="1" t="s">
        <v>11</v>
      </c>
      <c r="E28504" t="s">
        <v>12</v>
      </c>
      <c r="F28504" s="4" t="s">
        <v>29</v>
      </c>
      <c r="G28504" s="3">
        <v>4.7097199999999999</v>
      </c>
      <c r="H28504" s="8">
        <v>0.22174389811687389</v>
      </c>
      <c r="I28504" s="26" t="str">
        <f>INDEX('Data Tab2'!$C:$C,MATCH('Data Tab1'!A28504,'Data Tab2'!$A:$A,0))</f>
        <v>BTS2</v>
      </c>
    </row>
    <row r="28505" spans="1:9" hidden="1">
      <c r="A28505" s="56">
        <v>105665715</v>
      </c>
      <c r="B28505" s="1" t="s">
        <v>41</v>
      </c>
      <c r="C28505" t="s">
        <v>32</v>
      </c>
      <c r="D28505" s="1" t="s">
        <v>11</v>
      </c>
      <c r="E28505" t="s">
        <v>12</v>
      </c>
      <c r="F28505" s="4" t="s">
        <v>16</v>
      </c>
      <c r="G28505" s="3">
        <v>10.829997000000001</v>
      </c>
      <c r="H28505" s="8">
        <v>0.42562337109007065</v>
      </c>
      <c r="I28505" s="26" t="str">
        <f>INDEX('Data Tab2'!$C:$C,MATCH('Data Tab1'!A28505,'Data Tab2'!$A:$A,0))</f>
        <v>BTS2</v>
      </c>
    </row>
    <row r="28506" spans="1:9">
      <c r="A28506" s="55">
        <v>105665716</v>
      </c>
      <c r="B28506" s="1" t="s">
        <v>42</v>
      </c>
      <c r="C28506" t="s">
        <v>31</v>
      </c>
      <c r="D28506" s="1" t="s">
        <v>11</v>
      </c>
      <c r="E28506" t="s">
        <v>12</v>
      </c>
      <c r="F28506" s="4" t="s">
        <v>13</v>
      </c>
      <c r="G28506" s="3">
        <v>10.751661</v>
      </c>
      <c r="H28506" s="8">
        <v>0.31993778917494953</v>
      </c>
      <c r="I28506" s="26" t="str">
        <f>INDEX('Data Tab2'!$C:$C,MATCH('Data Tab1'!A28506,'Data Tab2'!$A:$A,0))</f>
        <v>BVA1</v>
      </c>
    </row>
    <row r="28507" spans="1:9" hidden="1">
      <c r="A28507" s="55">
        <v>105665716</v>
      </c>
      <c r="B28507" s="1" t="s">
        <v>42</v>
      </c>
      <c r="C28507" t="s">
        <v>31</v>
      </c>
      <c r="D28507" s="1" t="s">
        <v>11</v>
      </c>
      <c r="E28507" t="s">
        <v>12</v>
      </c>
      <c r="F28507" s="4" t="s">
        <v>34</v>
      </c>
      <c r="G28507" s="3">
        <v>10.999998</v>
      </c>
      <c r="H28507" s="8">
        <v>0.12662599917891737</v>
      </c>
      <c r="I28507" s="26" t="str">
        <f>INDEX('Data Tab2'!$C:$C,MATCH('Data Tab1'!A28507,'Data Tab2'!$A:$A,0))</f>
        <v>BVA1</v>
      </c>
    </row>
    <row r="28508" spans="1:9" hidden="1">
      <c r="A28508" s="55">
        <v>105665716</v>
      </c>
      <c r="B28508" s="1" t="s">
        <v>42</v>
      </c>
      <c r="C28508" t="s">
        <v>31</v>
      </c>
      <c r="D28508" s="1" t="s">
        <v>11</v>
      </c>
      <c r="E28508" t="s">
        <v>12</v>
      </c>
      <c r="F28508" s="4" t="s">
        <v>14</v>
      </c>
      <c r="G28508" s="3">
        <v>10.711663</v>
      </c>
      <c r="H28508" s="8">
        <v>0.27512760539202652</v>
      </c>
      <c r="I28508" s="26" t="str">
        <f>INDEX('Data Tab2'!$C:$C,MATCH('Data Tab1'!A28508,'Data Tab2'!$A:$A,0))</f>
        <v>BVA1</v>
      </c>
    </row>
    <row r="28509" spans="1:9" hidden="1">
      <c r="A28509" s="55">
        <v>105665716</v>
      </c>
      <c r="B28509" s="1" t="s">
        <v>42</v>
      </c>
      <c r="C28509" t="s">
        <v>31</v>
      </c>
      <c r="D28509" s="1" t="s">
        <v>11</v>
      </c>
      <c r="E28509" t="s">
        <v>12</v>
      </c>
      <c r="F28509" s="4" t="s">
        <v>15</v>
      </c>
      <c r="G28509" s="3">
        <v>5.7947199999999999</v>
      </c>
      <c r="H28509" s="8">
        <v>0.94039804270338356</v>
      </c>
      <c r="I28509" s="26" t="str">
        <f>INDEX('Data Tab2'!$C:$C,MATCH('Data Tab1'!A28509,'Data Tab2'!$A:$A,0))</f>
        <v>BVA1</v>
      </c>
    </row>
    <row r="28510" spans="1:9" hidden="1">
      <c r="A28510" s="55">
        <v>105665716</v>
      </c>
      <c r="B28510" s="1" t="s">
        <v>42</v>
      </c>
      <c r="C28510" t="s">
        <v>31</v>
      </c>
      <c r="D28510" s="1" t="s">
        <v>11</v>
      </c>
      <c r="E28510" t="s">
        <v>12</v>
      </c>
      <c r="F28510" s="4" t="s">
        <v>29</v>
      </c>
      <c r="G28510" s="3">
        <v>4.5316640000000001</v>
      </c>
      <c r="H28510" s="8">
        <v>0.56104346093422608</v>
      </c>
      <c r="I28510" s="26" t="str">
        <f>INDEX('Data Tab2'!$C:$C,MATCH('Data Tab1'!A28510,'Data Tab2'!$A:$A,0))</f>
        <v>BVA1</v>
      </c>
    </row>
    <row r="28511" spans="1:9" hidden="1">
      <c r="A28511" s="55">
        <v>105665716</v>
      </c>
      <c r="B28511" s="1" t="s">
        <v>42</v>
      </c>
      <c r="C28511" t="s">
        <v>31</v>
      </c>
      <c r="D28511" s="1" t="s">
        <v>11</v>
      </c>
      <c r="E28511" t="s">
        <v>12</v>
      </c>
      <c r="F28511" s="4" t="s">
        <v>16</v>
      </c>
      <c r="G28511" s="3">
        <v>10.399160999999999</v>
      </c>
      <c r="H28511" s="8">
        <v>0.4364472908788336</v>
      </c>
      <c r="I28511" s="26" t="str">
        <f>INDEX('Data Tab2'!$C:$C,MATCH('Data Tab1'!A28511,'Data Tab2'!$A:$A,0))</f>
        <v>BVA1</v>
      </c>
    </row>
    <row r="28512" spans="1:9" hidden="1">
      <c r="A28512" s="55">
        <v>105665716</v>
      </c>
      <c r="B28512" s="1" t="s">
        <v>9</v>
      </c>
      <c r="C28512" t="s">
        <v>32</v>
      </c>
      <c r="D28512" s="1" t="s">
        <v>17</v>
      </c>
      <c r="E28512" t="s">
        <v>18</v>
      </c>
      <c r="F28512" s="4" t="s">
        <v>35</v>
      </c>
      <c r="G28512" s="3">
        <v>2.5874980000000001</v>
      </c>
      <c r="H28512" s="8">
        <v>0.72314864027274361</v>
      </c>
      <c r="I28512" s="26" t="str">
        <f>INDEX('Data Tab2'!$C:$C,MATCH('Data Tab1'!A28512,'Data Tab2'!$A:$A,0))</f>
        <v>BVA1</v>
      </c>
    </row>
    <row r="28513" spans="1:9" hidden="1">
      <c r="A28513" s="55">
        <v>105665716</v>
      </c>
      <c r="B28513" s="1" t="s">
        <v>33</v>
      </c>
      <c r="C28513" t="s">
        <v>31</v>
      </c>
      <c r="D28513" s="1" t="s">
        <v>17</v>
      </c>
      <c r="E28513" t="s">
        <v>18</v>
      </c>
      <c r="F28513" s="4" t="s">
        <v>35</v>
      </c>
      <c r="G28513" s="3">
        <v>6.9741619999999998</v>
      </c>
      <c r="H28513" s="8">
        <v>0.54915639513325598</v>
      </c>
      <c r="I28513" s="26" t="str">
        <f>INDEX('Data Tab2'!$C:$C,MATCH('Data Tab1'!A28513,'Data Tab2'!$A:$A,0))</f>
        <v>BVA1</v>
      </c>
    </row>
    <row r="28514" spans="1:9" hidden="1">
      <c r="A28514" s="55">
        <v>105665716</v>
      </c>
      <c r="B28514" s="1" t="s">
        <v>33</v>
      </c>
      <c r="C28514" t="s">
        <v>31</v>
      </c>
      <c r="D28514" s="1" t="s">
        <v>17</v>
      </c>
      <c r="E28514" t="s">
        <v>18</v>
      </c>
      <c r="F28514" s="4" t="s">
        <v>36</v>
      </c>
      <c r="G28514" s="3">
        <v>9.0652749999999997</v>
      </c>
      <c r="H28514" s="8">
        <v>0.73464977238892859</v>
      </c>
      <c r="I28514" s="26" t="str">
        <f>INDEX('Data Tab2'!$C:$C,MATCH('Data Tab1'!A28514,'Data Tab2'!$A:$A,0))</f>
        <v>BVA1</v>
      </c>
    </row>
    <row r="28515" spans="1:9" hidden="1">
      <c r="A28515" s="55">
        <v>105665716</v>
      </c>
      <c r="B28515" s="1" t="s">
        <v>33</v>
      </c>
      <c r="C28515" t="s">
        <v>31</v>
      </c>
      <c r="D28515" s="1" t="s">
        <v>17</v>
      </c>
      <c r="E28515" t="s">
        <v>18</v>
      </c>
      <c r="F28515" s="4" t="s">
        <v>38</v>
      </c>
      <c r="G28515" s="3">
        <v>5.0166639999999996</v>
      </c>
      <c r="H28515" s="8">
        <v>0.45607556100176216</v>
      </c>
      <c r="I28515" s="26" t="str">
        <f>INDEX('Data Tab2'!$C:$C,MATCH('Data Tab1'!A28515,'Data Tab2'!$A:$A,0))</f>
        <v>BVA1</v>
      </c>
    </row>
    <row r="28516" spans="1:9" hidden="1">
      <c r="A28516" s="55">
        <v>105665716</v>
      </c>
      <c r="B28516" s="1" t="s">
        <v>33</v>
      </c>
      <c r="C28516" t="s">
        <v>31</v>
      </c>
      <c r="D28516" s="1" t="s">
        <v>17</v>
      </c>
      <c r="E28516" t="s">
        <v>18</v>
      </c>
      <c r="F28516" s="4" t="s">
        <v>21</v>
      </c>
      <c r="G28516" s="3">
        <v>4.9997199999999999</v>
      </c>
      <c r="H28516" s="8">
        <v>0.9598868120229519</v>
      </c>
      <c r="I28516" s="26" t="str">
        <f>INDEX('Data Tab2'!$C:$C,MATCH('Data Tab1'!A28516,'Data Tab2'!$A:$A,0))</f>
        <v>BVA1</v>
      </c>
    </row>
    <row r="28517" spans="1:9" hidden="1">
      <c r="A28517" s="55">
        <v>105665716</v>
      </c>
      <c r="B28517" s="1" t="s">
        <v>33</v>
      </c>
      <c r="C28517" t="s">
        <v>31</v>
      </c>
      <c r="D28517" s="1" t="s">
        <v>17</v>
      </c>
      <c r="E28517" t="s">
        <v>18</v>
      </c>
      <c r="F28517" s="4" t="s">
        <v>22</v>
      </c>
      <c r="G28517" s="3">
        <v>7.6561079999999997</v>
      </c>
      <c r="H28517" s="8">
        <v>0.9997653202725022</v>
      </c>
      <c r="I28517" s="26" t="str">
        <f>INDEX('Data Tab2'!$C:$C,MATCH('Data Tab1'!A28517,'Data Tab2'!$A:$A,0))</f>
        <v>BVA1</v>
      </c>
    </row>
    <row r="28518" spans="1:9" hidden="1">
      <c r="A28518" s="55">
        <v>105665716</v>
      </c>
      <c r="B28518" s="1" t="s">
        <v>33</v>
      </c>
      <c r="C28518" t="s">
        <v>31</v>
      </c>
      <c r="D28518" s="1" t="s">
        <v>17</v>
      </c>
      <c r="E28518" t="s">
        <v>23</v>
      </c>
      <c r="F28518" s="4" t="s">
        <v>24</v>
      </c>
      <c r="G28518" s="3">
        <v>8.7852750000000004</v>
      </c>
      <c r="H28518" s="8">
        <v>0.4663765948736236</v>
      </c>
      <c r="I28518" s="26" t="str">
        <f>INDEX('Data Tab2'!$C:$C,MATCH('Data Tab1'!A28518,'Data Tab2'!$A:$A,0))</f>
        <v>BVA1</v>
      </c>
    </row>
    <row r="28519" spans="1:9" hidden="1">
      <c r="A28519" s="56">
        <v>105665716</v>
      </c>
      <c r="B28519" s="1" t="s">
        <v>33</v>
      </c>
      <c r="C28519" t="s">
        <v>31</v>
      </c>
      <c r="D28519" s="1" t="s">
        <v>17</v>
      </c>
      <c r="E28519" t="s">
        <v>23</v>
      </c>
      <c r="F28519" s="4" t="s">
        <v>25</v>
      </c>
      <c r="G28519" s="3">
        <v>0</v>
      </c>
      <c r="H28519" s="8">
        <v>0.81473766674456827</v>
      </c>
      <c r="I28519" s="26" t="str">
        <f>INDEX('Data Tab2'!$C:$C,MATCH('Data Tab1'!A28519,'Data Tab2'!$A:$A,0))</f>
        <v>BVA1</v>
      </c>
    </row>
    <row r="28520" spans="1:9">
      <c r="A28520" s="55">
        <v>105665718</v>
      </c>
      <c r="B28520" s="1" t="s">
        <v>41</v>
      </c>
      <c r="C28520" t="s">
        <v>32</v>
      </c>
      <c r="D28520" s="1" t="s">
        <v>11</v>
      </c>
      <c r="E28520" t="s">
        <v>12</v>
      </c>
      <c r="F28520" s="4" t="s">
        <v>13</v>
      </c>
      <c r="G28520" s="3">
        <v>10.999997</v>
      </c>
      <c r="H28520" s="8">
        <v>0.85945132278139202</v>
      </c>
      <c r="I28520" s="26" t="str">
        <f>INDEX('Data Tab2'!$C:$C,MATCH('Data Tab1'!A28520,'Data Tab2'!$A:$A,0))</f>
        <v>CGN1</v>
      </c>
    </row>
    <row r="28521" spans="1:9" hidden="1">
      <c r="A28521" s="55">
        <v>105665718</v>
      </c>
      <c r="B28521" s="1" t="s">
        <v>41</v>
      </c>
      <c r="C28521" t="s">
        <v>32</v>
      </c>
      <c r="D28521" s="1" t="s">
        <v>11</v>
      </c>
      <c r="E28521" t="s">
        <v>12</v>
      </c>
      <c r="F28521" s="4" t="s">
        <v>34</v>
      </c>
      <c r="G28521" s="3">
        <v>10.999995999999999</v>
      </c>
      <c r="H28521" s="8">
        <v>0.97308543045979923</v>
      </c>
      <c r="I28521" s="26" t="str">
        <f>INDEX('Data Tab2'!$C:$C,MATCH('Data Tab1'!A28521,'Data Tab2'!$A:$A,0))</f>
        <v>CGN1</v>
      </c>
    </row>
    <row r="28522" spans="1:9" hidden="1">
      <c r="A28522" s="55">
        <v>105665718</v>
      </c>
      <c r="B28522" s="1" t="s">
        <v>41</v>
      </c>
      <c r="C28522" t="s">
        <v>32</v>
      </c>
      <c r="D28522" s="1" t="s">
        <v>11</v>
      </c>
      <c r="E28522" t="s">
        <v>12</v>
      </c>
      <c r="F28522" s="4" t="s">
        <v>14</v>
      </c>
      <c r="G28522" s="3">
        <v>9.7077760000000008</v>
      </c>
      <c r="H28522" s="8">
        <v>0.16453920838546565</v>
      </c>
      <c r="I28522" s="26" t="str">
        <f>INDEX('Data Tab2'!$C:$C,MATCH('Data Tab1'!A28522,'Data Tab2'!$A:$A,0))</f>
        <v>CGN1</v>
      </c>
    </row>
    <row r="28523" spans="1:9" hidden="1">
      <c r="A28523" s="55">
        <v>105665718</v>
      </c>
      <c r="B28523" s="1" t="s">
        <v>41</v>
      </c>
      <c r="C28523" t="s">
        <v>32</v>
      </c>
      <c r="D28523" s="1" t="s">
        <v>11</v>
      </c>
      <c r="E28523" t="s">
        <v>12</v>
      </c>
      <c r="F28523" s="4" t="s">
        <v>15</v>
      </c>
      <c r="G28523" s="3">
        <v>10.899998999999999</v>
      </c>
      <c r="H28523" s="8">
        <v>0.87137374720158911</v>
      </c>
      <c r="I28523" s="26" t="str">
        <f>INDEX('Data Tab2'!$C:$C,MATCH('Data Tab1'!A28523,'Data Tab2'!$A:$A,0))</f>
        <v>CGN1</v>
      </c>
    </row>
    <row r="28524" spans="1:9" hidden="1">
      <c r="A28524" s="56">
        <v>105665718</v>
      </c>
      <c r="B28524" s="1" t="s">
        <v>41</v>
      </c>
      <c r="C28524" t="s">
        <v>32</v>
      </c>
      <c r="D28524" s="1" t="s">
        <v>11</v>
      </c>
      <c r="E28524" t="s">
        <v>12</v>
      </c>
      <c r="F28524" s="4" t="s">
        <v>28</v>
      </c>
      <c r="G28524" s="3">
        <v>3.1547200000000002</v>
      </c>
      <c r="H28524" s="8">
        <v>0.64929816739574564</v>
      </c>
      <c r="I28524" s="26" t="str">
        <f>INDEX('Data Tab2'!$C:$C,MATCH('Data Tab1'!A28524,'Data Tab2'!$A:$A,0))</f>
        <v>CGN1</v>
      </c>
    </row>
    <row r="28525" spans="1:9">
      <c r="A28525" s="55">
        <v>105665719</v>
      </c>
      <c r="B28525" s="1" t="s">
        <v>42</v>
      </c>
      <c r="C28525" t="s">
        <v>32</v>
      </c>
      <c r="D28525" s="1" t="s">
        <v>11</v>
      </c>
      <c r="E28525" t="s">
        <v>12</v>
      </c>
      <c r="F28525" s="4" t="s">
        <v>13</v>
      </c>
      <c r="G28525" s="3">
        <v>10.999995999999999</v>
      </c>
      <c r="H28525" s="8">
        <v>0.11470662472401361</v>
      </c>
      <c r="I28525" s="26" t="str">
        <f>INDEX('Data Tab2'!$C:$C,MATCH('Data Tab1'!A28525,'Data Tab2'!$A:$A,0))</f>
        <v>CWL1</v>
      </c>
    </row>
    <row r="28526" spans="1:9" hidden="1">
      <c r="A28526" s="55">
        <v>105665719</v>
      </c>
      <c r="B28526" s="1" t="s">
        <v>42</v>
      </c>
      <c r="C28526" t="s">
        <v>32</v>
      </c>
      <c r="D28526" s="1" t="s">
        <v>11</v>
      </c>
      <c r="E28526" t="s">
        <v>12</v>
      </c>
      <c r="F28526" s="4" t="s">
        <v>34</v>
      </c>
      <c r="G28526" s="3">
        <v>10.662219</v>
      </c>
      <c r="H28526" s="8">
        <v>0.4040392595497041</v>
      </c>
      <c r="I28526" s="26" t="str">
        <f>INDEX('Data Tab2'!$C:$C,MATCH('Data Tab1'!A28526,'Data Tab2'!$A:$A,0))</f>
        <v>CWL1</v>
      </c>
    </row>
    <row r="28527" spans="1:9" hidden="1">
      <c r="A28527" s="55">
        <v>105665719</v>
      </c>
      <c r="B28527" s="1" t="s">
        <v>42</v>
      </c>
      <c r="C28527" t="s">
        <v>32</v>
      </c>
      <c r="D28527" s="1" t="s">
        <v>11</v>
      </c>
      <c r="E28527" t="s">
        <v>12</v>
      </c>
      <c r="F28527" s="4" t="s">
        <v>14</v>
      </c>
      <c r="G28527" s="3">
        <v>8.6819430000000004</v>
      </c>
      <c r="H28527" s="8">
        <v>0.46458216425400722</v>
      </c>
      <c r="I28527" s="26" t="str">
        <f>INDEX('Data Tab2'!$C:$C,MATCH('Data Tab1'!A28527,'Data Tab2'!$A:$A,0))</f>
        <v>CWL1</v>
      </c>
    </row>
    <row r="28528" spans="1:9" hidden="1">
      <c r="A28528" s="55">
        <v>105665719</v>
      </c>
      <c r="B28528" s="1" t="s">
        <v>42</v>
      </c>
      <c r="C28528" t="s">
        <v>32</v>
      </c>
      <c r="D28528" s="1" t="s">
        <v>11</v>
      </c>
      <c r="E28528" t="s">
        <v>12</v>
      </c>
      <c r="F28528" s="4" t="s">
        <v>15</v>
      </c>
      <c r="G28528" s="3">
        <v>5.9999969999999996</v>
      </c>
      <c r="H28528" s="8">
        <v>0.7226392824236425</v>
      </c>
      <c r="I28528" s="26" t="str">
        <f>INDEX('Data Tab2'!$C:$C,MATCH('Data Tab1'!A28528,'Data Tab2'!$A:$A,0))</f>
        <v>CWL1</v>
      </c>
    </row>
    <row r="28529" spans="1:9" hidden="1">
      <c r="A28529" s="55">
        <v>105665719</v>
      </c>
      <c r="B28529" s="1" t="s">
        <v>42</v>
      </c>
      <c r="C28529" t="s">
        <v>32</v>
      </c>
      <c r="D28529" s="1" t="s">
        <v>11</v>
      </c>
      <c r="E28529" t="s">
        <v>12</v>
      </c>
      <c r="F28529" s="4" t="s">
        <v>28</v>
      </c>
      <c r="G28529" s="3">
        <v>4.9999979999999997</v>
      </c>
      <c r="H28529" s="8">
        <v>0.68179525293554777</v>
      </c>
      <c r="I28529" s="26" t="str">
        <f>INDEX('Data Tab2'!$C:$C,MATCH('Data Tab1'!A28529,'Data Tab2'!$A:$A,0))</f>
        <v>CWL1</v>
      </c>
    </row>
    <row r="28530" spans="1:9" hidden="1">
      <c r="A28530" s="55">
        <v>105665719</v>
      </c>
      <c r="B28530" s="1" t="s">
        <v>42</v>
      </c>
      <c r="C28530" t="s">
        <v>32</v>
      </c>
      <c r="D28530" s="1" t="s">
        <v>11</v>
      </c>
      <c r="E28530" t="s">
        <v>12</v>
      </c>
      <c r="F28530" s="4" t="s">
        <v>29</v>
      </c>
      <c r="G28530" s="3">
        <v>4.7583310000000001</v>
      </c>
      <c r="H28530" s="8">
        <v>0.61093587810072558</v>
      </c>
      <c r="I28530" s="26" t="str">
        <f>INDEX('Data Tab2'!$C:$C,MATCH('Data Tab1'!A28530,'Data Tab2'!$A:$A,0))</f>
        <v>CWL1</v>
      </c>
    </row>
    <row r="28531" spans="1:9" hidden="1">
      <c r="A28531" s="55">
        <v>105665719</v>
      </c>
      <c r="B28531" s="1" t="s">
        <v>42</v>
      </c>
      <c r="C28531" t="s">
        <v>32</v>
      </c>
      <c r="D28531" s="1" t="s">
        <v>11</v>
      </c>
      <c r="E28531" t="s">
        <v>12</v>
      </c>
      <c r="F28531" s="4" t="s">
        <v>16</v>
      </c>
      <c r="G28531" s="3">
        <v>10.545828999999999</v>
      </c>
      <c r="H28531" s="8">
        <v>0.88551744836470048</v>
      </c>
      <c r="I28531" s="26" t="str">
        <f>INDEX('Data Tab2'!$C:$C,MATCH('Data Tab1'!A28531,'Data Tab2'!$A:$A,0))</f>
        <v>CWL1</v>
      </c>
    </row>
    <row r="28532" spans="1:9" hidden="1">
      <c r="A28532" s="55">
        <v>105665719</v>
      </c>
      <c r="B28532" s="1" t="s">
        <v>41</v>
      </c>
      <c r="C28532" t="s">
        <v>31</v>
      </c>
      <c r="D28532" s="1" t="s">
        <v>11</v>
      </c>
      <c r="E28532" t="s">
        <v>12</v>
      </c>
      <c r="F28532" s="4" t="s">
        <v>34</v>
      </c>
      <c r="G28532" s="3">
        <v>0.33777600000000002</v>
      </c>
      <c r="H28532" s="8">
        <v>0.83367528074472508</v>
      </c>
      <c r="I28532" s="26" t="str">
        <f>INDEX('Data Tab2'!$C:$C,MATCH('Data Tab1'!A28532,'Data Tab2'!$A:$A,0))</f>
        <v>CWL1</v>
      </c>
    </row>
    <row r="28533" spans="1:9" hidden="1">
      <c r="A28533" s="56">
        <v>105665719</v>
      </c>
      <c r="B28533" s="1" t="s">
        <v>41</v>
      </c>
      <c r="C28533" t="s">
        <v>31</v>
      </c>
      <c r="D28533" s="1" t="s">
        <v>11</v>
      </c>
      <c r="E28533" t="s">
        <v>12</v>
      </c>
      <c r="F28533" s="4" t="s">
        <v>14</v>
      </c>
      <c r="G28533" s="3">
        <v>2.3180540000000001</v>
      </c>
      <c r="H28533" s="8">
        <v>0.62478235246782632</v>
      </c>
      <c r="I28533" s="26" t="str">
        <f>INDEX('Data Tab2'!$C:$C,MATCH('Data Tab1'!A28533,'Data Tab2'!$A:$A,0))</f>
        <v>CWL1</v>
      </c>
    </row>
    <row r="28534" spans="1:9">
      <c r="A28534" s="55">
        <v>105665723</v>
      </c>
      <c r="B28534" s="1" t="s">
        <v>41</v>
      </c>
      <c r="C28534" t="s">
        <v>31</v>
      </c>
      <c r="D28534" s="1" t="s">
        <v>11</v>
      </c>
      <c r="E28534" t="s">
        <v>12</v>
      </c>
      <c r="F28534" s="4" t="s">
        <v>13</v>
      </c>
      <c r="G28534" s="3">
        <v>10.807771000000001</v>
      </c>
      <c r="H28534" s="8">
        <v>0.38829972260458057</v>
      </c>
      <c r="I28534" s="26" t="str">
        <f>INDEX('Data Tab2'!$C:$C,MATCH('Data Tab1'!A28534,'Data Tab2'!$A:$A,0))</f>
        <v>DTM1</v>
      </c>
    </row>
    <row r="28535" spans="1:9" hidden="1">
      <c r="A28535" s="55">
        <v>105665723</v>
      </c>
      <c r="B28535" s="1" t="s">
        <v>41</v>
      </c>
      <c r="C28535" t="s">
        <v>31</v>
      </c>
      <c r="D28535" s="1" t="s">
        <v>11</v>
      </c>
      <c r="E28535" t="s">
        <v>12</v>
      </c>
      <c r="F28535" s="4" t="s">
        <v>34</v>
      </c>
      <c r="G28535" s="3">
        <v>10.999998</v>
      </c>
      <c r="H28535" s="8">
        <v>0.21774089386477069</v>
      </c>
      <c r="I28535" s="26" t="str">
        <f>INDEX('Data Tab2'!$C:$C,MATCH('Data Tab1'!A28535,'Data Tab2'!$A:$A,0))</f>
        <v>DTM1</v>
      </c>
    </row>
    <row r="28536" spans="1:9" hidden="1">
      <c r="A28536" s="55">
        <v>105665723</v>
      </c>
      <c r="B28536" s="1" t="s">
        <v>41</v>
      </c>
      <c r="C28536" t="s">
        <v>31</v>
      </c>
      <c r="D28536" s="1" t="s">
        <v>11</v>
      </c>
      <c r="E28536" t="s">
        <v>12</v>
      </c>
      <c r="F28536" s="4" t="s">
        <v>14</v>
      </c>
      <c r="G28536" s="3">
        <v>10.542498</v>
      </c>
      <c r="H28536" s="8">
        <v>0.43652562248259896</v>
      </c>
      <c r="I28536" s="26" t="str">
        <f>INDEX('Data Tab2'!$C:$C,MATCH('Data Tab1'!A28536,'Data Tab2'!$A:$A,0))</f>
        <v>DTM1</v>
      </c>
    </row>
    <row r="28537" spans="1:9" hidden="1">
      <c r="A28537" s="55">
        <v>105665723</v>
      </c>
      <c r="B28537" s="1" t="s">
        <v>41</v>
      </c>
      <c r="C28537" t="s">
        <v>31</v>
      </c>
      <c r="D28537" s="1" t="s">
        <v>11</v>
      </c>
      <c r="E28537" t="s">
        <v>12</v>
      </c>
      <c r="F28537" s="4" t="s">
        <v>15</v>
      </c>
      <c r="G28537" s="3">
        <v>10.999998</v>
      </c>
      <c r="H28537" s="8">
        <v>0.90731305707835375</v>
      </c>
      <c r="I28537" s="26" t="str">
        <f>INDEX('Data Tab2'!$C:$C,MATCH('Data Tab1'!A28537,'Data Tab2'!$A:$A,0))</f>
        <v>DTM1</v>
      </c>
    </row>
    <row r="28538" spans="1:9" hidden="1">
      <c r="A28538" s="55">
        <v>105665723</v>
      </c>
      <c r="B28538" s="1" t="s">
        <v>41</v>
      </c>
      <c r="C28538" t="s">
        <v>31</v>
      </c>
      <c r="D28538" s="1" t="s">
        <v>11</v>
      </c>
      <c r="E28538" t="s">
        <v>12</v>
      </c>
      <c r="F28538" s="4" t="s">
        <v>28</v>
      </c>
      <c r="G28538" s="3">
        <v>5.5963859999999999</v>
      </c>
      <c r="H28538" s="8">
        <v>0.15041662607636852</v>
      </c>
      <c r="I28538" s="26" t="str">
        <f>INDEX('Data Tab2'!$C:$C,MATCH('Data Tab1'!A28538,'Data Tab2'!$A:$A,0))</f>
        <v>DTM1</v>
      </c>
    </row>
    <row r="28539" spans="1:9" hidden="1">
      <c r="A28539" s="56">
        <v>105665723</v>
      </c>
      <c r="B28539" s="1" t="s">
        <v>41</v>
      </c>
      <c r="C28539" t="s">
        <v>31</v>
      </c>
      <c r="D28539" s="1" t="s">
        <v>11</v>
      </c>
      <c r="E28539" t="s">
        <v>12</v>
      </c>
      <c r="F28539" s="4" t="s">
        <v>16</v>
      </c>
      <c r="G28539" s="3">
        <v>4.8858309999999996</v>
      </c>
      <c r="H28539" s="8">
        <v>9.965795825909296E-2</v>
      </c>
      <c r="I28539" s="26" t="str">
        <f>INDEX('Data Tab2'!$C:$C,MATCH('Data Tab1'!A28539,'Data Tab2'!$A:$A,0))</f>
        <v>DTM1</v>
      </c>
    </row>
    <row r="28540" spans="1:9">
      <c r="A28540" s="55">
        <v>105665724</v>
      </c>
      <c r="B28540" s="1" t="s">
        <v>41</v>
      </c>
      <c r="C28540" t="s">
        <v>31</v>
      </c>
      <c r="D28540" s="1" t="s">
        <v>11</v>
      </c>
      <c r="E28540" t="s">
        <v>12</v>
      </c>
      <c r="F28540" s="4" t="s">
        <v>13</v>
      </c>
      <c r="G28540" s="3">
        <v>9.0694400000000002</v>
      </c>
      <c r="H28540" s="8">
        <v>0.92032753851136462</v>
      </c>
      <c r="I28540" s="26" t="str">
        <f>INDEX('Data Tab2'!$C:$C,MATCH('Data Tab1'!A28540,'Data Tab2'!$A:$A,0))</f>
        <v>DTM2</v>
      </c>
    </row>
    <row r="28541" spans="1:9" hidden="1">
      <c r="A28541" s="55">
        <v>105665724</v>
      </c>
      <c r="B28541" s="1" t="s">
        <v>41</v>
      </c>
      <c r="C28541" t="s">
        <v>31</v>
      </c>
      <c r="D28541" s="1" t="s">
        <v>11</v>
      </c>
      <c r="E28541" t="s">
        <v>12</v>
      </c>
      <c r="F28541" s="4" t="s">
        <v>34</v>
      </c>
      <c r="G28541" s="3">
        <v>9.4583290000000009</v>
      </c>
      <c r="H28541" s="8">
        <v>0.37524029971657547</v>
      </c>
      <c r="I28541" s="26" t="str">
        <f>INDEX('Data Tab2'!$C:$C,MATCH('Data Tab1'!A28541,'Data Tab2'!$A:$A,0))</f>
        <v>DTM2</v>
      </c>
    </row>
    <row r="28542" spans="1:9" hidden="1">
      <c r="A28542" s="55">
        <v>105665724</v>
      </c>
      <c r="B28542" s="1" t="s">
        <v>41</v>
      </c>
      <c r="C28542" t="s">
        <v>31</v>
      </c>
      <c r="D28542" s="1" t="s">
        <v>11</v>
      </c>
      <c r="E28542" t="s">
        <v>12</v>
      </c>
      <c r="F28542" s="4" t="s">
        <v>14</v>
      </c>
      <c r="G28542" s="3">
        <v>10.999995999999999</v>
      </c>
      <c r="H28542" s="8">
        <v>0.30257925534005081</v>
      </c>
      <c r="I28542" s="26" t="str">
        <f>INDEX('Data Tab2'!$C:$C,MATCH('Data Tab1'!A28542,'Data Tab2'!$A:$A,0))</f>
        <v>DTM2</v>
      </c>
    </row>
    <row r="28543" spans="1:9" hidden="1">
      <c r="A28543" s="55">
        <v>105665724</v>
      </c>
      <c r="B28543" s="1" t="s">
        <v>41</v>
      </c>
      <c r="C28543" t="s">
        <v>31</v>
      </c>
      <c r="D28543" s="1" t="s">
        <v>11</v>
      </c>
      <c r="E28543" t="s">
        <v>12</v>
      </c>
      <c r="F28543" s="4" t="s">
        <v>15</v>
      </c>
      <c r="G28543" s="3">
        <v>10.999998</v>
      </c>
      <c r="H28543" s="8">
        <v>0.80964188868480469</v>
      </c>
      <c r="I28543" s="26" t="str">
        <f>INDEX('Data Tab2'!$C:$C,MATCH('Data Tab1'!A28543,'Data Tab2'!$A:$A,0))</f>
        <v>DTM2</v>
      </c>
    </row>
    <row r="28544" spans="1:9" hidden="1">
      <c r="A28544" s="56">
        <v>105665724</v>
      </c>
      <c r="B28544" s="1" t="s">
        <v>41</v>
      </c>
      <c r="C28544" t="s">
        <v>31</v>
      </c>
      <c r="D28544" s="1" t="s">
        <v>11</v>
      </c>
      <c r="E28544" t="s">
        <v>12</v>
      </c>
      <c r="F28544" s="4" t="s">
        <v>28</v>
      </c>
      <c r="G28544" s="3">
        <v>5.4808310000000002</v>
      </c>
      <c r="H28544" s="8">
        <v>2.1766885326195973E-2</v>
      </c>
      <c r="I28544" s="26" t="str">
        <f>INDEX('Data Tab2'!$C:$C,MATCH('Data Tab1'!A28544,'Data Tab2'!$A:$A,0))</f>
        <v>DTM2</v>
      </c>
    </row>
    <row r="28545" spans="1:9">
      <c r="A28545" s="55">
        <v>105665726</v>
      </c>
      <c r="B28545" s="1" t="s">
        <v>41</v>
      </c>
      <c r="C28545" t="s">
        <v>31</v>
      </c>
      <c r="D28545" s="1" t="s">
        <v>11</v>
      </c>
      <c r="E28545" t="s">
        <v>12</v>
      </c>
      <c r="F28545" s="4" t="s">
        <v>13</v>
      </c>
      <c r="G28545" s="3">
        <v>9.9374959999999994</v>
      </c>
      <c r="H28545" s="8">
        <v>0.56703514266631283</v>
      </c>
      <c r="I28545" s="26" t="str">
        <f>INDEX('Data Tab2'!$C:$C,MATCH('Data Tab1'!A28545,'Data Tab2'!$A:$A,0))</f>
        <v>DTM3</v>
      </c>
    </row>
    <row r="28546" spans="1:9" hidden="1">
      <c r="A28546" s="56">
        <v>105665726</v>
      </c>
      <c r="B28546" s="1" t="s">
        <v>41</v>
      </c>
      <c r="C28546" t="s">
        <v>31</v>
      </c>
      <c r="D28546" s="1" t="s">
        <v>11</v>
      </c>
      <c r="E28546" t="s">
        <v>12</v>
      </c>
      <c r="F28546" s="4" t="s">
        <v>34</v>
      </c>
      <c r="G28546" s="3">
        <v>5.8252750000000004</v>
      </c>
      <c r="H28546" s="8">
        <v>0.67141453169710219</v>
      </c>
      <c r="I28546" s="26" t="str">
        <f>INDEX('Data Tab2'!$C:$C,MATCH('Data Tab1'!A28546,'Data Tab2'!$A:$A,0))</f>
        <v>DTM3</v>
      </c>
    </row>
    <row r="28547" spans="1:9">
      <c r="A28547" s="55">
        <v>105665727</v>
      </c>
      <c r="B28547" s="1" t="s">
        <v>41</v>
      </c>
      <c r="C28547" t="s">
        <v>32</v>
      </c>
      <c r="D28547" s="1" t="s">
        <v>11</v>
      </c>
      <c r="E28547" t="s">
        <v>12</v>
      </c>
      <c r="F28547" s="4" t="s">
        <v>13</v>
      </c>
      <c r="G28547" s="3">
        <v>10.999998</v>
      </c>
      <c r="H28547" s="8">
        <v>0.75761026068826187</v>
      </c>
      <c r="I28547" s="26" t="str">
        <f>INDEX('Data Tab2'!$C:$C,MATCH('Data Tab1'!A28547,'Data Tab2'!$A:$A,0))</f>
        <v>DUS2</v>
      </c>
    </row>
    <row r="28548" spans="1:9" hidden="1">
      <c r="A28548" s="55">
        <v>105665727</v>
      </c>
      <c r="B28548" s="1" t="s">
        <v>41</v>
      </c>
      <c r="C28548" t="s">
        <v>32</v>
      </c>
      <c r="D28548" s="1" t="s">
        <v>11</v>
      </c>
      <c r="E28548" t="s">
        <v>12</v>
      </c>
      <c r="F28548" s="4" t="s">
        <v>34</v>
      </c>
      <c r="G28548" s="3">
        <v>10.999995999999999</v>
      </c>
      <c r="H28548" s="8">
        <v>0.89553171632300133</v>
      </c>
      <c r="I28548" s="26" t="str">
        <f>INDEX('Data Tab2'!$C:$C,MATCH('Data Tab1'!A28548,'Data Tab2'!$A:$A,0))</f>
        <v>DUS2</v>
      </c>
    </row>
    <row r="28549" spans="1:9" hidden="1">
      <c r="A28549" s="55">
        <v>105665727</v>
      </c>
      <c r="B28549" s="1" t="s">
        <v>41</v>
      </c>
      <c r="C28549" t="s">
        <v>32</v>
      </c>
      <c r="D28549" s="1" t="s">
        <v>11</v>
      </c>
      <c r="E28549" t="s">
        <v>12</v>
      </c>
      <c r="F28549" s="4" t="s">
        <v>14</v>
      </c>
      <c r="G28549" s="3">
        <v>10.763887</v>
      </c>
      <c r="H28549" s="8">
        <v>0.24301669776592794</v>
      </c>
      <c r="I28549" s="26" t="str">
        <f>INDEX('Data Tab2'!$C:$C,MATCH('Data Tab1'!A28549,'Data Tab2'!$A:$A,0))</f>
        <v>DUS2</v>
      </c>
    </row>
    <row r="28550" spans="1:9" hidden="1">
      <c r="A28550" s="55">
        <v>105665727</v>
      </c>
      <c r="B28550" s="1" t="s">
        <v>41</v>
      </c>
      <c r="C28550" t="s">
        <v>32</v>
      </c>
      <c r="D28550" s="1" t="s">
        <v>11</v>
      </c>
      <c r="E28550" t="s">
        <v>12</v>
      </c>
      <c r="F28550" s="4" t="s">
        <v>15</v>
      </c>
      <c r="G28550" s="3">
        <v>5.9999979999999997</v>
      </c>
      <c r="H28550" s="8">
        <v>0.13520230044555859</v>
      </c>
      <c r="I28550" s="26" t="str">
        <f>INDEX('Data Tab2'!$C:$C,MATCH('Data Tab1'!A28550,'Data Tab2'!$A:$A,0))</f>
        <v>DUS2</v>
      </c>
    </row>
    <row r="28551" spans="1:9" hidden="1">
      <c r="A28551" s="55">
        <v>105665727</v>
      </c>
      <c r="B28551" s="1" t="s">
        <v>41</v>
      </c>
      <c r="C28551" t="s">
        <v>32</v>
      </c>
      <c r="D28551" s="1" t="s">
        <v>11</v>
      </c>
      <c r="E28551" t="s">
        <v>12</v>
      </c>
      <c r="F28551" s="4" t="s">
        <v>29</v>
      </c>
      <c r="G28551" s="3">
        <v>4.6519430000000002</v>
      </c>
      <c r="H28551" s="8">
        <v>0.2766606290260345</v>
      </c>
      <c r="I28551" s="26" t="str">
        <f>INDEX('Data Tab2'!$C:$C,MATCH('Data Tab1'!A28551,'Data Tab2'!$A:$A,0))</f>
        <v>DUS2</v>
      </c>
    </row>
    <row r="28552" spans="1:9" hidden="1">
      <c r="A28552" s="55">
        <v>105665727</v>
      </c>
      <c r="B28552" s="1" t="s">
        <v>41</v>
      </c>
      <c r="C28552" t="s">
        <v>32</v>
      </c>
      <c r="D28552" s="1" t="s">
        <v>11</v>
      </c>
      <c r="E28552" t="s">
        <v>12</v>
      </c>
      <c r="F28552" s="4" t="s">
        <v>16</v>
      </c>
      <c r="G28552" s="3">
        <v>10.768053999999999</v>
      </c>
      <c r="H28552" s="8">
        <v>0.68145559187188576</v>
      </c>
      <c r="I28552" s="26" t="str">
        <f>INDEX('Data Tab2'!$C:$C,MATCH('Data Tab1'!A28552,'Data Tab2'!$A:$A,0))</f>
        <v>DUS2</v>
      </c>
    </row>
    <row r="28553" spans="1:9" hidden="1">
      <c r="A28553" s="55">
        <v>105665727</v>
      </c>
      <c r="B28553" s="1" t="s">
        <v>33</v>
      </c>
      <c r="C28553" t="s">
        <v>32</v>
      </c>
      <c r="D28553" s="1" t="s">
        <v>17</v>
      </c>
      <c r="E28553" t="s">
        <v>18</v>
      </c>
      <c r="F28553" s="4" t="s">
        <v>35</v>
      </c>
      <c r="G28553" s="3">
        <v>9.9999970000000005</v>
      </c>
      <c r="H28553" s="8">
        <v>0.88655951109736686</v>
      </c>
      <c r="I28553" s="26" t="str">
        <f>INDEX('Data Tab2'!$C:$C,MATCH('Data Tab1'!A28553,'Data Tab2'!$A:$A,0))</f>
        <v>DUS2</v>
      </c>
    </row>
    <row r="28554" spans="1:9" hidden="1">
      <c r="A28554" s="55">
        <v>105665727</v>
      </c>
      <c r="B28554" s="1" t="s">
        <v>33</v>
      </c>
      <c r="C28554" t="s">
        <v>32</v>
      </c>
      <c r="D28554" s="1" t="s">
        <v>17</v>
      </c>
      <c r="E28554" t="s">
        <v>18</v>
      </c>
      <c r="F28554" s="4" t="s">
        <v>36</v>
      </c>
      <c r="G28554" s="3">
        <v>9.7374980000000004</v>
      </c>
      <c r="H28554" s="8">
        <v>0.70806245138192891</v>
      </c>
      <c r="I28554" s="26" t="str">
        <f>INDEX('Data Tab2'!$C:$C,MATCH('Data Tab1'!A28554,'Data Tab2'!$A:$A,0))</f>
        <v>DUS2</v>
      </c>
    </row>
    <row r="28555" spans="1:9" hidden="1">
      <c r="A28555" s="55">
        <v>105665727</v>
      </c>
      <c r="B28555" s="1" t="s">
        <v>33</v>
      </c>
      <c r="C28555" t="s">
        <v>32</v>
      </c>
      <c r="D28555" s="1" t="s">
        <v>17</v>
      </c>
      <c r="E28555" t="s">
        <v>18</v>
      </c>
      <c r="F28555" s="4" t="s">
        <v>38</v>
      </c>
      <c r="G28555" s="3">
        <v>4.7583310000000001</v>
      </c>
      <c r="H28555" s="8">
        <v>0.53225153718992468</v>
      </c>
      <c r="I28555" s="26" t="str">
        <f>INDEX('Data Tab2'!$C:$C,MATCH('Data Tab1'!A28555,'Data Tab2'!$A:$A,0))</f>
        <v>DUS2</v>
      </c>
    </row>
    <row r="28556" spans="1:9" hidden="1">
      <c r="A28556" s="55">
        <v>105665727</v>
      </c>
      <c r="B28556" s="1" t="s">
        <v>33</v>
      </c>
      <c r="C28556" t="s">
        <v>32</v>
      </c>
      <c r="D28556" s="1" t="s">
        <v>17</v>
      </c>
      <c r="E28556" t="s">
        <v>18</v>
      </c>
      <c r="F28556" s="4" t="s">
        <v>21</v>
      </c>
      <c r="G28556" s="3">
        <v>4.6677759999999999</v>
      </c>
      <c r="H28556" s="8">
        <v>0.10105626223599884</v>
      </c>
      <c r="I28556" s="26" t="str">
        <f>INDEX('Data Tab2'!$C:$C,MATCH('Data Tab1'!A28556,'Data Tab2'!$A:$A,0))</f>
        <v>DUS2</v>
      </c>
    </row>
    <row r="28557" spans="1:9" hidden="1">
      <c r="A28557" s="55">
        <v>105665727</v>
      </c>
      <c r="B28557" s="1" t="s">
        <v>33</v>
      </c>
      <c r="C28557" t="s">
        <v>32</v>
      </c>
      <c r="D28557" s="1" t="s">
        <v>17</v>
      </c>
      <c r="E28557" t="s">
        <v>18</v>
      </c>
      <c r="F28557" s="4" t="s">
        <v>22</v>
      </c>
      <c r="G28557" s="3">
        <v>9.3180530000000008</v>
      </c>
      <c r="H28557" s="8">
        <v>8.2959964309870404E-2</v>
      </c>
      <c r="I28557" s="26" t="str">
        <f>INDEX('Data Tab2'!$C:$C,MATCH('Data Tab1'!A28557,'Data Tab2'!$A:$A,0))</f>
        <v>DUS2</v>
      </c>
    </row>
    <row r="28558" spans="1:9" hidden="1">
      <c r="A28558" s="55">
        <v>105665727</v>
      </c>
      <c r="B28558" s="1" t="s">
        <v>33</v>
      </c>
      <c r="C28558" t="s">
        <v>32</v>
      </c>
      <c r="D28558" s="1" t="s">
        <v>17</v>
      </c>
      <c r="E28558" t="s">
        <v>23</v>
      </c>
      <c r="F28558" s="4" t="s">
        <v>24</v>
      </c>
      <c r="G28558" s="3">
        <v>9.7227759999999996</v>
      </c>
      <c r="H28558" s="8">
        <v>0.66311862216034012</v>
      </c>
      <c r="I28558" s="26" t="str">
        <f>INDEX('Data Tab2'!$C:$C,MATCH('Data Tab1'!A28558,'Data Tab2'!$A:$A,0))</f>
        <v>DUS2</v>
      </c>
    </row>
    <row r="28559" spans="1:9" hidden="1">
      <c r="A28559" s="56">
        <v>105665727</v>
      </c>
      <c r="B28559" s="1" t="s">
        <v>33</v>
      </c>
      <c r="C28559" t="s">
        <v>32</v>
      </c>
      <c r="D28559" s="1" t="s">
        <v>17</v>
      </c>
      <c r="E28559" t="s">
        <v>23</v>
      </c>
      <c r="F28559" s="4" t="s">
        <v>25</v>
      </c>
      <c r="G28559" s="3">
        <v>0</v>
      </c>
      <c r="H28559" s="8">
        <v>0.71347024983267304</v>
      </c>
      <c r="I28559" s="26" t="str">
        <f>INDEX('Data Tab2'!$C:$C,MATCH('Data Tab1'!A28559,'Data Tab2'!$A:$A,0))</f>
        <v>DUS2</v>
      </c>
    </row>
    <row r="28560" spans="1:9">
      <c r="A28560" s="55">
        <v>105665728</v>
      </c>
      <c r="B28560" s="1" t="s">
        <v>41</v>
      </c>
      <c r="C28560" t="s">
        <v>32</v>
      </c>
      <c r="D28560" s="1" t="s">
        <v>11</v>
      </c>
      <c r="E28560" t="s">
        <v>12</v>
      </c>
      <c r="F28560" s="4" t="s">
        <v>13</v>
      </c>
      <c r="G28560" s="3">
        <v>10.999998</v>
      </c>
      <c r="H28560" s="8">
        <v>0.13675364015141422</v>
      </c>
      <c r="I28560" s="26" t="str">
        <f>INDEX('Data Tab2'!$C:$C,MATCH('Data Tab1'!A28560,'Data Tab2'!$A:$A,0))</f>
        <v>DUS4</v>
      </c>
    </row>
    <row r="28561" spans="1:9" hidden="1">
      <c r="A28561" s="55">
        <v>105665728</v>
      </c>
      <c r="B28561" s="1" t="s">
        <v>41</v>
      </c>
      <c r="C28561" t="s">
        <v>32</v>
      </c>
      <c r="D28561" s="1" t="s">
        <v>11</v>
      </c>
      <c r="E28561" t="s">
        <v>12</v>
      </c>
      <c r="F28561" s="4" t="s">
        <v>34</v>
      </c>
      <c r="G28561" s="3">
        <v>10.999998</v>
      </c>
      <c r="H28561" s="8">
        <v>0.21819875752977613</v>
      </c>
      <c r="I28561" s="26" t="str">
        <f>INDEX('Data Tab2'!$C:$C,MATCH('Data Tab1'!A28561,'Data Tab2'!$A:$A,0))</f>
        <v>DUS4</v>
      </c>
    </row>
    <row r="28562" spans="1:9" hidden="1">
      <c r="A28562" s="55">
        <v>105665728</v>
      </c>
      <c r="B28562" s="1" t="s">
        <v>41</v>
      </c>
      <c r="C28562" t="s">
        <v>32</v>
      </c>
      <c r="D28562" s="1" t="s">
        <v>11</v>
      </c>
      <c r="E28562" t="s">
        <v>12</v>
      </c>
      <c r="F28562" s="4" t="s">
        <v>14</v>
      </c>
      <c r="G28562" s="3">
        <v>10.281385</v>
      </c>
      <c r="H28562" s="8">
        <v>0.90278124121471948</v>
      </c>
      <c r="I28562" s="26" t="str">
        <f>INDEX('Data Tab2'!$C:$C,MATCH('Data Tab1'!A28562,'Data Tab2'!$A:$A,0))</f>
        <v>DUS4</v>
      </c>
    </row>
    <row r="28563" spans="1:9" hidden="1">
      <c r="A28563" s="55">
        <v>105665728</v>
      </c>
      <c r="B28563" s="1" t="s">
        <v>41</v>
      </c>
      <c r="C28563" t="s">
        <v>32</v>
      </c>
      <c r="D28563" s="1" t="s">
        <v>11</v>
      </c>
      <c r="E28563" t="s">
        <v>12</v>
      </c>
      <c r="F28563" s="4" t="s">
        <v>15</v>
      </c>
      <c r="G28563" s="3">
        <v>5.8716650000000001</v>
      </c>
      <c r="H28563" s="8">
        <v>0.41751758793558269</v>
      </c>
      <c r="I28563" s="26" t="str">
        <f>INDEX('Data Tab2'!$C:$C,MATCH('Data Tab1'!A28563,'Data Tab2'!$A:$A,0))</f>
        <v>DUS4</v>
      </c>
    </row>
    <row r="28564" spans="1:9" hidden="1">
      <c r="A28564" s="55">
        <v>105665728</v>
      </c>
      <c r="B28564" s="1" t="s">
        <v>41</v>
      </c>
      <c r="C28564" t="s">
        <v>32</v>
      </c>
      <c r="D28564" s="1" t="s">
        <v>11</v>
      </c>
      <c r="E28564" t="s">
        <v>12</v>
      </c>
      <c r="F28564" s="4" t="s">
        <v>29</v>
      </c>
      <c r="G28564" s="3">
        <v>4.7424980000000003</v>
      </c>
      <c r="H28564" s="8">
        <v>0.545437828306364</v>
      </c>
      <c r="I28564" s="26" t="str">
        <f>INDEX('Data Tab2'!$C:$C,MATCH('Data Tab1'!A28564,'Data Tab2'!$A:$A,0))</f>
        <v>DUS4</v>
      </c>
    </row>
    <row r="28565" spans="1:9" hidden="1">
      <c r="A28565" s="55">
        <v>105665728</v>
      </c>
      <c r="B28565" s="1" t="s">
        <v>41</v>
      </c>
      <c r="C28565" t="s">
        <v>32</v>
      </c>
      <c r="D28565" s="1" t="s">
        <v>11</v>
      </c>
      <c r="E28565" t="s">
        <v>12</v>
      </c>
      <c r="F28565" s="4" t="s">
        <v>16</v>
      </c>
      <c r="G28565" s="3">
        <v>10.754443</v>
      </c>
      <c r="H28565" s="8">
        <v>0.68693913782871607</v>
      </c>
      <c r="I28565" s="26" t="str">
        <f>INDEX('Data Tab2'!$C:$C,MATCH('Data Tab1'!A28565,'Data Tab2'!$A:$A,0))</f>
        <v>DUS4</v>
      </c>
    </row>
    <row r="28566" spans="1:9" hidden="1">
      <c r="A28566" s="55">
        <v>105665728</v>
      </c>
      <c r="B28566" s="1" t="s">
        <v>33</v>
      </c>
      <c r="C28566" t="s">
        <v>32</v>
      </c>
      <c r="D28566" s="1" t="s">
        <v>17</v>
      </c>
      <c r="E28566" t="s">
        <v>18</v>
      </c>
      <c r="F28566" s="4" t="s">
        <v>21</v>
      </c>
      <c r="G28566" s="3">
        <v>4.9999919999999998</v>
      </c>
      <c r="H28566" s="8">
        <v>0.58985947407492667</v>
      </c>
      <c r="I28566" s="26" t="str">
        <f>INDEX('Data Tab2'!$C:$C,MATCH('Data Tab1'!A28566,'Data Tab2'!$A:$A,0))</f>
        <v>DUS4</v>
      </c>
    </row>
    <row r="28567" spans="1:9" hidden="1">
      <c r="A28567" s="55">
        <v>105665728</v>
      </c>
      <c r="B28567" s="1" t="s">
        <v>33</v>
      </c>
      <c r="C28567" t="s">
        <v>32</v>
      </c>
      <c r="D28567" s="1" t="s">
        <v>17</v>
      </c>
      <c r="E28567" t="s">
        <v>18</v>
      </c>
      <c r="F28567" s="4" t="s">
        <v>22</v>
      </c>
      <c r="G28567" s="3">
        <v>9.9999900000000004</v>
      </c>
      <c r="H28567" s="8">
        <v>0.91706458505207922</v>
      </c>
      <c r="I28567" s="26" t="str">
        <f>INDEX('Data Tab2'!$C:$C,MATCH('Data Tab1'!A28567,'Data Tab2'!$A:$A,0))</f>
        <v>DUS4</v>
      </c>
    </row>
    <row r="28568" spans="1:9" hidden="1">
      <c r="A28568" s="55">
        <v>105665728</v>
      </c>
      <c r="B28568" s="1" t="s">
        <v>33</v>
      </c>
      <c r="C28568" t="s">
        <v>32</v>
      </c>
      <c r="D28568" s="1" t="s">
        <v>17</v>
      </c>
      <c r="E28568" t="s">
        <v>23</v>
      </c>
      <c r="F28568" s="4" t="s">
        <v>24</v>
      </c>
      <c r="G28568" s="3">
        <v>8.9658289999999994</v>
      </c>
      <c r="H28568" s="8">
        <v>0.32743720895080286</v>
      </c>
      <c r="I28568" s="26" t="str">
        <f>INDEX('Data Tab2'!$C:$C,MATCH('Data Tab1'!A28568,'Data Tab2'!$A:$A,0))</f>
        <v>DUS4</v>
      </c>
    </row>
    <row r="28569" spans="1:9" hidden="1">
      <c r="A28569" s="56">
        <v>105665728</v>
      </c>
      <c r="B28569" s="1" t="s">
        <v>33</v>
      </c>
      <c r="C28569" t="s">
        <v>32</v>
      </c>
      <c r="D28569" s="1" t="s">
        <v>17</v>
      </c>
      <c r="E28569" t="s">
        <v>23</v>
      </c>
      <c r="F28569" s="4" t="s">
        <v>25</v>
      </c>
      <c r="G28569" s="3">
        <v>0</v>
      </c>
      <c r="H28569" s="8">
        <v>0.69493578950788715</v>
      </c>
      <c r="I28569" s="26" t="str">
        <f>INDEX('Data Tab2'!$C:$C,MATCH('Data Tab1'!A28569,'Data Tab2'!$A:$A,0))</f>
        <v>DUS4</v>
      </c>
    </row>
    <row r="28570" spans="1:9">
      <c r="A28570" s="55">
        <v>105665729</v>
      </c>
      <c r="B28570" s="1" t="s">
        <v>41</v>
      </c>
      <c r="C28570" t="s">
        <v>32</v>
      </c>
      <c r="D28570" s="1" t="s">
        <v>11</v>
      </c>
      <c r="E28570" t="s">
        <v>12</v>
      </c>
      <c r="F28570" s="4" t="s">
        <v>13</v>
      </c>
      <c r="G28570" s="3">
        <v>10.999995999999999</v>
      </c>
      <c r="H28570" s="8">
        <v>5.4302277545008382E-2</v>
      </c>
      <c r="I28570" s="26" t="str">
        <f>INDEX('Data Tab2'!$C:$C,MATCH('Data Tab1'!A28570,'Data Tab2'!$A:$A,0))</f>
        <v>EDI4</v>
      </c>
    </row>
    <row r="28571" spans="1:9" hidden="1">
      <c r="A28571" s="55">
        <v>105665729</v>
      </c>
      <c r="B28571" s="1" t="s">
        <v>41</v>
      </c>
      <c r="C28571" t="s">
        <v>32</v>
      </c>
      <c r="D28571" s="1" t="s">
        <v>11</v>
      </c>
      <c r="E28571" t="s">
        <v>12</v>
      </c>
      <c r="F28571" s="4" t="s">
        <v>34</v>
      </c>
      <c r="G28571" s="3">
        <v>10.999997</v>
      </c>
      <c r="H28571" s="8">
        <v>0.42215878944222707</v>
      </c>
      <c r="I28571" s="26" t="str">
        <f>INDEX('Data Tab2'!$C:$C,MATCH('Data Tab1'!A28571,'Data Tab2'!$A:$A,0))</f>
        <v>EDI4</v>
      </c>
    </row>
    <row r="28572" spans="1:9" hidden="1">
      <c r="A28572" s="55">
        <v>105665729</v>
      </c>
      <c r="B28572" s="1" t="s">
        <v>41</v>
      </c>
      <c r="C28572" t="s">
        <v>32</v>
      </c>
      <c r="D28572" s="1" t="s">
        <v>11</v>
      </c>
      <c r="E28572" t="s">
        <v>12</v>
      </c>
      <c r="F28572" s="4" t="s">
        <v>14</v>
      </c>
      <c r="G28572" s="3">
        <v>10.793329</v>
      </c>
      <c r="H28572" s="8">
        <v>0.65998132950343524</v>
      </c>
      <c r="I28572" s="26" t="str">
        <f>INDEX('Data Tab2'!$C:$C,MATCH('Data Tab1'!A28572,'Data Tab2'!$A:$A,0))</f>
        <v>EDI4</v>
      </c>
    </row>
    <row r="28573" spans="1:9" hidden="1">
      <c r="A28573" s="55">
        <v>105665729</v>
      </c>
      <c r="B28573" s="1" t="s">
        <v>41</v>
      </c>
      <c r="C28573" t="s">
        <v>32</v>
      </c>
      <c r="D28573" s="1" t="s">
        <v>11</v>
      </c>
      <c r="E28573" t="s">
        <v>12</v>
      </c>
      <c r="F28573" s="4" t="s">
        <v>15</v>
      </c>
      <c r="G28573" s="3">
        <v>5.0599980000000002</v>
      </c>
      <c r="H28573" s="8">
        <v>0.65464622154818286</v>
      </c>
      <c r="I28573" s="26" t="str">
        <f>INDEX('Data Tab2'!$C:$C,MATCH('Data Tab1'!A28573,'Data Tab2'!$A:$A,0))</f>
        <v>EDI4</v>
      </c>
    </row>
    <row r="28574" spans="1:9" hidden="1">
      <c r="A28574" s="55">
        <v>105665729</v>
      </c>
      <c r="B28574" s="1" t="s">
        <v>41</v>
      </c>
      <c r="C28574" t="s">
        <v>32</v>
      </c>
      <c r="D28574" s="1" t="s">
        <v>11</v>
      </c>
      <c r="E28574" t="s">
        <v>12</v>
      </c>
      <c r="F28574" s="4" t="s">
        <v>29</v>
      </c>
      <c r="G28574" s="3">
        <v>4.5066649999999999</v>
      </c>
      <c r="H28574" s="8">
        <v>0.87136541411919377</v>
      </c>
      <c r="I28574" s="26" t="str">
        <f>INDEX('Data Tab2'!$C:$C,MATCH('Data Tab1'!A28574,'Data Tab2'!$A:$A,0))</f>
        <v>EDI4</v>
      </c>
    </row>
    <row r="28575" spans="1:9" hidden="1">
      <c r="A28575" s="56">
        <v>105665729</v>
      </c>
      <c r="B28575" s="1" t="s">
        <v>41</v>
      </c>
      <c r="C28575" t="s">
        <v>32</v>
      </c>
      <c r="D28575" s="1" t="s">
        <v>11</v>
      </c>
      <c r="E28575" t="s">
        <v>12</v>
      </c>
      <c r="F28575" s="4" t="s">
        <v>16</v>
      </c>
      <c r="G28575" s="3">
        <v>10.754440000000001</v>
      </c>
      <c r="H28575" s="8">
        <v>0.76734147143362463</v>
      </c>
      <c r="I28575" s="26" t="str">
        <f>INDEX('Data Tab2'!$C:$C,MATCH('Data Tab1'!A28575,'Data Tab2'!$A:$A,0))</f>
        <v>EDI4</v>
      </c>
    </row>
    <row r="28576" spans="1:9">
      <c r="A28576" s="55">
        <v>105665783</v>
      </c>
      <c r="B28576" s="1" t="s">
        <v>41</v>
      </c>
      <c r="C28576" t="s">
        <v>31</v>
      </c>
      <c r="D28576" s="1" t="s">
        <v>11</v>
      </c>
      <c r="E28576" t="s">
        <v>12</v>
      </c>
      <c r="F28576" s="4" t="s">
        <v>13</v>
      </c>
      <c r="G28576" s="3">
        <v>9.0908309999999997</v>
      </c>
      <c r="H28576" s="8">
        <v>0.96364944978863343</v>
      </c>
      <c r="I28576" s="26" t="str">
        <f>INDEX('Data Tab2'!$C:$C,MATCH('Data Tab1'!A28576,'Data Tab2'!$A:$A,0))</f>
        <v>EMA1</v>
      </c>
    </row>
    <row r="28577" spans="1:9" hidden="1">
      <c r="A28577" s="55">
        <v>105665783</v>
      </c>
      <c r="B28577" s="1" t="s">
        <v>41</v>
      </c>
      <c r="C28577" t="s">
        <v>31</v>
      </c>
      <c r="D28577" s="1" t="s">
        <v>11</v>
      </c>
      <c r="E28577" t="s">
        <v>12</v>
      </c>
      <c r="F28577" s="4" t="s">
        <v>34</v>
      </c>
      <c r="G28577" s="3">
        <v>10.999995999999999</v>
      </c>
      <c r="H28577" s="8">
        <v>0.52295073837626549</v>
      </c>
      <c r="I28577" s="26" t="str">
        <f>INDEX('Data Tab2'!$C:$C,MATCH('Data Tab1'!A28577,'Data Tab2'!$A:$A,0))</f>
        <v>EMA1</v>
      </c>
    </row>
    <row r="28578" spans="1:9" hidden="1">
      <c r="A28578" s="55">
        <v>105665783</v>
      </c>
      <c r="B28578" s="1" t="s">
        <v>41</v>
      </c>
      <c r="C28578" t="s">
        <v>31</v>
      </c>
      <c r="D28578" s="1" t="s">
        <v>11</v>
      </c>
      <c r="E28578" t="s">
        <v>12</v>
      </c>
      <c r="F28578" s="4" t="s">
        <v>14</v>
      </c>
      <c r="G28578" s="3">
        <v>10.999995</v>
      </c>
      <c r="H28578" s="8">
        <v>0.46885356870348904</v>
      </c>
      <c r="I28578" s="26" t="str">
        <f>INDEX('Data Tab2'!$C:$C,MATCH('Data Tab1'!A28578,'Data Tab2'!$A:$A,0))</f>
        <v>EMA1</v>
      </c>
    </row>
    <row r="28579" spans="1:9" hidden="1">
      <c r="A28579" s="55">
        <v>105665783</v>
      </c>
      <c r="B28579" s="1" t="s">
        <v>41</v>
      </c>
      <c r="C28579" t="s">
        <v>31</v>
      </c>
      <c r="D28579" s="1" t="s">
        <v>11</v>
      </c>
      <c r="E28579" t="s">
        <v>12</v>
      </c>
      <c r="F28579" s="4" t="s">
        <v>15</v>
      </c>
      <c r="G28579" s="3">
        <v>5.9999969999999996</v>
      </c>
      <c r="H28579" s="8">
        <v>0.99429113166245087</v>
      </c>
      <c r="I28579" s="26" t="str">
        <f>INDEX('Data Tab2'!$C:$C,MATCH('Data Tab1'!A28579,'Data Tab2'!$A:$A,0))</f>
        <v>EMA1</v>
      </c>
    </row>
    <row r="28580" spans="1:9" hidden="1">
      <c r="A28580" s="55">
        <v>105665783</v>
      </c>
      <c r="B28580" s="1" t="s">
        <v>41</v>
      </c>
      <c r="C28580" t="s">
        <v>31</v>
      </c>
      <c r="D28580" s="1" t="s">
        <v>11</v>
      </c>
      <c r="E28580" t="s">
        <v>12</v>
      </c>
      <c r="F28580" s="4" t="s">
        <v>29</v>
      </c>
      <c r="G28580" s="3">
        <v>4.9999960000000003</v>
      </c>
      <c r="H28580" s="8">
        <v>0.38628561962595187</v>
      </c>
      <c r="I28580" s="26" t="str">
        <f>INDEX('Data Tab2'!$C:$C,MATCH('Data Tab1'!A28580,'Data Tab2'!$A:$A,0))</f>
        <v>EMA1</v>
      </c>
    </row>
    <row r="28581" spans="1:9" hidden="1">
      <c r="A28581" s="55">
        <v>105665783</v>
      </c>
      <c r="B28581" s="1" t="s">
        <v>41</v>
      </c>
      <c r="C28581" t="s">
        <v>31</v>
      </c>
      <c r="D28581" s="1" t="s">
        <v>11</v>
      </c>
      <c r="E28581" t="s">
        <v>12</v>
      </c>
      <c r="F28581" s="4" t="s">
        <v>16</v>
      </c>
      <c r="G28581" s="3">
        <v>10.911664</v>
      </c>
      <c r="H28581" s="8">
        <v>0.85323597470253365</v>
      </c>
      <c r="I28581" s="26" t="str">
        <f>INDEX('Data Tab2'!$C:$C,MATCH('Data Tab1'!A28581,'Data Tab2'!$A:$A,0))</f>
        <v>EMA1</v>
      </c>
    </row>
    <row r="28582" spans="1:9" hidden="1">
      <c r="A28582" s="55">
        <v>105665783</v>
      </c>
      <c r="B28582" s="1" t="s">
        <v>33</v>
      </c>
      <c r="C28582" t="s">
        <v>31</v>
      </c>
      <c r="D28582" s="1" t="s">
        <v>17</v>
      </c>
      <c r="E28582" t="s">
        <v>18</v>
      </c>
      <c r="F28582" s="4" t="s">
        <v>35</v>
      </c>
      <c r="G28582" s="3">
        <v>9.5466630000000006</v>
      </c>
      <c r="H28582" s="8">
        <v>0.41472355391425353</v>
      </c>
      <c r="I28582" s="26" t="str">
        <f>INDEX('Data Tab2'!$C:$C,MATCH('Data Tab1'!A28582,'Data Tab2'!$A:$A,0))</f>
        <v>EMA1</v>
      </c>
    </row>
    <row r="28583" spans="1:9" hidden="1">
      <c r="A28583" s="56">
        <v>105665783</v>
      </c>
      <c r="B28583" s="1" t="s">
        <v>33</v>
      </c>
      <c r="C28583" t="s">
        <v>31</v>
      </c>
      <c r="D28583" s="1" t="s">
        <v>17</v>
      </c>
      <c r="E28583" t="s">
        <v>23</v>
      </c>
      <c r="F28583" s="4" t="s">
        <v>24</v>
      </c>
      <c r="G28583" s="3">
        <v>9.7636099999999999</v>
      </c>
      <c r="H28583" s="8">
        <v>0.86444669231297111</v>
      </c>
      <c r="I28583" s="26" t="str">
        <f>INDEX('Data Tab2'!$C:$C,MATCH('Data Tab1'!A28583,'Data Tab2'!$A:$A,0))</f>
        <v>EMA1</v>
      </c>
    </row>
    <row r="28584" spans="1:9">
      <c r="A28584" s="55">
        <v>105666277</v>
      </c>
      <c r="B28584" s="1" t="s">
        <v>41</v>
      </c>
      <c r="C28584" t="s">
        <v>32</v>
      </c>
      <c r="D28584" s="1" t="s">
        <v>11</v>
      </c>
      <c r="E28584" t="s">
        <v>12</v>
      </c>
      <c r="F28584" s="4" t="s">
        <v>13</v>
      </c>
      <c r="G28584" s="3">
        <v>10.967494</v>
      </c>
      <c r="H28584" s="8">
        <v>0.12209629727980875</v>
      </c>
      <c r="I28584" s="26" t="str">
        <f>INDEX('Data Tab2'!$C:$C,MATCH('Data Tab1'!A28584,'Data Tab2'!$A:$A,0))</f>
        <v>EUK5</v>
      </c>
    </row>
    <row r="28585" spans="1:9" hidden="1">
      <c r="A28585" s="55">
        <v>105666277</v>
      </c>
      <c r="B28585" s="1" t="s">
        <v>41</v>
      </c>
      <c r="C28585" t="s">
        <v>32</v>
      </c>
      <c r="D28585" s="1" t="s">
        <v>11</v>
      </c>
      <c r="E28585" t="s">
        <v>12</v>
      </c>
      <c r="F28585" s="4" t="s">
        <v>34</v>
      </c>
      <c r="G28585" s="3">
        <v>10.523604000000001</v>
      </c>
      <c r="H28585" s="8">
        <v>0.7038528982480744</v>
      </c>
      <c r="I28585" s="26" t="str">
        <f>INDEX('Data Tab2'!$C:$C,MATCH('Data Tab1'!A28585,'Data Tab2'!$A:$A,0))</f>
        <v>EUK5</v>
      </c>
    </row>
    <row r="28586" spans="1:9" hidden="1">
      <c r="A28586" s="55">
        <v>105666277</v>
      </c>
      <c r="B28586" s="1" t="s">
        <v>41</v>
      </c>
      <c r="C28586" t="s">
        <v>32</v>
      </c>
      <c r="D28586" s="1" t="s">
        <v>11</v>
      </c>
      <c r="E28586" t="s">
        <v>12</v>
      </c>
      <c r="F28586" s="4" t="s">
        <v>28</v>
      </c>
      <c r="G28586" s="3">
        <v>3.5833249999999999</v>
      </c>
      <c r="H28586" s="8">
        <v>0.29459294951905768</v>
      </c>
      <c r="I28586" s="26" t="str">
        <f>INDEX('Data Tab2'!$C:$C,MATCH('Data Tab1'!A28586,'Data Tab2'!$A:$A,0))</f>
        <v>EUK5</v>
      </c>
    </row>
    <row r="28587" spans="1:9" hidden="1">
      <c r="A28587" s="56">
        <v>105666277</v>
      </c>
      <c r="B28587" s="1" t="s">
        <v>41</v>
      </c>
      <c r="C28587" t="s">
        <v>32</v>
      </c>
      <c r="D28587" s="1" t="s">
        <v>11</v>
      </c>
      <c r="E28587" t="s">
        <v>12</v>
      </c>
      <c r="F28587" s="4" t="s">
        <v>29</v>
      </c>
      <c r="G28587" s="3">
        <v>8.5688829999999996</v>
      </c>
      <c r="H28587" s="8">
        <v>0.54810749970729666</v>
      </c>
      <c r="I28587" s="26" t="str">
        <f>INDEX('Data Tab2'!$C:$C,MATCH('Data Tab1'!A28587,'Data Tab2'!$A:$A,0))</f>
        <v>EUK5</v>
      </c>
    </row>
    <row r="28588" spans="1:9">
      <c r="A28588" s="55">
        <v>105666278</v>
      </c>
      <c r="B28588" s="1" t="s">
        <v>41</v>
      </c>
      <c r="C28588" t="s">
        <v>32</v>
      </c>
      <c r="D28588" s="1" t="s">
        <v>11</v>
      </c>
      <c r="E28588" t="s">
        <v>12</v>
      </c>
      <c r="F28588" s="4" t="s">
        <v>13</v>
      </c>
      <c r="G28588" s="3">
        <v>10.999991</v>
      </c>
      <c r="H28588" s="8">
        <v>0.50114447318866728</v>
      </c>
      <c r="I28588" s="26" t="str">
        <f>INDEX('Data Tab2'!$C:$C,MATCH('Data Tab1'!A28588,'Data Tab2'!$A:$A,0))</f>
        <v>FCO1</v>
      </c>
    </row>
    <row r="28589" spans="1:9" hidden="1">
      <c r="A28589" s="55">
        <v>105666278</v>
      </c>
      <c r="B28589" s="1" t="s">
        <v>41</v>
      </c>
      <c r="C28589" t="s">
        <v>32</v>
      </c>
      <c r="D28589" s="1" t="s">
        <v>11</v>
      </c>
      <c r="E28589" t="s">
        <v>12</v>
      </c>
      <c r="F28589" s="4" t="s">
        <v>34</v>
      </c>
      <c r="G28589" s="3">
        <v>10.999993</v>
      </c>
      <c r="H28589" s="8">
        <v>0.52607593416762222</v>
      </c>
      <c r="I28589" s="26" t="str">
        <f>INDEX('Data Tab2'!$C:$C,MATCH('Data Tab1'!A28589,'Data Tab2'!$A:$A,0))</f>
        <v>FCO1</v>
      </c>
    </row>
    <row r="28590" spans="1:9" hidden="1">
      <c r="A28590" s="55">
        <v>105666278</v>
      </c>
      <c r="B28590" s="1" t="s">
        <v>41</v>
      </c>
      <c r="C28590" t="s">
        <v>32</v>
      </c>
      <c r="D28590" s="1" t="s">
        <v>11</v>
      </c>
      <c r="E28590" t="s">
        <v>12</v>
      </c>
      <c r="F28590" s="4" t="s">
        <v>28</v>
      </c>
      <c r="G28590" s="3">
        <v>10.197214000000001</v>
      </c>
      <c r="H28590" s="8">
        <v>0.25108884632003925</v>
      </c>
      <c r="I28590" s="26" t="str">
        <f>INDEX('Data Tab2'!$C:$C,MATCH('Data Tab1'!A28590,'Data Tab2'!$A:$A,0))</f>
        <v>FCO1</v>
      </c>
    </row>
    <row r="28591" spans="1:9" hidden="1">
      <c r="A28591" s="55">
        <v>105666278</v>
      </c>
      <c r="B28591" s="1" t="s">
        <v>41</v>
      </c>
      <c r="C28591" t="s">
        <v>32</v>
      </c>
      <c r="D28591" s="1" t="s">
        <v>11</v>
      </c>
      <c r="E28591" t="s">
        <v>12</v>
      </c>
      <c r="F28591" s="4" t="s">
        <v>29</v>
      </c>
      <c r="G28591" s="3">
        <v>10.042493</v>
      </c>
      <c r="H28591" s="8">
        <v>0.93256963766970113</v>
      </c>
      <c r="I28591" s="26" t="str">
        <f>INDEX('Data Tab2'!$C:$C,MATCH('Data Tab1'!A28591,'Data Tab2'!$A:$A,0))</f>
        <v>FCO1</v>
      </c>
    </row>
    <row r="28592" spans="1:9" hidden="1">
      <c r="A28592" s="56">
        <v>105666278</v>
      </c>
      <c r="B28592" s="1" t="s">
        <v>41</v>
      </c>
      <c r="C28592" t="s">
        <v>32</v>
      </c>
      <c r="D28592" s="1" t="s">
        <v>11</v>
      </c>
      <c r="E28592" t="s">
        <v>12</v>
      </c>
      <c r="F28592" s="4" t="s">
        <v>16</v>
      </c>
      <c r="G28592" s="3">
        <v>8.9999939999999992</v>
      </c>
      <c r="H28592" s="8">
        <v>0.37571246192931751</v>
      </c>
      <c r="I28592" s="26" t="str">
        <f>INDEX('Data Tab2'!$C:$C,MATCH('Data Tab1'!A28592,'Data Tab2'!$A:$A,0))</f>
        <v>FCO1</v>
      </c>
    </row>
    <row r="28593" spans="1:9">
      <c r="A28593" s="55">
        <v>105666279</v>
      </c>
      <c r="B28593" s="1" t="s">
        <v>41</v>
      </c>
      <c r="C28593" t="s">
        <v>32</v>
      </c>
      <c r="D28593" s="1" t="s">
        <v>11</v>
      </c>
      <c r="E28593" t="s">
        <v>12</v>
      </c>
      <c r="F28593" s="4" t="s">
        <v>13</v>
      </c>
      <c r="G28593" s="3">
        <v>10.999992000000001</v>
      </c>
      <c r="H28593" s="8">
        <v>0.2635248808377042</v>
      </c>
      <c r="I28593" s="26" t="str">
        <f>INDEX('Data Tab2'!$C:$C,MATCH('Data Tab1'!A28593,'Data Tab2'!$A:$A,0))</f>
        <v>FRA1</v>
      </c>
    </row>
    <row r="28594" spans="1:9" hidden="1">
      <c r="A28594" s="55">
        <v>105666279</v>
      </c>
      <c r="B28594" s="1" t="s">
        <v>41</v>
      </c>
      <c r="C28594" t="s">
        <v>32</v>
      </c>
      <c r="D28594" s="1" t="s">
        <v>11</v>
      </c>
      <c r="E28594" t="s">
        <v>12</v>
      </c>
      <c r="F28594" s="4" t="s">
        <v>34</v>
      </c>
      <c r="G28594" s="3">
        <v>10.681937</v>
      </c>
      <c r="H28594" s="8">
        <v>0.1066526908021117</v>
      </c>
      <c r="I28594" s="26" t="str">
        <f>INDEX('Data Tab2'!$C:$C,MATCH('Data Tab1'!A28594,'Data Tab2'!$A:$A,0))</f>
        <v>FRA1</v>
      </c>
    </row>
    <row r="28595" spans="1:9" hidden="1">
      <c r="A28595" s="55">
        <v>105666279</v>
      </c>
      <c r="B28595" s="1" t="s">
        <v>41</v>
      </c>
      <c r="C28595" t="s">
        <v>32</v>
      </c>
      <c r="D28595" s="1" t="s">
        <v>11</v>
      </c>
      <c r="E28595" t="s">
        <v>12</v>
      </c>
      <c r="F28595" s="4" t="s">
        <v>28</v>
      </c>
      <c r="G28595" s="3">
        <v>10.348881</v>
      </c>
      <c r="H28595" s="8">
        <v>0.77710789874052077</v>
      </c>
      <c r="I28595" s="26" t="str">
        <f>INDEX('Data Tab2'!$C:$C,MATCH('Data Tab1'!A28595,'Data Tab2'!$A:$A,0))</f>
        <v>FRA1</v>
      </c>
    </row>
    <row r="28596" spans="1:9" hidden="1">
      <c r="A28596" s="55">
        <v>105666279</v>
      </c>
      <c r="B28596" s="1" t="s">
        <v>41</v>
      </c>
      <c r="C28596" t="s">
        <v>32</v>
      </c>
      <c r="D28596" s="1" t="s">
        <v>11</v>
      </c>
      <c r="E28596" t="s">
        <v>12</v>
      </c>
      <c r="F28596" s="4" t="s">
        <v>29</v>
      </c>
      <c r="G28596" s="3">
        <v>10.280548</v>
      </c>
      <c r="H28596" s="8">
        <v>0.89952213157041894</v>
      </c>
      <c r="I28596" s="26" t="str">
        <f>INDEX('Data Tab2'!$C:$C,MATCH('Data Tab1'!A28596,'Data Tab2'!$A:$A,0))</f>
        <v>FRA1</v>
      </c>
    </row>
    <row r="28597" spans="1:9" hidden="1">
      <c r="A28597" s="55">
        <v>105666279</v>
      </c>
      <c r="B28597" s="1" t="s">
        <v>41</v>
      </c>
      <c r="C28597" t="s">
        <v>32</v>
      </c>
      <c r="D28597" s="1" t="s">
        <v>11</v>
      </c>
      <c r="E28597" t="s">
        <v>12</v>
      </c>
      <c r="F28597" s="4" t="s">
        <v>16</v>
      </c>
      <c r="G28597" s="3">
        <v>10.999993</v>
      </c>
      <c r="H28597" s="8">
        <v>0.11411510870905794</v>
      </c>
      <c r="I28597" s="26" t="str">
        <f>INDEX('Data Tab2'!$C:$C,MATCH('Data Tab1'!A28597,'Data Tab2'!$A:$A,0))</f>
        <v>FRA1</v>
      </c>
    </row>
    <row r="28598" spans="1:9" hidden="1">
      <c r="A28598" s="55">
        <v>105666279</v>
      </c>
      <c r="B28598" s="1" t="s">
        <v>33</v>
      </c>
      <c r="C28598" t="s">
        <v>32</v>
      </c>
      <c r="D28598" s="1" t="s">
        <v>17</v>
      </c>
      <c r="E28598" t="s">
        <v>18</v>
      </c>
      <c r="F28598" s="4" t="s">
        <v>35</v>
      </c>
      <c r="G28598" s="3">
        <v>9.9833239999999996</v>
      </c>
      <c r="H28598" s="8">
        <v>0.68062246638023505</v>
      </c>
      <c r="I28598" s="26" t="str">
        <f>INDEX('Data Tab2'!$C:$C,MATCH('Data Tab1'!A28598,'Data Tab2'!$A:$A,0))</f>
        <v>FRA1</v>
      </c>
    </row>
    <row r="28599" spans="1:9" hidden="1">
      <c r="A28599" s="55">
        <v>105666279</v>
      </c>
      <c r="B28599" s="1" t="s">
        <v>33</v>
      </c>
      <c r="C28599" t="s">
        <v>32</v>
      </c>
      <c r="D28599" s="1" t="s">
        <v>17</v>
      </c>
      <c r="E28599" t="s">
        <v>18</v>
      </c>
      <c r="F28599" s="4" t="s">
        <v>36</v>
      </c>
      <c r="G28599" s="3">
        <v>4.9499909999999998</v>
      </c>
      <c r="H28599" s="8">
        <v>0.23342169413917047</v>
      </c>
      <c r="I28599" s="26" t="str">
        <f>INDEX('Data Tab2'!$C:$C,MATCH('Data Tab1'!A28599,'Data Tab2'!$A:$A,0))</f>
        <v>FRA1</v>
      </c>
    </row>
    <row r="28600" spans="1:9" hidden="1">
      <c r="A28600" s="55">
        <v>105666279</v>
      </c>
      <c r="B28600" s="1" t="s">
        <v>33</v>
      </c>
      <c r="C28600" t="s">
        <v>32</v>
      </c>
      <c r="D28600" s="1" t="s">
        <v>17</v>
      </c>
      <c r="E28600" t="s">
        <v>18</v>
      </c>
      <c r="F28600" s="4" t="s">
        <v>20</v>
      </c>
      <c r="G28600" s="3">
        <v>5.0333259999999997</v>
      </c>
      <c r="H28600" s="8">
        <v>0.78765492017255601</v>
      </c>
      <c r="I28600" s="26" t="str">
        <f>INDEX('Data Tab2'!$C:$C,MATCH('Data Tab1'!A28600,'Data Tab2'!$A:$A,0))</f>
        <v>FRA1</v>
      </c>
    </row>
    <row r="28601" spans="1:9" hidden="1">
      <c r="A28601" s="55">
        <v>105666279</v>
      </c>
      <c r="B28601" s="1" t="s">
        <v>33</v>
      </c>
      <c r="C28601" t="s">
        <v>32</v>
      </c>
      <c r="D28601" s="1" t="s">
        <v>17</v>
      </c>
      <c r="E28601" t="s">
        <v>18</v>
      </c>
      <c r="F28601" s="4" t="s">
        <v>21</v>
      </c>
      <c r="G28601" s="3">
        <v>9.1797149999999998</v>
      </c>
      <c r="H28601" s="8">
        <v>0.27322432482437198</v>
      </c>
      <c r="I28601" s="26" t="str">
        <f>INDEX('Data Tab2'!$C:$C,MATCH('Data Tab1'!A28601,'Data Tab2'!$A:$A,0))</f>
        <v>FRA1</v>
      </c>
    </row>
    <row r="28602" spans="1:9" hidden="1">
      <c r="A28602" s="55">
        <v>105666279</v>
      </c>
      <c r="B28602" s="1" t="s">
        <v>33</v>
      </c>
      <c r="C28602" t="s">
        <v>32</v>
      </c>
      <c r="D28602" s="1" t="s">
        <v>17</v>
      </c>
      <c r="E28602" t="s">
        <v>18</v>
      </c>
      <c r="F28602" s="4" t="s">
        <v>22</v>
      </c>
      <c r="G28602" s="3">
        <v>9.9999920000000007</v>
      </c>
      <c r="H28602" s="8">
        <v>7.1468497536683495E-2</v>
      </c>
      <c r="I28602" s="26" t="str">
        <f>INDEX('Data Tab2'!$C:$C,MATCH('Data Tab1'!A28602,'Data Tab2'!$A:$A,0))</f>
        <v>FRA1</v>
      </c>
    </row>
    <row r="28603" spans="1:9" hidden="1">
      <c r="A28603" s="55">
        <v>105666279</v>
      </c>
      <c r="B28603" s="1" t="s">
        <v>33</v>
      </c>
      <c r="C28603" t="s">
        <v>32</v>
      </c>
      <c r="D28603" s="1" t="s">
        <v>17</v>
      </c>
      <c r="E28603" t="s">
        <v>23</v>
      </c>
      <c r="F28603" s="4" t="s">
        <v>24</v>
      </c>
      <c r="G28603" s="3">
        <v>9.6613819999999997</v>
      </c>
      <c r="H28603" s="8">
        <v>0.65054557759723208</v>
      </c>
      <c r="I28603" s="26" t="str">
        <f>INDEX('Data Tab2'!$C:$C,MATCH('Data Tab1'!A28603,'Data Tab2'!$A:$A,0))</f>
        <v>FRA1</v>
      </c>
    </row>
    <row r="28604" spans="1:9" hidden="1">
      <c r="A28604" s="56">
        <v>105666279</v>
      </c>
      <c r="B28604" s="1" t="s">
        <v>33</v>
      </c>
      <c r="C28604" t="s">
        <v>32</v>
      </c>
      <c r="D28604" s="1" t="s">
        <v>17</v>
      </c>
      <c r="E28604" t="s">
        <v>23</v>
      </c>
      <c r="F28604" s="4" t="s">
        <v>25</v>
      </c>
      <c r="G28604" s="3">
        <v>3.0819359999999998</v>
      </c>
      <c r="H28604" s="8">
        <v>0.16544483591661119</v>
      </c>
      <c r="I28604" s="26" t="str">
        <f>INDEX('Data Tab2'!$C:$C,MATCH('Data Tab1'!A28604,'Data Tab2'!$A:$A,0))</f>
        <v>FRA1</v>
      </c>
    </row>
    <row r="28605" spans="1:9">
      <c r="A28605" s="55">
        <v>105666280</v>
      </c>
      <c r="B28605" s="1" t="s">
        <v>41</v>
      </c>
      <c r="C28605" t="s">
        <v>32</v>
      </c>
      <c r="D28605" s="1" t="s">
        <v>11</v>
      </c>
      <c r="E28605" t="s">
        <v>12</v>
      </c>
      <c r="F28605" s="4" t="s">
        <v>13</v>
      </c>
      <c r="G28605" s="3">
        <v>10.999993999999999</v>
      </c>
      <c r="H28605" s="8">
        <v>0.84234376734754979</v>
      </c>
      <c r="I28605" s="26" t="str">
        <f>INDEX('Data Tab2'!$C:$C,MATCH('Data Tab1'!A28605,'Data Tab2'!$A:$A,0))</f>
        <v>FRA3</v>
      </c>
    </row>
    <row r="28606" spans="1:9" hidden="1">
      <c r="A28606" s="55">
        <v>105666280</v>
      </c>
      <c r="B28606" s="1" t="s">
        <v>41</v>
      </c>
      <c r="C28606" t="s">
        <v>32</v>
      </c>
      <c r="D28606" s="1" t="s">
        <v>11</v>
      </c>
      <c r="E28606" t="s">
        <v>12</v>
      </c>
      <c r="F28606" s="4" t="s">
        <v>34</v>
      </c>
      <c r="G28606" s="3">
        <v>10.999993999999999</v>
      </c>
      <c r="H28606" s="8">
        <v>0.28477500039186032</v>
      </c>
      <c r="I28606" s="26" t="str">
        <f>INDEX('Data Tab2'!$C:$C,MATCH('Data Tab1'!A28606,'Data Tab2'!$A:$A,0))</f>
        <v>FRA3</v>
      </c>
    </row>
    <row r="28607" spans="1:9" hidden="1">
      <c r="A28607" s="55">
        <v>105666280</v>
      </c>
      <c r="B28607" s="1" t="s">
        <v>41</v>
      </c>
      <c r="C28607" t="s">
        <v>32</v>
      </c>
      <c r="D28607" s="1" t="s">
        <v>11</v>
      </c>
      <c r="E28607" t="s">
        <v>12</v>
      </c>
      <c r="F28607" s="4" t="s">
        <v>28</v>
      </c>
      <c r="G28607" s="3">
        <v>10.833880000000001</v>
      </c>
      <c r="H28607" s="8">
        <v>0.16770854215535735</v>
      </c>
      <c r="I28607" s="26" t="str">
        <f>INDEX('Data Tab2'!$C:$C,MATCH('Data Tab1'!A28607,'Data Tab2'!$A:$A,0))</f>
        <v>FRA3</v>
      </c>
    </row>
    <row r="28608" spans="1:9" hidden="1">
      <c r="A28608" s="55">
        <v>105666280</v>
      </c>
      <c r="B28608" s="1" t="s">
        <v>41</v>
      </c>
      <c r="C28608" t="s">
        <v>32</v>
      </c>
      <c r="D28608" s="1" t="s">
        <v>11</v>
      </c>
      <c r="E28608" t="s">
        <v>12</v>
      </c>
      <c r="F28608" s="4" t="s">
        <v>29</v>
      </c>
      <c r="G28608" s="3">
        <v>9.3997150000000005</v>
      </c>
      <c r="H28608" s="8">
        <v>8.7869925663161985E-2</v>
      </c>
      <c r="I28608" s="26" t="str">
        <f>INDEX('Data Tab2'!$C:$C,MATCH('Data Tab1'!A28608,'Data Tab2'!$A:$A,0))</f>
        <v>FRA3</v>
      </c>
    </row>
    <row r="28609" spans="1:9" hidden="1">
      <c r="A28609" s="55">
        <v>105666280</v>
      </c>
      <c r="B28609" s="1" t="s">
        <v>41</v>
      </c>
      <c r="C28609" t="s">
        <v>32</v>
      </c>
      <c r="D28609" s="1" t="s">
        <v>11</v>
      </c>
      <c r="E28609" t="s">
        <v>12</v>
      </c>
      <c r="F28609" s="4" t="s">
        <v>16</v>
      </c>
      <c r="G28609" s="3">
        <v>10.999992000000001</v>
      </c>
      <c r="H28609" s="8">
        <v>0.30215191075776815</v>
      </c>
      <c r="I28609" s="26" t="str">
        <f>INDEX('Data Tab2'!$C:$C,MATCH('Data Tab1'!A28609,'Data Tab2'!$A:$A,0))</f>
        <v>FRA3</v>
      </c>
    </row>
    <row r="28610" spans="1:9" hidden="1">
      <c r="A28610" s="55">
        <v>105666280</v>
      </c>
      <c r="B28610" s="1" t="s">
        <v>33</v>
      </c>
      <c r="C28610" t="s">
        <v>32</v>
      </c>
      <c r="D28610" s="1" t="s">
        <v>17</v>
      </c>
      <c r="E28610" t="s">
        <v>18</v>
      </c>
      <c r="F28610" s="4" t="s">
        <v>35</v>
      </c>
      <c r="G28610" s="3">
        <v>9.7852700000000006</v>
      </c>
      <c r="H28610" s="8">
        <v>0.95148036264751257</v>
      </c>
      <c r="I28610" s="26" t="str">
        <f>INDEX('Data Tab2'!$C:$C,MATCH('Data Tab1'!A28610,'Data Tab2'!$A:$A,0))</f>
        <v>FRA3</v>
      </c>
    </row>
    <row r="28611" spans="1:9" hidden="1">
      <c r="A28611" s="55">
        <v>105666280</v>
      </c>
      <c r="B28611" s="1" t="s">
        <v>33</v>
      </c>
      <c r="C28611" t="s">
        <v>32</v>
      </c>
      <c r="D28611" s="1" t="s">
        <v>17</v>
      </c>
      <c r="E28611" t="s">
        <v>18</v>
      </c>
      <c r="F28611" s="4" t="s">
        <v>20</v>
      </c>
      <c r="G28611" s="3">
        <v>9.1552699999999998</v>
      </c>
      <c r="H28611" s="8">
        <v>0.31604823530311077</v>
      </c>
      <c r="I28611" s="26" t="str">
        <f>INDEX('Data Tab2'!$C:$C,MATCH('Data Tab1'!A28611,'Data Tab2'!$A:$A,0))</f>
        <v>FRA3</v>
      </c>
    </row>
    <row r="28612" spans="1:9" hidden="1">
      <c r="A28612" s="55">
        <v>105666280</v>
      </c>
      <c r="B28612" s="1" t="s">
        <v>33</v>
      </c>
      <c r="C28612" t="s">
        <v>32</v>
      </c>
      <c r="D28612" s="1" t="s">
        <v>17</v>
      </c>
      <c r="E28612" t="s">
        <v>18</v>
      </c>
      <c r="F28612" s="4" t="s">
        <v>21</v>
      </c>
      <c r="G28612" s="3">
        <v>9.8811020000000003</v>
      </c>
      <c r="H28612" s="8">
        <v>0.77261358669617364</v>
      </c>
      <c r="I28612" s="26" t="str">
        <f>INDEX('Data Tab2'!$C:$C,MATCH('Data Tab1'!A28612,'Data Tab2'!$A:$A,0))</f>
        <v>FRA3</v>
      </c>
    </row>
    <row r="28613" spans="1:9" hidden="1">
      <c r="A28613" s="55">
        <v>105666280</v>
      </c>
      <c r="B28613" s="1" t="s">
        <v>33</v>
      </c>
      <c r="C28613" t="s">
        <v>32</v>
      </c>
      <c r="D28613" s="1" t="s">
        <v>17</v>
      </c>
      <c r="E28613" t="s">
        <v>18</v>
      </c>
      <c r="F28613" s="4" t="s">
        <v>22</v>
      </c>
      <c r="G28613" s="3">
        <v>9.3044360000000008</v>
      </c>
      <c r="H28613" s="8">
        <v>0.60563796813075188</v>
      </c>
      <c r="I28613" s="26" t="str">
        <f>INDEX('Data Tab2'!$C:$C,MATCH('Data Tab1'!A28613,'Data Tab2'!$A:$A,0))</f>
        <v>FRA3</v>
      </c>
    </row>
    <row r="28614" spans="1:9" hidden="1">
      <c r="A28614" s="56">
        <v>105666280</v>
      </c>
      <c r="B28614" s="1" t="s">
        <v>33</v>
      </c>
      <c r="C28614" t="s">
        <v>32</v>
      </c>
      <c r="D28614" s="1" t="s">
        <v>17</v>
      </c>
      <c r="E28614" t="s">
        <v>23</v>
      </c>
      <c r="F28614" s="4" t="s">
        <v>24</v>
      </c>
      <c r="G28614" s="3">
        <v>9.8249910000000007</v>
      </c>
      <c r="H28614" s="8">
        <v>0.33109411540631517</v>
      </c>
      <c r="I28614" s="26" t="str">
        <f>INDEX('Data Tab2'!$C:$C,MATCH('Data Tab1'!A28614,'Data Tab2'!$A:$A,0))</f>
        <v>FRA3</v>
      </c>
    </row>
    <row r="28615" spans="1:9">
      <c r="A28615" s="55">
        <v>105666289</v>
      </c>
      <c r="B28615" s="1" t="s">
        <v>41</v>
      </c>
      <c r="C28615" t="s">
        <v>32</v>
      </c>
      <c r="D28615" s="1" t="s">
        <v>11</v>
      </c>
      <c r="E28615" t="s">
        <v>12</v>
      </c>
      <c r="F28615" s="4" t="s">
        <v>13</v>
      </c>
      <c r="G28615" s="3">
        <v>9.8483260000000001</v>
      </c>
      <c r="H28615" s="8">
        <v>0.998623589526067</v>
      </c>
      <c r="I28615" s="26" t="str">
        <f>INDEX('Data Tab2'!$C:$C,MATCH('Data Tab1'!A28615,'Data Tab2'!$A:$A,0))</f>
        <v>FRA7</v>
      </c>
    </row>
    <row r="28616" spans="1:9" hidden="1">
      <c r="A28616" s="55">
        <v>105666289</v>
      </c>
      <c r="B28616" s="1" t="s">
        <v>41</v>
      </c>
      <c r="C28616" t="s">
        <v>32</v>
      </c>
      <c r="D28616" s="1" t="s">
        <v>11</v>
      </c>
      <c r="E28616" t="s">
        <v>12</v>
      </c>
      <c r="F28616" s="4" t="s">
        <v>34</v>
      </c>
      <c r="G28616" s="3">
        <v>10.999993</v>
      </c>
      <c r="H28616" s="8">
        <v>0.89933542333574124</v>
      </c>
      <c r="I28616" s="26" t="str">
        <f>INDEX('Data Tab2'!$C:$C,MATCH('Data Tab1'!A28616,'Data Tab2'!$A:$A,0))</f>
        <v>FRA7</v>
      </c>
    </row>
    <row r="28617" spans="1:9" hidden="1">
      <c r="A28617" s="55">
        <v>105666289</v>
      </c>
      <c r="B28617" s="1" t="s">
        <v>41</v>
      </c>
      <c r="C28617" t="s">
        <v>32</v>
      </c>
      <c r="D28617" s="1" t="s">
        <v>11</v>
      </c>
      <c r="E28617" t="s">
        <v>12</v>
      </c>
      <c r="F28617" s="4" t="s">
        <v>14</v>
      </c>
      <c r="G28617" s="3">
        <v>5.4630489999999998</v>
      </c>
      <c r="H28617" s="8">
        <v>0.99692459096948283</v>
      </c>
      <c r="I28617" s="26" t="str">
        <f>INDEX('Data Tab2'!$C:$C,MATCH('Data Tab1'!A28617,'Data Tab2'!$A:$A,0))</f>
        <v>FRA7</v>
      </c>
    </row>
    <row r="28618" spans="1:9" hidden="1">
      <c r="A28618" s="55">
        <v>105666289</v>
      </c>
      <c r="B28618" s="1" t="s">
        <v>41</v>
      </c>
      <c r="C28618" t="s">
        <v>32</v>
      </c>
      <c r="D28618" s="1" t="s">
        <v>11</v>
      </c>
      <c r="E28618" t="s">
        <v>12</v>
      </c>
      <c r="F28618" s="4" t="s">
        <v>28</v>
      </c>
      <c r="G28618" s="3">
        <v>4.423324</v>
      </c>
      <c r="H28618" s="8">
        <v>0.6132728264818037</v>
      </c>
      <c r="I28618" s="26" t="str">
        <f>INDEX('Data Tab2'!$C:$C,MATCH('Data Tab1'!A28618,'Data Tab2'!$A:$A,0))</f>
        <v>FRA7</v>
      </c>
    </row>
    <row r="28619" spans="1:9" hidden="1">
      <c r="A28619" s="55">
        <v>105666289</v>
      </c>
      <c r="B28619" s="1" t="s">
        <v>41</v>
      </c>
      <c r="C28619" t="s">
        <v>32</v>
      </c>
      <c r="D28619" s="1" t="s">
        <v>11</v>
      </c>
      <c r="E28619" t="s">
        <v>12</v>
      </c>
      <c r="F28619" s="4" t="s">
        <v>29</v>
      </c>
      <c r="G28619" s="3">
        <v>10.216103</v>
      </c>
      <c r="H28619" s="8">
        <v>0.87720581248536056</v>
      </c>
      <c r="I28619" s="26" t="str">
        <f>INDEX('Data Tab2'!$C:$C,MATCH('Data Tab1'!A28619,'Data Tab2'!$A:$A,0))</f>
        <v>FRA7</v>
      </c>
    </row>
    <row r="28620" spans="1:9" hidden="1">
      <c r="A28620" s="56">
        <v>105666289</v>
      </c>
      <c r="B28620" s="1" t="s">
        <v>41</v>
      </c>
      <c r="C28620" t="s">
        <v>32</v>
      </c>
      <c r="D28620" s="1" t="s">
        <v>11</v>
      </c>
      <c r="E28620" t="s">
        <v>12</v>
      </c>
      <c r="F28620" s="4" t="s">
        <v>16</v>
      </c>
      <c r="G28620" s="3">
        <v>10.806659</v>
      </c>
      <c r="H28620" s="8">
        <v>0.46640223363587963</v>
      </c>
      <c r="I28620" s="26" t="str">
        <f>INDEX('Data Tab2'!$C:$C,MATCH('Data Tab1'!A28620,'Data Tab2'!$A:$A,0))</f>
        <v>FRA7</v>
      </c>
    </row>
    <row r="28621" spans="1:9">
      <c r="A28621" s="55">
        <v>105666292</v>
      </c>
      <c r="B28621" s="1" t="s">
        <v>41</v>
      </c>
      <c r="C28621" t="s">
        <v>32</v>
      </c>
      <c r="D28621" s="1" t="s">
        <v>11</v>
      </c>
      <c r="E28621" t="s">
        <v>12</v>
      </c>
      <c r="F28621" s="4" t="s">
        <v>13</v>
      </c>
      <c r="G28621" s="3">
        <v>10.610268</v>
      </c>
      <c r="H28621" s="8">
        <v>0.87766400560583191</v>
      </c>
      <c r="I28621" s="26" t="str">
        <f>INDEX('Data Tab2'!$C:$C,MATCH('Data Tab1'!A28621,'Data Tab2'!$A:$A,0))</f>
        <v>GLA1</v>
      </c>
    </row>
    <row r="28622" spans="1:9" hidden="1">
      <c r="A28622" s="55">
        <v>105666292</v>
      </c>
      <c r="B28622" s="1" t="s">
        <v>41</v>
      </c>
      <c r="C28622" t="s">
        <v>32</v>
      </c>
      <c r="D28622" s="1" t="s">
        <v>11</v>
      </c>
      <c r="E28622" t="s">
        <v>12</v>
      </c>
      <c r="F28622" s="4" t="s">
        <v>34</v>
      </c>
      <c r="G28622" s="3">
        <v>11.016659000000001</v>
      </c>
      <c r="H28622" s="8">
        <v>0.10924547421785336</v>
      </c>
      <c r="I28622" s="26" t="str">
        <f>INDEX('Data Tab2'!$C:$C,MATCH('Data Tab1'!A28622,'Data Tab2'!$A:$A,0))</f>
        <v>GLA1</v>
      </c>
    </row>
    <row r="28623" spans="1:9" hidden="1">
      <c r="A28623" s="55">
        <v>105666292</v>
      </c>
      <c r="B28623" s="1" t="s">
        <v>41</v>
      </c>
      <c r="C28623" t="s">
        <v>32</v>
      </c>
      <c r="D28623" s="1" t="s">
        <v>11</v>
      </c>
      <c r="E28623" t="s">
        <v>12</v>
      </c>
      <c r="F28623" s="4" t="s">
        <v>14</v>
      </c>
      <c r="G28623" s="3">
        <v>5.9833259999999999</v>
      </c>
      <c r="H28623" s="8">
        <v>0.46255778462192987</v>
      </c>
      <c r="I28623" s="26" t="str">
        <f>INDEX('Data Tab2'!$C:$C,MATCH('Data Tab1'!A28623,'Data Tab2'!$A:$A,0))</f>
        <v>GLA1</v>
      </c>
    </row>
    <row r="28624" spans="1:9" hidden="1">
      <c r="A28624" s="55">
        <v>105666292</v>
      </c>
      <c r="B28624" s="1" t="s">
        <v>41</v>
      </c>
      <c r="C28624" t="s">
        <v>32</v>
      </c>
      <c r="D28624" s="1" t="s">
        <v>11</v>
      </c>
      <c r="E28624" t="s">
        <v>12</v>
      </c>
      <c r="F28624" s="4" t="s">
        <v>28</v>
      </c>
      <c r="G28624" s="3">
        <v>4.9999919999999998</v>
      </c>
      <c r="H28624" s="8">
        <v>0.80120028844291691</v>
      </c>
      <c r="I28624" s="26" t="str">
        <f>INDEX('Data Tab2'!$C:$C,MATCH('Data Tab1'!A28624,'Data Tab2'!$A:$A,0))</f>
        <v>GLA1</v>
      </c>
    </row>
    <row r="28625" spans="1:9" hidden="1">
      <c r="A28625" s="55">
        <v>105666292</v>
      </c>
      <c r="B28625" s="1" t="s">
        <v>41</v>
      </c>
      <c r="C28625" t="s">
        <v>32</v>
      </c>
      <c r="D28625" s="1" t="s">
        <v>11</v>
      </c>
      <c r="E28625" t="s">
        <v>12</v>
      </c>
      <c r="F28625" s="4" t="s">
        <v>29</v>
      </c>
      <c r="G28625" s="3">
        <v>10.205826999999999</v>
      </c>
      <c r="H28625" s="8">
        <v>0.29527519358403387</v>
      </c>
      <c r="I28625" s="26" t="str">
        <f>INDEX('Data Tab2'!$C:$C,MATCH('Data Tab1'!A28625,'Data Tab2'!$A:$A,0))</f>
        <v>GLA1</v>
      </c>
    </row>
    <row r="28626" spans="1:9" hidden="1">
      <c r="A28626" s="55">
        <v>105666292</v>
      </c>
      <c r="B28626" s="1" t="s">
        <v>41</v>
      </c>
      <c r="C28626" t="s">
        <v>32</v>
      </c>
      <c r="D28626" s="1" t="s">
        <v>11</v>
      </c>
      <c r="E28626" t="s">
        <v>12</v>
      </c>
      <c r="F28626" s="4" t="s">
        <v>16</v>
      </c>
      <c r="G28626" s="3">
        <v>10.999992000000001</v>
      </c>
      <c r="H28626" s="8">
        <v>0.19728418303828099</v>
      </c>
      <c r="I28626" s="26" t="str">
        <f>INDEX('Data Tab2'!$C:$C,MATCH('Data Tab1'!A28626,'Data Tab2'!$A:$A,0))</f>
        <v>GLA1</v>
      </c>
    </row>
    <row r="28627" spans="1:9" hidden="1">
      <c r="A28627" s="55">
        <v>105666292</v>
      </c>
      <c r="B28627" s="1" t="s">
        <v>33</v>
      </c>
      <c r="C28627" t="s">
        <v>32</v>
      </c>
      <c r="D28627" s="1" t="s">
        <v>17</v>
      </c>
      <c r="E28627" t="s">
        <v>18</v>
      </c>
      <c r="F28627" s="4" t="s">
        <v>35</v>
      </c>
      <c r="G28627" s="3">
        <v>9.9999929999999999</v>
      </c>
      <c r="H28627" s="8">
        <v>0.83686789809772055</v>
      </c>
      <c r="I28627" s="26" t="str">
        <f>INDEX('Data Tab2'!$C:$C,MATCH('Data Tab1'!A28627,'Data Tab2'!$A:$A,0))</f>
        <v>GLA1</v>
      </c>
    </row>
    <row r="28628" spans="1:9" hidden="1">
      <c r="A28628" s="55">
        <v>105666292</v>
      </c>
      <c r="B28628" s="1" t="s">
        <v>33</v>
      </c>
      <c r="C28628" t="s">
        <v>32</v>
      </c>
      <c r="D28628" s="1" t="s">
        <v>17</v>
      </c>
      <c r="E28628" t="s">
        <v>18</v>
      </c>
      <c r="F28628" s="4" t="s">
        <v>36</v>
      </c>
      <c r="G28628" s="3">
        <v>9.9999920000000007</v>
      </c>
      <c r="H28628" s="8">
        <v>9.4647394041981858E-2</v>
      </c>
      <c r="I28628" s="26" t="str">
        <f>INDEX('Data Tab2'!$C:$C,MATCH('Data Tab1'!A28628,'Data Tab2'!$A:$A,0))</f>
        <v>GLA1</v>
      </c>
    </row>
    <row r="28629" spans="1:9" hidden="1">
      <c r="A28629" s="55">
        <v>105666292</v>
      </c>
      <c r="B28629" s="1" t="s">
        <v>33</v>
      </c>
      <c r="C28629" t="s">
        <v>32</v>
      </c>
      <c r="D28629" s="1" t="s">
        <v>17</v>
      </c>
      <c r="E28629" t="s">
        <v>18</v>
      </c>
      <c r="F28629" s="4" t="s">
        <v>38</v>
      </c>
      <c r="G28629" s="3">
        <v>4.9999919999999998</v>
      </c>
      <c r="H28629" s="8">
        <v>0.24782635444004608</v>
      </c>
      <c r="I28629" s="26" t="str">
        <f>INDEX('Data Tab2'!$C:$C,MATCH('Data Tab1'!A28629,'Data Tab2'!$A:$A,0))</f>
        <v>GLA1</v>
      </c>
    </row>
    <row r="28630" spans="1:9" hidden="1">
      <c r="A28630" s="55">
        <v>105666292</v>
      </c>
      <c r="B28630" s="1" t="s">
        <v>33</v>
      </c>
      <c r="C28630" t="s">
        <v>32</v>
      </c>
      <c r="D28630" s="1" t="s">
        <v>17</v>
      </c>
      <c r="E28630" t="s">
        <v>18</v>
      </c>
      <c r="F28630" s="4" t="s">
        <v>20</v>
      </c>
      <c r="G28630" s="3">
        <v>4.9999909999999996</v>
      </c>
      <c r="H28630" s="8">
        <v>0.26098989132413863</v>
      </c>
      <c r="I28630" s="26" t="str">
        <f>INDEX('Data Tab2'!$C:$C,MATCH('Data Tab1'!A28630,'Data Tab2'!$A:$A,0))</f>
        <v>GLA1</v>
      </c>
    </row>
    <row r="28631" spans="1:9" hidden="1">
      <c r="A28631" s="55">
        <v>105666292</v>
      </c>
      <c r="B28631" s="1" t="s">
        <v>33</v>
      </c>
      <c r="C28631" t="s">
        <v>32</v>
      </c>
      <c r="D28631" s="1" t="s">
        <v>17</v>
      </c>
      <c r="E28631" t="s">
        <v>18</v>
      </c>
      <c r="F28631" s="4" t="s">
        <v>21</v>
      </c>
      <c r="G28631" s="3">
        <v>9.9666589999999999</v>
      </c>
      <c r="H28631" s="8">
        <v>0.98055390718767166</v>
      </c>
      <c r="I28631" s="26" t="str">
        <f>INDEX('Data Tab2'!$C:$C,MATCH('Data Tab1'!A28631,'Data Tab2'!$A:$A,0))</f>
        <v>GLA1</v>
      </c>
    </row>
    <row r="28632" spans="1:9" hidden="1">
      <c r="A28632" s="55">
        <v>105666292</v>
      </c>
      <c r="B28632" s="1" t="s">
        <v>33</v>
      </c>
      <c r="C28632" t="s">
        <v>32</v>
      </c>
      <c r="D28632" s="1" t="s">
        <v>17</v>
      </c>
      <c r="E28632" t="s">
        <v>18</v>
      </c>
      <c r="F28632" s="4" t="s">
        <v>22</v>
      </c>
      <c r="G28632" s="3">
        <v>4.9999909999999996</v>
      </c>
      <c r="H28632" s="8">
        <v>0.78641497835581631</v>
      </c>
      <c r="I28632" s="26" t="str">
        <f>INDEX('Data Tab2'!$C:$C,MATCH('Data Tab1'!A28632,'Data Tab2'!$A:$A,0))</f>
        <v>GLA1</v>
      </c>
    </row>
    <row r="28633" spans="1:9" hidden="1">
      <c r="A28633" s="55">
        <v>105666292</v>
      </c>
      <c r="B28633" s="1" t="s">
        <v>33</v>
      </c>
      <c r="C28633" t="s">
        <v>32</v>
      </c>
      <c r="D28633" s="1" t="s">
        <v>17</v>
      </c>
      <c r="E28633" t="s">
        <v>23</v>
      </c>
      <c r="F28633" s="4" t="s">
        <v>24</v>
      </c>
      <c r="G28633" s="3">
        <v>9.9999939999999992</v>
      </c>
      <c r="H28633" s="8">
        <v>0.76728031289285092</v>
      </c>
      <c r="I28633" s="26" t="str">
        <f>INDEX('Data Tab2'!$C:$C,MATCH('Data Tab1'!A28633,'Data Tab2'!$A:$A,0))</f>
        <v>GLA1</v>
      </c>
    </row>
    <row r="28634" spans="1:9" hidden="1">
      <c r="A28634" s="56">
        <v>105666292</v>
      </c>
      <c r="B28634" s="1" t="s">
        <v>33</v>
      </c>
      <c r="C28634" t="s">
        <v>32</v>
      </c>
      <c r="D28634" s="1" t="s">
        <v>17</v>
      </c>
      <c r="E28634" t="s">
        <v>23</v>
      </c>
      <c r="F28634" s="4" t="s">
        <v>25</v>
      </c>
      <c r="G28634" s="3">
        <v>8.9783249999999999</v>
      </c>
      <c r="H28634" s="8">
        <v>0.88339766539177189</v>
      </c>
      <c r="I28634" s="26" t="str">
        <f>INDEX('Data Tab2'!$C:$C,MATCH('Data Tab1'!A28634,'Data Tab2'!$A:$A,0))</f>
        <v>GLA1</v>
      </c>
    </row>
    <row r="28635" spans="1:9">
      <c r="A28635" s="55">
        <v>105666293</v>
      </c>
      <c r="B28635" s="1" t="s">
        <v>41</v>
      </c>
      <c r="C28635" t="s">
        <v>32</v>
      </c>
      <c r="D28635" s="1" t="s">
        <v>11</v>
      </c>
      <c r="E28635" t="s">
        <v>12</v>
      </c>
      <c r="F28635" s="4" t="s">
        <v>13</v>
      </c>
      <c r="G28635" s="3">
        <v>10.399437000000001</v>
      </c>
      <c r="H28635" s="8">
        <v>0.7363232211728179</v>
      </c>
      <c r="I28635" s="26" t="str">
        <f>INDEX('Data Tab2'!$C:$C,MATCH('Data Tab1'!A28635,'Data Tab2'!$A:$A,0))</f>
        <v>HAM2</v>
      </c>
    </row>
    <row r="28636" spans="1:9" hidden="1">
      <c r="A28636" s="55">
        <v>105666293</v>
      </c>
      <c r="B28636" s="1" t="s">
        <v>41</v>
      </c>
      <c r="C28636" t="s">
        <v>32</v>
      </c>
      <c r="D28636" s="1" t="s">
        <v>11</v>
      </c>
      <c r="E28636" t="s">
        <v>12</v>
      </c>
      <c r="F28636" s="4" t="s">
        <v>34</v>
      </c>
      <c r="G28636" s="3">
        <v>11.016660999999999</v>
      </c>
      <c r="H28636" s="8">
        <v>0.19121754571954297</v>
      </c>
      <c r="I28636" s="26" t="str">
        <f>INDEX('Data Tab2'!$C:$C,MATCH('Data Tab1'!A28636,'Data Tab2'!$A:$A,0))</f>
        <v>HAM2</v>
      </c>
    </row>
    <row r="28637" spans="1:9" hidden="1">
      <c r="A28637" s="55">
        <v>105666293</v>
      </c>
      <c r="B28637" s="1" t="s">
        <v>41</v>
      </c>
      <c r="C28637" t="s">
        <v>32</v>
      </c>
      <c r="D28637" s="1" t="s">
        <v>11</v>
      </c>
      <c r="E28637" t="s">
        <v>12</v>
      </c>
      <c r="F28637" s="4" t="s">
        <v>14</v>
      </c>
      <c r="G28637" s="3">
        <v>5.9833270000000001</v>
      </c>
      <c r="H28637" s="8">
        <v>0.91709931575387604</v>
      </c>
      <c r="I28637" s="26" t="str">
        <f>INDEX('Data Tab2'!$C:$C,MATCH('Data Tab1'!A28637,'Data Tab2'!$A:$A,0))</f>
        <v>HAM2</v>
      </c>
    </row>
    <row r="28638" spans="1:9" hidden="1">
      <c r="A28638" s="55">
        <v>105666293</v>
      </c>
      <c r="B28638" s="1" t="s">
        <v>41</v>
      </c>
      <c r="C28638" t="s">
        <v>32</v>
      </c>
      <c r="D28638" s="1" t="s">
        <v>11</v>
      </c>
      <c r="E28638" t="s">
        <v>12</v>
      </c>
      <c r="F28638" s="4" t="s">
        <v>29</v>
      </c>
      <c r="G28638" s="3">
        <v>3.972769</v>
      </c>
      <c r="H28638" s="8">
        <v>0.62010443099808732</v>
      </c>
      <c r="I28638" s="26" t="str">
        <f>INDEX('Data Tab2'!$C:$C,MATCH('Data Tab1'!A28638,'Data Tab2'!$A:$A,0))</f>
        <v>HAM2</v>
      </c>
    </row>
    <row r="28639" spans="1:9" hidden="1">
      <c r="A28639" s="56">
        <v>105666293</v>
      </c>
      <c r="B28639" s="1" t="s">
        <v>41</v>
      </c>
      <c r="C28639" t="s">
        <v>32</v>
      </c>
      <c r="D28639" s="1" t="s">
        <v>11</v>
      </c>
      <c r="E28639" t="s">
        <v>12</v>
      </c>
      <c r="F28639" s="4" t="s">
        <v>16</v>
      </c>
      <c r="G28639" s="3">
        <v>5.0333269999999999</v>
      </c>
      <c r="H28639" s="8">
        <v>0.63898541455967817</v>
      </c>
      <c r="I28639" s="26" t="str">
        <f>INDEX('Data Tab2'!$C:$C,MATCH('Data Tab1'!A28639,'Data Tab2'!$A:$A,0))</f>
        <v>HAM2</v>
      </c>
    </row>
    <row r="28640" spans="1:9">
      <c r="A28640" s="55">
        <v>105666295</v>
      </c>
      <c r="B28640" s="1" t="s">
        <v>41</v>
      </c>
      <c r="C28640" t="s">
        <v>32</v>
      </c>
      <c r="D28640" s="1" t="s">
        <v>11</v>
      </c>
      <c r="E28640" t="s">
        <v>12</v>
      </c>
      <c r="F28640" s="4" t="s">
        <v>13</v>
      </c>
      <c r="G28640" s="3">
        <v>9.640549</v>
      </c>
      <c r="H28640" s="8">
        <v>0.96939933293395419</v>
      </c>
      <c r="I28640" s="26" t="str">
        <f>INDEX('Data Tab2'!$C:$C,MATCH('Data Tab1'!A28640,'Data Tab2'!$A:$A,0))</f>
        <v>KTW1</v>
      </c>
    </row>
    <row r="28641" spans="1:9" hidden="1">
      <c r="A28641" s="55">
        <v>105666295</v>
      </c>
      <c r="B28641" s="1" t="s">
        <v>41</v>
      </c>
      <c r="C28641" t="s">
        <v>32</v>
      </c>
      <c r="D28641" s="1" t="s">
        <v>11</v>
      </c>
      <c r="E28641" t="s">
        <v>12</v>
      </c>
      <c r="F28641" s="4" t="s">
        <v>34</v>
      </c>
      <c r="G28641" s="3">
        <v>4.9999909999999996</v>
      </c>
      <c r="H28641" s="8">
        <v>0.21667777262339027</v>
      </c>
      <c r="I28641" s="26" t="str">
        <f>INDEX('Data Tab2'!$C:$C,MATCH('Data Tab1'!A28641,'Data Tab2'!$A:$A,0))</f>
        <v>KTW1</v>
      </c>
    </row>
    <row r="28642" spans="1:9" hidden="1">
      <c r="A28642" s="55">
        <v>105666295</v>
      </c>
      <c r="B28642" s="1" t="s">
        <v>41</v>
      </c>
      <c r="C28642" t="s">
        <v>32</v>
      </c>
      <c r="D28642" s="1" t="s">
        <v>11</v>
      </c>
      <c r="E28642" t="s">
        <v>12</v>
      </c>
      <c r="F28642" s="4" t="s">
        <v>28</v>
      </c>
      <c r="G28642" s="3">
        <v>5.0333290000000002</v>
      </c>
      <c r="H28642" s="8">
        <v>0.17061836244471995</v>
      </c>
      <c r="I28642" s="26" t="str">
        <f>INDEX('Data Tab2'!$C:$C,MATCH('Data Tab1'!A28642,'Data Tab2'!$A:$A,0))</f>
        <v>KTW1</v>
      </c>
    </row>
    <row r="28643" spans="1:9" hidden="1">
      <c r="A28643" s="55">
        <v>105666295</v>
      </c>
      <c r="B28643" s="1" t="s">
        <v>41</v>
      </c>
      <c r="C28643" t="s">
        <v>32</v>
      </c>
      <c r="D28643" s="1" t="s">
        <v>11</v>
      </c>
      <c r="E28643" t="s">
        <v>12</v>
      </c>
      <c r="F28643" s="4" t="s">
        <v>29</v>
      </c>
      <c r="G28643" s="3">
        <v>9.6855469999999997</v>
      </c>
      <c r="H28643" s="8">
        <v>3.3906561457482942E-3</v>
      </c>
      <c r="I28643" s="26" t="str">
        <f>INDEX('Data Tab2'!$C:$C,MATCH('Data Tab1'!A28643,'Data Tab2'!$A:$A,0))</f>
        <v>KTW1</v>
      </c>
    </row>
    <row r="28644" spans="1:9" hidden="1">
      <c r="A28644" s="55">
        <v>105666295</v>
      </c>
      <c r="B28644" s="1" t="s">
        <v>41</v>
      </c>
      <c r="C28644" t="s">
        <v>32</v>
      </c>
      <c r="D28644" s="1" t="s">
        <v>11</v>
      </c>
      <c r="E28644" t="s">
        <v>12</v>
      </c>
      <c r="F28644" s="4" t="s">
        <v>16</v>
      </c>
      <c r="G28644" s="3">
        <v>10.066658</v>
      </c>
      <c r="H28644" s="8">
        <v>0.96196106809259219</v>
      </c>
      <c r="I28644" s="26" t="str">
        <f>INDEX('Data Tab2'!$C:$C,MATCH('Data Tab1'!A28644,'Data Tab2'!$A:$A,0))</f>
        <v>KTW1</v>
      </c>
    </row>
    <row r="28645" spans="1:9" hidden="1">
      <c r="A28645" s="55">
        <v>105666295</v>
      </c>
      <c r="B28645" s="1" t="s">
        <v>33</v>
      </c>
      <c r="C28645" t="s">
        <v>32</v>
      </c>
      <c r="D28645" s="1" t="s">
        <v>17</v>
      </c>
      <c r="E28645" t="s">
        <v>18</v>
      </c>
      <c r="F28645" s="4" t="s">
        <v>35</v>
      </c>
      <c r="G28645" s="3">
        <v>9.9999929999999999</v>
      </c>
      <c r="H28645" s="8">
        <v>0.35082813944363411</v>
      </c>
      <c r="I28645" s="26" t="str">
        <f>INDEX('Data Tab2'!$C:$C,MATCH('Data Tab1'!A28645,'Data Tab2'!$A:$A,0))</f>
        <v>KTW1</v>
      </c>
    </row>
    <row r="28646" spans="1:9" hidden="1">
      <c r="A28646" s="55">
        <v>105666295</v>
      </c>
      <c r="B28646" s="1" t="s">
        <v>33</v>
      </c>
      <c r="C28646" t="s">
        <v>32</v>
      </c>
      <c r="D28646" s="1" t="s">
        <v>17</v>
      </c>
      <c r="E28646" t="s">
        <v>18</v>
      </c>
      <c r="F28646" s="4" t="s">
        <v>36</v>
      </c>
      <c r="G28646" s="3">
        <v>4.9833270000000001</v>
      </c>
      <c r="H28646" s="8">
        <v>0.45212728840511185</v>
      </c>
      <c r="I28646" s="26" t="str">
        <f>INDEX('Data Tab2'!$C:$C,MATCH('Data Tab1'!A28646,'Data Tab2'!$A:$A,0))</f>
        <v>KTW1</v>
      </c>
    </row>
    <row r="28647" spans="1:9" hidden="1">
      <c r="A28647" s="55">
        <v>105666295</v>
      </c>
      <c r="B28647" s="1" t="s">
        <v>33</v>
      </c>
      <c r="C28647" t="s">
        <v>32</v>
      </c>
      <c r="D28647" s="1" t="s">
        <v>17</v>
      </c>
      <c r="E28647" t="s">
        <v>18</v>
      </c>
      <c r="F28647" s="4" t="s">
        <v>20</v>
      </c>
      <c r="G28647" s="3">
        <v>5.0499910000000003</v>
      </c>
      <c r="H28647" s="8">
        <v>0.93457980872677993</v>
      </c>
      <c r="I28647" s="26" t="str">
        <f>INDEX('Data Tab2'!$C:$C,MATCH('Data Tab1'!A28647,'Data Tab2'!$A:$A,0))</f>
        <v>KTW1</v>
      </c>
    </row>
    <row r="28648" spans="1:9" hidden="1">
      <c r="A28648" s="55">
        <v>105666295</v>
      </c>
      <c r="B28648" s="1" t="s">
        <v>33</v>
      </c>
      <c r="C28648" t="s">
        <v>32</v>
      </c>
      <c r="D28648" s="1" t="s">
        <v>17</v>
      </c>
      <c r="E28648" t="s">
        <v>18</v>
      </c>
      <c r="F28648" s="4" t="s">
        <v>21</v>
      </c>
      <c r="G28648" s="3">
        <v>7.783881</v>
      </c>
      <c r="H28648" s="8">
        <v>0.9905345878169034</v>
      </c>
      <c r="I28648" s="26" t="str">
        <f>INDEX('Data Tab2'!$C:$C,MATCH('Data Tab1'!A28648,'Data Tab2'!$A:$A,0))</f>
        <v>KTW1</v>
      </c>
    </row>
    <row r="28649" spans="1:9" hidden="1">
      <c r="A28649" s="55">
        <v>105666295</v>
      </c>
      <c r="B28649" s="1" t="s">
        <v>33</v>
      </c>
      <c r="C28649" t="s">
        <v>32</v>
      </c>
      <c r="D28649" s="1" t="s">
        <v>17</v>
      </c>
      <c r="E28649" t="s">
        <v>18</v>
      </c>
      <c r="F28649" s="4" t="s">
        <v>22</v>
      </c>
      <c r="G28649" s="3">
        <v>5.0166599999999999</v>
      </c>
      <c r="H28649" s="8">
        <v>9.0361416572996789E-2</v>
      </c>
      <c r="I28649" s="26" t="str">
        <f>INDEX('Data Tab2'!$C:$C,MATCH('Data Tab1'!A28649,'Data Tab2'!$A:$A,0))</f>
        <v>KTW1</v>
      </c>
    </row>
    <row r="28650" spans="1:9" hidden="1">
      <c r="A28650" s="55">
        <v>105666295</v>
      </c>
      <c r="B28650" s="1" t="s">
        <v>33</v>
      </c>
      <c r="C28650" t="s">
        <v>32</v>
      </c>
      <c r="D28650" s="1" t="s">
        <v>17</v>
      </c>
      <c r="E28650" t="s">
        <v>23</v>
      </c>
      <c r="F28650" s="4" t="s">
        <v>24</v>
      </c>
      <c r="G28650" s="3">
        <v>9.9999939999999992</v>
      </c>
      <c r="H28650" s="8">
        <v>0.57855082870980756</v>
      </c>
      <c r="I28650" s="26" t="str">
        <f>INDEX('Data Tab2'!$C:$C,MATCH('Data Tab1'!A28650,'Data Tab2'!$A:$A,0))</f>
        <v>KTW1</v>
      </c>
    </row>
    <row r="28651" spans="1:9" hidden="1">
      <c r="A28651" s="56">
        <v>105666295</v>
      </c>
      <c r="B28651" s="1" t="s">
        <v>33</v>
      </c>
      <c r="C28651" t="s">
        <v>32</v>
      </c>
      <c r="D28651" s="1" t="s">
        <v>17</v>
      </c>
      <c r="E28651" t="s">
        <v>23</v>
      </c>
      <c r="F28651" s="4" t="s">
        <v>25</v>
      </c>
      <c r="G28651" s="3">
        <v>3.0980500000000002</v>
      </c>
      <c r="H28651" s="8">
        <v>0.14772156569910744</v>
      </c>
      <c r="I28651" s="26" t="str">
        <f>INDEX('Data Tab2'!$C:$C,MATCH('Data Tab1'!A28651,'Data Tab2'!$A:$A,0))</f>
        <v>KTW1</v>
      </c>
    </row>
    <row r="28652" spans="1:9">
      <c r="A28652" s="55">
        <v>105666300</v>
      </c>
      <c r="B28652" s="1" t="s">
        <v>41</v>
      </c>
      <c r="C28652" t="s">
        <v>32</v>
      </c>
      <c r="D28652" s="1" t="s">
        <v>11</v>
      </c>
      <c r="E28652" t="s">
        <v>12</v>
      </c>
      <c r="F28652" s="4" t="s">
        <v>13</v>
      </c>
      <c r="G28652" s="3">
        <v>10.858325000000001</v>
      </c>
      <c r="H28652" s="8">
        <v>0.70092404385093054</v>
      </c>
      <c r="I28652" s="26" t="str">
        <f>INDEX('Data Tab2'!$C:$C,MATCH('Data Tab1'!A28652,'Data Tab2'!$A:$A,0))</f>
        <v>LBA1</v>
      </c>
    </row>
    <row r="28653" spans="1:9" hidden="1">
      <c r="A28653" s="55">
        <v>105666300</v>
      </c>
      <c r="B28653" s="1" t="s">
        <v>41</v>
      </c>
      <c r="C28653" t="s">
        <v>32</v>
      </c>
      <c r="D28653" s="1" t="s">
        <v>11</v>
      </c>
      <c r="E28653" t="s">
        <v>12</v>
      </c>
      <c r="F28653" s="4" t="s">
        <v>34</v>
      </c>
      <c r="G28653" s="3">
        <v>5.9833270000000001</v>
      </c>
      <c r="H28653" s="8">
        <v>0.44196525606003068</v>
      </c>
      <c r="I28653" s="26" t="str">
        <f>INDEX('Data Tab2'!$C:$C,MATCH('Data Tab1'!A28653,'Data Tab2'!$A:$A,0))</f>
        <v>LBA1</v>
      </c>
    </row>
    <row r="28654" spans="1:9" hidden="1">
      <c r="A28654" s="55">
        <v>105666300</v>
      </c>
      <c r="B28654" s="1" t="s">
        <v>41</v>
      </c>
      <c r="C28654" t="s">
        <v>32</v>
      </c>
      <c r="D28654" s="1" t="s">
        <v>11</v>
      </c>
      <c r="E28654" t="s">
        <v>12</v>
      </c>
      <c r="F28654" s="4" t="s">
        <v>28</v>
      </c>
      <c r="G28654" s="3">
        <v>4.999994</v>
      </c>
      <c r="H28654" s="8">
        <v>0.89694759980891026</v>
      </c>
      <c r="I28654" s="26" t="str">
        <f>INDEX('Data Tab2'!$C:$C,MATCH('Data Tab1'!A28654,'Data Tab2'!$A:$A,0))</f>
        <v>LBA1</v>
      </c>
    </row>
    <row r="28655" spans="1:9" hidden="1">
      <c r="A28655" s="55">
        <v>105666300</v>
      </c>
      <c r="B28655" s="1" t="s">
        <v>41</v>
      </c>
      <c r="C28655" t="s">
        <v>32</v>
      </c>
      <c r="D28655" s="1" t="s">
        <v>11</v>
      </c>
      <c r="E28655" t="s">
        <v>12</v>
      </c>
      <c r="F28655" s="4" t="s">
        <v>29</v>
      </c>
      <c r="G28655" s="3">
        <v>10.456379999999999</v>
      </c>
      <c r="H28655" s="8">
        <v>3.2483105494302444E-2</v>
      </c>
      <c r="I28655" s="26" t="str">
        <f>INDEX('Data Tab2'!$C:$C,MATCH('Data Tab1'!A28655,'Data Tab2'!$A:$A,0))</f>
        <v>LBA1</v>
      </c>
    </row>
    <row r="28656" spans="1:9" hidden="1">
      <c r="A28656" s="56">
        <v>105666300</v>
      </c>
      <c r="B28656" s="1" t="s">
        <v>41</v>
      </c>
      <c r="C28656" t="s">
        <v>32</v>
      </c>
      <c r="D28656" s="1" t="s">
        <v>11</v>
      </c>
      <c r="E28656" t="s">
        <v>12</v>
      </c>
      <c r="F28656" s="4" t="s">
        <v>16</v>
      </c>
      <c r="G28656" s="3">
        <v>5.8236039999999996</v>
      </c>
      <c r="H28656" s="8">
        <v>0.59118872682650825</v>
      </c>
      <c r="I28656" s="26" t="str">
        <f>INDEX('Data Tab2'!$C:$C,MATCH('Data Tab1'!A28656,'Data Tab2'!$A:$A,0))</f>
        <v>LBA1</v>
      </c>
    </row>
    <row r="28657" spans="1:9">
      <c r="A28657" s="55">
        <v>105666304</v>
      </c>
      <c r="B28657" s="1" t="s">
        <v>41</v>
      </c>
      <c r="C28657" t="s">
        <v>31</v>
      </c>
      <c r="D28657" s="1" t="s">
        <v>11</v>
      </c>
      <c r="E28657" t="s">
        <v>12</v>
      </c>
      <c r="F28657" s="4" t="s">
        <v>13</v>
      </c>
      <c r="G28657" s="3">
        <v>10.623053000000001</v>
      </c>
      <c r="H28657" s="8">
        <v>0.13138105058969607</v>
      </c>
      <c r="I28657" s="26" t="str">
        <f>INDEX('Data Tab2'!$C:$C,MATCH('Data Tab1'!A28657,'Data Tab2'!$A:$A,0))</f>
        <v>LBA2</v>
      </c>
    </row>
    <row r="28658" spans="1:9" hidden="1">
      <c r="A28658" s="55">
        <v>105666304</v>
      </c>
      <c r="B28658" s="1" t="s">
        <v>41</v>
      </c>
      <c r="C28658" t="s">
        <v>31</v>
      </c>
      <c r="D28658" s="1" t="s">
        <v>11</v>
      </c>
      <c r="E28658" t="s">
        <v>12</v>
      </c>
      <c r="F28658" s="4" t="s">
        <v>34</v>
      </c>
      <c r="G28658" s="3">
        <v>10.999998</v>
      </c>
      <c r="H28658" s="8">
        <v>0.62193426195814594</v>
      </c>
      <c r="I28658" s="26" t="str">
        <f>INDEX('Data Tab2'!$C:$C,MATCH('Data Tab1'!A28658,'Data Tab2'!$A:$A,0))</f>
        <v>LBA2</v>
      </c>
    </row>
    <row r="28659" spans="1:9" hidden="1">
      <c r="A28659" s="55">
        <v>105666304</v>
      </c>
      <c r="B28659" s="1" t="s">
        <v>41</v>
      </c>
      <c r="C28659" t="s">
        <v>31</v>
      </c>
      <c r="D28659" s="1" t="s">
        <v>11</v>
      </c>
      <c r="E28659" t="s">
        <v>12</v>
      </c>
      <c r="F28659" s="4" t="s">
        <v>14</v>
      </c>
      <c r="G28659" s="3">
        <v>5.9999979999999997</v>
      </c>
      <c r="H28659" s="8">
        <v>0.44500928684000418</v>
      </c>
      <c r="I28659" s="26" t="str">
        <f>INDEX('Data Tab2'!$C:$C,MATCH('Data Tab1'!A28659,'Data Tab2'!$A:$A,0))</f>
        <v>LBA2</v>
      </c>
    </row>
    <row r="28660" spans="1:9" hidden="1">
      <c r="A28660" s="55">
        <v>105666304</v>
      </c>
      <c r="B28660" s="1" t="s">
        <v>41</v>
      </c>
      <c r="C28660" t="s">
        <v>31</v>
      </c>
      <c r="D28660" s="1" t="s">
        <v>11</v>
      </c>
      <c r="E28660" t="s">
        <v>12</v>
      </c>
      <c r="F28660" s="4" t="s">
        <v>28</v>
      </c>
      <c r="G28660" s="3">
        <v>4.6388870000000004</v>
      </c>
      <c r="H28660" s="8">
        <v>0.18104459093977054</v>
      </c>
      <c r="I28660" s="26" t="str">
        <f>INDEX('Data Tab2'!$C:$C,MATCH('Data Tab1'!A28660,'Data Tab2'!$A:$A,0))</f>
        <v>LBA2</v>
      </c>
    </row>
    <row r="28661" spans="1:9" hidden="1">
      <c r="A28661" s="55">
        <v>105666304</v>
      </c>
      <c r="B28661" s="1" t="s">
        <v>41</v>
      </c>
      <c r="C28661" t="s">
        <v>31</v>
      </c>
      <c r="D28661" s="1" t="s">
        <v>11</v>
      </c>
      <c r="E28661" t="s">
        <v>12</v>
      </c>
      <c r="F28661" s="4" t="s">
        <v>29</v>
      </c>
      <c r="G28661" s="3">
        <v>9.5002759999999995</v>
      </c>
      <c r="H28661" s="8">
        <v>0.50743075712885422</v>
      </c>
      <c r="I28661" s="26" t="str">
        <f>INDEX('Data Tab2'!$C:$C,MATCH('Data Tab1'!A28661,'Data Tab2'!$A:$A,0))</f>
        <v>LBA2</v>
      </c>
    </row>
    <row r="28662" spans="1:9" hidden="1">
      <c r="A28662" s="55">
        <v>105666304</v>
      </c>
      <c r="B28662" s="1" t="s">
        <v>41</v>
      </c>
      <c r="C28662" t="s">
        <v>31</v>
      </c>
      <c r="D28662" s="1" t="s">
        <v>11</v>
      </c>
      <c r="E28662" t="s">
        <v>12</v>
      </c>
      <c r="F28662" s="4" t="s">
        <v>16</v>
      </c>
      <c r="G28662" s="3">
        <v>11.016664</v>
      </c>
      <c r="H28662" s="8">
        <v>0.82376182840546919</v>
      </c>
      <c r="I28662" s="26" t="str">
        <f>INDEX('Data Tab2'!$C:$C,MATCH('Data Tab1'!A28662,'Data Tab2'!$A:$A,0))</f>
        <v>LBA2</v>
      </c>
    </row>
    <row r="28663" spans="1:9" hidden="1">
      <c r="A28663" s="55">
        <v>105666304</v>
      </c>
      <c r="B28663" s="1" t="s">
        <v>33</v>
      </c>
      <c r="C28663" t="s">
        <v>31</v>
      </c>
      <c r="D28663" s="1" t="s">
        <v>17</v>
      </c>
      <c r="E28663" t="s">
        <v>18</v>
      </c>
      <c r="F28663" s="4" t="s">
        <v>35</v>
      </c>
      <c r="G28663" s="3">
        <v>9.7552760000000003</v>
      </c>
      <c r="H28663" s="8">
        <v>0.78103969927145134</v>
      </c>
      <c r="I28663" s="26" t="str">
        <f>INDEX('Data Tab2'!$C:$C,MATCH('Data Tab1'!A28663,'Data Tab2'!$A:$A,0))</f>
        <v>LBA2</v>
      </c>
    </row>
    <row r="28664" spans="1:9" hidden="1">
      <c r="A28664" s="55">
        <v>105666304</v>
      </c>
      <c r="B28664" s="1" t="s">
        <v>33</v>
      </c>
      <c r="C28664" t="s">
        <v>31</v>
      </c>
      <c r="D28664" s="1" t="s">
        <v>17</v>
      </c>
      <c r="E28664" t="s">
        <v>18</v>
      </c>
      <c r="F28664" s="4" t="s">
        <v>36</v>
      </c>
      <c r="G28664" s="3">
        <v>5.0999970000000001</v>
      </c>
      <c r="H28664" s="8">
        <v>0.33500987141176652</v>
      </c>
      <c r="I28664" s="26" t="str">
        <f>INDEX('Data Tab2'!$C:$C,MATCH('Data Tab1'!A28664,'Data Tab2'!$A:$A,0))</f>
        <v>LBA2</v>
      </c>
    </row>
    <row r="28665" spans="1:9" hidden="1">
      <c r="A28665" s="55">
        <v>105666304</v>
      </c>
      <c r="B28665" s="1" t="s">
        <v>33</v>
      </c>
      <c r="C28665" t="s">
        <v>31</v>
      </c>
      <c r="D28665" s="1" t="s">
        <v>17</v>
      </c>
      <c r="E28665" t="s">
        <v>18</v>
      </c>
      <c r="F28665" s="4" t="s">
        <v>20</v>
      </c>
      <c r="G28665" s="3">
        <v>5.0166639999999996</v>
      </c>
      <c r="H28665" s="8">
        <v>0.28093781370524451</v>
      </c>
      <c r="I28665" s="26" t="str">
        <f>INDEX('Data Tab2'!$C:$C,MATCH('Data Tab1'!A28665,'Data Tab2'!$A:$A,0))</f>
        <v>LBA2</v>
      </c>
    </row>
    <row r="28666" spans="1:9" hidden="1">
      <c r="A28666" s="55">
        <v>105666304</v>
      </c>
      <c r="B28666" s="1" t="s">
        <v>33</v>
      </c>
      <c r="C28666" t="s">
        <v>31</v>
      </c>
      <c r="D28666" s="1" t="s">
        <v>17</v>
      </c>
      <c r="E28666" t="s">
        <v>18</v>
      </c>
      <c r="F28666" s="4" t="s">
        <v>21</v>
      </c>
      <c r="G28666" s="3">
        <v>9.9833309999999997</v>
      </c>
      <c r="H28666" s="8">
        <v>0.40622002898214704</v>
      </c>
      <c r="I28666" s="26" t="str">
        <f>INDEX('Data Tab2'!$C:$C,MATCH('Data Tab1'!A28666,'Data Tab2'!$A:$A,0))</f>
        <v>LBA2</v>
      </c>
    </row>
    <row r="28667" spans="1:9" hidden="1">
      <c r="A28667" s="55">
        <v>105666304</v>
      </c>
      <c r="B28667" s="1" t="s">
        <v>33</v>
      </c>
      <c r="C28667" t="s">
        <v>31</v>
      </c>
      <c r="D28667" s="1" t="s">
        <v>17</v>
      </c>
      <c r="E28667" t="s">
        <v>18</v>
      </c>
      <c r="F28667" s="4" t="s">
        <v>22</v>
      </c>
      <c r="G28667" s="3">
        <v>10.083329000000001</v>
      </c>
      <c r="H28667" s="8">
        <v>0.69938559191341054</v>
      </c>
      <c r="I28667" s="26" t="str">
        <f>INDEX('Data Tab2'!$C:$C,MATCH('Data Tab1'!A28667,'Data Tab2'!$A:$A,0))</f>
        <v>LBA2</v>
      </c>
    </row>
    <row r="28668" spans="1:9" hidden="1">
      <c r="A28668" s="55">
        <v>105666304</v>
      </c>
      <c r="B28668" s="1" t="s">
        <v>33</v>
      </c>
      <c r="C28668" t="s">
        <v>31</v>
      </c>
      <c r="D28668" s="1" t="s">
        <v>17</v>
      </c>
      <c r="E28668" t="s">
        <v>23</v>
      </c>
      <c r="F28668" s="4" t="s">
        <v>24</v>
      </c>
      <c r="G28668" s="3">
        <v>10.049998</v>
      </c>
      <c r="H28668" s="8">
        <v>0.14118871085666285</v>
      </c>
      <c r="I28668" s="26" t="str">
        <f>INDEX('Data Tab2'!$C:$C,MATCH('Data Tab1'!A28668,'Data Tab2'!$A:$A,0))</f>
        <v>LBA2</v>
      </c>
    </row>
    <row r="28669" spans="1:9" hidden="1">
      <c r="A28669" s="56">
        <v>105666304</v>
      </c>
      <c r="B28669" s="1" t="s">
        <v>33</v>
      </c>
      <c r="C28669" t="s">
        <v>31</v>
      </c>
      <c r="D28669" s="1" t="s">
        <v>17</v>
      </c>
      <c r="E28669" t="s">
        <v>23</v>
      </c>
      <c r="F28669" s="4" t="s">
        <v>25</v>
      </c>
      <c r="G28669" s="3">
        <v>3.941665</v>
      </c>
      <c r="H28669" s="8">
        <v>0.11113283069029223</v>
      </c>
      <c r="I28669" s="26" t="str">
        <f>INDEX('Data Tab2'!$C:$C,MATCH('Data Tab1'!A28669,'Data Tab2'!$A:$A,0))</f>
        <v>LBA2</v>
      </c>
    </row>
    <row r="28670" spans="1:9">
      <c r="A28670" s="55">
        <v>105666306</v>
      </c>
      <c r="B28670" s="1" t="s">
        <v>41</v>
      </c>
      <c r="C28670" t="s">
        <v>31</v>
      </c>
      <c r="D28670" s="1" t="s">
        <v>11</v>
      </c>
      <c r="E28670" t="s">
        <v>12</v>
      </c>
      <c r="F28670" s="4" t="s">
        <v>13</v>
      </c>
      <c r="G28670" s="3">
        <v>10.983332000000001</v>
      </c>
      <c r="H28670" s="8">
        <v>4.449354936446126E-2</v>
      </c>
      <c r="I28670" s="26" t="str">
        <f>INDEX('Data Tab2'!$C:$C,MATCH('Data Tab1'!A28670,'Data Tab2'!$A:$A,0))</f>
        <v>LCJ2</v>
      </c>
    </row>
    <row r="28671" spans="1:9" hidden="1">
      <c r="A28671" s="55">
        <v>105666306</v>
      </c>
      <c r="B28671" s="1" t="s">
        <v>41</v>
      </c>
      <c r="C28671" t="s">
        <v>31</v>
      </c>
      <c r="D28671" s="1" t="s">
        <v>11</v>
      </c>
      <c r="E28671" t="s">
        <v>12</v>
      </c>
      <c r="F28671" s="4" t="s">
        <v>34</v>
      </c>
      <c r="G28671" s="3">
        <v>10.999998</v>
      </c>
      <c r="H28671" s="8">
        <v>9.7756976546190533E-2</v>
      </c>
      <c r="I28671" s="26" t="str">
        <f>INDEX('Data Tab2'!$C:$C,MATCH('Data Tab1'!A28671,'Data Tab2'!$A:$A,0))</f>
        <v>LCJ2</v>
      </c>
    </row>
    <row r="28672" spans="1:9" hidden="1">
      <c r="A28672" s="55">
        <v>105666306</v>
      </c>
      <c r="B28672" s="1" t="s">
        <v>41</v>
      </c>
      <c r="C28672" t="s">
        <v>31</v>
      </c>
      <c r="D28672" s="1" t="s">
        <v>11</v>
      </c>
      <c r="E28672" t="s">
        <v>12</v>
      </c>
      <c r="F28672" s="4" t="s">
        <v>14</v>
      </c>
      <c r="G28672" s="3">
        <v>5.9999979999999997</v>
      </c>
      <c r="H28672" s="8">
        <v>0.11065251498517281</v>
      </c>
      <c r="I28672" s="26" t="str">
        <f>INDEX('Data Tab2'!$C:$C,MATCH('Data Tab1'!A28672,'Data Tab2'!$A:$A,0))</f>
        <v>LCJ2</v>
      </c>
    </row>
    <row r="28673" spans="1:9" hidden="1">
      <c r="A28673" s="55">
        <v>105666306</v>
      </c>
      <c r="B28673" s="1" t="s">
        <v>41</v>
      </c>
      <c r="C28673" t="s">
        <v>31</v>
      </c>
      <c r="D28673" s="1" t="s">
        <v>11</v>
      </c>
      <c r="E28673" t="s">
        <v>12</v>
      </c>
      <c r="F28673" s="4" t="s">
        <v>28</v>
      </c>
      <c r="G28673" s="3">
        <v>4.9999979999999997</v>
      </c>
      <c r="H28673" s="8">
        <v>0.9305062464345768</v>
      </c>
      <c r="I28673" s="26" t="str">
        <f>INDEX('Data Tab2'!$C:$C,MATCH('Data Tab1'!A28673,'Data Tab2'!$A:$A,0))</f>
        <v>LCJ2</v>
      </c>
    </row>
    <row r="28674" spans="1:9" hidden="1">
      <c r="A28674" s="55">
        <v>105666306</v>
      </c>
      <c r="B28674" s="1" t="s">
        <v>41</v>
      </c>
      <c r="C28674" t="s">
        <v>31</v>
      </c>
      <c r="D28674" s="1" t="s">
        <v>11</v>
      </c>
      <c r="E28674" t="s">
        <v>12</v>
      </c>
      <c r="F28674" s="4" t="s">
        <v>29</v>
      </c>
      <c r="G28674" s="3">
        <v>10.291109000000001</v>
      </c>
      <c r="H28674" s="8">
        <v>0.30556131798937602</v>
      </c>
      <c r="I28674" s="26" t="str">
        <f>INDEX('Data Tab2'!$C:$C,MATCH('Data Tab1'!A28674,'Data Tab2'!$A:$A,0))</f>
        <v>LCJ2</v>
      </c>
    </row>
    <row r="28675" spans="1:9" hidden="1">
      <c r="A28675" s="55">
        <v>105666306</v>
      </c>
      <c r="B28675" s="1" t="s">
        <v>41</v>
      </c>
      <c r="C28675" t="s">
        <v>31</v>
      </c>
      <c r="D28675" s="1" t="s">
        <v>11</v>
      </c>
      <c r="E28675" t="s">
        <v>12</v>
      </c>
      <c r="F28675" s="4" t="s">
        <v>16</v>
      </c>
      <c r="G28675" s="3">
        <v>11.016664</v>
      </c>
      <c r="H28675" s="8">
        <v>0.53123604383208589</v>
      </c>
      <c r="I28675" s="26" t="str">
        <f>INDEX('Data Tab2'!$C:$C,MATCH('Data Tab1'!A28675,'Data Tab2'!$A:$A,0))</f>
        <v>LCJ2</v>
      </c>
    </row>
    <row r="28676" spans="1:9" hidden="1">
      <c r="A28676" s="55">
        <v>105666306</v>
      </c>
      <c r="B28676" s="1" t="s">
        <v>33</v>
      </c>
      <c r="C28676" t="s">
        <v>31</v>
      </c>
      <c r="D28676" s="1" t="s">
        <v>17</v>
      </c>
      <c r="E28676" t="s">
        <v>18</v>
      </c>
      <c r="F28676" s="4" t="s">
        <v>35</v>
      </c>
      <c r="G28676" s="3">
        <v>9.8297209999999993</v>
      </c>
      <c r="H28676" s="8">
        <v>2.5582904640547577E-3</v>
      </c>
      <c r="I28676" s="26" t="str">
        <f>INDEX('Data Tab2'!$C:$C,MATCH('Data Tab1'!A28676,'Data Tab2'!$A:$A,0))</f>
        <v>LCJ2</v>
      </c>
    </row>
    <row r="28677" spans="1:9" hidden="1">
      <c r="A28677" s="55">
        <v>105666306</v>
      </c>
      <c r="B28677" s="1" t="s">
        <v>33</v>
      </c>
      <c r="C28677" t="s">
        <v>31</v>
      </c>
      <c r="D28677" s="1" t="s">
        <v>17</v>
      </c>
      <c r="E28677" t="s">
        <v>18</v>
      </c>
      <c r="F28677" s="4" t="s">
        <v>36</v>
      </c>
      <c r="G28677" s="3">
        <v>9.9999970000000005</v>
      </c>
      <c r="H28677" s="8">
        <v>0.7693391643260058</v>
      </c>
      <c r="I28677" s="26" t="str">
        <f>INDEX('Data Tab2'!$C:$C,MATCH('Data Tab1'!A28677,'Data Tab2'!$A:$A,0))</f>
        <v>LCJ2</v>
      </c>
    </row>
    <row r="28678" spans="1:9" hidden="1">
      <c r="A28678" s="55">
        <v>105666306</v>
      </c>
      <c r="B28678" s="1" t="s">
        <v>33</v>
      </c>
      <c r="C28678" t="s">
        <v>31</v>
      </c>
      <c r="D28678" s="1" t="s">
        <v>17</v>
      </c>
      <c r="E28678" t="s">
        <v>18</v>
      </c>
      <c r="F28678" s="4" t="s">
        <v>38</v>
      </c>
      <c r="G28678" s="3">
        <v>9.9999979999999997</v>
      </c>
      <c r="H28678" s="8">
        <v>0.30869430921322671</v>
      </c>
      <c r="I28678" s="26" t="str">
        <f>INDEX('Data Tab2'!$C:$C,MATCH('Data Tab1'!A28678,'Data Tab2'!$A:$A,0))</f>
        <v>LCJ2</v>
      </c>
    </row>
    <row r="28679" spans="1:9" hidden="1">
      <c r="A28679" s="55">
        <v>105666306</v>
      </c>
      <c r="B28679" s="1" t="s">
        <v>33</v>
      </c>
      <c r="C28679" t="s">
        <v>31</v>
      </c>
      <c r="D28679" s="1" t="s">
        <v>17</v>
      </c>
      <c r="E28679" t="s">
        <v>18</v>
      </c>
      <c r="F28679" s="4" t="s">
        <v>19</v>
      </c>
      <c r="G28679" s="3">
        <v>4.9999979999999997</v>
      </c>
      <c r="H28679" s="8">
        <v>0.82359601601274124</v>
      </c>
      <c r="I28679" s="26" t="str">
        <f>INDEX('Data Tab2'!$C:$C,MATCH('Data Tab1'!A28679,'Data Tab2'!$A:$A,0))</f>
        <v>LCJ2</v>
      </c>
    </row>
    <row r="28680" spans="1:9" hidden="1">
      <c r="A28680" s="55">
        <v>105666306</v>
      </c>
      <c r="B28680" s="1" t="s">
        <v>33</v>
      </c>
      <c r="C28680" t="s">
        <v>31</v>
      </c>
      <c r="D28680" s="1" t="s">
        <v>17</v>
      </c>
      <c r="E28680" t="s">
        <v>18</v>
      </c>
      <c r="F28680" s="4" t="s">
        <v>22</v>
      </c>
      <c r="G28680" s="3">
        <v>4.9999979999999997</v>
      </c>
      <c r="H28680" s="8">
        <v>0.65967808387747928</v>
      </c>
      <c r="I28680" s="26" t="str">
        <f>INDEX('Data Tab2'!$C:$C,MATCH('Data Tab1'!A28680,'Data Tab2'!$A:$A,0))</f>
        <v>LCJ2</v>
      </c>
    </row>
    <row r="28681" spans="1:9" hidden="1">
      <c r="A28681" s="55">
        <v>105666306</v>
      </c>
      <c r="B28681" s="1" t="s">
        <v>33</v>
      </c>
      <c r="C28681" t="s">
        <v>31</v>
      </c>
      <c r="D28681" s="1" t="s">
        <v>17</v>
      </c>
      <c r="E28681" t="s">
        <v>23</v>
      </c>
      <c r="F28681" s="4" t="s">
        <v>24</v>
      </c>
      <c r="G28681" s="3">
        <v>9.7061089999999997</v>
      </c>
      <c r="H28681" s="8">
        <v>0.32174682687363421</v>
      </c>
      <c r="I28681" s="26" t="str">
        <f>INDEX('Data Tab2'!$C:$C,MATCH('Data Tab1'!A28681,'Data Tab2'!$A:$A,0))</f>
        <v>LCJ2</v>
      </c>
    </row>
    <row r="28682" spans="1:9" hidden="1">
      <c r="A28682" s="56">
        <v>105666306</v>
      </c>
      <c r="B28682" s="1" t="s">
        <v>33</v>
      </c>
      <c r="C28682" t="s">
        <v>31</v>
      </c>
      <c r="D28682" s="1" t="s">
        <v>17</v>
      </c>
      <c r="E28682" t="s">
        <v>23</v>
      </c>
      <c r="F28682" s="4" t="s">
        <v>25</v>
      </c>
      <c r="G28682" s="3">
        <v>9.9999979999999997</v>
      </c>
      <c r="H28682" s="8">
        <v>0.23415534600163823</v>
      </c>
      <c r="I28682" s="26" t="str">
        <f>INDEX('Data Tab2'!$C:$C,MATCH('Data Tab1'!A28682,'Data Tab2'!$A:$A,0))</f>
        <v>LCJ2</v>
      </c>
    </row>
    <row r="28683" spans="1:9">
      <c r="A28683" s="55">
        <v>105666311</v>
      </c>
      <c r="B28683" s="1" t="s">
        <v>41</v>
      </c>
      <c r="C28683" t="s">
        <v>31</v>
      </c>
      <c r="D28683" s="1" t="s">
        <v>11</v>
      </c>
      <c r="E28683" t="s">
        <v>12</v>
      </c>
      <c r="F28683" s="4" t="s">
        <v>13</v>
      </c>
      <c r="G28683" s="3">
        <v>10.999998</v>
      </c>
      <c r="H28683" s="8">
        <v>0.86396801363960452</v>
      </c>
      <c r="I28683" s="26" t="str">
        <f>INDEX('Data Tab2'!$C:$C,MATCH('Data Tab1'!A28683,'Data Tab2'!$A:$A,0))</f>
        <v>LCY2</v>
      </c>
    </row>
    <row r="28684" spans="1:9" hidden="1">
      <c r="A28684" s="55">
        <v>105666311</v>
      </c>
      <c r="B28684" s="1" t="s">
        <v>41</v>
      </c>
      <c r="C28684" t="s">
        <v>31</v>
      </c>
      <c r="D28684" s="1" t="s">
        <v>11</v>
      </c>
      <c r="E28684" t="s">
        <v>12</v>
      </c>
      <c r="F28684" s="4" t="s">
        <v>34</v>
      </c>
      <c r="G28684" s="3">
        <v>10.999997</v>
      </c>
      <c r="H28684" s="8">
        <v>0.50372464069170042</v>
      </c>
      <c r="I28684" s="26" t="str">
        <f>INDEX('Data Tab2'!$C:$C,MATCH('Data Tab1'!A28684,'Data Tab2'!$A:$A,0))</f>
        <v>LCY2</v>
      </c>
    </row>
    <row r="28685" spans="1:9" hidden="1">
      <c r="A28685" s="55">
        <v>105666311</v>
      </c>
      <c r="B28685" s="1" t="s">
        <v>41</v>
      </c>
      <c r="C28685" t="s">
        <v>31</v>
      </c>
      <c r="D28685" s="1" t="s">
        <v>11</v>
      </c>
      <c r="E28685" t="s">
        <v>12</v>
      </c>
      <c r="F28685" s="4" t="s">
        <v>14</v>
      </c>
      <c r="G28685" s="3">
        <v>5.9999979999999997</v>
      </c>
      <c r="H28685" s="8">
        <v>0.57055510300317469</v>
      </c>
      <c r="I28685" s="26" t="str">
        <f>INDEX('Data Tab2'!$C:$C,MATCH('Data Tab1'!A28685,'Data Tab2'!$A:$A,0))</f>
        <v>LCY2</v>
      </c>
    </row>
    <row r="28686" spans="1:9" hidden="1">
      <c r="A28686" s="55">
        <v>105666311</v>
      </c>
      <c r="B28686" s="1" t="s">
        <v>41</v>
      </c>
      <c r="C28686" t="s">
        <v>31</v>
      </c>
      <c r="D28686" s="1" t="s">
        <v>11</v>
      </c>
      <c r="E28686" t="s">
        <v>12</v>
      </c>
      <c r="F28686" s="4" t="s">
        <v>28</v>
      </c>
      <c r="G28686" s="3">
        <v>4.9999979999999997</v>
      </c>
      <c r="H28686" s="8">
        <v>0.89146356815979222</v>
      </c>
      <c r="I28686" s="26" t="str">
        <f>INDEX('Data Tab2'!$C:$C,MATCH('Data Tab1'!A28686,'Data Tab2'!$A:$A,0))</f>
        <v>LCY2</v>
      </c>
    </row>
    <row r="28687" spans="1:9" hidden="1">
      <c r="A28687" s="55">
        <v>105666311</v>
      </c>
      <c r="B28687" s="1" t="s">
        <v>41</v>
      </c>
      <c r="C28687" t="s">
        <v>31</v>
      </c>
      <c r="D28687" s="1" t="s">
        <v>11</v>
      </c>
      <c r="E28687" t="s">
        <v>12</v>
      </c>
      <c r="F28687" s="4" t="s">
        <v>29</v>
      </c>
      <c r="G28687" s="3">
        <v>10.347220999999999</v>
      </c>
      <c r="H28687" s="8">
        <v>7.7668831012836281E-2</v>
      </c>
      <c r="I28687" s="26" t="str">
        <f>INDEX('Data Tab2'!$C:$C,MATCH('Data Tab1'!A28687,'Data Tab2'!$A:$A,0))</f>
        <v>LCY2</v>
      </c>
    </row>
    <row r="28688" spans="1:9" hidden="1">
      <c r="A28688" s="55">
        <v>105666311</v>
      </c>
      <c r="B28688" s="1" t="s">
        <v>41</v>
      </c>
      <c r="C28688" t="s">
        <v>31</v>
      </c>
      <c r="D28688" s="1" t="s">
        <v>11</v>
      </c>
      <c r="E28688" t="s">
        <v>12</v>
      </c>
      <c r="F28688" s="4" t="s">
        <v>16</v>
      </c>
      <c r="G28688" s="3">
        <v>10.88222</v>
      </c>
      <c r="H28688" s="8">
        <v>0.13315701005499403</v>
      </c>
      <c r="I28688" s="26" t="str">
        <f>INDEX('Data Tab2'!$C:$C,MATCH('Data Tab1'!A28688,'Data Tab2'!$A:$A,0))</f>
        <v>LCY2</v>
      </c>
    </row>
    <row r="28689" spans="1:9" hidden="1">
      <c r="A28689" s="55">
        <v>105666311</v>
      </c>
      <c r="B28689" s="1" t="s">
        <v>33</v>
      </c>
      <c r="C28689" t="s">
        <v>31</v>
      </c>
      <c r="D28689" s="1" t="s">
        <v>17</v>
      </c>
      <c r="E28689" t="s">
        <v>18</v>
      </c>
      <c r="F28689" s="4" t="s">
        <v>35</v>
      </c>
      <c r="G28689" s="3">
        <v>9.971387</v>
      </c>
      <c r="H28689" s="8">
        <v>6.7882946466332195E-3</v>
      </c>
      <c r="I28689" s="26" t="str">
        <f>INDEX('Data Tab2'!$C:$C,MATCH('Data Tab1'!A28689,'Data Tab2'!$A:$A,0))</f>
        <v>LCY2</v>
      </c>
    </row>
    <row r="28690" spans="1:9" hidden="1">
      <c r="A28690" s="55">
        <v>105666311</v>
      </c>
      <c r="B28690" s="1" t="s">
        <v>33</v>
      </c>
      <c r="C28690" t="s">
        <v>31</v>
      </c>
      <c r="D28690" s="1" t="s">
        <v>17</v>
      </c>
      <c r="E28690" t="s">
        <v>18</v>
      </c>
      <c r="F28690" s="4" t="s">
        <v>36</v>
      </c>
      <c r="G28690" s="3">
        <v>4.9999979999999997</v>
      </c>
      <c r="H28690" s="8">
        <v>0.23476971354708731</v>
      </c>
      <c r="I28690" s="26" t="str">
        <f>INDEX('Data Tab2'!$C:$C,MATCH('Data Tab1'!A28690,'Data Tab2'!$A:$A,0))</f>
        <v>LCY2</v>
      </c>
    </row>
    <row r="28691" spans="1:9" hidden="1">
      <c r="A28691" s="55">
        <v>105666311</v>
      </c>
      <c r="B28691" s="1" t="s">
        <v>33</v>
      </c>
      <c r="C28691" t="s">
        <v>31</v>
      </c>
      <c r="D28691" s="1" t="s">
        <v>17</v>
      </c>
      <c r="E28691" t="s">
        <v>18</v>
      </c>
      <c r="F28691" s="4" t="s">
        <v>20</v>
      </c>
      <c r="G28691" s="3">
        <v>4.9999989999999999</v>
      </c>
      <c r="H28691" s="8">
        <v>0.25301123586933238</v>
      </c>
      <c r="I28691" s="26" t="str">
        <f>INDEX('Data Tab2'!$C:$C,MATCH('Data Tab1'!A28691,'Data Tab2'!$A:$A,0))</f>
        <v>LCY2</v>
      </c>
    </row>
    <row r="28692" spans="1:9" hidden="1">
      <c r="A28692" s="55">
        <v>105666311</v>
      </c>
      <c r="B28692" s="1" t="s">
        <v>33</v>
      </c>
      <c r="C28692" t="s">
        <v>31</v>
      </c>
      <c r="D28692" s="1" t="s">
        <v>17</v>
      </c>
      <c r="E28692" t="s">
        <v>18</v>
      </c>
      <c r="F28692" s="4" t="s">
        <v>21</v>
      </c>
      <c r="G28692" s="3">
        <v>4.9999969999999996</v>
      </c>
      <c r="H28692" s="8">
        <v>0.80272640021317243</v>
      </c>
      <c r="I28692" s="26" t="str">
        <f>INDEX('Data Tab2'!$C:$C,MATCH('Data Tab1'!A28692,'Data Tab2'!$A:$A,0))</f>
        <v>LCY2</v>
      </c>
    </row>
    <row r="28693" spans="1:9" hidden="1">
      <c r="A28693" s="55">
        <v>105666311</v>
      </c>
      <c r="B28693" s="1" t="s">
        <v>33</v>
      </c>
      <c r="C28693" t="s">
        <v>31</v>
      </c>
      <c r="D28693" s="1" t="s">
        <v>17</v>
      </c>
      <c r="E28693" t="s">
        <v>18</v>
      </c>
      <c r="F28693" s="4" t="s">
        <v>22</v>
      </c>
      <c r="G28693" s="3">
        <v>4.9999989999999999</v>
      </c>
      <c r="H28693" s="8">
        <v>0.71479691243558463</v>
      </c>
      <c r="I28693" s="26" t="str">
        <f>INDEX('Data Tab2'!$C:$C,MATCH('Data Tab1'!A28693,'Data Tab2'!$A:$A,0))</f>
        <v>LCY2</v>
      </c>
    </row>
    <row r="28694" spans="1:9" hidden="1">
      <c r="A28694" s="55">
        <v>105666311</v>
      </c>
      <c r="B28694" s="1" t="s">
        <v>33</v>
      </c>
      <c r="C28694" t="s">
        <v>31</v>
      </c>
      <c r="D28694" s="1" t="s">
        <v>17</v>
      </c>
      <c r="E28694" t="s">
        <v>23</v>
      </c>
      <c r="F28694" s="4" t="s">
        <v>24</v>
      </c>
      <c r="G28694" s="3">
        <v>9.9999979999999997</v>
      </c>
      <c r="H28694" s="8">
        <v>0.20228452807383657</v>
      </c>
      <c r="I28694" s="26" t="str">
        <f>INDEX('Data Tab2'!$C:$C,MATCH('Data Tab1'!A28694,'Data Tab2'!$A:$A,0))</f>
        <v>LCY2</v>
      </c>
    </row>
    <row r="28695" spans="1:9" hidden="1">
      <c r="A28695" s="56">
        <v>105666311</v>
      </c>
      <c r="B28695" s="1" t="s">
        <v>33</v>
      </c>
      <c r="C28695" t="s">
        <v>31</v>
      </c>
      <c r="D28695" s="1" t="s">
        <v>17</v>
      </c>
      <c r="E28695" t="s">
        <v>23</v>
      </c>
      <c r="F28695" s="4" t="s">
        <v>25</v>
      </c>
      <c r="G28695" s="3">
        <v>3.9152770000000001</v>
      </c>
      <c r="H28695" s="8">
        <v>0.37575836019598685</v>
      </c>
      <c r="I28695" s="26" t="str">
        <f>INDEX('Data Tab2'!$C:$C,MATCH('Data Tab1'!A28695,'Data Tab2'!$A:$A,0))</f>
        <v>LCY2</v>
      </c>
    </row>
    <row r="28696" spans="1:9">
      <c r="A28696" s="55">
        <v>105666312</v>
      </c>
      <c r="B28696" s="1" t="s">
        <v>41</v>
      </c>
      <c r="C28696" t="s">
        <v>31</v>
      </c>
      <c r="D28696" s="1" t="s">
        <v>11</v>
      </c>
      <c r="E28696" t="s">
        <v>12</v>
      </c>
      <c r="F28696" s="4" t="s">
        <v>13</v>
      </c>
      <c r="G28696" s="3">
        <v>10.528332000000001</v>
      </c>
      <c r="H28696" s="8">
        <v>0.55188311908131749</v>
      </c>
      <c r="I28696" s="26" t="str">
        <f>INDEX('Data Tab2'!$C:$C,MATCH('Data Tab1'!A28696,'Data Tab2'!$A:$A,0))</f>
        <v>LEJ1</v>
      </c>
    </row>
    <row r="28697" spans="1:9" hidden="1">
      <c r="A28697" s="55">
        <v>105666312</v>
      </c>
      <c r="B28697" s="1" t="s">
        <v>41</v>
      </c>
      <c r="C28697" t="s">
        <v>31</v>
      </c>
      <c r="D28697" s="1" t="s">
        <v>11</v>
      </c>
      <c r="E28697" t="s">
        <v>12</v>
      </c>
      <c r="F28697" s="4" t="s">
        <v>34</v>
      </c>
      <c r="G28697" s="3">
        <v>5.9999979999999997</v>
      </c>
      <c r="H28697" s="8">
        <v>0.36922117933304321</v>
      </c>
      <c r="I28697" s="26" t="str">
        <f>INDEX('Data Tab2'!$C:$C,MATCH('Data Tab1'!A28697,'Data Tab2'!$A:$A,0))</f>
        <v>LEJ1</v>
      </c>
    </row>
    <row r="28698" spans="1:9" hidden="1">
      <c r="A28698" s="55">
        <v>105666312</v>
      </c>
      <c r="B28698" s="1" t="s">
        <v>41</v>
      </c>
      <c r="C28698" t="s">
        <v>31</v>
      </c>
      <c r="D28698" s="1" t="s">
        <v>11</v>
      </c>
      <c r="E28698" t="s">
        <v>12</v>
      </c>
      <c r="F28698" s="4" t="s">
        <v>28</v>
      </c>
      <c r="G28698" s="3">
        <v>4.5788869999999999</v>
      </c>
      <c r="H28698" s="8">
        <v>0.59318564170453225</v>
      </c>
      <c r="I28698" s="26" t="str">
        <f>INDEX('Data Tab2'!$C:$C,MATCH('Data Tab1'!A28698,'Data Tab2'!$A:$A,0))</f>
        <v>LEJ1</v>
      </c>
    </row>
    <row r="28699" spans="1:9" hidden="1">
      <c r="A28699" s="55">
        <v>105666312</v>
      </c>
      <c r="B28699" s="1" t="s">
        <v>41</v>
      </c>
      <c r="C28699" t="s">
        <v>31</v>
      </c>
      <c r="D28699" s="1" t="s">
        <v>11</v>
      </c>
      <c r="E28699" t="s">
        <v>12</v>
      </c>
      <c r="F28699" s="4" t="s">
        <v>29</v>
      </c>
      <c r="G28699" s="3">
        <v>5.1211089999999997</v>
      </c>
      <c r="H28699" s="8">
        <v>0.33767258250936605</v>
      </c>
      <c r="I28699" s="26" t="str">
        <f>INDEX('Data Tab2'!$C:$C,MATCH('Data Tab1'!A28699,'Data Tab2'!$A:$A,0))</f>
        <v>LEJ1</v>
      </c>
    </row>
    <row r="28700" spans="1:9" hidden="1">
      <c r="A28700" s="56">
        <v>105666312</v>
      </c>
      <c r="B28700" s="1" t="s">
        <v>41</v>
      </c>
      <c r="C28700" t="s">
        <v>31</v>
      </c>
      <c r="D28700" s="1" t="s">
        <v>11</v>
      </c>
      <c r="E28700" t="s">
        <v>12</v>
      </c>
      <c r="F28700" s="4" t="s">
        <v>16</v>
      </c>
      <c r="G28700" s="3">
        <v>4.6333320000000002</v>
      </c>
      <c r="H28700" s="8">
        <v>0.50295156239618632</v>
      </c>
      <c r="I28700" s="26" t="str">
        <f>INDEX('Data Tab2'!$C:$C,MATCH('Data Tab1'!A28700,'Data Tab2'!$A:$A,0))</f>
        <v>LEJ1</v>
      </c>
    </row>
    <row r="28701" spans="1:9">
      <c r="A28701" s="55">
        <v>105666344</v>
      </c>
      <c r="B28701" s="1" t="s">
        <v>41</v>
      </c>
      <c r="C28701" t="s">
        <v>31</v>
      </c>
      <c r="D28701" s="1" t="s">
        <v>11</v>
      </c>
      <c r="E28701" t="s">
        <v>12</v>
      </c>
      <c r="F28701" s="4" t="s">
        <v>13</v>
      </c>
      <c r="G28701" s="3">
        <v>10.999999000000001</v>
      </c>
      <c r="H28701" s="8">
        <v>0.7858457734150105</v>
      </c>
      <c r="I28701" s="26" t="str">
        <f>INDEX('Data Tab2'!$C:$C,MATCH('Data Tab1'!A28701,'Data Tab2'!$A:$A,0))</f>
        <v>LIL1</v>
      </c>
    </row>
    <row r="28702" spans="1:9" hidden="1">
      <c r="A28702" s="55">
        <v>105666344</v>
      </c>
      <c r="B28702" s="1" t="s">
        <v>41</v>
      </c>
      <c r="C28702" t="s">
        <v>31</v>
      </c>
      <c r="D28702" s="1" t="s">
        <v>11</v>
      </c>
      <c r="E28702" t="s">
        <v>12</v>
      </c>
      <c r="F28702" s="4" t="s">
        <v>34</v>
      </c>
      <c r="G28702" s="3">
        <v>10.999998</v>
      </c>
      <c r="H28702" s="8">
        <v>0.22859207778855961</v>
      </c>
      <c r="I28702" s="26" t="str">
        <f>INDEX('Data Tab2'!$C:$C,MATCH('Data Tab1'!A28702,'Data Tab2'!$A:$A,0))</f>
        <v>LIL1</v>
      </c>
    </row>
    <row r="28703" spans="1:9" hidden="1">
      <c r="A28703" s="55">
        <v>105666344</v>
      </c>
      <c r="B28703" s="1" t="s">
        <v>41</v>
      </c>
      <c r="C28703" t="s">
        <v>31</v>
      </c>
      <c r="D28703" s="1" t="s">
        <v>11</v>
      </c>
      <c r="E28703" t="s">
        <v>12</v>
      </c>
      <c r="F28703" s="4" t="s">
        <v>28</v>
      </c>
      <c r="G28703" s="3">
        <v>10.999995999999999</v>
      </c>
      <c r="H28703" s="8">
        <v>0.23488122968834346</v>
      </c>
      <c r="I28703" s="26" t="str">
        <f>INDEX('Data Tab2'!$C:$C,MATCH('Data Tab1'!A28703,'Data Tab2'!$A:$A,0))</f>
        <v>LIL1</v>
      </c>
    </row>
    <row r="28704" spans="1:9" hidden="1">
      <c r="A28704" s="55">
        <v>105666344</v>
      </c>
      <c r="B28704" s="1" t="s">
        <v>41</v>
      </c>
      <c r="C28704" t="s">
        <v>31</v>
      </c>
      <c r="D28704" s="1" t="s">
        <v>11</v>
      </c>
      <c r="E28704" t="s">
        <v>12</v>
      </c>
      <c r="F28704" s="4" t="s">
        <v>29</v>
      </c>
      <c r="G28704" s="3">
        <v>10.217495</v>
      </c>
      <c r="H28704" s="8">
        <v>0.63542272285558898</v>
      </c>
      <c r="I28704" s="26" t="str">
        <f>INDEX('Data Tab2'!$C:$C,MATCH('Data Tab1'!A28704,'Data Tab2'!$A:$A,0))</f>
        <v>LIL1</v>
      </c>
    </row>
    <row r="28705" spans="1:9" hidden="1">
      <c r="A28705" s="55">
        <v>105666344</v>
      </c>
      <c r="B28705" s="1" t="s">
        <v>41</v>
      </c>
      <c r="C28705" t="s">
        <v>31</v>
      </c>
      <c r="D28705" s="1" t="s">
        <v>11</v>
      </c>
      <c r="E28705" t="s">
        <v>12</v>
      </c>
      <c r="F28705" s="4" t="s">
        <v>16</v>
      </c>
      <c r="G28705" s="3">
        <v>10.999995999999999</v>
      </c>
      <c r="H28705" s="8">
        <v>0.13036385867904399</v>
      </c>
      <c r="I28705" s="26" t="str">
        <f>INDEX('Data Tab2'!$C:$C,MATCH('Data Tab1'!A28705,'Data Tab2'!$A:$A,0))</f>
        <v>LIL1</v>
      </c>
    </row>
    <row r="28706" spans="1:9" hidden="1">
      <c r="A28706" s="55">
        <v>105666344</v>
      </c>
      <c r="B28706" s="1" t="s">
        <v>33</v>
      </c>
      <c r="C28706" t="s">
        <v>31</v>
      </c>
      <c r="D28706" s="1" t="s">
        <v>17</v>
      </c>
      <c r="E28706" t="s">
        <v>18</v>
      </c>
      <c r="F28706" s="4" t="s">
        <v>20</v>
      </c>
      <c r="G28706" s="3">
        <v>3.9691649999999998</v>
      </c>
      <c r="H28706" s="8">
        <v>7.0382801221993363E-2</v>
      </c>
      <c r="I28706" s="26" t="str">
        <f>INDEX('Data Tab2'!$C:$C,MATCH('Data Tab1'!A28706,'Data Tab2'!$A:$A,0))</f>
        <v>LIL1</v>
      </c>
    </row>
    <row r="28707" spans="1:9" hidden="1">
      <c r="A28707" s="56">
        <v>105666344</v>
      </c>
      <c r="B28707" s="1" t="s">
        <v>33</v>
      </c>
      <c r="C28707" t="s">
        <v>31</v>
      </c>
      <c r="D28707" s="1" t="s">
        <v>17</v>
      </c>
      <c r="E28707" t="s">
        <v>18</v>
      </c>
      <c r="F28707" s="4" t="s">
        <v>22</v>
      </c>
      <c r="G28707" s="3">
        <v>3.9019430000000002</v>
      </c>
      <c r="H28707" s="8">
        <v>0.80282291255511473</v>
      </c>
      <c r="I28707" s="26" t="str">
        <f>INDEX('Data Tab2'!$C:$C,MATCH('Data Tab1'!A28707,'Data Tab2'!$A:$A,0))</f>
        <v>LIL1</v>
      </c>
    </row>
    <row r="28708" spans="1:9">
      <c r="A28708" s="55">
        <v>105666349</v>
      </c>
      <c r="B28708" s="1" t="s">
        <v>41</v>
      </c>
      <c r="C28708" t="s">
        <v>31</v>
      </c>
      <c r="D28708" s="1" t="s">
        <v>11</v>
      </c>
      <c r="E28708" t="s">
        <v>12</v>
      </c>
      <c r="F28708" s="4" t="s">
        <v>13</v>
      </c>
      <c r="G28708" s="3">
        <v>10.999998</v>
      </c>
      <c r="H28708" s="8">
        <v>0.77143552010203886</v>
      </c>
      <c r="I28708" s="26" t="str">
        <f>INDEX('Data Tab2'!$C:$C,MATCH('Data Tab1'!A28708,'Data Tab2'!$A:$A,0))</f>
        <v>LTN1</v>
      </c>
    </row>
    <row r="28709" spans="1:9" hidden="1">
      <c r="A28709" s="55">
        <v>105666349</v>
      </c>
      <c r="B28709" s="1" t="s">
        <v>41</v>
      </c>
      <c r="C28709" t="s">
        <v>31</v>
      </c>
      <c r="D28709" s="1" t="s">
        <v>11</v>
      </c>
      <c r="E28709" t="s">
        <v>12</v>
      </c>
      <c r="F28709" s="4" t="s">
        <v>34</v>
      </c>
      <c r="G28709" s="3">
        <v>10.999998</v>
      </c>
      <c r="H28709" s="8">
        <v>0.54788443727797376</v>
      </c>
      <c r="I28709" s="26" t="str">
        <f>INDEX('Data Tab2'!$C:$C,MATCH('Data Tab1'!A28709,'Data Tab2'!$A:$A,0))</f>
        <v>LTN1</v>
      </c>
    </row>
    <row r="28710" spans="1:9" hidden="1">
      <c r="A28710" s="55">
        <v>105666349</v>
      </c>
      <c r="B28710" s="1" t="s">
        <v>41</v>
      </c>
      <c r="C28710" t="s">
        <v>31</v>
      </c>
      <c r="D28710" s="1" t="s">
        <v>11</v>
      </c>
      <c r="E28710" t="s">
        <v>12</v>
      </c>
      <c r="F28710" s="4" t="s">
        <v>28</v>
      </c>
      <c r="G28710" s="3">
        <v>10.999998</v>
      </c>
      <c r="H28710" s="8">
        <v>0.88053393360265464</v>
      </c>
      <c r="I28710" s="26" t="str">
        <f>INDEX('Data Tab2'!$C:$C,MATCH('Data Tab1'!A28710,'Data Tab2'!$A:$A,0))</f>
        <v>LTN1</v>
      </c>
    </row>
    <row r="28711" spans="1:9" hidden="1">
      <c r="A28711" s="55">
        <v>105666349</v>
      </c>
      <c r="B28711" s="1" t="s">
        <v>41</v>
      </c>
      <c r="C28711" t="s">
        <v>31</v>
      </c>
      <c r="D28711" s="1" t="s">
        <v>11</v>
      </c>
      <c r="E28711" t="s">
        <v>12</v>
      </c>
      <c r="F28711" s="4" t="s">
        <v>29</v>
      </c>
      <c r="G28711" s="3">
        <v>9.9722200000000001</v>
      </c>
      <c r="H28711" s="8">
        <v>0.59143464999563322</v>
      </c>
      <c r="I28711" s="26" t="str">
        <f>INDEX('Data Tab2'!$C:$C,MATCH('Data Tab1'!A28711,'Data Tab2'!$A:$A,0))</f>
        <v>LTN1</v>
      </c>
    </row>
    <row r="28712" spans="1:9" hidden="1">
      <c r="A28712" s="55">
        <v>105666349</v>
      </c>
      <c r="B28712" s="1" t="s">
        <v>41</v>
      </c>
      <c r="C28712" t="s">
        <v>31</v>
      </c>
      <c r="D28712" s="1" t="s">
        <v>11</v>
      </c>
      <c r="E28712" t="s">
        <v>12</v>
      </c>
      <c r="F28712" s="4" t="s">
        <v>16</v>
      </c>
      <c r="G28712" s="3">
        <v>10.999997</v>
      </c>
      <c r="H28712" s="8">
        <v>0.94096756549993432</v>
      </c>
      <c r="I28712" s="26" t="str">
        <f>INDEX('Data Tab2'!$C:$C,MATCH('Data Tab1'!A28712,'Data Tab2'!$A:$A,0))</f>
        <v>LTN1</v>
      </c>
    </row>
    <row r="28713" spans="1:9" hidden="1">
      <c r="A28713" s="55">
        <v>105666349</v>
      </c>
      <c r="B28713" s="1" t="s">
        <v>33</v>
      </c>
      <c r="C28713" t="s">
        <v>31</v>
      </c>
      <c r="D28713" s="1" t="s">
        <v>17</v>
      </c>
      <c r="E28713" t="s">
        <v>18</v>
      </c>
      <c r="F28713" s="4" t="s">
        <v>35</v>
      </c>
      <c r="G28713" s="3">
        <v>9.9999979999999997</v>
      </c>
      <c r="H28713" s="8">
        <v>0.70470130591503466</v>
      </c>
      <c r="I28713" s="26" t="str">
        <f>INDEX('Data Tab2'!$C:$C,MATCH('Data Tab1'!A28713,'Data Tab2'!$A:$A,0))</f>
        <v>LTN1</v>
      </c>
    </row>
    <row r="28714" spans="1:9" hidden="1">
      <c r="A28714" s="55">
        <v>105666349</v>
      </c>
      <c r="B28714" s="1" t="s">
        <v>33</v>
      </c>
      <c r="C28714" t="s">
        <v>31</v>
      </c>
      <c r="D28714" s="1" t="s">
        <v>17</v>
      </c>
      <c r="E28714" t="s">
        <v>18</v>
      </c>
      <c r="F28714" s="4" t="s">
        <v>20</v>
      </c>
      <c r="G28714" s="3">
        <v>9.3216640000000002</v>
      </c>
      <c r="H28714" s="8">
        <v>0.96573215002718771</v>
      </c>
      <c r="I28714" s="26" t="str">
        <f>INDEX('Data Tab2'!$C:$C,MATCH('Data Tab1'!A28714,'Data Tab2'!$A:$A,0))</f>
        <v>LTN1</v>
      </c>
    </row>
    <row r="28715" spans="1:9" hidden="1">
      <c r="A28715" s="55">
        <v>105666349</v>
      </c>
      <c r="B28715" s="1" t="s">
        <v>33</v>
      </c>
      <c r="C28715" t="s">
        <v>31</v>
      </c>
      <c r="D28715" s="1" t="s">
        <v>17</v>
      </c>
      <c r="E28715" t="s">
        <v>18</v>
      </c>
      <c r="F28715" s="4" t="s">
        <v>21</v>
      </c>
      <c r="G28715" s="3">
        <v>9.9999959999999994</v>
      </c>
      <c r="H28715" s="8">
        <v>0.87489933122915764</v>
      </c>
      <c r="I28715" s="26" t="str">
        <f>INDEX('Data Tab2'!$C:$C,MATCH('Data Tab1'!A28715,'Data Tab2'!$A:$A,0))</f>
        <v>LTN1</v>
      </c>
    </row>
    <row r="28716" spans="1:9" hidden="1">
      <c r="A28716" s="55">
        <v>105666349</v>
      </c>
      <c r="B28716" s="1" t="s">
        <v>33</v>
      </c>
      <c r="C28716" t="s">
        <v>31</v>
      </c>
      <c r="D28716" s="1" t="s">
        <v>17</v>
      </c>
      <c r="E28716" t="s">
        <v>18</v>
      </c>
      <c r="F28716" s="4" t="s">
        <v>22</v>
      </c>
      <c r="G28716" s="3">
        <v>9.8694419999999994</v>
      </c>
      <c r="H28716" s="8">
        <v>0.59750265052585705</v>
      </c>
      <c r="I28716" s="26" t="str">
        <f>INDEX('Data Tab2'!$C:$C,MATCH('Data Tab1'!A28716,'Data Tab2'!$A:$A,0))</f>
        <v>LTN1</v>
      </c>
    </row>
    <row r="28717" spans="1:9" hidden="1">
      <c r="A28717" s="56">
        <v>105666349</v>
      </c>
      <c r="B28717" s="1" t="s">
        <v>33</v>
      </c>
      <c r="C28717" t="s">
        <v>31</v>
      </c>
      <c r="D28717" s="1" t="s">
        <v>17</v>
      </c>
      <c r="E28717" t="s">
        <v>23</v>
      </c>
      <c r="F28717" s="4" t="s">
        <v>24</v>
      </c>
      <c r="G28717" s="3">
        <v>9.9999970000000005</v>
      </c>
      <c r="H28717" s="8">
        <v>0.41046406876225772</v>
      </c>
      <c r="I28717" s="26" t="str">
        <f>INDEX('Data Tab2'!$C:$C,MATCH('Data Tab1'!A28717,'Data Tab2'!$A:$A,0))</f>
        <v>LTN1</v>
      </c>
    </row>
    <row r="28718" spans="1:9">
      <c r="A28718" s="55">
        <v>105666350</v>
      </c>
      <c r="B28718" s="1" t="s">
        <v>41</v>
      </c>
      <c r="C28718" t="s">
        <v>31</v>
      </c>
      <c r="D28718" s="1" t="s">
        <v>11</v>
      </c>
      <c r="E28718" t="s">
        <v>12</v>
      </c>
      <c r="F28718" s="4" t="s">
        <v>13</v>
      </c>
      <c r="G28718" s="3">
        <v>10.999998</v>
      </c>
      <c r="H28718" s="8">
        <v>0.78143810723191032</v>
      </c>
      <c r="I28718" s="26" t="str">
        <f>INDEX('Data Tab2'!$C:$C,MATCH('Data Tab1'!A28718,'Data Tab2'!$A:$A,0))</f>
        <v>LTN2</v>
      </c>
    </row>
    <row r="28719" spans="1:9" hidden="1">
      <c r="A28719" s="55">
        <v>105666350</v>
      </c>
      <c r="B28719" s="1" t="s">
        <v>41</v>
      </c>
      <c r="C28719" t="s">
        <v>31</v>
      </c>
      <c r="D28719" s="1" t="s">
        <v>11</v>
      </c>
      <c r="E28719" t="s">
        <v>12</v>
      </c>
      <c r="F28719" s="4" t="s">
        <v>34</v>
      </c>
      <c r="G28719" s="3">
        <v>10.999999000000001</v>
      </c>
      <c r="H28719" s="8">
        <v>7.1405497137015717E-2</v>
      </c>
      <c r="I28719" s="26" t="str">
        <f>INDEX('Data Tab2'!$C:$C,MATCH('Data Tab1'!A28719,'Data Tab2'!$A:$A,0))</f>
        <v>LTN2</v>
      </c>
    </row>
    <row r="28720" spans="1:9" hidden="1">
      <c r="A28720" s="55">
        <v>105666350</v>
      </c>
      <c r="B28720" s="1" t="s">
        <v>41</v>
      </c>
      <c r="C28720" t="s">
        <v>31</v>
      </c>
      <c r="D28720" s="1" t="s">
        <v>11</v>
      </c>
      <c r="E28720" t="s">
        <v>12</v>
      </c>
      <c r="F28720" s="4" t="s">
        <v>28</v>
      </c>
      <c r="G28720" s="3">
        <v>10.999998</v>
      </c>
      <c r="H28720" s="8">
        <v>0.73111909390965768</v>
      </c>
      <c r="I28720" s="26" t="str">
        <f>INDEX('Data Tab2'!$C:$C,MATCH('Data Tab1'!A28720,'Data Tab2'!$A:$A,0))</f>
        <v>LTN2</v>
      </c>
    </row>
    <row r="28721" spans="1:9" hidden="1">
      <c r="A28721" s="55">
        <v>105666350</v>
      </c>
      <c r="B28721" s="1" t="s">
        <v>41</v>
      </c>
      <c r="C28721" t="s">
        <v>31</v>
      </c>
      <c r="D28721" s="1" t="s">
        <v>11</v>
      </c>
      <c r="E28721" t="s">
        <v>12</v>
      </c>
      <c r="F28721" s="4" t="s">
        <v>29</v>
      </c>
      <c r="G28721" s="3">
        <v>6.2333309999999997</v>
      </c>
      <c r="H28721" s="8">
        <v>0.59618445547731103</v>
      </c>
      <c r="I28721" s="26" t="str">
        <f>INDEX('Data Tab2'!$C:$C,MATCH('Data Tab1'!A28721,'Data Tab2'!$A:$A,0))</f>
        <v>LTN2</v>
      </c>
    </row>
    <row r="28722" spans="1:9" hidden="1">
      <c r="A28722" s="55">
        <v>105666350</v>
      </c>
      <c r="B28722" s="1" t="s">
        <v>41</v>
      </c>
      <c r="C28722" t="s">
        <v>31</v>
      </c>
      <c r="D28722" s="1" t="s">
        <v>11</v>
      </c>
      <c r="E28722" t="s">
        <v>12</v>
      </c>
      <c r="F28722" s="4" t="s">
        <v>16</v>
      </c>
      <c r="G28722" s="3">
        <v>10.999998</v>
      </c>
      <c r="H28722" s="8">
        <v>0.77428205302890285</v>
      </c>
      <c r="I28722" s="26" t="str">
        <f>INDEX('Data Tab2'!$C:$C,MATCH('Data Tab1'!A28722,'Data Tab2'!$A:$A,0))</f>
        <v>LTN2</v>
      </c>
    </row>
    <row r="28723" spans="1:9" hidden="1">
      <c r="A28723" s="55">
        <v>105666350</v>
      </c>
      <c r="B28723" s="1" t="s">
        <v>33</v>
      </c>
      <c r="C28723" t="s">
        <v>31</v>
      </c>
      <c r="D28723" s="1" t="s">
        <v>17</v>
      </c>
      <c r="E28723" t="s">
        <v>18</v>
      </c>
      <c r="F28723" s="4" t="s">
        <v>35</v>
      </c>
      <c r="G28723" s="3">
        <v>9.9999979999999997</v>
      </c>
      <c r="H28723" s="8">
        <v>0.50550396212611282</v>
      </c>
      <c r="I28723" s="26" t="str">
        <f>INDEX('Data Tab2'!$C:$C,MATCH('Data Tab1'!A28723,'Data Tab2'!$A:$A,0))</f>
        <v>LTN2</v>
      </c>
    </row>
    <row r="28724" spans="1:9" hidden="1">
      <c r="A28724" s="55">
        <v>105666350</v>
      </c>
      <c r="B28724" s="1" t="s">
        <v>33</v>
      </c>
      <c r="C28724" t="s">
        <v>31</v>
      </c>
      <c r="D28724" s="1" t="s">
        <v>17</v>
      </c>
      <c r="E28724" t="s">
        <v>18</v>
      </c>
      <c r="F28724" s="4" t="s">
        <v>20</v>
      </c>
      <c r="G28724" s="3">
        <v>9.9999959999999994</v>
      </c>
      <c r="H28724" s="8">
        <v>2.9319536481554498E-2</v>
      </c>
      <c r="I28724" s="26" t="str">
        <f>INDEX('Data Tab2'!$C:$C,MATCH('Data Tab1'!A28724,'Data Tab2'!$A:$A,0))</f>
        <v>LTN2</v>
      </c>
    </row>
    <row r="28725" spans="1:9" hidden="1">
      <c r="A28725" s="55">
        <v>105666350</v>
      </c>
      <c r="B28725" s="1" t="s">
        <v>33</v>
      </c>
      <c r="C28725" t="s">
        <v>31</v>
      </c>
      <c r="D28725" s="1" t="s">
        <v>17</v>
      </c>
      <c r="E28725" t="s">
        <v>18</v>
      </c>
      <c r="F28725" s="4" t="s">
        <v>21</v>
      </c>
      <c r="G28725" s="3">
        <v>9.9999979999999997</v>
      </c>
      <c r="H28725" s="8">
        <v>0.34987425566992425</v>
      </c>
      <c r="I28725" s="26" t="str">
        <f>INDEX('Data Tab2'!$C:$C,MATCH('Data Tab1'!A28725,'Data Tab2'!$A:$A,0))</f>
        <v>LTN2</v>
      </c>
    </row>
    <row r="28726" spans="1:9" hidden="1">
      <c r="A28726" s="55">
        <v>105666350</v>
      </c>
      <c r="B28726" s="1" t="s">
        <v>33</v>
      </c>
      <c r="C28726" t="s">
        <v>31</v>
      </c>
      <c r="D28726" s="1" t="s">
        <v>17</v>
      </c>
      <c r="E28726" t="s">
        <v>18</v>
      </c>
      <c r="F28726" s="4" t="s">
        <v>22</v>
      </c>
      <c r="G28726" s="3">
        <v>9.9999959999999994</v>
      </c>
      <c r="H28726" s="8">
        <v>0.18343727758561579</v>
      </c>
      <c r="I28726" s="26" t="str">
        <f>INDEX('Data Tab2'!$C:$C,MATCH('Data Tab1'!A28726,'Data Tab2'!$A:$A,0))</f>
        <v>LTN2</v>
      </c>
    </row>
    <row r="28727" spans="1:9" hidden="1">
      <c r="A28727" s="56">
        <v>105666350</v>
      </c>
      <c r="B28727" s="1" t="s">
        <v>33</v>
      </c>
      <c r="C28727" t="s">
        <v>31</v>
      </c>
      <c r="D28727" s="1" t="s">
        <v>17</v>
      </c>
      <c r="E28727" t="s">
        <v>23</v>
      </c>
      <c r="F28727" s="4" t="s">
        <v>24</v>
      </c>
      <c r="G28727" s="3">
        <v>9.9999970000000005</v>
      </c>
      <c r="H28727" s="8">
        <v>0.41039475190615526</v>
      </c>
      <c r="I28727" s="26" t="str">
        <f>INDEX('Data Tab2'!$C:$C,MATCH('Data Tab1'!A28727,'Data Tab2'!$A:$A,0))</f>
        <v>LTN2</v>
      </c>
    </row>
    <row r="28728" spans="1:9">
      <c r="A28728" s="55">
        <v>105671678</v>
      </c>
      <c r="B28728" s="1" t="s">
        <v>41</v>
      </c>
      <c r="C28728" t="s">
        <v>31</v>
      </c>
      <c r="D28728" s="1" t="s">
        <v>11</v>
      </c>
      <c r="E28728" t="s">
        <v>12</v>
      </c>
      <c r="F28728" s="4" t="s">
        <v>13</v>
      </c>
      <c r="G28728" s="3">
        <v>10.628885</v>
      </c>
      <c r="H28728" s="8">
        <v>0.61682377878219841</v>
      </c>
      <c r="I28728" s="26" t="str">
        <f>INDEX('Data Tab2'!$C:$C,MATCH('Data Tab1'!A28728,'Data Tab2'!$A:$A,0))</f>
        <v>LTN4</v>
      </c>
    </row>
    <row r="28729" spans="1:9" hidden="1">
      <c r="A28729" s="55">
        <v>105671678</v>
      </c>
      <c r="B28729" s="1" t="s">
        <v>41</v>
      </c>
      <c r="C28729" t="s">
        <v>31</v>
      </c>
      <c r="D28729" s="1" t="s">
        <v>11</v>
      </c>
      <c r="E28729" t="s">
        <v>12</v>
      </c>
      <c r="F28729" s="4" t="s">
        <v>34</v>
      </c>
      <c r="G28729" s="3">
        <v>10.999995999999999</v>
      </c>
      <c r="H28729" s="8">
        <v>0.65638802708034449</v>
      </c>
      <c r="I28729" s="26" t="str">
        <f>INDEX('Data Tab2'!$C:$C,MATCH('Data Tab1'!A28729,'Data Tab2'!$A:$A,0))</f>
        <v>LTN4</v>
      </c>
    </row>
    <row r="28730" spans="1:9" hidden="1">
      <c r="A28730" s="55">
        <v>105671678</v>
      </c>
      <c r="B28730" s="1" t="s">
        <v>41</v>
      </c>
      <c r="C28730" t="s">
        <v>31</v>
      </c>
      <c r="D28730" s="1" t="s">
        <v>11</v>
      </c>
      <c r="E28730" t="s">
        <v>12</v>
      </c>
      <c r="F28730" s="4" t="s">
        <v>14</v>
      </c>
      <c r="G28730" s="3">
        <v>10.758884999999999</v>
      </c>
      <c r="H28730" s="8">
        <v>1.1118422846911113E-2</v>
      </c>
      <c r="I28730" s="26" t="str">
        <f>INDEX('Data Tab2'!$C:$C,MATCH('Data Tab1'!A28730,'Data Tab2'!$A:$A,0))</f>
        <v>LTN4</v>
      </c>
    </row>
    <row r="28731" spans="1:9" hidden="1">
      <c r="A28731" s="55">
        <v>105671678</v>
      </c>
      <c r="B28731" s="1" t="s">
        <v>41</v>
      </c>
      <c r="C28731" t="s">
        <v>31</v>
      </c>
      <c r="D28731" s="1" t="s">
        <v>11</v>
      </c>
      <c r="E28731" t="s">
        <v>12</v>
      </c>
      <c r="F28731" s="4" t="s">
        <v>15</v>
      </c>
      <c r="G28731" s="3">
        <v>10.999995999999999</v>
      </c>
      <c r="H28731" s="8">
        <v>0.72416496930894991</v>
      </c>
      <c r="I28731" s="26" t="str">
        <f>INDEX('Data Tab2'!$C:$C,MATCH('Data Tab1'!A28731,'Data Tab2'!$A:$A,0))</f>
        <v>LTN4</v>
      </c>
    </row>
    <row r="28732" spans="1:9" hidden="1">
      <c r="A28732" s="55">
        <v>105671678</v>
      </c>
      <c r="B28732" s="1" t="s">
        <v>41</v>
      </c>
      <c r="C28732" t="s">
        <v>31</v>
      </c>
      <c r="D28732" s="1" t="s">
        <v>11</v>
      </c>
      <c r="E28732" t="s">
        <v>12</v>
      </c>
      <c r="F28732" s="4" t="s">
        <v>28</v>
      </c>
      <c r="G28732" s="3">
        <v>5.4674990000000001</v>
      </c>
      <c r="H28732" s="8">
        <v>0.569152062949145</v>
      </c>
      <c r="I28732" s="26" t="str">
        <f>INDEX('Data Tab2'!$C:$C,MATCH('Data Tab1'!A28732,'Data Tab2'!$A:$A,0))</f>
        <v>LTN4</v>
      </c>
    </row>
    <row r="28733" spans="1:9" hidden="1">
      <c r="A28733" s="55">
        <v>105671678</v>
      </c>
      <c r="B28733" s="1" t="s">
        <v>41</v>
      </c>
      <c r="C28733" t="s">
        <v>31</v>
      </c>
      <c r="D28733" s="1" t="s">
        <v>11</v>
      </c>
      <c r="E28733" t="s">
        <v>12</v>
      </c>
      <c r="F28733" s="4" t="s">
        <v>29</v>
      </c>
      <c r="G28733" s="3">
        <v>4.5941650000000003</v>
      </c>
      <c r="H28733" s="8">
        <v>0.16172476089654553</v>
      </c>
      <c r="I28733" s="26" t="str">
        <f>INDEX('Data Tab2'!$C:$C,MATCH('Data Tab1'!A28733,'Data Tab2'!$A:$A,0))</f>
        <v>LTN4</v>
      </c>
    </row>
    <row r="28734" spans="1:9" hidden="1">
      <c r="A28734" s="56">
        <v>105671678</v>
      </c>
      <c r="B28734" s="1" t="s">
        <v>41</v>
      </c>
      <c r="C28734" t="s">
        <v>31</v>
      </c>
      <c r="D28734" s="1" t="s">
        <v>11</v>
      </c>
      <c r="E28734" t="s">
        <v>12</v>
      </c>
      <c r="F28734" s="4" t="s">
        <v>16</v>
      </c>
      <c r="G28734" s="3">
        <v>4.9999979999999997</v>
      </c>
      <c r="H28734" s="8">
        <v>9.3541774935538391E-2</v>
      </c>
      <c r="I28734" s="26" t="str">
        <f>INDEX('Data Tab2'!$C:$C,MATCH('Data Tab1'!A28734,'Data Tab2'!$A:$A,0))</f>
        <v>LTN4</v>
      </c>
    </row>
    <row r="28735" spans="1:9">
      <c r="A28735" s="55">
        <v>105671790</v>
      </c>
      <c r="B28735" s="1" t="s">
        <v>41</v>
      </c>
      <c r="C28735" t="s">
        <v>32</v>
      </c>
      <c r="D28735" s="1" t="s">
        <v>11</v>
      </c>
      <c r="E28735" t="s">
        <v>12</v>
      </c>
      <c r="F28735" s="4" t="s">
        <v>13</v>
      </c>
      <c r="G28735" s="3">
        <v>10.999993</v>
      </c>
      <c r="H28735" s="8">
        <v>0.22866681609379236</v>
      </c>
      <c r="I28735" s="26" t="str">
        <f>INDEX('Data Tab2'!$C:$C,MATCH('Data Tab1'!A28735,'Data Tab2'!$A:$A,0))</f>
        <v>LYS1</v>
      </c>
    </row>
    <row r="28736" spans="1:9" hidden="1">
      <c r="A28736" s="55">
        <v>105671790</v>
      </c>
      <c r="B28736" s="1" t="s">
        <v>41</v>
      </c>
      <c r="C28736" t="s">
        <v>32</v>
      </c>
      <c r="D28736" s="1" t="s">
        <v>11</v>
      </c>
      <c r="E28736" t="s">
        <v>12</v>
      </c>
      <c r="F28736" s="4" t="s">
        <v>34</v>
      </c>
      <c r="G28736" s="3">
        <v>10.649158999999999</v>
      </c>
      <c r="H28736" s="8">
        <v>0.3655735051909409</v>
      </c>
      <c r="I28736" s="26" t="str">
        <f>INDEX('Data Tab2'!$C:$C,MATCH('Data Tab1'!A28736,'Data Tab2'!$A:$A,0))</f>
        <v>LYS1</v>
      </c>
    </row>
    <row r="28737" spans="1:9" hidden="1">
      <c r="A28737" s="55">
        <v>105671790</v>
      </c>
      <c r="B28737" s="1" t="s">
        <v>41</v>
      </c>
      <c r="C28737" t="s">
        <v>32</v>
      </c>
      <c r="D28737" s="1" t="s">
        <v>11</v>
      </c>
      <c r="E28737" t="s">
        <v>12</v>
      </c>
      <c r="F28737" s="4" t="s">
        <v>14</v>
      </c>
      <c r="G28737" s="3">
        <v>10.701661</v>
      </c>
      <c r="H28737" s="8">
        <v>0.24234212567271485</v>
      </c>
      <c r="I28737" s="26" t="str">
        <f>INDEX('Data Tab2'!$C:$C,MATCH('Data Tab1'!A28737,'Data Tab2'!$A:$A,0))</f>
        <v>LYS1</v>
      </c>
    </row>
    <row r="28738" spans="1:9" hidden="1">
      <c r="A28738" s="56">
        <v>105671790</v>
      </c>
      <c r="B28738" s="1" t="s">
        <v>41</v>
      </c>
      <c r="C28738" t="s">
        <v>32</v>
      </c>
      <c r="D28738" s="1" t="s">
        <v>11</v>
      </c>
      <c r="E28738" t="s">
        <v>12</v>
      </c>
      <c r="F28738" s="4" t="s">
        <v>29</v>
      </c>
      <c r="G28738" s="3">
        <v>9.8247129999999991</v>
      </c>
      <c r="H28738" s="8">
        <v>0.22223594736291996</v>
      </c>
      <c r="I28738" s="26" t="str">
        <f>INDEX('Data Tab2'!$C:$C,MATCH('Data Tab1'!A28738,'Data Tab2'!$A:$A,0))</f>
        <v>LYS1</v>
      </c>
    </row>
    <row r="28739" spans="1:9">
      <c r="A28739" s="55">
        <v>105671855</v>
      </c>
      <c r="B28739" s="1" t="s">
        <v>41</v>
      </c>
      <c r="C28739" t="s">
        <v>31</v>
      </c>
      <c r="D28739" s="1" t="s">
        <v>11</v>
      </c>
      <c r="E28739" t="s">
        <v>12</v>
      </c>
      <c r="F28739" s="4" t="s">
        <v>13</v>
      </c>
      <c r="G28739" s="3">
        <v>4.9999979999999997</v>
      </c>
      <c r="H28739" s="8">
        <v>0.91569128388120768</v>
      </c>
      <c r="I28739" s="26" t="str">
        <f>INDEX('Data Tab2'!$C:$C,MATCH('Data Tab1'!A28739,'Data Tab2'!$A:$A,0))</f>
        <v>MAD4</v>
      </c>
    </row>
    <row r="28740" spans="1:9" hidden="1">
      <c r="A28740" s="55">
        <v>105671855</v>
      </c>
      <c r="B28740" s="1" t="s">
        <v>41</v>
      </c>
      <c r="C28740" t="s">
        <v>31</v>
      </c>
      <c r="D28740" s="1" t="s">
        <v>11</v>
      </c>
      <c r="E28740" t="s">
        <v>12</v>
      </c>
      <c r="F28740" s="4" t="s">
        <v>34</v>
      </c>
      <c r="G28740" s="3">
        <v>10.999998</v>
      </c>
      <c r="H28740" s="8">
        <v>0.53851017823000502</v>
      </c>
      <c r="I28740" s="26" t="str">
        <f>INDEX('Data Tab2'!$C:$C,MATCH('Data Tab1'!A28740,'Data Tab2'!$A:$A,0))</f>
        <v>MAD4</v>
      </c>
    </row>
    <row r="28741" spans="1:9" hidden="1">
      <c r="A28741" s="55">
        <v>105671855</v>
      </c>
      <c r="B28741" s="1" t="s">
        <v>41</v>
      </c>
      <c r="C28741" t="s">
        <v>31</v>
      </c>
      <c r="D28741" s="1" t="s">
        <v>11</v>
      </c>
      <c r="E28741" t="s">
        <v>12</v>
      </c>
      <c r="F28741" s="4" t="s">
        <v>14</v>
      </c>
      <c r="G28741" s="3">
        <v>10.73611</v>
      </c>
      <c r="H28741" s="8">
        <v>0.90603404200676652</v>
      </c>
      <c r="I28741" s="26" t="str">
        <f>INDEX('Data Tab2'!$C:$C,MATCH('Data Tab1'!A28741,'Data Tab2'!$A:$A,0))</f>
        <v>MAD4</v>
      </c>
    </row>
    <row r="28742" spans="1:9" hidden="1">
      <c r="A28742" s="55">
        <v>105671855</v>
      </c>
      <c r="B28742" s="1" t="s">
        <v>41</v>
      </c>
      <c r="C28742" t="s">
        <v>31</v>
      </c>
      <c r="D28742" s="1" t="s">
        <v>11</v>
      </c>
      <c r="E28742" t="s">
        <v>12</v>
      </c>
      <c r="F28742" s="4" t="s">
        <v>15</v>
      </c>
      <c r="G28742" s="3">
        <v>10.999998</v>
      </c>
      <c r="H28742" s="8">
        <v>0.62247867062731621</v>
      </c>
      <c r="I28742" s="26" t="str">
        <f>INDEX('Data Tab2'!$C:$C,MATCH('Data Tab1'!A28742,'Data Tab2'!$A:$A,0))</f>
        <v>MAD4</v>
      </c>
    </row>
    <row r="28743" spans="1:9" hidden="1">
      <c r="A28743" s="55">
        <v>105671855</v>
      </c>
      <c r="B28743" s="1" t="s">
        <v>41</v>
      </c>
      <c r="C28743" t="s">
        <v>31</v>
      </c>
      <c r="D28743" s="1" t="s">
        <v>11</v>
      </c>
      <c r="E28743" t="s">
        <v>12</v>
      </c>
      <c r="F28743" s="4" t="s">
        <v>28</v>
      </c>
      <c r="G28743" s="3">
        <v>10.999997</v>
      </c>
      <c r="H28743" s="8">
        <v>0.46478072661623104</v>
      </c>
      <c r="I28743" s="26" t="str">
        <f>INDEX('Data Tab2'!$C:$C,MATCH('Data Tab1'!A28743,'Data Tab2'!$A:$A,0))</f>
        <v>MAD4</v>
      </c>
    </row>
    <row r="28744" spans="1:9" hidden="1">
      <c r="A28744" s="55">
        <v>105671855</v>
      </c>
      <c r="B28744" s="1" t="s">
        <v>41</v>
      </c>
      <c r="C28744" t="s">
        <v>31</v>
      </c>
      <c r="D28744" s="1" t="s">
        <v>11</v>
      </c>
      <c r="E28744" t="s">
        <v>12</v>
      </c>
      <c r="F28744" s="4" t="s">
        <v>29</v>
      </c>
      <c r="G28744" s="3">
        <v>4.9699970000000002</v>
      </c>
      <c r="H28744" s="8">
        <v>0.23944975353648001</v>
      </c>
      <c r="I28744" s="26" t="str">
        <f>INDEX('Data Tab2'!$C:$C,MATCH('Data Tab1'!A28744,'Data Tab2'!$A:$A,0))</f>
        <v>MAD4</v>
      </c>
    </row>
    <row r="28745" spans="1:9" hidden="1">
      <c r="A28745" s="55">
        <v>105671855</v>
      </c>
      <c r="B28745" s="1" t="s">
        <v>33</v>
      </c>
      <c r="C28745" t="s">
        <v>31</v>
      </c>
      <c r="D28745" s="1" t="s">
        <v>17</v>
      </c>
      <c r="E28745" t="s">
        <v>18</v>
      </c>
      <c r="F28745" s="4" t="s">
        <v>35</v>
      </c>
      <c r="G28745" s="3">
        <v>4.9999989999999999</v>
      </c>
      <c r="H28745" s="8">
        <v>0.84846248867489771</v>
      </c>
      <c r="I28745" s="26" t="str">
        <f>INDEX('Data Tab2'!$C:$C,MATCH('Data Tab1'!A28745,'Data Tab2'!$A:$A,0))</f>
        <v>MAD4</v>
      </c>
    </row>
    <row r="28746" spans="1:9" hidden="1">
      <c r="A28746" s="55">
        <v>105671855</v>
      </c>
      <c r="B28746" s="1" t="s">
        <v>33</v>
      </c>
      <c r="C28746" t="s">
        <v>31</v>
      </c>
      <c r="D28746" s="1" t="s">
        <v>17</v>
      </c>
      <c r="E28746" t="s">
        <v>18</v>
      </c>
      <c r="F28746" s="4" t="s">
        <v>36</v>
      </c>
      <c r="G28746" s="3">
        <v>8.5747210000000003</v>
      </c>
      <c r="H28746" s="8">
        <v>0.63739518820597396</v>
      </c>
      <c r="I28746" s="26" t="str">
        <f>INDEX('Data Tab2'!$C:$C,MATCH('Data Tab1'!A28746,'Data Tab2'!$A:$A,0))</f>
        <v>MAD4</v>
      </c>
    </row>
    <row r="28747" spans="1:9" hidden="1">
      <c r="A28747" s="55">
        <v>105671855</v>
      </c>
      <c r="B28747" s="1" t="s">
        <v>33</v>
      </c>
      <c r="C28747" t="s">
        <v>31</v>
      </c>
      <c r="D28747" s="1" t="s">
        <v>17</v>
      </c>
      <c r="E28747" t="s">
        <v>18</v>
      </c>
      <c r="F28747" s="4" t="s">
        <v>38</v>
      </c>
      <c r="G28747" s="3">
        <v>9.9999979999999997</v>
      </c>
      <c r="H28747" s="8">
        <v>0.32365063413573536</v>
      </c>
      <c r="I28747" s="26" t="str">
        <f>INDEX('Data Tab2'!$C:$C,MATCH('Data Tab1'!A28747,'Data Tab2'!$A:$A,0))</f>
        <v>MAD4</v>
      </c>
    </row>
    <row r="28748" spans="1:9" hidden="1">
      <c r="A28748" s="55">
        <v>105671855</v>
      </c>
      <c r="B28748" s="1" t="s">
        <v>33</v>
      </c>
      <c r="C28748" t="s">
        <v>31</v>
      </c>
      <c r="D28748" s="1" t="s">
        <v>17</v>
      </c>
      <c r="E28748" t="s">
        <v>18</v>
      </c>
      <c r="F28748" s="4" t="s">
        <v>19</v>
      </c>
      <c r="G28748" s="3">
        <v>9.7186090000000007</v>
      </c>
      <c r="H28748" s="8">
        <v>0.78943383142487278</v>
      </c>
      <c r="I28748" s="26" t="str">
        <f>INDEX('Data Tab2'!$C:$C,MATCH('Data Tab1'!A28748,'Data Tab2'!$A:$A,0))</f>
        <v>MAD4</v>
      </c>
    </row>
    <row r="28749" spans="1:9" hidden="1">
      <c r="A28749" s="55">
        <v>105671855</v>
      </c>
      <c r="B28749" s="1" t="s">
        <v>33</v>
      </c>
      <c r="C28749" t="s">
        <v>31</v>
      </c>
      <c r="D28749" s="1" t="s">
        <v>17</v>
      </c>
      <c r="E28749" t="s">
        <v>18</v>
      </c>
      <c r="F28749" s="4" t="s">
        <v>20</v>
      </c>
      <c r="G28749" s="3">
        <v>4.9999979999999997</v>
      </c>
      <c r="H28749" s="8">
        <v>8.3898892635765332E-2</v>
      </c>
      <c r="I28749" s="26" t="str">
        <f>INDEX('Data Tab2'!$C:$C,MATCH('Data Tab1'!A28749,'Data Tab2'!$A:$A,0))</f>
        <v>MAD4</v>
      </c>
    </row>
    <row r="28750" spans="1:9" hidden="1">
      <c r="A28750" s="55">
        <v>105671855</v>
      </c>
      <c r="B28750" s="1" t="s">
        <v>33</v>
      </c>
      <c r="C28750" t="s">
        <v>31</v>
      </c>
      <c r="D28750" s="1" t="s">
        <v>17</v>
      </c>
      <c r="E28750" t="s">
        <v>23</v>
      </c>
      <c r="F28750" s="4" t="s">
        <v>24</v>
      </c>
      <c r="G28750" s="3">
        <v>4.9999979999999997</v>
      </c>
      <c r="H28750" s="8">
        <v>1.1061034993383845E-2</v>
      </c>
      <c r="I28750" s="26" t="str">
        <f>INDEX('Data Tab2'!$C:$C,MATCH('Data Tab1'!A28750,'Data Tab2'!$A:$A,0))</f>
        <v>MAD4</v>
      </c>
    </row>
    <row r="28751" spans="1:9" hidden="1">
      <c r="A28751" s="56">
        <v>105671855</v>
      </c>
      <c r="B28751" s="1" t="s">
        <v>33</v>
      </c>
      <c r="C28751" t="s">
        <v>31</v>
      </c>
      <c r="D28751" s="1" t="s">
        <v>17</v>
      </c>
      <c r="E28751" t="s">
        <v>23</v>
      </c>
      <c r="F28751" s="4" t="s">
        <v>25</v>
      </c>
      <c r="G28751" s="3">
        <v>9.4433310000000006</v>
      </c>
      <c r="H28751" s="8">
        <v>0.98057797553113202</v>
      </c>
      <c r="I28751" s="26" t="str">
        <f>INDEX('Data Tab2'!$C:$C,MATCH('Data Tab1'!A28751,'Data Tab2'!$A:$A,0))</f>
        <v>MAD4</v>
      </c>
    </row>
    <row r="28752" spans="1:9">
      <c r="A28752" s="55">
        <v>105671857</v>
      </c>
      <c r="B28752" s="1" t="s">
        <v>41</v>
      </c>
      <c r="C28752" t="s">
        <v>31</v>
      </c>
      <c r="D28752" s="1" t="s">
        <v>11</v>
      </c>
      <c r="E28752" t="s">
        <v>12</v>
      </c>
      <c r="F28752" s="4" t="s">
        <v>13</v>
      </c>
      <c r="G28752" s="3">
        <v>3.799998</v>
      </c>
      <c r="H28752" s="8">
        <v>0.49524229538979037</v>
      </c>
      <c r="I28752" s="26" t="str">
        <f>INDEX('Data Tab2'!$C:$C,MATCH('Data Tab1'!A28752,'Data Tab2'!$A:$A,0))</f>
        <v>MAD6</v>
      </c>
    </row>
    <row r="28753" spans="1:9" hidden="1">
      <c r="A28753" s="55">
        <v>105671857</v>
      </c>
      <c r="B28753" s="1" t="s">
        <v>41</v>
      </c>
      <c r="C28753" t="s">
        <v>31</v>
      </c>
      <c r="D28753" s="1" t="s">
        <v>11</v>
      </c>
      <c r="E28753" t="s">
        <v>12</v>
      </c>
      <c r="F28753" s="4" t="s">
        <v>34</v>
      </c>
      <c r="G28753" s="3">
        <v>10.999998</v>
      </c>
      <c r="H28753" s="8">
        <v>0.8444616934083311</v>
      </c>
      <c r="I28753" s="26" t="str">
        <f>INDEX('Data Tab2'!$C:$C,MATCH('Data Tab1'!A28753,'Data Tab2'!$A:$A,0))</f>
        <v>MAD6</v>
      </c>
    </row>
    <row r="28754" spans="1:9" hidden="1">
      <c r="A28754" s="55">
        <v>105671857</v>
      </c>
      <c r="B28754" s="1" t="s">
        <v>41</v>
      </c>
      <c r="C28754" t="s">
        <v>31</v>
      </c>
      <c r="D28754" s="1" t="s">
        <v>11</v>
      </c>
      <c r="E28754" t="s">
        <v>12</v>
      </c>
      <c r="F28754" s="4" t="s">
        <v>14</v>
      </c>
      <c r="G28754" s="3">
        <v>10.751664</v>
      </c>
      <c r="H28754" s="8">
        <v>0.98627997211336216</v>
      </c>
      <c r="I28754" s="26" t="str">
        <f>INDEX('Data Tab2'!$C:$C,MATCH('Data Tab1'!A28754,'Data Tab2'!$A:$A,0))</f>
        <v>MAD6</v>
      </c>
    </row>
    <row r="28755" spans="1:9" hidden="1">
      <c r="A28755" s="55">
        <v>105671857</v>
      </c>
      <c r="B28755" s="1" t="s">
        <v>41</v>
      </c>
      <c r="C28755" t="s">
        <v>31</v>
      </c>
      <c r="D28755" s="1" t="s">
        <v>11</v>
      </c>
      <c r="E28755" t="s">
        <v>12</v>
      </c>
      <c r="F28755" s="4" t="s">
        <v>15</v>
      </c>
      <c r="G28755" s="3">
        <v>10.999998</v>
      </c>
      <c r="H28755" s="8">
        <v>0.22215111626611206</v>
      </c>
      <c r="I28755" s="26" t="str">
        <f>INDEX('Data Tab2'!$C:$C,MATCH('Data Tab1'!A28755,'Data Tab2'!$A:$A,0))</f>
        <v>MAD6</v>
      </c>
    </row>
    <row r="28756" spans="1:9" hidden="1">
      <c r="A28756" s="55">
        <v>105671857</v>
      </c>
      <c r="B28756" s="1" t="s">
        <v>41</v>
      </c>
      <c r="C28756" t="s">
        <v>31</v>
      </c>
      <c r="D28756" s="1" t="s">
        <v>11</v>
      </c>
      <c r="E28756" t="s">
        <v>12</v>
      </c>
      <c r="F28756" s="4" t="s">
        <v>28</v>
      </c>
      <c r="G28756" s="3">
        <v>10.999998</v>
      </c>
      <c r="H28756" s="8">
        <v>0.93725754460893962</v>
      </c>
      <c r="I28756" s="26" t="str">
        <f>INDEX('Data Tab2'!$C:$C,MATCH('Data Tab1'!A28756,'Data Tab2'!$A:$A,0))</f>
        <v>MAD6</v>
      </c>
    </row>
    <row r="28757" spans="1:9" hidden="1">
      <c r="A28757" s="55">
        <v>105671857</v>
      </c>
      <c r="B28757" s="1" t="s">
        <v>41</v>
      </c>
      <c r="C28757" t="s">
        <v>31</v>
      </c>
      <c r="D28757" s="1" t="s">
        <v>11</v>
      </c>
      <c r="E28757" t="s">
        <v>12</v>
      </c>
      <c r="F28757" s="4" t="s">
        <v>29</v>
      </c>
      <c r="G28757" s="3">
        <v>5.6316639999999998</v>
      </c>
      <c r="H28757" s="8">
        <v>6.1828044500097712E-2</v>
      </c>
      <c r="I28757" s="26" t="str">
        <f>INDEX('Data Tab2'!$C:$C,MATCH('Data Tab1'!A28757,'Data Tab2'!$A:$A,0))</f>
        <v>MAD6</v>
      </c>
    </row>
    <row r="28758" spans="1:9" hidden="1">
      <c r="A28758" s="55">
        <v>105671857</v>
      </c>
      <c r="B28758" s="1" t="s">
        <v>33</v>
      </c>
      <c r="C28758" t="s">
        <v>31</v>
      </c>
      <c r="D28758" s="1" t="s">
        <v>17</v>
      </c>
      <c r="E28758" t="s">
        <v>18</v>
      </c>
      <c r="F28758" s="4" t="s">
        <v>35</v>
      </c>
      <c r="G28758" s="3">
        <v>4.8099980000000002</v>
      </c>
      <c r="H28758" s="8">
        <v>0.82990684782829804</v>
      </c>
      <c r="I28758" s="26" t="str">
        <f>INDEX('Data Tab2'!$C:$C,MATCH('Data Tab1'!A28758,'Data Tab2'!$A:$A,0))</f>
        <v>MAD6</v>
      </c>
    </row>
    <row r="28759" spans="1:9" hidden="1">
      <c r="A28759" s="55">
        <v>105671857</v>
      </c>
      <c r="B28759" s="1" t="s">
        <v>33</v>
      </c>
      <c r="C28759" t="s">
        <v>31</v>
      </c>
      <c r="D28759" s="1" t="s">
        <v>17</v>
      </c>
      <c r="E28759" t="s">
        <v>18</v>
      </c>
      <c r="F28759" s="4" t="s">
        <v>36</v>
      </c>
      <c r="G28759" s="3">
        <v>9.9999970000000005</v>
      </c>
      <c r="H28759" s="8">
        <v>0.46706798437869945</v>
      </c>
      <c r="I28759" s="26" t="str">
        <f>INDEX('Data Tab2'!$C:$C,MATCH('Data Tab1'!A28759,'Data Tab2'!$A:$A,0))</f>
        <v>MAD6</v>
      </c>
    </row>
    <row r="28760" spans="1:9" hidden="1">
      <c r="A28760" s="55">
        <v>105671857</v>
      </c>
      <c r="B28760" s="1" t="s">
        <v>33</v>
      </c>
      <c r="C28760" t="s">
        <v>31</v>
      </c>
      <c r="D28760" s="1" t="s">
        <v>17</v>
      </c>
      <c r="E28760" t="s">
        <v>18</v>
      </c>
      <c r="F28760" s="4" t="s">
        <v>38</v>
      </c>
      <c r="G28760" s="3">
        <v>9.7438859999999998</v>
      </c>
      <c r="H28760" s="8">
        <v>0.97357545564852788</v>
      </c>
      <c r="I28760" s="26" t="str">
        <f>INDEX('Data Tab2'!$C:$C,MATCH('Data Tab1'!A28760,'Data Tab2'!$A:$A,0))</f>
        <v>MAD6</v>
      </c>
    </row>
    <row r="28761" spans="1:9" hidden="1">
      <c r="A28761" s="55">
        <v>105671857</v>
      </c>
      <c r="B28761" s="1" t="s">
        <v>33</v>
      </c>
      <c r="C28761" t="s">
        <v>31</v>
      </c>
      <c r="D28761" s="1" t="s">
        <v>17</v>
      </c>
      <c r="E28761" t="s">
        <v>18</v>
      </c>
      <c r="F28761" s="4" t="s">
        <v>19</v>
      </c>
      <c r="G28761" s="3">
        <v>9.9999979999999997</v>
      </c>
      <c r="H28761" s="8">
        <v>0.18167645374439312</v>
      </c>
      <c r="I28761" s="26" t="str">
        <f>INDEX('Data Tab2'!$C:$C,MATCH('Data Tab1'!A28761,'Data Tab2'!$A:$A,0))</f>
        <v>MAD6</v>
      </c>
    </row>
    <row r="28762" spans="1:9" hidden="1">
      <c r="A28762" s="55">
        <v>105671857</v>
      </c>
      <c r="B28762" s="1" t="s">
        <v>33</v>
      </c>
      <c r="C28762" t="s">
        <v>31</v>
      </c>
      <c r="D28762" s="1" t="s">
        <v>17</v>
      </c>
      <c r="E28762" t="s">
        <v>18</v>
      </c>
      <c r="F28762" s="4" t="s">
        <v>20</v>
      </c>
      <c r="G28762" s="3">
        <v>4.9999979999999997</v>
      </c>
      <c r="H28762" s="8">
        <v>0.12997076467174207</v>
      </c>
      <c r="I28762" s="26" t="str">
        <f>INDEX('Data Tab2'!$C:$C,MATCH('Data Tab1'!A28762,'Data Tab2'!$A:$A,0))</f>
        <v>MAD6</v>
      </c>
    </row>
    <row r="28763" spans="1:9" hidden="1">
      <c r="A28763" s="55">
        <v>105671857</v>
      </c>
      <c r="B28763" s="1" t="s">
        <v>33</v>
      </c>
      <c r="C28763" t="s">
        <v>31</v>
      </c>
      <c r="D28763" s="1" t="s">
        <v>17</v>
      </c>
      <c r="E28763" t="s">
        <v>18</v>
      </c>
      <c r="F28763" s="4" t="s">
        <v>21</v>
      </c>
      <c r="G28763" s="3">
        <v>4.9999979999999997</v>
      </c>
      <c r="H28763" s="8">
        <v>0.9298648949756515</v>
      </c>
      <c r="I28763" s="26" t="str">
        <f>INDEX('Data Tab2'!$C:$C,MATCH('Data Tab1'!A28763,'Data Tab2'!$A:$A,0))</f>
        <v>MAD6</v>
      </c>
    </row>
    <row r="28764" spans="1:9" hidden="1">
      <c r="A28764" s="55">
        <v>105671857</v>
      </c>
      <c r="B28764" s="1" t="s">
        <v>33</v>
      </c>
      <c r="C28764" t="s">
        <v>31</v>
      </c>
      <c r="D28764" s="1" t="s">
        <v>17</v>
      </c>
      <c r="E28764" t="s">
        <v>18</v>
      </c>
      <c r="F28764" s="4" t="s">
        <v>22</v>
      </c>
      <c r="G28764" s="3">
        <v>4.9999979999999997</v>
      </c>
      <c r="H28764" s="8">
        <v>0.60711345362951652</v>
      </c>
      <c r="I28764" s="26" t="str">
        <f>INDEX('Data Tab2'!$C:$C,MATCH('Data Tab1'!A28764,'Data Tab2'!$A:$A,0))</f>
        <v>MAD6</v>
      </c>
    </row>
    <row r="28765" spans="1:9" hidden="1">
      <c r="A28765" s="55">
        <v>105671857</v>
      </c>
      <c r="B28765" s="1" t="s">
        <v>33</v>
      </c>
      <c r="C28765" t="s">
        <v>31</v>
      </c>
      <c r="D28765" s="1" t="s">
        <v>17</v>
      </c>
      <c r="E28765" t="s">
        <v>23</v>
      </c>
      <c r="F28765" s="4" t="s">
        <v>24</v>
      </c>
      <c r="G28765" s="3">
        <v>4.9999989999999999</v>
      </c>
      <c r="H28765" s="8">
        <v>0.78658172037002461</v>
      </c>
      <c r="I28765" s="26" t="str">
        <f>INDEX('Data Tab2'!$C:$C,MATCH('Data Tab1'!A28765,'Data Tab2'!$A:$A,0))</f>
        <v>MAD6</v>
      </c>
    </row>
    <row r="28766" spans="1:9" hidden="1">
      <c r="A28766" s="56">
        <v>105671857</v>
      </c>
      <c r="B28766" s="1" t="s">
        <v>33</v>
      </c>
      <c r="C28766" t="s">
        <v>31</v>
      </c>
      <c r="D28766" s="1" t="s">
        <v>17</v>
      </c>
      <c r="E28766" t="s">
        <v>23</v>
      </c>
      <c r="F28766" s="4" t="s">
        <v>25</v>
      </c>
      <c r="G28766" s="3">
        <v>9.9999979999999997</v>
      </c>
      <c r="H28766" s="8">
        <v>0.2857200538328668</v>
      </c>
      <c r="I28766" s="26" t="str">
        <f>INDEX('Data Tab2'!$C:$C,MATCH('Data Tab1'!A28766,'Data Tab2'!$A:$A,0))</f>
        <v>MAD6</v>
      </c>
    </row>
    <row r="28767" spans="1:9">
      <c r="A28767" s="55">
        <v>105671903</v>
      </c>
      <c r="B28767" s="1" t="s">
        <v>41</v>
      </c>
      <c r="C28767" t="s">
        <v>31</v>
      </c>
      <c r="D28767" s="1" t="s">
        <v>11</v>
      </c>
      <c r="E28767" t="s">
        <v>12</v>
      </c>
      <c r="F28767" s="4" t="s">
        <v>13</v>
      </c>
      <c r="G28767" s="3">
        <v>10.983331</v>
      </c>
      <c r="H28767" s="8">
        <v>0.69538310548804816</v>
      </c>
      <c r="I28767" s="26" t="str">
        <f>INDEX('Data Tab2'!$C:$C,MATCH('Data Tab1'!A28767,'Data Tab2'!$A:$A,0))</f>
        <v>MAN1</v>
      </c>
    </row>
    <row r="28768" spans="1:9" hidden="1">
      <c r="A28768" s="55">
        <v>105671903</v>
      </c>
      <c r="B28768" s="1" t="s">
        <v>41</v>
      </c>
      <c r="C28768" t="s">
        <v>31</v>
      </c>
      <c r="D28768" s="1" t="s">
        <v>11</v>
      </c>
      <c r="E28768" t="s">
        <v>12</v>
      </c>
      <c r="F28768" s="4" t="s">
        <v>34</v>
      </c>
      <c r="G28768" s="3">
        <v>10.999999000000001</v>
      </c>
      <c r="H28768" s="8">
        <v>0.53746055116868674</v>
      </c>
      <c r="I28768" s="26" t="str">
        <f>INDEX('Data Tab2'!$C:$C,MATCH('Data Tab1'!A28768,'Data Tab2'!$A:$A,0))</f>
        <v>MAN1</v>
      </c>
    </row>
    <row r="28769" spans="1:9" hidden="1">
      <c r="A28769" s="55">
        <v>105671903</v>
      </c>
      <c r="B28769" s="1" t="s">
        <v>41</v>
      </c>
      <c r="C28769" t="s">
        <v>31</v>
      </c>
      <c r="D28769" s="1" t="s">
        <v>11</v>
      </c>
      <c r="E28769" t="s">
        <v>12</v>
      </c>
      <c r="F28769" s="4" t="s">
        <v>14</v>
      </c>
      <c r="G28769" s="3">
        <v>10.711943</v>
      </c>
      <c r="H28769" s="8">
        <v>0.67712632251088056</v>
      </c>
      <c r="I28769" s="26" t="str">
        <f>INDEX('Data Tab2'!$C:$C,MATCH('Data Tab1'!A28769,'Data Tab2'!$A:$A,0))</f>
        <v>MAN1</v>
      </c>
    </row>
    <row r="28770" spans="1:9" hidden="1">
      <c r="A28770" s="55">
        <v>105671903</v>
      </c>
      <c r="B28770" s="1" t="s">
        <v>41</v>
      </c>
      <c r="C28770" t="s">
        <v>31</v>
      </c>
      <c r="D28770" s="1" t="s">
        <v>11</v>
      </c>
      <c r="E28770" t="s">
        <v>12</v>
      </c>
      <c r="F28770" s="4" t="s">
        <v>15</v>
      </c>
      <c r="G28770" s="3">
        <v>5.9999989999999999</v>
      </c>
      <c r="H28770" s="8">
        <v>0.56961210289703934</v>
      </c>
      <c r="I28770" s="26" t="str">
        <f>INDEX('Data Tab2'!$C:$C,MATCH('Data Tab1'!A28770,'Data Tab2'!$A:$A,0))</f>
        <v>MAN1</v>
      </c>
    </row>
    <row r="28771" spans="1:9" hidden="1">
      <c r="A28771" s="55">
        <v>105671903</v>
      </c>
      <c r="B28771" s="1" t="s">
        <v>41</v>
      </c>
      <c r="C28771" t="s">
        <v>31</v>
      </c>
      <c r="D28771" s="1" t="s">
        <v>11</v>
      </c>
      <c r="E28771" t="s">
        <v>12</v>
      </c>
      <c r="F28771" s="4" t="s">
        <v>29</v>
      </c>
      <c r="G28771" s="3">
        <v>4.7288870000000003</v>
      </c>
      <c r="H28771" s="8">
        <v>0.94859924210682067</v>
      </c>
      <c r="I28771" s="26" t="str">
        <f>INDEX('Data Tab2'!$C:$C,MATCH('Data Tab1'!A28771,'Data Tab2'!$A:$A,0))</f>
        <v>MAN1</v>
      </c>
    </row>
    <row r="28772" spans="1:9" hidden="1">
      <c r="A28772" s="55">
        <v>105671903</v>
      </c>
      <c r="B28772" s="1" t="s">
        <v>41</v>
      </c>
      <c r="C28772" t="s">
        <v>31</v>
      </c>
      <c r="D28772" s="1" t="s">
        <v>11</v>
      </c>
      <c r="E28772" t="s">
        <v>12</v>
      </c>
      <c r="F28772" s="4" t="s">
        <v>16</v>
      </c>
      <c r="G28772" s="3">
        <v>10.55972</v>
      </c>
      <c r="H28772" s="8">
        <v>0.41781463686117604</v>
      </c>
      <c r="I28772" s="26" t="str">
        <f>INDEX('Data Tab2'!$C:$C,MATCH('Data Tab1'!A28772,'Data Tab2'!$A:$A,0))</f>
        <v>MAN1</v>
      </c>
    </row>
    <row r="28773" spans="1:9" hidden="1">
      <c r="A28773" s="55">
        <v>105671903</v>
      </c>
      <c r="B28773" s="1" t="s">
        <v>33</v>
      </c>
      <c r="C28773" t="s">
        <v>31</v>
      </c>
      <c r="D28773" s="1" t="s">
        <v>17</v>
      </c>
      <c r="E28773" t="s">
        <v>18</v>
      </c>
      <c r="F28773" s="4" t="s">
        <v>35</v>
      </c>
      <c r="G28773" s="3">
        <v>9.9999979999999997</v>
      </c>
      <c r="H28773" s="8">
        <v>0.53990481726389594</v>
      </c>
      <c r="I28773" s="26" t="str">
        <f>INDEX('Data Tab2'!$C:$C,MATCH('Data Tab1'!A28773,'Data Tab2'!$A:$A,0))</f>
        <v>MAN1</v>
      </c>
    </row>
    <row r="28774" spans="1:9" hidden="1">
      <c r="A28774" s="55">
        <v>105671903</v>
      </c>
      <c r="B28774" s="1" t="s">
        <v>33</v>
      </c>
      <c r="C28774" t="s">
        <v>31</v>
      </c>
      <c r="D28774" s="1" t="s">
        <v>17</v>
      </c>
      <c r="E28774" t="s">
        <v>18</v>
      </c>
      <c r="F28774" s="4" t="s">
        <v>36</v>
      </c>
      <c r="G28774" s="3">
        <v>9.9999979999999997</v>
      </c>
      <c r="H28774" s="8">
        <v>0.95835152599263773</v>
      </c>
      <c r="I28774" s="26" t="str">
        <f>INDEX('Data Tab2'!$C:$C,MATCH('Data Tab1'!A28774,'Data Tab2'!$A:$A,0))</f>
        <v>MAN1</v>
      </c>
    </row>
    <row r="28775" spans="1:9" hidden="1">
      <c r="A28775" s="55">
        <v>105671903</v>
      </c>
      <c r="B28775" s="1" t="s">
        <v>33</v>
      </c>
      <c r="C28775" t="s">
        <v>31</v>
      </c>
      <c r="D28775" s="1" t="s">
        <v>17</v>
      </c>
      <c r="E28775" t="s">
        <v>18</v>
      </c>
      <c r="F28775" s="4" t="s">
        <v>38</v>
      </c>
      <c r="G28775" s="3">
        <v>4.7327750000000002</v>
      </c>
      <c r="H28775" s="8">
        <v>0.10730300370281565</v>
      </c>
      <c r="I28775" s="26" t="str">
        <f>INDEX('Data Tab2'!$C:$C,MATCH('Data Tab1'!A28775,'Data Tab2'!$A:$A,0))</f>
        <v>MAN1</v>
      </c>
    </row>
    <row r="28776" spans="1:9" hidden="1">
      <c r="A28776" s="55">
        <v>105671903</v>
      </c>
      <c r="B28776" s="1" t="s">
        <v>33</v>
      </c>
      <c r="C28776" t="s">
        <v>31</v>
      </c>
      <c r="D28776" s="1" t="s">
        <v>17</v>
      </c>
      <c r="E28776" t="s">
        <v>18</v>
      </c>
      <c r="F28776" s="4" t="s">
        <v>21</v>
      </c>
      <c r="G28776" s="3">
        <v>4.8013870000000001</v>
      </c>
      <c r="H28776" s="8">
        <v>0.69824151446276339</v>
      </c>
      <c r="I28776" s="26" t="str">
        <f>INDEX('Data Tab2'!$C:$C,MATCH('Data Tab1'!A28776,'Data Tab2'!$A:$A,0))</f>
        <v>MAN1</v>
      </c>
    </row>
    <row r="28777" spans="1:9" hidden="1">
      <c r="A28777" s="55">
        <v>105671903</v>
      </c>
      <c r="B28777" s="1" t="s">
        <v>33</v>
      </c>
      <c r="C28777" t="s">
        <v>31</v>
      </c>
      <c r="D28777" s="1" t="s">
        <v>17</v>
      </c>
      <c r="E28777" t="s">
        <v>18</v>
      </c>
      <c r="F28777" s="4" t="s">
        <v>22</v>
      </c>
      <c r="G28777" s="3">
        <v>9.9999979999999997</v>
      </c>
      <c r="H28777" s="8">
        <v>4.337434456387923E-2</v>
      </c>
      <c r="I28777" s="26" t="str">
        <f>INDEX('Data Tab2'!$C:$C,MATCH('Data Tab1'!A28777,'Data Tab2'!$A:$A,0))</f>
        <v>MAN1</v>
      </c>
    </row>
    <row r="28778" spans="1:9" hidden="1">
      <c r="A28778" s="55">
        <v>105671903</v>
      </c>
      <c r="B28778" s="1" t="s">
        <v>33</v>
      </c>
      <c r="C28778" t="s">
        <v>31</v>
      </c>
      <c r="D28778" s="1" t="s">
        <v>17</v>
      </c>
      <c r="E28778" t="s">
        <v>23</v>
      </c>
      <c r="F28778" s="4" t="s">
        <v>24</v>
      </c>
      <c r="G28778" s="3">
        <v>9.9999979999999997</v>
      </c>
      <c r="H28778" s="8">
        <v>0.44588564390825658</v>
      </c>
      <c r="I28778" s="26" t="str">
        <f>INDEX('Data Tab2'!$C:$C,MATCH('Data Tab1'!A28778,'Data Tab2'!$A:$A,0))</f>
        <v>MAN1</v>
      </c>
    </row>
    <row r="28779" spans="1:9" hidden="1">
      <c r="A28779" s="56">
        <v>105671903</v>
      </c>
      <c r="B28779" s="1" t="s">
        <v>33</v>
      </c>
      <c r="C28779" t="s">
        <v>31</v>
      </c>
      <c r="D28779" s="1" t="s">
        <v>17</v>
      </c>
      <c r="E28779" t="s">
        <v>23</v>
      </c>
      <c r="F28779" s="4" t="s">
        <v>25</v>
      </c>
      <c r="G28779" s="3">
        <v>8.8994420000000005</v>
      </c>
      <c r="H28779" s="8">
        <v>0.30287114891750921</v>
      </c>
      <c r="I28779" s="26" t="str">
        <f>INDEX('Data Tab2'!$C:$C,MATCH('Data Tab1'!A28779,'Data Tab2'!$A:$A,0))</f>
        <v>MAN1</v>
      </c>
    </row>
    <row r="28780" spans="1:9">
      <c r="A28780" s="55">
        <v>105675086</v>
      </c>
      <c r="B28780" s="1" t="s">
        <v>41</v>
      </c>
      <c r="C28780" t="s">
        <v>32</v>
      </c>
      <c r="D28780" s="1" t="s">
        <v>11</v>
      </c>
      <c r="E28780" t="s">
        <v>12</v>
      </c>
      <c r="F28780" s="4" t="s">
        <v>13</v>
      </c>
      <c r="G28780" s="3">
        <v>10.976660000000001</v>
      </c>
      <c r="H28780" s="8">
        <v>0.67115667674670021</v>
      </c>
      <c r="I28780" s="26" t="str">
        <f>INDEX('Data Tab2'!$C:$C,MATCH('Data Tab1'!A28780,'Data Tab2'!$A:$A,0))</f>
        <v>MAN2</v>
      </c>
    </row>
    <row r="28781" spans="1:9" hidden="1">
      <c r="A28781" s="55">
        <v>105675086</v>
      </c>
      <c r="B28781" s="1" t="s">
        <v>41</v>
      </c>
      <c r="C28781" t="s">
        <v>32</v>
      </c>
      <c r="D28781" s="1" t="s">
        <v>11</v>
      </c>
      <c r="E28781" t="s">
        <v>12</v>
      </c>
      <c r="F28781" s="4" t="s">
        <v>34</v>
      </c>
      <c r="G28781" s="3">
        <v>10.688882</v>
      </c>
      <c r="H28781" s="8">
        <v>0.67475429537258114</v>
      </c>
      <c r="I28781" s="26" t="str">
        <f>INDEX('Data Tab2'!$C:$C,MATCH('Data Tab1'!A28781,'Data Tab2'!$A:$A,0))</f>
        <v>MAN2</v>
      </c>
    </row>
    <row r="28782" spans="1:9" hidden="1">
      <c r="A28782" s="55">
        <v>105675086</v>
      </c>
      <c r="B28782" s="1" t="s">
        <v>41</v>
      </c>
      <c r="C28782" t="s">
        <v>32</v>
      </c>
      <c r="D28782" s="1" t="s">
        <v>11</v>
      </c>
      <c r="E28782" t="s">
        <v>12</v>
      </c>
      <c r="F28782" s="4" t="s">
        <v>14</v>
      </c>
      <c r="G28782" s="3">
        <v>10.469158999999999</v>
      </c>
      <c r="H28782" s="8">
        <v>0.3961774440367315</v>
      </c>
      <c r="I28782" s="26" t="str">
        <f>INDEX('Data Tab2'!$C:$C,MATCH('Data Tab1'!A28782,'Data Tab2'!$A:$A,0))</f>
        <v>MAN2</v>
      </c>
    </row>
    <row r="28783" spans="1:9" hidden="1">
      <c r="A28783" s="55">
        <v>105675086</v>
      </c>
      <c r="B28783" s="1" t="s">
        <v>41</v>
      </c>
      <c r="C28783" t="s">
        <v>32</v>
      </c>
      <c r="D28783" s="1" t="s">
        <v>11</v>
      </c>
      <c r="E28783" t="s">
        <v>12</v>
      </c>
      <c r="F28783" s="4" t="s">
        <v>29</v>
      </c>
      <c r="G28783" s="3">
        <v>10.249993999999999</v>
      </c>
      <c r="H28783" s="8">
        <v>0.77873455919703227</v>
      </c>
      <c r="I28783" s="26" t="str">
        <f>INDEX('Data Tab2'!$C:$C,MATCH('Data Tab1'!A28783,'Data Tab2'!$A:$A,0))</f>
        <v>MAN2</v>
      </c>
    </row>
    <row r="28784" spans="1:9" hidden="1">
      <c r="A28784" s="55">
        <v>105675086</v>
      </c>
      <c r="B28784" s="1" t="s">
        <v>41</v>
      </c>
      <c r="C28784" t="s">
        <v>32</v>
      </c>
      <c r="D28784" s="1" t="s">
        <v>11</v>
      </c>
      <c r="E28784" t="s">
        <v>12</v>
      </c>
      <c r="F28784" s="4" t="s">
        <v>16</v>
      </c>
      <c r="G28784" s="3">
        <v>10.999993</v>
      </c>
      <c r="H28784" s="8">
        <v>0.82946165688468743</v>
      </c>
      <c r="I28784" s="26" t="str">
        <f>INDEX('Data Tab2'!$C:$C,MATCH('Data Tab1'!A28784,'Data Tab2'!$A:$A,0))</f>
        <v>MAN2</v>
      </c>
    </row>
    <row r="28785" spans="1:9" hidden="1">
      <c r="A28785" s="55">
        <v>105675086</v>
      </c>
      <c r="B28785" s="1" t="s">
        <v>33</v>
      </c>
      <c r="C28785" t="s">
        <v>32</v>
      </c>
      <c r="D28785" s="1" t="s">
        <v>17</v>
      </c>
      <c r="E28785" t="s">
        <v>18</v>
      </c>
      <c r="F28785" s="4" t="s">
        <v>35</v>
      </c>
      <c r="G28785" s="3">
        <v>9.9999909999999996</v>
      </c>
      <c r="H28785" s="8">
        <v>0.32081591714171087</v>
      </c>
      <c r="I28785" s="26" t="str">
        <f>INDEX('Data Tab2'!$C:$C,MATCH('Data Tab1'!A28785,'Data Tab2'!$A:$A,0))</f>
        <v>MAN2</v>
      </c>
    </row>
    <row r="28786" spans="1:9" hidden="1">
      <c r="A28786" s="55">
        <v>105675086</v>
      </c>
      <c r="B28786" s="1" t="s">
        <v>33</v>
      </c>
      <c r="C28786" t="s">
        <v>32</v>
      </c>
      <c r="D28786" s="1" t="s">
        <v>17</v>
      </c>
      <c r="E28786" t="s">
        <v>18</v>
      </c>
      <c r="F28786" s="4" t="s">
        <v>36</v>
      </c>
      <c r="G28786" s="3">
        <v>9.9999909999999996</v>
      </c>
      <c r="H28786" s="8">
        <v>0.54288053716223472</v>
      </c>
      <c r="I28786" s="26" t="str">
        <f>INDEX('Data Tab2'!$C:$C,MATCH('Data Tab1'!A28786,'Data Tab2'!$A:$A,0))</f>
        <v>MAN2</v>
      </c>
    </row>
    <row r="28787" spans="1:9" hidden="1">
      <c r="A28787" s="55">
        <v>105675086</v>
      </c>
      <c r="B28787" s="1" t="s">
        <v>33</v>
      </c>
      <c r="C28787" t="s">
        <v>32</v>
      </c>
      <c r="D28787" s="1" t="s">
        <v>17</v>
      </c>
      <c r="E28787" t="s">
        <v>18</v>
      </c>
      <c r="F28787" s="4" t="s">
        <v>38</v>
      </c>
      <c r="G28787" s="3">
        <v>9.9999909999999996</v>
      </c>
      <c r="H28787" s="8">
        <v>1.8652045785485183E-2</v>
      </c>
      <c r="I28787" s="26" t="str">
        <f>INDEX('Data Tab2'!$C:$C,MATCH('Data Tab1'!A28787,'Data Tab2'!$A:$A,0))</f>
        <v>MAN2</v>
      </c>
    </row>
    <row r="28788" spans="1:9" hidden="1">
      <c r="A28788" s="55">
        <v>105675086</v>
      </c>
      <c r="B28788" s="1" t="s">
        <v>33</v>
      </c>
      <c r="C28788" t="s">
        <v>32</v>
      </c>
      <c r="D28788" s="1" t="s">
        <v>17</v>
      </c>
      <c r="E28788" t="s">
        <v>18</v>
      </c>
      <c r="F28788" s="4" t="s">
        <v>21</v>
      </c>
      <c r="G28788" s="3">
        <v>9.9999900000000004</v>
      </c>
      <c r="H28788" s="8">
        <v>0.83424928151692779</v>
      </c>
      <c r="I28788" s="26" t="str">
        <f>INDEX('Data Tab2'!$C:$C,MATCH('Data Tab1'!A28788,'Data Tab2'!$A:$A,0))</f>
        <v>MAN2</v>
      </c>
    </row>
    <row r="28789" spans="1:9" hidden="1">
      <c r="A28789" s="55">
        <v>105675086</v>
      </c>
      <c r="B28789" s="1" t="s">
        <v>33</v>
      </c>
      <c r="C28789" t="s">
        <v>32</v>
      </c>
      <c r="D28789" s="1" t="s">
        <v>17</v>
      </c>
      <c r="E28789" t="s">
        <v>18</v>
      </c>
      <c r="F28789" s="4" t="s">
        <v>22</v>
      </c>
      <c r="G28789" s="3">
        <v>9.9999900000000004</v>
      </c>
      <c r="H28789" s="8">
        <v>0.6982427800507458</v>
      </c>
      <c r="I28789" s="26" t="str">
        <f>INDEX('Data Tab2'!$C:$C,MATCH('Data Tab1'!A28789,'Data Tab2'!$A:$A,0))</f>
        <v>MAN2</v>
      </c>
    </row>
    <row r="28790" spans="1:9" hidden="1">
      <c r="A28790" s="55">
        <v>105675086</v>
      </c>
      <c r="B28790" s="1" t="s">
        <v>33</v>
      </c>
      <c r="C28790" t="s">
        <v>32</v>
      </c>
      <c r="D28790" s="1" t="s">
        <v>17</v>
      </c>
      <c r="E28790" t="s">
        <v>23</v>
      </c>
      <c r="F28790" s="4" t="s">
        <v>24</v>
      </c>
      <c r="G28790" s="3">
        <v>9.3422160000000005</v>
      </c>
      <c r="H28790" s="8">
        <v>0.95782528568898295</v>
      </c>
      <c r="I28790" s="26" t="str">
        <f>INDEX('Data Tab2'!$C:$C,MATCH('Data Tab1'!A28790,'Data Tab2'!$A:$A,0))</f>
        <v>MAN2</v>
      </c>
    </row>
    <row r="28791" spans="1:9" hidden="1">
      <c r="A28791" s="56">
        <v>105675086</v>
      </c>
      <c r="B28791" s="1" t="s">
        <v>33</v>
      </c>
      <c r="C28791" t="s">
        <v>32</v>
      </c>
      <c r="D28791" s="1" t="s">
        <v>17</v>
      </c>
      <c r="E28791" t="s">
        <v>23</v>
      </c>
      <c r="F28791" s="4" t="s">
        <v>25</v>
      </c>
      <c r="G28791" s="3">
        <v>8.6691590000000005</v>
      </c>
      <c r="H28791" s="8">
        <v>0.89429272327480669</v>
      </c>
      <c r="I28791" s="26" t="str">
        <f>INDEX('Data Tab2'!$C:$C,MATCH('Data Tab1'!A28791,'Data Tab2'!$A:$A,0))</f>
        <v>MAN2</v>
      </c>
    </row>
    <row r="28792" spans="1:9">
      <c r="A28792" s="55">
        <v>105678031</v>
      </c>
      <c r="B28792" s="1" t="s">
        <v>41</v>
      </c>
      <c r="C28792" t="s">
        <v>31</v>
      </c>
      <c r="D28792" s="1" t="s">
        <v>11</v>
      </c>
      <c r="E28792" t="s">
        <v>12</v>
      </c>
      <c r="F28792" s="4" t="s">
        <v>13</v>
      </c>
      <c r="G28792" s="3">
        <v>10.999995999999999</v>
      </c>
      <c r="H28792" s="8">
        <v>0.91522215130242546</v>
      </c>
      <c r="I28792" s="26" t="str">
        <f>INDEX('Data Tab2'!$C:$C,MATCH('Data Tab1'!A28792,'Data Tab2'!$A:$A,0))</f>
        <v>MAN3</v>
      </c>
    </row>
    <row r="28793" spans="1:9" hidden="1">
      <c r="A28793" s="55">
        <v>105678031</v>
      </c>
      <c r="B28793" s="1" t="s">
        <v>41</v>
      </c>
      <c r="C28793" t="s">
        <v>31</v>
      </c>
      <c r="D28793" s="1" t="s">
        <v>11</v>
      </c>
      <c r="E28793" t="s">
        <v>12</v>
      </c>
      <c r="F28793" s="4" t="s">
        <v>34</v>
      </c>
      <c r="G28793" s="3">
        <v>10.999998</v>
      </c>
      <c r="H28793" s="8">
        <v>0.37796447492221485</v>
      </c>
      <c r="I28793" s="26" t="str">
        <f>INDEX('Data Tab2'!$C:$C,MATCH('Data Tab1'!A28793,'Data Tab2'!$A:$A,0))</f>
        <v>MAN3</v>
      </c>
    </row>
    <row r="28794" spans="1:9" hidden="1">
      <c r="A28794" s="55">
        <v>105678031</v>
      </c>
      <c r="B28794" s="1" t="s">
        <v>41</v>
      </c>
      <c r="C28794" t="s">
        <v>31</v>
      </c>
      <c r="D28794" s="1" t="s">
        <v>11</v>
      </c>
      <c r="E28794" t="s">
        <v>12</v>
      </c>
      <c r="F28794" s="4" t="s">
        <v>14</v>
      </c>
      <c r="G28794" s="3">
        <v>10.217496000000001</v>
      </c>
      <c r="H28794" s="8">
        <v>0.76133730283650858</v>
      </c>
      <c r="I28794" s="26" t="str">
        <f>INDEX('Data Tab2'!$C:$C,MATCH('Data Tab1'!A28794,'Data Tab2'!$A:$A,0))</f>
        <v>MAN3</v>
      </c>
    </row>
    <row r="28795" spans="1:9" hidden="1">
      <c r="A28795" s="55">
        <v>105678031</v>
      </c>
      <c r="B28795" s="1" t="s">
        <v>41</v>
      </c>
      <c r="C28795" t="s">
        <v>31</v>
      </c>
      <c r="D28795" s="1" t="s">
        <v>11</v>
      </c>
      <c r="E28795" t="s">
        <v>12</v>
      </c>
      <c r="F28795" s="4" t="s">
        <v>29</v>
      </c>
      <c r="G28795" s="3">
        <v>10.999998</v>
      </c>
      <c r="H28795" s="8">
        <v>0.6075779068914805</v>
      </c>
      <c r="I28795" s="26" t="str">
        <f>INDEX('Data Tab2'!$C:$C,MATCH('Data Tab1'!A28795,'Data Tab2'!$A:$A,0))</f>
        <v>MAN3</v>
      </c>
    </row>
    <row r="28796" spans="1:9" hidden="1">
      <c r="A28796" s="56">
        <v>105678031</v>
      </c>
      <c r="B28796" s="1" t="s">
        <v>41</v>
      </c>
      <c r="C28796" t="s">
        <v>31</v>
      </c>
      <c r="D28796" s="1" t="s">
        <v>11</v>
      </c>
      <c r="E28796" t="s">
        <v>12</v>
      </c>
      <c r="F28796" s="4" t="s">
        <v>16</v>
      </c>
      <c r="G28796" s="3">
        <v>10.312497</v>
      </c>
      <c r="H28796" s="8">
        <v>0.48613642632947995</v>
      </c>
      <c r="I28796" s="26" t="str">
        <f>INDEX('Data Tab2'!$C:$C,MATCH('Data Tab1'!A28796,'Data Tab2'!$A:$A,0))</f>
        <v>MAN3</v>
      </c>
    </row>
    <row r="28797" spans="1:9">
      <c r="A28797" s="55">
        <v>105678033</v>
      </c>
      <c r="B28797" s="1" t="s">
        <v>42</v>
      </c>
      <c r="C28797" t="s">
        <v>32</v>
      </c>
      <c r="D28797" s="1" t="s">
        <v>11</v>
      </c>
      <c r="E28797" t="s">
        <v>12</v>
      </c>
      <c r="F28797" s="4" t="s">
        <v>13</v>
      </c>
      <c r="G28797" s="3">
        <v>3.7947199999999999</v>
      </c>
      <c r="H28797" s="8">
        <v>0.71473372743929298</v>
      </c>
      <c r="I28797" s="26" t="str">
        <f>INDEX('Data Tab2'!$C:$C,MATCH('Data Tab1'!A28797,'Data Tab2'!$A:$A,0))</f>
        <v>MAN4</v>
      </c>
    </row>
    <row r="28798" spans="1:9" hidden="1">
      <c r="A28798" s="55">
        <v>105678033</v>
      </c>
      <c r="B28798" s="1" t="s">
        <v>42</v>
      </c>
      <c r="C28798" t="s">
        <v>32</v>
      </c>
      <c r="D28798" s="1" t="s">
        <v>11</v>
      </c>
      <c r="E28798" t="s">
        <v>12</v>
      </c>
      <c r="F28798" s="4" t="s">
        <v>34</v>
      </c>
      <c r="G28798" s="3">
        <v>10.730553</v>
      </c>
      <c r="H28798" s="8">
        <v>0.54018413458649139</v>
      </c>
      <c r="I28798" s="26" t="str">
        <f>INDEX('Data Tab2'!$C:$C,MATCH('Data Tab1'!A28798,'Data Tab2'!$A:$A,0))</f>
        <v>MAN4</v>
      </c>
    </row>
    <row r="28799" spans="1:9" hidden="1">
      <c r="A28799" s="55">
        <v>105678033</v>
      </c>
      <c r="B28799" s="1" t="s">
        <v>42</v>
      </c>
      <c r="C28799" t="s">
        <v>32</v>
      </c>
      <c r="D28799" s="1" t="s">
        <v>11</v>
      </c>
      <c r="E28799" t="s">
        <v>12</v>
      </c>
      <c r="F28799" s="4" t="s">
        <v>28</v>
      </c>
      <c r="G28799" s="3">
        <v>10.640276</v>
      </c>
      <c r="H28799" s="8">
        <v>0.23663805991128217</v>
      </c>
      <c r="I28799" s="26" t="str">
        <f>INDEX('Data Tab2'!$C:$C,MATCH('Data Tab1'!A28799,'Data Tab2'!$A:$A,0))</f>
        <v>MAN4</v>
      </c>
    </row>
    <row r="28800" spans="1:9" hidden="1">
      <c r="A28800" s="55">
        <v>105678033</v>
      </c>
      <c r="B28800" s="1" t="s">
        <v>42</v>
      </c>
      <c r="C28800" t="s">
        <v>32</v>
      </c>
      <c r="D28800" s="1" t="s">
        <v>11</v>
      </c>
      <c r="E28800" t="s">
        <v>12</v>
      </c>
      <c r="F28800" s="4" t="s">
        <v>29</v>
      </c>
      <c r="G28800" s="3">
        <v>8.5261089999999999</v>
      </c>
      <c r="H28800" s="8">
        <v>2.112908106540623E-2</v>
      </c>
      <c r="I28800" s="26" t="str">
        <f>INDEX('Data Tab2'!$C:$C,MATCH('Data Tab1'!A28800,'Data Tab2'!$A:$A,0))</f>
        <v>MAN4</v>
      </c>
    </row>
    <row r="28801" spans="1:9" hidden="1">
      <c r="A28801" s="55">
        <v>105678033</v>
      </c>
      <c r="B28801" s="1" t="s">
        <v>42</v>
      </c>
      <c r="C28801" t="s">
        <v>32</v>
      </c>
      <c r="D28801" s="1" t="s">
        <v>11</v>
      </c>
      <c r="E28801" t="s">
        <v>12</v>
      </c>
      <c r="F28801" s="4" t="s">
        <v>16</v>
      </c>
      <c r="G28801" s="3">
        <v>10.999998</v>
      </c>
      <c r="H28801" s="8">
        <v>0.670122120934319</v>
      </c>
      <c r="I28801" s="26" t="str">
        <f>INDEX('Data Tab2'!$C:$C,MATCH('Data Tab1'!A28801,'Data Tab2'!$A:$A,0))</f>
        <v>MAN4</v>
      </c>
    </row>
    <row r="28802" spans="1:9" hidden="1">
      <c r="A28802" s="55">
        <v>105678033</v>
      </c>
      <c r="B28802" s="1" t="s">
        <v>41</v>
      </c>
      <c r="C28802" t="s">
        <v>31</v>
      </c>
      <c r="D28802" s="1" t="s">
        <v>11</v>
      </c>
      <c r="E28802" t="s">
        <v>12</v>
      </c>
      <c r="F28802" s="4" t="s">
        <v>13</v>
      </c>
      <c r="G28802" s="3">
        <v>7.2052759999999996</v>
      </c>
      <c r="H28802" s="8">
        <v>0.7945646650062167</v>
      </c>
      <c r="I28802" s="26" t="str">
        <f>INDEX('Data Tab2'!$C:$C,MATCH('Data Tab1'!A28802,'Data Tab2'!$A:$A,0))</f>
        <v>MAN4</v>
      </c>
    </row>
    <row r="28803" spans="1:9" hidden="1">
      <c r="A28803" s="55">
        <v>105678033</v>
      </c>
      <c r="B28803" s="1" t="s">
        <v>41</v>
      </c>
      <c r="C28803" t="s">
        <v>31</v>
      </c>
      <c r="D28803" s="1" t="s">
        <v>11</v>
      </c>
      <c r="E28803" t="s">
        <v>12</v>
      </c>
      <c r="F28803" s="4" t="s">
        <v>28</v>
      </c>
      <c r="G28803" s="3">
        <v>0.35972100000000001</v>
      </c>
      <c r="H28803" s="8">
        <v>0.17535729138294265</v>
      </c>
      <c r="I28803" s="26" t="str">
        <f>INDEX('Data Tab2'!$C:$C,MATCH('Data Tab1'!A28803,'Data Tab2'!$A:$A,0))</f>
        <v>MAN4</v>
      </c>
    </row>
    <row r="28804" spans="1:9" hidden="1">
      <c r="A28804" s="56">
        <v>105678033</v>
      </c>
      <c r="B28804" s="1" t="s">
        <v>41</v>
      </c>
      <c r="C28804" t="s">
        <v>31</v>
      </c>
      <c r="D28804" s="1" t="s">
        <v>11</v>
      </c>
      <c r="E28804" t="s">
        <v>12</v>
      </c>
      <c r="F28804" s="4" t="s">
        <v>29</v>
      </c>
      <c r="G28804" s="3">
        <v>2.4738869999999999</v>
      </c>
      <c r="H28804" s="8">
        <v>0.86474762522942239</v>
      </c>
      <c r="I28804" s="26" t="str">
        <f>INDEX('Data Tab2'!$C:$C,MATCH('Data Tab1'!A28804,'Data Tab2'!$A:$A,0))</f>
        <v>MAN4</v>
      </c>
    </row>
    <row r="28805" spans="1:9">
      <c r="A28805" s="55">
        <v>105678034</v>
      </c>
      <c r="B28805" s="1" t="s">
        <v>41</v>
      </c>
      <c r="C28805" t="s">
        <v>31</v>
      </c>
      <c r="D28805" s="1" t="s">
        <v>11</v>
      </c>
      <c r="E28805" t="s">
        <v>12</v>
      </c>
      <c r="F28805" s="4" t="s">
        <v>13</v>
      </c>
      <c r="G28805" s="3">
        <v>10.999998</v>
      </c>
      <c r="H28805" s="8">
        <v>0.49352323310315238</v>
      </c>
      <c r="I28805" s="26" t="str">
        <f>INDEX('Data Tab2'!$C:$C,MATCH('Data Tab1'!A28805,'Data Tab2'!$A:$A,0))</f>
        <v>MRS1</v>
      </c>
    </row>
    <row r="28806" spans="1:9" hidden="1">
      <c r="A28806" s="55">
        <v>105678034</v>
      </c>
      <c r="B28806" s="1" t="s">
        <v>41</v>
      </c>
      <c r="C28806" t="s">
        <v>31</v>
      </c>
      <c r="D28806" s="1" t="s">
        <v>11</v>
      </c>
      <c r="E28806" t="s">
        <v>12</v>
      </c>
      <c r="F28806" s="4" t="s">
        <v>34</v>
      </c>
      <c r="G28806" s="3">
        <v>10.999998</v>
      </c>
      <c r="H28806" s="8">
        <v>0.14427700260084275</v>
      </c>
      <c r="I28806" s="26" t="str">
        <f>INDEX('Data Tab2'!$C:$C,MATCH('Data Tab1'!A28806,'Data Tab2'!$A:$A,0))</f>
        <v>MRS1</v>
      </c>
    </row>
    <row r="28807" spans="1:9" hidden="1">
      <c r="A28807" s="55">
        <v>105678034</v>
      </c>
      <c r="B28807" s="1" t="s">
        <v>41</v>
      </c>
      <c r="C28807" t="s">
        <v>31</v>
      </c>
      <c r="D28807" s="1" t="s">
        <v>11</v>
      </c>
      <c r="E28807" t="s">
        <v>12</v>
      </c>
      <c r="F28807" s="4" t="s">
        <v>14</v>
      </c>
      <c r="G28807" s="3">
        <v>10.999998</v>
      </c>
      <c r="H28807" s="8">
        <v>0.34277032834452192</v>
      </c>
      <c r="I28807" s="26" t="str">
        <f>INDEX('Data Tab2'!$C:$C,MATCH('Data Tab1'!A28807,'Data Tab2'!$A:$A,0))</f>
        <v>MRS1</v>
      </c>
    </row>
    <row r="28808" spans="1:9" hidden="1">
      <c r="A28808" s="55">
        <v>105678034</v>
      </c>
      <c r="B28808" s="1" t="s">
        <v>41</v>
      </c>
      <c r="C28808" t="s">
        <v>31</v>
      </c>
      <c r="D28808" s="1" t="s">
        <v>11</v>
      </c>
      <c r="E28808" t="s">
        <v>12</v>
      </c>
      <c r="F28808" s="4" t="s">
        <v>29</v>
      </c>
      <c r="G28808" s="3">
        <v>10.999998</v>
      </c>
      <c r="H28808" s="8">
        <v>0.86279715196862539</v>
      </c>
      <c r="I28808" s="26" t="str">
        <f>INDEX('Data Tab2'!$C:$C,MATCH('Data Tab1'!A28808,'Data Tab2'!$A:$A,0))</f>
        <v>MRS1</v>
      </c>
    </row>
    <row r="28809" spans="1:9" hidden="1">
      <c r="A28809" s="56">
        <v>105678034</v>
      </c>
      <c r="B28809" s="1" t="s">
        <v>41</v>
      </c>
      <c r="C28809" t="s">
        <v>31</v>
      </c>
      <c r="D28809" s="1" t="s">
        <v>11</v>
      </c>
      <c r="E28809" t="s">
        <v>12</v>
      </c>
      <c r="F28809" s="4" t="s">
        <v>16</v>
      </c>
      <c r="G28809" s="3">
        <v>8.8891650000000002</v>
      </c>
      <c r="H28809" s="8">
        <v>0.65917302950107115</v>
      </c>
      <c r="I28809" s="26" t="str">
        <f>INDEX('Data Tab2'!$C:$C,MATCH('Data Tab1'!A28809,'Data Tab2'!$A:$A,0))</f>
        <v>MRS1</v>
      </c>
    </row>
    <row r="28810" spans="1:9">
      <c r="A28810" s="55">
        <v>105678035</v>
      </c>
      <c r="B28810" s="1" t="s">
        <v>42</v>
      </c>
      <c r="C28810" t="s">
        <v>37</v>
      </c>
      <c r="D28810" s="1" t="s">
        <v>11</v>
      </c>
      <c r="E28810" t="s">
        <v>12</v>
      </c>
      <c r="F28810" s="4" t="s">
        <v>14</v>
      </c>
      <c r="G28810" s="3">
        <v>6.5655539999999997</v>
      </c>
      <c r="H28810" s="8">
        <v>0.18357423130752748</v>
      </c>
      <c r="I28810" s="26" t="str">
        <f>INDEX('Data Tab2'!$C:$C,MATCH('Data Tab1'!A28810,'Data Tab2'!$A:$A,0))</f>
        <v>MUC3</v>
      </c>
    </row>
    <row r="28811" spans="1:9" hidden="1">
      <c r="A28811" s="55">
        <v>105678035</v>
      </c>
      <c r="B28811" s="1" t="s">
        <v>42</v>
      </c>
      <c r="C28811" t="s">
        <v>37</v>
      </c>
      <c r="D28811" s="1" t="s">
        <v>11</v>
      </c>
      <c r="E28811" t="s">
        <v>12</v>
      </c>
      <c r="F28811" s="4" t="s">
        <v>29</v>
      </c>
      <c r="G28811" s="3">
        <v>3.2797200000000002</v>
      </c>
      <c r="H28811" s="8">
        <v>0.51207076720970934</v>
      </c>
      <c r="I28811" s="26" t="str">
        <f>INDEX('Data Tab2'!$C:$C,MATCH('Data Tab1'!A28811,'Data Tab2'!$A:$A,0))</f>
        <v>MUC3</v>
      </c>
    </row>
    <row r="28812" spans="1:9" hidden="1">
      <c r="A28812" s="55">
        <v>105678035</v>
      </c>
      <c r="B28812" s="1" t="s">
        <v>42</v>
      </c>
      <c r="C28812" t="s">
        <v>37</v>
      </c>
      <c r="D28812" s="1" t="s">
        <v>11</v>
      </c>
      <c r="E28812" t="s">
        <v>12</v>
      </c>
      <c r="F28812" s="4" t="s">
        <v>16</v>
      </c>
      <c r="G28812" s="3">
        <v>5.3263879999999997</v>
      </c>
      <c r="H28812" s="8">
        <v>0.64570738448480314</v>
      </c>
      <c r="I28812" s="26" t="str">
        <f>INDEX('Data Tab2'!$C:$C,MATCH('Data Tab1'!A28812,'Data Tab2'!$A:$A,0))</f>
        <v>MUC3</v>
      </c>
    </row>
    <row r="28813" spans="1:9" hidden="1">
      <c r="A28813" s="55">
        <v>105678035</v>
      </c>
      <c r="B28813" s="1" t="s">
        <v>9</v>
      </c>
      <c r="C28813" t="s">
        <v>31</v>
      </c>
      <c r="D28813" s="1" t="s">
        <v>17</v>
      </c>
      <c r="E28813" t="s">
        <v>18</v>
      </c>
      <c r="F28813" s="4" t="s">
        <v>35</v>
      </c>
      <c r="G28813" s="3">
        <v>1.9199980000000001</v>
      </c>
      <c r="H28813" s="8">
        <v>0.3072287382480956</v>
      </c>
      <c r="I28813" s="26" t="str">
        <f>INDEX('Data Tab2'!$C:$C,MATCH('Data Tab1'!A28813,'Data Tab2'!$A:$A,0))</f>
        <v>MUC3</v>
      </c>
    </row>
    <row r="28814" spans="1:9" hidden="1">
      <c r="A28814" s="55">
        <v>105678035</v>
      </c>
      <c r="B28814" s="1" t="s">
        <v>9</v>
      </c>
      <c r="C28814" t="s">
        <v>31</v>
      </c>
      <c r="D28814" s="1" t="s">
        <v>17</v>
      </c>
      <c r="E28814" t="s">
        <v>18</v>
      </c>
      <c r="F28814" s="4" t="s">
        <v>22</v>
      </c>
      <c r="G28814" s="3">
        <v>4.6805529999999997</v>
      </c>
      <c r="H28814" s="8">
        <v>0.58889630965200312</v>
      </c>
      <c r="I28814" s="26" t="str">
        <f>INDEX('Data Tab2'!$C:$C,MATCH('Data Tab1'!A28814,'Data Tab2'!$A:$A,0))</f>
        <v>MUC3</v>
      </c>
    </row>
    <row r="28815" spans="1:9" hidden="1">
      <c r="A28815" s="55">
        <v>105678035</v>
      </c>
      <c r="B28815" s="1" t="s">
        <v>9</v>
      </c>
      <c r="C28815" t="s">
        <v>31</v>
      </c>
      <c r="D28815" s="1" t="s">
        <v>17</v>
      </c>
      <c r="E28815" t="s">
        <v>23</v>
      </c>
      <c r="F28815" s="4" t="s">
        <v>24</v>
      </c>
      <c r="G28815" s="3">
        <v>9.9999970000000005</v>
      </c>
      <c r="H28815" s="8">
        <v>0.41143588303231027</v>
      </c>
      <c r="I28815" s="26" t="str">
        <f>INDEX('Data Tab2'!$C:$C,MATCH('Data Tab1'!A28815,'Data Tab2'!$A:$A,0))</f>
        <v>MUC3</v>
      </c>
    </row>
    <row r="28816" spans="1:9" hidden="1">
      <c r="A28816" s="55">
        <v>105678035</v>
      </c>
      <c r="B28816" s="1" t="s">
        <v>41</v>
      </c>
      <c r="C28816" t="s">
        <v>31</v>
      </c>
      <c r="D28816" s="1" t="s">
        <v>11</v>
      </c>
      <c r="E28816" t="s">
        <v>12</v>
      </c>
      <c r="F28816" s="4" t="s">
        <v>13</v>
      </c>
      <c r="G28816" s="3">
        <v>10.999995999999999</v>
      </c>
      <c r="H28816" s="8">
        <v>0.19854209984693383</v>
      </c>
      <c r="I28816" s="26" t="str">
        <f>INDEX('Data Tab2'!$C:$C,MATCH('Data Tab1'!A28816,'Data Tab2'!$A:$A,0))</f>
        <v>MUC3</v>
      </c>
    </row>
    <row r="28817" spans="1:9" hidden="1">
      <c r="A28817" s="55">
        <v>105678035</v>
      </c>
      <c r="B28817" s="1" t="s">
        <v>41</v>
      </c>
      <c r="C28817" t="s">
        <v>31</v>
      </c>
      <c r="D28817" s="1" t="s">
        <v>11</v>
      </c>
      <c r="E28817" t="s">
        <v>12</v>
      </c>
      <c r="F28817" s="4" t="s">
        <v>34</v>
      </c>
      <c r="G28817" s="3">
        <v>10.999997</v>
      </c>
      <c r="H28817" s="8">
        <v>1.0005623752538995E-2</v>
      </c>
      <c r="I28817" s="26" t="str">
        <f>INDEX('Data Tab2'!$C:$C,MATCH('Data Tab1'!A28817,'Data Tab2'!$A:$A,0))</f>
        <v>MUC3</v>
      </c>
    </row>
    <row r="28818" spans="1:9" hidden="1">
      <c r="A28818" s="55">
        <v>105678035</v>
      </c>
      <c r="B28818" s="1" t="s">
        <v>41</v>
      </c>
      <c r="C28818" t="s">
        <v>31</v>
      </c>
      <c r="D28818" s="1" t="s">
        <v>11</v>
      </c>
      <c r="E28818" t="s">
        <v>12</v>
      </c>
      <c r="F28818" s="4" t="s">
        <v>14</v>
      </c>
      <c r="G28818" s="3">
        <v>4.3741630000000002</v>
      </c>
      <c r="H28818" s="8">
        <v>0.55399078167760452</v>
      </c>
      <c r="I28818" s="26" t="str">
        <f>INDEX('Data Tab2'!$C:$C,MATCH('Data Tab1'!A28818,'Data Tab2'!$A:$A,0))</f>
        <v>MUC3</v>
      </c>
    </row>
    <row r="28819" spans="1:9" hidden="1">
      <c r="A28819" s="55">
        <v>105678035</v>
      </c>
      <c r="B28819" s="1" t="s">
        <v>41</v>
      </c>
      <c r="C28819" t="s">
        <v>31</v>
      </c>
      <c r="D28819" s="1" t="s">
        <v>11</v>
      </c>
      <c r="E28819" t="s">
        <v>12</v>
      </c>
      <c r="F28819" s="4" t="s">
        <v>29</v>
      </c>
      <c r="G28819" s="3">
        <v>7.2255539999999998</v>
      </c>
      <c r="H28819" s="8">
        <v>0.50015058860050354</v>
      </c>
      <c r="I28819" s="26" t="str">
        <f>INDEX('Data Tab2'!$C:$C,MATCH('Data Tab1'!A28819,'Data Tab2'!$A:$A,0))</f>
        <v>MUC3</v>
      </c>
    </row>
    <row r="28820" spans="1:9" hidden="1">
      <c r="A28820" s="56">
        <v>105678035</v>
      </c>
      <c r="B28820" s="1" t="s">
        <v>41</v>
      </c>
      <c r="C28820" t="s">
        <v>31</v>
      </c>
      <c r="D28820" s="1" t="s">
        <v>11</v>
      </c>
      <c r="E28820" t="s">
        <v>12</v>
      </c>
      <c r="F28820" s="4" t="s">
        <v>16</v>
      </c>
      <c r="G28820" s="3">
        <v>5.6724990000000002</v>
      </c>
      <c r="H28820" s="8">
        <v>0.83015383833138534</v>
      </c>
      <c r="I28820" s="26" t="str">
        <f>INDEX('Data Tab2'!$C:$C,MATCH('Data Tab1'!A28820,'Data Tab2'!$A:$A,0))</f>
        <v>MUC3</v>
      </c>
    </row>
    <row r="28821" spans="1:9">
      <c r="A28821" s="55">
        <v>105678036</v>
      </c>
      <c r="B28821" s="1" t="s">
        <v>41</v>
      </c>
      <c r="C28821" t="s">
        <v>31</v>
      </c>
      <c r="D28821" s="1" t="s">
        <v>11</v>
      </c>
      <c r="E28821" t="s">
        <v>12</v>
      </c>
      <c r="F28821" s="4" t="s">
        <v>13</v>
      </c>
      <c r="G28821" s="3">
        <v>2.356665</v>
      </c>
      <c r="H28821" s="8">
        <v>0.26223854219829734</v>
      </c>
      <c r="I28821" s="26" t="str">
        <f>INDEX('Data Tab2'!$C:$C,MATCH('Data Tab1'!A28821,'Data Tab2'!$A:$A,0))</f>
        <v>MXP3</v>
      </c>
    </row>
    <row r="28822" spans="1:9" hidden="1">
      <c r="A28822" s="55">
        <v>105678036</v>
      </c>
      <c r="B28822" s="1" t="s">
        <v>41</v>
      </c>
      <c r="C28822" t="s">
        <v>31</v>
      </c>
      <c r="D28822" s="1" t="s">
        <v>11</v>
      </c>
      <c r="E28822" t="s">
        <v>12</v>
      </c>
      <c r="F28822" s="4" t="s">
        <v>34</v>
      </c>
      <c r="G28822" s="3">
        <v>6.6138870000000001</v>
      </c>
      <c r="H28822" s="8">
        <v>0.48320615413240808</v>
      </c>
      <c r="I28822" s="26" t="str">
        <f>INDEX('Data Tab2'!$C:$C,MATCH('Data Tab1'!A28822,'Data Tab2'!$A:$A,0))</f>
        <v>MXP3</v>
      </c>
    </row>
    <row r="28823" spans="1:9" hidden="1">
      <c r="A28823" s="55">
        <v>105678036</v>
      </c>
      <c r="B28823" s="1" t="s">
        <v>41</v>
      </c>
      <c r="C28823" t="s">
        <v>31</v>
      </c>
      <c r="D28823" s="1" t="s">
        <v>11</v>
      </c>
      <c r="E28823" t="s">
        <v>12</v>
      </c>
      <c r="F28823" s="4" t="s">
        <v>29</v>
      </c>
      <c r="G28823" s="3">
        <v>10.999998</v>
      </c>
      <c r="H28823" s="8">
        <v>0.94257568225921573</v>
      </c>
      <c r="I28823" s="26" t="str">
        <f>INDEX('Data Tab2'!$C:$C,MATCH('Data Tab1'!A28823,'Data Tab2'!$A:$A,0))</f>
        <v>MXP3</v>
      </c>
    </row>
    <row r="28824" spans="1:9" hidden="1">
      <c r="A28824" s="56">
        <v>105678036</v>
      </c>
      <c r="B28824" s="1" t="s">
        <v>41</v>
      </c>
      <c r="C28824" t="s">
        <v>31</v>
      </c>
      <c r="D28824" s="1" t="s">
        <v>11</v>
      </c>
      <c r="E28824" t="s">
        <v>12</v>
      </c>
      <c r="F28824" s="4" t="s">
        <v>16</v>
      </c>
      <c r="G28824" s="3">
        <v>10.250831</v>
      </c>
      <c r="H28824" s="8">
        <v>0.63487413986781871</v>
      </c>
      <c r="I28824" s="26" t="str">
        <f>INDEX('Data Tab2'!$C:$C,MATCH('Data Tab1'!A28824,'Data Tab2'!$A:$A,0))</f>
        <v>MXP3</v>
      </c>
    </row>
    <row r="28825" spans="1:9">
      <c r="A28825" s="55">
        <v>105678037</v>
      </c>
      <c r="B28825" s="1" t="s">
        <v>42</v>
      </c>
      <c r="C28825" t="s">
        <v>37</v>
      </c>
      <c r="D28825" s="1" t="s">
        <v>11</v>
      </c>
      <c r="E28825" t="s">
        <v>12</v>
      </c>
      <c r="F28825" s="4" t="s">
        <v>13</v>
      </c>
      <c r="G28825" s="3">
        <v>3.3799969999999999</v>
      </c>
      <c r="H28825" s="8">
        <v>0.15544506805613512</v>
      </c>
      <c r="I28825" s="26" t="str">
        <f>INDEX('Data Tab2'!$C:$C,MATCH('Data Tab1'!A28825,'Data Tab2'!$A:$A,0))</f>
        <v>MXP5</v>
      </c>
    </row>
    <row r="28826" spans="1:9" hidden="1">
      <c r="A28826" s="55">
        <v>105678037</v>
      </c>
      <c r="B28826" s="1" t="s">
        <v>42</v>
      </c>
      <c r="C28826" t="s">
        <v>37</v>
      </c>
      <c r="D28826" s="1" t="s">
        <v>11</v>
      </c>
      <c r="E28826" t="s">
        <v>12</v>
      </c>
      <c r="F28826" s="4" t="s">
        <v>34</v>
      </c>
      <c r="G28826" s="3">
        <v>5.287776</v>
      </c>
      <c r="H28826" s="8">
        <v>0.89661291100542306</v>
      </c>
      <c r="I28826" s="26" t="str">
        <f>INDEX('Data Tab2'!$C:$C,MATCH('Data Tab1'!A28826,'Data Tab2'!$A:$A,0))</f>
        <v>MXP5</v>
      </c>
    </row>
    <row r="28827" spans="1:9" hidden="1">
      <c r="A28827" s="55">
        <v>105678037</v>
      </c>
      <c r="B28827" s="1" t="s">
        <v>42</v>
      </c>
      <c r="C28827" t="s">
        <v>37</v>
      </c>
      <c r="D28827" s="1" t="s">
        <v>11</v>
      </c>
      <c r="E28827" t="s">
        <v>12</v>
      </c>
      <c r="F28827" s="4" t="s">
        <v>16</v>
      </c>
      <c r="G28827" s="3">
        <v>2.092498</v>
      </c>
      <c r="H28827" s="8">
        <v>0.19618495720710216</v>
      </c>
      <c r="I28827" s="26" t="str">
        <f>INDEX('Data Tab2'!$C:$C,MATCH('Data Tab1'!A28827,'Data Tab2'!$A:$A,0))</f>
        <v>MXP5</v>
      </c>
    </row>
    <row r="28828" spans="1:9" hidden="1">
      <c r="A28828" s="55">
        <v>105678037</v>
      </c>
      <c r="B28828" s="1" t="s">
        <v>9</v>
      </c>
      <c r="C28828" t="s">
        <v>31</v>
      </c>
      <c r="D28828" s="1" t="s">
        <v>17</v>
      </c>
      <c r="E28828" t="s">
        <v>18</v>
      </c>
      <c r="F28828" s="4" t="s">
        <v>35</v>
      </c>
      <c r="G28828" s="3">
        <v>3.999997</v>
      </c>
      <c r="H28828" s="8">
        <v>0.59844260413226602</v>
      </c>
      <c r="I28828" s="26" t="str">
        <f>INDEX('Data Tab2'!$C:$C,MATCH('Data Tab1'!A28828,'Data Tab2'!$A:$A,0))</f>
        <v>MXP5</v>
      </c>
    </row>
    <row r="28829" spans="1:9" hidden="1">
      <c r="A28829" s="55">
        <v>105678037</v>
      </c>
      <c r="B28829" s="1" t="s">
        <v>9</v>
      </c>
      <c r="C28829" t="s">
        <v>31</v>
      </c>
      <c r="D28829" s="1" t="s">
        <v>17</v>
      </c>
      <c r="E28829" t="s">
        <v>18</v>
      </c>
      <c r="F28829" s="4" t="s">
        <v>21</v>
      </c>
      <c r="G28829" s="3">
        <v>10.099997999999999</v>
      </c>
      <c r="H28829" s="8">
        <v>0.84880309931452758</v>
      </c>
      <c r="I28829" s="26" t="str">
        <f>INDEX('Data Tab2'!$C:$C,MATCH('Data Tab1'!A28829,'Data Tab2'!$A:$A,0))</f>
        <v>MXP5</v>
      </c>
    </row>
    <row r="28830" spans="1:9" hidden="1">
      <c r="A28830" s="55">
        <v>105678037</v>
      </c>
      <c r="B28830" s="1" t="s">
        <v>9</v>
      </c>
      <c r="C28830" t="s">
        <v>31</v>
      </c>
      <c r="D28830" s="1" t="s">
        <v>17</v>
      </c>
      <c r="E28830" t="s">
        <v>18</v>
      </c>
      <c r="F28830" s="4" t="s">
        <v>22</v>
      </c>
      <c r="G28830" s="3">
        <v>0.33138800000000002</v>
      </c>
      <c r="H28830" s="8">
        <v>5.2548455333907285E-2</v>
      </c>
      <c r="I28830" s="26" t="str">
        <f>INDEX('Data Tab2'!$C:$C,MATCH('Data Tab1'!A28830,'Data Tab2'!$A:$A,0))</f>
        <v>MXP5</v>
      </c>
    </row>
    <row r="28831" spans="1:9" hidden="1">
      <c r="A28831" s="55">
        <v>105678037</v>
      </c>
      <c r="B28831" s="1" t="s">
        <v>9</v>
      </c>
      <c r="C28831" t="s">
        <v>31</v>
      </c>
      <c r="D28831" s="1" t="s">
        <v>17</v>
      </c>
      <c r="E28831" t="s">
        <v>23</v>
      </c>
      <c r="F28831" s="4" t="s">
        <v>25</v>
      </c>
      <c r="G28831" s="3">
        <v>0</v>
      </c>
      <c r="H28831" s="8">
        <v>0.25752313418340789</v>
      </c>
      <c r="I28831" s="26" t="str">
        <f>INDEX('Data Tab2'!$C:$C,MATCH('Data Tab1'!A28831,'Data Tab2'!$A:$A,0))</f>
        <v>MXP5</v>
      </c>
    </row>
    <row r="28832" spans="1:9" hidden="1">
      <c r="A28832" s="55">
        <v>105678037</v>
      </c>
      <c r="B28832" s="1" t="s">
        <v>9</v>
      </c>
      <c r="C28832" t="s">
        <v>27</v>
      </c>
      <c r="D28832" s="1" t="s">
        <v>17</v>
      </c>
      <c r="E28832" t="s">
        <v>18</v>
      </c>
      <c r="F28832" s="4" t="s">
        <v>22</v>
      </c>
      <c r="G28832" s="3">
        <v>4.3308289999999996</v>
      </c>
      <c r="H28832" s="8">
        <v>0.89573158002732156</v>
      </c>
      <c r="I28832" s="26" t="str">
        <f>INDEX('Data Tab2'!$C:$C,MATCH('Data Tab1'!A28832,'Data Tab2'!$A:$A,0))</f>
        <v>MXP5</v>
      </c>
    </row>
    <row r="28833" spans="1:9" hidden="1">
      <c r="A28833" s="55">
        <v>105678037</v>
      </c>
      <c r="B28833" s="1" t="s">
        <v>41</v>
      </c>
      <c r="C28833" t="s">
        <v>31</v>
      </c>
      <c r="D28833" s="1" t="s">
        <v>11</v>
      </c>
      <c r="E28833" t="s">
        <v>12</v>
      </c>
      <c r="F28833" s="4" t="s">
        <v>13</v>
      </c>
      <c r="G28833" s="3">
        <v>7.6191649999999997</v>
      </c>
      <c r="H28833" s="8">
        <v>6.9996925343554839E-2</v>
      </c>
      <c r="I28833" s="26" t="str">
        <f>INDEX('Data Tab2'!$C:$C,MATCH('Data Tab1'!A28833,'Data Tab2'!$A:$A,0))</f>
        <v>MXP5</v>
      </c>
    </row>
    <row r="28834" spans="1:9" hidden="1">
      <c r="A28834" s="55">
        <v>105678037</v>
      </c>
      <c r="B28834" s="1" t="s">
        <v>41</v>
      </c>
      <c r="C28834" t="s">
        <v>31</v>
      </c>
      <c r="D28834" s="1" t="s">
        <v>11</v>
      </c>
      <c r="E28834" t="s">
        <v>12</v>
      </c>
      <c r="F28834" s="4" t="s">
        <v>34</v>
      </c>
      <c r="G28834" s="3">
        <v>5.4086090000000002</v>
      </c>
      <c r="H28834" s="8">
        <v>0.8105160330082426</v>
      </c>
      <c r="I28834" s="26" t="str">
        <f>INDEX('Data Tab2'!$C:$C,MATCH('Data Tab1'!A28834,'Data Tab2'!$A:$A,0))</f>
        <v>MXP5</v>
      </c>
    </row>
    <row r="28835" spans="1:9" hidden="1">
      <c r="A28835" s="55">
        <v>105678037</v>
      </c>
      <c r="B28835" s="1" t="s">
        <v>41</v>
      </c>
      <c r="C28835" t="s">
        <v>31</v>
      </c>
      <c r="D28835" s="1" t="s">
        <v>11</v>
      </c>
      <c r="E28835" t="s">
        <v>12</v>
      </c>
      <c r="F28835" s="4" t="s">
        <v>14</v>
      </c>
      <c r="G28835" s="3">
        <v>10.724164999999999</v>
      </c>
      <c r="H28835" s="8">
        <v>0.61355848229090038</v>
      </c>
      <c r="I28835" s="26" t="str">
        <f>INDEX('Data Tab2'!$C:$C,MATCH('Data Tab1'!A28835,'Data Tab2'!$A:$A,0))</f>
        <v>MXP5</v>
      </c>
    </row>
    <row r="28836" spans="1:9" hidden="1">
      <c r="A28836" s="55">
        <v>105678037</v>
      </c>
      <c r="B28836" s="1" t="s">
        <v>41</v>
      </c>
      <c r="C28836" t="s">
        <v>31</v>
      </c>
      <c r="D28836" s="1" t="s">
        <v>11</v>
      </c>
      <c r="E28836" t="s">
        <v>12</v>
      </c>
      <c r="F28836" s="4" t="s">
        <v>29</v>
      </c>
      <c r="G28836" s="3">
        <v>10.999999000000001</v>
      </c>
      <c r="H28836" s="8">
        <v>0.95908642551949352</v>
      </c>
      <c r="I28836" s="26" t="str">
        <f>INDEX('Data Tab2'!$C:$C,MATCH('Data Tab1'!A28836,'Data Tab2'!$A:$A,0))</f>
        <v>MXP5</v>
      </c>
    </row>
    <row r="28837" spans="1:9" hidden="1">
      <c r="A28837" s="56">
        <v>105678037</v>
      </c>
      <c r="B28837" s="1" t="s">
        <v>41</v>
      </c>
      <c r="C28837" t="s">
        <v>31</v>
      </c>
      <c r="D28837" s="1" t="s">
        <v>11</v>
      </c>
      <c r="E28837" t="s">
        <v>12</v>
      </c>
      <c r="F28837" s="4" t="s">
        <v>16</v>
      </c>
      <c r="G28837" s="3">
        <v>8.9066650000000003</v>
      </c>
      <c r="H28837" s="8">
        <v>0.96782294807392399</v>
      </c>
      <c r="I28837" s="26" t="str">
        <f>INDEX('Data Tab2'!$C:$C,MATCH('Data Tab1'!A28837,'Data Tab2'!$A:$A,0))</f>
        <v>MXP5</v>
      </c>
    </row>
    <row r="28838" spans="1:9">
      <c r="A28838" s="55">
        <v>105678039</v>
      </c>
      <c r="B28838" s="1" t="s">
        <v>41</v>
      </c>
      <c r="C28838" t="s">
        <v>31</v>
      </c>
      <c r="D28838" s="1" t="s">
        <v>11</v>
      </c>
      <c r="E28838" t="s">
        <v>12</v>
      </c>
      <c r="F28838" s="4" t="s">
        <v>13</v>
      </c>
      <c r="G28838" s="3">
        <v>10.653886999999999</v>
      </c>
      <c r="H28838" s="8">
        <v>0.9269154259268032</v>
      </c>
      <c r="I28838" s="26" t="str">
        <f>INDEX('Data Tab2'!$C:$C,MATCH('Data Tab1'!A28838,'Data Tab2'!$A:$A,0))</f>
        <v>ORY1</v>
      </c>
    </row>
    <row r="28839" spans="1:9" hidden="1">
      <c r="A28839" s="55">
        <v>105678039</v>
      </c>
      <c r="B28839" s="1" t="s">
        <v>41</v>
      </c>
      <c r="C28839" t="s">
        <v>31</v>
      </c>
      <c r="D28839" s="1" t="s">
        <v>11</v>
      </c>
      <c r="E28839" t="s">
        <v>12</v>
      </c>
      <c r="F28839" s="4" t="s">
        <v>34</v>
      </c>
      <c r="G28839" s="3">
        <v>10.999998</v>
      </c>
      <c r="H28839" s="8">
        <v>0.20268074060175878</v>
      </c>
      <c r="I28839" s="26" t="str">
        <f>INDEX('Data Tab2'!$C:$C,MATCH('Data Tab1'!A28839,'Data Tab2'!$A:$A,0))</f>
        <v>ORY1</v>
      </c>
    </row>
    <row r="28840" spans="1:9" hidden="1">
      <c r="A28840" s="55">
        <v>105678039</v>
      </c>
      <c r="B28840" s="1" t="s">
        <v>41</v>
      </c>
      <c r="C28840" t="s">
        <v>31</v>
      </c>
      <c r="D28840" s="1" t="s">
        <v>11</v>
      </c>
      <c r="E28840" t="s">
        <v>12</v>
      </c>
      <c r="F28840" s="4" t="s">
        <v>14</v>
      </c>
      <c r="G28840" s="3">
        <v>10.194442</v>
      </c>
      <c r="H28840" s="8">
        <v>0.76350519620290735</v>
      </c>
      <c r="I28840" s="26" t="str">
        <f>INDEX('Data Tab2'!$C:$C,MATCH('Data Tab1'!A28840,'Data Tab2'!$A:$A,0))</f>
        <v>ORY1</v>
      </c>
    </row>
    <row r="28841" spans="1:9" hidden="1">
      <c r="A28841" s="55">
        <v>105678039</v>
      </c>
      <c r="B28841" s="1" t="s">
        <v>41</v>
      </c>
      <c r="C28841" t="s">
        <v>31</v>
      </c>
      <c r="D28841" s="1" t="s">
        <v>11</v>
      </c>
      <c r="E28841" t="s">
        <v>12</v>
      </c>
      <c r="F28841" s="4" t="s">
        <v>15</v>
      </c>
      <c r="G28841" s="3">
        <v>10.999999000000001</v>
      </c>
      <c r="H28841" s="8">
        <v>0.70971393096957469</v>
      </c>
      <c r="I28841" s="26" t="str">
        <f>INDEX('Data Tab2'!$C:$C,MATCH('Data Tab1'!A28841,'Data Tab2'!$A:$A,0))</f>
        <v>ORY1</v>
      </c>
    </row>
    <row r="28842" spans="1:9" hidden="1">
      <c r="A28842" s="56">
        <v>105678039</v>
      </c>
      <c r="B28842" s="1" t="s">
        <v>41</v>
      </c>
      <c r="C28842" t="s">
        <v>31</v>
      </c>
      <c r="D28842" s="1" t="s">
        <v>11</v>
      </c>
      <c r="E28842" t="s">
        <v>12</v>
      </c>
      <c r="F28842" s="4" t="s">
        <v>16</v>
      </c>
      <c r="G28842" s="3">
        <v>10.151942999999999</v>
      </c>
      <c r="H28842" s="8">
        <v>0.31238618345792868</v>
      </c>
      <c r="I28842" s="26" t="str">
        <f>INDEX('Data Tab2'!$C:$C,MATCH('Data Tab1'!A28842,'Data Tab2'!$A:$A,0))</f>
        <v>ORY1</v>
      </c>
    </row>
    <row r="28843" spans="1:9">
      <c r="A28843" s="55">
        <v>105678040</v>
      </c>
      <c r="B28843" s="1" t="s">
        <v>42</v>
      </c>
      <c r="C28843" t="s">
        <v>32</v>
      </c>
      <c r="D28843" s="1" t="s">
        <v>11</v>
      </c>
      <c r="E28843" t="s">
        <v>12</v>
      </c>
      <c r="F28843" s="4" t="s">
        <v>34</v>
      </c>
      <c r="G28843" s="3">
        <v>8.9702750000000009</v>
      </c>
      <c r="H28843" s="8">
        <v>0.55074483689503995</v>
      </c>
      <c r="I28843" s="26" t="str">
        <f>INDEX('Data Tab2'!$C:$C,MATCH('Data Tab1'!A28843,'Data Tab2'!$A:$A,0))</f>
        <v>ORY4</v>
      </c>
    </row>
    <row r="28844" spans="1:9" hidden="1">
      <c r="A28844" s="55">
        <v>105678040</v>
      </c>
      <c r="B28844" s="1" t="s">
        <v>41</v>
      </c>
      <c r="C28844" t="s">
        <v>31</v>
      </c>
      <c r="D28844" s="1" t="s">
        <v>11</v>
      </c>
      <c r="E28844" t="s">
        <v>12</v>
      </c>
      <c r="F28844" s="4" t="s">
        <v>34</v>
      </c>
      <c r="G28844" s="3">
        <v>1.929721</v>
      </c>
      <c r="H28844" s="8">
        <v>0.55787919179451728</v>
      </c>
      <c r="I28844" s="26" t="str">
        <f>INDEX('Data Tab2'!$C:$C,MATCH('Data Tab1'!A28844,'Data Tab2'!$A:$A,0))</f>
        <v>ORY4</v>
      </c>
    </row>
    <row r="28845" spans="1:9" hidden="1">
      <c r="A28845" s="55">
        <v>105678040</v>
      </c>
      <c r="B28845" s="1" t="s">
        <v>41</v>
      </c>
      <c r="C28845" t="s">
        <v>31</v>
      </c>
      <c r="D28845" s="1" t="s">
        <v>11</v>
      </c>
      <c r="E28845" t="s">
        <v>12</v>
      </c>
      <c r="F28845" s="4" t="s">
        <v>14</v>
      </c>
      <c r="G28845" s="3">
        <v>10.833330999999999</v>
      </c>
      <c r="H28845" s="8">
        <v>0.66858708519426591</v>
      </c>
      <c r="I28845" s="26" t="str">
        <f>INDEX('Data Tab2'!$C:$C,MATCH('Data Tab1'!A28845,'Data Tab2'!$A:$A,0))</f>
        <v>ORY4</v>
      </c>
    </row>
    <row r="28846" spans="1:9" hidden="1">
      <c r="A28846" s="55">
        <v>105678040</v>
      </c>
      <c r="B28846" s="1" t="s">
        <v>41</v>
      </c>
      <c r="C28846" t="s">
        <v>31</v>
      </c>
      <c r="D28846" s="1" t="s">
        <v>11</v>
      </c>
      <c r="E28846" t="s">
        <v>12</v>
      </c>
      <c r="F28846" s="4" t="s">
        <v>28</v>
      </c>
      <c r="G28846" s="3">
        <v>10.999998</v>
      </c>
      <c r="H28846" s="8">
        <v>0.53742982781638182</v>
      </c>
      <c r="I28846" s="26" t="str">
        <f>INDEX('Data Tab2'!$C:$C,MATCH('Data Tab1'!A28846,'Data Tab2'!$A:$A,0))</f>
        <v>ORY4</v>
      </c>
    </row>
    <row r="28847" spans="1:9" hidden="1">
      <c r="A28847" s="56">
        <v>105678040</v>
      </c>
      <c r="B28847" s="1" t="s">
        <v>41</v>
      </c>
      <c r="C28847" t="s">
        <v>31</v>
      </c>
      <c r="D28847" s="1" t="s">
        <v>11</v>
      </c>
      <c r="E28847" t="s">
        <v>12</v>
      </c>
      <c r="F28847" s="4" t="s">
        <v>29</v>
      </c>
      <c r="G28847" s="3">
        <v>5.2166639999999997</v>
      </c>
      <c r="H28847" s="8">
        <v>0.49659001499500832</v>
      </c>
      <c r="I28847" s="26" t="str">
        <f>INDEX('Data Tab2'!$C:$C,MATCH('Data Tab1'!A28847,'Data Tab2'!$A:$A,0))</f>
        <v>ORY4</v>
      </c>
    </row>
    <row r="28848" spans="1:9">
      <c r="A28848" s="55">
        <v>105678041</v>
      </c>
      <c r="B28848" s="1" t="s">
        <v>41</v>
      </c>
      <c r="C28848" t="s">
        <v>27</v>
      </c>
      <c r="D28848" s="1" t="s">
        <v>11</v>
      </c>
      <c r="E28848" t="s">
        <v>12</v>
      </c>
      <c r="F28848" s="4" t="s">
        <v>28</v>
      </c>
      <c r="G28848" s="3">
        <v>10.867495999999999</v>
      </c>
      <c r="H28848" s="8">
        <v>5.2062093725059766E-2</v>
      </c>
      <c r="I28848" s="26" t="str">
        <f>INDEX('Data Tab2'!$C:$C,MATCH('Data Tab1'!A28848,'Data Tab2'!$A:$A,0))</f>
        <v>POZ1</v>
      </c>
    </row>
    <row r="28849" spans="1:9" hidden="1">
      <c r="A28849" s="55">
        <v>105678041</v>
      </c>
      <c r="B28849" s="1" t="s">
        <v>41</v>
      </c>
      <c r="C28849" t="s">
        <v>27</v>
      </c>
      <c r="D28849" s="1" t="s">
        <v>11</v>
      </c>
      <c r="E28849" t="s">
        <v>12</v>
      </c>
      <c r="F28849" s="4" t="s">
        <v>29</v>
      </c>
      <c r="G28849" s="3">
        <v>10.86833</v>
      </c>
      <c r="H28849" s="8">
        <v>0.41092644980600912</v>
      </c>
      <c r="I28849" s="26" t="str">
        <f>INDEX('Data Tab2'!$C:$C,MATCH('Data Tab1'!A28849,'Data Tab2'!$A:$A,0))</f>
        <v>POZ1</v>
      </c>
    </row>
    <row r="28850" spans="1:9" hidden="1">
      <c r="A28850" s="56">
        <v>105678041</v>
      </c>
      <c r="B28850" s="1" t="s">
        <v>41</v>
      </c>
      <c r="C28850" t="s">
        <v>27</v>
      </c>
      <c r="D28850" s="1" t="s">
        <v>11</v>
      </c>
      <c r="E28850" t="s">
        <v>12</v>
      </c>
      <c r="F28850" s="4" t="s">
        <v>16</v>
      </c>
      <c r="G28850" s="3">
        <v>10.986942000000001</v>
      </c>
      <c r="H28850" s="8">
        <v>0.38005877684874956</v>
      </c>
      <c r="I28850" s="26" t="str">
        <f>INDEX('Data Tab2'!$C:$C,MATCH('Data Tab1'!A28850,'Data Tab2'!$A:$A,0))</f>
        <v>POZ1</v>
      </c>
    </row>
    <row r="28851" spans="1:9">
      <c r="A28851" s="55">
        <v>105678043</v>
      </c>
      <c r="B28851" s="1" t="s">
        <v>41</v>
      </c>
      <c r="C28851" t="s">
        <v>31</v>
      </c>
      <c r="D28851" s="1" t="s">
        <v>11</v>
      </c>
      <c r="E28851" t="s">
        <v>12</v>
      </c>
      <c r="F28851" s="4" t="s">
        <v>34</v>
      </c>
      <c r="G28851" s="3">
        <v>6.907775</v>
      </c>
      <c r="H28851" s="8">
        <v>0.12060216278814861</v>
      </c>
      <c r="I28851" s="26" t="str">
        <f>INDEX('Data Tab2'!$C:$C,MATCH('Data Tab1'!A28851,'Data Tab2'!$A:$A,0))</f>
        <v>PRG2</v>
      </c>
    </row>
    <row r="28852" spans="1:9" hidden="1">
      <c r="A28852" s="56">
        <v>105678043</v>
      </c>
      <c r="B28852" s="1" t="s">
        <v>41</v>
      </c>
      <c r="C28852" t="s">
        <v>31</v>
      </c>
      <c r="D28852" s="1" t="s">
        <v>11</v>
      </c>
      <c r="E28852" t="s">
        <v>12</v>
      </c>
      <c r="F28852" s="4" t="s">
        <v>16</v>
      </c>
      <c r="G28852" s="3">
        <v>10.999997</v>
      </c>
      <c r="H28852" s="8">
        <v>7.6320936050190746E-2</v>
      </c>
      <c r="I28852" s="26" t="str">
        <f>INDEX('Data Tab2'!$C:$C,MATCH('Data Tab1'!A28852,'Data Tab2'!$A:$A,0))</f>
        <v>PRG2</v>
      </c>
    </row>
    <row r="28853" spans="1:9">
      <c r="A28853" s="55">
        <v>105678046</v>
      </c>
      <c r="B28853" s="1" t="s">
        <v>41</v>
      </c>
      <c r="C28853" t="s">
        <v>31</v>
      </c>
      <c r="D28853" s="1" t="s">
        <v>11</v>
      </c>
      <c r="E28853" t="s">
        <v>12</v>
      </c>
      <c r="F28853" s="4" t="s">
        <v>34</v>
      </c>
      <c r="G28853" s="3">
        <v>10.866664</v>
      </c>
      <c r="H28853" s="8">
        <v>6.6930543462240921E-2</v>
      </c>
      <c r="I28853" s="26" t="str">
        <f>INDEX('Data Tab2'!$C:$C,MATCH('Data Tab1'!A28853,'Data Tab2'!$A:$A,0))</f>
        <v>STR1</v>
      </c>
    </row>
    <row r="28854" spans="1:9" hidden="1">
      <c r="A28854" s="55">
        <v>105678046</v>
      </c>
      <c r="B28854" s="1" t="s">
        <v>41</v>
      </c>
      <c r="C28854" t="s">
        <v>31</v>
      </c>
      <c r="D28854" s="1" t="s">
        <v>11</v>
      </c>
      <c r="E28854" t="s">
        <v>12</v>
      </c>
      <c r="F28854" s="4" t="s">
        <v>14</v>
      </c>
      <c r="G28854" s="3">
        <v>11.08333</v>
      </c>
      <c r="H28854" s="8">
        <v>0.87805165805466634</v>
      </c>
      <c r="I28854" s="26" t="str">
        <f>INDEX('Data Tab2'!$C:$C,MATCH('Data Tab1'!A28854,'Data Tab2'!$A:$A,0))</f>
        <v>STR1</v>
      </c>
    </row>
    <row r="28855" spans="1:9" hidden="1">
      <c r="A28855" s="55">
        <v>105678046</v>
      </c>
      <c r="B28855" s="1" t="s">
        <v>41</v>
      </c>
      <c r="C28855" t="s">
        <v>31</v>
      </c>
      <c r="D28855" s="1" t="s">
        <v>11</v>
      </c>
      <c r="E28855" t="s">
        <v>12</v>
      </c>
      <c r="F28855" s="4" t="s">
        <v>15</v>
      </c>
      <c r="G28855" s="3">
        <v>11.083329000000001</v>
      </c>
      <c r="H28855" s="8">
        <v>4.2390403147307909E-2</v>
      </c>
      <c r="I28855" s="26" t="str">
        <f>INDEX('Data Tab2'!$C:$C,MATCH('Data Tab1'!A28855,'Data Tab2'!$A:$A,0))</f>
        <v>STR1</v>
      </c>
    </row>
    <row r="28856" spans="1:9" hidden="1">
      <c r="A28856" s="55">
        <v>105678046</v>
      </c>
      <c r="B28856" s="1" t="s">
        <v>41</v>
      </c>
      <c r="C28856" t="s">
        <v>31</v>
      </c>
      <c r="D28856" s="1" t="s">
        <v>11</v>
      </c>
      <c r="E28856" t="s">
        <v>12</v>
      </c>
      <c r="F28856" s="4" t="s">
        <v>28</v>
      </c>
      <c r="G28856" s="3">
        <v>8.6999969999999998</v>
      </c>
      <c r="H28856" s="8">
        <v>0.69628100308675922</v>
      </c>
      <c r="I28856" s="26" t="str">
        <f>INDEX('Data Tab2'!$C:$C,MATCH('Data Tab1'!A28856,'Data Tab2'!$A:$A,0))</f>
        <v>STR1</v>
      </c>
    </row>
    <row r="28857" spans="1:9" hidden="1">
      <c r="A28857" s="55">
        <v>105678046</v>
      </c>
      <c r="B28857" s="1" t="s">
        <v>41</v>
      </c>
      <c r="C28857" t="s">
        <v>31</v>
      </c>
      <c r="D28857" s="1" t="s">
        <v>11</v>
      </c>
      <c r="E28857" t="s">
        <v>12</v>
      </c>
      <c r="F28857" s="4" t="s">
        <v>29</v>
      </c>
      <c r="G28857" s="3">
        <v>10.397498000000001</v>
      </c>
      <c r="H28857" s="8">
        <v>0.19900427764762885</v>
      </c>
      <c r="I28857" s="26" t="str">
        <f>INDEX('Data Tab2'!$C:$C,MATCH('Data Tab1'!A28857,'Data Tab2'!$A:$A,0))</f>
        <v>STR1</v>
      </c>
    </row>
    <row r="28858" spans="1:9" hidden="1">
      <c r="A28858" s="55">
        <v>105678046</v>
      </c>
      <c r="B28858" s="1" t="s">
        <v>33</v>
      </c>
      <c r="C28858" t="s">
        <v>31</v>
      </c>
      <c r="D28858" s="1" t="s">
        <v>17</v>
      </c>
      <c r="E28858" t="s">
        <v>18</v>
      </c>
      <c r="F28858" s="4" t="s">
        <v>35</v>
      </c>
      <c r="G28858" s="3">
        <v>9.9999950000000002</v>
      </c>
      <c r="H28858" s="8">
        <v>0.81692288675257985</v>
      </c>
      <c r="I28858" s="26" t="str">
        <f>INDEX('Data Tab2'!$C:$C,MATCH('Data Tab1'!A28858,'Data Tab2'!$A:$A,0))</f>
        <v>STR1</v>
      </c>
    </row>
    <row r="28859" spans="1:9" hidden="1">
      <c r="A28859" s="55">
        <v>105678046</v>
      </c>
      <c r="B28859" s="1" t="s">
        <v>33</v>
      </c>
      <c r="C28859" t="s">
        <v>31</v>
      </c>
      <c r="D28859" s="1" t="s">
        <v>17</v>
      </c>
      <c r="E28859" t="s">
        <v>18</v>
      </c>
      <c r="F28859" s="4" t="s">
        <v>21</v>
      </c>
      <c r="G28859" s="3">
        <v>9.9999970000000005</v>
      </c>
      <c r="H28859" s="8">
        <v>1.9474394502911774E-2</v>
      </c>
      <c r="I28859" s="26" t="str">
        <f>INDEX('Data Tab2'!$C:$C,MATCH('Data Tab1'!A28859,'Data Tab2'!$A:$A,0))</f>
        <v>STR1</v>
      </c>
    </row>
    <row r="28860" spans="1:9" hidden="1">
      <c r="A28860" s="55">
        <v>105678046</v>
      </c>
      <c r="B28860" s="1" t="s">
        <v>33</v>
      </c>
      <c r="C28860" t="s">
        <v>31</v>
      </c>
      <c r="D28860" s="1" t="s">
        <v>17</v>
      </c>
      <c r="E28860" t="s">
        <v>18</v>
      </c>
      <c r="F28860" s="4" t="s">
        <v>22</v>
      </c>
      <c r="G28860" s="3">
        <v>9.4147180000000006</v>
      </c>
      <c r="H28860" s="8">
        <v>0.65091273597094912</v>
      </c>
      <c r="I28860" s="26" t="str">
        <f>INDEX('Data Tab2'!$C:$C,MATCH('Data Tab1'!A28860,'Data Tab2'!$A:$A,0))</f>
        <v>STR1</v>
      </c>
    </row>
    <row r="28861" spans="1:9" hidden="1">
      <c r="A28861" s="55">
        <v>105678046</v>
      </c>
      <c r="B28861" s="1" t="s">
        <v>33</v>
      </c>
      <c r="C28861" t="s">
        <v>31</v>
      </c>
      <c r="D28861" s="1" t="s">
        <v>17</v>
      </c>
      <c r="E28861" t="s">
        <v>23</v>
      </c>
      <c r="F28861" s="4" t="s">
        <v>24</v>
      </c>
      <c r="G28861" s="3">
        <v>9.4019399999999997</v>
      </c>
      <c r="H28861" s="8">
        <v>0.55389167006627649</v>
      </c>
      <c r="I28861" s="26" t="str">
        <f>INDEX('Data Tab2'!$C:$C,MATCH('Data Tab1'!A28861,'Data Tab2'!$A:$A,0))</f>
        <v>STR1</v>
      </c>
    </row>
    <row r="28862" spans="1:9" hidden="1">
      <c r="A28862" s="56">
        <v>105678046</v>
      </c>
      <c r="B28862" s="1" t="s">
        <v>33</v>
      </c>
      <c r="C28862" t="s">
        <v>31</v>
      </c>
      <c r="D28862" s="1" t="s">
        <v>17</v>
      </c>
      <c r="E28862" t="s">
        <v>23</v>
      </c>
      <c r="F28862" s="4" t="s">
        <v>25</v>
      </c>
      <c r="G28862" s="3">
        <v>0</v>
      </c>
      <c r="H28862" s="8">
        <v>0.97492624055475219</v>
      </c>
      <c r="I28862" s="26" t="str">
        <f>INDEX('Data Tab2'!$C:$C,MATCH('Data Tab1'!A28862,'Data Tab2'!$A:$A,0))</f>
        <v>STR1</v>
      </c>
    </row>
    <row r="28863" spans="1:9">
      <c r="A28863" s="55">
        <v>105678048</v>
      </c>
      <c r="B28863" s="1" t="s">
        <v>42</v>
      </c>
      <c r="C28863" t="s">
        <v>32</v>
      </c>
      <c r="D28863" s="1" t="s">
        <v>11</v>
      </c>
      <c r="E28863" t="s">
        <v>12</v>
      </c>
      <c r="F28863" s="4" t="s">
        <v>13</v>
      </c>
      <c r="G28863" s="3">
        <v>9.7408319999999993</v>
      </c>
      <c r="H28863" s="8">
        <v>0.42630160574156817</v>
      </c>
      <c r="I28863" s="26" t="str">
        <f>INDEX('Data Tab2'!$C:$C,MATCH('Data Tab1'!A28863,'Data Tab2'!$A:$A,0))</f>
        <v>SZZ1</v>
      </c>
    </row>
    <row r="28864" spans="1:9" hidden="1">
      <c r="A28864" s="56">
        <v>105678048</v>
      </c>
      <c r="B28864" s="1" t="s">
        <v>41</v>
      </c>
      <c r="C28864" t="s">
        <v>31</v>
      </c>
      <c r="D28864" s="1" t="s">
        <v>11</v>
      </c>
      <c r="E28864" t="s">
        <v>12</v>
      </c>
      <c r="F28864" s="4" t="s">
        <v>13</v>
      </c>
      <c r="G28864" s="3">
        <v>0.87333099999999997</v>
      </c>
      <c r="H28864" s="8">
        <v>0.26120813857276481</v>
      </c>
      <c r="I28864" s="26" t="str">
        <f>INDEX('Data Tab2'!$C:$C,MATCH('Data Tab1'!A28864,'Data Tab2'!$A:$A,0))</f>
        <v>SZZ1</v>
      </c>
    </row>
    <row r="28865" spans="1:9">
      <c r="A28865" s="55">
        <v>105685123</v>
      </c>
      <c r="B28865" s="1" t="s">
        <v>41</v>
      </c>
      <c r="C28865" t="s">
        <v>31</v>
      </c>
      <c r="D28865" s="1" t="s">
        <v>11</v>
      </c>
      <c r="E28865" t="s">
        <v>12</v>
      </c>
      <c r="F28865" s="4" t="s">
        <v>13</v>
      </c>
      <c r="G28865" s="3">
        <v>0.22666500000000001</v>
      </c>
      <c r="H28865" s="8">
        <v>0.30274349599033579</v>
      </c>
      <c r="I28865" s="26" t="str">
        <f>INDEX('Data Tab2'!$C:$C,MATCH('Data Tab1'!A28865,'Data Tab2'!$A:$A,0))</f>
        <v>TRN1</v>
      </c>
    </row>
    <row r="28866" spans="1:9" hidden="1">
      <c r="A28866" s="56">
        <v>105685123</v>
      </c>
      <c r="B28866" s="1" t="s">
        <v>41</v>
      </c>
      <c r="C28866" t="s">
        <v>31</v>
      </c>
      <c r="D28866" s="1" t="s">
        <v>11</v>
      </c>
      <c r="E28866" t="s">
        <v>12</v>
      </c>
      <c r="F28866" s="4" t="s">
        <v>34</v>
      </c>
      <c r="G28866" s="3">
        <v>5.8999980000000001</v>
      </c>
      <c r="H28866" s="8">
        <v>0.79917418358225589</v>
      </c>
      <c r="I28866" s="26" t="str">
        <f>INDEX('Data Tab2'!$C:$C,MATCH('Data Tab1'!A28866,'Data Tab2'!$A:$A,0))</f>
        <v>TRN1</v>
      </c>
    </row>
    <row r="28867" spans="1:9">
      <c r="A28867" s="55">
        <v>105702436</v>
      </c>
      <c r="B28867" s="1" t="s">
        <v>42</v>
      </c>
      <c r="C28867" t="s">
        <v>31</v>
      </c>
      <c r="D28867" s="1" t="s">
        <v>11</v>
      </c>
      <c r="E28867" t="s">
        <v>12</v>
      </c>
      <c r="F28867" s="4" t="s">
        <v>34</v>
      </c>
      <c r="G28867" s="3">
        <v>2.4749979999999998</v>
      </c>
      <c r="H28867" s="8">
        <v>0.79727996854778072</v>
      </c>
      <c r="I28867" s="26" t="str">
        <f>INDEX('Data Tab2'!$C:$C,MATCH('Data Tab1'!A28867,'Data Tab2'!$A:$A,0))</f>
        <v>WRO1</v>
      </c>
    </row>
    <row r="28868" spans="1:9" hidden="1">
      <c r="A28868" s="55">
        <v>105702436</v>
      </c>
      <c r="B28868" s="1" t="s">
        <v>42</v>
      </c>
      <c r="C28868" t="s">
        <v>31</v>
      </c>
      <c r="D28868" s="1" t="s">
        <v>11</v>
      </c>
      <c r="E28868" t="s">
        <v>12</v>
      </c>
      <c r="F28868" s="4" t="s">
        <v>14</v>
      </c>
      <c r="G28868" s="3">
        <v>7.6622209999999997</v>
      </c>
      <c r="H28868" s="8">
        <v>0.23059748593276697</v>
      </c>
      <c r="I28868" s="26" t="str">
        <f>INDEX('Data Tab2'!$C:$C,MATCH('Data Tab1'!A28868,'Data Tab2'!$A:$A,0))</f>
        <v>WRO1</v>
      </c>
    </row>
    <row r="28869" spans="1:9" hidden="1">
      <c r="A28869" s="55">
        <v>105702436</v>
      </c>
      <c r="B28869" s="1" t="s">
        <v>42</v>
      </c>
      <c r="C28869" t="s">
        <v>31</v>
      </c>
      <c r="D28869" s="1" t="s">
        <v>11</v>
      </c>
      <c r="E28869" t="s">
        <v>12</v>
      </c>
      <c r="F28869" s="4" t="s">
        <v>15</v>
      </c>
      <c r="G28869" s="3">
        <v>10.156388</v>
      </c>
      <c r="H28869" s="8">
        <v>0.14670890000894532</v>
      </c>
      <c r="I28869" s="26" t="str">
        <f>INDEX('Data Tab2'!$C:$C,MATCH('Data Tab1'!A28869,'Data Tab2'!$A:$A,0))</f>
        <v>WRO1</v>
      </c>
    </row>
    <row r="28870" spans="1:9" hidden="1">
      <c r="A28870" s="55">
        <v>105702436</v>
      </c>
      <c r="B28870" s="1" t="s">
        <v>42</v>
      </c>
      <c r="C28870" t="s">
        <v>31</v>
      </c>
      <c r="D28870" s="1" t="s">
        <v>11</v>
      </c>
      <c r="E28870" t="s">
        <v>12</v>
      </c>
      <c r="F28870" s="4" t="s">
        <v>28</v>
      </c>
      <c r="G28870" s="3">
        <v>4.7499979999999997</v>
      </c>
      <c r="H28870" s="8">
        <v>0.60621893759709355</v>
      </c>
      <c r="I28870" s="26" t="str">
        <f>INDEX('Data Tab2'!$C:$C,MATCH('Data Tab1'!A28870,'Data Tab2'!$A:$A,0))</f>
        <v>WRO1</v>
      </c>
    </row>
    <row r="28871" spans="1:9" hidden="1">
      <c r="A28871" s="56">
        <v>105702436</v>
      </c>
      <c r="B28871" s="1" t="s">
        <v>42</v>
      </c>
      <c r="C28871" t="s">
        <v>31</v>
      </c>
      <c r="D28871" s="1" t="s">
        <v>11</v>
      </c>
      <c r="E28871" t="s">
        <v>12</v>
      </c>
      <c r="F28871" s="4" t="s">
        <v>29</v>
      </c>
      <c r="G28871" s="3">
        <v>5.9999979999999997</v>
      </c>
      <c r="H28871" s="8">
        <v>3.9614147335957917E-3</v>
      </c>
      <c r="I28871" s="26" t="str">
        <f>INDEX('Data Tab2'!$C:$C,MATCH('Data Tab1'!A28871,'Data Tab2'!$A:$A,0))</f>
        <v>WRO1</v>
      </c>
    </row>
    <row r="28872" spans="1:9">
      <c r="A28872" s="55">
        <v>105702437</v>
      </c>
      <c r="B28872" s="1" t="s">
        <v>42</v>
      </c>
      <c r="C28872" t="s">
        <v>31</v>
      </c>
      <c r="D28872" s="1" t="s">
        <v>11</v>
      </c>
      <c r="E28872" t="s">
        <v>12</v>
      </c>
      <c r="F28872" s="4" t="s">
        <v>34</v>
      </c>
      <c r="G28872" s="3">
        <v>1.8986099999999999</v>
      </c>
      <c r="H28872" s="8">
        <v>0.18921851741008611</v>
      </c>
      <c r="I28872" s="26" t="str">
        <f>INDEX('Data Tab2'!$C:$C,MATCH('Data Tab1'!A28872,'Data Tab2'!$A:$A,0))</f>
        <v>WRO2</v>
      </c>
    </row>
    <row r="28873" spans="1:9" hidden="1">
      <c r="A28873" s="55">
        <v>105702437</v>
      </c>
      <c r="B28873" s="1" t="s">
        <v>42</v>
      </c>
      <c r="C28873" t="s">
        <v>31</v>
      </c>
      <c r="D28873" s="1" t="s">
        <v>11</v>
      </c>
      <c r="E28873" t="s">
        <v>12</v>
      </c>
      <c r="F28873" s="4" t="s">
        <v>14</v>
      </c>
      <c r="G28873" s="3">
        <v>10.999997</v>
      </c>
      <c r="H28873" s="8">
        <v>0.37240012543956458</v>
      </c>
      <c r="I28873" s="26" t="str">
        <f>INDEX('Data Tab2'!$C:$C,MATCH('Data Tab1'!A28873,'Data Tab2'!$A:$A,0))</f>
        <v>WRO2</v>
      </c>
    </row>
    <row r="28874" spans="1:9" hidden="1">
      <c r="A28874" s="55">
        <v>105702437</v>
      </c>
      <c r="B28874" s="1" t="s">
        <v>42</v>
      </c>
      <c r="C28874" t="s">
        <v>31</v>
      </c>
      <c r="D28874" s="1" t="s">
        <v>11</v>
      </c>
      <c r="E28874" t="s">
        <v>12</v>
      </c>
      <c r="F28874" s="4" t="s">
        <v>15</v>
      </c>
      <c r="G28874" s="3">
        <v>10.232498</v>
      </c>
      <c r="H28874" s="8">
        <v>0.39453060354112968</v>
      </c>
      <c r="I28874" s="26" t="str">
        <f>INDEX('Data Tab2'!$C:$C,MATCH('Data Tab1'!A28874,'Data Tab2'!$A:$A,0))</f>
        <v>WRO2</v>
      </c>
    </row>
    <row r="28875" spans="1:9" hidden="1">
      <c r="A28875" s="55">
        <v>105702437</v>
      </c>
      <c r="B28875" s="1" t="s">
        <v>42</v>
      </c>
      <c r="C28875" t="s">
        <v>31</v>
      </c>
      <c r="D28875" s="1" t="s">
        <v>11</v>
      </c>
      <c r="E28875" t="s">
        <v>12</v>
      </c>
      <c r="F28875" s="4" t="s">
        <v>28</v>
      </c>
      <c r="G28875" s="3">
        <v>10.640553000000001</v>
      </c>
      <c r="H28875" s="8">
        <v>0.33629654444574175</v>
      </c>
      <c r="I28875" s="26" t="str">
        <f>INDEX('Data Tab2'!$C:$C,MATCH('Data Tab1'!A28875,'Data Tab2'!$A:$A,0))</f>
        <v>WRO2</v>
      </c>
    </row>
    <row r="28876" spans="1:9" hidden="1">
      <c r="A28876" s="56">
        <v>105702437</v>
      </c>
      <c r="B28876" s="1" t="s">
        <v>42</v>
      </c>
      <c r="C28876" t="s">
        <v>31</v>
      </c>
      <c r="D28876" s="1" t="s">
        <v>11</v>
      </c>
      <c r="E28876" t="s">
        <v>12</v>
      </c>
      <c r="F28876" s="4" t="s">
        <v>29</v>
      </c>
      <c r="G28876" s="3">
        <v>5.9999979999999997</v>
      </c>
      <c r="H28876" s="8">
        <v>0.60176883962951289</v>
      </c>
      <c r="I28876" s="26" t="str">
        <f>INDEX('Data Tab2'!$C:$C,MATCH('Data Tab1'!A28876,'Data Tab2'!$A:$A,0))</f>
        <v>WRO2</v>
      </c>
    </row>
    <row r="28877" spans="1:9">
      <c r="A28877" s="55">
        <v>105702444</v>
      </c>
      <c r="B28877" s="1" t="s">
        <v>42</v>
      </c>
      <c r="C28877" t="s">
        <v>31</v>
      </c>
      <c r="D28877" s="1" t="s">
        <v>11</v>
      </c>
      <c r="E28877" t="s">
        <v>12</v>
      </c>
      <c r="F28877" s="4" t="s">
        <v>34</v>
      </c>
      <c r="G28877" s="3">
        <v>1.7886089999999999</v>
      </c>
      <c r="H28877" s="8">
        <v>0.59644661794688858</v>
      </c>
      <c r="I28877" s="26" t="str">
        <f>INDEX('Data Tab2'!$C:$C,MATCH('Data Tab1'!A28877,'Data Tab2'!$A:$A,0))</f>
        <v>WRO5</v>
      </c>
    </row>
    <row r="28878" spans="1:9" hidden="1">
      <c r="A28878" s="55">
        <v>105702444</v>
      </c>
      <c r="B28878" s="1" t="s">
        <v>42</v>
      </c>
      <c r="C28878" t="s">
        <v>31</v>
      </c>
      <c r="D28878" s="1" t="s">
        <v>11</v>
      </c>
      <c r="E28878" t="s">
        <v>12</v>
      </c>
      <c r="F28878" s="4" t="s">
        <v>14</v>
      </c>
      <c r="G28878" s="3">
        <v>10.999998</v>
      </c>
      <c r="H28878" s="8">
        <v>0.3970671252097121</v>
      </c>
      <c r="I28878" s="26" t="str">
        <f>INDEX('Data Tab2'!$C:$C,MATCH('Data Tab1'!A28878,'Data Tab2'!$A:$A,0))</f>
        <v>WRO5</v>
      </c>
    </row>
    <row r="28879" spans="1:9" hidden="1">
      <c r="A28879" s="55">
        <v>105702444</v>
      </c>
      <c r="B28879" s="1" t="s">
        <v>42</v>
      </c>
      <c r="C28879" t="s">
        <v>31</v>
      </c>
      <c r="D28879" s="1" t="s">
        <v>11</v>
      </c>
      <c r="E28879" t="s">
        <v>12</v>
      </c>
      <c r="F28879" s="4" t="s">
        <v>15</v>
      </c>
      <c r="G28879" s="3">
        <v>10.999995999999999</v>
      </c>
      <c r="H28879" s="8">
        <v>0.47122096794788582</v>
      </c>
      <c r="I28879" s="26" t="str">
        <f>INDEX('Data Tab2'!$C:$C,MATCH('Data Tab1'!A28879,'Data Tab2'!$A:$A,0))</f>
        <v>WRO5</v>
      </c>
    </row>
    <row r="28880" spans="1:9" hidden="1">
      <c r="A28880" s="55">
        <v>105702444</v>
      </c>
      <c r="B28880" s="1" t="s">
        <v>42</v>
      </c>
      <c r="C28880" t="s">
        <v>31</v>
      </c>
      <c r="D28880" s="1" t="s">
        <v>11</v>
      </c>
      <c r="E28880" t="s">
        <v>12</v>
      </c>
      <c r="F28880" s="4" t="s">
        <v>28</v>
      </c>
      <c r="G28880" s="3">
        <v>5.6041639999999999</v>
      </c>
      <c r="H28880" s="8">
        <v>0.65792421156350545</v>
      </c>
      <c r="I28880" s="26" t="str">
        <f>INDEX('Data Tab2'!$C:$C,MATCH('Data Tab1'!A28880,'Data Tab2'!$A:$A,0))</f>
        <v>WRO5</v>
      </c>
    </row>
    <row r="28881" spans="1:9" hidden="1">
      <c r="A28881" s="56">
        <v>105702444</v>
      </c>
      <c r="B28881" s="1" t="s">
        <v>42</v>
      </c>
      <c r="C28881" t="s">
        <v>31</v>
      </c>
      <c r="D28881" s="1" t="s">
        <v>11</v>
      </c>
      <c r="E28881" t="s">
        <v>12</v>
      </c>
      <c r="F28881" s="4" t="s">
        <v>16</v>
      </c>
      <c r="G28881" s="3">
        <v>3.4836100000000001</v>
      </c>
      <c r="H28881" s="8">
        <v>0.75143232277503236</v>
      </c>
      <c r="I28881" s="26" t="str">
        <f>INDEX('Data Tab2'!$C:$C,MATCH('Data Tab1'!A28881,'Data Tab2'!$A:$A,0))</f>
        <v>WRO5</v>
      </c>
    </row>
    <row r="28882" spans="1:9">
      <c r="A28882" s="55">
        <v>105702446</v>
      </c>
      <c r="B28882" s="1" t="s">
        <v>42</v>
      </c>
      <c r="C28882" t="s">
        <v>31</v>
      </c>
      <c r="D28882" s="1" t="s">
        <v>11</v>
      </c>
      <c r="E28882" t="s">
        <v>12</v>
      </c>
      <c r="F28882" s="4" t="s">
        <v>34</v>
      </c>
      <c r="G28882" s="3">
        <v>2.5049969999999999</v>
      </c>
      <c r="H28882" s="8">
        <v>0.57216052990473476</v>
      </c>
      <c r="I28882" s="26" t="str">
        <f>INDEX('Data Tab2'!$C:$C,MATCH('Data Tab1'!A28882,'Data Tab2'!$A:$A,0))</f>
        <v>EDI2</v>
      </c>
    </row>
    <row r="28883" spans="1:9" hidden="1">
      <c r="A28883" s="55">
        <v>105702446</v>
      </c>
      <c r="B28883" s="1" t="s">
        <v>42</v>
      </c>
      <c r="C28883" t="s">
        <v>31</v>
      </c>
      <c r="D28883" s="1" t="s">
        <v>11</v>
      </c>
      <c r="E28883" t="s">
        <v>12</v>
      </c>
      <c r="F28883" s="4" t="s">
        <v>14</v>
      </c>
      <c r="G28883" s="3">
        <v>10.849997999999999</v>
      </c>
      <c r="H28883" s="8">
        <v>1.7753683867370418E-2</v>
      </c>
      <c r="I28883" s="26" t="str">
        <f>INDEX('Data Tab2'!$C:$C,MATCH('Data Tab1'!A28883,'Data Tab2'!$A:$A,0))</f>
        <v>EDI2</v>
      </c>
    </row>
    <row r="28884" spans="1:9" hidden="1">
      <c r="A28884" s="55">
        <v>105702446</v>
      </c>
      <c r="B28884" s="1" t="s">
        <v>42</v>
      </c>
      <c r="C28884" t="s">
        <v>31</v>
      </c>
      <c r="D28884" s="1" t="s">
        <v>11</v>
      </c>
      <c r="E28884" t="s">
        <v>12</v>
      </c>
      <c r="F28884" s="4" t="s">
        <v>15</v>
      </c>
      <c r="G28884" s="3">
        <v>10.245831000000001</v>
      </c>
      <c r="H28884" s="8">
        <v>0.33388912529022519</v>
      </c>
      <c r="I28884" s="26" t="str">
        <f>INDEX('Data Tab2'!$C:$C,MATCH('Data Tab1'!A28884,'Data Tab2'!$A:$A,0))</f>
        <v>EDI2</v>
      </c>
    </row>
    <row r="28885" spans="1:9" hidden="1">
      <c r="A28885" s="55">
        <v>105702446</v>
      </c>
      <c r="B28885" s="1" t="s">
        <v>42</v>
      </c>
      <c r="C28885" t="s">
        <v>31</v>
      </c>
      <c r="D28885" s="1" t="s">
        <v>11</v>
      </c>
      <c r="E28885" t="s">
        <v>12</v>
      </c>
      <c r="F28885" s="4" t="s">
        <v>28</v>
      </c>
      <c r="G28885" s="3">
        <v>9.358053</v>
      </c>
      <c r="H28885" s="8">
        <v>0.7203387957195464</v>
      </c>
      <c r="I28885" s="26" t="str">
        <f>INDEX('Data Tab2'!$C:$C,MATCH('Data Tab1'!A28885,'Data Tab2'!$A:$A,0))</f>
        <v>EDI2</v>
      </c>
    </row>
    <row r="28886" spans="1:9" hidden="1">
      <c r="A28886" s="55">
        <v>105702446</v>
      </c>
      <c r="B28886" s="1" t="s">
        <v>42</v>
      </c>
      <c r="C28886" t="s">
        <v>31</v>
      </c>
      <c r="D28886" s="1" t="s">
        <v>11</v>
      </c>
      <c r="E28886" t="s">
        <v>12</v>
      </c>
      <c r="F28886" s="4" t="s">
        <v>29</v>
      </c>
      <c r="G28886" s="3">
        <v>9.8474979999999999</v>
      </c>
      <c r="H28886" s="8">
        <v>0.32487498314618002</v>
      </c>
      <c r="I28886" s="26" t="str">
        <f>INDEX('Data Tab2'!$C:$C,MATCH('Data Tab1'!A28886,'Data Tab2'!$A:$A,0))</f>
        <v>EDI2</v>
      </c>
    </row>
    <row r="28887" spans="1:9" hidden="1">
      <c r="A28887" s="56">
        <v>105702446</v>
      </c>
      <c r="B28887" s="1" t="s">
        <v>42</v>
      </c>
      <c r="C28887" t="s">
        <v>31</v>
      </c>
      <c r="D28887" s="1" t="s">
        <v>11</v>
      </c>
      <c r="E28887" t="s">
        <v>12</v>
      </c>
      <c r="F28887" s="4" t="s">
        <v>16</v>
      </c>
      <c r="G28887" s="3">
        <v>5.9999969999999996</v>
      </c>
      <c r="H28887" s="8">
        <v>0.64843736158739085</v>
      </c>
      <c r="I28887" s="26" t="str">
        <f>INDEX('Data Tab2'!$C:$C,MATCH('Data Tab1'!A28887,'Data Tab2'!$A:$A,0))</f>
        <v>EDI2</v>
      </c>
    </row>
    <row r="28888" spans="1:9">
      <c r="A28888" s="55">
        <v>105708594</v>
      </c>
      <c r="B28888" s="1" t="s">
        <v>41</v>
      </c>
      <c r="C28888" t="s">
        <v>27</v>
      </c>
      <c r="D28888" s="1" t="s">
        <v>11</v>
      </c>
      <c r="E28888" t="s">
        <v>12</v>
      </c>
      <c r="F28888" s="4" t="s">
        <v>13</v>
      </c>
      <c r="G28888" s="3">
        <v>10.119994999999999</v>
      </c>
      <c r="H28888" s="8">
        <v>0.57563104249462171</v>
      </c>
      <c r="I28888" s="26" t="str">
        <f>INDEX('Data Tab2'!$C:$C,MATCH('Data Tab1'!A28888,'Data Tab2'!$A:$A,0))</f>
        <v>EDE4</v>
      </c>
    </row>
    <row r="28889" spans="1:9" hidden="1">
      <c r="A28889" s="55">
        <v>105708594</v>
      </c>
      <c r="B28889" s="1" t="s">
        <v>41</v>
      </c>
      <c r="C28889" t="s">
        <v>27</v>
      </c>
      <c r="D28889" s="1" t="s">
        <v>11</v>
      </c>
      <c r="E28889" t="s">
        <v>12</v>
      </c>
      <c r="F28889" s="4" t="s">
        <v>34</v>
      </c>
      <c r="G28889" s="3">
        <v>5.7461080000000004</v>
      </c>
      <c r="H28889" s="8">
        <v>0.73120707335205115</v>
      </c>
      <c r="I28889" s="26" t="str">
        <f>INDEX('Data Tab2'!$C:$C,MATCH('Data Tab1'!A28889,'Data Tab2'!$A:$A,0))</f>
        <v>EDE4</v>
      </c>
    </row>
    <row r="28890" spans="1:9" hidden="1">
      <c r="A28890" s="56">
        <v>105708594</v>
      </c>
      <c r="B28890" s="1" t="s">
        <v>41</v>
      </c>
      <c r="C28890" t="s">
        <v>27</v>
      </c>
      <c r="D28890" s="1" t="s">
        <v>11</v>
      </c>
      <c r="E28890" t="s">
        <v>12</v>
      </c>
      <c r="F28890" s="4" t="s">
        <v>16</v>
      </c>
      <c r="G28890" s="3">
        <v>4.4880519999999997</v>
      </c>
      <c r="H28890" s="8">
        <v>0.5686453573606135</v>
      </c>
      <c r="I28890" s="26" t="str">
        <f>INDEX('Data Tab2'!$C:$C,MATCH('Data Tab1'!A28890,'Data Tab2'!$A:$A,0))</f>
        <v>EDE4</v>
      </c>
    </row>
    <row r="28891" spans="1:9">
      <c r="A28891" s="55">
        <v>105708615</v>
      </c>
      <c r="B28891" s="1" t="s">
        <v>41</v>
      </c>
      <c r="C28891" t="s">
        <v>27</v>
      </c>
      <c r="D28891" s="1" t="s">
        <v>11</v>
      </c>
      <c r="E28891" t="s">
        <v>12</v>
      </c>
      <c r="F28891" s="4" t="s">
        <v>13</v>
      </c>
      <c r="G28891" s="3">
        <v>9.8183290000000003</v>
      </c>
      <c r="H28891" s="8">
        <v>0.62876873428214952</v>
      </c>
      <c r="I28891" s="26" t="str">
        <f>INDEX('Data Tab2'!$C:$C,MATCH('Data Tab1'!A28891,'Data Tab2'!$A:$A,0))</f>
        <v>EDE5</v>
      </c>
    </row>
    <row r="28892" spans="1:9" hidden="1">
      <c r="A28892" s="56">
        <v>105708615</v>
      </c>
      <c r="B28892" s="1" t="s">
        <v>41</v>
      </c>
      <c r="C28892" t="s">
        <v>27</v>
      </c>
      <c r="D28892" s="1" t="s">
        <v>11</v>
      </c>
      <c r="E28892" t="s">
        <v>12</v>
      </c>
      <c r="F28892" s="4" t="s">
        <v>16</v>
      </c>
      <c r="G28892" s="3">
        <v>9.9808299999999992</v>
      </c>
      <c r="H28892" s="8">
        <v>0.90220260611187919</v>
      </c>
      <c r="I28892" s="26" t="str">
        <f>INDEX('Data Tab2'!$C:$C,MATCH('Data Tab1'!A28892,'Data Tab2'!$A:$A,0))</f>
        <v>EDE5</v>
      </c>
    </row>
    <row r="28893" spans="1:9">
      <c r="A28893" s="56">
        <v>105708627</v>
      </c>
      <c r="B28893" s="1" t="s">
        <v>41</v>
      </c>
      <c r="C28893" t="s">
        <v>27</v>
      </c>
      <c r="D28893" s="1" t="s">
        <v>11</v>
      </c>
      <c r="E28893" t="s">
        <v>12</v>
      </c>
      <c r="F28893" s="4" t="s">
        <v>13</v>
      </c>
      <c r="G28893" s="3">
        <v>9.8047179999999994</v>
      </c>
      <c r="H28893" s="8">
        <v>0.85338517072767628</v>
      </c>
      <c r="I28893" s="26" t="str">
        <f>INDEX('Data Tab2'!$C:$C,MATCH('Data Tab1'!A28893,'Data Tab2'!$A:$A,0))</f>
        <v>PRG1</v>
      </c>
    </row>
    <row r="28894" spans="1:9">
      <c r="A28894" s="55">
        <v>105709170</v>
      </c>
      <c r="B28894" s="1" t="s">
        <v>41</v>
      </c>
      <c r="C28894" t="s">
        <v>32</v>
      </c>
      <c r="D28894" s="1" t="s">
        <v>11</v>
      </c>
      <c r="E28894" t="s">
        <v>12</v>
      </c>
      <c r="F28894" s="4" t="s">
        <v>14</v>
      </c>
      <c r="G28894" s="3">
        <v>4.8219380000000003</v>
      </c>
      <c r="H28894" s="8">
        <v>0.82250449745406184</v>
      </c>
      <c r="I28894" s="26" t="str">
        <f>INDEX('Data Tab2'!$C:$C,MATCH('Data Tab1'!A28894,'Data Tab2'!$A:$A,0))</f>
        <v>CDG2</v>
      </c>
    </row>
    <row r="28895" spans="1:9" hidden="1">
      <c r="A28895" s="55">
        <v>105709170</v>
      </c>
      <c r="B28895" s="1" t="s">
        <v>41</v>
      </c>
      <c r="C28895" t="s">
        <v>32</v>
      </c>
      <c r="D28895" s="1" t="s">
        <v>11</v>
      </c>
      <c r="E28895" t="s">
        <v>12</v>
      </c>
      <c r="F28895" s="4" t="s">
        <v>15</v>
      </c>
      <c r="G28895" s="3">
        <v>10.35749</v>
      </c>
      <c r="H28895" s="8">
        <v>0.66393441668627773</v>
      </c>
      <c r="I28895" s="26" t="str">
        <f>INDEX('Data Tab2'!$C:$C,MATCH('Data Tab1'!A28895,'Data Tab2'!$A:$A,0))</f>
        <v>CDG2</v>
      </c>
    </row>
    <row r="28896" spans="1:9" hidden="1">
      <c r="A28896" s="55">
        <v>105709170</v>
      </c>
      <c r="B28896" s="1" t="s">
        <v>41</v>
      </c>
      <c r="C28896" t="s">
        <v>32</v>
      </c>
      <c r="D28896" s="1" t="s">
        <v>11</v>
      </c>
      <c r="E28896" t="s">
        <v>12</v>
      </c>
      <c r="F28896" s="4" t="s">
        <v>28</v>
      </c>
      <c r="G28896" s="3">
        <v>6.549995</v>
      </c>
      <c r="H28896" s="8">
        <v>0.68771227125731571</v>
      </c>
      <c r="I28896" s="26" t="str">
        <f>INDEX('Data Tab2'!$C:$C,MATCH('Data Tab1'!A28896,'Data Tab2'!$A:$A,0))</f>
        <v>CDG2</v>
      </c>
    </row>
    <row r="28897" spans="1:9" hidden="1">
      <c r="A28897" s="56">
        <v>105709170</v>
      </c>
      <c r="B28897" s="1" t="s">
        <v>41</v>
      </c>
      <c r="C28897" t="s">
        <v>32</v>
      </c>
      <c r="D28897" s="1" t="s">
        <v>11</v>
      </c>
      <c r="E28897" t="s">
        <v>12</v>
      </c>
      <c r="F28897" s="4" t="s">
        <v>29</v>
      </c>
      <c r="G28897" s="3">
        <v>3.399994</v>
      </c>
      <c r="H28897" s="8">
        <v>0.7064602726500453</v>
      </c>
      <c r="I28897" s="26" t="str">
        <f>INDEX('Data Tab2'!$C:$C,MATCH('Data Tab1'!A28897,'Data Tab2'!$A:$A,0))</f>
        <v>CDG2</v>
      </c>
    </row>
    <row r="28898" spans="1:9">
      <c r="A28898" s="55">
        <v>105709183</v>
      </c>
      <c r="B28898" s="1" t="s">
        <v>42</v>
      </c>
      <c r="C28898" t="s">
        <v>37</v>
      </c>
      <c r="D28898" s="1" t="s">
        <v>17</v>
      </c>
      <c r="E28898" t="s">
        <v>18</v>
      </c>
      <c r="F28898" s="4" t="s">
        <v>36</v>
      </c>
      <c r="G28898" s="3">
        <v>4.2888869999999999</v>
      </c>
      <c r="H28898" s="8">
        <v>0.79243430257780711</v>
      </c>
      <c r="I28898" s="26" t="str">
        <f>INDEX('Data Tab2'!$C:$C,MATCH('Data Tab1'!A28898,'Data Tab2'!$A:$A,0))</f>
        <v>MXP1</v>
      </c>
    </row>
    <row r="28899" spans="1:9" hidden="1">
      <c r="A28899" s="55">
        <v>105709183</v>
      </c>
      <c r="B28899" s="1" t="s">
        <v>41</v>
      </c>
      <c r="C28899" t="s">
        <v>31</v>
      </c>
      <c r="D28899" s="1" t="s">
        <v>11</v>
      </c>
      <c r="E28899" t="s">
        <v>12</v>
      </c>
      <c r="F28899" s="4" t="s">
        <v>34</v>
      </c>
      <c r="G28899" s="3">
        <v>10.861942000000001</v>
      </c>
      <c r="H28899" s="8">
        <v>2.3505872686634288E-2</v>
      </c>
      <c r="I28899" s="26" t="str">
        <f>INDEX('Data Tab2'!$C:$C,MATCH('Data Tab1'!A28899,'Data Tab2'!$A:$A,0))</f>
        <v>MXP1</v>
      </c>
    </row>
    <row r="28900" spans="1:9" hidden="1">
      <c r="A28900" s="55">
        <v>105709183</v>
      </c>
      <c r="B28900" s="1" t="s">
        <v>41</v>
      </c>
      <c r="C28900" t="s">
        <v>31</v>
      </c>
      <c r="D28900" s="1" t="s">
        <v>11</v>
      </c>
      <c r="E28900" t="s">
        <v>12</v>
      </c>
      <c r="F28900" s="4" t="s">
        <v>14</v>
      </c>
      <c r="G28900" s="3">
        <v>10.716386999999999</v>
      </c>
      <c r="H28900" s="8">
        <v>0.3093323943829589</v>
      </c>
      <c r="I28900" s="26" t="str">
        <f>INDEX('Data Tab2'!$C:$C,MATCH('Data Tab1'!A28900,'Data Tab2'!$A:$A,0))</f>
        <v>MXP1</v>
      </c>
    </row>
    <row r="28901" spans="1:9" hidden="1">
      <c r="A28901" s="55">
        <v>105709183</v>
      </c>
      <c r="B28901" s="1" t="s">
        <v>41</v>
      </c>
      <c r="C28901" t="s">
        <v>31</v>
      </c>
      <c r="D28901" s="1" t="s">
        <v>11</v>
      </c>
      <c r="E28901" t="s">
        <v>12</v>
      </c>
      <c r="F28901" s="4" t="s">
        <v>15</v>
      </c>
      <c r="G28901" s="3">
        <v>10.911387</v>
      </c>
      <c r="H28901" s="8">
        <v>9.791391747994449E-2</v>
      </c>
      <c r="I28901" s="26" t="str">
        <f>INDEX('Data Tab2'!$C:$C,MATCH('Data Tab1'!A28901,'Data Tab2'!$A:$A,0))</f>
        <v>MXP1</v>
      </c>
    </row>
    <row r="28902" spans="1:9" hidden="1">
      <c r="A28902" s="55">
        <v>105709183</v>
      </c>
      <c r="B28902" s="1" t="s">
        <v>41</v>
      </c>
      <c r="C28902" t="s">
        <v>31</v>
      </c>
      <c r="D28902" s="1" t="s">
        <v>11</v>
      </c>
      <c r="E28902" t="s">
        <v>12</v>
      </c>
      <c r="F28902" s="4" t="s">
        <v>28</v>
      </c>
      <c r="G28902" s="3">
        <v>10.939721</v>
      </c>
      <c r="H28902" s="8">
        <v>0.92594374546467118</v>
      </c>
      <c r="I28902" s="26" t="str">
        <f>INDEX('Data Tab2'!$C:$C,MATCH('Data Tab1'!A28902,'Data Tab2'!$A:$A,0))</f>
        <v>MXP1</v>
      </c>
    </row>
    <row r="28903" spans="1:9" hidden="1">
      <c r="A28903" s="55">
        <v>105709183</v>
      </c>
      <c r="B28903" s="1" t="s">
        <v>41</v>
      </c>
      <c r="C28903" t="s">
        <v>31</v>
      </c>
      <c r="D28903" s="1" t="s">
        <v>11</v>
      </c>
      <c r="E28903" t="s">
        <v>12</v>
      </c>
      <c r="F28903" s="4" t="s">
        <v>29</v>
      </c>
      <c r="G28903" s="3">
        <v>10.947221000000001</v>
      </c>
      <c r="H28903" s="8">
        <v>0.23909814517702066</v>
      </c>
      <c r="I28903" s="26" t="str">
        <f>INDEX('Data Tab2'!$C:$C,MATCH('Data Tab1'!A28903,'Data Tab2'!$A:$A,0))</f>
        <v>MXP1</v>
      </c>
    </row>
    <row r="28904" spans="1:9" hidden="1">
      <c r="A28904" s="55">
        <v>105709183</v>
      </c>
      <c r="B28904" s="1" t="s">
        <v>41</v>
      </c>
      <c r="C28904" t="s">
        <v>31</v>
      </c>
      <c r="D28904" s="1" t="s">
        <v>17</v>
      </c>
      <c r="E28904" t="s">
        <v>18</v>
      </c>
      <c r="F28904" s="4" t="s">
        <v>36</v>
      </c>
      <c r="G28904" s="3">
        <v>5.169721</v>
      </c>
      <c r="H28904" s="8">
        <v>0.12822693911114602</v>
      </c>
      <c r="I28904" s="26" t="str">
        <f>INDEX('Data Tab2'!$C:$C,MATCH('Data Tab1'!A28904,'Data Tab2'!$A:$A,0))</f>
        <v>MXP1</v>
      </c>
    </row>
    <row r="28905" spans="1:9" hidden="1">
      <c r="A28905" s="56">
        <v>105709183</v>
      </c>
      <c r="B28905" s="1" t="s">
        <v>41</v>
      </c>
      <c r="C28905" t="s">
        <v>31</v>
      </c>
      <c r="D28905" s="1" t="s">
        <v>17</v>
      </c>
      <c r="E28905" t="s">
        <v>18</v>
      </c>
      <c r="F28905" s="4" t="s">
        <v>38</v>
      </c>
      <c r="G28905" s="3">
        <v>8.9836089999999995</v>
      </c>
      <c r="H28905" s="8">
        <v>0.24776930369385142</v>
      </c>
      <c r="I28905" s="26" t="str">
        <f>INDEX('Data Tab2'!$C:$C,MATCH('Data Tab1'!A28905,'Data Tab2'!$A:$A,0))</f>
        <v>MXP1</v>
      </c>
    </row>
    <row r="28906" spans="1:9">
      <c r="A28906" s="55">
        <v>105709209</v>
      </c>
      <c r="B28906" s="1" t="s">
        <v>41</v>
      </c>
      <c r="C28906" t="s">
        <v>32</v>
      </c>
      <c r="D28906" s="1" t="s">
        <v>11</v>
      </c>
      <c r="E28906" t="s">
        <v>12</v>
      </c>
      <c r="F28906" s="4" t="s">
        <v>34</v>
      </c>
      <c r="G28906" s="3">
        <v>4.999994</v>
      </c>
      <c r="H28906" s="8">
        <v>0.89227100797103143</v>
      </c>
      <c r="I28906" s="26" t="str">
        <f>INDEX('Data Tab2'!$C:$C,MATCH('Data Tab1'!A28906,'Data Tab2'!$A:$A,0))</f>
        <v>LIL1</v>
      </c>
    </row>
    <row r="28907" spans="1:9" hidden="1">
      <c r="A28907" s="55">
        <v>105709209</v>
      </c>
      <c r="B28907" s="1" t="s">
        <v>41</v>
      </c>
      <c r="C28907" t="s">
        <v>32</v>
      </c>
      <c r="D28907" s="1" t="s">
        <v>11</v>
      </c>
      <c r="E28907" t="s">
        <v>12</v>
      </c>
      <c r="F28907" s="4" t="s">
        <v>14</v>
      </c>
      <c r="G28907" s="3">
        <v>10.719438999999999</v>
      </c>
      <c r="H28907" s="8">
        <v>0.70600171799916656</v>
      </c>
      <c r="I28907" s="26" t="str">
        <f>INDEX('Data Tab2'!$C:$C,MATCH('Data Tab1'!A28907,'Data Tab2'!$A:$A,0))</f>
        <v>LIL1</v>
      </c>
    </row>
    <row r="28908" spans="1:9" hidden="1">
      <c r="A28908" s="55">
        <v>105709209</v>
      </c>
      <c r="B28908" s="1" t="s">
        <v>41</v>
      </c>
      <c r="C28908" t="s">
        <v>32</v>
      </c>
      <c r="D28908" s="1" t="s">
        <v>11</v>
      </c>
      <c r="E28908" t="s">
        <v>12</v>
      </c>
      <c r="F28908" s="4" t="s">
        <v>15</v>
      </c>
      <c r="G28908" s="3">
        <v>10.469436999999999</v>
      </c>
      <c r="H28908" s="8">
        <v>0.90897893088135662</v>
      </c>
      <c r="I28908" s="26" t="str">
        <f>INDEX('Data Tab2'!$C:$C,MATCH('Data Tab1'!A28908,'Data Tab2'!$A:$A,0))</f>
        <v>LIL1</v>
      </c>
    </row>
    <row r="28909" spans="1:9" hidden="1">
      <c r="A28909" s="55">
        <v>105709209</v>
      </c>
      <c r="B28909" s="1" t="s">
        <v>41</v>
      </c>
      <c r="C28909" t="s">
        <v>32</v>
      </c>
      <c r="D28909" s="1" t="s">
        <v>11</v>
      </c>
      <c r="E28909" t="s">
        <v>12</v>
      </c>
      <c r="F28909" s="4" t="s">
        <v>28</v>
      </c>
      <c r="G28909" s="3">
        <v>9.5908280000000001</v>
      </c>
      <c r="H28909" s="8">
        <v>0.81824517278947484</v>
      </c>
      <c r="I28909" s="26" t="str">
        <f>INDEX('Data Tab2'!$C:$C,MATCH('Data Tab1'!A28909,'Data Tab2'!$A:$A,0))</f>
        <v>LIL1</v>
      </c>
    </row>
    <row r="28910" spans="1:9" hidden="1">
      <c r="A28910" s="55">
        <v>105709209</v>
      </c>
      <c r="B28910" s="1" t="s">
        <v>41</v>
      </c>
      <c r="C28910" t="s">
        <v>32</v>
      </c>
      <c r="D28910" s="1" t="s">
        <v>11</v>
      </c>
      <c r="E28910" t="s">
        <v>12</v>
      </c>
      <c r="F28910" s="4" t="s">
        <v>29</v>
      </c>
      <c r="G28910" s="3">
        <v>9.6372149999999994</v>
      </c>
      <c r="H28910" s="8">
        <v>0.58425061237325215</v>
      </c>
      <c r="I28910" s="26" t="str">
        <f>INDEX('Data Tab2'!$C:$C,MATCH('Data Tab1'!A28910,'Data Tab2'!$A:$A,0))</f>
        <v>LIL1</v>
      </c>
    </row>
    <row r="28911" spans="1:9" hidden="1">
      <c r="A28911" s="56">
        <v>105709209</v>
      </c>
      <c r="B28911" s="1" t="s">
        <v>41</v>
      </c>
      <c r="C28911" t="s">
        <v>32</v>
      </c>
      <c r="D28911" s="1" t="s">
        <v>11</v>
      </c>
      <c r="E28911" t="s">
        <v>12</v>
      </c>
      <c r="F28911" s="4" t="s">
        <v>16</v>
      </c>
      <c r="G28911" s="3">
        <v>5.4999919999999998</v>
      </c>
      <c r="H28911" s="8">
        <v>0.70596455196385133</v>
      </c>
      <c r="I28911" s="26" t="str">
        <f>INDEX('Data Tab2'!$C:$C,MATCH('Data Tab1'!A28911,'Data Tab2'!$A:$A,0))</f>
        <v>LIL1</v>
      </c>
    </row>
    <row r="28912" spans="1:9">
      <c r="A28912" s="55">
        <v>105709211</v>
      </c>
      <c r="B28912" s="1" t="s">
        <v>41</v>
      </c>
      <c r="C28912" t="s">
        <v>31</v>
      </c>
      <c r="D28912" s="1" t="s">
        <v>11</v>
      </c>
      <c r="E28912" t="s">
        <v>12</v>
      </c>
      <c r="F28912" s="4" t="s">
        <v>34</v>
      </c>
      <c r="G28912" s="3">
        <v>4.9999979999999997</v>
      </c>
      <c r="H28912" s="8">
        <v>0.35104972260820666</v>
      </c>
      <c r="I28912" s="26" t="str">
        <f>INDEX('Data Tab2'!$C:$C,MATCH('Data Tab1'!A28912,'Data Tab2'!$A:$A,0))</f>
        <v>MAD4</v>
      </c>
    </row>
    <row r="28913" spans="1:9" hidden="1">
      <c r="A28913" s="55">
        <v>105709211</v>
      </c>
      <c r="B28913" s="1" t="s">
        <v>41</v>
      </c>
      <c r="C28913" t="s">
        <v>31</v>
      </c>
      <c r="D28913" s="1" t="s">
        <v>11</v>
      </c>
      <c r="E28913" t="s">
        <v>12</v>
      </c>
      <c r="F28913" s="4" t="s">
        <v>14</v>
      </c>
      <c r="G28913" s="3">
        <v>10.608886999999999</v>
      </c>
      <c r="H28913" s="8">
        <v>0.3353848988592053</v>
      </c>
      <c r="I28913" s="26" t="str">
        <f>INDEX('Data Tab2'!$C:$C,MATCH('Data Tab1'!A28913,'Data Tab2'!$A:$A,0))</f>
        <v>MAD4</v>
      </c>
    </row>
    <row r="28914" spans="1:9" hidden="1">
      <c r="A28914" s="55">
        <v>105709211</v>
      </c>
      <c r="B28914" s="1" t="s">
        <v>41</v>
      </c>
      <c r="C28914" t="s">
        <v>31</v>
      </c>
      <c r="D28914" s="1" t="s">
        <v>11</v>
      </c>
      <c r="E28914" t="s">
        <v>12</v>
      </c>
      <c r="F28914" s="4" t="s">
        <v>15</v>
      </c>
      <c r="G28914" s="3">
        <v>6.1052759999999999</v>
      </c>
      <c r="H28914" s="8">
        <v>0.84556046498260695</v>
      </c>
      <c r="I28914" s="26" t="str">
        <f>INDEX('Data Tab2'!$C:$C,MATCH('Data Tab1'!A28914,'Data Tab2'!$A:$A,0))</f>
        <v>MAD4</v>
      </c>
    </row>
    <row r="28915" spans="1:9" hidden="1">
      <c r="A28915" s="55">
        <v>105709211</v>
      </c>
      <c r="B28915" s="1" t="s">
        <v>41</v>
      </c>
      <c r="C28915" t="s">
        <v>31</v>
      </c>
      <c r="D28915" s="1" t="s">
        <v>11</v>
      </c>
      <c r="E28915" t="s">
        <v>12</v>
      </c>
      <c r="F28915" s="4" t="s">
        <v>29</v>
      </c>
      <c r="G28915" s="3">
        <v>4.3338869999999998</v>
      </c>
      <c r="H28915" s="8">
        <v>0.95815801033670056</v>
      </c>
      <c r="I28915" s="26" t="str">
        <f>INDEX('Data Tab2'!$C:$C,MATCH('Data Tab1'!A28915,'Data Tab2'!$A:$A,0))</f>
        <v>MAD4</v>
      </c>
    </row>
    <row r="28916" spans="1:9" hidden="1">
      <c r="A28916" s="56">
        <v>105709211</v>
      </c>
      <c r="B28916" s="1" t="s">
        <v>41</v>
      </c>
      <c r="C28916" t="s">
        <v>31</v>
      </c>
      <c r="D28916" s="1" t="s">
        <v>11</v>
      </c>
      <c r="E28916" t="s">
        <v>12</v>
      </c>
      <c r="F28916" s="4" t="s">
        <v>16</v>
      </c>
      <c r="G28916" s="3">
        <v>2.490831</v>
      </c>
      <c r="H28916" s="8">
        <v>0.54846382534146432</v>
      </c>
      <c r="I28916" s="26" t="str">
        <f>INDEX('Data Tab2'!$C:$C,MATCH('Data Tab1'!A28916,'Data Tab2'!$A:$A,0))</f>
        <v>MAD4</v>
      </c>
    </row>
    <row r="28917" spans="1:9">
      <c r="A28917" s="55">
        <v>105709224</v>
      </c>
      <c r="B28917" s="1" t="s">
        <v>41</v>
      </c>
      <c r="C28917" t="s">
        <v>32</v>
      </c>
      <c r="D28917" s="1" t="s">
        <v>11</v>
      </c>
      <c r="E28917" t="s">
        <v>12</v>
      </c>
      <c r="F28917" s="4" t="s">
        <v>34</v>
      </c>
      <c r="G28917" s="3">
        <v>4.5308279999999996</v>
      </c>
      <c r="H28917" s="8">
        <v>0.74051915966946147</v>
      </c>
      <c r="I28917" s="26" t="str">
        <f>INDEX('Data Tab2'!$C:$C,MATCH('Data Tab1'!A28917,'Data Tab2'!$A:$A,0))</f>
        <v>GLA1</v>
      </c>
    </row>
    <row r="28918" spans="1:9" hidden="1">
      <c r="A28918" s="55">
        <v>105709224</v>
      </c>
      <c r="B28918" s="1" t="s">
        <v>41</v>
      </c>
      <c r="C28918" t="s">
        <v>32</v>
      </c>
      <c r="D28918" s="1" t="s">
        <v>11</v>
      </c>
      <c r="E28918" t="s">
        <v>12</v>
      </c>
      <c r="F28918" s="4" t="s">
        <v>14</v>
      </c>
      <c r="G28918" s="3">
        <v>10.334991</v>
      </c>
      <c r="H28918" s="8">
        <v>0.81747283678663807</v>
      </c>
      <c r="I28918" s="26" t="str">
        <f>INDEX('Data Tab2'!$C:$C,MATCH('Data Tab1'!A28918,'Data Tab2'!$A:$A,0))</f>
        <v>GLA1</v>
      </c>
    </row>
    <row r="28919" spans="1:9" hidden="1">
      <c r="A28919" s="55">
        <v>105709224</v>
      </c>
      <c r="B28919" s="1" t="s">
        <v>41</v>
      </c>
      <c r="C28919" t="s">
        <v>32</v>
      </c>
      <c r="D28919" s="1" t="s">
        <v>11</v>
      </c>
      <c r="E28919" t="s">
        <v>12</v>
      </c>
      <c r="F28919" s="4" t="s">
        <v>15</v>
      </c>
      <c r="G28919" s="3">
        <v>4.3999930000000003</v>
      </c>
      <c r="H28919" s="8">
        <v>0.86454656178952427</v>
      </c>
      <c r="I28919" s="26" t="str">
        <f>INDEX('Data Tab2'!$C:$C,MATCH('Data Tab1'!A28919,'Data Tab2'!$A:$A,0))</f>
        <v>GLA1</v>
      </c>
    </row>
    <row r="28920" spans="1:9" hidden="1">
      <c r="A28920" s="55">
        <v>105709224</v>
      </c>
      <c r="B28920" s="1" t="s">
        <v>41</v>
      </c>
      <c r="C28920" t="s">
        <v>32</v>
      </c>
      <c r="D28920" s="1" t="s">
        <v>11</v>
      </c>
      <c r="E28920" t="s">
        <v>12</v>
      </c>
      <c r="F28920" s="4" t="s">
        <v>28</v>
      </c>
      <c r="G28920" s="3">
        <v>5.0833250000000003</v>
      </c>
      <c r="H28920" s="8">
        <v>0.52308673445774956</v>
      </c>
      <c r="I28920" s="26" t="str">
        <f>INDEX('Data Tab2'!$C:$C,MATCH('Data Tab1'!A28920,'Data Tab2'!$A:$A,0))</f>
        <v>GLA1</v>
      </c>
    </row>
    <row r="28921" spans="1:9" hidden="1">
      <c r="A28921" s="55">
        <v>105709224</v>
      </c>
      <c r="B28921" s="1" t="s">
        <v>41</v>
      </c>
      <c r="C28921" t="s">
        <v>32</v>
      </c>
      <c r="D28921" s="1" t="s">
        <v>11</v>
      </c>
      <c r="E28921" t="s">
        <v>12</v>
      </c>
      <c r="F28921" s="4" t="s">
        <v>29</v>
      </c>
      <c r="G28921" s="3">
        <v>10.166102</v>
      </c>
      <c r="H28921" s="8">
        <v>0.53038137937428209</v>
      </c>
      <c r="I28921" s="26" t="str">
        <f>INDEX('Data Tab2'!$C:$C,MATCH('Data Tab1'!A28921,'Data Tab2'!$A:$A,0))</f>
        <v>GLA1</v>
      </c>
    </row>
    <row r="28922" spans="1:9" hidden="1">
      <c r="A28922" s="56">
        <v>105709224</v>
      </c>
      <c r="B28922" s="1" t="s">
        <v>41</v>
      </c>
      <c r="C28922" t="s">
        <v>32</v>
      </c>
      <c r="D28922" s="1" t="s">
        <v>11</v>
      </c>
      <c r="E28922" t="s">
        <v>12</v>
      </c>
      <c r="F28922" s="4" t="s">
        <v>16</v>
      </c>
      <c r="G28922" s="3">
        <v>2.9166590000000001</v>
      </c>
      <c r="H28922" s="8">
        <v>0.51878006902844964</v>
      </c>
      <c r="I28922" s="26" t="str">
        <f>INDEX('Data Tab2'!$C:$C,MATCH('Data Tab1'!A28922,'Data Tab2'!$A:$A,0))</f>
        <v>GLA1</v>
      </c>
    </row>
    <row r="28923" spans="1:9">
      <c r="A28923" s="55">
        <v>105709233</v>
      </c>
      <c r="B28923" s="1" t="s">
        <v>41</v>
      </c>
      <c r="C28923" t="s">
        <v>31</v>
      </c>
      <c r="D28923" s="1" t="s">
        <v>11</v>
      </c>
      <c r="E28923" t="s">
        <v>12</v>
      </c>
      <c r="F28923" s="4" t="s">
        <v>15</v>
      </c>
      <c r="G28923" s="3">
        <v>4.3905539999999998</v>
      </c>
      <c r="H28923" s="8">
        <v>0.53900272691282602</v>
      </c>
      <c r="I28923" s="26" t="str">
        <f>INDEX('Data Tab2'!$C:$C,MATCH('Data Tab1'!A28923,'Data Tab2'!$A:$A,0))</f>
        <v>KTW1</v>
      </c>
    </row>
    <row r="28924" spans="1:9" hidden="1">
      <c r="A28924" s="55">
        <v>105709233</v>
      </c>
      <c r="B28924" s="1" t="s">
        <v>41</v>
      </c>
      <c r="C28924" t="s">
        <v>31</v>
      </c>
      <c r="D28924" s="1" t="s">
        <v>11</v>
      </c>
      <c r="E28924" t="s">
        <v>12</v>
      </c>
      <c r="F28924" s="4" t="s">
        <v>28</v>
      </c>
      <c r="G28924" s="3">
        <v>10.360830999999999</v>
      </c>
      <c r="H28924" s="8">
        <v>0.82623149273058938</v>
      </c>
      <c r="I28924" s="26" t="str">
        <f>INDEX('Data Tab2'!$C:$C,MATCH('Data Tab1'!A28924,'Data Tab2'!$A:$A,0))</f>
        <v>KTW1</v>
      </c>
    </row>
    <row r="28925" spans="1:9" hidden="1">
      <c r="A28925" s="56">
        <v>105709233</v>
      </c>
      <c r="B28925" s="1" t="s">
        <v>41</v>
      </c>
      <c r="C28925" t="s">
        <v>31</v>
      </c>
      <c r="D28925" s="1" t="s">
        <v>11</v>
      </c>
      <c r="E28925" t="s">
        <v>12</v>
      </c>
      <c r="F28925" s="4" t="s">
        <v>29</v>
      </c>
      <c r="G28925" s="3">
        <v>5.9999979999999997</v>
      </c>
      <c r="H28925" s="8">
        <v>0.64104503660198831</v>
      </c>
      <c r="I28925" s="26" t="str">
        <f>INDEX('Data Tab2'!$C:$C,MATCH('Data Tab1'!A28925,'Data Tab2'!$A:$A,0))</f>
        <v>KTW1</v>
      </c>
    </row>
    <row r="28926" spans="1:9">
      <c r="A28926" s="55">
        <v>105709236</v>
      </c>
      <c r="B28926" s="1" t="s">
        <v>41</v>
      </c>
      <c r="C28926" t="s">
        <v>31</v>
      </c>
      <c r="D28926" s="1" t="s">
        <v>11</v>
      </c>
      <c r="E28926" t="s">
        <v>12</v>
      </c>
      <c r="F28926" s="4" t="s">
        <v>34</v>
      </c>
      <c r="G28926" s="3">
        <v>4.9999979999999997</v>
      </c>
      <c r="H28926" s="8">
        <v>0.86358844523730771</v>
      </c>
      <c r="I28926" s="26" t="str">
        <f>INDEX('Data Tab2'!$C:$C,MATCH('Data Tab1'!A28926,'Data Tab2'!$A:$A,0))</f>
        <v>BCN1</v>
      </c>
    </row>
    <row r="28927" spans="1:9" hidden="1">
      <c r="A28927" s="55">
        <v>105709236</v>
      </c>
      <c r="B28927" s="1" t="s">
        <v>41</v>
      </c>
      <c r="C28927" t="s">
        <v>31</v>
      </c>
      <c r="D28927" s="1" t="s">
        <v>11</v>
      </c>
      <c r="E28927" t="s">
        <v>12</v>
      </c>
      <c r="F28927" s="4" t="s">
        <v>14</v>
      </c>
      <c r="G28927" s="3">
        <v>10.721665</v>
      </c>
      <c r="H28927" s="8">
        <v>1.9334132035647267E-2</v>
      </c>
      <c r="I28927" s="26" t="str">
        <f>INDEX('Data Tab2'!$C:$C,MATCH('Data Tab1'!A28927,'Data Tab2'!$A:$A,0))</f>
        <v>BCN1</v>
      </c>
    </row>
    <row r="28928" spans="1:9" hidden="1">
      <c r="A28928" s="55">
        <v>105709236</v>
      </c>
      <c r="B28928" s="1" t="s">
        <v>41</v>
      </c>
      <c r="C28928" t="s">
        <v>31</v>
      </c>
      <c r="D28928" s="1" t="s">
        <v>11</v>
      </c>
      <c r="E28928" t="s">
        <v>12</v>
      </c>
      <c r="F28928" s="4" t="s">
        <v>15</v>
      </c>
      <c r="G28928" s="3">
        <v>10.661942</v>
      </c>
      <c r="H28928" s="8">
        <v>0.19984581607846919</v>
      </c>
      <c r="I28928" s="26" t="str">
        <f>INDEX('Data Tab2'!$C:$C,MATCH('Data Tab1'!A28928,'Data Tab2'!$A:$A,0))</f>
        <v>BCN1</v>
      </c>
    </row>
    <row r="28929" spans="1:9" hidden="1">
      <c r="A28929" s="55">
        <v>105709236</v>
      </c>
      <c r="B28929" s="1" t="s">
        <v>41</v>
      </c>
      <c r="C28929" t="s">
        <v>31</v>
      </c>
      <c r="D28929" s="1" t="s">
        <v>11</v>
      </c>
      <c r="E28929" t="s">
        <v>12</v>
      </c>
      <c r="F28929" s="4" t="s">
        <v>28</v>
      </c>
      <c r="G28929" s="3">
        <v>10.728052999999999</v>
      </c>
      <c r="H28929" s="8">
        <v>0.51975438290226095</v>
      </c>
      <c r="I28929" s="26" t="str">
        <f>INDEX('Data Tab2'!$C:$C,MATCH('Data Tab1'!A28929,'Data Tab2'!$A:$A,0))</f>
        <v>BCN1</v>
      </c>
    </row>
    <row r="28930" spans="1:9" hidden="1">
      <c r="A28930" s="55">
        <v>105709236</v>
      </c>
      <c r="B28930" s="1" t="s">
        <v>41</v>
      </c>
      <c r="C28930" t="s">
        <v>31</v>
      </c>
      <c r="D28930" s="1" t="s">
        <v>11</v>
      </c>
      <c r="E28930" t="s">
        <v>12</v>
      </c>
      <c r="F28930" s="4" t="s">
        <v>29</v>
      </c>
      <c r="G28930" s="3">
        <v>10.059165</v>
      </c>
      <c r="H28930" s="8">
        <v>0.33284189700420908</v>
      </c>
      <c r="I28930" s="26" t="str">
        <f>INDEX('Data Tab2'!$C:$C,MATCH('Data Tab1'!A28930,'Data Tab2'!$A:$A,0))</f>
        <v>BCN1</v>
      </c>
    </row>
    <row r="28931" spans="1:9" hidden="1">
      <c r="A28931" s="55">
        <v>105709236</v>
      </c>
      <c r="B28931" s="1" t="s">
        <v>41</v>
      </c>
      <c r="C28931" t="s">
        <v>31</v>
      </c>
      <c r="D28931" s="1" t="s">
        <v>11</v>
      </c>
      <c r="E28931" t="s">
        <v>12</v>
      </c>
      <c r="F28931" s="4" t="s">
        <v>16</v>
      </c>
      <c r="G28931" s="3">
        <v>5.9999979999999997</v>
      </c>
      <c r="H28931" s="8">
        <v>5.1222796917162028E-2</v>
      </c>
      <c r="I28931" s="26" t="str">
        <f>INDEX('Data Tab2'!$C:$C,MATCH('Data Tab1'!A28931,'Data Tab2'!$A:$A,0))</f>
        <v>BCN1</v>
      </c>
    </row>
    <row r="28932" spans="1:9" hidden="1">
      <c r="A28932" s="55">
        <v>105709236</v>
      </c>
      <c r="B28932" s="1" t="s">
        <v>33</v>
      </c>
      <c r="C28932" t="s">
        <v>31</v>
      </c>
      <c r="D28932" s="1" t="s">
        <v>17</v>
      </c>
      <c r="E28932" t="s">
        <v>18</v>
      </c>
      <c r="F28932" s="4" t="s">
        <v>35</v>
      </c>
      <c r="G28932" s="3">
        <v>4.7274989999999999</v>
      </c>
      <c r="H28932" s="8">
        <v>0.44547939140173232</v>
      </c>
      <c r="I28932" s="26" t="str">
        <f>INDEX('Data Tab2'!$C:$C,MATCH('Data Tab1'!A28932,'Data Tab2'!$A:$A,0))</f>
        <v>BCN1</v>
      </c>
    </row>
    <row r="28933" spans="1:9" hidden="1">
      <c r="A28933" s="55">
        <v>105709236</v>
      </c>
      <c r="B28933" s="1" t="s">
        <v>33</v>
      </c>
      <c r="C28933" t="s">
        <v>31</v>
      </c>
      <c r="D28933" s="1" t="s">
        <v>17</v>
      </c>
      <c r="E28933" t="s">
        <v>18</v>
      </c>
      <c r="F28933" s="4" t="s">
        <v>36</v>
      </c>
      <c r="G28933" s="3">
        <v>4.2199980000000004</v>
      </c>
      <c r="H28933" s="8">
        <v>0.1898067268106659</v>
      </c>
      <c r="I28933" s="26" t="str">
        <f>INDEX('Data Tab2'!$C:$C,MATCH('Data Tab1'!A28933,'Data Tab2'!$A:$A,0))</f>
        <v>BCN1</v>
      </c>
    </row>
    <row r="28934" spans="1:9" hidden="1">
      <c r="A28934" s="55">
        <v>105709236</v>
      </c>
      <c r="B28934" s="1" t="s">
        <v>33</v>
      </c>
      <c r="C28934" t="s">
        <v>31</v>
      </c>
      <c r="D28934" s="1" t="s">
        <v>17</v>
      </c>
      <c r="E28934" t="s">
        <v>18</v>
      </c>
      <c r="F28934" s="4" t="s">
        <v>38</v>
      </c>
      <c r="G28934" s="3">
        <v>8.9599980000000006</v>
      </c>
      <c r="H28934" s="8">
        <v>3.3114680125879592E-2</v>
      </c>
      <c r="I28934" s="26" t="str">
        <f>INDEX('Data Tab2'!$C:$C,MATCH('Data Tab1'!A28934,'Data Tab2'!$A:$A,0))</f>
        <v>BCN1</v>
      </c>
    </row>
    <row r="28935" spans="1:9" hidden="1">
      <c r="A28935" s="55">
        <v>105709236</v>
      </c>
      <c r="B28935" s="1" t="s">
        <v>33</v>
      </c>
      <c r="C28935" t="s">
        <v>31</v>
      </c>
      <c r="D28935" s="1" t="s">
        <v>17</v>
      </c>
      <c r="E28935" t="s">
        <v>18</v>
      </c>
      <c r="F28935" s="4" t="s">
        <v>19</v>
      </c>
      <c r="G28935" s="3">
        <v>9.9833309999999997</v>
      </c>
      <c r="H28935" s="8">
        <v>0.32761803459031347</v>
      </c>
      <c r="I28935" s="26" t="str">
        <f>INDEX('Data Tab2'!$C:$C,MATCH('Data Tab1'!A28935,'Data Tab2'!$A:$A,0))</f>
        <v>BCN1</v>
      </c>
    </row>
    <row r="28936" spans="1:9" hidden="1">
      <c r="A28936" s="55">
        <v>105709236</v>
      </c>
      <c r="B28936" s="1" t="s">
        <v>33</v>
      </c>
      <c r="C28936" t="s">
        <v>31</v>
      </c>
      <c r="D28936" s="1" t="s">
        <v>17</v>
      </c>
      <c r="E28936" t="s">
        <v>18</v>
      </c>
      <c r="F28936" s="4" t="s">
        <v>20</v>
      </c>
      <c r="G28936" s="3">
        <v>9.8999980000000001</v>
      </c>
      <c r="H28936" s="8">
        <v>0.52091581166455836</v>
      </c>
      <c r="I28936" s="26" t="str">
        <f>INDEX('Data Tab2'!$C:$C,MATCH('Data Tab1'!A28936,'Data Tab2'!$A:$A,0))</f>
        <v>BCN1</v>
      </c>
    </row>
    <row r="28937" spans="1:9" hidden="1">
      <c r="A28937" s="56">
        <v>105709236</v>
      </c>
      <c r="B28937" s="1" t="s">
        <v>33</v>
      </c>
      <c r="C28937" t="s">
        <v>31</v>
      </c>
      <c r="D28937" s="1" t="s">
        <v>17</v>
      </c>
      <c r="E28937" t="s">
        <v>18</v>
      </c>
      <c r="F28937" s="4" t="s">
        <v>21</v>
      </c>
      <c r="G28937" s="3">
        <v>4.9999979999999997</v>
      </c>
      <c r="H28937" s="8">
        <v>0.79808312691062555</v>
      </c>
      <c r="I28937" s="26" t="str">
        <f>INDEX('Data Tab2'!$C:$C,MATCH('Data Tab1'!A28937,'Data Tab2'!$A:$A,0))</f>
        <v>BCN1</v>
      </c>
    </row>
    <row r="28938" spans="1:9">
      <c r="A28938" s="55">
        <v>105709237</v>
      </c>
      <c r="B28938" s="1" t="s">
        <v>41</v>
      </c>
      <c r="C28938" t="s">
        <v>32</v>
      </c>
      <c r="D28938" s="1" t="s">
        <v>11</v>
      </c>
      <c r="E28938" t="s">
        <v>12</v>
      </c>
      <c r="F28938" s="4" t="s">
        <v>13</v>
      </c>
      <c r="G28938" s="3">
        <v>10.71527</v>
      </c>
      <c r="H28938" s="8">
        <v>4.2030181406417899E-2</v>
      </c>
      <c r="I28938" s="26" t="str">
        <f>INDEX('Data Tab2'!$C:$C,MATCH('Data Tab1'!A28938,'Data Tab2'!$A:$A,0))</f>
        <v>BCN2</v>
      </c>
    </row>
    <row r="28939" spans="1:9" hidden="1">
      <c r="A28939" s="55">
        <v>105709237</v>
      </c>
      <c r="B28939" s="1" t="s">
        <v>41</v>
      </c>
      <c r="C28939" t="s">
        <v>32</v>
      </c>
      <c r="D28939" s="1" t="s">
        <v>11</v>
      </c>
      <c r="E28939" t="s">
        <v>12</v>
      </c>
      <c r="F28939" s="4" t="s">
        <v>34</v>
      </c>
      <c r="G28939" s="3">
        <v>5.9999919999999998</v>
      </c>
      <c r="H28939" s="8">
        <v>0.34179213281896115</v>
      </c>
      <c r="I28939" s="26" t="str">
        <f>INDEX('Data Tab2'!$C:$C,MATCH('Data Tab1'!A28939,'Data Tab2'!$A:$A,0))</f>
        <v>BCN2</v>
      </c>
    </row>
    <row r="28940" spans="1:9" hidden="1">
      <c r="A28940" s="55">
        <v>105709237</v>
      </c>
      <c r="B28940" s="1" t="s">
        <v>41</v>
      </c>
      <c r="C28940" t="s">
        <v>32</v>
      </c>
      <c r="D28940" s="1" t="s">
        <v>11</v>
      </c>
      <c r="E28940" t="s">
        <v>12</v>
      </c>
      <c r="F28940" s="4" t="s">
        <v>15</v>
      </c>
      <c r="G28940" s="3">
        <v>4.3338799999999997</v>
      </c>
      <c r="H28940" s="8">
        <v>0.11940234453288923</v>
      </c>
      <c r="I28940" s="26" t="str">
        <f>INDEX('Data Tab2'!$C:$C,MATCH('Data Tab1'!A28940,'Data Tab2'!$A:$A,0))</f>
        <v>BCN2</v>
      </c>
    </row>
    <row r="28941" spans="1:9" hidden="1">
      <c r="A28941" s="55">
        <v>105709237</v>
      </c>
      <c r="B28941" s="1" t="s">
        <v>41</v>
      </c>
      <c r="C28941" t="s">
        <v>32</v>
      </c>
      <c r="D28941" s="1" t="s">
        <v>11</v>
      </c>
      <c r="E28941" t="s">
        <v>12</v>
      </c>
      <c r="F28941" s="4" t="s">
        <v>28</v>
      </c>
      <c r="G28941" s="3">
        <v>10.999991</v>
      </c>
      <c r="H28941" s="8">
        <v>0.13586974095749094</v>
      </c>
      <c r="I28941" s="26" t="str">
        <f>INDEX('Data Tab2'!$C:$C,MATCH('Data Tab1'!A28941,'Data Tab2'!$A:$A,0))</f>
        <v>BCN2</v>
      </c>
    </row>
    <row r="28942" spans="1:9" hidden="1">
      <c r="A28942" s="55">
        <v>105709237</v>
      </c>
      <c r="B28942" s="1" t="s">
        <v>41</v>
      </c>
      <c r="C28942" t="s">
        <v>32</v>
      </c>
      <c r="D28942" s="1" t="s">
        <v>11</v>
      </c>
      <c r="E28942" t="s">
        <v>12</v>
      </c>
      <c r="F28942" s="4" t="s">
        <v>29</v>
      </c>
      <c r="G28942" s="3">
        <v>9.7574919999999992</v>
      </c>
      <c r="H28942" s="8">
        <v>0.18236065154520931</v>
      </c>
      <c r="I28942" s="26" t="str">
        <f>INDEX('Data Tab2'!$C:$C,MATCH('Data Tab1'!A28942,'Data Tab2'!$A:$A,0))</f>
        <v>BCN2</v>
      </c>
    </row>
    <row r="28943" spans="1:9" hidden="1">
      <c r="A28943" s="55">
        <v>105709237</v>
      </c>
      <c r="B28943" s="1" t="s">
        <v>41</v>
      </c>
      <c r="C28943" t="s">
        <v>32</v>
      </c>
      <c r="D28943" s="1" t="s">
        <v>11</v>
      </c>
      <c r="E28943" t="s">
        <v>12</v>
      </c>
      <c r="F28943" s="4" t="s">
        <v>16</v>
      </c>
      <c r="G28943" s="3">
        <v>10.841105000000001</v>
      </c>
      <c r="H28943" s="8">
        <v>0.96080358993877879</v>
      </c>
      <c r="I28943" s="26" t="str">
        <f>INDEX('Data Tab2'!$C:$C,MATCH('Data Tab1'!A28943,'Data Tab2'!$A:$A,0))</f>
        <v>BCN2</v>
      </c>
    </row>
    <row r="28944" spans="1:9" hidden="1">
      <c r="A28944" s="55">
        <v>105709237</v>
      </c>
      <c r="B28944" s="1" t="s">
        <v>33</v>
      </c>
      <c r="C28944" t="s">
        <v>32</v>
      </c>
      <c r="D28944" s="1" t="s">
        <v>17</v>
      </c>
      <c r="E28944" t="s">
        <v>18</v>
      </c>
      <c r="F28944" s="4" t="s">
        <v>35</v>
      </c>
      <c r="G28944" s="3">
        <v>4.4319360000000003</v>
      </c>
      <c r="H28944" s="8">
        <v>0.93059636624136732</v>
      </c>
      <c r="I28944" s="26" t="str">
        <f>INDEX('Data Tab2'!$C:$C,MATCH('Data Tab1'!A28944,'Data Tab2'!$A:$A,0))</f>
        <v>BCN2</v>
      </c>
    </row>
    <row r="28945" spans="1:9" hidden="1">
      <c r="A28945" s="55">
        <v>105709237</v>
      </c>
      <c r="B28945" s="1" t="s">
        <v>33</v>
      </c>
      <c r="C28945" t="s">
        <v>32</v>
      </c>
      <c r="D28945" s="1" t="s">
        <v>17</v>
      </c>
      <c r="E28945" t="s">
        <v>18</v>
      </c>
      <c r="F28945" s="4" t="s">
        <v>19</v>
      </c>
      <c r="G28945" s="3">
        <v>5.0166599999999999</v>
      </c>
      <c r="H28945" s="8">
        <v>0.87404211070026783</v>
      </c>
      <c r="I28945" s="26" t="str">
        <f>INDEX('Data Tab2'!$C:$C,MATCH('Data Tab1'!A28945,'Data Tab2'!$A:$A,0))</f>
        <v>BCN2</v>
      </c>
    </row>
    <row r="28946" spans="1:9" hidden="1">
      <c r="A28946" s="55">
        <v>105709237</v>
      </c>
      <c r="B28946" s="1" t="s">
        <v>33</v>
      </c>
      <c r="C28946" t="s">
        <v>32</v>
      </c>
      <c r="D28946" s="1" t="s">
        <v>17</v>
      </c>
      <c r="E28946" t="s">
        <v>18</v>
      </c>
      <c r="F28946" s="4" t="s">
        <v>20</v>
      </c>
      <c r="G28946" s="3">
        <v>9.9999929999999999</v>
      </c>
      <c r="H28946" s="8">
        <v>0.10135876664764509</v>
      </c>
      <c r="I28946" s="26" t="str">
        <f>INDEX('Data Tab2'!$C:$C,MATCH('Data Tab1'!A28946,'Data Tab2'!$A:$A,0))</f>
        <v>BCN2</v>
      </c>
    </row>
    <row r="28947" spans="1:9" hidden="1">
      <c r="A28947" s="55">
        <v>105709237</v>
      </c>
      <c r="B28947" s="1" t="s">
        <v>33</v>
      </c>
      <c r="C28947" t="s">
        <v>32</v>
      </c>
      <c r="D28947" s="1" t="s">
        <v>17</v>
      </c>
      <c r="E28947" t="s">
        <v>18</v>
      </c>
      <c r="F28947" s="4" t="s">
        <v>21</v>
      </c>
      <c r="G28947" s="3">
        <v>9.5030459999999994</v>
      </c>
      <c r="H28947" s="8">
        <v>0.11421848295118053</v>
      </c>
      <c r="I28947" s="26" t="str">
        <f>INDEX('Data Tab2'!$C:$C,MATCH('Data Tab1'!A28947,'Data Tab2'!$A:$A,0))</f>
        <v>BCN2</v>
      </c>
    </row>
    <row r="28948" spans="1:9" hidden="1">
      <c r="A28948" s="55">
        <v>105709237</v>
      </c>
      <c r="B28948" s="1" t="s">
        <v>33</v>
      </c>
      <c r="C28948" t="s">
        <v>32</v>
      </c>
      <c r="D28948" s="1" t="s">
        <v>17</v>
      </c>
      <c r="E28948" t="s">
        <v>18</v>
      </c>
      <c r="F28948" s="4" t="s">
        <v>22</v>
      </c>
      <c r="G28948" s="3">
        <v>4.999994</v>
      </c>
      <c r="H28948" s="8">
        <v>0.52754549573675769</v>
      </c>
      <c r="I28948" s="26" t="str">
        <f>INDEX('Data Tab2'!$C:$C,MATCH('Data Tab1'!A28948,'Data Tab2'!$A:$A,0))</f>
        <v>BCN2</v>
      </c>
    </row>
    <row r="28949" spans="1:9" hidden="1">
      <c r="A28949" s="56">
        <v>105709237</v>
      </c>
      <c r="B28949" s="1" t="s">
        <v>33</v>
      </c>
      <c r="C28949" t="s">
        <v>32</v>
      </c>
      <c r="D28949" s="1" t="s">
        <v>17</v>
      </c>
      <c r="E28949" t="s">
        <v>23</v>
      </c>
      <c r="F28949" s="4" t="s">
        <v>24</v>
      </c>
      <c r="G28949" s="3">
        <v>4.9999919999999998</v>
      </c>
      <c r="H28949" s="8">
        <v>0.65500415179685567</v>
      </c>
      <c r="I28949" s="26" t="str">
        <f>INDEX('Data Tab2'!$C:$C,MATCH('Data Tab1'!A28949,'Data Tab2'!$A:$A,0))</f>
        <v>BCN2</v>
      </c>
    </row>
    <row r="28950" spans="1:9">
      <c r="A28950" s="55">
        <v>105709239</v>
      </c>
      <c r="B28950" s="1" t="s">
        <v>41</v>
      </c>
      <c r="C28950" t="s">
        <v>31</v>
      </c>
      <c r="D28950" s="1" t="s">
        <v>11</v>
      </c>
      <c r="E28950" t="s">
        <v>12</v>
      </c>
      <c r="F28950" s="4" t="s">
        <v>34</v>
      </c>
      <c r="G28950" s="3">
        <v>4.9999969999999996</v>
      </c>
      <c r="H28950" s="8">
        <v>0.75858442706558371</v>
      </c>
      <c r="I28950" s="26" t="str">
        <f>INDEX('Data Tab2'!$C:$C,MATCH('Data Tab1'!A28950,'Data Tab2'!$A:$A,0))</f>
        <v>BER3</v>
      </c>
    </row>
    <row r="28951" spans="1:9" hidden="1">
      <c r="A28951" s="55">
        <v>105709239</v>
      </c>
      <c r="B28951" s="1" t="s">
        <v>41</v>
      </c>
      <c r="C28951" t="s">
        <v>31</v>
      </c>
      <c r="D28951" s="1" t="s">
        <v>11</v>
      </c>
      <c r="E28951" t="s">
        <v>12</v>
      </c>
      <c r="F28951" s="4" t="s">
        <v>14</v>
      </c>
      <c r="G28951" s="3">
        <v>10.716386999999999</v>
      </c>
      <c r="H28951" s="8">
        <v>0.26747755986838329</v>
      </c>
      <c r="I28951" s="26" t="str">
        <f>INDEX('Data Tab2'!$C:$C,MATCH('Data Tab1'!A28951,'Data Tab2'!$A:$A,0))</f>
        <v>BER3</v>
      </c>
    </row>
    <row r="28952" spans="1:9" hidden="1">
      <c r="A28952" s="55">
        <v>105709239</v>
      </c>
      <c r="B28952" s="1" t="s">
        <v>41</v>
      </c>
      <c r="C28952" t="s">
        <v>31</v>
      </c>
      <c r="D28952" s="1" t="s">
        <v>11</v>
      </c>
      <c r="E28952" t="s">
        <v>12</v>
      </c>
      <c r="F28952" s="4" t="s">
        <v>15</v>
      </c>
      <c r="G28952" s="3">
        <v>10.772776</v>
      </c>
      <c r="H28952" s="8">
        <v>0.31864342678036817</v>
      </c>
      <c r="I28952" s="26" t="str">
        <f>INDEX('Data Tab2'!$C:$C,MATCH('Data Tab1'!A28952,'Data Tab2'!$A:$A,0))</f>
        <v>BER3</v>
      </c>
    </row>
    <row r="28953" spans="1:9" hidden="1">
      <c r="A28953" s="56">
        <v>105709239</v>
      </c>
      <c r="B28953" s="1" t="s">
        <v>41</v>
      </c>
      <c r="C28953" t="s">
        <v>31</v>
      </c>
      <c r="D28953" s="1" t="s">
        <v>11</v>
      </c>
      <c r="E28953" t="s">
        <v>12</v>
      </c>
      <c r="F28953" s="4" t="s">
        <v>28</v>
      </c>
      <c r="G28953" s="3">
        <v>10.999998</v>
      </c>
      <c r="H28953" s="8">
        <v>0.87221518689816901</v>
      </c>
      <c r="I28953" s="26" t="str">
        <f>INDEX('Data Tab2'!$C:$C,MATCH('Data Tab1'!A28953,'Data Tab2'!$A:$A,0))</f>
        <v>BER3</v>
      </c>
    </row>
    <row r="28954" spans="1:9">
      <c r="A28954" s="55">
        <v>105709240</v>
      </c>
      <c r="B28954" s="1" t="s">
        <v>41</v>
      </c>
      <c r="C28954" t="s">
        <v>31</v>
      </c>
      <c r="D28954" s="1" t="s">
        <v>11</v>
      </c>
      <c r="E28954" t="s">
        <v>12</v>
      </c>
      <c r="F28954" s="4" t="s">
        <v>34</v>
      </c>
      <c r="G28954" s="3">
        <v>4.7441649999999997</v>
      </c>
      <c r="H28954" s="8">
        <v>0.82819425511679501</v>
      </c>
      <c r="I28954" s="26" t="str">
        <f>INDEX('Data Tab2'!$C:$C,MATCH('Data Tab1'!A28954,'Data Tab2'!$A:$A,0))</f>
        <v>BHX1</v>
      </c>
    </row>
    <row r="28955" spans="1:9" hidden="1">
      <c r="A28955" s="55">
        <v>105709240</v>
      </c>
      <c r="B28955" s="1" t="s">
        <v>41</v>
      </c>
      <c r="C28955" t="s">
        <v>31</v>
      </c>
      <c r="D28955" s="1" t="s">
        <v>11</v>
      </c>
      <c r="E28955" t="s">
        <v>12</v>
      </c>
      <c r="F28955" s="4" t="s">
        <v>14</v>
      </c>
      <c r="G28955" s="3">
        <v>5.9999969999999996</v>
      </c>
      <c r="H28955" s="8">
        <v>0.63939699390023275</v>
      </c>
      <c r="I28955" s="26" t="str">
        <f>INDEX('Data Tab2'!$C:$C,MATCH('Data Tab1'!A28955,'Data Tab2'!$A:$A,0))</f>
        <v>BHX1</v>
      </c>
    </row>
    <row r="28956" spans="1:9" hidden="1">
      <c r="A28956" s="55">
        <v>105709240</v>
      </c>
      <c r="B28956" s="1" t="s">
        <v>41</v>
      </c>
      <c r="C28956" t="s">
        <v>31</v>
      </c>
      <c r="D28956" s="1" t="s">
        <v>11</v>
      </c>
      <c r="E28956" t="s">
        <v>12</v>
      </c>
      <c r="F28956" s="4" t="s">
        <v>28</v>
      </c>
      <c r="G28956" s="3">
        <v>4.760554</v>
      </c>
      <c r="H28956" s="8">
        <v>0.15954442344475717</v>
      </c>
      <c r="I28956" s="26" t="str">
        <f>INDEX('Data Tab2'!$C:$C,MATCH('Data Tab1'!A28956,'Data Tab2'!$A:$A,0))</f>
        <v>BHX1</v>
      </c>
    </row>
    <row r="28957" spans="1:9" hidden="1">
      <c r="A28957" s="55">
        <v>105709240</v>
      </c>
      <c r="B28957" s="1" t="s">
        <v>41</v>
      </c>
      <c r="C28957" t="s">
        <v>31</v>
      </c>
      <c r="D28957" s="1" t="s">
        <v>11</v>
      </c>
      <c r="E28957" t="s">
        <v>12</v>
      </c>
      <c r="F28957" s="4" t="s">
        <v>29</v>
      </c>
      <c r="G28957" s="3">
        <v>8.0655529999999995</v>
      </c>
      <c r="H28957" s="8">
        <v>0.95527323132659236</v>
      </c>
      <c r="I28957" s="26" t="str">
        <f>INDEX('Data Tab2'!$C:$C,MATCH('Data Tab1'!A28957,'Data Tab2'!$A:$A,0))</f>
        <v>BHX1</v>
      </c>
    </row>
    <row r="28958" spans="1:9" hidden="1">
      <c r="A28958" s="55">
        <v>105709240</v>
      </c>
      <c r="B28958" s="1" t="s">
        <v>41</v>
      </c>
      <c r="C28958" t="s">
        <v>31</v>
      </c>
      <c r="D28958" s="1" t="s">
        <v>11</v>
      </c>
      <c r="E28958" t="s">
        <v>12</v>
      </c>
      <c r="F28958" s="4" t="s">
        <v>16</v>
      </c>
      <c r="G28958" s="3">
        <v>5.8880540000000003</v>
      </c>
      <c r="H28958" s="8">
        <v>0.51758445465613667</v>
      </c>
      <c r="I28958" s="26" t="str">
        <f>INDEX('Data Tab2'!$C:$C,MATCH('Data Tab1'!A28958,'Data Tab2'!$A:$A,0))</f>
        <v>BHX1</v>
      </c>
    </row>
    <row r="28959" spans="1:9" hidden="1">
      <c r="A28959" s="55">
        <v>105709240</v>
      </c>
      <c r="B28959" s="1" t="s">
        <v>33</v>
      </c>
      <c r="C28959" t="s">
        <v>31</v>
      </c>
      <c r="D28959" s="1" t="s">
        <v>17</v>
      </c>
      <c r="E28959" t="s">
        <v>18</v>
      </c>
      <c r="F28959" s="4" t="s">
        <v>36</v>
      </c>
      <c r="G28959" s="3">
        <v>4.9999989999999999</v>
      </c>
      <c r="H28959" s="8">
        <v>0.73118830276391034</v>
      </c>
      <c r="I28959" s="26" t="str">
        <f>INDEX('Data Tab2'!$C:$C,MATCH('Data Tab1'!A28959,'Data Tab2'!$A:$A,0))</f>
        <v>BHX1</v>
      </c>
    </row>
    <row r="28960" spans="1:9" hidden="1">
      <c r="A28960" s="55">
        <v>105709240</v>
      </c>
      <c r="B28960" s="1" t="s">
        <v>33</v>
      </c>
      <c r="C28960" t="s">
        <v>31</v>
      </c>
      <c r="D28960" s="1" t="s">
        <v>17</v>
      </c>
      <c r="E28960" t="s">
        <v>18</v>
      </c>
      <c r="F28960" s="4" t="s">
        <v>38</v>
      </c>
      <c r="G28960" s="3">
        <v>9.9999979999999997</v>
      </c>
      <c r="H28960" s="8">
        <v>0.16145867370362943</v>
      </c>
      <c r="I28960" s="26" t="str">
        <f>INDEX('Data Tab2'!$C:$C,MATCH('Data Tab1'!A28960,'Data Tab2'!$A:$A,0))</f>
        <v>BHX1</v>
      </c>
    </row>
    <row r="28961" spans="1:9" hidden="1">
      <c r="A28961" s="55">
        <v>105709240</v>
      </c>
      <c r="B28961" s="1" t="s">
        <v>33</v>
      </c>
      <c r="C28961" t="s">
        <v>31</v>
      </c>
      <c r="D28961" s="1" t="s">
        <v>17</v>
      </c>
      <c r="E28961" t="s">
        <v>18</v>
      </c>
      <c r="F28961" s="4" t="s">
        <v>19</v>
      </c>
      <c r="G28961" s="3">
        <v>9.8194420000000004</v>
      </c>
      <c r="H28961" s="8">
        <v>0.69546467898719999</v>
      </c>
      <c r="I28961" s="26" t="str">
        <f>INDEX('Data Tab2'!$C:$C,MATCH('Data Tab1'!A28961,'Data Tab2'!$A:$A,0))</f>
        <v>BHX1</v>
      </c>
    </row>
    <row r="28962" spans="1:9" hidden="1">
      <c r="A28962" s="55">
        <v>105709240</v>
      </c>
      <c r="B28962" s="1" t="s">
        <v>33</v>
      </c>
      <c r="C28962" t="s">
        <v>31</v>
      </c>
      <c r="D28962" s="1" t="s">
        <v>17</v>
      </c>
      <c r="E28962" t="s">
        <v>18</v>
      </c>
      <c r="F28962" s="4" t="s">
        <v>20</v>
      </c>
      <c r="G28962" s="3">
        <v>8.9755529999999997</v>
      </c>
      <c r="H28962" s="8">
        <v>0.29380107895507157</v>
      </c>
      <c r="I28962" s="26" t="str">
        <f>INDEX('Data Tab2'!$C:$C,MATCH('Data Tab1'!A28962,'Data Tab2'!$A:$A,0))</f>
        <v>BHX1</v>
      </c>
    </row>
    <row r="28963" spans="1:9" hidden="1">
      <c r="A28963" s="56">
        <v>105709240</v>
      </c>
      <c r="B28963" s="1" t="s">
        <v>33</v>
      </c>
      <c r="C28963" t="s">
        <v>31</v>
      </c>
      <c r="D28963" s="1" t="s">
        <v>17</v>
      </c>
      <c r="E28963" t="s">
        <v>18</v>
      </c>
      <c r="F28963" s="4" t="s">
        <v>21</v>
      </c>
      <c r="G28963" s="3">
        <v>4.9999989999999999</v>
      </c>
      <c r="H28963" s="8">
        <v>0.36090344107714756</v>
      </c>
      <c r="I28963" s="26" t="str">
        <f>INDEX('Data Tab2'!$C:$C,MATCH('Data Tab1'!A28963,'Data Tab2'!$A:$A,0))</f>
        <v>BHX1</v>
      </c>
    </row>
    <row r="28964" spans="1:9">
      <c r="A28964" s="55">
        <v>105709242</v>
      </c>
      <c r="B28964" s="1" t="s">
        <v>41</v>
      </c>
      <c r="C28964" t="s">
        <v>31</v>
      </c>
      <c r="D28964" s="1" t="s">
        <v>11</v>
      </c>
      <c r="E28964" t="s">
        <v>12</v>
      </c>
      <c r="F28964" s="4" t="s">
        <v>34</v>
      </c>
      <c r="G28964" s="3">
        <v>5.0166649999999997</v>
      </c>
      <c r="H28964" s="8">
        <v>0.56087954937249729</v>
      </c>
      <c r="I28964" s="26" t="str">
        <f>INDEX('Data Tab2'!$C:$C,MATCH('Data Tab1'!A28964,'Data Tab2'!$A:$A,0))</f>
        <v>BHX2</v>
      </c>
    </row>
    <row r="28965" spans="1:9" hidden="1">
      <c r="A28965" s="55">
        <v>105709242</v>
      </c>
      <c r="B28965" s="1" t="s">
        <v>41</v>
      </c>
      <c r="C28965" t="s">
        <v>31</v>
      </c>
      <c r="D28965" s="1" t="s">
        <v>11</v>
      </c>
      <c r="E28965" t="s">
        <v>12</v>
      </c>
      <c r="F28965" s="4" t="s">
        <v>14</v>
      </c>
      <c r="G28965" s="3">
        <v>10.714998</v>
      </c>
      <c r="H28965" s="8">
        <v>0.71276418687935106</v>
      </c>
      <c r="I28965" s="26" t="str">
        <f>INDEX('Data Tab2'!$C:$C,MATCH('Data Tab1'!A28965,'Data Tab2'!$A:$A,0))</f>
        <v>BHX2</v>
      </c>
    </row>
    <row r="28966" spans="1:9" hidden="1">
      <c r="A28966" s="55">
        <v>105709242</v>
      </c>
      <c r="B28966" s="1" t="s">
        <v>41</v>
      </c>
      <c r="C28966" t="s">
        <v>31</v>
      </c>
      <c r="D28966" s="1" t="s">
        <v>11</v>
      </c>
      <c r="E28966" t="s">
        <v>12</v>
      </c>
      <c r="F28966" s="4" t="s">
        <v>15</v>
      </c>
      <c r="G28966" s="3">
        <v>10.437220999999999</v>
      </c>
      <c r="H28966" s="8">
        <v>0.30694241594556149</v>
      </c>
      <c r="I28966" s="26" t="str">
        <f>INDEX('Data Tab2'!$C:$C,MATCH('Data Tab1'!A28966,'Data Tab2'!$A:$A,0))</f>
        <v>BHX2</v>
      </c>
    </row>
    <row r="28967" spans="1:9" hidden="1">
      <c r="A28967" s="55">
        <v>105709242</v>
      </c>
      <c r="B28967" s="1" t="s">
        <v>41</v>
      </c>
      <c r="C28967" t="s">
        <v>31</v>
      </c>
      <c r="D28967" s="1" t="s">
        <v>11</v>
      </c>
      <c r="E28967" t="s">
        <v>12</v>
      </c>
      <c r="F28967" s="4" t="s">
        <v>28</v>
      </c>
      <c r="G28967" s="3">
        <v>10.188609</v>
      </c>
      <c r="H28967" s="8">
        <v>7.0609311548550435E-2</v>
      </c>
      <c r="I28967" s="26" t="str">
        <f>INDEX('Data Tab2'!$C:$C,MATCH('Data Tab1'!A28967,'Data Tab2'!$A:$A,0))</f>
        <v>BHX2</v>
      </c>
    </row>
    <row r="28968" spans="1:9" hidden="1">
      <c r="A28968" s="55">
        <v>105709242</v>
      </c>
      <c r="B28968" s="1" t="s">
        <v>41</v>
      </c>
      <c r="C28968" t="s">
        <v>31</v>
      </c>
      <c r="D28968" s="1" t="s">
        <v>11</v>
      </c>
      <c r="E28968" t="s">
        <v>12</v>
      </c>
      <c r="F28968" s="4" t="s">
        <v>29</v>
      </c>
      <c r="G28968" s="3">
        <v>9.8791639999999994</v>
      </c>
      <c r="H28968" s="8">
        <v>0.99702431802103597</v>
      </c>
      <c r="I28968" s="26" t="str">
        <f>INDEX('Data Tab2'!$C:$C,MATCH('Data Tab1'!A28968,'Data Tab2'!$A:$A,0))</f>
        <v>BHX2</v>
      </c>
    </row>
    <row r="28969" spans="1:9" hidden="1">
      <c r="A28969" s="55">
        <v>105709242</v>
      </c>
      <c r="B28969" s="1" t="s">
        <v>41</v>
      </c>
      <c r="C28969" t="s">
        <v>31</v>
      </c>
      <c r="D28969" s="1" t="s">
        <v>11</v>
      </c>
      <c r="E28969" t="s">
        <v>12</v>
      </c>
      <c r="F28969" s="4" t="s">
        <v>16</v>
      </c>
      <c r="G28969" s="3">
        <v>5.3097200000000004</v>
      </c>
      <c r="H28969" s="8">
        <v>0.76444031753338415</v>
      </c>
      <c r="I28969" s="26" t="str">
        <f>INDEX('Data Tab2'!$C:$C,MATCH('Data Tab1'!A28969,'Data Tab2'!$A:$A,0))</f>
        <v>BHX2</v>
      </c>
    </row>
    <row r="28970" spans="1:9" hidden="1">
      <c r="A28970" s="55">
        <v>105709242</v>
      </c>
      <c r="B28970" s="1" t="s">
        <v>33</v>
      </c>
      <c r="C28970" t="s">
        <v>31</v>
      </c>
      <c r="D28970" s="1" t="s">
        <v>17</v>
      </c>
      <c r="E28970" t="s">
        <v>18</v>
      </c>
      <c r="F28970" s="4" t="s">
        <v>35</v>
      </c>
      <c r="G28970" s="3">
        <v>4.4627749999999997</v>
      </c>
      <c r="H28970" s="8">
        <v>0.69921398480133024</v>
      </c>
      <c r="I28970" s="26" t="str">
        <f>INDEX('Data Tab2'!$C:$C,MATCH('Data Tab1'!A28970,'Data Tab2'!$A:$A,0))</f>
        <v>BHX2</v>
      </c>
    </row>
    <row r="28971" spans="1:9" hidden="1">
      <c r="A28971" s="55">
        <v>105709242</v>
      </c>
      <c r="B28971" s="1" t="s">
        <v>33</v>
      </c>
      <c r="C28971" t="s">
        <v>31</v>
      </c>
      <c r="D28971" s="1" t="s">
        <v>17</v>
      </c>
      <c r="E28971" t="s">
        <v>18</v>
      </c>
      <c r="F28971" s="4" t="s">
        <v>36</v>
      </c>
      <c r="G28971" s="3">
        <v>9.0005520000000008</v>
      </c>
      <c r="H28971" s="8">
        <v>0.69446387752578254</v>
      </c>
      <c r="I28971" s="26" t="str">
        <f>INDEX('Data Tab2'!$C:$C,MATCH('Data Tab1'!A28971,'Data Tab2'!$A:$A,0))</f>
        <v>BHX2</v>
      </c>
    </row>
    <row r="28972" spans="1:9" hidden="1">
      <c r="A28972" s="55">
        <v>105709242</v>
      </c>
      <c r="B28972" s="1" t="s">
        <v>33</v>
      </c>
      <c r="C28972" t="s">
        <v>31</v>
      </c>
      <c r="D28972" s="1" t="s">
        <v>17</v>
      </c>
      <c r="E28972" t="s">
        <v>18</v>
      </c>
      <c r="F28972" s="4" t="s">
        <v>38</v>
      </c>
      <c r="G28972" s="3">
        <v>4.9999969999999996</v>
      </c>
      <c r="H28972" s="8">
        <v>0.25114126320138419</v>
      </c>
      <c r="I28972" s="26" t="str">
        <f>INDEX('Data Tab2'!$C:$C,MATCH('Data Tab1'!A28972,'Data Tab2'!$A:$A,0))</f>
        <v>BHX2</v>
      </c>
    </row>
    <row r="28973" spans="1:9" hidden="1">
      <c r="A28973" s="55">
        <v>105709242</v>
      </c>
      <c r="B28973" s="1" t="s">
        <v>33</v>
      </c>
      <c r="C28973" t="s">
        <v>31</v>
      </c>
      <c r="D28973" s="1" t="s">
        <v>17</v>
      </c>
      <c r="E28973" t="s">
        <v>18</v>
      </c>
      <c r="F28973" s="4" t="s">
        <v>19</v>
      </c>
      <c r="G28973" s="3">
        <v>9.9999970000000005</v>
      </c>
      <c r="H28973" s="8">
        <v>0.27703263367859776</v>
      </c>
      <c r="I28973" s="26" t="str">
        <f>INDEX('Data Tab2'!$C:$C,MATCH('Data Tab1'!A28973,'Data Tab2'!$A:$A,0))</f>
        <v>BHX2</v>
      </c>
    </row>
    <row r="28974" spans="1:9" hidden="1">
      <c r="A28974" s="55">
        <v>105709242</v>
      </c>
      <c r="B28974" s="1" t="s">
        <v>33</v>
      </c>
      <c r="C28974" t="s">
        <v>31</v>
      </c>
      <c r="D28974" s="1" t="s">
        <v>17</v>
      </c>
      <c r="E28974" t="s">
        <v>18</v>
      </c>
      <c r="F28974" s="4" t="s">
        <v>20</v>
      </c>
      <c r="G28974" s="3">
        <v>9.7824980000000004</v>
      </c>
      <c r="H28974" s="8">
        <v>0.85064861325468943</v>
      </c>
      <c r="I28974" s="26" t="str">
        <f>INDEX('Data Tab2'!$C:$C,MATCH('Data Tab1'!A28974,'Data Tab2'!$A:$A,0))</f>
        <v>BHX2</v>
      </c>
    </row>
    <row r="28975" spans="1:9" hidden="1">
      <c r="A28975" s="55">
        <v>105709242</v>
      </c>
      <c r="B28975" s="1" t="s">
        <v>33</v>
      </c>
      <c r="C28975" t="s">
        <v>31</v>
      </c>
      <c r="D28975" s="1" t="s">
        <v>17</v>
      </c>
      <c r="E28975" t="s">
        <v>18</v>
      </c>
      <c r="F28975" s="4" t="s">
        <v>21</v>
      </c>
      <c r="G28975" s="3">
        <v>4.9999989999999999</v>
      </c>
      <c r="H28975" s="8">
        <v>0.65360877824403074</v>
      </c>
      <c r="I28975" s="26" t="str">
        <f>INDEX('Data Tab2'!$C:$C,MATCH('Data Tab1'!A28975,'Data Tab2'!$A:$A,0))</f>
        <v>BHX2</v>
      </c>
    </row>
    <row r="28976" spans="1:9" hidden="1">
      <c r="A28976" s="55">
        <v>105709242</v>
      </c>
      <c r="B28976" s="1" t="s">
        <v>33</v>
      </c>
      <c r="C28976" t="s">
        <v>31</v>
      </c>
      <c r="D28976" s="1" t="s">
        <v>17</v>
      </c>
      <c r="E28976" t="s">
        <v>23</v>
      </c>
      <c r="F28976" s="4" t="s">
        <v>24</v>
      </c>
      <c r="G28976" s="3">
        <v>4.6872210000000001</v>
      </c>
      <c r="H28976" s="8">
        <v>0.84166480115172881</v>
      </c>
      <c r="I28976" s="26" t="str">
        <f>INDEX('Data Tab2'!$C:$C,MATCH('Data Tab1'!A28976,'Data Tab2'!$A:$A,0))</f>
        <v>BHX2</v>
      </c>
    </row>
    <row r="28977" spans="1:9" hidden="1">
      <c r="A28977" s="56">
        <v>105709242</v>
      </c>
      <c r="B28977" s="1" t="s">
        <v>33</v>
      </c>
      <c r="C28977" t="s">
        <v>31</v>
      </c>
      <c r="D28977" s="1" t="s">
        <v>17</v>
      </c>
      <c r="E28977" t="s">
        <v>23</v>
      </c>
      <c r="F28977" s="4" t="s">
        <v>25</v>
      </c>
      <c r="G28977" s="3">
        <v>9.4327729999999992</v>
      </c>
      <c r="H28977" s="8">
        <v>0.60069478726973558</v>
      </c>
      <c r="I28977" s="26" t="str">
        <f>INDEX('Data Tab2'!$C:$C,MATCH('Data Tab1'!A28977,'Data Tab2'!$A:$A,0))</f>
        <v>BHX2</v>
      </c>
    </row>
    <row r="28978" spans="1:9">
      <c r="A28978" s="55">
        <v>105709243</v>
      </c>
      <c r="B28978" s="1" t="s">
        <v>41</v>
      </c>
      <c r="C28978" t="s">
        <v>31</v>
      </c>
      <c r="D28978" s="1" t="s">
        <v>11</v>
      </c>
      <c r="E28978" t="s">
        <v>12</v>
      </c>
      <c r="F28978" s="4" t="s">
        <v>34</v>
      </c>
      <c r="G28978" s="3">
        <v>10.999998</v>
      </c>
      <c r="H28978" s="8">
        <v>0.53533394354693875</v>
      </c>
      <c r="I28978" s="26" t="str">
        <f>INDEX('Data Tab2'!$C:$C,MATCH('Data Tab1'!A28978,'Data Tab2'!$A:$A,0))</f>
        <v>BHX3</v>
      </c>
    </row>
    <row r="28979" spans="1:9" hidden="1">
      <c r="A28979" s="55">
        <v>105709243</v>
      </c>
      <c r="B28979" s="1" t="s">
        <v>41</v>
      </c>
      <c r="C28979" t="s">
        <v>31</v>
      </c>
      <c r="D28979" s="1" t="s">
        <v>11</v>
      </c>
      <c r="E28979" t="s">
        <v>12</v>
      </c>
      <c r="F28979" s="4" t="s">
        <v>14</v>
      </c>
      <c r="G28979" s="3">
        <v>8.3480539999999994</v>
      </c>
      <c r="H28979" s="8">
        <v>0.76200697403481465</v>
      </c>
      <c r="I28979" s="26" t="str">
        <f>INDEX('Data Tab2'!$C:$C,MATCH('Data Tab1'!A28979,'Data Tab2'!$A:$A,0))</f>
        <v>BHX3</v>
      </c>
    </row>
    <row r="28980" spans="1:9" hidden="1">
      <c r="A28980" s="55">
        <v>105709243</v>
      </c>
      <c r="B28980" s="1" t="s">
        <v>41</v>
      </c>
      <c r="C28980" t="s">
        <v>31</v>
      </c>
      <c r="D28980" s="1" t="s">
        <v>11</v>
      </c>
      <c r="E28980" t="s">
        <v>12</v>
      </c>
      <c r="F28980" s="4" t="s">
        <v>15</v>
      </c>
      <c r="G28980" s="3">
        <v>9.6602759999999996</v>
      </c>
      <c r="H28980" s="8">
        <v>6.261308533352361E-2</v>
      </c>
      <c r="I28980" s="26" t="str">
        <f>INDEX('Data Tab2'!$C:$C,MATCH('Data Tab1'!A28980,'Data Tab2'!$A:$A,0))</f>
        <v>BHX3</v>
      </c>
    </row>
    <row r="28981" spans="1:9" hidden="1">
      <c r="A28981" s="55">
        <v>105709243</v>
      </c>
      <c r="B28981" s="1" t="s">
        <v>41</v>
      </c>
      <c r="C28981" t="s">
        <v>31</v>
      </c>
      <c r="D28981" s="1" t="s">
        <v>11</v>
      </c>
      <c r="E28981" t="s">
        <v>12</v>
      </c>
      <c r="F28981" s="4" t="s">
        <v>28</v>
      </c>
      <c r="G28981" s="3">
        <v>10.999999000000001</v>
      </c>
      <c r="H28981" s="8">
        <v>0.6175602037840433</v>
      </c>
      <c r="I28981" s="26" t="str">
        <f>INDEX('Data Tab2'!$C:$C,MATCH('Data Tab1'!A28981,'Data Tab2'!$A:$A,0))</f>
        <v>BHX3</v>
      </c>
    </row>
    <row r="28982" spans="1:9" hidden="1">
      <c r="A28982" s="55">
        <v>105709243</v>
      </c>
      <c r="B28982" s="1" t="s">
        <v>41</v>
      </c>
      <c r="C28982" t="s">
        <v>31</v>
      </c>
      <c r="D28982" s="1" t="s">
        <v>11</v>
      </c>
      <c r="E28982" t="s">
        <v>12</v>
      </c>
      <c r="F28982" s="4" t="s">
        <v>29</v>
      </c>
      <c r="G28982" s="3">
        <v>10.215831</v>
      </c>
      <c r="H28982" s="8">
        <v>9.3507995480178852E-2</v>
      </c>
      <c r="I28982" s="26" t="str">
        <f>INDEX('Data Tab2'!$C:$C,MATCH('Data Tab1'!A28982,'Data Tab2'!$A:$A,0))</f>
        <v>BHX3</v>
      </c>
    </row>
    <row r="28983" spans="1:9" hidden="1">
      <c r="A28983" s="55">
        <v>105709243</v>
      </c>
      <c r="B28983" s="1" t="s">
        <v>33</v>
      </c>
      <c r="C28983" t="s">
        <v>31</v>
      </c>
      <c r="D28983" s="1" t="s">
        <v>17</v>
      </c>
      <c r="E28983" t="s">
        <v>18</v>
      </c>
      <c r="F28983" s="4" t="s">
        <v>36</v>
      </c>
      <c r="G28983" s="3">
        <v>9.8319419999999997</v>
      </c>
      <c r="H28983" s="8">
        <v>0.56416228948301483</v>
      </c>
      <c r="I28983" s="26" t="str">
        <f>INDEX('Data Tab2'!$C:$C,MATCH('Data Tab1'!A28983,'Data Tab2'!$A:$A,0))</f>
        <v>BHX3</v>
      </c>
    </row>
    <row r="28984" spans="1:9" hidden="1">
      <c r="A28984" s="56">
        <v>105709243</v>
      </c>
      <c r="B28984" s="1" t="s">
        <v>33</v>
      </c>
      <c r="C28984" t="s">
        <v>31</v>
      </c>
      <c r="D28984" s="1" t="s">
        <v>17</v>
      </c>
      <c r="E28984" t="s">
        <v>18</v>
      </c>
      <c r="F28984" s="4" t="s">
        <v>20</v>
      </c>
      <c r="G28984" s="3">
        <v>9.7833310000000004</v>
      </c>
      <c r="H28984" s="8">
        <v>0.19839866974852727</v>
      </c>
      <c r="I28984" s="26" t="str">
        <f>INDEX('Data Tab2'!$C:$C,MATCH('Data Tab1'!A28984,'Data Tab2'!$A:$A,0))</f>
        <v>BHX3</v>
      </c>
    </row>
    <row r="28985" spans="1:9">
      <c r="A28985" s="55">
        <v>105709249</v>
      </c>
      <c r="B28985" s="1" t="s">
        <v>41</v>
      </c>
      <c r="C28985" t="s">
        <v>32</v>
      </c>
      <c r="D28985" s="1" t="s">
        <v>11</v>
      </c>
      <c r="E28985" t="s">
        <v>12</v>
      </c>
      <c r="F28985" s="4" t="s">
        <v>34</v>
      </c>
      <c r="G28985" s="3">
        <v>4.999994</v>
      </c>
      <c r="H28985" s="8">
        <v>0.10815596406025896</v>
      </c>
      <c r="I28985" s="26" t="str">
        <f>INDEX('Data Tab2'!$C:$C,MATCH('Data Tab1'!A28985,'Data Tab2'!$A:$A,0))</f>
        <v>BHX4</v>
      </c>
    </row>
    <row r="28986" spans="1:9" hidden="1">
      <c r="A28986" s="55">
        <v>105709249</v>
      </c>
      <c r="B28986" s="1" t="s">
        <v>41</v>
      </c>
      <c r="C28986" t="s">
        <v>32</v>
      </c>
      <c r="D28986" s="1" t="s">
        <v>11</v>
      </c>
      <c r="E28986" t="s">
        <v>12</v>
      </c>
      <c r="F28986" s="4" t="s">
        <v>14</v>
      </c>
      <c r="G28986" s="3">
        <v>10.158049</v>
      </c>
      <c r="H28986" s="8">
        <v>0.66384661512669363</v>
      </c>
      <c r="I28986" s="26" t="str">
        <f>INDEX('Data Tab2'!$C:$C,MATCH('Data Tab1'!A28986,'Data Tab2'!$A:$A,0))</f>
        <v>BHX4</v>
      </c>
    </row>
    <row r="28987" spans="1:9" hidden="1">
      <c r="A28987" s="55">
        <v>105709249</v>
      </c>
      <c r="B28987" s="1" t="s">
        <v>41</v>
      </c>
      <c r="C28987" t="s">
        <v>32</v>
      </c>
      <c r="D28987" s="1" t="s">
        <v>11</v>
      </c>
      <c r="E28987" t="s">
        <v>12</v>
      </c>
      <c r="F28987" s="4" t="s">
        <v>15</v>
      </c>
      <c r="G28987" s="3">
        <v>10.479714</v>
      </c>
      <c r="H28987" s="8">
        <v>0.33235459658989763</v>
      </c>
      <c r="I28987" s="26" t="str">
        <f>INDEX('Data Tab2'!$C:$C,MATCH('Data Tab1'!A28987,'Data Tab2'!$A:$A,0))</f>
        <v>BHX4</v>
      </c>
    </row>
    <row r="28988" spans="1:9" hidden="1">
      <c r="A28988" s="55">
        <v>105709249</v>
      </c>
      <c r="B28988" s="1" t="s">
        <v>41</v>
      </c>
      <c r="C28988" t="s">
        <v>32</v>
      </c>
      <c r="D28988" s="1" t="s">
        <v>11</v>
      </c>
      <c r="E28988" t="s">
        <v>12</v>
      </c>
      <c r="F28988" s="4" t="s">
        <v>28</v>
      </c>
      <c r="G28988" s="3">
        <v>10.999993999999999</v>
      </c>
      <c r="H28988" s="8">
        <v>0.79416287348116688</v>
      </c>
      <c r="I28988" s="26" t="str">
        <f>INDEX('Data Tab2'!$C:$C,MATCH('Data Tab1'!A28988,'Data Tab2'!$A:$A,0))</f>
        <v>BHX4</v>
      </c>
    </row>
    <row r="28989" spans="1:9" hidden="1">
      <c r="A28989" s="55">
        <v>105709249</v>
      </c>
      <c r="B28989" s="1" t="s">
        <v>41</v>
      </c>
      <c r="C28989" t="s">
        <v>32</v>
      </c>
      <c r="D28989" s="1" t="s">
        <v>11</v>
      </c>
      <c r="E28989" t="s">
        <v>12</v>
      </c>
      <c r="F28989" s="4" t="s">
        <v>29</v>
      </c>
      <c r="G28989" s="3">
        <v>10.125826</v>
      </c>
      <c r="H28989" s="8">
        <v>0.39102049468867683</v>
      </c>
      <c r="I28989" s="26" t="str">
        <f>INDEX('Data Tab2'!$C:$C,MATCH('Data Tab1'!A28989,'Data Tab2'!$A:$A,0))</f>
        <v>BHX4</v>
      </c>
    </row>
    <row r="28990" spans="1:9" hidden="1">
      <c r="A28990" s="55">
        <v>105709249</v>
      </c>
      <c r="B28990" s="1" t="s">
        <v>41</v>
      </c>
      <c r="C28990" t="s">
        <v>32</v>
      </c>
      <c r="D28990" s="1" t="s">
        <v>11</v>
      </c>
      <c r="E28990" t="s">
        <v>12</v>
      </c>
      <c r="F28990" s="4" t="s">
        <v>16</v>
      </c>
      <c r="G28990" s="3">
        <v>5.4999929999999999</v>
      </c>
      <c r="H28990" s="8">
        <v>0.73146272264029144</v>
      </c>
      <c r="I28990" s="26" t="str">
        <f>INDEX('Data Tab2'!$C:$C,MATCH('Data Tab1'!A28990,'Data Tab2'!$A:$A,0))</f>
        <v>BHX4</v>
      </c>
    </row>
    <row r="28991" spans="1:9" hidden="1">
      <c r="A28991" s="55">
        <v>105709249</v>
      </c>
      <c r="B28991" s="1" t="s">
        <v>33</v>
      </c>
      <c r="C28991" t="s">
        <v>32</v>
      </c>
      <c r="D28991" s="1" t="s">
        <v>17</v>
      </c>
      <c r="E28991" t="s">
        <v>18</v>
      </c>
      <c r="F28991" s="4" t="s">
        <v>36</v>
      </c>
      <c r="G28991" s="3">
        <v>3.993328</v>
      </c>
      <c r="H28991" s="8">
        <v>0.22900471008337475</v>
      </c>
      <c r="I28991" s="26" t="str">
        <f>INDEX('Data Tab2'!$C:$C,MATCH('Data Tab1'!A28991,'Data Tab2'!$A:$A,0))</f>
        <v>BHX4</v>
      </c>
    </row>
    <row r="28992" spans="1:9" hidden="1">
      <c r="A28992" s="55">
        <v>105709249</v>
      </c>
      <c r="B28992" s="1" t="s">
        <v>33</v>
      </c>
      <c r="C28992" t="s">
        <v>32</v>
      </c>
      <c r="D28992" s="1" t="s">
        <v>17</v>
      </c>
      <c r="E28992" t="s">
        <v>18</v>
      </c>
      <c r="F28992" s="4" t="s">
        <v>38</v>
      </c>
      <c r="G28992" s="3">
        <v>9.9999929999999999</v>
      </c>
      <c r="H28992" s="8">
        <v>0.61334162863601493</v>
      </c>
      <c r="I28992" s="26" t="str">
        <f>INDEX('Data Tab2'!$C:$C,MATCH('Data Tab1'!A28992,'Data Tab2'!$A:$A,0))</f>
        <v>BHX4</v>
      </c>
    </row>
    <row r="28993" spans="1:9" hidden="1">
      <c r="A28993" s="55">
        <v>105709249</v>
      </c>
      <c r="B28993" s="1" t="s">
        <v>33</v>
      </c>
      <c r="C28993" t="s">
        <v>32</v>
      </c>
      <c r="D28993" s="1" t="s">
        <v>17</v>
      </c>
      <c r="E28993" t="s">
        <v>18</v>
      </c>
      <c r="F28993" s="4" t="s">
        <v>19</v>
      </c>
      <c r="G28993" s="3">
        <v>10.483326</v>
      </c>
      <c r="H28993" s="8">
        <v>0.70713050920751497</v>
      </c>
      <c r="I28993" s="26" t="str">
        <f>INDEX('Data Tab2'!$C:$C,MATCH('Data Tab1'!A28993,'Data Tab2'!$A:$A,0))</f>
        <v>BHX4</v>
      </c>
    </row>
    <row r="28994" spans="1:9" hidden="1">
      <c r="A28994" s="55">
        <v>105709249</v>
      </c>
      <c r="B28994" s="1" t="s">
        <v>33</v>
      </c>
      <c r="C28994" t="s">
        <v>32</v>
      </c>
      <c r="D28994" s="1" t="s">
        <v>17</v>
      </c>
      <c r="E28994" t="s">
        <v>18</v>
      </c>
      <c r="F28994" s="4" t="s">
        <v>20</v>
      </c>
      <c r="G28994" s="3">
        <v>9.9999900000000004</v>
      </c>
      <c r="H28994" s="8">
        <v>0.2809816164741632</v>
      </c>
      <c r="I28994" s="26" t="str">
        <f>INDEX('Data Tab2'!$C:$C,MATCH('Data Tab1'!A28994,'Data Tab2'!$A:$A,0))</f>
        <v>BHX4</v>
      </c>
    </row>
    <row r="28995" spans="1:9" hidden="1">
      <c r="A28995" s="55">
        <v>105709249</v>
      </c>
      <c r="B28995" s="1" t="s">
        <v>33</v>
      </c>
      <c r="C28995" t="s">
        <v>32</v>
      </c>
      <c r="D28995" s="1" t="s">
        <v>17</v>
      </c>
      <c r="E28995" t="s">
        <v>18</v>
      </c>
      <c r="F28995" s="4" t="s">
        <v>21</v>
      </c>
      <c r="G28995" s="3">
        <v>5.1166600000000004</v>
      </c>
      <c r="H28995" s="8">
        <v>6.6851419138937884E-2</v>
      </c>
      <c r="I28995" s="26" t="str">
        <f>INDEX('Data Tab2'!$C:$C,MATCH('Data Tab1'!A28995,'Data Tab2'!$A:$A,0))</f>
        <v>BHX4</v>
      </c>
    </row>
    <row r="28996" spans="1:9" hidden="1">
      <c r="A28996" s="55">
        <v>105709249</v>
      </c>
      <c r="B28996" s="1" t="s">
        <v>33</v>
      </c>
      <c r="C28996" t="s">
        <v>32</v>
      </c>
      <c r="D28996" s="1" t="s">
        <v>17</v>
      </c>
      <c r="E28996" t="s">
        <v>23</v>
      </c>
      <c r="F28996" s="4" t="s">
        <v>24</v>
      </c>
      <c r="G28996" s="3">
        <v>4.9999909999999996</v>
      </c>
      <c r="H28996" s="8">
        <v>0.91462967106670823</v>
      </c>
      <c r="I28996" s="26" t="str">
        <f>INDEX('Data Tab2'!$C:$C,MATCH('Data Tab1'!A28996,'Data Tab2'!$A:$A,0))</f>
        <v>BHX4</v>
      </c>
    </row>
    <row r="28997" spans="1:9" hidden="1">
      <c r="A28997" s="56">
        <v>105709249</v>
      </c>
      <c r="B28997" s="1" t="s">
        <v>33</v>
      </c>
      <c r="C28997" t="s">
        <v>32</v>
      </c>
      <c r="D28997" s="1" t="s">
        <v>17</v>
      </c>
      <c r="E28997" t="s">
        <v>23</v>
      </c>
      <c r="F28997" s="4" t="s">
        <v>25</v>
      </c>
      <c r="G28997" s="3">
        <v>4.9999919999999998</v>
      </c>
      <c r="H28997" s="8">
        <v>0.8070573454971427</v>
      </c>
      <c r="I28997" s="26" t="str">
        <f>INDEX('Data Tab2'!$C:$C,MATCH('Data Tab1'!A28997,'Data Tab2'!$A:$A,0))</f>
        <v>BHX4</v>
      </c>
    </row>
    <row r="28998" spans="1:9">
      <c r="A28998" s="55">
        <v>105709265</v>
      </c>
      <c r="B28998" s="1" t="s">
        <v>41</v>
      </c>
      <c r="C28998" t="s">
        <v>32</v>
      </c>
      <c r="D28998" s="1" t="s">
        <v>11</v>
      </c>
      <c r="E28998" t="s">
        <v>12</v>
      </c>
      <c r="F28998" s="4" t="s">
        <v>34</v>
      </c>
      <c r="G28998" s="3">
        <v>5.0166630000000003</v>
      </c>
      <c r="H28998" s="8">
        <v>8.9871984490059398E-2</v>
      </c>
      <c r="I28998" s="26" t="str">
        <f>INDEX('Data Tab2'!$C:$C,MATCH('Data Tab1'!A28998,'Data Tab2'!$A:$A,0))</f>
        <v>BHX5</v>
      </c>
    </row>
    <row r="28999" spans="1:9" hidden="1">
      <c r="A28999" s="55">
        <v>105709265</v>
      </c>
      <c r="B28999" s="1" t="s">
        <v>41</v>
      </c>
      <c r="C28999" t="s">
        <v>32</v>
      </c>
      <c r="D28999" s="1" t="s">
        <v>11</v>
      </c>
      <c r="E28999" t="s">
        <v>12</v>
      </c>
      <c r="F28999" s="4" t="s">
        <v>14</v>
      </c>
      <c r="G28999" s="3">
        <v>9.8291579999999996</v>
      </c>
      <c r="H28999" s="8">
        <v>0.28920595999739196</v>
      </c>
      <c r="I28999" s="26" t="str">
        <f>INDEX('Data Tab2'!$C:$C,MATCH('Data Tab1'!A28999,'Data Tab2'!$A:$A,0))</f>
        <v>BHX5</v>
      </c>
    </row>
    <row r="29000" spans="1:9" hidden="1">
      <c r="A29000" s="56">
        <v>105709265</v>
      </c>
      <c r="B29000" s="1" t="s">
        <v>41</v>
      </c>
      <c r="C29000" t="s">
        <v>32</v>
      </c>
      <c r="D29000" s="1" t="s">
        <v>11</v>
      </c>
      <c r="E29000" t="s">
        <v>12</v>
      </c>
      <c r="F29000" s="4" t="s">
        <v>15</v>
      </c>
      <c r="G29000" s="3">
        <v>7.1455489999999999</v>
      </c>
      <c r="H29000" s="8">
        <v>2.9528896473562716E-2</v>
      </c>
      <c r="I29000" s="26" t="str">
        <f>INDEX('Data Tab2'!$C:$C,MATCH('Data Tab1'!A29000,'Data Tab2'!$A:$A,0))</f>
        <v>BHX5</v>
      </c>
    </row>
    <row r="29001" spans="1:9">
      <c r="A29001" s="55">
        <v>105709269</v>
      </c>
      <c r="B29001" s="1" t="s">
        <v>41</v>
      </c>
      <c r="C29001" t="s">
        <v>32</v>
      </c>
      <c r="D29001" s="1" t="s">
        <v>11</v>
      </c>
      <c r="E29001" t="s">
        <v>12</v>
      </c>
      <c r="F29001" s="4" t="s">
        <v>34</v>
      </c>
      <c r="G29001" s="3">
        <v>4.9999929999999999</v>
      </c>
      <c r="H29001" s="8">
        <v>0.31049943279433345</v>
      </c>
      <c r="I29001" s="26" t="str">
        <f>INDEX('Data Tab2'!$C:$C,MATCH('Data Tab1'!A29001,'Data Tab2'!$A:$A,0))</f>
        <v>BRS1</v>
      </c>
    </row>
    <row r="29002" spans="1:9" hidden="1">
      <c r="A29002" s="55">
        <v>105709269</v>
      </c>
      <c r="B29002" s="1" t="s">
        <v>41</v>
      </c>
      <c r="C29002" t="s">
        <v>32</v>
      </c>
      <c r="D29002" s="1" t="s">
        <v>11</v>
      </c>
      <c r="E29002" t="s">
        <v>12</v>
      </c>
      <c r="F29002" s="4" t="s">
        <v>14</v>
      </c>
      <c r="G29002" s="3">
        <v>10.730271</v>
      </c>
      <c r="H29002" s="8">
        <v>0.62659111488325125</v>
      </c>
      <c r="I29002" s="26" t="str">
        <f>INDEX('Data Tab2'!$C:$C,MATCH('Data Tab1'!A29002,'Data Tab2'!$A:$A,0))</f>
        <v>BRS1</v>
      </c>
    </row>
    <row r="29003" spans="1:9" hidden="1">
      <c r="A29003" s="55">
        <v>105709269</v>
      </c>
      <c r="B29003" s="1" t="s">
        <v>41</v>
      </c>
      <c r="C29003" t="s">
        <v>32</v>
      </c>
      <c r="D29003" s="1" t="s">
        <v>11</v>
      </c>
      <c r="E29003" t="s">
        <v>12</v>
      </c>
      <c r="F29003" s="4" t="s">
        <v>15</v>
      </c>
      <c r="G29003" s="3">
        <v>10.750825000000001</v>
      </c>
      <c r="H29003" s="8">
        <v>0.13160808460818141</v>
      </c>
      <c r="I29003" s="26" t="str">
        <f>INDEX('Data Tab2'!$C:$C,MATCH('Data Tab1'!A29003,'Data Tab2'!$A:$A,0))</f>
        <v>BRS1</v>
      </c>
    </row>
    <row r="29004" spans="1:9" hidden="1">
      <c r="A29004" s="55">
        <v>105709269</v>
      </c>
      <c r="B29004" s="1" t="s">
        <v>41</v>
      </c>
      <c r="C29004" t="s">
        <v>32</v>
      </c>
      <c r="D29004" s="1" t="s">
        <v>11</v>
      </c>
      <c r="E29004" t="s">
        <v>12</v>
      </c>
      <c r="F29004" s="4" t="s">
        <v>28</v>
      </c>
      <c r="G29004" s="3">
        <v>11.133326</v>
      </c>
      <c r="H29004" s="8">
        <v>0.46712480551277868</v>
      </c>
      <c r="I29004" s="26" t="str">
        <f>INDEX('Data Tab2'!$C:$C,MATCH('Data Tab1'!A29004,'Data Tab2'!$A:$A,0))</f>
        <v>BRS1</v>
      </c>
    </row>
    <row r="29005" spans="1:9" hidden="1">
      <c r="A29005" s="56">
        <v>105709269</v>
      </c>
      <c r="B29005" s="1" t="s">
        <v>41</v>
      </c>
      <c r="C29005" t="s">
        <v>32</v>
      </c>
      <c r="D29005" s="1" t="s">
        <v>11</v>
      </c>
      <c r="E29005" t="s">
        <v>12</v>
      </c>
      <c r="F29005" s="4" t="s">
        <v>29</v>
      </c>
      <c r="G29005" s="3">
        <v>5.48027</v>
      </c>
      <c r="H29005" s="8">
        <v>0.47205389529494013</v>
      </c>
      <c r="I29005" s="26" t="str">
        <f>INDEX('Data Tab2'!$C:$C,MATCH('Data Tab1'!A29005,'Data Tab2'!$A:$A,0))</f>
        <v>BRS1</v>
      </c>
    </row>
    <row r="29006" spans="1:9">
      <c r="A29006" s="55">
        <v>105710729</v>
      </c>
      <c r="B29006" s="1" t="s">
        <v>41</v>
      </c>
      <c r="C29006" t="s">
        <v>31</v>
      </c>
      <c r="D29006" s="1" t="s">
        <v>11</v>
      </c>
      <c r="E29006" t="s">
        <v>12</v>
      </c>
      <c r="F29006" s="4" t="s">
        <v>34</v>
      </c>
      <c r="G29006" s="3">
        <v>10.511664</v>
      </c>
      <c r="H29006" s="8">
        <v>0.78712289710608974</v>
      </c>
      <c r="I29006" s="26" t="str">
        <f>INDEX('Data Tab2'!$C:$C,MATCH('Data Tab1'!A29006,'Data Tab2'!$A:$A,0))</f>
        <v>BTS2</v>
      </c>
    </row>
    <row r="29007" spans="1:9" hidden="1">
      <c r="A29007" s="55">
        <v>105710729</v>
      </c>
      <c r="B29007" s="1" t="s">
        <v>41</v>
      </c>
      <c r="C29007" t="s">
        <v>31</v>
      </c>
      <c r="D29007" s="1" t="s">
        <v>11</v>
      </c>
      <c r="E29007" t="s">
        <v>12</v>
      </c>
      <c r="F29007" s="4" t="s">
        <v>14</v>
      </c>
      <c r="G29007" s="3">
        <v>10.923054</v>
      </c>
      <c r="H29007" s="8">
        <v>0.6195742758151751</v>
      </c>
      <c r="I29007" s="26" t="str">
        <f>INDEX('Data Tab2'!$C:$C,MATCH('Data Tab1'!A29007,'Data Tab2'!$A:$A,0))</f>
        <v>BTS2</v>
      </c>
    </row>
    <row r="29008" spans="1:9" hidden="1">
      <c r="A29008" s="55">
        <v>105710729</v>
      </c>
      <c r="B29008" s="1" t="s">
        <v>41</v>
      </c>
      <c r="C29008" t="s">
        <v>31</v>
      </c>
      <c r="D29008" s="1" t="s">
        <v>11</v>
      </c>
      <c r="E29008" t="s">
        <v>12</v>
      </c>
      <c r="F29008" s="4" t="s">
        <v>15</v>
      </c>
      <c r="G29008" s="3">
        <v>10.801387</v>
      </c>
      <c r="H29008" s="8">
        <v>0.97513948431925324</v>
      </c>
      <c r="I29008" s="26" t="str">
        <f>INDEX('Data Tab2'!$C:$C,MATCH('Data Tab1'!A29008,'Data Tab2'!$A:$A,0))</f>
        <v>BTS2</v>
      </c>
    </row>
    <row r="29009" spans="1:9" hidden="1">
      <c r="A29009" s="55">
        <v>105710729</v>
      </c>
      <c r="B29009" s="1" t="s">
        <v>41</v>
      </c>
      <c r="C29009" t="s">
        <v>31</v>
      </c>
      <c r="D29009" s="1" t="s">
        <v>11</v>
      </c>
      <c r="E29009" t="s">
        <v>12</v>
      </c>
      <c r="F29009" s="4" t="s">
        <v>28</v>
      </c>
      <c r="G29009" s="3">
        <v>9.1955539999999996</v>
      </c>
      <c r="H29009" s="8">
        <v>0.86742521781716542</v>
      </c>
      <c r="I29009" s="26" t="str">
        <f>INDEX('Data Tab2'!$C:$C,MATCH('Data Tab1'!A29009,'Data Tab2'!$A:$A,0))</f>
        <v>BTS2</v>
      </c>
    </row>
    <row r="29010" spans="1:9" hidden="1">
      <c r="A29010" s="55">
        <v>105710729</v>
      </c>
      <c r="B29010" s="1" t="s">
        <v>41</v>
      </c>
      <c r="C29010" t="s">
        <v>31</v>
      </c>
      <c r="D29010" s="1" t="s">
        <v>11</v>
      </c>
      <c r="E29010" t="s">
        <v>12</v>
      </c>
      <c r="F29010" s="4" t="s">
        <v>29</v>
      </c>
      <c r="G29010" s="3">
        <v>10.228885999999999</v>
      </c>
      <c r="H29010" s="8">
        <v>0.30945352288825945</v>
      </c>
      <c r="I29010" s="26" t="str">
        <f>INDEX('Data Tab2'!$C:$C,MATCH('Data Tab1'!A29010,'Data Tab2'!$A:$A,0))</f>
        <v>BTS2</v>
      </c>
    </row>
    <row r="29011" spans="1:9" hidden="1">
      <c r="A29011" s="55">
        <v>105710729</v>
      </c>
      <c r="B29011" s="1" t="s">
        <v>33</v>
      </c>
      <c r="C29011" t="s">
        <v>31</v>
      </c>
      <c r="D29011" s="1" t="s">
        <v>17</v>
      </c>
      <c r="E29011" t="s">
        <v>18</v>
      </c>
      <c r="F29011" s="4" t="s">
        <v>36</v>
      </c>
      <c r="G29011" s="3">
        <v>9.9999970000000005</v>
      </c>
      <c r="H29011" s="8">
        <v>0.39299070977193462</v>
      </c>
      <c r="I29011" s="26" t="str">
        <f>INDEX('Data Tab2'!$C:$C,MATCH('Data Tab1'!A29011,'Data Tab2'!$A:$A,0))</f>
        <v>BTS2</v>
      </c>
    </row>
    <row r="29012" spans="1:9" hidden="1">
      <c r="A29012" s="55">
        <v>105710729</v>
      </c>
      <c r="B29012" s="1" t="s">
        <v>33</v>
      </c>
      <c r="C29012" t="s">
        <v>31</v>
      </c>
      <c r="D29012" s="1" t="s">
        <v>17</v>
      </c>
      <c r="E29012" t="s">
        <v>18</v>
      </c>
      <c r="F29012" s="4" t="s">
        <v>38</v>
      </c>
      <c r="G29012" s="3">
        <v>9.9999979999999997</v>
      </c>
      <c r="H29012" s="8">
        <v>0.90627564485805423</v>
      </c>
      <c r="I29012" s="26" t="str">
        <f>INDEX('Data Tab2'!$C:$C,MATCH('Data Tab1'!A29012,'Data Tab2'!$A:$A,0))</f>
        <v>BTS2</v>
      </c>
    </row>
    <row r="29013" spans="1:9" hidden="1">
      <c r="A29013" s="55">
        <v>105710729</v>
      </c>
      <c r="B29013" s="1" t="s">
        <v>33</v>
      </c>
      <c r="C29013" t="s">
        <v>31</v>
      </c>
      <c r="D29013" s="1" t="s">
        <v>17</v>
      </c>
      <c r="E29013" t="s">
        <v>18</v>
      </c>
      <c r="F29013" s="4" t="s">
        <v>19</v>
      </c>
      <c r="G29013" s="3">
        <v>9.2727760000000004</v>
      </c>
      <c r="H29013" s="8">
        <v>0.89522680492220497</v>
      </c>
      <c r="I29013" s="26" t="str">
        <f>INDEX('Data Tab2'!$C:$C,MATCH('Data Tab1'!A29013,'Data Tab2'!$A:$A,0))</f>
        <v>BTS2</v>
      </c>
    </row>
    <row r="29014" spans="1:9" hidden="1">
      <c r="A29014" s="55">
        <v>105710729</v>
      </c>
      <c r="B29014" s="1" t="s">
        <v>33</v>
      </c>
      <c r="C29014" t="s">
        <v>31</v>
      </c>
      <c r="D29014" s="1" t="s">
        <v>17</v>
      </c>
      <c r="E29014" t="s">
        <v>18</v>
      </c>
      <c r="F29014" s="4" t="s">
        <v>20</v>
      </c>
      <c r="G29014" s="3">
        <v>9.5233310000000007</v>
      </c>
      <c r="H29014" s="8">
        <v>0.3497746671249653</v>
      </c>
      <c r="I29014" s="26" t="str">
        <f>INDEX('Data Tab2'!$C:$C,MATCH('Data Tab1'!A29014,'Data Tab2'!$A:$A,0))</f>
        <v>BTS2</v>
      </c>
    </row>
    <row r="29015" spans="1:9" hidden="1">
      <c r="A29015" s="55">
        <v>105710729</v>
      </c>
      <c r="B29015" s="1" t="s">
        <v>33</v>
      </c>
      <c r="C29015" t="s">
        <v>31</v>
      </c>
      <c r="D29015" s="1" t="s">
        <v>17</v>
      </c>
      <c r="E29015" t="s">
        <v>23</v>
      </c>
      <c r="F29015" s="4" t="s">
        <v>24</v>
      </c>
      <c r="G29015" s="3">
        <v>9.9999970000000005</v>
      </c>
      <c r="H29015" s="8">
        <v>0.1944714353189797</v>
      </c>
      <c r="I29015" s="26" t="str">
        <f>INDEX('Data Tab2'!$C:$C,MATCH('Data Tab1'!A29015,'Data Tab2'!$A:$A,0))</f>
        <v>BTS2</v>
      </c>
    </row>
    <row r="29016" spans="1:9" hidden="1">
      <c r="A29016" s="56">
        <v>105710729</v>
      </c>
      <c r="B29016" s="1" t="s">
        <v>33</v>
      </c>
      <c r="C29016" t="s">
        <v>31</v>
      </c>
      <c r="D29016" s="1" t="s">
        <v>17</v>
      </c>
      <c r="E29016" t="s">
        <v>23</v>
      </c>
      <c r="F29016" s="4" t="s">
        <v>25</v>
      </c>
      <c r="G29016" s="3">
        <v>7.9697209999999998</v>
      </c>
      <c r="H29016" s="8">
        <v>0.64669865495911505</v>
      </c>
      <c r="I29016" s="26" t="str">
        <f>INDEX('Data Tab2'!$C:$C,MATCH('Data Tab1'!A29016,'Data Tab2'!$A:$A,0))</f>
        <v>BTS2</v>
      </c>
    </row>
    <row r="29017" spans="1:9">
      <c r="A29017" s="55">
        <v>105713464</v>
      </c>
      <c r="B29017" s="1" t="s">
        <v>41</v>
      </c>
      <c r="C29017" t="s">
        <v>32</v>
      </c>
      <c r="D29017" s="1" t="s">
        <v>11</v>
      </c>
      <c r="E29017" t="s">
        <v>12</v>
      </c>
      <c r="F29017" s="4" t="s">
        <v>13</v>
      </c>
      <c r="G29017" s="3">
        <v>10.999992000000001</v>
      </c>
      <c r="H29017" s="8">
        <v>0.34978061622524659</v>
      </c>
      <c r="I29017" s="26" t="str">
        <f>INDEX('Data Tab2'!$C:$C,MATCH('Data Tab1'!A29017,'Data Tab2'!$A:$A,0))</f>
        <v>BVA1</v>
      </c>
    </row>
    <row r="29018" spans="1:9" hidden="1">
      <c r="A29018" s="55">
        <v>105713464</v>
      </c>
      <c r="B29018" s="1" t="s">
        <v>41</v>
      </c>
      <c r="C29018" t="s">
        <v>32</v>
      </c>
      <c r="D29018" s="1" t="s">
        <v>11</v>
      </c>
      <c r="E29018" t="s">
        <v>12</v>
      </c>
      <c r="F29018" s="4" t="s">
        <v>15</v>
      </c>
      <c r="G29018" s="3">
        <v>10.439159999999999</v>
      </c>
      <c r="H29018" s="8">
        <v>0.77251570860944263</v>
      </c>
      <c r="I29018" s="26" t="str">
        <f>INDEX('Data Tab2'!$C:$C,MATCH('Data Tab1'!A29018,'Data Tab2'!$A:$A,0))</f>
        <v>BVA1</v>
      </c>
    </row>
    <row r="29019" spans="1:9" hidden="1">
      <c r="A29019" s="55">
        <v>105713464</v>
      </c>
      <c r="B29019" s="1" t="s">
        <v>41</v>
      </c>
      <c r="C29019" t="s">
        <v>32</v>
      </c>
      <c r="D29019" s="1" t="s">
        <v>11</v>
      </c>
      <c r="E29019" t="s">
        <v>12</v>
      </c>
      <c r="F29019" s="4" t="s">
        <v>28</v>
      </c>
      <c r="G29019" s="3">
        <v>9.2333239999999996</v>
      </c>
      <c r="H29019" s="8">
        <v>0.75617661648691226</v>
      </c>
      <c r="I29019" s="26" t="str">
        <f>INDEX('Data Tab2'!$C:$C,MATCH('Data Tab1'!A29019,'Data Tab2'!$A:$A,0))</f>
        <v>BVA1</v>
      </c>
    </row>
    <row r="29020" spans="1:9" hidden="1">
      <c r="A29020" s="55">
        <v>105713464</v>
      </c>
      <c r="B29020" s="1" t="s">
        <v>41</v>
      </c>
      <c r="C29020" t="s">
        <v>32</v>
      </c>
      <c r="D29020" s="1" t="s">
        <v>11</v>
      </c>
      <c r="E29020" t="s">
        <v>12</v>
      </c>
      <c r="F29020" s="4" t="s">
        <v>29</v>
      </c>
      <c r="G29020" s="3">
        <v>10.999992000000001</v>
      </c>
      <c r="H29020" s="8">
        <v>0.82609650073285479</v>
      </c>
      <c r="I29020" s="26" t="str">
        <f>INDEX('Data Tab2'!$C:$C,MATCH('Data Tab1'!A29020,'Data Tab2'!$A:$A,0))</f>
        <v>BVA1</v>
      </c>
    </row>
    <row r="29021" spans="1:9" hidden="1">
      <c r="A29021" s="56">
        <v>105713464</v>
      </c>
      <c r="B29021" s="1" t="s">
        <v>41</v>
      </c>
      <c r="C29021" t="s">
        <v>32</v>
      </c>
      <c r="D29021" s="1" t="s">
        <v>11</v>
      </c>
      <c r="E29021" t="s">
        <v>12</v>
      </c>
      <c r="F29021" s="4" t="s">
        <v>16</v>
      </c>
      <c r="G29021" s="3">
        <v>7.9705459999999997</v>
      </c>
      <c r="H29021" s="8">
        <v>0.27169503320034993</v>
      </c>
      <c r="I29021" s="26" t="str">
        <f>INDEX('Data Tab2'!$C:$C,MATCH('Data Tab1'!A29021,'Data Tab2'!$A:$A,0))</f>
        <v>BVA1</v>
      </c>
    </row>
    <row r="29022" spans="1:9">
      <c r="A29022" s="55">
        <v>105713465</v>
      </c>
      <c r="B29022" s="1" t="s">
        <v>42</v>
      </c>
      <c r="C29022" t="s">
        <v>31</v>
      </c>
      <c r="D29022" s="1" t="s">
        <v>11</v>
      </c>
      <c r="E29022" t="s">
        <v>12</v>
      </c>
      <c r="F29022" s="4" t="s">
        <v>28</v>
      </c>
      <c r="G29022" s="3">
        <v>5.0999980000000003</v>
      </c>
      <c r="H29022" s="8">
        <v>1.5281628754364451E-2</v>
      </c>
      <c r="I29022" s="26" t="str">
        <f>INDEX('Data Tab2'!$C:$C,MATCH('Data Tab1'!A29022,'Data Tab2'!$A:$A,0))</f>
        <v>CGN1</v>
      </c>
    </row>
    <row r="29023" spans="1:9" hidden="1">
      <c r="A29023" s="55">
        <v>105713465</v>
      </c>
      <c r="B29023" s="1" t="s">
        <v>42</v>
      </c>
      <c r="C29023" t="s">
        <v>31</v>
      </c>
      <c r="D29023" s="1" t="s">
        <v>11</v>
      </c>
      <c r="E29023" t="s">
        <v>12</v>
      </c>
      <c r="F29023" s="4" t="s">
        <v>29</v>
      </c>
      <c r="G29023" s="3">
        <v>9.5294430000000006</v>
      </c>
      <c r="H29023" s="8">
        <v>0.34602608305339955</v>
      </c>
      <c r="I29023" s="26" t="str">
        <f>INDEX('Data Tab2'!$C:$C,MATCH('Data Tab1'!A29023,'Data Tab2'!$A:$A,0))</f>
        <v>CGN1</v>
      </c>
    </row>
    <row r="29024" spans="1:9" hidden="1">
      <c r="A29024" s="56">
        <v>105713465</v>
      </c>
      <c r="B29024" s="1" t="s">
        <v>42</v>
      </c>
      <c r="C29024" t="s">
        <v>31</v>
      </c>
      <c r="D29024" s="1" t="s">
        <v>11</v>
      </c>
      <c r="E29024" t="s">
        <v>12</v>
      </c>
      <c r="F29024" s="4" t="s">
        <v>16</v>
      </c>
      <c r="G29024" s="3">
        <v>5.9999979999999997</v>
      </c>
      <c r="H29024" s="8">
        <v>0.74582440782421344</v>
      </c>
      <c r="I29024" s="26" t="str">
        <f>INDEX('Data Tab2'!$C:$C,MATCH('Data Tab1'!A29024,'Data Tab2'!$A:$A,0))</f>
        <v>CGN1</v>
      </c>
    </row>
    <row r="29025" spans="1:9">
      <c r="A29025" s="55">
        <v>105713468</v>
      </c>
      <c r="B29025" s="1" t="s">
        <v>41</v>
      </c>
      <c r="C29025" t="s">
        <v>27</v>
      </c>
      <c r="D29025" s="1" t="s">
        <v>11</v>
      </c>
      <c r="E29025" t="s">
        <v>12</v>
      </c>
      <c r="F29025" s="4" t="s">
        <v>13</v>
      </c>
      <c r="G29025" s="3">
        <v>6.2463870000000004</v>
      </c>
      <c r="H29025" s="8">
        <v>0.51493674287154079</v>
      </c>
      <c r="I29025" s="26" t="str">
        <f>INDEX('Data Tab2'!$C:$C,MATCH('Data Tab1'!A29025,'Data Tab2'!$A:$A,0))</f>
        <v>CWL1</v>
      </c>
    </row>
    <row r="29026" spans="1:9" hidden="1">
      <c r="A29026" s="55">
        <v>105713468</v>
      </c>
      <c r="B29026" s="1" t="s">
        <v>41</v>
      </c>
      <c r="C29026" t="s">
        <v>27</v>
      </c>
      <c r="D29026" s="1" t="s">
        <v>11</v>
      </c>
      <c r="E29026" t="s">
        <v>12</v>
      </c>
      <c r="F29026" s="4" t="s">
        <v>14</v>
      </c>
      <c r="G29026" s="3">
        <v>4.7430519999999996</v>
      </c>
      <c r="H29026" s="8">
        <v>0.51700206129285275</v>
      </c>
      <c r="I29026" s="26" t="str">
        <f>INDEX('Data Tab2'!$C:$C,MATCH('Data Tab1'!A29026,'Data Tab2'!$A:$A,0))</f>
        <v>CWL1</v>
      </c>
    </row>
    <row r="29027" spans="1:9" hidden="1">
      <c r="A29027" s="55">
        <v>105713468</v>
      </c>
      <c r="B29027" s="1" t="s">
        <v>41</v>
      </c>
      <c r="C29027" t="s">
        <v>27</v>
      </c>
      <c r="D29027" s="1" t="s">
        <v>11</v>
      </c>
      <c r="E29027" t="s">
        <v>12</v>
      </c>
      <c r="F29027" s="4" t="s">
        <v>15</v>
      </c>
      <c r="G29027" s="3">
        <v>11.104718999999999</v>
      </c>
      <c r="H29027" s="8">
        <v>3.3872437837185188E-2</v>
      </c>
      <c r="I29027" s="26" t="str">
        <f>INDEX('Data Tab2'!$C:$C,MATCH('Data Tab1'!A29027,'Data Tab2'!$A:$A,0))</f>
        <v>CWL1</v>
      </c>
    </row>
    <row r="29028" spans="1:9" hidden="1">
      <c r="A29028" s="55">
        <v>105713468</v>
      </c>
      <c r="B29028" s="1" t="s">
        <v>41</v>
      </c>
      <c r="C29028" t="s">
        <v>27</v>
      </c>
      <c r="D29028" s="1" t="s">
        <v>11</v>
      </c>
      <c r="E29028" t="s">
        <v>12</v>
      </c>
      <c r="F29028" s="4" t="s">
        <v>28</v>
      </c>
      <c r="G29028" s="3">
        <v>10.986940000000001</v>
      </c>
      <c r="H29028" s="8">
        <v>0.79073420456039667</v>
      </c>
      <c r="I29028" s="26" t="str">
        <f>INDEX('Data Tab2'!$C:$C,MATCH('Data Tab1'!A29028,'Data Tab2'!$A:$A,0))</f>
        <v>CWL1</v>
      </c>
    </row>
    <row r="29029" spans="1:9" hidden="1">
      <c r="A29029" s="55">
        <v>105713468</v>
      </c>
      <c r="B29029" s="1" t="s">
        <v>41</v>
      </c>
      <c r="C29029" t="s">
        <v>27</v>
      </c>
      <c r="D29029" s="1" t="s">
        <v>11</v>
      </c>
      <c r="E29029" t="s">
        <v>12</v>
      </c>
      <c r="F29029" s="4" t="s">
        <v>29</v>
      </c>
      <c r="G29029" s="3">
        <v>10.977774999999999</v>
      </c>
      <c r="H29029" s="8">
        <v>0.55703309225611408</v>
      </c>
      <c r="I29029" s="26" t="str">
        <f>INDEX('Data Tab2'!$C:$C,MATCH('Data Tab1'!A29029,'Data Tab2'!$A:$A,0))</f>
        <v>CWL1</v>
      </c>
    </row>
    <row r="29030" spans="1:9" hidden="1">
      <c r="A29030" s="56">
        <v>105713468</v>
      </c>
      <c r="B29030" s="1" t="s">
        <v>41</v>
      </c>
      <c r="C29030" t="s">
        <v>27</v>
      </c>
      <c r="D29030" s="1" t="s">
        <v>11</v>
      </c>
      <c r="E29030" t="s">
        <v>12</v>
      </c>
      <c r="F29030" s="4" t="s">
        <v>16</v>
      </c>
      <c r="G29030" s="3">
        <v>9.9049960000000006</v>
      </c>
      <c r="H29030" s="8">
        <v>0.39183727412915648</v>
      </c>
      <c r="I29030" s="26" t="str">
        <f>INDEX('Data Tab2'!$C:$C,MATCH('Data Tab1'!A29030,'Data Tab2'!$A:$A,0))</f>
        <v>CWL1</v>
      </c>
    </row>
    <row r="29031" spans="1:9">
      <c r="A29031" s="55">
        <v>105713470</v>
      </c>
      <c r="B29031" s="1" t="s">
        <v>41</v>
      </c>
      <c r="C29031" t="s">
        <v>32</v>
      </c>
      <c r="D29031" s="1" t="s">
        <v>11</v>
      </c>
      <c r="E29031" t="s">
        <v>12</v>
      </c>
      <c r="F29031" s="4" t="s">
        <v>13</v>
      </c>
      <c r="G29031" s="3">
        <v>8.8561049999999994</v>
      </c>
      <c r="H29031" s="8">
        <v>0.88997216239805765</v>
      </c>
      <c r="I29031" s="26" t="str">
        <f>INDEX('Data Tab2'!$C:$C,MATCH('Data Tab1'!A29031,'Data Tab2'!$A:$A,0))</f>
        <v>DTM1</v>
      </c>
    </row>
    <row r="29032" spans="1:9" hidden="1">
      <c r="A29032" s="55">
        <v>105713470</v>
      </c>
      <c r="B29032" s="1" t="s">
        <v>41</v>
      </c>
      <c r="C29032" t="s">
        <v>32</v>
      </c>
      <c r="D29032" s="1" t="s">
        <v>11</v>
      </c>
      <c r="E29032" t="s">
        <v>12</v>
      </c>
      <c r="F29032" s="4" t="s">
        <v>34</v>
      </c>
      <c r="G29032" s="3">
        <v>5.9999909999999996</v>
      </c>
      <c r="H29032" s="8">
        <v>0.74628417304589878</v>
      </c>
      <c r="I29032" s="26" t="str">
        <f>INDEX('Data Tab2'!$C:$C,MATCH('Data Tab1'!A29032,'Data Tab2'!$A:$A,0))</f>
        <v>DTM1</v>
      </c>
    </row>
    <row r="29033" spans="1:9" hidden="1">
      <c r="A29033" s="55">
        <v>105713470</v>
      </c>
      <c r="B29033" s="1" t="s">
        <v>41</v>
      </c>
      <c r="C29033" t="s">
        <v>32</v>
      </c>
      <c r="D29033" s="1" t="s">
        <v>11</v>
      </c>
      <c r="E29033" t="s">
        <v>12</v>
      </c>
      <c r="F29033" s="4" t="s">
        <v>15</v>
      </c>
      <c r="G29033" s="3">
        <v>4.9999929999999999</v>
      </c>
      <c r="H29033" s="8">
        <v>0.83794770433991184</v>
      </c>
      <c r="I29033" s="26" t="str">
        <f>INDEX('Data Tab2'!$C:$C,MATCH('Data Tab1'!A29033,'Data Tab2'!$A:$A,0))</f>
        <v>DTM1</v>
      </c>
    </row>
    <row r="29034" spans="1:9" hidden="1">
      <c r="A29034" s="55">
        <v>105713470</v>
      </c>
      <c r="B29034" s="1" t="s">
        <v>41</v>
      </c>
      <c r="C29034" t="s">
        <v>32</v>
      </c>
      <c r="D29034" s="1" t="s">
        <v>11</v>
      </c>
      <c r="E29034" t="s">
        <v>12</v>
      </c>
      <c r="F29034" s="4" t="s">
        <v>28</v>
      </c>
      <c r="G29034" s="3">
        <v>10.087491999999999</v>
      </c>
      <c r="H29034" s="8">
        <v>0.22680205328184433</v>
      </c>
      <c r="I29034" s="26" t="str">
        <f>INDEX('Data Tab2'!$C:$C,MATCH('Data Tab1'!A29034,'Data Tab2'!$A:$A,0))</f>
        <v>DTM1</v>
      </c>
    </row>
    <row r="29035" spans="1:9" hidden="1">
      <c r="A29035" s="55">
        <v>105713470</v>
      </c>
      <c r="B29035" s="1" t="s">
        <v>41</v>
      </c>
      <c r="C29035" t="s">
        <v>32</v>
      </c>
      <c r="D29035" s="1" t="s">
        <v>11</v>
      </c>
      <c r="E29035" t="s">
        <v>12</v>
      </c>
      <c r="F29035" s="4" t="s">
        <v>29</v>
      </c>
      <c r="G29035" s="3">
        <v>6.4505470000000003</v>
      </c>
      <c r="H29035" s="8">
        <v>0.31588860664036256</v>
      </c>
      <c r="I29035" s="26" t="str">
        <f>INDEX('Data Tab2'!$C:$C,MATCH('Data Tab1'!A29035,'Data Tab2'!$A:$A,0))</f>
        <v>DTM1</v>
      </c>
    </row>
    <row r="29036" spans="1:9" hidden="1">
      <c r="A29036" s="55">
        <v>105713470</v>
      </c>
      <c r="B29036" s="1" t="s">
        <v>41</v>
      </c>
      <c r="C29036" t="s">
        <v>32</v>
      </c>
      <c r="D29036" s="1" t="s">
        <v>11</v>
      </c>
      <c r="E29036" t="s">
        <v>12</v>
      </c>
      <c r="F29036" s="4" t="s">
        <v>16</v>
      </c>
      <c r="G29036" s="3">
        <v>4.5913820000000003</v>
      </c>
      <c r="H29036" s="8">
        <v>4.4733519420296797E-2</v>
      </c>
      <c r="I29036" s="26" t="str">
        <f>INDEX('Data Tab2'!$C:$C,MATCH('Data Tab1'!A29036,'Data Tab2'!$A:$A,0))</f>
        <v>DTM1</v>
      </c>
    </row>
    <row r="29037" spans="1:9" hidden="1">
      <c r="A29037" s="56">
        <v>105713470</v>
      </c>
      <c r="B29037" s="1" t="s">
        <v>41</v>
      </c>
      <c r="C29037" t="s">
        <v>32</v>
      </c>
      <c r="D29037" s="1" t="s">
        <v>17</v>
      </c>
      <c r="E29037" t="s">
        <v>18</v>
      </c>
      <c r="F29037" s="4" t="s">
        <v>35</v>
      </c>
      <c r="G29037" s="3">
        <v>4.9999929999999999</v>
      </c>
      <c r="H29037" s="8">
        <v>0.89984890205725376</v>
      </c>
      <c r="I29037" s="26" t="str">
        <f>INDEX('Data Tab2'!$C:$C,MATCH('Data Tab1'!A29037,'Data Tab2'!$A:$A,0))</f>
        <v>DTM1</v>
      </c>
    </row>
    <row r="29038" spans="1:9">
      <c r="A29038" s="55">
        <v>105713471</v>
      </c>
      <c r="B29038" s="1" t="s">
        <v>42</v>
      </c>
      <c r="C29038" t="s">
        <v>31</v>
      </c>
      <c r="D29038" s="1" t="s">
        <v>11</v>
      </c>
      <c r="E29038" t="s">
        <v>12</v>
      </c>
      <c r="F29038" s="4" t="s">
        <v>13</v>
      </c>
      <c r="G29038" s="3">
        <v>2.43472</v>
      </c>
      <c r="H29038" s="8">
        <v>0.18062937605795415</v>
      </c>
      <c r="I29038" s="26" t="str">
        <f>INDEX('Data Tab2'!$C:$C,MATCH('Data Tab1'!A29038,'Data Tab2'!$A:$A,0))</f>
        <v>DTM2</v>
      </c>
    </row>
    <row r="29039" spans="1:9" hidden="1">
      <c r="A29039" s="55">
        <v>105713471</v>
      </c>
      <c r="B29039" s="1" t="s">
        <v>42</v>
      </c>
      <c r="C29039" t="s">
        <v>31</v>
      </c>
      <c r="D29039" s="1" t="s">
        <v>11</v>
      </c>
      <c r="E29039" t="s">
        <v>12</v>
      </c>
      <c r="F29039" s="4" t="s">
        <v>15</v>
      </c>
      <c r="G29039" s="3">
        <v>10.426943</v>
      </c>
      <c r="H29039" s="8">
        <v>0.52179070072468359</v>
      </c>
      <c r="I29039" s="26" t="str">
        <f>INDEX('Data Tab2'!$C:$C,MATCH('Data Tab1'!A29039,'Data Tab2'!$A:$A,0))</f>
        <v>DTM2</v>
      </c>
    </row>
    <row r="29040" spans="1:9" hidden="1">
      <c r="A29040" s="56">
        <v>105713471</v>
      </c>
      <c r="B29040" s="1" t="s">
        <v>42</v>
      </c>
      <c r="C29040" t="s">
        <v>31</v>
      </c>
      <c r="D29040" s="1" t="s">
        <v>11</v>
      </c>
      <c r="E29040" t="s">
        <v>12</v>
      </c>
      <c r="F29040" s="4" t="s">
        <v>16</v>
      </c>
      <c r="G29040" s="3">
        <v>10.999998</v>
      </c>
      <c r="H29040" s="8">
        <v>0.51046874772809203</v>
      </c>
      <c r="I29040" s="26" t="str">
        <f>INDEX('Data Tab2'!$C:$C,MATCH('Data Tab1'!A29040,'Data Tab2'!$A:$A,0))</f>
        <v>DTM2</v>
      </c>
    </row>
    <row r="29041" spans="1:9">
      <c r="A29041" s="55">
        <v>105713473</v>
      </c>
      <c r="B29041" s="1" t="s">
        <v>41</v>
      </c>
      <c r="C29041" t="s">
        <v>32</v>
      </c>
      <c r="D29041" s="1" t="s">
        <v>11</v>
      </c>
      <c r="E29041" t="s">
        <v>12</v>
      </c>
      <c r="F29041" s="4" t="s">
        <v>13</v>
      </c>
      <c r="G29041" s="3">
        <v>8.7802690000000005</v>
      </c>
      <c r="H29041" s="8">
        <v>0.4482224862626677</v>
      </c>
      <c r="I29041" s="26" t="str">
        <f>INDEX('Data Tab2'!$C:$C,MATCH('Data Tab1'!A29041,'Data Tab2'!$A:$A,0))</f>
        <v>DTM3</v>
      </c>
    </row>
    <row r="29042" spans="1:9" hidden="1">
      <c r="A29042" s="55">
        <v>105713473</v>
      </c>
      <c r="B29042" s="1" t="s">
        <v>41</v>
      </c>
      <c r="C29042" t="s">
        <v>32</v>
      </c>
      <c r="D29042" s="1" t="s">
        <v>11</v>
      </c>
      <c r="E29042" t="s">
        <v>12</v>
      </c>
      <c r="F29042" s="4" t="s">
        <v>34</v>
      </c>
      <c r="G29042" s="3">
        <v>5.9999900000000004</v>
      </c>
      <c r="H29042" s="8">
        <v>0.49747203248781258</v>
      </c>
      <c r="I29042" s="26" t="str">
        <f>INDEX('Data Tab2'!$C:$C,MATCH('Data Tab1'!A29042,'Data Tab2'!$A:$A,0))</f>
        <v>DTM3</v>
      </c>
    </row>
    <row r="29043" spans="1:9" hidden="1">
      <c r="A29043" s="55">
        <v>105713473</v>
      </c>
      <c r="B29043" s="1" t="s">
        <v>41</v>
      </c>
      <c r="C29043" t="s">
        <v>32</v>
      </c>
      <c r="D29043" s="1" t="s">
        <v>11</v>
      </c>
      <c r="E29043" t="s">
        <v>12</v>
      </c>
      <c r="F29043" s="4" t="s">
        <v>15</v>
      </c>
      <c r="G29043" s="3">
        <v>4.9999919999999998</v>
      </c>
      <c r="H29043" s="8">
        <v>0.84214678161487477</v>
      </c>
      <c r="I29043" s="26" t="str">
        <f>INDEX('Data Tab2'!$C:$C,MATCH('Data Tab1'!A29043,'Data Tab2'!$A:$A,0))</f>
        <v>DTM3</v>
      </c>
    </row>
    <row r="29044" spans="1:9" hidden="1">
      <c r="A29044" s="55">
        <v>105713473</v>
      </c>
      <c r="B29044" s="1" t="s">
        <v>41</v>
      </c>
      <c r="C29044" t="s">
        <v>32</v>
      </c>
      <c r="D29044" s="1" t="s">
        <v>11</v>
      </c>
      <c r="E29044" t="s">
        <v>12</v>
      </c>
      <c r="F29044" s="4" t="s">
        <v>28</v>
      </c>
      <c r="G29044" s="3">
        <v>9.0349920000000008</v>
      </c>
      <c r="H29044" s="8">
        <v>0.37908420152891642</v>
      </c>
      <c r="I29044" s="26" t="str">
        <f>INDEX('Data Tab2'!$C:$C,MATCH('Data Tab1'!A29044,'Data Tab2'!$A:$A,0))</f>
        <v>DTM3</v>
      </c>
    </row>
    <row r="29045" spans="1:9" hidden="1">
      <c r="A29045" s="55">
        <v>105713473</v>
      </c>
      <c r="B29045" s="1" t="s">
        <v>41</v>
      </c>
      <c r="C29045" t="s">
        <v>32</v>
      </c>
      <c r="D29045" s="1" t="s">
        <v>11</v>
      </c>
      <c r="E29045" t="s">
        <v>12</v>
      </c>
      <c r="F29045" s="4" t="s">
        <v>29</v>
      </c>
      <c r="G29045" s="3">
        <v>6.8688799999999999</v>
      </c>
      <c r="H29045" s="8">
        <v>0.1477607878146856</v>
      </c>
      <c r="I29045" s="26" t="str">
        <f>INDEX('Data Tab2'!$C:$C,MATCH('Data Tab1'!A29045,'Data Tab2'!$A:$A,0))</f>
        <v>DTM3</v>
      </c>
    </row>
    <row r="29046" spans="1:9" hidden="1">
      <c r="A29046" s="56">
        <v>105713473</v>
      </c>
      <c r="B29046" s="1" t="s">
        <v>41</v>
      </c>
      <c r="C29046" t="s">
        <v>32</v>
      </c>
      <c r="D29046" s="1" t="s">
        <v>11</v>
      </c>
      <c r="E29046" t="s">
        <v>12</v>
      </c>
      <c r="F29046" s="4" t="s">
        <v>16</v>
      </c>
      <c r="G29046" s="3">
        <v>1.2683260000000001</v>
      </c>
      <c r="H29046" s="8">
        <v>0.94130256537071755</v>
      </c>
      <c r="I29046" s="26" t="str">
        <f>INDEX('Data Tab2'!$C:$C,MATCH('Data Tab1'!A29046,'Data Tab2'!$A:$A,0))</f>
        <v>DTM3</v>
      </c>
    </row>
    <row r="29047" spans="1:9">
      <c r="A29047" s="55">
        <v>105713475</v>
      </c>
      <c r="B29047" s="1" t="s">
        <v>41</v>
      </c>
      <c r="C29047" t="s">
        <v>31</v>
      </c>
      <c r="D29047" s="1" t="s">
        <v>11</v>
      </c>
      <c r="E29047" t="s">
        <v>12</v>
      </c>
      <c r="F29047" s="4" t="s">
        <v>13</v>
      </c>
      <c r="G29047" s="3">
        <v>10.452773000000001</v>
      </c>
      <c r="H29047" s="8">
        <v>0.80183368732083826</v>
      </c>
      <c r="I29047" s="26" t="str">
        <f>INDEX('Data Tab2'!$C:$C,MATCH('Data Tab1'!A29047,'Data Tab2'!$A:$A,0))</f>
        <v>DUS2</v>
      </c>
    </row>
    <row r="29048" spans="1:9" hidden="1">
      <c r="A29048" s="55">
        <v>105713475</v>
      </c>
      <c r="B29048" s="1" t="s">
        <v>41</v>
      </c>
      <c r="C29048" t="s">
        <v>31</v>
      </c>
      <c r="D29048" s="1" t="s">
        <v>11</v>
      </c>
      <c r="E29048" t="s">
        <v>12</v>
      </c>
      <c r="F29048" s="4" t="s">
        <v>34</v>
      </c>
      <c r="G29048" s="3">
        <v>5.9999979999999997</v>
      </c>
      <c r="H29048" s="8">
        <v>0.21166771282941932</v>
      </c>
      <c r="I29048" s="26" t="str">
        <f>INDEX('Data Tab2'!$C:$C,MATCH('Data Tab1'!A29048,'Data Tab2'!$A:$A,0))</f>
        <v>DUS2</v>
      </c>
    </row>
    <row r="29049" spans="1:9" hidden="1">
      <c r="A29049" s="55">
        <v>105713475</v>
      </c>
      <c r="B29049" s="1" t="s">
        <v>41</v>
      </c>
      <c r="C29049" t="s">
        <v>31</v>
      </c>
      <c r="D29049" s="1" t="s">
        <v>11</v>
      </c>
      <c r="E29049" t="s">
        <v>12</v>
      </c>
      <c r="F29049" s="4" t="s">
        <v>15</v>
      </c>
      <c r="G29049" s="3">
        <v>4.9999969999999996</v>
      </c>
      <c r="H29049" s="8">
        <v>0.37469536851130503</v>
      </c>
      <c r="I29049" s="26" t="str">
        <f>INDEX('Data Tab2'!$C:$C,MATCH('Data Tab1'!A29049,'Data Tab2'!$A:$A,0))</f>
        <v>DUS2</v>
      </c>
    </row>
    <row r="29050" spans="1:9" hidden="1">
      <c r="A29050" s="55">
        <v>105713475</v>
      </c>
      <c r="B29050" s="1" t="s">
        <v>41</v>
      </c>
      <c r="C29050" t="s">
        <v>31</v>
      </c>
      <c r="D29050" s="1" t="s">
        <v>11</v>
      </c>
      <c r="E29050" t="s">
        <v>12</v>
      </c>
      <c r="F29050" s="4" t="s">
        <v>28</v>
      </c>
      <c r="G29050" s="3">
        <v>9.8924950000000003</v>
      </c>
      <c r="H29050" s="8">
        <v>0.58189603488205299</v>
      </c>
      <c r="I29050" s="26" t="str">
        <f>INDEX('Data Tab2'!$C:$C,MATCH('Data Tab1'!A29050,'Data Tab2'!$A:$A,0))</f>
        <v>DUS2</v>
      </c>
    </row>
    <row r="29051" spans="1:9" hidden="1">
      <c r="A29051" s="55">
        <v>105713475</v>
      </c>
      <c r="B29051" s="1" t="s">
        <v>41</v>
      </c>
      <c r="C29051" t="s">
        <v>31</v>
      </c>
      <c r="D29051" s="1" t="s">
        <v>11</v>
      </c>
      <c r="E29051" t="s">
        <v>12</v>
      </c>
      <c r="F29051" s="4" t="s">
        <v>29</v>
      </c>
      <c r="G29051" s="3">
        <v>9.4233320000000003</v>
      </c>
      <c r="H29051" s="8">
        <v>0.22472573127796269</v>
      </c>
      <c r="I29051" s="26" t="str">
        <f>INDEX('Data Tab2'!$C:$C,MATCH('Data Tab1'!A29051,'Data Tab2'!$A:$A,0))</f>
        <v>DUS2</v>
      </c>
    </row>
    <row r="29052" spans="1:9" hidden="1">
      <c r="A29052" s="56">
        <v>105713475</v>
      </c>
      <c r="B29052" s="1" t="s">
        <v>41</v>
      </c>
      <c r="C29052" t="s">
        <v>31</v>
      </c>
      <c r="D29052" s="1" t="s">
        <v>11</v>
      </c>
      <c r="E29052" t="s">
        <v>12</v>
      </c>
      <c r="F29052" s="4" t="s">
        <v>16</v>
      </c>
      <c r="G29052" s="3">
        <v>3.3822190000000001</v>
      </c>
      <c r="H29052" s="8">
        <v>0.82387829809858015</v>
      </c>
      <c r="I29052" s="26" t="str">
        <f>INDEX('Data Tab2'!$C:$C,MATCH('Data Tab1'!A29052,'Data Tab2'!$A:$A,0))</f>
        <v>DUS2</v>
      </c>
    </row>
    <row r="29053" spans="1:9">
      <c r="A29053" s="55">
        <v>105713476</v>
      </c>
      <c r="B29053" s="1" t="s">
        <v>41</v>
      </c>
      <c r="C29053" t="s">
        <v>40</v>
      </c>
      <c r="D29053" s="1" t="s">
        <v>11</v>
      </c>
      <c r="E29053" t="s">
        <v>12</v>
      </c>
      <c r="F29053" s="4" t="s">
        <v>13</v>
      </c>
      <c r="G29053" s="3">
        <v>6.2444410000000001</v>
      </c>
      <c r="H29053" s="8">
        <v>0.48134228299878001</v>
      </c>
      <c r="I29053" s="26" t="str">
        <f>INDEX('Data Tab2'!$C:$C,MATCH('Data Tab1'!A29053,'Data Tab2'!$A:$A,0))</f>
        <v>DUS4</v>
      </c>
    </row>
    <row r="29054" spans="1:9" hidden="1">
      <c r="A29054" s="55">
        <v>105713476</v>
      </c>
      <c r="B29054" s="1" t="s">
        <v>41</v>
      </c>
      <c r="C29054" t="s">
        <v>40</v>
      </c>
      <c r="D29054" s="1" t="s">
        <v>11</v>
      </c>
      <c r="E29054" t="s">
        <v>12</v>
      </c>
      <c r="F29054" s="4" t="s">
        <v>14</v>
      </c>
      <c r="G29054" s="3">
        <v>4.7461080000000004</v>
      </c>
      <c r="H29054" s="8">
        <v>0.94062312442352036</v>
      </c>
      <c r="I29054" s="26" t="str">
        <f>INDEX('Data Tab2'!$C:$C,MATCH('Data Tab1'!A29054,'Data Tab2'!$A:$A,0))</f>
        <v>DUS4</v>
      </c>
    </row>
    <row r="29055" spans="1:9" hidden="1">
      <c r="A29055" s="55">
        <v>105713476</v>
      </c>
      <c r="B29055" s="1" t="s">
        <v>41</v>
      </c>
      <c r="C29055" t="s">
        <v>40</v>
      </c>
      <c r="D29055" s="1" t="s">
        <v>11</v>
      </c>
      <c r="E29055" t="s">
        <v>12</v>
      </c>
      <c r="F29055" s="4" t="s">
        <v>15</v>
      </c>
      <c r="G29055" s="3">
        <v>10.963606</v>
      </c>
      <c r="H29055" s="8">
        <v>0.71147563875840458</v>
      </c>
      <c r="I29055" s="26" t="str">
        <f>INDEX('Data Tab2'!$C:$C,MATCH('Data Tab1'!A29055,'Data Tab2'!$A:$A,0))</f>
        <v>DUS4</v>
      </c>
    </row>
    <row r="29056" spans="1:9" hidden="1">
      <c r="A29056" s="55">
        <v>105713476</v>
      </c>
      <c r="B29056" s="1" t="s">
        <v>41</v>
      </c>
      <c r="C29056" t="s">
        <v>40</v>
      </c>
      <c r="D29056" s="1" t="s">
        <v>11</v>
      </c>
      <c r="E29056" t="s">
        <v>12</v>
      </c>
      <c r="F29056" s="4" t="s">
        <v>28</v>
      </c>
      <c r="G29056" s="3">
        <v>10.988329999999999</v>
      </c>
      <c r="H29056" s="8">
        <v>0.97657071357769321</v>
      </c>
      <c r="I29056" s="26" t="str">
        <f>INDEX('Data Tab2'!$C:$C,MATCH('Data Tab1'!A29056,'Data Tab2'!$A:$A,0))</f>
        <v>DUS4</v>
      </c>
    </row>
    <row r="29057" spans="1:9" hidden="1">
      <c r="A29057" s="55">
        <v>105713476</v>
      </c>
      <c r="B29057" s="1" t="s">
        <v>41</v>
      </c>
      <c r="C29057" t="s">
        <v>40</v>
      </c>
      <c r="D29057" s="1" t="s">
        <v>11</v>
      </c>
      <c r="E29057" t="s">
        <v>12</v>
      </c>
      <c r="F29057" s="4" t="s">
        <v>29</v>
      </c>
      <c r="G29057" s="3">
        <v>6.5197180000000001</v>
      </c>
      <c r="H29057" s="8">
        <v>0.33292638194021285</v>
      </c>
      <c r="I29057" s="26" t="str">
        <f>INDEX('Data Tab2'!$C:$C,MATCH('Data Tab1'!A29057,'Data Tab2'!$A:$A,0))</f>
        <v>DUS4</v>
      </c>
    </row>
    <row r="29058" spans="1:9" hidden="1">
      <c r="A29058" s="56">
        <v>105713476</v>
      </c>
      <c r="B29058" s="1" t="s">
        <v>41</v>
      </c>
      <c r="C29058" t="s">
        <v>40</v>
      </c>
      <c r="D29058" s="1" t="s">
        <v>11</v>
      </c>
      <c r="E29058" t="s">
        <v>12</v>
      </c>
      <c r="F29058" s="4" t="s">
        <v>16</v>
      </c>
      <c r="G29058" s="3">
        <v>4.7480520000000004</v>
      </c>
      <c r="H29058" s="8">
        <v>6.557432695735077E-2</v>
      </c>
      <c r="I29058" s="26" t="str">
        <f>INDEX('Data Tab2'!$C:$C,MATCH('Data Tab1'!A29058,'Data Tab2'!$A:$A,0))</f>
        <v>DUS4</v>
      </c>
    </row>
    <row r="29059" spans="1:9">
      <c r="A29059" s="55">
        <v>105713478</v>
      </c>
      <c r="B29059" s="1" t="s">
        <v>41</v>
      </c>
      <c r="C29059" t="s">
        <v>31</v>
      </c>
      <c r="D29059" s="1" t="s">
        <v>11</v>
      </c>
      <c r="E29059" t="s">
        <v>12</v>
      </c>
      <c r="F29059" s="4" t="s">
        <v>13</v>
      </c>
      <c r="G29059" s="3">
        <v>10.999995</v>
      </c>
      <c r="H29059" s="8">
        <v>0.74130720305084619</v>
      </c>
      <c r="I29059" s="26" t="str">
        <f>INDEX('Data Tab2'!$C:$C,MATCH('Data Tab1'!A29059,'Data Tab2'!$A:$A,0))</f>
        <v>EDI4</v>
      </c>
    </row>
    <row r="29060" spans="1:9" hidden="1">
      <c r="A29060" s="55">
        <v>105713478</v>
      </c>
      <c r="B29060" s="1" t="s">
        <v>41</v>
      </c>
      <c r="C29060" t="s">
        <v>31</v>
      </c>
      <c r="D29060" s="1" t="s">
        <v>11</v>
      </c>
      <c r="E29060" t="s">
        <v>12</v>
      </c>
      <c r="F29060" s="4" t="s">
        <v>34</v>
      </c>
      <c r="G29060" s="3">
        <v>5.9999969999999996</v>
      </c>
      <c r="H29060" s="8">
        <v>0.87459402254170571</v>
      </c>
      <c r="I29060" s="26" t="str">
        <f>INDEX('Data Tab2'!$C:$C,MATCH('Data Tab1'!A29060,'Data Tab2'!$A:$A,0))</f>
        <v>EDI4</v>
      </c>
    </row>
    <row r="29061" spans="1:9" hidden="1">
      <c r="A29061" s="55">
        <v>105713478</v>
      </c>
      <c r="B29061" s="1" t="s">
        <v>41</v>
      </c>
      <c r="C29061" t="s">
        <v>31</v>
      </c>
      <c r="D29061" s="1" t="s">
        <v>11</v>
      </c>
      <c r="E29061" t="s">
        <v>12</v>
      </c>
      <c r="F29061" s="4" t="s">
        <v>14</v>
      </c>
      <c r="G29061" s="3">
        <v>4.9999979999999997</v>
      </c>
      <c r="H29061" s="8">
        <v>2.5521116068267569E-2</v>
      </c>
      <c r="I29061" s="26" t="str">
        <f>INDEX('Data Tab2'!$C:$C,MATCH('Data Tab1'!A29061,'Data Tab2'!$A:$A,0))</f>
        <v>EDI4</v>
      </c>
    </row>
    <row r="29062" spans="1:9" hidden="1">
      <c r="A29062" s="55">
        <v>105713478</v>
      </c>
      <c r="B29062" s="1" t="s">
        <v>41</v>
      </c>
      <c r="C29062" t="s">
        <v>31</v>
      </c>
      <c r="D29062" s="1" t="s">
        <v>11</v>
      </c>
      <c r="E29062" t="s">
        <v>12</v>
      </c>
      <c r="F29062" s="4" t="s">
        <v>15</v>
      </c>
      <c r="G29062" s="3">
        <v>5.9999969999999996</v>
      </c>
      <c r="H29062" s="8">
        <v>0.70062440505930312</v>
      </c>
      <c r="I29062" s="26" t="str">
        <f>INDEX('Data Tab2'!$C:$C,MATCH('Data Tab1'!A29062,'Data Tab2'!$A:$A,0))</f>
        <v>EDI4</v>
      </c>
    </row>
    <row r="29063" spans="1:9" hidden="1">
      <c r="A29063" s="55">
        <v>105713478</v>
      </c>
      <c r="B29063" s="1" t="s">
        <v>41</v>
      </c>
      <c r="C29063" t="s">
        <v>31</v>
      </c>
      <c r="D29063" s="1" t="s">
        <v>11</v>
      </c>
      <c r="E29063" t="s">
        <v>12</v>
      </c>
      <c r="F29063" s="4" t="s">
        <v>28</v>
      </c>
      <c r="G29063" s="3">
        <v>4.8763860000000001</v>
      </c>
      <c r="H29063" s="8">
        <v>3.0819016634174856E-2</v>
      </c>
      <c r="I29063" s="26" t="str">
        <f>INDEX('Data Tab2'!$C:$C,MATCH('Data Tab1'!A29063,'Data Tab2'!$A:$A,0))</f>
        <v>EDI4</v>
      </c>
    </row>
    <row r="29064" spans="1:9" hidden="1">
      <c r="A29064" s="55">
        <v>105713478</v>
      </c>
      <c r="B29064" s="1" t="s">
        <v>41</v>
      </c>
      <c r="C29064" t="s">
        <v>31</v>
      </c>
      <c r="D29064" s="1" t="s">
        <v>11</v>
      </c>
      <c r="E29064" t="s">
        <v>12</v>
      </c>
      <c r="F29064" s="4" t="s">
        <v>29</v>
      </c>
      <c r="G29064" s="3">
        <v>10.795275</v>
      </c>
      <c r="H29064" s="8">
        <v>0.93841591067578145</v>
      </c>
      <c r="I29064" s="26" t="str">
        <f>INDEX('Data Tab2'!$C:$C,MATCH('Data Tab1'!A29064,'Data Tab2'!$A:$A,0))</f>
        <v>EDI4</v>
      </c>
    </row>
    <row r="29065" spans="1:9" hidden="1">
      <c r="A29065" s="56">
        <v>105713478</v>
      </c>
      <c r="B29065" s="1" t="s">
        <v>41</v>
      </c>
      <c r="C29065" t="s">
        <v>31</v>
      </c>
      <c r="D29065" s="1" t="s">
        <v>11</v>
      </c>
      <c r="E29065" t="s">
        <v>12</v>
      </c>
      <c r="F29065" s="4" t="s">
        <v>16</v>
      </c>
      <c r="G29065" s="3">
        <v>5.9999979999999997</v>
      </c>
      <c r="H29065" s="8">
        <v>0.91258283060489886</v>
      </c>
      <c r="I29065" s="26" t="str">
        <f>INDEX('Data Tab2'!$C:$C,MATCH('Data Tab1'!A29065,'Data Tab2'!$A:$A,0))</f>
        <v>EDI4</v>
      </c>
    </row>
    <row r="29066" spans="1:9">
      <c r="A29066" s="55">
        <v>105713480</v>
      </c>
      <c r="B29066" s="1" t="s">
        <v>42</v>
      </c>
      <c r="C29066" t="s">
        <v>31</v>
      </c>
      <c r="D29066" s="1" t="s">
        <v>11</v>
      </c>
      <c r="E29066" t="s">
        <v>12</v>
      </c>
      <c r="F29066" s="4" t="s">
        <v>29</v>
      </c>
      <c r="G29066" s="3">
        <v>1.8955519999999999</v>
      </c>
      <c r="H29066" s="8">
        <v>0.73023824875380638</v>
      </c>
      <c r="I29066" s="26" t="str">
        <f>INDEX('Data Tab2'!$C:$C,MATCH('Data Tab1'!A29066,'Data Tab2'!$A:$A,0))</f>
        <v>EMA1</v>
      </c>
    </row>
    <row r="29067" spans="1:9" hidden="1">
      <c r="A29067" s="55">
        <v>105713480</v>
      </c>
      <c r="B29067" s="1" t="s">
        <v>42</v>
      </c>
      <c r="C29067" t="s">
        <v>31</v>
      </c>
      <c r="D29067" s="1" t="s">
        <v>11</v>
      </c>
      <c r="E29067" t="s">
        <v>12</v>
      </c>
      <c r="F29067" s="4" t="s">
        <v>16</v>
      </c>
      <c r="G29067" s="3">
        <v>0.90194300000000005</v>
      </c>
      <c r="H29067" s="8">
        <v>0.70727541330676513</v>
      </c>
      <c r="I29067" s="26" t="str">
        <f>INDEX('Data Tab2'!$C:$C,MATCH('Data Tab1'!A29067,'Data Tab2'!$A:$A,0))</f>
        <v>EMA1</v>
      </c>
    </row>
    <row r="29068" spans="1:9" hidden="1">
      <c r="A29068" s="55">
        <v>105713480</v>
      </c>
      <c r="B29068" s="1" t="s">
        <v>41</v>
      </c>
      <c r="C29068" t="s">
        <v>32</v>
      </c>
      <c r="D29068" s="1" t="s">
        <v>11</v>
      </c>
      <c r="E29068" t="s">
        <v>12</v>
      </c>
      <c r="F29068" s="4" t="s">
        <v>13</v>
      </c>
      <c r="G29068" s="3">
        <v>10.999997</v>
      </c>
      <c r="H29068" s="8">
        <v>0.10958808741323589</v>
      </c>
      <c r="I29068" s="26" t="str">
        <f>INDEX('Data Tab2'!$C:$C,MATCH('Data Tab1'!A29068,'Data Tab2'!$A:$A,0))</f>
        <v>EMA1</v>
      </c>
    </row>
    <row r="29069" spans="1:9" hidden="1">
      <c r="A29069" s="55">
        <v>105713480</v>
      </c>
      <c r="B29069" s="1" t="s">
        <v>41</v>
      </c>
      <c r="C29069" t="s">
        <v>32</v>
      </c>
      <c r="D29069" s="1" t="s">
        <v>11</v>
      </c>
      <c r="E29069" t="s">
        <v>12</v>
      </c>
      <c r="F29069" s="4" t="s">
        <v>34</v>
      </c>
      <c r="G29069" s="3">
        <v>5.9324979999999998</v>
      </c>
      <c r="H29069" s="8">
        <v>0.28093248785492286</v>
      </c>
      <c r="I29069" s="26" t="str">
        <f>INDEX('Data Tab2'!$C:$C,MATCH('Data Tab1'!A29069,'Data Tab2'!$A:$A,0))</f>
        <v>EMA1</v>
      </c>
    </row>
    <row r="29070" spans="1:9" hidden="1">
      <c r="A29070" s="55">
        <v>105713480</v>
      </c>
      <c r="B29070" s="1" t="s">
        <v>41</v>
      </c>
      <c r="C29070" t="s">
        <v>32</v>
      </c>
      <c r="D29070" s="1" t="s">
        <v>11</v>
      </c>
      <c r="E29070" t="s">
        <v>12</v>
      </c>
      <c r="F29070" s="4" t="s">
        <v>15</v>
      </c>
      <c r="G29070" s="3">
        <v>4.5652759999999999</v>
      </c>
      <c r="H29070" s="8">
        <v>4.2194896224760248E-2</v>
      </c>
      <c r="I29070" s="26" t="str">
        <f>INDEX('Data Tab2'!$C:$C,MATCH('Data Tab1'!A29070,'Data Tab2'!$A:$A,0))</f>
        <v>EMA1</v>
      </c>
    </row>
    <row r="29071" spans="1:9" hidden="1">
      <c r="A29071" s="55">
        <v>105713480</v>
      </c>
      <c r="B29071" s="1" t="s">
        <v>41</v>
      </c>
      <c r="C29071" t="s">
        <v>32</v>
      </c>
      <c r="D29071" s="1" t="s">
        <v>11</v>
      </c>
      <c r="E29071" t="s">
        <v>12</v>
      </c>
      <c r="F29071" s="4" t="s">
        <v>28</v>
      </c>
      <c r="G29071" s="3">
        <v>10.378887000000001</v>
      </c>
      <c r="H29071" s="8">
        <v>0.34278027820372448</v>
      </c>
      <c r="I29071" s="26" t="str">
        <f>INDEX('Data Tab2'!$C:$C,MATCH('Data Tab1'!A29071,'Data Tab2'!$A:$A,0))</f>
        <v>EMA1</v>
      </c>
    </row>
    <row r="29072" spans="1:9" hidden="1">
      <c r="A29072" s="55">
        <v>105713480</v>
      </c>
      <c r="B29072" s="1" t="s">
        <v>41</v>
      </c>
      <c r="C29072" t="s">
        <v>32</v>
      </c>
      <c r="D29072" s="1" t="s">
        <v>11</v>
      </c>
      <c r="E29072" t="s">
        <v>12</v>
      </c>
      <c r="F29072" s="4" t="s">
        <v>29</v>
      </c>
      <c r="G29072" s="3">
        <v>8.9122179999999993</v>
      </c>
      <c r="H29072" s="8">
        <v>0.95292675251198744</v>
      </c>
      <c r="I29072" s="26" t="str">
        <f>INDEX('Data Tab2'!$C:$C,MATCH('Data Tab1'!A29072,'Data Tab2'!$A:$A,0))</f>
        <v>EMA1</v>
      </c>
    </row>
    <row r="29073" spans="1:9" hidden="1">
      <c r="A29073" s="56">
        <v>105713480</v>
      </c>
      <c r="B29073" s="1" t="s">
        <v>41</v>
      </c>
      <c r="C29073" t="s">
        <v>32</v>
      </c>
      <c r="D29073" s="1" t="s">
        <v>11</v>
      </c>
      <c r="E29073" t="s">
        <v>12</v>
      </c>
      <c r="F29073" s="4" t="s">
        <v>16</v>
      </c>
      <c r="G29073" s="3">
        <v>9.639996</v>
      </c>
      <c r="H29073" s="8">
        <v>0.90100008168158641</v>
      </c>
      <c r="I29073" s="26" t="str">
        <f>INDEX('Data Tab2'!$C:$C,MATCH('Data Tab1'!A29073,'Data Tab2'!$A:$A,0))</f>
        <v>EMA1</v>
      </c>
    </row>
    <row r="29074" spans="1:9">
      <c r="A29074" s="56">
        <v>105713481</v>
      </c>
      <c r="B29074" s="1" t="s">
        <v>41</v>
      </c>
      <c r="C29074" t="s">
        <v>31</v>
      </c>
      <c r="D29074" s="1" t="s">
        <v>11</v>
      </c>
      <c r="E29074" t="s">
        <v>12</v>
      </c>
      <c r="F29074" s="4" t="s">
        <v>13</v>
      </c>
      <c r="G29074" s="3">
        <v>10.999998</v>
      </c>
      <c r="H29074" s="8">
        <v>7.3675565633666174E-2</v>
      </c>
      <c r="I29074" s="26" t="str">
        <f>INDEX('Data Tab2'!$C:$C,MATCH('Data Tab1'!A29074,'Data Tab2'!$A:$A,0))</f>
        <v>EUK5</v>
      </c>
    </row>
    <row r="29075" spans="1:9">
      <c r="A29075" s="55">
        <v>105713482</v>
      </c>
      <c r="B29075" s="1" t="s">
        <v>42</v>
      </c>
      <c r="C29075" t="s">
        <v>31</v>
      </c>
      <c r="D29075" s="1" t="s">
        <v>11</v>
      </c>
      <c r="E29075" t="s">
        <v>12</v>
      </c>
      <c r="F29075" s="4" t="s">
        <v>13</v>
      </c>
      <c r="G29075" s="3">
        <v>5.9999979999999997</v>
      </c>
      <c r="H29075" s="8">
        <v>0.54195244839083545</v>
      </c>
      <c r="I29075" s="26" t="str">
        <f>INDEX('Data Tab2'!$C:$C,MATCH('Data Tab1'!A29075,'Data Tab2'!$A:$A,0))</f>
        <v>FCO1</v>
      </c>
    </row>
    <row r="29076" spans="1:9" hidden="1">
      <c r="A29076" s="55">
        <v>105713482</v>
      </c>
      <c r="B29076" s="1" t="s">
        <v>42</v>
      </c>
      <c r="C29076" t="s">
        <v>31</v>
      </c>
      <c r="D29076" s="1" t="s">
        <v>11</v>
      </c>
      <c r="E29076" t="s">
        <v>12</v>
      </c>
      <c r="F29076" s="4" t="s">
        <v>15</v>
      </c>
      <c r="G29076" s="3">
        <v>4.7752759999999999</v>
      </c>
      <c r="H29076" s="8">
        <v>0.61283053026522927</v>
      </c>
      <c r="I29076" s="26" t="str">
        <f>INDEX('Data Tab2'!$C:$C,MATCH('Data Tab1'!A29076,'Data Tab2'!$A:$A,0))</f>
        <v>FCO1</v>
      </c>
    </row>
    <row r="29077" spans="1:9" hidden="1">
      <c r="A29077" s="55">
        <v>105713482</v>
      </c>
      <c r="B29077" s="1" t="s">
        <v>42</v>
      </c>
      <c r="C29077" t="s">
        <v>31</v>
      </c>
      <c r="D29077" s="1" t="s">
        <v>11</v>
      </c>
      <c r="E29077" t="s">
        <v>12</v>
      </c>
      <c r="F29077" s="4" t="s">
        <v>28</v>
      </c>
      <c r="G29077" s="3">
        <v>9.9366640000000004</v>
      </c>
      <c r="H29077" s="8">
        <v>0.59948229692130939</v>
      </c>
      <c r="I29077" s="26" t="str">
        <f>INDEX('Data Tab2'!$C:$C,MATCH('Data Tab1'!A29077,'Data Tab2'!$A:$A,0))</f>
        <v>FCO1</v>
      </c>
    </row>
    <row r="29078" spans="1:9" hidden="1">
      <c r="A29078" s="55">
        <v>105713482</v>
      </c>
      <c r="B29078" s="1" t="s">
        <v>42</v>
      </c>
      <c r="C29078" t="s">
        <v>31</v>
      </c>
      <c r="D29078" s="1" t="s">
        <v>11</v>
      </c>
      <c r="E29078" t="s">
        <v>12</v>
      </c>
      <c r="F29078" s="4" t="s">
        <v>29</v>
      </c>
      <c r="G29078" s="3">
        <v>10.753607000000001</v>
      </c>
      <c r="H29078" s="8">
        <v>0.58343634063107297</v>
      </c>
      <c r="I29078" s="26" t="str">
        <f>INDEX('Data Tab2'!$C:$C,MATCH('Data Tab1'!A29078,'Data Tab2'!$A:$A,0))</f>
        <v>FCO1</v>
      </c>
    </row>
    <row r="29079" spans="1:9" hidden="1">
      <c r="A29079" s="56">
        <v>105713482</v>
      </c>
      <c r="B29079" s="1" t="s">
        <v>42</v>
      </c>
      <c r="C29079" t="s">
        <v>31</v>
      </c>
      <c r="D29079" s="1" t="s">
        <v>11</v>
      </c>
      <c r="E29079" t="s">
        <v>12</v>
      </c>
      <c r="F29079" s="4" t="s">
        <v>16</v>
      </c>
      <c r="G29079" s="3">
        <v>5.9999979999999997</v>
      </c>
      <c r="H29079" s="8">
        <v>0.33614599227406716</v>
      </c>
      <c r="I29079" s="26" t="str">
        <f>INDEX('Data Tab2'!$C:$C,MATCH('Data Tab1'!A29079,'Data Tab2'!$A:$A,0))</f>
        <v>FCO1</v>
      </c>
    </row>
    <row r="29080" spans="1:9">
      <c r="A29080" s="55">
        <v>105713484</v>
      </c>
      <c r="B29080" s="1" t="s">
        <v>41</v>
      </c>
      <c r="C29080" t="s">
        <v>31</v>
      </c>
      <c r="D29080" s="1" t="s">
        <v>11</v>
      </c>
      <c r="E29080" t="s">
        <v>12</v>
      </c>
      <c r="F29080" s="4" t="s">
        <v>13</v>
      </c>
      <c r="G29080" s="3">
        <v>8.9111089999999997</v>
      </c>
      <c r="H29080" s="8">
        <v>0.80662079624856875</v>
      </c>
      <c r="I29080" s="26" t="str">
        <f>INDEX('Data Tab2'!$C:$C,MATCH('Data Tab1'!A29080,'Data Tab2'!$A:$A,0))</f>
        <v>FRA1</v>
      </c>
    </row>
    <row r="29081" spans="1:9" hidden="1">
      <c r="A29081" s="55">
        <v>105713484</v>
      </c>
      <c r="B29081" s="1" t="s">
        <v>41</v>
      </c>
      <c r="C29081" t="s">
        <v>31</v>
      </c>
      <c r="D29081" s="1" t="s">
        <v>11</v>
      </c>
      <c r="E29081" t="s">
        <v>12</v>
      </c>
      <c r="F29081" s="4" t="s">
        <v>34</v>
      </c>
      <c r="G29081" s="3">
        <v>5.9999979999999997</v>
      </c>
      <c r="H29081" s="8">
        <v>0.36269584924305365</v>
      </c>
      <c r="I29081" s="26" t="str">
        <f>INDEX('Data Tab2'!$C:$C,MATCH('Data Tab1'!A29081,'Data Tab2'!$A:$A,0))</f>
        <v>FRA1</v>
      </c>
    </row>
    <row r="29082" spans="1:9" hidden="1">
      <c r="A29082" s="55">
        <v>105713484</v>
      </c>
      <c r="B29082" s="1" t="s">
        <v>41</v>
      </c>
      <c r="C29082" t="s">
        <v>31</v>
      </c>
      <c r="D29082" s="1" t="s">
        <v>11</v>
      </c>
      <c r="E29082" t="s">
        <v>12</v>
      </c>
      <c r="F29082" s="4" t="s">
        <v>15</v>
      </c>
      <c r="G29082" s="3">
        <v>4.9999979999999997</v>
      </c>
      <c r="H29082" s="8">
        <v>0.14085195381899362</v>
      </c>
      <c r="I29082" s="26" t="str">
        <f>INDEX('Data Tab2'!$C:$C,MATCH('Data Tab1'!A29082,'Data Tab2'!$A:$A,0))</f>
        <v>FRA1</v>
      </c>
    </row>
    <row r="29083" spans="1:9" hidden="1">
      <c r="A29083" s="55">
        <v>105713484</v>
      </c>
      <c r="B29083" s="1" t="s">
        <v>41</v>
      </c>
      <c r="C29083" t="s">
        <v>31</v>
      </c>
      <c r="D29083" s="1" t="s">
        <v>11</v>
      </c>
      <c r="E29083" t="s">
        <v>12</v>
      </c>
      <c r="F29083" s="4" t="s">
        <v>28</v>
      </c>
      <c r="G29083" s="3">
        <v>10.492775999999999</v>
      </c>
      <c r="H29083" s="8">
        <v>0.12094597087562087</v>
      </c>
      <c r="I29083" s="26" t="str">
        <f>INDEX('Data Tab2'!$C:$C,MATCH('Data Tab1'!A29083,'Data Tab2'!$A:$A,0))</f>
        <v>FRA1</v>
      </c>
    </row>
    <row r="29084" spans="1:9" hidden="1">
      <c r="A29084" s="55">
        <v>105713484</v>
      </c>
      <c r="B29084" s="1" t="s">
        <v>41</v>
      </c>
      <c r="C29084" t="s">
        <v>31</v>
      </c>
      <c r="D29084" s="1" t="s">
        <v>11</v>
      </c>
      <c r="E29084" t="s">
        <v>12</v>
      </c>
      <c r="F29084" s="4" t="s">
        <v>29</v>
      </c>
      <c r="G29084" s="3">
        <v>10.999998</v>
      </c>
      <c r="H29084" s="8">
        <v>0.87866057119897978</v>
      </c>
      <c r="I29084" s="26" t="str">
        <f>INDEX('Data Tab2'!$C:$C,MATCH('Data Tab1'!A29084,'Data Tab2'!$A:$A,0))</f>
        <v>FRA1</v>
      </c>
    </row>
    <row r="29085" spans="1:9" hidden="1">
      <c r="A29085" s="56">
        <v>105713484</v>
      </c>
      <c r="B29085" s="1" t="s">
        <v>41</v>
      </c>
      <c r="C29085" t="s">
        <v>31</v>
      </c>
      <c r="D29085" s="1" t="s">
        <v>11</v>
      </c>
      <c r="E29085" t="s">
        <v>12</v>
      </c>
      <c r="F29085" s="4" t="s">
        <v>16</v>
      </c>
      <c r="G29085" s="3">
        <v>10.81972</v>
      </c>
      <c r="H29085" s="8">
        <v>0.95195653153107651</v>
      </c>
      <c r="I29085" s="26" t="str">
        <f>INDEX('Data Tab2'!$C:$C,MATCH('Data Tab1'!A29085,'Data Tab2'!$A:$A,0))</f>
        <v>FRA1</v>
      </c>
    </row>
    <row r="29086" spans="1:9">
      <c r="A29086" s="55">
        <v>105713485</v>
      </c>
      <c r="B29086" s="1" t="s">
        <v>41</v>
      </c>
      <c r="C29086" t="s">
        <v>31</v>
      </c>
      <c r="D29086" s="1" t="s">
        <v>11</v>
      </c>
      <c r="E29086" t="s">
        <v>12</v>
      </c>
      <c r="F29086" s="4" t="s">
        <v>13</v>
      </c>
      <c r="G29086" s="3">
        <v>4.9999969999999996</v>
      </c>
      <c r="H29086" s="8">
        <v>0.22431919089298213</v>
      </c>
      <c r="I29086" s="26" t="str">
        <f>INDEX('Data Tab2'!$C:$C,MATCH('Data Tab1'!A29086,'Data Tab2'!$A:$A,0))</f>
        <v>FRA3</v>
      </c>
    </row>
    <row r="29087" spans="1:9" hidden="1">
      <c r="A29087" s="55">
        <v>105713485</v>
      </c>
      <c r="B29087" s="1" t="s">
        <v>41</v>
      </c>
      <c r="C29087" t="s">
        <v>31</v>
      </c>
      <c r="D29087" s="1" t="s">
        <v>11</v>
      </c>
      <c r="E29087" t="s">
        <v>12</v>
      </c>
      <c r="F29087" s="4" t="s">
        <v>34</v>
      </c>
      <c r="G29087" s="3">
        <v>5.9999989999999999</v>
      </c>
      <c r="H29087" s="8">
        <v>0.21592696046079562</v>
      </c>
      <c r="I29087" s="26" t="str">
        <f>INDEX('Data Tab2'!$C:$C,MATCH('Data Tab1'!A29087,'Data Tab2'!$A:$A,0))</f>
        <v>FRA3</v>
      </c>
    </row>
    <row r="29088" spans="1:9" hidden="1">
      <c r="A29088" s="55">
        <v>105713485</v>
      </c>
      <c r="B29088" s="1" t="s">
        <v>41</v>
      </c>
      <c r="C29088" t="s">
        <v>31</v>
      </c>
      <c r="D29088" s="1" t="s">
        <v>11</v>
      </c>
      <c r="E29088" t="s">
        <v>12</v>
      </c>
      <c r="F29088" s="4" t="s">
        <v>15</v>
      </c>
      <c r="G29088" s="3">
        <v>3.9969420000000002</v>
      </c>
      <c r="H29088" s="8">
        <v>0.12719594654909505</v>
      </c>
      <c r="I29088" s="26" t="str">
        <f>INDEX('Data Tab2'!$C:$C,MATCH('Data Tab1'!A29088,'Data Tab2'!$A:$A,0))</f>
        <v>FRA3</v>
      </c>
    </row>
    <row r="29089" spans="1:9" hidden="1">
      <c r="A29089" s="55">
        <v>105713485</v>
      </c>
      <c r="B29089" s="1" t="s">
        <v>41</v>
      </c>
      <c r="C29089" t="s">
        <v>31</v>
      </c>
      <c r="D29089" s="1" t="s">
        <v>11</v>
      </c>
      <c r="E29089" t="s">
        <v>12</v>
      </c>
      <c r="F29089" s="4" t="s">
        <v>28</v>
      </c>
      <c r="G29089" s="3">
        <v>5.7074959999999999</v>
      </c>
      <c r="H29089" s="8">
        <v>0.29020140642702152</v>
      </c>
      <c r="I29089" s="26" t="str">
        <f>INDEX('Data Tab2'!$C:$C,MATCH('Data Tab1'!A29089,'Data Tab2'!$A:$A,0))</f>
        <v>FRA3</v>
      </c>
    </row>
    <row r="29090" spans="1:9" hidden="1">
      <c r="A29090" s="55">
        <v>105713485</v>
      </c>
      <c r="B29090" s="1" t="s">
        <v>41</v>
      </c>
      <c r="C29090" t="s">
        <v>31</v>
      </c>
      <c r="D29090" s="1" t="s">
        <v>11</v>
      </c>
      <c r="E29090" t="s">
        <v>12</v>
      </c>
      <c r="F29090" s="4" t="s">
        <v>29</v>
      </c>
      <c r="G29090" s="3">
        <v>0.15361</v>
      </c>
      <c r="H29090" s="8">
        <v>0.18381448859427196</v>
      </c>
      <c r="I29090" s="26" t="str">
        <f>INDEX('Data Tab2'!$C:$C,MATCH('Data Tab1'!A29090,'Data Tab2'!$A:$A,0))</f>
        <v>FRA3</v>
      </c>
    </row>
    <row r="29091" spans="1:9" hidden="1">
      <c r="A29091" s="56">
        <v>105713485</v>
      </c>
      <c r="B29091" s="1" t="s">
        <v>41</v>
      </c>
      <c r="C29091" t="s">
        <v>31</v>
      </c>
      <c r="D29091" s="1" t="s">
        <v>11</v>
      </c>
      <c r="E29091" t="s">
        <v>12</v>
      </c>
      <c r="F29091" s="4" t="s">
        <v>16</v>
      </c>
      <c r="G29091" s="3">
        <v>6.1366639999999997</v>
      </c>
      <c r="H29091" s="8">
        <v>0.88969081680251971</v>
      </c>
      <c r="I29091" s="26" t="str">
        <f>INDEX('Data Tab2'!$C:$C,MATCH('Data Tab1'!A29091,'Data Tab2'!$A:$A,0))</f>
        <v>FRA3</v>
      </c>
    </row>
    <row r="29092" spans="1:9">
      <c r="A29092" s="55">
        <v>105713486</v>
      </c>
      <c r="B29092" s="1" t="s">
        <v>42</v>
      </c>
      <c r="C29092" t="s">
        <v>31</v>
      </c>
      <c r="D29092" s="1" t="s">
        <v>11</v>
      </c>
      <c r="E29092" t="s">
        <v>12</v>
      </c>
      <c r="F29092" s="4" t="s">
        <v>15</v>
      </c>
      <c r="G29092" s="3">
        <v>4.4322210000000002</v>
      </c>
      <c r="H29092" s="8">
        <v>8.901703605141853E-2</v>
      </c>
      <c r="I29092" s="26" t="str">
        <f>INDEX('Data Tab2'!$C:$C,MATCH('Data Tab1'!A29092,'Data Tab2'!$A:$A,0))</f>
        <v>FRA7</v>
      </c>
    </row>
    <row r="29093" spans="1:9" hidden="1">
      <c r="A29093" s="55">
        <v>105713486</v>
      </c>
      <c r="B29093" s="1" t="s">
        <v>42</v>
      </c>
      <c r="C29093" t="s">
        <v>31</v>
      </c>
      <c r="D29093" s="1" t="s">
        <v>11</v>
      </c>
      <c r="E29093" t="s">
        <v>12</v>
      </c>
      <c r="F29093" s="4" t="s">
        <v>28</v>
      </c>
      <c r="G29093" s="3">
        <v>9.8666640000000001</v>
      </c>
      <c r="H29093" s="8">
        <v>0.11367338894552215</v>
      </c>
      <c r="I29093" s="26" t="str">
        <f>INDEX('Data Tab2'!$C:$C,MATCH('Data Tab1'!A29093,'Data Tab2'!$A:$A,0))</f>
        <v>FRA7</v>
      </c>
    </row>
    <row r="29094" spans="1:9" hidden="1">
      <c r="A29094" s="55">
        <v>105713486</v>
      </c>
      <c r="B29094" s="1" t="s">
        <v>42</v>
      </c>
      <c r="C29094" t="s">
        <v>31</v>
      </c>
      <c r="D29094" s="1" t="s">
        <v>11</v>
      </c>
      <c r="E29094" t="s">
        <v>12</v>
      </c>
      <c r="F29094" s="4" t="s">
        <v>29</v>
      </c>
      <c r="G29094" s="3">
        <v>10.221942</v>
      </c>
      <c r="H29094" s="8">
        <v>0.63830991536450721</v>
      </c>
      <c r="I29094" s="26" t="str">
        <f>INDEX('Data Tab2'!$C:$C,MATCH('Data Tab1'!A29094,'Data Tab2'!$A:$A,0))</f>
        <v>FRA7</v>
      </c>
    </row>
    <row r="29095" spans="1:9" hidden="1">
      <c r="A29095" s="56">
        <v>105713486</v>
      </c>
      <c r="B29095" s="1" t="s">
        <v>42</v>
      </c>
      <c r="C29095" t="s">
        <v>31</v>
      </c>
      <c r="D29095" s="1" t="s">
        <v>11</v>
      </c>
      <c r="E29095" t="s">
        <v>12</v>
      </c>
      <c r="F29095" s="4" t="s">
        <v>16</v>
      </c>
      <c r="G29095" s="3">
        <v>10.845831</v>
      </c>
      <c r="H29095" s="8">
        <v>6.2915111128036494E-2</v>
      </c>
      <c r="I29095" s="26" t="str">
        <f>INDEX('Data Tab2'!$C:$C,MATCH('Data Tab1'!A29095,'Data Tab2'!$A:$A,0))</f>
        <v>FRA7</v>
      </c>
    </row>
    <row r="29096" spans="1:9">
      <c r="A29096" s="55">
        <v>105713488</v>
      </c>
      <c r="B29096" s="1" t="s">
        <v>41</v>
      </c>
      <c r="C29096" t="s">
        <v>31</v>
      </c>
      <c r="D29096" s="1" t="s">
        <v>11</v>
      </c>
      <c r="E29096" t="s">
        <v>12</v>
      </c>
      <c r="F29096" s="4" t="s">
        <v>13</v>
      </c>
      <c r="G29096" s="3">
        <v>8.1599979999999999</v>
      </c>
      <c r="H29096" s="8">
        <v>0.66977410834104856</v>
      </c>
      <c r="I29096" s="26" t="str">
        <f>INDEX('Data Tab2'!$C:$C,MATCH('Data Tab1'!A29096,'Data Tab2'!$A:$A,0))</f>
        <v>GLA1</v>
      </c>
    </row>
    <row r="29097" spans="1:9" hidden="1">
      <c r="A29097" s="55">
        <v>105713488</v>
      </c>
      <c r="B29097" s="1" t="s">
        <v>41</v>
      </c>
      <c r="C29097" t="s">
        <v>31</v>
      </c>
      <c r="D29097" s="1" t="s">
        <v>11</v>
      </c>
      <c r="E29097" t="s">
        <v>12</v>
      </c>
      <c r="F29097" s="4" t="s">
        <v>34</v>
      </c>
      <c r="G29097" s="3">
        <v>5.9999979999999997</v>
      </c>
      <c r="H29097" s="8">
        <v>0.79052901108437612</v>
      </c>
      <c r="I29097" s="26" t="str">
        <f>INDEX('Data Tab2'!$C:$C,MATCH('Data Tab1'!A29097,'Data Tab2'!$A:$A,0))</f>
        <v>GLA1</v>
      </c>
    </row>
    <row r="29098" spans="1:9" hidden="1">
      <c r="A29098" s="55">
        <v>105713488</v>
      </c>
      <c r="B29098" s="1" t="s">
        <v>41</v>
      </c>
      <c r="C29098" t="s">
        <v>31</v>
      </c>
      <c r="D29098" s="1" t="s">
        <v>11</v>
      </c>
      <c r="E29098" t="s">
        <v>12</v>
      </c>
      <c r="F29098" s="4" t="s">
        <v>15</v>
      </c>
      <c r="G29098" s="3">
        <v>4.9999979999999997</v>
      </c>
      <c r="H29098" s="8">
        <v>0.46694142541240224</v>
      </c>
      <c r="I29098" s="26" t="str">
        <f>INDEX('Data Tab2'!$C:$C,MATCH('Data Tab1'!A29098,'Data Tab2'!$A:$A,0))</f>
        <v>GLA1</v>
      </c>
    </row>
    <row r="29099" spans="1:9" hidden="1">
      <c r="A29099" s="55">
        <v>105713488</v>
      </c>
      <c r="B29099" s="1" t="s">
        <v>41</v>
      </c>
      <c r="C29099" t="s">
        <v>31</v>
      </c>
      <c r="D29099" s="1" t="s">
        <v>11</v>
      </c>
      <c r="E29099" t="s">
        <v>12</v>
      </c>
      <c r="F29099" s="4" t="s">
        <v>28</v>
      </c>
      <c r="G29099" s="3">
        <v>5.4922199999999997</v>
      </c>
      <c r="H29099" s="8">
        <v>0.54343944032760794</v>
      </c>
      <c r="I29099" s="26" t="str">
        <f>INDEX('Data Tab2'!$C:$C,MATCH('Data Tab1'!A29099,'Data Tab2'!$A:$A,0))</f>
        <v>GLA1</v>
      </c>
    </row>
    <row r="29100" spans="1:9" hidden="1">
      <c r="A29100" s="56">
        <v>105713488</v>
      </c>
      <c r="B29100" s="1" t="s">
        <v>41</v>
      </c>
      <c r="C29100" t="s">
        <v>31</v>
      </c>
      <c r="D29100" s="1" t="s">
        <v>11</v>
      </c>
      <c r="E29100" t="s">
        <v>12</v>
      </c>
      <c r="F29100" s="4" t="s">
        <v>29</v>
      </c>
      <c r="G29100" s="3">
        <v>0.95333199999999996</v>
      </c>
      <c r="H29100" s="8">
        <v>0.17855641623267615</v>
      </c>
      <c r="I29100" s="26" t="str">
        <f>INDEX('Data Tab2'!$C:$C,MATCH('Data Tab1'!A29100,'Data Tab2'!$A:$A,0))</f>
        <v>GLA1</v>
      </c>
    </row>
    <row r="29101" spans="1:9">
      <c r="A29101" s="55">
        <v>105713491</v>
      </c>
      <c r="B29101" s="1" t="s">
        <v>41</v>
      </c>
      <c r="C29101" t="s">
        <v>31</v>
      </c>
      <c r="D29101" s="1" t="s">
        <v>11</v>
      </c>
      <c r="E29101" t="s">
        <v>12</v>
      </c>
      <c r="F29101" s="4" t="s">
        <v>13</v>
      </c>
      <c r="G29101" s="3">
        <v>8.6466630000000002</v>
      </c>
      <c r="H29101" s="8">
        <v>0.32884676439968641</v>
      </c>
      <c r="I29101" s="26" t="str">
        <f>INDEX('Data Tab2'!$C:$C,MATCH('Data Tab1'!A29101,'Data Tab2'!$A:$A,0))</f>
        <v>HAM2</v>
      </c>
    </row>
    <row r="29102" spans="1:9" hidden="1">
      <c r="A29102" s="55">
        <v>105713491</v>
      </c>
      <c r="B29102" s="1" t="s">
        <v>41</v>
      </c>
      <c r="C29102" t="s">
        <v>31</v>
      </c>
      <c r="D29102" s="1" t="s">
        <v>11</v>
      </c>
      <c r="E29102" t="s">
        <v>12</v>
      </c>
      <c r="F29102" s="4" t="s">
        <v>34</v>
      </c>
      <c r="G29102" s="3">
        <v>5.9777750000000003</v>
      </c>
      <c r="H29102" s="8">
        <v>0.19682793242104657</v>
      </c>
      <c r="I29102" s="26" t="str">
        <f>INDEX('Data Tab2'!$C:$C,MATCH('Data Tab1'!A29102,'Data Tab2'!$A:$A,0))</f>
        <v>HAM2</v>
      </c>
    </row>
    <row r="29103" spans="1:9" hidden="1">
      <c r="A29103" s="55">
        <v>105713491</v>
      </c>
      <c r="B29103" s="1" t="s">
        <v>41</v>
      </c>
      <c r="C29103" t="s">
        <v>31</v>
      </c>
      <c r="D29103" s="1" t="s">
        <v>11</v>
      </c>
      <c r="E29103" t="s">
        <v>12</v>
      </c>
      <c r="F29103" s="4" t="s">
        <v>28</v>
      </c>
      <c r="G29103" s="3">
        <v>4.1333320000000002</v>
      </c>
      <c r="H29103" s="8">
        <v>0.48035375432058081</v>
      </c>
      <c r="I29103" s="26" t="str">
        <f>INDEX('Data Tab2'!$C:$C,MATCH('Data Tab1'!A29103,'Data Tab2'!$A:$A,0))</f>
        <v>HAM2</v>
      </c>
    </row>
    <row r="29104" spans="1:9" hidden="1">
      <c r="A29104" s="55">
        <v>105713491</v>
      </c>
      <c r="B29104" s="1" t="s">
        <v>41</v>
      </c>
      <c r="C29104" t="s">
        <v>31</v>
      </c>
      <c r="D29104" s="1" t="s">
        <v>11</v>
      </c>
      <c r="E29104" t="s">
        <v>12</v>
      </c>
      <c r="F29104" s="4" t="s">
        <v>29</v>
      </c>
      <c r="G29104" s="3">
        <v>5.9999979999999997</v>
      </c>
      <c r="H29104" s="8">
        <v>0.94615808628013154</v>
      </c>
      <c r="I29104" s="26" t="str">
        <f>INDEX('Data Tab2'!$C:$C,MATCH('Data Tab1'!A29104,'Data Tab2'!$A:$A,0))</f>
        <v>HAM2</v>
      </c>
    </row>
    <row r="29105" spans="1:9" hidden="1">
      <c r="A29105" s="56">
        <v>105713491</v>
      </c>
      <c r="B29105" s="1" t="s">
        <v>41</v>
      </c>
      <c r="C29105" t="s">
        <v>31</v>
      </c>
      <c r="D29105" s="1" t="s">
        <v>11</v>
      </c>
      <c r="E29105" t="s">
        <v>12</v>
      </c>
      <c r="F29105" s="4" t="s">
        <v>16</v>
      </c>
      <c r="G29105" s="3">
        <v>3.9883310000000001</v>
      </c>
      <c r="H29105" s="8">
        <v>0.30438725777057807</v>
      </c>
      <c r="I29105" s="26" t="str">
        <f>INDEX('Data Tab2'!$C:$C,MATCH('Data Tab1'!A29105,'Data Tab2'!$A:$A,0))</f>
        <v>HAM2</v>
      </c>
    </row>
    <row r="29106" spans="1:9">
      <c r="A29106" s="55">
        <v>105713492</v>
      </c>
      <c r="B29106" s="1" t="s">
        <v>42</v>
      </c>
      <c r="C29106" t="s">
        <v>31</v>
      </c>
      <c r="D29106" s="1" t="s">
        <v>11</v>
      </c>
      <c r="E29106" t="s">
        <v>12</v>
      </c>
      <c r="F29106" s="4" t="s">
        <v>34</v>
      </c>
      <c r="G29106" s="3">
        <v>3.0344419999999999</v>
      </c>
      <c r="H29106" s="8">
        <v>0.72125093007673169</v>
      </c>
      <c r="I29106" s="26" t="str">
        <f>INDEX('Data Tab2'!$C:$C,MATCH('Data Tab1'!A29106,'Data Tab2'!$A:$A,0))</f>
        <v>KTW1</v>
      </c>
    </row>
    <row r="29107" spans="1:9" hidden="1">
      <c r="A29107" s="55">
        <v>105713492</v>
      </c>
      <c r="B29107" s="1" t="s">
        <v>41</v>
      </c>
      <c r="C29107" t="s">
        <v>32</v>
      </c>
      <c r="D29107" s="1" t="s">
        <v>11</v>
      </c>
      <c r="E29107" t="s">
        <v>12</v>
      </c>
      <c r="F29107" s="4" t="s">
        <v>13</v>
      </c>
      <c r="G29107" s="3">
        <v>9.9811040000000002</v>
      </c>
      <c r="H29107" s="8">
        <v>0.27106943216068369</v>
      </c>
      <c r="I29107" s="26" t="str">
        <f>INDEX('Data Tab2'!$C:$C,MATCH('Data Tab1'!A29107,'Data Tab2'!$A:$A,0))</f>
        <v>KTW1</v>
      </c>
    </row>
    <row r="29108" spans="1:9" hidden="1">
      <c r="A29108" s="56">
        <v>105713492</v>
      </c>
      <c r="B29108" s="1" t="s">
        <v>41</v>
      </c>
      <c r="C29108" t="s">
        <v>32</v>
      </c>
      <c r="D29108" s="1" t="s">
        <v>11</v>
      </c>
      <c r="E29108" t="s">
        <v>12</v>
      </c>
      <c r="F29108" s="4" t="s">
        <v>34</v>
      </c>
      <c r="G29108" s="3">
        <v>1.3097179999999999</v>
      </c>
      <c r="H29108" s="8">
        <v>0.40486049001253011</v>
      </c>
      <c r="I29108" s="26" t="str">
        <f>INDEX('Data Tab2'!$C:$C,MATCH('Data Tab1'!A29108,'Data Tab2'!$A:$A,0))</f>
        <v>KTW1</v>
      </c>
    </row>
    <row r="29109" spans="1:9">
      <c r="A29109" s="55">
        <v>105713494</v>
      </c>
      <c r="B29109" s="1" t="s">
        <v>41</v>
      </c>
      <c r="C29109" t="s">
        <v>31</v>
      </c>
      <c r="D29109" s="1" t="s">
        <v>11</v>
      </c>
      <c r="E29109" t="s">
        <v>12</v>
      </c>
      <c r="F29109" s="4" t="s">
        <v>13</v>
      </c>
      <c r="G29109" s="3">
        <v>10.183052</v>
      </c>
      <c r="H29109" s="8">
        <v>0.19130320276677693</v>
      </c>
      <c r="I29109" s="26" t="str">
        <f>INDEX('Data Tab2'!$C:$C,MATCH('Data Tab1'!A29109,'Data Tab2'!$A:$A,0))</f>
        <v>LBA1</v>
      </c>
    </row>
    <row r="29110" spans="1:9" hidden="1">
      <c r="A29110" s="55">
        <v>105713494</v>
      </c>
      <c r="B29110" s="1" t="s">
        <v>41</v>
      </c>
      <c r="C29110" t="s">
        <v>31</v>
      </c>
      <c r="D29110" s="1" t="s">
        <v>11</v>
      </c>
      <c r="E29110" t="s">
        <v>12</v>
      </c>
      <c r="F29110" s="4" t="s">
        <v>34</v>
      </c>
      <c r="G29110" s="3">
        <v>5.9999979999999997</v>
      </c>
      <c r="H29110" s="8">
        <v>0.43700813929731552</v>
      </c>
      <c r="I29110" s="26" t="str">
        <f>INDEX('Data Tab2'!$C:$C,MATCH('Data Tab1'!A29110,'Data Tab2'!$A:$A,0))</f>
        <v>LBA1</v>
      </c>
    </row>
    <row r="29111" spans="1:9" hidden="1">
      <c r="A29111" s="55">
        <v>105713494</v>
      </c>
      <c r="B29111" s="1" t="s">
        <v>41</v>
      </c>
      <c r="C29111" t="s">
        <v>31</v>
      </c>
      <c r="D29111" s="1" t="s">
        <v>11</v>
      </c>
      <c r="E29111" t="s">
        <v>12</v>
      </c>
      <c r="F29111" s="4" t="s">
        <v>14</v>
      </c>
      <c r="G29111" s="3">
        <v>4.9999989999999999</v>
      </c>
      <c r="H29111" s="8">
        <v>0.43803323125478</v>
      </c>
      <c r="I29111" s="26" t="str">
        <f>INDEX('Data Tab2'!$C:$C,MATCH('Data Tab1'!A29111,'Data Tab2'!$A:$A,0))</f>
        <v>LBA1</v>
      </c>
    </row>
    <row r="29112" spans="1:9" hidden="1">
      <c r="A29112" s="55">
        <v>105713494</v>
      </c>
      <c r="B29112" s="1" t="s">
        <v>41</v>
      </c>
      <c r="C29112" t="s">
        <v>31</v>
      </c>
      <c r="D29112" s="1" t="s">
        <v>11</v>
      </c>
      <c r="E29112" t="s">
        <v>12</v>
      </c>
      <c r="F29112" s="4" t="s">
        <v>15</v>
      </c>
      <c r="G29112" s="3">
        <v>5.6997200000000001</v>
      </c>
      <c r="H29112" s="8">
        <v>0.89516388496576116</v>
      </c>
      <c r="I29112" s="26" t="str">
        <f>INDEX('Data Tab2'!$C:$C,MATCH('Data Tab1'!A29112,'Data Tab2'!$A:$A,0))</f>
        <v>LBA1</v>
      </c>
    </row>
    <row r="29113" spans="1:9" hidden="1">
      <c r="A29113" s="55">
        <v>105713494</v>
      </c>
      <c r="B29113" s="1" t="s">
        <v>41</v>
      </c>
      <c r="C29113" t="s">
        <v>31</v>
      </c>
      <c r="D29113" s="1" t="s">
        <v>11</v>
      </c>
      <c r="E29113" t="s">
        <v>12</v>
      </c>
      <c r="F29113" s="4" t="s">
        <v>28</v>
      </c>
      <c r="G29113" s="3">
        <v>4.9999979999999997</v>
      </c>
      <c r="H29113" s="8">
        <v>0.33106061249244212</v>
      </c>
      <c r="I29113" s="26" t="str">
        <f>INDEX('Data Tab2'!$C:$C,MATCH('Data Tab1'!A29113,'Data Tab2'!$A:$A,0))</f>
        <v>LBA1</v>
      </c>
    </row>
    <row r="29114" spans="1:9" hidden="1">
      <c r="A29114" s="55">
        <v>105713494</v>
      </c>
      <c r="B29114" s="1" t="s">
        <v>41</v>
      </c>
      <c r="C29114" t="s">
        <v>31</v>
      </c>
      <c r="D29114" s="1" t="s">
        <v>11</v>
      </c>
      <c r="E29114" t="s">
        <v>12</v>
      </c>
      <c r="F29114" s="4" t="s">
        <v>29</v>
      </c>
      <c r="G29114" s="3">
        <v>10.643886999999999</v>
      </c>
      <c r="H29114" s="8">
        <v>0.97970402851169258</v>
      </c>
      <c r="I29114" s="26" t="str">
        <f>INDEX('Data Tab2'!$C:$C,MATCH('Data Tab1'!A29114,'Data Tab2'!$A:$A,0))</f>
        <v>LBA1</v>
      </c>
    </row>
    <row r="29115" spans="1:9" hidden="1">
      <c r="A29115" s="56">
        <v>105713494</v>
      </c>
      <c r="B29115" s="1" t="s">
        <v>41</v>
      </c>
      <c r="C29115" t="s">
        <v>31</v>
      </c>
      <c r="D29115" s="1" t="s">
        <v>11</v>
      </c>
      <c r="E29115" t="s">
        <v>12</v>
      </c>
      <c r="F29115" s="4" t="s">
        <v>16</v>
      </c>
      <c r="G29115" s="3">
        <v>10.078885</v>
      </c>
      <c r="H29115" s="8">
        <v>5.7883496928449518E-2</v>
      </c>
      <c r="I29115" s="26" t="str">
        <f>INDEX('Data Tab2'!$C:$C,MATCH('Data Tab1'!A29115,'Data Tab2'!$A:$A,0))</f>
        <v>LBA1</v>
      </c>
    </row>
    <row r="29116" spans="1:9">
      <c r="A29116" s="55">
        <v>105713496</v>
      </c>
      <c r="B29116" s="1" t="s">
        <v>9</v>
      </c>
      <c r="C29116" t="s">
        <v>32</v>
      </c>
      <c r="D29116" s="1" t="s">
        <v>17</v>
      </c>
      <c r="E29116" t="s">
        <v>18</v>
      </c>
      <c r="F29116" s="4" t="s">
        <v>35</v>
      </c>
      <c r="G29116" s="3">
        <v>4.8302690000000004</v>
      </c>
      <c r="H29116" s="8">
        <v>0.98327259057369298</v>
      </c>
      <c r="I29116" s="26" t="str">
        <f>INDEX('Data Tab2'!$C:$C,MATCH('Data Tab1'!A29116,'Data Tab2'!$A:$A,0))</f>
        <v>LBA2</v>
      </c>
    </row>
    <row r="29117" spans="1:9" hidden="1">
      <c r="A29117" s="55">
        <v>105713496</v>
      </c>
      <c r="B29117" s="1" t="s">
        <v>9</v>
      </c>
      <c r="C29117" t="s">
        <v>32</v>
      </c>
      <c r="D29117" s="1" t="s">
        <v>17</v>
      </c>
      <c r="E29117" t="s">
        <v>18</v>
      </c>
      <c r="F29117" s="4" t="s">
        <v>36</v>
      </c>
      <c r="G29117" s="3">
        <v>4.9249929999999997</v>
      </c>
      <c r="H29117" s="8">
        <v>6.1815309451797695E-2</v>
      </c>
      <c r="I29117" s="26" t="str">
        <f>INDEX('Data Tab2'!$C:$C,MATCH('Data Tab1'!A29117,'Data Tab2'!$A:$A,0))</f>
        <v>LBA2</v>
      </c>
    </row>
    <row r="29118" spans="1:9" hidden="1">
      <c r="A29118" s="55">
        <v>105713496</v>
      </c>
      <c r="B29118" s="1" t="s">
        <v>9</v>
      </c>
      <c r="C29118" t="s">
        <v>32</v>
      </c>
      <c r="D29118" s="1" t="s">
        <v>17</v>
      </c>
      <c r="E29118" t="s">
        <v>18</v>
      </c>
      <c r="F29118" s="4" t="s">
        <v>38</v>
      </c>
      <c r="G29118" s="3">
        <v>9.8505490000000009</v>
      </c>
      <c r="H29118" s="8">
        <v>0.44035346563100919</v>
      </c>
      <c r="I29118" s="26" t="str">
        <f>INDEX('Data Tab2'!$C:$C,MATCH('Data Tab1'!A29118,'Data Tab2'!$A:$A,0))</f>
        <v>LBA2</v>
      </c>
    </row>
    <row r="29119" spans="1:9" hidden="1">
      <c r="A29119" s="55">
        <v>105713496</v>
      </c>
      <c r="B29119" s="1" t="s">
        <v>9</v>
      </c>
      <c r="C29119" t="s">
        <v>32</v>
      </c>
      <c r="D29119" s="1" t="s">
        <v>17</v>
      </c>
      <c r="E29119" t="s">
        <v>18</v>
      </c>
      <c r="F29119" s="4" t="s">
        <v>19</v>
      </c>
      <c r="G29119" s="3">
        <v>10.183325999999999</v>
      </c>
      <c r="H29119" s="8">
        <v>0.47182260829955858</v>
      </c>
      <c r="I29119" s="26" t="str">
        <f>INDEX('Data Tab2'!$C:$C,MATCH('Data Tab1'!A29119,'Data Tab2'!$A:$A,0))</f>
        <v>LBA2</v>
      </c>
    </row>
    <row r="29120" spans="1:9" hidden="1">
      <c r="A29120" s="55">
        <v>105713496</v>
      </c>
      <c r="B29120" s="1" t="s">
        <v>9</v>
      </c>
      <c r="C29120" t="s">
        <v>32</v>
      </c>
      <c r="D29120" s="1" t="s">
        <v>17</v>
      </c>
      <c r="E29120" t="s">
        <v>18</v>
      </c>
      <c r="F29120" s="4" t="s">
        <v>20</v>
      </c>
      <c r="G29120" s="3">
        <v>8.4419360000000001</v>
      </c>
      <c r="H29120" s="8">
        <v>0.82088112183549278</v>
      </c>
      <c r="I29120" s="26" t="str">
        <f>INDEX('Data Tab2'!$C:$C,MATCH('Data Tab1'!A29120,'Data Tab2'!$A:$A,0))</f>
        <v>LBA2</v>
      </c>
    </row>
    <row r="29121" spans="1:9" hidden="1">
      <c r="A29121" s="55">
        <v>105713496</v>
      </c>
      <c r="B29121" s="1" t="s">
        <v>9</v>
      </c>
      <c r="C29121" t="s">
        <v>32</v>
      </c>
      <c r="D29121" s="1" t="s">
        <v>17</v>
      </c>
      <c r="E29121" t="s">
        <v>18</v>
      </c>
      <c r="F29121" s="4" t="s">
        <v>21</v>
      </c>
      <c r="G29121" s="3">
        <v>10.133327</v>
      </c>
      <c r="H29121" s="8">
        <v>0.89093246606804888</v>
      </c>
      <c r="I29121" s="26" t="str">
        <f>INDEX('Data Tab2'!$C:$C,MATCH('Data Tab1'!A29121,'Data Tab2'!$A:$A,0))</f>
        <v>LBA2</v>
      </c>
    </row>
    <row r="29122" spans="1:9" hidden="1">
      <c r="A29122" s="55">
        <v>105713496</v>
      </c>
      <c r="B29122" s="1" t="s">
        <v>9</v>
      </c>
      <c r="C29122" t="s">
        <v>32</v>
      </c>
      <c r="D29122" s="1" t="s">
        <v>17</v>
      </c>
      <c r="E29122" t="s">
        <v>18</v>
      </c>
      <c r="F29122" s="4" t="s">
        <v>22</v>
      </c>
      <c r="G29122" s="3">
        <v>5.2333259999999999</v>
      </c>
      <c r="H29122" s="8">
        <v>0.90933031985645474</v>
      </c>
      <c r="I29122" s="26" t="str">
        <f>INDEX('Data Tab2'!$C:$C,MATCH('Data Tab1'!A29122,'Data Tab2'!$A:$A,0))</f>
        <v>LBA2</v>
      </c>
    </row>
    <row r="29123" spans="1:9" hidden="1">
      <c r="A29123" s="55">
        <v>105713496</v>
      </c>
      <c r="B29123" s="1" t="s">
        <v>9</v>
      </c>
      <c r="C29123" t="s">
        <v>32</v>
      </c>
      <c r="D29123" s="1" t="s">
        <v>17</v>
      </c>
      <c r="E29123" t="s">
        <v>23</v>
      </c>
      <c r="F29123" s="4" t="s">
        <v>25</v>
      </c>
      <c r="G29123" s="3">
        <v>0</v>
      </c>
      <c r="H29123" s="8">
        <v>0.69924201579630796</v>
      </c>
      <c r="I29123" s="26" t="str">
        <f>INDEX('Data Tab2'!$C:$C,MATCH('Data Tab1'!A29123,'Data Tab2'!$A:$A,0))</f>
        <v>LBA2</v>
      </c>
    </row>
    <row r="29124" spans="1:9" hidden="1">
      <c r="A29124" s="55">
        <v>105713496</v>
      </c>
      <c r="B29124" s="1" t="s">
        <v>41</v>
      </c>
      <c r="C29124" t="s">
        <v>27</v>
      </c>
      <c r="D29124" s="1" t="s">
        <v>11</v>
      </c>
      <c r="E29124" t="s">
        <v>12</v>
      </c>
      <c r="F29124" s="4" t="s">
        <v>13</v>
      </c>
      <c r="G29124" s="3">
        <v>6.248888</v>
      </c>
      <c r="H29124" s="8">
        <v>0.96197429688541769</v>
      </c>
      <c r="I29124" s="26" t="str">
        <f>INDEX('Data Tab2'!$C:$C,MATCH('Data Tab1'!A29124,'Data Tab2'!$A:$A,0))</f>
        <v>LBA2</v>
      </c>
    </row>
    <row r="29125" spans="1:9" hidden="1">
      <c r="A29125" s="55">
        <v>105713496</v>
      </c>
      <c r="B29125" s="1" t="s">
        <v>41</v>
      </c>
      <c r="C29125" t="s">
        <v>27</v>
      </c>
      <c r="D29125" s="1" t="s">
        <v>11</v>
      </c>
      <c r="E29125" t="s">
        <v>12</v>
      </c>
      <c r="F29125" s="4" t="s">
        <v>14</v>
      </c>
      <c r="G29125" s="3">
        <v>4.7338849999999999</v>
      </c>
      <c r="H29125" s="8">
        <v>0.86267594943776849</v>
      </c>
      <c r="I29125" s="26" t="str">
        <f>INDEX('Data Tab2'!$C:$C,MATCH('Data Tab1'!A29125,'Data Tab2'!$A:$A,0))</f>
        <v>LBA2</v>
      </c>
    </row>
    <row r="29126" spans="1:9" hidden="1">
      <c r="A29126" s="55">
        <v>105713496</v>
      </c>
      <c r="B29126" s="1" t="s">
        <v>41</v>
      </c>
      <c r="C29126" t="s">
        <v>27</v>
      </c>
      <c r="D29126" s="1" t="s">
        <v>11</v>
      </c>
      <c r="E29126" t="s">
        <v>12</v>
      </c>
      <c r="F29126" s="4" t="s">
        <v>15</v>
      </c>
      <c r="G29126" s="3">
        <v>11.067773000000001</v>
      </c>
      <c r="H29126" s="8">
        <v>0.27286509663903968</v>
      </c>
      <c r="I29126" s="26" t="str">
        <f>INDEX('Data Tab2'!$C:$C,MATCH('Data Tab1'!A29126,'Data Tab2'!$A:$A,0))</f>
        <v>LBA2</v>
      </c>
    </row>
    <row r="29127" spans="1:9" hidden="1">
      <c r="A29127" s="55">
        <v>105713496</v>
      </c>
      <c r="B29127" s="1" t="s">
        <v>41</v>
      </c>
      <c r="C29127" t="s">
        <v>27</v>
      </c>
      <c r="D29127" s="1" t="s">
        <v>11</v>
      </c>
      <c r="E29127" t="s">
        <v>12</v>
      </c>
      <c r="F29127" s="4" t="s">
        <v>28</v>
      </c>
      <c r="G29127" s="3">
        <v>10.988607</v>
      </c>
      <c r="H29127" s="8">
        <v>0.4343240192958846</v>
      </c>
      <c r="I29127" s="26" t="str">
        <f>INDEX('Data Tab2'!$C:$C,MATCH('Data Tab1'!A29127,'Data Tab2'!$A:$A,0))</f>
        <v>LBA2</v>
      </c>
    </row>
    <row r="29128" spans="1:9" hidden="1">
      <c r="A29128" s="55">
        <v>105713496</v>
      </c>
      <c r="B29128" s="1" t="s">
        <v>41</v>
      </c>
      <c r="C29128" t="s">
        <v>27</v>
      </c>
      <c r="D29128" s="1" t="s">
        <v>11</v>
      </c>
      <c r="E29128" t="s">
        <v>12</v>
      </c>
      <c r="F29128" s="4" t="s">
        <v>29</v>
      </c>
      <c r="G29128" s="3">
        <v>6.3363839999999998</v>
      </c>
      <c r="H29128" s="8">
        <v>0.68032716319785236</v>
      </c>
      <c r="I29128" s="26" t="str">
        <f>INDEX('Data Tab2'!$C:$C,MATCH('Data Tab1'!A29128,'Data Tab2'!$A:$A,0))</f>
        <v>LBA2</v>
      </c>
    </row>
    <row r="29129" spans="1:9" hidden="1">
      <c r="A29129" s="56">
        <v>105713496</v>
      </c>
      <c r="B29129" s="1" t="s">
        <v>41</v>
      </c>
      <c r="C29129" t="s">
        <v>27</v>
      </c>
      <c r="D29129" s="1" t="s">
        <v>11</v>
      </c>
      <c r="E29129" t="s">
        <v>12</v>
      </c>
      <c r="F29129" s="4" t="s">
        <v>16</v>
      </c>
      <c r="G29129" s="3">
        <v>4.7441630000000004</v>
      </c>
      <c r="H29129" s="8">
        <v>0.23504451272600069</v>
      </c>
      <c r="I29129" s="26" t="str">
        <f>INDEX('Data Tab2'!$C:$C,MATCH('Data Tab1'!A29129,'Data Tab2'!$A:$A,0))</f>
        <v>LBA2</v>
      </c>
    </row>
    <row r="29130" spans="1:9">
      <c r="A29130" s="55">
        <v>105713497</v>
      </c>
      <c r="B29130" s="1" t="s">
        <v>41</v>
      </c>
      <c r="C29130" t="s">
        <v>27</v>
      </c>
      <c r="D29130" s="1" t="s">
        <v>11</v>
      </c>
      <c r="E29130" t="s">
        <v>12</v>
      </c>
      <c r="F29130" s="4" t="s">
        <v>15</v>
      </c>
      <c r="G29130" s="3">
        <v>4.7358289999999998</v>
      </c>
      <c r="H29130" s="8">
        <v>0.16320124884275655</v>
      </c>
      <c r="I29130" s="26" t="str">
        <f>INDEX('Data Tab2'!$C:$C,MATCH('Data Tab1'!A29130,'Data Tab2'!$A:$A,0))</f>
        <v>LCJ2</v>
      </c>
    </row>
    <row r="29131" spans="1:9" hidden="1">
      <c r="A29131" s="56">
        <v>105713497</v>
      </c>
      <c r="B29131" s="1" t="s">
        <v>41</v>
      </c>
      <c r="C29131" t="s">
        <v>27</v>
      </c>
      <c r="D29131" s="1" t="s">
        <v>11</v>
      </c>
      <c r="E29131" t="s">
        <v>12</v>
      </c>
      <c r="F29131" s="4" t="s">
        <v>28</v>
      </c>
      <c r="G29131" s="3">
        <v>6.3522189999999998</v>
      </c>
      <c r="H29131" s="8">
        <v>0.21152590712049957</v>
      </c>
      <c r="I29131" s="26" t="str">
        <f>INDEX('Data Tab2'!$C:$C,MATCH('Data Tab1'!A29131,'Data Tab2'!$A:$A,0))</f>
        <v>LCJ2</v>
      </c>
    </row>
    <row r="29132" spans="1:9">
      <c r="A29132" s="55">
        <v>105713499</v>
      </c>
      <c r="B29132" s="1" t="s">
        <v>41</v>
      </c>
      <c r="C29132" t="s">
        <v>31</v>
      </c>
      <c r="D29132" s="1" t="s">
        <v>11</v>
      </c>
      <c r="E29132" t="s">
        <v>12</v>
      </c>
      <c r="F29132" s="4" t="s">
        <v>13</v>
      </c>
      <c r="G29132" s="3">
        <v>10.999997</v>
      </c>
      <c r="H29132" s="8">
        <v>0.92035641713808813</v>
      </c>
      <c r="I29132" s="26" t="str">
        <f>INDEX('Data Tab2'!$C:$C,MATCH('Data Tab1'!A29132,'Data Tab2'!$A:$A,0))</f>
        <v>LCY2</v>
      </c>
    </row>
    <row r="29133" spans="1:9" hidden="1">
      <c r="A29133" s="55">
        <v>105713499</v>
      </c>
      <c r="B29133" s="1" t="s">
        <v>41</v>
      </c>
      <c r="C29133" t="s">
        <v>31</v>
      </c>
      <c r="D29133" s="1" t="s">
        <v>11</v>
      </c>
      <c r="E29133" t="s">
        <v>12</v>
      </c>
      <c r="F29133" s="4" t="s">
        <v>15</v>
      </c>
      <c r="G29133" s="3">
        <v>10.999997</v>
      </c>
      <c r="H29133" s="8">
        <v>0.2776249352922765</v>
      </c>
      <c r="I29133" s="26" t="str">
        <f>INDEX('Data Tab2'!$C:$C,MATCH('Data Tab1'!A29133,'Data Tab2'!$A:$A,0))</f>
        <v>LCY2</v>
      </c>
    </row>
    <row r="29134" spans="1:9" hidden="1">
      <c r="A29134" s="55">
        <v>105713499</v>
      </c>
      <c r="B29134" s="1" t="s">
        <v>41</v>
      </c>
      <c r="C29134" t="s">
        <v>31</v>
      </c>
      <c r="D29134" s="1" t="s">
        <v>11</v>
      </c>
      <c r="E29134" t="s">
        <v>12</v>
      </c>
      <c r="F29134" s="4" t="s">
        <v>28</v>
      </c>
      <c r="G29134" s="3">
        <v>10.999997</v>
      </c>
      <c r="H29134" s="8">
        <v>0.84085194287215492</v>
      </c>
      <c r="I29134" s="26" t="str">
        <f>INDEX('Data Tab2'!$C:$C,MATCH('Data Tab1'!A29134,'Data Tab2'!$A:$A,0))</f>
        <v>LCY2</v>
      </c>
    </row>
    <row r="29135" spans="1:9" hidden="1">
      <c r="A29135" s="55">
        <v>105713499</v>
      </c>
      <c r="B29135" s="1" t="s">
        <v>41</v>
      </c>
      <c r="C29135" t="s">
        <v>31</v>
      </c>
      <c r="D29135" s="1" t="s">
        <v>11</v>
      </c>
      <c r="E29135" t="s">
        <v>12</v>
      </c>
      <c r="F29135" s="4" t="s">
        <v>29</v>
      </c>
      <c r="G29135" s="3">
        <v>10.546665000000001</v>
      </c>
      <c r="H29135" s="8">
        <v>0.30052903729925851</v>
      </c>
      <c r="I29135" s="26" t="str">
        <f>INDEX('Data Tab2'!$C:$C,MATCH('Data Tab1'!A29135,'Data Tab2'!$A:$A,0))</f>
        <v>LCY2</v>
      </c>
    </row>
    <row r="29136" spans="1:9" hidden="1">
      <c r="A29136" s="56">
        <v>105713499</v>
      </c>
      <c r="B29136" s="1" t="s">
        <v>41</v>
      </c>
      <c r="C29136" t="s">
        <v>31</v>
      </c>
      <c r="D29136" s="1" t="s">
        <v>11</v>
      </c>
      <c r="E29136" t="s">
        <v>12</v>
      </c>
      <c r="F29136" s="4" t="s">
        <v>16</v>
      </c>
      <c r="G29136" s="3">
        <v>10.347498</v>
      </c>
      <c r="H29136" s="8">
        <v>0.6166241946859603</v>
      </c>
      <c r="I29136" s="26" t="str">
        <f>INDEX('Data Tab2'!$C:$C,MATCH('Data Tab1'!A29136,'Data Tab2'!$A:$A,0))</f>
        <v>LCY2</v>
      </c>
    </row>
    <row r="29137" spans="1:9">
      <c r="A29137" s="55">
        <v>105713500</v>
      </c>
      <c r="B29137" s="1" t="s">
        <v>41</v>
      </c>
      <c r="C29137" t="s">
        <v>31</v>
      </c>
      <c r="D29137" s="1" t="s">
        <v>11</v>
      </c>
      <c r="E29137" t="s">
        <v>12</v>
      </c>
      <c r="F29137" s="4" t="s">
        <v>15</v>
      </c>
      <c r="G29137" s="3">
        <v>3.888331</v>
      </c>
      <c r="H29137" s="8">
        <v>0.27635780413545852</v>
      </c>
      <c r="I29137" s="26" t="str">
        <f>INDEX('Data Tab2'!$C:$C,MATCH('Data Tab1'!A29137,'Data Tab2'!$A:$A,0))</f>
        <v>LEJ1</v>
      </c>
    </row>
    <row r="29138" spans="1:9" hidden="1">
      <c r="A29138" s="56">
        <v>105713500</v>
      </c>
      <c r="B29138" s="1" t="s">
        <v>41</v>
      </c>
      <c r="C29138" t="s">
        <v>31</v>
      </c>
      <c r="D29138" s="1" t="s">
        <v>11</v>
      </c>
      <c r="E29138" t="s">
        <v>12</v>
      </c>
      <c r="F29138" s="4" t="s">
        <v>28</v>
      </c>
      <c r="G29138" s="3">
        <v>4.6677759999999999</v>
      </c>
      <c r="H29138" s="8">
        <v>0.54147774057331821</v>
      </c>
      <c r="I29138" s="26" t="str">
        <f>INDEX('Data Tab2'!$C:$C,MATCH('Data Tab1'!A29138,'Data Tab2'!$A:$A,0))</f>
        <v>LEJ1</v>
      </c>
    </row>
    <row r="29139" spans="1:9">
      <c r="A29139" s="55">
        <v>105713502</v>
      </c>
      <c r="B29139" s="1" t="s">
        <v>41</v>
      </c>
      <c r="C29139" t="s">
        <v>27</v>
      </c>
      <c r="D29139" s="1" t="s">
        <v>11</v>
      </c>
      <c r="E29139" t="s">
        <v>12</v>
      </c>
      <c r="F29139" s="4" t="s">
        <v>14</v>
      </c>
      <c r="G29139" s="3">
        <v>4.7388859999999999</v>
      </c>
      <c r="H29139" s="8">
        <v>0.58232246092360007</v>
      </c>
      <c r="I29139" s="26" t="str">
        <f>INDEX('Data Tab2'!$C:$C,MATCH('Data Tab1'!A29139,'Data Tab2'!$A:$A,0))</f>
        <v>LIL1</v>
      </c>
    </row>
    <row r="29140" spans="1:9" hidden="1">
      <c r="A29140" s="55">
        <v>105713502</v>
      </c>
      <c r="B29140" s="1" t="s">
        <v>41</v>
      </c>
      <c r="C29140" t="s">
        <v>27</v>
      </c>
      <c r="D29140" s="1" t="s">
        <v>11</v>
      </c>
      <c r="E29140" t="s">
        <v>12</v>
      </c>
      <c r="F29140" s="4" t="s">
        <v>15</v>
      </c>
      <c r="G29140" s="3">
        <v>11.084719</v>
      </c>
      <c r="H29140" s="8">
        <v>0.21832311082852218</v>
      </c>
      <c r="I29140" s="26" t="str">
        <f>INDEX('Data Tab2'!$C:$C,MATCH('Data Tab1'!A29140,'Data Tab2'!$A:$A,0))</f>
        <v>LIL1</v>
      </c>
    </row>
    <row r="29141" spans="1:9" hidden="1">
      <c r="A29141" s="55">
        <v>105713502</v>
      </c>
      <c r="B29141" s="1" t="s">
        <v>41</v>
      </c>
      <c r="C29141" t="s">
        <v>27</v>
      </c>
      <c r="D29141" s="1" t="s">
        <v>11</v>
      </c>
      <c r="E29141" t="s">
        <v>12</v>
      </c>
      <c r="F29141" s="4" t="s">
        <v>28</v>
      </c>
      <c r="G29141" s="3">
        <v>11.080551</v>
      </c>
      <c r="H29141" s="8">
        <v>0.5538254749935031</v>
      </c>
      <c r="I29141" s="26" t="str">
        <f>INDEX('Data Tab2'!$C:$C,MATCH('Data Tab1'!A29141,'Data Tab2'!$A:$A,0))</f>
        <v>LIL1</v>
      </c>
    </row>
    <row r="29142" spans="1:9" hidden="1">
      <c r="A29142" s="55">
        <v>105713502</v>
      </c>
      <c r="B29142" s="1" t="s">
        <v>41</v>
      </c>
      <c r="C29142" t="s">
        <v>27</v>
      </c>
      <c r="D29142" s="1" t="s">
        <v>11</v>
      </c>
      <c r="E29142" t="s">
        <v>12</v>
      </c>
      <c r="F29142" s="4" t="s">
        <v>29</v>
      </c>
      <c r="G29142" s="3">
        <v>11.077218999999999</v>
      </c>
      <c r="H29142" s="8">
        <v>0.7764517736657387</v>
      </c>
      <c r="I29142" s="26" t="str">
        <f>INDEX('Data Tab2'!$C:$C,MATCH('Data Tab1'!A29142,'Data Tab2'!$A:$A,0))</f>
        <v>LIL1</v>
      </c>
    </row>
    <row r="29143" spans="1:9" hidden="1">
      <c r="A29143" s="56">
        <v>105713502</v>
      </c>
      <c r="B29143" s="1" t="s">
        <v>41</v>
      </c>
      <c r="C29143" t="s">
        <v>27</v>
      </c>
      <c r="D29143" s="1" t="s">
        <v>11</v>
      </c>
      <c r="E29143" t="s">
        <v>12</v>
      </c>
      <c r="F29143" s="4" t="s">
        <v>16</v>
      </c>
      <c r="G29143" s="3">
        <v>10.981662</v>
      </c>
      <c r="H29143" s="8">
        <v>0.820226345447998</v>
      </c>
      <c r="I29143" s="26" t="str">
        <f>INDEX('Data Tab2'!$C:$C,MATCH('Data Tab1'!A29143,'Data Tab2'!$A:$A,0))</f>
        <v>LIL1</v>
      </c>
    </row>
    <row r="29144" spans="1:9">
      <c r="A29144" s="55">
        <v>105713503</v>
      </c>
      <c r="B29144" s="1" t="s">
        <v>41</v>
      </c>
      <c r="C29144" t="s">
        <v>27</v>
      </c>
      <c r="D29144" s="1" t="s">
        <v>11</v>
      </c>
      <c r="E29144" t="s">
        <v>12</v>
      </c>
      <c r="F29144" s="4" t="s">
        <v>13</v>
      </c>
      <c r="G29144" s="3">
        <v>6.2399959999999997</v>
      </c>
      <c r="H29144" s="8">
        <v>0.11585353766283657</v>
      </c>
      <c r="I29144" s="26" t="str">
        <f>INDEX('Data Tab2'!$C:$C,MATCH('Data Tab1'!A29144,'Data Tab2'!$A:$A,0))</f>
        <v>LTN1</v>
      </c>
    </row>
    <row r="29145" spans="1:9" hidden="1">
      <c r="A29145" s="55">
        <v>105713503</v>
      </c>
      <c r="B29145" s="1" t="s">
        <v>41</v>
      </c>
      <c r="C29145" t="s">
        <v>27</v>
      </c>
      <c r="D29145" s="1" t="s">
        <v>11</v>
      </c>
      <c r="E29145" t="s">
        <v>12</v>
      </c>
      <c r="F29145" s="4" t="s">
        <v>14</v>
      </c>
      <c r="G29145" s="3">
        <v>2.9308299999999998</v>
      </c>
      <c r="H29145" s="8">
        <v>0.6285614771196727</v>
      </c>
      <c r="I29145" s="26" t="str">
        <f>INDEX('Data Tab2'!$C:$C,MATCH('Data Tab1'!A29145,'Data Tab2'!$A:$A,0))</f>
        <v>LTN1</v>
      </c>
    </row>
    <row r="29146" spans="1:9" hidden="1">
      <c r="A29146" s="55">
        <v>105713503</v>
      </c>
      <c r="B29146" s="1" t="s">
        <v>41</v>
      </c>
      <c r="C29146" t="s">
        <v>27</v>
      </c>
      <c r="D29146" s="1" t="s">
        <v>11</v>
      </c>
      <c r="E29146" t="s">
        <v>12</v>
      </c>
      <c r="F29146" s="4" t="s">
        <v>15</v>
      </c>
      <c r="G29146" s="3">
        <v>4.7463850000000001</v>
      </c>
      <c r="H29146" s="8">
        <v>0.2108672671155275</v>
      </c>
      <c r="I29146" s="26" t="str">
        <f>INDEX('Data Tab2'!$C:$C,MATCH('Data Tab1'!A29146,'Data Tab2'!$A:$A,0))</f>
        <v>LTN1</v>
      </c>
    </row>
    <row r="29147" spans="1:9" hidden="1">
      <c r="A29147" s="55">
        <v>105713503</v>
      </c>
      <c r="B29147" s="1" t="s">
        <v>41</v>
      </c>
      <c r="C29147" t="s">
        <v>27</v>
      </c>
      <c r="D29147" s="1" t="s">
        <v>11</v>
      </c>
      <c r="E29147" t="s">
        <v>12</v>
      </c>
      <c r="F29147" s="4" t="s">
        <v>28</v>
      </c>
      <c r="G29147" s="3">
        <v>10.984997</v>
      </c>
      <c r="H29147" s="8">
        <v>0.72464341351320438</v>
      </c>
      <c r="I29147" s="26" t="str">
        <f>INDEX('Data Tab2'!$C:$C,MATCH('Data Tab1'!A29147,'Data Tab2'!$A:$A,0))</f>
        <v>LTN1</v>
      </c>
    </row>
    <row r="29148" spans="1:9" hidden="1">
      <c r="A29148" s="55">
        <v>105713503</v>
      </c>
      <c r="B29148" s="1" t="s">
        <v>41</v>
      </c>
      <c r="C29148" t="s">
        <v>27</v>
      </c>
      <c r="D29148" s="1" t="s">
        <v>11</v>
      </c>
      <c r="E29148" t="s">
        <v>12</v>
      </c>
      <c r="F29148" s="4" t="s">
        <v>29</v>
      </c>
      <c r="G29148" s="3">
        <v>10.978605999999999</v>
      </c>
      <c r="H29148" s="8">
        <v>0.64399084268128848</v>
      </c>
      <c r="I29148" s="26" t="str">
        <f>INDEX('Data Tab2'!$C:$C,MATCH('Data Tab1'!A29148,'Data Tab2'!$A:$A,0))</f>
        <v>LTN1</v>
      </c>
    </row>
    <row r="29149" spans="1:9" hidden="1">
      <c r="A29149" s="56">
        <v>105713503</v>
      </c>
      <c r="B29149" s="1" t="s">
        <v>41</v>
      </c>
      <c r="C29149" t="s">
        <v>27</v>
      </c>
      <c r="D29149" s="1" t="s">
        <v>11</v>
      </c>
      <c r="E29149" t="s">
        <v>12</v>
      </c>
      <c r="F29149" s="4" t="s">
        <v>16</v>
      </c>
      <c r="G29149" s="3">
        <v>10.172772999999999</v>
      </c>
      <c r="H29149" s="8">
        <v>0.28349196460139614</v>
      </c>
      <c r="I29149" s="26" t="str">
        <f>INDEX('Data Tab2'!$C:$C,MATCH('Data Tab1'!A29149,'Data Tab2'!$A:$A,0))</f>
        <v>LTN1</v>
      </c>
    </row>
    <row r="29150" spans="1:9">
      <c r="A29150" s="55">
        <v>105713508</v>
      </c>
      <c r="B29150" s="1" t="s">
        <v>41</v>
      </c>
      <c r="C29150" t="s">
        <v>31</v>
      </c>
      <c r="D29150" s="1" t="s">
        <v>11</v>
      </c>
      <c r="E29150" t="s">
        <v>12</v>
      </c>
      <c r="F29150" s="4" t="s">
        <v>13</v>
      </c>
      <c r="G29150" s="3">
        <v>10.993887000000001</v>
      </c>
      <c r="H29150" s="8">
        <v>2.2409417181692537E-2</v>
      </c>
      <c r="I29150" s="26" t="str">
        <f>INDEX('Data Tab2'!$C:$C,MATCH('Data Tab1'!A29150,'Data Tab2'!$A:$A,0))</f>
        <v>LTN2</v>
      </c>
    </row>
    <row r="29151" spans="1:9" hidden="1">
      <c r="A29151" s="55">
        <v>105713508</v>
      </c>
      <c r="B29151" s="1" t="s">
        <v>41</v>
      </c>
      <c r="C29151" t="s">
        <v>31</v>
      </c>
      <c r="D29151" s="1" t="s">
        <v>11</v>
      </c>
      <c r="E29151" t="s">
        <v>12</v>
      </c>
      <c r="F29151" s="4" t="s">
        <v>34</v>
      </c>
      <c r="G29151" s="3">
        <v>5.5777760000000001</v>
      </c>
      <c r="H29151" s="8">
        <v>0.36203645685495633</v>
      </c>
      <c r="I29151" s="26" t="str">
        <f>INDEX('Data Tab2'!$C:$C,MATCH('Data Tab1'!A29151,'Data Tab2'!$A:$A,0))</f>
        <v>LTN2</v>
      </c>
    </row>
    <row r="29152" spans="1:9" hidden="1">
      <c r="A29152" s="55">
        <v>105713508</v>
      </c>
      <c r="B29152" s="1" t="s">
        <v>41</v>
      </c>
      <c r="C29152" t="s">
        <v>31</v>
      </c>
      <c r="D29152" s="1" t="s">
        <v>11</v>
      </c>
      <c r="E29152" t="s">
        <v>12</v>
      </c>
      <c r="F29152" s="4" t="s">
        <v>15</v>
      </c>
      <c r="G29152" s="3">
        <v>4.5652759999999999</v>
      </c>
      <c r="H29152" s="8">
        <v>0.41649403872429025</v>
      </c>
      <c r="I29152" s="26" t="str">
        <f>INDEX('Data Tab2'!$C:$C,MATCH('Data Tab1'!A29152,'Data Tab2'!$A:$A,0))</f>
        <v>LTN2</v>
      </c>
    </row>
    <row r="29153" spans="1:9" hidden="1">
      <c r="A29153" s="55">
        <v>105713508</v>
      </c>
      <c r="B29153" s="1" t="s">
        <v>41</v>
      </c>
      <c r="C29153" t="s">
        <v>31</v>
      </c>
      <c r="D29153" s="1" t="s">
        <v>11</v>
      </c>
      <c r="E29153" t="s">
        <v>12</v>
      </c>
      <c r="F29153" s="4" t="s">
        <v>28</v>
      </c>
      <c r="G29153" s="3">
        <v>10.999999000000001</v>
      </c>
      <c r="H29153" s="8">
        <v>0.73296723063025215</v>
      </c>
      <c r="I29153" s="26" t="str">
        <f>INDEX('Data Tab2'!$C:$C,MATCH('Data Tab1'!A29153,'Data Tab2'!$A:$A,0))</f>
        <v>LTN2</v>
      </c>
    </row>
    <row r="29154" spans="1:9" hidden="1">
      <c r="A29154" s="55">
        <v>105713508</v>
      </c>
      <c r="B29154" s="1" t="s">
        <v>41</v>
      </c>
      <c r="C29154" t="s">
        <v>31</v>
      </c>
      <c r="D29154" s="1" t="s">
        <v>11</v>
      </c>
      <c r="E29154" t="s">
        <v>12</v>
      </c>
      <c r="F29154" s="4" t="s">
        <v>29</v>
      </c>
      <c r="G29154" s="3">
        <v>10.999998</v>
      </c>
      <c r="H29154" s="8">
        <v>0.72272574257902777</v>
      </c>
      <c r="I29154" s="26" t="str">
        <f>INDEX('Data Tab2'!$C:$C,MATCH('Data Tab1'!A29154,'Data Tab2'!$A:$A,0))</f>
        <v>LTN2</v>
      </c>
    </row>
    <row r="29155" spans="1:9" hidden="1">
      <c r="A29155" s="56">
        <v>105713508</v>
      </c>
      <c r="B29155" s="1" t="s">
        <v>41</v>
      </c>
      <c r="C29155" t="s">
        <v>31</v>
      </c>
      <c r="D29155" s="1" t="s">
        <v>11</v>
      </c>
      <c r="E29155" t="s">
        <v>12</v>
      </c>
      <c r="F29155" s="4" t="s">
        <v>16</v>
      </c>
      <c r="G29155" s="3">
        <v>10.855274</v>
      </c>
      <c r="H29155" s="8">
        <v>3.2808364113867783E-2</v>
      </c>
      <c r="I29155" s="26" t="str">
        <f>INDEX('Data Tab2'!$C:$C,MATCH('Data Tab1'!A29155,'Data Tab2'!$A:$A,0))</f>
        <v>LTN2</v>
      </c>
    </row>
    <row r="29156" spans="1:9">
      <c r="A29156" s="55">
        <v>105713510</v>
      </c>
      <c r="B29156" s="1" t="s">
        <v>41</v>
      </c>
      <c r="C29156" t="s">
        <v>40</v>
      </c>
      <c r="D29156" s="1" t="s">
        <v>11</v>
      </c>
      <c r="E29156" t="s">
        <v>12</v>
      </c>
      <c r="F29156" s="4" t="s">
        <v>13</v>
      </c>
      <c r="G29156" s="3">
        <v>5.186941</v>
      </c>
      <c r="H29156" s="8">
        <v>0.51493804337461757</v>
      </c>
      <c r="I29156" s="26" t="str">
        <f>INDEX('Data Tab2'!$C:$C,MATCH('Data Tab1'!A29156,'Data Tab2'!$A:$A,0))</f>
        <v>LTN4</v>
      </c>
    </row>
    <row r="29157" spans="1:9" hidden="1">
      <c r="A29157" s="55">
        <v>105713510</v>
      </c>
      <c r="B29157" s="1" t="s">
        <v>41</v>
      </c>
      <c r="C29157" t="s">
        <v>40</v>
      </c>
      <c r="D29157" s="1" t="s">
        <v>11</v>
      </c>
      <c r="E29157" t="s">
        <v>12</v>
      </c>
      <c r="F29157" s="4" t="s">
        <v>14</v>
      </c>
      <c r="G29157" s="3">
        <v>4.7449960000000004</v>
      </c>
      <c r="H29157" s="8">
        <v>0.34543670275885874</v>
      </c>
      <c r="I29157" s="26" t="str">
        <f>INDEX('Data Tab2'!$C:$C,MATCH('Data Tab1'!A29157,'Data Tab2'!$A:$A,0))</f>
        <v>LTN4</v>
      </c>
    </row>
    <row r="29158" spans="1:9" hidden="1">
      <c r="A29158" s="55">
        <v>105713510</v>
      </c>
      <c r="B29158" s="1" t="s">
        <v>41</v>
      </c>
      <c r="C29158" t="s">
        <v>40</v>
      </c>
      <c r="D29158" s="1" t="s">
        <v>11</v>
      </c>
      <c r="E29158" t="s">
        <v>12</v>
      </c>
      <c r="F29158" s="4" t="s">
        <v>15</v>
      </c>
      <c r="G29158" s="3">
        <v>10.988052</v>
      </c>
      <c r="H29158" s="8">
        <v>0.52285438551132257</v>
      </c>
      <c r="I29158" s="26" t="str">
        <f>INDEX('Data Tab2'!$C:$C,MATCH('Data Tab1'!A29158,'Data Tab2'!$A:$A,0))</f>
        <v>LTN4</v>
      </c>
    </row>
    <row r="29159" spans="1:9" hidden="1">
      <c r="A29159" s="55">
        <v>105713510</v>
      </c>
      <c r="B29159" s="1" t="s">
        <v>41</v>
      </c>
      <c r="C29159" t="s">
        <v>40</v>
      </c>
      <c r="D29159" s="1" t="s">
        <v>11</v>
      </c>
      <c r="E29159" t="s">
        <v>12</v>
      </c>
      <c r="F29159" s="4" t="s">
        <v>28</v>
      </c>
      <c r="G29159" s="3">
        <v>10.980270000000001</v>
      </c>
      <c r="H29159" s="8">
        <v>0.94110546544743001</v>
      </c>
      <c r="I29159" s="26" t="str">
        <f>INDEX('Data Tab2'!$C:$C,MATCH('Data Tab1'!A29159,'Data Tab2'!$A:$A,0))</f>
        <v>LTN4</v>
      </c>
    </row>
    <row r="29160" spans="1:9" hidden="1">
      <c r="A29160" s="55">
        <v>105713510</v>
      </c>
      <c r="B29160" s="1" t="s">
        <v>41</v>
      </c>
      <c r="C29160" t="s">
        <v>40</v>
      </c>
      <c r="D29160" s="1" t="s">
        <v>11</v>
      </c>
      <c r="E29160" t="s">
        <v>12</v>
      </c>
      <c r="F29160" s="4" t="s">
        <v>29</v>
      </c>
      <c r="G29160" s="3">
        <v>7.0469390000000001</v>
      </c>
      <c r="H29160" s="8">
        <v>0.87837439788395988</v>
      </c>
      <c r="I29160" s="26" t="str">
        <f>INDEX('Data Tab2'!$C:$C,MATCH('Data Tab1'!A29160,'Data Tab2'!$A:$A,0))</f>
        <v>LTN4</v>
      </c>
    </row>
    <row r="29161" spans="1:9" hidden="1">
      <c r="A29161" s="56">
        <v>105713510</v>
      </c>
      <c r="B29161" s="1" t="s">
        <v>41</v>
      </c>
      <c r="C29161" t="s">
        <v>40</v>
      </c>
      <c r="D29161" s="1" t="s">
        <v>11</v>
      </c>
      <c r="E29161" t="s">
        <v>12</v>
      </c>
      <c r="F29161" s="4" t="s">
        <v>16</v>
      </c>
      <c r="G29161" s="3">
        <v>10.029992999999999</v>
      </c>
      <c r="H29161" s="8">
        <v>0.37050756265080476</v>
      </c>
      <c r="I29161" s="26" t="str">
        <f>INDEX('Data Tab2'!$C:$C,MATCH('Data Tab1'!A29161,'Data Tab2'!$A:$A,0))</f>
        <v>LTN4</v>
      </c>
    </row>
    <row r="29162" spans="1:9">
      <c r="A29162" s="55">
        <v>105713511</v>
      </c>
      <c r="B29162" s="1" t="s">
        <v>41</v>
      </c>
      <c r="C29162" t="s">
        <v>40</v>
      </c>
      <c r="D29162" s="1" t="s">
        <v>11</v>
      </c>
      <c r="E29162" t="s">
        <v>12</v>
      </c>
      <c r="F29162" s="4" t="s">
        <v>13</v>
      </c>
      <c r="G29162" s="3">
        <v>6.2449960000000004</v>
      </c>
      <c r="H29162" s="8">
        <v>0.53449701380011316</v>
      </c>
      <c r="I29162" s="26" t="str">
        <f>INDEX('Data Tab2'!$C:$C,MATCH('Data Tab1'!A29162,'Data Tab2'!$A:$A,0))</f>
        <v>LYS1</v>
      </c>
    </row>
    <row r="29163" spans="1:9" hidden="1">
      <c r="A29163" s="55">
        <v>105713511</v>
      </c>
      <c r="B29163" s="1" t="s">
        <v>41</v>
      </c>
      <c r="C29163" t="s">
        <v>40</v>
      </c>
      <c r="D29163" s="1" t="s">
        <v>11</v>
      </c>
      <c r="E29163" t="s">
        <v>12</v>
      </c>
      <c r="F29163" s="4" t="s">
        <v>34</v>
      </c>
      <c r="G29163" s="3">
        <v>4.7455509999999999</v>
      </c>
      <c r="H29163" s="8">
        <v>0.91700246361619919</v>
      </c>
      <c r="I29163" s="26" t="str">
        <f>INDEX('Data Tab2'!$C:$C,MATCH('Data Tab1'!A29163,'Data Tab2'!$A:$A,0))</f>
        <v>LYS1</v>
      </c>
    </row>
    <row r="29164" spans="1:9" hidden="1">
      <c r="A29164" s="55">
        <v>105713511</v>
      </c>
      <c r="B29164" s="1" t="s">
        <v>41</v>
      </c>
      <c r="C29164" t="s">
        <v>40</v>
      </c>
      <c r="D29164" s="1" t="s">
        <v>11</v>
      </c>
      <c r="E29164" t="s">
        <v>12</v>
      </c>
      <c r="F29164" s="4" t="s">
        <v>14</v>
      </c>
      <c r="G29164" s="3">
        <v>10.991937999999999</v>
      </c>
      <c r="H29164" s="8">
        <v>0.38238786101660249</v>
      </c>
      <c r="I29164" s="26" t="str">
        <f>INDEX('Data Tab2'!$C:$C,MATCH('Data Tab1'!A29164,'Data Tab2'!$A:$A,0))</f>
        <v>LYS1</v>
      </c>
    </row>
    <row r="29165" spans="1:9" hidden="1">
      <c r="A29165" s="55">
        <v>105713511</v>
      </c>
      <c r="B29165" s="1" t="s">
        <v>41</v>
      </c>
      <c r="C29165" t="s">
        <v>40</v>
      </c>
      <c r="D29165" s="1" t="s">
        <v>11</v>
      </c>
      <c r="E29165" t="s">
        <v>12</v>
      </c>
      <c r="F29165" s="4" t="s">
        <v>15</v>
      </c>
      <c r="G29165" s="3">
        <v>10.993884</v>
      </c>
      <c r="H29165" s="8">
        <v>0.51209400274845551</v>
      </c>
      <c r="I29165" s="26" t="str">
        <f>INDEX('Data Tab2'!$C:$C,MATCH('Data Tab1'!A29165,'Data Tab2'!$A:$A,0))</f>
        <v>LYS1</v>
      </c>
    </row>
    <row r="29166" spans="1:9" hidden="1">
      <c r="A29166" s="55">
        <v>105713511</v>
      </c>
      <c r="B29166" s="1" t="s">
        <v>41</v>
      </c>
      <c r="C29166" t="s">
        <v>40</v>
      </c>
      <c r="D29166" s="1" t="s">
        <v>11</v>
      </c>
      <c r="E29166" t="s">
        <v>12</v>
      </c>
      <c r="F29166" s="4" t="s">
        <v>28</v>
      </c>
      <c r="G29166" s="3">
        <v>8.9533299999999993</v>
      </c>
      <c r="H29166" s="8">
        <v>0.70755489666251625</v>
      </c>
      <c r="I29166" s="26" t="str">
        <f>INDEX('Data Tab2'!$C:$C,MATCH('Data Tab1'!A29166,'Data Tab2'!$A:$A,0))</f>
        <v>LYS1</v>
      </c>
    </row>
    <row r="29167" spans="1:9" hidden="1">
      <c r="A29167" s="55">
        <v>105713511</v>
      </c>
      <c r="B29167" s="1" t="s">
        <v>41</v>
      </c>
      <c r="C29167" t="s">
        <v>40</v>
      </c>
      <c r="D29167" s="1" t="s">
        <v>11</v>
      </c>
      <c r="E29167" t="s">
        <v>12</v>
      </c>
      <c r="F29167" s="4" t="s">
        <v>29</v>
      </c>
      <c r="G29167" s="3">
        <v>5.7283299999999997</v>
      </c>
      <c r="H29167" s="8">
        <v>0.72043025603609068</v>
      </c>
      <c r="I29167" s="26" t="str">
        <f>INDEX('Data Tab2'!$C:$C,MATCH('Data Tab1'!A29167,'Data Tab2'!$A:$A,0))</f>
        <v>LYS1</v>
      </c>
    </row>
    <row r="29168" spans="1:9" hidden="1">
      <c r="A29168" s="56">
        <v>105713511</v>
      </c>
      <c r="B29168" s="1" t="s">
        <v>41</v>
      </c>
      <c r="C29168" t="s">
        <v>40</v>
      </c>
      <c r="D29168" s="1" t="s">
        <v>11</v>
      </c>
      <c r="E29168" t="s">
        <v>12</v>
      </c>
      <c r="F29168" s="4" t="s">
        <v>16</v>
      </c>
      <c r="G29168" s="3">
        <v>5.2766630000000001</v>
      </c>
      <c r="H29168" s="8">
        <v>0.19478279517253572</v>
      </c>
      <c r="I29168" s="26" t="str">
        <f>INDEX('Data Tab2'!$C:$C,MATCH('Data Tab1'!A29168,'Data Tab2'!$A:$A,0))</f>
        <v>LYS1</v>
      </c>
    </row>
    <row r="29169" spans="1:9">
      <c r="A29169" s="55">
        <v>105713512</v>
      </c>
      <c r="B29169" s="1" t="s">
        <v>41</v>
      </c>
      <c r="C29169" t="s">
        <v>31</v>
      </c>
      <c r="D29169" s="1" t="s">
        <v>11</v>
      </c>
      <c r="E29169" t="s">
        <v>12</v>
      </c>
      <c r="F29169" s="4" t="s">
        <v>13</v>
      </c>
      <c r="G29169" s="3">
        <v>3.316665</v>
      </c>
      <c r="H29169" s="8">
        <v>0.61821922852517941</v>
      </c>
      <c r="I29169" s="26" t="str">
        <f>INDEX('Data Tab2'!$C:$C,MATCH('Data Tab1'!A29169,'Data Tab2'!$A:$A,0))</f>
        <v>MAD4</v>
      </c>
    </row>
    <row r="29170" spans="1:9" hidden="1">
      <c r="A29170" s="55">
        <v>105713512</v>
      </c>
      <c r="B29170" s="1" t="s">
        <v>41</v>
      </c>
      <c r="C29170" t="s">
        <v>31</v>
      </c>
      <c r="D29170" s="1" t="s">
        <v>11</v>
      </c>
      <c r="E29170" t="s">
        <v>12</v>
      </c>
      <c r="F29170" s="4" t="s">
        <v>15</v>
      </c>
      <c r="G29170" s="3">
        <v>10.999999000000001</v>
      </c>
      <c r="H29170" s="8">
        <v>0.61214144947022486</v>
      </c>
      <c r="I29170" s="26" t="str">
        <f>INDEX('Data Tab2'!$C:$C,MATCH('Data Tab1'!A29170,'Data Tab2'!$A:$A,0))</f>
        <v>MAD4</v>
      </c>
    </row>
    <row r="29171" spans="1:9" hidden="1">
      <c r="A29171" s="55">
        <v>105713512</v>
      </c>
      <c r="B29171" s="1" t="s">
        <v>41</v>
      </c>
      <c r="C29171" t="s">
        <v>31</v>
      </c>
      <c r="D29171" s="1" t="s">
        <v>11</v>
      </c>
      <c r="E29171" t="s">
        <v>12</v>
      </c>
      <c r="F29171" s="4" t="s">
        <v>28</v>
      </c>
      <c r="G29171" s="3">
        <v>10.999998</v>
      </c>
      <c r="H29171" s="8">
        <v>0.97197639378108491</v>
      </c>
      <c r="I29171" s="26" t="str">
        <f>INDEX('Data Tab2'!$C:$C,MATCH('Data Tab1'!A29171,'Data Tab2'!$A:$A,0))</f>
        <v>MAD4</v>
      </c>
    </row>
    <row r="29172" spans="1:9" hidden="1">
      <c r="A29172" s="55">
        <v>105713512</v>
      </c>
      <c r="B29172" s="1" t="s">
        <v>41</v>
      </c>
      <c r="C29172" t="s">
        <v>31</v>
      </c>
      <c r="D29172" s="1" t="s">
        <v>11</v>
      </c>
      <c r="E29172" t="s">
        <v>12</v>
      </c>
      <c r="F29172" s="4" t="s">
        <v>29</v>
      </c>
      <c r="G29172" s="3">
        <v>10.151664999999999</v>
      </c>
      <c r="H29172" s="8">
        <v>0.61579736231008053</v>
      </c>
      <c r="I29172" s="26" t="str">
        <f>INDEX('Data Tab2'!$C:$C,MATCH('Data Tab1'!A29172,'Data Tab2'!$A:$A,0))</f>
        <v>MAD4</v>
      </c>
    </row>
    <row r="29173" spans="1:9" hidden="1">
      <c r="A29173" s="56">
        <v>105713512</v>
      </c>
      <c r="B29173" s="1" t="s">
        <v>41</v>
      </c>
      <c r="C29173" t="s">
        <v>31</v>
      </c>
      <c r="D29173" s="1" t="s">
        <v>11</v>
      </c>
      <c r="E29173" t="s">
        <v>12</v>
      </c>
      <c r="F29173" s="4" t="s">
        <v>16</v>
      </c>
      <c r="G29173" s="3">
        <v>10.999998</v>
      </c>
      <c r="H29173" s="8">
        <v>0.45517178468394537</v>
      </c>
      <c r="I29173" s="26" t="str">
        <f>INDEX('Data Tab2'!$C:$C,MATCH('Data Tab1'!A29173,'Data Tab2'!$A:$A,0))</f>
        <v>MAD4</v>
      </c>
    </row>
    <row r="29174" spans="1:9">
      <c r="A29174" s="55">
        <v>105713513</v>
      </c>
      <c r="B29174" s="1" t="s">
        <v>41</v>
      </c>
      <c r="C29174" t="s">
        <v>31</v>
      </c>
      <c r="D29174" s="1" t="s">
        <v>11</v>
      </c>
      <c r="E29174" t="s">
        <v>12</v>
      </c>
      <c r="F29174" s="4" t="s">
        <v>28</v>
      </c>
      <c r="G29174" s="3">
        <v>10.999998</v>
      </c>
      <c r="H29174" s="8">
        <v>0.16288279664998195</v>
      </c>
      <c r="I29174" s="26" t="str">
        <f>INDEX('Data Tab2'!$C:$C,MATCH('Data Tab1'!A29174,'Data Tab2'!$A:$A,0))</f>
        <v>MAD6</v>
      </c>
    </row>
    <row r="29175" spans="1:9" hidden="1">
      <c r="A29175" s="55">
        <v>105713513</v>
      </c>
      <c r="B29175" s="1" t="s">
        <v>41</v>
      </c>
      <c r="C29175" t="s">
        <v>31</v>
      </c>
      <c r="D29175" s="1" t="s">
        <v>11</v>
      </c>
      <c r="E29175" t="s">
        <v>12</v>
      </c>
      <c r="F29175" s="4" t="s">
        <v>29</v>
      </c>
      <c r="G29175" s="3">
        <v>2.2230530000000002</v>
      </c>
      <c r="H29175" s="8">
        <v>0.18915529886320226</v>
      </c>
      <c r="I29175" s="26" t="str">
        <f>INDEX('Data Tab2'!$C:$C,MATCH('Data Tab1'!A29175,'Data Tab2'!$A:$A,0))</f>
        <v>MAD6</v>
      </c>
    </row>
    <row r="29176" spans="1:9" hidden="1">
      <c r="A29176" s="56">
        <v>105713513</v>
      </c>
      <c r="B29176" s="1" t="s">
        <v>41</v>
      </c>
      <c r="C29176" t="s">
        <v>31</v>
      </c>
      <c r="D29176" s="1" t="s">
        <v>11</v>
      </c>
      <c r="E29176" t="s">
        <v>12</v>
      </c>
      <c r="F29176" s="4" t="s">
        <v>16</v>
      </c>
      <c r="G29176" s="3">
        <v>6.8627750000000001</v>
      </c>
      <c r="H29176" s="8">
        <v>8.4085440862445404E-2</v>
      </c>
      <c r="I29176" s="26" t="str">
        <f>INDEX('Data Tab2'!$C:$C,MATCH('Data Tab1'!A29176,'Data Tab2'!$A:$A,0))</f>
        <v>MAD6</v>
      </c>
    </row>
    <row r="29177" spans="1:9">
      <c r="A29177" s="55">
        <v>105713514</v>
      </c>
      <c r="B29177" s="1" t="s">
        <v>9</v>
      </c>
      <c r="C29177" t="s">
        <v>32</v>
      </c>
      <c r="D29177" s="1" t="s">
        <v>17</v>
      </c>
      <c r="E29177" t="s">
        <v>18</v>
      </c>
      <c r="F29177" s="4" t="s">
        <v>35</v>
      </c>
      <c r="G29177" s="3">
        <v>0.73999400000000004</v>
      </c>
      <c r="H29177" s="8">
        <v>9.7608575307926881E-2</v>
      </c>
      <c r="I29177" s="26" t="str">
        <f>INDEX('Data Tab2'!$C:$C,MATCH('Data Tab1'!A29177,'Data Tab2'!$A:$A,0))</f>
        <v>MAN1</v>
      </c>
    </row>
    <row r="29178" spans="1:9" hidden="1">
      <c r="A29178" s="55">
        <v>105713514</v>
      </c>
      <c r="B29178" s="1" t="s">
        <v>9</v>
      </c>
      <c r="C29178" t="s">
        <v>32</v>
      </c>
      <c r="D29178" s="1" t="s">
        <v>17</v>
      </c>
      <c r="E29178" t="s">
        <v>18</v>
      </c>
      <c r="F29178" s="4" t="s">
        <v>20</v>
      </c>
      <c r="G29178" s="3">
        <v>4.9999919999999998</v>
      </c>
      <c r="H29178" s="8">
        <v>0.88089837703412721</v>
      </c>
      <c r="I29178" s="26" t="str">
        <f>INDEX('Data Tab2'!$C:$C,MATCH('Data Tab1'!A29178,'Data Tab2'!$A:$A,0))</f>
        <v>MAN1</v>
      </c>
    </row>
    <row r="29179" spans="1:9" hidden="1">
      <c r="A29179" s="55">
        <v>105713514</v>
      </c>
      <c r="B29179" s="1" t="s">
        <v>9</v>
      </c>
      <c r="C29179" t="s">
        <v>32</v>
      </c>
      <c r="D29179" s="1" t="s">
        <v>17</v>
      </c>
      <c r="E29179" t="s">
        <v>18</v>
      </c>
      <c r="F29179" s="4" t="s">
        <v>21</v>
      </c>
      <c r="G29179" s="3">
        <v>3.9316599999999999</v>
      </c>
      <c r="H29179" s="8">
        <v>0.45411489425689111</v>
      </c>
      <c r="I29179" s="26" t="str">
        <f>INDEX('Data Tab2'!$C:$C,MATCH('Data Tab1'!A29179,'Data Tab2'!$A:$A,0))</f>
        <v>MAN1</v>
      </c>
    </row>
    <row r="29180" spans="1:9" hidden="1">
      <c r="A29180" s="55">
        <v>105713514</v>
      </c>
      <c r="B29180" s="1" t="s">
        <v>9</v>
      </c>
      <c r="C29180" t="s">
        <v>32</v>
      </c>
      <c r="D29180" s="1" t="s">
        <v>17</v>
      </c>
      <c r="E29180" t="s">
        <v>18</v>
      </c>
      <c r="F29180" s="4" t="s">
        <v>22</v>
      </c>
      <c r="G29180" s="3">
        <v>4.999994</v>
      </c>
      <c r="H29180" s="8">
        <v>0.50534987990424474</v>
      </c>
      <c r="I29180" s="26" t="str">
        <f>INDEX('Data Tab2'!$C:$C,MATCH('Data Tab1'!A29180,'Data Tab2'!$A:$A,0))</f>
        <v>MAN1</v>
      </c>
    </row>
    <row r="29181" spans="1:9" hidden="1">
      <c r="A29181" s="55">
        <v>105713514</v>
      </c>
      <c r="B29181" s="1" t="s">
        <v>9</v>
      </c>
      <c r="C29181" t="s">
        <v>32</v>
      </c>
      <c r="D29181" s="1" t="s">
        <v>17</v>
      </c>
      <c r="E29181" t="s">
        <v>23</v>
      </c>
      <c r="F29181" s="4" t="s">
        <v>24</v>
      </c>
      <c r="G29181" s="3">
        <v>4.0833259999999996</v>
      </c>
      <c r="H29181" s="8">
        <v>0.93384162298767337</v>
      </c>
      <c r="I29181" s="26" t="str">
        <f>INDEX('Data Tab2'!$C:$C,MATCH('Data Tab1'!A29181,'Data Tab2'!$A:$A,0))</f>
        <v>MAN1</v>
      </c>
    </row>
    <row r="29182" spans="1:9" hidden="1">
      <c r="A29182" s="55">
        <v>105713514</v>
      </c>
      <c r="B29182" s="1" t="s">
        <v>41</v>
      </c>
      <c r="C29182" t="s">
        <v>32</v>
      </c>
      <c r="D29182" s="1" t="s">
        <v>11</v>
      </c>
      <c r="E29182" t="s">
        <v>12</v>
      </c>
      <c r="F29182" s="4" t="s">
        <v>13</v>
      </c>
      <c r="G29182" s="3">
        <v>8.8816590000000009</v>
      </c>
      <c r="H29182" s="8">
        <v>0.19194521161096456</v>
      </c>
      <c r="I29182" s="26" t="str">
        <f>INDEX('Data Tab2'!$C:$C,MATCH('Data Tab1'!A29182,'Data Tab2'!$A:$A,0))</f>
        <v>MAN1</v>
      </c>
    </row>
    <row r="29183" spans="1:9" hidden="1">
      <c r="A29183" s="55">
        <v>105713514</v>
      </c>
      <c r="B29183" s="1" t="s">
        <v>41</v>
      </c>
      <c r="C29183" t="s">
        <v>32</v>
      </c>
      <c r="D29183" s="1" t="s">
        <v>11</v>
      </c>
      <c r="E29183" t="s">
        <v>12</v>
      </c>
      <c r="F29183" s="4" t="s">
        <v>34</v>
      </c>
      <c r="G29183" s="3">
        <v>5.9999919999999998</v>
      </c>
      <c r="H29183" s="8">
        <v>0.68882891223643061</v>
      </c>
      <c r="I29183" s="26" t="str">
        <f>INDEX('Data Tab2'!$C:$C,MATCH('Data Tab1'!A29183,'Data Tab2'!$A:$A,0))</f>
        <v>MAN1</v>
      </c>
    </row>
    <row r="29184" spans="1:9" hidden="1">
      <c r="A29184" s="55">
        <v>105713514</v>
      </c>
      <c r="B29184" s="1" t="s">
        <v>41</v>
      </c>
      <c r="C29184" t="s">
        <v>32</v>
      </c>
      <c r="D29184" s="1" t="s">
        <v>11</v>
      </c>
      <c r="E29184" t="s">
        <v>12</v>
      </c>
      <c r="F29184" s="4" t="s">
        <v>15</v>
      </c>
      <c r="G29184" s="3">
        <v>4.8166599999999997</v>
      </c>
      <c r="H29184" s="8">
        <v>0.45888980059905959</v>
      </c>
      <c r="I29184" s="26" t="str">
        <f>INDEX('Data Tab2'!$C:$C,MATCH('Data Tab1'!A29184,'Data Tab2'!$A:$A,0))</f>
        <v>MAN1</v>
      </c>
    </row>
    <row r="29185" spans="1:9" hidden="1">
      <c r="A29185" s="55">
        <v>105713514</v>
      </c>
      <c r="B29185" s="1" t="s">
        <v>41</v>
      </c>
      <c r="C29185" t="s">
        <v>32</v>
      </c>
      <c r="D29185" s="1" t="s">
        <v>11</v>
      </c>
      <c r="E29185" t="s">
        <v>12</v>
      </c>
      <c r="F29185" s="4" t="s">
        <v>28</v>
      </c>
      <c r="G29185" s="3">
        <v>10.143048</v>
      </c>
      <c r="H29185" s="8">
        <v>0.74727089903851029</v>
      </c>
      <c r="I29185" s="26" t="str">
        <f>INDEX('Data Tab2'!$C:$C,MATCH('Data Tab1'!A29185,'Data Tab2'!$A:$A,0))</f>
        <v>MAN1</v>
      </c>
    </row>
    <row r="29186" spans="1:9" hidden="1">
      <c r="A29186" s="55">
        <v>105713514</v>
      </c>
      <c r="B29186" s="1" t="s">
        <v>41</v>
      </c>
      <c r="C29186" t="s">
        <v>32</v>
      </c>
      <c r="D29186" s="1" t="s">
        <v>11</v>
      </c>
      <c r="E29186" t="s">
        <v>12</v>
      </c>
      <c r="F29186" s="4" t="s">
        <v>29</v>
      </c>
      <c r="G29186" s="3">
        <v>5.9999909999999996</v>
      </c>
      <c r="H29186" s="8">
        <v>0.83466611111030642</v>
      </c>
      <c r="I29186" s="26" t="str">
        <f>INDEX('Data Tab2'!$C:$C,MATCH('Data Tab1'!A29186,'Data Tab2'!$A:$A,0))</f>
        <v>MAN1</v>
      </c>
    </row>
    <row r="29187" spans="1:9" hidden="1">
      <c r="A29187" s="56">
        <v>105713514</v>
      </c>
      <c r="B29187" s="1" t="s">
        <v>41</v>
      </c>
      <c r="C29187" t="s">
        <v>32</v>
      </c>
      <c r="D29187" s="1" t="s">
        <v>11</v>
      </c>
      <c r="E29187" t="s">
        <v>12</v>
      </c>
      <c r="F29187" s="4" t="s">
        <v>16</v>
      </c>
      <c r="G29187" s="3">
        <v>4.9999929999999999</v>
      </c>
      <c r="H29187" s="8">
        <v>0.56341830892063904</v>
      </c>
      <c r="I29187" s="26" t="str">
        <f>INDEX('Data Tab2'!$C:$C,MATCH('Data Tab1'!A29187,'Data Tab2'!$A:$A,0))</f>
        <v>MAN1</v>
      </c>
    </row>
    <row r="29188" spans="1:9">
      <c r="A29188" s="55">
        <v>105713515</v>
      </c>
      <c r="B29188" s="1" t="s">
        <v>41</v>
      </c>
      <c r="C29188" t="s">
        <v>27</v>
      </c>
      <c r="D29188" s="1" t="s">
        <v>11</v>
      </c>
      <c r="E29188" t="s">
        <v>12</v>
      </c>
      <c r="F29188" s="4" t="s">
        <v>13</v>
      </c>
      <c r="G29188" s="3">
        <v>6.2438859999999998</v>
      </c>
      <c r="H29188" s="8">
        <v>0.93597037324617138</v>
      </c>
      <c r="I29188" s="26" t="str">
        <f>INDEX('Data Tab2'!$C:$C,MATCH('Data Tab1'!A29188,'Data Tab2'!$A:$A,0))</f>
        <v>MAN2</v>
      </c>
    </row>
    <row r="29189" spans="1:9" hidden="1">
      <c r="A29189" s="55">
        <v>105713515</v>
      </c>
      <c r="B29189" s="1" t="s">
        <v>41</v>
      </c>
      <c r="C29189" t="s">
        <v>27</v>
      </c>
      <c r="D29189" s="1" t="s">
        <v>11</v>
      </c>
      <c r="E29189" t="s">
        <v>12</v>
      </c>
      <c r="F29189" s="4" t="s">
        <v>14</v>
      </c>
      <c r="G29189" s="3">
        <v>4.7394400000000001</v>
      </c>
      <c r="H29189" s="8">
        <v>0.74277339378057128</v>
      </c>
      <c r="I29189" s="26" t="str">
        <f>INDEX('Data Tab2'!$C:$C,MATCH('Data Tab1'!A29189,'Data Tab2'!$A:$A,0))</f>
        <v>MAN2</v>
      </c>
    </row>
    <row r="29190" spans="1:9" hidden="1">
      <c r="A29190" s="55">
        <v>105713515</v>
      </c>
      <c r="B29190" s="1" t="s">
        <v>41</v>
      </c>
      <c r="C29190" t="s">
        <v>27</v>
      </c>
      <c r="D29190" s="1" t="s">
        <v>11</v>
      </c>
      <c r="E29190" t="s">
        <v>12</v>
      </c>
      <c r="F29190" s="4" t="s">
        <v>15</v>
      </c>
      <c r="G29190" s="3">
        <v>10.980549999999999</v>
      </c>
      <c r="H29190" s="8">
        <v>0.237846845147204</v>
      </c>
      <c r="I29190" s="26" t="str">
        <f>INDEX('Data Tab2'!$C:$C,MATCH('Data Tab1'!A29190,'Data Tab2'!$A:$A,0))</f>
        <v>MAN2</v>
      </c>
    </row>
    <row r="29191" spans="1:9" hidden="1">
      <c r="A29191" s="55">
        <v>105713515</v>
      </c>
      <c r="B29191" s="1" t="s">
        <v>41</v>
      </c>
      <c r="C29191" t="s">
        <v>27</v>
      </c>
      <c r="D29191" s="1" t="s">
        <v>11</v>
      </c>
      <c r="E29191" t="s">
        <v>12</v>
      </c>
      <c r="F29191" s="4" t="s">
        <v>28</v>
      </c>
      <c r="G29191" s="3">
        <v>10.980828000000001</v>
      </c>
      <c r="H29191" s="8">
        <v>0.15575865784444876</v>
      </c>
      <c r="I29191" s="26" t="str">
        <f>INDEX('Data Tab2'!$C:$C,MATCH('Data Tab1'!A29191,'Data Tab2'!$A:$A,0))</f>
        <v>MAN2</v>
      </c>
    </row>
    <row r="29192" spans="1:9" hidden="1">
      <c r="A29192" s="55">
        <v>105713515</v>
      </c>
      <c r="B29192" s="1" t="s">
        <v>41</v>
      </c>
      <c r="C29192" t="s">
        <v>27</v>
      </c>
      <c r="D29192" s="1" t="s">
        <v>11</v>
      </c>
      <c r="E29192" t="s">
        <v>12</v>
      </c>
      <c r="F29192" s="4" t="s">
        <v>29</v>
      </c>
      <c r="G29192" s="3">
        <v>10.972773999999999</v>
      </c>
      <c r="H29192" s="8">
        <v>9.1383696280885829E-2</v>
      </c>
      <c r="I29192" s="26" t="str">
        <f>INDEX('Data Tab2'!$C:$C,MATCH('Data Tab1'!A29192,'Data Tab2'!$A:$A,0))</f>
        <v>MAN2</v>
      </c>
    </row>
    <row r="29193" spans="1:9" hidden="1">
      <c r="A29193" s="56">
        <v>105713515</v>
      </c>
      <c r="B29193" s="1" t="s">
        <v>41</v>
      </c>
      <c r="C29193" t="s">
        <v>27</v>
      </c>
      <c r="D29193" s="1" t="s">
        <v>11</v>
      </c>
      <c r="E29193" t="s">
        <v>12</v>
      </c>
      <c r="F29193" s="4" t="s">
        <v>16</v>
      </c>
      <c r="G29193" s="3">
        <v>9.6297180000000004</v>
      </c>
      <c r="H29193" s="8">
        <v>0.47901899000778003</v>
      </c>
      <c r="I29193" s="26" t="str">
        <f>INDEX('Data Tab2'!$C:$C,MATCH('Data Tab1'!A29193,'Data Tab2'!$A:$A,0))</f>
        <v>MAN2</v>
      </c>
    </row>
    <row r="29194" spans="1:9">
      <c r="A29194" s="55">
        <v>105713533</v>
      </c>
      <c r="B29194" s="1" t="s">
        <v>41</v>
      </c>
      <c r="C29194" t="s">
        <v>27</v>
      </c>
      <c r="D29194" s="1" t="s">
        <v>11</v>
      </c>
      <c r="E29194" t="s">
        <v>12</v>
      </c>
      <c r="F29194" s="4" t="s">
        <v>13</v>
      </c>
      <c r="G29194" s="3">
        <v>6.2427739999999998</v>
      </c>
      <c r="H29194" s="8">
        <v>8.2593936785993805E-2</v>
      </c>
      <c r="I29194" s="26" t="str">
        <f>INDEX('Data Tab2'!$C:$C,MATCH('Data Tab1'!A29194,'Data Tab2'!$A:$A,0))</f>
        <v>MAN3</v>
      </c>
    </row>
    <row r="29195" spans="1:9" hidden="1">
      <c r="A29195" s="55">
        <v>105713533</v>
      </c>
      <c r="B29195" s="1" t="s">
        <v>41</v>
      </c>
      <c r="C29195" t="s">
        <v>27</v>
      </c>
      <c r="D29195" s="1" t="s">
        <v>11</v>
      </c>
      <c r="E29195" t="s">
        <v>12</v>
      </c>
      <c r="F29195" s="4" t="s">
        <v>15</v>
      </c>
      <c r="G29195" s="3">
        <v>4.7383300000000004</v>
      </c>
      <c r="H29195" s="8">
        <v>0.25292684418456934</v>
      </c>
      <c r="I29195" s="26" t="str">
        <f>INDEX('Data Tab2'!$C:$C,MATCH('Data Tab1'!A29195,'Data Tab2'!$A:$A,0))</f>
        <v>MAN3</v>
      </c>
    </row>
    <row r="29196" spans="1:9" hidden="1">
      <c r="A29196" s="55">
        <v>105713533</v>
      </c>
      <c r="B29196" s="1" t="s">
        <v>41</v>
      </c>
      <c r="C29196" t="s">
        <v>27</v>
      </c>
      <c r="D29196" s="1" t="s">
        <v>11</v>
      </c>
      <c r="E29196" t="s">
        <v>12</v>
      </c>
      <c r="F29196" s="4" t="s">
        <v>28</v>
      </c>
      <c r="G29196" s="3">
        <v>10.97944</v>
      </c>
      <c r="H29196" s="8">
        <v>0.64840380824209487</v>
      </c>
      <c r="I29196" s="26" t="str">
        <f>INDEX('Data Tab2'!$C:$C,MATCH('Data Tab1'!A29196,'Data Tab2'!$A:$A,0))</f>
        <v>MAN3</v>
      </c>
    </row>
    <row r="29197" spans="1:9" hidden="1">
      <c r="A29197" s="55">
        <v>105713533</v>
      </c>
      <c r="B29197" s="1" t="s">
        <v>41</v>
      </c>
      <c r="C29197" t="s">
        <v>27</v>
      </c>
      <c r="D29197" s="1" t="s">
        <v>11</v>
      </c>
      <c r="E29197" t="s">
        <v>12</v>
      </c>
      <c r="F29197" s="4" t="s">
        <v>29</v>
      </c>
      <c r="G29197" s="3">
        <v>10.974996000000001</v>
      </c>
      <c r="H29197" s="8">
        <v>0.10242028413732107</v>
      </c>
      <c r="I29197" s="26" t="str">
        <f>INDEX('Data Tab2'!$C:$C,MATCH('Data Tab1'!A29197,'Data Tab2'!$A:$A,0))</f>
        <v>MAN3</v>
      </c>
    </row>
    <row r="29198" spans="1:9" hidden="1">
      <c r="A29198" s="56">
        <v>105713533</v>
      </c>
      <c r="B29198" s="1" t="s">
        <v>41</v>
      </c>
      <c r="C29198" t="s">
        <v>27</v>
      </c>
      <c r="D29198" s="1" t="s">
        <v>11</v>
      </c>
      <c r="E29198" t="s">
        <v>12</v>
      </c>
      <c r="F29198" s="4" t="s">
        <v>16</v>
      </c>
      <c r="G29198" s="3">
        <v>10.986385</v>
      </c>
      <c r="H29198" s="8">
        <v>0.38294006623164478</v>
      </c>
      <c r="I29198" s="26" t="str">
        <f>INDEX('Data Tab2'!$C:$C,MATCH('Data Tab1'!A29198,'Data Tab2'!$A:$A,0))</f>
        <v>MAN3</v>
      </c>
    </row>
    <row r="29199" spans="1:9">
      <c r="A29199" s="55">
        <v>105713534</v>
      </c>
      <c r="B29199" s="1" t="s">
        <v>41</v>
      </c>
      <c r="C29199" t="s">
        <v>31</v>
      </c>
      <c r="D29199" s="1" t="s">
        <v>11</v>
      </c>
      <c r="E29199" t="s">
        <v>12</v>
      </c>
      <c r="F29199" s="4" t="s">
        <v>13</v>
      </c>
      <c r="G29199" s="3">
        <v>4.9999979999999997</v>
      </c>
      <c r="H29199" s="8">
        <v>0.87439498773670754</v>
      </c>
      <c r="I29199" s="26" t="str">
        <f>INDEX('Data Tab2'!$C:$C,MATCH('Data Tab1'!A29199,'Data Tab2'!$A:$A,0))</f>
        <v>MAN4</v>
      </c>
    </row>
    <row r="29200" spans="1:9" hidden="1">
      <c r="A29200" s="55">
        <v>105713534</v>
      </c>
      <c r="B29200" s="1" t="s">
        <v>41</v>
      </c>
      <c r="C29200" t="s">
        <v>31</v>
      </c>
      <c r="D29200" s="1" t="s">
        <v>11</v>
      </c>
      <c r="E29200" t="s">
        <v>12</v>
      </c>
      <c r="F29200" s="4" t="s">
        <v>34</v>
      </c>
      <c r="G29200" s="3">
        <v>5.7861089999999997</v>
      </c>
      <c r="H29200" s="8">
        <v>0.86089214237759049</v>
      </c>
      <c r="I29200" s="26" t="str">
        <f>INDEX('Data Tab2'!$C:$C,MATCH('Data Tab1'!A29200,'Data Tab2'!$A:$A,0))</f>
        <v>MAN4</v>
      </c>
    </row>
    <row r="29201" spans="1:9" hidden="1">
      <c r="A29201" s="55">
        <v>105713534</v>
      </c>
      <c r="B29201" s="1" t="s">
        <v>41</v>
      </c>
      <c r="C29201" t="s">
        <v>31</v>
      </c>
      <c r="D29201" s="1" t="s">
        <v>11</v>
      </c>
      <c r="E29201" t="s">
        <v>12</v>
      </c>
      <c r="F29201" s="4" t="s">
        <v>28</v>
      </c>
      <c r="G29201" s="3">
        <v>4.9999960000000003</v>
      </c>
      <c r="H29201" s="8">
        <v>1.3204219249640547E-2</v>
      </c>
      <c r="I29201" s="26" t="str">
        <f>INDEX('Data Tab2'!$C:$C,MATCH('Data Tab1'!A29201,'Data Tab2'!$A:$A,0))</f>
        <v>MAN4</v>
      </c>
    </row>
    <row r="29202" spans="1:9" hidden="1">
      <c r="A29202" s="55">
        <v>105713534</v>
      </c>
      <c r="B29202" s="1" t="s">
        <v>41</v>
      </c>
      <c r="C29202" t="s">
        <v>31</v>
      </c>
      <c r="D29202" s="1" t="s">
        <v>11</v>
      </c>
      <c r="E29202" t="s">
        <v>12</v>
      </c>
      <c r="F29202" s="4" t="s">
        <v>29</v>
      </c>
      <c r="G29202" s="3">
        <v>7.6263860000000001</v>
      </c>
      <c r="H29202" s="8">
        <v>1.4541402154289895E-2</v>
      </c>
      <c r="I29202" s="26" t="str">
        <f>INDEX('Data Tab2'!$C:$C,MATCH('Data Tab1'!A29202,'Data Tab2'!$A:$A,0))</f>
        <v>MAN4</v>
      </c>
    </row>
    <row r="29203" spans="1:9" hidden="1">
      <c r="A29203" s="56">
        <v>105713534</v>
      </c>
      <c r="B29203" s="1" t="s">
        <v>41</v>
      </c>
      <c r="C29203" t="s">
        <v>31</v>
      </c>
      <c r="D29203" s="1" t="s">
        <v>11</v>
      </c>
      <c r="E29203" t="s">
        <v>12</v>
      </c>
      <c r="F29203" s="4" t="s">
        <v>16</v>
      </c>
      <c r="G29203" s="3">
        <v>9.5174959999999995</v>
      </c>
      <c r="H29203" s="8">
        <v>0.65215900368509094</v>
      </c>
      <c r="I29203" s="26" t="str">
        <f>INDEX('Data Tab2'!$C:$C,MATCH('Data Tab1'!A29203,'Data Tab2'!$A:$A,0))</f>
        <v>MAN4</v>
      </c>
    </row>
    <row r="29204" spans="1:9">
      <c r="A29204" s="55">
        <v>105713535</v>
      </c>
      <c r="B29204" s="1" t="s">
        <v>41</v>
      </c>
      <c r="C29204" t="s">
        <v>31</v>
      </c>
      <c r="D29204" s="1" t="s">
        <v>11</v>
      </c>
      <c r="E29204" t="s">
        <v>12</v>
      </c>
      <c r="F29204" s="4" t="s">
        <v>15</v>
      </c>
      <c r="G29204" s="3">
        <v>10.284998999999999</v>
      </c>
      <c r="H29204" s="8">
        <v>0.39389526885023518</v>
      </c>
      <c r="I29204" s="26" t="str">
        <f>INDEX('Data Tab2'!$C:$C,MATCH('Data Tab1'!A29204,'Data Tab2'!$A:$A,0))</f>
        <v>MRS1</v>
      </c>
    </row>
    <row r="29205" spans="1:9" hidden="1">
      <c r="A29205" s="55">
        <v>105713535</v>
      </c>
      <c r="B29205" s="1" t="s">
        <v>41</v>
      </c>
      <c r="C29205" t="s">
        <v>31</v>
      </c>
      <c r="D29205" s="1" t="s">
        <v>11</v>
      </c>
      <c r="E29205" t="s">
        <v>12</v>
      </c>
      <c r="F29205" s="4" t="s">
        <v>28</v>
      </c>
      <c r="G29205" s="3">
        <v>10.999997</v>
      </c>
      <c r="H29205" s="8">
        <v>0.60147324939765501</v>
      </c>
      <c r="I29205" s="26" t="str">
        <f>INDEX('Data Tab2'!$C:$C,MATCH('Data Tab1'!A29205,'Data Tab2'!$A:$A,0))</f>
        <v>MRS1</v>
      </c>
    </row>
    <row r="29206" spans="1:9" hidden="1">
      <c r="A29206" s="55">
        <v>105713535</v>
      </c>
      <c r="B29206" s="1" t="s">
        <v>41</v>
      </c>
      <c r="C29206" t="s">
        <v>31</v>
      </c>
      <c r="D29206" s="1" t="s">
        <v>11</v>
      </c>
      <c r="E29206" t="s">
        <v>12</v>
      </c>
      <c r="F29206" s="4" t="s">
        <v>29</v>
      </c>
      <c r="G29206" s="3">
        <v>10.999997</v>
      </c>
      <c r="H29206" s="8">
        <v>0.90959697982143661</v>
      </c>
      <c r="I29206" s="26" t="str">
        <f>INDEX('Data Tab2'!$C:$C,MATCH('Data Tab1'!A29206,'Data Tab2'!$A:$A,0))</f>
        <v>MRS1</v>
      </c>
    </row>
    <row r="29207" spans="1:9" hidden="1">
      <c r="A29207" s="56">
        <v>105713535</v>
      </c>
      <c r="B29207" s="1" t="s">
        <v>41</v>
      </c>
      <c r="C29207" t="s">
        <v>31</v>
      </c>
      <c r="D29207" s="1" t="s">
        <v>11</v>
      </c>
      <c r="E29207" t="s">
        <v>12</v>
      </c>
      <c r="F29207" s="4" t="s">
        <v>16</v>
      </c>
      <c r="G29207" s="3">
        <v>10.999999000000001</v>
      </c>
      <c r="H29207" s="8">
        <v>0.63037109916535738</v>
      </c>
      <c r="I29207" s="26" t="str">
        <f>INDEX('Data Tab2'!$C:$C,MATCH('Data Tab1'!A29207,'Data Tab2'!$A:$A,0))</f>
        <v>MRS1</v>
      </c>
    </row>
    <row r="29208" spans="1:9">
      <c r="A29208" s="55">
        <v>105713536</v>
      </c>
      <c r="B29208" s="1" t="s">
        <v>41</v>
      </c>
      <c r="C29208" t="s">
        <v>27</v>
      </c>
      <c r="D29208" s="1" t="s">
        <v>11</v>
      </c>
      <c r="E29208" t="s">
        <v>12</v>
      </c>
      <c r="F29208" s="4" t="s">
        <v>13</v>
      </c>
      <c r="G29208" s="3">
        <v>6.2430519999999996</v>
      </c>
      <c r="H29208" s="8">
        <v>0.31586619521471104</v>
      </c>
      <c r="I29208" s="26" t="str">
        <f>INDEX('Data Tab2'!$C:$C,MATCH('Data Tab1'!A29208,'Data Tab2'!$A:$A,0))</f>
        <v>MUC3</v>
      </c>
    </row>
    <row r="29209" spans="1:9" hidden="1">
      <c r="A29209" s="55">
        <v>105713536</v>
      </c>
      <c r="B29209" s="1" t="s">
        <v>41</v>
      </c>
      <c r="C29209" t="s">
        <v>27</v>
      </c>
      <c r="D29209" s="1" t="s">
        <v>11</v>
      </c>
      <c r="E29209" t="s">
        <v>12</v>
      </c>
      <c r="F29209" s="4" t="s">
        <v>14</v>
      </c>
      <c r="G29209" s="3">
        <v>4.4705519999999996</v>
      </c>
      <c r="H29209" s="8">
        <v>0.35206460790123417</v>
      </c>
      <c r="I29209" s="26" t="str">
        <f>INDEX('Data Tab2'!$C:$C,MATCH('Data Tab1'!A29209,'Data Tab2'!$A:$A,0))</f>
        <v>MUC3</v>
      </c>
    </row>
    <row r="29210" spans="1:9" hidden="1">
      <c r="A29210" s="55">
        <v>105713536</v>
      </c>
      <c r="B29210" s="1" t="s">
        <v>41</v>
      </c>
      <c r="C29210" t="s">
        <v>27</v>
      </c>
      <c r="D29210" s="1" t="s">
        <v>11</v>
      </c>
      <c r="E29210" t="s">
        <v>12</v>
      </c>
      <c r="F29210" s="4" t="s">
        <v>15</v>
      </c>
      <c r="G29210" s="3">
        <v>10.979441</v>
      </c>
      <c r="H29210" s="8">
        <v>0.17658512790244685</v>
      </c>
      <c r="I29210" s="26" t="str">
        <f>INDEX('Data Tab2'!$C:$C,MATCH('Data Tab1'!A29210,'Data Tab2'!$A:$A,0))</f>
        <v>MUC3</v>
      </c>
    </row>
    <row r="29211" spans="1:9" hidden="1">
      <c r="A29211" s="55">
        <v>105713536</v>
      </c>
      <c r="B29211" s="1" t="s">
        <v>41</v>
      </c>
      <c r="C29211" t="s">
        <v>27</v>
      </c>
      <c r="D29211" s="1" t="s">
        <v>11</v>
      </c>
      <c r="E29211" t="s">
        <v>12</v>
      </c>
      <c r="F29211" s="4" t="s">
        <v>28</v>
      </c>
      <c r="G29211" s="3">
        <v>6.000273</v>
      </c>
      <c r="H29211" s="8">
        <v>0.51586146476671035</v>
      </c>
      <c r="I29211" s="26" t="str">
        <f>INDEX('Data Tab2'!$C:$C,MATCH('Data Tab1'!A29211,'Data Tab2'!$A:$A,0))</f>
        <v>MUC3</v>
      </c>
    </row>
    <row r="29212" spans="1:9" hidden="1">
      <c r="A29212" s="55">
        <v>105713536</v>
      </c>
      <c r="B29212" s="1" t="s">
        <v>41</v>
      </c>
      <c r="C29212" t="s">
        <v>27</v>
      </c>
      <c r="D29212" s="1" t="s">
        <v>11</v>
      </c>
      <c r="E29212" t="s">
        <v>12</v>
      </c>
      <c r="F29212" s="4" t="s">
        <v>29</v>
      </c>
      <c r="G29212" s="3">
        <v>4.7430519999999996</v>
      </c>
      <c r="H29212" s="8">
        <v>0.36466472559558394</v>
      </c>
      <c r="I29212" s="26" t="str">
        <f>INDEX('Data Tab2'!$C:$C,MATCH('Data Tab1'!A29212,'Data Tab2'!$A:$A,0))</f>
        <v>MUC3</v>
      </c>
    </row>
    <row r="29213" spans="1:9" hidden="1">
      <c r="A29213" s="56">
        <v>105713536</v>
      </c>
      <c r="B29213" s="1" t="s">
        <v>41</v>
      </c>
      <c r="C29213" t="s">
        <v>27</v>
      </c>
      <c r="D29213" s="1" t="s">
        <v>11</v>
      </c>
      <c r="E29213" t="s">
        <v>12</v>
      </c>
      <c r="F29213" s="4" t="s">
        <v>16</v>
      </c>
      <c r="G29213" s="3">
        <v>10.555828999999999</v>
      </c>
      <c r="H29213" s="8">
        <v>0.69973064645717087</v>
      </c>
      <c r="I29213" s="26" t="str">
        <f>INDEX('Data Tab2'!$C:$C,MATCH('Data Tab1'!A29213,'Data Tab2'!$A:$A,0))</f>
        <v>MUC3</v>
      </c>
    </row>
    <row r="29214" spans="1:9">
      <c r="A29214" s="55">
        <v>105713538</v>
      </c>
      <c r="B29214" s="1" t="s">
        <v>9</v>
      </c>
      <c r="C29214" t="s">
        <v>32</v>
      </c>
      <c r="D29214" s="1" t="s">
        <v>17</v>
      </c>
      <c r="E29214" t="s">
        <v>18</v>
      </c>
      <c r="F29214" s="4" t="s">
        <v>35</v>
      </c>
      <c r="G29214" s="3">
        <v>9.5999940000000006</v>
      </c>
      <c r="H29214" s="8">
        <v>0.11896129400836042</v>
      </c>
      <c r="I29214" s="26" t="str">
        <f>INDEX('Data Tab2'!$C:$C,MATCH('Data Tab1'!A29214,'Data Tab2'!$A:$A,0))</f>
        <v>MXP3</v>
      </c>
    </row>
    <row r="29215" spans="1:9" hidden="1">
      <c r="A29215" s="55">
        <v>105713538</v>
      </c>
      <c r="B29215" s="1" t="s">
        <v>9</v>
      </c>
      <c r="C29215" t="s">
        <v>32</v>
      </c>
      <c r="D29215" s="1" t="s">
        <v>17</v>
      </c>
      <c r="E29215" t="s">
        <v>18</v>
      </c>
      <c r="F29215" s="4" t="s">
        <v>36</v>
      </c>
      <c r="G29215" s="3">
        <v>5.633324</v>
      </c>
      <c r="H29215" s="8">
        <v>0.250512216084262</v>
      </c>
      <c r="I29215" s="26" t="str">
        <f>INDEX('Data Tab2'!$C:$C,MATCH('Data Tab1'!A29215,'Data Tab2'!$A:$A,0))</f>
        <v>MXP3</v>
      </c>
    </row>
    <row r="29216" spans="1:9" hidden="1">
      <c r="A29216" s="55">
        <v>105713538</v>
      </c>
      <c r="B29216" s="1" t="s">
        <v>9</v>
      </c>
      <c r="C29216" t="s">
        <v>32</v>
      </c>
      <c r="D29216" s="1" t="s">
        <v>17</v>
      </c>
      <c r="E29216" t="s">
        <v>18</v>
      </c>
      <c r="F29216" s="4" t="s">
        <v>19</v>
      </c>
      <c r="G29216" s="3">
        <v>4.8880480000000004</v>
      </c>
      <c r="H29216" s="8">
        <v>0.90096862878693829</v>
      </c>
      <c r="I29216" s="26" t="str">
        <f>INDEX('Data Tab2'!$C:$C,MATCH('Data Tab1'!A29216,'Data Tab2'!$A:$A,0))</f>
        <v>MXP3</v>
      </c>
    </row>
    <row r="29217" spans="1:9" hidden="1">
      <c r="A29217" s="55">
        <v>105713538</v>
      </c>
      <c r="B29217" s="1" t="s">
        <v>9</v>
      </c>
      <c r="C29217" t="s">
        <v>32</v>
      </c>
      <c r="D29217" s="1" t="s">
        <v>17</v>
      </c>
      <c r="E29217" t="s">
        <v>18</v>
      </c>
      <c r="F29217" s="4" t="s">
        <v>20</v>
      </c>
      <c r="G29217" s="3">
        <v>7.8486019999999996</v>
      </c>
      <c r="H29217" s="8">
        <v>0.18094865631616908</v>
      </c>
      <c r="I29217" s="26" t="str">
        <f>INDEX('Data Tab2'!$C:$C,MATCH('Data Tab1'!A29217,'Data Tab2'!$A:$A,0))</f>
        <v>MXP3</v>
      </c>
    </row>
    <row r="29218" spans="1:9" hidden="1">
      <c r="A29218" s="55">
        <v>105713538</v>
      </c>
      <c r="B29218" s="1" t="s">
        <v>9</v>
      </c>
      <c r="C29218" t="s">
        <v>32</v>
      </c>
      <c r="D29218" s="1" t="s">
        <v>17</v>
      </c>
      <c r="E29218" t="s">
        <v>18</v>
      </c>
      <c r="F29218" s="4" t="s">
        <v>22</v>
      </c>
      <c r="G29218" s="3">
        <v>5.433325</v>
      </c>
      <c r="H29218" s="8">
        <v>2.1991464397763005E-2</v>
      </c>
      <c r="I29218" s="26" t="str">
        <f>INDEX('Data Tab2'!$C:$C,MATCH('Data Tab1'!A29218,'Data Tab2'!$A:$A,0))</f>
        <v>MXP3</v>
      </c>
    </row>
    <row r="29219" spans="1:9" hidden="1">
      <c r="A29219" s="55">
        <v>105713538</v>
      </c>
      <c r="B29219" s="1" t="s">
        <v>9</v>
      </c>
      <c r="C29219" t="s">
        <v>32</v>
      </c>
      <c r="D29219" s="1" t="s">
        <v>17</v>
      </c>
      <c r="E29219" t="s">
        <v>23</v>
      </c>
      <c r="F29219" s="4" t="s">
        <v>24</v>
      </c>
      <c r="G29219" s="3">
        <v>10.133326</v>
      </c>
      <c r="H29219" s="8">
        <v>1.8323719292289931E-2</v>
      </c>
      <c r="I29219" s="26" t="str">
        <f>INDEX('Data Tab2'!$C:$C,MATCH('Data Tab1'!A29219,'Data Tab2'!$A:$A,0))</f>
        <v>MXP3</v>
      </c>
    </row>
    <row r="29220" spans="1:9" hidden="1">
      <c r="A29220" s="55">
        <v>105713538</v>
      </c>
      <c r="B29220" s="1" t="s">
        <v>9</v>
      </c>
      <c r="C29220" t="s">
        <v>32</v>
      </c>
      <c r="D29220" s="1" t="s">
        <v>17</v>
      </c>
      <c r="E29220" t="s">
        <v>23</v>
      </c>
      <c r="F29220" s="4" t="s">
        <v>25</v>
      </c>
      <c r="G29220" s="3">
        <v>0</v>
      </c>
      <c r="H29220" s="8">
        <v>0.72577263808916315</v>
      </c>
      <c r="I29220" s="26" t="str">
        <f>INDEX('Data Tab2'!$C:$C,MATCH('Data Tab1'!A29220,'Data Tab2'!$A:$A,0))</f>
        <v>MXP3</v>
      </c>
    </row>
    <row r="29221" spans="1:9" hidden="1">
      <c r="A29221" s="55">
        <v>105713538</v>
      </c>
      <c r="B29221" s="1" t="s">
        <v>41</v>
      </c>
      <c r="C29221" t="s">
        <v>27</v>
      </c>
      <c r="D29221" s="1" t="s">
        <v>11</v>
      </c>
      <c r="E29221" t="s">
        <v>12</v>
      </c>
      <c r="F29221" s="4" t="s">
        <v>13</v>
      </c>
      <c r="G29221" s="3">
        <v>4.8736079999999999</v>
      </c>
      <c r="H29221" s="8">
        <v>0.50420764772003435</v>
      </c>
      <c r="I29221" s="26" t="str">
        <f>INDEX('Data Tab2'!$C:$C,MATCH('Data Tab1'!A29221,'Data Tab2'!$A:$A,0))</f>
        <v>MXP3</v>
      </c>
    </row>
    <row r="29222" spans="1:9" hidden="1">
      <c r="A29222" s="55">
        <v>105713538</v>
      </c>
      <c r="B29222" s="1" t="s">
        <v>41</v>
      </c>
      <c r="C29222" t="s">
        <v>27</v>
      </c>
      <c r="D29222" s="1" t="s">
        <v>11</v>
      </c>
      <c r="E29222" t="s">
        <v>12</v>
      </c>
      <c r="F29222" s="4" t="s">
        <v>34</v>
      </c>
      <c r="G29222" s="3">
        <v>6.2452750000000004</v>
      </c>
      <c r="H29222" s="8">
        <v>0.58709133755224396</v>
      </c>
      <c r="I29222" s="26" t="str">
        <f>INDEX('Data Tab2'!$C:$C,MATCH('Data Tab1'!A29222,'Data Tab2'!$A:$A,0))</f>
        <v>MXP3</v>
      </c>
    </row>
    <row r="29223" spans="1:9" hidden="1">
      <c r="A29223" s="55">
        <v>105713538</v>
      </c>
      <c r="B29223" s="1" t="s">
        <v>41</v>
      </c>
      <c r="C29223" t="s">
        <v>27</v>
      </c>
      <c r="D29223" s="1" t="s">
        <v>11</v>
      </c>
      <c r="E29223" t="s">
        <v>12</v>
      </c>
      <c r="F29223" s="4" t="s">
        <v>28</v>
      </c>
      <c r="G29223" s="3">
        <v>5.0916620000000004</v>
      </c>
      <c r="H29223" s="8">
        <v>0.12652664067347053</v>
      </c>
      <c r="I29223" s="26" t="str">
        <f>INDEX('Data Tab2'!$C:$C,MATCH('Data Tab1'!A29223,'Data Tab2'!$A:$A,0))</f>
        <v>MXP3</v>
      </c>
    </row>
    <row r="29224" spans="1:9" hidden="1">
      <c r="A29224" s="55">
        <v>105713538</v>
      </c>
      <c r="B29224" s="1" t="s">
        <v>41</v>
      </c>
      <c r="C29224" t="s">
        <v>27</v>
      </c>
      <c r="D29224" s="1" t="s">
        <v>11</v>
      </c>
      <c r="E29224" t="s">
        <v>12</v>
      </c>
      <c r="F29224" s="4" t="s">
        <v>29</v>
      </c>
      <c r="G29224" s="3">
        <v>11.190829000000001</v>
      </c>
      <c r="H29224" s="8">
        <v>8.9471473429642678E-2</v>
      </c>
      <c r="I29224" s="26" t="str">
        <f>INDEX('Data Tab2'!$C:$C,MATCH('Data Tab1'!A29224,'Data Tab2'!$A:$A,0))</f>
        <v>MXP3</v>
      </c>
    </row>
    <row r="29225" spans="1:9" hidden="1">
      <c r="A29225" s="56">
        <v>105713538</v>
      </c>
      <c r="B29225" s="1" t="s">
        <v>41</v>
      </c>
      <c r="C29225" t="s">
        <v>27</v>
      </c>
      <c r="D29225" s="1" t="s">
        <v>11</v>
      </c>
      <c r="E29225" t="s">
        <v>12</v>
      </c>
      <c r="F29225" s="4" t="s">
        <v>16</v>
      </c>
      <c r="G29225" s="3">
        <v>11.298329000000001</v>
      </c>
      <c r="H29225" s="8">
        <v>0.41823480955500381</v>
      </c>
      <c r="I29225" s="26" t="str">
        <f>INDEX('Data Tab2'!$C:$C,MATCH('Data Tab1'!A29225,'Data Tab2'!$A:$A,0))</f>
        <v>MXP3</v>
      </c>
    </row>
    <row r="29226" spans="1:9">
      <c r="A29226" s="55">
        <v>105713539</v>
      </c>
      <c r="B29226" s="1" t="s">
        <v>41</v>
      </c>
      <c r="C29226" t="s">
        <v>32</v>
      </c>
      <c r="D29226" s="1" t="s">
        <v>11</v>
      </c>
      <c r="E29226" t="s">
        <v>12</v>
      </c>
      <c r="F29226" s="4" t="s">
        <v>15</v>
      </c>
      <c r="G29226" s="3">
        <v>10.121381</v>
      </c>
      <c r="H29226" s="8">
        <v>0.35317248165580162</v>
      </c>
      <c r="I29226" s="26" t="str">
        <f>INDEX('Data Tab2'!$C:$C,MATCH('Data Tab1'!A29226,'Data Tab2'!$A:$A,0))</f>
        <v>MXP5</v>
      </c>
    </row>
    <row r="29227" spans="1:9" hidden="1">
      <c r="A29227" s="55">
        <v>105713539</v>
      </c>
      <c r="B29227" s="1" t="s">
        <v>41</v>
      </c>
      <c r="C29227" t="s">
        <v>32</v>
      </c>
      <c r="D29227" s="1" t="s">
        <v>11</v>
      </c>
      <c r="E29227" t="s">
        <v>12</v>
      </c>
      <c r="F29227" s="4" t="s">
        <v>28</v>
      </c>
      <c r="G29227" s="3">
        <v>9.6005459999999996</v>
      </c>
      <c r="H29227" s="8">
        <v>0.76947417913669303</v>
      </c>
      <c r="I29227" s="26" t="str">
        <f>INDEX('Data Tab2'!$C:$C,MATCH('Data Tab1'!A29227,'Data Tab2'!$A:$A,0))</f>
        <v>MXP5</v>
      </c>
    </row>
    <row r="29228" spans="1:9" hidden="1">
      <c r="A29228" s="55">
        <v>105713539</v>
      </c>
      <c r="B29228" s="1" t="s">
        <v>41</v>
      </c>
      <c r="C29228" t="s">
        <v>32</v>
      </c>
      <c r="D29228" s="1" t="s">
        <v>11</v>
      </c>
      <c r="E29228" t="s">
        <v>12</v>
      </c>
      <c r="F29228" s="4" t="s">
        <v>29</v>
      </c>
      <c r="G29228" s="3">
        <v>10.381099000000001</v>
      </c>
      <c r="H29228" s="8">
        <v>0.51704740507298286</v>
      </c>
      <c r="I29228" s="26" t="str">
        <f>INDEX('Data Tab2'!$C:$C,MATCH('Data Tab1'!A29228,'Data Tab2'!$A:$A,0))</f>
        <v>MXP5</v>
      </c>
    </row>
    <row r="29229" spans="1:9" hidden="1">
      <c r="A29229" s="56">
        <v>105713539</v>
      </c>
      <c r="B29229" s="1" t="s">
        <v>41</v>
      </c>
      <c r="C29229" t="s">
        <v>32</v>
      </c>
      <c r="D29229" s="1" t="s">
        <v>11</v>
      </c>
      <c r="E29229" t="s">
        <v>12</v>
      </c>
      <c r="F29229" s="4" t="s">
        <v>16</v>
      </c>
      <c r="G29229" s="3">
        <v>10.538878</v>
      </c>
      <c r="H29229" s="8">
        <v>0.69769539321264562</v>
      </c>
      <c r="I29229" s="26" t="str">
        <f>INDEX('Data Tab2'!$C:$C,MATCH('Data Tab1'!A29229,'Data Tab2'!$A:$A,0))</f>
        <v>MXP5</v>
      </c>
    </row>
    <row r="29230" spans="1:9">
      <c r="A29230" s="55">
        <v>105713541</v>
      </c>
      <c r="B29230" s="1" t="s">
        <v>41</v>
      </c>
      <c r="C29230" t="s">
        <v>27</v>
      </c>
      <c r="D29230" s="1" t="s">
        <v>11</v>
      </c>
      <c r="E29230" t="s">
        <v>12</v>
      </c>
      <c r="F29230" s="4" t="s">
        <v>15</v>
      </c>
      <c r="G29230" s="3">
        <v>0.99972000000000005</v>
      </c>
      <c r="H29230" s="8">
        <v>0.4267209689879965</v>
      </c>
      <c r="I29230" s="26" t="str">
        <f>INDEX('Data Tab2'!$C:$C,MATCH('Data Tab1'!A29230,'Data Tab2'!$A:$A,0))</f>
        <v>ORY1</v>
      </c>
    </row>
    <row r="29231" spans="1:9" hidden="1">
      <c r="A29231" s="55">
        <v>105713541</v>
      </c>
      <c r="B29231" s="1" t="s">
        <v>41</v>
      </c>
      <c r="C29231" t="s">
        <v>27</v>
      </c>
      <c r="D29231" s="1" t="s">
        <v>11</v>
      </c>
      <c r="E29231" t="s">
        <v>12</v>
      </c>
      <c r="F29231" s="4" t="s">
        <v>28</v>
      </c>
      <c r="G29231" s="3">
        <v>10.977774</v>
      </c>
      <c r="H29231" s="8">
        <v>4.4297213169012584E-2</v>
      </c>
      <c r="I29231" s="26" t="str">
        <f>INDEX('Data Tab2'!$C:$C,MATCH('Data Tab1'!A29231,'Data Tab2'!$A:$A,0))</f>
        <v>ORY1</v>
      </c>
    </row>
    <row r="29232" spans="1:9" hidden="1">
      <c r="A29232" s="55">
        <v>105713541</v>
      </c>
      <c r="B29232" s="1" t="s">
        <v>41</v>
      </c>
      <c r="C29232" t="s">
        <v>27</v>
      </c>
      <c r="D29232" s="1" t="s">
        <v>11</v>
      </c>
      <c r="E29232" t="s">
        <v>12</v>
      </c>
      <c r="F29232" s="4" t="s">
        <v>29</v>
      </c>
      <c r="G29232" s="3">
        <v>10.96583</v>
      </c>
      <c r="H29232" s="8">
        <v>0.38882401450196735</v>
      </c>
      <c r="I29232" s="26" t="str">
        <f>INDEX('Data Tab2'!$C:$C,MATCH('Data Tab1'!A29232,'Data Tab2'!$A:$A,0))</f>
        <v>ORY1</v>
      </c>
    </row>
    <row r="29233" spans="1:9" hidden="1">
      <c r="A29233" s="56">
        <v>105713541</v>
      </c>
      <c r="B29233" s="1" t="s">
        <v>41</v>
      </c>
      <c r="C29233" t="s">
        <v>27</v>
      </c>
      <c r="D29233" s="1" t="s">
        <v>11</v>
      </c>
      <c r="E29233" t="s">
        <v>12</v>
      </c>
      <c r="F29233" s="4" t="s">
        <v>16</v>
      </c>
      <c r="G29233" s="3">
        <v>10.028606</v>
      </c>
      <c r="H29233" s="8">
        <v>0.89275723467275692</v>
      </c>
      <c r="I29233" s="26" t="str">
        <f>INDEX('Data Tab2'!$C:$C,MATCH('Data Tab1'!A29233,'Data Tab2'!$A:$A,0))</f>
        <v>ORY1</v>
      </c>
    </row>
    <row r="29234" spans="1:9">
      <c r="A29234" s="55">
        <v>105713542</v>
      </c>
      <c r="B29234" s="1" t="s">
        <v>41</v>
      </c>
      <c r="C29234" t="s">
        <v>31</v>
      </c>
      <c r="D29234" s="1" t="s">
        <v>11</v>
      </c>
      <c r="E29234" t="s">
        <v>12</v>
      </c>
      <c r="F29234" s="4" t="s">
        <v>13</v>
      </c>
      <c r="G29234" s="3">
        <v>9.1005540000000007</v>
      </c>
      <c r="H29234" s="8">
        <v>0.2736178445899502</v>
      </c>
      <c r="I29234" s="26" t="str">
        <f>INDEX('Data Tab2'!$C:$C,MATCH('Data Tab1'!A29234,'Data Tab2'!$A:$A,0))</f>
        <v>ORY4</v>
      </c>
    </row>
    <row r="29235" spans="1:9" hidden="1">
      <c r="A29235" s="55">
        <v>105713542</v>
      </c>
      <c r="B29235" s="1" t="s">
        <v>41</v>
      </c>
      <c r="C29235" t="s">
        <v>31</v>
      </c>
      <c r="D29235" s="1" t="s">
        <v>11</v>
      </c>
      <c r="E29235" t="s">
        <v>12</v>
      </c>
      <c r="F29235" s="4" t="s">
        <v>34</v>
      </c>
      <c r="G29235" s="3">
        <v>4.6155530000000002</v>
      </c>
      <c r="H29235" s="8">
        <v>0.62870225352289133</v>
      </c>
      <c r="I29235" s="26" t="str">
        <f>INDEX('Data Tab2'!$C:$C,MATCH('Data Tab1'!A29235,'Data Tab2'!$A:$A,0))</f>
        <v>ORY4</v>
      </c>
    </row>
    <row r="29236" spans="1:9" hidden="1">
      <c r="A29236" s="55">
        <v>105713542</v>
      </c>
      <c r="B29236" s="1" t="s">
        <v>41</v>
      </c>
      <c r="C29236" t="s">
        <v>31</v>
      </c>
      <c r="D29236" s="1" t="s">
        <v>11</v>
      </c>
      <c r="E29236" t="s">
        <v>12</v>
      </c>
      <c r="F29236" s="4" t="s">
        <v>15</v>
      </c>
      <c r="G29236" s="3">
        <v>4.9999979999999997</v>
      </c>
      <c r="H29236" s="8">
        <v>0.62830769795192398</v>
      </c>
      <c r="I29236" s="26" t="str">
        <f>INDEX('Data Tab2'!$C:$C,MATCH('Data Tab1'!A29236,'Data Tab2'!$A:$A,0))</f>
        <v>ORY4</v>
      </c>
    </row>
    <row r="29237" spans="1:9" hidden="1">
      <c r="A29237" s="55">
        <v>105713542</v>
      </c>
      <c r="B29237" s="1" t="s">
        <v>41</v>
      </c>
      <c r="C29237" t="s">
        <v>31</v>
      </c>
      <c r="D29237" s="1" t="s">
        <v>11</v>
      </c>
      <c r="E29237" t="s">
        <v>12</v>
      </c>
      <c r="F29237" s="4" t="s">
        <v>28</v>
      </c>
      <c r="G29237" s="3">
        <v>10.991664999999999</v>
      </c>
      <c r="H29237" s="8">
        <v>0.9588469528552539</v>
      </c>
      <c r="I29237" s="26" t="str">
        <f>INDEX('Data Tab2'!$C:$C,MATCH('Data Tab1'!A29237,'Data Tab2'!$A:$A,0))</f>
        <v>ORY4</v>
      </c>
    </row>
    <row r="29238" spans="1:9" hidden="1">
      <c r="A29238" s="55">
        <v>105713542</v>
      </c>
      <c r="B29238" s="1" t="s">
        <v>41</v>
      </c>
      <c r="C29238" t="s">
        <v>31</v>
      </c>
      <c r="D29238" s="1" t="s">
        <v>11</v>
      </c>
      <c r="E29238" t="s">
        <v>12</v>
      </c>
      <c r="F29238" s="4" t="s">
        <v>29</v>
      </c>
      <c r="G29238" s="3">
        <v>10.999998</v>
      </c>
      <c r="H29238" s="8">
        <v>0.36981020416401511</v>
      </c>
      <c r="I29238" s="26" t="str">
        <f>INDEX('Data Tab2'!$C:$C,MATCH('Data Tab1'!A29238,'Data Tab2'!$A:$A,0))</f>
        <v>ORY4</v>
      </c>
    </row>
    <row r="29239" spans="1:9" hidden="1">
      <c r="A29239" s="56">
        <v>105713542</v>
      </c>
      <c r="B29239" s="1" t="s">
        <v>41</v>
      </c>
      <c r="C29239" t="s">
        <v>31</v>
      </c>
      <c r="D29239" s="1" t="s">
        <v>11</v>
      </c>
      <c r="E29239" t="s">
        <v>12</v>
      </c>
      <c r="F29239" s="4" t="s">
        <v>16</v>
      </c>
      <c r="G29239" s="3">
        <v>10.630831000000001</v>
      </c>
      <c r="H29239" s="8">
        <v>0.38519176506132524</v>
      </c>
      <c r="I29239" s="26" t="str">
        <f>INDEX('Data Tab2'!$C:$C,MATCH('Data Tab1'!A29239,'Data Tab2'!$A:$A,0))</f>
        <v>ORY4</v>
      </c>
    </row>
    <row r="29240" spans="1:9">
      <c r="A29240" s="55">
        <v>105713547</v>
      </c>
      <c r="B29240" s="1" t="s">
        <v>41</v>
      </c>
      <c r="C29240" t="s">
        <v>31</v>
      </c>
      <c r="D29240" s="1" t="s">
        <v>11</v>
      </c>
      <c r="E29240" t="s">
        <v>12</v>
      </c>
      <c r="F29240" s="4" t="s">
        <v>13</v>
      </c>
      <c r="G29240" s="3">
        <v>5.9999979999999997</v>
      </c>
      <c r="H29240" s="8">
        <v>0.4535780262140503</v>
      </c>
      <c r="I29240" s="26" t="str">
        <f>INDEX('Data Tab2'!$C:$C,MATCH('Data Tab1'!A29240,'Data Tab2'!$A:$A,0))</f>
        <v>POZ1</v>
      </c>
    </row>
    <row r="29241" spans="1:9" hidden="1">
      <c r="A29241" s="55">
        <v>105713547</v>
      </c>
      <c r="B29241" s="1" t="s">
        <v>41</v>
      </c>
      <c r="C29241" t="s">
        <v>31</v>
      </c>
      <c r="D29241" s="1" t="s">
        <v>11</v>
      </c>
      <c r="E29241" t="s">
        <v>12</v>
      </c>
      <c r="F29241" s="4" t="s">
        <v>15</v>
      </c>
      <c r="G29241" s="3">
        <v>1.9966649999999999</v>
      </c>
      <c r="H29241" s="8">
        <v>0.54491241176009331</v>
      </c>
      <c r="I29241" s="26" t="str">
        <f>INDEX('Data Tab2'!$C:$C,MATCH('Data Tab1'!A29241,'Data Tab2'!$A:$A,0))</f>
        <v>POZ1</v>
      </c>
    </row>
    <row r="29242" spans="1:9" hidden="1">
      <c r="A29242" s="55">
        <v>105713547</v>
      </c>
      <c r="B29242" s="1" t="s">
        <v>41</v>
      </c>
      <c r="C29242" t="s">
        <v>31</v>
      </c>
      <c r="D29242" s="1" t="s">
        <v>11</v>
      </c>
      <c r="E29242" t="s">
        <v>12</v>
      </c>
      <c r="F29242" s="4" t="s">
        <v>29</v>
      </c>
      <c r="G29242" s="3">
        <v>4.7052759999999996</v>
      </c>
      <c r="H29242" s="8">
        <v>0.52782469706655999</v>
      </c>
      <c r="I29242" s="26" t="str">
        <f>INDEX('Data Tab2'!$C:$C,MATCH('Data Tab1'!A29242,'Data Tab2'!$A:$A,0))</f>
        <v>POZ1</v>
      </c>
    </row>
    <row r="29243" spans="1:9" hidden="1">
      <c r="A29243" s="56">
        <v>105713547</v>
      </c>
      <c r="B29243" s="1" t="s">
        <v>41</v>
      </c>
      <c r="C29243" t="s">
        <v>31</v>
      </c>
      <c r="D29243" s="1" t="s">
        <v>11</v>
      </c>
      <c r="E29243" t="s">
        <v>12</v>
      </c>
      <c r="F29243" s="4" t="s">
        <v>16</v>
      </c>
      <c r="G29243" s="3">
        <v>10.279999</v>
      </c>
      <c r="H29243" s="8">
        <v>0.68968841519967983</v>
      </c>
      <c r="I29243" s="26" t="str">
        <f>INDEX('Data Tab2'!$C:$C,MATCH('Data Tab1'!A29243,'Data Tab2'!$A:$A,0))</f>
        <v>POZ1</v>
      </c>
    </row>
    <row r="29244" spans="1:9">
      <c r="A29244" s="55">
        <v>105713549</v>
      </c>
      <c r="B29244" s="1" t="s">
        <v>41</v>
      </c>
      <c r="C29244" t="s">
        <v>31</v>
      </c>
      <c r="D29244" s="1" t="s">
        <v>11</v>
      </c>
      <c r="E29244" t="s">
        <v>12</v>
      </c>
      <c r="F29244" s="4" t="s">
        <v>13</v>
      </c>
      <c r="G29244" s="3">
        <v>5.9902759999999997</v>
      </c>
      <c r="H29244" s="8">
        <v>0.1562954911899529</v>
      </c>
      <c r="I29244" s="26" t="str">
        <f>INDEX('Data Tab2'!$C:$C,MATCH('Data Tab1'!A29244,'Data Tab2'!$A:$A,0))</f>
        <v>PRG2</v>
      </c>
    </row>
    <row r="29245" spans="1:9" hidden="1">
      <c r="A29245" s="55">
        <v>105713549</v>
      </c>
      <c r="B29245" s="1" t="s">
        <v>41</v>
      </c>
      <c r="C29245" t="s">
        <v>31</v>
      </c>
      <c r="D29245" s="1" t="s">
        <v>11</v>
      </c>
      <c r="E29245" t="s">
        <v>12</v>
      </c>
      <c r="F29245" s="4" t="s">
        <v>29</v>
      </c>
      <c r="G29245" s="3">
        <v>4.9999979999999997</v>
      </c>
      <c r="H29245" s="8">
        <v>0.23766727755268224</v>
      </c>
      <c r="I29245" s="26" t="str">
        <f>INDEX('Data Tab2'!$C:$C,MATCH('Data Tab1'!A29245,'Data Tab2'!$A:$A,0))</f>
        <v>PRG2</v>
      </c>
    </row>
    <row r="29246" spans="1:9" hidden="1">
      <c r="A29246" s="56">
        <v>105713549</v>
      </c>
      <c r="B29246" s="1" t="s">
        <v>41</v>
      </c>
      <c r="C29246" t="s">
        <v>31</v>
      </c>
      <c r="D29246" s="1" t="s">
        <v>11</v>
      </c>
      <c r="E29246" t="s">
        <v>12</v>
      </c>
      <c r="F29246" s="4" t="s">
        <v>16</v>
      </c>
      <c r="G29246" s="3">
        <v>10.390549999999999</v>
      </c>
      <c r="H29246" s="8">
        <v>0.76035212708588162</v>
      </c>
      <c r="I29246" s="26" t="str">
        <f>INDEX('Data Tab2'!$C:$C,MATCH('Data Tab1'!A29246,'Data Tab2'!$A:$A,0))</f>
        <v>PRG2</v>
      </c>
    </row>
    <row r="29247" spans="1:9">
      <c r="A29247" s="55">
        <v>105713554</v>
      </c>
      <c r="B29247" s="1" t="s">
        <v>41</v>
      </c>
      <c r="C29247" t="s">
        <v>32</v>
      </c>
      <c r="D29247" s="1" t="s">
        <v>11</v>
      </c>
      <c r="E29247" t="s">
        <v>12</v>
      </c>
      <c r="F29247" s="4" t="s">
        <v>14</v>
      </c>
      <c r="G29247" s="3">
        <v>4.9999929999999999</v>
      </c>
      <c r="H29247" s="8">
        <v>0.45848769438490411</v>
      </c>
      <c r="I29247" s="26" t="str">
        <f>INDEX('Data Tab2'!$C:$C,MATCH('Data Tab1'!A29247,'Data Tab2'!$A:$A,0))</f>
        <v>STR1</v>
      </c>
    </row>
    <row r="29248" spans="1:9" hidden="1">
      <c r="A29248" s="55">
        <v>105713554</v>
      </c>
      <c r="B29248" s="1" t="s">
        <v>41</v>
      </c>
      <c r="C29248" t="s">
        <v>32</v>
      </c>
      <c r="D29248" s="1" t="s">
        <v>11</v>
      </c>
      <c r="E29248" t="s">
        <v>12</v>
      </c>
      <c r="F29248" s="4" t="s">
        <v>15</v>
      </c>
      <c r="G29248" s="3">
        <v>10.99999</v>
      </c>
      <c r="H29248" s="8">
        <v>0.7352888661958763</v>
      </c>
      <c r="I29248" s="26" t="str">
        <f>INDEX('Data Tab2'!$C:$C,MATCH('Data Tab1'!A29248,'Data Tab2'!$A:$A,0))</f>
        <v>STR1</v>
      </c>
    </row>
    <row r="29249" spans="1:9" hidden="1">
      <c r="A29249" s="55">
        <v>105713554</v>
      </c>
      <c r="B29249" s="1" t="s">
        <v>41</v>
      </c>
      <c r="C29249" t="s">
        <v>32</v>
      </c>
      <c r="D29249" s="1" t="s">
        <v>11</v>
      </c>
      <c r="E29249" t="s">
        <v>12</v>
      </c>
      <c r="F29249" s="4" t="s">
        <v>28</v>
      </c>
      <c r="G29249" s="3">
        <v>10.024713999999999</v>
      </c>
      <c r="H29249" s="8">
        <v>0.93424163956663608</v>
      </c>
      <c r="I29249" s="26" t="str">
        <f>INDEX('Data Tab2'!$C:$C,MATCH('Data Tab1'!A29249,'Data Tab2'!$A:$A,0))</f>
        <v>STR1</v>
      </c>
    </row>
    <row r="29250" spans="1:9" hidden="1">
      <c r="A29250" s="55">
        <v>105713554</v>
      </c>
      <c r="B29250" s="1" t="s">
        <v>41</v>
      </c>
      <c r="C29250" t="s">
        <v>32</v>
      </c>
      <c r="D29250" s="1" t="s">
        <v>11</v>
      </c>
      <c r="E29250" t="s">
        <v>12</v>
      </c>
      <c r="F29250" s="4" t="s">
        <v>29</v>
      </c>
      <c r="G29250" s="3">
        <v>10.77277</v>
      </c>
      <c r="H29250" s="8">
        <v>0.75101500481790862</v>
      </c>
      <c r="I29250" s="26" t="str">
        <f>INDEX('Data Tab2'!$C:$C,MATCH('Data Tab1'!A29250,'Data Tab2'!$A:$A,0))</f>
        <v>STR1</v>
      </c>
    </row>
    <row r="29251" spans="1:9" hidden="1">
      <c r="A29251" s="56">
        <v>105713554</v>
      </c>
      <c r="B29251" s="1" t="s">
        <v>41</v>
      </c>
      <c r="C29251" t="s">
        <v>32</v>
      </c>
      <c r="D29251" s="1" t="s">
        <v>11</v>
      </c>
      <c r="E29251" t="s">
        <v>12</v>
      </c>
      <c r="F29251" s="4" t="s">
        <v>16</v>
      </c>
      <c r="G29251" s="3">
        <v>10.999995</v>
      </c>
      <c r="H29251" s="8">
        <v>0.91012569189787706</v>
      </c>
      <c r="I29251" s="26" t="str">
        <f>INDEX('Data Tab2'!$C:$C,MATCH('Data Tab1'!A29251,'Data Tab2'!$A:$A,0))</f>
        <v>STR1</v>
      </c>
    </row>
    <row r="29252" spans="1:9">
      <c r="A29252" s="55">
        <v>105713556</v>
      </c>
      <c r="B29252" s="1" t="s">
        <v>41</v>
      </c>
      <c r="C29252" t="s">
        <v>27</v>
      </c>
      <c r="D29252" s="1" t="s">
        <v>11</v>
      </c>
      <c r="E29252" t="s">
        <v>12</v>
      </c>
      <c r="F29252" s="4" t="s">
        <v>13</v>
      </c>
      <c r="G29252" s="3">
        <v>6.2394400000000001</v>
      </c>
      <c r="H29252" s="8">
        <v>0.18063473022078358</v>
      </c>
      <c r="I29252" s="26" t="str">
        <f>INDEX('Data Tab2'!$C:$C,MATCH('Data Tab1'!A29252,'Data Tab2'!$A:$A,0))</f>
        <v>SZZ1</v>
      </c>
    </row>
    <row r="29253" spans="1:9" hidden="1">
      <c r="A29253" s="55">
        <v>105713556</v>
      </c>
      <c r="B29253" s="1" t="s">
        <v>41</v>
      </c>
      <c r="C29253" t="s">
        <v>27</v>
      </c>
      <c r="D29253" s="1" t="s">
        <v>11</v>
      </c>
      <c r="E29253" t="s">
        <v>12</v>
      </c>
      <c r="F29253" s="4" t="s">
        <v>14</v>
      </c>
      <c r="G29253" s="3">
        <v>4.7341620000000004</v>
      </c>
      <c r="H29253" s="8">
        <v>0.95006800743041153</v>
      </c>
      <c r="I29253" s="26" t="str">
        <f>INDEX('Data Tab2'!$C:$C,MATCH('Data Tab1'!A29253,'Data Tab2'!$A:$A,0))</f>
        <v>SZZ1</v>
      </c>
    </row>
    <row r="29254" spans="1:9" hidden="1">
      <c r="A29254" s="55">
        <v>105713556</v>
      </c>
      <c r="B29254" s="1" t="s">
        <v>41</v>
      </c>
      <c r="C29254" t="s">
        <v>27</v>
      </c>
      <c r="D29254" s="1" t="s">
        <v>11</v>
      </c>
      <c r="E29254" t="s">
        <v>12</v>
      </c>
      <c r="F29254" s="4" t="s">
        <v>15</v>
      </c>
      <c r="G29254" s="3">
        <v>11.068885</v>
      </c>
      <c r="H29254" s="8">
        <v>0.58106636603458062</v>
      </c>
      <c r="I29254" s="26" t="str">
        <f>INDEX('Data Tab2'!$C:$C,MATCH('Data Tab1'!A29254,'Data Tab2'!$A:$A,0))</f>
        <v>SZZ1</v>
      </c>
    </row>
    <row r="29255" spans="1:9" hidden="1">
      <c r="A29255" s="55">
        <v>105713556</v>
      </c>
      <c r="B29255" s="1" t="s">
        <v>41</v>
      </c>
      <c r="C29255" t="s">
        <v>27</v>
      </c>
      <c r="D29255" s="1" t="s">
        <v>11</v>
      </c>
      <c r="E29255" t="s">
        <v>12</v>
      </c>
      <c r="F29255" s="4" t="s">
        <v>28</v>
      </c>
      <c r="G29255" s="3">
        <v>10.971385</v>
      </c>
      <c r="H29255" s="8">
        <v>0.4872657308821865</v>
      </c>
      <c r="I29255" s="26" t="str">
        <f>INDEX('Data Tab2'!$C:$C,MATCH('Data Tab1'!A29255,'Data Tab2'!$A:$A,0))</f>
        <v>SZZ1</v>
      </c>
    </row>
    <row r="29256" spans="1:9" hidden="1">
      <c r="A29256" s="55">
        <v>105713556</v>
      </c>
      <c r="B29256" s="1" t="s">
        <v>41</v>
      </c>
      <c r="C29256" t="s">
        <v>27</v>
      </c>
      <c r="D29256" s="1" t="s">
        <v>11</v>
      </c>
      <c r="E29256" t="s">
        <v>12</v>
      </c>
      <c r="F29256" s="4" t="s">
        <v>29</v>
      </c>
      <c r="G29256" s="3">
        <v>10.974717999999999</v>
      </c>
      <c r="H29256" s="8">
        <v>0.78254136808223496</v>
      </c>
      <c r="I29256" s="26" t="str">
        <f>INDEX('Data Tab2'!$C:$C,MATCH('Data Tab1'!A29256,'Data Tab2'!$A:$A,0))</f>
        <v>SZZ1</v>
      </c>
    </row>
    <row r="29257" spans="1:9" hidden="1">
      <c r="A29257" s="56">
        <v>105713556</v>
      </c>
      <c r="B29257" s="1" t="s">
        <v>41</v>
      </c>
      <c r="C29257" t="s">
        <v>27</v>
      </c>
      <c r="D29257" s="1" t="s">
        <v>11</v>
      </c>
      <c r="E29257" t="s">
        <v>12</v>
      </c>
      <c r="F29257" s="4" t="s">
        <v>16</v>
      </c>
      <c r="G29257" s="3">
        <v>10.58583</v>
      </c>
      <c r="H29257" s="8">
        <v>5.355874591028309E-2</v>
      </c>
      <c r="I29257" s="26" t="str">
        <f>INDEX('Data Tab2'!$C:$C,MATCH('Data Tab1'!A29257,'Data Tab2'!$A:$A,0))</f>
        <v>SZZ1</v>
      </c>
    </row>
    <row r="29258" spans="1:9">
      <c r="A29258" s="55">
        <v>105713559</v>
      </c>
      <c r="B29258" s="1" t="s">
        <v>41</v>
      </c>
      <c r="C29258" t="s">
        <v>31</v>
      </c>
      <c r="D29258" s="1" t="s">
        <v>11</v>
      </c>
      <c r="E29258" t="s">
        <v>12</v>
      </c>
      <c r="F29258" s="4" t="s">
        <v>13</v>
      </c>
      <c r="G29258" s="3">
        <v>10.78055</v>
      </c>
      <c r="H29258" s="8">
        <v>0.33842480771100092</v>
      </c>
      <c r="I29258" s="26" t="str">
        <f>INDEX('Data Tab2'!$C:$C,MATCH('Data Tab1'!A29258,'Data Tab2'!$A:$A,0))</f>
        <v>TRN1</v>
      </c>
    </row>
    <row r="29259" spans="1:9" hidden="1">
      <c r="A29259" s="55">
        <v>105713559</v>
      </c>
      <c r="B29259" s="1" t="s">
        <v>41</v>
      </c>
      <c r="C29259" t="s">
        <v>31</v>
      </c>
      <c r="D29259" s="1" t="s">
        <v>11</v>
      </c>
      <c r="E29259" t="s">
        <v>12</v>
      </c>
      <c r="F29259" s="4" t="s">
        <v>34</v>
      </c>
      <c r="G29259" s="3">
        <v>5.9999989999999999</v>
      </c>
      <c r="H29259" s="8">
        <v>0.34235680040370819</v>
      </c>
      <c r="I29259" s="26" t="str">
        <f>INDEX('Data Tab2'!$C:$C,MATCH('Data Tab1'!A29259,'Data Tab2'!$A:$A,0))</f>
        <v>TRN1</v>
      </c>
    </row>
    <row r="29260" spans="1:9" hidden="1">
      <c r="A29260" s="55">
        <v>105713559</v>
      </c>
      <c r="B29260" s="1" t="s">
        <v>41</v>
      </c>
      <c r="C29260" t="s">
        <v>31</v>
      </c>
      <c r="D29260" s="1" t="s">
        <v>11</v>
      </c>
      <c r="E29260" t="s">
        <v>12</v>
      </c>
      <c r="F29260" s="4" t="s">
        <v>15</v>
      </c>
      <c r="G29260" s="3">
        <v>3.876109</v>
      </c>
      <c r="H29260" s="8">
        <v>0.14115955438554739</v>
      </c>
      <c r="I29260" s="26" t="str">
        <f>INDEX('Data Tab2'!$C:$C,MATCH('Data Tab1'!A29260,'Data Tab2'!$A:$A,0))</f>
        <v>TRN1</v>
      </c>
    </row>
    <row r="29261" spans="1:9" hidden="1">
      <c r="A29261" s="55">
        <v>105713559</v>
      </c>
      <c r="B29261" s="1" t="s">
        <v>41</v>
      </c>
      <c r="C29261" t="s">
        <v>31</v>
      </c>
      <c r="D29261" s="1" t="s">
        <v>11</v>
      </c>
      <c r="E29261" t="s">
        <v>12</v>
      </c>
      <c r="F29261" s="4" t="s">
        <v>28</v>
      </c>
      <c r="G29261" s="3">
        <v>9.5130529999999993</v>
      </c>
      <c r="H29261" s="8">
        <v>0.88448413371345813</v>
      </c>
      <c r="I29261" s="26" t="str">
        <f>INDEX('Data Tab2'!$C:$C,MATCH('Data Tab1'!A29261,'Data Tab2'!$A:$A,0))</f>
        <v>TRN1</v>
      </c>
    </row>
    <row r="29262" spans="1:9" hidden="1">
      <c r="A29262" s="56">
        <v>105713559</v>
      </c>
      <c r="B29262" s="1" t="s">
        <v>41</v>
      </c>
      <c r="C29262" t="s">
        <v>31</v>
      </c>
      <c r="D29262" s="1" t="s">
        <v>11</v>
      </c>
      <c r="E29262" t="s">
        <v>12</v>
      </c>
      <c r="F29262" s="4" t="s">
        <v>29</v>
      </c>
      <c r="G29262" s="3">
        <v>5.9999969999999996</v>
      </c>
      <c r="H29262" s="8">
        <v>2.2076759732516327E-2</v>
      </c>
      <c r="I29262" s="26" t="str">
        <f>INDEX('Data Tab2'!$C:$C,MATCH('Data Tab1'!A29262,'Data Tab2'!$A:$A,0))</f>
        <v>TRN1</v>
      </c>
    </row>
    <row r="29263" spans="1:9">
      <c r="A29263" s="56">
        <v>105713566</v>
      </c>
      <c r="B29263" s="1" t="s">
        <v>41</v>
      </c>
      <c r="C29263" t="s">
        <v>27</v>
      </c>
      <c r="D29263" s="1" t="s">
        <v>11</v>
      </c>
      <c r="E29263" t="s">
        <v>12</v>
      </c>
      <c r="F29263" s="4" t="s">
        <v>29</v>
      </c>
      <c r="G29263" s="3">
        <v>0</v>
      </c>
      <c r="H29263" s="8">
        <v>0.60685910917397468</v>
      </c>
      <c r="I29263" s="26" t="str">
        <f>INDEX('Data Tab2'!$C:$C,MATCH('Data Tab1'!A29263,'Data Tab2'!$A:$A,0))</f>
        <v>WRO1</v>
      </c>
    </row>
    <row r="29264" spans="1:9">
      <c r="A29264" s="55">
        <v>105713586</v>
      </c>
      <c r="B29264" s="1" t="s">
        <v>9</v>
      </c>
      <c r="C29264" t="s">
        <v>31</v>
      </c>
      <c r="D29264" s="1" t="s">
        <v>17</v>
      </c>
      <c r="E29264" t="s">
        <v>18</v>
      </c>
      <c r="F29264" s="4" t="s">
        <v>35</v>
      </c>
      <c r="G29264" s="3">
        <v>4.6427769999999997</v>
      </c>
      <c r="H29264" s="8">
        <v>0.84476555762820094</v>
      </c>
      <c r="I29264" s="26" t="str">
        <f>INDEX('Data Tab2'!$C:$C,MATCH('Data Tab1'!A29264,'Data Tab2'!$A:$A,0))</f>
        <v>WRO2</v>
      </c>
    </row>
    <row r="29265" spans="1:9" hidden="1">
      <c r="A29265" s="55">
        <v>105713586</v>
      </c>
      <c r="B29265" s="1" t="s">
        <v>9</v>
      </c>
      <c r="C29265" t="s">
        <v>31</v>
      </c>
      <c r="D29265" s="1" t="s">
        <v>17</v>
      </c>
      <c r="E29265" t="s">
        <v>18</v>
      </c>
      <c r="F29265" s="4" t="s">
        <v>36</v>
      </c>
      <c r="G29265" s="3">
        <v>2.6324969999999999</v>
      </c>
      <c r="H29265" s="8">
        <v>0.95187958984701704</v>
      </c>
      <c r="I29265" s="26" t="str">
        <f>INDEX('Data Tab2'!$C:$C,MATCH('Data Tab1'!A29265,'Data Tab2'!$A:$A,0))</f>
        <v>WRO2</v>
      </c>
    </row>
    <row r="29266" spans="1:9" hidden="1">
      <c r="A29266" s="55">
        <v>105713586</v>
      </c>
      <c r="B29266" s="1" t="s">
        <v>9</v>
      </c>
      <c r="C29266" t="s">
        <v>31</v>
      </c>
      <c r="D29266" s="1" t="s">
        <v>17</v>
      </c>
      <c r="E29266" t="s">
        <v>23</v>
      </c>
      <c r="F29266" s="4" t="s">
        <v>24</v>
      </c>
      <c r="G29266" s="3">
        <v>6.5530530000000002</v>
      </c>
      <c r="H29266" s="8">
        <v>0.73941720422451573</v>
      </c>
      <c r="I29266" s="26" t="str">
        <f>INDEX('Data Tab2'!$C:$C,MATCH('Data Tab1'!A29266,'Data Tab2'!$A:$A,0))</f>
        <v>WRO2</v>
      </c>
    </row>
    <row r="29267" spans="1:9" hidden="1">
      <c r="A29267" s="55">
        <v>105713586</v>
      </c>
      <c r="B29267" s="1" t="s">
        <v>9</v>
      </c>
      <c r="C29267" t="s">
        <v>31</v>
      </c>
      <c r="D29267" s="1" t="s">
        <v>17</v>
      </c>
      <c r="E29267" t="s">
        <v>23</v>
      </c>
      <c r="F29267" s="4" t="s">
        <v>25</v>
      </c>
      <c r="G29267" s="3">
        <v>0</v>
      </c>
      <c r="H29267" s="8">
        <v>0.76818308959887716</v>
      </c>
      <c r="I29267" s="26" t="str">
        <f>INDEX('Data Tab2'!$C:$C,MATCH('Data Tab1'!A29267,'Data Tab2'!$A:$A,0))</f>
        <v>WRO2</v>
      </c>
    </row>
    <row r="29268" spans="1:9" hidden="1">
      <c r="A29268" s="55">
        <v>105713586</v>
      </c>
      <c r="B29268" s="1" t="s">
        <v>9</v>
      </c>
      <c r="C29268" t="s">
        <v>27</v>
      </c>
      <c r="D29268" s="1" t="s">
        <v>17</v>
      </c>
      <c r="E29268" t="s">
        <v>18</v>
      </c>
      <c r="F29268" s="4" t="s">
        <v>35</v>
      </c>
      <c r="G29268" s="3">
        <v>5.3533289999999996</v>
      </c>
      <c r="H29268" s="8">
        <v>0.11296882308761313</v>
      </c>
      <c r="I29268" s="26" t="str">
        <f>INDEX('Data Tab2'!$C:$C,MATCH('Data Tab1'!A29268,'Data Tab2'!$A:$A,0))</f>
        <v>WRO2</v>
      </c>
    </row>
    <row r="29269" spans="1:9" hidden="1">
      <c r="A29269" s="55">
        <v>105713586</v>
      </c>
      <c r="B29269" s="1" t="s">
        <v>9</v>
      </c>
      <c r="C29269" t="s">
        <v>27</v>
      </c>
      <c r="D29269" s="1" t="s">
        <v>17</v>
      </c>
      <c r="E29269" t="s">
        <v>18</v>
      </c>
      <c r="F29269" s="4" t="s">
        <v>36</v>
      </c>
      <c r="G29269" s="3">
        <v>7.3627739999999999</v>
      </c>
      <c r="H29269" s="8">
        <v>0.58043151923505043</v>
      </c>
      <c r="I29269" s="26" t="str">
        <f>INDEX('Data Tab2'!$C:$C,MATCH('Data Tab1'!A29269,'Data Tab2'!$A:$A,0))</f>
        <v>WRO2</v>
      </c>
    </row>
    <row r="29270" spans="1:9" hidden="1">
      <c r="A29270" s="55">
        <v>105713586</v>
      </c>
      <c r="B29270" s="1" t="s">
        <v>9</v>
      </c>
      <c r="C29270" t="s">
        <v>27</v>
      </c>
      <c r="D29270" s="1" t="s">
        <v>17</v>
      </c>
      <c r="E29270" t="s">
        <v>18</v>
      </c>
      <c r="F29270" s="4" t="s">
        <v>20</v>
      </c>
      <c r="G29270" s="3">
        <v>9.9877730000000007</v>
      </c>
      <c r="H29270" s="8">
        <v>4.1358877152901763E-2</v>
      </c>
      <c r="I29270" s="26" t="str">
        <f>INDEX('Data Tab2'!$C:$C,MATCH('Data Tab1'!A29270,'Data Tab2'!$A:$A,0))</f>
        <v>WRO2</v>
      </c>
    </row>
    <row r="29271" spans="1:9" hidden="1">
      <c r="A29271" s="55">
        <v>105713586</v>
      </c>
      <c r="B29271" s="1" t="s">
        <v>9</v>
      </c>
      <c r="C29271" t="s">
        <v>27</v>
      </c>
      <c r="D29271" s="1" t="s">
        <v>17</v>
      </c>
      <c r="E29271" t="s">
        <v>18</v>
      </c>
      <c r="F29271" s="4" t="s">
        <v>21</v>
      </c>
      <c r="G29271" s="3">
        <v>9.9902739999999994</v>
      </c>
      <c r="H29271" s="8">
        <v>0.76927546393355528</v>
      </c>
      <c r="I29271" s="26" t="str">
        <f>INDEX('Data Tab2'!$C:$C,MATCH('Data Tab1'!A29271,'Data Tab2'!$A:$A,0))</f>
        <v>WRO2</v>
      </c>
    </row>
    <row r="29272" spans="1:9" hidden="1">
      <c r="A29272" s="55">
        <v>105713586</v>
      </c>
      <c r="B29272" s="1" t="s">
        <v>9</v>
      </c>
      <c r="C29272" t="s">
        <v>27</v>
      </c>
      <c r="D29272" s="1" t="s">
        <v>17</v>
      </c>
      <c r="E29272" t="s">
        <v>18</v>
      </c>
      <c r="F29272" s="4" t="s">
        <v>22</v>
      </c>
      <c r="G29272" s="3">
        <v>7.6786070000000004</v>
      </c>
      <c r="H29272" s="8">
        <v>0.32558072398973115</v>
      </c>
      <c r="I29272" s="26" t="str">
        <f>INDEX('Data Tab2'!$C:$C,MATCH('Data Tab1'!A29272,'Data Tab2'!$A:$A,0))</f>
        <v>WRO2</v>
      </c>
    </row>
    <row r="29273" spans="1:9" hidden="1">
      <c r="A29273" s="55">
        <v>105713586</v>
      </c>
      <c r="B29273" s="1" t="s">
        <v>9</v>
      </c>
      <c r="C29273" t="s">
        <v>27</v>
      </c>
      <c r="D29273" s="1" t="s">
        <v>17</v>
      </c>
      <c r="E29273" t="s">
        <v>23</v>
      </c>
      <c r="F29273" s="4" t="s">
        <v>24</v>
      </c>
      <c r="G29273" s="3">
        <v>3.4438849999999999</v>
      </c>
      <c r="H29273" s="8">
        <v>0.46703511330995262</v>
      </c>
      <c r="I29273" s="26" t="str">
        <f>INDEX('Data Tab2'!$C:$C,MATCH('Data Tab1'!A29273,'Data Tab2'!$A:$A,0))</f>
        <v>WRO2</v>
      </c>
    </row>
    <row r="29274" spans="1:9" hidden="1">
      <c r="A29274" s="56">
        <v>105713586</v>
      </c>
      <c r="B29274" s="1" t="s">
        <v>9</v>
      </c>
      <c r="C29274" t="s">
        <v>27</v>
      </c>
      <c r="D29274" s="1" t="s">
        <v>17</v>
      </c>
      <c r="E29274" t="s">
        <v>23</v>
      </c>
      <c r="F29274" s="4" t="s">
        <v>25</v>
      </c>
      <c r="G29274" s="3">
        <v>0</v>
      </c>
      <c r="H29274" s="8">
        <v>0.80859727657651614</v>
      </c>
      <c r="I29274" s="26" t="str">
        <f>INDEX('Data Tab2'!$C:$C,MATCH('Data Tab1'!A29274,'Data Tab2'!$A:$A,0))</f>
        <v>WRO2</v>
      </c>
    </row>
    <row r="29275" spans="1:9">
      <c r="A29275" s="55">
        <v>105715383</v>
      </c>
      <c r="B29275" s="1" t="s">
        <v>41</v>
      </c>
      <c r="C29275" t="s">
        <v>31</v>
      </c>
      <c r="D29275" s="1" t="s">
        <v>11</v>
      </c>
      <c r="E29275" t="s">
        <v>12</v>
      </c>
      <c r="F29275" s="4" t="s">
        <v>34</v>
      </c>
      <c r="G29275" s="3">
        <v>10.999997</v>
      </c>
      <c r="H29275" s="8">
        <v>0.97549746611772181</v>
      </c>
      <c r="I29275" s="26" t="str">
        <f>INDEX('Data Tab2'!$C:$C,MATCH('Data Tab1'!A29275,'Data Tab2'!$A:$A,0))</f>
        <v>WRO5</v>
      </c>
    </row>
    <row r="29276" spans="1:9" hidden="1">
      <c r="A29276" s="55">
        <v>105715383</v>
      </c>
      <c r="B29276" s="1" t="s">
        <v>41</v>
      </c>
      <c r="C29276" t="s">
        <v>31</v>
      </c>
      <c r="D29276" s="1" t="s">
        <v>11</v>
      </c>
      <c r="E29276" t="s">
        <v>12</v>
      </c>
      <c r="F29276" s="4" t="s">
        <v>14</v>
      </c>
      <c r="G29276" s="3">
        <v>9.0491639999999993</v>
      </c>
      <c r="H29276" s="8">
        <v>0.85099658024792113</v>
      </c>
      <c r="I29276" s="26" t="str">
        <f>INDEX('Data Tab2'!$C:$C,MATCH('Data Tab1'!A29276,'Data Tab2'!$A:$A,0))</f>
        <v>WRO5</v>
      </c>
    </row>
    <row r="29277" spans="1:9" hidden="1">
      <c r="A29277" s="55">
        <v>105715383</v>
      </c>
      <c r="B29277" s="1" t="s">
        <v>41</v>
      </c>
      <c r="C29277" t="s">
        <v>31</v>
      </c>
      <c r="D29277" s="1" t="s">
        <v>11</v>
      </c>
      <c r="E29277" t="s">
        <v>12</v>
      </c>
      <c r="F29277" s="4" t="s">
        <v>15</v>
      </c>
      <c r="G29277" s="3">
        <v>10.999999000000001</v>
      </c>
      <c r="H29277" s="8">
        <v>9.2296023997767929E-2</v>
      </c>
      <c r="I29277" s="26" t="str">
        <f>INDEX('Data Tab2'!$C:$C,MATCH('Data Tab1'!A29277,'Data Tab2'!$A:$A,0))</f>
        <v>WRO5</v>
      </c>
    </row>
    <row r="29278" spans="1:9" hidden="1">
      <c r="A29278" s="55">
        <v>105715383</v>
      </c>
      <c r="B29278" s="1" t="s">
        <v>41</v>
      </c>
      <c r="C29278" t="s">
        <v>31</v>
      </c>
      <c r="D29278" s="1" t="s">
        <v>11</v>
      </c>
      <c r="E29278" t="s">
        <v>12</v>
      </c>
      <c r="F29278" s="4" t="s">
        <v>28</v>
      </c>
      <c r="G29278" s="3">
        <v>10.999997</v>
      </c>
      <c r="H29278" s="8">
        <v>0.25813447351878616</v>
      </c>
      <c r="I29278" s="26" t="str">
        <f>INDEX('Data Tab2'!$C:$C,MATCH('Data Tab1'!A29278,'Data Tab2'!$A:$A,0))</f>
        <v>WRO5</v>
      </c>
    </row>
    <row r="29279" spans="1:9" hidden="1">
      <c r="A29279" s="56">
        <v>105715383</v>
      </c>
      <c r="B29279" s="1" t="s">
        <v>41</v>
      </c>
      <c r="C29279" t="s">
        <v>31</v>
      </c>
      <c r="D29279" s="1" t="s">
        <v>11</v>
      </c>
      <c r="E29279" t="s">
        <v>12</v>
      </c>
      <c r="F29279" s="4" t="s">
        <v>29</v>
      </c>
      <c r="G29279" s="3">
        <v>9.4124979999999994</v>
      </c>
      <c r="H29279" s="8">
        <v>5.6289615766705214E-2</v>
      </c>
      <c r="I29279" s="26" t="str">
        <f>INDEX('Data Tab2'!$C:$C,MATCH('Data Tab1'!A29279,'Data Tab2'!$A:$A,0))</f>
        <v>WRO5</v>
      </c>
    </row>
    <row r="29280" spans="1:9">
      <c r="A29280" s="55">
        <v>105715415</v>
      </c>
      <c r="B29280" s="1" t="s">
        <v>41</v>
      </c>
      <c r="C29280" t="s">
        <v>31</v>
      </c>
      <c r="D29280" s="1" t="s">
        <v>11</v>
      </c>
      <c r="E29280" t="s">
        <v>12</v>
      </c>
      <c r="F29280" s="4" t="s">
        <v>13</v>
      </c>
      <c r="G29280" s="3">
        <v>5.9999989999999999</v>
      </c>
      <c r="H29280" s="8">
        <v>0.97358234840729641</v>
      </c>
      <c r="I29280" s="26" t="str">
        <f>INDEX('Data Tab2'!$C:$C,MATCH('Data Tab1'!A29280,'Data Tab2'!$A:$A,0))</f>
        <v>EDI2</v>
      </c>
    </row>
    <row r="29281" spans="1:9" hidden="1">
      <c r="A29281" s="55">
        <v>105715415</v>
      </c>
      <c r="B29281" s="1" t="s">
        <v>41</v>
      </c>
      <c r="C29281" t="s">
        <v>31</v>
      </c>
      <c r="D29281" s="1" t="s">
        <v>11</v>
      </c>
      <c r="E29281" t="s">
        <v>12</v>
      </c>
      <c r="F29281" s="4" t="s">
        <v>14</v>
      </c>
      <c r="G29281" s="3">
        <v>4.7383319999999998</v>
      </c>
      <c r="H29281" s="8">
        <v>0.49507401059719192</v>
      </c>
      <c r="I29281" s="26" t="str">
        <f>INDEX('Data Tab2'!$C:$C,MATCH('Data Tab1'!A29281,'Data Tab2'!$A:$A,0))</f>
        <v>EDI2</v>
      </c>
    </row>
    <row r="29282" spans="1:9" hidden="1">
      <c r="A29282" s="55">
        <v>105715415</v>
      </c>
      <c r="B29282" s="1" t="s">
        <v>41</v>
      </c>
      <c r="C29282" t="s">
        <v>31</v>
      </c>
      <c r="D29282" s="1" t="s">
        <v>11</v>
      </c>
      <c r="E29282" t="s">
        <v>12</v>
      </c>
      <c r="F29282" s="4" t="s">
        <v>15</v>
      </c>
      <c r="G29282" s="3">
        <v>9.8736090000000001</v>
      </c>
      <c r="H29282" s="8">
        <v>0.51236211816449473</v>
      </c>
      <c r="I29282" s="26" t="str">
        <f>INDEX('Data Tab2'!$C:$C,MATCH('Data Tab1'!A29282,'Data Tab2'!$A:$A,0))</f>
        <v>EDI2</v>
      </c>
    </row>
    <row r="29283" spans="1:9" hidden="1">
      <c r="A29283" s="55">
        <v>105715415</v>
      </c>
      <c r="B29283" s="1" t="s">
        <v>41</v>
      </c>
      <c r="C29283" t="s">
        <v>31</v>
      </c>
      <c r="D29283" s="1" t="s">
        <v>11</v>
      </c>
      <c r="E29283" t="s">
        <v>12</v>
      </c>
      <c r="F29283" s="4" t="s">
        <v>28</v>
      </c>
      <c r="G29283" s="3">
        <v>10.999998</v>
      </c>
      <c r="H29283" s="8">
        <v>0.91227411611188181</v>
      </c>
      <c r="I29283" s="26" t="str">
        <f>INDEX('Data Tab2'!$C:$C,MATCH('Data Tab1'!A29283,'Data Tab2'!$A:$A,0))</f>
        <v>EDI2</v>
      </c>
    </row>
    <row r="29284" spans="1:9" hidden="1">
      <c r="A29284" s="55">
        <v>105715415</v>
      </c>
      <c r="B29284" s="1" t="s">
        <v>41</v>
      </c>
      <c r="C29284" t="s">
        <v>31</v>
      </c>
      <c r="D29284" s="1" t="s">
        <v>11</v>
      </c>
      <c r="E29284" t="s">
        <v>12</v>
      </c>
      <c r="F29284" s="4" t="s">
        <v>29</v>
      </c>
      <c r="G29284" s="3">
        <v>9.8113869999999999</v>
      </c>
      <c r="H29284" s="8">
        <v>0.75305351580024771</v>
      </c>
      <c r="I29284" s="26" t="str">
        <f>INDEX('Data Tab2'!$C:$C,MATCH('Data Tab1'!A29284,'Data Tab2'!$A:$A,0))</f>
        <v>EDI2</v>
      </c>
    </row>
    <row r="29285" spans="1:9" hidden="1">
      <c r="A29285" s="56">
        <v>105715415</v>
      </c>
      <c r="B29285" s="1" t="s">
        <v>41</v>
      </c>
      <c r="C29285" t="s">
        <v>31</v>
      </c>
      <c r="D29285" s="1" t="s">
        <v>11</v>
      </c>
      <c r="E29285" t="s">
        <v>12</v>
      </c>
      <c r="F29285" s="4" t="s">
        <v>16</v>
      </c>
      <c r="G29285" s="3">
        <v>8.5494420000000009</v>
      </c>
      <c r="H29285" s="8">
        <v>0.77401500690238023</v>
      </c>
      <c r="I29285" s="26" t="str">
        <f>INDEX('Data Tab2'!$C:$C,MATCH('Data Tab1'!A29285,'Data Tab2'!$A:$A,0))</f>
        <v>EDI2</v>
      </c>
    </row>
    <row r="29286" spans="1:9">
      <c r="A29286" s="55">
        <v>105715416</v>
      </c>
      <c r="B29286" s="1" t="s">
        <v>9</v>
      </c>
      <c r="C29286" t="s">
        <v>37</v>
      </c>
      <c r="D29286" s="1" t="s">
        <v>17</v>
      </c>
      <c r="E29286" t="s">
        <v>18</v>
      </c>
      <c r="F29286" s="4" t="s">
        <v>38</v>
      </c>
      <c r="G29286" s="3">
        <v>3.3447200000000001</v>
      </c>
      <c r="H29286" s="8">
        <v>0.39217481347898753</v>
      </c>
      <c r="I29286" s="26" t="str">
        <f>INDEX('Data Tab2'!$C:$C,MATCH('Data Tab1'!A29286,'Data Tab2'!$A:$A,0))</f>
        <v>EDE4</v>
      </c>
    </row>
    <row r="29287" spans="1:9" hidden="1">
      <c r="A29287" s="55">
        <v>105715416</v>
      </c>
      <c r="B29287" s="1" t="s">
        <v>9</v>
      </c>
      <c r="C29287" t="s">
        <v>37</v>
      </c>
      <c r="D29287" s="1" t="s">
        <v>17</v>
      </c>
      <c r="E29287" t="s">
        <v>18</v>
      </c>
      <c r="F29287" s="4" t="s">
        <v>19</v>
      </c>
      <c r="G29287" s="3">
        <v>4.8063859999999998</v>
      </c>
      <c r="H29287" s="8">
        <v>0.20571416791048303</v>
      </c>
      <c r="I29287" s="26" t="str">
        <f>INDEX('Data Tab2'!$C:$C,MATCH('Data Tab1'!A29287,'Data Tab2'!$A:$A,0))</f>
        <v>EDE4</v>
      </c>
    </row>
    <row r="29288" spans="1:9" hidden="1">
      <c r="A29288" s="55">
        <v>105715416</v>
      </c>
      <c r="B29288" s="1" t="s">
        <v>9</v>
      </c>
      <c r="C29288" t="s">
        <v>37</v>
      </c>
      <c r="D29288" s="1" t="s">
        <v>17</v>
      </c>
      <c r="E29288" t="s">
        <v>18</v>
      </c>
      <c r="F29288" s="4" t="s">
        <v>21</v>
      </c>
      <c r="G29288" s="3">
        <v>0.315554</v>
      </c>
      <c r="H29288" s="8">
        <v>0.43842370149125753</v>
      </c>
      <c r="I29288" s="26" t="str">
        <f>INDEX('Data Tab2'!$C:$C,MATCH('Data Tab1'!A29288,'Data Tab2'!$A:$A,0))</f>
        <v>EDE4</v>
      </c>
    </row>
    <row r="29289" spans="1:9" hidden="1">
      <c r="A29289" s="55">
        <v>105715416</v>
      </c>
      <c r="B29289" s="1" t="s">
        <v>41</v>
      </c>
      <c r="C29289" t="s">
        <v>31</v>
      </c>
      <c r="D29289" s="1" t="s">
        <v>11</v>
      </c>
      <c r="E29289" t="s">
        <v>12</v>
      </c>
      <c r="F29289" s="4" t="s">
        <v>13</v>
      </c>
      <c r="G29289" s="3">
        <v>5.9999979999999997</v>
      </c>
      <c r="H29289" s="8">
        <v>0.66506638224628278</v>
      </c>
      <c r="I29289" s="26" t="str">
        <f>INDEX('Data Tab2'!$C:$C,MATCH('Data Tab1'!A29289,'Data Tab2'!$A:$A,0))</f>
        <v>EDE4</v>
      </c>
    </row>
    <row r="29290" spans="1:9" hidden="1">
      <c r="A29290" s="55">
        <v>105715416</v>
      </c>
      <c r="B29290" s="1" t="s">
        <v>41</v>
      </c>
      <c r="C29290" t="s">
        <v>31</v>
      </c>
      <c r="D29290" s="1" t="s">
        <v>11</v>
      </c>
      <c r="E29290" t="s">
        <v>12</v>
      </c>
      <c r="F29290" s="4" t="s">
        <v>14</v>
      </c>
      <c r="G29290" s="3">
        <v>4.708609</v>
      </c>
      <c r="H29290" s="8">
        <v>0.38308090660810268</v>
      </c>
      <c r="I29290" s="26" t="str">
        <f>INDEX('Data Tab2'!$C:$C,MATCH('Data Tab1'!A29290,'Data Tab2'!$A:$A,0))</f>
        <v>EDE4</v>
      </c>
    </row>
    <row r="29291" spans="1:9" hidden="1">
      <c r="A29291" s="55">
        <v>105715416</v>
      </c>
      <c r="B29291" s="1" t="s">
        <v>41</v>
      </c>
      <c r="C29291" t="s">
        <v>31</v>
      </c>
      <c r="D29291" s="1" t="s">
        <v>11</v>
      </c>
      <c r="E29291" t="s">
        <v>12</v>
      </c>
      <c r="F29291" s="4" t="s">
        <v>15</v>
      </c>
      <c r="G29291" s="3">
        <v>9.9141639999999995</v>
      </c>
      <c r="H29291" s="8">
        <v>0.76464249526094707</v>
      </c>
      <c r="I29291" s="26" t="str">
        <f>INDEX('Data Tab2'!$C:$C,MATCH('Data Tab1'!A29291,'Data Tab2'!$A:$A,0))</f>
        <v>EDE4</v>
      </c>
    </row>
    <row r="29292" spans="1:9" hidden="1">
      <c r="A29292" s="55">
        <v>105715416</v>
      </c>
      <c r="B29292" s="1" t="s">
        <v>41</v>
      </c>
      <c r="C29292" t="s">
        <v>31</v>
      </c>
      <c r="D29292" s="1" t="s">
        <v>11</v>
      </c>
      <c r="E29292" t="s">
        <v>12</v>
      </c>
      <c r="F29292" s="4" t="s">
        <v>28</v>
      </c>
      <c r="G29292" s="3">
        <v>10.999998</v>
      </c>
      <c r="H29292" s="8">
        <v>0.49428185395969382</v>
      </c>
      <c r="I29292" s="26" t="str">
        <f>INDEX('Data Tab2'!$C:$C,MATCH('Data Tab1'!A29292,'Data Tab2'!$A:$A,0))</f>
        <v>EDE4</v>
      </c>
    </row>
    <row r="29293" spans="1:9" hidden="1">
      <c r="A29293" s="55">
        <v>105715416</v>
      </c>
      <c r="B29293" s="1" t="s">
        <v>41</v>
      </c>
      <c r="C29293" t="s">
        <v>31</v>
      </c>
      <c r="D29293" s="1" t="s">
        <v>11</v>
      </c>
      <c r="E29293" t="s">
        <v>12</v>
      </c>
      <c r="F29293" s="4" t="s">
        <v>29</v>
      </c>
      <c r="G29293" s="3">
        <v>10.142776</v>
      </c>
      <c r="H29293" s="8">
        <v>0.93115639813432038</v>
      </c>
      <c r="I29293" s="26" t="str">
        <f>INDEX('Data Tab2'!$C:$C,MATCH('Data Tab1'!A29293,'Data Tab2'!$A:$A,0))</f>
        <v>EDE4</v>
      </c>
    </row>
    <row r="29294" spans="1:9" hidden="1">
      <c r="A29294" s="55">
        <v>105715416</v>
      </c>
      <c r="B29294" s="1" t="s">
        <v>41</v>
      </c>
      <c r="C29294" t="s">
        <v>31</v>
      </c>
      <c r="D29294" s="1" t="s">
        <v>11</v>
      </c>
      <c r="E29294" t="s">
        <v>12</v>
      </c>
      <c r="F29294" s="4" t="s">
        <v>16</v>
      </c>
      <c r="G29294" s="3">
        <v>10.504996999999999</v>
      </c>
      <c r="H29294" s="8">
        <v>0.5438734332888826</v>
      </c>
      <c r="I29294" s="26" t="str">
        <f>INDEX('Data Tab2'!$C:$C,MATCH('Data Tab1'!A29294,'Data Tab2'!$A:$A,0))</f>
        <v>EDE4</v>
      </c>
    </row>
    <row r="29295" spans="1:9" hidden="1">
      <c r="A29295" s="55">
        <v>105715416</v>
      </c>
      <c r="B29295" s="1" t="s">
        <v>33</v>
      </c>
      <c r="C29295" t="s">
        <v>31</v>
      </c>
      <c r="D29295" s="1" t="s">
        <v>17</v>
      </c>
      <c r="E29295" t="s">
        <v>18</v>
      </c>
      <c r="F29295" s="4" t="s">
        <v>38</v>
      </c>
      <c r="G29295" s="3">
        <v>1.65472</v>
      </c>
      <c r="H29295" s="8">
        <v>0.15295565539146261</v>
      </c>
      <c r="I29295" s="26" t="str">
        <f>INDEX('Data Tab2'!$C:$C,MATCH('Data Tab1'!A29295,'Data Tab2'!$A:$A,0))</f>
        <v>EDE4</v>
      </c>
    </row>
    <row r="29296" spans="1:9" hidden="1">
      <c r="A29296" s="55">
        <v>105715416</v>
      </c>
      <c r="B29296" s="1" t="s">
        <v>33</v>
      </c>
      <c r="C29296" t="s">
        <v>31</v>
      </c>
      <c r="D29296" s="1" t="s">
        <v>17</v>
      </c>
      <c r="E29296" t="s">
        <v>18</v>
      </c>
      <c r="F29296" s="4" t="s">
        <v>19</v>
      </c>
      <c r="G29296" s="3">
        <v>4.9999989999999999</v>
      </c>
      <c r="H29296" s="8">
        <v>0.74735674892670012</v>
      </c>
      <c r="I29296" s="26" t="str">
        <f>INDEX('Data Tab2'!$C:$C,MATCH('Data Tab1'!A29296,'Data Tab2'!$A:$A,0))</f>
        <v>EDE4</v>
      </c>
    </row>
    <row r="29297" spans="1:9" hidden="1">
      <c r="A29297" s="55">
        <v>105715416</v>
      </c>
      <c r="B29297" s="1" t="s">
        <v>33</v>
      </c>
      <c r="C29297" t="s">
        <v>31</v>
      </c>
      <c r="D29297" s="1" t="s">
        <v>17</v>
      </c>
      <c r="E29297" t="s">
        <v>18</v>
      </c>
      <c r="F29297" s="4" t="s">
        <v>20</v>
      </c>
      <c r="G29297" s="3">
        <v>9.9999979999999997</v>
      </c>
      <c r="H29297" s="8">
        <v>0.87918044013850682</v>
      </c>
      <c r="I29297" s="26" t="str">
        <f>INDEX('Data Tab2'!$C:$C,MATCH('Data Tab1'!A29297,'Data Tab2'!$A:$A,0))</f>
        <v>EDE4</v>
      </c>
    </row>
    <row r="29298" spans="1:9" hidden="1">
      <c r="A29298" s="55">
        <v>105715416</v>
      </c>
      <c r="B29298" s="1" t="s">
        <v>33</v>
      </c>
      <c r="C29298" t="s">
        <v>31</v>
      </c>
      <c r="D29298" s="1" t="s">
        <v>17</v>
      </c>
      <c r="E29298" t="s">
        <v>18</v>
      </c>
      <c r="F29298" s="4" t="s">
        <v>21</v>
      </c>
      <c r="G29298" s="3">
        <v>9.3563849999999995</v>
      </c>
      <c r="H29298" s="8">
        <v>7.4274894101519218E-2</v>
      </c>
      <c r="I29298" s="26" t="str">
        <f>INDEX('Data Tab2'!$C:$C,MATCH('Data Tab1'!A29298,'Data Tab2'!$A:$A,0))</f>
        <v>EDE4</v>
      </c>
    </row>
    <row r="29299" spans="1:9" hidden="1">
      <c r="A29299" s="55">
        <v>105715416</v>
      </c>
      <c r="B29299" s="1" t="s">
        <v>33</v>
      </c>
      <c r="C29299" t="s">
        <v>31</v>
      </c>
      <c r="D29299" s="1" t="s">
        <v>17</v>
      </c>
      <c r="E29299" t="s">
        <v>18</v>
      </c>
      <c r="F29299" s="4" t="s">
        <v>22</v>
      </c>
      <c r="G29299" s="3">
        <v>4.6469430000000003</v>
      </c>
      <c r="H29299" s="8">
        <v>0.59414497250488263</v>
      </c>
      <c r="I29299" s="26" t="str">
        <f>INDEX('Data Tab2'!$C:$C,MATCH('Data Tab1'!A29299,'Data Tab2'!$A:$A,0))</f>
        <v>EDE4</v>
      </c>
    </row>
    <row r="29300" spans="1:9" hidden="1">
      <c r="A29300" s="56">
        <v>105715416</v>
      </c>
      <c r="B29300" s="1" t="s">
        <v>33</v>
      </c>
      <c r="C29300" t="s">
        <v>31</v>
      </c>
      <c r="D29300" s="1" t="s">
        <v>17</v>
      </c>
      <c r="E29300" t="s">
        <v>23</v>
      </c>
      <c r="F29300" s="4" t="s">
        <v>25</v>
      </c>
      <c r="G29300" s="3">
        <v>4.6972209999999999</v>
      </c>
      <c r="H29300" s="8">
        <v>0.47412258578293964</v>
      </c>
      <c r="I29300" s="26" t="str">
        <f>INDEX('Data Tab2'!$C:$C,MATCH('Data Tab1'!A29300,'Data Tab2'!$A:$A,0))</f>
        <v>EDE4</v>
      </c>
    </row>
    <row r="29301" spans="1:9">
      <c r="A29301" s="55">
        <v>105715417</v>
      </c>
      <c r="B29301" s="1" t="s">
        <v>41</v>
      </c>
      <c r="C29301" t="s">
        <v>31</v>
      </c>
      <c r="D29301" s="1" t="s">
        <v>11</v>
      </c>
      <c r="E29301" t="s">
        <v>12</v>
      </c>
      <c r="F29301" s="4" t="s">
        <v>13</v>
      </c>
      <c r="G29301" s="3">
        <v>10.986109000000001</v>
      </c>
      <c r="H29301" s="8">
        <v>0.6344190126723096</v>
      </c>
      <c r="I29301" s="26" t="str">
        <f>INDEX('Data Tab2'!$C:$C,MATCH('Data Tab1'!A29301,'Data Tab2'!$A:$A,0))</f>
        <v>EDE5</v>
      </c>
    </row>
    <row r="29302" spans="1:9" hidden="1">
      <c r="A29302" s="55">
        <v>105715417</v>
      </c>
      <c r="B29302" s="1" t="s">
        <v>41</v>
      </c>
      <c r="C29302" t="s">
        <v>31</v>
      </c>
      <c r="D29302" s="1" t="s">
        <v>11</v>
      </c>
      <c r="E29302" t="s">
        <v>12</v>
      </c>
      <c r="F29302" s="4" t="s">
        <v>14</v>
      </c>
      <c r="G29302" s="3">
        <v>4.9999969999999996</v>
      </c>
      <c r="H29302" s="8">
        <v>0.1713697142321936</v>
      </c>
      <c r="I29302" s="26" t="str">
        <f>INDEX('Data Tab2'!$C:$C,MATCH('Data Tab1'!A29302,'Data Tab2'!$A:$A,0))</f>
        <v>EDE5</v>
      </c>
    </row>
    <row r="29303" spans="1:9" hidden="1">
      <c r="A29303" s="55">
        <v>105715417</v>
      </c>
      <c r="B29303" s="1" t="s">
        <v>41</v>
      </c>
      <c r="C29303" t="s">
        <v>31</v>
      </c>
      <c r="D29303" s="1" t="s">
        <v>11</v>
      </c>
      <c r="E29303" t="s">
        <v>12</v>
      </c>
      <c r="F29303" s="4" t="s">
        <v>15</v>
      </c>
      <c r="G29303" s="3">
        <v>10.799998</v>
      </c>
      <c r="H29303" s="8">
        <v>0.23090641640285769</v>
      </c>
      <c r="I29303" s="26" t="str">
        <f>INDEX('Data Tab2'!$C:$C,MATCH('Data Tab1'!A29303,'Data Tab2'!$A:$A,0))</f>
        <v>EDE5</v>
      </c>
    </row>
    <row r="29304" spans="1:9" hidden="1">
      <c r="A29304" s="55">
        <v>105715417</v>
      </c>
      <c r="B29304" s="1" t="s">
        <v>41</v>
      </c>
      <c r="C29304" t="s">
        <v>31</v>
      </c>
      <c r="D29304" s="1" t="s">
        <v>11</v>
      </c>
      <c r="E29304" t="s">
        <v>12</v>
      </c>
      <c r="F29304" s="4" t="s">
        <v>28</v>
      </c>
      <c r="G29304" s="3">
        <v>10.999998</v>
      </c>
      <c r="H29304" s="8">
        <v>0.97711580214850013</v>
      </c>
      <c r="I29304" s="26" t="str">
        <f>INDEX('Data Tab2'!$C:$C,MATCH('Data Tab1'!A29304,'Data Tab2'!$A:$A,0))</f>
        <v>EDE5</v>
      </c>
    </row>
    <row r="29305" spans="1:9" hidden="1">
      <c r="A29305" s="55">
        <v>105715417</v>
      </c>
      <c r="B29305" s="1" t="s">
        <v>41</v>
      </c>
      <c r="C29305" t="s">
        <v>31</v>
      </c>
      <c r="D29305" s="1" t="s">
        <v>11</v>
      </c>
      <c r="E29305" t="s">
        <v>12</v>
      </c>
      <c r="F29305" s="4" t="s">
        <v>29</v>
      </c>
      <c r="G29305" s="3">
        <v>9.3052759999999992</v>
      </c>
      <c r="H29305" s="8">
        <v>0.18134254781009307</v>
      </c>
      <c r="I29305" s="26" t="str">
        <f>INDEX('Data Tab2'!$C:$C,MATCH('Data Tab1'!A29305,'Data Tab2'!$A:$A,0))</f>
        <v>EDE5</v>
      </c>
    </row>
    <row r="29306" spans="1:9" hidden="1">
      <c r="A29306" s="56">
        <v>105715417</v>
      </c>
      <c r="B29306" s="1" t="s">
        <v>41</v>
      </c>
      <c r="C29306" t="s">
        <v>31</v>
      </c>
      <c r="D29306" s="1" t="s">
        <v>11</v>
      </c>
      <c r="E29306" t="s">
        <v>12</v>
      </c>
      <c r="F29306" s="4" t="s">
        <v>16</v>
      </c>
      <c r="G29306" s="3">
        <v>10.603609000000001</v>
      </c>
      <c r="H29306" s="8">
        <v>0.63348233059393455</v>
      </c>
      <c r="I29306" s="26" t="str">
        <f>INDEX('Data Tab2'!$C:$C,MATCH('Data Tab1'!A29306,'Data Tab2'!$A:$A,0))</f>
        <v>EDE5</v>
      </c>
    </row>
    <row r="29307" spans="1:9">
      <c r="A29307" s="55">
        <v>105715418</v>
      </c>
      <c r="B29307" s="1" t="s">
        <v>41</v>
      </c>
      <c r="C29307" t="s">
        <v>31</v>
      </c>
      <c r="D29307" s="1" t="s">
        <v>11</v>
      </c>
      <c r="E29307" t="s">
        <v>12</v>
      </c>
      <c r="F29307" s="4" t="s">
        <v>34</v>
      </c>
      <c r="G29307" s="3">
        <v>10.999998</v>
      </c>
      <c r="H29307" s="8">
        <v>0.93797633657389956</v>
      </c>
      <c r="I29307" s="26" t="str">
        <f>INDEX('Data Tab2'!$C:$C,MATCH('Data Tab1'!A29307,'Data Tab2'!$A:$A,0))</f>
        <v>PRG1</v>
      </c>
    </row>
    <row r="29308" spans="1:9" hidden="1">
      <c r="A29308" s="55">
        <v>105715418</v>
      </c>
      <c r="B29308" s="1" t="s">
        <v>41</v>
      </c>
      <c r="C29308" t="s">
        <v>31</v>
      </c>
      <c r="D29308" s="1" t="s">
        <v>11</v>
      </c>
      <c r="E29308" t="s">
        <v>12</v>
      </c>
      <c r="F29308" s="4" t="s">
        <v>14</v>
      </c>
      <c r="G29308" s="3">
        <v>10.476108999999999</v>
      </c>
      <c r="H29308" s="8">
        <v>0.54036768667710611</v>
      </c>
      <c r="I29308" s="26" t="str">
        <f>INDEX('Data Tab2'!$C:$C,MATCH('Data Tab1'!A29308,'Data Tab2'!$A:$A,0))</f>
        <v>PRG1</v>
      </c>
    </row>
    <row r="29309" spans="1:9" hidden="1">
      <c r="A29309" s="55">
        <v>105715418</v>
      </c>
      <c r="B29309" s="1" t="s">
        <v>41</v>
      </c>
      <c r="C29309" t="s">
        <v>31</v>
      </c>
      <c r="D29309" s="1" t="s">
        <v>11</v>
      </c>
      <c r="E29309" t="s">
        <v>12</v>
      </c>
      <c r="F29309" s="4" t="s">
        <v>15</v>
      </c>
      <c r="G29309" s="3">
        <v>10.999998</v>
      </c>
      <c r="H29309" s="8">
        <v>4.3566225973881045E-2</v>
      </c>
      <c r="I29309" s="26" t="str">
        <f>INDEX('Data Tab2'!$C:$C,MATCH('Data Tab1'!A29309,'Data Tab2'!$A:$A,0))</f>
        <v>PRG1</v>
      </c>
    </row>
    <row r="29310" spans="1:9" hidden="1">
      <c r="A29310" s="55">
        <v>105715418</v>
      </c>
      <c r="B29310" s="1" t="s">
        <v>41</v>
      </c>
      <c r="C29310" t="s">
        <v>31</v>
      </c>
      <c r="D29310" s="1" t="s">
        <v>11</v>
      </c>
      <c r="E29310" t="s">
        <v>12</v>
      </c>
      <c r="F29310" s="4" t="s">
        <v>28</v>
      </c>
      <c r="G29310" s="3">
        <v>10.999999000000001</v>
      </c>
      <c r="H29310" s="8">
        <v>0.90894050049074937</v>
      </c>
      <c r="I29310" s="26" t="str">
        <f>INDEX('Data Tab2'!$C:$C,MATCH('Data Tab1'!A29310,'Data Tab2'!$A:$A,0))</f>
        <v>PRG1</v>
      </c>
    </row>
    <row r="29311" spans="1:9" hidden="1">
      <c r="A29311" s="55">
        <v>105715418</v>
      </c>
      <c r="B29311" s="1" t="s">
        <v>41</v>
      </c>
      <c r="C29311" t="s">
        <v>31</v>
      </c>
      <c r="D29311" s="1" t="s">
        <v>11</v>
      </c>
      <c r="E29311" t="s">
        <v>12</v>
      </c>
      <c r="F29311" s="4" t="s">
        <v>29</v>
      </c>
      <c r="G29311" s="3">
        <v>10.251664</v>
      </c>
      <c r="H29311" s="8">
        <v>0.60689313954822033</v>
      </c>
      <c r="I29311" s="26" t="str">
        <f>INDEX('Data Tab2'!$C:$C,MATCH('Data Tab1'!A29311,'Data Tab2'!$A:$A,0))</f>
        <v>PRG1</v>
      </c>
    </row>
    <row r="29312" spans="1:9" hidden="1">
      <c r="A29312" s="55">
        <v>105715418</v>
      </c>
      <c r="B29312" s="1" t="s">
        <v>33</v>
      </c>
      <c r="C29312" t="s">
        <v>31</v>
      </c>
      <c r="D29312" s="1" t="s">
        <v>17</v>
      </c>
      <c r="E29312" t="s">
        <v>18</v>
      </c>
      <c r="F29312" s="4" t="s">
        <v>38</v>
      </c>
      <c r="G29312" s="3">
        <v>9.4680540000000004</v>
      </c>
      <c r="H29312" s="8">
        <v>0.10583387651853138</v>
      </c>
      <c r="I29312" s="26" t="str">
        <f>INDEX('Data Tab2'!$C:$C,MATCH('Data Tab1'!A29312,'Data Tab2'!$A:$A,0))</f>
        <v>PRG1</v>
      </c>
    </row>
    <row r="29313" spans="1:9" hidden="1">
      <c r="A29313" s="55">
        <v>105715418</v>
      </c>
      <c r="B29313" s="1" t="s">
        <v>33</v>
      </c>
      <c r="C29313" t="s">
        <v>31</v>
      </c>
      <c r="D29313" s="1" t="s">
        <v>17</v>
      </c>
      <c r="E29313" t="s">
        <v>18</v>
      </c>
      <c r="F29313" s="4" t="s">
        <v>19</v>
      </c>
      <c r="G29313" s="3">
        <v>9.5541640000000001</v>
      </c>
      <c r="H29313" s="8">
        <v>8.2402550722055046E-2</v>
      </c>
      <c r="I29313" s="26" t="str">
        <f>INDEX('Data Tab2'!$C:$C,MATCH('Data Tab1'!A29313,'Data Tab2'!$A:$A,0))</f>
        <v>PRG1</v>
      </c>
    </row>
    <row r="29314" spans="1:9" hidden="1">
      <c r="A29314" s="55">
        <v>105715418</v>
      </c>
      <c r="B29314" s="1" t="s">
        <v>33</v>
      </c>
      <c r="C29314" t="s">
        <v>31</v>
      </c>
      <c r="D29314" s="1" t="s">
        <v>17</v>
      </c>
      <c r="E29314" t="s">
        <v>18</v>
      </c>
      <c r="F29314" s="4" t="s">
        <v>20</v>
      </c>
      <c r="G29314" s="3">
        <v>9.1430539999999993</v>
      </c>
      <c r="H29314" s="8">
        <v>0.20549059811930748</v>
      </c>
      <c r="I29314" s="26" t="str">
        <f>INDEX('Data Tab2'!$C:$C,MATCH('Data Tab1'!A29314,'Data Tab2'!$A:$A,0))</f>
        <v>PRG1</v>
      </c>
    </row>
    <row r="29315" spans="1:9" hidden="1">
      <c r="A29315" s="56">
        <v>105715418</v>
      </c>
      <c r="B29315" s="1" t="s">
        <v>33</v>
      </c>
      <c r="C29315" t="s">
        <v>31</v>
      </c>
      <c r="D29315" s="1" t="s">
        <v>17</v>
      </c>
      <c r="E29315" t="s">
        <v>18</v>
      </c>
      <c r="F29315" s="4" t="s">
        <v>21</v>
      </c>
      <c r="G29315" s="3">
        <v>9.6636089999999992</v>
      </c>
      <c r="H29315" s="8">
        <v>9.6855915444749696E-2</v>
      </c>
      <c r="I29315" s="26" t="str">
        <f>INDEX('Data Tab2'!$C:$C,MATCH('Data Tab1'!A29315,'Data Tab2'!$A:$A,0))</f>
        <v>PRG1</v>
      </c>
    </row>
    <row r="29316" spans="1:9">
      <c r="A29316" s="55">
        <v>105715419</v>
      </c>
      <c r="B29316" s="1" t="s">
        <v>9</v>
      </c>
      <c r="C29316" t="s">
        <v>31</v>
      </c>
      <c r="D29316" s="1" t="s">
        <v>17</v>
      </c>
      <c r="E29316" t="s">
        <v>18</v>
      </c>
      <c r="F29316" s="4" t="s">
        <v>38</v>
      </c>
      <c r="G29316" s="3">
        <v>9.3238850000000006</v>
      </c>
      <c r="H29316" s="8">
        <v>0.87880021363040361</v>
      </c>
      <c r="I29316" s="26" t="str">
        <f>INDEX('Data Tab2'!$C:$C,MATCH('Data Tab1'!A29316,'Data Tab2'!$A:$A,0))</f>
        <v>CDG2</v>
      </c>
    </row>
    <row r="29317" spans="1:9" hidden="1">
      <c r="A29317" s="55">
        <v>105715419</v>
      </c>
      <c r="B29317" s="1" t="s">
        <v>9</v>
      </c>
      <c r="C29317" t="s">
        <v>31</v>
      </c>
      <c r="D29317" s="1" t="s">
        <v>17</v>
      </c>
      <c r="E29317" t="s">
        <v>18</v>
      </c>
      <c r="F29317" s="4" t="s">
        <v>19</v>
      </c>
      <c r="G29317" s="3">
        <v>9.7569420000000004</v>
      </c>
      <c r="H29317" s="8">
        <v>0.94470484495194296</v>
      </c>
      <c r="I29317" s="26" t="str">
        <f>INDEX('Data Tab2'!$C:$C,MATCH('Data Tab1'!A29317,'Data Tab2'!$A:$A,0))</f>
        <v>CDG2</v>
      </c>
    </row>
    <row r="29318" spans="1:9" hidden="1">
      <c r="A29318" s="55">
        <v>105715419</v>
      </c>
      <c r="B29318" s="1" t="s">
        <v>9</v>
      </c>
      <c r="C29318" t="s">
        <v>31</v>
      </c>
      <c r="D29318" s="1" t="s">
        <v>17</v>
      </c>
      <c r="E29318" t="s">
        <v>18</v>
      </c>
      <c r="F29318" s="4" t="s">
        <v>20</v>
      </c>
      <c r="G29318" s="3">
        <v>9.0241620000000005</v>
      </c>
      <c r="H29318" s="8">
        <v>0.66197144229191884</v>
      </c>
      <c r="I29318" s="26" t="str">
        <f>INDEX('Data Tab2'!$C:$C,MATCH('Data Tab1'!A29318,'Data Tab2'!$A:$A,0))</f>
        <v>CDG2</v>
      </c>
    </row>
    <row r="29319" spans="1:9" hidden="1">
      <c r="A29319" s="56">
        <v>105715419</v>
      </c>
      <c r="B29319" s="1" t="s">
        <v>9</v>
      </c>
      <c r="C29319" t="s">
        <v>31</v>
      </c>
      <c r="D29319" s="1" t="s">
        <v>17</v>
      </c>
      <c r="E29319" t="s">
        <v>18</v>
      </c>
      <c r="F29319" s="4" t="s">
        <v>21</v>
      </c>
      <c r="G29319" s="3">
        <v>9.1572180000000003</v>
      </c>
      <c r="H29319" s="8">
        <v>9.2733810638997438E-3</v>
      </c>
      <c r="I29319" s="26" t="str">
        <f>INDEX('Data Tab2'!$C:$C,MATCH('Data Tab1'!A29319,'Data Tab2'!$A:$A,0))</f>
        <v>CDG2</v>
      </c>
    </row>
    <row r="29320" spans="1:9">
      <c r="A29320" s="55">
        <v>105715421</v>
      </c>
      <c r="B29320" s="1" t="s">
        <v>41</v>
      </c>
      <c r="C29320" t="s">
        <v>31</v>
      </c>
      <c r="D29320" s="1" t="s">
        <v>11</v>
      </c>
      <c r="E29320" t="s">
        <v>12</v>
      </c>
      <c r="F29320" s="4" t="s">
        <v>14</v>
      </c>
      <c r="G29320" s="3">
        <v>10.488607999999999</v>
      </c>
      <c r="H29320" s="8">
        <v>0.31204527195308562</v>
      </c>
      <c r="I29320" s="26" t="str">
        <f>INDEX('Data Tab2'!$C:$C,MATCH('Data Tab1'!A29320,'Data Tab2'!$A:$A,0))</f>
        <v>MXP1</v>
      </c>
    </row>
    <row r="29321" spans="1:9" hidden="1">
      <c r="A29321" s="55">
        <v>105715421</v>
      </c>
      <c r="B29321" s="1" t="s">
        <v>41</v>
      </c>
      <c r="C29321" t="s">
        <v>31</v>
      </c>
      <c r="D29321" s="1" t="s">
        <v>11</v>
      </c>
      <c r="E29321" t="s">
        <v>12</v>
      </c>
      <c r="F29321" s="4" t="s">
        <v>15</v>
      </c>
      <c r="G29321" s="3">
        <v>10.418887</v>
      </c>
      <c r="H29321" s="8">
        <v>0.80589841155550546</v>
      </c>
      <c r="I29321" s="26" t="str">
        <f>INDEX('Data Tab2'!$C:$C,MATCH('Data Tab1'!A29321,'Data Tab2'!$A:$A,0))</f>
        <v>MXP1</v>
      </c>
    </row>
    <row r="29322" spans="1:9" hidden="1">
      <c r="A29322" s="55">
        <v>105715421</v>
      </c>
      <c r="B29322" s="1" t="s">
        <v>41</v>
      </c>
      <c r="C29322" t="s">
        <v>31</v>
      </c>
      <c r="D29322" s="1" t="s">
        <v>11</v>
      </c>
      <c r="E29322" t="s">
        <v>12</v>
      </c>
      <c r="F29322" s="4" t="s">
        <v>28</v>
      </c>
      <c r="G29322" s="3">
        <v>10.999998</v>
      </c>
      <c r="H29322" s="8">
        <v>1.4255944174913493E-3</v>
      </c>
      <c r="I29322" s="26" t="str">
        <f>INDEX('Data Tab2'!$C:$C,MATCH('Data Tab1'!A29322,'Data Tab2'!$A:$A,0))</f>
        <v>MXP1</v>
      </c>
    </row>
    <row r="29323" spans="1:9" hidden="1">
      <c r="A29323" s="55">
        <v>105715421</v>
      </c>
      <c r="B29323" s="1" t="s">
        <v>41</v>
      </c>
      <c r="C29323" t="s">
        <v>31</v>
      </c>
      <c r="D29323" s="1" t="s">
        <v>11</v>
      </c>
      <c r="E29323" t="s">
        <v>12</v>
      </c>
      <c r="F29323" s="4" t="s">
        <v>29</v>
      </c>
      <c r="G29323" s="3">
        <v>6.6713870000000002</v>
      </c>
      <c r="H29323" s="8">
        <v>0.23205411198221138</v>
      </c>
      <c r="I29323" s="26" t="str">
        <f>INDEX('Data Tab2'!$C:$C,MATCH('Data Tab1'!A29323,'Data Tab2'!$A:$A,0))</f>
        <v>MXP1</v>
      </c>
    </row>
    <row r="29324" spans="1:9" hidden="1">
      <c r="A29324" s="55">
        <v>105715421</v>
      </c>
      <c r="B29324" s="1" t="s">
        <v>41</v>
      </c>
      <c r="C29324" t="s">
        <v>31</v>
      </c>
      <c r="D29324" s="1" t="s">
        <v>11</v>
      </c>
      <c r="E29324" t="s">
        <v>12</v>
      </c>
      <c r="F29324" s="4" t="s">
        <v>16</v>
      </c>
      <c r="G29324" s="3">
        <v>10.719721</v>
      </c>
      <c r="H29324" s="8">
        <v>0.4671841901752356</v>
      </c>
      <c r="I29324" s="26" t="str">
        <f>INDEX('Data Tab2'!$C:$C,MATCH('Data Tab1'!A29324,'Data Tab2'!$A:$A,0))</f>
        <v>MXP1</v>
      </c>
    </row>
    <row r="29325" spans="1:9" hidden="1">
      <c r="A29325" s="55">
        <v>105715421</v>
      </c>
      <c r="B29325" s="1" t="s">
        <v>33</v>
      </c>
      <c r="C29325" t="s">
        <v>31</v>
      </c>
      <c r="D29325" s="1" t="s">
        <v>17</v>
      </c>
      <c r="E29325" t="s">
        <v>18</v>
      </c>
      <c r="F29325" s="4" t="s">
        <v>38</v>
      </c>
      <c r="G29325" s="3">
        <v>9.4155540000000002</v>
      </c>
      <c r="H29325" s="8">
        <v>0.68465680644823923</v>
      </c>
      <c r="I29325" s="26" t="str">
        <f>INDEX('Data Tab2'!$C:$C,MATCH('Data Tab1'!A29325,'Data Tab2'!$A:$A,0))</f>
        <v>MXP1</v>
      </c>
    </row>
    <row r="29326" spans="1:9" hidden="1">
      <c r="A29326" s="55">
        <v>105715421</v>
      </c>
      <c r="B29326" s="1" t="s">
        <v>33</v>
      </c>
      <c r="C29326" t="s">
        <v>31</v>
      </c>
      <c r="D29326" s="1" t="s">
        <v>17</v>
      </c>
      <c r="E29326" t="s">
        <v>18</v>
      </c>
      <c r="F29326" s="4" t="s">
        <v>19</v>
      </c>
      <c r="G29326" s="3">
        <v>9.8780529999999995</v>
      </c>
      <c r="H29326" s="8">
        <v>0.10666714560124546</v>
      </c>
      <c r="I29326" s="26" t="str">
        <f>INDEX('Data Tab2'!$C:$C,MATCH('Data Tab1'!A29326,'Data Tab2'!$A:$A,0))</f>
        <v>MXP1</v>
      </c>
    </row>
    <row r="29327" spans="1:9" hidden="1">
      <c r="A29327" s="55">
        <v>105715421</v>
      </c>
      <c r="B29327" s="1" t="s">
        <v>33</v>
      </c>
      <c r="C29327" t="s">
        <v>31</v>
      </c>
      <c r="D29327" s="1" t="s">
        <v>17</v>
      </c>
      <c r="E29327" t="s">
        <v>18</v>
      </c>
      <c r="F29327" s="4" t="s">
        <v>20</v>
      </c>
      <c r="G29327" s="3">
        <v>9.9999959999999994</v>
      </c>
      <c r="H29327" s="8">
        <v>0.86582958346528816</v>
      </c>
      <c r="I29327" s="26" t="str">
        <f>INDEX('Data Tab2'!$C:$C,MATCH('Data Tab1'!A29327,'Data Tab2'!$A:$A,0))</f>
        <v>MXP1</v>
      </c>
    </row>
    <row r="29328" spans="1:9" hidden="1">
      <c r="A29328" s="56">
        <v>105715421</v>
      </c>
      <c r="B29328" s="1" t="s">
        <v>33</v>
      </c>
      <c r="C29328" t="s">
        <v>31</v>
      </c>
      <c r="D29328" s="1" t="s">
        <v>17</v>
      </c>
      <c r="E29328" t="s">
        <v>18</v>
      </c>
      <c r="F29328" s="4" t="s">
        <v>21</v>
      </c>
      <c r="G29328" s="3">
        <v>9.3758300000000006</v>
      </c>
      <c r="H29328" s="8">
        <v>0.74659495973235224</v>
      </c>
      <c r="I29328" s="26" t="str">
        <f>INDEX('Data Tab2'!$C:$C,MATCH('Data Tab1'!A29328,'Data Tab2'!$A:$A,0))</f>
        <v>MXP1</v>
      </c>
    </row>
    <row r="29329" spans="1:9">
      <c r="A29329" s="55">
        <v>105715422</v>
      </c>
      <c r="B29329" s="1" t="s">
        <v>41</v>
      </c>
      <c r="C29329" t="s">
        <v>31</v>
      </c>
      <c r="D29329" s="1" t="s">
        <v>11</v>
      </c>
      <c r="E29329" t="s">
        <v>12</v>
      </c>
      <c r="F29329" s="4" t="s">
        <v>14</v>
      </c>
      <c r="G29329" s="3">
        <v>9.9124979999999994</v>
      </c>
      <c r="H29329" s="8">
        <v>0.84193020407834862</v>
      </c>
      <c r="I29329" s="26" t="str">
        <f>INDEX('Data Tab2'!$C:$C,MATCH('Data Tab1'!A29329,'Data Tab2'!$A:$A,0))</f>
        <v>LIL1</v>
      </c>
    </row>
    <row r="29330" spans="1:9" hidden="1">
      <c r="A29330" s="55">
        <v>105715422</v>
      </c>
      <c r="B29330" s="1" t="s">
        <v>41</v>
      </c>
      <c r="C29330" t="s">
        <v>31</v>
      </c>
      <c r="D29330" s="1" t="s">
        <v>11</v>
      </c>
      <c r="E29330" t="s">
        <v>12</v>
      </c>
      <c r="F29330" s="4" t="s">
        <v>15</v>
      </c>
      <c r="G29330" s="3">
        <v>9.5330539999999999</v>
      </c>
      <c r="H29330" s="8">
        <v>8.1289216220273408E-2</v>
      </c>
      <c r="I29330" s="26" t="str">
        <f>INDEX('Data Tab2'!$C:$C,MATCH('Data Tab1'!A29330,'Data Tab2'!$A:$A,0))</f>
        <v>LIL1</v>
      </c>
    </row>
    <row r="29331" spans="1:9" hidden="1">
      <c r="A29331" s="55">
        <v>105715422</v>
      </c>
      <c r="B29331" s="1" t="s">
        <v>41</v>
      </c>
      <c r="C29331" t="s">
        <v>31</v>
      </c>
      <c r="D29331" s="1" t="s">
        <v>11</v>
      </c>
      <c r="E29331" t="s">
        <v>12</v>
      </c>
      <c r="F29331" s="4" t="s">
        <v>28</v>
      </c>
      <c r="G29331" s="3">
        <v>7.0833310000000003</v>
      </c>
      <c r="H29331" s="8">
        <v>0.419070126502333</v>
      </c>
      <c r="I29331" s="26" t="str">
        <f>INDEX('Data Tab2'!$C:$C,MATCH('Data Tab1'!A29331,'Data Tab2'!$A:$A,0))</f>
        <v>LIL1</v>
      </c>
    </row>
    <row r="29332" spans="1:9" hidden="1">
      <c r="A29332" s="56">
        <v>105715422</v>
      </c>
      <c r="B29332" s="1" t="s">
        <v>41</v>
      </c>
      <c r="C29332" t="s">
        <v>31</v>
      </c>
      <c r="D29332" s="1" t="s">
        <v>11</v>
      </c>
      <c r="E29332" t="s">
        <v>12</v>
      </c>
      <c r="F29332" s="4" t="s">
        <v>29</v>
      </c>
      <c r="G29332" s="3">
        <v>5.2841639999999996</v>
      </c>
      <c r="H29332" s="8">
        <v>0.68153304689053218</v>
      </c>
      <c r="I29332" s="26" t="str">
        <f>INDEX('Data Tab2'!$C:$C,MATCH('Data Tab1'!A29332,'Data Tab2'!$A:$A,0))</f>
        <v>LIL1</v>
      </c>
    </row>
    <row r="29333" spans="1:9">
      <c r="A29333" s="55">
        <v>105715425</v>
      </c>
      <c r="B29333" s="1" t="s">
        <v>9</v>
      </c>
      <c r="C29333" t="s">
        <v>31</v>
      </c>
      <c r="D29333" s="1" t="s">
        <v>17</v>
      </c>
      <c r="E29333" t="s">
        <v>18</v>
      </c>
      <c r="F29333" s="4" t="s">
        <v>38</v>
      </c>
      <c r="G29333" s="3">
        <v>9.7874960000000009</v>
      </c>
      <c r="H29333" s="8">
        <v>0.98906202686208911</v>
      </c>
      <c r="I29333" s="26" t="str">
        <f>INDEX('Data Tab2'!$C:$C,MATCH('Data Tab1'!A29333,'Data Tab2'!$A:$A,0))</f>
        <v>MAD4</v>
      </c>
    </row>
    <row r="29334" spans="1:9" hidden="1">
      <c r="A29334" s="55">
        <v>105715425</v>
      </c>
      <c r="B29334" s="1" t="s">
        <v>41</v>
      </c>
      <c r="C29334" t="s">
        <v>31</v>
      </c>
      <c r="D29334" s="1" t="s">
        <v>11</v>
      </c>
      <c r="E29334" t="s">
        <v>12</v>
      </c>
      <c r="F29334" s="4" t="s">
        <v>14</v>
      </c>
      <c r="G29334" s="3">
        <v>10.703887</v>
      </c>
      <c r="H29334" s="8">
        <v>0.15030322569292365</v>
      </c>
      <c r="I29334" s="26" t="str">
        <f>INDEX('Data Tab2'!$C:$C,MATCH('Data Tab1'!A29334,'Data Tab2'!$A:$A,0))</f>
        <v>MAD4</v>
      </c>
    </row>
    <row r="29335" spans="1:9" hidden="1">
      <c r="A29335" s="55">
        <v>105715425</v>
      </c>
      <c r="B29335" s="1" t="s">
        <v>41</v>
      </c>
      <c r="C29335" t="s">
        <v>31</v>
      </c>
      <c r="D29335" s="1" t="s">
        <v>11</v>
      </c>
      <c r="E29335" t="s">
        <v>12</v>
      </c>
      <c r="F29335" s="4" t="s">
        <v>15</v>
      </c>
      <c r="G29335" s="3">
        <v>10.999998</v>
      </c>
      <c r="H29335" s="8">
        <v>0.92510350758200333</v>
      </c>
      <c r="I29335" s="26" t="str">
        <f>INDEX('Data Tab2'!$C:$C,MATCH('Data Tab1'!A29335,'Data Tab2'!$A:$A,0))</f>
        <v>MAD4</v>
      </c>
    </row>
    <row r="29336" spans="1:9" hidden="1">
      <c r="A29336" s="55">
        <v>105715425</v>
      </c>
      <c r="B29336" s="1" t="s">
        <v>41</v>
      </c>
      <c r="C29336" t="s">
        <v>31</v>
      </c>
      <c r="D29336" s="1" t="s">
        <v>11</v>
      </c>
      <c r="E29336" t="s">
        <v>12</v>
      </c>
      <c r="F29336" s="4" t="s">
        <v>28</v>
      </c>
      <c r="G29336" s="3">
        <v>10.999998</v>
      </c>
      <c r="H29336" s="8">
        <v>0.61931632371866252</v>
      </c>
      <c r="I29336" s="26" t="str">
        <f>INDEX('Data Tab2'!$C:$C,MATCH('Data Tab1'!A29336,'Data Tab2'!$A:$A,0))</f>
        <v>MAD4</v>
      </c>
    </row>
    <row r="29337" spans="1:9" hidden="1">
      <c r="A29337" s="55">
        <v>105715425</v>
      </c>
      <c r="B29337" s="1" t="s">
        <v>41</v>
      </c>
      <c r="C29337" t="s">
        <v>31</v>
      </c>
      <c r="D29337" s="1" t="s">
        <v>11</v>
      </c>
      <c r="E29337" t="s">
        <v>12</v>
      </c>
      <c r="F29337" s="4" t="s">
        <v>29</v>
      </c>
      <c r="G29337" s="3">
        <v>10.237774999999999</v>
      </c>
      <c r="H29337" s="8">
        <v>0.49567137026957753</v>
      </c>
      <c r="I29337" s="26" t="str">
        <f>INDEX('Data Tab2'!$C:$C,MATCH('Data Tab1'!A29337,'Data Tab2'!$A:$A,0))</f>
        <v>MAD4</v>
      </c>
    </row>
    <row r="29338" spans="1:9" hidden="1">
      <c r="A29338" s="55">
        <v>105715425</v>
      </c>
      <c r="B29338" s="1" t="s">
        <v>41</v>
      </c>
      <c r="C29338" t="s">
        <v>31</v>
      </c>
      <c r="D29338" s="1" t="s">
        <v>11</v>
      </c>
      <c r="E29338" t="s">
        <v>12</v>
      </c>
      <c r="F29338" s="4" t="s">
        <v>16</v>
      </c>
      <c r="G29338" s="3">
        <v>10.999999000000001</v>
      </c>
      <c r="H29338" s="8">
        <v>0.30708477442414051</v>
      </c>
      <c r="I29338" s="26" t="str">
        <f>INDEX('Data Tab2'!$C:$C,MATCH('Data Tab1'!A29338,'Data Tab2'!$A:$A,0))</f>
        <v>MAD4</v>
      </c>
    </row>
    <row r="29339" spans="1:9" hidden="1">
      <c r="A29339" s="55">
        <v>105715425</v>
      </c>
      <c r="B29339" s="1" t="s">
        <v>33</v>
      </c>
      <c r="C29339" t="s">
        <v>31</v>
      </c>
      <c r="D29339" s="1" t="s">
        <v>17</v>
      </c>
      <c r="E29339" t="s">
        <v>18</v>
      </c>
      <c r="F29339" s="4" t="s">
        <v>19</v>
      </c>
      <c r="G29339" s="3">
        <v>9.5502760000000002</v>
      </c>
      <c r="H29339" s="8">
        <v>0.23086253071367169</v>
      </c>
      <c r="I29339" s="26" t="str">
        <f>INDEX('Data Tab2'!$C:$C,MATCH('Data Tab1'!A29339,'Data Tab2'!$A:$A,0))</f>
        <v>MAD4</v>
      </c>
    </row>
    <row r="29340" spans="1:9" hidden="1">
      <c r="A29340" s="55">
        <v>105715425</v>
      </c>
      <c r="B29340" s="1" t="s">
        <v>33</v>
      </c>
      <c r="C29340" t="s">
        <v>31</v>
      </c>
      <c r="D29340" s="1" t="s">
        <v>17</v>
      </c>
      <c r="E29340" t="s">
        <v>18</v>
      </c>
      <c r="F29340" s="4" t="s">
        <v>20</v>
      </c>
      <c r="G29340" s="3">
        <v>9.9999979999999997</v>
      </c>
      <c r="H29340" s="8">
        <v>8.7575096115619644E-3</v>
      </c>
      <c r="I29340" s="26" t="str">
        <f>INDEX('Data Tab2'!$C:$C,MATCH('Data Tab1'!A29340,'Data Tab2'!$A:$A,0))</f>
        <v>MAD4</v>
      </c>
    </row>
    <row r="29341" spans="1:9" hidden="1">
      <c r="A29341" s="56">
        <v>105715425</v>
      </c>
      <c r="B29341" s="1" t="s">
        <v>33</v>
      </c>
      <c r="C29341" t="s">
        <v>31</v>
      </c>
      <c r="D29341" s="1" t="s">
        <v>17</v>
      </c>
      <c r="E29341" t="s">
        <v>18</v>
      </c>
      <c r="F29341" s="4" t="s">
        <v>21</v>
      </c>
      <c r="G29341" s="3">
        <v>2.6363840000000001</v>
      </c>
      <c r="H29341" s="8">
        <v>0.33084677203441726</v>
      </c>
      <c r="I29341" s="26" t="str">
        <f>INDEX('Data Tab2'!$C:$C,MATCH('Data Tab1'!A29341,'Data Tab2'!$A:$A,0))</f>
        <v>MAD4</v>
      </c>
    </row>
    <row r="29342" spans="1:9">
      <c r="A29342" s="55">
        <v>105715428</v>
      </c>
      <c r="B29342" s="1" t="s">
        <v>41</v>
      </c>
      <c r="C29342" t="s">
        <v>31</v>
      </c>
      <c r="D29342" s="1" t="s">
        <v>11</v>
      </c>
      <c r="E29342" t="s">
        <v>12</v>
      </c>
      <c r="F29342" s="4" t="s">
        <v>13</v>
      </c>
      <c r="G29342" s="3">
        <v>5.9999979999999997</v>
      </c>
      <c r="H29342" s="8">
        <v>0.648916143749518</v>
      </c>
      <c r="I29342" s="26" t="str">
        <f>INDEX('Data Tab2'!$C:$C,MATCH('Data Tab1'!A29342,'Data Tab2'!$A:$A,0))</f>
        <v>GLA1</v>
      </c>
    </row>
    <row r="29343" spans="1:9" hidden="1">
      <c r="A29343" s="55">
        <v>105715428</v>
      </c>
      <c r="B29343" s="1" t="s">
        <v>41</v>
      </c>
      <c r="C29343" t="s">
        <v>31</v>
      </c>
      <c r="D29343" s="1" t="s">
        <v>11</v>
      </c>
      <c r="E29343" t="s">
        <v>12</v>
      </c>
      <c r="F29343" s="4" t="s">
        <v>14</v>
      </c>
      <c r="G29343" s="3">
        <v>4.7205529999999998</v>
      </c>
      <c r="H29343" s="8">
        <v>0.21609917529930389</v>
      </c>
      <c r="I29343" s="26" t="str">
        <f>INDEX('Data Tab2'!$C:$C,MATCH('Data Tab1'!A29343,'Data Tab2'!$A:$A,0))</f>
        <v>GLA1</v>
      </c>
    </row>
    <row r="29344" spans="1:9" hidden="1">
      <c r="A29344" s="55">
        <v>105715428</v>
      </c>
      <c r="B29344" s="1" t="s">
        <v>41</v>
      </c>
      <c r="C29344" t="s">
        <v>31</v>
      </c>
      <c r="D29344" s="1" t="s">
        <v>11</v>
      </c>
      <c r="E29344" t="s">
        <v>12</v>
      </c>
      <c r="F29344" s="4" t="s">
        <v>15</v>
      </c>
      <c r="G29344" s="3">
        <v>10.679442999999999</v>
      </c>
      <c r="H29344" s="8">
        <v>0.62082279112446626</v>
      </c>
      <c r="I29344" s="26" t="str">
        <f>INDEX('Data Tab2'!$C:$C,MATCH('Data Tab1'!A29344,'Data Tab2'!$A:$A,0))</f>
        <v>GLA1</v>
      </c>
    </row>
    <row r="29345" spans="1:9" hidden="1">
      <c r="A29345" s="55">
        <v>105715428</v>
      </c>
      <c r="B29345" s="1" t="s">
        <v>41</v>
      </c>
      <c r="C29345" t="s">
        <v>31</v>
      </c>
      <c r="D29345" s="1" t="s">
        <v>11</v>
      </c>
      <c r="E29345" t="s">
        <v>12</v>
      </c>
      <c r="F29345" s="4" t="s">
        <v>28</v>
      </c>
      <c r="G29345" s="3">
        <v>10.87222</v>
      </c>
      <c r="H29345" s="8">
        <v>0.41744859926552158</v>
      </c>
      <c r="I29345" s="26" t="str">
        <f>INDEX('Data Tab2'!$C:$C,MATCH('Data Tab1'!A29345,'Data Tab2'!$A:$A,0))</f>
        <v>GLA1</v>
      </c>
    </row>
    <row r="29346" spans="1:9" hidden="1">
      <c r="A29346" s="55">
        <v>105715428</v>
      </c>
      <c r="B29346" s="1" t="s">
        <v>41</v>
      </c>
      <c r="C29346" t="s">
        <v>31</v>
      </c>
      <c r="D29346" s="1" t="s">
        <v>11</v>
      </c>
      <c r="E29346" t="s">
        <v>12</v>
      </c>
      <c r="F29346" s="4" t="s">
        <v>29</v>
      </c>
      <c r="G29346" s="3">
        <v>10.233609</v>
      </c>
      <c r="H29346" s="8">
        <v>0.24609347517368629</v>
      </c>
      <c r="I29346" s="26" t="str">
        <f>INDEX('Data Tab2'!$C:$C,MATCH('Data Tab1'!A29346,'Data Tab2'!$A:$A,0))</f>
        <v>GLA1</v>
      </c>
    </row>
    <row r="29347" spans="1:9" hidden="1">
      <c r="A29347" s="55">
        <v>105715428</v>
      </c>
      <c r="B29347" s="1" t="s">
        <v>41</v>
      </c>
      <c r="C29347" t="s">
        <v>31</v>
      </c>
      <c r="D29347" s="1" t="s">
        <v>11</v>
      </c>
      <c r="E29347" t="s">
        <v>12</v>
      </c>
      <c r="F29347" s="4" t="s">
        <v>16</v>
      </c>
      <c r="G29347" s="3">
        <v>10.999998</v>
      </c>
      <c r="H29347" s="8">
        <v>0.9696031558502779</v>
      </c>
      <c r="I29347" s="26" t="str">
        <f>INDEX('Data Tab2'!$C:$C,MATCH('Data Tab1'!A29347,'Data Tab2'!$A:$A,0))</f>
        <v>GLA1</v>
      </c>
    </row>
    <row r="29348" spans="1:9" hidden="1">
      <c r="A29348" s="55">
        <v>105715428</v>
      </c>
      <c r="B29348" s="1" t="s">
        <v>33</v>
      </c>
      <c r="C29348" t="s">
        <v>31</v>
      </c>
      <c r="D29348" s="1" t="s">
        <v>17</v>
      </c>
      <c r="E29348" t="s">
        <v>18</v>
      </c>
      <c r="F29348" s="4" t="s">
        <v>38</v>
      </c>
      <c r="G29348" s="3">
        <v>4.9999989999999999</v>
      </c>
      <c r="H29348" s="8">
        <v>0.85399230839576634</v>
      </c>
      <c r="I29348" s="26" t="str">
        <f>INDEX('Data Tab2'!$C:$C,MATCH('Data Tab1'!A29348,'Data Tab2'!$A:$A,0))</f>
        <v>GLA1</v>
      </c>
    </row>
    <row r="29349" spans="1:9" hidden="1">
      <c r="A29349" s="55">
        <v>105715428</v>
      </c>
      <c r="B29349" s="1" t="s">
        <v>33</v>
      </c>
      <c r="C29349" t="s">
        <v>31</v>
      </c>
      <c r="D29349" s="1" t="s">
        <v>17</v>
      </c>
      <c r="E29349" t="s">
        <v>18</v>
      </c>
      <c r="F29349" s="4" t="s">
        <v>19</v>
      </c>
      <c r="G29349" s="3">
        <v>9.9999990000000007</v>
      </c>
      <c r="H29349" s="8">
        <v>2.5002792574074451E-2</v>
      </c>
      <c r="I29349" s="26" t="str">
        <f>INDEX('Data Tab2'!$C:$C,MATCH('Data Tab1'!A29349,'Data Tab2'!$A:$A,0))</f>
        <v>GLA1</v>
      </c>
    </row>
    <row r="29350" spans="1:9" hidden="1">
      <c r="A29350" s="55">
        <v>105715428</v>
      </c>
      <c r="B29350" s="1" t="s">
        <v>33</v>
      </c>
      <c r="C29350" t="s">
        <v>31</v>
      </c>
      <c r="D29350" s="1" t="s">
        <v>17</v>
      </c>
      <c r="E29350" t="s">
        <v>18</v>
      </c>
      <c r="F29350" s="4" t="s">
        <v>20</v>
      </c>
      <c r="G29350" s="3">
        <v>9.567221</v>
      </c>
      <c r="H29350" s="8">
        <v>7.6766257960282025E-2</v>
      </c>
      <c r="I29350" s="26" t="str">
        <f>INDEX('Data Tab2'!$C:$C,MATCH('Data Tab1'!A29350,'Data Tab2'!$A:$A,0))</f>
        <v>GLA1</v>
      </c>
    </row>
    <row r="29351" spans="1:9" hidden="1">
      <c r="A29351" s="55">
        <v>105715428</v>
      </c>
      <c r="B29351" s="1" t="s">
        <v>33</v>
      </c>
      <c r="C29351" t="s">
        <v>31</v>
      </c>
      <c r="D29351" s="1" t="s">
        <v>17</v>
      </c>
      <c r="E29351" t="s">
        <v>18</v>
      </c>
      <c r="F29351" s="4" t="s">
        <v>21</v>
      </c>
      <c r="G29351" s="3">
        <v>9.2788869999999992</v>
      </c>
      <c r="H29351" s="8">
        <v>0.74612316672158141</v>
      </c>
      <c r="I29351" s="26" t="str">
        <f>INDEX('Data Tab2'!$C:$C,MATCH('Data Tab1'!A29351,'Data Tab2'!$A:$A,0))</f>
        <v>GLA1</v>
      </c>
    </row>
    <row r="29352" spans="1:9" hidden="1">
      <c r="A29352" s="55">
        <v>105715428</v>
      </c>
      <c r="B29352" s="1" t="s">
        <v>33</v>
      </c>
      <c r="C29352" t="s">
        <v>31</v>
      </c>
      <c r="D29352" s="1" t="s">
        <v>17</v>
      </c>
      <c r="E29352" t="s">
        <v>18</v>
      </c>
      <c r="F29352" s="4" t="s">
        <v>22</v>
      </c>
      <c r="G29352" s="3">
        <v>4.6486090000000004</v>
      </c>
      <c r="H29352" s="8">
        <v>5.6381450167779068E-2</v>
      </c>
      <c r="I29352" s="26" t="str">
        <f>INDEX('Data Tab2'!$C:$C,MATCH('Data Tab1'!A29352,'Data Tab2'!$A:$A,0))</f>
        <v>GLA1</v>
      </c>
    </row>
    <row r="29353" spans="1:9" hidden="1">
      <c r="A29353" s="56">
        <v>105715428</v>
      </c>
      <c r="B29353" s="1" t="s">
        <v>33</v>
      </c>
      <c r="C29353" t="s">
        <v>31</v>
      </c>
      <c r="D29353" s="1" t="s">
        <v>17</v>
      </c>
      <c r="E29353" t="s">
        <v>23</v>
      </c>
      <c r="F29353" s="4" t="s">
        <v>25</v>
      </c>
      <c r="G29353" s="3">
        <v>4.9999969999999996</v>
      </c>
      <c r="H29353" s="8">
        <v>0.98807857924132492</v>
      </c>
      <c r="I29353" s="26" t="str">
        <f>INDEX('Data Tab2'!$C:$C,MATCH('Data Tab1'!A29353,'Data Tab2'!$A:$A,0))</f>
        <v>GLA1</v>
      </c>
    </row>
    <row r="29354" spans="1:9">
      <c r="A29354" s="55">
        <v>105715429</v>
      </c>
      <c r="B29354" s="1" t="s">
        <v>9</v>
      </c>
      <c r="C29354" t="s">
        <v>31</v>
      </c>
      <c r="D29354" s="1" t="s">
        <v>17</v>
      </c>
      <c r="E29354" t="s">
        <v>18</v>
      </c>
      <c r="F29354" s="4" t="s">
        <v>38</v>
      </c>
      <c r="G29354" s="3">
        <v>4.9999969999999996</v>
      </c>
      <c r="H29354" s="8">
        <v>0.62526492862220673</v>
      </c>
      <c r="I29354" s="26" t="str">
        <f>INDEX('Data Tab2'!$C:$C,MATCH('Data Tab1'!A29354,'Data Tab2'!$A:$A,0))</f>
        <v>KTW1</v>
      </c>
    </row>
    <row r="29355" spans="1:9" hidden="1">
      <c r="A29355" s="55">
        <v>105715429</v>
      </c>
      <c r="B29355" s="1" t="s">
        <v>9</v>
      </c>
      <c r="C29355" t="s">
        <v>31</v>
      </c>
      <c r="D29355" s="1" t="s">
        <v>17</v>
      </c>
      <c r="E29355" t="s">
        <v>18</v>
      </c>
      <c r="F29355" s="4" t="s">
        <v>19</v>
      </c>
      <c r="G29355" s="3">
        <v>9.9999979999999997</v>
      </c>
      <c r="H29355" s="8">
        <v>0.93658460789387132</v>
      </c>
      <c r="I29355" s="26" t="str">
        <f>INDEX('Data Tab2'!$C:$C,MATCH('Data Tab1'!A29355,'Data Tab2'!$A:$A,0))</f>
        <v>KTW1</v>
      </c>
    </row>
    <row r="29356" spans="1:9" hidden="1">
      <c r="A29356" s="55">
        <v>105715429</v>
      </c>
      <c r="B29356" s="1" t="s">
        <v>9</v>
      </c>
      <c r="C29356" t="s">
        <v>31</v>
      </c>
      <c r="D29356" s="1" t="s">
        <v>17</v>
      </c>
      <c r="E29356" t="s">
        <v>18</v>
      </c>
      <c r="F29356" s="4" t="s">
        <v>20</v>
      </c>
      <c r="G29356" s="3">
        <v>4.7280530000000001</v>
      </c>
      <c r="H29356" s="8">
        <v>0.42525966184813602</v>
      </c>
      <c r="I29356" s="26" t="str">
        <f>INDEX('Data Tab2'!$C:$C,MATCH('Data Tab1'!A29356,'Data Tab2'!$A:$A,0))</f>
        <v>KTW1</v>
      </c>
    </row>
    <row r="29357" spans="1:9" hidden="1">
      <c r="A29357" s="55">
        <v>105715429</v>
      </c>
      <c r="B29357" s="1" t="s">
        <v>41</v>
      </c>
      <c r="C29357" t="s">
        <v>31</v>
      </c>
      <c r="D29357" s="1" t="s">
        <v>11</v>
      </c>
      <c r="E29357" t="s">
        <v>12</v>
      </c>
      <c r="F29357" s="4" t="s">
        <v>14</v>
      </c>
      <c r="G29357" s="3">
        <v>4.7449979999999998</v>
      </c>
      <c r="H29357" s="8">
        <v>0.24453113952970806</v>
      </c>
      <c r="I29357" s="26" t="str">
        <f>INDEX('Data Tab2'!$C:$C,MATCH('Data Tab1'!A29357,'Data Tab2'!$A:$A,0))</f>
        <v>KTW1</v>
      </c>
    </row>
    <row r="29358" spans="1:9" hidden="1">
      <c r="A29358" s="55">
        <v>105715429</v>
      </c>
      <c r="B29358" s="1" t="s">
        <v>41</v>
      </c>
      <c r="C29358" t="s">
        <v>31</v>
      </c>
      <c r="D29358" s="1" t="s">
        <v>11</v>
      </c>
      <c r="E29358" t="s">
        <v>12</v>
      </c>
      <c r="F29358" s="4" t="s">
        <v>15</v>
      </c>
      <c r="G29358" s="3">
        <v>9.6908309999999993</v>
      </c>
      <c r="H29358" s="8">
        <v>0.20113516843478896</v>
      </c>
      <c r="I29358" s="26" t="str">
        <f>INDEX('Data Tab2'!$C:$C,MATCH('Data Tab1'!A29358,'Data Tab2'!$A:$A,0))</f>
        <v>KTW1</v>
      </c>
    </row>
    <row r="29359" spans="1:9" hidden="1">
      <c r="A29359" s="55">
        <v>105715429</v>
      </c>
      <c r="B29359" s="1" t="s">
        <v>41</v>
      </c>
      <c r="C29359" t="s">
        <v>31</v>
      </c>
      <c r="D29359" s="1" t="s">
        <v>11</v>
      </c>
      <c r="E29359" t="s">
        <v>12</v>
      </c>
      <c r="F29359" s="4" t="s">
        <v>28</v>
      </c>
      <c r="G29359" s="3">
        <v>9.4072200000000006</v>
      </c>
      <c r="H29359" s="8">
        <v>0.53280523180925055</v>
      </c>
      <c r="I29359" s="26" t="str">
        <f>INDEX('Data Tab2'!$C:$C,MATCH('Data Tab1'!A29359,'Data Tab2'!$A:$A,0))</f>
        <v>KTW1</v>
      </c>
    </row>
    <row r="29360" spans="1:9" hidden="1">
      <c r="A29360" s="56">
        <v>105715429</v>
      </c>
      <c r="B29360" s="1" t="s">
        <v>41</v>
      </c>
      <c r="C29360" t="s">
        <v>31</v>
      </c>
      <c r="D29360" s="1" t="s">
        <v>11</v>
      </c>
      <c r="E29360" t="s">
        <v>12</v>
      </c>
      <c r="F29360" s="4" t="s">
        <v>29</v>
      </c>
      <c r="G29360" s="3">
        <v>5.8499990000000004</v>
      </c>
      <c r="H29360" s="8">
        <v>0.96923504061993049</v>
      </c>
      <c r="I29360" s="26" t="str">
        <f>INDEX('Data Tab2'!$C:$C,MATCH('Data Tab1'!A29360,'Data Tab2'!$A:$A,0))</f>
        <v>KTW1</v>
      </c>
    </row>
    <row r="29361" spans="1:9">
      <c r="A29361" s="55">
        <v>105715434</v>
      </c>
      <c r="B29361" s="1" t="s">
        <v>41</v>
      </c>
      <c r="C29361" t="s">
        <v>31</v>
      </c>
      <c r="D29361" s="1" t="s">
        <v>11</v>
      </c>
      <c r="E29361" t="s">
        <v>12</v>
      </c>
      <c r="F29361" s="4" t="s">
        <v>14</v>
      </c>
      <c r="G29361" s="3">
        <v>4.7205539999999999</v>
      </c>
      <c r="H29361" s="8">
        <v>0.88727069765808397</v>
      </c>
      <c r="I29361" s="26" t="str">
        <f>INDEX('Data Tab2'!$C:$C,MATCH('Data Tab1'!A29361,'Data Tab2'!$A:$A,0))</f>
        <v>BCN1</v>
      </c>
    </row>
    <row r="29362" spans="1:9" hidden="1">
      <c r="A29362" s="55">
        <v>105715434</v>
      </c>
      <c r="B29362" s="1" t="s">
        <v>41</v>
      </c>
      <c r="C29362" t="s">
        <v>31</v>
      </c>
      <c r="D29362" s="1" t="s">
        <v>11</v>
      </c>
      <c r="E29362" t="s">
        <v>12</v>
      </c>
      <c r="F29362" s="4" t="s">
        <v>15</v>
      </c>
      <c r="G29362" s="3">
        <v>10.201387</v>
      </c>
      <c r="H29362" s="8">
        <v>0.31303160026723531</v>
      </c>
      <c r="I29362" s="26" t="str">
        <f>INDEX('Data Tab2'!$C:$C,MATCH('Data Tab1'!A29362,'Data Tab2'!$A:$A,0))</f>
        <v>BCN1</v>
      </c>
    </row>
    <row r="29363" spans="1:9" hidden="1">
      <c r="A29363" s="55">
        <v>105715434</v>
      </c>
      <c r="B29363" s="1" t="s">
        <v>41</v>
      </c>
      <c r="C29363" t="s">
        <v>31</v>
      </c>
      <c r="D29363" s="1" t="s">
        <v>11</v>
      </c>
      <c r="E29363" t="s">
        <v>12</v>
      </c>
      <c r="F29363" s="4" t="s">
        <v>28</v>
      </c>
      <c r="G29363" s="3">
        <v>10.169441000000001</v>
      </c>
      <c r="H29363" s="8">
        <v>0.6827187772879979</v>
      </c>
      <c r="I29363" s="26" t="str">
        <f>INDEX('Data Tab2'!$C:$C,MATCH('Data Tab1'!A29363,'Data Tab2'!$A:$A,0))</f>
        <v>BCN1</v>
      </c>
    </row>
    <row r="29364" spans="1:9" hidden="1">
      <c r="A29364" s="55">
        <v>105715434</v>
      </c>
      <c r="B29364" s="1" t="s">
        <v>41</v>
      </c>
      <c r="C29364" t="s">
        <v>31</v>
      </c>
      <c r="D29364" s="1" t="s">
        <v>11</v>
      </c>
      <c r="E29364" t="s">
        <v>12</v>
      </c>
      <c r="F29364" s="4" t="s">
        <v>29</v>
      </c>
      <c r="G29364" s="3">
        <v>7.3522210000000001</v>
      </c>
      <c r="H29364" s="8">
        <v>0.54120298943953526</v>
      </c>
      <c r="I29364" s="26" t="str">
        <f>INDEX('Data Tab2'!$C:$C,MATCH('Data Tab1'!A29364,'Data Tab2'!$A:$A,0))</f>
        <v>BCN1</v>
      </c>
    </row>
    <row r="29365" spans="1:9" hidden="1">
      <c r="A29365" s="56">
        <v>105715434</v>
      </c>
      <c r="B29365" s="1" t="s">
        <v>41</v>
      </c>
      <c r="C29365" t="s">
        <v>31</v>
      </c>
      <c r="D29365" s="1" t="s">
        <v>11</v>
      </c>
      <c r="E29365" t="s">
        <v>12</v>
      </c>
      <c r="F29365" s="4" t="s">
        <v>16</v>
      </c>
      <c r="G29365" s="3">
        <v>4.6247210000000001</v>
      </c>
      <c r="H29365" s="8">
        <v>0.19533438091075506</v>
      </c>
      <c r="I29365" s="26" t="str">
        <f>INDEX('Data Tab2'!$C:$C,MATCH('Data Tab1'!A29365,'Data Tab2'!$A:$A,0))</f>
        <v>BCN1</v>
      </c>
    </row>
    <row r="29366" spans="1:9">
      <c r="A29366" s="55">
        <v>105715478</v>
      </c>
      <c r="B29366" s="1" t="s">
        <v>9</v>
      </c>
      <c r="C29366" t="s">
        <v>31</v>
      </c>
      <c r="D29366" s="1" t="s">
        <v>17</v>
      </c>
      <c r="E29366" t="s">
        <v>18</v>
      </c>
      <c r="F29366" s="4" t="s">
        <v>38</v>
      </c>
      <c r="G29366" s="3">
        <v>9.2922209999999996</v>
      </c>
      <c r="H29366" s="8">
        <v>0.44092538172245732</v>
      </c>
      <c r="I29366" s="26" t="str">
        <f>INDEX('Data Tab2'!$C:$C,MATCH('Data Tab1'!A29366,'Data Tab2'!$A:$A,0))</f>
        <v>BCN2</v>
      </c>
    </row>
    <row r="29367" spans="1:9" hidden="1">
      <c r="A29367" s="55">
        <v>105715478</v>
      </c>
      <c r="B29367" s="1" t="s">
        <v>41</v>
      </c>
      <c r="C29367" t="s">
        <v>31</v>
      </c>
      <c r="D29367" s="1" t="s">
        <v>11</v>
      </c>
      <c r="E29367" t="s">
        <v>12</v>
      </c>
      <c r="F29367" s="4" t="s">
        <v>34</v>
      </c>
      <c r="G29367" s="3">
        <v>10.912775999999999</v>
      </c>
      <c r="H29367" s="8">
        <v>0.24164755070257971</v>
      </c>
      <c r="I29367" s="26" t="str">
        <f>INDEX('Data Tab2'!$C:$C,MATCH('Data Tab1'!A29367,'Data Tab2'!$A:$A,0))</f>
        <v>BCN2</v>
      </c>
    </row>
    <row r="29368" spans="1:9" hidden="1">
      <c r="A29368" s="55">
        <v>105715478</v>
      </c>
      <c r="B29368" s="1" t="s">
        <v>41</v>
      </c>
      <c r="C29368" t="s">
        <v>31</v>
      </c>
      <c r="D29368" s="1" t="s">
        <v>11</v>
      </c>
      <c r="E29368" t="s">
        <v>12</v>
      </c>
      <c r="F29368" s="4" t="s">
        <v>14</v>
      </c>
      <c r="G29368" s="3">
        <v>10.410553999999999</v>
      </c>
      <c r="H29368" s="8">
        <v>0.68459696928350788</v>
      </c>
      <c r="I29368" s="26" t="str">
        <f>INDEX('Data Tab2'!$C:$C,MATCH('Data Tab1'!A29368,'Data Tab2'!$A:$A,0))</f>
        <v>BCN2</v>
      </c>
    </row>
    <row r="29369" spans="1:9" hidden="1">
      <c r="A29369" s="55">
        <v>105715478</v>
      </c>
      <c r="B29369" s="1" t="s">
        <v>41</v>
      </c>
      <c r="C29369" t="s">
        <v>31</v>
      </c>
      <c r="D29369" s="1" t="s">
        <v>11</v>
      </c>
      <c r="E29369" t="s">
        <v>12</v>
      </c>
      <c r="F29369" s="4" t="s">
        <v>15</v>
      </c>
      <c r="G29369" s="3">
        <v>10.999998</v>
      </c>
      <c r="H29369" s="8">
        <v>0.26525716241373243</v>
      </c>
      <c r="I29369" s="26" t="str">
        <f>INDEX('Data Tab2'!$C:$C,MATCH('Data Tab1'!A29369,'Data Tab2'!$A:$A,0))</f>
        <v>BCN2</v>
      </c>
    </row>
    <row r="29370" spans="1:9" hidden="1">
      <c r="A29370" s="55">
        <v>105715478</v>
      </c>
      <c r="B29370" s="1" t="s">
        <v>41</v>
      </c>
      <c r="C29370" t="s">
        <v>31</v>
      </c>
      <c r="D29370" s="1" t="s">
        <v>11</v>
      </c>
      <c r="E29370" t="s">
        <v>12</v>
      </c>
      <c r="F29370" s="4" t="s">
        <v>28</v>
      </c>
      <c r="G29370" s="3">
        <v>10.999997</v>
      </c>
      <c r="H29370" s="8">
        <v>0.80234391001049976</v>
      </c>
      <c r="I29370" s="26" t="str">
        <f>INDEX('Data Tab2'!$C:$C,MATCH('Data Tab1'!A29370,'Data Tab2'!$A:$A,0))</f>
        <v>BCN2</v>
      </c>
    </row>
    <row r="29371" spans="1:9" hidden="1">
      <c r="A29371" s="55">
        <v>105715478</v>
      </c>
      <c r="B29371" s="1" t="s">
        <v>41</v>
      </c>
      <c r="C29371" t="s">
        <v>31</v>
      </c>
      <c r="D29371" s="1" t="s">
        <v>11</v>
      </c>
      <c r="E29371" t="s">
        <v>12</v>
      </c>
      <c r="F29371" s="4" t="s">
        <v>29</v>
      </c>
      <c r="G29371" s="3">
        <v>10.092221</v>
      </c>
      <c r="H29371" s="8">
        <v>0.63978475971210347</v>
      </c>
      <c r="I29371" s="26" t="str">
        <f>INDEX('Data Tab2'!$C:$C,MATCH('Data Tab1'!A29371,'Data Tab2'!$A:$A,0))</f>
        <v>BCN2</v>
      </c>
    </row>
    <row r="29372" spans="1:9" hidden="1">
      <c r="A29372" s="55">
        <v>105715478</v>
      </c>
      <c r="B29372" s="1" t="s">
        <v>33</v>
      </c>
      <c r="C29372" t="s">
        <v>31</v>
      </c>
      <c r="D29372" s="1" t="s">
        <v>17</v>
      </c>
      <c r="E29372" t="s">
        <v>18</v>
      </c>
      <c r="F29372" s="4" t="s">
        <v>19</v>
      </c>
      <c r="G29372" s="3">
        <v>9.6366630000000004</v>
      </c>
      <c r="H29372" s="8">
        <v>0.72288087353673403</v>
      </c>
      <c r="I29372" s="26" t="str">
        <f>INDEX('Data Tab2'!$C:$C,MATCH('Data Tab1'!A29372,'Data Tab2'!$A:$A,0))</f>
        <v>BCN2</v>
      </c>
    </row>
    <row r="29373" spans="1:9" hidden="1">
      <c r="A29373" s="55">
        <v>105715478</v>
      </c>
      <c r="B29373" s="1" t="s">
        <v>33</v>
      </c>
      <c r="C29373" t="s">
        <v>31</v>
      </c>
      <c r="D29373" s="1" t="s">
        <v>17</v>
      </c>
      <c r="E29373" t="s">
        <v>18</v>
      </c>
      <c r="F29373" s="4" t="s">
        <v>20</v>
      </c>
      <c r="G29373" s="3">
        <v>9.2849979999999999</v>
      </c>
      <c r="H29373" s="8">
        <v>0.21208611796735788</v>
      </c>
      <c r="I29373" s="26" t="str">
        <f>INDEX('Data Tab2'!$C:$C,MATCH('Data Tab1'!A29373,'Data Tab2'!$A:$A,0))</f>
        <v>BCN2</v>
      </c>
    </row>
    <row r="29374" spans="1:9" hidden="1">
      <c r="A29374" s="56">
        <v>105715478</v>
      </c>
      <c r="B29374" s="1" t="s">
        <v>33</v>
      </c>
      <c r="C29374" t="s">
        <v>31</v>
      </c>
      <c r="D29374" s="1" t="s">
        <v>17</v>
      </c>
      <c r="E29374" t="s">
        <v>18</v>
      </c>
      <c r="F29374" s="4" t="s">
        <v>21</v>
      </c>
      <c r="G29374" s="3">
        <v>9.171386</v>
      </c>
      <c r="H29374" s="8">
        <v>0.91170173170310476</v>
      </c>
      <c r="I29374" s="26" t="str">
        <f>INDEX('Data Tab2'!$C:$C,MATCH('Data Tab1'!A29374,'Data Tab2'!$A:$A,0))</f>
        <v>BCN2</v>
      </c>
    </row>
    <row r="29375" spans="1:9">
      <c r="A29375" s="55">
        <v>105715480</v>
      </c>
      <c r="B29375" s="1" t="s">
        <v>41</v>
      </c>
      <c r="C29375" t="s">
        <v>31</v>
      </c>
      <c r="D29375" s="1" t="s">
        <v>11</v>
      </c>
      <c r="E29375" t="s">
        <v>12</v>
      </c>
      <c r="F29375" s="4" t="s">
        <v>34</v>
      </c>
      <c r="G29375" s="3">
        <v>9.9999979999999997</v>
      </c>
      <c r="H29375" s="8">
        <v>6.2380301346203981E-2</v>
      </c>
      <c r="I29375" s="26" t="str">
        <f>INDEX('Data Tab2'!$C:$C,MATCH('Data Tab1'!A29375,'Data Tab2'!$A:$A,0))</f>
        <v>BER3</v>
      </c>
    </row>
    <row r="29376" spans="1:9" hidden="1">
      <c r="A29376" s="55">
        <v>105715480</v>
      </c>
      <c r="B29376" s="1" t="s">
        <v>41</v>
      </c>
      <c r="C29376" t="s">
        <v>31</v>
      </c>
      <c r="D29376" s="1" t="s">
        <v>11</v>
      </c>
      <c r="E29376" t="s">
        <v>12</v>
      </c>
      <c r="F29376" s="4" t="s">
        <v>14</v>
      </c>
      <c r="G29376" s="3">
        <v>9.8861089999999994</v>
      </c>
      <c r="H29376" s="8">
        <v>0.76403628506812571</v>
      </c>
      <c r="I29376" s="26" t="str">
        <f>INDEX('Data Tab2'!$C:$C,MATCH('Data Tab1'!A29376,'Data Tab2'!$A:$A,0))</f>
        <v>BER3</v>
      </c>
    </row>
    <row r="29377" spans="1:9" hidden="1">
      <c r="A29377" s="55">
        <v>105715480</v>
      </c>
      <c r="B29377" s="1" t="s">
        <v>41</v>
      </c>
      <c r="C29377" t="s">
        <v>31</v>
      </c>
      <c r="D29377" s="1" t="s">
        <v>11</v>
      </c>
      <c r="E29377" t="s">
        <v>12</v>
      </c>
      <c r="F29377" s="4" t="s">
        <v>15</v>
      </c>
      <c r="G29377" s="3">
        <v>9.8266650000000002</v>
      </c>
      <c r="H29377" s="8">
        <v>0.53328065644320766</v>
      </c>
      <c r="I29377" s="26" t="str">
        <f>INDEX('Data Tab2'!$C:$C,MATCH('Data Tab1'!A29377,'Data Tab2'!$A:$A,0))</f>
        <v>BER3</v>
      </c>
    </row>
    <row r="29378" spans="1:9" hidden="1">
      <c r="A29378" s="55">
        <v>105715480</v>
      </c>
      <c r="B29378" s="1" t="s">
        <v>41</v>
      </c>
      <c r="C29378" t="s">
        <v>31</v>
      </c>
      <c r="D29378" s="1" t="s">
        <v>11</v>
      </c>
      <c r="E29378" t="s">
        <v>12</v>
      </c>
      <c r="F29378" s="4" t="s">
        <v>28</v>
      </c>
      <c r="G29378" s="3">
        <v>9.9999979999999997</v>
      </c>
      <c r="H29378" s="8">
        <v>0.41868755342098574</v>
      </c>
      <c r="I29378" s="26" t="str">
        <f>INDEX('Data Tab2'!$C:$C,MATCH('Data Tab1'!A29378,'Data Tab2'!$A:$A,0))</f>
        <v>BER3</v>
      </c>
    </row>
    <row r="29379" spans="1:9" hidden="1">
      <c r="A29379" s="55">
        <v>105715480</v>
      </c>
      <c r="B29379" s="1" t="s">
        <v>41</v>
      </c>
      <c r="C29379" t="s">
        <v>31</v>
      </c>
      <c r="D29379" s="1" t="s">
        <v>11</v>
      </c>
      <c r="E29379" t="s">
        <v>12</v>
      </c>
      <c r="F29379" s="4" t="s">
        <v>29</v>
      </c>
      <c r="G29379" s="3">
        <v>9.2355540000000005</v>
      </c>
      <c r="H29379" s="8">
        <v>4.6401879159491566E-2</v>
      </c>
      <c r="I29379" s="26" t="str">
        <f>INDEX('Data Tab2'!$C:$C,MATCH('Data Tab1'!A29379,'Data Tab2'!$A:$A,0))</f>
        <v>BER3</v>
      </c>
    </row>
    <row r="29380" spans="1:9" hidden="1">
      <c r="A29380" s="55">
        <v>105715480</v>
      </c>
      <c r="B29380" s="1" t="s">
        <v>33</v>
      </c>
      <c r="C29380" t="s">
        <v>31</v>
      </c>
      <c r="D29380" s="1" t="s">
        <v>17</v>
      </c>
      <c r="E29380" t="s">
        <v>18</v>
      </c>
      <c r="F29380" s="4" t="s">
        <v>38</v>
      </c>
      <c r="G29380" s="3">
        <v>9.9999979999999997</v>
      </c>
      <c r="H29380" s="8">
        <v>0.42220269583979619</v>
      </c>
      <c r="I29380" s="26" t="str">
        <f>INDEX('Data Tab2'!$C:$C,MATCH('Data Tab1'!A29380,'Data Tab2'!$A:$A,0))</f>
        <v>BER3</v>
      </c>
    </row>
    <row r="29381" spans="1:9" hidden="1">
      <c r="A29381" s="55">
        <v>105715480</v>
      </c>
      <c r="B29381" s="1" t="s">
        <v>33</v>
      </c>
      <c r="C29381" t="s">
        <v>31</v>
      </c>
      <c r="D29381" s="1" t="s">
        <v>17</v>
      </c>
      <c r="E29381" t="s">
        <v>18</v>
      </c>
      <c r="F29381" s="4" t="s">
        <v>19</v>
      </c>
      <c r="G29381" s="3">
        <v>9.9999979999999997</v>
      </c>
      <c r="H29381" s="8">
        <v>0.35610931738200247</v>
      </c>
      <c r="I29381" s="26" t="str">
        <f>INDEX('Data Tab2'!$C:$C,MATCH('Data Tab1'!A29381,'Data Tab2'!$A:$A,0))</f>
        <v>BER3</v>
      </c>
    </row>
    <row r="29382" spans="1:9" hidden="1">
      <c r="A29382" s="55">
        <v>105715480</v>
      </c>
      <c r="B29382" s="1" t="s">
        <v>33</v>
      </c>
      <c r="C29382" t="s">
        <v>31</v>
      </c>
      <c r="D29382" s="1" t="s">
        <v>17</v>
      </c>
      <c r="E29382" t="s">
        <v>18</v>
      </c>
      <c r="F29382" s="4" t="s">
        <v>20</v>
      </c>
      <c r="G29382" s="3">
        <v>9.7999969999999994</v>
      </c>
      <c r="H29382" s="8">
        <v>0.48590375526030094</v>
      </c>
      <c r="I29382" s="26" t="str">
        <f>INDEX('Data Tab2'!$C:$C,MATCH('Data Tab1'!A29382,'Data Tab2'!$A:$A,0))</f>
        <v>BER3</v>
      </c>
    </row>
    <row r="29383" spans="1:9" hidden="1">
      <c r="A29383" s="56">
        <v>105715480</v>
      </c>
      <c r="B29383" s="1" t="s">
        <v>33</v>
      </c>
      <c r="C29383" t="s">
        <v>31</v>
      </c>
      <c r="D29383" s="1" t="s">
        <v>17</v>
      </c>
      <c r="E29383" t="s">
        <v>18</v>
      </c>
      <c r="F29383" s="4" t="s">
        <v>21</v>
      </c>
      <c r="G29383" s="3">
        <v>9.9999979999999997</v>
      </c>
      <c r="H29383" s="8">
        <v>0.95072117731035921</v>
      </c>
      <c r="I29383" s="26" t="str">
        <f>INDEX('Data Tab2'!$C:$C,MATCH('Data Tab1'!A29383,'Data Tab2'!$A:$A,0))</f>
        <v>BER3</v>
      </c>
    </row>
    <row r="29384" spans="1:9">
      <c r="A29384" s="55">
        <v>105715482</v>
      </c>
      <c r="B29384" s="1" t="s">
        <v>9</v>
      </c>
      <c r="C29384" t="s">
        <v>31</v>
      </c>
      <c r="D29384" s="1" t="s">
        <v>17</v>
      </c>
      <c r="E29384" t="s">
        <v>18</v>
      </c>
      <c r="F29384" s="4" t="s">
        <v>19</v>
      </c>
      <c r="G29384" s="3">
        <v>4.9999969999999996</v>
      </c>
      <c r="H29384" s="8">
        <v>0.87684862267119956</v>
      </c>
      <c r="I29384" s="26" t="str">
        <f>INDEX('Data Tab2'!$C:$C,MATCH('Data Tab1'!A29384,'Data Tab2'!$A:$A,0))</f>
        <v>BHX1</v>
      </c>
    </row>
    <row r="29385" spans="1:9" hidden="1">
      <c r="A29385" s="55">
        <v>105715482</v>
      </c>
      <c r="B29385" s="1" t="s">
        <v>9</v>
      </c>
      <c r="C29385" t="s">
        <v>31</v>
      </c>
      <c r="D29385" s="1" t="s">
        <v>17</v>
      </c>
      <c r="E29385" t="s">
        <v>18</v>
      </c>
      <c r="F29385" s="4" t="s">
        <v>20</v>
      </c>
      <c r="G29385" s="3">
        <v>4.9999969999999996</v>
      </c>
      <c r="H29385" s="8">
        <v>0.72559868286207008</v>
      </c>
      <c r="I29385" s="26" t="str">
        <f>INDEX('Data Tab2'!$C:$C,MATCH('Data Tab1'!A29385,'Data Tab2'!$A:$A,0))</f>
        <v>BHX1</v>
      </c>
    </row>
    <row r="29386" spans="1:9" hidden="1">
      <c r="A29386" s="55">
        <v>105715482</v>
      </c>
      <c r="B29386" s="1" t="s">
        <v>41</v>
      </c>
      <c r="C29386" t="s">
        <v>31</v>
      </c>
      <c r="D29386" s="1" t="s">
        <v>11</v>
      </c>
      <c r="E29386" t="s">
        <v>12</v>
      </c>
      <c r="F29386" s="4" t="s">
        <v>13</v>
      </c>
      <c r="G29386" s="3">
        <v>5.9308300000000003</v>
      </c>
      <c r="H29386" s="8">
        <v>0.77833310355824359</v>
      </c>
      <c r="I29386" s="26" t="str">
        <f>INDEX('Data Tab2'!$C:$C,MATCH('Data Tab1'!A29386,'Data Tab2'!$A:$A,0))</f>
        <v>BHX1</v>
      </c>
    </row>
    <row r="29387" spans="1:9" hidden="1">
      <c r="A29387" s="55">
        <v>105715482</v>
      </c>
      <c r="B29387" s="1" t="s">
        <v>41</v>
      </c>
      <c r="C29387" t="s">
        <v>31</v>
      </c>
      <c r="D29387" s="1" t="s">
        <v>11</v>
      </c>
      <c r="E29387" t="s">
        <v>12</v>
      </c>
      <c r="F29387" s="4" t="s">
        <v>14</v>
      </c>
      <c r="G29387" s="3">
        <v>4.4530539999999998</v>
      </c>
      <c r="H29387" s="8">
        <v>0.59256090172729436</v>
      </c>
      <c r="I29387" s="26" t="str">
        <f>INDEX('Data Tab2'!$C:$C,MATCH('Data Tab1'!A29387,'Data Tab2'!$A:$A,0))</f>
        <v>BHX1</v>
      </c>
    </row>
    <row r="29388" spans="1:9" hidden="1">
      <c r="A29388" s="55">
        <v>105715482</v>
      </c>
      <c r="B29388" s="1" t="s">
        <v>41</v>
      </c>
      <c r="C29388" t="s">
        <v>31</v>
      </c>
      <c r="D29388" s="1" t="s">
        <v>11</v>
      </c>
      <c r="E29388" t="s">
        <v>12</v>
      </c>
      <c r="F29388" s="4" t="s">
        <v>15</v>
      </c>
      <c r="G29388" s="3">
        <v>10.668609</v>
      </c>
      <c r="H29388" s="8">
        <v>0.77774631111055104</v>
      </c>
      <c r="I29388" s="26" t="str">
        <f>INDEX('Data Tab2'!$C:$C,MATCH('Data Tab1'!A29388,'Data Tab2'!$A:$A,0))</f>
        <v>BHX1</v>
      </c>
    </row>
    <row r="29389" spans="1:9" hidden="1">
      <c r="A29389" s="55">
        <v>105715482</v>
      </c>
      <c r="B29389" s="1" t="s">
        <v>41</v>
      </c>
      <c r="C29389" t="s">
        <v>31</v>
      </c>
      <c r="D29389" s="1" t="s">
        <v>11</v>
      </c>
      <c r="E29389" t="s">
        <v>12</v>
      </c>
      <c r="F29389" s="4" t="s">
        <v>28</v>
      </c>
      <c r="G29389" s="3">
        <v>9.4702750000000009</v>
      </c>
      <c r="H29389" s="8">
        <v>7.9281780183339867E-2</v>
      </c>
      <c r="I29389" s="26" t="str">
        <f>INDEX('Data Tab2'!$C:$C,MATCH('Data Tab1'!A29389,'Data Tab2'!$A:$A,0))</f>
        <v>BHX1</v>
      </c>
    </row>
    <row r="29390" spans="1:9" hidden="1">
      <c r="A29390" s="55">
        <v>105715482</v>
      </c>
      <c r="B29390" s="1" t="s">
        <v>41</v>
      </c>
      <c r="C29390" t="s">
        <v>31</v>
      </c>
      <c r="D29390" s="1" t="s">
        <v>11</v>
      </c>
      <c r="E29390" t="s">
        <v>12</v>
      </c>
      <c r="F29390" s="4" t="s">
        <v>29</v>
      </c>
      <c r="G29390" s="3">
        <v>4.9630530000000004</v>
      </c>
      <c r="H29390" s="8">
        <v>0.91391891112365109</v>
      </c>
      <c r="I29390" s="26" t="str">
        <f>INDEX('Data Tab2'!$C:$C,MATCH('Data Tab1'!A29390,'Data Tab2'!$A:$A,0))</f>
        <v>BHX1</v>
      </c>
    </row>
    <row r="29391" spans="1:9" hidden="1">
      <c r="A29391" s="55">
        <v>105715482</v>
      </c>
      <c r="B29391" s="1" t="s">
        <v>33</v>
      </c>
      <c r="C29391" t="s">
        <v>31</v>
      </c>
      <c r="D29391" s="1" t="s">
        <v>17</v>
      </c>
      <c r="E29391" t="s">
        <v>18</v>
      </c>
      <c r="F29391" s="4" t="s">
        <v>21</v>
      </c>
      <c r="G29391" s="3">
        <v>6.2472200000000004</v>
      </c>
      <c r="H29391" s="8">
        <v>0.51265434973011292</v>
      </c>
      <c r="I29391" s="26" t="str">
        <f>INDEX('Data Tab2'!$C:$C,MATCH('Data Tab1'!A29391,'Data Tab2'!$A:$A,0))</f>
        <v>BHX1</v>
      </c>
    </row>
    <row r="29392" spans="1:9" hidden="1">
      <c r="A29392" s="55">
        <v>105715482</v>
      </c>
      <c r="B29392" s="1" t="s">
        <v>33</v>
      </c>
      <c r="C29392" t="s">
        <v>31</v>
      </c>
      <c r="D29392" s="1" t="s">
        <v>17</v>
      </c>
      <c r="E29392" t="s">
        <v>18</v>
      </c>
      <c r="F29392" s="4" t="s">
        <v>22</v>
      </c>
      <c r="G29392" s="3">
        <v>9.9999979999999997</v>
      </c>
      <c r="H29392" s="8">
        <v>0.88687975379546391</v>
      </c>
      <c r="I29392" s="26" t="str">
        <f>INDEX('Data Tab2'!$C:$C,MATCH('Data Tab1'!A29392,'Data Tab2'!$A:$A,0))</f>
        <v>BHX1</v>
      </c>
    </row>
    <row r="29393" spans="1:9" hidden="1">
      <c r="A29393" s="56">
        <v>105715482</v>
      </c>
      <c r="B29393" s="1" t="s">
        <v>33</v>
      </c>
      <c r="C29393" t="s">
        <v>31</v>
      </c>
      <c r="D29393" s="1" t="s">
        <v>17</v>
      </c>
      <c r="E29393" t="s">
        <v>23</v>
      </c>
      <c r="F29393" s="4" t="s">
        <v>24</v>
      </c>
      <c r="G29393" s="3">
        <v>4.9999969999999996</v>
      </c>
      <c r="H29393" s="8">
        <v>0.92248980150919824</v>
      </c>
      <c r="I29393" s="26" t="str">
        <f>INDEX('Data Tab2'!$C:$C,MATCH('Data Tab1'!A29393,'Data Tab2'!$A:$A,0))</f>
        <v>BHX1</v>
      </c>
    </row>
    <row r="29394" spans="1:9">
      <c r="A29394" s="55">
        <v>105715483</v>
      </c>
      <c r="B29394" s="1" t="s">
        <v>41</v>
      </c>
      <c r="C29394" t="s">
        <v>31</v>
      </c>
      <c r="D29394" s="1" t="s">
        <v>11</v>
      </c>
      <c r="E29394" t="s">
        <v>12</v>
      </c>
      <c r="F29394" s="4" t="s">
        <v>14</v>
      </c>
      <c r="G29394" s="3">
        <v>4.4608319999999999</v>
      </c>
      <c r="H29394" s="8">
        <v>6.1189392678228982E-2</v>
      </c>
      <c r="I29394" s="26" t="str">
        <f>INDEX('Data Tab2'!$C:$C,MATCH('Data Tab1'!A29394,'Data Tab2'!$A:$A,0))</f>
        <v>BHX2</v>
      </c>
    </row>
    <row r="29395" spans="1:9" hidden="1">
      <c r="A29395" s="55">
        <v>105715483</v>
      </c>
      <c r="B29395" s="1" t="s">
        <v>41</v>
      </c>
      <c r="C29395" t="s">
        <v>31</v>
      </c>
      <c r="D29395" s="1" t="s">
        <v>11</v>
      </c>
      <c r="E29395" t="s">
        <v>12</v>
      </c>
      <c r="F29395" s="4" t="s">
        <v>15</v>
      </c>
      <c r="G29395" s="3">
        <v>10.690276000000001</v>
      </c>
      <c r="H29395" s="8">
        <v>6.0412999968253556E-2</v>
      </c>
      <c r="I29395" s="26" t="str">
        <f>INDEX('Data Tab2'!$C:$C,MATCH('Data Tab1'!A29395,'Data Tab2'!$A:$A,0))</f>
        <v>BHX2</v>
      </c>
    </row>
    <row r="29396" spans="1:9" hidden="1">
      <c r="A29396" s="55">
        <v>105715483</v>
      </c>
      <c r="B29396" s="1" t="s">
        <v>41</v>
      </c>
      <c r="C29396" t="s">
        <v>31</v>
      </c>
      <c r="D29396" s="1" t="s">
        <v>11</v>
      </c>
      <c r="E29396" t="s">
        <v>12</v>
      </c>
      <c r="F29396" s="4" t="s">
        <v>28</v>
      </c>
      <c r="G29396" s="3">
        <v>10.416387</v>
      </c>
      <c r="H29396" s="8">
        <v>0.5038883994812573</v>
      </c>
      <c r="I29396" s="26" t="str">
        <f>INDEX('Data Tab2'!$C:$C,MATCH('Data Tab1'!A29396,'Data Tab2'!$A:$A,0))</f>
        <v>BHX2</v>
      </c>
    </row>
    <row r="29397" spans="1:9" hidden="1">
      <c r="A29397" s="55">
        <v>105715483</v>
      </c>
      <c r="B29397" s="1" t="s">
        <v>41</v>
      </c>
      <c r="C29397" t="s">
        <v>31</v>
      </c>
      <c r="D29397" s="1" t="s">
        <v>11</v>
      </c>
      <c r="E29397" t="s">
        <v>12</v>
      </c>
      <c r="F29397" s="4" t="s">
        <v>29</v>
      </c>
      <c r="G29397" s="3">
        <v>3.7291650000000001</v>
      </c>
      <c r="H29397" s="8">
        <v>0.71734039012205597</v>
      </c>
      <c r="I29397" s="26" t="str">
        <f>INDEX('Data Tab2'!$C:$C,MATCH('Data Tab1'!A29397,'Data Tab2'!$A:$A,0))</f>
        <v>BHX2</v>
      </c>
    </row>
    <row r="29398" spans="1:9" hidden="1">
      <c r="A29398" s="56">
        <v>105715483</v>
      </c>
      <c r="B29398" s="1" t="s">
        <v>41</v>
      </c>
      <c r="C29398" t="s">
        <v>31</v>
      </c>
      <c r="D29398" s="1" t="s">
        <v>11</v>
      </c>
      <c r="E29398" t="s">
        <v>12</v>
      </c>
      <c r="F29398" s="4" t="s">
        <v>16</v>
      </c>
      <c r="G29398" s="3">
        <v>4.8094419999999998</v>
      </c>
      <c r="H29398" s="8">
        <v>0.95235865418390953</v>
      </c>
      <c r="I29398" s="26" t="str">
        <f>INDEX('Data Tab2'!$C:$C,MATCH('Data Tab1'!A29398,'Data Tab2'!$A:$A,0))</f>
        <v>BHX2</v>
      </c>
    </row>
    <row r="29399" spans="1:9">
      <c r="A29399" s="55">
        <v>105715485</v>
      </c>
      <c r="B29399" s="1" t="s">
        <v>41</v>
      </c>
      <c r="C29399" t="s">
        <v>31</v>
      </c>
      <c r="D29399" s="1" t="s">
        <v>11</v>
      </c>
      <c r="E29399" t="s">
        <v>12</v>
      </c>
      <c r="F29399" s="4" t="s">
        <v>13</v>
      </c>
      <c r="G29399" s="3">
        <v>5.9297209999999998</v>
      </c>
      <c r="H29399" s="8">
        <v>6.7352426637328433E-2</v>
      </c>
      <c r="I29399" s="26" t="str">
        <f>INDEX('Data Tab2'!$C:$C,MATCH('Data Tab1'!A29399,'Data Tab2'!$A:$A,0))</f>
        <v>BHX3</v>
      </c>
    </row>
    <row r="29400" spans="1:9" hidden="1">
      <c r="A29400" s="55">
        <v>105715485</v>
      </c>
      <c r="B29400" s="1" t="s">
        <v>41</v>
      </c>
      <c r="C29400" t="s">
        <v>31</v>
      </c>
      <c r="D29400" s="1" t="s">
        <v>11</v>
      </c>
      <c r="E29400" t="s">
        <v>12</v>
      </c>
      <c r="F29400" s="4" t="s">
        <v>14</v>
      </c>
      <c r="G29400" s="3">
        <v>4.0216649999999996</v>
      </c>
      <c r="H29400" s="8">
        <v>0.39901061719642106</v>
      </c>
      <c r="I29400" s="26" t="str">
        <f>INDEX('Data Tab2'!$C:$C,MATCH('Data Tab1'!A29400,'Data Tab2'!$A:$A,0))</f>
        <v>BHX3</v>
      </c>
    </row>
    <row r="29401" spans="1:9" hidden="1">
      <c r="A29401" s="55">
        <v>105715485</v>
      </c>
      <c r="B29401" s="1" t="s">
        <v>41</v>
      </c>
      <c r="C29401" t="s">
        <v>31</v>
      </c>
      <c r="D29401" s="1" t="s">
        <v>11</v>
      </c>
      <c r="E29401" t="s">
        <v>12</v>
      </c>
      <c r="F29401" s="4" t="s">
        <v>15</v>
      </c>
      <c r="G29401" s="3">
        <v>9.9452759999999998</v>
      </c>
      <c r="H29401" s="8">
        <v>0.50221933530712637</v>
      </c>
      <c r="I29401" s="26" t="str">
        <f>INDEX('Data Tab2'!$C:$C,MATCH('Data Tab1'!A29401,'Data Tab2'!$A:$A,0))</f>
        <v>BHX3</v>
      </c>
    </row>
    <row r="29402" spans="1:9" hidden="1">
      <c r="A29402" s="55">
        <v>105715485</v>
      </c>
      <c r="B29402" s="1" t="s">
        <v>41</v>
      </c>
      <c r="C29402" t="s">
        <v>31</v>
      </c>
      <c r="D29402" s="1" t="s">
        <v>11</v>
      </c>
      <c r="E29402" t="s">
        <v>12</v>
      </c>
      <c r="F29402" s="4" t="s">
        <v>28</v>
      </c>
      <c r="G29402" s="3">
        <v>10.999998</v>
      </c>
      <c r="H29402" s="8">
        <v>0.18470074739506026</v>
      </c>
      <c r="I29402" s="26" t="str">
        <f>INDEX('Data Tab2'!$C:$C,MATCH('Data Tab1'!A29402,'Data Tab2'!$A:$A,0))</f>
        <v>BHX3</v>
      </c>
    </row>
    <row r="29403" spans="1:9" hidden="1">
      <c r="A29403" s="55">
        <v>105715485</v>
      </c>
      <c r="B29403" s="1" t="s">
        <v>41</v>
      </c>
      <c r="C29403" t="s">
        <v>31</v>
      </c>
      <c r="D29403" s="1" t="s">
        <v>11</v>
      </c>
      <c r="E29403" t="s">
        <v>12</v>
      </c>
      <c r="F29403" s="4" t="s">
        <v>29</v>
      </c>
      <c r="G29403" s="3">
        <v>8.8080540000000003</v>
      </c>
      <c r="H29403" s="8">
        <v>9.7663207906459992E-2</v>
      </c>
      <c r="I29403" s="26" t="str">
        <f>INDEX('Data Tab2'!$C:$C,MATCH('Data Tab1'!A29403,'Data Tab2'!$A:$A,0))</f>
        <v>BHX3</v>
      </c>
    </row>
    <row r="29404" spans="1:9" hidden="1">
      <c r="A29404" s="56">
        <v>105715485</v>
      </c>
      <c r="B29404" s="1" t="s">
        <v>41</v>
      </c>
      <c r="C29404" t="s">
        <v>31</v>
      </c>
      <c r="D29404" s="1" t="s">
        <v>11</v>
      </c>
      <c r="E29404" t="s">
        <v>12</v>
      </c>
      <c r="F29404" s="4" t="s">
        <v>16</v>
      </c>
      <c r="G29404" s="3">
        <v>5.1172199999999997</v>
      </c>
      <c r="H29404" s="8">
        <v>0.55303357022505972</v>
      </c>
      <c r="I29404" s="26" t="str">
        <f>INDEX('Data Tab2'!$C:$C,MATCH('Data Tab1'!A29404,'Data Tab2'!$A:$A,0))</f>
        <v>BHX3</v>
      </c>
    </row>
    <row r="29405" spans="1:9">
      <c r="A29405" s="55">
        <v>105715486</v>
      </c>
      <c r="B29405" s="1" t="s">
        <v>41</v>
      </c>
      <c r="C29405" t="s">
        <v>31</v>
      </c>
      <c r="D29405" s="1" t="s">
        <v>11</v>
      </c>
      <c r="E29405" t="s">
        <v>12</v>
      </c>
      <c r="F29405" s="4" t="s">
        <v>13</v>
      </c>
      <c r="G29405" s="3">
        <v>5.9994430000000003</v>
      </c>
      <c r="H29405" s="8">
        <v>0.45554680984671259</v>
      </c>
      <c r="I29405" s="26" t="str">
        <f>INDEX('Data Tab2'!$C:$C,MATCH('Data Tab1'!A29405,'Data Tab2'!$A:$A,0))</f>
        <v>BHX4</v>
      </c>
    </row>
    <row r="29406" spans="1:9" hidden="1">
      <c r="A29406" s="55">
        <v>105715486</v>
      </c>
      <c r="B29406" s="1" t="s">
        <v>41</v>
      </c>
      <c r="C29406" t="s">
        <v>31</v>
      </c>
      <c r="D29406" s="1" t="s">
        <v>11</v>
      </c>
      <c r="E29406" t="s">
        <v>12</v>
      </c>
      <c r="F29406" s="4" t="s">
        <v>14</v>
      </c>
      <c r="G29406" s="3">
        <v>4.7138869999999997</v>
      </c>
      <c r="H29406" s="8">
        <v>0.1461075310975144</v>
      </c>
      <c r="I29406" s="26" t="str">
        <f>INDEX('Data Tab2'!$C:$C,MATCH('Data Tab1'!A29406,'Data Tab2'!$A:$A,0))</f>
        <v>BHX4</v>
      </c>
    </row>
    <row r="29407" spans="1:9" hidden="1">
      <c r="A29407" s="55">
        <v>105715486</v>
      </c>
      <c r="B29407" s="1" t="s">
        <v>41</v>
      </c>
      <c r="C29407" t="s">
        <v>31</v>
      </c>
      <c r="D29407" s="1" t="s">
        <v>11</v>
      </c>
      <c r="E29407" t="s">
        <v>12</v>
      </c>
      <c r="F29407" s="4" t="s">
        <v>15</v>
      </c>
      <c r="G29407" s="3">
        <v>10.300276</v>
      </c>
      <c r="H29407" s="8">
        <v>0.78254677704701336</v>
      </c>
      <c r="I29407" s="26" t="str">
        <f>INDEX('Data Tab2'!$C:$C,MATCH('Data Tab1'!A29407,'Data Tab2'!$A:$A,0))</f>
        <v>BHX4</v>
      </c>
    </row>
    <row r="29408" spans="1:9" hidden="1">
      <c r="A29408" s="55">
        <v>105715486</v>
      </c>
      <c r="B29408" s="1" t="s">
        <v>41</v>
      </c>
      <c r="C29408" t="s">
        <v>31</v>
      </c>
      <c r="D29408" s="1" t="s">
        <v>11</v>
      </c>
      <c r="E29408" t="s">
        <v>12</v>
      </c>
      <c r="F29408" s="4" t="s">
        <v>28</v>
      </c>
      <c r="G29408" s="3">
        <v>10.200832</v>
      </c>
      <c r="H29408" s="8">
        <v>0.69785705865388925</v>
      </c>
      <c r="I29408" s="26" t="str">
        <f>INDEX('Data Tab2'!$C:$C,MATCH('Data Tab1'!A29408,'Data Tab2'!$A:$A,0))</f>
        <v>BHX4</v>
      </c>
    </row>
    <row r="29409" spans="1:9" hidden="1">
      <c r="A29409" s="55">
        <v>105715486</v>
      </c>
      <c r="B29409" s="1" t="s">
        <v>41</v>
      </c>
      <c r="C29409" t="s">
        <v>31</v>
      </c>
      <c r="D29409" s="1" t="s">
        <v>11</v>
      </c>
      <c r="E29409" t="s">
        <v>12</v>
      </c>
      <c r="F29409" s="4" t="s">
        <v>29</v>
      </c>
      <c r="G29409" s="3">
        <v>10.014443</v>
      </c>
      <c r="H29409" s="8">
        <v>0.95236651611294654</v>
      </c>
      <c r="I29409" s="26" t="str">
        <f>INDEX('Data Tab2'!$C:$C,MATCH('Data Tab1'!A29409,'Data Tab2'!$A:$A,0))</f>
        <v>BHX4</v>
      </c>
    </row>
    <row r="29410" spans="1:9" hidden="1">
      <c r="A29410" s="56">
        <v>105715486</v>
      </c>
      <c r="B29410" s="1" t="s">
        <v>41</v>
      </c>
      <c r="C29410" t="s">
        <v>31</v>
      </c>
      <c r="D29410" s="1" t="s">
        <v>11</v>
      </c>
      <c r="E29410" t="s">
        <v>12</v>
      </c>
      <c r="F29410" s="4" t="s">
        <v>16</v>
      </c>
      <c r="G29410" s="3">
        <v>5.7302759999999999</v>
      </c>
      <c r="H29410" s="8">
        <v>0.84467820504382296</v>
      </c>
      <c r="I29410" s="26" t="str">
        <f>INDEX('Data Tab2'!$C:$C,MATCH('Data Tab1'!A29410,'Data Tab2'!$A:$A,0))</f>
        <v>BHX4</v>
      </c>
    </row>
    <row r="29411" spans="1:9">
      <c r="A29411" s="55">
        <v>105715487</v>
      </c>
      <c r="B29411" s="1" t="s">
        <v>41</v>
      </c>
      <c r="C29411" t="s">
        <v>31</v>
      </c>
      <c r="D29411" s="1" t="s">
        <v>11</v>
      </c>
      <c r="E29411" t="s">
        <v>12</v>
      </c>
      <c r="F29411" s="4" t="s">
        <v>13</v>
      </c>
      <c r="G29411" s="3">
        <v>5.9999979999999997</v>
      </c>
      <c r="H29411" s="8">
        <v>0.42570895899090522</v>
      </c>
      <c r="I29411" s="26" t="str">
        <f>INDEX('Data Tab2'!$C:$C,MATCH('Data Tab1'!A29411,'Data Tab2'!$A:$A,0))</f>
        <v>BHX5</v>
      </c>
    </row>
    <row r="29412" spans="1:9" hidden="1">
      <c r="A29412" s="55">
        <v>105715487</v>
      </c>
      <c r="B29412" s="1" t="s">
        <v>41</v>
      </c>
      <c r="C29412" t="s">
        <v>31</v>
      </c>
      <c r="D29412" s="1" t="s">
        <v>11</v>
      </c>
      <c r="E29412" t="s">
        <v>12</v>
      </c>
      <c r="F29412" s="4" t="s">
        <v>14</v>
      </c>
      <c r="G29412" s="3">
        <v>4.7355530000000003</v>
      </c>
      <c r="H29412" s="8">
        <v>0.4264198097418429</v>
      </c>
      <c r="I29412" s="26" t="str">
        <f>INDEX('Data Tab2'!$C:$C,MATCH('Data Tab1'!A29412,'Data Tab2'!$A:$A,0))</f>
        <v>BHX5</v>
      </c>
    </row>
    <row r="29413" spans="1:9" hidden="1">
      <c r="A29413" s="55">
        <v>105715487</v>
      </c>
      <c r="B29413" s="1" t="s">
        <v>41</v>
      </c>
      <c r="C29413" t="s">
        <v>31</v>
      </c>
      <c r="D29413" s="1" t="s">
        <v>11</v>
      </c>
      <c r="E29413" t="s">
        <v>12</v>
      </c>
      <c r="F29413" s="4" t="s">
        <v>15</v>
      </c>
      <c r="G29413" s="3">
        <v>10.664997</v>
      </c>
      <c r="H29413" s="8">
        <v>0.3072929519919082</v>
      </c>
      <c r="I29413" s="26" t="str">
        <f>INDEX('Data Tab2'!$C:$C,MATCH('Data Tab1'!A29413,'Data Tab2'!$A:$A,0))</f>
        <v>BHX5</v>
      </c>
    </row>
    <row r="29414" spans="1:9" hidden="1">
      <c r="A29414" s="55">
        <v>105715487</v>
      </c>
      <c r="B29414" s="1" t="s">
        <v>41</v>
      </c>
      <c r="C29414" t="s">
        <v>31</v>
      </c>
      <c r="D29414" s="1" t="s">
        <v>11</v>
      </c>
      <c r="E29414" t="s">
        <v>12</v>
      </c>
      <c r="F29414" s="4" t="s">
        <v>28</v>
      </c>
      <c r="G29414" s="3">
        <v>10.816663999999999</v>
      </c>
      <c r="H29414" s="8">
        <v>0.42144265197389341</v>
      </c>
      <c r="I29414" s="26" t="str">
        <f>INDEX('Data Tab2'!$C:$C,MATCH('Data Tab1'!A29414,'Data Tab2'!$A:$A,0))</f>
        <v>BHX5</v>
      </c>
    </row>
    <row r="29415" spans="1:9" hidden="1">
      <c r="A29415" s="55">
        <v>105715487</v>
      </c>
      <c r="B29415" s="1" t="s">
        <v>41</v>
      </c>
      <c r="C29415" t="s">
        <v>31</v>
      </c>
      <c r="D29415" s="1" t="s">
        <v>11</v>
      </c>
      <c r="E29415" t="s">
        <v>12</v>
      </c>
      <c r="F29415" s="4" t="s">
        <v>29</v>
      </c>
      <c r="G29415" s="3">
        <v>10.116942999999999</v>
      </c>
      <c r="H29415" s="8">
        <v>0.79573926426533959</v>
      </c>
      <c r="I29415" s="26" t="str">
        <f>INDEX('Data Tab2'!$C:$C,MATCH('Data Tab1'!A29415,'Data Tab2'!$A:$A,0))</f>
        <v>BHX5</v>
      </c>
    </row>
    <row r="29416" spans="1:9" hidden="1">
      <c r="A29416" s="56">
        <v>105715487</v>
      </c>
      <c r="B29416" s="1" t="s">
        <v>41</v>
      </c>
      <c r="C29416" t="s">
        <v>31</v>
      </c>
      <c r="D29416" s="1" t="s">
        <v>11</v>
      </c>
      <c r="E29416" t="s">
        <v>12</v>
      </c>
      <c r="F29416" s="4" t="s">
        <v>16</v>
      </c>
      <c r="G29416" s="3">
        <v>11.016665</v>
      </c>
      <c r="H29416" s="8">
        <v>0.98072546792178594</v>
      </c>
      <c r="I29416" s="26" t="str">
        <f>INDEX('Data Tab2'!$C:$C,MATCH('Data Tab1'!A29416,'Data Tab2'!$A:$A,0))</f>
        <v>BHX5</v>
      </c>
    </row>
    <row r="29417" spans="1:9">
      <c r="A29417" s="55">
        <v>105715488</v>
      </c>
      <c r="B29417" s="1" t="s">
        <v>41</v>
      </c>
      <c r="C29417" t="s">
        <v>31</v>
      </c>
      <c r="D29417" s="1" t="s">
        <v>11</v>
      </c>
      <c r="E29417" t="s">
        <v>12</v>
      </c>
      <c r="F29417" s="4" t="s">
        <v>13</v>
      </c>
      <c r="G29417" s="3">
        <v>5.9999979999999997</v>
      </c>
      <c r="H29417" s="8">
        <v>0.35472719255371987</v>
      </c>
      <c r="I29417" s="26" t="str">
        <f>INDEX('Data Tab2'!$C:$C,MATCH('Data Tab1'!A29417,'Data Tab2'!$A:$A,0))</f>
        <v>BRS1</v>
      </c>
    </row>
    <row r="29418" spans="1:9" hidden="1">
      <c r="A29418" s="55">
        <v>105715488</v>
      </c>
      <c r="B29418" s="1" t="s">
        <v>41</v>
      </c>
      <c r="C29418" t="s">
        <v>31</v>
      </c>
      <c r="D29418" s="1" t="s">
        <v>11</v>
      </c>
      <c r="E29418" t="s">
        <v>12</v>
      </c>
      <c r="F29418" s="4" t="s">
        <v>34</v>
      </c>
      <c r="G29418" s="3">
        <v>4.9999979999999997</v>
      </c>
      <c r="H29418" s="8">
        <v>0.23922339012855653</v>
      </c>
      <c r="I29418" s="26" t="str">
        <f>INDEX('Data Tab2'!$C:$C,MATCH('Data Tab1'!A29418,'Data Tab2'!$A:$A,0))</f>
        <v>BRS1</v>
      </c>
    </row>
    <row r="29419" spans="1:9" hidden="1">
      <c r="A29419" s="55">
        <v>105715488</v>
      </c>
      <c r="B29419" s="1" t="s">
        <v>41</v>
      </c>
      <c r="C29419" t="s">
        <v>31</v>
      </c>
      <c r="D29419" s="1" t="s">
        <v>11</v>
      </c>
      <c r="E29419" t="s">
        <v>12</v>
      </c>
      <c r="F29419" s="4" t="s">
        <v>14</v>
      </c>
      <c r="G29419" s="3">
        <v>10.718887</v>
      </c>
      <c r="H29419" s="8">
        <v>0.61675792099433979</v>
      </c>
      <c r="I29419" s="26" t="str">
        <f>INDEX('Data Tab2'!$C:$C,MATCH('Data Tab1'!A29419,'Data Tab2'!$A:$A,0))</f>
        <v>BRS1</v>
      </c>
    </row>
    <row r="29420" spans="1:9" hidden="1">
      <c r="A29420" s="55">
        <v>105715488</v>
      </c>
      <c r="B29420" s="1" t="s">
        <v>41</v>
      </c>
      <c r="C29420" t="s">
        <v>31</v>
      </c>
      <c r="D29420" s="1" t="s">
        <v>11</v>
      </c>
      <c r="E29420" t="s">
        <v>12</v>
      </c>
      <c r="F29420" s="4" t="s">
        <v>15</v>
      </c>
      <c r="G29420" s="3">
        <v>9.668609</v>
      </c>
      <c r="H29420" s="8">
        <v>2.2638398708465512E-3</v>
      </c>
      <c r="I29420" s="26" t="str">
        <f>INDEX('Data Tab2'!$C:$C,MATCH('Data Tab1'!A29420,'Data Tab2'!$A:$A,0))</f>
        <v>BRS1</v>
      </c>
    </row>
    <row r="29421" spans="1:9" hidden="1">
      <c r="A29421" s="55">
        <v>105715488</v>
      </c>
      <c r="B29421" s="1" t="s">
        <v>41</v>
      </c>
      <c r="C29421" t="s">
        <v>31</v>
      </c>
      <c r="D29421" s="1" t="s">
        <v>11</v>
      </c>
      <c r="E29421" t="s">
        <v>12</v>
      </c>
      <c r="F29421" s="4" t="s">
        <v>28</v>
      </c>
      <c r="G29421" s="3">
        <v>10.999998</v>
      </c>
      <c r="H29421" s="8">
        <v>0.77573635747159819</v>
      </c>
      <c r="I29421" s="26" t="str">
        <f>INDEX('Data Tab2'!$C:$C,MATCH('Data Tab1'!A29421,'Data Tab2'!$A:$A,0))</f>
        <v>BRS1</v>
      </c>
    </row>
    <row r="29422" spans="1:9" hidden="1">
      <c r="A29422" s="55">
        <v>105715488</v>
      </c>
      <c r="B29422" s="1" t="s">
        <v>41</v>
      </c>
      <c r="C29422" t="s">
        <v>31</v>
      </c>
      <c r="D29422" s="1" t="s">
        <v>11</v>
      </c>
      <c r="E29422" t="s">
        <v>12</v>
      </c>
      <c r="F29422" s="4" t="s">
        <v>29</v>
      </c>
      <c r="G29422" s="3">
        <v>6.4422199999999998</v>
      </c>
      <c r="H29422" s="8">
        <v>0.22080833461763893</v>
      </c>
      <c r="I29422" s="26" t="str">
        <f>INDEX('Data Tab2'!$C:$C,MATCH('Data Tab1'!A29422,'Data Tab2'!$A:$A,0))</f>
        <v>BRS1</v>
      </c>
    </row>
    <row r="29423" spans="1:9" hidden="1">
      <c r="A29423" s="55">
        <v>105715488</v>
      </c>
      <c r="B29423" s="1" t="s">
        <v>33</v>
      </c>
      <c r="C29423" t="s">
        <v>31</v>
      </c>
      <c r="D29423" s="1" t="s">
        <v>17</v>
      </c>
      <c r="E29423" t="s">
        <v>18</v>
      </c>
      <c r="F29423" s="4" t="s">
        <v>21</v>
      </c>
      <c r="G29423" s="3">
        <v>9.5663870000000006</v>
      </c>
      <c r="H29423" s="8">
        <v>0.41460588567555368</v>
      </c>
      <c r="I29423" s="26" t="str">
        <f>INDEX('Data Tab2'!$C:$C,MATCH('Data Tab1'!A29423,'Data Tab2'!$A:$A,0))</f>
        <v>BRS1</v>
      </c>
    </row>
    <row r="29424" spans="1:9" hidden="1">
      <c r="A29424" s="55">
        <v>105715488</v>
      </c>
      <c r="B29424" s="1" t="s">
        <v>33</v>
      </c>
      <c r="C29424" t="s">
        <v>31</v>
      </c>
      <c r="D29424" s="1" t="s">
        <v>17</v>
      </c>
      <c r="E29424" t="s">
        <v>18</v>
      </c>
      <c r="F29424" s="4" t="s">
        <v>22</v>
      </c>
      <c r="G29424" s="3">
        <v>9.9999979999999997</v>
      </c>
      <c r="H29424" s="8">
        <v>0.90098903704015421</v>
      </c>
      <c r="I29424" s="26" t="str">
        <f>INDEX('Data Tab2'!$C:$C,MATCH('Data Tab1'!A29424,'Data Tab2'!$A:$A,0))</f>
        <v>BRS1</v>
      </c>
    </row>
    <row r="29425" spans="1:9" hidden="1">
      <c r="A29425" s="55">
        <v>105715488</v>
      </c>
      <c r="B29425" s="1" t="s">
        <v>33</v>
      </c>
      <c r="C29425" t="s">
        <v>31</v>
      </c>
      <c r="D29425" s="1" t="s">
        <v>17</v>
      </c>
      <c r="E29425" t="s">
        <v>23</v>
      </c>
      <c r="F29425" s="4" t="s">
        <v>24</v>
      </c>
      <c r="G29425" s="3">
        <v>9.9999979999999997</v>
      </c>
      <c r="H29425" s="8">
        <v>0.99269798374973928</v>
      </c>
      <c r="I29425" s="26" t="str">
        <f>INDEX('Data Tab2'!$C:$C,MATCH('Data Tab1'!A29425,'Data Tab2'!$A:$A,0))</f>
        <v>BRS1</v>
      </c>
    </row>
    <row r="29426" spans="1:9" hidden="1">
      <c r="A29426" s="56">
        <v>105715488</v>
      </c>
      <c r="B29426" s="1" t="s">
        <v>33</v>
      </c>
      <c r="C29426" t="s">
        <v>31</v>
      </c>
      <c r="D29426" s="1" t="s">
        <v>17</v>
      </c>
      <c r="E29426" t="s">
        <v>23</v>
      </c>
      <c r="F29426" s="4" t="s">
        <v>25</v>
      </c>
      <c r="G29426" s="3">
        <v>8.7772179999999995</v>
      </c>
      <c r="H29426" s="8">
        <v>0.70667395906030217</v>
      </c>
      <c r="I29426" s="26" t="str">
        <f>INDEX('Data Tab2'!$C:$C,MATCH('Data Tab1'!A29426,'Data Tab2'!$A:$A,0))</f>
        <v>BRS1</v>
      </c>
    </row>
    <row r="29427" spans="1:9">
      <c r="A29427" s="55">
        <v>105715489</v>
      </c>
      <c r="B29427" s="1" t="s">
        <v>9</v>
      </c>
      <c r="C29427" t="s">
        <v>31</v>
      </c>
      <c r="D29427" s="1" t="s">
        <v>17</v>
      </c>
      <c r="E29427" t="s">
        <v>23</v>
      </c>
      <c r="F29427" s="4" t="s">
        <v>25</v>
      </c>
      <c r="G29427" s="3">
        <v>4.9999960000000003</v>
      </c>
      <c r="H29427" s="8">
        <v>0.50496934825002171</v>
      </c>
      <c r="I29427" s="26" t="str">
        <f>INDEX('Data Tab2'!$C:$C,MATCH('Data Tab1'!A29427,'Data Tab2'!$A:$A,0))</f>
        <v>BTS2</v>
      </c>
    </row>
    <row r="29428" spans="1:9" hidden="1">
      <c r="A29428" s="55">
        <v>105715489</v>
      </c>
      <c r="B29428" s="1" t="s">
        <v>41</v>
      </c>
      <c r="C29428" t="s">
        <v>31</v>
      </c>
      <c r="D29428" s="1" t="s">
        <v>11</v>
      </c>
      <c r="E29428" t="s">
        <v>12</v>
      </c>
      <c r="F29428" s="4" t="s">
        <v>13</v>
      </c>
      <c r="G29428" s="3">
        <v>5.9999979999999997</v>
      </c>
      <c r="H29428" s="8">
        <v>0.24180694049674212</v>
      </c>
      <c r="I29428" s="26" t="str">
        <f>INDEX('Data Tab2'!$C:$C,MATCH('Data Tab1'!A29428,'Data Tab2'!$A:$A,0))</f>
        <v>BTS2</v>
      </c>
    </row>
    <row r="29429" spans="1:9" hidden="1">
      <c r="A29429" s="55">
        <v>105715489</v>
      </c>
      <c r="B29429" s="1" t="s">
        <v>41</v>
      </c>
      <c r="C29429" t="s">
        <v>31</v>
      </c>
      <c r="D29429" s="1" t="s">
        <v>11</v>
      </c>
      <c r="E29429" t="s">
        <v>12</v>
      </c>
      <c r="F29429" s="4" t="s">
        <v>14</v>
      </c>
      <c r="G29429" s="3">
        <v>4.7572200000000002</v>
      </c>
      <c r="H29429" s="8">
        <v>0.85713211165631209</v>
      </c>
      <c r="I29429" s="26" t="str">
        <f>INDEX('Data Tab2'!$C:$C,MATCH('Data Tab1'!A29429,'Data Tab2'!$A:$A,0))</f>
        <v>BTS2</v>
      </c>
    </row>
    <row r="29430" spans="1:9" hidden="1">
      <c r="A29430" s="55">
        <v>105715489</v>
      </c>
      <c r="B29430" s="1" t="s">
        <v>41</v>
      </c>
      <c r="C29430" t="s">
        <v>31</v>
      </c>
      <c r="D29430" s="1" t="s">
        <v>11</v>
      </c>
      <c r="E29430" t="s">
        <v>12</v>
      </c>
      <c r="F29430" s="4" t="s">
        <v>15</v>
      </c>
      <c r="G29430" s="3">
        <v>10.748332</v>
      </c>
      <c r="H29430" s="8">
        <v>0.56341347266221009</v>
      </c>
      <c r="I29430" s="26" t="str">
        <f>INDEX('Data Tab2'!$C:$C,MATCH('Data Tab1'!A29430,'Data Tab2'!$A:$A,0))</f>
        <v>BTS2</v>
      </c>
    </row>
    <row r="29431" spans="1:9" hidden="1">
      <c r="A29431" s="55">
        <v>105715489</v>
      </c>
      <c r="B29431" s="1" t="s">
        <v>41</v>
      </c>
      <c r="C29431" t="s">
        <v>31</v>
      </c>
      <c r="D29431" s="1" t="s">
        <v>11</v>
      </c>
      <c r="E29431" t="s">
        <v>12</v>
      </c>
      <c r="F29431" s="4" t="s">
        <v>28</v>
      </c>
      <c r="G29431" s="3">
        <v>10.999997</v>
      </c>
      <c r="H29431" s="8">
        <v>0.84518149196318171</v>
      </c>
      <c r="I29431" s="26" t="str">
        <f>INDEX('Data Tab2'!$C:$C,MATCH('Data Tab1'!A29431,'Data Tab2'!$A:$A,0))</f>
        <v>BTS2</v>
      </c>
    </row>
    <row r="29432" spans="1:9" hidden="1">
      <c r="A29432" s="55">
        <v>105715489</v>
      </c>
      <c r="B29432" s="1" t="s">
        <v>41</v>
      </c>
      <c r="C29432" t="s">
        <v>31</v>
      </c>
      <c r="D29432" s="1" t="s">
        <v>11</v>
      </c>
      <c r="E29432" t="s">
        <v>12</v>
      </c>
      <c r="F29432" s="4" t="s">
        <v>29</v>
      </c>
      <c r="G29432" s="3">
        <v>9.6999969999999998</v>
      </c>
      <c r="H29432" s="8">
        <v>0.40936983152893347</v>
      </c>
      <c r="I29432" s="26" t="str">
        <f>INDEX('Data Tab2'!$C:$C,MATCH('Data Tab1'!A29432,'Data Tab2'!$A:$A,0))</f>
        <v>BTS2</v>
      </c>
    </row>
    <row r="29433" spans="1:9" hidden="1">
      <c r="A29433" s="55">
        <v>105715489</v>
      </c>
      <c r="B29433" s="1" t="s">
        <v>41</v>
      </c>
      <c r="C29433" t="s">
        <v>31</v>
      </c>
      <c r="D29433" s="1" t="s">
        <v>11</v>
      </c>
      <c r="E29433" t="s">
        <v>12</v>
      </c>
      <c r="F29433" s="4" t="s">
        <v>16</v>
      </c>
      <c r="G29433" s="3">
        <v>9.2308310000000002</v>
      </c>
      <c r="H29433" s="8">
        <v>0.36224481529820707</v>
      </c>
      <c r="I29433" s="26" t="str">
        <f>INDEX('Data Tab2'!$C:$C,MATCH('Data Tab1'!A29433,'Data Tab2'!$A:$A,0))</f>
        <v>BTS2</v>
      </c>
    </row>
    <row r="29434" spans="1:9" hidden="1">
      <c r="A29434" s="55">
        <v>105715489</v>
      </c>
      <c r="B29434" s="1" t="s">
        <v>41</v>
      </c>
      <c r="C29434" t="s">
        <v>31</v>
      </c>
      <c r="D29434" s="1" t="s">
        <v>17</v>
      </c>
      <c r="E29434" t="s">
        <v>18</v>
      </c>
      <c r="F29434" s="4" t="s">
        <v>36</v>
      </c>
      <c r="G29434" s="3">
        <v>4.9999979999999997</v>
      </c>
      <c r="H29434" s="8">
        <v>0.7490495423884449</v>
      </c>
      <c r="I29434" s="26" t="str">
        <f>INDEX('Data Tab2'!$C:$C,MATCH('Data Tab1'!A29434,'Data Tab2'!$A:$A,0))</f>
        <v>BTS2</v>
      </c>
    </row>
    <row r="29435" spans="1:9" hidden="1">
      <c r="A29435" s="55">
        <v>105715489</v>
      </c>
      <c r="B29435" s="1" t="s">
        <v>41</v>
      </c>
      <c r="C29435" t="s">
        <v>31</v>
      </c>
      <c r="D29435" s="1" t="s">
        <v>17</v>
      </c>
      <c r="E29435" t="s">
        <v>18</v>
      </c>
      <c r="F29435" s="4" t="s">
        <v>38</v>
      </c>
      <c r="G29435" s="3">
        <v>9.9999979999999997</v>
      </c>
      <c r="H29435" s="8">
        <v>0.58310970536256912</v>
      </c>
      <c r="I29435" s="26" t="str">
        <f>INDEX('Data Tab2'!$C:$C,MATCH('Data Tab1'!A29435,'Data Tab2'!$A:$A,0))</f>
        <v>BTS2</v>
      </c>
    </row>
    <row r="29436" spans="1:9" hidden="1">
      <c r="A29436" s="55">
        <v>105715489</v>
      </c>
      <c r="B29436" s="1" t="s">
        <v>41</v>
      </c>
      <c r="C29436" t="s">
        <v>31</v>
      </c>
      <c r="D29436" s="1" t="s">
        <v>17</v>
      </c>
      <c r="E29436" t="s">
        <v>18</v>
      </c>
      <c r="F29436" s="4" t="s">
        <v>19</v>
      </c>
      <c r="G29436" s="3">
        <v>9.9999970000000005</v>
      </c>
      <c r="H29436" s="8">
        <v>0.39980366500464226</v>
      </c>
      <c r="I29436" s="26" t="str">
        <f>INDEX('Data Tab2'!$C:$C,MATCH('Data Tab1'!A29436,'Data Tab2'!$A:$A,0))</f>
        <v>BTS2</v>
      </c>
    </row>
    <row r="29437" spans="1:9" hidden="1">
      <c r="A29437" s="55">
        <v>105715489</v>
      </c>
      <c r="B29437" s="1" t="s">
        <v>41</v>
      </c>
      <c r="C29437" t="s">
        <v>31</v>
      </c>
      <c r="D29437" s="1" t="s">
        <v>17</v>
      </c>
      <c r="E29437" t="s">
        <v>18</v>
      </c>
      <c r="F29437" s="4" t="s">
        <v>20</v>
      </c>
      <c r="G29437" s="3">
        <v>9.9999979999999997</v>
      </c>
      <c r="H29437" s="8">
        <v>0.44744425109593577</v>
      </c>
      <c r="I29437" s="26" t="str">
        <f>INDEX('Data Tab2'!$C:$C,MATCH('Data Tab1'!A29437,'Data Tab2'!$A:$A,0))</f>
        <v>BTS2</v>
      </c>
    </row>
    <row r="29438" spans="1:9" hidden="1">
      <c r="A29438" s="56">
        <v>105715489</v>
      </c>
      <c r="B29438" s="1" t="s">
        <v>41</v>
      </c>
      <c r="C29438" t="s">
        <v>31</v>
      </c>
      <c r="D29438" s="1" t="s">
        <v>17</v>
      </c>
      <c r="E29438" t="s">
        <v>18</v>
      </c>
      <c r="F29438" s="4" t="s">
        <v>21</v>
      </c>
      <c r="G29438" s="3">
        <v>4.9999979999999997</v>
      </c>
      <c r="H29438" s="8">
        <v>0.29983318512584589</v>
      </c>
      <c r="I29438" s="26" t="str">
        <f>INDEX('Data Tab2'!$C:$C,MATCH('Data Tab1'!A29438,'Data Tab2'!$A:$A,0))</f>
        <v>BTS2</v>
      </c>
    </row>
    <row r="29439" spans="1:9">
      <c r="A29439" s="55">
        <v>105721762</v>
      </c>
      <c r="B29439" s="1" t="s">
        <v>41</v>
      </c>
      <c r="C29439" t="s">
        <v>32</v>
      </c>
      <c r="D29439" s="1" t="s">
        <v>11</v>
      </c>
      <c r="E29439" t="s">
        <v>12</v>
      </c>
      <c r="F29439" s="4" t="s">
        <v>13</v>
      </c>
      <c r="G29439" s="3">
        <v>10.246937000000001</v>
      </c>
      <c r="H29439" s="8">
        <v>0.12266189357589663</v>
      </c>
      <c r="I29439" s="26" t="str">
        <f>INDEX('Data Tab2'!$C:$C,MATCH('Data Tab1'!A29439,'Data Tab2'!$A:$A,0))</f>
        <v>BVA1</v>
      </c>
    </row>
    <row r="29440" spans="1:9" hidden="1">
      <c r="A29440" s="55">
        <v>105721762</v>
      </c>
      <c r="B29440" s="1" t="s">
        <v>41</v>
      </c>
      <c r="C29440" t="s">
        <v>32</v>
      </c>
      <c r="D29440" s="1" t="s">
        <v>11</v>
      </c>
      <c r="E29440" t="s">
        <v>12</v>
      </c>
      <c r="F29440" s="4" t="s">
        <v>15</v>
      </c>
      <c r="G29440" s="3">
        <v>10.999992000000001</v>
      </c>
      <c r="H29440" s="8">
        <v>0.48612346844141407</v>
      </c>
      <c r="I29440" s="26" t="str">
        <f>INDEX('Data Tab2'!$C:$C,MATCH('Data Tab1'!A29440,'Data Tab2'!$A:$A,0))</f>
        <v>BVA1</v>
      </c>
    </row>
    <row r="29441" spans="1:9" hidden="1">
      <c r="A29441" s="55">
        <v>105721762</v>
      </c>
      <c r="B29441" s="1" t="s">
        <v>41</v>
      </c>
      <c r="C29441" t="s">
        <v>32</v>
      </c>
      <c r="D29441" s="1" t="s">
        <v>11</v>
      </c>
      <c r="E29441" t="s">
        <v>12</v>
      </c>
      <c r="F29441" s="4" t="s">
        <v>28</v>
      </c>
      <c r="G29441" s="3">
        <v>10.879714</v>
      </c>
      <c r="H29441" s="8">
        <v>0.84406218722303872</v>
      </c>
      <c r="I29441" s="26" t="str">
        <f>INDEX('Data Tab2'!$C:$C,MATCH('Data Tab1'!A29441,'Data Tab2'!$A:$A,0))</f>
        <v>BVA1</v>
      </c>
    </row>
    <row r="29442" spans="1:9" hidden="1">
      <c r="A29442" s="56">
        <v>105721762</v>
      </c>
      <c r="B29442" s="1" t="s">
        <v>41</v>
      </c>
      <c r="C29442" t="s">
        <v>32</v>
      </c>
      <c r="D29442" s="1" t="s">
        <v>11</v>
      </c>
      <c r="E29442" t="s">
        <v>12</v>
      </c>
      <c r="F29442" s="4" t="s">
        <v>29</v>
      </c>
      <c r="G29442" s="3">
        <v>5.249994</v>
      </c>
      <c r="H29442" s="8">
        <v>0.87121483416569934</v>
      </c>
      <c r="I29442" s="26" t="str">
        <f>INDEX('Data Tab2'!$C:$C,MATCH('Data Tab1'!A29442,'Data Tab2'!$A:$A,0))</f>
        <v>BVA1</v>
      </c>
    </row>
    <row r="29443" spans="1:9">
      <c r="A29443" s="56">
        <v>105721763</v>
      </c>
      <c r="B29443" s="1" t="s">
        <v>41</v>
      </c>
      <c r="C29443" t="s">
        <v>32</v>
      </c>
      <c r="D29443" s="1" t="s">
        <v>11</v>
      </c>
      <c r="E29443" t="s">
        <v>12</v>
      </c>
      <c r="F29443" s="4" t="s">
        <v>13</v>
      </c>
      <c r="G29443" s="3">
        <v>10.999993</v>
      </c>
      <c r="H29443" s="8">
        <v>7.5299309780764823E-2</v>
      </c>
      <c r="I29443" s="26" t="str">
        <f>INDEX('Data Tab2'!$C:$C,MATCH('Data Tab1'!A29443,'Data Tab2'!$A:$A,0))</f>
        <v>CGN1</v>
      </c>
    </row>
    <row r="29444" spans="1:9">
      <c r="A29444" s="55">
        <v>105721768</v>
      </c>
      <c r="B29444" s="1" t="s">
        <v>41</v>
      </c>
      <c r="C29444" t="s">
        <v>31</v>
      </c>
      <c r="D29444" s="1" t="s">
        <v>11</v>
      </c>
      <c r="E29444" t="s">
        <v>12</v>
      </c>
      <c r="F29444" s="4" t="s">
        <v>28</v>
      </c>
      <c r="G29444" s="3">
        <v>10.881387999999999</v>
      </c>
      <c r="H29444" s="8">
        <v>0.86436290008046979</v>
      </c>
      <c r="I29444" s="26" t="str">
        <f>INDEX('Data Tab2'!$C:$C,MATCH('Data Tab1'!A29444,'Data Tab2'!$A:$A,0))</f>
        <v>CWL1</v>
      </c>
    </row>
    <row r="29445" spans="1:9" hidden="1">
      <c r="A29445" s="55">
        <v>105721768</v>
      </c>
      <c r="B29445" s="1" t="s">
        <v>41</v>
      </c>
      <c r="C29445" t="s">
        <v>31</v>
      </c>
      <c r="D29445" s="1" t="s">
        <v>11</v>
      </c>
      <c r="E29445" t="s">
        <v>12</v>
      </c>
      <c r="F29445" s="4" t="s">
        <v>29</v>
      </c>
      <c r="G29445" s="3">
        <v>10.212221</v>
      </c>
      <c r="H29445" s="8">
        <v>0.27551741751901637</v>
      </c>
      <c r="I29445" s="26" t="str">
        <f>INDEX('Data Tab2'!$C:$C,MATCH('Data Tab1'!A29445,'Data Tab2'!$A:$A,0))</f>
        <v>CWL1</v>
      </c>
    </row>
    <row r="29446" spans="1:9" hidden="1">
      <c r="A29446" s="56">
        <v>105721768</v>
      </c>
      <c r="B29446" s="1" t="s">
        <v>41</v>
      </c>
      <c r="C29446" t="s">
        <v>31</v>
      </c>
      <c r="D29446" s="1" t="s">
        <v>11</v>
      </c>
      <c r="E29446" t="s">
        <v>12</v>
      </c>
      <c r="F29446" s="4" t="s">
        <v>16</v>
      </c>
      <c r="G29446" s="3">
        <v>8.6383320000000001</v>
      </c>
      <c r="H29446" s="8">
        <v>0.50815610777936704</v>
      </c>
      <c r="I29446" s="26" t="str">
        <f>INDEX('Data Tab2'!$C:$C,MATCH('Data Tab1'!A29446,'Data Tab2'!$A:$A,0))</f>
        <v>CWL1</v>
      </c>
    </row>
    <row r="29447" spans="1:9">
      <c r="A29447" s="55">
        <v>105721837</v>
      </c>
      <c r="B29447" s="1" t="s">
        <v>41</v>
      </c>
      <c r="C29447" t="s">
        <v>31</v>
      </c>
      <c r="D29447" s="1" t="s">
        <v>11</v>
      </c>
      <c r="E29447" t="s">
        <v>12</v>
      </c>
      <c r="F29447" s="4" t="s">
        <v>13</v>
      </c>
      <c r="G29447" s="3">
        <v>10.999998</v>
      </c>
      <c r="H29447" s="8">
        <v>0.66344432307117018</v>
      </c>
      <c r="I29447" s="26" t="str">
        <f>INDEX('Data Tab2'!$C:$C,MATCH('Data Tab1'!A29447,'Data Tab2'!$A:$A,0))</f>
        <v>DTM1</v>
      </c>
    </row>
    <row r="29448" spans="1:9" hidden="1">
      <c r="A29448" s="55">
        <v>105721837</v>
      </c>
      <c r="B29448" s="1" t="s">
        <v>41</v>
      </c>
      <c r="C29448" t="s">
        <v>31</v>
      </c>
      <c r="D29448" s="1" t="s">
        <v>11</v>
      </c>
      <c r="E29448" t="s">
        <v>12</v>
      </c>
      <c r="F29448" s="4" t="s">
        <v>15</v>
      </c>
      <c r="G29448" s="3">
        <v>10.999998</v>
      </c>
      <c r="H29448" s="8">
        <v>0.66844611815144661</v>
      </c>
      <c r="I29448" s="26" t="str">
        <f>INDEX('Data Tab2'!$C:$C,MATCH('Data Tab1'!A29448,'Data Tab2'!$A:$A,0))</f>
        <v>DTM1</v>
      </c>
    </row>
    <row r="29449" spans="1:9" hidden="1">
      <c r="A29449" s="55">
        <v>105721837</v>
      </c>
      <c r="B29449" s="1" t="s">
        <v>41</v>
      </c>
      <c r="C29449" t="s">
        <v>31</v>
      </c>
      <c r="D29449" s="1" t="s">
        <v>11</v>
      </c>
      <c r="E29449" t="s">
        <v>12</v>
      </c>
      <c r="F29449" s="4" t="s">
        <v>28</v>
      </c>
      <c r="G29449" s="3">
        <v>10.999998</v>
      </c>
      <c r="H29449" s="8">
        <v>0.44984978548251509</v>
      </c>
      <c r="I29449" s="26" t="str">
        <f>INDEX('Data Tab2'!$C:$C,MATCH('Data Tab1'!A29449,'Data Tab2'!$A:$A,0))</f>
        <v>DTM1</v>
      </c>
    </row>
    <row r="29450" spans="1:9" hidden="1">
      <c r="A29450" s="55">
        <v>105721837</v>
      </c>
      <c r="B29450" s="1" t="s">
        <v>41</v>
      </c>
      <c r="C29450" t="s">
        <v>31</v>
      </c>
      <c r="D29450" s="1" t="s">
        <v>11</v>
      </c>
      <c r="E29450" t="s">
        <v>12</v>
      </c>
      <c r="F29450" s="4" t="s">
        <v>29</v>
      </c>
      <c r="G29450" s="3">
        <v>10.170275</v>
      </c>
      <c r="H29450" s="8">
        <v>0.35814294741279828</v>
      </c>
      <c r="I29450" s="26" t="str">
        <f>INDEX('Data Tab2'!$C:$C,MATCH('Data Tab1'!A29450,'Data Tab2'!$A:$A,0))</f>
        <v>DTM1</v>
      </c>
    </row>
    <row r="29451" spans="1:9" hidden="1">
      <c r="A29451" s="55">
        <v>105721837</v>
      </c>
      <c r="B29451" s="1" t="s">
        <v>41</v>
      </c>
      <c r="C29451" t="s">
        <v>31</v>
      </c>
      <c r="D29451" s="1" t="s">
        <v>11</v>
      </c>
      <c r="E29451" t="s">
        <v>12</v>
      </c>
      <c r="F29451" s="4" t="s">
        <v>16</v>
      </c>
      <c r="G29451" s="3">
        <v>10.706386999999999</v>
      </c>
      <c r="H29451" s="8">
        <v>0.78678267797516144</v>
      </c>
      <c r="I29451" s="26" t="str">
        <f>INDEX('Data Tab2'!$C:$C,MATCH('Data Tab1'!A29451,'Data Tab2'!$A:$A,0))</f>
        <v>DTM1</v>
      </c>
    </row>
    <row r="29452" spans="1:9" hidden="1">
      <c r="A29452" s="55">
        <v>105721837</v>
      </c>
      <c r="B29452" s="1" t="s">
        <v>33</v>
      </c>
      <c r="C29452" t="s">
        <v>31</v>
      </c>
      <c r="D29452" s="1" t="s">
        <v>17</v>
      </c>
      <c r="E29452" t="s">
        <v>18</v>
      </c>
      <c r="F29452" s="4" t="s">
        <v>20</v>
      </c>
      <c r="G29452" s="3">
        <v>8.9699980000000004</v>
      </c>
      <c r="H29452" s="8">
        <v>0.48107650260568913</v>
      </c>
      <c r="I29452" s="26" t="str">
        <f>INDEX('Data Tab2'!$C:$C,MATCH('Data Tab1'!A29452,'Data Tab2'!$A:$A,0))</f>
        <v>DTM1</v>
      </c>
    </row>
    <row r="29453" spans="1:9" hidden="1">
      <c r="A29453" s="55">
        <v>105721837</v>
      </c>
      <c r="B29453" s="1" t="s">
        <v>33</v>
      </c>
      <c r="C29453" t="s">
        <v>31</v>
      </c>
      <c r="D29453" s="1" t="s">
        <v>17</v>
      </c>
      <c r="E29453" t="s">
        <v>18</v>
      </c>
      <c r="F29453" s="4" t="s">
        <v>21</v>
      </c>
      <c r="G29453" s="3">
        <v>9.9999979999999997</v>
      </c>
      <c r="H29453" s="8">
        <v>0.8830164214504177</v>
      </c>
      <c r="I29453" s="26" t="str">
        <f>INDEX('Data Tab2'!$C:$C,MATCH('Data Tab1'!A29453,'Data Tab2'!$A:$A,0))</f>
        <v>DTM1</v>
      </c>
    </row>
    <row r="29454" spans="1:9" hidden="1">
      <c r="A29454" s="56">
        <v>105721837</v>
      </c>
      <c r="B29454" s="1" t="s">
        <v>33</v>
      </c>
      <c r="C29454" t="s">
        <v>31</v>
      </c>
      <c r="D29454" s="1" t="s">
        <v>17</v>
      </c>
      <c r="E29454" t="s">
        <v>18</v>
      </c>
      <c r="F29454" s="4" t="s">
        <v>22</v>
      </c>
      <c r="G29454" s="3">
        <v>9.3272209999999998</v>
      </c>
      <c r="H29454" s="8">
        <v>0.55887670276762202</v>
      </c>
      <c r="I29454" s="26" t="str">
        <f>INDEX('Data Tab2'!$C:$C,MATCH('Data Tab1'!A29454,'Data Tab2'!$A:$A,0))</f>
        <v>DTM1</v>
      </c>
    </row>
    <row r="29455" spans="1:9">
      <c r="A29455" s="55">
        <v>105721838</v>
      </c>
      <c r="B29455" s="1" t="s">
        <v>41</v>
      </c>
      <c r="C29455" t="s">
        <v>31</v>
      </c>
      <c r="D29455" s="1" t="s">
        <v>11</v>
      </c>
      <c r="E29455" t="s">
        <v>12</v>
      </c>
      <c r="F29455" s="4" t="s">
        <v>13</v>
      </c>
      <c r="G29455" s="3">
        <v>10.999997</v>
      </c>
      <c r="H29455" s="8">
        <v>5.9307853376223796E-2</v>
      </c>
      <c r="I29455" s="26" t="str">
        <f>INDEX('Data Tab2'!$C:$C,MATCH('Data Tab1'!A29455,'Data Tab2'!$A:$A,0))</f>
        <v>DTM2</v>
      </c>
    </row>
    <row r="29456" spans="1:9" hidden="1">
      <c r="A29456" s="55">
        <v>105721838</v>
      </c>
      <c r="B29456" s="1" t="s">
        <v>41</v>
      </c>
      <c r="C29456" t="s">
        <v>31</v>
      </c>
      <c r="D29456" s="1" t="s">
        <v>11</v>
      </c>
      <c r="E29456" t="s">
        <v>12</v>
      </c>
      <c r="F29456" s="4" t="s">
        <v>15</v>
      </c>
      <c r="G29456" s="3">
        <v>10.999998</v>
      </c>
      <c r="H29456" s="8">
        <v>0.72188561250759109</v>
      </c>
      <c r="I29456" s="26" t="str">
        <f>INDEX('Data Tab2'!$C:$C,MATCH('Data Tab1'!A29456,'Data Tab2'!$A:$A,0))</f>
        <v>DTM2</v>
      </c>
    </row>
    <row r="29457" spans="1:9" hidden="1">
      <c r="A29457" s="55">
        <v>105721838</v>
      </c>
      <c r="B29457" s="1" t="s">
        <v>41</v>
      </c>
      <c r="C29457" t="s">
        <v>31</v>
      </c>
      <c r="D29457" s="1" t="s">
        <v>11</v>
      </c>
      <c r="E29457" t="s">
        <v>12</v>
      </c>
      <c r="F29457" s="4" t="s">
        <v>28</v>
      </c>
      <c r="G29457" s="3">
        <v>10.999998</v>
      </c>
      <c r="H29457" s="8">
        <v>0.15508938721142174</v>
      </c>
      <c r="I29457" s="26" t="str">
        <f>INDEX('Data Tab2'!$C:$C,MATCH('Data Tab1'!A29457,'Data Tab2'!$A:$A,0))</f>
        <v>DTM2</v>
      </c>
    </row>
    <row r="29458" spans="1:9" hidden="1">
      <c r="A29458" s="55">
        <v>105721838</v>
      </c>
      <c r="B29458" s="1" t="s">
        <v>41</v>
      </c>
      <c r="C29458" t="s">
        <v>31</v>
      </c>
      <c r="D29458" s="1" t="s">
        <v>11</v>
      </c>
      <c r="E29458" t="s">
        <v>12</v>
      </c>
      <c r="F29458" s="4" t="s">
        <v>29</v>
      </c>
      <c r="G29458" s="3">
        <v>10.213331999999999</v>
      </c>
      <c r="H29458" s="8">
        <v>0.8374560735863632</v>
      </c>
      <c r="I29458" s="26" t="str">
        <f>INDEX('Data Tab2'!$C:$C,MATCH('Data Tab1'!A29458,'Data Tab2'!$A:$A,0))</f>
        <v>DTM2</v>
      </c>
    </row>
    <row r="29459" spans="1:9" hidden="1">
      <c r="A29459" s="55">
        <v>105721838</v>
      </c>
      <c r="B29459" s="1" t="s">
        <v>41</v>
      </c>
      <c r="C29459" t="s">
        <v>31</v>
      </c>
      <c r="D29459" s="1" t="s">
        <v>11</v>
      </c>
      <c r="E29459" t="s">
        <v>12</v>
      </c>
      <c r="F29459" s="4" t="s">
        <v>16</v>
      </c>
      <c r="G29459" s="3">
        <v>4.1499980000000001</v>
      </c>
      <c r="H29459" s="8">
        <v>0.62221682892728092</v>
      </c>
      <c r="I29459" s="26" t="str">
        <f>INDEX('Data Tab2'!$C:$C,MATCH('Data Tab1'!A29459,'Data Tab2'!$A:$A,0))</f>
        <v>DTM2</v>
      </c>
    </row>
    <row r="29460" spans="1:9" hidden="1">
      <c r="A29460" s="55">
        <v>105721838</v>
      </c>
      <c r="B29460" s="1" t="s">
        <v>33</v>
      </c>
      <c r="C29460" t="s">
        <v>31</v>
      </c>
      <c r="D29460" s="1" t="s">
        <v>17</v>
      </c>
      <c r="E29460" t="s">
        <v>18</v>
      </c>
      <c r="F29460" s="4" t="s">
        <v>19</v>
      </c>
      <c r="G29460" s="3">
        <v>9.9999979999999997</v>
      </c>
      <c r="H29460" s="8">
        <v>0.2823108232553353</v>
      </c>
      <c r="I29460" s="26" t="str">
        <f>INDEX('Data Tab2'!$C:$C,MATCH('Data Tab1'!A29460,'Data Tab2'!$A:$A,0))</f>
        <v>DTM2</v>
      </c>
    </row>
    <row r="29461" spans="1:9" hidden="1">
      <c r="A29461" s="55">
        <v>105721838</v>
      </c>
      <c r="B29461" s="1" t="s">
        <v>33</v>
      </c>
      <c r="C29461" t="s">
        <v>31</v>
      </c>
      <c r="D29461" s="1" t="s">
        <v>17</v>
      </c>
      <c r="E29461" t="s">
        <v>18</v>
      </c>
      <c r="F29461" s="4" t="s">
        <v>20</v>
      </c>
      <c r="G29461" s="3">
        <v>9.9999979999999997</v>
      </c>
      <c r="H29461" s="8">
        <v>0.86747784503725545</v>
      </c>
      <c r="I29461" s="26" t="str">
        <f>INDEX('Data Tab2'!$C:$C,MATCH('Data Tab1'!A29461,'Data Tab2'!$A:$A,0))</f>
        <v>DTM2</v>
      </c>
    </row>
    <row r="29462" spans="1:9" hidden="1">
      <c r="A29462" s="55">
        <v>105721838</v>
      </c>
      <c r="B29462" s="1" t="s">
        <v>33</v>
      </c>
      <c r="C29462" t="s">
        <v>31</v>
      </c>
      <c r="D29462" s="1" t="s">
        <v>17</v>
      </c>
      <c r="E29462" t="s">
        <v>18</v>
      </c>
      <c r="F29462" s="4" t="s">
        <v>21</v>
      </c>
      <c r="G29462" s="3">
        <v>9.9999979999999997</v>
      </c>
      <c r="H29462" s="8">
        <v>0.97671286902577181</v>
      </c>
      <c r="I29462" s="26" t="str">
        <f>INDEX('Data Tab2'!$C:$C,MATCH('Data Tab1'!A29462,'Data Tab2'!$A:$A,0))</f>
        <v>DTM2</v>
      </c>
    </row>
    <row r="29463" spans="1:9" hidden="1">
      <c r="A29463" s="56">
        <v>105721838</v>
      </c>
      <c r="B29463" s="1" t="s">
        <v>33</v>
      </c>
      <c r="C29463" t="s">
        <v>31</v>
      </c>
      <c r="D29463" s="1" t="s">
        <v>17</v>
      </c>
      <c r="E29463" t="s">
        <v>18</v>
      </c>
      <c r="F29463" s="4" t="s">
        <v>22</v>
      </c>
      <c r="G29463" s="3">
        <v>9.5708310000000001</v>
      </c>
      <c r="H29463" s="8">
        <v>0.47175708747396472</v>
      </c>
      <c r="I29463" s="26" t="str">
        <f>INDEX('Data Tab2'!$C:$C,MATCH('Data Tab1'!A29463,'Data Tab2'!$A:$A,0))</f>
        <v>DTM2</v>
      </c>
    </row>
    <row r="29464" spans="1:9">
      <c r="A29464" s="55">
        <v>105721841</v>
      </c>
      <c r="B29464" s="1" t="s">
        <v>41</v>
      </c>
      <c r="C29464" t="s">
        <v>32</v>
      </c>
      <c r="D29464" s="1" t="s">
        <v>11</v>
      </c>
      <c r="E29464" t="s">
        <v>12</v>
      </c>
      <c r="F29464" s="4" t="s">
        <v>13</v>
      </c>
      <c r="G29464" s="3">
        <v>5.6913809999999998</v>
      </c>
      <c r="H29464" s="8">
        <v>0.409776385021977</v>
      </c>
      <c r="I29464" s="26" t="str">
        <f>INDEX('Data Tab2'!$C:$C,MATCH('Data Tab1'!A29464,'Data Tab2'!$A:$A,0))</f>
        <v>DTM3</v>
      </c>
    </row>
    <row r="29465" spans="1:9" hidden="1">
      <c r="A29465" s="55">
        <v>105721841</v>
      </c>
      <c r="B29465" s="1" t="s">
        <v>41</v>
      </c>
      <c r="C29465" t="s">
        <v>32</v>
      </c>
      <c r="D29465" s="1" t="s">
        <v>11</v>
      </c>
      <c r="E29465" t="s">
        <v>12</v>
      </c>
      <c r="F29465" s="4" t="s">
        <v>15</v>
      </c>
      <c r="G29465" s="3">
        <v>4.6588820000000002</v>
      </c>
      <c r="H29465" s="8">
        <v>0.9237292326957609</v>
      </c>
      <c r="I29465" s="26" t="str">
        <f>INDEX('Data Tab2'!$C:$C,MATCH('Data Tab1'!A29465,'Data Tab2'!$A:$A,0))</f>
        <v>DTM3</v>
      </c>
    </row>
    <row r="29466" spans="1:9" hidden="1">
      <c r="A29466" s="55">
        <v>105721841</v>
      </c>
      <c r="B29466" s="1" t="s">
        <v>41</v>
      </c>
      <c r="C29466" t="s">
        <v>32</v>
      </c>
      <c r="D29466" s="1" t="s">
        <v>11</v>
      </c>
      <c r="E29466" t="s">
        <v>12</v>
      </c>
      <c r="F29466" s="4" t="s">
        <v>28</v>
      </c>
      <c r="G29466" s="3">
        <v>10.99999</v>
      </c>
      <c r="H29466" s="8">
        <v>0.85705666242773082</v>
      </c>
      <c r="I29466" s="26" t="str">
        <f>INDEX('Data Tab2'!$C:$C,MATCH('Data Tab1'!A29466,'Data Tab2'!$A:$A,0))</f>
        <v>DTM3</v>
      </c>
    </row>
    <row r="29467" spans="1:9" hidden="1">
      <c r="A29467" s="55">
        <v>105721841</v>
      </c>
      <c r="B29467" s="1" t="s">
        <v>41</v>
      </c>
      <c r="C29467" t="s">
        <v>32</v>
      </c>
      <c r="D29467" s="1" t="s">
        <v>11</v>
      </c>
      <c r="E29467" t="s">
        <v>12</v>
      </c>
      <c r="F29467" s="4" t="s">
        <v>29</v>
      </c>
      <c r="G29467" s="3">
        <v>10.490824999999999</v>
      </c>
      <c r="H29467" s="8">
        <v>0.23084916888938278</v>
      </c>
      <c r="I29467" s="26" t="str">
        <f>INDEX('Data Tab2'!$C:$C,MATCH('Data Tab1'!A29467,'Data Tab2'!$A:$A,0))</f>
        <v>DTM3</v>
      </c>
    </row>
    <row r="29468" spans="1:9" hidden="1">
      <c r="A29468" s="55">
        <v>105721841</v>
      </c>
      <c r="B29468" s="1" t="s">
        <v>41</v>
      </c>
      <c r="C29468" t="s">
        <v>32</v>
      </c>
      <c r="D29468" s="1" t="s">
        <v>11</v>
      </c>
      <c r="E29468" t="s">
        <v>12</v>
      </c>
      <c r="F29468" s="4" t="s">
        <v>16</v>
      </c>
      <c r="G29468" s="3">
        <v>10.849437</v>
      </c>
      <c r="H29468" s="8">
        <v>0.89336019075614181</v>
      </c>
      <c r="I29468" s="26" t="str">
        <f>INDEX('Data Tab2'!$C:$C,MATCH('Data Tab1'!A29468,'Data Tab2'!$A:$A,0))</f>
        <v>DTM3</v>
      </c>
    </row>
    <row r="29469" spans="1:9" hidden="1">
      <c r="A29469" s="55">
        <v>105721841</v>
      </c>
      <c r="B29469" s="1" t="s">
        <v>33</v>
      </c>
      <c r="C29469" t="s">
        <v>32</v>
      </c>
      <c r="D29469" s="1" t="s">
        <v>17</v>
      </c>
      <c r="E29469" t="s">
        <v>18</v>
      </c>
      <c r="F29469" s="4" t="s">
        <v>35</v>
      </c>
      <c r="G29469" s="3">
        <v>4.9499930000000001</v>
      </c>
      <c r="H29469" s="8">
        <v>0.54385042391066407</v>
      </c>
      <c r="I29469" s="26" t="str">
        <f>INDEX('Data Tab2'!$C:$C,MATCH('Data Tab1'!A29469,'Data Tab2'!$A:$A,0))</f>
        <v>DTM3</v>
      </c>
    </row>
    <row r="29470" spans="1:9" hidden="1">
      <c r="A29470" s="55">
        <v>105721841</v>
      </c>
      <c r="B29470" s="1" t="s">
        <v>33</v>
      </c>
      <c r="C29470" t="s">
        <v>32</v>
      </c>
      <c r="D29470" s="1" t="s">
        <v>17</v>
      </c>
      <c r="E29470" t="s">
        <v>18</v>
      </c>
      <c r="F29470" s="4" t="s">
        <v>19</v>
      </c>
      <c r="G29470" s="3">
        <v>4.9999909999999996</v>
      </c>
      <c r="H29470" s="8">
        <v>0.43983469631900107</v>
      </c>
      <c r="I29470" s="26" t="str">
        <f>INDEX('Data Tab2'!$C:$C,MATCH('Data Tab1'!A29470,'Data Tab2'!$A:$A,0))</f>
        <v>DTM3</v>
      </c>
    </row>
    <row r="29471" spans="1:9" hidden="1">
      <c r="A29471" s="55">
        <v>105721841</v>
      </c>
      <c r="B29471" s="1" t="s">
        <v>33</v>
      </c>
      <c r="C29471" t="s">
        <v>32</v>
      </c>
      <c r="D29471" s="1" t="s">
        <v>17</v>
      </c>
      <c r="E29471" t="s">
        <v>18</v>
      </c>
      <c r="F29471" s="4" t="s">
        <v>20</v>
      </c>
      <c r="G29471" s="3">
        <v>9.9999929999999999</v>
      </c>
      <c r="H29471" s="8">
        <v>0.32304532637380967</v>
      </c>
      <c r="I29471" s="26" t="str">
        <f>INDEX('Data Tab2'!$C:$C,MATCH('Data Tab1'!A29471,'Data Tab2'!$A:$A,0))</f>
        <v>DTM3</v>
      </c>
    </row>
    <row r="29472" spans="1:9" hidden="1">
      <c r="A29472" s="55">
        <v>105721841</v>
      </c>
      <c r="B29472" s="1" t="s">
        <v>33</v>
      </c>
      <c r="C29472" t="s">
        <v>32</v>
      </c>
      <c r="D29472" s="1" t="s">
        <v>17</v>
      </c>
      <c r="E29472" t="s">
        <v>18</v>
      </c>
      <c r="F29472" s="4" t="s">
        <v>21</v>
      </c>
      <c r="G29472" s="3">
        <v>9.2186039999999991</v>
      </c>
      <c r="H29472" s="8">
        <v>2.1411775816308265E-2</v>
      </c>
      <c r="I29472" s="26" t="str">
        <f>INDEX('Data Tab2'!$C:$C,MATCH('Data Tab1'!A29472,'Data Tab2'!$A:$A,0))</f>
        <v>DTM3</v>
      </c>
    </row>
    <row r="29473" spans="1:9" hidden="1">
      <c r="A29473" s="55">
        <v>105721841</v>
      </c>
      <c r="B29473" s="1" t="s">
        <v>33</v>
      </c>
      <c r="C29473" t="s">
        <v>32</v>
      </c>
      <c r="D29473" s="1" t="s">
        <v>17</v>
      </c>
      <c r="E29473" t="s">
        <v>18</v>
      </c>
      <c r="F29473" s="4" t="s">
        <v>22</v>
      </c>
      <c r="G29473" s="3">
        <v>9.9833250000000007</v>
      </c>
      <c r="H29473" s="8">
        <v>0.47850268856436606</v>
      </c>
      <c r="I29473" s="26" t="str">
        <f>INDEX('Data Tab2'!$C:$C,MATCH('Data Tab1'!A29473,'Data Tab2'!$A:$A,0))</f>
        <v>DTM3</v>
      </c>
    </row>
    <row r="29474" spans="1:9" hidden="1">
      <c r="A29474" s="56">
        <v>105721841</v>
      </c>
      <c r="B29474" s="1" t="s">
        <v>33</v>
      </c>
      <c r="C29474" t="s">
        <v>32</v>
      </c>
      <c r="D29474" s="1" t="s">
        <v>17</v>
      </c>
      <c r="E29474" t="s">
        <v>23</v>
      </c>
      <c r="F29474" s="4" t="s">
        <v>24</v>
      </c>
      <c r="G29474" s="3">
        <v>4.999994</v>
      </c>
      <c r="H29474" s="8">
        <v>0.49547733421753648</v>
      </c>
      <c r="I29474" s="26" t="str">
        <f>INDEX('Data Tab2'!$C:$C,MATCH('Data Tab1'!A29474,'Data Tab2'!$A:$A,0))</f>
        <v>DTM3</v>
      </c>
    </row>
    <row r="29475" spans="1:9">
      <c r="A29475" s="55">
        <v>105729480</v>
      </c>
      <c r="B29475" s="1" t="s">
        <v>41</v>
      </c>
      <c r="C29475" t="s">
        <v>40</v>
      </c>
      <c r="D29475" s="1" t="s">
        <v>11</v>
      </c>
      <c r="E29475" t="s">
        <v>12</v>
      </c>
      <c r="F29475" s="4" t="s">
        <v>13</v>
      </c>
      <c r="G29475" s="3">
        <v>11.000552000000001</v>
      </c>
      <c r="H29475" s="8">
        <v>0.5362737449060081</v>
      </c>
      <c r="I29475" s="26" t="str">
        <f>INDEX('Data Tab2'!$C:$C,MATCH('Data Tab1'!A29475,'Data Tab2'!$A:$A,0))</f>
        <v>DUS2</v>
      </c>
    </row>
    <row r="29476" spans="1:9" hidden="1">
      <c r="A29476" s="55">
        <v>105729480</v>
      </c>
      <c r="B29476" s="1" t="s">
        <v>41</v>
      </c>
      <c r="C29476" t="s">
        <v>40</v>
      </c>
      <c r="D29476" s="1" t="s">
        <v>11</v>
      </c>
      <c r="E29476" t="s">
        <v>12</v>
      </c>
      <c r="F29476" s="4" t="s">
        <v>34</v>
      </c>
      <c r="G29476" s="3">
        <v>6.2972200000000003</v>
      </c>
      <c r="H29476" s="8">
        <v>0.47041819732568213</v>
      </c>
      <c r="I29476" s="26" t="str">
        <f>INDEX('Data Tab2'!$C:$C,MATCH('Data Tab1'!A29476,'Data Tab2'!$A:$A,0))</f>
        <v>DUS2</v>
      </c>
    </row>
    <row r="29477" spans="1:9" hidden="1">
      <c r="A29477" s="56">
        <v>105729480</v>
      </c>
      <c r="B29477" s="1" t="s">
        <v>41</v>
      </c>
      <c r="C29477" t="s">
        <v>40</v>
      </c>
      <c r="D29477" s="1" t="s">
        <v>11</v>
      </c>
      <c r="E29477" t="s">
        <v>12</v>
      </c>
      <c r="F29477" s="4" t="s">
        <v>16</v>
      </c>
      <c r="G29477" s="3">
        <v>3.109718</v>
      </c>
      <c r="H29477" s="8">
        <v>4.0964040398579815E-2</v>
      </c>
      <c r="I29477" s="26" t="str">
        <f>INDEX('Data Tab2'!$C:$C,MATCH('Data Tab1'!A29477,'Data Tab2'!$A:$A,0))</f>
        <v>DUS2</v>
      </c>
    </row>
    <row r="29478" spans="1:9">
      <c r="A29478" s="55">
        <v>105729482</v>
      </c>
      <c r="B29478" s="1" t="s">
        <v>42</v>
      </c>
      <c r="C29478" t="s">
        <v>31</v>
      </c>
      <c r="D29478" s="1" t="s">
        <v>11</v>
      </c>
      <c r="E29478" t="s">
        <v>12</v>
      </c>
      <c r="F29478" s="4" t="s">
        <v>13</v>
      </c>
      <c r="G29478" s="3">
        <v>6.0363870000000004</v>
      </c>
      <c r="H29478" s="8">
        <v>0.7404000718035354</v>
      </c>
      <c r="I29478" s="26" t="str">
        <f>INDEX('Data Tab2'!$C:$C,MATCH('Data Tab1'!A29478,'Data Tab2'!$A:$A,0))</f>
        <v>DUS4</v>
      </c>
    </row>
    <row r="29479" spans="1:9" hidden="1">
      <c r="A29479" s="55">
        <v>105729482</v>
      </c>
      <c r="B29479" s="1" t="s">
        <v>41</v>
      </c>
      <c r="C29479" t="s">
        <v>40</v>
      </c>
      <c r="D29479" s="1" t="s">
        <v>11</v>
      </c>
      <c r="E29479" t="s">
        <v>12</v>
      </c>
      <c r="F29479" s="4" t="s">
        <v>34</v>
      </c>
      <c r="G29479" s="3">
        <v>4.7452740000000002</v>
      </c>
      <c r="H29479" s="8">
        <v>0.82728589650396944</v>
      </c>
      <c r="I29479" s="26" t="str">
        <f>INDEX('Data Tab2'!$C:$C,MATCH('Data Tab1'!A29479,'Data Tab2'!$A:$A,0))</f>
        <v>DUS4</v>
      </c>
    </row>
    <row r="29480" spans="1:9" hidden="1">
      <c r="A29480" s="55">
        <v>105729482</v>
      </c>
      <c r="B29480" s="1" t="s">
        <v>41</v>
      </c>
      <c r="C29480" t="s">
        <v>40</v>
      </c>
      <c r="D29480" s="1" t="s">
        <v>11</v>
      </c>
      <c r="E29480" t="s">
        <v>12</v>
      </c>
      <c r="F29480" s="4" t="s">
        <v>14</v>
      </c>
      <c r="G29480" s="3">
        <v>6.2472180000000002</v>
      </c>
      <c r="H29480" s="8">
        <v>0.31463253278203196</v>
      </c>
      <c r="I29480" s="26" t="str">
        <f>INDEX('Data Tab2'!$C:$C,MATCH('Data Tab1'!A29480,'Data Tab2'!$A:$A,0))</f>
        <v>DUS4</v>
      </c>
    </row>
    <row r="29481" spans="1:9" hidden="1">
      <c r="A29481" s="55">
        <v>105729482</v>
      </c>
      <c r="B29481" s="1" t="s">
        <v>41</v>
      </c>
      <c r="C29481" t="s">
        <v>40</v>
      </c>
      <c r="D29481" s="1" t="s">
        <v>11</v>
      </c>
      <c r="E29481" t="s">
        <v>12</v>
      </c>
      <c r="F29481" s="4" t="s">
        <v>28</v>
      </c>
      <c r="G29481" s="3">
        <v>2.4947189999999999</v>
      </c>
      <c r="H29481" s="8">
        <v>0.87569421560031824</v>
      </c>
      <c r="I29481" s="26" t="str">
        <f>INDEX('Data Tab2'!$C:$C,MATCH('Data Tab1'!A29481,'Data Tab2'!$A:$A,0))</f>
        <v>DUS4</v>
      </c>
    </row>
    <row r="29482" spans="1:9" hidden="1">
      <c r="A29482" s="55">
        <v>105729482</v>
      </c>
      <c r="B29482" s="1" t="s">
        <v>41</v>
      </c>
      <c r="C29482" t="s">
        <v>40</v>
      </c>
      <c r="D29482" s="1" t="s">
        <v>11</v>
      </c>
      <c r="E29482" t="s">
        <v>12</v>
      </c>
      <c r="F29482" s="4" t="s">
        <v>29</v>
      </c>
      <c r="G29482" s="3">
        <v>5.6558279999999996</v>
      </c>
      <c r="H29482" s="8">
        <v>0.69942934962319403</v>
      </c>
      <c r="I29482" s="26" t="str">
        <f>INDEX('Data Tab2'!$C:$C,MATCH('Data Tab1'!A29482,'Data Tab2'!$A:$A,0))</f>
        <v>DUS4</v>
      </c>
    </row>
    <row r="29483" spans="1:9" hidden="1">
      <c r="A29483" s="56">
        <v>105729482</v>
      </c>
      <c r="B29483" s="1" t="s">
        <v>41</v>
      </c>
      <c r="C29483" t="s">
        <v>40</v>
      </c>
      <c r="D29483" s="1" t="s">
        <v>11</v>
      </c>
      <c r="E29483" t="s">
        <v>12</v>
      </c>
      <c r="F29483" s="4" t="s">
        <v>16</v>
      </c>
      <c r="G29483" s="3">
        <v>5.2683280000000003</v>
      </c>
      <c r="H29483" s="8">
        <v>0.48991463131974455</v>
      </c>
      <c r="I29483" s="26" t="str">
        <f>INDEX('Data Tab2'!$C:$C,MATCH('Data Tab1'!A29483,'Data Tab2'!$A:$A,0))</f>
        <v>DUS4</v>
      </c>
    </row>
    <row r="29484" spans="1:9">
      <c r="A29484" s="55">
        <v>105729483</v>
      </c>
      <c r="B29484" s="1" t="s">
        <v>9</v>
      </c>
      <c r="C29484" t="s">
        <v>40</v>
      </c>
      <c r="D29484" s="1" t="s">
        <v>17</v>
      </c>
      <c r="E29484" t="s">
        <v>18</v>
      </c>
      <c r="F29484" s="4" t="s">
        <v>35</v>
      </c>
      <c r="G29484" s="3">
        <v>4.4955509999999999</v>
      </c>
      <c r="H29484" s="8">
        <v>0.38878377355652138</v>
      </c>
      <c r="I29484" s="26" t="str">
        <f>INDEX('Data Tab2'!$C:$C,MATCH('Data Tab1'!A29484,'Data Tab2'!$A:$A,0))</f>
        <v>EDI4</v>
      </c>
    </row>
    <row r="29485" spans="1:9" hidden="1">
      <c r="A29485" s="55">
        <v>105729483</v>
      </c>
      <c r="B29485" s="1" t="s">
        <v>9</v>
      </c>
      <c r="C29485" t="s">
        <v>40</v>
      </c>
      <c r="D29485" s="1" t="s">
        <v>17</v>
      </c>
      <c r="E29485" t="s">
        <v>18</v>
      </c>
      <c r="F29485" s="4" t="s">
        <v>36</v>
      </c>
      <c r="G29485" s="3">
        <v>3.251938</v>
      </c>
      <c r="H29485" s="8">
        <v>0.29739921631232979</v>
      </c>
      <c r="I29485" s="26" t="str">
        <f>INDEX('Data Tab2'!$C:$C,MATCH('Data Tab1'!A29485,'Data Tab2'!$A:$A,0))</f>
        <v>EDI4</v>
      </c>
    </row>
    <row r="29486" spans="1:9" hidden="1">
      <c r="A29486" s="55">
        <v>105729483</v>
      </c>
      <c r="B29486" s="1" t="s">
        <v>9</v>
      </c>
      <c r="C29486" t="s">
        <v>40</v>
      </c>
      <c r="D29486" s="1" t="s">
        <v>17</v>
      </c>
      <c r="E29486" t="s">
        <v>18</v>
      </c>
      <c r="F29486" s="4" t="s">
        <v>20</v>
      </c>
      <c r="G29486" s="3">
        <v>4.4966619999999997</v>
      </c>
      <c r="H29486" s="8">
        <v>0.72977331507014831</v>
      </c>
      <c r="I29486" s="26" t="str">
        <f>INDEX('Data Tab2'!$C:$C,MATCH('Data Tab1'!A29486,'Data Tab2'!$A:$A,0))</f>
        <v>EDI4</v>
      </c>
    </row>
    <row r="29487" spans="1:9" hidden="1">
      <c r="A29487" s="55">
        <v>105729483</v>
      </c>
      <c r="B29487" s="1" t="s">
        <v>41</v>
      </c>
      <c r="C29487" t="s">
        <v>40</v>
      </c>
      <c r="D29487" s="1" t="s">
        <v>11</v>
      </c>
      <c r="E29487" t="s">
        <v>12</v>
      </c>
      <c r="F29487" s="4" t="s">
        <v>13</v>
      </c>
      <c r="G29487" s="3">
        <v>10.987772</v>
      </c>
      <c r="H29487" s="8">
        <v>0.625707480208887</v>
      </c>
      <c r="I29487" s="26" t="str">
        <f>INDEX('Data Tab2'!$C:$C,MATCH('Data Tab1'!A29487,'Data Tab2'!$A:$A,0))</f>
        <v>EDI4</v>
      </c>
    </row>
    <row r="29488" spans="1:9" hidden="1">
      <c r="A29488" s="55">
        <v>105729483</v>
      </c>
      <c r="B29488" s="1" t="s">
        <v>41</v>
      </c>
      <c r="C29488" t="s">
        <v>40</v>
      </c>
      <c r="D29488" s="1" t="s">
        <v>11</v>
      </c>
      <c r="E29488" t="s">
        <v>12</v>
      </c>
      <c r="F29488" s="4" t="s">
        <v>34</v>
      </c>
      <c r="G29488" s="3">
        <v>10.993052</v>
      </c>
      <c r="H29488" s="8">
        <v>0.14702558619579131</v>
      </c>
      <c r="I29488" s="26" t="str">
        <f>INDEX('Data Tab2'!$C:$C,MATCH('Data Tab1'!A29488,'Data Tab2'!$A:$A,0))</f>
        <v>EDI4</v>
      </c>
    </row>
    <row r="29489" spans="1:9" hidden="1">
      <c r="A29489" s="55">
        <v>105729483</v>
      </c>
      <c r="B29489" s="1" t="s">
        <v>41</v>
      </c>
      <c r="C29489" t="s">
        <v>40</v>
      </c>
      <c r="D29489" s="1" t="s">
        <v>11</v>
      </c>
      <c r="E29489" t="s">
        <v>12</v>
      </c>
      <c r="F29489" s="4" t="s">
        <v>14</v>
      </c>
      <c r="G29489" s="3">
        <v>6.2474959999999999</v>
      </c>
      <c r="H29489" s="8">
        <v>0.78240546867738925</v>
      </c>
      <c r="I29489" s="26" t="str">
        <f>INDEX('Data Tab2'!$C:$C,MATCH('Data Tab1'!A29489,'Data Tab2'!$A:$A,0))</f>
        <v>EDI4</v>
      </c>
    </row>
    <row r="29490" spans="1:9" hidden="1">
      <c r="A29490" s="55">
        <v>105729483</v>
      </c>
      <c r="B29490" s="1" t="s">
        <v>41</v>
      </c>
      <c r="C29490" t="s">
        <v>40</v>
      </c>
      <c r="D29490" s="1" t="s">
        <v>11</v>
      </c>
      <c r="E29490" t="s">
        <v>12</v>
      </c>
      <c r="F29490" s="4" t="s">
        <v>28</v>
      </c>
      <c r="G29490" s="3">
        <v>4.7441639999999996</v>
      </c>
      <c r="H29490" s="8">
        <v>0.71425703399789309</v>
      </c>
      <c r="I29490" s="26" t="str">
        <f>INDEX('Data Tab2'!$C:$C,MATCH('Data Tab1'!A29490,'Data Tab2'!$A:$A,0))</f>
        <v>EDI4</v>
      </c>
    </row>
    <row r="29491" spans="1:9" hidden="1">
      <c r="A29491" s="55">
        <v>105729483</v>
      </c>
      <c r="B29491" s="1" t="s">
        <v>41</v>
      </c>
      <c r="C29491" t="s">
        <v>40</v>
      </c>
      <c r="D29491" s="1" t="s">
        <v>11</v>
      </c>
      <c r="E29491" t="s">
        <v>12</v>
      </c>
      <c r="F29491" s="4" t="s">
        <v>29</v>
      </c>
      <c r="G29491" s="3">
        <v>7.012772</v>
      </c>
      <c r="H29491" s="8">
        <v>0.16450843517569325</v>
      </c>
      <c r="I29491" s="26" t="str">
        <f>INDEX('Data Tab2'!$C:$C,MATCH('Data Tab1'!A29491,'Data Tab2'!$A:$A,0))</f>
        <v>EDI4</v>
      </c>
    </row>
    <row r="29492" spans="1:9" hidden="1">
      <c r="A29492" s="55">
        <v>105729483</v>
      </c>
      <c r="B29492" s="1" t="s">
        <v>41</v>
      </c>
      <c r="C29492" t="s">
        <v>40</v>
      </c>
      <c r="D29492" s="1" t="s">
        <v>11</v>
      </c>
      <c r="E29492" t="s">
        <v>12</v>
      </c>
      <c r="F29492" s="4" t="s">
        <v>16</v>
      </c>
      <c r="G29492" s="3">
        <v>9.9969389999999994</v>
      </c>
      <c r="H29492" s="8">
        <v>0.70647600427689072</v>
      </c>
      <c r="I29492" s="26" t="str">
        <f>INDEX('Data Tab2'!$C:$C,MATCH('Data Tab1'!A29492,'Data Tab2'!$A:$A,0))</f>
        <v>EDI4</v>
      </c>
    </row>
    <row r="29493" spans="1:9" hidden="1">
      <c r="A29493" s="55">
        <v>105729483</v>
      </c>
      <c r="B29493" s="1" t="s">
        <v>33</v>
      </c>
      <c r="C29493" t="s">
        <v>40</v>
      </c>
      <c r="D29493" s="1" t="s">
        <v>17</v>
      </c>
      <c r="E29493" t="s">
        <v>18</v>
      </c>
      <c r="F29493" s="4" t="s">
        <v>21</v>
      </c>
      <c r="G29493" s="3">
        <v>9.4119399999999995</v>
      </c>
      <c r="H29493" s="8">
        <v>0.80744577151050256</v>
      </c>
      <c r="I29493" s="26" t="str">
        <f>INDEX('Data Tab2'!$C:$C,MATCH('Data Tab1'!A29493,'Data Tab2'!$A:$A,0))</f>
        <v>EDI4</v>
      </c>
    </row>
    <row r="29494" spans="1:9" hidden="1">
      <c r="A29494" s="56">
        <v>105729483</v>
      </c>
      <c r="B29494" s="1" t="s">
        <v>33</v>
      </c>
      <c r="C29494" t="s">
        <v>40</v>
      </c>
      <c r="D29494" s="1" t="s">
        <v>17</v>
      </c>
      <c r="E29494" t="s">
        <v>18</v>
      </c>
      <c r="F29494" s="4" t="s">
        <v>22</v>
      </c>
      <c r="G29494" s="3">
        <v>6.3977709999999997</v>
      </c>
      <c r="H29494" s="8">
        <v>0.44476825767065264</v>
      </c>
      <c r="I29494" s="26" t="str">
        <f>INDEX('Data Tab2'!$C:$C,MATCH('Data Tab1'!A29494,'Data Tab2'!$A:$A,0))</f>
        <v>EDI4</v>
      </c>
    </row>
    <row r="29495" spans="1:9">
      <c r="A29495" s="55">
        <v>105729484</v>
      </c>
      <c r="B29495" s="1" t="s">
        <v>41</v>
      </c>
      <c r="C29495" t="s">
        <v>40</v>
      </c>
      <c r="D29495" s="1" t="s">
        <v>11</v>
      </c>
      <c r="E29495" t="s">
        <v>12</v>
      </c>
      <c r="F29495" s="4" t="s">
        <v>13</v>
      </c>
      <c r="G29495" s="3">
        <v>10.980828000000001</v>
      </c>
      <c r="H29495" s="8">
        <v>0.32330258360502728</v>
      </c>
      <c r="I29495" s="26" t="str">
        <f>INDEX('Data Tab2'!$C:$C,MATCH('Data Tab1'!A29495,'Data Tab2'!$A:$A,0))</f>
        <v>EMA1</v>
      </c>
    </row>
    <row r="29496" spans="1:9" hidden="1">
      <c r="A29496" s="55">
        <v>105729484</v>
      </c>
      <c r="B29496" s="1" t="s">
        <v>41</v>
      </c>
      <c r="C29496" t="s">
        <v>40</v>
      </c>
      <c r="D29496" s="1" t="s">
        <v>11</v>
      </c>
      <c r="E29496" t="s">
        <v>12</v>
      </c>
      <c r="F29496" s="4" t="s">
        <v>34</v>
      </c>
      <c r="G29496" s="3">
        <v>10.989160999999999</v>
      </c>
      <c r="H29496" s="8">
        <v>0.78417648922663352</v>
      </c>
      <c r="I29496" s="26" t="str">
        <f>INDEX('Data Tab2'!$C:$C,MATCH('Data Tab1'!A29496,'Data Tab2'!$A:$A,0))</f>
        <v>EMA1</v>
      </c>
    </row>
    <row r="29497" spans="1:9" hidden="1">
      <c r="A29497" s="55">
        <v>105729484</v>
      </c>
      <c r="B29497" s="1" t="s">
        <v>41</v>
      </c>
      <c r="C29497" t="s">
        <v>40</v>
      </c>
      <c r="D29497" s="1" t="s">
        <v>11</v>
      </c>
      <c r="E29497" t="s">
        <v>12</v>
      </c>
      <c r="F29497" s="4" t="s">
        <v>14</v>
      </c>
      <c r="G29497" s="3">
        <v>6.2469400000000004</v>
      </c>
      <c r="H29497" s="8">
        <v>0.75342792974158934</v>
      </c>
      <c r="I29497" s="26" t="str">
        <f>INDEX('Data Tab2'!$C:$C,MATCH('Data Tab1'!A29497,'Data Tab2'!$A:$A,0))</f>
        <v>EMA1</v>
      </c>
    </row>
    <row r="29498" spans="1:9" hidden="1">
      <c r="A29498" s="55">
        <v>105729484</v>
      </c>
      <c r="B29498" s="1" t="s">
        <v>41</v>
      </c>
      <c r="C29498" t="s">
        <v>40</v>
      </c>
      <c r="D29498" s="1" t="s">
        <v>11</v>
      </c>
      <c r="E29498" t="s">
        <v>12</v>
      </c>
      <c r="F29498" s="4" t="s">
        <v>28</v>
      </c>
      <c r="G29498" s="3">
        <v>4.7441610000000001</v>
      </c>
      <c r="H29498" s="8">
        <v>0.14857031782609587</v>
      </c>
      <c r="I29498" s="26" t="str">
        <f>INDEX('Data Tab2'!$C:$C,MATCH('Data Tab1'!A29498,'Data Tab2'!$A:$A,0))</f>
        <v>EMA1</v>
      </c>
    </row>
    <row r="29499" spans="1:9" hidden="1">
      <c r="A29499" s="55">
        <v>105729484</v>
      </c>
      <c r="B29499" s="1" t="s">
        <v>41</v>
      </c>
      <c r="C29499" t="s">
        <v>40</v>
      </c>
      <c r="D29499" s="1" t="s">
        <v>11</v>
      </c>
      <c r="E29499" t="s">
        <v>12</v>
      </c>
      <c r="F29499" s="4" t="s">
        <v>29</v>
      </c>
      <c r="G29499" s="3">
        <v>7.9405520000000003</v>
      </c>
      <c r="H29499" s="8">
        <v>0.68592720655074479</v>
      </c>
      <c r="I29499" s="26" t="str">
        <f>INDEX('Data Tab2'!$C:$C,MATCH('Data Tab1'!A29499,'Data Tab2'!$A:$A,0))</f>
        <v>EMA1</v>
      </c>
    </row>
    <row r="29500" spans="1:9" hidden="1">
      <c r="A29500" s="56">
        <v>105729484</v>
      </c>
      <c r="B29500" s="1" t="s">
        <v>41</v>
      </c>
      <c r="C29500" t="s">
        <v>40</v>
      </c>
      <c r="D29500" s="1" t="s">
        <v>11</v>
      </c>
      <c r="E29500" t="s">
        <v>12</v>
      </c>
      <c r="F29500" s="4" t="s">
        <v>16</v>
      </c>
      <c r="G29500" s="3">
        <v>9.9736089999999997</v>
      </c>
      <c r="H29500" s="8">
        <v>6.7616926400007382E-2</v>
      </c>
      <c r="I29500" s="26" t="str">
        <f>INDEX('Data Tab2'!$C:$C,MATCH('Data Tab1'!A29500,'Data Tab2'!$A:$A,0))</f>
        <v>EMA1</v>
      </c>
    </row>
    <row r="29501" spans="1:9">
      <c r="A29501" s="55">
        <v>105729485</v>
      </c>
      <c r="B29501" s="1" t="s">
        <v>41</v>
      </c>
      <c r="C29501" t="s">
        <v>27</v>
      </c>
      <c r="D29501" s="1" t="s">
        <v>11</v>
      </c>
      <c r="E29501" t="s">
        <v>12</v>
      </c>
      <c r="F29501" s="4" t="s">
        <v>13</v>
      </c>
      <c r="G29501" s="3">
        <v>11.152775</v>
      </c>
      <c r="H29501" s="8">
        <v>0.91034462580706799</v>
      </c>
      <c r="I29501" s="26" t="str">
        <f>INDEX('Data Tab2'!$C:$C,MATCH('Data Tab1'!A29501,'Data Tab2'!$A:$A,0))</f>
        <v>EUK5</v>
      </c>
    </row>
    <row r="29502" spans="1:9" hidden="1">
      <c r="A29502" s="55">
        <v>105729485</v>
      </c>
      <c r="B29502" s="1" t="s">
        <v>41</v>
      </c>
      <c r="C29502" t="s">
        <v>27</v>
      </c>
      <c r="D29502" s="1" t="s">
        <v>11</v>
      </c>
      <c r="E29502" t="s">
        <v>12</v>
      </c>
      <c r="F29502" s="4" t="s">
        <v>34</v>
      </c>
      <c r="G29502" s="3">
        <v>10.989996</v>
      </c>
      <c r="H29502" s="8">
        <v>0.29192204022269086</v>
      </c>
      <c r="I29502" s="26" t="str">
        <f>INDEX('Data Tab2'!$C:$C,MATCH('Data Tab1'!A29502,'Data Tab2'!$A:$A,0))</f>
        <v>EUK5</v>
      </c>
    </row>
    <row r="29503" spans="1:9" hidden="1">
      <c r="A29503" s="55">
        <v>105729485</v>
      </c>
      <c r="B29503" s="1" t="s">
        <v>41</v>
      </c>
      <c r="C29503" t="s">
        <v>27</v>
      </c>
      <c r="D29503" s="1" t="s">
        <v>11</v>
      </c>
      <c r="E29503" t="s">
        <v>12</v>
      </c>
      <c r="F29503" s="4" t="s">
        <v>14</v>
      </c>
      <c r="G29503" s="3">
        <v>6.0916620000000004</v>
      </c>
      <c r="H29503" s="8">
        <v>0.39935536984706577</v>
      </c>
      <c r="I29503" s="26" t="str">
        <f>INDEX('Data Tab2'!$C:$C,MATCH('Data Tab1'!A29503,'Data Tab2'!$A:$A,0))</f>
        <v>EUK5</v>
      </c>
    </row>
    <row r="29504" spans="1:9" hidden="1">
      <c r="A29504" s="55">
        <v>105729485</v>
      </c>
      <c r="B29504" s="1" t="s">
        <v>41</v>
      </c>
      <c r="C29504" t="s">
        <v>27</v>
      </c>
      <c r="D29504" s="1" t="s">
        <v>11</v>
      </c>
      <c r="E29504" t="s">
        <v>12</v>
      </c>
      <c r="F29504" s="4" t="s">
        <v>28</v>
      </c>
      <c r="G29504" s="3">
        <v>4.8413849999999998</v>
      </c>
      <c r="H29504" s="8">
        <v>0.92831270395046939</v>
      </c>
      <c r="I29504" s="26" t="str">
        <f>INDEX('Data Tab2'!$C:$C,MATCH('Data Tab1'!A29504,'Data Tab2'!$A:$A,0))</f>
        <v>EUK5</v>
      </c>
    </row>
    <row r="29505" spans="1:9" hidden="1">
      <c r="A29505" s="55">
        <v>105729485</v>
      </c>
      <c r="B29505" s="1" t="s">
        <v>41</v>
      </c>
      <c r="C29505" t="s">
        <v>27</v>
      </c>
      <c r="D29505" s="1" t="s">
        <v>11</v>
      </c>
      <c r="E29505" t="s">
        <v>12</v>
      </c>
      <c r="F29505" s="4" t="s">
        <v>29</v>
      </c>
      <c r="G29505" s="3">
        <v>11.078052</v>
      </c>
      <c r="H29505" s="8">
        <v>0.75924538817408094</v>
      </c>
      <c r="I29505" s="26" t="str">
        <f>INDEX('Data Tab2'!$C:$C,MATCH('Data Tab1'!A29505,'Data Tab2'!$A:$A,0))</f>
        <v>EUK5</v>
      </c>
    </row>
    <row r="29506" spans="1:9" hidden="1">
      <c r="A29506" s="56">
        <v>105729485</v>
      </c>
      <c r="B29506" s="1" t="s">
        <v>41</v>
      </c>
      <c r="C29506" t="s">
        <v>27</v>
      </c>
      <c r="D29506" s="1" t="s">
        <v>11</v>
      </c>
      <c r="E29506" t="s">
        <v>12</v>
      </c>
      <c r="F29506" s="4" t="s">
        <v>16</v>
      </c>
      <c r="G29506" s="3">
        <v>9.9397179999999992</v>
      </c>
      <c r="H29506" s="8">
        <v>4.2957872849076595E-2</v>
      </c>
      <c r="I29506" s="26" t="str">
        <f>INDEX('Data Tab2'!$C:$C,MATCH('Data Tab1'!A29506,'Data Tab2'!$A:$A,0))</f>
        <v>EUK5</v>
      </c>
    </row>
    <row r="29507" spans="1:9">
      <c r="A29507" s="55">
        <v>105729486</v>
      </c>
      <c r="B29507" s="1" t="s">
        <v>9</v>
      </c>
      <c r="C29507" t="s">
        <v>32</v>
      </c>
      <c r="D29507" s="1" t="s">
        <v>17</v>
      </c>
      <c r="E29507" t="s">
        <v>18</v>
      </c>
      <c r="F29507" s="4" t="s">
        <v>35</v>
      </c>
      <c r="G29507" s="3">
        <v>9.9999909999999996</v>
      </c>
      <c r="H29507" s="8">
        <v>0.62422692876642716</v>
      </c>
      <c r="I29507" s="26" t="str">
        <f>INDEX('Data Tab2'!$C:$C,MATCH('Data Tab1'!A29507,'Data Tab2'!$A:$A,0))</f>
        <v>FCO1</v>
      </c>
    </row>
    <row r="29508" spans="1:9" hidden="1">
      <c r="A29508" s="55">
        <v>105729486</v>
      </c>
      <c r="B29508" s="1" t="s">
        <v>9</v>
      </c>
      <c r="C29508" t="s">
        <v>32</v>
      </c>
      <c r="D29508" s="1" t="s">
        <v>17</v>
      </c>
      <c r="E29508" t="s">
        <v>18</v>
      </c>
      <c r="F29508" s="4" t="s">
        <v>36</v>
      </c>
      <c r="G29508" s="3">
        <v>4.9999909999999996</v>
      </c>
      <c r="H29508" s="8">
        <v>0.63388502282930315</v>
      </c>
      <c r="I29508" s="26" t="str">
        <f>INDEX('Data Tab2'!$C:$C,MATCH('Data Tab1'!A29508,'Data Tab2'!$A:$A,0))</f>
        <v>FCO1</v>
      </c>
    </row>
    <row r="29509" spans="1:9" hidden="1">
      <c r="A29509" s="55">
        <v>105729486</v>
      </c>
      <c r="B29509" s="1" t="s">
        <v>9</v>
      </c>
      <c r="C29509" t="s">
        <v>32</v>
      </c>
      <c r="D29509" s="1" t="s">
        <v>17</v>
      </c>
      <c r="E29509" t="s">
        <v>18</v>
      </c>
      <c r="F29509" s="4" t="s">
        <v>20</v>
      </c>
      <c r="G29509" s="3">
        <v>4.9999919999999998</v>
      </c>
      <c r="H29509" s="8">
        <v>0.31652885738023218</v>
      </c>
      <c r="I29509" s="26" t="str">
        <f>INDEX('Data Tab2'!$C:$C,MATCH('Data Tab1'!A29509,'Data Tab2'!$A:$A,0))</f>
        <v>FCO1</v>
      </c>
    </row>
    <row r="29510" spans="1:9" hidden="1">
      <c r="A29510" s="55">
        <v>105729486</v>
      </c>
      <c r="B29510" s="1" t="s">
        <v>9</v>
      </c>
      <c r="C29510" t="s">
        <v>32</v>
      </c>
      <c r="D29510" s="1" t="s">
        <v>17</v>
      </c>
      <c r="E29510" t="s">
        <v>18</v>
      </c>
      <c r="F29510" s="4" t="s">
        <v>21</v>
      </c>
      <c r="G29510" s="3">
        <v>9.9999929999999999</v>
      </c>
      <c r="H29510" s="8">
        <v>0.99910939147404942</v>
      </c>
      <c r="I29510" s="26" t="str">
        <f>INDEX('Data Tab2'!$C:$C,MATCH('Data Tab1'!A29510,'Data Tab2'!$A:$A,0))</f>
        <v>FCO1</v>
      </c>
    </row>
    <row r="29511" spans="1:9" hidden="1">
      <c r="A29511" s="55">
        <v>105729486</v>
      </c>
      <c r="B29511" s="1" t="s">
        <v>9</v>
      </c>
      <c r="C29511" t="s">
        <v>32</v>
      </c>
      <c r="D29511" s="1" t="s">
        <v>17</v>
      </c>
      <c r="E29511" t="s">
        <v>18</v>
      </c>
      <c r="F29511" s="4" t="s">
        <v>22</v>
      </c>
      <c r="G29511" s="3">
        <v>9.9999909999999996</v>
      </c>
      <c r="H29511" s="8">
        <v>0.27443802585099786</v>
      </c>
      <c r="I29511" s="26" t="str">
        <f>INDEX('Data Tab2'!$C:$C,MATCH('Data Tab1'!A29511,'Data Tab2'!$A:$A,0))</f>
        <v>FCO1</v>
      </c>
    </row>
    <row r="29512" spans="1:9" hidden="1">
      <c r="A29512" s="55">
        <v>105729486</v>
      </c>
      <c r="B29512" s="1" t="s">
        <v>9</v>
      </c>
      <c r="C29512" t="s">
        <v>32</v>
      </c>
      <c r="D29512" s="1" t="s">
        <v>17</v>
      </c>
      <c r="E29512" t="s">
        <v>23</v>
      </c>
      <c r="F29512" s="4" t="s">
        <v>24</v>
      </c>
      <c r="G29512" s="3">
        <v>9.9999929999999999</v>
      </c>
      <c r="H29512" s="8">
        <v>0.9832280568280849</v>
      </c>
      <c r="I29512" s="26" t="str">
        <f>INDEX('Data Tab2'!$C:$C,MATCH('Data Tab1'!A29512,'Data Tab2'!$A:$A,0))</f>
        <v>FCO1</v>
      </c>
    </row>
    <row r="29513" spans="1:9" hidden="1">
      <c r="A29513" s="55">
        <v>105729486</v>
      </c>
      <c r="B29513" s="1" t="s">
        <v>9</v>
      </c>
      <c r="C29513" t="s">
        <v>32</v>
      </c>
      <c r="D29513" s="1" t="s">
        <v>17</v>
      </c>
      <c r="E29513" t="s">
        <v>23</v>
      </c>
      <c r="F29513" s="4" t="s">
        <v>25</v>
      </c>
      <c r="G29513" s="3">
        <v>0</v>
      </c>
      <c r="H29513" s="8">
        <v>0.49251872224045534</v>
      </c>
      <c r="I29513" s="26" t="str">
        <f>INDEX('Data Tab2'!$C:$C,MATCH('Data Tab1'!A29513,'Data Tab2'!$A:$A,0))</f>
        <v>FCO1</v>
      </c>
    </row>
    <row r="29514" spans="1:9" hidden="1">
      <c r="A29514" s="55">
        <v>105729486</v>
      </c>
      <c r="B29514" s="1" t="s">
        <v>41</v>
      </c>
      <c r="C29514" t="s">
        <v>27</v>
      </c>
      <c r="D29514" s="1" t="s">
        <v>11</v>
      </c>
      <c r="E29514" t="s">
        <v>12</v>
      </c>
      <c r="F29514" s="4" t="s">
        <v>13</v>
      </c>
      <c r="G29514" s="3">
        <v>10.984995</v>
      </c>
      <c r="H29514" s="8">
        <v>0.86957200785784272</v>
      </c>
      <c r="I29514" s="26" t="str">
        <f>INDEX('Data Tab2'!$C:$C,MATCH('Data Tab1'!A29514,'Data Tab2'!$A:$A,0))</f>
        <v>FCO1</v>
      </c>
    </row>
    <row r="29515" spans="1:9" hidden="1">
      <c r="A29515" s="55">
        <v>105729486</v>
      </c>
      <c r="B29515" s="1" t="s">
        <v>41</v>
      </c>
      <c r="C29515" t="s">
        <v>27</v>
      </c>
      <c r="D29515" s="1" t="s">
        <v>11</v>
      </c>
      <c r="E29515" t="s">
        <v>12</v>
      </c>
      <c r="F29515" s="4" t="s">
        <v>34</v>
      </c>
      <c r="G29515" s="3">
        <v>10.988052</v>
      </c>
      <c r="H29515" s="8">
        <v>0.62898743768962695</v>
      </c>
      <c r="I29515" s="26" t="str">
        <f>INDEX('Data Tab2'!$C:$C,MATCH('Data Tab1'!A29515,'Data Tab2'!$A:$A,0))</f>
        <v>FCO1</v>
      </c>
    </row>
    <row r="29516" spans="1:9" hidden="1">
      <c r="A29516" s="55">
        <v>105729486</v>
      </c>
      <c r="B29516" s="1" t="s">
        <v>41</v>
      </c>
      <c r="C29516" t="s">
        <v>27</v>
      </c>
      <c r="D29516" s="1" t="s">
        <v>11</v>
      </c>
      <c r="E29516" t="s">
        <v>12</v>
      </c>
      <c r="F29516" s="4" t="s">
        <v>14</v>
      </c>
      <c r="G29516" s="3">
        <v>6.1477740000000001</v>
      </c>
      <c r="H29516" s="8">
        <v>0.97583055024463528</v>
      </c>
      <c r="I29516" s="26" t="str">
        <f>INDEX('Data Tab2'!$C:$C,MATCH('Data Tab1'!A29516,'Data Tab2'!$A:$A,0))</f>
        <v>FCO1</v>
      </c>
    </row>
    <row r="29517" spans="1:9" hidden="1">
      <c r="A29517" s="55">
        <v>105729486</v>
      </c>
      <c r="B29517" s="1" t="s">
        <v>41</v>
      </c>
      <c r="C29517" t="s">
        <v>27</v>
      </c>
      <c r="D29517" s="1" t="s">
        <v>11</v>
      </c>
      <c r="E29517" t="s">
        <v>12</v>
      </c>
      <c r="F29517" s="4" t="s">
        <v>28</v>
      </c>
      <c r="G29517" s="3">
        <v>4.741384</v>
      </c>
      <c r="H29517" s="8">
        <v>0.75654641414852475</v>
      </c>
      <c r="I29517" s="26" t="str">
        <f>INDEX('Data Tab2'!$C:$C,MATCH('Data Tab1'!A29517,'Data Tab2'!$A:$A,0))</f>
        <v>FCO1</v>
      </c>
    </row>
    <row r="29518" spans="1:9" hidden="1">
      <c r="A29518" s="55">
        <v>105729486</v>
      </c>
      <c r="B29518" s="1" t="s">
        <v>41</v>
      </c>
      <c r="C29518" t="s">
        <v>27</v>
      </c>
      <c r="D29518" s="1" t="s">
        <v>11</v>
      </c>
      <c r="E29518" t="s">
        <v>12</v>
      </c>
      <c r="F29518" s="4" t="s">
        <v>29</v>
      </c>
      <c r="G29518" s="3">
        <v>10.984718000000001</v>
      </c>
      <c r="H29518" s="8">
        <v>0.10059988159083677</v>
      </c>
      <c r="I29518" s="26" t="str">
        <f>INDEX('Data Tab2'!$C:$C,MATCH('Data Tab1'!A29518,'Data Tab2'!$A:$A,0))</f>
        <v>FCO1</v>
      </c>
    </row>
    <row r="29519" spans="1:9" hidden="1">
      <c r="A29519" s="56">
        <v>105729486</v>
      </c>
      <c r="B29519" s="1" t="s">
        <v>41</v>
      </c>
      <c r="C29519" t="s">
        <v>27</v>
      </c>
      <c r="D29519" s="1" t="s">
        <v>11</v>
      </c>
      <c r="E29519" t="s">
        <v>12</v>
      </c>
      <c r="F29519" s="4" t="s">
        <v>16</v>
      </c>
      <c r="G29519" s="3">
        <v>10.985274</v>
      </c>
      <c r="H29519" s="8">
        <v>0.6063769777090996</v>
      </c>
      <c r="I29519" s="26" t="str">
        <f>INDEX('Data Tab2'!$C:$C,MATCH('Data Tab1'!A29519,'Data Tab2'!$A:$A,0))</f>
        <v>FCO1</v>
      </c>
    </row>
    <row r="29520" spans="1:9">
      <c r="A29520" s="55">
        <v>105729487</v>
      </c>
      <c r="B29520" s="1" t="s">
        <v>41</v>
      </c>
      <c r="C29520" t="s">
        <v>27</v>
      </c>
      <c r="D29520" s="1" t="s">
        <v>11</v>
      </c>
      <c r="E29520" t="s">
        <v>12</v>
      </c>
      <c r="F29520" s="4" t="s">
        <v>15</v>
      </c>
      <c r="G29520" s="3">
        <v>4.1972199999999997</v>
      </c>
      <c r="H29520" s="8">
        <v>0.78441232086973967</v>
      </c>
      <c r="I29520" s="26" t="str">
        <f>INDEX('Data Tab2'!$C:$C,MATCH('Data Tab1'!A29520,'Data Tab2'!$A:$A,0))</f>
        <v>FRA1</v>
      </c>
    </row>
    <row r="29521" spans="1:9" hidden="1">
      <c r="A29521" s="55">
        <v>105729487</v>
      </c>
      <c r="B29521" s="1" t="s">
        <v>41</v>
      </c>
      <c r="C29521" t="s">
        <v>27</v>
      </c>
      <c r="D29521" s="1" t="s">
        <v>11</v>
      </c>
      <c r="E29521" t="s">
        <v>12</v>
      </c>
      <c r="F29521" s="4" t="s">
        <v>28</v>
      </c>
      <c r="G29521" s="3">
        <v>6.0049970000000004</v>
      </c>
      <c r="H29521" s="8">
        <v>0.23498281075388561</v>
      </c>
      <c r="I29521" s="26" t="str">
        <f>INDEX('Data Tab2'!$C:$C,MATCH('Data Tab1'!A29521,'Data Tab2'!$A:$A,0))</f>
        <v>FRA1</v>
      </c>
    </row>
    <row r="29522" spans="1:9" hidden="1">
      <c r="A29522" s="55">
        <v>105729487</v>
      </c>
      <c r="B29522" s="1" t="s">
        <v>41</v>
      </c>
      <c r="C29522" t="s">
        <v>27</v>
      </c>
      <c r="D29522" s="1" t="s">
        <v>11</v>
      </c>
      <c r="E29522" t="s">
        <v>12</v>
      </c>
      <c r="F29522" s="4" t="s">
        <v>29</v>
      </c>
      <c r="G29522" s="3">
        <v>4.7422190000000004</v>
      </c>
      <c r="H29522" s="8">
        <v>0.5662269364409519</v>
      </c>
      <c r="I29522" s="26" t="str">
        <f>INDEX('Data Tab2'!$C:$C,MATCH('Data Tab1'!A29522,'Data Tab2'!$A:$A,0))</f>
        <v>FRA1</v>
      </c>
    </row>
    <row r="29523" spans="1:9" hidden="1">
      <c r="A29523" s="56">
        <v>105729487</v>
      </c>
      <c r="B29523" s="1" t="s">
        <v>41</v>
      </c>
      <c r="C29523" t="s">
        <v>27</v>
      </c>
      <c r="D29523" s="1" t="s">
        <v>11</v>
      </c>
      <c r="E29523" t="s">
        <v>12</v>
      </c>
      <c r="F29523" s="4" t="s">
        <v>16</v>
      </c>
      <c r="G29523" s="3">
        <v>10.988327999999999</v>
      </c>
      <c r="H29523" s="8">
        <v>0.1176077228775344</v>
      </c>
      <c r="I29523" s="26" t="str">
        <f>INDEX('Data Tab2'!$C:$C,MATCH('Data Tab1'!A29523,'Data Tab2'!$A:$A,0))</f>
        <v>FRA1</v>
      </c>
    </row>
    <row r="29524" spans="1:9">
      <c r="A29524" s="55">
        <v>105729490</v>
      </c>
      <c r="B29524" s="1" t="s">
        <v>41</v>
      </c>
      <c r="C29524" t="s">
        <v>27</v>
      </c>
      <c r="D29524" s="1" t="s">
        <v>11</v>
      </c>
      <c r="E29524" t="s">
        <v>12</v>
      </c>
      <c r="F29524" s="4" t="s">
        <v>13</v>
      </c>
      <c r="G29524" s="3">
        <v>10.978607999999999</v>
      </c>
      <c r="H29524" s="8">
        <v>0.95284787739284205</v>
      </c>
      <c r="I29524" s="26" t="str">
        <f>INDEX('Data Tab2'!$C:$C,MATCH('Data Tab1'!A29524,'Data Tab2'!$A:$A,0))</f>
        <v>FRA3</v>
      </c>
    </row>
    <row r="29525" spans="1:9" hidden="1">
      <c r="A29525" s="55">
        <v>105729490</v>
      </c>
      <c r="B29525" s="1" t="s">
        <v>41</v>
      </c>
      <c r="C29525" t="s">
        <v>27</v>
      </c>
      <c r="D29525" s="1" t="s">
        <v>11</v>
      </c>
      <c r="E29525" t="s">
        <v>12</v>
      </c>
      <c r="F29525" s="4" t="s">
        <v>34</v>
      </c>
      <c r="G29525" s="3">
        <v>10.987496</v>
      </c>
      <c r="H29525" s="8">
        <v>0.94085042288029075</v>
      </c>
      <c r="I29525" s="26" t="str">
        <f>INDEX('Data Tab2'!$C:$C,MATCH('Data Tab1'!A29525,'Data Tab2'!$A:$A,0))</f>
        <v>FRA3</v>
      </c>
    </row>
    <row r="29526" spans="1:9" hidden="1">
      <c r="A29526" s="55">
        <v>105729490</v>
      </c>
      <c r="B29526" s="1" t="s">
        <v>41</v>
      </c>
      <c r="C29526" t="s">
        <v>27</v>
      </c>
      <c r="D29526" s="1" t="s">
        <v>11</v>
      </c>
      <c r="E29526" t="s">
        <v>12</v>
      </c>
      <c r="F29526" s="4" t="s">
        <v>14</v>
      </c>
      <c r="G29526" s="3">
        <v>6.2341629999999997</v>
      </c>
      <c r="H29526" s="8">
        <v>0.65767803005812542</v>
      </c>
      <c r="I29526" s="26" t="str">
        <f>INDEX('Data Tab2'!$C:$C,MATCH('Data Tab1'!A29526,'Data Tab2'!$A:$A,0))</f>
        <v>FRA3</v>
      </c>
    </row>
    <row r="29527" spans="1:9" hidden="1">
      <c r="A29527" s="55">
        <v>105729490</v>
      </c>
      <c r="B29527" s="1" t="s">
        <v>41</v>
      </c>
      <c r="C29527" t="s">
        <v>27</v>
      </c>
      <c r="D29527" s="1" t="s">
        <v>11</v>
      </c>
      <c r="E29527" t="s">
        <v>12</v>
      </c>
      <c r="F29527" s="4" t="s">
        <v>28</v>
      </c>
      <c r="G29527" s="3">
        <v>4.7386080000000002</v>
      </c>
      <c r="H29527" s="8">
        <v>0.68504847998513363</v>
      </c>
      <c r="I29527" s="26" t="str">
        <f>INDEX('Data Tab2'!$C:$C,MATCH('Data Tab1'!A29527,'Data Tab2'!$A:$A,0))</f>
        <v>FRA3</v>
      </c>
    </row>
    <row r="29528" spans="1:9" hidden="1">
      <c r="A29528" s="55">
        <v>105729490</v>
      </c>
      <c r="B29528" s="1" t="s">
        <v>41</v>
      </c>
      <c r="C29528" t="s">
        <v>27</v>
      </c>
      <c r="D29528" s="1" t="s">
        <v>11</v>
      </c>
      <c r="E29528" t="s">
        <v>12</v>
      </c>
      <c r="F29528" s="4" t="s">
        <v>29</v>
      </c>
      <c r="G29528" s="3">
        <v>10.973330000000001</v>
      </c>
      <c r="H29528" s="8">
        <v>0.75506518364330033</v>
      </c>
      <c r="I29528" s="26" t="str">
        <f>INDEX('Data Tab2'!$C:$C,MATCH('Data Tab1'!A29528,'Data Tab2'!$A:$A,0))</f>
        <v>FRA3</v>
      </c>
    </row>
    <row r="29529" spans="1:9" hidden="1">
      <c r="A29529" s="55">
        <v>105729490</v>
      </c>
      <c r="B29529" s="1" t="s">
        <v>41</v>
      </c>
      <c r="C29529" t="s">
        <v>27</v>
      </c>
      <c r="D29529" s="1" t="s">
        <v>11</v>
      </c>
      <c r="E29529" t="s">
        <v>12</v>
      </c>
      <c r="F29529" s="4" t="s">
        <v>16</v>
      </c>
      <c r="G29529" s="3">
        <v>10.371107</v>
      </c>
      <c r="H29529" s="8">
        <v>0.25209548860173003</v>
      </c>
      <c r="I29529" s="26" t="str">
        <f>INDEX('Data Tab2'!$C:$C,MATCH('Data Tab1'!A29529,'Data Tab2'!$A:$A,0))</f>
        <v>FRA3</v>
      </c>
    </row>
    <row r="29530" spans="1:9" hidden="1">
      <c r="A29530" s="55">
        <v>105729490</v>
      </c>
      <c r="B29530" s="1" t="s">
        <v>33</v>
      </c>
      <c r="C29530" t="s">
        <v>27</v>
      </c>
      <c r="D29530" s="1" t="s">
        <v>17</v>
      </c>
      <c r="E29530" t="s">
        <v>18</v>
      </c>
      <c r="F29530" s="4" t="s">
        <v>35</v>
      </c>
      <c r="G29530" s="3">
        <v>3.741384</v>
      </c>
      <c r="H29530" s="8">
        <v>5.6789308527936178E-2</v>
      </c>
      <c r="I29530" s="26" t="str">
        <f>INDEX('Data Tab2'!$C:$C,MATCH('Data Tab1'!A29530,'Data Tab2'!$A:$A,0))</f>
        <v>FRA3</v>
      </c>
    </row>
    <row r="29531" spans="1:9" hidden="1">
      <c r="A29531" s="55">
        <v>105729490</v>
      </c>
      <c r="B29531" s="1" t="s">
        <v>33</v>
      </c>
      <c r="C29531" t="s">
        <v>27</v>
      </c>
      <c r="D29531" s="1" t="s">
        <v>17</v>
      </c>
      <c r="E29531" t="s">
        <v>18</v>
      </c>
      <c r="F29531" s="4" t="s">
        <v>20</v>
      </c>
      <c r="G29531" s="3">
        <v>4.4888849999999998</v>
      </c>
      <c r="H29531" s="8">
        <v>0.44737669243308464</v>
      </c>
      <c r="I29531" s="26" t="str">
        <f>INDEX('Data Tab2'!$C:$C,MATCH('Data Tab1'!A29531,'Data Tab2'!$A:$A,0))</f>
        <v>FRA3</v>
      </c>
    </row>
    <row r="29532" spans="1:9" hidden="1">
      <c r="A29532" s="55">
        <v>105729490</v>
      </c>
      <c r="B29532" s="1" t="s">
        <v>33</v>
      </c>
      <c r="C29532" t="s">
        <v>27</v>
      </c>
      <c r="D29532" s="1" t="s">
        <v>17</v>
      </c>
      <c r="E29532" t="s">
        <v>18</v>
      </c>
      <c r="F29532" s="4" t="s">
        <v>21</v>
      </c>
      <c r="G29532" s="3">
        <v>9.9755509999999994</v>
      </c>
      <c r="H29532" s="8">
        <v>0.20119972829439048</v>
      </c>
      <c r="I29532" s="26" t="str">
        <f>INDEX('Data Tab2'!$C:$C,MATCH('Data Tab1'!A29532,'Data Tab2'!$A:$A,0))</f>
        <v>FRA3</v>
      </c>
    </row>
    <row r="29533" spans="1:9" hidden="1">
      <c r="A29533" s="55">
        <v>105729490</v>
      </c>
      <c r="B29533" s="1" t="s">
        <v>33</v>
      </c>
      <c r="C29533" t="s">
        <v>27</v>
      </c>
      <c r="D29533" s="1" t="s">
        <v>17</v>
      </c>
      <c r="E29533" t="s">
        <v>18</v>
      </c>
      <c r="F29533" s="4" t="s">
        <v>22</v>
      </c>
      <c r="G29533" s="3">
        <v>9.4486089999999994</v>
      </c>
      <c r="H29533" s="8">
        <v>0.32536434924061586</v>
      </c>
      <c r="I29533" s="26" t="str">
        <f>INDEX('Data Tab2'!$C:$C,MATCH('Data Tab1'!A29533,'Data Tab2'!$A:$A,0))</f>
        <v>FRA3</v>
      </c>
    </row>
    <row r="29534" spans="1:9" hidden="1">
      <c r="A29534" s="55">
        <v>105729490</v>
      </c>
      <c r="B29534" s="1" t="s">
        <v>33</v>
      </c>
      <c r="C29534" t="s">
        <v>27</v>
      </c>
      <c r="D29534" s="1" t="s">
        <v>17</v>
      </c>
      <c r="E29534" t="s">
        <v>23</v>
      </c>
      <c r="F29534" s="4" t="s">
        <v>24</v>
      </c>
      <c r="G29534" s="3">
        <v>9.9902730000000002</v>
      </c>
      <c r="H29534" s="8">
        <v>0.65445624526836477</v>
      </c>
      <c r="I29534" s="26" t="str">
        <f>INDEX('Data Tab2'!$C:$C,MATCH('Data Tab1'!A29534,'Data Tab2'!$A:$A,0))</f>
        <v>FRA3</v>
      </c>
    </row>
    <row r="29535" spans="1:9" hidden="1">
      <c r="A29535" s="56">
        <v>105729490</v>
      </c>
      <c r="B29535" s="1" t="s">
        <v>33</v>
      </c>
      <c r="C29535" t="s">
        <v>27</v>
      </c>
      <c r="D29535" s="1" t="s">
        <v>17</v>
      </c>
      <c r="E29535" t="s">
        <v>23</v>
      </c>
      <c r="F29535" s="4" t="s">
        <v>25</v>
      </c>
      <c r="G29535" s="3">
        <v>0</v>
      </c>
      <c r="H29535" s="8">
        <v>0.98490779429983866</v>
      </c>
      <c r="I29535" s="26" t="str">
        <f>INDEX('Data Tab2'!$C:$C,MATCH('Data Tab1'!A29535,'Data Tab2'!$A:$A,0))</f>
        <v>FRA3</v>
      </c>
    </row>
    <row r="29536" spans="1:9">
      <c r="A29536" s="55">
        <v>105729491</v>
      </c>
      <c r="B29536" s="1" t="s">
        <v>41</v>
      </c>
      <c r="C29536" t="s">
        <v>27</v>
      </c>
      <c r="D29536" s="1" t="s">
        <v>11</v>
      </c>
      <c r="E29536" t="s">
        <v>12</v>
      </c>
      <c r="F29536" s="4" t="s">
        <v>13</v>
      </c>
      <c r="G29536" s="3">
        <v>4.7463860000000002</v>
      </c>
      <c r="H29536" s="8">
        <v>0.60023959814739158</v>
      </c>
      <c r="I29536" s="26" t="str">
        <f>INDEX('Data Tab2'!$C:$C,MATCH('Data Tab1'!A29536,'Data Tab2'!$A:$A,0))</f>
        <v>FRA7</v>
      </c>
    </row>
    <row r="29537" spans="1:9" hidden="1">
      <c r="A29537" s="55">
        <v>105729491</v>
      </c>
      <c r="B29537" s="1" t="s">
        <v>41</v>
      </c>
      <c r="C29537" t="s">
        <v>27</v>
      </c>
      <c r="D29537" s="1" t="s">
        <v>11</v>
      </c>
      <c r="E29537" t="s">
        <v>12</v>
      </c>
      <c r="F29537" s="4" t="s">
        <v>34</v>
      </c>
      <c r="G29537" s="3">
        <v>10.992772</v>
      </c>
      <c r="H29537" s="8">
        <v>0.29627421340716054</v>
      </c>
      <c r="I29537" s="26" t="str">
        <f>INDEX('Data Tab2'!$C:$C,MATCH('Data Tab1'!A29537,'Data Tab2'!$A:$A,0))</f>
        <v>FRA7</v>
      </c>
    </row>
    <row r="29538" spans="1:9" hidden="1">
      <c r="A29538" s="55">
        <v>105729491</v>
      </c>
      <c r="B29538" s="1" t="s">
        <v>41</v>
      </c>
      <c r="C29538" t="s">
        <v>27</v>
      </c>
      <c r="D29538" s="1" t="s">
        <v>11</v>
      </c>
      <c r="E29538" t="s">
        <v>12</v>
      </c>
      <c r="F29538" s="4" t="s">
        <v>14</v>
      </c>
      <c r="G29538" s="3">
        <v>5.8330510000000002</v>
      </c>
      <c r="H29538" s="8">
        <v>0.37145717014401425</v>
      </c>
      <c r="I29538" s="26" t="str">
        <f>INDEX('Data Tab2'!$C:$C,MATCH('Data Tab1'!A29538,'Data Tab2'!$A:$A,0))</f>
        <v>FRA7</v>
      </c>
    </row>
    <row r="29539" spans="1:9" hidden="1">
      <c r="A29539" s="55">
        <v>105729491</v>
      </c>
      <c r="B29539" s="1" t="s">
        <v>41</v>
      </c>
      <c r="C29539" t="s">
        <v>27</v>
      </c>
      <c r="D29539" s="1" t="s">
        <v>11</v>
      </c>
      <c r="E29539" t="s">
        <v>12</v>
      </c>
      <c r="F29539" s="4" t="s">
        <v>28</v>
      </c>
      <c r="G29539" s="3">
        <v>4.4647180000000004</v>
      </c>
      <c r="H29539" s="8">
        <v>0.87627695293969121</v>
      </c>
      <c r="I29539" s="26" t="str">
        <f>INDEX('Data Tab2'!$C:$C,MATCH('Data Tab1'!A29539,'Data Tab2'!$A:$A,0))</f>
        <v>FRA7</v>
      </c>
    </row>
    <row r="29540" spans="1:9" hidden="1">
      <c r="A29540" s="56">
        <v>105729491</v>
      </c>
      <c r="B29540" s="1" t="s">
        <v>41</v>
      </c>
      <c r="C29540" t="s">
        <v>27</v>
      </c>
      <c r="D29540" s="1" t="s">
        <v>11</v>
      </c>
      <c r="E29540" t="s">
        <v>12</v>
      </c>
      <c r="F29540" s="4" t="s">
        <v>29</v>
      </c>
      <c r="G29540" s="3">
        <v>3.743608</v>
      </c>
      <c r="H29540" s="8">
        <v>0.6154011667201339</v>
      </c>
      <c r="I29540" s="26" t="str">
        <f>INDEX('Data Tab2'!$C:$C,MATCH('Data Tab1'!A29540,'Data Tab2'!$A:$A,0))</f>
        <v>FRA7</v>
      </c>
    </row>
    <row r="29541" spans="1:9">
      <c r="A29541" s="55">
        <v>105729492</v>
      </c>
      <c r="B29541" s="1" t="s">
        <v>41</v>
      </c>
      <c r="C29541" t="s">
        <v>40</v>
      </c>
      <c r="D29541" s="1" t="s">
        <v>11</v>
      </c>
      <c r="E29541" t="s">
        <v>12</v>
      </c>
      <c r="F29541" s="4" t="s">
        <v>13</v>
      </c>
      <c r="G29541" s="3">
        <v>6.1708290000000003</v>
      </c>
      <c r="H29541" s="8">
        <v>0.94320272175614139</v>
      </c>
      <c r="I29541" s="26" t="str">
        <f>INDEX('Data Tab2'!$C:$C,MATCH('Data Tab1'!A29541,'Data Tab2'!$A:$A,0))</f>
        <v>GLA1</v>
      </c>
    </row>
    <row r="29542" spans="1:9" hidden="1">
      <c r="A29542" s="55">
        <v>105729492</v>
      </c>
      <c r="B29542" s="1" t="s">
        <v>41</v>
      </c>
      <c r="C29542" t="s">
        <v>40</v>
      </c>
      <c r="D29542" s="1" t="s">
        <v>11</v>
      </c>
      <c r="E29542" t="s">
        <v>12</v>
      </c>
      <c r="F29542" s="4" t="s">
        <v>34</v>
      </c>
      <c r="G29542" s="3">
        <v>9.7244399999999995</v>
      </c>
      <c r="H29542" s="8">
        <v>3.5367833104134605E-2</v>
      </c>
      <c r="I29542" s="26" t="str">
        <f>INDEX('Data Tab2'!$C:$C,MATCH('Data Tab1'!A29542,'Data Tab2'!$A:$A,0))</f>
        <v>GLA1</v>
      </c>
    </row>
    <row r="29543" spans="1:9" hidden="1">
      <c r="A29543" s="55">
        <v>105729492</v>
      </c>
      <c r="B29543" s="1" t="s">
        <v>41</v>
      </c>
      <c r="C29543" t="s">
        <v>40</v>
      </c>
      <c r="D29543" s="1" t="s">
        <v>11</v>
      </c>
      <c r="E29543" t="s">
        <v>12</v>
      </c>
      <c r="F29543" s="4" t="s">
        <v>14</v>
      </c>
      <c r="G29543" s="3">
        <v>6.2474970000000001</v>
      </c>
      <c r="H29543" s="8">
        <v>0.55031163983480635</v>
      </c>
      <c r="I29543" s="26" t="str">
        <f>INDEX('Data Tab2'!$C:$C,MATCH('Data Tab1'!A29543,'Data Tab2'!$A:$A,0))</f>
        <v>GLA1</v>
      </c>
    </row>
    <row r="29544" spans="1:9" hidden="1">
      <c r="A29544" s="55">
        <v>105729492</v>
      </c>
      <c r="B29544" s="1" t="s">
        <v>41</v>
      </c>
      <c r="C29544" t="s">
        <v>40</v>
      </c>
      <c r="D29544" s="1" t="s">
        <v>11</v>
      </c>
      <c r="E29544" t="s">
        <v>12</v>
      </c>
      <c r="F29544" s="4" t="s">
        <v>28</v>
      </c>
      <c r="G29544" s="3">
        <v>4.4619390000000001</v>
      </c>
      <c r="H29544" s="8">
        <v>0.57802846327423352</v>
      </c>
      <c r="I29544" s="26" t="str">
        <f>INDEX('Data Tab2'!$C:$C,MATCH('Data Tab1'!A29544,'Data Tab2'!$A:$A,0))</f>
        <v>GLA1</v>
      </c>
    </row>
    <row r="29545" spans="1:9" hidden="1">
      <c r="A29545" s="55">
        <v>105729492</v>
      </c>
      <c r="B29545" s="1" t="s">
        <v>41</v>
      </c>
      <c r="C29545" t="s">
        <v>40</v>
      </c>
      <c r="D29545" s="1" t="s">
        <v>11</v>
      </c>
      <c r="E29545" t="s">
        <v>12</v>
      </c>
      <c r="F29545" s="4" t="s">
        <v>29</v>
      </c>
      <c r="G29545" s="3">
        <v>7.5086069999999996</v>
      </c>
      <c r="H29545" s="8">
        <v>0.24474912846681396</v>
      </c>
      <c r="I29545" s="26" t="str">
        <f>INDEX('Data Tab2'!$C:$C,MATCH('Data Tab1'!A29545,'Data Tab2'!$A:$A,0))</f>
        <v>GLA1</v>
      </c>
    </row>
    <row r="29546" spans="1:9" hidden="1">
      <c r="A29546" s="56">
        <v>105729492</v>
      </c>
      <c r="B29546" s="1" t="s">
        <v>41</v>
      </c>
      <c r="C29546" t="s">
        <v>40</v>
      </c>
      <c r="D29546" s="1" t="s">
        <v>11</v>
      </c>
      <c r="E29546" t="s">
        <v>12</v>
      </c>
      <c r="F29546" s="4" t="s">
        <v>16</v>
      </c>
      <c r="G29546" s="3">
        <v>7.7352740000000004</v>
      </c>
      <c r="H29546" s="8">
        <v>0.89229469075860768</v>
      </c>
      <c r="I29546" s="26" t="str">
        <f>INDEX('Data Tab2'!$C:$C,MATCH('Data Tab1'!A29546,'Data Tab2'!$A:$A,0))</f>
        <v>GLA1</v>
      </c>
    </row>
    <row r="29547" spans="1:9">
      <c r="A29547" s="55">
        <v>105729493</v>
      </c>
      <c r="B29547" s="1" t="s">
        <v>41</v>
      </c>
      <c r="C29547" t="s">
        <v>27</v>
      </c>
      <c r="D29547" s="1" t="s">
        <v>11</v>
      </c>
      <c r="E29547" t="s">
        <v>12</v>
      </c>
      <c r="F29547" s="4" t="s">
        <v>13</v>
      </c>
      <c r="G29547" s="3">
        <v>10.810828000000001</v>
      </c>
      <c r="H29547" s="8">
        <v>6.3973169429593191E-2</v>
      </c>
      <c r="I29547" s="26" t="str">
        <f>INDEX('Data Tab2'!$C:$C,MATCH('Data Tab1'!A29547,'Data Tab2'!$A:$A,0))</f>
        <v>HAM2</v>
      </c>
    </row>
    <row r="29548" spans="1:9" hidden="1">
      <c r="A29548" s="55">
        <v>105729493</v>
      </c>
      <c r="B29548" s="1" t="s">
        <v>41</v>
      </c>
      <c r="C29548" t="s">
        <v>27</v>
      </c>
      <c r="D29548" s="1" t="s">
        <v>11</v>
      </c>
      <c r="E29548" t="s">
        <v>12</v>
      </c>
      <c r="F29548" s="4" t="s">
        <v>34</v>
      </c>
      <c r="G29548" s="3">
        <v>11.078607</v>
      </c>
      <c r="H29548" s="8">
        <v>0.43911722089158967</v>
      </c>
      <c r="I29548" s="26" t="str">
        <f>INDEX('Data Tab2'!$C:$C,MATCH('Data Tab1'!A29548,'Data Tab2'!$A:$A,0))</f>
        <v>HAM2</v>
      </c>
    </row>
    <row r="29549" spans="1:9" hidden="1">
      <c r="A29549" s="55">
        <v>105729493</v>
      </c>
      <c r="B29549" s="1" t="s">
        <v>41</v>
      </c>
      <c r="C29549" t="s">
        <v>27</v>
      </c>
      <c r="D29549" s="1" t="s">
        <v>11</v>
      </c>
      <c r="E29549" t="s">
        <v>12</v>
      </c>
      <c r="F29549" s="4" t="s">
        <v>28</v>
      </c>
      <c r="G29549" s="3">
        <v>11.11083</v>
      </c>
      <c r="H29549" s="8">
        <v>0.4059313561235226</v>
      </c>
      <c r="I29549" s="26" t="str">
        <f>INDEX('Data Tab2'!$C:$C,MATCH('Data Tab1'!A29549,'Data Tab2'!$A:$A,0))</f>
        <v>HAM2</v>
      </c>
    </row>
    <row r="29550" spans="1:9" hidden="1">
      <c r="A29550" s="55">
        <v>105729493</v>
      </c>
      <c r="B29550" s="1" t="s">
        <v>41</v>
      </c>
      <c r="C29550" t="s">
        <v>27</v>
      </c>
      <c r="D29550" s="1" t="s">
        <v>11</v>
      </c>
      <c r="E29550" t="s">
        <v>12</v>
      </c>
      <c r="F29550" s="4" t="s">
        <v>29</v>
      </c>
      <c r="G29550" s="3">
        <v>11.070551999999999</v>
      </c>
      <c r="H29550" s="8">
        <v>0.60113092572048399</v>
      </c>
      <c r="I29550" s="26" t="str">
        <f>INDEX('Data Tab2'!$C:$C,MATCH('Data Tab1'!A29550,'Data Tab2'!$A:$A,0))</f>
        <v>HAM2</v>
      </c>
    </row>
    <row r="29551" spans="1:9" hidden="1">
      <c r="A29551" s="55">
        <v>105729493</v>
      </c>
      <c r="B29551" s="1" t="s">
        <v>41</v>
      </c>
      <c r="C29551" t="s">
        <v>27</v>
      </c>
      <c r="D29551" s="1" t="s">
        <v>11</v>
      </c>
      <c r="E29551" t="s">
        <v>12</v>
      </c>
      <c r="F29551" s="4" t="s">
        <v>16</v>
      </c>
      <c r="G29551" s="3">
        <v>11.076938999999999</v>
      </c>
      <c r="H29551" s="8">
        <v>0.703154659542644</v>
      </c>
      <c r="I29551" s="26" t="str">
        <f>INDEX('Data Tab2'!$C:$C,MATCH('Data Tab1'!A29551,'Data Tab2'!$A:$A,0))</f>
        <v>HAM2</v>
      </c>
    </row>
    <row r="29552" spans="1:9" hidden="1">
      <c r="A29552" s="55">
        <v>105729493</v>
      </c>
      <c r="B29552" s="1" t="s">
        <v>33</v>
      </c>
      <c r="C29552" t="s">
        <v>27</v>
      </c>
      <c r="D29552" s="1" t="s">
        <v>17</v>
      </c>
      <c r="E29552" t="s">
        <v>18</v>
      </c>
      <c r="F29552" s="4" t="s">
        <v>36</v>
      </c>
      <c r="G29552" s="3">
        <v>9.9927729999999997</v>
      </c>
      <c r="H29552" s="8">
        <v>0.76254377047525923</v>
      </c>
      <c r="I29552" s="26" t="str">
        <f>INDEX('Data Tab2'!$C:$C,MATCH('Data Tab1'!A29552,'Data Tab2'!$A:$A,0))</f>
        <v>HAM2</v>
      </c>
    </row>
    <row r="29553" spans="1:9" hidden="1">
      <c r="A29553" s="55">
        <v>105729493</v>
      </c>
      <c r="B29553" s="1" t="s">
        <v>33</v>
      </c>
      <c r="C29553" t="s">
        <v>27</v>
      </c>
      <c r="D29553" s="1" t="s">
        <v>17</v>
      </c>
      <c r="E29553" t="s">
        <v>18</v>
      </c>
      <c r="F29553" s="4" t="s">
        <v>38</v>
      </c>
      <c r="G29553" s="3">
        <v>1.314441</v>
      </c>
      <c r="H29553" s="8">
        <v>0.70450397118658892</v>
      </c>
      <c r="I29553" s="26" t="str">
        <f>INDEX('Data Tab2'!$C:$C,MATCH('Data Tab1'!A29553,'Data Tab2'!$A:$A,0))</f>
        <v>HAM2</v>
      </c>
    </row>
    <row r="29554" spans="1:9" hidden="1">
      <c r="A29554" s="55">
        <v>105729493</v>
      </c>
      <c r="B29554" s="1" t="s">
        <v>33</v>
      </c>
      <c r="C29554" t="s">
        <v>27</v>
      </c>
      <c r="D29554" s="1" t="s">
        <v>17</v>
      </c>
      <c r="E29554" t="s">
        <v>18</v>
      </c>
      <c r="F29554" s="4" t="s">
        <v>20</v>
      </c>
      <c r="G29554" s="3">
        <v>1.813329</v>
      </c>
      <c r="H29554" s="8">
        <v>0.71070507595940469</v>
      </c>
      <c r="I29554" s="26" t="str">
        <f>INDEX('Data Tab2'!$C:$C,MATCH('Data Tab1'!A29554,'Data Tab2'!$A:$A,0))</f>
        <v>HAM2</v>
      </c>
    </row>
    <row r="29555" spans="1:9" hidden="1">
      <c r="A29555" s="55">
        <v>105729493</v>
      </c>
      <c r="B29555" s="1" t="s">
        <v>33</v>
      </c>
      <c r="C29555" t="s">
        <v>27</v>
      </c>
      <c r="D29555" s="1" t="s">
        <v>17</v>
      </c>
      <c r="E29555" t="s">
        <v>18</v>
      </c>
      <c r="F29555" s="4" t="s">
        <v>21</v>
      </c>
      <c r="G29555" s="3">
        <v>9.9769400000000008</v>
      </c>
      <c r="H29555" s="8">
        <v>0.28695304762297758</v>
      </c>
      <c r="I29555" s="26" t="str">
        <f>INDEX('Data Tab2'!$C:$C,MATCH('Data Tab1'!A29555,'Data Tab2'!$A:$A,0))</f>
        <v>HAM2</v>
      </c>
    </row>
    <row r="29556" spans="1:9" hidden="1">
      <c r="A29556" s="55">
        <v>105729493</v>
      </c>
      <c r="B29556" s="1" t="s">
        <v>33</v>
      </c>
      <c r="C29556" t="s">
        <v>27</v>
      </c>
      <c r="D29556" s="1" t="s">
        <v>17</v>
      </c>
      <c r="E29556" t="s">
        <v>23</v>
      </c>
      <c r="F29556" s="4" t="s">
        <v>24</v>
      </c>
      <c r="G29556" s="3">
        <v>0.33110699999999998</v>
      </c>
      <c r="H29556" s="8">
        <v>0.291657756531845</v>
      </c>
      <c r="I29556" s="26" t="str">
        <f>INDEX('Data Tab2'!$C:$C,MATCH('Data Tab1'!A29556,'Data Tab2'!$A:$A,0))</f>
        <v>HAM2</v>
      </c>
    </row>
    <row r="29557" spans="1:9" hidden="1">
      <c r="A29557" s="56">
        <v>105729493</v>
      </c>
      <c r="B29557" s="1" t="s">
        <v>33</v>
      </c>
      <c r="C29557" t="s">
        <v>27</v>
      </c>
      <c r="D29557" s="1" t="s">
        <v>17</v>
      </c>
      <c r="E29557" t="s">
        <v>23</v>
      </c>
      <c r="F29557" s="4" t="s">
        <v>25</v>
      </c>
      <c r="G29557" s="3">
        <v>0</v>
      </c>
      <c r="H29557" s="8">
        <v>0.30222231378580289</v>
      </c>
      <c r="I29557" s="26" t="str">
        <f>INDEX('Data Tab2'!$C:$C,MATCH('Data Tab1'!A29557,'Data Tab2'!$A:$A,0))</f>
        <v>HAM2</v>
      </c>
    </row>
    <row r="29558" spans="1:9">
      <c r="A29558" s="55">
        <v>105729494</v>
      </c>
      <c r="B29558" s="1" t="s">
        <v>41</v>
      </c>
      <c r="C29558" t="s">
        <v>27</v>
      </c>
      <c r="D29558" s="1" t="s">
        <v>11</v>
      </c>
      <c r="E29558" t="s">
        <v>12</v>
      </c>
      <c r="F29558" s="4" t="s">
        <v>13</v>
      </c>
      <c r="G29558" s="3">
        <v>10.751663000000001</v>
      </c>
      <c r="H29558" s="8">
        <v>3.0343255191112584E-2</v>
      </c>
      <c r="I29558" s="26" t="str">
        <f>INDEX('Data Tab2'!$C:$C,MATCH('Data Tab1'!A29558,'Data Tab2'!$A:$A,0))</f>
        <v>KTW1</v>
      </c>
    </row>
    <row r="29559" spans="1:9" hidden="1">
      <c r="A29559" s="55">
        <v>105729494</v>
      </c>
      <c r="B29559" s="1" t="s">
        <v>41</v>
      </c>
      <c r="C29559" t="s">
        <v>27</v>
      </c>
      <c r="D29559" s="1" t="s">
        <v>11</v>
      </c>
      <c r="E29559" t="s">
        <v>12</v>
      </c>
      <c r="F29559" s="4" t="s">
        <v>34</v>
      </c>
      <c r="G29559" s="3">
        <v>10.792218</v>
      </c>
      <c r="H29559" s="8">
        <v>0.54026174817824291</v>
      </c>
      <c r="I29559" s="26" t="str">
        <f>INDEX('Data Tab2'!$C:$C,MATCH('Data Tab1'!A29559,'Data Tab2'!$A:$A,0))</f>
        <v>KTW1</v>
      </c>
    </row>
    <row r="29560" spans="1:9" hidden="1">
      <c r="A29560" s="55">
        <v>105729494</v>
      </c>
      <c r="B29560" s="1" t="s">
        <v>41</v>
      </c>
      <c r="C29560" t="s">
        <v>27</v>
      </c>
      <c r="D29560" s="1" t="s">
        <v>11</v>
      </c>
      <c r="E29560" t="s">
        <v>12</v>
      </c>
      <c r="F29560" s="4" t="s">
        <v>28</v>
      </c>
      <c r="G29560" s="3">
        <v>11.092495</v>
      </c>
      <c r="H29560" s="8">
        <v>0.51857287074461433</v>
      </c>
      <c r="I29560" s="26" t="str">
        <f>INDEX('Data Tab2'!$C:$C,MATCH('Data Tab1'!A29560,'Data Tab2'!$A:$A,0))</f>
        <v>KTW1</v>
      </c>
    </row>
    <row r="29561" spans="1:9" hidden="1">
      <c r="A29561" s="55">
        <v>105729494</v>
      </c>
      <c r="B29561" s="1" t="s">
        <v>41</v>
      </c>
      <c r="C29561" t="s">
        <v>27</v>
      </c>
      <c r="D29561" s="1" t="s">
        <v>11</v>
      </c>
      <c r="E29561" t="s">
        <v>12</v>
      </c>
      <c r="F29561" s="4" t="s">
        <v>29</v>
      </c>
      <c r="G29561" s="3">
        <v>10.988051</v>
      </c>
      <c r="H29561" s="8">
        <v>0.40794037695018348</v>
      </c>
      <c r="I29561" s="26" t="str">
        <f>INDEX('Data Tab2'!$C:$C,MATCH('Data Tab1'!A29561,'Data Tab2'!$A:$A,0))</f>
        <v>KTW1</v>
      </c>
    </row>
    <row r="29562" spans="1:9" hidden="1">
      <c r="A29562" s="56">
        <v>105729494</v>
      </c>
      <c r="B29562" s="1" t="s">
        <v>41</v>
      </c>
      <c r="C29562" t="s">
        <v>27</v>
      </c>
      <c r="D29562" s="1" t="s">
        <v>11</v>
      </c>
      <c r="E29562" t="s">
        <v>12</v>
      </c>
      <c r="F29562" s="4" t="s">
        <v>16</v>
      </c>
      <c r="G29562" s="3">
        <v>10.990551999999999</v>
      </c>
      <c r="H29562" s="8">
        <v>0.85920659433389335</v>
      </c>
      <c r="I29562" s="26" t="str">
        <f>INDEX('Data Tab2'!$C:$C,MATCH('Data Tab1'!A29562,'Data Tab2'!$A:$A,0))</f>
        <v>KTW1</v>
      </c>
    </row>
    <row r="29563" spans="1:9">
      <c r="A29563" s="55">
        <v>105729495</v>
      </c>
      <c r="B29563" s="1" t="s">
        <v>41</v>
      </c>
      <c r="C29563" t="s">
        <v>40</v>
      </c>
      <c r="D29563" s="1" t="s">
        <v>11</v>
      </c>
      <c r="E29563" t="s">
        <v>12</v>
      </c>
      <c r="F29563" s="4" t="s">
        <v>13</v>
      </c>
      <c r="G29563" s="3">
        <v>10.989718999999999</v>
      </c>
      <c r="H29563" s="8">
        <v>8.2169809774981784E-2</v>
      </c>
      <c r="I29563" s="26" t="str">
        <f>INDEX('Data Tab2'!$C:$C,MATCH('Data Tab1'!A29563,'Data Tab2'!$A:$A,0))</f>
        <v>LBA1</v>
      </c>
    </row>
    <row r="29564" spans="1:9" hidden="1">
      <c r="A29564" s="55">
        <v>105729495</v>
      </c>
      <c r="B29564" s="1" t="s">
        <v>41</v>
      </c>
      <c r="C29564" t="s">
        <v>40</v>
      </c>
      <c r="D29564" s="1" t="s">
        <v>11</v>
      </c>
      <c r="E29564" t="s">
        <v>12</v>
      </c>
      <c r="F29564" s="4" t="s">
        <v>28</v>
      </c>
      <c r="G29564" s="3">
        <v>10.986940000000001</v>
      </c>
      <c r="H29564" s="8">
        <v>6.2045159993957877E-2</v>
      </c>
      <c r="I29564" s="26" t="str">
        <f>INDEX('Data Tab2'!$C:$C,MATCH('Data Tab1'!A29564,'Data Tab2'!$A:$A,0))</f>
        <v>LBA1</v>
      </c>
    </row>
    <row r="29565" spans="1:9" hidden="1">
      <c r="A29565" s="55">
        <v>105729495</v>
      </c>
      <c r="B29565" s="1" t="s">
        <v>41</v>
      </c>
      <c r="C29565" t="s">
        <v>40</v>
      </c>
      <c r="D29565" s="1" t="s">
        <v>11</v>
      </c>
      <c r="E29565" t="s">
        <v>12</v>
      </c>
      <c r="F29565" s="4" t="s">
        <v>29</v>
      </c>
      <c r="G29565" s="3">
        <v>10.991661000000001</v>
      </c>
      <c r="H29565" s="8">
        <v>0.12448219728015297</v>
      </c>
      <c r="I29565" s="26" t="str">
        <f>INDEX('Data Tab2'!$C:$C,MATCH('Data Tab1'!A29565,'Data Tab2'!$A:$A,0))</f>
        <v>LBA1</v>
      </c>
    </row>
    <row r="29566" spans="1:9" hidden="1">
      <c r="A29566" s="56">
        <v>105729495</v>
      </c>
      <c r="B29566" s="1" t="s">
        <v>41</v>
      </c>
      <c r="C29566" t="s">
        <v>40</v>
      </c>
      <c r="D29566" s="1" t="s">
        <v>11</v>
      </c>
      <c r="E29566" t="s">
        <v>12</v>
      </c>
      <c r="F29566" s="4" t="s">
        <v>16</v>
      </c>
      <c r="G29566" s="3">
        <v>10.994440000000001</v>
      </c>
      <c r="H29566" s="8">
        <v>0.77959420219310216</v>
      </c>
      <c r="I29566" s="26" t="str">
        <f>INDEX('Data Tab2'!$C:$C,MATCH('Data Tab1'!A29566,'Data Tab2'!$A:$A,0))</f>
        <v>LBA1</v>
      </c>
    </row>
    <row r="29567" spans="1:9">
      <c r="A29567" s="55">
        <v>105729497</v>
      </c>
      <c r="B29567" s="1" t="s">
        <v>41</v>
      </c>
      <c r="C29567" t="s">
        <v>40</v>
      </c>
      <c r="D29567" s="1" t="s">
        <v>11</v>
      </c>
      <c r="E29567" t="s">
        <v>12</v>
      </c>
      <c r="F29567" s="4" t="s">
        <v>13</v>
      </c>
      <c r="G29567" s="3">
        <v>10.984161</v>
      </c>
      <c r="H29567" s="8">
        <v>0.70771862023150633</v>
      </c>
      <c r="I29567" s="26" t="str">
        <f>INDEX('Data Tab2'!$C:$C,MATCH('Data Tab1'!A29567,'Data Tab2'!$A:$A,0))</f>
        <v>LBA2</v>
      </c>
    </row>
    <row r="29568" spans="1:9" hidden="1">
      <c r="A29568" s="55">
        <v>105729497</v>
      </c>
      <c r="B29568" s="1" t="s">
        <v>41</v>
      </c>
      <c r="C29568" t="s">
        <v>40</v>
      </c>
      <c r="D29568" s="1" t="s">
        <v>11</v>
      </c>
      <c r="E29568" t="s">
        <v>12</v>
      </c>
      <c r="F29568" s="4" t="s">
        <v>34</v>
      </c>
      <c r="G29568" s="3">
        <v>10.991941000000001</v>
      </c>
      <c r="H29568" s="8">
        <v>0.94230338593404606</v>
      </c>
      <c r="I29568" s="26" t="str">
        <f>INDEX('Data Tab2'!$C:$C,MATCH('Data Tab1'!A29568,'Data Tab2'!$A:$A,0))</f>
        <v>LBA2</v>
      </c>
    </row>
    <row r="29569" spans="1:9" hidden="1">
      <c r="A29569" s="55">
        <v>105729497</v>
      </c>
      <c r="B29569" s="1" t="s">
        <v>41</v>
      </c>
      <c r="C29569" t="s">
        <v>40</v>
      </c>
      <c r="D29569" s="1" t="s">
        <v>11</v>
      </c>
      <c r="E29569" t="s">
        <v>12</v>
      </c>
      <c r="F29569" s="4" t="s">
        <v>14</v>
      </c>
      <c r="G29569" s="3">
        <v>6.2477739999999997</v>
      </c>
      <c r="H29569" s="8">
        <v>0.13099651035159177</v>
      </c>
      <c r="I29569" s="26" t="str">
        <f>INDEX('Data Tab2'!$C:$C,MATCH('Data Tab1'!A29569,'Data Tab2'!$A:$A,0))</f>
        <v>LBA2</v>
      </c>
    </row>
    <row r="29570" spans="1:9" hidden="1">
      <c r="A29570" s="55">
        <v>105729497</v>
      </c>
      <c r="B29570" s="1" t="s">
        <v>41</v>
      </c>
      <c r="C29570" t="s">
        <v>40</v>
      </c>
      <c r="D29570" s="1" t="s">
        <v>11</v>
      </c>
      <c r="E29570" t="s">
        <v>12</v>
      </c>
      <c r="F29570" s="4" t="s">
        <v>28</v>
      </c>
      <c r="G29570" s="3">
        <v>4.4511070000000004</v>
      </c>
      <c r="H29570" s="8">
        <v>0.61641912023847878</v>
      </c>
      <c r="I29570" s="26" t="str">
        <f>INDEX('Data Tab2'!$C:$C,MATCH('Data Tab1'!A29570,'Data Tab2'!$A:$A,0))</f>
        <v>LBA2</v>
      </c>
    </row>
    <row r="29571" spans="1:9" hidden="1">
      <c r="A29571" s="55">
        <v>105729497</v>
      </c>
      <c r="B29571" s="1" t="s">
        <v>41</v>
      </c>
      <c r="C29571" t="s">
        <v>40</v>
      </c>
      <c r="D29571" s="1" t="s">
        <v>11</v>
      </c>
      <c r="E29571" t="s">
        <v>12</v>
      </c>
      <c r="F29571" s="4" t="s">
        <v>29</v>
      </c>
      <c r="G29571" s="3">
        <v>3.473608</v>
      </c>
      <c r="H29571" s="8">
        <v>0.39100661279019555</v>
      </c>
      <c r="I29571" s="26" t="str">
        <f>INDEX('Data Tab2'!$C:$C,MATCH('Data Tab1'!A29571,'Data Tab2'!$A:$A,0))</f>
        <v>LBA2</v>
      </c>
    </row>
    <row r="29572" spans="1:9" hidden="1">
      <c r="A29572" s="56">
        <v>105729497</v>
      </c>
      <c r="B29572" s="1" t="s">
        <v>41</v>
      </c>
      <c r="C29572" t="s">
        <v>40</v>
      </c>
      <c r="D29572" s="1" t="s">
        <v>11</v>
      </c>
      <c r="E29572" t="s">
        <v>12</v>
      </c>
      <c r="F29572" s="4" t="s">
        <v>16</v>
      </c>
      <c r="G29572" s="3">
        <v>8.3897169999999992</v>
      </c>
      <c r="H29572" s="8">
        <v>0.33781181915508518</v>
      </c>
      <c r="I29572" s="26" t="str">
        <f>INDEX('Data Tab2'!$C:$C,MATCH('Data Tab1'!A29572,'Data Tab2'!$A:$A,0))</f>
        <v>LBA2</v>
      </c>
    </row>
    <row r="29573" spans="1:9">
      <c r="A29573" s="55">
        <v>105729498</v>
      </c>
      <c r="B29573" s="1" t="s">
        <v>41</v>
      </c>
      <c r="C29573" t="s">
        <v>40</v>
      </c>
      <c r="D29573" s="1" t="s">
        <v>11</v>
      </c>
      <c r="E29573" t="s">
        <v>12</v>
      </c>
      <c r="F29573" s="4" t="s">
        <v>13</v>
      </c>
      <c r="G29573" s="3">
        <v>10.986382000000001</v>
      </c>
      <c r="H29573" s="8">
        <v>0.91585841905692633</v>
      </c>
      <c r="I29573" s="26" t="str">
        <f>INDEX('Data Tab2'!$C:$C,MATCH('Data Tab1'!A29573,'Data Tab2'!$A:$A,0))</f>
        <v>LCJ2</v>
      </c>
    </row>
    <row r="29574" spans="1:9" hidden="1">
      <c r="A29574" s="55">
        <v>105729498</v>
      </c>
      <c r="B29574" s="1" t="s">
        <v>41</v>
      </c>
      <c r="C29574" t="s">
        <v>40</v>
      </c>
      <c r="D29574" s="1" t="s">
        <v>11</v>
      </c>
      <c r="E29574" t="s">
        <v>12</v>
      </c>
      <c r="F29574" s="4" t="s">
        <v>34</v>
      </c>
      <c r="G29574" s="3">
        <v>10.987492</v>
      </c>
      <c r="H29574" s="8">
        <v>0.55381270063194632</v>
      </c>
      <c r="I29574" s="26" t="str">
        <f>INDEX('Data Tab2'!$C:$C,MATCH('Data Tab1'!A29574,'Data Tab2'!$A:$A,0))</f>
        <v>LCJ2</v>
      </c>
    </row>
    <row r="29575" spans="1:9" hidden="1">
      <c r="A29575" s="55">
        <v>105729498</v>
      </c>
      <c r="B29575" s="1" t="s">
        <v>41</v>
      </c>
      <c r="C29575" t="s">
        <v>40</v>
      </c>
      <c r="D29575" s="1" t="s">
        <v>11</v>
      </c>
      <c r="E29575" t="s">
        <v>12</v>
      </c>
      <c r="F29575" s="4" t="s">
        <v>28</v>
      </c>
      <c r="G29575" s="3">
        <v>10.989162</v>
      </c>
      <c r="H29575" s="8">
        <v>0.27291003069842046</v>
      </c>
      <c r="I29575" s="26" t="str">
        <f>INDEX('Data Tab2'!$C:$C,MATCH('Data Tab1'!A29575,'Data Tab2'!$A:$A,0))</f>
        <v>LCJ2</v>
      </c>
    </row>
    <row r="29576" spans="1:9" hidden="1">
      <c r="A29576" s="55">
        <v>105729498</v>
      </c>
      <c r="B29576" s="1" t="s">
        <v>41</v>
      </c>
      <c r="C29576" t="s">
        <v>40</v>
      </c>
      <c r="D29576" s="1" t="s">
        <v>11</v>
      </c>
      <c r="E29576" t="s">
        <v>12</v>
      </c>
      <c r="F29576" s="4" t="s">
        <v>29</v>
      </c>
      <c r="G29576" s="3">
        <v>10.989995</v>
      </c>
      <c r="H29576" s="8">
        <v>7.5668311452663506E-2</v>
      </c>
      <c r="I29576" s="26" t="str">
        <f>INDEX('Data Tab2'!$C:$C,MATCH('Data Tab1'!A29576,'Data Tab2'!$A:$A,0))</f>
        <v>LCJ2</v>
      </c>
    </row>
    <row r="29577" spans="1:9" hidden="1">
      <c r="A29577" s="56">
        <v>105729498</v>
      </c>
      <c r="B29577" s="1" t="s">
        <v>41</v>
      </c>
      <c r="C29577" t="s">
        <v>40</v>
      </c>
      <c r="D29577" s="1" t="s">
        <v>11</v>
      </c>
      <c r="E29577" t="s">
        <v>12</v>
      </c>
      <c r="F29577" s="4" t="s">
        <v>16</v>
      </c>
      <c r="G29577" s="3">
        <v>10.993328999999999</v>
      </c>
      <c r="H29577" s="8">
        <v>0.76417740961389613</v>
      </c>
      <c r="I29577" s="26" t="str">
        <f>INDEX('Data Tab2'!$C:$C,MATCH('Data Tab1'!A29577,'Data Tab2'!$A:$A,0))</f>
        <v>LCJ2</v>
      </c>
    </row>
    <row r="29578" spans="1:9">
      <c r="A29578" s="55">
        <v>105729502</v>
      </c>
      <c r="B29578" s="1" t="s">
        <v>41</v>
      </c>
      <c r="C29578" t="s">
        <v>27</v>
      </c>
      <c r="D29578" s="1" t="s">
        <v>11</v>
      </c>
      <c r="E29578" t="s">
        <v>12</v>
      </c>
      <c r="F29578" s="4" t="s">
        <v>13</v>
      </c>
      <c r="G29578" s="3">
        <v>10.985274</v>
      </c>
      <c r="H29578" s="8">
        <v>0.59007248466421414</v>
      </c>
      <c r="I29578" s="26" t="str">
        <f>INDEX('Data Tab2'!$C:$C,MATCH('Data Tab1'!A29578,'Data Tab2'!$A:$A,0))</f>
        <v>LCY2</v>
      </c>
    </row>
    <row r="29579" spans="1:9" hidden="1">
      <c r="A29579" s="55">
        <v>105729502</v>
      </c>
      <c r="B29579" s="1" t="s">
        <v>41</v>
      </c>
      <c r="C29579" t="s">
        <v>27</v>
      </c>
      <c r="D29579" s="1" t="s">
        <v>11</v>
      </c>
      <c r="E29579" t="s">
        <v>12</v>
      </c>
      <c r="F29579" s="4" t="s">
        <v>34</v>
      </c>
      <c r="G29579" s="3">
        <v>10.454440999999999</v>
      </c>
      <c r="H29579" s="8">
        <v>0.81361305167753173</v>
      </c>
      <c r="I29579" s="26" t="str">
        <f>INDEX('Data Tab2'!$C:$C,MATCH('Data Tab1'!A29579,'Data Tab2'!$A:$A,0))</f>
        <v>LCY2</v>
      </c>
    </row>
    <row r="29580" spans="1:9" hidden="1">
      <c r="A29580" s="55">
        <v>105729502</v>
      </c>
      <c r="B29580" s="1" t="s">
        <v>41</v>
      </c>
      <c r="C29580" t="s">
        <v>27</v>
      </c>
      <c r="D29580" s="1" t="s">
        <v>11</v>
      </c>
      <c r="E29580" t="s">
        <v>12</v>
      </c>
      <c r="F29580" s="4" t="s">
        <v>14</v>
      </c>
      <c r="G29580" s="3">
        <v>3.9636070000000001</v>
      </c>
      <c r="H29580" s="8">
        <v>0.75983693026851729</v>
      </c>
      <c r="I29580" s="26" t="str">
        <f>INDEX('Data Tab2'!$C:$C,MATCH('Data Tab1'!A29580,'Data Tab2'!$A:$A,0))</f>
        <v>LCY2</v>
      </c>
    </row>
    <row r="29581" spans="1:9" hidden="1">
      <c r="A29581" s="55">
        <v>105729502</v>
      </c>
      <c r="B29581" s="1" t="s">
        <v>41</v>
      </c>
      <c r="C29581" t="s">
        <v>27</v>
      </c>
      <c r="D29581" s="1" t="s">
        <v>11</v>
      </c>
      <c r="E29581" t="s">
        <v>12</v>
      </c>
      <c r="F29581" s="4" t="s">
        <v>28</v>
      </c>
      <c r="G29581" s="3">
        <v>4.7430519999999996</v>
      </c>
      <c r="H29581" s="8">
        <v>0.91505128616766207</v>
      </c>
      <c r="I29581" s="26" t="str">
        <f>INDEX('Data Tab2'!$C:$C,MATCH('Data Tab1'!A29581,'Data Tab2'!$A:$A,0))</f>
        <v>LCY2</v>
      </c>
    </row>
    <row r="29582" spans="1:9" hidden="1">
      <c r="A29582" s="55">
        <v>105729502</v>
      </c>
      <c r="B29582" s="1" t="s">
        <v>41</v>
      </c>
      <c r="C29582" t="s">
        <v>27</v>
      </c>
      <c r="D29582" s="1" t="s">
        <v>11</v>
      </c>
      <c r="E29582" t="s">
        <v>12</v>
      </c>
      <c r="F29582" s="4" t="s">
        <v>29</v>
      </c>
      <c r="G29582" s="3">
        <v>10.984439999999999</v>
      </c>
      <c r="H29582" s="8">
        <v>6.4897324121475752E-2</v>
      </c>
      <c r="I29582" s="26" t="str">
        <f>INDEX('Data Tab2'!$C:$C,MATCH('Data Tab1'!A29582,'Data Tab2'!$A:$A,0))</f>
        <v>LCY2</v>
      </c>
    </row>
    <row r="29583" spans="1:9" hidden="1">
      <c r="A29583" s="56">
        <v>105729502</v>
      </c>
      <c r="B29583" s="1" t="s">
        <v>41</v>
      </c>
      <c r="C29583" t="s">
        <v>27</v>
      </c>
      <c r="D29583" s="1" t="s">
        <v>11</v>
      </c>
      <c r="E29583" t="s">
        <v>12</v>
      </c>
      <c r="F29583" s="4" t="s">
        <v>16</v>
      </c>
      <c r="G29583" s="3">
        <v>10.791107</v>
      </c>
      <c r="H29583" s="8">
        <v>0.54844102290404317</v>
      </c>
      <c r="I29583" s="26" t="str">
        <f>INDEX('Data Tab2'!$C:$C,MATCH('Data Tab1'!A29583,'Data Tab2'!$A:$A,0))</f>
        <v>LCY2</v>
      </c>
    </row>
    <row r="29584" spans="1:9">
      <c r="A29584" s="55">
        <v>105729503</v>
      </c>
      <c r="B29584" s="1" t="s">
        <v>41</v>
      </c>
      <c r="C29584" t="s">
        <v>27</v>
      </c>
      <c r="D29584" s="1" t="s">
        <v>11</v>
      </c>
      <c r="E29584" t="s">
        <v>12</v>
      </c>
      <c r="F29584" s="4" t="s">
        <v>13</v>
      </c>
      <c r="G29584" s="3">
        <v>10.986940000000001</v>
      </c>
      <c r="H29584" s="8">
        <v>0.67225006315536384</v>
      </c>
      <c r="I29584" s="26" t="str">
        <f>INDEX('Data Tab2'!$C:$C,MATCH('Data Tab1'!A29584,'Data Tab2'!$A:$A,0))</f>
        <v>LEJ1</v>
      </c>
    </row>
    <row r="29585" spans="1:9" hidden="1">
      <c r="A29585" s="55">
        <v>105729503</v>
      </c>
      <c r="B29585" s="1" t="s">
        <v>41</v>
      </c>
      <c r="C29585" t="s">
        <v>27</v>
      </c>
      <c r="D29585" s="1" t="s">
        <v>11</v>
      </c>
      <c r="E29585" t="s">
        <v>12</v>
      </c>
      <c r="F29585" s="4" t="s">
        <v>34</v>
      </c>
      <c r="G29585" s="3">
        <v>10.991109</v>
      </c>
      <c r="H29585" s="8">
        <v>0.47331633907114001</v>
      </c>
      <c r="I29585" s="26" t="str">
        <f>INDEX('Data Tab2'!$C:$C,MATCH('Data Tab1'!A29585,'Data Tab2'!$A:$A,0))</f>
        <v>LEJ1</v>
      </c>
    </row>
    <row r="29586" spans="1:9" hidden="1">
      <c r="A29586" s="55">
        <v>105729503</v>
      </c>
      <c r="B29586" s="1" t="s">
        <v>41</v>
      </c>
      <c r="C29586" t="s">
        <v>27</v>
      </c>
      <c r="D29586" s="1" t="s">
        <v>11</v>
      </c>
      <c r="E29586" t="s">
        <v>12</v>
      </c>
      <c r="F29586" s="4" t="s">
        <v>28</v>
      </c>
      <c r="G29586" s="3">
        <v>11.07583</v>
      </c>
      <c r="H29586" s="8">
        <v>0.88545132684382888</v>
      </c>
      <c r="I29586" s="26" t="str">
        <f>INDEX('Data Tab2'!$C:$C,MATCH('Data Tab1'!A29586,'Data Tab2'!$A:$A,0))</f>
        <v>LEJ1</v>
      </c>
    </row>
    <row r="29587" spans="1:9" hidden="1">
      <c r="A29587" s="55">
        <v>105729503</v>
      </c>
      <c r="B29587" s="1" t="s">
        <v>41</v>
      </c>
      <c r="C29587" t="s">
        <v>27</v>
      </c>
      <c r="D29587" s="1" t="s">
        <v>11</v>
      </c>
      <c r="E29587" t="s">
        <v>12</v>
      </c>
      <c r="F29587" s="4" t="s">
        <v>29</v>
      </c>
      <c r="G29587" s="3">
        <v>10.974995</v>
      </c>
      <c r="H29587" s="8">
        <v>0.80354146697925577</v>
      </c>
      <c r="I29587" s="26" t="str">
        <f>INDEX('Data Tab2'!$C:$C,MATCH('Data Tab1'!A29587,'Data Tab2'!$A:$A,0))</f>
        <v>LEJ1</v>
      </c>
    </row>
    <row r="29588" spans="1:9" hidden="1">
      <c r="A29588" s="56">
        <v>105729503</v>
      </c>
      <c r="B29588" s="1" t="s">
        <v>41</v>
      </c>
      <c r="C29588" t="s">
        <v>27</v>
      </c>
      <c r="D29588" s="1" t="s">
        <v>11</v>
      </c>
      <c r="E29588" t="s">
        <v>12</v>
      </c>
      <c r="F29588" s="4" t="s">
        <v>16</v>
      </c>
      <c r="G29588" s="3">
        <v>10.988052</v>
      </c>
      <c r="H29588" s="8">
        <v>0.55688443328435844</v>
      </c>
      <c r="I29588" s="26" t="str">
        <f>INDEX('Data Tab2'!$C:$C,MATCH('Data Tab1'!A29588,'Data Tab2'!$A:$A,0))</f>
        <v>LEJ1</v>
      </c>
    </row>
    <row r="29589" spans="1:9">
      <c r="A29589" s="55">
        <v>105729505</v>
      </c>
      <c r="B29589" s="1" t="s">
        <v>41</v>
      </c>
      <c r="C29589" t="s">
        <v>27</v>
      </c>
      <c r="D29589" s="1" t="s">
        <v>11</v>
      </c>
      <c r="E29589" t="s">
        <v>12</v>
      </c>
      <c r="F29589" s="4" t="s">
        <v>13</v>
      </c>
      <c r="G29589" s="3">
        <v>4.740551</v>
      </c>
      <c r="H29589" s="8">
        <v>0.71797791947911649</v>
      </c>
      <c r="I29589" s="26" t="str">
        <f>INDEX('Data Tab2'!$C:$C,MATCH('Data Tab1'!A29589,'Data Tab2'!$A:$A,0))</f>
        <v>LIL1</v>
      </c>
    </row>
    <row r="29590" spans="1:9" hidden="1">
      <c r="A29590" s="55">
        <v>105729505</v>
      </c>
      <c r="B29590" s="1" t="s">
        <v>41</v>
      </c>
      <c r="C29590" t="s">
        <v>27</v>
      </c>
      <c r="D29590" s="1" t="s">
        <v>11</v>
      </c>
      <c r="E29590" t="s">
        <v>12</v>
      </c>
      <c r="F29590" s="4" t="s">
        <v>34</v>
      </c>
      <c r="G29590" s="3">
        <v>10.989718999999999</v>
      </c>
      <c r="H29590" s="8">
        <v>0.88941635298989252</v>
      </c>
      <c r="I29590" s="26" t="str">
        <f>INDEX('Data Tab2'!$C:$C,MATCH('Data Tab1'!A29590,'Data Tab2'!$A:$A,0))</f>
        <v>LIL1</v>
      </c>
    </row>
    <row r="29591" spans="1:9" hidden="1">
      <c r="A29591" s="55">
        <v>105729505</v>
      </c>
      <c r="B29591" s="1" t="s">
        <v>41</v>
      </c>
      <c r="C29591" t="s">
        <v>27</v>
      </c>
      <c r="D29591" s="1" t="s">
        <v>11</v>
      </c>
      <c r="E29591" t="s">
        <v>12</v>
      </c>
      <c r="F29591" s="4" t="s">
        <v>14</v>
      </c>
      <c r="G29591" s="3">
        <v>6.239719</v>
      </c>
      <c r="H29591" s="8">
        <v>0.33448784101854401</v>
      </c>
      <c r="I29591" s="26" t="str">
        <f>INDEX('Data Tab2'!$C:$C,MATCH('Data Tab1'!A29591,'Data Tab2'!$A:$A,0))</f>
        <v>LIL1</v>
      </c>
    </row>
    <row r="29592" spans="1:9" hidden="1">
      <c r="A29592" s="55">
        <v>105729505</v>
      </c>
      <c r="B29592" s="1" t="s">
        <v>41</v>
      </c>
      <c r="C29592" t="s">
        <v>27</v>
      </c>
      <c r="D29592" s="1" t="s">
        <v>11</v>
      </c>
      <c r="E29592" t="s">
        <v>12</v>
      </c>
      <c r="F29592" s="4" t="s">
        <v>29</v>
      </c>
      <c r="G29592" s="3">
        <v>0.155277</v>
      </c>
      <c r="H29592" s="8">
        <v>0.47943086182320693</v>
      </c>
      <c r="I29592" s="26" t="str">
        <f>INDEX('Data Tab2'!$C:$C,MATCH('Data Tab1'!A29592,'Data Tab2'!$A:$A,0))</f>
        <v>LIL1</v>
      </c>
    </row>
    <row r="29593" spans="1:9" hidden="1">
      <c r="A29593" s="56">
        <v>105729505</v>
      </c>
      <c r="B29593" s="1" t="s">
        <v>41</v>
      </c>
      <c r="C29593" t="s">
        <v>27</v>
      </c>
      <c r="D29593" s="1" t="s">
        <v>11</v>
      </c>
      <c r="E29593" t="s">
        <v>12</v>
      </c>
      <c r="F29593" s="4" t="s">
        <v>16</v>
      </c>
      <c r="G29593" s="3">
        <v>4.7469409999999996</v>
      </c>
      <c r="H29593" s="8">
        <v>0.34619485040546827</v>
      </c>
      <c r="I29593" s="26" t="str">
        <f>INDEX('Data Tab2'!$C:$C,MATCH('Data Tab1'!A29593,'Data Tab2'!$A:$A,0))</f>
        <v>LIL1</v>
      </c>
    </row>
    <row r="29594" spans="1:9">
      <c r="A29594" s="55">
        <v>105729548</v>
      </c>
      <c r="B29594" s="1" t="s">
        <v>41</v>
      </c>
      <c r="C29594" t="s">
        <v>27</v>
      </c>
      <c r="D29594" s="1" t="s">
        <v>11</v>
      </c>
      <c r="E29594" t="s">
        <v>12</v>
      </c>
      <c r="F29594" s="4" t="s">
        <v>13</v>
      </c>
      <c r="G29594" s="3">
        <v>10.915551000000001</v>
      </c>
      <c r="H29594" s="8">
        <v>0.51551712153833607</v>
      </c>
      <c r="I29594" s="26" t="str">
        <f>INDEX('Data Tab2'!$C:$C,MATCH('Data Tab1'!A29594,'Data Tab2'!$A:$A,0))</f>
        <v>LTN1</v>
      </c>
    </row>
    <row r="29595" spans="1:9" hidden="1">
      <c r="A29595" s="55">
        <v>105729548</v>
      </c>
      <c r="B29595" s="1" t="s">
        <v>41</v>
      </c>
      <c r="C29595" t="s">
        <v>27</v>
      </c>
      <c r="D29595" s="1" t="s">
        <v>11</v>
      </c>
      <c r="E29595" t="s">
        <v>12</v>
      </c>
      <c r="F29595" s="4" t="s">
        <v>34</v>
      </c>
      <c r="G29595" s="3">
        <v>6.3608289999999998</v>
      </c>
      <c r="H29595" s="8">
        <v>0.7759101357167334</v>
      </c>
      <c r="I29595" s="26" t="str">
        <f>INDEX('Data Tab2'!$C:$C,MATCH('Data Tab1'!A29595,'Data Tab2'!$A:$A,0))</f>
        <v>LTN1</v>
      </c>
    </row>
    <row r="29596" spans="1:9" hidden="1">
      <c r="A29596" s="55">
        <v>105729548</v>
      </c>
      <c r="B29596" s="1" t="s">
        <v>41</v>
      </c>
      <c r="C29596" t="s">
        <v>27</v>
      </c>
      <c r="D29596" s="1" t="s">
        <v>11</v>
      </c>
      <c r="E29596" t="s">
        <v>12</v>
      </c>
      <c r="F29596" s="4" t="s">
        <v>29</v>
      </c>
      <c r="G29596" s="3">
        <v>4.7449960000000004</v>
      </c>
      <c r="H29596" s="8">
        <v>0.68618574880620242</v>
      </c>
      <c r="I29596" s="26" t="str">
        <f>INDEX('Data Tab2'!$C:$C,MATCH('Data Tab1'!A29596,'Data Tab2'!$A:$A,0))</f>
        <v>LTN1</v>
      </c>
    </row>
    <row r="29597" spans="1:9" hidden="1">
      <c r="A29597" s="56">
        <v>105729548</v>
      </c>
      <c r="B29597" s="1" t="s">
        <v>41</v>
      </c>
      <c r="C29597" t="s">
        <v>27</v>
      </c>
      <c r="D29597" s="1" t="s">
        <v>11</v>
      </c>
      <c r="E29597" t="s">
        <v>12</v>
      </c>
      <c r="F29597" s="4" t="s">
        <v>16</v>
      </c>
      <c r="G29597" s="3">
        <v>10.985274</v>
      </c>
      <c r="H29597" s="8">
        <v>0.78972779483247624</v>
      </c>
      <c r="I29597" s="26" t="str">
        <f>INDEX('Data Tab2'!$C:$C,MATCH('Data Tab1'!A29597,'Data Tab2'!$A:$A,0))</f>
        <v>LTN1</v>
      </c>
    </row>
    <row r="29598" spans="1:9">
      <c r="A29598" s="55">
        <v>105729551</v>
      </c>
      <c r="B29598" s="1" t="s">
        <v>41</v>
      </c>
      <c r="C29598" t="s">
        <v>27</v>
      </c>
      <c r="D29598" s="1" t="s">
        <v>11</v>
      </c>
      <c r="E29598" t="s">
        <v>12</v>
      </c>
      <c r="F29598" s="4" t="s">
        <v>13</v>
      </c>
      <c r="G29598" s="3">
        <v>9.8319399999999995</v>
      </c>
      <c r="H29598" s="8">
        <v>0.60363881603493141</v>
      </c>
      <c r="I29598" s="26" t="str">
        <f>INDEX('Data Tab2'!$C:$C,MATCH('Data Tab1'!A29598,'Data Tab2'!$A:$A,0))</f>
        <v>LTN2</v>
      </c>
    </row>
    <row r="29599" spans="1:9" hidden="1">
      <c r="A29599" s="55">
        <v>105729551</v>
      </c>
      <c r="B29599" s="1" t="s">
        <v>41</v>
      </c>
      <c r="C29599" t="s">
        <v>27</v>
      </c>
      <c r="D29599" s="1" t="s">
        <v>11</v>
      </c>
      <c r="E29599" t="s">
        <v>12</v>
      </c>
      <c r="F29599" s="4" t="s">
        <v>34</v>
      </c>
      <c r="G29599" s="3">
        <v>10.983608</v>
      </c>
      <c r="H29599" s="8">
        <v>0.36701094424310388</v>
      </c>
      <c r="I29599" s="26" t="str">
        <f>INDEX('Data Tab2'!$C:$C,MATCH('Data Tab1'!A29599,'Data Tab2'!$A:$A,0))</f>
        <v>LTN2</v>
      </c>
    </row>
    <row r="29600" spans="1:9" hidden="1">
      <c r="A29600" s="56">
        <v>105729551</v>
      </c>
      <c r="B29600" s="1" t="s">
        <v>41</v>
      </c>
      <c r="C29600" t="s">
        <v>27</v>
      </c>
      <c r="D29600" s="1" t="s">
        <v>11</v>
      </c>
      <c r="E29600" t="s">
        <v>12</v>
      </c>
      <c r="F29600" s="4" t="s">
        <v>14</v>
      </c>
      <c r="G29600" s="3">
        <v>6.2394410000000002</v>
      </c>
      <c r="H29600" s="8">
        <v>0.79537066119619193</v>
      </c>
      <c r="I29600" s="26" t="str">
        <f>INDEX('Data Tab2'!$C:$C,MATCH('Data Tab1'!A29600,'Data Tab2'!$A:$A,0))</f>
        <v>LTN2</v>
      </c>
    </row>
    <row r="29601" spans="1:9">
      <c r="A29601" s="56">
        <v>105729574</v>
      </c>
      <c r="B29601" s="1" t="s">
        <v>41</v>
      </c>
      <c r="C29601" t="s">
        <v>32</v>
      </c>
      <c r="D29601" s="1" t="s">
        <v>11</v>
      </c>
      <c r="E29601" t="s">
        <v>12</v>
      </c>
      <c r="F29601" s="4" t="s">
        <v>13</v>
      </c>
      <c r="G29601" s="3">
        <v>10.39527</v>
      </c>
      <c r="H29601" s="8">
        <v>0.57577738810067214</v>
      </c>
      <c r="I29601" s="26" t="str">
        <f>INDEX('Data Tab2'!$C:$C,MATCH('Data Tab1'!A29601,'Data Tab2'!$A:$A,0))</f>
        <v>LTN4</v>
      </c>
    </row>
    <row r="29602" spans="1:9">
      <c r="A29602" s="55">
        <v>105729580</v>
      </c>
      <c r="B29602" s="1" t="s">
        <v>41</v>
      </c>
      <c r="C29602" t="s">
        <v>31</v>
      </c>
      <c r="D29602" s="1" t="s">
        <v>11</v>
      </c>
      <c r="E29602" t="s">
        <v>12</v>
      </c>
      <c r="F29602" s="4" t="s">
        <v>34</v>
      </c>
      <c r="G29602" s="3">
        <v>4.4999979999999997</v>
      </c>
      <c r="H29602" s="8">
        <v>0.70485833697121725</v>
      </c>
      <c r="I29602" s="26" t="str">
        <f>INDEX('Data Tab2'!$C:$C,MATCH('Data Tab1'!A29602,'Data Tab2'!$A:$A,0))</f>
        <v>LYS1</v>
      </c>
    </row>
    <row r="29603" spans="1:9" hidden="1">
      <c r="A29603" s="56">
        <v>105729580</v>
      </c>
      <c r="B29603" s="1" t="s">
        <v>41</v>
      </c>
      <c r="C29603" t="s">
        <v>31</v>
      </c>
      <c r="D29603" s="1" t="s">
        <v>11</v>
      </c>
      <c r="E29603" t="s">
        <v>12</v>
      </c>
      <c r="F29603" s="4" t="s">
        <v>15</v>
      </c>
      <c r="G29603" s="3">
        <v>10.999998</v>
      </c>
      <c r="H29603" s="8">
        <v>0.23690749399134081</v>
      </c>
      <c r="I29603" s="26" t="str">
        <f>INDEX('Data Tab2'!$C:$C,MATCH('Data Tab1'!A29603,'Data Tab2'!$A:$A,0))</f>
        <v>LYS1</v>
      </c>
    </row>
    <row r="29604" spans="1:9">
      <c r="A29604" s="55">
        <v>105729597</v>
      </c>
      <c r="B29604" s="1" t="s">
        <v>41</v>
      </c>
      <c r="C29604" t="s">
        <v>27</v>
      </c>
      <c r="D29604" s="1" t="s">
        <v>11</v>
      </c>
      <c r="E29604" t="s">
        <v>12</v>
      </c>
      <c r="F29604" s="4" t="s">
        <v>13</v>
      </c>
      <c r="G29604" s="3">
        <v>10.231386000000001</v>
      </c>
      <c r="H29604" s="8">
        <v>0.63198352333449526</v>
      </c>
      <c r="I29604" s="26" t="str">
        <f>INDEX('Data Tab2'!$C:$C,MATCH('Data Tab1'!A29604,'Data Tab2'!$A:$A,0))</f>
        <v>MAD4</v>
      </c>
    </row>
    <row r="29605" spans="1:9" hidden="1">
      <c r="A29605" s="55">
        <v>105729597</v>
      </c>
      <c r="B29605" s="1" t="s">
        <v>41</v>
      </c>
      <c r="C29605" t="s">
        <v>27</v>
      </c>
      <c r="D29605" s="1" t="s">
        <v>11</v>
      </c>
      <c r="E29605" t="s">
        <v>12</v>
      </c>
      <c r="F29605" s="4" t="s">
        <v>34</v>
      </c>
      <c r="G29605" s="3">
        <v>10.868608</v>
      </c>
      <c r="H29605" s="8">
        <v>0.22772394921849948</v>
      </c>
      <c r="I29605" s="26" t="str">
        <f>INDEX('Data Tab2'!$C:$C,MATCH('Data Tab1'!A29605,'Data Tab2'!$A:$A,0))</f>
        <v>MAD4</v>
      </c>
    </row>
    <row r="29606" spans="1:9" hidden="1">
      <c r="A29606" s="55">
        <v>105729597</v>
      </c>
      <c r="B29606" s="1" t="s">
        <v>41</v>
      </c>
      <c r="C29606" t="s">
        <v>27</v>
      </c>
      <c r="D29606" s="1" t="s">
        <v>11</v>
      </c>
      <c r="E29606" t="s">
        <v>12</v>
      </c>
      <c r="F29606" s="4" t="s">
        <v>14</v>
      </c>
      <c r="G29606" s="3">
        <v>10.983606999999999</v>
      </c>
      <c r="H29606" s="8">
        <v>0.43315713529582633</v>
      </c>
      <c r="I29606" s="26" t="str">
        <f>INDEX('Data Tab2'!$C:$C,MATCH('Data Tab1'!A29606,'Data Tab2'!$A:$A,0))</f>
        <v>MAD4</v>
      </c>
    </row>
    <row r="29607" spans="1:9" hidden="1">
      <c r="A29607" s="55">
        <v>105729597</v>
      </c>
      <c r="B29607" s="1" t="s">
        <v>41</v>
      </c>
      <c r="C29607" t="s">
        <v>27</v>
      </c>
      <c r="D29607" s="1" t="s">
        <v>11</v>
      </c>
      <c r="E29607" t="s">
        <v>12</v>
      </c>
      <c r="F29607" s="4" t="s">
        <v>15</v>
      </c>
      <c r="G29607" s="3">
        <v>10.989718</v>
      </c>
      <c r="H29607" s="8">
        <v>8.1751624626012709E-2</v>
      </c>
      <c r="I29607" s="26" t="str">
        <f>INDEX('Data Tab2'!$C:$C,MATCH('Data Tab1'!A29607,'Data Tab2'!$A:$A,0))</f>
        <v>MAD4</v>
      </c>
    </row>
    <row r="29608" spans="1:9" hidden="1">
      <c r="A29608" s="56">
        <v>105729597</v>
      </c>
      <c r="B29608" s="1" t="s">
        <v>41</v>
      </c>
      <c r="C29608" t="s">
        <v>27</v>
      </c>
      <c r="D29608" s="1" t="s">
        <v>11</v>
      </c>
      <c r="E29608" t="s">
        <v>12</v>
      </c>
      <c r="F29608" s="4" t="s">
        <v>16</v>
      </c>
      <c r="G29608" s="3">
        <v>10.988052</v>
      </c>
      <c r="H29608" s="8">
        <v>0.10448553144368988</v>
      </c>
      <c r="I29608" s="26" t="str">
        <f>INDEX('Data Tab2'!$C:$C,MATCH('Data Tab1'!A29608,'Data Tab2'!$A:$A,0))</f>
        <v>MAD4</v>
      </c>
    </row>
    <row r="29609" spans="1:9">
      <c r="A29609" s="55">
        <v>105729602</v>
      </c>
      <c r="B29609" s="1" t="s">
        <v>41</v>
      </c>
      <c r="C29609" t="s">
        <v>31</v>
      </c>
      <c r="D29609" s="1" t="s">
        <v>11</v>
      </c>
      <c r="E29609" t="s">
        <v>12</v>
      </c>
      <c r="F29609" s="4" t="s">
        <v>14</v>
      </c>
      <c r="G29609" s="3">
        <v>10.742497999999999</v>
      </c>
      <c r="H29609" s="8">
        <v>0.17558427179734104</v>
      </c>
      <c r="I29609" s="26" t="str">
        <f>INDEX('Data Tab2'!$C:$C,MATCH('Data Tab1'!A29609,'Data Tab2'!$A:$A,0))</f>
        <v>MAD6</v>
      </c>
    </row>
    <row r="29610" spans="1:9" hidden="1">
      <c r="A29610" s="55">
        <v>105729602</v>
      </c>
      <c r="B29610" s="1" t="s">
        <v>41</v>
      </c>
      <c r="C29610" t="s">
        <v>31</v>
      </c>
      <c r="D29610" s="1" t="s">
        <v>11</v>
      </c>
      <c r="E29610" t="s">
        <v>12</v>
      </c>
      <c r="F29610" s="4" t="s">
        <v>15</v>
      </c>
      <c r="G29610" s="3">
        <v>10.999997</v>
      </c>
      <c r="H29610" s="8">
        <v>0.29949900103805416</v>
      </c>
      <c r="I29610" s="26" t="str">
        <f>INDEX('Data Tab2'!$C:$C,MATCH('Data Tab1'!A29610,'Data Tab2'!$A:$A,0))</f>
        <v>MAD6</v>
      </c>
    </row>
    <row r="29611" spans="1:9" hidden="1">
      <c r="A29611" s="55">
        <v>105729602</v>
      </c>
      <c r="B29611" s="1" t="s">
        <v>41</v>
      </c>
      <c r="C29611" t="s">
        <v>31</v>
      </c>
      <c r="D29611" s="1" t="s">
        <v>11</v>
      </c>
      <c r="E29611" t="s">
        <v>12</v>
      </c>
      <c r="F29611" s="4" t="s">
        <v>28</v>
      </c>
      <c r="G29611" s="3">
        <v>10.999998</v>
      </c>
      <c r="H29611" s="8">
        <v>0.97277367518802915</v>
      </c>
      <c r="I29611" s="26" t="str">
        <f>INDEX('Data Tab2'!$C:$C,MATCH('Data Tab1'!A29611,'Data Tab2'!$A:$A,0))</f>
        <v>MAD6</v>
      </c>
    </row>
    <row r="29612" spans="1:9" hidden="1">
      <c r="A29612" s="55">
        <v>105729602</v>
      </c>
      <c r="B29612" s="1" t="s">
        <v>41</v>
      </c>
      <c r="C29612" t="s">
        <v>31</v>
      </c>
      <c r="D29612" s="1" t="s">
        <v>11</v>
      </c>
      <c r="E29612" t="s">
        <v>12</v>
      </c>
      <c r="F29612" s="4" t="s">
        <v>29</v>
      </c>
      <c r="G29612" s="3">
        <v>10.793609</v>
      </c>
      <c r="H29612" s="8">
        <v>0.5538848419691047</v>
      </c>
      <c r="I29612" s="26" t="str">
        <f>INDEX('Data Tab2'!$C:$C,MATCH('Data Tab1'!A29612,'Data Tab2'!$A:$A,0))</f>
        <v>MAD6</v>
      </c>
    </row>
    <row r="29613" spans="1:9" hidden="1">
      <c r="A29613" s="56">
        <v>105729602</v>
      </c>
      <c r="B29613" s="1" t="s">
        <v>41</v>
      </c>
      <c r="C29613" t="s">
        <v>31</v>
      </c>
      <c r="D29613" s="1" t="s">
        <v>11</v>
      </c>
      <c r="E29613" t="s">
        <v>12</v>
      </c>
      <c r="F29613" s="4" t="s">
        <v>16</v>
      </c>
      <c r="G29613" s="3">
        <v>10.999998</v>
      </c>
      <c r="H29613" s="8">
        <v>0.79085950340433342</v>
      </c>
      <c r="I29613" s="26" t="str">
        <f>INDEX('Data Tab2'!$C:$C,MATCH('Data Tab1'!A29613,'Data Tab2'!$A:$A,0))</f>
        <v>MAD6</v>
      </c>
    </row>
    <row r="29614" spans="1:9">
      <c r="A29614" s="55">
        <v>105729622</v>
      </c>
      <c r="B29614" s="1" t="s">
        <v>41</v>
      </c>
      <c r="C29614" t="s">
        <v>27</v>
      </c>
      <c r="D29614" s="1" t="s">
        <v>11</v>
      </c>
      <c r="E29614" t="s">
        <v>12</v>
      </c>
      <c r="F29614" s="4" t="s">
        <v>34</v>
      </c>
      <c r="G29614" s="3">
        <v>10.987773000000001</v>
      </c>
      <c r="H29614" s="8">
        <v>2.8604687273614537E-3</v>
      </c>
      <c r="I29614" s="26" t="str">
        <f>INDEX('Data Tab2'!$C:$C,MATCH('Data Tab1'!A29614,'Data Tab2'!$A:$A,0))</f>
        <v>MAN1</v>
      </c>
    </row>
    <row r="29615" spans="1:9" hidden="1">
      <c r="A29615" s="56">
        <v>105729622</v>
      </c>
      <c r="B29615" s="1" t="s">
        <v>41</v>
      </c>
      <c r="C29615" t="s">
        <v>27</v>
      </c>
      <c r="D29615" s="1" t="s">
        <v>11</v>
      </c>
      <c r="E29615" t="s">
        <v>12</v>
      </c>
      <c r="F29615" s="4" t="s">
        <v>28</v>
      </c>
      <c r="G29615" s="3">
        <v>3.944439</v>
      </c>
      <c r="H29615" s="8">
        <v>0.85591199789362582</v>
      </c>
      <c r="I29615" s="26" t="str">
        <f>INDEX('Data Tab2'!$C:$C,MATCH('Data Tab1'!A29615,'Data Tab2'!$A:$A,0))</f>
        <v>MAN1</v>
      </c>
    </row>
    <row r="29616" spans="1:9">
      <c r="A29616" s="55">
        <v>105729658</v>
      </c>
      <c r="B29616" s="1" t="s">
        <v>42</v>
      </c>
      <c r="C29616" t="s">
        <v>26</v>
      </c>
      <c r="D29616" s="1" t="s">
        <v>11</v>
      </c>
      <c r="E29616" t="s">
        <v>12</v>
      </c>
      <c r="F29616" s="4" t="s">
        <v>29</v>
      </c>
      <c r="G29616" s="3">
        <v>0.14000000000000001</v>
      </c>
      <c r="H29616" s="8">
        <v>0.57435612753094445</v>
      </c>
      <c r="I29616" s="26" t="str">
        <f>INDEX('Data Tab2'!$C:$C,MATCH('Data Tab1'!A29616,'Data Tab2'!$A:$A,0))</f>
        <v>MAN2</v>
      </c>
    </row>
    <row r="29617" spans="1:9" hidden="1">
      <c r="A29617" s="55">
        <v>105729658</v>
      </c>
      <c r="B29617" s="1" t="s">
        <v>42</v>
      </c>
      <c r="C29617" t="s">
        <v>26</v>
      </c>
      <c r="D29617" s="1" t="s">
        <v>11</v>
      </c>
      <c r="E29617" t="s">
        <v>12</v>
      </c>
      <c r="F29617" s="4" t="s">
        <v>16</v>
      </c>
      <c r="G29617" s="3">
        <v>0.98972000000000004</v>
      </c>
      <c r="H29617" s="8">
        <v>0.7047000985848445</v>
      </c>
      <c r="I29617" s="26" t="str">
        <f>INDEX('Data Tab2'!$C:$C,MATCH('Data Tab1'!A29617,'Data Tab2'!$A:$A,0))</f>
        <v>MAN2</v>
      </c>
    </row>
    <row r="29618" spans="1:9" hidden="1">
      <c r="A29618" s="55">
        <v>105729658</v>
      </c>
      <c r="B29618" s="1" t="s">
        <v>41</v>
      </c>
      <c r="C29618" t="s">
        <v>40</v>
      </c>
      <c r="D29618" s="1" t="s">
        <v>11</v>
      </c>
      <c r="E29618" t="s">
        <v>12</v>
      </c>
      <c r="F29618" s="4" t="s">
        <v>13</v>
      </c>
      <c r="G29618" s="3">
        <v>11.024997000000001</v>
      </c>
      <c r="H29618" s="8">
        <v>0.66790937149982477</v>
      </c>
      <c r="I29618" s="26" t="str">
        <f>INDEX('Data Tab2'!$C:$C,MATCH('Data Tab1'!A29618,'Data Tab2'!$A:$A,0))</f>
        <v>MAN2</v>
      </c>
    </row>
    <row r="29619" spans="1:9" hidden="1">
      <c r="A29619" s="55">
        <v>105729658</v>
      </c>
      <c r="B29619" s="1" t="s">
        <v>41</v>
      </c>
      <c r="C29619" t="s">
        <v>40</v>
      </c>
      <c r="D29619" s="1" t="s">
        <v>11</v>
      </c>
      <c r="E29619" t="s">
        <v>12</v>
      </c>
      <c r="F29619" s="4" t="s">
        <v>34</v>
      </c>
      <c r="G29619" s="3">
        <v>10.994996</v>
      </c>
      <c r="H29619" s="8">
        <v>0.12594628374974881</v>
      </c>
      <c r="I29619" s="26" t="str">
        <f>INDEX('Data Tab2'!$C:$C,MATCH('Data Tab1'!A29619,'Data Tab2'!$A:$A,0))</f>
        <v>MAN2</v>
      </c>
    </row>
    <row r="29620" spans="1:9" hidden="1">
      <c r="A29620" s="55">
        <v>105729658</v>
      </c>
      <c r="B29620" s="1" t="s">
        <v>41</v>
      </c>
      <c r="C29620" t="s">
        <v>40</v>
      </c>
      <c r="D29620" s="1" t="s">
        <v>11</v>
      </c>
      <c r="E29620" t="s">
        <v>12</v>
      </c>
      <c r="F29620" s="4" t="s">
        <v>14</v>
      </c>
      <c r="G29620" s="3">
        <v>6.2469390000000002</v>
      </c>
      <c r="H29620" s="8">
        <v>0.32533335422096632</v>
      </c>
      <c r="I29620" s="26" t="str">
        <f>INDEX('Data Tab2'!$C:$C,MATCH('Data Tab1'!A29620,'Data Tab2'!$A:$A,0))</f>
        <v>MAN2</v>
      </c>
    </row>
    <row r="29621" spans="1:9" hidden="1">
      <c r="A29621" s="55">
        <v>105729658</v>
      </c>
      <c r="B29621" s="1" t="s">
        <v>41</v>
      </c>
      <c r="C29621" t="s">
        <v>40</v>
      </c>
      <c r="D29621" s="1" t="s">
        <v>11</v>
      </c>
      <c r="E29621" t="s">
        <v>12</v>
      </c>
      <c r="F29621" s="4" t="s">
        <v>28</v>
      </c>
      <c r="G29621" s="3">
        <v>4.7447169999999996</v>
      </c>
      <c r="H29621" s="8">
        <v>0.65965441950826109</v>
      </c>
      <c r="I29621" s="26" t="str">
        <f>INDEX('Data Tab2'!$C:$C,MATCH('Data Tab1'!A29621,'Data Tab2'!$A:$A,0))</f>
        <v>MAN2</v>
      </c>
    </row>
    <row r="29622" spans="1:9" hidden="1">
      <c r="A29622" s="55">
        <v>105729658</v>
      </c>
      <c r="B29622" s="1" t="s">
        <v>41</v>
      </c>
      <c r="C29622" t="s">
        <v>40</v>
      </c>
      <c r="D29622" s="1" t="s">
        <v>11</v>
      </c>
      <c r="E29622" t="s">
        <v>12</v>
      </c>
      <c r="F29622" s="4" t="s">
        <v>29</v>
      </c>
      <c r="G29622" s="3">
        <v>5.9163829999999997</v>
      </c>
      <c r="H29622" s="8">
        <v>0.88153020573882312</v>
      </c>
      <c r="I29622" s="26" t="str">
        <f>INDEX('Data Tab2'!$C:$C,MATCH('Data Tab1'!A29622,'Data Tab2'!$A:$A,0))</f>
        <v>MAN2</v>
      </c>
    </row>
    <row r="29623" spans="1:9" hidden="1">
      <c r="A29623" s="56">
        <v>105729658</v>
      </c>
      <c r="B29623" s="1" t="s">
        <v>41</v>
      </c>
      <c r="C29623" t="s">
        <v>40</v>
      </c>
      <c r="D29623" s="1" t="s">
        <v>11</v>
      </c>
      <c r="E29623" t="s">
        <v>12</v>
      </c>
      <c r="F29623" s="4" t="s">
        <v>16</v>
      </c>
      <c r="G29623" s="3">
        <v>0.24166599999999999</v>
      </c>
      <c r="H29623" s="8">
        <v>0.41892393360835267</v>
      </c>
      <c r="I29623" s="26" t="str">
        <f>INDEX('Data Tab2'!$C:$C,MATCH('Data Tab1'!A29623,'Data Tab2'!$A:$A,0))</f>
        <v>MAN2</v>
      </c>
    </row>
    <row r="29624" spans="1:9">
      <c r="A29624" s="55">
        <v>105729695</v>
      </c>
      <c r="B29624" s="1" t="s">
        <v>41</v>
      </c>
      <c r="C29624" t="s">
        <v>40</v>
      </c>
      <c r="D29624" s="1" t="s">
        <v>11</v>
      </c>
      <c r="E29624" t="s">
        <v>12</v>
      </c>
      <c r="F29624" s="4" t="s">
        <v>13</v>
      </c>
      <c r="G29624" s="3">
        <v>8.762219</v>
      </c>
      <c r="H29624" s="8">
        <v>7.7214823724289561E-2</v>
      </c>
      <c r="I29624" s="26" t="str">
        <f>INDEX('Data Tab2'!$C:$C,MATCH('Data Tab1'!A29624,'Data Tab2'!$A:$A,0))</f>
        <v>MAN3</v>
      </c>
    </row>
    <row r="29625" spans="1:9" hidden="1">
      <c r="A29625" s="55">
        <v>105729695</v>
      </c>
      <c r="B29625" s="1" t="s">
        <v>41</v>
      </c>
      <c r="C29625" t="s">
        <v>40</v>
      </c>
      <c r="D29625" s="1" t="s">
        <v>11</v>
      </c>
      <c r="E29625" t="s">
        <v>12</v>
      </c>
      <c r="F29625" s="4" t="s">
        <v>34</v>
      </c>
      <c r="G29625" s="3">
        <v>7.1336060000000003</v>
      </c>
      <c r="H29625" s="8">
        <v>0.51827088562337931</v>
      </c>
      <c r="I29625" s="26" t="str">
        <f>INDEX('Data Tab2'!$C:$C,MATCH('Data Tab1'!A29625,'Data Tab2'!$A:$A,0))</f>
        <v>MAN3</v>
      </c>
    </row>
    <row r="29626" spans="1:9" hidden="1">
      <c r="A29626" s="55">
        <v>105729695</v>
      </c>
      <c r="B29626" s="1" t="s">
        <v>41</v>
      </c>
      <c r="C29626" t="s">
        <v>40</v>
      </c>
      <c r="D29626" s="1" t="s">
        <v>11</v>
      </c>
      <c r="E29626" t="s">
        <v>12</v>
      </c>
      <c r="F29626" s="4" t="s">
        <v>14</v>
      </c>
      <c r="G29626" s="3">
        <v>6.2469400000000004</v>
      </c>
      <c r="H29626" s="8">
        <v>0.26890567132770127</v>
      </c>
      <c r="I29626" s="26" t="str">
        <f>INDEX('Data Tab2'!$C:$C,MATCH('Data Tab1'!A29626,'Data Tab2'!$A:$A,0))</f>
        <v>MAN3</v>
      </c>
    </row>
    <row r="29627" spans="1:9" hidden="1">
      <c r="A29627" s="55">
        <v>105729695</v>
      </c>
      <c r="B29627" s="1" t="s">
        <v>41</v>
      </c>
      <c r="C29627" t="s">
        <v>40</v>
      </c>
      <c r="D29627" s="1" t="s">
        <v>11</v>
      </c>
      <c r="E29627" t="s">
        <v>12</v>
      </c>
      <c r="F29627" s="4" t="s">
        <v>28</v>
      </c>
      <c r="G29627" s="3">
        <v>4.3455510000000004</v>
      </c>
      <c r="H29627" s="8">
        <v>7.2966675155663463E-2</v>
      </c>
      <c r="I29627" s="26" t="str">
        <f>INDEX('Data Tab2'!$C:$C,MATCH('Data Tab1'!A29627,'Data Tab2'!$A:$A,0))</f>
        <v>MAN3</v>
      </c>
    </row>
    <row r="29628" spans="1:9" hidden="1">
      <c r="A29628" s="55">
        <v>105729695</v>
      </c>
      <c r="B29628" s="1" t="s">
        <v>41</v>
      </c>
      <c r="C29628" t="s">
        <v>40</v>
      </c>
      <c r="D29628" s="1" t="s">
        <v>11</v>
      </c>
      <c r="E29628" t="s">
        <v>12</v>
      </c>
      <c r="F29628" s="4" t="s">
        <v>29</v>
      </c>
      <c r="G29628" s="3">
        <v>7.1997169999999997</v>
      </c>
      <c r="H29628" s="8">
        <v>0.40297871227324444</v>
      </c>
      <c r="I29628" s="26" t="str">
        <f>INDEX('Data Tab2'!$C:$C,MATCH('Data Tab1'!A29628,'Data Tab2'!$A:$A,0))</f>
        <v>MAN3</v>
      </c>
    </row>
    <row r="29629" spans="1:9" hidden="1">
      <c r="A29629" s="56">
        <v>105729695</v>
      </c>
      <c r="B29629" s="1" t="s">
        <v>41</v>
      </c>
      <c r="C29629" t="s">
        <v>40</v>
      </c>
      <c r="D29629" s="1" t="s">
        <v>11</v>
      </c>
      <c r="E29629" t="s">
        <v>12</v>
      </c>
      <c r="F29629" s="4" t="s">
        <v>16</v>
      </c>
      <c r="G29629" s="3">
        <v>7.2341610000000003</v>
      </c>
      <c r="H29629" s="8">
        <v>0.82223982946090313</v>
      </c>
      <c r="I29629" s="26" t="str">
        <f>INDEX('Data Tab2'!$C:$C,MATCH('Data Tab1'!A29629,'Data Tab2'!$A:$A,0))</f>
        <v>MAN3</v>
      </c>
    </row>
    <row r="29630" spans="1:9">
      <c r="A29630" s="55">
        <v>105734000</v>
      </c>
      <c r="B29630" s="1" t="s">
        <v>41</v>
      </c>
      <c r="C29630" t="s">
        <v>27</v>
      </c>
      <c r="D29630" s="1" t="s">
        <v>11</v>
      </c>
      <c r="E29630" t="s">
        <v>12</v>
      </c>
      <c r="F29630" s="4" t="s">
        <v>13</v>
      </c>
      <c r="G29630" s="3">
        <v>10.76083</v>
      </c>
      <c r="H29630" s="8">
        <v>0.20528568532163649</v>
      </c>
      <c r="I29630" s="26" t="str">
        <f>INDEX('Data Tab2'!$C:$C,MATCH('Data Tab1'!A29630,'Data Tab2'!$A:$A,0))</f>
        <v>MAN4</v>
      </c>
    </row>
    <row r="29631" spans="1:9" hidden="1">
      <c r="A29631" s="55">
        <v>105734000</v>
      </c>
      <c r="B29631" s="1" t="s">
        <v>41</v>
      </c>
      <c r="C29631" t="s">
        <v>27</v>
      </c>
      <c r="D29631" s="1" t="s">
        <v>11</v>
      </c>
      <c r="E29631" t="s">
        <v>12</v>
      </c>
      <c r="F29631" s="4" t="s">
        <v>34</v>
      </c>
      <c r="G29631" s="3">
        <v>10.667218999999999</v>
      </c>
      <c r="H29631" s="8">
        <v>0.84091440853208466</v>
      </c>
      <c r="I29631" s="26" t="str">
        <f>INDEX('Data Tab2'!$C:$C,MATCH('Data Tab1'!A29631,'Data Tab2'!$A:$A,0))</f>
        <v>MAN4</v>
      </c>
    </row>
    <row r="29632" spans="1:9" hidden="1">
      <c r="A29632" s="55">
        <v>105734000</v>
      </c>
      <c r="B29632" s="1" t="s">
        <v>41</v>
      </c>
      <c r="C29632" t="s">
        <v>27</v>
      </c>
      <c r="D29632" s="1" t="s">
        <v>11</v>
      </c>
      <c r="E29632" t="s">
        <v>12</v>
      </c>
      <c r="F29632" s="4" t="s">
        <v>28</v>
      </c>
      <c r="G29632" s="3">
        <v>10.986107000000001</v>
      </c>
      <c r="H29632" s="8">
        <v>0.88237780970375301</v>
      </c>
      <c r="I29632" s="26" t="str">
        <f>INDEX('Data Tab2'!$C:$C,MATCH('Data Tab1'!A29632,'Data Tab2'!$A:$A,0))</f>
        <v>MAN4</v>
      </c>
    </row>
    <row r="29633" spans="1:9" hidden="1">
      <c r="A29633" s="55">
        <v>105734000</v>
      </c>
      <c r="B29633" s="1" t="s">
        <v>41</v>
      </c>
      <c r="C29633" t="s">
        <v>27</v>
      </c>
      <c r="D29633" s="1" t="s">
        <v>11</v>
      </c>
      <c r="E29633" t="s">
        <v>12</v>
      </c>
      <c r="F29633" s="4" t="s">
        <v>29</v>
      </c>
      <c r="G29633" s="3">
        <v>10.981662</v>
      </c>
      <c r="H29633" s="8">
        <v>0.22733930265200419</v>
      </c>
      <c r="I29633" s="26" t="str">
        <f>INDEX('Data Tab2'!$C:$C,MATCH('Data Tab1'!A29633,'Data Tab2'!$A:$A,0))</f>
        <v>MAN4</v>
      </c>
    </row>
    <row r="29634" spans="1:9" hidden="1">
      <c r="A29634" s="56">
        <v>105734000</v>
      </c>
      <c r="B29634" s="1" t="s">
        <v>41</v>
      </c>
      <c r="C29634" t="s">
        <v>27</v>
      </c>
      <c r="D29634" s="1" t="s">
        <v>11</v>
      </c>
      <c r="E29634" t="s">
        <v>12</v>
      </c>
      <c r="F29634" s="4" t="s">
        <v>16</v>
      </c>
      <c r="G29634" s="3">
        <v>10.992217999999999</v>
      </c>
      <c r="H29634" s="8">
        <v>0.87961701777787737</v>
      </c>
      <c r="I29634" s="26" t="str">
        <f>INDEX('Data Tab2'!$C:$C,MATCH('Data Tab1'!A29634,'Data Tab2'!$A:$A,0))</f>
        <v>MAN4</v>
      </c>
    </row>
    <row r="29635" spans="1:9">
      <c r="A29635" s="55">
        <v>105734001</v>
      </c>
      <c r="B29635" s="1" t="s">
        <v>41</v>
      </c>
      <c r="C29635" t="s">
        <v>31</v>
      </c>
      <c r="D29635" s="1" t="s">
        <v>11</v>
      </c>
      <c r="E29635" t="s">
        <v>12</v>
      </c>
      <c r="F29635" s="4" t="s">
        <v>14</v>
      </c>
      <c r="G29635" s="3">
        <v>10.999997</v>
      </c>
      <c r="H29635" s="8">
        <v>0.5162362839949306</v>
      </c>
      <c r="I29635" s="26" t="str">
        <f>INDEX('Data Tab2'!$C:$C,MATCH('Data Tab1'!A29635,'Data Tab2'!$A:$A,0))</f>
        <v>MRS1</v>
      </c>
    </row>
    <row r="29636" spans="1:9" hidden="1">
      <c r="A29636" s="55">
        <v>105734001</v>
      </c>
      <c r="B29636" s="1" t="s">
        <v>41</v>
      </c>
      <c r="C29636" t="s">
        <v>31</v>
      </c>
      <c r="D29636" s="1" t="s">
        <v>11</v>
      </c>
      <c r="E29636" t="s">
        <v>12</v>
      </c>
      <c r="F29636" s="4" t="s">
        <v>28</v>
      </c>
      <c r="G29636" s="3">
        <v>10.999998</v>
      </c>
      <c r="H29636" s="8">
        <v>0.6185147312609931</v>
      </c>
      <c r="I29636" s="26" t="str">
        <f>INDEX('Data Tab2'!$C:$C,MATCH('Data Tab1'!A29636,'Data Tab2'!$A:$A,0))</f>
        <v>MRS1</v>
      </c>
    </row>
    <row r="29637" spans="1:9" hidden="1">
      <c r="A29637" s="55">
        <v>105734001</v>
      </c>
      <c r="B29637" s="1" t="s">
        <v>41</v>
      </c>
      <c r="C29637" t="s">
        <v>31</v>
      </c>
      <c r="D29637" s="1" t="s">
        <v>11</v>
      </c>
      <c r="E29637" t="s">
        <v>12</v>
      </c>
      <c r="F29637" s="4" t="s">
        <v>29</v>
      </c>
      <c r="G29637" s="3">
        <v>10.999998</v>
      </c>
      <c r="H29637" s="8">
        <v>0.67557481715183265</v>
      </c>
      <c r="I29637" s="26" t="str">
        <f>INDEX('Data Tab2'!$C:$C,MATCH('Data Tab1'!A29637,'Data Tab2'!$A:$A,0))</f>
        <v>MRS1</v>
      </c>
    </row>
    <row r="29638" spans="1:9" hidden="1">
      <c r="A29638" s="56">
        <v>105734001</v>
      </c>
      <c r="B29638" s="1" t="s">
        <v>41</v>
      </c>
      <c r="C29638" t="s">
        <v>31</v>
      </c>
      <c r="D29638" s="1" t="s">
        <v>11</v>
      </c>
      <c r="E29638" t="s">
        <v>12</v>
      </c>
      <c r="F29638" s="4" t="s">
        <v>16</v>
      </c>
      <c r="G29638" s="3">
        <v>10.999998</v>
      </c>
      <c r="H29638" s="8">
        <v>0.67100307543652959</v>
      </c>
      <c r="I29638" s="26" t="str">
        <f>INDEX('Data Tab2'!$C:$C,MATCH('Data Tab1'!A29638,'Data Tab2'!$A:$A,0))</f>
        <v>MRS1</v>
      </c>
    </row>
    <row r="29639" spans="1:9">
      <c r="A29639" s="55">
        <v>105734037</v>
      </c>
      <c r="B29639" s="1" t="s">
        <v>41</v>
      </c>
      <c r="C29639" t="s">
        <v>27</v>
      </c>
      <c r="D29639" s="1" t="s">
        <v>11</v>
      </c>
      <c r="E29639" t="s">
        <v>12</v>
      </c>
      <c r="F29639" s="4" t="s">
        <v>13</v>
      </c>
      <c r="G29639" s="3">
        <v>10.589719000000001</v>
      </c>
      <c r="H29639" s="8">
        <v>0.78122553526333494</v>
      </c>
      <c r="I29639" s="26" t="str">
        <f>INDEX('Data Tab2'!$C:$C,MATCH('Data Tab1'!A29639,'Data Tab2'!$A:$A,0))</f>
        <v>MUC3</v>
      </c>
    </row>
    <row r="29640" spans="1:9" hidden="1">
      <c r="A29640" s="55">
        <v>105734037</v>
      </c>
      <c r="B29640" s="1" t="s">
        <v>41</v>
      </c>
      <c r="C29640" t="s">
        <v>27</v>
      </c>
      <c r="D29640" s="1" t="s">
        <v>11</v>
      </c>
      <c r="E29640" t="s">
        <v>12</v>
      </c>
      <c r="F29640" s="4" t="s">
        <v>34</v>
      </c>
      <c r="G29640" s="3">
        <v>10.98944</v>
      </c>
      <c r="H29640" s="8">
        <v>0.62774881872431321</v>
      </c>
      <c r="I29640" s="26" t="str">
        <f>INDEX('Data Tab2'!$C:$C,MATCH('Data Tab1'!A29640,'Data Tab2'!$A:$A,0))</f>
        <v>MUC3</v>
      </c>
    </row>
    <row r="29641" spans="1:9" hidden="1">
      <c r="A29641" s="55">
        <v>105734037</v>
      </c>
      <c r="B29641" s="1" t="s">
        <v>41</v>
      </c>
      <c r="C29641" t="s">
        <v>27</v>
      </c>
      <c r="D29641" s="1" t="s">
        <v>11</v>
      </c>
      <c r="E29641" t="s">
        <v>12</v>
      </c>
      <c r="F29641" s="4" t="s">
        <v>14</v>
      </c>
      <c r="G29641" s="3">
        <v>6.239719</v>
      </c>
      <c r="H29641" s="8">
        <v>0.28771589544074849</v>
      </c>
      <c r="I29641" s="26" t="str">
        <f>INDEX('Data Tab2'!$C:$C,MATCH('Data Tab1'!A29641,'Data Tab2'!$A:$A,0))</f>
        <v>MUC3</v>
      </c>
    </row>
    <row r="29642" spans="1:9" hidden="1">
      <c r="A29642" s="55">
        <v>105734037</v>
      </c>
      <c r="B29642" s="1" t="s">
        <v>41</v>
      </c>
      <c r="C29642" t="s">
        <v>27</v>
      </c>
      <c r="D29642" s="1" t="s">
        <v>11</v>
      </c>
      <c r="E29642" t="s">
        <v>12</v>
      </c>
      <c r="F29642" s="4" t="s">
        <v>28</v>
      </c>
      <c r="G29642" s="3">
        <v>4.7458309999999999</v>
      </c>
      <c r="H29642" s="8">
        <v>0.81216935622915376</v>
      </c>
      <c r="I29642" s="26" t="str">
        <f>INDEX('Data Tab2'!$C:$C,MATCH('Data Tab1'!A29642,'Data Tab2'!$A:$A,0))</f>
        <v>MUC3</v>
      </c>
    </row>
    <row r="29643" spans="1:9" hidden="1">
      <c r="A29643" s="55">
        <v>105734037</v>
      </c>
      <c r="B29643" s="1" t="s">
        <v>41</v>
      </c>
      <c r="C29643" t="s">
        <v>27</v>
      </c>
      <c r="D29643" s="1" t="s">
        <v>11</v>
      </c>
      <c r="E29643" t="s">
        <v>12</v>
      </c>
      <c r="F29643" s="4" t="s">
        <v>29</v>
      </c>
      <c r="G29643" s="3">
        <v>10.954440999999999</v>
      </c>
      <c r="H29643" s="8">
        <v>0.42694914032627596</v>
      </c>
      <c r="I29643" s="26" t="str">
        <f>INDEX('Data Tab2'!$C:$C,MATCH('Data Tab1'!A29643,'Data Tab2'!$A:$A,0))</f>
        <v>MUC3</v>
      </c>
    </row>
    <row r="29644" spans="1:9" hidden="1">
      <c r="A29644" s="56">
        <v>105734037</v>
      </c>
      <c r="B29644" s="1" t="s">
        <v>41</v>
      </c>
      <c r="C29644" t="s">
        <v>27</v>
      </c>
      <c r="D29644" s="1" t="s">
        <v>11</v>
      </c>
      <c r="E29644" t="s">
        <v>12</v>
      </c>
      <c r="F29644" s="4" t="s">
        <v>16</v>
      </c>
      <c r="G29644" s="3">
        <v>10.293885</v>
      </c>
      <c r="H29644" s="8">
        <v>0.29685428616252119</v>
      </c>
      <c r="I29644" s="26" t="str">
        <f>INDEX('Data Tab2'!$C:$C,MATCH('Data Tab1'!A29644,'Data Tab2'!$A:$A,0))</f>
        <v>MUC3</v>
      </c>
    </row>
    <row r="29645" spans="1:9">
      <c r="A29645" s="55">
        <v>105734038</v>
      </c>
      <c r="B29645" s="1" t="s">
        <v>41</v>
      </c>
      <c r="C29645" t="s">
        <v>40</v>
      </c>
      <c r="D29645" s="1" t="s">
        <v>11</v>
      </c>
      <c r="E29645" t="s">
        <v>12</v>
      </c>
      <c r="F29645" s="4" t="s">
        <v>13</v>
      </c>
      <c r="G29645" s="3">
        <v>10.986939</v>
      </c>
      <c r="H29645" s="8">
        <v>0.82561970688632014</v>
      </c>
      <c r="I29645" s="26" t="str">
        <f>INDEX('Data Tab2'!$C:$C,MATCH('Data Tab1'!A29645,'Data Tab2'!$A:$A,0))</f>
        <v>MXP3</v>
      </c>
    </row>
    <row r="29646" spans="1:9" hidden="1">
      <c r="A29646" s="55">
        <v>105734038</v>
      </c>
      <c r="B29646" s="1" t="s">
        <v>41</v>
      </c>
      <c r="C29646" t="s">
        <v>40</v>
      </c>
      <c r="D29646" s="1" t="s">
        <v>11</v>
      </c>
      <c r="E29646" t="s">
        <v>12</v>
      </c>
      <c r="F29646" s="4" t="s">
        <v>34</v>
      </c>
      <c r="G29646" s="3">
        <v>7.131659</v>
      </c>
      <c r="H29646" s="8">
        <v>0.33224109395757251</v>
      </c>
      <c r="I29646" s="26" t="str">
        <f>INDEX('Data Tab2'!$C:$C,MATCH('Data Tab1'!A29646,'Data Tab2'!$A:$A,0))</f>
        <v>MXP3</v>
      </c>
    </row>
    <row r="29647" spans="1:9" hidden="1">
      <c r="A29647" s="55">
        <v>105734038</v>
      </c>
      <c r="B29647" s="1" t="s">
        <v>41</v>
      </c>
      <c r="C29647" t="s">
        <v>40</v>
      </c>
      <c r="D29647" s="1" t="s">
        <v>11</v>
      </c>
      <c r="E29647" t="s">
        <v>12</v>
      </c>
      <c r="F29647" s="4" t="s">
        <v>14</v>
      </c>
      <c r="G29647" s="3">
        <v>6.2469380000000001</v>
      </c>
      <c r="H29647" s="8">
        <v>0.57881920540762821</v>
      </c>
      <c r="I29647" s="26" t="str">
        <f>INDEX('Data Tab2'!$C:$C,MATCH('Data Tab1'!A29647,'Data Tab2'!$A:$A,0))</f>
        <v>MXP3</v>
      </c>
    </row>
    <row r="29648" spans="1:9" hidden="1">
      <c r="A29648" s="55">
        <v>105734038</v>
      </c>
      <c r="B29648" s="1" t="s">
        <v>41</v>
      </c>
      <c r="C29648" t="s">
        <v>40</v>
      </c>
      <c r="D29648" s="1" t="s">
        <v>11</v>
      </c>
      <c r="E29648" t="s">
        <v>12</v>
      </c>
      <c r="F29648" s="4" t="s">
        <v>28</v>
      </c>
      <c r="G29648" s="3">
        <v>4.7449950000000003</v>
      </c>
      <c r="H29648" s="8">
        <v>0.49803258852278798</v>
      </c>
      <c r="I29648" s="26" t="str">
        <f>INDEX('Data Tab2'!$C:$C,MATCH('Data Tab1'!A29648,'Data Tab2'!$A:$A,0))</f>
        <v>MXP3</v>
      </c>
    </row>
    <row r="29649" spans="1:9" hidden="1">
      <c r="A29649" s="55">
        <v>105734038</v>
      </c>
      <c r="B29649" s="1" t="s">
        <v>41</v>
      </c>
      <c r="C29649" t="s">
        <v>40</v>
      </c>
      <c r="D29649" s="1" t="s">
        <v>11</v>
      </c>
      <c r="E29649" t="s">
        <v>12</v>
      </c>
      <c r="F29649" s="4" t="s">
        <v>29</v>
      </c>
      <c r="G29649" s="3">
        <v>7.8552720000000003</v>
      </c>
      <c r="H29649" s="8">
        <v>0.65620017041316558</v>
      </c>
      <c r="I29649" s="26" t="str">
        <f>INDEX('Data Tab2'!$C:$C,MATCH('Data Tab1'!A29649,'Data Tab2'!$A:$A,0))</f>
        <v>MXP3</v>
      </c>
    </row>
    <row r="29650" spans="1:9" hidden="1">
      <c r="A29650" s="56">
        <v>105734038</v>
      </c>
      <c r="B29650" s="1" t="s">
        <v>41</v>
      </c>
      <c r="C29650" t="s">
        <v>40</v>
      </c>
      <c r="D29650" s="1" t="s">
        <v>11</v>
      </c>
      <c r="E29650" t="s">
        <v>12</v>
      </c>
      <c r="F29650" s="4" t="s">
        <v>16</v>
      </c>
      <c r="G29650" s="3">
        <v>8.0149950000000008</v>
      </c>
      <c r="H29650" s="8">
        <v>2.2732797695930285E-2</v>
      </c>
      <c r="I29650" s="26" t="str">
        <f>INDEX('Data Tab2'!$C:$C,MATCH('Data Tab1'!A29650,'Data Tab2'!$A:$A,0))</f>
        <v>MXP3</v>
      </c>
    </row>
    <row r="29651" spans="1:9">
      <c r="A29651" s="55">
        <v>105734040</v>
      </c>
      <c r="B29651" s="1" t="s">
        <v>9</v>
      </c>
      <c r="C29651" t="s">
        <v>32</v>
      </c>
      <c r="D29651" s="1" t="s">
        <v>17</v>
      </c>
      <c r="E29651" t="s">
        <v>18</v>
      </c>
      <c r="F29651" s="4" t="s">
        <v>35</v>
      </c>
      <c r="G29651" s="3">
        <v>9.9999970000000005</v>
      </c>
      <c r="H29651" s="8">
        <v>0.30534085209511519</v>
      </c>
      <c r="I29651" s="26" t="str">
        <f>INDEX('Data Tab2'!$C:$C,MATCH('Data Tab1'!A29651,'Data Tab2'!$A:$A,0))</f>
        <v>MXP5</v>
      </c>
    </row>
    <row r="29652" spans="1:9" hidden="1">
      <c r="A29652" s="55">
        <v>105734040</v>
      </c>
      <c r="B29652" s="1" t="s">
        <v>9</v>
      </c>
      <c r="C29652" t="s">
        <v>32</v>
      </c>
      <c r="D29652" s="1" t="s">
        <v>17</v>
      </c>
      <c r="E29652" t="s">
        <v>18</v>
      </c>
      <c r="F29652" s="4" t="s">
        <v>36</v>
      </c>
      <c r="G29652" s="3">
        <v>4.9999979999999997</v>
      </c>
      <c r="H29652" s="8">
        <v>0.84591216107897749</v>
      </c>
      <c r="I29652" s="26" t="str">
        <f>INDEX('Data Tab2'!$C:$C,MATCH('Data Tab1'!A29652,'Data Tab2'!$A:$A,0))</f>
        <v>MXP5</v>
      </c>
    </row>
    <row r="29653" spans="1:9" hidden="1">
      <c r="A29653" s="55">
        <v>105734040</v>
      </c>
      <c r="B29653" s="1" t="s">
        <v>9</v>
      </c>
      <c r="C29653" t="s">
        <v>32</v>
      </c>
      <c r="D29653" s="1" t="s">
        <v>17</v>
      </c>
      <c r="E29653" t="s">
        <v>18</v>
      </c>
      <c r="F29653" s="4" t="s">
        <v>21</v>
      </c>
      <c r="G29653" s="3">
        <v>4.6533309999999997</v>
      </c>
      <c r="H29653" s="8">
        <v>0.97321490577105629</v>
      </c>
      <c r="I29653" s="26" t="str">
        <f>INDEX('Data Tab2'!$C:$C,MATCH('Data Tab1'!A29653,'Data Tab2'!$A:$A,0))</f>
        <v>MXP5</v>
      </c>
    </row>
    <row r="29654" spans="1:9" hidden="1">
      <c r="A29654" s="55">
        <v>105734040</v>
      </c>
      <c r="B29654" s="1" t="s">
        <v>9</v>
      </c>
      <c r="C29654" t="s">
        <v>32</v>
      </c>
      <c r="D29654" s="1" t="s">
        <v>17</v>
      </c>
      <c r="E29654" t="s">
        <v>18</v>
      </c>
      <c r="F29654" s="4" t="s">
        <v>22</v>
      </c>
      <c r="G29654" s="3">
        <v>9.6099979999999992</v>
      </c>
      <c r="H29654" s="8">
        <v>0.67786730347023794</v>
      </c>
      <c r="I29654" s="26" t="str">
        <f>INDEX('Data Tab2'!$C:$C,MATCH('Data Tab1'!A29654,'Data Tab2'!$A:$A,0))</f>
        <v>MXP5</v>
      </c>
    </row>
    <row r="29655" spans="1:9" hidden="1">
      <c r="A29655" s="55">
        <v>105734040</v>
      </c>
      <c r="B29655" s="1" t="s">
        <v>9</v>
      </c>
      <c r="C29655" t="s">
        <v>32</v>
      </c>
      <c r="D29655" s="1" t="s">
        <v>17</v>
      </c>
      <c r="E29655" t="s">
        <v>23</v>
      </c>
      <c r="F29655" s="4" t="s">
        <v>24</v>
      </c>
      <c r="G29655" s="3">
        <v>9.678331</v>
      </c>
      <c r="H29655" s="8">
        <v>0.55042160980970056</v>
      </c>
      <c r="I29655" s="26" t="str">
        <f>INDEX('Data Tab2'!$C:$C,MATCH('Data Tab1'!A29655,'Data Tab2'!$A:$A,0))</f>
        <v>MXP5</v>
      </c>
    </row>
    <row r="29656" spans="1:9" hidden="1">
      <c r="A29656" s="55">
        <v>105734040</v>
      </c>
      <c r="B29656" s="1" t="s">
        <v>9</v>
      </c>
      <c r="C29656" t="s">
        <v>32</v>
      </c>
      <c r="D29656" s="1" t="s">
        <v>17</v>
      </c>
      <c r="E29656" t="s">
        <v>23</v>
      </c>
      <c r="F29656" s="4" t="s">
        <v>25</v>
      </c>
      <c r="G29656" s="3">
        <v>0</v>
      </c>
      <c r="H29656" s="8">
        <v>0.38692443190311243</v>
      </c>
      <c r="I29656" s="26" t="str">
        <f>INDEX('Data Tab2'!$C:$C,MATCH('Data Tab1'!A29656,'Data Tab2'!$A:$A,0))</f>
        <v>MXP5</v>
      </c>
    </row>
    <row r="29657" spans="1:9" hidden="1">
      <c r="A29657" s="55">
        <v>105734040</v>
      </c>
      <c r="B29657" s="1" t="s">
        <v>41</v>
      </c>
      <c r="C29657" t="s">
        <v>27</v>
      </c>
      <c r="D29657" s="1" t="s">
        <v>11</v>
      </c>
      <c r="E29657" t="s">
        <v>12</v>
      </c>
      <c r="F29657" s="4" t="s">
        <v>13</v>
      </c>
      <c r="G29657" s="3">
        <v>10.981662999999999</v>
      </c>
      <c r="H29657" s="8">
        <v>0.4786037649593271</v>
      </c>
      <c r="I29657" s="26" t="str">
        <f>INDEX('Data Tab2'!$C:$C,MATCH('Data Tab1'!A29657,'Data Tab2'!$A:$A,0))</f>
        <v>MXP5</v>
      </c>
    </row>
    <row r="29658" spans="1:9" hidden="1">
      <c r="A29658" s="55">
        <v>105734040</v>
      </c>
      <c r="B29658" s="1" t="s">
        <v>41</v>
      </c>
      <c r="C29658" t="s">
        <v>27</v>
      </c>
      <c r="D29658" s="1" t="s">
        <v>11</v>
      </c>
      <c r="E29658" t="s">
        <v>12</v>
      </c>
      <c r="F29658" s="4" t="s">
        <v>34</v>
      </c>
      <c r="G29658" s="3">
        <v>7.8705509999999999</v>
      </c>
      <c r="H29658" s="8">
        <v>0.22538737967268729</v>
      </c>
      <c r="I29658" s="26" t="str">
        <f>INDEX('Data Tab2'!$C:$C,MATCH('Data Tab1'!A29658,'Data Tab2'!$A:$A,0))</f>
        <v>MXP5</v>
      </c>
    </row>
    <row r="29659" spans="1:9" hidden="1">
      <c r="A29659" s="55">
        <v>105734040</v>
      </c>
      <c r="B29659" s="1" t="s">
        <v>41</v>
      </c>
      <c r="C29659" t="s">
        <v>27</v>
      </c>
      <c r="D29659" s="1" t="s">
        <v>11</v>
      </c>
      <c r="E29659" t="s">
        <v>12</v>
      </c>
      <c r="F29659" s="4" t="s">
        <v>28</v>
      </c>
      <c r="G29659" s="3">
        <v>4.732774</v>
      </c>
      <c r="H29659" s="8">
        <v>0.14073799161798706</v>
      </c>
      <c r="I29659" s="26" t="str">
        <f>INDEX('Data Tab2'!$C:$C,MATCH('Data Tab1'!A29659,'Data Tab2'!$A:$A,0))</f>
        <v>MXP5</v>
      </c>
    </row>
    <row r="29660" spans="1:9" hidden="1">
      <c r="A29660" s="55">
        <v>105734040</v>
      </c>
      <c r="B29660" s="1" t="s">
        <v>41</v>
      </c>
      <c r="C29660" t="s">
        <v>27</v>
      </c>
      <c r="D29660" s="1" t="s">
        <v>11</v>
      </c>
      <c r="E29660" t="s">
        <v>12</v>
      </c>
      <c r="F29660" s="4" t="s">
        <v>29</v>
      </c>
      <c r="G29660" s="3">
        <v>10.965828999999999</v>
      </c>
      <c r="H29660" s="8">
        <v>0.42558999468683578</v>
      </c>
      <c r="I29660" s="26" t="str">
        <f>INDEX('Data Tab2'!$C:$C,MATCH('Data Tab1'!A29660,'Data Tab2'!$A:$A,0))</f>
        <v>MXP5</v>
      </c>
    </row>
    <row r="29661" spans="1:9" hidden="1">
      <c r="A29661" s="55">
        <v>105734040</v>
      </c>
      <c r="B29661" s="1" t="s">
        <v>41</v>
      </c>
      <c r="C29661" t="s">
        <v>27</v>
      </c>
      <c r="D29661" s="1" t="s">
        <v>11</v>
      </c>
      <c r="E29661" t="s">
        <v>12</v>
      </c>
      <c r="F29661" s="4" t="s">
        <v>16</v>
      </c>
      <c r="G29661" s="3">
        <v>10.979441</v>
      </c>
      <c r="H29661" s="8">
        <v>0.63715744958515941</v>
      </c>
      <c r="I29661" s="26" t="str">
        <f>INDEX('Data Tab2'!$C:$C,MATCH('Data Tab1'!A29661,'Data Tab2'!$A:$A,0))</f>
        <v>MXP5</v>
      </c>
    </row>
    <row r="29662" spans="1:9" hidden="1">
      <c r="A29662" s="55">
        <v>105734040</v>
      </c>
      <c r="B29662" s="1" t="s">
        <v>33</v>
      </c>
      <c r="C29662" t="s">
        <v>27</v>
      </c>
      <c r="D29662" s="1" t="s">
        <v>17</v>
      </c>
      <c r="E29662" t="s">
        <v>18</v>
      </c>
      <c r="F29662" s="4" t="s">
        <v>20</v>
      </c>
      <c r="G29662" s="3">
        <v>4.9833290000000003</v>
      </c>
      <c r="H29662" s="8">
        <v>0.85262518582427382</v>
      </c>
      <c r="I29662" s="26" t="str">
        <f>INDEX('Data Tab2'!$C:$C,MATCH('Data Tab1'!A29662,'Data Tab2'!$A:$A,0))</f>
        <v>MXP5</v>
      </c>
    </row>
    <row r="29663" spans="1:9" hidden="1">
      <c r="A29663" s="56">
        <v>105734040</v>
      </c>
      <c r="B29663" s="1" t="s">
        <v>33</v>
      </c>
      <c r="C29663" t="s">
        <v>27</v>
      </c>
      <c r="D29663" s="1" t="s">
        <v>17</v>
      </c>
      <c r="E29663" t="s">
        <v>18</v>
      </c>
      <c r="F29663" s="4" t="s">
        <v>21</v>
      </c>
      <c r="G29663" s="3">
        <v>4.9863860000000004</v>
      </c>
      <c r="H29663" s="8">
        <v>0.68457344448796076</v>
      </c>
      <c r="I29663" s="26" t="str">
        <f>INDEX('Data Tab2'!$C:$C,MATCH('Data Tab1'!A29663,'Data Tab2'!$A:$A,0))</f>
        <v>MXP5</v>
      </c>
    </row>
    <row r="29664" spans="1:9">
      <c r="A29664" s="55">
        <v>105734041</v>
      </c>
      <c r="B29664" s="1" t="s">
        <v>42</v>
      </c>
      <c r="C29664" t="s">
        <v>26</v>
      </c>
      <c r="D29664" s="1" t="s">
        <v>11</v>
      </c>
      <c r="E29664" t="s">
        <v>12</v>
      </c>
      <c r="F29664" s="4" t="s">
        <v>29</v>
      </c>
      <c r="G29664" s="3">
        <v>0.22916600000000001</v>
      </c>
      <c r="H29664" s="8">
        <v>0.68692436509388288</v>
      </c>
      <c r="I29664" s="26" t="str">
        <f>INDEX('Data Tab2'!$C:$C,MATCH('Data Tab1'!A29664,'Data Tab2'!$A:$A,0))</f>
        <v>ORY1</v>
      </c>
    </row>
    <row r="29665" spans="1:9" hidden="1">
      <c r="A29665" s="55">
        <v>105734041</v>
      </c>
      <c r="B29665" s="1" t="s">
        <v>42</v>
      </c>
      <c r="C29665" t="s">
        <v>26</v>
      </c>
      <c r="D29665" s="1" t="s">
        <v>11</v>
      </c>
      <c r="E29665" t="s">
        <v>12</v>
      </c>
      <c r="F29665" s="4" t="s">
        <v>16</v>
      </c>
      <c r="G29665" s="3">
        <v>0.78194200000000003</v>
      </c>
      <c r="H29665" s="8">
        <v>2.1804984249615966E-2</v>
      </c>
      <c r="I29665" s="26" t="str">
        <f>INDEX('Data Tab2'!$C:$C,MATCH('Data Tab1'!A29665,'Data Tab2'!$A:$A,0))</f>
        <v>ORY1</v>
      </c>
    </row>
    <row r="29666" spans="1:9" hidden="1">
      <c r="A29666" s="55">
        <v>105734041</v>
      </c>
      <c r="B29666" s="1" t="s">
        <v>41</v>
      </c>
      <c r="C29666" t="s">
        <v>40</v>
      </c>
      <c r="D29666" s="1" t="s">
        <v>11</v>
      </c>
      <c r="E29666" t="s">
        <v>12</v>
      </c>
      <c r="F29666" s="4" t="s">
        <v>13</v>
      </c>
      <c r="G29666" s="3">
        <v>11.125552000000001</v>
      </c>
      <c r="H29666" s="8">
        <v>0.90292229853684147</v>
      </c>
      <c r="I29666" s="26" t="str">
        <f>INDEX('Data Tab2'!$C:$C,MATCH('Data Tab1'!A29666,'Data Tab2'!$A:$A,0))</f>
        <v>ORY1</v>
      </c>
    </row>
    <row r="29667" spans="1:9" hidden="1">
      <c r="A29667" s="55">
        <v>105734041</v>
      </c>
      <c r="B29667" s="1" t="s">
        <v>41</v>
      </c>
      <c r="C29667" t="s">
        <v>40</v>
      </c>
      <c r="D29667" s="1" t="s">
        <v>11</v>
      </c>
      <c r="E29667" t="s">
        <v>12</v>
      </c>
      <c r="F29667" s="4" t="s">
        <v>34</v>
      </c>
      <c r="G29667" s="3">
        <v>10.797775</v>
      </c>
      <c r="H29667" s="8">
        <v>0.99801963085107648</v>
      </c>
      <c r="I29667" s="26" t="str">
        <f>INDEX('Data Tab2'!$C:$C,MATCH('Data Tab1'!A29667,'Data Tab2'!$A:$A,0))</f>
        <v>ORY1</v>
      </c>
    </row>
    <row r="29668" spans="1:9" hidden="1">
      <c r="A29668" s="55">
        <v>105734041</v>
      </c>
      <c r="B29668" s="1" t="s">
        <v>41</v>
      </c>
      <c r="C29668" t="s">
        <v>40</v>
      </c>
      <c r="D29668" s="1" t="s">
        <v>11</v>
      </c>
      <c r="E29668" t="s">
        <v>12</v>
      </c>
      <c r="F29668" s="4" t="s">
        <v>14</v>
      </c>
      <c r="G29668" s="3">
        <v>6.3988860000000001</v>
      </c>
      <c r="H29668" s="8">
        <v>0.63563621988441488</v>
      </c>
      <c r="I29668" s="26" t="str">
        <f>INDEX('Data Tab2'!$C:$C,MATCH('Data Tab1'!A29668,'Data Tab2'!$A:$A,0))</f>
        <v>ORY1</v>
      </c>
    </row>
    <row r="29669" spans="1:9" hidden="1">
      <c r="A29669" s="55">
        <v>105734041</v>
      </c>
      <c r="B29669" s="1" t="s">
        <v>41</v>
      </c>
      <c r="C29669" t="s">
        <v>40</v>
      </c>
      <c r="D29669" s="1" t="s">
        <v>11</v>
      </c>
      <c r="E29669" t="s">
        <v>12</v>
      </c>
      <c r="F29669" s="4" t="s">
        <v>28</v>
      </c>
      <c r="G29669" s="3">
        <v>4.7466619999999997</v>
      </c>
      <c r="H29669" s="8">
        <v>0.83671659240627705</v>
      </c>
      <c r="I29669" s="26" t="str">
        <f>INDEX('Data Tab2'!$C:$C,MATCH('Data Tab1'!A29669,'Data Tab2'!$A:$A,0))</f>
        <v>ORY1</v>
      </c>
    </row>
    <row r="29670" spans="1:9" hidden="1">
      <c r="A29670" s="56">
        <v>105734041</v>
      </c>
      <c r="B29670" s="1" t="s">
        <v>41</v>
      </c>
      <c r="C29670" t="s">
        <v>40</v>
      </c>
      <c r="D29670" s="1" t="s">
        <v>11</v>
      </c>
      <c r="E29670" t="s">
        <v>12</v>
      </c>
      <c r="F29670" s="4" t="s">
        <v>29</v>
      </c>
      <c r="G29670" s="3">
        <v>5.3183299999999996</v>
      </c>
      <c r="H29670" s="8">
        <v>8.2324950769182226E-2</v>
      </c>
      <c r="I29670" s="26" t="str">
        <f>INDEX('Data Tab2'!$C:$C,MATCH('Data Tab1'!A29670,'Data Tab2'!$A:$A,0))</f>
        <v>ORY1</v>
      </c>
    </row>
    <row r="29671" spans="1:9">
      <c r="A29671" s="55">
        <v>105734043</v>
      </c>
      <c r="B29671" s="1" t="s">
        <v>41</v>
      </c>
      <c r="C29671" t="s">
        <v>27</v>
      </c>
      <c r="D29671" s="1" t="s">
        <v>11</v>
      </c>
      <c r="E29671" t="s">
        <v>12</v>
      </c>
      <c r="F29671" s="4" t="s">
        <v>13</v>
      </c>
      <c r="G29671" s="3">
        <v>4.7355520000000002</v>
      </c>
      <c r="H29671" s="8">
        <v>0.36162449362303062</v>
      </c>
      <c r="I29671" s="26" t="str">
        <f>INDEX('Data Tab2'!$C:$C,MATCH('Data Tab1'!A29671,'Data Tab2'!$A:$A,0))</f>
        <v>ORY4</v>
      </c>
    </row>
    <row r="29672" spans="1:9" hidden="1">
      <c r="A29672" s="55">
        <v>105734043</v>
      </c>
      <c r="B29672" s="1" t="s">
        <v>41</v>
      </c>
      <c r="C29672" t="s">
        <v>27</v>
      </c>
      <c r="D29672" s="1" t="s">
        <v>11</v>
      </c>
      <c r="E29672" t="s">
        <v>12</v>
      </c>
      <c r="F29672" s="4" t="s">
        <v>34</v>
      </c>
      <c r="G29672" s="3">
        <v>10.983052000000001</v>
      </c>
      <c r="H29672" s="8">
        <v>0.87941620788888875</v>
      </c>
      <c r="I29672" s="26" t="str">
        <f>INDEX('Data Tab2'!$C:$C,MATCH('Data Tab1'!A29672,'Data Tab2'!$A:$A,0))</f>
        <v>ORY4</v>
      </c>
    </row>
    <row r="29673" spans="1:9" hidden="1">
      <c r="A29673" s="56">
        <v>105734043</v>
      </c>
      <c r="B29673" s="1" t="s">
        <v>41</v>
      </c>
      <c r="C29673" t="s">
        <v>27</v>
      </c>
      <c r="D29673" s="1" t="s">
        <v>11</v>
      </c>
      <c r="E29673" t="s">
        <v>12</v>
      </c>
      <c r="F29673" s="4" t="s">
        <v>14</v>
      </c>
      <c r="G29673" s="3">
        <v>0.98194099999999995</v>
      </c>
      <c r="H29673" s="8">
        <v>0.59886267979814078</v>
      </c>
      <c r="I29673" s="26" t="str">
        <f>INDEX('Data Tab2'!$C:$C,MATCH('Data Tab1'!A29673,'Data Tab2'!$A:$A,0))</f>
        <v>ORY4</v>
      </c>
    </row>
    <row r="29674" spans="1:9">
      <c r="A29674" s="55">
        <v>105734044</v>
      </c>
      <c r="B29674" s="1" t="s">
        <v>9</v>
      </c>
      <c r="C29674" t="s">
        <v>31</v>
      </c>
      <c r="D29674" s="1" t="s">
        <v>17</v>
      </c>
      <c r="E29674" t="s">
        <v>18</v>
      </c>
      <c r="F29674" s="4" t="s">
        <v>35</v>
      </c>
      <c r="G29674" s="3">
        <v>9.5613869999999999</v>
      </c>
      <c r="H29674" s="8">
        <v>0.47216301600260324</v>
      </c>
      <c r="I29674" s="26" t="str">
        <f>INDEX('Data Tab2'!$C:$C,MATCH('Data Tab1'!A29674,'Data Tab2'!$A:$A,0))</f>
        <v>POZ1</v>
      </c>
    </row>
    <row r="29675" spans="1:9" hidden="1">
      <c r="A29675" s="55">
        <v>105734044</v>
      </c>
      <c r="B29675" s="1" t="s">
        <v>9</v>
      </c>
      <c r="C29675" t="s">
        <v>31</v>
      </c>
      <c r="D29675" s="1" t="s">
        <v>17</v>
      </c>
      <c r="E29675" t="s">
        <v>18</v>
      </c>
      <c r="F29675" s="4" t="s">
        <v>36</v>
      </c>
      <c r="G29675" s="3">
        <v>4.9999969999999996</v>
      </c>
      <c r="H29675" s="8">
        <v>0.67815447957648245</v>
      </c>
      <c r="I29675" s="26" t="str">
        <f>INDEX('Data Tab2'!$C:$C,MATCH('Data Tab1'!A29675,'Data Tab2'!$A:$A,0))</f>
        <v>POZ1</v>
      </c>
    </row>
    <row r="29676" spans="1:9" hidden="1">
      <c r="A29676" s="55">
        <v>105734044</v>
      </c>
      <c r="B29676" s="1" t="s">
        <v>9</v>
      </c>
      <c r="C29676" t="s">
        <v>31</v>
      </c>
      <c r="D29676" s="1" t="s">
        <v>17</v>
      </c>
      <c r="E29676" t="s">
        <v>18</v>
      </c>
      <c r="F29676" s="4" t="s">
        <v>38</v>
      </c>
      <c r="G29676" s="3">
        <v>0.61305399999999999</v>
      </c>
      <c r="H29676" s="8">
        <v>0.87828464433874065</v>
      </c>
      <c r="I29676" s="26" t="str">
        <f>INDEX('Data Tab2'!$C:$C,MATCH('Data Tab1'!A29676,'Data Tab2'!$A:$A,0))</f>
        <v>POZ1</v>
      </c>
    </row>
    <row r="29677" spans="1:9" hidden="1">
      <c r="A29677" s="55">
        <v>105734044</v>
      </c>
      <c r="B29677" s="1" t="s">
        <v>9</v>
      </c>
      <c r="C29677" t="s">
        <v>31</v>
      </c>
      <c r="D29677" s="1" t="s">
        <v>17</v>
      </c>
      <c r="E29677" t="s">
        <v>18</v>
      </c>
      <c r="F29677" s="4" t="s">
        <v>19</v>
      </c>
      <c r="G29677" s="3">
        <v>3.2358310000000001</v>
      </c>
      <c r="H29677" s="8">
        <v>0.52678453385509283</v>
      </c>
      <c r="I29677" s="26" t="str">
        <f>INDEX('Data Tab2'!$C:$C,MATCH('Data Tab1'!A29677,'Data Tab2'!$A:$A,0))</f>
        <v>POZ1</v>
      </c>
    </row>
    <row r="29678" spans="1:9" hidden="1">
      <c r="A29678" s="55">
        <v>105734044</v>
      </c>
      <c r="B29678" s="1" t="s">
        <v>9</v>
      </c>
      <c r="C29678" t="s">
        <v>31</v>
      </c>
      <c r="D29678" s="1" t="s">
        <v>17</v>
      </c>
      <c r="E29678" t="s">
        <v>18</v>
      </c>
      <c r="F29678" s="4" t="s">
        <v>20</v>
      </c>
      <c r="G29678" s="3">
        <v>4.0374970000000001</v>
      </c>
      <c r="H29678" s="8">
        <v>0.79565928547673914</v>
      </c>
      <c r="I29678" s="26" t="str">
        <f>INDEX('Data Tab2'!$C:$C,MATCH('Data Tab1'!A29678,'Data Tab2'!$A:$A,0))</f>
        <v>POZ1</v>
      </c>
    </row>
    <row r="29679" spans="1:9" hidden="1">
      <c r="A29679" s="55">
        <v>105734044</v>
      </c>
      <c r="B29679" s="1" t="s">
        <v>9</v>
      </c>
      <c r="C29679" t="s">
        <v>31</v>
      </c>
      <c r="D29679" s="1" t="s">
        <v>17</v>
      </c>
      <c r="E29679" t="s">
        <v>18</v>
      </c>
      <c r="F29679" s="4" t="s">
        <v>22</v>
      </c>
      <c r="G29679" s="3">
        <v>4.9999979999999997</v>
      </c>
      <c r="H29679" s="8">
        <v>0.17936561153831077</v>
      </c>
      <c r="I29679" s="26" t="str">
        <f>INDEX('Data Tab2'!$C:$C,MATCH('Data Tab1'!A29679,'Data Tab2'!$A:$A,0))</f>
        <v>POZ1</v>
      </c>
    </row>
    <row r="29680" spans="1:9" hidden="1">
      <c r="A29680" s="55">
        <v>105734044</v>
      </c>
      <c r="B29680" s="1" t="s">
        <v>9</v>
      </c>
      <c r="C29680" t="s">
        <v>31</v>
      </c>
      <c r="D29680" s="1" t="s">
        <v>17</v>
      </c>
      <c r="E29680" t="s">
        <v>23</v>
      </c>
      <c r="F29680" s="4" t="s">
        <v>24</v>
      </c>
      <c r="G29680" s="3">
        <v>8.7183320000000002</v>
      </c>
      <c r="H29680" s="8">
        <v>0.55798665088976473</v>
      </c>
      <c r="I29680" s="26" t="str">
        <f>INDEX('Data Tab2'!$C:$C,MATCH('Data Tab1'!A29680,'Data Tab2'!$A:$A,0))</f>
        <v>POZ1</v>
      </c>
    </row>
    <row r="29681" spans="1:9" hidden="1">
      <c r="A29681" s="56">
        <v>105734044</v>
      </c>
      <c r="B29681" s="1" t="s">
        <v>9</v>
      </c>
      <c r="C29681" t="s">
        <v>31</v>
      </c>
      <c r="D29681" s="1" t="s">
        <v>17</v>
      </c>
      <c r="E29681" t="s">
        <v>23</v>
      </c>
      <c r="F29681" s="4" t="s">
        <v>25</v>
      </c>
      <c r="G29681" s="3">
        <v>0</v>
      </c>
      <c r="H29681" s="8">
        <v>0.36270056523264849</v>
      </c>
      <c r="I29681" s="26" t="str">
        <f>INDEX('Data Tab2'!$C:$C,MATCH('Data Tab1'!A29681,'Data Tab2'!$A:$A,0))</f>
        <v>POZ1</v>
      </c>
    </row>
    <row r="29682" spans="1:9">
      <c r="A29682" s="55">
        <v>105734046</v>
      </c>
      <c r="B29682" s="1" t="s">
        <v>9</v>
      </c>
      <c r="C29682" t="s">
        <v>31</v>
      </c>
      <c r="D29682" s="1" t="s">
        <v>17</v>
      </c>
      <c r="E29682" t="s">
        <v>18</v>
      </c>
      <c r="F29682" s="4" t="s">
        <v>35</v>
      </c>
      <c r="G29682" s="3">
        <v>8.4999979999999997</v>
      </c>
      <c r="H29682" s="8">
        <v>2.7033536542393266E-2</v>
      </c>
      <c r="I29682" s="26" t="str">
        <f>INDEX('Data Tab2'!$C:$C,MATCH('Data Tab1'!A29682,'Data Tab2'!$A:$A,0))</f>
        <v>PRG2</v>
      </c>
    </row>
    <row r="29683" spans="1:9" hidden="1">
      <c r="A29683" s="55">
        <v>105734046</v>
      </c>
      <c r="B29683" s="1" t="s">
        <v>9</v>
      </c>
      <c r="C29683" t="s">
        <v>31</v>
      </c>
      <c r="D29683" s="1" t="s">
        <v>17</v>
      </c>
      <c r="E29683" t="s">
        <v>18</v>
      </c>
      <c r="F29683" s="4" t="s">
        <v>38</v>
      </c>
      <c r="G29683" s="3">
        <v>4.9999969999999996</v>
      </c>
      <c r="H29683" s="8">
        <v>0.7664322241227276</v>
      </c>
      <c r="I29683" s="26" t="str">
        <f>INDEX('Data Tab2'!$C:$C,MATCH('Data Tab1'!A29683,'Data Tab2'!$A:$A,0))</f>
        <v>PRG2</v>
      </c>
    </row>
    <row r="29684" spans="1:9" hidden="1">
      <c r="A29684" s="55">
        <v>105734046</v>
      </c>
      <c r="B29684" s="1" t="s">
        <v>9</v>
      </c>
      <c r="C29684" t="s">
        <v>31</v>
      </c>
      <c r="D29684" s="1" t="s">
        <v>17</v>
      </c>
      <c r="E29684" t="s">
        <v>18</v>
      </c>
      <c r="F29684" s="4" t="s">
        <v>19</v>
      </c>
      <c r="G29684" s="3">
        <v>4.9999979999999997</v>
      </c>
      <c r="H29684" s="8">
        <v>0.68509644267228342</v>
      </c>
      <c r="I29684" s="26" t="str">
        <f>INDEX('Data Tab2'!$C:$C,MATCH('Data Tab1'!A29684,'Data Tab2'!$A:$A,0))</f>
        <v>PRG2</v>
      </c>
    </row>
    <row r="29685" spans="1:9" hidden="1">
      <c r="A29685" s="55">
        <v>105734046</v>
      </c>
      <c r="B29685" s="1" t="s">
        <v>9</v>
      </c>
      <c r="C29685" t="s">
        <v>31</v>
      </c>
      <c r="D29685" s="1" t="s">
        <v>17</v>
      </c>
      <c r="E29685" t="s">
        <v>18</v>
      </c>
      <c r="F29685" s="4" t="s">
        <v>21</v>
      </c>
      <c r="G29685" s="3">
        <v>2.8472209999999998</v>
      </c>
      <c r="H29685" s="8">
        <v>0.84748280569609347</v>
      </c>
      <c r="I29685" s="26" t="str">
        <f>INDEX('Data Tab2'!$C:$C,MATCH('Data Tab1'!A29685,'Data Tab2'!$A:$A,0))</f>
        <v>PRG2</v>
      </c>
    </row>
    <row r="29686" spans="1:9" hidden="1">
      <c r="A29686" s="55">
        <v>105734046</v>
      </c>
      <c r="B29686" s="1" t="s">
        <v>9</v>
      </c>
      <c r="C29686" t="s">
        <v>31</v>
      </c>
      <c r="D29686" s="1" t="s">
        <v>17</v>
      </c>
      <c r="E29686" t="s">
        <v>23</v>
      </c>
      <c r="F29686" s="4" t="s">
        <v>24</v>
      </c>
      <c r="G29686" s="3">
        <v>4.9999979999999997</v>
      </c>
      <c r="H29686" s="8">
        <v>0.68487683352903528</v>
      </c>
      <c r="I29686" s="26" t="str">
        <f>INDEX('Data Tab2'!$C:$C,MATCH('Data Tab1'!A29686,'Data Tab2'!$A:$A,0))</f>
        <v>PRG2</v>
      </c>
    </row>
    <row r="29687" spans="1:9" hidden="1">
      <c r="A29687" s="55">
        <v>105734046</v>
      </c>
      <c r="B29687" s="1" t="s">
        <v>9</v>
      </c>
      <c r="C29687" t="s">
        <v>31</v>
      </c>
      <c r="D29687" s="1" t="s">
        <v>17</v>
      </c>
      <c r="E29687" t="s">
        <v>23</v>
      </c>
      <c r="F29687" s="4" t="s">
        <v>25</v>
      </c>
      <c r="G29687" s="3">
        <v>0</v>
      </c>
      <c r="H29687" s="8">
        <v>0.65255281715865543</v>
      </c>
      <c r="I29687" s="26" t="str">
        <f>INDEX('Data Tab2'!$C:$C,MATCH('Data Tab1'!A29687,'Data Tab2'!$A:$A,0))</f>
        <v>PRG2</v>
      </c>
    </row>
    <row r="29688" spans="1:9" hidden="1">
      <c r="A29688" s="55">
        <v>105734046</v>
      </c>
      <c r="B29688" s="1" t="s">
        <v>41</v>
      </c>
      <c r="C29688" t="s">
        <v>40</v>
      </c>
      <c r="D29688" s="1" t="s">
        <v>11</v>
      </c>
      <c r="E29688" t="s">
        <v>12</v>
      </c>
      <c r="F29688" s="4" t="s">
        <v>13</v>
      </c>
      <c r="G29688" s="3">
        <v>10.982217</v>
      </c>
      <c r="H29688" s="8">
        <v>0.22518484461813004</v>
      </c>
      <c r="I29688" s="26" t="str">
        <f>INDEX('Data Tab2'!$C:$C,MATCH('Data Tab1'!A29688,'Data Tab2'!$A:$A,0))</f>
        <v>PRG2</v>
      </c>
    </row>
    <row r="29689" spans="1:9" hidden="1">
      <c r="A29689" s="55">
        <v>105734046</v>
      </c>
      <c r="B29689" s="1" t="s">
        <v>41</v>
      </c>
      <c r="C29689" t="s">
        <v>40</v>
      </c>
      <c r="D29689" s="1" t="s">
        <v>11</v>
      </c>
      <c r="E29689" t="s">
        <v>12</v>
      </c>
      <c r="F29689" s="4" t="s">
        <v>34</v>
      </c>
      <c r="G29689" s="3">
        <v>10.988607</v>
      </c>
      <c r="H29689" s="8">
        <v>0.87704773796291435</v>
      </c>
      <c r="I29689" s="26" t="str">
        <f>INDEX('Data Tab2'!$C:$C,MATCH('Data Tab1'!A29689,'Data Tab2'!$A:$A,0))</f>
        <v>PRG2</v>
      </c>
    </row>
    <row r="29690" spans="1:9" hidden="1">
      <c r="A29690" s="55">
        <v>105734046</v>
      </c>
      <c r="B29690" s="1" t="s">
        <v>41</v>
      </c>
      <c r="C29690" t="s">
        <v>40</v>
      </c>
      <c r="D29690" s="1" t="s">
        <v>11</v>
      </c>
      <c r="E29690" t="s">
        <v>12</v>
      </c>
      <c r="F29690" s="4" t="s">
        <v>14</v>
      </c>
      <c r="G29690" s="3">
        <v>6.2463839999999999</v>
      </c>
      <c r="H29690" s="8">
        <v>0.72120661845851697</v>
      </c>
      <c r="I29690" s="26" t="str">
        <f>INDEX('Data Tab2'!$C:$C,MATCH('Data Tab1'!A29690,'Data Tab2'!$A:$A,0))</f>
        <v>PRG2</v>
      </c>
    </row>
    <row r="29691" spans="1:9" hidden="1">
      <c r="A29691" s="55">
        <v>105734046</v>
      </c>
      <c r="B29691" s="1" t="s">
        <v>41</v>
      </c>
      <c r="C29691" t="s">
        <v>40</v>
      </c>
      <c r="D29691" s="1" t="s">
        <v>11</v>
      </c>
      <c r="E29691" t="s">
        <v>12</v>
      </c>
      <c r="F29691" s="4" t="s">
        <v>28</v>
      </c>
      <c r="G29691" s="3">
        <v>4.742496</v>
      </c>
      <c r="H29691" s="8">
        <v>0.85249422862476232</v>
      </c>
      <c r="I29691" s="26" t="str">
        <f>INDEX('Data Tab2'!$C:$C,MATCH('Data Tab1'!A29691,'Data Tab2'!$A:$A,0))</f>
        <v>PRG2</v>
      </c>
    </row>
    <row r="29692" spans="1:9" hidden="1">
      <c r="A29692" s="55">
        <v>105734046</v>
      </c>
      <c r="B29692" s="1" t="s">
        <v>41</v>
      </c>
      <c r="C29692" t="s">
        <v>40</v>
      </c>
      <c r="D29692" s="1" t="s">
        <v>11</v>
      </c>
      <c r="E29692" t="s">
        <v>12</v>
      </c>
      <c r="F29692" s="4" t="s">
        <v>29</v>
      </c>
      <c r="G29692" s="3">
        <v>10.333885</v>
      </c>
      <c r="H29692" s="8">
        <v>0.18058936067650699</v>
      </c>
      <c r="I29692" s="26" t="str">
        <f>INDEX('Data Tab2'!$C:$C,MATCH('Data Tab1'!A29692,'Data Tab2'!$A:$A,0))</f>
        <v>PRG2</v>
      </c>
    </row>
    <row r="29693" spans="1:9" hidden="1">
      <c r="A29693" s="56">
        <v>105734046</v>
      </c>
      <c r="B29693" s="1" t="s">
        <v>41</v>
      </c>
      <c r="C29693" t="s">
        <v>40</v>
      </c>
      <c r="D29693" s="1" t="s">
        <v>11</v>
      </c>
      <c r="E29693" t="s">
        <v>12</v>
      </c>
      <c r="F29693" s="4" t="s">
        <v>16</v>
      </c>
      <c r="G29693" s="3">
        <v>8.2713839999999994</v>
      </c>
      <c r="H29693" s="8">
        <v>0.22866874420026584</v>
      </c>
      <c r="I29693" s="26" t="str">
        <f>INDEX('Data Tab2'!$C:$C,MATCH('Data Tab1'!A29693,'Data Tab2'!$A:$A,0))</f>
        <v>PRG2</v>
      </c>
    </row>
    <row r="29694" spans="1:9">
      <c r="A29694" s="55">
        <v>105734047</v>
      </c>
      <c r="B29694" s="1" t="s">
        <v>42</v>
      </c>
      <c r="C29694" t="s">
        <v>27</v>
      </c>
      <c r="D29694" s="1" t="s">
        <v>11</v>
      </c>
      <c r="E29694" t="s">
        <v>12</v>
      </c>
      <c r="F29694" s="4" t="s">
        <v>13</v>
      </c>
      <c r="G29694" s="3">
        <v>4.7372189999999996</v>
      </c>
      <c r="H29694" s="8">
        <v>0.12304700466357732</v>
      </c>
      <c r="I29694" s="26" t="str">
        <f>INDEX('Data Tab2'!$C:$C,MATCH('Data Tab1'!A29694,'Data Tab2'!$A:$A,0))</f>
        <v>STR1</v>
      </c>
    </row>
    <row r="29695" spans="1:9" hidden="1">
      <c r="A29695" s="55">
        <v>105734047</v>
      </c>
      <c r="B29695" s="1" t="s">
        <v>42</v>
      </c>
      <c r="C29695" t="s">
        <v>27</v>
      </c>
      <c r="D29695" s="1" t="s">
        <v>11</v>
      </c>
      <c r="E29695" t="s">
        <v>12</v>
      </c>
      <c r="F29695" s="4" t="s">
        <v>34</v>
      </c>
      <c r="G29695" s="3">
        <v>10.986941</v>
      </c>
      <c r="H29695" s="8">
        <v>0.59819416955450666</v>
      </c>
      <c r="I29695" s="26" t="str">
        <f>INDEX('Data Tab2'!$C:$C,MATCH('Data Tab1'!A29695,'Data Tab2'!$A:$A,0))</f>
        <v>STR1</v>
      </c>
    </row>
    <row r="29696" spans="1:9" hidden="1">
      <c r="A29696" s="55">
        <v>105734047</v>
      </c>
      <c r="B29696" s="1" t="s">
        <v>42</v>
      </c>
      <c r="C29696" t="s">
        <v>27</v>
      </c>
      <c r="D29696" s="1" t="s">
        <v>11</v>
      </c>
      <c r="E29696" t="s">
        <v>12</v>
      </c>
      <c r="F29696" s="4" t="s">
        <v>14</v>
      </c>
      <c r="G29696" s="3">
        <v>6.2341620000000004</v>
      </c>
      <c r="H29696" s="8">
        <v>0.8528323496391722</v>
      </c>
      <c r="I29696" s="26" t="str">
        <f>INDEX('Data Tab2'!$C:$C,MATCH('Data Tab1'!A29696,'Data Tab2'!$A:$A,0))</f>
        <v>STR1</v>
      </c>
    </row>
    <row r="29697" spans="1:9" hidden="1">
      <c r="A29697" s="55">
        <v>105734047</v>
      </c>
      <c r="B29697" s="1" t="s">
        <v>42</v>
      </c>
      <c r="C29697" t="s">
        <v>27</v>
      </c>
      <c r="D29697" s="1" t="s">
        <v>11</v>
      </c>
      <c r="E29697" t="s">
        <v>12</v>
      </c>
      <c r="F29697" s="4" t="s">
        <v>28</v>
      </c>
      <c r="G29697" s="3">
        <v>4.7419399999999996</v>
      </c>
      <c r="H29697" s="8">
        <v>0.38093311105261007</v>
      </c>
      <c r="I29697" s="26" t="str">
        <f>INDEX('Data Tab2'!$C:$C,MATCH('Data Tab1'!A29697,'Data Tab2'!$A:$A,0))</f>
        <v>STR1</v>
      </c>
    </row>
    <row r="29698" spans="1:9" hidden="1">
      <c r="A29698" s="55">
        <v>105734047</v>
      </c>
      <c r="B29698" s="1" t="s">
        <v>42</v>
      </c>
      <c r="C29698" t="s">
        <v>27</v>
      </c>
      <c r="D29698" s="1" t="s">
        <v>11</v>
      </c>
      <c r="E29698" t="s">
        <v>12</v>
      </c>
      <c r="F29698" s="4" t="s">
        <v>29</v>
      </c>
      <c r="G29698" s="3">
        <v>10.976383999999999</v>
      </c>
      <c r="H29698" s="8">
        <v>0.3320809246038372</v>
      </c>
      <c r="I29698" s="26" t="str">
        <f>INDEX('Data Tab2'!$C:$C,MATCH('Data Tab1'!A29698,'Data Tab2'!$A:$A,0))</f>
        <v>STR1</v>
      </c>
    </row>
    <row r="29699" spans="1:9" hidden="1">
      <c r="A29699" s="56">
        <v>105734047</v>
      </c>
      <c r="B29699" s="1" t="s">
        <v>42</v>
      </c>
      <c r="C29699" t="s">
        <v>27</v>
      </c>
      <c r="D29699" s="1" t="s">
        <v>11</v>
      </c>
      <c r="E29699" t="s">
        <v>12</v>
      </c>
      <c r="F29699" s="4" t="s">
        <v>16</v>
      </c>
      <c r="G29699" s="3">
        <v>9.9016629999999992</v>
      </c>
      <c r="H29699" s="8">
        <v>0.70918687733706298</v>
      </c>
      <c r="I29699" s="26" t="str">
        <f>INDEX('Data Tab2'!$C:$C,MATCH('Data Tab1'!A29699,'Data Tab2'!$A:$A,0))</f>
        <v>STR1</v>
      </c>
    </row>
    <row r="29700" spans="1:9">
      <c r="A29700" s="55">
        <v>105734125</v>
      </c>
      <c r="B29700" s="1" t="s">
        <v>41</v>
      </c>
      <c r="C29700" t="s">
        <v>31</v>
      </c>
      <c r="D29700" s="1" t="s">
        <v>11</v>
      </c>
      <c r="E29700" t="s">
        <v>12</v>
      </c>
      <c r="F29700" s="4" t="s">
        <v>13</v>
      </c>
      <c r="G29700" s="3">
        <v>3.835553</v>
      </c>
      <c r="H29700" s="8">
        <v>0.91686190426558856</v>
      </c>
      <c r="I29700" s="26" t="str">
        <f>INDEX('Data Tab2'!$C:$C,MATCH('Data Tab1'!A29700,'Data Tab2'!$A:$A,0))</f>
        <v>SZZ1</v>
      </c>
    </row>
    <row r="29701" spans="1:9" hidden="1">
      <c r="A29701" s="55">
        <v>105734125</v>
      </c>
      <c r="B29701" s="1" t="s">
        <v>41</v>
      </c>
      <c r="C29701" t="s">
        <v>31</v>
      </c>
      <c r="D29701" s="1" t="s">
        <v>11</v>
      </c>
      <c r="E29701" t="s">
        <v>12</v>
      </c>
      <c r="F29701" s="4" t="s">
        <v>29</v>
      </c>
      <c r="G29701" s="3">
        <v>4.9999979999999997</v>
      </c>
      <c r="H29701" s="8">
        <v>0.91268133180817557</v>
      </c>
      <c r="I29701" s="26" t="str">
        <f>INDEX('Data Tab2'!$C:$C,MATCH('Data Tab1'!A29701,'Data Tab2'!$A:$A,0))</f>
        <v>SZZ1</v>
      </c>
    </row>
    <row r="29702" spans="1:9" hidden="1">
      <c r="A29702" s="56">
        <v>105734125</v>
      </c>
      <c r="B29702" s="1" t="s">
        <v>41</v>
      </c>
      <c r="C29702" t="s">
        <v>31</v>
      </c>
      <c r="D29702" s="1" t="s">
        <v>11</v>
      </c>
      <c r="E29702" t="s">
        <v>12</v>
      </c>
      <c r="F29702" s="4" t="s">
        <v>16</v>
      </c>
      <c r="G29702" s="3">
        <v>0.41805399999999998</v>
      </c>
      <c r="H29702" s="8">
        <v>0.78195922945005636</v>
      </c>
      <c r="I29702" s="26" t="str">
        <f>INDEX('Data Tab2'!$C:$C,MATCH('Data Tab1'!A29702,'Data Tab2'!$A:$A,0))</f>
        <v>SZZ1</v>
      </c>
    </row>
    <row r="29703" spans="1:9">
      <c r="A29703" s="55">
        <v>105734185</v>
      </c>
      <c r="B29703" s="1" t="s">
        <v>41</v>
      </c>
      <c r="C29703" t="s">
        <v>32</v>
      </c>
      <c r="D29703" s="1" t="s">
        <v>11</v>
      </c>
      <c r="E29703" t="s">
        <v>12</v>
      </c>
      <c r="F29703" s="4" t="s">
        <v>13</v>
      </c>
      <c r="G29703" s="3">
        <v>10.554714000000001</v>
      </c>
      <c r="H29703" s="8">
        <v>0.97878920586120244</v>
      </c>
      <c r="I29703" s="26" t="str">
        <f>INDEX('Data Tab2'!$C:$C,MATCH('Data Tab1'!A29703,'Data Tab2'!$A:$A,0))</f>
        <v>TRN1</v>
      </c>
    </row>
    <row r="29704" spans="1:9" hidden="1">
      <c r="A29704" s="55">
        <v>105734185</v>
      </c>
      <c r="B29704" s="1" t="s">
        <v>41</v>
      </c>
      <c r="C29704" t="s">
        <v>32</v>
      </c>
      <c r="D29704" s="1" t="s">
        <v>11</v>
      </c>
      <c r="E29704" t="s">
        <v>12</v>
      </c>
      <c r="F29704" s="4" t="s">
        <v>15</v>
      </c>
      <c r="G29704" s="3">
        <v>10.719993000000001</v>
      </c>
      <c r="H29704" s="8">
        <v>0.50391963891762903</v>
      </c>
      <c r="I29704" s="26" t="str">
        <f>INDEX('Data Tab2'!$C:$C,MATCH('Data Tab1'!A29704,'Data Tab2'!$A:$A,0))</f>
        <v>TRN1</v>
      </c>
    </row>
    <row r="29705" spans="1:9" hidden="1">
      <c r="A29705" s="55">
        <v>105734185</v>
      </c>
      <c r="B29705" s="1" t="s">
        <v>41</v>
      </c>
      <c r="C29705" t="s">
        <v>32</v>
      </c>
      <c r="D29705" s="1" t="s">
        <v>11</v>
      </c>
      <c r="E29705" t="s">
        <v>12</v>
      </c>
      <c r="F29705" s="4" t="s">
        <v>28</v>
      </c>
      <c r="G29705" s="3">
        <v>9.4061039999999991</v>
      </c>
      <c r="H29705" s="8">
        <v>0.85614354111895441</v>
      </c>
      <c r="I29705" s="26" t="str">
        <f>INDEX('Data Tab2'!$C:$C,MATCH('Data Tab1'!A29705,'Data Tab2'!$A:$A,0))</f>
        <v>TRN1</v>
      </c>
    </row>
    <row r="29706" spans="1:9" hidden="1">
      <c r="A29706" s="55">
        <v>105734185</v>
      </c>
      <c r="B29706" s="1" t="s">
        <v>41</v>
      </c>
      <c r="C29706" t="s">
        <v>32</v>
      </c>
      <c r="D29706" s="1" t="s">
        <v>11</v>
      </c>
      <c r="E29706" t="s">
        <v>12</v>
      </c>
      <c r="F29706" s="4" t="s">
        <v>29</v>
      </c>
      <c r="G29706" s="3">
        <v>10.999992000000001</v>
      </c>
      <c r="H29706" s="8">
        <v>0.90349605166376956</v>
      </c>
      <c r="I29706" s="26" t="str">
        <f>INDEX('Data Tab2'!$C:$C,MATCH('Data Tab1'!A29706,'Data Tab2'!$A:$A,0))</f>
        <v>TRN1</v>
      </c>
    </row>
    <row r="29707" spans="1:9" hidden="1">
      <c r="A29707" s="56">
        <v>105734185</v>
      </c>
      <c r="B29707" s="1" t="s">
        <v>41</v>
      </c>
      <c r="C29707" t="s">
        <v>32</v>
      </c>
      <c r="D29707" s="1" t="s">
        <v>11</v>
      </c>
      <c r="E29707" t="s">
        <v>12</v>
      </c>
      <c r="F29707" s="4" t="s">
        <v>16</v>
      </c>
      <c r="G29707" s="3">
        <v>10.999988</v>
      </c>
      <c r="H29707" s="8">
        <v>0.12561315611572788</v>
      </c>
      <c r="I29707" s="26" t="str">
        <f>INDEX('Data Tab2'!$C:$C,MATCH('Data Tab1'!A29707,'Data Tab2'!$A:$A,0))</f>
        <v>TRN1</v>
      </c>
    </row>
    <row r="29708" spans="1:9">
      <c r="A29708" s="55">
        <v>105734187</v>
      </c>
      <c r="B29708" s="1" t="s">
        <v>41</v>
      </c>
      <c r="C29708" t="s">
        <v>32</v>
      </c>
      <c r="D29708" s="1" t="s">
        <v>11</v>
      </c>
      <c r="E29708" t="s">
        <v>12</v>
      </c>
      <c r="F29708" s="4" t="s">
        <v>13</v>
      </c>
      <c r="G29708" s="3">
        <v>10.638324000000001</v>
      </c>
      <c r="H29708" s="8">
        <v>0.39474218529224803</v>
      </c>
      <c r="I29708" s="26" t="str">
        <f>INDEX('Data Tab2'!$C:$C,MATCH('Data Tab1'!A29708,'Data Tab2'!$A:$A,0))</f>
        <v>WRO1</v>
      </c>
    </row>
    <row r="29709" spans="1:9" hidden="1">
      <c r="A29709" s="55">
        <v>105734187</v>
      </c>
      <c r="B29709" s="1" t="s">
        <v>41</v>
      </c>
      <c r="C29709" t="s">
        <v>32</v>
      </c>
      <c r="D29709" s="1" t="s">
        <v>11</v>
      </c>
      <c r="E29709" t="s">
        <v>12</v>
      </c>
      <c r="F29709" s="4" t="s">
        <v>15</v>
      </c>
      <c r="G29709" s="3">
        <v>10.999993</v>
      </c>
      <c r="H29709" s="8">
        <v>0.39468249417609624</v>
      </c>
      <c r="I29709" s="26" t="str">
        <f>INDEX('Data Tab2'!$C:$C,MATCH('Data Tab1'!A29709,'Data Tab2'!$A:$A,0))</f>
        <v>WRO1</v>
      </c>
    </row>
    <row r="29710" spans="1:9" hidden="1">
      <c r="A29710" s="56">
        <v>105734187</v>
      </c>
      <c r="B29710" s="1" t="s">
        <v>41</v>
      </c>
      <c r="C29710" t="s">
        <v>32</v>
      </c>
      <c r="D29710" s="1" t="s">
        <v>11</v>
      </c>
      <c r="E29710" t="s">
        <v>12</v>
      </c>
      <c r="F29710" s="4" t="s">
        <v>28</v>
      </c>
      <c r="G29710" s="3">
        <v>0.59360500000000005</v>
      </c>
      <c r="H29710" s="8">
        <v>0.77385787200769363</v>
      </c>
      <c r="I29710" s="26" t="str">
        <f>INDEX('Data Tab2'!$C:$C,MATCH('Data Tab1'!A29710,'Data Tab2'!$A:$A,0))</f>
        <v>WRO1</v>
      </c>
    </row>
    <row r="29711" spans="1:9">
      <c r="A29711" s="55">
        <v>105739818</v>
      </c>
      <c r="B29711" s="1" t="s">
        <v>42</v>
      </c>
      <c r="C29711" t="s">
        <v>31</v>
      </c>
      <c r="D29711" s="1" t="s">
        <v>11</v>
      </c>
      <c r="E29711" t="s">
        <v>12</v>
      </c>
      <c r="F29711" s="4" t="s">
        <v>16</v>
      </c>
      <c r="G29711" s="3">
        <v>9.5622209999999992</v>
      </c>
      <c r="H29711" s="8">
        <v>0.8210747213481866</v>
      </c>
      <c r="I29711" s="26" t="str">
        <f>INDEX('Data Tab2'!$C:$C,MATCH('Data Tab1'!A29711,'Data Tab2'!$A:$A,0))</f>
        <v>WRO2</v>
      </c>
    </row>
    <row r="29712" spans="1:9" hidden="1">
      <c r="A29712" s="55">
        <v>105739818</v>
      </c>
      <c r="B29712" s="1" t="s">
        <v>41</v>
      </c>
      <c r="C29712" t="s">
        <v>32</v>
      </c>
      <c r="D29712" s="1" t="s">
        <v>11</v>
      </c>
      <c r="E29712" t="s">
        <v>12</v>
      </c>
      <c r="F29712" s="4" t="s">
        <v>13</v>
      </c>
      <c r="G29712" s="3">
        <v>10.037493</v>
      </c>
      <c r="H29712" s="8">
        <v>0.42997153329407356</v>
      </c>
      <c r="I29712" s="26" t="str">
        <f>INDEX('Data Tab2'!$C:$C,MATCH('Data Tab1'!A29712,'Data Tab2'!$A:$A,0))</f>
        <v>WRO2</v>
      </c>
    </row>
    <row r="29713" spans="1:9" hidden="1">
      <c r="A29713" s="55">
        <v>105739818</v>
      </c>
      <c r="B29713" s="1" t="s">
        <v>41</v>
      </c>
      <c r="C29713" t="s">
        <v>32</v>
      </c>
      <c r="D29713" s="1" t="s">
        <v>11</v>
      </c>
      <c r="E29713" t="s">
        <v>12</v>
      </c>
      <c r="F29713" s="4" t="s">
        <v>15</v>
      </c>
      <c r="G29713" s="3">
        <v>10.827771</v>
      </c>
      <c r="H29713" s="8">
        <v>0.80194451747489481</v>
      </c>
      <c r="I29713" s="26" t="str">
        <f>INDEX('Data Tab2'!$C:$C,MATCH('Data Tab1'!A29713,'Data Tab2'!$A:$A,0))</f>
        <v>WRO2</v>
      </c>
    </row>
    <row r="29714" spans="1:9" hidden="1">
      <c r="A29714" s="56">
        <v>105739818</v>
      </c>
      <c r="B29714" s="1" t="s">
        <v>41</v>
      </c>
      <c r="C29714" t="s">
        <v>32</v>
      </c>
      <c r="D29714" s="1" t="s">
        <v>11</v>
      </c>
      <c r="E29714" t="s">
        <v>12</v>
      </c>
      <c r="F29714" s="4" t="s">
        <v>28</v>
      </c>
      <c r="G29714" s="3">
        <v>1.8272139999999999</v>
      </c>
      <c r="H29714" s="8">
        <v>0.31615329846250739</v>
      </c>
      <c r="I29714" s="26" t="str">
        <f>INDEX('Data Tab2'!$C:$C,MATCH('Data Tab1'!A29714,'Data Tab2'!$A:$A,0))</f>
        <v>WRO2</v>
      </c>
    </row>
    <row r="29715" spans="1:9">
      <c r="A29715" s="56">
        <v>105739831</v>
      </c>
      <c r="B29715" s="1" t="s">
        <v>41</v>
      </c>
      <c r="C29715" t="s">
        <v>31</v>
      </c>
      <c r="D29715" s="1" t="s">
        <v>11</v>
      </c>
      <c r="E29715" t="s">
        <v>12</v>
      </c>
      <c r="F29715" s="4" t="s">
        <v>29</v>
      </c>
      <c r="G29715" s="3">
        <v>6.8672199999999997</v>
      </c>
      <c r="H29715" s="8">
        <v>0.75010311445460753</v>
      </c>
      <c r="I29715" s="26" t="str">
        <f>INDEX('Data Tab2'!$C:$C,MATCH('Data Tab1'!A29715,'Data Tab2'!$A:$A,0))</f>
        <v>WRO5</v>
      </c>
    </row>
    <row r="29716" spans="1:9">
      <c r="A29716" s="55">
        <v>105741162</v>
      </c>
      <c r="B29716" s="1" t="s">
        <v>41</v>
      </c>
      <c r="C29716" t="s">
        <v>27</v>
      </c>
      <c r="D29716" s="1" t="s">
        <v>11</v>
      </c>
      <c r="E29716" t="s">
        <v>12</v>
      </c>
      <c r="F29716" s="4" t="s">
        <v>13</v>
      </c>
      <c r="G29716" s="3">
        <v>6.1458310000000003</v>
      </c>
      <c r="H29716" s="8">
        <v>7.5012173145696748E-2</v>
      </c>
      <c r="I29716" s="26" t="str">
        <f>INDEX('Data Tab2'!$C:$C,MATCH('Data Tab1'!A29716,'Data Tab2'!$A:$A,0))</f>
        <v>EDI2</v>
      </c>
    </row>
    <row r="29717" spans="1:9" hidden="1">
      <c r="A29717" s="55">
        <v>105741162</v>
      </c>
      <c r="B29717" s="1" t="s">
        <v>41</v>
      </c>
      <c r="C29717" t="s">
        <v>27</v>
      </c>
      <c r="D29717" s="1" t="s">
        <v>11</v>
      </c>
      <c r="E29717" t="s">
        <v>12</v>
      </c>
      <c r="F29717" s="4" t="s">
        <v>14</v>
      </c>
      <c r="G29717" s="3">
        <v>4.7383300000000004</v>
      </c>
      <c r="H29717" s="8">
        <v>0.86654132695586461</v>
      </c>
      <c r="I29717" s="26" t="str">
        <f>INDEX('Data Tab2'!$C:$C,MATCH('Data Tab1'!A29717,'Data Tab2'!$A:$A,0))</f>
        <v>EDI2</v>
      </c>
    </row>
    <row r="29718" spans="1:9" hidden="1">
      <c r="A29718" s="55">
        <v>105741162</v>
      </c>
      <c r="B29718" s="1" t="s">
        <v>41</v>
      </c>
      <c r="C29718" t="s">
        <v>27</v>
      </c>
      <c r="D29718" s="1" t="s">
        <v>11</v>
      </c>
      <c r="E29718" t="s">
        <v>12</v>
      </c>
      <c r="F29718" s="4" t="s">
        <v>15</v>
      </c>
      <c r="G29718" s="3">
        <v>11.087774</v>
      </c>
      <c r="H29718" s="8">
        <v>9.7150844101631995E-2</v>
      </c>
      <c r="I29718" s="26" t="str">
        <f>INDEX('Data Tab2'!$C:$C,MATCH('Data Tab1'!A29718,'Data Tab2'!$A:$A,0))</f>
        <v>EDI2</v>
      </c>
    </row>
    <row r="29719" spans="1:9" hidden="1">
      <c r="A29719" s="55">
        <v>105741162</v>
      </c>
      <c r="B29719" s="1" t="s">
        <v>41</v>
      </c>
      <c r="C29719" t="s">
        <v>27</v>
      </c>
      <c r="D29719" s="1" t="s">
        <v>11</v>
      </c>
      <c r="E29719" t="s">
        <v>12</v>
      </c>
      <c r="F29719" s="4" t="s">
        <v>28</v>
      </c>
      <c r="G29719" s="3">
        <v>10.977218000000001</v>
      </c>
      <c r="H29719" s="8">
        <v>0.11225735715095531</v>
      </c>
      <c r="I29719" s="26" t="str">
        <f>INDEX('Data Tab2'!$C:$C,MATCH('Data Tab1'!A29719,'Data Tab2'!$A:$A,0))</f>
        <v>EDI2</v>
      </c>
    </row>
    <row r="29720" spans="1:9" hidden="1">
      <c r="A29720" s="55">
        <v>105741162</v>
      </c>
      <c r="B29720" s="1" t="s">
        <v>41</v>
      </c>
      <c r="C29720" t="s">
        <v>27</v>
      </c>
      <c r="D29720" s="1" t="s">
        <v>11</v>
      </c>
      <c r="E29720" t="s">
        <v>12</v>
      </c>
      <c r="F29720" s="4" t="s">
        <v>29</v>
      </c>
      <c r="G29720" s="3">
        <v>10.360550999999999</v>
      </c>
      <c r="H29720" s="8">
        <v>0.29132297065408352</v>
      </c>
      <c r="I29720" s="26" t="str">
        <f>INDEX('Data Tab2'!$C:$C,MATCH('Data Tab1'!A29720,'Data Tab2'!$A:$A,0))</f>
        <v>EDI2</v>
      </c>
    </row>
    <row r="29721" spans="1:9" hidden="1">
      <c r="A29721" s="56">
        <v>105741162</v>
      </c>
      <c r="B29721" s="1" t="s">
        <v>41</v>
      </c>
      <c r="C29721" t="s">
        <v>27</v>
      </c>
      <c r="D29721" s="1" t="s">
        <v>11</v>
      </c>
      <c r="E29721" t="s">
        <v>12</v>
      </c>
      <c r="F29721" s="4" t="s">
        <v>16</v>
      </c>
      <c r="G29721" s="3">
        <v>10.986385</v>
      </c>
      <c r="H29721" s="8">
        <v>0.48572575582477373</v>
      </c>
      <c r="I29721" s="26" t="str">
        <f>INDEX('Data Tab2'!$C:$C,MATCH('Data Tab1'!A29721,'Data Tab2'!$A:$A,0))</f>
        <v>EDI2</v>
      </c>
    </row>
    <row r="29722" spans="1:9">
      <c r="A29722" s="55">
        <v>105745528</v>
      </c>
      <c r="B29722" s="1" t="s">
        <v>9</v>
      </c>
      <c r="C29722" t="s">
        <v>31</v>
      </c>
      <c r="D29722" s="1" t="s">
        <v>17</v>
      </c>
      <c r="E29722" t="s">
        <v>18</v>
      </c>
      <c r="F29722" s="4" t="s">
        <v>22</v>
      </c>
      <c r="G29722" s="3">
        <v>4.4116650000000002</v>
      </c>
      <c r="H29722" s="8">
        <v>9.6043829178958595E-2</v>
      </c>
      <c r="I29722" s="26" t="str">
        <f>INDEX('Data Tab2'!$C:$C,MATCH('Data Tab1'!A29722,'Data Tab2'!$A:$A,0))</f>
        <v>EDE4</v>
      </c>
    </row>
    <row r="29723" spans="1:9" hidden="1">
      <c r="A29723" s="55">
        <v>105745528</v>
      </c>
      <c r="B29723" s="1" t="s">
        <v>9</v>
      </c>
      <c r="C29723" t="s">
        <v>31</v>
      </c>
      <c r="D29723" s="1" t="s">
        <v>17</v>
      </c>
      <c r="E29723" t="s">
        <v>23</v>
      </c>
      <c r="F29723" s="4" t="s">
        <v>24</v>
      </c>
      <c r="G29723" s="3">
        <v>9.9999959999999994</v>
      </c>
      <c r="H29723" s="8">
        <v>0.3031501214859369</v>
      </c>
      <c r="I29723" s="26" t="str">
        <f>INDEX('Data Tab2'!$C:$C,MATCH('Data Tab1'!A29723,'Data Tab2'!$A:$A,0))</f>
        <v>EDE4</v>
      </c>
    </row>
    <row r="29724" spans="1:9" hidden="1">
      <c r="A29724" s="55">
        <v>105745528</v>
      </c>
      <c r="B29724" s="1" t="s">
        <v>9</v>
      </c>
      <c r="C29724" t="s">
        <v>31</v>
      </c>
      <c r="D29724" s="1" t="s">
        <v>17</v>
      </c>
      <c r="E29724" t="s">
        <v>23</v>
      </c>
      <c r="F29724" s="4" t="s">
        <v>25</v>
      </c>
      <c r="G29724" s="3">
        <v>0</v>
      </c>
      <c r="H29724" s="8">
        <v>6.0002185612471948E-2</v>
      </c>
      <c r="I29724" s="26" t="str">
        <f>INDEX('Data Tab2'!$C:$C,MATCH('Data Tab1'!A29724,'Data Tab2'!$A:$A,0))</f>
        <v>EDE4</v>
      </c>
    </row>
    <row r="29725" spans="1:9" hidden="1">
      <c r="A29725" s="55">
        <v>105745528</v>
      </c>
      <c r="B29725" s="1" t="s">
        <v>9</v>
      </c>
      <c r="C29725" t="s">
        <v>32</v>
      </c>
      <c r="D29725" s="1" t="s">
        <v>17</v>
      </c>
      <c r="E29725" t="s">
        <v>18</v>
      </c>
      <c r="F29725" s="4" t="s">
        <v>35</v>
      </c>
      <c r="G29725" s="3">
        <v>9.9119349999999997</v>
      </c>
      <c r="H29725" s="8">
        <v>0.17989001150529449</v>
      </c>
      <c r="I29725" s="26" t="str">
        <f>INDEX('Data Tab2'!$C:$C,MATCH('Data Tab1'!A29725,'Data Tab2'!$A:$A,0))</f>
        <v>EDE4</v>
      </c>
    </row>
    <row r="29726" spans="1:9" hidden="1">
      <c r="A29726" s="55">
        <v>105745528</v>
      </c>
      <c r="B29726" s="1" t="s">
        <v>9</v>
      </c>
      <c r="C29726" t="s">
        <v>32</v>
      </c>
      <c r="D29726" s="1" t="s">
        <v>17</v>
      </c>
      <c r="E29726" t="s">
        <v>18</v>
      </c>
      <c r="F29726" s="4" t="s">
        <v>21</v>
      </c>
      <c r="G29726" s="3">
        <v>6.9791540000000003</v>
      </c>
      <c r="H29726" s="8">
        <v>0.21520479958571859</v>
      </c>
      <c r="I29726" s="26" t="str">
        <f>INDEX('Data Tab2'!$C:$C,MATCH('Data Tab1'!A29726,'Data Tab2'!$A:$A,0))</f>
        <v>EDE4</v>
      </c>
    </row>
    <row r="29727" spans="1:9" hidden="1">
      <c r="A29727" s="55">
        <v>105745528</v>
      </c>
      <c r="B29727" s="1" t="s">
        <v>41</v>
      </c>
      <c r="C29727" t="s">
        <v>32</v>
      </c>
      <c r="D29727" s="1" t="s">
        <v>11</v>
      </c>
      <c r="E29727" t="s">
        <v>12</v>
      </c>
      <c r="F29727" s="4" t="s">
        <v>13</v>
      </c>
      <c r="G29727" s="3">
        <v>10.630272</v>
      </c>
      <c r="H29727" s="8">
        <v>0.67429249062931129</v>
      </c>
      <c r="I29727" s="26" t="str">
        <f>INDEX('Data Tab2'!$C:$C,MATCH('Data Tab1'!A29727,'Data Tab2'!$A:$A,0))</f>
        <v>EDE4</v>
      </c>
    </row>
    <row r="29728" spans="1:9" hidden="1">
      <c r="A29728" s="55">
        <v>105745528</v>
      </c>
      <c r="B29728" s="1" t="s">
        <v>41</v>
      </c>
      <c r="C29728" t="s">
        <v>32</v>
      </c>
      <c r="D29728" s="1" t="s">
        <v>11</v>
      </c>
      <c r="E29728" t="s">
        <v>12</v>
      </c>
      <c r="F29728" s="4" t="s">
        <v>34</v>
      </c>
      <c r="G29728" s="3">
        <v>10.999993999999999</v>
      </c>
      <c r="H29728" s="8">
        <v>0.96546040684163215</v>
      </c>
      <c r="I29728" s="26" t="str">
        <f>INDEX('Data Tab2'!$C:$C,MATCH('Data Tab1'!A29728,'Data Tab2'!$A:$A,0))</f>
        <v>EDE4</v>
      </c>
    </row>
    <row r="29729" spans="1:9" hidden="1">
      <c r="A29729" s="55">
        <v>105745528</v>
      </c>
      <c r="B29729" s="1" t="s">
        <v>41</v>
      </c>
      <c r="C29729" t="s">
        <v>32</v>
      </c>
      <c r="D29729" s="1" t="s">
        <v>11</v>
      </c>
      <c r="E29729" t="s">
        <v>12</v>
      </c>
      <c r="F29729" s="4" t="s">
        <v>14</v>
      </c>
      <c r="G29729" s="3">
        <v>10.999992000000001</v>
      </c>
      <c r="H29729" s="8">
        <v>0.47837210818131481</v>
      </c>
      <c r="I29729" s="26" t="str">
        <f>INDEX('Data Tab2'!$C:$C,MATCH('Data Tab1'!A29729,'Data Tab2'!$A:$A,0))</f>
        <v>EDE4</v>
      </c>
    </row>
    <row r="29730" spans="1:9" hidden="1">
      <c r="A29730" s="55">
        <v>105745528</v>
      </c>
      <c r="B29730" s="1" t="s">
        <v>41</v>
      </c>
      <c r="C29730" t="s">
        <v>32</v>
      </c>
      <c r="D29730" s="1" t="s">
        <v>11</v>
      </c>
      <c r="E29730" t="s">
        <v>12</v>
      </c>
      <c r="F29730" s="4" t="s">
        <v>29</v>
      </c>
      <c r="G29730" s="3">
        <v>10.999992000000001</v>
      </c>
      <c r="H29730" s="8">
        <v>0.49084850229045429</v>
      </c>
      <c r="I29730" s="26" t="str">
        <f>INDEX('Data Tab2'!$C:$C,MATCH('Data Tab1'!A29730,'Data Tab2'!$A:$A,0))</f>
        <v>EDE4</v>
      </c>
    </row>
    <row r="29731" spans="1:9" hidden="1">
      <c r="A29731" s="56">
        <v>105745528</v>
      </c>
      <c r="B29731" s="1" t="s">
        <v>41</v>
      </c>
      <c r="C29731" t="s">
        <v>32</v>
      </c>
      <c r="D29731" s="1" t="s">
        <v>11</v>
      </c>
      <c r="E29731" t="s">
        <v>12</v>
      </c>
      <c r="F29731" s="4" t="s">
        <v>16</v>
      </c>
      <c r="G29731" s="3">
        <v>0.65360399999999996</v>
      </c>
      <c r="H29731" s="8">
        <v>0.3046210843514211</v>
      </c>
      <c r="I29731" s="26" t="str">
        <f>INDEX('Data Tab2'!$C:$C,MATCH('Data Tab1'!A29731,'Data Tab2'!$A:$A,0))</f>
        <v>EDE4</v>
      </c>
    </row>
    <row r="29732" spans="1:9">
      <c r="A29732" s="55">
        <v>105745529</v>
      </c>
      <c r="B29732" s="1" t="s">
        <v>41</v>
      </c>
      <c r="C29732" t="s">
        <v>32</v>
      </c>
      <c r="D29732" s="1" t="s">
        <v>11</v>
      </c>
      <c r="E29732" t="s">
        <v>12</v>
      </c>
      <c r="F29732" s="4" t="s">
        <v>13</v>
      </c>
      <c r="G29732" s="3">
        <v>10.903881</v>
      </c>
      <c r="H29732" s="8">
        <v>0.85277634274918379</v>
      </c>
      <c r="I29732" s="26" t="str">
        <f>INDEX('Data Tab2'!$C:$C,MATCH('Data Tab1'!A29732,'Data Tab2'!$A:$A,0))</f>
        <v>EDE5</v>
      </c>
    </row>
    <row r="29733" spans="1:9" hidden="1">
      <c r="A29733" s="55">
        <v>105745529</v>
      </c>
      <c r="B29733" s="1" t="s">
        <v>41</v>
      </c>
      <c r="C29733" t="s">
        <v>32</v>
      </c>
      <c r="D29733" s="1" t="s">
        <v>11</v>
      </c>
      <c r="E29733" t="s">
        <v>12</v>
      </c>
      <c r="F29733" s="4" t="s">
        <v>34</v>
      </c>
      <c r="G29733" s="3">
        <v>10.839990999999999</v>
      </c>
      <c r="H29733" s="8">
        <v>0.91122071285217987</v>
      </c>
      <c r="I29733" s="26" t="str">
        <f>INDEX('Data Tab2'!$C:$C,MATCH('Data Tab1'!A29733,'Data Tab2'!$A:$A,0))</f>
        <v>EDE5</v>
      </c>
    </row>
    <row r="29734" spans="1:9" hidden="1">
      <c r="A29734" s="55">
        <v>105745529</v>
      </c>
      <c r="B29734" s="1" t="s">
        <v>41</v>
      </c>
      <c r="C29734" t="s">
        <v>32</v>
      </c>
      <c r="D29734" s="1" t="s">
        <v>11</v>
      </c>
      <c r="E29734" t="s">
        <v>12</v>
      </c>
      <c r="F29734" s="4" t="s">
        <v>14</v>
      </c>
      <c r="G29734" s="3">
        <v>10.724714000000001</v>
      </c>
      <c r="H29734" s="8">
        <v>7.4519575615333733E-2</v>
      </c>
      <c r="I29734" s="26" t="str">
        <f>INDEX('Data Tab2'!$C:$C,MATCH('Data Tab1'!A29734,'Data Tab2'!$A:$A,0))</f>
        <v>EDE5</v>
      </c>
    </row>
    <row r="29735" spans="1:9" hidden="1">
      <c r="A29735" s="55">
        <v>105745529</v>
      </c>
      <c r="B29735" s="1" t="s">
        <v>41</v>
      </c>
      <c r="C29735" t="s">
        <v>32</v>
      </c>
      <c r="D29735" s="1" t="s">
        <v>11</v>
      </c>
      <c r="E29735" t="s">
        <v>12</v>
      </c>
      <c r="F29735" s="4" t="s">
        <v>29</v>
      </c>
      <c r="G29735" s="3">
        <v>10.999992000000001</v>
      </c>
      <c r="H29735" s="8">
        <v>0.89839626527334027</v>
      </c>
      <c r="I29735" s="26" t="str">
        <f>INDEX('Data Tab2'!$C:$C,MATCH('Data Tab1'!A29735,'Data Tab2'!$A:$A,0))</f>
        <v>EDE5</v>
      </c>
    </row>
    <row r="29736" spans="1:9" hidden="1">
      <c r="A29736" s="56">
        <v>105745529</v>
      </c>
      <c r="B29736" s="1" t="s">
        <v>41</v>
      </c>
      <c r="C29736" t="s">
        <v>32</v>
      </c>
      <c r="D29736" s="1" t="s">
        <v>11</v>
      </c>
      <c r="E29736" t="s">
        <v>12</v>
      </c>
      <c r="F29736" s="4" t="s">
        <v>16</v>
      </c>
      <c r="G29736" s="3">
        <v>10.999992000000001</v>
      </c>
      <c r="H29736" s="8">
        <v>0.38145954420396011</v>
      </c>
      <c r="I29736" s="26" t="str">
        <f>INDEX('Data Tab2'!$C:$C,MATCH('Data Tab1'!A29736,'Data Tab2'!$A:$A,0))</f>
        <v>EDE5</v>
      </c>
    </row>
    <row r="29737" spans="1:9">
      <c r="A29737" s="55">
        <v>105745532</v>
      </c>
      <c r="B29737" s="1" t="s">
        <v>41</v>
      </c>
      <c r="C29737" t="s">
        <v>32</v>
      </c>
      <c r="D29737" s="1" t="s">
        <v>11</v>
      </c>
      <c r="E29737" t="s">
        <v>12</v>
      </c>
      <c r="F29737" s="4" t="s">
        <v>13</v>
      </c>
      <c r="G29737" s="3">
        <v>10.935269999999999</v>
      </c>
      <c r="H29737" s="8">
        <v>0.55911722850003254</v>
      </c>
      <c r="I29737" s="26" t="str">
        <f>INDEX('Data Tab2'!$C:$C,MATCH('Data Tab1'!A29737,'Data Tab2'!$A:$A,0))</f>
        <v>PRG1</v>
      </c>
    </row>
    <row r="29738" spans="1:9" hidden="1">
      <c r="A29738" s="55">
        <v>105745532</v>
      </c>
      <c r="B29738" s="1" t="s">
        <v>41</v>
      </c>
      <c r="C29738" t="s">
        <v>32</v>
      </c>
      <c r="D29738" s="1" t="s">
        <v>11</v>
      </c>
      <c r="E29738" t="s">
        <v>12</v>
      </c>
      <c r="F29738" s="4" t="s">
        <v>34</v>
      </c>
      <c r="G29738" s="3">
        <v>10.910269</v>
      </c>
      <c r="H29738" s="8">
        <v>0.94997164735923445</v>
      </c>
      <c r="I29738" s="26" t="str">
        <f>INDEX('Data Tab2'!$C:$C,MATCH('Data Tab1'!A29738,'Data Tab2'!$A:$A,0))</f>
        <v>PRG1</v>
      </c>
    </row>
    <row r="29739" spans="1:9" hidden="1">
      <c r="A29739" s="55">
        <v>105745532</v>
      </c>
      <c r="B29739" s="1" t="s">
        <v>41</v>
      </c>
      <c r="C29739" t="s">
        <v>32</v>
      </c>
      <c r="D29739" s="1" t="s">
        <v>11</v>
      </c>
      <c r="E29739" t="s">
        <v>12</v>
      </c>
      <c r="F29739" s="4" t="s">
        <v>14</v>
      </c>
      <c r="G29739" s="3">
        <v>10.995547</v>
      </c>
      <c r="H29739" s="8">
        <v>0.87817189747611912</v>
      </c>
      <c r="I29739" s="26" t="str">
        <f>INDEX('Data Tab2'!$C:$C,MATCH('Data Tab1'!A29739,'Data Tab2'!$A:$A,0))</f>
        <v>PRG1</v>
      </c>
    </row>
    <row r="29740" spans="1:9" hidden="1">
      <c r="A29740" s="55">
        <v>105745532</v>
      </c>
      <c r="B29740" s="1" t="s">
        <v>41</v>
      </c>
      <c r="C29740" t="s">
        <v>32</v>
      </c>
      <c r="D29740" s="1" t="s">
        <v>11</v>
      </c>
      <c r="E29740" t="s">
        <v>12</v>
      </c>
      <c r="F29740" s="4" t="s">
        <v>29</v>
      </c>
      <c r="G29740" s="3">
        <v>10.999991</v>
      </c>
      <c r="H29740" s="8">
        <v>0.20681324428170011</v>
      </c>
      <c r="I29740" s="26" t="str">
        <f>INDEX('Data Tab2'!$C:$C,MATCH('Data Tab1'!A29740,'Data Tab2'!$A:$A,0))</f>
        <v>PRG1</v>
      </c>
    </row>
    <row r="29741" spans="1:9" hidden="1">
      <c r="A29741" s="55">
        <v>105745532</v>
      </c>
      <c r="B29741" s="1" t="s">
        <v>41</v>
      </c>
      <c r="C29741" t="s">
        <v>32</v>
      </c>
      <c r="D29741" s="1" t="s">
        <v>11</v>
      </c>
      <c r="E29741" t="s">
        <v>12</v>
      </c>
      <c r="F29741" s="4" t="s">
        <v>16</v>
      </c>
      <c r="G29741" s="3">
        <v>10.999992000000001</v>
      </c>
      <c r="H29741" s="8">
        <v>0.38985267172648108</v>
      </c>
      <c r="I29741" s="26" t="str">
        <f>INDEX('Data Tab2'!$C:$C,MATCH('Data Tab1'!A29741,'Data Tab2'!$A:$A,0))</f>
        <v>PRG1</v>
      </c>
    </row>
    <row r="29742" spans="1:9" hidden="1">
      <c r="A29742" s="55">
        <v>105745532</v>
      </c>
      <c r="B29742" s="1" t="s">
        <v>33</v>
      </c>
      <c r="C29742" t="s">
        <v>32</v>
      </c>
      <c r="D29742" s="1" t="s">
        <v>17</v>
      </c>
      <c r="E29742" t="s">
        <v>18</v>
      </c>
      <c r="F29742" s="4" t="s">
        <v>35</v>
      </c>
      <c r="G29742" s="3">
        <v>9.6074909999999996</v>
      </c>
      <c r="H29742" s="8">
        <v>0.48878344440841603</v>
      </c>
      <c r="I29742" s="26" t="str">
        <f>INDEX('Data Tab2'!$C:$C,MATCH('Data Tab1'!A29742,'Data Tab2'!$A:$A,0))</f>
        <v>PRG1</v>
      </c>
    </row>
    <row r="29743" spans="1:9" hidden="1">
      <c r="A29743" s="56">
        <v>105745532</v>
      </c>
      <c r="B29743" s="1" t="s">
        <v>33</v>
      </c>
      <c r="C29743" t="s">
        <v>32</v>
      </c>
      <c r="D29743" s="1" t="s">
        <v>17</v>
      </c>
      <c r="E29743" t="s">
        <v>18</v>
      </c>
      <c r="F29743" s="4" t="s">
        <v>36</v>
      </c>
      <c r="G29743" s="3">
        <v>9.6822149999999993</v>
      </c>
      <c r="H29743" s="8">
        <v>0.32461572967274877</v>
      </c>
      <c r="I29743" s="26" t="str">
        <f>INDEX('Data Tab2'!$C:$C,MATCH('Data Tab1'!A29743,'Data Tab2'!$A:$A,0))</f>
        <v>PRG1</v>
      </c>
    </row>
    <row r="29744" spans="1:9">
      <c r="A29744" s="55">
        <v>105745533</v>
      </c>
      <c r="B29744" s="1" t="s">
        <v>41</v>
      </c>
      <c r="C29744" t="s">
        <v>32</v>
      </c>
      <c r="D29744" s="1" t="s">
        <v>11</v>
      </c>
      <c r="E29744" t="s">
        <v>12</v>
      </c>
      <c r="F29744" s="4" t="s">
        <v>13</v>
      </c>
      <c r="G29744" s="3">
        <v>10.999992000000001</v>
      </c>
      <c r="H29744" s="8">
        <v>0.22148618930489794</v>
      </c>
      <c r="I29744" s="26" t="str">
        <f>INDEX('Data Tab2'!$C:$C,MATCH('Data Tab1'!A29744,'Data Tab2'!$A:$A,0))</f>
        <v>CDG2</v>
      </c>
    </row>
    <row r="29745" spans="1:9" hidden="1">
      <c r="A29745" s="55">
        <v>105745533</v>
      </c>
      <c r="B29745" s="1" t="s">
        <v>41</v>
      </c>
      <c r="C29745" t="s">
        <v>32</v>
      </c>
      <c r="D29745" s="1" t="s">
        <v>11</v>
      </c>
      <c r="E29745" t="s">
        <v>12</v>
      </c>
      <c r="F29745" s="4" t="s">
        <v>34</v>
      </c>
      <c r="G29745" s="3">
        <v>10.866657999999999</v>
      </c>
      <c r="H29745" s="8">
        <v>0.31862097934010336</v>
      </c>
      <c r="I29745" s="26" t="str">
        <f>INDEX('Data Tab2'!$C:$C,MATCH('Data Tab1'!A29745,'Data Tab2'!$A:$A,0))</f>
        <v>CDG2</v>
      </c>
    </row>
    <row r="29746" spans="1:9" hidden="1">
      <c r="A29746" s="55">
        <v>105745533</v>
      </c>
      <c r="B29746" s="1" t="s">
        <v>41</v>
      </c>
      <c r="C29746" t="s">
        <v>32</v>
      </c>
      <c r="D29746" s="1" t="s">
        <v>11</v>
      </c>
      <c r="E29746" t="s">
        <v>12</v>
      </c>
      <c r="F29746" s="4" t="s">
        <v>14</v>
      </c>
      <c r="G29746" s="3">
        <v>9.8966650000000005</v>
      </c>
      <c r="H29746" s="8">
        <v>5.9537496211055085E-3</v>
      </c>
      <c r="I29746" s="26" t="str">
        <f>INDEX('Data Tab2'!$C:$C,MATCH('Data Tab1'!A29746,'Data Tab2'!$A:$A,0))</f>
        <v>CDG2</v>
      </c>
    </row>
    <row r="29747" spans="1:9" hidden="1">
      <c r="A29747" s="55">
        <v>105745533</v>
      </c>
      <c r="B29747" s="1" t="s">
        <v>41</v>
      </c>
      <c r="C29747" t="s">
        <v>32</v>
      </c>
      <c r="D29747" s="1" t="s">
        <v>11</v>
      </c>
      <c r="E29747" t="s">
        <v>12</v>
      </c>
      <c r="F29747" s="4" t="s">
        <v>29</v>
      </c>
      <c r="G29747" s="3">
        <v>10.768323000000001</v>
      </c>
      <c r="H29747" s="8">
        <v>0.14859253912949033</v>
      </c>
      <c r="I29747" s="26" t="str">
        <f>INDEX('Data Tab2'!$C:$C,MATCH('Data Tab1'!A29747,'Data Tab2'!$A:$A,0))</f>
        <v>CDG2</v>
      </c>
    </row>
    <row r="29748" spans="1:9" hidden="1">
      <c r="A29748" s="56">
        <v>105745533</v>
      </c>
      <c r="B29748" s="1" t="s">
        <v>41</v>
      </c>
      <c r="C29748" t="s">
        <v>32</v>
      </c>
      <c r="D29748" s="1" t="s">
        <v>11</v>
      </c>
      <c r="E29748" t="s">
        <v>12</v>
      </c>
      <c r="F29748" s="4" t="s">
        <v>16</v>
      </c>
      <c r="G29748" s="3">
        <v>10.999988999999999</v>
      </c>
      <c r="H29748" s="8">
        <v>0.86350226383389062</v>
      </c>
      <c r="I29748" s="26" t="str">
        <f>INDEX('Data Tab2'!$C:$C,MATCH('Data Tab1'!A29748,'Data Tab2'!$A:$A,0))</f>
        <v>CDG2</v>
      </c>
    </row>
    <row r="29749" spans="1:9">
      <c r="A29749" s="55">
        <v>105745535</v>
      </c>
      <c r="B29749" s="1" t="s">
        <v>41</v>
      </c>
      <c r="C29749" t="s">
        <v>32</v>
      </c>
      <c r="D29749" s="1" t="s">
        <v>11</v>
      </c>
      <c r="E29749" t="s">
        <v>12</v>
      </c>
      <c r="F29749" s="4" t="s">
        <v>13</v>
      </c>
      <c r="G29749" s="3">
        <v>8.7794369999999997</v>
      </c>
      <c r="H29749" s="8">
        <v>0.19353887810049109</v>
      </c>
      <c r="I29749" s="26" t="str">
        <f>INDEX('Data Tab2'!$C:$C,MATCH('Data Tab1'!A29749,'Data Tab2'!$A:$A,0))</f>
        <v>MXP1</v>
      </c>
    </row>
    <row r="29750" spans="1:9" hidden="1">
      <c r="A29750" s="55">
        <v>105745535</v>
      </c>
      <c r="B29750" s="1" t="s">
        <v>41</v>
      </c>
      <c r="C29750" t="s">
        <v>32</v>
      </c>
      <c r="D29750" s="1" t="s">
        <v>11</v>
      </c>
      <c r="E29750" t="s">
        <v>12</v>
      </c>
      <c r="F29750" s="4" t="s">
        <v>34</v>
      </c>
      <c r="G29750" s="3">
        <v>10.999992000000001</v>
      </c>
      <c r="H29750" s="8">
        <v>0.15511655489655252</v>
      </c>
      <c r="I29750" s="26" t="str">
        <f>INDEX('Data Tab2'!$C:$C,MATCH('Data Tab1'!A29750,'Data Tab2'!$A:$A,0))</f>
        <v>MXP1</v>
      </c>
    </row>
    <row r="29751" spans="1:9" hidden="1">
      <c r="A29751" s="55">
        <v>105745535</v>
      </c>
      <c r="B29751" s="1" t="s">
        <v>41</v>
      </c>
      <c r="C29751" t="s">
        <v>32</v>
      </c>
      <c r="D29751" s="1" t="s">
        <v>11</v>
      </c>
      <c r="E29751" t="s">
        <v>12</v>
      </c>
      <c r="F29751" s="4" t="s">
        <v>14</v>
      </c>
      <c r="G29751" s="3">
        <v>10.999993</v>
      </c>
      <c r="H29751" s="8">
        <v>0.90616975298002511</v>
      </c>
      <c r="I29751" s="26" t="str">
        <f>INDEX('Data Tab2'!$C:$C,MATCH('Data Tab1'!A29751,'Data Tab2'!$A:$A,0))</f>
        <v>MXP1</v>
      </c>
    </row>
    <row r="29752" spans="1:9" hidden="1">
      <c r="A29752" s="55">
        <v>105745535</v>
      </c>
      <c r="B29752" s="1" t="s">
        <v>41</v>
      </c>
      <c r="C29752" t="s">
        <v>32</v>
      </c>
      <c r="D29752" s="1" t="s">
        <v>11</v>
      </c>
      <c r="E29752" t="s">
        <v>12</v>
      </c>
      <c r="F29752" s="4" t="s">
        <v>15</v>
      </c>
      <c r="G29752" s="3">
        <v>5.9999919999999998</v>
      </c>
      <c r="H29752" s="8">
        <v>0.97641528914624809</v>
      </c>
      <c r="I29752" s="26" t="str">
        <f>INDEX('Data Tab2'!$C:$C,MATCH('Data Tab1'!A29752,'Data Tab2'!$A:$A,0))</f>
        <v>MXP1</v>
      </c>
    </row>
    <row r="29753" spans="1:9" hidden="1">
      <c r="A29753" s="55">
        <v>105745535</v>
      </c>
      <c r="B29753" s="1" t="s">
        <v>41</v>
      </c>
      <c r="C29753" t="s">
        <v>32</v>
      </c>
      <c r="D29753" s="1" t="s">
        <v>11</v>
      </c>
      <c r="E29753" t="s">
        <v>12</v>
      </c>
      <c r="F29753" s="4" t="s">
        <v>29</v>
      </c>
      <c r="G29753" s="3">
        <v>4.9999909999999996</v>
      </c>
      <c r="H29753" s="8">
        <v>0.50231013694608906</v>
      </c>
      <c r="I29753" s="26" t="str">
        <f>INDEX('Data Tab2'!$C:$C,MATCH('Data Tab1'!A29753,'Data Tab2'!$A:$A,0))</f>
        <v>MXP1</v>
      </c>
    </row>
    <row r="29754" spans="1:9" hidden="1">
      <c r="A29754" s="56">
        <v>105745535</v>
      </c>
      <c r="B29754" s="1" t="s">
        <v>41</v>
      </c>
      <c r="C29754" t="s">
        <v>32</v>
      </c>
      <c r="D29754" s="1" t="s">
        <v>11</v>
      </c>
      <c r="E29754" t="s">
        <v>12</v>
      </c>
      <c r="F29754" s="4" t="s">
        <v>16</v>
      </c>
      <c r="G29754" s="3">
        <v>7.6919380000000004</v>
      </c>
      <c r="H29754" s="8">
        <v>0.61358242702827914</v>
      </c>
      <c r="I29754" s="26" t="str">
        <f>INDEX('Data Tab2'!$C:$C,MATCH('Data Tab1'!A29754,'Data Tab2'!$A:$A,0))</f>
        <v>MXP1</v>
      </c>
    </row>
    <row r="29755" spans="1:9">
      <c r="A29755" s="55">
        <v>105745536</v>
      </c>
      <c r="B29755" s="1" t="s">
        <v>42</v>
      </c>
      <c r="C29755" t="s">
        <v>31</v>
      </c>
      <c r="D29755" s="1" t="s">
        <v>11</v>
      </c>
      <c r="E29755" t="s">
        <v>12</v>
      </c>
      <c r="F29755" s="4" t="s">
        <v>29</v>
      </c>
      <c r="G29755" s="3">
        <v>1.7691650000000001</v>
      </c>
      <c r="H29755" s="8">
        <v>0.83271023028036462</v>
      </c>
      <c r="I29755" s="26" t="str">
        <f>INDEX('Data Tab2'!$C:$C,MATCH('Data Tab1'!A29755,'Data Tab2'!$A:$A,0))</f>
        <v>LIL1</v>
      </c>
    </row>
    <row r="29756" spans="1:9" hidden="1">
      <c r="A29756" s="56">
        <v>105745536</v>
      </c>
      <c r="B29756" s="1" t="s">
        <v>42</v>
      </c>
      <c r="C29756" t="s">
        <v>31</v>
      </c>
      <c r="D29756" s="1" t="s">
        <v>11</v>
      </c>
      <c r="E29756" t="s">
        <v>12</v>
      </c>
      <c r="F29756" s="4" t="s">
        <v>16</v>
      </c>
      <c r="G29756" s="3">
        <v>9.4533310000000004</v>
      </c>
      <c r="H29756" s="8">
        <v>0.4842137360605292</v>
      </c>
      <c r="I29756" s="26" t="str">
        <f>INDEX('Data Tab2'!$C:$C,MATCH('Data Tab1'!A29756,'Data Tab2'!$A:$A,0))</f>
        <v>LIL1</v>
      </c>
    </row>
    <row r="29757" spans="1:9">
      <c r="A29757" s="55">
        <v>105745538</v>
      </c>
      <c r="B29757" s="1" t="s">
        <v>41</v>
      </c>
      <c r="C29757" t="s">
        <v>32</v>
      </c>
      <c r="D29757" s="1" t="s">
        <v>11</v>
      </c>
      <c r="E29757" t="s">
        <v>12</v>
      </c>
      <c r="F29757" s="4" t="s">
        <v>13</v>
      </c>
      <c r="G29757" s="3">
        <v>8.6949909999999999</v>
      </c>
      <c r="H29757" s="8">
        <v>0.35393974698129027</v>
      </c>
      <c r="I29757" s="26" t="str">
        <f>INDEX('Data Tab2'!$C:$C,MATCH('Data Tab1'!A29757,'Data Tab2'!$A:$A,0))</f>
        <v>MAD4</v>
      </c>
    </row>
    <row r="29758" spans="1:9" hidden="1">
      <c r="A29758" s="55">
        <v>105745538</v>
      </c>
      <c r="B29758" s="1" t="s">
        <v>41</v>
      </c>
      <c r="C29758" t="s">
        <v>32</v>
      </c>
      <c r="D29758" s="1" t="s">
        <v>11</v>
      </c>
      <c r="E29758" t="s">
        <v>12</v>
      </c>
      <c r="F29758" s="4" t="s">
        <v>34</v>
      </c>
      <c r="G29758" s="3">
        <v>10.799992</v>
      </c>
      <c r="H29758" s="8">
        <v>0.68054146115634617</v>
      </c>
      <c r="I29758" s="26" t="str">
        <f>INDEX('Data Tab2'!$C:$C,MATCH('Data Tab1'!A29758,'Data Tab2'!$A:$A,0))</f>
        <v>MAD4</v>
      </c>
    </row>
    <row r="29759" spans="1:9" hidden="1">
      <c r="A29759" s="55">
        <v>105745538</v>
      </c>
      <c r="B29759" s="1" t="s">
        <v>41</v>
      </c>
      <c r="C29759" t="s">
        <v>32</v>
      </c>
      <c r="D29759" s="1" t="s">
        <v>11</v>
      </c>
      <c r="E29759" t="s">
        <v>12</v>
      </c>
      <c r="F29759" s="4" t="s">
        <v>14</v>
      </c>
      <c r="G29759" s="3">
        <v>5.9999919999999998</v>
      </c>
      <c r="H29759" s="8">
        <v>0.72683609729362053</v>
      </c>
      <c r="I29759" s="26" t="str">
        <f>INDEX('Data Tab2'!$C:$C,MATCH('Data Tab1'!A29759,'Data Tab2'!$A:$A,0))</f>
        <v>MAD4</v>
      </c>
    </row>
    <row r="29760" spans="1:9" hidden="1">
      <c r="A29760" s="55">
        <v>105745538</v>
      </c>
      <c r="B29760" s="1" t="s">
        <v>41</v>
      </c>
      <c r="C29760" t="s">
        <v>32</v>
      </c>
      <c r="D29760" s="1" t="s">
        <v>11</v>
      </c>
      <c r="E29760" t="s">
        <v>12</v>
      </c>
      <c r="F29760" s="4" t="s">
        <v>29</v>
      </c>
      <c r="G29760" s="3">
        <v>4.9999919999999998</v>
      </c>
      <c r="H29760" s="8">
        <v>0.19635055781486122</v>
      </c>
      <c r="I29760" s="26" t="str">
        <f>INDEX('Data Tab2'!$C:$C,MATCH('Data Tab1'!A29760,'Data Tab2'!$A:$A,0))</f>
        <v>MAD4</v>
      </c>
    </row>
    <row r="29761" spans="1:9" hidden="1">
      <c r="A29761" s="56">
        <v>105745538</v>
      </c>
      <c r="B29761" s="1" t="s">
        <v>41</v>
      </c>
      <c r="C29761" t="s">
        <v>32</v>
      </c>
      <c r="D29761" s="1" t="s">
        <v>11</v>
      </c>
      <c r="E29761" t="s">
        <v>12</v>
      </c>
      <c r="F29761" s="4" t="s">
        <v>16</v>
      </c>
      <c r="G29761" s="3">
        <v>10.588882</v>
      </c>
      <c r="H29761" s="8">
        <v>0.33764253978906034</v>
      </c>
      <c r="I29761" s="26" t="str">
        <f>INDEX('Data Tab2'!$C:$C,MATCH('Data Tab1'!A29761,'Data Tab2'!$A:$A,0))</f>
        <v>MAD4</v>
      </c>
    </row>
    <row r="29762" spans="1:9">
      <c r="A29762" s="55">
        <v>105745543</v>
      </c>
      <c r="B29762" s="1" t="s">
        <v>41</v>
      </c>
      <c r="C29762" t="s">
        <v>32</v>
      </c>
      <c r="D29762" s="1" t="s">
        <v>11</v>
      </c>
      <c r="E29762" t="s">
        <v>12</v>
      </c>
      <c r="F29762" s="4" t="s">
        <v>13</v>
      </c>
      <c r="G29762" s="3">
        <v>8.7597129999999996</v>
      </c>
      <c r="H29762" s="8">
        <v>0.22124069038582894</v>
      </c>
      <c r="I29762" s="26" t="str">
        <f>INDEX('Data Tab2'!$C:$C,MATCH('Data Tab1'!A29762,'Data Tab2'!$A:$A,0))</f>
        <v>GLA1</v>
      </c>
    </row>
    <row r="29763" spans="1:9" hidden="1">
      <c r="A29763" s="55">
        <v>105745543</v>
      </c>
      <c r="B29763" s="1" t="s">
        <v>41</v>
      </c>
      <c r="C29763" t="s">
        <v>32</v>
      </c>
      <c r="D29763" s="1" t="s">
        <v>11</v>
      </c>
      <c r="E29763" t="s">
        <v>12</v>
      </c>
      <c r="F29763" s="4" t="s">
        <v>34</v>
      </c>
      <c r="G29763" s="3">
        <v>10.999993</v>
      </c>
      <c r="H29763" s="8">
        <v>0.54564811586858686</v>
      </c>
      <c r="I29763" s="26" t="str">
        <f>INDEX('Data Tab2'!$C:$C,MATCH('Data Tab1'!A29763,'Data Tab2'!$A:$A,0))</f>
        <v>GLA1</v>
      </c>
    </row>
    <row r="29764" spans="1:9" hidden="1">
      <c r="A29764" s="55">
        <v>105745543</v>
      </c>
      <c r="B29764" s="1" t="s">
        <v>41</v>
      </c>
      <c r="C29764" t="s">
        <v>32</v>
      </c>
      <c r="D29764" s="1" t="s">
        <v>11</v>
      </c>
      <c r="E29764" t="s">
        <v>12</v>
      </c>
      <c r="F29764" s="4" t="s">
        <v>14</v>
      </c>
      <c r="G29764" s="3">
        <v>11.099994000000001</v>
      </c>
      <c r="H29764" s="8">
        <v>0.15048906868916878</v>
      </c>
      <c r="I29764" s="26" t="str">
        <f>INDEX('Data Tab2'!$C:$C,MATCH('Data Tab1'!A29764,'Data Tab2'!$A:$A,0))</f>
        <v>GLA1</v>
      </c>
    </row>
    <row r="29765" spans="1:9" hidden="1">
      <c r="A29765" s="55">
        <v>105745543</v>
      </c>
      <c r="B29765" s="1" t="s">
        <v>41</v>
      </c>
      <c r="C29765" t="s">
        <v>32</v>
      </c>
      <c r="D29765" s="1" t="s">
        <v>11</v>
      </c>
      <c r="E29765" t="s">
        <v>12</v>
      </c>
      <c r="F29765" s="4" t="s">
        <v>15</v>
      </c>
      <c r="G29765" s="3">
        <v>5.9999919999999998</v>
      </c>
      <c r="H29765" s="8">
        <v>0.54520366947909016</v>
      </c>
      <c r="I29765" s="26" t="str">
        <f>INDEX('Data Tab2'!$C:$C,MATCH('Data Tab1'!A29765,'Data Tab2'!$A:$A,0))</f>
        <v>GLA1</v>
      </c>
    </row>
    <row r="29766" spans="1:9" hidden="1">
      <c r="A29766" s="55">
        <v>105745543</v>
      </c>
      <c r="B29766" s="1" t="s">
        <v>41</v>
      </c>
      <c r="C29766" t="s">
        <v>32</v>
      </c>
      <c r="D29766" s="1" t="s">
        <v>11</v>
      </c>
      <c r="E29766" t="s">
        <v>12</v>
      </c>
      <c r="F29766" s="4" t="s">
        <v>29</v>
      </c>
      <c r="G29766" s="3">
        <v>4.9999929999999999</v>
      </c>
      <c r="H29766" s="8">
        <v>0.98383580100086576</v>
      </c>
      <c r="I29766" s="26" t="str">
        <f>INDEX('Data Tab2'!$C:$C,MATCH('Data Tab1'!A29766,'Data Tab2'!$A:$A,0))</f>
        <v>GLA1</v>
      </c>
    </row>
    <row r="29767" spans="1:9" hidden="1">
      <c r="A29767" s="55">
        <v>105745543</v>
      </c>
      <c r="B29767" s="1" t="s">
        <v>41</v>
      </c>
      <c r="C29767" t="s">
        <v>32</v>
      </c>
      <c r="D29767" s="1" t="s">
        <v>11</v>
      </c>
      <c r="E29767" t="s">
        <v>12</v>
      </c>
      <c r="F29767" s="4" t="s">
        <v>16</v>
      </c>
      <c r="G29767" s="3">
        <v>10.999993</v>
      </c>
      <c r="H29767" s="8">
        <v>0.2644502255996547</v>
      </c>
      <c r="I29767" s="26" t="str">
        <f>INDEX('Data Tab2'!$C:$C,MATCH('Data Tab1'!A29767,'Data Tab2'!$A:$A,0))</f>
        <v>GLA1</v>
      </c>
    </row>
    <row r="29768" spans="1:9" hidden="1">
      <c r="A29768" s="55">
        <v>105745543</v>
      </c>
      <c r="B29768" s="1" t="s">
        <v>33</v>
      </c>
      <c r="C29768" t="s">
        <v>32</v>
      </c>
      <c r="D29768" s="1" t="s">
        <v>17</v>
      </c>
      <c r="E29768" t="s">
        <v>18</v>
      </c>
      <c r="F29768" s="4" t="s">
        <v>35</v>
      </c>
      <c r="G29768" s="3">
        <v>9.178604</v>
      </c>
      <c r="H29768" s="8">
        <v>4.4111236603456838E-3</v>
      </c>
      <c r="I29768" s="26" t="str">
        <f>INDEX('Data Tab2'!$C:$C,MATCH('Data Tab1'!A29768,'Data Tab2'!$A:$A,0))</f>
        <v>GLA1</v>
      </c>
    </row>
    <row r="29769" spans="1:9" hidden="1">
      <c r="A29769" s="55">
        <v>105745543</v>
      </c>
      <c r="B29769" s="1" t="s">
        <v>33</v>
      </c>
      <c r="C29769" t="s">
        <v>32</v>
      </c>
      <c r="D29769" s="1" t="s">
        <v>17</v>
      </c>
      <c r="E29769" t="s">
        <v>18</v>
      </c>
      <c r="F29769" s="4" t="s">
        <v>36</v>
      </c>
      <c r="G29769" s="3">
        <v>4.9999919999999998</v>
      </c>
      <c r="H29769" s="8">
        <v>0.2306212867202786</v>
      </c>
      <c r="I29769" s="26" t="str">
        <f>INDEX('Data Tab2'!$C:$C,MATCH('Data Tab1'!A29769,'Data Tab2'!$A:$A,0))</f>
        <v>GLA1</v>
      </c>
    </row>
    <row r="29770" spans="1:9" hidden="1">
      <c r="A29770" s="55">
        <v>105745543</v>
      </c>
      <c r="B29770" s="1" t="s">
        <v>33</v>
      </c>
      <c r="C29770" t="s">
        <v>32</v>
      </c>
      <c r="D29770" s="1" t="s">
        <v>17</v>
      </c>
      <c r="E29770" t="s">
        <v>18</v>
      </c>
      <c r="F29770" s="4" t="s">
        <v>20</v>
      </c>
      <c r="G29770" s="3">
        <v>5.0999920000000003</v>
      </c>
      <c r="H29770" s="8">
        <v>0.22883373833139875</v>
      </c>
      <c r="I29770" s="26" t="str">
        <f>INDEX('Data Tab2'!$C:$C,MATCH('Data Tab1'!A29770,'Data Tab2'!$A:$A,0))</f>
        <v>GLA1</v>
      </c>
    </row>
    <row r="29771" spans="1:9" hidden="1">
      <c r="A29771" s="55">
        <v>105745543</v>
      </c>
      <c r="B29771" s="1" t="s">
        <v>33</v>
      </c>
      <c r="C29771" t="s">
        <v>32</v>
      </c>
      <c r="D29771" s="1" t="s">
        <v>17</v>
      </c>
      <c r="E29771" t="s">
        <v>18</v>
      </c>
      <c r="F29771" s="4" t="s">
        <v>21</v>
      </c>
      <c r="G29771" s="3">
        <v>10.099992</v>
      </c>
      <c r="H29771" s="8">
        <v>0.98463530026195645</v>
      </c>
      <c r="I29771" s="26" t="str">
        <f>INDEX('Data Tab2'!$C:$C,MATCH('Data Tab1'!A29771,'Data Tab2'!$A:$A,0))</f>
        <v>GLA1</v>
      </c>
    </row>
    <row r="29772" spans="1:9" hidden="1">
      <c r="A29772" s="55">
        <v>105745543</v>
      </c>
      <c r="B29772" s="1" t="s">
        <v>33</v>
      </c>
      <c r="C29772" t="s">
        <v>32</v>
      </c>
      <c r="D29772" s="1" t="s">
        <v>17</v>
      </c>
      <c r="E29772" t="s">
        <v>18</v>
      </c>
      <c r="F29772" s="4" t="s">
        <v>22</v>
      </c>
      <c r="G29772" s="3">
        <v>5.5577690000000004</v>
      </c>
      <c r="H29772" s="8">
        <v>0.86125128332629219</v>
      </c>
      <c r="I29772" s="26" t="str">
        <f>INDEX('Data Tab2'!$C:$C,MATCH('Data Tab1'!A29772,'Data Tab2'!$A:$A,0))</f>
        <v>GLA1</v>
      </c>
    </row>
    <row r="29773" spans="1:9" hidden="1">
      <c r="A29773" s="55">
        <v>105745543</v>
      </c>
      <c r="B29773" s="1" t="s">
        <v>33</v>
      </c>
      <c r="C29773" t="s">
        <v>32</v>
      </c>
      <c r="D29773" s="1" t="s">
        <v>17</v>
      </c>
      <c r="E29773" t="s">
        <v>23</v>
      </c>
      <c r="F29773" s="4" t="s">
        <v>24</v>
      </c>
      <c r="G29773" s="3">
        <v>8.4474920000000004</v>
      </c>
      <c r="H29773" s="8">
        <v>5.6390117684996577E-2</v>
      </c>
      <c r="I29773" s="26" t="str">
        <f>INDEX('Data Tab2'!$C:$C,MATCH('Data Tab1'!A29773,'Data Tab2'!$A:$A,0))</f>
        <v>GLA1</v>
      </c>
    </row>
    <row r="29774" spans="1:9" hidden="1">
      <c r="A29774" s="56">
        <v>105745543</v>
      </c>
      <c r="B29774" s="1" t="s">
        <v>33</v>
      </c>
      <c r="C29774" t="s">
        <v>32</v>
      </c>
      <c r="D29774" s="1" t="s">
        <v>17</v>
      </c>
      <c r="E29774" t="s">
        <v>23</v>
      </c>
      <c r="F29774" s="4" t="s">
        <v>25</v>
      </c>
      <c r="G29774" s="3">
        <v>0</v>
      </c>
      <c r="H29774" s="8">
        <v>0.84397376677792513</v>
      </c>
      <c r="I29774" s="26" t="str">
        <f>INDEX('Data Tab2'!$C:$C,MATCH('Data Tab1'!A29774,'Data Tab2'!$A:$A,0))</f>
        <v>GLA1</v>
      </c>
    </row>
    <row r="29775" spans="1:9">
      <c r="A29775" s="55">
        <v>105745544</v>
      </c>
      <c r="B29775" s="1" t="s">
        <v>42</v>
      </c>
      <c r="C29775" t="s">
        <v>31</v>
      </c>
      <c r="D29775" s="1" t="s">
        <v>11</v>
      </c>
      <c r="E29775" t="s">
        <v>12</v>
      </c>
      <c r="F29775" s="4" t="s">
        <v>29</v>
      </c>
      <c r="G29775" s="3">
        <v>2.3522219999999998</v>
      </c>
      <c r="H29775" s="8">
        <v>0.98170852009816234</v>
      </c>
      <c r="I29775" s="26" t="str">
        <f>INDEX('Data Tab2'!$C:$C,MATCH('Data Tab1'!A29775,'Data Tab2'!$A:$A,0))</f>
        <v>KTW1</v>
      </c>
    </row>
    <row r="29776" spans="1:9" hidden="1">
      <c r="A29776" s="56">
        <v>105745544</v>
      </c>
      <c r="B29776" s="1" t="s">
        <v>42</v>
      </c>
      <c r="C29776" t="s">
        <v>31</v>
      </c>
      <c r="D29776" s="1" t="s">
        <v>11</v>
      </c>
      <c r="E29776" t="s">
        <v>12</v>
      </c>
      <c r="F29776" s="4" t="s">
        <v>16</v>
      </c>
      <c r="G29776" s="3">
        <v>9.9524989999999995</v>
      </c>
      <c r="H29776" s="8">
        <v>0.66653203668003713</v>
      </c>
      <c r="I29776" s="26" t="str">
        <f>INDEX('Data Tab2'!$C:$C,MATCH('Data Tab1'!A29776,'Data Tab2'!$A:$A,0))</f>
        <v>KTW1</v>
      </c>
    </row>
    <row r="29777" spans="1:9">
      <c r="A29777" s="55">
        <v>105745545</v>
      </c>
      <c r="B29777" s="1" t="s">
        <v>41</v>
      </c>
      <c r="C29777" t="s">
        <v>32</v>
      </c>
      <c r="D29777" s="1" t="s">
        <v>11</v>
      </c>
      <c r="E29777" t="s">
        <v>12</v>
      </c>
      <c r="F29777" s="4" t="s">
        <v>13</v>
      </c>
      <c r="G29777" s="3">
        <v>10.999992000000001</v>
      </c>
      <c r="H29777" s="8">
        <v>0.75347772379548095</v>
      </c>
      <c r="I29777" s="26" t="str">
        <f>INDEX('Data Tab2'!$C:$C,MATCH('Data Tab1'!A29777,'Data Tab2'!$A:$A,0))</f>
        <v>BCN1</v>
      </c>
    </row>
    <row r="29778" spans="1:9" hidden="1">
      <c r="A29778" s="55">
        <v>105745545</v>
      </c>
      <c r="B29778" s="1" t="s">
        <v>41</v>
      </c>
      <c r="C29778" t="s">
        <v>32</v>
      </c>
      <c r="D29778" s="1" t="s">
        <v>11</v>
      </c>
      <c r="E29778" t="s">
        <v>12</v>
      </c>
      <c r="F29778" s="4" t="s">
        <v>34</v>
      </c>
      <c r="G29778" s="3">
        <v>10.591381</v>
      </c>
      <c r="H29778" s="8">
        <v>0.77081932175388923</v>
      </c>
      <c r="I29778" s="26" t="str">
        <f>INDEX('Data Tab2'!$C:$C,MATCH('Data Tab1'!A29778,'Data Tab2'!$A:$A,0))</f>
        <v>BCN1</v>
      </c>
    </row>
    <row r="29779" spans="1:9" hidden="1">
      <c r="A29779" s="55">
        <v>105745545</v>
      </c>
      <c r="B29779" s="1" t="s">
        <v>41</v>
      </c>
      <c r="C29779" t="s">
        <v>32</v>
      </c>
      <c r="D29779" s="1" t="s">
        <v>11</v>
      </c>
      <c r="E29779" t="s">
        <v>12</v>
      </c>
      <c r="F29779" s="4" t="s">
        <v>28</v>
      </c>
      <c r="G29779" s="3">
        <v>10.507491999999999</v>
      </c>
      <c r="H29779" s="8">
        <v>0.53665629189071062</v>
      </c>
      <c r="I29779" s="26" t="str">
        <f>INDEX('Data Tab2'!$C:$C,MATCH('Data Tab1'!A29779,'Data Tab2'!$A:$A,0))</f>
        <v>BCN1</v>
      </c>
    </row>
    <row r="29780" spans="1:9" hidden="1">
      <c r="A29780" s="55">
        <v>105745545</v>
      </c>
      <c r="B29780" s="1" t="s">
        <v>41</v>
      </c>
      <c r="C29780" t="s">
        <v>32</v>
      </c>
      <c r="D29780" s="1" t="s">
        <v>11</v>
      </c>
      <c r="E29780" t="s">
        <v>12</v>
      </c>
      <c r="F29780" s="4" t="s">
        <v>29</v>
      </c>
      <c r="G29780" s="3">
        <v>10.863880999999999</v>
      </c>
      <c r="H29780" s="8">
        <v>0.77996661922099453</v>
      </c>
      <c r="I29780" s="26" t="str">
        <f>INDEX('Data Tab2'!$C:$C,MATCH('Data Tab1'!A29780,'Data Tab2'!$A:$A,0))</f>
        <v>BCN1</v>
      </c>
    </row>
    <row r="29781" spans="1:9" hidden="1">
      <c r="A29781" s="56">
        <v>105745545</v>
      </c>
      <c r="B29781" s="1" t="s">
        <v>41</v>
      </c>
      <c r="C29781" t="s">
        <v>32</v>
      </c>
      <c r="D29781" s="1" t="s">
        <v>11</v>
      </c>
      <c r="E29781" t="s">
        <v>12</v>
      </c>
      <c r="F29781" s="4" t="s">
        <v>16</v>
      </c>
      <c r="G29781" s="3">
        <v>10.999992000000001</v>
      </c>
      <c r="H29781" s="8">
        <v>0.17463604954741918</v>
      </c>
      <c r="I29781" s="26" t="str">
        <f>INDEX('Data Tab2'!$C:$C,MATCH('Data Tab1'!A29781,'Data Tab2'!$A:$A,0))</f>
        <v>BCN1</v>
      </c>
    </row>
    <row r="29782" spans="1:9">
      <c r="A29782" s="55">
        <v>105745546</v>
      </c>
      <c r="B29782" s="1" t="s">
        <v>41</v>
      </c>
      <c r="C29782" t="s">
        <v>32</v>
      </c>
      <c r="D29782" s="1" t="s">
        <v>11</v>
      </c>
      <c r="E29782" t="s">
        <v>12</v>
      </c>
      <c r="F29782" s="4" t="s">
        <v>13</v>
      </c>
      <c r="G29782" s="3">
        <v>8.5027709999999992</v>
      </c>
      <c r="H29782" s="8">
        <v>0.88254337160157803</v>
      </c>
      <c r="I29782" s="26" t="str">
        <f>INDEX('Data Tab2'!$C:$C,MATCH('Data Tab1'!A29782,'Data Tab2'!$A:$A,0))</f>
        <v>BCN2</v>
      </c>
    </row>
    <row r="29783" spans="1:9" hidden="1">
      <c r="A29783" s="55">
        <v>105745546</v>
      </c>
      <c r="B29783" s="1" t="s">
        <v>41</v>
      </c>
      <c r="C29783" t="s">
        <v>32</v>
      </c>
      <c r="D29783" s="1" t="s">
        <v>11</v>
      </c>
      <c r="E29783" t="s">
        <v>12</v>
      </c>
      <c r="F29783" s="4" t="s">
        <v>34</v>
      </c>
      <c r="G29783" s="3">
        <v>10.999993</v>
      </c>
      <c r="H29783" s="8">
        <v>0.70258452252400272</v>
      </c>
      <c r="I29783" s="26" t="str">
        <f>INDEX('Data Tab2'!$C:$C,MATCH('Data Tab1'!A29783,'Data Tab2'!$A:$A,0))</f>
        <v>BCN2</v>
      </c>
    </row>
    <row r="29784" spans="1:9" hidden="1">
      <c r="A29784" s="55">
        <v>105745546</v>
      </c>
      <c r="B29784" s="1" t="s">
        <v>41</v>
      </c>
      <c r="C29784" t="s">
        <v>32</v>
      </c>
      <c r="D29784" s="1" t="s">
        <v>11</v>
      </c>
      <c r="E29784" t="s">
        <v>12</v>
      </c>
      <c r="F29784" s="4" t="s">
        <v>14</v>
      </c>
      <c r="G29784" s="3">
        <v>10.99999</v>
      </c>
      <c r="H29784" s="8">
        <v>0.83724555651155808</v>
      </c>
      <c r="I29784" s="26" t="str">
        <f>INDEX('Data Tab2'!$C:$C,MATCH('Data Tab1'!A29784,'Data Tab2'!$A:$A,0))</f>
        <v>BCN2</v>
      </c>
    </row>
    <row r="29785" spans="1:9" hidden="1">
      <c r="A29785" s="55">
        <v>105745546</v>
      </c>
      <c r="B29785" s="1" t="s">
        <v>41</v>
      </c>
      <c r="C29785" t="s">
        <v>32</v>
      </c>
      <c r="D29785" s="1" t="s">
        <v>11</v>
      </c>
      <c r="E29785" t="s">
        <v>12</v>
      </c>
      <c r="F29785" s="4" t="s">
        <v>15</v>
      </c>
      <c r="G29785" s="3">
        <v>5.9999909999999996</v>
      </c>
      <c r="H29785" s="8">
        <v>0.52481584870921882</v>
      </c>
      <c r="I29785" s="26" t="str">
        <f>INDEX('Data Tab2'!$C:$C,MATCH('Data Tab1'!A29785,'Data Tab2'!$A:$A,0))</f>
        <v>BCN2</v>
      </c>
    </row>
    <row r="29786" spans="1:9" hidden="1">
      <c r="A29786" s="55">
        <v>105745546</v>
      </c>
      <c r="B29786" s="1" t="s">
        <v>41</v>
      </c>
      <c r="C29786" t="s">
        <v>32</v>
      </c>
      <c r="D29786" s="1" t="s">
        <v>11</v>
      </c>
      <c r="E29786" t="s">
        <v>12</v>
      </c>
      <c r="F29786" s="4" t="s">
        <v>29</v>
      </c>
      <c r="G29786" s="3">
        <v>4.9999929999999999</v>
      </c>
      <c r="H29786" s="8">
        <v>8.7585878739443346E-2</v>
      </c>
      <c r="I29786" s="26" t="str">
        <f>INDEX('Data Tab2'!$C:$C,MATCH('Data Tab1'!A29786,'Data Tab2'!$A:$A,0))</f>
        <v>BCN2</v>
      </c>
    </row>
    <row r="29787" spans="1:9" hidden="1">
      <c r="A29787" s="55">
        <v>105745546</v>
      </c>
      <c r="B29787" s="1" t="s">
        <v>41</v>
      </c>
      <c r="C29787" t="s">
        <v>32</v>
      </c>
      <c r="D29787" s="1" t="s">
        <v>11</v>
      </c>
      <c r="E29787" t="s">
        <v>12</v>
      </c>
      <c r="F29787" s="4" t="s">
        <v>16</v>
      </c>
      <c r="G29787" s="3">
        <v>7.7524930000000003</v>
      </c>
      <c r="H29787" s="8">
        <v>0.82510230738272805</v>
      </c>
      <c r="I29787" s="26" t="str">
        <f>INDEX('Data Tab2'!$C:$C,MATCH('Data Tab1'!A29787,'Data Tab2'!$A:$A,0))</f>
        <v>BCN2</v>
      </c>
    </row>
    <row r="29788" spans="1:9" hidden="1">
      <c r="A29788" s="55">
        <v>105745546</v>
      </c>
      <c r="B29788" s="1" t="s">
        <v>33</v>
      </c>
      <c r="C29788" t="s">
        <v>32</v>
      </c>
      <c r="D29788" s="1" t="s">
        <v>17</v>
      </c>
      <c r="E29788" t="s">
        <v>18</v>
      </c>
      <c r="F29788" s="4" t="s">
        <v>35</v>
      </c>
      <c r="G29788" s="3">
        <v>10.099990999999999</v>
      </c>
      <c r="H29788" s="8">
        <v>7.1451574164939968E-2</v>
      </c>
      <c r="I29788" s="26" t="str">
        <f>INDEX('Data Tab2'!$C:$C,MATCH('Data Tab1'!A29788,'Data Tab2'!$A:$A,0))</f>
        <v>BCN2</v>
      </c>
    </row>
    <row r="29789" spans="1:9" hidden="1">
      <c r="A29789" s="55">
        <v>105745546</v>
      </c>
      <c r="B29789" s="1" t="s">
        <v>33</v>
      </c>
      <c r="C29789" t="s">
        <v>32</v>
      </c>
      <c r="D29789" s="1" t="s">
        <v>17</v>
      </c>
      <c r="E29789" t="s">
        <v>18</v>
      </c>
      <c r="F29789" s="4" t="s">
        <v>36</v>
      </c>
      <c r="G29789" s="3">
        <v>4.5038809999999998</v>
      </c>
      <c r="H29789" s="8">
        <v>7.3015312995032167E-2</v>
      </c>
      <c r="I29789" s="26" t="str">
        <f>INDEX('Data Tab2'!$C:$C,MATCH('Data Tab1'!A29789,'Data Tab2'!$A:$A,0))</f>
        <v>BCN2</v>
      </c>
    </row>
    <row r="29790" spans="1:9" hidden="1">
      <c r="A29790" s="55">
        <v>105745546</v>
      </c>
      <c r="B29790" s="1" t="s">
        <v>33</v>
      </c>
      <c r="C29790" t="s">
        <v>32</v>
      </c>
      <c r="D29790" s="1" t="s">
        <v>17</v>
      </c>
      <c r="E29790" t="s">
        <v>18</v>
      </c>
      <c r="F29790" s="4" t="s">
        <v>38</v>
      </c>
      <c r="G29790" s="3">
        <v>4.9999929999999999</v>
      </c>
      <c r="H29790" s="8">
        <v>0.23103639650691021</v>
      </c>
      <c r="I29790" s="26" t="str">
        <f>INDEX('Data Tab2'!$C:$C,MATCH('Data Tab1'!A29790,'Data Tab2'!$A:$A,0))</f>
        <v>BCN2</v>
      </c>
    </row>
    <row r="29791" spans="1:9" hidden="1">
      <c r="A29791" s="55">
        <v>105745546</v>
      </c>
      <c r="B29791" s="1" t="s">
        <v>33</v>
      </c>
      <c r="C29791" t="s">
        <v>32</v>
      </c>
      <c r="D29791" s="1" t="s">
        <v>17</v>
      </c>
      <c r="E29791" t="s">
        <v>18</v>
      </c>
      <c r="F29791" s="4" t="s">
        <v>19</v>
      </c>
      <c r="G29791" s="3">
        <v>4.9999929999999999</v>
      </c>
      <c r="H29791" s="8">
        <v>0.49833709904318657</v>
      </c>
      <c r="I29791" s="26" t="str">
        <f>INDEX('Data Tab2'!$C:$C,MATCH('Data Tab1'!A29791,'Data Tab2'!$A:$A,0))</f>
        <v>BCN2</v>
      </c>
    </row>
    <row r="29792" spans="1:9" hidden="1">
      <c r="A29792" s="55">
        <v>105745546</v>
      </c>
      <c r="B29792" s="1" t="s">
        <v>33</v>
      </c>
      <c r="C29792" t="s">
        <v>32</v>
      </c>
      <c r="D29792" s="1" t="s">
        <v>17</v>
      </c>
      <c r="E29792" t="s">
        <v>18</v>
      </c>
      <c r="F29792" s="4" t="s">
        <v>20</v>
      </c>
      <c r="G29792" s="3">
        <v>5.0999920000000003</v>
      </c>
      <c r="H29792" s="8">
        <v>0.4001205509111001</v>
      </c>
      <c r="I29792" s="26" t="str">
        <f>INDEX('Data Tab2'!$C:$C,MATCH('Data Tab1'!A29792,'Data Tab2'!$A:$A,0))</f>
        <v>BCN2</v>
      </c>
    </row>
    <row r="29793" spans="1:9" hidden="1">
      <c r="A29793" s="55">
        <v>105745546</v>
      </c>
      <c r="B29793" s="1" t="s">
        <v>33</v>
      </c>
      <c r="C29793" t="s">
        <v>32</v>
      </c>
      <c r="D29793" s="1" t="s">
        <v>17</v>
      </c>
      <c r="E29793" t="s">
        <v>18</v>
      </c>
      <c r="F29793" s="4" t="s">
        <v>21</v>
      </c>
      <c r="G29793" s="3">
        <v>9.9999920000000007</v>
      </c>
      <c r="H29793" s="8">
        <v>0.22737962026013869</v>
      </c>
      <c r="I29793" s="26" t="str">
        <f>INDEX('Data Tab2'!$C:$C,MATCH('Data Tab1'!A29793,'Data Tab2'!$A:$A,0))</f>
        <v>BCN2</v>
      </c>
    </row>
    <row r="29794" spans="1:9" hidden="1">
      <c r="A29794" s="55">
        <v>105745546</v>
      </c>
      <c r="B29794" s="1" t="s">
        <v>33</v>
      </c>
      <c r="C29794" t="s">
        <v>32</v>
      </c>
      <c r="D29794" s="1" t="s">
        <v>17</v>
      </c>
      <c r="E29794" t="s">
        <v>18</v>
      </c>
      <c r="F29794" s="4" t="s">
        <v>22</v>
      </c>
      <c r="G29794" s="3">
        <v>9.9999920000000007</v>
      </c>
      <c r="H29794" s="8">
        <v>0.33262073224867472</v>
      </c>
      <c r="I29794" s="26" t="str">
        <f>INDEX('Data Tab2'!$C:$C,MATCH('Data Tab1'!A29794,'Data Tab2'!$A:$A,0))</f>
        <v>BCN2</v>
      </c>
    </row>
    <row r="29795" spans="1:9" hidden="1">
      <c r="A29795" s="55">
        <v>105745546</v>
      </c>
      <c r="B29795" s="1" t="s">
        <v>33</v>
      </c>
      <c r="C29795" t="s">
        <v>32</v>
      </c>
      <c r="D29795" s="1" t="s">
        <v>17</v>
      </c>
      <c r="E29795" t="s">
        <v>23</v>
      </c>
      <c r="F29795" s="4" t="s">
        <v>24</v>
      </c>
      <c r="G29795" s="3">
        <v>9.9999920000000007</v>
      </c>
      <c r="H29795" s="8">
        <v>0.31634948301806054</v>
      </c>
      <c r="I29795" s="26" t="str">
        <f>INDEX('Data Tab2'!$C:$C,MATCH('Data Tab1'!A29795,'Data Tab2'!$A:$A,0))</f>
        <v>BCN2</v>
      </c>
    </row>
    <row r="29796" spans="1:9" hidden="1">
      <c r="A29796" s="56">
        <v>105745546</v>
      </c>
      <c r="B29796" s="1" t="s">
        <v>33</v>
      </c>
      <c r="C29796" t="s">
        <v>32</v>
      </c>
      <c r="D29796" s="1" t="s">
        <v>17</v>
      </c>
      <c r="E29796" t="s">
        <v>23</v>
      </c>
      <c r="F29796" s="4" t="s">
        <v>25</v>
      </c>
      <c r="G29796" s="3">
        <v>0</v>
      </c>
      <c r="H29796" s="8">
        <v>0.55479660640649164</v>
      </c>
      <c r="I29796" s="26" t="str">
        <f>INDEX('Data Tab2'!$C:$C,MATCH('Data Tab1'!A29796,'Data Tab2'!$A:$A,0))</f>
        <v>BCN2</v>
      </c>
    </row>
    <row r="29797" spans="1:9">
      <c r="A29797" s="55">
        <v>105745548</v>
      </c>
      <c r="B29797" s="1" t="s">
        <v>41</v>
      </c>
      <c r="C29797" t="s">
        <v>32</v>
      </c>
      <c r="D29797" s="1" t="s">
        <v>11</v>
      </c>
      <c r="E29797" t="s">
        <v>12</v>
      </c>
      <c r="F29797" s="4" t="s">
        <v>13</v>
      </c>
      <c r="G29797" s="3">
        <v>8.5855479999999993</v>
      </c>
      <c r="H29797" s="8">
        <v>6.0417088251194628E-2</v>
      </c>
      <c r="I29797" s="26" t="str">
        <f>INDEX('Data Tab2'!$C:$C,MATCH('Data Tab1'!A29797,'Data Tab2'!$A:$A,0))</f>
        <v>BER3</v>
      </c>
    </row>
    <row r="29798" spans="1:9" hidden="1">
      <c r="A29798" s="55">
        <v>105745548</v>
      </c>
      <c r="B29798" s="1" t="s">
        <v>41</v>
      </c>
      <c r="C29798" t="s">
        <v>32</v>
      </c>
      <c r="D29798" s="1" t="s">
        <v>11</v>
      </c>
      <c r="E29798" t="s">
        <v>12</v>
      </c>
      <c r="F29798" s="4" t="s">
        <v>34</v>
      </c>
      <c r="G29798" s="3">
        <v>10.999992000000001</v>
      </c>
      <c r="H29798" s="8">
        <v>0.68126151599376938</v>
      </c>
      <c r="I29798" s="26" t="str">
        <f>INDEX('Data Tab2'!$C:$C,MATCH('Data Tab1'!A29798,'Data Tab2'!$A:$A,0))</f>
        <v>BER3</v>
      </c>
    </row>
    <row r="29799" spans="1:9" hidden="1">
      <c r="A29799" s="55">
        <v>105745548</v>
      </c>
      <c r="B29799" s="1" t="s">
        <v>41</v>
      </c>
      <c r="C29799" t="s">
        <v>32</v>
      </c>
      <c r="D29799" s="1" t="s">
        <v>11</v>
      </c>
      <c r="E29799" t="s">
        <v>12</v>
      </c>
      <c r="F29799" s="4" t="s">
        <v>14</v>
      </c>
      <c r="G29799" s="3">
        <v>10.999993</v>
      </c>
      <c r="H29799" s="8">
        <v>0.68231812089285382</v>
      </c>
      <c r="I29799" s="26" t="str">
        <f>INDEX('Data Tab2'!$C:$C,MATCH('Data Tab1'!A29799,'Data Tab2'!$A:$A,0))</f>
        <v>BER3</v>
      </c>
    </row>
    <row r="29800" spans="1:9" hidden="1">
      <c r="A29800" s="55">
        <v>105745548</v>
      </c>
      <c r="B29800" s="1" t="s">
        <v>41</v>
      </c>
      <c r="C29800" t="s">
        <v>32</v>
      </c>
      <c r="D29800" s="1" t="s">
        <v>11</v>
      </c>
      <c r="E29800" t="s">
        <v>12</v>
      </c>
      <c r="F29800" s="4" t="s">
        <v>15</v>
      </c>
      <c r="G29800" s="3">
        <v>5.9999929999999999</v>
      </c>
      <c r="H29800" s="8">
        <v>0.97583927033009421</v>
      </c>
      <c r="I29800" s="26" t="str">
        <f>INDEX('Data Tab2'!$C:$C,MATCH('Data Tab1'!A29800,'Data Tab2'!$A:$A,0))</f>
        <v>BER3</v>
      </c>
    </row>
    <row r="29801" spans="1:9" hidden="1">
      <c r="A29801" s="55">
        <v>105745548</v>
      </c>
      <c r="B29801" s="1" t="s">
        <v>41</v>
      </c>
      <c r="C29801" t="s">
        <v>32</v>
      </c>
      <c r="D29801" s="1" t="s">
        <v>11</v>
      </c>
      <c r="E29801" t="s">
        <v>12</v>
      </c>
      <c r="F29801" s="4" t="s">
        <v>29</v>
      </c>
      <c r="G29801" s="3">
        <v>4.6663810000000003</v>
      </c>
      <c r="H29801" s="8">
        <v>0.67486804756920615</v>
      </c>
      <c r="I29801" s="26" t="str">
        <f>INDEX('Data Tab2'!$C:$C,MATCH('Data Tab1'!A29801,'Data Tab2'!$A:$A,0))</f>
        <v>BER3</v>
      </c>
    </row>
    <row r="29802" spans="1:9" hidden="1">
      <c r="A29802" s="55">
        <v>105745548</v>
      </c>
      <c r="B29802" s="1" t="s">
        <v>41</v>
      </c>
      <c r="C29802" t="s">
        <v>32</v>
      </c>
      <c r="D29802" s="1" t="s">
        <v>11</v>
      </c>
      <c r="E29802" t="s">
        <v>12</v>
      </c>
      <c r="F29802" s="4" t="s">
        <v>16</v>
      </c>
      <c r="G29802" s="3">
        <v>10.589435999999999</v>
      </c>
      <c r="H29802" s="8">
        <v>0.1228639680570669</v>
      </c>
      <c r="I29802" s="26" t="str">
        <f>INDEX('Data Tab2'!$C:$C,MATCH('Data Tab1'!A29802,'Data Tab2'!$A:$A,0))</f>
        <v>BER3</v>
      </c>
    </row>
    <row r="29803" spans="1:9" hidden="1">
      <c r="A29803" s="55">
        <v>105745548</v>
      </c>
      <c r="B29803" s="1" t="s">
        <v>33</v>
      </c>
      <c r="C29803" t="s">
        <v>32</v>
      </c>
      <c r="D29803" s="1" t="s">
        <v>17</v>
      </c>
      <c r="E29803" t="s">
        <v>18</v>
      </c>
      <c r="F29803" s="4" t="s">
        <v>35</v>
      </c>
      <c r="G29803" s="3">
        <v>4.9999919999999998</v>
      </c>
      <c r="H29803" s="8">
        <v>0.47115101375363833</v>
      </c>
      <c r="I29803" s="26" t="str">
        <f>INDEX('Data Tab2'!$C:$C,MATCH('Data Tab1'!A29803,'Data Tab2'!$A:$A,0))</f>
        <v>BER3</v>
      </c>
    </row>
    <row r="29804" spans="1:9" hidden="1">
      <c r="A29804" s="56">
        <v>105745548</v>
      </c>
      <c r="B29804" s="1" t="s">
        <v>33</v>
      </c>
      <c r="C29804" t="s">
        <v>32</v>
      </c>
      <c r="D29804" s="1" t="s">
        <v>17</v>
      </c>
      <c r="E29804" t="s">
        <v>18</v>
      </c>
      <c r="F29804" s="4" t="s">
        <v>36</v>
      </c>
      <c r="G29804" s="3">
        <v>4.9999929999999999</v>
      </c>
      <c r="H29804" s="8">
        <v>0.58956681320867443</v>
      </c>
      <c r="I29804" s="26" t="str">
        <f>INDEX('Data Tab2'!$C:$C,MATCH('Data Tab1'!A29804,'Data Tab2'!$A:$A,0))</f>
        <v>BER3</v>
      </c>
    </row>
    <row r="29805" spans="1:9">
      <c r="A29805" s="55">
        <v>105745549</v>
      </c>
      <c r="B29805" s="1" t="s">
        <v>42</v>
      </c>
      <c r="C29805" t="s">
        <v>31</v>
      </c>
      <c r="D29805" s="1" t="s">
        <v>11</v>
      </c>
      <c r="E29805" t="s">
        <v>12</v>
      </c>
      <c r="F29805" s="4" t="s">
        <v>34</v>
      </c>
      <c r="G29805" s="3">
        <v>1.961665</v>
      </c>
      <c r="H29805" s="8">
        <v>1.3999732766281192E-2</v>
      </c>
      <c r="I29805" s="26" t="str">
        <f>INDEX('Data Tab2'!$C:$C,MATCH('Data Tab1'!A29805,'Data Tab2'!$A:$A,0))</f>
        <v>BHX1</v>
      </c>
    </row>
    <row r="29806" spans="1:9" hidden="1">
      <c r="A29806" s="55">
        <v>105745549</v>
      </c>
      <c r="B29806" s="1" t="s">
        <v>42</v>
      </c>
      <c r="C29806" t="s">
        <v>31</v>
      </c>
      <c r="D29806" s="1" t="s">
        <v>11</v>
      </c>
      <c r="E29806" t="s">
        <v>12</v>
      </c>
      <c r="F29806" s="4" t="s">
        <v>14</v>
      </c>
      <c r="G29806" s="3">
        <v>10.238887</v>
      </c>
      <c r="H29806" s="8">
        <v>0.87940354752971073</v>
      </c>
      <c r="I29806" s="26" t="str">
        <f>INDEX('Data Tab2'!$C:$C,MATCH('Data Tab1'!A29806,'Data Tab2'!$A:$A,0))</f>
        <v>BHX1</v>
      </c>
    </row>
    <row r="29807" spans="1:9" hidden="1">
      <c r="A29807" s="56">
        <v>105745549</v>
      </c>
      <c r="B29807" s="1" t="s">
        <v>42</v>
      </c>
      <c r="C29807" t="s">
        <v>31</v>
      </c>
      <c r="D29807" s="1" t="s">
        <v>11</v>
      </c>
      <c r="E29807" t="s">
        <v>12</v>
      </c>
      <c r="F29807" s="4" t="s">
        <v>15</v>
      </c>
      <c r="G29807" s="3">
        <v>5.9999979999999997</v>
      </c>
      <c r="H29807" s="8">
        <v>5.0077439349106245E-2</v>
      </c>
      <c r="I29807" s="26" t="str">
        <f>INDEX('Data Tab2'!$C:$C,MATCH('Data Tab1'!A29807,'Data Tab2'!$A:$A,0))</f>
        <v>BHX1</v>
      </c>
    </row>
    <row r="29808" spans="1:9">
      <c r="A29808" s="55">
        <v>105745806</v>
      </c>
      <c r="B29808" s="1" t="s">
        <v>41</v>
      </c>
      <c r="C29808" t="s">
        <v>27</v>
      </c>
      <c r="D29808" s="1" t="s">
        <v>11</v>
      </c>
      <c r="E29808" t="s">
        <v>12</v>
      </c>
      <c r="F29808" s="4" t="s">
        <v>13</v>
      </c>
      <c r="G29808" s="3">
        <v>9.9824959999999994</v>
      </c>
      <c r="H29808" s="8">
        <v>0.29951961748090206</v>
      </c>
      <c r="I29808" s="26" t="str">
        <f>INDEX('Data Tab2'!$C:$C,MATCH('Data Tab1'!A29808,'Data Tab2'!$A:$A,0))</f>
        <v>BHX2</v>
      </c>
    </row>
    <row r="29809" spans="1:9" hidden="1">
      <c r="A29809" s="55">
        <v>105745806</v>
      </c>
      <c r="B29809" s="1" t="s">
        <v>41</v>
      </c>
      <c r="C29809" t="s">
        <v>27</v>
      </c>
      <c r="D29809" s="1" t="s">
        <v>11</v>
      </c>
      <c r="E29809" t="s">
        <v>12</v>
      </c>
      <c r="F29809" s="4" t="s">
        <v>34</v>
      </c>
      <c r="G29809" s="3">
        <v>5.4991649999999996</v>
      </c>
      <c r="H29809" s="8">
        <v>0.49086065577695848</v>
      </c>
      <c r="I29809" s="26" t="str">
        <f>INDEX('Data Tab2'!$C:$C,MATCH('Data Tab1'!A29809,'Data Tab2'!$A:$A,0))</f>
        <v>BHX2</v>
      </c>
    </row>
    <row r="29810" spans="1:9" hidden="1">
      <c r="A29810" s="56">
        <v>105745806</v>
      </c>
      <c r="B29810" s="1" t="s">
        <v>41</v>
      </c>
      <c r="C29810" t="s">
        <v>27</v>
      </c>
      <c r="D29810" s="1" t="s">
        <v>11</v>
      </c>
      <c r="E29810" t="s">
        <v>12</v>
      </c>
      <c r="F29810" s="4" t="s">
        <v>16</v>
      </c>
      <c r="G29810" s="3">
        <v>4.4944410000000001</v>
      </c>
      <c r="H29810" s="8">
        <v>0.18444703324622036</v>
      </c>
      <c r="I29810" s="26" t="str">
        <f>INDEX('Data Tab2'!$C:$C,MATCH('Data Tab1'!A29810,'Data Tab2'!$A:$A,0))</f>
        <v>BHX2</v>
      </c>
    </row>
    <row r="29811" spans="1:9">
      <c r="A29811" s="55">
        <v>105750555</v>
      </c>
      <c r="B29811" s="1" t="s">
        <v>41</v>
      </c>
      <c r="C29811" t="s">
        <v>32</v>
      </c>
      <c r="D29811" s="1" t="s">
        <v>11</v>
      </c>
      <c r="E29811" t="s">
        <v>12</v>
      </c>
      <c r="F29811" s="4" t="s">
        <v>34</v>
      </c>
      <c r="G29811" s="3">
        <v>10.699992999999999</v>
      </c>
      <c r="H29811" s="8">
        <v>0.16315647926179688</v>
      </c>
      <c r="I29811" s="26" t="str">
        <f>INDEX('Data Tab2'!$C:$C,MATCH('Data Tab1'!A29811,'Data Tab2'!$A:$A,0))</f>
        <v>BHX3</v>
      </c>
    </row>
    <row r="29812" spans="1:9" hidden="1">
      <c r="A29812" s="55">
        <v>105750555</v>
      </c>
      <c r="B29812" s="1" t="s">
        <v>41</v>
      </c>
      <c r="C29812" t="s">
        <v>32</v>
      </c>
      <c r="D29812" s="1" t="s">
        <v>11</v>
      </c>
      <c r="E29812" t="s">
        <v>12</v>
      </c>
      <c r="F29812" s="4" t="s">
        <v>14</v>
      </c>
      <c r="G29812" s="3">
        <v>10.683325999999999</v>
      </c>
      <c r="H29812" s="8">
        <v>5.8705620906954969E-2</v>
      </c>
      <c r="I29812" s="26" t="str">
        <f>INDEX('Data Tab2'!$C:$C,MATCH('Data Tab1'!A29812,'Data Tab2'!$A:$A,0))</f>
        <v>BHX3</v>
      </c>
    </row>
    <row r="29813" spans="1:9" hidden="1">
      <c r="A29813" s="56">
        <v>105750555</v>
      </c>
      <c r="B29813" s="1" t="s">
        <v>41</v>
      </c>
      <c r="C29813" t="s">
        <v>32</v>
      </c>
      <c r="D29813" s="1" t="s">
        <v>11</v>
      </c>
      <c r="E29813" t="s">
        <v>12</v>
      </c>
      <c r="F29813" s="4" t="s">
        <v>16</v>
      </c>
      <c r="G29813" s="3">
        <v>10.332492999999999</v>
      </c>
      <c r="H29813" s="8">
        <v>0.55794902426006332</v>
      </c>
      <c r="I29813" s="26" t="str">
        <f>INDEX('Data Tab2'!$C:$C,MATCH('Data Tab1'!A29813,'Data Tab2'!$A:$A,0))</f>
        <v>BHX3</v>
      </c>
    </row>
    <row r="29814" spans="1:9">
      <c r="A29814" s="55">
        <v>105750561</v>
      </c>
      <c r="B29814" s="1" t="s">
        <v>41</v>
      </c>
      <c r="C29814" t="s">
        <v>32</v>
      </c>
      <c r="D29814" s="1" t="s">
        <v>11</v>
      </c>
      <c r="E29814" t="s">
        <v>12</v>
      </c>
      <c r="F29814" s="4" t="s">
        <v>13</v>
      </c>
      <c r="G29814" s="3">
        <v>0.65916200000000003</v>
      </c>
      <c r="H29814" s="8">
        <v>8.2913939665839598E-3</v>
      </c>
      <c r="I29814" s="26" t="str">
        <f>INDEX('Data Tab2'!$C:$C,MATCH('Data Tab1'!A29814,'Data Tab2'!$A:$A,0))</f>
        <v>BHX4</v>
      </c>
    </row>
    <row r="29815" spans="1:9" hidden="1">
      <c r="A29815" s="55">
        <v>105750561</v>
      </c>
      <c r="B29815" s="1" t="s">
        <v>41</v>
      </c>
      <c r="C29815" t="s">
        <v>32</v>
      </c>
      <c r="D29815" s="1" t="s">
        <v>11</v>
      </c>
      <c r="E29815" t="s">
        <v>12</v>
      </c>
      <c r="F29815" s="4" t="s">
        <v>34</v>
      </c>
      <c r="G29815" s="3">
        <v>10.618327000000001</v>
      </c>
      <c r="H29815" s="8">
        <v>0.1752814692127046</v>
      </c>
      <c r="I29815" s="26" t="str">
        <f>INDEX('Data Tab2'!$C:$C,MATCH('Data Tab1'!A29815,'Data Tab2'!$A:$A,0))</f>
        <v>BHX4</v>
      </c>
    </row>
    <row r="29816" spans="1:9" hidden="1">
      <c r="A29816" s="55">
        <v>105750561</v>
      </c>
      <c r="B29816" s="1" t="s">
        <v>41</v>
      </c>
      <c r="C29816" t="s">
        <v>32</v>
      </c>
      <c r="D29816" s="1" t="s">
        <v>11</v>
      </c>
      <c r="E29816" t="s">
        <v>12</v>
      </c>
      <c r="F29816" s="4" t="s">
        <v>14</v>
      </c>
      <c r="G29816" s="3">
        <v>9.3413819999999994</v>
      </c>
      <c r="H29816" s="8">
        <v>0.78373567631972496</v>
      </c>
      <c r="I29816" s="26" t="str">
        <f>INDEX('Data Tab2'!$C:$C,MATCH('Data Tab1'!A29816,'Data Tab2'!$A:$A,0))</f>
        <v>BHX4</v>
      </c>
    </row>
    <row r="29817" spans="1:9" hidden="1">
      <c r="A29817" s="55">
        <v>105750561</v>
      </c>
      <c r="B29817" s="1" t="s">
        <v>41</v>
      </c>
      <c r="C29817" t="s">
        <v>32</v>
      </c>
      <c r="D29817" s="1" t="s">
        <v>11</v>
      </c>
      <c r="E29817" t="s">
        <v>12</v>
      </c>
      <c r="F29817" s="4" t="s">
        <v>29</v>
      </c>
      <c r="G29817" s="3">
        <v>9.7994380000000003</v>
      </c>
      <c r="H29817" s="8">
        <v>0.28393532501711471</v>
      </c>
      <c r="I29817" s="26" t="str">
        <f>INDEX('Data Tab2'!$C:$C,MATCH('Data Tab1'!A29817,'Data Tab2'!$A:$A,0))</f>
        <v>BHX4</v>
      </c>
    </row>
    <row r="29818" spans="1:9" hidden="1">
      <c r="A29818" s="56">
        <v>105750561</v>
      </c>
      <c r="B29818" s="1" t="s">
        <v>41</v>
      </c>
      <c r="C29818" t="s">
        <v>32</v>
      </c>
      <c r="D29818" s="1" t="s">
        <v>11</v>
      </c>
      <c r="E29818" t="s">
        <v>12</v>
      </c>
      <c r="F29818" s="4" t="s">
        <v>16</v>
      </c>
      <c r="G29818" s="3">
        <v>10.999993</v>
      </c>
      <c r="H29818" s="8">
        <v>0.27600286881761649</v>
      </c>
      <c r="I29818" s="26" t="str">
        <f>INDEX('Data Tab2'!$C:$C,MATCH('Data Tab1'!A29818,'Data Tab2'!$A:$A,0))</f>
        <v>BHX4</v>
      </c>
    </row>
    <row r="29819" spans="1:9">
      <c r="A29819" s="55">
        <v>105750596</v>
      </c>
      <c r="B29819" s="1" t="s">
        <v>41</v>
      </c>
      <c r="C29819" t="s">
        <v>32</v>
      </c>
      <c r="D29819" s="1" t="s">
        <v>11</v>
      </c>
      <c r="E29819" t="s">
        <v>12</v>
      </c>
      <c r="F29819" s="4" t="s">
        <v>13</v>
      </c>
      <c r="G29819" s="3">
        <v>10.663323999999999</v>
      </c>
      <c r="H29819" s="8">
        <v>0.89001105169460626</v>
      </c>
      <c r="I29819" s="26" t="str">
        <f>INDEX('Data Tab2'!$C:$C,MATCH('Data Tab1'!A29819,'Data Tab2'!$A:$A,0))</f>
        <v>BHX5</v>
      </c>
    </row>
    <row r="29820" spans="1:9" hidden="1">
      <c r="A29820" s="55">
        <v>105750596</v>
      </c>
      <c r="B29820" s="1" t="s">
        <v>41</v>
      </c>
      <c r="C29820" t="s">
        <v>32</v>
      </c>
      <c r="D29820" s="1" t="s">
        <v>11</v>
      </c>
      <c r="E29820" t="s">
        <v>12</v>
      </c>
      <c r="F29820" s="4" t="s">
        <v>34</v>
      </c>
      <c r="G29820" s="3">
        <v>10.949994</v>
      </c>
      <c r="H29820" s="8">
        <v>4.5485802002970477E-2</v>
      </c>
      <c r="I29820" s="26" t="str">
        <f>INDEX('Data Tab2'!$C:$C,MATCH('Data Tab1'!A29820,'Data Tab2'!$A:$A,0))</f>
        <v>BHX5</v>
      </c>
    </row>
    <row r="29821" spans="1:9" hidden="1">
      <c r="A29821" s="55">
        <v>105750596</v>
      </c>
      <c r="B29821" s="1" t="s">
        <v>41</v>
      </c>
      <c r="C29821" t="s">
        <v>32</v>
      </c>
      <c r="D29821" s="1" t="s">
        <v>11</v>
      </c>
      <c r="E29821" t="s">
        <v>12</v>
      </c>
      <c r="F29821" s="4" t="s">
        <v>14</v>
      </c>
      <c r="G29821" s="3">
        <v>10.239438</v>
      </c>
      <c r="H29821" s="8">
        <v>0.15733920983760996</v>
      </c>
      <c r="I29821" s="26" t="str">
        <f>INDEX('Data Tab2'!$C:$C,MATCH('Data Tab1'!A29821,'Data Tab2'!$A:$A,0))</f>
        <v>BHX5</v>
      </c>
    </row>
    <row r="29822" spans="1:9" hidden="1">
      <c r="A29822" s="55">
        <v>105750596</v>
      </c>
      <c r="B29822" s="1" t="s">
        <v>41</v>
      </c>
      <c r="C29822" t="s">
        <v>32</v>
      </c>
      <c r="D29822" s="1" t="s">
        <v>11</v>
      </c>
      <c r="E29822" t="s">
        <v>12</v>
      </c>
      <c r="F29822" s="4" t="s">
        <v>15</v>
      </c>
      <c r="G29822" s="3">
        <v>5.9999919999999998</v>
      </c>
      <c r="H29822" s="8">
        <v>0.12850487583237613</v>
      </c>
      <c r="I29822" s="26" t="str">
        <f>INDEX('Data Tab2'!$C:$C,MATCH('Data Tab1'!A29822,'Data Tab2'!$A:$A,0))</f>
        <v>BHX5</v>
      </c>
    </row>
    <row r="29823" spans="1:9" hidden="1">
      <c r="A29823" s="55">
        <v>105750596</v>
      </c>
      <c r="B29823" s="1" t="s">
        <v>41</v>
      </c>
      <c r="C29823" t="s">
        <v>32</v>
      </c>
      <c r="D29823" s="1" t="s">
        <v>11</v>
      </c>
      <c r="E29823" t="s">
        <v>12</v>
      </c>
      <c r="F29823" s="4" t="s">
        <v>29</v>
      </c>
      <c r="G29823" s="3">
        <v>4.999994</v>
      </c>
      <c r="H29823" s="8">
        <v>0.89025752716272677</v>
      </c>
      <c r="I29823" s="26" t="str">
        <f>INDEX('Data Tab2'!$C:$C,MATCH('Data Tab1'!A29823,'Data Tab2'!$A:$A,0))</f>
        <v>BHX5</v>
      </c>
    </row>
    <row r="29824" spans="1:9" hidden="1">
      <c r="A29824" s="55">
        <v>105750596</v>
      </c>
      <c r="B29824" s="1" t="s">
        <v>41</v>
      </c>
      <c r="C29824" t="s">
        <v>32</v>
      </c>
      <c r="D29824" s="1" t="s">
        <v>11</v>
      </c>
      <c r="E29824" t="s">
        <v>12</v>
      </c>
      <c r="F29824" s="4" t="s">
        <v>16</v>
      </c>
      <c r="G29824" s="3">
        <v>10.675825</v>
      </c>
      <c r="H29824" s="8">
        <v>8.6978278747791071E-2</v>
      </c>
      <c r="I29824" s="26" t="str">
        <f>INDEX('Data Tab2'!$C:$C,MATCH('Data Tab1'!A29824,'Data Tab2'!$A:$A,0))</f>
        <v>BHX5</v>
      </c>
    </row>
    <row r="29825" spans="1:9" hidden="1">
      <c r="A29825" s="55">
        <v>105750596</v>
      </c>
      <c r="B29825" s="1" t="s">
        <v>33</v>
      </c>
      <c r="C29825" t="s">
        <v>32</v>
      </c>
      <c r="D29825" s="1" t="s">
        <v>17</v>
      </c>
      <c r="E29825" t="s">
        <v>18</v>
      </c>
      <c r="F29825" s="4" t="s">
        <v>35</v>
      </c>
      <c r="G29825" s="3">
        <v>9.9999920000000007</v>
      </c>
      <c r="H29825" s="8">
        <v>0.16835061133822815</v>
      </c>
      <c r="I29825" s="26" t="str">
        <f>INDEX('Data Tab2'!$C:$C,MATCH('Data Tab1'!A29825,'Data Tab2'!$A:$A,0))</f>
        <v>BHX5</v>
      </c>
    </row>
    <row r="29826" spans="1:9" hidden="1">
      <c r="A29826" s="55">
        <v>105750596</v>
      </c>
      <c r="B29826" s="1" t="s">
        <v>33</v>
      </c>
      <c r="C29826" t="s">
        <v>32</v>
      </c>
      <c r="D29826" s="1" t="s">
        <v>17</v>
      </c>
      <c r="E29826" t="s">
        <v>18</v>
      </c>
      <c r="F29826" s="4" t="s">
        <v>36</v>
      </c>
      <c r="G29826" s="3">
        <v>10.016659000000001</v>
      </c>
      <c r="H29826" s="8">
        <v>0.1122138710900662</v>
      </c>
      <c r="I29826" s="26" t="str">
        <f>INDEX('Data Tab2'!$C:$C,MATCH('Data Tab1'!A29826,'Data Tab2'!$A:$A,0))</f>
        <v>BHX5</v>
      </c>
    </row>
    <row r="29827" spans="1:9" hidden="1">
      <c r="A29827" s="55">
        <v>105750596</v>
      </c>
      <c r="B29827" s="1" t="s">
        <v>33</v>
      </c>
      <c r="C29827" t="s">
        <v>32</v>
      </c>
      <c r="D29827" s="1" t="s">
        <v>17</v>
      </c>
      <c r="E29827" t="s">
        <v>18</v>
      </c>
      <c r="F29827" s="4" t="s">
        <v>38</v>
      </c>
      <c r="G29827" s="3">
        <v>9.9833259999999999</v>
      </c>
      <c r="H29827" s="8">
        <v>0.99157386720506746</v>
      </c>
      <c r="I29827" s="26" t="str">
        <f>INDEX('Data Tab2'!$C:$C,MATCH('Data Tab1'!A29827,'Data Tab2'!$A:$A,0))</f>
        <v>BHX5</v>
      </c>
    </row>
    <row r="29828" spans="1:9" hidden="1">
      <c r="A29828" s="55">
        <v>105750596</v>
      </c>
      <c r="B29828" s="1" t="s">
        <v>33</v>
      </c>
      <c r="C29828" t="s">
        <v>32</v>
      </c>
      <c r="D29828" s="1" t="s">
        <v>17</v>
      </c>
      <c r="E29828" t="s">
        <v>18</v>
      </c>
      <c r="F29828" s="4" t="s">
        <v>19</v>
      </c>
      <c r="G29828" s="3">
        <v>10.033326000000001</v>
      </c>
      <c r="H29828" s="8">
        <v>0.47527340562736564</v>
      </c>
      <c r="I29828" s="26" t="str">
        <f>INDEX('Data Tab2'!$C:$C,MATCH('Data Tab1'!A29828,'Data Tab2'!$A:$A,0))</f>
        <v>BHX5</v>
      </c>
    </row>
    <row r="29829" spans="1:9" hidden="1">
      <c r="A29829" s="55">
        <v>105750596</v>
      </c>
      <c r="B29829" s="1" t="s">
        <v>33</v>
      </c>
      <c r="C29829" t="s">
        <v>32</v>
      </c>
      <c r="D29829" s="1" t="s">
        <v>17</v>
      </c>
      <c r="E29829" t="s">
        <v>18</v>
      </c>
      <c r="F29829" s="4" t="s">
        <v>20</v>
      </c>
      <c r="G29829" s="3">
        <v>4.9666600000000001</v>
      </c>
      <c r="H29829" s="8">
        <v>0.98940831483068703</v>
      </c>
      <c r="I29829" s="26" t="str">
        <f>INDEX('Data Tab2'!$C:$C,MATCH('Data Tab1'!A29829,'Data Tab2'!$A:$A,0))</f>
        <v>BHX5</v>
      </c>
    </row>
    <row r="29830" spans="1:9" hidden="1">
      <c r="A29830" s="55">
        <v>105750596</v>
      </c>
      <c r="B29830" s="1" t="s">
        <v>33</v>
      </c>
      <c r="C29830" t="s">
        <v>32</v>
      </c>
      <c r="D29830" s="1" t="s">
        <v>17</v>
      </c>
      <c r="E29830" t="s">
        <v>18</v>
      </c>
      <c r="F29830" s="4" t="s">
        <v>22</v>
      </c>
      <c r="G29830" s="3">
        <v>4.9999929999999999</v>
      </c>
      <c r="H29830" s="8">
        <v>4.3141057823345097E-2</v>
      </c>
      <c r="I29830" s="26" t="str">
        <f>INDEX('Data Tab2'!$C:$C,MATCH('Data Tab1'!A29830,'Data Tab2'!$A:$A,0))</f>
        <v>BHX5</v>
      </c>
    </row>
    <row r="29831" spans="1:9" hidden="1">
      <c r="A29831" s="55">
        <v>105750596</v>
      </c>
      <c r="B29831" s="1" t="s">
        <v>33</v>
      </c>
      <c r="C29831" t="s">
        <v>32</v>
      </c>
      <c r="D29831" s="1" t="s">
        <v>17</v>
      </c>
      <c r="E29831" t="s">
        <v>23</v>
      </c>
      <c r="F29831" s="4" t="s">
        <v>24</v>
      </c>
      <c r="G29831" s="3">
        <v>10.016658</v>
      </c>
      <c r="H29831" s="8">
        <v>0.23987446493722553</v>
      </c>
      <c r="I29831" s="26" t="str">
        <f>INDEX('Data Tab2'!$C:$C,MATCH('Data Tab1'!A29831,'Data Tab2'!$A:$A,0))</f>
        <v>BHX5</v>
      </c>
    </row>
    <row r="29832" spans="1:9" hidden="1">
      <c r="A29832" s="56">
        <v>105750596</v>
      </c>
      <c r="B29832" s="1" t="s">
        <v>33</v>
      </c>
      <c r="C29832" t="s">
        <v>32</v>
      </c>
      <c r="D29832" s="1" t="s">
        <v>17</v>
      </c>
      <c r="E29832" t="s">
        <v>23</v>
      </c>
      <c r="F29832" s="4" t="s">
        <v>25</v>
      </c>
      <c r="G29832" s="3">
        <v>8.5091590000000004</v>
      </c>
      <c r="H29832" s="8">
        <v>0.2328557824518982</v>
      </c>
      <c r="I29832" s="26" t="str">
        <f>INDEX('Data Tab2'!$C:$C,MATCH('Data Tab1'!A29832,'Data Tab2'!$A:$A,0))</f>
        <v>BHX5</v>
      </c>
    </row>
    <row r="29833" spans="1:9">
      <c r="A29833" s="55">
        <v>105750609</v>
      </c>
      <c r="B29833" s="1" t="s">
        <v>41</v>
      </c>
      <c r="C29833" t="s">
        <v>32</v>
      </c>
      <c r="D29833" s="1" t="s">
        <v>11</v>
      </c>
      <c r="E29833" t="s">
        <v>12</v>
      </c>
      <c r="F29833" s="4" t="s">
        <v>13</v>
      </c>
      <c r="G29833" s="3">
        <v>5.6508240000000001</v>
      </c>
      <c r="H29833" s="8">
        <v>0.20170566405924828</v>
      </c>
      <c r="I29833" s="26" t="str">
        <f>INDEX('Data Tab2'!$C:$C,MATCH('Data Tab1'!A29833,'Data Tab2'!$A:$A,0))</f>
        <v>BRS1</v>
      </c>
    </row>
    <row r="29834" spans="1:9" hidden="1">
      <c r="A29834" s="55">
        <v>105750609</v>
      </c>
      <c r="B29834" s="1" t="s">
        <v>41</v>
      </c>
      <c r="C29834" t="s">
        <v>32</v>
      </c>
      <c r="D29834" s="1" t="s">
        <v>11</v>
      </c>
      <c r="E29834" t="s">
        <v>12</v>
      </c>
      <c r="F29834" s="4" t="s">
        <v>34</v>
      </c>
      <c r="G29834" s="3">
        <v>4.9166619999999996</v>
      </c>
      <c r="H29834" s="8">
        <v>0.47644290672732659</v>
      </c>
      <c r="I29834" s="26" t="str">
        <f>INDEX('Data Tab2'!$C:$C,MATCH('Data Tab1'!A29834,'Data Tab2'!$A:$A,0))</f>
        <v>BRS1</v>
      </c>
    </row>
    <row r="29835" spans="1:9" hidden="1">
      <c r="A29835" s="55">
        <v>105750609</v>
      </c>
      <c r="B29835" s="1" t="s">
        <v>41</v>
      </c>
      <c r="C29835" t="s">
        <v>32</v>
      </c>
      <c r="D29835" s="1" t="s">
        <v>11</v>
      </c>
      <c r="E29835" t="s">
        <v>12</v>
      </c>
      <c r="F29835" s="4" t="s">
        <v>14</v>
      </c>
      <c r="G29835" s="3">
        <v>2.9166609999999999</v>
      </c>
      <c r="H29835" s="8">
        <v>0.43994037689830878</v>
      </c>
      <c r="I29835" s="26" t="str">
        <f>INDEX('Data Tab2'!$C:$C,MATCH('Data Tab1'!A29835,'Data Tab2'!$A:$A,0))</f>
        <v>BRS1</v>
      </c>
    </row>
    <row r="29836" spans="1:9" hidden="1">
      <c r="A29836" s="56">
        <v>105750609</v>
      </c>
      <c r="B29836" s="1" t="s">
        <v>41</v>
      </c>
      <c r="C29836" t="s">
        <v>32</v>
      </c>
      <c r="D29836" s="1" t="s">
        <v>11</v>
      </c>
      <c r="E29836" t="s">
        <v>12</v>
      </c>
      <c r="F29836" s="4" t="s">
        <v>16</v>
      </c>
      <c r="G29836" s="3">
        <v>4.9999929999999999</v>
      </c>
      <c r="H29836" s="8">
        <v>0.26138053070768708</v>
      </c>
      <c r="I29836" s="26" t="str">
        <f>INDEX('Data Tab2'!$C:$C,MATCH('Data Tab1'!A29836,'Data Tab2'!$A:$A,0))</f>
        <v>BRS1</v>
      </c>
    </row>
    <row r="29837" spans="1:9">
      <c r="A29837" s="56">
        <v>105750612</v>
      </c>
      <c r="B29837" s="1" t="s">
        <v>41</v>
      </c>
      <c r="C29837" t="s">
        <v>32</v>
      </c>
      <c r="D29837" s="1" t="s">
        <v>11</v>
      </c>
      <c r="E29837" t="s">
        <v>12</v>
      </c>
      <c r="F29837" s="4" t="s">
        <v>14</v>
      </c>
      <c r="G29837" s="3">
        <v>0.70916400000000002</v>
      </c>
      <c r="H29837" s="8">
        <v>0.65623479583466982</v>
      </c>
      <c r="I29837" s="26" t="str">
        <f>INDEX('Data Tab2'!$C:$C,MATCH('Data Tab1'!A29837,'Data Tab2'!$A:$A,0))</f>
        <v>BTS2</v>
      </c>
    </row>
    <row r="29838" spans="1:9">
      <c r="A29838" s="55">
        <v>105750614</v>
      </c>
      <c r="B29838" s="1" t="s">
        <v>41</v>
      </c>
      <c r="C29838" t="s">
        <v>32</v>
      </c>
      <c r="D29838" s="1" t="s">
        <v>11</v>
      </c>
      <c r="E29838" t="s">
        <v>12</v>
      </c>
      <c r="F29838" s="4" t="s">
        <v>13</v>
      </c>
      <c r="G29838" s="3">
        <v>4.9999950000000002</v>
      </c>
      <c r="H29838" s="8">
        <v>0.9487748998834612</v>
      </c>
      <c r="I29838" s="26" t="str">
        <f>INDEX('Data Tab2'!$C:$C,MATCH('Data Tab1'!A29838,'Data Tab2'!$A:$A,0))</f>
        <v>BVA1</v>
      </c>
    </row>
    <row r="29839" spans="1:9" hidden="1">
      <c r="A29839" s="55">
        <v>105750614</v>
      </c>
      <c r="B29839" s="1" t="s">
        <v>41</v>
      </c>
      <c r="C29839" t="s">
        <v>32</v>
      </c>
      <c r="D29839" s="1" t="s">
        <v>11</v>
      </c>
      <c r="E29839" t="s">
        <v>12</v>
      </c>
      <c r="F29839" s="4" t="s">
        <v>34</v>
      </c>
      <c r="G29839" s="3">
        <v>10.999991</v>
      </c>
      <c r="H29839" s="8">
        <v>3.2662406049538517E-2</v>
      </c>
      <c r="I29839" s="26" t="str">
        <f>INDEX('Data Tab2'!$C:$C,MATCH('Data Tab1'!A29839,'Data Tab2'!$A:$A,0))</f>
        <v>BVA1</v>
      </c>
    </row>
    <row r="29840" spans="1:9" hidden="1">
      <c r="A29840" s="55">
        <v>105750614</v>
      </c>
      <c r="B29840" s="1" t="s">
        <v>41</v>
      </c>
      <c r="C29840" t="s">
        <v>32</v>
      </c>
      <c r="D29840" s="1" t="s">
        <v>11</v>
      </c>
      <c r="E29840" t="s">
        <v>12</v>
      </c>
      <c r="F29840" s="4" t="s">
        <v>14</v>
      </c>
      <c r="G29840" s="3">
        <v>10.710547</v>
      </c>
      <c r="H29840" s="8">
        <v>0.31437587740663475</v>
      </c>
      <c r="I29840" s="26" t="str">
        <f>INDEX('Data Tab2'!$C:$C,MATCH('Data Tab1'!A29840,'Data Tab2'!$A:$A,0))</f>
        <v>BVA1</v>
      </c>
    </row>
    <row r="29841" spans="1:9" hidden="1">
      <c r="A29841" s="55">
        <v>105750614</v>
      </c>
      <c r="B29841" s="1" t="s">
        <v>41</v>
      </c>
      <c r="C29841" t="s">
        <v>32</v>
      </c>
      <c r="D29841" s="1" t="s">
        <v>11</v>
      </c>
      <c r="E29841" t="s">
        <v>12</v>
      </c>
      <c r="F29841" s="4" t="s">
        <v>15</v>
      </c>
      <c r="G29841" s="3">
        <v>10.674159</v>
      </c>
      <c r="H29841" s="8">
        <v>1.6670563818296569E-2</v>
      </c>
      <c r="I29841" s="26" t="str">
        <f>INDEX('Data Tab2'!$C:$C,MATCH('Data Tab1'!A29841,'Data Tab2'!$A:$A,0))</f>
        <v>BVA1</v>
      </c>
    </row>
    <row r="29842" spans="1:9" hidden="1">
      <c r="A29842" s="56">
        <v>105750614</v>
      </c>
      <c r="B29842" s="1" t="s">
        <v>41</v>
      </c>
      <c r="C29842" t="s">
        <v>32</v>
      </c>
      <c r="D29842" s="1" t="s">
        <v>11</v>
      </c>
      <c r="E29842" t="s">
        <v>12</v>
      </c>
      <c r="F29842" s="4" t="s">
        <v>28</v>
      </c>
      <c r="G29842" s="3">
        <v>4.9513780000000001</v>
      </c>
      <c r="H29842" s="8">
        <v>0.51570687474806898</v>
      </c>
      <c r="I29842" s="26" t="str">
        <f>INDEX('Data Tab2'!$C:$C,MATCH('Data Tab1'!A29842,'Data Tab2'!$A:$A,0))</f>
        <v>BVA1</v>
      </c>
    </row>
    <row r="29843" spans="1:9">
      <c r="A29843" s="55">
        <v>105752212</v>
      </c>
      <c r="B29843" s="1" t="s">
        <v>41</v>
      </c>
      <c r="C29843" t="s">
        <v>31</v>
      </c>
      <c r="D29843" s="1" t="s">
        <v>11</v>
      </c>
      <c r="E29843" t="s">
        <v>12</v>
      </c>
      <c r="F29843" s="4" t="s">
        <v>34</v>
      </c>
      <c r="G29843" s="3">
        <v>10.999999000000001</v>
      </c>
      <c r="H29843" s="8">
        <v>0.75880609562104528</v>
      </c>
      <c r="I29843" s="26" t="str">
        <f>INDEX('Data Tab2'!$C:$C,MATCH('Data Tab1'!A29843,'Data Tab2'!$A:$A,0))</f>
        <v>CGN1</v>
      </c>
    </row>
    <row r="29844" spans="1:9" hidden="1">
      <c r="A29844" s="55">
        <v>105752212</v>
      </c>
      <c r="B29844" s="1" t="s">
        <v>41</v>
      </c>
      <c r="C29844" t="s">
        <v>31</v>
      </c>
      <c r="D29844" s="1" t="s">
        <v>11</v>
      </c>
      <c r="E29844" t="s">
        <v>12</v>
      </c>
      <c r="F29844" s="4" t="s">
        <v>14</v>
      </c>
      <c r="G29844" s="3">
        <v>10.999998</v>
      </c>
      <c r="H29844" s="8">
        <v>0.85914106493604214</v>
      </c>
      <c r="I29844" s="26" t="str">
        <f>INDEX('Data Tab2'!$C:$C,MATCH('Data Tab1'!A29844,'Data Tab2'!$A:$A,0))</f>
        <v>CGN1</v>
      </c>
    </row>
    <row r="29845" spans="1:9" hidden="1">
      <c r="A29845" s="55">
        <v>105752212</v>
      </c>
      <c r="B29845" s="1" t="s">
        <v>41</v>
      </c>
      <c r="C29845" t="s">
        <v>31</v>
      </c>
      <c r="D29845" s="1" t="s">
        <v>11</v>
      </c>
      <c r="E29845" t="s">
        <v>12</v>
      </c>
      <c r="F29845" s="4" t="s">
        <v>15</v>
      </c>
      <c r="G29845" s="3">
        <v>10.999997</v>
      </c>
      <c r="H29845" s="8">
        <v>0.30080953659179521</v>
      </c>
      <c r="I29845" s="26" t="str">
        <f>INDEX('Data Tab2'!$C:$C,MATCH('Data Tab1'!A29845,'Data Tab2'!$A:$A,0))</f>
        <v>CGN1</v>
      </c>
    </row>
    <row r="29846" spans="1:9" hidden="1">
      <c r="A29846" s="55">
        <v>105752212</v>
      </c>
      <c r="B29846" s="1" t="s">
        <v>41</v>
      </c>
      <c r="C29846" t="s">
        <v>31</v>
      </c>
      <c r="D29846" s="1" t="s">
        <v>11</v>
      </c>
      <c r="E29846" t="s">
        <v>12</v>
      </c>
      <c r="F29846" s="4" t="s">
        <v>28</v>
      </c>
      <c r="G29846" s="3">
        <v>11.133330000000001</v>
      </c>
      <c r="H29846" s="8">
        <v>0.63253961226208089</v>
      </c>
      <c r="I29846" s="26" t="str">
        <f>INDEX('Data Tab2'!$C:$C,MATCH('Data Tab1'!A29846,'Data Tab2'!$A:$A,0))</f>
        <v>CGN1</v>
      </c>
    </row>
    <row r="29847" spans="1:9" hidden="1">
      <c r="A29847" s="55">
        <v>105752212</v>
      </c>
      <c r="B29847" s="1" t="s">
        <v>41</v>
      </c>
      <c r="C29847" t="s">
        <v>31</v>
      </c>
      <c r="D29847" s="1" t="s">
        <v>11</v>
      </c>
      <c r="E29847" t="s">
        <v>12</v>
      </c>
      <c r="F29847" s="4" t="s">
        <v>29</v>
      </c>
      <c r="G29847" s="3">
        <v>10.997498</v>
      </c>
      <c r="H29847" s="8">
        <v>0.7524590936776524</v>
      </c>
      <c r="I29847" s="26" t="str">
        <f>INDEX('Data Tab2'!$C:$C,MATCH('Data Tab1'!A29847,'Data Tab2'!$A:$A,0))</f>
        <v>CGN1</v>
      </c>
    </row>
    <row r="29848" spans="1:9" hidden="1">
      <c r="A29848" s="55">
        <v>105752212</v>
      </c>
      <c r="B29848" s="1" t="s">
        <v>33</v>
      </c>
      <c r="C29848" t="s">
        <v>31</v>
      </c>
      <c r="D29848" s="1" t="s">
        <v>17</v>
      </c>
      <c r="E29848" t="s">
        <v>18</v>
      </c>
      <c r="F29848" s="4" t="s">
        <v>35</v>
      </c>
      <c r="G29848" s="3">
        <v>9.9999950000000002</v>
      </c>
      <c r="H29848" s="8">
        <v>2.6446707271678749E-2</v>
      </c>
      <c r="I29848" s="26" t="str">
        <f>INDEX('Data Tab2'!$C:$C,MATCH('Data Tab1'!A29848,'Data Tab2'!$A:$A,0))</f>
        <v>CGN1</v>
      </c>
    </row>
    <row r="29849" spans="1:9" hidden="1">
      <c r="A29849" s="55">
        <v>105752212</v>
      </c>
      <c r="B29849" s="1" t="s">
        <v>33</v>
      </c>
      <c r="C29849" t="s">
        <v>31</v>
      </c>
      <c r="D29849" s="1" t="s">
        <v>17</v>
      </c>
      <c r="E29849" t="s">
        <v>18</v>
      </c>
      <c r="F29849" s="4" t="s">
        <v>20</v>
      </c>
      <c r="G29849" s="3">
        <v>6.7363850000000003</v>
      </c>
      <c r="H29849" s="8">
        <v>0.14210193186779541</v>
      </c>
      <c r="I29849" s="26" t="str">
        <f>INDEX('Data Tab2'!$C:$C,MATCH('Data Tab1'!A29849,'Data Tab2'!$A:$A,0))</f>
        <v>CGN1</v>
      </c>
    </row>
    <row r="29850" spans="1:9" hidden="1">
      <c r="A29850" s="55">
        <v>105752212</v>
      </c>
      <c r="B29850" s="1" t="s">
        <v>33</v>
      </c>
      <c r="C29850" t="s">
        <v>31</v>
      </c>
      <c r="D29850" s="1" t="s">
        <v>17</v>
      </c>
      <c r="E29850" t="s">
        <v>18</v>
      </c>
      <c r="F29850" s="4" t="s">
        <v>21</v>
      </c>
      <c r="G29850" s="3">
        <v>9.9999929999999999</v>
      </c>
      <c r="H29850" s="8">
        <v>0.16605078670389883</v>
      </c>
      <c r="I29850" s="26" t="str">
        <f>INDEX('Data Tab2'!$C:$C,MATCH('Data Tab1'!A29850,'Data Tab2'!$A:$A,0))</f>
        <v>CGN1</v>
      </c>
    </row>
    <row r="29851" spans="1:9" hidden="1">
      <c r="A29851" s="55">
        <v>105752212</v>
      </c>
      <c r="B29851" s="1" t="s">
        <v>33</v>
      </c>
      <c r="C29851" t="s">
        <v>31</v>
      </c>
      <c r="D29851" s="1" t="s">
        <v>17</v>
      </c>
      <c r="E29851" t="s">
        <v>18</v>
      </c>
      <c r="F29851" s="4" t="s">
        <v>22</v>
      </c>
      <c r="G29851" s="3">
        <v>9.7547189999999997</v>
      </c>
      <c r="H29851" s="8">
        <v>0.5342740794271863</v>
      </c>
      <c r="I29851" s="26" t="str">
        <f>INDEX('Data Tab2'!$C:$C,MATCH('Data Tab1'!A29851,'Data Tab2'!$A:$A,0))</f>
        <v>CGN1</v>
      </c>
    </row>
    <row r="29852" spans="1:9" hidden="1">
      <c r="A29852" s="56">
        <v>105752212</v>
      </c>
      <c r="B29852" s="1" t="s">
        <v>33</v>
      </c>
      <c r="C29852" t="s">
        <v>31</v>
      </c>
      <c r="D29852" s="1" t="s">
        <v>17</v>
      </c>
      <c r="E29852" t="s">
        <v>23</v>
      </c>
      <c r="F29852" s="4" t="s">
        <v>24</v>
      </c>
      <c r="G29852" s="3">
        <v>9.7858309999999999</v>
      </c>
      <c r="H29852" s="8">
        <v>2.2025804921574244E-2</v>
      </c>
      <c r="I29852" s="26" t="str">
        <f>INDEX('Data Tab2'!$C:$C,MATCH('Data Tab1'!A29852,'Data Tab2'!$A:$A,0))</f>
        <v>CGN1</v>
      </c>
    </row>
    <row r="29853" spans="1:9">
      <c r="A29853" s="56">
        <v>105752213</v>
      </c>
      <c r="B29853" s="1" t="s">
        <v>41</v>
      </c>
      <c r="C29853" t="s">
        <v>31</v>
      </c>
      <c r="D29853" s="1" t="s">
        <v>11</v>
      </c>
      <c r="E29853" t="s">
        <v>12</v>
      </c>
      <c r="F29853" s="4" t="s">
        <v>34</v>
      </c>
      <c r="G29853" s="3">
        <v>4.0808309999999999</v>
      </c>
      <c r="H29853" s="8">
        <v>0.87846663859592933</v>
      </c>
      <c r="I29853" s="26" t="str">
        <f>INDEX('Data Tab2'!$C:$C,MATCH('Data Tab1'!A29853,'Data Tab2'!$A:$A,0))</f>
        <v>CWL1</v>
      </c>
    </row>
    <row r="29854" spans="1:9">
      <c r="A29854" s="55">
        <v>105752214</v>
      </c>
      <c r="B29854" s="1" t="s">
        <v>41</v>
      </c>
      <c r="C29854" t="s">
        <v>32</v>
      </c>
      <c r="D29854" s="1" t="s">
        <v>11</v>
      </c>
      <c r="E29854" t="s">
        <v>12</v>
      </c>
      <c r="F29854" s="4" t="s">
        <v>34</v>
      </c>
      <c r="G29854" s="3">
        <v>10.134435</v>
      </c>
      <c r="H29854" s="8">
        <v>0.35481262556782001</v>
      </c>
      <c r="I29854" s="26" t="str">
        <f>INDEX('Data Tab2'!$C:$C,MATCH('Data Tab1'!A29854,'Data Tab2'!$A:$A,0))</f>
        <v>DTM1</v>
      </c>
    </row>
    <row r="29855" spans="1:9" hidden="1">
      <c r="A29855" s="55">
        <v>105752214</v>
      </c>
      <c r="B29855" s="1" t="s">
        <v>41</v>
      </c>
      <c r="C29855" t="s">
        <v>32</v>
      </c>
      <c r="D29855" s="1" t="s">
        <v>11</v>
      </c>
      <c r="E29855" t="s">
        <v>12</v>
      </c>
      <c r="F29855" s="4" t="s">
        <v>14</v>
      </c>
      <c r="G29855" s="3">
        <v>10.999993999999999</v>
      </c>
      <c r="H29855" s="8">
        <v>0.35895086504486762</v>
      </c>
      <c r="I29855" s="26" t="str">
        <f>INDEX('Data Tab2'!$C:$C,MATCH('Data Tab1'!A29855,'Data Tab2'!$A:$A,0))</f>
        <v>DTM1</v>
      </c>
    </row>
    <row r="29856" spans="1:9" hidden="1">
      <c r="A29856" s="55">
        <v>105752214</v>
      </c>
      <c r="B29856" s="1" t="s">
        <v>41</v>
      </c>
      <c r="C29856" t="s">
        <v>32</v>
      </c>
      <c r="D29856" s="1" t="s">
        <v>11</v>
      </c>
      <c r="E29856" t="s">
        <v>12</v>
      </c>
      <c r="F29856" s="4" t="s">
        <v>15</v>
      </c>
      <c r="G29856" s="3">
        <v>8.3708259999999992</v>
      </c>
      <c r="H29856" s="8">
        <v>8.2694705202604912E-2</v>
      </c>
      <c r="I29856" s="26" t="str">
        <f>INDEX('Data Tab2'!$C:$C,MATCH('Data Tab1'!A29856,'Data Tab2'!$A:$A,0))</f>
        <v>DTM1</v>
      </c>
    </row>
    <row r="29857" spans="1:9" hidden="1">
      <c r="A29857" s="56">
        <v>105752214</v>
      </c>
      <c r="B29857" s="1" t="s">
        <v>41</v>
      </c>
      <c r="C29857" t="s">
        <v>32</v>
      </c>
      <c r="D29857" s="1" t="s">
        <v>11</v>
      </c>
      <c r="E29857" t="s">
        <v>12</v>
      </c>
      <c r="F29857" s="4" t="s">
        <v>28</v>
      </c>
      <c r="G29857" s="3">
        <v>10.999993</v>
      </c>
      <c r="H29857" s="8">
        <v>0.42098978923782515</v>
      </c>
      <c r="I29857" s="26" t="str">
        <f>INDEX('Data Tab2'!$C:$C,MATCH('Data Tab1'!A29857,'Data Tab2'!$A:$A,0))</f>
        <v>DTM1</v>
      </c>
    </row>
    <row r="29858" spans="1:9">
      <c r="A29858" s="55">
        <v>105752215</v>
      </c>
      <c r="B29858" s="1" t="s">
        <v>9</v>
      </c>
      <c r="C29858" t="s">
        <v>32</v>
      </c>
      <c r="D29858" s="1" t="s">
        <v>17</v>
      </c>
      <c r="E29858" t="s">
        <v>18</v>
      </c>
      <c r="F29858" s="4" t="s">
        <v>35</v>
      </c>
      <c r="G29858" s="3">
        <v>9.9999909999999996</v>
      </c>
      <c r="H29858" s="8">
        <v>0.50265963596114915</v>
      </c>
      <c r="I29858" s="26" t="str">
        <f>INDEX('Data Tab2'!$C:$C,MATCH('Data Tab1'!A29858,'Data Tab2'!$A:$A,0))</f>
        <v>DTM2</v>
      </c>
    </row>
    <row r="29859" spans="1:9" hidden="1">
      <c r="A29859" s="55">
        <v>105752215</v>
      </c>
      <c r="B29859" s="1" t="s">
        <v>9</v>
      </c>
      <c r="C29859" t="s">
        <v>32</v>
      </c>
      <c r="D29859" s="1" t="s">
        <v>17</v>
      </c>
      <c r="E29859" t="s">
        <v>18</v>
      </c>
      <c r="F29859" s="4" t="s">
        <v>36</v>
      </c>
      <c r="G29859" s="3">
        <v>9.9999929999999999</v>
      </c>
      <c r="H29859" s="8">
        <v>0.16345202486343002</v>
      </c>
      <c r="I29859" s="26" t="str">
        <f>INDEX('Data Tab2'!$C:$C,MATCH('Data Tab1'!A29859,'Data Tab2'!$A:$A,0))</f>
        <v>DTM2</v>
      </c>
    </row>
    <row r="29860" spans="1:9" hidden="1">
      <c r="A29860" s="55">
        <v>105752215</v>
      </c>
      <c r="B29860" s="1" t="s">
        <v>9</v>
      </c>
      <c r="C29860" t="s">
        <v>32</v>
      </c>
      <c r="D29860" s="1" t="s">
        <v>17</v>
      </c>
      <c r="E29860" t="s">
        <v>18</v>
      </c>
      <c r="F29860" s="4" t="s">
        <v>38</v>
      </c>
      <c r="G29860" s="3">
        <v>4.3277710000000003</v>
      </c>
      <c r="H29860" s="8">
        <v>0.38264625641854344</v>
      </c>
      <c r="I29860" s="26" t="str">
        <f>INDEX('Data Tab2'!$C:$C,MATCH('Data Tab1'!A29860,'Data Tab2'!$A:$A,0))</f>
        <v>DTM2</v>
      </c>
    </row>
    <row r="29861" spans="1:9" hidden="1">
      <c r="A29861" s="55">
        <v>105752215</v>
      </c>
      <c r="B29861" s="1" t="s">
        <v>9</v>
      </c>
      <c r="C29861" t="s">
        <v>32</v>
      </c>
      <c r="D29861" s="1" t="s">
        <v>17</v>
      </c>
      <c r="E29861" t="s">
        <v>18</v>
      </c>
      <c r="F29861" s="4" t="s">
        <v>19</v>
      </c>
      <c r="G29861" s="3">
        <v>9.9999909999999996</v>
      </c>
      <c r="H29861" s="8">
        <v>0.73325914879278853</v>
      </c>
      <c r="I29861" s="26" t="str">
        <f>INDEX('Data Tab2'!$C:$C,MATCH('Data Tab1'!A29861,'Data Tab2'!$A:$A,0))</f>
        <v>DTM2</v>
      </c>
    </row>
    <row r="29862" spans="1:9" hidden="1">
      <c r="A29862" s="55">
        <v>105752215</v>
      </c>
      <c r="B29862" s="1" t="s">
        <v>41</v>
      </c>
      <c r="C29862" t="s">
        <v>32</v>
      </c>
      <c r="D29862" s="1" t="s">
        <v>11</v>
      </c>
      <c r="E29862" t="s">
        <v>12</v>
      </c>
      <c r="F29862" s="4" t="s">
        <v>13</v>
      </c>
      <c r="G29862" s="3">
        <v>10.99999</v>
      </c>
      <c r="H29862" s="8">
        <v>0.90311373804981776</v>
      </c>
      <c r="I29862" s="26" t="str">
        <f>INDEX('Data Tab2'!$C:$C,MATCH('Data Tab1'!A29862,'Data Tab2'!$A:$A,0))</f>
        <v>DTM2</v>
      </c>
    </row>
    <row r="29863" spans="1:9" hidden="1">
      <c r="A29863" s="55">
        <v>105752215</v>
      </c>
      <c r="B29863" s="1" t="s">
        <v>41</v>
      </c>
      <c r="C29863" t="s">
        <v>32</v>
      </c>
      <c r="D29863" s="1" t="s">
        <v>11</v>
      </c>
      <c r="E29863" t="s">
        <v>12</v>
      </c>
      <c r="F29863" s="4" t="s">
        <v>34</v>
      </c>
      <c r="G29863" s="3">
        <v>10.999993999999999</v>
      </c>
      <c r="H29863" s="8">
        <v>7.3773000754645213E-2</v>
      </c>
      <c r="I29863" s="26" t="str">
        <f>INDEX('Data Tab2'!$C:$C,MATCH('Data Tab1'!A29863,'Data Tab2'!$A:$A,0))</f>
        <v>DTM2</v>
      </c>
    </row>
    <row r="29864" spans="1:9" hidden="1">
      <c r="A29864" s="55">
        <v>105752215</v>
      </c>
      <c r="B29864" s="1" t="s">
        <v>41</v>
      </c>
      <c r="C29864" t="s">
        <v>32</v>
      </c>
      <c r="D29864" s="1" t="s">
        <v>11</v>
      </c>
      <c r="E29864" t="s">
        <v>12</v>
      </c>
      <c r="F29864" s="4" t="s">
        <v>14</v>
      </c>
      <c r="G29864" s="3">
        <v>10.999991</v>
      </c>
      <c r="H29864" s="8">
        <v>0.36448959620699384</v>
      </c>
      <c r="I29864" s="26" t="str">
        <f>INDEX('Data Tab2'!$C:$C,MATCH('Data Tab1'!A29864,'Data Tab2'!$A:$A,0))</f>
        <v>DTM2</v>
      </c>
    </row>
    <row r="29865" spans="1:9" hidden="1">
      <c r="A29865" s="55">
        <v>105752215</v>
      </c>
      <c r="B29865" s="1" t="s">
        <v>41</v>
      </c>
      <c r="C29865" t="s">
        <v>32</v>
      </c>
      <c r="D29865" s="1" t="s">
        <v>11</v>
      </c>
      <c r="E29865" t="s">
        <v>12</v>
      </c>
      <c r="F29865" s="4" t="s">
        <v>15</v>
      </c>
      <c r="G29865" s="3">
        <v>11.533325</v>
      </c>
      <c r="H29865" s="8">
        <v>0.45504904541646307</v>
      </c>
      <c r="I29865" s="26" t="str">
        <f>INDEX('Data Tab2'!$C:$C,MATCH('Data Tab1'!A29865,'Data Tab2'!$A:$A,0))</f>
        <v>DTM2</v>
      </c>
    </row>
    <row r="29866" spans="1:9" hidden="1">
      <c r="A29866" s="55">
        <v>105752215</v>
      </c>
      <c r="B29866" s="1" t="s">
        <v>41</v>
      </c>
      <c r="C29866" t="s">
        <v>32</v>
      </c>
      <c r="D29866" s="1" t="s">
        <v>11</v>
      </c>
      <c r="E29866" t="s">
        <v>12</v>
      </c>
      <c r="F29866" s="4" t="s">
        <v>16</v>
      </c>
      <c r="G29866" s="3">
        <v>8.3574920000000006</v>
      </c>
      <c r="H29866" s="8">
        <v>1.3278410532682305E-2</v>
      </c>
      <c r="I29866" s="26" t="str">
        <f>INDEX('Data Tab2'!$C:$C,MATCH('Data Tab1'!A29866,'Data Tab2'!$A:$A,0))</f>
        <v>DTM2</v>
      </c>
    </row>
    <row r="29867" spans="1:9" hidden="1">
      <c r="A29867" s="55">
        <v>105752215</v>
      </c>
      <c r="B29867" s="1" t="s">
        <v>33</v>
      </c>
      <c r="C29867" t="s">
        <v>32</v>
      </c>
      <c r="D29867" s="1" t="s">
        <v>17</v>
      </c>
      <c r="E29867" t="s">
        <v>23</v>
      </c>
      <c r="F29867" s="4" t="s">
        <v>24</v>
      </c>
      <c r="G29867" s="3">
        <v>10.177768</v>
      </c>
      <c r="H29867" s="8">
        <v>0.74322775419171627</v>
      </c>
      <c r="I29867" s="26" t="str">
        <f>INDEX('Data Tab2'!$C:$C,MATCH('Data Tab1'!A29867,'Data Tab2'!$A:$A,0))</f>
        <v>DTM2</v>
      </c>
    </row>
    <row r="29868" spans="1:9" hidden="1">
      <c r="A29868" s="56">
        <v>105752215</v>
      </c>
      <c r="B29868" s="1" t="s">
        <v>33</v>
      </c>
      <c r="C29868" t="s">
        <v>32</v>
      </c>
      <c r="D29868" s="1" t="s">
        <v>17</v>
      </c>
      <c r="E29868" t="s">
        <v>23</v>
      </c>
      <c r="F29868" s="4" t="s">
        <v>25</v>
      </c>
      <c r="G29868" s="3">
        <v>0</v>
      </c>
      <c r="H29868" s="8">
        <v>0.56487071526484978</v>
      </c>
      <c r="I29868" s="26" t="str">
        <f>INDEX('Data Tab2'!$C:$C,MATCH('Data Tab1'!A29868,'Data Tab2'!$A:$A,0))</f>
        <v>DTM2</v>
      </c>
    </row>
    <row r="29869" spans="1:9">
      <c r="A29869" s="55">
        <v>105752217</v>
      </c>
      <c r="B29869" s="1" t="s">
        <v>41</v>
      </c>
      <c r="C29869" t="s">
        <v>31</v>
      </c>
      <c r="D29869" s="1" t="s">
        <v>11</v>
      </c>
      <c r="E29869" t="s">
        <v>12</v>
      </c>
      <c r="F29869" s="4" t="s">
        <v>13</v>
      </c>
      <c r="G29869" s="3">
        <v>10.999999000000001</v>
      </c>
      <c r="H29869" s="8">
        <v>0.72124259267463353</v>
      </c>
      <c r="I29869" s="26" t="str">
        <f>INDEX('Data Tab2'!$C:$C,MATCH('Data Tab1'!A29869,'Data Tab2'!$A:$A,0))</f>
        <v>DTM3</v>
      </c>
    </row>
    <row r="29870" spans="1:9" hidden="1">
      <c r="A29870" s="55">
        <v>105752217</v>
      </c>
      <c r="B29870" s="1" t="s">
        <v>41</v>
      </c>
      <c r="C29870" t="s">
        <v>31</v>
      </c>
      <c r="D29870" s="1" t="s">
        <v>11</v>
      </c>
      <c r="E29870" t="s">
        <v>12</v>
      </c>
      <c r="F29870" s="4" t="s">
        <v>34</v>
      </c>
      <c r="G29870" s="3">
        <v>10.899998</v>
      </c>
      <c r="H29870" s="8">
        <v>0.58497124765041653</v>
      </c>
      <c r="I29870" s="26" t="str">
        <f>INDEX('Data Tab2'!$C:$C,MATCH('Data Tab1'!A29870,'Data Tab2'!$A:$A,0))</f>
        <v>DTM3</v>
      </c>
    </row>
    <row r="29871" spans="1:9" hidden="1">
      <c r="A29871" s="55">
        <v>105752217</v>
      </c>
      <c r="B29871" s="1" t="s">
        <v>41</v>
      </c>
      <c r="C29871" t="s">
        <v>31</v>
      </c>
      <c r="D29871" s="1" t="s">
        <v>11</v>
      </c>
      <c r="E29871" t="s">
        <v>12</v>
      </c>
      <c r="F29871" s="4" t="s">
        <v>14</v>
      </c>
      <c r="G29871" s="3">
        <v>10.999995999999999</v>
      </c>
      <c r="H29871" s="8">
        <v>0.16029760315182906</v>
      </c>
      <c r="I29871" s="26" t="str">
        <f>INDEX('Data Tab2'!$C:$C,MATCH('Data Tab1'!A29871,'Data Tab2'!$A:$A,0))</f>
        <v>DTM3</v>
      </c>
    </row>
    <row r="29872" spans="1:9" hidden="1">
      <c r="A29872" s="56">
        <v>105752217</v>
      </c>
      <c r="B29872" s="1" t="s">
        <v>41</v>
      </c>
      <c r="C29872" t="s">
        <v>31</v>
      </c>
      <c r="D29872" s="1" t="s">
        <v>11</v>
      </c>
      <c r="E29872" t="s">
        <v>12</v>
      </c>
      <c r="F29872" s="4" t="s">
        <v>16</v>
      </c>
      <c r="G29872" s="3">
        <v>10.350275</v>
      </c>
      <c r="H29872" s="8">
        <v>0.94331159258967878</v>
      </c>
      <c r="I29872" s="26" t="str">
        <f>INDEX('Data Tab2'!$C:$C,MATCH('Data Tab1'!A29872,'Data Tab2'!$A:$A,0))</f>
        <v>DTM3</v>
      </c>
    </row>
    <row r="29873" spans="1:9">
      <c r="A29873" s="55">
        <v>105752218</v>
      </c>
      <c r="B29873" s="1" t="s">
        <v>41</v>
      </c>
      <c r="C29873" t="s">
        <v>31</v>
      </c>
      <c r="D29873" s="1" t="s">
        <v>11</v>
      </c>
      <c r="E29873" t="s">
        <v>12</v>
      </c>
      <c r="F29873" s="4" t="s">
        <v>34</v>
      </c>
      <c r="G29873" s="3">
        <v>10.999997</v>
      </c>
      <c r="H29873" s="8">
        <v>0.86973434140555828</v>
      </c>
      <c r="I29873" s="26" t="str">
        <f>INDEX('Data Tab2'!$C:$C,MATCH('Data Tab1'!A29873,'Data Tab2'!$A:$A,0))</f>
        <v>DUS2</v>
      </c>
    </row>
    <row r="29874" spans="1:9" hidden="1">
      <c r="A29874" s="55">
        <v>105752218</v>
      </c>
      <c r="B29874" s="1" t="s">
        <v>41</v>
      </c>
      <c r="C29874" t="s">
        <v>31</v>
      </c>
      <c r="D29874" s="1" t="s">
        <v>11</v>
      </c>
      <c r="E29874" t="s">
        <v>12</v>
      </c>
      <c r="F29874" s="4" t="s">
        <v>14</v>
      </c>
      <c r="G29874" s="3">
        <v>9.6933310000000006</v>
      </c>
      <c r="H29874" s="8">
        <v>0.41778129475807102</v>
      </c>
      <c r="I29874" s="26" t="str">
        <f>INDEX('Data Tab2'!$C:$C,MATCH('Data Tab1'!A29874,'Data Tab2'!$A:$A,0))</f>
        <v>DUS2</v>
      </c>
    </row>
    <row r="29875" spans="1:9" hidden="1">
      <c r="A29875" s="55">
        <v>105752218</v>
      </c>
      <c r="B29875" s="1" t="s">
        <v>41</v>
      </c>
      <c r="C29875" t="s">
        <v>31</v>
      </c>
      <c r="D29875" s="1" t="s">
        <v>11</v>
      </c>
      <c r="E29875" t="s">
        <v>12</v>
      </c>
      <c r="F29875" s="4" t="s">
        <v>15</v>
      </c>
      <c r="G29875" s="3">
        <v>10.999998</v>
      </c>
      <c r="H29875" s="8">
        <v>0.33832765408857512</v>
      </c>
      <c r="I29875" s="26" t="str">
        <f>INDEX('Data Tab2'!$C:$C,MATCH('Data Tab1'!A29875,'Data Tab2'!$A:$A,0))</f>
        <v>DUS2</v>
      </c>
    </row>
    <row r="29876" spans="1:9" hidden="1">
      <c r="A29876" s="55">
        <v>105752218</v>
      </c>
      <c r="B29876" s="1" t="s">
        <v>41</v>
      </c>
      <c r="C29876" t="s">
        <v>31</v>
      </c>
      <c r="D29876" s="1" t="s">
        <v>11</v>
      </c>
      <c r="E29876" t="s">
        <v>12</v>
      </c>
      <c r="F29876" s="4" t="s">
        <v>28</v>
      </c>
      <c r="G29876" s="3">
        <v>10.356664</v>
      </c>
      <c r="H29876" s="8">
        <v>0.92310015888084762</v>
      </c>
      <c r="I29876" s="26" t="str">
        <f>INDEX('Data Tab2'!$C:$C,MATCH('Data Tab1'!A29876,'Data Tab2'!$A:$A,0))</f>
        <v>DUS2</v>
      </c>
    </row>
    <row r="29877" spans="1:9" hidden="1">
      <c r="A29877" s="56">
        <v>105752218</v>
      </c>
      <c r="B29877" s="1" t="s">
        <v>41</v>
      </c>
      <c r="C29877" t="s">
        <v>31</v>
      </c>
      <c r="D29877" s="1" t="s">
        <v>11</v>
      </c>
      <c r="E29877" t="s">
        <v>12</v>
      </c>
      <c r="F29877" s="4" t="s">
        <v>29</v>
      </c>
      <c r="G29877" s="3">
        <v>10.999997</v>
      </c>
      <c r="H29877" s="8">
        <v>0.7840257456650811</v>
      </c>
      <c r="I29877" s="26" t="str">
        <f>INDEX('Data Tab2'!$C:$C,MATCH('Data Tab1'!A29877,'Data Tab2'!$A:$A,0))</f>
        <v>DUS2</v>
      </c>
    </row>
    <row r="29878" spans="1:9">
      <c r="A29878" s="55">
        <v>105752219</v>
      </c>
      <c r="B29878" s="1" t="s">
        <v>41</v>
      </c>
      <c r="C29878" t="s">
        <v>31</v>
      </c>
      <c r="D29878" s="1" t="s">
        <v>11</v>
      </c>
      <c r="E29878" t="s">
        <v>12</v>
      </c>
      <c r="F29878" s="4" t="s">
        <v>34</v>
      </c>
      <c r="G29878" s="3">
        <v>10.999998</v>
      </c>
      <c r="H29878" s="8">
        <v>0.5885991892156287</v>
      </c>
      <c r="I29878" s="26" t="str">
        <f>INDEX('Data Tab2'!$C:$C,MATCH('Data Tab1'!A29878,'Data Tab2'!$A:$A,0))</f>
        <v>DUS4</v>
      </c>
    </row>
    <row r="29879" spans="1:9" hidden="1">
      <c r="A29879" s="55">
        <v>105752219</v>
      </c>
      <c r="B29879" s="1" t="s">
        <v>41</v>
      </c>
      <c r="C29879" t="s">
        <v>31</v>
      </c>
      <c r="D29879" s="1" t="s">
        <v>11</v>
      </c>
      <c r="E29879" t="s">
        <v>12</v>
      </c>
      <c r="F29879" s="4" t="s">
        <v>14</v>
      </c>
      <c r="G29879" s="3">
        <v>10.99361</v>
      </c>
      <c r="H29879" s="8">
        <v>0.76257575221720997</v>
      </c>
      <c r="I29879" s="26" t="str">
        <f>INDEX('Data Tab2'!$C:$C,MATCH('Data Tab1'!A29879,'Data Tab2'!$A:$A,0))</f>
        <v>DUS4</v>
      </c>
    </row>
    <row r="29880" spans="1:9" hidden="1">
      <c r="A29880" s="55">
        <v>105752219</v>
      </c>
      <c r="B29880" s="1" t="s">
        <v>41</v>
      </c>
      <c r="C29880" t="s">
        <v>31</v>
      </c>
      <c r="D29880" s="1" t="s">
        <v>11</v>
      </c>
      <c r="E29880" t="s">
        <v>12</v>
      </c>
      <c r="F29880" s="4" t="s">
        <v>15</v>
      </c>
      <c r="G29880" s="3">
        <v>11.549996999999999</v>
      </c>
      <c r="H29880" s="8">
        <v>0.21295824104038019</v>
      </c>
      <c r="I29880" s="26" t="str">
        <f>INDEX('Data Tab2'!$C:$C,MATCH('Data Tab1'!A29880,'Data Tab2'!$A:$A,0))</f>
        <v>DUS4</v>
      </c>
    </row>
    <row r="29881" spans="1:9" hidden="1">
      <c r="A29881" s="55">
        <v>105752219</v>
      </c>
      <c r="B29881" s="1" t="s">
        <v>41</v>
      </c>
      <c r="C29881" t="s">
        <v>31</v>
      </c>
      <c r="D29881" s="1" t="s">
        <v>11</v>
      </c>
      <c r="E29881" t="s">
        <v>12</v>
      </c>
      <c r="F29881" s="4" t="s">
        <v>28</v>
      </c>
      <c r="G29881" s="3">
        <v>10.999999000000001</v>
      </c>
      <c r="H29881" s="8">
        <v>0.89390160352903503</v>
      </c>
      <c r="I29881" s="26" t="str">
        <f>INDEX('Data Tab2'!$C:$C,MATCH('Data Tab1'!A29881,'Data Tab2'!$A:$A,0))</f>
        <v>DUS4</v>
      </c>
    </row>
    <row r="29882" spans="1:9" hidden="1">
      <c r="A29882" s="56">
        <v>105752219</v>
      </c>
      <c r="B29882" s="1" t="s">
        <v>41</v>
      </c>
      <c r="C29882" t="s">
        <v>31</v>
      </c>
      <c r="D29882" s="1" t="s">
        <v>11</v>
      </c>
      <c r="E29882" t="s">
        <v>12</v>
      </c>
      <c r="F29882" s="4" t="s">
        <v>29</v>
      </c>
      <c r="G29882" s="3">
        <v>11.08722</v>
      </c>
      <c r="H29882" s="8">
        <v>0.13406848453072628</v>
      </c>
      <c r="I29882" s="26" t="str">
        <f>INDEX('Data Tab2'!$C:$C,MATCH('Data Tab1'!A29882,'Data Tab2'!$A:$A,0))</f>
        <v>DUS4</v>
      </c>
    </row>
    <row r="29883" spans="1:9">
      <c r="A29883" s="55">
        <v>105752220</v>
      </c>
      <c r="B29883" s="1" t="s">
        <v>41</v>
      </c>
      <c r="C29883" t="s">
        <v>31</v>
      </c>
      <c r="D29883" s="1" t="s">
        <v>11</v>
      </c>
      <c r="E29883" t="s">
        <v>12</v>
      </c>
      <c r="F29883" s="4" t="s">
        <v>13</v>
      </c>
      <c r="G29883" s="3">
        <v>10.999998</v>
      </c>
      <c r="H29883" s="8">
        <v>0.34715520389702215</v>
      </c>
      <c r="I29883" s="26" t="str">
        <f>INDEX('Data Tab2'!$C:$C,MATCH('Data Tab1'!A29883,'Data Tab2'!$A:$A,0))</f>
        <v>EDI4</v>
      </c>
    </row>
    <row r="29884" spans="1:9" hidden="1">
      <c r="A29884" s="55">
        <v>105752220</v>
      </c>
      <c r="B29884" s="1" t="s">
        <v>41</v>
      </c>
      <c r="C29884" t="s">
        <v>31</v>
      </c>
      <c r="D29884" s="1" t="s">
        <v>11</v>
      </c>
      <c r="E29884" t="s">
        <v>12</v>
      </c>
      <c r="F29884" s="4" t="s">
        <v>34</v>
      </c>
      <c r="G29884" s="3">
        <v>10.999998</v>
      </c>
      <c r="H29884" s="8">
        <v>0.82218149181883171</v>
      </c>
      <c r="I29884" s="26" t="str">
        <f>INDEX('Data Tab2'!$C:$C,MATCH('Data Tab1'!A29884,'Data Tab2'!$A:$A,0))</f>
        <v>EDI4</v>
      </c>
    </row>
    <row r="29885" spans="1:9" hidden="1">
      <c r="A29885" s="55">
        <v>105752220</v>
      </c>
      <c r="B29885" s="1" t="s">
        <v>41</v>
      </c>
      <c r="C29885" t="s">
        <v>31</v>
      </c>
      <c r="D29885" s="1" t="s">
        <v>11</v>
      </c>
      <c r="E29885" t="s">
        <v>12</v>
      </c>
      <c r="F29885" s="4" t="s">
        <v>14</v>
      </c>
      <c r="G29885" s="3">
        <v>10.504165</v>
      </c>
      <c r="H29885" s="8">
        <v>0.18537744471708739</v>
      </c>
      <c r="I29885" s="26" t="str">
        <f>INDEX('Data Tab2'!$C:$C,MATCH('Data Tab1'!A29885,'Data Tab2'!$A:$A,0))</f>
        <v>EDI4</v>
      </c>
    </row>
    <row r="29886" spans="1:9" hidden="1">
      <c r="A29886" s="55">
        <v>105752220</v>
      </c>
      <c r="B29886" s="1" t="s">
        <v>41</v>
      </c>
      <c r="C29886" t="s">
        <v>31</v>
      </c>
      <c r="D29886" s="1" t="s">
        <v>11</v>
      </c>
      <c r="E29886" t="s">
        <v>12</v>
      </c>
      <c r="F29886" s="4" t="s">
        <v>15</v>
      </c>
      <c r="G29886" s="3">
        <v>10.999995</v>
      </c>
      <c r="H29886" s="8">
        <v>0.46524167195039434</v>
      </c>
      <c r="I29886" s="26" t="str">
        <f>INDEX('Data Tab2'!$C:$C,MATCH('Data Tab1'!A29886,'Data Tab2'!$A:$A,0))</f>
        <v>EDI4</v>
      </c>
    </row>
    <row r="29887" spans="1:9" hidden="1">
      <c r="A29887" s="56">
        <v>105752220</v>
      </c>
      <c r="B29887" s="1" t="s">
        <v>41</v>
      </c>
      <c r="C29887" t="s">
        <v>31</v>
      </c>
      <c r="D29887" s="1" t="s">
        <v>11</v>
      </c>
      <c r="E29887" t="s">
        <v>12</v>
      </c>
      <c r="F29887" s="4" t="s">
        <v>28</v>
      </c>
      <c r="G29887" s="3">
        <v>10.999997</v>
      </c>
      <c r="H29887" s="8">
        <v>0.18962919699212144</v>
      </c>
      <c r="I29887" s="26" t="str">
        <f>INDEX('Data Tab2'!$C:$C,MATCH('Data Tab1'!A29887,'Data Tab2'!$A:$A,0))</f>
        <v>EDI4</v>
      </c>
    </row>
    <row r="29888" spans="1:9">
      <c r="A29888" s="55">
        <v>105752221</v>
      </c>
      <c r="B29888" s="1" t="s">
        <v>9</v>
      </c>
      <c r="C29888" t="s">
        <v>32</v>
      </c>
      <c r="D29888" s="1" t="s">
        <v>17</v>
      </c>
      <c r="E29888" t="s">
        <v>18</v>
      </c>
      <c r="F29888" s="4" t="s">
        <v>35</v>
      </c>
      <c r="G29888" s="3">
        <v>9.9413780000000003</v>
      </c>
      <c r="H29888" s="8">
        <v>0.33338521008056565</v>
      </c>
      <c r="I29888" s="26" t="str">
        <f>INDEX('Data Tab2'!$C:$C,MATCH('Data Tab1'!A29888,'Data Tab2'!$A:$A,0))</f>
        <v>EMA1</v>
      </c>
    </row>
    <row r="29889" spans="1:9" hidden="1">
      <c r="A29889" s="55">
        <v>105752221</v>
      </c>
      <c r="B29889" s="1" t="s">
        <v>9</v>
      </c>
      <c r="C29889" t="s">
        <v>32</v>
      </c>
      <c r="D29889" s="1" t="s">
        <v>17</v>
      </c>
      <c r="E29889" t="s">
        <v>18</v>
      </c>
      <c r="F29889" s="4" t="s">
        <v>21</v>
      </c>
      <c r="G29889" s="3">
        <v>9.9999909999999996</v>
      </c>
      <c r="H29889" s="8">
        <v>0.88840796613570105</v>
      </c>
      <c r="I29889" s="26" t="str">
        <f>INDEX('Data Tab2'!$C:$C,MATCH('Data Tab1'!A29889,'Data Tab2'!$A:$A,0))</f>
        <v>EMA1</v>
      </c>
    </row>
    <row r="29890" spans="1:9" hidden="1">
      <c r="A29890" s="55">
        <v>105752221</v>
      </c>
      <c r="B29890" s="1" t="s">
        <v>9</v>
      </c>
      <c r="C29890" t="s">
        <v>32</v>
      </c>
      <c r="D29890" s="1" t="s">
        <v>17</v>
      </c>
      <c r="E29890" t="s">
        <v>18</v>
      </c>
      <c r="F29890" s="4" t="s">
        <v>22</v>
      </c>
      <c r="G29890" s="3">
        <v>9.9999880000000001</v>
      </c>
      <c r="H29890" s="8">
        <v>0.12811309960961736</v>
      </c>
      <c r="I29890" s="26" t="str">
        <f>INDEX('Data Tab2'!$C:$C,MATCH('Data Tab1'!A29890,'Data Tab2'!$A:$A,0))</f>
        <v>EMA1</v>
      </c>
    </row>
    <row r="29891" spans="1:9" hidden="1">
      <c r="A29891" s="55">
        <v>105752221</v>
      </c>
      <c r="B29891" s="1" t="s">
        <v>9</v>
      </c>
      <c r="C29891" t="s">
        <v>32</v>
      </c>
      <c r="D29891" s="1" t="s">
        <v>17</v>
      </c>
      <c r="E29891" t="s">
        <v>23</v>
      </c>
      <c r="F29891" s="4" t="s">
        <v>24</v>
      </c>
      <c r="G29891" s="3">
        <v>9.9999909999999996</v>
      </c>
      <c r="H29891" s="8">
        <v>0.23809099661411592</v>
      </c>
      <c r="I29891" s="26" t="str">
        <f>INDEX('Data Tab2'!$C:$C,MATCH('Data Tab1'!A29891,'Data Tab2'!$A:$A,0))</f>
        <v>EMA1</v>
      </c>
    </row>
    <row r="29892" spans="1:9" hidden="1">
      <c r="A29892" s="55">
        <v>105752221</v>
      </c>
      <c r="B29892" s="1" t="s">
        <v>9</v>
      </c>
      <c r="C29892" t="s">
        <v>32</v>
      </c>
      <c r="D29892" s="1" t="s">
        <v>17</v>
      </c>
      <c r="E29892" t="s">
        <v>23</v>
      </c>
      <c r="F29892" s="4" t="s">
        <v>25</v>
      </c>
      <c r="G29892" s="3">
        <v>0</v>
      </c>
      <c r="H29892" s="8">
        <v>0.83808028810962165</v>
      </c>
      <c r="I29892" s="26" t="str">
        <f>INDEX('Data Tab2'!$C:$C,MATCH('Data Tab1'!A29892,'Data Tab2'!$A:$A,0))</f>
        <v>EMA1</v>
      </c>
    </row>
    <row r="29893" spans="1:9" hidden="1">
      <c r="A29893" s="55">
        <v>105752221</v>
      </c>
      <c r="B29893" s="1" t="s">
        <v>41</v>
      </c>
      <c r="C29893" t="s">
        <v>32</v>
      </c>
      <c r="D29893" s="1" t="s">
        <v>11</v>
      </c>
      <c r="E29893" t="s">
        <v>12</v>
      </c>
      <c r="F29893" s="4" t="s">
        <v>34</v>
      </c>
      <c r="G29893" s="3">
        <v>10.969158</v>
      </c>
      <c r="H29893" s="8">
        <v>0.11792702645525599</v>
      </c>
      <c r="I29893" s="26" t="str">
        <f>INDEX('Data Tab2'!$C:$C,MATCH('Data Tab1'!A29893,'Data Tab2'!$A:$A,0))</f>
        <v>EMA1</v>
      </c>
    </row>
    <row r="29894" spans="1:9" hidden="1">
      <c r="A29894" s="56">
        <v>105752221</v>
      </c>
      <c r="B29894" s="1" t="s">
        <v>41</v>
      </c>
      <c r="C29894" t="s">
        <v>32</v>
      </c>
      <c r="D29894" s="1" t="s">
        <v>11</v>
      </c>
      <c r="E29894" t="s">
        <v>12</v>
      </c>
      <c r="F29894" s="4" t="s">
        <v>14</v>
      </c>
      <c r="G29894" s="3">
        <v>0.88332900000000003</v>
      </c>
      <c r="H29894" s="8">
        <v>0.52098982077328504</v>
      </c>
      <c r="I29894" s="26" t="str">
        <f>INDEX('Data Tab2'!$C:$C,MATCH('Data Tab1'!A29894,'Data Tab2'!$A:$A,0))</f>
        <v>EMA1</v>
      </c>
    </row>
    <row r="29895" spans="1:9">
      <c r="A29895" s="55">
        <v>105752222</v>
      </c>
      <c r="B29895" s="1" t="s">
        <v>41</v>
      </c>
      <c r="C29895" t="s">
        <v>31</v>
      </c>
      <c r="D29895" s="1" t="s">
        <v>11</v>
      </c>
      <c r="E29895" t="s">
        <v>12</v>
      </c>
      <c r="F29895" s="4" t="s">
        <v>34</v>
      </c>
      <c r="G29895" s="3">
        <v>10.999998</v>
      </c>
      <c r="H29895" s="8">
        <v>0.43420314219918255</v>
      </c>
      <c r="I29895" s="26" t="str">
        <f>INDEX('Data Tab2'!$C:$C,MATCH('Data Tab1'!A29895,'Data Tab2'!$A:$A,0))</f>
        <v>EUK5</v>
      </c>
    </row>
    <row r="29896" spans="1:9" hidden="1">
      <c r="A29896" s="55">
        <v>105752222</v>
      </c>
      <c r="B29896" s="1" t="s">
        <v>41</v>
      </c>
      <c r="C29896" t="s">
        <v>31</v>
      </c>
      <c r="D29896" s="1" t="s">
        <v>11</v>
      </c>
      <c r="E29896" t="s">
        <v>12</v>
      </c>
      <c r="F29896" s="4" t="s">
        <v>14</v>
      </c>
      <c r="G29896" s="3">
        <v>10.999995999999999</v>
      </c>
      <c r="H29896" s="8">
        <v>2.4664900612213825E-2</v>
      </c>
      <c r="I29896" s="26" t="str">
        <f>INDEX('Data Tab2'!$C:$C,MATCH('Data Tab1'!A29896,'Data Tab2'!$A:$A,0))</f>
        <v>EUK5</v>
      </c>
    </row>
    <row r="29897" spans="1:9" hidden="1">
      <c r="A29897" s="55">
        <v>105752222</v>
      </c>
      <c r="B29897" s="1" t="s">
        <v>41</v>
      </c>
      <c r="C29897" t="s">
        <v>31</v>
      </c>
      <c r="D29897" s="1" t="s">
        <v>11</v>
      </c>
      <c r="E29897" t="s">
        <v>12</v>
      </c>
      <c r="F29897" s="4" t="s">
        <v>15</v>
      </c>
      <c r="G29897" s="3">
        <v>11.666665</v>
      </c>
      <c r="H29897" s="8">
        <v>0.43722875393383276</v>
      </c>
      <c r="I29897" s="26" t="str">
        <f>INDEX('Data Tab2'!$C:$C,MATCH('Data Tab1'!A29897,'Data Tab2'!$A:$A,0))</f>
        <v>EUK5</v>
      </c>
    </row>
    <row r="29898" spans="1:9" hidden="1">
      <c r="A29898" s="55">
        <v>105752222</v>
      </c>
      <c r="B29898" s="1" t="s">
        <v>41</v>
      </c>
      <c r="C29898" t="s">
        <v>31</v>
      </c>
      <c r="D29898" s="1" t="s">
        <v>11</v>
      </c>
      <c r="E29898" t="s">
        <v>12</v>
      </c>
      <c r="F29898" s="4" t="s">
        <v>28</v>
      </c>
      <c r="G29898" s="3">
        <v>11.266665</v>
      </c>
      <c r="H29898" s="8">
        <v>0.54130192954175205</v>
      </c>
      <c r="I29898" s="26" t="str">
        <f>INDEX('Data Tab2'!$C:$C,MATCH('Data Tab1'!A29898,'Data Tab2'!$A:$A,0))</f>
        <v>EUK5</v>
      </c>
    </row>
    <row r="29899" spans="1:9" hidden="1">
      <c r="A29899" s="56">
        <v>105752222</v>
      </c>
      <c r="B29899" s="1" t="s">
        <v>41</v>
      </c>
      <c r="C29899" t="s">
        <v>31</v>
      </c>
      <c r="D29899" s="1" t="s">
        <v>11</v>
      </c>
      <c r="E29899" t="s">
        <v>12</v>
      </c>
      <c r="F29899" s="4" t="s">
        <v>29</v>
      </c>
      <c r="G29899" s="3">
        <v>11.143886</v>
      </c>
      <c r="H29899" s="8">
        <v>0.79004731855591281</v>
      </c>
      <c r="I29899" s="26" t="str">
        <f>INDEX('Data Tab2'!$C:$C,MATCH('Data Tab1'!A29899,'Data Tab2'!$A:$A,0))</f>
        <v>EUK5</v>
      </c>
    </row>
    <row r="29900" spans="1:9">
      <c r="A29900" s="55">
        <v>105752223</v>
      </c>
      <c r="B29900" s="1" t="s">
        <v>41</v>
      </c>
      <c r="C29900" t="s">
        <v>31</v>
      </c>
      <c r="D29900" s="1" t="s">
        <v>11</v>
      </c>
      <c r="E29900" t="s">
        <v>12</v>
      </c>
      <c r="F29900" s="4" t="s">
        <v>13</v>
      </c>
      <c r="G29900" s="3">
        <v>10.999999000000001</v>
      </c>
      <c r="H29900" s="8">
        <v>0.31117442548362517</v>
      </c>
      <c r="I29900" s="26" t="str">
        <f>INDEX('Data Tab2'!$C:$C,MATCH('Data Tab1'!A29900,'Data Tab2'!$A:$A,0))</f>
        <v>FCO1</v>
      </c>
    </row>
    <row r="29901" spans="1:9" hidden="1">
      <c r="A29901" s="55">
        <v>105752223</v>
      </c>
      <c r="B29901" s="1" t="s">
        <v>41</v>
      </c>
      <c r="C29901" t="s">
        <v>31</v>
      </c>
      <c r="D29901" s="1" t="s">
        <v>11</v>
      </c>
      <c r="E29901" t="s">
        <v>12</v>
      </c>
      <c r="F29901" s="4" t="s">
        <v>14</v>
      </c>
      <c r="G29901" s="3">
        <v>10.999998</v>
      </c>
      <c r="H29901" s="8">
        <v>0.48866708341644427</v>
      </c>
      <c r="I29901" s="26" t="str">
        <f>INDEX('Data Tab2'!$C:$C,MATCH('Data Tab1'!A29901,'Data Tab2'!$A:$A,0))</f>
        <v>FCO1</v>
      </c>
    </row>
    <row r="29902" spans="1:9" hidden="1">
      <c r="A29902" s="55">
        <v>105752223</v>
      </c>
      <c r="B29902" s="1" t="s">
        <v>41</v>
      </c>
      <c r="C29902" t="s">
        <v>31</v>
      </c>
      <c r="D29902" s="1" t="s">
        <v>11</v>
      </c>
      <c r="E29902" t="s">
        <v>12</v>
      </c>
      <c r="F29902" s="4" t="s">
        <v>15</v>
      </c>
      <c r="G29902" s="3">
        <v>10.999999000000001</v>
      </c>
      <c r="H29902" s="8">
        <v>0.71201112192083549</v>
      </c>
      <c r="I29902" s="26" t="str">
        <f>INDEX('Data Tab2'!$C:$C,MATCH('Data Tab1'!A29902,'Data Tab2'!$A:$A,0))</f>
        <v>FCO1</v>
      </c>
    </row>
    <row r="29903" spans="1:9" hidden="1">
      <c r="A29903" s="56">
        <v>105752223</v>
      </c>
      <c r="B29903" s="1" t="s">
        <v>41</v>
      </c>
      <c r="C29903" t="s">
        <v>31</v>
      </c>
      <c r="D29903" s="1" t="s">
        <v>11</v>
      </c>
      <c r="E29903" t="s">
        <v>12</v>
      </c>
      <c r="F29903" s="4" t="s">
        <v>16</v>
      </c>
      <c r="G29903" s="3">
        <v>10.999998</v>
      </c>
      <c r="H29903" s="8">
        <v>0.96669984612956461</v>
      </c>
      <c r="I29903" s="26" t="str">
        <f>INDEX('Data Tab2'!$C:$C,MATCH('Data Tab1'!A29903,'Data Tab2'!$A:$A,0))</f>
        <v>FCO1</v>
      </c>
    </row>
    <row r="29904" spans="1:9">
      <c r="A29904" s="55">
        <v>105752224</v>
      </c>
      <c r="B29904" s="1" t="s">
        <v>41</v>
      </c>
      <c r="C29904" t="s">
        <v>32</v>
      </c>
      <c r="D29904" s="1" t="s">
        <v>11</v>
      </c>
      <c r="E29904" t="s">
        <v>12</v>
      </c>
      <c r="F29904" s="4" t="s">
        <v>13</v>
      </c>
      <c r="G29904" s="3">
        <v>11.519990999999999</v>
      </c>
      <c r="H29904" s="8">
        <v>2.1378672258903997E-2</v>
      </c>
      <c r="I29904" s="26" t="str">
        <f>INDEX('Data Tab2'!$C:$C,MATCH('Data Tab1'!A29904,'Data Tab2'!$A:$A,0))</f>
        <v>FRA1</v>
      </c>
    </row>
    <row r="29905" spans="1:9" hidden="1">
      <c r="A29905" s="55">
        <v>105752224</v>
      </c>
      <c r="B29905" s="1" t="s">
        <v>41</v>
      </c>
      <c r="C29905" t="s">
        <v>32</v>
      </c>
      <c r="D29905" s="1" t="s">
        <v>11</v>
      </c>
      <c r="E29905" t="s">
        <v>12</v>
      </c>
      <c r="F29905" s="4" t="s">
        <v>34</v>
      </c>
      <c r="G29905" s="3">
        <v>10.086933</v>
      </c>
      <c r="H29905" s="8">
        <v>0.81951619297998068</v>
      </c>
      <c r="I29905" s="26" t="str">
        <f>INDEX('Data Tab2'!$C:$C,MATCH('Data Tab1'!A29905,'Data Tab2'!$A:$A,0))</f>
        <v>FRA1</v>
      </c>
    </row>
    <row r="29906" spans="1:9" hidden="1">
      <c r="A29906" s="55">
        <v>105752224</v>
      </c>
      <c r="B29906" s="1" t="s">
        <v>41</v>
      </c>
      <c r="C29906" t="s">
        <v>32</v>
      </c>
      <c r="D29906" s="1" t="s">
        <v>11</v>
      </c>
      <c r="E29906" t="s">
        <v>12</v>
      </c>
      <c r="F29906" s="4" t="s">
        <v>14</v>
      </c>
      <c r="G29906" s="3">
        <v>11.099159</v>
      </c>
      <c r="H29906" s="8">
        <v>0.12997108785436418</v>
      </c>
      <c r="I29906" s="26" t="str">
        <f>INDEX('Data Tab2'!$C:$C,MATCH('Data Tab1'!A29906,'Data Tab2'!$A:$A,0))</f>
        <v>FRA1</v>
      </c>
    </row>
    <row r="29907" spans="1:9" hidden="1">
      <c r="A29907" s="55">
        <v>105752224</v>
      </c>
      <c r="B29907" s="1" t="s">
        <v>41</v>
      </c>
      <c r="C29907" t="s">
        <v>32</v>
      </c>
      <c r="D29907" s="1" t="s">
        <v>11</v>
      </c>
      <c r="E29907" t="s">
        <v>12</v>
      </c>
      <c r="F29907" s="4" t="s">
        <v>15</v>
      </c>
      <c r="G29907" s="3">
        <v>10.999993</v>
      </c>
      <c r="H29907" s="8">
        <v>3.7846821673615083E-2</v>
      </c>
      <c r="I29907" s="26" t="str">
        <f>INDEX('Data Tab2'!$C:$C,MATCH('Data Tab1'!A29907,'Data Tab2'!$A:$A,0))</f>
        <v>FRA1</v>
      </c>
    </row>
    <row r="29908" spans="1:9" hidden="1">
      <c r="A29908" s="55">
        <v>105752224</v>
      </c>
      <c r="B29908" s="1" t="s">
        <v>41</v>
      </c>
      <c r="C29908" t="s">
        <v>32</v>
      </c>
      <c r="D29908" s="1" t="s">
        <v>11</v>
      </c>
      <c r="E29908" t="s">
        <v>12</v>
      </c>
      <c r="F29908" s="4" t="s">
        <v>16</v>
      </c>
      <c r="G29908" s="3">
        <v>10.999991</v>
      </c>
      <c r="H29908" s="8">
        <v>0.30996787276997695</v>
      </c>
      <c r="I29908" s="26" t="str">
        <f>INDEX('Data Tab2'!$C:$C,MATCH('Data Tab1'!A29908,'Data Tab2'!$A:$A,0))</f>
        <v>FRA1</v>
      </c>
    </row>
    <row r="29909" spans="1:9" hidden="1">
      <c r="A29909" s="55">
        <v>105752224</v>
      </c>
      <c r="B29909" s="1" t="s">
        <v>33</v>
      </c>
      <c r="C29909" t="s">
        <v>32</v>
      </c>
      <c r="D29909" s="1" t="s">
        <v>17</v>
      </c>
      <c r="E29909" t="s">
        <v>18</v>
      </c>
      <c r="F29909" s="4" t="s">
        <v>35</v>
      </c>
      <c r="G29909" s="3">
        <v>9.9999900000000004</v>
      </c>
      <c r="H29909" s="8">
        <v>0.98663802547120327</v>
      </c>
      <c r="I29909" s="26" t="str">
        <f>INDEX('Data Tab2'!$C:$C,MATCH('Data Tab1'!A29909,'Data Tab2'!$A:$A,0))</f>
        <v>FRA1</v>
      </c>
    </row>
    <row r="29910" spans="1:9" hidden="1">
      <c r="A29910" s="55">
        <v>105752224</v>
      </c>
      <c r="B29910" s="1" t="s">
        <v>33</v>
      </c>
      <c r="C29910" t="s">
        <v>32</v>
      </c>
      <c r="D29910" s="1" t="s">
        <v>17</v>
      </c>
      <c r="E29910" t="s">
        <v>18</v>
      </c>
      <c r="F29910" s="4" t="s">
        <v>20</v>
      </c>
      <c r="G29910" s="3">
        <v>4.3480480000000004</v>
      </c>
      <c r="H29910" s="8">
        <v>0.25797768489432149</v>
      </c>
      <c r="I29910" s="26" t="str">
        <f>INDEX('Data Tab2'!$C:$C,MATCH('Data Tab1'!A29910,'Data Tab2'!$A:$A,0))</f>
        <v>FRA1</v>
      </c>
    </row>
    <row r="29911" spans="1:9" hidden="1">
      <c r="A29911" s="55">
        <v>105752224</v>
      </c>
      <c r="B29911" s="1" t="s">
        <v>33</v>
      </c>
      <c r="C29911" t="s">
        <v>32</v>
      </c>
      <c r="D29911" s="1" t="s">
        <v>17</v>
      </c>
      <c r="E29911" t="s">
        <v>18</v>
      </c>
      <c r="F29911" s="4" t="s">
        <v>21</v>
      </c>
      <c r="G29911" s="3">
        <v>9.1919319999999995</v>
      </c>
      <c r="H29911" s="8">
        <v>0.82551331127072092</v>
      </c>
      <c r="I29911" s="26" t="str">
        <f>INDEX('Data Tab2'!$C:$C,MATCH('Data Tab1'!A29911,'Data Tab2'!$A:$A,0))</f>
        <v>FRA1</v>
      </c>
    </row>
    <row r="29912" spans="1:9" hidden="1">
      <c r="A29912" s="55">
        <v>105752224</v>
      </c>
      <c r="B29912" s="1" t="s">
        <v>33</v>
      </c>
      <c r="C29912" t="s">
        <v>32</v>
      </c>
      <c r="D29912" s="1" t="s">
        <v>17</v>
      </c>
      <c r="E29912" t="s">
        <v>18</v>
      </c>
      <c r="F29912" s="4" t="s">
        <v>22</v>
      </c>
      <c r="G29912" s="3">
        <v>9.5649929999999994</v>
      </c>
      <c r="H29912" s="8">
        <v>0.30639954948643444</v>
      </c>
      <c r="I29912" s="26" t="str">
        <f>INDEX('Data Tab2'!$C:$C,MATCH('Data Tab1'!A29912,'Data Tab2'!$A:$A,0))</f>
        <v>FRA1</v>
      </c>
    </row>
    <row r="29913" spans="1:9" hidden="1">
      <c r="A29913" s="56">
        <v>105752224</v>
      </c>
      <c r="B29913" s="1" t="s">
        <v>33</v>
      </c>
      <c r="C29913" t="s">
        <v>32</v>
      </c>
      <c r="D29913" s="1" t="s">
        <v>17</v>
      </c>
      <c r="E29913" t="s">
        <v>23</v>
      </c>
      <c r="F29913" s="4" t="s">
        <v>24</v>
      </c>
      <c r="G29913" s="3">
        <v>9.9999889999999994</v>
      </c>
      <c r="H29913" s="8">
        <v>0.53606776582598159</v>
      </c>
      <c r="I29913" s="26" t="str">
        <f>INDEX('Data Tab2'!$C:$C,MATCH('Data Tab1'!A29913,'Data Tab2'!$A:$A,0))</f>
        <v>FRA1</v>
      </c>
    </row>
    <row r="29914" spans="1:9">
      <c r="A29914" s="55">
        <v>105752225</v>
      </c>
      <c r="B29914" s="1" t="s">
        <v>41</v>
      </c>
      <c r="C29914" t="s">
        <v>32</v>
      </c>
      <c r="D29914" s="1" t="s">
        <v>11</v>
      </c>
      <c r="E29914" t="s">
        <v>12</v>
      </c>
      <c r="F29914" s="4" t="s">
        <v>34</v>
      </c>
      <c r="G29914" s="3">
        <v>10.398327</v>
      </c>
      <c r="H29914" s="8">
        <v>0.42109953738418793</v>
      </c>
      <c r="I29914" s="26" t="str">
        <f>INDEX('Data Tab2'!$C:$C,MATCH('Data Tab1'!A29914,'Data Tab2'!$A:$A,0))</f>
        <v>FRA3</v>
      </c>
    </row>
    <row r="29915" spans="1:9" hidden="1">
      <c r="A29915" s="55">
        <v>105752225</v>
      </c>
      <c r="B29915" s="1" t="s">
        <v>41</v>
      </c>
      <c r="C29915" t="s">
        <v>32</v>
      </c>
      <c r="D29915" s="1" t="s">
        <v>11</v>
      </c>
      <c r="E29915" t="s">
        <v>12</v>
      </c>
      <c r="F29915" s="4" t="s">
        <v>14</v>
      </c>
      <c r="G29915" s="3">
        <v>10.219998</v>
      </c>
      <c r="H29915" s="8">
        <v>0.69874422690691695</v>
      </c>
      <c r="I29915" s="26" t="str">
        <f>INDEX('Data Tab2'!$C:$C,MATCH('Data Tab1'!A29915,'Data Tab2'!$A:$A,0))</f>
        <v>FRA3</v>
      </c>
    </row>
    <row r="29916" spans="1:9" hidden="1">
      <c r="A29916" s="55">
        <v>105752225</v>
      </c>
      <c r="B29916" s="1" t="s">
        <v>41</v>
      </c>
      <c r="C29916" t="s">
        <v>32</v>
      </c>
      <c r="D29916" s="1" t="s">
        <v>11</v>
      </c>
      <c r="E29916" t="s">
        <v>12</v>
      </c>
      <c r="F29916" s="4" t="s">
        <v>15</v>
      </c>
      <c r="G29916" s="3">
        <v>10.999998</v>
      </c>
      <c r="H29916" s="8">
        <v>0.79632018535997928</v>
      </c>
      <c r="I29916" s="26" t="str">
        <f>INDEX('Data Tab2'!$C:$C,MATCH('Data Tab1'!A29916,'Data Tab2'!$A:$A,0))</f>
        <v>FRA3</v>
      </c>
    </row>
    <row r="29917" spans="1:9" hidden="1">
      <c r="A29917" s="55">
        <v>105752225</v>
      </c>
      <c r="B29917" s="1" t="s">
        <v>41</v>
      </c>
      <c r="C29917" t="s">
        <v>32</v>
      </c>
      <c r="D29917" s="1" t="s">
        <v>11</v>
      </c>
      <c r="E29917" t="s">
        <v>12</v>
      </c>
      <c r="F29917" s="4" t="s">
        <v>28</v>
      </c>
      <c r="G29917" s="3">
        <v>10.785549</v>
      </c>
      <c r="H29917" s="8">
        <v>0.33083406753321121</v>
      </c>
      <c r="I29917" s="26" t="str">
        <f>INDEX('Data Tab2'!$C:$C,MATCH('Data Tab1'!A29917,'Data Tab2'!$A:$A,0))</f>
        <v>FRA3</v>
      </c>
    </row>
    <row r="29918" spans="1:9" hidden="1">
      <c r="A29918" s="56">
        <v>105752225</v>
      </c>
      <c r="B29918" s="1" t="s">
        <v>41</v>
      </c>
      <c r="C29918" t="s">
        <v>32</v>
      </c>
      <c r="D29918" s="1" t="s">
        <v>11</v>
      </c>
      <c r="E29918" t="s">
        <v>12</v>
      </c>
      <c r="F29918" s="4" t="s">
        <v>29</v>
      </c>
      <c r="G29918" s="3">
        <v>10.500268999999999</v>
      </c>
      <c r="H29918" s="8">
        <v>0.96818107310165868</v>
      </c>
      <c r="I29918" s="26" t="str">
        <f>INDEX('Data Tab2'!$C:$C,MATCH('Data Tab1'!A29918,'Data Tab2'!$A:$A,0))</f>
        <v>FRA3</v>
      </c>
    </row>
    <row r="29919" spans="1:9">
      <c r="A29919" s="55">
        <v>105752226</v>
      </c>
      <c r="B29919" s="1" t="s">
        <v>41</v>
      </c>
      <c r="C29919" t="s">
        <v>32</v>
      </c>
      <c r="D29919" s="1" t="s">
        <v>11</v>
      </c>
      <c r="E29919" t="s">
        <v>12</v>
      </c>
      <c r="F29919" s="4" t="s">
        <v>34</v>
      </c>
      <c r="G29919" s="3">
        <v>10.164992</v>
      </c>
      <c r="H29919" s="8">
        <v>0.39864399726888378</v>
      </c>
      <c r="I29919" s="26" t="str">
        <f>INDEX('Data Tab2'!$C:$C,MATCH('Data Tab1'!A29919,'Data Tab2'!$A:$A,0))</f>
        <v>FRA7</v>
      </c>
    </row>
    <row r="29920" spans="1:9" hidden="1">
      <c r="A29920" s="55">
        <v>105752226</v>
      </c>
      <c r="B29920" s="1" t="s">
        <v>41</v>
      </c>
      <c r="C29920" t="s">
        <v>32</v>
      </c>
      <c r="D29920" s="1" t="s">
        <v>11</v>
      </c>
      <c r="E29920" t="s">
        <v>12</v>
      </c>
      <c r="F29920" s="4" t="s">
        <v>14</v>
      </c>
      <c r="G29920" s="3">
        <v>10.694437000000001</v>
      </c>
      <c r="H29920" s="8">
        <v>0.30493088590648432</v>
      </c>
      <c r="I29920" s="26" t="str">
        <f>INDEX('Data Tab2'!$C:$C,MATCH('Data Tab1'!A29920,'Data Tab2'!$A:$A,0))</f>
        <v>FRA7</v>
      </c>
    </row>
    <row r="29921" spans="1:9" hidden="1">
      <c r="A29921" s="55">
        <v>105752226</v>
      </c>
      <c r="B29921" s="1" t="s">
        <v>41</v>
      </c>
      <c r="C29921" t="s">
        <v>32</v>
      </c>
      <c r="D29921" s="1" t="s">
        <v>11</v>
      </c>
      <c r="E29921" t="s">
        <v>12</v>
      </c>
      <c r="F29921" s="4" t="s">
        <v>15</v>
      </c>
      <c r="G29921" s="3">
        <v>10.461382</v>
      </c>
      <c r="H29921" s="8">
        <v>0.8984727791323327</v>
      </c>
      <c r="I29921" s="26" t="str">
        <f>INDEX('Data Tab2'!$C:$C,MATCH('Data Tab1'!A29921,'Data Tab2'!$A:$A,0))</f>
        <v>FRA7</v>
      </c>
    </row>
    <row r="29922" spans="1:9" hidden="1">
      <c r="A29922" s="55">
        <v>105752226</v>
      </c>
      <c r="B29922" s="1" t="s">
        <v>41</v>
      </c>
      <c r="C29922" t="s">
        <v>32</v>
      </c>
      <c r="D29922" s="1" t="s">
        <v>11</v>
      </c>
      <c r="E29922" t="s">
        <v>12</v>
      </c>
      <c r="F29922" s="4" t="s">
        <v>28</v>
      </c>
      <c r="G29922" s="3">
        <v>10.099715</v>
      </c>
      <c r="H29922" s="8">
        <v>0.38290316898752397</v>
      </c>
      <c r="I29922" s="26" t="str">
        <f>INDEX('Data Tab2'!$C:$C,MATCH('Data Tab1'!A29922,'Data Tab2'!$A:$A,0))</f>
        <v>FRA7</v>
      </c>
    </row>
    <row r="29923" spans="1:9" hidden="1">
      <c r="A29923" s="56">
        <v>105752226</v>
      </c>
      <c r="B29923" s="1" t="s">
        <v>41</v>
      </c>
      <c r="C29923" t="s">
        <v>32</v>
      </c>
      <c r="D29923" s="1" t="s">
        <v>11</v>
      </c>
      <c r="E29923" t="s">
        <v>12</v>
      </c>
      <c r="F29923" s="4" t="s">
        <v>29</v>
      </c>
      <c r="G29923" s="3">
        <v>10.999993</v>
      </c>
      <c r="H29923" s="8">
        <v>2.0708783416117149E-2</v>
      </c>
      <c r="I29923" s="26" t="str">
        <f>INDEX('Data Tab2'!$C:$C,MATCH('Data Tab1'!A29923,'Data Tab2'!$A:$A,0))</f>
        <v>FRA7</v>
      </c>
    </row>
    <row r="29924" spans="1:9">
      <c r="A29924" s="55">
        <v>105752227</v>
      </c>
      <c r="B29924" s="1" t="s">
        <v>41</v>
      </c>
      <c r="C29924" t="s">
        <v>32</v>
      </c>
      <c r="D29924" s="1" t="s">
        <v>11</v>
      </c>
      <c r="E29924" t="s">
        <v>12</v>
      </c>
      <c r="F29924" s="4" t="s">
        <v>13</v>
      </c>
      <c r="G29924" s="3">
        <v>10.421104</v>
      </c>
      <c r="H29924" s="8">
        <v>0.16288107610359814</v>
      </c>
      <c r="I29924" s="26" t="str">
        <f>INDEX('Data Tab2'!$C:$C,MATCH('Data Tab1'!A29924,'Data Tab2'!$A:$A,0))</f>
        <v>GLA1</v>
      </c>
    </row>
    <row r="29925" spans="1:9" hidden="1">
      <c r="A29925" s="55">
        <v>105752227</v>
      </c>
      <c r="B29925" s="1" t="s">
        <v>41</v>
      </c>
      <c r="C29925" t="s">
        <v>32</v>
      </c>
      <c r="D29925" s="1" t="s">
        <v>11</v>
      </c>
      <c r="E29925" t="s">
        <v>12</v>
      </c>
      <c r="F29925" s="4" t="s">
        <v>34</v>
      </c>
      <c r="G29925" s="3">
        <v>10.999992000000001</v>
      </c>
      <c r="H29925" s="8">
        <v>0.60116562838588528</v>
      </c>
      <c r="I29925" s="26" t="str">
        <f>INDEX('Data Tab2'!$C:$C,MATCH('Data Tab1'!A29925,'Data Tab2'!$A:$A,0))</f>
        <v>GLA1</v>
      </c>
    </row>
    <row r="29926" spans="1:9" hidden="1">
      <c r="A29926" s="55">
        <v>105752227</v>
      </c>
      <c r="B29926" s="1" t="s">
        <v>41</v>
      </c>
      <c r="C29926" t="s">
        <v>32</v>
      </c>
      <c r="D29926" s="1" t="s">
        <v>11</v>
      </c>
      <c r="E29926" t="s">
        <v>12</v>
      </c>
      <c r="F29926" s="4" t="s">
        <v>14</v>
      </c>
      <c r="G29926" s="3">
        <v>10.999991</v>
      </c>
      <c r="H29926" s="8">
        <v>0.75917375241685414</v>
      </c>
      <c r="I29926" s="26" t="str">
        <f>INDEX('Data Tab2'!$C:$C,MATCH('Data Tab1'!A29926,'Data Tab2'!$A:$A,0))</f>
        <v>GLA1</v>
      </c>
    </row>
    <row r="29927" spans="1:9" hidden="1">
      <c r="A29927" s="55">
        <v>105752227</v>
      </c>
      <c r="B29927" s="1" t="s">
        <v>41</v>
      </c>
      <c r="C29927" t="s">
        <v>32</v>
      </c>
      <c r="D29927" s="1" t="s">
        <v>11</v>
      </c>
      <c r="E29927" t="s">
        <v>12</v>
      </c>
      <c r="F29927" s="4" t="s">
        <v>15</v>
      </c>
      <c r="G29927" s="3">
        <v>11.039717</v>
      </c>
      <c r="H29927" s="8">
        <v>0.84256758089058714</v>
      </c>
      <c r="I29927" s="26" t="str">
        <f>INDEX('Data Tab2'!$C:$C,MATCH('Data Tab1'!A29927,'Data Tab2'!$A:$A,0))</f>
        <v>GLA1</v>
      </c>
    </row>
    <row r="29928" spans="1:9" hidden="1">
      <c r="A29928" s="56">
        <v>105752227</v>
      </c>
      <c r="B29928" s="1" t="s">
        <v>41</v>
      </c>
      <c r="C29928" t="s">
        <v>32</v>
      </c>
      <c r="D29928" s="1" t="s">
        <v>11</v>
      </c>
      <c r="E29928" t="s">
        <v>12</v>
      </c>
      <c r="F29928" s="4" t="s">
        <v>28</v>
      </c>
      <c r="G29928" s="3">
        <v>10.999993999999999</v>
      </c>
      <c r="H29928" s="8">
        <v>0.70220815552722904</v>
      </c>
      <c r="I29928" s="26" t="str">
        <f>INDEX('Data Tab2'!$C:$C,MATCH('Data Tab1'!A29928,'Data Tab2'!$A:$A,0))</f>
        <v>GLA1</v>
      </c>
    </row>
    <row r="29929" spans="1:9">
      <c r="A29929" s="55">
        <v>105752228</v>
      </c>
      <c r="B29929" s="1" t="s">
        <v>9</v>
      </c>
      <c r="C29929" t="s">
        <v>31</v>
      </c>
      <c r="D29929" s="1" t="s">
        <v>17</v>
      </c>
      <c r="E29929" t="s">
        <v>18</v>
      </c>
      <c r="F29929" s="4" t="s">
        <v>22</v>
      </c>
      <c r="G29929" s="3">
        <v>4.9991649999999996</v>
      </c>
      <c r="H29929" s="8">
        <v>0.94337593004258669</v>
      </c>
      <c r="I29929" s="26" t="str">
        <f>INDEX('Data Tab2'!$C:$C,MATCH('Data Tab1'!A29929,'Data Tab2'!$A:$A,0))</f>
        <v>HAM2</v>
      </c>
    </row>
    <row r="29930" spans="1:9" hidden="1">
      <c r="A29930" s="55">
        <v>105752228</v>
      </c>
      <c r="B29930" s="1" t="s">
        <v>9</v>
      </c>
      <c r="C29930" t="s">
        <v>31</v>
      </c>
      <c r="D29930" s="1" t="s">
        <v>17</v>
      </c>
      <c r="E29930" t="s">
        <v>23</v>
      </c>
      <c r="F29930" s="4" t="s">
        <v>24</v>
      </c>
      <c r="G29930" s="3">
        <v>9.7533320000000003</v>
      </c>
      <c r="H29930" s="8">
        <v>0.12778368104377968</v>
      </c>
      <c r="I29930" s="26" t="str">
        <f>INDEX('Data Tab2'!$C:$C,MATCH('Data Tab1'!A29930,'Data Tab2'!$A:$A,0))</f>
        <v>HAM2</v>
      </c>
    </row>
    <row r="29931" spans="1:9" hidden="1">
      <c r="A29931" s="55">
        <v>105752228</v>
      </c>
      <c r="B29931" s="1" t="s">
        <v>9</v>
      </c>
      <c r="C29931" t="s">
        <v>32</v>
      </c>
      <c r="D29931" s="1" t="s">
        <v>17</v>
      </c>
      <c r="E29931" t="s">
        <v>18</v>
      </c>
      <c r="F29931" s="4" t="s">
        <v>35</v>
      </c>
      <c r="G29931" s="3">
        <v>9.9999939999999992</v>
      </c>
      <c r="H29931" s="8">
        <v>0.35848710585410404</v>
      </c>
      <c r="I29931" s="26" t="str">
        <f>INDEX('Data Tab2'!$C:$C,MATCH('Data Tab1'!A29931,'Data Tab2'!$A:$A,0))</f>
        <v>HAM2</v>
      </c>
    </row>
    <row r="29932" spans="1:9" hidden="1">
      <c r="A29932" s="55">
        <v>105752228</v>
      </c>
      <c r="B29932" s="1" t="s">
        <v>9</v>
      </c>
      <c r="C29932" t="s">
        <v>32</v>
      </c>
      <c r="D29932" s="1" t="s">
        <v>17</v>
      </c>
      <c r="E29932" t="s">
        <v>18</v>
      </c>
      <c r="F29932" s="4" t="s">
        <v>20</v>
      </c>
      <c r="G29932" s="3">
        <v>9.222213</v>
      </c>
      <c r="H29932" s="8">
        <v>0.40658417000729274</v>
      </c>
      <c r="I29932" s="26" t="str">
        <f>INDEX('Data Tab2'!$C:$C,MATCH('Data Tab1'!A29932,'Data Tab2'!$A:$A,0))</f>
        <v>HAM2</v>
      </c>
    </row>
    <row r="29933" spans="1:9" hidden="1">
      <c r="A29933" s="55">
        <v>105752228</v>
      </c>
      <c r="B29933" s="1" t="s">
        <v>41</v>
      </c>
      <c r="C29933" t="s">
        <v>32</v>
      </c>
      <c r="D29933" s="1" t="s">
        <v>11</v>
      </c>
      <c r="E29933" t="s">
        <v>12</v>
      </c>
      <c r="F29933" s="4" t="s">
        <v>13</v>
      </c>
      <c r="G29933" s="3">
        <v>11.549992</v>
      </c>
      <c r="H29933" s="8">
        <v>0.3255603862926798</v>
      </c>
      <c r="I29933" s="26" t="str">
        <f>INDEX('Data Tab2'!$C:$C,MATCH('Data Tab1'!A29933,'Data Tab2'!$A:$A,0))</f>
        <v>HAM2</v>
      </c>
    </row>
    <row r="29934" spans="1:9" hidden="1">
      <c r="A29934" s="55">
        <v>105752228</v>
      </c>
      <c r="B29934" s="1" t="s">
        <v>41</v>
      </c>
      <c r="C29934" t="s">
        <v>32</v>
      </c>
      <c r="D29934" s="1" t="s">
        <v>11</v>
      </c>
      <c r="E29934" t="s">
        <v>12</v>
      </c>
      <c r="F29934" s="4" t="s">
        <v>34</v>
      </c>
      <c r="G29934" s="3">
        <v>10.999992000000001</v>
      </c>
      <c r="H29934" s="8">
        <v>0.47767836008544495</v>
      </c>
      <c r="I29934" s="26" t="str">
        <f>INDEX('Data Tab2'!$C:$C,MATCH('Data Tab1'!A29934,'Data Tab2'!$A:$A,0))</f>
        <v>HAM2</v>
      </c>
    </row>
    <row r="29935" spans="1:9" hidden="1">
      <c r="A29935" s="55">
        <v>105752228</v>
      </c>
      <c r="B29935" s="1" t="s">
        <v>41</v>
      </c>
      <c r="C29935" t="s">
        <v>32</v>
      </c>
      <c r="D29935" s="1" t="s">
        <v>11</v>
      </c>
      <c r="E29935" t="s">
        <v>12</v>
      </c>
      <c r="F29935" s="4" t="s">
        <v>14</v>
      </c>
      <c r="G29935" s="3">
        <v>10.357214000000001</v>
      </c>
      <c r="H29935" s="8">
        <v>0.73650629660359568</v>
      </c>
      <c r="I29935" s="26" t="str">
        <f>INDEX('Data Tab2'!$C:$C,MATCH('Data Tab1'!A29935,'Data Tab2'!$A:$A,0))</f>
        <v>HAM2</v>
      </c>
    </row>
    <row r="29936" spans="1:9" hidden="1">
      <c r="A29936" s="55">
        <v>105752228</v>
      </c>
      <c r="B29936" s="1" t="s">
        <v>41</v>
      </c>
      <c r="C29936" t="s">
        <v>32</v>
      </c>
      <c r="D29936" s="1" t="s">
        <v>11</v>
      </c>
      <c r="E29936" t="s">
        <v>12</v>
      </c>
      <c r="F29936" s="4" t="s">
        <v>15</v>
      </c>
      <c r="G29936" s="3">
        <v>11.375548999999999</v>
      </c>
      <c r="H29936" s="8">
        <v>0.63605885388364047</v>
      </c>
      <c r="I29936" s="26" t="str">
        <f>INDEX('Data Tab2'!$C:$C,MATCH('Data Tab1'!A29936,'Data Tab2'!$A:$A,0))</f>
        <v>HAM2</v>
      </c>
    </row>
    <row r="29937" spans="1:9" hidden="1">
      <c r="A29937" s="55">
        <v>105752228</v>
      </c>
      <c r="B29937" s="1" t="s">
        <v>41</v>
      </c>
      <c r="C29937" t="s">
        <v>32</v>
      </c>
      <c r="D29937" s="1" t="s">
        <v>11</v>
      </c>
      <c r="E29937" t="s">
        <v>12</v>
      </c>
      <c r="F29937" s="4" t="s">
        <v>16</v>
      </c>
      <c r="G29937" s="3">
        <v>11.099989000000001</v>
      </c>
      <c r="H29937" s="8">
        <v>0.98559086828478859</v>
      </c>
      <c r="I29937" s="26" t="str">
        <f>INDEX('Data Tab2'!$C:$C,MATCH('Data Tab1'!A29937,'Data Tab2'!$A:$A,0))</f>
        <v>HAM2</v>
      </c>
    </row>
    <row r="29938" spans="1:9" hidden="1">
      <c r="A29938" s="55">
        <v>105752228</v>
      </c>
      <c r="B29938" s="1" t="s">
        <v>33</v>
      </c>
      <c r="C29938" t="s">
        <v>32</v>
      </c>
      <c r="D29938" s="1" t="s">
        <v>17</v>
      </c>
      <c r="E29938" t="s">
        <v>18</v>
      </c>
      <c r="F29938" s="4" t="s">
        <v>21</v>
      </c>
      <c r="G29938" s="3">
        <v>9.9999920000000007</v>
      </c>
      <c r="H29938" s="8">
        <v>0.68693268615904945</v>
      </c>
      <c r="I29938" s="26" t="str">
        <f>INDEX('Data Tab2'!$C:$C,MATCH('Data Tab1'!A29938,'Data Tab2'!$A:$A,0))</f>
        <v>HAM2</v>
      </c>
    </row>
    <row r="29939" spans="1:9" hidden="1">
      <c r="A29939" s="56">
        <v>105752228</v>
      </c>
      <c r="B29939" s="1" t="s">
        <v>33</v>
      </c>
      <c r="C29939" t="s">
        <v>32</v>
      </c>
      <c r="D29939" s="1" t="s">
        <v>17</v>
      </c>
      <c r="E29939" t="s">
        <v>18</v>
      </c>
      <c r="F29939" s="4" t="s">
        <v>22</v>
      </c>
      <c r="G29939" s="3">
        <v>3.9324919999999999</v>
      </c>
      <c r="H29939" s="8">
        <v>0.78052585829488508</v>
      </c>
      <c r="I29939" s="26" t="str">
        <f>INDEX('Data Tab2'!$C:$C,MATCH('Data Tab1'!A29939,'Data Tab2'!$A:$A,0))</f>
        <v>HAM2</v>
      </c>
    </row>
    <row r="29940" spans="1:9">
      <c r="A29940" s="55">
        <v>105752232</v>
      </c>
      <c r="B29940" s="1" t="s">
        <v>9</v>
      </c>
      <c r="C29940" t="s">
        <v>32</v>
      </c>
      <c r="D29940" s="1" t="s">
        <v>17</v>
      </c>
      <c r="E29940" t="s">
        <v>18</v>
      </c>
      <c r="F29940" s="4" t="s">
        <v>38</v>
      </c>
      <c r="G29940" s="3">
        <v>6.4438810000000002</v>
      </c>
      <c r="H29940" s="8">
        <v>0.81139711231164413</v>
      </c>
      <c r="I29940" s="26" t="str">
        <f>INDEX('Data Tab2'!$C:$C,MATCH('Data Tab1'!A29940,'Data Tab2'!$A:$A,0))</f>
        <v>KTW1</v>
      </c>
    </row>
    <row r="29941" spans="1:9" hidden="1">
      <c r="A29941" s="55">
        <v>105752232</v>
      </c>
      <c r="B29941" s="1" t="s">
        <v>9</v>
      </c>
      <c r="C29941" t="s">
        <v>32</v>
      </c>
      <c r="D29941" s="1" t="s">
        <v>17</v>
      </c>
      <c r="E29941" t="s">
        <v>23</v>
      </c>
      <c r="F29941" s="4" t="s">
        <v>25</v>
      </c>
      <c r="G29941" s="3">
        <v>0</v>
      </c>
      <c r="H29941" s="8">
        <v>0.57531361195153374</v>
      </c>
      <c r="I29941" s="26" t="str">
        <f>INDEX('Data Tab2'!$C:$C,MATCH('Data Tab1'!A29941,'Data Tab2'!$A:$A,0))</f>
        <v>KTW1</v>
      </c>
    </row>
    <row r="29942" spans="1:9" hidden="1">
      <c r="A29942" s="55">
        <v>105752232</v>
      </c>
      <c r="B29942" s="1" t="s">
        <v>9</v>
      </c>
      <c r="C29942" t="s">
        <v>27</v>
      </c>
      <c r="D29942" s="1" t="s">
        <v>17</v>
      </c>
      <c r="E29942" t="s">
        <v>18</v>
      </c>
      <c r="F29942" s="4" t="s">
        <v>38</v>
      </c>
      <c r="G29942" s="3">
        <v>3.5483289999999998</v>
      </c>
      <c r="H29942" s="8">
        <v>0.90666389352738896</v>
      </c>
      <c r="I29942" s="26" t="str">
        <f>INDEX('Data Tab2'!$C:$C,MATCH('Data Tab1'!A29942,'Data Tab2'!$A:$A,0))</f>
        <v>KTW1</v>
      </c>
    </row>
    <row r="29943" spans="1:9" hidden="1">
      <c r="A29943" s="55">
        <v>105752232</v>
      </c>
      <c r="B29943" s="1" t="s">
        <v>9</v>
      </c>
      <c r="C29943" t="s">
        <v>27</v>
      </c>
      <c r="D29943" s="1" t="s">
        <v>17</v>
      </c>
      <c r="E29943" t="s">
        <v>18</v>
      </c>
      <c r="F29943" s="4" t="s">
        <v>20</v>
      </c>
      <c r="G29943" s="3">
        <v>9.9769400000000008</v>
      </c>
      <c r="H29943" s="8">
        <v>0.49319035966749725</v>
      </c>
      <c r="I29943" s="26" t="str">
        <f>INDEX('Data Tab2'!$C:$C,MATCH('Data Tab1'!A29943,'Data Tab2'!$A:$A,0))</f>
        <v>KTW1</v>
      </c>
    </row>
    <row r="29944" spans="1:9" hidden="1">
      <c r="A29944" s="55">
        <v>105752232</v>
      </c>
      <c r="B29944" s="1" t="s">
        <v>9</v>
      </c>
      <c r="C29944" t="s">
        <v>27</v>
      </c>
      <c r="D29944" s="1" t="s">
        <v>17</v>
      </c>
      <c r="E29944" t="s">
        <v>18</v>
      </c>
      <c r="F29944" s="4" t="s">
        <v>21</v>
      </c>
      <c r="G29944" s="3">
        <v>5.4861060000000004</v>
      </c>
      <c r="H29944" s="8">
        <v>0.30581413696198212</v>
      </c>
      <c r="I29944" s="26" t="str">
        <f>INDEX('Data Tab2'!$C:$C,MATCH('Data Tab1'!A29944,'Data Tab2'!$A:$A,0))</f>
        <v>KTW1</v>
      </c>
    </row>
    <row r="29945" spans="1:9" hidden="1">
      <c r="A29945" s="55">
        <v>105752232</v>
      </c>
      <c r="B29945" s="1" t="s">
        <v>9</v>
      </c>
      <c r="C29945" t="s">
        <v>27</v>
      </c>
      <c r="D29945" s="1" t="s">
        <v>17</v>
      </c>
      <c r="E29945" t="s">
        <v>23</v>
      </c>
      <c r="F29945" s="4" t="s">
        <v>25</v>
      </c>
      <c r="G29945" s="3">
        <v>0</v>
      </c>
      <c r="H29945" s="8">
        <v>0.41268696258648985</v>
      </c>
      <c r="I29945" s="26" t="str">
        <f>INDEX('Data Tab2'!$C:$C,MATCH('Data Tab1'!A29945,'Data Tab2'!$A:$A,0))</f>
        <v>KTW1</v>
      </c>
    </row>
    <row r="29946" spans="1:9" hidden="1">
      <c r="A29946" s="55">
        <v>105752232</v>
      </c>
      <c r="B29946" s="1" t="s">
        <v>41</v>
      </c>
      <c r="C29946" t="s">
        <v>32</v>
      </c>
      <c r="D29946" s="1" t="s">
        <v>11</v>
      </c>
      <c r="E29946" t="s">
        <v>12</v>
      </c>
      <c r="F29946" s="4" t="s">
        <v>34</v>
      </c>
      <c r="G29946" s="3">
        <v>9.1986089999999994</v>
      </c>
      <c r="H29946" s="8">
        <v>0.59911440447535302</v>
      </c>
      <c r="I29946" s="26" t="str">
        <f>INDEX('Data Tab2'!$C:$C,MATCH('Data Tab1'!A29946,'Data Tab2'!$A:$A,0))</f>
        <v>KTW1</v>
      </c>
    </row>
    <row r="29947" spans="1:9" hidden="1">
      <c r="A29947" s="55">
        <v>105752232</v>
      </c>
      <c r="B29947" s="1" t="s">
        <v>41</v>
      </c>
      <c r="C29947" t="s">
        <v>32</v>
      </c>
      <c r="D29947" s="1" t="s">
        <v>11</v>
      </c>
      <c r="E29947" t="s">
        <v>12</v>
      </c>
      <c r="F29947" s="4" t="s">
        <v>14</v>
      </c>
      <c r="G29947" s="3">
        <v>10.999997</v>
      </c>
      <c r="H29947" s="8">
        <v>0.86016764703744464</v>
      </c>
      <c r="I29947" s="26" t="str">
        <f>INDEX('Data Tab2'!$C:$C,MATCH('Data Tab1'!A29947,'Data Tab2'!$A:$A,0))</f>
        <v>KTW1</v>
      </c>
    </row>
    <row r="29948" spans="1:9" hidden="1">
      <c r="A29948" s="55">
        <v>105752232</v>
      </c>
      <c r="B29948" s="1" t="s">
        <v>41</v>
      </c>
      <c r="C29948" t="s">
        <v>32</v>
      </c>
      <c r="D29948" s="1" t="s">
        <v>11</v>
      </c>
      <c r="E29948" t="s">
        <v>12</v>
      </c>
      <c r="F29948" s="4" t="s">
        <v>15</v>
      </c>
      <c r="G29948" s="3">
        <v>10.999999000000001</v>
      </c>
      <c r="H29948" s="8">
        <v>0.20849871343938775</v>
      </c>
      <c r="I29948" s="26" t="str">
        <f>INDEX('Data Tab2'!$C:$C,MATCH('Data Tab1'!A29948,'Data Tab2'!$A:$A,0))</f>
        <v>KTW1</v>
      </c>
    </row>
    <row r="29949" spans="1:9" hidden="1">
      <c r="A29949" s="55">
        <v>105752232</v>
      </c>
      <c r="B29949" s="1" t="s">
        <v>41</v>
      </c>
      <c r="C29949" t="s">
        <v>32</v>
      </c>
      <c r="D29949" s="1" t="s">
        <v>11</v>
      </c>
      <c r="E29949" t="s">
        <v>12</v>
      </c>
      <c r="F29949" s="4" t="s">
        <v>28</v>
      </c>
      <c r="G29949" s="3">
        <v>10.759164999999999</v>
      </c>
      <c r="H29949" s="8">
        <v>0.51425391088643235</v>
      </c>
      <c r="I29949" s="26" t="str">
        <f>INDEX('Data Tab2'!$C:$C,MATCH('Data Tab1'!A29949,'Data Tab2'!$A:$A,0))</f>
        <v>KTW1</v>
      </c>
    </row>
    <row r="29950" spans="1:9" hidden="1">
      <c r="A29950" s="56">
        <v>105752232</v>
      </c>
      <c r="B29950" s="1" t="s">
        <v>41</v>
      </c>
      <c r="C29950" t="s">
        <v>32</v>
      </c>
      <c r="D29950" s="1" t="s">
        <v>11</v>
      </c>
      <c r="E29950" t="s">
        <v>12</v>
      </c>
      <c r="F29950" s="4" t="s">
        <v>29</v>
      </c>
      <c r="G29950" s="3">
        <v>10.820269</v>
      </c>
      <c r="H29950" s="8">
        <v>0.15256029162097973</v>
      </c>
      <c r="I29950" s="26" t="str">
        <f>INDEX('Data Tab2'!$C:$C,MATCH('Data Tab1'!A29950,'Data Tab2'!$A:$A,0))</f>
        <v>KTW1</v>
      </c>
    </row>
    <row r="29951" spans="1:9">
      <c r="A29951" s="55">
        <v>105752233</v>
      </c>
      <c r="B29951" s="1" t="s">
        <v>41</v>
      </c>
      <c r="C29951" t="s">
        <v>32</v>
      </c>
      <c r="D29951" s="1" t="s">
        <v>11</v>
      </c>
      <c r="E29951" t="s">
        <v>12</v>
      </c>
      <c r="F29951" s="4" t="s">
        <v>34</v>
      </c>
      <c r="G29951" s="3">
        <v>10.999993</v>
      </c>
      <c r="H29951" s="8">
        <v>0.51556384838944158</v>
      </c>
      <c r="I29951" s="26" t="str">
        <f>INDEX('Data Tab2'!$C:$C,MATCH('Data Tab1'!A29951,'Data Tab2'!$A:$A,0))</f>
        <v>LBA1</v>
      </c>
    </row>
    <row r="29952" spans="1:9" hidden="1">
      <c r="A29952" s="55">
        <v>105752233</v>
      </c>
      <c r="B29952" s="1" t="s">
        <v>41</v>
      </c>
      <c r="C29952" t="s">
        <v>32</v>
      </c>
      <c r="D29952" s="1" t="s">
        <v>11</v>
      </c>
      <c r="E29952" t="s">
        <v>12</v>
      </c>
      <c r="F29952" s="4" t="s">
        <v>14</v>
      </c>
      <c r="G29952" s="3">
        <v>10.999992000000001</v>
      </c>
      <c r="H29952" s="8">
        <v>0.14022827162356621</v>
      </c>
      <c r="I29952" s="26" t="str">
        <f>INDEX('Data Tab2'!$C:$C,MATCH('Data Tab1'!A29952,'Data Tab2'!$A:$A,0))</f>
        <v>LBA1</v>
      </c>
    </row>
    <row r="29953" spans="1:9" hidden="1">
      <c r="A29953" s="55">
        <v>105752233</v>
      </c>
      <c r="B29953" s="1" t="s">
        <v>41</v>
      </c>
      <c r="C29953" t="s">
        <v>32</v>
      </c>
      <c r="D29953" s="1" t="s">
        <v>11</v>
      </c>
      <c r="E29953" t="s">
        <v>12</v>
      </c>
      <c r="F29953" s="4" t="s">
        <v>15</v>
      </c>
      <c r="G29953" s="3">
        <v>3.3999920000000001</v>
      </c>
      <c r="H29953" s="8">
        <v>0.17405955221206482</v>
      </c>
      <c r="I29953" s="26" t="str">
        <f>INDEX('Data Tab2'!$C:$C,MATCH('Data Tab1'!A29953,'Data Tab2'!$A:$A,0))</f>
        <v>LBA1</v>
      </c>
    </row>
    <row r="29954" spans="1:9" hidden="1">
      <c r="A29954" s="55">
        <v>105752233</v>
      </c>
      <c r="B29954" s="1" t="s">
        <v>41</v>
      </c>
      <c r="C29954" t="s">
        <v>32</v>
      </c>
      <c r="D29954" s="1" t="s">
        <v>11</v>
      </c>
      <c r="E29954" t="s">
        <v>12</v>
      </c>
      <c r="F29954" s="4" t="s">
        <v>28</v>
      </c>
      <c r="G29954" s="3">
        <v>10.728323</v>
      </c>
      <c r="H29954" s="8">
        <v>0.74579859013593752</v>
      </c>
      <c r="I29954" s="26" t="str">
        <f>INDEX('Data Tab2'!$C:$C,MATCH('Data Tab1'!A29954,'Data Tab2'!$A:$A,0))</f>
        <v>LBA1</v>
      </c>
    </row>
    <row r="29955" spans="1:9" hidden="1">
      <c r="A29955" s="56">
        <v>105752233</v>
      </c>
      <c r="B29955" s="1" t="s">
        <v>41</v>
      </c>
      <c r="C29955" t="s">
        <v>32</v>
      </c>
      <c r="D29955" s="1" t="s">
        <v>11</v>
      </c>
      <c r="E29955" t="s">
        <v>12</v>
      </c>
      <c r="F29955" s="4" t="s">
        <v>29</v>
      </c>
      <c r="G29955" s="3">
        <v>10.810826</v>
      </c>
      <c r="H29955" s="8">
        <v>0.93605889142676046</v>
      </c>
      <c r="I29955" s="26" t="str">
        <f>INDEX('Data Tab2'!$C:$C,MATCH('Data Tab1'!A29955,'Data Tab2'!$A:$A,0))</f>
        <v>LBA1</v>
      </c>
    </row>
    <row r="29956" spans="1:9">
      <c r="A29956" s="55">
        <v>105752247</v>
      </c>
      <c r="B29956" s="1" t="s">
        <v>41</v>
      </c>
      <c r="C29956" t="s">
        <v>31</v>
      </c>
      <c r="D29956" s="1" t="s">
        <v>11</v>
      </c>
      <c r="E29956" t="s">
        <v>12</v>
      </c>
      <c r="F29956" s="4" t="s">
        <v>34</v>
      </c>
      <c r="G29956" s="3">
        <v>10.999997</v>
      </c>
      <c r="H29956" s="8">
        <v>0.55183422534616366</v>
      </c>
      <c r="I29956" s="26" t="str">
        <f>INDEX('Data Tab2'!$C:$C,MATCH('Data Tab1'!A29956,'Data Tab2'!$A:$A,0))</f>
        <v>LBA2</v>
      </c>
    </row>
    <row r="29957" spans="1:9" hidden="1">
      <c r="A29957" s="55">
        <v>105752247</v>
      </c>
      <c r="B29957" s="1" t="s">
        <v>41</v>
      </c>
      <c r="C29957" t="s">
        <v>31</v>
      </c>
      <c r="D29957" s="1" t="s">
        <v>11</v>
      </c>
      <c r="E29957" t="s">
        <v>12</v>
      </c>
      <c r="F29957" s="4" t="s">
        <v>14</v>
      </c>
      <c r="G29957" s="3">
        <v>10.999999000000001</v>
      </c>
      <c r="H29957" s="8">
        <v>0.66999913507498643</v>
      </c>
      <c r="I29957" s="26" t="str">
        <f>INDEX('Data Tab2'!$C:$C,MATCH('Data Tab1'!A29957,'Data Tab2'!$A:$A,0))</f>
        <v>LBA2</v>
      </c>
    </row>
    <row r="29958" spans="1:9" hidden="1">
      <c r="A29958" s="55">
        <v>105752247</v>
      </c>
      <c r="B29958" s="1" t="s">
        <v>41</v>
      </c>
      <c r="C29958" t="s">
        <v>31</v>
      </c>
      <c r="D29958" s="1" t="s">
        <v>11</v>
      </c>
      <c r="E29958" t="s">
        <v>12</v>
      </c>
      <c r="F29958" s="4" t="s">
        <v>15</v>
      </c>
      <c r="G29958" s="3">
        <v>10.999998</v>
      </c>
      <c r="H29958" s="8">
        <v>0.87349522596910811</v>
      </c>
      <c r="I29958" s="26" t="str">
        <f>INDEX('Data Tab2'!$C:$C,MATCH('Data Tab1'!A29958,'Data Tab2'!$A:$A,0))</f>
        <v>LBA2</v>
      </c>
    </row>
    <row r="29959" spans="1:9" hidden="1">
      <c r="A29959" s="55">
        <v>105752247</v>
      </c>
      <c r="B29959" s="1" t="s">
        <v>41</v>
      </c>
      <c r="C29959" t="s">
        <v>31</v>
      </c>
      <c r="D29959" s="1" t="s">
        <v>11</v>
      </c>
      <c r="E29959" t="s">
        <v>12</v>
      </c>
      <c r="F29959" s="4" t="s">
        <v>28</v>
      </c>
      <c r="G29959" s="3">
        <v>10.999998</v>
      </c>
      <c r="H29959" s="8">
        <v>0.37621178085502072</v>
      </c>
      <c r="I29959" s="26" t="str">
        <f>INDEX('Data Tab2'!$C:$C,MATCH('Data Tab1'!A29959,'Data Tab2'!$A:$A,0))</f>
        <v>LBA2</v>
      </c>
    </row>
    <row r="29960" spans="1:9" hidden="1">
      <c r="A29960" s="55">
        <v>105752247</v>
      </c>
      <c r="B29960" s="1" t="s">
        <v>33</v>
      </c>
      <c r="C29960" t="s">
        <v>31</v>
      </c>
      <c r="D29960" s="1" t="s">
        <v>17</v>
      </c>
      <c r="E29960" t="s">
        <v>18</v>
      </c>
      <c r="F29960" s="4" t="s">
        <v>21</v>
      </c>
      <c r="G29960" s="3">
        <v>9.9999970000000005</v>
      </c>
      <c r="H29960" s="8">
        <v>0.77815199422561732</v>
      </c>
      <c r="I29960" s="26" t="str">
        <f>INDEX('Data Tab2'!$C:$C,MATCH('Data Tab1'!A29960,'Data Tab2'!$A:$A,0))</f>
        <v>LBA2</v>
      </c>
    </row>
    <row r="29961" spans="1:9" hidden="1">
      <c r="A29961" s="55">
        <v>105752247</v>
      </c>
      <c r="B29961" s="1" t="s">
        <v>33</v>
      </c>
      <c r="C29961" t="s">
        <v>31</v>
      </c>
      <c r="D29961" s="1" t="s">
        <v>17</v>
      </c>
      <c r="E29961" t="s">
        <v>18</v>
      </c>
      <c r="F29961" s="4" t="s">
        <v>22</v>
      </c>
      <c r="G29961" s="3">
        <v>9.7627749999999995</v>
      </c>
      <c r="H29961" s="8">
        <v>0.40742706036124132</v>
      </c>
      <c r="I29961" s="26" t="str">
        <f>INDEX('Data Tab2'!$C:$C,MATCH('Data Tab1'!A29961,'Data Tab2'!$A:$A,0))</f>
        <v>LBA2</v>
      </c>
    </row>
    <row r="29962" spans="1:9" hidden="1">
      <c r="A29962" s="56">
        <v>105752247</v>
      </c>
      <c r="B29962" s="1" t="s">
        <v>33</v>
      </c>
      <c r="C29962" t="s">
        <v>31</v>
      </c>
      <c r="D29962" s="1" t="s">
        <v>17</v>
      </c>
      <c r="E29962" t="s">
        <v>23</v>
      </c>
      <c r="F29962" s="4" t="s">
        <v>24</v>
      </c>
      <c r="G29962" s="3">
        <v>9.9999970000000005</v>
      </c>
      <c r="H29962" s="8">
        <v>0.26169475042482382</v>
      </c>
      <c r="I29962" s="26" t="str">
        <f>INDEX('Data Tab2'!$C:$C,MATCH('Data Tab1'!A29962,'Data Tab2'!$A:$A,0))</f>
        <v>LBA2</v>
      </c>
    </row>
    <row r="29963" spans="1:9">
      <c r="A29963" s="55">
        <v>105752248</v>
      </c>
      <c r="B29963" s="1" t="s">
        <v>41</v>
      </c>
      <c r="C29963" t="s">
        <v>31</v>
      </c>
      <c r="D29963" s="1" t="s">
        <v>11</v>
      </c>
      <c r="E29963" t="s">
        <v>12</v>
      </c>
      <c r="F29963" s="4" t="s">
        <v>13</v>
      </c>
      <c r="G29963" s="3">
        <v>10.999997</v>
      </c>
      <c r="H29963" s="8">
        <v>0.12280741716453536</v>
      </c>
      <c r="I29963" s="26" t="str">
        <f>INDEX('Data Tab2'!$C:$C,MATCH('Data Tab1'!A29963,'Data Tab2'!$A:$A,0))</f>
        <v>LCJ2</v>
      </c>
    </row>
    <row r="29964" spans="1:9" hidden="1">
      <c r="A29964" s="55">
        <v>105752248</v>
      </c>
      <c r="B29964" s="1" t="s">
        <v>41</v>
      </c>
      <c r="C29964" t="s">
        <v>31</v>
      </c>
      <c r="D29964" s="1" t="s">
        <v>11</v>
      </c>
      <c r="E29964" t="s">
        <v>12</v>
      </c>
      <c r="F29964" s="4" t="s">
        <v>34</v>
      </c>
      <c r="G29964" s="3">
        <v>10.999998</v>
      </c>
      <c r="H29964" s="8">
        <v>0.68436589693999528</v>
      </c>
      <c r="I29964" s="26" t="str">
        <f>INDEX('Data Tab2'!$C:$C,MATCH('Data Tab1'!A29964,'Data Tab2'!$A:$A,0))</f>
        <v>LCJ2</v>
      </c>
    </row>
    <row r="29965" spans="1:9" hidden="1">
      <c r="A29965" s="55">
        <v>105752248</v>
      </c>
      <c r="B29965" s="1" t="s">
        <v>41</v>
      </c>
      <c r="C29965" t="s">
        <v>31</v>
      </c>
      <c r="D29965" s="1" t="s">
        <v>11</v>
      </c>
      <c r="E29965" t="s">
        <v>12</v>
      </c>
      <c r="F29965" s="4" t="s">
        <v>15</v>
      </c>
      <c r="G29965" s="3">
        <v>11.533327999999999</v>
      </c>
      <c r="H29965" s="8">
        <v>0.63673050824041855</v>
      </c>
      <c r="I29965" s="26" t="str">
        <f>INDEX('Data Tab2'!$C:$C,MATCH('Data Tab1'!A29965,'Data Tab2'!$A:$A,0))</f>
        <v>LCJ2</v>
      </c>
    </row>
    <row r="29966" spans="1:9" hidden="1">
      <c r="A29966" s="55">
        <v>105752248</v>
      </c>
      <c r="B29966" s="1" t="s">
        <v>41</v>
      </c>
      <c r="C29966" t="s">
        <v>31</v>
      </c>
      <c r="D29966" s="1" t="s">
        <v>11</v>
      </c>
      <c r="E29966" t="s">
        <v>12</v>
      </c>
      <c r="F29966" s="4" t="s">
        <v>28</v>
      </c>
      <c r="G29966" s="3">
        <v>10.999997</v>
      </c>
      <c r="H29966" s="8">
        <v>0.47368003188653141</v>
      </c>
      <c r="I29966" s="26" t="str">
        <f>INDEX('Data Tab2'!$C:$C,MATCH('Data Tab1'!A29966,'Data Tab2'!$A:$A,0))</f>
        <v>LCJ2</v>
      </c>
    </row>
    <row r="29967" spans="1:9" hidden="1">
      <c r="A29967" s="55">
        <v>105752248</v>
      </c>
      <c r="B29967" s="1" t="s">
        <v>41</v>
      </c>
      <c r="C29967" t="s">
        <v>31</v>
      </c>
      <c r="D29967" s="1" t="s">
        <v>11</v>
      </c>
      <c r="E29967" t="s">
        <v>12</v>
      </c>
      <c r="F29967" s="4" t="s">
        <v>16</v>
      </c>
      <c r="G29967" s="3">
        <v>10.758331999999999</v>
      </c>
      <c r="H29967" s="8">
        <v>0.52336628861084611</v>
      </c>
      <c r="I29967" s="26" t="str">
        <f>INDEX('Data Tab2'!$C:$C,MATCH('Data Tab1'!A29967,'Data Tab2'!$A:$A,0))</f>
        <v>LCJ2</v>
      </c>
    </row>
    <row r="29968" spans="1:9" hidden="1">
      <c r="A29968" s="55">
        <v>105752248</v>
      </c>
      <c r="B29968" s="1" t="s">
        <v>33</v>
      </c>
      <c r="C29968" t="s">
        <v>31</v>
      </c>
      <c r="D29968" s="1" t="s">
        <v>17</v>
      </c>
      <c r="E29968" t="s">
        <v>18</v>
      </c>
      <c r="F29968" s="4" t="s">
        <v>35</v>
      </c>
      <c r="G29968" s="3">
        <v>9.9999959999999994</v>
      </c>
      <c r="H29968" s="8">
        <v>0.85396715491141872</v>
      </c>
      <c r="I29968" s="26" t="str">
        <f>INDEX('Data Tab2'!$C:$C,MATCH('Data Tab1'!A29968,'Data Tab2'!$A:$A,0))</f>
        <v>LCJ2</v>
      </c>
    </row>
    <row r="29969" spans="1:9" hidden="1">
      <c r="A29969" s="55">
        <v>105752248</v>
      </c>
      <c r="B29969" s="1" t="s">
        <v>33</v>
      </c>
      <c r="C29969" t="s">
        <v>31</v>
      </c>
      <c r="D29969" s="1" t="s">
        <v>17</v>
      </c>
      <c r="E29969" t="s">
        <v>18</v>
      </c>
      <c r="F29969" s="4" t="s">
        <v>20</v>
      </c>
      <c r="G29969" s="3">
        <v>9.7724960000000003</v>
      </c>
      <c r="H29969" s="8">
        <v>0.61356965732494584</v>
      </c>
      <c r="I29969" s="26" t="str">
        <f>INDEX('Data Tab2'!$C:$C,MATCH('Data Tab1'!A29969,'Data Tab2'!$A:$A,0))</f>
        <v>LCJ2</v>
      </c>
    </row>
    <row r="29970" spans="1:9" hidden="1">
      <c r="A29970" s="55">
        <v>105752248</v>
      </c>
      <c r="B29970" s="1" t="s">
        <v>33</v>
      </c>
      <c r="C29970" t="s">
        <v>31</v>
      </c>
      <c r="D29970" s="1" t="s">
        <v>17</v>
      </c>
      <c r="E29970" t="s">
        <v>18</v>
      </c>
      <c r="F29970" s="4" t="s">
        <v>21</v>
      </c>
      <c r="G29970" s="3">
        <v>9.9999979999999997</v>
      </c>
      <c r="H29970" s="8">
        <v>0.33377544461988284</v>
      </c>
      <c r="I29970" s="26" t="str">
        <f>INDEX('Data Tab2'!$C:$C,MATCH('Data Tab1'!A29970,'Data Tab2'!$A:$A,0))</f>
        <v>LCJ2</v>
      </c>
    </row>
    <row r="29971" spans="1:9" hidden="1">
      <c r="A29971" s="55">
        <v>105752248</v>
      </c>
      <c r="B29971" s="1" t="s">
        <v>33</v>
      </c>
      <c r="C29971" t="s">
        <v>31</v>
      </c>
      <c r="D29971" s="1" t="s">
        <v>17</v>
      </c>
      <c r="E29971" t="s">
        <v>23</v>
      </c>
      <c r="F29971" s="4" t="s">
        <v>24</v>
      </c>
      <c r="G29971" s="3">
        <v>6.9999979999999997</v>
      </c>
      <c r="H29971" s="8">
        <v>0.52053873965740383</v>
      </c>
      <c r="I29971" s="26" t="str">
        <f>INDEX('Data Tab2'!$C:$C,MATCH('Data Tab1'!A29971,'Data Tab2'!$A:$A,0))</f>
        <v>LCJ2</v>
      </c>
    </row>
    <row r="29972" spans="1:9" hidden="1">
      <c r="A29972" s="56">
        <v>105752248</v>
      </c>
      <c r="B29972" s="1" t="s">
        <v>33</v>
      </c>
      <c r="C29972" t="s">
        <v>31</v>
      </c>
      <c r="D29972" s="1" t="s">
        <v>17</v>
      </c>
      <c r="E29972" t="s">
        <v>23</v>
      </c>
      <c r="F29972" s="4" t="s">
        <v>25</v>
      </c>
      <c r="G29972" s="3">
        <v>0</v>
      </c>
      <c r="H29972" s="8">
        <v>2.4768864660373091E-2</v>
      </c>
      <c r="I29972" s="26" t="str">
        <f>INDEX('Data Tab2'!$C:$C,MATCH('Data Tab1'!A29972,'Data Tab2'!$A:$A,0))</f>
        <v>LCJ2</v>
      </c>
    </row>
    <row r="29973" spans="1:9">
      <c r="A29973" s="55">
        <v>105752627</v>
      </c>
      <c r="B29973" s="1" t="s">
        <v>41</v>
      </c>
      <c r="C29973" t="s">
        <v>32</v>
      </c>
      <c r="D29973" s="1" t="s">
        <v>11</v>
      </c>
      <c r="E29973" t="s">
        <v>12</v>
      </c>
      <c r="F29973" s="4" t="s">
        <v>13</v>
      </c>
      <c r="G29973" s="3">
        <v>11.049992</v>
      </c>
      <c r="H29973" s="8">
        <v>0.4163240989722643</v>
      </c>
      <c r="I29973" s="26" t="str">
        <f>INDEX('Data Tab2'!$C:$C,MATCH('Data Tab1'!A29973,'Data Tab2'!$A:$A,0))</f>
        <v>LCY2</v>
      </c>
    </row>
    <row r="29974" spans="1:9" hidden="1">
      <c r="A29974" s="55">
        <v>105752627</v>
      </c>
      <c r="B29974" s="1" t="s">
        <v>41</v>
      </c>
      <c r="C29974" t="s">
        <v>32</v>
      </c>
      <c r="D29974" s="1" t="s">
        <v>11</v>
      </c>
      <c r="E29974" t="s">
        <v>12</v>
      </c>
      <c r="F29974" s="4" t="s">
        <v>34</v>
      </c>
      <c r="G29974" s="3">
        <v>10.431659</v>
      </c>
      <c r="H29974" s="8">
        <v>0.90374241864257365</v>
      </c>
      <c r="I29974" s="26" t="str">
        <f>INDEX('Data Tab2'!$C:$C,MATCH('Data Tab1'!A29974,'Data Tab2'!$A:$A,0))</f>
        <v>LCY2</v>
      </c>
    </row>
    <row r="29975" spans="1:9" hidden="1">
      <c r="A29975" s="55">
        <v>105752627</v>
      </c>
      <c r="B29975" s="1" t="s">
        <v>41</v>
      </c>
      <c r="C29975" t="s">
        <v>32</v>
      </c>
      <c r="D29975" s="1" t="s">
        <v>11</v>
      </c>
      <c r="E29975" t="s">
        <v>12</v>
      </c>
      <c r="F29975" s="4" t="s">
        <v>29</v>
      </c>
      <c r="G29975" s="3">
        <v>10.311104</v>
      </c>
      <c r="H29975" s="8">
        <v>0.32252836483976421</v>
      </c>
      <c r="I29975" s="26" t="str">
        <f>INDEX('Data Tab2'!$C:$C,MATCH('Data Tab1'!A29975,'Data Tab2'!$A:$A,0))</f>
        <v>LCY2</v>
      </c>
    </row>
    <row r="29976" spans="1:9" hidden="1">
      <c r="A29976" s="56">
        <v>105752627</v>
      </c>
      <c r="B29976" s="1" t="s">
        <v>41</v>
      </c>
      <c r="C29976" t="s">
        <v>32</v>
      </c>
      <c r="D29976" s="1" t="s">
        <v>11</v>
      </c>
      <c r="E29976" t="s">
        <v>12</v>
      </c>
      <c r="F29976" s="4" t="s">
        <v>16</v>
      </c>
      <c r="G29976" s="3">
        <v>9.8566599999999998</v>
      </c>
      <c r="H29976" s="8">
        <v>0.69536322204422363</v>
      </c>
      <c r="I29976" s="26" t="str">
        <f>INDEX('Data Tab2'!$C:$C,MATCH('Data Tab1'!A29976,'Data Tab2'!$A:$A,0))</f>
        <v>LCY2</v>
      </c>
    </row>
    <row r="29977" spans="1:9">
      <c r="A29977" s="55">
        <v>105752628</v>
      </c>
      <c r="B29977" s="1" t="s">
        <v>41</v>
      </c>
      <c r="C29977" t="s">
        <v>32</v>
      </c>
      <c r="D29977" s="1" t="s">
        <v>11</v>
      </c>
      <c r="E29977" t="s">
        <v>12</v>
      </c>
      <c r="F29977" s="4" t="s">
        <v>13</v>
      </c>
      <c r="G29977" s="3">
        <v>10.363326000000001</v>
      </c>
      <c r="H29977" s="8">
        <v>0.36564536093046218</v>
      </c>
      <c r="I29977" s="26" t="str">
        <f>INDEX('Data Tab2'!$C:$C,MATCH('Data Tab1'!A29977,'Data Tab2'!$A:$A,0))</f>
        <v>LEJ1</v>
      </c>
    </row>
    <row r="29978" spans="1:9" hidden="1">
      <c r="A29978" s="55">
        <v>105752628</v>
      </c>
      <c r="B29978" s="1" t="s">
        <v>41</v>
      </c>
      <c r="C29978" t="s">
        <v>32</v>
      </c>
      <c r="D29978" s="1" t="s">
        <v>11</v>
      </c>
      <c r="E29978" t="s">
        <v>12</v>
      </c>
      <c r="F29978" s="4" t="s">
        <v>34</v>
      </c>
      <c r="G29978" s="3">
        <v>10.661661</v>
      </c>
      <c r="H29978" s="8">
        <v>0.77275493649842686</v>
      </c>
      <c r="I29978" s="26" t="str">
        <f>INDEX('Data Tab2'!$C:$C,MATCH('Data Tab1'!A29978,'Data Tab2'!$A:$A,0))</f>
        <v>LEJ1</v>
      </c>
    </row>
    <row r="29979" spans="1:9" hidden="1">
      <c r="A29979" s="55">
        <v>105752628</v>
      </c>
      <c r="B29979" s="1" t="s">
        <v>41</v>
      </c>
      <c r="C29979" t="s">
        <v>32</v>
      </c>
      <c r="D29979" s="1" t="s">
        <v>11</v>
      </c>
      <c r="E29979" t="s">
        <v>12</v>
      </c>
      <c r="F29979" s="4" t="s">
        <v>14</v>
      </c>
      <c r="G29979" s="3">
        <v>10.728325</v>
      </c>
      <c r="H29979" s="8">
        <v>0.60802569169082621</v>
      </c>
      <c r="I29979" s="26" t="str">
        <f>INDEX('Data Tab2'!$C:$C,MATCH('Data Tab1'!A29979,'Data Tab2'!$A:$A,0))</f>
        <v>LEJ1</v>
      </c>
    </row>
    <row r="29980" spans="1:9" hidden="1">
      <c r="A29980" s="55">
        <v>105752628</v>
      </c>
      <c r="B29980" s="1" t="s">
        <v>41</v>
      </c>
      <c r="C29980" t="s">
        <v>32</v>
      </c>
      <c r="D29980" s="1" t="s">
        <v>11</v>
      </c>
      <c r="E29980" t="s">
        <v>12</v>
      </c>
      <c r="F29980" s="4" t="s">
        <v>29</v>
      </c>
      <c r="G29980" s="3">
        <v>10.025824</v>
      </c>
      <c r="H29980" s="8">
        <v>0.34025837127767777</v>
      </c>
      <c r="I29980" s="26" t="str">
        <f>INDEX('Data Tab2'!$C:$C,MATCH('Data Tab1'!A29980,'Data Tab2'!$A:$A,0))</f>
        <v>LEJ1</v>
      </c>
    </row>
    <row r="29981" spans="1:9" hidden="1">
      <c r="A29981" s="56">
        <v>105752628</v>
      </c>
      <c r="B29981" s="1" t="s">
        <v>41</v>
      </c>
      <c r="C29981" t="s">
        <v>32</v>
      </c>
      <c r="D29981" s="1" t="s">
        <v>11</v>
      </c>
      <c r="E29981" t="s">
        <v>12</v>
      </c>
      <c r="F29981" s="4" t="s">
        <v>16</v>
      </c>
      <c r="G29981" s="3">
        <v>10.999993999999999</v>
      </c>
      <c r="H29981" s="8">
        <v>0.4024369031013354</v>
      </c>
      <c r="I29981" s="26" t="str">
        <f>INDEX('Data Tab2'!$C:$C,MATCH('Data Tab1'!A29981,'Data Tab2'!$A:$A,0))</f>
        <v>LEJ1</v>
      </c>
    </row>
    <row r="29982" spans="1:9">
      <c r="A29982" s="55">
        <v>105752629</v>
      </c>
      <c r="B29982" s="1" t="s">
        <v>41</v>
      </c>
      <c r="C29982" t="s">
        <v>32</v>
      </c>
      <c r="D29982" s="1" t="s">
        <v>11</v>
      </c>
      <c r="E29982" t="s">
        <v>12</v>
      </c>
      <c r="F29982" s="4" t="s">
        <v>14</v>
      </c>
      <c r="G29982" s="3">
        <v>8.9602699999999995</v>
      </c>
      <c r="H29982" s="8">
        <v>0.8118567957520848</v>
      </c>
      <c r="I29982" s="26" t="str">
        <f>INDEX('Data Tab2'!$C:$C,MATCH('Data Tab1'!A29982,'Data Tab2'!$A:$A,0))</f>
        <v>LIL1</v>
      </c>
    </row>
    <row r="29983" spans="1:9" hidden="1">
      <c r="A29983" s="56">
        <v>105752629</v>
      </c>
      <c r="B29983" s="1" t="s">
        <v>41</v>
      </c>
      <c r="C29983" t="s">
        <v>32</v>
      </c>
      <c r="D29983" s="1" t="s">
        <v>11</v>
      </c>
      <c r="E29983" t="s">
        <v>12</v>
      </c>
      <c r="F29983" s="4" t="s">
        <v>29</v>
      </c>
      <c r="G29983" s="3">
        <v>4.3463820000000002</v>
      </c>
      <c r="H29983" s="8">
        <v>0.36548001054769774</v>
      </c>
      <c r="I29983" s="26" t="str">
        <f>INDEX('Data Tab2'!$C:$C,MATCH('Data Tab1'!A29983,'Data Tab2'!$A:$A,0))</f>
        <v>LIL1</v>
      </c>
    </row>
    <row r="29984" spans="1:9">
      <c r="A29984" s="55">
        <v>105752631</v>
      </c>
      <c r="B29984" s="1" t="s">
        <v>41</v>
      </c>
      <c r="C29984" t="s">
        <v>32</v>
      </c>
      <c r="D29984" s="1" t="s">
        <v>11</v>
      </c>
      <c r="E29984" t="s">
        <v>12</v>
      </c>
      <c r="F29984" s="4" t="s">
        <v>13</v>
      </c>
      <c r="G29984" s="3">
        <v>10.641104</v>
      </c>
      <c r="H29984" s="8">
        <v>0.29778604681877308</v>
      </c>
      <c r="I29984" s="26" t="str">
        <f>INDEX('Data Tab2'!$C:$C,MATCH('Data Tab1'!A29984,'Data Tab2'!$A:$A,0))</f>
        <v>LTN1</v>
      </c>
    </row>
    <row r="29985" spans="1:9" hidden="1">
      <c r="A29985" s="55">
        <v>105752631</v>
      </c>
      <c r="B29985" s="1" t="s">
        <v>41</v>
      </c>
      <c r="C29985" t="s">
        <v>32</v>
      </c>
      <c r="D29985" s="1" t="s">
        <v>11</v>
      </c>
      <c r="E29985" t="s">
        <v>12</v>
      </c>
      <c r="F29985" s="4" t="s">
        <v>34</v>
      </c>
      <c r="G29985" s="3">
        <v>10.983326</v>
      </c>
      <c r="H29985" s="8">
        <v>0.24250731149191795</v>
      </c>
      <c r="I29985" s="26" t="str">
        <f>INDEX('Data Tab2'!$C:$C,MATCH('Data Tab1'!A29985,'Data Tab2'!$A:$A,0))</f>
        <v>LTN1</v>
      </c>
    </row>
    <row r="29986" spans="1:9" hidden="1">
      <c r="A29986" s="55">
        <v>105752631</v>
      </c>
      <c r="B29986" s="1" t="s">
        <v>41</v>
      </c>
      <c r="C29986" t="s">
        <v>32</v>
      </c>
      <c r="D29986" s="1" t="s">
        <v>11</v>
      </c>
      <c r="E29986" t="s">
        <v>12</v>
      </c>
      <c r="F29986" s="4" t="s">
        <v>14</v>
      </c>
      <c r="G29986" s="3">
        <v>10.729991</v>
      </c>
      <c r="H29986" s="8">
        <v>0.35572809244858949</v>
      </c>
      <c r="I29986" s="26" t="str">
        <f>INDEX('Data Tab2'!$C:$C,MATCH('Data Tab1'!A29986,'Data Tab2'!$A:$A,0))</f>
        <v>LTN1</v>
      </c>
    </row>
    <row r="29987" spans="1:9" hidden="1">
      <c r="A29987" s="55">
        <v>105752631</v>
      </c>
      <c r="B29987" s="1" t="s">
        <v>41</v>
      </c>
      <c r="C29987" t="s">
        <v>32</v>
      </c>
      <c r="D29987" s="1" t="s">
        <v>11</v>
      </c>
      <c r="E29987" t="s">
        <v>12</v>
      </c>
      <c r="F29987" s="4" t="s">
        <v>15</v>
      </c>
      <c r="G29987" s="3">
        <v>5.999994</v>
      </c>
      <c r="H29987" s="8">
        <v>2.8046592362771072E-2</v>
      </c>
      <c r="I29987" s="26" t="str">
        <f>INDEX('Data Tab2'!$C:$C,MATCH('Data Tab1'!A29987,'Data Tab2'!$A:$A,0))</f>
        <v>LTN1</v>
      </c>
    </row>
    <row r="29988" spans="1:9" hidden="1">
      <c r="A29988" s="55">
        <v>105752631</v>
      </c>
      <c r="B29988" s="1" t="s">
        <v>41</v>
      </c>
      <c r="C29988" t="s">
        <v>32</v>
      </c>
      <c r="D29988" s="1" t="s">
        <v>11</v>
      </c>
      <c r="E29988" t="s">
        <v>12</v>
      </c>
      <c r="F29988" s="4" t="s">
        <v>29</v>
      </c>
      <c r="G29988" s="3">
        <v>4.9999929999999999</v>
      </c>
      <c r="H29988" s="8">
        <v>0.29040131617842313</v>
      </c>
      <c r="I29988" s="26" t="str">
        <f>INDEX('Data Tab2'!$C:$C,MATCH('Data Tab1'!A29988,'Data Tab2'!$A:$A,0))</f>
        <v>LTN1</v>
      </c>
    </row>
    <row r="29989" spans="1:9" hidden="1">
      <c r="A29989" s="55">
        <v>105752631</v>
      </c>
      <c r="B29989" s="1" t="s">
        <v>41</v>
      </c>
      <c r="C29989" t="s">
        <v>32</v>
      </c>
      <c r="D29989" s="1" t="s">
        <v>11</v>
      </c>
      <c r="E29989" t="s">
        <v>12</v>
      </c>
      <c r="F29989" s="4" t="s">
        <v>16</v>
      </c>
      <c r="G29989" s="3">
        <v>10.834436</v>
      </c>
      <c r="H29989" s="8">
        <v>0.50397562564911502</v>
      </c>
      <c r="I29989" s="26" t="str">
        <f>INDEX('Data Tab2'!$C:$C,MATCH('Data Tab1'!A29989,'Data Tab2'!$A:$A,0))</f>
        <v>LTN1</v>
      </c>
    </row>
    <row r="29990" spans="1:9" hidden="1">
      <c r="A29990" s="55">
        <v>105752631</v>
      </c>
      <c r="B29990" s="1" t="s">
        <v>33</v>
      </c>
      <c r="C29990" t="s">
        <v>32</v>
      </c>
      <c r="D29990" s="1" t="s">
        <v>17</v>
      </c>
      <c r="E29990" t="s">
        <v>18</v>
      </c>
      <c r="F29990" s="4" t="s">
        <v>35</v>
      </c>
      <c r="G29990" s="3">
        <v>9.9949929999999991</v>
      </c>
      <c r="H29990" s="8">
        <v>0.84079821038025881</v>
      </c>
      <c r="I29990" s="26" t="str">
        <f>INDEX('Data Tab2'!$C:$C,MATCH('Data Tab1'!A29990,'Data Tab2'!$A:$A,0))</f>
        <v>LTN1</v>
      </c>
    </row>
    <row r="29991" spans="1:9" hidden="1">
      <c r="A29991" s="55">
        <v>105752631</v>
      </c>
      <c r="B29991" s="1" t="s">
        <v>33</v>
      </c>
      <c r="C29991" t="s">
        <v>32</v>
      </c>
      <c r="D29991" s="1" t="s">
        <v>17</v>
      </c>
      <c r="E29991" t="s">
        <v>18</v>
      </c>
      <c r="F29991" s="4" t="s">
        <v>36</v>
      </c>
      <c r="G29991" s="3">
        <v>9.9999939999999992</v>
      </c>
      <c r="H29991" s="8">
        <v>0.70723474413637688</v>
      </c>
      <c r="I29991" s="26" t="str">
        <f>INDEX('Data Tab2'!$C:$C,MATCH('Data Tab1'!A29991,'Data Tab2'!$A:$A,0))</f>
        <v>LTN1</v>
      </c>
    </row>
    <row r="29992" spans="1:9" hidden="1">
      <c r="A29992" s="55">
        <v>105752631</v>
      </c>
      <c r="B29992" s="1" t="s">
        <v>33</v>
      </c>
      <c r="C29992" t="s">
        <v>32</v>
      </c>
      <c r="D29992" s="1" t="s">
        <v>17</v>
      </c>
      <c r="E29992" t="s">
        <v>18</v>
      </c>
      <c r="F29992" s="4" t="s">
        <v>38</v>
      </c>
      <c r="G29992" s="3">
        <v>4.9999929999999999</v>
      </c>
      <c r="H29992" s="8">
        <v>0.33056743684723255</v>
      </c>
      <c r="I29992" s="26" t="str">
        <f>INDEX('Data Tab2'!$C:$C,MATCH('Data Tab1'!A29992,'Data Tab2'!$A:$A,0))</f>
        <v>LTN1</v>
      </c>
    </row>
    <row r="29993" spans="1:9" hidden="1">
      <c r="A29993" s="55">
        <v>105752631</v>
      </c>
      <c r="B29993" s="1" t="s">
        <v>33</v>
      </c>
      <c r="C29993" t="s">
        <v>32</v>
      </c>
      <c r="D29993" s="1" t="s">
        <v>17</v>
      </c>
      <c r="E29993" t="s">
        <v>18</v>
      </c>
      <c r="F29993" s="4" t="s">
        <v>21</v>
      </c>
      <c r="G29993" s="3">
        <v>5.0166599999999999</v>
      </c>
      <c r="H29993" s="8">
        <v>0.194533101805063</v>
      </c>
      <c r="I29993" s="26" t="str">
        <f>INDEX('Data Tab2'!$C:$C,MATCH('Data Tab1'!A29993,'Data Tab2'!$A:$A,0))</f>
        <v>LTN1</v>
      </c>
    </row>
    <row r="29994" spans="1:9" hidden="1">
      <c r="A29994" s="55">
        <v>105752631</v>
      </c>
      <c r="B29994" s="1" t="s">
        <v>33</v>
      </c>
      <c r="C29994" t="s">
        <v>32</v>
      </c>
      <c r="D29994" s="1" t="s">
        <v>17</v>
      </c>
      <c r="E29994" t="s">
        <v>18</v>
      </c>
      <c r="F29994" s="4" t="s">
        <v>22</v>
      </c>
      <c r="G29994" s="3">
        <v>9.9833239999999996</v>
      </c>
      <c r="H29994" s="8">
        <v>0.46670734306798844</v>
      </c>
      <c r="I29994" s="26" t="str">
        <f>INDEX('Data Tab2'!$C:$C,MATCH('Data Tab1'!A29994,'Data Tab2'!$A:$A,0))</f>
        <v>LTN1</v>
      </c>
    </row>
    <row r="29995" spans="1:9" hidden="1">
      <c r="A29995" s="55">
        <v>105752631</v>
      </c>
      <c r="B29995" s="1" t="s">
        <v>33</v>
      </c>
      <c r="C29995" t="s">
        <v>32</v>
      </c>
      <c r="D29995" s="1" t="s">
        <v>17</v>
      </c>
      <c r="E29995" t="s">
        <v>23</v>
      </c>
      <c r="F29995" s="4" t="s">
        <v>24</v>
      </c>
      <c r="G29995" s="3">
        <v>9.9999920000000007</v>
      </c>
      <c r="H29995" s="8">
        <v>0.84499138744101299</v>
      </c>
      <c r="I29995" s="26" t="str">
        <f>INDEX('Data Tab2'!$C:$C,MATCH('Data Tab1'!A29995,'Data Tab2'!$A:$A,0))</f>
        <v>LTN1</v>
      </c>
    </row>
    <row r="29996" spans="1:9" hidden="1">
      <c r="A29996" s="56">
        <v>105752631</v>
      </c>
      <c r="B29996" s="1" t="s">
        <v>33</v>
      </c>
      <c r="C29996" t="s">
        <v>32</v>
      </c>
      <c r="D29996" s="1" t="s">
        <v>17</v>
      </c>
      <c r="E29996" t="s">
        <v>23</v>
      </c>
      <c r="F29996" s="4" t="s">
        <v>25</v>
      </c>
      <c r="G29996" s="3">
        <v>8.5252700000000008</v>
      </c>
      <c r="H29996" s="8">
        <v>0.14253576440303872</v>
      </c>
      <c r="I29996" s="26" t="str">
        <f>INDEX('Data Tab2'!$C:$C,MATCH('Data Tab1'!A29996,'Data Tab2'!$A:$A,0))</f>
        <v>LTN1</v>
      </c>
    </row>
    <row r="29997" spans="1:9">
      <c r="A29997" s="55">
        <v>105752632</v>
      </c>
      <c r="B29997" s="1" t="s">
        <v>41</v>
      </c>
      <c r="C29997" t="s">
        <v>32</v>
      </c>
      <c r="D29997" s="1" t="s">
        <v>11</v>
      </c>
      <c r="E29997" t="s">
        <v>12</v>
      </c>
      <c r="F29997" s="4" t="s">
        <v>13</v>
      </c>
      <c r="G29997" s="3">
        <v>10.486103</v>
      </c>
      <c r="H29997" s="8">
        <v>0.77419434461539771</v>
      </c>
      <c r="I29997" s="26" t="str">
        <f>INDEX('Data Tab2'!$C:$C,MATCH('Data Tab1'!A29997,'Data Tab2'!$A:$A,0))</f>
        <v>LTN2</v>
      </c>
    </row>
    <row r="29998" spans="1:9" hidden="1">
      <c r="A29998" s="55">
        <v>105752632</v>
      </c>
      <c r="B29998" s="1" t="s">
        <v>41</v>
      </c>
      <c r="C29998" t="s">
        <v>32</v>
      </c>
      <c r="D29998" s="1" t="s">
        <v>11</v>
      </c>
      <c r="E29998" t="s">
        <v>12</v>
      </c>
      <c r="F29998" s="4" t="s">
        <v>34</v>
      </c>
      <c r="G29998" s="3">
        <v>10.999992000000001</v>
      </c>
      <c r="H29998" s="8">
        <v>0.10884518026553003</v>
      </c>
      <c r="I29998" s="26" t="str">
        <f>INDEX('Data Tab2'!$C:$C,MATCH('Data Tab1'!A29998,'Data Tab2'!$A:$A,0))</f>
        <v>LTN2</v>
      </c>
    </row>
    <row r="29999" spans="1:9" hidden="1">
      <c r="A29999" s="55">
        <v>105752632</v>
      </c>
      <c r="B29999" s="1" t="s">
        <v>41</v>
      </c>
      <c r="C29999" t="s">
        <v>32</v>
      </c>
      <c r="D29999" s="1" t="s">
        <v>11</v>
      </c>
      <c r="E29999" t="s">
        <v>12</v>
      </c>
      <c r="F29999" s="4" t="s">
        <v>14</v>
      </c>
      <c r="G29999" s="3">
        <v>5.9999919999999998</v>
      </c>
      <c r="H29999" s="8">
        <v>0.82617118557645253</v>
      </c>
      <c r="I29999" s="26" t="str">
        <f>INDEX('Data Tab2'!$C:$C,MATCH('Data Tab1'!A29999,'Data Tab2'!$A:$A,0))</f>
        <v>LTN2</v>
      </c>
    </row>
    <row r="30000" spans="1:9" hidden="1">
      <c r="A30000" s="55">
        <v>105752632</v>
      </c>
      <c r="B30000" s="1" t="s">
        <v>41</v>
      </c>
      <c r="C30000" t="s">
        <v>32</v>
      </c>
      <c r="D30000" s="1" t="s">
        <v>11</v>
      </c>
      <c r="E30000" t="s">
        <v>12</v>
      </c>
      <c r="F30000" s="4" t="s">
        <v>28</v>
      </c>
      <c r="G30000" s="3">
        <v>5.0166579999999996</v>
      </c>
      <c r="H30000" s="8">
        <v>0.38093545904931547</v>
      </c>
      <c r="I30000" s="26" t="str">
        <f>INDEX('Data Tab2'!$C:$C,MATCH('Data Tab1'!A30000,'Data Tab2'!$A:$A,0))</f>
        <v>LTN2</v>
      </c>
    </row>
    <row r="30001" spans="1:9" hidden="1">
      <c r="A30001" s="55">
        <v>105752632</v>
      </c>
      <c r="B30001" s="1" t="s">
        <v>41</v>
      </c>
      <c r="C30001" t="s">
        <v>32</v>
      </c>
      <c r="D30001" s="1" t="s">
        <v>11</v>
      </c>
      <c r="E30001" t="s">
        <v>12</v>
      </c>
      <c r="F30001" s="4" t="s">
        <v>29</v>
      </c>
      <c r="G30001" s="3">
        <v>10.470826000000001</v>
      </c>
      <c r="H30001" s="8">
        <v>0.99413840629998584</v>
      </c>
      <c r="I30001" s="26" t="str">
        <f>INDEX('Data Tab2'!$C:$C,MATCH('Data Tab1'!A30001,'Data Tab2'!$A:$A,0))</f>
        <v>LTN2</v>
      </c>
    </row>
    <row r="30002" spans="1:9" hidden="1">
      <c r="A30002" s="55">
        <v>105752632</v>
      </c>
      <c r="B30002" s="1" t="s">
        <v>41</v>
      </c>
      <c r="C30002" t="s">
        <v>32</v>
      </c>
      <c r="D30002" s="1" t="s">
        <v>11</v>
      </c>
      <c r="E30002" t="s">
        <v>12</v>
      </c>
      <c r="F30002" s="4" t="s">
        <v>16</v>
      </c>
      <c r="G30002" s="3">
        <v>10.833047000000001</v>
      </c>
      <c r="H30002" s="8">
        <v>0.15558969695859226</v>
      </c>
      <c r="I30002" s="26" t="str">
        <f>INDEX('Data Tab2'!$C:$C,MATCH('Data Tab1'!A30002,'Data Tab2'!$A:$A,0))</f>
        <v>LTN2</v>
      </c>
    </row>
    <row r="30003" spans="1:9" hidden="1">
      <c r="A30003" s="55">
        <v>105752632</v>
      </c>
      <c r="B30003" s="1" t="s">
        <v>33</v>
      </c>
      <c r="C30003" t="s">
        <v>32</v>
      </c>
      <c r="D30003" s="1" t="s">
        <v>17</v>
      </c>
      <c r="E30003" t="s">
        <v>18</v>
      </c>
      <c r="F30003" s="4" t="s">
        <v>35</v>
      </c>
      <c r="G30003" s="3">
        <v>9.9999920000000007</v>
      </c>
      <c r="H30003" s="8">
        <v>0.11563125448249645</v>
      </c>
      <c r="I30003" s="26" t="str">
        <f>INDEX('Data Tab2'!$C:$C,MATCH('Data Tab1'!A30003,'Data Tab2'!$A:$A,0))</f>
        <v>LTN2</v>
      </c>
    </row>
    <row r="30004" spans="1:9" hidden="1">
      <c r="A30004" s="55">
        <v>105752632</v>
      </c>
      <c r="B30004" s="1" t="s">
        <v>33</v>
      </c>
      <c r="C30004" t="s">
        <v>32</v>
      </c>
      <c r="D30004" s="1" t="s">
        <v>17</v>
      </c>
      <c r="E30004" t="s">
        <v>18</v>
      </c>
      <c r="F30004" s="4" t="s">
        <v>36</v>
      </c>
      <c r="G30004" s="3">
        <v>9.9999939999999992</v>
      </c>
      <c r="H30004" s="8">
        <v>0.26810576680837783</v>
      </c>
      <c r="I30004" s="26" t="str">
        <f>INDEX('Data Tab2'!$C:$C,MATCH('Data Tab1'!A30004,'Data Tab2'!$A:$A,0))</f>
        <v>LTN2</v>
      </c>
    </row>
    <row r="30005" spans="1:9" hidden="1">
      <c r="A30005" s="55">
        <v>105752632</v>
      </c>
      <c r="B30005" s="1" t="s">
        <v>33</v>
      </c>
      <c r="C30005" t="s">
        <v>32</v>
      </c>
      <c r="D30005" s="1" t="s">
        <v>17</v>
      </c>
      <c r="E30005" t="s">
        <v>18</v>
      </c>
      <c r="F30005" s="4" t="s">
        <v>38</v>
      </c>
      <c r="G30005" s="3">
        <v>4.9999929999999999</v>
      </c>
      <c r="H30005" s="8">
        <v>0.89304407637355032</v>
      </c>
      <c r="I30005" s="26" t="str">
        <f>INDEX('Data Tab2'!$C:$C,MATCH('Data Tab1'!A30005,'Data Tab2'!$A:$A,0))</f>
        <v>LTN2</v>
      </c>
    </row>
    <row r="30006" spans="1:9" hidden="1">
      <c r="A30006" s="55">
        <v>105752632</v>
      </c>
      <c r="B30006" s="1" t="s">
        <v>33</v>
      </c>
      <c r="C30006" t="s">
        <v>32</v>
      </c>
      <c r="D30006" s="1" t="s">
        <v>17</v>
      </c>
      <c r="E30006" t="s">
        <v>18</v>
      </c>
      <c r="F30006" s="4" t="s">
        <v>21</v>
      </c>
      <c r="G30006" s="3">
        <v>4.9999929999999999</v>
      </c>
      <c r="H30006" s="8">
        <v>6.255253131513927E-2</v>
      </c>
      <c r="I30006" s="26" t="str">
        <f>INDEX('Data Tab2'!$C:$C,MATCH('Data Tab1'!A30006,'Data Tab2'!$A:$A,0))</f>
        <v>LTN2</v>
      </c>
    </row>
    <row r="30007" spans="1:9" hidden="1">
      <c r="A30007" s="55">
        <v>105752632</v>
      </c>
      <c r="B30007" s="1" t="s">
        <v>33</v>
      </c>
      <c r="C30007" t="s">
        <v>32</v>
      </c>
      <c r="D30007" s="1" t="s">
        <v>17</v>
      </c>
      <c r="E30007" t="s">
        <v>18</v>
      </c>
      <c r="F30007" s="4" t="s">
        <v>22</v>
      </c>
      <c r="G30007" s="3">
        <v>9.9999920000000007</v>
      </c>
      <c r="H30007" s="8">
        <v>0.92812602238127018</v>
      </c>
      <c r="I30007" s="26" t="str">
        <f>INDEX('Data Tab2'!$C:$C,MATCH('Data Tab1'!A30007,'Data Tab2'!$A:$A,0))</f>
        <v>LTN2</v>
      </c>
    </row>
    <row r="30008" spans="1:9" hidden="1">
      <c r="A30008" s="55">
        <v>105752632</v>
      </c>
      <c r="B30008" s="1" t="s">
        <v>33</v>
      </c>
      <c r="C30008" t="s">
        <v>32</v>
      </c>
      <c r="D30008" s="1" t="s">
        <v>17</v>
      </c>
      <c r="E30008" t="s">
        <v>23</v>
      </c>
      <c r="F30008" s="4" t="s">
        <v>24</v>
      </c>
      <c r="G30008" s="3">
        <v>9.6266599999999993</v>
      </c>
      <c r="H30008" s="8">
        <v>0.15230654233583629</v>
      </c>
      <c r="I30008" s="26" t="str">
        <f>INDEX('Data Tab2'!$C:$C,MATCH('Data Tab1'!A30008,'Data Tab2'!$A:$A,0))</f>
        <v>LTN2</v>
      </c>
    </row>
    <row r="30009" spans="1:9" hidden="1">
      <c r="A30009" s="56">
        <v>105752632</v>
      </c>
      <c r="B30009" s="1" t="s">
        <v>33</v>
      </c>
      <c r="C30009" t="s">
        <v>32</v>
      </c>
      <c r="D30009" s="1" t="s">
        <v>17</v>
      </c>
      <c r="E30009" t="s">
        <v>23</v>
      </c>
      <c r="F30009" s="4" t="s">
        <v>25</v>
      </c>
      <c r="G30009" s="3">
        <v>8.5455480000000001</v>
      </c>
      <c r="H30009" s="8">
        <v>0.34857883128303468</v>
      </c>
      <c r="I30009" s="26" t="str">
        <f>INDEX('Data Tab2'!$C:$C,MATCH('Data Tab1'!A30009,'Data Tab2'!$A:$A,0))</f>
        <v>LTN2</v>
      </c>
    </row>
    <row r="30010" spans="1:9">
      <c r="A30010" s="55">
        <v>105752640</v>
      </c>
      <c r="B30010" s="1" t="s">
        <v>41</v>
      </c>
      <c r="C30010" t="s">
        <v>32</v>
      </c>
      <c r="D30010" s="1" t="s">
        <v>11</v>
      </c>
      <c r="E30010" t="s">
        <v>12</v>
      </c>
      <c r="F30010" s="4" t="s">
        <v>13</v>
      </c>
      <c r="G30010" s="3">
        <v>5.6861030000000001</v>
      </c>
      <c r="H30010" s="8">
        <v>0.61812458818725347</v>
      </c>
      <c r="I30010" s="26" t="str">
        <f>INDEX('Data Tab2'!$C:$C,MATCH('Data Tab1'!A30010,'Data Tab2'!$A:$A,0))</f>
        <v>LTN4</v>
      </c>
    </row>
    <row r="30011" spans="1:9" hidden="1">
      <c r="A30011" s="55">
        <v>105752640</v>
      </c>
      <c r="B30011" s="1" t="s">
        <v>41</v>
      </c>
      <c r="C30011" t="s">
        <v>32</v>
      </c>
      <c r="D30011" s="1" t="s">
        <v>11</v>
      </c>
      <c r="E30011" t="s">
        <v>12</v>
      </c>
      <c r="F30011" s="4" t="s">
        <v>34</v>
      </c>
      <c r="G30011" s="3">
        <v>5.1166609999999997</v>
      </c>
      <c r="H30011" s="8">
        <v>0.16044028500436569</v>
      </c>
      <c r="I30011" s="26" t="str">
        <f>INDEX('Data Tab2'!$C:$C,MATCH('Data Tab1'!A30011,'Data Tab2'!$A:$A,0))</f>
        <v>LTN4</v>
      </c>
    </row>
    <row r="30012" spans="1:9" hidden="1">
      <c r="A30012" s="55">
        <v>105752640</v>
      </c>
      <c r="B30012" s="1" t="s">
        <v>41</v>
      </c>
      <c r="C30012" t="s">
        <v>32</v>
      </c>
      <c r="D30012" s="1" t="s">
        <v>11</v>
      </c>
      <c r="E30012" t="s">
        <v>12</v>
      </c>
      <c r="F30012" s="4" t="s">
        <v>14</v>
      </c>
      <c r="G30012" s="3">
        <v>10.726103999999999</v>
      </c>
      <c r="H30012" s="8">
        <v>0.59616997524827842</v>
      </c>
      <c r="I30012" s="26" t="str">
        <f>INDEX('Data Tab2'!$C:$C,MATCH('Data Tab1'!A30012,'Data Tab2'!$A:$A,0))</f>
        <v>LTN4</v>
      </c>
    </row>
    <row r="30013" spans="1:9" hidden="1">
      <c r="A30013" s="55">
        <v>105752640</v>
      </c>
      <c r="B30013" s="1" t="s">
        <v>41</v>
      </c>
      <c r="C30013" t="s">
        <v>32</v>
      </c>
      <c r="D30013" s="1" t="s">
        <v>11</v>
      </c>
      <c r="E30013" t="s">
        <v>12</v>
      </c>
      <c r="F30013" s="4" t="s">
        <v>15</v>
      </c>
      <c r="G30013" s="3">
        <v>5.9999929999999999</v>
      </c>
      <c r="H30013" s="8">
        <v>0.69747606809553064</v>
      </c>
      <c r="I30013" s="26" t="str">
        <f>INDEX('Data Tab2'!$C:$C,MATCH('Data Tab1'!A30013,'Data Tab2'!$A:$A,0))</f>
        <v>LTN4</v>
      </c>
    </row>
    <row r="30014" spans="1:9" hidden="1">
      <c r="A30014" s="55">
        <v>105752640</v>
      </c>
      <c r="B30014" s="1" t="s">
        <v>41</v>
      </c>
      <c r="C30014" t="s">
        <v>32</v>
      </c>
      <c r="D30014" s="1" t="s">
        <v>11</v>
      </c>
      <c r="E30014" t="s">
        <v>12</v>
      </c>
      <c r="F30014" s="4" t="s">
        <v>29</v>
      </c>
      <c r="G30014" s="3">
        <v>4.8694369999999996</v>
      </c>
      <c r="H30014" s="8">
        <v>0.98005615660595058</v>
      </c>
      <c r="I30014" s="26" t="str">
        <f>INDEX('Data Tab2'!$C:$C,MATCH('Data Tab1'!A30014,'Data Tab2'!$A:$A,0))</f>
        <v>LTN4</v>
      </c>
    </row>
    <row r="30015" spans="1:9" hidden="1">
      <c r="A30015" s="56">
        <v>105752640</v>
      </c>
      <c r="B30015" s="1" t="s">
        <v>41</v>
      </c>
      <c r="C30015" t="s">
        <v>32</v>
      </c>
      <c r="D30015" s="1" t="s">
        <v>11</v>
      </c>
      <c r="E30015" t="s">
        <v>12</v>
      </c>
      <c r="F30015" s="4" t="s">
        <v>16</v>
      </c>
      <c r="G30015" s="3">
        <v>10.800826000000001</v>
      </c>
      <c r="H30015" s="8">
        <v>0.26928979949991094</v>
      </c>
      <c r="I30015" s="26" t="str">
        <f>INDEX('Data Tab2'!$C:$C,MATCH('Data Tab1'!A30015,'Data Tab2'!$A:$A,0))</f>
        <v>LTN4</v>
      </c>
    </row>
    <row r="30016" spans="1:9">
      <c r="A30016" s="55">
        <v>105753250</v>
      </c>
      <c r="B30016" s="1" t="s">
        <v>41</v>
      </c>
      <c r="C30016" t="s">
        <v>27</v>
      </c>
      <c r="D30016" s="1" t="s">
        <v>11</v>
      </c>
      <c r="E30016" t="s">
        <v>12</v>
      </c>
      <c r="F30016" s="4" t="s">
        <v>13</v>
      </c>
      <c r="G30016" s="3">
        <v>9.9941639999999996</v>
      </c>
      <c r="H30016" s="8">
        <v>0.29918622868592515</v>
      </c>
      <c r="I30016" s="26" t="str">
        <f>INDEX('Data Tab2'!$C:$C,MATCH('Data Tab1'!A30016,'Data Tab2'!$A:$A,0))</f>
        <v>LYS1</v>
      </c>
    </row>
    <row r="30017" spans="1:9" hidden="1">
      <c r="A30017" s="56">
        <v>105753250</v>
      </c>
      <c r="B30017" s="1" t="s">
        <v>41</v>
      </c>
      <c r="C30017" t="s">
        <v>27</v>
      </c>
      <c r="D30017" s="1" t="s">
        <v>11</v>
      </c>
      <c r="E30017" t="s">
        <v>12</v>
      </c>
      <c r="F30017" s="4" t="s">
        <v>16</v>
      </c>
      <c r="G30017" s="3">
        <v>9.9922179999999994</v>
      </c>
      <c r="H30017" s="8">
        <v>0.69670887996895481</v>
      </c>
      <c r="I30017" s="26" t="str">
        <f>INDEX('Data Tab2'!$C:$C,MATCH('Data Tab1'!A30017,'Data Tab2'!$A:$A,0))</f>
        <v>LYS1</v>
      </c>
    </row>
    <row r="30018" spans="1:9">
      <c r="A30018" s="55">
        <v>105757829</v>
      </c>
      <c r="B30018" s="1" t="s">
        <v>41</v>
      </c>
      <c r="C30018" t="s">
        <v>27</v>
      </c>
      <c r="D30018" s="1" t="s">
        <v>11</v>
      </c>
      <c r="E30018" t="s">
        <v>12</v>
      </c>
      <c r="F30018" s="4" t="s">
        <v>13</v>
      </c>
      <c r="G30018" s="3">
        <v>9.8177730000000007</v>
      </c>
      <c r="H30018" s="8">
        <v>0.75818075187716971</v>
      </c>
      <c r="I30018" s="26" t="str">
        <f>INDEX('Data Tab2'!$C:$C,MATCH('Data Tab1'!A30018,'Data Tab2'!$A:$A,0))</f>
        <v>MAD4</v>
      </c>
    </row>
    <row r="30019" spans="1:9" hidden="1">
      <c r="A30019" s="56">
        <v>105757829</v>
      </c>
      <c r="B30019" s="1" t="s">
        <v>41</v>
      </c>
      <c r="C30019" t="s">
        <v>27</v>
      </c>
      <c r="D30019" s="1" t="s">
        <v>11</v>
      </c>
      <c r="E30019" t="s">
        <v>12</v>
      </c>
      <c r="F30019" s="4" t="s">
        <v>16</v>
      </c>
      <c r="G30019" s="3">
        <v>9.9769400000000008</v>
      </c>
      <c r="H30019" s="8">
        <v>0.55488369328983156</v>
      </c>
      <c r="I30019" s="26" t="str">
        <f>INDEX('Data Tab2'!$C:$C,MATCH('Data Tab1'!A30019,'Data Tab2'!$A:$A,0))</f>
        <v>MAD4</v>
      </c>
    </row>
    <row r="30020" spans="1:9">
      <c r="A30020" s="56">
        <v>105757833</v>
      </c>
      <c r="B30020" s="1" t="s">
        <v>41</v>
      </c>
      <c r="C30020" t="s">
        <v>27</v>
      </c>
      <c r="D30020" s="1" t="s">
        <v>11</v>
      </c>
      <c r="E30020" t="s">
        <v>12</v>
      </c>
      <c r="F30020" s="4" t="s">
        <v>16</v>
      </c>
      <c r="G30020" s="3">
        <v>4.4983310000000003</v>
      </c>
      <c r="H30020" s="8">
        <v>0.81646340834828424</v>
      </c>
      <c r="I30020" s="26" t="str">
        <f>INDEX('Data Tab2'!$C:$C,MATCH('Data Tab1'!A30020,'Data Tab2'!$A:$A,0))</f>
        <v>MAD6</v>
      </c>
    </row>
    <row r="30021" spans="1:9">
      <c r="A30021" s="55">
        <v>105757838</v>
      </c>
      <c r="B30021" s="1" t="s">
        <v>41</v>
      </c>
      <c r="C30021" t="s">
        <v>27</v>
      </c>
      <c r="D30021" s="1" t="s">
        <v>11</v>
      </c>
      <c r="E30021" t="s">
        <v>12</v>
      </c>
      <c r="F30021" s="4" t="s">
        <v>13</v>
      </c>
      <c r="G30021" s="3">
        <v>9.9924959999999992</v>
      </c>
      <c r="H30021" s="8">
        <v>0.39034973473982271</v>
      </c>
      <c r="I30021" s="26" t="str">
        <f>INDEX('Data Tab2'!$C:$C,MATCH('Data Tab1'!A30021,'Data Tab2'!$A:$A,0))</f>
        <v>MAN1</v>
      </c>
    </row>
    <row r="30022" spans="1:9" hidden="1">
      <c r="A30022" s="56">
        <v>105757838</v>
      </c>
      <c r="B30022" s="1" t="s">
        <v>41</v>
      </c>
      <c r="C30022" t="s">
        <v>27</v>
      </c>
      <c r="D30022" s="1" t="s">
        <v>11</v>
      </c>
      <c r="E30022" t="s">
        <v>12</v>
      </c>
      <c r="F30022" s="4" t="s">
        <v>16</v>
      </c>
      <c r="G30022" s="3">
        <v>9.9869409999999998</v>
      </c>
      <c r="H30022" s="8">
        <v>0.98580298436939151</v>
      </c>
      <c r="I30022" s="26" t="str">
        <f>INDEX('Data Tab2'!$C:$C,MATCH('Data Tab1'!A30022,'Data Tab2'!$A:$A,0))</f>
        <v>MAN1</v>
      </c>
    </row>
    <row r="30023" spans="1:9">
      <c r="A30023" s="55">
        <v>105757839</v>
      </c>
      <c r="B30023" s="1" t="s">
        <v>41</v>
      </c>
      <c r="C30023" t="s">
        <v>27</v>
      </c>
      <c r="D30023" s="1" t="s">
        <v>11</v>
      </c>
      <c r="E30023" t="s">
        <v>12</v>
      </c>
      <c r="F30023" s="4" t="s">
        <v>13</v>
      </c>
      <c r="G30023" s="3">
        <v>9.9891620000000003</v>
      </c>
      <c r="H30023" s="8">
        <v>0.2603947879553018</v>
      </c>
      <c r="I30023" s="26" t="str">
        <f>INDEX('Data Tab2'!$C:$C,MATCH('Data Tab1'!A30023,'Data Tab2'!$A:$A,0))</f>
        <v>MAN2</v>
      </c>
    </row>
    <row r="30024" spans="1:9" hidden="1">
      <c r="A30024" s="55">
        <v>105757839</v>
      </c>
      <c r="B30024" s="1" t="s">
        <v>41</v>
      </c>
      <c r="C30024" t="s">
        <v>27</v>
      </c>
      <c r="D30024" s="1" t="s">
        <v>11</v>
      </c>
      <c r="E30024" t="s">
        <v>12</v>
      </c>
      <c r="F30024" s="4" t="s">
        <v>34</v>
      </c>
      <c r="G30024" s="3">
        <v>5.4977749999999999</v>
      </c>
      <c r="H30024" s="8">
        <v>9.3533723158196747E-2</v>
      </c>
      <c r="I30024" s="26" t="str">
        <f>INDEX('Data Tab2'!$C:$C,MATCH('Data Tab1'!A30024,'Data Tab2'!$A:$A,0))</f>
        <v>MAN2</v>
      </c>
    </row>
    <row r="30025" spans="1:9" hidden="1">
      <c r="A30025" s="56">
        <v>105757839</v>
      </c>
      <c r="B30025" s="1" t="s">
        <v>41</v>
      </c>
      <c r="C30025" t="s">
        <v>27</v>
      </c>
      <c r="D30025" s="1" t="s">
        <v>11</v>
      </c>
      <c r="E30025" t="s">
        <v>12</v>
      </c>
      <c r="F30025" s="4" t="s">
        <v>16</v>
      </c>
      <c r="G30025" s="3">
        <v>4.4933300000000003</v>
      </c>
      <c r="H30025" s="8">
        <v>0.37395072736513546</v>
      </c>
      <c r="I30025" s="26" t="str">
        <f>INDEX('Data Tab2'!$C:$C,MATCH('Data Tab1'!A30025,'Data Tab2'!$A:$A,0))</f>
        <v>MAN2</v>
      </c>
    </row>
    <row r="30026" spans="1:9">
      <c r="A30026" s="55">
        <v>105757846</v>
      </c>
      <c r="B30026" s="1" t="s">
        <v>41</v>
      </c>
      <c r="C30026" t="s">
        <v>27</v>
      </c>
      <c r="D30026" s="1" t="s">
        <v>11</v>
      </c>
      <c r="E30026" t="s">
        <v>12</v>
      </c>
      <c r="F30026" s="4" t="s">
        <v>13</v>
      </c>
      <c r="G30026" s="3">
        <v>9.3527740000000001</v>
      </c>
      <c r="H30026" s="8">
        <v>0.6812868692322932</v>
      </c>
      <c r="I30026" s="26" t="str">
        <f>INDEX('Data Tab2'!$C:$C,MATCH('Data Tab1'!A30026,'Data Tab2'!$A:$A,0))</f>
        <v>MAN3</v>
      </c>
    </row>
    <row r="30027" spans="1:9" hidden="1">
      <c r="A30027" s="56">
        <v>105757846</v>
      </c>
      <c r="B30027" s="1" t="s">
        <v>41</v>
      </c>
      <c r="C30027" t="s">
        <v>27</v>
      </c>
      <c r="D30027" s="1" t="s">
        <v>11</v>
      </c>
      <c r="E30027" t="s">
        <v>12</v>
      </c>
      <c r="F30027" s="4" t="s">
        <v>16</v>
      </c>
      <c r="G30027" s="3">
        <v>9.990551</v>
      </c>
      <c r="H30027" s="8">
        <v>0.37939049951550241</v>
      </c>
      <c r="I30027" s="26" t="str">
        <f>INDEX('Data Tab2'!$C:$C,MATCH('Data Tab1'!A30027,'Data Tab2'!$A:$A,0))</f>
        <v>MAN3</v>
      </c>
    </row>
    <row r="30028" spans="1:9">
      <c r="A30028" s="55">
        <v>105758377</v>
      </c>
      <c r="B30028" s="1" t="s">
        <v>9</v>
      </c>
      <c r="C30028" t="s">
        <v>32</v>
      </c>
      <c r="D30028" s="1" t="s">
        <v>17</v>
      </c>
      <c r="E30028" t="s">
        <v>23</v>
      </c>
      <c r="F30028" s="4" t="s">
        <v>24</v>
      </c>
      <c r="G30028" s="3">
        <v>9.7236019999999996</v>
      </c>
      <c r="H30028" s="8">
        <v>0.50802341837564668</v>
      </c>
      <c r="I30028" s="26" t="str">
        <f>INDEX('Data Tab2'!$C:$C,MATCH('Data Tab1'!A30028,'Data Tab2'!$A:$A,0))</f>
        <v>MAN4</v>
      </c>
    </row>
    <row r="30029" spans="1:9" hidden="1">
      <c r="A30029" s="55">
        <v>105758377</v>
      </c>
      <c r="B30029" s="1" t="s">
        <v>41</v>
      </c>
      <c r="C30029" t="s">
        <v>32</v>
      </c>
      <c r="D30029" s="1" t="s">
        <v>11</v>
      </c>
      <c r="E30029" t="s">
        <v>12</v>
      </c>
      <c r="F30029" s="4" t="s">
        <v>13</v>
      </c>
      <c r="G30029" s="3">
        <v>10.999991</v>
      </c>
      <c r="H30029" s="8">
        <v>0.91110859499884844</v>
      </c>
      <c r="I30029" s="26" t="str">
        <f>INDEX('Data Tab2'!$C:$C,MATCH('Data Tab1'!A30029,'Data Tab2'!$A:$A,0))</f>
        <v>MAN4</v>
      </c>
    </row>
    <row r="30030" spans="1:9" hidden="1">
      <c r="A30030" s="55">
        <v>105758377</v>
      </c>
      <c r="B30030" s="1" t="s">
        <v>41</v>
      </c>
      <c r="C30030" t="s">
        <v>32</v>
      </c>
      <c r="D30030" s="1" t="s">
        <v>11</v>
      </c>
      <c r="E30030" t="s">
        <v>12</v>
      </c>
      <c r="F30030" s="4" t="s">
        <v>34</v>
      </c>
      <c r="G30030" s="3">
        <v>9.5613869999999999</v>
      </c>
      <c r="H30030" s="8">
        <v>0.47358722074223902</v>
      </c>
      <c r="I30030" s="26" t="str">
        <f>INDEX('Data Tab2'!$C:$C,MATCH('Data Tab1'!A30030,'Data Tab2'!$A:$A,0))</f>
        <v>MAN4</v>
      </c>
    </row>
    <row r="30031" spans="1:9" hidden="1">
      <c r="A30031" s="55">
        <v>105758377</v>
      </c>
      <c r="B30031" s="1" t="s">
        <v>41</v>
      </c>
      <c r="C30031" t="s">
        <v>32</v>
      </c>
      <c r="D30031" s="1" t="s">
        <v>11</v>
      </c>
      <c r="E30031" t="s">
        <v>12</v>
      </c>
      <c r="F30031" s="4" t="s">
        <v>14</v>
      </c>
      <c r="G30031" s="3">
        <v>10.998332</v>
      </c>
      <c r="H30031" s="8">
        <v>0.66888172741672525</v>
      </c>
      <c r="I30031" s="26" t="str">
        <f>INDEX('Data Tab2'!$C:$C,MATCH('Data Tab1'!A30031,'Data Tab2'!$A:$A,0))</f>
        <v>MAN4</v>
      </c>
    </row>
    <row r="30032" spans="1:9" hidden="1">
      <c r="A30032" s="55">
        <v>105758377</v>
      </c>
      <c r="B30032" s="1" t="s">
        <v>41</v>
      </c>
      <c r="C30032" t="s">
        <v>32</v>
      </c>
      <c r="D30032" s="1" t="s">
        <v>11</v>
      </c>
      <c r="E30032" t="s">
        <v>12</v>
      </c>
      <c r="F30032" s="4" t="s">
        <v>15</v>
      </c>
      <c r="G30032" s="3">
        <v>11.166665</v>
      </c>
      <c r="H30032" s="8">
        <v>0.46463492213682922</v>
      </c>
      <c r="I30032" s="26" t="str">
        <f>INDEX('Data Tab2'!$C:$C,MATCH('Data Tab1'!A30032,'Data Tab2'!$A:$A,0))</f>
        <v>MAN4</v>
      </c>
    </row>
    <row r="30033" spans="1:9" hidden="1">
      <c r="A30033" s="55">
        <v>105758377</v>
      </c>
      <c r="B30033" s="1" t="s">
        <v>41</v>
      </c>
      <c r="C30033" t="s">
        <v>32</v>
      </c>
      <c r="D30033" s="1" t="s">
        <v>11</v>
      </c>
      <c r="E30033" t="s">
        <v>12</v>
      </c>
      <c r="F30033" s="4" t="s">
        <v>16</v>
      </c>
      <c r="G30033" s="3">
        <v>10.999998</v>
      </c>
      <c r="H30033" s="8">
        <v>8.7242325752301397E-5</v>
      </c>
      <c r="I30033" s="26" t="str">
        <f>INDEX('Data Tab2'!$C:$C,MATCH('Data Tab1'!A30033,'Data Tab2'!$A:$A,0))</f>
        <v>MAN4</v>
      </c>
    </row>
    <row r="30034" spans="1:9" hidden="1">
      <c r="A30034" s="56">
        <v>105758377</v>
      </c>
      <c r="B30034" s="1" t="s">
        <v>41</v>
      </c>
      <c r="C30034" t="s">
        <v>32</v>
      </c>
      <c r="D30034" s="1" t="s">
        <v>17</v>
      </c>
      <c r="E30034" t="s">
        <v>18</v>
      </c>
      <c r="F30034" s="4" t="s">
        <v>22</v>
      </c>
      <c r="G30034" s="3">
        <v>10.116656000000001</v>
      </c>
      <c r="H30034" s="8">
        <v>0.19837101752886033</v>
      </c>
      <c r="I30034" s="26" t="str">
        <f>INDEX('Data Tab2'!$C:$C,MATCH('Data Tab1'!A30034,'Data Tab2'!$A:$A,0))</f>
        <v>MAN4</v>
      </c>
    </row>
    <row r="30035" spans="1:9">
      <c r="A30035" s="55">
        <v>105773104</v>
      </c>
      <c r="B30035" s="1" t="s">
        <v>41</v>
      </c>
      <c r="C30035" t="s">
        <v>32</v>
      </c>
      <c r="D30035" s="1" t="s">
        <v>11</v>
      </c>
      <c r="E30035" t="s">
        <v>12</v>
      </c>
      <c r="F30035" s="4" t="s">
        <v>34</v>
      </c>
      <c r="G30035" s="3">
        <v>10.920266</v>
      </c>
      <c r="H30035" s="8">
        <v>0.48688781074424581</v>
      </c>
      <c r="I30035" s="26" t="str">
        <f>INDEX('Data Tab2'!$C:$C,MATCH('Data Tab1'!A30035,'Data Tab2'!$A:$A,0))</f>
        <v>MRS1</v>
      </c>
    </row>
    <row r="30036" spans="1:9" hidden="1">
      <c r="A30036" s="55">
        <v>105773104</v>
      </c>
      <c r="B30036" s="1" t="s">
        <v>41</v>
      </c>
      <c r="C30036" t="s">
        <v>32</v>
      </c>
      <c r="D30036" s="1" t="s">
        <v>11</v>
      </c>
      <c r="E30036" t="s">
        <v>12</v>
      </c>
      <c r="F30036" s="4" t="s">
        <v>14</v>
      </c>
      <c r="G30036" s="3">
        <v>10.424156999999999</v>
      </c>
      <c r="H30036" s="8">
        <v>0.37625419228426915</v>
      </c>
      <c r="I30036" s="26" t="str">
        <f>INDEX('Data Tab2'!$C:$C,MATCH('Data Tab1'!A30036,'Data Tab2'!$A:$A,0))</f>
        <v>MRS1</v>
      </c>
    </row>
    <row r="30037" spans="1:9" hidden="1">
      <c r="A30037" s="55">
        <v>105773104</v>
      </c>
      <c r="B30037" s="1" t="s">
        <v>41</v>
      </c>
      <c r="C30037" t="s">
        <v>32</v>
      </c>
      <c r="D30037" s="1" t="s">
        <v>11</v>
      </c>
      <c r="E30037" t="s">
        <v>12</v>
      </c>
      <c r="F30037" s="4" t="s">
        <v>15</v>
      </c>
      <c r="G30037" s="3">
        <v>10.999993999999999</v>
      </c>
      <c r="H30037" s="8">
        <v>4.02085664893993E-2</v>
      </c>
      <c r="I30037" s="26" t="str">
        <f>INDEX('Data Tab2'!$C:$C,MATCH('Data Tab1'!A30037,'Data Tab2'!$A:$A,0))</f>
        <v>MRS1</v>
      </c>
    </row>
    <row r="30038" spans="1:9" hidden="1">
      <c r="A30038" s="55">
        <v>105773104</v>
      </c>
      <c r="B30038" s="1" t="s">
        <v>41</v>
      </c>
      <c r="C30038" t="s">
        <v>32</v>
      </c>
      <c r="D30038" s="1" t="s">
        <v>11</v>
      </c>
      <c r="E30038" t="s">
        <v>12</v>
      </c>
      <c r="F30038" s="4" t="s">
        <v>28</v>
      </c>
      <c r="G30038" s="3">
        <v>10.999988</v>
      </c>
      <c r="H30038" s="8">
        <v>0.57418315560948241</v>
      </c>
      <c r="I30038" s="26" t="str">
        <f>INDEX('Data Tab2'!$C:$C,MATCH('Data Tab1'!A30038,'Data Tab2'!$A:$A,0))</f>
        <v>MRS1</v>
      </c>
    </row>
    <row r="30039" spans="1:9" hidden="1">
      <c r="A30039" s="56">
        <v>105773104</v>
      </c>
      <c r="B30039" s="1" t="s">
        <v>41</v>
      </c>
      <c r="C30039" t="s">
        <v>32</v>
      </c>
      <c r="D30039" s="1" t="s">
        <v>11</v>
      </c>
      <c r="E30039" t="s">
        <v>12</v>
      </c>
      <c r="F30039" s="4" t="s">
        <v>29</v>
      </c>
      <c r="G30039" s="3">
        <v>10.999992000000001</v>
      </c>
      <c r="H30039" s="8">
        <v>0.49188881654795091</v>
      </c>
      <c r="I30039" s="26" t="str">
        <f>INDEX('Data Tab2'!$C:$C,MATCH('Data Tab1'!A30039,'Data Tab2'!$A:$A,0))</f>
        <v>MRS1</v>
      </c>
    </row>
    <row r="30040" spans="1:9">
      <c r="A30040" s="55">
        <v>105774028</v>
      </c>
      <c r="B30040" s="1" t="s">
        <v>41</v>
      </c>
      <c r="C30040" t="s">
        <v>32</v>
      </c>
      <c r="D30040" s="1" t="s">
        <v>11</v>
      </c>
      <c r="E30040" t="s">
        <v>12</v>
      </c>
      <c r="F30040" s="4" t="s">
        <v>13</v>
      </c>
      <c r="G30040" s="3">
        <v>4.9999950000000002</v>
      </c>
      <c r="H30040" s="8">
        <v>0.22145181280283655</v>
      </c>
      <c r="I30040" s="26" t="str">
        <f>INDEX('Data Tab2'!$C:$C,MATCH('Data Tab1'!A30040,'Data Tab2'!$A:$A,0))</f>
        <v>MUC3</v>
      </c>
    </row>
    <row r="30041" spans="1:9" hidden="1">
      <c r="A30041" s="55">
        <v>105774028</v>
      </c>
      <c r="B30041" s="1" t="s">
        <v>41</v>
      </c>
      <c r="C30041" t="s">
        <v>32</v>
      </c>
      <c r="D30041" s="1" t="s">
        <v>11</v>
      </c>
      <c r="E30041" t="s">
        <v>12</v>
      </c>
      <c r="F30041" s="4" t="s">
        <v>34</v>
      </c>
      <c r="G30041" s="3">
        <v>10.999993</v>
      </c>
      <c r="H30041" s="8">
        <v>0.52820730302916885</v>
      </c>
      <c r="I30041" s="26" t="str">
        <f>INDEX('Data Tab2'!$C:$C,MATCH('Data Tab1'!A30041,'Data Tab2'!$A:$A,0))</f>
        <v>MUC3</v>
      </c>
    </row>
    <row r="30042" spans="1:9" hidden="1">
      <c r="A30042" s="55">
        <v>105774028</v>
      </c>
      <c r="B30042" s="1" t="s">
        <v>41</v>
      </c>
      <c r="C30042" t="s">
        <v>32</v>
      </c>
      <c r="D30042" s="1" t="s">
        <v>11</v>
      </c>
      <c r="E30042" t="s">
        <v>12</v>
      </c>
      <c r="F30042" s="4" t="s">
        <v>14</v>
      </c>
      <c r="G30042" s="3">
        <v>10.683882000000001</v>
      </c>
      <c r="H30042" s="8">
        <v>0.92422219963185581</v>
      </c>
      <c r="I30042" s="26" t="str">
        <f>INDEX('Data Tab2'!$C:$C,MATCH('Data Tab1'!A30042,'Data Tab2'!$A:$A,0))</f>
        <v>MUC3</v>
      </c>
    </row>
    <row r="30043" spans="1:9" hidden="1">
      <c r="A30043" s="55">
        <v>105774028</v>
      </c>
      <c r="B30043" s="1" t="s">
        <v>41</v>
      </c>
      <c r="C30043" t="s">
        <v>32</v>
      </c>
      <c r="D30043" s="1" t="s">
        <v>11</v>
      </c>
      <c r="E30043" t="s">
        <v>12</v>
      </c>
      <c r="F30043" s="4" t="s">
        <v>15</v>
      </c>
      <c r="G30043" s="3">
        <v>10.391102999999999</v>
      </c>
      <c r="H30043" s="8">
        <v>0.90423640033943897</v>
      </c>
      <c r="I30043" s="26" t="str">
        <f>INDEX('Data Tab2'!$C:$C,MATCH('Data Tab1'!A30043,'Data Tab2'!$A:$A,0))</f>
        <v>MUC3</v>
      </c>
    </row>
    <row r="30044" spans="1:9" hidden="1">
      <c r="A30044" s="55">
        <v>105774028</v>
      </c>
      <c r="B30044" s="1" t="s">
        <v>41</v>
      </c>
      <c r="C30044" t="s">
        <v>32</v>
      </c>
      <c r="D30044" s="1" t="s">
        <v>11</v>
      </c>
      <c r="E30044" t="s">
        <v>12</v>
      </c>
      <c r="F30044" s="4" t="s">
        <v>28</v>
      </c>
      <c r="G30044" s="3">
        <v>11.099993</v>
      </c>
      <c r="H30044" s="8">
        <v>0.14541849032056475</v>
      </c>
      <c r="I30044" s="26" t="str">
        <f>INDEX('Data Tab2'!$C:$C,MATCH('Data Tab1'!A30044,'Data Tab2'!$A:$A,0))</f>
        <v>MUC3</v>
      </c>
    </row>
    <row r="30045" spans="1:9" hidden="1">
      <c r="A30045" s="56">
        <v>105774028</v>
      </c>
      <c r="B30045" s="1" t="s">
        <v>41</v>
      </c>
      <c r="C30045" t="s">
        <v>32</v>
      </c>
      <c r="D30045" s="1" t="s">
        <v>11</v>
      </c>
      <c r="E30045" t="s">
        <v>12</v>
      </c>
      <c r="F30045" s="4" t="s">
        <v>29</v>
      </c>
      <c r="G30045" s="3">
        <v>5.4836049999999998</v>
      </c>
      <c r="H30045" s="8">
        <v>0.68336346366064205</v>
      </c>
      <c r="I30045" s="26" t="str">
        <f>INDEX('Data Tab2'!$C:$C,MATCH('Data Tab1'!A30045,'Data Tab2'!$A:$A,0))</f>
        <v>MUC3</v>
      </c>
    </row>
    <row r="30046" spans="1:9">
      <c r="A30046" s="55">
        <v>105774029</v>
      </c>
      <c r="B30046" s="1" t="s">
        <v>41</v>
      </c>
      <c r="C30046" t="s">
        <v>32</v>
      </c>
      <c r="D30046" s="1" t="s">
        <v>11</v>
      </c>
      <c r="E30046" t="s">
        <v>12</v>
      </c>
      <c r="F30046" s="4" t="s">
        <v>13</v>
      </c>
      <c r="G30046" s="3">
        <v>4.4999929999999999</v>
      </c>
      <c r="H30046" s="8">
        <v>7.5402067860454003E-2</v>
      </c>
      <c r="I30046" s="26" t="str">
        <f>INDEX('Data Tab2'!$C:$C,MATCH('Data Tab1'!A30046,'Data Tab2'!$A:$A,0))</f>
        <v>MXP3</v>
      </c>
    </row>
    <row r="30047" spans="1:9" hidden="1">
      <c r="A30047" s="55">
        <v>105774029</v>
      </c>
      <c r="B30047" s="1" t="s">
        <v>41</v>
      </c>
      <c r="C30047" t="s">
        <v>32</v>
      </c>
      <c r="D30047" s="1" t="s">
        <v>11</v>
      </c>
      <c r="E30047" t="s">
        <v>12</v>
      </c>
      <c r="F30047" s="4" t="s">
        <v>34</v>
      </c>
      <c r="G30047" s="3">
        <v>11.099992</v>
      </c>
      <c r="H30047" s="8">
        <v>0.45272815686309731</v>
      </c>
      <c r="I30047" s="26" t="str">
        <f>INDEX('Data Tab2'!$C:$C,MATCH('Data Tab1'!A30047,'Data Tab2'!$A:$A,0))</f>
        <v>MXP3</v>
      </c>
    </row>
    <row r="30048" spans="1:9" hidden="1">
      <c r="A30048" s="55">
        <v>105774029</v>
      </c>
      <c r="B30048" s="1" t="s">
        <v>41</v>
      </c>
      <c r="C30048" t="s">
        <v>32</v>
      </c>
      <c r="D30048" s="1" t="s">
        <v>11</v>
      </c>
      <c r="E30048" t="s">
        <v>12</v>
      </c>
      <c r="F30048" s="4" t="s">
        <v>14</v>
      </c>
      <c r="G30048" s="3">
        <v>10.702214</v>
      </c>
      <c r="H30048" s="8">
        <v>0.14749073610125929</v>
      </c>
      <c r="I30048" s="26" t="str">
        <f>INDEX('Data Tab2'!$C:$C,MATCH('Data Tab1'!A30048,'Data Tab2'!$A:$A,0))</f>
        <v>MXP3</v>
      </c>
    </row>
    <row r="30049" spans="1:9" hidden="1">
      <c r="A30049" s="55">
        <v>105774029</v>
      </c>
      <c r="B30049" s="1" t="s">
        <v>41</v>
      </c>
      <c r="C30049" t="s">
        <v>32</v>
      </c>
      <c r="D30049" s="1" t="s">
        <v>11</v>
      </c>
      <c r="E30049" t="s">
        <v>12</v>
      </c>
      <c r="F30049" s="4" t="s">
        <v>15</v>
      </c>
      <c r="G30049" s="3">
        <v>10.599156000000001</v>
      </c>
      <c r="H30049" s="8">
        <v>0.12871275259473336</v>
      </c>
      <c r="I30049" s="26" t="str">
        <f>INDEX('Data Tab2'!$C:$C,MATCH('Data Tab1'!A30049,'Data Tab2'!$A:$A,0))</f>
        <v>MXP3</v>
      </c>
    </row>
    <row r="30050" spans="1:9" hidden="1">
      <c r="A30050" s="56">
        <v>105774029</v>
      </c>
      <c r="B30050" s="1" t="s">
        <v>41</v>
      </c>
      <c r="C30050" t="s">
        <v>32</v>
      </c>
      <c r="D30050" s="1" t="s">
        <v>11</v>
      </c>
      <c r="E30050" t="s">
        <v>12</v>
      </c>
      <c r="F30050" s="4" t="s">
        <v>28</v>
      </c>
      <c r="G30050" s="3">
        <v>0.86499400000000004</v>
      </c>
      <c r="H30050" s="8">
        <v>0.93973052378282906</v>
      </c>
      <c r="I30050" s="26" t="str">
        <f>INDEX('Data Tab2'!$C:$C,MATCH('Data Tab1'!A30050,'Data Tab2'!$A:$A,0))</f>
        <v>MXP3</v>
      </c>
    </row>
    <row r="30051" spans="1:9">
      <c r="A30051" s="55">
        <v>105774030</v>
      </c>
      <c r="B30051" s="1" t="s">
        <v>41</v>
      </c>
      <c r="C30051" t="s">
        <v>32</v>
      </c>
      <c r="D30051" s="1" t="s">
        <v>11</v>
      </c>
      <c r="E30051" t="s">
        <v>12</v>
      </c>
      <c r="F30051" s="4" t="s">
        <v>13</v>
      </c>
      <c r="G30051" s="3">
        <v>4.9999960000000003</v>
      </c>
      <c r="H30051" s="8">
        <v>0.77561749734131147</v>
      </c>
      <c r="I30051" s="26" t="str">
        <f>INDEX('Data Tab2'!$C:$C,MATCH('Data Tab1'!A30051,'Data Tab2'!$A:$A,0))</f>
        <v>MXP5</v>
      </c>
    </row>
    <row r="30052" spans="1:9" hidden="1">
      <c r="A30052" s="55">
        <v>105774030</v>
      </c>
      <c r="B30052" s="1" t="s">
        <v>41</v>
      </c>
      <c r="C30052" t="s">
        <v>32</v>
      </c>
      <c r="D30052" s="1" t="s">
        <v>11</v>
      </c>
      <c r="E30052" t="s">
        <v>12</v>
      </c>
      <c r="F30052" s="4" t="s">
        <v>34</v>
      </c>
      <c r="G30052" s="3">
        <v>10.999993999999999</v>
      </c>
      <c r="H30052" s="8">
        <v>0.4061827224491974</v>
      </c>
      <c r="I30052" s="26" t="str">
        <f>INDEX('Data Tab2'!$C:$C,MATCH('Data Tab1'!A30052,'Data Tab2'!$A:$A,0))</f>
        <v>MXP5</v>
      </c>
    </row>
    <row r="30053" spans="1:9" hidden="1">
      <c r="A30053" s="55">
        <v>105774030</v>
      </c>
      <c r="B30053" s="1" t="s">
        <v>41</v>
      </c>
      <c r="C30053" t="s">
        <v>32</v>
      </c>
      <c r="D30053" s="1" t="s">
        <v>11</v>
      </c>
      <c r="E30053" t="s">
        <v>12</v>
      </c>
      <c r="F30053" s="4" t="s">
        <v>14</v>
      </c>
      <c r="G30053" s="3">
        <v>10.706382</v>
      </c>
      <c r="H30053" s="8">
        <v>0.17167559642496366</v>
      </c>
      <c r="I30053" s="26" t="str">
        <f>INDEX('Data Tab2'!$C:$C,MATCH('Data Tab1'!A30053,'Data Tab2'!$A:$A,0))</f>
        <v>MXP5</v>
      </c>
    </row>
    <row r="30054" spans="1:9" hidden="1">
      <c r="A30054" s="55">
        <v>105774030</v>
      </c>
      <c r="B30054" s="1" t="s">
        <v>41</v>
      </c>
      <c r="C30054" t="s">
        <v>32</v>
      </c>
      <c r="D30054" s="1" t="s">
        <v>11</v>
      </c>
      <c r="E30054" t="s">
        <v>12</v>
      </c>
      <c r="F30054" s="4" t="s">
        <v>15</v>
      </c>
      <c r="G30054" s="3">
        <v>10.397493000000001</v>
      </c>
      <c r="H30054" s="8">
        <v>0.99192706804357433</v>
      </c>
      <c r="I30054" s="26" t="str">
        <f>INDEX('Data Tab2'!$C:$C,MATCH('Data Tab1'!A30054,'Data Tab2'!$A:$A,0))</f>
        <v>MXP5</v>
      </c>
    </row>
    <row r="30055" spans="1:9" hidden="1">
      <c r="A30055" s="55">
        <v>105774030</v>
      </c>
      <c r="B30055" s="1" t="s">
        <v>41</v>
      </c>
      <c r="C30055" t="s">
        <v>32</v>
      </c>
      <c r="D30055" s="1" t="s">
        <v>11</v>
      </c>
      <c r="E30055" t="s">
        <v>12</v>
      </c>
      <c r="F30055" s="4" t="s">
        <v>28</v>
      </c>
      <c r="G30055" s="3">
        <v>11.09999</v>
      </c>
      <c r="H30055" s="8">
        <v>0.60680418443299666</v>
      </c>
      <c r="I30055" s="26" t="str">
        <f>INDEX('Data Tab2'!$C:$C,MATCH('Data Tab1'!A30055,'Data Tab2'!$A:$A,0))</f>
        <v>MXP5</v>
      </c>
    </row>
    <row r="30056" spans="1:9" hidden="1">
      <c r="A30056" s="56">
        <v>105774030</v>
      </c>
      <c r="B30056" s="1" t="s">
        <v>41</v>
      </c>
      <c r="C30056" t="s">
        <v>32</v>
      </c>
      <c r="D30056" s="1" t="s">
        <v>11</v>
      </c>
      <c r="E30056" t="s">
        <v>12</v>
      </c>
      <c r="F30056" s="4" t="s">
        <v>29</v>
      </c>
      <c r="G30056" s="3">
        <v>5.4899940000000003</v>
      </c>
      <c r="H30056" s="8">
        <v>0.29748160182629402</v>
      </c>
      <c r="I30056" s="26" t="str">
        <f>INDEX('Data Tab2'!$C:$C,MATCH('Data Tab1'!A30056,'Data Tab2'!$A:$A,0))</f>
        <v>MXP5</v>
      </c>
    </row>
    <row r="30057" spans="1:9">
      <c r="A30057" s="55">
        <v>105774076</v>
      </c>
      <c r="B30057" s="1" t="s">
        <v>41</v>
      </c>
      <c r="C30057" t="s">
        <v>31</v>
      </c>
      <c r="D30057" s="1" t="s">
        <v>11</v>
      </c>
      <c r="E30057" t="s">
        <v>12</v>
      </c>
      <c r="F30057" s="4" t="s">
        <v>13</v>
      </c>
      <c r="G30057" s="3">
        <v>4.9999979999999997</v>
      </c>
      <c r="H30057" s="8">
        <v>0.95999489326126819</v>
      </c>
      <c r="I30057" s="26" t="str">
        <f>INDEX('Data Tab2'!$C:$C,MATCH('Data Tab1'!A30057,'Data Tab2'!$A:$A,0))</f>
        <v>ORY1</v>
      </c>
    </row>
    <row r="30058" spans="1:9" hidden="1">
      <c r="A30058" s="55">
        <v>105774076</v>
      </c>
      <c r="B30058" s="1" t="s">
        <v>41</v>
      </c>
      <c r="C30058" t="s">
        <v>31</v>
      </c>
      <c r="D30058" s="1" t="s">
        <v>11</v>
      </c>
      <c r="E30058" t="s">
        <v>12</v>
      </c>
      <c r="F30058" s="4" t="s">
        <v>34</v>
      </c>
      <c r="G30058" s="3">
        <v>10.623609</v>
      </c>
      <c r="H30058" s="8">
        <v>0.78742056742175859</v>
      </c>
      <c r="I30058" s="26" t="str">
        <f>INDEX('Data Tab2'!$C:$C,MATCH('Data Tab1'!A30058,'Data Tab2'!$A:$A,0))</f>
        <v>ORY1</v>
      </c>
    </row>
    <row r="30059" spans="1:9" hidden="1">
      <c r="A30059" s="55">
        <v>105774076</v>
      </c>
      <c r="B30059" s="1" t="s">
        <v>41</v>
      </c>
      <c r="C30059" t="s">
        <v>31</v>
      </c>
      <c r="D30059" s="1" t="s">
        <v>11</v>
      </c>
      <c r="E30059" t="s">
        <v>12</v>
      </c>
      <c r="F30059" s="4" t="s">
        <v>14</v>
      </c>
      <c r="G30059" s="3">
        <v>10.695553</v>
      </c>
      <c r="H30059" s="8">
        <v>0.94913208006255734</v>
      </c>
      <c r="I30059" s="26" t="str">
        <f>INDEX('Data Tab2'!$C:$C,MATCH('Data Tab1'!A30059,'Data Tab2'!$A:$A,0))</f>
        <v>ORY1</v>
      </c>
    </row>
    <row r="30060" spans="1:9" hidden="1">
      <c r="A30060" s="56">
        <v>105774076</v>
      </c>
      <c r="B30060" s="1" t="s">
        <v>41</v>
      </c>
      <c r="C30060" t="s">
        <v>31</v>
      </c>
      <c r="D30060" s="1" t="s">
        <v>11</v>
      </c>
      <c r="E30060" t="s">
        <v>12</v>
      </c>
      <c r="F30060" s="4" t="s">
        <v>15</v>
      </c>
      <c r="G30060" s="3">
        <v>5.9999979999999997</v>
      </c>
      <c r="H30060" s="8">
        <v>0.964951208175445</v>
      </c>
      <c r="I30060" s="26" t="str">
        <f>INDEX('Data Tab2'!$C:$C,MATCH('Data Tab1'!A30060,'Data Tab2'!$A:$A,0))</f>
        <v>ORY1</v>
      </c>
    </row>
    <row r="30061" spans="1:9">
      <c r="A30061" s="55">
        <v>105774077</v>
      </c>
      <c r="B30061" s="1" t="s">
        <v>9</v>
      </c>
      <c r="C30061" t="s">
        <v>31</v>
      </c>
      <c r="D30061" s="1" t="s">
        <v>17</v>
      </c>
      <c r="E30061" t="s">
        <v>18</v>
      </c>
      <c r="F30061" s="4" t="s">
        <v>35</v>
      </c>
      <c r="G30061" s="3">
        <v>5.0166639999999996</v>
      </c>
      <c r="H30061" s="8">
        <v>0.36628825729872339</v>
      </c>
      <c r="I30061" s="26" t="str">
        <f>INDEX('Data Tab2'!$C:$C,MATCH('Data Tab1'!A30061,'Data Tab2'!$A:$A,0))</f>
        <v>ORY4</v>
      </c>
    </row>
    <row r="30062" spans="1:9" hidden="1">
      <c r="A30062" s="55">
        <v>105774077</v>
      </c>
      <c r="B30062" s="1" t="s">
        <v>9</v>
      </c>
      <c r="C30062" t="s">
        <v>31</v>
      </c>
      <c r="D30062" s="1" t="s">
        <v>17</v>
      </c>
      <c r="E30062" t="s">
        <v>18</v>
      </c>
      <c r="F30062" s="4" t="s">
        <v>36</v>
      </c>
      <c r="G30062" s="3">
        <v>9.8749970000000005</v>
      </c>
      <c r="H30062" s="8">
        <v>0.86469117819945462</v>
      </c>
      <c r="I30062" s="26" t="str">
        <f>INDEX('Data Tab2'!$C:$C,MATCH('Data Tab1'!A30062,'Data Tab2'!$A:$A,0))</f>
        <v>ORY4</v>
      </c>
    </row>
    <row r="30063" spans="1:9" hidden="1">
      <c r="A30063" s="55">
        <v>105774077</v>
      </c>
      <c r="B30063" s="1" t="s">
        <v>9</v>
      </c>
      <c r="C30063" t="s">
        <v>31</v>
      </c>
      <c r="D30063" s="1" t="s">
        <v>17</v>
      </c>
      <c r="E30063" t="s">
        <v>18</v>
      </c>
      <c r="F30063" s="4" t="s">
        <v>38</v>
      </c>
      <c r="G30063" s="3">
        <v>9.5377759999999991</v>
      </c>
      <c r="H30063" s="8">
        <v>0.13991027194548944</v>
      </c>
      <c r="I30063" s="26" t="str">
        <f>INDEX('Data Tab2'!$C:$C,MATCH('Data Tab1'!A30063,'Data Tab2'!$A:$A,0))</f>
        <v>ORY4</v>
      </c>
    </row>
    <row r="30064" spans="1:9" hidden="1">
      <c r="A30064" s="55">
        <v>105774077</v>
      </c>
      <c r="B30064" s="1" t="s">
        <v>41</v>
      </c>
      <c r="C30064" t="s">
        <v>31</v>
      </c>
      <c r="D30064" s="1" t="s">
        <v>11</v>
      </c>
      <c r="E30064" t="s">
        <v>12</v>
      </c>
      <c r="F30064" s="4" t="s">
        <v>13</v>
      </c>
      <c r="G30064" s="3">
        <v>4.9999969999999996</v>
      </c>
      <c r="H30064" s="8">
        <v>0.51194709085614321</v>
      </c>
      <c r="I30064" s="26" t="str">
        <f>INDEX('Data Tab2'!$C:$C,MATCH('Data Tab1'!A30064,'Data Tab2'!$A:$A,0))</f>
        <v>ORY4</v>
      </c>
    </row>
    <row r="30065" spans="1:9" hidden="1">
      <c r="A30065" s="55">
        <v>105774077</v>
      </c>
      <c r="B30065" s="1" t="s">
        <v>41</v>
      </c>
      <c r="C30065" t="s">
        <v>31</v>
      </c>
      <c r="D30065" s="1" t="s">
        <v>11</v>
      </c>
      <c r="E30065" t="s">
        <v>12</v>
      </c>
      <c r="F30065" s="4" t="s">
        <v>34</v>
      </c>
      <c r="G30065" s="3">
        <v>11.016664</v>
      </c>
      <c r="H30065" s="8">
        <v>0.70072099983426495</v>
      </c>
      <c r="I30065" s="26" t="str">
        <f>INDEX('Data Tab2'!$C:$C,MATCH('Data Tab1'!A30065,'Data Tab2'!$A:$A,0))</f>
        <v>ORY4</v>
      </c>
    </row>
    <row r="30066" spans="1:9" hidden="1">
      <c r="A30066" s="55">
        <v>105774077</v>
      </c>
      <c r="B30066" s="1" t="s">
        <v>41</v>
      </c>
      <c r="C30066" t="s">
        <v>31</v>
      </c>
      <c r="D30066" s="1" t="s">
        <v>11</v>
      </c>
      <c r="E30066" t="s">
        <v>12</v>
      </c>
      <c r="F30066" s="4" t="s">
        <v>14</v>
      </c>
      <c r="G30066" s="3">
        <v>10.733609</v>
      </c>
      <c r="H30066" s="8">
        <v>0.76304798095248472</v>
      </c>
      <c r="I30066" s="26" t="str">
        <f>INDEX('Data Tab2'!$C:$C,MATCH('Data Tab1'!A30066,'Data Tab2'!$A:$A,0))</f>
        <v>ORY4</v>
      </c>
    </row>
    <row r="30067" spans="1:9" hidden="1">
      <c r="A30067" s="55">
        <v>105774077</v>
      </c>
      <c r="B30067" s="1" t="s">
        <v>41</v>
      </c>
      <c r="C30067" t="s">
        <v>31</v>
      </c>
      <c r="D30067" s="1" t="s">
        <v>11</v>
      </c>
      <c r="E30067" t="s">
        <v>12</v>
      </c>
      <c r="F30067" s="4" t="s">
        <v>15</v>
      </c>
      <c r="G30067" s="3">
        <v>10.801109</v>
      </c>
      <c r="H30067" s="8">
        <v>0.35175599070793551</v>
      </c>
      <c r="I30067" s="26" t="str">
        <f>INDEX('Data Tab2'!$C:$C,MATCH('Data Tab1'!A30067,'Data Tab2'!$A:$A,0))</f>
        <v>ORY4</v>
      </c>
    </row>
    <row r="30068" spans="1:9" hidden="1">
      <c r="A30068" s="55">
        <v>105774077</v>
      </c>
      <c r="B30068" s="1" t="s">
        <v>41</v>
      </c>
      <c r="C30068" t="s">
        <v>31</v>
      </c>
      <c r="D30068" s="1" t="s">
        <v>11</v>
      </c>
      <c r="E30068" t="s">
        <v>12</v>
      </c>
      <c r="F30068" s="4" t="s">
        <v>28</v>
      </c>
      <c r="G30068" s="3">
        <v>10.999998</v>
      </c>
      <c r="H30068" s="8">
        <v>0.55659301598676048</v>
      </c>
      <c r="I30068" s="26" t="str">
        <f>INDEX('Data Tab2'!$C:$C,MATCH('Data Tab1'!A30068,'Data Tab2'!$A:$A,0))</f>
        <v>ORY4</v>
      </c>
    </row>
    <row r="30069" spans="1:9" hidden="1">
      <c r="A30069" s="55">
        <v>105774077</v>
      </c>
      <c r="B30069" s="1" t="s">
        <v>41</v>
      </c>
      <c r="C30069" t="s">
        <v>31</v>
      </c>
      <c r="D30069" s="1" t="s">
        <v>11</v>
      </c>
      <c r="E30069" t="s">
        <v>12</v>
      </c>
      <c r="F30069" s="4" t="s">
        <v>29</v>
      </c>
      <c r="G30069" s="3">
        <v>5.583888</v>
      </c>
      <c r="H30069" s="8">
        <v>0.41622854306995527</v>
      </c>
      <c r="I30069" s="26" t="str">
        <f>INDEX('Data Tab2'!$C:$C,MATCH('Data Tab1'!A30069,'Data Tab2'!$A:$A,0))</f>
        <v>ORY4</v>
      </c>
    </row>
    <row r="30070" spans="1:9" hidden="1">
      <c r="A30070" s="55">
        <v>105774077</v>
      </c>
      <c r="B30070" s="1" t="s">
        <v>33</v>
      </c>
      <c r="C30070" t="s">
        <v>31</v>
      </c>
      <c r="D30070" s="1" t="s">
        <v>17</v>
      </c>
      <c r="E30070" t="s">
        <v>18</v>
      </c>
      <c r="F30070" s="4" t="s">
        <v>19</v>
      </c>
      <c r="G30070" s="3">
        <v>9.9999970000000005</v>
      </c>
      <c r="H30070" s="8">
        <v>0.52297693782558952</v>
      </c>
      <c r="I30070" s="26" t="str">
        <f>INDEX('Data Tab2'!$C:$C,MATCH('Data Tab1'!A30070,'Data Tab2'!$A:$A,0))</f>
        <v>ORY4</v>
      </c>
    </row>
    <row r="30071" spans="1:9" hidden="1">
      <c r="A30071" s="55">
        <v>105774077</v>
      </c>
      <c r="B30071" s="1" t="s">
        <v>33</v>
      </c>
      <c r="C30071" t="s">
        <v>31</v>
      </c>
      <c r="D30071" s="1" t="s">
        <v>17</v>
      </c>
      <c r="E30071" t="s">
        <v>18</v>
      </c>
      <c r="F30071" s="4" t="s">
        <v>20</v>
      </c>
      <c r="G30071" s="3">
        <v>4.9999979999999997</v>
      </c>
      <c r="H30071" s="8">
        <v>0.48744433253608543</v>
      </c>
      <c r="I30071" s="26" t="str">
        <f>INDEX('Data Tab2'!$C:$C,MATCH('Data Tab1'!A30071,'Data Tab2'!$A:$A,0))</f>
        <v>ORY4</v>
      </c>
    </row>
    <row r="30072" spans="1:9" hidden="1">
      <c r="A30072" s="55">
        <v>105774077</v>
      </c>
      <c r="B30072" s="1" t="s">
        <v>33</v>
      </c>
      <c r="C30072" t="s">
        <v>31</v>
      </c>
      <c r="D30072" s="1" t="s">
        <v>17</v>
      </c>
      <c r="E30072" t="s">
        <v>23</v>
      </c>
      <c r="F30072" s="4" t="s">
        <v>24</v>
      </c>
      <c r="G30072" s="3">
        <v>4.3563869999999998</v>
      </c>
      <c r="H30072" s="8">
        <v>0.72189023332895297</v>
      </c>
      <c r="I30072" s="26" t="str">
        <f>INDEX('Data Tab2'!$C:$C,MATCH('Data Tab1'!A30072,'Data Tab2'!$A:$A,0))</f>
        <v>ORY4</v>
      </c>
    </row>
    <row r="30073" spans="1:9" hidden="1">
      <c r="A30073" s="56">
        <v>105774077</v>
      </c>
      <c r="B30073" s="1" t="s">
        <v>33</v>
      </c>
      <c r="C30073" t="s">
        <v>31</v>
      </c>
      <c r="D30073" s="1" t="s">
        <v>17</v>
      </c>
      <c r="E30073" t="s">
        <v>23</v>
      </c>
      <c r="F30073" s="4" t="s">
        <v>25</v>
      </c>
      <c r="G30073" s="3">
        <v>9.4324980000000007</v>
      </c>
      <c r="H30073" s="8">
        <v>8.7298043680335558E-2</v>
      </c>
      <c r="I30073" s="26" t="str">
        <f>INDEX('Data Tab2'!$C:$C,MATCH('Data Tab1'!A30073,'Data Tab2'!$A:$A,0))</f>
        <v>ORY4</v>
      </c>
    </row>
    <row r="30074" spans="1:9">
      <c r="A30074" s="55">
        <v>105774078</v>
      </c>
      <c r="B30074" s="1" t="s">
        <v>41</v>
      </c>
      <c r="C30074" t="s">
        <v>31</v>
      </c>
      <c r="D30074" s="1" t="s">
        <v>11</v>
      </c>
      <c r="E30074" t="s">
        <v>12</v>
      </c>
      <c r="F30074" s="4" t="s">
        <v>13</v>
      </c>
      <c r="G30074" s="3">
        <v>4.9999979999999997</v>
      </c>
      <c r="H30074" s="8">
        <v>0.87813319363656983</v>
      </c>
      <c r="I30074" s="26" t="str">
        <f>INDEX('Data Tab2'!$C:$C,MATCH('Data Tab1'!A30074,'Data Tab2'!$A:$A,0))</f>
        <v>POZ1</v>
      </c>
    </row>
    <row r="30075" spans="1:9" hidden="1">
      <c r="A30075" s="55">
        <v>105774078</v>
      </c>
      <c r="B30075" s="1" t="s">
        <v>41</v>
      </c>
      <c r="C30075" t="s">
        <v>31</v>
      </c>
      <c r="D30075" s="1" t="s">
        <v>11</v>
      </c>
      <c r="E30075" t="s">
        <v>12</v>
      </c>
      <c r="F30075" s="4" t="s">
        <v>34</v>
      </c>
      <c r="G30075" s="3">
        <v>10.74222</v>
      </c>
      <c r="H30075" s="8">
        <v>0.7181872400108974</v>
      </c>
      <c r="I30075" s="26" t="str">
        <f>INDEX('Data Tab2'!$C:$C,MATCH('Data Tab1'!A30075,'Data Tab2'!$A:$A,0))</f>
        <v>POZ1</v>
      </c>
    </row>
    <row r="30076" spans="1:9" hidden="1">
      <c r="A30076" s="55">
        <v>105774078</v>
      </c>
      <c r="B30076" s="1" t="s">
        <v>41</v>
      </c>
      <c r="C30076" t="s">
        <v>31</v>
      </c>
      <c r="D30076" s="1" t="s">
        <v>11</v>
      </c>
      <c r="E30076" t="s">
        <v>12</v>
      </c>
      <c r="F30076" s="4" t="s">
        <v>14</v>
      </c>
      <c r="G30076" s="3">
        <v>10.742497</v>
      </c>
      <c r="H30076" s="8">
        <v>0.83222574555723838</v>
      </c>
      <c r="I30076" s="26" t="str">
        <f>INDEX('Data Tab2'!$C:$C,MATCH('Data Tab1'!A30076,'Data Tab2'!$A:$A,0))</f>
        <v>POZ1</v>
      </c>
    </row>
    <row r="30077" spans="1:9" hidden="1">
      <c r="A30077" s="55">
        <v>105774078</v>
      </c>
      <c r="B30077" s="1" t="s">
        <v>41</v>
      </c>
      <c r="C30077" t="s">
        <v>31</v>
      </c>
      <c r="D30077" s="1" t="s">
        <v>11</v>
      </c>
      <c r="E30077" t="s">
        <v>12</v>
      </c>
      <c r="F30077" s="4" t="s">
        <v>15</v>
      </c>
      <c r="G30077" s="3">
        <v>10.264998</v>
      </c>
      <c r="H30077" s="8">
        <v>0.27818168105159646</v>
      </c>
      <c r="I30077" s="26" t="str">
        <f>INDEX('Data Tab2'!$C:$C,MATCH('Data Tab1'!A30077,'Data Tab2'!$A:$A,0))</f>
        <v>POZ1</v>
      </c>
    </row>
    <row r="30078" spans="1:9" hidden="1">
      <c r="A30078" s="55">
        <v>105774078</v>
      </c>
      <c r="B30078" s="1" t="s">
        <v>41</v>
      </c>
      <c r="C30078" t="s">
        <v>31</v>
      </c>
      <c r="D30078" s="1" t="s">
        <v>11</v>
      </c>
      <c r="E30078" t="s">
        <v>12</v>
      </c>
      <c r="F30078" s="4" t="s">
        <v>28</v>
      </c>
      <c r="G30078" s="3">
        <v>10.770832</v>
      </c>
      <c r="H30078" s="8">
        <v>0.85698519308395971</v>
      </c>
      <c r="I30078" s="26" t="str">
        <f>INDEX('Data Tab2'!$C:$C,MATCH('Data Tab1'!A30078,'Data Tab2'!$A:$A,0))</f>
        <v>POZ1</v>
      </c>
    </row>
    <row r="30079" spans="1:9" hidden="1">
      <c r="A30079" s="56">
        <v>105774078</v>
      </c>
      <c r="B30079" s="1" t="s">
        <v>41</v>
      </c>
      <c r="C30079" t="s">
        <v>31</v>
      </c>
      <c r="D30079" s="1" t="s">
        <v>11</v>
      </c>
      <c r="E30079" t="s">
        <v>12</v>
      </c>
      <c r="F30079" s="4" t="s">
        <v>29</v>
      </c>
      <c r="G30079" s="3">
        <v>5.9999979999999997</v>
      </c>
      <c r="H30079" s="8">
        <v>0.80923661939419755</v>
      </c>
      <c r="I30079" s="26" t="str">
        <f>INDEX('Data Tab2'!$C:$C,MATCH('Data Tab1'!A30079,'Data Tab2'!$A:$A,0))</f>
        <v>POZ1</v>
      </c>
    </row>
    <row r="30080" spans="1:9">
      <c r="A30080" s="55">
        <v>105774087</v>
      </c>
      <c r="B30080" s="1" t="s">
        <v>41</v>
      </c>
      <c r="C30080" t="s">
        <v>31</v>
      </c>
      <c r="D30080" s="1" t="s">
        <v>11</v>
      </c>
      <c r="E30080" t="s">
        <v>12</v>
      </c>
      <c r="F30080" s="4" t="s">
        <v>13</v>
      </c>
      <c r="G30080" s="3">
        <v>4.9999979999999997</v>
      </c>
      <c r="H30080" s="8">
        <v>0.93464330404887508</v>
      </c>
      <c r="I30080" s="26" t="str">
        <f>INDEX('Data Tab2'!$C:$C,MATCH('Data Tab1'!A30080,'Data Tab2'!$A:$A,0))</f>
        <v>PRG2</v>
      </c>
    </row>
    <row r="30081" spans="1:9" hidden="1">
      <c r="A30081" s="55">
        <v>105774087</v>
      </c>
      <c r="B30081" s="1" t="s">
        <v>41</v>
      </c>
      <c r="C30081" t="s">
        <v>31</v>
      </c>
      <c r="D30081" s="1" t="s">
        <v>11</v>
      </c>
      <c r="E30081" t="s">
        <v>12</v>
      </c>
      <c r="F30081" s="4" t="s">
        <v>34</v>
      </c>
      <c r="G30081" s="3">
        <v>11.016665</v>
      </c>
      <c r="H30081" s="8">
        <v>0.4498173071152225</v>
      </c>
      <c r="I30081" s="26" t="str">
        <f>INDEX('Data Tab2'!$C:$C,MATCH('Data Tab1'!A30081,'Data Tab2'!$A:$A,0))</f>
        <v>PRG2</v>
      </c>
    </row>
    <row r="30082" spans="1:9" hidden="1">
      <c r="A30082" s="55">
        <v>105774087</v>
      </c>
      <c r="B30082" s="1" t="s">
        <v>41</v>
      </c>
      <c r="C30082" t="s">
        <v>31</v>
      </c>
      <c r="D30082" s="1" t="s">
        <v>11</v>
      </c>
      <c r="E30082" t="s">
        <v>12</v>
      </c>
      <c r="F30082" s="4" t="s">
        <v>14</v>
      </c>
      <c r="G30082" s="3">
        <v>10.269442</v>
      </c>
      <c r="H30082" s="8">
        <v>0.26043025128408093</v>
      </c>
      <c r="I30082" s="26" t="str">
        <f>INDEX('Data Tab2'!$C:$C,MATCH('Data Tab1'!A30082,'Data Tab2'!$A:$A,0))</f>
        <v>PRG2</v>
      </c>
    </row>
    <row r="30083" spans="1:9" hidden="1">
      <c r="A30083" s="55">
        <v>105774087</v>
      </c>
      <c r="B30083" s="1" t="s">
        <v>41</v>
      </c>
      <c r="C30083" t="s">
        <v>31</v>
      </c>
      <c r="D30083" s="1" t="s">
        <v>11</v>
      </c>
      <c r="E30083" t="s">
        <v>12</v>
      </c>
      <c r="F30083" s="4" t="s">
        <v>15</v>
      </c>
      <c r="G30083" s="3">
        <v>10.151109999999999</v>
      </c>
      <c r="H30083" s="8">
        <v>0.8585815399009139</v>
      </c>
      <c r="I30083" s="26" t="str">
        <f>INDEX('Data Tab2'!$C:$C,MATCH('Data Tab1'!A30083,'Data Tab2'!$A:$A,0))</f>
        <v>PRG2</v>
      </c>
    </row>
    <row r="30084" spans="1:9" hidden="1">
      <c r="A30084" s="55">
        <v>105774087</v>
      </c>
      <c r="B30084" s="1" t="s">
        <v>41</v>
      </c>
      <c r="C30084" t="s">
        <v>31</v>
      </c>
      <c r="D30084" s="1" t="s">
        <v>11</v>
      </c>
      <c r="E30084" t="s">
        <v>12</v>
      </c>
      <c r="F30084" s="4" t="s">
        <v>28</v>
      </c>
      <c r="G30084" s="3">
        <v>10.21111</v>
      </c>
      <c r="H30084" s="8">
        <v>0.17890820880769331</v>
      </c>
      <c r="I30084" s="26" t="str">
        <f>INDEX('Data Tab2'!$C:$C,MATCH('Data Tab1'!A30084,'Data Tab2'!$A:$A,0))</f>
        <v>PRG2</v>
      </c>
    </row>
    <row r="30085" spans="1:9" hidden="1">
      <c r="A30085" s="55">
        <v>105774087</v>
      </c>
      <c r="B30085" s="1" t="s">
        <v>41</v>
      </c>
      <c r="C30085" t="s">
        <v>31</v>
      </c>
      <c r="D30085" s="1" t="s">
        <v>11</v>
      </c>
      <c r="E30085" t="s">
        <v>12</v>
      </c>
      <c r="F30085" s="4" t="s">
        <v>29</v>
      </c>
      <c r="G30085" s="3">
        <v>5.6130529999999998</v>
      </c>
      <c r="H30085" s="8">
        <v>0.97137567802157609</v>
      </c>
      <c r="I30085" s="26" t="str">
        <f>INDEX('Data Tab2'!$C:$C,MATCH('Data Tab1'!A30085,'Data Tab2'!$A:$A,0))</f>
        <v>PRG2</v>
      </c>
    </row>
    <row r="30086" spans="1:9" hidden="1">
      <c r="A30086" s="55">
        <v>105774087</v>
      </c>
      <c r="B30086" s="1" t="s">
        <v>33</v>
      </c>
      <c r="C30086" t="s">
        <v>31</v>
      </c>
      <c r="D30086" s="1" t="s">
        <v>17</v>
      </c>
      <c r="E30086" t="s">
        <v>18</v>
      </c>
      <c r="F30086" s="4" t="s">
        <v>35</v>
      </c>
      <c r="G30086" s="3">
        <v>4.9999989999999999</v>
      </c>
      <c r="H30086" s="8">
        <v>0.46290025950109237</v>
      </c>
      <c r="I30086" s="26" t="str">
        <f>INDEX('Data Tab2'!$C:$C,MATCH('Data Tab1'!A30086,'Data Tab2'!$A:$A,0))</f>
        <v>PRG2</v>
      </c>
    </row>
    <row r="30087" spans="1:9" hidden="1">
      <c r="A30087" s="55">
        <v>105774087</v>
      </c>
      <c r="B30087" s="1" t="s">
        <v>33</v>
      </c>
      <c r="C30087" t="s">
        <v>31</v>
      </c>
      <c r="D30087" s="1" t="s">
        <v>17</v>
      </c>
      <c r="E30087" t="s">
        <v>18</v>
      </c>
      <c r="F30087" s="4" t="s">
        <v>36</v>
      </c>
      <c r="G30087" s="3">
        <v>9.9999979999999997</v>
      </c>
      <c r="H30087" s="8">
        <v>0.22366221367967087</v>
      </c>
      <c r="I30087" s="26" t="str">
        <f>INDEX('Data Tab2'!$C:$C,MATCH('Data Tab1'!A30087,'Data Tab2'!$A:$A,0))</f>
        <v>PRG2</v>
      </c>
    </row>
    <row r="30088" spans="1:9" hidden="1">
      <c r="A30088" s="55">
        <v>105774087</v>
      </c>
      <c r="B30088" s="1" t="s">
        <v>33</v>
      </c>
      <c r="C30088" t="s">
        <v>31</v>
      </c>
      <c r="D30088" s="1" t="s">
        <v>17</v>
      </c>
      <c r="E30088" t="s">
        <v>18</v>
      </c>
      <c r="F30088" s="4" t="s">
        <v>38</v>
      </c>
      <c r="G30088" s="3">
        <v>9.9999979999999997</v>
      </c>
      <c r="H30088" s="8">
        <v>0.90593209951332043</v>
      </c>
      <c r="I30088" s="26" t="str">
        <f>INDEX('Data Tab2'!$C:$C,MATCH('Data Tab1'!A30088,'Data Tab2'!$A:$A,0))</f>
        <v>PRG2</v>
      </c>
    </row>
    <row r="30089" spans="1:9" hidden="1">
      <c r="A30089" s="55">
        <v>105774087</v>
      </c>
      <c r="B30089" s="1" t="s">
        <v>33</v>
      </c>
      <c r="C30089" t="s">
        <v>31</v>
      </c>
      <c r="D30089" s="1" t="s">
        <v>17</v>
      </c>
      <c r="E30089" t="s">
        <v>18</v>
      </c>
      <c r="F30089" s="4" t="s">
        <v>19</v>
      </c>
      <c r="G30089" s="3">
        <v>10.033331</v>
      </c>
      <c r="H30089" s="8">
        <v>0.65662943204178004</v>
      </c>
      <c r="I30089" s="26" t="str">
        <f>INDEX('Data Tab2'!$C:$C,MATCH('Data Tab1'!A30089,'Data Tab2'!$A:$A,0))</f>
        <v>PRG2</v>
      </c>
    </row>
    <row r="30090" spans="1:9" hidden="1">
      <c r="A30090" s="55">
        <v>105774087</v>
      </c>
      <c r="B30090" s="1" t="s">
        <v>33</v>
      </c>
      <c r="C30090" t="s">
        <v>31</v>
      </c>
      <c r="D30090" s="1" t="s">
        <v>17</v>
      </c>
      <c r="E30090" t="s">
        <v>18</v>
      </c>
      <c r="F30090" s="4" t="s">
        <v>20</v>
      </c>
      <c r="G30090" s="3">
        <v>4.9666649999999999</v>
      </c>
      <c r="H30090" s="8">
        <v>0.29085296278316142</v>
      </c>
      <c r="I30090" s="26" t="str">
        <f>INDEX('Data Tab2'!$C:$C,MATCH('Data Tab1'!A30090,'Data Tab2'!$A:$A,0))</f>
        <v>PRG2</v>
      </c>
    </row>
    <row r="30091" spans="1:9" hidden="1">
      <c r="A30091" s="55">
        <v>105774087</v>
      </c>
      <c r="B30091" s="1" t="s">
        <v>33</v>
      </c>
      <c r="C30091" t="s">
        <v>31</v>
      </c>
      <c r="D30091" s="1" t="s">
        <v>17</v>
      </c>
      <c r="E30091" t="s">
        <v>23</v>
      </c>
      <c r="F30091" s="4" t="s">
        <v>24</v>
      </c>
      <c r="G30091" s="3">
        <v>4.9999979999999997</v>
      </c>
      <c r="H30091" s="8">
        <v>0.25489874708398197</v>
      </c>
      <c r="I30091" s="26" t="str">
        <f>INDEX('Data Tab2'!$C:$C,MATCH('Data Tab1'!A30091,'Data Tab2'!$A:$A,0))</f>
        <v>PRG2</v>
      </c>
    </row>
    <row r="30092" spans="1:9" hidden="1">
      <c r="A30092" s="56">
        <v>105774087</v>
      </c>
      <c r="B30092" s="1" t="s">
        <v>33</v>
      </c>
      <c r="C30092" t="s">
        <v>31</v>
      </c>
      <c r="D30092" s="1" t="s">
        <v>17</v>
      </c>
      <c r="E30092" t="s">
        <v>23</v>
      </c>
      <c r="F30092" s="4" t="s">
        <v>25</v>
      </c>
      <c r="G30092" s="3">
        <v>9.8180519999999998</v>
      </c>
      <c r="H30092" s="8">
        <v>0.58644896863285978</v>
      </c>
      <c r="I30092" s="26" t="str">
        <f>INDEX('Data Tab2'!$C:$C,MATCH('Data Tab1'!A30092,'Data Tab2'!$A:$A,0))</f>
        <v>PRG2</v>
      </c>
    </row>
    <row r="30093" spans="1:9">
      <c r="A30093" s="56">
        <v>105774094</v>
      </c>
      <c r="B30093" s="1" t="s">
        <v>41</v>
      </c>
      <c r="C30093" t="s">
        <v>31</v>
      </c>
      <c r="D30093" s="1" t="s">
        <v>11</v>
      </c>
      <c r="E30093" t="s">
        <v>12</v>
      </c>
      <c r="F30093" s="4" t="s">
        <v>13</v>
      </c>
      <c r="G30093" s="3">
        <v>10.999998</v>
      </c>
      <c r="H30093" s="8">
        <v>0.20698587042139194</v>
      </c>
      <c r="I30093" s="26" t="str">
        <f>INDEX('Data Tab2'!$C:$C,MATCH('Data Tab1'!A30093,'Data Tab2'!$A:$A,0))</f>
        <v>STR1</v>
      </c>
    </row>
    <row r="30094" spans="1:9">
      <c r="A30094" s="55">
        <v>105774098</v>
      </c>
      <c r="B30094" s="1" t="s">
        <v>41</v>
      </c>
      <c r="C30094" t="s">
        <v>32</v>
      </c>
      <c r="D30094" s="1" t="s">
        <v>11</v>
      </c>
      <c r="E30094" t="s">
        <v>12</v>
      </c>
      <c r="F30094" s="4" t="s">
        <v>13</v>
      </c>
      <c r="G30094" s="3">
        <v>4.5647169999999999</v>
      </c>
      <c r="H30094" s="8">
        <v>0.59897233301539787</v>
      </c>
      <c r="I30094" s="26" t="str">
        <f>INDEX('Data Tab2'!$C:$C,MATCH('Data Tab1'!A30094,'Data Tab2'!$A:$A,0))</f>
        <v>SZZ1</v>
      </c>
    </row>
    <row r="30095" spans="1:9" hidden="1">
      <c r="A30095" s="55">
        <v>105774098</v>
      </c>
      <c r="B30095" s="1" t="s">
        <v>41</v>
      </c>
      <c r="C30095" t="s">
        <v>32</v>
      </c>
      <c r="D30095" s="1" t="s">
        <v>11</v>
      </c>
      <c r="E30095" t="s">
        <v>12</v>
      </c>
      <c r="F30095" s="4" t="s">
        <v>34</v>
      </c>
      <c r="G30095" s="3">
        <v>10.999993</v>
      </c>
      <c r="H30095" s="8">
        <v>0.16316671966848473</v>
      </c>
      <c r="I30095" s="26" t="str">
        <f>INDEX('Data Tab2'!$C:$C,MATCH('Data Tab1'!A30095,'Data Tab2'!$A:$A,0))</f>
        <v>SZZ1</v>
      </c>
    </row>
    <row r="30096" spans="1:9" hidden="1">
      <c r="A30096" s="55">
        <v>105774098</v>
      </c>
      <c r="B30096" s="1" t="s">
        <v>41</v>
      </c>
      <c r="C30096" t="s">
        <v>32</v>
      </c>
      <c r="D30096" s="1" t="s">
        <v>11</v>
      </c>
      <c r="E30096" t="s">
        <v>12</v>
      </c>
      <c r="F30096" s="4" t="s">
        <v>14</v>
      </c>
      <c r="G30096" s="3">
        <v>10.735549000000001</v>
      </c>
      <c r="H30096" s="8">
        <v>0.63728627785972525</v>
      </c>
      <c r="I30096" s="26" t="str">
        <f>INDEX('Data Tab2'!$C:$C,MATCH('Data Tab1'!A30096,'Data Tab2'!$A:$A,0))</f>
        <v>SZZ1</v>
      </c>
    </row>
    <row r="30097" spans="1:9" hidden="1">
      <c r="A30097" s="55">
        <v>105774098</v>
      </c>
      <c r="B30097" s="1" t="s">
        <v>41</v>
      </c>
      <c r="C30097" t="s">
        <v>32</v>
      </c>
      <c r="D30097" s="1" t="s">
        <v>11</v>
      </c>
      <c r="E30097" t="s">
        <v>12</v>
      </c>
      <c r="F30097" s="4" t="s">
        <v>15</v>
      </c>
      <c r="G30097" s="3">
        <v>10.510826</v>
      </c>
      <c r="H30097" s="8">
        <v>0.86856688328717957</v>
      </c>
      <c r="I30097" s="26" t="str">
        <f>INDEX('Data Tab2'!$C:$C,MATCH('Data Tab1'!A30097,'Data Tab2'!$A:$A,0))</f>
        <v>SZZ1</v>
      </c>
    </row>
    <row r="30098" spans="1:9" hidden="1">
      <c r="A30098" s="55">
        <v>105774098</v>
      </c>
      <c r="B30098" s="1" t="s">
        <v>41</v>
      </c>
      <c r="C30098" t="s">
        <v>32</v>
      </c>
      <c r="D30098" s="1" t="s">
        <v>11</v>
      </c>
      <c r="E30098" t="s">
        <v>12</v>
      </c>
      <c r="F30098" s="4" t="s">
        <v>28</v>
      </c>
      <c r="G30098" s="3">
        <v>10.999992000000001</v>
      </c>
      <c r="H30098" s="8">
        <v>0.57679889907935533</v>
      </c>
      <c r="I30098" s="26" t="str">
        <f>INDEX('Data Tab2'!$C:$C,MATCH('Data Tab1'!A30098,'Data Tab2'!$A:$A,0))</f>
        <v>SZZ1</v>
      </c>
    </row>
    <row r="30099" spans="1:9" hidden="1">
      <c r="A30099" s="55">
        <v>105774098</v>
      </c>
      <c r="B30099" s="1" t="s">
        <v>41</v>
      </c>
      <c r="C30099" t="s">
        <v>32</v>
      </c>
      <c r="D30099" s="1" t="s">
        <v>11</v>
      </c>
      <c r="E30099" t="s">
        <v>12</v>
      </c>
      <c r="F30099" s="4" t="s">
        <v>29</v>
      </c>
      <c r="G30099" s="3">
        <v>5.4916590000000003</v>
      </c>
      <c r="H30099" s="8">
        <v>0.18510018544967455</v>
      </c>
      <c r="I30099" s="26" t="str">
        <f>INDEX('Data Tab2'!$C:$C,MATCH('Data Tab1'!A30099,'Data Tab2'!$A:$A,0))</f>
        <v>SZZ1</v>
      </c>
    </row>
    <row r="30100" spans="1:9" hidden="1">
      <c r="A30100" s="55">
        <v>105774098</v>
      </c>
      <c r="B30100" s="1" t="s">
        <v>33</v>
      </c>
      <c r="C30100" t="s">
        <v>32</v>
      </c>
      <c r="D30100" s="1" t="s">
        <v>17</v>
      </c>
      <c r="E30100" t="s">
        <v>18</v>
      </c>
      <c r="F30100" s="4" t="s">
        <v>38</v>
      </c>
      <c r="G30100" s="3">
        <v>4.9999919999999998</v>
      </c>
      <c r="H30100" s="8">
        <v>0.53748901184448583</v>
      </c>
      <c r="I30100" s="26" t="str">
        <f>INDEX('Data Tab2'!$C:$C,MATCH('Data Tab1'!A30100,'Data Tab2'!$A:$A,0))</f>
        <v>SZZ1</v>
      </c>
    </row>
    <row r="30101" spans="1:9" hidden="1">
      <c r="A30101" s="55">
        <v>105774098</v>
      </c>
      <c r="B30101" s="1" t="s">
        <v>33</v>
      </c>
      <c r="C30101" t="s">
        <v>32</v>
      </c>
      <c r="D30101" s="1" t="s">
        <v>17</v>
      </c>
      <c r="E30101" t="s">
        <v>18</v>
      </c>
      <c r="F30101" s="4" t="s">
        <v>19</v>
      </c>
      <c r="G30101" s="3">
        <v>9.9999909999999996</v>
      </c>
      <c r="H30101" s="8">
        <v>0.75738881507120981</v>
      </c>
      <c r="I30101" s="26" t="str">
        <f>INDEX('Data Tab2'!$C:$C,MATCH('Data Tab1'!A30101,'Data Tab2'!$A:$A,0))</f>
        <v>SZZ1</v>
      </c>
    </row>
    <row r="30102" spans="1:9" hidden="1">
      <c r="A30102" s="55">
        <v>105774098</v>
      </c>
      <c r="B30102" s="1" t="s">
        <v>33</v>
      </c>
      <c r="C30102" t="s">
        <v>32</v>
      </c>
      <c r="D30102" s="1" t="s">
        <v>17</v>
      </c>
      <c r="E30102" t="s">
        <v>18</v>
      </c>
      <c r="F30102" s="4" t="s">
        <v>20</v>
      </c>
      <c r="G30102" s="3">
        <v>9.9999929999999999</v>
      </c>
      <c r="H30102" s="8">
        <v>0.17585022608950285</v>
      </c>
      <c r="I30102" s="26" t="str">
        <f>INDEX('Data Tab2'!$C:$C,MATCH('Data Tab1'!A30102,'Data Tab2'!$A:$A,0))</f>
        <v>SZZ1</v>
      </c>
    </row>
    <row r="30103" spans="1:9" hidden="1">
      <c r="A30103" s="55">
        <v>105774098</v>
      </c>
      <c r="B30103" s="1" t="s">
        <v>33</v>
      </c>
      <c r="C30103" t="s">
        <v>32</v>
      </c>
      <c r="D30103" s="1" t="s">
        <v>17</v>
      </c>
      <c r="E30103" t="s">
        <v>18</v>
      </c>
      <c r="F30103" s="4" t="s">
        <v>21</v>
      </c>
      <c r="G30103" s="3">
        <v>9.8666579999999993</v>
      </c>
      <c r="H30103" s="8">
        <v>0.85932305136707932</v>
      </c>
      <c r="I30103" s="26" t="str">
        <f>INDEX('Data Tab2'!$C:$C,MATCH('Data Tab1'!A30103,'Data Tab2'!$A:$A,0))</f>
        <v>SZZ1</v>
      </c>
    </row>
    <row r="30104" spans="1:9" hidden="1">
      <c r="A30104" s="55">
        <v>105774098</v>
      </c>
      <c r="B30104" s="1" t="s">
        <v>33</v>
      </c>
      <c r="C30104" t="s">
        <v>32</v>
      </c>
      <c r="D30104" s="1" t="s">
        <v>17</v>
      </c>
      <c r="E30104" t="s">
        <v>18</v>
      </c>
      <c r="F30104" s="4" t="s">
        <v>22</v>
      </c>
      <c r="G30104" s="3">
        <v>4.999994</v>
      </c>
      <c r="H30104" s="8">
        <v>0.91293718417545278</v>
      </c>
      <c r="I30104" s="26" t="str">
        <f>INDEX('Data Tab2'!$C:$C,MATCH('Data Tab1'!A30104,'Data Tab2'!$A:$A,0))</f>
        <v>SZZ1</v>
      </c>
    </row>
    <row r="30105" spans="1:9" hidden="1">
      <c r="A30105" s="55">
        <v>105774098</v>
      </c>
      <c r="B30105" s="1" t="s">
        <v>33</v>
      </c>
      <c r="C30105" t="s">
        <v>32</v>
      </c>
      <c r="D30105" s="1" t="s">
        <v>17</v>
      </c>
      <c r="E30105" t="s">
        <v>23</v>
      </c>
      <c r="F30105" s="4" t="s">
        <v>24</v>
      </c>
      <c r="G30105" s="3">
        <v>4.9666569999999997</v>
      </c>
      <c r="H30105" s="8">
        <v>0.88400940075140133</v>
      </c>
      <c r="I30105" s="26" t="str">
        <f>INDEX('Data Tab2'!$C:$C,MATCH('Data Tab1'!A30105,'Data Tab2'!$A:$A,0))</f>
        <v>SZZ1</v>
      </c>
    </row>
    <row r="30106" spans="1:9" hidden="1">
      <c r="A30106" s="56">
        <v>105774098</v>
      </c>
      <c r="B30106" s="1" t="s">
        <v>33</v>
      </c>
      <c r="C30106" t="s">
        <v>32</v>
      </c>
      <c r="D30106" s="1" t="s">
        <v>17</v>
      </c>
      <c r="E30106" t="s">
        <v>23</v>
      </c>
      <c r="F30106" s="4" t="s">
        <v>25</v>
      </c>
      <c r="G30106" s="3">
        <v>8.8619389999999996</v>
      </c>
      <c r="H30106" s="8">
        <v>2.5193094693522822E-2</v>
      </c>
      <c r="I30106" s="26" t="str">
        <f>INDEX('Data Tab2'!$C:$C,MATCH('Data Tab1'!A30106,'Data Tab2'!$A:$A,0))</f>
        <v>SZZ1</v>
      </c>
    </row>
    <row r="30107" spans="1:9">
      <c r="A30107" s="55">
        <v>105774100</v>
      </c>
      <c r="B30107" s="1" t="s">
        <v>41</v>
      </c>
      <c r="C30107" t="s">
        <v>32</v>
      </c>
      <c r="D30107" s="1" t="s">
        <v>11</v>
      </c>
      <c r="E30107" t="s">
        <v>12</v>
      </c>
      <c r="F30107" s="4" t="s">
        <v>13</v>
      </c>
      <c r="G30107" s="3">
        <v>4.9999950000000002</v>
      </c>
      <c r="H30107" s="8">
        <v>0.14276214169785684</v>
      </c>
      <c r="I30107" s="26" t="str">
        <f>INDEX('Data Tab2'!$C:$C,MATCH('Data Tab1'!A30107,'Data Tab2'!$A:$A,0))</f>
        <v>TRN1</v>
      </c>
    </row>
    <row r="30108" spans="1:9" hidden="1">
      <c r="A30108" s="55">
        <v>105774100</v>
      </c>
      <c r="B30108" s="1" t="s">
        <v>41</v>
      </c>
      <c r="C30108" t="s">
        <v>32</v>
      </c>
      <c r="D30108" s="1" t="s">
        <v>11</v>
      </c>
      <c r="E30108" t="s">
        <v>12</v>
      </c>
      <c r="F30108" s="4" t="s">
        <v>34</v>
      </c>
      <c r="G30108" s="3">
        <v>11.099992</v>
      </c>
      <c r="H30108" s="8">
        <v>0.61239518472091192</v>
      </c>
      <c r="I30108" s="26" t="str">
        <f>INDEX('Data Tab2'!$C:$C,MATCH('Data Tab1'!A30108,'Data Tab2'!$A:$A,0))</f>
        <v>TRN1</v>
      </c>
    </row>
    <row r="30109" spans="1:9" hidden="1">
      <c r="A30109" s="55">
        <v>105774100</v>
      </c>
      <c r="B30109" s="1" t="s">
        <v>41</v>
      </c>
      <c r="C30109" t="s">
        <v>32</v>
      </c>
      <c r="D30109" s="1" t="s">
        <v>11</v>
      </c>
      <c r="E30109" t="s">
        <v>12</v>
      </c>
      <c r="F30109" s="4" t="s">
        <v>14</v>
      </c>
      <c r="G30109" s="3">
        <v>10.748881000000001</v>
      </c>
      <c r="H30109" s="8">
        <v>0.30700434981092772</v>
      </c>
      <c r="I30109" s="26" t="str">
        <f>INDEX('Data Tab2'!$C:$C,MATCH('Data Tab1'!A30109,'Data Tab2'!$A:$A,0))</f>
        <v>TRN1</v>
      </c>
    </row>
    <row r="30110" spans="1:9" hidden="1">
      <c r="A30110" s="55">
        <v>105774100</v>
      </c>
      <c r="B30110" s="1" t="s">
        <v>41</v>
      </c>
      <c r="C30110" t="s">
        <v>32</v>
      </c>
      <c r="D30110" s="1" t="s">
        <v>11</v>
      </c>
      <c r="E30110" t="s">
        <v>12</v>
      </c>
      <c r="F30110" s="4" t="s">
        <v>15</v>
      </c>
      <c r="G30110" s="3">
        <v>10.646938</v>
      </c>
      <c r="H30110" s="8">
        <v>0.90877916523688773</v>
      </c>
      <c r="I30110" s="26" t="str">
        <f>INDEX('Data Tab2'!$C:$C,MATCH('Data Tab1'!A30110,'Data Tab2'!$A:$A,0))</f>
        <v>TRN1</v>
      </c>
    </row>
    <row r="30111" spans="1:9" hidden="1">
      <c r="A30111" s="55">
        <v>105774100</v>
      </c>
      <c r="B30111" s="1" t="s">
        <v>41</v>
      </c>
      <c r="C30111" t="s">
        <v>32</v>
      </c>
      <c r="D30111" s="1" t="s">
        <v>11</v>
      </c>
      <c r="E30111" t="s">
        <v>12</v>
      </c>
      <c r="F30111" s="4" t="s">
        <v>28</v>
      </c>
      <c r="G30111" s="3">
        <v>9.3522169999999996</v>
      </c>
      <c r="H30111" s="8">
        <v>0.27935613990567387</v>
      </c>
      <c r="I30111" s="26" t="str">
        <f>INDEX('Data Tab2'!$C:$C,MATCH('Data Tab1'!A30111,'Data Tab2'!$A:$A,0))</f>
        <v>TRN1</v>
      </c>
    </row>
    <row r="30112" spans="1:9" hidden="1">
      <c r="A30112" s="56">
        <v>105774100</v>
      </c>
      <c r="B30112" s="1" t="s">
        <v>41</v>
      </c>
      <c r="C30112" t="s">
        <v>32</v>
      </c>
      <c r="D30112" s="1" t="s">
        <v>11</v>
      </c>
      <c r="E30112" t="s">
        <v>12</v>
      </c>
      <c r="F30112" s="4" t="s">
        <v>29</v>
      </c>
      <c r="G30112" s="3">
        <v>5.4558280000000003</v>
      </c>
      <c r="H30112" s="8">
        <v>0.58544500436328917</v>
      </c>
      <c r="I30112" s="26" t="str">
        <f>INDEX('Data Tab2'!$C:$C,MATCH('Data Tab1'!A30112,'Data Tab2'!$A:$A,0))</f>
        <v>TRN1</v>
      </c>
    </row>
    <row r="30113" spans="1:9">
      <c r="A30113" s="55">
        <v>105774101</v>
      </c>
      <c r="B30113" s="1" t="s">
        <v>41</v>
      </c>
      <c r="C30113" t="s">
        <v>32</v>
      </c>
      <c r="D30113" s="1" t="s">
        <v>11</v>
      </c>
      <c r="E30113" t="s">
        <v>12</v>
      </c>
      <c r="F30113" s="4" t="s">
        <v>13</v>
      </c>
      <c r="G30113" s="3">
        <v>5.0166620000000002</v>
      </c>
      <c r="H30113" s="8">
        <v>0.88087083739758032</v>
      </c>
      <c r="I30113" s="26" t="str">
        <f>INDEX('Data Tab2'!$C:$C,MATCH('Data Tab1'!A30113,'Data Tab2'!$A:$A,0))</f>
        <v>WRO1</v>
      </c>
    </row>
    <row r="30114" spans="1:9" hidden="1">
      <c r="A30114" s="55">
        <v>105774101</v>
      </c>
      <c r="B30114" s="1" t="s">
        <v>41</v>
      </c>
      <c r="C30114" t="s">
        <v>32</v>
      </c>
      <c r="D30114" s="1" t="s">
        <v>11</v>
      </c>
      <c r="E30114" t="s">
        <v>12</v>
      </c>
      <c r="F30114" s="4" t="s">
        <v>34</v>
      </c>
      <c r="G30114" s="3">
        <v>11.016659000000001</v>
      </c>
      <c r="H30114" s="8">
        <v>0.7136886737821232</v>
      </c>
      <c r="I30114" s="26" t="str">
        <f>INDEX('Data Tab2'!$C:$C,MATCH('Data Tab1'!A30114,'Data Tab2'!$A:$A,0))</f>
        <v>WRO1</v>
      </c>
    </row>
    <row r="30115" spans="1:9" hidden="1">
      <c r="A30115" s="55">
        <v>105774101</v>
      </c>
      <c r="B30115" s="1" t="s">
        <v>41</v>
      </c>
      <c r="C30115" t="s">
        <v>32</v>
      </c>
      <c r="D30115" s="1" t="s">
        <v>11</v>
      </c>
      <c r="E30115" t="s">
        <v>12</v>
      </c>
      <c r="F30115" s="4" t="s">
        <v>14</v>
      </c>
      <c r="G30115" s="3">
        <v>10.684158</v>
      </c>
      <c r="H30115" s="8">
        <v>9.3783172334169218E-2</v>
      </c>
      <c r="I30115" s="26" t="str">
        <f>INDEX('Data Tab2'!$C:$C,MATCH('Data Tab1'!A30115,'Data Tab2'!$A:$A,0))</f>
        <v>WRO1</v>
      </c>
    </row>
    <row r="30116" spans="1:9" hidden="1">
      <c r="A30116" s="55">
        <v>105774101</v>
      </c>
      <c r="B30116" s="1" t="s">
        <v>41</v>
      </c>
      <c r="C30116" t="s">
        <v>32</v>
      </c>
      <c r="D30116" s="1" t="s">
        <v>11</v>
      </c>
      <c r="E30116" t="s">
        <v>12</v>
      </c>
      <c r="F30116" s="4" t="s">
        <v>15</v>
      </c>
      <c r="G30116" s="3">
        <v>10.691658</v>
      </c>
      <c r="H30116" s="8">
        <v>0.15188189510468975</v>
      </c>
      <c r="I30116" s="26" t="str">
        <f>INDEX('Data Tab2'!$C:$C,MATCH('Data Tab1'!A30116,'Data Tab2'!$A:$A,0))</f>
        <v>WRO1</v>
      </c>
    </row>
    <row r="30117" spans="1:9" hidden="1">
      <c r="A30117" s="55">
        <v>105774101</v>
      </c>
      <c r="B30117" s="1" t="s">
        <v>41</v>
      </c>
      <c r="C30117" t="s">
        <v>32</v>
      </c>
      <c r="D30117" s="1" t="s">
        <v>11</v>
      </c>
      <c r="E30117" t="s">
        <v>12</v>
      </c>
      <c r="F30117" s="4" t="s">
        <v>28</v>
      </c>
      <c r="G30117" s="3">
        <v>10.993603999999999</v>
      </c>
      <c r="H30117" s="8">
        <v>0.23481343275702571</v>
      </c>
      <c r="I30117" s="26" t="str">
        <f>INDEX('Data Tab2'!$C:$C,MATCH('Data Tab1'!A30117,'Data Tab2'!$A:$A,0))</f>
        <v>WRO1</v>
      </c>
    </row>
    <row r="30118" spans="1:9" hidden="1">
      <c r="A30118" s="56">
        <v>105774101</v>
      </c>
      <c r="B30118" s="1" t="s">
        <v>41</v>
      </c>
      <c r="C30118" t="s">
        <v>32</v>
      </c>
      <c r="D30118" s="1" t="s">
        <v>11</v>
      </c>
      <c r="E30118" t="s">
        <v>12</v>
      </c>
      <c r="F30118" s="4" t="s">
        <v>29</v>
      </c>
      <c r="G30118" s="3">
        <v>5.0499929999999997</v>
      </c>
      <c r="H30118" s="8">
        <v>8.0294902774662447E-2</v>
      </c>
      <c r="I30118" s="26" t="str">
        <f>INDEX('Data Tab2'!$C:$C,MATCH('Data Tab1'!A30118,'Data Tab2'!$A:$A,0))</f>
        <v>WRO1</v>
      </c>
    </row>
    <row r="30119" spans="1:9">
      <c r="A30119" s="55">
        <v>105774107</v>
      </c>
      <c r="B30119" s="1" t="s">
        <v>41</v>
      </c>
      <c r="C30119" t="s">
        <v>32</v>
      </c>
      <c r="D30119" s="1" t="s">
        <v>11</v>
      </c>
      <c r="E30119" t="s">
        <v>12</v>
      </c>
      <c r="F30119" s="4" t="s">
        <v>13</v>
      </c>
      <c r="G30119" s="3">
        <v>4.9999960000000003</v>
      </c>
      <c r="H30119" s="8">
        <v>0.66676063614100356</v>
      </c>
      <c r="I30119" s="26" t="str">
        <f>INDEX('Data Tab2'!$C:$C,MATCH('Data Tab1'!A30119,'Data Tab2'!$A:$A,0))</f>
        <v>WRO2</v>
      </c>
    </row>
    <row r="30120" spans="1:9" hidden="1">
      <c r="A30120" s="55">
        <v>105774107</v>
      </c>
      <c r="B30120" s="1" t="s">
        <v>41</v>
      </c>
      <c r="C30120" t="s">
        <v>32</v>
      </c>
      <c r="D30120" s="1" t="s">
        <v>11</v>
      </c>
      <c r="E30120" t="s">
        <v>12</v>
      </c>
      <c r="F30120" s="4" t="s">
        <v>34</v>
      </c>
      <c r="G30120" s="3">
        <v>10.999993</v>
      </c>
      <c r="H30120" s="8">
        <v>8.5584509566206779E-2</v>
      </c>
      <c r="I30120" s="26" t="str">
        <f>INDEX('Data Tab2'!$C:$C,MATCH('Data Tab1'!A30120,'Data Tab2'!$A:$A,0))</f>
        <v>WRO2</v>
      </c>
    </row>
    <row r="30121" spans="1:9" hidden="1">
      <c r="A30121" s="55">
        <v>105774107</v>
      </c>
      <c r="B30121" s="1" t="s">
        <v>41</v>
      </c>
      <c r="C30121" t="s">
        <v>32</v>
      </c>
      <c r="D30121" s="1" t="s">
        <v>11</v>
      </c>
      <c r="E30121" t="s">
        <v>12</v>
      </c>
      <c r="F30121" s="4" t="s">
        <v>14</v>
      </c>
      <c r="G30121" s="3">
        <v>10.740826999999999</v>
      </c>
      <c r="H30121" s="8">
        <v>0.87565375476684293</v>
      </c>
      <c r="I30121" s="26" t="str">
        <f>INDEX('Data Tab2'!$C:$C,MATCH('Data Tab1'!A30121,'Data Tab2'!$A:$A,0))</f>
        <v>WRO2</v>
      </c>
    </row>
    <row r="30122" spans="1:9" hidden="1">
      <c r="A30122" s="56">
        <v>105774107</v>
      </c>
      <c r="B30122" s="1" t="s">
        <v>41</v>
      </c>
      <c r="C30122" t="s">
        <v>32</v>
      </c>
      <c r="D30122" s="1" t="s">
        <v>11</v>
      </c>
      <c r="E30122" t="s">
        <v>12</v>
      </c>
      <c r="F30122" s="4" t="s">
        <v>15</v>
      </c>
      <c r="G30122" s="3">
        <v>6.7499929999999999</v>
      </c>
      <c r="H30122" s="8">
        <v>0.84756735728905441</v>
      </c>
      <c r="I30122" s="26" t="str">
        <f>INDEX('Data Tab2'!$C:$C,MATCH('Data Tab1'!A30122,'Data Tab2'!$A:$A,0))</f>
        <v>WRO2</v>
      </c>
    </row>
    <row r="30123" spans="1:9">
      <c r="A30123" s="55">
        <v>105774117</v>
      </c>
      <c r="B30123" s="1" t="s">
        <v>41</v>
      </c>
      <c r="C30123" t="s">
        <v>31</v>
      </c>
      <c r="D30123" s="1" t="s">
        <v>11</v>
      </c>
      <c r="E30123" t="s">
        <v>12</v>
      </c>
      <c r="F30123" s="4" t="s">
        <v>13</v>
      </c>
      <c r="G30123" s="3">
        <v>4.9999969999999996</v>
      </c>
      <c r="H30123" s="8">
        <v>9.5251005643022801E-2</v>
      </c>
      <c r="I30123" s="26" t="str">
        <f>INDEX('Data Tab2'!$C:$C,MATCH('Data Tab1'!A30123,'Data Tab2'!$A:$A,0))</f>
        <v>WRO5</v>
      </c>
    </row>
    <row r="30124" spans="1:9" hidden="1">
      <c r="A30124" s="55">
        <v>105774117</v>
      </c>
      <c r="B30124" s="1" t="s">
        <v>41</v>
      </c>
      <c r="C30124" t="s">
        <v>31</v>
      </c>
      <c r="D30124" s="1" t="s">
        <v>11</v>
      </c>
      <c r="E30124" t="s">
        <v>12</v>
      </c>
      <c r="F30124" s="4" t="s">
        <v>34</v>
      </c>
      <c r="G30124" s="3">
        <v>11.016664</v>
      </c>
      <c r="H30124" s="8">
        <v>3.4188341116118126E-3</v>
      </c>
      <c r="I30124" s="26" t="str">
        <f>INDEX('Data Tab2'!$C:$C,MATCH('Data Tab1'!A30124,'Data Tab2'!$A:$A,0))</f>
        <v>WRO5</v>
      </c>
    </row>
    <row r="30125" spans="1:9" hidden="1">
      <c r="A30125" s="55">
        <v>105774117</v>
      </c>
      <c r="B30125" s="1" t="s">
        <v>41</v>
      </c>
      <c r="C30125" t="s">
        <v>31</v>
      </c>
      <c r="D30125" s="1" t="s">
        <v>11</v>
      </c>
      <c r="E30125" t="s">
        <v>12</v>
      </c>
      <c r="F30125" s="4" t="s">
        <v>14</v>
      </c>
      <c r="G30125" s="3">
        <v>10.703331</v>
      </c>
      <c r="H30125" s="8">
        <v>0.24338161752614196</v>
      </c>
      <c r="I30125" s="26" t="str">
        <f>INDEX('Data Tab2'!$C:$C,MATCH('Data Tab1'!A30125,'Data Tab2'!$A:$A,0))</f>
        <v>WRO5</v>
      </c>
    </row>
    <row r="30126" spans="1:9" hidden="1">
      <c r="A30126" s="55">
        <v>105774117</v>
      </c>
      <c r="B30126" s="1" t="s">
        <v>41</v>
      </c>
      <c r="C30126" t="s">
        <v>31</v>
      </c>
      <c r="D30126" s="1" t="s">
        <v>11</v>
      </c>
      <c r="E30126" t="s">
        <v>12</v>
      </c>
      <c r="F30126" s="4" t="s">
        <v>15</v>
      </c>
      <c r="G30126" s="3">
        <v>10.673887000000001</v>
      </c>
      <c r="H30126" s="8">
        <v>0.32152906734819264</v>
      </c>
      <c r="I30126" s="26" t="str">
        <f>INDEX('Data Tab2'!$C:$C,MATCH('Data Tab1'!A30126,'Data Tab2'!$A:$A,0))</f>
        <v>WRO5</v>
      </c>
    </row>
    <row r="30127" spans="1:9" hidden="1">
      <c r="A30127" s="55">
        <v>105774117</v>
      </c>
      <c r="B30127" s="1" t="s">
        <v>41</v>
      </c>
      <c r="C30127" t="s">
        <v>31</v>
      </c>
      <c r="D30127" s="1" t="s">
        <v>11</v>
      </c>
      <c r="E30127" t="s">
        <v>12</v>
      </c>
      <c r="F30127" s="4" t="s">
        <v>28</v>
      </c>
      <c r="G30127" s="3">
        <v>11.116664</v>
      </c>
      <c r="H30127" s="8">
        <v>0.84068051221495366</v>
      </c>
      <c r="I30127" s="26" t="str">
        <f>INDEX('Data Tab2'!$C:$C,MATCH('Data Tab1'!A30127,'Data Tab2'!$A:$A,0))</f>
        <v>WRO5</v>
      </c>
    </row>
    <row r="30128" spans="1:9" hidden="1">
      <c r="A30128" s="55">
        <v>105774117</v>
      </c>
      <c r="B30128" s="1" t="s">
        <v>41</v>
      </c>
      <c r="C30128" t="s">
        <v>31</v>
      </c>
      <c r="D30128" s="1" t="s">
        <v>11</v>
      </c>
      <c r="E30128" t="s">
        <v>12</v>
      </c>
      <c r="F30128" s="4" t="s">
        <v>29</v>
      </c>
      <c r="G30128" s="3">
        <v>5.5236090000000004</v>
      </c>
      <c r="H30128" s="8">
        <v>0.13426326952310563</v>
      </c>
      <c r="I30128" s="26" t="str">
        <f>INDEX('Data Tab2'!$C:$C,MATCH('Data Tab1'!A30128,'Data Tab2'!$A:$A,0))</f>
        <v>WRO5</v>
      </c>
    </row>
    <row r="30129" spans="1:9" hidden="1">
      <c r="A30129" s="55">
        <v>105774117</v>
      </c>
      <c r="B30129" s="1" t="s">
        <v>33</v>
      </c>
      <c r="C30129" t="s">
        <v>31</v>
      </c>
      <c r="D30129" s="1" t="s">
        <v>17</v>
      </c>
      <c r="E30129" t="s">
        <v>18</v>
      </c>
      <c r="F30129" s="4" t="s">
        <v>35</v>
      </c>
      <c r="G30129" s="3">
        <v>5.1166650000000002</v>
      </c>
      <c r="H30129" s="8">
        <v>0.83064409031229669</v>
      </c>
      <c r="I30129" s="26" t="str">
        <f>INDEX('Data Tab2'!$C:$C,MATCH('Data Tab1'!A30129,'Data Tab2'!$A:$A,0))</f>
        <v>WRO5</v>
      </c>
    </row>
    <row r="30130" spans="1:9" hidden="1">
      <c r="A30130" s="55">
        <v>105774117</v>
      </c>
      <c r="B30130" s="1" t="s">
        <v>33</v>
      </c>
      <c r="C30130" t="s">
        <v>31</v>
      </c>
      <c r="D30130" s="1" t="s">
        <v>17</v>
      </c>
      <c r="E30130" t="s">
        <v>18</v>
      </c>
      <c r="F30130" s="4" t="s">
        <v>36</v>
      </c>
      <c r="G30130" s="3">
        <v>10.101664</v>
      </c>
      <c r="H30130" s="8">
        <v>4.3121911850400374E-2</v>
      </c>
      <c r="I30130" s="26" t="str">
        <f>INDEX('Data Tab2'!$C:$C,MATCH('Data Tab1'!A30130,'Data Tab2'!$A:$A,0))</f>
        <v>WRO5</v>
      </c>
    </row>
    <row r="30131" spans="1:9" hidden="1">
      <c r="A30131" s="55">
        <v>105774117</v>
      </c>
      <c r="B30131" s="1" t="s">
        <v>33</v>
      </c>
      <c r="C30131" t="s">
        <v>31</v>
      </c>
      <c r="D30131" s="1" t="s">
        <v>17</v>
      </c>
      <c r="E30131" t="s">
        <v>18</v>
      </c>
      <c r="F30131" s="4" t="s">
        <v>38</v>
      </c>
      <c r="G30131" s="3">
        <v>10.099997999999999</v>
      </c>
      <c r="H30131" s="8">
        <v>0.69238510668071196</v>
      </c>
      <c r="I30131" s="26" t="str">
        <f>INDEX('Data Tab2'!$C:$C,MATCH('Data Tab1'!A30131,'Data Tab2'!$A:$A,0))</f>
        <v>WRO5</v>
      </c>
    </row>
    <row r="30132" spans="1:9" hidden="1">
      <c r="A30132" s="55">
        <v>105774117</v>
      </c>
      <c r="B30132" s="1" t="s">
        <v>33</v>
      </c>
      <c r="C30132" t="s">
        <v>31</v>
      </c>
      <c r="D30132" s="1" t="s">
        <v>17</v>
      </c>
      <c r="E30132" t="s">
        <v>18</v>
      </c>
      <c r="F30132" s="4" t="s">
        <v>19</v>
      </c>
      <c r="G30132" s="3">
        <v>10.116664999999999</v>
      </c>
      <c r="H30132" s="8">
        <v>0.21471429931646135</v>
      </c>
      <c r="I30132" s="26" t="str">
        <f>INDEX('Data Tab2'!$C:$C,MATCH('Data Tab1'!A30132,'Data Tab2'!$A:$A,0))</f>
        <v>WRO5</v>
      </c>
    </row>
    <row r="30133" spans="1:9" hidden="1">
      <c r="A30133" s="55">
        <v>105774117</v>
      </c>
      <c r="B30133" s="1" t="s">
        <v>33</v>
      </c>
      <c r="C30133" t="s">
        <v>31</v>
      </c>
      <c r="D30133" s="1" t="s">
        <v>17</v>
      </c>
      <c r="E30133" t="s">
        <v>18</v>
      </c>
      <c r="F30133" s="4" t="s">
        <v>20</v>
      </c>
      <c r="G30133" s="3">
        <v>4.9999969999999996</v>
      </c>
      <c r="H30133" s="8">
        <v>0.38165607301928162</v>
      </c>
      <c r="I30133" s="26" t="str">
        <f>INDEX('Data Tab2'!$C:$C,MATCH('Data Tab1'!A30133,'Data Tab2'!$A:$A,0))</f>
        <v>WRO5</v>
      </c>
    </row>
    <row r="30134" spans="1:9" hidden="1">
      <c r="A30134" s="55">
        <v>105774117</v>
      </c>
      <c r="B30134" s="1" t="s">
        <v>33</v>
      </c>
      <c r="C30134" t="s">
        <v>31</v>
      </c>
      <c r="D30134" s="1" t="s">
        <v>17</v>
      </c>
      <c r="E30134" t="s">
        <v>23</v>
      </c>
      <c r="F30134" s="4" t="s">
        <v>24</v>
      </c>
      <c r="G30134" s="3">
        <v>4.9999979999999997</v>
      </c>
      <c r="H30134" s="8">
        <v>1.6581757629617444E-2</v>
      </c>
      <c r="I30134" s="26" t="str">
        <f>INDEX('Data Tab2'!$C:$C,MATCH('Data Tab1'!A30134,'Data Tab2'!$A:$A,0))</f>
        <v>WRO5</v>
      </c>
    </row>
    <row r="30135" spans="1:9" hidden="1">
      <c r="A30135" s="56">
        <v>105774117</v>
      </c>
      <c r="B30135" s="1" t="s">
        <v>33</v>
      </c>
      <c r="C30135" t="s">
        <v>31</v>
      </c>
      <c r="D30135" s="1" t="s">
        <v>17</v>
      </c>
      <c r="E30135" t="s">
        <v>23</v>
      </c>
      <c r="F30135" s="4" t="s">
        <v>25</v>
      </c>
      <c r="G30135" s="3">
        <v>9.9974980000000002</v>
      </c>
      <c r="H30135" s="8">
        <v>0.9979727476292688</v>
      </c>
      <c r="I30135" s="26" t="str">
        <f>INDEX('Data Tab2'!$C:$C,MATCH('Data Tab1'!A30135,'Data Tab2'!$A:$A,0))</f>
        <v>WRO5</v>
      </c>
    </row>
    <row r="30136" spans="1:9">
      <c r="A30136" s="55">
        <v>105774118</v>
      </c>
      <c r="B30136" s="1" t="s">
        <v>41</v>
      </c>
      <c r="C30136" t="s">
        <v>31</v>
      </c>
      <c r="D30136" s="1" t="s">
        <v>11</v>
      </c>
      <c r="E30136" t="s">
        <v>12</v>
      </c>
      <c r="F30136" s="4" t="s">
        <v>13</v>
      </c>
      <c r="G30136" s="3">
        <v>5.0166649999999997</v>
      </c>
      <c r="H30136" s="8">
        <v>0.67682677668093849</v>
      </c>
      <c r="I30136" s="26" t="str">
        <f>INDEX('Data Tab2'!$C:$C,MATCH('Data Tab1'!A30136,'Data Tab2'!$A:$A,0))</f>
        <v>EDI2</v>
      </c>
    </row>
    <row r="30137" spans="1:9" hidden="1">
      <c r="A30137" s="55">
        <v>105774118</v>
      </c>
      <c r="B30137" s="1" t="s">
        <v>41</v>
      </c>
      <c r="C30137" t="s">
        <v>31</v>
      </c>
      <c r="D30137" s="1" t="s">
        <v>11</v>
      </c>
      <c r="E30137" t="s">
        <v>12</v>
      </c>
      <c r="F30137" s="4" t="s">
        <v>34</v>
      </c>
      <c r="G30137" s="3">
        <v>10.647497</v>
      </c>
      <c r="H30137" s="8">
        <v>7.531457598339375E-2</v>
      </c>
      <c r="I30137" s="26" t="str">
        <f>INDEX('Data Tab2'!$C:$C,MATCH('Data Tab1'!A30137,'Data Tab2'!$A:$A,0))</f>
        <v>EDI2</v>
      </c>
    </row>
    <row r="30138" spans="1:9" hidden="1">
      <c r="A30138" s="55">
        <v>105774118</v>
      </c>
      <c r="B30138" s="1" t="s">
        <v>41</v>
      </c>
      <c r="C30138" t="s">
        <v>31</v>
      </c>
      <c r="D30138" s="1" t="s">
        <v>11</v>
      </c>
      <c r="E30138" t="s">
        <v>12</v>
      </c>
      <c r="F30138" s="4" t="s">
        <v>14</v>
      </c>
      <c r="G30138" s="3">
        <v>10.743888</v>
      </c>
      <c r="H30138" s="8">
        <v>0.49034698058017079</v>
      </c>
      <c r="I30138" s="26" t="str">
        <f>INDEX('Data Tab2'!$C:$C,MATCH('Data Tab1'!A30138,'Data Tab2'!$A:$A,0))</f>
        <v>EDI2</v>
      </c>
    </row>
    <row r="30139" spans="1:9" hidden="1">
      <c r="A30139" s="56">
        <v>105774118</v>
      </c>
      <c r="B30139" s="1" t="s">
        <v>41</v>
      </c>
      <c r="C30139" t="s">
        <v>31</v>
      </c>
      <c r="D30139" s="1" t="s">
        <v>11</v>
      </c>
      <c r="E30139" t="s">
        <v>12</v>
      </c>
      <c r="F30139" s="4" t="s">
        <v>15</v>
      </c>
      <c r="G30139" s="3">
        <v>5.7177759999999997</v>
      </c>
      <c r="H30139" s="8">
        <v>0.26978640181723912</v>
      </c>
      <c r="I30139" s="26" t="str">
        <f>INDEX('Data Tab2'!$C:$C,MATCH('Data Tab1'!A30139,'Data Tab2'!$A:$A,0))</f>
        <v>EDI2</v>
      </c>
    </row>
    <row r="30140" spans="1:9">
      <c r="A30140" s="55">
        <v>105774127</v>
      </c>
      <c r="B30140" s="1" t="s">
        <v>41</v>
      </c>
      <c r="C30140" t="s">
        <v>31</v>
      </c>
      <c r="D30140" s="1" t="s">
        <v>11</v>
      </c>
      <c r="E30140" t="s">
        <v>12</v>
      </c>
      <c r="F30140" s="4" t="s">
        <v>13</v>
      </c>
      <c r="G30140" s="3">
        <v>9.9999970000000005</v>
      </c>
      <c r="H30140" s="8">
        <v>0.97620687303886178</v>
      </c>
      <c r="I30140" s="26" t="str">
        <f>INDEX('Data Tab2'!$C:$C,MATCH('Data Tab1'!A30140,'Data Tab2'!$A:$A,0))</f>
        <v>EDE4</v>
      </c>
    </row>
    <row r="30141" spans="1:9" hidden="1">
      <c r="A30141" s="55">
        <v>105774127</v>
      </c>
      <c r="B30141" s="1" t="s">
        <v>41</v>
      </c>
      <c r="C30141" t="s">
        <v>31</v>
      </c>
      <c r="D30141" s="1" t="s">
        <v>11</v>
      </c>
      <c r="E30141" t="s">
        <v>12</v>
      </c>
      <c r="F30141" s="4" t="s">
        <v>34</v>
      </c>
      <c r="G30141" s="3">
        <v>4.9999979999999997</v>
      </c>
      <c r="H30141" s="8">
        <v>0.30496462496736609</v>
      </c>
      <c r="I30141" s="26" t="str">
        <f>INDEX('Data Tab2'!$C:$C,MATCH('Data Tab1'!A30141,'Data Tab2'!$A:$A,0))</f>
        <v>EDE4</v>
      </c>
    </row>
    <row r="30142" spans="1:9" hidden="1">
      <c r="A30142" s="55">
        <v>105774127</v>
      </c>
      <c r="B30142" s="1" t="s">
        <v>41</v>
      </c>
      <c r="C30142" t="s">
        <v>31</v>
      </c>
      <c r="D30142" s="1" t="s">
        <v>11</v>
      </c>
      <c r="E30142" t="s">
        <v>12</v>
      </c>
      <c r="F30142" s="4" t="s">
        <v>28</v>
      </c>
      <c r="G30142" s="3">
        <v>4.2024970000000001</v>
      </c>
      <c r="H30142" s="8">
        <v>0.45267104934790792</v>
      </c>
      <c r="I30142" s="26" t="str">
        <f>INDEX('Data Tab2'!$C:$C,MATCH('Data Tab1'!A30142,'Data Tab2'!$A:$A,0))</f>
        <v>EDE4</v>
      </c>
    </row>
    <row r="30143" spans="1:9" hidden="1">
      <c r="A30143" s="55">
        <v>105774127</v>
      </c>
      <c r="B30143" s="1" t="s">
        <v>41</v>
      </c>
      <c r="C30143" t="s">
        <v>31</v>
      </c>
      <c r="D30143" s="1" t="s">
        <v>11</v>
      </c>
      <c r="E30143" t="s">
        <v>12</v>
      </c>
      <c r="F30143" s="4" t="s">
        <v>29</v>
      </c>
      <c r="G30143" s="3">
        <v>9.8494430000000008</v>
      </c>
      <c r="H30143" s="8">
        <v>0.88857143729296684</v>
      </c>
      <c r="I30143" s="26" t="str">
        <f>INDEX('Data Tab2'!$C:$C,MATCH('Data Tab1'!A30143,'Data Tab2'!$A:$A,0))</f>
        <v>EDE4</v>
      </c>
    </row>
    <row r="30144" spans="1:9" hidden="1">
      <c r="A30144" s="56">
        <v>105774127</v>
      </c>
      <c r="B30144" s="1" t="s">
        <v>41</v>
      </c>
      <c r="C30144" t="s">
        <v>31</v>
      </c>
      <c r="D30144" s="1" t="s">
        <v>11</v>
      </c>
      <c r="E30144" t="s">
        <v>12</v>
      </c>
      <c r="F30144" s="4" t="s">
        <v>16</v>
      </c>
      <c r="G30144" s="3">
        <v>10.016665</v>
      </c>
      <c r="H30144" s="8">
        <v>0.49162857275858729</v>
      </c>
      <c r="I30144" s="26" t="str">
        <f>INDEX('Data Tab2'!$C:$C,MATCH('Data Tab1'!A30144,'Data Tab2'!$A:$A,0))</f>
        <v>EDE4</v>
      </c>
    </row>
    <row r="30145" spans="1:9">
      <c r="A30145" s="55">
        <v>105774137</v>
      </c>
      <c r="B30145" s="1" t="s">
        <v>41</v>
      </c>
      <c r="C30145" t="s">
        <v>31</v>
      </c>
      <c r="D30145" s="1" t="s">
        <v>11</v>
      </c>
      <c r="E30145" t="s">
        <v>12</v>
      </c>
      <c r="F30145" s="4" t="s">
        <v>13</v>
      </c>
      <c r="G30145" s="3">
        <v>4.9999979999999997</v>
      </c>
      <c r="H30145" s="8">
        <v>0.37686092314943997</v>
      </c>
      <c r="I30145" s="26" t="str">
        <f>INDEX('Data Tab2'!$C:$C,MATCH('Data Tab1'!A30145,'Data Tab2'!$A:$A,0))</f>
        <v>EDE5</v>
      </c>
    </row>
    <row r="30146" spans="1:9" hidden="1">
      <c r="A30146" s="55">
        <v>105774137</v>
      </c>
      <c r="B30146" s="1" t="s">
        <v>41</v>
      </c>
      <c r="C30146" t="s">
        <v>31</v>
      </c>
      <c r="D30146" s="1" t="s">
        <v>11</v>
      </c>
      <c r="E30146" t="s">
        <v>12</v>
      </c>
      <c r="F30146" s="4" t="s">
        <v>34</v>
      </c>
      <c r="G30146" s="3">
        <v>10.999998</v>
      </c>
      <c r="H30146" s="8">
        <v>0.30323034004633953</v>
      </c>
      <c r="I30146" s="26" t="str">
        <f>INDEX('Data Tab2'!$C:$C,MATCH('Data Tab1'!A30146,'Data Tab2'!$A:$A,0))</f>
        <v>EDE5</v>
      </c>
    </row>
    <row r="30147" spans="1:9" hidden="1">
      <c r="A30147" s="55">
        <v>105774137</v>
      </c>
      <c r="B30147" s="1" t="s">
        <v>41</v>
      </c>
      <c r="C30147" t="s">
        <v>31</v>
      </c>
      <c r="D30147" s="1" t="s">
        <v>11</v>
      </c>
      <c r="E30147" t="s">
        <v>12</v>
      </c>
      <c r="F30147" s="4" t="s">
        <v>14</v>
      </c>
      <c r="G30147" s="3">
        <v>10.726108999999999</v>
      </c>
      <c r="H30147" s="8">
        <v>0.10533849041991983</v>
      </c>
      <c r="I30147" s="26" t="str">
        <f>INDEX('Data Tab2'!$C:$C,MATCH('Data Tab1'!A30147,'Data Tab2'!$A:$A,0))</f>
        <v>EDE5</v>
      </c>
    </row>
    <row r="30148" spans="1:9" hidden="1">
      <c r="A30148" s="55">
        <v>105774137</v>
      </c>
      <c r="B30148" s="1" t="s">
        <v>41</v>
      </c>
      <c r="C30148" t="s">
        <v>31</v>
      </c>
      <c r="D30148" s="1" t="s">
        <v>11</v>
      </c>
      <c r="E30148" t="s">
        <v>12</v>
      </c>
      <c r="F30148" s="4" t="s">
        <v>15</v>
      </c>
      <c r="G30148" s="3">
        <v>10.242497999999999</v>
      </c>
      <c r="H30148" s="8">
        <v>0.24175916000604702</v>
      </c>
      <c r="I30148" s="26" t="str">
        <f>INDEX('Data Tab2'!$C:$C,MATCH('Data Tab1'!A30148,'Data Tab2'!$A:$A,0))</f>
        <v>EDE5</v>
      </c>
    </row>
    <row r="30149" spans="1:9" hidden="1">
      <c r="A30149" s="55">
        <v>105774137</v>
      </c>
      <c r="B30149" s="1" t="s">
        <v>41</v>
      </c>
      <c r="C30149" t="s">
        <v>31</v>
      </c>
      <c r="D30149" s="1" t="s">
        <v>11</v>
      </c>
      <c r="E30149" t="s">
        <v>12</v>
      </c>
      <c r="F30149" s="4" t="s">
        <v>28</v>
      </c>
      <c r="G30149" s="3">
        <v>10.73861</v>
      </c>
      <c r="H30149" s="8">
        <v>0.97004381791553995</v>
      </c>
      <c r="I30149" s="26" t="str">
        <f>INDEX('Data Tab2'!$C:$C,MATCH('Data Tab1'!A30149,'Data Tab2'!$A:$A,0))</f>
        <v>EDE5</v>
      </c>
    </row>
    <row r="30150" spans="1:9" hidden="1">
      <c r="A30150" s="55">
        <v>105774137</v>
      </c>
      <c r="B30150" s="1" t="s">
        <v>41</v>
      </c>
      <c r="C30150" t="s">
        <v>31</v>
      </c>
      <c r="D30150" s="1" t="s">
        <v>11</v>
      </c>
      <c r="E30150" t="s">
        <v>12</v>
      </c>
      <c r="F30150" s="4" t="s">
        <v>29</v>
      </c>
      <c r="G30150" s="3">
        <v>5.5452769999999996</v>
      </c>
      <c r="H30150" s="8">
        <v>0.44442046520033951</v>
      </c>
      <c r="I30150" s="26" t="str">
        <f>INDEX('Data Tab2'!$C:$C,MATCH('Data Tab1'!A30150,'Data Tab2'!$A:$A,0))</f>
        <v>EDE5</v>
      </c>
    </row>
    <row r="30151" spans="1:9" hidden="1">
      <c r="A30151" s="55">
        <v>105774137</v>
      </c>
      <c r="B30151" s="1" t="s">
        <v>33</v>
      </c>
      <c r="C30151" t="s">
        <v>31</v>
      </c>
      <c r="D30151" s="1" t="s">
        <v>17</v>
      </c>
      <c r="E30151" t="s">
        <v>18</v>
      </c>
      <c r="F30151" s="4" t="s">
        <v>35</v>
      </c>
      <c r="G30151" s="3">
        <v>4.9999979999999997</v>
      </c>
      <c r="H30151" s="8">
        <v>0.38366618315147838</v>
      </c>
      <c r="I30151" s="26" t="str">
        <f>INDEX('Data Tab2'!$C:$C,MATCH('Data Tab1'!A30151,'Data Tab2'!$A:$A,0))</f>
        <v>EDE5</v>
      </c>
    </row>
    <row r="30152" spans="1:9" hidden="1">
      <c r="A30152" s="55">
        <v>105774137</v>
      </c>
      <c r="B30152" s="1" t="s">
        <v>33</v>
      </c>
      <c r="C30152" t="s">
        <v>31</v>
      </c>
      <c r="D30152" s="1" t="s">
        <v>17</v>
      </c>
      <c r="E30152" t="s">
        <v>18</v>
      </c>
      <c r="F30152" s="4" t="s">
        <v>36</v>
      </c>
      <c r="G30152" s="3">
        <v>9.2513869999999994</v>
      </c>
      <c r="H30152" s="8">
        <v>0.37091731351028756</v>
      </c>
      <c r="I30152" s="26" t="str">
        <f>INDEX('Data Tab2'!$C:$C,MATCH('Data Tab1'!A30152,'Data Tab2'!$A:$A,0))</f>
        <v>EDE5</v>
      </c>
    </row>
    <row r="30153" spans="1:9" hidden="1">
      <c r="A30153" s="55">
        <v>105774137</v>
      </c>
      <c r="B30153" s="1" t="s">
        <v>33</v>
      </c>
      <c r="C30153" t="s">
        <v>31</v>
      </c>
      <c r="D30153" s="1" t="s">
        <v>17</v>
      </c>
      <c r="E30153" t="s">
        <v>18</v>
      </c>
      <c r="F30153" s="4" t="s">
        <v>38</v>
      </c>
      <c r="G30153" s="3">
        <v>9.5297199999999993</v>
      </c>
      <c r="H30153" s="8">
        <v>0.36348966248470738</v>
      </c>
      <c r="I30153" s="26" t="str">
        <f>INDEX('Data Tab2'!$C:$C,MATCH('Data Tab1'!A30153,'Data Tab2'!$A:$A,0))</f>
        <v>EDE5</v>
      </c>
    </row>
    <row r="30154" spans="1:9" hidden="1">
      <c r="A30154" s="55">
        <v>105774137</v>
      </c>
      <c r="B30154" s="1" t="s">
        <v>33</v>
      </c>
      <c r="C30154" t="s">
        <v>31</v>
      </c>
      <c r="D30154" s="1" t="s">
        <v>17</v>
      </c>
      <c r="E30154" t="s">
        <v>18</v>
      </c>
      <c r="F30154" s="4" t="s">
        <v>19</v>
      </c>
      <c r="G30154" s="3">
        <v>9.4216650000000008</v>
      </c>
      <c r="H30154" s="8">
        <v>0.22200588701882928</v>
      </c>
      <c r="I30154" s="26" t="str">
        <f>INDEX('Data Tab2'!$C:$C,MATCH('Data Tab1'!A30154,'Data Tab2'!$A:$A,0))</f>
        <v>EDE5</v>
      </c>
    </row>
    <row r="30155" spans="1:9" hidden="1">
      <c r="A30155" s="55">
        <v>105774137</v>
      </c>
      <c r="B30155" s="1" t="s">
        <v>33</v>
      </c>
      <c r="C30155" t="s">
        <v>31</v>
      </c>
      <c r="D30155" s="1" t="s">
        <v>17</v>
      </c>
      <c r="E30155" t="s">
        <v>18</v>
      </c>
      <c r="F30155" s="4" t="s">
        <v>20</v>
      </c>
      <c r="G30155" s="3">
        <v>4.9999979999999997</v>
      </c>
      <c r="H30155" s="8">
        <v>0.22354838284580003</v>
      </c>
      <c r="I30155" s="26" t="str">
        <f>INDEX('Data Tab2'!$C:$C,MATCH('Data Tab1'!A30155,'Data Tab2'!$A:$A,0))</f>
        <v>EDE5</v>
      </c>
    </row>
    <row r="30156" spans="1:9" hidden="1">
      <c r="A30156" s="55">
        <v>105774137</v>
      </c>
      <c r="B30156" s="1" t="s">
        <v>33</v>
      </c>
      <c r="C30156" t="s">
        <v>31</v>
      </c>
      <c r="D30156" s="1" t="s">
        <v>17</v>
      </c>
      <c r="E30156" t="s">
        <v>23</v>
      </c>
      <c r="F30156" s="4" t="s">
        <v>24</v>
      </c>
      <c r="G30156" s="3">
        <v>4.9999979999999997</v>
      </c>
      <c r="H30156" s="8">
        <v>0.45654224924413356</v>
      </c>
      <c r="I30156" s="26" t="str">
        <f>INDEX('Data Tab2'!$C:$C,MATCH('Data Tab1'!A30156,'Data Tab2'!$A:$A,0))</f>
        <v>EDE5</v>
      </c>
    </row>
    <row r="30157" spans="1:9" hidden="1">
      <c r="A30157" s="56">
        <v>105774137</v>
      </c>
      <c r="B30157" s="1" t="s">
        <v>33</v>
      </c>
      <c r="C30157" t="s">
        <v>31</v>
      </c>
      <c r="D30157" s="1" t="s">
        <v>17</v>
      </c>
      <c r="E30157" t="s">
        <v>23</v>
      </c>
      <c r="F30157" s="4" t="s">
        <v>25</v>
      </c>
      <c r="G30157" s="3">
        <v>7.842498</v>
      </c>
      <c r="H30157" s="8">
        <v>0.50633798326767965</v>
      </c>
      <c r="I30157" s="26" t="str">
        <f>INDEX('Data Tab2'!$C:$C,MATCH('Data Tab1'!A30157,'Data Tab2'!$A:$A,0))</f>
        <v>EDE5</v>
      </c>
    </row>
    <row r="30158" spans="1:9">
      <c r="A30158" s="55">
        <v>105774138</v>
      </c>
      <c r="B30158" s="1" t="s">
        <v>41</v>
      </c>
      <c r="C30158" t="s">
        <v>31</v>
      </c>
      <c r="D30158" s="1" t="s">
        <v>11</v>
      </c>
      <c r="E30158" t="s">
        <v>12</v>
      </c>
      <c r="F30158" s="4" t="s">
        <v>13</v>
      </c>
      <c r="G30158" s="3">
        <v>4.9999979999999997</v>
      </c>
      <c r="H30158" s="8">
        <v>7.9548707255154727E-2</v>
      </c>
      <c r="I30158" s="26" t="str">
        <f>INDEX('Data Tab2'!$C:$C,MATCH('Data Tab1'!A30158,'Data Tab2'!$A:$A,0))</f>
        <v>PRG1</v>
      </c>
    </row>
    <row r="30159" spans="1:9" hidden="1">
      <c r="A30159" s="55">
        <v>105774138</v>
      </c>
      <c r="B30159" s="1" t="s">
        <v>41</v>
      </c>
      <c r="C30159" t="s">
        <v>31</v>
      </c>
      <c r="D30159" s="1" t="s">
        <v>11</v>
      </c>
      <c r="E30159" t="s">
        <v>12</v>
      </c>
      <c r="F30159" s="4" t="s">
        <v>34</v>
      </c>
      <c r="G30159" s="3">
        <v>10.999998</v>
      </c>
      <c r="H30159" s="8">
        <v>0.48101414365037154</v>
      </c>
      <c r="I30159" s="26" t="str">
        <f>INDEX('Data Tab2'!$C:$C,MATCH('Data Tab1'!A30159,'Data Tab2'!$A:$A,0))</f>
        <v>PRG1</v>
      </c>
    </row>
    <row r="30160" spans="1:9" hidden="1">
      <c r="A30160" s="55">
        <v>105774138</v>
      </c>
      <c r="B30160" s="1" t="s">
        <v>41</v>
      </c>
      <c r="C30160" t="s">
        <v>31</v>
      </c>
      <c r="D30160" s="1" t="s">
        <v>11</v>
      </c>
      <c r="E30160" t="s">
        <v>12</v>
      </c>
      <c r="F30160" s="4" t="s">
        <v>14</v>
      </c>
      <c r="G30160" s="3">
        <v>10.729165</v>
      </c>
      <c r="H30160" s="8">
        <v>0.1114522332713288</v>
      </c>
      <c r="I30160" s="26" t="str">
        <f>INDEX('Data Tab2'!$C:$C,MATCH('Data Tab1'!A30160,'Data Tab2'!$A:$A,0))</f>
        <v>PRG1</v>
      </c>
    </row>
    <row r="30161" spans="1:9" hidden="1">
      <c r="A30161" s="55">
        <v>105774138</v>
      </c>
      <c r="B30161" s="1" t="s">
        <v>41</v>
      </c>
      <c r="C30161" t="s">
        <v>31</v>
      </c>
      <c r="D30161" s="1" t="s">
        <v>11</v>
      </c>
      <c r="E30161" t="s">
        <v>12</v>
      </c>
      <c r="F30161" s="4" t="s">
        <v>15</v>
      </c>
      <c r="G30161" s="3">
        <v>10.241110000000001</v>
      </c>
      <c r="H30161" s="8">
        <v>0.12764610041809088</v>
      </c>
      <c r="I30161" s="26" t="str">
        <f>INDEX('Data Tab2'!$C:$C,MATCH('Data Tab1'!A30161,'Data Tab2'!$A:$A,0))</f>
        <v>PRG1</v>
      </c>
    </row>
    <row r="30162" spans="1:9" hidden="1">
      <c r="A30162" s="55">
        <v>105774138</v>
      </c>
      <c r="B30162" s="1" t="s">
        <v>41</v>
      </c>
      <c r="C30162" t="s">
        <v>31</v>
      </c>
      <c r="D30162" s="1" t="s">
        <v>11</v>
      </c>
      <c r="E30162" t="s">
        <v>12</v>
      </c>
      <c r="F30162" s="4" t="s">
        <v>28</v>
      </c>
      <c r="G30162" s="3">
        <v>10.741664</v>
      </c>
      <c r="H30162" s="8">
        <v>0.79159660319525671</v>
      </c>
      <c r="I30162" s="26" t="str">
        <f>INDEX('Data Tab2'!$C:$C,MATCH('Data Tab1'!A30162,'Data Tab2'!$A:$A,0))</f>
        <v>PRG1</v>
      </c>
    </row>
    <row r="30163" spans="1:9" hidden="1">
      <c r="A30163" s="55">
        <v>105774138</v>
      </c>
      <c r="B30163" s="1" t="s">
        <v>41</v>
      </c>
      <c r="C30163" t="s">
        <v>31</v>
      </c>
      <c r="D30163" s="1" t="s">
        <v>11</v>
      </c>
      <c r="E30163" t="s">
        <v>12</v>
      </c>
      <c r="F30163" s="4" t="s">
        <v>29</v>
      </c>
      <c r="G30163" s="3">
        <v>5.5416639999999999</v>
      </c>
      <c r="H30163" s="8">
        <v>2.0024913916769749E-2</v>
      </c>
      <c r="I30163" s="26" t="str">
        <f>INDEX('Data Tab2'!$C:$C,MATCH('Data Tab1'!A30163,'Data Tab2'!$A:$A,0))</f>
        <v>PRG1</v>
      </c>
    </row>
    <row r="30164" spans="1:9" hidden="1">
      <c r="A30164" s="55">
        <v>105774138</v>
      </c>
      <c r="B30164" s="1" t="s">
        <v>33</v>
      </c>
      <c r="C30164" t="s">
        <v>31</v>
      </c>
      <c r="D30164" s="1" t="s">
        <v>17</v>
      </c>
      <c r="E30164" t="s">
        <v>18</v>
      </c>
      <c r="F30164" s="4" t="s">
        <v>35</v>
      </c>
      <c r="G30164" s="3">
        <v>4.9999979999999997</v>
      </c>
      <c r="H30164" s="8">
        <v>0.88532076736577814</v>
      </c>
      <c r="I30164" s="26" t="str">
        <f>INDEX('Data Tab2'!$C:$C,MATCH('Data Tab1'!A30164,'Data Tab2'!$A:$A,0))</f>
        <v>PRG1</v>
      </c>
    </row>
    <row r="30165" spans="1:9" hidden="1">
      <c r="A30165" s="55">
        <v>105774138</v>
      </c>
      <c r="B30165" s="1" t="s">
        <v>33</v>
      </c>
      <c r="C30165" t="s">
        <v>31</v>
      </c>
      <c r="D30165" s="1" t="s">
        <v>17</v>
      </c>
      <c r="E30165" t="s">
        <v>18</v>
      </c>
      <c r="F30165" s="4" t="s">
        <v>36</v>
      </c>
      <c r="G30165" s="3">
        <v>9.2452760000000005</v>
      </c>
      <c r="H30165" s="8">
        <v>0.77356393768428544</v>
      </c>
      <c r="I30165" s="26" t="str">
        <f>INDEX('Data Tab2'!$C:$C,MATCH('Data Tab1'!A30165,'Data Tab2'!$A:$A,0))</f>
        <v>PRG1</v>
      </c>
    </row>
    <row r="30166" spans="1:9" hidden="1">
      <c r="A30166" s="55">
        <v>105774138</v>
      </c>
      <c r="B30166" s="1" t="s">
        <v>33</v>
      </c>
      <c r="C30166" t="s">
        <v>31</v>
      </c>
      <c r="D30166" s="1" t="s">
        <v>17</v>
      </c>
      <c r="E30166" t="s">
        <v>18</v>
      </c>
      <c r="F30166" s="4" t="s">
        <v>38</v>
      </c>
      <c r="G30166" s="3">
        <v>9.4808310000000002</v>
      </c>
      <c r="H30166" s="8">
        <v>0.44145604615503231</v>
      </c>
      <c r="I30166" s="26" t="str">
        <f>INDEX('Data Tab2'!$C:$C,MATCH('Data Tab1'!A30166,'Data Tab2'!$A:$A,0))</f>
        <v>PRG1</v>
      </c>
    </row>
    <row r="30167" spans="1:9" hidden="1">
      <c r="A30167" s="55">
        <v>105774138</v>
      </c>
      <c r="B30167" s="1" t="s">
        <v>33</v>
      </c>
      <c r="C30167" t="s">
        <v>31</v>
      </c>
      <c r="D30167" s="1" t="s">
        <v>17</v>
      </c>
      <c r="E30167" t="s">
        <v>18</v>
      </c>
      <c r="F30167" s="4" t="s">
        <v>19</v>
      </c>
      <c r="G30167" s="3">
        <v>9.379721</v>
      </c>
      <c r="H30167" s="8">
        <v>0.46447555331115509</v>
      </c>
      <c r="I30167" s="26" t="str">
        <f>INDEX('Data Tab2'!$C:$C,MATCH('Data Tab1'!A30167,'Data Tab2'!$A:$A,0))</f>
        <v>PRG1</v>
      </c>
    </row>
    <row r="30168" spans="1:9" hidden="1">
      <c r="A30168" s="55">
        <v>105774138</v>
      </c>
      <c r="B30168" s="1" t="s">
        <v>33</v>
      </c>
      <c r="C30168" t="s">
        <v>31</v>
      </c>
      <c r="D30168" s="1" t="s">
        <v>17</v>
      </c>
      <c r="E30168" t="s">
        <v>18</v>
      </c>
      <c r="F30168" s="4" t="s">
        <v>20</v>
      </c>
      <c r="G30168" s="3">
        <v>4.793609</v>
      </c>
      <c r="H30168" s="8">
        <v>0.15506524307498448</v>
      </c>
      <c r="I30168" s="26" t="str">
        <f>INDEX('Data Tab2'!$C:$C,MATCH('Data Tab1'!A30168,'Data Tab2'!$A:$A,0))</f>
        <v>PRG1</v>
      </c>
    </row>
    <row r="30169" spans="1:9" hidden="1">
      <c r="A30169" s="55">
        <v>105774138</v>
      </c>
      <c r="B30169" s="1" t="s">
        <v>33</v>
      </c>
      <c r="C30169" t="s">
        <v>31</v>
      </c>
      <c r="D30169" s="1" t="s">
        <v>17</v>
      </c>
      <c r="E30169" t="s">
        <v>23</v>
      </c>
      <c r="F30169" s="4" t="s">
        <v>24</v>
      </c>
      <c r="G30169" s="3">
        <v>4.9999969999999996</v>
      </c>
      <c r="H30169" s="8">
        <v>0.30528798003283775</v>
      </c>
      <c r="I30169" s="26" t="str">
        <f>INDEX('Data Tab2'!$C:$C,MATCH('Data Tab1'!A30169,'Data Tab2'!$A:$A,0))</f>
        <v>PRG1</v>
      </c>
    </row>
    <row r="30170" spans="1:9" hidden="1">
      <c r="A30170" s="56">
        <v>105774138</v>
      </c>
      <c r="B30170" s="1" t="s">
        <v>33</v>
      </c>
      <c r="C30170" t="s">
        <v>31</v>
      </c>
      <c r="D30170" s="1" t="s">
        <v>17</v>
      </c>
      <c r="E30170" t="s">
        <v>23</v>
      </c>
      <c r="F30170" s="4" t="s">
        <v>25</v>
      </c>
      <c r="G30170" s="3">
        <v>9.3874980000000008</v>
      </c>
      <c r="H30170" s="8">
        <v>2.6525713443734444E-2</v>
      </c>
      <c r="I30170" s="26" t="str">
        <f>INDEX('Data Tab2'!$C:$C,MATCH('Data Tab1'!A30170,'Data Tab2'!$A:$A,0))</f>
        <v>PRG1</v>
      </c>
    </row>
    <row r="30171" spans="1:9">
      <c r="A30171" s="55">
        <v>105774145</v>
      </c>
      <c r="B30171" s="1" t="s">
        <v>41</v>
      </c>
      <c r="C30171" t="s">
        <v>31</v>
      </c>
      <c r="D30171" s="1" t="s">
        <v>11</v>
      </c>
      <c r="E30171" t="s">
        <v>12</v>
      </c>
      <c r="F30171" s="4" t="s">
        <v>13</v>
      </c>
      <c r="G30171" s="3">
        <v>10.999165</v>
      </c>
      <c r="H30171" s="8">
        <v>0.26105627135125153</v>
      </c>
      <c r="I30171" s="26" t="str">
        <f>INDEX('Data Tab2'!$C:$C,MATCH('Data Tab1'!A30171,'Data Tab2'!$A:$A,0))</f>
        <v>CDG2</v>
      </c>
    </row>
    <row r="30172" spans="1:9" hidden="1">
      <c r="A30172" s="55">
        <v>105774145</v>
      </c>
      <c r="B30172" s="1" t="s">
        <v>41</v>
      </c>
      <c r="C30172" t="s">
        <v>31</v>
      </c>
      <c r="D30172" s="1" t="s">
        <v>11</v>
      </c>
      <c r="E30172" t="s">
        <v>12</v>
      </c>
      <c r="F30172" s="4" t="s">
        <v>34</v>
      </c>
      <c r="G30172" s="3">
        <v>10.926109</v>
      </c>
      <c r="H30172" s="8">
        <v>0.26147112701924002</v>
      </c>
      <c r="I30172" s="26" t="str">
        <f>INDEX('Data Tab2'!$C:$C,MATCH('Data Tab1'!A30172,'Data Tab2'!$A:$A,0))</f>
        <v>CDG2</v>
      </c>
    </row>
    <row r="30173" spans="1:9" hidden="1">
      <c r="A30173" s="55">
        <v>105774145</v>
      </c>
      <c r="B30173" s="1" t="s">
        <v>41</v>
      </c>
      <c r="C30173" t="s">
        <v>31</v>
      </c>
      <c r="D30173" s="1" t="s">
        <v>11</v>
      </c>
      <c r="E30173" t="s">
        <v>12</v>
      </c>
      <c r="F30173" s="4" t="s">
        <v>14</v>
      </c>
      <c r="G30173" s="3">
        <v>10.745552999999999</v>
      </c>
      <c r="H30173" s="8">
        <v>0.5480370572228781</v>
      </c>
      <c r="I30173" s="26" t="str">
        <f>INDEX('Data Tab2'!$C:$C,MATCH('Data Tab1'!A30173,'Data Tab2'!$A:$A,0))</f>
        <v>CDG2</v>
      </c>
    </row>
    <row r="30174" spans="1:9" hidden="1">
      <c r="A30174" s="55">
        <v>105774145</v>
      </c>
      <c r="B30174" s="1" t="s">
        <v>41</v>
      </c>
      <c r="C30174" t="s">
        <v>31</v>
      </c>
      <c r="D30174" s="1" t="s">
        <v>11</v>
      </c>
      <c r="E30174" t="s">
        <v>12</v>
      </c>
      <c r="F30174" s="4" t="s">
        <v>15</v>
      </c>
      <c r="G30174" s="3">
        <v>5.9999979999999997</v>
      </c>
      <c r="H30174" s="8">
        <v>0.31924820018718392</v>
      </c>
      <c r="I30174" s="26" t="str">
        <f>INDEX('Data Tab2'!$C:$C,MATCH('Data Tab1'!A30174,'Data Tab2'!$A:$A,0))</f>
        <v>CDG2</v>
      </c>
    </row>
    <row r="30175" spans="1:9" hidden="1">
      <c r="A30175" s="55">
        <v>105774145</v>
      </c>
      <c r="B30175" s="1" t="s">
        <v>41</v>
      </c>
      <c r="C30175" t="s">
        <v>31</v>
      </c>
      <c r="D30175" s="1" t="s">
        <v>11</v>
      </c>
      <c r="E30175" t="s">
        <v>12</v>
      </c>
      <c r="F30175" s="4" t="s">
        <v>29</v>
      </c>
      <c r="G30175" s="3">
        <v>4.7408320000000002</v>
      </c>
      <c r="H30175" s="8">
        <v>0.73662504539468443</v>
      </c>
      <c r="I30175" s="26" t="str">
        <f>INDEX('Data Tab2'!$C:$C,MATCH('Data Tab1'!A30175,'Data Tab2'!$A:$A,0))</f>
        <v>CDG2</v>
      </c>
    </row>
    <row r="30176" spans="1:9" hidden="1">
      <c r="A30176" s="55">
        <v>105774145</v>
      </c>
      <c r="B30176" s="1" t="s">
        <v>41</v>
      </c>
      <c r="C30176" t="s">
        <v>31</v>
      </c>
      <c r="D30176" s="1" t="s">
        <v>11</v>
      </c>
      <c r="E30176" t="s">
        <v>12</v>
      </c>
      <c r="F30176" s="4" t="s">
        <v>16</v>
      </c>
      <c r="G30176" s="3">
        <v>10.869719999999999</v>
      </c>
      <c r="H30176" s="8">
        <v>0.15342774812033866</v>
      </c>
      <c r="I30176" s="26" t="str">
        <f>INDEX('Data Tab2'!$C:$C,MATCH('Data Tab1'!A30176,'Data Tab2'!$A:$A,0))</f>
        <v>CDG2</v>
      </c>
    </row>
    <row r="30177" spans="1:9" hidden="1">
      <c r="A30177" s="55">
        <v>105774145</v>
      </c>
      <c r="B30177" s="1" t="s">
        <v>33</v>
      </c>
      <c r="C30177" t="s">
        <v>31</v>
      </c>
      <c r="D30177" s="1" t="s">
        <v>17</v>
      </c>
      <c r="E30177" t="s">
        <v>18</v>
      </c>
      <c r="F30177" s="4" t="s">
        <v>35</v>
      </c>
      <c r="G30177" s="3">
        <v>9.4724930000000001</v>
      </c>
      <c r="H30177" s="8">
        <v>0.24745938479672069</v>
      </c>
      <c r="I30177" s="26" t="str">
        <f>INDEX('Data Tab2'!$C:$C,MATCH('Data Tab1'!A30177,'Data Tab2'!$A:$A,0))</f>
        <v>CDG2</v>
      </c>
    </row>
    <row r="30178" spans="1:9" hidden="1">
      <c r="A30178" s="55">
        <v>105774145</v>
      </c>
      <c r="B30178" s="1" t="s">
        <v>33</v>
      </c>
      <c r="C30178" t="s">
        <v>31</v>
      </c>
      <c r="D30178" s="1" t="s">
        <v>17</v>
      </c>
      <c r="E30178" t="s">
        <v>18</v>
      </c>
      <c r="F30178" s="4" t="s">
        <v>36</v>
      </c>
      <c r="G30178" s="3">
        <v>4.9833309999999997</v>
      </c>
      <c r="H30178" s="8">
        <v>0.61549569848860342</v>
      </c>
      <c r="I30178" s="26" t="str">
        <f>INDEX('Data Tab2'!$C:$C,MATCH('Data Tab1'!A30178,'Data Tab2'!$A:$A,0))</f>
        <v>CDG2</v>
      </c>
    </row>
    <row r="30179" spans="1:9" hidden="1">
      <c r="A30179" s="55">
        <v>105774145</v>
      </c>
      <c r="B30179" s="1" t="s">
        <v>33</v>
      </c>
      <c r="C30179" t="s">
        <v>31</v>
      </c>
      <c r="D30179" s="1" t="s">
        <v>17</v>
      </c>
      <c r="E30179" t="s">
        <v>23</v>
      </c>
      <c r="F30179" s="4" t="s">
        <v>24</v>
      </c>
      <c r="G30179" s="3">
        <v>4.6755519999999997</v>
      </c>
      <c r="H30179" s="8">
        <v>9.068404386737805E-2</v>
      </c>
      <c r="I30179" s="26" t="str">
        <f>INDEX('Data Tab2'!$C:$C,MATCH('Data Tab1'!A30179,'Data Tab2'!$A:$A,0))</f>
        <v>CDG2</v>
      </c>
    </row>
    <row r="30180" spans="1:9" hidden="1">
      <c r="A30180" s="56">
        <v>105774145</v>
      </c>
      <c r="B30180" s="1" t="s">
        <v>33</v>
      </c>
      <c r="C30180" t="s">
        <v>31</v>
      </c>
      <c r="D30180" s="1" t="s">
        <v>17</v>
      </c>
      <c r="E30180" t="s">
        <v>23</v>
      </c>
      <c r="F30180" s="4" t="s">
        <v>25</v>
      </c>
      <c r="G30180" s="3">
        <v>8.4430519999999998</v>
      </c>
      <c r="H30180" s="8">
        <v>0.90684054074033282</v>
      </c>
      <c r="I30180" s="26" t="str">
        <f>INDEX('Data Tab2'!$C:$C,MATCH('Data Tab1'!A30180,'Data Tab2'!$A:$A,0))</f>
        <v>CDG2</v>
      </c>
    </row>
    <row r="30181" spans="1:9">
      <c r="A30181" s="55">
        <v>105774147</v>
      </c>
      <c r="B30181" s="1" t="s">
        <v>41</v>
      </c>
      <c r="C30181" t="s">
        <v>31</v>
      </c>
      <c r="D30181" s="1" t="s">
        <v>11</v>
      </c>
      <c r="E30181" t="s">
        <v>12</v>
      </c>
      <c r="F30181" s="4" t="s">
        <v>13</v>
      </c>
      <c r="G30181" s="3">
        <v>10.983332000000001</v>
      </c>
      <c r="H30181" s="8">
        <v>0.22434079715112754</v>
      </c>
      <c r="I30181" s="26" t="str">
        <f>INDEX('Data Tab2'!$C:$C,MATCH('Data Tab1'!A30181,'Data Tab2'!$A:$A,0))</f>
        <v>MXP1</v>
      </c>
    </row>
    <row r="30182" spans="1:9" hidden="1">
      <c r="A30182" s="55">
        <v>105774147</v>
      </c>
      <c r="B30182" s="1" t="s">
        <v>41</v>
      </c>
      <c r="C30182" t="s">
        <v>31</v>
      </c>
      <c r="D30182" s="1" t="s">
        <v>11</v>
      </c>
      <c r="E30182" t="s">
        <v>12</v>
      </c>
      <c r="F30182" s="4" t="s">
        <v>34</v>
      </c>
      <c r="G30182" s="3">
        <v>10.863054</v>
      </c>
      <c r="H30182" s="8">
        <v>0.93304398581254888</v>
      </c>
      <c r="I30182" s="26" t="str">
        <f>INDEX('Data Tab2'!$C:$C,MATCH('Data Tab1'!A30182,'Data Tab2'!$A:$A,0))</f>
        <v>MXP1</v>
      </c>
    </row>
    <row r="30183" spans="1:9" hidden="1">
      <c r="A30183" s="56">
        <v>105774147</v>
      </c>
      <c r="B30183" s="1" t="s">
        <v>41</v>
      </c>
      <c r="C30183" t="s">
        <v>31</v>
      </c>
      <c r="D30183" s="1" t="s">
        <v>11</v>
      </c>
      <c r="E30183" t="s">
        <v>12</v>
      </c>
      <c r="F30183" s="4" t="s">
        <v>14</v>
      </c>
      <c r="G30183" s="3">
        <v>5.9999969999999996</v>
      </c>
      <c r="H30183" s="8">
        <v>2.7693775429550427E-2</v>
      </c>
      <c r="I30183" s="26" t="str">
        <f>INDEX('Data Tab2'!$C:$C,MATCH('Data Tab1'!A30183,'Data Tab2'!$A:$A,0))</f>
        <v>MXP1</v>
      </c>
    </row>
    <row r="30184" spans="1:9">
      <c r="A30184" s="55">
        <v>105774148</v>
      </c>
      <c r="B30184" s="1" t="s">
        <v>41</v>
      </c>
      <c r="C30184" t="s">
        <v>31</v>
      </c>
      <c r="D30184" s="1" t="s">
        <v>11</v>
      </c>
      <c r="E30184" t="s">
        <v>12</v>
      </c>
      <c r="F30184" s="4" t="s">
        <v>13</v>
      </c>
      <c r="G30184" s="3">
        <v>10.948054000000001</v>
      </c>
      <c r="H30184" s="8">
        <v>0.51244188814720537</v>
      </c>
      <c r="I30184" s="26" t="str">
        <f>INDEX('Data Tab2'!$C:$C,MATCH('Data Tab1'!A30184,'Data Tab2'!$A:$A,0))</f>
        <v>LIL1</v>
      </c>
    </row>
    <row r="30185" spans="1:9" hidden="1">
      <c r="A30185" s="55">
        <v>105774148</v>
      </c>
      <c r="B30185" s="1" t="s">
        <v>41</v>
      </c>
      <c r="C30185" t="s">
        <v>31</v>
      </c>
      <c r="D30185" s="1" t="s">
        <v>11</v>
      </c>
      <c r="E30185" t="s">
        <v>12</v>
      </c>
      <c r="F30185" s="4" t="s">
        <v>34</v>
      </c>
      <c r="G30185" s="3">
        <v>10.884998</v>
      </c>
      <c r="H30185" s="8">
        <v>0.14624186975946274</v>
      </c>
      <c r="I30185" s="26" t="str">
        <f>INDEX('Data Tab2'!$C:$C,MATCH('Data Tab1'!A30185,'Data Tab2'!$A:$A,0))</f>
        <v>LIL1</v>
      </c>
    </row>
    <row r="30186" spans="1:9" hidden="1">
      <c r="A30186" s="55">
        <v>105774148</v>
      </c>
      <c r="B30186" s="1" t="s">
        <v>41</v>
      </c>
      <c r="C30186" t="s">
        <v>31</v>
      </c>
      <c r="D30186" s="1" t="s">
        <v>11</v>
      </c>
      <c r="E30186" t="s">
        <v>12</v>
      </c>
      <c r="F30186" s="4" t="s">
        <v>14</v>
      </c>
      <c r="G30186" s="3">
        <v>10.419164</v>
      </c>
      <c r="H30186" s="8">
        <v>0.39264234182968827</v>
      </c>
      <c r="I30186" s="26" t="str">
        <f>INDEX('Data Tab2'!$C:$C,MATCH('Data Tab1'!A30186,'Data Tab2'!$A:$A,0))</f>
        <v>LIL1</v>
      </c>
    </row>
    <row r="30187" spans="1:9" hidden="1">
      <c r="A30187" s="55">
        <v>105774148</v>
      </c>
      <c r="B30187" s="1" t="s">
        <v>41</v>
      </c>
      <c r="C30187" t="s">
        <v>31</v>
      </c>
      <c r="D30187" s="1" t="s">
        <v>11</v>
      </c>
      <c r="E30187" t="s">
        <v>12</v>
      </c>
      <c r="F30187" s="4" t="s">
        <v>15</v>
      </c>
      <c r="G30187" s="3">
        <v>5.6191649999999997</v>
      </c>
      <c r="H30187" s="8">
        <v>0.46050179884838749</v>
      </c>
      <c r="I30187" s="26" t="str">
        <f>INDEX('Data Tab2'!$C:$C,MATCH('Data Tab1'!A30187,'Data Tab2'!$A:$A,0))</f>
        <v>LIL1</v>
      </c>
    </row>
    <row r="30188" spans="1:9" hidden="1">
      <c r="A30188" s="55">
        <v>105774148</v>
      </c>
      <c r="B30188" s="1" t="s">
        <v>41</v>
      </c>
      <c r="C30188" t="s">
        <v>31</v>
      </c>
      <c r="D30188" s="1" t="s">
        <v>11</v>
      </c>
      <c r="E30188" t="s">
        <v>12</v>
      </c>
      <c r="F30188" s="4" t="s">
        <v>29</v>
      </c>
      <c r="G30188" s="3">
        <v>4.7577759999999998</v>
      </c>
      <c r="H30188" s="8">
        <v>0.89056783742530266</v>
      </c>
      <c r="I30188" s="26" t="str">
        <f>INDEX('Data Tab2'!$C:$C,MATCH('Data Tab1'!A30188,'Data Tab2'!$A:$A,0))</f>
        <v>LIL1</v>
      </c>
    </row>
    <row r="30189" spans="1:9" hidden="1">
      <c r="A30189" s="55">
        <v>105774148</v>
      </c>
      <c r="B30189" s="1" t="s">
        <v>41</v>
      </c>
      <c r="C30189" t="s">
        <v>31</v>
      </c>
      <c r="D30189" s="1" t="s">
        <v>11</v>
      </c>
      <c r="E30189" t="s">
        <v>12</v>
      </c>
      <c r="F30189" s="4" t="s">
        <v>16</v>
      </c>
      <c r="G30189" s="3">
        <v>6.3058310000000004</v>
      </c>
      <c r="H30189" s="8">
        <v>1.7165014163869619E-2</v>
      </c>
      <c r="I30189" s="26" t="str">
        <f>INDEX('Data Tab2'!$C:$C,MATCH('Data Tab1'!A30189,'Data Tab2'!$A:$A,0))</f>
        <v>LIL1</v>
      </c>
    </row>
    <row r="30190" spans="1:9" hidden="1">
      <c r="A30190" s="55">
        <v>105774148</v>
      </c>
      <c r="B30190" s="1" t="s">
        <v>33</v>
      </c>
      <c r="C30190" t="s">
        <v>31</v>
      </c>
      <c r="D30190" s="1" t="s">
        <v>17</v>
      </c>
      <c r="E30190" t="s">
        <v>18</v>
      </c>
      <c r="F30190" s="4" t="s">
        <v>35</v>
      </c>
      <c r="G30190" s="3">
        <v>5.0166639999999996</v>
      </c>
      <c r="H30190" s="8">
        <v>0.11428859454929163</v>
      </c>
      <c r="I30190" s="26" t="str">
        <f>INDEX('Data Tab2'!$C:$C,MATCH('Data Tab1'!A30190,'Data Tab2'!$A:$A,0))</f>
        <v>LIL1</v>
      </c>
    </row>
    <row r="30191" spans="1:9" hidden="1">
      <c r="A30191" s="55">
        <v>105774148</v>
      </c>
      <c r="B30191" s="1" t="s">
        <v>33</v>
      </c>
      <c r="C30191" t="s">
        <v>31</v>
      </c>
      <c r="D30191" s="1" t="s">
        <v>17</v>
      </c>
      <c r="E30191" t="s">
        <v>18</v>
      </c>
      <c r="F30191" s="4" t="s">
        <v>36</v>
      </c>
      <c r="G30191" s="3">
        <v>9.9833320000000008</v>
      </c>
      <c r="H30191" s="8">
        <v>0.90543621421673348</v>
      </c>
      <c r="I30191" s="26" t="str">
        <f>INDEX('Data Tab2'!$C:$C,MATCH('Data Tab1'!A30191,'Data Tab2'!$A:$A,0))</f>
        <v>LIL1</v>
      </c>
    </row>
    <row r="30192" spans="1:9" hidden="1">
      <c r="A30192" s="55">
        <v>105774148</v>
      </c>
      <c r="B30192" s="1" t="s">
        <v>33</v>
      </c>
      <c r="C30192" t="s">
        <v>31</v>
      </c>
      <c r="D30192" s="1" t="s">
        <v>17</v>
      </c>
      <c r="E30192" t="s">
        <v>18</v>
      </c>
      <c r="F30192" s="4" t="s">
        <v>38</v>
      </c>
      <c r="G30192" s="3">
        <v>9.7647189999999995</v>
      </c>
      <c r="H30192" s="8">
        <v>0.94017363524927289</v>
      </c>
      <c r="I30192" s="26" t="str">
        <f>INDEX('Data Tab2'!$C:$C,MATCH('Data Tab1'!A30192,'Data Tab2'!$A:$A,0))</f>
        <v>LIL1</v>
      </c>
    </row>
    <row r="30193" spans="1:9" hidden="1">
      <c r="A30193" s="55">
        <v>105774148</v>
      </c>
      <c r="B30193" s="1" t="s">
        <v>33</v>
      </c>
      <c r="C30193" t="s">
        <v>31</v>
      </c>
      <c r="D30193" s="1" t="s">
        <v>17</v>
      </c>
      <c r="E30193" t="s">
        <v>18</v>
      </c>
      <c r="F30193" s="4" t="s">
        <v>19</v>
      </c>
      <c r="G30193" s="3">
        <v>9.6819419999999994</v>
      </c>
      <c r="H30193" s="8">
        <v>0.29121219860114955</v>
      </c>
      <c r="I30193" s="26" t="str">
        <f>INDEX('Data Tab2'!$C:$C,MATCH('Data Tab1'!A30193,'Data Tab2'!$A:$A,0))</f>
        <v>LIL1</v>
      </c>
    </row>
    <row r="30194" spans="1:9" hidden="1">
      <c r="A30194" s="55">
        <v>105774148</v>
      </c>
      <c r="B30194" s="1" t="s">
        <v>33</v>
      </c>
      <c r="C30194" t="s">
        <v>31</v>
      </c>
      <c r="D30194" s="1" t="s">
        <v>17</v>
      </c>
      <c r="E30194" t="s">
        <v>18</v>
      </c>
      <c r="F30194" s="4" t="s">
        <v>20</v>
      </c>
      <c r="G30194" s="3">
        <v>4.9999979999999997</v>
      </c>
      <c r="H30194" s="8">
        <v>0.30893863967643698</v>
      </c>
      <c r="I30194" s="26" t="str">
        <f>INDEX('Data Tab2'!$C:$C,MATCH('Data Tab1'!A30194,'Data Tab2'!$A:$A,0))</f>
        <v>LIL1</v>
      </c>
    </row>
    <row r="30195" spans="1:9" hidden="1">
      <c r="A30195" s="55">
        <v>105774148</v>
      </c>
      <c r="B30195" s="1" t="s">
        <v>33</v>
      </c>
      <c r="C30195" t="s">
        <v>31</v>
      </c>
      <c r="D30195" s="1" t="s">
        <v>17</v>
      </c>
      <c r="E30195" t="s">
        <v>23</v>
      </c>
      <c r="F30195" s="4" t="s">
        <v>24</v>
      </c>
      <c r="G30195" s="3">
        <v>4.3277770000000002</v>
      </c>
      <c r="H30195" s="8">
        <v>0.1300630777057401</v>
      </c>
      <c r="I30195" s="26" t="str">
        <f>INDEX('Data Tab2'!$C:$C,MATCH('Data Tab1'!A30195,'Data Tab2'!$A:$A,0))</f>
        <v>LIL1</v>
      </c>
    </row>
    <row r="30196" spans="1:9" hidden="1">
      <c r="A30196" s="56">
        <v>105774148</v>
      </c>
      <c r="B30196" s="1" t="s">
        <v>33</v>
      </c>
      <c r="C30196" t="s">
        <v>31</v>
      </c>
      <c r="D30196" s="1" t="s">
        <v>17</v>
      </c>
      <c r="E30196" t="s">
        <v>23</v>
      </c>
      <c r="F30196" s="4" t="s">
        <v>25</v>
      </c>
      <c r="G30196" s="3">
        <v>9.7308310000000002</v>
      </c>
      <c r="H30196" s="8">
        <v>0.1320367482262681</v>
      </c>
      <c r="I30196" s="26" t="str">
        <f>INDEX('Data Tab2'!$C:$C,MATCH('Data Tab1'!A30196,'Data Tab2'!$A:$A,0))</f>
        <v>LIL1</v>
      </c>
    </row>
    <row r="30197" spans="1:9">
      <c r="A30197" s="55">
        <v>105776453</v>
      </c>
      <c r="B30197" s="1" t="s">
        <v>41</v>
      </c>
      <c r="C30197" t="s">
        <v>31</v>
      </c>
      <c r="D30197" s="1" t="s">
        <v>11</v>
      </c>
      <c r="E30197" t="s">
        <v>12</v>
      </c>
      <c r="F30197" s="4" t="s">
        <v>14</v>
      </c>
      <c r="G30197" s="3">
        <v>10.999997</v>
      </c>
      <c r="H30197" s="8">
        <v>0.40984027846848203</v>
      </c>
      <c r="I30197" s="26" t="str">
        <f>INDEX('Data Tab2'!$C:$C,MATCH('Data Tab1'!A30197,'Data Tab2'!$A:$A,0))</f>
        <v>MAD4</v>
      </c>
    </row>
    <row r="30198" spans="1:9" hidden="1">
      <c r="A30198" s="55">
        <v>105776453</v>
      </c>
      <c r="B30198" s="1" t="s">
        <v>41</v>
      </c>
      <c r="C30198" t="s">
        <v>31</v>
      </c>
      <c r="D30198" s="1" t="s">
        <v>11</v>
      </c>
      <c r="E30198" t="s">
        <v>12</v>
      </c>
      <c r="F30198" s="4" t="s">
        <v>15</v>
      </c>
      <c r="G30198" s="3">
        <v>10.999998</v>
      </c>
      <c r="H30198" s="8">
        <v>0.52723477271685903</v>
      </c>
      <c r="I30198" s="26" t="str">
        <f>INDEX('Data Tab2'!$C:$C,MATCH('Data Tab1'!A30198,'Data Tab2'!$A:$A,0))</f>
        <v>MAD4</v>
      </c>
    </row>
    <row r="30199" spans="1:9" hidden="1">
      <c r="A30199" s="55">
        <v>105776453</v>
      </c>
      <c r="B30199" s="1" t="s">
        <v>41</v>
      </c>
      <c r="C30199" t="s">
        <v>31</v>
      </c>
      <c r="D30199" s="1" t="s">
        <v>11</v>
      </c>
      <c r="E30199" t="s">
        <v>12</v>
      </c>
      <c r="F30199" s="4" t="s">
        <v>29</v>
      </c>
      <c r="G30199" s="3">
        <v>10.999995999999999</v>
      </c>
      <c r="H30199" s="8">
        <v>0.97960322865837413</v>
      </c>
      <c r="I30199" s="26" t="str">
        <f>INDEX('Data Tab2'!$C:$C,MATCH('Data Tab1'!A30199,'Data Tab2'!$A:$A,0))</f>
        <v>MAD4</v>
      </c>
    </row>
    <row r="30200" spans="1:9" hidden="1">
      <c r="A30200" s="56">
        <v>105776453</v>
      </c>
      <c r="B30200" s="1" t="s">
        <v>41</v>
      </c>
      <c r="C30200" t="s">
        <v>31</v>
      </c>
      <c r="D30200" s="1" t="s">
        <v>11</v>
      </c>
      <c r="E30200" t="s">
        <v>12</v>
      </c>
      <c r="F30200" s="4" t="s">
        <v>16</v>
      </c>
      <c r="G30200" s="3">
        <v>10.899998</v>
      </c>
      <c r="H30200" s="8">
        <v>0.95233866675715029</v>
      </c>
      <c r="I30200" s="26" t="str">
        <f>INDEX('Data Tab2'!$C:$C,MATCH('Data Tab1'!A30200,'Data Tab2'!$A:$A,0))</f>
        <v>MAD4</v>
      </c>
    </row>
    <row r="30201" spans="1:9">
      <c r="A30201" s="55">
        <v>105777020</v>
      </c>
      <c r="B30201" s="1" t="s">
        <v>9</v>
      </c>
      <c r="C30201" t="s">
        <v>31</v>
      </c>
      <c r="D30201" s="1" t="s">
        <v>17</v>
      </c>
      <c r="E30201" t="s">
        <v>18</v>
      </c>
      <c r="F30201" s="4" t="s">
        <v>35</v>
      </c>
      <c r="G30201" s="3">
        <v>4.5383310000000003</v>
      </c>
      <c r="H30201" s="8">
        <v>0.54749796286381458</v>
      </c>
      <c r="I30201" s="26" t="str">
        <f>INDEX('Data Tab2'!$C:$C,MATCH('Data Tab1'!A30201,'Data Tab2'!$A:$A,0))</f>
        <v>GLA1</v>
      </c>
    </row>
    <row r="30202" spans="1:9" hidden="1">
      <c r="A30202" s="55">
        <v>105777020</v>
      </c>
      <c r="B30202" s="1" t="s">
        <v>9</v>
      </c>
      <c r="C30202" t="s">
        <v>31</v>
      </c>
      <c r="D30202" s="1" t="s">
        <v>17</v>
      </c>
      <c r="E30202" t="s">
        <v>18</v>
      </c>
      <c r="F30202" s="4" t="s">
        <v>36</v>
      </c>
      <c r="G30202" s="3">
        <v>4.9999979999999997</v>
      </c>
      <c r="H30202" s="8">
        <v>5.6702444565615018E-3</v>
      </c>
      <c r="I30202" s="26" t="str">
        <f>INDEX('Data Tab2'!$C:$C,MATCH('Data Tab1'!A30202,'Data Tab2'!$A:$A,0))</f>
        <v>GLA1</v>
      </c>
    </row>
    <row r="30203" spans="1:9" hidden="1">
      <c r="A30203" s="55">
        <v>105777020</v>
      </c>
      <c r="B30203" s="1" t="s">
        <v>9</v>
      </c>
      <c r="C30203" t="s">
        <v>31</v>
      </c>
      <c r="D30203" s="1" t="s">
        <v>17</v>
      </c>
      <c r="E30203" t="s">
        <v>18</v>
      </c>
      <c r="F30203" s="4" t="s">
        <v>38</v>
      </c>
      <c r="G30203" s="3">
        <v>4.9999969999999996</v>
      </c>
      <c r="H30203" s="8">
        <v>6.6048441615261799E-2</v>
      </c>
      <c r="I30203" s="26" t="str">
        <f>INDEX('Data Tab2'!$C:$C,MATCH('Data Tab1'!A30203,'Data Tab2'!$A:$A,0))</f>
        <v>GLA1</v>
      </c>
    </row>
    <row r="30204" spans="1:9" hidden="1">
      <c r="A30204" s="55">
        <v>105777020</v>
      </c>
      <c r="B30204" s="1" t="s">
        <v>9</v>
      </c>
      <c r="C30204" t="s">
        <v>31</v>
      </c>
      <c r="D30204" s="1" t="s">
        <v>17</v>
      </c>
      <c r="E30204" t="s">
        <v>18</v>
      </c>
      <c r="F30204" s="4" t="s">
        <v>19</v>
      </c>
      <c r="G30204" s="3">
        <v>6.2666639999999996</v>
      </c>
      <c r="H30204" s="8">
        <v>0.85024768565471331</v>
      </c>
      <c r="I30204" s="26" t="str">
        <f>INDEX('Data Tab2'!$C:$C,MATCH('Data Tab1'!A30204,'Data Tab2'!$A:$A,0))</f>
        <v>GLA1</v>
      </c>
    </row>
    <row r="30205" spans="1:9" hidden="1">
      <c r="A30205" s="55">
        <v>105777020</v>
      </c>
      <c r="B30205" s="1" t="s">
        <v>9</v>
      </c>
      <c r="C30205" t="s">
        <v>31</v>
      </c>
      <c r="D30205" s="1" t="s">
        <v>17</v>
      </c>
      <c r="E30205" t="s">
        <v>18</v>
      </c>
      <c r="F30205" s="4" t="s">
        <v>20</v>
      </c>
      <c r="G30205" s="3">
        <v>7.5324980000000004</v>
      </c>
      <c r="H30205" s="8">
        <v>0.73836232738003849</v>
      </c>
      <c r="I30205" s="26" t="str">
        <f>INDEX('Data Tab2'!$C:$C,MATCH('Data Tab1'!A30205,'Data Tab2'!$A:$A,0))</f>
        <v>GLA1</v>
      </c>
    </row>
    <row r="30206" spans="1:9" hidden="1">
      <c r="A30206" s="55">
        <v>105777020</v>
      </c>
      <c r="B30206" s="1" t="s">
        <v>9</v>
      </c>
      <c r="C30206" t="s">
        <v>31</v>
      </c>
      <c r="D30206" s="1" t="s">
        <v>17</v>
      </c>
      <c r="E30206" t="s">
        <v>18</v>
      </c>
      <c r="F30206" s="4" t="s">
        <v>21</v>
      </c>
      <c r="G30206" s="3">
        <v>9.9999970000000005</v>
      </c>
      <c r="H30206" s="8">
        <v>0.14611880065179594</v>
      </c>
      <c r="I30206" s="26" t="str">
        <f>INDEX('Data Tab2'!$C:$C,MATCH('Data Tab1'!A30206,'Data Tab2'!$A:$A,0))</f>
        <v>GLA1</v>
      </c>
    </row>
    <row r="30207" spans="1:9" hidden="1">
      <c r="A30207" s="55">
        <v>105777020</v>
      </c>
      <c r="B30207" s="1" t="s">
        <v>9</v>
      </c>
      <c r="C30207" t="s">
        <v>31</v>
      </c>
      <c r="D30207" s="1" t="s">
        <v>17</v>
      </c>
      <c r="E30207" t="s">
        <v>18</v>
      </c>
      <c r="F30207" s="4" t="s">
        <v>22</v>
      </c>
      <c r="G30207" s="3">
        <v>4.5499980000000004</v>
      </c>
      <c r="H30207" s="8">
        <v>0.20358968465671778</v>
      </c>
      <c r="I30207" s="26" t="str">
        <f>INDEX('Data Tab2'!$C:$C,MATCH('Data Tab1'!A30207,'Data Tab2'!$A:$A,0))</f>
        <v>GLA1</v>
      </c>
    </row>
    <row r="30208" spans="1:9" hidden="1">
      <c r="A30208" s="55">
        <v>105777020</v>
      </c>
      <c r="B30208" s="1" t="s">
        <v>9</v>
      </c>
      <c r="C30208" t="s">
        <v>31</v>
      </c>
      <c r="D30208" s="1" t="s">
        <v>17</v>
      </c>
      <c r="E30208" t="s">
        <v>23</v>
      </c>
      <c r="F30208" s="4" t="s">
        <v>24</v>
      </c>
      <c r="G30208" s="3">
        <v>4.9999979999999997</v>
      </c>
      <c r="H30208" s="8">
        <v>0.8859754761786891</v>
      </c>
      <c r="I30208" s="26" t="str">
        <f>INDEX('Data Tab2'!$C:$C,MATCH('Data Tab1'!A30208,'Data Tab2'!$A:$A,0))</f>
        <v>GLA1</v>
      </c>
    </row>
    <row r="30209" spans="1:9" hidden="1">
      <c r="A30209" s="55">
        <v>105777020</v>
      </c>
      <c r="B30209" s="1" t="s">
        <v>9</v>
      </c>
      <c r="C30209" t="s">
        <v>31</v>
      </c>
      <c r="D30209" s="1" t="s">
        <v>17</v>
      </c>
      <c r="E30209" t="s">
        <v>23</v>
      </c>
      <c r="F30209" s="4" t="s">
        <v>25</v>
      </c>
      <c r="G30209" s="3">
        <v>0</v>
      </c>
      <c r="H30209" s="8">
        <v>0.26505263945178914</v>
      </c>
      <c r="I30209" s="26" t="str">
        <f>INDEX('Data Tab2'!$C:$C,MATCH('Data Tab1'!A30209,'Data Tab2'!$A:$A,0))</f>
        <v>GLA1</v>
      </c>
    </row>
    <row r="30210" spans="1:9" hidden="1">
      <c r="A30210" s="55">
        <v>105777020</v>
      </c>
      <c r="B30210" s="1" t="s">
        <v>41</v>
      </c>
      <c r="C30210" t="s">
        <v>31</v>
      </c>
      <c r="D30210" s="1" t="s">
        <v>11</v>
      </c>
      <c r="E30210" t="s">
        <v>12</v>
      </c>
      <c r="F30210" s="4" t="s">
        <v>13</v>
      </c>
      <c r="G30210" s="3">
        <v>4.4249980000000004</v>
      </c>
      <c r="H30210" s="8">
        <v>0.8079199900491667</v>
      </c>
      <c r="I30210" s="26" t="str">
        <f>INDEX('Data Tab2'!$C:$C,MATCH('Data Tab1'!A30210,'Data Tab2'!$A:$A,0))</f>
        <v>GLA1</v>
      </c>
    </row>
    <row r="30211" spans="1:9" hidden="1">
      <c r="A30211" s="55">
        <v>105777020</v>
      </c>
      <c r="B30211" s="1" t="s">
        <v>41</v>
      </c>
      <c r="C30211" t="s">
        <v>31</v>
      </c>
      <c r="D30211" s="1" t="s">
        <v>11</v>
      </c>
      <c r="E30211" t="s">
        <v>12</v>
      </c>
      <c r="F30211" s="4" t="s">
        <v>14</v>
      </c>
      <c r="G30211" s="3">
        <v>4.9947210000000002</v>
      </c>
      <c r="H30211" s="8">
        <v>0.36319502205541776</v>
      </c>
      <c r="I30211" s="26" t="str">
        <f>INDEX('Data Tab2'!$C:$C,MATCH('Data Tab1'!A30211,'Data Tab2'!$A:$A,0))</f>
        <v>GLA1</v>
      </c>
    </row>
    <row r="30212" spans="1:9" hidden="1">
      <c r="A30212" s="55">
        <v>105777020</v>
      </c>
      <c r="B30212" s="1" t="s">
        <v>41</v>
      </c>
      <c r="C30212" t="s">
        <v>31</v>
      </c>
      <c r="D30212" s="1" t="s">
        <v>11</v>
      </c>
      <c r="E30212" t="s">
        <v>12</v>
      </c>
      <c r="F30212" s="4" t="s">
        <v>15</v>
      </c>
      <c r="G30212" s="3">
        <v>10.999997</v>
      </c>
      <c r="H30212" s="8">
        <v>0.12755273913300236</v>
      </c>
      <c r="I30212" s="26" t="str">
        <f>INDEX('Data Tab2'!$C:$C,MATCH('Data Tab1'!A30212,'Data Tab2'!$A:$A,0))</f>
        <v>GLA1</v>
      </c>
    </row>
    <row r="30213" spans="1:9" hidden="1">
      <c r="A30213" s="55">
        <v>105777020</v>
      </c>
      <c r="B30213" s="1" t="s">
        <v>41</v>
      </c>
      <c r="C30213" t="s">
        <v>31</v>
      </c>
      <c r="D30213" s="1" t="s">
        <v>11</v>
      </c>
      <c r="E30213" t="s">
        <v>12</v>
      </c>
      <c r="F30213" s="4" t="s">
        <v>28</v>
      </c>
      <c r="G30213" s="3">
        <v>10.544442</v>
      </c>
      <c r="H30213" s="8">
        <v>0.32574496323895297</v>
      </c>
      <c r="I30213" s="26" t="str">
        <f>INDEX('Data Tab2'!$C:$C,MATCH('Data Tab1'!A30213,'Data Tab2'!$A:$A,0))</f>
        <v>GLA1</v>
      </c>
    </row>
    <row r="30214" spans="1:9" hidden="1">
      <c r="A30214" s="55">
        <v>105777020</v>
      </c>
      <c r="B30214" s="1" t="s">
        <v>41</v>
      </c>
      <c r="C30214" t="s">
        <v>31</v>
      </c>
      <c r="D30214" s="1" t="s">
        <v>11</v>
      </c>
      <c r="E30214" t="s">
        <v>12</v>
      </c>
      <c r="F30214" s="4" t="s">
        <v>29</v>
      </c>
      <c r="G30214" s="3">
        <v>10.999998</v>
      </c>
      <c r="H30214" s="8">
        <v>0.84851206556072167</v>
      </c>
      <c r="I30214" s="26" t="str">
        <f>INDEX('Data Tab2'!$C:$C,MATCH('Data Tab1'!A30214,'Data Tab2'!$A:$A,0))</f>
        <v>GLA1</v>
      </c>
    </row>
    <row r="30215" spans="1:9" hidden="1">
      <c r="A30215" s="56">
        <v>105777020</v>
      </c>
      <c r="B30215" s="1" t="s">
        <v>41</v>
      </c>
      <c r="C30215" t="s">
        <v>31</v>
      </c>
      <c r="D30215" s="1" t="s">
        <v>11</v>
      </c>
      <c r="E30215" t="s">
        <v>12</v>
      </c>
      <c r="F30215" s="4" t="s">
        <v>16</v>
      </c>
      <c r="G30215" s="3">
        <v>10.999998</v>
      </c>
      <c r="H30215" s="8">
        <v>0.90620545784920203</v>
      </c>
      <c r="I30215" s="26" t="str">
        <f>INDEX('Data Tab2'!$C:$C,MATCH('Data Tab1'!A30215,'Data Tab2'!$A:$A,0))</f>
        <v>GLA1</v>
      </c>
    </row>
    <row r="30216" spans="1:9">
      <c r="A30216" s="55">
        <v>105777021</v>
      </c>
      <c r="B30216" s="1" t="s">
        <v>41</v>
      </c>
      <c r="C30216" t="s">
        <v>31</v>
      </c>
      <c r="D30216" s="1" t="s">
        <v>11</v>
      </c>
      <c r="E30216" t="s">
        <v>12</v>
      </c>
      <c r="F30216" s="4" t="s">
        <v>14</v>
      </c>
      <c r="G30216" s="3">
        <v>4.9999979999999997</v>
      </c>
      <c r="H30216" s="8">
        <v>0.12162261918078232</v>
      </c>
      <c r="I30216" s="26" t="str">
        <f>INDEX('Data Tab2'!$C:$C,MATCH('Data Tab1'!A30216,'Data Tab2'!$A:$A,0))</f>
        <v>KTW1</v>
      </c>
    </row>
    <row r="30217" spans="1:9" hidden="1">
      <c r="A30217" s="55">
        <v>105777021</v>
      </c>
      <c r="B30217" s="1" t="s">
        <v>41</v>
      </c>
      <c r="C30217" t="s">
        <v>31</v>
      </c>
      <c r="D30217" s="1" t="s">
        <v>11</v>
      </c>
      <c r="E30217" t="s">
        <v>12</v>
      </c>
      <c r="F30217" s="4" t="s">
        <v>15</v>
      </c>
      <c r="G30217" s="3">
        <v>10.992497999999999</v>
      </c>
      <c r="H30217" s="8">
        <v>7.1650138413122511E-2</v>
      </c>
      <c r="I30217" s="26" t="str">
        <f>INDEX('Data Tab2'!$C:$C,MATCH('Data Tab1'!A30217,'Data Tab2'!$A:$A,0))</f>
        <v>KTW1</v>
      </c>
    </row>
    <row r="30218" spans="1:9" hidden="1">
      <c r="A30218" s="55">
        <v>105777021</v>
      </c>
      <c r="B30218" s="1" t="s">
        <v>41</v>
      </c>
      <c r="C30218" t="s">
        <v>31</v>
      </c>
      <c r="D30218" s="1" t="s">
        <v>11</v>
      </c>
      <c r="E30218" t="s">
        <v>12</v>
      </c>
      <c r="F30218" s="4" t="s">
        <v>28</v>
      </c>
      <c r="G30218" s="3">
        <v>10.544998</v>
      </c>
      <c r="H30218" s="8">
        <v>0.798034038062579</v>
      </c>
      <c r="I30218" s="26" t="str">
        <f>INDEX('Data Tab2'!$C:$C,MATCH('Data Tab1'!A30218,'Data Tab2'!$A:$A,0))</f>
        <v>KTW1</v>
      </c>
    </row>
    <row r="30219" spans="1:9" hidden="1">
      <c r="A30219" s="55">
        <v>105777021</v>
      </c>
      <c r="B30219" s="1" t="s">
        <v>41</v>
      </c>
      <c r="C30219" t="s">
        <v>31</v>
      </c>
      <c r="D30219" s="1" t="s">
        <v>11</v>
      </c>
      <c r="E30219" t="s">
        <v>12</v>
      </c>
      <c r="F30219" s="4" t="s">
        <v>29</v>
      </c>
      <c r="G30219" s="3">
        <v>10.999997</v>
      </c>
      <c r="H30219" s="8">
        <v>8.5025650751914483E-2</v>
      </c>
      <c r="I30219" s="26" t="str">
        <f>INDEX('Data Tab2'!$C:$C,MATCH('Data Tab1'!A30219,'Data Tab2'!$A:$A,0))</f>
        <v>KTW1</v>
      </c>
    </row>
    <row r="30220" spans="1:9" hidden="1">
      <c r="A30220" s="56">
        <v>105777021</v>
      </c>
      <c r="B30220" s="1" t="s">
        <v>41</v>
      </c>
      <c r="C30220" t="s">
        <v>31</v>
      </c>
      <c r="D30220" s="1" t="s">
        <v>11</v>
      </c>
      <c r="E30220" t="s">
        <v>12</v>
      </c>
      <c r="F30220" s="4" t="s">
        <v>16</v>
      </c>
      <c r="G30220" s="3">
        <v>5.9999979999999997</v>
      </c>
      <c r="H30220" s="8">
        <v>0.67185092332885377</v>
      </c>
      <c r="I30220" s="26" t="str">
        <f>INDEX('Data Tab2'!$C:$C,MATCH('Data Tab1'!A30220,'Data Tab2'!$A:$A,0))</f>
        <v>KTW1</v>
      </c>
    </row>
    <row r="30221" spans="1:9">
      <c r="A30221" s="55">
        <v>105777022</v>
      </c>
      <c r="B30221" s="1" t="s">
        <v>41</v>
      </c>
      <c r="C30221" t="s">
        <v>31</v>
      </c>
      <c r="D30221" s="1" t="s">
        <v>11</v>
      </c>
      <c r="E30221" t="s">
        <v>12</v>
      </c>
      <c r="F30221" s="4" t="s">
        <v>14</v>
      </c>
      <c r="G30221" s="3">
        <v>4.662496</v>
      </c>
      <c r="H30221" s="8">
        <v>0.26467960989542372</v>
      </c>
      <c r="I30221" s="26" t="str">
        <f>INDEX('Data Tab2'!$C:$C,MATCH('Data Tab1'!A30221,'Data Tab2'!$A:$A,0))</f>
        <v>BCN1</v>
      </c>
    </row>
    <row r="30222" spans="1:9" hidden="1">
      <c r="A30222" s="55">
        <v>105777022</v>
      </c>
      <c r="B30222" s="1" t="s">
        <v>41</v>
      </c>
      <c r="C30222" t="s">
        <v>31</v>
      </c>
      <c r="D30222" s="1" t="s">
        <v>11</v>
      </c>
      <c r="E30222" t="s">
        <v>12</v>
      </c>
      <c r="F30222" s="4" t="s">
        <v>15</v>
      </c>
      <c r="G30222" s="3">
        <v>10.676107</v>
      </c>
      <c r="H30222" s="8">
        <v>0.64149053824306201</v>
      </c>
      <c r="I30222" s="26" t="str">
        <f>INDEX('Data Tab2'!$C:$C,MATCH('Data Tab1'!A30222,'Data Tab2'!$A:$A,0))</f>
        <v>BCN1</v>
      </c>
    </row>
    <row r="30223" spans="1:9" hidden="1">
      <c r="A30223" s="55">
        <v>105777022</v>
      </c>
      <c r="B30223" s="1" t="s">
        <v>41</v>
      </c>
      <c r="C30223" t="s">
        <v>31</v>
      </c>
      <c r="D30223" s="1" t="s">
        <v>11</v>
      </c>
      <c r="E30223" t="s">
        <v>12</v>
      </c>
      <c r="F30223" s="4" t="s">
        <v>28</v>
      </c>
      <c r="G30223" s="3">
        <v>9.0355519999999991</v>
      </c>
      <c r="H30223" s="8">
        <v>0.53360692405967658</v>
      </c>
      <c r="I30223" s="26" t="str">
        <f>INDEX('Data Tab2'!$C:$C,MATCH('Data Tab1'!A30223,'Data Tab2'!$A:$A,0))</f>
        <v>BCN1</v>
      </c>
    </row>
    <row r="30224" spans="1:9" hidden="1">
      <c r="A30224" s="55">
        <v>105777022</v>
      </c>
      <c r="B30224" s="1" t="s">
        <v>41</v>
      </c>
      <c r="C30224" t="s">
        <v>31</v>
      </c>
      <c r="D30224" s="1" t="s">
        <v>11</v>
      </c>
      <c r="E30224" t="s">
        <v>12</v>
      </c>
      <c r="F30224" s="4" t="s">
        <v>29</v>
      </c>
      <c r="G30224" s="3">
        <v>9.8972169999999995</v>
      </c>
      <c r="H30224" s="8">
        <v>0.93853427082288066</v>
      </c>
      <c r="I30224" s="26" t="str">
        <f>INDEX('Data Tab2'!$C:$C,MATCH('Data Tab1'!A30224,'Data Tab2'!$A:$A,0))</f>
        <v>BCN1</v>
      </c>
    </row>
    <row r="30225" spans="1:9" hidden="1">
      <c r="A30225" s="56">
        <v>105777022</v>
      </c>
      <c r="B30225" s="1" t="s">
        <v>41</v>
      </c>
      <c r="C30225" t="s">
        <v>31</v>
      </c>
      <c r="D30225" s="1" t="s">
        <v>11</v>
      </c>
      <c r="E30225" t="s">
        <v>12</v>
      </c>
      <c r="F30225" s="4" t="s">
        <v>16</v>
      </c>
      <c r="G30225" s="3">
        <v>10.996385</v>
      </c>
      <c r="H30225" s="8">
        <v>0.42171946865682275</v>
      </c>
      <c r="I30225" s="26" t="str">
        <f>INDEX('Data Tab2'!$C:$C,MATCH('Data Tab1'!A30225,'Data Tab2'!$A:$A,0))</f>
        <v>BCN1</v>
      </c>
    </row>
    <row r="30226" spans="1:9">
      <c r="A30226" s="55">
        <v>105777024</v>
      </c>
      <c r="B30226" s="1" t="s">
        <v>9</v>
      </c>
      <c r="C30226" t="s">
        <v>31</v>
      </c>
      <c r="D30226" s="1" t="s">
        <v>17</v>
      </c>
      <c r="E30226" t="s">
        <v>18</v>
      </c>
      <c r="F30226" s="4" t="s">
        <v>19</v>
      </c>
      <c r="G30226" s="3">
        <v>4.9999989999999999</v>
      </c>
      <c r="H30226" s="8">
        <v>0.60995413035225288</v>
      </c>
      <c r="I30226" s="26" t="str">
        <f>INDEX('Data Tab2'!$C:$C,MATCH('Data Tab1'!A30226,'Data Tab2'!$A:$A,0))</f>
        <v>BCN2</v>
      </c>
    </row>
    <row r="30227" spans="1:9" hidden="1">
      <c r="A30227" s="55">
        <v>105777024</v>
      </c>
      <c r="B30227" s="1" t="s">
        <v>9</v>
      </c>
      <c r="C30227" t="s">
        <v>31</v>
      </c>
      <c r="D30227" s="1" t="s">
        <v>17</v>
      </c>
      <c r="E30227" t="s">
        <v>18</v>
      </c>
      <c r="F30227" s="4" t="s">
        <v>20</v>
      </c>
      <c r="G30227" s="3">
        <v>6.392773</v>
      </c>
      <c r="H30227" s="8">
        <v>0.6826682371452607</v>
      </c>
      <c r="I30227" s="26" t="str">
        <f>INDEX('Data Tab2'!$C:$C,MATCH('Data Tab1'!A30227,'Data Tab2'!$A:$A,0))</f>
        <v>BCN2</v>
      </c>
    </row>
    <row r="30228" spans="1:9" hidden="1">
      <c r="A30228" s="55">
        <v>105777024</v>
      </c>
      <c r="B30228" s="1" t="s">
        <v>41</v>
      </c>
      <c r="C30228" t="s">
        <v>31</v>
      </c>
      <c r="D30228" s="1" t="s">
        <v>11</v>
      </c>
      <c r="E30228" t="s">
        <v>12</v>
      </c>
      <c r="F30228" s="4" t="s">
        <v>34</v>
      </c>
      <c r="G30228" s="3">
        <v>5.1333310000000001</v>
      </c>
      <c r="H30228" s="8">
        <v>0.63058593306078059</v>
      </c>
      <c r="I30228" s="26" t="str">
        <f>INDEX('Data Tab2'!$C:$C,MATCH('Data Tab1'!A30228,'Data Tab2'!$A:$A,0))</f>
        <v>BCN2</v>
      </c>
    </row>
    <row r="30229" spans="1:9" hidden="1">
      <c r="A30229" s="55">
        <v>105777024</v>
      </c>
      <c r="B30229" s="1" t="s">
        <v>41</v>
      </c>
      <c r="C30229" t="s">
        <v>31</v>
      </c>
      <c r="D30229" s="1" t="s">
        <v>11</v>
      </c>
      <c r="E30229" t="s">
        <v>12</v>
      </c>
      <c r="F30229" s="4" t="s">
        <v>14</v>
      </c>
      <c r="G30229" s="3">
        <v>11.099999</v>
      </c>
      <c r="H30229" s="8">
        <v>1.7792472268562287E-2</v>
      </c>
      <c r="I30229" s="26" t="str">
        <f>INDEX('Data Tab2'!$C:$C,MATCH('Data Tab1'!A30229,'Data Tab2'!$A:$A,0))</f>
        <v>BCN2</v>
      </c>
    </row>
    <row r="30230" spans="1:9" hidden="1">
      <c r="A30230" s="55">
        <v>105777024</v>
      </c>
      <c r="B30230" s="1" t="s">
        <v>41</v>
      </c>
      <c r="C30230" t="s">
        <v>31</v>
      </c>
      <c r="D30230" s="1" t="s">
        <v>11</v>
      </c>
      <c r="E30230" t="s">
        <v>12</v>
      </c>
      <c r="F30230" s="4" t="s">
        <v>15</v>
      </c>
      <c r="G30230" s="3">
        <v>10.742221000000001</v>
      </c>
      <c r="H30230" s="8">
        <v>0.59672716938870241</v>
      </c>
      <c r="I30230" s="26" t="str">
        <f>INDEX('Data Tab2'!$C:$C,MATCH('Data Tab1'!A30230,'Data Tab2'!$A:$A,0))</f>
        <v>BCN2</v>
      </c>
    </row>
    <row r="30231" spans="1:9" hidden="1">
      <c r="A30231" s="55">
        <v>105777024</v>
      </c>
      <c r="B30231" s="1" t="s">
        <v>41</v>
      </c>
      <c r="C30231" t="s">
        <v>31</v>
      </c>
      <c r="D30231" s="1" t="s">
        <v>11</v>
      </c>
      <c r="E30231" t="s">
        <v>12</v>
      </c>
      <c r="F30231" s="4" t="s">
        <v>28</v>
      </c>
      <c r="G30231" s="3">
        <v>10.594999</v>
      </c>
      <c r="H30231" s="8">
        <v>0.97500021649465596</v>
      </c>
      <c r="I30231" s="26" t="str">
        <f>INDEX('Data Tab2'!$C:$C,MATCH('Data Tab1'!A30231,'Data Tab2'!$A:$A,0))</f>
        <v>BCN2</v>
      </c>
    </row>
    <row r="30232" spans="1:9" hidden="1">
      <c r="A30232" s="55">
        <v>105777024</v>
      </c>
      <c r="B30232" s="1" t="s">
        <v>41</v>
      </c>
      <c r="C30232" t="s">
        <v>31</v>
      </c>
      <c r="D30232" s="1" t="s">
        <v>11</v>
      </c>
      <c r="E30232" t="s">
        <v>12</v>
      </c>
      <c r="F30232" s="4" t="s">
        <v>29</v>
      </c>
      <c r="G30232" s="3">
        <v>10.999998</v>
      </c>
      <c r="H30232" s="8">
        <v>0.83320580234126074</v>
      </c>
      <c r="I30232" s="26" t="str">
        <f>INDEX('Data Tab2'!$C:$C,MATCH('Data Tab1'!A30232,'Data Tab2'!$A:$A,0))</f>
        <v>BCN2</v>
      </c>
    </row>
    <row r="30233" spans="1:9" hidden="1">
      <c r="A30233" s="56">
        <v>105777024</v>
      </c>
      <c r="B30233" s="1" t="s">
        <v>41</v>
      </c>
      <c r="C30233" t="s">
        <v>31</v>
      </c>
      <c r="D30233" s="1" t="s">
        <v>11</v>
      </c>
      <c r="E30233" t="s">
        <v>12</v>
      </c>
      <c r="F30233" s="4" t="s">
        <v>16</v>
      </c>
      <c r="G30233" s="3">
        <v>5.9999979999999997</v>
      </c>
      <c r="H30233" s="8">
        <v>0.96266189414232528</v>
      </c>
      <c r="I30233" s="26" t="str">
        <f>INDEX('Data Tab2'!$C:$C,MATCH('Data Tab1'!A30233,'Data Tab2'!$A:$A,0))</f>
        <v>BCN2</v>
      </c>
    </row>
    <row r="30234" spans="1:9">
      <c r="A30234" s="55">
        <v>105777025</v>
      </c>
      <c r="B30234" s="1" t="s">
        <v>42</v>
      </c>
      <c r="C30234" t="s">
        <v>31</v>
      </c>
      <c r="D30234" s="1" t="s">
        <v>11</v>
      </c>
      <c r="E30234" t="s">
        <v>12</v>
      </c>
      <c r="F30234" s="4" t="s">
        <v>14</v>
      </c>
      <c r="G30234" s="3">
        <v>4.9999979999999997</v>
      </c>
      <c r="H30234" s="8">
        <v>0.44957645881396657</v>
      </c>
      <c r="I30234" s="26" t="str">
        <f>INDEX('Data Tab2'!$C:$C,MATCH('Data Tab1'!A30234,'Data Tab2'!$A:$A,0))</f>
        <v>BER3</v>
      </c>
    </row>
    <row r="30235" spans="1:9" hidden="1">
      <c r="A30235" s="55">
        <v>105777025</v>
      </c>
      <c r="B30235" s="1" t="s">
        <v>42</v>
      </c>
      <c r="C30235" t="s">
        <v>31</v>
      </c>
      <c r="D30235" s="1" t="s">
        <v>11</v>
      </c>
      <c r="E30235" t="s">
        <v>12</v>
      </c>
      <c r="F30235" s="4" t="s">
        <v>15</v>
      </c>
      <c r="G30235" s="3">
        <v>10.563051</v>
      </c>
      <c r="H30235" s="8">
        <v>3.5217520380761536E-2</v>
      </c>
      <c r="I30235" s="26" t="str">
        <f>INDEX('Data Tab2'!$C:$C,MATCH('Data Tab1'!A30235,'Data Tab2'!$A:$A,0))</f>
        <v>BER3</v>
      </c>
    </row>
    <row r="30236" spans="1:9" hidden="1">
      <c r="A30236" s="55">
        <v>105777025</v>
      </c>
      <c r="B30236" s="1" t="s">
        <v>42</v>
      </c>
      <c r="C30236" t="s">
        <v>31</v>
      </c>
      <c r="D30236" s="1" t="s">
        <v>11</v>
      </c>
      <c r="E30236" t="s">
        <v>12</v>
      </c>
      <c r="F30236" s="4" t="s">
        <v>28</v>
      </c>
      <c r="G30236" s="3">
        <v>9.7477750000000007</v>
      </c>
      <c r="H30236" s="8">
        <v>0.77010607074221382</v>
      </c>
      <c r="I30236" s="26" t="str">
        <f>INDEX('Data Tab2'!$C:$C,MATCH('Data Tab1'!A30236,'Data Tab2'!$A:$A,0))</f>
        <v>BER3</v>
      </c>
    </row>
    <row r="30237" spans="1:9" hidden="1">
      <c r="A30237" s="55">
        <v>105777025</v>
      </c>
      <c r="B30237" s="1" t="s">
        <v>42</v>
      </c>
      <c r="C30237" t="s">
        <v>31</v>
      </c>
      <c r="D30237" s="1" t="s">
        <v>11</v>
      </c>
      <c r="E30237" t="s">
        <v>12</v>
      </c>
      <c r="F30237" s="4" t="s">
        <v>29</v>
      </c>
      <c r="G30237" s="3">
        <v>10.766109</v>
      </c>
      <c r="H30237" s="8">
        <v>0.90587909144863488</v>
      </c>
      <c r="I30237" s="26" t="str">
        <f>INDEX('Data Tab2'!$C:$C,MATCH('Data Tab1'!A30237,'Data Tab2'!$A:$A,0))</f>
        <v>BER3</v>
      </c>
    </row>
    <row r="30238" spans="1:9" hidden="1">
      <c r="A30238" s="56">
        <v>105777025</v>
      </c>
      <c r="B30238" s="1" t="s">
        <v>42</v>
      </c>
      <c r="C30238" t="s">
        <v>31</v>
      </c>
      <c r="D30238" s="1" t="s">
        <v>11</v>
      </c>
      <c r="E30238" t="s">
        <v>12</v>
      </c>
      <c r="F30238" s="4" t="s">
        <v>16</v>
      </c>
      <c r="G30238" s="3">
        <v>5.9999989999999999</v>
      </c>
      <c r="H30238" s="8">
        <v>0.66302244119151277</v>
      </c>
      <c r="I30238" s="26" t="str">
        <f>INDEX('Data Tab2'!$C:$C,MATCH('Data Tab1'!A30238,'Data Tab2'!$A:$A,0))</f>
        <v>BER3</v>
      </c>
    </row>
    <row r="30239" spans="1:9">
      <c r="A30239" s="55">
        <v>105777026</v>
      </c>
      <c r="B30239" s="1" t="s">
        <v>41</v>
      </c>
      <c r="C30239" t="s">
        <v>31</v>
      </c>
      <c r="D30239" s="1" t="s">
        <v>11</v>
      </c>
      <c r="E30239" t="s">
        <v>12</v>
      </c>
      <c r="F30239" s="4" t="s">
        <v>34</v>
      </c>
      <c r="G30239" s="3">
        <v>4.7130530000000004</v>
      </c>
      <c r="H30239" s="8">
        <v>0.83742740715609476</v>
      </c>
      <c r="I30239" s="26" t="str">
        <f>INDEX('Data Tab2'!$C:$C,MATCH('Data Tab1'!A30239,'Data Tab2'!$A:$A,0))</f>
        <v>BHX1</v>
      </c>
    </row>
    <row r="30240" spans="1:9" hidden="1">
      <c r="A30240" s="55">
        <v>105777026</v>
      </c>
      <c r="B30240" s="1" t="s">
        <v>41</v>
      </c>
      <c r="C30240" t="s">
        <v>31</v>
      </c>
      <c r="D30240" s="1" t="s">
        <v>11</v>
      </c>
      <c r="E30240" t="s">
        <v>12</v>
      </c>
      <c r="F30240" s="4" t="s">
        <v>14</v>
      </c>
      <c r="G30240" s="3">
        <v>10.773331000000001</v>
      </c>
      <c r="H30240" s="8">
        <v>0.62508974375114024</v>
      </c>
      <c r="I30240" s="26" t="str">
        <f>INDEX('Data Tab2'!$C:$C,MATCH('Data Tab1'!A30240,'Data Tab2'!$A:$A,0))</f>
        <v>BHX1</v>
      </c>
    </row>
    <row r="30241" spans="1:9" hidden="1">
      <c r="A30241" s="55">
        <v>105777026</v>
      </c>
      <c r="B30241" s="1" t="s">
        <v>41</v>
      </c>
      <c r="C30241" t="s">
        <v>31</v>
      </c>
      <c r="D30241" s="1" t="s">
        <v>11</v>
      </c>
      <c r="E30241" t="s">
        <v>12</v>
      </c>
      <c r="F30241" s="4" t="s">
        <v>15</v>
      </c>
      <c r="G30241" s="3">
        <v>10.999997</v>
      </c>
      <c r="H30241" s="8">
        <v>0.51683960498988324</v>
      </c>
      <c r="I30241" s="26" t="str">
        <f>INDEX('Data Tab2'!$C:$C,MATCH('Data Tab1'!A30241,'Data Tab2'!$A:$A,0))</f>
        <v>BHX1</v>
      </c>
    </row>
    <row r="30242" spans="1:9" hidden="1">
      <c r="A30242" s="55">
        <v>105777026</v>
      </c>
      <c r="B30242" s="1" t="s">
        <v>41</v>
      </c>
      <c r="C30242" t="s">
        <v>31</v>
      </c>
      <c r="D30242" s="1" t="s">
        <v>11</v>
      </c>
      <c r="E30242" t="s">
        <v>12</v>
      </c>
      <c r="F30242" s="4" t="s">
        <v>28</v>
      </c>
      <c r="G30242" s="3">
        <v>10.658887</v>
      </c>
      <c r="H30242" s="8">
        <v>0.68289228381049649</v>
      </c>
      <c r="I30242" s="26" t="str">
        <f>INDEX('Data Tab2'!$C:$C,MATCH('Data Tab1'!A30242,'Data Tab2'!$A:$A,0))</f>
        <v>BHX1</v>
      </c>
    </row>
    <row r="30243" spans="1:9" hidden="1">
      <c r="A30243" s="55">
        <v>105777026</v>
      </c>
      <c r="B30243" s="1" t="s">
        <v>41</v>
      </c>
      <c r="C30243" t="s">
        <v>31</v>
      </c>
      <c r="D30243" s="1" t="s">
        <v>11</v>
      </c>
      <c r="E30243" t="s">
        <v>12</v>
      </c>
      <c r="F30243" s="4" t="s">
        <v>29</v>
      </c>
      <c r="G30243" s="3">
        <v>10.999997</v>
      </c>
      <c r="H30243" s="8">
        <v>0.6298769688885465</v>
      </c>
      <c r="I30243" s="26" t="str">
        <f>INDEX('Data Tab2'!$C:$C,MATCH('Data Tab1'!A30243,'Data Tab2'!$A:$A,0))</f>
        <v>BHX1</v>
      </c>
    </row>
    <row r="30244" spans="1:9" hidden="1">
      <c r="A30244" s="56">
        <v>105777026</v>
      </c>
      <c r="B30244" s="1" t="s">
        <v>41</v>
      </c>
      <c r="C30244" t="s">
        <v>31</v>
      </c>
      <c r="D30244" s="1" t="s">
        <v>11</v>
      </c>
      <c r="E30244" t="s">
        <v>12</v>
      </c>
      <c r="F30244" s="4" t="s">
        <v>16</v>
      </c>
      <c r="G30244" s="3">
        <v>5.9999989999999999</v>
      </c>
      <c r="H30244" s="8">
        <v>0.93706565869086678</v>
      </c>
      <c r="I30244" s="26" t="str">
        <f>INDEX('Data Tab2'!$C:$C,MATCH('Data Tab1'!A30244,'Data Tab2'!$A:$A,0))</f>
        <v>BHX1</v>
      </c>
    </row>
    <row r="30245" spans="1:9">
      <c r="A30245" s="55">
        <v>105777027</v>
      </c>
      <c r="B30245" s="1" t="s">
        <v>42</v>
      </c>
      <c r="C30245" t="s">
        <v>31</v>
      </c>
      <c r="D30245" s="1" t="s">
        <v>11</v>
      </c>
      <c r="E30245" t="s">
        <v>12</v>
      </c>
      <c r="F30245" s="4" t="s">
        <v>13</v>
      </c>
      <c r="G30245" s="3">
        <v>3.9972189999999999</v>
      </c>
      <c r="H30245" s="8">
        <v>0.7343990398387108</v>
      </c>
      <c r="I30245" s="26" t="str">
        <f>INDEX('Data Tab2'!$C:$C,MATCH('Data Tab1'!A30245,'Data Tab2'!$A:$A,0))</f>
        <v>BHX2</v>
      </c>
    </row>
    <row r="30246" spans="1:9" hidden="1">
      <c r="A30246" s="55">
        <v>105777027</v>
      </c>
      <c r="B30246" s="1" t="s">
        <v>42</v>
      </c>
      <c r="C30246" t="s">
        <v>31</v>
      </c>
      <c r="D30246" s="1" t="s">
        <v>11</v>
      </c>
      <c r="E30246" t="s">
        <v>12</v>
      </c>
      <c r="F30246" s="4" t="s">
        <v>14</v>
      </c>
      <c r="G30246" s="3">
        <v>4.9999979999999997</v>
      </c>
      <c r="H30246" s="8">
        <v>0.14648789740652557</v>
      </c>
      <c r="I30246" s="26" t="str">
        <f>INDEX('Data Tab2'!$C:$C,MATCH('Data Tab1'!A30246,'Data Tab2'!$A:$A,0))</f>
        <v>BHX2</v>
      </c>
    </row>
    <row r="30247" spans="1:9" hidden="1">
      <c r="A30247" s="55">
        <v>105777027</v>
      </c>
      <c r="B30247" s="1" t="s">
        <v>42</v>
      </c>
      <c r="C30247" t="s">
        <v>31</v>
      </c>
      <c r="D30247" s="1" t="s">
        <v>11</v>
      </c>
      <c r="E30247" t="s">
        <v>12</v>
      </c>
      <c r="F30247" s="4" t="s">
        <v>15</v>
      </c>
      <c r="G30247" s="3">
        <v>10.999997</v>
      </c>
      <c r="H30247" s="8">
        <v>0.33799062055295448</v>
      </c>
      <c r="I30247" s="26" t="str">
        <f>INDEX('Data Tab2'!$C:$C,MATCH('Data Tab1'!A30247,'Data Tab2'!$A:$A,0))</f>
        <v>BHX2</v>
      </c>
    </row>
    <row r="30248" spans="1:9" hidden="1">
      <c r="A30248" s="55">
        <v>105777027</v>
      </c>
      <c r="B30248" s="1" t="s">
        <v>42</v>
      </c>
      <c r="C30248" t="s">
        <v>31</v>
      </c>
      <c r="D30248" s="1" t="s">
        <v>11</v>
      </c>
      <c r="E30248" t="s">
        <v>12</v>
      </c>
      <c r="F30248" s="4" t="s">
        <v>28</v>
      </c>
      <c r="G30248" s="3">
        <v>10.526387</v>
      </c>
      <c r="H30248" s="8">
        <v>0.32489196336114257</v>
      </c>
      <c r="I30248" s="26" t="str">
        <f>INDEX('Data Tab2'!$C:$C,MATCH('Data Tab1'!A30248,'Data Tab2'!$A:$A,0))</f>
        <v>BHX2</v>
      </c>
    </row>
    <row r="30249" spans="1:9" hidden="1">
      <c r="A30249" s="55">
        <v>105777027</v>
      </c>
      <c r="B30249" s="1" t="s">
        <v>42</v>
      </c>
      <c r="C30249" t="s">
        <v>31</v>
      </c>
      <c r="D30249" s="1" t="s">
        <v>11</v>
      </c>
      <c r="E30249" t="s">
        <v>12</v>
      </c>
      <c r="F30249" s="4" t="s">
        <v>29</v>
      </c>
      <c r="G30249" s="3">
        <v>10.999997</v>
      </c>
      <c r="H30249" s="8">
        <v>0.99236690485157919</v>
      </c>
      <c r="I30249" s="26" t="str">
        <f>INDEX('Data Tab2'!$C:$C,MATCH('Data Tab1'!A30249,'Data Tab2'!$A:$A,0))</f>
        <v>BHX2</v>
      </c>
    </row>
    <row r="30250" spans="1:9" hidden="1">
      <c r="A30250" s="55">
        <v>105777027</v>
      </c>
      <c r="B30250" s="1" t="s">
        <v>42</v>
      </c>
      <c r="C30250" t="s">
        <v>31</v>
      </c>
      <c r="D30250" s="1" t="s">
        <v>11</v>
      </c>
      <c r="E30250" t="s">
        <v>12</v>
      </c>
      <c r="F30250" s="4" t="s">
        <v>16</v>
      </c>
      <c r="G30250" s="3">
        <v>10.983053</v>
      </c>
      <c r="H30250" s="8">
        <v>0.49914220578166735</v>
      </c>
      <c r="I30250" s="26" t="str">
        <f>INDEX('Data Tab2'!$C:$C,MATCH('Data Tab1'!A30250,'Data Tab2'!$A:$A,0))</f>
        <v>BHX2</v>
      </c>
    </row>
    <row r="30251" spans="1:9" hidden="1">
      <c r="A30251" s="55">
        <v>105777027</v>
      </c>
      <c r="B30251" s="1" t="s">
        <v>9</v>
      </c>
      <c r="C30251" t="s">
        <v>31</v>
      </c>
      <c r="D30251" s="1" t="s">
        <v>17</v>
      </c>
      <c r="E30251" t="s">
        <v>18</v>
      </c>
      <c r="F30251" s="4" t="s">
        <v>35</v>
      </c>
      <c r="G30251" s="3">
        <v>8.9999990000000007</v>
      </c>
      <c r="H30251" s="8">
        <v>0.26019069622439905</v>
      </c>
      <c r="I30251" s="26" t="str">
        <f>INDEX('Data Tab2'!$C:$C,MATCH('Data Tab1'!A30251,'Data Tab2'!$A:$A,0))</f>
        <v>BHX2</v>
      </c>
    </row>
    <row r="30252" spans="1:9" hidden="1">
      <c r="A30252" s="55">
        <v>105777027</v>
      </c>
      <c r="B30252" s="1" t="s">
        <v>9</v>
      </c>
      <c r="C30252" t="s">
        <v>31</v>
      </c>
      <c r="D30252" s="1" t="s">
        <v>17</v>
      </c>
      <c r="E30252" t="s">
        <v>18</v>
      </c>
      <c r="F30252" s="4" t="s">
        <v>36</v>
      </c>
      <c r="G30252" s="3">
        <v>1.6666E-2</v>
      </c>
      <c r="H30252" s="8">
        <v>0.40457083466619936</v>
      </c>
      <c r="I30252" s="26" t="str">
        <f>INDEX('Data Tab2'!$C:$C,MATCH('Data Tab1'!A30252,'Data Tab2'!$A:$A,0))</f>
        <v>BHX2</v>
      </c>
    </row>
    <row r="30253" spans="1:9" hidden="1">
      <c r="A30253" s="55">
        <v>105777027</v>
      </c>
      <c r="B30253" s="1" t="s">
        <v>9</v>
      </c>
      <c r="C30253" t="s">
        <v>31</v>
      </c>
      <c r="D30253" s="1" t="s">
        <v>17</v>
      </c>
      <c r="E30253" t="s">
        <v>18</v>
      </c>
      <c r="F30253" s="4" t="s">
        <v>38</v>
      </c>
      <c r="G30253" s="3">
        <v>4.7980539999999996</v>
      </c>
      <c r="H30253" s="8">
        <v>0.574007207597374</v>
      </c>
      <c r="I30253" s="26" t="str">
        <f>INDEX('Data Tab2'!$C:$C,MATCH('Data Tab1'!A30253,'Data Tab2'!$A:$A,0))</f>
        <v>BHX2</v>
      </c>
    </row>
    <row r="30254" spans="1:9" hidden="1">
      <c r="A30254" s="55">
        <v>105777027</v>
      </c>
      <c r="B30254" s="1" t="s">
        <v>9</v>
      </c>
      <c r="C30254" t="s">
        <v>31</v>
      </c>
      <c r="D30254" s="1" t="s">
        <v>17</v>
      </c>
      <c r="E30254" t="s">
        <v>18</v>
      </c>
      <c r="F30254" s="4" t="s">
        <v>19</v>
      </c>
      <c r="G30254" s="3">
        <v>4.9999979999999997</v>
      </c>
      <c r="H30254" s="8">
        <v>0.11943848916610378</v>
      </c>
      <c r="I30254" s="26" t="str">
        <f>INDEX('Data Tab2'!$C:$C,MATCH('Data Tab1'!A30254,'Data Tab2'!$A:$A,0))</f>
        <v>BHX2</v>
      </c>
    </row>
    <row r="30255" spans="1:9" hidden="1">
      <c r="A30255" s="55">
        <v>105777027</v>
      </c>
      <c r="B30255" s="1" t="s">
        <v>9</v>
      </c>
      <c r="C30255" t="s">
        <v>31</v>
      </c>
      <c r="D30255" s="1" t="s">
        <v>17</v>
      </c>
      <c r="E30255" t="s">
        <v>18</v>
      </c>
      <c r="F30255" s="4" t="s">
        <v>20</v>
      </c>
      <c r="G30255" s="3">
        <v>4.6019420000000002</v>
      </c>
      <c r="H30255" s="8">
        <v>0.83408298308568984</v>
      </c>
      <c r="I30255" s="26" t="str">
        <f>INDEX('Data Tab2'!$C:$C,MATCH('Data Tab1'!A30255,'Data Tab2'!$A:$A,0))</f>
        <v>BHX2</v>
      </c>
    </row>
    <row r="30256" spans="1:9" hidden="1">
      <c r="A30256" s="55">
        <v>105777027</v>
      </c>
      <c r="B30256" s="1" t="s">
        <v>9</v>
      </c>
      <c r="C30256" t="s">
        <v>31</v>
      </c>
      <c r="D30256" s="1" t="s">
        <v>17</v>
      </c>
      <c r="E30256" t="s">
        <v>18</v>
      </c>
      <c r="F30256" s="4" t="s">
        <v>21</v>
      </c>
      <c r="G30256" s="3">
        <v>9.9999990000000007</v>
      </c>
      <c r="H30256" s="8">
        <v>0.24878819287762388</v>
      </c>
      <c r="I30256" s="26" t="str">
        <f>INDEX('Data Tab2'!$C:$C,MATCH('Data Tab1'!A30256,'Data Tab2'!$A:$A,0))</f>
        <v>BHX2</v>
      </c>
    </row>
    <row r="30257" spans="1:9" hidden="1">
      <c r="A30257" s="55">
        <v>105777027</v>
      </c>
      <c r="B30257" s="1" t="s">
        <v>9</v>
      </c>
      <c r="C30257" t="s">
        <v>43</v>
      </c>
      <c r="D30257" s="1" t="s">
        <v>17</v>
      </c>
      <c r="E30257" t="s">
        <v>23</v>
      </c>
      <c r="F30257" s="4" t="s">
        <v>24</v>
      </c>
      <c r="G30257" s="3">
        <v>0.98583299999999996</v>
      </c>
      <c r="H30257" s="8">
        <v>0.49712034535174576</v>
      </c>
      <c r="I30257" s="26" t="str">
        <f>INDEX('Data Tab2'!$C:$C,MATCH('Data Tab1'!A30257,'Data Tab2'!$A:$A,0))</f>
        <v>BHX2</v>
      </c>
    </row>
    <row r="30258" spans="1:9" hidden="1">
      <c r="A30258" s="55">
        <v>105777027</v>
      </c>
      <c r="B30258" s="1" t="s">
        <v>33</v>
      </c>
      <c r="C30258" t="s">
        <v>31</v>
      </c>
      <c r="D30258" s="1" t="s">
        <v>17</v>
      </c>
      <c r="E30258" t="s">
        <v>18</v>
      </c>
      <c r="F30258" s="4" t="s">
        <v>22</v>
      </c>
      <c r="G30258" s="3">
        <v>8.9963859999999993</v>
      </c>
      <c r="H30258" s="8">
        <v>0.38602836551052366</v>
      </c>
      <c r="I30258" s="26" t="str">
        <f>INDEX('Data Tab2'!$C:$C,MATCH('Data Tab1'!A30258,'Data Tab2'!$A:$A,0))</f>
        <v>BHX2</v>
      </c>
    </row>
    <row r="30259" spans="1:9" hidden="1">
      <c r="A30259" s="56">
        <v>105777027</v>
      </c>
      <c r="B30259" s="1" t="s">
        <v>33</v>
      </c>
      <c r="C30259" t="s">
        <v>31</v>
      </c>
      <c r="D30259" s="1" t="s">
        <v>17</v>
      </c>
      <c r="E30259" t="s">
        <v>23</v>
      </c>
      <c r="F30259" s="4" t="s">
        <v>24</v>
      </c>
      <c r="G30259" s="3">
        <v>4.0141640000000001</v>
      </c>
      <c r="H30259" s="8">
        <v>0.8018053867514271</v>
      </c>
      <c r="I30259" s="26" t="str">
        <f>INDEX('Data Tab2'!$C:$C,MATCH('Data Tab1'!A30259,'Data Tab2'!$A:$A,0))</f>
        <v>BHX2</v>
      </c>
    </row>
    <row r="30260" spans="1:9">
      <c r="A30260" s="55">
        <v>105777028</v>
      </c>
      <c r="B30260" s="1" t="s">
        <v>42</v>
      </c>
      <c r="C30260" t="s">
        <v>31</v>
      </c>
      <c r="D30260" s="1" t="s">
        <v>11</v>
      </c>
      <c r="E30260" t="s">
        <v>12</v>
      </c>
      <c r="F30260" s="4" t="s">
        <v>13</v>
      </c>
      <c r="G30260" s="3">
        <v>4.154998</v>
      </c>
      <c r="H30260" s="8">
        <v>0.70224873911693342</v>
      </c>
      <c r="I30260" s="26" t="str">
        <f>INDEX('Data Tab2'!$C:$C,MATCH('Data Tab1'!A30260,'Data Tab2'!$A:$A,0))</f>
        <v>BHX3</v>
      </c>
    </row>
    <row r="30261" spans="1:9" hidden="1">
      <c r="A30261" s="55">
        <v>105777028</v>
      </c>
      <c r="B30261" s="1" t="s">
        <v>42</v>
      </c>
      <c r="C30261" t="s">
        <v>31</v>
      </c>
      <c r="D30261" s="1" t="s">
        <v>11</v>
      </c>
      <c r="E30261" t="s">
        <v>12</v>
      </c>
      <c r="F30261" s="4" t="s">
        <v>14</v>
      </c>
      <c r="G30261" s="3">
        <v>3.7127750000000002</v>
      </c>
      <c r="H30261" s="8">
        <v>0.46053386387272532</v>
      </c>
      <c r="I30261" s="26" t="str">
        <f>INDEX('Data Tab2'!$C:$C,MATCH('Data Tab1'!A30261,'Data Tab2'!$A:$A,0))</f>
        <v>BHX3</v>
      </c>
    </row>
    <row r="30262" spans="1:9" hidden="1">
      <c r="A30262" s="55">
        <v>105777028</v>
      </c>
      <c r="B30262" s="1" t="s">
        <v>42</v>
      </c>
      <c r="C30262" t="s">
        <v>31</v>
      </c>
      <c r="D30262" s="1" t="s">
        <v>17</v>
      </c>
      <c r="E30262" t="s">
        <v>18</v>
      </c>
      <c r="F30262" s="4" t="s">
        <v>35</v>
      </c>
      <c r="G30262" s="3">
        <v>6.7444420000000003</v>
      </c>
      <c r="H30262" s="8">
        <v>0.80367948158641178</v>
      </c>
      <c r="I30262" s="26" t="str">
        <f>INDEX('Data Tab2'!$C:$C,MATCH('Data Tab1'!A30262,'Data Tab2'!$A:$A,0))</f>
        <v>BHX3</v>
      </c>
    </row>
    <row r="30263" spans="1:9" hidden="1">
      <c r="A30263" s="55">
        <v>105777028</v>
      </c>
      <c r="B30263" s="1" t="s">
        <v>42</v>
      </c>
      <c r="C30263" t="s">
        <v>31</v>
      </c>
      <c r="D30263" s="1" t="s">
        <v>17</v>
      </c>
      <c r="E30263" t="s">
        <v>18</v>
      </c>
      <c r="F30263" s="4" t="s">
        <v>36</v>
      </c>
      <c r="G30263" s="3">
        <v>3.8969429999999998</v>
      </c>
      <c r="H30263" s="8">
        <v>0.8761964468163006</v>
      </c>
      <c r="I30263" s="26" t="str">
        <f>INDEX('Data Tab2'!$C:$C,MATCH('Data Tab1'!A30263,'Data Tab2'!$A:$A,0))</f>
        <v>BHX3</v>
      </c>
    </row>
    <row r="30264" spans="1:9" hidden="1">
      <c r="A30264" s="55">
        <v>105777028</v>
      </c>
      <c r="B30264" s="1" t="s">
        <v>42</v>
      </c>
      <c r="C30264" t="s">
        <v>31</v>
      </c>
      <c r="D30264" s="1" t="s">
        <v>17</v>
      </c>
      <c r="E30264" t="s">
        <v>18</v>
      </c>
      <c r="F30264" s="4" t="s">
        <v>20</v>
      </c>
      <c r="G30264" s="3">
        <v>3.3908309999999999</v>
      </c>
      <c r="H30264" s="8">
        <v>0.43280481722185649</v>
      </c>
      <c r="I30264" s="26" t="str">
        <f>INDEX('Data Tab2'!$C:$C,MATCH('Data Tab1'!A30264,'Data Tab2'!$A:$A,0))</f>
        <v>BHX3</v>
      </c>
    </row>
    <row r="30265" spans="1:9" hidden="1">
      <c r="A30265" s="55">
        <v>105777028</v>
      </c>
      <c r="B30265" s="1" t="s">
        <v>42</v>
      </c>
      <c r="C30265" t="s">
        <v>31</v>
      </c>
      <c r="D30265" s="1" t="s">
        <v>17</v>
      </c>
      <c r="E30265" t="s">
        <v>23</v>
      </c>
      <c r="F30265" s="4" t="s">
        <v>24</v>
      </c>
      <c r="G30265" s="3">
        <v>4.9999979999999997</v>
      </c>
      <c r="H30265" s="8">
        <v>0.47911409122300275</v>
      </c>
      <c r="I30265" s="26" t="str">
        <f>INDEX('Data Tab2'!$C:$C,MATCH('Data Tab1'!A30265,'Data Tab2'!$A:$A,0))</f>
        <v>BHX3</v>
      </c>
    </row>
    <row r="30266" spans="1:9" hidden="1">
      <c r="A30266" s="56">
        <v>105777028</v>
      </c>
      <c r="B30266" s="1" t="s">
        <v>42</v>
      </c>
      <c r="C30266" t="s">
        <v>31</v>
      </c>
      <c r="D30266" s="1" t="s">
        <v>17</v>
      </c>
      <c r="E30266" t="s">
        <v>23</v>
      </c>
      <c r="F30266" s="4" t="s">
        <v>25</v>
      </c>
      <c r="G30266" s="3">
        <v>0</v>
      </c>
      <c r="H30266" s="8">
        <v>0.50240309008636741</v>
      </c>
      <c r="I30266" s="26" t="str">
        <f>INDEX('Data Tab2'!$C:$C,MATCH('Data Tab1'!A30266,'Data Tab2'!$A:$A,0))</f>
        <v>BHX3</v>
      </c>
    </row>
    <row r="30267" spans="1:9">
      <c r="A30267" s="55">
        <v>105777030</v>
      </c>
      <c r="B30267" s="1" t="s">
        <v>41</v>
      </c>
      <c r="C30267" t="s">
        <v>31</v>
      </c>
      <c r="D30267" s="1" t="s">
        <v>11</v>
      </c>
      <c r="E30267" t="s">
        <v>12</v>
      </c>
      <c r="F30267" s="4" t="s">
        <v>14</v>
      </c>
      <c r="G30267" s="3">
        <v>4.993608</v>
      </c>
      <c r="H30267" s="8">
        <v>0.23382104652724078</v>
      </c>
      <c r="I30267" s="26" t="str">
        <f>INDEX('Data Tab2'!$C:$C,MATCH('Data Tab1'!A30267,'Data Tab2'!$A:$A,0))</f>
        <v>BHX4</v>
      </c>
    </row>
    <row r="30268" spans="1:9" hidden="1">
      <c r="A30268" s="55">
        <v>105777030</v>
      </c>
      <c r="B30268" s="1" t="s">
        <v>41</v>
      </c>
      <c r="C30268" t="s">
        <v>31</v>
      </c>
      <c r="D30268" s="1" t="s">
        <v>11</v>
      </c>
      <c r="E30268" t="s">
        <v>12</v>
      </c>
      <c r="F30268" s="4" t="s">
        <v>15</v>
      </c>
      <c r="G30268" s="3">
        <v>10.999998</v>
      </c>
      <c r="H30268" s="8">
        <v>0.79454310144562024</v>
      </c>
      <c r="I30268" s="26" t="str">
        <f>INDEX('Data Tab2'!$C:$C,MATCH('Data Tab1'!A30268,'Data Tab2'!$A:$A,0))</f>
        <v>BHX4</v>
      </c>
    </row>
    <row r="30269" spans="1:9" hidden="1">
      <c r="A30269" s="56">
        <v>105777030</v>
      </c>
      <c r="B30269" s="1" t="s">
        <v>41</v>
      </c>
      <c r="C30269" t="s">
        <v>31</v>
      </c>
      <c r="D30269" s="1" t="s">
        <v>11</v>
      </c>
      <c r="E30269" t="s">
        <v>12</v>
      </c>
      <c r="F30269" s="4" t="s">
        <v>28</v>
      </c>
      <c r="G30269" s="3">
        <v>5.5255539999999996</v>
      </c>
      <c r="H30269" s="8">
        <v>0.48657172800509141</v>
      </c>
      <c r="I30269" s="26" t="str">
        <f>INDEX('Data Tab2'!$C:$C,MATCH('Data Tab1'!A30269,'Data Tab2'!$A:$A,0))</f>
        <v>BHX4</v>
      </c>
    </row>
    <row r="30270" spans="1:9">
      <c r="A30270" s="55">
        <v>105778676</v>
      </c>
      <c r="B30270" s="1" t="s">
        <v>41</v>
      </c>
      <c r="C30270" t="s">
        <v>31</v>
      </c>
      <c r="D30270" s="1" t="s">
        <v>11</v>
      </c>
      <c r="E30270" t="s">
        <v>12</v>
      </c>
      <c r="F30270" s="4" t="s">
        <v>14</v>
      </c>
      <c r="G30270" s="3">
        <v>10.999998</v>
      </c>
      <c r="H30270" s="8">
        <v>2.293935981152817E-2</v>
      </c>
      <c r="I30270" s="26" t="str">
        <f>INDEX('Data Tab2'!$C:$C,MATCH('Data Tab1'!A30270,'Data Tab2'!$A:$A,0))</f>
        <v>BHX5</v>
      </c>
    </row>
    <row r="30271" spans="1:9" hidden="1">
      <c r="A30271" s="55">
        <v>105778676</v>
      </c>
      <c r="B30271" s="1" t="s">
        <v>41</v>
      </c>
      <c r="C30271" t="s">
        <v>31</v>
      </c>
      <c r="D30271" s="1" t="s">
        <v>11</v>
      </c>
      <c r="E30271" t="s">
        <v>12</v>
      </c>
      <c r="F30271" s="4" t="s">
        <v>15</v>
      </c>
      <c r="G30271" s="3">
        <v>10.999995999999999</v>
      </c>
      <c r="H30271" s="8">
        <v>0.23509512240256925</v>
      </c>
      <c r="I30271" s="26" t="str">
        <f>INDEX('Data Tab2'!$C:$C,MATCH('Data Tab1'!A30271,'Data Tab2'!$A:$A,0))</f>
        <v>BHX5</v>
      </c>
    </row>
    <row r="30272" spans="1:9" hidden="1">
      <c r="A30272" s="55">
        <v>105778676</v>
      </c>
      <c r="B30272" s="1" t="s">
        <v>41</v>
      </c>
      <c r="C30272" t="s">
        <v>31</v>
      </c>
      <c r="D30272" s="1" t="s">
        <v>11</v>
      </c>
      <c r="E30272" t="s">
        <v>12</v>
      </c>
      <c r="F30272" s="4" t="s">
        <v>28</v>
      </c>
      <c r="G30272" s="3">
        <v>10.999995999999999</v>
      </c>
      <c r="H30272" s="8">
        <v>6.1845382270061533E-2</v>
      </c>
      <c r="I30272" s="26" t="str">
        <f>INDEX('Data Tab2'!$C:$C,MATCH('Data Tab1'!A30272,'Data Tab2'!$A:$A,0))</f>
        <v>BHX5</v>
      </c>
    </row>
    <row r="30273" spans="1:9" hidden="1">
      <c r="A30273" s="55">
        <v>105778676</v>
      </c>
      <c r="B30273" s="1" t="s">
        <v>41</v>
      </c>
      <c r="C30273" t="s">
        <v>31</v>
      </c>
      <c r="D30273" s="1" t="s">
        <v>11</v>
      </c>
      <c r="E30273" t="s">
        <v>12</v>
      </c>
      <c r="F30273" s="4" t="s">
        <v>29</v>
      </c>
      <c r="G30273" s="3">
        <v>10.584994999999999</v>
      </c>
      <c r="H30273" s="8">
        <v>0.96817250899565632</v>
      </c>
      <c r="I30273" s="26" t="str">
        <f>INDEX('Data Tab2'!$C:$C,MATCH('Data Tab1'!A30273,'Data Tab2'!$A:$A,0))</f>
        <v>BHX5</v>
      </c>
    </row>
    <row r="30274" spans="1:9" hidden="1">
      <c r="A30274" s="56">
        <v>105778676</v>
      </c>
      <c r="B30274" s="1" t="s">
        <v>41</v>
      </c>
      <c r="C30274" t="s">
        <v>31</v>
      </c>
      <c r="D30274" s="1" t="s">
        <v>11</v>
      </c>
      <c r="E30274" t="s">
        <v>12</v>
      </c>
      <c r="F30274" s="4" t="s">
        <v>16</v>
      </c>
      <c r="G30274" s="3">
        <v>10.999998</v>
      </c>
      <c r="H30274" s="8">
        <v>0.53663101731784513</v>
      </c>
      <c r="I30274" s="26" t="str">
        <f>INDEX('Data Tab2'!$C:$C,MATCH('Data Tab1'!A30274,'Data Tab2'!$A:$A,0))</f>
        <v>BHX5</v>
      </c>
    </row>
    <row r="30275" spans="1:9">
      <c r="A30275" s="55">
        <v>105778677</v>
      </c>
      <c r="B30275" s="1" t="s">
        <v>41</v>
      </c>
      <c r="C30275" t="s">
        <v>31</v>
      </c>
      <c r="D30275" s="1" t="s">
        <v>11</v>
      </c>
      <c r="E30275" t="s">
        <v>12</v>
      </c>
      <c r="F30275" s="4" t="s">
        <v>14</v>
      </c>
      <c r="G30275" s="3">
        <v>10.999997</v>
      </c>
      <c r="H30275" s="8">
        <v>0.94542004831053772</v>
      </c>
      <c r="I30275" s="26" t="str">
        <f>INDEX('Data Tab2'!$C:$C,MATCH('Data Tab1'!A30275,'Data Tab2'!$A:$A,0))</f>
        <v>BRS1</v>
      </c>
    </row>
    <row r="30276" spans="1:9" hidden="1">
      <c r="A30276" s="55">
        <v>105778677</v>
      </c>
      <c r="B30276" s="1" t="s">
        <v>41</v>
      </c>
      <c r="C30276" t="s">
        <v>31</v>
      </c>
      <c r="D30276" s="1" t="s">
        <v>11</v>
      </c>
      <c r="E30276" t="s">
        <v>12</v>
      </c>
      <c r="F30276" s="4" t="s">
        <v>15</v>
      </c>
      <c r="G30276" s="3">
        <v>9.1988880000000002</v>
      </c>
      <c r="H30276" s="8">
        <v>0.72620824560739883</v>
      </c>
      <c r="I30276" s="26" t="str">
        <f>INDEX('Data Tab2'!$C:$C,MATCH('Data Tab1'!A30276,'Data Tab2'!$A:$A,0))</f>
        <v>BRS1</v>
      </c>
    </row>
    <row r="30277" spans="1:9" hidden="1">
      <c r="A30277" s="55">
        <v>105778677</v>
      </c>
      <c r="B30277" s="1" t="s">
        <v>41</v>
      </c>
      <c r="C30277" t="s">
        <v>31</v>
      </c>
      <c r="D30277" s="1" t="s">
        <v>11</v>
      </c>
      <c r="E30277" t="s">
        <v>12</v>
      </c>
      <c r="F30277" s="4" t="s">
        <v>28</v>
      </c>
      <c r="G30277" s="3">
        <v>10.999998</v>
      </c>
      <c r="H30277" s="8">
        <v>0.29953008232702449</v>
      </c>
      <c r="I30277" s="26" t="str">
        <f>INDEX('Data Tab2'!$C:$C,MATCH('Data Tab1'!A30277,'Data Tab2'!$A:$A,0))</f>
        <v>BRS1</v>
      </c>
    </row>
    <row r="30278" spans="1:9" hidden="1">
      <c r="A30278" s="56">
        <v>105778677</v>
      </c>
      <c r="B30278" s="1" t="s">
        <v>41</v>
      </c>
      <c r="C30278" t="s">
        <v>31</v>
      </c>
      <c r="D30278" s="1" t="s">
        <v>11</v>
      </c>
      <c r="E30278" t="s">
        <v>12</v>
      </c>
      <c r="F30278" s="4" t="s">
        <v>29</v>
      </c>
      <c r="G30278" s="3">
        <v>2.9261089999999998</v>
      </c>
      <c r="H30278" s="8">
        <v>0.46292284962723562</v>
      </c>
      <c r="I30278" s="26" t="str">
        <f>INDEX('Data Tab2'!$C:$C,MATCH('Data Tab1'!A30278,'Data Tab2'!$A:$A,0))</f>
        <v>BRS1</v>
      </c>
    </row>
    <row r="30279" spans="1:9">
      <c r="A30279" s="55">
        <v>105778710</v>
      </c>
      <c r="B30279" s="1" t="s">
        <v>9</v>
      </c>
      <c r="C30279" t="s">
        <v>32</v>
      </c>
      <c r="D30279" s="1" t="s">
        <v>17</v>
      </c>
      <c r="E30279" t="s">
        <v>18</v>
      </c>
      <c r="F30279" s="4" t="s">
        <v>36</v>
      </c>
      <c r="G30279" s="3">
        <v>5.9769370000000004</v>
      </c>
      <c r="H30279" s="8">
        <v>0.75307924329853426</v>
      </c>
      <c r="I30279" s="26" t="str">
        <f>INDEX('Data Tab2'!$C:$C,MATCH('Data Tab1'!A30279,'Data Tab2'!$A:$A,0))</f>
        <v>BTS2</v>
      </c>
    </row>
    <row r="30280" spans="1:9" hidden="1">
      <c r="A30280" s="55">
        <v>105778710</v>
      </c>
      <c r="B30280" s="1" t="s">
        <v>9</v>
      </c>
      <c r="C30280" t="s">
        <v>32</v>
      </c>
      <c r="D30280" s="1" t="s">
        <v>17</v>
      </c>
      <c r="E30280" t="s">
        <v>18</v>
      </c>
      <c r="F30280" s="4" t="s">
        <v>38</v>
      </c>
      <c r="G30280" s="3">
        <v>8.4158259999999991</v>
      </c>
      <c r="H30280" s="8">
        <v>0.4696870977568337</v>
      </c>
      <c r="I30280" s="26" t="str">
        <f>INDEX('Data Tab2'!$C:$C,MATCH('Data Tab1'!A30280,'Data Tab2'!$A:$A,0))</f>
        <v>BTS2</v>
      </c>
    </row>
    <row r="30281" spans="1:9" hidden="1">
      <c r="A30281" s="55">
        <v>105778710</v>
      </c>
      <c r="B30281" s="1" t="s">
        <v>9</v>
      </c>
      <c r="C30281" t="s">
        <v>27</v>
      </c>
      <c r="D30281" s="1" t="s">
        <v>17</v>
      </c>
      <c r="E30281" t="s">
        <v>18</v>
      </c>
      <c r="F30281" s="4" t="s">
        <v>36</v>
      </c>
      <c r="G30281" s="3">
        <v>4.0188860000000002</v>
      </c>
      <c r="H30281" s="8">
        <v>0.12328193320579772</v>
      </c>
      <c r="I30281" s="26" t="str">
        <f>INDEX('Data Tab2'!$C:$C,MATCH('Data Tab1'!A30281,'Data Tab2'!$A:$A,0))</f>
        <v>BTS2</v>
      </c>
    </row>
    <row r="30282" spans="1:9" hidden="1">
      <c r="A30282" s="55">
        <v>105778710</v>
      </c>
      <c r="B30282" s="1" t="s">
        <v>9</v>
      </c>
      <c r="C30282" t="s">
        <v>27</v>
      </c>
      <c r="D30282" s="1" t="s">
        <v>17</v>
      </c>
      <c r="E30282" t="s">
        <v>18</v>
      </c>
      <c r="F30282" s="4" t="s">
        <v>38</v>
      </c>
      <c r="G30282" s="3">
        <v>1.583609</v>
      </c>
      <c r="H30282" s="8">
        <v>0.2816976274924351</v>
      </c>
      <c r="I30282" s="26" t="str">
        <f>INDEX('Data Tab2'!$C:$C,MATCH('Data Tab1'!A30282,'Data Tab2'!$A:$A,0))</f>
        <v>BTS2</v>
      </c>
    </row>
    <row r="30283" spans="1:9" hidden="1">
      <c r="A30283" s="55">
        <v>105778710</v>
      </c>
      <c r="B30283" s="1" t="s">
        <v>9</v>
      </c>
      <c r="C30283" t="s">
        <v>27</v>
      </c>
      <c r="D30283" s="1" t="s">
        <v>17</v>
      </c>
      <c r="E30283" t="s">
        <v>18</v>
      </c>
      <c r="F30283" s="4" t="s">
        <v>20</v>
      </c>
      <c r="G30283" s="3">
        <v>9.9863850000000003</v>
      </c>
      <c r="H30283" s="8">
        <v>1.4211774099957442E-2</v>
      </c>
      <c r="I30283" s="26" t="str">
        <f>INDEX('Data Tab2'!$C:$C,MATCH('Data Tab1'!A30283,'Data Tab2'!$A:$A,0))</f>
        <v>BTS2</v>
      </c>
    </row>
    <row r="30284" spans="1:9" hidden="1">
      <c r="A30284" s="55">
        <v>105778710</v>
      </c>
      <c r="B30284" s="1" t="s">
        <v>9</v>
      </c>
      <c r="C30284" t="s">
        <v>27</v>
      </c>
      <c r="D30284" s="1" t="s">
        <v>17</v>
      </c>
      <c r="E30284" t="s">
        <v>18</v>
      </c>
      <c r="F30284" s="4" t="s">
        <v>21</v>
      </c>
      <c r="G30284" s="3">
        <v>9.9813849999999995</v>
      </c>
      <c r="H30284" s="8">
        <v>0.54633671779323356</v>
      </c>
      <c r="I30284" s="26" t="str">
        <f>INDEX('Data Tab2'!$C:$C,MATCH('Data Tab1'!A30284,'Data Tab2'!$A:$A,0))</f>
        <v>BTS2</v>
      </c>
    </row>
    <row r="30285" spans="1:9" hidden="1">
      <c r="A30285" s="55">
        <v>105778710</v>
      </c>
      <c r="B30285" s="1" t="s">
        <v>41</v>
      </c>
      <c r="C30285" t="s">
        <v>32</v>
      </c>
      <c r="D30285" s="1" t="s">
        <v>11</v>
      </c>
      <c r="E30285" t="s">
        <v>12</v>
      </c>
      <c r="F30285" s="4" t="s">
        <v>14</v>
      </c>
      <c r="G30285" s="3">
        <v>10.899990000000001</v>
      </c>
      <c r="H30285" s="8">
        <v>0.60105097522670181</v>
      </c>
      <c r="I30285" s="26" t="str">
        <f>INDEX('Data Tab2'!$C:$C,MATCH('Data Tab1'!A30285,'Data Tab2'!$A:$A,0))</f>
        <v>BTS2</v>
      </c>
    </row>
    <row r="30286" spans="1:9" hidden="1">
      <c r="A30286" s="55">
        <v>105778710</v>
      </c>
      <c r="B30286" s="1" t="s">
        <v>41</v>
      </c>
      <c r="C30286" t="s">
        <v>32</v>
      </c>
      <c r="D30286" s="1" t="s">
        <v>11</v>
      </c>
      <c r="E30286" t="s">
        <v>12</v>
      </c>
      <c r="F30286" s="4" t="s">
        <v>15</v>
      </c>
      <c r="G30286" s="3">
        <v>10.999991</v>
      </c>
      <c r="H30286" s="8">
        <v>0.3330919854123412</v>
      </c>
      <c r="I30286" s="26" t="str">
        <f>INDEX('Data Tab2'!$C:$C,MATCH('Data Tab1'!A30286,'Data Tab2'!$A:$A,0))</f>
        <v>BTS2</v>
      </c>
    </row>
    <row r="30287" spans="1:9" hidden="1">
      <c r="A30287" s="55">
        <v>105778710</v>
      </c>
      <c r="B30287" s="1" t="s">
        <v>41</v>
      </c>
      <c r="C30287" t="s">
        <v>32</v>
      </c>
      <c r="D30287" s="1" t="s">
        <v>11</v>
      </c>
      <c r="E30287" t="s">
        <v>12</v>
      </c>
      <c r="F30287" s="4" t="s">
        <v>28</v>
      </c>
      <c r="G30287" s="3">
        <v>10.999992000000001</v>
      </c>
      <c r="H30287" s="8">
        <v>0.56817902306609647</v>
      </c>
      <c r="I30287" s="26" t="str">
        <f>INDEX('Data Tab2'!$C:$C,MATCH('Data Tab1'!A30287,'Data Tab2'!$A:$A,0))</f>
        <v>BTS2</v>
      </c>
    </row>
    <row r="30288" spans="1:9" hidden="1">
      <c r="A30288" s="55">
        <v>105778710</v>
      </c>
      <c r="B30288" s="1" t="s">
        <v>41</v>
      </c>
      <c r="C30288" t="s">
        <v>32</v>
      </c>
      <c r="D30288" s="1" t="s">
        <v>11</v>
      </c>
      <c r="E30288" t="s">
        <v>12</v>
      </c>
      <c r="F30288" s="4" t="s">
        <v>29</v>
      </c>
      <c r="G30288" s="3">
        <v>10.999992000000001</v>
      </c>
      <c r="H30288" s="8">
        <v>0.67003093816708181</v>
      </c>
      <c r="I30288" s="26" t="str">
        <f>INDEX('Data Tab2'!$C:$C,MATCH('Data Tab1'!A30288,'Data Tab2'!$A:$A,0))</f>
        <v>BTS2</v>
      </c>
    </row>
    <row r="30289" spans="1:9" hidden="1">
      <c r="A30289" s="56">
        <v>105778710</v>
      </c>
      <c r="B30289" s="1" t="s">
        <v>41</v>
      </c>
      <c r="C30289" t="s">
        <v>32</v>
      </c>
      <c r="D30289" s="1" t="s">
        <v>11</v>
      </c>
      <c r="E30289" t="s">
        <v>12</v>
      </c>
      <c r="F30289" s="4" t="s">
        <v>16</v>
      </c>
      <c r="G30289" s="3">
        <v>8.9974910000000001</v>
      </c>
      <c r="H30289" s="8">
        <v>0.23679930272985217</v>
      </c>
      <c r="I30289" s="26" t="str">
        <f>INDEX('Data Tab2'!$C:$C,MATCH('Data Tab1'!A30289,'Data Tab2'!$A:$A,0))</f>
        <v>BTS2</v>
      </c>
    </row>
    <row r="30290" spans="1:9">
      <c r="A30290" s="55">
        <v>105778714</v>
      </c>
      <c r="B30290" s="1" t="s">
        <v>41</v>
      </c>
      <c r="C30290" t="s">
        <v>31</v>
      </c>
      <c r="D30290" s="1" t="s">
        <v>11</v>
      </c>
      <c r="E30290" t="s">
        <v>12</v>
      </c>
      <c r="F30290" s="4" t="s">
        <v>14</v>
      </c>
      <c r="G30290" s="3">
        <v>10.999998</v>
      </c>
      <c r="H30290" s="8">
        <v>0.15618852422514118</v>
      </c>
      <c r="I30290" s="26" t="str">
        <f>INDEX('Data Tab2'!$C:$C,MATCH('Data Tab1'!A30290,'Data Tab2'!$A:$A,0))</f>
        <v>BVA1</v>
      </c>
    </row>
    <row r="30291" spans="1:9" hidden="1">
      <c r="A30291" s="55">
        <v>105778714</v>
      </c>
      <c r="B30291" s="1" t="s">
        <v>41</v>
      </c>
      <c r="C30291" t="s">
        <v>31</v>
      </c>
      <c r="D30291" s="1" t="s">
        <v>11</v>
      </c>
      <c r="E30291" t="s">
        <v>12</v>
      </c>
      <c r="F30291" s="4" t="s">
        <v>15</v>
      </c>
      <c r="G30291" s="3">
        <v>10.999998</v>
      </c>
      <c r="H30291" s="8">
        <v>0.58908101244770461</v>
      </c>
      <c r="I30291" s="26" t="str">
        <f>INDEX('Data Tab2'!$C:$C,MATCH('Data Tab1'!A30291,'Data Tab2'!$A:$A,0))</f>
        <v>BVA1</v>
      </c>
    </row>
    <row r="30292" spans="1:9" hidden="1">
      <c r="A30292" s="55">
        <v>105778714</v>
      </c>
      <c r="B30292" s="1" t="s">
        <v>41</v>
      </c>
      <c r="C30292" t="s">
        <v>31</v>
      </c>
      <c r="D30292" s="1" t="s">
        <v>11</v>
      </c>
      <c r="E30292" t="s">
        <v>12</v>
      </c>
      <c r="F30292" s="4" t="s">
        <v>28</v>
      </c>
      <c r="G30292" s="3">
        <v>10.999998</v>
      </c>
      <c r="H30292" s="8">
        <v>0.76164339797493574</v>
      </c>
      <c r="I30292" s="26" t="str">
        <f>INDEX('Data Tab2'!$C:$C,MATCH('Data Tab1'!A30292,'Data Tab2'!$A:$A,0))</f>
        <v>BVA1</v>
      </c>
    </row>
    <row r="30293" spans="1:9" hidden="1">
      <c r="A30293" s="55">
        <v>105778714</v>
      </c>
      <c r="B30293" s="1" t="s">
        <v>41</v>
      </c>
      <c r="C30293" t="s">
        <v>31</v>
      </c>
      <c r="D30293" s="1" t="s">
        <v>11</v>
      </c>
      <c r="E30293" t="s">
        <v>12</v>
      </c>
      <c r="F30293" s="4" t="s">
        <v>29</v>
      </c>
      <c r="G30293" s="3">
        <v>10.999998</v>
      </c>
      <c r="H30293" s="8">
        <v>0.20981691399357638</v>
      </c>
      <c r="I30293" s="26" t="str">
        <f>INDEX('Data Tab2'!$C:$C,MATCH('Data Tab1'!A30293,'Data Tab2'!$A:$A,0))</f>
        <v>BVA1</v>
      </c>
    </row>
    <row r="30294" spans="1:9" hidden="1">
      <c r="A30294" s="56">
        <v>105778714</v>
      </c>
      <c r="B30294" s="1" t="s">
        <v>41</v>
      </c>
      <c r="C30294" t="s">
        <v>31</v>
      </c>
      <c r="D30294" s="1" t="s">
        <v>11</v>
      </c>
      <c r="E30294" t="s">
        <v>12</v>
      </c>
      <c r="F30294" s="4" t="s">
        <v>16</v>
      </c>
      <c r="G30294" s="3">
        <v>10.999998</v>
      </c>
      <c r="H30294" s="8">
        <v>0.33627855930168515</v>
      </c>
      <c r="I30294" s="26" t="str">
        <f>INDEX('Data Tab2'!$C:$C,MATCH('Data Tab1'!A30294,'Data Tab2'!$A:$A,0))</f>
        <v>BVA1</v>
      </c>
    </row>
    <row r="30295" spans="1:9">
      <c r="A30295" s="55">
        <v>105778715</v>
      </c>
      <c r="B30295" s="1" t="s">
        <v>9</v>
      </c>
      <c r="C30295" t="s">
        <v>31</v>
      </c>
      <c r="D30295" s="1" t="s">
        <v>17</v>
      </c>
      <c r="E30295" t="s">
        <v>18</v>
      </c>
      <c r="F30295" s="4" t="s">
        <v>35</v>
      </c>
      <c r="G30295" s="3">
        <v>1.991665</v>
      </c>
      <c r="H30295" s="8">
        <v>0.44611210079335673</v>
      </c>
      <c r="I30295" s="26" t="str">
        <f>INDEX('Data Tab2'!$C:$C,MATCH('Data Tab1'!A30295,'Data Tab2'!$A:$A,0))</f>
        <v>CGN1</v>
      </c>
    </row>
    <row r="30296" spans="1:9" hidden="1">
      <c r="A30296" s="55">
        <v>105778715</v>
      </c>
      <c r="B30296" s="1" t="s">
        <v>9</v>
      </c>
      <c r="C30296" t="s">
        <v>32</v>
      </c>
      <c r="D30296" s="1" t="s">
        <v>17</v>
      </c>
      <c r="E30296" t="s">
        <v>18</v>
      </c>
      <c r="F30296" s="4" t="s">
        <v>35</v>
      </c>
      <c r="G30296" s="3">
        <v>8.0083249999999992</v>
      </c>
      <c r="H30296" s="8">
        <v>0.78630581953306422</v>
      </c>
      <c r="I30296" s="26" t="str">
        <f>INDEX('Data Tab2'!$C:$C,MATCH('Data Tab1'!A30296,'Data Tab2'!$A:$A,0))</f>
        <v>CGN1</v>
      </c>
    </row>
    <row r="30297" spans="1:9" hidden="1">
      <c r="A30297" s="55">
        <v>105778715</v>
      </c>
      <c r="B30297" s="1" t="s">
        <v>9</v>
      </c>
      <c r="C30297" t="s">
        <v>32</v>
      </c>
      <c r="D30297" s="1" t="s">
        <v>17</v>
      </c>
      <c r="E30297" t="s">
        <v>18</v>
      </c>
      <c r="F30297" s="4" t="s">
        <v>36</v>
      </c>
      <c r="G30297" s="3">
        <v>6.1608239999999999</v>
      </c>
      <c r="H30297" s="8">
        <v>0.61240979396463824</v>
      </c>
      <c r="I30297" s="26" t="str">
        <f>INDEX('Data Tab2'!$C:$C,MATCH('Data Tab1'!A30297,'Data Tab2'!$A:$A,0))</f>
        <v>CGN1</v>
      </c>
    </row>
    <row r="30298" spans="1:9" hidden="1">
      <c r="A30298" s="55">
        <v>105778715</v>
      </c>
      <c r="B30298" s="1" t="s">
        <v>9</v>
      </c>
      <c r="C30298" t="s">
        <v>32</v>
      </c>
      <c r="D30298" s="1" t="s">
        <v>17</v>
      </c>
      <c r="E30298" t="s">
        <v>18</v>
      </c>
      <c r="F30298" s="4" t="s">
        <v>21</v>
      </c>
      <c r="G30298" s="3">
        <v>8.7549890000000001</v>
      </c>
      <c r="H30298" s="8">
        <v>0.87268715518089246</v>
      </c>
      <c r="I30298" s="26" t="str">
        <f>INDEX('Data Tab2'!$C:$C,MATCH('Data Tab1'!A30298,'Data Tab2'!$A:$A,0))</f>
        <v>CGN1</v>
      </c>
    </row>
    <row r="30299" spans="1:9" hidden="1">
      <c r="A30299" s="55">
        <v>105778715</v>
      </c>
      <c r="B30299" s="1" t="s">
        <v>9</v>
      </c>
      <c r="C30299" t="s">
        <v>32</v>
      </c>
      <c r="D30299" s="1" t="s">
        <v>17</v>
      </c>
      <c r="E30299" t="s">
        <v>18</v>
      </c>
      <c r="F30299" s="4" t="s">
        <v>22</v>
      </c>
      <c r="G30299" s="3">
        <v>9.6336049999999993</v>
      </c>
      <c r="H30299" s="8">
        <v>0.25789894898085408</v>
      </c>
      <c r="I30299" s="26" t="str">
        <f>INDEX('Data Tab2'!$C:$C,MATCH('Data Tab1'!A30299,'Data Tab2'!$A:$A,0))</f>
        <v>CGN1</v>
      </c>
    </row>
    <row r="30300" spans="1:9" hidden="1">
      <c r="A30300" s="55">
        <v>105778715</v>
      </c>
      <c r="B30300" s="1" t="s">
        <v>9</v>
      </c>
      <c r="C30300" t="s">
        <v>32</v>
      </c>
      <c r="D30300" s="1" t="s">
        <v>17</v>
      </c>
      <c r="E30300" t="s">
        <v>23</v>
      </c>
      <c r="F30300" s="4" t="s">
        <v>24</v>
      </c>
      <c r="G30300" s="3">
        <v>9.9999900000000004</v>
      </c>
      <c r="H30300" s="8">
        <v>0.36839683627709174</v>
      </c>
      <c r="I30300" s="26" t="str">
        <f>INDEX('Data Tab2'!$C:$C,MATCH('Data Tab1'!A30300,'Data Tab2'!$A:$A,0))</f>
        <v>CGN1</v>
      </c>
    </row>
    <row r="30301" spans="1:9" hidden="1">
      <c r="A30301" s="55">
        <v>105778715</v>
      </c>
      <c r="B30301" s="1" t="s">
        <v>9</v>
      </c>
      <c r="C30301" t="s">
        <v>32</v>
      </c>
      <c r="D30301" s="1" t="s">
        <v>17</v>
      </c>
      <c r="E30301" t="s">
        <v>23</v>
      </c>
      <c r="F30301" s="4" t="s">
        <v>25</v>
      </c>
      <c r="G30301" s="3">
        <v>0</v>
      </c>
      <c r="H30301" s="8">
        <v>0.36190967081850323</v>
      </c>
      <c r="I30301" s="26" t="str">
        <f>INDEX('Data Tab2'!$C:$C,MATCH('Data Tab1'!A30301,'Data Tab2'!$A:$A,0))</f>
        <v>CGN1</v>
      </c>
    </row>
    <row r="30302" spans="1:9" hidden="1">
      <c r="A30302" s="55">
        <v>105778715</v>
      </c>
      <c r="B30302" s="1" t="s">
        <v>41</v>
      </c>
      <c r="C30302" t="s">
        <v>31</v>
      </c>
      <c r="D30302" s="1" t="s">
        <v>11</v>
      </c>
      <c r="E30302" t="s">
        <v>12</v>
      </c>
      <c r="F30302" s="4" t="s">
        <v>14</v>
      </c>
      <c r="G30302" s="3">
        <v>10.999998</v>
      </c>
      <c r="H30302" s="8">
        <v>0.58662035961484038</v>
      </c>
      <c r="I30302" s="26" t="str">
        <f>INDEX('Data Tab2'!$C:$C,MATCH('Data Tab1'!A30302,'Data Tab2'!$A:$A,0))</f>
        <v>CGN1</v>
      </c>
    </row>
    <row r="30303" spans="1:9" hidden="1">
      <c r="A30303" s="55">
        <v>105778715</v>
      </c>
      <c r="B30303" s="1" t="s">
        <v>41</v>
      </c>
      <c r="C30303" t="s">
        <v>31</v>
      </c>
      <c r="D30303" s="1" t="s">
        <v>11</v>
      </c>
      <c r="E30303" t="s">
        <v>12</v>
      </c>
      <c r="F30303" s="4" t="s">
        <v>15</v>
      </c>
      <c r="G30303" s="3">
        <v>10.83611</v>
      </c>
      <c r="H30303" s="8">
        <v>8.7515775740597768E-2</v>
      </c>
      <c r="I30303" s="26" t="str">
        <f>INDEX('Data Tab2'!$C:$C,MATCH('Data Tab1'!A30303,'Data Tab2'!$A:$A,0))</f>
        <v>CGN1</v>
      </c>
    </row>
    <row r="30304" spans="1:9" hidden="1">
      <c r="A30304" s="55">
        <v>105778715</v>
      </c>
      <c r="B30304" s="1" t="s">
        <v>41</v>
      </c>
      <c r="C30304" t="s">
        <v>31</v>
      </c>
      <c r="D30304" s="1" t="s">
        <v>11</v>
      </c>
      <c r="E30304" t="s">
        <v>12</v>
      </c>
      <c r="F30304" s="4" t="s">
        <v>28</v>
      </c>
      <c r="G30304" s="3">
        <v>10.999998</v>
      </c>
      <c r="H30304" s="8">
        <v>0.25301746190686025</v>
      </c>
      <c r="I30304" s="26" t="str">
        <f>INDEX('Data Tab2'!$C:$C,MATCH('Data Tab1'!A30304,'Data Tab2'!$A:$A,0))</f>
        <v>CGN1</v>
      </c>
    </row>
    <row r="30305" spans="1:9" hidden="1">
      <c r="A30305" s="55">
        <v>105778715</v>
      </c>
      <c r="B30305" s="1" t="s">
        <v>41</v>
      </c>
      <c r="C30305" t="s">
        <v>31</v>
      </c>
      <c r="D30305" s="1" t="s">
        <v>11</v>
      </c>
      <c r="E30305" t="s">
        <v>12</v>
      </c>
      <c r="F30305" s="4" t="s">
        <v>29</v>
      </c>
      <c r="G30305" s="3">
        <v>10.999997</v>
      </c>
      <c r="H30305" s="8">
        <v>0.48528519723349817</v>
      </c>
      <c r="I30305" s="26" t="str">
        <f>INDEX('Data Tab2'!$C:$C,MATCH('Data Tab1'!A30305,'Data Tab2'!$A:$A,0))</f>
        <v>CGN1</v>
      </c>
    </row>
    <row r="30306" spans="1:9" hidden="1">
      <c r="A30306" s="56">
        <v>105778715</v>
      </c>
      <c r="B30306" s="1" t="s">
        <v>41</v>
      </c>
      <c r="C30306" t="s">
        <v>31</v>
      </c>
      <c r="D30306" s="1" t="s">
        <v>11</v>
      </c>
      <c r="E30306" t="s">
        <v>12</v>
      </c>
      <c r="F30306" s="4" t="s">
        <v>16</v>
      </c>
      <c r="G30306" s="3">
        <v>10.999999000000001</v>
      </c>
      <c r="H30306" s="8">
        <v>0.62465562434786803</v>
      </c>
      <c r="I30306" s="26" t="str">
        <f>INDEX('Data Tab2'!$C:$C,MATCH('Data Tab1'!A30306,'Data Tab2'!$A:$A,0))</f>
        <v>CGN1</v>
      </c>
    </row>
    <row r="30307" spans="1:9">
      <c r="A30307" s="56">
        <v>105778727</v>
      </c>
      <c r="B30307" s="1" t="s">
        <v>41</v>
      </c>
      <c r="C30307" t="s">
        <v>31</v>
      </c>
      <c r="D30307" s="1" t="s">
        <v>11</v>
      </c>
      <c r="E30307" t="s">
        <v>12</v>
      </c>
      <c r="F30307" s="4" t="s">
        <v>15</v>
      </c>
      <c r="G30307" s="3">
        <v>5.6352739999999999</v>
      </c>
      <c r="H30307" s="8">
        <v>0.40131605085871114</v>
      </c>
      <c r="I30307" s="26" t="str">
        <f>INDEX('Data Tab2'!$C:$C,MATCH('Data Tab1'!A30307,'Data Tab2'!$A:$A,0))</f>
        <v>CWL1</v>
      </c>
    </row>
    <row r="30308" spans="1:9">
      <c r="A30308" s="55">
        <v>105778737</v>
      </c>
      <c r="B30308" s="1" t="s">
        <v>41</v>
      </c>
      <c r="C30308" t="s">
        <v>32</v>
      </c>
      <c r="D30308" s="1" t="s">
        <v>11</v>
      </c>
      <c r="E30308" t="s">
        <v>12</v>
      </c>
      <c r="F30308" s="4" t="s">
        <v>34</v>
      </c>
      <c r="G30308" s="3">
        <v>10.81888</v>
      </c>
      <c r="H30308" s="8">
        <v>4.1528799199144206E-3</v>
      </c>
      <c r="I30308" s="26" t="str">
        <f>INDEX('Data Tab2'!$C:$C,MATCH('Data Tab1'!A30308,'Data Tab2'!$A:$A,0))</f>
        <v>DTM1</v>
      </c>
    </row>
    <row r="30309" spans="1:9" hidden="1">
      <c r="A30309" s="55">
        <v>105778737</v>
      </c>
      <c r="B30309" s="1" t="s">
        <v>41</v>
      </c>
      <c r="C30309" t="s">
        <v>32</v>
      </c>
      <c r="D30309" s="1" t="s">
        <v>11</v>
      </c>
      <c r="E30309" t="s">
        <v>12</v>
      </c>
      <c r="F30309" s="4" t="s">
        <v>14</v>
      </c>
      <c r="G30309" s="3">
        <v>10.981102999999999</v>
      </c>
      <c r="H30309" s="8">
        <v>0.353494346360127</v>
      </c>
      <c r="I30309" s="26" t="str">
        <f>INDEX('Data Tab2'!$C:$C,MATCH('Data Tab1'!A30309,'Data Tab2'!$A:$A,0))</f>
        <v>DTM1</v>
      </c>
    </row>
    <row r="30310" spans="1:9" hidden="1">
      <c r="A30310" s="55">
        <v>105778737</v>
      </c>
      <c r="B30310" s="1" t="s">
        <v>41</v>
      </c>
      <c r="C30310" t="s">
        <v>32</v>
      </c>
      <c r="D30310" s="1" t="s">
        <v>11</v>
      </c>
      <c r="E30310" t="s">
        <v>12</v>
      </c>
      <c r="F30310" s="4" t="s">
        <v>15</v>
      </c>
      <c r="G30310" s="3">
        <v>10.999991</v>
      </c>
      <c r="H30310" s="8">
        <v>1.9287941348718807E-2</v>
      </c>
      <c r="I30310" s="26" t="str">
        <f>INDEX('Data Tab2'!$C:$C,MATCH('Data Tab1'!A30310,'Data Tab2'!$A:$A,0))</f>
        <v>DTM1</v>
      </c>
    </row>
    <row r="30311" spans="1:9" hidden="1">
      <c r="A30311" s="56">
        <v>105778737</v>
      </c>
      <c r="B30311" s="1" t="s">
        <v>41</v>
      </c>
      <c r="C30311" t="s">
        <v>32</v>
      </c>
      <c r="D30311" s="1" t="s">
        <v>11</v>
      </c>
      <c r="E30311" t="s">
        <v>12</v>
      </c>
      <c r="F30311" s="4" t="s">
        <v>28</v>
      </c>
      <c r="G30311" s="3">
        <v>10.774153999999999</v>
      </c>
      <c r="H30311" s="8">
        <v>0.85412798274054225</v>
      </c>
      <c r="I30311" s="26" t="str">
        <f>INDEX('Data Tab2'!$C:$C,MATCH('Data Tab1'!A30311,'Data Tab2'!$A:$A,0))</f>
        <v>DTM1</v>
      </c>
    </row>
    <row r="30312" spans="1:9">
      <c r="A30312" s="55">
        <v>105778739</v>
      </c>
      <c r="B30312" s="1" t="s">
        <v>41</v>
      </c>
      <c r="C30312" t="s">
        <v>31</v>
      </c>
      <c r="D30312" s="1" t="s">
        <v>11</v>
      </c>
      <c r="E30312" t="s">
        <v>12</v>
      </c>
      <c r="F30312" s="4" t="s">
        <v>14</v>
      </c>
      <c r="G30312" s="3">
        <v>11.133330000000001</v>
      </c>
      <c r="H30312" s="8">
        <v>0.34617299580175998</v>
      </c>
      <c r="I30312" s="26" t="str">
        <f>INDEX('Data Tab2'!$C:$C,MATCH('Data Tab1'!A30312,'Data Tab2'!$A:$A,0))</f>
        <v>DTM2</v>
      </c>
    </row>
    <row r="30313" spans="1:9" hidden="1">
      <c r="A30313" s="55">
        <v>105778739</v>
      </c>
      <c r="B30313" s="1" t="s">
        <v>41</v>
      </c>
      <c r="C30313" t="s">
        <v>31</v>
      </c>
      <c r="D30313" s="1" t="s">
        <v>11</v>
      </c>
      <c r="E30313" t="s">
        <v>12</v>
      </c>
      <c r="F30313" s="4" t="s">
        <v>15</v>
      </c>
      <c r="G30313" s="3">
        <v>10.399996</v>
      </c>
      <c r="H30313" s="8">
        <v>0.16692790298441085</v>
      </c>
      <c r="I30313" s="26" t="str">
        <f>INDEX('Data Tab2'!$C:$C,MATCH('Data Tab1'!A30313,'Data Tab2'!$A:$A,0))</f>
        <v>DTM2</v>
      </c>
    </row>
    <row r="30314" spans="1:9" hidden="1">
      <c r="A30314" s="56">
        <v>105778739</v>
      </c>
      <c r="B30314" s="1" t="s">
        <v>41</v>
      </c>
      <c r="C30314" t="s">
        <v>31</v>
      </c>
      <c r="D30314" s="1" t="s">
        <v>11</v>
      </c>
      <c r="E30314" t="s">
        <v>12</v>
      </c>
      <c r="F30314" s="4" t="s">
        <v>28</v>
      </c>
      <c r="G30314" s="3">
        <v>10.799996</v>
      </c>
      <c r="H30314" s="8">
        <v>0.98655526333984089</v>
      </c>
      <c r="I30314" s="26" t="str">
        <f>INDEX('Data Tab2'!$C:$C,MATCH('Data Tab1'!A30314,'Data Tab2'!$A:$A,0))</f>
        <v>DTM2</v>
      </c>
    </row>
    <row r="30315" spans="1:9">
      <c r="A30315" s="55">
        <v>105778748</v>
      </c>
      <c r="B30315" s="1" t="s">
        <v>9</v>
      </c>
      <c r="C30315" t="s">
        <v>31</v>
      </c>
      <c r="D30315" s="1" t="s">
        <v>17</v>
      </c>
      <c r="E30315" t="s">
        <v>18</v>
      </c>
      <c r="F30315" s="4" t="s">
        <v>35</v>
      </c>
      <c r="G30315" s="3">
        <v>9.4419419999999992</v>
      </c>
      <c r="H30315" s="8">
        <v>0.40425236852696678</v>
      </c>
      <c r="I30315" s="26" t="str">
        <f>INDEX('Data Tab2'!$C:$C,MATCH('Data Tab1'!A30315,'Data Tab2'!$A:$A,0))</f>
        <v>DTM3</v>
      </c>
    </row>
    <row r="30316" spans="1:9" hidden="1">
      <c r="A30316" s="55">
        <v>105778748</v>
      </c>
      <c r="B30316" s="1" t="s">
        <v>9</v>
      </c>
      <c r="C30316" t="s">
        <v>31</v>
      </c>
      <c r="D30316" s="1" t="s">
        <v>17</v>
      </c>
      <c r="E30316" t="s">
        <v>18</v>
      </c>
      <c r="F30316" s="4" t="s">
        <v>20</v>
      </c>
      <c r="G30316" s="3">
        <v>4.7397200000000002</v>
      </c>
      <c r="H30316" s="8">
        <v>0.73144890715363653</v>
      </c>
      <c r="I30316" s="26" t="str">
        <f>INDEX('Data Tab2'!$C:$C,MATCH('Data Tab1'!A30316,'Data Tab2'!$A:$A,0))</f>
        <v>DTM3</v>
      </c>
    </row>
    <row r="30317" spans="1:9" hidden="1">
      <c r="A30317" s="55">
        <v>105778748</v>
      </c>
      <c r="B30317" s="1" t="s">
        <v>9</v>
      </c>
      <c r="C30317" t="s">
        <v>31</v>
      </c>
      <c r="D30317" s="1" t="s">
        <v>17</v>
      </c>
      <c r="E30317" t="s">
        <v>18</v>
      </c>
      <c r="F30317" s="4" t="s">
        <v>21</v>
      </c>
      <c r="G30317" s="3">
        <v>10.266665</v>
      </c>
      <c r="H30317" s="8">
        <v>1.2423616413163363E-2</v>
      </c>
      <c r="I30317" s="26" t="str">
        <f>INDEX('Data Tab2'!$C:$C,MATCH('Data Tab1'!A30317,'Data Tab2'!$A:$A,0))</f>
        <v>DTM3</v>
      </c>
    </row>
    <row r="30318" spans="1:9" hidden="1">
      <c r="A30318" s="55">
        <v>105778748</v>
      </c>
      <c r="B30318" s="1" t="s">
        <v>9</v>
      </c>
      <c r="C30318" t="s">
        <v>31</v>
      </c>
      <c r="D30318" s="1" t="s">
        <v>17</v>
      </c>
      <c r="E30318" t="s">
        <v>18</v>
      </c>
      <c r="F30318" s="4" t="s">
        <v>22</v>
      </c>
      <c r="G30318" s="3">
        <v>9.721387</v>
      </c>
      <c r="H30318" s="8">
        <v>9.2566017161142211E-2</v>
      </c>
      <c r="I30318" s="26" t="str">
        <f>INDEX('Data Tab2'!$C:$C,MATCH('Data Tab1'!A30318,'Data Tab2'!$A:$A,0))</f>
        <v>DTM3</v>
      </c>
    </row>
    <row r="30319" spans="1:9" hidden="1">
      <c r="A30319" s="55">
        <v>105778748</v>
      </c>
      <c r="B30319" s="1" t="s">
        <v>41</v>
      </c>
      <c r="C30319" t="s">
        <v>31</v>
      </c>
      <c r="D30319" s="1" t="s">
        <v>11</v>
      </c>
      <c r="E30319" t="s">
        <v>12</v>
      </c>
      <c r="F30319" s="4" t="s">
        <v>14</v>
      </c>
      <c r="G30319" s="3">
        <v>11.116664999999999</v>
      </c>
      <c r="H30319" s="8">
        <v>0.82153058485503627</v>
      </c>
      <c r="I30319" s="26" t="str">
        <f>INDEX('Data Tab2'!$C:$C,MATCH('Data Tab1'!A30319,'Data Tab2'!$A:$A,0))</f>
        <v>DTM3</v>
      </c>
    </row>
    <row r="30320" spans="1:9" hidden="1">
      <c r="A30320" s="55">
        <v>105778748</v>
      </c>
      <c r="B30320" s="1" t="s">
        <v>41</v>
      </c>
      <c r="C30320" t="s">
        <v>31</v>
      </c>
      <c r="D30320" s="1" t="s">
        <v>11</v>
      </c>
      <c r="E30320" t="s">
        <v>12</v>
      </c>
      <c r="F30320" s="4" t="s">
        <v>15</v>
      </c>
      <c r="G30320" s="3">
        <v>10.999998</v>
      </c>
      <c r="H30320" s="8">
        <v>0.54453393331277333</v>
      </c>
      <c r="I30320" s="26" t="str">
        <f>INDEX('Data Tab2'!$C:$C,MATCH('Data Tab1'!A30320,'Data Tab2'!$A:$A,0))</f>
        <v>DTM3</v>
      </c>
    </row>
    <row r="30321" spans="1:9" hidden="1">
      <c r="A30321" s="55">
        <v>105778748</v>
      </c>
      <c r="B30321" s="1" t="s">
        <v>41</v>
      </c>
      <c r="C30321" t="s">
        <v>31</v>
      </c>
      <c r="D30321" s="1" t="s">
        <v>11</v>
      </c>
      <c r="E30321" t="s">
        <v>12</v>
      </c>
      <c r="F30321" s="4" t="s">
        <v>28</v>
      </c>
      <c r="G30321" s="3">
        <v>10.999998</v>
      </c>
      <c r="H30321" s="8">
        <v>0.51518501658963978</v>
      </c>
      <c r="I30321" s="26" t="str">
        <f>INDEX('Data Tab2'!$C:$C,MATCH('Data Tab1'!A30321,'Data Tab2'!$A:$A,0))</f>
        <v>DTM3</v>
      </c>
    </row>
    <row r="30322" spans="1:9" hidden="1">
      <c r="A30322" s="55">
        <v>105778748</v>
      </c>
      <c r="B30322" s="1" t="s">
        <v>41</v>
      </c>
      <c r="C30322" t="s">
        <v>31</v>
      </c>
      <c r="D30322" s="1" t="s">
        <v>11</v>
      </c>
      <c r="E30322" t="s">
        <v>12</v>
      </c>
      <c r="F30322" s="4" t="s">
        <v>29</v>
      </c>
      <c r="G30322" s="3">
        <v>10.056387000000001</v>
      </c>
      <c r="H30322" s="8">
        <v>0.25281248003886736</v>
      </c>
      <c r="I30322" s="26" t="str">
        <f>INDEX('Data Tab2'!$C:$C,MATCH('Data Tab1'!A30322,'Data Tab2'!$A:$A,0))</f>
        <v>DTM3</v>
      </c>
    </row>
    <row r="30323" spans="1:9" hidden="1">
      <c r="A30323" s="56">
        <v>105778748</v>
      </c>
      <c r="B30323" s="1" t="s">
        <v>41</v>
      </c>
      <c r="C30323" t="s">
        <v>31</v>
      </c>
      <c r="D30323" s="1" t="s">
        <v>11</v>
      </c>
      <c r="E30323" t="s">
        <v>12</v>
      </c>
      <c r="F30323" s="4" t="s">
        <v>16</v>
      </c>
      <c r="G30323" s="3">
        <v>10.999998</v>
      </c>
      <c r="H30323" s="8">
        <v>0.18510875410958771</v>
      </c>
      <c r="I30323" s="26" t="str">
        <f>INDEX('Data Tab2'!$C:$C,MATCH('Data Tab1'!A30323,'Data Tab2'!$A:$A,0))</f>
        <v>DTM3</v>
      </c>
    </row>
    <row r="30324" spans="1:9">
      <c r="A30324" s="55">
        <v>105778772</v>
      </c>
      <c r="B30324" s="1" t="s">
        <v>42</v>
      </c>
      <c r="C30324" t="s">
        <v>30</v>
      </c>
      <c r="D30324" s="1" t="s">
        <v>11</v>
      </c>
      <c r="E30324" t="s">
        <v>12</v>
      </c>
      <c r="F30324" s="4" t="s">
        <v>29</v>
      </c>
      <c r="G30324" s="3">
        <v>5.9252760000000002</v>
      </c>
      <c r="H30324" s="8">
        <v>0.27424552631520416</v>
      </c>
      <c r="I30324" s="26" t="str">
        <f>INDEX('Data Tab2'!$C:$C,MATCH('Data Tab1'!A30324,'Data Tab2'!$A:$A,0))</f>
        <v>DUS2</v>
      </c>
    </row>
    <row r="30325" spans="1:9" hidden="1">
      <c r="A30325" s="55">
        <v>105778772</v>
      </c>
      <c r="B30325" s="1" t="s">
        <v>42</v>
      </c>
      <c r="C30325" t="s">
        <v>39</v>
      </c>
      <c r="D30325" s="1" t="s">
        <v>11</v>
      </c>
      <c r="E30325" t="s">
        <v>12</v>
      </c>
      <c r="F30325" s="4" t="s">
        <v>28</v>
      </c>
      <c r="G30325" s="3">
        <v>6.3686090000000002</v>
      </c>
      <c r="H30325" s="8">
        <v>0.96546707174661495</v>
      </c>
      <c r="I30325" s="26" t="str">
        <f>INDEX('Data Tab2'!$C:$C,MATCH('Data Tab1'!A30325,'Data Tab2'!$A:$A,0))</f>
        <v>DUS2</v>
      </c>
    </row>
    <row r="30326" spans="1:9" hidden="1">
      <c r="A30326" s="55">
        <v>105778772</v>
      </c>
      <c r="B30326" s="1" t="s">
        <v>42</v>
      </c>
      <c r="C30326" t="s">
        <v>39</v>
      </c>
      <c r="D30326" s="1" t="s">
        <v>11</v>
      </c>
      <c r="E30326" t="s">
        <v>12</v>
      </c>
      <c r="F30326" s="4" t="s">
        <v>16</v>
      </c>
      <c r="G30326" s="3">
        <v>5.6674980000000001</v>
      </c>
      <c r="H30326" s="8">
        <v>0.60801112605446417</v>
      </c>
      <c r="I30326" s="26" t="str">
        <f>INDEX('Data Tab2'!$C:$C,MATCH('Data Tab1'!A30326,'Data Tab2'!$A:$A,0))</f>
        <v>DUS2</v>
      </c>
    </row>
    <row r="30327" spans="1:9" hidden="1">
      <c r="A30327" s="55">
        <v>105778772</v>
      </c>
      <c r="B30327" s="1" t="s">
        <v>41</v>
      </c>
      <c r="C30327" t="s">
        <v>31</v>
      </c>
      <c r="D30327" s="1" t="s">
        <v>11</v>
      </c>
      <c r="E30327" t="s">
        <v>12</v>
      </c>
      <c r="F30327" s="4" t="s">
        <v>14</v>
      </c>
      <c r="G30327" s="3">
        <v>10.999997</v>
      </c>
      <c r="H30327" s="8">
        <v>0.46571826272225647</v>
      </c>
      <c r="I30327" s="26" t="str">
        <f>INDEX('Data Tab2'!$C:$C,MATCH('Data Tab1'!A30327,'Data Tab2'!$A:$A,0))</f>
        <v>DUS2</v>
      </c>
    </row>
    <row r="30328" spans="1:9" hidden="1">
      <c r="A30328" s="55">
        <v>105778772</v>
      </c>
      <c r="B30328" s="1" t="s">
        <v>41</v>
      </c>
      <c r="C30328" t="s">
        <v>31</v>
      </c>
      <c r="D30328" s="1" t="s">
        <v>11</v>
      </c>
      <c r="E30328" t="s">
        <v>12</v>
      </c>
      <c r="F30328" s="4" t="s">
        <v>15</v>
      </c>
      <c r="G30328" s="3">
        <v>10.999998</v>
      </c>
      <c r="H30328" s="8">
        <v>0.99835858493028629</v>
      </c>
      <c r="I30328" s="26" t="str">
        <f>INDEX('Data Tab2'!$C:$C,MATCH('Data Tab1'!A30328,'Data Tab2'!$A:$A,0))</f>
        <v>DUS2</v>
      </c>
    </row>
    <row r="30329" spans="1:9" hidden="1">
      <c r="A30329" s="55">
        <v>105778772</v>
      </c>
      <c r="B30329" s="1" t="s">
        <v>41</v>
      </c>
      <c r="C30329" t="s">
        <v>31</v>
      </c>
      <c r="D30329" s="1" t="s">
        <v>11</v>
      </c>
      <c r="E30329" t="s">
        <v>12</v>
      </c>
      <c r="F30329" s="4" t="s">
        <v>28</v>
      </c>
      <c r="G30329" s="3">
        <v>4.6313880000000003</v>
      </c>
      <c r="H30329" s="8">
        <v>0.99766874993427201</v>
      </c>
      <c r="I30329" s="26" t="str">
        <f>INDEX('Data Tab2'!$C:$C,MATCH('Data Tab1'!A30329,'Data Tab2'!$A:$A,0))</f>
        <v>DUS2</v>
      </c>
    </row>
    <row r="30330" spans="1:9" hidden="1">
      <c r="A30330" s="55">
        <v>105778772</v>
      </c>
      <c r="B30330" s="1" t="s">
        <v>41</v>
      </c>
      <c r="C30330" t="s">
        <v>31</v>
      </c>
      <c r="D30330" s="1" t="s">
        <v>11</v>
      </c>
      <c r="E30330" t="s">
        <v>12</v>
      </c>
      <c r="F30330" s="4" t="s">
        <v>29</v>
      </c>
      <c r="G30330" s="3">
        <v>5.0727760000000002</v>
      </c>
      <c r="H30330" s="8">
        <v>0.39640130742134594</v>
      </c>
      <c r="I30330" s="26" t="str">
        <f>INDEX('Data Tab2'!$C:$C,MATCH('Data Tab1'!A30330,'Data Tab2'!$A:$A,0))</f>
        <v>DUS2</v>
      </c>
    </row>
    <row r="30331" spans="1:9" hidden="1">
      <c r="A30331" s="56">
        <v>105778772</v>
      </c>
      <c r="B30331" s="1" t="s">
        <v>41</v>
      </c>
      <c r="C30331" t="s">
        <v>31</v>
      </c>
      <c r="D30331" s="1" t="s">
        <v>11</v>
      </c>
      <c r="E30331" t="s">
        <v>12</v>
      </c>
      <c r="F30331" s="4" t="s">
        <v>16</v>
      </c>
      <c r="G30331" s="3">
        <v>5.3324980000000002</v>
      </c>
      <c r="H30331" s="8">
        <v>0.99109094285155086</v>
      </c>
      <c r="I30331" s="26" t="str">
        <f>INDEX('Data Tab2'!$C:$C,MATCH('Data Tab1'!A30331,'Data Tab2'!$A:$A,0))</f>
        <v>DUS2</v>
      </c>
    </row>
    <row r="30332" spans="1:9">
      <c r="A30332" s="55">
        <v>105778835</v>
      </c>
      <c r="B30332" s="1" t="s">
        <v>41</v>
      </c>
      <c r="C30332" t="s">
        <v>31</v>
      </c>
      <c r="D30332" s="1" t="s">
        <v>11</v>
      </c>
      <c r="E30332" t="s">
        <v>12</v>
      </c>
      <c r="F30332" s="4" t="s">
        <v>14</v>
      </c>
      <c r="G30332" s="3">
        <v>3.016664</v>
      </c>
      <c r="H30332" s="8">
        <v>0.37984032793079969</v>
      </c>
      <c r="I30332" s="26" t="str">
        <f>INDEX('Data Tab2'!$C:$C,MATCH('Data Tab1'!A30332,'Data Tab2'!$A:$A,0))</f>
        <v>DUS4</v>
      </c>
    </row>
    <row r="30333" spans="1:9" hidden="1">
      <c r="A30333" s="56">
        <v>105778835</v>
      </c>
      <c r="B30333" s="1" t="s">
        <v>41</v>
      </c>
      <c r="C30333" t="s">
        <v>31</v>
      </c>
      <c r="D30333" s="1" t="s">
        <v>11</v>
      </c>
      <c r="E30333" t="s">
        <v>12</v>
      </c>
      <c r="F30333" s="4" t="s">
        <v>28</v>
      </c>
      <c r="G30333" s="3">
        <v>10.999998</v>
      </c>
      <c r="H30333" s="8">
        <v>0.5245265697560586</v>
      </c>
      <c r="I30333" s="26" t="str">
        <f>INDEX('Data Tab2'!$C:$C,MATCH('Data Tab1'!A30333,'Data Tab2'!$A:$A,0))</f>
        <v>DUS4</v>
      </c>
    </row>
    <row r="30334" spans="1:9">
      <c r="A30334" s="55">
        <v>105778844</v>
      </c>
      <c r="B30334" s="1" t="s">
        <v>42</v>
      </c>
      <c r="C30334" t="s">
        <v>37</v>
      </c>
      <c r="D30334" s="1" t="s">
        <v>11</v>
      </c>
      <c r="E30334" t="s">
        <v>12</v>
      </c>
      <c r="F30334" s="4" t="s">
        <v>15</v>
      </c>
      <c r="G30334" s="3">
        <v>1.3266640000000001</v>
      </c>
      <c r="H30334" s="8">
        <v>0.68363069066955473</v>
      </c>
      <c r="I30334" s="26" t="str">
        <f>INDEX('Data Tab2'!$C:$C,MATCH('Data Tab1'!A30334,'Data Tab2'!$A:$A,0))</f>
        <v>EDI4</v>
      </c>
    </row>
    <row r="30335" spans="1:9" hidden="1">
      <c r="A30335" s="55">
        <v>105778844</v>
      </c>
      <c r="B30335" s="1" t="s">
        <v>42</v>
      </c>
      <c r="C30335" t="s">
        <v>37</v>
      </c>
      <c r="D30335" s="1" t="s">
        <v>11</v>
      </c>
      <c r="E30335" t="s">
        <v>12</v>
      </c>
      <c r="F30335" s="4" t="s">
        <v>16</v>
      </c>
      <c r="G30335" s="3">
        <v>6.8511100000000003</v>
      </c>
      <c r="H30335" s="8">
        <v>0.42826097994256651</v>
      </c>
      <c r="I30335" s="26" t="str">
        <f>INDEX('Data Tab2'!$C:$C,MATCH('Data Tab1'!A30335,'Data Tab2'!$A:$A,0))</f>
        <v>EDI4</v>
      </c>
    </row>
    <row r="30336" spans="1:9" hidden="1">
      <c r="A30336" s="55">
        <v>105778844</v>
      </c>
      <c r="B30336" s="1" t="s">
        <v>41</v>
      </c>
      <c r="C30336" t="s">
        <v>31</v>
      </c>
      <c r="D30336" s="1" t="s">
        <v>11</v>
      </c>
      <c r="E30336" t="s">
        <v>12</v>
      </c>
      <c r="F30336" s="4" t="s">
        <v>14</v>
      </c>
      <c r="G30336" s="3">
        <v>10.700831000000001</v>
      </c>
      <c r="H30336" s="8">
        <v>0.8972843147513242</v>
      </c>
      <c r="I30336" s="26" t="str">
        <f>INDEX('Data Tab2'!$C:$C,MATCH('Data Tab1'!A30336,'Data Tab2'!$A:$A,0))</f>
        <v>EDI4</v>
      </c>
    </row>
    <row r="30337" spans="1:9" hidden="1">
      <c r="A30337" s="55">
        <v>105778844</v>
      </c>
      <c r="B30337" s="1" t="s">
        <v>41</v>
      </c>
      <c r="C30337" t="s">
        <v>31</v>
      </c>
      <c r="D30337" s="1" t="s">
        <v>11</v>
      </c>
      <c r="E30337" t="s">
        <v>12</v>
      </c>
      <c r="F30337" s="4" t="s">
        <v>15</v>
      </c>
      <c r="G30337" s="3">
        <v>7.5966649999999998</v>
      </c>
      <c r="H30337" s="8">
        <v>5.9790215810828995E-2</v>
      </c>
      <c r="I30337" s="26" t="str">
        <f>INDEX('Data Tab2'!$C:$C,MATCH('Data Tab1'!A30337,'Data Tab2'!$A:$A,0))</f>
        <v>EDI4</v>
      </c>
    </row>
    <row r="30338" spans="1:9" hidden="1">
      <c r="A30338" s="55">
        <v>105778844</v>
      </c>
      <c r="B30338" s="1" t="s">
        <v>41</v>
      </c>
      <c r="C30338" t="s">
        <v>31</v>
      </c>
      <c r="D30338" s="1" t="s">
        <v>11</v>
      </c>
      <c r="E30338" t="s">
        <v>12</v>
      </c>
      <c r="F30338" s="4" t="s">
        <v>28</v>
      </c>
      <c r="G30338" s="3">
        <v>10.999998</v>
      </c>
      <c r="H30338" s="8">
        <v>0.85926510273071299</v>
      </c>
      <c r="I30338" s="26" t="str">
        <f>INDEX('Data Tab2'!$C:$C,MATCH('Data Tab1'!A30338,'Data Tab2'!$A:$A,0))</f>
        <v>EDI4</v>
      </c>
    </row>
    <row r="30339" spans="1:9" hidden="1">
      <c r="A30339" s="55">
        <v>105778844</v>
      </c>
      <c r="B30339" s="1" t="s">
        <v>41</v>
      </c>
      <c r="C30339" t="s">
        <v>31</v>
      </c>
      <c r="D30339" s="1" t="s">
        <v>11</v>
      </c>
      <c r="E30339" t="s">
        <v>12</v>
      </c>
      <c r="F30339" s="4" t="s">
        <v>29</v>
      </c>
      <c r="G30339" s="3">
        <v>10.683052</v>
      </c>
      <c r="H30339" s="8">
        <v>0.18623329103938857</v>
      </c>
      <c r="I30339" s="26" t="str">
        <f>INDEX('Data Tab2'!$C:$C,MATCH('Data Tab1'!A30339,'Data Tab2'!$A:$A,0))</f>
        <v>EDI4</v>
      </c>
    </row>
    <row r="30340" spans="1:9" hidden="1">
      <c r="A30340" s="56">
        <v>105778844</v>
      </c>
      <c r="B30340" s="1" t="s">
        <v>41</v>
      </c>
      <c r="C30340" t="s">
        <v>31</v>
      </c>
      <c r="D30340" s="1" t="s">
        <v>11</v>
      </c>
      <c r="E30340" t="s">
        <v>12</v>
      </c>
      <c r="F30340" s="4" t="s">
        <v>16</v>
      </c>
      <c r="G30340" s="3">
        <v>3.3947210000000001</v>
      </c>
      <c r="H30340" s="8">
        <v>0.88926000689039453</v>
      </c>
      <c r="I30340" s="26" t="str">
        <f>INDEX('Data Tab2'!$C:$C,MATCH('Data Tab1'!A30340,'Data Tab2'!$A:$A,0))</f>
        <v>EDI4</v>
      </c>
    </row>
    <row r="30341" spans="1:9">
      <c r="A30341" s="55">
        <v>105779015</v>
      </c>
      <c r="B30341" s="1" t="s">
        <v>41</v>
      </c>
      <c r="C30341" t="s">
        <v>31</v>
      </c>
      <c r="D30341" s="1" t="s">
        <v>11</v>
      </c>
      <c r="E30341" t="s">
        <v>12</v>
      </c>
      <c r="F30341" s="4" t="s">
        <v>14</v>
      </c>
      <c r="G30341" s="3">
        <v>10.999998</v>
      </c>
      <c r="H30341" s="8">
        <v>0.35785094116688243</v>
      </c>
      <c r="I30341" s="26" t="str">
        <f>INDEX('Data Tab2'!$C:$C,MATCH('Data Tab1'!A30341,'Data Tab2'!$A:$A,0))</f>
        <v>EMA1</v>
      </c>
    </row>
    <row r="30342" spans="1:9" hidden="1">
      <c r="A30342" s="55">
        <v>105779015</v>
      </c>
      <c r="B30342" s="1" t="s">
        <v>41</v>
      </c>
      <c r="C30342" t="s">
        <v>31</v>
      </c>
      <c r="D30342" s="1" t="s">
        <v>11</v>
      </c>
      <c r="E30342" t="s">
        <v>12</v>
      </c>
      <c r="F30342" s="4" t="s">
        <v>15</v>
      </c>
      <c r="G30342" s="3">
        <v>10.999995999999999</v>
      </c>
      <c r="H30342" s="8">
        <v>0.58415537202529777</v>
      </c>
      <c r="I30342" s="26" t="str">
        <f>INDEX('Data Tab2'!$C:$C,MATCH('Data Tab1'!A30342,'Data Tab2'!$A:$A,0))</f>
        <v>EMA1</v>
      </c>
    </row>
    <row r="30343" spans="1:9" hidden="1">
      <c r="A30343" s="55">
        <v>105779015</v>
      </c>
      <c r="B30343" s="1" t="s">
        <v>41</v>
      </c>
      <c r="C30343" t="s">
        <v>31</v>
      </c>
      <c r="D30343" s="1" t="s">
        <v>11</v>
      </c>
      <c r="E30343" t="s">
        <v>12</v>
      </c>
      <c r="F30343" s="4" t="s">
        <v>28</v>
      </c>
      <c r="G30343" s="3">
        <v>10.999997</v>
      </c>
      <c r="H30343" s="8">
        <v>0.16008896363324798</v>
      </c>
      <c r="I30343" s="26" t="str">
        <f>INDEX('Data Tab2'!$C:$C,MATCH('Data Tab1'!A30343,'Data Tab2'!$A:$A,0))</f>
        <v>EMA1</v>
      </c>
    </row>
    <row r="30344" spans="1:9" hidden="1">
      <c r="A30344" s="55">
        <v>105779015</v>
      </c>
      <c r="B30344" s="1" t="s">
        <v>41</v>
      </c>
      <c r="C30344" t="s">
        <v>31</v>
      </c>
      <c r="D30344" s="1" t="s">
        <v>11</v>
      </c>
      <c r="E30344" t="s">
        <v>12</v>
      </c>
      <c r="F30344" s="4" t="s">
        <v>29</v>
      </c>
      <c r="G30344" s="3">
        <v>10.783609</v>
      </c>
      <c r="H30344" s="8">
        <v>0.18353600797552794</v>
      </c>
      <c r="I30344" s="26" t="str">
        <f>INDEX('Data Tab2'!$C:$C,MATCH('Data Tab1'!A30344,'Data Tab2'!$A:$A,0))</f>
        <v>EMA1</v>
      </c>
    </row>
    <row r="30345" spans="1:9" hidden="1">
      <c r="A30345" s="56">
        <v>105779015</v>
      </c>
      <c r="B30345" s="1" t="s">
        <v>41</v>
      </c>
      <c r="C30345" t="s">
        <v>31</v>
      </c>
      <c r="D30345" s="1" t="s">
        <v>11</v>
      </c>
      <c r="E30345" t="s">
        <v>12</v>
      </c>
      <c r="F30345" s="4" t="s">
        <v>16</v>
      </c>
      <c r="G30345" s="3">
        <v>10.999998</v>
      </c>
      <c r="H30345" s="8">
        <v>0.31284096048444965</v>
      </c>
      <c r="I30345" s="26" t="str">
        <f>INDEX('Data Tab2'!$C:$C,MATCH('Data Tab1'!A30345,'Data Tab2'!$A:$A,0))</f>
        <v>EMA1</v>
      </c>
    </row>
    <row r="30346" spans="1:9">
      <c r="A30346" s="55">
        <v>105779042</v>
      </c>
      <c r="B30346" s="1" t="s">
        <v>41</v>
      </c>
      <c r="C30346" t="s">
        <v>31</v>
      </c>
      <c r="D30346" s="1" t="s">
        <v>11</v>
      </c>
      <c r="E30346" t="s">
        <v>12</v>
      </c>
      <c r="F30346" s="4" t="s">
        <v>14</v>
      </c>
      <c r="G30346" s="3">
        <v>10.933607</v>
      </c>
      <c r="H30346" s="8">
        <v>0.53643326993639551</v>
      </c>
      <c r="I30346" s="26" t="str">
        <f>INDEX('Data Tab2'!$C:$C,MATCH('Data Tab1'!A30346,'Data Tab2'!$A:$A,0))</f>
        <v>EUK5</v>
      </c>
    </row>
    <row r="30347" spans="1:9" hidden="1">
      <c r="A30347" s="55">
        <v>105779042</v>
      </c>
      <c r="B30347" s="1" t="s">
        <v>41</v>
      </c>
      <c r="C30347" t="s">
        <v>31</v>
      </c>
      <c r="D30347" s="1" t="s">
        <v>11</v>
      </c>
      <c r="E30347" t="s">
        <v>12</v>
      </c>
      <c r="F30347" s="4" t="s">
        <v>15</v>
      </c>
      <c r="G30347" s="3">
        <v>11.616664999999999</v>
      </c>
      <c r="H30347" s="8">
        <v>0.51534905251133067</v>
      </c>
      <c r="I30347" s="26" t="str">
        <f>INDEX('Data Tab2'!$C:$C,MATCH('Data Tab1'!A30347,'Data Tab2'!$A:$A,0))</f>
        <v>EUK5</v>
      </c>
    </row>
    <row r="30348" spans="1:9" hidden="1">
      <c r="A30348" s="55">
        <v>105779042</v>
      </c>
      <c r="B30348" s="1" t="s">
        <v>41</v>
      </c>
      <c r="C30348" t="s">
        <v>31</v>
      </c>
      <c r="D30348" s="1" t="s">
        <v>11</v>
      </c>
      <c r="E30348" t="s">
        <v>12</v>
      </c>
      <c r="F30348" s="4" t="s">
        <v>28</v>
      </c>
      <c r="G30348" s="3">
        <v>10.999997</v>
      </c>
      <c r="H30348" s="8">
        <v>0.50818636555097352</v>
      </c>
      <c r="I30348" s="26" t="str">
        <f>INDEX('Data Tab2'!$C:$C,MATCH('Data Tab1'!A30348,'Data Tab2'!$A:$A,0))</f>
        <v>EUK5</v>
      </c>
    </row>
    <row r="30349" spans="1:9" hidden="1">
      <c r="A30349" s="55">
        <v>105779042</v>
      </c>
      <c r="B30349" s="1" t="s">
        <v>41</v>
      </c>
      <c r="C30349" t="s">
        <v>31</v>
      </c>
      <c r="D30349" s="1" t="s">
        <v>11</v>
      </c>
      <c r="E30349" t="s">
        <v>12</v>
      </c>
      <c r="F30349" s="4" t="s">
        <v>29</v>
      </c>
      <c r="G30349" s="3">
        <v>10.999998</v>
      </c>
      <c r="H30349" s="8">
        <v>0.59170158151095442</v>
      </c>
      <c r="I30349" s="26" t="str">
        <f>INDEX('Data Tab2'!$C:$C,MATCH('Data Tab1'!A30349,'Data Tab2'!$A:$A,0))</f>
        <v>EUK5</v>
      </c>
    </row>
    <row r="30350" spans="1:9" hidden="1">
      <c r="A30350" s="56">
        <v>105779042</v>
      </c>
      <c r="B30350" s="1" t="s">
        <v>41</v>
      </c>
      <c r="C30350" t="s">
        <v>31</v>
      </c>
      <c r="D30350" s="1" t="s">
        <v>11</v>
      </c>
      <c r="E30350" t="s">
        <v>12</v>
      </c>
      <c r="F30350" s="4" t="s">
        <v>16</v>
      </c>
      <c r="G30350" s="3">
        <v>9.4499980000000008</v>
      </c>
      <c r="H30350" s="8">
        <v>9.0105581475976471E-2</v>
      </c>
      <c r="I30350" s="26" t="str">
        <f>INDEX('Data Tab2'!$C:$C,MATCH('Data Tab1'!A30350,'Data Tab2'!$A:$A,0))</f>
        <v>EUK5</v>
      </c>
    </row>
    <row r="30351" spans="1:9">
      <c r="A30351" s="55">
        <v>105779231</v>
      </c>
      <c r="B30351" s="1" t="s">
        <v>41</v>
      </c>
      <c r="C30351" t="s">
        <v>31</v>
      </c>
      <c r="D30351" s="1" t="s">
        <v>11</v>
      </c>
      <c r="E30351" t="s">
        <v>12</v>
      </c>
      <c r="F30351" s="4" t="s">
        <v>34</v>
      </c>
      <c r="G30351" s="3">
        <v>10.999998</v>
      </c>
      <c r="H30351" s="8">
        <v>0.69633358217324126</v>
      </c>
      <c r="I30351" s="26" t="str">
        <f>INDEX('Data Tab2'!$C:$C,MATCH('Data Tab1'!A30351,'Data Tab2'!$A:$A,0))</f>
        <v>FCO1</v>
      </c>
    </row>
    <row r="30352" spans="1:9" hidden="1">
      <c r="A30352" s="55">
        <v>105779231</v>
      </c>
      <c r="B30352" s="1" t="s">
        <v>41</v>
      </c>
      <c r="C30352" t="s">
        <v>31</v>
      </c>
      <c r="D30352" s="1" t="s">
        <v>11</v>
      </c>
      <c r="E30352" t="s">
        <v>12</v>
      </c>
      <c r="F30352" s="4" t="s">
        <v>14</v>
      </c>
      <c r="G30352" s="3">
        <v>10.999997</v>
      </c>
      <c r="H30352" s="8">
        <v>0.45694844793345468</v>
      </c>
      <c r="I30352" s="26" t="str">
        <f>INDEX('Data Tab2'!$C:$C,MATCH('Data Tab1'!A30352,'Data Tab2'!$A:$A,0))</f>
        <v>FCO1</v>
      </c>
    </row>
    <row r="30353" spans="1:9" hidden="1">
      <c r="A30353" s="55">
        <v>105779231</v>
      </c>
      <c r="B30353" s="1" t="s">
        <v>41</v>
      </c>
      <c r="C30353" t="s">
        <v>31</v>
      </c>
      <c r="D30353" s="1" t="s">
        <v>11</v>
      </c>
      <c r="E30353" t="s">
        <v>12</v>
      </c>
      <c r="F30353" s="4" t="s">
        <v>15</v>
      </c>
      <c r="G30353" s="3">
        <v>10.999998</v>
      </c>
      <c r="H30353" s="8">
        <v>0.5267492380561376</v>
      </c>
      <c r="I30353" s="26" t="str">
        <f>INDEX('Data Tab2'!$C:$C,MATCH('Data Tab1'!A30353,'Data Tab2'!$A:$A,0))</f>
        <v>FCO1</v>
      </c>
    </row>
    <row r="30354" spans="1:9" hidden="1">
      <c r="A30354" s="55">
        <v>105779231</v>
      </c>
      <c r="B30354" s="1" t="s">
        <v>41</v>
      </c>
      <c r="C30354" t="s">
        <v>31</v>
      </c>
      <c r="D30354" s="1" t="s">
        <v>11</v>
      </c>
      <c r="E30354" t="s">
        <v>12</v>
      </c>
      <c r="F30354" s="4" t="s">
        <v>28</v>
      </c>
      <c r="G30354" s="3">
        <v>10.999998</v>
      </c>
      <c r="H30354" s="8">
        <v>0.9863804064007422</v>
      </c>
      <c r="I30354" s="26" t="str">
        <f>INDEX('Data Tab2'!$C:$C,MATCH('Data Tab1'!A30354,'Data Tab2'!$A:$A,0))</f>
        <v>FCO1</v>
      </c>
    </row>
    <row r="30355" spans="1:9" hidden="1">
      <c r="A30355" s="56">
        <v>105779231</v>
      </c>
      <c r="B30355" s="1" t="s">
        <v>41</v>
      </c>
      <c r="C30355" t="s">
        <v>31</v>
      </c>
      <c r="D30355" s="1" t="s">
        <v>11</v>
      </c>
      <c r="E30355" t="s">
        <v>12</v>
      </c>
      <c r="F30355" s="4" t="s">
        <v>29</v>
      </c>
      <c r="G30355" s="3">
        <v>10.999998</v>
      </c>
      <c r="H30355" s="8">
        <v>0.32134622710223959</v>
      </c>
      <c r="I30355" s="26" t="str">
        <f>INDEX('Data Tab2'!$C:$C,MATCH('Data Tab1'!A30355,'Data Tab2'!$A:$A,0))</f>
        <v>FCO1</v>
      </c>
    </row>
    <row r="30356" spans="1:9">
      <c r="A30356" s="55">
        <v>105779233</v>
      </c>
      <c r="B30356" s="1" t="s">
        <v>41</v>
      </c>
      <c r="C30356" t="s">
        <v>31</v>
      </c>
      <c r="D30356" s="1" t="s">
        <v>11</v>
      </c>
      <c r="E30356" t="s">
        <v>12</v>
      </c>
      <c r="F30356" s="4" t="s">
        <v>34</v>
      </c>
      <c r="G30356" s="3">
        <v>10.649998</v>
      </c>
      <c r="H30356" s="8">
        <v>0.79501892691720277</v>
      </c>
      <c r="I30356" s="26" t="str">
        <f>INDEX('Data Tab2'!$C:$C,MATCH('Data Tab1'!A30356,'Data Tab2'!$A:$A,0))</f>
        <v>FRA1</v>
      </c>
    </row>
    <row r="30357" spans="1:9" hidden="1">
      <c r="A30357" s="55">
        <v>105779233</v>
      </c>
      <c r="B30357" s="1" t="s">
        <v>41</v>
      </c>
      <c r="C30357" t="s">
        <v>31</v>
      </c>
      <c r="D30357" s="1" t="s">
        <v>11</v>
      </c>
      <c r="E30357" t="s">
        <v>12</v>
      </c>
      <c r="F30357" s="4" t="s">
        <v>14</v>
      </c>
      <c r="G30357" s="3">
        <v>10.899998</v>
      </c>
      <c r="H30357" s="8">
        <v>0.35751621533090827</v>
      </c>
      <c r="I30357" s="26" t="str">
        <f>INDEX('Data Tab2'!$C:$C,MATCH('Data Tab1'!A30357,'Data Tab2'!$A:$A,0))</f>
        <v>FRA1</v>
      </c>
    </row>
    <row r="30358" spans="1:9" hidden="1">
      <c r="A30358" s="55">
        <v>105779233</v>
      </c>
      <c r="B30358" s="1" t="s">
        <v>41</v>
      </c>
      <c r="C30358" t="s">
        <v>31</v>
      </c>
      <c r="D30358" s="1" t="s">
        <v>11</v>
      </c>
      <c r="E30358" t="s">
        <v>12</v>
      </c>
      <c r="F30358" s="4" t="s">
        <v>15</v>
      </c>
      <c r="G30358" s="3">
        <v>10.666665</v>
      </c>
      <c r="H30358" s="8">
        <v>0.11611298869524667</v>
      </c>
      <c r="I30358" s="26" t="str">
        <f>INDEX('Data Tab2'!$C:$C,MATCH('Data Tab1'!A30358,'Data Tab2'!$A:$A,0))</f>
        <v>FRA1</v>
      </c>
    </row>
    <row r="30359" spans="1:9" hidden="1">
      <c r="A30359" s="55">
        <v>105779233</v>
      </c>
      <c r="B30359" s="1" t="s">
        <v>41</v>
      </c>
      <c r="C30359" t="s">
        <v>31</v>
      </c>
      <c r="D30359" s="1" t="s">
        <v>11</v>
      </c>
      <c r="E30359" t="s">
        <v>12</v>
      </c>
      <c r="F30359" s="4" t="s">
        <v>28</v>
      </c>
      <c r="G30359" s="3">
        <v>10.599997</v>
      </c>
      <c r="H30359" s="8">
        <v>0.10821046546725188</v>
      </c>
      <c r="I30359" s="26" t="str">
        <f>INDEX('Data Tab2'!$C:$C,MATCH('Data Tab1'!A30359,'Data Tab2'!$A:$A,0))</f>
        <v>FRA1</v>
      </c>
    </row>
    <row r="30360" spans="1:9" hidden="1">
      <c r="A30360" s="56">
        <v>105779233</v>
      </c>
      <c r="B30360" s="1" t="s">
        <v>41</v>
      </c>
      <c r="C30360" t="s">
        <v>31</v>
      </c>
      <c r="D30360" s="1" t="s">
        <v>11</v>
      </c>
      <c r="E30360" t="s">
        <v>12</v>
      </c>
      <c r="F30360" s="4" t="s">
        <v>29</v>
      </c>
      <c r="G30360" s="3">
        <v>10.416665</v>
      </c>
      <c r="H30360" s="8">
        <v>0.70220164503575688</v>
      </c>
      <c r="I30360" s="26" t="str">
        <f>INDEX('Data Tab2'!$C:$C,MATCH('Data Tab1'!A30360,'Data Tab2'!$A:$A,0))</f>
        <v>FRA1</v>
      </c>
    </row>
    <row r="30361" spans="1:9">
      <c r="A30361" s="55">
        <v>105779892</v>
      </c>
      <c r="B30361" s="1" t="s">
        <v>9</v>
      </c>
      <c r="C30361" t="s">
        <v>31</v>
      </c>
      <c r="D30361" s="1" t="s">
        <v>17</v>
      </c>
      <c r="E30361" t="s">
        <v>18</v>
      </c>
      <c r="F30361" s="4" t="s">
        <v>20</v>
      </c>
      <c r="G30361" s="3">
        <v>7.787776</v>
      </c>
      <c r="H30361" s="8">
        <v>0.67196745180630713</v>
      </c>
      <c r="I30361" s="26" t="str">
        <f>INDEX('Data Tab2'!$C:$C,MATCH('Data Tab1'!A30361,'Data Tab2'!$A:$A,0))</f>
        <v>FRA3</v>
      </c>
    </row>
    <row r="30362" spans="1:9" hidden="1">
      <c r="A30362" s="55">
        <v>105779892</v>
      </c>
      <c r="B30362" s="1" t="s">
        <v>41</v>
      </c>
      <c r="C30362" t="s">
        <v>31</v>
      </c>
      <c r="D30362" s="1" t="s">
        <v>11</v>
      </c>
      <c r="E30362" t="s">
        <v>12</v>
      </c>
      <c r="F30362" s="4" t="s">
        <v>15</v>
      </c>
      <c r="G30362" s="3">
        <v>10.999997</v>
      </c>
      <c r="H30362" s="8">
        <v>0.1680223728849124</v>
      </c>
      <c r="I30362" s="26" t="str">
        <f>INDEX('Data Tab2'!$C:$C,MATCH('Data Tab1'!A30362,'Data Tab2'!$A:$A,0))</f>
        <v>FRA3</v>
      </c>
    </row>
    <row r="30363" spans="1:9" hidden="1">
      <c r="A30363" s="55">
        <v>105779892</v>
      </c>
      <c r="B30363" s="1" t="s">
        <v>41</v>
      </c>
      <c r="C30363" t="s">
        <v>31</v>
      </c>
      <c r="D30363" s="1" t="s">
        <v>11</v>
      </c>
      <c r="E30363" t="s">
        <v>12</v>
      </c>
      <c r="F30363" s="4" t="s">
        <v>28</v>
      </c>
      <c r="G30363" s="3">
        <v>10.999998</v>
      </c>
      <c r="H30363" s="8">
        <v>5.5599003728687535E-2</v>
      </c>
      <c r="I30363" s="26" t="str">
        <f>INDEX('Data Tab2'!$C:$C,MATCH('Data Tab1'!A30363,'Data Tab2'!$A:$A,0))</f>
        <v>FRA3</v>
      </c>
    </row>
    <row r="30364" spans="1:9" hidden="1">
      <c r="A30364" s="55">
        <v>105779892</v>
      </c>
      <c r="B30364" s="1" t="s">
        <v>41</v>
      </c>
      <c r="C30364" t="s">
        <v>31</v>
      </c>
      <c r="D30364" s="1" t="s">
        <v>11</v>
      </c>
      <c r="E30364" t="s">
        <v>12</v>
      </c>
      <c r="F30364" s="4" t="s">
        <v>29</v>
      </c>
      <c r="G30364" s="3">
        <v>10.329162</v>
      </c>
      <c r="H30364" s="8">
        <v>0.17332463922693109</v>
      </c>
      <c r="I30364" s="26" t="str">
        <f>INDEX('Data Tab2'!$C:$C,MATCH('Data Tab1'!A30364,'Data Tab2'!$A:$A,0))</f>
        <v>FRA3</v>
      </c>
    </row>
    <row r="30365" spans="1:9" hidden="1">
      <c r="A30365" s="55">
        <v>105779892</v>
      </c>
      <c r="B30365" s="1" t="s">
        <v>41</v>
      </c>
      <c r="C30365" t="s">
        <v>31</v>
      </c>
      <c r="D30365" s="1" t="s">
        <v>11</v>
      </c>
      <c r="E30365" t="s">
        <v>12</v>
      </c>
      <c r="F30365" s="4" t="s">
        <v>16</v>
      </c>
      <c r="G30365" s="3">
        <v>9.8536090000000005</v>
      </c>
      <c r="H30365" s="8">
        <v>0.36822899154260391</v>
      </c>
      <c r="I30365" s="26" t="str">
        <f>INDEX('Data Tab2'!$C:$C,MATCH('Data Tab1'!A30365,'Data Tab2'!$A:$A,0))</f>
        <v>FRA3</v>
      </c>
    </row>
    <row r="30366" spans="1:9" hidden="1">
      <c r="A30366" s="55">
        <v>105779892</v>
      </c>
      <c r="B30366" s="1" t="s">
        <v>41</v>
      </c>
      <c r="C30366" t="s">
        <v>31</v>
      </c>
      <c r="D30366" s="1" t="s">
        <v>17</v>
      </c>
      <c r="E30366" t="s">
        <v>18</v>
      </c>
      <c r="F30366" s="4" t="s">
        <v>35</v>
      </c>
      <c r="G30366" s="3">
        <v>9.5586090000000006</v>
      </c>
      <c r="H30366" s="8">
        <v>0.11371781890772548</v>
      </c>
      <c r="I30366" s="26" t="str">
        <f>INDEX('Data Tab2'!$C:$C,MATCH('Data Tab1'!A30366,'Data Tab2'!$A:$A,0))</f>
        <v>FRA3</v>
      </c>
    </row>
    <row r="30367" spans="1:9" hidden="1">
      <c r="A30367" s="56">
        <v>105779892</v>
      </c>
      <c r="B30367" s="1" t="s">
        <v>41</v>
      </c>
      <c r="C30367" t="s">
        <v>31</v>
      </c>
      <c r="D30367" s="1" t="s">
        <v>17</v>
      </c>
      <c r="E30367" t="s">
        <v>18</v>
      </c>
      <c r="F30367" s="4" t="s">
        <v>19</v>
      </c>
      <c r="G30367" s="3">
        <v>9.9999970000000005</v>
      </c>
      <c r="H30367" s="8">
        <v>0.13133993196121974</v>
      </c>
      <c r="I30367" s="26" t="str">
        <f>INDEX('Data Tab2'!$C:$C,MATCH('Data Tab1'!A30367,'Data Tab2'!$A:$A,0))</f>
        <v>FRA3</v>
      </c>
    </row>
    <row r="30368" spans="1:9">
      <c r="A30368" s="55">
        <v>105780051</v>
      </c>
      <c r="B30368" s="1" t="s">
        <v>41</v>
      </c>
      <c r="C30368" t="s">
        <v>31</v>
      </c>
      <c r="D30368" s="1" t="s">
        <v>11</v>
      </c>
      <c r="E30368" t="s">
        <v>12</v>
      </c>
      <c r="F30368" s="4" t="s">
        <v>14</v>
      </c>
      <c r="G30368" s="3">
        <v>4.6283310000000002</v>
      </c>
      <c r="H30368" s="8">
        <v>0.1074745025587337</v>
      </c>
      <c r="I30368" s="26" t="str">
        <f>INDEX('Data Tab2'!$C:$C,MATCH('Data Tab1'!A30368,'Data Tab2'!$A:$A,0))</f>
        <v>FRA7</v>
      </c>
    </row>
    <row r="30369" spans="1:9" hidden="1">
      <c r="A30369" s="55">
        <v>105780051</v>
      </c>
      <c r="B30369" s="1" t="s">
        <v>41</v>
      </c>
      <c r="C30369" t="s">
        <v>31</v>
      </c>
      <c r="D30369" s="1" t="s">
        <v>11</v>
      </c>
      <c r="E30369" t="s">
        <v>12</v>
      </c>
      <c r="F30369" s="4" t="s">
        <v>15</v>
      </c>
      <c r="G30369" s="3">
        <v>9.8636060000000008</v>
      </c>
      <c r="H30369" s="8">
        <v>0.59787044274626411</v>
      </c>
      <c r="I30369" s="26" t="str">
        <f>INDEX('Data Tab2'!$C:$C,MATCH('Data Tab1'!A30369,'Data Tab2'!$A:$A,0))</f>
        <v>FRA7</v>
      </c>
    </row>
    <row r="30370" spans="1:9" hidden="1">
      <c r="A30370" s="55">
        <v>105780051</v>
      </c>
      <c r="B30370" s="1" t="s">
        <v>41</v>
      </c>
      <c r="C30370" t="s">
        <v>31</v>
      </c>
      <c r="D30370" s="1" t="s">
        <v>11</v>
      </c>
      <c r="E30370" t="s">
        <v>12</v>
      </c>
      <c r="F30370" s="4" t="s">
        <v>28</v>
      </c>
      <c r="G30370" s="3">
        <v>9.4986090000000001</v>
      </c>
      <c r="H30370" s="8">
        <v>0.45598599063541645</v>
      </c>
      <c r="I30370" s="26" t="str">
        <f>INDEX('Data Tab2'!$C:$C,MATCH('Data Tab1'!A30370,'Data Tab2'!$A:$A,0))</f>
        <v>FRA7</v>
      </c>
    </row>
    <row r="30371" spans="1:9" hidden="1">
      <c r="A30371" s="55">
        <v>105780051</v>
      </c>
      <c r="B30371" s="1" t="s">
        <v>41</v>
      </c>
      <c r="C30371" t="s">
        <v>31</v>
      </c>
      <c r="D30371" s="1" t="s">
        <v>11</v>
      </c>
      <c r="E30371" t="s">
        <v>12</v>
      </c>
      <c r="F30371" s="4" t="s">
        <v>29</v>
      </c>
      <c r="G30371" s="3">
        <v>10.127774</v>
      </c>
      <c r="H30371" s="8">
        <v>0.95379739465366353</v>
      </c>
      <c r="I30371" s="26" t="str">
        <f>INDEX('Data Tab2'!$C:$C,MATCH('Data Tab1'!A30371,'Data Tab2'!$A:$A,0))</f>
        <v>FRA7</v>
      </c>
    </row>
    <row r="30372" spans="1:9" hidden="1">
      <c r="A30372" s="56">
        <v>105780051</v>
      </c>
      <c r="B30372" s="1" t="s">
        <v>41</v>
      </c>
      <c r="C30372" t="s">
        <v>31</v>
      </c>
      <c r="D30372" s="1" t="s">
        <v>11</v>
      </c>
      <c r="E30372" t="s">
        <v>12</v>
      </c>
      <c r="F30372" s="4" t="s">
        <v>16</v>
      </c>
      <c r="G30372" s="3">
        <v>10.527218</v>
      </c>
      <c r="H30372" s="8">
        <v>0.61844346130643613</v>
      </c>
      <c r="I30372" s="26" t="str">
        <f>INDEX('Data Tab2'!$C:$C,MATCH('Data Tab1'!A30372,'Data Tab2'!$A:$A,0))</f>
        <v>FRA7</v>
      </c>
    </row>
    <row r="30373" spans="1:9">
      <c r="A30373" s="55">
        <v>105780394</v>
      </c>
      <c r="B30373" s="1" t="s">
        <v>41</v>
      </c>
      <c r="C30373" t="s">
        <v>31</v>
      </c>
      <c r="D30373" s="1" t="s">
        <v>11</v>
      </c>
      <c r="E30373" t="s">
        <v>12</v>
      </c>
      <c r="F30373" s="4" t="s">
        <v>13</v>
      </c>
      <c r="G30373" s="3">
        <v>5.9783309999999998</v>
      </c>
      <c r="H30373" s="8">
        <v>0.14360766474939579</v>
      </c>
      <c r="I30373" s="26" t="str">
        <f>INDEX('Data Tab2'!$C:$C,MATCH('Data Tab1'!A30373,'Data Tab2'!$A:$A,0))</f>
        <v>GLA1</v>
      </c>
    </row>
    <row r="30374" spans="1:9" hidden="1">
      <c r="A30374" s="55">
        <v>105780394</v>
      </c>
      <c r="B30374" s="1" t="s">
        <v>41</v>
      </c>
      <c r="C30374" t="s">
        <v>31</v>
      </c>
      <c r="D30374" s="1" t="s">
        <v>11</v>
      </c>
      <c r="E30374" t="s">
        <v>12</v>
      </c>
      <c r="F30374" s="4" t="s">
        <v>14</v>
      </c>
      <c r="G30374" s="3">
        <v>4.9999979999999997</v>
      </c>
      <c r="H30374" s="8">
        <v>0.12861064392736643</v>
      </c>
      <c r="I30374" s="26" t="str">
        <f>INDEX('Data Tab2'!$C:$C,MATCH('Data Tab1'!A30374,'Data Tab2'!$A:$A,0))</f>
        <v>GLA1</v>
      </c>
    </row>
    <row r="30375" spans="1:9" hidden="1">
      <c r="A30375" s="55">
        <v>105780394</v>
      </c>
      <c r="B30375" s="1" t="s">
        <v>41</v>
      </c>
      <c r="C30375" t="s">
        <v>31</v>
      </c>
      <c r="D30375" s="1" t="s">
        <v>11</v>
      </c>
      <c r="E30375" t="s">
        <v>12</v>
      </c>
      <c r="F30375" s="4" t="s">
        <v>15</v>
      </c>
      <c r="G30375" s="3">
        <v>10.999995999999999</v>
      </c>
      <c r="H30375" s="8">
        <v>0.58564735115562916</v>
      </c>
      <c r="I30375" s="26" t="str">
        <f>INDEX('Data Tab2'!$C:$C,MATCH('Data Tab1'!A30375,'Data Tab2'!$A:$A,0))</f>
        <v>GLA1</v>
      </c>
    </row>
    <row r="30376" spans="1:9" hidden="1">
      <c r="A30376" s="55">
        <v>105780394</v>
      </c>
      <c r="B30376" s="1" t="s">
        <v>41</v>
      </c>
      <c r="C30376" t="s">
        <v>31</v>
      </c>
      <c r="D30376" s="1" t="s">
        <v>11</v>
      </c>
      <c r="E30376" t="s">
        <v>12</v>
      </c>
      <c r="F30376" s="4" t="s">
        <v>28</v>
      </c>
      <c r="G30376" s="3">
        <v>9.7072199999999995</v>
      </c>
      <c r="H30376" s="8">
        <v>0.37278221068742912</v>
      </c>
      <c r="I30376" s="26" t="str">
        <f>INDEX('Data Tab2'!$C:$C,MATCH('Data Tab1'!A30376,'Data Tab2'!$A:$A,0))</f>
        <v>GLA1</v>
      </c>
    </row>
    <row r="30377" spans="1:9" hidden="1">
      <c r="A30377" s="55">
        <v>105780394</v>
      </c>
      <c r="B30377" s="1" t="s">
        <v>41</v>
      </c>
      <c r="C30377" t="s">
        <v>31</v>
      </c>
      <c r="D30377" s="1" t="s">
        <v>11</v>
      </c>
      <c r="E30377" t="s">
        <v>12</v>
      </c>
      <c r="F30377" s="4" t="s">
        <v>29</v>
      </c>
      <c r="G30377" s="3">
        <v>10.769717999999999</v>
      </c>
      <c r="H30377" s="8">
        <v>8.9609824743219324E-2</v>
      </c>
      <c r="I30377" s="26" t="str">
        <f>INDEX('Data Tab2'!$C:$C,MATCH('Data Tab1'!A30377,'Data Tab2'!$A:$A,0))</f>
        <v>GLA1</v>
      </c>
    </row>
    <row r="30378" spans="1:9" hidden="1">
      <c r="A30378" s="56">
        <v>105780394</v>
      </c>
      <c r="B30378" s="1" t="s">
        <v>41</v>
      </c>
      <c r="C30378" t="s">
        <v>31</v>
      </c>
      <c r="D30378" s="1" t="s">
        <v>11</v>
      </c>
      <c r="E30378" t="s">
        <v>12</v>
      </c>
      <c r="F30378" s="4" t="s">
        <v>16</v>
      </c>
      <c r="G30378" s="3">
        <v>10.777217</v>
      </c>
      <c r="H30378" s="8">
        <v>0.50437222517588132</v>
      </c>
      <c r="I30378" s="26" t="str">
        <f>INDEX('Data Tab2'!$C:$C,MATCH('Data Tab1'!A30378,'Data Tab2'!$A:$A,0))</f>
        <v>GLA1</v>
      </c>
    </row>
    <row r="30379" spans="1:9">
      <c r="A30379" s="55">
        <v>105780494</v>
      </c>
      <c r="B30379" s="1" t="s">
        <v>9</v>
      </c>
      <c r="C30379" t="s">
        <v>31</v>
      </c>
      <c r="D30379" s="1" t="s">
        <v>17</v>
      </c>
      <c r="E30379" t="s">
        <v>18</v>
      </c>
      <c r="F30379" s="4" t="s">
        <v>20</v>
      </c>
      <c r="G30379" s="3">
        <v>3.404998</v>
      </c>
      <c r="H30379" s="8">
        <v>7.386295001127996E-2</v>
      </c>
      <c r="I30379" s="26" t="str">
        <f>INDEX('Data Tab2'!$C:$C,MATCH('Data Tab1'!A30379,'Data Tab2'!$A:$A,0))</f>
        <v>HAM2</v>
      </c>
    </row>
    <row r="30380" spans="1:9" hidden="1">
      <c r="A30380" s="55">
        <v>105780494</v>
      </c>
      <c r="B30380" s="1" t="s">
        <v>9</v>
      </c>
      <c r="C30380" t="s">
        <v>31</v>
      </c>
      <c r="D30380" s="1" t="s">
        <v>17</v>
      </c>
      <c r="E30380" t="s">
        <v>18</v>
      </c>
      <c r="F30380" s="4" t="s">
        <v>21</v>
      </c>
      <c r="G30380" s="3">
        <v>5.3291649999999997</v>
      </c>
      <c r="H30380" s="8">
        <v>1.9268246652561993E-2</v>
      </c>
      <c r="I30380" s="26" t="str">
        <f>INDEX('Data Tab2'!$C:$C,MATCH('Data Tab1'!A30380,'Data Tab2'!$A:$A,0))</f>
        <v>HAM2</v>
      </c>
    </row>
    <row r="30381" spans="1:9" hidden="1">
      <c r="A30381" s="55">
        <v>105780494</v>
      </c>
      <c r="B30381" s="1" t="s">
        <v>9</v>
      </c>
      <c r="C30381" t="s">
        <v>27</v>
      </c>
      <c r="D30381" s="1" t="s">
        <v>17</v>
      </c>
      <c r="E30381" t="s">
        <v>18</v>
      </c>
      <c r="F30381" s="4" t="s">
        <v>35</v>
      </c>
      <c r="G30381" s="3">
        <v>9.7063849999999992</v>
      </c>
      <c r="H30381" s="8">
        <v>0.86149089234926801</v>
      </c>
      <c r="I30381" s="26" t="str">
        <f>INDEX('Data Tab2'!$C:$C,MATCH('Data Tab1'!A30381,'Data Tab2'!$A:$A,0))</f>
        <v>HAM2</v>
      </c>
    </row>
    <row r="30382" spans="1:9" hidden="1">
      <c r="A30382" s="55">
        <v>105780494</v>
      </c>
      <c r="B30382" s="1" t="s">
        <v>9</v>
      </c>
      <c r="C30382" t="s">
        <v>27</v>
      </c>
      <c r="D30382" s="1" t="s">
        <v>17</v>
      </c>
      <c r="E30382" t="s">
        <v>18</v>
      </c>
      <c r="F30382" s="4" t="s">
        <v>36</v>
      </c>
      <c r="G30382" s="3">
        <v>5.4972190000000003</v>
      </c>
      <c r="H30382" s="8">
        <v>0.8388896596603066</v>
      </c>
      <c r="I30382" s="26" t="str">
        <f>INDEX('Data Tab2'!$C:$C,MATCH('Data Tab1'!A30382,'Data Tab2'!$A:$A,0))</f>
        <v>HAM2</v>
      </c>
    </row>
    <row r="30383" spans="1:9" hidden="1">
      <c r="A30383" s="55">
        <v>105780494</v>
      </c>
      <c r="B30383" s="1" t="s">
        <v>9</v>
      </c>
      <c r="C30383" t="s">
        <v>27</v>
      </c>
      <c r="D30383" s="1" t="s">
        <v>17</v>
      </c>
      <c r="E30383" t="s">
        <v>18</v>
      </c>
      <c r="F30383" s="4" t="s">
        <v>20</v>
      </c>
      <c r="G30383" s="3">
        <v>1.146663</v>
      </c>
      <c r="H30383" s="8">
        <v>0.77803443156371499</v>
      </c>
      <c r="I30383" s="26" t="str">
        <f>INDEX('Data Tab2'!$C:$C,MATCH('Data Tab1'!A30383,'Data Tab2'!$A:$A,0))</f>
        <v>HAM2</v>
      </c>
    </row>
    <row r="30384" spans="1:9" hidden="1">
      <c r="A30384" s="55">
        <v>105780494</v>
      </c>
      <c r="B30384" s="1" t="s">
        <v>9</v>
      </c>
      <c r="C30384" t="s">
        <v>27</v>
      </c>
      <c r="D30384" s="1" t="s">
        <v>17</v>
      </c>
      <c r="E30384" t="s">
        <v>18</v>
      </c>
      <c r="F30384" s="4" t="s">
        <v>21</v>
      </c>
      <c r="G30384" s="3">
        <v>4.4936069999999999</v>
      </c>
      <c r="H30384" s="8">
        <v>0.46247309022993544</v>
      </c>
      <c r="I30384" s="26" t="str">
        <f>INDEX('Data Tab2'!$C:$C,MATCH('Data Tab1'!A30384,'Data Tab2'!$A:$A,0))</f>
        <v>HAM2</v>
      </c>
    </row>
    <row r="30385" spans="1:9" hidden="1">
      <c r="A30385" s="55">
        <v>105780494</v>
      </c>
      <c r="B30385" s="1" t="s">
        <v>9</v>
      </c>
      <c r="C30385" t="s">
        <v>27</v>
      </c>
      <c r="D30385" s="1" t="s">
        <v>17</v>
      </c>
      <c r="E30385" t="s">
        <v>18</v>
      </c>
      <c r="F30385" s="4" t="s">
        <v>22</v>
      </c>
      <c r="G30385" s="3">
        <v>5.4944410000000001</v>
      </c>
      <c r="H30385" s="8">
        <v>0.81235804060497752</v>
      </c>
      <c r="I30385" s="26" t="str">
        <f>INDEX('Data Tab2'!$C:$C,MATCH('Data Tab1'!A30385,'Data Tab2'!$A:$A,0))</f>
        <v>HAM2</v>
      </c>
    </row>
    <row r="30386" spans="1:9" hidden="1">
      <c r="A30386" s="55">
        <v>105780494</v>
      </c>
      <c r="B30386" s="1" t="s">
        <v>9</v>
      </c>
      <c r="C30386" t="s">
        <v>27</v>
      </c>
      <c r="D30386" s="1" t="s">
        <v>17</v>
      </c>
      <c r="E30386" t="s">
        <v>23</v>
      </c>
      <c r="F30386" s="4" t="s">
        <v>24</v>
      </c>
      <c r="G30386" s="3">
        <v>4.4958289999999996</v>
      </c>
      <c r="H30386" s="8">
        <v>0.83052605837925686</v>
      </c>
      <c r="I30386" s="26" t="str">
        <f>INDEX('Data Tab2'!$C:$C,MATCH('Data Tab1'!A30386,'Data Tab2'!$A:$A,0))</f>
        <v>HAM2</v>
      </c>
    </row>
    <row r="30387" spans="1:9" hidden="1">
      <c r="A30387" s="55">
        <v>105780494</v>
      </c>
      <c r="B30387" s="1" t="s">
        <v>9</v>
      </c>
      <c r="C30387" t="s">
        <v>27</v>
      </c>
      <c r="D30387" s="1" t="s">
        <v>17</v>
      </c>
      <c r="E30387" t="s">
        <v>23</v>
      </c>
      <c r="F30387" s="4" t="s">
        <v>25</v>
      </c>
      <c r="G30387" s="3">
        <v>0</v>
      </c>
      <c r="H30387" s="8">
        <v>0.19954941272494342</v>
      </c>
      <c r="I30387" s="26" t="str">
        <f>INDEX('Data Tab2'!$C:$C,MATCH('Data Tab1'!A30387,'Data Tab2'!$A:$A,0))</f>
        <v>HAM2</v>
      </c>
    </row>
    <row r="30388" spans="1:9" hidden="1">
      <c r="A30388" s="55">
        <v>105780494</v>
      </c>
      <c r="B30388" s="1" t="s">
        <v>41</v>
      </c>
      <c r="C30388" t="s">
        <v>31</v>
      </c>
      <c r="D30388" s="1" t="s">
        <v>11</v>
      </c>
      <c r="E30388" t="s">
        <v>12</v>
      </c>
      <c r="F30388" s="4" t="s">
        <v>13</v>
      </c>
      <c r="G30388" s="3">
        <v>5.9999979999999997</v>
      </c>
      <c r="H30388" s="8">
        <v>0.19124188102264206</v>
      </c>
      <c r="I30388" s="26" t="str">
        <f>INDEX('Data Tab2'!$C:$C,MATCH('Data Tab1'!A30388,'Data Tab2'!$A:$A,0))</f>
        <v>HAM2</v>
      </c>
    </row>
    <row r="30389" spans="1:9" hidden="1">
      <c r="A30389" s="55">
        <v>105780494</v>
      </c>
      <c r="B30389" s="1" t="s">
        <v>41</v>
      </c>
      <c r="C30389" t="s">
        <v>31</v>
      </c>
      <c r="D30389" s="1" t="s">
        <v>11</v>
      </c>
      <c r="E30389" t="s">
        <v>12</v>
      </c>
      <c r="F30389" s="4" t="s">
        <v>15</v>
      </c>
      <c r="G30389" s="3">
        <v>3.753053</v>
      </c>
      <c r="H30389" s="8">
        <v>0.40897192891541323</v>
      </c>
      <c r="I30389" s="26" t="str">
        <f>INDEX('Data Tab2'!$C:$C,MATCH('Data Tab1'!A30389,'Data Tab2'!$A:$A,0))</f>
        <v>HAM2</v>
      </c>
    </row>
    <row r="30390" spans="1:9" hidden="1">
      <c r="A30390" s="55">
        <v>105780494</v>
      </c>
      <c r="B30390" s="1" t="s">
        <v>41</v>
      </c>
      <c r="C30390" t="s">
        <v>31</v>
      </c>
      <c r="D30390" s="1" t="s">
        <v>11</v>
      </c>
      <c r="E30390" t="s">
        <v>12</v>
      </c>
      <c r="F30390" s="4" t="s">
        <v>28</v>
      </c>
      <c r="G30390" s="3">
        <v>9.1013870000000008</v>
      </c>
      <c r="H30390" s="8">
        <v>0.87466571018526029</v>
      </c>
      <c r="I30390" s="26" t="str">
        <f>INDEX('Data Tab2'!$C:$C,MATCH('Data Tab1'!A30390,'Data Tab2'!$A:$A,0))</f>
        <v>HAM2</v>
      </c>
    </row>
    <row r="30391" spans="1:9" hidden="1">
      <c r="A30391" s="55">
        <v>105780494</v>
      </c>
      <c r="B30391" s="1" t="s">
        <v>41</v>
      </c>
      <c r="C30391" t="s">
        <v>31</v>
      </c>
      <c r="D30391" s="1" t="s">
        <v>11</v>
      </c>
      <c r="E30391" t="s">
        <v>12</v>
      </c>
      <c r="F30391" s="4" t="s">
        <v>29</v>
      </c>
      <c r="G30391" s="3">
        <v>10.796385000000001</v>
      </c>
      <c r="H30391" s="8">
        <v>0.17692768998883202</v>
      </c>
      <c r="I30391" s="26" t="str">
        <f>INDEX('Data Tab2'!$C:$C,MATCH('Data Tab1'!A30391,'Data Tab2'!$A:$A,0))</f>
        <v>HAM2</v>
      </c>
    </row>
    <row r="30392" spans="1:9" hidden="1">
      <c r="A30392" s="56">
        <v>105780494</v>
      </c>
      <c r="B30392" s="1" t="s">
        <v>41</v>
      </c>
      <c r="C30392" t="s">
        <v>31</v>
      </c>
      <c r="D30392" s="1" t="s">
        <v>11</v>
      </c>
      <c r="E30392" t="s">
        <v>12</v>
      </c>
      <c r="F30392" s="4" t="s">
        <v>16</v>
      </c>
      <c r="G30392" s="3">
        <v>8.9927759999999992</v>
      </c>
      <c r="H30392" s="8">
        <v>0.10909137222550203</v>
      </c>
      <c r="I30392" s="26" t="str">
        <f>INDEX('Data Tab2'!$C:$C,MATCH('Data Tab1'!A30392,'Data Tab2'!$A:$A,0))</f>
        <v>HAM2</v>
      </c>
    </row>
    <row r="30393" spans="1:9">
      <c r="A30393" s="55">
        <v>105780497</v>
      </c>
      <c r="B30393" s="1" t="s">
        <v>41</v>
      </c>
      <c r="C30393" t="s">
        <v>31</v>
      </c>
      <c r="D30393" s="1" t="s">
        <v>11</v>
      </c>
      <c r="E30393" t="s">
        <v>12</v>
      </c>
      <c r="F30393" s="4" t="s">
        <v>13</v>
      </c>
      <c r="G30393" s="3">
        <v>5.9983310000000003</v>
      </c>
      <c r="H30393" s="8">
        <v>0.13327906011843327</v>
      </c>
      <c r="I30393" s="26" t="str">
        <f>INDEX('Data Tab2'!$C:$C,MATCH('Data Tab1'!A30393,'Data Tab2'!$A:$A,0))</f>
        <v>KTW1</v>
      </c>
    </row>
    <row r="30394" spans="1:9" hidden="1">
      <c r="A30394" s="55">
        <v>105780497</v>
      </c>
      <c r="B30394" s="1" t="s">
        <v>41</v>
      </c>
      <c r="C30394" t="s">
        <v>31</v>
      </c>
      <c r="D30394" s="1" t="s">
        <v>11</v>
      </c>
      <c r="E30394" t="s">
        <v>12</v>
      </c>
      <c r="F30394" s="4" t="s">
        <v>34</v>
      </c>
      <c r="G30394" s="3">
        <v>2.4699970000000002</v>
      </c>
      <c r="H30394" s="8">
        <v>9.8595359035170582E-2</v>
      </c>
      <c r="I30394" s="26" t="str">
        <f>INDEX('Data Tab2'!$C:$C,MATCH('Data Tab1'!A30394,'Data Tab2'!$A:$A,0))</f>
        <v>KTW1</v>
      </c>
    </row>
    <row r="30395" spans="1:9" hidden="1">
      <c r="A30395" s="55">
        <v>105780497</v>
      </c>
      <c r="B30395" s="1" t="s">
        <v>41</v>
      </c>
      <c r="C30395" t="s">
        <v>31</v>
      </c>
      <c r="D30395" s="1" t="s">
        <v>11</v>
      </c>
      <c r="E30395" t="s">
        <v>12</v>
      </c>
      <c r="F30395" s="4" t="s">
        <v>15</v>
      </c>
      <c r="G30395" s="3">
        <v>4.7055530000000001</v>
      </c>
      <c r="H30395" s="8">
        <v>0.46504512014986488</v>
      </c>
      <c r="I30395" s="26" t="str">
        <f>INDEX('Data Tab2'!$C:$C,MATCH('Data Tab1'!A30395,'Data Tab2'!$A:$A,0))</f>
        <v>KTW1</v>
      </c>
    </row>
    <row r="30396" spans="1:9" hidden="1">
      <c r="A30396" s="55">
        <v>105780497</v>
      </c>
      <c r="B30396" s="1" t="s">
        <v>41</v>
      </c>
      <c r="C30396" t="s">
        <v>31</v>
      </c>
      <c r="D30396" s="1" t="s">
        <v>11</v>
      </c>
      <c r="E30396" t="s">
        <v>12</v>
      </c>
      <c r="F30396" s="4" t="s">
        <v>28</v>
      </c>
      <c r="G30396" s="3">
        <v>10.109441</v>
      </c>
      <c r="H30396" s="8">
        <v>0.79904978941878657</v>
      </c>
      <c r="I30396" s="26" t="str">
        <f>INDEX('Data Tab2'!$C:$C,MATCH('Data Tab1'!A30396,'Data Tab2'!$A:$A,0))</f>
        <v>KTW1</v>
      </c>
    </row>
    <row r="30397" spans="1:9" hidden="1">
      <c r="A30397" s="56">
        <v>105780497</v>
      </c>
      <c r="B30397" s="1" t="s">
        <v>41</v>
      </c>
      <c r="C30397" t="s">
        <v>31</v>
      </c>
      <c r="D30397" s="1" t="s">
        <v>11</v>
      </c>
      <c r="E30397" t="s">
        <v>12</v>
      </c>
      <c r="F30397" s="4" t="s">
        <v>29</v>
      </c>
      <c r="G30397" s="3">
        <v>4.5831999999999998E-2</v>
      </c>
      <c r="H30397" s="8">
        <v>0.10963229549744846</v>
      </c>
      <c r="I30397" s="26" t="str">
        <f>INDEX('Data Tab2'!$C:$C,MATCH('Data Tab1'!A30397,'Data Tab2'!$A:$A,0))</f>
        <v>KTW1</v>
      </c>
    </row>
    <row r="30398" spans="1:9">
      <c r="A30398" s="55">
        <v>105780504</v>
      </c>
      <c r="B30398" s="1" t="s">
        <v>9</v>
      </c>
      <c r="C30398" t="s">
        <v>31</v>
      </c>
      <c r="D30398" s="1" t="s">
        <v>17</v>
      </c>
      <c r="E30398" t="s">
        <v>18</v>
      </c>
      <c r="F30398" s="4" t="s">
        <v>35</v>
      </c>
      <c r="G30398" s="3">
        <v>4.9999960000000003</v>
      </c>
      <c r="H30398" s="8">
        <v>0.24658550130273194</v>
      </c>
      <c r="I30398" s="26" t="str">
        <f>INDEX('Data Tab2'!$C:$C,MATCH('Data Tab1'!A30398,'Data Tab2'!$A:$A,0))</f>
        <v>LBA1</v>
      </c>
    </row>
    <row r="30399" spans="1:9" hidden="1">
      <c r="A30399" s="55">
        <v>105780504</v>
      </c>
      <c r="B30399" s="1" t="s">
        <v>9</v>
      </c>
      <c r="C30399" t="s">
        <v>31</v>
      </c>
      <c r="D30399" s="1" t="s">
        <v>17</v>
      </c>
      <c r="E30399" t="s">
        <v>18</v>
      </c>
      <c r="F30399" s="4" t="s">
        <v>36</v>
      </c>
      <c r="G30399" s="3">
        <v>9.9999959999999994</v>
      </c>
      <c r="H30399" s="8">
        <v>0.97443713461051495</v>
      </c>
      <c r="I30399" s="26" t="str">
        <f>INDEX('Data Tab2'!$C:$C,MATCH('Data Tab1'!A30399,'Data Tab2'!$A:$A,0))</f>
        <v>LBA1</v>
      </c>
    </row>
    <row r="30400" spans="1:9" hidden="1">
      <c r="A30400" s="55">
        <v>105780504</v>
      </c>
      <c r="B30400" s="1" t="s">
        <v>9</v>
      </c>
      <c r="C30400" t="s">
        <v>31</v>
      </c>
      <c r="D30400" s="1" t="s">
        <v>17</v>
      </c>
      <c r="E30400" t="s">
        <v>18</v>
      </c>
      <c r="F30400" s="4" t="s">
        <v>38</v>
      </c>
      <c r="G30400" s="3">
        <v>4.9999960000000003</v>
      </c>
      <c r="H30400" s="8">
        <v>0.90436743270185294</v>
      </c>
      <c r="I30400" s="26" t="str">
        <f>INDEX('Data Tab2'!$C:$C,MATCH('Data Tab1'!A30400,'Data Tab2'!$A:$A,0))</f>
        <v>LBA1</v>
      </c>
    </row>
    <row r="30401" spans="1:9" hidden="1">
      <c r="A30401" s="55">
        <v>105780504</v>
      </c>
      <c r="B30401" s="1" t="s">
        <v>9</v>
      </c>
      <c r="C30401" t="s">
        <v>31</v>
      </c>
      <c r="D30401" s="1" t="s">
        <v>17</v>
      </c>
      <c r="E30401" t="s">
        <v>23</v>
      </c>
      <c r="F30401" s="4" t="s">
        <v>24</v>
      </c>
      <c r="G30401" s="3">
        <v>2.0861079999999999</v>
      </c>
      <c r="H30401" s="8">
        <v>0.51462292363496975</v>
      </c>
      <c r="I30401" s="26" t="str">
        <f>INDEX('Data Tab2'!$C:$C,MATCH('Data Tab1'!A30401,'Data Tab2'!$A:$A,0))</f>
        <v>LBA1</v>
      </c>
    </row>
    <row r="30402" spans="1:9" hidden="1">
      <c r="A30402" s="55">
        <v>105780504</v>
      </c>
      <c r="B30402" s="1" t="s">
        <v>9</v>
      </c>
      <c r="C30402" t="s">
        <v>31</v>
      </c>
      <c r="D30402" s="1" t="s">
        <v>17</v>
      </c>
      <c r="E30402" t="s">
        <v>23</v>
      </c>
      <c r="F30402" s="4" t="s">
        <v>25</v>
      </c>
      <c r="G30402" s="3">
        <v>0</v>
      </c>
      <c r="H30402" s="8">
        <v>0.75772152732652165</v>
      </c>
      <c r="I30402" s="26" t="str">
        <f>INDEX('Data Tab2'!$C:$C,MATCH('Data Tab1'!A30402,'Data Tab2'!$A:$A,0))</f>
        <v>LBA1</v>
      </c>
    </row>
    <row r="30403" spans="1:9" hidden="1">
      <c r="A30403" s="55">
        <v>105780504</v>
      </c>
      <c r="B30403" s="1" t="s">
        <v>41</v>
      </c>
      <c r="C30403" t="s">
        <v>31</v>
      </c>
      <c r="D30403" s="1" t="s">
        <v>11</v>
      </c>
      <c r="E30403" t="s">
        <v>12</v>
      </c>
      <c r="F30403" s="4" t="s">
        <v>13</v>
      </c>
      <c r="G30403" s="3">
        <v>4.9999979999999997</v>
      </c>
      <c r="H30403" s="8">
        <v>4.3270937033788481E-2</v>
      </c>
      <c r="I30403" s="26" t="str">
        <f>INDEX('Data Tab2'!$C:$C,MATCH('Data Tab1'!A30403,'Data Tab2'!$A:$A,0))</f>
        <v>LBA1</v>
      </c>
    </row>
    <row r="30404" spans="1:9" hidden="1">
      <c r="A30404" s="55">
        <v>105780504</v>
      </c>
      <c r="B30404" s="1" t="s">
        <v>41</v>
      </c>
      <c r="C30404" t="s">
        <v>31</v>
      </c>
      <c r="D30404" s="1" t="s">
        <v>11</v>
      </c>
      <c r="E30404" t="s">
        <v>12</v>
      </c>
      <c r="F30404" s="4" t="s">
        <v>34</v>
      </c>
      <c r="G30404" s="3">
        <v>5.9999979999999997</v>
      </c>
      <c r="H30404" s="8">
        <v>0.57493422518418058</v>
      </c>
      <c r="I30404" s="26" t="str">
        <f>INDEX('Data Tab2'!$C:$C,MATCH('Data Tab1'!A30404,'Data Tab2'!$A:$A,0))</f>
        <v>LBA1</v>
      </c>
    </row>
    <row r="30405" spans="1:9" hidden="1">
      <c r="A30405" s="55">
        <v>105780504</v>
      </c>
      <c r="B30405" s="1" t="s">
        <v>41</v>
      </c>
      <c r="C30405" t="s">
        <v>31</v>
      </c>
      <c r="D30405" s="1" t="s">
        <v>11</v>
      </c>
      <c r="E30405" t="s">
        <v>12</v>
      </c>
      <c r="F30405" s="4" t="s">
        <v>15</v>
      </c>
      <c r="G30405" s="3">
        <v>1.9077770000000001</v>
      </c>
      <c r="H30405" s="8">
        <v>0.88731788124950406</v>
      </c>
      <c r="I30405" s="26" t="str">
        <f>INDEX('Data Tab2'!$C:$C,MATCH('Data Tab1'!A30405,'Data Tab2'!$A:$A,0))</f>
        <v>LBA1</v>
      </c>
    </row>
    <row r="30406" spans="1:9" hidden="1">
      <c r="A30406" s="56">
        <v>105780504</v>
      </c>
      <c r="B30406" s="1" t="s">
        <v>41</v>
      </c>
      <c r="C30406" t="s">
        <v>31</v>
      </c>
      <c r="D30406" s="1" t="s">
        <v>11</v>
      </c>
      <c r="E30406" t="s">
        <v>12</v>
      </c>
      <c r="F30406" s="4" t="s">
        <v>28</v>
      </c>
      <c r="G30406" s="3">
        <v>3.5858310000000002</v>
      </c>
      <c r="H30406" s="8">
        <v>0.99005323569869363</v>
      </c>
      <c r="I30406" s="26" t="str">
        <f>INDEX('Data Tab2'!$C:$C,MATCH('Data Tab1'!A30406,'Data Tab2'!$A:$A,0))</f>
        <v>LBA1</v>
      </c>
    </row>
    <row r="30407" spans="1:9">
      <c r="A30407" s="55">
        <v>105780509</v>
      </c>
      <c r="B30407" s="1" t="s">
        <v>41</v>
      </c>
      <c r="C30407" t="s">
        <v>31</v>
      </c>
      <c r="D30407" s="1" t="s">
        <v>11</v>
      </c>
      <c r="E30407" t="s">
        <v>12</v>
      </c>
      <c r="F30407" s="4" t="s">
        <v>13</v>
      </c>
      <c r="G30407" s="3">
        <v>6.8966649999999996</v>
      </c>
      <c r="H30407" s="8">
        <v>0.94548033475032267</v>
      </c>
      <c r="I30407" s="26" t="str">
        <f>INDEX('Data Tab2'!$C:$C,MATCH('Data Tab1'!A30407,'Data Tab2'!$A:$A,0))</f>
        <v>LBA2</v>
      </c>
    </row>
    <row r="30408" spans="1:9" hidden="1">
      <c r="A30408" s="55">
        <v>105780509</v>
      </c>
      <c r="B30408" s="1" t="s">
        <v>41</v>
      </c>
      <c r="C30408" t="s">
        <v>31</v>
      </c>
      <c r="D30408" s="1" t="s">
        <v>11</v>
      </c>
      <c r="E30408" t="s">
        <v>12</v>
      </c>
      <c r="F30408" s="4" t="s">
        <v>34</v>
      </c>
      <c r="G30408" s="3">
        <v>5.9999979999999997</v>
      </c>
      <c r="H30408" s="8">
        <v>2.6859955922170498E-3</v>
      </c>
      <c r="I30408" s="26" t="str">
        <f>INDEX('Data Tab2'!$C:$C,MATCH('Data Tab1'!A30408,'Data Tab2'!$A:$A,0))</f>
        <v>LBA2</v>
      </c>
    </row>
    <row r="30409" spans="1:9" hidden="1">
      <c r="A30409" s="55">
        <v>105780509</v>
      </c>
      <c r="B30409" s="1" t="s">
        <v>41</v>
      </c>
      <c r="C30409" t="s">
        <v>31</v>
      </c>
      <c r="D30409" s="1" t="s">
        <v>11</v>
      </c>
      <c r="E30409" t="s">
        <v>12</v>
      </c>
      <c r="F30409" s="4" t="s">
        <v>15</v>
      </c>
      <c r="G30409" s="3">
        <v>4.5616620000000001</v>
      </c>
      <c r="H30409" s="8">
        <v>0.69658796472882034</v>
      </c>
      <c r="I30409" s="26" t="str">
        <f>INDEX('Data Tab2'!$C:$C,MATCH('Data Tab1'!A30409,'Data Tab2'!$A:$A,0))</f>
        <v>LBA2</v>
      </c>
    </row>
    <row r="30410" spans="1:9" hidden="1">
      <c r="A30410" s="55">
        <v>105780509</v>
      </c>
      <c r="B30410" s="1" t="s">
        <v>41</v>
      </c>
      <c r="C30410" t="s">
        <v>31</v>
      </c>
      <c r="D30410" s="1" t="s">
        <v>11</v>
      </c>
      <c r="E30410" t="s">
        <v>12</v>
      </c>
      <c r="F30410" s="4" t="s">
        <v>28</v>
      </c>
      <c r="G30410" s="3">
        <v>11.58333</v>
      </c>
      <c r="H30410" s="8">
        <v>0.64251388195476156</v>
      </c>
      <c r="I30410" s="26" t="str">
        <f>INDEX('Data Tab2'!$C:$C,MATCH('Data Tab1'!A30410,'Data Tab2'!$A:$A,0))</f>
        <v>LBA2</v>
      </c>
    </row>
    <row r="30411" spans="1:9" hidden="1">
      <c r="A30411" s="55">
        <v>105780509</v>
      </c>
      <c r="B30411" s="1" t="s">
        <v>41</v>
      </c>
      <c r="C30411" t="s">
        <v>31</v>
      </c>
      <c r="D30411" s="1" t="s">
        <v>11</v>
      </c>
      <c r="E30411" t="s">
        <v>12</v>
      </c>
      <c r="F30411" s="4" t="s">
        <v>29</v>
      </c>
      <c r="G30411" s="3">
        <v>10.816383999999999</v>
      </c>
      <c r="H30411" s="8">
        <v>0.75664558822758854</v>
      </c>
      <c r="I30411" s="26" t="str">
        <f>INDEX('Data Tab2'!$C:$C,MATCH('Data Tab1'!A30411,'Data Tab2'!$A:$A,0))</f>
        <v>LBA2</v>
      </c>
    </row>
    <row r="30412" spans="1:9" hidden="1">
      <c r="A30412" s="56">
        <v>105780509</v>
      </c>
      <c r="B30412" s="1" t="s">
        <v>41</v>
      </c>
      <c r="C30412" t="s">
        <v>31</v>
      </c>
      <c r="D30412" s="1" t="s">
        <v>11</v>
      </c>
      <c r="E30412" t="s">
        <v>12</v>
      </c>
      <c r="F30412" s="4" t="s">
        <v>16</v>
      </c>
      <c r="G30412" s="3">
        <v>9.764443</v>
      </c>
      <c r="H30412" s="8">
        <v>0.91573280185347883</v>
      </c>
      <c r="I30412" s="26" t="str">
        <f>INDEX('Data Tab2'!$C:$C,MATCH('Data Tab1'!A30412,'Data Tab2'!$A:$A,0))</f>
        <v>LBA2</v>
      </c>
    </row>
    <row r="30413" spans="1:9">
      <c r="A30413" s="56">
        <v>105780513</v>
      </c>
      <c r="B30413" s="1" t="s">
        <v>41</v>
      </c>
      <c r="C30413" t="s">
        <v>31</v>
      </c>
      <c r="D30413" s="1" t="s">
        <v>11</v>
      </c>
      <c r="E30413" t="s">
        <v>12</v>
      </c>
      <c r="F30413" s="4" t="s">
        <v>15</v>
      </c>
      <c r="G30413" s="3">
        <v>0.12083199999999999</v>
      </c>
      <c r="H30413" s="8">
        <v>0.67825930648900901</v>
      </c>
      <c r="I30413" s="26" t="str">
        <f>INDEX('Data Tab2'!$C:$C,MATCH('Data Tab1'!A30413,'Data Tab2'!$A:$A,0))</f>
        <v>LCJ2</v>
      </c>
    </row>
    <row r="30414" spans="1:9">
      <c r="A30414" s="55">
        <v>105780533</v>
      </c>
      <c r="B30414" s="1" t="s">
        <v>41</v>
      </c>
      <c r="C30414" t="s">
        <v>27</v>
      </c>
      <c r="D30414" s="1" t="s">
        <v>11</v>
      </c>
      <c r="E30414" t="s">
        <v>12</v>
      </c>
      <c r="F30414" s="4" t="s">
        <v>13</v>
      </c>
      <c r="G30414" s="3">
        <v>4.7433300000000003</v>
      </c>
      <c r="H30414" s="8">
        <v>0.761848630460078</v>
      </c>
      <c r="I30414" s="26" t="str">
        <f>INDEX('Data Tab2'!$C:$C,MATCH('Data Tab1'!A30414,'Data Tab2'!$A:$A,0))</f>
        <v>LCY2</v>
      </c>
    </row>
    <row r="30415" spans="1:9" hidden="1">
      <c r="A30415" s="56">
        <v>105780533</v>
      </c>
      <c r="B30415" s="1" t="s">
        <v>41</v>
      </c>
      <c r="C30415" t="s">
        <v>27</v>
      </c>
      <c r="D30415" s="1" t="s">
        <v>11</v>
      </c>
      <c r="E30415" t="s">
        <v>12</v>
      </c>
      <c r="F30415" s="4" t="s">
        <v>34</v>
      </c>
      <c r="G30415" s="3">
        <v>6.2444410000000001</v>
      </c>
      <c r="H30415" s="8">
        <v>0.2053360263027334</v>
      </c>
      <c r="I30415" s="26" t="str">
        <f>INDEX('Data Tab2'!$C:$C,MATCH('Data Tab1'!A30415,'Data Tab2'!$A:$A,0))</f>
        <v>LCY2</v>
      </c>
    </row>
    <row r="30416" spans="1:9">
      <c r="A30416" s="55">
        <v>105798936</v>
      </c>
      <c r="B30416" s="1" t="s">
        <v>41</v>
      </c>
      <c r="C30416" t="s">
        <v>31</v>
      </c>
      <c r="D30416" s="1" t="s">
        <v>11</v>
      </c>
      <c r="E30416" t="s">
        <v>12</v>
      </c>
      <c r="F30416" s="4" t="s">
        <v>14</v>
      </c>
      <c r="G30416" s="3">
        <v>9.4999959999999994</v>
      </c>
      <c r="H30416" s="8">
        <v>0.74500733113288231</v>
      </c>
      <c r="I30416" s="26" t="str">
        <f>INDEX('Data Tab2'!$C:$C,MATCH('Data Tab1'!A30416,'Data Tab2'!$A:$A,0))</f>
        <v>LEJ1</v>
      </c>
    </row>
    <row r="30417" spans="1:9" hidden="1">
      <c r="A30417" s="55">
        <v>105798936</v>
      </c>
      <c r="B30417" s="1" t="s">
        <v>41</v>
      </c>
      <c r="C30417" t="s">
        <v>31</v>
      </c>
      <c r="D30417" s="1" t="s">
        <v>11</v>
      </c>
      <c r="E30417" t="s">
        <v>12</v>
      </c>
      <c r="F30417" s="4" t="s">
        <v>15</v>
      </c>
      <c r="G30417" s="3">
        <v>10.999997</v>
      </c>
      <c r="H30417" s="8">
        <v>0.55152564419890837</v>
      </c>
      <c r="I30417" s="26" t="str">
        <f>INDEX('Data Tab2'!$C:$C,MATCH('Data Tab1'!A30417,'Data Tab2'!$A:$A,0))</f>
        <v>LEJ1</v>
      </c>
    </row>
    <row r="30418" spans="1:9" hidden="1">
      <c r="A30418" s="55">
        <v>105798936</v>
      </c>
      <c r="B30418" s="1" t="s">
        <v>41</v>
      </c>
      <c r="C30418" t="s">
        <v>31</v>
      </c>
      <c r="D30418" s="1" t="s">
        <v>11</v>
      </c>
      <c r="E30418" t="s">
        <v>12</v>
      </c>
      <c r="F30418" s="4" t="s">
        <v>28</v>
      </c>
      <c r="G30418" s="3">
        <v>10.999998</v>
      </c>
      <c r="H30418" s="8">
        <v>7.8870050824989102E-2</v>
      </c>
      <c r="I30418" s="26" t="str">
        <f>INDEX('Data Tab2'!$C:$C,MATCH('Data Tab1'!A30418,'Data Tab2'!$A:$A,0))</f>
        <v>LEJ1</v>
      </c>
    </row>
    <row r="30419" spans="1:9" hidden="1">
      <c r="A30419" s="56">
        <v>105798936</v>
      </c>
      <c r="B30419" s="1" t="s">
        <v>41</v>
      </c>
      <c r="C30419" t="s">
        <v>31</v>
      </c>
      <c r="D30419" s="1" t="s">
        <v>11</v>
      </c>
      <c r="E30419" t="s">
        <v>12</v>
      </c>
      <c r="F30419" s="4" t="s">
        <v>29</v>
      </c>
      <c r="G30419" s="3">
        <v>10.999998</v>
      </c>
      <c r="H30419" s="8">
        <v>0.65321876015236258</v>
      </c>
      <c r="I30419" s="26" t="str">
        <f>INDEX('Data Tab2'!$C:$C,MATCH('Data Tab1'!A30419,'Data Tab2'!$A:$A,0))</f>
        <v>LEJ1</v>
      </c>
    </row>
    <row r="30420" spans="1:9">
      <c r="A30420" s="55">
        <v>105798954</v>
      </c>
      <c r="B30420" s="1" t="s">
        <v>41</v>
      </c>
      <c r="C30420" t="s">
        <v>31</v>
      </c>
      <c r="D30420" s="1" t="s">
        <v>11</v>
      </c>
      <c r="E30420" t="s">
        <v>12</v>
      </c>
      <c r="F30420" s="4" t="s">
        <v>14</v>
      </c>
      <c r="G30420" s="3">
        <v>10.766662999999999</v>
      </c>
      <c r="H30420" s="8">
        <v>0.9223243967393987</v>
      </c>
      <c r="I30420" s="26" t="str">
        <f>INDEX('Data Tab2'!$C:$C,MATCH('Data Tab1'!A30420,'Data Tab2'!$A:$A,0))</f>
        <v>LIL1</v>
      </c>
    </row>
    <row r="30421" spans="1:9" hidden="1">
      <c r="A30421" s="55">
        <v>105798954</v>
      </c>
      <c r="B30421" s="1" t="s">
        <v>41</v>
      </c>
      <c r="C30421" t="s">
        <v>31</v>
      </c>
      <c r="D30421" s="1" t="s">
        <v>11</v>
      </c>
      <c r="E30421" t="s">
        <v>12</v>
      </c>
      <c r="F30421" s="4" t="s">
        <v>15</v>
      </c>
      <c r="G30421" s="3">
        <v>10.999998</v>
      </c>
      <c r="H30421" s="8">
        <v>0.69614302804755523</v>
      </c>
      <c r="I30421" s="26" t="str">
        <f>INDEX('Data Tab2'!$C:$C,MATCH('Data Tab1'!A30421,'Data Tab2'!$A:$A,0))</f>
        <v>LIL1</v>
      </c>
    </row>
    <row r="30422" spans="1:9" hidden="1">
      <c r="A30422" s="55">
        <v>105798954</v>
      </c>
      <c r="B30422" s="1" t="s">
        <v>41</v>
      </c>
      <c r="C30422" t="s">
        <v>31</v>
      </c>
      <c r="D30422" s="1" t="s">
        <v>11</v>
      </c>
      <c r="E30422" t="s">
        <v>12</v>
      </c>
      <c r="F30422" s="4" t="s">
        <v>28</v>
      </c>
      <c r="G30422" s="3">
        <v>10.999998</v>
      </c>
      <c r="H30422" s="8">
        <v>0.70382312451974549</v>
      </c>
      <c r="I30422" s="26" t="str">
        <f>INDEX('Data Tab2'!$C:$C,MATCH('Data Tab1'!A30422,'Data Tab2'!$A:$A,0))</f>
        <v>LIL1</v>
      </c>
    </row>
    <row r="30423" spans="1:9" hidden="1">
      <c r="A30423" s="56">
        <v>105798954</v>
      </c>
      <c r="B30423" s="1" t="s">
        <v>41</v>
      </c>
      <c r="C30423" t="s">
        <v>31</v>
      </c>
      <c r="D30423" s="1" t="s">
        <v>11</v>
      </c>
      <c r="E30423" t="s">
        <v>12</v>
      </c>
      <c r="F30423" s="4" t="s">
        <v>16</v>
      </c>
      <c r="G30423" s="3">
        <v>10.999997</v>
      </c>
      <c r="H30423" s="8">
        <v>0.86605639720066763</v>
      </c>
      <c r="I30423" s="26" t="str">
        <f>INDEX('Data Tab2'!$C:$C,MATCH('Data Tab1'!A30423,'Data Tab2'!$A:$A,0))</f>
        <v>LIL1</v>
      </c>
    </row>
    <row r="30424" spans="1:9">
      <c r="A30424" s="55">
        <v>105798968</v>
      </c>
      <c r="B30424" s="1" t="s">
        <v>41</v>
      </c>
      <c r="C30424" t="s">
        <v>31</v>
      </c>
      <c r="D30424" s="1" t="s">
        <v>11</v>
      </c>
      <c r="E30424" t="s">
        <v>12</v>
      </c>
      <c r="F30424" s="4" t="s">
        <v>14</v>
      </c>
      <c r="G30424" s="3">
        <v>10.999997</v>
      </c>
      <c r="H30424" s="8">
        <v>0.46316424579421855</v>
      </c>
      <c r="I30424" s="26" t="str">
        <f>INDEX('Data Tab2'!$C:$C,MATCH('Data Tab1'!A30424,'Data Tab2'!$A:$A,0))</f>
        <v>LTN1</v>
      </c>
    </row>
    <row r="30425" spans="1:9" hidden="1">
      <c r="A30425" s="55">
        <v>105798968</v>
      </c>
      <c r="B30425" s="1" t="s">
        <v>41</v>
      </c>
      <c r="C30425" t="s">
        <v>31</v>
      </c>
      <c r="D30425" s="1" t="s">
        <v>11</v>
      </c>
      <c r="E30425" t="s">
        <v>12</v>
      </c>
      <c r="F30425" s="4" t="s">
        <v>15</v>
      </c>
      <c r="G30425" s="3">
        <v>10.999998</v>
      </c>
      <c r="H30425" s="8">
        <v>7.6562798935017162E-2</v>
      </c>
      <c r="I30425" s="26" t="str">
        <f>INDEX('Data Tab2'!$C:$C,MATCH('Data Tab1'!A30425,'Data Tab2'!$A:$A,0))</f>
        <v>LTN1</v>
      </c>
    </row>
    <row r="30426" spans="1:9" hidden="1">
      <c r="A30426" s="55">
        <v>105798968</v>
      </c>
      <c r="B30426" s="1" t="s">
        <v>41</v>
      </c>
      <c r="C30426" t="s">
        <v>31</v>
      </c>
      <c r="D30426" s="1" t="s">
        <v>11</v>
      </c>
      <c r="E30426" t="s">
        <v>12</v>
      </c>
      <c r="F30426" s="4" t="s">
        <v>28</v>
      </c>
      <c r="G30426" s="3">
        <v>10.999998</v>
      </c>
      <c r="H30426" s="8">
        <v>0.90115624913941272</v>
      </c>
      <c r="I30426" s="26" t="str">
        <f>INDEX('Data Tab2'!$C:$C,MATCH('Data Tab1'!A30426,'Data Tab2'!$A:$A,0))</f>
        <v>LTN1</v>
      </c>
    </row>
    <row r="30427" spans="1:9" hidden="1">
      <c r="A30427" s="55">
        <v>105798968</v>
      </c>
      <c r="B30427" s="1" t="s">
        <v>41</v>
      </c>
      <c r="C30427" t="s">
        <v>31</v>
      </c>
      <c r="D30427" s="1" t="s">
        <v>11</v>
      </c>
      <c r="E30427" t="s">
        <v>12</v>
      </c>
      <c r="F30427" s="4" t="s">
        <v>29</v>
      </c>
      <c r="G30427" s="3">
        <v>10.999998</v>
      </c>
      <c r="H30427" s="8">
        <v>0.31477299167864181</v>
      </c>
      <c r="I30427" s="26" t="str">
        <f>INDEX('Data Tab2'!$C:$C,MATCH('Data Tab1'!A30427,'Data Tab2'!$A:$A,0))</f>
        <v>LTN1</v>
      </c>
    </row>
    <row r="30428" spans="1:9" hidden="1">
      <c r="A30428" s="56">
        <v>105798968</v>
      </c>
      <c r="B30428" s="1" t="s">
        <v>41</v>
      </c>
      <c r="C30428" t="s">
        <v>31</v>
      </c>
      <c r="D30428" s="1" t="s">
        <v>11</v>
      </c>
      <c r="E30428" t="s">
        <v>12</v>
      </c>
      <c r="F30428" s="4" t="s">
        <v>16</v>
      </c>
      <c r="G30428" s="3">
        <v>10.999998</v>
      </c>
      <c r="H30428" s="8">
        <v>0.39206700371530867</v>
      </c>
      <c r="I30428" s="26" t="str">
        <f>INDEX('Data Tab2'!$C:$C,MATCH('Data Tab1'!A30428,'Data Tab2'!$A:$A,0))</f>
        <v>LTN1</v>
      </c>
    </row>
    <row r="30429" spans="1:9">
      <c r="A30429" s="55">
        <v>105807836</v>
      </c>
      <c r="B30429" s="1" t="s">
        <v>41</v>
      </c>
      <c r="C30429" t="s">
        <v>31</v>
      </c>
      <c r="D30429" s="1" t="s">
        <v>11</v>
      </c>
      <c r="E30429" t="s">
        <v>12</v>
      </c>
      <c r="F30429" s="4" t="s">
        <v>14</v>
      </c>
      <c r="G30429" s="3">
        <v>4.346387</v>
      </c>
      <c r="H30429" s="8">
        <v>0.80746051312473899</v>
      </c>
      <c r="I30429" s="26" t="str">
        <f>INDEX('Data Tab2'!$C:$C,MATCH('Data Tab1'!A30429,'Data Tab2'!$A:$A,0))</f>
        <v>LTN2</v>
      </c>
    </row>
    <row r="30430" spans="1:9" hidden="1">
      <c r="A30430" s="55">
        <v>105807836</v>
      </c>
      <c r="B30430" s="1" t="s">
        <v>41</v>
      </c>
      <c r="C30430" t="s">
        <v>31</v>
      </c>
      <c r="D30430" s="1" t="s">
        <v>11</v>
      </c>
      <c r="E30430" t="s">
        <v>12</v>
      </c>
      <c r="F30430" s="4" t="s">
        <v>15</v>
      </c>
      <c r="G30430" s="3">
        <v>9.7322179999999996</v>
      </c>
      <c r="H30430" s="8">
        <v>0.46583181288123043</v>
      </c>
      <c r="I30430" s="26" t="str">
        <f>INDEX('Data Tab2'!$C:$C,MATCH('Data Tab1'!A30430,'Data Tab2'!$A:$A,0))</f>
        <v>LTN2</v>
      </c>
    </row>
    <row r="30431" spans="1:9" hidden="1">
      <c r="A30431" s="55">
        <v>105807836</v>
      </c>
      <c r="B30431" s="1" t="s">
        <v>41</v>
      </c>
      <c r="C30431" t="s">
        <v>31</v>
      </c>
      <c r="D30431" s="1" t="s">
        <v>11</v>
      </c>
      <c r="E30431" t="s">
        <v>12</v>
      </c>
      <c r="F30431" s="4" t="s">
        <v>28</v>
      </c>
      <c r="G30431" s="3">
        <v>9.0480509999999992</v>
      </c>
      <c r="H30431" s="8">
        <v>1.4802420756543366E-4</v>
      </c>
      <c r="I30431" s="26" t="str">
        <f>INDEX('Data Tab2'!$C:$C,MATCH('Data Tab1'!A30431,'Data Tab2'!$A:$A,0))</f>
        <v>LTN2</v>
      </c>
    </row>
    <row r="30432" spans="1:9" hidden="1">
      <c r="A30432" s="55">
        <v>105807836</v>
      </c>
      <c r="B30432" s="1" t="s">
        <v>41</v>
      </c>
      <c r="C30432" t="s">
        <v>31</v>
      </c>
      <c r="D30432" s="1" t="s">
        <v>11</v>
      </c>
      <c r="E30432" t="s">
        <v>12</v>
      </c>
      <c r="F30432" s="4" t="s">
        <v>29</v>
      </c>
      <c r="G30432" s="3">
        <v>10.463053</v>
      </c>
      <c r="H30432" s="8">
        <v>0.3959664201895936</v>
      </c>
      <c r="I30432" s="26" t="str">
        <f>INDEX('Data Tab2'!$C:$C,MATCH('Data Tab1'!A30432,'Data Tab2'!$A:$A,0))</f>
        <v>LTN2</v>
      </c>
    </row>
    <row r="30433" spans="1:9" hidden="1">
      <c r="A30433" s="56">
        <v>105807836</v>
      </c>
      <c r="B30433" s="1" t="s">
        <v>41</v>
      </c>
      <c r="C30433" t="s">
        <v>31</v>
      </c>
      <c r="D30433" s="1" t="s">
        <v>11</v>
      </c>
      <c r="E30433" t="s">
        <v>12</v>
      </c>
      <c r="F30433" s="4" t="s">
        <v>16</v>
      </c>
      <c r="G30433" s="3">
        <v>11.264996999999999</v>
      </c>
      <c r="H30433" s="8">
        <v>0.2967162357848534</v>
      </c>
      <c r="I30433" s="26" t="str">
        <f>INDEX('Data Tab2'!$C:$C,MATCH('Data Tab1'!A30433,'Data Tab2'!$A:$A,0))</f>
        <v>LTN2</v>
      </c>
    </row>
    <row r="30434" spans="1:9">
      <c r="A30434" s="55">
        <v>105811794</v>
      </c>
      <c r="B30434" s="1" t="s">
        <v>41</v>
      </c>
      <c r="C30434" t="s">
        <v>31</v>
      </c>
      <c r="D30434" s="1" t="s">
        <v>11</v>
      </c>
      <c r="E30434" t="s">
        <v>12</v>
      </c>
      <c r="F30434" s="4" t="s">
        <v>13</v>
      </c>
      <c r="G30434" s="3">
        <v>10.349442</v>
      </c>
      <c r="H30434" s="8">
        <v>6.8624004246632397E-3</v>
      </c>
      <c r="I30434" s="26" t="str">
        <f>INDEX('Data Tab2'!$C:$C,MATCH('Data Tab1'!A30434,'Data Tab2'!$A:$A,0))</f>
        <v>LTN4</v>
      </c>
    </row>
    <row r="30435" spans="1:9" hidden="1">
      <c r="A30435" s="55">
        <v>105811794</v>
      </c>
      <c r="B30435" s="1" t="s">
        <v>41</v>
      </c>
      <c r="C30435" t="s">
        <v>31</v>
      </c>
      <c r="D30435" s="1" t="s">
        <v>11</v>
      </c>
      <c r="E30435" t="s">
        <v>12</v>
      </c>
      <c r="F30435" s="4" t="s">
        <v>34</v>
      </c>
      <c r="G30435" s="3">
        <v>10.692220000000001</v>
      </c>
      <c r="H30435" s="8">
        <v>0.25247851999038196</v>
      </c>
      <c r="I30435" s="26" t="str">
        <f>INDEX('Data Tab2'!$C:$C,MATCH('Data Tab1'!A30435,'Data Tab2'!$A:$A,0))</f>
        <v>LTN4</v>
      </c>
    </row>
    <row r="30436" spans="1:9" hidden="1">
      <c r="A30436" s="55">
        <v>105811794</v>
      </c>
      <c r="B30436" s="1" t="s">
        <v>41</v>
      </c>
      <c r="C30436" t="s">
        <v>31</v>
      </c>
      <c r="D30436" s="1" t="s">
        <v>11</v>
      </c>
      <c r="E30436" t="s">
        <v>12</v>
      </c>
      <c r="F30436" s="4" t="s">
        <v>14</v>
      </c>
      <c r="G30436" s="3">
        <v>10.238609</v>
      </c>
      <c r="H30436" s="8">
        <v>0.55913384915214881</v>
      </c>
      <c r="I30436" s="26" t="str">
        <f>INDEX('Data Tab2'!$C:$C,MATCH('Data Tab1'!A30436,'Data Tab2'!$A:$A,0))</f>
        <v>LTN4</v>
      </c>
    </row>
    <row r="30437" spans="1:9" hidden="1">
      <c r="A30437" s="55">
        <v>105811794</v>
      </c>
      <c r="B30437" s="1" t="s">
        <v>41</v>
      </c>
      <c r="C30437" t="s">
        <v>31</v>
      </c>
      <c r="D30437" s="1" t="s">
        <v>11</v>
      </c>
      <c r="E30437" t="s">
        <v>12</v>
      </c>
      <c r="F30437" s="4" t="s">
        <v>15</v>
      </c>
      <c r="G30437" s="3">
        <v>1.691665</v>
      </c>
      <c r="H30437" s="8">
        <v>0.53271647648023557</v>
      </c>
      <c r="I30437" s="26" t="str">
        <f>INDEX('Data Tab2'!$C:$C,MATCH('Data Tab1'!A30437,'Data Tab2'!$A:$A,0))</f>
        <v>LTN4</v>
      </c>
    </row>
    <row r="30438" spans="1:9" hidden="1">
      <c r="A30438" s="56">
        <v>105811794</v>
      </c>
      <c r="B30438" s="1" t="s">
        <v>41</v>
      </c>
      <c r="C30438" t="s">
        <v>31</v>
      </c>
      <c r="D30438" s="1" t="s">
        <v>11</v>
      </c>
      <c r="E30438" t="s">
        <v>12</v>
      </c>
      <c r="F30438" s="4" t="s">
        <v>29</v>
      </c>
      <c r="G30438" s="3">
        <v>0.909443</v>
      </c>
      <c r="H30438" s="8">
        <v>7.1191139357925981E-2</v>
      </c>
      <c r="I30438" s="26" t="str">
        <f>INDEX('Data Tab2'!$C:$C,MATCH('Data Tab1'!A30438,'Data Tab2'!$A:$A,0))</f>
        <v>LTN4</v>
      </c>
    </row>
    <row r="30439" spans="1:9">
      <c r="A30439" s="55">
        <v>105811795</v>
      </c>
      <c r="B30439" s="1" t="s">
        <v>41</v>
      </c>
      <c r="C30439" t="s">
        <v>31</v>
      </c>
      <c r="D30439" s="1" t="s">
        <v>11</v>
      </c>
      <c r="E30439" t="s">
        <v>12</v>
      </c>
      <c r="F30439" s="4" t="s">
        <v>13</v>
      </c>
      <c r="G30439" s="3">
        <v>11.016665</v>
      </c>
      <c r="H30439" s="8">
        <v>0.77030481505670967</v>
      </c>
      <c r="I30439" s="26" t="str">
        <f>INDEX('Data Tab2'!$C:$C,MATCH('Data Tab1'!A30439,'Data Tab2'!$A:$A,0))</f>
        <v>LYS1</v>
      </c>
    </row>
    <row r="30440" spans="1:9" hidden="1">
      <c r="A30440" s="55">
        <v>105811795</v>
      </c>
      <c r="B30440" s="1" t="s">
        <v>41</v>
      </c>
      <c r="C30440" t="s">
        <v>31</v>
      </c>
      <c r="D30440" s="1" t="s">
        <v>11</v>
      </c>
      <c r="E30440" t="s">
        <v>12</v>
      </c>
      <c r="F30440" s="4" t="s">
        <v>34</v>
      </c>
      <c r="G30440" s="3">
        <v>10.983332000000001</v>
      </c>
      <c r="H30440" s="8">
        <v>0.13949250141716174</v>
      </c>
      <c r="I30440" s="26" t="str">
        <f>INDEX('Data Tab2'!$C:$C,MATCH('Data Tab1'!A30440,'Data Tab2'!$A:$A,0))</f>
        <v>LYS1</v>
      </c>
    </row>
    <row r="30441" spans="1:9" hidden="1">
      <c r="A30441" s="55">
        <v>105811795</v>
      </c>
      <c r="B30441" s="1" t="s">
        <v>41</v>
      </c>
      <c r="C30441" t="s">
        <v>31</v>
      </c>
      <c r="D30441" s="1" t="s">
        <v>11</v>
      </c>
      <c r="E30441" t="s">
        <v>12</v>
      </c>
      <c r="F30441" s="4" t="s">
        <v>14</v>
      </c>
      <c r="G30441" s="3">
        <v>10.476664</v>
      </c>
      <c r="H30441" s="8">
        <v>0.48642180767954024</v>
      </c>
      <c r="I30441" s="26" t="str">
        <f>INDEX('Data Tab2'!$C:$C,MATCH('Data Tab1'!A30441,'Data Tab2'!$A:$A,0))</f>
        <v>LYS1</v>
      </c>
    </row>
    <row r="30442" spans="1:9" hidden="1">
      <c r="A30442" s="55">
        <v>105811795</v>
      </c>
      <c r="B30442" s="1" t="s">
        <v>41</v>
      </c>
      <c r="C30442" t="s">
        <v>31</v>
      </c>
      <c r="D30442" s="1" t="s">
        <v>11</v>
      </c>
      <c r="E30442" t="s">
        <v>12</v>
      </c>
      <c r="F30442" s="4" t="s">
        <v>15</v>
      </c>
      <c r="G30442" s="3">
        <v>5.9999979999999997</v>
      </c>
      <c r="H30442" s="8">
        <v>0.79601589614413049</v>
      </c>
      <c r="I30442" s="26" t="str">
        <f>INDEX('Data Tab2'!$C:$C,MATCH('Data Tab1'!A30442,'Data Tab2'!$A:$A,0))</f>
        <v>LYS1</v>
      </c>
    </row>
    <row r="30443" spans="1:9" hidden="1">
      <c r="A30443" s="55">
        <v>105811795</v>
      </c>
      <c r="B30443" s="1" t="s">
        <v>41</v>
      </c>
      <c r="C30443" t="s">
        <v>31</v>
      </c>
      <c r="D30443" s="1" t="s">
        <v>11</v>
      </c>
      <c r="E30443" t="s">
        <v>12</v>
      </c>
      <c r="F30443" s="4" t="s">
        <v>29</v>
      </c>
      <c r="G30443" s="3">
        <v>4.3313870000000003</v>
      </c>
      <c r="H30443" s="8">
        <v>3.6309761931320517E-2</v>
      </c>
      <c r="I30443" s="26" t="str">
        <f>INDEX('Data Tab2'!$C:$C,MATCH('Data Tab1'!A30443,'Data Tab2'!$A:$A,0))</f>
        <v>LYS1</v>
      </c>
    </row>
    <row r="30444" spans="1:9" hidden="1">
      <c r="A30444" s="56">
        <v>105811795</v>
      </c>
      <c r="B30444" s="1" t="s">
        <v>41</v>
      </c>
      <c r="C30444" t="s">
        <v>31</v>
      </c>
      <c r="D30444" s="1" t="s">
        <v>11</v>
      </c>
      <c r="E30444" t="s">
        <v>12</v>
      </c>
      <c r="F30444" s="4" t="s">
        <v>16</v>
      </c>
      <c r="G30444" s="3">
        <v>9.9844430000000006</v>
      </c>
      <c r="H30444" s="8">
        <v>2.3687252142728932E-3</v>
      </c>
      <c r="I30444" s="26" t="str">
        <f>INDEX('Data Tab2'!$C:$C,MATCH('Data Tab1'!A30444,'Data Tab2'!$A:$A,0))</f>
        <v>LYS1</v>
      </c>
    </row>
    <row r="30445" spans="1:9">
      <c r="A30445" s="55">
        <v>105811797</v>
      </c>
      <c r="B30445" s="1" t="s">
        <v>41</v>
      </c>
      <c r="C30445" t="s">
        <v>32</v>
      </c>
      <c r="D30445" s="1" t="s">
        <v>11</v>
      </c>
      <c r="E30445" t="s">
        <v>12</v>
      </c>
      <c r="F30445" s="4" t="s">
        <v>13</v>
      </c>
      <c r="G30445" s="3">
        <v>10.709714</v>
      </c>
      <c r="H30445" s="8">
        <v>0.7007436138160521</v>
      </c>
      <c r="I30445" s="26" t="str">
        <f>INDEX('Data Tab2'!$C:$C,MATCH('Data Tab1'!A30445,'Data Tab2'!$A:$A,0))</f>
        <v>MAD4</v>
      </c>
    </row>
    <row r="30446" spans="1:9" hidden="1">
      <c r="A30446" s="55">
        <v>105811797</v>
      </c>
      <c r="B30446" s="1" t="s">
        <v>41</v>
      </c>
      <c r="C30446" t="s">
        <v>32</v>
      </c>
      <c r="D30446" s="1" t="s">
        <v>11</v>
      </c>
      <c r="E30446" t="s">
        <v>12</v>
      </c>
      <c r="F30446" s="4" t="s">
        <v>34</v>
      </c>
      <c r="G30446" s="3">
        <v>8.9999950000000002</v>
      </c>
      <c r="H30446" s="8">
        <v>0.43722403886567729</v>
      </c>
      <c r="I30446" s="26" t="str">
        <f>INDEX('Data Tab2'!$C:$C,MATCH('Data Tab1'!A30446,'Data Tab2'!$A:$A,0))</f>
        <v>MAD4</v>
      </c>
    </row>
    <row r="30447" spans="1:9" hidden="1">
      <c r="A30447" s="55">
        <v>105811797</v>
      </c>
      <c r="B30447" s="1" t="s">
        <v>41</v>
      </c>
      <c r="C30447" t="s">
        <v>32</v>
      </c>
      <c r="D30447" s="1" t="s">
        <v>11</v>
      </c>
      <c r="E30447" t="s">
        <v>12</v>
      </c>
      <c r="F30447" s="4" t="s">
        <v>14</v>
      </c>
      <c r="G30447" s="3">
        <v>4.4747159999999999</v>
      </c>
      <c r="H30447" s="8">
        <v>0.8186569162901991</v>
      </c>
      <c r="I30447" s="26" t="str">
        <f>INDEX('Data Tab2'!$C:$C,MATCH('Data Tab1'!A30447,'Data Tab2'!$A:$A,0))</f>
        <v>MAD4</v>
      </c>
    </row>
    <row r="30448" spans="1:9" hidden="1">
      <c r="A30448" s="55">
        <v>105811797</v>
      </c>
      <c r="B30448" s="1" t="s">
        <v>41</v>
      </c>
      <c r="C30448" t="s">
        <v>32</v>
      </c>
      <c r="D30448" s="1" t="s">
        <v>11</v>
      </c>
      <c r="E30448" t="s">
        <v>12</v>
      </c>
      <c r="F30448" s="4" t="s">
        <v>15</v>
      </c>
      <c r="G30448" s="3">
        <v>10.423048</v>
      </c>
      <c r="H30448" s="8">
        <v>0.15928956160680996</v>
      </c>
      <c r="I30448" s="26" t="str">
        <f>INDEX('Data Tab2'!$C:$C,MATCH('Data Tab1'!A30448,'Data Tab2'!$A:$A,0))</f>
        <v>MAD4</v>
      </c>
    </row>
    <row r="30449" spans="1:9" hidden="1">
      <c r="A30449" s="55">
        <v>105811797</v>
      </c>
      <c r="B30449" s="1" t="s">
        <v>41</v>
      </c>
      <c r="C30449" t="s">
        <v>32</v>
      </c>
      <c r="D30449" s="1" t="s">
        <v>11</v>
      </c>
      <c r="E30449" t="s">
        <v>12</v>
      </c>
      <c r="F30449" s="4" t="s">
        <v>28</v>
      </c>
      <c r="G30449" s="3">
        <v>5.9999919999999998</v>
      </c>
      <c r="H30449" s="8">
        <v>0.44078819411648817</v>
      </c>
      <c r="I30449" s="26" t="str">
        <f>INDEX('Data Tab2'!$C:$C,MATCH('Data Tab1'!A30449,'Data Tab2'!$A:$A,0))</f>
        <v>MAD4</v>
      </c>
    </row>
    <row r="30450" spans="1:9" hidden="1">
      <c r="A30450" s="56">
        <v>105811797</v>
      </c>
      <c r="B30450" s="1" t="s">
        <v>41</v>
      </c>
      <c r="C30450" t="s">
        <v>32</v>
      </c>
      <c r="D30450" s="1" t="s">
        <v>11</v>
      </c>
      <c r="E30450" t="s">
        <v>12</v>
      </c>
      <c r="F30450" s="4" t="s">
        <v>16</v>
      </c>
      <c r="G30450" s="3">
        <v>5.0166599999999999</v>
      </c>
      <c r="H30450" s="8">
        <v>0.15141146418946239</v>
      </c>
      <c r="I30450" s="26" t="str">
        <f>INDEX('Data Tab2'!$C:$C,MATCH('Data Tab1'!A30450,'Data Tab2'!$A:$A,0))</f>
        <v>MAD4</v>
      </c>
    </row>
    <row r="30451" spans="1:9">
      <c r="A30451" s="55">
        <v>105815542</v>
      </c>
      <c r="B30451" s="1" t="s">
        <v>41</v>
      </c>
      <c r="C30451" t="s">
        <v>27</v>
      </c>
      <c r="D30451" s="1" t="s">
        <v>11</v>
      </c>
      <c r="E30451" t="s">
        <v>12</v>
      </c>
      <c r="F30451" s="4" t="s">
        <v>13</v>
      </c>
      <c r="G30451" s="3">
        <v>11.136663</v>
      </c>
      <c r="H30451" s="8">
        <v>6.2634730545955253E-2</v>
      </c>
      <c r="I30451" s="26" t="str">
        <f>INDEX('Data Tab2'!$C:$C,MATCH('Data Tab1'!A30451,'Data Tab2'!$A:$A,0))</f>
        <v>MAD6</v>
      </c>
    </row>
    <row r="30452" spans="1:9" hidden="1">
      <c r="A30452" s="55">
        <v>105815542</v>
      </c>
      <c r="B30452" s="1" t="s">
        <v>41</v>
      </c>
      <c r="C30452" t="s">
        <v>27</v>
      </c>
      <c r="D30452" s="1" t="s">
        <v>11</v>
      </c>
      <c r="E30452" t="s">
        <v>12</v>
      </c>
      <c r="F30452" s="4" t="s">
        <v>34</v>
      </c>
      <c r="G30452" s="3">
        <v>10.993053</v>
      </c>
      <c r="H30452" s="8">
        <v>0.82768695362750522</v>
      </c>
      <c r="I30452" s="26" t="str">
        <f>INDEX('Data Tab2'!$C:$C,MATCH('Data Tab1'!A30452,'Data Tab2'!$A:$A,0))</f>
        <v>MAD6</v>
      </c>
    </row>
    <row r="30453" spans="1:9" hidden="1">
      <c r="A30453" s="55">
        <v>105815542</v>
      </c>
      <c r="B30453" s="1" t="s">
        <v>41</v>
      </c>
      <c r="C30453" t="s">
        <v>27</v>
      </c>
      <c r="D30453" s="1" t="s">
        <v>11</v>
      </c>
      <c r="E30453" t="s">
        <v>12</v>
      </c>
      <c r="F30453" s="4" t="s">
        <v>28</v>
      </c>
      <c r="G30453" s="3">
        <v>10.983328999999999</v>
      </c>
      <c r="H30453" s="8">
        <v>0.78814728131231915</v>
      </c>
      <c r="I30453" s="26" t="str">
        <f>INDEX('Data Tab2'!$C:$C,MATCH('Data Tab1'!A30453,'Data Tab2'!$A:$A,0))</f>
        <v>MAD6</v>
      </c>
    </row>
    <row r="30454" spans="1:9" hidden="1">
      <c r="A30454" s="55">
        <v>105815542</v>
      </c>
      <c r="B30454" s="1" t="s">
        <v>41</v>
      </c>
      <c r="C30454" t="s">
        <v>27</v>
      </c>
      <c r="D30454" s="1" t="s">
        <v>11</v>
      </c>
      <c r="E30454" t="s">
        <v>12</v>
      </c>
      <c r="F30454" s="4" t="s">
        <v>29</v>
      </c>
      <c r="G30454" s="3">
        <v>10.97444</v>
      </c>
      <c r="H30454" s="8">
        <v>0.80996140316558063</v>
      </c>
      <c r="I30454" s="26" t="str">
        <f>INDEX('Data Tab2'!$C:$C,MATCH('Data Tab1'!A30454,'Data Tab2'!$A:$A,0))</f>
        <v>MAD6</v>
      </c>
    </row>
    <row r="30455" spans="1:9" hidden="1">
      <c r="A30455" s="56">
        <v>105815542</v>
      </c>
      <c r="B30455" s="1" t="s">
        <v>41</v>
      </c>
      <c r="C30455" t="s">
        <v>27</v>
      </c>
      <c r="D30455" s="1" t="s">
        <v>11</v>
      </c>
      <c r="E30455" t="s">
        <v>12</v>
      </c>
      <c r="F30455" s="4" t="s">
        <v>16</v>
      </c>
      <c r="G30455" s="3">
        <v>11.088051</v>
      </c>
      <c r="H30455" s="8">
        <v>0.89698528461043292</v>
      </c>
      <c r="I30455" s="26" t="str">
        <f>INDEX('Data Tab2'!$C:$C,MATCH('Data Tab1'!A30455,'Data Tab2'!$A:$A,0))</f>
        <v>MAD6</v>
      </c>
    </row>
    <row r="30456" spans="1:9">
      <c r="A30456" s="55">
        <v>105815546</v>
      </c>
      <c r="B30456" s="1" t="s">
        <v>41</v>
      </c>
      <c r="C30456" t="s">
        <v>27</v>
      </c>
      <c r="D30456" s="1" t="s">
        <v>11</v>
      </c>
      <c r="E30456" t="s">
        <v>12</v>
      </c>
      <c r="F30456" s="4" t="s">
        <v>13</v>
      </c>
      <c r="G30456" s="3">
        <v>11.046109</v>
      </c>
      <c r="H30456" s="8">
        <v>0.27271855875292883</v>
      </c>
      <c r="I30456" s="26" t="str">
        <f>INDEX('Data Tab2'!$C:$C,MATCH('Data Tab1'!A30456,'Data Tab2'!$A:$A,0))</f>
        <v>MAN1</v>
      </c>
    </row>
    <row r="30457" spans="1:9" hidden="1">
      <c r="A30457" s="56">
        <v>105815546</v>
      </c>
      <c r="B30457" s="1" t="s">
        <v>41</v>
      </c>
      <c r="C30457" t="s">
        <v>27</v>
      </c>
      <c r="D30457" s="1" t="s">
        <v>11</v>
      </c>
      <c r="E30457" t="s">
        <v>12</v>
      </c>
      <c r="F30457" s="4" t="s">
        <v>16</v>
      </c>
      <c r="G30457" s="3">
        <v>11.027495999999999</v>
      </c>
      <c r="H30457" s="8">
        <v>0.3760054691996948</v>
      </c>
      <c r="I30457" s="26" t="str">
        <f>INDEX('Data Tab2'!$C:$C,MATCH('Data Tab1'!A30457,'Data Tab2'!$A:$A,0))</f>
        <v>MAN1</v>
      </c>
    </row>
    <row r="30458" spans="1:9">
      <c r="A30458" s="55">
        <v>105815547</v>
      </c>
      <c r="B30458" s="1" t="s">
        <v>41</v>
      </c>
      <c r="C30458" t="s">
        <v>27</v>
      </c>
      <c r="D30458" s="1" t="s">
        <v>11</v>
      </c>
      <c r="E30458" t="s">
        <v>12</v>
      </c>
      <c r="F30458" s="4" t="s">
        <v>34</v>
      </c>
      <c r="G30458" s="3">
        <v>10.809165</v>
      </c>
      <c r="H30458" s="8">
        <v>0.88062097091719627</v>
      </c>
      <c r="I30458" s="26" t="str">
        <f>INDEX('Data Tab2'!$C:$C,MATCH('Data Tab1'!A30458,'Data Tab2'!$A:$A,0))</f>
        <v>MAN2</v>
      </c>
    </row>
    <row r="30459" spans="1:9" hidden="1">
      <c r="A30459" s="55">
        <v>105815547</v>
      </c>
      <c r="B30459" s="1" t="s">
        <v>41</v>
      </c>
      <c r="C30459" t="s">
        <v>27</v>
      </c>
      <c r="D30459" s="1" t="s">
        <v>11</v>
      </c>
      <c r="E30459" t="s">
        <v>12</v>
      </c>
      <c r="F30459" s="4" t="s">
        <v>14</v>
      </c>
      <c r="G30459" s="3">
        <v>11.068051000000001</v>
      </c>
      <c r="H30459" s="8">
        <v>0.13297844867102937</v>
      </c>
      <c r="I30459" s="26" t="str">
        <f>INDEX('Data Tab2'!$C:$C,MATCH('Data Tab1'!A30459,'Data Tab2'!$A:$A,0))</f>
        <v>MAN2</v>
      </c>
    </row>
    <row r="30460" spans="1:9" hidden="1">
      <c r="A30460" s="55">
        <v>105815547</v>
      </c>
      <c r="B30460" s="1" t="s">
        <v>41</v>
      </c>
      <c r="C30460" t="s">
        <v>27</v>
      </c>
      <c r="D30460" s="1" t="s">
        <v>11</v>
      </c>
      <c r="E30460" t="s">
        <v>12</v>
      </c>
      <c r="F30460" s="4" t="s">
        <v>28</v>
      </c>
      <c r="G30460" s="3">
        <v>11.115829</v>
      </c>
      <c r="H30460" s="8">
        <v>0.16666284570624412</v>
      </c>
      <c r="I30460" s="26" t="str">
        <f>INDEX('Data Tab2'!$C:$C,MATCH('Data Tab1'!A30460,'Data Tab2'!$A:$A,0))</f>
        <v>MAN2</v>
      </c>
    </row>
    <row r="30461" spans="1:9" hidden="1">
      <c r="A30461" s="56">
        <v>105815547</v>
      </c>
      <c r="B30461" s="1" t="s">
        <v>41</v>
      </c>
      <c r="C30461" t="s">
        <v>27</v>
      </c>
      <c r="D30461" s="1" t="s">
        <v>11</v>
      </c>
      <c r="E30461" t="s">
        <v>12</v>
      </c>
      <c r="F30461" s="4" t="s">
        <v>29</v>
      </c>
      <c r="G30461" s="3">
        <v>11.129440000000001</v>
      </c>
      <c r="H30461" s="8">
        <v>0.16601645908277074</v>
      </c>
      <c r="I30461" s="26" t="str">
        <f>INDEX('Data Tab2'!$C:$C,MATCH('Data Tab1'!A30461,'Data Tab2'!$A:$A,0))</f>
        <v>MAN2</v>
      </c>
    </row>
    <row r="30462" spans="1:9">
      <c r="A30462" s="55">
        <v>105815548</v>
      </c>
      <c r="B30462" s="1" t="s">
        <v>41</v>
      </c>
      <c r="C30462" t="s">
        <v>27</v>
      </c>
      <c r="D30462" s="1" t="s">
        <v>11</v>
      </c>
      <c r="E30462" t="s">
        <v>12</v>
      </c>
      <c r="F30462" s="4" t="s">
        <v>13</v>
      </c>
      <c r="G30462" s="3">
        <v>11.042218999999999</v>
      </c>
      <c r="H30462" s="8">
        <v>0.95407422975462763</v>
      </c>
      <c r="I30462" s="26" t="str">
        <f>INDEX('Data Tab2'!$C:$C,MATCH('Data Tab1'!A30462,'Data Tab2'!$A:$A,0))</f>
        <v>MAN3</v>
      </c>
    </row>
    <row r="30463" spans="1:9" hidden="1">
      <c r="A30463" s="55">
        <v>105815548</v>
      </c>
      <c r="B30463" s="1" t="s">
        <v>41</v>
      </c>
      <c r="C30463" t="s">
        <v>27</v>
      </c>
      <c r="D30463" s="1" t="s">
        <v>11</v>
      </c>
      <c r="E30463" t="s">
        <v>12</v>
      </c>
      <c r="F30463" s="4" t="s">
        <v>34</v>
      </c>
      <c r="G30463" s="3">
        <v>10.233051</v>
      </c>
      <c r="H30463" s="8">
        <v>0.5942296168535679</v>
      </c>
      <c r="I30463" s="26" t="str">
        <f>INDEX('Data Tab2'!$C:$C,MATCH('Data Tab1'!A30463,'Data Tab2'!$A:$A,0))</f>
        <v>MAN3</v>
      </c>
    </row>
    <row r="30464" spans="1:9" hidden="1">
      <c r="A30464" s="55">
        <v>105815548</v>
      </c>
      <c r="B30464" s="1" t="s">
        <v>41</v>
      </c>
      <c r="C30464" t="s">
        <v>27</v>
      </c>
      <c r="D30464" s="1" t="s">
        <v>11</v>
      </c>
      <c r="E30464" t="s">
        <v>12</v>
      </c>
      <c r="F30464" s="4" t="s">
        <v>28</v>
      </c>
      <c r="G30464" s="3">
        <v>10.984162</v>
      </c>
      <c r="H30464" s="8">
        <v>0.44353293405895333</v>
      </c>
      <c r="I30464" s="26" t="str">
        <f>INDEX('Data Tab2'!$C:$C,MATCH('Data Tab1'!A30464,'Data Tab2'!$A:$A,0))</f>
        <v>MAN3</v>
      </c>
    </row>
    <row r="30465" spans="1:9" hidden="1">
      <c r="A30465" s="55">
        <v>105815548</v>
      </c>
      <c r="B30465" s="1" t="s">
        <v>41</v>
      </c>
      <c r="C30465" t="s">
        <v>27</v>
      </c>
      <c r="D30465" s="1" t="s">
        <v>11</v>
      </c>
      <c r="E30465" t="s">
        <v>12</v>
      </c>
      <c r="F30465" s="4" t="s">
        <v>29</v>
      </c>
      <c r="G30465" s="3">
        <v>10.976386</v>
      </c>
      <c r="H30465" s="8">
        <v>0.29040086417316513</v>
      </c>
      <c r="I30465" s="26" t="str">
        <f>INDEX('Data Tab2'!$C:$C,MATCH('Data Tab1'!A30465,'Data Tab2'!$A:$A,0))</f>
        <v>MAN3</v>
      </c>
    </row>
    <row r="30466" spans="1:9" hidden="1">
      <c r="A30466" s="56">
        <v>105815548</v>
      </c>
      <c r="B30466" s="1" t="s">
        <v>41</v>
      </c>
      <c r="C30466" t="s">
        <v>27</v>
      </c>
      <c r="D30466" s="1" t="s">
        <v>11</v>
      </c>
      <c r="E30466" t="s">
        <v>12</v>
      </c>
      <c r="F30466" s="4" t="s">
        <v>16</v>
      </c>
      <c r="G30466" s="3">
        <v>10.989718999999999</v>
      </c>
      <c r="H30466" s="8">
        <v>0.40442097456159398</v>
      </c>
      <c r="I30466" s="26" t="str">
        <f>INDEX('Data Tab2'!$C:$C,MATCH('Data Tab1'!A30466,'Data Tab2'!$A:$A,0))</f>
        <v>MAN3</v>
      </c>
    </row>
    <row r="30467" spans="1:9">
      <c r="A30467" s="55">
        <v>105815551</v>
      </c>
      <c r="B30467" s="1" t="s">
        <v>41</v>
      </c>
      <c r="C30467" t="s">
        <v>27</v>
      </c>
      <c r="D30467" s="1" t="s">
        <v>11</v>
      </c>
      <c r="E30467" t="s">
        <v>12</v>
      </c>
      <c r="F30467" s="4" t="s">
        <v>13</v>
      </c>
      <c r="G30467" s="3">
        <v>10.860552999999999</v>
      </c>
      <c r="H30467" s="8">
        <v>0.9479684509350258</v>
      </c>
      <c r="I30467" s="26" t="str">
        <f>INDEX('Data Tab2'!$C:$C,MATCH('Data Tab1'!A30467,'Data Tab2'!$A:$A,0))</f>
        <v>MAN4</v>
      </c>
    </row>
    <row r="30468" spans="1:9" hidden="1">
      <c r="A30468" s="56">
        <v>105815551</v>
      </c>
      <c r="B30468" s="1" t="s">
        <v>41</v>
      </c>
      <c r="C30468" t="s">
        <v>27</v>
      </c>
      <c r="D30468" s="1" t="s">
        <v>11</v>
      </c>
      <c r="E30468" t="s">
        <v>12</v>
      </c>
      <c r="F30468" s="4" t="s">
        <v>16</v>
      </c>
      <c r="G30468" s="3">
        <v>11.079995</v>
      </c>
      <c r="H30468" s="8">
        <v>0.63921088066213316</v>
      </c>
      <c r="I30468" s="26" t="str">
        <f>INDEX('Data Tab2'!$C:$C,MATCH('Data Tab1'!A30468,'Data Tab2'!$A:$A,0))</f>
        <v>MAN4</v>
      </c>
    </row>
    <row r="30469" spans="1:9">
      <c r="A30469" s="56">
        <v>105815554</v>
      </c>
      <c r="B30469" s="1" t="s">
        <v>41</v>
      </c>
      <c r="C30469" t="s">
        <v>27</v>
      </c>
      <c r="D30469" s="1" t="s">
        <v>11</v>
      </c>
      <c r="E30469" t="s">
        <v>12</v>
      </c>
      <c r="F30469" s="4" t="s">
        <v>13</v>
      </c>
      <c r="G30469" s="3">
        <v>9.567774</v>
      </c>
      <c r="H30469" s="8">
        <v>2.8615350845059284E-2</v>
      </c>
      <c r="I30469" s="26" t="str">
        <f>INDEX('Data Tab2'!$C:$C,MATCH('Data Tab1'!A30469,'Data Tab2'!$A:$A,0))</f>
        <v>MRS1</v>
      </c>
    </row>
    <row r="30470" spans="1:9">
      <c r="A30470" s="55">
        <v>105815556</v>
      </c>
      <c r="B30470" s="1" t="s">
        <v>41</v>
      </c>
      <c r="C30470" t="s">
        <v>27</v>
      </c>
      <c r="D30470" s="1" t="s">
        <v>11</v>
      </c>
      <c r="E30470" t="s">
        <v>12</v>
      </c>
      <c r="F30470" s="4" t="s">
        <v>13</v>
      </c>
      <c r="G30470" s="3">
        <v>11.06194</v>
      </c>
      <c r="H30470" s="8">
        <v>0.56149506912806479</v>
      </c>
      <c r="I30470" s="26" t="str">
        <f>INDEX('Data Tab2'!$C:$C,MATCH('Data Tab1'!A30470,'Data Tab2'!$A:$A,0))</f>
        <v>MUC3</v>
      </c>
    </row>
    <row r="30471" spans="1:9" hidden="1">
      <c r="A30471" s="55">
        <v>105815556</v>
      </c>
      <c r="B30471" s="1" t="s">
        <v>41</v>
      </c>
      <c r="C30471" t="s">
        <v>27</v>
      </c>
      <c r="D30471" s="1" t="s">
        <v>11</v>
      </c>
      <c r="E30471" t="s">
        <v>12</v>
      </c>
      <c r="F30471" s="4" t="s">
        <v>34</v>
      </c>
      <c r="G30471" s="3">
        <v>10.98944</v>
      </c>
      <c r="H30471" s="8">
        <v>0.53257832968081442</v>
      </c>
      <c r="I30471" s="26" t="str">
        <f>INDEX('Data Tab2'!$C:$C,MATCH('Data Tab1'!A30471,'Data Tab2'!$A:$A,0))</f>
        <v>MUC3</v>
      </c>
    </row>
    <row r="30472" spans="1:9" hidden="1">
      <c r="A30472" s="55">
        <v>105815556</v>
      </c>
      <c r="B30472" s="1" t="s">
        <v>41</v>
      </c>
      <c r="C30472" t="s">
        <v>27</v>
      </c>
      <c r="D30472" s="1" t="s">
        <v>11</v>
      </c>
      <c r="E30472" t="s">
        <v>12</v>
      </c>
      <c r="F30472" s="4" t="s">
        <v>28</v>
      </c>
      <c r="G30472" s="3">
        <v>10.986663</v>
      </c>
      <c r="H30472" s="8">
        <v>0.75486354559797164</v>
      </c>
      <c r="I30472" s="26" t="str">
        <f>INDEX('Data Tab2'!$C:$C,MATCH('Data Tab1'!A30472,'Data Tab2'!$A:$A,0))</f>
        <v>MUC3</v>
      </c>
    </row>
    <row r="30473" spans="1:9" hidden="1">
      <c r="A30473" s="55">
        <v>105815556</v>
      </c>
      <c r="B30473" s="1" t="s">
        <v>41</v>
      </c>
      <c r="C30473" t="s">
        <v>27</v>
      </c>
      <c r="D30473" s="1" t="s">
        <v>11</v>
      </c>
      <c r="E30473" t="s">
        <v>12</v>
      </c>
      <c r="F30473" s="4" t="s">
        <v>29</v>
      </c>
      <c r="G30473" s="3">
        <v>10.973884999999999</v>
      </c>
      <c r="H30473" s="8">
        <v>4.114236525462045E-2</v>
      </c>
      <c r="I30473" s="26" t="str">
        <f>INDEX('Data Tab2'!$C:$C,MATCH('Data Tab1'!A30473,'Data Tab2'!$A:$A,0))</f>
        <v>MUC3</v>
      </c>
    </row>
    <row r="30474" spans="1:9" hidden="1">
      <c r="A30474" s="56">
        <v>105815556</v>
      </c>
      <c r="B30474" s="1" t="s">
        <v>41</v>
      </c>
      <c r="C30474" t="s">
        <v>27</v>
      </c>
      <c r="D30474" s="1" t="s">
        <v>11</v>
      </c>
      <c r="E30474" t="s">
        <v>12</v>
      </c>
      <c r="F30474" s="4" t="s">
        <v>16</v>
      </c>
      <c r="G30474" s="3">
        <v>10.979996</v>
      </c>
      <c r="H30474" s="8">
        <v>0.5096737312500822</v>
      </c>
      <c r="I30474" s="26" t="str">
        <f>INDEX('Data Tab2'!$C:$C,MATCH('Data Tab1'!A30474,'Data Tab2'!$A:$A,0))</f>
        <v>MUC3</v>
      </c>
    </row>
    <row r="30475" spans="1:9">
      <c r="A30475" s="55">
        <v>105815559</v>
      </c>
      <c r="B30475" s="1" t="s">
        <v>41</v>
      </c>
      <c r="C30475" t="s">
        <v>27</v>
      </c>
      <c r="D30475" s="1" t="s">
        <v>11</v>
      </c>
      <c r="E30475" t="s">
        <v>12</v>
      </c>
      <c r="F30475" s="4" t="s">
        <v>34</v>
      </c>
      <c r="G30475" s="3">
        <v>10.761663</v>
      </c>
      <c r="H30475" s="8">
        <v>0.5855427670990464</v>
      </c>
      <c r="I30475" s="26" t="str">
        <f>INDEX('Data Tab2'!$C:$C,MATCH('Data Tab1'!A30475,'Data Tab2'!$A:$A,0))</f>
        <v>MXP3</v>
      </c>
    </row>
    <row r="30476" spans="1:9" hidden="1">
      <c r="A30476" s="55">
        <v>105815559</v>
      </c>
      <c r="B30476" s="1" t="s">
        <v>41</v>
      </c>
      <c r="C30476" t="s">
        <v>27</v>
      </c>
      <c r="D30476" s="1" t="s">
        <v>11</v>
      </c>
      <c r="E30476" t="s">
        <v>12</v>
      </c>
      <c r="F30476" s="4" t="s">
        <v>14</v>
      </c>
      <c r="G30476" s="3">
        <v>11.053886</v>
      </c>
      <c r="H30476" s="8">
        <v>0.27239735216003635</v>
      </c>
      <c r="I30476" s="26" t="str">
        <f>INDEX('Data Tab2'!$C:$C,MATCH('Data Tab1'!A30476,'Data Tab2'!$A:$A,0))</f>
        <v>MXP3</v>
      </c>
    </row>
    <row r="30477" spans="1:9" hidden="1">
      <c r="A30477" s="55">
        <v>105815559</v>
      </c>
      <c r="B30477" s="1" t="s">
        <v>41</v>
      </c>
      <c r="C30477" t="s">
        <v>27</v>
      </c>
      <c r="D30477" s="1" t="s">
        <v>11</v>
      </c>
      <c r="E30477" t="s">
        <v>12</v>
      </c>
      <c r="F30477" s="4" t="s">
        <v>28</v>
      </c>
      <c r="G30477" s="3">
        <v>10.992774000000001</v>
      </c>
      <c r="H30477" s="8">
        <v>0.58398272026740305</v>
      </c>
      <c r="I30477" s="26" t="str">
        <f>INDEX('Data Tab2'!$C:$C,MATCH('Data Tab1'!A30477,'Data Tab2'!$A:$A,0))</f>
        <v>MXP3</v>
      </c>
    </row>
    <row r="30478" spans="1:9" hidden="1">
      <c r="A30478" s="55">
        <v>105815559</v>
      </c>
      <c r="B30478" s="1" t="s">
        <v>41</v>
      </c>
      <c r="C30478" t="s">
        <v>27</v>
      </c>
      <c r="D30478" s="1" t="s">
        <v>11</v>
      </c>
      <c r="E30478" t="s">
        <v>12</v>
      </c>
      <c r="F30478" s="4" t="s">
        <v>29</v>
      </c>
      <c r="G30478" s="3">
        <v>10.985275</v>
      </c>
      <c r="H30478" s="8">
        <v>0.27151209758493178</v>
      </c>
      <c r="I30478" s="26" t="str">
        <f>INDEX('Data Tab2'!$C:$C,MATCH('Data Tab1'!A30478,'Data Tab2'!$A:$A,0))</f>
        <v>MXP3</v>
      </c>
    </row>
    <row r="30479" spans="1:9" hidden="1">
      <c r="A30479" s="56">
        <v>105815559</v>
      </c>
      <c r="B30479" s="1" t="s">
        <v>41</v>
      </c>
      <c r="C30479" t="s">
        <v>27</v>
      </c>
      <c r="D30479" s="1" t="s">
        <v>11</v>
      </c>
      <c r="E30479" t="s">
        <v>12</v>
      </c>
      <c r="F30479" s="4" t="s">
        <v>16</v>
      </c>
      <c r="G30479" s="3">
        <v>10.505274999999999</v>
      </c>
      <c r="H30479" s="8">
        <v>0.35215449496561313</v>
      </c>
      <c r="I30479" s="26" t="str">
        <f>INDEX('Data Tab2'!$C:$C,MATCH('Data Tab1'!A30479,'Data Tab2'!$A:$A,0))</f>
        <v>MXP3</v>
      </c>
    </row>
    <row r="30480" spans="1:9">
      <c r="A30480" s="55">
        <v>105815560</v>
      </c>
      <c r="B30480" s="1" t="s">
        <v>41</v>
      </c>
      <c r="C30480" t="s">
        <v>27</v>
      </c>
      <c r="D30480" s="1" t="s">
        <v>11</v>
      </c>
      <c r="E30480" t="s">
        <v>12</v>
      </c>
      <c r="F30480" s="4" t="s">
        <v>13</v>
      </c>
      <c r="G30480" s="3">
        <v>10.390551</v>
      </c>
      <c r="H30480" s="8">
        <v>0.59100785989367899</v>
      </c>
      <c r="I30480" s="26" t="str">
        <f>INDEX('Data Tab2'!$C:$C,MATCH('Data Tab1'!A30480,'Data Tab2'!$A:$A,0))</f>
        <v>MXP5</v>
      </c>
    </row>
    <row r="30481" spans="1:9" hidden="1">
      <c r="A30481" s="55">
        <v>105815560</v>
      </c>
      <c r="B30481" s="1" t="s">
        <v>41</v>
      </c>
      <c r="C30481" t="s">
        <v>27</v>
      </c>
      <c r="D30481" s="1" t="s">
        <v>11</v>
      </c>
      <c r="E30481" t="s">
        <v>12</v>
      </c>
      <c r="F30481" s="4" t="s">
        <v>34</v>
      </c>
      <c r="G30481" s="3">
        <v>10.788886</v>
      </c>
      <c r="H30481" s="8">
        <v>8.4578796960445013E-3</v>
      </c>
      <c r="I30481" s="26" t="str">
        <f>INDEX('Data Tab2'!$C:$C,MATCH('Data Tab1'!A30481,'Data Tab2'!$A:$A,0))</f>
        <v>MXP5</v>
      </c>
    </row>
    <row r="30482" spans="1:9" hidden="1">
      <c r="A30482" s="55">
        <v>105815560</v>
      </c>
      <c r="B30482" s="1" t="s">
        <v>41</v>
      </c>
      <c r="C30482" t="s">
        <v>27</v>
      </c>
      <c r="D30482" s="1" t="s">
        <v>11</v>
      </c>
      <c r="E30482" t="s">
        <v>12</v>
      </c>
      <c r="F30482" s="4" t="s">
        <v>28</v>
      </c>
      <c r="G30482" s="3">
        <v>10.988053000000001</v>
      </c>
      <c r="H30482" s="8">
        <v>0.72040905300138391</v>
      </c>
      <c r="I30482" s="26" t="str">
        <f>INDEX('Data Tab2'!$C:$C,MATCH('Data Tab1'!A30482,'Data Tab2'!$A:$A,0))</f>
        <v>MXP5</v>
      </c>
    </row>
    <row r="30483" spans="1:9" hidden="1">
      <c r="A30483" s="55">
        <v>105815560</v>
      </c>
      <c r="B30483" s="1" t="s">
        <v>41</v>
      </c>
      <c r="C30483" t="s">
        <v>27</v>
      </c>
      <c r="D30483" s="1" t="s">
        <v>11</v>
      </c>
      <c r="E30483" t="s">
        <v>12</v>
      </c>
      <c r="F30483" s="4" t="s">
        <v>29</v>
      </c>
      <c r="G30483" s="3">
        <v>10.986942000000001</v>
      </c>
      <c r="H30483" s="8">
        <v>0.50845037789055292</v>
      </c>
      <c r="I30483" s="26" t="str">
        <f>INDEX('Data Tab2'!$C:$C,MATCH('Data Tab1'!A30483,'Data Tab2'!$A:$A,0))</f>
        <v>MXP5</v>
      </c>
    </row>
    <row r="30484" spans="1:9" hidden="1">
      <c r="A30484" s="56">
        <v>105815560</v>
      </c>
      <c r="B30484" s="1" t="s">
        <v>41</v>
      </c>
      <c r="C30484" t="s">
        <v>27</v>
      </c>
      <c r="D30484" s="1" t="s">
        <v>11</v>
      </c>
      <c r="E30484" t="s">
        <v>12</v>
      </c>
      <c r="F30484" s="4" t="s">
        <v>16</v>
      </c>
      <c r="G30484" s="3">
        <v>10.474717999999999</v>
      </c>
      <c r="H30484" s="8">
        <v>0.74840957272879549</v>
      </c>
      <c r="I30484" s="26" t="str">
        <f>INDEX('Data Tab2'!$C:$C,MATCH('Data Tab1'!A30484,'Data Tab2'!$A:$A,0))</f>
        <v>MXP5</v>
      </c>
    </row>
    <row r="30485" spans="1:9">
      <c r="A30485" s="56">
        <v>105815561</v>
      </c>
      <c r="B30485" s="1" t="s">
        <v>41</v>
      </c>
      <c r="C30485" t="s">
        <v>27</v>
      </c>
      <c r="D30485" s="1" t="s">
        <v>11</v>
      </c>
      <c r="E30485" t="s">
        <v>12</v>
      </c>
      <c r="F30485" s="4" t="s">
        <v>13</v>
      </c>
      <c r="G30485" s="3">
        <v>10.733885000000001</v>
      </c>
      <c r="H30485" s="8">
        <v>0.39925489406042747</v>
      </c>
      <c r="I30485" s="26" t="str">
        <f>INDEX('Data Tab2'!$C:$C,MATCH('Data Tab1'!A30485,'Data Tab2'!$A:$A,0))</f>
        <v>ORY1</v>
      </c>
    </row>
    <row r="30486" spans="1:9">
      <c r="A30486" s="55">
        <v>105815564</v>
      </c>
      <c r="B30486" s="1" t="s">
        <v>41</v>
      </c>
      <c r="C30486" t="s">
        <v>27</v>
      </c>
      <c r="D30486" s="1" t="s">
        <v>11</v>
      </c>
      <c r="E30486" t="s">
        <v>12</v>
      </c>
      <c r="F30486" s="4" t="s">
        <v>13</v>
      </c>
      <c r="G30486" s="3">
        <v>11.143330000000001</v>
      </c>
      <c r="H30486" s="8">
        <v>4.8098768917387957E-2</v>
      </c>
      <c r="I30486" s="26" t="str">
        <f>INDEX('Data Tab2'!$C:$C,MATCH('Data Tab1'!A30486,'Data Tab2'!$A:$A,0))</f>
        <v>ORY4</v>
      </c>
    </row>
    <row r="30487" spans="1:9" hidden="1">
      <c r="A30487" s="56">
        <v>105815564</v>
      </c>
      <c r="B30487" s="1" t="s">
        <v>41</v>
      </c>
      <c r="C30487" t="s">
        <v>27</v>
      </c>
      <c r="D30487" s="1" t="s">
        <v>11</v>
      </c>
      <c r="E30487" t="s">
        <v>12</v>
      </c>
      <c r="F30487" s="4" t="s">
        <v>16</v>
      </c>
      <c r="G30487" s="3">
        <v>11.10833</v>
      </c>
      <c r="H30487" s="8">
        <v>4.8648730488532244E-2</v>
      </c>
      <c r="I30487" s="26" t="str">
        <f>INDEX('Data Tab2'!$C:$C,MATCH('Data Tab1'!A30487,'Data Tab2'!$A:$A,0))</f>
        <v>ORY4</v>
      </c>
    </row>
    <row r="30488" spans="1:9">
      <c r="A30488" s="55">
        <v>105815565</v>
      </c>
      <c r="B30488" s="1" t="s">
        <v>41</v>
      </c>
      <c r="C30488" t="s">
        <v>27</v>
      </c>
      <c r="D30488" s="1" t="s">
        <v>11</v>
      </c>
      <c r="E30488" t="s">
        <v>12</v>
      </c>
      <c r="F30488" s="4" t="s">
        <v>13</v>
      </c>
      <c r="G30488" s="3">
        <v>10.583885</v>
      </c>
      <c r="H30488" s="8">
        <v>0.32912856768331122</v>
      </c>
      <c r="I30488" s="26" t="str">
        <f>INDEX('Data Tab2'!$C:$C,MATCH('Data Tab1'!A30488,'Data Tab2'!$A:$A,0))</f>
        <v>POZ1</v>
      </c>
    </row>
    <row r="30489" spans="1:9" hidden="1">
      <c r="A30489" s="55">
        <v>105815565</v>
      </c>
      <c r="B30489" s="1" t="s">
        <v>41</v>
      </c>
      <c r="C30489" t="s">
        <v>27</v>
      </c>
      <c r="D30489" s="1" t="s">
        <v>11</v>
      </c>
      <c r="E30489" t="s">
        <v>12</v>
      </c>
      <c r="F30489" s="4" t="s">
        <v>34</v>
      </c>
      <c r="G30489" s="3">
        <v>5.0027749999999997</v>
      </c>
      <c r="H30489" s="8">
        <v>0.19197350773119226</v>
      </c>
      <c r="I30489" s="26" t="str">
        <f>INDEX('Data Tab2'!$C:$C,MATCH('Data Tab1'!A30489,'Data Tab2'!$A:$A,0))</f>
        <v>POZ1</v>
      </c>
    </row>
    <row r="30490" spans="1:9" hidden="1">
      <c r="A30490" s="56">
        <v>105815565</v>
      </c>
      <c r="B30490" s="1" t="s">
        <v>41</v>
      </c>
      <c r="C30490" t="s">
        <v>27</v>
      </c>
      <c r="D30490" s="1" t="s">
        <v>11</v>
      </c>
      <c r="E30490" t="s">
        <v>12</v>
      </c>
      <c r="F30490" s="4" t="s">
        <v>28</v>
      </c>
      <c r="G30490" s="3">
        <v>2.5469409999999999</v>
      </c>
      <c r="H30490" s="8">
        <v>0.88000231573830556</v>
      </c>
      <c r="I30490" s="26" t="str">
        <f>INDEX('Data Tab2'!$C:$C,MATCH('Data Tab1'!A30490,'Data Tab2'!$A:$A,0))</f>
        <v>POZ1</v>
      </c>
    </row>
    <row r="30491" spans="1:9">
      <c r="A30491" s="55">
        <v>105815567</v>
      </c>
      <c r="B30491" s="1" t="s">
        <v>41</v>
      </c>
      <c r="C30491" t="s">
        <v>27</v>
      </c>
      <c r="D30491" s="1" t="s">
        <v>11</v>
      </c>
      <c r="E30491" t="s">
        <v>12</v>
      </c>
      <c r="F30491" s="4" t="s">
        <v>13</v>
      </c>
      <c r="G30491" s="3">
        <v>11.111107000000001</v>
      </c>
      <c r="H30491" s="8">
        <v>0.67183061595408367</v>
      </c>
      <c r="I30491" s="26" t="str">
        <f>INDEX('Data Tab2'!$C:$C,MATCH('Data Tab1'!A30491,'Data Tab2'!$A:$A,0))</f>
        <v>PRG2</v>
      </c>
    </row>
    <row r="30492" spans="1:9" hidden="1">
      <c r="A30492" s="55">
        <v>105815567</v>
      </c>
      <c r="B30492" s="1" t="s">
        <v>41</v>
      </c>
      <c r="C30492" t="s">
        <v>27</v>
      </c>
      <c r="D30492" s="1" t="s">
        <v>11</v>
      </c>
      <c r="E30492" t="s">
        <v>12</v>
      </c>
      <c r="F30492" s="4" t="s">
        <v>34</v>
      </c>
      <c r="G30492" s="3">
        <v>11.179717999999999</v>
      </c>
      <c r="H30492" s="8">
        <v>0.56655465119544246</v>
      </c>
      <c r="I30492" s="26" t="str">
        <f>INDEX('Data Tab2'!$C:$C,MATCH('Data Tab1'!A30492,'Data Tab2'!$A:$A,0))</f>
        <v>PRG2</v>
      </c>
    </row>
    <row r="30493" spans="1:9" hidden="1">
      <c r="A30493" s="55">
        <v>105815567</v>
      </c>
      <c r="B30493" s="1" t="s">
        <v>41</v>
      </c>
      <c r="C30493" t="s">
        <v>27</v>
      </c>
      <c r="D30493" s="1" t="s">
        <v>11</v>
      </c>
      <c r="E30493" t="s">
        <v>12</v>
      </c>
      <c r="F30493" s="4" t="s">
        <v>28</v>
      </c>
      <c r="G30493" s="3">
        <v>11.176662</v>
      </c>
      <c r="H30493" s="8">
        <v>0.54223626460147967</v>
      </c>
      <c r="I30493" s="26" t="str">
        <f>INDEX('Data Tab2'!$C:$C,MATCH('Data Tab1'!A30493,'Data Tab2'!$A:$A,0))</f>
        <v>PRG2</v>
      </c>
    </row>
    <row r="30494" spans="1:9" hidden="1">
      <c r="A30494" s="55">
        <v>105815567</v>
      </c>
      <c r="B30494" s="1" t="s">
        <v>41</v>
      </c>
      <c r="C30494" t="s">
        <v>27</v>
      </c>
      <c r="D30494" s="1" t="s">
        <v>11</v>
      </c>
      <c r="E30494" t="s">
        <v>12</v>
      </c>
      <c r="F30494" s="4" t="s">
        <v>29</v>
      </c>
      <c r="G30494" s="3">
        <v>11.315830999999999</v>
      </c>
      <c r="H30494" s="8">
        <v>0.15801586957047387</v>
      </c>
      <c r="I30494" s="26" t="str">
        <f>INDEX('Data Tab2'!$C:$C,MATCH('Data Tab1'!A30494,'Data Tab2'!$A:$A,0))</f>
        <v>PRG2</v>
      </c>
    </row>
    <row r="30495" spans="1:9" hidden="1">
      <c r="A30495" s="56">
        <v>105815567</v>
      </c>
      <c r="B30495" s="1" t="s">
        <v>41</v>
      </c>
      <c r="C30495" t="s">
        <v>27</v>
      </c>
      <c r="D30495" s="1" t="s">
        <v>11</v>
      </c>
      <c r="E30495" t="s">
        <v>12</v>
      </c>
      <c r="F30495" s="4" t="s">
        <v>16</v>
      </c>
      <c r="G30495" s="3">
        <v>11.188884</v>
      </c>
      <c r="H30495" s="8">
        <v>0.16164764757597438</v>
      </c>
      <c r="I30495" s="26" t="str">
        <f>INDEX('Data Tab2'!$C:$C,MATCH('Data Tab1'!A30495,'Data Tab2'!$A:$A,0))</f>
        <v>PRG2</v>
      </c>
    </row>
    <row r="30496" spans="1:9">
      <c r="A30496" s="55">
        <v>105815568</v>
      </c>
      <c r="B30496" s="1" t="s">
        <v>41</v>
      </c>
      <c r="C30496" t="s">
        <v>27</v>
      </c>
      <c r="D30496" s="1" t="s">
        <v>11</v>
      </c>
      <c r="E30496" t="s">
        <v>12</v>
      </c>
      <c r="F30496" s="4" t="s">
        <v>13</v>
      </c>
      <c r="G30496" s="3">
        <v>10.736940000000001</v>
      </c>
      <c r="H30496" s="8">
        <v>0.12563982731303758</v>
      </c>
      <c r="I30496" s="26" t="str">
        <f>INDEX('Data Tab2'!$C:$C,MATCH('Data Tab1'!A30496,'Data Tab2'!$A:$A,0))</f>
        <v>STR1</v>
      </c>
    </row>
    <row r="30497" spans="1:9" hidden="1">
      <c r="A30497" s="56">
        <v>105815568</v>
      </c>
      <c r="B30497" s="1" t="s">
        <v>41</v>
      </c>
      <c r="C30497" t="s">
        <v>27</v>
      </c>
      <c r="D30497" s="1" t="s">
        <v>11</v>
      </c>
      <c r="E30497" t="s">
        <v>12</v>
      </c>
      <c r="F30497" s="4" t="s">
        <v>16</v>
      </c>
      <c r="G30497" s="3">
        <v>11.038050999999999</v>
      </c>
      <c r="H30497" s="8">
        <v>2.7057594125856621E-2</v>
      </c>
      <c r="I30497" s="26" t="str">
        <f>INDEX('Data Tab2'!$C:$C,MATCH('Data Tab1'!A30497,'Data Tab2'!$A:$A,0))</f>
        <v>STR1</v>
      </c>
    </row>
    <row r="30498" spans="1:9">
      <c r="A30498" s="55">
        <v>105816299</v>
      </c>
      <c r="B30498" s="1" t="s">
        <v>41</v>
      </c>
      <c r="C30498" t="s">
        <v>27</v>
      </c>
      <c r="D30498" s="1" t="s">
        <v>11</v>
      </c>
      <c r="E30498" t="s">
        <v>12</v>
      </c>
      <c r="F30498" s="4" t="s">
        <v>13</v>
      </c>
      <c r="G30498" s="3">
        <v>4.4958299999999998</v>
      </c>
      <c r="H30498" s="8">
        <v>0.7510833416633943</v>
      </c>
      <c r="I30498" s="26" t="str">
        <f>INDEX('Data Tab2'!$C:$C,MATCH('Data Tab1'!A30498,'Data Tab2'!$A:$A,0))</f>
        <v>SZZ1</v>
      </c>
    </row>
    <row r="30499" spans="1:9" hidden="1">
      <c r="A30499" s="55">
        <v>105816299</v>
      </c>
      <c r="B30499" s="1" t="s">
        <v>41</v>
      </c>
      <c r="C30499" t="s">
        <v>27</v>
      </c>
      <c r="D30499" s="1" t="s">
        <v>11</v>
      </c>
      <c r="E30499" t="s">
        <v>12</v>
      </c>
      <c r="F30499" s="4" t="s">
        <v>34</v>
      </c>
      <c r="G30499" s="3">
        <v>5.6280510000000001</v>
      </c>
      <c r="H30499" s="8">
        <v>0.40307980138644905</v>
      </c>
      <c r="I30499" s="26" t="str">
        <f>INDEX('Data Tab2'!$C:$C,MATCH('Data Tab1'!A30499,'Data Tab2'!$A:$A,0))</f>
        <v>SZZ1</v>
      </c>
    </row>
    <row r="30500" spans="1:9" hidden="1">
      <c r="A30500" s="56">
        <v>105816299</v>
      </c>
      <c r="B30500" s="1" t="s">
        <v>41</v>
      </c>
      <c r="C30500" t="s">
        <v>27</v>
      </c>
      <c r="D30500" s="1" t="s">
        <v>11</v>
      </c>
      <c r="E30500" t="s">
        <v>12</v>
      </c>
      <c r="F30500" s="4" t="s">
        <v>16</v>
      </c>
      <c r="G30500" s="3">
        <v>4.493608</v>
      </c>
      <c r="H30500" s="8">
        <v>0.76355929924051136</v>
      </c>
      <c r="I30500" s="26" t="str">
        <f>INDEX('Data Tab2'!$C:$C,MATCH('Data Tab1'!A30500,'Data Tab2'!$A:$A,0))</f>
        <v>SZZ1</v>
      </c>
    </row>
    <row r="30501" spans="1:9">
      <c r="A30501" s="55">
        <v>105816300</v>
      </c>
      <c r="B30501" s="1" t="s">
        <v>41</v>
      </c>
      <c r="C30501" t="s">
        <v>27</v>
      </c>
      <c r="D30501" s="1" t="s">
        <v>11</v>
      </c>
      <c r="E30501" t="s">
        <v>12</v>
      </c>
      <c r="F30501" s="4" t="s">
        <v>13</v>
      </c>
      <c r="G30501" s="3">
        <v>10.118328</v>
      </c>
      <c r="H30501" s="8">
        <v>0.81487178934382565</v>
      </c>
      <c r="I30501" s="26" t="str">
        <f>INDEX('Data Tab2'!$C:$C,MATCH('Data Tab1'!A30501,'Data Tab2'!$A:$A,0))</f>
        <v>TRN1</v>
      </c>
    </row>
    <row r="30502" spans="1:9" hidden="1">
      <c r="A30502" s="55">
        <v>105816300</v>
      </c>
      <c r="B30502" s="1" t="s">
        <v>41</v>
      </c>
      <c r="C30502" t="s">
        <v>27</v>
      </c>
      <c r="D30502" s="1" t="s">
        <v>11</v>
      </c>
      <c r="E30502" t="s">
        <v>12</v>
      </c>
      <c r="F30502" s="4" t="s">
        <v>34</v>
      </c>
      <c r="G30502" s="3">
        <v>5.6255509999999997</v>
      </c>
      <c r="H30502" s="8">
        <v>0.10958732581566155</v>
      </c>
      <c r="I30502" s="26" t="str">
        <f>INDEX('Data Tab2'!$C:$C,MATCH('Data Tab1'!A30502,'Data Tab2'!$A:$A,0))</f>
        <v>TRN1</v>
      </c>
    </row>
    <row r="30503" spans="1:9" hidden="1">
      <c r="A30503" s="55">
        <v>105816300</v>
      </c>
      <c r="B30503" s="1" t="s">
        <v>41</v>
      </c>
      <c r="C30503" t="s">
        <v>27</v>
      </c>
      <c r="D30503" s="1" t="s">
        <v>11</v>
      </c>
      <c r="E30503" t="s">
        <v>12</v>
      </c>
      <c r="F30503" s="4" t="s">
        <v>16</v>
      </c>
      <c r="G30503" s="3">
        <v>3.8891629999999999</v>
      </c>
      <c r="H30503" s="8">
        <v>0.29549685083201693</v>
      </c>
      <c r="I30503" s="26" t="str">
        <f>INDEX('Data Tab2'!$C:$C,MATCH('Data Tab1'!A30503,'Data Tab2'!$A:$A,0))</f>
        <v>TRN1</v>
      </c>
    </row>
    <row r="30504" spans="1:9" hidden="1">
      <c r="A30504" s="55">
        <v>105816300</v>
      </c>
      <c r="B30504" s="1" t="s">
        <v>41</v>
      </c>
      <c r="C30504" t="s">
        <v>27</v>
      </c>
      <c r="D30504" s="1" t="s">
        <v>17</v>
      </c>
      <c r="E30504" t="s">
        <v>18</v>
      </c>
      <c r="F30504" s="4" t="s">
        <v>35</v>
      </c>
      <c r="G30504" s="3">
        <v>6.6641620000000001</v>
      </c>
      <c r="H30504" s="8">
        <v>0.8309216007889052</v>
      </c>
      <c r="I30504" s="26" t="str">
        <f>INDEX('Data Tab2'!$C:$C,MATCH('Data Tab1'!A30504,'Data Tab2'!$A:$A,0))</f>
        <v>TRN1</v>
      </c>
    </row>
    <row r="30505" spans="1:9" hidden="1">
      <c r="A30505" s="55">
        <v>105816300</v>
      </c>
      <c r="B30505" s="1" t="s">
        <v>41</v>
      </c>
      <c r="C30505" t="s">
        <v>27</v>
      </c>
      <c r="D30505" s="1" t="s">
        <v>17</v>
      </c>
      <c r="E30505" t="s">
        <v>18</v>
      </c>
      <c r="F30505" s="4" t="s">
        <v>36</v>
      </c>
      <c r="G30505" s="3">
        <v>5.4983300000000002</v>
      </c>
      <c r="H30505" s="8">
        <v>4.9008737164719318E-2</v>
      </c>
      <c r="I30505" s="26" t="str">
        <f>INDEX('Data Tab2'!$C:$C,MATCH('Data Tab1'!A30505,'Data Tab2'!$A:$A,0))</f>
        <v>TRN1</v>
      </c>
    </row>
    <row r="30506" spans="1:9" hidden="1">
      <c r="A30506" s="55">
        <v>105816300</v>
      </c>
      <c r="B30506" s="1" t="s">
        <v>41</v>
      </c>
      <c r="C30506" t="s">
        <v>27</v>
      </c>
      <c r="D30506" s="1" t="s">
        <v>17</v>
      </c>
      <c r="E30506" t="s">
        <v>18</v>
      </c>
      <c r="F30506" s="4" t="s">
        <v>22</v>
      </c>
      <c r="G30506" s="3">
        <v>1.314441</v>
      </c>
      <c r="H30506" s="8">
        <v>8.709592593393789E-2</v>
      </c>
      <c r="I30506" s="26" t="str">
        <f>INDEX('Data Tab2'!$C:$C,MATCH('Data Tab1'!A30506,'Data Tab2'!$A:$A,0))</f>
        <v>TRN1</v>
      </c>
    </row>
    <row r="30507" spans="1:9" hidden="1">
      <c r="A30507" s="55">
        <v>105816300</v>
      </c>
      <c r="B30507" s="1" t="s">
        <v>41</v>
      </c>
      <c r="C30507" t="s">
        <v>27</v>
      </c>
      <c r="D30507" s="1" t="s">
        <v>17</v>
      </c>
      <c r="E30507" t="s">
        <v>23</v>
      </c>
      <c r="F30507" s="4" t="s">
        <v>24</v>
      </c>
      <c r="G30507" s="3">
        <v>6.3913840000000004</v>
      </c>
      <c r="H30507" s="8">
        <v>0.66046349871094845</v>
      </c>
      <c r="I30507" s="26" t="str">
        <f>INDEX('Data Tab2'!$C:$C,MATCH('Data Tab1'!A30507,'Data Tab2'!$A:$A,0))</f>
        <v>TRN1</v>
      </c>
    </row>
    <row r="30508" spans="1:9" hidden="1">
      <c r="A30508" s="56">
        <v>105816300</v>
      </c>
      <c r="B30508" s="1" t="s">
        <v>41</v>
      </c>
      <c r="C30508" t="s">
        <v>27</v>
      </c>
      <c r="D30508" s="1" t="s">
        <v>17</v>
      </c>
      <c r="E30508" t="s">
        <v>23</v>
      </c>
      <c r="F30508" s="4" t="s">
        <v>25</v>
      </c>
      <c r="G30508" s="3">
        <v>0</v>
      </c>
      <c r="H30508" s="8">
        <v>0.79697042468717261</v>
      </c>
      <c r="I30508" s="26" t="str">
        <f>INDEX('Data Tab2'!$C:$C,MATCH('Data Tab1'!A30508,'Data Tab2'!$A:$A,0))</f>
        <v>TRN1</v>
      </c>
    </row>
    <row r="30509" spans="1:9">
      <c r="A30509" s="55">
        <v>105816304</v>
      </c>
      <c r="B30509" s="1" t="s">
        <v>41</v>
      </c>
      <c r="C30509" t="s">
        <v>27</v>
      </c>
      <c r="D30509" s="1" t="s">
        <v>11</v>
      </c>
      <c r="E30509" t="s">
        <v>12</v>
      </c>
      <c r="F30509" s="4" t="s">
        <v>15</v>
      </c>
      <c r="G30509" s="3">
        <v>4.7436069999999999</v>
      </c>
      <c r="H30509" s="8">
        <v>2.9508594376414621E-2</v>
      </c>
      <c r="I30509" s="26" t="str">
        <f>INDEX('Data Tab2'!$C:$C,MATCH('Data Tab1'!A30509,'Data Tab2'!$A:$A,0))</f>
        <v>WRO1</v>
      </c>
    </row>
    <row r="30510" spans="1:9" hidden="1">
      <c r="A30510" s="55">
        <v>105816304</v>
      </c>
      <c r="B30510" s="1" t="s">
        <v>41</v>
      </c>
      <c r="C30510" t="s">
        <v>27</v>
      </c>
      <c r="D30510" s="1" t="s">
        <v>11</v>
      </c>
      <c r="E30510" t="s">
        <v>12</v>
      </c>
      <c r="F30510" s="4" t="s">
        <v>28</v>
      </c>
      <c r="G30510" s="3">
        <v>6.233606</v>
      </c>
      <c r="H30510" s="8">
        <v>0.65663463036448566</v>
      </c>
      <c r="I30510" s="26" t="str">
        <f>INDEX('Data Tab2'!$C:$C,MATCH('Data Tab1'!A30510,'Data Tab2'!$A:$A,0))</f>
        <v>WRO1</v>
      </c>
    </row>
    <row r="30511" spans="1:9" hidden="1">
      <c r="A30511" s="55">
        <v>105816304</v>
      </c>
      <c r="B30511" s="1" t="s">
        <v>41</v>
      </c>
      <c r="C30511" t="s">
        <v>27</v>
      </c>
      <c r="D30511" s="1" t="s">
        <v>11</v>
      </c>
      <c r="E30511" t="s">
        <v>12</v>
      </c>
      <c r="F30511" s="4" t="s">
        <v>29</v>
      </c>
      <c r="G30511" s="3">
        <v>4.740551</v>
      </c>
      <c r="H30511" s="8">
        <v>0.67025532889174</v>
      </c>
      <c r="I30511" s="26" t="str">
        <f>INDEX('Data Tab2'!$C:$C,MATCH('Data Tab1'!A30511,'Data Tab2'!$A:$A,0))</f>
        <v>WRO1</v>
      </c>
    </row>
    <row r="30512" spans="1:9" hidden="1">
      <c r="A30512" s="56">
        <v>105816304</v>
      </c>
      <c r="B30512" s="1" t="s">
        <v>41</v>
      </c>
      <c r="C30512" t="s">
        <v>27</v>
      </c>
      <c r="D30512" s="1" t="s">
        <v>11</v>
      </c>
      <c r="E30512" t="s">
        <v>12</v>
      </c>
      <c r="F30512" s="4" t="s">
        <v>16</v>
      </c>
      <c r="G30512" s="3">
        <v>10.983606999999999</v>
      </c>
      <c r="H30512" s="8">
        <v>0.22646803760861023</v>
      </c>
      <c r="I30512" s="26" t="str">
        <f>INDEX('Data Tab2'!$C:$C,MATCH('Data Tab1'!A30512,'Data Tab2'!$A:$A,0))</f>
        <v>WRO1</v>
      </c>
    </row>
    <row r="30513" spans="1:9">
      <c r="A30513" s="55">
        <v>105816306</v>
      </c>
      <c r="B30513" s="1" t="s">
        <v>41</v>
      </c>
      <c r="C30513" t="s">
        <v>27</v>
      </c>
      <c r="D30513" s="1" t="s">
        <v>11</v>
      </c>
      <c r="E30513" t="s">
        <v>12</v>
      </c>
      <c r="F30513" s="4" t="s">
        <v>13</v>
      </c>
      <c r="G30513" s="3">
        <v>10.257495</v>
      </c>
      <c r="H30513" s="8">
        <v>0.98792419950961219</v>
      </c>
      <c r="I30513" s="26" t="str">
        <f>INDEX('Data Tab2'!$C:$C,MATCH('Data Tab1'!A30513,'Data Tab2'!$A:$A,0))</f>
        <v>WRO2</v>
      </c>
    </row>
    <row r="30514" spans="1:9" hidden="1">
      <c r="A30514" s="55">
        <v>105816306</v>
      </c>
      <c r="B30514" s="1" t="s">
        <v>41</v>
      </c>
      <c r="C30514" t="s">
        <v>27</v>
      </c>
      <c r="D30514" s="1" t="s">
        <v>11</v>
      </c>
      <c r="E30514" t="s">
        <v>12</v>
      </c>
      <c r="F30514" s="4" t="s">
        <v>34</v>
      </c>
      <c r="G30514" s="3">
        <v>10.683052999999999</v>
      </c>
      <c r="H30514" s="8">
        <v>0.31245185854687596</v>
      </c>
      <c r="I30514" s="26" t="str">
        <f>INDEX('Data Tab2'!$C:$C,MATCH('Data Tab1'!A30514,'Data Tab2'!$A:$A,0))</f>
        <v>WRO2</v>
      </c>
    </row>
    <row r="30515" spans="1:9" hidden="1">
      <c r="A30515" s="55">
        <v>105816306</v>
      </c>
      <c r="B30515" s="1" t="s">
        <v>41</v>
      </c>
      <c r="C30515" t="s">
        <v>27</v>
      </c>
      <c r="D30515" s="1" t="s">
        <v>11</v>
      </c>
      <c r="E30515" t="s">
        <v>12</v>
      </c>
      <c r="F30515" s="4" t="s">
        <v>14</v>
      </c>
      <c r="G30515" s="3">
        <v>6.1477740000000001</v>
      </c>
      <c r="H30515" s="8">
        <v>0.27652902869137874</v>
      </c>
      <c r="I30515" s="26" t="str">
        <f>INDEX('Data Tab2'!$C:$C,MATCH('Data Tab1'!A30515,'Data Tab2'!$A:$A,0))</f>
        <v>WRO2</v>
      </c>
    </row>
    <row r="30516" spans="1:9" hidden="1">
      <c r="A30516" s="55">
        <v>105816306</v>
      </c>
      <c r="B30516" s="1" t="s">
        <v>41</v>
      </c>
      <c r="C30516" t="s">
        <v>27</v>
      </c>
      <c r="D30516" s="1" t="s">
        <v>11</v>
      </c>
      <c r="E30516" t="s">
        <v>12</v>
      </c>
      <c r="F30516" s="4" t="s">
        <v>28</v>
      </c>
      <c r="G30516" s="3">
        <v>3.3513860000000002</v>
      </c>
      <c r="H30516" s="8">
        <v>0.44303546047872777</v>
      </c>
      <c r="I30516" s="26" t="str">
        <f>INDEX('Data Tab2'!$C:$C,MATCH('Data Tab1'!A30516,'Data Tab2'!$A:$A,0))</f>
        <v>WRO2</v>
      </c>
    </row>
    <row r="30517" spans="1:9" hidden="1">
      <c r="A30517" s="55">
        <v>105816306</v>
      </c>
      <c r="B30517" s="1" t="s">
        <v>41</v>
      </c>
      <c r="C30517" t="s">
        <v>27</v>
      </c>
      <c r="D30517" s="1" t="s">
        <v>11</v>
      </c>
      <c r="E30517" t="s">
        <v>12</v>
      </c>
      <c r="F30517" s="4" t="s">
        <v>29</v>
      </c>
      <c r="G30517" s="3">
        <v>10.67694</v>
      </c>
      <c r="H30517" s="8">
        <v>0.44457692253236147</v>
      </c>
      <c r="I30517" s="26" t="str">
        <f>INDEX('Data Tab2'!$C:$C,MATCH('Data Tab1'!A30517,'Data Tab2'!$A:$A,0))</f>
        <v>WRO2</v>
      </c>
    </row>
    <row r="30518" spans="1:9" hidden="1">
      <c r="A30518" s="56">
        <v>105816306</v>
      </c>
      <c r="B30518" s="1" t="s">
        <v>41</v>
      </c>
      <c r="C30518" t="s">
        <v>27</v>
      </c>
      <c r="D30518" s="1" t="s">
        <v>11</v>
      </c>
      <c r="E30518" t="s">
        <v>12</v>
      </c>
      <c r="F30518" s="4" t="s">
        <v>16</v>
      </c>
      <c r="G30518" s="3">
        <v>6.2419409999999997</v>
      </c>
      <c r="H30518" s="8">
        <v>0.41484773184747326</v>
      </c>
      <c r="I30518" s="26" t="str">
        <f>INDEX('Data Tab2'!$C:$C,MATCH('Data Tab1'!A30518,'Data Tab2'!$A:$A,0))</f>
        <v>WRO2</v>
      </c>
    </row>
    <row r="30519" spans="1:9">
      <c r="A30519" s="55">
        <v>105816308</v>
      </c>
      <c r="B30519" s="1" t="s">
        <v>41</v>
      </c>
      <c r="C30519" t="s">
        <v>27</v>
      </c>
      <c r="D30519" s="1" t="s">
        <v>11</v>
      </c>
      <c r="E30519" t="s">
        <v>12</v>
      </c>
      <c r="F30519" s="4" t="s">
        <v>13</v>
      </c>
      <c r="G30519" s="3">
        <v>4.2799969999999998</v>
      </c>
      <c r="H30519" s="8">
        <v>6.9765794422522065E-2</v>
      </c>
      <c r="I30519" s="26" t="str">
        <f>INDEX('Data Tab2'!$C:$C,MATCH('Data Tab1'!A30519,'Data Tab2'!$A:$A,0))</f>
        <v>WRO5</v>
      </c>
    </row>
    <row r="30520" spans="1:9" hidden="1">
      <c r="A30520" s="55">
        <v>105816308</v>
      </c>
      <c r="B30520" s="1" t="s">
        <v>41</v>
      </c>
      <c r="C30520" t="s">
        <v>27</v>
      </c>
      <c r="D30520" s="1" t="s">
        <v>11</v>
      </c>
      <c r="E30520" t="s">
        <v>12</v>
      </c>
      <c r="F30520" s="4" t="s">
        <v>34</v>
      </c>
      <c r="G30520" s="3">
        <v>10.925552</v>
      </c>
      <c r="H30520" s="8">
        <v>0.63896500057364336</v>
      </c>
      <c r="I30520" s="26" t="str">
        <f>INDEX('Data Tab2'!$C:$C,MATCH('Data Tab1'!A30520,'Data Tab2'!$A:$A,0))</f>
        <v>WRO5</v>
      </c>
    </row>
    <row r="30521" spans="1:9" hidden="1">
      <c r="A30521" s="56">
        <v>105816308</v>
      </c>
      <c r="B30521" s="1" t="s">
        <v>41</v>
      </c>
      <c r="C30521" t="s">
        <v>27</v>
      </c>
      <c r="D30521" s="1" t="s">
        <v>11</v>
      </c>
      <c r="E30521" t="s">
        <v>12</v>
      </c>
      <c r="F30521" s="4" t="s">
        <v>14</v>
      </c>
      <c r="G30521" s="3">
        <v>6.2480539999999998</v>
      </c>
      <c r="H30521" s="8">
        <v>0.71321847606507605</v>
      </c>
      <c r="I30521" s="26" t="str">
        <f>INDEX('Data Tab2'!$C:$C,MATCH('Data Tab1'!A30521,'Data Tab2'!$A:$A,0))</f>
        <v>WRO5</v>
      </c>
    </row>
    <row r="30522" spans="1:9">
      <c r="A30522" s="55">
        <v>105816310</v>
      </c>
      <c r="B30522" s="1" t="s">
        <v>41</v>
      </c>
      <c r="C30522" t="s">
        <v>27</v>
      </c>
      <c r="D30522" s="1" t="s">
        <v>11</v>
      </c>
      <c r="E30522" t="s">
        <v>12</v>
      </c>
      <c r="F30522" s="4" t="s">
        <v>13</v>
      </c>
      <c r="G30522" s="3">
        <v>6.2461080000000004</v>
      </c>
      <c r="H30522" s="8">
        <v>0.72046847599123154</v>
      </c>
      <c r="I30522" s="26" t="str">
        <f>INDEX('Data Tab2'!$C:$C,MATCH('Data Tab1'!A30522,'Data Tab2'!$A:$A,0))</f>
        <v>EDI2</v>
      </c>
    </row>
    <row r="30523" spans="1:9" hidden="1">
      <c r="A30523" s="55">
        <v>105816310</v>
      </c>
      <c r="B30523" s="1" t="s">
        <v>41</v>
      </c>
      <c r="C30523" t="s">
        <v>27</v>
      </c>
      <c r="D30523" s="1" t="s">
        <v>11</v>
      </c>
      <c r="E30523" t="s">
        <v>12</v>
      </c>
      <c r="F30523" s="4" t="s">
        <v>34</v>
      </c>
      <c r="G30523" s="3">
        <v>4.6936070000000001</v>
      </c>
      <c r="H30523" s="8">
        <v>0.2734492132256886</v>
      </c>
      <c r="I30523" s="26" t="str">
        <f>INDEX('Data Tab2'!$C:$C,MATCH('Data Tab1'!A30523,'Data Tab2'!$A:$A,0))</f>
        <v>EDI2</v>
      </c>
    </row>
    <row r="30524" spans="1:9" hidden="1">
      <c r="A30524" s="55">
        <v>105816310</v>
      </c>
      <c r="B30524" s="1" t="s">
        <v>41</v>
      </c>
      <c r="C30524" t="s">
        <v>27</v>
      </c>
      <c r="D30524" s="1" t="s">
        <v>11</v>
      </c>
      <c r="E30524" t="s">
        <v>12</v>
      </c>
      <c r="F30524" s="4" t="s">
        <v>14</v>
      </c>
      <c r="G30524" s="3">
        <v>10.981662999999999</v>
      </c>
      <c r="H30524" s="8">
        <v>0.40377904402249143</v>
      </c>
      <c r="I30524" s="26" t="str">
        <f>INDEX('Data Tab2'!$C:$C,MATCH('Data Tab1'!A30524,'Data Tab2'!$A:$A,0))</f>
        <v>EDI2</v>
      </c>
    </row>
    <row r="30525" spans="1:9" hidden="1">
      <c r="A30525" s="55">
        <v>105816310</v>
      </c>
      <c r="B30525" s="1" t="s">
        <v>41</v>
      </c>
      <c r="C30525" t="s">
        <v>27</v>
      </c>
      <c r="D30525" s="1" t="s">
        <v>11</v>
      </c>
      <c r="E30525" t="s">
        <v>12</v>
      </c>
      <c r="F30525" s="4" t="s">
        <v>15</v>
      </c>
      <c r="G30525" s="3">
        <v>6.2405520000000001</v>
      </c>
      <c r="H30525" s="8">
        <v>0.81121172852921652</v>
      </c>
      <c r="I30525" s="26" t="str">
        <f>INDEX('Data Tab2'!$C:$C,MATCH('Data Tab1'!A30525,'Data Tab2'!$A:$A,0))</f>
        <v>EDI2</v>
      </c>
    </row>
    <row r="30526" spans="1:9" hidden="1">
      <c r="A30526" s="55">
        <v>105816310</v>
      </c>
      <c r="B30526" s="1" t="s">
        <v>41</v>
      </c>
      <c r="C30526" t="s">
        <v>27</v>
      </c>
      <c r="D30526" s="1" t="s">
        <v>11</v>
      </c>
      <c r="E30526" t="s">
        <v>12</v>
      </c>
      <c r="F30526" s="4" t="s">
        <v>28</v>
      </c>
      <c r="G30526" s="3">
        <v>4.7461089999999997</v>
      </c>
      <c r="H30526" s="8">
        <v>0.42407982016519652</v>
      </c>
      <c r="I30526" s="26" t="str">
        <f>INDEX('Data Tab2'!$C:$C,MATCH('Data Tab1'!A30526,'Data Tab2'!$A:$A,0))</f>
        <v>EDI2</v>
      </c>
    </row>
    <row r="30527" spans="1:9" hidden="1">
      <c r="A30527" s="55">
        <v>105816310</v>
      </c>
      <c r="B30527" s="1" t="s">
        <v>41</v>
      </c>
      <c r="C30527" t="s">
        <v>27</v>
      </c>
      <c r="D30527" s="1" t="s">
        <v>11</v>
      </c>
      <c r="E30527" t="s">
        <v>12</v>
      </c>
      <c r="F30527" s="4" t="s">
        <v>29</v>
      </c>
      <c r="G30527" s="3">
        <v>10.986383999999999</v>
      </c>
      <c r="H30527" s="8">
        <v>4.4453804584822509E-2</v>
      </c>
      <c r="I30527" s="26" t="str">
        <f>INDEX('Data Tab2'!$C:$C,MATCH('Data Tab1'!A30527,'Data Tab2'!$A:$A,0))</f>
        <v>EDI2</v>
      </c>
    </row>
    <row r="30528" spans="1:9" hidden="1">
      <c r="A30528" s="56">
        <v>105816310</v>
      </c>
      <c r="B30528" s="1" t="s">
        <v>41</v>
      </c>
      <c r="C30528" t="s">
        <v>27</v>
      </c>
      <c r="D30528" s="1" t="s">
        <v>11</v>
      </c>
      <c r="E30528" t="s">
        <v>12</v>
      </c>
      <c r="F30528" s="4" t="s">
        <v>16</v>
      </c>
      <c r="G30528" s="3">
        <v>10.977218000000001</v>
      </c>
      <c r="H30528" s="8">
        <v>0.58190648326172556</v>
      </c>
      <c r="I30528" s="26" t="str">
        <f>INDEX('Data Tab2'!$C:$C,MATCH('Data Tab1'!A30528,'Data Tab2'!$A:$A,0))</f>
        <v>EDI2</v>
      </c>
    </row>
    <row r="30529" spans="1:9">
      <c r="A30529" s="55">
        <v>105816311</v>
      </c>
      <c r="B30529" s="1" t="s">
        <v>41</v>
      </c>
      <c r="C30529" t="s">
        <v>27</v>
      </c>
      <c r="D30529" s="1" t="s">
        <v>11</v>
      </c>
      <c r="E30529" t="s">
        <v>12</v>
      </c>
      <c r="F30529" s="4" t="s">
        <v>13</v>
      </c>
      <c r="G30529" s="3">
        <v>4.2794400000000001</v>
      </c>
      <c r="H30529" s="8">
        <v>0.56763481878211475</v>
      </c>
      <c r="I30529" s="26" t="str">
        <f>INDEX('Data Tab2'!$C:$C,MATCH('Data Tab1'!A30529,'Data Tab2'!$A:$A,0))</f>
        <v>EDE4</v>
      </c>
    </row>
    <row r="30530" spans="1:9" hidden="1">
      <c r="A30530" s="55">
        <v>105816311</v>
      </c>
      <c r="B30530" s="1" t="s">
        <v>41</v>
      </c>
      <c r="C30530" t="s">
        <v>27</v>
      </c>
      <c r="D30530" s="1" t="s">
        <v>11</v>
      </c>
      <c r="E30530" t="s">
        <v>12</v>
      </c>
      <c r="F30530" s="4" t="s">
        <v>34</v>
      </c>
      <c r="G30530" s="3">
        <v>10.841385000000001</v>
      </c>
      <c r="H30530" s="8">
        <v>0.6555081277578978</v>
      </c>
      <c r="I30530" s="26" t="str">
        <f>INDEX('Data Tab2'!$C:$C,MATCH('Data Tab1'!A30530,'Data Tab2'!$A:$A,0))</f>
        <v>EDE4</v>
      </c>
    </row>
    <row r="30531" spans="1:9" hidden="1">
      <c r="A30531" s="55">
        <v>105816311</v>
      </c>
      <c r="B30531" s="1" t="s">
        <v>41</v>
      </c>
      <c r="C30531" t="s">
        <v>27</v>
      </c>
      <c r="D30531" s="1" t="s">
        <v>11</v>
      </c>
      <c r="E30531" t="s">
        <v>12</v>
      </c>
      <c r="F30531" s="4" t="s">
        <v>14</v>
      </c>
      <c r="G30531" s="3">
        <v>6.4105530000000002</v>
      </c>
      <c r="H30531" s="8">
        <v>0.93017580523578935</v>
      </c>
      <c r="I30531" s="26" t="str">
        <f>INDEX('Data Tab2'!$C:$C,MATCH('Data Tab1'!A30531,'Data Tab2'!$A:$A,0))</f>
        <v>EDE4</v>
      </c>
    </row>
    <row r="30532" spans="1:9" hidden="1">
      <c r="A30532" s="55">
        <v>105816311</v>
      </c>
      <c r="B30532" s="1" t="s">
        <v>41</v>
      </c>
      <c r="C30532" t="s">
        <v>27</v>
      </c>
      <c r="D30532" s="1" t="s">
        <v>11</v>
      </c>
      <c r="E30532" t="s">
        <v>12</v>
      </c>
      <c r="F30532" s="4" t="s">
        <v>28</v>
      </c>
      <c r="G30532" s="3">
        <v>3.8033290000000002</v>
      </c>
      <c r="H30532" s="8">
        <v>0.32709612715077996</v>
      </c>
      <c r="I30532" s="26" t="str">
        <f>INDEX('Data Tab2'!$C:$C,MATCH('Data Tab1'!A30532,'Data Tab2'!$A:$A,0))</f>
        <v>EDE4</v>
      </c>
    </row>
    <row r="30533" spans="1:9" hidden="1">
      <c r="A30533" s="55">
        <v>105816311</v>
      </c>
      <c r="B30533" s="1" t="s">
        <v>41</v>
      </c>
      <c r="C30533" t="s">
        <v>27</v>
      </c>
      <c r="D30533" s="1" t="s">
        <v>11</v>
      </c>
      <c r="E30533" t="s">
        <v>12</v>
      </c>
      <c r="F30533" s="4" t="s">
        <v>29</v>
      </c>
      <c r="G30533" s="3">
        <v>10.656663999999999</v>
      </c>
      <c r="H30533" s="8">
        <v>0.11920870761785907</v>
      </c>
      <c r="I30533" s="26" t="str">
        <f>INDEX('Data Tab2'!$C:$C,MATCH('Data Tab1'!A30533,'Data Tab2'!$A:$A,0))</f>
        <v>EDE4</v>
      </c>
    </row>
    <row r="30534" spans="1:9" hidden="1">
      <c r="A30534" s="56">
        <v>105816311</v>
      </c>
      <c r="B30534" s="1" t="s">
        <v>41</v>
      </c>
      <c r="C30534" t="s">
        <v>27</v>
      </c>
      <c r="D30534" s="1" t="s">
        <v>11</v>
      </c>
      <c r="E30534" t="s">
        <v>12</v>
      </c>
      <c r="F30534" s="4" t="s">
        <v>16</v>
      </c>
      <c r="G30534" s="3">
        <v>3.2641650000000002</v>
      </c>
      <c r="H30534" s="8">
        <v>0.71816976241084041</v>
      </c>
      <c r="I30534" s="26" t="str">
        <f>INDEX('Data Tab2'!$C:$C,MATCH('Data Tab1'!A30534,'Data Tab2'!$A:$A,0))</f>
        <v>EDE4</v>
      </c>
    </row>
    <row r="30535" spans="1:9">
      <c r="A30535" s="55">
        <v>105816312</v>
      </c>
      <c r="B30535" s="1" t="s">
        <v>41</v>
      </c>
      <c r="C30535" t="s">
        <v>27</v>
      </c>
      <c r="D30535" s="1" t="s">
        <v>11</v>
      </c>
      <c r="E30535" t="s">
        <v>12</v>
      </c>
      <c r="F30535" s="4" t="s">
        <v>13</v>
      </c>
      <c r="G30535" s="3">
        <v>10.977497</v>
      </c>
      <c r="H30535" s="8">
        <v>0.72340028511541632</v>
      </c>
      <c r="I30535" s="26" t="str">
        <f>INDEX('Data Tab2'!$C:$C,MATCH('Data Tab1'!A30535,'Data Tab2'!$A:$A,0))</f>
        <v>EDE5</v>
      </c>
    </row>
    <row r="30536" spans="1:9" hidden="1">
      <c r="A30536" s="55">
        <v>105816312</v>
      </c>
      <c r="B30536" s="1" t="s">
        <v>41</v>
      </c>
      <c r="C30536" t="s">
        <v>27</v>
      </c>
      <c r="D30536" s="1" t="s">
        <v>11</v>
      </c>
      <c r="E30536" t="s">
        <v>12</v>
      </c>
      <c r="F30536" s="4" t="s">
        <v>34</v>
      </c>
      <c r="G30536" s="3">
        <v>10.862774</v>
      </c>
      <c r="H30536" s="8">
        <v>3.2499231608580925E-2</v>
      </c>
      <c r="I30536" s="26" t="str">
        <f>INDEX('Data Tab2'!$C:$C,MATCH('Data Tab1'!A30536,'Data Tab2'!$A:$A,0))</f>
        <v>EDE5</v>
      </c>
    </row>
    <row r="30537" spans="1:9" hidden="1">
      <c r="A30537" s="55">
        <v>105816312</v>
      </c>
      <c r="B30537" s="1" t="s">
        <v>41</v>
      </c>
      <c r="C30537" t="s">
        <v>27</v>
      </c>
      <c r="D30537" s="1" t="s">
        <v>11</v>
      </c>
      <c r="E30537" t="s">
        <v>12</v>
      </c>
      <c r="F30537" s="4" t="s">
        <v>14</v>
      </c>
      <c r="G30537" s="3">
        <v>6.3419410000000003</v>
      </c>
      <c r="H30537" s="8">
        <v>0.45838103256964013</v>
      </c>
      <c r="I30537" s="26" t="str">
        <f>INDEX('Data Tab2'!$C:$C,MATCH('Data Tab1'!A30537,'Data Tab2'!$A:$A,0))</f>
        <v>EDE5</v>
      </c>
    </row>
    <row r="30538" spans="1:9" hidden="1">
      <c r="A30538" s="55">
        <v>105816312</v>
      </c>
      <c r="B30538" s="1" t="s">
        <v>41</v>
      </c>
      <c r="C30538" t="s">
        <v>27</v>
      </c>
      <c r="D30538" s="1" t="s">
        <v>11</v>
      </c>
      <c r="E30538" t="s">
        <v>12</v>
      </c>
      <c r="F30538" s="4" t="s">
        <v>28</v>
      </c>
      <c r="G30538" s="3">
        <v>4.7433300000000003</v>
      </c>
      <c r="H30538" s="8">
        <v>0.61710187824753904</v>
      </c>
      <c r="I30538" s="26" t="str">
        <f>INDEX('Data Tab2'!$C:$C,MATCH('Data Tab1'!A30538,'Data Tab2'!$A:$A,0))</f>
        <v>EDE5</v>
      </c>
    </row>
    <row r="30539" spans="1:9" hidden="1">
      <c r="A30539" s="55">
        <v>105816312</v>
      </c>
      <c r="B30539" s="1" t="s">
        <v>41</v>
      </c>
      <c r="C30539" t="s">
        <v>27</v>
      </c>
      <c r="D30539" s="1" t="s">
        <v>11</v>
      </c>
      <c r="E30539" t="s">
        <v>12</v>
      </c>
      <c r="F30539" s="4" t="s">
        <v>29</v>
      </c>
      <c r="G30539" s="3">
        <v>10.981107</v>
      </c>
      <c r="H30539" s="8">
        <v>0.50018691837378215</v>
      </c>
      <c r="I30539" s="26" t="str">
        <f>INDEX('Data Tab2'!$C:$C,MATCH('Data Tab1'!A30539,'Data Tab2'!$A:$A,0))</f>
        <v>EDE5</v>
      </c>
    </row>
    <row r="30540" spans="1:9" hidden="1">
      <c r="A30540" s="56">
        <v>105816312</v>
      </c>
      <c r="B30540" s="1" t="s">
        <v>41</v>
      </c>
      <c r="C30540" t="s">
        <v>27</v>
      </c>
      <c r="D30540" s="1" t="s">
        <v>11</v>
      </c>
      <c r="E30540" t="s">
        <v>12</v>
      </c>
      <c r="F30540" s="4" t="s">
        <v>16</v>
      </c>
      <c r="G30540" s="3">
        <v>10.986941</v>
      </c>
      <c r="H30540" s="8">
        <v>0.20083150530670313</v>
      </c>
      <c r="I30540" s="26" t="str">
        <f>INDEX('Data Tab2'!$C:$C,MATCH('Data Tab1'!A30540,'Data Tab2'!$A:$A,0))</f>
        <v>EDE5</v>
      </c>
    </row>
    <row r="30541" spans="1:9">
      <c r="A30541" s="55">
        <v>105816391</v>
      </c>
      <c r="B30541" s="1" t="s">
        <v>41</v>
      </c>
      <c r="C30541" t="s">
        <v>27</v>
      </c>
      <c r="D30541" s="1" t="s">
        <v>11</v>
      </c>
      <c r="E30541" t="s">
        <v>12</v>
      </c>
      <c r="F30541" s="4" t="s">
        <v>13</v>
      </c>
      <c r="G30541" s="3">
        <v>10.98333</v>
      </c>
      <c r="H30541" s="8">
        <v>0.96428103676171728</v>
      </c>
      <c r="I30541" s="26" t="str">
        <f>INDEX('Data Tab2'!$C:$C,MATCH('Data Tab1'!A30541,'Data Tab2'!$A:$A,0))</f>
        <v>PRG1</v>
      </c>
    </row>
    <row r="30542" spans="1:9" hidden="1">
      <c r="A30542" s="55">
        <v>105816391</v>
      </c>
      <c r="B30542" s="1" t="s">
        <v>41</v>
      </c>
      <c r="C30542" t="s">
        <v>27</v>
      </c>
      <c r="D30542" s="1" t="s">
        <v>11</v>
      </c>
      <c r="E30542" t="s">
        <v>12</v>
      </c>
      <c r="F30542" s="4" t="s">
        <v>34</v>
      </c>
      <c r="G30542" s="3">
        <v>10.729718999999999</v>
      </c>
      <c r="H30542" s="8">
        <v>0.75815586046705408</v>
      </c>
      <c r="I30542" s="26" t="str">
        <f>INDEX('Data Tab2'!$C:$C,MATCH('Data Tab1'!A30542,'Data Tab2'!$A:$A,0))</f>
        <v>PRG1</v>
      </c>
    </row>
    <row r="30543" spans="1:9" hidden="1">
      <c r="A30543" s="55">
        <v>105816391</v>
      </c>
      <c r="B30543" s="1" t="s">
        <v>41</v>
      </c>
      <c r="C30543" t="s">
        <v>27</v>
      </c>
      <c r="D30543" s="1" t="s">
        <v>11</v>
      </c>
      <c r="E30543" t="s">
        <v>12</v>
      </c>
      <c r="F30543" s="4" t="s">
        <v>14</v>
      </c>
      <c r="G30543" s="3">
        <v>6.2391629999999996</v>
      </c>
      <c r="H30543" s="8">
        <v>0.83416411317864825</v>
      </c>
      <c r="I30543" s="26" t="str">
        <f>INDEX('Data Tab2'!$C:$C,MATCH('Data Tab1'!A30543,'Data Tab2'!$A:$A,0))</f>
        <v>PRG1</v>
      </c>
    </row>
    <row r="30544" spans="1:9" hidden="1">
      <c r="A30544" s="55">
        <v>105816391</v>
      </c>
      <c r="B30544" s="1" t="s">
        <v>41</v>
      </c>
      <c r="C30544" t="s">
        <v>27</v>
      </c>
      <c r="D30544" s="1" t="s">
        <v>11</v>
      </c>
      <c r="E30544" t="s">
        <v>12</v>
      </c>
      <c r="F30544" s="4" t="s">
        <v>28</v>
      </c>
      <c r="G30544" s="3">
        <v>4.6283300000000001</v>
      </c>
      <c r="H30544" s="8">
        <v>0.32078414108310804</v>
      </c>
      <c r="I30544" s="26" t="str">
        <f>INDEX('Data Tab2'!$C:$C,MATCH('Data Tab1'!A30544,'Data Tab2'!$A:$A,0))</f>
        <v>PRG1</v>
      </c>
    </row>
    <row r="30545" spans="1:9" hidden="1">
      <c r="A30545" s="55">
        <v>105816391</v>
      </c>
      <c r="B30545" s="1" t="s">
        <v>41</v>
      </c>
      <c r="C30545" t="s">
        <v>27</v>
      </c>
      <c r="D30545" s="1" t="s">
        <v>11</v>
      </c>
      <c r="E30545" t="s">
        <v>12</v>
      </c>
      <c r="F30545" s="4" t="s">
        <v>29</v>
      </c>
      <c r="G30545" s="3">
        <v>10.961385</v>
      </c>
      <c r="H30545" s="8">
        <v>0.14317071709389617</v>
      </c>
      <c r="I30545" s="26" t="str">
        <f>INDEX('Data Tab2'!$C:$C,MATCH('Data Tab1'!A30545,'Data Tab2'!$A:$A,0))</f>
        <v>PRG1</v>
      </c>
    </row>
    <row r="30546" spans="1:9" hidden="1">
      <c r="A30546" s="56">
        <v>105816391</v>
      </c>
      <c r="B30546" s="1" t="s">
        <v>41</v>
      </c>
      <c r="C30546" t="s">
        <v>27</v>
      </c>
      <c r="D30546" s="1" t="s">
        <v>11</v>
      </c>
      <c r="E30546" t="s">
        <v>12</v>
      </c>
      <c r="F30546" s="4" t="s">
        <v>16</v>
      </c>
      <c r="G30546" s="3">
        <v>10.949163</v>
      </c>
      <c r="H30546" s="8">
        <v>0.39795986929801763</v>
      </c>
      <c r="I30546" s="26" t="str">
        <f>INDEX('Data Tab2'!$C:$C,MATCH('Data Tab1'!A30546,'Data Tab2'!$A:$A,0))</f>
        <v>PRG1</v>
      </c>
    </row>
    <row r="30547" spans="1:9">
      <c r="A30547" s="55">
        <v>105816450</v>
      </c>
      <c r="B30547" s="1" t="s">
        <v>41</v>
      </c>
      <c r="C30547" t="s">
        <v>27</v>
      </c>
      <c r="D30547" s="1" t="s">
        <v>11</v>
      </c>
      <c r="E30547" t="s">
        <v>12</v>
      </c>
      <c r="F30547" s="4" t="s">
        <v>34</v>
      </c>
      <c r="G30547" s="3">
        <v>4.5977750000000004</v>
      </c>
      <c r="H30547" s="8">
        <v>0.92066264618430282</v>
      </c>
      <c r="I30547" s="26" t="str">
        <f>INDEX('Data Tab2'!$C:$C,MATCH('Data Tab1'!A30547,'Data Tab2'!$A:$A,0))</f>
        <v>CDG2</v>
      </c>
    </row>
    <row r="30548" spans="1:9" hidden="1">
      <c r="A30548" s="55">
        <v>105816450</v>
      </c>
      <c r="B30548" s="1" t="s">
        <v>41</v>
      </c>
      <c r="C30548" t="s">
        <v>27</v>
      </c>
      <c r="D30548" s="1" t="s">
        <v>11</v>
      </c>
      <c r="E30548" t="s">
        <v>12</v>
      </c>
      <c r="F30548" s="4" t="s">
        <v>14</v>
      </c>
      <c r="G30548" s="3">
        <v>6.2438859999999998</v>
      </c>
      <c r="H30548" s="8">
        <v>0.77404692079555237</v>
      </c>
      <c r="I30548" s="26" t="str">
        <f>INDEX('Data Tab2'!$C:$C,MATCH('Data Tab1'!A30548,'Data Tab2'!$A:$A,0))</f>
        <v>CDG2</v>
      </c>
    </row>
    <row r="30549" spans="1:9" hidden="1">
      <c r="A30549" s="56">
        <v>105816450</v>
      </c>
      <c r="B30549" s="1" t="s">
        <v>41</v>
      </c>
      <c r="C30549" t="s">
        <v>27</v>
      </c>
      <c r="D30549" s="1" t="s">
        <v>11</v>
      </c>
      <c r="E30549" t="s">
        <v>12</v>
      </c>
      <c r="F30549" s="4" t="s">
        <v>28</v>
      </c>
      <c r="G30549" s="3">
        <v>1.2347189999999999</v>
      </c>
      <c r="H30549" s="8">
        <v>0.48349105342736654</v>
      </c>
      <c r="I30549" s="26" t="str">
        <f>INDEX('Data Tab2'!$C:$C,MATCH('Data Tab1'!A30549,'Data Tab2'!$A:$A,0))</f>
        <v>CDG2</v>
      </c>
    </row>
    <row r="30550" spans="1:9">
      <c r="A30550" s="55">
        <v>105816452</v>
      </c>
      <c r="B30550" s="1" t="s">
        <v>41</v>
      </c>
      <c r="C30550" t="s">
        <v>27</v>
      </c>
      <c r="D30550" s="1" t="s">
        <v>11</v>
      </c>
      <c r="E30550" t="s">
        <v>12</v>
      </c>
      <c r="F30550" s="4" t="s">
        <v>13</v>
      </c>
      <c r="G30550" s="3">
        <v>9.9849940000000004</v>
      </c>
      <c r="H30550" s="8">
        <v>0.49791507850484718</v>
      </c>
      <c r="I30550" s="26" t="str">
        <f>INDEX('Data Tab2'!$C:$C,MATCH('Data Tab1'!A30550,'Data Tab2'!$A:$A,0))</f>
        <v>MXP1</v>
      </c>
    </row>
    <row r="30551" spans="1:9" hidden="1">
      <c r="A30551" s="56">
        <v>105816452</v>
      </c>
      <c r="B30551" s="1" t="s">
        <v>41</v>
      </c>
      <c r="C30551" t="s">
        <v>27</v>
      </c>
      <c r="D30551" s="1" t="s">
        <v>11</v>
      </c>
      <c r="E30551" t="s">
        <v>12</v>
      </c>
      <c r="F30551" s="4" t="s">
        <v>34</v>
      </c>
      <c r="G30551" s="3">
        <v>5.4938849999999997</v>
      </c>
      <c r="H30551" s="8">
        <v>0.93072005802313829</v>
      </c>
      <c r="I30551" s="26" t="str">
        <f>INDEX('Data Tab2'!$C:$C,MATCH('Data Tab1'!A30551,'Data Tab2'!$A:$A,0))</f>
        <v>MXP1</v>
      </c>
    </row>
    <row r="30552" spans="1:9">
      <c r="A30552" s="55">
        <v>105816453</v>
      </c>
      <c r="B30552" s="1" t="s">
        <v>41</v>
      </c>
      <c r="C30552" t="s">
        <v>27</v>
      </c>
      <c r="D30552" s="1" t="s">
        <v>11</v>
      </c>
      <c r="E30552" t="s">
        <v>12</v>
      </c>
      <c r="F30552" s="4" t="s">
        <v>34</v>
      </c>
      <c r="G30552" s="3">
        <v>4.7461080000000004</v>
      </c>
      <c r="H30552" s="8">
        <v>0.50692816602628965</v>
      </c>
      <c r="I30552" s="26" t="str">
        <f>INDEX('Data Tab2'!$C:$C,MATCH('Data Tab1'!A30552,'Data Tab2'!$A:$A,0))</f>
        <v>LIL1</v>
      </c>
    </row>
    <row r="30553" spans="1:9" hidden="1">
      <c r="A30553" s="55">
        <v>105816453</v>
      </c>
      <c r="B30553" s="1" t="s">
        <v>41</v>
      </c>
      <c r="C30553" t="s">
        <v>27</v>
      </c>
      <c r="D30553" s="1" t="s">
        <v>11</v>
      </c>
      <c r="E30553" t="s">
        <v>12</v>
      </c>
      <c r="F30553" s="4" t="s">
        <v>14</v>
      </c>
      <c r="G30553" s="3">
        <v>6.3805529999999999</v>
      </c>
      <c r="H30553" s="8">
        <v>0.8023760948292582</v>
      </c>
      <c r="I30553" s="26" t="str">
        <f>INDEX('Data Tab2'!$C:$C,MATCH('Data Tab1'!A30553,'Data Tab2'!$A:$A,0))</f>
        <v>LIL1</v>
      </c>
    </row>
    <row r="30554" spans="1:9" hidden="1">
      <c r="A30554" s="55">
        <v>105816453</v>
      </c>
      <c r="B30554" s="1" t="s">
        <v>41</v>
      </c>
      <c r="C30554" t="s">
        <v>27</v>
      </c>
      <c r="D30554" s="1" t="s">
        <v>11</v>
      </c>
      <c r="E30554" t="s">
        <v>12</v>
      </c>
      <c r="F30554" s="4" t="s">
        <v>28</v>
      </c>
      <c r="G30554" s="3">
        <v>3.6958310000000001</v>
      </c>
      <c r="H30554" s="8">
        <v>0.64891205980260003</v>
      </c>
      <c r="I30554" s="26" t="str">
        <f>INDEX('Data Tab2'!$C:$C,MATCH('Data Tab1'!A30554,'Data Tab2'!$A:$A,0))</f>
        <v>LIL1</v>
      </c>
    </row>
    <row r="30555" spans="1:9" hidden="1">
      <c r="A30555" s="55">
        <v>105816453</v>
      </c>
      <c r="B30555" s="1" t="s">
        <v>41</v>
      </c>
      <c r="C30555" t="s">
        <v>27</v>
      </c>
      <c r="D30555" s="1" t="s">
        <v>11</v>
      </c>
      <c r="E30555" t="s">
        <v>12</v>
      </c>
      <c r="F30555" s="4" t="s">
        <v>29</v>
      </c>
      <c r="G30555" s="3">
        <v>10.693329</v>
      </c>
      <c r="H30555" s="8">
        <v>0.43872465282562123</v>
      </c>
      <c r="I30555" s="26" t="str">
        <f>INDEX('Data Tab2'!$C:$C,MATCH('Data Tab1'!A30555,'Data Tab2'!$A:$A,0))</f>
        <v>LIL1</v>
      </c>
    </row>
    <row r="30556" spans="1:9" hidden="1">
      <c r="A30556" s="56">
        <v>105816453</v>
      </c>
      <c r="B30556" s="1" t="s">
        <v>41</v>
      </c>
      <c r="C30556" t="s">
        <v>27</v>
      </c>
      <c r="D30556" s="1" t="s">
        <v>11</v>
      </c>
      <c r="E30556" t="s">
        <v>12</v>
      </c>
      <c r="F30556" s="4" t="s">
        <v>16</v>
      </c>
      <c r="G30556" s="3">
        <v>9.6841629999999999</v>
      </c>
      <c r="H30556" s="8">
        <v>0.37187911362447312</v>
      </c>
      <c r="I30556" s="26" t="str">
        <f>INDEX('Data Tab2'!$C:$C,MATCH('Data Tab1'!A30556,'Data Tab2'!$A:$A,0))</f>
        <v>LIL1</v>
      </c>
    </row>
    <row r="30557" spans="1:9">
      <c r="A30557" s="55">
        <v>105816456</v>
      </c>
      <c r="B30557" s="1" t="s">
        <v>41</v>
      </c>
      <c r="C30557" t="s">
        <v>27</v>
      </c>
      <c r="D30557" s="1" t="s">
        <v>11</v>
      </c>
      <c r="E30557" t="s">
        <v>12</v>
      </c>
      <c r="F30557" s="4" t="s">
        <v>13</v>
      </c>
      <c r="G30557" s="3">
        <v>10.504163</v>
      </c>
      <c r="H30557" s="8">
        <v>0.81316319801979919</v>
      </c>
      <c r="I30557" s="26" t="str">
        <f>INDEX('Data Tab2'!$C:$C,MATCH('Data Tab1'!A30557,'Data Tab2'!$A:$A,0))</f>
        <v>MAD4</v>
      </c>
    </row>
    <row r="30558" spans="1:9" hidden="1">
      <c r="A30558" s="55">
        <v>105816456</v>
      </c>
      <c r="B30558" s="1" t="s">
        <v>41</v>
      </c>
      <c r="C30558" t="s">
        <v>27</v>
      </c>
      <c r="D30558" s="1" t="s">
        <v>11</v>
      </c>
      <c r="E30558" t="s">
        <v>12</v>
      </c>
      <c r="F30558" s="4" t="s">
        <v>34</v>
      </c>
      <c r="G30558" s="3">
        <v>10.740275</v>
      </c>
      <c r="H30558" s="8">
        <v>6.1825574296599739E-2</v>
      </c>
      <c r="I30558" s="26" t="str">
        <f>INDEX('Data Tab2'!$C:$C,MATCH('Data Tab1'!A30558,'Data Tab2'!$A:$A,0))</f>
        <v>MAD4</v>
      </c>
    </row>
    <row r="30559" spans="1:9" hidden="1">
      <c r="A30559" s="55">
        <v>105816456</v>
      </c>
      <c r="B30559" s="1" t="s">
        <v>41</v>
      </c>
      <c r="C30559" t="s">
        <v>27</v>
      </c>
      <c r="D30559" s="1" t="s">
        <v>11</v>
      </c>
      <c r="E30559" t="s">
        <v>12</v>
      </c>
      <c r="F30559" s="4" t="s">
        <v>14</v>
      </c>
      <c r="G30559" s="3">
        <v>6.242496</v>
      </c>
      <c r="H30559" s="8">
        <v>0.20683250221425686</v>
      </c>
      <c r="I30559" s="26" t="str">
        <f>INDEX('Data Tab2'!$C:$C,MATCH('Data Tab1'!A30559,'Data Tab2'!$A:$A,0))</f>
        <v>MAD4</v>
      </c>
    </row>
    <row r="30560" spans="1:9" hidden="1">
      <c r="A30560" s="55">
        <v>105816456</v>
      </c>
      <c r="B30560" s="1" t="s">
        <v>41</v>
      </c>
      <c r="C30560" t="s">
        <v>27</v>
      </c>
      <c r="D30560" s="1" t="s">
        <v>11</v>
      </c>
      <c r="E30560" t="s">
        <v>12</v>
      </c>
      <c r="F30560" s="4" t="s">
        <v>28</v>
      </c>
      <c r="G30560" s="3">
        <v>3.5147200000000001</v>
      </c>
      <c r="H30560" s="8">
        <v>0.86411268782233452</v>
      </c>
      <c r="I30560" s="26" t="str">
        <f>INDEX('Data Tab2'!$C:$C,MATCH('Data Tab1'!A30560,'Data Tab2'!$A:$A,0))</f>
        <v>MAD4</v>
      </c>
    </row>
    <row r="30561" spans="1:9" hidden="1">
      <c r="A30561" s="55">
        <v>105816456</v>
      </c>
      <c r="B30561" s="1" t="s">
        <v>41</v>
      </c>
      <c r="C30561" t="s">
        <v>27</v>
      </c>
      <c r="D30561" s="1" t="s">
        <v>11</v>
      </c>
      <c r="E30561" t="s">
        <v>12</v>
      </c>
      <c r="F30561" s="4" t="s">
        <v>29</v>
      </c>
      <c r="G30561" s="3">
        <v>10.760828999999999</v>
      </c>
      <c r="H30561" s="8">
        <v>0.57549250243068384</v>
      </c>
      <c r="I30561" s="26" t="str">
        <f>INDEX('Data Tab2'!$C:$C,MATCH('Data Tab1'!A30561,'Data Tab2'!$A:$A,0))</f>
        <v>MAD4</v>
      </c>
    </row>
    <row r="30562" spans="1:9" hidden="1">
      <c r="A30562" s="56">
        <v>105816456</v>
      </c>
      <c r="B30562" s="1" t="s">
        <v>41</v>
      </c>
      <c r="C30562" t="s">
        <v>27</v>
      </c>
      <c r="D30562" s="1" t="s">
        <v>11</v>
      </c>
      <c r="E30562" t="s">
        <v>12</v>
      </c>
      <c r="F30562" s="4" t="s">
        <v>16</v>
      </c>
      <c r="G30562" s="3">
        <v>6.2449969999999997</v>
      </c>
      <c r="H30562" s="8">
        <v>0.99131724630060736</v>
      </c>
      <c r="I30562" s="26" t="str">
        <f>INDEX('Data Tab2'!$C:$C,MATCH('Data Tab1'!A30562,'Data Tab2'!$A:$A,0))</f>
        <v>MAD4</v>
      </c>
    </row>
    <row r="30563" spans="1:9">
      <c r="A30563" s="55">
        <v>105817087</v>
      </c>
      <c r="B30563" s="1" t="s">
        <v>41</v>
      </c>
      <c r="C30563" t="s">
        <v>27</v>
      </c>
      <c r="D30563" s="1" t="s">
        <v>11</v>
      </c>
      <c r="E30563" t="s">
        <v>12</v>
      </c>
      <c r="F30563" s="4" t="s">
        <v>28</v>
      </c>
      <c r="G30563" s="3">
        <v>11.23333</v>
      </c>
      <c r="H30563" s="8">
        <v>0.2404095286262975</v>
      </c>
      <c r="I30563" s="26" t="str">
        <f>INDEX('Data Tab2'!$C:$C,MATCH('Data Tab1'!A30563,'Data Tab2'!$A:$A,0))</f>
        <v>GLA1</v>
      </c>
    </row>
    <row r="30564" spans="1:9" hidden="1">
      <c r="A30564" s="55">
        <v>105817087</v>
      </c>
      <c r="B30564" s="1" t="s">
        <v>41</v>
      </c>
      <c r="C30564" t="s">
        <v>27</v>
      </c>
      <c r="D30564" s="1" t="s">
        <v>11</v>
      </c>
      <c r="E30564" t="s">
        <v>12</v>
      </c>
      <c r="F30564" s="4" t="s">
        <v>29</v>
      </c>
      <c r="G30564" s="3">
        <v>10.989718999999999</v>
      </c>
      <c r="H30564" s="8">
        <v>9.0603759917792237E-2</v>
      </c>
      <c r="I30564" s="26" t="str">
        <f>INDEX('Data Tab2'!$C:$C,MATCH('Data Tab1'!A30564,'Data Tab2'!$A:$A,0))</f>
        <v>GLA1</v>
      </c>
    </row>
    <row r="30565" spans="1:9" hidden="1">
      <c r="A30565" s="56">
        <v>105817087</v>
      </c>
      <c r="B30565" s="1" t="s">
        <v>41</v>
      </c>
      <c r="C30565" t="s">
        <v>27</v>
      </c>
      <c r="D30565" s="1" t="s">
        <v>11</v>
      </c>
      <c r="E30565" t="s">
        <v>12</v>
      </c>
      <c r="F30565" s="4" t="s">
        <v>16</v>
      </c>
      <c r="G30565" s="3">
        <v>10.987220000000001</v>
      </c>
      <c r="H30565" s="8">
        <v>0.95439684248891221</v>
      </c>
      <c r="I30565" s="26" t="str">
        <f>INDEX('Data Tab2'!$C:$C,MATCH('Data Tab1'!A30565,'Data Tab2'!$A:$A,0))</f>
        <v>GLA1</v>
      </c>
    </row>
    <row r="30566" spans="1:9">
      <c r="A30566" s="55">
        <v>105836508</v>
      </c>
      <c r="B30566" s="1" t="s">
        <v>41</v>
      </c>
      <c r="C30566" t="s">
        <v>32</v>
      </c>
      <c r="D30566" s="1" t="s">
        <v>11</v>
      </c>
      <c r="E30566" t="s">
        <v>12</v>
      </c>
      <c r="F30566" s="4" t="s">
        <v>13</v>
      </c>
      <c r="G30566" s="3">
        <v>10.300269999999999</v>
      </c>
      <c r="H30566" s="8">
        <v>0.8284828347488985</v>
      </c>
      <c r="I30566" s="26" t="str">
        <f>INDEX('Data Tab2'!$C:$C,MATCH('Data Tab1'!A30566,'Data Tab2'!$A:$A,0))</f>
        <v>KTW1</v>
      </c>
    </row>
    <row r="30567" spans="1:9" hidden="1">
      <c r="A30567" s="55">
        <v>105836508</v>
      </c>
      <c r="B30567" s="1" t="s">
        <v>41</v>
      </c>
      <c r="C30567" t="s">
        <v>32</v>
      </c>
      <c r="D30567" s="1" t="s">
        <v>11</v>
      </c>
      <c r="E30567" t="s">
        <v>12</v>
      </c>
      <c r="F30567" s="4" t="s">
        <v>34</v>
      </c>
      <c r="G30567" s="3">
        <v>10.939992999999999</v>
      </c>
      <c r="H30567" s="8">
        <v>0.28357125792899696</v>
      </c>
      <c r="I30567" s="26" t="str">
        <f>INDEX('Data Tab2'!$C:$C,MATCH('Data Tab1'!A30567,'Data Tab2'!$A:$A,0))</f>
        <v>KTW1</v>
      </c>
    </row>
    <row r="30568" spans="1:9" hidden="1">
      <c r="A30568" s="55">
        <v>105836508</v>
      </c>
      <c r="B30568" s="1" t="s">
        <v>41</v>
      </c>
      <c r="C30568" t="s">
        <v>32</v>
      </c>
      <c r="D30568" s="1" t="s">
        <v>11</v>
      </c>
      <c r="E30568" t="s">
        <v>12</v>
      </c>
      <c r="F30568" s="4" t="s">
        <v>14</v>
      </c>
      <c r="G30568" s="3">
        <v>10.474157</v>
      </c>
      <c r="H30568" s="8">
        <v>0.16788559348842602</v>
      </c>
      <c r="I30568" s="26" t="str">
        <f>INDEX('Data Tab2'!$C:$C,MATCH('Data Tab1'!A30568,'Data Tab2'!$A:$A,0))</f>
        <v>KTW1</v>
      </c>
    </row>
    <row r="30569" spans="1:9" hidden="1">
      <c r="A30569" s="55">
        <v>105836508</v>
      </c>
      <c r="B30569" s="1" t="s">
        <v>41</v>
      </c>
      <c r="C30569" t="s">
        <v>32</v>
      </c>
      <c r="D30569" s="1" t="s">
        <v>11</v>
      </c>
      <c r="E30569" t="s">
        <v>12</v>
      </c>
      <c r="F30569" s="4" t="s">
        <v>15</v>
      </c>
      <c r="G30569" s="3">
        <v>10.198605000000001</v>
      </c>
      <c r="H30569" s="8">
        <v>0.22517589199159127</v>
      </c>
      <c r="I30569" s="26" t="str">
        <f>INDEX('Data Tab2'!$C:$C,MATCH('Data Tab1'!A30569,'Data Tab2'!$A:$A,0))</f>
        <v>KTW1</v>
      </c>
    </row>
    <row r="30570" spans="1:9" hidden="1">
      <c r="A30570" s="55">
        <v>105836508</v>
      </c>
      <c r="B30570" s="1" t="s">
        <v>41</v>
      </c>
      <c r="C30570" t="s">
        <v>32</v>
      </c>
      <c r="D30570" s="1" t="s">
        <v>11</v>
      </c>
      <c r="E30570" t="s">
        <v>12</v>
      </c>
      <c r="F30570" s="4" t="s">
        <v>28</v>
      </c>
      <c r="G30570" s="3">
        <v>5.9833270000000001</v>
      </c>
      <c r="H30570" s="8">
        <v>0.56534644561330905</v>
      </c>
      <c r="I30570" s="26" t="str">
        <f>INDEX('Data Tab2'!$C:$C,MATCH('Data Tab1'!A30570,'Data Tab2'!$A:$A,0))</f>
        <v>KTW1</v>
      </c>
    </row>
    <row r="30571" spans="1:9" hidden="1">
      <c r="A30571" s="56">
        <v>105836508</v>
      </c>
      <c r="B30571" s="1" t="s">
        <v>41</v>
      </c>
      <c r="C30571" t="s">
        <v>32</v>
      </c>
      <c r="D30571" s="1" t="s">
        <v>11</v>
      </c>
      <c r="E30571" t="s">
        <v>12</v>
      </c>
      <c r="F30571" s="4" t="s">
        <v>16</v>
      </c>
      <c r="G30571" s="3">
        <v>5.0166579999999996</v>
      </c>
      <c r="H30571" s="8">
        <v>0.99635941061042288</v>
      </c>
      <c r="I30571" s="26" t="str">
        <f>INDEX('Data Tab2'!$C:$C,MATCH('Data Tab1'!A30571,'Data Tab2'!$A:$A,0))</f>
        <v>KTW1</v>
      </c>
    </row>
    <row r="30572" spans="1:9">
      <c r="A30572" s="55">
        <v>105836511</v>
      </c>
      <c r="B30572" s="1" t="s">
        <v>41</v>
      </c>
      <c r="C30572" t="s">
        <v>32</v>
      </c>
      <c r="D30572" s="1" t="s">
        <v>11</v>
      </c>
      <c r="E30572" t="s">
        <v>12</v>
      </c>
      <c r="F30572" s="4" t="s">
        <v>13</v>
      </c>
      <c r="G30572" s="3">
        <v>10.494714999999999</v>
      </c>
      <c r="H30572" s="8">
        <v>0.13134973094129199</v>
      </c>
      <c r="I30572" s="26" t="str">
        <f>INDEX('Data Tab2'!$C:$C,MATCH('Data Tab1'!A30572,'Data Tab2'!$A:$A,0))</f>
        <v>BCN1</v>
      </c>
    </row>
    <row r="30573" spans="1:9" hidden="1">
      <c r="A30573" s="55">
        <v>105836511</v>
      </c>
      <c r="B30573" s="1" t="s">
        <v>41</v>
      </c>
      <c r="C30573" t="s">
        <v>32</v>
      </c>
      <c r="D30573" s="1" t="s">
        <v>11</v>
      </c>
      <c r="E30573" t="s">
        <v>12</v>
      </c>
      <c r="F30573" s="4" t="s">
        <v>34</v>
      </c>
      <c r="G30573" s="3">
        <v>10.786104</v>
      </c>
      <c r="H30573" s="8">
        <v>0.2233167533895859</v>
      </c>
      <c r="I30573" s="26" t="str">
        <f>INDEX('Data Tab2'!$C:$C,MATCH('Data Tab1'!A30573,'Data Tab2'!$A:$A,0))</f>
        <v>BCN1</v>
      </c>
    </row>
    <row r="30574" spans="1:9" hidden="1">
      <c r="A30574" s="55">
        <v>105836511</v>
      </c>
      <c r="B30574" s="1" t="s">
        <v>41</v>
      </c>
      <c r="C30574" t="s">
        <v>32</v>
      </c>
      <c r="D30574" s="1" t="s">
        <v>11</v>
      </c>
      <c r="E30574" t="s">
        <v>12</v>
      </c>
      <c r="F30574" s="4" t="s">
        <v>14</v>
      </c>
      <c r="G30574" s="3">
        <v>10.708327000000001</v>
      </c>
      <c r="H30574" s="8">
        <v>0.5873352111690554</v>
      </c>
      <c r="I30574" s="26" t="str">
        <f>INDEX('Data Tab2'!$C:$C,MATCH('Data Tab1'!A30574,'Data Tab2'!$A:$A,0))</f>
        <v>BCN1</v>
      </c>
    </row>
    <row r="30575" spans="1:9" hidden="1">
      <c r="A30575" s="55">
        <v>105836511</v>
      </c>
      <c r="B30575" s="1" t="s">
        <v>41</v>
      </c>
      <c r="C30575" t="s">
        <v>32</v>
      </c>
      <c r="D30575" s="1" t="s">
        <v>11</v>
      </c>
      <c r="E30575" t="s">
        <v>12</v>
      </c>
      <c r="F30575" s="4" t="s">
        <v>15</v>
      </c>
      <c r="G30575" s="3">
        <v>10.639158999999999</v>
      </c>
      <c r="H30575" s="8">
        <v>0.18484939928668664</v>
      </c>
      <c r="I30575" s="26" t="str">
        <f>INDEX('Data Tab2'!$C:$C,MATCH('Data Tab1'!A30575,'Data Tab2'!$A:$A,0))</f>
        <v>BCN1</v>
      </c>
    </row>
    <row r="30576" spans="1:9" hidden="1">
      <c r="A30576" s="55">
        <v>105836511</v>
      </c>
      <c r="B30576" s="1" t="s">
        <v>41</v>
      </c>
      <c r="C30576" t="s">
        <v>32</v>
      </c>
      <c r="D30576" s="1" t="s">
        <v>11</v>
      </c>
      <c r="E30576" t="s">
        <v>12</v>
      </c>
      <c r="F30576" s="4" t="s">
        <v>28</v>
      </c>
      <c r="G30576" s="3">
        <v>5.9999929999999999</v>
      </c>
      <c r="H30576" s="8">
        <v>0.49607157658190348</v>
      </c>
      <c r="I30576" s="26" t="str">
        <f>INDEX('Data Tab2'!$C:$C,MATCH('Data Tab1'!A30576,'Data Tab2'!$A:$A,0))</f>
        <v>BCN1</v>
      </c>
    </row>
    <row r="30577" spans="1:9" hidden="1">
      <c r="A30577" s="55">
        <v>105836511</v>
      </c>
      <c r="B30577" s="1" t="s">
        <v>41</v>
      </c>
      <c r="C30577" t="s">
        <v>32</v>
      </c>
      <c r="D30577" s="1" t="s">
        <v>11</v>
      </c>
      <c r="E30577" t="s">
        <v>12</v>
      </c>
      <c r="F30577" s="4" t="s">
        <v>16</v>
      </c>
      <c r="G30577" s="3">
        <v>4.9999919999999998</v>
      </c>
      <c r="H30577" s="8">
        <v>0.88549115703162218</v>
      </c>
      <c r="I30577" s="26" t="str">
        <f>INDEX('Data Tab2'!$C:$C,MATCH('Data Tab1'!A30577,'Data Tab2'!$A:$A,0))</f>
        <v>BCN1</v>
      </c>
    </row>
    <row r="30578" spans="1:9" hidden="1">
      <c r="A30578" s="55">
        <v>105836511</v>
      </c>
      <c r="B30578" s="1" t="s">
        <v>33</v>
      </c>
      <c r="C30578" t="s">
        <v>32</v>
      </c>
      <c r="D30578" s="1" t="s">
        <v>17</v>
      </c>
      <c r="E30578" t="s">
        <v>18</v>
      </c>
      <c r="F30578" s="4" t="s">
        <v>35</v>
      </c>
      <c r="G30578" s="3">
        <v>9.9999929999999999</v>
      </c>
      <c r="H30578" s="8">
        <v>0.96037860788844598</v>
      </c>
      <c r="I30578" s="26" t="str">
        <f>INDEX('Data Tab2'!$C:$C,MATCH('Data Tab1'!A30578,'Data Tab2'!$A:$A,0))</f>
        <v>BCN1</v>
      </c>
    </row>
    <row r="30579" spans="1:9" hidden="1">
      <c r="A30579" s="55">
        <v>105836511</v>
      </c>
      <c r="B30579" s="1" t="s">
        <v>33</v>
      </c>
      <c r="C30579" t="s">
        <v>32</v>
      </c>
      <c r="D30579" s="1" t="s">
        <v>17</v>
      </c>
      <c r="E30579" t="s">
        <v>18</v>
      </c>
      <c r="F30579" s="4" t="s">
        <v>36</v>
      </c>
      <c r="G30579" s="3">
        <v>9.9833259999999999</v>
      </c>
      <c r="H30579" s="8">
        <v>0.14734128395101442</v>
      </c>
      <c r="I30579" s="26" t="str">
        <f>INDEX('Data Tab2'!$C:$C,MATCH('Data Tab1'!A30579,'Data Tab2'!$A:$A,0))</f>
        <v>BCN1</v>
      </c>
    </row>
    <row r="30580" spans="1:9" hidden="1">
      <c r="A30580" s="55">
        <v>105836511</v>
      </c>
      <c r="B30580" s="1" t="s">
        <v>33</v>
      </c>
      <c r="C30580" t="s">
        <v>32</v>
      </c>
      <c r="D30580" s="1" t="s">
        <v>17</v>
      </c>
      <c r="E30580" t="s">
        <v>18</v>
      </c>
      <c r="F30580" s="4" t="s">
        <v>38</v>
      </c>
      <c r="G30580" s="3">
        <v>9.9999939999999992</v>
      </c>
      <c r="H30580" s="8">
        <v>0.23511242888437367</v>
      </c>
      <c r="I30580" s="26" t="str">
        <f>INDEX('Data Tab2'!$C:$C,MATCH('Data Tab1'!A30580,'Data Tab2'!$A:$A,0))</f>
        <v>BCN1</v>
      </c>
    </row>
    <row r="30581" spans="1:9" hidden="1">
      <c r="A30581" s="55">
        <v>105836511</v>
      </c>
      <c r="B30581" s="1" t="s">
        <v>33</v>
      </c>
      <c r="C30581" t="s">
        <v>32</v>
      </c>
      <c r="D30581" s="1" t="s">
        <v>17</v>
      </c>
      <c r="E30581" t="s">
        <v>18</v>
      </c>
      <c r="F30581" s="4" t="s">
        <v>19</v>
      </c>
      <c r="G30581" s="3">
        <v>9.9999909999999996</v>
      </c>
      <c r="H30581" s="8">
        <v>0.95504968970078763</v>
      </c>
      <c r="I30581" s="26" t="str">
        <f>INDEX('Data Tab2'!$C:$C,MATCH('Data Tab1'!A30581,'Data Tab2'!$A:$A,0))</f>
        <v>BCN1</v>
      </c>
    </row>
    <row r="30582" spans="1:9" hidden="1">
      <c r="A30582" s="55">
        <v>105836511</v>
      </c>
      <c r="B30582" s="1" t="s">
        <v>33</v>
      </c>
      <c r="C30582" t="s">
        <v>32</v>
      </c>
      <c r="D30582" s="1" t="s">
        <v>17</v>
      </c>
      <c r="E30582" t="s">
        <v>18</v>
      </c>
      <c r="F30582" s="4" t="s">
        <v>20</v>
      </c>
      <c r="G30582" s="3">
        <v>4.9999929999999999</v>
      </c>
      <c r="H30582" s="8">
        <v>0.52780769263131866</v>
      </c>
      <c r="I30582" s="26" t="str">
        <f>INDEX('Data Tab2'!$C:$C,MATCH('Data Tab1'!A30582,'Data Tab2'!$A:$A,0))</f>
        <v>BCN1</v>
      </c>
    </row>
    <row r="30583" spans="1:9" hidden="1">
      <c r="A30583" s="55">
        <v>105836511</v>
      </c>
      <c r="B30583" s="1" t="s">
        <v>33</v>
      </c>
      <c r="C30583" t="s">
        <v>32</v>
      </c>
      <c r="D30583" s="1" t="s">
        <v>17</v>
      </c>
      <c r="E30583" t="s">
        <v>18</v>
      </c>
      <c r="F30583" s="4" t="s">
        <v>21</v>
      </c>
      <c r="G30583" s="3">
        <v>4.9999960000000003</v>
      </c>
      <c r="H30583" s="8">
        <v>0.65041752755854332</v>
      </c>
      <c r="I30583" s="26" t="str">
        <f>INDEX('Data Tab2'!$C:$C,MATCH('Data Tab1'!A30583,'Data Tab2'!$A:$A,0))</f>
        <v>BCN1</v>
      </c>
    </row>
    <row r="30584" spans="1:9" hidden="1">
      <c r="A30584" s="55">
        <v>105836511</v>
      </c>
      <c r="B30584" s="1" t="s">
        <v>33</v>
      </c>
      <c r="C30584" t="s">
        <v>32</v>
      </c>
      <c r="D30584" s="1" t="s">
        <v>17</v>
      </c>
      <c r="E30584" t="s">
        <v>18</v>
      </c>
      <c r="F30584" s="4" t="s">
        <v>22</v>
      </c>
      <c r="G30584" s="3">
        <v>4.9999909999999996</v>
      </c>
      <c r="H30584" s="8">
        <v>0.91006997092822806</v>
      </c>
      <c r="I30584" s="26" t="str">
        <f>INDEX('Data Tab2'!$C:$C,MATCH('Data Tab1'!A30584,'Data Tab2'!$A:$A,0))</f>
        <v>BCN1</v>
      </c>
    </row>
    <row r="30585" spans="1:9" hidden="1">
      <c r="A30585" s="55">
        <v>105836511</v>
      </c>
      <c r="B30585" s="1" t="s">
        <v>33</v>
      </c>
      <c r="C30585" t="s">
        <v>32</v>
      </c>
      <c r="D30585" s="1" t="s">
        <v>17</v>
      </c>
      <c r="E30585" t="s">
        <v>23</v>
      </c>
      <c r="F30585" s="4" t="s">
        <v>24</v>
      </c>
      <c r="G30585" s="3">
        <v>4.9999909999999996</v>
      </c>
      <c r="H30585" s="8">
        <v>0.9207668786009332</v>
      </c>
      <c r="I30585" s="26" t="str">
        <f>INDEX('Data Tab2'!$C:$C,MATCH('Data Tab1'!A30585,'Data Tab2'!$A:$A,0))</f>
        <v>BCN1</v>
      </c>
    </row>
    <row r="30586" spans="1:9" hidden="1">
      <c r="A30586" s="56">
        <v>105836511</v>
      </c>
      <c r="B30586" s="1" t="s">
        <v>33</v>
      </c>
      <c r="C30586" t="s">
        <v>32</v>
      </c>
      <c r="D30586" s="1" t="s">
        <v>17</v>
      </c>
      <c r="E30586" t="s">
        <v>23</v>
      </c>
      <c r="F30586" s="4" t="s">
        <v>25</v>
      </c>
      <c r="G30586" s="3">
        <v>10.033325</v>
      </c>
      <c r="H30586" s="8">
        <v>7.8086475907083397E-2</v>
      </c>
      <c r="I30586" s="26" t="str">
        <f>INDEX('Data Tab2'!$C:$C,MATCH('Data Tab1'!A30586,'Data Tab2'!$A:$A,0))</f>
        <v>BCN1</v>
      </c>
    </row>
    <row r="30587" spans="1:9">
      <c r="A30587" s="55">
        <v>137056</v>
      </c>
      <c r="B30587" s="1" t="s">
        <v>9</v>
      </c>
      <c r="C30587" t="s">
        <v>40</v>
      </c>
      <c r="D30587" s="1" t="s">
        <v>17</v>
      </c>
      <c r="E30587" t="s">
        <v>18</v>
      </c>
      <c r="F30587" s="4" t="s">
        <v>19</v>
      </c>
      <c r="G30587" s="3">
        <v>2.1661090000000001</v>
      </c>
      <c r="H30587" s="8">
        <v>0.96201140344460434</v>
      </c>
      <c r="I30587" s="26" t="str">
        <f>INDEX('Data Tab2'!$C:$C,MATCH('Data Tab1'!A30587,'Data Tab2'!$A:$A,0))</f>
        <v>BCN2</v>
      </c>
    </row>
    <row r="30588" spans="1:9" hidden="1">
      <c r="A30588" s="55">
        <v>137056</v>
      </c>
      <c r="B30588" s="1" t="s">
        <v>9</v>
      </c>
      <c r="C30588" t="s">
        <v>26</v>
      </c>
      <c r="D30588" s="1" t="s">
        <v>17</v>
      </c>
      <c r="E30588" t="s">
        <v>18</v>
      </c>
      <c r="F30588" s="4" t="s">
        <v>36</v>
      </c>
      <c r="G30588" s="3">
        <v>2.9261089999999998</v>
      </c>
      <c r="H30588" s="8">
        <v>0.14928886652552287</v>
      </c>
      <c r="I30588" s="26" t="str">
        <f>INDEX('Data Tab2'!$C:$C,MATCH('Data Tab1'!A30588,'Data Tab2'!$A:$A,0))</f>
        <v>BCN2</v>
      </c>
    </row>
    <row r="30589" spans="1:9" hidden="1">
      <c r="A30589" s="56">
        <v>137056</v>
      </c>
      <c r="B30589" s="1" t="s">
        <v>9</v>
      </c>
      <c r="C30589" t="s">
        <v>26</v>
      </c>
      <c r="D30589" s="1" t="s">
        <v>17</v>
      </c>
      <c r="E30589" t="s">
        <v>18</v>
      </c>
      <c r="F30589" s="4" t="s">
        <v>19</v>
      </c>
      <c r="G30589" s="3">
        <v>1.4499979999999999</v>
      </c>
      <c r="H30589" s="8">
        <v>0.48869285086021108</v>
      </c>
      <c r="I30589" s="26" t="str">
        <f>INDEX('Data Tab2'!$C:$C,MATCH('Data Tab1'!A30589,'Data Tab2'!$A:$A,0))</f>
        <v>BCN2</v>
      </c>
    </row>
    <row r="30590" spans="1:9">
      <c r="A30590" s="55">
        <v>334132</v>
      </c>
      <c r="B30590" s="1" t="s">
        <v>9</v>
      </c>
      <c r="C30590" t="s">
        <v>40</v>
      </c>
      <c r="D30590" s="1" t="s">
        <v>11</v>
      </c>
      <c r="E30590" t="s">
        <v>12</v>
      </c>
      <c r="F30590" s="4" t="s">
        <v>15</v>
      </c>
      <c r="G30590" s="3">
        <v>1.0438860000000001</v>
      </c>
      <c r="H30590" s="8">
        <v>0.88645329747939539</v>
      </c>
      <c r="I30590" s="26" t="str">
        <f>INDEX('Data Tab2'!$C:$C,MATCH('Data Tab1'!A30590,'Data Tab2'!$A:$A,0))</f>
        <v>BER3</v>
      </c>
    </row>
    <row r="30591" spans="1:9" hidden="1">
      <c r="A30591" s="55">
        <v>334132</v>
      </c>
      <c r="B30591" s="1" t="s">
        <v>9</v>
      </c>
      <c r="C30591" t="s">
        <v>40</v>
      </c>
      <c r="D30591" s="1" t="s">
        <v>17</v>
      </c>
      <c r="E30591" t="s">
        <v>18</v>
      </c>
      <c r="F30591" s="4" t="s">
        <v>19</v>
      </c>
      <c r="G30591" s="3">
        <v>1.3633310000000001</v>
      </c>
      <c r="H30591" s="8">
        <v>1.7795309215806965E-2</v>
      </c>
      <c r="I30591" s="26" t="str">
        <f>INDEX('Data Tab2'!$C:$C,MATCH('Data Tab1'!A30591,'Data Tab2'!$A:$A,0))</f>
        <v>BER3</v>
      </c>
    </row>
    <row r="30592" spans="1:9" hidden="1">
      <c r="A30592" s="55">
        <v>334132</v>
      </c>
      <c r="B30592" s="1" t="s">
        <v>9</v>
      </c>
      <c r="C30592" t="s">
        <v>26</v>
      </c>
      <c r="D30592" s="1" t="s">
        <v>11</v>
      </c>
      <c r="E30592" t="s">
        <v>12</v>
      </c>
      <c r="F30592" s="4" t="s">
        <v>14</v>
      </c>
      <c r="G30592" s="3">
        <v>9.2883320000000005</v>
      </c>
      <c r="H30592" s="8">
        <v>0.46844933089105856</v>
      </c>
      <c r="I30592" s="26" t="str">
        <f>INDEX('Data Tab2'!$C:$C,MATCH('Data Tab1'!A30592,'Data Tab2'!$A:$A,0))</f>
        <v>BER3</v>
      </c>
    </row>
    <row r="30593" spans="1:9" hidden="1">
      <c r="A30593" s="56">
        <v>334132</v>
      </c>
      <c r="B30593" s="1" t="s">
        <v>9</v>
      </c>
      <c r="C30593" t="s">
        <v>26</v>
      </c>
      <c r="D30593" s="1" t="s">
        <v>17</v>
      </c>
      <c r="E30593" t="s">
        <v>18</v>
      </c>
      <c r="F30593" s="4" t="s">
        <v>21</v>
      </c>
      <c r="G30593" s="3">
        <v>6.9988869999999999</v>
      </c>
      <c r="H30593" s="8">
        <v>0.84451968733549143</v>
      </c>
      <c r="I30593" s="26" t="str">
        <f>INDEX('Data Tab2'!$C:$C,MATCH('Data Tab1'!A30593,'Data Tab2'!$A:$A,0))</f>
        <v>BER3</v>
      </c>
    </row>
    <row r="30594" spans="1:9">
      <c r="A30594" s="55">
        <v>355444</v>
      </c>
      <c r="B30594" s="1" t="s">
        <v>33</v>
      </c>
      <c r="C30594" t="s">
        <v>32</v>
      </c>
      <c r="D30594" s="1" t="s">
        <v>11</v>
      </c>
      <c r="E30594" t="s">
        <v>12</v>
      </c>
      <c r="F30594" s="4" t="s">
        <v>13</v>
      </c>
      <c r="G30594" s="3">
        <v>8.8147120000000001</v>
      </c>
      <c r="H30594" s="8">
        <v>0.57008209465140514</v>
      </c>
      <c r="I30594" s="26" t="str">
        <f>INDEX('Data Tab2'!$C:$C,MATCH('Data Tab1'!A30594,'Data Tab2'!$A:$A,0))</f>
        <v>BHX1</v>
      </c>
    </row>
    <row r="30595" spans="1:9" hidden="1">
      <c r="A30595" s="55">
        <v>355444</v>
      </c>
      <c r="B30595" s="1" t="s">
        <v>33</v>
      </c>
      <c r="C30595" t="s">
        <v>32</v>
      </c>
      <c r="D30595" s="1" t="s">
        <v>11</v>
      </c>
      <c r="E30595" t="s">
        <v>12</v>
      </c>
      <c r="F30595" s="4" t="s">
        <v>34</v>
      </c>
      <c r="G30595" s="3">
        <v>10.999992000000001</v>
      </c>
      <c r="H30595" s="8">
        <v>0.67697843685552717</v>
      </c>
      <c r="I30595" s="26" t="str">
        <f>INDEX('Data Tab2'!$C:$C,MATCH('Data Tab1'!A30595,'Data Tab2'!$A:$A,0))</f>
        <v>BHX1</v>
      </c>
    </row>
    <row r="30596" spans="1:9" hidden="1">
      <c r="A30596" s="55">
        <v>355444</v>
      </c>
      <c r="B30596" s="1" t="s">
        <v>33</v>
      </c>
      <c r="C30596" t="s">
        <v>32</v>
      </c>
      <c r="D30596" s="1" t="s">
        <v>11</v>
      </c>
      <c r="E30596" t="s">
        <v>12</v>
      </c>
      <c r="F30596" s="4" t="s">
        <v>14</v>
      </c>
      <c r="G30596" s="3">
        <v>11.383324</v>
      </c>
      <c r="H30596" s="8">
        <v>0.60235290818141118</v>
      </c>
      <c r="I30596" s="26" t="str">
        <f>INDEX('Data Tab2'!$C:$C,MATCH('Data Tab1'!A30596,'Data Tab2'!$A:$A,0))</f>
        <v>BHX1</v>
      </c>
    </row>
    <row r="30597" spans="1:9" hidden="1">
      <c r="A30597" s="55">
        <v>355444</v>
      </c>
      <c r="B30597" s="1" t="s">
        <v>33</v>
      </c>
      <c r="C30597" t="s">
        <v>32</v>
      </c>
      <c r="D30597" s="1" t="s">
        <v>11</v>
      </c>
      <c r="E30597" t="s">
        <v>12</v>
      </c>
      <c r="F30597" s="4" t="s">
        <v>15</v>
      </c>
      <c r="G30597" s="3">
        <v>10.999991</v>
      </c>
      <c r="H30597" s="8">
        <v>0.70453910497603744</v>
      </c>
      <c r="I30597" s="26" t="str">
        <f>INDEX('Data Tab2'!$C:$C,MATCH('Data Tab1'!A30597,'Data Tab2'!$A:$A,0))</f>
        <v>BHX1</v>
      </c>
    </row>
    <row r="30598" spans="1:9" hidden="1">
      <c r="A30598" s="55">
        <v>355444</v>
      </c>
      <c r="B30598" s="1" t="s">
        <v>33</v>
      </c>
      <c r="C30598" t="s">
        <v>32</v>
      </c>
      <c r="D30598" s="1" t="s">
        <v>11</v>
      </c>
      <c r="E30598" t="s">
        <v>12</v>
      </c>
      <c r="F30598" s="4" t="s">
        <v>28</v>
      </c>
      <c r="G30598" s="3">
        <v>5.3694369999999996</v>
      </c>
      <c r="H30598" s="8">
        <v>0.87115612421681399</v>
      </c>
      <c r="I30598" s="26" t="str">
        <f>INDEX('Data Tab2'!$C:$C,MATCH('Data Tab1'!A30598,'Data Tab2'!$A:$A,0))</f>
        <v>BHX1</v>
      </c>
    </row>
    <row r="30599" spans="1:9" hidden="1">
      <c r="A30599" s="56">
        <v>355444</v>
      </c>
      <c r="B30599" s="1" t="s">
        <v>33</v>
      </c>
      <c r="C30599" t="s">
        <v>32</v>
      </c>
      <c r="D30599" s="1" t="s">
        <v>11</v>
      </c>
      <c r="E30599" t="s">
        <v>12</v>
      </c>
      <c r="F30599" s="4" t="s">
        <v>16</v>
      </c>
      <c r="G30599" s="3">
        <v>1.2775999999999999E-2</v>
      </c>
      <c r="H30599" s="8">
        <v>0.43549544729301093</v>
      </c>
      <c r="I30599" s="26" t="str">
        <f>INDEX('Data Tab2'!$C:$C,MATCH('Data Tab1'!A30599,'Data Tab2'!$A:$A,0))</f>
        <v>BHX1</v>
      </c>
    </row>
    <row r="30600" spans="1:9">
      <c r="A30600" s="55">
        <v>397008</v>
      </c>
      <c r="B30600" s="1" t="s">
        <v>9</v>
      </c>
      <c r="C30600" t="s">
        <v>10</v>
      </c>
      <c r="D30600" s="1" t="s">
        <v>17</v>
      </c>
      <c r="E30600" t="s">
        <v>18</v>
      </c>
      <c r="F30600" s="4" t="s">
        <v>35</v>
      </c>
      <c r="G30600" s="3">
        <v>4.5102770000000003</v>
      </c>
      <c r="H30600" s="8">
        <v>0.72686849889004168</v>
      </c>
      <c r="I30600" s="26" t="str">
        <f>INDEX('Data Tab2'!$C:$C,MATCH('Data Tab1'!A30600,'Data Tab2'!$A:$A,0))</f>
        <v>BHX2</v>
      </c>
    </row>
    <row r="30601" spans="1:9" hidden="1">
      <c r="A30601" s="55">
        <v>397008</v>
      </c>
      <c r="B30601" s="1" t="s">
        <v>9</v>
      </c>
      <c r="C30601" t="s">
        <v>10</v>
      </c>
      <c r="D30601" s="1" t="s">
        <v>17</v>
      </c>
      <c r="E30601" t="s">
        <v>18</v>
      </c>
      <c r="F30601" s="4" t="s">
        <v>36</v>
      </c>
      <c r="G30601" s="3">
        <v>4.254721</v>
      </c>
      <c r="H30601" s="8">
        <v>0.88371893891687359</v>
      </c>
      <c r="I30601" s="26" t="str">
        <f>INDEX('Data Tab2'!$C:$C,MATCH('Data Tab1'!A30601,'Data Tab2'!$A:$A,0))</f>
        <v>BHX2</v>
      </c>
    </row>
    <row r="30602" spans="1:9" hidden="1">
      <c r="A30602" s="55">
        <v>397008</v>
      </c>
      <c r="B30602" s="1" t="s">
        <v>9</v>
      </c>
      <c r="C30602" t="s">
        <v>10</v>
      </c>
      <c r="D30602" s="1" t="s">
        <v>17</v>
      </c>
      <c r="E30602" t="s">
        <v>18</v>
      </c>
      <c r="F30602" s="4" t="s">
        <v>38</v>
      </c>
      <c r="G30602" s="3">
        <v>2.8025000000000002</v>
      </c>
      <c r="H30602" s="8">
        <v>0.18124906771892879</v>
      </c>
      <c r="I30602" s="26" t="str">
        <f>INDEX('Data Tab2'!$C:$C,MATCH('Data Tab1'!A30602,'Data Tab2'!$A:$A,0))</f>
        <v>BHX2</v>
      </c>
    </row>
    <row r="30603" spans="1:9" hidden="1">
      <c r="A30603" s="55">
        <v>397008</v>
      </c>
      <c r="B30603" s="1" t="s">
        <v>9</v>
      </c>
      <c r="C30603" t="s">
        <v>10</v>
      </c>
      <c r="D30603" s="1" t="s">
        <v>17</v>
      </c>
      <c r="E30603" t="s">
        <v>23</v>
      </c>
      <c r="F30603" s="4" t="s">
        <v>24</v>
      </c>
      <c r="G30603" s="3">
        <v>9.6480530000000009</v>
      </c>
      <c r="H30603" s="8">
        <v>8.8667150940138328E-2</v>
      </c>
      <c r="I30603" s="26" t="str">
        <f>INDEX('Data Tab2'!$C:$C,MATCH('Data Tab1'!A30603,'Data Tab2'!$A:$A,0))</f>
        <v>BHX2</v>
      </c>
    </row>
    <row r="30604" spans="1:9" hidden="1">
      <c r="A30604" s="56">
        <v>397008</v>
      </c>
      <c r="B30604" s="1" t="s">
        <v>9</v>
      </c>
      <c r="C30604" t="s">
        <v>10</v>
      </c>
      <c r="D30604" s="1" t="s">
        <v>17</v>
      </c>
      <c r="E30604" t="s">
        <v>23</v>
      </c>
      <c r="F30604" s="4" t="s">
        <v>25</v>
      </c>
      <c r="G30604" s="3">
        <v>0</v>
      </c>
      <c r="H30604" s="8">
        <v>0.70202067529961643</v>
      </c>
      <c r="I30604" s="26" t="str">
        <f>INDEX('Data Tab2'!$C:$C,MATCH('Data Tab1'!A30604,'Data Tab2'!$A:$A,0))</f>
        <v>BHX2</v>
      </c>
    </row>
    <row r="30605" spans="1:9">
      <c r="A30605" s="55">
        <v>526459</v>
      </c>
      <c r="B30605" s="1" t="s">
        <v>9</v>
      </c>
      <c r="C30605" t="s">
        <v>27</v>
      </c>
      <c r="D30605" s="1" t="s">
        <v>11</v>
      </c>
      <c r="E30605" t="s">
        <v>12</v>
      </c>
      <c r="F30605" s="4" t="s">
        <v>16</v>
      </c>
      <c r="G30605" s="3">
        <v>9.9808299999999992</v>
      </c>
      <c r="H30605" s="8">
        <v>0.3458088900733951</v>
      </c>
      <c r="I30605" s="26" t="str">
        <f>INDEX('Data Tab2'!$C:$C,MATCH('Data Tab1'!A30605,'Data Tab2'!$A:$A,0))</f>
        <v>BHX3</v>
      </c>
    </row>
    <row r="30606" spans="1:9" hidden="1">
      <c r="A30606" s="55">
        <v>526459</v>
      </c>
      <c r="B30606" s="1" t="s">
        <v>9</v>
      </c>
      <c r="C30606" t="s">
        <v>27</v>
      </c>
      <c r="D30606" s="1" t="s">
        <v>17</v>
      </c>
      <c r="E30606" t="s">
        <v>18</v>
      </c>
      <c r="F30606" s="4" t="s">
        <v>20</v>
      </c>
      <c r="G30606" s="3">
        <v>8.6688849999999995</v>
      </c>
      <c r="H30606" s="8">
        <v>0.54640260385801254</v>
      </c>
      <c r="I30606" s="26" t="str">
        <f>INDEX('Data Tab2'!$C:$C,MATCH('Data Tab1'!A30606,'Data Tab2'!$A:$A,0))</f>
        <v>BHX3</v>
      </c>
    </row>
    <row r="30607" spans="1:9" hidden="1">
      <c r="A30607" s="56">
        <v>526459</v>
      </c>
      <c r="B30607" s="1" t="s">
        <v>9</v>
      </c>
      <c r="C30607" t="s">
        <v>27</v>
      </c>
      <c r="D30607" s="1" t="s">
        <v>17</v>
      </c>
      <c r="E30607" t="s">
        <v>18</v>
      </c>
      <c r="F30607" s="4" t="s">
        <v>22</v>
      </c>
      <c r="G30607" s="3">
        <v>8.9844399999999993</v>
      </c>
      <c r="H30607" s="8">
        <v>0.1406943689434329</v>
      </c>
      <c r="I30607" s="26" t="str">
        <f>INDEX('Data Tab2'!$C:$C,MATCH('Data Tab1'!A30607,'Data Tab2'!$A:$A,0))</f>
        <v>BHX3</v>
      </c>
    </row>
    <row r="30608" spans="1:9">
      <c r="A30608" s="55">
        <v>572474</v>
      </c>
      <c r="B30608" s="1" t="s">
        <v>41</v>
      </c>
      <c r="C30608" t="s">
        <v>32</v>
      </c>
      <c r="D30608" s="1" t="s">
        <v>11</v>
      </c>
      <c r="E30608" t="s">
        <v>12</v>
      </c>
      <c r="F30608" s="4" t="s">
        <v>13</v>
      </c>
      <c r="G30608" s="3">
        <v>3.6649919999999998</v>
      </c>
      <c r="H30608" s="8">
        <v>0.74076455010132192</v>
      </c>
      <c r="I30608" s="26" t="str">
        <f>INDEX('Data Tab2'!$C:$C,MATCH('Data Tab1'!A30608,'Data Tab2'!$A:$A,0))</f>
        <v>BHX4</v>
      </c>
    </row>
    <row r="30609" spans="1:9" hidden="1">
      <c r="A30609" s="55">
        <v>572474</v>
      </c>
      <c r="B30609" s="1" t="s">
        <v>41</v>
      </c>
      <c r="C30609" t="s">
        <v>32</v>
      </c>
      <c r="D30609" s="1" t="s">
        <v>11</v>
      </c>
      <c r="E30609" t="s">
        <v>12</v>
      </c>
      <c r="F30609" s="4" t="s">
        <v>34</v>
      </c>
      <c r="G30609" s="3">
        <v>4.9999919999999998</v>
      </c>
      <c r="H30609" s="8">
        <v>0.74087654931593183</v>
      </c>
      <c r="I30609" s="26" t="str">
        <f>INDEX('Data Tab2'!$C:$C,MATCH('Data Tab1'!A30609,'Data Tab2'!$A:$A,0))</f>
        <v>BHX4</v>
      </c>
    </row>
    <row r="30610" spans="1:9" hidden="1">
      <c r="A30610" s="55">
        <v>572474</v>
      </c>
      <c r="B30610" s="1" t="s">
        <v>41</v>
      </c>
      <c r="C30610" t="s">
        <v>32</v>
      </c>
      <c r="D30610" s="1" t="s">
        <v>11</v>
      </c>
      <c r="E30610" t="s">
        <v>12</v>
      </c>
      <c r="F30610" s="4" t="s">
        <v>14</v>
      </c>
      <c r="G30610" s="3">
        <v>10.999993999999999</v>
      </c>
      <c r="H30610" s="8">
        <v>0.20958664731367871</v>
      </c>
      <c r="I30610" s="26" t="str">
        <f>INDEX('Data Tab2'!$C:$C,MATCH('Data Tab1'!A30610,'Data Tab2'!$A:$A,0))</f>
        <v>BHX4</v>
      </c>
    </row>
    <row r="30611" spans="1:9" hidden="1">
      <c r="A30611" s="55">
        <v>572474</v>
      </c>
      <c r="B30611" s="1" t="s">
        <v>41</v>
      </c>
      <c r="C30611" t="s">
        <v>32</v>
      </c>
      <c r="D30611" s="1" t="s">
        <v>11</v>
      </c>
      <c r="E30611" t="s">
        <v>12</v>
      </c>
      <c r="F30611" s="4" t="s">
        <v>15</v>
      </c>
      <c r="G30611" s="3">
        <v>11.131380999999999</v>
      </c>
      <c r="H30611" s="8">
        <v>0.46653207164160659</v>
      </c>
      <c r="I30611" s="26" t="str">
        <f>INDEX('Data Tab2'!$C:$C,MATCH('Data Tab1'!A30611,'Data Tab2'!$A:$A,0))</f>
        <v>BHX4</v>
      </c>
    </row>
    <row r="30612" spans="1:9" hidden="1">
      <c r="A30612" s="56">
        <v>572474</v>
      </c>
      <c r="B30612" s="1" t="s">
        <v>41</v>
      </c>
      <c r="C30612" t="s">
        <v>32</v>
      </c>
      <c r="D30612" s="1" t="s">
        <v>11</v>
      </c>
      <c r="E30612" t="s">
        <v>12</v>
      </c>
      <c r="F30612" s="4" t="s">
        <v>28</v>
      </c>
      <c r="G30612" s="3">
        <v>9.1194360000000003</v>
      </c>
      <c r="H30612" s="8">
        <v>0.96900156767585688</v>
      </c>
      <c r="I30612" s="26" t="str">
        <f>INDEX('Data Tab2'!$C:$C,MATCH('Data Tab1'!A30612,'Data Tab2'!$A:$A,0))</f>
        <v>BHX4</v>
      </c>
    </row>
    <row r="30613" spans="1:9">
      <c r="A30613" s="55">
        <v>713774</v>
      </c>
      <c r="B30613" s="1" t="s">
        <v>9</v>
      </c>
      <c r="C30613" t="s">
        <v>40</v>
      </c>
      <c r="D30613" s="1" t="s">
        <v>11</v>
      </c>
      <c r="E30613" t="s">
        <v>12</v>
      </c>
      <c r="F30613" s="4" t="s">
        <v>14</v>
      </c>
      <c r="G30613" s="3">
        <v>4.9986069999999998</v>
      </c>
      <c r="H30613" s="8">
        <v>0.58613693536718192</v>
      </c>
      <c r="I30613" s="26" t="str">
        <f>INDEX('Data Tab2'!$C:$C,MATCH('Data Tab1'!A30613,'Data Tab2'!$A:$A,0))</f>
        <v>BHX5</v>
      </c>
    </row>
    <row r="30614" spans="1:9" hidden="1">
      <c r="A30614" s="55">
        <v>713774</v>
      </c>
      <c r="B30614" s="1" t="s">
        <v>9</v>
      </c>
      <c r="C30614" t="s">
        <v>40</v>
      </c>
      <c r="D30614" s="1" t="s">
        <v>11</v>
      </c>
      <c r="E30614" t="s">
        <v>12</v>
      </c>
      <c r="F30614" s="4" t="s">
        <v>15</v>
      </c>
      <c r="G30614" s="3">
        <v>4.9069390000000004</v>
      </c>
      <c r="H30614" s="8">
        <v>0.79152392640089253</v>
      </c>
      <c r="I30614" s="26" t="str">
        <f>INDEX('Data Tab2'!$C:$C,MATCH('Data Tab1'!A30614,'Data Tab2'!$A:$A,0))</f>
        <v>BHX5</v>
      </c>
    </row>
    <row r="30615" spans="1:9" hidden="1">
      <c r="A30615" s="55">
        <v>713774</v>
      </c>
      <c r="B30615" s="1" t="s">
        <v>9</v>
      </c>
      <c r="C30615" t="s">
        <v>40</v>
      </c>
      <c r="D30615" s="1" t="s">
        <v>17</v>
      </c>
      <c r="E30615" t="s">
        <v>18</v>
      </c>
      <c r="F30615" s="4" t="s">
        <v>36</v>
      </c>
      <c r="G30615" s="3">
        <v>4.9816630000000002</v>
      </c>
      <c r="H30615" s="8">
        <v>0.43343660051429556</v>
      </c>
      <c r="I30615" s="26" t="str">
        <f>INDEX('Data Tab2'!$C:$C,MATCH('Data Tab1'!A30615,'Data Tab2'!$A:$A,0))</f>
        <v>BHX5</v>
      </c>
    </row>
    <row r="30616" spans="1:9" hidden="1">
      <c r="A30616" s="55">
        <v>713774</v>
      </c>
      <c r="B30616" s="1" t="s">
        <v>9</v>
      </c>
      <c r="C30616" t="s">
        <v>40</v>
      </c>
      <c r="D30616" s="1" t="s">
        <v>17</v>
      </c>
      <c r="E30616" t="s">
        <v>18</v>
      </c>
      <c r="F30616" s="4" t="s">
        <v>38</v>
      </c>
      <c r="G30616" s="3">
        <v>2.6174949999999999</v>
      </c>
      <c r="H30616" s="8">
        <v>0.20088612858445898</v>
      </c>
      <c r="I30616" s="26" t="str">
        <f>INDEX('Data Tab2'!$C:$C,MATCH('Data Tab1'!A30616,'Data Tab2'!$A:$A,0))</f>
        <v>BHX5</v>
      </c>
    </row>
    <row r="30617" spans="1:9" hidden="1">
      <c r="A30617" s="55">
        <v>713774</v>
      </c>
      <c r="B30617" s="1" t="s">
        <v>9</v>
      </c>
      <c r="C30617" t="s">
        <v>26</v>
      </c>
      <c r="D30617" s="1" t="s">
        <v>11</v>
      </c>
      <c r="E30617" t="s">
        <v>12</v>
      </c>
      <c r="F30617" s="4" t="s">
        <v>15</v>
      </c>
      <c r="G30617" s="3">
        <v>4.7574969999999999</v>
      </c>
      <c r="H30617" s="8">
        <v>0.5587922636078676</v>
      </c>
      <c r="I30617" s="26" t="str">
        <f>INDEX('Data Tab2'!$C:$C,MATCH('Data Tab1'!A30617,'Data Tab2'!$A:$A,0))</f>
        <v>BHX5</v>
      </c>
    </row>
    <row r="30618" spans="1:9" hidden="1">
      <c r="A30618" s="55">
        <v>713774</v>
      </c>
      <c r="B30618" s="1" t="s">
        <v>9</v>
      </c>
      <c r="C30618" t="s">
        <v>26</v>
      </c>
      <c r="D30618" s="1" t="s">
        <v>11</v>
      </c>
      <c r="E30618" t="s">
        <v>12</v>
      </c>
      <c r="F30618" s="4" t="s">
        <v>28</v>
      </c>
      <c r="G30618" s="3">
        <v>10.014718999999999</v>
      </c>
      <c r="H30618" s="8">
        <v>0.56689112834019506</v>
      </c>
      <c r="I30618" s="26" t="str">
        <f>INDEX('Data Tab2'!$C:$C,MATCH('Data Tab1'!A30618,'Data Tab2'!$A:$A,0))</f>
        <v>BHX5</v>
      </c>
    </row>
    <row r="30619" spans="1:9" hidden="1">
      <c r="A30619" s="55">
        <v>713774</v>
      </c>
      <c r="B30619" s="1" t="s">
        <v>9</v>
      </c>
      <c r="C30619" t="s">
        <v>26</v>
      </c>
      <c r="D30619" s="1" t="s">
        <v>11</v>
      </c>
      <c r="E30619" t="s">
        <v>12</v>
      </c>
      <c r="F30619" s="4" t="s">
        <v>29</v>
      </c>
      <c r="G30619" s="3">
        <v>5.0155529999999997</v>
      </c>
      <c r="H30619" s="8">
        <v>0.29695893304969467</v>
      </c>
      <c r="I30619" s="26" t="str">
        <f>INDEX('Data Tab2'!$C:$C,MATCH('Data Tab1'!A30619,'Data Tab2'!$A:$A,0))</f>
        <v>BHX5</v>
      </c>
    </row>
    <row r="30620" spans="1:9" hidden="1">
      <c r="A30620" s="56">
        <v>713774</v>
      </c>
      <c r="B30620" s="1" t="s">
        <v>9</v>
      </c>
      <c r="C30620" t="s">
        <v>26</v>
      </c>
      <c r="D30620" s="1" t="s">
        <v>17</v>
      </c>
      <c r="E30620" t="s">
        <v>18</v>
      </c>
      <c r="F30620" s="4" t="s">
        <v>19</v>
      </c>
      <c r="G30620" s="3">
        <v>6.8610000000000004E-2</v>
      </c>
      <c r="H30620" s="8">
        <v>0.80104559239948536</v>
      </c>
      <c r="I30620" s="26" t="str">
        <f>INDEX('Data Tab2'!$C:$C,MATCH('Data Tab1'!A30620,'Data Tab2'!$A:$A,0))</f>
        <v>BHX5</v>
      </c>
    </row>
    <row r="30621" spans="1:9">
      <c r="A30621" s="55">
        <v>733135</v>
      </c>
      <c r="B30621" s="1" t="s">
        <v>33</v>
      </c>
      <c r="C30621" t="s">
        <v>31</v>
      </c>
      <c r="D30621" s="1" t="s">
        <v>17</v>
      </c>
      <c r="E30621" t="s">
        <v>18</v>
      </c>
      <c r="F30621" s="4" t="s">
        <v>36</v>
      </c>
      <c r="G30621" s="3">
        <v>6.2236089999999997</v>
      </c>
      <c r="H30621" s="8">
        <v>0.36466008276468587</v>
      </c>
      <c r="I30621" s="26" t="str">
        <f>INDEX('Data Tab2'!$C:$C,MATCH('Data Tab1'!A30621,'Data Tab2'!$A:$A,0))</f>
        <v>BRS1</v>
      </c>
    </row>
    <row r="30622" spans="1:9" hidden="1">
      <c r="A30622" s="55">
        <v>733135</v>
      </c>
      <c r="B30622" s="1" t="s">
        <v>33</v>
      </c>
      <c r="C30622" t="s">
        <v>31</v>
      </c>
      <c r="D30622" s="1" t="s">
        <v>17</v>
      </c>
      <c r="E30622" t="s">
        <v>18</v>
      </c>
      <c r="F30622" s="4" t="s">
        <v>38</v>
      </c>
      <c r="G30622" s="3">
        <v>6.9999969999999996</v>
      </c>
      <c r="H30622" s="8">
        <v>0.45435546929259896</v>
      </c>
      <c r="I30622" s="26" t="str">
        <f>INDEX('Data Tab2'!$C:$C,MATCH('Data Tab1'!A30622,'Data Tab2'!$A:$A,0))</f>
        <v>BRS1</v>
      </c>
    </row>
    <row r="30623" spans="1:9" hidden="1">
      <c r="A30623" s="55">
        <v>733135</v>
      </c>
      <c r="B30623" s="1" t="s">
        <v>33</v>
      </c>
      <c r="C30623" t="s">
        <v>31</v>
      </c>
      <c r="D30623" s="1" t="s">
        <v>17</v>
      </c>
      <c r="E30623" t="s">
        <v>18</v>
      </c>
      <c r="F30623" s="4" t="s">
        <v>19</v>
      </c>
      <c r="G30623" s="3">
        <v>7.297498</v>
      </c>
      <c r="H30623" s="8">
        <v>0.98074904244708261</v>
      </c>
      <c r="I30623" s="26" t="str">
        <f>INDEX('Data Tab2'!$C:$C,MATCH('Data Tab1'!A30623,'Data Tab2'!$A:$A,0))</f>
        <v>BRS1</v>
      </c>
    </row>
    <row r="30624" spans="1:9" hidden="1">
      <c r="A30624" s="55">
        <v>733135</v>
      </c>
      <c r="B30624" s="1" t="s">
        <v>33</v>
      </c>
      <c r="C30624" t="s">
        <v>31</v>
      </c>
      <c r="D30624" s="1" t="s">
        <v>17</v>
      </c>
      <c r="E30624" t="s">
        <v>18</v>
      </c>
      <c r="F30624" s="4" t="s">
        <v>20</v>
      </c>
      <c r="G30624" s="3">
        <v>6.7552760000000003</v>
      </c>
      <c r="H30624" s="8">
        <v>0.87225866230674398</v>
      </c>
      <c r="I30624" s="26" t="str">
        <f>INDEX('Data Tab2'!$C:$C,MATCH('Data Tab1'!A30624,'Data Tab2'!$A:$A,0))</f>
        <v>BRS1</v>
      </c>
    </row>
    <row r="30625" spans="1:9" hidden="1">
      <c r="A30625" s="55">
        <v>733135</v>
      </c>
      <c r="B30625" s="1" t="s">
        <v>33</v>
      </c>
      <c r="C30625" t="s">
        <v>31</v>
      </c>
      <c r="D30625" s="1" t="s">
        <v>17</v>
      </c>
      <c r="E30625" t="s">
        <v>18</v>
      </c>
      <c r="F30625" s="4" t="s">
        <v>21</v>
      </c>
      <c r="G30625" s="3">
        <v>6.8574970000000004</v>
      </c>
      <c r="H30625" s="8">
        <v>0.3524762623431853</v>
      </c>
      <c r="I30625" s="26" t="str">
        <f>INDEX('Data Tab2'!$C:$C,MATCH('Data Tab1'!A30625,'Data Tab2'!$A:$A,0))</f>
        <v>BRS1</v>
      </c>
    </row>
    <row r="30626" spans="1:9" hidden="1">
      <c r="A30626" s="55">
        <v>733135</v>
      </c>
      <c r="B30626" s="1" t="s">
        <v>33</v>
      </c>
      <c r="C30626" t="s">
        <v>31</v>
      </c>
      <c r="D30626" s="1" t="s">
        <v>17</v>
      </c>
      <c r="E30626" t="s">
        <v>23</v>
      </c>
      <c r="F30626" s="4" t="s">
        <v>24</v>
      </c>
      <c r="G30626" s="3">
        <v>7.9999989999999999</v>
      </c>
      <c r="H30626" s="8">
        <v>0.51652081158863938</v>
      </c>
      <c r="I30626" s="26" t="str">
        <f>INDEX('Data Tab2'!$C:$C,MATCH('Data Tab1'!A30626,'Data Tab2'!$A:$A,0))</f>
        <v>BRS1</v>
      </c>
    </row>
    <row r="30627" spans="1:9" hidden="1">
      <c r="A30627" s="56">
        <v>733135</v>
      </c>
      <c r="B30627" s="1" t="s">
        <v>33</v>
      </c>
      <c r="C30627" t="s">
        <v>31</v>
      </c>
      <c r="D30627" s="1" t="s">
        <v>17</v>
      </c>
      <c r="E30627" t="s">
        <v>23</v>
      </c>
      <c r="F30627" s="4" t="s">
        <v>25</v>
      </c>
      <c r="G30627" s="3">
        <v>6.779998</v>
      </c>
      <c r="H30627" s="8">
        <v>0.15641835345162414</v>
      </c>
      <c r="I30627" s="26" t="str">
        <f>INDEX('Data Tab2'!$C:$C,MATCH('Data Tab1'!A30627,'Data Tab2'!$A:$A,0))</f>
        <v>BRS1</v>
      </c>
    </row>
    <row r="30628" spans="1:9">
      <c r="A30628" s="55">
        <v>830221</v>
      </c>
      <c r="B30628" s="1" t="s">
        <v>9</v>
      </c>
      <c r="C30628" t="s">
        <v>40</v>
      </c>
      <c r="D30628" s="1" t="s">
        <v>17</v>
      </c>
      <c r="E30628" t="s">
        <v>18</v>
      </c>
      <c r="F30628" s="4" t="s">
        <v>19</v>
      </c>
      <c r="G30628" s="3">
        <v>6.988607</v>
      </c>
      <c r="H30628" s="8">
        <v>0.26517035851723592</v>
      </c>
      <c r="I30628" s="26" t="str">
        <f>INDEX('Data Tab2'!$C:$C,MATCH('Data Tab1'!A30628,'Data Tab2'!$A:$A,0))</f>
        <v>BTS2</v>
      </c>
    </row>
    <row r="30629" spans="1:9" hidden="1">
      <c r="A30629" s="55">
        <v>830221</v>
      </c>
      <c r="B30629" s="1" t="s">
        <v>9</v>
      </c>
      <c r="C30629" t="s">
        <v>27</v>
      </c>
      <c r="D30629" s="1" t="s">
        <v>11</v>
      </c>
      <c r="E30629" t="s">
        <v>12</v>
      </c>
      <c r="F30629" s="4" t="s">
        <v>14</v>
      </c>
      <c r="G30629" s="3">
        <v>10.98583</v>
      </c>
      <c r="H30629" s="8">
        <v>0.92060556626007839</v>
      </c>
      <c r="I30629" s="26" t="str">
        <f>INDEX('Data Tab2'!$C:$C,MATCH('Data Tab1'!A30629,'Data Tab2'!$A:$A,0))</f>
        <v>BTS2</v>
      </c>
    </row>
    <row r="30630" spans="1:9" hidden="1">
      <c r="A30630" s="55">
        <v>830221</v>
      </c>
      <c r="B30630" s="1" t="s">
        <v>9</v>
      </c>
      <c r="C30630" t="s">
        <v>27</v>
      </c>
      <c r="D30630" s="1" t="s">
        <v>11</v>
      </c>
      <c r="E30630" t="s">
        <v>12</v>
      </c>
      <c r="F30630" s="4" t="s">
        <v>15</v>
      </c>
      <c r="G30630" s="3">
        <v>10.989718999999999</v>
      </c>
      <c r="H30630" s="8">
        <v>0.680533689298216</v>
      </c>
      <c r="I30630" s="26" t="str">
        <f>INDEX('Data Tab2'!$C:$C,MATCH('Data Tab1'!A30630,'Data Tab2'!$A:$A,0))</f>
        <v>BTS2</v>
      </c>
    </row>
    <row r="30631" spans="1:9" hidden="1">
      <c r="A30631" s="56">
        <v>830221</v>
      </c>
      <c r="B30631" s="1" t="s">
        <v>9</v>
      </c>
      <c r="C30631" t="s">
        <v>27</v>
      </c>
      <c r="D30631" s="1" t="s">
        <v>17</v>
      </c>
      <c r="E30631" t="s">
        <v>18</v>
      </c>
      <c r="F30631" s="4" t="s">
        <v>21</v>
      </c>
      <c r="G30631" s="3">
        <v>9.9847190000000001</v>
      </c>
      <c r="H30631" s="8">
        <v>0.62846976869882576</v>
      </c>
      <c r="I30631" s="26" t="str">
        <f>INDEX('Data Tab2'!$C:$C,MATCH('Data Tab1'!A30631,'Data Tab2'!$A:$A,0))</f>
        <v>BTS2</v>
      </c>
    </row>
    <row r="30632" spans="1:9">
      <c r="A30632" s="55">
        <v>941522</v>
      </c>
      <c r="B30632" s="1" t="s">
        <v>9</v>
      </c>
      <c r="C30632" t="s">
        <v>31</v>
      </c>
      <c r="D30632" s="1" t="s">
        <v>11</v>
      </c>
      <c r="E30632" t="s">
        <v>12</v>
      </c>
      <c r="F30632" s="4" t="s">
        <v>13</v>
      </c>
      <c r="G30632" s="3">
        <v>2.214998</v>
      </c>
      <c r="H30632" s="8">
        <v>0.58402179758043893</v>
      </c>
      <c r="I30632" s="26" t="str">
        <f>INDEX('Data Tab2'!$C:$C,MATCH('Data Tab1'!A30632,'Data Tab2'!$A:$A,0))</f>
        <v>BVA1</v>
      </c>
    </row>
    <row r="30633" spans="1:9" hidden="1">
      <c r="A30633" s="55">
        <v>941522</v>
      </c>
      <c r="B30633" s="1" t="s">
        <v>9</v>
      </c>
      <c r="C30633" t="s">
        <v>31</v>
      </c>
      <c r="D30633" s="1" t="s">
        <v>11</v>
      </c>
      <c r="E30633" t="s">
        <v>12</v>
      </c>
      <c r="F30633" s="4" t="s">
        <v>34</v>
      </c>
      <c r="G30633" s="3">
        <v>6.7588869999999996</v>
      </c>
      <c r="H30633" s="8">
        <v>0.99954538021635997</v>
      </c>
      <c r="I30633" s="26" t="str">
        <f>INDEX('Data Tab2'!$C:$C,MATCH('Data Tab1'!A30633,'Data Tab2'!$A:$A,0))</f>
        <v>BVA1</v>
      </c>
    </row>
    <row r="30634" spans="1:9" hidden="1">
      <c r="A30634" s="55">
        <v>941522</v>
      </c>
      <c r="B30634" s="1" t="s">
        <v>9</v>
      </c>
      <c r="C30634" t="s">
        <v>31</v>
      </c>
      <c r="D30634" s="1" t="s">
        <v>11</v>
      </c>
      <c r="E30634" t="s">
        <v>12</v>
      </c>
      <c r="F30634" s="4" t="s">
        <v>14</v>
      </c>
      <c r="G30634" s="3">
        <v>5.9999979999999997</v>
      </c>
      <c r="H30634" s="8">
        <v>4.2153166423871347E-2</v>
      </c>
      <c r="I30634" s="26" t="str">
        <f>INDEX('Data Tab2'!$C:$C,MATCH('Data Tab1'!A30634,'Data Tab2'!$A:$A,0))</f>
        <v>BVA1</v>
      </c>
    </row>
    <row r="30635" spans="1:9" hidden="1">
      <c r="A30635" s="55">
        <v>941522</v>
      </c>
      <c r="B30635" s="1" t="s">
        <v>9</v>
      </c>
      <c r="C30635" t="s">
        <v>31</v>
      </c>
      <c r="D30635" s="1" t="s">
        <v>11</v>
      </c>
      <c r="E30635" t="s">
        <v>12</v>
      </c>
      <c r="F30635" s="4" t="s">
        <v>29</v>
      </c>
      <c r="G30635" s="3">
        <v>4.7586089999999999</v>
      </c>
      <c r="H30635" s="8">
        <v>0.72991597280706522</v>
      </c>
      <c r="I30635" s="26" t="str">
        <f>INDEX('Data Tab2'!$C:$C,MATCH('Data Tab1'!A30635,'Data Tab2'!$A:$A,0))</f>
        <v>BVA1</v>
      </c>
    </row>
    <row r="30636" spans="1:9" hidden="1">
      <c r="A30636" s="55">
        <v>941522</v>
      </c>
      <c r="B30636" s="1" t="s">
        <v>9</v>
      </c>
      <c r="C30636" t="s">
        <v>31</v>
      </c>
      <c r="D30636" s="1" t="s">
        <v>11</v>
      </c>
      <c r="E30636" t="s">
        <v>12</v>
      </c>
      <c r="F30636" s="4" t="s">
        <v>16</v>
      </c>
      <c r="G30636" s="3">
        <v>3.1869429999999999</v>
      </c>
      <c r="H30636" s="8">
        <v>0.88154722450459388</v>
      </c>
      <c r="I30636" s="26" t="str">
        <f>INDEX('Data Tab2'!$C:$C,MATCH('Data Tab1'!A30636,'Data Tab2'!$A:$A,0))</f>
        <v>BVA1</v>
      </c>
    </row>
    <row r="30637" spans="1:9" hidden="1">
      <c r="A30637" s="55">
        <v>941522</v>
      </c>
      <c r="B30637" s="1" t="s">
        <v>9</v>
      </c>
      <c r="C30637" t="s">
        <v>31</v>
      </c>
      <c r="D30637" s="1" t="s">
        <v>17</v>
      </c>
      <c r="E30637" t="s">
        <v>18</v>
      </c>
      <c r="F30637" s="4" t="s">
        <v>19</v>
      </c>
      <c r="G30637" s="3">
        <v>3.7283309999999998</v>
      </c>
      <c r="H30637" s="8">
        <v>0.87878343403095582</v>
      </c>
      <c r="I30637" s="26" t="str">
        <f>INDEX('Data Tab2'!$C:$C,MATCH('Data Tab1'!A30637,'Data Tab2'!$A:$A,0))</f>
        <v>BVA1</v>
      </c>
    </row>
    <row r="30638" spans="1:9" hidden="1">
      <c r="A30638" s="55">
        <v>941522</v>
      </c>
      <c r="B30638" s="1" t="s">
        <v>9</v>
      </c>
      <c r="C30638" t="s">
        <v>31</v>
      </c>
      <c r="D30638" s="1" t="s">
        <v>17</v>
      </c>
      <c r="E30638" t="s">
        <v>18</v>
      </c>
      <c r="F30638" s="4" t="s">
        <v>20</v>
      </c>
      <c r="G30638" s="3">
        <v>1.3674980000000001</v>
      </c>
      <c r="H30638" s="8">
        <v>0.83021659038554718</v>
      </c>
      <c r="I30638" s="26" t="str">
        <f>INDEX('Data Tab2'!$C:$C,MATCH('Data Tab1'!A30638,'Data Tab2'!$A:$A,0))</f>
        <v>BVA1</v>
      </c>
    </row>
    <row r="30639" spans="1:9" hidden="1">
      <c r="A30639" s="55">
        <v>941522</v>
      </c>
      <c r="B30639" s="1" t="s">
        <v>9</v>
      </c>
      <c r="C30639" t="s">
        <v>31</v>
      </c>
      <c r="D30639" s="1" t="s">
        <v>17</v>
      </c>
      <c r="E30639" t="s">
        <v>18</v>
      </c>
      <c r="F30639" s="4" t="s">
        <v>21</v>
      </c>
      <c r="G30639" s="3">
        <v>4.702496</v>
      </c>
      <c r="H30639" s="8">
        <v>0.88554346175589616</v>
      </c>
      <c r="I30639" s="26" t="str">
        <f>INDEX('Data Tab2'!$C:$C,MATCH('Data Tab1'!A30639,'Data Tab2'!$A:$A,0))</f>
        <v>BVA1</v>
      </c>
    </row>
    <row r="30640" spans="1:9" hidden="1">
      <c r="A30640" s="55">
        <v>941522</v>
      </c>
      <c r="B30640" s="1" t="s">
        <v>9</v>
      </c>
      <c r="C30640" t="s">
        <v>31</v>
      </c>
      <c r="D30640" s="1" t="s">
        <v>17</v>
      </c>
      <c r="E30640" t="s">
        <v>18</v>
      </c>
      <c r="F30640" s="4" t="s">
        <v>22</v>
      </c>
      <c r="G30640" s="3">
        <v>4.1055539999999997</v>
      </c>
      <c r="H30640" s="8">
        <v>0.37201067983848146</v>
      </c>
      <c r="I30640" s="26" t="str">
        <f>INDEX('Data Tab2'!$C:$C,MATCH('Data Tab1'!A30640,'Data Tab2'!$A:$A,0))</f>
        <v>BVA1</v>
      </c>
    </row>
    <row r="30641" spans="1:9" hidden="1">
      <c r="A30641" s="55">
        <v>941522</v>
      </c>
      <c r="B30641" s="1" t="s">
        <v>9</v>
      </c>
      <c r="C30641" t="s">
        <v>32</v>
      </c>
      <c r="D30641" s="1" t="s">
        <v>11</v>
      </c>
      <c r="E30641" t="s">
        <v>12</v>
      </c>
      <c r="F30641" s="4" t="s">
        <v>34</v>
      </c>
      <c r="G30641" s="3">
        <v>4.2411079999999997</v>
      </c>
      <c r="H30641" s="8">
        <v>0.10729416052767071</v>
      </c>
      <c r="I30641" s="26" t="str">
        <f>INDEX('Data Tab2'!$C:$C,MATCH('Data Tab1'!A30641,'Data Tab2'!$A:$A,0))</f>
        <v>BVA1</v>
      </c>
    </row>
    <row r="30642" spans="1:9" hidden="1">
      <c r="A30642" s="55">
        <v>941522</v>
      </c>
      <c r="B30642" s="1" t="s">
        <v>33</v>
      </c>
      <c r="C30642" t="s">
        <v>32</v>
      </c>
      <c r="D30642" s="1" t="s">
        <v>11</v>
      </c>
      <c r="E30642" t="s">
        <v>12</v>
      </c>
      <c r="F30642" s="4" t="s">
        <v>13</v>
      </c>
      <c r="G30642" s="3">
        <v>2.7849979999999999</v>
      </c>
      <c r="H30642" s="8">
        <v>0.76929420050522379</v>
      </c>
      <c r="I30642" s="26" t="str">
        <f>INDEX('Data Tab2'!$C:$C,MATCH('Data Tab1'!A30642,'Data Tab2'!$A:$A,0))</f>
        <v>BVA1</v>
      </c>
    </row>
    <row r="30643" spans="1:9" hidden="1">
      <c r="A30643" s="55">
        <v>941522</v>
      </c>
      <c r="B30643" s="1" t="s">
        <v>33</v>
      </c>
      <c r="C30643" t="s">
        <v>32</v>
      </c>
      <c r="D30643" s="1" t="s">
        <v>11</v>
      </c>
      <c r="E30643" t="s">
        <v>12</v>
      </c>
      <c r="F30643" s="4" t="s">
        <v>16</v>
      </c>
      <c r="G30643" s="3">
        <v>1.6908259999999999</v>
      </c>
      <c r="H30643" s="8">
        <v>0.53377077963681852</v>
      </c>
      <c r="I30643" s="26" t="str">
        <f>INDEX('Data Tab2'!$C:$C,MATCH('Data Tab1'!A30643,'Data Tab2'!$A:$A,0))</f>
        <v>BVA1</v>
      </c>
    </row>
    <row r="30644" spans="1:9" hidden="1">
      <c r="A30644" s="56">
        <v>941522</v>
      </c>
      <c r="B30644" s="1" t="s">
        <v>33</v>
      </c>
      <c r="C30644" t="s">
        <v>32</v>
      </c>
      <c r="D30644" s="1" t="s">
        <v>17</v>
      </c>
      <c r="E30644" t="s">
        <v>18</v>
      </c>
      <c r="F30644" s="4" t="s">
        <v>20</v>
      </c>
      <c r="G30644" s="3">
        <v>3.7166600000000001</v>
      </c>
      <c r="H30644" s="8">
        <v>7.6486251676584183E-2</v>
      </c>
      <c r="I30644" s="26" t="str">
        <f>INDEX('Data Tab2'!$C:$C,MATCH('Data Tab1'!A30644,'Data Tab2'!$A:$A,0))</f>
        <v>BVA1</v>
      </c>
    </row>
    <row r="30645" spans="1:9">
      <c r="A30645" s="55">
        <v>942967</v>
      </c>
      <c r="B30645" s="1" t="s">
        <v>9</v>
      </c>
      <c r="C30645" t="s">
        <v>27</v>
      </c>
      <c r="D30645" s="1" t="s">
        <v>11</v>
      </c>
      <c r="E30645" t="s">
        <v>12</v>
      </c>
      <c r="F30645" s="4" t="s">
        <v>28</v>
      </c>
      <c r="G30645" s="3">
        <v>9.8586069999999992</v>
      </c>
      <c r="H30645" s="8">
        <v>0.32308278616536423</v>
      </c>
      <c r="I30645" s="26" t="str">
        <f>INDEX('Data Tab2'!$C:$C,MATCH('Data Tab1'!A30645,'Data Tab2'!$A:$A,0))</f>
        <v>CGN1</v>
      </c>
    </row>
    <row r="30646" spans="1:9" hidden="1">
      <c r="A30646" s="55">
        <v>942967</v>
      </c>
      <c r="B30646" s="1" t="s">
        <v>33</v>
      </c>
      <c r="C30646" t="s">
        <v>10</v>
      </c>
      <c r="D30646" s="1" t="s">
        <v>11</v>
      </c>
      <c r="E30646" t="s">
        <v>12</v>
      </c>
      <c r="F30646" s="4" t="s">
        <v>13</v>
      </c>
      <c r="G30646" s="3">
        <v>10.998054</v>
      </c>
      <c r="H30646" s="8">
        <v>0.65096085375294777</v>
      </c>
      <c r="I30646" s="26" t="str">
        <f>INDEX('Data Tab2'!$C:$C,MATCH('Data Tab1'!A30646,'Data Tab2'!$A:$A,0))</f>
        <v>CGN1</v>
      </c>
    </row>
    <row r="30647" spans="1:9" hidden="1">
      <c r="A30647" s="55">
        <v>942967</v>
      </c>
      <c r="B30647" s="1" t="s">
        <v>33</v>
      </c>
      <c r="C30647" t="s">
        <v>10</v>
      </c>
      <c r="D30647" s="1" t="s">
        <v>11</v>
      </c>
      <c r="E30647" t="s">
        <v>12</v>
      </c>
      <c r="F30647" s="4" t="s">
        <v>15</v>
      </c>
      <c r="G30647" s="3">
        <v>10.998609999999999</v>
      </c>
      <c r="H30647" s="8">
        <v>0.88892856959386402</v>
      </c>
      <c r="I30647" s="26" t="str">
        <f>INDEX('Data Tab2'!$C:$C,MATCH('Data Tab1'!A30647,'Data Tab2'!$A:$A,0))</f>
        <v>CGN1</v>
      </c>
    </row>
    <row r="30648" spans="1:9" hidden="1">
      <c r="A30648" s="55">
        <v>942967</v>
      </c>
      <c r="B30648" s="1" t="s">
        <v>33</v>
      </c>
      <c r="C30648" t="s">
        <v>10</v>
      </c>
      <c r="D30648" s="1" t="s">
        <v>11</v>
      </c>
      <c r="E30648" t="s">
        <v>12</v>
      </c>
      <c r="F30648" s="4" t="s">
        <v>28</v>
      </c>
      <c r="G30648" s="3">
        <v>1.1355550000000001</v>
      </c>
      <c r="H30648" s="8">
        <v>0.43796325172064998</v>
      </c>
      <c r="I30648" s="26" t="str">
        <f>INDEX('Data Tab2'!$C:$C,MATCH('Data Tab1'!A30648,'Data Tab2'!$A:$A,0))</f>
        <v>CGN1</v>
      </c>
    </row>
    <row r="30649" spans="1:9" hidden="1">
      <c r="A30649" s="55">
        <v>942967</v>
      </c>
      <c r="B30649" s="1" t="s">
        <v>33</v>
      </c>
      <c r="C30649" t="s">
        <v>10</v>
      </c>
      <c r="D30649" s="1" t="s">
        <v>11</v>
      </c>
      <c r="E30649" t="s">
        <v>12</v>
      </c>
      <c r="F30649" s="4" t="s">
        <v>29</v>
      </c>
      <c r="G30649" s="3">
        <v>10.998608000000001</v>
      </c>
      <c r="H30649" s="8">
        <v>0.37220313351503842</v>
      </c>
      <c r="I30649" s="26" t="str">
        <f>INDEX('Data Tab2'!$C:$C,MATCH('Data Tab1'!A30649,'Data Tab2'!$A:$A,0))</f>
        <v>CGN1</v>
      </c>
    </row>
    <row r="30650" spans="1:9" hidden="1">
      <c r="A30650" s="55">
        <v>942967</v>
      </c>
      <c r="B30650" s="1" t="s">
        <v>33</v>
      </c>
      <c r="C30650" t="s">
        <v>10</v>
      </c>
      <c r="D30650" s="1" t="s">
        <v>11</v>
      </c>
      <c r="E30650" t="s">
        <v>12</v>
      </c>
      <c r="F30650" s="4" t="s">
        <v>16</v>
      </c>
      <c r="G30650" s="3">
        <v>10.060554</v>
      </c>
      <c r="H30650" s="8">
        <v>0.3860212290357109</v>
      </c>
      <c r="I30650" s="26" t="str">
        <f>INDEX('Data Tab2'!$C:$C,MATCH('Data Tab1'!A30650,'Data Tab2'!$A:$A,0))</f>
        <v>CGN1</v>
      </c>
    </row>
    <row r="30651" spans="1:9" hidden="1">
      <c r="A30651" s="55">
        <v>942967</v>
      </c>
      <c r="B30651" s="1" t="s">
        <v>33</v>
      </c>
      <c r="C30651" t="s">
        <v>10</v>
      </c>
      <c r="D30651" s="1" t="s">
        <v>17</v>
      </c>
      <c r="E30651" t="s">
        <v>18</v>
      </c>
      <c r="F30651" s="4" t="s">
        <v>19</v>
      </c>
      <c r="G30651" s="3">
        <v>8.1777759999999997</v>
      </c>
      <c r="H30651" s="8">
        <v>0.5806085008285764</v>
      </c>
      <c r="I30651" s="26" t="str">
        <f>INDEX('Data Tab2'!$C:$C,MATCH('Data Tab1'!A30651,'Data Tab2'!$A:$A,0))</f>
        <v>CGN1</v>
      </c>
    </row>
    <row r="30652" spans="1:9" hidden="1">
      <c r="A30652" s="55">
        <v>942967</v>
      </c>
      <c r="B30652" s="1" t="s">
        <v>33</v>
      </c>
      <c r="C30652" t="s">
        <v>10</v>
      </c>
      <c r="D30652" s="1" t="s">
        <v>17</v>
      </c>
      <c r="E30652" t="s">
        <v>18</v>
      </c>
      <c r="F30652" s="4" t="s">
        <v>20</v>
      </c>
      <c r="G30652" s="3">
        <v>9.9988860000000006</v>
      </c>
      <c r="H30652" s="8">
        <v>0.24429000987320915</v>
      </c>
      <c r="I30652" s="26" t="str">
        <f>INDEX('Data Tab2'!$C:$C,MATCH('Data Tab1'!A30652,'Data Tab2'!$A:$A,0))</f>
        <v>CGN1</v>
      </c>
    </row>
    <row r="30653" spans="1:9" hidden="1">
      <c r="A30653" s="55">
        <v>942967</v>
      </c>
      <c r="B30653" s="1" t="s">
        <v>33</v>
      </c>
      <c r="C30653" t="s">
        <v>10</v>
      </c>
      <c r="D30653" s="1" t="s">
        <v>17</v>
      </c>
      <c r="E30653" t="s">
        <v>18</v>
      </c>
      <c r="F30653" s="4" t="s">
        <v>21</v>
      </c>
      <c r="G30653" s="3">
        <v>9.9986080000000008</v>
      </c>
      <c r="H30653" s="8">
        <v>0.63176334889059782</v>
      </c>
      <c r="I30653" s="26" t="str">
        <f>INDEX('Data Tab2'!$C:$C,MATCH('Data Tab1'!A30653,'Data Tab2'!$A:$A,0))</f>
        <v>CGN1</v>
      </c>
    </row>
    <row r="30654" spans="1:9" hidden="1">
      <c r="A30654" s="56">
        <v>942967</v>
      </c>
      <c r="B30654" s="1" t="s">
        <v>33</v>
      </c>
      <c r="C30654" t="s">
        <v>10</v>
      </c>
      <c r="D30654" s="1" t="s">
        <v>17</v>
      </c>
      <c r="E30654" t="s">
        <v>18</v>
      </c>
      <c r="F30654" s="4" t="s">
        <v>22</v>
      </c>
      <c r="G30654" s="3">
        <v>8.0086099999999991</v>
      </c>
      <c r="H30654" s="8">
        <v>0.66068409692370156</v>
      </c>
      <c r="I30654" s="26" t="str">
        <f>INDEX('Data Tab2'!$C:$C,MATCH('Data Tab1'!A30654,'Data Tab2'!$A:$A,0))</f>
        <v>CGN1</v>
      </c>
    </row>
    <row r="30655" spans="1:9">
      <c r="A30655" s="55">
        <v>948766</v>
      </c>
      <c r="B30655" s="1" t="s">
        <v>9</v>
      </c>
      <c r="C30655" t="s">
        <v>40</v>
      </c>
      <c r="D30655" s="1" t="s">
        <v>17</v>
      </c>
      <c r="E30655" t="s">
        <v>18</v>
      </c>
      <c r="F30655" s="4" t="s">
        <v>38</v>
      </c>
      <c r="G30655" s="3">
        <v>5.3054999999999998E-2</v>
      </c>
      <c r="H30655" s="8">
        <v>0.14276201439636937</v>
      </c>
      <c r="I30655" s="26" t="str">
        <f>INDEX('Data Tab2'!$C:$C,MATCH('Data Tab1'!A30655,'Data Tab2'!$A:$A,0))</f>
        <v>CWL1</v>
      </c>
    </row>
    <row r="30656" spans="1:9" hidden="1">
      <c r="A30656" s="55">
        <v>948766</v>
      </c>
      <c r="B30656" s="1" t="s">
        <v>9</v>
      </c>
      <c r="C30656" t="s">
        <v>40</v>
      </c>
      <c r="D30656" s="1" t="s">
        <v>17</v>
      </c>
      <c r="E30656" t="s">
        <v>18</v>
      </c>
      <c r="F30656" s="4" t="s">
        <v>20</v>
      </c>
      <c r="G30656" s="3">
        <v>4.7130520000000002</v>
      </c>
      <c r="H30656" s="8">
        <v>0.76976522541635173</v>
      </c>
      <c r="I30656" s="26" t="str">
        <f>INDEX('Data Tab2'!$C:$C,MATCH('Data Tab1'!A30656,'Data Tab2'!$A:$A,0))</f>
        <v>CWL1</v>
      </c>
    </row>
    <row r="30657" spans="1:9" hidden="1">
      <c r="A30657" s="55">
        <v>948766</v>
      </c>
      <c r="B30657" s="1" t="s">
        <v>9</v>
      </c>
      <c r="C30657" t="s">
        <v>40</v>
      </c>
      <c r="D30657" s="1" t="s">
        <v>17</v>
      </c>
      <c r="E30657" t="s">
        <v>18</v>
      </c>
      <c r="F30657" s="4" t="s">
        <v>21</v>
      </c>
      <c r="G30657" s="3">
        <v>4.4972159999999999</v>
      </c>
      <c r="H30657" s="8">
        <v>0.61243009903730916</v>
      </c>
      <c r="I30657" s="26" t="str">
        <f>INDEX('Data Tab2'!$C:$C,MATCH('Data Tab1'!A30657,'Data Tab2'!$A:$A,0))</f>
        <v>CWL1</v>
      </c>
    </row>
    <row r="30658" spans="1:9" hidden="1">
      <c r="A30658" s="55">
        <v>948766</v>
      </c>
      <c r="B30658" s="1" t="s">
        <v>9</v>
      </c>
      <c r="C30658" t="s">
        <v>26</v>
      </c>
      <c r="D30658" s="1" t="s">
        <v>11</v>
      </c>
      <c r="E30658" t="s">
        <v>12</v>
      </c>
      <c r="F30658" s="4" t="s">
        <v>14</v>
      </c>
      <c r="G30658" s="3">
        <v>4.1936090000000004</v>
      </c>
      <c r="H30658" s="8">
        <v>0.97654348105464028</v>
      </c>
      <c r="I30658" s="26" t="str">
        <f>INDEX('Data Tab2'!$C:$C,MATCH('Data Tab1'!A30658,'Data Tab2'!$A:$A,0))</f>
        <v>CWL1</v>
      </c>
    </row>
    <row r="30659" spans="1:9" hidden="1">
      <c r="A30659" s="55">
        <v>948766</v>
      </c>
      <c r="B30659" s="1" t="s">
        <v>9</v>
      </c>
      <c r="C30659" t="s">
        <v>26</v>
      </c>
      <c r="D30659" s="1" t="s">
        <v>11</v>
      </c>
      <c r="E30659" t="s">
        <v>12</v>
      </c>
      <c r="F30659" s="4" t="s">
        <v>15</v>
      </c>
      <c r="G30659" s="3">
        <v>3.9563869999999999</v>
      </c>
      <c r="H30659" s="8">
        <v>0.62813951592158823</v>
      </c>
      <c r="I30659" s="26" t="str">
        <f>INDEX('Data Tab2'!$C:$C,MATCH('Data Tab1'!A30659,'Data Tab2'!$A:$A,0))</f>
        <v>CWL1</v>
      </c>
    </row>
    <row r="30660" spans="1:9" hidden="1">
      <c r="A30660" s="55">
        <v>948766</v>
      </c>
      <c r="B30660" s="1" t="s">
        <v>9</v>
      </c>
      <c r="C30660" t="s">
        <v>26</v>
      </c>
      <c r="D30660" s="1" t="s">
        <v>11</v>
      </c>
      <c r="E30660" t="s">
        <v>12</v>
      </c>
      <c r="F30660" s="4" t="s">
        <v>16</v>
      </c>
      <c r="G30660" s="3">
        <v>4.9658309999999997</v>
      </c>
      <c r="H30660" s="8">
        <v>0.28655045933529355</v>
      </c>
      <c r="I30660" s="26" t="str">
        <f>INDEX('Data Tab2'!$C:$C,MATCH('Data Tab1'!A30660,'Data Tab2'!$A:$A,0))</f>
        <v>CWL1</v>
      </c>
    </row>
    <row r="30661" spans="1:9" hidden="1">
      <c r="A30661" s="55">
        <v>948766</v>
      </c>
      <c r="B30661" s="1" t="s">
        <v>9</v>
      </c>
      <c r="C30661" t="s">
        <v>26</v>
      </c>
      <c r="D30661" s="1" t="s">
        <v>17</v>
      </c>
      <c r="E30661" t="s">
        <v>18</v>
      </c>
      <c r="F30661" s="4" t="s">
        <v>35</v>
      </c>
      <c r="G30661" s="3">
        <v>2.761387</v>
      </c>
      <c r="H30661" s="8">
        <v>0.11854149911542555</v>
      </c>
      <c r="I30661" s="26" t="str">
        <f>INDEX('Data Tab2'!$C:$C,MATCH('Data Tab1'!A30661,'Data Tab2'!$A:$A,0))</f>
        <v>CWL1</v>
      </c>
    </row>
    <row r="30662" spans="1:9" hidden="1">
      <c r="A30662" s="56">
        <v>948766</v>
      </c>
      <c r="B30662" s="1" t="s">
        <v>9</v>
      </c>
      <c r="C30662" t="s">
        <v>26</v>
      </c>
      <c r="D30662" s="1" t="s">
        <v>17</v>
      </c>
      <c r="E30662" t="s">
        <v>18</v>
      </c>
      <c r="F30662" s="4" t="s">
        <v>38</v>
      </c>
      <c r="G30662" s="3">
        <v>4.6299979999999996</v>
      </c>
      <c r="H30662" s="8">
        <v>0.49399996629331</v>
      </c>
      <c r="I30662" s="26" t="str">
        <f>INDEX('Data Tab2'!$C:$C,MATCH('Data Tab1'!A30662,'Data Tab2'!$A:$A,0))</f>
        <v>CWL1</v>
      </c>
    </row>
  </sheetData>
  <conditionalFormatting sqref="H1:H1048576">
    <cfRule type="cellIs" dxfId="3" priority="2" operator="greaterThan">
      <formula>0.7</formula>
    </cfRule>
  </conditionalFormatting>
  <conditionalFormatting sqref="G1:G1048576">
    <cfRule type="cellIs" dxfId="2" priority="1" operator="greaterThan">
      <formula>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77E72-A3DF-49DA-84A8-DD5A77C9C82C}">
  <sheetPr codeName="Sheet10">
    <tabColor rgb="FFFF0000"/>
  </sheetPr>
  <dimension ref="A3:D39"/>
  <sheetViews>
    <sheetView topLeftCell="A13" workbookViewId="0">
      <selection activeCell="A3" sqref="A3"/>
    </sheetView>
  </sheetViews>
  <sheetFormatPr defaultRowHeight="15"/>
  <cols>
    <col min="1" max="2" width="19" bestFit="1" customWidth="1"/>
    <col min="3" max="3" width="20.42578125" bestFit="1" customWidth="1"/>
    <col min="4" max="4" width="20.5703125" bestFit="1" customWidth="1"/>
  </cols>
  <sheetData>
    <row r="3" spans="1:4">
      <c r="C3" s="59" t="s">
        <v>275</v>
      </c>
    </row>
    <row r="4" spans="1:4">
      <c r="A4" s="59" t="s">
        <v>5</v>
      </c>
      <c r="B4" s="59" t="s">
        <v>44</v>
      </c>
      <c r="C4" t="s">
        <v>274</v>
      </c>
      <c r="D4" t="s">
        <v>276</v>
      </c>
    </row>
    <row r="5" spans="1:4">
      <c r="A5" t="s">
        <v>42</v>
      </c>
      <c r="B5" t="s">
        <v>37</v>
      </c>
      <c r="C5" s="60">
        <v>57</v>
      </c>
      <c r="D5" s="60">
        <v>351.21655000000004</v>
      </c>
    </row>
    <row r="6" spans="1:4">
      <c r="B6" t="s">
        <v>40</v>
      </c>
      <c r="C6" s="60">
        <v>20</v>
      </c>
      <c r="D6" s="60">
        <v>134.492143</v>
      </c>
    </row>
    <row r="7" spans="1:4">
      <c r="B7" t="s">
        <v>30</v>
      </c>
      <c r="C7" s="60">
        <v>6</v>
      </c>
      <c r="D7" s="60">
        <v>15.914987</v>
      </c>
    </row>
    <row r="8" spans="1:4">
      <c r="B8" t="s">
        <v>10</v>
      </c>
      <c r="C8" s="60">
        <v>2</v>
      </c>
      <c r="D8" s="60">
        <v>1.7672210000000002</v>
      </c>
    </row>
    <row r="9" spans="1:4">
      <c r="B9" t="s">
        <v>31</v>
      </c>
      <c r="C9" s="60">
        <v>58</v>
      </c>
      <c r="D9" s="60">
        <v>360.50514500000014</v>
      </c>
    </row>
    <row r="10" spans="1:4">
      <c r="B10" t="s">
        <v>32</v>
      </c>
      <c r="C10" s="60">
        <v>10</v>
      </c>
      <c r="D10" s="60">
        <v>65.407735000000002</v>
      </c>
    </row>
    <row r="11" spans="1:4">
      <c r="B11" t="s">
        <v>26</v>
      </c>
      <c r="C11" s="60">
        <v>24</v>
      </c>
      <c r="D11" s="60">
        <v>82.132742000000007</v>
      </c>
    </row>
    <row r="12" spans="1:4">
      <c r="B12" t="s">
        <v>27</v>
      </c>
      <c r="C12" s="60">
        <v>24</v>
      </c>
      <c r="D12" s="60">
        <v>171.90713100000002</v>
      </c>
    </row>
    <row r="13" spans="1:4">
      <c r="B13" t="s">
        <v>39</v>
      </c>
      <c r="C13" s="60">
        <v>1</v>
      </c>
      <c r="D13" s="60">
        <v>7.3905529999999997</v>
      </c>
    </row>
    <row r="14" spans="1:4">
      <c r="A14" t="s">
        <v>270</v>
      </c>
      <c r="C14" s="60">
        <v>202</v>
      </c>
      <c r="D14" s="60">
        <v>1190.7342069999995</v>
      </c>
    </row>
    <row r="15" spans="1:4">
      <c r="A15" t="s">
        <v>9</v>
      </c>
      <c r="B15" t="s">
        <v>37</v>
      </c>
      <c r="C15" s="60">
        <v>254</v>
      </c>
      <c r="D15" s="60">
        <v>1317.2585509999997</v>
      </c>
    </row>
    <row r="16" spans="1:4">
      <c r="B16" t="s">
        <v>40</v>
      </c>
      <c r="C16" s="60">
        <v>405</v>
      </c>
      <c r="D16" s="60">
        <v>1928.2163350000012</v>
      </c>
    </row>
    <row r="17" spans="1:4">
      <c r="B17" t="s">
        <v>30</v>
      </c>
      <c r="C17" s="60">
        <v>11</v>
      </c>
      <c r="D17" s="60">
        <v>29.446927000000002</v>
      </c>
    </row>
    <row r="18" spans="1:4">
      <c r="B18" t="s">
        <v>10</v>
      </c>
      <c r="C18" s="60">
        <v>78</v>
      </c>
      <c r="D18" s="60">
        <v>434.19711300000012</v>
      </c>
    </row>
    <row r="19" spans="1:4">
      <c r="B19" t="s">
        <v>31</v>
      </c>
      <c r="C19" s="60">
        <v>704</v>
      </c>
      <c r="D19" s="60">
        <v>3630.9278069999928</v>
      </c>
    </row>
    <row r="20" spans="1:4">
      <c r="B20" t="s">
        <v>32</v>
      </c>
      <c r="C20" s="60">
        <v>187</v>
      </c>
      <c r="D20" s="60">
        <v>1137.590731</v>
      </c>
    </row>
    <row r="21" spans="1:4">
      <c r="B21" t="s">
        <v>26</v>
      </c>
      <c r="C21" s="60">
        <v>97</v>
      </c>
      <c r="D21" s="60">
        <v>205.33930799999996</v>
      </c>
    </row>
    <row r="22" spans="1:4">
      <c r="B22" t="s">
        <v>27</v>
      </c>
      <c r="C22" s="60">
        <v>214</v>
      </c>
      <c r="D22" s="60">
        <v>1432.2964459999992</v>
      </c>
    </row>
    <row r="23" spans="1:4">
      <c r="B23" t="s">
        <v>39</v>
      </c>
      <c r="C23" s="60">
        <v>12</v>
      </c>
      <c r="D23" s="60">
        <v>21.139709999999997</v>
      </c>
    </row>
    <row r="24" spans="1:4">
      <c r="B24" t="s">
        <v>43</v>
      </c>
      <c r="C24" s="60">
        <v>2</v>
      </c>
      <c r="D24" s="60">
        <v>3.389996</v>
      </c>
    </row>
    <row r="25" spans="1:4">
      <c r="A25" t="s">
        <v>271</v>
      </c>
      <c r="C25" s="60">
        <v>1964</v>
      </c>
      <c r="D25" s="60">
        <v>10139.802923999992</v>
      </c>
    </row>
    <row r="26" spans="1:4">
      <c r="A26" t="s">
        <v>41</v>
      </c>
      <c r="B26" t="s">
        <v>40</v>
      </c>
      <c r="C26" s="60">
        <v>14</v>
      </c>
      <c r="D26" s="60">
        <v>106.96438700000002</v>
      </c>
    </row>
    <row r="27" spans="1:4">
      <c r="B27" t="s">
        <v>31</v>
      </c>
      <c r="C27" s="60">
        <v>304</v>
      </c>
      <c r="D27" s="60">
        <v>2473.1862179999962</v>
      </c>
    </row>
    <row r="28" spans="1:4">
      <c r="B28" t="s">
        <v>32</v>
      </c>
      <c r="C28" s="60">
        <v>187</v>
      </c>
      <c r="D28" s="60">
        <v>1584.9353939999999</v>
      </c>
    </row>
    <row r="29" spans="1:4">
      <c r="B29" t="s">
        <v>27</v>
      </c>
      <c r="C29" s="60">
        <v>266</v>
      </c>
      <c r="D29" s="60">
        <v>2194.2089959999998</v>
      </c>
    </row>
    <row r="30" spans="1:4">
      <c r="A30" t="s">
        <v>272</v>
      </c>
      <c r="C30" s="60">
        <v>771</v>
      </c>
      <c r="D30" s="60">
        <v>6359.2949949999856</v>
      </c>
    </row>
    <row r="31" spans="1:4">
      <c r="A31" t="s">
        <v>33</v>
      </c>
      <c r="B31" t="s">
        <v>37</v>
      </c>
      <c r="C31" s="60">
        <v>16</v>
      </c>
      <c r="D31" s="60">
        <v>117.28911800000002</v>
      </c>
    </row>
    <row r="32" spans="1:4">
      <c r="B32" t="s">
        <v>40</v>
      </c>
      <c r="C32" s="60">
        <v>2</v>
      </c>
      <c r="D32" s="60">
        <v>14.994161</v>
      </c>
    </row>
    <row r="33" spans="1:4">
      <c r="B33" t="s">
        <v>10</v>
      </c>
      <c r="C33" s="60">
        <v>60</v>
      </c>
      <c r="D33" s="60">
        <v>399.12321299999996</v>
      </c>
    </row>
    <row r="34" spans="1:4">
      <c r="B34" t="s">
        <v>31</v>
      </c>
      <c r="C34" s="60">
        <v>225</v>
      </c>
      <c r="D34" s="60">
        <v>1722.6944119999987</v>
      </c>
    </row>
    <row r="35" spans="1:4">
      <c r="B35" t="s">
        <v>32</v>
      </c>
      <c r="C35" s="60">
        <v>117</v>
      </c>
      <c r="D35" s="60">
        <v>939.69639500000073</v>
      </c>
    </row>
    <row r="36" spans="1:4">
      <c r="B36" t="s">
        <v>26</v>
      </c>
      <c r="C36" s="60">
        <v>4</v>
      </c>
      <c r="D36" s="60">
        <v>8.8547170000000008</v>
      </c>
    </row>
    <row r="37" spans="1:4">
      <c r="B37" t="s">
        <v>27</v>
      </c>
      <c r="C37" s="60">
        <v>260</v>
      </c>
      <c r="D37" s="60">
        <v>2048.2340329999997</v>
      </c>
    </row>
    <row r="38" spans="1:4">
      <c r="A38" t="s">
        <v>273</v>
      </c>
      <c r="C38" s="60">
        <v>684</v>
      </c>
      <c r="D38" s="60">
        <v>5250.8860489999943</v>
      </c>
    </row>
    <row r="39" spans="1:4">
      <c r="A39" t="s">
        <v>269</v>
      </c>
      <c r="C39" s="60">
        <v>3621</v>
      </c>
      <c r="D39" s="60">
        <v>22940.7181749999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01669-EE25-4296-8DAB-F7124C717A32}">
  <sheetPr codeName="Sheet11">
    <tabColor rgb="FFFF0000"/>
  </sheetPr>
  <dimension ref="A1:I3622"/>
  <sheetViews>
    <sheetView workbookViewId="0">
      <selection activeCell="C5" sqref="C5"/>
    </sheetView>
  </sheetViews>
  <sheetFormatPr defaultRowHeight="15"/>
  <cols>
    <col min="1" max="1" width="12.140625" bestFit="1" customWidth="1"/>
    <col min="2" max="2" width="22.28515625" bestFit="1" customWidth="1"/>
    <col min="8" max="8" width="17" bestFit="1" customWidth="1"/>
    <col min="9" max="9" width="6.42578125" bestFit="1" customWidth="1"/>
  </cols>
  <sheetData>
    <row r="1" spans="1:9">
      <c r="A1" s="53" t="s">
        <v>4</v>
      </c>
      <c r="B1" s="2" t="s">
        <v>5</v>
      </c>
      <c r="C1" s="2" t="s">
        <v>44</v>
      </c>
      <c r="D1" s="2" t="s">
        <v>6</v>
      </c>
      <c r="E1" s="2" t="s">
        <v>7</v>
      </c>
      <c r="F1" s="51" t="s">
        <v>8</v>
      </c>
      <c r="G1" s="2" t="s">
        <v>47</v>
      </c>
      <c r="H1" s="5" t="s">
        <v>48</v>
      </c>
      <c r="I1" s="27" t="s">
        <v>136</v>
      </c>
    </row>
    <row r="2" spans="1:9">
      <c r="A2" s="54">
        <v>100008747</v>
      </c>
      <c r="B2" s="1" t="s">
        <v>9</v>
      </c>
      <c r="C2" t="s">
        <v>10</v>
      </c>
      <c r="D2" s="1" t="s">
        <v>11</v>
      </c>
      <c r="E2" t="s">
        <v>12</v>
      </c>
      <c r="F2" s="4" t="s">
        <v>13</v>
      </c>
      <c r="G2" s="3">
        <v>2.1030540000000002</v>
      </c>
      <c r="H2" s="7">
        <v>0.68</v>
      </c>
      <c r="I2" s="26" t="s">
        <v>56</v>
      </c>
    </row>
    <row r="3" spans="1:9">
      <c r="A3" s="54">
        <v>100053076</v>
      </c>
      <c r="B3" s="1" t="s">
        <v>9</v>
      </c>
      <c r="C3" t="s">
        <v>26</v>
      </c>
      <c r="D3" s="1" t="s">
        <v>11</v>
      </c>
      <c r="E3" t="s">
        <v>12</v>
      </c>
      <c r="F3" s="4" t="s">
        <v>14</v>
      </c>
      <c r="G3" s="3">
        <v>3.106109</v>
      </c>
      <c r="H3" s="8">
        <v>0.76537810888019919</v>
      </c>
      <c r="I3" s="26" t="s">
        <v>57</v>
      </c>
    </row>
    <row r="4" spans="1:9">
      <c r="A4" s="54">
        <v>100078550</v>
      </c>
      <c r="B4" s="1" t="s">
        <v>9</v>
      </c>
      <c r="C4" t="s">
        <v>30</v>
      </c>
      <c r="D4" s="1" t="s">
        <v>11</v>
      </c>
      <c r="E4" t="s">
        <v>12</v>
      </c>
      <c r="F4" s="4" t="s">
        <v>29</v>
      </c>
      <c r="G4" s="3">
        <v>2.4602759999999999</v>
      </c>
      <c r="H4" s="8">
        <v>3.1918738529394308E-2</v>
      </c>
      <c r="I4" s="26" t="s">
        <v>58</v>
      </c>
    </row>
    <row r="5" spans="1:9">
      <c r="A5" s="54">
        <v>100117346</v>
      </c>
      <c r="B5" s="1" t="s">
        <v>9</v>
      </c>
      <c r="C5" t="s">
        <v>31</v>
      </c>
      <c r="D5" s="1" t="s">
        <v>17</v>
      </c>
      <c r="E5" t="s">
        <v>18</v>
      </c>
      <c r="F5" s="4" t="s">
        <v>21</v>
      </c>
      <c r="G5" s="3">
        <v>4.9999979999999997</v>
      </c>
      <c r="H5" s="8">
        <v>0.28805284408251841</v>
      </c>
      <c r="I5" s="26" t="s">
        <v>59</v>
      </c>
    </row>
    <row r="6" spans="1:9">
      <c r="A6" s="54">
        <v>100222827</v>
      </c>
      <c r="B6" s="1" t="s">
        <v>9</v>
      </c>
      <c r="C6" t="s">
        <v>31</v>
      </c>
      <c r="D6" s="1" t="s">
        <v>11</v>
      </c>
      <c r="E6" t="s">
        <v>12</v>
      </c>
      <c r="F6" s="4" t="s">
        <v>15</v>
      </c>
      <c r="G6" s="3">
        <v>7.4630530000000004</v>
      </c>
      <c r="H6" s="8">
        <v>0.87295705816578739</v>
      </c>
      <c r="I6" s="26" t="s">
        <v>60</v>
      </c>
    </row>
    <row r="7" spans="1:9">
      <c r="A7" s="54">
        <v>100256614</v>
      </c>
      <c r="B7" s="1" t="s">
        <v>9</v>
      </c>
      <c r="C7" t="s">
        <v>37</v>
      </c>
      <c r="D7" s="1" t="s">
        <v>17</v>
      </c>
      <c r="E7" t="s">
        <v>23</v>
      </c>
      <c r="F7" s="4" t="s">
        <v>24</v>
      </c>
      <c r="G7" s="3">
        <v>0.192499</v>
      </c>
      <c r="H7" s="8">
        <v>0.12962795636157443</v>
      </c>
      <c r="I7" s="26" t="s">
        <v>61</v>
      </c>
    </row>
    <row r="8" spans="1:9">
      <c r="A8" s="54">
        <v>100307089</v>
      </c>
      <c r="B8" s="1" t="s">
        <v>9</v>
      </c>
      <c r="C8" t="s">
        <v>37</v>
      </c>
      <c r="D8" s="1" t="s">
        <v>11</v>
      </c>
      <c r="E8" t="s">
        <v>12</v>
      </c>
      <c r="F8" s="4" t="s">
        <v>13</v>
      </c>
      <c r="G8" s="3">
        <v>1.7272209999999999</v>
      </c>
      <c r="H8" s="8">
        <v>0.21744005219256446</v>
      </c>
      <c r="I8" s="26" t="s">
        <v>62</v>
      </c>
    </row>
    <row r="9" spans="1:9">
      <c r="A9" s="54">
        <v>100309051</v>
      </c>
      <c r="B9" s="1" t="s">
        <v>9</v>
      </c>
      <c r="C9" t="s">
        <v>27</v>
      </c>
      <c r="D9" s="1" t="s">
        <v>17</v>
      </c>
      <c r="E9" t="s">
        <v>18</v>
      </c>
      <c r="F9" s="4" t="s">
        <v>35</v>
      </c>
      <c r="G9" s="3">
        <v>9.980829</v>
      </c>
      <c r="H9" s="8">
        <v>0.15296141798253005</v>
      </c>
      <c r="I9" s="26" t="s">
        <v>63</v>
      </c>
    </row>
    <row r="10" spans="1:9">
      <c r="A10" s="54">
        <v>100336514</v>
      </c>
      <c r="B10" s="1" t="s">
        <v>9</v>
      </c>
      <c r="C10" t="s">
        <v>31</v>
      </c>
      <c r="D10" s="1" t="s">
        <v>11</v>
      </c>
      <c r="E10" t="s">
        <v>12</v>
      </c>
      <c r="F10" s="4" t="s">
        <v>13</v>
      </c>
      <c r="G10" s="3">
        <v>10.999997</v>
      </c>
      <c r="H10" s="8">
        <v>0.93217085075206296</v>
      </c>
      <c r="I10" s="26" t="s">
        <v>64</v>
      </c>
    </row>
    <row r="11" spans="1:9">
      <c r="A11" s="54">
        <v>100350451</v>
      </c>
      <c r="B11" s="1" t="s">
        <v>9</v>
      </c>
      <c r="C11" t="s">
        <v>40</v>
      </c>
      <c r="D11" s="1" t="s">
        <v>11</v>
      </c>
      <c r="E11" t="s">
        <v>12</v>
      </c>
      <c r="F11" s="4" t="s">
        <v>34</v>
      </c>
      <c r="G11" s="3">
        <v>5.1147179999999999</v>
      </c>
      <c r="H11" s="8">
        <v>0.3188283733389371</v>
      </c>
      <c r="I11" s="26" t="s">
        <v>65</v>
      </c>
    </row>
    <row r="12" spans="1:9">
      <c r="A12" s="54">
        <v>100408808</v>
      </c>
      <c r="B12" s="1" t="s">
        <v>33</v>
      </c>
      <c r="C12" t="s">
        <v>31</v>
      </c>
      <c r="D12" s="1" t="s">
        <v>11</v>
      </c>
      <c r="E12" t="s">
        <v>12</v>
      </c>
      <c r="F12" s="4" t="s">
        <v>13</v>
      </c>
      <c r="G12" s="3">
        <v>10.999995999999999</v>
      </c>
      <c r="H12" s="8">
        <v>9.5164263947165706E-2</v>
      </c>
      <c r="I12" s="26" t="s">
        <v>66</v>
      </c>
    </row>
    <row r="13" spans="1:9">
      <c r="A13" s="54">
        <v>100412426</v>
      </c>
      <c r="B13" s="1" t="s">
        <v>33</v>
      </c>
      <c r="C13" t="s">
        <v>31</v>
      </c>
      <c r="D13" s="1" t="s">
        <v>11</v>
      </c>
      <c r="E13" t="s">
        <v>12</v>
      </c>
      <c r="F13" s="4" t="s">
        <v>34</v>
      </c>
      <c r="G13" s="3">
        <v>9.9999970000000005</v>
      </c>
      <c r="H13" s="8">
        <v>0.23109150384433397</v>
      </c>
      <c r="I13" s="26" t="s">
        <v>67</v>
      </c>
    </row>
    <row r="14" spans="1:9">
      <c r="A14" s="54">
        <v>100413152</v>
      </c>
      <c r="B14" s="1" t="s">
        <v>9</v>
      </c>
      <c r="C14" t="s">
        <v>37</v>
      </c>
      <c r="D14" s="1" t="s">
        <v>11</v>
      </c>
      <c r="E14" t="s">
        <v>12</v>
      </c>
      <c r="F14" s="4" t="s">
        <v>34</v>
      </c>
      <c r="G14" s="3">
        <v>0.56666499999999997</v>
      </c>
      <c r="H14" s="8">
        <v>0.61142609938958814</v>
      </c>
      <c r="I14" s="26" t="s">
        <v>68</v>
      </c>
    </row>
    <row r="15" spans="1:9">
      <c r="A15" s="54">
        <v>100436263</v>
      </c>
      <c r="B15" s="1" t="s">
        <v>9</v>
      </c>
      <c r="C15" t="s">
        <v>32</v>
      </c>
      <c r="D15" s="1" t="s">
        <v>17</v>
      </c>
      <c r="E15" t="s">
        <v>18</v>
      </c>
      <c r="F15" s="4" t="s">
        <v>36</v>
      </c>
      <c r="G15" s="3">
        <v>4.4999929999999999</v>
      </c>
      <c r="H15" s="8">
        <v>0.53604935204826332</v>
      </c>
      <c r="I15" s="26" t="s">
        <v>69</v>
      </c>
    </row>
    <row r="16" spans="1:9">
      <c r="A16" s="54">
        <v>100455608</v>
      </c>
      <c r="B16" s="1" t="s">
        <v>9</v>
      </c>
      <c r="C16" t="s">
        <v>31</v>
      </c>
      <c r="D16" s="1" t="s">
        <v>11</v>
      </c>
      <c r="E16" t="s">
        <v>12</v>
      </c>
      <c r="F16" s="4" t="s">
        <v>13</v>
      </c>
      <c r="G16" s="3">
        <v>4.999994</v>
      </c>
      <c r="H16" s="8">
        <v>0.69359036268123464</v>
      </c>
      <c r="I16" s="26" t="s">
        <v>70</v>
      </c>
    </row>
    <row r="17" spans="1:9">
      <c r="A17" s="54">
        <v>100552946</v>
      </c>
      <c r="B17" s="1" t="s">
        <v>9</v>
      </c>
      <c r="C17" t="s">
        <v>30</v>
      </c>
      <c r="D17" s="1" t="s">
        <v>11</v>
      </c>
      <c r="E17" t="s">
        <v>12</v>
      </c>
      <c r="F17" s="4" t="s">
        <v>14</v>
      </c>
      <c r="G17" s="3">
        <v>4.9991649999999996</v>
      </c>
      <c r="H17" s="8">
        <v>0.27946186475120283</v>
      </c>
      <c r="I17" s="26" t="s">
        <v>71</v>
      </c>
    </row>
    <row r="18" spans="1:9">
      <c r="A18" s="55">
        <v>100606585</v>
      </c>
      <c r="B18" s="1" t="s">
        <v>9</v>
      </c>
      <c r="C18" t="s">
        <v>31</v>
      </c>
      <c r="D18" s="1" t="s">
        <v>11</v>
      </c>
      <c r="E18" t="s">
        <v>12</v>
      </c>
      <c r="F18" s="4" t="s">
        <v>13</v>
      </c>
      <c r="G18" s="3">
        <v>0.40777600000000003</v>
      </c>
      <c r="H18" s="8">
        <v>0.93163146128745788</v>
      </c>
      <c r="I18" s="26" t="s">
        <v>72</v>
      </c>
    </row>
    <row r="19" spans="1:9">
      <c r="A19" s="54">
        <v>100632279</v>
      </c>
      <c r="B19" s="1" t="s">
        <v>9</v>
      </c>
      <c r="C19" t="s">
        <v>40</v>
      </c>
      <c r="D19" s="1" t="s">
        <v>17</v>
      </c>
      <c r="E19" t="s">
        <v>18</v>
      </c>
      <c r="F19" s="4" t="s">
        <v>35</v>
      </c>
      <c r="G19" s="3">
        <v>9.9930509999999995</v>
      </c>
      <c r="H19" s="8">
        <v>0.61453161738309114</v>
      </c>
      <c r="I19" s="26" t="s">
        <v>73</v>
      </c>
    </row>
    <row r="20" spans="1:9">
      <c r="A20" s="54">
        <v>100632281</v>
      </c>
      <c r="B20" s="1" t="s">
        <v>9</v>
      </c>
      <c r="C20" t="s">
        <v>40</v>
      </c>
      <c r="D20" s="1" t="s">
        <v>17</v>
      </c>
      <c r="E20" t="s">
        <v>18</v>
      </c>
      <c r="F20" s="4" t="s">
        <v>35</v>
      </c>
      <c r="G20" s="3">
        <v>7.6469389999999997</v>
      </c>
      <c r="H20" s="8">
        <v>0.99601065905585706</v>
      </c>
      <c r="I20" s="26" t="s">
        <v>74</v>
      </c>
    </row>
    <row r="21" spans="1:9">
      <c r="A21" s="54">
        <v>100635524</v>
      </c>
      <c r="B21" s="1" t="s">
        <v>9</v>
      </c>
      <c r="C21" t="s">
        <v>31</v>
      </c>
      <c r="D21" s="1" t="s">
        <v>11</v>
      </c>
      <c r="E21" t="s">
        <v>12</v>
      </c>
      <c r="F21" s="4" t="s">
        <v>13</v>
      </c>
      <c r="G21" s="3">
        <v>10.999998</v>
      </c>
      <c r="H21" s="8">
        <v>0.90365071187846546</v>
      </c>
      <c r="I21" s="26" t="s">
        <v>75</v>
      </c>
    </row>
    <row r="22" spans="1:9">
      <c r="A22" s="54">
        <v>100640229</v>
      </c>
      <c r="B22" s="1" t="s">
        <v>9</v>
      </c>
      <c r="C22" t="s">
        <v>37</v>
      </c>
      <c r="D22" s="1" t="s">
        <v>11</v>
      </c>
      <c r="E22" t="s">
        <v>12</v>
      </c>
      <c r="F22" s="4" t="s">
        <v>13</v>
      </c>
      <c r="G22" s="3">
        <v>6.510554</v>
      </c>
      <c r="H22" s="8">
        <v>0.82599357577574839</v>
      </c>
      <c r="I22" s="26" t="s">
        <v>76</v>
      </c>
    </row>
    <row r="23" spans="1:9">
      <c r="A23" s="54">
        <v>100640280</v>
      </c>
      <c r="B23" s="1" t="s">
        <v>9</v>
      </c>
      <c r="C23" t="s">
        <v>40</v>
      </c>
      <c r="D23" s="1" t="s">
        <v>17</v>
      </c>
      <c r="E23" t="s">
        <v>18</v>
      </c>
      <c r="F23" s="4" t="s">
        <v>20</v>
      </c>
      <c r="G23" s="3">
        <v>5.3786069999999997</v>
      </c>
      <c r="H23" s="8">
        <v>0.18918582234955961</v>
      </c>
      <c r="I23" s="26" t="s">
        <v>77</v>
      </c>
    </row>
    <row r="24" spans="1:9">
      <c r="A24" s="54">
        <v>100641433</v>
      </c>
      <c r="B24" s="1" t="s">
        <v>33</v>
      </c>
      <c r="C24" t="s">
        <v>27</v>
      </c>
      <c r="D24" s="1" t="s">
        <v>11</v>
      </c>
      <c r="E24" t="s">
        <v>12</v>
      </c>
      <c r="F24" s="4" t="s">
        <v>13</v>
      </c>
      <c r="G24" s="3">
        <v>3.5461070000000001</v>
      </c>
      <c r="H24" s="8">
        <v>0.58996081929088529</v>
      </c>
      <c r="I24" s="26" t="s">
        <v>78</v>
      </c>
    </row>
    <row r="25" spans="1:9">
      <c r="A25" s="54">
        <v>100697774</v>
      </c>
      <c r="B25" s="1" t="s">
        <v>9</v>
      </c>
      <c r="C25" t="s">
        <v>32</v>
      </c>
      <c r="D25" s="1" t="s">
        <v>17</v>
      </c>
      <c r="E25" t="s">
        <v>18</v>
      </c>
      <c r="F25" s="4" t="s">
        <v>35</v>
      </c>
      <c r="G25" s="3">
        <v>9.9999920000000007</v>
      </c>
      <c r="H25" s="8">
        <v>0.84612188939828581</v>
      </c>
      <c r="I25" s="26" t="s">
        <v>79</v>
      </c>
    </row>
    <row r="26" spans="1:9">
      <c r="A26" s="54">
        <v>100716974</v>
      </c>
      <c r="B26" s="1" t="s">
        <v>33</v>
      </c>
      <c r="C26" t="s">
        <v>31</v>
      </c>
      <c r="D26" s="1" t="s">
        <v>11</v>
      </c>
      <c r="E26" t="s">
        <v>12</v>
      </c>
      <c r="F26" s="4" t="s">
        <v>13</v>
      </c>
      <c r="G26" s="3">
        <v>4.8822179999999999</v>
      </c>
      <c r="H26" s="8">
        <v>0.6613336518134133</v>
      </c>
      <c r="I26" s="26" t="s">
        <v>80</v>
      </c>
    </row>
    <row r="27" spans="1:9">
      <c r="A27" s="54">
        <v>100724767</v>
      </c>
      <c r="B27" s="1" t="s">
        <v>9</v>
      </c>
      <c r="C27" t="s">
        <v>32</v>
      </c>
      <c r="D27" s="1" t="s">
        <v>17</v>
      </c>
      <c r="E27" t="s">
        <v>18</v>
      </c>
      <c r="F27" s="4" t="s">
        <v>35</v>
      </c>
      <c r="G27" s="3">
        <v>1.0363849999999999</v>
      </c>
      <c r="H27" s="8">
        <v>0.86037384483366086</v>
      </c>
      <c r="I27" s="26" t="s">
        <v>81</v>
      </c>
    </row>
    <row r="28" spans="1:9">
      <c r="A28" s="54">
        <v>100726758</v>
      </c>
      <c r="B28" s="1" t="s">
        <v>9</v>
      </c>
      <c r="C28" t="s">
        <v>31</v>
      </c>
      <c r="D28" s="1" t="s">
        <v>11</v>
      </c>
      <c r="E28" t="s">
        <v>12</v>
      </c>
      <c r="F28" s="4" t="s">
        <v>28</v>
      </c>
      <c r="G28" s="3">
        <v>1.1033310000000001</v>
      </c>
      <c r="H28" s="8">
        <v>5.1231757591066462E-2</v>
      </c>
      <c r="I28" s="26" t="s">
        <v>82</v>
      </c>
    </row>
    <row r="29" spans="1:9">
      <c r="A29" s="54">
        <v>100757216</v>
      </c>
      <c r="B29" s="1" t="s">
        <v>9</v>
      </c>
      <c r="C29" t="s">
        <v>31</v>
      </c>
      <c r="D29" s="1" t="s">
        <v>17</v>
      </c>
      <c r="E29" t="s">
        <v>18</v>
      </c>
      <c r="F29" s="4" t="s">
        <v>20</v>
      </c>
      <c r="G29" s="3">
        <v>5.9627759999999999</v>
      </c>
      <c r="H29" s="8">
        <v>0.57420102196457989</v>
      </c>
      <c r="I29" s="26" t="s">
        <v>83</v>
      </c>
    </row>
    <row r="30" spans="1:9">
      <c r="A30" s="54">
        <v>100758338</v>
      </c>
      <c r="B30" s="1" t="s">
        <v>9</v>
      </c>
      <c r="C30" t="s">
        <v>26</v>
      </c>
      <c r="D30" s="1" t="s">
        <v>11</v>
      </c>
      <c r="E30" t="s">
        <v>12</v>
      </c>
      <c r="F30" s="4" t="s">
        <v>13</v>
      </c>
      <c r="G30" s="3">
        <v>4.2894420000000002</v>
      </c>
      <c r="H30" s="8">
        <v>0.96558367062533224</v>
      </c>
      <c r="I30" s="26" t="s">
        <v>84</v>
      </c>
    </row>
    <row r="31" spans="1:9">
      <c r="A31" s="54">
        <v>100769918</v>
      </c>
      <c r="B31" s="1" t="s">
        <v>9</v>
      </c>
      <c r="C31" t="s">
        <v>32</v>
      </c>
      <c r="D31" s="1" t="s">
        <v>11</v>
      </c>
      <c r="E31" t="s">
        <v>12</v>
      </c>
      <c r="F31" s="4" t="s">
        <v>14</v>
      </c>
      <c r="G31" s="3">
        <v>10.429159</v>
      </c>
      <c r="H31" s="8">
        <v>0.31888082637003545</v>
      </c>
      <c r="I31" s="26" t="s">
        <v>58</v>
      </c>
    </row>
    <row r="32" spans="1:9">
      <c r="A32" s="54">
        <v>100772072</v>
      </c>
      <c r="B32" s="1" t="s">
        <v>9</v>
      </c>
      <c r="C32" t="s">
        <v>27</v>
      </c>
      <c r="D32" s="1" t="s">
        <v>11</v>
      </c>
      <c r="E32" t="s">
        <v>12</v>
      </c>
      <c r="F32" s="4" t="s">
        <v>13</v>
      </c>
      <c r="G32" s="3">
        <v>6.2458299999999998</v>
      </c>
      <c r="H32" s="8">
        <v>0.90822572397461876</v>
      </c>
      <c r="I32" s="26" t="s">
        <v>85</v>
      </c>
    </row>
    <row r="33" spans="1:9">
      <c r="A33" s="54">
        <v>100776895</v>
      </c>
      <c r="B33" s="1" t="s">
        <v>9</v>
      </c>
      <c r="C33" t="s">
        <v>37</v>
      </c>
      <c r="D33" s="1" t="s">
        <v>11</v>
      </c>
      <c r="E33" t="s">
        <v>12</v>
      </c>
      <c r="F33" s="4" t="s">
        <v>34</v>
      </c>
      <c r="G33" s="3">
        <v>5.5811099999999998</v>
      </c>
      <c r="H33" s="8">
        <v>0.28874226935807579</v>
      </c>
      <c r="I33" s="26" t="s">
        <v>59</v>
      </c>
    </row>
    <row r="34" spans="1:9">
      <c r="A34" s="56">
        <v>100780511</v>
      </c>
      <c r="B34" s="1" t="s">
        <v>9</v>
      </c>
      <c r="C34" t="s">
        <v>31</v>
      </c>
      <c r="D34" s="1" t="s">
        <v>11</v>
      </c>
      <c r="E34" t="s">
        <v>12</v>
      </c>
      <c r="F34" s="4" t="s">
        <v>34</v>
      </c>
      <c r="G34" s="3">
        <v>0.54722199999999999</v>
      </c>
      <c r="H34" s="8">
        <v>0.27625903114071126</v>
      </c>
      <c r="I34" s="26" t="s">
        <v>86</v>
      </c>
    </row>
    <row r="35" spans="1:9">
      <c r="A35" s="55">
        <v>100791582</v>
      </c>
      <c r="B35" s="1" t="s">
        <v>9</v>
      </c>
      <c r="C35" t="s">
        <v>40</v>
      </c>
      <c r="D35" s="1" t="s">
        <v>11</v>
      </c>
      <c r="E35" t="s">
        <v>12</v>
      </c>
      <c r="F35" s="4" t="s">
        <v>14</v>
      </c>
      <c r="G35" s="3">
        <v>0.85027699999999995</v>
      </c>
      <c r="H35" s="8">
        <v>0.6356467553397005</v>
      </c>
      <c r="I35" s="26" t="s">
        <v>87</v>
      </c>
    </row>
    <row r="36" spans="1:9">
      <c r="A36" s="55">
        <v>100791586</v>
      </c>
      <c r="B36" s="1" t="s">
        <v>9</v>
      </c>
      <c r="C36" t="s">
        <v>40</v>
      </c>
      <c r="D36" s="1" t="s">
        <v>11</v>
      </c>
      <c r="E36" t="s">
        <v>12</v>
      </c>
      <c r="F36" s="4" t="s">
        <v>14</v>
      </c>
      <c r="G36" s="3">
        <v>9.2716600000000007</v>
      </c>
      <c r="H36" s="8">
        <v>0.62938156420402158</v>
      </c>
      <c r="I36" s="26" t="s">
        <v>88</v>
      </c>
    </row>
    <row r="37" spans="1:9">
      <c r="A37" s="55">
        <v>100794684</v>
      </c>
      <c r="B37" s="1" t="s">
        <v>9</v>
      </c>
      <c r="C37" t="s">
        <v>40</v>
      </c>
      <c r="D37" s="1" t="s">
        <v>17</v>
      </c>
      <c r="E37" t="s">
        <v>18</v>
      </c>
      <c r="F37" s="4" t="s">
        <v>20</v>
      </c>
      <c r="G37" s="3">
        <v>4.4969400000000004</v>
      </c>
      <c r="H37" s="8">
        <v>0.274104181756466</v>
      </c>
      <c r="I37" s="26" t="s">
        <v>89</v>
      </c>
    </row>
    <row r="38" spans="1:9">
      <c r="A38" s="55">
        <v>100826350</v>
      </c>
      <c r="B38" s="1" t="s">
        <v>9</v>
      </c>
      <c r="C38" t="s">
        <v>26</v>
      </c>
      <c r="D38" s="1" t="s">
        <v>17</v>
      </c>
      <c r="E38" t="s">
        <v>23</v>
      </c>
      <c r="F38" s="4" t="s">
        <v>24</v>
      </c>
      <c r="G38" s="3">
        <v>0.26861099999999999</v>
      </c>
      <c r="H38" s="8">
        <v>1.6616697444184925E-2</v>
      </c>
      <c r="I38" s="26" t="s">
        <v>90</v>
      </c>
    </row>
    <row r="39" spans="1:9">
      <c r="A39" s="55">
        <v>100829727</v>
      </c>
      <c r="B39" s="1" t="s">
        <v>9</v>
      </c>
      <c r="C39" t="s">
        <v>26</v>
      </c>
      <c r="D39" s="1" t="s">
        <v>17</v>
      </c>
      <c r="E39" t="s">
        <v>18</v>
      </c>
      <c r="F39" s="4" t="s">
        <v>19</v>
      </c>
      <c r="G39" s="3">
        <v>4.8324990000000003</v>
      </c>
      <c r="H39" s="8">
        <v>0.18221205712895139</v>
      </c>
      <c r="I39" s="26" t="s">
        <v>56</v>
      </c>
    </row>
    <row r="40" spans="1:9">
      <c r="A40" s="55">
        <v>100847911</v>
      </c>
      <c r="B40" s="1" t="s">
        <v>9</v>
      </c>
      <c r="C40" t="s">
        <v>26</v>
      </c>
      <c r="D40" s="1" t="s">
        <v>11</v>
      </c>
      <c r="E40" t="s">
        <v>12</v>
      </c>
      <c r="F40" s="4" t="s">
        <v>14</v>
      </c>
      <c r="G40" s="3">
        <v>3.253053</v>
      </c>
      <c r="H40" s="8">
        <v>0.75486409216067529</v>
      </c>
      <c r="I40" s="26" t="s">
        <v>91</v>
      </c>
    </row>
    <row r="41" spans="1:9">
      <c r="A41" s="55">
        <v>100847915</v>
      </c>
      <c r="B41" s="1" t="s">
        <v>9</v>
      </c>
      <c r="C41" t="s">
        <v>10</v>
      </c>
      <c r="D41" s="1" t="s">
        <v>17</v>
      </c>
      <c r="E41" t="s">
        <v>18</v>
      </c>
      <c r="F41" s="4" t="s">
        <v>36</v>
      </c>
      <c r="G41" s="3">
        <v>9.9997220000000002</v>
      </c>
      <c r="H41" s="8">
        <v>0.75941859305980874</v>
      </c>
      <c r="I41" s="26" t="s">
        <v>92</v>
      </c>
    </row>
    <row r="42" spans="1:9">
      <c r="A42" s="55">
        <v>100847948</v>
      </c>
      <c r="B42" s="1" t="s">
        <v>33</v>
      </c>
      <c r="C42" t="s">
        <v>10</v>
      </c>
      <c r="D42" s="1" t="s">
        <v>11</v>
      </c>
      <c r="E42" t="s">
        <v>12</v>
      </c>
      <c r="F42" s="4" t="s">
        <v>13</v>
      </c>
      <c r="G42" s="3">
        <v>4.3672219999999999</v>
      </c>
      <c r="H42" s="8">
        <v>0.19470148514942953</v>
      </c>
      <c r="I42" s="26" t="s">
        <v>93</v>
      </c>
    </row>
    <row r="43" spans="1:9">
      <c r="A43" s="55">
        <v>100852262</v>
      </c>
      <c r="B43" s="1" t="s">
        <v>9</v>
      </c>
      <c r="C43" t="s">
        <v>37</v>
      </c>
      <c r="D43" s="1" t="s">
        <v>17</v>
      </c>
      <c r="E43" t="s">
        <v>18</v>
      </c>
      <c r="F43" s="4" t="s">
        <v>35</v>
      </c>
      <c r="G43" s="3">
        <v>4.9972200000000004</v>
      </c>
      <c r="H43" s="8">
        <v>0.26689553627652118</v>
      </c>
      <c r="I43" s="26" t="s">
        <v>94</v>
      </c>
    </row>
    <row r="44" spans="1:9">
      <c r="A44" s="55">
        <v>100859584</v>
      </c>
      <c r="B44" s="1" t="s">
        <v>33</v>
      </c>
      <c r="C44" t="s">
        <v>31</v>
      </c>
      <c r="D44" s="1" t="s">
        <v>17</v>
      </c>
      <c r="E44" t="s">
        <v>18</v>
      </c>
      <c r="F44" s="4" t="s">
        <v>35</v>
      </c>
      <c r="G44" s="3">
        <v>4.9999979999999997</v>
      </c>
      <c r="H44" s="8">
        <v>0.23383945196804445</v>
      </c>
      <c r="I44" s="26" t="s">
        <v>57</v>
      </c>
    </row>
    <row r="45" spans="1:9">
      <c r="A45" s="55">
        <v>100866668</v>
      </c>
      <c r="B45" s="1" t="s">
        <v>41</v>
      </c>
      <c r="C45" t="s">
        <v>27</v>
      </c>
      <c r="D45" s="1" t="s">
        <v>11</v>
      </c>
      <c r="E45" t="s">
        <v>12</v>
      </c>
      <c r="F45" s="4" t="s">
        <v>13</v>
      </c>
      <c r="G45" s="3">
        <v>10.984997</v>
      </c>
      <c r="H45" s="8">
        <v>0.56332842466010224</v>
      </c>
      <c r="I45" s="26" t="s">
        <v>95</v>
      </c>
    </row>
    <row r="46" spans="1:9">
      <c r="A46" s="55">
        <v>100871094</v>
      </c>
      <c r="B46" s="1" t="s">
        <v>9</v>
      </c>
      <c r="C46" t="s">
        <v>37</v>
      </c>
      <c r="D46" s="1" t="s">
        <v>11</v>
      </c>
      <c r="E46" t="s">
        <v>12</v>
      </c>
      <c r="F46" s="4" t="s">
        <v>34</v>
      </c>
      <c r="G46" s="3">
        <v>8.8786090000000009</v>
      </c>
      <c r="H46" s="8">
        <v>9.4933989833016152E-2</v>
      </c>
      <c r="I46" s="26" t="s">
        <v>96</v>
      </c>
    </row>
    <row r="47" spans="1:9">
      <c r="A47" s="55">
        <v>100890869</v>
      </c>
      <c r="B47" s="1" t="s">
        <v>9</v>
      </c>
      <c r="C47" t="s">
        <v>26</v>
      </c>
      <c r="D47" s="1" t="s">
        <v>11</v>
      </c>
      <c r="E47" t="s">
        <v>12</v>
      </c>
      <c r="F47" s="4" t="s">
        <v>15</v>
      </c>
      <c r="G47" s="3">
        <v>0.905833</v>
      </c>
      <c r="H47" s="8">
        <v>0.66999211252237134</v>
      </c>
      <c r="I47" s="26" t="s">
        <v>97</v>
      </c>
    </row>
    <row r="48" spans="1:9">
      <c r="A48" s="55">
        <v>100899934</v>
      </c>
      <c r="B48" s="1" t="s">
        <v>33</v>
      </c>
      <c r="C48" t="s">
        <v>31</v>
      </c>
      <c r="D48" s="1" t="s">
        <v>11</v>
      </c>
      <c r="E48" t="s">
        <v>12</v>
      </c>
      <c r="F48" s="4" t="s">
        <v>28</v>
      </c>
      <c r="G48" s="3">
        <v>4.9999979999999997</v>
      </c>
      <c r="H48" s="8">
        <v>4.3736314187106329E-2</v>
      </c>
      <c r="I48" s="26" t="s">
        <v>98</v>
      </c>
    </row>
    <row r="49" spans="1:9">
      <c r="A49" s="55">
        <v>100907238</v>
      </c>
      <c r="B49" s="1" t="s">
        <v>9</v>
      </c>
      <c r="C49" t="s">
        <v>31</v>
      </c>
      <c r="D49" s="1" t="s">
        <v>11</v>
      </c>
      <c r="E49" t="s">
        <v>12</v>
      </c>
      <c r="F49" s="4" t="s">
        <v>29</v>
      </c>
      <c r="G49" s="3">
        <v>10.999995999999999</v>
      </c>
      <c r="H49" s="8">
        <v>0.40627689395639566</v>
      </c>
      <c r="I49" s="26" t="s">
        <v>99</v>
      </c>
    </row>
    <row r="50" spans="1:9">
      <c r="A50" s="55">
        <v>100915271</v>
      </c>
      <c r="B50" s="1" t="s">
        <v>9</v>
      </c>
      <c r="C50" t="s">
        <v>31</v>
      </c>
      <c r="D50" s="1" t="s">
        <v>11</v>
      </c>
      <c r="E50" t="s">
        <v>12</v>
      </c>
      <c r="F50" s="4" t="s">
        <v>13</v>
      </c>
      <c r="G50" s="3">
        <v>10.999999000000001</v>
      </c>
      <c r="H50" s="8">
        <v>0.26287210590831378</v>
      </c>
      <c r="I50" s="26" t="s">
        <v>100</v>
      </c>
    </row>
    <row r="51" spans="1:9">
      <c r="A51" s="55">
        <v>100915309</v>
      </c>
      <c r="B51" s="1" t="s">
        <v>9</v>
      </c>
      <c r="C51" t="s">
        <v>26</v>
      </c>
      <c r="D51" s="1" t="s">
        <v>11</v>
      </c>
      <c r="E51" t="s">
        <v>12</v>
      </c>
      <c r="F51" s="4" t="s">
        <v>13</v>
      </c>
      <c r="G51" s="3">
        <v>0.29777599999999999</v>
      </c>
      <c r="H51" s="8">
        <v>0.14461630491542377</v>
      </c>
      <c r="I51" s="26" t="s">
        <v>101</v>
      </c>
    </row>
    <row r="52" spans="1:9">
      <c r="A52" s="55">
        <v>100920621</v>
      </c>
      <c r="B52" s="1" t="s">
        <v>9</v>
      </c>
      <c r="C52" t="s">
        <v>26</v>
      </c>
      <c r="D52" s="1" t="s">
        <v>17</v>
      </c>
      <c r="E52" t="s">
        <v>18</v>
      </c>
      <c r="F52" s="4" t="s">
        <v>35</v>
      </c>
      <c r="G52" s="3">
        <v>8.4165000000000004E-2</v>
      </c>
      <c r="H52" s="8">
        <v>0.84502519020054412</v>
      </c>
      <c r="I52" s="26" t="s">
        <v>102</v>
      </c>
    </row>
    <row r="53" spans="1:9">
      <c r="A53" s="55">
        <v>100943281</v>
      </c>
      <c r="B53" s="1" t="s">
        <v>9</v>
      </c>
      <c r="C53" t="s">
        <v>31</v>
      </c>
      <c r="D53" s="1" t="s">
        <v>11</v>
      </c>
      <c r="E53" t="s">
        <v>12</v>
      </c>
      <c r="F53" s="4" t="s">
        <v>13</v>
      </c>
      <c r="G53" s="3">
        <v>4.9999979999999997</v>
      </c>
      <c r="H53" s="8">
        <v>0.56539143065916564</v>
      </c>
      <c r="I53" s="26" t="s">
        <v>103</v>
      </c>
    </row>
    <row r="54" spans="1:9">
      <c r="A54" s="55">
        <v>100954253</v>
      </c>
      <c r="B54" s="1" t="s">
        <v>9</v>
      </c>
      <c r="C54" t="s">
        <v>31</v>
      </c>
      <c r="D54" s="1" t="s">
        <v>11</v>
      </c>
      <c r="E54" t="s">
        <v>12</v>
      </c>
      <c r="F54" s="4" t="s">
        <v>13</v>
      </c>
      <c r="G54" s="3">
        <v>0.58055400000000001</v>
      </c>
      <c r="H54" s="8">
        <v>0.80214265824218212</v>
      </c>
      <c r="I54" s="26" t="s">
        <v>104</v>
      </c>
    </row>
    <row r="55" spans="1:9">
      <c r="A55" s="55">
        <v>100959488</v>
      </c>
      <c r="B55" s="1" t="s">
        <v>9</v>
      </c>
      <c r="C55" t="s">
        <v>31</v>
      </c>
      <c r="D55" s="1" t="s">
        <v>11</v>
      </c>
      <c r="E55" t="s">
        <v>12</v>
      </c>
      <c r="F55" s="4" t="s">
        <v>13</v>
      </c>
      <c r="G55" s="3">
        <v>4.4869409999999998</v>
      </c>
      <c r="H55" s="8">
        <v>0.90729704675769618</v>
      </c>
      <c r="I55" s="26" t="s">
        <v>105</v>
      </c>
    </row>
    <row r="56" spans="1:9">
      <c r="A56" s="55">
        <v>100959981</v>
      </c>
      <c r="B56" s="1" t="s">
        <v>9</v>
      </c>
      <c r="C56" t="s">
        <v>27</v>
      </c>
      <c r="D56" s="1" t="s">
        <v>11</v>
      </c>
      <c r="E56" t="s">
        <v>12</v>
      </c>
      <c r="F56" s="4" t="s">
        <v>34</v>
      </c>
      <c r="G56" s="3">
        <v>4.7347190000000001</v>
      </c>
      <c r="H56" s="8">
        <v>0.67749108571612038</v>
      </c>
      <c r="I56" s="26" t="s">
        <v>106</v>
      </c>
    </row>
    <row r="57" spans="1:9">
      <c r="A57" s="55">
        <v>100975567</v>
      </c>
      <c r="B57" s="1" t="s">
        <v>9</v>
      </c>
      <c r="C57" t="s">
        <v>31</v>
      </c>
      <c r="D57" s="1" t="s">
        <v>11</v>
      </c>
      <c r="E57" t="s">
        <v>12</v>
      </c>
      <c r="F57" s="4" t="s">
        <v>13</v>
      </c>
      <c r="G57" s="3">
        <v>4.9999989999999999</v>
      </c>
      <c r="H57" s="8">
        <v>0.91629134355292252</v>
      </c>
      <c r="I57" s="26" t="s">
        <v>107</v>
      </c>
    </row>
    <row r="58" spans="1:9">
      <c r="A58" s="55">
        <v>100975694</v>
      </c>
      <c r="B58" s="1" t="s">
        <v>9</v>
      </c>
      <c r="C58" t="s">
        <v>31</v>
      </c>
      <c r="D58" s="1" t="s">
        <v>11</v>
      </c>
      <c r="E58" t="s">
        <v>12</v>
      </c>
      <c r="F58" s="4" t="s">
        <v>13</v>
      </c>
      <c r="G58" s="3">
        <v>8.4672199999999993</v>
      </c>
      <c r="H58" s="8">
        <v>0.74814925965899259</v>
      </c>
      <c r="I58" s="26" t="s">
        <v>108</v>
      </c>
    </row>
    <row r="59" spans="1:9">
      <c r="A59" s="56">
        <v>101007439</v>
      </c>
      <c r="B59" s="1" t="s">
        <v>33</v>
      </c>
      <c r="C59" t="s">
        <v>10</v>
      </c>
      <c r="D59" s="1" t="s">
        <v>17</v>
      </c>
      <c r="E59" t="s">
        <v>18</v>
      </c>
      <c r="F59" s="4" t="s">
        <v>20</v>
      </c>
      <c r="G59" s="3">
        <v>2.331388</v>
      </c>
      <c r="H59" s="8">
        <v>0.93391757240124373</v>
      </c>
      <c r="I59" s="26" t="s">
        <v>109</v>
      </c>
    </row>
    <row r="60" spans="1:9">
      <c r="A60" s="55">
        <v>101008129</v>
      </c>
      <c r="B60" s="1" t="s">
        <v>9</v>
      </c>
      <c r="C60" t="s">
        <v>10</v>
      </c>
      <c r="D60" s="1" t="s">
        <v>11</v>
      </c>
      <c r="E60" t="s">
        <v>12</v>
      </c>
      <c r="F60" s="4" t="s">
        <v>13</v>
      </c>
      <c r="G60" s="3">
        <v>10.998608000000001</v>
      </c>
      <c r="H60" s="8">
        <v>0.2338714761711238</v>
      </c>
      <c r="I60" s="26" t="s">
        <v>110</v>
      </c>
    </row>
    <row r="61" spans="1:9">
      <c r="A61" s="55">
        <v>101008147</v>
      </c>
      <c r="B61" s="1" t="s">
        <v>9</v>
      </c>
      <c r="C61" t="s">
        <v>40</v>
      </c>
      <c r="D61" s="1" t="s">
        <v>11</v>
      </c>
      <c r="E61" t="s">
        <v>12</v>
      </c>
      <c r="F61" s="4" t="s">
        <v>34</v>
      </c>
      <c r="G61" s="3">
        <v>4.965554</v>
      </c>
      <c r="H61" s="8">
        <v>0.50035023534179845</v>
      </c>
      <c r="I61" s="26" t="s">
        <v>111</v>
      </c>
    </row>
    <row r="62" spans="1:9">
      <c r="A62" s="56">
        <v>101008455</v>
      </c>
      <c r="B62" s="1" t="s">
        <v>9</v>
      </c>
      <c r="C62" t="s">
        <v>32</v>
      </c>
      <c r="D62" s="1" t="s">
        <v>17</v>
      </c>
      <c r="E62" t="s">
        <v>18</v>
      </c>
      <c r="F62" s="4" t="s">
        <v>35</v>
      </c>
      <c r="G62" s="3">
        <v>8.2113779999999998</v>
      </c>
      <c r="H62" s="8">
        <v>0.47280688872169629</v>
      </c>
      <c r="I62" s="26" t="s">
        <v>112</v>
      </c>
    </row>
    <row r="63" spans="1:9">
      <c r="A63" s="55">
        <v>101012539</v>
      </c>
      <c r="B63" s="1" t="s">
        <v>9</v>
      </c>
      <c r="C63" t="s">
        <v>40</v>
      </c>
      <c r="D63" s="1" t="s">
        <v>11</v>
      </c>
      <c r="E63" t="s">
        <v>12</v>
      </c>
      <c r="F63" s="4" t="s">
        <v>15</v>
      </c>
      <c r="G63" s="3">
        <v>0.36444399999999999</v>
      </c>
      <c r="H63" s="8">
        <v>0.66387122863237835</v>
      </c>
      <c r="I63" s="26" t="s">
        <v>113</v>
      </c>
    </row>
    <row r="64" spans="1:9">
      <c r="A64" s="55">
        <v>101013884</v>
      </c>
      <c r="B64" s="1" t="s">
        <v>9</v>
      </c>
      <c r="C64" t="s">
        <v>26</v>
      </c>
      <c r="D64" s="1" t="s">
        <v>17</v>
      </c>
      <c r="E64" t="s">
        <v>18</v>
      </c>
      <c r="F64" s="4" t="s">
        <v>19</v>
      </c>
      <c r="G64" s="3">
        <v>3.476108</v>
      </c>
      <c r="H64" s="8">
        <v>0.10287603815589019</v>
      </c>
      <c r="I64" s="26" t="s">
        <v>114</v>
      </c>
    </row>
    <row r="65" spans="1:9">
      <c r="A65" s="55">
        <v>101017168</v>
      </c>
      <c r="B65" s="1" t="s">
        <v>41</v>
      </c>
      <c r="C65" t="s">
        <v>32</v>
      </c>
      <c r="D65" s="1" t="s">
        <v>11</v>
      </c>
      <c r="E65" t="s">
        <v>12</v>
      </c>
      <c r="F65" s="4" t="s">
        <v>13</v>
      </c>
      <c r="G65" s="3">
        <v>10.999995999999999</v>
      </c>
      <c r="H65" s="8">
        <v>0.49219190073228924</v>
      </c>
      <c r="I65" s="26" t="s">
        <v>115</v>
      </c>
    </row>
    <row r="66" spans="1:9">
      <c r="A66" s="55">
        <v>101022733</v>
      </c>
      <c r="B66" s="1" t="s">
        <v>9</v>
      </c>
      <c r="C66" t="s">
        <v>40</v>
      </c>
      <c r="D66" s="1" t="s">
        <v>11</v>
      </c>
      <c r="E66" t="s">
        <v>12</v>
      </c>
      <c r="F66" s="4" t="s">
        <v>13</v>
      </c>
      <c r="G66" s="3">
        <v>4.4716630000000004</v>
      </c>
      <c r="H66" s="8">
        <v>0.43110074148235145</v>
      </c>
      <c r="I66" s="26" t="s">
        <v>116</v>
      </c>
    </row>
    <row r="67" spans="1:9">
      <c r="A67" s="55">
        <v>101051300</v>
      </c>
      <c r="B67" s="1" t="s">
        <v>33</v>
      </c>
      <c r="C67" t="s">
        <v>27</v>
      </c>
      <c r="D67" s="1" t="s">
        <v>11</v>
      </c>
      <c r="E67" t="s">
        <v>12</v>
      </c>
      <c r="F67" s="4" t="s">
        <v>34</v>
      </c>
      <c r="G67" s="3">
        <v>9.9863859999999995</v>
      </c>
      <c r="H67" s="8">
        <v>0.68356710530835507</v>
      </c>
      <c r="I67" s="26" t="s">
        <v>117</v>
      </c>
    </row>
    <row r="68" spans="1:9">
      <c r="A68" s="55">
        <v>101087568</v>
      </c>
      <c r="B68" s="1" t="s">
        <v>9</v>
      </c>
      <c r="C68" t="s">
        <v>27</v>
      </c>
      <c r="D68" s="1" t="s">
        <v>17</v>
      </c>
      <c r="E68" t="s">
        <v>18</v>
      </c>
      <c r="F68" s="4" t="s">
        <v>36</v>
      </c>
      <c r="G68" s="3">
        <v>0</v>
      </c>
      <c r="H68" s="8">
        <v>0.23403301485700845</v>
      </c>
      <c r="I68" s="26" t="s">
        <v>118</v>
      </c>
    </row>
    <row r="69" spans="1:9">
      <c r="A69" s="55">
        <v>101093952</v>
      </c>
      <c r="B69" s="1" t="s">
        <v>9</v>
      </c>
      <c r="C69" t="s">
        <v>31</v>
      </c>
      <c r="D69" s="1" t="s">
        <v>11</v>
      </c>
      <c r="E69" t="s">
        <v>12</v>
      </c>
      <c r="F69" s="4" t="s">
        <v>16</v>
      </c>
      <c r="G69" s="3">
        <v>0.23249900000000001</v>
      </c>
      <c r="H69" s="8">
        <v>0.53754144860709741</v>
      </c>
      <c r="I69" s="26" t="s">
        <v>119</v>
      </c>
    </row>
    <row r="70" spans="1:9">
      <c r="A70" s="55">
        <v>101110124</v>
      </c>
      <c r="B70" s="1" t="s">
        <v>9</v>
      </c>
      <c r="C70" t="s">
        <v>27</v>
      </c>
      <c r="D70" s="1" t="s">
        <v>11</v>
      </c>
      <c r="E70" t="s">
        <v>12</v>
      </c>
      <c r="F70" s="4" t="s">
        <v>13</v>
      </c>
      <c r="G70" s="3">
        <v>10.272496</v>
      </c>
      <c r="H70" s="8">
        <v>0.48264929722368</v>
      </c>
      <c r="I70" s="26" t="s">
        <v>56</v>
      </c>
    </row>
    <row r="71" spans="1:9">
      <c r="A71" s="55">
        <v>101131068</v>
      </c>
      <c r="B71" s="1" t="s">
        <v>33</v>
      </c>
      <c r="C71" t="s">
        <v>27</v>
      </c>
      <c r="D71" s="1" t="s">
        <v>11</v>
      </c>
      <c r="E71" t="s">
        <v>12</v>
      </c>
      <c r="F71" s="4" t="s">
        <v>14</v>
      </c>
      <c r="G71" s="3">
        <v>4.7386059999999999</v>
      </c>
      <c r="H71" s="8">
        <v>0.47603490831334705</v>
      </c>
      <c r="I71" s="26" t="s">
        <v>57</v>
      </c>
    </row>
    <row r="72" spans="1:9">
      <c r="A72" s="55">
        <v>101131783</v>
      </c>
      <c r="B72" s="1" t="s">
        <v>9</v>
      </c>
      <c r="C72" t="s">
        <v>31</v>
      </c>
      <c r="D72" s="1" t="s">
        <v>11</v>
      </c>
      <c r="E72" t="s">
        <v>12</v>
      </c>
      <c r="F72" s="4" t="s">
        <v>34</v>
      </c>
      <c r="G72" s="3">
        <v>3.9636089999999999</v>
      </c>
      <c r="H72" s="8">
        <v>0.13145910399064242</v>
      </c>
      <c r="I72" s="26" t="s">
        <v>58</v>
      </c>
    </row>
    <row r="73" spans="1:9">
      <c r="A73" s="55">
        <v>101135865</v>
      </c>
      <c r="B73" s="1" t="s">
        <v>9</v>
      </c>
      <c r="C73" t="s">
        <v>37</v>
      </c>
      <c r="D73" s="1" t="s">
        <v>11</v>
      </c>
      <c r="E73" t="s">
        <v>12</v>
      </c>
      <c r="F73" s="4" t="s">
        <v>13</v>
      </c>
      <c r="G73" s="3">
        <v>0.35305300000000001</v>
      </c>
      <c r="H73" s="8">
        <v>0.74255323660661721</v>
      </c>
      <c r="I73" s="26" t="s">
        <v>59</v>
      </c>
    </row>
    <row r="74" spans="1:9">
      <c r="A74" s="55">
        <v>101142325</v>
      </c>
      <c r="B74" s="1" t="s">
        <v>9</v>
      </c>
      <c r="C74" t="s">
        <v>40</v>
      </c>
      <c r="D74" s="1" t="s">
        <v>17</v>
      </c>
      <c r="E74" t="s">
        <v>18</v>
      </c>
      <c r="F74" s="4" t="s">
        <v>20</v>
      </c>
      <c r="G74" s="3">
        <v>9.9891629999999996</v>
      </c>
      <c r="H74" s="8">
        <v>0.91435036777632483</v>
      </c>
      <c r="I74" s="26" t="s">
        <v>60</v>
      </c>
    </row>
    <row r="75" spans="1:9">
      <c r="A75" s="55">
        <v>101162210</v>
      </c>
      <c r="B75" s="1" t="s">
        <v>33</v>
      </c>
      <c r="C75" t="s">
        <v>32</v>
      </c>
      <c r="D75" s="1" t="s">
        <v>11</v>
      </c>
      <c r="E75" t="s">
        <v>12</v>
      </c>
      <c r="F75" s="4" t="s">
        <v>13</v>
      </c>
      <c r="G75" s="3">
        <v>8.8102710000000002</v>
      </c>
      <c r="H75" s="8">
        <v>6.1772792904945084E-2</v>
      </c>
      <c r="I75" s="26" t="s">
        <v>61</v>
      </c>
    </row>
    <row r="76" spans="1:9">
      <c r="A76" s="55">
        <v>101166593</v>
      </c>
      <c r="B76" s="1" t="s">
        <v>9</v>
      </c>
      <c r="C76" t="s">
        <v>40</v>
      </c>
      <c r="D76" s="1" t="s">
        <v>17</v>
      </c>
      <c r="E76" t="s">
        <v>18</v>
      </c>
      <c r="F76" s="4" t="s">
        <v>21</v>
      </c>
      <c r="G76" s="3">
        <v>0.36249799999999999</v>
      </c>
      <c r="H76" s="8">
        <v>0.20100040196471169</v>
      </c>
      <c r="I76" s="26" t="s">
        <v>62</v>
      </c>
    </row>
    <row r="77" spans="1:9">
      <c r="A77" s="55">
        <v>101170294</v>
      </c>
      <c r="B77" s="1" t="s">
        <v>9</v>
      </c>
      <c r="C77" t="s">
        <v>40</v>
      </c>
      <c r="D77" s="1" t="s">
        <v>11</v>
      </c>
      <c r="E77" t="s">
        <v>12</v>
      </c>
      <c r="F77" s="4" t="s">
        <v>34</v>
      </c>
      <c r="G77" s="3">
        <v>8.2174949999999995</v>
      </c>
      <c r="H77" s="8">
        <v>0.18278927372794784</v>
      </c>
      <c r="I77" s="26" t="s">
        <v>63</v>
      </c>
    </row>
    <row r="78" spans="1:9">
      <c r="A78" s="55">
        <v>101201115</v>
      </c>
      <c r="B78" s="1" t="s">
        <v>9</v>
      </c>
      <c r="C78" t="s">
        <v>40</v>
      </c>
      <c r="D78" s="1" t="s">
        <v>11</v>
      </c>
      <c r="E78" t="s">
        <v>12</v>
      </c>
      <c r="F78" s="4" t="s">
        <v>28</v>
      </c>
      <c r="G78" s="3">
        <v>9.7219999999999997E-3</v>
      </c>
      <c r="H78" s="8">
        <v>0.82074188953101845</v>
      </c>
      <c r="I78" s="26" t="s">
        <v>64</v>
      </c>
    </row>
    <row r="79" spans="1:9">
      <c r="A79" s="55">
        <v>101201387</v>
      </c>
      <c r="B79" s="1" t="s">
        <v>9</v>
      </c>
      <c r="C79" t="s">
        <v>31</v>
      </c>
      <c r="D79" s="1" t="s">
        <v>11</v>
      </c>
      <c r="E79" t="s">
        <v>12</v>
      </c>
      <c r="F79" s="4" t="s">
        <v>34</v>
      </c>
      <c r="G79" s="3">
        <v>0.59860899999999995</v>
      </c>
      <c r="H79" s="8">
        <v>0.76713496545700843</v>
      </c>
      <c r="I79" s="26" t="s">
        <v>65</v>
      </c>
    </row>
    <row r="80" spans="1:9">
      <c r="A80" s="55">
        <v>101202485</v>
      </c>
      <c r="B80" s="1" t="s">
        <v>9</v>
      </c>
      <c r="C80" t="s">
        <v>31</v>
      </c>
      <c r="D80" s="1" t="s">
        <v>11</v>
      </c>
      <c r="E80" t="s">
        <v>12</v>
      </c>
      <c r="F80" s="4" t="s">
        <v>13</v>
      </c>
      <c r="G80" s="3">
        <v>0.35055399999999998</v>
      </c>
      <c r="H80" s="8">
        <v>0.73954032233543299</v>
      </c>
      <c r="I80" s="26" t="s">
        <v>66</v>
      </c>
    </row>
    <row r="81" spans="1:9">
      <c r="A81" s="55">
        <v>101211612</v>
      </c>
      <c r="B81" s="1" t="s">
        <v>9</v>
      </c>
      <c r="C81" t="s">
        <v>31</v>
      </c>
      <c r="D81" s="1" t="s">
        <v>11</v>
      </c>
      <c r="E81" t="s">
        <v>12</v>
      </c>
      <c r="F81" s="4" t="s">
        <v>14</v>
      </c>
      <c r="G81" s="3">
        <v>10.58611</v>
      </c>
      <c r="H81" s="8">
        <v>0.47015832029440985</v>
      </c>
      <c r="I81" s="26" t="s">
        <v>67</v>
      </c>
    </row>
    <row r="82" spans="1:9">
      <c r="A82" s="55">
        <v>101224338</v>
      </c>
      <c r="B82" s="1" t="s">
        <v>33</v>
      </c>
      <c r="C82" t="s">
        <v>31</v>
      </c>
      <c r="D82" s="1" t="s">
        <v>11</v>
      </c>
      <c r="E82" t="s">
        <v>12</v>
      </c>
      <c r="F82" s="4" t="s">
        <v>13</v>
      </c>
      <c r="G82" s="3">
        <v>10.999998</v>
      </c>
      <c r="H82" s="8">
        <v>0.63040496584273409</v>
      </c>
      <c r="I82" s="26" t="s">
        <v>68</v>
      </c>
    </row>
    <row r="83" spans="1:9">
      <c r="A83" s="55">
        <v>101225022</v>
      </c>
      <c r="B83" s="1" t="s">
        <v>9</v>
      </c>
      <c r="C83" t="s">
        <v>31</v>
      </c>
      <c r="D83" s="1" t="s">
        <v>17</v>
      </c>
      <c r="E83" t="s">
        <v>18</v>
      </c>
      <c r="F83" s="4" t="s">
        <v>22</v>
      </c>
      <c r="G83" s="3">
        <v>5.5002760000000004</v>
      </c>
      <c r="H83" s="8">
        <v>0.51813394386224432</v>
      </c>
      <c r="I83" s="26" t="s">
        <v>69</v>
      </c>
    </row>
    <row r="84" spans="1:9">
      <c r="A84" s="55">
        <v>101232008</v>
      </c>
      <c r="B84" s="1" t="s">
        <v>9</v>
      </c>
      <c r="C84" t="s">
        <v>26</v>
      </c>
      <c r="D84" s="1" t="s">
        <v>17</v>
      </c>
      <c r="E84" t="s">
        <v>18</v>
      </c>
      <c r="F84" s="4" t="s">
        <v>36</v>
      </c>
      <c r="G84" s="3">
        <v>0.33638800000000002</v>
      </c>
      <c r="H84" s="8">
        <v>0.24356148015331547</v>
      </c>
      <c r="I84" s="26" t="s">
        <v>70</v>
      </c>
    </row>
    <row r="85" spans="1:9">
      <c r="A85" s="55">
        <v>101259750</v>
      </c>
      <c r="B85" s="1" t="s">
        <v>9</v>
      </c>
      <c r="C85" t="s">
        <v>31</v>
      </c>
      <c r="D85" s="1" t="s">
        <v>17</v>
      </c>
      <c r="E85" t="s">
        <v>23</v>
      </c>
      <c r="F85" s="4" t="s">
        <v>24</v>
      </c>
      <c r="G85" s="3">
        <v>3.3661089999999998</v>
      </c>
      <c r="H85" s="8">
        <v>0.75575758467462795</v>
      </c>
      <c r="I85" s="26" t="s">
        <v>71</v>
      </c>
    </row>
    <row r="86" spans="1:9">
      <c r="A86" s="55">
        <v>101268237</v>
      </c>
      <c r="B86" s="1" t="s">
        <v>33</v>
      </c>
      <c r="C86" t="s">
        <v>31</v>
      </c>
      <c r="D86" s="1" t="s">
        <v>11</v>
      </c>
      <c r="E86" t="s">
        <v>12</v>
      </c>
      <c r="F86" s="4" t="s">
        <v>13</v>
      </c>
      <c r="G86" s="3">
        <v>11.066663999999999</v>
      </c>
      <c r="H86" s="8">
        <v>8.800073500780714E-3</v>
      </c>
      <c r="I86" s="26" t="s">
        <v>72</v>
      </c>
    </row>
    <row r="87" spans="1:9">
      <c r="A87" s="55">
        <v>101284074</v>
      </c>
      <c r="B87" s="1" t="s">
        <v>9</v>
      </c>
      <c r="C87" t="s">
        <v>27</v>
      </c>
      <c r="D87" s="1" t="s">
        <v>17</v>
      </c>
      <c r="E87" t="s">
        <v>18</v>
      </c>
      <c r="F87" s="4" t="s">
        <v>19</v>
      </c>
      <c r="G87" s="3">
        <v>10.11833</v>
      </c>
      <c r="H87" s="8">
        <v>3.5390114816665763E-2</v>
      </c>
      <c r="I87" s="26" t="s">
        <v>73</v>
      </c>
    </row>
    <row r="88" spans="1:9">
      <c r="A88" s="56">
        <v>101284080</v>
      </c>
      <c r="B88" s="1" t="s">
        <v>9</v>
      </c>
      <c r="C88" t="s">
        <v>27</v>
      </c>
      <c r="D88" s="1" t="s">
        <v>17</v>
      </c>
      <c r="E88" t="s">
        <v>18</v>
      </c>
      <c r="F88" s="4" t="s">
        <v>19</v>
      </c>
      <c r="G88" s="3">
        <v>9.5247170000000008</v>
      </c>
      <c r="H88" s="8">
        <v>9.0286543329182734E-2</v>
      </c>
      <c r="I88" s="26" t="s">
        <v>74</v>
      </c>
    </row>
    <row r="89" spans="1:9">
      <c r="A89" s="55">
        <v>101287847</v>
      </c>
      <c r="B89" s="1" t="s">
        <v>9</v>
      </c>
      <c r="C89" t="s">
        <v>31</v>
      </c>
      <c r="D89" s="1" t="s">
        <v>11</v>
      </c>
      <c r="E89" t="s">
        <v>12</v>
      </c>
      <c r="F89" s="4" t="s">
        <v>13</v>
      </c>
      <c r="G89" s="3">
        <v>5.0758289999999997</v>
      </c>
      <c r="H89" s="8">
        <v>0.35308164269907172</v>
      </c>
      <c r="I89" s="26" t="s">
        <v>75</v>
      </c>
    </row>
    <row r="90" spans="1:9">
      <c r="A90" s="55">
        <v>101299519</v>
      </c>
      <c r="B90" s="1" t="s">
        <v>9</v>
      </c>
      <c r="C90" t="s">
        <v>32</v>
      </c>
      <c r="D90" s="1" t="s">
        <v>11</v>
      </c>
      <c r="E90" t="s">
        <v>12</v>
      </c>
      <c r="F90" s="4" t="s">
        <v>15</v>
      </c>
      <c r="G90" s="3">
        <v>4.3861030000000003</v>
      </c>
      <c r="H90" s="8">
        <v>0.16157460476706587</v>
      </c>
      <c r="I90" s="26" t="s">
        <v>76</v>
      </c>
    </row>
    <row r="91" spans="1:9">
      <c r="A91" s="55">
        <v>101302904</v>
      </c>
      <c r="B91" s="1" t="s">
        <v>9</v>
      </c>
      <c r="C91" t="s">
        <v>31</v>
      </c>
      <c r="D91" s="1" t="s">
        <v>11</v>
      </c>
      <c r="E91" t="s">
        <v>12</v>
      </c>
      <c r="F91" s="4" t="s">
        <v>34</v>
      </c>
      <c r="G91" s="3">
        <v>4.9999969999999996</v>
      </c>
      <c r="H91" s="8">
        <v>0.89264845736518939</v>
      </c>
      <c r="I91" s="26" t="s">
        <v>77</v>
      </c>
    </row>
    <row r="92" spans="1:9">
      <c r="A92" s="55">
        <v>101310738</v>
      </c>
      <c r="B92" s="1" t="s">
        <v>9</v>
      </c>
      <c r="C92" t="s">
        <v>27</v>
      </c>
      <c r="D92" s="1" t="s">
        <v>11</v>
      </c>
      <c r="E92" t="s">
        <v>12</v>
      </c>
      <c r="F92" s="4" t="s">
        <v>14</v>
      </c>
      <c r="G92" s="3">
        <v>10.74194</v>
      </c>
      <c r="H92" s="8">
        <v>0.1122101586533153</v>
      </c>
      <c r="I92" s="26" t="s">
        <v>78</v>
      </c>
    </row>
    <row r="93" spans="1:9">
      <c r="A93" s="55">
        <v>101310796</v>
      </c>
      <c r="B93" s="1" t="s">
        <v>9</v>
      </c>
      <c r="C93" t="s">
        <v>32</v>
      </c>
      <c r="D93" s="1" t="s">
        <v>11</v>
      </c>
      <c r="E93" t="s">
        <v>12</v>
      </c>
      <c r="F93" s="4" t="s">
        <v>29</v>
      </c>
      <c r="G93" s="3">
        <v>10.99999</v>
      </c>
      <c r="H93" s="8">
        <v>0.85238236014202129</v>
      </c>
      <c r="I93" s="26" t="s">
        <v>79</v>
      </c>
    </row>
    <row r="94" spans="1:9">
      <c r="A94" s="55">
        <v>101328037</v>
      </c>
      <c r="B94" s="1" t="s">
        <v>9</v>
      </c>
      <c r="C94" t="s">
        <v>26</v>
      </c>
      <c r="D94" s="1" t="s">
        <v>11</v>
      </c>
      <c r="E94" t="s">
        <v>12</v>
      </c>
      <c r="F94" s="4" t="s">
        <v>15</v>
      </c>
      <c r="G94" s="3">
        <v>4.7491649999999996</v>
      </c>
      <c r="H94" s="8">
        <v>0.27695496315446189</v>
      </c>
      <c r="I94" s="26" t="s">
        <v>80</v>
      </c>
    </row>
    <row r="95" spans="1:9">
      <c r="A95" s="55">
        <v>101335666</v>
      </c>
      <c r="B95" s="1" t="s">
        <v>9</v>
      </c>
      <c r="C95" t="s">
        <v>31</v>
      </c>
      <c r="D95" s="1" t="s">
        <v>11</v>
      </c>
      <c r="E95" t="s">
        <v>12</v>
      </c>
      <c r="F95" s="4" t="s">
        <v>14</v>
      </c>
      <c r="G95" s="3">
        <v>10.999997</v>
      </c>
      <c r="H95" s="8">
        <v>0.99634738495193875</v>
      </c>
      <c r="I95" s="26" t="s">
        <v>81</v>
      </c>
    </row>
    <row r="96" spans="1:9">
      <c r="A96" s="55">
        <v>101335845</v>
      </c>
      <c r="B96" s="1" t="s">
        <v>9</v>
      </c>
      <c r="C96" t="s">
        <v>31</v>
      </c>
      <c r="D96" s="1" t="s">
        <v>11</v>
      </c>
      <c r="E96" t="s">
        <v>12</v>
      </c>
      <c r="F96" s="4" t="s">
        <v>34</v>
      </c>
      <c r="G96" s="3">
        <v>10.698608</v>
      </c>
      <c r="H96" s="8">
        <v>0.11956909001141491</v>
      </c>
      <c r="I96" s="26" t="s">
        <v>82</v>
      </c>
    </row>
    <row r="97" spans="1:9">
      <c r="A97" s="55">
        <v>101337510</v>
      </c>
      <c r="B97" s="1" t="s">
        <v>9</v>
      </c>
      <c r="C97" t="s">
        <v>40</v>
      </c>
      <c r="D97" s="1" t="s">
        <v>11</v>
      </c>
      <c r="E97" t="s">
        <v>12</v>
      </c>
      <c r="F97" s="4" t="s">
        <v>14</v>
      </c>
      <c r="G97" s="3">
        <v>4.7444389999999999</v>
      </c>
      <c r="H97" s="8">
        <v>0.17288370546905329</v>
      </c>
      <c r="I97" s="26" t="s">
        <v>83</v>
      </c>
    </row>
    <row r="98" spans="1:9">
      <c r="A98" s="55">
        <v>101348046</v>
      </c>
      <c r="B98" s="1" t="s">
        <v>9</v>
      </c>
      <c r="C98" t="s">
        <v>31</v>
      </c>
      <c r="D98" s="1" t="s">
        <v>17</v>
      </c>
      <c r="E98" t="s">
        <v>18</v>
      </c>
      <c r="F98" s="4" t="s">
        <v>35</v>
      </c>
      <c r="G98" s="3">
        <v>3.7455530000000001</v>
      </c>
      <c r="H98" s="8">
        <v>0.36182541535793566</v>
      </c>
      <c r="I98" s="26" t="s">
        <v>84</v>
      </c>
    </row>
    <row r="99" spans="1:9">
      <c r="A99" s="55">
        <v>101349134</v>
      </c>
      <c r="B99" s="1" t="s">
        <v>9</v>
      </c>
      <c r="C99" t="s">
        <v>40</v>
      </c>
      <c r="D99" s="1" t="s">
        <v>17</v>
      </c>
      <c r="E99" t="s">
        <v>23</v>
      </c>
      <c r="F99" s="4" t="s">
        <v>24</v>
      </c>
      <c r="G99" s="3">
        <v>0.88666500000000004</v>
      </c>
      <c r="H99" s="8">
        <v>0.32496937589104646</v>
      </c>
      <c r="I99" s="26" t="s">
        <v>58</v>
      </c>
    </row>
    <row r="100" spans="1:9">
      <c r="A100" s="55">
        <v>101351480</v>
      </c>
      <c r="B100" s="1" t="s">
        <v>33</v>
      </c>
      <c r="C100" t="s">
        <v>27</v>
      </c>
      <c r="D100" s="1" t="s">
        <v>11</v>
      </c>
      <c r="E100" t="s">
        <v>12</v>
      </c>
      <c r="F100" s="4" t="s">
        <v>34</v>
      </c>
      <c r="G100" s="3">
        <v>4.7422180000000003</v>
      </c>
      <c r="H100" s="8">
        <v>0.53866978206844773</v>
      </c>
      <c r="I100" s="26" t="s">
        <v>85</v>
      </c>
    </row>
    <row r="101" spans="1:9">
      <c r="A101" s="55">
        <v>101352315</v>
      </c>
      <c r="B101" s="1" t="s">
        <v>9</v>
      </c>
      <c r="C101" t="s">
        <v>31</v>
      </c>
      <c r="D101" s="1" t="s">
        <v>11</v>
      </c>
      <c r="E101" t="s">
        <v>12</v>
      </c>
      <c r="F101" s="4" t="s">
        <v>34</v>
      </c>
      <c r="G101" s="3">
        <v>8.1363859999999999</v>
      </c>
      <c r="H101" s="8">
        <v>0.53367995187559869</v>
      </c>
      <c r="I101" s="26" t="s">
        <v>59</v>
      </c>
    </row>
    <row r="102" spans="1:9">
      <c r="A102" s="55">
        <v>101353913</v>
      </c>
      <c r="B102" s="1" t="s">
        <v>9</v>
      </c>
      <c r="C102" t="s">
        <v>31</v>
      </c>
      <c r="D102" s="1" t="s">
        <v>17</v>
      </c>
      <c r="E102" t="s">
        <v>18</v>
      </c>
      <c r="F102" s="4" t="s">
        <v>35</v>
      </c>
      <c r="G102" s="3">
        <v>9.9999970000000005</v>
      </c>
      <c r="H102" s="8">
        <v>0.84904431512855716</v>
      </c>
      <c r="I102" s="26" t="s">
        <v>86</v>
      </c>
    </row>
    <row r="103" spans="1:9">
      <c r="A103" s="55">
        <v>101354921</v>
      </c>
      <c r="B103" s="1" t="s">
        <v>33</v>
      </c>
      <c r="C103" t="s">
        <v>31</v>
      </c>
      <c r="D103" s="1" t="s">
        <v>11</v>
      </c>
      <c r="E103" t="s">
        <v>12</v>
      </c>
      <c r="F103" s="4" t="s">
        <v>28</v>
      </c>
      <c r="G103" s="3">
        <v>0.96166499999999999</v>
      </c>
      <c r="H103" s="8">
        <v>0.7768903267348779</v>
      </c>
      <c r="I103" s="26" t="s">
        <v>87</v>
      </c>
    </row>
    <row r="104" spans="1:9">
      <c r="A104" s="55">
        <v>101360708</v>
      </c>
      <c r="B104" s="1" t="s">
        <v>33</v>
      </c>
      <c r="C104" t="s">
        <v>31</v>
      </c>
      <c r="D104" s="1" t="s">
        <v>11</v>
      </c>
      <c r="E104" t="s">
        <v>12</v>
      </c>
      <c r="F104" s="4" t="s">
        <v>13</v>
      </c>
      <c r="G104" s="3">
        <v>9.4744410000000006</v>
      </c>
      <c r="H104" s="8">
        <v>0.71866381959954773</v>
      </c>
      <c r="I104" s="26" t="s">
        <v>88</v>
      </c>
    </row>
    <row r="105" spans="1:9">
      <c r="A105" s="55">
        <v>101371375</v>
      </c>
      <c r="B105" s="1" t="s">
        <v>9</v>
      </c>
      <c r="C105" t="s">
        <v>40</v>
      </c>
      <c r="D105" s="1" t="s">
        <v>11</v>
      </c>
      <c r="E105" t="s">
        <v>12</v>
      </c>
      <c r="F105" s="4" t="s">
        <v>14</v>
      </c>
      <c r="G105" s="3">
        <v>3.908328</v>
      </c>
      <c r="H105" s="8">
        <v>0.24405160527322656</v>
      </c>
      <c r="I105" s="26" t="s">
        <v>89</v>
      </c>
    </row>
    <row r="106" spans="1:9">
      <c r="A106" s="55">
        <v>101371415</v>
      </c>
      <c r="B106" s="1" t="s">
        <v>9</v>
      </c>
      <c r="C106" t="s">
        <v>31</v>
      </c>
      <c r="D106" s="1" t="s">
        <v>11</v>
      </c>
      <c r="E106" t="s">
        <v>12</v>
      </c>
      <c r="F106" s="4" t="s">
        <v>13</v>
      </c>
      <c r="G106" s="3">
        <v>4.9499979999999999</v>
      </c>
      <c r="H106" s="8">
        <v>0.79181802852663108</v>
      </c>
      <c r="I106" s="26" t="s">
        <v>90</v>
      </c>
    </row>
    <row r="107" spans="1:9">
      <c r="A107" s="55">
        <v>101371418</v>
      </c>
      <c r="B107" s="1" t="s">
        <v>9</v>
      </c>
      <c r="C107" t="s">
        <v>31</v>
      </c>
      <c r="D107" s="1" t="s">
        <v>11</v>
      </c>
      <c r="E107" t="s">
        <v>12</v>
      </c>
      <c r="F107" s="4" t="s">
        <v>34</v>
      </c>
      <c r="G107" s="3">
        <v>5.9305500000000002</v>
      </c>
      <c r="H107" s="8">
        <v>0.86947999995869163</v>
      </c>
      <c r="I107" s="26" t="s">
        <v>56</v>
      </c>
    </row>
    <row r="108" spans="1:9">
      <c r="A108" s="55">
        <v>101371423</v>
      </c>
      <c r="B108" s="1" t="s">
        <v>9</v>
      </c>
      <c r="C108" t="s">
        <v>40</v>
      </c>
      <c r="D108" s="1" t="s">
        <v>11</v>
      </c>
      <c r="E108" t="s">
        <v>12</v>
      </c>
      <c r="F108" s="4" t="s">
        <v>34</v>
      </c>
      <c r="G108" s="3">
        <v>9.9452730000000003</v>
      </c>
      <c r="H108" s="8">
        <v>0.6982966653323357</v>
      </c>
      <c r="I108" s="26" t="s">
        <v>91</v>
      </c>
    </row>
    <row r="109" spans="1:9">
      <c r="A109" s="55">
        <v>101371424</v>
      </c>
      <c r="B109" s="1" t="s">
        <v>9</v>
      </c>
      <c r="C109" t="s">
        <v>40</v>
      </c>
      <c r="D109" s="1" t="s">
        <v>11</v>
      </c>
      <c r="E109" t="s">
        <v>12</v>
      </c>
      <c r="F109" s="4" t="s">
        <v>13</v>
      </c>
      <c r="G109" s="3">
        <v>1.7776E-2</v>
      </c>
      <c r="H109" s="8">
        <v>0.10138040371184531</v>
      </c>
      <c r="I109" s="26" t="s">
        <v>92</v>
      </c>
    </row>
    <row r="110" spans="1:9">
      <c r="A110" s="55">
        <v>101371431</v>
      </c>
      <c r="B110" s="1" t="s">
        <v>9</v>
      </c>
      <c r="C110" t="s">
        <v>40</v>
      </c>
      <c r="D110" s="1" t="s">
        <v>11</v>
      </c>
      <c r="E110" t="s">
        <v>12</v>
      </c>
      <c r="F110" s="4" t="s">
        <v>15</v>
      </c>
      <c r="G110" s="3">
        <v>1.2908299999999999</v>
      </c>
      <c r="H110" s="8">
        <v>0.1169017080291519</v>
      </c>
      <c r="I110" s="26" t="s">
        <v>93</v>
      </c>
    </row>
    <row r="111" spans="1:9">
      <c r="A111" s="55">
        <v>101374926</v>
      </c>
      <c r="B111" s="1" t="s">
        <v>9</v>
      </c>
      <c r="C111" t="s">
        <v>31</v>
      </c>
      <c r="D111" s="1" t="s">
        <v>11</v>
      </c>
      <c r="E111" t="s">
        <v>12</v>
      </c>
      <c r="F111" s="4" t="s">
        <v>14</v>
      </c>
      <c r="G111" s="3">
        <v>0.19666500000000001</v>
      </c>
      <c r="H111" s="8">
        <v>0.97568642970839548</v>
      </c>
      <c r="I111" s="26" t="s">
        <v>94</v>
      </c>
    </row>
    <row r="112" spans="1:9">
      <c r="A112" s="55">
        <v>101374974</v>
      </c>
      <c r="B112" s="1" t="s">
        <v>9</v>
      </c>
      <c r="C112" t="s">
        <v>40</v>
      </c>
      <c r="D112" s="1" t="s">
        <v>17</v>
      </c>
      <c r="E112" t="s">
        <v>18</v>
      </c>
      <c r="F112" s="4" t="s">
        <v>21</v>
      </c>
      <c r="G112" s="3">
        <v>3.2205520000000001</v>
      </c>
      <c r="H112" s="8">
        <v>0.17610866737349662</v>
      </c>
      <c r="I112" s="26" t="s">
        <v>57</v>
      </c>
    </row>
    <row r="113" spans="1:9">
      <c r="A113" s="55">
        <v>101374984</v>
      </c>
      <c r="B113" s="1" t="s">
        <v>9</v>
      </c>
      <c r="C113" t="s">
        <v>10</v>
      </c>
      <c r="D113" s="1" t="s">
        <v>11</v>
      </c>
      <c r="E113" t="s">
        <v>12</v>
      </c>
      <c r="F113" s="4" t="s">
        <v>15</v>
      </c>
      <c r="G113" s="3">
        <v>8.4983310000000003</v>
      </c>
      <c r="H113" s="8">
        <v>0.81906598745045878</v>
      </c>
      <c r="I113" s="26" t="s">
        <v>95</v>
      </c>
    </row>
    <row r="114" spans="1:9">
      <c r="A114" s="55">
        <v>101374997</v>
      </c>
      <c r="B114" s="1" t="s">
        <v>9</v>
      </c>
      <c r="C114" t="s">
        <v>32</v>
      </c>
      <c r="D114" s="1" t="s">
        <v>11</v>
      </c>
      <c r="E114" t="s">
        <v>12</v>
      </c>
      <c r="F114" s="4" t="s">
        <v>14</v>
      </c>
      <c r="G114" s="3">
        <v>9.5274920000000005</v>
      </c>
      <c r="H114" s="8">
        <v>0.58595053044991663</v>
      </c>
      <c r="I114" s="26" t="s">
        <v>96</v>
      </c>
    </row>
    <row r="115" spans="1:9">
      <c r="A115" s="55">
        <v>101393079</v>
      </c>
      <c r="B115" s="1" t="s">
        <v>9</v>
      </c>
      <c r="C115" t="s">
        <v>31</v>
      </c>
      <c r="D115" s="1" t="s">
        <v>11</v>
      </c>
      <c r="E115" t="s">
        <v>12</v>
      </c>
      <c r="F115" s="4" t="s">
        <v>14</v>
      </c>
      <c r="G115" s="3">
        <v>0.79249899999999995</v>
      </c>
      <c r="H115" s="8">
        <v>0.7885589573890911</v>
      </c>
      <c r="I115" s="26" t="s">
        <v>97</v>
      </c>
    </row>
    <row r="116" spans="1:9">
      <c r="A116" s="55">
        <v>101393088</v>
      </c>
      <c r="B116" s="1" t="s">
        <v>9</v>
      </c>
      <c r="C116" t="s">
        <v>40</v>
      </c>
      <c r="D116" s="1" t="s">
        <v>17</v>
      </c>
      <c r="E116" t="s">
        <v>18</v>
      </c>
      <c r="F116" s="4" t="s">
        <v>36</v>
      </c>
      <c r="G116" s="3">
        <v>9.9933289999999992</v>
      </c>
      <c r="H116" s="8">
        <v>0.81762796909708968</v>
      </c>
      <c r="I116" s="26" t="s">
        <v>98</v>
      </c>
    </row>
    <row r="117" spans="1:9">
      <c r="A117" s="55">
        <v>101393092</v>
      </c>
      <c r="B117" s="1" t="s">
        <v>9</v>
      </c>
      <c r="C117" t="s">
        <v>32</v>
      </c>
      <c r="D117" s="1" t="s">
        <v>11</v>
      </c>
      <c r="E117" t="s">
        <v>12</v>
      </c>
      <c r="F117" s="4" t="s">
        <v>15</v>
      </c>
      <c r="G117" s="3">
        <v>10.999993</v>
      </c>
      <c r="H117" s="8">
        <v>0.98684414476400428</v>
      </c>
      <c r="I117" s="26" t="s">
        <v>99</v>
      </c>
    </row>
    <row r="118" spans="1:9">
      <c r="A118" s="55">
        <v>101393097</v>
      </c>
      <c r="B118" s="1" t="s">
        <v>9</v>
      </c>
      <c r="C118" t="s">
        <v>37</v>
      </c>
      <c r="D118" s="1" t="s">
        <v>11</v>
      </c>
      <c r="E118" t="s">
        <v>12</v>
      </c>
      <c r="F118" s="4" t="s">
        <v>13</v>
      </c>
      <c r="G118" s="3">
        <v>10.998605</v>
      </c>
      <c r="H118" s="8">
        <v>0.75729150036613457</v>
      </c>
      <c r="I118" s="26" t="s">
        <v>100</v>
      </c>
    </row>
    <row r="119" spans="1:9">
      <c r="A119" s="55">
        <v>101393628</v>
      </c>
      <c r="B119" s="1" t="s">
        <v>9</v>
      </c>
      <c r="C119" t="s">
        <v>27</v>
      </c>
      <c r="D119" s="1" t="s">
        <v>11</v>
      </c>
      <c r="E119" t="s">
        <v>12</v>
      </c>
      <c r="F119" s="4" t="s">
        <v>13</v>
      </c>
      <c r="G119" s="3">
        <v>1.430274</v>
      </c>
      <c r="H119" s="8">
        <v>0.87757018612385929</v>
      </c>
      <c r="I119" s="26" t="s">
        <v>101</v>
      </c>
    </row>
    <row r="120" spans="1:9">
      <c r="A120" s="55">
        <v>101393973</v>
      </c>
      <c r="B120" s="1" t="s">
        <v>9</v>
      </c>
      <c r="C120" t="s">
        <v>40</v>
      </c>
      <c r="D120" s="1" t="s">
        <v>17</v>
      </c>
      <c r="E120" t="s">
        <v>18</v>
      </c>
      <c r="F120" s="4" t="s">
        <v>22</v>
      </c>
      <c r="G120" s="3">
        <v>0.57722099999999998</v>
      </c>
      <c r="H120" s="8">
        <v>0.82411387368875999</v>
      </c>
      <c r="I120" s="26" t="s">
        <v>102</v>
      </c>
    </row>
    <row r="121" spans="1:9">
      <c r="A121" s="55">
        <v>101396780</v>
      </c>
      <c r="B121" s="1" t="s">
        <v>9</v>
      </c>
      <c r="C121" t="s">
        <v>40</v>
      </c>
      <c r="D121" s="1" t="s">
        <v>11</v>
      </c>
      <c r="E121" t="s">
        <v>12</v>
      </c>
      <c r="F121" s="4" t="s">
        <v>28</v>
      </c>
      <c r="G121" s="3">
        <v>4.7488849999999996</v>
      </c>
      <c r="H121" s="8">
        <v>0.74513968643348816</v>
      </c>
      <c r="I121" s="26" t="s">
        <v>103</v>
      </c>
    </row>
    <row r="122" spans="1:9">
      <c r="A122" s="55">
        <v>101406793</v>
      </c>
      <c r="B122" s="1" t="s">
        <v>33</v>
      </c>
      <c r="C122" t="s">
        <v>10</v>
      </c>
      <c r="D122" s="1" t="s">
        <v>11</v>
      </c>
      <c r="E122" t="s">
        <v>12</v>
      </c>
      <c r="F122" s="4" t="s">
        <v>13</v>
      </c>
      <c r="G122" s="3">
        <v>8.9911089999999998</v>
      </c>
      <c r="H122" s="8">
        <v>0.41495732332475455</v>
      </c>
      <c r="I122" s="26" t="s">
        <v>104</v>
      </c>
    </row>
    <row r="123" spans="1:9">
      <c r="A123" s="55">
        <v>101408102</v>
      </c>
      <c r="B123" s="1" t="s">
        <v>9</v>
      </c>
      <c r="C123" t="s">
        <v>37</v>
      </c>
      <c r="D123" s="1" t="s">
        <v>11</v>
      </c>
      <c r="E123" t="s">
        <v>12</v>
      </c>
      <c r="F123" s="4" t="s">
        <v>13</v>
      </c>
      <c r="G123" s="3">
        <v>6.8883320000000001</v>
      </c>
      <c r="H123" s="8">
        <v>0.41902223022472485</v>
      </c>
      <c r="I123" s="26" t="s">
        <v>105</v>
      </c>
    </row>
    <row r="124" spans="1:9">
      <c r="A124" s="55">
        <v>101408104</v>
      </c>
      <c r="B124" s="1" t="s">
        <v>9</v>
      </c>
      <c r="C124" t="s">
        <v>31</v>
      </c>
      <c r="D124" s="1" t="s">
        <v>17</v>
      </c>
      <c r="E124" t="s">
        <v>18</v>
      </c>
      <c r="F124" s="4" t="s">
        <v>38</v>
      </c>
      <c r="G124" s="3">
        <v>10.249997</v>
      </c>
      <c r="H124" s="8">
        <v>0.79171776329903032</v>
      </c>
      <c r="I124" s="26" t="s">
        <v>106</v>
      </c>
    </row>
    <row r="125" spans="1:9">
      <c r="A125" s="55">
        <v>101408116</v>
      </c>
      <c r="B125" s="1" t="s">
        <v>9</v>
      </c>
      <c r="C125" t="s">
        <v>31</v>
      </c>
      <c r="D125" s="1" t="s">
        <v>17</v>
      </c>
      <c r="E125" t="s">
        <v>18</v>
      </c>
      <c r="F125" s="4" t="s">
        <v>35</v>
      </c>
      <c r="G125" s="3">
        <v>7.9630539999999996</v>
      </c>
      <c r="H125" s="8">
        <v>0.44858251397147342</v>
      </c>
      <c r="I125" s="26" t="s">
        <v>107</v>
      </c>
    </row>
    <row r="126" spans="1:9">
      <c r="A126" s="55">
        <v>101408117</v>
      </c>
      <c r="B126" s="1" t="s">
        <v>9</v>
      </c>
      <c r="C126" t="s">
        <v>32</v>
      </c>
      <c r="D126" s="1" t="s">
        <v>11</v>
      </c>
      <c r="E126" t="s">
        <v>12</v>
      </c>
      <c r="F126" s="4" t="s">
        <v>14</v>
      </c>
      <c r="G126" s="3">
        <v>8.3333279999999998</v>
      </c>
      <c r="H126" s="8">
        <v>0.92703758298340166</v>
      </c>
      <c r="I126" s="26" t="s">
        <v>108</v>
      </c>
    </row>
    <row r="127" spans="1:9">
      <c r="A127" s="55">
        <v>101408133</v>
      </c>
      <c r="B127" s="1" t="s">
        <v>33</v>
      </c>
      <c r="C127" t="s">
        <v>27</v>
      </c>
      <c r="D127" s="1" t="s">
        <v>11</v>
      </c>
      <c r="E127" t="s">
        <v>12</v>
      </c>
      <c r="F127" s="4" t="s">
        <v>34</v>
      </c>
      <c r="G127" s="3">
        <v>9.9880519999999997</v>
      </c>
      <c r="H127" s="8">
        <v>0.27549371448593307</v>
      </c>
      <c r="I127" s="26" t="s">
        <v>109</v>
      </c>
    </row>
    <row r="128" spans="1:9">
      <c r="A128" s="55">
        <v>101408146</v>
      </c>
      <c r="B128" s="1" t="s">
        <v>9</v>
      </c>
      <c r="C128" t="s">
        <v>31</v>
      </c>
      <c r="D128" s="1" t="s">
        <v>11</v>
      </c>
      <c r="E128" t="s">
        <v>12</v>
      </c>
      <c r="F128" s="4" t="s">
        <v>34</v>
      </c>
      <c r="G128" s="3">
        <v>0.33693499999999998</v>
      </c>
      <c r="H128" s="8">
        <v>0.88577387376612682</v>
      </c>
      <c r="I128" s="26" t="s">
        <v>110</v>
      </c>
    </row>
    <row r="129" spans="1:9">
      <c r="A129" s="55">
        <v>101409755</v>
      </c>
      <c r="B129" s="1" t="s">
        <v>33</v>
      </c>
      <c r="C129" t="s">
        <v>31</v>
      </c>
      <c r="D129" s="1" t="s">
        <v>11</v>
      </c>
      <c r="E129" t="s">
        <v>12</v>
      </c>
      <c r="F129" s="4" t="s">
        <v>13</v>
      </c>
      <c r="G129" s="3">
        <v>5.2324979999999996</v>
      </c>
      <c r="H129" s="8">
        <v>0.9193288119896601</v>
      </c>
      <c r="I129" s="26" t="s">
        <v>111</v>
      </c>
    </row>
    <row r="130" spans="1:9">
      <c r="A130" s="55">
        <v>101427091</v>
      </c>
      <c r="B130" s="1" t="s">
        <v>9</v>
      </c>
      <c r="C130" t="s">
        <v>27</v>
      </c>
      <c r="D130" s="1" t="s">
        <v>11</v>
      </c>
      <c r="E130" t="s">
        <v>12</v>
      </c>
      <c r="F130" s="4" t="s">
        <v>34</v>
      </c>
      <c r="G130" s="3">
        <v>4.9872180000000004</v>
      </c>
      <c r="H130" s="8">
        <v>0.6166351657316278</v>
      </c>
      <c r="I130" s="26" t="s">
        <v>112</v>
      </c>
    </row>
    <row r="131" spans="1:9">
      <c r="A131" s="55">
        <v>101427102</v>
      </c>
      <c r="B131" s="1" t="s">
        <v>9</v>
      </c>
      <c r="C131" t="s">
        <v>10</v>
      </c>
      <c r="D131" s="1" t="s">
        <v>11</v>
      </c>
      <c r="E131" t="s">
        <v>12</v>
      </c>
      <c r="F131" s="4" t="s">
        <v>13</v>
      </c>
      <c r="G131" s="3">
        <v>9.9983310000000003</v>
      </c>
      <c r="H131" s="8">
        <v>4.4965682833220777E-2</v>
      </c>
      <c r="I131" s="26" t="s">
        <v>113</v>
      </c>
    </row>
    <row r="132" spans="1:9">
      <c r="A132" s="55">
        <v>101427108</v>
      </c>
      <c r="B132" s="1" t="s">
        <v>9</v>
      </c>
      <c r="C132" t="s">
        <v>40</v>
      </c>
      <c r="D132" s="1" t="s">
        <v>11</v>
      </c>
      <c r="E132" t="s">
        <v>12</v>
      </c>
      <c r="F132" s="4" t="s">
        <v>14</v>
      </c>
      <c r="G132" s="3">
        <v>1.9443999999999999E-2</v>
      </c>
      <c r="H132" s="8">
        <v>0.34506338943814241</v>
      </c>
      <c r="I132" s="26" t="s">
        <v>114</v>
      </c>
    </row>
    <row r="133" spans="1:9">
      <c r="A133" s="55">
        <v>101427139</v>
      </c>
      <c r="B133" s="1" t="s">
        <v>9</v>
      </c>
      <c r="C133" t="s">
        <v>31</v>
      </c>
      <c r="D133" s="1" t="s">
        <v>11</v>
      </c>
      <c r="E133" t="s">
        <v>12</v>
      </c>
      <c r="F133" s="4" t="s">
        <v>29</v>
      </c>
      <c r="G133" s="3">
        <v>4.4999969999999996</v>
      </c>
      <c r="H133" s="8">
        <v>0.65028976135188221</v>
      </c>
      <c r="I133" s="26" t="s">
        <v>115</v>
      </c>
    </row>
    <row r="134" spans="1:9">
      <c r="A134" s="55">
        <v>101427141</v>
      </c>
      <c r="B134" s="1" t="s">
        <v>9</v>
      </c>
      <c r="C134" t="s">
        <v>26</v>
      </c>
      <c r="D134" s="1" t="s">
        <v>11</v>
      </c>
      <c r="E134" t="s">
        <v>12</v>
      </c>
      <c r="F134" s="4" t="s">
        <v>13</v>
      </c>
      <c r="G134" s="3">
        <v>0.38944400000000001</v>
      </c>
      <c r="H134" s="8">
        <v>0.28119844545579575</v>
      </c>
      <c r="I134" s="26" t="s">
        <v>116</v>
      </c>
    </row>
    <row r="135" spans="1:9">
      <c r="A135" s="55">
        <v>101427142</v>
      </c>
      <c r="B135" s="1" t="s">
        <v>9</v>
      </c>
      <c r="C135" t="s">
        <v>40</v>
      </c>
      <c r="D135" s="1" t="s">
        <v>11</v>
      </c>
      <c r="E135" t="s">
        <v>12</v>
      </c>
      <c r="F135" s="4" t="s">
        <v>28</v>
      </c>
      <c r="G135" s="3">
        <v>3.0377719999999999</v>
      </c>
      <c r="H135" s="8">
        <v>0.78504151002912637</v>
      </c>
      <c r="I135" s="26" t="s">
        <v>117</v>
      </c>
    </row>
    <row r="136" spans="1:9">
      <c r="A136" s="55">
        <v>101427148</v>
      </c>
      <c r="B136" s="1" t="s">
        <v>9</v>
      </c>
      <c r="C136" t="s">
        <v>10</v>
      </c>
      <c r="D136" s="1" t="s">
        <v>17</v>
      </c>
      <c r="E136" t="s">
        <v>18</v>
      </c>
      <c r="F136" s="4" t="s">
        <v>38</v>
      </c>
      <c r="G136" s="3">
        <v>4.9991649999999996</v>
      </c>
      <c r="H136" s="8">
        <v>0.31938591617217826</v>
      </c>
      <c r="I136" s="26" t="s">
        <v>118</v>
      </c>
    </row>
    <row r="137" spans="1:9">
      <c r="A137" s="55">
        <v>101438312</v>
      </c>
      <c r="B137" s="1" t="s">
        <v>9</v>
      </c>
      <c r="C137" t="s">
        <v>32</v>
      </c>
      <c r="D137" s="1" t="s">
        <v>17</v>
      </c>
      <c r="E137" t="s">
        <v>18</v>
      </c>
      <c r="F137" s="4" t="s">
        <v>35</v>
      </c>
      <c r="G137" s="3">
        <v>3.63361</v>
      </c>
      <c r="H137" s="8">
        <v>0.99075840485111377</v>
      </c>
      <c r="I137" s="26" t="s">
        <v>119</v>
      </c>
    </row>
    <row r="138" spans="1:9">
      <c r="A138" s="55">
        <v>101445687</v>
      </c>
      <c r="B138" s="1" t="s">
        <v>9</v>
      </c>
      <c r="C138" t="s">
        <v>40</v>
      </c>
      <c r="D138" s="1" t="s">
        <v>11</v>
      </c>
      <c r="E138" t="s">
        <v>12</v>
      </c>
      <c r="F138" s="4" t="s">
        <v>13</v>
      </c>
      <c r="G138" s="3">
        <v>1.2172190000000001</v>
      </c>
      <c r="H138" s="8">
        <v>0.71348304465265489</v>
      </c>
      <c r="I138" s="26" t="s">
        <v>56</v>
      </c>
    </row>
    <row r="139" spans="1:9">
      <c r="A139" s="55">
        <v>101445754</v>
      </c>
      <c r="B139" s="1" t="s">
        <v>9</v>
      </c>
      <c r="C139" t="s">
        <v>32</v>
      </c>
      <c r="D139" s="1" t="s">
        <v>11</v>
      </c>
      <c r="E139" t="s">
        <v>12</v>
      </c>
      <c r="F139" s="4" t="s">
        <v>14</v>
      </c>
      <c r="G139" s="3">
        <v>2.2674919999999998</v>
      </c>
      <c r="H139" s="8">
        <v>0.90391177971122505</v>
      </c>
      <c r="I139" s="26" t="s">
        <v>57</v>
      </c>
    </row>
    <row r="140" spans="1:9">
      <c r="A140" s="55">
        <v>101449082</v>
      </c>
      <c r="B140" s="1" t="s">
        <v>9</v>
      </c>
      <c r="C140" t="s">
        <v>32</v>
      </c>
      <c r="D140" s="1" t="s">
        <v>11</v>
      </c>
      <c r="E140" t="s">
        <v>12</v>
      </c>
      <c r="F140" s="4" t="s">
        <v>16</v>
      </c>
      <c r="G140" s="3">
        <v>10.999993</v>
      </c>
      <c r="H140" s="8">
        <v>0.1589271734567641</v>
      </c>
      <c r="I140" s="26" t="s">
        <v>58</v>
      </c>
    </row>
    <row r="141" spans="1:9">
      <c r="A141" s="55">
        <v>101449112</v>
      </c>
      <c r="B141" s="1" t="s">
        <v>33</v>
      </c>
      <c r="C141" t="s">
        <v>32</v>
      </c>
      <c r="D141" s="1" t="s">
        <v>11</v>
      </c>
      <c r="E141" t="s">
        <v>12</v>
      </c>
      <c r="F141" s="4" t="s">
        <v>13</v>
      </c>
      <c r="G141" s="3">
        <v>3.0499960000000002</v>
      </c>
      <c r="H141" s="8">
        <v>0.888931706044224</v>
      </c>
      <c r="I141" s="26" t="s">
        <v>59</v>
      </c>
    </row>
    <row r="142" spans="1:9">
      <c r="A142" s="55">
        <v>101449146</v>
      </c>
      <c r="B142" s="1" t="s">
        <v>9</v>
      </c>
      <c r="C142" t="s">
        <v>26</v>
      </c>
      <c r="D142" s="1" t="s">
        <v>11</v>
      </c>
      <c r="E142" t="s">
        <v>12</v>
      </c>
      <c r="F142" s="4" t="s">
        <v>28</v>
      </c>
      <c r="G142" s="3">
        <v>9.9980539999999998</v>
      </c>
      <c r="H142" s="8">
        <v>0.67273619117967975</v>
      </c>
      <c r="I142" s="26" t="s">
        <v>60</v>
      </c>
    </row>
    <row r="143" spans="1:9">
      <c r="A143" s="55">
        <v>101449152</v>
      </c>
      <c r="B143" s="1" t="s">
        <v>9</v>
      </c>
      <c r="C143" t="s">
        <v>31</v>
      </c>
      <c r="D143" s="1" t="s">
        <v>11</v>
      </c>
      <c r="E143" t="s">
        <v>12</v>
      </c>
      <c r="F143" s="4" t="s">
        <v>28</v>
      </c>
      <c r="G143" s="3">
        <v>1.364997</v>
      </c>
      <c r="H143" s="8">
        <v>0.39085274737465225</v>
      </c>
      <c r="I143" s="26" t="s">
        <v>61</v>
      </c>
    </row>
    <row r="144" spans="1:9">
      <c r="A144" s="55">
        <v>101449162</v>
      </c>
      <c r="B144" s="1" t="s">
        <v>33</v>
      </c>
      <c r="C144" t="s">
        <v>37</v>
      </c>
      <c r="D144" s="1" t="s">
        <v>11</v>
      </c>
      <c r="E144" t="s">
        <v>12</v>
      </c>
      <c r="F144" s="4" t="s">
        <v>15</v>
      </c>
      <c r="G144" s="3">
        <v>10.998054</v>
      </c>
      <c r="H144" s="8">
        <v>0.3830969654603511</v>
      </c>
      <c r="I144" s="26" t="s">
        <v>62</v>
      </c>
    </row>
    <row r="145" spans="1:9">
      <c r="A145" s="55">
        <v>101449163</v>
      </c>
      <c r="B145" s="1" t="s">
        <v>9</v>
      </c>
      <c r="C145" t="s">
        <v>31</v>
      </c>
      <c r="D145" s="1" t="s">
        <v>11</v>
      </c>
      <c r="E145" t="s">
        <v>12</v>
      </c>
      <c r="F145" s="4" t="s">
        <v>15</v>
      </c>
      <c r="G145" s="3">
        <v>0.68138699999999996</v>
      </c>
      <c r="H145" s="8">
        <v>0.45310155211165615</v>
      </c>
      <c r="I145" s="26" t="s">
        <v>63</v>
      </c>
    </row>
    <row r="146" spans="1:9">
      <c r="A146" s="55">
        <v>101449165</v>
      </c>
      <c r="B146" s="1" t="s">
        <v>9</v>
      </c>
      <c r="C146" t="s">
        <v>31</v>
      </c>
      <c r="D146" s="1" t="s">
        <v>11</v>
      </c>
      <c r="E146" t="s">
        <v>12</v>
      </c>
      <c r="F146" s="4" t="s">
        <v>28</v>
      </c>
      <c r="G146" s="3">
        <v>4.7872199999999996</v>
      </c>
      <c r="H146" s="8">
        <v>0.76335667952266162</v>
      </c>
      <c r="I146" s="26" t="s">
        <v>64</v>
      </c>
    </row>
    <row r="147" spans="1:9">
      <c r="A147" s="55">
        <v>101451638</v>
      </c>
      <c r="B147" s="1" t="s">
        <v>9</v>
      </c>
      <c r="C147" t="s">
        <v>40</v>
      </c>
      <c r="D147" s="1" t="s">
        <v>11</v>
      </c>
      <c r="E147" t="s">
        <v>12</v>
      </c>
      <c r="F147" s="4" t="s">
        <v>34</v>
      </c>
      <c r="G147" s="3">
        <v>0.59777599999999997</v>
      </c>
      <c r="H147" s="8">
        <v>0.55218550597373062</v>
      </c>
      <c r="I147" s="26" t="s">
        <v>65</v>
      </c>
    </row>
    <row r="148" spans="1:9">
      <c r="A148" s="55">
        <v>101457050</v>
      </c>
      <c r="B148" s="1" t="s">
        <v>9</v>
      </c>
      <c r="C148" t="s">
        <v>31</v>
      </c>
      <c r="D148" s="1" t="s">
        <v>11</v>
      </c>
      <c r="E148" t="s">
        <v>12</v>
      </c>
      <c r="F148" s="4" t="s">
        <v>34</v>
      </c>
      <c r="G148" s="3">
        <v>2.3511090000000001</v>
      </c>
      <c r="H148" s="8">
        <v>0.86371351850132216</v>
      </c>
      <c r="I148" s="26" t="s">
        <v>66</v>
      </c>
    </row>
    <row r="149" spans="1:9">
      <c r="A149" s="55">
        <v>101457308</v>
      </c>
      <c r="B149" s="1" t="s">
        <v>9</v>
      </c>
      <c r="C149" t="s">
        <v>27</v>
      </c>
      <c r="D149" s="1" t="s">
        <v>11</v>
      </c>
      <c r="E149" t="s">
        <v>12</v>
      </c>
      <c r="F149" s="4" t="s">
        <v>15</v>
      </c>
      <c r="G149" s="3">
        <v>0</v>
      </c>
      <c r="H149" s="8">
        <v>0.48188945373516512</v>
      </c>
      <c r="I149" s="26" t="s">
        <v>67</v>
      </c>
    </row>
    <row r="150" spans="1:9">
      <c r="A150" s="55">
        <v>101462776</v>
      </c>
      <c r="B150" s="1" t="s">
        <v>9</v>
      </c>
      <c r="C150" t="s">
        <v>31</v>
      </c>
      <c r="D150" s="1" t="s">
        <v>11</v>
      </c>
      <c r="E150" t="s">
        <v>12</v>
      </c>
      <c r="F150" s="4" t="s">
        <v>34</v>
      </c>
      <c r="G150" s="3">
        <v>10.999998</v>
      </c>
      <c r="H150" s="8">
        <v>0.12490613754444868</v>
      </c>
      <c r="I150" s="26" t="s">
        <v>68</v>
      </c>
    </row>
    <row r="151" spans="1:9">
      <c r="A151" s="55">
        <v>101463352</v>
      </c>
      <c r="B151" s="1" t="s">
        <v>9</v>
      </c>
      <c r="C151" t="s">
        <v>40</v>
      </c>
      <c r="D151" s="1" t="s">
        <v>17</v>
      </c>
      <c r="E151" t="s">
        <v>18</v>
      </c>
      <c r="F151" s="4" t="s">
        <v>38</v>
      </c>
      <c r="G151" s="3">
        <v>2.9797169999999999</v>
      </c>
      <c r="H151" s="8">
        <v>0.79335592954828371</v>
      </c>
      <c r="I151" s="26" t="s">
        <v>69</v>
      </c>
    </row>
    <row r="152" spans="1:9">
      <c r="A152" s="55">
        <v>101463569</v>
      </c>
      <c r="B152" s="1" t="s">
        <v>9</v>
      </c>
      <c r="C152" t="s">
        <v>10</v>
      </c>
      <c r="D152" s="1" t="s">
        <v>11</v>
      </c>
      <c r="E152" t="s">
        <v>12</v>
      </c>
      <c r="F152" s="4" t="s">
        <v>34</v>
      </c>
      <c r="G152" s="3">
        <v>10.981942</v>
      </c>
      <c r="H152" s="8">
        <v>0.90667390179633689</v>
      </c>
      <c r="I152" s="26" t="s">
        <v>70</v>
      </c>
    </row>
    <row r="153" spans="1:9">
      <c r="A153" s="55">
        <v>101467190</v>
      </c>
      <c r="B153" s="1" t="s">
        <v>9</v>
      </c>
      <c r="C153" t="s">
        <v>31</v>
      </c>
      <c r="D153" s="1" t="s">
        <v>17</v>
      </c>
      <c r="E153" t="s">
        <v>18</v>
      </c>
      <c r="F153" s="4" t="s">
        <v>35</v>
      </c>
      <c r="G153" s="3">
        <v>4.9999989999999999</v>
      </c>
      <c r="H153" s="8">
        <v>0.12077595797337304</v>
      </c>
      <c r="I153" s="26" t="s">
        <v>71</v>
      </c>
    </row>
    <row r="154" spans="1:9">
      <c r="A154" s="56">
        <v>101472546</v>
      </c>
      <c r="B154" s="1" t="s">
        <v>9</v>
      </c>
      <c r="C154" t="s">
        <v>31</v>
      </c>
      <c r="D154" s="1" t="s">
        <v>11</v>
      </c>
      <c r="E154" t="s">
        <v>12</v>
      </c>
      <c r="F154" s="4" t="s">
        <v>28</v>
      </c>
      <c r="G154" s="3">
        <v>0.17110900000000001</v>
      </c>
      <c r="H154" s="8">
        <v>0.82666381341384332</v>
      </c>
      <c r="I154" s="26" t="s">
        <v>72</v>
      </c>
    </row>
    <row r="155" spans="1:9">
      <c r="A155" s="55">
        <v>101472557</v>
      </c>
      <c r="B155" s="1" t="s">
        <v>33</v>
      </c>
      <c r="C155" t="s">
        <v>31</v>
      </c>
      <c r="D155" s="1" t="s">
        <v>11</v>
      </c>
      <c r="E155" t="s">
        <v>12</v>
      </c>
      <c r="F155" s="4" t="s">
        <v>34</v>
      </c>
      <c r="G155" s="3">
        <v>9.9999979999999997</v>
      </c>
      <c r="H155" s="8">
        <v>0.45881623857679599</v>
      </c>
      <c r="I155" s="26" t="s">
        <v>73</v>
      </c>
    </row>
    <row r="156" spans="1:9">
      <c r="A156" s="55">
        <v>101472566</v>
      </c>
      <c r="B156" s="1" t="s">
        <v>9</v>
      </c>
      <c r="C156" t="s">
        <v>37</v>
      </c>
      <c r="D156" s="1" t="s">
        <v>11</v>
      </c>
      <c r="E156" t="s">
        <v>12</v>
      </c>
      <c r="F156" s="4" t="s">
        <v>13</v>
      </c>
      <c r="G156" s="3">
        <v>7.576943</v>
      </c>
      <c r="H156" s="8">
        <v>0.62112567669318774</v>
      </c>
      <c r="I156" s="26" t="s">
        <v>74</v>
      </c>
    </row>
    <row r="157" spans="1:9">
      <c r="A157" s="55">
        <v>101472577</v>
      </c>
      <c r="B157" s="1" t="s">
        <v>33</v>
      </c>
      <c r="C157" t="s">
        <v>40</v>
      </c>
      <c r="D157" s="1" t="s">
        <v>11</v>
      </c>
      <c r="E157" t="s">
        <v>12</v>
      </c>
      <c r="F157" s="4" t="s">
        <v>34</v>
      </c>
      <c r="G157" s="3">
        <v>9.995552</v>
      </c>
      <c r="H157" s="8">
        <v>9.4648994138030962E-2</v>
      </c>
      <c r="I157" s="26" t="s">
        <v>75</v>
      </c>
    </row>
    <row r="158" spans="1:9">
      <c r="A158" s="55">
        <v>101495162</v>
      </c>
      <c r="B158" s="1" t="s">
        <v>9</v>
      </c>
      <c r="C158" t="s">
        <v>31</v>
      </c>
      <c r="D158" s="1" t="s">
        <v>17</v>
      </c>
      <c r="E158" t="s">
        <v>18</v>
      </c>
      <c r="F158" s="4" t="s">
        <v>20</v>
      </c>
      <c r="G158" s="3">
        <v>6.1299979999999996</v>
      </c>
      <c r="H158" s="8">
        <v>0.69526126401421628</v>
      </c>
      <c r="I158" s="26" t="s">
        <v>76</v>
      </c>
    </row>
    <row r="159" spans="1:9">
      <c r="A159" s="55">
        <v>101495492</v>
      </c>
      <c r="B159" s="1" t="s">
        <v>33</v>
      </c>
      <c r="C159" t="s">
        <v>32</v>
      </c>
      <c r="D159" s="1" t="s">
        <v>17</v>
      </c>
      <c r="E159" t="s">
        <v>18</v>
      </c>
      <c r="F159" s="4" t="s">
        <v>36</v>
      </c>
      <c r="G159" s="3">
        <v>4.6608309999999999</v>
      </c>
      <c r="H159" s="8">
        <v>0.19188922694190402</v>
      </c>
      <c r="I159" s="26" t="s">
        <v>77</v>
      </c>
    </row>
    <row r="160" spans="1:9">
      <c r="A160" s="55">
        <v>101495672</v>
      </c>
      <c r="B160" s="1" t="s">
        <v>33</v>
      </c>
      <c r="C160" t="s">
        <v>31</v>
      </c>
      <c r="D160" s="1" t="s">
        <v>11</v>
      </c>
      <c r="E160" t="s">
        <v>12</v>
      </c>
      <c r="F160" s="4" t="s">
        <v>13</v>
      </c>
      <c r="G160" s="3">
        <v>9.9999990000000007</v>
      </c>
      <c r="H160" s="8">
        <v>0.78522972537463287</v>
      </c>
      <c r="I160" s="26" t="s">
        <v>78</v>
      </c>
    </row>
    <row r="161" spans="1:9">
      <c r="A161" s="55">
        <v>101510302</v>
      </c>
      <c r="B161" s="1" t="s">
        <v>9</v>
      </c>
      <c r="C161" t="s">
        <v>31</v>
      </c>
      <c r="D161" s="1" t="s">
        <v>11</v>
      </c>
      <c r="E161" t="s">
        <v>12</v>
      </c>
      <c r="F161" s="4" t="s">
        <v>13</v>
      </c>
      <c r="G161" s="3">
        <v>0.57999800000000001</v>
      </c>
      <c r="H161" s="8">
        <v>0.88676949478861467</v>
      </c>
      <c r="I161" s="26" t="s">
        <v>79</v>
      </c>
    </row>
    <row r="162" spans="1:9">
      <c r="A162" s="55">
        <v>101511673</v>
      </c>
      <c r="B162" s="1" t="s">
        <v>9</v>
      </c>
      <c r="C162" t="s">
        <v>32</v>
      </c>
      <c r="D162" s="1" t="s">
        <v>17</v>
      </c>
      <c r="E162" t="s">
        <v>18</v>
      </c>
      <c r="F162" s="4" t="s">
        <v>19</v>
      </c>
      <c r="G162" s="3">
        <v>4.9999929999999999</v>
      </c>
      <c r="H162" s="8">
        <v>0.84516710493665737</v>
      </c>
      <c r="I162" s="26" t="s">
        <v>80</v>
      </c>
    </row>
    <row r="163" spans="1:9">
      <c r="A163" s="55">
        <v>101513040</v>
      </c>
      <c r="B163" s="1" t="s">
        <v>9</v>
      </c>
      <c r="C163" t="s">
        <v>37</v>
      </c>
      <c r="D163" s="1" t="s">
        <v>11</v>
      </c>
      <c r="E163" t="s">
        <v>12</v>
      </c>
      <c r="F163" s="4" t="s">
        <v>13</v>
      </c>
      <c r="G163" s="3">
        <v>4.9991640000000004</v>
      </c>
      <c r="H163" s="8">
        <v>0.83297473561046254</v>
      </c>
      <c r="I163" s="26" t="s">
        <v>81</v>
      </c>
    </row>
    <row r="164" spans="1:9">
      <c r="A164" s="55">
        <v>101514463</v>
      </c>
      <c r="B164" s="1" t="s">
        <v>9</v>
      </c>
      <c r="C164" t="s">
        <v>32</v>
      </c>
      <c r="D164" s="1" t="s">
        <v>17</v>
      </c>
      <c r="E164" t="s">
        <v>18</v>
      </c>
      <c r="F164" s="4" t="s">
        <v>35</v>
      </c>
      <c r="G164" s="3">
        <v>9.9999979999999997</v>
      </c>
      <c r="H164" s="8">
        <v>0.57643275687964268</v>
      </c>
      <c r="I164" s="26" t="s">
        <v>82</v>
      </c>
    </row>
    <row r="165" spans="1:9">
      <c r="A165" s="55">
        <v>101525133</v>
      </c>
      <c r="B165" s="1" t="s">
        <v>9</v>
      </c>
      <c r="C165" t="s">
        <v>31</v>
      </c>
      <c r="D165" s="1" t="s">
        <v>11</v>
      </c>
      <c r="E165" t="s">
        <v>12</v>
      </c>
      <c r="F165" s="4" t="s">
        <v>13</v>
      </c>
      <c r="G165" s="3">
        <v>5.9999969999999996</v>
      </c>
      <c r="H165" s="8">
        <v>0.74892851700991381</v>
      </c>
      <c r="I165" s="26" t="s">
        <v>83</v>
      </c>
    </row>
    <row r="166" spans="1:9">
      <c r="A166" s="55">
        <v>101525452</v>
      </c>
      <c r="B166" s="1" t="s">
        <v>9</v>
      </c>
      <c r="C166" t="s">
        <v>31</v>
      </c>
      <c r="D166" s="1" t="s">
        <v>11</v>
      </c>
      <c r="E166" t="s">
        <v>12</v>
      </c>
      <c r="F166" s="4" t="s">
        <v>13</v>
      </c>
      <c r="G166" s="3">
        <v>5.9999979999999997</v>
      </c>
      <c r="H166" s="8">
        <v>0.30759114883058936</v>
      </c>
      <c r="I166" s="26" t="s">
        <v>84</v>
      </c>
    </row>
    <row r="167" spans="1:9">
      <c r="A167" s="55">
        <v>101528615</v>
      </c>
      <c r="B167" s="1" t="s">
        <v>9</v>
      </c>
      <c r="C167" t="s">
        <v>26</v>
      </c>
      <c r="D167" s="1" t="s">
        <v>11</v>
      </c>
      <c r="E167" t="s">
        <v>12</v>
      </c>
      <c r="F167" s="4" t="s">
        <v>15</v>
      </c>
      <c r="G167" s="3">
        <v>2.7808320000000002</v>
      </c>
      <c r="H167" s="8">
        <v>0.97013762625781663</v>
      </c>
      <c r="I167" s="26" t="s">
        <v>58</v>
      </c>
    </row>
    <row r="168" spans="1:9">
      <c r="A168" s="55">
        <v>101532469</v>
      </c>
      <c r="B168" s="1" t="s">
        <v>9</v>
      </c>
      <c r="C168" t="s">
        <v>31</v>
      </c>
      <c r="D168" s="1" t="s">
        <v>11</v>
      </c>
      <c r="E168" t="s">
        <v>12</v>
      </c>
      <c r="F168" s="4" t="s">
        <v>13</v>
      </c>
      <c r="G168" s="3">
        <v>0.684998</v>
      </c>
      <c r="H168" s="8">
        <v>0.75383070064895452</v>
      </c>
      <c r="I168" s="26" t="s">
        <v>85</v>
      </c>
    </row>
    <row r="169" spans="1:9">
      <c r="A169" s="55">
        <v>101535684</v>
      </c>
      <c r="B169" s="1" t="s">
        <v>33</v>
      </c>
      <c r="C169" t="s">
        <v>10</v>
      </c>
      <c r="D169" s="1" t="s">
        <v>11</v>
      </c>
      <c r="E169" t="s">
        <v>12</v>
      </c>
      <c r="F169" s="4" t="s">
        <v>34</v>
      </c>
      <c r="G169" s="3">
        <v>9.9986099999999993</v>
      </c>
      <c r="H169" s="8">
        <v>0.43548709291157173</v>
      </c>
      <c r="I169" s="26" t="s">
        <v>59</v>
      </c>
    </row>
    <row r="170" spans="1:9">
      <c r="A170" s="55">
        <v>101535691</v>
      </c>
      <c r="B170" s="1" t="s">
        <v>33</v>
      </c>
      <c r="C170" t="s">
        <v>31</v>
      </c>
      <c r="D170" s="1" t="s">
        <v>11</v>
      </c>
      <c r="E170" t="s">
        <v>12</v>
      </c>
      <c r="F170" s="4" t="s">
        <v>13</v>
      </c>
      <c r="G170" s="3">
        <v>10.199998000000001</v>
      </c>
      <c r="H170" s="8">
        <v>0.62847415012337737</v>
      </c>
      <c r="I170" s="26" t="s">
        <v>86</v>
      </c>
    </row>
    <row r="171" spans="1:9">
      <c r="A171" s="55">
        <v>101537503</v>
      </c>
      <c r="B171" s="1" t="s">
        <v>9</v>
      </c>
      <c r="C171" t="s">
        <v>27</v>
      </c>
      <c r="D171" s="1" t="s">
        <v>11</v>
      </c>
      <c r="E171" t="s">
        <v>12</v>
      </c>
      <c r="F171" s="4" t="s">
        <v>34</v>
      </c>
      <c r="G171" s="3">
        <v>3.4363860000000002</v>
      </c>
      <c r="H171" s="8">
        <v>0.17675024898298297</v>
      </c>
      <c r="I171" s="26" t="s">
        <v>87</v>
      </c>
    </row>
    <row r="172" spans="1:9">
      <c r="A172" s="55">
        <v>101537504</v>
      </c>
      <c r="B172" s="1" t="s">
        <v>9</v>
      </c>
      <c r="C172" t="s">
        <v>40</v>
      </c>
      <c r="D172" s="1" t="s">
        <v>11</v>
      </c>
      <c r="E172" t="s">
        <v>12</v>
      </c>
      <c r="F172" s="4" t="s">
        <v>28</v>
      </c>
      <c r="G172" s="3">
        <v>0.41527599999999998</v>
      </c>
      <c r="H172" s="8">
        <v>0.92315673626083861</v>
      </c>
      <c r="I172" s="26" t="s">
        <v>88</v>
      </c>
    </row>
    <row r="173" spans="1:9">
      <c r="A173" s="55">
        <v>101537505</v>
      </c>
      <c r="B173" s="1" t="s">
        <v>9</v>
      </c>
      <c r="C173" t="s">
        <v>27</v>
      </c>
      <c r="D173" s="1" t="s">
        <v>11</v>
      </c>
      <c r="E173" t="s">
        <v>12</v>
      </c>
      <c r="F173" s="4" t="s">
        <v>15</v>
      </c>
      <c r="G173" s="3">
        <v>0.67055200000000004</v>
      </c>
      <c r="H173" s="8">
        <v>0.56467528148650015</v>
      </c>
      <c r="I173" s="26" t="s">
        <v>89</v>
      </c>
    </row>
    <row r="174" spans="1:9">
      <c r="A174" s="55">
        <v>101537506</v>
      </c>
      <c r="B174" s="1" t="s">
        <v>9</v>
      </c>
      <c r="C174" t="s">
        <v>10</v>
      </c>
      <c r="D174" s="1" t="s">
        <v>17</v>
      </c>
      <c r="E174" t="s">
        <v>23</v>
      </c>
      <c r="F174" s="4" t="s">
        <v>24</v>
      </c>
      <c r="G174" s="3">
        <v>4.9983300000000002</v>
      </c>
      <c r="H174" s="8">
        <v>0.62360800293885588</v>
      </c>
      <c r="I174" s="26" t="s">
        <v>90</v>
      </c>
    </row>
    <row r="175" spans="1:9">
      <c r="A175" s="55">
        <v>101537509</v>
      </c>
      <c r="B175" s="1" t="s">
        <v>9</v>
      </c>
      <c r="C175" t="s">
        <v>32</v>
      </c>
      <c r="D175" s="1" t="s">
        <v>11</v>
      </c>
      <c r="E175" t="s">
        <v>12</v>
      </c>
      <c r="F175" s="4" t="s">
        <v>15</v>
      </c>
      <c r="G175" s="3">
        <v>4.6297110000000004</v>
      </c>
      <c r="H175" s="8">
        <v>0.450245136238139</v>
      </c>
      <c r="I175" s="26" t="s">
        <v>56</v>
      </c>
    </row>
    <row r="176" spans="1:9">
      <c r="A176" s="55">
        <v>101537510</v>
      </c>
      <c r="B176" s="1" t="s">
        <v>9</v>
      </c>
      <c r="C176" t="s">
        <v>26</v>
      </c>
      <c r="D176" s="1" t="s">
        <v>11</v>
      </c>
      <c r="E176" t="s">
        <v>12</v>
      </c>
      <c r="F176" s="4" t="s">
        <v>15</v>
      </c>
      <c r="G176" s="3">
        <v>0.71694400000000003</v>
      </c>
      <c r="H176" s="8">
        <v>0.44496925188025949</v>
      </c>
      <c r="I176" s="26" t="s">
        <v>91</v>
      </c>
    </row>
    <row r="177" spans="1:9">
      <c r="A177" s="55">
        <v>101537516</v>
      </c>
      <c r="B177" s="1" t="s">
        <v>33</v>
      </c>
      <c r="C177" t="s">
        <v>10</v>
      </c>
      <c r="D177" s="1" t="s">
        <v>11</v>
      </c>
      <c r="E177" t="s">
        <v>12</v>
      </c>
      <c r="F177" s="4" t="s">
        <v>13</v>
      </c>
      <c r="G177" s="3">
        <v>5.4991640000000004</v>
      </c>
      <c r="H177" s="8">
        <v>0.70108952306718453</v>
      </c>
      <c r="I177" s="26" t="s">
        <v>92</v>
      </c>
    </row>
    <row r="178" spans="1:9">
      <c r="A178" s="55">
        <v>101537520</v>
      </c>
      <c r="B178" s="1" t="s">
        <v>33</v>
      </c>
      <c r="C178" t="s">
        <v>27</v>
      </c>
      <c r="D178" s="1" t="s">
        <v>11</v>
      </c>
      <c r="E178" t="s">
        <v>12</v>
      </c>
      <c r="F178" s="4" t="s">
        <v>34</v>
      </c>
      <c r="G178" s="3">
        <v>9.9805519999999994</v>
      </c>
      <c r="H178" s="8">
        <v>1.7815305343131027E-2</v>
      </c>
      <c r="I178" s="26" t="s">
        <v>93</v>
      </c>
    </row>
    <row r="179" spans="1:9">
      <c r="A179" s="55">
        <v>101537521</v>
      </c>
      <c r="B179" s="1" t="s">
        <v>9</v>
      </c>
      <c r="C179" t="s">
        <v>27</v>
      </c>
      <c r="D179" s="1" t="s">
        <v>11</v>
      </c>
      <c r="E179" t="s">
        <v>12</v>
      </c>
      <c r="F179" s="4" t="s">
        <v>15</v>
      </c>
      <c r="G179" s="3">
        <v>4.9549960000000004</v>
      </c>
      <c r="H179" s="8">
        <v>0.37344114526964034</v>
      </c>
      <c r="I179" s="26" t="s">
        <v>94</v>
      </c>
    </row>
    <row r="180" spans="1:9">
      <c r="A180" s="55">
        <v>101539282</v>
      </c>
      <c r="B180" s="1" t="s">
        <v>9</v>
      </c>
      <c r="C180" t="s">
        <v>31</v>
      </c>
      <c r="D180" s="1" t="s">
        <v>17</v>
      </c>
      <c r="E180" t="s">
        <v>18</v>
      </c>
      <c r="F180" s="4" t="s">
        <v>22</v>
      </c>
      <c r="G180" s="3">
        <v>5.3383320000000003</v>
      </c>
      <c r="H180" s="8">
        <v>0.63382974180496998</v>
      </c>
      <c r="I180" s="26" t="s">
        <v>57</v>
      </c>
    </row>
    <row r="181" spans="1:9">
      <c r="A181" s="55">
        <v>101541802</v>
      </c>
      <c r="B181" s="1" t="s">
        <v>9</v>
      </c>
      <c r="C181" t="s">
        <v>40</v>
      </c>
      <c r="D181" s="1" t="s">
        <v>11</v>
      </c>
      <c r="E181" t="s">
        <v>12</v>
      </c>
      <c r="F181" s="4" t="s">
        <v>14</v>
      </c>
      <c r="G181" s="3">
        <v>4.0874949999999997</v>
      </c>
      <c r="H181" s="8">
        <v>0.19314886483787708</v>
      </c>
      <c r="I181" s="26" t="s">
        <v>95</v>
      </c>
    </row>
    <row r="182" spans="1:9">
      <c r="A182" s="55">
        <v>101541806</v>
      </c>
      <c r="B182" s="1" t="s">
        <v>9</v>
      </c>
      <c r="C182" t="s">
        <v>27</v>
      </c>
      <c r="D182" s="1" t="s">
        <v>11</v>
      </c>
      <c r="E182" t="s">
        <v>12</v>
      </c>
      <c r="F182" s="4" t="s">
        <v>34</v>
      </c>
      <c r="G182" s="3">
        <v>9.988607</v>
      </c>
      <c r="H182" s="8">
        <v>3.7448426610497743E-2</v>
      </c>
      <c r="I182" s="26" t="s">
        <v>96</v>
      </c>
    </row>
    <row r="183" spans="1:9">
      <c r="A183" s="55">
        <v>101541819</v>
      </c>
      <c r="B183" s="1" t="s">
        <v>33</v>
      </c>
      <c r="C183" t="s">
        <v>27</v>
      </c>
      <c r="D183" s="1" t="s">
        <v>11</v>
      </c>
      <c r="E183" t="s">
        <v>12</v>
      </c>
      <c r="F183" s="4" t="s">
        <v>14</v>
      </c>
      <c r="G183" s="3">
        <v>9.7166630000000005</v>
      </c>
      <c r="H183" s="8">
        <v>0.62273693741940328</v>
      </c>
      <c r="I183" s="26" t="s">
        <v>97</v>
      </c>
    </row>
    <row r="184" spans="1:9">
      <c r="A184" s="55">
        <v>101541824</v>
      </c>
      <c r="B184" s="1" t="s">
        <v>9</v>
      </c>
      <c r="C184" t="s">
        <v>32</v>
      </c>
      <c r="D184" s="1" t="s">
        <v>11</v>
      </c>
      <c r="E184" t="s">
        <v>12</v>
      </c>
      <c r="F184" s="4" t="s">
        <v>34</v>
      </c>
      <c r="G184" s="3">
        <v>7.9027700000000003</v>
      </c>
      <c r="H184" s="8">
        <v>0.24412070575147127</v>
      </c>
      <c r="I184" s="26" t="s">
        <v>98</v>
      </c>
    </row>
    <row r="185" spans="1:9">
      <c r="A185" s="55">
        <v>101541825</v>
      </c>
      <c r="B185" s="1" t="s">
        <v>33</v>
      </c>
      <c r="C185" t="s">
        <v>32</v>
      </c>
      <c r="D185" s="1" t="s">
        <v>11</v>
      </c>
      <c r="E185" t="s">
        <v>12</v>
      </c>
      <c r="F185" s="4" t="s">
        <v>15</v>
      </c>
      <c r="G185" s="3">
        <v>4.6794359999999999</v>
      </c>
      <c r="H185" s="8">
        <v>0.52519804749902799</v>
      </c>
      <c r="I185" s="26" t="s">
        <v>99</v>
      </c>
    </row>
    <row r="186" spans="1:9">
      <c r="A186" s="55">
        <v>101541830</v>
      </c>
      <c r="B186" s="1" t="s">
        <v>9</v>
      </c>
      <c r="C186" t="s">
        <v>40</v>
      </c>
      <c r="D186" s="1" t="s">
        <v>11</v>
      </c>
      <c r="E186" t="s">
        <v>12</v>
      </c>
      <c r="F186" s="4" t="s">
        <v>13</v>
      </c>
      <c r="G186" s="3">
        <v>5.6666639999999999</v>
      </c>
      <c r="H186" s="8">
        <v>0.21076620851869521</v>
      </c>
      <c r="I186" s="26" t="s">
        <v>100</v>
      </c>
    </row>
    <row r="187" spans="1:9">
      <c r="A187" s="56">
        <v>101541835</v>
      </c>
      <c r="B187" s="1" t="s">
        <v>9</v>
      </c>
      <c r="C187" t="s">
        <v>26</v>
      </c>
      <c r="D187" s="1" t="s">
        <v>11</v>
      </c>
      <c r="E187" t="s">
        <v>12</v>
      </c>
      <c r="F187" s="4" t="s">
        <v>16</v>
      </c>
      <c r="G187" s="3">
        <v>0</v>
      </c>
      <c r="H187" s="8">
        <v>0.61568168082899422</v>
      </c>
      <c r="I187" s="26" t="s">
        <v>101</v>
      </c>
    </row>
    <row r="188" spans="1:9">
      <c r="A188" s="55">
        <v>101541839</v>
      </c>
      <c r="B188" s="1" t="s">
        <v>9</v>
      </c>
      <c r="C188" t="s">
        <v>27</v>
      </c>
      <c r="D188" s="1" t="s">
        <v>11</v>
      </c>
      <c r="E188" t="s">
        <v>12</v>
      </c>
      <c r="F188" s="4" t="s">
        <v>14</v>
      </c>
      <c r="G188" s="3">
        <v>5.1094390000000001</v>
      </c>
      <c r="H188" s="8">
        <v>0.46619185854963852</v>
      </c>
      <c r="I188" s="26" t="s">
        <v>102</v>
      </c>
    </row>
    <row r="189" spans="1:9">
      <c r="A189" s="55">
        <v>101541842</v>
      </c>
      <c r="B189" s="1" t="s">
        <v>9</v>
      </c>
      <c r="C189" t="s">
        <v>32</v>
      </c>
      <c r="D189" s="1" t="s">
        <v>17</v>
      </c>
      <c r="E189" t="s">
        <v>23</v>
      </c>
      <c r="F189" s="4" t="s">
        <v>24</v>
      </c>
      <c r="G189" s="3">
        <v>0.76138700000000004</v>
      </c>
      <c r="H189" s="8">
        <v>0.42893056989013689</v>
      </c>
      <c r="I189" s="26" t="s">
        <v>103</v>
      </c>
    </row>
    <row r="190" spans="1:9">
      <c r="A190" s="55">
        <v>101541843</v>
      </c>
      <c r="B190" s="1" t="s">
        <v>9</v>
      </c>
      <c r="C190" t="s">
        <v>27</v>
      </c>
      <c r="D190" s="1" t="s">
        <v>11</v>
      </c>
      <c r="E190" t="s">
        <v>12</v>
      </c>
      <c r="F190" s="4" t="s">
        <v>28</v>
      </c>
      <c r="G190" s="3">
        <v>3.5863860000000001</v>
      </c>
      <c r="H190" s="8">
        <v>0.94666793018255235</v>
      </c>
      <c r="I190" s="26" t="s">
        <v>104</v>
      </c>
    </row>
    <row r="191" spans="1:9">
      <c r="A191" s="55">
        <v>101541855</v>
      </c>
      <c r="B191" s="1" t="s">
        <v>9</v>
      </c>
      <c r="C191" t="s">
        <v>40</v>
      </c>
      <c r="D191" s="1" t="s">
        <v>11</v>
      </c>
      <c r="E191" t="s">
        <v>12</v>
      </c>
      <c r="F191" s="4" t="s">
        <v>14</v>
      </c>
      <c r="G191" s="3">
        <v>0.413609</v>
      </c>
      <c r="H191" s="8">
        <v>0.42618817101922046</v>
      </c>
      <c r="I191" s="26" t="s">
        <v>105</v>
      </c>
    </row>
    <row r="192" spans="1:9">
      <c r="A192" s="55">
        <v>101541866</v>
      </c>
      <c r="B192" s="1" t="s">
        <v>9</v>
      </c>
      <c r="C192" t="s">
        <v>10</v>
      </c>
      <c r="D192" s="1" t="s">
        <v>11</v>
      </c>
      <c r="E192" t="s">
        <v>12</v>
      </c>
      <c r="F192" s="4" t="s">
        <v>13</v>
      </c>
      <c r="G192" s="3">
        <v>5.5202749999999998</v>
      </c>
      <c r="H192" s="8">
        <v>0.52583479210131912</v>
      </c>
      <c r="I192" s="26" t="s">
        <v>106</v>
      </c>
    </row>
    <row r="193" spans="1:9">
      <c r="A193" s="55">
        <v>101541881</v>
      </c>
      <c r="B193" s="1" t="s">
        <v>9</v>
      </c>
      <c r="C193" t="s">
        <v>27</v>
      </c>
      <c r="D193" s="1" t="s">
        <v>17</v>
      </c>
      <c r="E193" t="s">
        <v>18</v>
      </c>
      <c r="F193" s="4" t="s">
        <v>35</v>
      </c>
      <c r="G193" s="3">
        <v>9.4355499999999992</v>
      </c>
      <c r="H193" s="8">
        <v>0.63015844839834889</v>
      </c>
      <c r="I193" s="26" t="s">
        <v>107</v>
      </c>
    </row>
    <row r="194" spans="1:9">
      <c r="A194" s="56">
        <v>101546446</v>
      </c>
      <c r="B194" s="1" t="s">
        <v>9</v>
      </c>
      <c r="C194" t="s">
        <v>26</v>
      </c>
      <c r="D194" s="1" t="s">
        <v>11</v>
      </c>
      <c r="E194" t="s">
        <v>12</v>
      </c>
      <c r="F194" s="4" t="s">
        <v>29</v>
      </c>
      <c r="G194" s="3">
        <v>3.055E-3</v>
      </c>
      <c r="H194" s="8">
        <v>0.91985845618581441</v>
      </c>
      <c r="I194" s="26" t="s">
        <v>108</v>
      </c>
    </row>
    <row r="195" spans="1:9">
      <c r="A195" s="55">
        <v>101546456</v>
      </c>
      <c r="B195" s="1" t="s">
        <v>9</v>
      </c>
      <c r="C195" t="s">
        <v>27</v>
      </c>
      <c r="D195" s="1" t="s">
        <v>17</v>
      </c>
      <c r="E195" t="s">
        <v>18</v>
      </c>
      <c r="F195" s="4" t="s">
        <v>19</v>
      </c>
      <c r="G195" s="3">
        <v>8.1108290000000007</v>
      </c>
      <c r="H195" s="8">
        <v>0.87621051415006435</v>
      </c>
      <c r="I195" s="26" t="s">
        <v>109</v>
      </c>
    </row>
    <row r="196" spans="1:9">
      <c r="A196" s="55">
        <v>101546518</v>
      </c>
      <c r="B196" s="1" t="s">
        <v>9</v>
      </c>
      <c r="C196" t="s">
        <v>26</v>
      </c>
      <c r="D196" s="1" t="s">
        <v>11</v>
      </c>
      <c r="E196" t="s">
        <v>12</v>
      </c>
      <c r="F196" s="4" t="s">
        <v>29</v>
      </c>
      <c r="G196" s="3">
        <v>0.70749799999999996</v>
      </c>
      <c r="H196" s="8">
        <v>4.0467308259849566E-2</v>
      </c>
      <c r="I196" s="26" t="s">
        <v>110</v>
      </c>
    </row>
    <row r="197" spans="1:9">
      <c r="A197" s="55">
        <v>101549465</v>
      </c>
      <c r="B197" s="1" t="s">
        <v>9</v>
      </c>
      <c r="C197" t="s">
        <v>31</v>
      </c>
      <c r="D197" s="1" t="s">
        <v>11</v>
      </c>
      <c r="E197" t="s">
        <v>12</v>
      </c>
      <c r="F197" s="4" t="s">
        <v>13</v>
      </c>
      <c r="G197" s="3">
        <v>3.9419420000000001</v>
      </c>
      <c r="H197" s="8">
        <v>0.98981093888939697</v>
      </c>
      <c r="I197" s="26" t="s">
        <v>111</v>
      </c>
    </row>
    <row r="198" spans="1:9">
      <c r="A198" s="55">
        <v>101549475</v>
      </c>
      <c r="B198" s="1" t="s">
        <v>33</v>
      </c>
      <c r="C198" t="s">
        <v>27</v>
      </c>
      <c r="D198" s="1" t="s">
        <v>11</v>
      </c>
      <c r="E198" t="s">
        <v>12</v>
      </c>
      <c r="F198" s="4" t="s">
        <v>34</v>
      </c>
      <c r="G198" s="3">
        <v>10.987496</v>
      </c>
      <c r="H198" s="8">
        <v>1.4112866388942047E-2</v>
      </c>
      <c r="I198" s="26" t="s">
        <v>112</v>
      </c>
    </row>
    <row r="199" spans="1:9">
      <c r="A199" s="55">
        <v>101552284</v>
      </c>
      <c r="B199" s="1" t="s">
        <v>33</v>
      </c>
      <c r="C199" t="s">
        <v>10</v>
      </c>
      <c r="D199" s="1" t="s">
        <v>11</v>
      </c>
      <c r="E199" t="s">
        <v>12</v>
      </c>
      <c r="F199" s="4" t="s">
        <v>28</v>
      </c>
      <c r="G199" s="3">
        <v>4.9994430000000003</v>
      </c>
      <c r="H199" s="8">
        <v>0.81543929140303995</v>
      </c>
      <c r="I199" s="26" t="s">
        <v>113</v>
      </c>
    </row>
    <row r="200" spans="1:9">
      <c r="A200" s="55">
        <v>101552285</v>
      </c>
      <c r="B200" s="1" t="s">
        <v>33</v>
      </c>
      <c r="C200" t="s">
        <v>32</v>
      </c>
      <c r="D200" s="1" t="s">
        <v>11</v>
      </c>
      <c r="E200" t="s">
        <v>12</v>
      </c>
      <c r="F200" s="4" t="s">
        <v>15</v>
      </c>
      <c r="G200" s="3">
        <v>5.0169370000000004</v>
      </c>
      <c r="H200" s="8">
        <v>0.47926926067829911</v>
      </c>
      <c r="I200" s="26" t="s">
        <v>114</v>
      </c>
    </row>
    <row r="201" spans="1:9">
      <c r="A201" s="55">
        <v>101552288</v>
      </c>
      <c r="B201" s="1" t="s">
        <v>9</v>
      </c>
      <c r="C201" t="s">
        <v>10</v>
      </c>
      <c r="D201" s="1" t="s">
        <v>17</v>
      </c>
      <c r="E201" t="s">
        <v>18</v>
      </c>
      <c r="F201" s="4" t="s">
        <v>35</v>
      </c>
      <c r="G201" s="3">
        <v>4.9994440000000004</v>
      </c>
      <c r="H201" s="8">
        <v>0.50231800889801204</v>
      </c>
      <c r="I201" s="26" t="s">
        <v>115</v>
      </c>
    </row>
    <row r="202" spans="1:9">
      <c r="A202" s="55">
        <v>101552300</v>
      </c>
      <c r="B202" s="1" t="s">
        <v>9</v>
      </c>
      <c r="C202" t="s">
        <v>26</v>
      </c>
      <c r="D202" s="1" t="s">
        <v>11</v>
      </c>
      <c r="E202" t="s">
        <v>12</v>
      </c>
      <c r="F202" s="4" t="s">
        <v>14</v>
      </c>
      <c r="G202" s="3">
        <v>0.48972100000000002</v>
      </c>
      <c r="H202" s="8">
        <v>0.28284387517604481</v>
      </c>
      <c r="I202" s="26" t="s">
        <v>116</v>
      </c>
    </row>
    <row r="203" spans="1:9">
      <c r="A203" s="55">
        <v>101552348</v>
      </c>
      <c r="B203" s="1" t="s">
        <v>33</v>
      </c>
      <c r="C203" t="s">
        <v>27</v>
      </c>
      <c r="D203" s="1" t="s">
        <v>11</v>
      </c>
      <c r="E203" t="s">
        <v>12</v>
      </c>
      <c r="F203" s="4" t="s">
        <v>13</v>
      </c>
      <c r="G203" s="3">
        <v>9.9874960000000002</v>
      </c>
      <c r="H203" s="8">
        <v>0.65459309743358052</v>
      </c>
      <c r="I203" s="26" t="s">
        <v>117</v>
      </c>
    </row>
    <row r="204" spans="1:9">
      <c r="A204" s="55">
        <v>101552350</v>
      </c>
      <c r="B204" s="1" t="s">
        <v>9</v>
      </c>
      <c r="C204" t="s">
        <v>10</v>
      </c>
      <c r="D204" s="1" t="s">
        <v>11</v>
      </c>
      <c r="E204" t="s">
        <v>12</v>
      </c>
      <c r="F204" s="4" t="s">
        <v>13</v>
      </c>
      <c r="G204" s="3">
        <v>9.9980530000000005</v>
      </c>
      <c r="H204" s="8">
        <v>0.83330617144683994</v>
      </c>
      <c r="I204" s="26" t="s">
        <v>118</v>
      </c>
    </row>
    <row r="205" spans="1:9">
      <c r="A205" s="55">
        <v>101552354</v>
      </c>
      <c r="B205" s="1" t="s">
        <v>9</v>
      </c>
      <c r="C205" t="s">
        <v>31</v>
      </c>
      <c r="D205" s="1" t="s">
        <v>11</v>
      </c>
      <c r="E205" t="s">
        <v>12</v>
      </c>
      <c r="F205" s="4" t="s">
        <v>28</v>
      </c>
      <c r="G205" s="3">
        <v>9.955273</v>
      </c>
      <c r="H205" s="8">
        <v>0.46354669423510508</v>
      </c>
      <c r="I205" s="26" t="s">
        <v>119</v>
      </c>
    </row>
    <row r="206" spans="1:9">
      <c r="A206" s="55">
        <v>101552359</v>
      </c>
      <c r="B206" s="1" t="s">
        <v>9</v>
      </c>
      <c r="C206" t="s">
        <v>32</v>
      </c>
      <c r="D206" s="1" t="s">
        <v>11</v>
      </c>
      <c r="E206" t="s">
        <v>12</v>
      </c>
      <c r="F206" s="4" t="s">
        <v>14</v>
      </c>
      <c r="G206" s="3">
        <v>9.1408260000000006</v>
      </c>
      <c r="H206" s="8">
        <v>0.57788957723535339</v>
      </c>
      <c r="I206" s="26" t="s">
        <v>56</v>
      </c>
    </row>
    <row r="207" spans="1:9">
      <c r="A207" s="55">
        <v>101552577</v>
      </c>
      <c r="B207" s="1" t="s">
        <v>9</v>
      </c>
      <c r="C207" t="s">
        <v>31</v>
      </c>
      <c r="D207" s="1" t="s">
        <v>11</v>
      </c>
      <c r="E207" t="s">
        <v>12</v>
      </c>
      <c r="F207" s="4" t="s">
        <v>14</v>
      </c>
      <c r="G207" s="3">
        <v>8.8763869999999994</v>
      </c>
      <c r="H207" s="8">
        <v>0.94899797810481756</v>
      </c>
      <c r="I207" s="26" t="s">
        <v>57</v>
      </c>
    </row>
    <row r="208" spans="1:9">
      <c r="A208" s="55">
        <v>101555600</v>
      </c>
      <c r="B208" s="1" t="s">
        <v>41</v>
      </c>
      <c r="C208" t="s">
        <v>31</v>
      </c>
      <c r="D208" s="1" t="s">
        <v>11</v>
      </c>
      <c r="E208" t="s">
        <v>12</v>
      </c>
      <c r="F208" s="4" t="s">
        <v>13</v>
      </c>
      <c r="G208" s="3">
        <v>10.949998000000001</v>
      </c>
      <c r="H208" s="8">
        <v>0.84740219710801257</v>
      </c>
      <c r="I208" s="26" t="s">
        <v>58</v>
      </c>
    </row>
    <row r="209" spans="1:9">
      <c r="A209" s="55">
        <v>101558951</v>
      </c>
      <c r="B209" s="1" t="s">
        <v>9</v>
      </c>
      <c r="C209" t="s">
        <v>27</v>
      </c>
      <c r="D209" s="1" t="s">
        <v>11</v>
      </c>
      <c r="E209" t="s">
        <v>12</v>
      </c>
      <c r="F209" s="4" t="s">
        <v>16</v>
      </c>
      <c r="G209" s="3">
        <v>9.1624970000000001</v>
      </c>
      <c r="H209" s="8">
        <v>0.18509092142661332</v>
      </c>
      <c r="I209" s="26" t="s">
        <v>59</v>
      </c>
    </row>
    <row r="210" spans="1:9">
      <c r="A210" s="55">
        <v>101558986</v>
      </c>
      <c r="B210" s="1" t="s">
        <v>9</v>
      </c>
      <c r="C210" t="s">
        <v>32</v>
      </c>
      <c r="D210" s="1" t="s">
        <v>11</v>
      </c>
      <c r="E210" t="s">
        <v>12</v>
      </c>
      <c r="F210" s="4" t="s">
        <v>14</v>
      </c>
      <c r="G210" s="3">
        <v>4.7308269999999997</v>
      </c>
      <c r="H210" s="8">
        <v>0.882463778866721</v>
      </c>
      <c r="I210" s="26" t="s">
        <v>60</v>
      </c>
    </row>
    <row r="211" spans="1:9">
      <c r="A211" s="55">
        <v>101558989</v>
      </c>
      <c r="B211" s="1" t="s">
        <v>33</v>
      </c>
      <c r="C211" t="s">
        <v>27</v>
      </c>
      <c r="D211" s="1" t="s">
        <v>11</v>
      </c>
      <c r="E211" t="s">
        <v>12</v>
      </c>
      <c r="F211" s="4" t="s">
        <v>34</v>
      </c>
      <c r="G211" s="3">
        <v>5.7563849999999999</v>
      </c>
      <c r="H211" s="8">
        <v>0.21755868631687603</v>
      </c>
      <c r="I211" s="26" t="s">
        <v>61</v>
      </c>
    </row>
    <row r="212" spans="1:9">
      <c r="A212" s="55">
        <v>101558991</v>
      </c>
      <c r="B212" s="1" t="s">
        <v>33</v>
      </c>
      <c r="C212" t="s">
        <v>10</v>
      </c>
      <c r="D212" s="1" t="s">
        <v>11</v>
      </c>
      <c r="E212" t="s">
        <v>12</v>
      </c>
      <c r="F212" s="4" t="s">
        <v>34</v>
      </c>
      <c r="G212" s="3">
        <v>9.9986090000000001</v>
      </c>
      <c r="H212" s="8">
        <v>0.38135365051109071</v>
      </c>
      <c r="I212" s="26" t="s">
        <v>62</v>
      </c>
    </row>
    <row r="213" spans="1:9">
      <c r="A213" s="55">
        <v>101558994</v>
      </c>
      <c r="B213" s="1" t="s">
        <v>33</v>
      </c>
      <c r="C213" t="s">
        <v>27</v>
      </c>
      <c r="D213" s="1" t="s">
        <v>11</v>
      </c>
      <c r="E213" t="s">
        <v>12</v>
      </c>
      <c r="F213" s="4" t="s">
        <v>14</v>
      </c>
      <c r="G213" s="3">
        <v>1.0799970000000001</v>
      </c>
      <c r="H213" s="8">
        <v>0.73106254626806655</v>
      </c>
      <c r="I213" s="26" t="s">
        <v>63</v>
      </c>
    </row>
    <row r="214" spans="1:9">
      <c r="A214" s="55">
        <v>101558996</v>
      </c>
      <c r="B214" s="1" t="s">
        <v>9</v>
      </c>
      <c r="C214" t="s">
        <v>27</v>
      </c>
      <c r="D214" s="1" t="s">
        <v>11</v>
      </c>
      <c r="E214" t="s">
        <v>12</v>
      </c>
      <c r="F214" s="4" t="s">
        <v>29</v>
      </c>
      <c r="G214" s="3">
        <v>7.9491639999999997</v>
      </c>
      <c r="H214" s="8">
        <v>0.89083913089555888</v>
      </c>
      <c r="I214" s="26" t="s">
        <v>64</v>
      </c>
    </row>
    <row r="215" spans="1:9">
      <c r="A215" s="55">
        <v>101559012</v>
      </c>
      <c r="B215" s="1" t="s">
        <v>9</v>
      </c>
      <c r="C215" t="s">
        <v>27</v>
      </c>
      <c r="D215" s="1" t="s">
        <v>11</v>
      </c>
      <c r="E215" t="s">
        <v>12</v>
      </c>
      <c r="F215" s="4" t="s">
        <v>14</v>
      </c>
      <c r="G215" s="3">
        <v>9.8086079999999995</v>
      </c>
      <c r="H215" s="8">
        <v>6.4702858899709281E-2</v>
      </c>
      <c r="I215" s="26" t="s">
        <v>65</v>
      </c>
    </row>
    <row r="216" spans="1:9">
      <c r="A216" s="55">
        <v>101559026</v>
      </c>
      <c r="B216" s="1" t="s">
        <v>9</v>
      </c>
      <c r="C216" t="s">
        <v>26</v>
      </c>
      <c r="D216" s="1" t="s">
        <v>11</v>
      </c>
      <c r="E216" t="s">
        <v>12</v>
      </c>
      <c r="F216" s="4" t="s">
        <v>29</v>
      </c>
      <c r="G216" s="3">
        <v>6.7888869999999999</v>
      </c>
      <c r="H216" s="8">
        <v>0.68704957918298126</v>
      </c>
      <c r="I216" s="26" t="s">
        <v>66</v>
      </c>
    </row>
    <row r="217" spans="1:9">
      <c r="A217" s="55">
        <v>101560104</v>
      </c>
      <c r="B217" s="1" t="s">
        <v>9</v>
      </c>
      <c r="C217" t="s">
        <v>40</v>
      </c>
      <c r="D217" s="1" t="s">
        <v>11</v>
      </c>
      <c r="E217" t="s">
        <v>12</v>
      </c>
      <c r="F217" s="4" t="s">
        <v>13</v>
      </c>
      <c r="G217" s="3">
        <v>9.8236070000000009</v>
      </c>
      <c r="H217" s="8">
        <v>0.36449370317377183</v>
      </c>
      <c r="I217" s="26" t="s">
        <v>67</v>
      </c>
    </row>
    <row r="218" spans="1:9">
      <c r="A218" s="55">
        <v>101564683</v>
      </c>
      <c r="B218" s="1" t="s">
        <v>9</v>
      </c>
      <c r="C218" t="s">
        <v>31</v>
      </c>
      <c r="D218" s="1" t="s">
        <v>11</v>
      </c>
      <c r="E218" t="s">
        <v>12</v>
      </c>
      <c r="F218" s="4" t="s">
        <v>15</v>
      </c>
      <c r="G218" s="3">
        <v>8.5324989999999996</v>
      </c>
      <c r="H218" s="8">
        <v>0.16818637681664084</v>
      </c>
      <c r="I218" s="26" t="s">
        <v>68</v>
      </c>
    </row>
    <row r="219" spans="1:9">
      <c r="A219" s="55">
        <v>101564705</v>
      </c>
      <c r="B219" s="1" t="s">
        <v>9</v>
      </c>
      <c r="C219" t="s">
        <v>40</v>
      </c>
      <c r="D219" s="1" t="s">
        <v>11</v>
      </c>
      <c r="E219" t="s">
        <v>12</v>
      </c>
      <c r="F219" s="4" t="s">
        <v>14</v>
      </c>
      <c r="G219" s="3">
        <v>4.9991649999999996</v>
      </c>
      <c r="H219" s="8">
        <v>0.25142354567662839</v>
      </c>
      <c r="I219" s="26" t="s">
        <v>69</v>
      </c>
    </row>
    <row r="220" spans="1:9">
      <c r="A220" s="55">
        <v>101564706</v>
      </c>
      <c r="B220" s="1" t="s">
        <v>9</v>
      </c>
      <c r="C220" t="s">
        <v>40</v>
      </c>
      <c r="D220" s="1" t="s">
        <v>11</v>
      </c>
      <c r="E220" t="s">
        <v>12</v>
      </c>
      <c r="F220" s="4" t="s">
        <v>13</v>
      </c>
      <c r="G220" s="3">
        <v>4.9977739999999997</v>
      </c>
      <c r="H220" s="8">
        <v>0.93256040678577246</v>
      </c>
      <c r="I220" s="26" t="s">
        <v>70</v>
      </c>
    </row>
    <row r="221" spans="1:9">
      <c r="A221" s="55">
        <v>101564708</v>
      </c>
      <c r="B221" s="1" t="s">
        <v>33</v>
      </c>
      <c r="C221" t="s">
        <v>10</v>
      </c>
      <c r="D221" s="1" t="s">
        <v>11</v>
      </c>
      <c r="E221" t="s">
        <v>12</v>
      </c>
      <c r="F221" s="4" t="s">
        <v>34</v>
      </c>
      <c r="G221" s="3">
        <v>9.9974989999999995</v>
      </c>
      <c r="H221" s="8">
        <v>4.2521024681816066E-2</v>
      </c>
      <c r="I221" s="26" t="s">
        <v>71</v>
      </c>
    </row>
    <row r="222" spans="1:9">
      <c r="A222" s="56">
        <v>101564726</v>
      </c>
      <c r="B222" s="1" t="s">
        <v>9</v>
      </c>
      <c r="C222" t="s">
        <v>40</v>
      </c>
      <c r="D222" s="1" t="s">
        <v>17</v>
      </c>
      <c r="E222" t="s">
        <v>18</v>
      </c>
      <c r="F222" s="4" t="s">
        <v>20</v>
      </c>
      <c r="G222" s="3">
        <v>5.9291619999999998</v>
      </c>
      <c r="H222" s="8">
        <v>0.48063825473219746</v>
      </c>
      <c r="I222" s="26" t="s">
        <v>72</v>
      </c>
    </row>
    <row r="223" spans="1:9">
      <c r="A223" s="55">
        <v>101566625</v>
      </c>
      <c r="B223" s="1" t="s">
        <v>9</v>
      </c>
      <c r="C223" t="s">
        <v>32</v>
      </c>
      <c r="D223" s="1" t="s">
        <v>11</v>
      </c>
      <c r="E223" t="s">
        <v>12</v>
      </c>
      <c r="F223" s="4" t="s">
        <v>15</v>
      </c>
      <c r="G223" s="3">
        <v>4.6372150000000003</v>
      </c>
      <c r="H223" s="8">
        <v>0.60188700448521515</v>
      </c>
      <c r="I223" s="26" t="s">
        <v>73</v>
      </c>
    </row>
    <row r="224" spans="1:9">
      <c r="A224" s="55">
        <v>101566627</v>
      </c>
      <c r="B224" s="1" t="s">
        <v>9</v>
      </c>
      <c r="C224" t="s">
        <v>26</v>
      </c>
      <c r="D224" s="1" t="s">
        <v>11</v>
      </c>
      <c r="E224" t="s">
        <v>12</v>
      </c>
      <c r="F224" s="4" t="s">
        <v>14</v>
      </c>
      <c r="G224" s="3">
        <v>5.4442999999999998E-2</v>
      </c>
      <c r="H224" s="8">
        <v>0.49231362350330787</v>
      </c>
      <c r="I224" s="26" t="s">
        <v>74</v>
      </c>
    </row>
    <row r="225" spans="1:9">
      <c r="A225" s="55">
        <v>101566638</v>
      </c>
      <c r="B225" s="1" t="s">
        <v>33</v>
      </c>
      <c r="C225" t="s">
        <v>31</v>
      </c>
      <c r="D225" s="1" t="s">
        <v>11</v>
      </c>
      <c r="E225" t="s">
        <v>12</v>
      </c>
      <c r="F225" s="4" t="s">
        <v>14</v>
      </c>
      <c r="G225" s="3">
        <v>4.4691650000000003</v>
      </c>
      <c r="H225" s="8">
        <v>0.37108073982538414</v>
      </c>
      <c r="I225" s="26" t="s">
        <v>75</v>
      </c>
    </row>
    <row r="226" spans="1:9">
      <c r="A226" s="55">
        <v>101566661</v>
      </c>
      <c r="B226" s="1" t="s">
        <v>33</v>
      </c>
      <c r="C226" t="s">
        <v>31</v>
      </c>
      <c r="D226" s="1" t="s">
        <v>11</v>
      </c>
      <c r="E226" t="s">
        <v>12</v>
      </c>
      <c r="F226" s="4" t="s">
        <v>13</v>
      </c>
      <c r="G226" s="3">
        <v>4.9999989999999999</v>
      </c>
      <c r="H226" s="8">
        <v>0.66887769773652694</v>
      </c>
      <c r="I226" s="26" t="s">
        <v>76</v>
      </c>
    </row>
    <row r="227" spans="1:9">
      <c r="A227" s="55">
        <v>101566668</v>
      </c>
      <c r="B227" s="1" t="s">
        <v>9</v>
      </c>
      <c r="C227" t="s">
        <v>32</v>
      </c>
      <c r="D227" s="1" t="s">
        <v>17</v>
      </c>
      <c r="E227" t="s">
        <v>23</v>
      </c>
      <c r="F227" s="4" t="s">
        <v>25</v>
      </c>
      <c r="G227" s="3">
        <v>9.3491560000000007</v>
      </c>
      <c r="H227" s="8">
        <v>0.32732687307905151</v>
      </c>
      <c r="I227" s="26" t="s">
        <v>77</v>
      </c>
    </row>
    <row r="228" spans="1:9">
      <c r="A228" s="55">
        <v>101566700</v>
      </c>
      <c r="B228" s="1" t="s">
        <v>9</v>
      </c>
      <c r="C228" t="s">
        <v>32</v>
      </c>
      <c r="D228" s="1" t="s">
        <v>11</v>
      </c>
      <c r="E228" t="s">
        <v>12</v>
      </c>
      <c r="F228" s="4" t="s">
        <v>14</v>
      </c>
      <c r="G228" s="3">
        <v>3.7594400000000001</v>
      </c>
      <c r="H228" s="8">
        <v>0.37158094225982952</v>
      </c>
      <c r="I228" s="26" t="s">
        <v>78</v>
      </c>
    </row>
    <row r="229" spans="1:9">
      <c r="A229" s="55">
        <v>101569341</v>
      </c>
      <c r="B229" s="1" t="s">
        <v>33</v>
      </c>
      <c r="C229" t="s">
        <v>27</v>
      </c>
      <c r="D229" s="1" t="s">
        <v>11</v>
      </c>
      <c r="E229" t="s">
        <v>12</v>
      </c>
      <c r="F229" s="4" t="s">
        <v>34</v>
      </c>
      <c r="G229" s="3">
        <v>9.9869400000000006</v>
      </c>
      <c r="H229" s="8">
        <v>0.53972827561154058</v>
      </c>
      <c r="I229" s="26" t="s">
        <v>79</v>
      </c>
    </row>
    <row r="230" spans="1:9">
      <c r="A230" s="55">
        <v>101569401</v>
      </c>
      <c r="B230" s="1" t="s">
        <v>33</v>
      </c>
      <c r="C230" t="s">
        <v>10</v>
      </c>
      <c r="D230" s="1" t="s">
        <v>11</v>
      </c>
      <c r="E230" t="s">
        <v>12</v>
      </c>
      <c r="F230" s="4" t="s">
        <v>28</v>
      </c>
      <c r="G230" s="3">
        <v>9.9977750000000007</v>
      </c>
      <c r="H230" s="8">
        <v>0.97292073783703814</v>
      </c>
      <c r="I230" s="26" t="s">
        <v>80</v>
      </c>
    </row>
    <row r="231" spans="1:9">
      <c r="A231" s="55">
        <v>101569462</v>
      </c>
      <c r="B231" s="1" t="s">
        <v>9</v>
      </c>
      <c r="C231" t="s">
        <v>40</v>
      </c>
      <c r="D231" s="1" t="s">
        <v>11</v>
      </c>
      <c r="E231" t="s">
        <v>12</v>
      </c>
      <c r="F231" s="4" t="s">
        <v>16</v>
      </c>
      <c r="G231" s="3">
        <v>8.4483289999999993</v>
      </c>
      <c r="H231" s="8">
        <v>0.14244186613733634</v>
      </c>
      <c r="I231" s="26" t="s">
        <v>81</v>
      </c>
    </row>
    <row r="232" spans="1:9">
      <c r="A232" s="55">
        <v>101569465</v>
      </c>
      <c r="B232" s="1" t="s">
        <v>33</v>
      </c>
      <c r="C232" t="s">
        <v>27</v>
      </c>
      <c r="D232" s="1" t="s">
        <v>11</v>
      </c>
      <c r="E232" t="s">
        <v>12</v>
      </c>
      <c r="F232" s="4" t="s">
        <v>28</v>
      </c>
      <c r="G232" s="3">
        <v>9.9908300000000008</v>
      </c>
      <c r="H232" s="8">
        <v>0.78581378596465501</v>
      </c>
      <c r="I232" s="26" t="s">
        <v>82</v>
      </c>
    </row>
    <row r="233" spans="1:9">
      <c r="A233" s="55">
        <v>101569466</v>
      </c>
      <c r="B233" s="1" t="s">
        <v>9</v>
      </c>
      <c r="C233" t="s">
        <v>40</v>
      </c>
      <c r="D233" s="1" t="s">
        <v>11</v>
      </c>
      <c r="E233" t="s">
        <v>12</v>
      </c>
      <c r="F233" s="4" t="s">
        <v>28</v>
      </c>
      <c r="G233" s="3">
        <v>1.9869410000000001</v>
      </c>
      <c r="H233" s="8">
        <v>3.2890921975131882E-2</v>
      </c>
      <c r="I233" s="26" t="s">
        <v>83</v>
      </c>
    </row>
    <row r="234" spans="1:9">
      <c r="A234" s="55">
        <v>101569512</v>
      </c>
      <c r="B234" s="1" t="s">
        <v>9</v>
      </c>
      <c r="C234" t="s">
        <v>40</v>
      </c>
      <c r="D234" s="1" t="s">
        <v>11</v>
      </c>
      <c r="E234" t="s">
        <v>12</v>
      </c>
      <c r="F234" s="4" t="s">
        <v>14</v>
      </c>
      <c r="G234" s="3">
        <v>1.1388000000000001E-2</v>
      </c>
      <c r="H234" s="8">
        <v>0.36033212741465892</v>
      </c>
      <c r="I234" s="26" t="s">
        <v>84</v>
      </c>
    </row>
    <row r="235" spans="1:9">
      <c r="A235" s="55">
        <v>101569529</v>
      </c>
      <c r="B235" s="1" t="s">
        <v>9</v>
      </c>
      <c r="C235" t="s">
        <v>40</v>
      </c>
      <c r="D235" s="1" t="s">
        <v>11</v>
      </c>
      <c r="E235" t="s">
        <v>12</v>
      </c>
      <c r="F235" s="4" t="s">
        <v>13</v>
      </c>
      <c r="G235" s="3">
        <v>5.4358310000000003</v>
      </c>
      <c r="H235" s="8">
        <v>0.49856797841676992</v>
      </c>
      <c r="I235" s="26" t="s">
        <v>58</v>
      </c>
    </row>
    <row r="236" spans="1:9">
      <c r="A236" s="55">
        <v>101571779</v>
      </c>
      <c r="B236" s="1" t="s">
        <v>33</v>
      </c>
      <c r="C236" t="s">
        <v>31</v>
      </c>
      <c r="D236" s="1" t="s">
        <v>11</v>
      </c>
      <c r="E236" t="s">
        <v>12</v>
      </c>
      <c r="F236" s="4" t="s">
        <v>13</v>
      </c>
      <c r="G236" s="3">
        <v>4.4999979999999997</v>
      </c>
      <c r="H236" s="8">
        <v>7.5076798807354406E-2</v>
      </c>
      <c r="I236" s="26" t="s">
        <v>85</v>
      </c>
    </row>
    <row r="237" spans="1:9">
      <c r="A237" s="55">
        <v>101571783</v>
      </c>
      <c r="B237" s="1" t="s">
        <v>9</v>
      </c>
      <c r="C237" t="s">
        <v>27</v>
      </c>
      <c r="D237" s="1" t="s">
        <v>17</v>
      </c>
      <c r="E237" t="s">
        <v>18</v>
      </c>
      <c r="F237" s="4" t="s">
        <v>38</v>
      </c>
      <c r="G237" s="3">
        <v>2.448607</v>
      </c>
      <c r="H237" s="8">
        <v>0.98052581903769886</v>
      </c>
      <c r="I237" s="26" t="s">
        <v>59</v>
      </c>
    </row>
    <row r="238" spans="1:9">
      <c r="A238" s="55">
        <v>101571878</v>
      </c>
      <c r="B238" s="1" t="s">
        <v>33</v>
      </c>
      <c r="C238" t="s">
        <v>10</v>
      </c>
      <c r="D238" s="1" t="s">
        <v>11</v>
      </c>
      <c r="E238" t="s">
        <v>12</v>
      </c>
      <c r="F238" s="4" t="s">
        <v>13</v>
      </c>
      <c r="G238" s="3">
        <v>10.998887</v>
      </c>
      <c r="H238" s="8">
        <v>0.14115860102592626</v>
      </c>
      <c r="I238" s="26" t="s">
        <v>86</v>
      </c>
    </row>
    <row r="239" spans="1:9">
      <c r="A239" s="55">
        <v>101571880</v>
      </c>
      <c r="B239" s="1" t="s">
        <v>33</v>
      </c>
      <c r="C239" t="s">
        <v>10</v>
      </c>
      <c r="D239" s="1" t="s">
        <v>11</v>
      </c>
      <c r="E239" t="s">
        <v>12</v>
      </c>
      <c r="F239" s="4" t="s">
        <v>14</v>
      </c>
      <c r="G239" s="3">
        <v>9.6652749999999994</v>
      </c>
      <c r="H239" s="8">
        <v>0.12326933668822404</v>
      </c>
      <c r="I239" s="26" t="s">
        <v>87</v>
      </c>
    </row>
    <row r="240" spans="1:9">
      <c r="A240" s="55">
        <v>101571883</v>
      </c>
      <c r="B240" s="1" t="s">
        <v>9</v>
      </c>
      <c r="C240" t="s">
        <v>37</v>
      </c>
      <c r="D240" s="1" t="s">
        <v>11</v>
      </c>
      <c r="E240" t="s">
        <v>12</v>
      </c>
      <c r="F240" s="4" t="s">
        <v>14</v>
      </c>
      <c r="G240" s="3">
        <v>5.4988849999999996</v>
      </c>
      <c r="H240" s="8">
        <v>0.24891386879690891</v>
      </c>
      <c r="I240" s="26" t="s">
        <v>88</v>
      </c>
    </row>
    <row r="241" spans="1:9">
      <c r="A241" s="55">
        <v>101571884</v>
      </c>
      <c r="B241" s="1" t="s">
        <v>9</v>
      </c>
      <c r="C241" t="s">
        <v>40</v>
      </c>
      <c r="D241" s="1" t="s">
        <v>11</v>
      </c>
      <c r="E241" t="s">
        <v>12</v>
      </c>
      <c r="F241" s="4" t="s">
        <v>34</v>
      </c>
      <c r="G241" s="3">
        <v>1.4069430000000001</v>
      </c>
      <c r="H241" s="8">
        <v>0.98089792913833129</v>
      </c>
      <c r="I241" s="26" t="s">
        <v>89</v>
      </c>
    </row>
    <row r="242" spans="1:9">
      <c r="A242" s="55">
        <v>101571893</v>
      </c>
      <c r="B242" s="1" t="s">
        <v>9</v>
      </c>
      <c r="C242" t="s">
        <v>27</v>
      </c>
      <c r="D242" s="1" t="s">
        <v>17</v>
      </c>
      <c r="E242" t="s">
        <v>23</v>
      </c>
      <c r="F242" s="4" t="s">
        <v>25</v>
      </c>
      <c r="G242" s="3">
        <v>1.3141640000000001</v>
      </c>
      <c r="H242" s="8">
        <v>0.45111239393213531</v>
      </c>
      <c r="I242" s="26" t="s">
        <v>90</v>
      </c>
    </row>
    <row r="243" spans="1:9">
      <c r="A243" s="55">
        <v>101571894</v>
      </c>
      <c r="B243" s="1" t="s">
        <v>9</v>
      </c>
      <c r="C243" t="s">
        <v>40</v>
      </c>
      <c r="D243" s="1" t="s">
        <v>17</v>
      </c>
      <c r="E243" t="s">
        <v>23</v>
      </c>
      <c r="F243" s="4" t="s">
        <v>25</v>
      </c>
      <c r="G243" s="3">
        <v>3.4505530000000002</v>
      </c>
      <c r="H243" s="8">
        <v>0.91544407498552371</v>
      </c>
      <c r="I243" s="26" t="s">
        <v>56</v>
      </c>
    </row>
    <row r="244" spans="1:9">
      <c r="A244" s="55">
        <v>101571897</v>
      </c>
      <c r="B244" s="1" t="s">
        <v>9</v>
      </c>
      <c r="C244" t="s">
        <v>27</v>
      </c>
      <c r="D244" s="1" t="s">
        <v>11</v>
      </c>
      <c r="E244" t="s">
        <v>12</v>
      </c>
      <c r="F244" s="4" t="s">
        <v>15</v>
      </c>
      <c r="G244" s="3">
        <v>8.4811069999999997</v>
      </c>
      <c r="H244" s="8">
        <v>0.97362643895536127</v>
      </c>
      <c r="I244" s="26" t="s">
        <v>91</v>
      </c>
    </row>
    <row r="245" spans="1:9">
      <c r="A245" s="55">
        <v>101571909</v>
      </c>
      <c r="B245" s="1" t="s">
        <v>33</v>
      </c>
      <c r="C245" t="s">
        <v>10</v>
      </c>
      <c r="D245" s="1" t="s">
        <v>11</v>
      </c>
      <c r="E245" t="s">
        <v>12</v>
      </c>
      <c r="F245" s="4" t="s">
        <v>13</v>
      </c>
      <c r="G245" s="3">
        <v>4.9991649999999996</v>
      </c>
      <c r="H245" s="8">
        <v>6.8185267051416143E-2</v>
      </c>
      <c r="I245" s="26" t="s">
        <v>92</v>
      </c>
    </row>
    <row r="246" spans="1:9">
      <c r="A246" s="55">
        <v>101571918</v>
      </c>
      <c r="B246" s="1" t="s">
        <v>9</v>
      </c>
      <c r="C246" t="s">
        <v>40</v>
      </c>
      <c r="D246" s="1" t="s">
        <v>11</v>
      </c>
      <c r="E246" t="s">
        <v>12</v>
      </c>
      <c r="F246" s="4" t="s">
        <v>29</v>
      </c>
      <c r="G246" s="3">
        <v>0</v>
      </c>
      <c r="H246" s="8">
        <v>1.4310954936916254E-2</v>
      </c>
      <c r="I246" s="26" t="s">
        <v>93</v>
      </c>
    </row>
    <row r="247" spans="1:9">
      <c r="A247" s="55">
        <v>101571919</v>
      </c>
      <c r="B247" s="1" t="s">
        <v>9</v>
      </c>
      <c r="C247" t="s">
        <v>40</v>
      </c>
      <c r="D247" s="1" t="s">
        <v>11</v>
      </c>
      <c r="E247" t="s">
        <v>12</v>
      </c>
      <c r="F247" s="4" t="s">
        <v>14</v>
      </c>
      <c r="G247" s="3">
        <v>3.0155530000000002</v>
      </c>
      <c r="H247" s="8">
        <v>0.75179822162552967</v>
      </c>
      <c r="I247" s="26" t="s">
        <v>94</v>
      </c>
    </row>
    <row r="248" spans="1:9">
      <c r="A248" s="55">
        <v>101571920</v>
      </c>
      <c r="B248" s="1" t="s">
        <v>9</v>
      </c>
      <c r="C248" t="s">
        <v>26</v>
      </c>
      <c r="D248" s="1" t="s">
        <v>11</v>
      </c>
      <c r="E248" t="s">
        <v>12</v>
      </c>
      <c r="F248" s="4" t="s">
        <v>34</v>
      </c>
      <c r="G248" s="3">
        <v>0.23583100000000001</v>
      </c>
      <c r="H248" s="8">
        <v>0.17917535115878158</v>
      </c>
      <c r="I248" s="26" t="s">
        <v>57</v>
      </c>
    </row>
    <row r="249" spans="1:9">
      <c r="A249" s="55">
        <v>101574085</v>
      </c>
      <c r="B249" s="1" t="s">
        <v>9</v>
      </c>
      <c r="C249" t="s">
        <v>26</v>
      </c>
      <c r="D249" s="1" t="s">
        <v>17</v>
      </c>
      <c r="E249" t="s">
        <v>18</v>
      </c>
      <c r="F249" s="4" t="s">
        <v>21</v>
      </c>
      <c r="G249" s="3">
        <v>0.74972000000000005</v>
      </c>
      <c r="H249" s="8">
        <v>0.95205659349885141</v>
      </c>
      <c r="I249" s="26" t="s">
        <v>95</v>
      </c>
    </row>
    <row r="250" spans="1:9">
      <c r="A250" s="55">
        <v>101574094</v>
      </c>
      <c r="B250" s="1" t="s">
        <v>33</v>
      </c>
      <c r="C250" t="s">
        <v>31</v>
      </c>
      <c r="D250" s="1" t="s">
        <v>11</v>
      </c>
      <c r="E250" t="s">
        <v>12</v>
      </c>
      <c r="F250" s="4" t="s">
        <v>14</v>
      </c>
      <c r="G250" s="3">
        <v>9.5397169999999996</v>
      </c>
      <c r="H250" s="8">
        <v>0.14306766072132038</v>
      </c>
      <c r="I250" s="26" t="s">
        <v>96</v>
      </c>
    </row>
    <row r="251" spans="1:9">
      <c r="A251" s="55">
        <v>101574099</v>
      </c>
      <c r="B251" s="1" t="s">
        <v>9</v>
      </c>
      <c r="C251" t="s">
        <v>40</v>
      </c>
      <c r="D251" s="1" t="s">
        <v>11</v>
      </c>
      <c r="E251" t="s">
        <v>12</v>
      </c>
      <c r="F251" s="4" t="s">
        <v>14</v>
      </c>
      <c r="G251" s="3">
        <v>9.7747189999999993</v>
      </c>
      <c r="H251" s="8">
        <v>0.89107444501127608</v>
      </c>
      <c r="I251" s="26" t="s">
        <v>97</v>
      </c>
    </row>
    <row r="252" spans="1:9">
      <c r="A252" s="55">
        <v>101574101</v>
      </c>
      <c r="B252" s="1" t="s">
        <v>9</v>
      </c>
      <c r="C252" t="s">
        <v>27</v>
      </c>
      <c r="D252" s="1" t="s">
        <v>11</v>
      </c>
      <c r="E252" t="s">
        <v>12</v>
      </c>
      <c r="F252" s="4" t="s">
        <v>14</v>
      </c>
      <c r="G252" s="3">
        <v>9.060829</v>
      </c>
      <c r="H252" s="8">
        <v>0.81887202585385932</v>
      </c>
      <c r="I252" s="26" t="s">
        <v>98</v>
      </c>
    </row>
    <row r="253" spans="1:9">
      <c r="A253" s="55">
        <v>101577375</v>
      </c>
      <c r="B253" s="1" t="s">
        <v>9</v>
      </c>
      <c r="C253" t="s">
        <v>37</v>
      </c>
      <c r="D253" s="1" t="s">
        <v>17</v>
      </c>
      <c r="E253" t="s">
        <v>23</v>
      </c>
      <c r="F253" s="4" t="s">
        <v>24</v>
      </c>
      <c r="G253" s="3">
        <v>4.0832E-2</v>
      </c>
      <c r="H253" s="8">
        <v>7.2088504317888269E-2</v>
      </c>
      <c r="I253" s="26" t="s">
        <v>99</v>
      </c>
    </row>
    <row r="254" spans="1:9">
      <c r="A254" s="55">
        <v>101577391</v>
      </c>
      <c r="B254" s="1" t="s">
        <v>9</v>
      </c>
      <c r="C254" t="s">
        <v>31</v>
      </c>
      <c r="D254" s="1" t="s">
        <v>11</v>
      </c>
      <c r="E254" t="s">
        <v>12</v>
      </c>
      <c r="F254" s="4" t="s">
        <v>15</v>
      </c>
      <c r="G254" s="3">
        <v>1.031388</v>
      </c>
      <c r="H254" s="8">
        <v>0.61980488331554406</v>
      </c>
      <c r="I254" s="26" t="s">
        <v>100</v>
      </c>
    </row>
    <row r="255" spans="1:9">
      <c r="A255" s="55">
        <v>101577396</v>
      </c>
      <c r="B255" s="1" t="s">
        <v>9</v>
      </c>
      <c r="C255" t="s">
        <v>40</v>
      </c>
      <c r="D255" s="1" t="s">
        <v>11</v>
      </c>
      <c r="E255" t="s">
        <v>12</v>
      </c>
      <c r="F255" s="4" t="s">
        <v>13</v>
      </c>
      <c r="G255" s="3">
        <v>4.9808310000000002</v>
      </c>
      <c r="H255" s="8">
        <v>0.85044708589995999</v>
      </c>
      <c r="I255" s="26" t="s">
        <v>101</v>
      </c>
    </row>
    <row r="256" spans="1:9">
      <c r="A256" s="55">
        <v>101578978</v>
      </c>
      <c r="B256" s="1" t="s">
        <v>33</v>
      </c>
      <c r="C256" t="s">
        <v>37</v>
      </c>
      <c r="D256" s="1" t="s">
        <v>11</v>
      </c>
      <c r="E256" t="s">
        <v>12</v>
      </c>
      <c r="F256" s="4" t="s">
        <v>13</v>
      </c>
      <c r="G256" s="3">
        <v>5.0661100000000001</v>
      </c>
      <c r="H256" s="8">
        <v>0.7797578846116443</v>
      </c>
      <c r="I256" s="26" t="s">
        <v>102</v>
      </c>
    </row>
    <row r="257" spans="1:9">
      <c r="A257" s="55">
        <v>101578982</v>
      </c>
      <c r="B257" s="1" t="s">
        <v>9</v>
      </c>
      <c r="C257" t="s">
        <v>31</v>
      </c>
      <c r="D257" s="1" t="s">
        <v>17</v>
      </c>
      <c r="E257" t="s">
        <v>18</v>
      </c>
      <c r="F257" s="4" t="s">
        <v>36</v>
      </c>
      <c r="G257" s="3">
        <v>1.297776</v>
      </c>
      <c r="H257" s="8">
        <v>0.56101817062101378</v>
      </c>
      <c r="I257" s="26" t="s">
        <v>103</v>
      </c>
    </row>
    <row r="258" spans="1:9">
      <c r="A258" s="55">
        <v>101579006</v>
      </c>
      <c r="B258" s="1" t="s">
        <v>9</v>
      </c>
      <c r="C258" t="s">
        <v>10</v>
      </c>
      <c r="D258" s="1" t="s">
        <v>11</v>
      </c>
      <c r="E258" t="s">
        <v>12</v>
      </c>
      <c r="F258" s="4" t="s">
        <v>34</v>
      </c>
      <c r="G258" s="3">
        <v>9.9980530000000005</v>
      </c>
      <c r="H258" s="8">
        <v>0.54012395970174709</v>
      </c>
      <c r="I258" s="26" t="s">
        <v>104</v>
      </c>
    </row>
    <row r="259" spans="1:9">
      <c r="A259" s="55">
        <v>101579015</v>
      </c>
      <c r="B259" s="1" t="s">
        <v>9</v>
      </c>
      <c r="C259" t="s">
        <v>31</v>
      </c>
      <c r="D259" s="1" t="s">
        <v>11</v>
      </c>
      <c r="E259" t="s">
        <v>12</v>
      </c>
      <c r="F259" s="4" t="s">
        <v>14</v>
      </c>
      <c r="G259" s="3">
        <v>1.944E-3</v>
      </c>
      <c r="H259" s="8">
        <v>0.57575449550689761</v>
      </c>
      <c r="I259" s="26" t="s">
        <v>105</v>
      </c>
    </row>
    <row r="260" spans="1:9">
      <c r="A260" s="55">
        <v>101579028</v>
      </c>
      <c r="B260" s="1" t="s">
        <v>9</v>
      </c>
      <c r="C260" t="s">
        <v>31</v>
      </c>
      <c r="D260" s="1" t="s">
        <v>11</v>
      </c>
      <c r="E260" t="s">
        <v>12</v>
      </c>
      <c r="F260" s="4" t="s">
        <v>34</v>
      </c>
      <c r="G260" s="3">
        <v>5.0166639999999996</v>
      </c>
      <c r="H260" s="8">
        <v>0.32774489206762758</v>
      </c>
      <c r="I260" s="26" t="s">
        <v>106</v>
      </c>
    </row>
    <row r="261" spans="1:9">
      <c r="A261" s="55">
        <v>101579033</v>
      </c>
      <c r="B261" s="1" t="s">
        <v>9</v>
      </c>
      <c r="C261" t="s">
        <v>26</v>
      </c>
      <c r="D261" s="1" t="s">
        <v>11</v>
      </c>
      <c r="E261" t="s">
        <v>12</v>
      </c>
      <c r="F261" s="4" t="s">
        <v>29</v>
      </c>
      <c r="G261" s="3">
        <v>7.3054999999999995E-2</v>
      </c>
      <c r="H261" s="8">
        <v>0.41613983369744989</v>
      </c>
      <c r="I261" s="26" t="s">
        <v>107</v>
      </c>
    </row>
    <row r="262" spans="1:9">
      <c r="A262" s="55">
        <v>101579036</v>
      </c>
      <c r="B262" s="1" t="s">
        <v>9</v>
      </c>
      <c r="C262" t="s">
        <v>31</v>
      </c>
      <c r="D262" s="1" t="s">
        <v>11</v>
      </c>
      <c r="E262" t="s">
        <v>12</v>
      </c>
      <c r="F262" s="4" t="s">
        <v>16</v>
      </c>
      <c r="G262" s="3">
        <v>0.38305299999999998</v>
      </c>
      <c r="H262" s="8">
        <v>0.25475608053060739</v>
      </c>
      <c r="I262" s="26" t="s">
        <v>108</v>
      </c>
    </row>
    <row r="263" spans="1:9">
      <c r="A263" s="55">
        <v>101582264</v>
      </c>
      <c r="B263" s="1" t="s">
        <v>9</v>
      </c>
      <c r="C263" t="s">
        <v>40</v>
      </c>
      <c r="D263" s="1" t="s">
        <v>11</v>
      </c>
      <c r="E263" t="s">
        <v>12</v>
      </c>
      <c r="F263" s="4" t="s">
        <v>13</v>
      </c>
      <c r="G263" s="3">
        <v>6.2461070000000003</v>
      </c>
      <c r="H263" s="8">
        <v>0.82846403478800579</v>
      </c>
      <c r="I263" s="26" t="s">
        <v>109</v>
      </c>
    </row>
    <row r="264" spans="1:9">
      <c r="A264" s="55">
        <v>101584240</v>
      </c>
      <c r="B264" s="1" t="s">
        <v>33</v>
      </c>
      <c r="C264" t="s">
        <v>31</v>
      </c>
      <c r="D264" s="1" t="s">
        <v>11</v>
      </c>
      <c r="E264" t="s">
        <v>12</v>
      </c>
      <c r="F264" s="4" t="s">
        <v>13</v>
      </c>
      <c r="G264" s="3">
        <v>10.689163000000001</v>
      </c>
      <c r="H264" s="8">
        <v>0.75562147319401574</v>
      </c>
      <c r="I264" s="26" t="s">
        <v>110</v>
      </c>
    </row>
    <row r="265" spans="1:9">
      <c r="A265" s="55">
        <v>101584247</v>
      </c>
      <c r="B265" s="1" t="s">
        <v>9</v>
      </c>
      <c r="C265" t="s">
        <v>31</v>
      </c>
      <c r="D265" s="1" t="s">
        <v>11</v>
      </c>
      <c r="E265" t="s">
        <v>12</v>
      </c>
      <c r="F265" s="4" t="s">
        <v>34</v>
      </c>
      <c r="G265" s="3">
        <v>5.5933320000000002</v>
      </c>
      <c r="H265" s="8">
        <v>0.89753068219139176</v>
      </c>
      <c r="I265" s="26" t="s">
        <v>111</v>
      </c>
    </row>
    <row r="266" spans="1:9">
      <c r="A266" s="55">
        <v>101584253</v>
      </c>
      <c r="B266" s="1" t="s">
        <v>9</v>
      </c>
      <c r="C266" t="s">
        <v>32</v>
      </c>
      <c r="D266" s="1" t="s">
        <v>11</v>
      </c>
      <c r="E266" t="s">
        <v>12</v>
      </c>
      <c r="F266" s="4" t="s">
        <v>34</v>
      </c>
      <c r="G266" s="3">
        <v>10.999993</v>
      </c>
      <c r="H266" s="8">
        <v>0.80589425679246829</v>
      </c>
      <c r="I266" s="26" t="s">
        <v>112</v>
      </c>
    </row>
    <row r="267" spans="1:9">
      <c r="A267" s="55">
        <v>101588284</v>
      </c>
      <c r="B267" s="1" t="s">
        <v>33</v>
      </c>
      <c r="C267" t="s">
        <v>31</v>
      </c>
      <c r="D267" s="1" t="s">
        <v>11</v>
      </c>
      <c r="E267" t="s">
        <v>12</v>
      </c>
      <c r="F267" s="4" t="s">
        <v>13</v>
      </c>
      <c r="G267" s="3">
        <v>5.1333320000000002</v>
      </c>
      <c r="H267" s="8">
        <v>0.16075287372901548</v>
      </c>
      <c r="I267" s="26" t="s">
        <v>113</v>
      </c>
    </row>
    <row r="268" spans="1:9">
      <c r="A268" s="55">
        <v>101588286</v>
      </c>
      <c r="B268" s="1" t="s">
        <v>33</v>
      </c>
      <c r="C268" t="s">
        <v>31</v>
      </c>
      <c r="D268" s="1" t="s">
        <v>11</v>
      </c>
      <c r="E268" t="s">
        <v>12</v>
      </c>
      <c r="F268" s="4" t="s">
        <v>14</v>
      </c>
      <c r="G268" s="3">
        <v>6.9719420000000003</v>
      </c>
      <c r="H268" s="8">
        <v>0.93906995772204094</v>
      </c>
      <c r="I268" s="26" t="s">
        <v>114</v>
      </c>
    </row>
    <row r="269" spans="1:9">
      <c r="A269" s="55">
        <v>101588287</v>
      </c>
      <c r="B269" s="1" t="s">
        <v>9</v>
      </c>
      <c r="C269" t="s">
        <v>31</v>
      </c>
      <c r="D269" s="1" t="s">
        <v>11</v>
      </c>
      <c r="E269" t="s">
        <v>12</v>
      </c>
      <c r="F269" s="4" t="s">
        <v>34</v>
      </c>
      <c r="G269" s="3">
        <v>1.021388</v>
      </c>
      <c r="H269" s="8">
        <v>0.65582304820972115</v>
      </c>
      <c r="I269" s="26" t="s">
        <v>115</v>
      </c>
    </row>
    <row r="270" spans="1:9">
      <c r="A270" s="55">
        <v>101590116</v>
      </c>
      <c r="B270" s="1" t="s">
        <v>9</v>
      </c>
      <c r="C270" t="s">
        <v>31</v>
      </c>
      <c r="D270" s="1" t="s">
        <v>11</v>
      </c>
      <c r="E270" t="s">
        <v>12</v>
      </c>
      <c r="F270" s="4" t="s">
        <v>14</v>
      </c>
      <c r="G270" s="3">
        <v>0.27638699999999999</v>
      </c>
      <c r="H270" s="8">
        <v>0.96412075279043419</v>
      </c>
      <c r="I270" s="26" t="s">
        <v>116</v>
      </c>
    </row>
    <row r="271" spans="1:9">
      <c r="A271" s="55">
        <v>101590125</v>
      </c>
      <c r="B271" s="1" t="s">
        <v>9</v>
      </c>
      <c r="C271" t="s">
        <v>37</v>
      </c>
      <c r="D271" s="1" t="s">
        <v>11</v>
      </c>
      <c r="E271" t="s">
        <v>12</v>
      </c>
      <c r="F271" s="4" t="s">
        <v>34</v>
      </c>
      <c r="G271" s="3">
        <v>9.9808319999999995</v>
      </c>
      <c r="H271" s="8">
        <v>0.55643988024574809</v>
      </c>
      <c r="I271" s="26" t="s">
        <v>117</v>
      </c>
    </row>
    <row r="272" spans="1:9">
      <c r="A272" s="55">
        <v>101590133</v>
      </c>
      <c r="B272" s="1" t="s">
        <v>33</v>
      </c>
      <c r="C272" t="s">
        <v>32</v>
      </c>
      <c r="D272" s="1" t="s">
        <v>11</v>
      </c>
      <c r="E272" t="s">
        <v>12</v>
      </c>
      <c r="F272" s="4" t="s">
        <v>34</v>
      </c>
      <c r="G272" s="3">
        <v>5.3222149999999999</v>
      </c>
      <c r="H272" s="8">
        <v>0.3827672341463414</v>
      </c>
      <c r="I272" s="26" t="s">
        <v>118</v>
      </c>
    </row>
    <row r="273" spans="1:9">
      <c r="A273" s="55">
        <v>101590138</v>
      </c>
      <c r="B273" s="1" t="s">
        <v>9</v>
      </c>
      <c r="C273" t="s">
        <v>31</v>
      </c>
      <c r="D273" s="1" t="s">
        <v>11</v>
      </c>
      <c r="E273" t="s">
        <v>12</v>
      </c>
      <c r="F273" s="4" t="s">
        <v>15</v>
      </c>
      <c r="G273" s="3">
        <v>6.7074980000000002</v>
      </c>
      <c r="H273" s="8">
        <v>7.1526562221585377E-2</v>
      </c>
      <c r="I273" s="26" t="s">
        <v>119</v>
      </c>
    </row>
    <row r="274" spans="1:9">
      <c r="A274" s="55">
        <v>101590266</v>
      </c>
      <c r="B274" s="1" t="s">
        <v>9</v>
      </c>
      <c r="C274" t="s">
        <v>40</v>
      </c>
      <c r="D274" s="1" t="s">
        <v>17</v>
      </c>
      <c r="E274" t="s">
        <v>18</v>
      </c>
      <c r="F274" s="4" t="s">
        <v>35</v>
      </c>
      <c r="G274" s="3">
        <v>2.48333</v>
      </c>
      <c r="H274" s="8">
        <v>0.14266856900250957</v>
      </c>
      <c r="I274" s="26" t="s">
        <v>56</v>
      </c>
    </row>
    <row r="275" spans="1:9">
      <c r="A275" s="55">
        <v>101594055</v>
      </c>
      <c r="B275" s="1" t="s">
        <v>9</v>
      </c>
      <c r="C275" t="s">
        <v>31</v>
      </c>
      <c r="D275" s="1" t="s">
        <v>17</v>
      </c>
      <c r="E275" t="s">
        <v>18</v>
      </c>
      <c r="F275" s="4" t="s">
        <v>35</v>
      </c>
      <c r="G275" s="3">
        <v>0</v>
      </c>
      <c r="H275" s="8">
        <v>0.43794217725651885</v>
      </c>
      <c r="I275" s="26" t="s">
        <v>57</v>
      </c>
    </row>
    <row r="276" spans="1:9">
      <c r="A276" s="55">
        <v>101594064</v>
      </c>
      <c r="B276" s="1" t="s">
        <v>9</v>
      </c>
      <c r="C276" t="s">
        <v>31</v>
      </c>
      <c r="D276" s="1" t="s">
        <v>11</v>
      </c>
      <c r="E276" t="s">
        <v>12</v>
      </c>
      <c r="F276" s="4" t="s">
        <v>34</v>
      </c>
      <c r="G276" s="3">
        <v>10.774721</v>
      </c>
      <c r="H276" s="8">
        <v>0.17705767519022197</v>
      </c>
      <c r="I276" s="26" t="s">
        <v>58</v>
      </c>
    </row>
    <row r="277" spans="1:9">
      <c r="A277" s="55">
        <v>101594095</v>
      </c>
      <c r="B277" s="1" t="s">
        <v>9</v>
      </c>
      <c r="C277" t="s">
        <v>10</v>
      </c>
      <c r="D277" s="1" t="s">
        <v>11</v>
      </c>
      <c r="E277" t="s">
        <v>12</v>
      </c>
      <c r="F277" s="4" t="s">
        <v>29</v>
      </c>
      <c r="G277" s="3">
        <v>4.9991649999999996</v>
      </c>
      <c r="H277" s="8">
        <v>0.17116473406641974</v>
      </c>
      <c r="I277" s="26" t="s">
        <v>59</v>
      </c>
    </row>
    <row r="278" spans="1:9">
      <c r="A278" s="55">
        <v>101594108</v>
      </c>
      <c r="B278" s="1" t="s">
        <v>9</v>
      </c>
      <c r="C278" t="s">
        <v>27</v>
      </c>
      <c r="D278" s="1" t="s">
        <v>11</v>
      </c>
      <c r="E278" t="s">
        <v>12</v>
      </c>
      <c r="F278" s="4" t="s">
        <v>34</v>
      </c>
      <c r="G278" s="3">
        <v>4.9305529999999997</v>
      </c>
      <c r="H278" s="8">
        <v>0.94757144425536177</v>
      </c>
      <c r="I278" s="26" t="s">
        <v>60</v>
      </c>
    </row>
    <row r="279" spans="1:9">
      <c r="A279" s="55">
        <v>101594109</v>
      </c>
      <c r="B279" s="1" t="s">
        <v>9</v>
      </c>
      <c r="C279" t="s">
        <v>31</v>
      </c>
      <c r="D279" s="1" t="s">
        <v>11</v>
      </c>
      <c r="E279" t="s">
        <v>12</v>
      </c>
      <c r="F279" s="4" t="s">
        <v>34</v>
      </c>
      <c r="G279" s="3">
        <v>0.11</v>
      </c>
      <c r="H279" s="8">
        <v>0.55148733999278843</v>
      </c>
      <c r="I279" s="26" t="s">
        <v>61</v>
      </c>
    </row>
    <row r="280" spans="1:9">
      <c r="A280" s="55">
        <v>101595218</v>
      </c>
      <c r="B280" s="1" t="s">
        <v>9</v>
      </c>
      <c r="C280" t="s">
        <v>32</v>
      </c>
      <c r="D280" s="1" t="s">
        <v>11</v>
      </c>
      <c r="E280" t="s">
        <v>12</v>
      </c>
      <c r="F280" s="4" t="s">
        <v>14</v>
      </c>
      <c r="G280" s="3">
        <v>3.6322139999999998</v>
      </c>
      <c r="H280" s="8">
        <v>0.62615076710976258</v>
      </c>
      <c r="I280" s="26" t="s">
        <v>62</v>
      </c>
    </row>
    <row r="281" spans="1:9">
      <c r="A281" s="55">
        <v>101595219</v>
      </c>
      <c r="B281" s="1" t="s">
        <v>33</v>
      </c>
      <c r="C281" t="s">
        <v>10</v>
      </c>
      <c r="D281" s="1" t="s">
        <v>11</v>
      </c>
      <c r="E281" t="s">
        <v>12</v>
      </c>
      <c r="F281" s="4" t="s">
        <v>13</v>
      </c>
      <c r="G281" s="3">
        <v>10.348886</v>
      </c>
      <c r="H281" s="8">
        <v>0.55424664156330605</v>
      </c>
      <c r="I281" s="26" t="s">
        <v>63</v>
      </c>
    </row>
    <row r="282" spans="1:9">
      <c r="A282" s="55">
        <v>101595224</v>
      </c>
      <c r="B282" s="1" t="s">
        <v>9</v>
      </c>
      <c r="C282" t="s">
        <v>10</v>
      </c>
      <c r="D282" s="1" t="s">
        <v>17</v>
      </c>
      <c r="E282" t="s">
        <v>18</v>
      </c>
      <c r="F282" s="4" t="s">
        <v>35</v>
      </c>
      <c r="G282" s="3">
        <v>5.4333330000000002</v>
      </c>
      <c r="H282" s="8">
        <v>0.62987588859565324</v>
      </c>
      <c r="I282" s="26" t="s">
        <v>64</v>
      </c>
    </row>
    <row r="283" spans="1:9">
      <c r="A283" s="55">
        <v>101595239</v>
      </c>
      <c r="B283" s="1" t="s">
        <v>9</v>
      </c>
      <c r="C283" t="s">
        <v>31</v>
      </c>
      <c r="D283" s="1" t="s">
        <v>11</v>
      </c>
      <c r="E283" t="s">
        <v>12</v>
      </c>
      <c r="F283" s="4" t="s">
        <v>34</v>
      </c>
      <c r="G283" s="3">
        <v>7.9999979999999997</v>
      </c>
      <c r="H283" s="8">
        <v>7.3587064819284898E-3</v>
      </c>
      <c r="I283" s="26" t="s">
        <v>65</v>
      </c>
    </row>
    <row r="284" spans="1:9">
      <c r="A284" s="55">
        <v>101595241</v>
      </c>
      <c r="B284" s="1" t="s">
        <v>9</v>
      </c>
      <c r="C284" t="s">
        <v>31</v>
      </c>
      <c r="D284" s="1" t="s">
        <v>11</v>
      </c>
      <c r="E284" t="s">
        <v>12</v>
      </c>
      <c r="F284" s="4" t="s">
        <v>14</v>
      </c>
      <c r="G284" s="3">
        <v>0.43472100000000002</v>
      </c>
      <c r="H284" s="8">
        <v>0.19934426215251821</v>
      </c>
      <c r="I284" s="26" t="s">
        <v>66</v>
      </c>
    </row>
    <row r="285" spans="1:9">
      <c r="A285" s="55">
        <v>101595244</v>
      </c>
      <c r="B285" s="1" t="s">
        <v>33</v>
      </c>
      <c r="C285" t="s">
        <v>31</v>
      </c>
      <c r="D285" s="1" t="s">
        <v>11</v>
      </c>
      <c r="E285" t="s">
        <v>12</v>
      </c>
      <c r="F285" s="4" t="s">
        <v>13</v>
      </c>
      <c r="G285" s="3">
        <v>10.999998</v>
      </c>
      <c r="H285" s="8">
        <v>0.83909050560259402</v>
      </c>
      <c r="I285" s="26" t="s">
        <v>67</v>
      </c>
    </row>
    <row r="286" spans="1:9">
      <c r="A286" s="55">
        <v>101595246</v>
      </c>
      <c r="B286" s="1" t="s">
        <v>33</v>
      </c>
      <c r="C286" t="s">
        <v>27</v>
      </c>
      <c r="D286" s="1" t="s">
        <v>17</v>
      </c>
      <c r="E286" t="s">
        <v>18</v>
      </c>
      <c r="F286" s="4" t="s">
        <v>19</v>
      </c>
      <c r="G286" s="3">
        <v>1.946942</v>
      </c>
      <c r="H286" s="8">
        <v>0.90773308008944531</v>
      </c>
      <c r="I286" s="26" t="s">
        <v>68</v>
      </c>
    </row>
    <row r="287" spans="1:9">
      <c r="A287" s="55">
        <v>101595247</v>
      </c>
      <c r="B287" s="1" t="s">
        <v>9</v>
      </c>
      <c r="C287" t="s">
        <v>32</v>
      </c>
      <c r="D287" s="1" t="s">
        <v>11</v>
      </c>
      <c r="E287" t="s">
        <v>12</v>
      </c>
      <c r="F287" s="4" t="s">
        <v>15</v>
      </c>
      <c r="G287" s="3">
        <v>9.2866590000000002</v>
      </c>
      <c r="H287" s="8">
        <v>0.32096123677412902</v>
      </c>
      <c r="I287" s="26" t="s">
        <v>69</v>
      </c>
    </row>
    <row r="288" spans="1:9">
      <c r="A288" s="55">
        <v>101595259</v>
      </c>
      <c r="B288" s="1" t="s">
        <v>9</v>
      </c>
      <c r="C288" t="s">
        <v>31</v>
      </c>
      <c r="D288" s="1" t="s">
        <v>11</v>
      </c>
      <c r="E288" t="s">
        <v>12</v>
      </c>
      <c r="F288" s="4" t="s">
        <v>14</v>
      </c>
      <c r="G288" s="3">
        <v>4.1136090000000003</v>
      </c>
      <c r="H288" s="8">
        <v>0.50481858274884894</v>
      </c>
      <c r="I288" s="26" t="s">
        <v>70</v>
      </c>
    </row>
    <row r="289" spans="1:9">
      <c r="A289" s="55">
        <v>101595276</v>
      </c>
      <c r="B289" s="1" t="s">
        <v>9</v>
      </c>
      <c r="C289" t="s">
        <v>37</v>
      </c>
      <c r="D289" s="1" t="s">
        <v>17</v>
      </c>
      <c r="E289" t="s">
        <v>18</v>
      </c>
      <c r="F289" s="4" t="s">
        <v>36</v>
      </c>
      <c r="G289" s="3">
        <v>3.4608310000000002</v>
      </c>
      <c r="H289" s="8">
        <v>0.57763271577822639</v>
      </c>
      <c r="I289" s="26" t="s">
        <v>71</v>
      </c>
    </row>
    <row r="290" spans="1:9">
      <c r="A290" s="55">
        <v>101595279</v>
      </c>
      <c r="B290" s="1" t="s">
        <v>9</v>
      </c>
      <c r="C290" t="s">
        <v>37</v>
      </c>
      <c r="D290" s="1" t="s">
        <v>17</v>
      </c>
      <c r="E290" t="s">
        <v>18</v>
      </c>
      <c r="F290" s="4" t="s">
        <v>36</v>
      </c>
      <c r="G290" s="3">
        <v>8.0991649999999993</v>
      </c>
      <c r="H290" s="8">
        <v>0.47958335306506772</v>
      </c>
      <c r="I290" s="26" t="s">
        <v>72</v>
      </c>
    </row>
    <row r="291" spans="1:9">
      <c r="A291" s="55">
        <v>101595283</v>
      </c>
      <c r="B291" s="1" t="s">
        <v>9</v>
      </c>
      <c r="C291" t="s">
        <v>37</v>
      </c>
      <c r="D291" s="1" t="s">
        <v>17</v>
      </c>
      <c r="E291" t="s">
        <v>23</v>
      </c>
      <c r="F291" s="4" t="s">
        <v>25</v>
      </c>
      <c r="G291" s="3">
        <v>2.2313830000000001</v>
      </c>
      <c r="H291" s="8">
        <v>0.19641952989016276</v>
      </c>
      <c r="I291" s="26" t="s">
        <v>73</v>
      </c>
    </row>
    <row r="292" spans="1:9">
      <c r="A292" s="55">
        <v>101595297</v>
      </c>
      <c r="B292" s="1" t="s">
        <v>9</v>
      </c>
      <c r="C292" t="s">
        <v>27</v>
      </c>
      <c r="D292" s="1" t="s">
        <v>11</v>
      </c>
      <c r="E292" t="s">
        <v>12</v>
      </c>
      <c r="F292" s="4" t="s">
        <v>13</v>
      </c>
      <c r="G292" s="3">
        <v>0.77721899999999999</v>
      </c>
      <c r="H292" s="8">
        <v>0.86630564457563497</v>
      </c>
      <c r="I292" s="26" t="s">
        <v>74</v>
      </c>
    </row>
    <row r="293" spans="1:9">
      <c r="A293" s="55">
        <v>101597524</v>
      </c>
      <c r="B293" s="1" t="s">
        <v>33</v>
      </c>
      <c r="C293" t="s">
        <v>10</v>
      </c>
      <c r="D293" s="1" t="s">
        <v>11</v>
      </c>
      <c r="E293" t="s">
        <v>12</v>
      </c>
      <c r="F293" s="4" t="s">
        <v>13</v>
      </c>
      <c r="G293" s="3">
        <v>5.4197199999999999</v>
      </c>
      <c r="H293" s="8">
        <v>0.49830997836484769</v>
      </c>
      <c r="I293" s="26" t="s">
        <v>75</v>
      </c>
    </row>
    <row r="294" spans="1:9">
      <c r="A294" s="55">
        <v>101597525</v>
      </c>
      <c r="B294" s="1" t="s">
        <v>9</v>
      </c>
      <c r="C294" t="s">
        <v>37</v>
      </c>
      <c r="D294" s="1" t="s">
        <v>11</v>
      </c>
      <c r="E294" t="s">
        <v>12</v>
      </c>
      <c r="F294" s="4" t="s">
        <v>13</v>
      </c>
      <c r="G294" s="3">
        <v>2.8274979999999998</v>
      </c>
      <c r="H294" s="8">
        <v>0.57162949054659584</v>
      </c>
      <c r="I294" s="26" t="s">
        <v>76</v>
      </c>
    </row>
    <row r="295" spans="1:9">
      <c r="A295" s="55">
        <v>101597537</v>
      </c>
      <c r="B295" s="1" t="s">
        <v>9</v>
      </c>
      <c r="C295" t="s">
        <v>31</v>
      </c>
      <c r="D295" s="1" t="s">
        <v>11</v>
      </c>
      <c r="E295" t="s">
        <v>12</v>
      </c>
      <c r="F295" s="4" t="s">
        <v>13</v>
      </c>
      <c r="G295" s="3">
        <v>1.3447199999999999</v>
      </c>
      <c r="H295" s="8">
        <v>0.28850645577255785</v>
      </c>
      <c r="I295" s="26" t="s">
        <v>77</v>
      </c>
    </row>
    <row r="296" spans="1:9">
      <c r="A296" s="55">
        <v>101597545</v>
      </c>
      <c r="B296" s="1" t="s">
        <v>9</v>
      </c>
      <c r="C296" t="s">
        <v>37</v>
      </c>
      <c r="D296" s="1" t="s">
        <v>17</v>
      </c>
      <c r="E296" t="s">
        <v>18</v>
      </c>
      <c r="F296" s="4" t="s">
        <v>35</v>
      </c>
      <c r="G296" s="3">
        <v>9.6097169999999998</v>
      </c>
      <c r="H296" s="8">
        <v>0.21345595394464545</v>
      </c>
      <c r="I296" s="26" t="s">
        <v>78</v>
      </c>
    </row>
    <row r="297" spans="1:9">
      <c r="A297" s="56">
        <v>101597561</v>
      </c>
      <c r="B297" s="1" t="s">
        <v>9</v>
      </c>
      <c r="C297" t="s">
        <v>31</v>
      </c>
      <c r="D297" s="1" t="s">
        <v>17</v>
      </c>
      <c r="E297" t="s">
        <v>23</v>
      </c>
      <c r="F297" s="4" t="s">
        <v>25</v>
      </c>
      <c r="G297" s="3">
        <v>5.7219420000000003</v>
      </c>
      <c r="H297" s="8">
        <v>0.85012327025615175</v>
      </c>
      <c r="I297" s="26" t="s">
        <v>79</v>
      </c>
    </row>
    <row r="298" spans="1:9">
      <c r="A298" s="55">
        <v>101599054</v>
      </c>
      <c r="B298" s="1" t="s">
        <v>9</v>
      </c>
      <c r="C298" t="s">
        <v>37</v>
      </c>
      <c r="D298" s="1" t="s">
        <v>17</v>
      </c>
      <c r="E298" t="s">
        <v>18</v>
      </c>
      <c r="F298" s="4" t="s">
        <v>35</v>
      </c>
      <c r="G298" s="3">
        <v>0.23055400000000001</v>
      </c>
      <c r="H298" s="8">
        <v>0.31492627281664831</v>
      </c>
      <c r="I298" s="26" t="s">
        <v>80</v>
      </c>
    </row>
    <row r="299" spans="1:9">
      <c r="A299" s="55">
        <v>101599058</v>
      </c>
      <c r="B299" s="1" t="s">
        <v>9</v>
      </c>
      <c r="C299" t="s">
        <v>37</v>
      </c>
      <c r="D299" s="1" t="s">
        <v>11</v>
      </c>
      <c r="E299" t="s">
        <v>12</v>
      </c>
      <c r="F299" s="4" t="s">
        <v>34</v>
      </c>
      <c r="G299" s="3">
        <v>4.2377750000000001</v>
      </c>
      <c r="H299" s="8">
        <v>0.90506872969798613</v>
      </c>
      <c r="I299" s="26" t="s">
        <v>81</v>
      </c>
    </row>
    <row r="300" spans="1:9">
      <c r="A300" s="55">
        <v>101599065</v>
      </c>
      <c r="B300" s="1" t="s">
        <v>9</v>
      </c>
      <c r="C300" t="s">
        <v>31</v>
      </c>
      <c r="D300" s="1" t="s">
        <v>11</v>
      </c>
      <c r="E300" t="s">
        <v>12</v>
      </c>
      <c r="F300" s="4" t="s">
        <v>28</v>
      </c>
      <c r="G300" s="3">
        <v>7.0391640000000004</v>
      </c>
      <c r="H300" s="8">
        <v>0.41619692134288722</v>
      </c>
      <c r="I300" s="26" t="s">
        <v>82</v>
      </c>
    </row>
    <row r="301" spans="1:9">
      <c r="A301" s="55">
        <v>101599075</v>
      </c>
      <c r="B301" s="1" t="s">
        <v>9</v>
      </c>
      <c r="C301" t="s">
        <v>37</v>
      </c>
      <c r="D301" s="1" t="s">
        <v>11</v>
      </c>
      <c r="E301" t="s">
        <v>12</v>
      </c>
      <c r="F301" s="4" t="s">
        <v>28</v>
      </c>
      <c r="G301" s="3">
        <v>11.065830999999999</v>
      </c>
      <c r="H301" s="8">
        <v>0.89020203424583078</v>
      </c>
      <c r="I301" s="26" t="s">
        <v>83</v>
      </c>
    </row>
    <row r="302" spans="1:9">
      <c r="A302" s="55">
        <v>101599080</v>
      </c>
      <c r="B302" s="1" t="s">
        <v>9</v>
      </c>
      <c r="C302" t="s">
        <v>26</v>
      </c>
      <c r="D302" s="1" t="s">
        <v>11</v>
      </c>
      <c r="E302" t="s">
        <v>12</v>
      </c>
      <c r="F302" s="4" t="s">
        <v>28</v>
      </c>
      <c r="G302" s="3">
        <v>0</v>
      </c>
      <c r="H302" s="8">
        <v>0.84024548236476004</v>
      </c>
      <c r="I302" s="26" t="s">
        <v>84</v>
      </c>
    </row>
    <row r="303" spans="1:9">
      <c r="A303" s="55">
        <v>101599082</v>
      </c>
      <c r="B303" s="1" t="s">
        <v>9</v>
      </c>
      <c r="C303" t="s">
        <v>31</v>
      </c>
      <c r="D303" s="1" t="s">
        <v>11</v>
      </c>
      <c r="E303" t="s">
        <v>12</v>
      </c>
      <c r="F303" s="4" t="s">
        <v>34</v>
      </c>
      <c r="G303" s="3">
        <v>9.053331</v>
      </c>
      <c r="H303" s="8">
        <v>0.41140339742714704</v>
      </c>
      <c r="I303" s="26" t="s">
        <v>58</v>
      </c>
    </row>
    <row r="304" spans="1:9">
      <c r="A304" s="55">
        <v>101599084</v>
      </c>
      <c r="B304" s="1" t="s">
        <v>9</v>
      </c>
      <c r="C304" t="s">
        <v>31</v>
      </c>
      <c r="D304" s="1" t="s">
        <v>11</v>
      </c>
      <c r="E304" t="s">
        <v>12</v>
      </c>
      <c r="F304" s="4" t="s">
        <v>34</v>
      </c>
      <c r="G304" s="3">
        <v>4.9999960000000003</v>
      </c>
      <c r="H304" s="8">
        <v>0.57830124996344179</v>
      </c>
      <c r="I304" s="26" t="s">
        <v>85</v>
      </c>
    </row>
    <row r="305" spans="1:9">
      <c r="A305" s="55">
        <v>101599085</v>
      </c>
      <c r="B305" s="1" t="s">
        <v>9</v>
      </c>
      <c r="C305" t="s">
        <v>32</v>
      </c>
      <c r="D305" s="1" t="s">
        <v>17</v>
      </c>
      <c r="E305" t="s">
        <v>18</v>
      </c>
      <c r="F305" s="4" t="s">
        <v>19</v>
      </c>
      <c r="G305" s="3">
        <v>0.71943900000000005</v>
      </c>
      <c r="H305" s="8">
        <v>0.63892147701240531</v>
      </c>
      <c r="I305" s="26" t="s">
        <v>59</v>
      </c>
    </row>
    <row r="306" spans="1:9">
      <c r="A306" s="55">
        <v>101599093</v>
      </c>
      <c r="B306" s="1" t="s">
        <v>9</v>
      </c>
      <c r="C306" t="s">
        <v>40</v>
      </c>
      <c r="D306" s="1" t="s">
        <v>11</v>
      </c>
      <c r="E306" t="s">
        <v>12</v>
      </c>
      <c r="F306" s="4" t="s">
        <v>15</v>
      </c>
      <c r="G306" s="3">
        <v>1.5144390000000001</v>
      </c>
      <c r="H306" s="8">
        <v>0.1517119631811561</v>
      </c>
      <c r="I306" s="26" t="s">
        <v>86</v>
      </c>
    </row>
    <row r="307" spans="1:9">
      <c r="A307" s="55">
        <v>101599094</v>
      </c>
      <c r="B307" s="1" t="s">
        <v>9</v>
      </c>
      <c r="C307" t="s">
        <v>37</v>
      </c>
      <c r="D307" s="1" t="s">
        <v>11</v>
      </c>
      <c r="E307" t="s">
        <v>12</v>
      </c>
      <c r="F307" s="4" t="s">
        <v>14</v>
      </c>
      <c r="G307" s="3">
        <v>8.6090000000000003E-3</v>
      </c>
      <c r="H307" s="8">
        <v>0.57501386100851293</v>
      </c>
      <c r="I307" s="26" t="s">
        <v>87</v>
      </c>
    </row>
    <row r="308" spans="1:9">
      <c r="A308" s="55">
        <v>101606874</v>
      </c>
      <c r="B308" s="1" t="s">
        <v>9</v>
      </c>
      <c r="C308" t="s">
        <v>26</v>
      </c>
      <c r="D308" s="1" t="s">
        <v>11</v>
      </c>
      <c r="E308" t="s">
        <v>12</v>
      </c>
      <c r="F308" s="4" t="s">
        <v>15</v>
      </c>
      <c r="G308" s="3">
        <v>0.657775</v>
      </c>
      <c r="H308" s="8">
        <v>1.9668491158474799E-2</v>
      </c>
      <c r="I308" s="26" t="s">
        <v>88</v>
      </c>
    </row>
    <row r="309" spans="1:9">
      <c r="A309" s="55">
        <v>101611429</v>
      </c>
      <c r="B309" s="1" t="s">
        <v>9</v>
      </c>
      <c r="C309" t="s">
        <v>40</v>
      </c>
      <c r="D309" s="1" t="s">
        <v>17</v>
      </c>
      <c r="E309" t="s">
        <v>18</v>
      </c>
      <c r="F309" s="4" t="s">
        <v>22</v>
      </c>
      <c r="G309" s="3">
        <v>6.2419399999999996</v>
      </c>
      <c r="H309" s="8">
        <v>0.90394219353797356</v>
      </c>
      <c r="I309" s="26" t="s">
        <v>89</v>
      </c>
    </row>
    <row r="310" spans="1:9">
      <c r="A310" s="55">
        <v>101611430</v>
      </c>
      <c r="B310" s="1" t="s">
        <v>33</v>
      </c>
      <c r="C310" t="s">
        <v>40</v>
      </c>
      <c r="D310" s="1" t="s">
        <v>11</v>
      </c>
      <c r="E310" t="s">
        <v>12</v>
      </c>
      <c r="F310" s="4" t="s">
        <v>13</v>
      </c>
      <c r="G310" s="3">
        <v>4.9986090000000001</v>
      </c>
      <c r="H310" s="8">
        <v>0.70053184909242061</v>
      </c>
      <c r="I310" s="26" t="s">
        <v>90</v>
      </c>
    </row>
    <row r="311" spans="1:9">
      <c r="A311" s="55">
        <v>101611432</v>
      </c>
      <c r="B311" s="1" t="s">
        <v>9</v>
      </c>
      <c r="C311" t="s">
        <v>26</v>
      </c>
      <c r="D311" s="1" t="s">
        <v>11</v>
      </c>
      <c r="E311" t="s">
        <v>12</v>
      </c>
      <c r="F311" s="4" t="s">
        <v>15</v>
      </c>
      <c r="G311" s="3">
        <v>0.23249900000000001</v>
      </c>
      <c r="H311" s="8">
        <v>0.65369983135830589</v>
      </c>
      <c r="I311" s="26" t="s">
        <v>56</v>
      </c>
    </row>
    <row r="312" spans="1:9">
      <c r="A312" s="55">
        <v>101611435</v>
      </c>
      <c r="B312" s="1" t="s">
        <v>9</v>
      </c>
      <c r="C312" t="s">
        <v>40</v>
      </c>
      <c r="D312" s="1" t="s">
        <v>17</v>
      </c>
      <c r="E312" t="s">
        <v>23</v>
      </c>
      <c r="F312" s="4" t="s">
        <v>24</v>
      </c>
      <c r="G312" s="3">
        <v>0.70666300000000004</v>
      </c>
      <c r="H312" s="8">
        <v>0.2477547653573442</v>
      </c>
      <c r="I312" s="26" t="s">
        <v>91</v>
      </c>
    </row>
    <row r="313" spans="1:9">
      <c r="A313" s="55">
        <v>101611442</v>
      </c>
      <c r="B313" s="1" t="s">
        <v>9</v>
      </c>
      <c r="C313" t="s">
        <v>31</v>
      </c>
      <c r="D313" s="1" t="s">
        <v>11</v>
      </c>
      <c r="E313" t="s">
        <v>12</v>
      </c>
      <c r="F313" s="4" t="s">
        <v>29</v>
      </c>
      <c r="G313" s="3">
        <v>5.0399960000000004</v>
      </c>
      <c r="H313" s="8">
        <v>0.59627853808059605</v>
      </c>
      <c r="I313" s="26" t="s">
        <v>92</v>
      </c>
    </row>
    <row r="314" spans="1:9">
      <c r="A314" s="55">
        <v>101617536</v>
      </c>
      <c r="B314" s="1" t="s">
        <v>33</v>
      </c>
      <c r="C314" t="s">
        <v>31</v>
      </c>
      <c r="D314" s="1" t="s">
        <v>11</v>
      </c>
      <c r="E314" t="s">
        <v>12</v>
      </c>
      <c r="F314" s="4" t="s">
        <v>34</v>
      </c>
      <c r="G314" s="3">
        <v>10.999998</v>
      </c>
      <c r="H314" s="8">
        <v>0.43427022759247313</v>
      </c>
      <c r="I314" s="26" t="s">
        <v>93</v>
      </c>
    </row>
    <row r="315" spans="1:9">
      <c r="A315" s="55">
        <v>101617560</v>
      </c>
      <c r="B315" s="1" t="s">
        <v>9</v>
      </c>
      <c r="C315" t="s">
        <v>31</v>
      </c>
      <c r="D315" s="1" t="s">
        <v>17</v>
      </c>
      <c r="E315" t="s">
        <v>18</v>
      </c>
      <c r="F315" s="4" t="s">
        <v>38</v>
      </c>
      <c r="G315" s="3">
        <v>9.5008320000000008</v>
      </c>
      <c r="H315" s="8">
        <v>0.40386429625472009</v>
      </c>
      <c r="I315" s="26" t="s">
        <v>94</v>
      </c>
    </row>
    <row r="316" spans="1:9">
      <c r="A316" s="55">
        <v>101617576</v>
      </c>
      <c r="B316" s="1" t="s">
        <v>9</v>
      </c>
      <c r="C316" t="s">
        <v>26</v>
      </c>
      <c r="D316" s="1" t="s">
        <v>11</v>
      </c>
      <c r="E316" t="s">
        <v>12</v>
      </c>
      <c r="F316" s="4" t="s">
        <v>15</v>
      </c>
      <c r="G316" s="3">
        <v>3.336109</v>
      </c>
      <c r="H316" s="8">
        <v>0.60949202547788917</v>
      </c>
      <c r="I316" s="26" t="s">
        <v>57</v>
      </c>
    </row>
    <row r="317" spans="1:9">
      <c r="A317" s="55">
        <v>101617581</v>
      </c>
      <c r="B317" s="1" t="s">
        <v>9</v>
      </c>
      <c r="C317" t="s">
        <v>32</v>
      </c>
      <c r="D317" s="1" t="s">
        <v>17</v>
      </c>
      <c r="E317" t="s">
        <v>18</v>
      </c>
      <c r="F317" s="4" t="s">
        <v>35</v>
      </c>
      <c r="G317" s="3">
        <v>0</v>
      </c>
      <c r="H317" s="8">
        <v>0.53596195204701691</v>
      </c>
      <c r="I317" s="26" t="s">
        <v>95</v>
      </c>
    </row>
    <row r="318" spans="1:9">
      <c r="A318" s="55">
        <v>101617582</v>
      </c>
      <c r="B318" s="1" t="s">
        <v>9</v>
      </c>
      <c r="C318" t="s">
        <v>10</v>
      </c>
      <c r="D318" s="1" t="s">
        <v>17</v>
      </c>
      <c r="E318" t="s">
        <v>18</v>
      </c>
      <c r="F318" s="4" t="s">
        <v>36</v>
      </c>
      <c r="G318" s="3">
        <v>5.9991640000000004</v>
      </c>
      <c r="H318" s="8">
        <v>7.5823897342235602E-2</v>
      </c>
      <c r="I318" s="26" t="s">
        <v>96</v>
      </c>
    </row>
    <row r="319" spans="1:9">
      <c r="A319" s="55">
        <v>101617585</v>
      </c>
      <c r="B319" s="1" t="s">
        <v>33</v>
      </c>
      <c r="C319" t="s">
        <v>27</v>
      </c>
      <c r="D319" s="1" t="s">
        <v>11</v>
      </c>
      <c r="E319" t="s">
        <v>12</v>
      </c>
      <c r="F319" s="4" t="s">
        <v>14</v>
      </c>
      <c r="G319" s="3">
        <v>9.8130520000000008</v>
      </c>
      <c r="H319" s="8">
        <v>4.3003430999199899E-2</v>
      </c>
      <c r="I319" s="26" t="s">
        <v>97</v>
      </c>
    </row>
    <row r="320" spans="1:9">
      <c r="A320" s="55">
        <v>101621216</v>
      </c>
      <c r="B320" s="1" t="s">
        <v>9</v>
      </c>
      <c r="C320" t="s">
        <v>27</v>
      </c>
      <c r="D320" s="1" t="s">
        <v>11</v>
      </c>
      <c r="E320" t="s">
        <v>12</v>
      </c>
      <c r="F320" s="4" t="s">
        <v>34</v>
      </c>
      <c r="G320" s="3">
        <v>3.1152760000000002</v>
      </c>
      <c r="H320" s="8">
        <v>0.97875288067309829</v>
      </c>
      <c r="I320" s="26" t="s">
        <v>98</v>
      </c>
    </row>
    <row r="321" spans="1:9">
      <c r="A321" s="55">
        <v>101621218</v>
      </c>
      <c r="B321" s="1" t="s">
        <v>9</v>
      </c>
      <c r="C321" t="s">
        <v>10</v>
      </c>
      <c r="D321" s="1" t="s">
        <v>17</v>
      </c>
      <c r="E321" t="s">
        <v>18</v>
      </c>
      <c r="F321" s="4" t="s">
        <v>36</v>
      </c>
      <c r="G321" s="3">
        <v>4.9986090000000001</v>
      </c>
      <c r="H321" s="8">
        <v>0.84232541048732845</v>
      </c>
      <c r="I321" s="26" t="s">
        <v>99</v>
      </c>
    </row>
    <row r="322" spans="1:9">
      <c r="A322" s="55">
        <v>101621233</v>
      </c>
      <c r="B322" s="1" t="s">
        <v>9</v>
      </c>
      <c r="C322" t="s">
        <v>31</v>
      </c>
      <c r="D322" s="1" t="s">
        <v>17</v>
      </c>
      <c r="E322" t="s">
        <v>18</v>
      </c>
      <c r="F322" s="4" t="s">
        <v>36</v>
      </c>
      <c r="G322" s="3">
        <v>0.25166500000000003</v>
      </c>
      <c r="H322" s="8">
        <v>0.91024058587599721</v>
      </c>
      <c r="I322" s="26" t="s">
        <v>100</v>
      </c>
    </row>
    <row r="323" spans="1:9">
      <c r="A323" s="55">
        <v>101621234</v>
      </c>
      <c r="B323" s="1" t="s">
        <v>33</v>
      </c>
      <c r="C323" t="s">
        <v>31</v>
      </c>
      <c r="D323" s="1" t="s">
        <v>11</v>
      </c>
      <c r="E323" t="s">
        <v>12</v>
      </c>
      <c r="F323" s="4" t="s">
        <v>13</v>
      </c>
      <c r="G323" s="3">
        <v>9.8816620000000004</v>
      </c>
      <c r="H323" s="8">
        <v>0.98819501669086962</v>
      </c>
      <c r="I323" s="26" t="s">
        <v>101</v>
      </c>
    </row>
    <row r="324" spans="1:9">
      <c r="A324" s="55">
        <v>101621255</v>
      </c>
      <c r="B324" s="1" t="s">
        <v>9</v>
      </c>
      <c r="C324" t="s">
        <v>37</v>
      </c>
      <c r="D324" s="1" t="s">
        <v>11</v>
      </c>
      <c r="E324" t="s">
        <v>12</v>
      </c>
      <c r="F324" s="4" t="s">
        <v>13</v>
      </c>
      <c r="G324" s="3">
        <v>1.9997999999999998E-2</v>
      </c>
      <c r="H324" s="8">
        <v>0.83675761064808585</v>
      </c>
      <c r="I324" s="26" t="s">
        <v>102</v>
      </c>
    </row>
    <row r="325" spans="1:9">
      <c r="A325" s="55">
        <v>101621258</v>
      </c>
      <c r="B325" s="1" t="s">
        <v>33</v>
      </c>
      <c r="C325" t="s">
        <v>27</v>
      </c>
      <c r="D325" s="1" t="s">
        <v>11</v>
      </c>
      <c r="E325" t="s">
        <v>12</v>
      </c>
      <c r="F325" s="4" t="s">
        <v>34</v>
      </c>
      <c r="G325" s="3">
        <v>9.9730509999999999</v>
      </c>
      <c r="H325" s="8">
        <v>4.5968858107793276E-2</v>
      </c>
      <c r="I325" s="26" t="s">
        <v>103</v>
      </c>
    </row>
    <row r="326" spans="1:9">
      <c r="A326" s="55">
        <v>101621280</v>
      </c>
      <c r="B326" s="1" t="s">
        <v>9</v>
      </c>
      <c r="C326" t="s">
        <v>39</v>
      </c>
      <c r="D326" s="1" t="s">
        <v>17</v>
      </c>
      <c r="E326" t="s">
        <v>18</v>
      </c>
      <c r="F326" s="4" t="s">
        <v>38</v>
      </c>
      <c r="G326" s="3">
        <v>4.0088879999999998</v>
      </c>
      <c r="H326" s="8">
        <v>0.79480661953468545</v>
      </c>
      <c r="I326" s="26" t="s">
        <v>104</v>
      </c>
    </row>
    <row r="327" spans="1:9">
      <c r="A327" s="55">
        <v>101621283</v>
      </c>
      <c r="B327" s="1" t="s">
        <v>9</v>
      </c>
      <c r="C327" t="s">
        <v>32</v>
      </c>
      <c r="D327" s="1" t="s">
        <v>11</v>
      </c>
      <c r="E327" t="s">
        <v>12</v>
      </c>
      <c r="F327" s="4" t="s">
        <v>15</v>
      </c>
      <c r="G327" s="3">
        <v>4.6249929999999999</v>
      </c>
      <c r="H327" s="8">
        <v>0.84444304811193793</v>
      </c>
      <c r="I327" s="26" t="s">
        <v>105</v>
      </c>
    </row>
    <row r="328" spans="1:9">
      <c r="A328" s="55">
        <v>101621284</v>
      </c>
      <c r="B328" s="1" t="s">
        <v>9</v>
      </c>
      <c r="C328" t="s">
        <v>31</v>
      </c>
      <c r="D328" s="1" t="s">
        <v>11</v>
      </c>
      <c r="E328" t="s">
        <v>12</v>
      </c>
      <c r="F328" s="4" t="s">
        <v>15</v>
      </c>
      <c r="G328" s="3">
        <v>0.69610899999999998</v>
      </c>
      <c r="H328" s="8">
        <v>7.5212085248887006E-2</v>
      </c>
      <c r="I328" s="26" t="s">
        <v>106</v>
      </c>
    </row>
    <row r="329" spans="1:9">
      <c r="A329" s="55">
        <v>101621298</v>
      </c>
      <c r="B329" s="1" t="s">
        <v>9</v>
      </c>
      <c r="C329" t="s">
        <v>31</v>
      </c>
      <c r="D329" s="1" t="s">
        <v>11</v>
      </c>
      <c r="E329" t="s">
        <v>12</v>
      </c>
      <c r="F329" s="4" t="s">
        <v>34</v>
      </c>
      <c r="G329" s="3">
        <v>0.35944300000000001</v>
      </c>
      <c r="H329" s="8">
        <v>0.46913351844278794</v>
      </c>
      <c r="I329" s="26" t="s">
        <v>107</v>
      </c>
    </row>
    <row r="330" spans="1:9">
      <c r="A330" s="55">
        <v>101621331</v>
      </c>
      <c r="B330" s="1" t="s">
        <v>33</v>
      </c>
      <c r="C330" t="s">
        <v>10</v>
      </c>
      <c r="D330" s="1" t="s">
        <v>11</v>
      </c>
      <c r="E330" t="s">
        <v>12</v>
      </c>
      <c r="F330" s="4" t="s">
        <v>13</v>
      </c>
      <c r="G330" s="3">
        <v>4.9997199999999999</v>
      </c>
      <c r="H330" s="8">
        <v>0.1361484799575533</v>
      </c>
      <c r="I330" s="26" t="s">
        <v>108</v>
      </c>
    </row>
    <row r="331" spans="1:9">
      <c r="A331" s="55">
        <v>101621432</v>
      </c>
      <c r="B331" s="1" t="s">
        <v>9</v>
      </c>
      <c r="C331" t="s">
        <v>40</v>
      </c>
      <c r="D331" s="1" t="s">
        <v>17</v>
      </c>
      <c r="E331" t="s">
        <v>18</v>
      </c>
      <c r="F331" s="4" t="s">
        <v>38</v>
      </c>
      <c r="G331" s="3">
        <v>9.5430510000000002</v>
      </c>
      <c r="H331" s="8">
        <v>0.95202325675539323</v>
      </c>
      <c r="I331" s="26" t="s">
        <v>109</v>
      </c>
    </row>
    <row r="332" spans="1:9">
      <c r="A332" s="56">
        <v>101621449</v>
      </c>
      <c r="B332" s="1" t="s">
        <v>9</v>
      </c>
      <c r="C332" t="s">
        <v>27</v>
      </c>
      <c r="D332" s="1" t="s">
        <v>17</v>
      </c>
      <c r="E332" t="s">
        <v>23</v>
      </c>
      <c r="F332" s="4" t="s">
        <v>25</v>
      </c>
      <c r="G332" s="3">
        <v>4.8091629999999999</v>
      </c>
      <c r="H332" s="8">
        <v>0.62524736099459188</v>
      </c>
      <c r="I332" s="26" t="s">
        <v>110</v>
      </c>
    </row>
    <row r="333" spans="1:9">
      <c r="A333" s="55">
        <v>101621470</v>
      </c>
      <c r="B333" s="1" t="s">
        <v>33</v>
      </c>
      <c r="C333" t="s">
        <v>31</v>
      </c>
      <c r="D333" s="1" t="s">
        <v>11</v>
      </c>
      <c r="E333" t="s">
        <v>12</v>
      </c>
      <c r="F333" s="4" t="s">
        <v>13</v>
      </c>
      <c r="G333" s="3">
        <v>10.676387</v>
      </c>
      <c r="H333" s="8">
        <v>0.84027098714003068</v>
      </c>
      <c r="I333" s="26" t="s">
        <v>111</v>
      </c>
    </row>
    <row r="334" spans="1:9">
      <c r="A334" s="55">
        <v>101621480</v>
      </c>
      <c r="B334" s="1" t="s">
        <v>9</v>
      </c>
      <c r="C334" t="s">
        <v>31</v>
      </c>
      <c r="D334" s="1" t="s">
        <v>11</v>
      </c>
      <c r="E334" t="s">
        <v>12</v>
      </c>
      <c r="F334" s="4" t="s">
        <v>13</v>
      </c>
      <c r="G334" s="3">
        <v>5.8619430000000001</v>
      </c>
      <c r="H334" s="8">
        <v>0.55949408719772764</v>
      </c>
      <c r="I334" s="26" t="s">
        <v>112</v>
      </c>
    </row>
    <row r="335" spans="1:9">
      <c r="A335" s="55">
        <v>101622960</v>
      </c>
      <c r="B335" s="1" t="s">
        <v>9</v>
      </c>
      <c r="C335" t="s">
        <v>31</v>
      </c>
      <c r="D335" s="1" t="s">
        <v>11</v>
      </c>
      <c r="E335" t="s">
        <v>12</v>
      </c>
      <c r="F335" s="4" t="s">
        <v>13</v>
      </c>
      <c r="G335" s="3">
        <v>11.016662</v>
      </c>
      <c r="H335" s="8">
        <v>0.47777205839754389</v>
      </c>
      <c r="I335" s="26" t="s">
        <v>113</v>
      </c>
    </row>
    <row r="336" spans="1:9">
      <c r="A336" s="55">
        <v>101622972</v>
      </c>
      <c r="B336" s="1" t="s">
        <v>9</v>
      </c>
      <c r="C336" t="s">
        <v>27</v>
      </c>
      <c r="D336" s="1" t="s">
        <v>17</v>
      </c>
      <c r="E336" t="s">
        <v>18</v>
      </c>
      <c r="F336" s="4" t="s">
        <v>38</v>
      </c>
      <c r="G336" s="3">
        <v>8.5805509999999998</v>
      </c>
      <c r="H336" s="8">
        <v>0.94563866128437468</v>
      </c>
      <c r="I336" s="26" t="s">
        <v>114</v>
      </c>
    </row>
    <row r="337" spans="1:9">
      <c r="A337" s="55">
        <v>101623001</v>
      </c>
      <c r="B337" s="1" t="s">
        <v>9</v>
      </c>
      <c r="C337" t="s">
        <v>37</v>
      </c>
      <c r="D337" s="1" t="s">
        <v>17</v>
      </c>
      <c r="E337" t="s">
        <v>18</v>
      </c>
      <c r="F337" s="4" t="s">
        <v>36</v>
      </c>
      <c r="G337" s="3">
        <v>4.4994420000000002</v>
      </c>
      <c r="H337" s="8">
        <v>0.49934152201292903</v>
      </c>
      <c r="I337" s="26" t="s">
        <v>115</v>
      </c>
    </row>
    <row r="338" spans="1:9">
      <c r="A338" s="55">
        <v>101623028</v>
      </c>
      <c r="B338" s="1" t="s">
        <v>9</v>
      </c>
      <c r="C338" t="s">
        <v>27</v>
      </c>
      <c r="D338" s="1" t="s">
        <v>11</v>
      </c>
      <c r="E338" t="s">
        <v>12</v>
      </c>
      <c r="F338" s="4" t="s">
        <v>14</v>
      </c>
      <c r="G338" s="3">
        <v>7.3566630000000002</v>
      </c>
      <c r="H338" s="8">
        <v>0.73039884151598466</v>
      </c>
      <c r="I338" s="26" t="s">
        <v>116</v>
      </c>
    </row>
    <row r="339" spans="1:9">
      <c r="A339" s="55">
        <v>101623029</v>
      </c>
      <c r="B339" s="1" t="s">
        <v>9</v>
      </c>
      <c r="C339" t="s">
        <v>40</v>
      </c>
      <c r="D339" s="1" t="s">
        <v>11</v>
      </c>
      <c r="E339" t="s">
        <v>12</v>
      </c>
      <c r="F339" s="4" t="s">
        <v>14</v>
      </c>
      <c r="G339" s="3">
        <v>0.25666499999999998</v>
      </c>
      <c r="H339" s="8">
        <v>0.89597630289238428</v>
      </c>
      <c r="I339" s="26" t="s">
        <v>117</v>
      </c>
    </row>
    <row r="340" spans="1:9">
      <c r="A340" s="55">
        <v>101623031</v>
      </c>
      <c r="B340" s="1" t="s">
        <v>9</v>
      </c>
      <c r="C340" t="s">
        <v>26</v>
      </c>
      <c r="D340" s="1" t="s">
        <v>17</v>
      </c>
      <c r="E340" t="s">
        <v>18</v>
      </c>
      <c r="F340" s="4" t="s">
        <v>21</v>
      </c>
      <c r="G340" s="3">
        <v>0.99860899999999997</v>
      </c>
      <c r="H340" s="8">
        <v>0.17370348049212558</v>
      </c>
      <c r="I340" s="26" t="s">
        <v>118</v>
      </c>
    </row>
    <row r="341" spans="1:9">
      <c r="A341" s="55">
        <v>101623037</v>
      </c>
      <c r="B341" s="1" t="s">
        <v>9</v>
      </c>
      <c r="C341" t="s">
        <v>31</v>
      </c>
      <c r="D341" s="1" t="s">
        <v>11</v>
      </c>
      <c r="E341" t="s">
        <v>12</v>
      </c>
      <c r="F341" s="4" t="s">
        <v>29</v>
      </c>
      <c r="G341" s="3">
        <v>4.5463870000000002</v>
      </c>
      <c r="H341" s="8">
        <v>2.5116970732448674E-2</v>
      </c>
      <c r="I341" s="26" t="s">
        <v>119</v>
      </c>
    </row>
    <row r="342" spans="1:9">
      <c r="A342" s="55">
        <v>101623039</v>
      </c>
      <c r="B342" s="1" t="s">
        <v>9</v>
      </c>
      <c r="C342" t="s">
        <v>40</v>
      </c>
      <c r="D342" s="1" t="s">
        <v>11</v>
      </c>
      <c r="E342" t="s">
        <v>12</v>
      </c>
      <c r="F342" s="4" t="s">
        <v>28</v>
      </c>
      <c r="G342" s="3">
        <v>1.16361</v>
      </c>
      <c r="H342" s="8">
        <v>0.48557391796612837</v>
      </c>
      <c r="I342" s="26" t="s">
        <v>56</v>
      </c>
    </row>
    <row r="343" spans="1:9">
      <c r="A343" s="55">
        <v>101624272</v>
      </c>
      <c r="B343" s="1" t="s">
        <v>9</v>
      </c>
      <c r="C343" t="s">
        <v>31</v>
      </c>
      <c r="D343" s="1" t="s">
        <v>11</v>
      </c>
      <c r="E343" t="s">
        <v>12</v>
      </c>
      <c r="F343" s="4" t="s">
        <v>13</v>
      </c>
      <c r="G343" s="3">
        <v>1.5911090000000001</v>
      </c>
      <c r="H343" s="8">
        <v>0.35056419325155763</v>
      </c>
      <c r="I343" s="26" t="s">
        <v>57</v>
      </c>
    </row>
    <row r="344" spans="1:9">
      <c r="A344" s="55">
        <v>101624296</v>
      </c>
      <c r="B344" s="1" t="s">
        <v>33</v>
      </c>
      <c r="C344" t="s">
        <v>10</v>
      </c>
      <c r="D344" s="1" t="s">
        <v>11</v>
      </c>
      <c r="E344" t="s">
        <v>12</v>
      </c>
      <c r="F344" s="4" t="s">
        <v>13</v>
      </c>
      <c r="G344" s="3">
        <v>5.8480530000000002</v>
      </c>
      <c r="H344" s="8">
        <v>0.30655633713209296</v>
      </c>
      <c r="I344" s="26" t="s">
        <v>58</v>
      </c>
    </row>
    <row r="345" spans="1:9">
      <c r="A345" s="55">
        <v>101624297</v>
      </c>
      <c r="B345" s="1" t="s">
        <v>9</v>
      </c>
      <c r="C345" t="s">
        <v>32</v>
      </c>
      <c r="D345" s="1" t="s">
        <v>11</v>
      </c>
      <c r="E345" t="s">
        <v>12</v>
      </c>
      <c r="F345" s="4" t="s">
        <v>34</v>
      </c>
      <c r="G345" s="3">
        <v>4.999994</v>
      </c>
      <c r="H345" s="8">
        <v>0.66060849676771549</v>
      </c>
      <c r="I345" s="26" t="s">
        <v>59</v>
      </c>
    </row>
    <row r="346" spans="1:9">
      <c r="A346" s="55">
        <v>101624299</v>
      </c>
      <c r="B346" s="1" t="s">
        <v>33</v>
      </c>
      <c r="C346" t="s">
        <v>37</v>
      </c>
      <c r="D346" s="1" t="s">
        <v>11</v>
      </c>
      <c r="E346" t="s">
        <v>12</v>
      </c>
      <c r="F346" s="4" t="s">
        <v>13</v>
      </c>
      <c r="G346" s="3">
        <v>5.9991640000000004</v>
      </c>
      <c r="H346" s="8">
        <v>0.70398389556905716</v>
      </c>
      <c r="I346" s="26" t="s">
        <v>60</v>
      </c>
    </row>
    <row r="347" spans="1:9">
      <c r="A347" s="55">
        <v>101624312</v>
      </c>
      <c r="B347" s="1" t="s">
        <v>42</v>
      </c>
      <c r="C347" t="s">
        <v>27</v>
      </c>
      <c r="D347" s="1" t="s">
        <v>11</v>
      </c>
      <c r="E347" t="s">
        <v>12</v>
      </c>
      <c r="F347" s="4" t="s">
        <v>34</v>
      </c>
      <c r="G347" s="3">
        <v>4.9886080000000002</v>
      </c>
      <c r="H347" s="8">
        <v>0.28787233384735977</v>
      </c>
      <c r="I347" s="26" t="s">
        <v>61</v>
      </c>
    </row>
    <row r="348" spans="1:9">
      <c r="A348" s="55">
        <v>101624325</v>
      </c>
      <c r="B348" s="1" t="s">
        <v>33</v>
      </c>
      <c r="C348" t="s">
        <v>10</v>
      </c>
      <c r="D348" s="1" t="s">
        <v>11</v>
      </c>
      <c r="E348" t="s">
        <v>12</v>
      </c>
      <c r="F348" s="4" t="s">
        <v>13</v>
      </c>
      <c r="G348" s="3">
        <v>0.58305399999999996</v>
      </c>
      <c r="H348" s="8">
        <v>0.30548124058890835</v>
      </c>
      <c r="I348" s="26" t="s">
        <v>62</v>
      </c>
    </row>
    <row r="349" spans="1:9">
      <c r="A349" s="55">
        <v>101624337</v>
      </c>
      <c r="B349" s="1" t="s">
        <v>9</v>
      </c>
      <c r="C349" t="s">
        <v>32</v>
      </c>
      <c r="D349" s="1" t="s">
        <v>17</v>
      </c>
      <c r="E349" t="s">
        <v>18</v>
      </c>
      <c r="F349" s="4" t="s">
        <v>38</v>
      </c>
      <c r="G349" s="3">
        <v>6.3922160000000003</v>
      </c>
      <c r="H349" s="8">
        <v>0.60951666309262975</v>
      </c>
      <c r="I349" s="26" t="s">
        <v>63</v>
      </c>
    </row>
    <row r="350" spans="1:9">
      <c r="A350" s="55">
        <v>101625262</v>
      </c>
      <c r="B350" s="1" t="s">
        <v>9</v>
      </c>
      <c r="C350" t="s">
        <v>26</v>
      </c>
      <c r="D350" s="1" t="s">
        <v>17</v>
      </c>
      <c r="E350" t="s">
        <v>18</v>
      </c>
      <c r="F350" s="4" t="s">
        <v>35</v>
      </c>
      <c r="G350" s="3">
        <v>0</v>
      </c>
      <c r="H350" s="8">
        <v>0.15332863605673264</v>
      </c>
      <c r="I350" s="26" t="s">
        <v>64</v>
      </c>
    </row>
    <row r="351" spans="1:9">
      <c r="A351" s="55">
        <v>101625266</v>
      </c>
      <c r="B351" s="1" t="s">
        <v>9</v>
      </c>
      <c r="C351" t="s">
        <v>37</v>
      </c>
      <c r="D351" s="1" t="s">
        <v>11</v>
      </c>
      <c r="E351" t="s">
        <v>12</v>
      </c>
      <c r="F351" s="4" t="s">
        <v>34</v>
      </c>
      <c r="G351" s="3">
        <v>5.5491640000000002</v>
      </c>
      <c r="H351" s="8">
        <v>3.3668299736392404E-2</v>
      </c>
      <c r="I351" s="26" t="s">
        <v>65</v>
      </c>
    </row>
    <row r="352" spans="1:9">
      <c r="A352" s="55">
        <v>101625269</v>
      </c>
      <c r="B352" s="1" t="s">
        <v>9</v>
      </c>
      <c r="C352" t="s">
        <v>32</v>
      </c>
      <c r="D352" s="1" t="s">
        <v>11</v>
      </c>
      <c r="E352" t="s">
        <v>12</v>
      </c>
      <c r="F352" s="4" t="s">
        <v>14</v>
      </c>
      <c r="G352" s="3">
        <v>1.864161</v>
      </c>
      <c r="H352" s="8">
        <v>0.7935498891879359</v>
      </c>
      <c r="I352" s="26" t="s">
        <v>66</v>
      </c>
    </row>
    <row r="353" spans="1:9">
      <c r="A353" s="55">
        <v>101625272</v>
      </c>
      <c r="B353" s="1" t="s">
        <v>33</v>
      </c>
      <c r="C353" t="s">
        <v>31</v>
      </c>
      <c r="D353" s="1" t="s">
        <v>11</v>
      </c>
      <c r="E353" t="s">
        <v>12</v>
      </c>
      <c r="F353" s="4" t="s">
        <v>14</v>
      </c>
      <c r="G353" s="3">
        <v>9.7177760000000006</v>
      </c>
      <c r="H353" s="8">
        <v>0.22510406792324733</v>
      </c>
      <c r="I353" s="26" t="s">
        <v>67</v>
      </c>
    </row>
    <row r="354" spans="1:9">
      <c r="A354" s="55">
        <v>101625274</v>
      </c>
      <c r="B354" s="1" t="s">
        <v>9</v>
      </c>
      <c r="C354" t="s">
        <v>10</v>
      </c>
      <c r="D354" s="1" t="s">
        <v>11</v>
      </c>
      <c r="E354" t="s">
        <v>12</v>
      </c>
      <c r="F354" s="4" t="s">
        <v>34</v>
      </c>
      <c r="G354" s="3">
        <v>9.7597199999999997</v>
      </c>
      <c r="H354" s="8">
        <v>0.95240437906578146</v>
      </c>
      <c r="I354" s="26" t="s">
        <v>68</v>
      </c>
    </row>
    <row r="355" spans="1:9">
      <c r="A355" s="55">
        <v>101625290</v>
      </c>
      <c r="B355" s="1" t="s">
        <v>33</v>
      </c>
      <c r="C355" t="s">
        <v>10</v>
      </c>
      <c r="D355" s="1" t="s">
        <v>11</v>
      </c>
      <c r="E355" t="s">
        <v>12</v>
      </c>
      <c r="F355" s="4" t="s">
        <v>13</v>
      </c>
      <c r="G355" s="3">
        <v>3.9066640000000001</v>
      </c>
      <c r="H355" s="8">
        <v>0.36897209194447456</v>
      </c>
      <c r="I355" s="26" t="s">
        <v>69</v>
      </c>
    </row>
    <row r="356" spans="1:9">
      <c r="A356" s="55">
        <v>101625399</v>
      </c>
      <c r="B356" s="1" t="s">
        <v>9</v>
      </c>
      <c r="C356" t="s">
        <v>37</v>
      </c>
      <c r="D356" s="1" t="s">
        <v>11</v>
      </c>
      <c r="E356" t="s">
        <v>12</v>
      </c>
      <c r="F356" s="4" t="s">
        <v>34</v>
      </c>
      <c r="G356" s="3">
        <v>2.5802749999999999</v>
      </c>
      <c r="H356" s="8">
        <v>0.83224683511708986</v>
      </c>
      <c r="I356" s="26" t="s">
        <v>70</v>
      </c>
    </row>
    <row r="357" spans="1:9">
      <c r="A357" s="55">
        <v>101625400</v>
      </c>
      <c r="B357" s="1" t="s">
        <v>33</v>
      </c>
      <c r="C357" t="s">
        <v>31</v>
      </c>
      <c r="D357" s="1" t="s">
        <v>11</v>
      </c>
      <c r="E357" t="s">
        <v>12</v>
      </c>
      <c r="F357" s="4" t="s">
        <v>34</v>
      </c>
      <c r="G357" s="3">
        <v>7.9999969999999996</v>
      </c>
      <c r="H357" s="8">
        <v>0.92652262897449433</v>
      </c>
      <c r="I357" s="26" t="s">
        <v>71</v>
      </c>
    </row>
    <row r="358" spans="1:9">
      <c r="A358" s="55">
        <v>101625409</v>
      </c>
      <c r="B358" s="1" t="s">
        <v>9</v>
      </c>
      <c r="C358" t="s">
        <v>37</v>
      </c>
      <c r="D358" s="1" t="s">
        <v>11</v>
      </c>
      <c r="E358" t="s">
        <v>12</v>
      </c>
      <c r="F358" s="4" t="s">
        <v>13</v>
      </c>
      <c r="G358" s="3">
        <v>2.6283310000000002</v>
      </c>
      <c r="H358" s="8">
        <v>0.90697621519771754</v>
      </c>
      <c r="I358" s="26" t="s">
        <v>72</v>
      </c>
    </row>
    <row r="359" spans="1:9">
      <c r="A359" s="56">
        <v>101626287</v>
      </c>
      <c r="B359" s="1" t="s">
        <v>9</v>
      </c>
      <c r="C359" t="s">
        <v>26</v>
      </c>
      <c r="D359" s="1" t="s">
        <v>17</v>
      </c>
      <c r="E359" t="s">
        <v>23</v>
      </c>
      <c r="F359" s="4" t="s">
        <v>25</v>
      </c>
      <c r="G359" s="3">
        <v>3.0341640000000001</v>
      </c>
      <c r="H359" s="8">
        <v>0.92460709618516124</v>
      </c>
      <c r="I359" s="26" t="s">
        <v>73</v>
      </c>
    </row>
    <row r="360" spans="1:9">
      <c r="A360" s="55">
        <v>101626305</v>
      </c>
      <c r="B360" s="1" t="s">
        <v>9</v>
      </c>
      <c r="C360" t="s">
        <v>10</v>
      </c>
      <c r="D360" s="1" t="s">
        <v>17</v>
      </c>
      <c r="E360" t="s">
        <v>18</v>
      </c>
      <c r="F360" s="4" t="s">
        <v>38</v>
      </c>
      <c r="G360" s="3">
        <v>4.1883309999999998</v>
      </c>
      <c r="H360" s="8">
        <v>0.7851189442960258</v>
      </c>
      <c r="I360" s="26" t="s">
        <v>74</v>
      </c>
    </row>
    <row r="361" spans="1:9">
      <c r="A361" s="55">
        <v>101626319</v>
      </c>
      <c r="B361" s="1" t="s">
        <v>9</v>
      </c>
      <c r="C361" t="s">
        <v>10</v>
      </c>
      <c r="D361" s="1" t="s">
        <v>17</v>
      </c>
      <c r="E361" t="s">
        <v>18</v>
      </c>
      <c r="F361" s="4" t="s">
        <v>38</v>
      </c>
      <c r="G361" s="3">
        <v>4.4991649999999996</v>
      </c>
      <c r="H361" s="8">
        <v>0.51561453492631704</v>
      </c>
      <c r="I361" s="26" t="s">
        <v>75</v>
      </c>
    </row>
    <row r="362" spans="1:9">
      <c r="A362" s="55">
        <v>101627873</v>
      </c>
      <c r="B362" s="1" t="s">
        <v>9</v>
      </c>
      <c r="C362" t="s">
        <v>40</v>
      </c>
      <c r="D362" s="1" t="s">
        <v>11</v>
      </c>
      <c r="E362" t="s">
        <v>12</v>
      </c>
      <c r="F362" s="4" t="s">
        <v>28</v>
      </c>
      <c r="G362" s="3">
        <v>1.926385</v>
      </c>
      <c r="H362" s="8">
        <v>0.54965624928023005</v>
      </c>
      <c r="I362" s="26" t="s">
        <v>76</v>
      </c>
    </row>
    <row r="363" spans="1:9">
      <c r="A363" s="55">
        <v>101628347</v>
      </c>
      <c r="B363" s="1" t="s">
        <v>9</v>
      </c>
      <c r="C363" t="s">
        <v>40</v>
      </c>
      <c r="D363" s="1" t="s">
        <v>11</v>
      </c>
      <c r="E363" t="s">
        <v>12</v>
      </c>
      <c r="F363" s="4" t="s">
        <v>15</v>
      </c>
      <c r="G363" s="3">
        <v>1.7255529999999999</v>
      </c>
      <c r="H363" s="8">
        <v>8.5399825643580174E-2</v>
      </c>
      <c r="I363" s="26" t="s">
        <v>77</v>
      </c>
    </row>
    <row r="364" spans="1:9">
      <c r="A364" s="55">
        <v>101628353</v>
      </c>
      <c r="B364" s="1" t="s">
        <v>9</v>
      </c>
      <c r="C364" t="s">
        <v>37</v>
      </c>
      <c r="D364" s="1" t="s">
        <v>11</v>
      </c>
      <c r="E364" t="s">
        <v>12</v>
      </c>
      <c r="F364" s="4" t="s">
        <v>14</v>
      </c>
      <c r="G364" s="3">
        <v>0.903331</v>
      </c>
      <c r="H364" s="8">
        <v>0.57684725527653569</v>
      </c>
      <c r="I364" s="26" t="s">
        <v>78</v>
      </c>
    </row>
    <row r="365" spans="1:9">
      <c r="A365" s="55">
        <v>101628363</v>
      </c>
      <c r="B365" s="1" t="s">
        <v>9</v>
      </c>
      <c r="C365" t="s">
        <v>26</v>
      </c>
      <c r="D365" s="1" t="s">
        <v>11</v>
      </c>
      <c r="E365" t="s">
        <v>12</v>
      </c>
      <c r="F365" s="4" t="s">
        <v>28</v>
      </c>
      <c r="G365" s="3">
        <v>0.32138699999999998</v>
      </c>
      <c r="H365" s="8">
        <v>0.57679192535123336</v>
      </c>
      <c r="I365" s="26" t="s">
        <v>79</v>
      </c>
    </row>
    <row r="366" spans="1:9">
      <c r="A366" s="55">
        <v>101628364</v>
      </c>
      <c r="B366" s="1" t="s">
        <v>9</v>
      </c>
      <c r="C366" t="s">
        <v>40</v>
      </c>
      <c r="D366" s="1" t="s">
        <v>11</v>
      </c>
      <c r="E366" t="s">
        <v>12</v>
      </c>
      <c r="F366" s="4" t="s">
        <v>15</v>
      </c>
      <c r="G366" s="3">
        <v>6.219716</v>
      </c>
      <c r="H366" s="8">
        <v>0.36431912844160241</v>
      </c>
      <c r="I366" s="26" t="s">
        <v>80</v>
      </c>
    </row>
    <row r="367" spans="1:9">
      <c r="A367" s="55">
        <v>101628375</v>
      </c>
      <c r="B367" s="1" t="s">
        <v>9</v>
      </c>
      <c r="C367" t="s">
        <v>37</v>
      </c>
      <c r="D367" s="1" t="s">
        <v>11</v>
      </c>
      <c r="E367" t="s">
        <v>12</v>
      </c>
      <c r="F367" s="4" t="s">
        <v>14</v>
      </c>
      <c r="G367" s="3">
        <v>8.3044429999999991</v>
      </c>
      <c r="H367" s="8">
        <v>0.86206109881663462</v>
      </c>
      <c r="I367" s="26" t="s">
        <v>81</v>
      </c>
    </row>
    <row r="368" spans="1:9">
      <c r="A368" s="55">
        <v>101628380</v>
      </c>
      <c r="B368" s="1" t="s">
        <v>9</v>
      </c>
      <c r="C368" t="s">
        <v>31</v>
      </c>
      <c r="D368" s="1" t="s">
        <v>11</v>
      </c>
      <c r="E368" t="s">
        <v>12</v>
      </c>
      <c r="F368" s="4" t="s">
        <v>28</v>
      </c>
      <c r="G368" s="3">
        <v>0.26138699999999998</v>
      </c>
      <c r="H368" s="8">
        <v>0.3014871495473691</v>
      </c>
      <c r="I368" s="26" t="s">
        <v>82</v>
      </c>
    </row>
    <row r="369" spans="1:9">
      <c r="A369" s="55">
        <v>101628494</v>
      </c>
      <c r="B369" s="1" t="s">
        <v>33</v>
      </c>
      <c r="C369" t="s">
        <v>31</v>
      </c>
      <c r="D369" s="1" t="s">
        <v>11</v>
      </c>
      <c r="E369" t="s">
        <v>12</v>
      </c>
      <c r="F369" s="4" t="s">
        <v>34</v>
      </c>
      <c r="G369" s="3">
        <v>10.644164999999999</v>
      </c>
      <c r="H369" s="8">
        <v>0.63277634009689099</v>
      </c>
      <c r="I369" s="26" t="s">
        <v>83</v>
      </c>
    </row>
    <row r="370" spans="1:9">
      <c r="A370" s="55">
        <v>101628495</v>
      </c>
      <c r="B370" s="1" t="s">
        <v>33</v>
      </c>
      <c r="C370" t="s">
        <v>31</v>
      </c>
      <c r="D370" s="1" t="s">
        <v>11</v>
      </c>
      <c r="E370" t="s">
        <v>12</v>
      </c>
      <c r="F370" s="4" t="s">
        <v>15</v>
      </c>
      <c r="G370" s="3">
        <v>9.9999979999999997</v>
      </c>
      <c r="H370" s="8">
        <v>0.46333415542401635</v>
      </c>
      <c r="I370" s="26" t="s">
        <v>84</v>
      </c>
    </row>
    <row r="371" spans="1:9">
      <c r="A371" s="55">
        <v>101629531</v>
      </c>
      <c r="B371" s="1" t="s">
        <v>9</v>
      </c>
      <c r="C371" t="s">
        <v>40</v>
      </c>
      <c r="D371" s="1" t="s">
        <v>11</v>
      </c>
      <c r="E371" t="s">
        <v>12</v>
      </c>
      <c r="F371" s="4" t="s">
        <v>34</v>
      </c>
      <c r="G371" s="3">
        <v>2.9711090000000002</v>
      </c>
      <c r="H371" s="8">
        <v>0.56303068923553479</v>
      </c>
      <c r="I371" s="26" t="s">
        <v>58</v>
      </c>
    </row>
    <row r="372" spans="1:9">
      <c r="A372" s="55">
        <v>101629563</v>
      </c>
      <c r="B372" s="1" t="s">
        <v>9</v>
      </c>
      <c r="C372" t="s">
        <v>31</v>
      </c>
      <c r="D372" s="1" t="s">
        <v>11</v>
      </c>
      <c r="E372" t="s">
        <v>12</v>
      </c>
      <c r="F372" s="4" t="s">
        <v>29</v>
      </c>
      <c r="G372" s="3">
        <v>0.30721999999999999</v>
      </c>
      <c r="H372" s="8">
        <v>0.37275997502094471</v>
      </c>
      <c r="I372" s="26" t="s">
        <v>85</v>
      </c>
    </row>
    <row r="373" spans="1:9">
      <c r="A373" s="55">
        <v>101630005</v>
      </c>
      <c r="B373" s="1" t="s">
        <v>9</v>
      </c>
      <c r="C373" t="s">
        <v>37</v>
      </c>
      <c r="D373" s="1" t="s">
        <v>17</v>
      </c>
      <c r="E373" t="s">
        <v>18</v>
      </c>
      <c r="F373" s="4" t="s">
        <v>35</v>
      </c>
      <c r="G373" s="3">
        <v>4.1327759999999998</v>
      </c>
      <c r="H373" s="8">
        <v>0.47570646803073802</v>
      </c>
      <c r="I373" s="26" t="s">
        <v>59</v>
      </c>
    </row>
    <row r="374" spans="1:9">
      <c r="A374" s="55">
        <v>101631336</v>
      </c>
      <c r="B374" s="1" t="s">
        <v>33</v>
      </c>
      <c r="C374" t="s">
        <v>31</v>
      </c>
      <c r="D374" s="1" t="s">
        <v>11</v>
      </c>
      <c r="E374" t="s">
        <v>12</v>
      </c>
      <c r="F374" s="4" t="s">
        <v>29</v>
      </c>
      <c r="G374" s="3">
        <v>9.2180540000000004</v>
      </c>
      <c r="H374" s="8">
        <v>0.45375410478133027</v>
      </c>
      <c r="I374" s="26" t="s">
        <v>86</v>
      </c>
    </row>
    <row r="375" spans="1:9">
      <c r="A375" s="55">
        <v>101633260</v>
      </c>
      <c r="B375" s="1" t="s">
        <v>9</v>
      </c>
      <c r="C375" t="s">
        <v>31</v>
      </c>
      <c r="D375" s="1" t="s">
        <v>11</v>
      </c>
      <c r="E375" t="s">
        <v>12</v>
      </c>
      <c r="F375" s="4" t="s">
        <v>13</v>
      </c>
      <c r="G375" s="3">
        <v>5.4999989999999999</v>
      </c>
      <c r="H375" s="8">
        <v>0.42762650917561718</v>
      </c>
      <c r="I375" s="26" t="s">
        <v>87</v>
      </c>
    </row>
    <row r="376" spans="1:9">
      <c r="A376" s="55">
        <v>101633435</v>
      </c>
      <c r="B376" s="1" t="s">
        <v>9</v>
      </c>
      <c r="C376" t="s">
        <v>40</v>
      </c>
      <c r="D376" s="1" t="s">
        <v>17</v>
      </c>
      <c r="E376" t="s">
        <v>18</v>
      </c>
      <c r="F376" s="4" t="s">
        <v>36</v>
      </c>
      <c r="G376" s="3">
        <v>4.9811069999999997</v>
      </c>
      <c r="H376" s="8">
        <v>0.31693294065154509</v>
      </c>
      <c r="I376" s="26" t="s">
        <v>88</v>
      </c>
    </row>
    <row r="377" spans="1:9">
      <c r="A377" s="55">
        <v>101636502</v>
      </c>
      <c r="B377" s="1" t="s">
        <v>9</v>
      </c>
      <c r="C377" t="s">
        <v>10</v>
      </c>
      <c r="D377" s="1" t="s">
        <v>11</v>
      </c>
      <c r="E377" t="s">
        <v>12</v>
      </c>
      <c r="F377" s="4" t="s">
        <v>29</v>
      </c>
      <c r="G377" s="3">
        <v>4.9994440000000004</v>
      </c>
      <c r="H377" s="8">
        <v>0.58421787818950854</v>
      </c>
      <c r="I377" s="26" t="s">
        <v>89</v>
      </c>
    </row>
    <row r="378" spans="1:9">
      <c r="A378" s="55">
        <v>101636509</v>
      </c>
      <c r="B378" s="1" t="s">
        <v>9</v>
      </c>
      <c r="C378" t="s">
        <v>40</v>
      </c>
      <c r="D378" s="1" t="s">
        <v>17</v>
      </c>
      <c r="E378" t="s">
        <v>18</v>
      </c>
      <c r="F378" s="4" t="s">
        <v>19</v>
      </c>
      <c r="G378" s="3">
        <v>0.64833099999999999</v>
      </c>
      <c r="H378" s="8">
        <v>0.65170201372213132</v>
      </c>
      <c r="I378" s="26" t="s">
        <v>90</v>
      </c>
    </row>
    <row r="379" spans="1:9">
      <c r="A379" s="55">
        <v>101637058</v>
      </c>
      <c r="B379" s="1" t="s">
        <v>33</v>
      </c>
      <c r="C379" t="s">
        <v>31</v>
      </c>
      <c r="D379" s="1" t="s">
        <v>11</v>
      </c>
      <c r="E379" t="s">
        <v>12</v>
      </c>
      <c r="F379" s="4" t="s">
        <v>13</v>
      </c>
      <c r="G379" s="3">
        <v>4.6661070000000002</v>
      </c>
      <c r="H379" s="8">
        <v>0.82116478774086343</v>
      </c>
      <c r="I379" s="26" t="s">
        <v>56</v>
      </c>
    </row>
    <row r="380" spans="1:9">
      <c r="A380" s="56">
        <v>101647708</v>
      </c>
      <c r="B380" s="1" t="s">
        <v>33</v>
      </c>
      <c r="C380" t="s">
        <v>27</v>
      </c>
      <c r="D380" s="1" t="s">
        <v>11</v>
      </c>
      <c r="E380" t="s">
        <v>12</v>
      </c>
      <c r="F380" s="4" t="s">
        <v>34</v>
      </c>
      <c r="G380" s="3">
        <v>0.62860799999999994</v>
      </c>
      <c r="H380" s="8">
        <v>0.4649495179810238</v>
      </c>
      <c r="I380" s="26" t="s">
        <v>91</v>
      </c>
    </row>
    <row r="381" spans="1:9">
      <c r="A381" s="55">
        <v>101653133</v>
      </c>
      <c r="B381" s="1" t="s">
        <v>9</v>
      </c>
      <c r="C381" t="s">
        <v>31</v>
      </c>
      <c r="D381" s="1" t="s">
        <v>17</v>
      </c>
      <c r="E381" t="s">
        <v>18</v>
      </c>
      <c r="F381" s="4" t="s">
        <v>35</v>
      </c>
      <c r="G381" s="3">
        <v>4.4430519999999998</v>
      </c>
      <c r="H381" s="8">
        <v>0.11105826394448504</v>
      </c>
      <c r="I381" s="26" t="s">
        <v>92</v>
      </c>
    </row>
    <row r="382" spans="1:9">
      <c r="A382" s="55">
        <v>101653179</v>
      </c>
      <c r="B382" s="1" t="s">
        <v>33</v>
      </c>
      <c r="C382" t="s">
        <v>31</v>
      </c>
      <c r="D382" s="1" t="s">
        <v>11</v>
      </c>
      <c r="E382" t="s">
        <v>12</v>
      </c>
      <c r="F382" s="4" t="s">
        <v>13</v>
      </c>
      <c r="G382" s="3">
        <v>5.3191649999999999</v>
      </c>
      <c r="H382" s="8">
        <v>0.29441691593176322</v>
      </c>
      <c r="I382" s="26" t="s">
        <v>93</v>
      </c>
    </row>
    <row r="383" spans="1:9">
      <c r="A383" s="55">
        <v>101654869</v>
      </c>
      <c r="B383" s="1" t="s">
        <v>9</v>
      </c>
      <c r="C383" t="s">
        <v>40</v>
      </c>
      <c r="D383" s="1" t="s">
        <v>17</v>
      </c>
      <c r="E383" t="s">
        <v>18</v>
      </c>
      <c r="F383" s="4" t="s">
        <v>35</v>
      </c>
      <c r="G383" s="3">
        <v>0.79944300000000001</v>
      </c>
      <c r="H383" s="8">
        <v>0.37765165108751642</v>
      </c>
      <c r="I383" s="26" t="s">
        <v>94</v>
      </c>
    </row>
    <row r="384" spans="1:9">
      <c r="A384" s="55">
        <v>101654923</v>
      </c>
      <c r="B384" s="1" t="s">
        <v>9</v>
      </c>
      <c r="C384" t="s">
        <v>10</v>
      </c>
      <c r="D384" s="1" t="s">
        <v>11</v>
      </c>
      <c r="E384" t="s">
        <v>12</v>
      </c>
      <c r="F384" s="4" t="s">
        <v>34</v>
      </c>
      <c r="G384" s="3">
        <v>1.427222</v>
      </c>
      <c r="H384" s="8">
        <v>0.72244217765788354</v>
      </c>
      <c r="I384" s="26" t="s">
        <v>57</v>
      </c>
    </row>
    <row r="385" spans="1:9">
      <c r="A385" s="55">
        <v>101656752</v>
      </c>
      <c r="B385" s="1" t="s">
        <v>9</v>
      </c>
      <c r="C385" t="s">
        <v>37</v>
      </c>
      <c r="D385" s="1" t="s">
        <v>11</v>
      </c>
      <c r="E385" t="s">
        <v>12</v>
      </c>
      <c r="F385" s="4" t="s">
        <v>28</v>
      </c>
      <c r="G385" s="3">
        <v>1.430831</v>
      </c>
      <c r="H385" s="8">
        <v>0.95848899236996454</v>
      </c>
      <c r="I385" s="26" t="s">
        <v>95</v>
      </c>
    </row>
    <row r="386" spans="1:9">
      <c r="A386" s="55">
        <v>101658499</v>
      </c>
      <c r="B386" s="1" t="s">
        <v>41</v>
      </c>
      <c r="C386" t="s">
        <v>31</v>
      </c>
      <c r="D386" s="1" t="s">
        <v>11</v>
      </c>
      <c r="E386" t="s">
        <v>12</v>
      </c>
      <c r="F386" s="4" t="s">
        <v>13</v>
      </c>
      <c r="G386" s="3">
        <v>9.0774980000000003</v>
      </c>
      <c r="H386" s="8">
        <v>0.52247828158806475</v>
      </c>
      <c r="I386" s="26" t="s">
        <v>96</v>
      </c>
    </row>
    <row r="387" spans="1:9">
      <c r="A387" s="55">
        <v>101661419</v>
      </c>
      <c r="B387" s="1" t="s">
        <v>9</v>
      </c>
      <c r="C387" t="s">
        <v>40</v>
      </c>
      <c r="D387" s="1" t="s">
        <v>17</v>
      </c>
      <c r="E387" t="s">
        <v>18</v>
      </c>
      <c r="F387" s="4" t="s">
        <v>20</v>
      </c>
      <c r="G387" s="3">
        <v>4.4986069999999998</v>
      </c>
      <c r="H387" s="8">
        <v>0.90902758388946636</v>
      </c>
      <c r="I387" s="26" t="s">
        <v>97</v>
      </c>
    </row>
    <row r="388" spans="1:9">
      <c r="A388" s="55">
        <v>101663390</v>
      </c>
      <c r="B388" s="1" t="s">
        <v>33</v>
      </c>
      <c r="C388" t="s">
        <v>32</v>
      </c>
      <c r="D388" s="1" t="s">
        <v>11</v>
      </c>
      <c r="E388" t="s">
        <v>12</v>
      </c>
      <c r="F388" s="4" t="s">
        <v>13</v>
      </c>
      <c r="G388" s="3">
        <v>10.615826</v>
      </c>
      <c r="H388" s="8">
        <v>0.24268205589131053</v>
      </c>
      <c r="I388" s="26" t="s">
        <v>98</v>
      </c>
    </row>
    <row r="389" spans="1:9">
      <c r="A389" s="55">
        <v>101675058</v>
      </c>
      <c r="B389" s="1" t="s">
        <v>9</v>
      </c>
      <c r="C389" t="s">
        <v>32</v>
      </c>
      <c r="D389" s="1" t="s">
        <v>11</v>
      </c>
      <c r="E389" t="s">
        <v>12</v>
      </c>
      <c r="F389" s="4" t="s">
        <v>13</v>
      </c>
      <c r="G389" s="3">
        <v>2.9544429999999999</v>
      </c>
      <c r="H389" s="8">
        <v>0.31595870699307615</v>
      </c>
      <c r="I389" s="26" t="s">
        <v>99</v>
      </c>
    </row>
    <row r="390" spans="1:9">
      <c r="A390" s="55">
        <v>101681187</v>
      </c>
      <c r="B390" s="1" t="s">
        <v>9</v>
      </c>
      <c r="C390" t="s">
        <v>43</v>
      </c>
      <c r="D390" s="1" t="s">
        <v>17</v>
      </c>
      <c r="E390" t="s">
        <v>23</v>
      </c>
      <c r="F390" s="4" t="s">
        <v>24</v>
      </c>
      <c r="G390" s="3">
        <v>2.2802760000000002</v>
      </c>
      <c r="H390" s="8">
        <v>7.8514219872186986E-2</v>
      </c>
      <c r="I390" s="26" t="s">
        <v>100</v>
      </c>
    </row>
    <row r="391" spans="1:9">
      <c r="A391" s="55">
        <v>101687347</v>
      </c>
      <c r="B391" s="1" t="s">
        <v>33</v>
      </c>
      <c r="C391" t="s">
        <v>31</v>
      </c>
      <c r="D391" s="1" t="s">
        <v>17</v>
      </c>
      <c r="E391" t="s">
        <v>18</v>
      </c>
      <c r="F391" s="4" t="s">
        <v>35</v>
      </c>
      <c r="G391" s="3">
        <v>4.9999960000000003</v>
      </c>
      <c r="H391" s="8">
        <v>0.24324762252799703</v>
      </c>
      <c r="I391" s="26" t="s">
        <v>101</v>
      </c>
    </row>
    <row r="392" spans="1:9">
      <c r="A392" s="55">
        <v>101687439</v>
      </c>
      <c r="B392" s="1" t="s">
        <v>42</v>
      </c>
      <c r="C392" t="s">
        <v>27</v>
      </c>
      <c r="D392" s="1" t="s">
        <v>11</v>
      </c>
      <c r="E392" t="s">
        <v>12</v>
      </c>
      <c r="F392" s="4" t="s">
        <v>13</v>
      </c>
      <c r="G392" s="3">
        <v>10.803607</v>
      </c>
      <c r="H392" s="8">
        <v>0.83552791620902211</v>
      </c>
      <c r="I392" s="26" t="s">
        <v>102</v>
      </c>
    </row>
    <row r="393" spans="1:9">
      <c r="A393" s="55">
        <v>101691200</v>
      </c>
      <c r="B393" s="1" t="s">
        <v>9</v>
      </c>
      <c r="C393" t="s">
        <v>26</v>
      </c>
      <c r="D393" s="1" t="s">
        <v>11</v>
      </c>
      <c r="E393" t="s">
        <v>12</v>
      </c>
      <c r="F393" s="4" t="s">
        <v>28</v>
      </c>
      <c r="G393" s="3">
        <v>8.8332999999999995E-2</v>
      </c>
      <c r="H393" s="8">
        <v>0.83784554898640395</v>
      </c>
      <c r="I393" s="26" t="s">
        <v>103</v>
      </c>
    </row>
    <row r="394" spans="1:9">
      <c r="A394" s="55">
        <v>101691248</v>
      </c>
      <c r="B394" s="1" t="s">
        <v>9</v>
      </c>
      <c r="C394" t="s">
        <v>27</v>
      </c>
      <c r="D394" s="1" t="s">
        <v>11</v>
      </c>
      <c r="E394" t="s">
        <v>12</v>
      </c>
      <c r="F394" s="4" t="s">
        <v>14</v>
      </c>
      <c r="G394" s="3">
        <v>9.8330520000000003</v>
      </c>
      <c r="H394" s="8">
        <v>0.88445775455841413</v>
      </c>
      <c r="I394" s="26" t="s">
        <v>104</v>
      </c>
    </row>
    <row r="395" spans="1:9">
      <c r="A395" s="55">
        <v>101696430</v>
      </c>
      <c r="B395" s="1" t="s">
        <v>33</v>
      </c>
      <c r="C395" t="s">
        <v>27</v>
      </c>
      <c r="D395" s="1" t="s">
        <v>11</v>
      </c>
      <c r="E395" t="s">
        <v>12</v>
      </c>
      <c r="F395" s="4" t="s">
        <v>34</v>
      </c>
      <c r="G395" s="3">
        <v>9.9822199999999999</v>
      </c>
      <c r="H395" s="8">
        <v>0.24662081962770765</v>
      </c>
      <c r="I395" s="26" t="s">
        <v>105</v>
      </c>
    </row>
    <row r="396" spans="1:9">
      <c r="A396" s="55">
        <v>101696433</v>
      </c>
      <c r="B396" s="1" t="s">
        <v>33</v>
      </c>
      <c r="C396" t="s">
        <v>31</v>
      </c>
      <c r="D396" s="1" t="s">
        <v>11</v>
      </c>
      <c r="E396" t="s">
        <v>12</v>
      </c>
      <c r="F396" s="4" t="s">
        <v>13</v>
      </c>
      <c r="G396" s="3">
        <v>5.9999979999999997</v>
      </c>
      <c r="H396" s="8">
        <v>0.18700714240447536</v>
      </c>
      <c r="I396" s="26" t="s">
        <v>106</v>
      </c>
    </row>
    <row r="397" spans="1:9">
      <c r="A397" s="56">
        <v>101696434</v>
      </c>
      <c r="B397" s="1" t="s">
        <v>9</v>
      </c>
      <c r="C397" t="s">
        <v>26</v>
      </c>
      <c r="D397" s="1" t="s">
        <v>11</v>
      </c>
      <c r="E397" t="s">
        <v>12</v>
      </c>
      <c r="F397" s="4" t="s">
        <v>14</v>
      </c>
      <c r="G397" s="3">
        <v>0.36916599999999999</v>
      </c>
      <c r="H397" s="8">
        <v>0.81450851079809372</v>
      </c>
      <c r="I397" s="26" t="s">
        <v>107</v>
      </c>
    </row>
    <row r="398" spans="1:9">
      <c r="A398" s="55">
        <v>101696440</v>
      </c>
      <c r="B398" s="1" t="s">
        <v>9</v>
      </c>
      <c r="C398" t="s">
        <v>31</v>
      </c>
      <c r="D398" s="1" t="s">
        <v>11</v>
      </c>
      <c r="E398" t="s">
        <v>12</v>
      </c>
      <c r="F398" s="4" t="s">
        <v>13</v>
      </c>
      <c r="G398" s="3">
        <v>2.4997999999999999E-2</v>
      </c>
      <c r="H398" s="8">
        <v>0.90893116863463286</v>
      </c>
      <c r="I398" s="26" t="s">
        <v>108</v>
      </c>
    </row>
    <row r="399" spans="1:9">
      <c r="A399" s="55">
        <v>101696451</v>
      </c>
      <c r="B399" s="1" t="s">
        <v>9</v>
      </c>
      <c r="C399" t="s">
        <v>31</v>
      </c>
      <c r="D399" s="1" t="s">
        <v>11</v>
      </c>
      <c r="E399" t="s">
        <v>12</v>
      </c>
      <c r="F399" s="4" t="s">
        <v>14</v>
      </c>
      <c r="G399" s="3">
        <v>7.9316649999999997</v>
      </c>
      <c r="H399" s="8">
        <v>8.3908694875770684E-2</v>
      </c>
      <c r="I399" s="26" t="s">
        <v>109</v>
      </c>
    </row>
    <row r="400" spans="1:9">
      <c r="A400" s="55">
        <v>101696550</v>
      </c>
      <c r="B400" s="1" t="s">
        <v>9</v>
      </c>
      <c r="C400" t="s">
        <v>10</v>
      </c>
      <c r="D400" s="1" t="s">
        <v>11</v>
      </c>
      <c r="E400" t="s">
        <v>12</v>
      </c>
      <c r="F400" s="4" t="s">
        <v>13</v>
      </c>
      <c r="G400" s="3">
        <v>9.7572200000000002</v>
      </c>
      <c r="H400" s="8">
        <v>0.71454395530694503</v>
      </c>
      <c r="I400" s="26" t="s">
        <v>110</v>
      </c>
    </row>
    <row r="401" spans="1:9">
      <c r="A401" s="55">
        <v>101699149</v>
      </c>
      <c r="B401" s="1" t="s">
        <v>33</v>
      </c>
      <c r="C401" t="s">
        <v>32</v>
      </c>
      <c r="D401" s="1" t="s">
        <v>11</v>
      </c>
      <c r="E401" t="s">
        <v>12</v>
      </c>
      <c r="F401" s="4" t="s">
        <v>13</v>
      </c>
      <c r="G401" s="3">
        <v>10.619992999999999</v>
      </c>
      <c r="H401" s="8">
        <v>0.83025306695139356</v>
      </c>
      <c r="I401" s="26" t="s">
        <v>111</v>
      </c>
    </row>
    <row r="402" spans="1:9">
      <c r="A402" s="55">
        <v>101716058</v>
      </c>
      <c r="B402" s="1" t="s">
        <v>9</v>
      </c>
      <c r="C402" t="s">
        <v>37</v>
      </c>
      <c r="D402" s="1" t="s">
        <v>11</v>
      </c>
      <c r="E402" t="s">
        <v>12</v>
      </c>
      <c r="F402" s="4" t="s">
        <v>15</v>
      </c>
      <c r="G402" s="3">
        <v>0</v>
      </c>
      <c r="H402" s="8">
        <v>0.19133619868871554</v>
      </c>
      <c r="I402" s="26" t="s">
        <v>112</v>
      </c>
    </row>
    <row r="403" spans="1:9">
      <c r="A403" s="55">
        <v>101716940</v>
      </c>
      <c r="B403" s="1" t="s">
        <v>33</v>
      </c>
      <c r="C403" t="s">
        <v>31</v>
      </c>
      <c r="D403" s="1" t="s">
        <v>11</v>
      </c>
      <c r="E403" t="s">
        <v>12</v>
      </c>
      <c r="F403" s="4" t="s">
        <v>34</v>
      </c>
      <c r="G403" s="3">
        <v>9.9999990000000007</v>
      </c>
      <c r="H403" s="8">
        <v>0.28070961937848515</v>
      </c>
      <c r="I403" s="26" t="s">
        <v>113</v>
      </c>
    </row>
    <row r="404" spans="1:9">
      <c r="A404" s="55">
        <v>101716951</v>
      </c>
      <c r="B404" s="1" t="s">
        <v>9</v>
      </c>
      <c r="C404" t="s">
        <v>26</v>
      </c>
      <c r="D404" s="1" t="s">
        <v>11</v>
      </c>
      <c r="E404" t="s">
        <v>12</v>
      </c>
      <c r="F404" s="4" t="s">
        <v>16</v>
      </c>
      <c r="G404" s="3">
        <v>8.5277000000000006E-2</v>
      </c>
      <c r="H404" s="8">
        <v>0.44905631613592301</v>
      </c>
      <c r="I404" s="26" t="s">
        <v>114</v>
      </c>
    </row>
    <row r="405" spans="1:9">
      <c r="A405" s="55">
        <v>101716954</v>
      </c>
      <c r="B405" s="1" t="s">
        <v>9</v>
      </c>
      <c r="C405" t="s">
        <v>37</v>
      </c>
      <c r="D405" s="1" t="s">
        <v>11</v>
      </c>
      <c r="E405" t="s">
        <v>12</v>
      </c>
      <c r="F405" s="4" t="s">
        <v>28</v>
      </c>
      <c r="G405" s="3">
        <v>2.0263870000000002</v>
      </c>
      <c r="H405" s="8">
        <v>0.74916347925159454</v>
      </c>
      <c r="I405" s="26" t="s">
        <v>115</v>
      </c>
    </row>
    <row r="406" spans="1:9">
      <c r="A406" s="56">
        <v>101716979</v>
      </c>
      <c r="B406" s="1" t="s">
        <v>9</v>
      </c>
      <c r="C406" t="s">
        <v>31</v>
      </c>
      <c r="D406" s="1" t="s">
        <v>11</v>
      </c>
      <c r="E406" t="s">
        <v>12</v>
      </c>
      <c r="F406" s="4" t="s">
        <v>15</v>
      </c>
      <c r="G406" s="3">
        <v>0.444998</v>
      </c>
      <c r="H406" s="8">
        <v>0.85395913826756009</v>
      </c>
      <c r="I406" s="26" t="s">
        <v>116</v>
      </c>
    </row>
    <row r="407" spans="1:9">
      <c r="A407" s="56">
        <v>101721357</v>
      </c>
      <c r="B407" s="1" t="s">
        <v>9</v>
      </c>
      <c r="C407" t="s">
        <v>40</v>
      </c>
      <c r="D407" s="1" t="s">
        <v>11</v>
      </c>
      <c r="E407" t="s">
        <v>12</v>
      </c>
      <c r="F407" s="4" t="s">
        <v>15</v>
      </c>
      <c r="G407" s="3">
        <v>4.4994430000000003</v>
      </c>
      <c r="H407" s="8">
        <v>0.85503988285085419</v>
      </c>
      <c r="I407" s="26" t="s">
        <v>117</v>
      </c>
    </row>
    <row r="408" spans="1:9">
      <c r="A408" s="55">
        <v>101728358</v>
      </c>
      <c r="B408" s="1" t="s">
        <v>9</v>
      </c>
      <c r="C408" t="s">
        <v>37</v>
      </c>
      <c r="D408" s="1" t="s">
        <v>11</v>
      </c>
      <c r="E408" t="s">
        <v>12</v>
      </c>
      <c r="F408" s="4" t="s">
        <v>34</v>
      </c>
      <c r="G408" s="3">
        <v>0.64777600000000002</v>
      </c>
      <c r="H408" s="8">
        <v>0.7503971255681563</v>
      </c>
      <c r="I408" s="26" t="s">
        <v>118</v>
      </c>
    </row>
    <row r="409" spans="1:9">
      <c r="A409" s="55">
        <v>101733014</v>
      </c>
      <c r="B409" s="1" t="s">
        <v>9</v>
      </c>
      <c r="C409" t="s">
        <v>37</v>
      </c>
      <c r="D409" s="1" t="s">
        <v>11</v>
      </c>
      <c r="E409" t="s">
        <v>12</v>
      </c>
      <c r="F409" s="4" t="s">
        <v>34</v>
      </c>
      <c r="G409" s="3">
        <v>0.15361</v>
      </c>
      <c r="H409" s="8">
        <v>0.84135364529809753</v>
      </c>
      <c r="I409" s="26" t="s">
        <v>119</v>
      </c>
    </row>
    <row r="410" spans="1:9">
      <c r="A410" s="55">
        <v>101733016</v>
      </c>
      <c r="B410" s="1" t="s">
        <v>33</v>
      </c>
      <c r="C410" t="s">
        <v>31</v>
      </c>
      <c r="D410" s="1" t="s">
        <v>11</v>
      </c>
      <c r="E410" t="s">
        <v>12</v>
      </c>
      <c r="F410" s="4" t="s">
        <v>13</v>
      </c>
      <c r="G410" s="3">
        <v>9.1669370000000008</v>
      </c>
      <c r="H410" s="8">
        <v>0.1596689873750311</v>
      </c>
      <c r="I410" s="26" t="s">
        <v>56</v>
      </c>
    </row>
    <row r="411" spans="1:9">
      <c r="A411" s="55">
        <v>101733023</v>
      </c>
      <c r="B411" s="1" t="s">
        <v>9</v>
      </c>
      <c r="C411" t="s">
        <v>31</v>
      </c>
      <c r="D411" s="1" t="s">
        <v>11</v>
      </c>
      <c r="E411" t="s">
        <v>12</v>
      </c>
      <c r="F411" s="4" t="s">
        <v>14</v>
      </c>
      <c r="G411" s="3">
        <v>0.532219</v>
      </c>
      <c r="H411" s="8">
        <v>0.9136716383541108</v>
      </c>
      <c r="I411" s="26" t="s">
        <v>57</v>
      </c>
    </row>
    <row r="412" spans="1:9">
      <c r="A412" s="55">
        <v>101733047</v>
      </c>
      <c r="B412" s="1" t="s">
        <v>9</v>
      </c>
      <c r="C412" t="s">
        <v>31</v>
      </c>
      <c r="D412" s="1" t="s">
        <v>11</v>
      </c>
      <c r="E412" t="s">
        <v>12</v>
      </c>
      <c r="F412" s="4" t="s">
        <v>13</v>
      </c>
      <c r="G412" s="3">
        <v>4.635554</v>
      </c>
      <c r="H412" s="8">
        <v>5.750523347963088E-2</v>
      </c>
      <c r="I412" s="26" t="s">
        <v>58</v>
      </c>
    </row>
    <row r="413" spans="1:9">
      <c r="A413" s="55">
        <v>101733053</v>
      </c>
      <c r="B413" s="1" t="s">
        <v>9</v>
      </c>
      <c r="C413" t="s">
        <v>31</v>
      </c>
      <c r="D413" s="1" t="s">
        <v>11</v>
      </c>
      <c r="E413" t="s">
        <v>12</v>
      </c>
      <c r="F413" s="4" t="s">
        <v>13</v>
      </c>
      <c r="G413" s="3">
        <v>0.13833000000000001</v>
      </c>
      <c r="H413" s="8">
        <v>0.70282888552358636</v>
      </c>
      <c r="I413" s="26" t="s">
        <v>59</v>
      </c>
    </row>
    <row r="414" spans="1:9">
      <c r="A414" s="55">
        <v>101733054</v>
      </c>
      <c r="B414" s="1" t="s">
        <v>9</v>
      </c>
      <c r="C414" t="s">
        <v>27</v>
      </c>
      <c r="D414" s="1" t="s">
        <v>11</v>
      </c>
      <c r="E414" t="s">
        <v>12</v>
      </c>
      <c r="F414" s="4" t="s">
        <v>34</v>
      </c>
      <c r="G414" s="3">
        <v>5.5297179999999999</v>
      </c>
      <c r="H414" s="8">
        <v>0.70491491865703104</v>
      </c>
      <c r="I414" s="26" t="s">
        <v>60</v>
      </c>
    </row>
    <row r="415" spans="1:9">
      <c r="A415" s="55">
        <v>101733064</v>
      </c>
      <c r="B415" s="1" t="s">
        <v>9</v>
      </c>
      <c r="C415" t="s">
        <v>31</v>
      </c>
      <c r="D415" s="1" t="s">
        <v>11</v>
      </c>
      <c r="E415" t="s">
        <v>12</v>
      </c>
      <c r="F415" s="4" t="s">
        <v>13</v>
      </c>
      <c r="G415" s="3">
        <v>0.16916400000000001</v>
      </c>
      <c r="H415" s="8">
        <v>0.23273705478106266</v>
      </c>
      <c r="I415" s="26" t="s">
        <v>61</v>
      </c>
    </row>
    <row r="416" spans="1:9">
      <c r="A416" s="55">
        <v>101733072</v>
      </c>
      <c r="B416" s="1" t="s">
        <v>9</v>
      </c>
      <c r="C416" t="s">
        <v>27</v>
      </c>
      <c r="D416" s="1" t="s">
        <v>11</v>
      </c>
      <c r="E416" t="s">
        <v>12</v>
      </c>
      <c r="F416" s="4" t="s">
        <v>14</v>
      </c>
      <c r="G416" s="3">
        <v>1.210275</v>
      </c>
      <c r="H416" s="8">
        <v>0.1648304493073407</v>
      </c>
      <c r="I416" s="26" t="s">
        <v>62</v>
      </c>
    </row>
    <row r="417" spans="1:9">
      <c r="A417" s="55">
        <v>101733073</v>
      </c>
      <c r="B417" s="1" t="s">
        <v>9</v>
      </c>
      <c r="C417" t="s">
        <v>37</v>
      </c>
      <c r="D417" s="1" t="s">
        <v>11</v>
      </c>
      <c r="E417" t="s">
        <v>12</v>
      </c>
      <c r="F417" s="4" t="s">
        <v>13</v>
      </c>
      <c r="G417" s="3">
        <v>6.6261099999999997</v>
      </c>
      <c r="H417" s="8">
        <v>0.24876258840279319</v>
      </c>
      <c r="I417" s="26" t="s">
        <v>63</v>
      </c>
    </row>
    <row r="418" spans="1:9">
      <c r="A418" s="55">
        <v>101733084</v>
      </c>
      <c r="B418" s="1" t="s">
        <v>9</v>
      </c>
      <c r="C418" t="s">
        <v>37</v>
      </c>
      <c r="D418" s="1" t="s">
        <v>11</v>
      </c>
      <c r="E418" t="s">
        <v>12</v>
      </c>
      <c r="F418" s="4" t="s">
        <v>15</v>
      </c>
      <c r="G418" s="3">
        <v>3.6699980000000001</v>
      </c>
      <c r="H418" s="8">
        <v>0.24784695025960823</v>
      </c>
      <c r="I418" s="26" t="s">
        <v>64</v>
      </c>
    </row>
    <row r="419" spans="1:9">
      <c r="A419" s="55">
        <v>101733298</v>
      </c>
      <c r="B419" s="1" t="s">
        <v>9</v>
      </c>
      <c r="C419" t="s">
        <v>31</v>
      </c>
      <c r="D419" s="1" t="s">
        <v>11</v>
      </c>
      <c r="E419" t="s">
        <v>12</v>
      </c>
      <c r="F419" s="4" t="s">
        <v>16</v>
      </c>
      <c r="G419" s="3">
        <v>4.9627730000000003</v>
      </c>
      <c r="H419" s="8">
        <v>0.35966406791699623</v>
      </c>
      <c r="I419" s="26" t="s">
        <v>65</v>
      </c>
    </row>
    <row r="420" spans="1:9">
      <c r="A420" s="55">
        <v>101738750</v>
      </c>
      <c r="B420" s="1" t="s">
        <v>9</v>
      </c>
      <c r="C420" t="s">
        <v>37</v>
      </c>
      <c r="D420" s="1" t="s">
        <v>11</v>
      </c>
      <c r="E420" t="s">
        <v>12</v>
      </c>
      <c r="F420" s="4" t="s">
        <v>13</v>
      </c>
      <c r="G420" s="3">
        <v>4.3855529999999998</v>
      </c>
      <c r="H420" s="8">
        <v>9.3000558055587046E-3</v>
      </c>
      <c r="I420" s="26" t="s">
        <v>66</v>
      </c>
    </row>
    <row r="421" spans="1:9">
      <c r="A421" s="55">
        <v>101740375</v>
      </c>
      <c r="B421" s="1" t="s">
        <v>9</v>
      </c>
      <c r="C421" t="s">
        <v>31</v>
      </c>
      <c r="D421" s="1" t="s">
        <v>11</v>
      </c>
      <c r="E421" t="s">
        <v>12</v>
      </c>
      <c r="F421" s="4" t="s">
        <v>13</v>
      </c>
      <c r="G421" s="3">
        <v>0.53888800000000003</v>
      </c>
      <c r="H421" s="8">
        <v>0.25630413373197736</v>
      </c>
      <c r="I421" s="26" t="s">
        <v>67</v>
      </c>
    </row>
    <row r="422" spans="1:9">
      <c r="A422" s="55">
        <v>101740380</v>
      </c>
      <c r="B422" s="1" t="s">
        <v>9</v>
      </c>
      <c r="C422" t="s">
        <v>31</v>
      </c>
      <c r="D422" s="1" t="s">
        <v>11</v>
      </c>
      <c r="E422" t="s">
        <v>12</v>
      </c>
      <c r="F422" s="4" t="s">
        <v>13</v>
      </c>
      <c r="G422" s="3">
        <v>11.018328</v>
      </c>
      <c r="H422" s="8">
        <v>8.7732785099257193E-2</v>
      </c>
      <c r="I422" s="26" t="s">
        <v>68</v>
      </c>
    </row>
    <row r="423" spans="1:9">
      <c r="A423" s="55">
        <v>101740733</v>
      </c>
      <c r="B423" s="1" t="s">
        <v>9</v>
      </c>
      <c r="C423" t="s">
        <v>31</v>
      </c>
      <c r="D423" s="1" t="s">
        <v>11</v>
      </c>
      <c r="E423" t="s">
        <v>12</v>
      </c>
      <c r="F423" s="4" t="s">
        <v>14</v>
      </c>
      <c r="G423" s="3">
        <v>6.1816639999999996</v>
      </c>
      <c r="H423" s="8">
        <v>8.8792707434274143E-2</v>
      </c>
      <c r="I423" s="26" t="s">
        <v>69</v>
      </c>
    </row>
    <row r="424" spans="1:9">
      <c r="A424" s="55">
        <v>101748209</v>
      </c>
      <c r="B424" s="1" t="s">
        <v>9</v>
      </c>
      <c r="C424" t="s">
        <v>37</v>
      </c>
      <c r="D424" s="1" t="s">
        <v>11</v>
      </c>
      <c r="E424" t="s">
        <v>12</v>
      </c>
      <c r="F424" s="4" t="s">
        <v>34</v>
      </c>
      <c r="G424" s="3">
        <v>4.9991630000000002</v>
      </c>
      <c r="H424" s="8">
        <v>0.58013061192411042</v>
      </c>
      <c r="I424" s="26" t="s">
        <v>70</v>
      </c>
    </row>
    <row r="425" spans="1:9">
      <c r="A425" s="55">
        <v>101748419</v>
      </c>
      <c r="B425" s="1" t="s">
        <v>9</v>
      </c>
      <c r="C425" t="s">
        <v>27</v>
      </c>
      <c r="D425" s="1" t="s">
        <v>11</v>
      </c>
      <c r="E425" t="s">
        <v>12</v>
      </c>
      <c r="F425" s="4" t="s">
        <v>13</v>
      </c>
      <c r="G425" s="3">
        <v>3.2836069999999999</v>
      </c>
      <c r="H425" s="8">
        <v>6.9969943467956264E-2</v>
      </c>
      <c r="I425" s="26" t="s">
        <v>71</v>
      </c>
    </row>
    <row r="426" spans="1:9">
      <c r="A426" s="55">
        <v>101748527</v>
      </c>
      <c r="B426" s="1" t="s">
        <v>9</v>
      </c>
      <c r="C426" t="s">
        <v>40</v>
      </c>
      <c r="D426" s="1" t="s">
        <v>11</v>
      </c>
      <c r="E426" t="s">
        <v>12</v>
      </c>
      <c r="F426" s="4" t="s">
        <v>13</v>
      </c>
      <c r="G426" s="3">
        <v>3.6066630000000002</v>
      </c>
      <c r="H426" s="8">
        <v>0.97371243786925987</v>
      </c>
      <c r="I426" s="26" t="s">
        <v>72</v>
      </c>
    </row>
    <row r="427" spans="1:9">
      <c r="A427" s="56">
        <v>101748541</v>
      </c>
      <c r="B427" s="1" t="s">
        <v>42</v>
      </c>
      <c r="C427" t="s">
        <v>31</v>
      </c>
      <c r="D427" s="1" t="s">
        <v>11</v>
      </c>
      <c r="E427" t="s">
        <v>12</v>
      </c>
      <c r="F427" s="4" t="s">
        <v>29</v>
      </c>
      <c r="G427" s="3">
        <v>1.0866640000000001</v>
      </c>
      <c r="H427" s="8">
        <v>0.99218033670381611</v>
      </c>
      <c r="I427" s="26" t="s">
        <v>73</v>
      </c>
    </row>
    <row r="428" spans="1:9">
      <c r="A428" s="55">
        <v>101749012</v>
      </c>
      <c r="B428" s="1" t="s">
        <v>9</v>
      </c>
      <c r="C428" t="s">
        <v>40</v>
      </c>
      <c r="D428" s="1" t="s">
        <v>17</v>
      </c>
      <c r="E428" t="s">
        <v>18</v>
      </c>
      <c r="F428" s="4" t="s">
        <v>20</v>
      </c>
      <c r="G428" s="3">
        <v>4.9799949999999997</v>
      </c>
      <c r="H428" s="8">
        <v>8.1018603247509646E-2</v>
      </c>
      <c r="I428" s="26" t="s">
        <v>74</v>
      </c>
    </row>
    <row r="429" spans="1:9">
      <c r="A429" s="55">
        <v>101751879</v>
      </c>
      <c r="B429" s="1" t="s">
        <v>33</v>
      </c>
      <c r="C429" t="s">
        <v>32</v>
      </c>
      <c r="D429" s="1" t="s">
        <v>11</v>
      </c>
      <c r="E429" t="s">
        <v>12</v>
      </c>
      <c r="F429" s="4" t="s">
        <v>13</v>
      </c>
      <c r="G429" s="3">
        <v>10.736105</v>
      </c>
      <c r="H429" s="8">
        <v>0.12700567372871618</v>
      </c>
      <c r="I429" s="26" t="s">
        <v>75</v>
      </c>
    </row>
    <row r="430" spans="1:9">
      <c r="A430" s="55">
        <v>101758930</v>
      </c>
      <c r="B430" s="1" t="s">
        <v>9</v>
      </c>
      <c r="C430" t="s">
        <v>31</v>
      </c>
      <c r="D430" s="1" t="s">
        <v>11</v>
      </c>
      <c r="E430" t="s">
        <v>12</v>
      </c>
      <c r="F430" s="4" t="s">
        <v>34</v>
      </c>
      <c r="G430" s="3">
        <v>9.9597200000000008</v>
      </c>
      <c r="H430" s="8">
        <v>0.86306676454546882</v>
      </c>
      <c r="I430" s="26" t="s">
        <v>76</v>
      </c>
    </row>
    <row r="431" spans="1:9">
      <c r="A431" s="55">
        <v>101759199</v>
      </c>
      <c r="B431" s="1" t="s">
        <v>33</v>
      </c>
      <c r="C431" t="s">
        <v>31</v>
      </c>
      <c r="D431" s="1" t="s">
        <v>11</v>
      </c>
      <c r="E431" t="s">
        <v>12</v>
      </c>
      <c r="F431" s="4" t="s">
        <v>34</v>
      </c>
      <c r="G431" s="3">
        <v>10.863885</v>
      </c>
      <c r="H431" s="8">
        <v>0.84801222909143537</v>
      </c>
      <c r="I431" s="26" t="s">
        <v>77</v>
      </c>
    </row>
    <row r="432" spans="1:9">
      <c r="A432" s="55">
        <v>101759286</v>
      </c>
      <c r="B432" s="1" t="s">
        <v>33</v>
      </c>
      <c r="C432" t="s">
        <v>31</v>
      </c>
      <c r="D432" s="1" t="s">
        <v>11</v>
      </c>
      <c r="E432" t="s">
        <v>12</v>
      </c>
      <c r="F432" s="4" t="s">
        <v>34</v>
      </c>
      <c r="G432" s="3">
        <v>10.597776</v>
      </c>
      <c r="H432" s="8">
        <v>0.26831156400114531</v>
      </c>
      <c r="I432" s="26" t="s">
        <v>78</v>
      </c>
    </row>
    <row r="433" spans="1:9">
      <c r="A433" s="55">
        <v>101761894</v>
      </c>
      <c r="B433" s="1" t="s">
        <v>9</v>
      </c>
      <c r="C433" t="s">
        <v>31</v>
      </c>
      <c r="D433" s="1" t="s">
        <v>11</v>
      </c>
      <c r="E433" t="s">
        <v>12</v>
      </c>
      <c r="F433" s="4" t="s">
        <v>15</v>
      </c>
      <c r="G433" s="3">
        <v>0.77138700000000004</v>
      </c>
      <c r="H433" s="8">
        <v>0.55854748385314168</v>
      </c>
      <c r="I433" s="26" t="s">
        <v>79</v>
      </c>
    </row>
    <row r="434" spans="1:9">
      <c r="A434" s="55">
        <v>101761918</v>
      </c>
      <c r="B434" s="1" t="s">
        <v>9</v>
      </c>
      <c r="C434" t="s">
        <v>37</v>
      </c>
      <c r="D434" s="1" t="s">
        <v>11</v>
      </c>
      <c r="E434" t="s">
        <v>12</v>
      </c>
      <c r="F434" s="4" t="s">
        <v>13</v>
      </c>
      <c r="G434" s="3">
        <v>4.9991640000000004</v>
      </c>
      <c r="H434" s="8">
        <v>0.64968162718192168</v>
      </c>
      <c r="I434" s="26" t="s">
        <v>80</v>
      </c>
    </row>
    <row r="435" spans="1:9">
      <c r="A435" s="56">
        <v>101767540</v>
      </c>
      <c r="B435" s="1" t="s">
        <v>9</v>
      </c>
      <c r="C435" t="s">
        <v>26</v>
      </c>
      <c r="D435" s="1" t="s">
        <v>17</v>
      </c>
      <c r="E435" t="s">
        <v>18</v>
      </c>
      <c r="F435" s="4" t="s">
        <v>21</v>
      </c>
      <c r="G435" s="3">
        <v>5.0833000000000003E-2</v>
      </c>
      <c r="H435" s="8">
        <v>0.49878851328402241</v>
      </c>
      <c r="I435" s="26" t="s">
        <v>81</v>
      </c>
    </row>
    <row r="436" spans="1:9">
      <c r="A436" s="55">
        <v>101767559</v>
      </c>
      <c r="B436" s="1" t="s">
        <v>9</v>
      </c>
      <c r="C436" t="s">
        <v>31</v>
      </c>
      <c r="D436" s="1" t="s">
        <v>11</v>
      </c>
      <c r="E436" t="s">
        <v>12</v>
      </c>
      <c r="F436" s="4" t="s">
        <v>13</v>
      </c>
      <c r="G436" s="3">
        <v>5.4666639999999997</v>
      </c>
      <c r="H436" s="8">
        <v>0.22376575007616273</v>
      </c>
      <c r="I436" s="26" t="s">
        <v>82</v>
      </c>
    </row>
    <row r="437" spans="1:9">
      <c r="A437" s="55">
        <v>101767604</v>
      </c>
      <c r="B437" s="1" t="s">
        <v>9</v>
      </c>
      <c r="C437" t="s">
        <v>31</v>
      </c>
      <c r="D437" s="1" t="s">
        <v>11</v>
      </c>
      <c r="E437" t="s">
        <v>12</v>
      </c>
      <c r="F437" s="4" t="s">
        <v>28</v>
      </c>
      <c r="G437" s="3">
        <v>4.5994429999999999</v>
      </c>
      <c r="H437" s="8">
        <v>0.54530103212752123</v>
      </c>
      <c r="I437" s="26" t="s">
        <v>83</v>
      </c>
    </row>
    <row r="438" spans="1:9">
      <c r="A438" s="55">
        <v>101767727</v>
      </c>
      <c r="B438" s="1" t="s">
        <v>9</v>
      </c>
      <c r="C438" t="s">
        <v>31</v>
      </c>
      <c r="D438" s="1" t="s">
        <v>11</v>
      </c>
      <c r="E438" t="s">
        <v>12</v>
      </c>
      <c r="F438" s="4" t="s">
        <v>15</v>
      </c>
      <c r="G438" s="3">
        <v>3.3783300000000001</v>
      </c>
      <c r="H438" s="8">
        <v>0.21107325072303096</v>
      </c>
      <c r="I438" s="26" t="s">
        <v>84</v>
      </c>
    </row>
    <row r="439" spans="1:9">
      <c r="A439" s="55">
        <v>101774500</v>
      </c>
      <c r="B439" s="1" t="s">
        <v>9</v>
      </c>
      <c r="C439" t="s">
        <v>31</v>
      </c>
      <c r="D439" s="1" t="s">
        <v>11</v>
      </c>
      <c r="E439" t="s">
        <v>12</v>
      </c>
      <c r="F439" s="4" t="s">
        <v>13</v>
      </c>
      <c r="G439" s="3">
        <v>10.95083</v>
      </c>
      <c r="H439" s="8">
        <v>0.29022449158950603</v>
      </c>
      <c r="I439" s="26" t="s">
        <v>58</v>
      </c>
    </row>
    <row r="440" spans="1:9">
      <c r="A440" s="55">
        <v>101774501</v>
      </c>
      <c r="B440" s="1" t="s">
        <v>42</v>
      </c>
      <c r="C440" t="s">
        <v>31</v>
      </c>
      <c r="D440" s="1" t="s">
        <v>11</v>
      </c>
      <c r="E440" t="s">
        <v>12</v>
      </c>
      <c r="F440" s="4" t="s">
        <v>13</v>
      </c>
      <c r="G440" s="3">
        <v>1.6666E-2</v>
      </c>
      <c r="H440" s="8">
        <v>3.1443182132974035E-2</v>
      </c>
      <c r="I440" s="26" t="s">
        <v>85</v>
      </c>
    </row>
    <row r="441" spans="1:9">
      <c r="A441" s="55">
        <v>101774549</v>
      </c>
      <c r="B441" s="1" t="s">
        <v>9</v>
      </c>
      <c r="C441" t="s">
        <v>31</v>
      </c>
      <c r="D441" s="1" t="s">
        <v>11</v>
      </c>
      <c r="E441" t="s">
        <v>12</v>
      </c>
      <c r="F441" s="4" t="s">
        <v>13</v>
      </c>
      <c r="G441" s="3">
        <v>8.5527750000000005</v>
      </c>
      <c r="H441" s="8">
        <v>0.78581465897354152</v>
      </c>
      <c r="I441" s="26" t="s">
        <v>59</v>
      </c>
    </row>
    <row r="442" spans="1:9">
      <c r="A442" s="55">
        <v>101775308</v>
      </c>
      <c r="B442" s="1" t="s">
        <v>33</v>
      </c>
      <c r="C442" t="s">
        <v>31</v>
      </c>
      <c r="D442" s="1" t="s">
        <v>11</v>
      </c>
      <c r="E442" t="s">
        <v>12</v>
      </c>
      <c r="F442" s="4" t="s">
        <v>34</v>
      </c>
      <c r="G442" s="3">
        <v>10.797219</v>
      </c>
      <c r="H442" s="8">
        <v>0.1798718897382624</v>
      </c>
      <c r="I442" s="26" t="s">
        <v>86</v>
      </c>
    </row>
    <row r="443" spans="1:9">
      <c r="A443" s="55">
        <v>101775350</v>
      </c>
      <c r="B443" s="1" t="s">
        <v>9</v>
      </c>
      <c r="C443" t="s">
        <v>32</v>
      </c>
      <c r="D443" s="1" t="s">
        <v>11</v>
      </c>
      <c r="E443" t="s">
        <v>12</v>
      </c>
      <c r="F443" s="4" t="s">
        <v>14</v>
      </c>
      <c r="G443" s="3">
        <v>7.5294350000000003</v>
      </c>
      <c r="H443" s="8">
        <v>0.18128176947954522</v>
      </c>
      <c r="I443" s="26" t="s">
        <v>87</v>
      </c>
    </row>
    <row r="444" spans="1:9">
      <c r="A444" s="55">
        <v>101775379</v>
      </c>
      <c r="B444" s="1" t="s">
        <v>9</v>
      </c>
      <c r="C444" t="s">
        <v>31</v>
      </c>
      <c r="D444" s="1" t="s">
        <v>11</v>
      </c>
      <c r="E444" t="s">
        <v>12</v>
      </c>
      <c r="F444" s="4" t="s">
        <v>28</v>
      </c>
      <c r="G444" s="3">
        <v>1.6055539999999999</v>
      </c>
      <c r="H444" s="8">
        <v>0.2946488389087708</v>
      </c>
      <c r="I444" s="26" t="s">
        <v>88</v>
      </c>
    </row>
    <row r="445" spans="1:9">
      <c r="A445" s="55">
        <v>101775386</v>
      </c>
      <c r="B445" s="1" t="s">
        <v>9</v>
      </c>
      <c r="C445" t="s">
        <v>31</v>
      </c>
      <c r="D445" s="1" t="s">
        <v>11</v>
      </c>
      <c r="E445" t="s">
        <v>12</v>
      </c>
      <c r="F445" s="4" t="s">
        <v>13</v>
      </c>
      <c r="G445" s="3">
        <v>5.6499980000000001</v>
      </c>
      <c r="H445" s="8">
        <v>0.21483434289289116</v>
      </c>
      <c r="I445" s="26" t="s">
        <v>89</v>
      </c>
    </row>
    <row r="446" spans="1:9">
      <c r="A446" s="55">
        <v>101775908</v>
      </c>
      <c r="B446" s="1" t="s">
        <v>33</v>
      </c>
      <c r="C446" t="s">
        <v>31</v>
      </c>
      <c r="D446" s="1" t="s">
        <v>11</v>
      </c>
      <c r="E446" t="s">
        <v>12</v>
      </c>
      <c r="F446" s="4" t="s">
        <v>34</v>
      </c>
      <c r="G446" s="3">
        <v>10.730831</v>
      </c>
      <c r="H446" s="8">
        <v>0.19044403802167542</v>
      </c>
      <c r="I446" s="26" t="s">
        <v>90</v>
      </c>
    </row>
    <row r="447" spans="1:9">
      <c r="A447" s="55">
        <v>101781777</v>
      </c>
      <c r="B447" s="1" t="s">
        <v>42</v>
      </c>
      <c r="C447" t="s">
        <v>40</v>
      </c>
      <c r="D447" s="1" t="s">
        <v>11</v>
      </c>
      <c r="E447" t="s">
        <v>12</v>
      </c>
      <c r="F447" s="4" t="s">
        <v>13</v>
      </c>
      <c r="G447" s="3">
        <v>1.255274</v>
      </c>
      <c r="H447" s="8">
        <v>0.85457947730794703</v>
      </c>
      <c r="I447" s="26" t="s">
        <v>56</v>
      </c>
    </row>
    <row r="448" spans="1:9">
      <c r="A448" s="55">
        <v>101782334</v>
      </c>
      <c r="B448" s="1" t="s">
        <v>9</v>
      </c>
      <c r="C448" t="s">
        <v>40</v>
      </c>
      <c r="D448" s="1" t="s">
        <v>11</v>
      </c>
      <c r="E448" t="s">
        <v>12</v>
      </c>
      <c r="F448" s="4" t="s">
        <v>29</v>
      </c>
      <c r="G448" s="3">
        <v>0.86971900000000002</v>
      </c>
      <c r="H448" s="8">
        <v>0.14222268161318863</v>
      </c>
      <c r="I448" s="26" t="s">
        <v>91</v>
      </c>
    </row>
    <row r="449" spans="1:9">
      <c r="A449" s="55">
        <v>101782701</v>
      </c>
      <c r="B449" s="1" t="s">
        <v>33</v>
      </c>
      <c r="C449" t="s">
        <v>27</v>
      </c>
      <c r="D449" s="1" t="s">
        <v>11</v>
      </c>
      <c r="E449" t="s">
        <v>12</v>
      </c>
      <c r="F449" s="4" t="s">
        <v>13</v>
      </c>
      <c r="G449" s="3">
        <v>9.9741630000000008</v>
      </c>
      <c r="H449" s="8">
        <v>0.79901779782429083</v>
      </c>
      <c r="I449" s="26" t="s">
        <v>92</v>
      </c>
    </row>
    <row r="450" spans="1:9">
      <c r="A450" s="55">
        <v>101782703</v>
      </c>
      <c r="B450" s="1" t="s">
        <v>9</v>
      </c>
      <c r="C450" t="s">
        <v>37</v>
      </c>
      <c r="D450" s="1" t="s">
        <v>11</v>
      </c>
      <c r="E450" t="s">
        <v>12</v>
      </c>
      <c r="F450" s="4" t="s">
        <v>14</v>
      </c>
      <c r="G450" s="3">
        <v>0.20666499999999999</v>
      </c>
      <c r="H450" s="8">
        <v>0.85207683360137099</v>
      </c>
      <c r="I450" s="26" t="s">
        <v>93</v>
      </c>
    </row>
    <row r="451" spans="1:9">
      <c r="A451" s="55">
        <v>101783346</v>
      </c>
      <c r="B451" s="1" t="s">
        <v>9</v>
      </c>
      <c r="C451" t="s">
        <v>27</v>
      </c>
      <c r="D451" s="1" t="s">
        <v>11</v>
      </c>
      <c r="E451" t="s">
        <v>12</v>
      </c>
      <c r="F451" s="4" t="s">
        <v>34</v>
      </c>
      <c r="G451" s="3">
        <v>10.019997</v>
      </c>
      <c r="H451" s="8">
        <v>0.49748275050989488</v>
      </c>
      <c r="I451" s="26" t="s">
        <v>94</v>
      </c>
    </row>
    <row r="452" spans="1:9">
      <c r="A452" s="55">
        <v>101783433</v>
      </c>
      <c r="B452" s="1" t="s">
        <v>9</v>
      </c>
      <c r="C452" t="s">
        <v>40</v>
      </c>
      <c r="D452" s="1" t="s">
        <v>11</v>
      </c>
      <c r="E452" t="s">
        <v>12</v>
      </c>
      <c r="F452" s="4" t="s">
        <v>29</v>
      </c>
      <c r="G452" s="3">
        <v>4.7452719999999999</v>
      </c>
      <c r="H452" s="8">
        <v>0.29892494316721974</v>
      </c>
      <c r="I452" s="26" t="s">
        <v>57</v>
      </c>
    </row>
    <row r="453" spans="1:9">
      <c r="A453" s="55">
        <v>101785955</v>
      </c>
      <c r="B453" s="1" t="s">
        <v>33</v>
      </c>
      <c r="C453" t="s">
        <v>26</v>
      </c>
      <c r="D453" s="1" t="s">
        <v>11</v>
      </c>
      <c r="E453" t="s">
        <v>12</v>
      </c>
      <c r="F453" s="4" t="s">
        <v>13</v>
      </c>
      <c r="G453" s="3">
        <v>2.0319419999999999</v>
      </c>
      <c r="H453" s="8">
        <v>0.51120776558749004</v>
      </c>
      <c r="I453" s="26" t="s">
        <v>95</v>
      </c>
    </row>
    <row r="454" spans="1:9">
      <c r="A454" s="55">
        <v>101786785</v>
      </c>
      <c r="B454" s="1" t="s">
        <v>9</v>
      </c>
      <c r="C454" t="s">
        <v>31</v>
      </c>
      <c r="D454" s="1" t="s">
        <v>11</v>
      </c>
      <c r="E454" t="s">
        <v>12</v>
      </c>
      <c r="F454" s="4" t="s">
        <v>13</v>
      </c>
      <c r="G454" s="3">
        <v>4.5783319999999996</v>
      </c>
      <c r="H454" s="8">
        <v>0.51291260663068949</v>
      </c>
      <c r="I454" s="26" t="s">
        <v>96</v>
      </c>
    </row>
    <row r="455" spans="1:9">
      <c r="A455" s="55">
        <v>101786788</v>
      </c>
      <c r="B455" s="1" t="s">
        <v>33</v>
      </c>
      <c r="C455" t="s">
        <v>31</v>
      </c>
      <c r="D455" s="1" t="s">
        <v>11</v>
      </c>
      <c r="E455" t="s">
        <v>12</v>
      </c>
      <c r="F455" s="4" t="s">
        <v>13</v>
      </c>
      <c r="G455" s="3">
        <v>4.7305539999999997</v>
      </c>
      <c r="H455" s="8">
        <v>0.19971621299217579</v>
      </c>
      <c r="I455" s="26" t="s">
        <v>97</v>
      </c>
    </row>
    <row r="456" spans="1:9">
      <c r="A456" s="55">
        <v>101792431</v>
      </c>
      <c r="B456" s="1" t="s">
        <v>9</v>
      </c>
      <c r="C456" t="s">
        <v>10</v>
      </c>
      <c r="D456" s="1" t="s">
        <v>11</v>
      </c>
      <c r="E456" t="s">
        <v>12</v>
      </c>
      <c r="F456" s="4" t="s">
        <v>13</v>
      </c>
      <c r="G456" s="3">
        <v>9.9986090000000001</v>
      </c>
      <c r="H456" s="8">
        <v>0.11066643149218214</v>
      </c>
      <c r="I456" s="26" t="s">
        <v>98</v>
      </c>
    </row>
    <row r="457" spans="1:9">
      <c r="A457" s="55">
        <v>101792480</v>
      </c>
      <c r="B457" s="1" t="s">
        <v>9</v>
      </c>
      <c r="C457" t="s">
        <v>37</v>
      </c>
      <c r="D457" s="1" t="s">
        <v>11</v>
      </c>
      <c r="E457" t="s">
        <v>12</v>
      </c>
      <c r="F457" s="4" t="s">
        <v>13</v>
      </c>
      <c r="G457" s="3">
        <v>10.239996</v>
      </c>
      <c r="H457" s="8">
        <v>0.80831260041634845</v>
      </c>
      <c r="I457" s="26" t="s">
        <v>99</v>
      </c>
    </row>
    <row r="458" spans="1:9">
      <c r="A458" s="56">
        <v>101792495</v>
      </c>
      <c r="B458" s="1" t="s">
        <v>9</v>
      </c>
      <c r="C458" t="s">
        <v>31</v>
      </c>
      <c r="D458" s="1" t="s">
        <v>11</v>
      </c>
      <c r="E458" t="s">
        <v>12</v>
      </c>
      <c r="F458" s="4" t="s">
        <v>13</v>
      </c>
      <c r="G458" s="3">
        <v>0.25833099999999998</v>
      </c>
      <c r="H458" s="8">
        <v>0.42729679093400263</v>
      </c>
      <c r="I458" s="26" t="s">
        <v>100</v>
      </c>
    </row>
    <row r="459" spans="1:9">
      <c r="A459" s="55">
        <v>101792972</v>
      </c>
      <c r="B459" s="1" t="s">
        <v>9</v>
      </c>
      <c r="C459" t="s">
        <v>10</v>
      </c>
      <c r="D459" s="1" t="s">
        <v>11</v>
      </c>
      <c r="E459" t="s">
        <v>12</v>
      </c>
      <c r="F459" s="4" t="s">
        <v>13</v>
      </c>
      <c r="G459" s="3">
        <v>10.528055</v>
      </c>
      <c r="H459" s="8">
        <v>0.52882434282349888</v>
      </c>
      <c r="I459" s="26" t="s">
        <v>101</v>
      </c>
    </row>
    <row r="460" spans="1:9">
      <c r="A460" s="55">
        <v>101799982</v>
      </c>
      <c r="B460" s="1" t="s">
        <v>33</v>
      </c>
      <c r="C460" t="s">
        <v>27</v>
      </c>
      <c r="D460" s="1" t="s">
        <v>11</v>
      </c>
      <c r="E460" t="s">
        <v>12</v>
      </c>
      <c r="F460" s="4" t="s">
        <v>13</v>
      </c>
      <c r="G460" s="3">
        <v>6.242496</v>
      </c>
      <c r="H460" s="8">
        <v>0.92440054146271744</v>
      </c>
      <c r="I460" s="26" t="s">
        <v>102</v>
      </c>
    </row>
    <row r="461" spans="1:9">
      <c r="A461" s="55">
        <v>101800477</v>
      </c>
      <c r="B461" s="1" t="s">
        <v>33</v>
      </c>
      <c r="C461" t="s">
        <v>27</v>
      </c>
      <c r="D461" s="1" t="s">
        <v>11</v>
      </c>
      <c r="E461" t="s">
        <v>12</v>
      </c>
      <c r="F461" s="4" t="s">
        <v>13</v>
      </c>
      <c r="G461" s="3">
        <v>9.5955530000000007</v>
      </c>
      <c r="H461" s="8">
        <v>0.32967517106283351</v>
      </c>
      <c r="I461" s="26" t="s">
        <v>103</v>
      </c>
    </row>
    <row r="462" spans="1:9">
      <c r="A462" s="55">
        <v>101800496</v>
      </c>
      <c r="B462" s="1" t="s">
        <v>33</v>
      </c>
      <c r="C462" t="s">
        <v>27</v>
      </c>
      <c r="D462" s="1" t="s">
        <v>11</v>
      </c>
      <c r="E462" t="s">
        <v>12</v>
      </c>
      <c r="F462" s="4" t="s">
        <v>34</v>
      </c>
      <c r="G462" s="3">
        <v>5.794441</v>
      </c>
      <c r="H462" s="8">
        <v>0.32369952363666887</v>
      </c>
      <c r="I462" s="26" t="s">
        <v>104</v>
      </c>
    </row>
    <row r="463" spans="1:9">
      <c r="A463" s="55">
        <v>101803575</v>
      </c>
      <c r="B463" s="1" t="s">
        <v>9</v>
      </c>
      <c r="C463" t="s">
        <v>40</v>
      </c>
      <c r="D463" s="1" t="s">
        <v>11</v>
      </c>
      <c r="E463" t="s">
        <v>12</v>
      </c>
      <c r="F463" s="4" t="s">
        <v>34</v>
      </c>
      <c r="G463" s="3">
        <v>5.4963860000000002</v>
      </c>
      <c r="H463" s="8">
        <v>0.36019792337254264</v>
      </c>
      <c r="I463" s="26" t="s">
        <v>105</v>
      </c>
    </row>
    <row r="464" spans="1:9">
      <c r="A464" s="55">
        <v>101812319</v>
      </c>
      <c r="B464" s="1" t="s">
        <v>33</v>
      </c>
      <c r="C464" t="s">
        <v>27</v>
      </c>
      <c r="D464" s="1" t="s">
        <v>11</v>
      </c>
      <c r="E464" t="s">
        <v>12</v>
      </c>
      <c r="F464" s="4" t="s">
        <v>14</v>
      </c>
      <c r="G464" s="3">
        <v>0.54944199999999999</v>
      </c>
      <c r="H464" s="8">
        <v>0.96072207819667088</v>
      </c>
      <c r="I464" s="26" t="s">
        <v>106</v>
      </c>
    </row>
    <row r="465" spans="1:9">
      <c r="A465" s="55">
        <v>101813173</v>
      </c>
      <c r="B465" s="1" t="s">
        <v>9</v>
      </c>
      <c r="C465" t="s">
        <v>32</v>
      </c>
      <c r="D465" s="1" t="s">
        <v>17</v>
      </c>
      <c r="E465" t="s">
        <v>18</v>
      </c>
      <c r="F465" s="4" t="s">
        <v>19</v>
      </c>
      <c r="G465" s="3">
        <v>0.39388699999999999</v>
      </c>
      <c r="H465" s="8">
        <v>4.1890281120268713E-2</v>
      </c>
      <c r="I465" s="26" t="s">
        <v>107</v>
      </c>
    </row>
    <row r="466" spans="1:9">
      <c r="A466" s="55">
        <v>101813365</v>
      </c>
      <c r="B466" s="1" t="s">
        <v>33</v>
      </c>
      <c r="C466" t="s">
        <v>10</v>
      </c>
      <c r="D466" s="1" t="s">
        <v>11</v>
      </c>
      <c r="E466" t="s">
        <v>12</v>
      </c>
      <c r="F466" s="4" t="s">
        <v>13</v>
      </c>
      <c r="G466" s="3">
        <v>4.9991649999999996</v>
      </c>
      <c r="H466" s="8">
        <v>2.7307104041744301E-2</v>
      </c>
      <c r="I466" s="26" t="s">
        <v>108</v>
      </c>
    </row>
    <row r="467" spans="1:9">
      <c r="A467" s="55">
        <v>101813367</v>
      </c>
      <c r="B467" s="1" t="s">
        <v>9</v>
      </c>
      <c r="C467" t="s">
        <v>27</v>
      </c>
      <c r="D467" s="1" t="s">
        <v>17</v>
      </c>
      <c r="E467" t="s">
        <v>18</v>
      </c>
      <c r="F467" s="4" t="s">
        <v>19</v>
      </c>
      <c r="G467" s="3">
        <v>2.7624949999999999</v>
      </c>
      <c r="H467" s="8">
        <v>0.71485851173930737</v>
      </c>
      <c r="I467" s="26" t="s">
        <v>109</v>
      </c>
    </row>
    <row r="468" spans="1:9">
      <c r="A468" s="55">
        <v>101813371</v>
      </c>
      <c r="B468" s="1" t="s">
        <v>33</v>
      </c>
      <c r="C468" t="s">
        <v>31</v>
      </c>
      <c r="D468" s="1" t="s">
        <v>11</v>
      </c>
      <c r="E468" t="s">
        <v>12</v>
      </c>
      <c r="F468" s="4" t="s">
        <v>15</v>
      </c>
      <c r="G468" s="3">
        <v>10.716665000000001</v>
      </c>
      <c r="H468" s="8">
        <v>0.69862189978235167</v>
      </c>
      <c r="I468" s="26" t="s">
        <v>110</v>
      </c>
    </row>
    <row r="469" spans="1:9">
      <c r="A469" s="55">
        <v>101813419</v>
      </c>
      <c r="B469" s="1" t="s">
        <v>9</v>
      </c>
      <c r="C469" t="s">
        <v>27</v>
      </c>
      <c r="D469" s="1" t="s">
        <v>11</v>
      </c>
      <c r="E469" t="s">
        <v>12</v>
      </c>
      <c r="F469" s="4" t="s">
        <v>29</v>
      </c>
      <c r="G469" s="3">
        <v>4.7299959999999999</v>
      </c>
      <c r="H469" s="8">
        <v>5.1856524709367857E-2</v>
      </c>
      <c r="I469" s="26" t="s">
        <v>111</v>
      </c>
    </row>
    <row r="470" spans="1:9">
      <c r="A470" s="55">
        <v>101813423</v>
      </c>
      <c r="B470" s="1" t="s">
        <v>9</v>
      </c>
      <c r="C470" t="s">
        <v>31</v>
      </c>
      <c r="D470" s="1" t="s">
        <v>11</v>
      </c>
      <c r="E470" t="s">
        <v>12</v>
      </c>
      <c r="F470" s="4" t="s">
        <v>15</v>
      </c>
      <c r="G470" s="3">
        <v>0.45333099999999998</v>
      </c>
      <c r="H470" s="8">
        <v>0.38702411535610914</v>
      </c>
      <c r="I470" s="26" t="s">
        <v>112</v>
      </c>
    </row>
    <row r="471" spans="1:9">
      <c r="A471" s="55">
        <v>101813439</v>
      </c>
      <c r="B471" s="1" t="s">
        <v>9</v>
      </c>
      <c r="C471" t="s">
        <v>26</v>
      </c>
      <c r="D471" s="1" t="s">
        <v>11</v>
      </c>
      <c r="E471" t="s">
        <v>12</v>
      </c>
      <c r="F471" s="4" t="s">
        <v>16</v>
      </c>
      <c r="G471" s="3">
        <v>0</v>
      </c>
      <c r="H471" s="8">
        <v>0.4959457455029318</v>
      </c>
      <c r="I471" s="26" t="s">
        <v>113</v>
      </c>
    </row>
    <row r="472" spans="1:9">
      <c r="A472" s="55">
        <v>101813440</v>
      </c>
      <c r="B472" s="1" t="s">
        <v>33</v>
      </c>
      <c r="C472" t="s">
        <v>31</v>
      </c>
      <c r="D472" s="1" t="s">
        <v>17</v>
      </c>
      <c r="E472" t="s">
        <v>18</v>
      </c>
      <c r="F472" s="4" t="s">
        <v>35</v>
      </c>
      <c r="G472" s="3">
        <v>8.8608309999999992</v>
      </c>
      <c r="H472" s="8">
        <v>0.99935338393433848</v>
      </c>
      <c r="I472" s="26" t="s">
        <v>114</v>
      </c>
    </row>
    <row r="473" spans="1:9">
      <c r="A473" s="55">
        <v>101813453</v>
      </c>
      <c r="B473" s="1" t="s">
        <v>9</v>
      </c>
      <c r="C473" t="s">
        <v>40</v>
      </c>
      <c r="D473" s="1" t="s">
        <v>11</v>
      </c>
      <c r="E473" t="s">
        <v>12</v>
      </c>
      <c r="F473" s="4" t="s">
        <v>14</v>
      </c>
      <c r="G473" s="3">
        <v>4.998329</v>
      </c>
      <c r="H473" s="8">
        <v>0.23727776698572611</v>
      </c>
      <c r="I473" s="26" t="s">
        <v>115</v>
      </c>
    </row>
    <row r="474" spans="1:9">
      <c r="A474" s="55">
        <v>101813819</v>
      </c>
      <c r="B474" s="1" t="s">
        <v>9</v>
      </c>
      <c r="C474" t="s">
        <v>37</v>
      </c>
      <c r="D474" s="1" t="s">
        <v>11</v>
      </c>
      <c r="E474" t="s">
        <v>12</v>
      </c>
      <c r="F474" s="4" t="s">
        <v>16</v>
      </c>
      <c r="G474" s="3">
        <v>0.342499</v>
      </c>
      <c r="H474" s="8">
        <v>0.93837687425205085</v>
      </c>
      <c r="I474" s="26" t="s">
        <v>116</v>
      </c>
    </row>
    <row r="475" spans="1:9">
      <c r="A475" s="55">
        <v>101814222</v>
      </c>
      <c r="B475" s="1" t="s">
        <v>9</v>
      </c>
      <c r="C475" t="s">
        <v>31</v>
      </c>
      <c r="D475" s="1" t="s">
        <v>11</v>
      </c>
      <c r="E475" t="s">
        <v>12</v>
      </c>
      <c r="F475" s="4" t="s">
        <v>13</v>
      </c>
      <c r="G475" s="3">
        <v>10.533331</v>
      </c>
      <c r="H475" s="8">
        <v>0.4811829461935202</v>
      </c>
      <c r="I475" s="26" t="s">
        <v>117</v>
      </c>
    </row>
    <row r="476" spans="1:9">
      <c r="A476" s="55">
        <v>101814224</v>
      </c>
      <c r="B476" s="1" t="s">
        <v>9</v>
      </c>
      <c r="C476" t="s">
        <v>10</v>
      </c>
      <c r="D476" s="1" t="s">
        <v>17</v>
      </c>
      <c r="E476" t="s">
        <v>18</v>
      </c>
      <c r="F476" s="4" t="s">
        <v>36</v>
      </c>
      <c r="G476" s="3">
        <v>9.997776</v>
      </c>
      <c r="H476" s="8">
        <v>0.28069402213534711</v>
      </c>
      <c r="I476" s="26" t="s">
        <v>118</v>
      </c>
    </row>
    <row r="477" spans="1:9">
      <c r="A477" s="55">
        <v>101814649</v>
      </c>
      <c r="B477" s="1" t="s">
        <v>9</v>
      </c>
      <c r="C477" t="s">
        <v>32</v>
      </c>
      <c r="D477" s="1" t="s">
        <v>11</v>
      </c>
      <c r="E477" t="s">
        <v>12</v>
      </c>
      <c r="F477" s="4" t="s">
        <v>14</v>
      </c>
      <c r="G477" s="3">
        <v>5.000826</v>
      </c>
      <c r="H477" s="8">
        <v>0.13722763870376009</v>
      </c>
      <c r="I477" s="26" t="s">
        <v>119</v>
      </c>
    </row>
    <row r="478" spans="1:9">
      <c r="A478" s="55">
        <v>101814978</v>
      </c>
      <c r="B478" s="1" t="s">
        <v>33</v>
      </c>
      <c r="C478" t="s">
        <v>27</v>
      </c>
      <c r="D478" s="1" t="s">
        <v>11</v>
      </c>
      <c r="E478" t="s">
        <v>12</v>
      </c>
      <c r="F478" s="4" t="s">
        <v>34</v>
      </c>
      <c r="G478" s="3">
        <v>4.7374960000000002</v>
      </c>
      <c r="H478" s="8">
        <v>0.73156077023895372</v>
      </c>
      <c r="I478" s="26" t="s">
        <v>56</v>
      </c>
    </row>
    <row r="479" spans="1:9">
      <c r="A479" s="55">
        <v>101818451</v>
      </c>
      <c r="B479" s="1" t="s">
        <v>41</v>
      </c>
      <c r="C479" t="s">
        <v>27</v>
      </c>
      <c r="D479" s="1" t="s">
        <v>11</v>
      </c>
      <c r="E479" t="s">
        <v>12</v>
      </c>
      <c r="F479" s="4" t="s">
        <v>13</v>
      </c>
      <c r="G479" s="3">
        <v>9.4347180000000002</v>
      </c>
      <c r="H479" s="8">
        <v>0.79665339334569518</v>
      </c>
      <c r="I479" s="26" t="s">
        <v>57</v>
      </c>
    </row>
    <row r="480" spans="1:9">
      <c r="A480" s="55">
        <v>101819271</v>
      </c>
      <c r="B480" s="1" t="s">
        <v>33</v>
      </c>
      <c r="C480" t="s">
        <v>37</v>
      </c>
      <c r="D480" s="1" t="s">
        <v>11</v>
      </c>
      <c r="E480" t="s">
        <v>12</v>
      </c>
      <c r="F480" s="4" t="s">
        <v>13</v>
      </c>
      <c r="G480" s="3">
        <v>10.641107</v>
      </c>
      <c r="H480" s="8">
        <v>0.45305247379828129</v>
      </c>
      <c r="I480" s="26" t="s">
        <v>58</v>
      </c>
    </row>
    <row r="481" spans="1:9">
      <c r="A481" s="55">
        <v>101819334</v>
      </c>
      <c r="B481" s="1" t="s">
        <v>42</v>
      </c>
      <c r="C481" t="s">
        <v>31</v>
      </c>
      <c r="D481" s="1" t="s">
        <v>11</v>
      </c>
      <c r="E481" t="s">
        <v>12</v>
      </c>
      <c r="F481" s="4" t="s">
        <v>13</v>
      </c>
      <c r="G481" s="3">
        <v>10.999995999999999</v>
      </c>
      <c r="H481" s="8">
        <v>0.68744449260839302</v>
      </c>
      <c r="I481" s="26" t="s">
        <v>59</v>
      </c>
    </row>
    <row r="482" spans="1:9">
      <c r="A482" s="55">
        <v>101819908</v>
      </c>
      <c r="B482" s="1" t="s">
        <v>9</v>
      </c>
      <c r="C482" t="s">
        <v>31</v>
      </c>
      <c r="D482" s="1" t="s">
        <v>11</v>
      </c>
      <c r="E482" t="s">
        <v>12</v>
      </c>
      <c r="F482" s="4" t="s">
        <v>28</v>
      </c>
      <c r="G482" s="3">
        <v>10.75333</v>
      </c>
      <c r="H482" s="8">
        <v>0.88876413210671101</v>
      </c>
      <c r="I482" s="26" t="s">
        <v>60</v>
      </c>
    </row>
    <row r="483" spans="1:9">
      <c r="A483" s="55">
        <v>101823167</v>
      </c>
      <c r="B483" s="1" t="s">
        <v>33</v>
      </c>
      <c r="C483" t="s">
        <v>27</v>
      </c>
      <c r="D483" s="1" t="s">
        <v>11</v>
      </c>
      <c r="E483" t="s">
        <v>12</v>
      </c>
      <c r="F483" s="4" t="s">
        <v>34</v>
      </c>
      <c r="G483" s="3">
        <v>10.774997000000001</v>
      </c>
      <c r="H483" s="8">
        <v>0.3938706513837501</v>
      </c>
      <c r="I483" s="26" t="s">
        <v>61</v>
      </c>
    </row>
    <row r="484" spans="1:9">
      <c r="A484" s="55">
        <v>101826027</v>
      </c>
      <c r="B484" s="1" t="s">
        <v>9</v>
      </c>
      <c r="C484" t="s">
        <v>40</v>
      </c>
      <c r="D484" s="1" t="s">
        <v>11</v>
      </c>
      <c r="E484" t="s">
        <v>12</v>
      </c>
      <c r="F484" s="4" t="s">
        <v>13</v>
      </c>
      <c r="G484" s="3">
        <v>1.3277730000000001</v>
      </c>
      <c r="H484" s="8">
        <v>0.5972037048981651</v>
      </c>
      <c r="I484" s="26" t="s">
        <v>62</v>
      </c>
    </row>
    <row r="485" spans="1:9">
      <c r="A485" s="55">
        <v>101826842</v>
      </c>
      <c r="B485" s="1" t="s">
        <v>9</v>
      </c>
      <c r="C485" t="s">
        <v>37</v>
      </c>
      <c r="D485" s="1" t="s">
        <v>11</v>
      </c>
      <c r="E485" t="s">
        <v>12</v>
      </c>
      <c r="F485" s="4" t="s">
        <v>13</v>
      </c>
      <c r="G485" s="3">
        <v>1.5672200000000001</v>
      </c>
      <c r="H485" s="8">
        <v>0.27431515605804624</v>
      </c>
      <c r="I485" s="26" t="s">
        <v>63</v>
      </c>
    </row>
    <row r="486" spans="1:9">
      <c r="A486" s="55">
        <v>101843744</v>
      </c>
      <c r="B486" s="1" t="s">
        <v>9</v>
      </c>
      <c r="C486" t="s">
        <v>27</v>
      </c>
      <c r="D486" s="1" t="s">
        <v>11</v>
      </c>
      <c r="E486" t="s">
        <v>12</v>
      </c>
      <c r="F486" s="4" t="s">
        <v>13</v>
      </c>
      <c r="G486" s="3">
        <v>8.6741630000000001</v>
      </c>
      <c r="H486" s="8">
        <v>0.50757398762347017</v>
      </c>
      <c r="I486" s="26" t="s">
        <v>64</v>
      </c>
    </row>
    <row r="487" spans="1:9">
      <c r="A487" s="55">
        <v>101850358</v>
      </c>
      <c r="B487" s="1" t="s">
        <v>9</v>
      </c>
      <c r="C487" t="s">
        <v>40</v>
      </c>
      <c r="D487" s="1" t="s">
        <v>11</v>
      </c>
      <c r="E487" t="s">
        <v>12</v>
      </c>
      <c r="F487" s="4" t="s">
        <v>13</v>
      </c>
      <c r="G487" s="3">
        <v>1.2658309999999999</v>
      </c>
      <c r="H487" s="8">
        <v>0.819196850790606</v>
      </c>
      <c r="I487" s="26" t="s">
        <v>65</v>
      </c>
    </row>
    <row r="488" spans="1:9">
      <c r="A488" s="55">
        <v>101862020</v>
      </c>
      <c r="B488" s="1" t="s">
        <v>9</v>
      </c>
      <c r="C488" t="s">
        <v>31</v>
      </c>
      <c r="D488" s="1" t="s">
        <v>11</v>
      </c>
      <c r="E488" t="s">
        <v>12</v>
      </c>
      <c r="F488" s="4" t="s">
        <v>15</v>
      </c>
      <c r="G488" s="3">
        <v>10.709441999999999</v>
      </c>
      <c r="H488" s="8">
        <v>1.0759105343367326E-2</v>
      </c>
      <c r="I488" s="26" t="s">
        <v>66</v>
      </c>
    </row>
    <row r="489" spans="1:9">
      <c r="A489" s="55">
        <v>101870164</v>
      </c>
      <c r="B489" s="1" t="s">
        <v>33</v>
      </c>
      <c r="C489" t="s">
        <v>31</v>
      </c>
      <c r="D489" s="1" t="s">
        <v>11</v>
      </c>
      <c r="E489" t="s">
        <v>12</v>
      </c>
      <c r="F489" s="4" t="s">
        <v>13</v>
      </c>
      <c r="G489" s="3">
        <v>10.873329999999999</v>
      </c>
      <c r="H489" s="8">
        <v>0.16328044981301904</v>
      </c>
      <c r="I489" s="26" t="s">
        <v>67</v>
      </c>
    </row>
    <row r="490" spans="1:9">
      <c r="A490" s="55">
        <v>101874399</v>
      </c>
      <c r="B490" s="1" t="s">
        <v>9</v>
      </c>
      <c r="C490" t="s">
        <v>40</v>
      </c>
      <c r="D490" s="1" t="s">
        <v>11</v>
      </c>
      <c r="E490" t="s">
        <v>12</v>
      </c>
      <c r="F490" s="4" t="s">
        <v>28</v>
      </c>
      <c r="G490" s="3">
        <v>4.710553</v>
      </c>
      <c r="H490" s="8">
        <v>0.47048915288562787</v>
      </c>
      <c r="I490" s="26" t="s">
        <v>68</v>
      </c>
    </row>
    <row r="491" spans="1:9">
      <c r="A491" s="55">
        <v>101875447</v>
      </c>
      <c r="B491" s="1" t="s">
        <v>9</v>
      </c>
      <c r="C491" t="s">
        <v>31</v>
      </c>
      <c r="D491" s="1" t="s">
        <v>11</v>
      </c>
      <c r="E491" t="s">
        <v>12</v>
      </c>
      <c r="F491" s="4" t="s">
        <v>28</v>
      </c>
      <c r="G491" s="3">
        <v>0.467221</v>
      </c>
      <c r="H491" s="8">
        <v>0.64590278582726968</v>
      </c>
      <c r="I491" s="26" t="s">
        <v>69</v>
      </c>
    </row>
    <row r="492" spans="1:9">
      <c r="A492" s="55">
        <v>101877994</v>
      </c>
      <c r="B492" s="1" t="s">
        <v>33</v>
      </c>
      <c r="C492" t="s">
        <v>32</v>
      </c>
      <c r="D492" s="1" t="s">
        <v>11</v>
      </c>
      <c r="E492" t="s">
        <v>12</v>
      </c>
      <c r="F492" s="4" t="s">
        <v>34</v>
      </c>
      <c r="G492" s="3">
        <v>4.9999919999999998</v>
      </c>
      <c r="H492" s="8">
        <v>0.83545020646351742</v>
      </c>
      <c r="I492" s="26" t="s">
        <v>70</v>
      </c>
    </row>
    <row r="493" spans="1:9">
      <c r="A493" s="55">
        <v>101883519</v>
      </c>
      <c r="B493" s="1" t="s">
        <v>33</v>
      </c>
      <c r="C493" t="s">
        <v>10</v>
      </c>
      <c r="D493" s="1" t="s">
        <v>11</v>
      </c>
      <c r="E493" t="s">
        <v>12</v>
      </c>
      <c r="F493" s="4" t="s">
        <v>13</v>
      </c>
      <c r="G493" s="3">
        <v>10.063886</v>
      </c>
      <c r="H493" s="8">
        <v>0.95983416716398517</v>
      </c>
      <c r="I493" s="26" t="s">
        <v>71</v>
      </c>
    </row>
    <row r="494" spans="1:9">
      <c r="A494" s="55">
        <v>101884009</v>
      </c>
      <c r="B494" s="1" t="s">
        <v>9</v>
      </c>
      <c r="C494" t="s">
        <v>31</v>
      </c>
      <c r="D494" s="1" t="s">
        <v>11</v>
      </c>
      <c r="E494" t="s">
        <v>12</v>
      </c>
      <c r="F494" s="4" t="s">
        <v>13</v>
      </c>
      <c r="G494" s="3">
        <v>5.9202760000000003</v>
      </c>
      <c r="H494" s="8">
        <v>6.4299542389818498E-3</v>
      </c>
      <c r="I494" s="26" t="s">
        <v>72</v>
      </c>
    </row>
    <row r="495" spans="1:9">
      <c r="A495" s="55">
        <v>101889927</v>
      </c>
      <c r="B495" s="1" t="s">
        <v>9</v>
      </c>
      <c r="C495" t="s">
        <v>37</v>
      </c>
      <c r="D495" s="1" t="s">
        <v>17</v>
      </c>
      <c r="E495" t="s">
        <v>18</v>
      </c>
      <c r="F495" s="4" t="s">
        <v>22</v>
      </c>
      <c r="G495" s="3">
        <v>8.9980519999999995</v>
      </c>
      <c r="H495" s="8">
        <v>0.93732494345460038</v>
      </c>
      <c r="I495" s="26" t="s">
        <v>73</v>
      </c>
    </row>
    <row r="496" spans="1:9">
      <c r="A496" s="55">
        <v>101889933</v>
      </c>
      <c r="B496" s="1" t="s">
        <v>41</v>
      </c>
      <c r="C496" t="s">
        <v>31</v>
      </c>
      <c r="D496" s="1" t="s">
        <v>11</v>
      </c>
      <c r="E496" t="s">
        <v>12</v>
      </c>
      <c r="F496" s="4" t="s">
        <v>13</v>
      </c>
      <c r="G496" s="3">
        <v>10.999998</v>
      </c>
      <c r="H496" s="8">
        <v>0.90463847407361686</v>
      </c>
      <c r="I496" s="26" t="s">
        <v>74</v>
      </c>
    </row>
    <row r="497" spans="1:9">
      <c r="A497" s="55">
        <v>101890161</v>
      </c>
      <c r="B497" s="1" t="s">
        <v>9</v>
      </c>
      <c r="C497" t="s">
        <v>10</v>
      </c>
      <c r="D497" s="1" t="s">
        <v>11</v>
      </c>
      <c r="E497" t="s">
        <v>12</v>
      </c>
      <c r="F497" s="4" t="s">
        <v>13</v>
      </c>
      <c r="G497" s="3">
        <v>5.6997200000000001</v>
      </c>
      <c r="H497" s="8">
        <v>0.55271942669971874</v>
      </c>
      <c r="I497" s="26" t="s">
        <v>75</v>
      </c>
    </row>
    <row r="498" spans="1:9">
      <c r="A498" s="55">
        <v>101899693</v>
      </c>
      <c r="B498" s="1" t="s">
        <v>9</v>
      </c>
      <c r="C498" t="s">
        <v>27</v>
      </c>
      <c r="D498" s="1" t="s">
        <v>17</v>
      </c>
      <c r="E498" t="s">
        <v>18</v>
      </c>
      <c r="F498" s="4" t="s">
        <v>36</v>
      </c>
      <c r="G498" s="3">
        <v>9.3522180000000006</v>
      </c>
      <c r="H498" s="8">
        <v>0.30823456980483543</v>
      </c>
      <c r="I498" s="26" t="s">
        <v>76</v>
      </c>
    </row>
    <row r="499" spans="1:9">
      <c r="A499" s="55">
        <v>101970884</v>
      </c>
      <c r="B499" s="1" t="s">
        <v>33</v>
      </c>
      <c r="C499" t="s">
        <v>31</v>
      </c>
      <c r="D499" s="1" t="s">
        <v>11</v>
      </c>
      <c r="E499" t="s">
        <v>12</v>
      </c>
      <c r="F499" s="4" t="s">
        <v>34</v>
      </c>
      <c r="G499" s="3">
        <v>7.4052749999999996</v>
      </c>
      <c r="H499" s="8">
        <v>0.24217170632321006</v>
      </c>
      <c r="I499" s="26" t="s">
        <v>77</v>
      </c>
    </row>
    <row r="500" spans="1:9">
      <c r="A500" s="55">
        <v>101970887</v>
      </c>
      <c r="B500" s="1" t="s">
        <v>33</v>
      </c>
      <c r="C500" t="s">
        <v>31</v>
      </c>
      <c r="D500" s="1" t="s">
        <v>11</v>
      </c>
      <c r="E500" t="s">
        <v>12</v>
      </c>
      <c r="F500" s="4" t="s">
        <v>34</v>
      </c>
      <c r="G500" s="3">
        <v>7.9999989999999999</v>
      </c>
      <c r="H500" s="8">
        <v>0.71995238805477002</v>
      </c>
      <c r="I500" s="26" t="s">
        <v>78</v>
      </c>
    </row>
    <row r="501" spans="1:9">
      <c r="A501" s="55">
        <v>101971134</v>
      </c>
      <c r="B501" s="1" t="s">
        <v>33</v>
      </c>
      <c r="C501" t="s">
        <v>31</v>
      </c>
      <c r="D501" s="1" t="s">
        <v>11</v>
      </c>
      <c r="E501" t="s">
        <v>12</v>
      </c>
      <c r="F501" s="4" t="s">
        <v>34</v>
      </c>
      <c r="G501" s="3">
        <v>9.0333319999999997</v>
      </c>
      <c r="H501" s="8">
        <v>0.82412850294532702</v>
      </c>
      <c r="I501" s="26" t="s">
        <v>79</v>
      </c>
    </row>
    <row r="502" spans="1:9">
      <c r="A502" s="55">
        <v>101984526</v>
      </c>
      <c r="B502" s="1" t="s">
        <v>9</v>
      </c>
      <c r="C502" t="s">
        <v>32</v>
      </c>
      <c r="D502" s="1" t="s">
        <v>17</v>
      </c>
      <c r="E502" t="s">
        <v>18</v>
      </c>
      <c r="F502" s="4" t="s">
        <v>38</v>
      </c>
      <c r="G502" s="3">
        <v>6.1799929999999996</v>
      </c>
      <c r="H502" s="8">
        <v>0.16545822170943003</v>
      </c>
      <c r="I502" s="26" t="s">
        <v>80</v>
      </c>
    </row>
    <row r="503" spans="1:9">
      <c r="A503" s="55">
        <v>101996359</v>
      </c>
      <c r="B503" s="1" t="s">
        <v>9</v>
      </c>
      <c r="C503" t="s">
        <v>37</v>
      </c>
      <c r="D503" s="1" t="s">
        <v>11</v>
      </c>
      <c r="E503" t="s">
        <v>12</v>
      </c>
      <c r="F503" s="4" t="s">
        <v>15</v>
      </c>
      <c r="G503" s="3">
        <v>8.3100000000000003E-4</v>
      </c>
      <c r="H503" s="8">
        <v>0.99461063337387501</v>
      </c>
      <c r="I503" s="26" t="s">
        <v>81</v>
      </c>
    </row>
    <row r="504" spans="1:9">
      <c r="A504" s="55">
        <v>101996362</v>
      </c>
      <c r="B504" s="1" t="s">
        <v>33</v>
      </c>
      <c r="C504" t="s">
        <v>27</v>
      </c>
      <c r="D504" s="1" t="s">
        <v>11</v>
      </c>
      <c r="E504" t="s">
        <v>12</v>
      </c>
      <c r="F504" s="4" t="s">
        <v>14</v>
      </c>
      <c r="G504" s="3">
        <v>9.7533290000000008</v>
      </c>
      <c r="H504" s="8">
        <v>0.31106483153821995</v>
      </c>
      <c r="I504" s="26" t="s">
        <v>82</v>
      </c>
    </row>
    <row r="505" spans="1:9">
      <c r="A505" s="55">
        <v>101996366</v>
      </c>
      <c r="B505" s="1" t="s">
        <v>9</v>
      </c>
      <c r="C505" t="s">
        <v>31</v>
      </c>
      <c r="D505" s="1" t="s">
        <v>17</v>
      </c>
      <c r="E505" t="s">
        <v>18</v>
      </c>
      <c r="F505" s="4" t="s">
        <v>35</v>
      </c>
      <c r="G505" s="3">
        <v>5.7855530000000002</v>
      </c>
      <c r="H505" s="8">
        <v>0.29931517235253113</v>
      </c>
      <c r="I505" s="26" t="s">
        <v>83</v>
      </c>
    </row>
    <row r="506" spans="1:9">
      <c r="A506" s="55">
        <v>101998672</v>
      </c>
      <c r="B506" s="1" t="s">
        <v>9</v>
      </c>
      <c r="C506" t="s">
        <v>31</v>
      </c>
      <c r="D506" s="1" t="s">
        <v>11</v>
      </c>
      <c r="E506" t="s">
        <v>12</v>
      </c>
      <c r="F506" s="4" t="s">
        <v>34</v>
      </c>
      <c r="G506" s="3">
        <v>10.999999000000001</v>
      </c>
      <c r="H506" s="8">
        <v>0.20503138792718834</v>
      </c>
      <c r="I506" s="26" t="s">
        <v>84</v>
      </c>
    </row>
    <row r="507" spans="1:9">
      <c r="A507" s="55">
        <v>102000416</v>
      </c>
      <c r="B507" s="1" t="s">
        <v>9</v>
      </c>
      <c r="C507" t="s">
        <v>31</v>
      </c>
      <c r="D507" s="1" t="s">
        <v>11</v>
      </c>
      <c r="E507" t="s">
        <v>12</v>
      </c>
      <c r="F507" s="4" t="s">
        <v>14</v>
      </c>
      <c r="G507" s="3">
        <v>1.4072210000000001</v>
      </c>
      <c r="H507" s="8">
        <v>0.29904233424793558</v>
      </c>
      <c r="I507" s="26" t="s">
        <v>58</v>
      </c>
    </row>
    <row r="508" spans="1:9">
      <c r="A508" s="55">
        <v>102002009</v>
      </c>
      <c r="B508" s="1" t="s">
        <v>33</v>
      </c>
      <c r="C508" t="s">
        <v>32</v>
      </c>
      <c r="D508" s="1" t="s">
        <v>11</v>
      </c>
      <c r="E508" t="s">
        <v>12</v>
      </c>
      <c r="F508" s="4" t="s">
        <v>13</v>
      </c>
      <c r="G508" s="3">
        <v>5.1166600000000004</v>
      </c>
      <c r="H508" s="8">
        <v>0.4870064282524168</v>
      </c>
      <c r="I508" s="26" t="s">
        <v>85</v>
      </c>
    </row>
    <row r="509" spans="1:9">
      <c r="A509" s="55">
        <v>102002034</v>
      </c>
      <c r="B509" s="1" t="s">
        <v>33</v>
      </c>
      <c r="C509" t="s">
        <v>31</v>
      </c>
      <c r="D509" s="1" t="s">
        <v>11</v>
      </c>
      <c r="E509" t="s">
        <v>12</v>
      </c>
      <c r="F509" s="4" t="s">
        <v>34</v>
      </c>
      <c r="G509" s="3">
        <v>10.951109000000001</v>
      </c>
      <c r="H509" s="8">
        <v>0.11453764624827711</v>
      </c>
      <c r="I509" s="26" t="s">
        <v>59</v>
      </c>
    </row>
    <row r="510" spans="1:9">
      <c r="A510" s="55">
        <v>102003513</v>
      </c>
      <c r="B510" s="1" t="s">
        <v>9</v>
      </c>
      <c r="C510" t="s">
        <v>32</v>
      </c>
      <c r="D510" s="1" t="s">
        <v>11</v>
      </c>
      <c r="E510" t="s">
        <v>12</v>
      </c>
      <c r="F510" s="4" t="s">
        <v>15</v>
      </c>
      <c r="G510" s="3">
        <v>7.9372150000000001</v>
      </c>
      <c r="H510" s="8">
        <v>0.38111672251410278</v>
      </c>
      <c r="I510" s="26" t="s">
        <v>86</v>
      </c>
    </row>
    <row r="511" spans="1:9">
      <c r="A511" s="55">
        <v>102005449</v>
      </c>
      <c r="B511" s="1" t="s">
        <v>9</v>
      </c>
      <c r="C511" t="s">
        <v>32</v>
      </c>
      <c r="D511" s="1" t="s">
        <v>11</v>
      </c>
      <c r="E511" t="s">
        <v>12</v>
      </c>
      <c r="F511" s="4" t="s">
        <v>34</v>
      </c>
      <c r="G511" s="3">
        <v>4.4686050000000002</v>
      </c>
      <c r="H511" s="8">
        <v>0.26613277446478667</v>
      </c>
      <c r="I511" s="26" t="s">
        <v>87</v>
      </c>
    </row>
    <row r="512" spans="1:9">
      <c r="A512" s="55">
        <v>102007645</v>
      </c>
      <c r="B512" s="1" t="s">
        <v>9</v>
      </c>
      <c r="C512" t="s">
        <v>37</v>
      </c>
      <c r="D512" s="1" t="s">
        <v>11</v>
      </c>
      <c r="E512" t="s">
        <v>12</v>
      </c>
      <c r="F512" s="4" t="s">
        <v>15</v>
      </c>
      <c r="G512" s="3">
        <v>5.5330539999999999</v>
      </c>
      <c r="H512" s="8">
        <v>0.16749863850410629</v>
      </c>
      <c r="I512" s="26" t="s">
        <v>88</v>
      </c>
    </row>
    <row r="513" spans="1:9">
      <c r="A513" s="55">
        <v>102009407</v>
      </c>
      <c r="B513" s="1" t="s">
        <v>9</v>
      </c>
      <c r="C513" t="s">
        <v>37</v>
      </c>
      <c r="D513" s="1" t="s">
        <v>11</v>
      </c>
      <c r="E513" t="s">
        <v>12</v>
      </c>
      <c r="F513" s="4" t="s">
        <v>13</v>
      </c>
      <c r="G513" s="3">
        <v>5.4658319999999998</v>
      </c>
      <c r="H513" s="8">
        <v>7.941152147713515E-2</v>
      </c>
      <c r="I513" s="26" t="s">
        <v>89</v>
      </c>
    </row>
    <row r="514" spans="1:9">
      <c r="A514" s="55">
        <v>102009409</v>
      </c>
      <c r="B514" s="1" t="s">
        <v>9</v>
      </c>
      <c r="C514" t="s">
        <v>40</v>
      </c>
      <c r="D514" s="1" t="s">
        <v>11</v>
      </c>
      <c r="E514" t="s">
        <v>12</v>
      </c>
      <c r="F514" s="4" t="s">
        <v>28</v>
      </c>
      <c r="G514" s="3">
        <v>9.9947160000000004</v>
      </c>
      <c r="H514" s="8">
        <v>0.16679151609403797</v>
      </c>
      <c r="I514" s="26" t="s">
        <v>90</v>
      </c>
    </row>
    <row r="515" spans="1:9">
      <c r="A515" s="55">
        <v>102009411</v>
      </c>
      <c r="B515" s="1" t="s">
        <v>9</v>
      </c>
      <c r="C515" t="s">
        <v>37</v>
      </c>
      <c r="D515" s="1" t="s">
        <v>11</v>
      </c>
      <c r="E515" t="s">
        <v>12</v>
      </c>
      <c r="F515" s="4" t="s">
        <v>13</v>
      </c>
      <c r="G515" s="3">
        <v>3.6777760000000002</v>
      </c>
      <c r="H515" s="8">
        <v>0.89178906758798671</v>
      </c>
      <c r="I515" s="26" t="s">
        <v>56</v>
      </c>
    </row>
    <row r="516" spans="1:9">
      <c r="A516" s="55">
        <v>102009412</v>
      </c>
      <c r="B516" s="1" t="s">
        <v>33</v>
      </c>
      <c r="C516" t="s">
        <v>27</v>
      </c>
      <c r="D516" s="1" t="s">
        <v>11</v>
      </c>
      <c r="E516" t="s">
        <v>12</v>
      </c>
      <c r="F516" s="4" t="s">
        <v>14</v>
      </c>
      <c r="G516" s="3">
        <v>8.5091640000000002</v>
      </c>
      <c r="H516" s="8">
        <v>0.76758529583138269</v>
      </c>
      <c r="I516" s="26" t="s">
        <v>91</v>
      </c>
    </row>
    <row r="517" spans="1:9">
      <c r="A517" s="55">
        <v>102009413</v>
      </c>
      <c r="B517" s="1" t="s">
        <v>33</v>
      </c>
      <c r="C517" t="s">
        <v>31</v>
      </c>
      <c r="D517" s="1" t="s">
        <v>11</v>
      </c>
      <c r="E517" t="s">
        <v>12</v>
      </c>
      <c r="F517" s="4" t="s">
        <v>34</v>
      </c>
      <c r="G517" s="3">
        <v>1.4999979999999999</v>
      </c>
      <c r="H517" s="8">
        <v>0.9144354069152939</v>
      </c>
      <c r="I517" s="26" t="s">
        <v>92</v>
      </c>
    </row>
    <row r="518" spans="1:9">
      <c r="A518" s="55">
        <v>102009422</v>
      </c>
      <c r="B518" s="1" t="s">
        <v>9</v>
      </c>
      <c r="C518" t="s">
        <v>31</v>
      </c>
      <c r="D518" s="1" t="s">
        <v>11</v>
      </c>
      <c r="E518" t="s">
        <v>12</v>
      </c>
      <c r="F518" s="4" t="s">
        <v>28</v>
      </c>
      <c r="G518" s="3">
        <v>4.3924979999999998</v>
      </c>
      <c r="H518" s="8">
        <v>0.2157047355552042</v>
      </c>
      <c r="I518" s="26" t="s">
        <v>93</v>
      </c>
    </row>
    <row r="519" spans="1:9">
      <c r="A519" s="55">
        <v>102010546</v>
      </c>
      <c r="B519" s="1" t="s">
        <v>33</v>
      </c>
      <c r="C519" t="s">
        <v>27</v>
      </c>
      <c r="D519" s="1" t="s">
        <v>11</v>
      </c>
      <c r="E519" t="s">
        <v>12</v>
      </c>
      <c r="F519" s="4" t="s">
        <v>13</v>
      </c>
      <c r="G519" s="3">
        <v>5.0072190000000001</v>
      </c>
      <c r="H519" s="8">
        <v>0.55252570519875221</v>
      </c>
      <c r="I519" s="26" t="s">
        <v>94</v>
      </c>
    </row>
    <row r="520" spans="1:9">
      <c r="A520" s="55">
        <v>102010550</v>
      </c>
      <c r="B520" s="1" t="s">
        <v>9</v>
      </c>
      <c r="C520" t="s">
        <v>31</v>
      </c>
      <c r="D520" s="1" t="s">
        <v>11</v>
      </c>
      <c r="E520" t="s">
        <v>12</v>
      </c>
      <c r="F520" s="4" t="s">
        <v>14</v>
      </c>
      <c r="G520" s="3">
        <v>0.18194299999999999</v>
      </c>
      <c r="H520" s="8">
        <v>0.66175496325614258</v>
      </c>
      <c r="I520" s="26" t="s">
        <v>57</v>
      </c>
    </row>
    <row r="521" spans="1:9">
      <c r="A521" s="55">
        <v>102010552</v>
      </c>
      <c r="B521" s="1" t="s">
        <v>9</v>
      </c>
      <c r="C521" t="s">
        <v>40</v>
      </c>
      <c r="D521" s="1" t="s">
        <v>11</v>
      </c>
      <c r="E521" t="s">
        <v>12</v>
      </c>
      <c r="F521" s="4" t="s">
        <v>34</v>
      </c>
      <c r="G521" s="3">
        <v>1.3024979999999999</v>
      </c>
      <c r="H521" s="8">
        <v>0.3870596265270162</v>
      </c>
      <c r="I521" s="26" t="s">
        <v>95</v>
      </c>
    </row>
    <row r="522" spans="1:9">
      <c r="A522" s="55">
        <v>102010560</v>
      </c>
      <c r="B522" s="1" t="s">
        <v>9</v>
      </c>
      <c r="C522" t="s">
        <v>31</v>
      </c>
      <c r="D522" s="1" t="s">
        <v>17</v>
      </c>
      <c r="E522" t="s">
        <v>18</v>
      </c>
      <c r="F522" s="4" t="s">
        <v>19</v>
      </c>
      <c r="G522" s="3">
        <v>0.87110799999999999</v>
      </c>
      <c r="H522" s="8">
        <v>0.63236211710453438</v>
      </c>
      <c r="I522" s="26" t="s">
        <v>96</v>
      </c>
    </row>
    <row r="523" spans="1:9">
      <c r="A523" s="55">
        <v>102010562</v>
      </c>
      <c r="B523" s="1" t="s">
        <v>9</v>
      </c>
      <c r="C523" t="s">
        <v>40</v>
      </c>
      <c r="D523" s="1" t="s">
        <v>11</v>
      </c>
      <c r="E523" t="s">
        <v>12</v>
      </c>
      <c r="F523" s="4" t="s">
        <v>34</v>
      </c>
      <c r="G523" s="3">
        <v>9.6286050000000003</v>
      </c>
      <c r="H523" s="8">
        <v>0.76553039808931078</v>
      </c>
      <c r="I523" s="26" t="s">
        <v>97</v>
      </c>
    </row>
    <row r="524" spans="1:9">
      <c r="A524" s="55">
        <v>102011607</v>
      </c>
      <c r="B524" s="1" t="s">
        <v>9</v>
      </c>
      <c r="C524" t="s">
        <v>26</v>
      </c>
      <c r="D524" s="1" t="s">
        <v>11</v>
      </c>
      <c r="E524" t="s">
        <v>12</v>
      </c>
      <c r="F524" s="4" t="s">
        <v>16</v>
      </c>
      <c r="G524" s="3">
        <v>0.225832</v>
      </c>
      <c r="H524" s="8">
        <v>0.5979481650830043</v>
      </c>
      <c r="I524" s="26" t="s">
        <v>98</v>
      </c>
    </row>
    <row r="525" spans="1:9">
      <c r="A525" s="55">
        <v>102012773</v>
      </c>
      <c r="B525" s="1" t="s">
        <v>33</v>
      </c>
      <c r="C525" t="s">
        <v>37</v>
      </c>
      <c r="D525" s="1" t="s">
        <v>11</v>
      </c>
      <c r="E525" t="s">
        <v>12</v>
      </c>
      <c r="F525" s="4" t="s">
        <v>13</v>
      </c>
      <c r="G525" s="3">
        <v>5.4661090000000003</v>
      </c>
      <c r="H525" s="8">
        <v>0.5222954741804644</v>
      </c>
      <c r="I525" s="26" t="s">
        <v>99</v>
      </c>
    </row>
    <row r="526" spans="1:9">
      <c r="A526" s="55">
        <v>102012810</v>
      </c>
      <c r="B526" s="1" t="s">
        <v>9</v>
      </c>
      <c r="C526" t="s">
        <v>40</v>
      </c>
      <c r="D526" s="1" t="s">
        <v>11</v>
      </c>
      <c r="E526" t="s">
        <v>12</v>
      </c>
      <c r="F526" s="4" t="s">
        <v>14</v>
      </c>
      <c r="G526" s="3">
        <v>3.0077759999999998</v>
      </c>
      <c r="H526" s="8">
        <v>0.18256741519459863</v>
      </c>
      <c r="I526" s="26" t="s">
        <v>100</v>
      </c>
    </row>
    <row r="527" spans="1:9">
      <c r="A527" s="55">
        <v>102012814</v>
      </c>
      <c r="B527" s="1" t="s">
        <v>9</v>
      </c>
      <c r="C527" t="s">
        <v>31</v>
      </c>
      <c r="D527" s="1" t="s">
        <v>17</v>
      </c>
      <c r="E527" t="s">
        <v>18</v>
      </c>
      <c r="F527" s="4" t="s">
        <v>35</v>
      </c>
      <c r="G527" s="3">
        <v>4.9999979999999997</v>
      </c>
      <c r="H527" s="8">
        <v>0.91379739888683198</v>
      </c>
      <c r="I527" s="26" t="s">
        <v>101</v>
      </c>
    </row>
    <row r="528" spans="1:9">
      <c r="A528" s="55">
        <v>102016954</v>
      </c>
      <c r="B528" s="1" t="s">
        <v>9</v>
      </c>
      <c r="C528" t="s">
        <v>32</v>
      </c>
      <c r="D528" s="1" t="s">
        <v>11</v>
      </c>
      <c r="E528" t="s">
        <v>12</v>
      </c>
      <c r="F528" s="4" t="s">
        <v>13</v>
      </c>
      <c r="G528" s="3">
        <v>3.2780490000000002</v>
      </c>
      <c r="H528" s="8">
        <v>0.1868161738961861</v>
      </c>
      <c r="I528" s="26" t="s">
        <v>102</v>
      </c>
    </row>
    <row r="529" spans="1:9">
      <c r="A529" s="55">
        <v>102017080</v>
      </c>
      <c r="B529" s="1" t="s">
        <v>33</v>
      </c>
      <c r="C529" t="s">
        <v>32</v>
      </c>
      <c r="D529" s="1" t="s">
        <v>11</v>
      </c>
      <c r="E529" t="s">
        <v>12</v>
      </c>
      <c r="F529" s="4" t="s">
        <v>29</v>
      </c>
      <c r="G529" s="3">
        <v>4.7591570000000001</v>
      </c>
      <c r="H529" s="8">
        <v>0.92258027159858869</v>
      </c>
      <c r="I529" s="26" t="s">
        <v>103</v>
      </c>
    </row>
    <row r="530" spans="1:9">
      <c r="A530" s="55">
        <v>102018485</v>
      </c>
      <c r="B530" s="1" t="s">
        <v>9</v>
      </c>
      <c r="C530" t="s">
        <v>31</v>
      </c>
      <c r="D530" s="1" t="s">
        <v>11</v>
      </c>
      <c r="E530" t="s">
        <v>12</v>
      </c>
      <c r="F530" s="4" t="s">
        <v>15</v>
      </c>
      <c r="G530" s="3">
        <v>5.5983330000000002</v>
      </c>
      <c r="H530" s="8">
        <v>0.83403041525775301</v>
      </c>
      <c r="I530" s="26" t="s">
        <v>104</v>
      </c>
    </row>
    <row r="531" spans="1:9">
      <c r="A531" s="55">
        <v>102018487</v>
      </c>
      <c r="B531" s="1" t="s">
        <v>9</v>
      </c>
      <c r="C531" t="s">
        <v>37</v>
      </c>
      <c r="D531" s="1" t="s">
        <v>11</v>
      </c>
      <c r="E531" t="s">
        <v>12</v>
      </c>
      <c r="F531" s="4" t="s">
        <v>16</v>
      </c>
      <c r="G531" s="3">
        <v>2.1711100000000001</v>
      </c>
      <c r="H531" s="8">
        <v>0.54566013586693352</v>
      </c>
      <c r="I531" s="26" t="s">
        <v>105</v>
      </c>
    </row>
    <row r="532" spans="1:9">
      <c r="A532" s="55">
        <v>102019252</v>
      </c>
      <c r="B532" s="1" t="s">
        <v>9</v>
      </c>
      <c r="C532" t="s">
        <v>37</v>
      </c>
      <c r="D532" s="1" t="s">
        <v>11</v>
      </c>
      <c r="E532" t="s">
        <v>12</v>
      </c>
      <c r="F532" s="4" t="s">
        <v>13</v>
      </c>
      <c r="G532" s="3">
        <v>3.8905539999999998</v>
      </c>
      <c r="H532" s="8">
        <v>0.8992103318710144</v>
      </c>
      <c r="I532" s="26" t="s">
        <v>106</v>
      </c>
    </row>
    <row r="533" spans="1:9">
      <c r="A533" s="55">
        <v>102020409</v>
      </c>
      <c r="B533" s="1" t="s">
        <v>9</v>
      </c>
      <c r="C533" t="s">
        <v>37</v>
      </c>
      <c r="D533" s="1" t="s">
        <v>11</v>
      </c>
      <c r="E533" t="s">
        <v>12</v>
      </c>
      <c r="F533" s="4" t="s">
        <v>28</v>
      </c>
      <c r="G533" s="3">
        <v>4.1386089999999998</v>
      </c>
      <c r="H533" s="8">
        <v>2.9407760889129109E-2</v>
      </c>
      <c r="I533" s="26" t="s">
        <v>107</v>
      </c>
    </row>
    <row r="534" spans="1:9">
      <c r="A534" s="55">
        <v>102021694</v>
      </c>
      <c r="B534" s="1" t="s">
        <v>33</v>
      </c>
      <c r="C534" t="s">
        <v>31</v>
      </c>
      <c r="D534" s="1" t="s">
        <v>11</v>
      </c>
      <c r="E534" t="s">
        <v>12</v>
      </c>
      <c r="F534" s="4" t="s">
        <v>13</v>
      </c>
      <c r="G534" s="3">
        <v>10.999998</v>
      </c>
      <c r="H534" s="8">
        <v>0.43805490749970111</v>
      </c>
      <c r="I534" s="26" t="s">
        <v>108</v>
      </c>
    </row>
    <row r="535" spans="1:9">
      <c r="A535" s="55">
        <v>102021697</v>
      </c>
      <c r="B535" s="1" t="s">
        <v>9</v>
      </c>
      <c r="C535" t="s">
        <v>10</v>
      </c>
      <c r="D535" s="1" t="s">
        <v>11</v>
      </c>
      <c r="E535" t="s">
        <v>12</v>
      </c>
      <c r="F535" s="4" t="s">
        <v>13</v>
      </c>
      <c r="G535" s="3">
        <v>1.9397200000000001</v>
      </c>
      <c r="H535" s="8">
        <v>3.0703758911522883E-2</v>
      </c>
      <c r="I535" s="26" t="s">
        <v>109</v>
      </c>
    </row>
    <row r="536" spans="1:9">
      <c r="A536" s="55">
        <v>102021707</v>
      </c>
      <c r="B536" s="1" t="s">
        <v>33</v>
      </c>
      <c r="C536" t="s">
        <v>31</v>
      </c>
      <c r="D536" s="1" t="s">
        <v>11</v>
      </c>
      <c r="E536" t="s">
        <v>12</v>
      </c>
      <c r="F536" s="4" t="s">
        <v>34</v>
      </c>
      <c r="G536" s="3">
        <v>10.999998</v>
      </c>
      <c r="H536" s="8">
        <v>0.31869373007746371</v>
      </c>
      <c r="I536" s="26" t="s">
        <v>110</v>
      </c>
    </row>
    <row r="537" spans="1:9">
      <c r="A537" s="55">
        <v>102021986</v>
      </c>
      <c r="B537" s="1" t="s">
        <v>9</v>
      </c>
      <c r="C537" t="s">
        <v>40</v>
      </c>
      <c r="D537" s="1" t="s">
        <v>17</v>
      </c>
      <c r="E537" t="s">
        <v>23</v>
      </c>
      <c r="F537" s="4" t="s">
        <v>24</v>
      </c>
      <c r="G537" s="3">
        <v>1.351388</v>
      </c>
      <c r="H537" s="8">
        <v>1.2068879329483306E-2</v>
      </c>
      <c r="I537" s="26" t="s">
        <v>111</v>
      </c>
    </row>
    <row r="538" spans="1:9">
      <c r="A538" s="55">
        <v>102022073</v>
      </c>
      <c r="B538" s="1" t="s">
        <v>9</v>
      </c>
      <c r="C538" t="s">
        <v>26</v>
      </c>
      <c r="D538" s="1" t="s">
        <v>11</v>
      </c>
      <c r="E538" t="s">
        <v>12</v>
      </c>
      <c r="F538" s="4" t="s">
        <v>34</v>
      </c>
      <c r="G538" s="3">
        <v>0.401111</v>
      </c>
      <c r="H538" s="8">
        <v>0.21438343444556751</v>
      </c>
      <c r="I538" s="26" t="s">
        <v>112</v>
      </c>
    </row>
    <row r="539" spans="1:9">
      <c r="A539" s="55">
        <v>102023490</v>
      </c>
      <c r="B539" s="1" t="s">
        <v>9</v>
      </c>
      <c r="C539" t="s">
        <v>31</v>
      </c>
      <c r="D539" s="1" t="s">
        <v>11</v>
      </c>
      <c r="E539" t="s">
        <v>12</v>
      </c>
      <c r="F539" s="4" t="s">
        <v>13</v>
      </c>
      <c r="G539" s="3">
        <v>3.3372199999999999</v>
      </c>
      <c r="H539" s="8">
        <v>0.45916457592448034</v>
      </c>
      <c r="I539" s="26" t="s">
        <v>113</v>
      </c>
    </row>
    <row r="540" spans="1:9">
      <c r="A540" s="55">
        <v>102023497</v>
      </c>
      <c r="B540" s="1" t="s">
        <v>9</v>
      </c>
      <c r="C540" t="s">
        <v>31</v>
      </c>
      <c r="D540" s="1" t="s">
        <v>11</v>
      </c>
      <c r="E540" t="s">
        <v>12</v>
      </c>
      <c r="F540" s="4" t="s">
        <v>13</v>
      </c>
      <c r="G540" s="3">
        <v>9.4527750000000008</v>
      </c>
      <c r="H540" s="8">
        <v>0.40331611368310194</v>
      </c>
      <c r="I540" s="26" t="s">
        <v>114</v>
      </c>
    </row>
    <row r="541" spans="1:9">
      <c r="A541" s="55">
        <v>102023498</v>
      </c>
      <c r="B541" s="1" t="s">
        <v>9</v>
      </c>
      <c r="C541" t="s">
        <v>40</v>
      </c>
      <c r="D541" s="1" t="s">
        <v>11</v>
      </c>
      <c r="E541" t="s">
        <v>12</v>
      </c>
      <c r="F541" s="4" t="s">
        <v>15</v>
      </c>
      <c r="G541" s="3">
        <v>4.9819430000000002</v>
      </c>
      <c r="H541" s="8">
        <v>0.35740300826671212</v>
      </c>
      <c r="I541" s="26" t="s">
        <v>115</v>
      </c>
    </row>
    <row r="542" spans="1:9">
      <c r="A542" s="55">
        <v>102023534</v>
      </c>
      <c r="B542" s="1" t="s">
        <v>9</v>
      </c>
      <c r="C542" t="s">
        <v>32</v>
      </c>
      <c r="D542" s="1" t="s">
        <v>11</v>
      </c>
      <c r="E542" t="s">
        <v>12</v>
      </c>
      <c r="F542" s="4" t="s">
        <v>14</v>
      </c>
      <c r="G542" s="3">
        <v>6.8674929999999996</v>
      </c>
      <c r="H542" s="8">
        <v>0.4547612407148115</v>
      </c>
      <c r="I542" s="26" t="s">
        <v>116</v>
      </c>
    </row>
    <row r="543" spans="1:9">
      <c r="A543" s="55">
        <v>102023561</v>
      </c>
      <c r="B543" s="1" t="s">
        <v>33</v>
      </c>
      <c r="C543" t="s">
        <v>27</v>
      </c>
      <c r="D543" s="1" t="s">
        <v>11</v>
      </c>
      <c r="E543" t="s">
        <v>12</v>
      </c>
      <c r="F543" s="4" t="s">
        <v>34</v>
      </c>
      <c r="G543" s="3">
        <v>9.4797180000000001</v>
      </c>
      <c r="H543" s="8">
        <v>0.2480339148623355</v>
      </c>
      <c r="I543" s="26" t="s">
        <v>117</v>
      </c>
    </row>
    <row r="544" spans="1:9">
      <c r="A544" s="55">
        <v>102023568</v>
      </c>
      <c r="B544" s="1" t="s">
        <v>9</v>
      </c>
      <c r="C544" t="s">
        <v>27</v>
      </c>
      <c r="D544" s="1" t="s">
        <v>11</v>
      </c>
      <c r="E544" t="s">
        <v>12</v>
      </c>
      <c r="F544" s="4" t="s">
        <v>34</v>
      </c>
      <c r="G544" s="3">
        <v>8.9699950000000008</v>
      </c>
      <c r="H544" s="8">
        <v>0.55296423094727332</v>
      </c>
      <c r="I544" s="26" t="s">
        <v>118</v>
      </c>
    </row>
    <row r="545" spans="1:9">
      <c r="A545" s="55">
        <v>102023569</v>
      </c>
      <c r="B545" s="1" t="s">
        <v>33</v>
      </c>
      <c r="C545" t="s">
        <v>27</v>
      </c>
      <c r="D545" s="1" t="s">
        <v>11</v>
      </c>
      <c r="E545" t="s">
        <v>12</v>
      </c>
      <c r="F545" s="4" t="s">
        <v>14</v>
      </c>
      <c r="G545" s="3">
        <v>9.7561070000000001</v>
      </c>
      <c r="H545" s="8">
        <v>0.43002759982770145</v>
      </c>
      <c r="I545" s="26" t="s">
        <v>119</v>
      </c>
    </row>
    <row r="546" spans="1:9">
      <c r="A546" s="55">
        <v>102023572</v>
      </c>
      <c r="B546" s="1" t="s">
        <v>33</v>
      </c>
      <c r="C546" t="s">
        <v>27</v>
      </c>
      <c r="D546" s="1" t="s">
        <v>11</v>
      </c>
      <c r="E546" t="s">
        <v>12</v>
      </c>
      <c r="F546" s="4" t="s">
        <v>13</v>
      </c>
      <c r="G546" s="3">
        <v>9.7830519999999996</v>
      </c>
      <c r="H546" s="8">
        <v>0.11851884588025485</v>
      </c>
      <c r="I546" s="26" t="s">
        <v>56</v>
      </c>
    </row>
    <row r="547" spans="1:9">
      <c r="A547" s="55">
        <v>102027829</v>
      </c>
      <c r="B547" s="1" t="s">
        <v>33</v>
      </c>
      <c r="C547" t="s">
        <v>27</v>
      </c>
      <c r="D547" s="1" t="s">
        <v>11</v>
      </c>
      <c r="E547" t="s">
        <v>12</v>
      </c>
      <c r="F547" s="4" t="s">
        <v>13</v>
      </c>
      <c r="G547" s="3">
        <v>4.2149960000000002</v>
      </c>
      <c r="H547" s="8">
        <v>0.59195342487746527</v>
      </c>
      <c r="I547" s="26" t="s">
        <v>57</v>
      </c>
    </row>
    <row r="548" spans="1:9">
      <c r="A548" s="55">
        <v>102027871</v>
      </c>
      <c r="B548" s="1" t="s">
        <v>33</v>
      </c>
      <c r="C548" t="s">
        <v>27</v>
      </c>
      <c r="D548" s="1" t="s">
        <v>11</v>
      </c>
      <c r="E548" t="s">
        <v>12</v>
      </c>
      <c r="F548" s="4" t="s">
        <v>34</v>
      </c>
      <c r="G548" s="3">
        <v>9.5566619999999993</v>
      </c>
      <c r="H548" s="8">
        <v>0.30898320379827382</v>
      </c>
      <c r="I548" s="26" t="s">
        <v>58</v>
      </c>
    </row>
    <row r="549" spans="1:9">
      <c r="A549" s="55">
        <v>102027882</v>
      </c>
      <c r="B549" s="1" t="s">
        <v>33</v>
      </c>
      <c r="C549" t="s">
        <v>27</v>
      </c>
      <c r="D549" s="1" t="s">
        <v>11</v>
      </c>
      <c r="E549" t="s">
        <v>12</v>
      </c>
      <c r="F549" s="4" t="s">
        <v>13</v>
      </c>
      <c r="G549" s="3">
        <v>9.5255519999999994</v>
      </c>
      <c r="H549" s="8">
        <v>0.39198996605055558</v>
      </c>
      <c r="I549" s="26" t="s">
        <v>59</v>
      </c>
    </row>
    <row r="550" spans="1:9">
      <c r="A550" s="55">
        <v>102039613</v>
      </c>
      <c r="B550" s="1" t="s">
        <v>33</v>
      </c>
      <c r="C550" t="s">
        <v>31</v>
      </c>
      <c r="D550" s="1" t="s">
        <v>11</v>
      </c>
      <c r="E550" t="s">
        <v>12</v>
      </c>
      <c r="F550" s="4" t="s">
        <v>28</v>
      </c>
      <c r="G550" s="3">
        <v>11.066659</v>
      </c>
      <c r="H550" s="8">
        <v>0.9961442162256402</v>
      </c>
      <c r="I550" s="26" t="s">
        <v>60</v>
      </c>
    </row>
    <row r="551" spans="1:9">
      <c r="A551" s="55">
        <v>102039620</v>
      </c>
      <c r="B551" s="1" t="s">
        <v>9</v>
      </c>
      <c r="C551" t="s">
        <v>37</v>
      </c>
      <c r="D551" s="1" t="s">
        <v>11</v>
      </c>
      <c r="E551" t="s">
        <v>12</v>
      </c>
      <c r="F551" s="4" t="s">
        <v>13</v>
      </c>
      <c r="G551" s="3">
        <v>6.5494409999999998</v>
      </c>
      <c r="H551" s="8">
        <v>0.9404238071332639</v>
      </c>
      <c r="I551" s="26" t="s">
        <v>61</v>
      </c>
    </row>
    <row r="552" spans="1:9">
      <c r="A552" s="55">
        <v>102039714</v>
      </c>
      <c r="B552" s="1" t="s">
        <v>9</v>
      </c>
      <c r="C552" t="s">
        <v>31</v>
      </c>
      <c r="D552" s="1" t="s">
        <v>11</v>
      </c>
      <c r="E552" t="s">
        <v>12</v>
      </c>
      <c r="F552" s="4" t="s">
        <v>13</v>
      </c>
      <c r="G552" s="3">
        <v>5.759163</v>
      </c>
      <c r="H552" s="8">
        <v>0.68447598222234818</v>
      </c>
      <c r="I552" s="26" t="s">
        <v>62</v>
      </c>
    </row>
    <row r="553" spans="1:9">
      <c r="A553" s="55">
        <v>102039718</v>
      </c>
      <c r="B553" s="1" t="s">
        <v>33</v>
      </c>
      <c r="C553" t="s">
        <v>31</v>
      </c>
      <c r="D553" s="1" t="s">
        <v>11</v>
      </c>
      <c r="E553" t="s">
        <v>12</v>
      </c>
      <c r="F553" s="4" t="s">
        <v>13</v>
      </c>
      <c r="G553" s="3">
        <v>4.4958309999999999</v>
      </c>
      <c r="H553" s="8">
        <v>8.1133887579380004E-2</v>
      </c>
      <c r="I553" s="26" t="s">
        <v>63</v>
      </c>
    </row>
    <row r="554" spans="1:9">
      <c r="A554" s="55">
        <v>102039719</v>
      </c>
      <c r="B554" s="1" t="s">
        <v>9</v>
      </c>
      <c r="C554" t="s">
        <v>31</v>
      </c>
      <c r="D554" s="1" t="s">
        <v>11</v>
      </c>
      <c r="E554" t="s">
        <v>12</v>
      </c>
      <c r="F554" s="4" t="s">
        <v>13</v>
      </c>
      <c r="G554" s="3">
        <v>11.083330999999999</v>
      </c>
      <c r="H554" s="8">
        <v>0.96040725126670234</v>
      </c>
      <c r="I554" s="26" t="s">
        <v>64</v>
      </c>
    </row>
    <row r="555" spans="1:9">
      <c r="A555" s="55">
        <v>102040605</v>
      </c>
      <c r="B555" s="1" t="s">
        <v>9</v>
      </c>
      <c r="C555" t="s">
        <v>31</v>
      </c>
      <c r="D555" s="1" t="s">
        <v>11</v>
      </c>
      <c r="E555" t="s">
        <v>12</v>
      </c>
      <c r="F555" s="4" t="s">
        <v>16</v>
      </c>
      <c r="G555" s="3">
        <v>5.7947199999999999</v>
      </c>
      <c r="H555" s="8">
        <v>0.23735840925051022</v>
      </c>
      <c r="I555" s="26" t="s">
        <v>65</v>
      </c>
    </row>
    <row r="556" spans="1:9">
      <c r="A556" s="55">
        <v>102047577</v>
      </c>
      <c r="B556" s="1" t="s">
        <v>9</v>
      </c>
      <c r="C556" t="s">
        <v>40</v>
      </c>
      <c r="D556" s="1" t="s">
        <v>11</v>
      </c>
      <c r="E556" t="s">
        <v>12</v>
      </c>
      <c r="F556" s="4" t="s">
        <v>15</v>
      </c>
      <c r="G556" s="3">
        <v>3.9919410000000002</v>
      </c>
      <c r="H556" s="8">
        <v>0.15390492604954675</v>
      </c>
      <c r="I556" s="26" t="s">
        <v>66</v>
      </c>
    </row>
    <row r="557" spans="1:9">
      <c r="A557" s="55">
        <v>102047578</v>
      </c>
      <c r="B557" s="1" t="s">
        <v>33</v>
      </c>
      <c r="C557" t="s">
        <v>27</v>
      </c>
      <c r="D557" s="1" t="s">
        <v>11</v>
      </c>
      <c r="E557" t="s">
        <v>12</v>
      </c>
      <c r="F557" s="4" t="s">
        <v>13</v>
      </c>
      <c r="G557" s="3">
        <v>4.9941630000000004</v>
      </c>
      <c r="H557" s="8">
        <v>0.57259070797627099</v>
      </c>
      <c r="I557" s="26" t="s">
        <v>67</v>
      </c>
    </row>
    <row r="558" spans="1:9">
      <c r="A558" s="55">
        <v>102058468</v>
      </c>
      <c r="B558" s="1" t="s">
        <v>9</v>
      </c>
      <c r="C558" t="s">
        <v>37</v>
      </c>
      <c r="D558" s="1" t="s">
        <v>17</v>
      </c>
      <c r="E558" t="s">
        <v>18</v>
      </c>
      <c r="F558" s="4" t="s">
        <v>35</v>
      </c>
      <c r="G558" s="3">
        <v>5.5933279999999996</v>
      </c>
      <c r="H558" s="8">
        <v>0.65996250593382266</v>
      </c>
      <c r="I558" s="26" t="s">
        <v>68</v>
      </c>
    </row>
    <row r="559" spans="1:9">
      <c r="A559" s="56">
        <v>102058587</v>
      </c>
      <c r="B559" s="1" t="s">
        <v>9</v>
      </c>
      <c r="C559" t="s">
        <v>27</v>
      </c>
      <c r="D559" s="1" t="s">
        <v>17</v>
      </c>
      <c r="E559" t="s">
        <v>23</v>
      </c>
      <c r="F559" s="4" t="s">
        <v>25</v>
      </c>
      <c r="G559" s="3">
        <v>6.7776000000000003E-2</v>
      </c>
      <c r="H559" s="8">
        <v>0.15460655433601345</v>
      </c>
      <c r="I559" s="26" t="s">
        <v>69</v>
      </c>
    </row>
    <row r="560" spans="1:9">
      <c r="A560" s="55">
        <v>102058594</v>
      </c>
      <c r="B560" s="1" t="s">
        <v>9</v>
      </c>
      <c r="C560" t="s">
        <v>31</v>
      </c>
      <c r="D560" s="1" t="s">
        <v>11</v>
      </c>
      <c r="E560" t="s">
        <v>12</v>
      </c>
      <c r="F560" s="4" t="s">
        <v>14</v>
      </c>
      <c r="G560" s="3">
        <v>5.4230549999999997</v>
      </c>
      <c r="H560" s="8">
        <v>0.88912691885856399</v>
      </c>
      <c r="I560" s="26" t="s">
        <v>70</v>
      </c>
    </row>
    <row r="561" spans="1:9">
      <c r="A561" s="55">
        <v>102058603</v>
      </c>
      <c r="B561" s="1" t="s">
        <v>9</v>
      </c>
      <c r="C561" t="s">
        <v>37</v>
      </c>
      <c r="D561" s="1" t="s">
        <v>11</v>
      </c>
      <c r="E561" t="s">
        <v>12</v>
      </c>
      <c r="F561" s="4" t="s">
        <v>13</v>
      </c>
      <c r="G561" s="3">
        <v>2.0755530000000002</v>
      </c>
      <c r="H561" s="8">
        <v>0.51739137340059727</v>
      </c>
      <c r="I561" s="26" t="s">
        <v>71</v>
      </c>
    </row>
    <row r="562" spans="1:9">
      <c r="A562" s="55">
        <v>102058728</v>
      </c>
      <c r="B562" s="1" t="s">
        <v>9</v>
      </c>
      <c r="C562" t="s">
        <v>31</v>
      </c>
      <c r="D562" s="1" t="s">
        <v>11</v>
      </c>
      <c r="E562" t="s">
        <v>12</v>
      </c>
      <c r="F562" s="4" t="s">
        <v>14</v>
      </c>
      <c r="G562" s="3">
        <v>3.0874980000000001</v>
      </c>
      <c r="H562" s="8">
        <v>0.69623657098046143</v>
      </c>
      <c r="I562" s="26" t="s">
        <v>72</v>
      </c>
    </row>
    <row r="563" spans="1:9">
      <c r="A563" s="55">
        <v>102066582</v>
      </c>
      <c r="B563" s="1" t="s">
        <v>33</v>
      </c>
      <c r="C563" t="s">
        <v>31</v>
      </c>
      <c r="D563" s="1" t="s">
        <v>11</v>
      </c>
      <c r="E563" t="s">
        <v>12</v>
      </c>
      <c r="F563" s="4" t="s">
        <v>34</v>
      </c>
      <c r="G563" s="3">
        <v>4.9999979999999997</v>
      </c>
      <c r="H563" s="8">
        <v>0.3819677016218046</v>
      </c>
      <c r="I563" s="26" t="s">
        <v>73</v>
      </c>
    </row>
    <row r="564" spans="1:9">
      <c r="A564" s="55">
        <v>102066583</v>
      </c>
      <c r="B564" s="1" t="s">
        <v>9</v>
      </c>
      <c r="C564" t="s">
        <v>40</v>
      </c>
      <c r="D564" s="1" t="s">
        <v>11</v>
      </c>
      <c r="E564" t="s">
        <v>12</v>
      </c>
      <c r="F564" s="4" t="s">
        <v>28</v>
      </c>
      <c r="G564" s="3">
        <v>4.9980520000000004</v>
      </c>
      <c r="H564" s="8">
        <v>0.48735589924619449</v>
      </c>
      <c r="I564" s="26" t="s">
        <v>74</v>
      </c>
    </row>
    <row r="565" spans="1:9">
      <c r="A565" s="55">
        <v>102066598</v>
      </c>
      <c r="B565" s="1" t="s">
        <v>9</v>
      </c>
      <c r="C565" t="s">
        <v>40</v>
      </c>
      <c r="D565" s="1" t="s">
        <v>11</v>
      </c>
      <c r="E565" t="s">
        <v>12</v>
      </c>
      <c r="F565" s="4" t="s">
        <v>15</v>
      </c>
      <c r="G565" s="3">
        <v>5.0974969999999997</v>
      </c>
      <c r="H565" s="8">
        <v>0.42465641618930261</v>
      </c>
      <c r="I565" s="26" t="s">
        <v>75</v>
      </c>
    </row>
    <row r="566" spans="1:9">
      <c r="A566" s="55">
        <v>102066601</v>
      </c>
      <c r="B566" s="1" t="s">
        <v>9</v>
      </c>
      <c r="C566" t="s">
        <v>31</v>
      </c>
      <c r="D566" s="1" t="s">
        <v>11</v>
      </c>
      <c r="E566" t="s">
        <v>12</v>
      </c>
      <c r="F566" s="4" t="s">
        <v>34</v>
      </c>
      <c r="G566" s="3">
        <v>10.914165000000001</v>
      </c>
      <c r="H566" s="8">
        <v>0.90944360995039542</v>
      </c>
      <c r="I566" s="26" t="s">
        <v>76</v>
      </c>
    </row>
    <row r="567" spans="1:9">
      <c r="A567" s="55">
        <v>102066603</v>
      </c>
      <c r="B567" s="1" t="s">
        <v>33</v>
      </c>
      <c r="C567" t="s">
        <v>31</v>
      </c>
      <c r="D567" s="1" t="s">
        <v>11</v>
      </c>
      <c r="E567" t="s">
        <v>12</v>
      </c>
      <c r="F567" s="4" t="s">
        <v>13</v>
      </c>
      <c r="G567" s="3">
        <v>10.159998999999999</v>
      </c>
      <c r="H567" s="8">
        <v>0.84833128336323627</v>
      </c>
      <c r="I567" s="26" t="s">
        <v>77</v>
      </c>
    </row>
    <row r="568" spans="1:9">
      <c r="A568" s="55">
        <v>102066604</v>
      </c>
      <c r="B568" s="1" t="s">
        <v>33</v>
      </c>
      <c r="C568" t="s">
        <v>31</v>
      </c>
      <c r="D568" s="1" t="s">
        <v>11</v>
      </c>
      <c r="E568" t="s">
        <v>12</v>
      </c>
      <c r="F568" s="4" t="s">
        <v>13</v>
      </c>
      <c r="G568" s="3">
        <v>10.784165</v>
      </c>
      <c r="H568" s="8">
        <v>4.4561073235659276E-2</v>
      </c>
      <c r="I568" s="26" t="s">
        <v>78</v>
      </c>
    </row>
    <row r="569" spans="1:9">
      <c r="A569" s="55">
        <v>102066609</v>
      </c>
      <c r="B569" s="1" t="s">
        <v>9</v>
      </c>
      <c r="C569" t="s">
        <v>31</v>
      </c>
      <c r="D569" s="1" t="s">
        <v>11</v>
      </c>
      <c r="E569" t="s">
        <v>12</v>
      </c>
      <c r="F569" s="4" t="s">
        <v>13</v>
      </c>
      <c r="G569" s="3">
        <v>5.4833290000000003</v>
      </c>
      <c r="H569" s="8">
        <v>0.25843089549489129</v>
      </c>
      <c r="I569" s="26" t="s">
        <v>79</v>
      </c>
    </row>
    <row r="570" spans="1:9">
      <c r="A570" s="55">
        <v>102070396</v>
      </c>
      <c r="B570" s="1" t="s">
        <v>9</v>
      </c>
      <c r="C570" t="s">
        <v>31</v>
      </c>
      <c r="D570" s="1" t="s">
        <v>11</v>
      </c>
      <c r="E570" t="s">
        <v>12</v>
      </c>
      <c r="F570" s="4" t="s">
        <v>13</v>
      </c>
      <c r="G570" s="3">
        <v>7.9999979999999997</v>
      </c>
      <c r="H570" s="8">
        <v>0.85381296832797349</v>
      </c>
      <c r="I570" s="26" t="s">
        <v>80</v>
      </c>
    </row>
    <row r="571" spans="1:9">
      <c r="A571" s="55">
        <v>102070402</v>
      </c>
      <c r="B571" s="1" t="s">
        <v>9</v>
      </c>
      <c r="C571" t="s">
        <v>37</v>
      </c>
      <c r="D571" s="1" t="s">
        <v>11</v>
      </c>
      <c r="E571" t="s">
        <v>12</v>
      </c>
      <c r="F571" s="4" t="s">
        <v>13</v>
      </c>
      <c r="G571" s="3">
        <v>5.2013870000000004</v>
      </c>
      <c r="H571" s="8">
        <v>0.25245670866797176</v>
      </c>
      <c r="I571" s="26" t="s">
        <v>81</v>
      </c>
    </row>
    <row r="572" spans="1:9">
      <c r="A572" s="55">
        <v>102070413</v>
      </c>
      <c r="B572" s="1" t="s">
        <v>9</v>
      </c>
      <c r="C572" t="s">
        <v>37</v>
      </c>
      <c r="D572" s="1" t="s">
        <v>17</v>
      </c>
      <c r="E572" t="s">
        <v>18</v>
      </c>
      <c r="F572" s="4" t="s">
        <v>35</v>
      </c>
      <c r="G572" s="3">
        <v>9.9986080000000008</v>
      </c>
      <c r="H572" s="8">
        <v>4.0459685374818033E-2</v>
      </c>
      <c r="I572" s="26" t="s">
        <v>82</v>
      </c>
    </row>
    <row r="573" spans="1:9">
      <c r="A573" s="55">
        <v>102093568</v>
      </c>
      <c r="B573" s="1" t="s">
        <v>9</v>
      </c>
      <c r="C573" t="s">
        <v>31</v>
      </c>
      <c r="D573" s="1" t="s">
        <v>11</v>
      </c>
      <c r="E573" t="s">
        <v>12</v>
      </c>
      <c r="F573" s="4" t="s">
        <v>13</v>
      </c>
      <c r="G573" s="3">
        <v>9.7547200000000007</v>
      </c>
      <c r="H573" s="8">
        <v>9.1444544836892905E-2</v>
      </c>
      <c r="I573" s="26" t="s">
        <v>83</v>
      </c>
    </row>
    <row r="574" spans="1:9">
      <c r="A574" s="55">
        <v>102095937</v>
      </c>
      <c r="B574" s="1" t="s">
        <v>33</v>
      </c>
      <c r="C574" t="s">
        <v>27</v>
      </c>
      <c r="D574" s="1" t="s">
        <v>11</v>
      </c>
      <c r="E574" t="s">
        <v>12</v>
      </c>
      <c r="F574" s="4" t="s">
        <v>13</v>
      </c>
      <c r="G574" s="3">
        <v>9.9797180000000001</v>
      </c>
      <c r="H574" s="8">
        <v>0.61209895747473286</v>
      </c>
      <c r="I574" s="26" t="s">
        <v>84</v>
      </c>
    </row>
    <row r="575" spans="1:9">
      <c r="A575" s="55">
        <v>102100039</v>
      </c>
      <c r="B575" s="1" t="s">
        <v>9</v>
      </c>
      <c r="C575" t="s">
        <v>32</v>
      </c>
      <c r="D575" s="1" t="s">
        <v>17</v>
      </c>
      <c r="E575" t="s">
        <v>23</v>
      </c>
      <c r="F575" s="4" t="s">
        <v>25</v>
      </c>
      <c r="G575" s="3">
        <v>3.1686049999999999</v>
      </c>
      <c r="H575" s="8">
        <v>0.78140075709183876</v>
      </c>
      <c r="I575" s="26" t="s">
        <v>58</v>
      </c>
    </row>
    <row r="576" spans="1:9">
      <c r="A576" s="55">
        <v>102100040</v>
      </c>
      <c r="B576" s="1" t="s">
        <v>9</v>
      </c>
      <c r="C576" t="s">
        <v>32</v>
      </c>
      <c r="D576" s="1" t="s">
        <v>17</v>
      </c>
      <c r="E576" t="s">
        <v>18</v>
      </c>
      <c r="F576" s="4" t="s">
        <v>38</v>
      </c>
      <c r="G576" s="3">
        <v>5.0333259999999997</v>
      </c>
      <c r="H576" s="8">
        <v>0.76888745453700935</v>
      </c>
      <c r="I576" s="26" t="s">
        <v>85</v>
      </c>
    </row>
    <row r="577" spans="1:9">
      <c r="A577" s="55">
        <v>102102377</v>
      </c>
      <c r="B577" s="1" t="s">
        <v>33</v>
      </c>
      <c r="C577" t="s">
        <v>27</v>
      </c>
      <c r="D577" s="1" t="s">
        <v>11</v>
      </c>
      <c r="E577" t="s">
        <v>12</v>
      </c>
      <c r="F577" s="4" t="s">
        <v>13</v>
      </c>
      <c r="G577" s="3">
        <v>7.9866640000000002</v>
      </c>
      <c r="H577" s="8">
        <v>0.42474808090902216</v>
      </c>
      <c r="I577" s="26" t="s">
        <v>59</v>
      </c>
    </row>
    <row r="578" spans="1:9">
      <c r="A578" s="55">
        <v>102122294</v>
      </c>
      <c r="B578" s="1" t="s">
        <v>33</v>
      </c>
      <c r="C578" t="s">
        <v>27</v>
      </c>
      <c r="D578" s="1" t="s">
        <v>11</v>
      </c>
      <c r="E578" t="s">
        <v>12</v>
      </c>
      <c r="F578" s="4" t="s">
        <v>34</v>
      </c>
      <c r="G578" s="3">
        <v>9.6391629999999999</v>
      </c>
      <c r="H578" s="8">
        <v>0.77457823496455247</v>
      </c>
      <c r="I578" s="26" t="s">
        <v>86</v>
      </c>
    </row>
    <row r="579" spans="1:9">
      <c r="A579" s="55">
        <v>102128784</v>
      </c>
      <c r="B579" s="1" t="s">
        <v>33</v>
      </c>
      <c r="C579" t="s">
        <v>31</v>
      </c>
      <c r="D579" s="1" t="s">
        <v>11</v>
      </c>
      <c r="E579" t="s">
        <v>12</v>
      </c>
      <c r="F579" s="4" t="s">
        <v>13</v>
      </c>
      <c r="G579" s="3">
        <v>10.999998</v>
      </c>
      <c r="H579" s="8">
        <v>0.54833782362125227</v>
      </c>
      <c r="I579" s="26" t="s">
        <v>87</v>
      </c>
    </row>
    <row r="580" spans="1:9">
      <c r="A580" s="55">
        <v>102158254</v>
      </c>
      <c r="B580" s="1" t="s">
        <v>9</v>
      </c>
      <c r="C580" t="s">
        <v>32</v>
      </c>
      <c r="D580" s="1" t="s">
        <v>17</v>
      </c>
      <c r="E580" t="s">
        <v>18</v>
      </c>
      <c r="F580" s="4" t="s">
        <v>19</v>
      </c>
      <c r="G580" s="3">
        <v>5.2355489999999998</v>
      </c>
      <c r="H580" s="8">
        <v>0.73774048959109673</v>
      </c>
      <c r="I580" s="26" t="s">
        <v>88</v>
      </c>
    </row>
    <row r="581" spans="1:9">
      <c r="A581" s="55">
        <v>102158261</v>
      </c>
      <c r="B581" s="1" t="s">
        <v>9</v>
      </c>
      <c r="C581" t="s">
        <v>40</v>
      </c>
      <c r="D581" s="1" t="s">
        <v>11</v>
      </c>
      <c r="E581" t="s">
        <v>12</v>
      </c>
      <c r="F581" s="4" t="s">
        <v>29</v>
      </c>
      <c r="G581" s="3">
        <v>4.3813839999999997</v>
      </c>
      <c r="H581" s="8">
        <v>0.311545958301927</v>
      </c>
      <c r="I581" s="26" t="s">
        <v>89</v>
      </c>
    </row>
    <row r="582" spans="1:9">
      <c r="A582" s="55">
        <v>102158271</v>
      </c>
      <c r="B582" s="1" t="s">
        <v>9</v>
      </c>
      <c r="C582" t="s">
        <v>27</v>
      </c>
      <c r="D582" s="1" t="s">
        <v>11</v>
      </c>
      <c r="E582" t="s">
        <v>12</v>
      </c>
      <c r="F582" s="4" t="s">
        <v>28</v>
      </c>
      <c r="G582" s="3">
        <v>4.7491630000000002</v>
      </c>
      <c r="H582" s="8">
        <v>0.60248052502029714</v>
      </c>
      <c r="I582" s="26" t="s">
        <v>90</v>
      </c>
    </row>
    <row r="583" spans="1:9">
      <c r="A583" s="55">
        <v>102158348</v>
      </c>
      <c r="B583" s="1" t="s">
        <v>9</v>
      </c>
      <c r="C583" t="s">
        <v>10</v>
      </c>
      <c r="D583" s="1" t="s">
        <v>11</v>
      </c>
      <c r="E583" t="s">
        <v>12</v>
      </c>
      <c r="F583" s="4" t="s">
        <v>28</v>
      </c>
      <c r="G583" s="3">
        <v>4.1447219999999998</v>
      </c>
      <c r="H583" s="8">
        <v>0.80180316301422738</v>
      </c>
      <c r="I583" s="26" t="s">
        <v>56</v>
      </c>
    </row>
    <row r="584" spans="1:9">
      <c r="A584" s="55">
        <v>102158352</v>
      </c>
      <c r="B584" s="1" t="s">
        <v>9</v>
      </c>
      <c r="C584" t="s">
        <v>27</v>
      </c>
      <c r="D584" s="1" t="s">
        <v>11</v>
      </c>
      <c r="E584" t="s">
        <v>12</v>
      </c>
      <c r="F584" s="4" t="s">
        <v>14</v>
      </c>
      <c r="G584" s="3">
        <v>8.7013839999999991</v>
      </c>
      <c r="H584" s="8">
        <v>0.13379782103754412</v>
      </c>
      <c r="I584" s="26" t="s">
        <v>91</v>
      </c>
    </row>
    <row r="585" spans="1:9">
      <c r="A585" s="55">
        <v>102158488</v>
      </c>
      <c r="B585" s="1" t="s">
        <v>9</v>
      </c>
      <c r="C585" t="s">
        <v>32</v>
      </c>
      <c r="D585" s="1" t="s">
        <v>11</v>
      </c>
      <c r="E585" t="s">
        <v>12</v>
      </c>
      <c r="F585" s="4" t="s">
        <v>14</v>
      </c>
      <c r="G585" s="3">
        <v>5.5547129999999996</v>
      </c>
      <c r="H585" s="8">
        <v>0.75059516811817706</v>
      </c>
      <c r="I585" s="26" t="s">
        <v>92</v>
      </c>
    </row>
    <row r="586" spans="1:9">
      <c r="A586" s="55">
        <v>102158643</v>
      </c>
      <c r="B586" s="1" t="s">
        <v>9</v>
      </c>
      <c r="C586" t="s">
        <v>31</v>
      </c>
      <c r="D586" s="1" t="s">
        <v>11</v>
      </c>
      <c r="E586" t="s">
        <v>12</v>
      </c>
      <c r="F586" s="4" t="s">
        <v>34</v>
      </c>
      <c r="G586" s="3">
        <v>0.45083099999999998</v>
      </c>
      <c r="H586" s="8">
        <v>5.3112263030142604E-2</v>
      </c>
      <c r="I586" s="26" t="s">
        <v>93</v>
      </c>
    </row>
    <row r="587" spans="1:9">
      <c r="A587" s="55">
        <v>102158819</v>
      </c>
      <c r="B587" s="1" t="s">
        <v>9</v>
      </c>
      <c r="C587" t="s">
        <v>31</v>
      </c>
      <c r="D587" s="1" t="s">
        <v>11</v>
      </c>
      <c r="E587" t="s">
        <v>12</v>
      </c>
      <c r="F587" s="4" t="s">
        <v>14</v>
      </c>
      <c r="G587" s="3">
        <v>0.13388700000000001</v>
      </c>
      <c r="H587" s="8">
        <v>4.4310177004376783E-2</v>
      </c>
      <c r="I587" s="26" t="s">
        <v>94</v>
      </c>
    </row>
    <row r="588" spans="1:9">
      <c r="A588" s="55">
        <v>102163684</v>
      </c>
      <c r="B588" s="1" t="s">
        <v>9</v>
      </c>
      <c r="C588" t="s">
        <v>32</v>
      </c>
      <c r="D588" s="1" t="s">
        <v>11</v>
      </c>
      <c r="E588" t="s">
        <v>12</v>
      </c>
      <c r="F588" s="4" t="s">
        <v>34</v>
      </c>
      <c r="G588" s="3">
        <v>4.9999929999999999</v>
      </c>
      <c r="H588" s="8">
        <v>0.22193272117354168</v>
      </c>
      <c r="I588" s="26" t="s">
        <v>57</v>
      </c>
    </row>
    <row r="589" spans="1:9">
      <c r="A589" s="55">
        <v>102163685</v>
      </c>
      <c r="B589" s="1" t="s">
        <v>9</v>
      </c>
      <c r="C589" t="s">
        <v>32</v>
      </c>
      <c r="D589" s="1" t="s">
        <v>17</v>
      </c>
      <c r="E589" t="s">
        <v>23</v>
      </c>
      <c r="F589" s="4" t="s">
        <v>25</v>
      </c>
      <c r="G589" s="3">
        <v>6.6555479999999996</v>
      </c>
      <c r="H589" s="8">
        <v>0.6216451503741024</v>
      </c>
      <c r="I589" s="26" t="s">
        <v>95</v>
      </c>
    </row>
    <row r="590" spans="1:9">
      <c r="A590" s="55">
        <v>102163686</v>
      </c>
      <c r="B590" s="1" t="s">
        <v>42</v>
      </c>
      <c r="C590" t="s">
        <v>40</v>
      </c>
      <c r="D590" s="1" t="s">
        <v>11</v>
      </c>
      <c r="E590" t="s">
        <v>12</v>
      </c>
      <c r="F590" s="4" t="s">
        <v>34</v>
      </c>
      <c r="G590" s="3">
        <v>9.9944389999999999</v>
      </c>
      <c r="H590" s="8">
        <v>2.9486752502195457E-2</v>
      </c>
      <c r="I590" s="26" t="s">
        <v>96</v>
      </c>
    </row>
    <row r="591" spans="1:9">
      <c r="A591" s="55">
        <v>102163695</v>
      </c>
      <c r="B591" s="1" t="s">
        <v>42</v>
      </c>
      <c r="C591" t="s">
        <v>26</v>
      </c>
      <c r="D591" s="1" t="s">
        <v>11</v>
      </c>
      <c r="E591" t="s">
        <v>12</v>
      </c>
      <c r="F591" s="4" t="s">
        <v>29</v>
      </c>
      <c r="G591" s="3">
        <v>4.4397200000000003</v>
      </c>
      <c r="H591" s="8">
        <v>3.4921277065937173E-2</v>
      </c>
      <c r="I591" s="26" t="s">
        <v>97</v>
      </c>
    </row>
    <row r="592" spans="1:9">
      <c r="A592" s="55">
        <v>102164113</v>
      </c>
      <c r="B592" s="1" t="s">
        <v>42</v>
      </c>
      <c r="C592" t="s">
        <v>27</v>
      </c>
      <c r="D592" s="1" t="s">
        <v>11</v>
      </c>
      <c r="E592" t="s">
        <v>12</v>
      </c>
      <c r="F592" s="4" t="s">
        <v>13</v>
      </c>
      <c r="G592" s="3">
        <v>11.051386000000001</v>
      </c>
      <c r="H592" s="8">
        <v>0.37529036126727633</v>
      </c>
      <c r="I592" s="26" t="s">
        <v>98</v>
      </c>
    </row>
    <row r="593" spans="1:9">
      <c r="A593" s="55">
        <v>102164118</v>
      </c>
      <c r="B593" s="1" t="s">
        <v>33</v>
      </c>
      <c r="C593" t="s">
        <v>10</v>
      </c>
      <c r="D593" s="1" t="s">
        <v>11</v>
      </c>
      <c r="E593" t="s">
        <v>12</v>
      </c>
      <c r="F593" s="4" t="s">
        <v>13</v>
      </c>
      <c r="G593" s="3">
        <v>4.868887</v>
      </c>
      <c r="H593" s="8">
        <v>0.54441089212551408</v>
      </c>
      <c r="I593" s="26" t="s">
        <v>99</v>
      </c>
    </row>
    <row r="594" spans="1:9">
      <c r="A594" s="55">
        <v>102168474</v>
      </c>
      <c r="B594" s="1" t="s">
        <v>9</v>
      </c>
      <c r="C594" t="s">
        <v>31</v>
      </c>
      <c r="D594" s="1" t="s">
        <v>11</v>
      </c>
      <c r="E594" t="s">
        <v>12</v>
      </c>
      <c r="F594" s="4" t="s">
        <v>34</v>
      </c>
      <c r="G594" s="3">
        <v>10.651384</v>
      </c>
      <c r="H594" s="8">
        <v>0.53429056659147378</v>
      </c>
      <c r="I594" s="26" t="s">
        <v>100</v>
      </c>
    </row>
    <row r="595" spans="1:9">
      <c r="A595" s="55">
        <v>102172005</v>
      </c>
      <c r="B595" s="1" t="s">
        <v>9</v>
      </c>
      <c r="C595" t="s">
        <v>26</v>
      </c>
      <c r="D595" s="1" t="s">
        <v>17</v>
      </c>
      <c r="E595" t="s">
        <v>18</v>
      </c>
      <c r="F595" s="4" t="s">
        <v>35</v>
      </c>
      <c r="G595" s="3">
        <v>1.130277</v>
      </c>
      <c r="H595" s="8">
        <v>0.47862424616227961</v>
      </c>
      <c r="I595" s="26" t="s">
        <v>101</v>
      </c>
    </row>
    <row r="596" spans="1:9">
      <c r="A596" s="55">
        <v>102174681</v>
      </c>
      <c r="B596" s="1" t="s">
        <v>9</v>
      </c>
      <c r="C596" t="s">
        <v>37</v>
      </c>
      <c r="D596" s="1" t="s">
        <v>11</v>
      </c>
      <c r="E596" t="s">
        <v>12</v>
      </c>
      <c r="F596" s="4" t="s">
        <v>29</v>
      </c>
      <c r="G596" s="3">
        <v>5.4116650000000002</v>
      </c>
      <c r="H596" s="8">
        <v>0.5277937173067393</v>
      </c>
      <c r="I596" s="26" t="s">
        <v>102</v>
      </c>
    </row>
    <row r="597" spans="1:9">
      <c r="A597" s="55">
        <v>102174745</v>
      </c>
      <c r="B597" s="1" t="s">
        <v>9</v>
      </c>
      <c r="C597" t="s">
        <v>37</v>
      </c>
      <c r="D597" s="1" t="s">
        <v>11</v>
      </c>
      <c r="E597" t="s">
        <v>12</v>
      </c>
      <c r="F597" s="4" t="s">
        <v>15</v>
      </c>
      <c r="G597" s="3">
        <v>4.4716649999999998</v>
      </c>
      <c r="H597" s="8">
        <v>8.7271721609613606E-2</v>
      </c>
      <c r="I597" s="26" t="s">
        <v>103</v>
      </c>
    </row>
    <row r="598" spans="1:9">
      <c r="A598" s="55">
        <v>102174887</v>
      </c>
      <c r="B598" s="1" t="s">
        <v>9</v>
      </c>
      <c r="C598" t="s">
        <v>40</v>
      </c>
      <c r="D598" s="1" t="s">
        <v>11</v>
      </c>
      <c r="E598" t="s">
        <v>12</v>
      </c>
      <c r="F598" s="4" t="s">
        <v>15</v>
      </c>
      <c r="G598" s="3">
        <v>9.7419390000000003</v>
      </c>
      <c r="H598" s="8">
        <v>0.55346405137450483</v>
      </c>
      <c r="I598" s="26" t="s">
        <v>104</v>
      </c>
    </row>
    <row r="599" spans="1:9">
      <c r="A599" s="55">
        <v>102174909</v>
      </c>
      <c r="B599" s="1" t="s">
        <v>9</v>
      </c>
      <c r="C599" t="s">
        <v>37</v>
      </c>
      <c r="D599" s="1" t="s">
        <v>11</v>
      </c>
      <c r="E599" t="s">
        <v>12</v>
      </c>
      <c r="F599" s="4" t="s">
        <v>15</v>
      </c>
      <c r="G599" s="3">
        <v>5.1824979999999998</v>
      </c>
      <c r="H599" s="8">
        <v>0.82425119358375776</v>
      </c>
      <c r="I599" s="26" t="s">
        <v>105</v>
      </c>
    </row>
    <row r="600" spans="1:9">
      <c r="A600" s="55">
        <v>102174910</v>
      </c>
      <c r="B600" s="1" t="s">
        <v>33</v>
      </c>
      <c r="C600" t="s">
        <v>27</v>
      </c>
      <c r="D600" s="1" t="s">
        <v>11</v>
      </c>
      <c r="E600" t="s">
        <v>12</v>
      </c>
      <c r="F600" s="4" t="s">
        <v>13</v>
      </c>
      <c r="G600" s="3">
        <v>9.9680520000000001</v>
      </c>
      <c r="H600" s="8">
        <v>4.0039033142458269E-4</v>
      </c>
      <c r="I600" s="26" t="s">
        <v>106</v>
      </c>
    </row>
    <row r="601" spans="1:9">
      <c r="A601" s="55">
        <v>102174911</v>
      </c>
      <c r="B601" s="1" t="s">
        <v>33</v>
      </c>
      <c r="C601" t="s">
        <v>31</v>
      </c>
      <c r="D601" s="1" t="s">
        <v>11</v>
      </c>
      <c r="E601" t="s">
        <v>12</v>
      </c>
      <c r="F601" s="4" t="s">
        <v>34</v>
      </c>
      <c r="G601" s="3">
        <v>10.826941</v>
      </c>
      <c r="H601" s="8">
        <v>0.28196733513765193</v>
      </c>
      <c r="I601" s="26" t="s">
        <v>107</v>
      </c>
    </row>
    <row r="602" spans="1:9">
      <c r="A602" s="55">
        <v>102174913</v>
      </c>
      <c r="B602" s="1" t="s">
        <v>33</v>
      </c>
      <c r="C602" t="s">
        <v>27</v>
      </c>
      <c r="D602" s="1" t="s">
        <v>11</v>
      </c>
      <c r="E602" t="s">
        <v>12</v>
      </c>
      <c r="F602" s="4" t="s">
        <v>13</v>
      </c>
      <c r="G602" s="3">
        <v>4.6413859999999998</v>
      </c>
      <c r="H602" s="8">
        <v>0.92972354867175011</v>
      </c>
      <c r="I602" s="26" t="s">
        <v>108</v>
      </c>
    </row>
    <row r="603" spans="1:9">
      <c r="A603" s="55">
        <v>102174972</v>
      </c>
      <c r="B603" s="1" t="s">
        <v>33</v>
      </c>
      <c r="C603" t="s">
        <v>31</v>
      </c>
      <c r="D603" s="1" t="s">
        <v>11</v>
      </c>
      <c r="E603" t="s">
        <v>12</v>
      </c>
      <c r="F603" s="4" t="s">
        <v>13</v>
      </c>
      <c r="G603" s="3">
        <v>9.0555540000000008</v>
      </c>
      <c r="H603" s="8">
        <v>0.80239220974297276</v>
      </c>
      <c r="I603" s="26" t="s">
        <v>109</v>
      </c>
    </row>
    <row r="604" spans="1:9">
      <c r="A604" s="55">
        <v>102190644</v>
      </c>
      <c r="B604" s="1" t="s">
        <v>33</v>
      </c>
      <c r="C604" t="s">
        <v>27</v>
      </c>
      <c r="D604" s="1" t="s">
        <v>11</v>
      </c>
      <c r="E604" t="s">
        <v>12</v>
      </c>
      <c r="F604" s="4" t="s">
        <v>34</v>
      </c>
      <c r="G604" s="3">
        <v>4.4852749999999997</v>
      </c>
      <c r="H604" s="8">
        <v>0.11099839393366051</v>
      </c>
      <c r="I604" s="26" t="s">
        <v>110</v>
      </c>
    </row>
    <row r="605" spans="1:9">
      <c r="A605" s="55">
        <v>102190645</v>
      </c>
      <c r="B605" s="1" t="s">
        <v>42</v>
      </c>
      <c r="C605" t="s">
        <v>31</v>
      </c>
      <c r="D605" s="1" t="s">
        <v>11</v>
      </c>
      <c r="E605" t="s">
        <v>12</v>
      </c>
      <c r="F605" s="4" t="s">
        <v>13</v>
      </c>
      <c r="G605" s="3">
        <v>10.999998</v>
      </c>
      <c r="H605" s="8">
        <v>0.20429895797440212</v>
      </c>
      <c r="I605" s="26" t="s">
        <v>111</v>
      </c>
    </row>
    <row r="606" spans="1:9">
      <c r="A606" s="55">
        <v>102190670</v>
      </c>
      <c r="B606" s="1" t="s">
        <v>9</v>
      </c>
      <c r="C606" t="s">
        <v>32</v>
      </c>
      <c r="D606" s="1" t="s">
        <v>11</v>
      </c>
      <c r="E606" t="s">
        <v>12</v>
      </c>
      <c r="F606" s="4" t="s">
        <v>13</v>
      </c>
      <c r="G606" s="3">
        <v>1.595272</v>
      </c>
      <c r="H606" s="8">
        <v>0.49673747377399646</v>
      </c>
      <c r="I606" s="26" t="s">
        <v>112</v>
      </c>
    </row>
    <row r="607" spans="1:9">
      <c r="A607" s="55">
        <v>102194814</v>
      </c>
      <c r="B607" s="1" t="s">
        <v>9</v>
      </c>
      <c r="C607" t="s">
        <v>27</v>
      </c>
      <c r="D607" s="1" t="s">
        <v>11</v>
      </c>
      <c r="E607" t="s">
        <v>12</v>
      </c>
      <c r="F607" s="4" t="s">
        <v>13</v>
      </c>
      <c r="G607" s="3">
        <v>5.1152740000000003</v>
      </c>
      <c r="H607" s="8">
        <v>0.11481200275335901</v>
      </c>
      <c r="I607" s="26" t="s">
        <v>113</v>
      </c>
    </row>
    <row r="608" spans="1:9">
      <c r="A608" s="55">
        <v>102200365</v>
      </c>
      <c r="B608" s="1" t="s">
        <v>9</v>
      </c>
      <c r="C608" t="s">
        <v>31</v>
      </c>
      <c r="D608" s="1" t="s">
        <v>11</v>
      </c>
      <c r="E608" t="s">
        <v>12</v>
      </c>
      <c r="F608" s="4" t="s">
        <v>16</v>
      </c>
      <c r="G608" s="3">
        <v>0.92499799999999999</v>
      </c>
      <c r="H608" s="8">
        <v>0.83015561361969625</v>
      </c>
      <c r="I608" s="26" t="s">
        <v>114</v>
      </c>
    </row>
    <row r="609" spans="1:9">
      <c r="A609" s="55">
        <v>102200373</v>
      </c>
      <c r="B609" s="1" t="s">
        <v>33</v>
      </c>
      <c r="C609" t="s">
        <v>31</v>
      </c>
      <c r="D609" s="1" t="s">
        <v>11</v>
      </c>
      <c r="E609" t="s">
        <v>12</v>
      </c>
      <c r="F609" s="4" t="s">
        <v>13</v>
      </c>
      <c r="G609" s="3">
        <v>10.459996</v>
      </c>
      <c r="H609" s="8">
        <v>0.22190203418535592</v>
      </c>
      <c r="I609" s="26" t="s">
        <v>115</v>
      </c>
    </row>
    <row r="610" spans="1:9">
      <c r="A610" s="55">
        <v>102200388</v>
      </c>
      <c r="B610" s="1" t="s">
        <v>9</v>
      </c>
      <c r="C610" t="s">
        <v>31</v>
      </c>
      <c r="D610" s="1" t="s">
        <v>11</v>
      </c>
      <c r="E610" t="s">
        <v>12</v>
      </c>
      <c r="F610" s="4" t="s">
        <v>13</v>
      </c>
      <c r="G610" s="3">
        <v>0.33666499999999999</v>
      </c>
      <c r="H610" s="8">
        <v>0.95832583082726086</v>
      </c>
      <c r="I610" s="26" t="s">
        <v>116</v>
      </c>
    </row>
    <row r="611" spans="1:9">
      <c r="A611" s="55">
        <v>102200389</v>
      </c>
      <c r="B611" s="1" t="s">
        <v>9</v>
      </c>
      <c r="C611" t="s">
        <v>31</v>
      </c>
      <c r="D611" s="1" t="s">
        <v>11</v>
      </c>
      <c r="E611" t="s">
        <v>12</v>
      </c>
      <c r="F611" s="4" t="s">
        <v>13</v>
      </c>
      <c r="G611" s="3">
        <v>11.083330999999999</v>
      </c>
      <c r="H611" s="8">
        <v>0.2584846418230321</v>
      </c>
      <c r="I611" s="26" t="s">
        <v>117</v>
      </c>
    </row>
    <row r="612" spans="1:9">
      <c r="A612" s="55">
        <v>102200390</v>
      </c>
      <c r="B612" s="1" t="s">
        <v>9</v>
      </c>
      <c r="C612" t="s">
        <v>31</v>
      </c>
      <c r="D612" s="1" t="s">
        <v>17</v>
      </c>
      <c r="E612" t="s">
        <v>23</v>
      </c>
      <c r="F612" s="4" t="s">
        <v>25</v>
      </c>
      <c r="G612" s="3">
        <v>0.69860699999999998</v>
      </c>
      <c r="H612" s="8">
        <v>0.70608853757475731</v>
      </c>
      <c r="I612" s="26" t="s">
        <v>118</v>
      </c>
    </row>
    <row r="613" spans="1:9">
      <c r="A613" s="55">
        <v>102200410</v>
      </c>
      <c r="B613" s="1" t="s">
        <v>9</v>
      </c>
      <c r="C613" t="s">
        <v>37</v>
      </c>
      <c r="D613" s="1" t="s">
        <v>11</v>
      </c>
      <c r="E613" t="s">
        <v>12</v>
      </c>
      <c r="F613" s="4" t="s">
        <v>13</v>
      </c>
      <c r="G613" s="3">
        <v>5.5161090000000002</v>
      </c>
      <c r="H613" s="8">
        <v>0.82821243174256653</v>
      </c>
      <c r="I613" s="26" t="s">
        <v>119</v>
      </c>
    </row>
    <row r="614" spans="1:9">
      <c r="A614" s="55">
        <v>102200411</v>
      </c>
      <c r="B614" s="1" t="s">
        <v>9</v>
      </c>
      <c r="C614" t="s">
        <v>37</v>
      </c>
      <c r="D614" s="1" t="s">
        <v>17</v>
      </c>
      <c r="E614" t="s">
        <v>23</v>
      </c>
      <c r="F614" s="4" t="s">
        <v>25</v>
      </c>
      <c r="G614" s="3">
        <v>4.993887</v>
      </c>
      <c r="H614" s="8">
        <v>0.15770387437276145</v>
      </c>
      <c r="I614" s="26" t="s">
        <v>56</v>
      </c>
    </row>
    <row r="615" spans="1:9">
      <c r="A615" s="55">
        <v>102200413</v>
      </c>
      <c r="B615" s="1" t="s">
        <v>9</v>
      </c>
      <c r="C615" t="s">
        <v>31</v>
      </c>
      <c r="D615" s="1" t="s">
        <v>11</v>
      </c>
      <c r="E615" t="s">
        <v>12</v>
      </c>
      <c r="F615" s="4" t="s">
        <v>13</v>
      </c>
      <c r="G615" s="3">
        <v>0.16111</v>
      </c>
      <c r="H615" s="8">
        <v>0.25202765465248067</v>
      </c>
      <c r="I615" s="26" t="s">
        <v>57</v>
      </c>
    </row>
    <row r="616" spans="1:9">
      <c r="A616" s="55">
        <v>102200417</v>
      </c>
      <c r="B616" s="1" t="s">
        <v>9</v>
      </c>
      <c r="C616" t="s">
        <v>37</v>
      </c>
      <c r="D616" s="1" t="s">
        <v>11</v>
      </c>
      <c r="E616" t="s">
        <v>12</v>
      </c>
      <c r="F616" s="4" t="s">
        <v>13</v>
      </c>
      <c r="G616" s="3">
        <v>4.3880530000000002</v>
      </c>
      <c r="H616" s="8">
        <v>0.65220762334857207</v>
      </c>
      <c r="I616" s="26" t="s">
        <v>58</v>
      </c>
    </row>
    <row r="617" spans="1:9">
      <c r="A617" s="55">
        <v>102200421</v>
      </c>
      <c r="B617" s="1" t="s">
        <v>9</v>
      </c>
      <c r="C617" t="s">
        <v>37</v>
      </c>
      <c r="D617" s="1" t="s">
        <v>11</v>
      </c>
      <c r="E617" t="s">
        <v>12</v>
      </c>
      <c r="F617" s="4" t="s">
        <v>13</v>
      </c>
      <c r="G617" s="3">
        <v>1.519998</v>
      </c>
      <c r="H617" s="8">
        <v>0.7738064625227179</v>
      </c>
      <c r="I617" s="26" t="s">
        <v>59</v>
      </c>
    </row>
    <row r="618" spans="1:9">
      <c r="A618" s="55">
        <v>102200422</v>
      </c>
      <c r="B618" s="1" t="s">
        <v>9</v>
      </c>
      <c r="C618" t="s">
        <v>37</v>
      </c>
      <c r="D618" s="1" t="s">
        <v>11</v>
      </c>
      <c r="E618" t="s">
        <v>12</v>
      </c>
      <c r="F618" s="4" t="s">
        <v>14</v>
      </c>
      <c r="G618" s="3">
        <v>2.2383320000000002</v>
      </c>
      <c r="H618" s="8">
        <v>0.98177967103287656</v>
      </c>
      <c r="I618" s="26" t="s">
        <v>60</v>
      </c>
    </row>
    <row r="619" spans="1:9">
      <c r="A619" s="55">
        <v>102200475</v>
      </c>
      <c r="B619" s="1" t="s">
        <v>33</v>
      </c>
      <c r="C619" t="s">
        <v>31</v>
      </c>
      <c r="D619" s="1" t="s">
        <v>11</v>
      </c>
      <c r="E619" t="s">
        <v>12</v>
      </c>
      <c r="F619" s="4" t="s">
        <v>13</v>
      </c>
      <c r="G619" s="3">
        <v>6.0491650000000003</v>
      </c>
      <c r="H619" s="8">
        <v>0.62871373490200966</v>
      </c>
      <c r="I619" s="26" t="s">
        <v>61</v>
      </c>
    </row>
    <row r="620" spans="1:9">
      <c r="A620" s="55">
        <v>102210260</v>
      </c>
      <c r="B620" s="1" t="s">
        <v>9</v>
      </c>
      <c r="C620" t="s">
        <v>26</v>
      </c>
      <c r="D620" s="1" t="s">
        <v>11</v>
      </c>
      <c r="E620" t="s">
        <v>12</v>
      </c>
      <c r="F620" s="4" t="s">
        <v>13</v>
      </c>
      <c r="G620" s="3">
        <v>0.472499</v>
      </c>
      <c r="H620" s="8">
        <v>0.65590454244878371</v>
      </c>
      <c r="I620" s="26" t="s">
        <v>62</v>
      </c>
    </row>
    <row r="621" spans="1:9">
      <c r="A621" s="55">
        <v>102210265</v>
      </c>
      <c r="B621" s="1" t="s">
        <v>33</v>
      </c>
      <c r="C621" t="s">
        <v>31</v>
      </c>
      <c r="D621" s="1" t="s">
        <v>11</v>
      </c>
      <c r="E621" t="s">
        <v>12</v>
      </c>
      <c r="F621" s="4" t="s">
        <v>13</v>
      </c>
      <c r="G621" s="3">
        <v>4.9999979999999997</v>
      </c>
      <c r="H621" s="8">
        <v>0.74667010541395251</v>
      </c>
      <c r="I621" s="26" t="s">
        <v>63</v>
      </c>
    </row>
    <row r="622" spans="1:9">
      <c r="A622" s="55">
        <v>102210596</v>
      </c>
      <c r="B622" s="1" t="s">
        <v>33</v>
      </c>
      <c r="C622" t="s">
        <v>27</v>
      </c>
      <c r="D622" s="1" t="s">
        <v>11</v>
      </c>
      <c r="E622" t="s">
        <v>12</v>
      </c>
      <c r="F622" s="4" t="s">
        <v>13</v>
      </c>
      <c r="G622" s="3">
        <v>6.2488869999999999</v>
      </c>
      <c r="H622" s="8">
        <v>0.66204133774830365</v>
      </c>
      <c r="I622" s="26" t="s">
        <v>64</v>
      </c>
    </row>
    <row r="623" spans="1:9">
      <c r="A623" s="55">
        <v>102212428</v>
      </c>
      <c r="B623" s="1" t="s">
        <v>33</v>
      </c>
      <c r="C623" t="s">
        <v>27</v>
      </c>
      <c r="D623" s="1" t="s">
        <v>11</v>
      </c>
      <c r="E623" t="s">
        <v>12</v>
      </c>
      <c r="F623" s="4" t="s">
        <v>34</v>
      </c>
      <c r="G623" s="3">
        <v>10.987219</v>
      </c>
      <c r="H623" s="8">
        <v>0.6691346169988005</v>
      </c>
      <c r="I623" s="26" t="s">
        <v>65</v>
      </c>
    </row>
    <row r="624" spans="1:9">
      <c r="A624" s="55">
        <v>102214314</v>
      </c>
      <c r="B624" s="1" t="s">
        <v>9</v>
      </c>
      <c r="C624" t="s">
        <v>31</v>
      </c>
      <c r="D624" s="1" t="s">
        <v>11</v>
      </c>
      <c r="E624" t="s">
        <v>12</v>
      </c>
      <c r="F624" s="4" t="s">
        <v>34</v>
      </c>
      <c r="G624" s="3">
        <v>6.1110000000000001E-3</v>
      </c>
      <c r="H624" s="8">
        <v>0.70529156761220269</v>
      </c>
      <c r="I624" s="26" t="s">
        <v>66</v>
      </c>
    </row>
    <row r="625" spans="1:9">
      <c r="A625" s="55">
        <v>102214693</v>
      </c>
      <c r="B625" s="1" t="s">
        <v>33</v>
      </c>
      <c r="C625" t="s">
        <v>27</v>
      </c>
      <c r="D625" s="1" t="s">
        <v>11</v>
      </c>
      <c r="E625" t="s">
        <v>12</v>
      </c>
      <c r="F625" s="4" t="s">
        <v>29</v>
      </c>
      <c r="G625" s="3">
        <v>6.794441</v>
      </c>
      <c r="H625" s="8">
        <v>0.90489802808350595</v>
      </c>
      <c r="I625" s="26" t="s">
        <v>67</v>
      </c>
    </row>
    <row r="626" spans="1:9">
      <c r="A626" s="55">
        <v>102214699</v>
      </c>
      <c r="B626" s="1" t="s">
        <v>9</v>
      </c>
      <c r="C626" t="s">
        <v>31</v>
      </c>
      <c r="D626" s="1" t="s">
        <v>11</v>
      </c>
      <c r="E626" t="s">
        <v>12</v>
      </c>
      <c r="F626" s="4" t="s">
        <v>13</v>
      </c>
      <c r="G626" s="3">
        <v>3.6888860000000001</v>
      </c>
      <c r="H626" s="8">
        <v>0.66378557570422991</v>
      </c>
      <c r="I626" s="26" t="s">
        <v>68</v>
      </c>
    </row>
    <row r="627" spans="1:9">
      <c r="A627" s="55">
        <v>102214717</v>
      </c>
      <c r="B627" s="1" t="s">
        <v>9</v>
      </c>
      <c r="C627" t="s">
        <v>10</v>
      </c>
      <c r="D627" s="1" t="s">
        <v>17</v>
      </c>
      <c r="E627" t="s">
        <v>18</v>
      </c>
      <c r="F627" s="4" t="s">
        <v>35</v>
      </c>
      <c r="G627" s="3">
        <v>9.9980530000000005</v>
      </c>
      <c r="H627" s="8">
        <v>0.85760882166252028</v>
      </c>
      <c r="I627" s="26" t="s">
        <v>69</v>
      </c>
    </row>
    <row r="628" spans="1:9">
      <c r="A628" s="55">
        <v>102214720</v>
      </c>
      <c r="B628" s="1" t="s">
        <v>9</v>
      </c>
      <c r="C628" t="s">
        <v>40</v>
      </c>
      <c r="D628" s="1" t="s">
        <v>17</v>
      </c>
      <c r="E628" t="s">
        <v>18</v>
      </c>
      <c r="F628" s="4" t="s">
        <v>19</v>
      </c>
      <c r="G628" s="3">
        <v>4.4063860000000004</v>
      </c>
      <c r="H628" s="8">
        <v>0.23176131672326994</v>
      </c>
      <c r="I628" s="26" t="s">
        <v>70</v>
      </c>
    </row>
    <row r="629" spans="1:9">
      <c r="A629" s="55">
        <v>102214722</v>
      </c>
      <c r="B629" s="1" t="s">
        <v>33</v>
      </c>
      <c r="C629" t="s">
        <v>27</v>
      </c>
      <c r="D629" s="1" t="s">
        <v>11</v>
      </c>
      <c r="E629" t="s">
        <v>12</v>
      </c>
      <c r="F629" s="4" t="s">
        <v>13</v>
      </c>
      <c r="G629" s="3">
        <v>9.9847180000000009</v>
      </c>
      <c r="H629" s="8">
        <v>8.5382962665670026E-2</v>
      </c>
      <c r="I629" s="26" t="s">
        <v>71</v>
      </c>
    </row>
    <row r="630" spans="1:9">
      <c r="A630" s="55">
        <v>102214738</v>
      </c>
      <c r="B630" s="1" t="s">
        <v>9</v>
      </c>
      <c r="C630" t="s">
        <v>40</v>
      </c>
      <c r="D630" s="1" t="s">
        <v>11</v>
      </c>
      <c r="E630" t="s">
        <v>12</v>
      </c>
      <c r="F630" s="4" t="s">
        <v>13</v>
      </c>
      <c r="G630" s="3">
        <v>4.9988849999999996</v>
      </c>
      <c r="H630" s="8">
        <v>0.27051867028340115</v>
      </c>
      <c r="I630" s="26" t="s">
        <v>72</v>
      </c>
    </row>
    <row r="631" spans="1:9">
      <c r="A631" s="55">
        <v>102217506</v>
      </c>
      <c r="B631" s="1" t="s">
        <v>9</v>
      </c>
      <c r="C631" t="s">
        <v>32</v>
      </c>
      <c r="D631" s="1" t="s">
        <v>11</v>
      </c>
      <c r="E631" t="s">
        <v>12</v>
      </c>
      <c r="F631" s="4" t="s">
        <v>13</v>
      </c>
      <c r="G631" s="3">
        <v>2.6661060000000001</v>
      </c>
      <c r="H631" s="8">
        <v>0.17392267884359836</v>
      </c>
      <c r="I631" s="26" t="s">
        <v>73</v>
      </c>
    </row>
    <row r="632" spans="1:9">
      <c r="A632" s="55">
        <v>102217510</v>
      </c>
      <c r="B632" s="1" t="s">
        <v>33</v>
      </c>
      <c r="C632" t="s">
        <v>27</v>
      </c>
      <c r="D632" s="1" t="s">
        <v>11</v>
      </c>
      <c r="E632" t="s">
        <v>12</v>
      </c>
      <c r="F632" s="4" t="s">
        <v>16</v>
      </c>
      <c r="G632" s="3">
        <v>9.514996</v>
      </c>
      <c r="H632" s="8">
        <v>0.62765023769013828</v>
      </c>
      <c r="I632" s="26" t="s">
        <v>74</v>
      </c>
    </row>
    <row r="633" spans="1:9">
      <c r="A633" s="55">
        <v>102217516</v>
      </c>
      <c r="B633" s="1" t="s">
        <v>9</v>
      </c>
      <c r="C633" t="s">
        <v>31</v>
      </c>
      <c r="D633" s="1" t="s">
        <v>11</v>
      </c>
      <c r="E633" t="s">
        <v>12</v>
      </c>
      <c r="F633" s="4" t="s">
        <v>28</v>
      </c>
      <c r="G633" s="3">
        <v>4.6905539999999997</v>
      </c>
      <c r="H633" s="8">
        <v>0.39417456229554326</v>
      </c>
      <c r="I633" s="26" t="s">
        <v>75</v>
      </c>
    </row>
    <row r="634" spans="1:9">
      <c r="A634" s="55">
        <v>102217517</v>
      </c>
      <c r="B634" s="1" t="s">
        <v>9</v>
      </c>
      <c r="C634" t="s">
        <v>31</v>
      </c>
      <c r="D634" s="1" t="s">
        <v>11</v>
      </c>
      <c r="E634" t="s">
        <v>12</v>
      </c>
      <c r="F634" s="4" t="s">
        <v>34</v>
      </c>
      <c r="G634" s="3">
        <v>9.4652759999999994</v>
      </c>
      <c r="H634" s="8">
        <v>7.2727230945025312E-2</v>
      </c>
      <c r="I634" s="26" t="s">
        <v>76</v>
      </c>
    </row>
    <row r="635" spans="1:9">
      <c r="A635" s="55">
        <v>102217518</v>
      </c>
      <c r="B635" s="1" t="s">
        <v>33</v>
      </c>
      <c r="C635" t="s">
        <v>32</v>
      </c>
      <c r="D635" s="1" t="s">
        <v>11</v>
      </c>
      <c r="E635" t="s">
        <v>12</v>
      </c>
      <c r="F635" s="4" t="s">
        <v>13</v>
      </c>
      <c r="G635" s="3">
        <v>10.672216000000001</v>
      </c>
      <c r="H635" s="8">
        <v>0.9741349723562821</v>
      </c>
      <c r="I635" s="26" t="s">
        <v>77</v>
      </c>
    </row>
    <row r="636" spans="1:9">
      <c r="A636" s="55">
        <v>102217523</v>
      </c>
      <c r="B636" s="1" t="s">
        <v>9</v>
      </c>
      <c r="C636" t="s">
        <v>40</v>
      </c>
      <c r="D636" s="1" t="s">
        <v>11</v>
      </c>
      <c r="E636" t="s">
        <v>12</v>
      </c>
      <c r="F636" s="4" t="s">
        <v>16</v>
      </c>
      <c r="G636" s="3">
        <v>2.705552</v>
      </c>
      <c r="H636" s="8">
        <v>0.94058122378930742</v>
      </c>
      <c r="I636" s="26" t="s">
        <v>78</v>
      </c>
    </row>
    <row r="637" spans="1:9">
      <c r="A637" s="55">
        <v>102217525</v>
      </c>
      <c r="B637" s="1" t="s">
        <v>9</v>
      </c>
      <c r="C637" t="s">
        <v>31</v>
      </c>
      <c r="D637" s="1" t="s">
        <v>11</v>
      </c>
      <c r="E637" t="s">
        <v>12</v>
      </c>
      <c r="F637" s="4" t="s">
        <v>13</v>
      </c>
      <c r="G637" s="3">
        <v>8.0999979999999994</v>
      </c>
      <c r="H637" s="8">
        <v>0.91385102442534316</v>
      </c>
      <c r="I637" s="26" t="s">
        <v>79</v>
      </c>
    </row>
    <row r="638" spans="1:9">
      <c r="A638" s="55">
        <v>102217530</v>
      </c>
      <c r="B638" s="1" t="s">
        <v>33</v>
      </c>
      <c r="C638" t="s">
        <v>31</v>
      </c>
      <c r="D638" s="1" t="s">
        <v>11</v>
      </c>
      <c r="E638" t="s">
        <v>12</v>
      </c>
      <c r="F638" s="4" t="s">
        <v>14</v>
      </c>
      <c r="G638" s="3">
        <v>9.3486089999999997</v>
      </c>
      <c r="H638" s="8">
        <v>6.2136693395297371E-2</v>
      </c>
      <c r="I638" s="26" t="s">
        <v>80</v>
      </c>
    </row>
    <row r="639" spans="1:9">
      <c r="A639" s="55">
        <v>102217545</v>
      </c>
      <c r="B639" s="1" t="s">
        <v>33</v>
      </c>
      <c r="C639" t="s">
        <v>31</v>
      </c>
      <c r="D639" s="1" t="s">
        <v>11</v>
      </c>
      <c r="E639" t="s">
        <v>12</v>
      </c>
      <c r="F639" s="4" t="s">
        <v>13</v>
      </c>
      <c r="G639" s="3">
        <v>9.9999959999999994</v>
      </c>
      <c r="H639" s="8">
        <v>9.3301386104155948E-2</v>
      </c>
      <c r="I639" s="26" t="s">
        <v>81</v>
      </c>
    </row>
    <row r="640" spans="1:9">
      <c r="A640" s="55">
        <v>102217547</v>
      </c>
      <c r="B640" s="1" t="s">
        <v>33</v>
      </c>
      <c r="C640" t="s">
        <v>31</v>
      </c>
      <c r="D640" s="1" t="s">
        <v>11</v>
      </c>
      <c r="E640" t="s">
        <v>12</v>
      </c>
      <c r="F640" s="4" t="s">
        <v>13</v>
      </c>
      <c r="G640" s="3">
        <v>10.999997</v>
      </c>
      <c r="H640" s="8">
        <v>0.31325144466269395</v>
      </c>
      <c r="I640" s="26" t="s">
        <v>82</v>
      </c>
    </row>
    <row r="641" spans="1:9">
      <c r="A641" s="55">
        <v>102217548</v>
      </c>
      <c r="B641" s="1" t="s">
        <v>9</v>
      </c>
      <c r="C641" t="s">
        <v>31</v>
      </c>
      <c r="D641" s="1" t="s">
        <v>11</v>
      </c>
      <c r="E641" t="s">
        <v>12</v>
      </c>
      <c r="F641" s="4" t="s">
        <v>13</v>
      </c>
      <c r="G641" s="3">
        <v>4.0524979999999999</v>
      </c>
      <c r="H641" s="8">
        <v>0.61988175518446909</v>
      </c>
      <c r="I641" s="26" t="s">
        <v>83</v>
      </c>
    </row>
    <row r="642" spans="1:9">
      <c r="A642" s="55">
        <v>102217560</v>
      </c>
      <c r="B642" s="1" t="s">
        <v>42</v>
      </c>
      <c r="C642" t="s">
        <v>31</v>
      </c>
      <c r="D642" s="1" t="s">
        <v>11</v>
      </c>
      <c r="E642" t="s">
        <v>12</v>
      </c>
      <c r="F642" s="4" t="s">
        <v>13</v>
      </c>
      <c r="G642" s="3">
        <v>11.016665</v>
      </c>
      <c r="H642" s="8">
        <v>0.41870868484497081</v>
      </c>
      <c r="I642" s="26" t="s">
        <v>84</v>
      </c>
    </row>
    <row r="643" spans="1:9">
      <c r="A643" s="55">
        <v>102217641</v>
      </c>
      <c r="B643" s="1" t="s">
        <v>9</v>
      </c>
      <c r="C643" t="s">
        <v>40</v>
      </c>
      <c r="D643" s="1" t="s">
        <v>11</v>
      </c>
      <c r="E643" t="s">
        <v>12</v>
      </c>
      <c r="F643" s="4" t="s">
        <v>28</v>
      </c>
      <c r="G643" s="3">
        <v>4.5044420000000001</v>
      </c>
      <c r="H643" s="8">
        <v>0.23891811245650163</v>
      </c>
      <c r="I643" s="26" t="s">
        <v>58</v>
      </c>
    </row>
    <row r="644" spans="1:9">
      <c r="A644" s="55">
        <v>102217808</v>
      </c>
      <c r="B644" s="1" t="s">
        <v>9</v>
      </c>
      <c r="C644" t="s">
        <v>40</v>
      </c>
      <c r="D644" s="1" t="s">
        <v>11</v>
      </c>
      <c r="E644" t="s">
        <v>12</v>
      </c>
      <c r="F644" s="4" t="s">
        <v>34</v>
      </c>
      <c r="G644" s="3">
        <v>1.6966650000000001</v>
      </c>
      <c r="H644" s="8">
        <v>0.38913725959748757</v>
      </c>
      <c r="I644" s="26" t="s">
        <v>85</v>
      </c>
    </row>
    <row r="645" spans="1:9">
      <c r="A645" s="55">
        <v>102218149</v>
      </c>
      <c r="B645" s="1" t="s">
        <v>9</v>
      </c>
      <c r="C645" t="s">
        <v>27</v>
      </c>
      <c r="D645" s="1" t="s">
        <v>17</v>
      </c>
      <c r="E645" t="s">
        <v>18</v>
      </c>
      <c r="F645" s="4" t="s">
        <v>36</v>
      </c>
      <c r="G645" s="3">
        <v>0</v>
      </c>
      <c r="H645" s="8">
        <v>0.1862041715064624</v>
      </c>
      <c r="I645" s="26" t="s">
        <v>59</v>
      </c>
    </row>
    <row r="646" spans="1:9">
      <c r="A646" s="55">
        <v>102220873</v>
      </c>
      <c r="B646" s="1" t="s">
        <v>33</v>
      </c>
      <c r="C646" t="s">
        <v>31</v>
      </c>
      <c r="D646" s="1" t="s">
        <v>11</v>
      </c>
      <c r="E646" t="s">
        <v>12</v>
      </c>
      <c r="F646" s="4" t="s">
        <v>13</v>
      </c>
      <c r="G646" s="3">
        <v>5.0166649999999997</v>
      </c>
      <c r="H646" s="8">
        <v>0.58430778540068262</v>
      </c>
      <c r="I646" s="26" t="s">
        <v>86</v>
      </c>
    </row>
    <row r="647" spans="1:9">
      <c r="A647" s="55">
        <v>102220877</v>
      </c>
      <c r="B647" s="1" t="s">
        <v>9</v>
      </c>
      <c r="C647" t="s">
        <v>40</v>
      </c>
      <c r="D647" s="1" t="s">
        <v>11</v>
      </c>
      <c r="E647" t="s">
        <v>12</v>
      </c>
      <c r="F647" s="4" t="s">
        <v>16</v>
      </c>
      <c r="G647" s="3">
        <v>2.4655520000000002</v>
      </c>
      <c r="H647" s="8">
        <v>0.23243591117962858</v>
      </c>
      <c r="I647" s="26" t="s">
        <v>87</v>
      </c>
    </row>
    <row r="648" spans="1:9">
      <c r="A648" s="55">
        <v>102220879</v>
      </c>
      <c r="B648" s="1" t="s">
        <v>9</v>
      </c>
      <c r="C648" t="s">
        <v>31</v>
      </c>
      <c r="D648" s="1" t="s">
        <v>11</v>
      </c>
      <c r="E648" t="s">
        <v>12</v>
      </c>
      <c r="F648" s="4" t="s">
        <v>13</v>
      </c>
      <c r="G648" s="3">
        <v>1.9066639999999999</v>
      </c>
      <c r="H648" s="8">
        <v>0.78511188120342834</v>
      </c>
      <c r="I648" s="26" t="s">
        <v>88</v>
      </c>
    </row>
    <row r="649" spans="1:9">
      <c r="A649" s="55">
        <v>102220882</v>
      </c>
      <c r="B649" s="1" t="s">
        <v>9</v>
      </c>
      <c r="C649" t="s">
        <v>39</v>
      </c>
      <c r="D649" s="1" t="s">
        <v>17</v>
      </c>
      <c r="E649" t="s">
        <v>18</v>
      </c>
      <c r="F649" s="4" t="s">
        <v>36</v>
      </c>
      <c r="G649" s="3">
        <v>3.287776</v>
      </c>
      <c r="H649" s="8">
        <v>0.79596374205804499</v>
      </c>
      <c r="I649" s="26" t="s">
        <v>89</v>
      </c>
    </row>
    <row r="650" spans="1:9">
      <c r="A650" s="55">
        <v>102220883</v>
      </c>
      <c r="B650" s="1" t="s">
        <v>9</v>
      </c>
      <c r="C650" t="s">
        <v>31</v>
      </c>
      <c r="D650" s="1" t="s">
        <v>17</v>
      </c>
      <c r="E650" t="s">
        <v>18</v>
      </c>
      <c r="F650" s="4" t="s">
        <v>21</v>
      </c>
      <c r="G650" s="3">
        <v>0.62416199999999999</v>
      </c>
      <c r="H650" s="8">
        <v>0.64088814077210021</v>
      </c>
      <c r="I650" s="26" t="s">
        <v>90</v>
      </c>
    </row>
    <row r="651" spans="1:9">
      <c r="A651" s="55">
        <v>102220888</v>
      </c>
      <c r="B651" s="1" t="s">
        <v>9</v>
      </c>
      <c r="C651" t="s">
        <v>37</v>
      </c>
      <c r="D651" s="1" t="s">
        <v>11</v>
      </c>
      <c r="E651" t="s">
        <v>12</v>
      </c>
      <c r="F651" s="4" t="s">
        <v>34</v>
      </c>
      <c r="G651" s="3">
        <v>5.5830539999999997</v>
      </c>
      <c r="H651" s="8">
        <v>0.77942735595509938</v>
      </c>
      <c r="I651" s="26" t="s">
        <v>56</v>
      </c>
    </row>
    <row r="652" spans="1:9">
      <c r="A652" s="55">
        <v>102220896</v>
      </c>
      <c r="B652" s="1" t="s">
        <v>9</v>
      </c>
      <c r="C652" t="s">
        <v>26</v>
      </c>
      <c r="D652" s="1" t="s">
        <v>11</v>
      </c>
      <c r="E652" t="s">
        <v>12</v>
      </c>
      <c r="F652" s="4" t="s">
        <v>13</v>
      </c>
      <c r="G652" s="3">
        <v>6.1110000000000001E-3</v>
      </c>
      <c r="H652" s="8">
        <v>9.0270078091472361E-2</v>
      </c>
      <c r="I652" s="26" t="s">
        <v>91</v>
      </c>
    </row>
    <row r="653" spans="1:9">
      <c r="A653" s="55">
        <v>102220901</v>
      </c>
      <c r="B653" s="1" t="s">
        <v>33</v>
      </c>
      <c r="C653" t="s">
        <v>27</v>
      </c>
      <c r="D653" s="1" t="s">
        <v>11</v>
      </c>
      <c r="E653" t="s">
        <v>12</v>
      </c>
      <c r="F653" s="4" t="s">
        <v>13</v>
      </c>
      <c r="G653" s="3">
        <v>3.973052</v>
      </c>
      <c r="H653" s="8">
        <v>0.2079296365733605</v>
      </c>
      <c r="I653" s="26" t="s">
        <v>92</v>
      </c>
    </row>
    <row r="654" spans="1:9">
      <c r="A654" s="55">
        <v>102225497</v>
      </c>
      <c r="B654" s="1" t="s">
        <v>33</v>
      </c>
      <c r="C654" t="s">
        <v>31</v>
      </c>
      <c r="D654" s="1" t="s">
        <v>11</v>
      </c>
      <c r="E654" t="s">
        <v>12</v>
      </c>
      <c r="F654" s="4" t="s">
        <v>34</v>
      </c>
      <c r="G654" s="3">
        <v>4.2802759999999997</v>
      </c>
      <c r="H654" s="8">
        <v>0.43549864939460026</v>
      </c>
      <c r="I654" s="26" t="s">
        <v>93</v>
      </c>
    </row>
    <row r="655" spans="1:9">
      <c r="A655" s="55">
        <v>102226148</v>
      </c>
      <c r="B655" s="1" t="s">
        <v>33</v>
      </c>
      <c r="C655" t="s">
        <v>31</v>
      </c>
      <c r="D655" s="1" t="s">
        <v>11</v>
      </c>
      <c r="E655" t="s">
        <v>12</v>
      </c>
      <c r="F655" s="4" t="s">
        <v>34</v>
      </c>
      <c r="G655" s="3">
        <v>7.9999969999999996</v>
      </c>
      <c r="H655" s="8">
        <v>0.27394347366202065</v>
      </c>
      <c r="I655" s="26" t="s">
        <v>94</v>
      </c>
    </row>
    <row r="656" spans="1:9">
      <c r="A656" s="55">
        <v>102228825</v>
      </c>
      <c r="B656" s="1" t="s">
        <v>33</v>
      </c>
      <c r="C656" t="s">
        <v>27</v>
      </c>
      <c r="D656" s="1" t="s">
        <v>11</v>
      </c>
      <c r="E656" t="s">
        <v>12</v>
      </c>
      <c r="F656" s="4" t="s">
        <v>34</v>
      </c>
      <c r="G656" s="3">
        <v>5.620552</v>
      </c>
      <c r="H656" s="8">
        <v>0.94960479261191033</v>
      </c>
      <c r="I656" s="26" t="s">
        <v>57</v>
      </c>
    </row>
    <row r="657" spans="1:9">
      <c r="A657" s="55">
        <v>102236749</v>
      </c>
      <c r="B657" s="1" t="s">
        <v>9</v>
      </c>
      <c r="C657" t="s">
        <v>31</v>
      </c>
      <c r="D657" s="1" t="s">
        <v>11</v>
      </c>
      <c r="E657" t="s">
        <v>12</v>
      </c>
      <c r="F657" s="4" t="s">
        <v>13</v>
      </c>
      <c r="G657" s="3">
        <v>5.9999979999999997</v>
      </c>
      <c r="H657" s="8">
        <v>0.44514865546792448</v>
      </c>
      <c r="I657" s="26" t="s">
        <v>95</v>
      </c>
    </row>
    <row r="658" spans="1:9">
      <c r="A658" s="55">
        <v>102250367</v>
      </c>
      <c r="B658" s="1" t="s">
        <v>9</v>
      </c>
      <c r="C658" t="s">
        <v>40</v>
      </c>
      <c r="D658" s="1" t="s">
        <v>11</v>
      </c>
      <c r="E658" t="s">
        <v>12</v>
      </c>
      <c r="F658" s="4" t="s">
        <v>14</v>
      </c>
      <c r="G658" s="3">
        <v>8.5000000000000006E-2</v>
      </c>
      <c r="H658" s="8">
        <v>8.0150305733527216E-2</v>
      </c>
      <c r="I658" s="26" t="s">
        <v>96</v>
      </c>
    </row>
    <row r="659" spans="1:9">
      <c r="A659" s="55">
        <v>102267175</v>
      </c>
      <c r="B659" s="1" t="s">
        <v>9</v>
      </c>
      <c r="C659" t="s">
        <v>40</v>
      </c>
      <c r="D659" s="1" t="s">
        <v>17</v>
      </c>
      <c r="E659" t="s">
        <v>18</v>
      </c>
      <c r="F659" s="4" t="s">
        <v>20</v>
      </c>
      <c r="G659" s="3">
        <v>0.41332999999999998</v>
      </c>
      <c r="H659" s="8">
        <v>9.6199871103821999E-2</v>
      </c>
      <c r="I659" s="26" t="s">
        <v>97</v>
      </c>
    </row>
    <row r="660" spans="1:9">
      <c r="A660" s="55">
        <v>102269634</v>
      </c>
      <c r="B660" s="1" t="s">
        <v>9</v>
      </c>
      <c r="C660" t="s">
        <v>27</v>
      </c>
      <c r="D660" s="1" t="s">
        <v>11</v>
      </c>
      <c r="E660" t="s">
        <v>12</v>
      </c>
      <c r="F660" s="4" t="s">
        <v>13</v>
      </c>
      <c r="G660" s="3">
        <v>4.7388849999999998</v>
      </c>
      <c r="H660" s="8">
        <v>0.96503546251294503</v>
      </c>
      <c r="I660" s="26" t="s">
        <v>98</v>
      </c>
    </row>
    <row r="661" spans="1:9">
      <c r="A661" s="56">
        <v>102271956</v>
      </c>
      <c r="B661" s="1" t="s">
        <v>9</v>
      </c>
      <c r="C661" t="s">
        <v>31</v>
      </c>
      <c r="D661" s="1" t="s">
        <v>11</v>
      </c>
      <c r="E661" t="s">
        <v>12</v>
      </c>
      <c r="F661" s="4" t="s">
        <v>16</v>
      </c>
      <c r="G661" s="3">
        <v>4.9999979999999997</v>
      </c>
      <c r="H661" s="8">
        <v>0.99077147993436598</v>
      </c>
      <c r="I661" s="26" t="s">
        <v>99</v>
      </c>
    </row>
    <row r="662" spans="1:9">
      <c r="A662" s="55">
        <v>102273445</v>
      </c>
      <c r="B662" s="1" t="s">
        <v>9</v>
      </c>
      <c r="C662" t="s">
        <v>27</v>
      </c>
      <c r="D662" s="1" t="s">
        <v>17</v>
      </c>
      <c r="E662" t="s">
        <v>18</v>
      </c>
      <c r="F662" s="4" t="s">
        <v>22</v>
      </c>
      <c r="G662" s="3">
        <v>4.4944410000000001</v>
      </c>
      <c r="H662" s="8">
        <v>2.3544516153277795E-2</v>
      </c>
      <c r="I662" s="26" t="s">
        <v>100</v>
      </c>
    </row>
    <row r="663" spans="1:9">
      <c r="A663" s="55">
        <v>102276812</v>
      </c>
      <c r="B663" s="1" t="s">
        <v>9</v>
      </c>
      <c r="C663" t="s">
        <v>31</v>
      </c>
      <c r="D663" s="1" t="s">
        <v>11</v>
      </c>
      <c r="E663" t="s">
        <v>12</v>
      </c>
      <c r="F663" s="4" t="s">
        <v>15</v>
      </c>
      <c r="G663" s="3">
        <v>4.9063869999999996</v>
      </c>
      <c r="H663" s="8">
        <v>0.24238650929523975</v>
      </c>
      <c r="I663" s="26" t="s">
        <v>101</v>
      </c>
    </row>
    <row r="664" spans="1:9">
      <c r="A664" s="55">
        <v>102279601</v>
      </c>
      <c r="B664" s="1" t="s">
        <v>9</v>
      </c>
      <c r="C664" t="s">
        <v>37</v>
      </c>
      <c r="D664" s="1" t="s">
        <v>11</v>
      </c>
      <c r="E664" t="s">
        <v>12</v>
      </c>
      <c r="F664" s="4" t="s">
        <v>13</v>
      </c>
      <c r="G664" s="3">
        <v>5.9824970000000004</v>
      </c>
      <c r="H664" s="8">
        <v>0.39439431792115076</v>
      </c>
      <c r="I664" s="26" t="s">
        <v>102</v>
      </c>
    </row>
    <row r="665" spans="1:9">
      <c r="A665" s="55">
        <v>102280849</v>
      </c>
      <c r="B665" s="1" t="s">
        <v>9</v>
      </c>
      <c r="C665" t="s">
        <v>31</v>
      </c>
      <c r="D665" s="1" t="s">
        <v>11</v>
      </c>
      <c r="E665" t="s">
        <v>12</v>
      </c>
      <c r="F665" s="4" t="s">
        <v>34</v>
      </c>
      <c r="G665" s="3">
        <v>8.7252759999999991</v>
      </c>
      <c r="H665" s="8">
        <v>0.2604609305729062</v>
      </c>
      <c r="I665" s="26" t="s">
        <v>103</v>
      </c>
    </row>
    <row r="666" spans="1:9">
      <c r="A666" s="55">
        <v>102281012</v>
      </c>
      <c r="B666" s="1" t="s">
        <v>9</v>
      </c>
      <c r="C666" t="s">
        <v>31</v>
      </c>
      <c r="D666" s="1" t="s">
        <v>11</v>
      </c>
      <c r="E666" t="s">
        <v>12</v>
      </c>
      <c r="F666" s="4" t="s">
        <v>34</v>
      </c>
      <c r="G666" s="3">
        <v>9.7105540000000001</v>
      </c>
      <c r="H666" s="8">
        <v>0.65002605196794794</v>
      </c>
      <c r="I666" s="26" t="s">
        <v>104</v>
      </c>
    </row>
    <row r="667" spans="1:9">
      <c r="A667" s="56">
        <v>102284658</v>
      </c>
      <c r="B667" s="1" t="s">
        <v>9</v>
      </c>
      <c r="C667" t="s">
        <v>31</v>
      </c>
      <c r="D667" s="1" t="s">
        <v>11</v>
      </c>
      <c r="E667" t="s">
        <v>12</v>
      </c>
      <c r="F667" s="4" t="s">
        <v>15</v>
      </c>
      <c r="G667" s="3">
        <v>8.7633310000000009</v>
      </c>
      <c r="H667" s="8">
        <v>0.5545823378062843</v>
      </c>
      <c r="I667" s="26" t="s">
        <v>105</v>
      </c>
    </row>
    <row r="668" spans="1:9">
      <c r="A668" s="55">
        <v>102288406</v>
      </c>
      <c r="B668" s="1" t="s">
        <v>33</v>
      </c>
      <c r="C668" t="s">
        <v>31</v>
      </c>
      <c r="D668" s="1" t="s">
        <v>11</v>
      </c>
      <c r="E668" t="s">
        <v>12</v>
      </c>
      <c r="F668" s="4" t="s">
        <v>13</v>
      </c>
      <c r="G668" s="3">
        <v>10.835832</v>
      </c>
      <c r="H668" s="8">
        <v>0.55618356244232414</v>
      </c>
      <c r="I668" s="26" t="s">
        <v>106</v>
      </c>
    </row>
    <row r="669" spans="1:9">
      <c r="A669" s="56">
        <v>102288436</v>
      </c>
      <c r="B669" s="1" t="s">
        <v>33</v>
      </c>
      <c r="C669" t="s">
        <v>27</v>
      </c>
      <c r="D669" s="1" t="s">
        <v>11</v>
      </c>
      <c r="E669" t="s">
        <v>12</v>
      </c>
      <c r="F669" s="4" t="s">
        <v>16</v>
      </c>
      <c r="G669" s="3">
        <v>7.5224970000000004</v>
      </c>
      <c r="H669" s="8">
        <v>0.95162559238384214</v>
      </c>
      <c r="I669" s="26" t="s">
        <v>107</v>
      </c>
    </row>
    <row r="670" spans="1:9">
      <c r="A670" s="55">
        <v>102291933</v>
      </c>
      <c r="B670" s="1" t="s">
        <v>9</v>
      </c>
      <c r="C670" t="s">
        <v>27</v>
      </c>
      <c r="D670" s="1" t="s">
        <v>17</v>
      </c>
      <c r="E670" t="s">
        <v>18</v>
      </c>
      <c r="F670" s="4" t="s">
        <v>36</v>
      </c>
      <c r="G670" s="3">
        <v>5.3491629999999999</v>
      </c>
      <c r="H670" s="8">
        <v>0.48993487091925403</v>
      </c>
      <c r="I670" s="26" t="s">
        <v>108</v>
      </c>
    </row>
    <row r="671" spans="1:9">
      <c r="A671" s="55">
        <v>102292061</v>
      </c>
      <c r="B671" s="1" t="s">
        <v>9</v>
      </c>
      <c r="C671" t="s">
        <v>37</v>
      </c>
      <c r="D671" s="1" t="s">
        <v>11</v>
      </c>
      <c r="E671" t="s">
        <v>12</v>
      </c>
      <c r="F671" s="4" t="s">
        <v>34</v>
      </c>
      <c r="G671" s="3">
        <v>4.332776</v>
      </c>
      <c r="H671" s="8">
        <v>0.62368262065460733</v>
      </c>
      <c r="I671" s="26" t="s">
        <v>109</v>
      </c>
    </row>
    <row r="672" spans="1:9">
      <c r="A672" s="55">
        <v>102300718</v>
      </c>
      <c r="B672" s="1" t="s">
        <v>9</v>
      </c>
      <c r="C672" t="s">
        <v>31</v>
      </c>
      <c r="D672" s="1" t="s">
        <v>11</v>
      </c>
      <c r="E672" t="s">
        <v>12</v>
      </c>
      <c r="F672" s="4" t="s">
        <v>28</v>
      </c>
      <c r="G672" s="3">
        <v>9.3449980000000004</v>
      </c>
      <c r="H672" s="8">
        <v>5.5060563131616447E-2</v>
      </c>
      <c r="I672" s="26" t="s">
        <v>110</v>
      </c>
    </row>
    <row r="673" spans="1:9">
      <c r="A673" s="56">
        <v>102301703</v>
      </c>
      <c r="B673" s="1" t="s">
        <v>9</v>
      </c>
      <c r="C673" t="s">
        <v>31</v>
      </c>
      <c r="D673" s="1" t="s">
        <v>17</v>
      </c>
      <c r="E673" t="s">
        <v>18</v>
      </c>
      <c r="F673" s="4" t="s">
        <v>22</v>
      </c>
      <c r="G673" s="3">
        <v>0.56138699999999997</v>
      </c>
      <c r="H673" s="8">
        <v>4.1774207656814388E-2</v>
      </c>
      <c r="I673" s="26" t="s">
        <v>111</v>
      </c>
    </row>
    <row r="674" spans="1:9">
      <c r="A674" s="55">
        <v>102301707</v>
      </c>
      <c r="B674" s="1" t="s">
        <v>9</v>
      </c>
      <c r="C674" t="s">
        <v>37</v>
      </c>
      <c r="D674" s="1" t="s">
        <v>11</v>
      </c>
      <c r="E674" t="s">
        <v>12</v>
      </c>
      <c r="F674" s="4" t="s">
        <v>34</v>
      </c>
      <c r="G674" s="3">
        <v>4.9994430000000003</v>
      </c>
      <c r="H674" s="8">
        <v>0.58822652406423581</v>
      </c>
      <c r="I674" s="26" t="s">
        <v>112</v>
      </c>
    </row>
    <row r="675" spans="1:9">
      <c r="A675" s="55">
        <v>102313086</v>
      </c>
      <c r="B675" s="1" t="s">
        <v>9</v>
      </c>
      <c r="C675" t="s">
        <v>27</v>
      </c>
      <c r="D675" s="1" t="s">
        <v>11</v>
      </c>
      <c r="E675" t="s">
        <v>12</v>
      </c>
      <c r="F675" s="4" t="s">
        <v>14</v>
      </c>
      <c r="G675" s="3">
        <v>10.865830000000001</v>
      </c>
      <c r="H675" s="8">
        <v>0.98475185443578472</v>
      </c>
      <c r="I675" s="26" t="s">
        <v>113</v>
      </c>
    </row>
    <row r="676" spans="1:9">
      <c r="A676" s="55">
        <v>102316793</v>
      </c>
      <c r="B676" s="1" t="s">
        <v>9</v>
      </c>
      <c r="C676" t="s">
        <v>40</v>
      </c>
      <c r="D676" s="1" t="s">
        <v>11</v>
      </c>
      <c r="E676" t="s">
        <v>12</v>
      </c>
      <c r="F676" s="4" t="s">
        <v>29</v>
      </c>
      <c r="G676" s="3">
        <v>4.7461080000000004</v>
      </c>
      <c r="H676" s="8">
        <v>0.87873613088389158</v>
      </c>
      <c r="I676" s="26" t="s">
        <v>114</v>
      </c>
    </row>
    <row r="677" spans="1:9">
      <c r="A677" s="55">
        <v>102321971</v>
      </c>
      <c r="B677" s="1" t="s">
        <v>9</v>
      </c>
      <c r="C677" t="s">
        <v>31</v>
      </c>
      <c r="D677" s="1" t="s">
        <v>11</v>
      </c>
      <c r="E677" t="s">
        <v>12</v>
      </c>
      <c r="F677" s="4" t="s">
        <v>34</v>
      </c>
      <c r="G677" s="3">
        <v>0.91027599999999997</v>
      </c>
      <c r="H677" s="8">
        <v>0.8588001950629125</v>
      </c>
      <c r="I677" s="26" t="s">
        <v>115</v>
      </c>
    </row>
    <row r="678" spans="1:9">
      <c r="A678" s="55">
        <v>102323343</v>
      </c>
      <c r="B678" s="1" t="s">
        <v>33</v>
      </c>
      <c r="C678" t="s">
        <v>31</v>
      </c>
      <c r="D678" s="1" t="s">
        <v>11</v>
      </c>
      <c r="E678" t="s">
        <v>12</v>
      </c>
      <c r="F678" s="4" t="s">
        <v>13</v>
      </c>
      <c r="G678" s="3">
        <v>9.1908300000000001</v>
      </c>
      <c r="H678" s="8">
        <v>4.3073469546806908E-2</v>
      </c>
      <c r="I678" s="26" t="s">
        <v>116</v>
      </c>
    </row>
    <row r="679" spans="1:9">
      <c r="A679" s="55">
        <v>102332596</v>
      </c>
      <c r="B679" s="1" t="s">
        <v>9</v>
      </c>
      <c r="C679" t="s">
        <v>37</v>
      </c>
      <c r="D679" s="1" t="s">
        <v>11</v>
      </c>
      <c r="E679" t="s">
        <v>12</v>
      </c>
      <c r="F679" s="4" t="s">
        <v>13</v>
      </c>
      <c r="G679" s="3">
        <v>0</v>
      </c>
      <c r="H679" s="8">
        <v>0.54900829303119025</v>
      </c>
      <c r="I679" s="26" t="s">
        <v>117</v>
      </c>
    </row>
    <row r="680" spans="1:9">
      <c r="A680" s="55">
        <v>102332636</v>
      </c>
      <c r="B680" s="1" t="s">
        <v>9</v>
      </c>
      <c r="C680" t="s">
        <v>37</v>
      </c>
      <c r="D680" s="1" t="s">
        <v>11</v>
      </c>
      <c r="E680" t="s">
        <v>12</v>
      </c>
      <c r="F680" s="4" t="s">
        <v>28</v>
      </c>
      <c r="G680" s="3">
        <v>1.2794430000000001</v>
      </c>
      <c r="H680" s="8">
        <v>0.83010792870983807</v>
      </c>
      <c r="I680" s="26" t="s">
        <v>118</v>
      </c>
    </row>
    <row r="681" spans="1:9">
      <c r="A681" s="55">
        <v>102332655</v>
      </c>
      <c r="B681" s="1" t="s">
        <v>9</v>
      </c>
      <c r="C681" t="s">
        <v>10</v>
      </c>
      <c r="D681" s="1" t="s">
        <v>11</v>
      </c>
      <c r="E681" t="s">
        <v>12</v>
      </c>
      <c r="F681" s="4" t="s">
        <v>29</v>
      </c>
      <c r="G681" s="3">
        <v>9.3175000000000008</v>
      </c>
      <c r="H681" s="8">
        <v>0.27564838025661298</v>
      </c>
      <c r="I681" s="26" t="s">
        <v>119</v>
      </c>
    </row>
    <row r="682" spans="1:9">
      <c r="A682" s="55">
        <v>102332660</v>
      </c>
      <c r="B682" s="1" t="s">
        <v>9</v>
      </c>
      <c r="C682" t="s">
        <v>31</v>
      </c>
      <c r="D682" s="1" t="s">
        <v>11</v>
      </c>
      <c r="E682" t="s">
        <v>12</v>
      </c>
      <c r="F682" s="4" t="s">
        <v>13</v>
      </c>
      <c r="G682" s="3">
        <v>4.9999979999999997</v>
      </c>
      <c r="H682" s="8">
        <v>0.42720280559340651</v>
      </c>
      <c r="I682" s="26" t="s">
        <v>56</v>
      </c>
    </row>
    <row r="683" spans="1:9">
      <c r="A683" s="55">
        <v>102349234</v>
      </c>
      <c r="B683" s="1" t="s">
        <v>33</v>
      </c>
      <c r="C683" t="s">
        <v>27</v>
      </c>
      <c r="D683" s="1" t="s">
        <v>11</v>
      </c>
      <c r="E683" t="s">
        <v>12</v>
      </c>
      <c r="F683" s="4" t="s">
        <v>13</v>
      </c>
      <c r="G683" s="3">
        <v>4.9919409999999997</v>
      </c>
      <c r="H683" s="8">
        <v>0.94952402005075054</v>
      </c>
      <c r="I683" s="26" t="s">
        <v>57</v>
      </c>
    </row>
    <row r="684" spans="1:9">
      <c r="A684" s="55">
        <v>102349236</v>
      </c>
      <c r="B684" s="1" t="s">
        <v>9</v>
      </c>
      <c r="C684" t="s">
        <v>37</v>
      </c>
      <c r="D684" s="1" t="s">
        <v>11</v>
      </c>
      <c r="E684" t="s">
        <v>12</v>
      </c>
      <c r="F684" s="4" t="s">
        <v>14</v>
      </c>
      <c r="G684" s="3">
        <v>1.0369429999999999</v>
      </c>
      <c r="H684" s="8">
        <v>0.42289233724292763</v>
      </c>
      <c r="I684" s="26" t="s">
        <v>58</v>
      </c>
    </row>
    <row r="685" spans="1:9">
      <c r="A685" s="55">
        <v>102349237</v>
      </c>
      <c r="B685" s="1" t="s">
        <v>9</v>
      </c>
      <c r="C685" t="s">
        <v>31</v>
      </c>
      <c r="D685" s="1" t="s">
        <v>11</v>
      </c>
      <c r="E685" t="s">
        <v>12</v>
      </c>
      <c r="F685" s="4" t="s">
        <v>34</v>
      </c>
      <c r="G685" s="3">
        <v>0.86332799999999998</v>
      </c>
      <c r="H685" s="8">
        <v>0.96232316365199377</v>
      </c>
      <c r="I685" s="26" t="s">
        <v>59</v>
      </c>
    </row>
    <row r="686" spans="1:9">
      <c r="A686" s="55">
        <v>102349246</v>
      </c>
      <c r="B686" s="1" t="s">
        <v>9</v>
      </c>
      <c r="C686" t="s">
        <v>31</v>
      </c>
      <c r="D686" s="1" t="s">
        <v>17</v>
      </c>
      <c r="E686" t="s">
        <v>18</v>
      </c>
      <c r="F686" s="4" t="s">
        <v>21</v>
      </c>
      <c r="G686" s="3">
        <v>4.2791649999999999</v>
      </c>
      <c r="H686" s="8">
        <v>0.52568644670537312</v>
      </c>
      <c r="I686" s="26" t="s">
        <v>60</v>
      </c>
    </row>
    <row r="687" spans="1:9">
      <c r="A687" s="55">
        <v>102349247</v>
      </c>
      <c r="B687" s="1" t="s">
        <v>9</v>
      </c>
      <c r="C687" t="s">
        <v>31</v>
      </c>
      <c r="D687" s="1" t="s">
        <v>11</v>
      </c>
      <c r="E687" t="s">
        <v>12</v>
      </c>
      <c r="F687" s="4" t="s">
        <v>15</v>
      </c>
      <c r="G687" s="3">
        <v>10.573331</v>
      </c>
      <c r="H687" s="8">
        <v>0.92648802698254518</v>
      </c>
      <c r="I687" s="26" t="s">
        <v>61</v>
      </c>
    </row>
    <row r="688" spans="1:9">
      <c r="A688" s="55">
        <v>102349250</v>
      </c>
      <c r="B688" s="1" t="s">
        <v>9</v>
      </c>
      <c r="C688" t="s">
        <v>37</v>
      </c>
      <c r="D688" s="1" t="s">
        <v>17</v>
      </c>
      <c r="E688" t="s">
        <v>18</v>
      </c>
      <c r="F688" s="4" t="s">
        <v>35</v>
      </c>
      <c r="G688" s="3">
        <v>5.7297190000000002</v>
      </c>
      <c r="H688" s="8">
        <v>0.39766391577001492</v>
      </c>
      <c r="I688" s="26" t="s">
        <v>62</v>
      </c>
    </row>
    <row r="689" spans="1:9">
      <c r="A689" s="55">
        <v>102349261</v>
      </c>
      <c r="B689" s="1" t="s">
        <v>9</v>
      </c>
      <c r="C689" t="s">
        <v>27</v>
      </c>
      <c r="D689" s="1" t="s">
        <v>11</v>
      </c>
      <c r="E689" t="s">
        <v>12</v>
      </c>
      <c r="F689" s="4" t="s">
        <v>13</v>
      </c>
      <c r="G689" s="3">
        <v>4.9913869999999996</v>
      </c>
      <c r="H689" s="8">
        <v>0.95687177009975855</v>
      </c>
      <c r="I689" s="26" t="s">
        <v>63</v>
      </c>
    </row>
    <row r="690" spans="1:9">
      <c r="A690" s="55">
        <v>102349264</v>
      </c>
      <c r="B690" s="1" t="s">
        <v>33</v>
      </c>
      <c r="C690" t="s">
        <v>27</v>
      </c>
      <c r="D690" s="1" t="s">
        <v>11</v>
      </c>
      <c r="E690" t="s">
        <v>12</v>
      </c>
      <c r="F690" s="4" t="s">
        <v>13</v>
      </c>
      <c r="G690" s="3">
        <v>9.9897179999999999</v>
      </c>
      <c r="H690" s="8">
        <v>0.52216510159953966</v>
      </c>
      <c r="I690" s="26" t="s">
        <v>64</v>
      </c>
    </row>
    <row r="691" spans="1:9">
      <c r="A691" s="55">
        <v>102349354</v>
      </c>
      <c r="B691" s="1" t="s">
        <v>9</v>
      </c>
      <c r="C691" t="s">
        <v>40</v>
      </c>
      <c r="D691" s="1" t="s">
        <v>11</v>
      </c>
      <c r="E691" t="s">
        <v>12</v>
      </c>
      <c r="F691" s="4" t="s">
        <v>13</v>
      </c>
      <c r="G691" s="3">
        <v>5.0311070000000004</v>
      </c>
      <c r="H691" s="8">
        <v>0.66286214767634566</v>
      </c>
      <c r="I691" s="26" t="s">
        <v>65</v>
      </c>
    </row>
    <row r="692" spans="1:9">
      <c r="A692" s="55">
        <v>102349549</v>
      </c>
      <c r="B692" s="1" t="s">
        <v>9</v>
      </c>
      <c r="C692" t="s">
        <v>32</v>
      </c>
      <c r="D692" s="1" t="s">
        <v>17</v>
      </c>
      <c r="E692" t="s">
        <v>18</v>
      </c>
      <c r="F692" s="4" t="s">
        <v>20</v>
      </c>
      <c r="G692" s="3">
        <v>4.0438830000000001</v>
      </c>
      <c r="H692" s="8">
        <v>0.92239982435045853</v>
      </c>
      <c r="I692" s="26" t="s">
        <v>66</v>
      </c>
    </row>
    <row r="693" spans="1:9">
      <c r="A693" s="55">
        <v>102353326</v>
      </c>
      <c r="B693" s="1" t="s">
        <v>33</v>
      </c>
      <c r="C693" t="s">
        <v>31</v>
      </c>
      <c r="D693" s="1" t="s">
        <v>11</v>
      </c>
      <c r="E693" t="s">
        <v>12</v>
      </c>
      <c r="F693" s="4" t="s">
        <v>34</v>
      </c>
      <c r="G693" s="3">
        <v>10.983332000000001</v>
      </c>
      <c r="H693" s="8">
        <v>0.11174173955753808</v>
      </c>
      <c r="I693" s="26" t="s">
        <v>67</v>
      </c>
    </row>
    <row r="694" spans="1:9">
      <c r="A694" s="55">
        <v>102370637</v>
      </c>
      <c r="B694" s="1" t="s">
        <v>33</v>
      </c>
      <c r="C694" t="s">
        <v>10</v>
      </c>
      <c r="D694" s="1" t="s">
        <v>11</v>
      </c>
      <c r="E694" t="s">
        <v>12</v>
      </c>
      <c r="F694" s="4" t="s">
        <v>13</v>
      </c>
      <c r="G694" s="3">
        <v>5.9997210000000001</v>
      </c>
      <c r="H694" s="8">
        <v>0.69838472124954765</v>
      </c>
      <c r="I694" s="26" t="s">
        <v>68</v>
      </c>
    </row>
    <row r="695" spans="1:9">
      <c r="A695" s="55">
        <v>102385120</v>
      </c>
      <c r="B695" s="1" t="s">
        <v>9</v>
      </c>
      <c r="C695" t="s">
        <v>26</v>
      </c>
      <c r="D695" s="1" t="s">
        <v>11</v>
      </c>
      <c r="E695" t="s">
        <v>12</v>
      </c>
      <c r="F695" s="4" t="s">
        <v>29</v>
      </c>
      <c r="G695" s="3">
        <v>0.225554</v>
      </c>
      <c r="H695" s="8">
        <v>0.67162413003935584</v>
      </c>
      <c r="I695" s="26" t="s">
        <v>69</v>
      </c>
    </row>
    <row r="696" spans="1:9">
      <c r="A696" s="55">
        <v>102391352</v>
      </c>
      <c r="B696" s="1" t="s">
        <v>33</v>
      </c>
      <c r="C696" t="s">
        <v>27</v>
      </c>
      <c r="D696" s="1" t="s">
        <v>11</v>
      </c>
      <c r="E696" t="s">
        <v>12</v>
      </c>
      <c r="F696" s="4" t="s">
        <v>13</v>
      </c>
      <c r="G696" s="3">
        <v>6.2419409999999997</v>
      </c>
      <c r="H696" s="8">
        <v>0.26472133270470022</v>
      </c>
      <c r="I696" s="26" t="s">
        <v>70</v>
      </c>
    </row>
    <row r="697" spans="1:9">
      <c r="A697" s="55">
        <v>102391387</v>
      </c>
      <c r="B697" s="1" t="s">
        <v>9</v>
      </c>
      <c r="C697" t="s">
        <v>40</v>
      </c>
      <c r="D697" s="1" t="s">
        <v>11</v>
      </c>
      <c r="E697" t="s">
        <v>12</v>
      </c>
      <c r="F697" s="4" t="s">
        <v>14</v>
      </c>
      <c r="G697" s="3">
        <v>4.7452730000000001</v>
      </c>
      <c r="H697" s="8">
        <v>0.2157325056564835</v>
      </c>
      <c r="I697" s="26" t="s">
        <v>71</v>
      </c>
    </row>
    <row r="698" spans="1:9">
      <c r="A698" s="55">
        <v>102398893</v>
      </c>
      <c r="B698" s="1" t="s">
        <v>9</v>
      </c>
      <c r="C698" t="s">
        <v>31</v>
      </c>
      <c r="D698" s="1" t="s">
        <v>11</v>
      </c>
      <c r="E698" t="s">
        <v>12</v>
      </c>
      <c r="F698" s="4" t="s">
        <v>34</v>
      </c>
      <c r="G698" s="3">
        <v>10.694718</v>
      </c>
      <c r="H698" s="8">
        <v>0.5273433087895909</v>
      </c>
      <c r="I698" s="26" t="s">
        <v>72</v>
      </c>
    </row>
    <row r="699" spans="1:9">
      <c r="A699" s="55">
        <v>102399637</v>
      </c>
      <c r="B699" s="1" t="s">
        <v>9</v>
      </c>
      <c r="C699" t="s">
        <v>37</v>
      </c>
      <c r="D699" s="1" t="s">
        <v>11</v>
      </c>
      <c r="E699" t="s">
        <v>12</v>
      </c>
      <c r="F699" s="4" t="s">
        <v>13</v>
      </c>
      <c r="G699" s="3">
        <v>10.998331</v>
      </c>
      <c r="H699" s="8">
        <v>0.79842555265339965</v>
      </c>
      <c r="I699" s="26" t="s">
        <v>73</v>
      </c>
    </row>
    <row r="700" spans="1:9">
      <c r="A700" s="55">
        <v>102403788</v>
      </c>
      <c r="B700" s="1" t="s">
        <v>9</v>
      </c>
      <c r="C700" t="s">
        <v>40</v>
      </c>
      <c r="D700" s="1" t="s">
        <v>11</v>
      </c>
      <c r="E700" t="s">
        <v>12</v>
      </c>
      <c r="F700" s="4" t="s">
        <v>13</v>
      </c>
      <c r="G700" s="3">
        <v>1.4838849999999999</v>
      </c>
      <c r="H700" s="8">
        <v>5.9132695920463219E-2</v>
      </c>
      <c r="I700" s="26" t="s">
        <v>74</v>
      </c>
    </row>
    <row r="701" spans="1:9">
      <c r="A701" s="55">
        <v>102416304</v>
      </c>
      <c r="B701" s="1" t="s">
        <v>9</v>
      </c>
      <c r="C701" t="s">
        <v>10</v>
      </c>
      <c r="D701" s="1" t="s">
        <v>17</v>
      </c>
      <c r="E701" t="s">
        <v>18</v>
      </c>
      <c r="F701" s="4" t="s">
        <v>36</v>
      </c>
      <c r="G701" s="3">
        <v>7.9983310000000003</v>
      </c>
      <c r="H701" s="8">
        <v>0.33591357455025783</v>
      </c>
      <c r="I701" s="26" t="s">
        <v>75</v>
      </c>
    </row>
    <row r="702" spans="1:9">
      <c r="A702" s="55">
        <v>102417628</v>
      </c>
      <c r="B702" s="1" t="s">
        <v>9</v>
      </c>
      <c r="C702" t="s">
        <v>40</v>
      </c>
      <c r="D702" s="1" t="s">
        <v>11</v>
      </c>
      <c r="E702" t="s">
        <v>12</v>
      </c>
      <c r="F702" s="4" t="s">
        <v>16</v>
      </c>
      <c r="G702" s="3">
        <v>0.10083300000000001</v>
      </c>
      <c r="H702" s="8">
        <v>0.68703550811112335</v>
      </c>
      <c r="I702" s="26" t="s">
        <v>76</v>
      </c>
    </row>
    <row r="703" spans="1:9">
      <c r="A703" s="55">
        <v>102419252</v>
      </c>
      <c r="B703" s="1" t="s">
        <v>9</v>
      </c>
      <c r="C703" t="s">
        <v>31</v>
      </c>
      <c r="D703" s="1" t="s">
        <v>11</v>
      </c>
      <c r="E703" t="s">
        <v>12</v>
      </c>
      <c r="F703" s="4" t="s">
        <v>15</v>
      </c>
      <c r="G703" s="3">
        <v>4.1816639999999996</v>
      </c>
      <c r="H703" s="8">
        <v>0.53329044384479563</v>
      </c>
      <c r="I703" s="26" t="s">
        <v>77</v>
      </c>
    </row>
    <row r="704" spans="1:9">
      <c r="A704" s="55">
        <v>102425576</v>
      </c>
      <c r="B704" s="1" t="s">
        <v>9</v>
      </c>
      <c r="C704" t="s">
        <v>31</v>
      </c>
      <c r="D704" s="1" t="s">
        <v>11</v>
      </c>
      <c r="E704" t="s">
        <v>12</v>
      </c>
      <c r="F704" s="4" t="s">
        <v>13</v>
      </c>
      <c r="G704" s="3">
        <v>10.999998</v>
      </c>
      <c r="H704" s="8">
        <v>0.28728450980445108</v>
      </c>
      <c r="I704" s="26" t="s">
        <v>78</v>
      </c>
    </row>
    <row r="705" spans="1:9">
      <c r="A705" s="55">
        <v>102444765</v>
      </c>
      <c r="B705" s="1" t="s">
        <v>33</v>
      </c>
      <c r="C705" t="s">
        <v>27</v>
      </c>
      <c r="D705" s="1" t="s">
        <v>11</v>
      </c>
      <c r="E705" t="s">
        <v>12</v>
      </c>
      <c r="F705" s="4" t="s">
        <v>13</v>
      </c>
      <c r="G705" s="3">
        <v>4.9938849999999997</v>
      </c>
      <c r="H705" s="8">
        <v>0.80228352713634798</v>
      </c>
      <c r="I705" s="26" t="s">
        <v>79</v>
      </c>
    </row>
    <row r="706" spans="1:9">
      <c r="A706" s="55">
        <v>102450208</v>
      </c>
      <c r="B706" s="1" t="s">
        <v>9</v>
      </c>
      <c r="C706" t="s">
        <v>27</v>
      </c>
      <c r="D706" s="1" t="s">
        <v>11</v>
      </c>
      <c r="E706" t="s">
        <v>12</v>
      </c>
      <c r="F706" s="4" t="s">
        <v>13</v>
      </c>
      <c r="G706" s="3">
        <v>0.223331</v>
      </c>
      <c r="H706" s="8">
        <v>0.82247265135777103</v>
      </c>
      <c r="I706" s="26" t="s">
        <v>80</v>
      </c>
    </row>
    <row r="707" spans="1:9">
      <c r="A707" s="55">
        <v>102450211</v>
      </c>
      <c r="B707" s="1" t="s">
        <v>9</v>
      </c>
      <c r="C707" t="s">
        <v>27</v>
      </c>
      <c r="D707" s="1" t="s">
        <v>11</v>
      </c>
      <c r="E707" t="s">
        <v>12</v>
      </c>
      <c r="F707" s="4" t="s">
        <v>15</v>
      </c>
      <c r="G707" s="3">
        <v>9.6838840000000008</v>
      </c>
      <c r="H707" s="8">
        <v>0.70511812168260313</v>
      </c>
      <c r="I707" s="26" t="s">
        <v>81</v>
      </c>
    </row>
    <row r="708" spans="1:9">
      <c r="A708" s="55">
        <v>102450214</v>
      </c>
      <c r="B708" s="1" t="s">
        <v>9</v>
      </c>
      <c r="C708" t="s">
        <v>10</v>
      </c>
      <c r="D708" s="1" t="s">
        <v>11</v>
      </c>
      <c r="E708" t="s">
        <v>12</v>
      </c>
      <c r="F708" s="4" t="s">
        <v>15</v>
      </c>
      <c r="G708" s="3">
        <v>0.38527699999999998</v>
      </c>
      <c r="H708" s="8">
        <v>0.60182905680169507</v>
      </c>
      <c r="I708" s="26" t="s">
        <v>82</v>
      </c>
    </row>
    <row r="709" spans="1:9">
      <c r="A709" s="55">
        <v>102450216</v>
      </c>
      <c r="B709" s="1" t="s">
        <v>9</v>
      </c>
      <c r="C709" t="s">
        <v>40</v>
      </c>
      <c r="D709" s="1" t="s">
        <v>11</v>
      </c>
      <c r="E709" t="s">
        <v>12</v>
      </c>
      <c r="F709" s="4" t="s">
        <v>29</v>
      </c>
      <c r="G709" s="3">
        <v>7.5319409999999998</v>
      </c>
      <c r="H709" s="8">
        <v>0.12963570213505571</v>
      </c>
      <c r="I709" s="26" t="s">
        <v>83</v>
      </c>
    </row>
    <row r="710" spans="1:9">
      <c r="A710" s="55">
        <v>102450585</v>
      </c>
      <c r="B710" s="1" t="s">
        <v>9</v>
      </c>
      <c r="C710" t="s">
        <v>31</v>
      </c>
      <c r="D710" s="1" t="s">
        <v>11</v>
      </c>
      <c r="E710" t="s">
        <v>12</v>
      </c>
      <c r="F710" s="4" t="s">
        <v>13</v>
      </c>
      <c r="G710" s="3">
        <v>3.9655529999999999</v>
      </c>
      <c r="H710" s="8">
        <v>0.84277856238930582</v>
      </c>
      <c r="I710" s="26" t="s">
        <v>84</v>
      </c>
    </row>
    <row r="711" spans="1:9">
      <c r="A711" s="55">
        <v>102463793</v>
      </c>
      <c r="B711" s="1" t="s">
        <v>9</v>
      </c>
      <c r="C711" t="s">
        <v>26</v>
      </c>
      <c r="D711" s="1" t="s">
        <v>11</v>
      </c>
      <c r="E711" t="s">
        <v>12</v>
      </c>
      <c r="F711" s="4" t="s">
        <v>16</v>
      </c>
      <c r="G711" s="3">
        <v>0.78138799999999997</v>
      </c>
      <c r="H711" s="8">
        <v>0.68567466007845579</v>
      </c>
      <c r="I711" s="26" t="s">
        <v>58</v>
      </c>
    </row>
    <row r="712" spans="1:9">
      <c r="A712" s="55">
        <v>102470317</v>
      </c>
      <c r="B712" s="1" t="s">
        <v>9</v>
      </c>
      <c r="C712" t="s">
        <v>40</v>
      </c>
      <c r="D712" s="1" t="s">
        <v>11</v>
      </c>
      <c r="E712" t="s">
        <v>12</v>
      </c>
      <c r="F712" s="4" t="s">
        <v>28</v>
      </c>
      <c r="G712" s="3">
        <v>7.6019410000000001</v>
      </c>
      <c r="H712" s="8">
        <v>0.53435959264737853</v>
      </c>
      <c r="I712" s="26" t="s">
        <v>85</v>
      </c>
    </row>
    <row r="713" spans="1:9">
      <c r="A713" s="55">
        <v>102482320</v>
      </c>
      <c r="B713" s="1" t="s">
        <v>33</v>
      </c>
      <c r="C713" t="s">
        <v>31</v>
      </c>
      <c r="D713" s="1" t="s">
        <v>11</v>
      </c>
      <c r="E713" t="s">
        <v>12</v>
      </c>
      <c r="F713" s="4" t="s">
        <v>14</v>
      </c>
      <c r="G713" s="3">
        <v>9.6016630000000003</v>
      </c>
      <c r="H713" s="8">
        <v>0.30098890095745778</v>
      </c>
      <c r="I713" s="26" t="s">
        <v>59</v>
      </c>
    </row>
    <row r="714" spans="1:9">
      <c r="A714" s="55">
        <v>102482829</v>
      </c>
      <c r="B714" s="1" t="s">
        <v>9</v>
      </c>
      <c r="C714" t="s">
        <v>39</v>
      </c>
      <c r="D714" s="1" t="s">
        <v>17</v>
      </c>
      <c r="E714" t="s">
        <v>18</v>
      </c>
      <c r="F714" s="4" t="s">
        <v>36</v>
      </c>
      <c r="G714" s="3">
        <v>2.993611</v>
      </c>
      <c r="H714" s="8">
        <v>0.60841340002388222</v>
      </c>
      <c r="I714" s="26" t="s">
        <v>86</v>
      </c>
    </row>
    <row r="715" spans="1:9">
      <c r="A715" s="55">
        <v>102488710</v>
      </c>
      <c r="B715" s="1" t="s">
        <v>33</v>
      </c>
      <c r="C715" t="s">
        <v>32</v>
      </c>
      <c r="D715" s="1" t="s">
        <v>11</v>
      </c>
      <c r="E715" t="s">
        <v>12</v>
      </c>
      <c r="F715" s="4" t="s">
        <v>13</v>
      </c>
      <c r="G715" s="3">
        <v>10.643881</v>
      </c>
      <c r="H715" s="8">
        <v>0.60545472998374561</v>
      </c>
      <c r="I715" s="26" t="s">
        <v>87</v>
      </c>
    </row>
    <row r="716" spans="1:9">
      <c r="A716" s="55">
        <v>102488714</v>
      </c>
      <c r="B716" s="1" t="s">
        <v>33</v>
      </c>
      <c r="C716" t="s">
        <v>31</v>
      </c>
      <c r="D716" s="1" t="s">
        <v>11</v>
      </c>
      <c r="E716" t="s">
        <v>12</v>
      </c>
      <c r="F716" s="4" t="s">
        <v>13</v>
      </c>
      <c r="G716" s="3">
        <v>8.9805530000000005</v>
      </c>
      <c r="H716" s="8">
        <v>8.3056813454964518E-2</v>
      </c>
      <c r="I716" s="26" t="s">
        <v>88</v>
      </c>
    </row>
    <row r="717" spans="1:9">
      <c r="A717" s="55">
        <v>102495041</v>
      </c>
      <c r="B717" s="1" t="s">
        <v>9</v>
      </c>
      <c r="C717" t="s">
        <v>37</v>
      </c>
      <c r="D717" s="1" t="s">
        <v>11</v>
      </c>
      <c r="E717" t="s">
        <v>12</v>
      </c>
      <c r="F717" s="4" t="s">
        <v>16</v>
      </c>
      <c r="G717" s="3">
        <v>11.015273000000001</v>
      </c>
      <c r="H717" s="8">
        <v>0.55328079490703974</v>
      </c>
      <c r="I717" s="26" t="s">
        <v>89</v>
      </c>
    </row>
    <row r="718" spans="1:9">
      <c r="A718" s="55">
        <v>102495045</v>
      </c>
      <c r="B718" s="1" t="s">
        <v>9</v>
      </c>
      <c r="C718" t="s">
        <v>10</v>
      </c>
      <c r="D718" s="1" t="s">
        <v>11</v>
      </c>
      <c r="E718" t="s">
        <v>12</v>
      </c>
      <c r="F718" s="4" t="s">
        <v>13</v>
      </c>
      <c r="G718" s="3">
        <v>4.9991649999999996</v>
      </c>
      <c r="H718" s="8">
        <v>0.55122457479859899</v>
      </c>
      <c r="I718" s="26" t="s">
        <v>90</v>
      </c>
    </row>
    <row r="719" spans="1:9">
      <c r="A719" s="55">
        <v>102495046</v>
      </c>
      <c r="B719" s="1" t="s">
        <v>33</v>
      </c>
      <c r="C719" t="s">
        <v>32</v>
      </c>
      <c r="D719" s="1" t="s">
        <v>11</v>
      </c>
      <c r="E719" t="s">
        <v>12</v>
      </c>
      <c r="F719" s="4" t="s">
        <v>14</v>
      </c>
      <c r="G719" s="3">
        <v>5.2133260000000003</v>
      </c>
      <c r="H719" s="8">
        <v>0.51782078005673615</v>
      </c>
      <c r="I719" s="26" t="s">
        <v>56</v>
      </c>
    </row>
    <row r="720" spans="1:9">
      <c r="A720" s="55">
        <v>102498552</v>
      </c>
      <c r="B720" s="1" t="s">
        <v>42</v>
      </c>
      <c r="C720" t="s">
        <v>27</v>
      </c>
      <c r="D720" s="1" t="s">
        <v>11</v>
      </c>
      <c r="E720" t="s">
        <v>12</v>
      </c>
      <c r="F720" s="4" t="s">
        <v>34</v>
      </c>
      <c r="G720" s="3">
        <v>9.9847190000000001</v>
      </c>
      <c r="H720" s="8">
        <v>0.93866493588123923</v>
      </c>
      <c r="I720" s="26" t="s">
        <v>91</v>
      </c>
    </row>
    <row r="721" spans="1:9">
      <c r="A721" s="55">
        <v>102498562</v>
      </c>
      <c r="B721" s="1" t="s">
        <v>9</v>
      </c>
      <c r="C721" t="s">
        <v>31</v>
      </c>
      <c r="D721" s="1" t="s">
        <v>11</v>
      </c>
      <c r="E721" t="s">
        <v>12</v>
      </c>
      <c r="F721" s="4" t="s">
        <v>13</v>
      </c>
      <c r="G721" s="3">
        <v>3.0333320000000001</v>
      </c>
      <c r="H721" s="8">
        <v>0.63786025076643904</v>
      </c>
      <c r="I721" s="26" t="s">
        <v>92</v>
      </c>
    </row>
    <row r="722" spans="1:9">
      <c r="A722" s="55">
        <v>102498584</v>
      </c>
      <c r="B722" s="1" t="s">
        <v>33</v>
      </c>
      <c r="C722" t="s">
        <v>31</v>
      </c>
      <c r="D722" s="1" t="s">
        <v>11</v>
      </c>
      <c r="E722" t="s">
        <v>12</v>
      </c>
      <c r="F722" s="4" t="s">
        <v>13</v>
      </c>
      <c r="G722" s="3">
        <v>9.9999939999999992</v>
      </c>
      <c r="H722" s="8">
        <v>0.47387291356001127</v>
      </c>
      <c r="I722" s="26" t="s">
        <v>93</v>
      </c>
    </row>
    <row r="723" spans="1:9">
      <c r="A723" s="55">
        <v>102498650</v>
      </c>
      <c r="B723" s="1" t="s">
        <v>9</v>
      </c>
      <c r="C723" t="s">
        <v>37</v>
      </c>
      <c r="D723" s="1" t="s">
        <v>11</v>
      </c>
      <c r="E723" t="s">
        <v>12</v>
      </c>
      <c r="F723" s="4" t="s">
        <v>14</v>
      </c>
      <c r="G723" s="3">
        <v>9.7719419999999992</v>
      </c>
      <c r="H723" s="8">
        <v>0.93014733788416071</v>
      </c>
      <c r="I723" s="26" t="s">
        <v>94</v>
      </c>
    </row>
    <row r="724" spans="1:9">
      <c r="A724" s="55">
        <v>102499368</v>
      </c>
      <c r="B724" s="1" t="s">
        <v>33</v>
      </c>
      <c r="C724" t="s">
        <v>32</v>
      </c>
      <c r="D724" s="1" t="s">
        <v>11</v>
      </c>
      <c r="E724" t="s">
        <v>12</v>
      </c>
      <c r="F724" s="4" t="s">
        <v>13</v>
      </c>
      <c r="G724" s="3">
        <v>9.9999929999999999</v>
      </c>
      <c r="H724" s="8">
        <v>9.7312355792062655E-2</v>
      </c>
      <c r="I724" s="26" t="s">
        <v>57</v>
      </c>
    </row>
    <row r="725" spans="1:9">
      <c r="A725" s="55">
        <v>102499371</v>
      </c>
      <c r="B725" s="1" t="s">
        <v>33</v>
      </c>
      <c r="C725" t="s">
        <v>31</v>
      </c>
      <c r="D725" s="1" t="s">
        <v>11</v>
      </c>
      <c r="E725" t="s">
        <v>12</v>
      </c>
      <c r="F725" s="4" t="s">
        <v>34</v>
      </c>
      <c r="G725" s="3">
        <v>4.9999979999999997</v>
      </c>
      <c r="H725" s="8">
        <v>0.75349587197856371</v>
      </c>
      <c r="I725" s="26" t="s">
        <v>95</v>
      </c>
    </row>
    <row r="726" spans="1:9">
      <c r="A726" s="55">
        <v>102504528</v>
      </c>
      <c r="B726" s="1" t="s">
        <v>33</v>
      </c>
      <c r="C726" t="s">
        <v>31</v>
      </c>
      <c r="D726" s="1" t="s">
        <v>11</v>
      </c>
      <c r="E726" t="s">
        <v>12</v>
      </c>
      <c r="F726" s="4" t="s">
        <v>13</v>
      </c>
      <c r="G726" s="3">
        <v>10.666665999999999</v>
      </c>
      <c r="H726" s="8">
        <v>0.77026255558659651</v>
      </c>
      <c r="I726" s="26" t="s">
        <v>96</v>
      </c>
    </row>
    <row r="727" spans="1:9">
      <c r="A727" s="55">
        <v>102504532</v>
      </c>
      <c r="B727" s="1" t="s">
        <v>9</v>
      </c>
      <c r="C727" t="s">
        <v>31</v>
      </c>
      <c r="D727" s="1" t="s">
        <v>11</v>
      </c>
      <c r="E727" t="s">
        <v>12</v>
      </c>
      <c r="F727" s="4" t="s">
        <v>34</v>
      </c>
      <c r="G727" s="3">
        <v>0.19944300000000001</v>
      </c>
      <c r="H727" s="8">
        <v>0.52273487972240695</v>
      </c>
      <c r="I727" s="26" t="s">
        <v>97</v>
      </c>
    </row>
    <row r="728" spans="1:9">
      <c r="A728" s="55">
        <v>102504563</v>
      </c>
      <c r="B728" s="1" t="s">
        <v>9</v>
      </c>
      <c r="C728" t="s">
        <v>32</v>
      </c>
      <c r="D728" s="1" t="s">
        <v>17</v>
      </c>
      <c r="E728" t="s">
        <v>18</v>
      </c>
      <c r="F728" s="4" t="s">
        <v>20</v>
      </c>
      <c r="G728" s="3">
        <v>3.4208249999999998</v>
      </c>
      <c r="H728" s="8">
        <v>0.58446552321436795</v>
      </c>
      <c r="I728" s="26" t="s">
        <v>98</v>
      </c>
    </row>
    <row r="729" spans="1:9">
      <c r="A729" s="55">
        <v>102504565</v>
      </c>
      <c r="B729" s="1" t="s">
        <v>9</v>
      </c>
      <c r="C729" t="s">
        <v>37</v>
      </c>
      <c r="D729" s="1" t="s">
        <v>17</v>
      </c>
      <c r="E729" t="s">
        <v>18</v>
      </c>
      <c r="F729" s="4" t="s">
        <v>19</v>
      </c>
      <c r="G729" s="3">
        <v>5.3091619999999997</v>
      </c>
      <c r="H729" s="8">
        <v>0.55849075400841641</v>
      </c>
      <c r="I729" s="26" t="s">
        <v>99</v>
      </c>
    </row>
    <row r="730" spans="1:9">
      <c r="A730" s="55">
        <v>102504581</v>
      </c>
      <c r="B730" s="1" t="s">
        <v>9</v>
      </c>
      <c r="C730" t="s">
        <v>27</v>
      </c>
      <c r="D730" s="1" t="s">
        <v>11</v>
      </c>
      <c r="E730" t="s">
        <v>12</v>
      </c>
      <c r="F730" s="4" t="s">
        <v>13</v>
      </c>
      <c r="G730" s="3">
        <v>7.259163</v>
      </c>
      <c r="H730" s="8">
        <v>0.54719928258042216</v>
      </c>
      <c r="I730" s="26" t="s">
        <v>100</v>
      </c>
    </row>
    <row r="731" spans="1:9">
      <c r="A731" s="55">
        <v>102510283</v>
      </c>
      <c r="B731" s="1" t="s">
        <v>33</v>
      </c>
      <c r="C731" t="s">
        <v>10</v>
      </c>
      <c r="D731" s="1" t="s">
        <v>11</v>
      </c>
      <c r="E731" t="s">
        <v>12</v>
      </c>
      <c r="F731" s="4" t="s">
        <v>13</v>
      </c>
      <c r="G731" s="3">
        <v>6.4983300000000002</v>
      </c>
      <c r="H731" s="8">
        <v>3.5954375186067922E-2</v>
      </c>
      <c r="I731" s="26" t="s">
        <v>101</v>
      </c>
    </row>
    <row r="732" spans="1:9">
      <c r="A732" s="55">
        <v>102514884</v>
      </c>
      <c r="B732" s="1" t="s">
        <v>9</v>
      </c>
      <c r="C732" t="s">
        <v>27</v>
      </c>
      <c r="D732" s="1" t="s">
        <v>17</v>
      </c>
      <c r="E732" t="s">
        <v>18</v>
      </c>
      <c r="F732" s="4" t="s">
        <v>35</v>
      </c>
      <c r="G732" s="3">
        <v>10.391385</v>
      </c>
      <c r="H732" s="8">
        <v>0.75256947846272659</v>
      </c>
      <c r="I732" s="26" t="s">
        <v>102</v>
      </c>
    </row>
    <row r="733" spans="1:9">
      <c r="A733" s="55">
        <v>102514927</v>
      </c>
      <c r="B733" s="1" t="s">
        <v>9</v>
      </c>
      <c r="C733" t="s">
        <v>31</v>
      </c>
      <c r="D733" s="1" t="s">
        <v>11</v>
      </c>
      <c r="E733" t="s">
        <v>12</v>
      </c>
      <c r="F733" s="4" t="s">
        <v>13</v>
      </c>
      <c r="G733" s="3">
        <v>3.999997</v>
      </c>
      <c r="H733" s="8">
        <v>0.84832429644776586</v>
      </c>
      <c r="I733" s="26" t="s">
        <v>103</v>
      </c>
    </row>
    <row r="734" spans="1:9">
      <c r="A734" s="55">
        <v>102515212</v>
      </c>
      <c r="B734" s="1" t="s">
        <v>33</v>
      </c>
      <c r="C734" t="s">
        <v>32</v>
      </c>
      <c r="D734" s="1" t="s">
        <v>11</v>
      </c>
      <c r="E734" t="s">
        <v>12</v>
      </c>
      <c r="F734" s="4" t="s">
        <v>14</v>
      </c>
      <c r="G734" s="3">
        <v>4.6061050000000003</v>
      </c>
      <c r="H734" s="8">
        <v>0.69024913678016453</v>
      </c>
      <c r="I734" s="26" t="s">
        <v>104</v>
      </c>
    </row>
    <row r="735" spans="1:9">
      <c r="A735" s="55">
        <v>102520469</v>
      </c>
      <c r="B735" s="1" t="s">
        <v>9</v>
      </c>
      <c r="C735" t="s">
        <v>40</v>
      </c>
      <c r="D735" s="1" t="s">
        <v>11</v>
      </c>
      <c r="E735" t="s">
        <v>12</v>
      </c>
      <c r="F735" s="4" t="s">
        <v>34</v>
      </c>
      <c r="G735" s="3">
        <v>3.0669420000000001</v>
      </c>
      <c r="H735" s="8">
        <v>0.38613353938540929</v>
      </c>
      <c r="I735" s="26" t="s">
        <v>105</v>
      </c>
    </row>
    <row r="736" spans="1:9">
      <c r="A736" s="55">
        <v>102521995</v>
      </c>
      <c r="B736" s="1" t="s">
        <v>9</v>
      </c>
      <c r="C736" t="s">
        <v>40</v>
      </c>
      <c r="D736" s="1" t="s">
        <v>11</v>
      </c>
      <c r="E736" t="s">
        <v>12</v>
      </c>
      <c r="F736" s="4" t="s">
        <v>28</v>
      </c>
      <c r="G736" s="3">
        <v>4.7486090000000001</v>
      </c>
      <c r="H736" s="8">
        <v>0.42586732506902891</v>
      </c>
      <c r="I736" s="26" t="s">
        <v>106</v>
      </c>
    </row>
    <row r="737" spans="1:9">
      <c r="A737" s="55">
        <v>102526417</v>
      </c>
      <c r="B737" s="1" t="s">
        <v>9</v>
      </c>
      <c r="C737" t="s">
        <v>31</v>
      </c>
      <c r="D737" s="1" t="s">
        <v>11</v>
      </c>
      <c r="E737" t="s">
        <v>12</v>
      </c>
      <c r="F737" s="4" t="s">
        <v>15</v>
      </c>
      <c r="G737" s="3">
        <v>8.6702750000000002</v>
      </c>
      <c r="H737" s="8">
        <v>7.9739690955917819E-3</v>
      </c>
      <c r="I737" s="26" t="s">
        <v>107</v>
      </c>
    </row>
    <row r="738" spans="1:9">
      <c r="A738" s="55">
        <v>102534724</v>
      </c>
      <c r="B738" s="1" t="s">
        <v>9</v>
      </c>
      <c r="C738" t="s">
        <v>32</v>
      </c>
      <c r="D738" s="1" t="s">
        <v>17</v>
      </c>
      <c r="E738" t="s">
        <v>18</v>
      </c>
      <c r="F738" s="4" t="s">
        <v>35</v>
      </c>
      <c r="G738" s="3">
        <v>3.9083269999999999</v>
      </c>
      <c r="H738" s="8">
        <v>0.22097431059162775</v>
      </c>
      <c r="I738" s="26" t="s">
        <v>108</v>
      </c>
    </row>
    <row r="739" spans="1:9">
      <c r="A739" s="55">
        <v>102534741</v>
      </c>
      <c r="B739" s="1" t="s">
        <v>9</v>
      </c>
      <c r="C739" t="s">
        <v>37</v>
      </c>
      <c r="D739" s="1" t="s">
        <v>11</v>
      </c>
      <c r="E739" t="s">
        <v>12</v>
      </c>
      <c r="F739" s="4" t="s">
        <v>14</v>
      </c>
      <c r="G739" s="3">
        <v>4.488054</v>
      </c>
      <c r="H739" s="8">
        <v>0.32043570754196937</v>
      </c>
      <c r="I739" s="26" t="s">
        <v>109</v>
      </c>
    </row>
    <row r="740" spans="1:9">
      <c r="A740" s="55">
        <v>102534743</v>
      </c>
      <c r="B740" s="1" t="s">
        <v>9</v>
      </c>
      <c r="C740" t="s">
        <v>27</v>
      </c>
      <c r="D740" s="1" t="s">
        <v>11</v>
      </c>
      <c r="E740" t="s">
        <v>12</v>
      </c>
      <c r="F740" s="4" t="s">
        <v>34</v>
      </c>
      <c r="G740" s="3">
        <v>5.0874969999999999</v>
      </c>
      <c r="H740" s="8">
        <v>0.58369796870607382</v>
      </c>
      <c r="I740" s="26" t="s">
        <v>110</v>
      </c>
    </row>
    <row r="741" spans="1:9">
      <c r="A741" s="55">
        <v>102544909</v>
      </c>
      <c r="B741" s="1" t="s">
        <v>9</v>
      </c>
      <c r="C741" t="s">
        <v>31</v>
      </c>
      <c r="D741" s="1" t="s">
        <v>11</v>
      </c>
      <c r="E741" t="s">
        <v>12</v>
      </c>
      <c r="F741" s="4" t="s">
        <v>13</v>
      </c>
      <c r="G741" s="3">
        <v>6.5280529999999999</v>
      </c>
      <c r="H741" s="8">
        <v>0.33687137126105793</v>
      </c>
      <c r="I741" s="26" t="s">
        <v>111</v>
      </c>
    </row>
    <row r="742" spans="1:9">
      <c r="A742" s="55">
        <v>102545073</v>
      </c>
      <c r="B742" s="1" t="s">
        <v>9</v>
      </c>
      <c r="C742" t="s">
        <v>31</v>
      </c>
      <c r="D742" s="1" t="s">
        <v>11</v>
      </c>
      <c r="E742" t="s">
        <v>12</v>
      </c>
      <c r="F742" s="4" t="s">
        <v>34</v>
      </c>
      <c r="G742" s="3">
        <v>1.226664</v>
      </c>
      <c r="H742" s="8">
        <v>0.87647581992234835</v>
      </c>
      <c r="I742" s="26" t="s">
        <v>112</v>
      </c>
    </row>
    <row r="743" spans="1:9">
      <c r="A743" s="55">
        <v>102545122</v>
      </c>
      <c r="B743" s="1" t="s">
        <v>9</v>
      </c>
      <c r="C743" t="s">
        <v>37</v>
      </c>
      <c r="D743" s="1" t="s">
        <v>11</v>
      </c>
      <c r="E743" t="s">
        <v>12</v>
      </c>
      <c r="F743" s="4" t="s">
        <v>34</v>
      </c>
      <c r="G743" s="3">
        <v>5.0155519999999996</v>
      </c>
      <c r="H743" s="8">
        <v>0.3392275768686055</v>
      </c>
      <c r="I743" s="26" t="s">
        <v>113</v>
      </c>
    </row>
    <row r="744" spans="1:9">
      <c r="A744" s="55">
        <v>102545150</v>
      </c>
      <c r="B744" s="1" t="s">
        <v>9</v>
      </c>
      <c r="C744" t="s">
        <v>31</v>
      </c>
      <c r="D744" s="1" t="s">
        <v>17</v>
      </c>
      <c r="E744" t="s">
        <v>18</v>
      </c>
      <c r="F744" s="4" t="s">
        <v>21</v>
      </c>
      <c r="G744" s="3">
        <v>2.090274</v>
      </c>
      <c r="H744" s="8">
        <v>3.9992519544349237E-2</v>
      </c>
      <c r="I744" s="26" t="s">
        <v>114</v>
      </c>
    </row>
    <row r="745" spans="1:9">
      <c r="A745" s="55">
        <v>102545776</v>
      </c>
      <c r="B745" s="1" t="s">
        <v>33</v>
      </c>
      <c r="C745" t="s">
        <v>27</v>
      </c>
      <c r="D745" s="1" t="s">
        <v>11</v>
      </c>
      <c r="E745" t="s">
        <v>12</v>
      </c>
      <c r="F745" s="4" t="s">
        <v>13</v>
      </c>
      <c r="G745" s="3">
        <v>9.9833300000000005</v>
      </c>
      <c r="H745" s="8">
        <v>0.80323363165579753</v>
      </c>
      <c r="I745" s="26" t="s">
        <v>115</v>
      </c>
    </row>
    <row r="746" spans="1:9">
      <c r="A746" s="55">
        <v>102548139</v>
      </c>
      <c r="B746" s="1" t="s">
        <v>9</v>
      </c>
      <c r="C746" t="s">
        <v>27</v>
      </c>
      <c r="D746" s="1" t="s">
        <v>11</v>
      </c>
      <c r="E746" t="s">
        <v>12</v>
      </c>
      <c r="F746" s="4" t="s">
        <v>14</v>
      </c>
      <c r="G746" s="3">
        <v>4.4972180000000002</v>
      </c>
      <c r="H746" s="8">
        <v>0.82657956197142812</v>
      </c>
      <c r="I746" s="26" t="s">
        <v>116</v>
      </c>
    </row>
    <row r="747" spans="1:9">
      <c r="A747" s="55">
        <v>102548466</v>
      </c>
      <c r="B747" s="1" t="s">
        <v>9</v>
      </c>
      <c r="C747" t="s">
        <v>40</v>
      </c>
      <c r="D747" s="1" t="s">
        <v>17</v>
      </c>
      <c r="E747" t="s">
        <v>18</v>
      </c>
      <c r="F747" s="4" t="s">
        <v>35</v>
      </c>
      <c r="G747" s="3">
        <v>1.1110999999999999E-2</v>
      </c>
      <c r="H747" s="8">
        <v>0.22795125675026995</v>
      </c>
      <c r="I747" s="26" t="s">
        <v>117</v>
      </c>
    </row>
    <row r="748" spans="1:9">
      <c r="A748" s="55">
        <v>102550113</v>
      </c>
      <c r="B748" s="1" t="s">
        <v>9</v>
      </c>
      <c r="C748" t="s">
        <v>27</v>
      </c>
      <c r="D748" s="1" t="s">
        <v>17</v>
      </c>
      <c r="E748" t="s">
        <v>18</v>
      </c>
      <c r="F748" s="4" t="s">
        <v>19</v>
      </c>
      <c r="G748" s="3">
        <v>9.9916619999999998</v>
      </c>
      <c r="H748" s="8">
        <v>0.67559664185334944</v>
      </c>
      <c r="I748" s="26" t="s">
        <v>118</v>
      </c>
    </row>
    <row r="749" spans="1:9">
      <c r="A749" s="56">
        <v>102550169</v>
      </c>
      <c r="B749" s="1" t="s">
        <v>9</v>
      </c>
      <c r="C749" t="s">
        <v>31</v>
      </c>
      <c r="D749" s="1" t="s">
        <v>11</v>
      </c>
      <c r="E749" t="s">
        <v>12</v>
      </c>
      <c r="F749" s="4" t="s">
        <v>15</v>
      </c>
      <c r="G749" s="3">
        <v>9.0069420000000004</v>
      </c>
      <c r="H749" s="8">
        <v>0.55982928619952321</v>
      </c>
      <c r="I749" s="26" t="s">
        <v>119</v>
      </c>
    </row>
    <row r="750" spans="1:9">
      <c r="A750" s="55">
        <v>102563346</v>
      </c>
      <c r="B750" s="1" t="s">
        <v>9</v>
      </c>
      <c r="C750" t="s">
        <v>39</v>
      </c>
      <c r="D750" s="1" t="s">
        <v>17</v>
      </c>
      <c r="E750" t="s">
        <v>18</v>
      </c>
      <c r="F750" s="4" t="s">
        <v>38</v>
      </c>
      <c r="G750" s="3">
        <v>0.2475</v>
      </c>
      <c r="H750" s="8">
        <v>0.56226003968139004</v>
      </c>
      <c r="I750" s="26" t="s">
        <v>56</v>
      </c>
    </row>
    <row r="751" spans="1:9">
      <c r="A751" s="55">
        <v>102563396</v>
      </c>
      <c r="B751" s="1" t="s">
        <v>33</v>
      </c>
      <c r="C751" t="s">
        <v>10</v>
      </c>
      <c r="D751" s="1" t="s">
        <v>11</v>
      </c>
      <c r="E751" t="s">
        <v>12</v>
      </c>
      <c r="F751" s="4" t="s">
        <v>13</v>
      </c>
      <c r="G751" s="3">
        <v>5.0158300000000002</v>
      </c>
      <c r="H751" s="8">
        <v>0.62359144140249856</v>
      </c>
      <c r="I751" s="26" t="s">
        <v>57</v>
      </c>
    </row>
    <row r="752" spans="1:9">
      <c r="A752" s="55">
        <v>102563454</v>
      </c>
      <c r="B752" s="1" t="s">
        <v>9</v>
      </c>
      <c r="C752" t="s">
        <v>32</v>
      </c>
      <c r="D752" s="1" t="s">
        <v>17</v>
      </c>
      <c r="E752" t="s">
        <v>18</v>
      </c>
      <c r="F752" s="4" t="s">
        <v>35</v>
      </c>
      <c r="G752" s="3">
        <v>9.2569379999999999</v>
      </c>
      <c r="H752" s="8">
        <v>0.18972666380823788</v>
      </c>
      <c r="I752" s="26" t="s">
        <v>58</v>
      </c>
    </row>
    <row r="753" spans="1:9">
      <c r="A753" s="55">
        <v>102563710</v>
      </c>
      <c r="B753" s="1" t="s">
        <v>9</v>
      </c>
      <c r="C753" t="s">
        <v>37</v>
      </c>
      <c r="D753" s="1" t="s">
        <v>11</v>
      </c>
      <c r="E753" t="s">
        <v>12</v>
      </c>
      <c r="F753" s="4" t="s">
        <v>16</v>
      </c>
      <c r="G753" s="3">
        <v>5.5158310000000004</v>
      </c>
      <c r="H753" s="8">
        <v>0.21473342599283196</v>
      </c>
      <c r="I753" s="26" t="s">
        <v>59</v>
      </c>
    </row>
    <row r="754" spans="1:9">
      <c r="A754" s="55">
        <v>102563788</v>
      </c>
      <c r="B754" s="1" t="s">
        <v>33</v>
      </c>
      <c r="C754" t="s">
        <v>27</v>
      </c>
      <c r="D754" s="1" t="s">
        <v>11</v>
      </c>
      <c r="E754" t="s">
        <v>12</v>
      </c>
      <c r="F754" s="4" t="s">
        <v>13</v>
      </c>
      <c r="G754" s="3">
        <v>9.9847190000000001</v>
      </c>
      <c r="H754" s="8">
        <v>0.52421525289446347</v>
      </c>
      <c r="I754" s="26" t="s">
        <v>60</v>
      </c>
    </row>
    <row r="755" spans="1:9">
      <c r="A755" s="55">
        <v>102563789</v>
      </c>
      <c r="B755" s="1" t="s">
        <v>33</v>
      </c>
      <c r="C755" t="s">
        <v>27</v>
      </c>
      <c r="D755" s="1" t="s">
        <v>11</v>
      </c>
      <c r="E755" t="s">
        <v>12</v>
      </c>
      <c r="F755" s="4" t="s">
        <v>13</v>
      </c>
      <c r="G755" s="3">
        <v>9.7672190000000008</v>
      </c>
      <c r="H755" s="8">
        <v>0.40268281379017723</v>
      </c>
      <c r="I755" s="26" t="s">
        <v>61</v>
      </c>
    </row>
    <row r="756" spans="1:9">
      <c r="A756" s="55">
        <v>102564218</v>
      </c>
      <c r="B756" s="1" t="s">
        <v>9</v>
      </c>
      <c r="C756" t="s">
        <v>40</v>
      </c>
      <c r="D756" s="1" t="s">
        <v>11</v>
      </c>
      <c r="E756" t="s">
        <v>12</v>
      </c>
      <c r="F756" s="4" t="s">
        <v>15</v>
      </c>
      <c r="G756" s="3">
        <v>8.9880519999999997</v>
      </c>
      <c r="H756" s="8">
        <v>0.68324432184784212</v>
      </c>
      <c r="I756" s="26" t="s">
        <v>62</v>
      </c>
    </row>
    <row r="757" spans="1:9">
      <c r="A757" s="55">
        <v>102569081</v>
      </c>
      <c r="B757" s="1" t="s">
        <v>33</v>
      </c>
      <c r="C757" t="s">
        <v>31</v>
      </c>
      <c r="D757" s="1" t="s">
        <v>11</v>
      </c>
      <c r="E757" t="s">
        <v>12</v>
      </c>
      <c r="F757" s="4" t="s">
        <v>13</v>
      </c>
      <c r="G757" s="3">
        <v>10.650276</v>
      </c>
      <c r="H757" s="8">
        <v>0.81708277208639513</v>
      </c>
      <c r="I757" s="26" t="s">
        <v>63</v>
      </c>
    </row>
    <row r="758" spans="1:9">
      <c r="A758" s="55">
        <v>102569144</v>
      </c>
      <c r="B758" s="1" t="s">
        <v>9</v>
      </c>
      <c r="C758" t="s">
        <v>32</v>
      </c>
      <c r="D758" s="1" t="s">
        <v>11</v>
      </c>
      <c r="E758" t="s">
        <v>12</v>
      </c>
      <c r="F758" s="4" t="s">
        <v>14</v>
      </c>
      <c r="G758" s="3">
        <v>8.1527700000000003</v>
      </c>
      <c r="H758" s="8">
        <v>0.99664004660314987</v>
      </c>
      <c r="I758" s="26" t="s">
        <v>64</v>
      </c>
    </row>
    <row r="759" spans="1:9">
      <c r="A759" s="55">
        <v>102569913</v>
      </c>
      <c r="B759" s="1" t="s">
        <v>33</v>
      </c>
      <c r="C759" t="s">
        <v>31</v>
      </c>
      <c r="D759" s="1" t="s">
        <v>11</v>
      </c>
      <c r="E759" t="s">
        <v>12</v>
      </c>
      <c r="F759" s="4" t="s">
        <v>14</v>
      </c>
      <c r="G759" s="3">
        <v>9.1361100000000004</v>
      </c>
      <c r="H759" s="8">
        <v>0.43726530250692752</v>
      </c>
      <c r="I759" s="26" t="s">
        <v>65</v>
      </c>
    </row>
    <row r="760" spans="1:9">
      <c r="A760" s="55">
        <v>102570102</v>
      </c>
      <c r="B760" s="1" t="s">
        <v>9</v>
      </c>
      <c r="C760" t="s">
        <v>37</v>
      </c>
      <c r="D760" s="1" t="s">
        <v>11</v>
      </c>
      <c r="E760" t="s">
        <v>12</v>
      </c>
      <c r="F760" s="4" t="s">
        <v>14</v>
      </c>
      <c r="G760" s="3">
        <v>4.7247199999999996</v>
      </c>
      <c r="H760" s="8">
        <v>0.39075692667384887</v>
      </c>
      <c r="I760" s="26" t="s">
        <v>66</v>
      </c>
    </row>
    <row r="761" spans="1:9">
      <c r="A761" s="55">
        <v>102571734</v>
      </c>
      <c r="B761" s="1" t="s">
        <v>9</v>
      </c>
      <c r="C761" t="s">
        <v>32</v>
      </c>
      <c r="D761" s="1" t="s">
        <v>11</v>
      </c>
      <c r="E761" t="s">
        <v>12</v>
      </c>
      <c r="F761" s="4" t="s">
        <v>13</v>
      </c>
      <c r="G761" s="3">
        <v>4.9999929999999999</v>
      </c>
      <c r="H761" s="8">
        <v>0.14963982438844792</v>
      </c>
      <c r="I761" s="26" t="s">
        <v>67</v>
      </c>
    </row>
    <row r="762" spans="1:9">
      <c r="A762" s="55">
        <v>102574041</v>
      </c>
      <c r="B762" s="1" t="s">
        <v>9</v>
      </c>
      <c r="C762" t="s">
        <v>31</v>
      </c>
      <c r="D762" s="1" t="s">
        <v>11</v>
      </c>
      <c r="E762" t="s">
        <v>12</v>
      </c>
      <c r="F762" s="4" t="s">
        <v>14</v>
      </c>
      <c r="G762" s="3">
        <v>3.063609</v>
      </c>
      <c r="H762" s="8">
        <v>0.52852387475638529</v>
      </c>
      <c r="I762" s="26" t="s">
        <v>68</v>
      </c>
    </row>
    <row r="763" spans="1:9">
      <c r="A763" s="55">
        <v>102574065</v>
      </c>
      <c r="B763" s="1" t="s">
        <v>9</v>
      </c>
      <c r="C763" t="s">
        <v>40</v>
      </c>
      <c r="D763" s="1" t="s">
        <v>11</v>
      </c>
      <c r="E763" t="s">
        <v>12</v>
      </c>
      <c r="F763" s="4" t="s">
        <v>15</v>
      </c>
      <c r="G763" s="3">
        <v>0.725275</v>
      </c>
      <c r="H763" s="8">
        <v>0.97050047752082502</v>
      </c>
      <c r="I763" s="26" t="s">
        <v>69</v>
      </c>
    </row>
    <row r="764" spans="1:9">
      <c r="A764" s="55">
        <v>102579085</v>
      </c>
      <c r="B764" s="1" t="s">
        <v>9</v>
      </c>
      <c r="C764" t="s">
        <v>40</v>
      </c>
      <c r="D764" s="1" t="s">
        <v>11</v>
      </c>
      <c r="E764" t="s">
        <v>12</v>
      </c>
      <c r="F764" s="4" t="s">
        <v>15</v>
      </c>
      <c r="G764" s="3">
        <v>2.333053</v>
      </c>
      <c r="H764" s="8">
        <v>0.73941827845481389</v>
      </c>
      <c r="I764" s="26" t="s">
        <v>70</v>
      </c>
    </row>
    <row r="765" spans="1:9">
      <c r="A765" s="55">
        <v>102579091</v>
      </c>
      <c r="B765" s="1" t="s">
        <v>9</v>
      </c>
      <c r="C765" t="s">
        <v>27</v>
      </c>
      <c r="D765" s="1" t="s">
        <v>17</v>
      </c>
      <c r="E765" t="s">
        <v>18</v>
      </c>
      <c r="F765" s="4" t="s">
        <v>36</v>
      </c>
      <c r="G765" s="3">
        <v>6.683605</v>
      </c>
      <c r="H765" s="8">
        <v>0.12409087964935328</v>
      </c>
      <c r="I765" s="26" t="s">
        <v>71</v>
      </c>
    </row>
    <row r="766" spans="1:9">
      <c r="A766" s="55">
        <v>102579112</v>
      </c>
      <c r="B766" s="1" t="s">
        <v>9</v>
      </c>
      <c r="C766" t="s">
        <v>40</v>
      </c>
      <c r="D766" s="1" t="s">
        <v>11</v>
      </c>
      <c r="E766" t="s">
        <v>12</v>
      </c>
      <c r="F766" s="4" t="s">
        <v>34</v>
      </c>
      <c r="G766" s="3">
        <v>4.9805510000000002</v>
      </c>
      <c r="H766" s="8">
        <v>0.34166945585186181</v>
      </c>
      <c r="I766" s="26" t="s">
        <v>72</v>
      </c>
    </row>
    <row r="767" spans="1:9">
      <c r="A767" s="55">
        <v>102579113</v>
      </c>
      <c r="B767" s="1" t="s">
        <v>9</v>
      </c>
      <c r="C767" t="s">
        <v>40</v>
      </c>
      <c r="D767" s="1" t="s">
        <v>11</v>
      </c>
      <c r="E767" t="s">
        <v>12</v>
      </c>
      <c r="F767" s="4" t="s">
        <v>13</v>
      </c>
      <c r="G767" s="3">
        <v>1.4399979999999999</v>
      </c>
      <c r="H767" s="8">
        <v>0.5055576420066854</v>
      </c>
      <c r="I767" s="26" t="s">
        <v>73</v>
      </c>
    </row>
    <row r="768" spans="1:9">
      <c r="A768" s="55">
        <v>102579207</v>
      </c>
      <c r="B768" s="1" t="s">
        <v>9</v>
      </c>
      <c r="C768" t="s">
        <v>37</v>
      </c>
      <c r="D768" s="1" t="s">
        <v>11</v>
      </c>
      <c r="E768" t="s">
        <v>12</v>
      </c>
      <c r="F768" s="4" t="s">
        <v>13</v>
      </c>
      <c r="G768" s="3">
        <v>10.999162</v>
      </c>
      <c r="H768" s="8">
        <v>0.10918027591366519</v>
      </c>
      <c r="I768" s="26" t="s">
        <v>74</v>
      </c>
    </row>
    <row r="769" spans="1:9">
      <c r="A769" s="55">
        <v>102583153</v>
      </c>
      <c r="B769" s="1" t="s">
        <v>42</v>
      </c>
      <c r="C769" t="s">
        <v>37</v>
      </c>
      <c r="D769" s="1" t="s">
        <v>11</v>
      </c>
      <c r="E769" t="s">
        <v>12</v>
      </c>
      <c r="F769" s="4" t="s">
        <v>28</v>
      </c>
      <c r="G769" s="3">
        <v>3.0830549999999999</v>
      </c>
      <c r="H769" s="8">
        <v>0.31600817162896433</v>
      </c>
      <c r="I769" s="26" t="s">
        <v>75</v>
      </c>
    </row>
    <row r="770" spans="1:9">
      <c r="A770" s="55">
        <v>102584413</v>
      </c>
      <c r="B770" s="1" t="s">
        <v>9</v>
      </c>
      <c r="C770" t="s">
        <v>31</v>
      </c>
      <c r="D770" s="1" t="s">
        <v>11</v>
      </c>
      <c r="E770" t="s">
        <v>12</v>
      </c>
      <c r="F770" s="4" t="s">
        <v>34</v>
      </c>
      <c r="G770" s="3">
        <v>1.0994429999999999</v>
      </c>
      <c r="H770" s="8">
        <v>0.2298951894553366</v>
      </c>
      <c r="I770" s="26" t="s">
        <v>76</v>
      </c>
    </row>
    <row r="771" spans="1:9">
      <c r="A771" s="55">
        <v>102584523</v>
      </c>
      <c r="B771" s="1" t="s">
        <v>9</v>
      </c>
      <c r="C771" t="s">
        <v>37</v>
      </c>
      <c r="D771" s="1" t="s">
        <v>11</v>
      </c>
      <c r="E771" t="s">
        <v>12</v>
      </c>
      <c r="F771" s="4" t="s">
        <v>34</v>
      </c>
      <c r="G771" s="3">
        <v>1.0333319999999999</v>
      </c>
      <c r="H771" s="8">
        <v>1.8857657035092568E-2</v>
      </c>
      <c r="I771" s="26" t="s">
        <v>77</v>
      </c>
    </row>
    <row r="772" spans="1:9">
      <c r="A772" s="55">
        <v>102584539</v>
      </c>
      <c r="B772" s="1" t="s">
        <v>9</v>
      </c>
      <c r="C772" t="s">
        <v>37</v>
      </c>
      <c r="D772" s="1" t="s">
        <v>11</v>
      </c>
      <c r="E772" t="s">
        <v>12</v>
      </c>
      <c r="F772" s="4" t="s">
        <v>13</v>
      </c>
      <c r="G772" s="3">
        <v>8.9988869999999999</v>
      </c>
      <c r="H772" s="8">
        <v>0.55031253700286165</v>
      </c>
      <c r="I772" s="26" t="s">
        <v>78</v>
      </c>
    </row>
    <row r="773" spans="1:9">
      <c r="A773" s="55">
        <v>102588893</v>
      </c>
      <c r="B773" s="1" t="s">
        <v>33</v>
      </c>
      <c r="C773" t="s">
        <v>27</v>
      </c>
      <c r="D773" s="1" t="s">
        <v>11</v>
      </c>
      <c r="E773" t="s">
        <v>12</v>
      </c>
      <c r="F773" s="4" t="s">
        <v>15</v>
      </c>
      <c r="G773" s="3">
        <v>4.7386080000000002</v>
      </c>
      <c r="H773" s="8">
        <v>0.24442437759758939</v>
      </c>
      <c r="I773" s="26" t="s">
        <v>79</v>
      </c>
    </row>
    <row r="774" spans="1:9">
      <c r="A774" s="55">
        <v>102589314</v>
      </c>
      <c r="B774" s="1" t="s">
        <v>9</v>
      </c>
      <c r="C774" t="s">
        <v>31</v>
      </c>
      <c r="D774" s="1" t="s">
        <v>11</v>
      </c>
      <c r="E774" t="s">
        <v>12</v>
      </c>
      <c r="F774" s="4" t="s">
        <v>13</v>
      </c>
      <c r="G774" s="3">
        <v>2.2472159999999999</v>
      </c>
      <c r="H774" s="8">
        <v>0.82645800787561585</v>
      </c>
      <c r="I774" s="26" t="s">
        <v>80</v>
      </c>
    </row>
    <row r="775" spans="1:9">
      <c r="A775" s="55">
        <v>102589315</v>
      </c>
      <c r="B775" s="1" t="s">
        <v>33</v>
      </c>
      <c r="C775" t="s">
        <v>31</v>
      </c>
      <c r="D775" s="1" t="s">
        <v>11</v>
      </c>
      <c r="E775" t="s">
        <v>12</v>
      </c>
      <c r="F775" s="4" t="s">
        <v>34</v>
      </c>
      <c r="G775" s="3">
        <v>10.666665</v>
      </c>
      <c r="H775" s="8">
        <v>0.43908138602349944</v>
      </c>
      <c r="I775" s="26" t="s">
        <v>81</v>
      </c>
    </row>
    <row r="776" spans="1:9">
      <c r="A776" s="55">
        <v>102589546</v>
      </c>
      <c r="B776" s="1" t="s">
        <v>9</v>
      </c>
      <c r="C776" t="s">
        <v>10</v>
      </c>
      <c r="D776" s="1" t="s">
        <v>11</v>
      </c>
      <c r="E776" t="s">
        <v>12</v>
      </c>
      <c r="F776" s="4" t="s">
        <v>15</v>
      </c>
      <c r="G776" s="3">
        <v>1.49</v>
      </c>
      <c r="H776" s="8">
        <v>0.6160061994881032</v>
      </c>
      <c r="I776" s="26" t="s">
        <v>82</v>
      </c>
    </row>
    <row r="777" spans="1:9">
      <c r="A777" s="55">
        <v>102589830</v>
      </c>
      <c r="B777" s="1" t="s">
        <v>9</v>
      </c>
      <c r="C777" t="s">
        <v>10</v>
      </c>
      <c r="D777" s="1" t="s">
        <v>17</v>
      </c>
      <c r="E777" t="s">
        <v>18</v>
      </c>
      <c r="F777" s="4" t="s">
        <v>35</v>
      </c>
      <c r="G777" s="3">
        <v>9.9988880000000009</v>
      </c>
      <c r="H777" s="8">
        <v>0.4548081106417865</v>
      </c>
      <c r="I777" s="26" t="s">
        <v>83</v>
      </c>
    </row>
    <row r="778" spans="1:9">
      <c r="A778" s="55">
        <v>102597303</v>
      </c>
      <c r="B778" s="1" t="s">
        <v>9</v>
      </c>
      <c r="C778" t="s">
        <v>27</v>
      </c>
      <c r="D778" s="1" t="s">
        <v>11</v>
      </c>
      <c r="E778" t="s">
        <v>12</v>
      </c>
      <c r="F778" s="4" t="s">
        <v>34</v>
      </c>
      <c r="G778" s="3">
        <v>4.8888000000000001E-2</v>
      </c>
      <c r="H778" s="8">
        <v>0.85604694504207324</v>
      </c>
      <c r="I778" s="26" t="s">
        <v>84</v>
      </c>
    </row>
    <row r="779" spans="1:9">
      <c r="A779" s="55">
        <v>102597499</v>
      </c>
      <c r="B779" s="1" t="s">
        <v>9</v>
      </c>
      <c r="C779" t="s">
        <v>27</v>
      </c>
      <c r="D779" s="1" t="s">
        <v>11</v>
      </c>
      <c r="E779" t="s">
        <v>12</v>
      </c>
      <c r="F779" s="4" t="s">
        <v>13</v>
      </c>
      <c r="G779" s="3">
        <v>9.3002739999999999</v>
      </c>
      <c r="H779" s="8">
        <v>0.54934557003847562</v>
      </c>
      <c r="I779" s="26" t="s">
        <v>58</v>
      </c>
    </row>
    <row r="780" spans="1:9">
      <c r="A780" s="55">
        <v>102597605</v>
      </c>
      <c r="B780" s="1" t="s">
        <v>9</v>
      </c>
      <c r="C780" t="s">
        <v>40</v>
      </c>
      <c r="D780" s="1" t="s">
        <v>11</v>
      </c>
      <c r="E780" t="s">
        <v>12</v>
      </c>
      <c r="F780" s="4" t="s">
        <v>14</v>
      </c>
      <c r="G780" s="3">
        <v>2.7349969999999999</v>
      </c>
      <c r="H780" s="8">
        <v>0.22976529972100734</v>
      </c>
      <c r="I780" s="26" t="s">
        <v>85</v>
      </c>
    </row>
    <row r="781" spans="1:9">
      <c r="A781" s="55">
        <v>102603121</v>
      </c>
      <c r="B781" s="1" t="s">
        <v>33</v>
      </c>
      <c r="C781" t="s">
        <v>37</v>
      </c>
      <c r="D781" s="1" t="s">
        <v>11</v>
      </c>
      <c r="E781" t="s">
        <v>12</v>
      </c>
      <c r="F781" s="4" t="s">
        <v>34</v>
      </c>
      <c r="G781" s="3">
        <v>5.7702730000000004</v>
      </c>
      <c r="H781" s="8">
        <v>0.42186779469858193</v>
      </c>
      <c r="I781" s="26" t="s">
        <v>59</v>
      </c>
    </row>
    <row r="782" spans="1:9">
      <c r="A782" s="56">
        <v>102604986</v>
      </c>
      <c r="B782" s="1" t="s">
        <v>9</v>
      </c>
      <c r="C782" t="s">
        <v>31</v>
      </c>
      <c r="D782" s="1" t="s">
        <v>11</v>
      </c>
      <c r="E782" t="s">
        <v>12</v>
      </c>
      <c r="F782" s="4" t="s">
        <v>16</v>
      </c>
      <c r="G782" s="3">
        <v>10.294999000000001</v>
      </c>
      <c r="H782" s="8">
        <v>3.3678427285980028E-2</v>
      </c>
      <c r="I782" s="26" t="s">
        <v>86</v>
      </c>
    </row>
    <row r="783" spans="1:9">
      <c r="A783" s="55">
        <v>102613648</v>
      </c>
      <c r="B783" s="1" t="s">
        <v>9</v>
      </c>
      <c r="C783" t="s">
        <v>40</v>
      </c>
      <c r="D783" s="1" t="s">
        <v>11</v>
      </c>
      <c r="E783" t="s">
        <v>12</v>
      </c>
      <c r="F783" s="4" t="s">
        <v>13</v>
      </c>
      <c r="G783" s="3">
        <v>0.80416500000000002</v>
      </c>
      <c r="H783" s="8">
        <v>0.29432697305852185</v>
      </c>
      <c r="I783" s="26" t="s">
        <v>87</v>
      </c>
    </row>
    <row r="784" spans="1:9">
      <c r="A784" s="55">
        <v>102616751</v>
      </c>
      <c r="B784" s="1" t="s">
        <v>33</v>
      </c>
      <c r="C784" t="s">
        <v>31</v>
      </c>
      <c r="D784" s="1" t="s">
        <v>11</v>
      </c>
      <c r="E784" t="s">
        <v>12</v>
      </c>
      <c r="F784" s="4" t="s">
        <v>13</v>
      </c>
      <c r="G784" s="3">
        <v>9.7536090000000009</v>
      </c>
      <c r="H784" s="8">
        <v>8.9442490583092504E-2</v>
      </c>
      <c r="I784" s="26" t="s">
        <v>88</v>
      </c>
    </row>
    <row r="785" spans="1:9">
      <c r="A785" s="55">
        <v>102616777</v>
      </c>
      <c r="B785" s="1" t="s">
        <v>33</v>
      </c>
      <c r="C785" t="s">
        <v>26</v>
      </c>
      <c r="D785" s="1" t="s">
        <v>11</v>
      </c>
      <c r="E785" t="s">
        <v>12</v>
      </c>
      <c r="F785" s="4" t="s">
        <v>13</v>
      </c>
      <c r="G785" s="3">
        <v>6.7377760000000002</v>
      </c>
      <c r="H785" s="8">
        <v>0.52525689276304766</v>
      </c>
      <c r="I785" s="26" t="s">
        <v>89</v>
      </c>
    </row>
    <row r="786" spans="1:9">
      <c r="A786" s="55">
        <v>102616873</v>
      </c>
      <c r="B786" s="1" t="s">
        <v>33</v>
      </c>
      <c r="C786" t="s">
        <v>31</v>
      </c>
      <c r="D786" s="1" t="s">
        <v>11</v>
      </c>
      <c r="E786" t="s">
        <v>12</v>
      </c>
      <c r="F786" s="4" t="s">
        <v>34</v>
      </c>
      <c r="G786" s="3">
        <v>10.591942</v>
      </c>
      <c r="H786" s="8">
        <v>0.25612707055745276</v>
      </c>
      <c r="I786" s="26" t="s">
        <v>90</v>
      </c>
    </row>
    <row r="787" spans="1:9">
      <c r="A787" s="55">
        <v>102619040</v>
      </c>
      <c r="B787" s="1" t="s">
        <v>33</v>
      </c>
      <c r="C787" t="s">
        <v>31</v>
      </c>
      <c r="D787" s="1" t="s">
        <v>11</v>
      </c>
      <c r="E787" t="s">
        <v>12</v>
      </c>
      <c r="F787" s="4" t="s">
        <v>13</v>
      </c>
      <c r="G787" s="3">
        <v>10.661384999999999</v>
      </c>
      <c r="H787" s="8">
        <v>0.51207975028012753</v>
      </c>
      <c r="I787" s="26" t="s">
        <v>56</v>
      </c>
    </row>
    <row r="788" spans="1:9">
      <c r="A788" s="55">
        <v>102619729</v>
      </c>
      <c r="B788" s="1" t="s">
        <v>9</v>
      </c>
      <c r="C788" t="s">
        <v>31</v>
      </c>
      <c r="D788" s="1" t="s">
        <v>17</v>
      </c>
      <c r="E788" t="s">
        <v>18</v>
      </c>
      <c r="F788" s="4" t="s">
        <v>36</v>
      </c>
      <c r="G788" s="3">
        <v>9.0930529999999994</v>
      </c>
      <c r="H788" s="8">
        <v>0.92599221670778376</v>
      </c>
      <c r="I788" s="26" t="s">
        <v>91</v>
      </c>
    </row>
    <row r="789" spans="1:9">
      <c r="A789" s="55">
        <v>102620830</v>
      </c>
      <c r="B789" s="1" t="s">
        <v>9</v>
      </c>
      <c r="C789" t="s">
        <v>37</v>
      </c>
      <c r="D789" s="1" t="s">
        <v>17</v>
      </c>
      <c r="E789" t="s">
        <v>18</v>
      </c>
      <c r="F789" s="4" t="s">
        <v>36</v>
      </c>
      <c r="G789" s="3">
        <v>4.7777760000000002</v>
      </c>
      <c r="H789" s="8">
        <v>0.46895806281975738</v>
      </c>
      <c r="I789" s="26" t="s">
        <v>92</v>
      </c>
    </row>
    <row r="790" spans="1:9">
      <c r="A790" s="55">
        <v>102620846</v>
      </c>
      <c r="B790" s="1" t="s">
        <v>9</v>
      </c>
      <c r="C790" t="s">
        <v>37</v>
      </c>
      <c r="D790" s="1" t="s">
        <v>11</v>
      </c>
      <c r="E790" t="s">
        <v>12</v>
      </c>
      <c r="F790" s="4" t="s">
        <v>34</v>
      </c>
      <c r="G790" s="3">
        <v>4.7477749999999999</v>
      </c>
      <c r="H790" s="8">
        <v>9.7981043972339421E-4</v>
      </c>
      <c r="I790" s="26" t="s">
        <v>93</v>
      </c>
    </row>
    <row r="791" spans="1:9">
      <c r="A791" s="55">
        <v>102620850</v>
      </c>
      <c r="B791" s="1" t="s">
        <v>33</v>
      </c>
      <c r="C791" t="s">
        <v>31</v>
      </c>
      <c r="D791" s="1" t="s">
        <v>11</v>
      </c>
      <c r="E791" t="s">
        <v>12</v>
      </c>
      <c r="F791" s="4" t="s">
        <v>28</v>
      </c>
      <c r="G791" s="3">
        <v>5.0166649999999997</v>
      </c>
      <c r="H791" s="8">
        <v>0.46430687588163477</v>
      </c>
      <c r="I791" s="26" t="s">
        <v>94</v>
      </c>
    </row>
    <row r="792" spans="1:9">
      <c r="A792" s="55">
        <v>102620857</v>
      </c>
      <c r="B792" s="1" t="s">
        <v>9</v>
      </c>
      <c r="C792" t="s">
        <v>37</v>
      </c>
      <c r="D792" s="1" t="s">
        <v>11</v>
      </c>
      <c r="E792" t="s">
        <v>12</v>
      </c>
      <c r="F792" s="4" t="s">
        <v>34</v>
      </c>
      <c r="G792" s="3">
        <v>4.2794420000000004</v>
      </c>
      <c r="H792" s="8">
        <v>0.33145324438527834</v>
      </c>
      <c r="I792" s="26" t="s">
        <v>57</v>
      </c>
    </row>
    <row r="793" spans="1:9">
      <c r="A793" s="55">
        <v>102622083</v>
      </c>
      <c r="B793" s="1" t="s">
        <v>33</v>
      </c>
      <c r="C793" t="s">
        <v>31</v>
      </c>
      <c r="D793" s="1" t="s">
        <v>11</v>
      </c>
      <c r="E793" t="s">
        <v>12</v>
      </c>
      <c r="F793" s="4" t="s">
        <v>13</v>
      </c>
      <c r="G793" s="3">
        <v>10.999995</v>
      </c>
      <c r="H793" s="8">
        <v>0.60313663710880416</v>
      </c>
      <c r="I793" s="26" t="s">
        <v>95</v>
      </c>
    </row>
    <row r="794" spans="1:9">
      <c r="A794" s="55">
        <v>102622296</v>
      </c>
      <c r="B794" s="1" t="s">
        <v>9</v>
      </c>
      <c r="C794" t="s">
        <v>26</v>
      </c>
      <c r="D794" s="1" t="s">
        <v>11</v>
      </c>
      <c r="E794" t="s">
        <v>12</v>
      </c>
      <c r="F794" s="4" t="s">
        <v>13</v>
      </c>
      <c r="G794" s="3">
        <v>2.2974999999999999</v>
      </c>
      <c r="H794" s="8">
        <v>0.41924342608444976</v>
      </c>
      <c r="I794" s="26" t="s">
        <v>96</v>
      </c>
    </row>
    <row r="795" spans="1:9">
      <c r="A795" s="55">
        <v>102626555</v>
      </c>
      <c r="B795" s="1" t="s">
        <v>33</v>
      </c>
      <c r="C795" t="s">
        <v>31</v>
      </c>
      <c r="D795" s="1" t="s">
        <v>11</v>
      </c>
      <c r="E795" t="s">
        <v>12</v>
      </c>
      <c r="F795" s="4" t="s">
        <v>13</v>
      </c>
      <c r="G795" s="3">
        <v>10.733051</v>
      </c>
      <c r="H795" s="8">
        <v>0.22099490125615517</v>
      </c>
      <c r="I795" s="26" t="s">
        <v>97</v>
      </c>
    </row>
    <row r="796" spans="1:9">
      <c r="A796" s="55">
        <v>102626727</v>
      </c>
      <c r="B796" s="1" t="s">
        <v>9</v>
      </c>
      <c r="C796" t="s">
        <v>31</v>
      </c>
      <c r="D796" s="1" t="s">
        <v>11</v>
      </c>
      <c r="E796" t="s">
        <v>12</v>
      </c>
      <c r="F796" s="4" t="s">
        <v>15</v>
      </c>
      <c r="G796" s="3">
        <v>4.0147199999999996</v>
      </c>
      <c r="H796" s="8">
        <v>0.69089316827852854</v>
      </c>
      <c r="I796" s="26" t="s">
        <v>98</v>
      </c>
    </row>
    <row r="797" spans="1:9">
      <c r="A797" s="55">
        <v>102627302</v>
      </c>
      <c r="B797" s="1" t="s">
        <v>33</v>
      </c>
      <c r="C797" t="s">
        <v>27</v>
      </c>
      <c r="D797" s="1" t="s">
        <v>17</v>
      </c>
      <c r="E797" t="s">
        <v>18</v>
      </c>
      <c r="F797" s="4" t="s">
        <v>38</v>
      </c>
      <c r="G797" s="3">
        <v>4.1699950000000001</v>
      </c>
      <c r="H797" s="8">
        <v>7.6739502439341356E-2</v>
      </c>
      <c r="I797" s="26" t="s">
        <v>99</v>
      </c>
    </row>
    <row r="798" spans="1:9">
      <c r="A798" s="55">
        <v>102627804</v>
      </c>
      <c r="B798" s="1" t="s">
        <v>9</v>
      </c>
      <c r="C798" t="s">
        <v>37</v>
      </c>
      <c r="D798" s="1" t="s">
        <v>11</v>
      </c>
      <c r="E798" t="s">
        <v>12</v>
      </c>
      <c r="F798" s="4" t="s">
        <v>13</v>
      </c>
      <c r="G798" s="3">
        <v>0.61027600000000004</v>
      </c>
      <c r="H798" s="8">
        <v>0.47405498487548725</v>
      </c>
      <c r="I798" s="26" t="s">
        <v>100</v>
      </c>
    </row>
    <row r="799" spans="1:9">
      <c r="A799" s="55">
        <v>102627816</v>
      </c>
      <c r="B799" s="1" t="s">
        <v>9</v>
      </c>
      <c r="C799" t="s">
        <v>31</v>
      </c>
      <c r="D799" s="1" t="s">
        <v>11</v>
      </c>
      <c r="E799" t="s">
        <v>12</v>
      </c>
      <c r="F799" s="4" t="s">
        <v>15</v>
      </c>
      <c r="G799" s="3">
        <v>4.7394420000000004</v>
      </c>
      <c r="H799" s="8">
        <v>0.64391076628653199</v>
      </c>
      <c r="I799" s="26" t="s">
        <v>101</v>
      </c>
    </row>
    <row r="800" spans="1:9">
      <c r="A800" s="55">
        <v>102631397</v>
      </c>
      <c r="B800" s="1" t="s">
        <v>9</v>
      </c>
      <c r="C800" t="s">
        <v>27</v>
      </c>
      <c r="D800" s="1" t="s">
        <v>17</v>
      </c>
      <c r="E800" t="s">
        <v>18</v>
      </c>
      <c r="F800" s="4" t="s">
        <v>36</v>
      </c>
      <c r="G800" s="3">
        <v>9.2902729999999991</v>
      </c>
      <c r="H800" s="8">
        <v>0.912568836276066</v>
      </c>
      <c r="I800" s="26" t="s">
        <v>102</v>
      </c>
    </row>
    <row r="801" spans="1:9">
      <c r="A801" s="55">
        <v>102631398</v>
      </c>
      <c r="B801" s="1" t="s">
        <v>9</v>
      </c>
      <c r="C801" t="s">
        <v>32</v>
      </c>
      <c r="D801" s="1" t="s">
        <v>17</v>
      </c>
      <c r="E801" t="s">
        <v>18</v>
      </c>
      <c r="F801" s="4" t="s">
        <v>35</v>
      </c>
      <c r="G801" s="3">
        <v>4.1186030000000002</v>
      </c>
      <c r="H801" s="8">
        <v>0.83948810049364675</v>
      </c>
      <c r="I801" s="26" t="s">
        <v>103</v>
      </c>
    </row>
    <row r="802" spans="1:9">
      <c r="A802" s="55">
        <v>102631422</v>
      </c>
      <c r="B802" s="1" t="s">
        <v>9</v>
      </c>
      <c r="C802" t="s">
        <v>32</v>
      </c>
      <c r="D802" s="1" t="s">
        <v>11</v>
      </c>
      <c r="E802" t="s">
        <v>12</v>
      </c>
      <c r="F802" s="4" t="s">
        <v>15</v>
      </c>
      <c r="G802" s="3">
        <v>2.9388809999999999</v>
      </c>
      <c r="H802" s="8">
        <v>0.12565469182865052</v>
      </c>
      <c r="I802" s="26" t="s">
        <v>104</v>
      </c>
    </row>
    <row r="803" spans="1:9">
      <c r="A803" s="55">
        <v>102631934</v>
      </c>
      <c r="B803" s="1" t="s">
        <v>9</v>
      </c>
      <c r="C803" t="s">
        <v>40</v>
      </c>
      <c r="D803" s="1" t="s">
        <v>11</v>
      </c>
      <c r="E803" t="s">
        <v>12</v>
      </c>
      <c r="F803" s="4" t="s">
        <v>15</v>
      </c>
      <c r="G803" s="3">
        <v>4.7438840000000004</v>
      </c>
      <c r="H803" s="8">
        <v>0.94801979876334386</v>
      </c>
      <c r="I803" s="26" t="s">
        <v>105</v>
      </c>
    </row>
    <row r="804" spans="1:9">
      <c r="A804" s="55">
        <v>102632643</v>
      </c>
      <c r="B804" s="1" t="s">
        <v>33</v>
      </c>
      <c r="C804" t="s">
        <v>27</v>
      </c>
      <c r="D804" s="1" t="s">
        <v>11</v>
      </c>
      <c r="E804" t="s">
        <v>12</v>
      </c>
      <c r="F804" s="4" t="s">
        <v>15</v>
      </c>
      <c r="G804" s="3">
        <v>8.8069400000000009</v>
      </c>
      <c r="H804" s="8">
        <v>0.50458861328873794</v>
      </c>
      <c r="I804" s="26" t="s">
        <v>106</v>
      </c>
    </row>
    <row r="805" spans="1:9">
      <c r="A805" s="55">
        <v>102633111</v>
      </c>
      <c r="B805" s="1" t="s">
        <v>33</v>
      </c>
      <c r="C805" t="s">
        <v>27</v>
      </c>
      <c r="D805" s="1" t="s">
        <v>11</v>
      </c>
      <c r="E805" t="s">
        <v>12</v>
      </c>
      <c r="F805" s="4" t="s">
        <v>14</v>
      </c>
      <c r="G805" s="3">
        <v>9.1788849999999993</v>
      </c>
      <c r="H805" s="8">
        <v>0.50303820512199726</v>
      </c>
      <c r="I805" s="26" t="s">
        <v>107</v>
      </c>
    </row>
    <row r="806" spans="1:9">
      <c r="A806" s="55">
        <v>102633141</v>
      </c>
      <c r="B806" s="1" t="s">
        <v>9</v>
      </c>
      <c r="C806" t="s">
        <v>40</v>
      </c>
      <c r="D806" s="1" t="s">
        <v>11</v>
      </c>
      <c r="E806" t="s">
        <v>12</v>
      </c>
      <c r="F806" s="4" t="s">
        <v>34</v>
      </c>
      <c r="G806" s="3">
        <v>5.4808320000000004</v>
      </c>
      <c r="H806" s="8">
        <v>0.98313634738790256</v>
      </c>
      <c r="I806" s="26" t="s">
        <v>108</v>
      </c>
    </row>
    <row r="807" spans="1:9">
      <c r="A807" s="55">
        <v>102635988</v>
      </c>
      <c r="B807" s="1" t="s">
        <v>9</v>
      </c>
      <c r="C807" t="s">
        <v>31</v>
      </c>
      <c r="D807" s="1" t="s">
        <v>11</v>
      </c>
      <c r="E807" t="s">
        <v>12</v>
      </c>
      <c r="F807" s="4" t="s">
        <v>34</v>
      </c>
      <c r="G807" s="3">
        <v>2.6030509999999998</v>
      </c>
      <c r="H807" s="8">
        <v>4.4727521995815867E-2</v>
      </c>
      <c r="I807" s="26" t="s">
        <v>109</v>
      </c>
    </row>
    <row r="808" spans="1:9">
      <c r="A808" s="55">
        <v>102643215</v>
      </c>
      <c r="B808" s="1" t="s">
        <v>9</v>
      </c>
      <c r="C808" t="s">
        <v>10</v>
      </c>
      <c r="D808" s="1" t="s">
        <v>11</v>
      </c>
      <c r="E808" t="s">
        <v>12</v>
      </c>
      <c r="F808" s="4" t="s">
        <v>34</v>
      </c>
      <c r="G808" s="3">
        <v>0.77111099999999999</v>
      </c>
      <c r="H808" s="8">
        <v>0.97031593715364461</v>
      </c>
      <c r="I808" s="26" t="s">
        <v>110</v>
      </c>
    </row>
    <row r="809" spans="1:9">
      <c r="A809" s="55">
        <v>102643661</v>
      </c>
      <c r="B809" s="1" t="s">
        <v>9</v>
      </c>
      <c r="C809" t="s">
        <v>37</v>
      </c>
      <c r="D809" s="1" t="s">
        <v>17</v>
      </c>
      <c r="E809" t="s">
        <v>18</v>
      </c>
      <c r="F809" s="4" t="s">
        <v>35</v>
      </c>
      <c r="G809" s="3">
        <v>3.070554</v>
      </c>
      <c r="H809" s="8">
        <v>0.40985905197697281</v>
      </c>
      <c r="I809" s="26" t="s">
        <v>111</v>
      </c>
    </row>
    <row r="810" spans="1:9">
      <c r="A810" s="56">
        <v>102643775</v>
      </c>
      <c r="B810" s="1" t="s">
        <v>9</v>
      </c>
      <c r="C810" t="s">
        <v>31</v>
      </c>
      <c r="D810" s="1" t="s">
        <v>11</v>
      </c>
      <c r="E810" t="s">
        <v>12</v>
      </c>
      <c r="F810" s="4" t="s">
        <v>14</v>
      </c>
      <c r="G810" s="3">
        <v>7.6641640000000004</v>
      </c>
      <c r="H810" s="8">
        <v>0.59122349750945691</v>
      </c>
      <c r="I810" s="26" t="s">
        <v>112</v>
      </c>
    </row>
    <row r="811" spans="1:9">
      <c r="A811" s="55">
        <v>102646206</v>
      </c>
      <c r="B811" s="1" t="s">
        <v>9</v>
      </c>
      <c r="C811" t="s">
        <v>40</v>
      </c>
      <c r="D811" s="1" t="s">
        <v>17</v>
      </c>
      <c r="E811" t="s">
        <v>18</v>
      </c>
      <c r="F811" s="4" t="s">
        <v>19</v>
      </c>
      <c r="G811" s="3">
        <v>3.669997</v>
      </c>
      <c r="H811" s="8">
        <v>0.44981673276003431</v>
      </c>
      <c r="I811" s="26" t="s">
        <v>113</v>
      </c>
    </row>
    <row r="812" spans="1:9">
      <c r="A812" s="55">
        <v>102647708</v>
      </c>
      <c r="B812" s="1" t="s">
        <v>9</v>
      </c>
      <c r="C812" t="s">
        <v>26</v>
      </c>
      <c r="D812" s="1" t="s">
        <v>11</v>
      </c>
      <c r="E812" t="s">
        <v>12</v>
      </c>
      <c r="F812" s="4" t="s">
        <v>16</v>
      </c>
      <c r="G812" s="3">
        <v>0</v>
      </c>
      <c r="H812" s="8">
        <v>0.6729416971626736</v>
      </c>
      <c r="I812" s="26" t="s">
        <v>114</v>
      </c>
    </row>
    <row r="813" spans="1:9">
      <c r="A813" s="55">
        <v>102651656</v>
      </c>
      <c r="B813" s="1" t="s">
        <v>9</v>
      </c>
      <c r="C813" t="s">
        <v>37</v>
      </c>
      <c r="D813" s="1" t="s">
        <v>11</v>
      </c>
      <c r="E813" t="s">
        <v>12</v>
      </c>
      <c r="F813" s="4" t="s">
        <v>15</v>
      </c>
      <c r="G813" s="3">
        <v>0.43972</v>
      </c>
      <c r="H813" s="8">
        <v>0.52174087030222294</v>
      </c>
      <c r="I813" s="26" t="s">
        <v>115</v>
      </c>
    </row>
    <row r="814" spans="1:9">
      <c r="A814" s="56">
        <v>102651658</v>
      </c>
      <c r="B814" s="1" t="s">
        <v>9</v>
      </c>
      <c r="C814" t="s">
        <v>26</v>
      </c>
      <c r="D814" s="1" t="s">
        <v>17</v>
      </c>
      <c r="E814" t="s">
        <v>18</v>
      </c>
      <c r="F814" s="4" t="s">
        <v>38</v>
      </c>
      <c r="G814" s="3">
        <v>0.76360899999999998</v>
      </c>
      <c r="H814" s="8">
        <v>0.5060046909858581</v>
      </c>
      <c r="I814" s="26" t="s">
        <v>116</v>
      </c>
    </row>
    <row r="815" spans="1:9">
      <c r="A815" s="55">
        <v>102657060</v>
      </c>
      <c r="B815" s="1" t="s">
        <v>9</v>
      </c>
      <c r="C815" t="s">
        <v>31</v>
      </c>
      <c r="D815" s="1" t="s">
        <v>11</v>
      </c>
      <c r="E815" t="s">
        <v>12</v>
      </c>
      <c r="F815" s="4" t="s">
        <v>13</v>
      </c>
      <c r="G815" s="3">
        <v>0.85777599999999998</v>
      </c>
      <c r="H815" s="8">
        <v>4.2927872505303943E-3</v>
      </c>
      <c r="I815" s="26" t="s">
        <v>117</v>
      </c>
    </row>
    <row r="816" spans="1:9">
      <c r="A816" s="55">
        <v>102657511</v>
      </c>
      <c r="B816" s="1" t="s">
        <v>9</v>
      </c>
      <c r="C816" t="s">
        <v>31</v>
      </c>
      <c r="D816" s="1" t="s">
        <v>11</v>
      </c>
      <c r="E816" t="s">
        <v>12</v>
      </c>
      <c r="F816" s="4" t="s">
        <v>13</v>
      </c>
      <c r="G816" s="3">
        <v>3.8852699999999998</v>
      </c>
      <c r="H816" s="8">
        <v>0.3339816054431155</v>
      </c>
      <c r="I816" s="26" t="s">
        <v>118</v>
      </c>
    </row>
    <row r="817" spans="1:9">
      <c r="A817" s="55">
        <v>102657518</v>
      </c>
      <c r="B817" s="1" t="s">
        <v>9</v>
      </c>
      <c r="C817" t="s">
        <v>31</v>
      </c>
      <c r="D817" s="1" t="s">
        <v>11</v>
      </c>
      <c r="E817" t="s">
        <v>12</v>
      </c>
      <c r="F817" s="4" t="s">
        <v>13</v>
      </c>
      <c r="G817" s="3">
        <v>5.6558320000000002</v>
      </c>
      <c r="H817" s="8">
        <v>0.13849214459108417</v>
      </c>
      <c r="I817" s="26" t="s">
        <v>119</v>
      </c>
    </row>
    <row r="818" spans="1:9">
      <c r="A818" s="55">
        <v>102657907</v>
      </c>
      <c r="B818" s="1" t="s">
        <v>33</v>
      </c>
      <c r="C818" t="s">
        <v>32</v>
      </c>
      <c r="D818" s="1" t="s">
        <v>11</v>
      </c>
      <c r="E818" t="s">
        <v>12</v>
      </c>
      <c r="F818" s="4" t="s">
        <v>13</v>
      </c>
      <c r="G818" s="3">
        <v>0.32444000000000001</v>
      </c>
      <c r="H818" s="8">
        <v>0.12674871116975051</v>
      </c>
      <c r="I818" s="26" t="s">
        <v>56</v>
      </c>
    </row>
    <row r="819" spans="1:9">
      <c r="A819" s="55">
        <v>102657915</v>
      </c>
      <c r="B819" s="1" t="s">
        <v>9</v>
      </c>
      <c r="C819" t="s">
        <v>31</v>
      </c>
      <c r="D819" s="1" t="s">
        <v>17</v>
      </c>
      <c r="E819" t="s">
        <v>23</v>
      </c>
      <c r="F819" s="4" t="s">
        <v>25</v>
      </c>
      <c r="G819" s="3">
        <v>0</v>
      </c>
      <c r="H819" s="8">
        <v>2.7743554528446568E-2</v>
      </c>
      <c r="I819" s="26" t="s">
        <v>57</v>
      </c>
    </row>
    <row r="820" spans="1:9">
      <c r="A820" s="55">
        <v>102657928</v>
      </c>
      <c r="B820" s="1" t="s">
        <v>9</v>
      </c>
      <c r="C820" t="s">
        <v>31</v>
      </c>
      <c r="D820" s="1" t="s">
        <v>17</v>
      </c>
      <c r="E820" t="s">
        <v>18</v>
      </c>
      <c r="F820" s="4" t="s">
        <v>38</v>
      </c>
      <c r="G820" s="3">
        <v>6.0276999999999997E-2</v>
      </c>
      <c r="H820" s="8">
        <v>8.4247176593489459E-2</v>
      </c>
      <c r="I820" s="26" t="s">
        <v>58</v>
      </c>
    </row>
    <row r="821" spans="1:9">
      <c r="A821" s="55">
        <v>102658126</v>
      </c>
      <c r="B821" s="1" t="s">
        <v>9</v>
      </c>
      <c r="C821" t="s">
        <v>32</v>
      </c>
      <c r="D821" s="1" t="s">
        <v>17</v>
      </c>
      <c r="E821" t="s">
        <v>18</v>
      </c>
      <c r="F821" s="4" t="s">
        <v>35</v>
      </c>
      <c r="G821" s="3">
        <v>0</v>
      </c>
      <c r="H821" s="8">
        <v>0.47565989920678631</v>
      </c>
      <c r="I821" s="26" t="s">
        <v>59</v>
      </c>
    </row>
    <row r="822" spans="1:9">
      <c r="A822" s="55">
        <v>102658335</v>
      </c>
      <c r="B822" s="1" t="s">
        <v>9</v>
      </c>
      <c r="C822" t="s">
        <v>27</v>
      </c>
      <c r="D822" s="1" t="s">
        <v>11</v>
      </c>
      <c r="E822" t="s">
        <v>12</v>
      </c>
      <c r="F822" s="4" t="s">
        <v>13</v>
      </c>
      <c r="G822" s="3">
        <v>9.7066610000000004</v>
      </c>
      <c r="H822" s="8">
        <v>0.36312024718753733</v>
      </c>
      <c r="I822" s="26" t="s">
        <v>60</v>
      </c>
    </row>
    <row r="823" spans="1:9">
      <c r="A823" s="55">
        <v>102658678</v>
      </c>
      <c r="B823" s="1" t="s">
        <v>9</v>
      </c>
      <c r="C823" t="s">
        <v>31</v>
      </c>
      <c r="D823" s="1" t="s">
        <v>11</v>
      </c>
      <c r="E823" t="s">
        <v>12</v>
      </c>
      <c r="F823" s="4" t="s">
        <v>28</v>
      </c>
      <c r="G823" s="3">
        <v>4.2498000000000001E-2</v>
      </c>
      <c r="H823" s="8">
        <v>0.12059400912691687</v>
      </c>
      <c r="I823" s="26" t="s">
        <v>61</v>
      </c>
    </row>
    <row r="824" spans="1:9">
      <c r="A824" s="55">
        <v>102659330</v>
      </c>
      <c r="B824" s="1" t="s">
        <v>33</v>
      </c>
      <c r="C824" t="s">
        <v>27</v>
      </c>
      <c r="D824" s="1" t="s">
        <v>11</v>
      </c>
      <c r="E824" t="s">
        <v>12</v>
      </c>
      <c r="F824" s="4" t="s">
        <v>13</v>
      </c>
      <c r="G824" s="3">
        <v>4.9933290000000001</v>
      </c>
      <c r="H824" s="8">
        <v>0.72659925395898373</v>
      </c>
      <c r="I824" s="26" t="s">
        <v>62</v>
      </c>
    </row>
    <row r="825" spans="1:9">
      <c r="A825" s="55">
        <v>102667937</v>
      </c>
      <c r="B825" s="1" t="s">
        <v>9</v>
      </c>
      <c r="C825" t="s">
        <v>31</v>
      </c>
      <c r="D825" s="1" t="s">
        <v>11</v>
      </c>
      <c r="E825" t="s">
        <v>12</v>
      </c>
      <c r="F825" s="4" t="s">
        <v>13</v>
      </c>
      <c r="G825" s="3">
        <v>10.999998</v>
      </c>
      <c r="H825" s="8">
        <v>0.40859516890704584</v>
      </c>
      <c r="I825" s="26" t="s">
        <v>63</v>
      </c>
    </row>
    <row r="826" spans="1:9">
      <c r="A826" s="55">
        <v>102668055</v>
      </c>
      <c r="B826" s="1" t="s">
        <v>9</v>
      </c>
      <c r="C826" t="s">
        <v>32</v>
      </c>
      <c r="D826" s="1" t="s">
        <v>11</v>
      </c>
      <c r="E826" t="s">
        <v>12</v>
      </c>
      <c r="F826" s="4" t="s">
        <v>34</v>
      </c>
      <c r="G826" s="3">
        <v>6.2538819999999999</v>
      </c>
      <c r="H826" s="8">
        <v>0.21968891030847404</v>
      </c>
      <c r="I826" s="26" t="s">
        <v>64</v>
      </c>
    </row>
    <row r="827" spans="1:9">
      <c r="A827" s="55">
        <v>102668729</v>
      </c>
      <c r="B827" s="1" t="s">
        <v>9</v>
      </c>
      <c r="C827" t="s">
        <v>27</v>
      </c>
      <c r="D827" s="1" t="s">
        <v>11</v>
      </c>
      <c r="E827" t="s">
        <v>12</v>
      </c>
      <c r="F827" s="4" t="s">
        <v>14</v>
      </c>
      <c r="G827" s="3">
        <v>10.983608</v>
      </c>
      <c r="H827" s="8">
        <v>0.11194336180974618</v>
      </c>
      <c r="I827" s="26" t="s">
        <v>65</v>
      </c>
    </row>
    <row r="828" spans="1:9">
      <c r="A828" s="55">
        <v>102673513</v>
      </c>
      <c r="B828" s="1" t="s">
        <v>33</v>
      </c>
      <c r="C828" t="s">
        <v>31</v>
      </c>
      <c r="D828" s="1" t="s">
        <v>11</v>
      </c>
      <c r="E828" t="s">
        <v>12</v>
      </c>
      <c r="F828" s="4" t="s">
        <v>28</v>
      </c>
      <c r="G828" s="3">
        <v>9.9999979999999997</v>
      </c>
      <c r="H828" s="8">
        <v>5.7934143043001152E-2</v>
      </c>
      <c r="I828" s="26" t="s">
        <v>66</v>
      </c>
    </row>
    <row r="829" spans="1:9">
      <c r="A829" s="55">
        <v>102683879</v>
      </c>
      <c r="B829" s="1" t="s">
        <v>9</v>
      </c>
      <c r="C829" t="s">
        <v>27</v>
      </c>
      <c r="D829" s="1" t="s">
        <v>11</v>
      </c>
      <c r="E829" t="s">
        <v>12</v>
      </c>
      <c r="F829" s="4" t="s">
        <v>13</v>
      </c>
      <c r="G829" s="3">
        <v>9.4805510000000002</v>
      </c>
      <c r="H829" s="8">
        <v>0.30118108238497632</v>
      </c>
      <c r="I829" s="26" t="s">
        <v>67</v>
      </c>
    </row>
    <row r="830" spans="1:9">
      <c r="A830" s="55">
        <v>102684672</v>
      </c>
      <c r="B830" s="1" t="s">
        <v>9</v>
      </c>
      <c r="C830" t="s">
        <v>37</v>
      </c>
      <c r="D830" s="1" t="s">
        <v>11</v>
      </c>
      <c r="E830" t="s">
        <v>12</v>
      </c>
      <c r="F830" s="4" t="s">
        <v>28</v>
      </c>
      <c r="G830" s="3">
        <v>1.4277759999999999</v>
      </c>
      <c r="H830" s="8">
        <v>0.52417103369062668</v>
      </c>
      <c r="I830" s="26" t="s">
        <v>68</v>
      </c>
    </row>
    <row r="831" spans="1:9">
      <c r="A831" s="55">
        <v>102685071</v>
      </c>
      <c r="B831" s="1" t="s">
        <v>33</v>
      </c>
      <c r="C831" t="s">
        <v>27</v>
      </c>
      <c r="D831" s="1" t="s">
        <v>11</v>
      </c>
      <c r="E831" t="s">
        <v>12</v>
      </c>
      <c r="F831" s="4" t="s">
        <v>14</v>
      </c>
      <c r="G831" s="3">
        <v>9.9269409999999993</v>
      </c>
      <c r="H831" s="8">
        <v>0.26110038220896303</v>
      </c>
      <c r="I831" s="26" t="s">
        <v>69</v>
      </c>
    </row>
    <row r="832" spans="1:9">
      <c r="A832" s="55">
        <v>102685590</v>
      </c>
      <c r="B832" s="1" t="s">
        <v>9</v>
      </c>
      <c r="C832" t="s">
        <v>27</v>
      </c>
      <c r="D832" s="1" t="s">
        <v>11</v>
      </c>
      <c r="E832" t="s">
        <v>12</v>
      </c>
      <c r="F832" s="4" t="s">
        <v>13</v>
      </c>
      <c r="G832" s="3">
        <v>10.97944</v>
      </c>
      <c r="H832" s="8">
        <v>0.98877510422113146</v>
      </c>
      <c r="I832" s="26" t="s">
        <v>70</v>
      </c>
    </row>
    <row r="833" spans="1:9">
      <c r="A833" s="55">
        <v>102688820</v>
      </c>
      <c r="B833" s="1" t="s">
        <v>33</v>
      </c>
      <c r="C833" t="s">
        <v>32</v>
      </c>
      <c r="D833" s="1" t="s">
        <v>11</v>
      </c>
      <c r="E833" t="s">
        <v>12</v>
      </c>
      <c r="F833" s="4" t="s">
        <v>13</v>
      </c>
      <c r="G833" s="3">
        <v>10.999991</v>
      </c>
      <c r="H833" s="8">
        <v>0.39793316411549762</v>
      </c>
      <c r="I833" s="26" t="s">
        <v>71</v>
      </c>
    </row>
    <row r="834" spans="1:9">
      <c r="A834" s="55">
        <v>102690194</v>
      </c>
      <c r="B834" s="1" t="s">
        <v>9</v>
      </c>
      <c r="C834" t="s">
        <v>32</v>
      </c>
      <c r="D834" s="1" t="s">
        <v>11</v>
      </c>
      <c r="E834" t="s">
        <v>12</v>
      </c>
      <c r="F834" s="4" t="s">
        <v>34</v>
      </c>
      <c r="G834" s="3">
        <v>10.999992000000001</v>
      </c>
      <c r="H834" s="8">
        <v>9.295894216345435E-2</v>
      </c>
      <c r="I834" s="26" t="s">
        <v>72</v>
      </c>
    </row>
    <row r="835" spans="1:9">
      <c r="A835" s="55">
        <v>102690228</v>
      </c>
      <c r="B835" s="1" t="s">
        <v>9</v>
      </c>
      <c r="C835" t="s">
        <v>10</v>
      </c>
      <c r="D835" s="1" t="s">
        <v>11</v>
      </c>
      <c r="E835" t="s">
        <v>12</v>
      </c>
      <c r="F835" s="4" t="s">
        <v>28</v>
      </c>
      <c r="G835" s="3">
        <v>4.8283329999999998</v>
      </c>
      <c r="H835" s="8">
        <v>7.0161881469316123E-2</v>
      </c>
      <c r="I835" s="26" t="s">
        <v>73</v>
      </c>
    </row>
    <row r="836" spans="1:9">
      <c r="A836" s="55">
        <v>102690249</v>
      </c>
      <c r="B836" s="1" t="s">
        <v>33</v>
      </c>
      <c r="C836" t="s">
        <v>32</v>
      </c>
      <c r="D836" s="1" t="s">
        <v>11</v>
      </c>
      <c r="E836" t="s">
        <v>12</v>
      </c>
      <c r="F836" s="4" t="s">
        <v>34</v>
      </c>
      <c r="G836" s="3">
        <v>10.694437000000001</v>
      </c>
      <c r="H836" s="8">
        <v>0.25272222298371583</v>
      </c>
      <c r="I836" s="26" t="s">
        <v>74</v>
      </c>
    </row>
    <row r="837" spans="1:9">
      <c r="A837" s="55">
        <v>102690553</v>
      </c>
      <c r="B837" s="1" t="s">
        <v>9</v>
      </c>
      <c r="C837" t="s">
        <v>31</v>
      </c>
      <c r="D837" s="1" t="s">
        <v>11</v>
      </c>
      <c r="E837" t="s">
        <v>12</v>
      </c>
      <c r="F837" s="4" t="s">
        <v>14</v>
      </c>
      <c r="G837" s="3">
        <v>4.4416640000000003</v>
      </c>
      <c r="H837" s="8">
        <v>0.25539780368047971</v>
      </c>
      <c r="I837" s="26" t="s">
        <v>75</v>
      </c>
    </row>
    <row r="838" spans="1:9">
      <c r="A838" s="55">
        <v>102695045</v>
      </c>
      <c r="B838" s="1" t="s">
        <v>33</v>
      </c>
      <c r="C838" t="s">
        <v>31</v>
      </c>
      <c r="D838" s="1" t="s">
        <v>17</v>
      </c>
      <c r="E838" t="s">
        <v>18</v>
      </c>
      <c r="F838" s="4" t="s">
        <v>36</v>
      </c>
      <c r="G838" s="3">
        <v>5.0166649999999997</v>
      </c>
      <c r="H838" s="8">
        <v>9.3611003425457695E-2</v>
      </c>
      <c r="I838" s="26" t="s">
        <v>76</v>
      </c>
    </row>
    <row r="839" spans="1:9">
      <c r="A839" s="55">
        <v>102698393</v>
      </c>
      <c r="B839" s="1" t="s">
        <v>33</v>
      </c>
      <c r="C839" t="s">
        <v>27</v>
      </c>
      <c r="D839" s="1" t="s">
        <v>11</v>
      </c>
      <c r="E839" t="s">
        <v>12</v>
      </c>
      <c r="F839" s="4" t="s">
        <v>13</v>
      </c>
      <c r="G839" s="3">
        <v>4.3691630000000004</v>
      </c>
      <c r="H839" s="8">
        <v>0.13092255246286988</v>
      </c>
      <c r="I839" s="26" t="s">
        <v>77</v>
      </c>
    </row>
    <row r="840" spans="1:9">
      <c r="A840" s="55">
        <v>102698939</v>
      </c>
      <c r="B840" s="1" t="s">
        <v>9</v>
      </c>
      <c r="C840" t="s">
        <v>27</v>
      </c>
      <c r="D840" s="1" t="s">
        <v>11</v>
      </c>
      <c r="E840" t="s">
        <v>12</v>
      </c>
      <c r="F840" s="4" t="s">
        <v>29</v>
      </c>
      <c r="G840" s="3">
        <v>9.7263859999999998</v>
      </c>
      <c r="H840" s="8">
        <v>0.46533982372772731</v>
      </c>
      <c r="I840" s="26" t="s">
        <v>78</v>
      </c>
    </row>
    <row r="841" spans="1:9">
      <c r="A841" s="55">
        <v>102699085</v>
      </c>
      <c r="B841" s="1" t="s">
        <v>9</v>
      </c>
      <c r="C841" t="s">
        <v>27</v>
      </c>
      <c r="D841" s="1" t="s">
        <v>11</v>
      </c>
      <c r="E841" t="s">
        <v>12</v>
      </c>
      <c r="F841" s="4" t="s">
        <v>13</v>
      </c>
      <c r="G841" s="3">
        <v>3.4405519999999998</v>
      </c>
      <c r="H841" s="8">
        <v>0.1825199260805217</v>
      </c>
      <c r="I841" s="26" t="s">
        <v>79</v>
      </c>
    </row>
    <row r="842" spans="1:9">
      <c r="A842" s="55">
        <v>102699394</v>
      </c>
      <c r="B842" s="1" t="s">
        <v>9</v>
      </c>
      <c r="C842" t="s">
        <v>31</v>
      </c>
      <c r="D842" s="1" t="s">
        <v>17</v>
      </c>
      <c r="E842" t="s">
        <v>18</v>
      </c>
      <c r="F842" s="4" t="s">
        <v>35</v>
      </c>
      <c r="G842" s="3">
        <v>5.918609</v>
      </c>
      <c r="H842" s="8">
        <v>0.7393605314608086</v>
      </c>
      <c r="I842" s="26" t="s">
        <v>80</v>
      </c>
    </row>
    <row r="843" spans="1:9">
      <c r="A843" s="55">
        <v>102703928</v>
      </c>
      <c r="B843" s="1" t="s">
        <v>9</v>
      </c>
      <c r="C843" t="s">
        <v>31</v>
      </c>
      <c r="D843" s="1" t="s">
        <v>11</v>
      </c>
      <c r="E843" t="s">
        <v>12</v>
      </c>
      <c r="F843" s="4" t="s">
        <v>13</v>
      </c>
      <c r="G843" s="3">
        <v>10.777775</v>
      </c>
      <c r="H843" s="8">
        <v>0.82456707255509099</v>
      </c>
      <c r="I843" s="26" t="s">
        <v>81</v>
      </c>
    </row>
    <row r="844" spans="1:9">
      <c r="A844" s="55">
        <v>102704365</v>
      </c>
      <c r="B844" s="1" t="s">
        <v>9</v>
      </c>
      <c r="C844" t="s">
        <v>27</v>
      </c>
      <c r="D844" s="1" t="s">
        <v>17</v>
      </c>
      <c r="E844" t="s">
        <v>18</v>
      </c>
      <c r="F844" s="4" t="s">
        <v>19</v>
      </c>
      <c r="G844" s="3">
        <v>4.5908290000000003</v>
      </c>
      <c r="H844" s="8">
        <v>0.43305563813129211</v>
      </c>
      <c r="I844" s="26" t="s">
        <v>82</v>
      </c>
    </row>
    <row r="845" spans="1:9">
      <c r="A845" s="55">
        <v>102704501</v>
      </c>
      <c r="B845" s="1" t="s">
        <v>33</v>
      </c>
      <c r="C845" t="s">
        <v>31</v>
      </c>
      <c r="D845" s="1" t="s">
        <v>11</v>
      </c>
      <c r="E845" t="s">
        <v>12</v>
      </c>
      <c r="F845" s="4" t="s">
        <v>13</v>
      </c>
      <c r="G845" s="3">
        <v>8.7833319999999997</v>
      </c>
      <c r="H845" s="8">
        <v>0.14707563525570122</v>
      </c>
      <c r="I845" s="26" t="s">
        <v>83</v>
      </c>
    </row>
    <row r="846" spans="1:9">
      <c r="A846" s="55">
        <v>102711951</v>
      </c>
      <c r="B846" s="1" t="s">
        <v>9</v>
      </c>
      <c r="C846" t="s">
        <v>32</v>
      </c>
      <c r="D846" s="1" t="s">
        <v>11</v>
      </c>
      <c r="E846" t="s">
        <v>12</v>
      </c>
      <c r="F846" s="4" t="s">
        <v>13</v>
      </c>
      <c r="G846" s="3">
        <v>9.5536030000000007</v>
      </c>
      <c r="H846" s="8">
        <v>0.15710082176067652</v>
      </c>
      <c r="I846" s="26" t="s">
        <v>84</v>
      </c>
    </row>
    <row r="847" spans="1:9">
      <c r="A847" s="55">
        <v>102712001</v>
      </c>
      <c r="B847" s="1" t="s">
        <v>9</v>
      </c>
      <c r="C847" t="s">
        <v>31</v>
      </c>
      <c r="D847" s="1" t="s">
        <v>11</v>
      </c>
      <c r="E847" t="s">
        <v>12</v>
      </c>
      <c r="F847" s="4" t="s">
        <v>13</v>
      </c>
      <c r="G847" s="3">
        <v>1.2219420000000001</v>
      </c>
      <c r="H847" s="8">
        <v>0.97845691089408238</v>
      </c>
      <c r="I847" s="26" t="s">
        <v>58</v>
      </c>
    </row>
    <row r="848" spans="1:9">
      <c r="A848" s="55">
        <v>102712002</v>
      </c>
      <c r="B848" s="1" t="s">
        <v>9</v>
      </c>
      <c r="C848" t="s">
        <v>26</v>
      </c>
      <c r="D848" s="1" t="s">
        <v>11</v>
      </c>
      <c r="E848" t="s">
        <v>12</v>
      </c>
      <c r="F848" s="4" t="s">
        <v>34</v>
      </c>
      <c r="G848" s="3">
        <v>0</v>
      </c>
      <c r="H848" s="8">
        <v>0.11488685231391005</v>
      </c>
      <c r="I848" s="26" t="s">
        <v>85</v>
      </c>
    </row>
    <row r="849" spans="1:9">
      <c r="A849" s="55">
        <v>102712163</v>
      </c>
      <c r="B849" s="1" t="s">
        <v>9</v>
      </c>
      <c r="C849" t="s">
        <v>31</v>
      </c>
      <c r="D849" s="1" t="s">
        <v>11</v>
      </c>
      <c r="E849" t="s">
        <v>12</v>
      </c>
      <c r="F849" s="4" t="s">
        <v>13</v>
      </c>
      <c r="G849" s="3">
        <v>0.89249699999999998</v>
      </c>
      <c r="H849" s="8">
        <v>0.76913484089232753</v>
      </c>
      <c r="I849" s="26" t="s">
        <v>59</v>
      </c>
    </row>
    <row r="850" spans="1:9">
      <c r="A850" s="55">
        <v>102716457</v>
      </c>
      <c r="B850" s="1" t="s">
        <v>9</v>
      </c>
      <c r="C850" t="s">
        <v>37</v>
      </c>
      <c r="D850" s="1" t="s">
        <v>17</v>
      </c>
      <c r="E850" t="s">
        <v>18</v>
      </c>
      <c r="F850" s="4" t="s">
        <v>38</v>
      </c>
      <c r="G850" s="3">
        <v>1.7327760000000001</v>
      </c>
      <c r="H850" s="8">
        <v>0.4485083107753034</v>
      </c>
      <c r="I850" s="26" t="s">
        <v>86</v>
      </c>
    </row>
    <row r="851" spans="1:9">
      <c r="A851" s="55">
        <v>102716458</v>
      </c>
      <c r="B851" s="1" t="s">
        <v>9</v>
      </c>
      <c r="C851" t="s">
        <v>37</v>
      </c>
      <c r="D851" s="1" t="s">
        <v>11</v>
      </c>
      <c r="E851" t="s">
        <v>12</v>
      </c>
      <c r="F851" s="4" t="s">
        <v>14</v>
      </c>
      <c r="G851" s="3">
        <v>0.56611</v>
      </c>
      <c r="H851" s="8">
        <v>9.9757177035929012E-2</v>
      </c>
      <c r="I851" s="26" t="s">
        <v>87</v>
      </c>
    </row>
    <row r="852" spans="1:9">
      <c r="A852" s="55">
        <v>102718432</v>
      </c>
      <c r="B852" s="1" t="s">
        <v>9</v>
      </c>
      <c r="C852" t="s">
        <v>10</v>
      </c>
      <c r="D852" s="1" t="s">
        <v>11</v>
      </c>
      <c r="E852" t="s">
        <v>12</v>
      </c>
      <c r="F852" s="4" t="s">
        <v>13</v>
      </c>
      <c r="G852" s="3">
        <v>10.998887</v>
      </c>
      <c r="H852" s="8">
        <v>0.47633163592624517</v>
      </c>
      <c r="I852" s="26" t="s">
        <v>88</v>
      </c>
    </row>
    <row r="853" spans="1:9">
      <c r="A853" s="55">
        <v>102719639</v>
      </c>
      <c r="B853" s="1" t="s">
        <v>9</v>
      </c>
      <c r="C853" t="s">
        <v>40</v>
      </c>
      <c r="D853" s="1" t="s">
        <v>17</v>
      </c>
      <c r="E853" t="s">
        <v>18</v>
      </c>
      <c r="F853" s="4" t="s">
        <v>35</v>
      </c>
      <c r="G853" s="3">
        <v>3.8786079999999998</v>
      </c>
      <c r="H853" s="8">
        <v>0.46137749245129245</v>
      </c>
      <c r="I853" s="26" t="s">
        <v>89</v>
      </c>
    </row>
    <row r="854" spans="1:9">
      <c r="A854" s="55">
        <v>102723018</v>
      </c>
      <c r="B854" s="1" t="s">
        <v>9</v>
      </c>
      <c r="C854" t="s">
        <v>40</v>
      </c>
      <c r="D854" s="1" t="s">
        <v>11</v>
      </c>
      <c r="E854" t="s">
        <v>12</v>
      </c>
      <c r="F854" s="4" t="s">
        <v>13</v>
      </c>
      <c r="G854" s="3">
        <v>4.4980529999999996</v>
      </c>
      <c r="H854" s="8">
        <v>0.19656470515926572</v>
      </c>
      <c r="I854" s="26" t="s">
        <v>90</v>
      </c>
    </row>
    <row r="855" spans="1:9">
      <c r="A855" s="55">
        <v>102723986</v>
      </c>
      <c r="B855" s="1" t="s">
        <v>9</v>
      </c>
      <c r="C855" t="s">
        <v>31</v>
      </c>
      <c r="D855" s="1" t="s">
        <v>11</v>
      </c>
      <c r="E855" t="s">
        <v>12</v>
      </c>
      <c r="F855" s="4" t="s">
        <v>13</v>
      </c>
      <c r="G855" s="3">
        <v>8.5163869999999999</v>
      </c>
      <c r="H855" s="8">
        <v>0.22496754745290837</v>
      </c>
      <c r="I855" s="26" t="s">
        <v>56</v>
      </c>
    </row>
    <row r="856" spans="1:9">
      <c r="A856" s="55">
        <v>102726872</v>
      </c>
      <c r="B856" s="1" t="s">
        <v>9</v>
      </c>
      <c r="C856" t="s">
        <v>31</v>
      </c>
      <c r="D856" s="1" t="s">
        <v>11</v>
      </c>
      <c r="E856" t="s">
        <v>12</v>
      </c>
      <c r="F856" s="4" t="s">
        <v>14</v>
      </c>
      <c r="G856" s="3">
        <v>3.5649980000000001</v>
      </c>
      <c r="H856" s="8">
        <v>0.50711996763985623</v>
      </c>
      <c r="I856" s="26" t="s">
        <v>91</v>
      </c>
    </row>
    <row r="857" spans="1:9">
      <c r="A857" s="55">
        <v>102727730</v>
      </c>
      <c r="B857" s="1" t="s">
        <v>9</v>
      </c>
      <c r="C857" t="s">
        <v>10</v>
      </c>
      <c r="D857" s="1" t="s">
        <v>11</v>
      </c>
      <c r="E857" t="s">
        <v>12</v>
      </c>
      <c r="F857" s="4" t="s">
        <v>13</v>
      </c>
      <c r="G857" s="3">
        <v>5.483333</v>
      </c>
      <c r="H857" s="8">
        <v>0.65294667466234946</v>
      </c>
      <c r="I857" s="26" t="s">
        <v>92</v>
      </c>
    </row>
    <row r="858" spans="1:9">
      <c r="A858" s="55">
        <v>102729348</v>
      </c>
      <c r="B858" s="1" t="s">
        <v>9</v>
      </c>
      <c r="C858" t="s">
        <v>37</v>
      </c>
      <c r="D858" s="1" t="s">
        <v>11</v>
      </c>
      <c r="E858" t="s">
        <v>12</v>
      </c>
      <c r="F858" s="4" t="s">
        <v>13</v>
      </c>
      <c r="G858" s="3">
        <v>4.57111</v>
      </c>
      <c r="H858" s="8">
        <v>0.75160814952707689</v>
      </c>
      <c r="I858" s="26" t="s">
        <v>93</v>
      </c>
    </row>
    <row r="859" spans="1:9">
      <c r="A859" s="55">
        <v>102732478</v>
      </c>
      <c r="B859" s="1" t="s">
        <v>9</v>
      </c>
      <c r="C859" t="s">
        <v>32</v>
      </c>
      <c r="D859" s="1" t="s">
        <v>11</v>
      </c>
      <c r="E859" t="s">
        <v>12</v>
      </c>
      <c r="F859" s="4" t="s">
        <v>13</v>
      </c>
      <c r="G859" s="3">
        <v>9.9366599999999998</v>
      </c>
      <c r="H859" s="8">
        <v>0.20500067700286184</v>
      </c>
      <c r="I859" s="26" t="s">
        <v>94</v>
      </c>
    </row>
    <row r="860" spans="1:9">
      <c r="A860" s="55">
        <v>102738996</v>
      </c>
      <c r="B860" s="1" t="s">
        <v>9</v>
      </c>
      <c r="C860" t="s">
        <v>26</v>
      </c>
      <c r="D860" s="1" t="s">
        <v>11</v>
      </c>
      <c r="E860" t="s">
        <v>12</v>
      </c>
      <c r="F860" s="4" t="s">
        <v>28</v>
      </c>
      <c r="G860" s="3">
        <v>0</v>
      </c>
      <c r="H860" s="8">
        <v>0.49010916190872322</v>
      </c>
      <c r="I860" s="26" t="s">
        <v>57</v>
      </c>
    </row>
    <row r="861" spans="1:9">
      <c r="A861" s="55">
        <v>102738997</v>
      </c>
      <c r="B861" s="1" t="s">
        <v>9</v>
      </c>
      <c r="C861" t="s">
        <v>40</v>
      </c>
      <c r="D861" s="1" t="s">
        <v>17</v>
      </c>
      <c r="E861" t="s">
        <v>18</v>
      </c>
      <c r="F861" s="4" t="s">
        <v>35</v>
      </c>
      <c r="G861" s="3">
        <v>2.56833</v>
      </c>
      <c r="H861" s="8">
        <v>0.35542296458672606</v>
      </c>
      <c r="I861" s="26" t="s">
        <v>95</v>
      </c>
    </row>
    <row r="862" spans="1:9">
      <c r="A862" s="55">
        <v>102738998</v>
      </c>
      <c r="B862" s="1" t="s">
        <v>9</v>
      </c>
      <c r="C862" t="s">
        <v>32</v>
      </c>
      <c r="D862" s="1" t="s">
        <v>17</v>
      </c>
      <c r="E862" t="s">
        <v>18</v>
      </c>
      <c r="F862" s="4" t="s">
        <v>35</v>
      </c>
      <c r="G862" s="3">
        <v>1.7516609999999999</v>
      </c>
      <c r="H862" s="8">
        <v>0.54234611705863123</v>
      </c>
      <c r="I862" s="26" t="s">
        <v>96</v>
      </c>
    </row>
    <row r="863" spans="1:9">
      <c r="A863" s="55">
        <v>102739006</v>
      </c>
      <c r="B863" s="1" t="s">
        <v>9</v>
      </c>
      <c r="C863" t="s">
        <v>10</v>
      </c>
      <c r="D863" s="1" t="s">
        <v>11</v>
      </c>
      <c r="E863" t="s">
        <v>12</v>
      </c>
      <c r="F863" s="4" t="s">
        <v>13</v>
      </c>
      <c r="G863" s="3">
        <v>1.3705540000000001</v>
      </c>
      <c r="H863" s="8">
        <v>4.1859277746659762E-3</v>
      </c>
      <c r="I863" s="26" t="s">
        <v>97</v>
      </c>
    </row>
    <row r="864" spans="1:9">
      <c r="A864" s="55">
        <v>102739013</v>
      </c>
      <c r="B864" s="1" t="s">
        <v>9</v>
      </c>
      <c r="C864" t="s">
        <v>40</v>
      </c>
      <c r="D864" s="1" t="s">
        <v>11</v>
      </c>
      <c r="E864" t="s">
        <v>12</v>
      </c>
      <c r="F864" s="4" t="s">
        <v>34</v>
      </c>
      <c r="G864" s="3">
        <v>1.4166650000000001</v>
      </c>
      <c r="H864" s="8">
        <v>0.68523567319951395</v>
      </c>
      <c r="I864" s="26" t="s">
        <v>98</v>
      </c>
    </row>
    <row r="865" spans="1:9">
      <c r="A865" s="55">
        <v>102739545</v>
      </c>
      <c r="B865" s="1" t="s">
        <v>41</v>
      </c>
      <c r="C865" t="s">
        <v>32</v>
      </c>
      <c r="D865" s="1" t="s">
        <v>11</v>
      </c>
      <c r="E865" t="s">
        <v>12</v>
      </c>
      <c r="F865" s="4" t="s">
        <v>13</v>
      </c>
      <c r="G865" s="3">
        <v>8.9016599999999997</v>
      </c>
      <c r="H865" s="8">
        <v>0.77297189299549873</v>
      </c>
      <c r="I865" s="26" t="s">
        <v>99</v>
      </c>
    </row>
    <row r="866" spans="1:9">
      <c r="A866" s="55">
        <v>102740034</v>
      </c>
      <c r="B866" s="1" t="s">
        <v>9</v>
      </c>
      <c r="C866" t="s">
        <v>37</v>
      </c>
      <c r="D866" s="1" t="s">
        <v>11</v>
      </c>
      <c r="E866" t="s">
        <v>12</v>
      </c>
      <c r="F866" s="4" t="s">
        <v>14</v>
      </c>
      <c r="G866" s="3">
        <v>3.393332</v>
      </c>
      <c r="H866" s="8">
        <v>0.58800864450212553</v>
      </c>
      <c r="I866" s="26" t="s">
        <v>100</v>
      </c>
    </row>
    <row r="867" spans="1:9">
      <c r="A867" s="55">
        <v>102746059</v>
      </c>
      <c r="B867" s="1" t="s">
        <v>9</v>
      </c>
      <c r="C867" t="s">
        <v>27</v>
      </c>
      <c r="D867" s="1" t="s">
        <v>11</v>
      </c>
      <c r="E867" t="s">
        <v>12</v>
      </c>
      <c r="F867" s="4" t="s">
        <v>28</v>
      </c>
      <c r="G867" s="3">
        <v>3.0274969999999999</v>
      </c>
      <c r="H867" s="8">
        <v>0.57349421703421266</v>
      </c>
      <c r="I867" s="26" t="s">
        <v>101</v>
      </c>
    </row>
    <row r="868" spans="1:9">
      <c r="A868" s="55">
        <v>102746601</v>
      </c>
      <c r="B868" s="1" t="s">
        <v>9</v>
      </c>
      <c r="C868" t="s">
        <v>31</v>
      </c>
      <c r="D868" s="1" t="s">
        <v>11</v>
      </c>
      <c r="E868" t="s">
        <v>12</v>
      </c>
      <c r="F868" s="4" t="s">
        <v>13</v>
      </c>
      <c r="G868" s="3">
        <v>9.7211099999999995</v>
      </c>
      <c r="H868" s="8">
        <v>0.55554304413704791</v>
      </c>
      <c r="I868" s="26" t="s">
        <v>102</v>
      </c>
    </row>
    <row r="869" spans="1:9">
      <c r="A869" s="55">
        <v>102752676</v>
      </c>
      <c r="B869" s="1" t="s">
        <v>33</v>
      </c>
      <c r="C869" t="s">
        <v>31</v>
      </c>
      <c r="D869" s="1" t="s">
        <v>11</v>
      </c>
      <c r="E869" t="s">
        <v>12</v>
      </c>
      <c r="F869" s="4" t="s">
        <v>34</v>
      </c>
      <c r="G869" s="3">
        <v>9.3197189999999992</v>
      </c>
      <c r="H869" s="8">
        <v>0.87052158138673219</v>
      </c>
      <c r="I869" s="26" t="s">
        <v>103</v>
      </c>
    </row>
    <row r="870" spans="1:9">
      <c r="A870" s="55">
        <v>102752967</v>
      </c>
      <c r="B870" s="1" t="s">
        <v>33</v>
      </c>
      <c r="C870" t="s">
        <v>27</v>
      </c>
      <c r="D870" s="1" t="s">
        <v>11</v>
      </c>
      <c r="E870" t="s">
        <v>12</v>
      </c>
      <c r="F870" s="4" t="s">
        <v>34</v>
      </c>
      <c r="G870" s="3">
        <v>1.3069409999999999</v>
      </c>
      <c r="H870" s="8">
        <v>0.25276519426824617</v>
      </c>
      <c r="I870" s="26" t="s">
        <v>104</v>
      </c>
    </row>
    <row r="871" spans="1:9">
      <c r="A871" s="55">
        <v>102754092</v>
      </c>
      <c r="B871" s="1" t="s">
        <v>9</v>
      </c>
      <c r="C871" t="s">
        <v>31</v>
      </c>
      <c r="D871" s="1" t="s">
        <v>11</v>
      </c>
      <c r="E871" t="s">
        <v>12</v>
      </c>
      <c r="F871" s="4" t="s">
        <v>13</v>
      </c>
      <c r="G871" s="3">
        <v>10.999997</v>
      </c>
      <c r="H871" s="8">
        <v>0.89706857463421619</v>
      </c>
      <c r="I871" s="26" t="s">
        <v>105</v>
      </c>
    </row>
    <row r="872" spans="1:9">
      <c r="A872" s="55">
        <v>102754413</v>
      </c>
      <c r="B872" s="1" t="s">
        <v>9</v>
      </c>
      <c r="C872" t="s">
        <v>26</v>
      </c>
      <c r="D872" s="1" t="s">
        <v>11</v>
      </c>
      <c r="E872" t="s">
        <v>12</v>
      </c>
      <c r="F872" s="4" t="s">
        <v>34</v>
      </c>
      <c r="G872" s="3">
        <v>0.42388700000000001</v>
      </c>
      <c r="H872" s="8">
        <v>0.9576948391649881</v>
      </c>
      <c r="I872" s="26" t="s">
        <v>106</v>
      </c>
    </row>
    <row r="873" spans="1:9">
      <c r="A873" s="55">
        <v>102755234</v>
      </c>
      <c r="B873" s="1" t="s">
        <v>9</v>
      </c>
      <c r="C873" t="s">
        <v>31</v>
      </c>
      <c r="D873" s="1" t="s">
        <v>11</v>
      </c>
      <c r="E873" t="s">
        <v>12</v>
      </c>
      <c r="F873" s="4" t="s">
        <v>13</v>
      </c>
      <c r="G873" s="3">
        <v>4.6911069999999997</v>
      </c>
      <c r="H873" s="8">
        <v>0.98028687432864392</v>
      </c>
      <c r="I873" s="26" t="s">
        <v>107</v>
      </c>
    </row>
    <row r="874" spans="1:9">
      <c r="A874" s="55">
        <v>102759481</v>
      </c>
      <c r="B874" s="1" t="s">
        <v>9</v>
      </c>
      <c r="C874" t="s">
        <v>26</v>
      </c>
      <c r="D874" s="1" t="s">
        <v>11</v>
      </c>
      <c r="E874" t="s">
        <v>12</v>
      </c>
      <c r="F874" s="4" t="s">
        <v>14</v>
      </c>
      <c r="G874" s="3">
        <v>4.7222E-2</v>
      </c>
      <c r="H874" s="8">
        <v>0.80372541693758959</v>
      </c>
      <c r="I874" s="26" t="s">
        <v>108</v>
      </c>
    </row>
    <row r="875" spans="1:9">
      <c r="A875" s="55">
        <v>102759746</v>
      </c>
      <c r="B875" s="1" t="s">
        <v>9</v>
      </c>
      <c r="C875" t="s">
        <v>31</v>
      </c>
      <c r="D875" s="1" t="s">
        <v>11</v>
      </c>
      <c r="E875" t="s">
        <v>12</v>
      </c>
      <c r="F875" s="4" t="s">
        <v>13</v>
      </c>
      <c r="G875" s="3">
        <v>4.3174950000000001</v>
      </c>
      <c r="H875" s="8">
        <v>1.7690956303100691E-2</v>
      </c>
      <c r="I875" s="26" t="s">
        <v>109</v>
      </c>
    </row>
    <row r="876" spans="1:9">
      <c r="A876" s="55">
        <v>102763434</v>
      </c>
      <c r="B876" s="1" t="s">
        <v>41</v>
      </c>
      <c r="C876" t="s">
        <v>31</v>
      </c>
      <c r="D876" s="1" t="s">
        <v>11</v>
      </c>
      <c r="E876" t="s">
        <v>12</v>
      </c>
      <c r="F876" s="4" t="s">
        <v>13</v>
      </c>
      <c r="G876" s="3">
        <v>9.0461089999999995</v>
      </c>
      <c r="H876" s="8">
        <v>0.43277405734939034</v>
      </c>
      <c r="I876" s="26" t="s">
        <v>110</v>
      </c>
    </row>
    <row r="877" spans="1:9">
      <c r="A877" s="55">
        <v>102765968</v>
      </c>
      <c r="B877" s="1" t="s">
        <v>9</v>
      </c>
      <c r="C877" t="s">
        <v>31</v>
      </c>
      <c r="D877" s="1" t="s">
        <v>11</v>
      </c>
      <c r="E877" t="s">
        <v>12</v>
      </c>
      <c r="F877" s="4" t="s">
        <v>34</v>
      </c>
      <c r="G877" s="3">
        <v>10.999997</v>
      </c>
      <c r="H877" s="8">
        <v>0.44195847935226007</v>
      </c>
      <c r="I877" s="26" t="s">
        <v>111</v>
      </c>
    </row>
    <row r="878" spans="1:9">
      <c r="A878" s="55">
        <v>102768436</v>
      </c>
      <c r="B878" s="1" t="s">
        <v>9</v>
      </c>
      <c r="C878" t="s">
        <v>37</v>
      </c>
      <c r="D878" s="1" t="s">
        <v>11</v>
      </c>
      <c r="E878" t="s">
        <v>12</v>
      </c>
      <c r="F878" s="4" t="s">
        <v>13</v>
      </c>
      <c r="G878" s="3">
        <v>2.7144430000000002</v>
      </c>
      <c r="H878" s="8">
        <v>0.53894708332316754</v>
      </c>
      <c r="I878" s="26" t="s">
        <v>112</v>
      </c>
    </row>
    <row r="879" spans="1:9">
      <c r="A879" s="55">
        <v>102780216</v>
      </c>
      <c r="B879" s="1" t="s">
        <v>9</v>
      </c>
      <c r="C879" t="s">
        <v>31</v>
      </c>
      <c r="D879" s="1" t="s">
        <v>11</v>
      </c>
      <c r="E879" t="s">
        <v>12</v>
      </c>
      <c r="F879" s="4" t="s">
        <v>29</v>
      </c>
      <c r="G879" s="3">
        <v>1.708332</v>
      </c>
      <c r="H879" s="8">
        <v>4.9075067885679502E-2</v>
      </c>
      <c r="I879" s="26" t="s">
        <v>113</v>
      </c>
    </row>
    <row r="880" spans="1:9">
      <c r="A880" s="55">
        <v>102787078</v>
      </c>
      <c r="B880" s="1" t="s">
        <v>33</v>
      </c>
      <c r="C880" t="s">
        <v>27</v>
      </c>
      <c r="D880" s="1" t="s">
        <v>11</v>
      </c>
      <c r="E880" t="s">
        <v>12</v>
      </c>
      <c r="F880" s="4" t="s">
        <v>34</v>
      </c>
      <c r="G880" s="3">
        <v>4.9894410000000002</v>
      </c>
      <c r="H880" s="8">
        <v>0.15789432028750172</v>
      </c>
      <c r="I880" s="26" t="s">
        <v>114</v>
      </c>
    </row>
    <row r="881" spans="1:9">
      <c r="A881" s="55">
        <v>102787097</v>
      </c>
      <c r="B881" s="1" t="s">
        <v>9</v>
      </c>
      <c r="C881" t="s">
        <v>26</v>
      </c>
      <c r="D881" s="1" t="s">
        <v>11</v>
      </c>
      <c r="E881" t="s">
        <v>12</v>
      </c>
      <c r="F881" s="4" t="s">
        <v>16</v>
      </c>
      <c r="G881" s="3">
        <v>0</v>
      </c>
      <c r="H881" s="8">
        <v>0.49772108109989333</v>
      </c>
      <c r="I881" s="26" t="s">
        <v>115</v>
      </c>
    </row>
    <row r="882" spans="1:9">
      <c r="A882" s="55">
        <v>102787100</v>
      </c>
      <c r="B882" s="1" t="s">
        <v>33</v>
      </c>
      <c r="C882" t="s">
        <v>27</v>
      </c>
      <c r="D882" s="1" t="s">
        <v>11</v>
      </c>
      <c r="E882" t="s">
        <v>12</v>
      </c>
      <c r="F882" s="4" t="s">
        <v>13</v>
      </c>
      <c r="G882" s="3">
        <v>9.4713860000000007</v>
      </c>
      <c r="H882" s="8">
        <v>0.79319466126338145</v>
      </c>
      <c r="I882" s="26" t="s">
        <v>116</v>
      </c>
    </row>
    <row r="883" spans="1:9">
      <c r="A883" s="55">
        <v>102788499</v>
      </c>
      <c r="B883" s="1" t="s">
        <v>9</v>
      </c>
      <c r="C883" t="s">
        <v>31</v>
      </c>
      <c r="D883" s="1" t="s">
        <v>11</v>
      </c>
      <c r="E883" t="s">
        <v>12</v>
      </c>
      <c r="F883" s="4" t="s">
        <v>13</v>
      </c>
      <c r="G883" s="3">
        <v>10.25972</v>
      </c>
      <c r="H883" s="8">
        <v>0.44702523819273776</v>
      </c>
      <c r="I883" s="26" t="s">
        <v>117</v>
      </c>
    </row>
    <row r="884" spans="1:9">
      <c r="A884" s="55">
        <v>102788573</v>
      </c>
      <c r="B884" s="1" t="s">
        <v>33</v>
      </c>
      <c r="C884" t="s">
        <v>27</v>
      </c>
      <c r="D884" s="1" t="s">
        <v>11</v>
      </c>
      <c r="E884" t="s">
        <v>12</v>
      </c>
      <c r="F884" s="4" t="s">
        <v>34</v>
      </c>
      <c r="G884" s="3">
        <v>9.9855529999999995</v>
      </c>
      <c r="H884" s="8">
        <v>0.97319604053892794</v>
      </c>
      <c r="I884" s="26" t="s">
        <v>118</v>
      </c>
    </row>
    <row r="885" spans="1:9">
      <c r="A885" s="55">
        <v>102788602</v>
      </c>
      <c r="B885" s="1" t="s">
        <v>9</v>
      </c>
      <c r="C885" t="s">
        <v>10</v>
      </c>
      <c r="D885" s="1" t="s">
        <v>17</v>
      </c>
      <c r="E885" t="s">
        <v>18</v>
      </c>
      <c r="F885" s="4" t="s">
        <v>38</v>
      </c>
      <c r="G885" s="3">
        <v>5.1327769999999999</v>
      </c>
      <c r="H885" s="8">
        <v>0.34598337419044645</v>
      </c>
      <c r="I885" s="26" t="s">
        <v>119</v>
      </c>
    </row>
    <row r="886" spans="1:9">
      <c r="A886" s="55">
        <v>102795150</v>
      </c>
      <c r="B886" s="1" t="s">
        <v>9</v>
      </c>
      <c r="C886" t="s">
        <v>10</v>
      </c>
      <c r="D886" s="1" t="s">
        <v>11</v>
      </c>
      <c r="E886" t="s">
        <v>12</v>
      </c>
      <c r="F886" s="4" t="s">
        <v>13</v>
      </c>
      <c r="G886" s="3">
        <v>4.9986079999999999</v>
      </c>
      <c r="H886" s="8">
        <v>0.38565368319949189</v>
      </c>
      <c r="I886" s="26" t="s">
        <v>56</v>
      </c>
    </row>
    <row r="887" spans="1:9">
      <c r="A887" s="55">
        <v>102802679</v>
      </c>
      <c r="B887" s="1" t="s">
        <v>9</v>
      </c>
      <c r="C887" t="s">
        <v>26</v>
      </c>
      <c r="D887" s="1" t="s">
        <v>11</v>
      </c>
      <c r="E887" t="s">
        <v>12</v>
      </c>
      <c r="F887" s="4" t="s">
        <v>15</v>
      </c>
      <c r="G887" s="3">
        <v>1.2649980000000001</v>
      </c>
      <c r="H887" s="8">
        <v>0.68266674818375439</v>
      </c>
      <c r="I887" s="26" t="s">
        <v>57</v>
      </c>
    </row>
    <row r="888" spans="1:9">
      <c r="A888" s="55">
        <v>102802683</v>
      </c>
      <c r="B888" s="1" t="s">
        <v>9</v>
      </c>
      <c r="C888" t="s">
        <v>27</v>
      </c>
      <c r="D888" s="1" t="s">
        <v>11</v>
      </c>
      <c r="E888" t="s">
        <v>12</v>
      </c>
      <c r="F888" s="4" t="s">
        <v>28</v>
      </c>
      <c r="G888" s="3">
        <v>1.2997190000000001</v>
      </c>
      <c r="H888" s="8">
        <v>0.96818273125107368</v>
      </c>
      <c r="I888" s="26" t="s">
        <v>58</v>
      </c>
    </row>
    <row r="889" spans="1:9">
      <c r="A889" s="55">
        <v>102804441</v>
      </c>
      <c r="B889" s="1" t="s">
        <v>9</v>
      </c>
      <c r="C889" t="s">
        <v>10</v>
      </c>
      <c r="D889" s="1" t="s">
        <v>11</v>
      </c>
      <c r="E889" t="s">
        <v>12</v>
      </c>
      <c r="F889" s="4" t="s">
        <v>15</v>
      </c>
      <c r="G889" s="3">
        <v>9.9983299999999993</v>
      </c>
      <c r="H889" s="8">
        <v>0.71617195365056585</v>
      </c>
      <c r="I889" s="26" t="s">
        <v>59</v>
      </c>
    </row>
    <row r="890" spans="1:9">
      <c r="A890" s="55">
        <v>102808262</v>
      </c>
      <c r="B890" s="1" t="s">
        <v>9</v>
      </c>
      <c r="C890" t="s">
        <v>31</v>
      </c>
      <c r="D890" s="1" t="s">
        <v>11</v>
      </c>
      <c r="E890" t="s">
        <v>12</v>
      </c>
      <c r="F890" s="4" t="s">
        <v>34</v>
      </c>
      <c r="G890" s="3">
        <v>4.4999979999999997</v>
      </c>
      <c r="H890" s="8">
        <v>0.36264754432259239</v>
      </c>
      <c r="I890" s="26" t="s">
        <v>60</v>
      </c>
    </row>
    <row r="891" spans="1:9">
      <c r="A891" s="55">
        <v>102808263</v>
      </c>
      <c r="B891" s="1" t="s">
        <v>9</v>
      </c>
      <c r="C891" t="s">
        <v>31</v>
      </c>
      <c r="D891" s="1" t="s">
        <v>17</v>
      </c>
      <c r="E891" t="s">
        <v>18</v>
      </c>
      <c r="F891" s="4" t="s">
        <v>35</v>
      </c>
      <c r="G891" s="3">
        <v>8.7227759999999996</v>
      </c>
      <c r="H891" s="8">
        <v>0.66949724769940888</v>
      </c>
      <c r="I891" s="26" t="s">
        <v>61</v>
      </c>
    </row>
    <row r="892" spans="1:9">
      <c r="A892" s="55">
        <v>102808398</v>
      </c>
      <c r="B892" s="1" t="s">
        <v>9</v>
      </c>
      <c r="C892" t="s">
        <v>31</v>
      </c>
      <c r="D892" s="1" t="s">
        <v>11</v>
      </c>
      <c r="E892" t="s">
        <v>12</v>
      </c>
      <c r="F892" s="4" t="s">
        <v>28</v>
      </c>
      <c r="G892" s="3">
        <v>9.2886070000000007</v>
      </c>
      <c r="H892" s="8">
        <v>0.66033770092667832</v>
      </c>
      <c r="I892" s="26" t="s">
        <v>62</v>
      </c>
    </row>
    <row r="893" spans="1:9">
      <c r="A893" s="55">
        <v>102808419</v>
      </c>
      <c r="B893" s="1" t="s">
        <v>33</v>
      </c>
      <c r="C893" t="s">
        <v>31</v>
      </c>
      <c r="D893" s="1" t="s">
        <v>11</v>
      </c>
      <c r="E893" t="s">
        <v>12</v>
      </c>
      <c r="F893" s="4" t="s">
        <v>13</v>
      </c>
      <c r="G893" s="3">
        <v>3.947775</v>
      </c>
      <c r="H893" s="8">
        <v>0.79727596408935586</v>
      </c>
      <c r="I893" s="26" t="s">
        <v>63</v>
      </c>
    </row>
    <row r="894" spans="1:9">
      <c r="A894" s="55">
        <v>102808420</v>
      </c>
      <c r="B894" s="1" t="s">
        <v>9</v>
      </c>
      <c r="C894" t="s">
        <v>31</v>
      </c>
      <c r="D894" s="1" t="s">
        <v>11</v>
      </c>
      <c r="E894" t="s">
        <v>12</v>
      </c>
      <c r="F894" s="4" t="s">
        <v>13</v>
      </c>
      <c r="G894" s="3">
        <v>0.54749800000000004</v>
      </c>
      <c r="H894" s="8">
        <v>6.9610653075504625E-2</v>
      </c>
      <c r="I894" s="26" t="s">
        <v>64</v>
      </c>
    </row>
    <row r="895" spans="1:9">
      <c r="A895" s="55">
        <v>102810987</v>
      </c>
      <c r="B895" s="1" t="s">
        <v>9</v>
      </c>
      <c r="C895" t="s">
        <v>40</v>
      </c>
      <c r="D895" s="1" t="s">
        <v>11</v>
      </c>
      <c r="E895" t="s">
        <v>12</v>
      </c>
      <c r="F895" s="4" t="s">
        <v>13</v>
      </c>
      <c r="G895" s="3">
        <v>4.9977739999999997</v>
      </c>
      <c r="H895" s="8">
        <v>0.37523623666525507</v>
      </c>
      <c r="I895" s="26" t="s">
        <v>65</v>
      </c>
    </row>
    <row r="896" spans="1:9">
      <c r="A896" s="55">
        <v>102818483</v>
      </c>
      <c r="B896" s="1" t="s">
        <v>33</v>
      </c>
      <c r="C896" t="s">
        <v>10</v>
      </c>
      <c r="D896" s="1" t="s">
        <v>11</v>
      </c>
      <c r="E896" t="s">
        <v>12</v>
      </c>
      <c r="F896" s="4" t="s">
        <v>13</v>
      </c>
      <c r="G896" s="3">
        <v>4.9986079999999999</v>
      </c>
      <c r="H896" s="8">
        <v>0.19695019794065749</v>
      </c>
      <c r="I896" s="26" t="s">
        <v>66</v>
      </c>
    </row>
    <row r="897" spans="1:9">
      <c r="A897" s="55">
        <v>102823010</v>
      </c>
      <c r="B897" s="1" t="s">
        <v>9</v>
      </c>
      <c r="C897" t="s">
        <v>27</v>
      </c>
      <c r="D897" s="1" t="s">
        <v>11</v>
      </c>
      <c r="E897" t="s">
        <v>12</v>
      </c>
      <c r="F897" s="4" t="s">
        <v>28</v>
      </c>
      <c r="G897" s="3">
        <v>3.9213849999999999</v>
      </c>
      <c r="H897" s="8">
        <v>0.26577326768152065</v>
      </c>
      <c r="I897" s="26" t="s">
        <v>67</v>
      </c>
    </row>
    <row r="898" spans="1:9">
      <c r="A898" s="55">
        <v>102823014</v>
      </c>
      <c r="B898" s="1" t="s">
        <v>9</v>
      </c>
      <c r="C898" t="s">
        <v>31</v>
      </c>
      <c r="D898" s="1" t="s">
        <v>11</v>
      </c>
      <c r="E898" t="s">
        <v>12</v>
      </c>
      <c r="F898" s="4" t="s">
        <v>13</v>
      </c>
      <c r="G898" s="3">
        <v>6.8433310000000001</v>
      </c>
      <c r="H898" s="8">
        <v>0.46379574599252005</v>
      </c>
      <c r="I898" s="26" t="s">
        <v>68</v>
      </c>
    </row>
    <row r="899" spans="1:9">
      <c r="A899" s="55">
        <v>102825417</v>
      </c>
      <c r="B899" s="1" t="s">
        <v>9</v>
      </c>
      <c r="C899" t="s">
        <v>40</v>
      </c>
      <c r="D899" s="1" t="s">
        <v>11</v>
      </c>
      <c r="E899" t="s">
        <v>12</v>
      </c>
      <c r="F899" s="4" t="s">
        <v>29</v>
      </c>
      <c r="G899" s="3">
        <v>3.9991629999999998</v>
      </c>
      <c r="H899" s="8">
        <v>0.35238577954246453</v>
      </c>
      <c r="I899" s="26" t="s">
        <v>69</v>
      </c>
    </row>
    <row r="900" spans="1:9">
      <c r="A900" s="55">
        <v>102831287</v>
      </c>
      <c r="B900" s="1" t="s">
        <v>33</v>
      </c>
      <c r="C900" t="s">
        <v>27</v>
      </c>
      <c r="D900" s="1" t="s">
        <v>11</v>
      </c>
      <c r="E900" t="s">
        <v>12</v>
      </c>
      <c r="F900" s="4" t="s">
        <v>13</v>
      </c>
      <c r="G900" s="3">
        <v>9.6833290000000005</v>
      </c>
      <c r="H900" s="8">
        <v>0.46892681067032083</v>
      </c>
      <c r="I900" s="26" t="s">
        <v>70</v>
      </c>
    </row>
    <row r="901" spans="1:9">
      <c r="A901" s="55">
        <v>102832883</v>
      </c>
      <c r="B901" s="1" t="s">
        <v>9</v>
      </c>
      <c r="C901" t="s">
        <v>40</v>
      </c>
      <c r="D901" s="1" t="s">
        <v>11</v>
      </c>
      <c r="E901" t="s">
        <v>12</v>
      </c>
      <c r="F901" s="4" t="s">
        <v>15</v>
      </c>
      <c r="G901" s="3">
        <v>2.2008299999999998</v>
      </c>
      <c r="H901" s="8">
        <v>0.92744805303509492</v>
      </c>
      <c r="I901" s="26" t="s">
        <v>71</v>
      </c>
    </row>
    <row r="902" spans="1:9">
      <c r="A902" s="55">
        <v>102835198</v>
      </c>
      <c r="B902" s="1" t="s">
        <v>9</v>
      </c>
      <c r="C902" t="s">
        <v>37</v>
      </c>
      <c r="D902" s="1" t="s">
        <v>11</v>
      </c>
      <c r="E902" t="s">
        <v>12</v>
      </c>
      <c r="F902" s="4" t="s">
        <v>14</v>
      </c>
      <c r="G902" s="3">
        <v>1.988054</v>
      </c>
      <c r="H902" s="8">
        <v>0.38243931079631344</v>
      </c>
      <c r="I902" s="26" t="s">
        <v>72</v>
      </c>
    </row>
    <row r="903" spans="1:9">
      <c r="A903" s="55">
        <v>102835274</v>
      </c>
      <c r="B903" s="1" t="s">
        <v>9</v>
      </c>
      <c r="C903" t="s">
        <v>27</v>
      </c>
      <c r="D903" s="1" t="s">
        <v>11</v>
      </c>
      <c r="E903" t="s">
        <v>12</v>
      </c>
      <c r="F903" s="4" t="s">
        <v>29</v>
      </c>
      <c r="G903" s="3">
        <v>0.92305300000000001</v>
      </c>
      <c r="H903" s="8">
        <v>0.19394435865658477</v>
      </c>
      <c r="I903" s="26" t="s">
        <v>73</v>
      </c>
    </row>
    <row r="904" spans="1:9">
      <c r="A904" s="55">
        <v>102841566</v>
      </c>
      <c r="B904" s="1" t="s">
        <v>9</v>
      </c>
      <c r="C904" t="s">
        <v>31</v>
      </c>
      <c r="D904" s="1" t="s">
        <v>11</v>
      </c>
      <c r="E904" t="s">
        <v>12</v>
      </c>
      <c r="F904" s="4" t="s">
        <v>13</v>
      </c>
      <c r="G904" s="3">
        <v>2.664164</v>
      </c>
      <c r="H904" s="8">
        <v>0.35311968289741025</v>
      </c>
      <c r="I904" s="26" t="s">
        <v>74</v>
      </c>
    </row>
    <row r="905" spans="1:9">
      <c r="A905" s="55">
        <v>102849914</v>
      </c>
      <c r="B905" s="1" t="s">
        <v>9</v>
      </c>
      <c r="C905" t="s">
        <v>31</v>
      </c>
      <c r="D905" s="1" t="s">
        <v>11</v>
      </c>
      <c r="E905" t="s">
        <v>12</v>
      </c>
      <c r="F905" s="4" t="s">
        <v>13</v>
      </c>
      <c r="G905" s="3">
        <v>4.9999950000000002</v>
      </c>
      <c r="H905" s="8">
        <v>9.5836498932990732E-2</v>
      </c>
      <c r="I905" s="26" t="s">
        <v>75</v>
      </c>
    </row>
    <row r="906" spans="1:9">
      <c r="A906" s="55">
        <v>102855591</v>
      </c>
      <c r="B906" s="1" t="s">
        <v>33</v>
      </c>
      <c r="C906" t="s">
        <v>27</v>
      </c>
      <c r="D906" s="1" t="s">
        <v>11</v>
      </c>
      <c r="E906" t="s">
        <v>12</v>
      </c>
      <c r="F906" s="4" t="s">
        <v>34</v>
      </c>
      <c r="G906" s="3">
        <v>9.9911069999999995</v>
      </c>
      <c r="H906" s="8">
        <v>0.95492353445714351</v>
      </c>
      <c r="I906" s="26" t="s">
        <v>76</v>
      </c>
    </row>
    <row r="907" spans="1:9">
      <c r="A907" s="55">
        <v>102858193</v>
      </c>
      <c r="B907" s="1" t="s">
        <v>33</v>
      </c>
      <c r="C907" t="s">
        <v>31</v>
      </c>
      <c r="D907" s="1" t="s">
        <v>11</v>
      </c>
      <c r="E907" t="s">
        <v>12</v>
      </c>
      <c r="F907" s="4" t="s">
        <v>14</v>
      </c>
      <c r="G907" s="3">
        <v>4.7513870000000002</v>
      </c>
      <c r="H907" s="8">
        <v>0.41529596350258491</v>
      </c>
      <c r="I907" s="26" t="s">
        <v>77</v>
      </c>
    </row>
    <row r="908" spans="1:9">
      <c r="A908" s="55">
        <v>102859866</v>
      </c>
      <c r="B908" s="1" t="s">
        <v>9</v>
      </c>
      <c r="C908" t="s">
        <v>40</v>
      </c>
      <c r="D908" s="1" t="s">
        <v>11</v>
      </c>
      <c r="E908" t="s">
        <v>12</v>
      </c>
      <c r="F908" s="4" t="s">
        <v>28</v>
      </c>
      <c r="G908" s="3">
        <v>4.9986059999999997</v>
      </c>
      <c r="H908" s="8">
        <v>0.42378819625707209</v>
      </c>
      <c r="I908" s="26" t="s">
        <v>78</v>
      </c>
    </row>
    <row r="909" spans="1:9">
      <c r="A909" s="55">
        <v>102859878</v>
      </c>
      <c r="B909" s="1" t="s">
        <v>9</v>
      </c>
      <c r="C909" t="s">
        <v>32</v>
      </c>
      <c r="D909" s="1" t="s">
        <v>11</v>
      </c>
      <c r="E909" t="s">
        <v>12</v>
      </c>
      <c r="F909" s="4" t="s">
        <v>13</v>
      </c>
      <c r="G909" s="3">
        <v>0.542215</v>
      </c>
      <c r="H909" s="8">
        <v>0.3416992266187453</v>
      </c>
      <c r="I909" s="26" t="s">
        <v>79</v>
      </c>
    </row>
    <row r="910" spans="1:9">
      <c r="A910" s="55">
        <v>102880134</v>
      </c>
      <c r="B910" s="1" t="s">
        <v>9</v>
      </c>
      <c r="C910" t="s">
        <v>31</v>
      </c>
      <c r="D910" s="1" t="s">
        <v>11</v>
      </c>
      <c r="E910" t="s">
        <v>12</v>
      </c>
      <c r="F910" s="4" t="s">
        <v>13</v>
      </c>
      <c r="G910" s="3">
        <v>4.8666650000000002</v>
      </c>
      <c r="H910" s="8">
        <v>0.89244976043765656</v>
      </c>
      <c r="I910" s="26" t="s">
        <v>80</v>
      </c>
    </row>
    <row r="911" spans="1:9">
      <c r="A911" s="55">
        <v>102888139</v>
      </c>
      <c r="B911" s="1" t="s">
        <v>9</v>
      </c>
      <c r="C911" t="s">
        <v>31</v>
      </c>
      <c r="D911" s="1" t="s">
        <v>11</v>
      </c>
      <c r="E911" t="s">
        <v>12</v>
      </c>
      <c r="F911" s="4" t="s">
        <v>13</v>
      </c>
      <c r="G911" s="3">
        <v>4.300554</v>
      </c>
      <c r="H911" s="8">
        <v>0.10069324423249837</v>
      </c>
      <c r="I911" s="26" t="s">
        <v>81</v>
      </c>
    </row>
    <row r="912" spans="1:9">
      <c r="A912" s="55">
        <v>102896384</v>
      </c>
      <c r="B912" s="1" t="s">
        <v>9</v>
      </c>
      <c r="C912" t="s">
        <v>37</v>
      </c>
      <c r="D912" s="1" t="s">
        <v>11</v>
      </c>
      <c r="E912" t="s">
        <v>12</v>
      </c>
      <c r="F912" s="4" t="s">
        <v>13</v>
      </c>
      <c r="G912" s="3">
        <v>8.171106</v>
      </c>
      <c r="H912" s="8">
        <v>0.56883422481588075</v>
      </c>
      <c r="I912" s="26" t="s">
        <v>82</v>
      </c>
    </row>
    <row r="913" spans="1:9">
      <c r="A913" s="55">
        <v>102908656</v>
      </c>
      <c r="B913" s="1" t="s">
        <v>9</v>
      </c>
      <c r="C913" t="s">
        <v>31</v>
      </c>
      <c r="D913" s="1" t="s">
        <v>11</v>
      </c>
      <c r="E913" t="s">
        <v>12</v>
      </c>
      <c r="F913" s="4" t="s">
        <v>34</v>
      </c>
      <c r="G913" s="3">
        <v>3.055E-3</v>
      </c>
      <c r="H913" s="8">
        <v>0.8219239796556419</v>
      </c>
      <c r="I913" s="26" t="s">
        <v>83</v>
      </c>
    </row>
    <row r="914" spans="1:9">
      <c r="A914" s="55">
        <v>102923789</v>
      </c>
      <c r="B914" s="1" t="s">
        <v>9</v>
      </c>
      <c r="C914" t="s">
        <v>31</v>
      </c>
      <c r="D914" s="1" t="s">
        <v>11</v>
      </c>
      <c r="E914" t="s">
        <v>12</v>
      </c>
      <c r="F914" s="4" t="s">
        <v>13</v>
      </c>
      <c r="G914" s="3">
        <v>1.605553</v>
      </c>
      <c r="H914" s="8">
        <v>4.6159196835763305E-3</v>
      </c>
      <c r="I914" s="26" t="s">
        <v>84</v>
      </c>
    </row>
    <row r="915" spans="1:9">
      <c r="A915" s="55">
        <v>102924006</v>
      </c>
      <c r="B915" s="1" t="s">
        <v>9</v>
      </c>
      <c r="C915" t="s">
        <v>37</v>
      </c>
      <c r="D915" s="1" t="s">
        <v>11</v>
      </c>
      <c r="E915" t="s">
        <v>12</v>
      </c>
      <c r="F915" s="4" t="s">
        <v>16</v>
      </c>
      <c r="G915" s="3">
        <v>3.049442</v>
      </c>
      <c r="H915" s="8">
        <v>0.13631037997560269</v>
      </c>
      <c r="I915" s="26" t="s">
        <v>58</v>
      </c>
    </row>
    <row r="916" spans="1:9">
      <c r="A916" s="55">
        <v>102927049</v>
      </c>
      <c r="B916" s="1" t="s">
        <v>9</v>
      </c>
      <c r="C916" t="s">
        <v>40</v>
      </c>
      <c r="D916" s="1" t="s">
        <v>17</v>
      </c>
      <c r="E916" t="s">
        <v>18</v>
      </c>
      <c r="F916" s="4" t="s">
        <v>35</v>
      </c>
      <c r="G916" s="3">
        <v>4.9986079999999999</v>
      </c>
      <c r="H916" s="8">
        <v>0.32621703862036422</v>
      </c>
      <c r="I916" s="26" t="s">
        <v>85</v>
      </c>
    </row>
    <row r="917" spans="1:9">
      <c r="A917" s="55">
        <v>102927050</v>
      </c>
      <c r="B917" s="1" t="s">
        <v>9</v>
      </c>
      <c r="C917" t="s">
        <v>37</v>
      </c>
      <c r="D917" s="1" t="s">
        <v>11</v>
      </c>
      <c r="E917" t="s">
        <v>12</v>
      </c>
      <c r="F917" s="4" t="s">
        <v>28</v>
      </c>
      <c r="G917" s="3">
        <v>5.5055529999999999</v>
      </c>
      <c r="H917" s="8">
        <v>1.950739282960634E-2</v>
      </c>
      <c r="I917" s="26" t="s">
        <v>59</v>
      </c>
    </row>
    <row r="918" spans="1:9">
      <c r="A918" s="55">
        <v>102934560</v>
      </c>
      <c r="B918" s="1" t="s">
        <v>9</v>
      </c>
      <c r="C918" t="s">
        <v>31</v>
      </c>
      <c r="D918" s="1" t="s">
        <v>11</v>
      </c>
      <c r="E918" t="s">
        <v>12</v>
      </c>
      <c r="F918" s="4" t="s">
        <v>13</v>
      </c>
      <c r="G918" s="3">
        <v>3.9813869999999998</v>
      </c>
      <c r="H918" s="8">
        <v>0.72687765821550721</v>
      </c>
      <c r="I918" s="26" t="s">
        <v>86</v>
      </c>
    </row>
    <row r="919" spans="1:9">
      <c r="A919" s="55">
        <v>102935133</v>
      </c>
      <c r="B919" s="1" t="s">
        <v>9</v>
      </c>
      <c r="C919" t="s">
        <v>27</v>
      </c>
      <c r="D919" s="1" t="s">
        <v>17</v>
      </c>
      <c r="E919" t="s">
        <v>18</v>
      </c>
      <c r="F919" s="4" t="s">
        <v>35</v>
      </c>
      <c r="G919" s="3">
        <v>5.3127719999999998</v>
      </c>
      <c r="H919" s="8">
        <v>0.90183962597744116</v>
      </c>
      <c r="I919" s="26" t="s">
        <v>87</v>
      </c>
    </row>
    <row r="920" spans="1:9">
      <c r="A920" s="55">
        <v>102938366</v>
      </c>
      <c r="B920" s="1" t="s">
        <v>9</v>
      </c>
      <c r="C920" t="s">
        <v>31</v>
      </c>
      <c r="D920" s="1" t="s">
        <v>11</v>
      </c>
      <c r="E920" t="s">
        <v>12</v>
      </c>
      <c r="F920" s="4" t="s">
        <v>13</v>
      </c>
      <c r="G920" s="3">
        <v>10.67333</v>
      </c>
      <c r="H920" s="8">
        <v>0.93236144243078123</v>
      </c>
      <c r="I920" s="26" t="s">
        <v>88</v>
      </c>
    </row>
    <row r="921" spans="1:9">
      <c r="A921" s="56">
        <v>102945434</v>
      </c>
      <c r="B921" s="1" t="s">
        <v>9</v>
      </c>
      <c r="C921" t="s">
        <v>40</v>
      </c>
      <c r="D921" s="1" t="s">
        <v>11</v>
      </c>
      <c r="E921" t="s">
        <v>12</v>
      </c>
      <c r="F921" s="4" t="s">
        <v>34</v>
      </c>
      <c r="G921" s="3">
        <v>0</v>
      </c>
      <c r="H921" s="8">
        <v>0.6419301773945757</v>
      </c>
      <c r="I921" s="26" t="s">
        <v>89</v>
      </c>
    </row>
    <row r="922" spans="1:9">
      <c r="A922" s="55">
        <v>102948160</v>
      </c>
      <c r="B922" s="1" t="s">
        <v>33</v>
      </c>
      <c r="C922" t="s">
        <v>31</v>
      </c>
      <c r="D922" s="1" t="s">
        <v>17</v>
      </c>
      <c r="E922" t="s">
        <v>18</v>
      </c>
      <c r="F922" s="4" t="s">
        <v>35</v>
      </c>
      <c r="G922" s="3">
        <v>0.50722100000000003</v>
      </c>
      <c r="H922" s="8">
        <v>0.96263137466134263</v>
      </c>
      <c r="I922" s="26" t="s">
        <v>90</v>
      </c>
    </row>
    <row r="923" spans="1:9">
      <c r="A923" s="55">
        <v>102954437</v>
      </c>
      <c r="B923" s="1" t="s">
        <v>41</v>
      </c>
      <c r="C923" t="s">
        <v>32</v>
      </c>
      <c r="D923" s="1" t="s">
        <v>11</v>
      </c>
      <c r="E923" t="s">
        <v>12</v>
      </c>
      <c r="F923" s="4" t="s">
        <v>15</v>
      </c>
      <c r="G923" s="3">
        <v>3.9408249999999998</v>
      </c>
      <c r="H923" s="8">
        <v>0.72230771100511604</v>
      </c>
      <c r="I923" s="26" t="s">
        <v>56</v>
      </c>
    </row>
    <row r="924" spans="1:9">
      <c r="A924" s="55">
        <v>102970814</v>
      </c>
      <c r="B924" s="1" t="s">
        <v>42</v>
      </c>
      <c r="C924" t="s">
        <v>31</v>
      </c>
      <c r="D924" s="1" t="s">
        <v>11</v>
      </c>
      <c r="E924" t="s">
        <v>12</v>
      </c>
      <c r="F924" s="4" t="s">
        <v>13</v>
      </c>
      <c r="G924" s="3">
        <v>10.769995</v>
      </c>
      <c r="H924" s="8">
        <v>0.73664054425931358</v>
      </c>
      <c r="I924" s="26" t="s">
        <v>91</v>
      </c>
    </row>
    <row r="925" spans="1:9">
      <c r="A925" s="55">
        <v>102970815</v>
      </c>
      <c r="B925" s="1" t="s">
        <v>33</v>
      </c>
      <c r="C925" t="s">
        <v>10</v>
      </c>
      <c r="D925" s="1" t="s">
        <v>11</v>
      </c>
      <c r="E925" t="s">
        <v>12</v>
      </c>
      <c r="F925" s="4" t="s">
        <v>13</v>
      </c>
      <c r="G925" s="3">
        <v>1.5886089999999999</v>
      </c>
      <c r="H925" s="8">
        <v>0.11026586866524224</v>
      </c>
      <c r="I925" s="26" t="s">
        <v>92</v>
      </c>
    </row>
    <row r="926" spans="1:9">
      <c r="A926" s="55">
        <v>102972331</v>
      </c>
      <c r="B926" s="1" t="s">
        <v>9</v>
      </c>
      <c r="C926" t="s">
        <v>27</v>
      </c>
      <c r="D926" s="1" t="s">
        <v>11</v>
      </c>
      <c r="E926" t="s">
        <v>12</v>
      </c>
      <c r="F926" s="4" t="s">
        <v>13</v>
      </c>
      <c r="G926" s="3">
        <v>4.8316629999999998</v>
      </c>
      <c r="H926" s="8">
        <v>0.30453791884205961</v>
      </c>
      <c r="I926" s="26" t="s">
        <v>93</v>
      </c>
    </row>
    <row r="927" spans="1:9">
      <c r="A927" s="55">
        <v>102972332</v>
      </c>
      <c r="B927" s="1" t="s">
        <v>41</v>
      </c>
      <c r="C927" t="s">
        <v>27</v>
      </c>
      <c r="D927" s="1" t="s">
        <v>11</v>
      </c>
      <c r="E927" t="s">
        <v>12</v>
      </c>
      <c r="F927" s="4" t="s">
        <v>34</v>
      </c>
      <c r="G927" s="3">
        <v>9.9847199999999994</v>
      </c>
      <c r="H927" s="8">
        <v>0.43626250404672717</v>
      </c>
      <c r="I927" s="26" t="s">
        <v>94</v>
      </c>
    </row>
    <row r="928" spans="1:9">
      <c r="A928" s="55">
        <v>102979042</v>
      </c>
      <c r="B928" s="1" t="s">
        <v>9</v>
      </c>
      <c r="C928" t="s">
        <v>31</v>
      </c>
      <c r="D928" s="1" t="s">
        <v>11</v>
      </c>
      <c r="E928" t="s">
        <v>12</v>
      </c>
      <c r="F928" s="4" t="s">
        <v>13</v>
      </c>
      <c r="G928" s="3">
        <v>10.109441</v>
      </c>
      <c r="H928" s="8">
        <v>0.49278172504969131</v>
      </c>
      <c r="I928" s="26" t="s">
        <v>57</v>
      </c>
    </row>
    <row r="929" spans="1:9">
      <c r="A929" s="56">
        <v>102982469</v>
      </c>
      <c r="B929" s="1" t="s">
        <v>9</v>
      </c>
      <c r="C929" t="s">
        <v>31</v>
      </c>
      <c r="D929" s="1" t="s">
        <v>11</v>
      </c>
      <c r="E929" t="s">
        <v>12</v>
      </c>
      <c r="F929" s="4" t="s">
        <v>29</v>
      </c>
      <c r="G929" s="3">
        <v>4.1711099999999997</v>
      </c>
      <c r="H929" s="8">
        <v>0.49161650205937746</v>
      </c>
      <c r="I929" s="26" t="s">
        <v>95</v>
      </c>
    </row>
    <row r="930" spans="1:9">
      <c r="A930" s="55">
        <v>102983990</v>
      </c>
      <c r="B930" s="1" t="s">
        <v>9</v>
      </c>
      <c r="C930" t="s">
        <v>31</v>
      </c>
      <c r="D930" s="1" t="s">
        <v>11</v>
      </c>
      <c r="E930" t="s">
        <v>12</v>
      </c>
      <c r="F930" s="4" t="s">
        <v>34</v>
      </c>
      <c r="G930" s="3">
        <v>9.2747200000000003</v>
      </c>
      <c r="H930" s="8">
        <v>0.96504383066298882</v>
      </c>
      <c r="I930" s="26" t="s">
        <v>96</v>
      </c>
    </row>
    <row r="931" spans="1:9">
      <c r="A931" s="55">
        <v>102996741</v>
      </c>
      <c r="B931" s="1" t="s">
        <v>9</v>
      </c>
      <c r="C931" t="s">
        <v>32</v>
      </c>
      <c r="D931" s="1" t="s">
        <v>11</v>
      </c>
      <c r="E931" t="s">
        <v>12</v>
      </c>
      <c r="F931" s="4" t="s">
        <v>13</v>
      </c>
      <c r="G931" s="3">
        <v>10.141382</v>
      </c>
      <c r="H931" s="8">
        <v>0.42847021107400862</v>
      </c>
      <c r="I931" s="26" t="s">
        <v>97</v>
      </c>
    </row>
    <row r="932" spans="1:9">
      <c r="A932" s="55">
        <v>103018167</v>
      </c>
      <c r="B932" s="1" t="s">
        <v>9</v>
      </c>
      <c r="C932" t="s">
        <v>31</v>
      </c>
      <c r="D932" s="1" t="s">
        <v>11</v>
      </c>
      <c r="E932" t="s">
        <v>12</v>
      </c>
      <c r="F932" s="4" t="s">
        <v>13</v>
      </c>
      <c r="G932" s="3">
        <v>4.9999969999999996</v>
      </c>
      <c r="H932" s="8">
        <v>0.69410553570731315</v>
      </c>
      <c r="I932" s="26" t="s">
        <v>98</v>
      </c>
    </row>
    <row r="933" spans="1:9">
      <c r="A933" s="55">
        <v>103022942</v>
      </c>
      <c r="B933" s="1" t="s">
        <v>33</v>
      </c>
      <c r="C933" t="s">
        <v>27</v>
      </c>
      <c r="D933" s="1" t="s">
        <v>11</v>
      </c>
      <c r="E933" t="s">
        <v>12</v>
      </c>
      <c r="F933" s="4" t="s">
        <v>13</v>
      </c>
      <c r="G933" s="3">
        <v>5.3266629999999999</v>
      </c>
      <c r="H933" s="8">
        <v>0.14778651353887506</v>
      </c>
      <c r="I933" s="26" t="s">
        <v>99</v>
      </c>
    </row>
    <row r="934" spans="1:9">
      <c r="A934" s="55">
        <v>103122263</v>
      </c>
      <c r="B934" s="1" t="s">
        <v>9</v>
      </c>
      <c r="C934" t="s">
        <v>31</v>
      </c>
      <c r="D934" s="1" t="s">
        <v>17</v>
      </c>
      <c r="E934" t="s">
        <v>18</v>
      </c>
      <c r="F934" s="4" t="s">
        <v>36</v>
      </c>
      <c r="G934" s="3">
        <v>4.7938869999999998</v>
      </c>
      <c r="H934" s="8">
        <v>0.90801665000276133</v>
      </c>
      <c r="I934" s="26" t="s">
        <v>100</v>
      </c>
    </row>
    <row r="935" spans="1:9">
      <c r="A935" s="55">
        <v>103124312</v>
      </c>
      <c r="B935" s="1" t="s">
        <v>9</v>
      </c>
      <c r="C935" t="s">
        <v>27</v>
      </c>
      <c r="D935" s="1" t="s">
        <v>11</v>
      </c>
      <c r="E935" t="s">
        <v>12</v>
      </c>
      <c r="F935" s="4" t="s">
        <v>28</v>
      </c>
      <c r="G935" s="3">
        <v>9.9788859999999993</v>
      </c>
      <c r="H935" s="8">
        <v>0.68839765248919771</v>
      </c>
      <c r="I935" s="26" t="s">
        <v>101</v>
      </c>
    </row>
    <row r="936" spans="1:9">
      <c r="A936" s="55">
        <v>103124320</v>
      </c>
      <c r="B936" s="1" t="s">
        <v>9</v>
      </c>
      <c r="C936" t="s">
        <v>31</v>
      </c>
      <c r="D936" s="1" t="s">
        <v>11</v>
      </c>
      <c r="E936" t="s">
        <v>12</v>
      </c>
      <c r="F936" s="4" t="s">
        <v>14</v>
      </c>
      <c r="G936" s="3">
        <v>8.3069389999999999</v>
      </c>
      <c r="H936" s="8">
        <v>0.48226148432282556</v>
      </c>
      <c r="I936" s="26" t="s">
        <v>102</v>
      </c>
    </row>
    <row r="937" spans="1:9">
      <c r="A937" s="55">
        <v>103124376</v>
      </c>
      <c r="B937" s="1" t="s">
        <v>33</v>
      </c>
      <c r="C937" t="s">
        <v>32</v>
      </c>
      <c r="D937" s="1" t="s">
        <v>11</v>
      </c>
      <c r="E937" t="s">
        <v>12</v>
      </c>
      <c r="F937" s="4" t="s">
        <v>13</v>
      </c>
      <c r="G937" s="3">
        <v>10.999991</v>
      </c>
      <c r="H937" s="8">
        <v>0.80038419747399248</v>
      </c>
      <c r="I937" s="26" t="s">
        <v>103</v>
      </c>
    </row>
    <row r="938" spans="1:9">
      <c r="A938" s="55">
        <v>103127224</v>
      </c>
      <c r="B938" s="1" t="s">
        <v>33</v>
      </c>
      <c r="C938" t="s">
        <v>32</v>
      </c>
      <c r="D938" s="1" t="s">
        <v>11</v>
      </c>
      <c r="E938" t="s">
        <v>12</v>
      </c>
      <c r="F938" s="4" t="s">
        <v>14</v>
      </c>
      <c r="G938" s="3">
        <v>10.638048</v>
      </c>
      <c r="H938" s="8">
        <v>0.42164594054152871</v>
      </c>
      <c r="I938" s="26" t="s">
        <v>104</v>
      </c>
    </row>
    <row r="939" spans="1:9">
      <c r="A939" s="55">
        <v>103128565</v>
      </c>
      <c r="B939" s="1" t="s">
        <v>9</v>
      </c>
      <c r="C939" t="s">
        <v>27</v>
      </c>
      <c r="D939" s="1" t="s">
        <v>11</v>
      </c>
      <c r="E939" t="s">
        <v>12</v>
      </c>
      <c r="F939" s="4" t="s">
        <v>13</v>
      </c>
      <c r="G939" s="3">
        <v>4.9763859999999998</v>
      </c>
      <c r="H939" s="8">
        <v>0.95317728897121712</v>
      </c>
      <c r="I939" s="26" t="s">
        <v>105</v>
      </c>
    </row>
    <row r="940" spans="1:9">
      <c r="A940" s="55">
        <v>103144046</v>
      </c>
      <c r="B940" s="1" t="s">
        <v>33</v>
      </c>
      <c r="C940" t="s">
        <v>27</v>
      </c>
      <c r="D940" s="1" t="s">
        <v>11</v>
      </c>
      <c r="E940" t="s">
        <v>12</v>
      </c>
      <c r="F940" s="4" t="s">
        <v>13</v>
      </c>
      <c r="G940" s="3">
        <v>8.9469410000000007</v>
      </c>
      <c r="H940" s="8">
        <v>7.7610302982957902E-2</v>
      </c>
      <c r="I940" s="26" t="s">
        <v>106</v>
      </c>
    </row>
    <row r="941" spans="1:9">
      <c r="A941" s="55">
        <v>103148662</v>
      </c>
      <c r="B941" s="1" t="s">
        <v>9</v>
      </c>
      <c r="C941" t="s">
        <v>32</v>
      </c>
      <c r="D941" s="1" t="s">
        <v>11</v>
      </c>
      <c r="E941" t="s">
        <v>12</v>
      </c>
      <c r="F941" s="4" t="s">
        <v>13</v>
      </c>
      <c r="G941" s="3">
        <v>10.489993</v>
      </c>
      <c r="H941" s="8">
        <v>0.84942382210490885</v>
      </c>
      <c r="I941" s="26" t="s">
        <v>107</v>
      </c>
    </row>
    <row r="942" spans="1:9">
      <c r="A942" s="55">
        <v>103154285</v>
      </c>
      <c r="B942" s="1" t="s">
        <v>9</v>
      </c>
      <c r="C942" t="s">
        <v>10</v>
      </c>
      <c r="D942" s="1" t="s">
        <v>11</v>
      </c>
      <c r="E942" t="s">
        <v>12</v>
      </c>
      <c r="F942" s="4" t="s">
        <v>13</v>
      </c>
      <c r="G942" s="3">
        <v>0.561666</v>
      </c>
      <c r="H942" s="8">
        <v>0.66230651154634379</v>
      </c>
      <c r="I942" s="26" t="s">
        <v>108</v>
      </c>
    </row>
    <row r="943" spans="1:9">
      <c r="A943" s="55">
        <v>103154288</v>
      </c>
      <c r="B943" s="1" t="s">
        <v>9</v>
      </c>
      <c r="C943" t="s">
        <v>31</v>
      </c>
      <c r="D943" s="1" t="s">
        <v>11</v>
      </c>
      <c r="E943" t="s">
        <v>12</v>
      </c>
      <c r="F943" s="4" t="s">
        <v>14</v>
      </c>
      <c r="G943" s="3">
        <v>8.5119430000000005</v>
      </c>
      <c r="H943" s="8">
        <v>0.48380116497521375</v>
      </c>
      <c r="I943" s="26" t="s">
        <v>109</v>
      </c>
    </row>
    <row r="944" spans="1:9">
      <c r="A944" s="55">
        <v>103154327</v>
      </c>
      <c r="B944" s="1" t="s">
        <v>9</v>
      </c>
      <c r="C944" t="s">
        <v>27</v>
      </c>
      <c r="D944" s="1" t="s">
        <v>17</v>
      </c>
      <c r="E944" t="s">
        <v>18</v>
      </c>
      <c r="F944" s="4" t="s">
        <v>35</v>
      </c>
      <c r="G944" s="3">
        <v>7.6677739999999996</v>
      </c>
      <c r="H944" s="8">
        <v>0.624284524698553</v>
      </c>
      <c r="I944" s="26" t="s">
        <v>110</v>
      </c>
    </row>
    <row r="945" spans="1:9">
      <c r="A945" s="55">
        <v>103154331</v>
      </c>
      <c r="B945" s="1" t="s">
        <v>33</v>
      </c>
      <c r="C945" t="s">
        <v>32</v>
      </c>
      <c r="D945" s="1" t="s">
        <v>11</v>
      </c>
      <c r="E945" t="s">
        <v>12</v>
      </c>
      <c r="F945" s="4" t="s">
        <v>13</v>
      </c>
      <c r="G945" s="3">
        <v>10.671381</v>
      </c>
      <c r="H945" s="8">
        <v>0.76235902623123997</v>
      </c>
      <c r="I945" s="26" t="s">
        <v>111</v>
      </c>
    </row>
    <row r="946" spans="1:9">
      <c r="A946" s="55">
        <v>103154334</v>
      </c>
      <c r="B946" s="1" t="s">
        <v>9</v>
      </c>
      <c r="C946" t="s">
        <v>27</v>
      </c>
      <c r="D946" s="1" t="s">
        <v>11</v>
      </c>
      <c r="E946" t="s">
        <v>12</v>
      </c>
      <c r="F946" s="4" t="s">
        <v>34</v>
      </c>
      <c r="G946" s="3">
        <v>9.9766630000000003</v>
      </c>
      <c r="H946" s="8">
        <v>1.6294449321622828E-2</v>
      </c>
      <c r="I946" s="26" t="s">
        <v>112</v>
      </c>
    </row>
    <row r="947" spans="1:9">
      <c r="A947" s="55">
        <v>103159228</v>
      </c>
      <c r="B947" s="1" t="s">
        <v>33</v>
      </c>
      <c r="C947" t="s">
        <v>10</v>
      </c>
      <c r="D947" s="1" t="s">
        <v>11</v>
      </c>
      <c r="E947" t="s">
        <v>12</v>
      </c>
      <c r="F947" s="4" t="s">
        <v>13</v>
      </c>
      <c r="G947" s="3">
        <v>9.9986110000000004</v>
      </c>
      <c r="H947" s="8">
        <v>0.94589765192338959</v>
      </c>
      <c r="I947" s="26" t="s">
        <v>113</v>
      </c>
    </row>
    <row r="948" spans="1:9">
      <c r="A948" s="55">
        <v>103160890</v>
      </c>
      <c r="B948" s="1" t="s">
        <v>33</v>
      </c>
      <c r="C948" t="s">
        <v>10</v>
      </c>
      <c r="D948" s="1" t="s">
        <v>11</v>
      </c>
      <c r="E948" t="s">
        <v>12</v>
      </c>
      <c r="F948" s="4" t="s">
        <v>34</v>
      </c>
      <c r="G948" s="3">
        <v>1.087221</v>
      </c>
      <c r="H948" s="8">
        <v>0.83396571928935437</v>
      </c>
      <c r="I948" s="26" t="s">
        <v>114</v>
      </c>
    </row>
    <row r="949" spans="1:9">
      <c r="A949" s="55">
        <v>103160907</v>
      </c>
      <c r="B949" s="1" t="s">
        <v>9</v>
      </c>
      <c r="C949" t="s">
        <v>40</v>
      </c>
      <c r="D949" s="1" t="s">
        <v>17</v>
      </c>
      <c r="E949" t="s">
        <v>18</v>
      </c>
      <c r="F949" s="4" t="s">
        <v>35</v>
      </c>
      <c r="G949" s="3">
        <v>2.7083309999999998</v>
      </c>
      <c r="H949" s="8">
        <v>0.23664799269804315</v>
      </c>
      <c r="I949" s="26" t="s">
        <v>115</v>
      </c>
    </row>
    <row r="950" spans="1:9">
      <c r="A950" s="55">
        <v>103167675</v>
      </c>
      <c r="B950" s="1" t="s">
        <v>33</v>
      </c>
      <c r="C950" t="s">
        <v>32</v>
      </c>
      <c r="D950" s="1" t="s">
        <v>11</v>
      </c>
      <c r="E950" t="s">
        <v>12</v>
      </c>
      <c r="F950" s="4" t="s">
        <v>14</v>
      </c>
      <c r="G950" s="3">
        <v>7.8319380000000001</v>
      </c>
      <c r="H950" s="8">
        <v>0.85788329494860893</v>
      </c>
      <c r="I950" s="26" t="s">
        <v>116</v>
      </c>
    </row>
    <row r="951" spans="1:9">
      <c r="A951" s="55">
        <v>103167677</v>
      </c>
      <c r="B951" s="1" t="s">
        <v>9</v>
      </c>
      <c r="C951" t="s">
        <v>27</v>
      </c>
      <c r="D951" s="1" t="s">
        <v>11</v>
      </c>
      <c r="E951" t="s">
        <v>12</v>
      </c>
      <c r="F951" s="4" t="s">
        <v>34</v>
      </c>
      <c r="G951" s="3">
        <v>2.3883299999999998</v>
      </c>
      <c r="H951" s="8">
        <v>0.38407368343918091</v>
      </c>
      <c r="I951" s="26" t="s">
        <v>117</v>
      </c>
    </row>
    <row r="952" spans="1:9">
      <c r="A952" s="55">
        <v>103167689</v>
      </c>
      <c r="B952" s="1" t="s">
        <v>33</v>
      </c>
      <c r="C952" t="s">
        <v>31</v>
      </c>
      <c r="D952" s="1" t="s">
        <v>11</v>
      </c>
      <c r="E952" t="s">
        <v>12</v>
      </c>
      <c r="F952" s="4" t="s">
        <v>13</v>
      </c>
      <c r="G952" s="3">
        <v>4.6841619999999997</v>
      </c>
      <c r="H952" s="8">
        <v>0.96814362418077526</v>
      </c>
      <c r="I952" s="26" t="s">
        <v>118</v>
      </c>
    </row>
    <row r="953" spans="1:9">
      <c r="A953" s="55">
        <v>103169228</v>
      </c>
      <c r="B953" s="1" t="s">
        <v>9</v>
      </c>
      <c r="C953" t="s">
        <v>31</v>
      </c>
      <c r="D953" s="1" t="s">
        <v>11</v>
      </c>
      <c r="E953" t="s">
        <v>12</v>
      </c>
      <c r="F953" s="4" t="s">
        <v>34</v>
      </c>
      <c r="G953" s="3">
        <v>10.780552999999999</v>
      </c>
      <c r="H953" s="8">
        <v>0.34833890195972772</v>
      </c>
      <c r="I953" s="26" t="s">
        <v>119</v>
      </c>
    </row>
    <row r="954" spans="1:9">
      <c r="A954" s="55">
        <v>103169242</v>
      </c>
      <c r="B954" s="1" t="s">
        <v>9</v>
      </c>
      <c r="C954" t="s">
        <v>27</v>
      </c>
      <c r="D954" s="1" t="s">
        <v>11</v>
      </c>
      <c r="E954" t="s">
        <v>12</v>
      </c>
      <c r="F954" s="4" t="s">
        <v>28</v>
      </c>
      <c r="G954" s="3">
        <v>2.1461079999999999</v>
      </c>
      <c r="H954" s="8">
        <v>0.10086460106236317</v>
      </c>
      <c r="I954" s="26" t="s">
        <v>56</v>
      </c>
    </row>
    <row r="955" spans="1:9">
      <c r="A955" s="55">
        <v>103197643</v>
      </c>
      <c r="B955" s="1" t="s">
        <v>41</v>
      </c>
      <c r="C955" t="s">
        <v>27</v>
      </c>
      <c r="D955" s="1" t="s">
        <v>11</v>
      </c>
      <c r="E955" t="s">
        <v>12</v>
      </c>
      <c r="F955" s="4" t="s">
        <v>15</v>
      </c>
      <c r="G955" s="3">
        <v>9.7311080000000008</v>
      </c>
      <c r="H955" s="8">
        <v>0.24399685856104336</v>
      </c>
      <c r="I955" s="26" t="s">
        <v>57</v>
      </c>
    </row>
    <row r="956" spans="1:9">
      <c r="A956" s="55">
        <v>103197973</v>
      </c>
      <c r="B956" s="1" t="s">
        <v>9</v>
      </c>
      <c r="C956" t="s">
        <v>40</v>
      </c>
      <c r="D956" s="1" t="s">
        <v>11</v>
      </c>
      <c r="E956" t="s">
        <v>12</v>
      </c>
      <c r="F956" s="4" t="s">
        <v>14</v>
      </c>
      <c r="G956" s="3">
        <v>4.9511079999999996</v>
      </c>
      <c r="H956" s="8">
        <v>0.78418230402615396</v>
      </c>
      <c r="I956" s="26" t="s">
        <v>58</v>
      </c>
    </row>
    <row r="957" spans="1:9">
      <c r="A957" s="55">
        <v>103197977</v>
      </c>
      <c r="B957" s="1" t="s">
        <v>9</v>
      </c>
      <c r="C957" t="s">
        <v>40</v>
      </c>
      <c r="D957" s="1" t="s">
        <v>11</v>
      </c>
      <c r="E957" t="s">
        <v>12</v>
      </c>
      <c r="F957" s="4" t="s">
        <v>14</v>
      </c>
      <c r="G957" s="3">
        <v>10.992216000000001</v>
      </c>
      <c r="H957" s="8">
        <v>0.32165722057532964</v>
      </c>
      <c r="I957" s="26" t="s">
        <v>59</v>
      </c>
    </row>
    <row r="958" spans="1:9">
      <c r="A958" s="55">
        <v>103203220</v>
      </c>
      <c r="B958" s="1" t="s">
        <v>9</v>
      </c>
      <c r="C958" t="s">
        <v>31</v>
      </c>
      <c r="D958" s="1" t="s">
        <v>17</v>
      </c>
      <c r="E958" t="s">
        <v>18</v>
      </c>
      <c r="F958" s="4" t="s">
        <v>36</v>
      </c>
      <c r="G958" s="3">
        <v>9.9999979999999997</v>
      </c>
      <c r="H958" s="8">
        <v>0.2859533709435379</v>
      </c>
      <c r="I958" s="26" t="s">
        <v>60</v>
      </c>
    </row>
    <row r="959" spans="1:9">
      <c r="A959" s="55">
        <v>103206183</v>
      </c>
      <c r="B959" s="1" t="s">
        <v>9</v>
      </c>
      <c r="C959" t="s">
        <v>31</v>
      </c>
      <c r="D959" s="1" t="s">
        <v>11</v>
      </c>
      <c r="E959" t="s">
        <v>12</v>
      </c>
      <c r="F959" s="4" t="s">
        <v>16</v>
      </c>
      <c r="G959" s="3">
        <v>5.6108999999999999E-2</v>
      </c>
      <c r="H959" s="8">
        <v>0.42864197137456073</v>
      </c>
      <c r="I959" s="26" t="s">
        <v>61</v>
      </c>
    </row>
    <row r="960" spans="1:9">
      <c r="A960" s="55">
        <v>103206296</v>
      </c>
      <c r="B960" s="1" t="s">
        <v>9</v>
      </c>
      <c r="C960" t="s">
        <v>40</v>
      </c>
      <c r="D960" s="1" t="s">
        <v>11</v>
      </c>
      <c r="E960" t="s">
        <v>12</v>
      </c>
      <c r="F960" s="4" t="s">
        <v>28</v>
      </c>
      <c r="G960" s="3">
        <v>0.91194299999999995</v>
      </c>
      <c r="H960" s="8">
        <v>0.71210204625282369</v>
      </c>
      <c r="I960" s="26" t="s">
        <v>62</v>
      </c>
    </row>
    <row r="961" spans="1:9">
      <c r="A961" s="55">
        <v>103206427</v>
      </c>
      <c r="B961" s="1" t="s">
        <v>9</v>
      </c>
      <c r="C961" t="s">
        <v>31</v>
      </c>
      <c r="D961" s="1" t="s">
        <v>11</v>
      </c>
      <c r="E961" t="s">
        <v>12</v>
      </c>
      <c r="F961" s="4" t="s">
        <v>14</v>
      </c>
      <c r="G961" s="3">
        <v>1.0491649999999999</v>
      </c>
      <c r="H961" s="8">
        <v>0.21336948588773952</v>
      </c>
      <c r="I961" s="26" t="s">
        <v>63</v>
      </c>
    </row>
    <row r="962" spans="1:9">
      <c r="A962" s="55">
        <v>103208414</v>
      </c>
      <c r="B962" s="1" t="s">
        <v>9</v>
      </c>
      <c r="C962" t="s">
        <v>37</v>
      </c>
      <c r="D962" s="1" t="s">
        <v>11</v>
      </c>
      <c r="E962" t="s">
        <v>12</v>
      </c>
      <c r="F962" s="4" t="s">
        <v>34</v>
      </c>
      <c r="G962" s="3">
        <v>3.8822199999999998</v>
      </c>
      <c r="H962" s="8">
        <v>0.97175178436221299</v>
      </c>
      <c r="I962" s="26" t="s">
        <v>64</v>
      </c>
    </row>
    <row r="963" spans="1:9">
      <c r="A963" s="55">
        <v>103208418</v>
      </c>
      <c r="B963" s="1" t="s">
        <v>33</v>
      </c>
      <c r="C963" t="s">
        <v>10</v>
      </c>
      <c r="D963" s="1" t="s">
        <v>11</v>
      </c>
      <c r="E963" t="s">
        <v>12</v>
      </c>
      <c r="F963" s="4" t="s">
        <v>34</v>
      </c>
      <c r="G963" s="3">
        <v>4.6936090000000004</v>
      </c>
      <c r="H963" s="8">
        <v>0.16009468083902301</v>
      </c>
      <c r="I963" s="26" t="s">
        <v>65</v>
      </c>
    </row>
    <row r="964" spans="1:9">
      <c r="A964" s="55">
        <v>103209269</v>
      </c>
      <c r="B964" s="1" t="s">
        <v>9</v>
      </c>
      <c r="C964" t="s">
        <v>31</v>
      </c>
      <c r="D964" s="1" t="s">
        <v>11</v>
      </c>
      <c r="E964" t="s">
        <v>12</v>
      </c>
      <c r="F964" s="4" t="s">
        <v>15</v>
      </c>
      <c r="G964" s="3">
        <v>9.0333319999999997</v>
      </c>
      <c r="H964" s="8">
        <v>0.42382366613827105</v>
      </c>
      <c r="I964" s="26" t="s">
        <v>66</v>
      </c>
    </row>
    <row r="965" spans="1:9">
      <c r="A965" s="55">
        <v>103210708</v>
      </c>
      <c r="B965" s="1" t="s">
        <v>33</v>
      </c>
      <c r="C965" t="s">
        <v>31</v>
      </c>
      <c r="D965" s="1" t="s">
        <v>11</v>
      </c>
      <c r="E965" t="s">
        <v>12</v>
      </c>
      <c r="F965" s="4" t="s">
        <v>13</v>
      </c>
      <c r="G965" s="3">
        <v>10.774442000000001</v>
      </c>
      <c r="H965" s="8">
        <v>0.830045527623267</v>
      </c>
      <c r="I965" s="26" t="s">
        <v>67</v>
      </c>
    </row>
    <row r="966" spans="1:9">
      <c r="A966" s="55">
        <v>103210711</v>
      </c>
      <c r="B966" s="1" t="s">
        <v>33</v>
      </c>
      <c r="C966" t="s">
        <v>31</v>
      </c>
      <c r="D966" s="1" t="s">
        <v>11</v>
      </c>
      <c r="E966" t="s">
        <v>12</v>
      </c>
      <c r="F966" s="4" t="s">
        <v>13</v>
      </c>
      <c r="G966" s="3">
        <v>10.999997</v>
      </c>
      <c r="H966" s="8">
        <v>0.85239874168330132</v>
      </c>
      <c r="I966" s="26" t="s">
        <v>68</v>
      </c>
    </row>
    <row r="967" spans="1:9">
      <c r="A967" s="55">
        <v>103210819</v>
      </c>
      <c r="B967" s="1" t="s">
        <v>9</v>
      </c>
      <c r="C967" t="s">
        <v>31</v>
      </c>
      <c r="D967" s="1" t="s">
        <v>17</v>
      </c>
      <c r="E967" t="s">
        <v>18</v>
      </c>
      <c r="F967" s="4" t="s">
        <v>35</v>
      </c>
      <c r="G967" s="3">
        <v>7.7805540000000004</v>
      </c>
      <c r="H967" s="8">
        <v>0.81824775282561546</v>
      </c>
      <c r="I967" s="26" t="s">
        <v>69</v>
      </c>
    </row>
    <row r="968" spans="1:9">
      <c r="A968" s="55">
        <v>103210821</v>
      </c>
      <c r="B968" s="1" t="s">
        <v>33</v>
      </c>
      <c r="C968" t="s">
        <v>32</v>
      </c>
      <c r="D968" s="1" t="s">
        <v>17</v>
      </c>
      <c r="E968" t="s">
        <v>18</v>
      </c>
      <c r="F968" s="4" t="s">
        <v>35</v>
      </c>
      <c r="G968" s="3">
        <v>9.9999920000000007</v>
      </c>
      <c r="H968" s="8">
        <v>0.52821583612445744</v>
      </c>
      <c r="I968" s="26" t="s">
        <v>70</v>
      </c>
    </row>
    <row r="969" spans="1:9">
      <c r="A969" s="55">
        <v>103213612</v>
      </c>
      <c r="B969" s="1" t="s">
        <v>9</v>
      </c>
      <c r="C969" t="s">
        <v>31</v>
      </c>
      <c r="D969" s="1" t="s">
        <v>11</v>
      </c>
      <c r="E969" t="s">
        <v>12</v>
      </c>
      <c r="F969" s="4" t="s">
        <v>34</v>
      </c>
      <c r="G969" s="3">
        <v>10.392496</v>
      </c>
      <c r="H969" s="8">
        <v>0.82920594880573717</v>
      </c>
      <c r="I969" s="26" t="s">
        <v>71</v>
      </c>
    </row>
    <row r="970" spans="1:9">
      <c r="A970" s="55">
        <v>103213613</v>
      </c>
      <c r="B970" s="1" t="s">
        <v>33</v>
      </c>
      <c r="C970" t="s">
        <v>31</v>
      </c>
      <c r="D970" s="1" t="s">
        <v>11</v>
      </c>
      <c r="E970" t="s">
        <v>12</v>
      </c>
      <c r="F970" s="4" t="s">
        <v>13</v>
      </c>
      <c r="G970" s="3">
        <v>10.760832000000001</v>
      </c>
      <c r="H970" s="8">
        <v>9.7246113708566728E-3</v>
      </c>
      <c r="I970" s="26" t="s">
        <v>72</v>
      </c>
    </row>
    <row r="971" spans="1:9">
      <c r="A971" s="55">
        <v>103213677</v>
      </c>
      <c r="B971" s="1" t="s">
        <v>9</v>
      </c>
      <c r="C971" t="s">
        <v>31</v>
      </c>
      <c r="D971" s="1" t="s">
        <v>11</v>
      </c>
      <c r="E971" t="s">
        <v>12</v>
      </c>
      <c r="F971" s="4" t="s">
        <v>29</v>
      </c>
      <c r="G971" s="3">
        <v>5.5288870000000001</v>
      </c>
      <c r="H971" s="8">
        <v>0.73087892394189546</v>
      </c>
      <c r="I971" s="26" t="s">
        <v>73</v>
      </c>
    </row>
    <row r="972" spans="1:9">
      <c r="A972" s="55">
        <v>103217469</v>
      </c>
      <c r="B972" s="1" t="s">
        <v>9</v>
      </c>
      <c r="C972" t="s">
        <v>31</v>
      </c>
      <c r="D972" s="1" t="s">
        <v>11</v>
      </c>
      <c r="E972" t="s">
        <v>12</v>
      </c>
      <c r="F972" s="4" t="s">
        <v>29</v>
      </c>
      <c r="G972" s="3">
        <v>0.125276</v>
      </c>
      <c r="H972" s="8">
        <v>0.69127999059917311</v>
      </c>
      <c r="I972" s="26" t="s">
        <v>74</v>
      </c>
    </row>
    <row r="973" spans="1:9">
      <c r="A973" s="56">
        <v>103217472</v>
      </c>
      <c r="B973" s="1" t="s">
        <v>9</v>
      </c>
      <c r="C973" t="s">
        <v>31</v>
      </c>
      <c r="D973" s="1" t="s">
        <v>11</v>
      </c>
      <c r="E973" t="s">
        <v>12</v>
      </c>
      <c r="F973" s="4" t="s">
        <v>34</v>
      </c>
      <c r="G973" s="3">
        <v>1.961657</v>
      </c>
      <c r="H973" s="8">
        <v>0.77711656348511204</v>
      </c>
      <c r="I973" s="26" t="s">
        <v>75</v>
      </c>
    </row>
    <row r="974" spans="1:9">
      <c r="A974" s="55">
        <v>103220539</v>
      </c>
      <c r="B974" s="1" t="s">
        <v>9</v>
      </c>
      <c r="C974" t="s">
        <v>40</v>
      </c>
      <c r="D974" s="1" t="s">
        <v>17</v>
      </c>
      <c r="E974" t="s">
        <v>18</v>
      </c>
      <c r="F974" s="4" t="s">
        <v>38</v>
      </c>
      <c r="G974" s="3">
        <v>2.8416610000000002</v>
      </c>
      <c r="H974" s="8">
        <v>0.590115419601008</v>
      </c>
      <c r="I974" s="26" t="s">
        <v>76</v>
      </c>
    </row>
    <row r="975" spans="1:9">
      <c r="A975" s="55">
        <v>103221756</v>
      </c>
      <c r="B975" s="1" t="s">
        <v>33</v>
      </c>
      <c r="C975" t="s">
        <v>10</v>
      </c>
      <c r="D975" s="1" t="s">
        <v>11</v>
      </c>
      <c r="E975" t="s">
        <v>12</v>
      </c>
      <c r="F975" s="4" t="s">
        <v>13</v>
      </c>
      <c r="G975" s="3">
        <v>5.0149980000000003</v>
      </c>
      <c r="H975" s="8">
        <v>0.24502844288984105</v>
      </c>
      <c r="I975" s="26" t="s">
        <v>77</v>
      </c>
    </row>
    <row r="976" spans="1:9">
      <c r="A976" s="55">
        <v>103227230</v>
      </c>
      <c r="B976" s="1" t="s">
        <v>9</v>
      </c>
      <c r="C976" t="s">
        <v>10</v>
      </c>
      <c r="D976" s="1" t="s">
        <v>11</v>
      </c>
      <c r="E976" t="s">
        <v>12</v>
      </c>
      <c r="F976" s="4" t="s">
        <v>34</v>
      </c>
      <c r="G976" s="3">
        <v>3.789444</v>
      </c>
      <c r="H976" s="8">
        <v>9.8649068233720438E-3</v>
      </c>
      <c r="I976" s="26" t="s">
        <v>78</v>
      </c>
    </row>
    <row r="977" spans="1:9">
      <c r="A977" s="55">
        <v>103227231</v>
      </c>
      <c r="B977" s="1" t="s">
        <v>9</v>
      </c>
      <c r="C977" t="s">
        <v>27</v>
      </c>
      <c r="D977" s="1" t="s">
        <v>11</v>
      </c>
      <c r="E977" t="s">
        <v>12</v>
      </c>
      <c r="F977" s="4" t="s">
        <v>13</v>
      </c>
      <c r="G977" s="3">
        <v>0.94860800000000001</v>
      </c>
      <c r="H977" s="8">
        <v>0.51178086344696505</v>
      </c>
      <c r="I977" s="26" t="s">
        <v>79</v>
      </c>
    </row>
    <row r="978" spans="1:9">
      <c r="A978" s="55">
        <v>103231580</v>
      </c>
      <c r="B978" s="1" t="s">
        <v>9</v>
      </c>
      <c r="C978" t="s">
        <v>27</v>
      </c>
      <c r="D978" s="1" t="s">
        <v>11</v>
      </c>
      <c r="E978" t="s">
        <v>12</v>
      </c>
      <c r="F978" s="4" t="s">
        <v>34</v>
      </c>
      <c r="G978" s="3">
        <v>8.8288849999999996</v>
      </c>
      <c r="H978" s="8">
        <v>0.89414420718808518</v>
      </c>
      <c r="I978" s="26" t="s">
        <v>80</v>
      </c>
    </row>
    <row r="979" spans="1:9">
      <c r="A979" s="55">
        <v>103234222</v>
      </c>
      <c r="B979" s="1" t="s">
        <v>9</v>
      </c>
      <c r="C979" t="s">
        <v>27</v>
      </c>
      <c r="D979" s="1" t="s">
        <v>11</v>
      </c>
      <c r="E979" t="s">
        <v>12</v>
      </c>
      <c r="F979" s="4" t="s">
        <v>13</v>
      </c>
      <c r="G979" s="3">
        <v>9.9766630000000003</v>
      </c>
      <c r="H979" s="8">
        <v>0.67949197206985756</v>
      </c>
      <c r="I979" s="26" t="s">
        <v>81</v>
      </c>
    </row>
    <row r="980" spans="1:9">
      <c r="A980" s="55">
        <v>103234239</v>
      </c>
      <c r="B980" s="1" t="s">
        <v>9</v>
      </c>
      <c r="C980" t="s">
        <v>27</v>
      </c>
      <c r="D980" s="1" t="s">
        <v>17</v>
      </c>
      <c r="E980" t="s">
        <v>18</v>
      </c>
      <c r="F980" s="4" t="s">
        <v>35</v>
      </c>
      <c r="G980" s="3">
        <v>5.0244400000000002</v>
      </c>
      <c r="H980" s="8">
        <v>0.36529050817644404</v>
      </c>
      <c r="I980" s="26" t="s">
        <v>82</v>
      </c>
    </row>
    <row r="981" spans="1:9">
      <c r="A981" s="55">
        <v>103234244</v>
      </c>
      <c r="B981" s="1" t="s">
        <v>9</v>
      </c>
      <c r="C981" t="s">
        <v>10</v>
      </c>
      <c r="D981" s="1" t="s">
        <v>11</v>
      </c>
      <c r="E981" t="s">
        <v>12</v>
      </c>
      <c r="F981" s="4" t="s">
        <v>34</v>
      </c>
      <c r="G981" s="3">
        <v>0.33722200000000002</v>
      </c>
      <c r="H981" s="8">
        <v>0.56120250841170205</v>
      </c>
      <c r="I981" s="26" t="s">
        <v>83</v>
      </c>
    </row>
    <row r="982" spans="1:9">
      <c r="A982" s="55">
        <v>103234247</v>
      </c>
      <c r="B982" s="1" t="s">
        <v>9</v>
      </c>
      <c r="C982" t="s">
        <v>27</v>
      </c>
      <c r="D982" s="1" t="s">
        <v>17</v>
      </c>
      <c r="E982" t="s">
        <v>18</v>
      </c>
      <c r="F982" s="4" t="s">
        <v>35</v>
      </c>
      <c r="G982" s="3">
        <v>5.4972190000000003</v>
      </c>
      <c r="H982" s="8">
        <v>0.83801002840696748</v>
      </c>
      <c r="I982" s="26" t="s">
        <v>84</v>
      </c>
    </row>
    <row r="983" spans="1:9">
      <c r="A983" s="55">
        <v>103234383</v>
      </c>
      <c r="B983" s="1" t="s">
        <v>9</v>
      </c>
      <c r="C983" t="s">
        <v>40</v>
      </c>
      <c r="D983" s="1" t="s">
        <v>11</v>
      </c>
      <c r="E983" t="s">
        <v>12</v>
      </c>
      <c r="F983" s="4" t="s">
        <v>34</v>
      </c>
      <c r="G983" s="3">
        <v>0.343611</v>
      </c>
      <c r="H983" s="8">
        <v>7.9408421789151085E-2</v>
      </c>
      <c r="I983" s="26" t="s">
        <v>58</v>
      </c>
    </row>
    <row r="984" spans="1:9">
      <c r="A984" s="55">
        <v>103234394</v>
      </c>
      <c r="B984" s="1" t="s">
        <v>9</v>
      </c>
      <c r="C984" t="s">
        <v>31</v>
      </c>
      <c r="D984" s="1" t="s">
        <v>11</v>
      </c>
      <c r="E984" t="s">
        <v>12</v>
      </c>
      <c r="F984" s="4" t="s">
        <v>13</v>
      </c>
      <c r="G984" s="3">
        <v>3.919165</v>
      </c>
      <c r="H984" s="8">
        <v>0.3758251465631135</v>
      </c>
      <c r="I984" s="26" t="s">
        <v>85</v>
      </c>
    </row>
    <row r="985" spans="1:9">
      <c r="A985" s="55">
        <v>103237129</v>
      </c>
      <c r="B985" s="1" t="s">
        <v>9</v>
      </c>
      <c r="C985" t="s">
        <v>40</v>
      </c>
      <c r="D985" s="1" t="s">
        <v>17</v>
      </c>
      <c r="E985" t="s">
        <v>18</v>
      </c>
      <c r="F985" s="4" t="s">
        <v>36</v>
      </c>
      <c r="G985" s="3">
        <v>2.9324979999999998</v>
      </c>
      <c r="H985" s="8">
        <v>0.31711803681332229</v>
      </c>
      <c r="I985" s="26" t="s">
        <v>59</v>
      </c>
    </row>
    <row r="986" spans="1:9">
      <c r="A986" s="55">
        <v>103237262</v>
      </c>
      <c r="B986" s="1" t="s">
        <v>9</v>
      </c>
      <c r="C986" t="s">
        <v>31</v>
      </c>
      <c r="D986" s="1" t="s">
        <v>11</v>
      </c>
      <c r="E986" t="s">
        <v>12</v>
      </c>
      <c r="F986" s="4" t="s">
        <v>16</v>
      </c>
      <c r="G986" s="3">
        <v>0.63666500000000004</v>
      </c>
      <c r="H986" s="8">
        <v>0.73496046807494642</v>
      </c>
      <c r="I986" s="26" t="s">
        <v>86</v>
      </c>
    </row>
    <row r="987" spans="1:9">
      <c r="A987" s="55">
        <v>103237366</v>
      </c>
      <c r="B987" s="1" t="s">
        <v>9</v>
      </c>
      <c r="C987" t="s">
        <v>37</v>
      </c>
      <c r="D987" s="1" t="s">
        <v>17</v>
      </c>
      <c r="E987" t="s">
        <v>18</v>
      </c>
      <c r="F987" s="4" t="s">
        <v>20</v>
      </c>
      <c r="G987" s="3">
        <v>9.9986060000000005</v>
      </c>
      <c r="H987" s="8">
        <v>0.46605614517782767</v>
      </c>
      <c r="I987" s="26" t="s">
        <v>87</v>
      </c>
    </row>
    <row r="988" spans="1:9">
      <c r="A988" s="55">
        <v>103237383</v>
      </c>
      <c r="B988" s="1" t="s">
        <v>9</v>
      </c>
      <c r="C988" t="s">
        <v>37</v>
      </c>
      <c r="D988" s="1" t="s">
        <v>11</v>
      </c>
      <c r="E988" t="s">
        <v>12</v>
      </c>
      <c r="F988" s="4" t="s">
        <v>13</v>
      </c>
      <c r="G988" s="3">
        <v>8.3136100000000006</v>
      </c>
      <c r="H988" s="8">
        <v>0.90750269144935858</v>
      </c>
      <c r="I988" s="26" t="s">
        <v>88</v>
      </c>
    </row>
    <row r="989" spans="1:9">
      <c r="A989" s="55">
        <v>103240409</v>
      </c>
      <c r="B989" s="1" t="s">
        <v>9</v>
      </c>
      <c r="C989" t="s">
        <v>40</v>
      </c>
      <c r="D989" s="1" t="s">
        <v>17</v>
      </c>
      <c r="E989" t="s">
        <v>23</v>
      </c>
      <c r="F989" s="4" t="s">
        <v>24</v>
      </c>
      <c r="G989" s="3">
        <v>2.3277760000000001</v>
      </c>
      <c r="H989" s="8">
        <v>0.77453288751011806</v>
      </c>
      <c r="I989" s="26" t="s">
        <v>89</v>
      </c>
    </row>
    <row r="990" spans="1:9">
      <c r="A990" s="55">
        <v>103240694</v>
      </c>
      <c r="B990" s="1" t="s">
        <v>9</v>
      </c>
      <c r="C990" t="s">
        <v>27</v>
      </c>
      <c r="D990" s="1" t="s">
        <v>11</v>
      </c>
      <c r="E990" t="s">
        <v>12</v>
      </c>
      <c r="F990" s="4" t="s">
        <v>15</v>
      </c>
      <c r="G990" s="3">
        <v>10.993607000000001</v>
      </c>
      <c r="H990" s="8">
        <v>0.39646984501338955</v>
      </c>
      <c r="I990" s="26" t="s">
        <v>90</v>
      </c>
    </row>
    <row r="991" spans="1:9">
      <c r="A991" s="55">
        <v>103240851</v>
      </c>
      <c r="B991" s="1" t="s">
        <v>9</v>
      </c>
      <c r="C991" t="s">
        <v>32</v>
      </c>
      <c r="D991" s="1" t="s">
        <v>17</v>
      </c>
      <c r="E991" t="s">
        <v>18</v>
      </c>
      <c r="F991" s="4" t="s">
        <v>35</v>
      </c>
      <c r="G991" s="3">
        <v>9.7738809999999994</v>
      </c>
      <c r="H991" s="8">
        <v>0.43621798030573411</v>
      </c>
      <c r="I991" s="26" t="s">
        <v>56</v>
      </c>
    </row>
    <row r="992" spans="1:9">
      <c r="A992" s="55">
        <v>103240969</v>
      </c>
      <c r="B992" s="1" t="s">
        <v>9</v>
      </c>
      <c r="C992" t="s">
        <v>32</v>
      </c>
      <c r="D992" s="1" t="s">
        <v>11</v>
      </c>
      <c r="E992" t="s">
        <v>12</v>
      </c>
      <c r="F992" s="4" t="s">
        <v>16</v>
      </c>
      <c r="G992" s="3">
        <v>0.54166300000000001</v>
      </c>
      <c r="H992" s="8">
        <v>0.5314378088178614</v>
      </c>
      <c r="I992" s="26" t="s">
        <v>91</v>
      </c>
    </row>
    <row r="993" spans="1:9">
      <c r="A993" s="55">
        <v>103243524</v>
      </c>
      <c r="B993" s="1" t="s">
        <v>9</v>
      </c>
      <c r="C993" t="s">
        <v>31</v>
      </c>
      <c r="D993" s="1" t="s">
        <v>17</v>
      </c>
      <c r="E993" t="s">
        <v>18</v>
      </c>
      <c r="F993" s="4" t="s">
        <v>35</v>
      </c>
      <c r="G993" s="3">
        <v>0.55833100000000002</v>
      </c>
      <c r="H993" s="8">
        <v>0.87839829327885643</v>
      </c>
      <c r="I993" s="26" t="s">
        <v>92</v>
      </c>
    </row>
    <row r="994" spans="1:9">
      <c r="A994" s="55">
        <v>103243655</v>
      </c>
      <c r="B994" s="1" t="s">
        <v>33</v>
      </c>
      <c r="C994" t="s">
        <v>32</v>
      </c>
      <c r="D994" s="1" t="s">
        <v>11</v>
      </c>
      <c r="E994" t="s">
        <v>12</v>
      </c>
      <c r="F994" s="4" t="s">
        <v>34</v>
      </c>
      <c r="G994" s="3">
        <v>9.9999939999999992</v>
      </c>
      <c r="H994" s="8">
        <v>0.53072179132191755</v>
      </c>
      <c r="I994" s="26" t="s">
        <v>93</v>
      </c>
    </row>
    <row r="995" spans="1:9">
      <c r="A995" s="55">
        <v>103243699</v>
      </c>
      <c r="B995" s="1" t="s">
        <v>9</v>
      </c>
      <c r="C995" t="s">
        <v>32</v>
      </c>
      <c r="D995" s="1" t="s">
        <v>17</v>
      </c>
      <c r="E995" t="s">
        <v>18</v>
      </c>
      <c r="F995" s="4" t="s">
        <v>19</v>
      </c>
      <c r="G995" s="3">
        <v>5.7347130000000002</v>
      </c>
      <c r="H995" s="8">
        <v>0.91548082973134004</v>
      </c>
      <c r="I995" s="26" t="s">
        <v>94</v>
      </c>
    </row>
    <row r="996" spans="1:9">
      <c r="A996" s="55">
        <v>103245825</v>
      </c>
      <c r="B996" s="1" t="s">
        <v>33</v>
      </c>
      <c r="C996" t="s">
        <v>27</v>
      </c>
      <c r="D996" s="1" t="s">
        <v>11</v>
      </c>
      <c r="E996" t="s">
        <v>12</v>
      </c>
      <c r="F996" s="4" t="s">
        <v>34</v>
      </c>
      <c r="G996" s="3">
        <v>10.087771999999999</v>
      </c>
      <c r="H996" s="8">
        <v>0.67926818045176374</v>
      </c>
      <c r="I996" s="26" t="s">
        <v>57</v>
      </c>
    </row>
    <row r="997" spans="1:9">
      <c r="A997" s="55">
        <v>103248597</v>
      </c>
      <c r="B997" s="1" t="s">
        <v>9</v>
      </c>
      <c r="C997" t="s">
        <v>27</v>
      </c>
      <c r="D997" s="1" t="s">
        <v>11</v>
      </c>
      <c r="E997" t="s">
        <v>12</v>
      </c>
      <c r="F997" s="4" t="s">
        <v>14</v>
      </c>
      <c r="G997" s="3">
        <v>9.1605519999999991</v>
      </c>
      <c r="H997" s="8">
        <v>0.68177451242378295</v>
      </c>
      <c r="I997" s="26" t="s">
        <v>95</v>
      </c>
    </row>
    <row r="998" spans="1:9">
      <c r="A998" s="55">
        <v>103248654</v>
      </c>
      <c r="B998" s="1" t="s">
        <v>9</v>
      </c>
      <c r="C998" t="s">
        <v>27</v>
      </c>
      <c r="D998" s="1" t="s">
        <v>11</v>
      </c>
      <c r="E998" t="s">
        <v>12</v>
      </c>
      <c r="F998" s="4" t="s">
        <v>29</v>
      </c>
      <c r="G998" s="3">
        <v>1.928331</v>
      </c>
      <c r="H998" s="8">
        <v>0.34675199013588276</v>
      </c>
      <c r="I998" s="26" t="s">
        <v>96</v>
      </c>
    </row>
    <row r="999" spans="1:9">
      <c r="A999" s="55">
        <v>103248656</v>
      </c>
      <c r="B999" s="1" t="s">
        <v>9</v>
      </c>
      <c r="C999" t="s">
        <v>31</v>
      </c>
      <c r="D999" s="1" t="s">
        <v>11</v>
      </c>
      <c r="E999" t="s">
        <v>12</v>
      </c>
      <c r="F999" s="4" t="s">
        <v>13</v>
      </c>
      <c r="G999" s="3">
        <v>5.1347189999999996</v>
      </c>
      <c r="H999" s="8">
        <v>9.8592953777042025E-2</v>
      </c>
      <c r="I999" s="26" t="s">
        <v>97</v>
      </c>
    </row>
    <row r="1000" spans="1:9">
      <c r="A1000" s="55">
        <v>103248660</v>
      </c>
      <c r="B1000" s="1" t="s">
        <v>9</v>
      </c>
      <c r="C1000" t="s">
        <v>39</v>
      </c>
      <c r="D1000" s="1" t="s">
        <v>17</v>
      </c>
      <c r="E1000" t="s">
        <v>18</v>
      </c>
      <c r="F1000" s="4" t="s">
        <v>36</v>
      </c>
      <c r="G1000" s="3">
        <v>0.251666</v>
      </c>
      <c r="H1000" s="8">
        <v>0.92728137869296789</v>
      </c>
      <c r="I1000" s="26" t="s">
        <v>98</v>
      </c>
    </row>
    <row r="1001" spans="1:9">
      <c r="A1001" s="55">
        <v>103250369</v>
      </c>
      <c r="B1001" s="1" t="s">
        <v>9</v>
      </c>
      <c r="C1001" t="s">
        <v>31</v>
      </c>
      <c r="D1001" s="1" t="s">
        <v>17</v>
      </c>
      <c r="E1001" t="s">
        <v>18</v>
      </c>
      <c r="F1001" s="4" t="s">
        <v>36</v>
      </c>
      <c r="G1001" s="3">
        <v>9.9999950000000002</v>
      </c>
      <c r="H1001" s="8">
        <v>5.854190525349412E-2</v>
      </c>
      <c r="I1001" s="26" t="s">
        <v>99</v>
      </c>
    </row>
    <row r="1002" spans="1:9">
      <c r="A1002" s="55">
        <v>103250428</v>
      </c>
      <c r="B1002" s="1" t="s">
        <v>9</v>
      </c>
      <c r="C1002" t="s">
        <v>32</v>
      </c>
      <c r="D1002" s="1" t="s">
        <v>11</v>
      </c>
      <c r="E1002" t="s">
        <v>12</v>
      </c>
      <c r="F1002" s="4" t="s">
        <v>14</v>
      </c>
      <c r="G1002" s="3">
        <v>3.4677720000000001</v>
      </c>
      <c r="H1002" s="8">
        <v>7.0630462258606586E-2</v>
      </c>
      <c r="I1002" s="26" t="s">
        <v>100</v>
      </c>
    </row>
    <row r="1003" spans="1:9">
      <c r="A1003" s="55">
        <v>103250658</v>
      </c>
      <c r="B1003" s="1" t="s">
        <v>9</v>
      </c>
      <c r="C1003" t="s">
        <v>31</v>
      </c>
      <c r="D1003" s="1" t="s">
        <v>11</v>
      </c>
      <c r="E1003" t="s">
        <v>12</v>
      </c>
      <c r="F1003" s="4" t="s">
        <v>13</v>
      </c>
      <c r="G1003" s="3">
        <v>4.3286100000000003</v>
      </c>
      <c r="H1003" s="8">
        <v>0.96835330889239324</v>
      </c>
      <c r="I1003" s="26" t="s">
        <v>101</v>
      </c>
    </row>
    <row r="1004" spans="1:9">
      <c r="A1004" s="55">
        <v>103250661</v>
      </c>
      <c r="B1004" s="1" t="s">
        <v>33</v>
      </c>
      <c r="C1004" t="s">
        <v>31</v>
      </c>
      <c r="D1004" s="1" t="s">
        <v>11</v>
      </c>
      <c r="E1004" t="s">
        <v>12</v>
      </c>
      <c r="F1004" s="4" t="s">
        <v>13</v>
      </c>
      <c r="G1004" s="3">
        <v>10.999998</v>
      </c>
      <c r="H1004" s="8">
        <v>0.85451814019113859</v>
      </c>
      <c r="I1004" s="26" t="s">
        <v>102</v>
      </c>
    </row>
    <row r="1005" spans="1:9">
      <c r="A1005" s="56">
        <v>103252575</v>
      </c>
      <c r="B1005" s="1" t="s">
        <v>9</v>
      </c>
      <c r="C1005" t="s">
        <v>27</v>
      </c>
      <c r="D1005" s="1" t="s">
        <v>11</v>
      </c>
      <c r="E1005" t="s">
        <v>12</v>
      </c>
      <c r="F1005" s="4" t="s">
        <v>34</v>
      </c>
      <c r="G1005" s="3">
        <v>10.986383999999999</v>
      </c>
      <c r="H1005" s="8">
        <v>0.2034457356577446</v>
      </c>
      <c r="I1005" s="26" t="s">
        <v>103</v>
      </c>
    </row>
    <row r="1006" spans="1:9">
      <c r="A1006" s="56">
        <v>103253031</v>
      </c>
      <c r="B1006" s="1" t="s">
        <v>41</v>
      </c>
      <c r="C1006" t="s">
        <v>27</v>
      </c>
      <c r="D1006" s="1" t="s">
        <v>11</v>
      </c>
      <c r="E1006" t="s">
        <v>12</v>
      </c>
      <c r="F1006" s="4" t="s">
        <v>28</v>
      </c>
      <c r="G1006" s="3">
        <v>10.990273999999999</v>
      </c>
      <c r="H1006" s="8">
        <v>0.83962432654993024</v>
      </c>
      <c r="I1006" s="26" t="s">
        <v>104</v>
      </c>
    </row>
    <row r="1007" spans="1:9">
      <c r="A1007" s="55">
        <v>103255935</v>
      </c>
      <c r="B1007" s="1" t="s">
        <v>9</v>
      </c>
      <c r="C1007" t="s">
        <v>40</v>
      </c>
      <c r="D1007" s="1" t="s">
        <v>11</v>
      </c>
      <c r="E1007" t="s">
        <v>12</v>
      </c>
      <c r="F1007" s="4" t="s">
        <v>14</v>
      </c>
      <c r="G1007" s="3">
        <v>4.7466629999999999</v>
      </c>
      <c r="H1007" s="8">
        <v>0.1437565308015899</v>
      </c>
      <c r="I1007" s="26" t="s">
        <v>105</v>
      </c>
    </row>
    <row r="1008" spans="1:9">
      <c r="A1008" s="55">
        <v>103271540</v>
      </c>
      <c r="B1008" s="1" t="s">
        <v>9</v>
      </c>
      <c r="C1008" t="s">
        <v>26</v>
      </c>
      <c r="D1008" s="1" t="s">
        <v>17</v>
      </c>
      <c r="E1008" t="s">
        <v>18</v>
      </c>
      <c r="F1008" s="4" t="s">
        <v>20</v>
      </c>
      <c r="G1008" s="3">
        <v>8.8880000000000001E-3</v>
      </c>
      <c r="H1008" s="8">
        <v>0.40486354758640319</v>
      </c>
      <c r="I1008" s="26" t="s">
        <v>106</v>
      </c>
    </row>
    <row r="1009" spans="1:9">
      <c r="A1009" s="55">
        <v>103271561</v>
      </c>
      <c r="B1009" s="1" t="s">
        <v>9</v>
      </c>
      <c r="C1009" t="s">
        <v>32</v>
      </c>
      <c r="D1009" s="1" t="s">
        <v>11</v>
      </c>
      <c r="E1009" t="s">
        <v>12</v>
      </c>
      <c r="F1009" s="4" t="s">
        <v>28</v>
      </c>
      <c r="G1009" s="3">
        <v>8.6594370000000005</v>
      </c>
      <c r="H1009" s="8">
        <v>0.89156864712298256</v>
      </c>
      <c r="I1009" s="26" t="s">
        <v>107</v>
      </c>
    </row>
    <row r="1010" spans="1:9">
      <c r="A1010" s="55">
        <v>103271569</v>
      </c>
      <c r="B1010" s="1" t="s">
        <v>9</v>
      </c>
      <c r="C1010" t="s">
        <v>37</v>
      </c>
      <c r="D1010" s="1" t="s">
        <v>11</v>
      </c>
      <c r="E1010" t="s">
        <v>12</v>
      </c>
      <c r="F1010" s="4" t="s">
        <v>13</v>
      </c>
      <c r="G1010" s="3">
        <v>3.3877730000000001</v>
      </c>
      <c r="H1010" s="8">
        <v>0.85531074221515846</v>
      </c>
      <c r="I1010" s="26" t="s">
        <v>108</v>
      </c>
    </row>
    <row r="1011" spans="1:9">
      <c r="A1011" s="56">
        <v>103271627</v>
      </c>
      <c r="B1011" s="1" t="s">
        <v>9</v>
      </c>
      <c r="C1011" t="s">
        <v>31</v>
      </c>
      <c r="D1011" s="1" t="s">
        <v>11</v>
      </c>
      <c r="E1011" t="s">
        <v>12</v>
      </c>
      <c r="F1011" s="4" t="s">
        <v>34</v>
      </c>
      <c r="G1011" s="3">
        <v>2.4780540000000002</v>
      </c>
      <c r="H1011" s="8">
        <v>0.62679235504876363</v>
      </c>
      <c r="I1011" s="26" t="s">
        <v>109</v>
      </c>
    </row>
    <row r="1012" spans="1:9">
      <c r="A1012" s="55">
        <v>103273998</v>
      </c>
      <c r="B1012" s="1" t="s">
        <v>9</v>
      </c>
      <c r="C1012" t="s">
        <v>40</v>
      </c>
      <c r="D1012" s="1" t="s">
        <v>17</v>
      </c>
      <c r="E1012" t="s">
        <v>18</v>
      </c>
      <c r="F1012" s="4" t="s">
        <v>38</v>
      </c>
      <c r="G1012" s="3">
        <v>6.3161079999999998</v>
      </c>
      <c r="H1012" s="8">
        <v>0.10580565572505252</v>
      </c>
      <c r="I1012" s="26" t="s">
        <v>110</v>
      </c>
    </row>
    <row r="1013" spans="1:9">
      <c r="A1013" s="55">
        <v>103278235</v>
      </c>
      <c r="B1013" s="1" t="s">
        <v>33</v>
      </c>
      <c r="C1013" t="s">
        <v>10</v>
      </c>
      <c r="D1013" s="1" t="s">
        <v>11</v>
      </c>
      <c r="E1013" t="s">
        <v>12</v>
      </c>
      <c r="F1013" s="4" t="s">
        <v>28</v>
      </c>
      <c r="G1013" s="3">
        <v>0.57666600000000001</v>
      </c>
      <c r="H1013" s="8">
        <v>0.97140115155545559</v>
      </c>
      <c r="I1013" s="26" t="s">
        <v>111</v>
      </c>
    </row>
    <row r="1014" spans="1:9">
      <c r="A1014" s="55">
        <v>103278259</v>
      </c>
      <c r="B1014" s="1" t="s">
        <v>33</v>
      </c>
      <c r="C1014" t="s">
        <v>27</v>
      </c>
      <c r="D1014" s="1" t="s">
        <v>11</v>
      </c>
      <c r="E1014" t="s">
        <v>12</v>
      </c>
      <c r="F1014" s="4" t="s">
        <v>15</v>
      </c>
      <c r="G1014" s="3">
        <v>9.7802729999999993</v>
      </c>
      <c r="H1014" s="8">
        <v>0.3100882830397852</v>
      </c>
      <c r="I1014" s="26" t="s">
        <v>112</v>
      </c>
    </row>
    <row r="1015" spans="1:9">
      <c r="A1015" s="55">
        <v>103278266</v>
      </c>
      <c r="B1015" s="1" t="s">
        <v>33</v>
      </c>
      <c r="C1015" t="s">
        <v>32</v>
      </c>
      <c r="D1015" s="1" t="s">
        <v>11</v>
      </c>
      <c r="E1015" t="s">
        <v>12</v>
      </c>
      <c r="F1015" s="4" t="s">
        <v>13</v>
      </c>
      <c r="G1015" s="3">
        <v>11.049991</v>
      </c>
      <c r="H1015" s="8">
        <v>0.99349849868457274</v>
      </c>
      <c r="I1015" s="26" t="s">
        <v>113</v>
      </c>
    </row>
    <row r="1016" spans="1:9">
      <c r="A1016" s="55">
        <v>103278275</v>
      </c>
      <c r="B1016" s="1" t="s">
        <v>33</v>
      </c>
      <c r="C1016" t="s">
        <v>31</v>
      </c>
      <c r="D1016" s="1" t="s">
        <v>11</v>
      </c>
      <c r="E1016" t="s">
        <v>12</v>
      </c>
      <c r="F1016" s="4" t="s">
        <v>13</v>
      </c>
      <c r="G1016" s="3">
        <v>4.9999989999999999</v>
      </c>
      <c r="H1016" s="8">
        <v>0.81244756438873966</v>
      </c>
      <c r="I1016" s="26" t="s">
        <v>114</v>
      </c>
    </row>
    <row r="1017" spans="1:9">
      <c r="A1017" s="55">
        <v>103279836</v>
      </c>
      <c r="B1017" s="1" t="s">
        <v>9</v>
      </c>
      <c r="C1017" t="s">
        <v>31</v>
      </c>
      <c r="D1017" s="1" t="s">
        <v>17</v>
      </c>
      <c r="E1017" t="s">
        <v>18</v>
      </c>
      <c r="F1017" s="4" t="s">
        <v>19</v>
      </c>
      <c r="G1017" s="3">
        <v>6.5080539999999996</v>
      </c>
      <c r="H1017" s="8">
        <v>0.18651935553332644</v>
      </c>
      <c r="I1017" s="26" t="s">
        <v>115</v>
      </c>
    </row>
    <row r="1018" spans="1:9">
      <c r="A1018" s="55">
        <v>103279937</v>
      </c>
      <c r="B1018" s="1" t="s">
        <v>9</v>
      </c>
      <c r="C1018" t="s">
        <v>31</v>
      </c>
      <c r="D1018" s="1" t="s">
        <v>11</v>
      </c>
      <c r="E1018" t="s">
        <v>12</v>
      </c>
      <c r="F1018" s="4" t="s">
        <v>14</v>
      </c>
      <c r="G1018" s="3">
        <v>1.5358309999999999</v>
      </c>
      <c r="H1018" s="8">
        <v>0.18185336800630403</v>
      </c>
      <c r="I1018" s="26" t="s">
        <v>116</v>
      </c>
    </row>
    <row r="1019" spans="1:9">
      <c r="A1019" s="55">
        <v>103280130</v>
      </c>
      <c r="B1019" s="1" t="s">
        <v>33</v>
      </c>
      <c r="C1019" t="s">
        <v>10</v>
      </c>
      <c r="D1019" s="1" t="s">
        <v>17</v>
      </c>
      <c r="E1019" t="s">
        <v>18</v>
      </c>
      <c r="F1019" s="4" t="s">
        <v>19</v>
      </c>
      <c r="G1019" s="3">
        <v>9.9974969999999992</v>
      </c>
      <c r="H1019" s="8">
        <v>0.28893482085411448</v>
      </c>
      <c r="I1019" s="26" t="s">
        <v>117</v>
      </c>
    </row>
    <row r="1020" spans="1:9">
      <c r="A1020" s="55">
        <v>103282969</v>
      </c>
      <c r="B1020" s="1" t="s">
        <v>9</v>
      </c>
      <c r="C1020" t="s">
        <v>31</v>
      </c>
      <c r="D1020" s="1" t="s">
        <v>11</v>
      </c>
      <c r="E1020" t="s">
        <v>12</v>
      </c>
      <c r="F1020" s="4" t="s">
        <v>34</v>
      </c>
      <c r="G1020" s="3">
        <v>10.826109000000001</v>
      </c>
      <c r="H1020" s="8">
        <v>0.25721495999392507</v>
      </c>
      <c r="I1020" s="26" t="s">
        <v>118</v>
      </c>
    </row>
    <row r="1021" spans="1:9">
      <c r="A1021" s="55">
        <v>103283077</v>
      </c>
      <c r="B1021" s="1" t="s">
        <v>33</v>
      </c>
      <c r="C1021" t="s">
        <v>31</v>
      </c>
      <c r="D1021" s="1" t="s">
        <v>11</v>
      </c>
      <c r="E1021" t="s">
        <v>12</v>
      </c>
      <c r="F1021" s="4" t="s">
        <v>13</v>
      </c>
      <c r="G1021" s="3">
        <v>9.5377759999999991</v>
      </c>
      <c r="H1021" s="8">
        <v>0.86122222996808062</v>
      </c>
      <c r="I1021" s="26" t="s">
        <v>119</v>
      </c>
    </row>
    <row r="1022" spans="1:9">
      <c r="A1022" s="55">
        <v>103285850</v>
      </c>
      <c r="B1022" s="1" t="s">
        <v>33</v>
      </c>
      <c r="C1022" t="s">
        <v>27</v>
      </c>
      <c r="D1022" s="1" t="s">
        <v>11</v>
      </c>
      <c r="E1022" t="s">
        <v>12</v>
      </c>
      <c r="F1022" s="4" t="s">
        <v>13</v>
      </c>
      <c r="G1022" s="3">
        <v>8.3513850000000005</v>
      </c>
      <c r="H1022" s="8">
        <v>0.10738363259489936</v>
      </c>
      <c r="I1022" s="26" t="s">
        <v>56</v>
      </c>
    </row>
    <row r="1023" spans="1:9">
      <c r="A1023" s="55">
        <v>103286131</v>
      </c>
      <c r="B1023" s="1" t="s">
        <v>33</v>
      </c>
      <c r="C1023" t="s">
        <v>32</v>
      </c>
      <c r="D1023" s="1" t="s">
        <v>11</v>
      </c>
      <c r="E1023" t="s">
        <v>12</v>
      </c>
      <c r="F1023" s="4" t="s">
        <v>13</v>
      </c>
      <c r="G1023" s="3">
        <v>10.543048000000001</v>
      </c>
      <c r="H1023" s="8">
        <v>0.66091273700050279</v>
      </c>
      <c r="I1023" s="26" t="s">
        <v>57</v>
      </c>
    </row>
    <row r="1024" spans="1:9">
      <c r="A1024" s="55">
        <v>103287799</v>
      </c>
      <c r="B1024" s="1" t="s">
        <v>41</v>
      </c>
      <c r="C1024" t="s">
        <v>27</v>
      </c>
      <c r="D1024" s="1" t="s">
        <v>11</v>
      </c>
      <c r="E1024" t="s">
        <v>12</v>
      </c>
      <c r="F1024" s="4" t="s">
        <v>13</v>
      </c>
      <c r="G1024" s="3">
        <v>10.97972</v>
      </c>
      <c r="H1024" s="8">
        <v>0.69128547516454886</v>
      </c>
      <c r="I1024" s="26" t="s">
        <v>58</v>
      </c>
    </row>
    <row r="1025" spans="1:9">
      <c r="A1025" s="55">
        <v>103288816</v>
      </c>
      <c r="B1025" s="1" t="s">
        <v>33</v>
      </c>
      <c r="C1025" t="s">
        <v>27</v>
      </c>
      <c r="D1025" s="1" t="s">
        <v>11</v>
      </c>
      <c r="E1025" t="s">
        <v>12</v>
      </c>
      <c r="F1025" s="4" t="s">
        <v>13</v>
      </c>
      <c r="G1025" s="3">
        <v>8.0013850000000009</v>
      </c>
      <c r="H1025" s="8">
        <v>0.45775972687914923</v>
      </c>
      <c r="I1025" s="26" t="s">
        <v>59</v>
      </c>
    </row>
    <row r="1026" spans="1:9">
      <c r="A1026" s="55">
        <v>103288930</v>
      </c>
      <c r="B1026" s="1" t="s">
        <v>9</v>
      </c>
      <c r="C1026" t="s">
        <v>37</v>
      </c>
      <c r="D1026" s="1" t="s">
        <v>11</v>
      </c>
      <c r="E1026" t="s">
        <v>12</v>
      </c>
      <c r="F1026" s="4" t="s">
        <v>13</v>
      </c>
      <c r="G1026" s="3">
        <v>5.2760000000000003E-3</v>
      </c>
      <c r="H1026" s="8">
        <v>0.54030976384640583</v>
      </c>
      <c r="I1026" s="26" t="s">
        <v>60</v>
      </c>
    </row>
    <row r="1027" spans="1:9">
      <c r="A1027" s="55">
        <v>103288994</v>
      </c>
      <c r="B1027" s="1" t="s">
        <v>9</v>
      </c>
      <c r="C1027" t="s">
        <v>31</v>
      </c>
      <c r="D1027" s="1" t="s">
        <v>11</v>
      </c>
      <c r="E1027" t="s">
        <v>12</v>
      </c>
      <c r="F1027" s="4" t="s">
        <v>13</v>
      </c>
      <c r="G1027" s="3">
        <v>5.3947200000000004</v>
      </c>
      <c r="H1027" s="8">
        <v>2.3538914261780119E-2</v>
      </c>
      <c r="I1027" s="26" t="s">
        <v>61</v>
      </c>
    </row>
    <row r="1028" spans="1:9">
      <c r="A1028" s="55">
        <v>103289062</v>
      </c>
      <c r="B1028" s="1" t="s">
        <v>33</v>
      </c>
      <c r="C1028" t="s">
        <v>32</v>
      </c>
      <c r="D1028" s="1" t="s">
        <v>11</v>
      </c>
      <c r="E1028" t="s">
        <v>12</v>
      </c>
      <c r="F1028" s="4" t="s">
        <v>34</v>
      </c>
      <c r="G1028" s="3">
        <v>5.0166599999999999</v>
      </c>
      <c r="H1028" s="8">
        <v>0.94952944203254608</v>
      </c>
      <c r="I1028" s="26" t="s">
        <v>62</v>
      </c>
    </row>
    <row r="1029" spans="1:9">
      <c r="A1029" s="55">
        <v>103290399</v>
      </c>
      <c r="B1029" s="1" t="s">
        <v>9</v>
      </c>
      <c r="C1029" t="s">
        <v>37</v>
      </c>
      <c r="D1029" s="1" t="s">
        <v>11</v>
      </c>
      <c r="E1029" t="s">
        <v>12</v>
      </c>
      <c r="F1029" s="4" t="s">
        <v>34</v>
      </c>
      <c r="G1029" s="3">
        <v>5.2641650000000002</v>
      </c>
      <c r="H1029" s="8">
        <v>0.81198773070461638</v>
      </c>
      <c r="I1029" s="26" t="s">
        <v>63</v>
      </c>
    </row>
    <row r="1030" spans="1:9">
      <c r="A1030" s="55">
        <v>103292097</v>
      </c>
      <c r="B1030" s="1" t="s">
        <v>33</v>
      </c>
      <c r="C1030" t="s">
        <v>27</v>
      </c>
      <c r="D1030" s="1" t="s">
        <v>11</v>
      </c>
      <c r="E1030" t="s">
        <v>12</v>
      </c>
      <c r="F1030" s="4" t="s">
        <v>13</v>
      </c>
      <c r="G1030" s="3">
        <v>6.2494420000000002</v>
      </c>
      <c r="H1030" s="8">
        <v>0.97960456671657026</v>
      </c>
      <c r="I1030" s="26" t="s">
        <v>64</v>
      </c>
    </row>
    <row r="1031" spans="1:9">
      <c r="A1031" s="55">
        <v>103292116</v>
      </c>
      <c r="B1031" s="1" t="s">
        <v>9</v>
      </c>
      <c r="C1031" t="s">
        <v>37</v>
      </c>
      <c r="D1031" s="1" t="s">
        <v>11</v>
      </c>
      <c r="E1031" t="s">
        <v>12</v>
      </c>
      <c r="F1031" s="4" t="s">
        <v>14</v>
      </c>
      <c r="G1031" s="3">
        <v>3.0869430000000002</v>
      </c>
      <c r="H1031" s="8">
        <v>0.65264500469141629</v>
      </c>
      <c r="I1031" s="26" t="s">
        <v>65</v>
      </c>
    </row>
    <row r="1032" spans="1:9">
      <c r="A1032" s="55">
        <v>103292177</v>
      </c>
      <c r="B1032" s="1" t="s">
        <v>9</v>
      </c>
      <c r="C1032" t="s">
        <v>37</v>
      </c>
      <c r="D1032" s="1" t="s">
        <v>17</v>
      </c>
      <c r="E1032" t="s">
        <v>18</v>
      </c>
      <c r="F1032" s="4" t="s">
        <v>36</v>
      </c>
      <c r="G1032" s="3">
        <v>8.8208310000000001</v>
      </c>
      <c r="H1032" s="8">
        <v>0.22230637472729087</v>
      </c>
      <c r="I1032" s="26" t="s">
        <v>66</v>
      </c>
    </row>
    <row r="1033" spans="1:9">
      <c r="A1033" s="55">
        <v>103294234</v>
      </c>
      <c r="B1033" s="1" t="s">
        <v>9</v>
      </c>
      <c r="C1033" t="s">
        <v>10</v>
      </c>
      <c r="D1033" s="1" t="s">
        <v>17</v>
      </c>
      <c r="E1033" t="s">
        <v>18</v>
      </c>
      <c r="F1033" s="4" t="s">
        <v>35</v>
      </c>
      <c r="G1033" s="3">
        <v>4.9983300000000002</v>
      </c>
      <c r="H1033" s="8">
        <v>0.68485878015160406</v>
      </c>
      <c r="I1033" s="26" t="s">
        <v>67</v>
      </c>
    </row>
    <row r="1034" spans="1:9">
      <c r="A1034" s="55">
        <v>103294236</v>
      </c>
      <c r="B1034" s="1" t="s">
        <v>42</v>
      </c>
      <c r="C1034" t="s">
        <v>32</v>
      </c>
      <c r="D1034" s="1" t="s">
        <v>11</v>
      </c>
      <c r="E1034" t="s">
        <v>12</v>
      </c>
      <c r="F1034" s="4" t="s">
        <v>28</v>
      </c>
      <c r="G1034" s="3">
        <v>4.5291589999999999</v>
      </c>
      <c r="H1034" s="8">
        <v>0.26178010559682263</v>
      </c>
      <c r="I1034" s="26" t="s">
        <v>68</v>
      </c>
    </row>
    <row r="1035" spans="1:9">
      <c r="A1035" s="55">
        <v>103308683</v>
      </c>
      <c r="B1035" s="1" t="s">
        <v>41</v>
      </c>
      <c r="C1035" t="s">
        <v>32</v>
      </c>
      <c r="D1035" s="1" t="s">
        <v>11</v>
      </c>
      <c r="E1035" t="s">
        <v>12</v>
      </c>
      <c r="F1035" s="4" t="s">
        <v>13</v>
      </c>
      <c r="G1035" s="3">
        <v>10.641658</v>
      </c>
      <c r="H1035" s="8">
        <v>0.73467466352224509</v>
      </c>
      <c r="I1035" s="26" t="s">
        <v>69</v>
      </c>
    </row>
    <row r="1036" spans="1:9">
      <c r="A1036" s="55">
        <v>103309223</v>
      </c>
      <c r="B1036" s="1" t="s">
        <v>9</v>
      </c>
      <c r="C1036" t="s">
        <v>10</v>
      </c>
      <c r="D1036" s="1" t="s">
        <v>11</v>
      </c>
      <c r="E1036" t="s">
        <v>12</v>
      </c>
      <c r="F1036" s="4" t="s">
        <v>34</v>
      </c>
      <c r="G1036" s="3">
        <v>1.584444</v>
      </c>
      <c r="H1036" s="8">
        <v>0.6892842493900152</v>
      </c>
      <c r="I1036" s="26" t="s">
        <v>70</v>
      </c>
    </row>
    <row r="1037" spans="1:9">
      <c r="A1037" s="55">
        <v>103312043</v>
      </c>
      <c r="B1037" s="1" t="s">
        <v>9</v>
      </c>
      <c r="C1037" t="s">
        <v>37</v>
      </c>
      <c r="D1037" s="1" t="s">
        <v>11</v>
      </c>
      <c r="E1037" t="s">
        <v>12</v>
      </c>
      <c r="F1037" s="4" t="s">
        <v>14</v>
      </c>
      <c r="G1037" s="3">
        <v>10.439439999999999</v>
      </c>
      <c r="H1037" s="8">
        <v>0.62189305131264327</v>
      </c>
      <c r="I1037" s="26" t="s">
        <v>71</v>
      </c>
    </row>
    <row r="1038" spans="1:9">
      <c r="A1038" s="55">
        <v>103312130</v>
      </c>
      <c r="B1038" s="1" t="s">
        <v>33</v>
      </c>
      <c r="C1038" t="s">
        <v>27</v>
      </c>
      <c r="D1038" s="1" t="s">
        <v>11</v>
      </c>
      <c r="E1038" t="s">
        <v>12</v>
      </c>
      <c r="F1038" s="4" t="s">
        <v>13</v>
      </c>
      <c r="G1038" s="3">
        <v>9.9836069999999992</v>
      </c>
      <c r="H1038" s="8">
        <v>0.15842799364011251</v>
      </c>
      <c r="I1038" s="26" t="s">
        <v>72</v>
      </c>
    </row>
    <row r="1039" spans="1:9">
      <c r="A1039" s="55">
        <v>103312137</v>
      </c>
      <c r="B1039" s="1" t="s">
        <v>9</v>
      </c>
      <c r="C1039" t="s">
        <v>37</v>
      </c>
      <c r="D1039" s="1" t="s">
        <v>17</v>
      </c>
      <c r="E1039" t="s">
        <v>18</v>
      </c>
      <c r="F1039" s="4" t="s">
        <v>22</v>
      </c>
      <c r="G1039" s="3">
        <v>0.47583199999999998</v>
      </c>
      <c r="H1039" s="8">
        <v>0.67246601212913149</v>
      </c>
      <c r="I1039" s="26" t="s">
        <v>73</v>
      </c>
    </row>
    <row r="1040" spans="1:9">
      <c r="A1040" s="55">
        <v>103312139</v>
      </c>
      <c r="B1040" s="1" t="s">
        <v>9</v>
      </c>
      <c r="C1040" t="s">
        <v>37</v>
      </c>
      <c r="D1040" s="1" t="s">
        <v>11</v>
      </c>
      <c r="E1040" t="s">
        <v>12</v>
      </c>
      <c r="F1040" s="4" t="s">
        <v>13</v>
      </c>
      <c r="G1040" s="3">
        <v>4.4344419999999998</v>
      </c>
      <c r="H1040" s="8">
        <v>0.22216522600679489</v>
      </c>
      <c r="I1040" s="26" t="s">
        <v>74</v>
      </c>
    </row>
    <row r="1041" spans="1:9">
      <c r="A1041" s="55">
        <v>103312346</v>
      </c>
      <c r="B1041" s="1" t="s">
        <v>9</v>
      </c>
      <c r="C1041" t="s">
        <v>37</v>
      </c>
      <c r="D1041" s="1" t="s">
        <v>11</v>
      </c>
      <c r="E1041" t="s">
        <v>12</v>
      </c>
      <c r="F1041" s="4" t="s">
        <v>34</v>
      </c>
      <c r="G1041" s="3">
        <v>4.7052759999999996</v>
      </c>
      <c r="H1041" s="8">
        <v>0.48572210949015548</v>
      </c>
      <c r="I1041" s="26" t="s">
        <v>75</v>
      </c>
    </row>
    <row r="1042" spans="1:9">
      <c r="A1042" s="55">
        <v>103312360</v>
      </c>
      <c r="B1042" s="1" t="s">
        <v>9</v>
      </c>
      <c r="C1042" t="s">
        <v>37</v>
      </c>
      <c r="D1042" s="1" t="s">
        <v>11</v>
      </c>
      <c r="E1042" t="s">
        <v>12</v>
      </c>
      <c r="F1042" s="4" t="s">
        <v>28</v>
      </c>
      <c r="G1042" s="3">
        <v>4.9827750000000002</v>
      </c>
      <c r="H1042" s="8">
        <v>0.97184400135936178</v>
      </c>
      <c r="I1042" s="26" t="s">
        <v>76</v>
      </c>
    </row>
    <row r="1043" spans="1:9">
      <c r="A1043" s="55">
        <v>103312368</v>
      </c>
      <c r="B1043" s="1" t="s">
        <v>42</v>
      </c>
      <c r="C1043" t="s">
        <v>31</v>
      </c>
      <c r="D1043" s="1" t="s">
        <v>11</v>
      </c>
      <c r="E1043" t="s">
        <v>12</v>
      </c>
      <c r="F1043" s="4" t="s">
        <v>13</v>
      </c>
      <c r="G1043" s="3">
        <v>10.999998</v>
      </c>
      <c r="H1043" s="8">
        <v>0.12538232655276604</v>
      </c>
      <c r="I1043" s="26" t="s">
        <v>77</v>
      </c>
    </row>
    <row r="1044" spans="1:9">
      <c r="A1044" s="55">
        <v>103312373</v>
      </c>
      <c r="B1044" s="1" t="s">
        <v>9</v>
      </c>
      <c r="C1044" t="s">
        <v>27</v>
      </c>
      <c r="D1044" s="1" t="s">
        <v>11</v>
      </c>
      <c r="E1044" t="s">
        <v>12</v>
      </c>
      <c r="F1044" s="4" t="s">
        <v>15</v>
      </c>
      <c r="G1044" s="3">
        <v>1.3883300000000001</v>
      </c>
      <c r="H1044" s="8">
        <v>0.77336517771479585</v>
      </c>
      <c r="I1044" s="26" t="s">
        <v>78</v>
      </c>
    </row>
    <row r="1045" spans="1:9">
      <c r="A1045" s="55">
        <v>103312671</v>
      </c>
      <c r="B1045" s="1" t="s">
        <v>9</v>
      </c>
      <c r="C1045" t="s">
        <v>40</v>
      </c>
      <c r="D1045" s="1" t="s">
        <v>17</v>
      </c>
      <c r="E1045" t="s">
        <v>18</v>
      </c>
      <c r="F1045" s="4" t="s">
        <v>38</v>
      </c>
      <c r="G1045" s="3">
        <v>9.9874960000000002</v>
      </c>
      <c r="H1045" s="8">
        <v>0.86312950213322959</v>
      </c>
      <c r="I1045" s="26" t="s">
        <v>79</v>
      </c>
    </row>
    <row r="1046" spans="1:9">
      <c r="A1046" s="55">
        <v>103319309</v>
      </c>
      <c r="B1046" s="1" t="s">
        <v>33</v>
      </c>
      <c r="C1046" t="s">
        <v>31</v>
      </c>
      <c r="D1046" s="1" t="s">
        <v>11</v>
      </c>
      <c r="E1046" t="s">
        <v>12</v>
      </c>
      <c r="F1046" s="4" t="s">
        <v>13</v>
      </c>
      <c r="G1046" s="3">
        <v>10.641939000000001</v>
      </c>
      <c r="H1046" s="8">
        <v>0.24482245744272602</v>
      </c>
      <c r="I1046" s="26" t="s">
        <v>80</v>
      </c>
    </row>
    <row r="1047" spans="1:9">
      <c r="A1047" s="55">
        <v>103319311</v>
      </c>
      <c r="B1047" s="1" t="s">
        <v>33</v>
      </c>
      <c r="C1047" t="s">
        <v>31</v>
      </c>
      <c r="D1047" s="1" t="s">
        <v>11</v>
      </c>
      <c r="E1047" t="s">
        <v>12</v>
      </c>
      <c r="F1047" s="4" t="s">
        <v>13</v>
      </c>
      <c r="G1047" s="3">
        <v>4.9999979999999997</v>
      </c>
      <c r="H1047" s="8">
        <v>0.59218356874552514</v>
      </c>
      <c r="I1047" s="26" t="s">
        <v>81</v>
      </c>
    </row>
    <row r="1048" spans="1:9">
      <c r="A1048" s="55">
        <v>103320248</v>
      </c>
      <c r="B1048" s="1" t="s">
        <v>9</v>
      </c>
      <c r="C1048" t="s">
        <v>32</v>
      </c>
      <c r="D1048" s="1" t="s">
        <v>11</v>
      </c>
      <c r="E1048" t="s">
        <v>12</v>
      </c>
      <c r="F1048" s="4" t="s">
        <v>34</v>
      </c>
      <c r="G1048" s="3">
        <v>1.9219390000000001</v>
      </c>
      <c r="H1048" s="8">
        <v>0.43002085514961608</v>
      </c>
      <c r="I1048" s="26" t="s">
        <v>82</v>
      </c>
    </row>
    <row r="1049" spans="1:9">
      <c r="A1049" s="55">
        <v>103320299</v>
      </c>
      <c r="B1049" s="1" t="s">
        <v>33</v>
      </c>
      <c r="C1049" t="s">
        <v>27</v>
      </c>
      <c r="D1049" s="1" t="s">
        <v>11</v>
      </c>
      <c r="E1049" t="s">
        <v>12</v>
      </c>
      <c r="F1049" s="4" t="s">
        <v>13</v>
      </c>
      <c r="G1049" s="3">
        <v>4.9924970000000002</v>
      </c>
      <c r="H1049" s="8">
        <v>0.80788747542527539</v>
      </c>
      <c r="I1049" s="26" t="s">
        <v>83</v>
      </c>
    </row>
    <row r="1050" spans="1:9">
      <c r="A1050" s="55">
        <v>103320657</v>
      </c>
      <c r="B1050" s="1" t="s">
        <v>9</v>
      </c>
      <c r="C1050" t="s">
        <v>26</v>
      </c>
      <c r="D1050" s="1" t="s">
        <v>11</v>
      </c>
      <c r="E1050" t="s">
        <v>12</v>
      </c>
      <c r="F1050" s="4" t="s">
        <v>15</v>
      </c>
      <c r="G1050" s="3">
        <v>1.936941</v>
      </c>
      <c r="H1050" s="8">
        <v>0.20643403424316875</v>
      </c>
      <c r="I1050" s="26" t="s">
        <v>84</v>
      </c>
    </row>
    <row r="1051" spans="1:9">
      <c r="A1051" s="55">
        <v>103320667</v>
      </c>
      <c r="B1051" s="1" t="s">
        <v>9</v>
      </c>
      <c r="C1051" t="s">
        <v>32</v>
      </c>
      <c r="D1051" s="1" t="s">
        <v>17</v>
      </c>
      <c r="E1051" t="s">
        <v>18</v>
      </c>
      <c r="F1051" s="4" t="s">
        <v>21</v>
      </c>
      <c r="G1051" s="3">
        <v>3.3241589999999999</v>
      </c>
      <c r="H1051" s="8">
        <v>0.54833971349034927</v>
      </c>
      <c r="I1051" s="26" t="s">
        <v>58</v>
      </c>
    </row>
    <row r="1052" spans="1:9">
      <c r="A1052" s="55">
        <v>103320687</v>
      </c>
      <c r="B1052" s="1" t="s">
        <v>9</v>
      </c>
      <c r="C1052" t="s">
        <v>32</v>
      </c>
      <c r="D1052" s="1" t="s">
        <v>17</v>
      </c>
      <c r="E1052" t="s">
        <v>18</v>
      </c>
      <c r="F1052" s="4" t="s">
        <v>20</v>
      </c>
      <c r="G1052" s="3">
        <v>4.9999929999999999</v>
      </c>
      <c r="H1052" s="8">
        <v>0.52042131201695352</v>
      </c>
      <c r="I1052" s="26" t="s">
        <v>85</v>
      </c>
    </row>
    <row r="1053" spans="1:9">
      <c r="A1053" s="55">
        <v>103320694</v>
      </c>
      <c r="B1053" s="1" t="s">
        <v>9</v>
      </c>
      <c r="C1053" t="s">
        <v>31</v>
      </c>
      <c r="D1053" s="1" t="s">
        <v>11</v>
      </c>
      <c r="E1053" t="s">
        <v>12</v>
      </c>
      <c r="F1053" s="4" t="s">
        <v>13</v>
      </c>
      <c r="G1053" s="3">
        <v>5.4833309999999997</v>
      </c>
      <c r="H1053" s="8">
        <v>4.4942408625135655E-2</v>
      </c>
      <c r="I1053" s="26" t="s">
        <v>59</v>
      </c>
    </row>
    <row r="1054" spans="1:9">
      <c r="A1054" s="56">
        <v>103324736</v>
      </c>
      <c r="B1054" s="1" t="s">
        <v>9</v>
      </c>
      <c r="C1054" t="s">
        <v>40</v>
      </c>
      <c r="D1054" s="1" t="s">
        <v>17</v>
      </c>
      <c r="E1054" t="s">
        <v>18</v>
      </c>
      <c r="F1054" s="4" t="s">
        <v>20</v>
      </c>
      <c r="G1054" s="3">
        <v>8.7766610000000007</v>
      </c>
      <c r="H1054" s="8">
        <v>0.62092946818584693</v>
      </c>
      <c r="I1054" s="26" t="s">
        <v>86</v>
      </c>
    </row>
    <row r="1055" spans="1:9">
      <c r="A1055" s="55">
        <v>103325368</v>
      </c>
      <c r="B1055" s="1" t="s">
        <v>9</v>
      </c>
      <c r="C1055" t="s">
        <v>37</v>
      </c>
      <c r="D1055" s="1" t="s">
        <v>11</v>
      </c>
      <c r="E1055" t="s">
        <v>12</v>
      </c>
      <c r="F1055" s="4" t="s">
        <v>28</v>
      </c>
      <c r="G1055" s="3">
        <v>10.213884</v>
      </c>
      <c r="H1055" s="8">
        <v>0.87098765750886697</v>
      </c>
      <c r="I1055" s="26" t="s">
        <v>87</v>
      </c>
    </row>
    <row r="1056" spans="1:9">
      <c r="A1056" s="55">
        <v>103325369</v>
      </c>
      <c r="B1056" s="1" t="s">
        <v>33</v>
      </c>
      <c r="C1056" t="s">
        <v>27</v>
      </c>
      <c r="D1056" s="1" t="s">
        <v>11</v>
      </c>
      <c r="E1056" t="s">
        <v>12</v>
      </c>
      <c r="F1056" s="4" t="s">
        <v>15</v>
      </c>
      <c r="G1056" s="3">
        <v>8.3605529999999995</v>
      </c>
      <c r="H1056" s="8">
        <v>0.95998483785278643</v>
      </c>
      <c r="I1056" s="26" t="s">
        <v>88</v>
      </c>
    </row>
    <row r="1057" spans="1:9">
      <c r="A1057" s="55">
        <v>103325407</v>
      </c>
      <c r="B1057" s="1" t="s">
        <v>9</v>
      </c>
      <c r="C1057" t="s">
        <v>10</v>
      </c>
      <c r="D1057" s="1" t="s">
        <v>11</v>
      </c>
      <c r="E1057" t="s">
        <v>12</v>
      </c>
      <c r="F1057" s="4" t="s">
        <v>13</v>
      </c>
      <c r="G1057" s="3">
        <v>0.60805399999999998</v>
      </c>
      <c r="H1057" s="8">
        <v>0.70582365780066181</v>
      </c>
      <c r="I1057" s="26" t="s">
        <v>89</v>
      </c>
    </row>
    <row r="1058" spans="1:9">
      <c r="A1058" s="55">
        <v>103329310</v>
      </c>
      <c r="B1058" s="1" t="s">
        <v>33</v>
      </c>
      <c r="C1058" t="s">
        <v>27</v>
      </c>
      <c r="D1058" s="1" t="s">
        <v>11</v>
      </c>
      <c r="E1058" t="s">
        <v>12</v>
      </c>
      <c r="F1058" s="4" t="s">
        <v>15</v>
      </c>
      <c r="G1058" s="3">
        <v>7.6577739999999999</v>
      </c>
      <c r="H1058" s="8">
        <v>0.94264838427811992</v>
      </c>
      <c r="I1058" s="26" t="s">
        <v>90</v>
      </c>
    </row>
    <row r="1059" spans="1:9">
      <c r="A1059" s="55">
        <v>103331635</v>
      </c>
      <c r="B1059" s="1" t="s">
        <v>9</v>
      </c>
      <c r="C1059" t="s">
        <v>32</v>
      </c>
      <c r="D1059" s="1" t="s">
        <v>11</v>
      </c>
      <c r="E1059" t="s">
        <v>12</v>
      </c>
      <c r="F1059" s="4" t="s">
        <v>16</v>
      </c>
      <c r="G1059" s="3">
        <v>0.73249600000000004</v>
      </c>
      <c r="H1059" s="8">
        <v>0.92193142553083407</v>
      </c>
      <c r="I1059" s="26" t="s">
        <v>56</v>
      </c>
    </row>
    <row r="1060" spans="1:9">
      <c r="A1060" s="55">
        <v>103331642</v>
      </c>
      <c r="B1060" s="1" t="s">
        <v>33</v>
      </c>
      <c r="C1060" t="s">
        <v>37</v>
      </c>
      <c r="D1060" s="1" t="s">
        <v>11</v>
      </c>
      <c r="E1060" t="s">
        <v>12</v>
      </c>
      <c r="F1060" s="4" t="s">
        <v>14</v>
      </c>
      <c r="G1060" s="3">
        <v>10.450271000000001</v>
      </c>
      <c r="H1060" s="8">
        <v>0.46908184208890391</v>
      </c>
      <c r="I1060" s="26" t="s">
        <v>91</v>
      </c>
    </row>
    <row r="1061" spans="1:9">
      <c r="A1061" s="55">
        <v>103340892</v>
      </c>
      <c r="B1061" s="1" t="s">
        <v>33</v>
      </c>
      <c r="C1061" t="s">
        <v>10</v>
      </c>
      <c r="D1061" s="1" t="s">
        <v>11</v>
      </c>
      <c r="E1061" t="s">
        <v>12</v>
      </c>
      <c r="F1061" s="4" t="s">
        <v>13</v>
      </c>
      <c r="G1061" s="3">
        <v>9.9986090000000001</v>
      </c>
      <c r="H1061" s="8">
        <v>0.63276378080791484</v>
      </c>
      <c r="I1061" s="26" t="s">
        <v>92</v>
      </c>
    </row>
    <row r="1062" spans="1:9">
      <c r="A1062" s="55">
        <v>103341009</v>
      </c>
      <c r="B1062" s="1" t="s">
        <v>9</v>
      </c>
      <c r="C1062" t="s">
        <v>31</v>
      </c>
      <c r="D1062" s="1" t="s">
        <v>11</v>
      </c>
      <c r="E1062" t="s">
        <v>12</v>
      </c>
      <c r="F1062" s="4" t="s">
        <v>14</v>
      </c>
      <c r="G1062" s="3">
        <v>9.1802759999999992</v>
      </c>
      <c r="H1062" s="8">
        <v>0.56954723127377571</v>
      </c>
      <c r="I1062" s="26" t="s">
        <v>93</v>
      </c>
    </row>
    <row r="1063" spans="1:9">
      <c r="A1063" s="55">
        <v>103341010</v>
      </c>
      <c r="B1063" s="1" t="s">
        <v>33</v>
      </c>
      <c r="C1063" t="s">
        <v>27</v>
      </c>
      <c r="D1063" s="1" t="s">
        <v>11</v>
      </c>
      <c r="E1063" t="s">
        <v>12</v>
      </c>
      <c r="F1063" s="4" t="s">
        <v>29</v>
      </c>
      <c r="G1063" s="3">
        <v>8.0636080000000003</v>
      </c>
      <c r="H1063" s="8">
        <v>0.20900386457966202</v>
      </c>
      <c r="I1063" s="26" t="s">
        <v>94</v>
      </c>
    </row>
    <row r="1064" spans="1:9">
      <c r="A1064" s="55">
        <v>103341991</v>
      </c>
      <c r="B1064" s="1" t="s">
        <v>33</v>
      </c>
      <c r="C1064" t="s">
        <v>10</v>
      </c>
      <c r="D1064" s="1" t="s">
        <v>11</v>
      </c>
      <c r="E1064" t="s">
        <v>12</v>
      </c>
      <c r="F1064" s="4" t="s">
        <v>34</v>
      </c>
      <c r="G1064" s="3">
        <v>4.9988869999999999</v>
      </c>
      <c r="H1064" s="8">
        <v>0.70490323756713269</v>
      </c>
      <c r="I1064" s="26" t="s">
        <v>57</v>
      </c>
    </row>
    <row r="1065" spans="1:9">
      <c r="A1065" s="55">
        <v>103350055</v>
      </c>
      <c r="B1065" s="1" t="s">
        <v>9</v>
      </c>
      <c r="C1065" t="s">
        <v>27</v>
      </c>
      <c r="D1065" s="1" t="s">
        <v>17</v>
      </c>
      <c r="E1065" t="s">
        <v>18</v>
      </c>
      <c r="F1065" s="4" t="s">
        <v>35</v>
      </c>
      <c r="G1065" s="3">
        <v>4.7402730000000002</v>
      </c>
      <c r="H1065" s="8">
        <v>3.4891374009439424E-2</v>
      </c>
      <c r="I1065" s="26" t="s">
        <v>95</v>
      </c>
    </row>
    <row r="1066" spans="1:9">
      <c r="A1066" s="55">
        <v>103350058</v>
      </c>
      <c r="B1066" s="1" t="s">
        <v>33</v>
      </c>
      <c r="C1066" t="s">
        <v>10</v>
      </c>
      <c r="D1066" s="1" t="s">
        <v>11</v>
      </c>
      <c r="E1066" t="s">
        <v>12</v>
      </c>
      <c r="F1066" s="4" t="s">
        <v>13</v>
      </c>
      <c r="G1066" s="3">
        <v>4.9997210000000001</v>
      </c>
      <c r="H1066" s="8">
        <v>0.13998134147955599</v>
      </c>
      <c r="I1066" s="26" t="s">
        <v>96</v>
      </c>
    </row>
    <row r="1067" spans="1:9">
      <c r="A1067" s="55">
        <v>103350167</v>
      </c>
      <c r="B1067" s="1" t="s">
        <v>33</v>
      </c>
      <c r="C1067" t="s">
        <v>10</v>
      </c>
      <c r="D1067" s="1" t="s">
        <v>11</v>
      </c>
      <c r="E1067" t="s">
        <v>12</v>
      </c>
      <c r="F1067" s="4" t="s">
        <v>13</v>
      </c>
      <c r="G1067" s="3">
        <v>9.9983319999999996</v>
      </c>
      <c r="H1067" s="8">
        <v>0.98408257365503382</v>
      </c>
      <c r="I1067" s="26" t="s">
        <v>97</v>
      </c>
    </row>
    <row r="1068" spans="1:9">
      <c r="A1068" s="55">
        <v>103353569</v>
      </c>
      <c r="B1068" s="1" t="s">
        <v>9</v>
      </c>
      <c r="C1068" t="s">
        <v>27</v>
      </c>
      <c r="D1068" s="1" t="s">
        <v>11</v>
      </c>
      <c r="E1068" t="s">
        <v>12</v>
      </c>
      <c r="F1068" s="4" t="s">
        <v>28</v>
      </c>
      <c r="G1068" s="3">
        <v>9.4027750000000001</v>
      </c>
      <c r="H1068" s="8">
        <v>0.4508975071528577</v>
      </c>
      <c r="I1068" s="26" t="s">
        <v>98</v>
      </c>
    </row>
    <row r="1069" spans="1:9">
      <c r="A1069" s="55">
        <v>103353571</v>
      </c>
      <c r="B1069" s="1" t="s">
        <v>9</v>
      </c>
      <c r="C1069" t="s">
        <v>40</v>
      </c>
      <c r="D1069" s="1" t="s">
        <v>17</v>
      </c>
      <c r="E1069" t="s">
        <v>18</v>
      </c>
      <c r="F1069" s="4" t="s">
        <v>35</v>
      </c>
      <c r="G1069" s="3">
        <v>2.3630529999999998</v>
      </c>
      <c r="H1069" s="8">
        <v>0.91555771718676793</v>
      </c>
      <c r="I1069" s="26" t="s">
        <v>99</v>
      </c>
    </row>
    <row r="1070" spans="1:9">
      <c r="A1070" s="55">
        <v>103353580</v>
      </c>
      <c r="B1070" s="1" t="s">
        <v>33</v>
      </c>
      <c r="C1070" t="s">
        <v>26</v>
      </c>
      <c r="D1070" s="1" t="s">
        <v>11</v>
      </c>
      <c r="E1070" t="s">
        <v>12</v>
      </c>
      <c r="F1070" s="4" t="s">
        <v>28</v>
      </c>
      <c r="G1070" s="3">
        <v>2.6110999999999999E-2</v>
      </c>
      <c r="H1070" s="8">
        <v>0.47059860150773414</v>
      </c>
      <c r="I1070" s="26" t="s">
        <v>100</v>
      </c>
    </row>
    <row r="1071" spans="1:9">
      <c r="A1071" s="55">
        <v>103353600</v>
      </c>
      <c r="B1071" s="1" t="s">
        <v>33</v>
      </c>
      <c r="C1071" t="s">
        <v>31</v>
      </c>
      <c r="D1071" s="1" t="s">
        <v>11</v>
      </c>
      <c r="E1071" t="s">
        <v>12</v>
      </c>
      <c r="F1071" s="4" t="s">
        <v>34</v>
      </c>
      <c r="G1071" s="3">
        <v>10.742773</v>
      </c>
      <c r="H1071" s="8">
        <v>0.6039741791677814</v>
      </c>
      <c r="I1071" s="26" t="s">
        <v>101</v>
      </c>
    </row>
    <row r="1072" spans="1:9">
      <c r="A1072" s="55">
        <v>103353666</v>
      </c>
      <c r="B1072" s="1" t="s">
        <v>9</v>
      </c>
      <c r="C1072" t="s">
        <v>31</v>
      </c>
      <c r="D1072" s="1" t="s">
        <v>11</v>
      </c>
      <c r="E1072" t="s">
        <v>12</v>
      </c>
      <c r="F1072" s="4" t="s">
        <v>13</v>
      </c>
      <c r="G1072" s="3">
        <v>0.28860999999999998</v>
      </c>
      <c r="H1072" s="8">
        <v>0.46626182466871302</v>
      </c>
      <c r="I1072" s="26" t="s">
        <v>102</v>
      </c>
    </row>
    <row r="1073" spans="1:9">
      <c r="A1073" s="55">
        <v>103353668</v>
      </c>
      <c r="B1073" s="1" t="s">
        <v>9</v>
      </c>
      <c r="C1073" t="s">
        <v>27</v>
      </c>
      <c r="D1073" s="1" t="s">
        <v>11</v>
      </c>
      <c r="E1073" t="s">
        <v>12</v>
      </c>
      <c r="F1073" s="4" t="s">
        <v>13</v>
      </c>
      <c r="G1073" s="3">
        <v>9.9805510000000002</v>
      </c>
      <c r="H1073" s="8">
        <v>0.38166831084964359</v>
      </c>
      <c r="I1073" s="26" t="s">
        <v>103</v>
      </c>
    </row>
    <row r="1074" spans="1:9">
      <c r="A1074" s="56">
        <v>103353690</v>
      </c>
      <c r="B1074" s="1" t="s">
        <v>42</v>
      </c>
      <c r="C1074" t="s">
        <v>27</v>
      </c>
      <c r="D1074" s="1" t="s">
        <v>11</v>
      </c>
      <c r="E1074" t="s">
        <v>12</v>
      </c>
      <c r="F1074" s="4" t="s">
        <v>15</v>
      </c>
      <c r="G1074" s="3">
        <v>0.16916400000000001</v>
      </c>
      <c r="H1074" s="8">
        <v>0.1616151686608106</v>
      </c>
      <c r="I1074" s="26" t="s">
        <v>104</v>
      </c>
    </row>
    <row r="1075" spans="1:9">
      <c r="A1075" s="55">
        <v>103353719</v>
      </c>
      <c r="B1075" s="1" t="s">
        <v>33</v>
      </c>
      <c r="C1075" t="s">
        <v>31</v>
      </c>
      <c r="D1075" s="1" t="s">
        <v>11</v>
      </c>
      <c r="E1075" t="s">
        <v>12</v>
      </c>
      <c r="F1075" s="4" t="s">
        <v>34</v>
      </c>
      <c r="G1075" s="3">
        <v>0.13360900000000001</v>
      </c>
      <c r="H1075" s="8">
        <v>0.77842491572983896</v>
      </c>
      <c r="I1075" s="26" t="s">
        <v>105</v>
      </c>
    </row>
    <row r="1076" spans="1:9">
      <c r="A1076" s="55">
        <v>103353993</v>
      </c>
      <c r="B1076" s="1" t="s">
        <v>33</v>
      </c>
      <c r="C1076" t="s">
        <v>10</v>
      </c>
      <c r="D1076" s="1" t="s">
        <v>11</v>
      </c>
      <c r="E1076" t="s">
        <v>12</v>
      </c>
      <c r="F1076" s="4" t="s">
        <v>34</v>
      </c>
      <c r="G1076" s="3">
        <v>0.42944300000000002</v>
      </c>
      <c r="H1076" s="8">
        <v>0.13789786134230242</v>
      </c>
      <c r="I1076" s="26" t="s">
        <v>106</v>
      </c>
    </row>
    <row r="1077" spans="1:9">
      <c r="A1077" s="55">
        <v>103357944</v>
      </c>
      <c r="B1077" s="1" t="s">
        <v>33</v>
      </c>
      <c r="C1077" t="s">
        <v>27</v>
      </c>
      <c r="D1077" s="1" t="s">
        <v>11</v>
      </c>
      <c r="E1077" t="s">
        <v>12</v>
      </c>
      <c r="F1077" s="4" t="s">
        <v>13</v>
      </c>
      <c r="G1077" s="3">
        <v>9.3769410000000004</v>
      </c>
      <c r="H1077" s="8">
        <v>0.70259542507991302</v>
      </c>
      <c r="I1077" s="26" t="s">
        <v>107</v>
      </c>
    </row>
    <row r="1078" spans="1:9">
      <c r="A1078" s="55">
        <v>103358094</v>
      </c>
      <c r="B1078" s="1" t="s">
        <v>9</v>
      </c>
      <c r="C1078" t="s">
        <v>40</v>
      </c>
      <c r="D1078" s="1" t="s">
        <v>11</v>
      </c>
      <c r="E1078" t="s">
        <v>12</v>
      </c>
      <c r="F1078" s="4" t="s">
        <v>13</v>
      </c>
      <c r="G1078" s="3">
        <v>4.9972190000000003</v>
      </c>
      <c r="H1078" s="8">
        <v>0.26174678646869831</v>
      </c>
      <c r="I1078" s="26" t="s">
        <v>108</v>
      </c>
    </row>
    <row r="1079" spans="1:9">
      <c r="A1079" s="55">
        <v>103358095</v>
      </c>
      <c r="B1079" s="1" t="s">
        <v>9</v>
      </c>
      <c r="C1079" t="s">
        <v>40</v>
      </c>
      <c r="D1079" s="1" t="s">
        <v>11</v>
      </c>
      <c r="E1079" t="s">
        <v>12</v>
      </c>
      <c r="F1079" s="4" t="s">
        <v>29</v>
      </c>
      <c r="G1079" s="3">
        <v>4.997217</v>
      </c>
      <c r="H1079" s="8">
        <v>8.5597194919372233E-2</v>
      </c>
      <c r="I1079" s="26" t="s">
        <v>109</v>
      </c>
    </row>
    <row r="1080" spans="1:9">
      <c r="A1080" s="55">
        <v>103358107</v>
      </c>
      <c r="B1080" s="1" t="s">
        <v>33</v>
      </c>
      <c r="C1080" t="s">
        <v>37</v>
      </c>
      <c r="D1080" s="1" t="s">
        <v>11</v>
      </c>
      <c r="E1080" t="s">
        <v>12</v>
      </c>
      <c r="F1080" s="4" t="s">
        <v>13</v>
      </c>
      <c r="G1080" s="3">
        <v>2.9205519999999998</v>
      </c>
      <c r="H1080" s="8">
        <v>0.86678214891622285</v>
      </c>
      <c r="I1080" s="26" t="s">
        <v>110</v>
      </c>
    </row>
    <row r="1081" spans="1:9">
      <c r="A1081" s="55">
        <v>103360426</v>
      </c>
      <c r="B1081" s="1" t="s">
        <v>41</v>
      </c>
      <c r="C1081" t="s">
        <v>27</v>
      </c>
      <c r="D1081" s="1" t="s">
        <v>11</v>
      </c>
      <c r="E1081" t="s">
        <v>12</v>
      </c>
      <c r="F1081" s="4" t="s">
        <v>13</v>
      </c>
      <c r="G1081" s="3">
        <v>10.973051999999999</v>
      </c>
      <c r="H1081" s="8">
        <v>0.41830998702493127</v>
      </c>
      <c r="I1081" s="26" t="s">
        <v>111</v>
      </c>
    </row>
    <row r="1082" spans="1:9">
      <c r="A1082" s="55">
        <v>103361780</v>
      </c>
      <c r="B1082" s="1" t="s">
        <v>9</v>
      </c>
      <c r="C1082" t="s">
        <v>27</v>
      </c>
      <c r="D1082" s="1" t="s">
        <v>17</v>
      </c>
      <c r="E1082" t="s">
        <v>18</v>
      </c>
      <c r="F1082" s="4" t="s">
        <v>35</v>
      </c>
      <c r="G1082" s="3">
        <v>8.894164</v>
      </c>
      <c r="H1082" s="8">
        <v>0.47180296849729042</v>
      </c>
      <c r="I1082" s="26" t="s">
        <v>112</v>
      </c>
    </row>
    <row r="1083" spans="1:9">
      <c r="A1083" s="55">
        <v>103362015</v>
      </c>
      <c r="B1083" s="1" t="s">
        <v>33</v>
      </c>
      <c r="C1083" t="s">
        <v>27</v>
      </c>
      <c r="D1083" s="1" t="s">
        <v>11</v>
      </c>
      <c r="E1083" t="s">
        <v>12</v>
      </c>
      <c r="F1083" s="4" t="s">
        <v>14</v>
      </c>
      <c r="G1083" s="3">
        <v>4.9922180000000003</v>
      </c>
      <c r="H1083" s="8">
        <v>0.56949337794256782</v>
      </c>
      <c r="I1083" s="26" t="s">
        <v>113</v>
      </c>
    </row>
    <row r="1084" spans="1:9">
      <c r="A1084" s="55">
        <v>103362177</v>
      </c>
      <c r="B1084" s="1" t="s">
        <v>33</v>
      </c>
      <c r="C1084" t="s">
        <v>31</v>
      </c>
      <c r="D1084" s="1" t="s">
        <v>11</v>
      </c>
      <c r="E1084" t="s">
        <v>12</v>
      </c>
      <c r="F1084" s="4" t="s">
        <v>13</v>
      </c>
      <c r="G1084" s="3">
        <v>0.23416500000000001</v>
      </c>
      <c r="H1084" s="8">
        <v>0.74661399657013472</v>
      </c>
      <c r="I1084" s="26" t="s">
        <v>114</v>
      </c>
    </row>
    <row r="1085" spans="1:9">
      <c r="A1085" s="55">
        <v>103362194</v>
      </c>
      <c r="B1085" s="1" t="s">
        <v>9</v>
      </c>
      <c r="C1085" t="s">
        <v>37</v>
      </c>
      <c r="D1085" s="1" t="s">
        <v>11</v>
      </c>
      <c r="E1085" t="s">
        <v>12</v>
      </c>
      <c r="F1085" s="4" t="s">
        <v>13</v>
      </c>
      <c r="G1085" s="3">
        <v>10.799163</v>
      </c>
      <c r="H1085" s="8">
        <v>1.1525219036897738E-2</v>
      </c>
      <c r="I1085" s="26" t="s">
        <v>115</v>
      </c>
    </row>
    <row r="1086" spans="1:9">
      <c r="A1086" s="55">
        <v>103362196</v>
      </c>
      <c r="B1086" s="1" t="s">
        <v>9</v>
      </c>
      <c r="C1086" t="s">
        <v>40</v>
      </c>
      <c r="D1086" s="1" t="s">
        <v>11</v>
      </c>
      <c r="E1086" t="s">
        <v>12</v>
      </c>
      <c r="F1086" s="4" t="s">
        <v>13</v>
      </c>
      <c r="G1086" s="3">
        <v>4.9977739999999997</v>
      </c>
      <c r="H1086" s="8">
        <v>0.34908417875466813</v>
      </c>
      <c r="I1086" s="26" t="s">
        <v>116</v>
      </c>
    </row>
    <row r="1087" spans="1:9">
      <c r="A1087" s="55">
        <v>103362232</v>
      </c>
      <c r="B1087" s="1" t="s">
        <v>9</v>
      </c>
      <c r="C1087" t="s">
        <v>40</v>
      </c>
      <c r="D1087" s="1" t="s">
        <v>11</v>
      </c>
      <c r="E1087" t="s">
        <v>12</v>
      </c>
      <c r="F1087" s="4" t="s">
        <v>15</v>
      </c>
      <c r="G1087" s="3">
        <v>5.8886079999999996</v>
      </c>
      <c r="H1087" s="8">
        <v>0.62906367498354121</v>
      </c>
      <c r="I1087" s="26" t="s">
        <v>117</v>
      </c>
    </row>
    <row r="1088" spans="1:9">
      <c r="A1088" s="55">
        <v>103362356</v>
      </c>
      <c r="B1088" s="1" t="s">
        <v>9</v>
      </c>
      <c r="C1088" t="s">
        <v>40</v>
      </c>
      <c r="D1088" s="1" t="s">
        <v>11</v>
      </c>
      <c r="E1088" t="s">
        <v>12</v>
      </c>
      <c r="F1088" s="4" t="s">
        <v>13</v>
      </c>
      <c r="G1088" s="3">
        <v>4.809717</v>
      </c>
      <c r="H1088" s="8">
        <v>8.2688109885910022E-2</v>
      </c>
      <c r="I1088" s="26" t="s">
        <v>118</v>
      </c>
    </row>
    <row r="1089" spans="1:9">
      <c r="A1089" s="55">
        <v>103362374</v>
      </c>
      <c r="B1089" s="1" t="s">
        <v>9</v>
      </c>
      <c r="C1089" t="s">
        <v>40</v>
      </c>
      <c r="D1089" s="1" t="s">
        <v>11</v>
      </c>
      <c r="E1089" t="s">
        <v>12</v>
      </c>
      <c r="F1089" s="4" t="s">
        <v>16</v>
      </c>
      <c r="G1089" s="3">
        <v>9.1660000000000005E-3</v>
      </c>
      <c r="H1089" s="8">
        <v>0.72831064793868372</v>
      </c>
      <c r="I1089" s="26" t="s">
        <v>119</v>
      </c>
    </row>
    <row r="1090" spans="1:9">
      <c r="A1090" s="55">
        <v>103362375</v>
      </c>
      <c r="B1090" s="1" t="s">
        <v>9</v>
      </c>
      <c r="C1090" t="s">
        <v>40</v>
      </c>
      <c r="D1090" s="1" t="s">
        <v>11</v>
      </c>
      <c r="E1090" t="s">
        <v>12</v>
      </c>
      <c r="F1090" s="4" t="s">
        <v>34</v>
      </c>
      <c r="G1090" s="3">
        <v>4.9636079999999998</v>
      </c>
      <c r="H1090" s="8">
        <v>0.28015874913132</v>
      </c>
      <c r="I1090" s="26" t="s">
        <v>56</v>
      </c>
    </row>
    <row r="1091" spans="1:9">
      <c r="A1091" s="55">
        <v>103367536</v>
      </c>
      <c r="B1091" s="1" t="s">
        <v>9</v>
      </c>
      <c r="C1091" t="s">
        <v>31</v>
      </c>
      <c r="D1091" s="1" t="s">
        <v>11</v>
      </c>
      <c r="E1091" t="s">
        <v>12</v>
      </c>
      <c r="F1091" s="4" t="s">
        <v>13</v>
      </c>
      <c r="G1091" s="3">
        <v>2.326387</v>
      </c>
      <c r="H1091" s="8">
        <v>0.28480065143721667</v>
      </c>
      <c r="I1091" s="26" t="s">
        <v>57</v>
      </c>
    </row>
    <row r="1092" spans="1:9">
      <c r="A1092" s="55">
        <v>103367550</v>
      </c>
      <c r="B1092" s="1" t="s">
        <v>33</v>
      </c>
      <c r="C1092" t="s">
        <v>31</v>
      </c>
      <c r="D1092" s="1" t="s">
        <v>11</v>
      </c>
      <c r="E1092" t="s">
        <v>12</v>
      </c>
      <c r="F1092" s="4" t="s">
        <v>13</v>
      </c>
      <c r="G1092" s="3">
        <v>4.7661090000000002</v>
      </c>
      <c r="H1092" s="8">
        <v>0.5924959512521264</v>
      </c>
      <c r="I1092" s="26" t="s">
        <v>58</v>
      </c>
    </row>
    <row r="1093" spans="1:9">
      <c r="A1093" s="55">
        <v>103367559</v>
      </c>
      <c r="B1093" s="1" t="s">
        <v>9</v>
      </c>
      <c r="C1093" t="s">
        <v>37</v>
      </c>
      <c r="D1093" s="1" t="s">
        <v>11</v>
      </c>
      <c r="E1093" t="s">
        <v>12</v>
      </c>
      <c r="F1093" s="4" t="s">
        <v>13</v>
      </c>
      <c r="G1093" s="3">
        <v>5.9991649999999996</v>
      </c>
      <c r="H1093" s="8">
        <v>0.24022287614038362</v>
      </c>
      <c r="I1093" s="26" t="s">
        <v>59</v>
      </c>
    </row>
    <row r="1094" spans="1:9">
      <c r="A1094" s="55">
        <v>103367573</v>
      </c>
      <c r="B1094" s="1" t="s">
        <v>9</v>
      </c>
      <c r="C1094" t="s">
        <v>37</v>
      </c>
      <c r="D1094" s="1" t="s">
        <v>11</v>
      </c>
      <c r="E1094" t="s">
        <v>12</v>
      </c>
      <c r="F1094" s="4" t="s">
        <v>14</v>
      </c>
      <c r="G1094" s="3">
        <v>9.3294429999999995</v>
      </c>
      <c r="H1094" s="8">
        <v>0.76617603594788197</v>
      </c>
      <c r="I1094" s="26" t="s">
        <v>60</v>
      </c>
    </row>
    <row r="1095" spans="1:9">
      <c r="A1095" s="55">
        <v>103367741</v>
      </c>
      <c r="B1095" s="1" t="s">
        <v>33</v>
      </c>
      <c r="C1095" t="s">
        <v>32</v>
      </c>
      <c r="D1095" s="1" t="s">
        <v>11</v>
      </c>
      <c r="E1095" t="s">
        <v>12</v>
      </c>
      <c r="F1095" s="4" t="s">
        <v>13</v>
      </c>
      <c r="G1095" s="3">
        <v>10.839993</v>
      </c>
      <c r="H1095" s="8">
        <v>0.15581456439370445</v>
      </c>
      <c r="I1095" s="26" t="s">
        <v>61</v>
      </c>
    </row>
    <row r="1096" spans="1:9">
      <c r="A1096" s="55">
        <v>103367876</v>
      </c>
      <c r="B1096" s="1" t="s">
        <v>9</v>
      </c>
      <c r="C1096" t="s">
        <v>31</v>
      </c>
      <c r="D1096" s="1" t="s">
        <v>17</v>
      </c>
      <c r="E1096" t="s">
        <v>18</v>
      </c>
      <c r="F1096" s="4" t="s">
        <v>36</v>
      </c>
      <c r="G1096" s="3">
        <v>5.168609</v>
      </c>
      <c r="H1096" s="8">
        <v>0.2034942983668887</v>
      </c>
      <c r="I1096" s="26" t="s">
        <v>62</v>
      </c>
    </row>
    <row r="1097" spans="1:9">
      <c r="A1097" s="55">
        <v>103370130</v>
      </c>
      <c r="B1097" s="1" t="s">
        <v>9</v>
      </c>
      <c r="C1097" t="s">
        <v>37</v>
      </c>
      <c r="D1097" s="1" t="s">
        <v>11</v>
      </c>
      <c r="E1097" t="s">
        <v>12</v>
      </c>
      <c r="F1097" s="4" t="s">
        <v>15</v>
      </c>
      <c r="G1097" s="3">
        <v>5.4824979999999996</v>
      </c>
      <c r="H1097" s="8">
        <v>0.55243426877810697</v>
      </c>
      <c r="I1097" s="26" t="s">
        <v>63</v>
      </c>
    </row>
    <row r="1098" spans="1:9">
      <c r="A1098" s="55">
        <v>103375085</v>
      </c>
      <c r="B1098" s="1" t="s">
        <v>9</v>
      </c>
      <c r="C1098" t="s">
        <v>40</v>
      </c>
      <c r="D1098" s="1" t="s">
        <v>11</v>
      </c>
      <c r="E1098" t="s">
        <v>12</v>
      </c>
      <c r="F1098" s="4" t="s">
        <v>15</v>
      </c>
      <c r="G1098" s="3">
        <v>1.2563850000000001</v>
      </c>
      <c r="H1098" s="8">
        <v>0.927275558345238</v>
      </c>
      <c r="I1098" s="26" t="s">
        <v>64</v>
      </c>
    </row>
    <row r="1099" spans="1:9">
      <c r="A1099" s="55">
        <v>103377379</v>
      </c>
      <c r="B1099" s="1" t="s">
        <v>9</v>
      </c>
      <c r="C1099" t="s">
        <v>32</v>
      </c>
      <c r="D1099" s="1" t="s">
        <v>11</v>
      </c>
      <c r="E1099" t="s">
        <v>12</v>
      </c>
      <c r="F1099" s="4" t="s">
        <v>13</v>
      </c>
      <c r="G1099" s="3">
        <v>4.9999919999999998</v>
      </c>
      <c r="H1099" s="8">
        <v>0.21692609188519907</v>
      </c>
      <c r="I1099" s="26" t="s">
        <v>65</v>
      </c>
    </row>
    <row r="1100" spans="1:9">
      <c r="A1100" s="55">
        <v>103378981</v>
      </c>
      <c r="B1100" s="1" t="s">
        <v>33</v>
      </c>
      <c r="C1100" t="s">
        <v>27</v>
      </c>
      <c r="D1100" s="1" t="s">
        <v>11</v>
      </c>
      <c r="E1100" t="s">
        <v>12</v>
      </c>
      <c r="F1100" s="4" t="s">
        <v>28</v>
      </c>
      <c r="G1100" s="3">
        <v>0.41916399999999998</v>
      </c>
      <c r="H1100" s="8">
        <v>0.90600634603967201</v>
      </c>
      <c r="I1100" s="26" t="s">
        <v>66</v>
      </c>
    </row>
    <row r="1101" spans="1:9">
      <c r="A1101" s="55">
        <v>103379102</v>
      </c>
      <c r="B1101" s="1" t="s">
        <v>33</v>
      </c>
      <c r="C1101" t="s">
        <v>27</v>
      </c>
      <c r="D1101" s="1" t="s">
        <v>11</v>
      </c>
      <c r="E1101" t="s">
        <v>12</v>
      </c>
      <c r="F1101" s="4" t="s">
        <v>34</v>
      </c>
      <c r="G1101" s="3">
        <v>7.9830519999999998</v>
      </c>
      <c r="H1101" s="8">
        <v>0.78377358465645108</v>
      </c>
      <c r="I1101" s="26" t="s">
        <v>67</v>
      </c>
    </row>
    <row r="1102" spans="1:9">
      <c r="A1102" s="55">
        <v>103379149</v>
      </c>
      <c r="B1102" s="1" t="s">
        <v>33</v>
      </c>
      <c r="C1102" t="s">
        <v>27</v>
      </c>
      <c r="D1102" s="1" t="s">
        <v>11</v>
      </c>
      <c r="E1102" t="s">
        <v>12</v>
      </c>
      <c r="F1102" s="4" t="s">
        <v>34</v>
      </c>
      <c r="G1102" s="3">
        <v>9.9844399999999993</v>
      </c>
      <c r="H1102" s="8">
        <v>0.31288658070590514</v>
      </c>
      <c r="I1102" s="26" t="s">
        <v>68</v>
      </c>
    </row>
    <row r="1103" spans="1:9">
      <c r="A1103" s="55">
        <v>103379170</v>
      </c>
      <c r="B1103" s="1" t="s">
        <v>33</v>
      </c>
      <c r="C1103" t="s">
        <v>27</v>
      </c>
      <c r="D1103" s="1" t="s">
        <v>17</v>
      </c>
      <c r="E1103" t="s">
        <v>18</v>
      </c>
      <c r="F1103" s="4" t="s">
        <v>36</v>
      </c>
      <c r="G1103" s="3">
        <v>4.4541639999999996</v>
      </c>
      <c r="H1103" s="8">
        <v>0.86183345271528833</v>
      </c>
      <c r="I1103" s="26" t="s">
        <v>69</v>
      </c>
    </row>
    <row r="1104" spans="1:9">
      <c r="A1104" s="55">
        <v>103379215</v>
      </c>
      <c r="B1104" s="1" t="s">
        <v>9</v>
      </c>
      <c r="C1104" t="s">
        <v>40</v>
      </c>
      <c r="D1104" s="1" t="s">
        <v>11</v>
      </c>
      <c r="E1104" t="s">
        <v>12</v>
      </c>
      <c r="F1104" s="4" t="s">
        <v>13</v>
      </c>
      <c r="G1104" s="3">
        <v>6.1283300000000001</v>
      </c>
      <c r="H1104" s="8">
        <v>2.3686880970935631E-2</v>
      </c>
      <c r="I1104" s="26" t="s">
        <v>70</v>
      </c>
    </row>
    <row r="1105" spans="1:9">
      <c r="A1105" s="55">
        <v>103379514</v>
      </c>
      <c r="B1105" s="1" t="s">
        <v>9</v>
      </c>
      <c r="C1105" t="s">
        <v>31</v>
      </c>
      <c r="D1105" s="1" t="s">
        <v>11</v>
      </c>
      <c r="E1105" t="s">
        <v>12</v>
      </c>
      <c r="F1105" s="4" t="s">
        <v>34</v>
      </c>
      <c r="G1105" s="3">
        <v>3.877221</v>
      </c>
      <c r="H1105" s="8">
        <v>0.49881249964665952</v>
      </c>
      <c r="I1105" s="26" t="s">
        <v>71</v>
      </c>
    </row>
    <row r="1106" spans="1:9">
      <c r="A1106" s="55">
        <v>103383108</v>
      </c>
      <c r="B1106" s="1" t="s">
        <v>9</v>
      </c>
      <c r="C1106" t="s">
        <v>37</v>
      </c>
      <c r="D1106" s="1" t="s">
        <v>11</v>
      </c>
      <c r="E1106" t="s">
        <v>12</v>
      </c>
      <c r="F1106" s="4" t="s">
        <v>13</v>
      </c>
      <c r="G1106" s="3">
        <v>10.998886000000001</v>
      </c>
      <c r="H1106" s="8">
        <v>0.86896294599714508</v>
      </c>
      <c r="I1106" s="26" t="s">
        <v>72</v>
      </c>
    </row>
    <row r="1107" spans="1:9">
      <c r="A1107" s="55">
        <v>103383120</v>
      </c>
      <c r="B1107" s="1" t="s">
        <v>41</v>
      </c>
      <c r="C1107" t="s">
        <v>31</v>
      </c>
      <c r="D1107" s="1" t="s">
        <v>11</v>
      </c>
      <c r="E1107" t="s">
        <v>12</v>
      </c>
      <c r="F1107" s="4" t="s">
        <v>13</v>
      </c>
      <c r="G1107" s="3">
        <v>10.466106</v>
      </c>
      <c r="H1107" s="8">
        <v>0.1903070493364416</v>
      </c>
      <c r="I1107" s="26" t="s">
        <v>73</v>
      </c>
    </row>
    <row r="1108" spans="1:9">
      <c r="A1108" s="55">
        <v>103383250</v>
      </c>
      <c r="B1108" s="1" t="s">
        <v>9</v>
      </c>
      <c r="C1108" t="s">
        <v>40</v>
      </c>
      <c r="D1108" s="1" t="s">
        <v>11</v>
      </c>
      <c r="E1108" t="s">
        <v>12</v>
      </c>
      <c r="F1108" s="4" t="s">
        <v>13</v>
      </c>
      <c r="G1108" s="3">
        <v>9.9941600000000008</v>
      </c>
      <c r="H1108" s="8">
        <v>0.2291067451228177</v>
      </c>
      <c r="I1108" s="26" t="s">
        <v>74</v>
      </c>
    </row>
    <row r="1109" spans="1:9">
      <c r="A1109" s="55">
        <v>103383259</v>
      </c>
      <c r="B1109" s="1" t="s">
        <v>33</v>
      </c>
      <c r="C1109" t="s">
        <v>27</v>
      </c>
      <c r="D1109" s="1" t="s">
        <v>11</v>
      </c>
      <c r="E1109" t="s">
        <v>12</v>
      </c>
      <c r="F1109" s="4" t="s">
        <v>13</v>
      </c>
      <c r="G1109" s="3">
        <v>9.983886</v>
      </c>
      <c r="H1109" s="8">
        <v>0.54122877554027793</v>
      </c>
      <c r="I1109" s="26" t="s">
        <v>75</v>
      </c>
    </row>
    <row r="1110" spans="1:9">
      <c r="A1110" s="55">
        <v>103383389</v>
      </c>
      <c r="B1110" s="1" t="s">
        <v>9</v>
      </c>
      <c r="C1110" t="s">
        <v>31</v>
      </c>
      <c r="D1110" s="1" t="s">
        <v>11</v>
      </c>
      <c r="E1110" t="s">
        <v>12</v>
      </c>
      <c r="F1110" s="4" t="s">
        <v>13</v>
      </c>
      <c r="G1110" s="3">
        <v>5.4811100000000001</v>
      </c>
      <c r="H1110" s="8">
        <v>0.69699757885507241</v>
      </c>
      <c r="I1110" s="26" t="s">
        <v>76</v>
      </c>
    </row>
    <row r="1111" spans="1:9">
      <c r="A1111" s="55">
        <v>103383575</v>
      </c>
      <c r="B1111" s="1" t="s">
        <v>9</v>
      </c>
      <c r="C1111" t="s">
        <v>37</v>
      </c>
      <c r="D1111" s="1" t="s">
        <v>11</v>
      </c>
      <c r="E1111" t="s">
        <v>12</v>
      </c>
      <c r="F1111" s="4" t="s">
        <v>14</v>
      </c>
      <c r="G1111" s="3">
        <v>10.958885</v>
      </c>
      <c r="H1111" s="8">
        <v>0.57508972429174265</v>
      </c>
      <c r="I1111" s="26" t="s">
        <v>77</v>
      </c>
    </row>
    <row r="1112" spans="1:9">
      <c r="A1112" s="55">
        <v>103383582</v>
      </c>
      <c r="B1112" s="1" t="s">
        <v>9</v>
      </c>
      <c r="C1112" t="s">
        <v>31</v>
      </c>
      <c r="D1112" s="1" t="s">
        <v>11</v>
      </c>
      <c r="E1112" t="s">
        <v>12</v>
      </c>
      <c r="F1112" s="4" t="s">
        <v>13</v>
      </c>
      <c r="G1112" s="3">
        <v>0.73694300000000001</v>
      </c>
      <c r="H1112" s="8">
        <v>0.35597105612532887</v>
      </c>
      <c r="I1112" s="26" t="s">
        <v>78</v>
      </c>
    </row>
    <row r="1113" spans="1:9">
      <c r="A1113" s="55">
        <v>103383642</v>
      </c>
      <c r="B1113" s="1" t="s">
        <v>9</v>
      </c>
      <c r="C1113" t="s">
        <v>37</v>
      </c>
      <c r="D1113" s="1" t="s">
        <v>17</v>
      </c>
      <c r="E1113" t="s">
        <v>18</v>
      </c>
      <c r="F1113" s="4" t="s">
        <v>21</v>
      </c>
      <c r="G1113" s="3">
        <v>7.2011050000000001</v>
      </c>
      <c r="H1113" s="8">
        <v>0.95142320438962136</v>
      </c>
      <c r="I1113" s="26" t="s">
        <v>79</v>
      </c>
    </row>
    <row r="1114" spans="1:9">
      <c r="A1114" s="55">
        <v>103385816</v>
      </c>
      <c r="B1114" s="1" t="s">
        <v>9</v>
      </c>
      <c r="C1114" t="s">
        <v>37</v>
      </c>
      <c r="D1114" s="1" t="s">
        <v>11</v>
      </c>
      <c r="E1114" t="s">
        <v>12</v>
      </c>
      <c r="F1114" s="4" t="s">
        <v>15</v>
      </c>
      <c r="G1114" s="3">
        <v>4.9994420000000002</v>
      </c>
      <c r="H1114" s="8">
        <v>0.68999751506354867</v>
      </c>
      <c r="I1114" s="26" t="s">
        <v>80</v>
      </c>
    </row>
    <row r="1115" spans="1:9">
      <c r="A1115" s="55">
        <v>103385817</v>
      </c>
      <c r="B1115" s="1" t="s">
        <v>9</v>
      </c>
      <c r="C1115" t="s">
        <v>31</v>
      </c>
      <c r="D1115" s="1" t="s">
        <v>11</v>
      </c>
      <c r="E1115" t="s">
        <v>12</v>
      </c>
      <c r="F1115" s="4" t="s">
        <v>34</v>
      </c>
      <c r="G1115" s="3">
        <v>4.024718</v>
      </c>
      <c r="H1115" s="8">
        <v>0.58274162931606599</v>
      </c>
      <c r="I1115" s="26" t="s">
        <v>81</v>
      </c>
    </row>
    <row r="1116" spans="1:9">
      <c r="A1116" s="55">
        <v>103385829</v>
      </c>
      <c r="B1116" s="1" t="s">
        <v>9</v>
      </c>
      <c r="C1116" t="s">
        <v>37</v>
      </c>
      <c r="D1116" s="1" t="s">
        <v>17</v>
      </c>
      <c r="E1116" t="s">
        <v>18</v>
      </c>
      <c r="F1116" s="4" t="s">
        <v>36</v>
      </c>
      <c r="G1116" s="3">
        <v>4.9991649999999996</v>
      </c>
      <c r="H1116" s="8">
        <v>0.52626123858530138</v>
      </c>
      <c r="I1116" s="26" t="s">
        <v>82</v>
      </c>
    </row>
    <row r="1117" spans="1:9">
      <c r="A1117" s="55">
        <v>103389661</v>
      </c>
      <c r="B1117" s="1" t="s">
        <v>41</v>
      </c>
      <c r="C1117" t="s">
        <v>32</v>
      </c>
      <c r="D1117" s="1" t="s">
        <v>11</v>
      </c>
      <c r="E1117" t="s">
        <v>12</v>
      </c>
      <c r="F1117" s="4" t="s">
        <v>13</v>
      </c>
      <c r="G1117" s="3">
        <v>10.825549000000001</v>
      </c>
      <c r="H1117" s="8">
        <v>0.59515015231903801</v>
      </c>
      <c r="I1117" s="26" t="s">
        <v>83</v>
      </c>
    </row>
    <row r="1118" spans="1:9">
      <c r="A1118" s="55">
        <v>103389664</v>
      </c>
      <c r="B1118" s="1" t="s">
        <v>9</v>
      </c>
      <c r="C1118" t="s">
        <v>37</v>
      </c>
      <c r="D1118" s="1" t="s">
        <v>17</v>
      </c>
      <c r="E1118" t="s">
        <v>18</v>
      </c>
      <c r="F1118" s="4" t="s">
        <v>38</v>
      </c>
      <c r="G1118" s="3">
        <v>4.0158319999999996</v>
      </c>
      <c r="H1118" s="8">
        <v>4.9806903780399314E-2</v>
      </c>
      <c r="I1118" s="26" t="s">
        <v>84</v>
      </c>
    </row>
    <row r="1119" spans="1:9">
      <c r="A1119" s="55">
        <v>103391870</v>
      </c>
      <c r="B1119" s="1" t="s">
        <v>9</v>
      </c>
      <c r="C1119" t="s">
        <v>37</v>
      </c>
      <c r="D1119" s="1" t="s">
        <v>11</v>
      </c>
      <c r="E1119" t="s">
        <v>12</v>
      </c>
      <c r="F1119" s="4" t="s">
        <v>15</v>
      </c>
      <c r="G1119" s="3">
        <v>0.13527600000000001</v>
      </c>
      <c r="H1119" s="8">
        <v>0.53794787697051416</v>
      </c>
      <c r="I1119" s="26" t="s">
        <v>58</v>
      </c>
    </row>
    <row r="1120" spans="1:9">
      <c r="A1120" s="55">
        <v>103392639</v>
      </c>
      <c r="B1120" s="1" t="s">
        <v>9</v>
      </c>
      <c r="C1120" t="s">
        <v>27</v>
      </c>
      <c r="D1120" s="1" t="s">
        <v>11</v>
      </c>
      <c r="E1120" t="s">
        <v>12</v>
      </c>
      <c r="F1120" s="4" t="s">
        <v>14</v>
      </c>
      <c r="G1120" s="3">
        <v>5.6577739999999999</v>
      </c>
      <c r="H1120" s="8">
        <v>0.40220280222676708</v>
      </c>
      <c r="I1120" s="26" t="s">
        <v>85</v>
      </c>
    </row>
    <row r="1121" spans="1:9">
      <c r="A1121" s="55">
        <v>103395762</v>
      </c>
      <c r="B1121" s="1" t="s">
        <v>33</v>
      </c>
      <c r="C1121" t="s">
        <v>31</v>
      </c>
      <c r="D1121" s="1" t="s">
        <v>11</v>
      </c>
      <c r="E1121" t="s">
        <v>12</v>
      </c>
      <c r="F1121" s="4" t="s">
        <v>13</v>
      </c>
      <c r="G1121" s="3">
        <v>5.9999979999999997</v>
      </c>
      <c r="H1121" s="8">
        <v>3.1914034629857424E-2</v>
      </c>
      <c r="I1121" s="26" t="s">
        <v>59</v>
      </c>
    </row>
    <row r="1122" spans="1:9">
      <c r="A1122" s="55">
        <v>103395767</v>
      </c>
      <c r="B1122" s="1" t="s">
        <v>33</v>
      </c>
      <c r="C1122" t="s">
        <v>31</v>
      </c>
      <c r="D1122" s="1" t="s">
        <v>11</v>
      </c>
      <c r="E1122" t="s">
        <v>12</v>
      </c>
      <c r="F1122" s="4" t="s">
        <v>34</v>
      </c>
      <c r="G1122" s="3">
        <v>4.669721</v>
      </c>
      <c r="H1122" s="8">
        <v>0.70140307649207223</v>
      </c>
      <c r="I1122" s="26" t="s">
        <v>86</v>
      </c>
    </row>
    <row r="1123" spans="1:9">
      <c r="A1123" s="55">
        <v>103395797</v>
      </c>
      <c r="B1123" s="1" t="s">
        <v>9</v>
      </c>
      <c r="C1123" t="s">
        <v>37</v>
      </c>
      <c r="D1123" s="1" t="s">
        <v>11</v>
      </c>
      <c r="E1123" t="s">
        <v>12</v>
      </c>
      <c r="F1123" s="4" t="s">
        <v>34</v>
      </c>
      <c r="G1123" s="3">
        <v>4.4458310000000001</v>
      </c>
      <c r="H1123" s="8">
        <v>0.80695850526566126</v>
      </c>
      <c r="I1123" s="26" t="s">
        <v>87</v>
      </c>
    </row>
    <row r="1124" spans="1:9">
      <c r="A1124" s="55">
        <v>103398195</v>
      </c>
      <c r="B1124" s="1" t="s">
        <v>9</v>
      </c>
      <c r="C1124" t="s">
        <v>31</v>
      </c>
      <c r="D1124" s="1" t="s">
        <v>11</v>
      </c>
      <c r="E1124" t="s">
        <v>12</v>
      </c>
      <c r="F1124" s="4" t="s">
        <v>14</v>
      </c>
      <c r="G1124" s="3">
        <v>10.374998</v>
      </c>
      <c r="H1124" s="8">
        <v>3.1877985304249457E-3</v>
      </c>
      <c r="I1124" s="26" t="s">
        <v>88</v>
      </c>
    </row>
    <row r="1125" spans="1:9">
      <c r="A1125" s="55">
        <v>103400269</v>
      </c>
      <c r="B1125" s="1" t="s">
        <v>9</v>
      </c>
      <c r="C1125" t="s">
        <v>31</v>
      </c>
      <c r="D1125" s="1" t="s">
        <v>11</v>
      </c>
      <c r="E1125" t="s">
        <v>12</v>
      </c>
      <c r="F1125" s="4" t="s">
        <v>29</v>
      </c>
      <c r="G1125" s="3">
        <v>1.6163860000000001</v>
      </c>
      <c r="H1125" s="8">
        <v>0.24034857679306876</v>
      </c>
      <c r="I1125" s="26" t="s">
        <v>89</v>
      </c>
    </row>
    <row r="1126" spans="1:9">
      <c r="A1126" s="55">
        <v>103426837</v>
      </c>
      <c r="B1126" s="1" t="s">
        <v>9</v>
      </c>
      <c r="C1126" t="s">
        <v>10</v>
      </c>
      <c r="D1126" s="1" t="s">
        <v>11</v>
      </c>
      <c r="E1126" t="s">
        <v>12</v>
      </c>
      <c r="F1126" s="4" t="s">
        <v>34</v>
      </c>
      <c r="G1126" s="3">
        <v>2.8063880000000001</v>
      </c>
      <c r="H1126" s="8">
        <v>0.86725652117355756</v>
      </c>
      <c r="I1126" s="26" t="s">
        <v>90</v>
      </c>
    </row>
    <row r="1127" spans="1:9">
      <c r="A1127" s="55">
        <v>103436715</v>
      </c>
      <c r="B1127" s="1" t="s">
        <v>41</v>
      </c>
      <c r="C1127" t="s">
        <v>27</v>
      </c>
      <c r="D1127" s="1" t="s">
        <v>11</v>
      </c>
      <c r="E1127" t="s">
        <v>12</v>
      </c>
      <c r="F1127" s="4" t="s">
        <v>13</v>
      </c>
      <c r="G1127" s="3">
        <v>10.986108</v>
      </c>
      <c r="H1127" s="8">
        <v>0.55621271523430971</v>
      </c>
      <c r="I1127" s="26" t="s">
        <v>56</v>
      </c>
    </row>
    <row r="1128" spans="1:9">
      <c r="A1128" s="55">
        <v>103439872</v>
      </c>
      <c r="B1128" s="1" t="s">
        <v>9</v>
      </c>
      <c r="C1128" t="s">
        <v>40</v>
      </c>
      <c r="D1128" s="1" t="s">
        <v>11</v>
      </c>
      <c r="E1128" t="s">
        <v>12</v>
      </c>
      <c r="F1128" s="4" t="s">
        <v>15</v>
      </c>
      <c r="G1128" s="3">
        <v>3.0061070000000001</v>
      </c>
      <c r="H1128" s="8">
        <v>0.53746992981411834</v>
      </c>
      <c r="I1128" s="26" t="s">
        <v>91</v>
      </c>
    </row>
    <row r="1129" spans="1:9">
      <c r="A1129" s="55">
        <v>103448019</v>
      </c>
      <c r="B1129" s="1" t="s">
        <v>9</v>
      </c>
      <c r="C1129" t="s">
        <v>40</v>
      </c>
      <c r="D1129" s="1" t="s">
        <v>11</v>
      </c>
      <c r="E1129" t="s">
        <v>12</v>
      </c>
      <c r="F1129" s="4" t="s">
        <v>28</v>
      </c>
      <c r="G1129" s="3">
        <v>4.7488859999999997</v>
      </c>
      <c r="H1129" s="8">
        <v>0.87961113095612264</v>
      </c>
      <c r="I1129" s="26" t="s">
        <v>92</v>
      </c>
    </row>
    <row r="1130" spans="1:9">
      <c r="A1130" s="55">
        <v>103450692</v>
      </c>
      <c r="B1130" s="1" t="s">
        <v>9</v>
      </c>
      <c r="C1130" t="s">
        <v>40</v>
      </c>
      <c r="D1130" s="1" t="s">
        <v>11</v>
      </c>
      <c r="E1130" t="s">
        <v>12</v>
      </c>
      <c r="F1130" s="4" t="s">
        <v>13</v>
      </c>
      <c r="G1130" s="3">
        <v>0.27249899999999999</v>
      </c>
      <c r="H1130" s="8">
        <v>0.81571342279950387</v>
      </c>
      <c r="I1130" s="26" t="s">
        <v>93</v>
      </c>
    </row>
    <row r="1131" spans="1:9">
      <c r="A1131" s="55">
        <v>103463575</v>
      </c>
      <c r="B1131" s="1" t="s">
        <v>9</v>
      </c>
      <c r="C1131" t="s">
        <v>31</v>
      </c>
      <c r="D1131" s="1" t="s">
        <v>11</v>
      </c>
      <c r="E1131" t="s">
        <v>12</v>
      </c>
      <c r="F1131" s="4" t="s">
        <v>15</v>
      </c>
      <c r="G1131" s="3">
        <v>1.3163830000000001</v>
      </c>
      <c r="H1131" s="8">
        <v>0.34519535846608729</v>
      </c>
      <c r="I1131" s="26" t="s">
        <v>94</v>
      </c>
    </row>
    <row r="1132" spans="1:9">
      <c r="A1132" s="55">
        <v>103467391</v>
      </c>
      <c r="B1132" s="1" t="s">
        <v>9</v>
      </c>
      <c r="C1132" t="s">
        <v>37</v>
      </c>
      <c r="D1132" s="1" t="s">
        <v>11</v>
      </c>
      <c r="E1132" t="s">
        <v>12</v>
      </c>
      <c r="F1132" s="4" t="s">
        <v>13</v>
      </c>
      <c r="G1132" s="3">
        <v>2.0980539999999999</v>
      </c>
      <c r="H1132" s="8">
        <v>0.36747546641712769</v>
      </c>
      <c r="I1132" s="26" t="s">
        <v>57</v>
      </c>
    </row>
    <row r="1133" spans="1:9">
      <c r="A1133" s="55">
        <v>103467406</v>
      </c>
      <c r="B1133" s="1" t="s">
        <v>9</v>
      </c>
      <c r="C1133" t="s">
        <v>31</v>
      </c>
      <c r="D1133" s="1" t="s">
        <v>11</v>
      </c>
      <c r="E1133" t="s">
        <v>12</v>
      </c>
      <c r="F1133" s="4" t="s">
        <v>16</v>
      </c>
      <c r="G1133" s="3">
        <v>0.39944200000000002</v>
      </c>
      <c r="H1133" s="8">
        <v>0.69432342760551402</v>
      </c>
      <c r="I1133" s="26" t="s">
        <v>95</v>
      </c>
    </row>
    <row r="1134" spans="1:9">
      <c r="A1134" s="55">
        <v>103468406</v>
      </c>
      <c r="B1134" s="1" t="s">
        <v>33</v>
      </c>
      <c r="C1134" t="s">
        <v>32</v>
      </c>
      <c r="D1134" s="1" t="s">
        <v>11</v>
      </c>
      <c r="E1134" t="s">
        <v>12</v>
      </c>
      <c r="F1134" s="4" t="s">
        <v>13</v>
      </c>
      <c r="G1134" s="3">
        <v>0.50721700000000003</v>
      </c>
      <c r="H1134" s="8">
        <v>0.69850883074205283</v>
      </c>
      <c r="I1134" s="26" t="s">
        <v>96</v>
      </c>
    </row>
    <row r="1135" spans="1:9">
      <c r="A1135" s="55">
        <v>103468501</v>
      </c>
      <c r="B1135" s="1" t="s">
        <v>33</v>
      </c>
      <c r="C1135" t="s">
        <v>37</v>
      </c>
      <c r="D1135" s="1" t="s">
        <v>11</v>
      </c>
      <c r="E1135" t="s">
        <v>12</v>
      </c>
      <c r="F1135" s="4" t="s">
        <v>34</v>
      </c>
      <c r="G1135" s="3">
        <v>10.320831</v>
      </c>
      <c r="H1135" s="8">
        <v>0.4774018417557564</v>
      </c>
      <c r="I1135" s="26" t="s">
        <v>97</v>
      </c>
    </row>
    <row r="1136" spans="1:9">
      <c r="A1136" s="55">
        <v>103468505</v>
      </c>
      <c r="B1136" s="1" t="s">
        <v>9</v>
      </c>
      <c r="C1136" t="s">
        <v>31</v>
      </c>
      <c r="D1136" s="1" t="s">
        <v>11</v>
      </c>
      <c r="E1136" t="s">
        <v>12</v>
      </c>
      <c r="F1136" s="4" t="s">
        <v>34</v>
      </c>
      <c r="G1136" s="3">
        <v>9.9719429999999996</v>
      </c>
      <c r="H1136" s="8">
        <v>0.17211460436345194</v>
      </c>
      <c r="I1136" s="26" t="s">
        <v>98</v>
      </c>
    </row>
    <row r="1137" spans="1:9">
      <c r="A1137" s="55">
        <v>103477067</v>
      </c>
      <c r="B1137" s="1" t="s">
        <v>9</v>
      </c>
      <c r="C1137" t="s">
        <v>40</v>
      </c>
      <c r="D1137" s="1" t="s">
        <v>11</v>
      </c>
      <c r="E1137" t="s">
        <v>12</v>
      </c>
      <c r="F1137" s="4" t="s">
        <v>28</v>
      </c>
      <c r="G1137" s="3">
        <v>4.3044399999999996</v>
      </c>
      <c r="H1137" s="8">
        <v>0.27249675849776589</v>
      </c>
      <c r="I1137" s="26" t="s">
        <v>99</v>
      </c>
    </row>
    <row r="1138" spans="1:9">
      <c r="A1138" s="55">
        <v>103479397</v>
      </c>
      <c r="B1138" s="1" t="s">
        <v>9</v>
      </c>
      <c r="C1138" t="s">
        <v>31</v>
      </c>
      <c r="D1138" s="1" t="s">
        <v>11</v>
      </c>
      <c r="E1138" t="s">
        <v>12</v>
      </c>
      <c r="F1138" s="4" t="s">
        <v>15</v>
      </c>
      <c r="G1138" s="3">
        <v>9.5397210000000001</v>
      </c>
      <c r="H1138" s="8">
        <v>0.81106143386037566</v>
      </c>
      <c r="I1138" s="26" t="s">
        <v>100</v>
      </c>
    </row>
    <row r="1139" spans="1:9">
      <c r="A1139" s="55">
        <v>103485938</v>
      </c>
      <c r="B1139" s="1" t="s">
        <v>33</v>
      </c>
      <c r="C1139" t="s">
        <v>32</v>
      </c>
      <c r="D1139" s="1" t="s">
        <v>11</v>
      </c>
      <c r="E1139" t="s">
        <v>12</v>
      </c>
      <c r="F1139" s="4" t="s">
        <v>13</v>
      </c>
      <c r="G1139" s="3">
        <v>4.9999960000000003</v>
      </c>
      <c r="H1139" s="8">
        <v>0.90072988482840843</v>
      </c>
      <c r="I1139" s="26" t="s">
        <v>101</v>
      </c>
    </row>
    <row r="1140" spans="1:9">
      <c r="A1140" s="55">
        <v>103486059</v>
      </c>
      <c r="B1140" s="1" t="s">
        <v>9</v>
      </c>
      <c r="C1140" t="s">
        <v>31</v>
      </c>
      <c r="D1140" s="1" t="s">
        <v>11</v>
      </c>
      <c r="E1140" t="s">
        <v>12</v>
      </c>
      <c r="F1140" s="4" t="s">
        <v>13</v>
      </c>
      <c r="G1140" s="3">
        <v>4.0438869999999998</v>
      </c>
      <c r="H1140" s="8">
        <v>7.8174990541463374E-2</v>
      </c>
      <c r="I1140" s="26" t="s">
        <v>102</v>
      </c>
    </row>
    <row r="1141" spans="1:9">
      <c r="A1141" s="55">
        <v>103486821</v>
      </c>
      <c r="B1141" s="1" t="s">
        <v>33</v>
      </c>
      <c r="C1141" t="s">
        <v>32</v>
      </c>
      <c r="D1141" s="1" t="s">
        <v>11</v>
      </c>
      <c r="E1141" t="s">
        <v>12</v>
      </c>
      <c r="F1141" s="4" t="s">
        <v>15</v>
      </c>
      <c r="G1141" s="3">
        <v>4.649159</v>
      </c>
      <c r="H1141" s="8">
        <v>0.66910158275922538</v>
      </c>
      <c r="I1141" s="26" t="s">
        <v>103</v>
      </c>
    </row>
    <row r="1142" spans="1:9">
      <c r="A1142" s="55">
        <v>103486843</v>
      </c>
      <c r="B1142" s="1" t="s">
        <v>33</v>
      </c>
      <c r="C1142" t="s">
        <v>31</v>
      </c>
      <c r="D1142" s="1" t="s">
        <v>17</v>
      </c>
      <c r="E1142" t="s">
        <v>18</v>
      </c>
      <c r="F1142" s="4" t="s">
        <v>35</v>
      </c>
      <c r="G1142" s="3">
        <v>9.4930540000000008</v>
      </c>
      <c r="H1142" s="8">
        <v>0.40920730086327484</v>
      </c>
      <c r="I1142" s="26" t="s">
        <v>104</v>
      </c>
    </row>
    <row r="1143" spans="1:9">
      <c r="A1143" s="55">
        <v>103490961</v>
      </c>
      <c r="B1143" s="1" t="s">
        <v>9</v>
      </c>
      <c r="C1143" t="s">
        <v>32</v>
      </c>
      <c r="D1143" s="1" t="s">
        <v>17</v>
      </c>
      <c r="E1143" t="s">
        <v>18</v>
      </c>
      <c r="F1143" s="4" t="s">
        <v>20</v>
      </c>
      <c r="G1143" s="3">
        <v>3.6327699999999998</v>
      </c>
      <c r="H1143" s="8">
        <v>0.839563816652237</v>
      </c>
      <c r="I1143" s="26" t="s">
        <v>105</v>
      </c>
    </row>
    <row r="1144" spans="1:9">
      <c r="A1144" s="55">
        <v>103490962</v>
      </c>
      <c r="B1144" s="1" t="s">
        <v>33</v>
      </c>
      <c r="C1144" t="s">
        <v>32</v>
      </c>
      <c r="D1144" s="1" t="s">
        <v>11</v>
      </c>
      <c r="E1144" t="s">
        <v>12</v>
      </c>
      <c r="F1144" s="4" t="s">
        <v>29</v>
      </c>
      <c r="G1144" s="3">
        <v>7.6902710000000001</v>
      </c>
      <c r="H1144" s="8">
        <v>0.51210996783196217</v>
      </c>
      <c r="I1144" s="26" t="s">
        <v>106</v>
      </c>
    </row>
    <row r="1145" spans="1:9">
      <c r="A1145" s="55">
        <v>103490971</v>
      </c>
      <c r="B1145" s="1" t="s">
        <v>9</v>
      </c>
      <c r="C1145" t="s">
        <v>27</v>
      </c>
      <c r="D1145" s="1" t="s">
        <v>11</v>
      </c>
      <c r="E1145" t="s">
        <v>12</v>
      </c>
      <c r="F1145" s="4" t="s">
        <v>15</v>
      </c>
      <c r="G1145" s="3">
        <v>7.2763840000000002</v>
      </c>
      <c r="H1145" s="8">
        <v>0.56986653565756629</v>
      </c>
      <c r="I1145" s="26" t="s">
        <v>107</v>
      </c>
    </row>
    <row r="1146" spans="1:9">
      <c r="A1146" s="55">
        <v>103491126</v>
      </c>
      <c r="B1146" s="1" t="s">
        <v>9</v>
      </c>
      <c r="C1146" t="s">
        <v>32</v>
      </c>
      <c r="D1146" s="1" t="s">
        <v>17</v>
      </c>
      <c r="E1146" t="s">
        <v>23</v>
      </c>
      <c r="F1146" s="4" t="s">
        <v>24</v>
      </c>
      <c r="G1146" s="3">
        <v>7.6374930000000001</v>
      </c>
      <c r="H1146" s="8">
        <v>0.86111581341290333</v>
      </c>
      <c r="I1146" s="26" t="s">
        <v>108</v>
      </c>
    </row>
    <row r="1147" spans="1:9">
      <c r="A1147" s="56">
        <v>103491133</v>
      </c>
      <c r="B1147" s="1" t="s">
        <v>33</v>
      </c>
      <c r="C1147" t="s">
        <v>26</v>
      </c>
      <c r="D1147" s="1" t="s">
        <v>11</v>
      </c>
      <c r="E1147" t="s">
        <v>12</v>
      </c>
      <c r="F1147" s="4" t="s">
        <v>13</v>
      </c>
      <c r="G1147" s="3">
        <v>5.8888000000000003E-2</v>
      </c>
      <c r="H1147" s="8">
        <v>0.42769245162267866</v>
      </c>
      <c r="I1147" s="26" t="s">
        <v>109</v>
      </c>
    </row>
    <row r="1148" spans="1:9">
      <c r="A1148" s="55">
        <v>103491134</v>
      </c>
      <c r="B1148" s="1" t="s">
        <v>9</v>
      </c>
      <c r="C1148" t="s">
        <v>40</v>
      </c>
      <c r="D1148" s="1" t="s">
        <v>11</v>
      </c>
      <c r="E1148" t="s">
        <v>12</v>
      </c>
      <c r="F1148" s="4" t="s">
        <v>28</v>
      </c>
      <c r="G1148" s="3">
        <v>9.5877730000000003</v>
      </c>
      <c r="H1148" s="8">
        <v>0.55391934161310197</v>
      </c>
      <c r="I1148" s="26" t="s">
        <v>110</v>
      </c>
    </row>
    <row r="1149" spans="1:9">
      <c r="A1149" s="55">
        <v>103491140</v>
      </c>
      <c r="B1149" s="1" t="s">
        <v>9</v>
      </c>
      <c r="C1149" t="s">
        <v>40</v>
      </c>
      <c r="D1149" s="1" t="s">
        <v>17</v>
      </c>
      <c r="E1149" t="s">
        <v>18</v>
      </c>
      <c r="F1149" s="4" t="s">
        <v>35</v>
      </c>
      <c r="G1149" s="3">
        <v>5.4458299999999999</v>
      </c>
      <c r="H1149" s="8">
        <v>0.30569425290792185</v>
      </c>
      <c r="I1149" s="26" t="s">
        <v>111</v>
      </c>
    </row>
    <row r="1150" spans="1:9">
      <c r="A1150" s="55">
        <v>103494999</v>
      </c>
      <c r="B1150" s="1" t="s">
        <v>9</v>
      </c>
      <c r="C1150" t="s">
        <v>26</v>
      </c>
      <c r="D1150" s="1" t="s">
        <v>11</v>
      </c>
      <c r="E1150" t="s">
        <v>12</v>
      </c>
      <c r="F1150" s="4" t="s">
        <v>29</v>
      </c>
      <c r="G1150" s="3">
        <v>0.248609</v>
      </c>
      <c r="H1150" s="8">
        <v>0.74531820642588931</v>
      </c>
      <c r="I1150" s="26" t="s">
        <v>112</v>
      </c>
    </row>
    <row r="1151" spans="1:9">
      <c r="A1151" s="55">
        <v>103495007</v>
      </c>
      <c r="B1151" s="1" t="s">
        <v>9</v>
      </c>
      <c r="C1151" t="s">
        <v>40</v>
      </c>
      <c r="D1151" s="1" t="s">
        <v>17</v>
      </c>
      <c r="E1151" t="s">
        <v>18</v>
      </c>
      <c r="F1151" s="4" t="s">
        <v>36</v>
      </c>
      <c r="G1151" s="3">
        <v>0.16749800000000001</v>
      </c>
      <c r="H1151" s="8">
        <v>0.36048739865434565</v>
      </c>
      <c r="I1151" s="26" t="s">
        <v>113</v>
      </c>
    </row>
    <row r="1152" spans="1:9">
      <c r="A1152" s="55">
        <v>103495008</v>
      </c>
      <c r="B1152" s="1" t="s">
        <v>9</v>
      </c>
      <c r="C1152" t="s">
        <v>40</v>
      </c>
      <c r="D1152" s="1" t="s">
        <v>11</v>
      </c>
      <c r="E1152" t="s">
        <v>12</v>
      </c>
      <c r="F1152" s="4" t="s">
        <v>28</v>
      </c>
      <c r="G1152" s="3">
        <v>1.739997</v>
      </c>
      <c r="H1152" s="8">
        <v>0.9986311381095706</v>
      </c>
      <c r="I1152" s="26" t="s">
        <v>114</v>
      </c>
    </row>
    <row r="1153" spans="1:9">
      <c r="A1153" s="55">
        <v>103497148</v>
      </c>
      <c r="B1153" s="1" t="s">
        <v>33</v>
      </c>
      <c r="C1153" t="s">
        <v>31</v>
      </c>
      <c r="D1153" s="1" t="s">
        <v>11</v>
      </c>
      <c r="E1153" t="s">
        <v>12</v>
      </c>
      <c r="F1153" s="4" t="s">
        <v>13</v>
      </c>
      <c r="G1153" s="3">
        <v>10.46194</v>
      </c>
      <c r="H1153" s="8">
        <v>0.18129067103666763</v>
      </c>
      <c r="I1153" s="26" t="s">
        <v>115</v>
      </c>
    </row>
    <row r="1154" spans="1:9">
      <c r="A1154" s="55">
        <v>103497150</v>
      </c>
      <c r="B1154" s="1" t="s">
        <v>33</v>
      </c>
      <c r="C1154" t="s">
        <v>31</v>
      </c>
      <c r="D1154" s="1" t="s">
        <v>11</v>
      </c>
      <c r="E1154" t="s">
        <v>12</v>
      </c>
      <c r="F1154" s="4" t="s">
        <v>34</v>
      </c>
      <c r="G1154" s="3">
        <v>5.0499980000000004</v>
      </c>
      <c r="H1154" s="8">
        <v>0.57775762785238538</v>
      </c>
      <c r="I1154" s="26" t="s">
        <v>116</v>
      </c>
    </row>
    <row r="1155" spans="1:9">
      <c r="A1155" s="55">
        <v>103497152</v>
      </c>
      <c r="B1155" s="1" t="s">
        <v>9</v>
      </c>
      <c r="C1155" t="s">
        <v>37</v>
      </c>
      <c r="D1155" s="1" t="s">
        <v>17</v>
      </c>
      <c r="E1155" t="s">
        <v>18</v>
      </c>
      <c r="F1155" s="4" t="s">
        <v>35</v>
      </c>
      <c r="G1155" s="3">
        <v>9.9988840000000003</v>
      </c>
      <c r="H1155" s="8">
        <v>0.13363324154237699</v>
      </c>
      <c r="I1155" s="26" t="s">
        <v>117</v>
      </c>
    </row>
    <row r="1156" spans="1:9">
      <c r="A1156" s="55">
        <v>103497205</v>
      </c>
      <c r="B1156" s="1" t="s">
        <v>33</v>
      </c>
      <c r="C1156" t="s">
        <v>31</v>
      </c>
      <c r="D1156" s="1" t="s">
        <v>11</v>
      </c>
      <c r="E1156" t="s">
        <v>12</v>
      </c>
      <c r="F1156" s="4" t="s">
        <v>13</v>
      </c>
      <c r="G1156" s="3">
        <v>10.983328</v>
      </c>
      <c r="H1156" s="8">
        <v>0.21217733951705342</v>
      </c>
      <c r="I1156" s="26" t="s">
        <v>118</v>
      </c>
    </row>
    <row r="1157" spans="1:9">
      <c r="A1157" s="55">
        <v>103501551</v>
      </c>
      <c r="B1157" s="1" t="s">
        <v>9</v>
      </c>
      <c r="C1157" t="s">
        <v>37</v>
      </c>
      <c r="D1157" s="1" t="s">
        <v>11</v>
      </c>
      <c r="E1157" t="s">
        <v>12</v>
      </c>
      <c r="F1157" s="4" t="s">
        <v>13</v>
      </c>
      <c r="G1157" s="3">
        <v>2.6665000000000001E-2</v>
      </c>
      <c r="H1157" s="8">
        <v>0.62922009151415625</v>
      </c>
      <c r="I1157" s="26" t="s">
        <v>119</v>
      </c>
    </row>
    <row r="1158" spans="1:9">
      <c r="A1158" s="55">
        <v>103513688</v>
      </c>
      <c r="B1158" s="1" t="s">
        <v>9</v>
      </c>
      <c r="C1158" t="s">
        <v>32</v>
      </c>
      <c r="D1158" s="1" t="s">
        <v>11</v>
      </c>
      <c r="E1158" t="s">
        <v>12</v>
      </c>
      <c r="F1158" s="4" t="s">
        <v>13</v>
      </c>
      <c r="G1158" s="3">
        <v>10.999993</v>
      </c>
      <c r="H1158" s="8">
        <v>0.90454166275321279</v>
      </c>
      <c r="I1158" s="26" t="s">
        <v>56</v>
      </c>
    </row>
    <row r="1159" spans="1:9">
      <c r="A1159" s="55">
        <v>103516028</v>
      </c>
      <c r="B1159" s="1" t="s">
        <v>9</v>
      </c>
      <c r="C1159" t="s">
        <v>40</v>
      </c>
      <c r="D1159" s="1" t="s">
        <v>17</v>
      </c>
      <c r="E1159" t="s">
        <v>18</v>
      </c>
      <c r="F1159" s="4" t="s">
        <v>19</v>
      </c>
      <c r="G1159" s="3">
        <v>2.8430499999999999</v>
      </c>
      <c r="H1159" s="8">
        <v>0.98070017332803527</v>
      </c>
      <c r="I1159" s="26" t="s">
        <v>57</v>
      </c>
    </row>
    <row r="1160" spans="1:9">
      <c r="A1160" s="55">
        <v>103516061</v>
      </c>
      <c r="B1160" s="1" t="s">
        <v>33</v>
      </c>
      <c r="C1160" t="s">
        <v>32</v>
      </c>
      <c r="D1160" s="1" t="s">
        <v>11</v>
      </c>
      <c r="E1160" t="s">
        <v>12</v>
      </c>
      <c r="F1160" s="4" t="s">
        <v>13</v>
      </c>
      <c r="G1160" s="3">
        <v>8.3047140000000006</v>
      </c>
      <c r="H1160" s="8">
        <v>0.11327372805007807</v>
      </c>
      <c r="I1160" s="26" t="s">
        <v>58</v>
      </c>
    </row>
    <row r="1161" spans="1:9">
      <c r="A1161" s="55">
        <v>103523913</v>
      </c>
      <c r="B1161" s="1" t="s">
        <v>33</v>
      </c>
      <c r="C1161" t="s">
        <v>27</v>
      </c>
      <c r="D1161" s="1" t="s">
        <v>11</v>
      </c>
      <c r="E1161" t="s">
        <v>12</v>
      </c>
      <c r="F1161" s="4" t="s">
        <v>13</v>
      </c>
      <c r="G1161" s="3">
        <v>9.9972200000000004</v>
      </c>
      <c r="H1161" s="8">
        <v>0.73491586695405231</v>
      </c>
      <c r="I1161" s="26" t="s">
        <v>59</v>
      </c>
    </row>
    <row r="1162" spans="1:9">
      <c r="A1162" s="55">
        <v>103523918</v>
      </c>
      <c r="B1162" s="1" t="s">
        <v>9</v>
      </c>
      <c r="C1162" t="s">
        <v>31</v>
      </c>
      <c r="D1162" s="1" t="s">
        <v>11</v>
      </c>
      <c r="E1162" t="s">
        <v>12</v>
      </c>
      <c r="F1162" s="4" t="s">
        <v>28</v>
      </c>
      <c r="G1162" s="3">
        <v>1.652498</v>
      </c>
      <c r="H1162" s="8">
        <v>0.25245421301933735</v>
      </c>
      <c r="I1162" s="26" t="s">
        <v>60</v>
      </c>
    </row>
    <row r="1163" spans="1:9">
      <c r="A1163" s="55">
        <v>103532852</v>
      </c>
      <c r="B1163" s="1" t="s">
        <v>33</v>
      </c>
      <c r="C1163" t="s">
        <v>27</v>
      </c>
      <c r="D1163" s="1" t="s">
        <v>11</v>
      </c>
      <c r="E1163" t="s">
        <v>12</v>
      </c>
      <c r="F1163" s="4" t="s">
        <v>13</v>
      </c>
      <c r="G1163" s="3">
        <v>4.9955509999999999</v>
      </c>
      <c r="H1163" s="8">
        <v>0.34334404891355463</v>
      </c>
      <c r="I1163" s="26" t="s">
        <v>61</v>
      </c>
    </row>
    <row r="1164" spans="1:9">
      <c r="A1164" s="55">
        <v>103533687</v>
      </c>
      <c r="B1164" s="1" t="s">
        <v>42</v>
      </c>
      <c r="C1164" t="s">
        <v>27</v>
      </c>
      <c r="D1164" s="1" t="s">
        <v>11</v>
      </c>
      <c r="E1164" t="s">
        <v>12</v>
      </c>
      <c r="F1164" s="4" t="s">
        <v>14</v>
      </c>
      <c r="G1164" s="3">
        <v>7.6905520000000003</v>
      </c>
      <c r="H1164" s="8">
        <v>0.38017611981700727</v>
      </c>
      <c r="I1164" s="26" t="s">
        <v>62</v>
      </c>
    </row>
    <row r="1165" spans="1:9">
      <c r="A1165" s="55">
        <v>103535184</v>
      </c>
      <c r="B1165" s="1" t="s">
        <v>9</v>
      </c>
      <c r="C1165" t="s">
        <v>31</v>
      </c>
      <c r="D1165" s="1" t="s">
        <v>11</v>
      </c>
      <c r="E1165" t="s">
        <v>12</v>
      </c>
      <c r="F1165" s="4" t="s">
        <v>13</v>
      </c>
      <c r="G1165" s="3">
        <v>10.999999000000001</v>
      </c>
      <c r="H1165" s="8">
        <v>0.44554881686885495</v>
      </c>
      <c r="I1165" s="26" t="s">
        <v>63</v>
      </c>
    </row>
    <row r="1166" spans="1:9">
      <c r="A1166" s="55">
        <v>103535186</v>
      </c>
      <c r="B1166" s="1" t="s">
        <v>33</v>
      </c>
      <c r="C1166" t="s">
        <v>31</v>
      </c>
      <c r="D1166" s="1" t="s">
        <v>11</v>
      </c>
      <c r="E1166" t="s">
        <v>12</v>
      </c>
      <c r="F1166" s="4" t="s">
        <v>13</v>
      </c>
      <c r="G1166" s="3">
        <v>8.9999979999999997</v>
      </c>
      <c r="H1166" s="8">
        <v>0.24502892454664948</v>
      </c>
      <c r="I1166" s="26" t="s">
        <v>64</v>
      </c>
    </row>
    <row r="1167" spans="1:9">
      <c r="A1167" s="55">
        <v>103535238</v>
      </c>
      <c r="B1167" s="1" t="s">
        <v>9</v>
      </c>
      <c r="C1167" t="s">
        <v>10</v>
      </c>
      <c r="D1167" s="1" t="s">
        <v>11</v>
      </c>
      <c r="E1167" t="s">
        <v>12</v>
      </c>
      <c r="F1167" s="4" t="s">
        <v>34</v>
      </c>
      <c r="G1167" s="3">
        <v>3.786111</v>
      </c>
      <c r="H1167" s="8">
        <v>7.2599262926044683E-2</v>
      </c>
      <c r="I1167" s="26" t="s">
        <v>65</v>
      </c>
    </row>
    <row r="1168" spans="1:9">
      <c r="A1168" s="55">
        <v>103535727</v>
      </c>
      <c r="B1168" s="1" t="s">
        <v>9</v>
      </c>
      <c r="C1168" t="s">
        <v>31</v>
      </c>
      <c r="D1168" s="1" t="s">
        <v>11</v>
      </c>
      <c r="E1168" t="s">
        <v>12</v>
      </c>
      <c r="F1168" s="4" t="s">
        <v>13</v>
      </c>
      <c r="G1168" s="3">
        <v>10.999998</v>
      </c>
      <c r="H1168" s="8">
        <v>0.10335594054701824</v>
      </c>
      <c r="I1168" s="26" t="s">
        <v>66</v>
      </c>
    </row>
    <row r="1169" spans="1:9">
      <c r="A1169" s="55">
        <v>103542117</v>
      </c>
      <c r="B1169" s="1" t="s">
        <v>33</v>
      </c>
      <c r="C1169" t="s">
        <v>32</v>
      </c>
      <c r="D1169" s="1" t="s">
        <v>11</v>
      </c>
      <c r="E1169" t="s">
        <v>12</v>
      </c>
      <c r="F1169" s="4" t="s">
        <v>13</v>
      </c>
      <c r="G1169" s="3">
        <v>4.9999950000000002</v>
      </c>
      <c r="H1169" s="8">
        <v>0.79663548760909331</v>
      </c>
      <c r="I1169" s="26" t="s">
        <v>67</v>
      </c>
    </row>
    <row r="1170" spans="1:9">
      <c r="A1170" s="55">
        <v>103542164</v>
      </c>
      <c r="B1170" s="1" t="s">
        <v>9</v>
      </c>
      <c r="C1170" t="s">
        <v>31</v>
      </c>
      <c r="D1170" s="1" t="s">
        <v>11</v>
      </c>
      <c r="E1170" t="s">
        <v>12</v>
      </c>
      <c r="F1170" s="4" t="s">
        <v>13</v>
      </c>
      <c r="G1170" s="3">
        <v>0.49694300000000002</v>
      </c>
      <c r="H1170" s="8">
        <v>0.82643091874567221</v>
      </c>
      <c r="I1170" s="26" t="s">
        <v>68</v>
      </c>
    </row>
    <row r="1171" spans="1:9">
      <c r="A1171" s="55">
        <v>103542207</v>
      </c>
      <c r="B1171" s="1" t="s">
        <v>9</v>
      </c>
      <c r="C1171" t="s">
        <v>40</v>
      </c>
      <c r="D1171" s="1" t="s">
        <v>11</v>
      </c>
      <c r="E1171" t="s">
        <v>12</v>
      </c>
      <c r="F1171" s="4" t="s">
        <v>13</v>
      </c>
      <c r="G1171" s="3">
        <v>8.8230509999999995</v>
      </c>
      <c r="H1171" s="8">
        <v>0.22216413287826287</v>
      </c>
      <c r="I1171" s="26" t="s">
        <v>69</v>
      </c>
    </row>
    <row r="1172" spans="1:9">
      <c r="A1172" s="55">
        <v>103542237</v>
      </c>
      <c r="B1172" s="1" t="s">
        <v>9</v>
      </c>
      <c r="C1172" t="s">
        <v>37</v>
      </c>
      <c r="D1172" s="1" t="s">
        <v>11</v>
      </c>
      <c r="E1172" t="s">
        <v>12</v>
      </c>
      <c r="F1172" s="4" t="s">
        <v>13</v>
      </c>
      <c r="G1172" s="3">
        <v>2.2222200000000001</v>
      </c>
      <c r="H1172" s="8">
        <v>0.48187735696127543</v>
      </c>
      <c r="I1172" s="26" t="s">
        <v>70</v>
      </c>
    </row>
    <row r="1173" spans="1:9">
      <c r="A1173" s="55">
        <v>103542295</v>
      </c>
      <c r="B1173" s="1" t="s">
        <v>9</v>
      </c>
      <c r="C1173" t="s">
        <v>27</v>
      </c>
      <c r="D1173" s="1" t="s">
        <v>11</v>
      </c>
      <c r="E1173" t="s">
        <v>12</v>
      </c>
      <c r="F1173" s="4" t="s">
        <v>13</v>
      </c>
      <c r="G1173" s="3">
        <v>1.091107</v>
      </c>
      <c r="H1173" s="8">
        <v>0.33009976843064703</v>
      </c>
      <c r="I1173" s="26" t="s">
        <v>71</v>
      </c>
    </row>
    <row r="1174" spans="1:9">
      <c r="A1174" s="55">
        <v>103542389</v>
      </c>
      <c r="B1174" s="1" t="s">
        <v>9</v>
      </c>
      <c r="C1174" t="s">
        <v>27</v>
      </c>
      <c r="D1174" s="1" t="s">
        <v>11</v>
      </c>
      <c r="E1174" t="s">
        <v>12</v>
      </c>
      <c r="F1174" s="4" t="s">
        <v>28</v>
      </c>
      <c r="G1174" s="3">
        <v>3.9302739999999998</v>
      </c>
      <c r="H1174" s="8">
        <v>0.45704985505674667</v>
      </c>
      <c r="I1174" s="26" t="s">
        <v>72</v>
      </c>
    </row>
    <row r="1175" spans="1:9">
      <c r="A1175" s="55">
        <v>103542446</v>
      </c>
      <c r="B1175" s="1" t="s">
        <v>9</v>
      </c>
      <c r="C1175" t="s">
        <v>27</v>
      </c>
      <c r="D1175" s="1" t="s">
        <v>11</v>
      </c>
      <c r="E1175" t="s">
        <v>12</v>
      </c>
      <c r="F1175" s="4" t="s">
        <v>13</v>
      </c>
      <c r="G1175" s="3">
        <v>7.7294400000000003</v>
      </c>
      <c r="H1175" s="8">
        <v>6.8861698445605857E-2</v>
      </c>
      <c r="I1175" s="26" t="s">
        <v>73</v>
      </c>
    </row>
    <row r="1176" spans="1:9">
      <c r="A1176" s="55">
        <v>103543388</v>
      </c>
      <c r="B1176" s="1" t="s">
        <v>33</v>
      </c>
      <c r="C1176" t="s">
        <v>31</v>
      </c>
      <c r="D1176" s="1" t="s">
        <v>17</v>
      </c>
      <c r="E1176" t="s">
        <v>18</v>
      </c>
      <c r="F1176" s="4" t="s">
        <v>35</v>
      </c>
      <c r="G1176" s="3">
        <v>9.6752760000000002</v>
      </c>
      <c r="H1176" s="8">
        <v>0.14957691478077051</v>
      </c>
      <c r="I1176" s="26" t="s">
        <v>74</v>
      </c>
    </row>
    <row r="1177" spans="1:9">
      <c r="A1177" s="55">
        <v>103549044</v>
      </c>
      <c r="B1177" s="1" t="s">
        <v>9</v>
      </c>
      <c r="C1177" t="s">
        <v>31</v>
      </c>
      <c r="D1177" s="1" t="s">
        <v>11</v>
      </c>
      <c r="E1177" t="s">
        <v>12</v>
      </c>
      <c r="F1177" s="4" t="s">
        <v>13</v>
      </c>
      <c r="G1177" s="3">
        <v>0.82332899999999998</v>
      </c>
      <c r="H1177" s="8">
        <v>0.5948495332431637</v>
      </c>
      <c r="I1177" s="26" t="s">
        <v>75</v>
      </c>
    </row>
    <row r="1178" spans="1:9">
      <c r="A1178" s="55">
        <v>103549417</v>
      </c>
      <c r="B1178" s="1" t="s">
        <v>33</v>
      </c>
      <c r="C1178" t="s">
        <v>32</v>
      </c>
      <c r="D1178" s="1" t="s">
        <v>11</v>
      </c>
      <c r="E1178" t="s">
        <v>12</v>
      </c>
      <c r="F1178" s="4" t="s">
        <v>34</v>
      </c>
      <c r="G1178" s="3">
        <v>4.1533259999999999</v>
      </c>
      <c r="H1178" s="8">
        <v>0.90645684205915145</v>
      </c>
      <c r="I1178" s="26" t="s">
        <v>76</v>
      </c>
    </row>
    <row r="1179" spans="1:9">
      <c r="A1179" s="55">
        <v>103552696</v>
      </c>
      <c r="B1179" s="1" t="s">
        <v>9</v>
      </c>
      <c r="C1179" t="s">
        <v>27</v>
      </c>
      <c r="D1179" s="1" t="s">
        <v>17</v>
      </c>
      <c r="E1179" t="s">
        <v>18</v>
      </c>
      <c r="F1179" s="4" t="s">
        <v>35</v>
      </c>
      <c r="G1179" s="3">
        <v>5.0430510000000002</v>
      </c>
      <c r="H1179" s="8">
        <v>0.51715749350218165</v>
      </c>
      <c r="I1179" s="26" t="s">
        <v>77</v>
      </c>
    </row>
    <row r="1180" spans="1:9">
      <c r="A1180" s="55">
        <v>103552806</v>
      </c>
      <c r="B1180" s="1" t="s">
        <v>9</v>
      </c>
      <c r="C1180" t="s">
        <v>37</v>
      </c>
      <c r="D1180" s="1" t="s">
        <v>11</v>
      </c>
      <c r="E1180" t="s">
        <v>12</v>
      </c>
      <c r="F1180" s="4" t="s">
        <v>13</v>
      </c>
      <c r="G1180" s="3">
        <v>6.5777770000000002</v>
      </c>
      <c r="H1180" s="8">
        <v>0.50511056132211951</v>
      </c>
      <c r="I1180" s="26" t="s">
        <v>78</v>
      </c>
    </row>
    <row r="1181" spans="1:9">
      <c r="A1181" s="55">
        <v>103558466</v>
      </c>
      <c r="B1181" s="1" t="s">
        <v>33</v>
      </c>
      <c r="C1181" t="s">
        <v>31</v>
      </c>
      <c r="D1181" s="1" t="s">
        <v>11</v>
      </c>
      <c r="E1181" t="s">
        <v>12</v>
      </c>
      <c r="F1181" s="4" t="s">
        <v>13</v>
      </c>
      <c r="G1181" s="3">
        <v>9.769164</v>
      </c>
      <c r="H1181" s="8">
        <v>0.49170410622224858</v>
      </c>
      <c r="I1181" s="26" t="s">
        <v>79</v>
      </c>
    </row>
    <row r="1182" spans="1:9">
      <c r="A1182" s="55">
        <v>103558502</v>
      </c>
      <c r="B1182" s="1" t="s">
        <v>9</v>
      </c>
      <c r="C1182" t="s">
        <v>31</v>
      </c>
      <c r="D1182" s="1" t="s">
        <v>11</v>
      </c>
      <c r="E1182" t="s">
        <v>12</v>
      </c>
      <c r="F1182" s="4" t="s">
        <v>13</v>
      </c>
      <c r="G1182" s="3">
        <v>10.406108</v>
      </c>
      <c r="H1182" s="8">
        <v>0.67999612709483148</v>
      </c>
      <c r="I1182" s="26" t="s">
        <v>80</v>
      </c>
    </row>
    <row r="1183" spans="1:9">
      <c r="A1183" s="55">
        <v>103558594</v>
      </c>
      <c r="B1183" s="1" t="s">
        <v>33</v>
      </c>
      <c r="C1183" t="s">
        <v>27</v>
      </c>
      <c r="D1183" s="1" t="s">
        <v>17</v>
      </c>
      <c r="E1183" t="s">
        <v>18</v>
      </c>
      <c r="F1183" s="4" t="s">
        <v>38</v>
      </c>
      <c r="G1183" s="3">
        <v>9.9658289999999994</v>
      </c>
      <c r="H1183" s="8">
        <v>0.43540577082431031</v>
      </c>
      <c r="I1183" s="26" t="s">
        <v>81</v>
      </c>
    </row>
    <row r="1184" spans="1:9">
      <c r="A1184" s="55">
        <v>103558606</v>
      </c>
      <c r="B1184" s="1" t="s">
        <v>9</v>
      </c>
      <c r="C1184" t="s">
        <v>37</v>
      </c>
      <c r="D1184" s="1" t="s">
        <v>11</v>
      </c>
      <c r="E1184" t="s">
        <v>12</v>
      </c>
      <c r="F1184" s="4" t="s">
        <v>14</v>
      </c>
      <c r="G1184" s="3">
        <v>8.8694389999999999</v>
      </c>
      <c r="H1184" s="8">
        <v>0.68953189828345884</v>
      </c>
      <c r="I1184" s="26" t="s">
        <v>82</v>
      </c>
    </row>
    <row r="1185" spans="1:9">
      <c r="A1185" s="55">
        <v>103558616</v>
      </c>
      <c r="B1185" s="1" t="s">
        <v>9</v>
      </c>
      <c r="C1185" t="s">
        <v>37</v>
      </c>
      <c r="D1185" s="1" t="s">
        <v>17</v>
      </c>
      <c r="E1185" t="s">
        <v>18</v>
      </c>
      <c r="F1185" s="4" t="s">
        <v>35</v>
      </c>
      <c r="G1185" s="3">
        <v>5.049442</v>
      </c>
      <c r="H1185" s="8">
        <v>8.6621984297449273E-2</v>
      </c>
      <c r="I1185" s="26" t="s">
        <v>83</v>
      </c>
    </row>
    <row r="1186" spans="1:9">
      <c r="A1186" s="55">
        <v>103562086</v>
      </c>
      <c r="B1186" s="1" t="s">
        <v>33</v>
      </c>
      <c r="C1186" t="s">
        <v>31</v>
      </c>
      <c r="D1186" s="1" t="s">
        <v>11</v>
      </c>
      <c r="E1186" t="s">
        <v>12</v>
      </c>
      <c r="F1186" s="4" t="s">
        <v>13</v>
      </c>
      <c r="G1186" s="3">
        <v>4.7833319999999997</v>
      </c>
      <c r="H1186" s="8">
        <v>0.48363891767419798</v>
      </c>
      <c r="I1186" s="26" t="s">
        <v>84</v>
      </c>
    </row>
    <row r="1187" spans="1:9">
      <c r="A1187" s="55">
        <v>103562238</v>
      </c>
      <c r="B1187" s="1" t="s">
        <v>33</v>
      </c>
      <c r="C1187" t="s">
        <v>27</v>
      </c>
      <c r="D1187" s="1" t="s">
        <v>11</v>
      </c>
      <c r="E1187" t="s">
        <v>12</v>
      </c>
      <c r="F1187" s="4" t="s">
        <v>13</v>
      </c>
      <c r="G1187" s="3">
        <v>5.9305529999999997</v>
      </c>
      <c r="H1187" s="8">
        <v>0.79439731728067631</v>
      </c>
      <c r="I1187" s="26" t="s">
        <v>58</v>
      </c>
    </row>
    <row r="1188" spans="1:9">
      <c r="A1188" s="55">
        <v>103562239</v>
      </c>
      <c r="B1188" s="1" t="s">
        <v>33</v>
      </c>
      <c r="C1188" t="s">
        <v>27</v>
      </c>
      <c r="D1188" s="1" t="s">
        <v>11</v>
      </c>
      <c r="E1188" t="s">
        <v>12</v>
      </c>
      <c r="F1188" s="4" t="s">
        <v>13</v>
      </c>
      <c r="G1188" s="3">
        <v>6.2399959999999997</v>
      </c>
      <c r="H1188" s="8">
        <v>0.99451269164467515</v>
      </c>
      <c r="I1188" s="26" t="s">
        <v>85</v>
      </c>
    </row>
    <row r="1189" spans="1:9">
      <c r="A1189" s="55">
        <v>103562734</v>
      </c>
      <c r="B1189" s="1" t="s">
        <v>33</v>
      </c>
      <c r="C1189" t="s">
        <v>32</v>
      </c>
      <c r="D1189" s="1" t="s">
        <v>11</v>
      </c>
      <c r="E1189" t="s">
        <v>12</v>
      </c>
      <c r="F1189" s="4" t="s">
        <v>13</v>
      </c>
      <c r="G1189" s="3">
        <v>9.9999939999999992</v>
      </c>
      <c r="H1189" s="8">
        <v>0.78270746446479134</v>
      </c>
      <c r="I1189" s="26" t="s">
        <v>59</v>
      </c>
    </row>
    <row r="1190" spans="1:9">
      <c r="A1190" s="56">
        <v>103562813</v>
      </c>
      <c r="B1190" s="1" t="s">
        <v>33</v>
      </c>
      <c r="C1190" t="s">
        <v>32</v>
      </c>
      <c r="D1190" s="1" t="s">
        <v>11</v>
      </c>
      <c r="E1190" t="s">
        <v>12</v>
      </c>
      <c r="F1190" s="4" t="s">
        <v>34</v>
      </c>
      <c r="G1190" s="3">
        <v>4.9833259999999999</v>
      </c>
      <c r="H1190" s="8">
        <v>0.11317426470074499</v>
      </c>
      <c r="I1190" s="26" t="s">
        <v>86</v>
      </c>
    </row>
    <row r="1191" spans="1:9">
      <c r="A1191" s="55">
        <v>103567670</v>
      </c>
      <c r="B1191" s="1" t="s">
        <v>33</v>
      </c>
      <c r="C1191" t="s">
        <v>32</v>
      </c>
      <c r="D1191" s="1" t="s">
        <v>11</v>
      </c>
      <c r="E1191" t="s">
        <v>12</v>
      </c>
      <c r="F1191" s="4" t="s">
        <v>13</v>
      </c>
      <c r="G1191" s="3">
        <v>5.6247150000000001</v>
      </c>
      <c r="H1191" s="8">
        <v>9.0251017903652309E-2</v>
      </c>
      <c r="I1191" s="26" t="s">
        <v>87</v>
      </c>
    </row>
    <row r="1192" spans="1:9">
      <c r="A1192" s="55">
        <v>103568272</v>
      </c>
      <c r="B1192" s="1" t="s">
        <v>41</v>
      </c>
      <c r="C1192" t="s">
        <v>31</v>
      </c>
      <c r="D1192" s="1" t="s">
        <v>11</v>
      </c>
      <c r="E1192" t="s">
        <v>12</v>
      </c>
      <c r="F1192" s="4" t="s">
        <v>34</v>
      </c>
      <c r="G1192" s="3">
        <v>4.7541650000000004</v>
      </c>
      <c r="H1192" s="8">
        <v>0.99987464614532207</v>
      </c>
      <c r="I1192" s="26" t="s">
        <v>88</v>
      </c>
    </row>
    <row r="1193" spans="1:9">
      <c r="A1193" s="55">
        <v>103568287</v>
      </c>
      <c r="B1193" s="1" t="s">
        <v>42</v>
      </c>
      <c r="C1193" t="s">
        <v>32</v>
      </c>
      <c r="D1193" s="1" t="s">
        <v>11</v>
      </c>
      <c r="E1193" t="s">
        <v>12</v>
      </c>
      <c r="F1193" s="4" t="s">
        <v>13</v>
      </c>
      <c r="G1193" s="3">
        <v>10.719715000000001</v>
      </c>
      <c r="H1193" s="8">
        <v>0.67559869021019314</v>
      </c>
      <c r="I1193" s="26" t="s">
        <v>89</v>
      </c>
    </row>
    <row r="1194" spans="1:9">
      <c r="A1194" s="55">
        <v>103568707</v>
      </c>
      <c r="B1194" s="1" t="s">
        <v>33</v>
      </c>
      <c r="C1194" t="s">
        <v>32</v>
      </c>
      <c r="D1194" s="1" t="s">
        <v>11</v>
      </c>
      <c r="E1194" t="s">
        <v>12</v>
      </c>
      <c r="F1194" s="4" t="s">
        <v>34</v>
      </c>
      <c r="G1194" s="3">
        <v>10.75277</v>
      </c>
      <c r="H1194" s="8">
        <v>0.61147016261931531</v>
      </c>
      <c r="I1194" s="26" t="s">
        <v>90</v>
      </c>
    </row>
    <row r="1195" spans="1:9">
      <c r="A1195" s="56">
        <v>103568708</v>
      </c>
      <c r="B1195" s="1" t="s">
        <v>33</v>
      </c>
      <c r="C1195" t="s">
        <v>32</v>
      </c>
      <c r="D1195" s="1" t="s">
        <v>11</v>
      </c>
      <c r="E1195" t="s">
        <v>12</v>
      </c>
      <c r="F1195" s="4" t="s">
        <v>15</v>
      </c>
      <c r="G1195" s="3">
        <v>0.97193799999999997</v>
      </c>
      <c r="H1195" s="8">
        <v>0.41754780946450798</v>
      </c>
      <c r="I1195" s="26" t="s">
        <v>56</v>
      </c>
    </row>
    <row r="1196" spans="1:9">
      <c r="A1196" s="55">
        <v>103568715</v>
      </c>
      <c r="B1196" s="1" t="s">
        <v>33</v>
      </c>
      <c r="C1196" t="s">
        <v>31</v>
      </c>
      <c r="D1196" s="1" t="s">
        <v>11</v>
      </c>
      <c r="E1196" t="s">
        <v>12</v>
      </c>
      <c r="F1196" s="4" t="s">
        <v>13</v>
      </c>
      <c r="G1196" s="3">
        <v>4.7419419999999999</v>
      </c>
      <c r="H1196" s="8">
        <v>0.76813999443423819</v>
      </c>
      <c r="I1196" s="26" t="s">
        <v>91</v>
      </c>
    </row>
    <row r="1197" spans="1:9">
      <c r="A1197" s="55">
        <v>103570062</v>
      </c>
      <c r="B1197" s="1" t="s">
        <v>33</v>
      </c>
      <c r="C1197" t="s">
        <v>32</v>
      </c>
      <c r="D1197" s="1" t="s">
        <v>17</v>
      </c>
      <c r="E1197" t="s">
        <v>18</v>
      </c>
      <c r="F1197" s="4" t="s">
        <v>35</v>
      </c>
      <c r="G1197" s="3">
        <v>9.9999929999999999</v>
      </c>
      <c r="H1197" s="8">
        <v>0.35669307943571227</v>
      </c>
      <c r="I1197" s="26" t="s">
        <v>92</v>
      </c>
    </row>
    <row r="1198" spans="1:9">
      <c r="A1198" s="55">
        <v>103570073</v>
      </c>
      <c r="B1198" s="1" t="s">
        <v>33</v>
      </c>
      <c r="C1198" t="s">
        <v>32</v>
      </c>
      <c r="D1198" s="1" t="s">
        <v>11</v>
      </c>
      <c r="E1198" t="s">
        <v>12</v>
      </c>
      <c r="F1198" s="4" t="s">
        <v>14</v>
      </c>
      <c r="G1198" s="3">
        <v>4.7177709999999999</v>
      </c>
      <c r="H1198" s="8">
        <v>9.7157608847580956E-2</v>
      </c>
      <c r="I1198" s="26" t="s">
        <v>93</v>
      </c>
    </row>
    <row r="1199" spans="1:9">
      <c r="A1199" s="55">
        <v>103570080</v>
      </c>
      <c r="B1199" s="1" t="s">
        <v>33</v>
      </c>
      <c r="C1199" t="s">
        <v>27</v>
      </c>
      <c r="D1199" s="1" t="s">
        <v>11</v>
      </c>
      <c r="E1199" t="s">
        <v>12</v>
      </c>
      <c r="F1199" s="4" t="s">
        <v>34</v>
      </c>
      <c r="G1199" s="3">
        <v>9.9838850000000008</v>
      </c>
      <c r="H1199" s="8">
        <v>0.78948035318366916</v>
      </c>
      <c r="I1199" s="26" t="s">
        <v>94</v>
      </c>
    </row>
    <row r="1200" spans="1:9">
      <c r="A1200" s="55">
        <v>103575795</v>
      </c>
      <c r="B1200" s="1" t="s">
        <v>33</v>
      </c>
      <c r="C1200" t="s">
        <v>27</v>
      </c>
      <c r="D1200" s="1" t="s">
        <v>11</v>
      </c>
      <c r="E1200" t="s">
        <v>12</v>
      </c>
      <c r="F1200" s="4" t="s">
        <v>34</v>
      </c>
      <c r="G1200" s="3">
        <v>4.6094410000000003</v>
      </c>
      <c r="H1200" s="8">
        <v>0.47247254294205987</v>
      </c>
      <c r="I1200" s="26" t="s">
        <v>57</v>
      </c>
    </row>
    <row r="1201" spans="1:9">
      <c r="A1201" s="55">
        <v>103575839</v>
      </c>
      <c r="B1201" s="1" t="s">
        <v>9</v>
      </c>
      <c r="C1201" t="s">
        <v>31</v>
      </c>
      <c r="D1201" s="1" t="s">
        <v>11</v>
      </c>
      <c r="E1201" t="s">
        <v>12</v>
      </c>
      <c r="F1201" s="4" t="s">
        <v>34</v>
      </c>
      <c r="G1201" s="3">
        <v>4.9999979999999997</v>
      </c>
      <c r="H1201" s="8">
        <v>7.3359025023199353E-2</v>
      </c>
      <c r="I1201" s="26" t="s">
        <v>95</v>
      </c>
    </row>
    <row r="1202" spans="1:9">
      <c r="A1202" s="55">
        <v>103575840</v>
      </c>
      <c r="B1202" s="1" t="s">
        <v>33</v>
      </c>
      <c r="C1202" t="s">
        <v>31</v>
      </c>
      <c r="D1202" s="1" t="s">
        <v>11</v>
      </c>
      <c r="E1202" t="s">
        <v>12</v>
      </c>
      <c r="F1202" s="4" t="s">
        <v>28</v>
      </c>
      <c r="G1202" s="3">
        <v>1.869164</v>
      </c>
      <c r="H1202" s="8">
        <v>0.56350215871981335</v>
      </c>
      <c r="I1202" s="26" t="s">
        <v>96</v>
      </c>
    </row>
    <row r="1203" spans="1:9">
      <c r="A1203" s="55">
        <v>103575842</v>
      </c>
      <c r="B1203" s="1" t="s">
        <v>9</v>
      </c>
      <c r="C1203" t="s">
        <v>31</v>
      </c>
      <c r="D1203" s="1" t="s">
        <v>11</v>
      </c>
      <c r="E1203" t="s">
        <v>12</v>
      </c>
      <c r="F1203" s="4" t="s">
        <v>14</v>
      </c>
      <c r="G1203" s="3">
        <v>0.219166</v>
      </c>
      <c r="H1203" s="8">
        <v>0.65653450034035443</v>
      </c>
      <c r="I1203" s="26" t="s">
        <v>97</v>
      </c>
    </row>
    <row r="1204" spans="1:9">
      <c r="A1204" s="55">
        <v>103575843</v>
      </c>
      <c r="B1204" s="1" t="s">
        <v>9</v>
      </c>
      <c r="C1204" t="s">
        <v>31</v>
      </c>
      <c r="D1204" s="1" t="s">
        <v>11</v>
      </c>
      <c r="E1204" t="s">
        <v>12</v>
      </c>
      <c r="F1204" s="4" t="s">
        <v>13</v>
      </c>
      <c r="G1204" s="3">
        <v>5.9194430000000002</v>
      </c>
      <c r="H1204" s="8">
        <v>0.56665323702524906</v>
      </c>
      <c r="I1204" s="26" t="s">
        <v>98</v>
      </c>
    </row>
    <row r="1205" spans="1:9">
      <c r="A1205" s="55">
        <v>103576970</v>
      </c>
      <c r="B1205" s="1" t="s">
        <v>9</v>
      </c>
      <c r="C1205" t="s">
        <v>26</v>
      </c>
      <c r="D1205" s="1" t="s">
        <v>11</v>
      </c>
      <c r="E1205" t="s">
        <v>12</v>
      </c>
      <c r="F1205" s="4" t="s">
        <v>16</v>
      </c>
      <c r="G1205" s="3">
        <v>0.46</v>
      </c>
      <c r="H1205" s="8">
        <v>2.8197398623454828E-2</v>
      </c>
      <c r="I1205" s="26" t="s">
        <v>99</v>
      </c>
    </row>
    <row r="1206" spans="1:9">
      <c r="A1206" s="55">
        <v>103581048</v>
      </c>
      <c r="B1206" s="1" t="s">
        <v>9</v>
      </c>
      <c r="C1206" t="s">
        <v>31</v>
      </c>
      <c r="D1206" s="1" t="s">
        <v>11</v>
      </c>
      <c r="E1206" t="s">
        <v>12</v>
      </c>
      <c r="F1206" s="4" t="s">
        <v>34</v>
      </c>
      <c r="G1206" s="3">
        <v>4.9999979999999997</v>
      </c>
      <c r="H1206" s="8">
        <v>0.19709232372940855</v>
      </c>
      <c r="I1206" s="26" t="s">
        <v>100</v>
      </c>
    </row>
    <row r="1207" spans="1:9">
      <c r="A1207" s="55">
        <v>103581050</v>
      </c>
      <c r="B1207" s="1" t="s">
        <v>33</v>
      </c>
      <c r="C1207" t="s">
        <v>10</v>
      </c>
      <c r="D1207" s="1" t="s">
        <v>11</v>
      </c>
      <c r="E1207" t="s">
        <v>12</v>
      </c>
      <c r="F1207" s="4" t="s">
        <v>14</v>
      </c>
      <c r="G1207" s="3">
        <v>4.9991640000000004</v>
      </c>
      <c r="H1207" s="8">
        <v>0.77876110825278644</v>
      </c>
      <c r="I1207" s="26" t="s">
        <v>101</v>
      </c>
    </row>
    <row r="1208" spans="1:9">
      <c r="A1208" s="55">
        <v>103581057</v>
      </c>
      <c r="B1208" s="1" t="s">
        <v>9</v>
      </c>
      <c r="C1208" t="s">
        <v>31</v>
      </c>
      <c r="D1208" s="1" t="s">
        <v>11</v>
      </c>
      <c r="E1208" t="s">
        <v>12</v>
      </c>
      <c r="F1208" s="4" t="s">
        <v>13</v>
      </c>
      <c r="G1208" s="3">
        <v>5.3361090000000004</v>
      </c>
      <c r="H1208" s="8">
        <v>0.4024197035442606</v>
      </c>
      <c r="I1208" s="26" t="s">
        <v>102</v>
      </c>
    </row>
    <row r="1209" spans="1:9">
      <c r="A1209" s="55">
        <v>103581088</v>
      </c>
      <c r="B1209" s="1" t="s">
        <v>33</v>
      </c>
      <c r="C1209" t="s">
        <v>27</v>
      </c>
      <c r="D1209" s="1" t="s">
        <v>11</v>
      </c>
      <c r="E1209" t="s">
        <v>12</v>
      </c>
      <c r="F1209" s="4" t="s">
        <v>13</v>
      </c>
      <c r="G1209" s="3">
        <v>9.5177739999999993</v>
      </c>
      <c r="H1209" s="8">
        <v>0.99804865158676492</v>
      </c>
      <c r="I1209" s="26" t="s">
        <v>103</v>
      </c>
    </row>
    <row r="1210" spans="1:9">
      <c r="A1210" s="55">
        <v>103581089</v>
      </c>
      <c r="B1210" s="1" t="s">
        <v>9</v>
      </c>
      <c r="C1210" t="s">
        <v>37</v>
      </c>
      <c r="D1210" s="1" t="s">
        <v>11</v>
      </c>
      <c r="E1210" t="s">
        <v>12</v>
      </c>
      <c r="F1210" s="4" t="s">
        <v>16</v>
      </c>
      <c r="G1210" s="3">
        <v>3.2797200000000002</v>
      </c>
      <c r="H1210" s="8">
        <v>0.84019870786669404</v>
      </c>
      <c r="I1210" s="26" t="s">
        <v>104</v>
      </c>
    </row>
    <row r="1211" spans="1:9">
      <c r="A1211" s="55">
        <v>103581408</v>
      </c>
      <c r="B1211" s="1" t="s">
        <v>33</v>
      </c>
      <c r="C1211" t="s">
        <v>10</v>
      </c>
      <c r="D1211" s="1" t="s">
        <v>11</v>
      </c>
      <c r="E1211" t="s">
        <v>12</v>
      </c>
      <c r="F1211" s="4" t="s">
        <v>13</v>
      </c>
      <c r="G1211" s="3">
        <v>9.9149969999999996</v>
      </c>
      <c r="H1211" s="8">
        <v>7.5682268919338491E-2</v>
      </c>
      <c r="I1211" s="26" t="s">
        <v>105</v>
      </c>
    </row>
    <row r="1212" spans="1:9">
      <c r="A1212" s="55">
        <v>103586443</v>
      </c>
      <c r="B1212" s="1" t="s">
        <v>33</v>
      </c>
      <c r="C1212" t="s">
        <v>31</v>
      </c>
      <c r="D1212" s="1" t="s">
        <v>11</v>
      </c>
      <c r="E1212" t="s">
        <v>12</v>
      </c>
      <c r="F1212" s="4" t="s">
        <v>28</v>
      </c>
      <c r="G1212" s="3">
        <v>10.449441999999999</v>
      </c>
      <c r="H1212" s="8">
        <v>0.45161472914541434</v>
      </c>
      <c r="I1212" s="26" t="s">
        <v>106</v>
      </c>
    </row>
    <row r="1213" spans="1:9">
      <c r="A1213" s="56">
        <v>103586456</v>
      </c>
      <c r="B1213" s="1" t="s">
        <v>9</v>
      </c>
      <c r="C1213" t="s">
        <v>31</v>
      </c>
      <c r="D1213" s="1" t="s">
        <v>11</v>
      </c>
      <c r="E1213" t="s">
        <v>12</v>
      </c>
      <c r="F1213" s="4" t="s">
        <v>13</v>
      </c>
      <c r="G1213" s="3">
        <v>0</v>
      </c>
      <c r="H1213" s="8">
        <v>0.22880024648692354</v>
      </c>
      <c r="I1213" s="26" t="s">
        <v>107</v>
      </c>
    </row>
    <row r="1214" spans="1:9">
      <c r="A1214" s="55">
        <v>103586538</v>
      </c>
      <c r="B1214" s="1" t="s">
        <v>9</v>
      </c>
      <c r="C1214" t="s">
        <v>37</v>
      </c>
      <c r="D1214" s="1" t="s">
        <v>11</v>
      </c>
      <c r="E1214" t="s">
        <v>12</v>
      </c>
      <c r="F1214" s="4" t="s">
        <v>29</v>
      </c>
      <c r="G1214" s="3">
        <v>5.5461090000000004</v>
      </c>
      <c r="H1214" s="8">
        <v>0.56866352067625925</v>
      </c>
      <c r="I1214" s="26" t="s">
        <v>108</v>
      </c>
    </row>
    <row r="1215" spans="1:9">
      <c r="A1215" s="55">
        <v>103586545</v>
      </c>
      <c r="B1215" s="1" t="s">
        <v>33</v>
      </c>
      <c r="C1215" t="s">
        <v>32</v>
      </c>
      <c r="D1215" s="1" t="s">
        <v>11</v>
      </c>
      <c r="E1215" t="s">
        <v>12</v>
      </c>
      <c r="F1215" s="4" t="s">
        <v>13</v>
      </c>
      <c r="G1215" s="3">
        <v>10.695546999999999</v>
      </c>
      <c r="H1215" s="8">
        <v>0.70033121199737924</v>
      </c>
      <c r="I1215" s="26" t="s">
        <v>109</v>
      </c>
    </row>
    <row r="1216" spans="1:9">
      <c r="A1216" s="55">
        <v>103586547</v>
      </c>
      <c r="B1216" s="1" t="s">
        <v>33</v>
      </c>
      <c r="C1216" t="s">
        <v>27</v>
      </c>
      <c r="D1216" s="1" t="s">
        <v>11</v>
      </c>
      <c r="E1216" t="s">
        <v>12</v>
      </c>
      <c r="F1216" s="4" t="s">
        <v>13</v>
      </c>
      <c r="G1216" s="3">
        <v>8.851108</v>
      </c>
      <c r="H1216" s="8">
        <v>0.15178960199247471</v>
      </c>
      <c r="I1216" s="26" t="s">
        <v>110</v>
      </c>
    </row>
    <row r="1217" spans="1:9">
      <c r="A1217" s="55">
        <v>103592455</v>
      </c>
      <c r="B1217" s="1" t="s">
        <v>9</v>
      </c>
      <c r="C1217" t="s">
        <v>27</v>
      </c>
      <c r="D1217" s="1" t="s">
        <v>11</v>
      </c>
      <c r="E1217" t="s">
        <v>12</v>
      </c>
      <c r="F1217" s="4" t="s">
        <v>13</v>
      </c>
      <c r="G1217" s="3">
        <v>9.9791629999999998</v>
      </c>
      <c r="H1217" s="8">
        <v>0.55606135690191705</v>
      </c>
      <c r="I1217" s="26" t="s">
        <v>111</v>
      </c>
    </row>
    <row r="1218" spans="1:9">
      <c r="A1218" s="56">
        <v>103596823</v>
      </c>
      <c r="B1218" s="1" t="s">
        <v>42</v>
      </c>
      <c r="C1218" t="s">
        <v>31</v>
      </c>
      <c r="D1218" s="1" t="s">
        <v>11</v>
      </c>
      <c r="E1218" t="s">
        <v>12</v>
      </c>
      <c r="F1218" s="4" t="s">
        <v>14</v>
      </c>
      <c r="G1218" s="3">
        <v>10.612776</v>
      </c>
      <c r="H1218" s="8">
        <v>0.59611905280281452</v>
      </c>
      <c r="I1218" s="26" t="s">
        <v>112</v>
      </c>
    </row>
    <row r="1219" spans="1:9">
      <c r="A1219" s="55">
        <v>103597588</v>
      </c>
      <c r="B1219" s="1" t="s">
        <v>33</v>
      </c>
      <c r="C1219" t="s">
        <v>37</v>
      </c>
      <c r="D1219" s="1" t="s">
        <v>11</v>
      </c>
      <c r="E1219" t="s">
        <v>12</v>
      </c>
      <c r="F1219" s="4" t="s">
        <v>34</v>
      </c>
      <c r="G1219" s="3">
        <v>3.4994420000000002</v>
      </c>
      <c r="H1219" s="8">
        <v>0.19593389314325316</v>
      </c>
      <c r="I1219" s="26" t="s">
        <v>113</v>
      </c>
    </row>
    <row r="1220" spans="1:9">
      <c r="A1220" s="55">
        <v>103597676</v>
      </c>
      <c r="B1220" s="1" t="s">
        <v>9</v>
      </c>
      <c r="C1220" t="s">
        <v>37</v>
      </c>
      <c r="D1220" s="1" t="s">
        <v>17</v>
      </c>
      <c r="E1220" t="s">
        <v>18</v>
      </c>
      <c r="F1220" s="4" t="s">
        <v>21</v>
      </c>
      <c r="G1220" s="3">
        <v>2.4269419999999999</v>
      </c>
      <c r="H1220" s="8">
        <v>0.88699388613333907</v>
      </c>
      <c r="I1220" s="26" t="s">
        <v>114</v>
      </c>
    </row>
    <row r="1221" spans="1:9">
      <c r="A1221" s="55">
        <v>103597687</v>
      </c>
      <c r="B1221" s="1" t="s">
        <v>33</v>
      </c>
      <c r="C1221" t="s">
        <v>32</v>
      </c>
      <c r="D1221" s="1" t="s">
        <v>11</v>
      </c>
      <c r="E1221" t="s">
        <v>12</v>
      </c>
      <c r="F1221" s="4" t="s">
        <v>34</v>
      </c>
      <c r="G1221" s="3">
        <v>5.0999930000000004</v>
      </c>
      <c r="H1221" s="8">
        <v>0.96744342001083738</v>
      </c>
      <c r="I1221" s="26" t="s">
        <v>115</v>
      </c>
    </row>
    <row r="1222" spans="1:9">
      <c r="A1222" s="55">
        <v>103597692</v>
      </c>
      <c r="B1222" s="1" t="s">
        <v>9</v>
      </c>
      <c r="C1222" t="s">
        <v>31</v>
      </c>
      <c r="D1222" s="1" t="s">
        <v>11</v>
      </c>
      <c r="E1222" t="s">
        <v>12</v>
      </c>
      <c r="F1222" s="4" t="s">
        <v>13</v>
      </c>
      <c r="G1222" s="3">
        <v>0.59749799999999997</v>
      </c>
      <c r="H1222" s="8">
        <v>0.70611723120310965</v>
      </c>
      <c r="I1222" s="26" t="s">
        <v>116</v>
      </c>
    </row>
    <row r="1223" spans="1:9">
      <c r="A1223" s="55">
        <v>103598252</v>
      </c>
      <c r="B1223" s="1" t="s">
        <v>9</v>
      </c>
      <c r="C1223" t="s">
        <v>40</v>
      </c>
      <c r="D1223" s="1" t="s">
        <v>11</v>
      </c>
      <c r="E1223" t="s">
        <v>12</v>
      </c>
      <c r="F1223" s="4" t="s">
        <v>28</v>
      </c>
      <c r="G1223" s="3">
        <v>3.1644399999999999</v>
      </c>
      <c r="H1223" s="8">
        <v>7.1437049229182703E-3</v>
      </c>
      <c r="I1223" s="26" t="s">
        <v>117</v>
      </c>
    </row>
    <row r="1224" spans="1:9">
      <c r="A1224" s="55">
        <v>103598365</v>
      </c>
      <c r="B1224" s="1" t="s">
        <v>33</v>
      </c>
      <c r="C1224" t="s">
        <v>27</v>
      </c>
      <c r="D1224" s="1" t="s">
        <v>11</v>
      </c>
      <c r="E1224" t="s">
        <v>12</v>
      </c>
      <c r="F1224" s="4" t="s">
        <v>13</v>
      </c>
      <c r="G1224" s="3">
        <v>9.9849960000000006</v>
      </c>
      <c r="H1224" s="8">
        <v>0.55391764775187113</v>
      </c>
      <c r="I1224" s="26" t="s">
        <v>118</v>
      </c>
    </row>
    <row r="1225" spans="1:9">
      <c r="A1225" s="55">
        <v>103598746</v>
      </c>
      <c r="B1225" s="1" t="s">
        <v>9</v>
      </c>
      <c r="C1225" t="s">
        <v>40</v>
      </c>
      <c r="D1225" s="1" t="s">
        <v>17</v>
      </c>
      <c r="E1225" t="s">
        <v>18</v>
      </c>
      <c r="F1225" s="4" t="s">
        <v>22</v>
      </c>
      <c r="G1225" s="3">
        <v>4.0469410000000003</v>
      </c>
      <c r="H1225" s="8">
        <v>0.10510458732735739</v>
      </c>
      <c r="I1225" s="26" t="s">
        <v>119</v>
      </c>
    </row>
    <row r="1226" spans="1:9">
      <c r="A1226" s="55">
        <v>103598760</v>
      </c>
      <c r="B1226" s="1" t="s">
        <v>33</v>
      </c>
      <c r="C1226" t="s">
        <v>32</v>
      </c>
      <c r="D1226" s="1" t="s">
        <v>11</v>
      </c>
      <c r="E1226" t="s">
        <v>12</v>
      </c>
      <c r="F1226" s="4" t="s">
        <v>13</v>
      </c>
      <c r="G1226" s="3">
        <v>6.1069370000000003</v>
      </c>
      <c r="H1226" s="8">
        <v>0.91943792051577189</v>
      </c>
      <c r="I1226" s="26" t="s">
        <v>56</v>
      </c>
    </row>
    <row r="1227" spans="1:9">
      <c r="A1227" s="55">
        <v>103607885</v>
      </c>
      <c r="B1227" s="1" t="s">
        <v>33</v>
      </c>
      <c r="C1227" t="s">
        <v>31</v>
      </c>
      <c r="D1227" s="1" t="s">
        <v>11</v>
      </c>
      <c r="E1227" t="s">
        <v>12</v>
      </c>
      <c r="F1227" s="4" t="s">
        <v>13</v>
      </c>
      <c r="G1227" s="3">
        <v>4.9999979999999997</v>
      </c>
      <c r="H1227" s="8">
        <v>0.21360594479867745</v>
      </c>
      <c r="I1227" s="26" t="s">
        <v>57</v>
      </c>
    </row>
    <row r="1228" spans="1:9">
      <c r="A1228" s="55">
        <v>103609569</v>
      </c>
      <c r="B1228" s="1" t="s">
        <v>9</v>
      </c>
      <c r="C1228" t="s">
        <v>40</v>
      </c>
      <c r="D1228" s="1" t="s">
        <v>11</v>
      </c>
      <c r="E1228" t="s">
        <v>12</v>
      </c>
      <c r="F1228" s="4" t="s">
        <v>14</v>
      </c>
      <c r="G1228" s="3">
        <v>10.991384999999999</v>
      </c>
      <c r="H1228" s="8">
        <v>0.84194885459951962</v>
      </c>
      <c r="I1228" s="26" t="s">
        <v>58</v>
      </c>
    </row>
    <row r="1229" spans="1:9">
      <c r="A1229" s="55">
        <v>103611820</v>
      </c>
      <c r="B1229" s="1" t="s">
        <v>33</v>
      </c>
      <c r="C1229" t="s">
        <v>27</v>
      </c>
      <c r="D1229" s="1" t="s">
        <v>11</v>
      </c>
      <c r="E1229" t="s">
        <v>12</v>
      </c>
      <c r="F1229" s="4" t="s">
        <v>13</v>
      </c>
      <c r="G1229" s="3">
        <v>9.9819399999999998</v>
      </c>
      <c r="H1229" s="8">
        <v>0.12959603727927949</v>
      </c>
      <c r="I1229" s="26" t="s">
        <v>59</v>
      </c>
    </row>
    <row r="1230" spans="1:9">
      <c r="A1230" s="55">
        <v>103623844</v>
      </c>
      <c r="B1230" s="1" t="s">
        <v>9</v>
      </c>
      <c r="C1230" t="s">
        <v>31</v>
      </c>
      <c r="D1230" s="1" t="s">
        <v>17</v>
      </c>
      <c r="E1230" t="s">
        <v>18</v>
      </c>
      <c r="F1230" s="4" t="s">
        <v>35</v>
      </c>
      <c r="G1230" s="3">
        <v>6.3438860000000004</v>
      </c>
      <c r="H1230" s="8">
        <v>0.70669692968044973</v>
      </c>
      <c r="I1230" s="26" t="s">
        <v>60</v>
      </c>
    </row>
    <row r="1231" spans="1:9">
      <c r="A1231" s="55">
        <v>103633275</v>
      </c>
      <c r="B1231" s="1" t="s">
        <v>9</v>
      </c>
      <c r="C1231" t="s">
        <v>32</v>
      </c>
      <c r="D1231" s="1" t="s">
        <v>11</v>
      </c>
      <c r="E1231" t="s">
        <v>12</v>
      </c>
      <c r="F1231" s="4" t="s">
        <v>14</v>
      </c>
      <c r="G1231" s="3">
        <v>3.0630489999999999</v>
      </c>
      <c r="H1231" s="8">
        <v>0.83764183465829012</v>
      </c>
      <c r="I1231" s="26" t="s">
        <v>61</v>
      </c>
    </row>
    <row r="1232" spans="1:9">
      <c r="A1232" s="55">
        <v>103633280</v>
      </c>
      <c r="B1232" s="1" t="s">
        <v>33</v>
      </c>
      <c r="C1232" t="s">
        <v>27</v>
      </c>
      <c r="D1232" s="1" t="s">
        <v>11</v>
      </c>
      <c r="E1232" t="s">
        <v>12</v>
      </c>
      <c r="F1232" s="4" t="s">
        <v>13</v>
      </c>
      <c r="G1232" s="3">
        <v>9.9838839999999998</v>
      </c>
      <c r="H1232" s="8">
        <v>0.38264900489872911</v>
      </c>
      <c r="I1232" s="26" t="s">
        <v>62</v>
      </c>
    </row>
    <row r="1233" spans="1:9">
      <c r="A1233" s="55">
        <v>103633283</v>
      </c>
      <c r="B1233" s="1" t="s">
        <v>9</v>
      </c>
      <c r="C1233" t="s">
        <v>40</v>
      </c>
      <c r="D1233" s="1" t="s">
        <v>11</v>
      </c>
      <c r="E1233" t="s">
        <v>12</v>
      </c>
      <c r="F1233" s="4" t="s">
        <v>15</v>
      </c>
      <c r="G1233" s="3">
        <v>3.008054</v>
      </c>
      <c r="H1233" s="8">
        <v>0.93249916667148169</v>
      </c>
      <c r="I1233" s="26" t="s">
        <v>63</v>
      </c>
    </row>
    <row r="1234" spans="1:9">
      <c r="A1234" s="55">
        <v>103633296</v>
      </c>
      <c r="B1234" s="1" t="s">
        <v>41</v>
      </c>
      <c r="C1234" t="s">
        <v>27</v>
      </c>
      <c r="D1234" s="1" t="s">
        <v>11</v>
      </c>
      <c r="E1234" t="s">
        <v>12</v>
      </c>
      <c r="F1234" s="4" t="s">
        <v>14</v>
      </c>
      <c r="G1234" s="3">
        <v>9.8436090000000007</v>
      </c>
      <c r="H1234" s="8">
        <v>0.20304377115741223</v>
      </c>
      <c r="I1234" s="26" t="s">
        <v>64</v>
      </c>
    </row>
    <row r="1235" spans="1:9">
      <c r="A1235" s="55">
        <v>103633298</v>
      </c>
      <c r="B1235" s="1" t="s">
        <v>9</v>
      </c>
      <c r="C1235" t="s">
        <v>10</v>
      </c>
      <c r="D1235" s="1" t="s">
        <v>11</v>
      </c>
      <c r="E1235" t="s">
        <v>12</v>
      </c>
      <c r="F1235" s="4" t="s">
        <v>13</v>
      </c>
      <c r="G1235" s="3">
        <v>0.68805499999999997</v>
      </c>
      <c r="H1235" s="8">
        <v>0.48702913281348093</v>
      </c>
      <c r="I1235" s="26" t="s">
        <v>65</v>
      </c>
    </row>
    <row r="1236" spans="1:9">
      <c r="A1236" s="55">
        <v>103633661</v>
      </c>
      <c r="B1236" s="1" t="s">
        <v>9</v>
      </c>
      <c r="C1236" t="s">
        <v>26</v>
      </c>
      <c r="D1236" s="1" t="s">
        <v>11</v>
      </c>
      <c r="E1236" t="s">
        <v>12</v>
      </c>
      <c r="F1236" s="4" t="s">
        <v>34</v>
      </c>
      <c r="G1236" s="3">
        <v>1.4299980000000001</v>
      </c>
      <c r="H1236" s="8">
        <v>0.35150658178319083</v>
      </c>
      <c r="I1236" s="26" t="s">
        <v>66</v>
      </c>
    </row>
    <row r="1237" spans="1:9">
      <c r="A1237" s="55">
        <v>103633685</v>
      </c>
      <c r="B1237" s="1" t="s">
        <v>42</v>
      </c>
      <c r="C1237" t="s">
        <v>31</v>
      </c>
      <c r="D1237" s="1" t="s">
        <v>11</v>
      </c>
      <c r="E1237" t="s">
        <v>12</v>
      </c>
      <c r="F1237" s="4" t="s">
        <v>13</v>
      </c>
      <c r="G1237" s="3">
        <v>6.1136090000000003</v>
      </c>
      <c r="H1237" s="8">
        <v>7.2679055394686998E-2</v>
      </c>
      <c r="I1237" s="26" t="s">
        <v>67</v>
      </c>
    </row>
    <row r="1238" spans="1:9">
      <c r="A1238" s="55">
        <v>103634456</v>
      </c>
      <c r="B1238" s="1" t="s">
        <v>33</v>
      </c>
      <c r="C1238" t="s">
        <v>31</v>
      </c>
      <c r="D1238" s="1" t="s">
        <v>11</v>
      </c>
      <c r="E1238" t="s">
        <v>12</v>
      </c>
      <c r="F1238" s="4" t="s">
        <v>13</v>
      </c>
      <c r="G1238" s="3">
        <v>2.8838870000000001</v>
      </c>
      <c r="H1238" s="8">
        <v>9.6599902454460151E-2</v>
      </c>
      <c r="I1238" s="26" t="s">
        <v>68</v>
      </c>
    </row>
    <row r="1239" spans="1:9">
      <c r="A1239" s="55">
        <v>103634628</v>
      </c>
      <c r="B1239" s="1" t="s">
        <v>9</v>
      </c>
      <c r="C1239" t="s">
        <v>37</v>
      </c>
      <c r="D1239" s="1" t="s">
        <v>11</v>
      </c>
      <c r="E1239" t="s">
        <v>12</v>
      </c>
      <c r="F1239" s="4" t="s">
        <v>13</v>
      </c>
      <c r="G1239" s="3">
        <v>3.1183320000000001</v>
      </c>
      <c r="H1239" s="8">
        <v>0.1510519342543567</v>
      </c>
      <c r="I1239" s="26" t="s">
        <v>69</v>
      </c>
    </row>
    <row r="1240" spans="1:9">
      <c r="A1240" s="55">
        <v>103634637</v>
      </c>
      <c r="B1240" s="1" t="s">
        <v>9</v>
      </c>
      <c r="C1240" t="s">
        <v>31</v>
      </c>
      <c r="D1240" s="1" t="s">
        <v>11</v>
      </c>
      <c r="E1240" t="s">
        <v>12</v>
      </c>
      <c r="F1240" s="4" t="s">
        <v>34</v>
      </c>
      <c r="G1240" s="3">
        <v>2.647494</v>
      </c>
      <c r="H1240" s="8">
        <v>0.2497652485443318</v>
      </c>
      <c r="I1240" s="26" t="s">
        <v>70</v>
      </c>
    </row>
    <row r="1241" spans="1:9">
      <c r="A1241" s="55">
        <v>103634643</v>
      </c>
      <c r="B1241" s="1" t="s">
        <v>9</v>
      </c>
      <c r="C1241" t="s">
        <v>31</v>
      </c>
      <c r="D1241" s="1" t="s">
        <v>11</v>
      </c>
      <c r="E1241" t="s">
        <v>12</v>
      </c>
      <c r="F1241" s="4" t="s">
        <v>13</v>
      </c>
      <c r="G1241" s="3">
        <v>9.2775999999999997E-2</v>
      </c>
      <c r="H1241" s="8">
        <v>0.50469923813641449</v>
      </c>
      <c r="I1241" s="26" t="s">
        <v>71</v>
      </c>
    </row>
    <row r="1242" spans="1:9">
      <c r="A1242" s="55">
        <v>103634651</v>
      </c>
      <c r="B1242" s="1" t="s">
        <v>33</v>
      </c>
      <c r="C1242" t="s">
        <v>31</v>
      </c>
      <c r="D1242" s="1" t="s">
        <v>11</v>
      </c>
      <c r="E1242" t="s">
        <v>12</v>
      </c>
      <c r="F1242" s="4" t="s">
        <v>13</v>
      </c>
      <c r="G1242" s="3">
        <v>10.999998</v>
      </c>
      <c r="H1242" s="8">
        <v>0.60721049158082241</v>
      </c>
      <c r="I1242" s="26" t="s">
        <v>72</v>
      </c>
    </row>
    <row r="1243" spans="1:9">
      <c r="A1243" s="55">
        <v>103634655</v>
      </c>
      <c r="B1243" s="1" t="s">
        <v>33</v>
      </c>
      <c r="C1243" t="s">
        <v>31</v>
      </c>
      <c r="D1243" s="1" t="s">
        <v>11</v>
      </c>
      <c r="E1243" t="s">
        <v>12</v>
      </c>
      <c r="F1243" s="4" t="s">
        <v>13</v>
      </c>
      <c r="G1243" s="3">
        <v>10.999998</v>
      </c>
      <c r="H1243" s="8">
        <v>0.53650624956845472</v>
      </c>
      <c r="I1243" s="26" t="s">
        <v>73</v>
      </c>
    </row>
    <row r="1244" spans="1:9">
      <c r="A1244" s="55">
        <v>103634657</v>
      </c>
      <c r="B1244" s="1" t="s">
        <v>9</v>
      </c>
      <c r="C1244" t="s">
        <v>37</v>
      </c>
      <c r="D1244" s="1" t="s">
        <v>11</v>
      </c>
      <c r="E1244" t="s">
        <v>12</v>
      </c>
      <c r="F1244" s="4" t="s">
        <v>34</v>
      </c>
      <c r="G1244" s="3">
        <v>4.5833310000000003</v>
      </c>
      <c r="H1244" s="8">
        <v>0.81838311475474268</v>
      </c>
      <c r="I1244" s="26" t="s">
        <v>74</v>
      </c>
    </row>
    <row r="1245" spans="1:9">
      <c r="A1245" s="55">
        <v>103634726</v>
      </c>
      <c r="B1245" s="1" t="s">
        <v>9</v>
      </c>
      <c r="C1245" t="s">
        <v>40</v>
      </c>
      <c r="D1245" s="1" t="s">
        <v>11</v>
      </c>
      <c r="E1245" t="s">
        <v>12</v>
      </c>
      <c r="F1245" s="4" t="s">
        <v>13</v>
      </c>
      <c r="G1245" s="3">
        <v>3.678607</v>
      </c>
      <c r="H1245" s="8">
        <v>0.84241616547228859</v>
      </c>
      <c r="I1245" s="26" t="s">
        <v>75</v>
      </c>
    </row>
    <row r="1246" spans="1:9">
      <c r="A1246" s="55">
        <v>103634857</v>
      </c>
      <c r="B1246" s="1" t="s">
        <v>9</v>
      </c>
      <c r="C1246" t="s">
        <v>27</v>
      </c>
      <c r="D1246" s="1" t="s">
        <v>17</v>
      </c>
      <c r="E1246" t="s">
        <v>18</v>
      </c>
      <c r="F1246" s="4" t="s">
        <v>38</v>
      </c>
      <c r="G1246" s="3">
        <v>2.6161089999999998</v>
      </c>
      <c r="H1246" s="8">
        <v>0.28870070586930718</v>
      </c>
      <c r="I1246" s="26" t="s">
        <v>76</v>
      </c>
    </row>
    <row r="1247" spans="1:9">
      <c r="A1247" s="55">
        <v>103645626</v>
      </c>
      <c r="B1247" s="1" t="s">
        <v>33</v>
      </c>
      <c r="C1247" t="s">
        <v>31</v>
      </c>
      <c r="D1247" s="1" t="s">
        <v>11</v>
      </c>
      <c r="E1247" t="s">
        <v>12</v>
      </c>
      <c r="F1247" s="4" t="s">
        <v>13</v>
      </c>
      <c r="G1247" s="3">
        <v>9.9999979999999997</v>
      </c>
      <c r="H1247" s="8">
        <v>0.6939825063490821</v>
      </c>
      <c r="I1247" s="26" t="s">
        <v>77</v>
      </c>
    </row>
    <row r="1248" spans="1:9">
      <c r="A1248" s="55">
        <v>103645812</v>
      </c>
      <c r="B1248" s="1" t="s">
        <v>9</v>
      </c>
      <c r="C1248" t="s">
        <v>26</v>
      </c>
      <c r="D1248" s="1" t="s">
        <v>11</v>
      </c>
      <c r="E1248" t="s">
        <v>12</v>
      </c>
      <c r="F1248" s="4" t="s">
        <v>34</v>
      </c>
      <c r="G1248" s="3">
        <v>0.77138700000000004</v>
      </c>
      <c r="H1248" s="8">
        <v>0.80713928562563697</v>
      </c>
      <c r="I1248" s="26" t="s">
        <v>78</v>
      </c>
    </row>
    <row r="1249" spans="1:9">
      <c r="A1249" s="55">
        <v>103652454</v>
      </c>
      <c r="B1249" s="1" t="s">
        <v>9</v>
      </c>
      <c r="C1249" t="s">
        <v>27</v>
      </c>
      <c r="D1249" s="1" t="s">
        <v>17</v>
      </c>
      <c r="E1249" t="s">
        <v>18</v>
      </c>
      <c r="F1249" s="4" t="s">
        <v>35</v>
      </c>
      <c r="G1249" s="3">
        <v>9.9769400000000008</v>
      </c>
      <c r="H1249" s="8">
        <v>0.95034993189570049</v>
      </c>
      <c r="I1249" s="26" t="s">
        <v>79</v>
      </c>
    </row>
    <row r="1250" spans="1:9">
      <c r="A1250" s="55">
        <v>103652460</v>
      </c>
      <c r="B1250" s="1" t="s">
        <v>9</v>
      </c>
      <c r="C1250" t="s">
        <v>40</v>
      </c>
      <c r="D1250" s="1" t="s">
        <v>17</v>
      </c>
      <c r="E1250" t="s">
        <v>23</v>
      </c>
      <c r="F1250" s="4" t="s">
        <v>24</v>
      </c>
      <c r="G1250" s="3">
        <v>2.9655520000000002</v>
      </c>
      <c r="H1250" s="8">
        <v>0.24010926909763075</v>
      </c>
      <c r="I1250" s="26" t="s">
        <v>80</v>
      </c>
    </row>
    <row r="1251" spans="1:9">
      <c r="A1251" s="55">
        <v>103653174</v>
      </c>
      <c r="B1251" s="1" t="s">
        <v>9</v>
      </c>
      <c r="C1251" t="s">
        <v>26</v>
      </c>
      <c r="D1251" s="1" t="s">
        <v>11</v>
      </c>
      <c r="E1251" t="s">
        <v>12</v>
      </c>
      <c r="F1251" s="4" t="s">
        <v>28</v>
      </c>
      <c r="G1251" s="3">
        <v>9.5602750000000007</v>
      </c>
      <c r="H1251" s="8">
        <v>0.21785503791623217</v>
      </c>
      <c r="I1251" s="26" t="s">
        <v>81</v>
      </c>
    </row>
    <row r="1252" spans="1:9">
      <c r="A1252" s="55">
        <v>103658269</v>
      </c>
      <c r="B1252" s="1" t="s">
        <v>9</v>
      </c>
      <c r="C1252" t="s">
        <v>40</v>
      </c>
      <c r="D1252" s="1" t="s">
        <v>17</v>
      </c>
      <c r="E1252" t="s">
        <v>18</v>
      </c>
      <c r="F1252" s="4" t="s">
        <v>35</v>
      </c>
      <c r="G1252" s="3">
        <v>5.4974939999999997</v>
      </c>
      <c r="H1252" s="8">
        <v>0.52978498161807097</v>
      </c>
      <c r="I1252" s="26" t="s">
        <v>82</v>
      </c>
    </row>
    <row r="1253" spans="1:9">
      <c r="A1253" s="55">
        <v>103658569</v>
      </c>
      <c r="B1253" s="1" t="s">
        <v>33</v>
      </c>
      <c r="C1253" t="s">
        <v>31</v>
      </c>
      <c r="D1253" s="1" t="s">
        <v>11</v>
      </c>
      <c r="E1253" t="s">
        <v>12</v>
      </c>
      <c r="F1253" s="4" t="s">
        <v>13</v>
      </c>
      <c r="G1253" s="3">
        <v>10.999999000000001</v>
      </c>
      <c r="H1253" s="8">
        <v>0.56835021664459895</v>
      </c>
      <c r="I1253" s="26" t="s">
        <v>83</v>
      </c>
    </row>
    <row r="1254" spans="1:9">
      <c r="A1254" s="55">
        <v>103658664</v>
      </c>
      <c r="B1254" s="1" t="s">
        <v>33</v>
      </c>
      <c r="C1254" t="s">
        <v>32</v>
      </c>
      <c r="D1254" s="1" t="s">
        <v>11</v>
      </c>
      <c r="E1254" t="s">
        <v>12</v>
      </c>
      <c r="F1254" s="4" t="s">
        <v>13</v>
      </c>
      <c r="G1254" s="3">
        <v>0.79777200000000004</v>
      </c>
      <c r="H1254" s="8">
        <v>0.97488090540527406</v>
      </c>
      <c r="I1254" s="26" t="s">
        <v>84</v>
      </c>
    </row>
    <row r="1255" spans="1:9">
      <c r="A1255" s="55">
        <v>103658665</v>
      </c>
      <c r="B1255" s="1" t="s">
        <v>33</v>
      </c>
      <c r="C1255" t="s">
        <v>31</v>
      </c>
      <c r="D1255" s="1" t="s">
        <v>11</v>
      </c>
      <c r="E1255" t="s">
        <v>12</v>
      </c>
      <c r="F1255" s="4" t="s">
        <v>34</v>
      </c>
      <c r="G1255" s="3">
        <v>0.31944299999999998</v>
      </c>
      <c r="H1255" s="8">
        <v>0.55432449522155014</v>
      </c>
      <c r="I1255" s="26" t="s">
        <v>58</v>
      </c>
    </row>
    <row r="1256" spans="1:9">
      <c r="A1256" s="55">
        <v>103664387</v>
      </c>
      <c r="B1256" s="1" t="s">
        <v>9</v>
      </c>
      <c r="C1256" t="s">
        <v>27</v>
      </c>
      <c r="D1256" s="1" t="s">
        <v>11</v>
      </c>
      <c r="E1256" t="s">
        <v>12</v>
      </c>
      <c r="F1256" s="4" t="s">
        <v>29</v>
      </c>
      <c r="G1256" s="3">
        <v>1.8961079999999999</v>
      </c>
      <c r="H1256" s="8">
        <v>0.35879449980027478</v>
      </c>
      <c r="I1256" s="26" t="s">
        <v>85</v>
      </c>
    </row>
    <row r="1257" spans="1:9">
      <c r="A1257" s="55">
        <v>103669626</v>
      </c>
      <c r="B1257" s="1" t="s">
        <v>9</v>
      </c>
      <c r="C1257" t="s">
        <v>31</v>
      </c>
      <c r="D1257" s="1" t="s">
        <v>11</v>
      </c>
      <c r="E1257" t="s">
        <v>12</v>
      </c>
      <c r="F1257" s="4" t="s">
        <v>14</v>
      </c>
      <c r="G1257" s="3">
        <v>10.999997</v>
      </c>
      <c r="H1257" s="8">
        <v>0.90337239690210402</v>
      </c>
      <c r="I1257" s="26" t="s">
        <v>59</v>
      </c>
    </row>
    <row r="1258" spans="1:9">
      <c r="A1258" s="55">
        <v>103671311</v>
      </c>
      <c r="B1258" s="1" t="s">
        <v>33</v>
      </c>
      <c r="C1258" t="s">
        <v>10</v>
      </c>
      <c r="D1258" s="1" t="s">
        <v>11</v>
      </c>
      <c r="E1258" t="s">
        <v>12</v>
      </c>
      <c r="F1258" s="4" t="s">
        <v>13</v>
      </c>
      <c r="G1258" s="3">
        <v>9.9988880000000009</v>
      </c>
      <c r="H1258" s="8">
        <v>0.39002064019200944</v>
      </c>
      <c r="I1258" s="26" t="s">
        <v>86</v>
      </c>
    </row>
    <row r="1259" spans="1:9">
      <c r="A1259" s="55">
        <v>103671317</v>
      </c>
      <c r="B1259" s="1" t="s">
        <v>9</v>
      </c>
      <c r="C1259" t="s">
        <v>32</v>
      </c>
      <c r="D1259" s="1" t="s">
        <v>11</v>
      </c>
      <c r="E1259" t="s">
        <v>12</v>
      </c>
      <c r="F1259" s="4" t="s">
        <v>13</v>
      </c>
      <c r="G1259" s="3">
        <v>9.2533279999999998</v>
      </c>
      <c r="H1259" s="8">
        <v>0.3632465479140321</v>
      </c>
      <c r="I1259" s="26" t="s">
        <v>87</v>
      </c>
    </row>
    <row r="1260" spans="1:9">
      <c r="A1260" s="55">
        <v>103671467</v>
      </c>
      <c r="B1260" s="1" t="s">
        <v>9</v>
      </c>
      <c r="C1260" t="s">
        <v>27</v>
      </c>
      <c r="D1260" s="1" t="s">
        <v>17</v>
      </c>
      <c r="E1260" t="s">
        <v>18</v>
      </c>
      <c r="F1260" s="4" t="s">
        <v>36</v>
      </c>
      <c r="G1260" s="3">
        <v>9.9858290000000007</v>
      </c>
      <c r="H1260" s="8">
        <v>0.91413710674060977</v>
      </c>
      <c r="I1260" s="26" t="s">
        <v>88</v>
      </c>
    </row>
    <row r="1261" spans="1:9">
      <c r="A1261" s="55">
        <v>103673428</v>
      </c>
      <c r="B1261" s="1" t="s">
        <v>33</v>
      </c>
      <c r="C1261" t="s">
        <v>31</v>
      </c>
      <c r="D1261" s="1" t="s">
        <v>11</v>
      </c>
      <c r="E1261" t="s">
        <v>12</v>
      </c>
      <c r="F1261" s="4" t="s">
        <v>13</v>
      </c>
      <c r="G1261" s="3">
        <v>2.5713840000000001</v>
      </c>
      <c r="H1261" s="8">
        <v>0.84051238861111899</v>
      </c>
      <c r="I1261" s="26" t="s">
        <v>89</v>
      </c>
    </row>
    <row r="1262" spans="1:9">
      <c r="A1262" s="55">
        <v>103673429</v>
      </c>
      <c r="B1262" s="1" t="s">
        <v>33</v>
      </c>
      <c r="C1262" t="s">
        <v>31</v>
      </c>
      <c r="D1262" s="1" t="s">
        <v>11</v>
      </c>
      <c r="E1262" t="s">
        <v>12</v>
      </c>
      <c r="F1262" s="4" t="s">
        <v>13</v>
      </c>
      <c r="G1262" s="3">
        <v>5.4269420000000004</v>
      </c>
      <c r="H1262" s="8">
        <v>0.18247434232885085</v>
      </c>
      <c r="I1262" s="26" t="s">
        <v>90</v>
      </c>
    </row>
    <row r="1263" spans="1:9">
      <c r="A1263" s="55">
        <v>103678630</v>
      </c>
      <c r="B1263" s="1" t="s">
        <v>33</v>
      </c>
      <c r="C1263" t="s">
        <v>31</v>
      </c>
      <c r="D1263" s="1" t="s">
        <v>11</v>
      </c>
      <c r="E1263" t="s">
        <v>12</v>
      </c>
      <c r="F1263" s="4" t="s">
        <v>13</v>
      </c>
      <c r="G1263" s="3">
        <v>4.8155539999999997</v>
      </c>
      <c r="H1263" s="8">
        <v>0.719210560950727</v>
      </c>
      <c r="I1263" s="26" t="s">
        <v>56</v>
      </c>
    </row>
    <row r="1264" spans="1:9">
      <c r="A1264" s="55">
        <v>103678636</v>
      </c>
      <c r="B1264" s="1" t="s">
        <v>9</v>
      </c>
      <c r="C1264" t="s">
        <v>31</v>
      </c>
      <c r="D1264" s="1" t="s">
        <v>17</v>
      </c>
      <c r="E1264" t="s">
        <v>23</v>
      </c>
      <c r="F1264" s="4" t="s">
        <v>25</v>
      </c>
      <c r="G1264" s="3">
        <v>0.49194300000000002</v>
      </c>
      <c r="H1264" s="8">
        <v>0.12265383834957466</v>
      </c>
      <c r="I1264" s="26" t="s">
        <v>91</v>
      </c>
    </row>
    <row r="1265" spans="1:9">
      <c r="A1265" s="55">
        <v>103678637</v>
      </c>
      <c r="B1265" s="1" t="s">
        <v>33</v>
      </c>
      <c r="C1265" t="s">
        <v>27</v>
      </c>
      <c r="D1265" s="1" t="s">
        <v>11</v>
      </c>
      <c r="E1265" t="s">
        <v>12</v>
      </c>
      <c r="F1265" s="4" t="s">
        <v>14</v>
      </c>
      <c r="G1265" s="3">
        <v>9.8938849999999992</v>
      </c>
      <c r="H1265" s="8">
        <v>0.3886909893269852</v>
      </c>
      <c r="I1265" s="26" t="s">
        <v>92</v>
      </c>
    </row>
    <row r="1266" spans="1:9">
      <c r="A1266" s="55">
        <v>103678669</v>
      </c>
      <c r="B1266" s="1" t="s">
        <v>9</v>
      </c>
      <c r="C1266" t="s">
        <v>31</v>
      </c>
      <c r="D1266" s="1" t="s">
        <v>11</v>
      </c>
      <c r="E1266" t="s">
        <v>12</v>
      </c>
      <c r="F1266" s="4" t="s">
        <v>13</v>
      </c>
      <c r="G1266" s="3">
        <v>3.9394429999999998</v>
      </c>
      <c r="H1266" s="8">
        <v>0.97411646580454436</v>
      </c>
      <c r="I1266" s="26" t="s">
        <v>93</v>
      </c>
    </row>
    <row r="1267" spans="1:9">
      <c r="A1267" s="55">
        <v>103684826</v>
      </c>
      <c r="B1267" s="1" t="s">
        <v>33</v>
      </c>
      <c r="C1267" t="s">
        <v>32</v>
      </c>
      <c r="D1267" s="1" t="s">
        <v>11</v>
      </c>
      <c r="E1267" t="s">
        <v>12</v>
      </c>
      <c r="F1267" s="4" t="s">
        <v>34</v>
      </c>
      <c r="G1267" s="3">
        <v>4.999994</v>
      </c>
      <c r="H1267" s="8">
        <v>0.79686030007454167</v>
      </c>
      <c r="I1267" s="26" t="s">
        <v>94</v>
      </c>
    </row>
    <row r="1268" spans="1:9">
      <c r="A1268" s="55">
        <v>103684827</v>
      </c>
      <c r="B1268" s="1" t="s">
        <v>9</v>
      </c>
      <c r="C1268" t="s">
        <v>31</v>
      </c>
      <c r="D1268" s="1" t="s">
        <v>11</v>
      </c>
      <c r="E1268" t="s">
        <v>12</v>
      </c>
      <c r="F1268" s="4" t="s">
        <v>13</v>
      </c>
      <c r="G1268" s="3">
        <v>5.4999979999999997</v>
      </c>
      <c r="H1268" s="8">
        <v>0.79640977654771761</v>
      </c>
      <c r="I1268" s="26" t="s">
        <v>57</v>
      </c>
    </row>
    <row r="1269" spans="1:9">
      <c r="A1269" s="55">
        <v>103684841</v>
      </c>
      <c r="B1269" s="1" t="s">
        <v>9</v>
      </c>
      <c r="C1269" t="s">
        <v>31</v>
      </c>
      <c r="D1269" s="1" t="s">
        <v>11</v>
      </c>
      <c r="E1269" t="s">
        <v>12</v>
      </c>
      <c r="F1269" s="4" t="s">
        <v>28</v>
      </c>
      <c r="G1269" s="3">
        <v>10.342498000000001</v>
      </c>
      <c r="H1269" s="8">
        <v>0.47734350411320881</v>
      </c>
      <c r="I1269" s="26" t="s">
        <v>95</v>
      </c>
    </row>
    <row r="1270" spans="1:9">
      <c r="A1270" s="55">
        <v>103684857</v>
      </c>
      <c r="B1270" s="1" t="s">
        <v>33</v>
      </c>
      <c r="C1270" t="s">
        <v>32</v>
      </c>
      <c r="D1270" s="1" t="s">
        <v>11</v>
      </c>
      <c r="E1270" t="s">
        <v>12</v>
      </c>
      <c r="F1270" s="4" t="s">
        <v>13</v>
      </c>
      <c r="G1270" s="3">
        <v>5.016661</v>
      </c>
      <c r="H1270" s="8">
        <v>0.23862506456379673</v>
      </c>
      <c r="I1270" s="26" t="s">
        <v>96</v>
      </c>
    </row>
    <row r="1271" spans="1:9">
      <c r="A1271" s="55">
        <v>103684860</v>
      </c>
      <c r="B1271" s="1" t="s">
        <v>9</v>
      </c>
      <c r="C1271" t="s">
        <v>31</v>
      </c>
      <c r="D1271" s="1" t="s">
        <v>11</v>
      </c>
      <c r="E1271" t="s">
        <v>12</v>
      </c>
      <c r="F1271" s="4" t="s">
        <v>14</v>
      </c>
      <c r="G1271" s="3">
        <v>7.7755530000000004</v>
      </c>
      <c r="H1271" s="8">
        <v>0.38123333370727308</v>
      </c>
      <c r="I1271" s="26" t="s">
        <v>97</v>
      </c>
    </row>
    <row r="1272" spans="1:9">
      <c r="A1272" s="55">
        <v>103692622</v>
      </c>
      <c r="B1272" s="1" t="s">
        <v>33</v>
      </c>
      <c r="C1272" t="s">
        <v>10</v>
      </c>
      <c r="D1272" s="1" t="s">
        <v>11</v>
      </c>
      <c r="E1272" t="s">
        <v>12</v>
      </c>
      <c r="F1272" s="4" t="s">
        <v>13</v>
      </c>
      <c r="G1272" s="3">
        <v>8.4163870000000003</v>
      </c>
      <c r="H1272" s="8">
        <v>2.9954983793126222E-2</v>
      </c>
      <c r="I1272" s="26" t="s">
        <v>98</v>
      </c>
    </row>
    <row r="1273" spans="1:9">
      <c r="A1273" s="55">
        <v>103693423</v>
      </c>
      <c r="B1273" s="1" t="s">
        <v>33</v>
      </c>
      <c r="C1273" t="s">
        <v>32</v>
      </c>
      <c r="D1273" s="1" t="s">
        <v>11</v>
      </c>
      <c r="E1273" t="s">
        <v>12</v>
      </c>
      <c r="F1273" s="4" t="s">
        <v>13</v>
      </c>
      <c r="G1273" s="3">
        <v>10.651379</v>
      </c>
      <c r="H1273" s="8">
        <v>0.69864712347713542</v>
      </c>
      <c r="I1273" s="26" t="s">
        <v>99</v>
      </c>
    </row>
    <row r="1274" spans="1:9">
      <c r="A1274" s="55">
        <v>103693541</v>
      </c>
      <c r="B1274" s="1" t="s">
        <v>9</v>
      </c>
      <c r="C1274" t="s">
        <v>31</v>
      </c>
      <c r="D1274" s="1" t="s">
        <v>11</v>
      </c>
      <c r="E1274" t="s">
        <v>12</v>
      </c>
      <c r="F1274" s="4" t="s">
        <v>13</v>
      </c>
      <c r="G1274" s="3">
        <v>10.675554</v>
      </c>
      <c r="H1274" s="8">
        <v>0.23551629812407382</v>
      </c>
      <c r="I1274" s="26" t="s">
        <v>100</v>
      </c>
    </row>
    <row r="1275" spans="1:9">
      <c r="A1275" s="55">
        <v>103697521</v>
      </c>
      <c r="B1275" s="1" t="s">
        <v>9</v>
      </c>
      <c r="C1275" t="s">
        <v>40</v>
      </c>
      <c r="D1275" s="1" t="s">
        <v>11</v>
      </c>
      <c r="E1275" t="s">
        <v>12</v>
      </c>
      <c r="F1275" s="4" t="s">
        <v>13</v>
      </c>
      <c r="G1275" s="3">
        <v>9.4838850000000008</v>
      </c>
      <c r="H1275" s="8">
        <v>0.38019307680424308</v>
      </c>
      <c r="I1275" s="26" t="s">
        <v>101</v>
      </c>
    </row>
    <row r="1276" spans="1:9">
      <c r="A1276" s="55">
        <v>103698937</v>
      </c>
      <c r="B1276" s="1" t="s">
        <v>33</v>
      </c>
      <c r="C1276" t="s">
        <v>37</v>
      </c>
      <c r="D1276" s="1" t="s">
        <v>11</v>
      </c>
      <c r="E1276" t="s">
        <v>12</v>
      </c>
      <c r="F1276" s="4" t="s">
        <v>13</v>
      </c>
      <c r="G1276" s="3">
        <v>5.7324979999999996</v>
      </c>
      <c r="H1276" s="8">
        <v>0.21075324075638591</v>
      </c>
      <c r="I1276" s="26" t="s">
        <v>102</v>
      </c>
    </row>
    <row r="1277" spans="1:9">
      <c r="A1277" s="55">
        <v>103707380</v>
      </c>
      <c r="B1277" s="1" t="s">
        <v>9</v>
      </c>
      <c r="C1277" t="s">
        <v>26</v>
      </c>
      <c r="D1277" s="1" t="s">
        <v>11</v>
      </c>
      <c r="E1277" t="s">
        <v>12</v>
      </c>
      <c r="F1277" s="4" t="s">
        <v>28</v>
      </c>
      <c r="G1277" s="3">
        <v>0.69416500000000003</v>
      </c>
      <c r="H1277" s="8">
        <v>0.90083709546042201</v>
      </c>
      <c r="I1277" s="26" t="s">
        <v>103</v>
      </c>
    </row>
    <row r="1278" spans="1:9">
      <c r="A1278" s="55">
        <v>103712840</v>
      </c>
      <c r="B1278" s="1" t="s">
        <v>33</v>
      </c>
      <c r="C1278" t="s">
        <v>31</v>
      </c>
      <c r="D1278" s="1" t="s">
        <v>11</v>
      </c>
      <c r="E1278" t="s">
        <v>12</v>
      </c>
      <c r="F1278" s="4" t="s">
        <v>14</v>
      </c>
      <c r="G1278" s="3">
        <v>10.592772999999999</v>
      </c>
      <c r="H1278" s="8">
        <v>7.8546806340179076E-2</v>
      </c>
      <c r="I1278" s="26" t="s">
        <v>104</v>
      </c>
    </row>
    <row r="1279" spans="1:9">
      <c r="A1279" s="55">
        <v>103712861</v>
      </c>
      <c r="B1279" s="1" t="s">
        <v>9</v>
      </c>
      <c r="C1279" t="s">
        <v>40</v>
      </c>
      <c r="D1279" s="1" t="s">
        <v>11</v>
      </c>
      <c r="E1279" t="s">
        <v>12</v>
      </c>
      <c r="F1279" s="4" t="s">
        <v>13</v>
      </c>
      <c r="G1279" s="3">
        <v>3.2252730000000001</v>
      </c>
      <c r="H1279" s="8">
        <v>7.639539244994431E-2</v>
      </c>
      <c r="I1279" s="26" t="s">
        <v>105</v>
      </c>
    </row>
    <row r="1280" spans="1:9">
      <c r="A1280" s="55">
        <v>103714042</v>
      </c>
      <c r="B1280" s="1" t="s">
        <v>9</v>
      </c>
      <c r="C1280" t="s">
        <v>40</v>
      </c>
      <c r="D1280" s="1" t="s">
        <v>11</v>
      </c>
      <c r="E1280" t="s">
        <v>12</v>
      </c>
      <c r="F1280" s="4" t="s">
        <v>13</v>
      </c>
      <c r="G1280" s="3">
        <v>1.4719409999999999</v>
      </c>
      <c r="H1280" s="8">
        <v>6.4399541398812765E-2</v>
      </c>
      <c r="I1280" s="26" t="s">
        <v>106</v>
      </c>
    </row>
    <row r="1281" spans="1:9">
      <c r="A1281" s="55">
        <v>103715039</v>
      </c>
      <c r="B1281" s="1" t="s">
        <v>41</v>
      </c>
      <c r="C1281" t="s">
        <v>27</v>
      </c>
      <c r="D1281" s="1" t="s">
        <v>11</v>
      </c>
      <c r="E1281" t="s">
        <v>12</v>
      </c>
      <c r="F1281" s="4" t="s">
        <v>13</v>
      </c>
      <c r="G1281" s="3">
        <v>9.7447189999999999</v>
      </c>
      <c r="H1281" s="8">
        <v>0.15401047228109377</v>
      </c>
      <c r="I1281" s="26" t="s">
        <v>107</v>
      </c>
    </row>
    <row r="1282" spans="1:9">
      <c r="A1282" s="55">
        <v>103716368</v>
      </c>
      <c r="B1282" s="1" t="s">
        <v>9</v>
      </c>
      <c r="C1282" t="s">
        <v>37</v>
      </c>
      <c r="D1282" s="1" t="s">
        <v>11</v>
      </c>
      <c r="E1282" t="s">
        <v>12</v>
      </c>
      <c r="F1282" s="4" t="s">
        <v>34</v>
      </c>
      <c r="G1282" s="3">
        <v>0.18166299999999999</v>
      </c>
      <c r="H1282" s="8">
        <v>0.25480322361808694</v>
      </c>
      <c r="I1282" s="26" t="s">
        <v>108</v>
      </c>
    </row>
    <row r="1283" spans="1:9">
      <c r="A1283" s="55">
        <v>103716381</v>
      </c>
      <c r="B1283" s="1" t="s">
        <v>33</v>
      </c>
      <c r="C1283" t="s">
        <v>31</v>
      </c>
      <c r="D1283" s="1" t="s">
        <v>11</v>
      </c>
      <c r="E1283" t="s">
        <v>12</v>
      </c>
      <c r="F1283" s="4" t="s">
        <v>13</v>
      </c>
      <c r="G1283" s="3">
        <v>4.0697200000000002</v>
      </c>
      <c r="H1283" s="8">
        <v>5.177637932902579E-2</v>
      </c>
      <c r="I1283" s="26" t="s">
        <v>109</v>
      </c>
    </row>
    <row r="1284" spans="1:9">
      <c r="A1284" s="55">
        <v>103720858</v>
      </c>
      <c r="B1284" s="1" t="s">
        <v>9</v>
      </c>
      <c r="C1284" t="s">
        <v>31</v>
      </c>
      <c r="D1284" s="1" t="s">
        <v>11</v>
      </c>
      <c r="E1284" t="s">
        <v>12</v>
      </c>
      <c r="F1284" s="4" t="s">
        <v>13</v>
      </c>
      <c r="G1284" s="3">
        <v>0.31610899999999997</v>
      </c>
      <c r="H1284" s="8">
        <v>0.4403551015023105</v>
      </c>
      <c r="I1284" s="26" t="s">
        <v>110</v>
      </c>
    </row>
    <row r="1285" spans="1:9">
      <c r="A1285" s="55">
        <v>103723402</v>
      </c>
      <c r="B1285" s="1" t="s">
        <v>9</v>
      </c>
      <c r="C1285" t="s">
        <v>31</v>
      </c>
      <c r="D1285" s="1" t="s">
        <v>11</v>
      </c>
      <c r="E1285" t="s">
        <v>12</v>
      </c>
      <c r="F1285" s="4" t="s">
        <v>13</v>
      </c>
      <c r="G1285" s="3">
        <v>4.1624980000000003</v>
      </c>
      <c r="H1285" s="8">
        <v>0.43764389022050887</v>
      </c>
      <c r="I1285" s="26" t="s">
        <v>111</v>
      </c>
    </row>
    <row r="1286" spans="1:9">
      <c r="A1286" s="55">
        <v>103729002</v>
      </c>
      <c r="B1286" s="1" t="s">
        <v>9</v>
      </c>
      <c r="C1286" t="s">
        <v>26</v>
      </c>
      <c r="D1286" s="1" t="s">
        <v>17</v>
      </c>
      <c r="E1286" t="s">
        <v>18</v>
      </c>
      <c r="F1286" s="4" t="s">
        <v>19</v>
      </c>
      <c r="G1286" s="3">
        <v>4.746664</v>
      </c>
      <c r="H1286" s="8">
        <v>0.35182976412667066</v>
      </c>
      <c r="I1286" s="26" t="s">
        <v>112</v>
      </c>
    </row>
    <row r="1287" spans="1:9">
      <c r="A1287" s="55">
        <v>103729146</v>
      </c>
      <c r="B1287" s="1" t="s">
        <v>9</v>
      </c>
      <c r="C1287" t="s">
        <v>31</v>
      </c>
      <c r="D1287" s="1" t="s">
        <v>11</v>
      </c>
      <c r="E1287" t="s">
        <v>12</v>
      </c>
      <c r="F1287" s="4" t="s">
        <v>34</v>
      </c>
      <c r="G1287" s="3">
        <v>4.2097199999999999</v>
      </c>
      <c r="H1287" s="8">
        <v>0.89342703976280424</v>
      </c>
      <c r="I1287" s="26" t="s">
        <v>113</v>
      </c>
    </row>
    <row r="1288" spans="1:9">
      <c r="A1288" s="55">
        <v>103729328</v>
      </c>
      <c r="B1288" s="1" t="s">
        <v>41</v>
      </c>
      <c r="C1288" t="s">
        <v>27</v>
      </c>
      <c r="D1288" s="1" t="s">
        <v>11</v>
      </c>
      <c r="E1288" t="s">
        <v>12</v>
      </c>
      <c r="F1288" s="4" t="s">
        <v>13</v>
      </c>
      <c r="G1288" s="3">
        <v>10.987494999999999</v>
      </c>
      <c r="H1288" s="8">
        <v>0.1122934434159496</v>
      </c>
      <c r="I1288" s="26" t="s">
        <v>114</v>
      </c>
    </row>
    <row r="1289" spans="1:9">
      <c r="A1289" s="55">
        <v>103729340</v>
      </c>
      <c r="B1289" s="1" t="s">
        <v>33</v>
      </c>
      <c r="C1289" t="s">
        <v>31</v>
      </c>
      <c r="D1289" s="1" t="s">
        <v>11</v>
      </c>
      <c r="E1289" t="s">
        <v>12</v>
      </c>
      <c r="F1289" s="4" t="s">
        <v>14</v>
      </c>
      <c r="G1289" s="3">
        <v>10.917498</v>
      </c>
      <c r="H1289" s="8">
        <v>0.99791547584801199</v>
      </c>
      <c r="I1289" s="26" t="s">
        <v>115</v>
      </c>
    </row>
    <row r="1290" spans="1:9">
      <c r="A1290" s="55">
        <v>103729418</v>
      </c>
      <c r="B1290" s="1" t="s">
        <v>9</v>
      </c>
      <c r="C1290" t="s">
        <v>31</v>
      </c>
      <c r="D1290" s="1" t="s">
        <v>11</v>
      </c>
      <c r="E1290" t="s">
        <v>12</v>
      </c>
      <c r="F1290" s="4" t="s">
        <v>16</v>
      </c>
      <c r="G1290" s="3">
        <v>1.4108290000000001</v>
      </c>
      <c r="H1290" s="8">
        <v>0.12315302529682759</v>
      </c>
      <c r="I1290" s="26" t="s">
        <v>116</v>
      </c>
    </row>
    <row r="1291" spans="1:9">
      <c r="A1291" s="55">
        <v>103729489</v>
      </c>
      <c r="B1291" s="1" t="s">
        <v>9</v>
      </c>
      <c r="C1291" t="s">
        <v>32</v>
      </c>
      <c r="D1291" s="1" t="s">
        <v>17</v>
      </c>
      <c r="E1291" t="s">
        <v>18</v>
      </c>
      <c r="F1291" s="4" t="s">
        <v>35</v>
      </c>
      <c r="G1291" s="3">
        <v>9.7949940000000009</v>
      </c>
      <c r="H1291" s="8">
        <v>0.43556505562566428</v>
      </c>
      <c r="I1291" s="26" t="s">
        <v>117</v>
      </c>
    </row>
    <row r="1292" spans="1:9">
      <c r="A1292" s="55">
        <v>103729499</v>
      </c>
      <c r="B1292" s="1" t="s">
        <v>33</v>
      </c>
      <c r="C1292" t="s">
        <v>31</v>
      </c>
      <c r="D1292" s="1" t="s">
        <v>11</v>
      </c>
      <c r="E1292" t="s">
        <v>12</v>
      </c>
      <c r="F1292" s="4" t="s">
        <v>13</v>
      </c>
      <c r="G1292" s="3">
        <v>11.116662</v>
      </c>
      <c r="H1292" s="8">
        <v>0.44748805332027308</v>
      </c>
      <c r="I1292" s="26" t="s">
        <v>118</v>
      </c>
    </row>
    <row r="1293" spans="1:9">
      <c r="A1293" s="55">
        <v>103736727</v>
      </c>
      <c r="B1293" s="1" t="s">
        <v>9</v>
      </c>
      <c r="C1293" t="s">
        <v>40</v>
      </c>
      <c r="D1293" s="1" t="s">
        <v>11</v>
      </c>
      <c r="E1293" t="s">
        <v>12</v>
      </c>
      <c r="F1293" s="4" t="s">
        <v>28</v>
      </c>
      <c r="G1293" s="3">
        <v>3.8999959999999998</v>
      </c>
      <c r="H1293" s="8">
        <v>0.30756327198245381</v>
      </c>
      <c r="I1293" s="26" t="s">
        <v>119</v>
      </c>
    </row>
    <row r="1294" spans="1:9">
      <c r="A1294" s="55">
        <v>103738443</v>
      </c>
      <c r="B1294" s="1" t="s">
        <v>9</v>
      </c>
      <c r="C1294" t="s">
        <v>31</v>
      </c>
      <c r="D1294" s="1" t="s">
        <v>11</v>
      </c>
      <c r="E1294" t="s">
        <v>12</v>
      </c>
      <c r="F1294" s="4" t="s">
        <v>13</v>
      </c>
      <c r="G1294" s="3">
        <v>4.9999950000000002</v>
      </c>
      <c r="H1294" s="8">
        <v>0.72932647975467091</v>
      </c>
      <c r="I1294" s="26" t="s">
        <v>56</v>
      </c>
    </row>
    <row r="1295" spans="1:9">
      <c r="A1295" s="55">
        <v>103742810</v>
      </c>
      <c r="B1295" s="1" t="s">
        <v>9</v>
      </c>
      <c r="C1295" t="s">
        <v>31</v>
      </c>
      <c r="D1295" s="1" t="s">
        <v>11</v>
      </c>
      <c r="E1295" t="s">
        <v>12</v>
      </c>
      <c r="F1295" s="4" t="s">
        <v>28</v>
      </c>
      <c r="G1295" s="3">
        <v>4.0591650000000001</v>
      </c>
      <c r="H1295" s="8">
        <v>0.43270400802220399</v>
      </c>
      <c r="I1295" s="26" t="s">
        <v>57</v>
      </c>
    </row>
    <row r="1296" spans="1:9">
      <c r="A1296" s="55">
        <v>103748468</v>
      </c>
      <c r="B1296" s="1" t="s">
        <v>9</v>
      </c>
      <c r="C1296" t="s">
        <v>26</v>
      </c>
      <c r="D1296" s="1" t="s">
        <v>11</v>
      </c>
      <c r="E1296" t="s">
        <v>12</v>
      </c>
      <c r="F1296" s="4" t="s">
        <v>34</v>
      </c>
      <c r="G1296" s="3">
        <v>2.0658310000000002</v>
      </c>
      <c r="H1296" s="8">
        <v>0.59647632293199215</v>
      </c>
      <c r="I1296" s="26" t="s">
        <v>58</v>
      </c>
    </row>
    <row r="1297" spans="1:9">
      <c r="A1297" s="55">
        <v>103749283</v>
      </c>
      <c r="B1297" s="1" t="s">
        <v>9</v>
      </c>
      <c r="C1297" t="s">
        <v>37</v>
      </c>
      <c r="D1297" s="1" t="s">
        <v>11</v>
      </c>
      <c r="E1297" t="s">
        <v>12</v>
      </c>
      <c r="F1297" s="4" t="s">
        <v>13</v>
      </c>
      <c r="G1297" s="3">
        <v>4.5599980000000002</v>
      </c>
      <c r="H1297" s="8">
        <v>0.59194026923472942</v>
      </c>
      <c r="I1297" s="26" t="s">
        <v>59</v>
      </c>
    </row>
    <row r="1298" spans="1:9">
      <c r="A1298" s="55">
        <v>103751530</v>
      </c>
      <c r="B1298" s="1" t="s">
        <v>33</v>
      </c>
      <c r="C1298" t="s">
        <v>37</v>
      </c>
      <c r="D1298" s="1" t="s">
        <v>11</v>
      </c>
      <c r="E1298" t="s">
        <v>12</v>
      </c>
      <c r="F1298" s="4" t="s">
        <v>13</v>
      </c>
      <c r="G1298" s="3">
        <v>7.0291610000000002</v>
      </c>
      <c r="H1298" s="8">
        <v>0.26011937937598784</v>
      </c>
      <c r="I1298" s="26" t="s">
        <v>60</v>
      </c>
    </row>
    <row r="1299" spans="1:9">
      <c r="A1299" s="55">
        <v>103751621</v>
      </c>
      <c r="B1299" s="1" t="s">
        <v>33</v>
      </c>
      <c r="C1299" t="s">
        <v>32</v>
      </c>
      <c r="D1299" s="1" t="s">
        <v>11</v>
      </c>
      <c r="E1299" t="s">
        <v>12</v>
      </c>
      <c r="F1299" s="4" t="s">
        <v>14</v>
      </c>
      <c r="G1299" s="3">
        <v>4.6808269999999998</v>
      </c>
      <c r="H1299" s="8">
        <v>0.45338544557916394</v>
      </c>
      <c r="I1299" s="26" t="s">
        <v>61</v>
      </c>
    </row>
    <row r="1300" spans="1:9">
      <c r="A1300" s="55">
        <v>103751650</v>
      </c>
      <c r="B1300" s="1" t="s">
        <v>9</v>
      </c>
      <c r="C1300" t="s">
        <v>31</v>
      </c>
      <c r="D1300" s="1" t="s">
        <v>11</v>
      </c>
      <c r="E1300" t="s">
        <v>12</v>
      </c>
      <c r="F1300" s="4" t="s">
        <v>14</v>
      </c>
      <c r="G1300" s="3">
        <v>4.2686089999999997</v>
      </c>
      <c r="H1300" s="8">
        <v>0.43575737520049451</v>
      </c>
      <c r="I1300" s="26" t="s">
        <v>62</v>
      </c>
    </row>
    <row r="1301" spans="1:9">
      <c r="A1301" s="55">
        <v>103751717</v>
      </c>
      <c r="B1301" s="1" t="s">
        <v>9</v>
      </c>
      <c r="C1301" t="s">
        <v>31</v>
      </c>
      <c r="D1301" s="1" t="s">
        <v>11</v>
      </c>
      <c r="E1301" t="s">
        <v>12</v>
      </c>
      <c r="F1301" s="4" t="s">
        <v>13</v>
      </c>
      <c r="G1301" s="3">
        <v>0.60777499999999995</v>
      </c>
      <c r="H1301" s="8">
        <v>0.57994583928847376</v>
      </c>
      <c r="I1301" s="26" t="s">
        <v>63</v>
      </c>
    </row>
    <row r="1302" spans="1:9">
      <c r="A1302" s="55">
        <v>103751784</v>
      </c>
      <c r="B1302" s="1" t="s">
        <v>33</v>
      </c>
      <c r="C1302" t="s">
        <v>31</v>
      </c>
      <c r="D1302" s="1" t="s">
        <v>11</v>
      </c>
      <c r="E1302" t="s">
        <v>12</v>
      </c>
      <c r="F1302" s="4" t="s">
        <v>13</v>
      </c>
      <c r="G1302" s="3">
        <v>5.3891600000000004</v>
      </c>
      <c r="H1302" s="8">
        <v>0.6664081124990624</v>
      </c>
      <c r="I1302" s="26" t="s">
        <v>64</v>
      </c>
    </row>
    <row r="1303" spans="1:9">
      <c r="A1303" s="55">
        <v>103757802</v>
      </c>
      <c r="B1303" s="1" t="s">
        <v>9</v>
      </c>
      <c r="C1303" t="s">
        <v>32</v>
      </c>
      <c r="D1303" s="1" t="s">
        <v>11</v>
      </c>
      <c r="E1303" t="s">
        <v>12</v>
      </c>
      <c r="F1303" s="4" t="s">
        <v>13</v>
      </c>
      <c r="G1303" s="3">
        <v>10.999992000000001</v>
      </c>
      <c r="H1303" s="8">
        <v>5.7992812566104446E-3</v>
      </c>
      <c r="I1303" s="26" t="s">
        <v>65</v>
      </c>
    </row>
    <row r="1304" spans="1:9">
      <c r="A1304" s="55">
        <v>103757993</v>
      </c>
      <c r="B1304" s="1" t="s">
        <v>9</v>
      </c>
      <c r="C1304" t="s">
        <v>37</v>
      </c>
      <c r="D1304" s="1" t="s">
        <v>11</v>
      </c>
      <c r="E1304" t="s">
        <v>12</v>
      </c>
      <c r="F1304" s="4" t="s">
        <v>13</v>
      </c>
      <c r="G1304" s="3">
        <v>8.2722180000000005</v>
      </c>
      <c r="H1304" s="8">
        <v>0.17191161703507207</v>
      </c>
      <c r="I1304" s="26" t="s">
        <v>66</v>
      </c>
    </row>
    <row r="1305" spans="1:9">
      <c r="A1305" s="55">
        <v>103758054</v>
      </c>
      <c r="B1305" s="1" t="s">
        <v>9</v>
      </c>
      <c r="C1305" t="s">
        <v>31</v>
      </c>
      <c r="D1305" s="1" t="s">
        <v>11</v>
      </c>
      <c r="E1305" t="s">
        <v>12</v>
      </c>
      <c r="F1305" s="4" t="s">
        <v>14</v>
      </c>
      <c r="G1305" s="3">
        <v>8.5974989999999991</v>
      </c>
      <c r="H1305" s="8">
        <v>0.88735287352826331</v>
      </c>
      <c r="I1305" s="26" t="s">
        <v>67</v>
      </c>
    </row>
    <row r="1306" spans="1:9">
      <c r="A1306" s="56">
        <v>103758311</v>
      </c>
      <c r="B1306" s="1" t="s">
        <v>9</v>
      </c>
      <c r="C1306" t="s">
        <v>31</v>
      </c>
      <c r="D1306" s="1" t="s">
        <v>11</v>
      </c>
      <c r="E1306" t="s">
        <v>12</v>
      </c>
      <c r="F1306" s="4" t="s">
        <v>13</v>
      </c>
      <c r="G1306" s="3">
        <v>8.6333289999999998</v>
      </c>
      <c r="H1306" s="8">
        <v>0.23893131193936545</v>
      </c>
      <c r="I1306" s="26" t="s">
        <v>68</v>
      </c>
    </row>
    <row r="1307" spans="1:9">
      <c r="A1307" s="55">
        <v>103758640</v>
      </c>
      <c r="B1307" s="1" t="s">
        <v>9</v>
      </c>
      <c r="C1307" t="s">
        <v>10</v>
      </c>
      <c r="D1307" s="1" t="s">
        <v>11</v>
      </c>
      <c r="E1307" t="s">
        <v>12</v>
      </c>
      <c r="F1307" s="4" t="s">
        <v>13</v>
      </c>
      <c r="G1307" s="3">
        <v>0.50083100000000003</v>
      </c>
      <c r="H1307" s="8">
        <v>0.85716980744929416</v>
      </c>
      <c r="I1307" s="26" t="s">
        <v>69</v>
      </c>
    </row>
    <row r="1308" spans="1:9">
      <c r="A1308" s="55">
        <v>103771804</v>
      </c>
      <c r="B1308" s="1" t="s">
        <v>9</v>
      </c>
      <c r="C1308" t="s">
        <v>10</v>
      </c>
      <c r="D1308" s="1" t="s">
        <v>11</v>
      </c>
      <c r="E1308" t="s">
        <v>12</v>
      </c>
      <c r="F1308" s="4" t="s">
        <v>13</v>
      </c>
      <c r="G1308" s="3">
        <v>0.74861100000000003</v>
      </c>
      <c r="H1308" s="8">
        <v>0.67384448061978197</v>
      </c>
      <c r="I1308" s="26" t="s">
        <v>70</v>
      </c>
    </row>
    <row r="1309" spans="1:9">
      <c r="A1309" s="55">
        <v>103777435</v>
      </c>
      <c r="B1309" s="1" t="s">
        <v>33</v>
      </c>
      <c r="C1309" t="s">
        <v>10</v>
      </c>
      <c r="D1309" s="1" t="s">
        <v>11</v>
      </c>
      <c r="E1309" t="s">
        <v>12</v>
      </c>
      <c r="F1309" s="4" t="s">
        <v>13</v>
      </c>
      <c r="G1309" s="3">
        <v>7.9986079999999999</v>
      </c>
      <c r="H1309" s="8">
        <v>0.55161172205897646</v>
      </c>
      <c r="I1309" s="26" t="s">
        <v>71</v>
      </c>
    </row>
    <row r="1310" spans="1:9">
      <c r="A1310" s="55">
        <v>103778505</v>
      </c>
      <c r="B1310" s="1" t="s">
        <v>9</v>
      </c>
      <c r="C1310" t="s">
        <v>31</v>
      </c>
      <c r="D1310" s="1" t="s">
        <v>11</v>
      </c>
      <c r="E1310" t="s">
        <v>12</v>
      </c>
      <c r="F1310" s="4" t="s">
        <v>28</v>
      </c>
      <c r="G1310" s="3">
        <v>2.1611090000000002</v>
      </c>
      <c r="H1310" s="8">
        <v>0.71675627750857374</v>
      </c>
      <c r="I1310" s="26" t="s">
        <v>72</v>
      </c>
    </row>
    <row r="1311" spans="1:9">
      <c r="A1311" s="55">
        <v>103784963</v>
      </c>
      <c r="B1311" s="1" t="s">
        <v>33</v>
      </c>
      <c r="C1311" t="s">
        <v>27</v>
      </c>
      <c r="D1311" s="1" t="s">
        <v>11</v>
      </c>
      <c r="E1311" t="s">
        <v>12</v>
      </c>
      <c r="F1311" s="4" t="s">
        <v>34</v>
      </c>
      <c r="G1311" s="3">
        <v>4.9824970000000004</v>
      </c>
      <c r="H1311" s="8">
        <v>0.48797271162799194</v>
      </c>
      <c r="I1311" s="26" t="s">
        <v>73</v>
      </c>
    </row>
    <row r="1312" spans="1:9">
      <c r="A1312" s="55">
        <v>103785070</v>
      </c>
      <c r="B1312" s="1" t="s">
        <v>33</v>
      </c>
      <c r="C1312" t="s">
        <v>31</v>
      </c>
      <c r="D1312" s="1" t="s">
        <v>11</v>
      </c>
      <c r="E1312" t="s">
        <v>12</v>
      </c>
      <c r="F1312" s="4" t="s">
        <v>13</v>
      </c>
      <c r="G1312" s="3">
        <v>9.0094379999999994</v>
      </c>
      <c r="H1312" s="8">
        <v>0.30005285710710283</v>
      </c>
      <c r="I1312" s="26" t="s">
        <v>74</v>
      </c>
    </row>
    <row r="1313" spans="1:9">
      <c r="A1313" s="55">
        <v>103785071</v>
      </c>
      <c r="B1313" s="1" t="s">
        <v>33</v>
      </c>
      <c r="C1313" t="s">
        <v>31</v>
      </c>
      <c r="D1313" s="1" t="s">
        <v>11</v>
      </c>
      <c r="E1313" t="s">
        <v>12</v>
      </c>
      <c r="F1313" s="4" t="s">
        <v>13</v>
      </c>
      <c r="G1313" s="3">
        <v>4.9999979999999997</v>
      </c>
      <c r="H1313" s="8">
        <v>0.31180103686571514</v>
      </c>
      <c r="I1313" s="26" t="s">
        <v>75</v>
      </c>
    </row>
    <row r="1314" spans="1:9">
      <c r="A1314" s="55">
        <v>103791508</v>
      </c>
      <c r="B1314" s="1" t="s">
        <v>33</v>
      </c>
      <c r="C1314" t="s">
        <v>31</v>
      </c>
      <c r="D1314" s="1" t="s">
        <v>11</v>
      </c>
      <c r="E1314" t="s">
        <v>12</v>
      </c>
      <c r="F1314" s="4" t="s">
        <v>13</v>
      </c>
      <c r="G1314" s="3">
        <v>1.9077759999999999</v>
      </c>
      <c r="H1314" s="8">
        <v>0.95037695528568256</v>
      </c>
      <c r="I1314" s="26" t="s">
        <v>76</v>
      </c>
    </row>
    <row r="1315" spans="1:9">
      <c r="A1315" s="55">
        <v>103791517</v>
      </c>
      <c r="B1315" s="1" t="s">
        <v>33</v>
      </c>
      <c r="C1315" t="s">
        <v>37</v>
      </c>
      <c r="D1315" s="1" t="s">
        <v>11</v>
      </c>
      <c r="E1315" t="s">
        <v>12</v>
      </c>
      <c r="F1315" s="4" t="s">
        <v>13</v>
      </c>
      <c r="G1315" s="3">
        <v>10.999165</v>
      </c>
      <c r="H1315" s="8">
        <v>0.26906822653250395</v>
      </c>
      <c r="I1315" s="26" t="s">
        <v>77</v>
      </c>
    </row>
    <row r="1316" spans="1:9">
      <c r="A1316" s="55">
        <v>103791563</v>
      </c>
      <c r="B1316" s="1" t="s">
        <v>33</v>
      </c>
      <c r="C1316" t="s">
        <v>32</v>
      </c>
      <c r="D1316" s="1" t="s">
        <v>11</v>
      </c>
      <c r="E1316" t="s">
        <v>12</v>
      </c>
      <c r="F1316" s="4" t="s">
        <v>13</v>
      </c>
      <c r="G1316" s="3">
        <v>10.725546</v>
      </c>
      <c r="H1316" s="8">
        <v>0.39051574568218617</v>
      </c>
      <c r="I1316" s="26" t="s">
        <v>78</v>
      </c>
    </row>
    <row r="1317" spans="1:9">
      <c r="A1317" s="55">
        <v>103791921</v>
      </c>
      <c r="B1317" s="1" t="s">
        <v>9</v>
      </c>
      <c r="C1317" t="s">
        <v>37</v>
      </c>
      <c r="D1317" s="1" t="s">
        <v>11</v>
      </c>
      <c r="E1317" t="s">
        <v>12</v>
      </c>
      <c r="F1317" s="4" t="s">
        <v>13</v>
      </c>
      <c r="G1317" s="3">
        <v>6.5008299999999997</v>
      </c>
      <c r="H1317" s="8">
        <v>0.54948852789530467</v>
      </c>
      <c r="I1317" s="26" t="s">
        <v>79</v>
      </c>
    </row>
    <row r="1318" spans="1:9">
      <c r="A1318" s="55">
        <v>103791922</v>
      </c>
      <c r="B1318" s="1" t="s">
        <v>9</v>
      </c>
      <c r="C1318" t="s">
        <v>37</v>
      </c>
      <c r="D1318" s="1" t="s">
        <v>17</v>
      </c>
      <c r="E1318" t="s">
        <v>18</v>
      </c>
      <c r="F1318" s="4" t="s">
        <v>20</v>
      </c>
      <c r="G1318" s="3">
        <v>9.9986069999999998</v>
      </c>
      <c r="H1318" s="8">
        <v>0.6097850584664557</v>
      </c>
      <c r="I1318" s="26" t="s">
        <v>80</v>
      </c>
    </row>
    <row r="1319" spans="1:9">
      <c r="A1319" s="55">
        <v>103791939</v>
      </c>
      <c r="B1319" s="1" t="s">
        <v>33</v>
      </c>
      <c r="C1319" t="s">
        <v>32</v>
      </c>
      <c r="D1319" s="1" t="s">
        <v>11</v>
      </c>
      <c r="E1319" t="s">
        <v>12</v>
      </c>
      <c r="F1319" s="4" t="s">
        <v>28</v>
      </c>
      <c r="G1319" s="3">
        <v>5.0333259999999997</v>
      </c>
      <c r="H1319" s="8">
        <v>0.84831536087924009</v>
      </c>
      <c r="I1319" s="26" t="s">
        <v>81</v>
      </c>
    </row>
    <row r="1320" spans="1:9">
      <c r="A1320" s="55">
        <v>103792871</v>
      </c>
      <c r="B1320" s="1" t="s">
        <v>9</v>
      </c>
      <c r="C1320" t="s">
        <v>26</v>
      </c>
      <c r="D1320" s="1" t="s">
        <v>11</v>
      </c>
      <c r="E1320" t="s">
        <v>12</v>
      </c>
      <c r="F1320" s="4" t="s">
        <v>13</v>
      </c>
      <c r="G1320" s="3">
        <v>2.3936090000000001</v>
      </c>
      <c r="H1320" s="8">
        <v>0.634502545478147</v>
      </c>
      <c r="I1320" s="26" t="s">
        <v>82</v>
      </c>
    </row>
    <row r="1321" spans="1:9">
      <c r="A1321" s="55">
        <v>103799787</v>
      </c>
      <c r="B1321" s="1" t="s">
        <v>9</v>
      </c>
      <c r="C1321" t="s">
        <v>31</v>
      </c>
      <c r="D1321" s="1" t="s">
        <v>11</v>
      </c>
      <c r="E1321" t="s">
        <v>12</v>
      </c>
      <c r="F1321" s="4" t="s">
        <v>34</v>
      </c>
      <c r="G1321" s="3">
        <v>4.4999979999999997</v>
      </c>
      <c r="H1321" s="8">
        <v>7.0819265487507277E-2</v>
      </c>
      <c r="I1321" s="26" t="s">
        <v>83</v>
      </c>
    </row>
    <row r="1322" spans="1:9">
      <c r="A1322" s="55">
        <v>103799791</v>
      </c>
      <c r="B1322" s="1" t="s">
        <v>33</v>
      </c>
      <c r="C1322" t="s">
        <v>31</v>
      </c>
      <c r="D1322" s="1" t="s">
        <v>11</v>
      </c>
      <c r="E1322" t="s">
        <v>12</v>
      </c>
      <c r="F1322" s="4" t="s">
        <v>13</v>
      </c>
      <c r="G1322" s="3">
        <v>5.0166639999999996</v>
      </c>
      <c r="H1322" s="8">
        <v>0.20191311250431365</v>
      </c>
      <c r="I1322" s="26" t="s">
        <v>84</v>
      </c>
    </row>
    <row r="1323" spans="1:9">
      <c r="A1323" s="55">
        <v>103799910</v>
      </c>
      <c r="B1323" s="1" t="s">
        <v>33</v>
      </c>
      <c r="C1323" t="s">
        <v>32</v>
      </c>
      <c r="D1323" s="1" t="s">
        <v>11</v>
      </c>
      <c r="E1323" t="s">
        <v>12</v>
      </c>
      <c r="F1323" s="4" t="s">
        <v>13</v>
      </c>
      <c r="G1323" s="3">
        <v>10.607771</v>
      </c>
      <c r="H1323" s="8">
        <v>0.35345658255073709</v>
      </c>
      <c r="I1323" s="26" t="s">
        <v>58</v>
      </c>
    </row>
    <row r="1324" spans="1:9">
      <c r="A1324" s="55">
        <v>103799927</v>
      </c>
      <c r="B1324" s="1" t="s">
        <v>33</v>
      </c>
      <c r="C1324" t="s">
        <v>31</v>
      </c>
      <c r="D1324" s="1" t="s">
        <v>11</v>
      </c>
      <c r="E1324" t="s">
        <v>12</v>
      </c>
      <c r="F1324" s="4" t="s">
        <v>28</v>
      </c>
      <c r="G1324" s="3">
        <v>10.606665</v>
      </c>
      <c r="H1324" s="8">
        <v>0.44465221553495726</v>
      </c>
      <c r="I1324" s="26" t="s">
        <v>85</v>
      </c>
    </row>
    <row r="1325" spans="1:9">
      <c r="A1325" s="55">
        <v>103799932</v>
      </c>
      <c r="B1325" s="1" t="s">
        <v>9</v>
      </c>
      <c r="C1325" t="s">
        <v>37</v>
      </c>
      <c r="D1325" s="1" t="s">
        <v>11</v>
      </c>
      <c r="E1325" t="s">
        <v>12</v>
      </c>
      <c r="F1325" s="4" t="s">
        <v>34</v>
      </c>
      <c r="G1325" s="3">
        <v>1.472E-2</v>
      </c>
      <c r="H1325" s="8">
        <v>0.42452726228193816</v>
      </c>
      <c r="I1325" s="26" t="s">
        <v>59</v>
      </c>
    </row>
    <row r="1326" spans="1:9">
      <c r="A1326" s="55">
        <v>103800126</v>
      </c>
      <c r="B1326" s="1" t="s">
        <v>9</v>
      </c>
      <c r="C1326" t="s">
        <v>31</v>
      </c>
      <c r="D1326" s="1" t="s">
        <v>11</v>
      </c>
      <c r="E1326" t="s">
        <v>12</v>
      </c>
      <c r="F1326" s="4" t="s">
        <v>14</v>
      </c>
      <c r="G1326" s="3">
        <v>9.2027760000000001</v>
      </c>
      <c r="H1326" s="8">
        <v>0.36103257230617547</v>
      </c>
      <c r="I1326" s="26" t="s">
        <v>86</v>
      </c>
    </row>
    <row r="1327" spans="1:9">
      <c r="A1327" s="55">
        <v>103800260</v>
      </c>
      <c r="B1327" s="1" t="s">
        <v>9</v>
      </c>
      <c r="C1327" t="s">
        <v>27</v>
      </c>
      <c r="D1327" s="1" t="s">
        <v>17</v>
      </c>
      <c r="E1327" t="s">
        <v>18</v>
      </c>
      <c r="F1327" s="4" t="s">
        <v>35</v>
      </c>
      <c r="G1327" s="3">
        <v>9.9927740000000007</v>
      </c>
      <c r="H1327" s="8">
        <v>0.55984635950233197</v>
      </c>
      <c r="I1327" s="26" t="s">
        <v>87</v>
      </c>
    </row>
    <row r="1328" spans="1:9">
      <c r="A1328" s="55">
        <v>103800276</v>
      </c>
      <c r="B1328" s="1" t="s">
        <v>33</v>
      </c>
      <c r="C1328" t="s">
        <v>27</v>
      </c>
      <c r="D1328" s="1" t="s">
        <v>11</v>
      </c>
      <c r="E1328" t="s">
        <v>12</v>
      </c>
      <c r="F1328" s="4" t="s">
        <v>13</v>
      </c>
      <c r="G1328" s="3">
        <v>9.9649959999999993</v>
      </c>
      <c r="H1328" s="8">
        <v>0.68992789637167729</v>
      </c>
      <c r="I1328" s="26" t="s">
        <v>88</v>
      </c>
    </row>
    <row r="1329" spans="1:9">
      <c r="A1329" s="55">
        <v>103800945</v>
      </c>
      <c r="B1329" s="1" t="s">
        <v>9</v>
      </c>
      <c r="C1329" t="s">
        <v>32</v>
      </c>
      <c r="D1329" s="1" t="s">
        <v>17</v>
      </c>
      <c r="E1329" t="s">
        <v>18</v>
      </c>
      <c r="F1329" s="4" t="s">
        <v>19</v>
      </c>
      <c r="G1329" s="3">
        <v>2.2063820000000001</v>
      </c>
      <c r="H1329" s="8">
        <v>0.71249170072162238</v>
      </c>
      <c r="I1329" s="26" t="s">
        <v>89</v>
      </c>
    </row>
    <row r="1330" spans="1:9">
      <c r="A1330" s="55">
        <v>103804795</v>
      </c>
      <c r="B1330" s="1" t="s">
        <v>9</v>
      </c>
      <c r="C1330" t="s">
        <v>31</v>
      </c>
      <c r="D1330" s="1" t="s">
        <v>11</v>
      </c>
      <c r="E1330" t="s">
        <v>12</v>
      </c>
      <c r="F1330" s="4" t="s">
        <v>13</v>
      </c>
      <c r="G1330" s="3">
        <v>0.96277599999999997</v>
      </c>
      <c r="H1330" s="8">
        <v>0.80729298369275526</v>
      </c>
      <c r="I1330" s="26" t="s">
        <v>90</v>
      </c>
    </row>
    <row r="1331" spans="1:9">
      <c r="A1331" s="55">
        <v>103819036</v>
      </c>
      <c r="B1331" s="1" t="s">
        <v>33</v>
      </c>
      <c r="C1331" t="s">
        <v>27</v>
      </c>
      <c r="D1331" s="1" t="s">
        <v>11</v>
      </c>
      <c r="E1331" t="s">
        <v>12</v>
      </c>
      <c r="F1331" s="4" t="s">
        <v>13</v>
      </c>
      <c r="G1331" s="3">
        <v>4.6463850000000004</v>
      </c>
      <c r="H1331" s="8">
        <v>0.27556930006579172</v>
      </c>
      <c r="I1331" s="26" t="s">
        <v>56</v>
      </c>
    </row>
    <row r="1332" spans="1:9">
      <c r="A1332" s="55">
        <v>103820232</v>
      </c>
      <c r="B1332" s="1" t="s">
        <v>9</v>
      </c>
      <c r="C1332" t="s">
        <v>32</v>
      </c>
      <c r="D1332" s="1" t="s">
        <v>11</v>
      </c>
      <c r="E1332" t="s">
        <v>12</v>
      </c>
      <c r="F1332" s="4" t="s">
        <v>13</v>
      </c>
      <c r="G1332" s="3">
        <v>4.8038819999999998</v>
      </c>
      <c r="H1332" s="8">
        <v>0.34061923210677836</v>
      </c>
      <c r="I1332" s="26" t="s">
        <v>91</v>
      </c>
    </row>
    <row r="1333" spans="1:9">
      <c r="A1333" s="55">
        <v>103820233</v>
      </c>
      <c r="B1333" s="1" t="s">
        <v>9</v>
      </c>
      <c r="C1333" t="s">
        <v>31</v>
      </c>
      <c r="D1333" s="1" t="s">
        <v>17</v>
      </c>
      <c r="E1333" t="s">
        <v>18</v>
      </c>
      <c r="F1333" s="4" t="s">
        <v>21</v>
      </c>
      <c r="G1333" s="3">
        <v>7.7697180000000001</v>
      </c>
      <c r="H1333" s="8">
        <v>0.98311866941352344</v>
      </c>
      <c r="I1333" s="26" t="s">
        <v>92</v>
      </c>
    </row>
    <row r="1334" spans="1:9">
      <c r="A1334" s="55">
        <v>103820274</v>
      </c>
      <c r="B1334" s="1" t="s">
        <v>33</v>
      </c>
      <c r="C1334" t="s">
        <v>10</v>
      </c>
      <c r="D1334" s="1" t="s">
        <v>17</v>
      </c>
      <c r="E1334" t="s">
        <v>18</v>
      </c>
      <c r="F1334" s="4" t="s">
        <v>36</v>
      </c>
      <c r="G1334" s="3">
        <v>4.9824970000000004</v>
      </c>
      <c r="H1334" s="8">
        <v>0.25270587219877227</v>
      </c>
      <c r="I1334" s="26" t="s">
        <v>93</v>
      </c>
    </row>
    <row r="1335" spans="1:9">
      <c r="A1335" s="55">
        <v>103820275</v>
      </c>
      <c r="B1335" s="1" t="s">
        <v>9</v>
      </c>
      <c r="C1335" t="s">
        <v>40</v>
      </c>
      <c r="D1335" s="1" t="s">
        <v>17</v>
      </c>
      <c r="E1335" t="s">
        <v>18</v>
      </c>
      <c r="F1335" s="4" t="s">
        <v>35</v>
      </c>
      <c r="G1335" s="3">
        <v>5.4977720000000003</v>
      </c>
      <c r="H1335" s="8">
        <v>0.43968494823385895</v>
      </c>
      <c r="I1335" s="26" t="s">
        <v>94</v>
      </c>
    </row>
    <row r="1336" spans="1:9">
      <c r="A1336" s="55">
        <v>103824437</v>
      </c>
      <c r="B1336" s="1" t="s">
        <v>9</v>
      </c>
      <c r="C1336" t="s">
        <v>40</v>
      </c>
      <c r="D1336" s="1" t="s">
        <v>11</v>
      </c>
      <c r="E1336" t="s">
        <v>12</v>
      </c>
      <c r="F1336" s="4" t="s">
        <v>13</v>
      </c>
      <c r="G1336" s="3">
        <v>1.463052</v>
      </c>
      <c r="H1336" s="8">
        <v>0.10998916902265998</v>
      </c>
      <c r="I1336" s="26" t="s">
        <v>57</v>
      </c>
    </row>
    <row r="1337" spans="1:9">
      <c r="A1337" s="55">
        <v>103824591</v>
      </c>
      <c r="B1337" s="1" t="s">
        <v>9</v>
      </c>
      <c r="C1337" t="s">
        <v>31</v>
      </c>
      <c r="D1337" s="1" t="s">
        <v>11</v>
      </c>
      <c r="E1337" t="s">
        <v>12</v>
      </c>
      <c r="F1337" s="4" t="s">
        <v>13</v>
      </c>
      <c r="G1337" s="3">
        <v>3.8280530000000002</v>
      </c>
      <c r="H1337" s="8">
        <v>0.83594323049031549</v>
      </c>
      <c r="I1337" s="26" t="s">
        <v>95</v>
      </c>
    </row>
    <row r="1338" spans="1:9">
      <c r="A1338" s="55">
        <v>103826804</v>
      </c>
      <c r="B1338" s="1" t="s">
        <v>9</v>
      </c>
      <c r="C1338" t="s">
        <v>37</v>
      </c>
      <c r="D1338" s="1" t="s">
        <v>11</v>
      </c>
      <c r="E1338" t="s">
        <v>12</v>
      </c>
      <c r="F1338" s="4" t="s">
        <v>13</v>
      </c>
      <c r="G1338" s="3">
        <v>5.6630520000000004</v>
      </c>
      <c r="H1338" s="8">
        <v>2.5644483435099952E-3</v>
      </c>
      <c r="I1338" s="26" t="s">
        <v>96</v>
      </c>
    </row>
    <row r="1339" spans="1:9">
      <c r="A1339" s="55">
        <v>103826810</v>
      </c>
      <c r="B1339" s="1" t="s">
        <v>33</v>
      </c>
      <c r="C1339" t="s">
        <v>31</v>
      </c>
      <c r="D1339" s="1" t="s">
        <v>11</v>
      </c>
      <c r="E1339" t="s">
        <v>12</v>
      </c>
      <c r="F1339" s="4" t="s">
        <v>16</v>
      </c>
      <c r="G1339" s="3">
        <v>4.4999979999999997</v>
      </c>
      <c r="H1339" s="8">
        <v>0.58552549340503512</v>
      </c>
      <c r="I1339" s="26" t="s">
        <v>97</v>
      </c>
    </row>
    <row r="1340" spans="1:9">
      <c r="A1340" s="56">
        <v>103826978</v>
      </c>
      <c r="B1340" s="1" t="s">
        <v>9</v>
      </c>
      <c r="C1340" t="s">
        <v>27</v>
      </c>
      <c r="D1340" s="1" t="s">
        <v>11</v>
      </c>
      <c r="E1340" t="s">
        <v>12</v>
      </c>
      <c r="F1340" s="4" t="s">
        <v>29</v>
      </c>
      <c r="G1340" s="3">
        <v>0.185554</v>
      </c>
      <c r="H1340" s="8">
        <v>0.40922639294183127</v>
      </c>
      <c r="I1340" s="26" t="s">
        <v>98</v>
      </c>
    </row>
    <row r="1341" spans="1:9">
      <c r="A1341" s="55">
        <v>103826979</v>
      </c>
      <c r="B1341" s="1" t="s">
        <v>9</v>
      </c>
      <c r="C1341" t="s">
        <v>40</v>
      </c>
      <c r="D1341" s="1" t="s">
        <v>17</v>
      </c>
      <c r="E1341" t="s">
        <v>23</v>
      </c>
      <c r="F1341" s="4" t="s">
        <v>24</v>
      </c>
      <c r="G1341" s="3">
        <v>4.9816630000000002</v>
      </c>
      <c r="H1341" s="8">
        <v>0.63416418001420749</v>
      </c>
      <c r="I1341" s="26" t="s">
        <v>99</v>
      </c>
    </row>
    <row r="1342" spans="1:9">
      <c r="A1342" s="55">
        <v>103827284</v>
      </c>
      <c r="B1342" s="1" t="s">
        <v>9</v>
      </c>
      <c r="C1342" t="s">
        <v>40</v>
      </c>
      <c r="D1342" s="1" t="s">
        <v>11</v>
      </c>
      <c r="E1342" t="s">
        <v>12</v>
      </c>
      <c r="F1342" s="4" t="s">
        <v>15</v>
      </c>
      <c r="G1342" s="3">
        <v>4.0799960000000004</v>
      </c>
      <c r="H1342" s="8">
        <v>0.99809017941273959</v>
      </c>
      <c r="I1342" s="26" t="s">
        <v>100</v>
      </c>
    </row>
    <row r="1343" spans="1:9">
      <c r="A1343" s="55">
        <v>103827286</v>
      </c>
      <c r="B1343" s="1" t="s">
        <v>9</v>
      </c>
      <c r="C1343" t="s">
        <v>32</v>
      </c>
      <c r="D1343" s="1" t="s">
        <v>11</v>
      </c>
      <c r="E1343" t="s">
        <v>12</v>
      </c>
      <c r="F1343" s="4" t="s">
        <v>13</v>
      </c>
      <c r="G1343" s="3">
        <v>4.1341599999999996</v>
      </c>
      <c r="H1343" s="8">
        <v>0.8236881852732838</v>
      </c>
      <c r="I1343" s="26" t="s">
        <v>101</v>
      </c>
    </row>
    <row r="1344" spans="1:9">
      <c r="A1344" s="55">
        <v>103828092</v>
      </c>
      <c r="B1344" s="1" t="s">
        <v>9</v>
      </c>
      <c r="C1344" t="s">
        <v>40</v>
      </c>
      <c r="D1344" s="1" t="s">
        <v>17</v>
      </c>
      <c r="E1344" t="s">
        <v>18</v>
      </c>
      <c r="F1344" s="4" t="s">
        <v>36</v>
      </c>
      <c r="G1344" s="3">
        <v>1.244721</v>
      </c>
      <c r="H1344" s="8">
        <v>0.6357865765348234</v>
      </c>
      <c r="I1344" s="26" t="s">
        <v>102</v>
      </c>
    </row>
    <row r="1345" spans="1:9">
      <c r="A1345" s="55">
        <v>103835314</v>
      </c>
      <c r="B1345" s="1" t="s">
        <v>33</v>
      </c>
      <c r="C1345" t="s">
        <v>31</v>
      </c>
      <c r="D1345" s="1" t="s">
        <v>11</v>
      </c>
      <c r="E1345" t="s">
        <v>12</v>
      </c>
      <c r="F1345" s="4" t="s">
        <v>13</v>
      </c>
      <c r="G1345" s="3">
        <v>5.3213860000000004</v>
      </c>
      <c r="H1345" s="8">
        <v>0.8037938211488781</v>
      </c>
      <c r="I1345" s="26" t="s">
        <v>103</v>
      </c>
    </row>
    <row r="1346" spans="1:9">
      <c r="A1346" s="55">
        <v>103835315</v>
      </c>
      <c r="B1346" s="1" t="s">
        <v>33</v>
      </c>
      <c r="C1346" t="s">
        <v>31</v>
      </c>
      <c r="D1346" s="1" t="s">
        <v>11</v>
      </c>
      <c r="E1346" t="s">
        <v>12</v>
      </c>
      <c r="F1346" s="4" t="s">
        <v>13</v>
      </c>
      <c r="G1346" s="3">
        <v>4.8208299999999999</v>
      </c>
      <c r="H1346" s="8">
        <v>0.51879240580599761</v>
      </c>
      <c r="I1346" s="26" t="s">
        <v>104</v>
      </c>
    </row>
    <row r="1347" spans="1:9">
      <c r="A1347" s="55">
        <v>103835316</v>
      </c>
      <c r="B1347" s="1" t="s">
        <v>9</v>
      </c>
      <c r="C1347" t="s">
        <v>26</v>
      </c>
      <c r="D1347" s="1" t="s">
        <v>11</v>
      </c>
      <c r="E1347" t="s">
        <v>12</v>
      </c>
      <c r="F1347" s="4" t="s">
        <v>16</v>
      </c>
      <c r="G1347" s="3">
        <v>9.4277750000000005</v>
      </c>
      <c r="H1347" s="8">
        <v>0.19360282191592992</v>
      </c>
      <c r="I1347" s="26" t="s">
        <v>105</v>
      </c>
    </row>
    <row r="1348" spans="1:9">
      <c r="A1348" s="55">
        <v>103835321</v>
      </c>
      <c r="B1348" s="1" t="s">
        <v>9</v>
      </c>
      <c r="C1348" t="s">
        <v>31</v>
      </c>
      <c r="D1348" s="1" t="s">
        <v>11</v>
      </c>
      <c r="E1348" t="s">
        <v>12</v>
      </c>
      <c r="F1348" s="4" t="s">
        <v>13</v>
      </c>
      <c r="G1348" s="3">
        <v>0.59305399999999997</v>
      </c>
      <c r="H1348" s="8">
        <v>4.4013291800186871E-2</v>
      </c>
      <c r="I1348" s="26" t="s">
        <v>106</v>
      </c>
    </row>
    <row r="1349" spans="1:9">
      <c r="A1349" s="55">
        <v>103835324</v>
      </c>
      <c r="B1349" s="1" t="s">
        <v>9</v>
      </c>
      <c r="C1349" t="s">
        <v>40</v>
      </c>
      <c r="D1349" s="1" t="s">
        <v>11</v>
      </c>
      <c r="E1349" t="s">
        <v>12</v>
      </c>
      <c r="F1349" s="4" t="s">
        <v>13</v>
      </c>
      <c r="G1349" s="3">
        <v>4.9930510000000004</v>
      </c>
      <c r="H1349" s="8">
        <v>0.76860060936153729</v>
      </c>
      <c r="I1349" s="26" t="s">
        <v>107</v>
      </c>
    </row>
    <row r="1350" spans="1:9">
      <c r="A1350" s="55">
        <v>103835363</v>
      </c>
      <c r="B1350" s="1" t="s">
        <v>9</v>
      </c>
      <c r="C1350" t="s">
        <v>31</v>
      </c>
      <c r="D1350" s="1" t="s">
        <v>11</v>
      </c>
      <c r="E1350" t="s">
        <v>12</v>
      </c>
      <c r="F1350" s="4" t="s">
        <v>13</v>
      </c>
      <c r="G1350" s="3">
        <v>5.0499970000000003</v>
      </c>
      <c r="H1350" s="8">
        <v>0.1681568759246822</v>
      </c>
      <c r="I1350" s="26" t="s">
        <v>108</v>
      </c>
    </row>
    <row r="1351" spans="1:9">
      <c r="A1351" s="55">
        <v>103835593</v>
      </c>
      <c r="B1351" s="1" t="s">
        <v>9</v>
      </c>
      <c r="C1351" t="s">
        <v>31</v>
      </c>
      <c r="D1351" s="1" t="s">
        <v>11</v>
      </c>
      <c r="E1351" t="s">
        <v>12</v>
      </c>
      <c r="F1351" s="4" t="s">
        <v>13</v>
      </c>
      <c r="G1351" s="3">
        <v>10.999995</v>
      </c>
      <c r="H1351" s="8">
        <v>7.4187439729271887E-2</v>
      </c>
      <c r="I1351" s="26" t="s">
        <v>109</v>
      </c>
    </row>
    <row r="1352" spans="1:9">
      <c r="A1352" s="55">
        <v>103843021</v>
      </c>
      <c r="B1352" s="1" t="s">
        <v>9</v>
      </c>
      <c r="C1352" t="s">
        <v>40</v>
      </c>
      <c r="D1352" s="1" t="s">
        <v>11</v>
      </c>
      <c r="E1352" t="s">
        <v>12</v>
      </c>
      <c r="F1352" s="4" t="s">
        <v>34</v>
      </c>
      <c r="G1352" s="3">
        <v>2.924998</v>
      </c>
      <c r="H1352" s="8">
        <v>0.48858069833587925</v>
      </c>
      <c r="I1352" s="26" t="s">
        <v>110</v>
      </c>
    </row>
    <row r="1353" spans="1:9">
      <c r="A1353" s="55">
        <v>103843100</v>
      </c>
      <c r="B1353" s="1" t="s">
        <v>33</v>
      </c>
      <c r="C1353" t="s">
        <v>32</v>
      </c>
      <c r="D1353" s="1" t="s">
        <v>11</v>
      </c>
      <c r="E1353" t="s">
        <v>12</v>
      </c>
      <c r="F1353" s="4" t="s">
        <v>34</v>
      </c>
      <c r="G1353" s="3">
        <v>10.999991</v>
      </c>
      <c r="H1353" s="8">
        <v>0.6243431500414286</v>
      </c>
      <c r="I1353" s="26" t="s">
        <v>111</v>
      </c>
    </row>
    <row r="1354" spans="1:9">
      <c r="A1354" s="55">
        <v>103843108</v>
      </c>
      <c r="B1354" s="1" t="s">
        <v>33</v>
      </c>
      <c r="C1354" t="s">
        <v>27</v>
      </c>
      <c r="D1354" s="1" t="s">
        <v>11</v>
      </c>
      <c r="E1354" t="s">
        <v>12</v>
      </c>
      <c r="F1354" s="4" t="s">
        <v>13</v>
      </c>
      <c r="G1354" s="3">
        <v>10.483606999999999</v>
      </c>
      <c r="H1354" s="8">
        <v>0.47266394307061688</v>
      </c>
      <c r="I1354" s="26" t="s">
        <v>112</v>
      </c>
    </row>
    <row r="1355" spans="1:9">
      <c r="A1355" s="55">
        <v>103843154</v>
      </c>
      <c r="B1355" s="1" t="s">
        <v>9</v>
      </c>
      <c r="C1355" t="s">
        <v>32</v>
      </c>
      <c r="D1355" s="1" t="s">
        <v>17</v>
      </c>
      <c r="E1355" t="s">
        <v>18</v>
      </c>
      <c r="F1355" s="4" t="s">
        <v>36</v>
      </c>
      <c r="G1355" s="3">
        <v>3.2869380000000001</v>
      </c>
      <c r="H1355" s="8">
        <v>0.38610341990627739</v>
      </c>
      <c r="I1355" s="26" t="s">
        <v>113</v>
      </c>
    </row>
    <row r="1356" spans="1:9">
      <c r="A1356" s="55">
        <v>103843163</v>
      </c>
      <c r="B1356" s="1" t="s">
        <v>33</v>
      </c>
      <c r="C1356" t="s">
        <v>27</v>
      </c>
      <c r="D1356" s="1" t="s">
        <v>11</v>
      </c>
      <c r="E1356" t="s">
        <v>12</v>
      </c>
      <c r="F1356" s="4" t="s">
        <v>13</v>
      </c>
      <c r="G1356" s="3">
        <v>9.9777740000000001</v>
      </c>
      <c r="H1356" s="8">
        <v>7.1737901619244981E-2</v>
      </c>
      <c r="I1356" s="26" t="s">
        <v>114</v>
      </c>
    </row>
    <row r="1357" spans="1:9">
      <c r="A1357" s="55">
        <v>103843318</v>
      </c>
      <c r="B1357" s="1" t="s">
        <v>33</v>
      </c>
      <c r="C1357" t="s">
        <v>31</v>
      </c>
      <c r="D1357" s="1" t="s">
        <v>11</v>
      </c>
      <c r="E1357" t="s">
        <v>12</v>
      </c>
      <c r="F1357" s="4" t="s">
        <v>13</v>
      </c>
      <c r="G1357" s="3">
        <v>10.999998</v>
      </c>
      <c r="H1357" s="8">
        <v>0.22223399342832229</v>
      </c>
      <c r="I1357" s="26" t="s">
        <v>115</v>
      </c>
    </row>
    <row r="1358" spans="1:9">
      <c r="A1358" s="55">
        <v>103843461</v>
      </c>
      <c r="B1358" s="1" t="s">
        <v>9</v>
      </c>
      <c r="C1358" t="s">
        <v>40</v>
      </c>
      <c r="D1358" s="1" t="s">
        <v>11</v>
      </c>
      <c r="E1358" t="s">
        <v>12</v>
      </c>
      <c r="F1358" s="4" t="s">
        <v>28</v>
      </c>
      <c r="G1358" s="3">
        <v>8.2980499999999999</v>
      </c>
      <c r="H1358" s="8">
        <v>9.628541540765978E-4</v>
      </c>
      <c r="I1358" s="26" t="s">
        <v>116</v>
      </c>
    </row>
    <row r="1359" spans="1:9">
      <c r="A1359" s="55">
        <v>103843830</v>
      </c>
      <c r="B1359" s="1" t="s">
        <v>9</v>
      </c>
      <c r="C1359" t="s">
        <v>40</v>
      </c>
      <c r="D1359" s="1" t="s">
        <v>11</v>
      </c>
      <c r="E1359" t="s">
        <v>12</v>
      </c>
      <c r="F1359" s="4" t="s">
        <v>34</v>
      </c>
      <c r="G1359" s="3">
        <v>9.9919379999999993</v>
      </c>
      <c r="H1359" s="8">
        <v>0.99608668938303191</v>
      </c>
      <c r="I1359" s="26" t="s">
        <v>117</v>
      </c>
    </row>
    <row r="1360" spans="1:9">
      <c r="A1360" s="55">
        <v>103844128</v>
      </c>
      <c r="B1360" s="1" t="s">
        <v>9</v>
      </c>
      <c r="C1360" t="s">
        <v>40</v>
      </c>
      <c r="D1360" s="1" t="s">
        <v>11</v>
      </c>
      <c r="E1360" t="s">
        <v>12</v>
      </c>
      <c r="F1360" s="4" t="s">
        <v>13</v>
      </c>
      <c r="G1360" s="3">
        <v>5.5832E-2</v>
      </c>
      <c r="H1360" s="8">
        <v>0.30360453984815328</v>
      </c>
      <c r="I1360" s="26" t="s">
        <v>118</v>
      </c>
    </row>
    <row r="1361" spans="1:9">
      <c r="A1361" s="55">
        <v>103845169</v>
      </c>
      <c r="B1361" s="1" t="s">
        <v>9</v>
      </c>
      <c r="C1361" t="s">
        <v>31</v>
      </c>
      <c r="D1361" s="1" t="s">
        <v>11</v>
      </c>
      <c r="E1361" t="s">
        <v>12</v>
      </c>
      <c r="F1361" s="4" t="s">
        <v>15</v>
      </c>
      <c r="G1361" s="3">
        <v>10.483332000000001</v>
      </c>
      <c r="H1361" s="8">
        <v>0.28686165328920255</v>
      </c>
      <c r="I1361" s="26" t="s">
        <v>119</v>
      </c>
    </row>
    <row r="1362" spans="1:9">
      <c r="A1362" s="56">
        <v>103857021</v>
      </c>
      <c r="B1362" s="1" t="s">
        <v>9</v>
      </c>
      <c r="C1362" t="s">
        <v>31</v>
      </c>
      <c r="D1362" s="1" t="s">
        <v>11</v>
      </c>
      <c r="E1362" t="s">
        <v>12</v>
      </c>
      <c r="F1362" s="4" t="s">
        <v>29</v>
      </c>
      <c r="G1362" s="3">
        <v>4.395276</v>
      </c>
      <c r="H1362" s="8">
        <v>0.68599263142693068</v>
      </c>
      <c r="I1362" s="26" t="s">
        <v>56</v>
      </c>
    </row>
    <row r="1363" spans="1:9">
      <c r="A1363" s="55">
        <v>103863699</v>
      </c>
      <c r="B1363" s="1" t="s">
        <v>33</v>
      </c>
      <c r="C1363" t="s">
        <v>32</v>
      </c>
      <c r="D1363" s="1" t="s">
        <v>11</v>
      </c>
      <c r="E1363" t="s">
        <v>12</v>
      </c>
      <c r="F1363" s="4" t="s">
        <v>13</v>
      </c>
      <c r="G1363" s="3">
        <v>5.6730479999999996</v>
      </c>
      <c r="H1363" s="8">
        <v>0.41413317873762745</v>
      </c>
      <c r="I1363" s="26" t="s">
        <v>57</v>
      </c>
    </row>
    <row r="1364" spans="1:9">
      <c r="A1364" s="55">
        <v>103863782</v>
      </c>
      <c r="B1364" s="1" t="s">
        <v>42</v>
      </c>
      <c r="C1364" t="s">
        <v>31</v>
      </c>
      <c r="D1364" s="1" t="s">
        <v>11</v>
      </c>
      <c r="E1364" t="s">
        <v>12</v>
      </c>
      <c r="F1364" s="4" t="s">
        <v>15</v>
      </c>
      <c r="G1364" s="3">
        <v>4.9999989999999999</v>
      </c>
      <c r="H1364" s="8">
        <v>0.15748998776475953</v>
      </c>
      <c r="I1364" s="26" t="s">
        <v>58</v>
      </c>
    </row>
    <row r="1365" spans="1:9">
      <c r="A1365" s="55">
        <v>103863785</v>
      </c>
      <c r="B1365" s="1" t="s">
        <v>9</v>
      </c>
      <c r="C1365" t="s">
        <v>31</v>
      </c>
      <c r="D1365" s="1" t="s">
        <v>11</v>
      </c>
      <c r="E1365" t="s">
        <v>12</v>
      </c>
      <c r="F1365" s="4" t="s">
        <v>34</v>
      </c>
      <c r="G1365" s="3">
        <v>1.988054</v>
      </c>
      <c r="H1365" s="8">
        <v>0.5596673069200766</v>
      </c>
      <c r="I1365" s="26" t="s">
        <v>59</v>
      </c>
    </row>
    <row r="1366" spans="1:9">
      <c r="A1366" s="55">
        <v>103863791</v>
      </c>
      <c r="B1366" s="1" t="s">
        <v>9</v>
      </c>
      <c r="C1366" t="s">
        <v>31</v>
      </c>
      <c r="D1366" s="1" t="s">
        <v>17</v>
      </c>
      <c r="E1366" t="s">
        <v>18</v>
      </c>
      <c r="F1366" s="4" t="s">
        <v>20</v>
      </c>
      <c r="G1366" s="3">
        <v>2.2297210000000001</v>
      </c>
      <c r="H1366" s="8">
        <v>0.79461947294652069</v>
      </c>
      <c r="I1366" s="26" t="s">
        <v>60</v>
      </c>
    </row>
    <row r="1367" spans="1:9">
      <c r="A1367" s="55">
        <v>103863839</v>
      </c>
      <c r="B1367" s="1" t="s">
        <v>41</v>
      </c>
      <c r="C1367" t="s">
        <v>27</v>
      </c>
      <c r="D1367" s="1" t="s">
        <v>11</v>
      </c>
      <c r="E1367" t="s">
        <v>12</v>
      </c>
      <c r="F1367" s="4" t="s">
        <v>13</v>
      </c>
      <c r="G1367" s="3">
        <v>5.4402739999999996</v>
      </c>
      <c r="H1367" s="8">
        <v>8.8137926240370201E-2</v>
      </c>
      <c r="I1367" s="26" t="s">
        <v>61</v>
      </c>
    </row>
    <row r="1368" spans="1:9">
      <c r="A1368" s="55">
        <v>103864624</v>
      </c>
      <c r="B1368" s="1" t="s">
        <v>9</v>
      </c>
      <c r="C1368" t="s">
        <v>37</v>
      </c>
      <c r="D1368" s="1" t="s">
        <v>11</v>
      </c>
      <c r="E1368" t="s">
        <v>12</v>
      </c>
      <c r="F1368" s="4" t="s">
        <v>13</v>
      </c>
      <c r="G1368" s="3">
        <v>10.999164</v>
      </c>
      <c r="H1368" s="8">
        <v>2.0986187202225781E-2</v>
      </c>
      <c r="I1368" s="26" t="s">
        <v>62</v>
      </c>
    </row>
    <row r="1369" spans="1:9">
      <c r="A1369" s="55">
        <v>103865031</v>
      </c>
      <c r="B1369" s="1" t="s">
        <v>9</v>
      </c>
      <c r="C1369" t="s">
        <v>40</v>
      </c>
      <c r="D1369" s="1" t="s">
        <v>11</v>
      </c>
      <c r="E1369" t="s">
        <v>12</v>
      </c>
      <c r="F1369" s="4" t="s">
        <v>34</v>
      </c>
      <c r="G1369" s="3">
        <v>3.3699949999999999</v>
      </c>
      <c r="H1369" s="8">
        <v>0.44985592743232938</v>
      </c>
      <c r="I1369" s="26" t="s">
        <v>63</v>
      </c>
    </row>
    <row r="1370" spans="1:9">
      <c r="A1370" s="55">
        <v>103870062</v>
      </c>
      <c r="B1370" s="1" t="s">
        <v>33</v>
      </c>
      <c r="C1370" t="s">
        <v>31</v>
      </c>
      <c r="D1370" s="1" t="s">
        <v>11</v>
      </c>
      <c r="E1370" t="s">
        <v>12</v>
      </c>
      <c r="F1370" s="4" t="s">
        <v>13</v>
      </c>
      <c r="G1370" s="3">
        <v>6.7772189999999997</v>
      </c>
      <c r="H1370" s="8">
        <v>6.5571411180208594E-3</v>
      </c>
      <c r="I1370" s="26" t="s">
        <v>64</v>
      </c>
    </row>
    <row r="1371" spans="1:9">
      <c r="A1371" s="55">
        <v>103870066</v>
      </c>
      <c r="B1371" s="1" t="s">
        <v>9</v>
      </c>
      <c r="C1371" t="s">
        <v>37</v>
      </c>
      <c r="D1371" s="1" t="s">
        <v>11</v>
      </c>
      <c r="E1371" t="s">
        <v>12</v>
      </c>
      <c r="F1371" s="4" t="s">
        <v>13</v>
      </c>
      <c r="G1371" s="3">
        <v>1.9961089999999999</v>
      </c>
      <c r="H1371" s="8">
        <v>0.30520487538204111</v>
      </c>
      <c r="I1371" s="26" t="s">
        <v>65</v>
      </c>
    </row>
    <row r="1372" spans="1:9">
      <c r="A1372" s="55">
        <v>103870069</v>
      </c>
      <c r="B1372" s="1" t="s">
        <v>33</v>
      </c>
      <c r="C1372" t="s">
        <v>32</v>
      </c>
      <c r="D1372" s="1" t="s">
        <v>11</v>
      </c>
      <c r="E1372" t="s">
        <v>12</v>
      </c>
      <c r="F1372" s="4" t="s">
        <v>15</v>
      </c>
      <c r="G1372" s="3">
        <v>6.2444360000000003</v>
      </c>
      <c r="H1372" s="8">
        <v>0.61213012363139274</v>
      </c>
      <c r="I1372" s="26" t="s">
        <v>66</v>
      </c>
    </row>
    <row r="1373" spans="1:9">
      <c r="A1373" s="55">
        <v>103875537</v>
      </c>
      <c r="B1373" s="1" t="s">
        <v>9</v>
      </c>
      <c r="C1373" t="s">
        <v>32</v>
      </c>
      <c r="D1373" s="1" t="s">
        <v>11</v>
      </c>
      <c r="E1373" t="s">
        <v>12</v>
      </c>
      <c r="F1373" s="4" t="s">
        <v>13</v>
      </c>
      <c r="G1373" s="3">
        <v>10.644159999999999</v>
      </c>
      <c r="H1373" s="8">
        <v>0.12710293887194091</v>
      </c>
      <c r="I1373" s="26" t="s">
        <v>67</v>
      </c>
    </row>
    <row r="1374" spans="1:9">
      <c r="A1374" s="55">
        <v>103877797</v>
      </c>
      <c r="B1374" s="1" t="s">
        <v>41</v>
      </c>
      <c r="C1374" t="s">
        <v>27</v>
      </c>
      <c r="D1374" s="1" t="s">
        <v>11</v>
      </c>
      <c r="E1374" t="s">
        <v>12</v>
      </c>
      <c r="F1374" s="4" t="s">
        <v>13</v>
      </c>
      <c r="G1374" s="3">
        <v>4.9988849999999996</v>
      </c>
      <c r="H1374" s="8">
        <v>4.5867432145936471E-2</v>
      </c>
      <c r="I1374" s="26" t="s">
        <v>68</v>
      </c>
    </row>
    <row r="1375" spans="1:9">
      <c r="A1375" s="55">
        <v>103878657</v>
      </c>
      <c r="B1375" s="1" t="s">
        <v>9</v>
      </c>
      <c r="C1375" t="s">
        <v>40</v>
      </c>
      <c r="D1375" s="1" t="s">
        <v>11</v>
      </c>
      <c r="E1375" t="s">
        <v>12</v>
      </c>
      <c r="F1375" s="4" t="s">
        <v>14</v>
      </c>
      <c r="G1375" s="3">
        <v>4.9969400000000004</v>
      </c>
      <c r="H1375" s="8">
        <v>0.49302328789974004</v>
      </c>
      <c r="I1375" s="26" t="s">
        <v>69</v>
      </c>
    </row>
    <row r="1376" spans="1:9">
      <c r="A1376" s="55">
        <v>103878665</v>
      </c>
      <c r="B1376" s="1" t="s">
        <v>33</v>
      </c>
      <c r="C1376" t="s">
        <v>31</v>
      </c>
      <c r="D1376" s="1" t="s">
        <v>11</v>
      </c>
      <c r="E1376" t="s">
        <v>12</v>
      </c>
      <c r="F1376" s="4" t="s">
        <v>15</v>
      </c>
      <c r="G1376" s="3">
        <v>10.999995999999999</v>
      </c>
      <c r="H1376" s="8">
        <v>0.50122272227403453</v>
      </c>
      <c r="I1376" s="26" t="s">
        <v>70</v>
      </c>
    </row>
    <row r="1377" spans="1:9">
      <c r="A1377" s="55">
        <v>103879337</v>
      </c>
      <c r="B1377" s="1" t="s">
        <v>9</v>
      </c>
      <c r="C1377" t="s">
        <v>32</v>
      </c>
      <c r="D1377" s="1" t="s">
        <v>17</v>
      </c>
      <c r="E1377" t="s">
        <v>18</v>
      </c>
      <c r="F1377" s="4" t="s">
        <v>36</v>
      </c>
      <c r="G1377" s="3">
        <v>3.2688830000000002</v>
      </c>
      <c r="H1377" s="8">
        <v>0.55249765825964914</v>
      </c>
      <c r="I1377" s="26" t="s">
        <v>71</v>
      </c>
    </row>
    <row r="1378" spans="1:9">
      <c r="A1378" s="55">
        <v>103885556</v>
      </c>
      <c r="B1378" s="1" t="s">
        <v>9</v>
      </c>
      <c r="C1378" t="s">
        <v>32</v>
      </c>
      <c r="D1378" s="1" t="s">
        <v>17</v>
      </c>
      <c r="E1378" t="s">
        <v>18</v>
      </c>
      <c r="F1378" s="4" t="s">
        <v>36</v>
      </c>
      <c r="G1378" s="3">
        <v>9.2338810000000002</v>
      </c>
      <c r="H1378" s="8">
        <v>0.53462724952266338</v>
      </c>
      <c r="I1378" s="26" t="s">
        <v>72</v>
      </c>
    </row>
    <row r="1379" spans="1:9">
      <c r="A1379" s="55">
        <v>103886709</v>
      </c>
      <c r="B1379" s="1" t="s">
        <v>9</v>
      </c>
      <c r="C1379" t="s">
        <v>31</v>
      </c>
      <c r="D1379" s="1" t="s">
        <v>11</v>
      </c>
      <c r="E1379" t="s">
        <v>12</v>
      </c>
      <c r="F1379" s="4" t="s">
        <v>34</v>
      </c>
      <c r="G1379" s="3">
        <v>9.8308319999999991</v>
      </c>
      <c r="H1379" s="8">
        <v>0.90853426031740425</v>
      </c>
      <c r="I1379" s="26" t="s">
        <v>73</v>
      </c>
    </row>
    <row r="1380" spans="1:9">
      <c r="A1380" s="55">
        <v>103886714</v>
      </c>
      <c r="B1380" s="1" t="s">
        <v>9</v>
      </c>
      <c r="C1380" t="s">
        <v>31</v>
      </c>
      <c r="D1380" s="1" t="s">
        <v>11</v>
      </c>
      <c r="E1380" t="s">
        <v>12</v>
      </c>
      <c r="F1380" s="4" t="s">
        <v>13</v>
      </c>
      <c r="G1380" s="3">
        <v>9.9999979999999997</v>
      </c>
      <c r="H1380" s="8">
        <v>0.54273507267197263</v>
      </c>
      <c r="I1380" s="26" t="s">
        <v>74</v>
      </c>
    </row>
    <row r="1381" spans="1:9">
      <c r="A1381" s="55">
        <v>103886718</v>
      </c>
      <c r="B1381" s="1" t="s">
        <v>9</v>
      </c>
      <c r="C1381" t="s">
        <v>37</v>
      </c>
      <c r="D1381" s="1" t="s">
        <v>11</v>
      </c>
      <c r="E1381" t="s">
        <v>12</v>
      </c>
      <c r="F1381" s="4" t="s">
        <v>34</v>
      </c>
      <c r="G1381" s="3">
        <v>7.2883310000000003</v>
      </c>
      <c r="H1381" s="8">
        <v>0.16205479114762011</v>
      </c>
      <c r="I1381" s="26" t="s">
        <v>75</v>
      </c>
    </row>
    <row r="1382" spans="1:9">
      <c r="A1382" s="55">
        <v>103887637</v>
      </c>
      <c r="B1382" s="1" t="s">
        <v>9</v>
      </c>
      <c r="C1382" t="s">
        <v>31</v>
      </c>
      <c r="D1382" s="1" t="s">
        <v>11</v>
      </c>
      <c r="E1382" t="s">
        <v>12</v>
      </c>
      <c r="F1382" s="4" t="s">
        <v>13</v>
      </c>
      <c r="G1382" s="3">
        <v>9.6894419999999997</v>
      </c>
      <c r="H1382" s="8">
        <v>0.47800790177033603</v>
      </c>
      <c r="I1382" s="26" t="s">
        <v>76</v>
      </c>
    </row>
    <row r="1383" spans="1:9">
      <c r="A1383" s="56">
        <v>103887883</v>
      </c>
      <c r="B1383" s="1" t="s">
        <v>9</v>
      </c>
      <c r="C1383" t="s">
        <v>31</v>
      </c>
      <c r="D1383" s="1" t="s">
        <v>11</v>
      </c>
      <c r="E1383" t="s">
        <v>12</v>
      </c>
      <c r="F1383" s="4" t="s">
        <v>34</v>
      </c>
      <c r="G1383" s="3">
        <v>5.9999969999999996</v>
      </c>
      <c r="H1383" s="8">
        <v>0.80817018739009416</v>
      </c>
      <c r="I1383" s="26" t="s">
        <v>77</v>
      </c>
    </row>
    <row r="1384" spans="1:9">
      <c r="A1384" s="55">
        <v>103887912</v>
      </c>
      <c r="B1384" s="1" t="s">
        <v>9</v>
      </c>
      <c r="C1384" t="s">
        <v>31</v>
      </c>
      <c r="D1384" s="1" t="s">
        <v>11</v>
      </c>
      <c r="E1384" t="s">
        <v>12</v>
      </c>
      <c r="F1384" s="4" t="s">
        <v>34</v>
      </c>
      <c r="G1384" s="3">
        <v>4.2277760000000004</v>
      </c>
      <c r="H1384" s="8">
        <v>0.84841494200547773</v>
      </c>
      <c r="I1384" s="26" t="s">
        <v>78</v>
      </c>
    </row>
    <row r="1385" spans="1:9">
      <c r="A1385" s="55">
        <v>103888268</v>
      </c>
      <c r="B1385" s="1" t="s">
        <v>33</v>
      </c>
      <c r="C1385" t="s">
        <v>37</v>
      </c>
      <c r="D1385" s="1" t="s">
        <v>11</v>
      </c>
      <c r="E1385" t="s">
        <v>12</v>
      </c>
      <c r="F1385" s="4" t="s">
        <v>13</v>
      </c>
      <c r="G1385" s="3">
        <v>5.9991640000000004</v>
      </c>
      <c r="H1385" s="8">
        <v>0.87058483600436454</v>
      </c>
      <c r="I1385" s="26" t="s">
        <v>79</v>
      </c>
    </row>
    <row r="1386" spans="1:9">
      <c r="A1386" s="55">
        <v>103888441</v>
      </c>
      <c r="B1386" s="1" t="s">
        <v>9</v>
      </c>
      <c r="C1386" t="s">
        <v>26</v>
      </c>
      <c r="D1386" s="1" t="s">
        <v>11</v>
      </c>
      <c r="E1386" t="s">
        <v>12</v>
      </c>
      <c r="F1386" s="4" t="s">
        <v>34</v>
      </c>
      <c r="G1386" s="3">
        <v>0.17749999999999999</v>
      </c>
      <c r="H1386" s="8">
        <v>0.53047991565722374</v>
      </c>
      <c r="I1386" s="26" t="s">
        <v>80</v>
      </c>
    </row>
    <row r="1387" spans="1:9">
      <c r="A1387" s="55">
        <v>103889384</v>
      </c>
      <c r="B1387" s="1" t="s">
        <v>9</v>
      </c>
      <c r="C1387" t="s">
        <v>37</v>
      </c>
      <c r="D1387" s="1" t="s">
        <v>17</v>
      </c>
      <c r="E1387" t="s">
        <v>18</v>
      </c>
      <c r="F1387" s="4" t="s">
        <v>38</v>
      </c>
      <c r="G1387" s="3">
        <v>4.651662</v>
      </c>
      <c r="H1387" s="8">
        <v>0.87441428539319654</v>
      </c>
      <c r="I1387" s="26" t="s">
        <v>81</v>
      </c>
    </row>
    <row r="1388" spans="1:9">
      <c r="A1388" s="55">
        <v>103889444</v>
      </c>
      <c r="B1388" s="1" t="s">
        <v>9</v>
      </c>
      <c r="C1388" t="s">
        <v>31</v>
      </c>
      <c r="D1388" s="1" t="s">
        <v>11</v>
      </c>
      <c r="E1388" t="s">
        <v>12</v>
      </c>
      <c r="F1388" s="4" t="s">
        <v>13</v>
      </c>
      <c r="G1388" s="3">
        <v>10.983332000000001</v>
      </c>
      <c r="H1388" s="8">
        <v>0.85776215281641255</v>
      </c>
      <c r="I1388" s="26" t="s">
        <v>82</v>
      </c>
    </row>
    <row r="1389" spans="1:9">
      <c r="A1389" s="55">
        <v>103889552</v>
      </c>
      <c r="B1389" s="1" t="s">
        <v>9</v>
      </c>
      <c r="C1389" t="s">
        <v>26</v>
      </c>
      <c r="D1389" s="1" t="s">
        <v>11</v>
      </c>
      <c r="E1389" t="s">
        <v>12</v>
      </c>
      <c r="F1389" s="4" t="s">
        <v>13</v>
      </c>
      <c r="G1389" s="3">
        <v>9.2220999999999997E-2</v>
      </c>
      <c r="H1389" s="8">
        <v>0.85700066739264158</v>
      </c>
      <c r="I1389" s="26" t="s">
        <v>83</v>
      </c>
    </row>
    <row r="1390" spans="1:9">
      <c r="A1390" s="55">
        <v>103890334</v>
      </c>
      <c r="B1390" s="1" t="s">
        <v>9</v>
      </c>
      <c r="C1390" t="s">
        <v>40</v>
      </c>
      <c r="D1390" s="1" t="s">
        <v>11</v>
      </c>
      <c r="E1390" t="s">
        <v>12</v>
      </c>
      <c r="F1390" s="4" t="s">
        <v>14</v>
      </c>
      <c r="G1390" s="3">
        <v>8.0811050000000009</v>
      </c>
      <c r="H1390" s="8">
        <v>0.12916986067835845</v>
      </c>
      <c r="I1390" s="26" t="s">
        <v>84</v>
      </c>
    </row>
    <row r="1391" spans="1:9">
      <c r="A1391" s="55">
        <v>103895172</v>
      </c>
      <c r="B1391" s="1" t="s">
        <v>9</v>
      </c>
      <c r="C1391" t="s">
        <v>31</v>
      </c>
      <c r="D1391" s="1" t="s">
        <v>17</v>
      </c>
      <c r="E1391" t="s">
        <v>18</v>
      </c>
      <c r="F1391" s="4" t="s">
        <v>35</v>
      </c>
      <c r="G1391" s="3">
        <v>3.5013869999999998</v>
      </c>
      <c r="H1391" s="8">
        <v>0.86583484756208884</v>
      </c>
      <c r="I1391" s="26" t="s">
        <v>58</v>
      </c>
    </row>
    <row r="1392" spans="1:9">
      <c r="A1392" s="55">
        <v>103900935</v>
      </c>
      <c r="B1392" s="1" t="s">
        <v>9</v>
      </c>
      <c r="C1392" t="s">
        <v>31</v>
      </c>
      <c r="D1392" s="1" t="s">
        <v>11</v>
      </c>
      <c r="E1392" t="s">
        <v>12</v>
      </c>
      <c r="F1392" s="4" t="s">
        <v>13</v>
      </c>
      <c r="G1392" s="3">
        <v>4.5666650000000004</v>
      </c>
      <c r="H1392" s="8">
        <v>0.26018174496542978</v>
      </c>
      <c r="I1392" s="26" t="s">
        <v>85</v>
      </c>
    </row>
    <row r="1393" spans="1:9">
      <c r="A1393" s="55">
        <v>103900937</v>
      </c>
      <c r="B1393" s="1" t="s">
        <v>9</v>
      </c>
      <c r="C1393" t="s">
        <v>31</v>
      </c>
      <c r="D1393" s="1" t="s">
        <v>11</v>
      </c>
      <c r="E1393" t="s">
        <v>12</v>
      </c>
      <c r="F1393" s="4" t="s">
        <v>34</v>
      </c>
      <c r="G1393" s="3">
        <v>7.0831000000000005E-2</v>
      </c>
      <c r="H1393" s="8">
        <v>0.68190103243159883</v>
      </c>
      <c r="I1393" s="26" t="s">
        <v>59</v>
      </c>
    </row>
    <row r="1394" spans="1:9">
      <c r="A1394" s="55">
        <v>103902653</v>
      </c>
      <c r="B1394" s="1" t="s">
        <v>9</v>
      </c>
      <c r="C1394" t="s">
        <v>27</v>
      </c>
      <c r="D1394" s="1" t="s">
        <v>17</v>
      </c>
      <c r="E1394" t="s">
        <v>18</v>
      </c>
      <c r="F1394" s="4" t="s">
        <v>21</v>
      </c>
      <c r="G1394" s="3">
        <v>7.3399960000000002</v>
      </c>
      <c r="H1394" s="8">
        <v>0.54463541352879008</v>
      </c>
      <c r="I1394" s="26" t="s">
        <v>86</v>
      </c>
    </row>
    <row r="1395" spans="1:9">
      <c r="A1395" s="56">
        <v>103903865</v>
      </c>
      <c r="B1395" s="1" t="s">
        <v>9</v>
      </c>
      <c r="C1395" t="s">
        <v>40</v>
      </c>
      <c r="D1395" s="1" t="s">
        <v>11</v>
      </c>
      <c r="E1395" t="s">
        <v>12</v>
      </c>
      <c r="F1395" s="4" t="s">
        <v>15</v>
      </c>
      <c r="G1395" s="3">
        <v>10.992217999999999</v>
      </c>
      <c r="H1395" s="8">
        <v>0.68992228038082704</v>
      </c>
      <c r="I1395" s="26" t="s">
        <v>87</v>
      </c>
    </row>
    <row r="1396" spans="1:9">
      <c r="A1396" s="55">
        <v>103903967</v>
      </c>
      <c r="B1396" s="1" t="s">
        <v>9</v>
      </c>
      <c r="C1396" t="s">
        <v>26</v>
      </c>
      <c r="D1396" s="1" t="s">
        <v>11</v>
      </c>
      <c r="E1396" t="s">
        <v>12</v>
      </c>
      <c r="F1396" s="4" t="s">
        <v>14</v>
      </c>
      <c r="G1396" s="3">
        <v>3.2983319999999998</v>
      </c>
      <c r="H1396" s="8">
        <v>0.85999749342323739</v>
      </c>
      <c r="I1396" s="26" t="s">
        <v>88</v>
      </c>
    </row>
    <row r="1397" spans="1:9">
      <c r="A1397" s="55">
        <v>103909082</v>
      </c>
      <c r="B1397" s="1" t="s">
        <v>9</v>
      </c>
      <c r="C1397" t="s">
        <v>40</v>
      </c>
      <c r="D1397" s="1" t="s">
        <v>17</v>
      </c>
      <c r="E1397" t="s">
        <v>18</v>
      </c>
      <c r="F1397" s="4" t="s">
        <v>21</v>
      </c>
      <c r="G1397" s="3">
        <v>4.9505520000000001</v>
      </c>
      <c r="H1397" s="8">
        <v>0.41677903010945472</v>
      </c>
      <c r="I1397" s="26" t="s">
        <v>89</v>
      </c>
    </row>
    <row r="1398" spans="1:9">
      <c r="A1398" s="55">
        <v>103909259</v>
      </c>
      <c r="B1398" s="1" t="s">
        <v>33</v>
      </c>
      <c r="C1398" t="s">
        <v>32</v>
      </c>
      <c r="D1398" s="1" t="s">
        <v>11</v>
      </c>
      <c r="E1398" t="s">
        <v>12</v>
      </c>
      <c r="F1398" s="4" t="s">
        <v>14</v>
      </c>
      <c r="G1398" s="3">
        <v>4.6758240000000004</v>
      </c>
      <c r="H1398" s="8">
        <v>0.39371881281830023</v>
      </c>
      <c r="I1398" s="26" t="s">
        <v>90</v>
      </c>
    </row>
    <row r="1399" spans="1:9">
      <c r="A1399" s="55">
        <v>103911206</v>
      </c>
      <c r="B1399" s="1" t="s">
        <v>9</v>
      </c>
      <c r="C1399" t="s">
        <v>31</v>
      </c>
      <c r="D1399" s="1" t="s">
        <v>11</v>
      </c>
      <c r="E1399" t="s">
        <v>12</v>
      </c>
      <c r="F1399" s="4" t="s">
        <v>14</v>
      </c>
      <c r="G1399" s="3">
        <v>0.58221999999999996</v>
      </c>
      <c r="H1399" s="8">
        <v>0.21904826534001876</v>
      </c>
      <c r="I1399" s="26" t="s">
        <v>56</v>
      </c>
    </row>
    <row r="1400" spans="1:9">
      <c r="A1400" s="55">
        <v>103911637</v>
      </c>
      <c r="B1400" s="1" t="s">
        <v>9</v>
      </c>
      <c r="C1400" t="s">
        <v>40</v>
      </c>
      <c r="D1400" s="1" t="s">
        <v>11</v>
      </c>
      <c r="E1400" t="s">
        <v>12</v>
      </c>
      <c r="F1400" s="4" t="s">
        <v>29</v>
      </c>
      <c r="G1400" s="3">
        <v>5.7186050000000002</v>
      </c>
      <c r="H1400" s="8">
        <v>0.85099623938898517</v>
      </c>
      <c r="I1400" s="26" t="s">
        <v>91</v>
      </c>
    </row>
    <row r="1401" spans="1:9">
      <c r="A1401" s="55">
        <v>103912305</v>
      </c>
      <c r="B1401" s="1" t="s">
        <v>9</v>
      </c>
      <c r="C1401" t="s">
        <v>27</v>
      </c>
      <c r="D1401" s="1" t="s">
        <v>11</v>
      </c>
      <c r="E1401" t="s">
        <v>12</v>
      </c>
      <c r="F1401" s="4" t="s">
        <v>14</v>
      </c>
      <c r="G1401" s="3">
        <v>10.671939999999999</v>
      </c>
      <c r="H1401" s="8">
        <v>2.4839466716978009E-2</v>
      </c>
      <c r="I1401" s="26" t="s">
        <v>92</v>
      </c>
    </row>
    <row r="1402" spans="1:9">
      <c r="A1402" s="55">
        <v>103918186</v>
      </c>
      <c r="B1402" s="1" t="s">
        <v>9</v>
      </c>
      <c r="C1402" t="s">
        <v>31</v>
      </c>
      <c r="D1402" s="1" t="s">
        <v>11</v>
      </c>
      <c r="E1402" t="s">
        <v>12</v>
      </c>
      <c r="F1402" s="4" t="s">
        <v>13</v>
      </c>
      <c r="G1402" s="3">
        <v>10.428051</v>
      </c>
      <c r="H1402" s="8">
        <v>0.35250378575815711</v>
      </c>
      <c r="I1402" s="26" t="s">
        <v>93</v>
      </c>
    </row>
    <row r="1403" spans="1:9">
      <c r="A1403" s="55">
        <v>103924034</v>
      </c>
      <c r="B1403" s="1" t="s">
        <v>9</v>
      </c>
      <c r="C1403" t="s">
        <v>31</v>
      </c>
      <c r="D1403" s="1" t="s">
        <v>11</v>
      </c>
      <c r="E1403" t="s">
        <v>12</v>
      </c>
      <c r="F1403" s="4" t="s">
        <v>13</v>
      </c>
      <c r="G1403" s="3">
        <v>2.3977759999999999</v>
      </c>
      <c r="H1403" s="8">
        <v>0.49079357766740794</v>
      </c>
      <c r="I1403" s="26" t="s">
        <v>94</v>
      </c>
    </row>
    <row r="1404" spans="1:9">
      <c r="A1404" s="55">
        <v>103926424</v>
      </c>
      <c r="B1404" s="1" t="s">
        <v>9</v>
      </c>
      <c r="C1404" t="s">
        <v>32</v>
      </c>
      <c r="D1404" s="1" t="s">
        <v>11</v>
      </c>
      <c r="E1404" t="s">
        <v>12</v>
      </c>
      <c r="F1404" s="4" t="s">
        <v>34</v>
      </c>
      <c r="G1404" s="3">
        <v>4.9999919999999998</v>
      </c>
      <c r="H1404" s="8">
        <v>0.18551590372403193</v>
      </c>
      <c r="I1404" s="26" t="s">
        <v>57</v>
      </c>
    </row>
    <row r="1405" spans="1:9">
      <c r="A1405" s="55">
        <v>103926485</v>
      </c>
      <c r="B1405" s="1" t="s">
        <v>33</v>
      </c>
      <c r="C1405" t="s">
        <v>31</v>
      </c>
      <c r="D1405" s="1" t="s">
        <v>11</v>
      </c>
      <c r="E1405" t="s">
        <v>12</v>
      </c>
      <c r="F1405" s="4" t="s">
        <v>13</v>
      </c>
      <c r="G1405" s="3">
        <v>8.7949950000000001</v>
      </c>
      <c r="H1405" s="8">
        <v>0.86717501994258039</v>
      </c>
      <c r="I1405" s="26" t="s">
        <v>95</v>
      </c>
    </row>
    <row r="1406" spans="1:9">
      <c r="A1406" s="55">
        <v>103932838</v>
      </c>
      <c r="B1406" s="1" t="s">
        <v>9</v>
      </c>
      <c r="C1406" t="s">
        <v>37</v>
      </c>
      <c r="D1406" s="1" t="s">
        <v>11</v>
      </c>
      <c r="E1406" t="s">
        <v>12</v>
      </c>
      <c r="F1406" s="4" t="s">
        <v>13</v>
      </c>
      <c r="G1406" s="3">
        <v>4.4827760000000003</v>
      </c>
      <c r="H1406" s="8">
        <v>0.87861681680843084</v>
      </c>
      <c r="I1406" s="26" t="s">
        <v>96</v>
      </c>
    </row>
    <row r="1407" spans="1:9">
      <c r="A1407" s="55">
        <v>103932842</v>
      </c>
      <c r="B1407" s="1" t="s">
        <v>9</v>
      </c>
      <c r="C1407" t="s">
        <v>40</v>
      </c>
      <c r="D1407" s="1" t="s">
        <v>11</v>
      </c>
      <c r="E1407" t="s">
        <v>12</v>
      </c>
      <c r="F1407" s="4" t="s">
        <v>29</v>
      </c>
      <c r="G1407" s="3">
        <v>9.0311059999999994</v>
      </c>
      <c r="H1407" s="8">
        <v>0.4221577349695067</v>
      </c>
      <c r="I1407" s="26" t="s">
        <v>97</v>
      </c>
    </row>
    <row r="1408" spans="1:9">
      <c r="A1408" s="55">
        <v>103932849</v>
      </c>
      <c r="B1408" s="1" t="s">
        <v>33</v>
      </c>
      <c r="C1408" t="s">
        <v>31</v>
      </c>
      <c r="D1408" s="1" t="s">
        <v>11</v>
      </c>
      <c r="E1408" t="s">
        <v>12</v>
      </c>
      <c r="F1408" s="4" t="s">
        <v>13</v>
      </c>
      <c r="G1408" s="3">
        <v>9.9886090000000003</v>
      </c>
      <c r="H1408" s="8">
        <v>0.51030006968656294</v>
      </c>
      <c r="I1408" s="26" t="s">
        <v>98</v>
      </c>
    </row>
    <row r="1409" spans="1:9">
      <c r="A1409" s="55">
        <v>103953946</v>
      </c>
      <c r="B1409" s="1" t="s">
        <v>9</v>
      </c>
      <c r="C1409" t="s">
        <v>32</v>
      </c>
      <c r="D1409" s="1" t="s">
        <v>11</v>
      </c>
      <c r="E1409" t="s">
        <v>12</v>
      </c>
      <c r="F1409" s="4" t="s">
        <v>28</v>
      </c>
      <c r="G1409" s="3">
        <v>10.81527</v>
      </c>
      <c r="H1409" s="8">
        <v>0.39193443339425782</v>
      </c>
      <c r="I1409" s="26" t="s">
        <v>99</v>
      </c>
    </row>
    <row r="1410" spans="1:9">
      <c r="A1410" s="55">
        <v>103954523</v>
      </c>
      <c r="B1410" s="1" t="s">
        <v>9</v>
      </c>
      <c r="C1410" t="s">
        <v>31</v>
      </c>
      <c r="D1410" s="1" t="s">
        <v>11</v>
      </c>
      <c r="E1410" t="s">
        <v>12</v>
      </c>
      <c r="F1410" s="4" t="s">
        <v>15</v>
      </c>
      <c r="G1410" s="3">
        <v>3.6886100000000002</v>
      </c>
      <c r="H1410" s="8">
        <v>0.81119932136759176</v>
      </c>
      <c r="I1410" s="26" t="s">
        <v>100</v>
      </c>
    </row>
    <row r="1411" spans="1:9">
      <c r="A1411" s="55">
        <v>103962445</v>
      </c>
      <c r="B1411" s="1" t="s">
        <v>9</v>
      </c>
      <c r="C1411" t="s">
        <v>26</v>
      </c>
      <c r="D1411" s="1" t="s">
        <v>17</v>
      </c>
      <c r="E1411" t="s">
        <v>18</v>
      </c>
      <c r="F1411" s="4" t="s">
        <v>20</v>
      </c>
      <c r="G1411" s="3">
        <v>4.4994430000000003</v>
      </c>
      <c r="H1411" s="8">
        <v>0.87391833174361033</v>
      </c>
      <c r="I1411" s="26" t="s">
        <v>101</v>
      </c>
    </row>
    <row r="1412" spans="1:9">
      <c r="A1412" s="55">
        <v>103962463</v>
      </c>
      <c r="B1412" s="1" t="s">
        <v>41</v>
      </c>
      <c r="C1412" t="s">
        <v>27</v>
      </c>
      <c r="D1412" s="1" t="s">
        <v>11</v>
      </c>
      <c r="E1412" t="s">
        <v>12</v>
      </c>
      <c r="F1412" s="4" t="s">
        <v>13</v>
      </c>
      <c r="G1412" s="3">
        <v>9.6049950000000006</v>
      </c>
      <c r="H1412" s="8">
        <v>0.88039943353253924</v>
      </c>
      <c r="I1412" s="26" t="s">
        <v>102</v>
      </c>
    </row>
    <row r="1413" spans="1:9">
      <c r="A1413" s="55">
        <v>103993865</v>
      </c>
      <c r="B1413" s="1" t="s">
        <v>9</v>
      </c>
      <c r="C1413" t="s">
        <v>31</v>
      </c>
      <c r="D1413" s="1" t="s">
        <v>11</v>
      </c>
      <c r="E1413" t="s">
        <v>12</v>
      </c>
      <c r="F1413" s="4" t="s">
        <v>13</v>
      </c>
      <c r="G1413" s="3">
        <v>2.4383309999999998</v>
      </c>
      <c r="H1413" s="8">
        <v>0.33976864971993348</v>
      </c>
      <c r="I1413" s="26" t="s">
        <v>103</v>
      </c>
    </row>
    <row r="1414" spans="1:9">
      <c r="A1414" s="55">
        <v>103998603</v>
      </c>
      <c r="B1414" s="1" t="s">
        <v>9</v>
      </c>
      <c r="C1414" t="s">
        <v>31</v>
      </c>
      <c r="D1414" s="1" t="s">
        <v>17</v>
      </c>
      <c r="E1414" t="s">
        <v>18</v>
      </c>
      <c r="F1414" s="4" t="s">
        <v>20</v>
      </c>
      <c r="G1414" s="3">
        <v>7.6383239999999999</v>
      </c>
      <c r="H1414" s="8">
        <v>0.74753087027978726</v>
      </c>
      <c r="I1414" s="26" t="s">
        <v>104</v>
      </c>
    </row>
    <row r="1415" spans="1:9">
      <c r="A1415" s="55">
        <v>104009143</v>
      </c>
      <c r="B1415" s="1" t="s">
        <v>41</v>
      </c>
      <c r="C1415" t="s">
        <v>31</v>
      </c>
      <c r="D1415" s="1" t="s">
        <v>11</v>
      </c>
      <c r="E1415" t="s">
        <v>12</v>
      </c>
      <c r="F1415" s="4" t="s">
        <v>13</v>
      </c>
      <c r="G1415" s="3">
        <v>10.999998</v>
      </c>
      <c r="H1415" s="8">
        <v>0.25257871607283444</v>
      </c>
      <c r="I1415" s="26" t="s">
        <v>105</v>
      </c>
    </row>
    <row r="1416" spans="1:9">
      <c r="A1416" s="55">
        <v>104014293</v>
      </c>
      <c r="B1416" s="1" t="s">
        <v>33</v>
      </c>
      <c r="C1416" t="s">
        <v>27</v>
      </c>
      <c r="D1416" s="1" t="s">
        <v>11</v>
      </c>
      <c r="E1416" t="s">
        <v>12</v>
      </c>
      <c r="F1416" s="4" t="s">
        <v>13</v>
      </c>
      <c r="G1416" s="3">
        <v>3.1352739999999999</v>
      </c>
      <c r="H1416" s="8">
        <v>0.78171576410129362</v>
      </c>
      <c r="I1416" s="26" t="s">
        <v>106</v>
      </c>
    </row>
    <row r="1417" spans="1:9">
      <c r="A1417" s="55">
        <v>104022179</v>
      </c>
      <c r="B1417" s="1" t="s">
        <v>9</v>
      </c>
      <c r="C1417" t="s">
        <v>37</v>
      </c>
      <c r="D1417" s="1" t="s">
        <v>11</v>
      </c>
      <c r="E1417" t="s">
        <v>12</v>
      </c>
      <c r="F1417" s="4" t="s">
        <v>13</v>
      </c>
      <c r="G1417" s="3">
        <v>1.2055530000000001</v>
      </c>
      <c r="H1417" s="8">
        <v>0.78152982106680902</v>
      </c>
      <c r="I1417" s="26" t="s">
        <v>107</v>
      </c>
    </row>
    <row r="1418" spans="1:9">
      <c r="A1418" s="55">
        <v>104022300</v>
      </c>
      <c r="B1418" s="1" t="s">
        <v>41</v>
      </c>
      <c r="C1418" t="s">
        <v>32</v>
      </c>
      <c r="D1418" s="1" t="s">
        <v>11</v>
      </c>
      <c r="E1418" t="s">
        <v>12</v>
      </c>
      <c r="F1418" s="4" t="s">
        <v>13</v>
      </c>
      <c r="G1418" s="3">
        <v>10.301937000000001</v>
      </c>
      <c r="H1418" s="8">
        <v>0.82046605576042431</v>
      </c>
      <c r="I1418" s="26" t="s">
        <v>108</v>
      </c>
    </row>
    <row r="1419" spans="1:9">
      <c r="A1419" s="55">
        <v>104023957</v>
      </c>
      <c r="B1419" s="1" t="s">
        <v>33</v>
      </c>
      <c r="C1419" t="s">
        <v>31</v>
      </c>
      <c r="D1419" s="1" t="s">
        <v>11</v>
      </c>
      <c r="E1419" t="s">
        <v>12</v>
      </c>
      <c r="F1419" s="4" t="s">
        <v>13</v>
      </c>
      <c r="G1419" s="3">
        <v>10.999998</v>
      </c>
      <c r="H1419" s="8">
        <v>0.51703590812897571</v>
      </c>
      <c r="I1419" s="26" t="s">
        <v>109</v>
      </c>
    </row>
    <row r="1420" spans="1:9">
      <c r="A1420" s="55">
        <v>104023970</v>
      </c>
      <c r="B1420" s="1" t="s">
        <v>9</v>
      </c>
      <c r="C1420" t="s">
        <v>31</v>
      </c>
      <c r="D1420" s="1" t="s">
        <v>11</v>
      </c>
      <c r="E1420" t="s">
        <v>12</v>
      </c>
      <c r="F1420" s="4" t="s">
        <v>13</v>
      </c>
      <c r="G1420" s="3">
        <v>0.685554</v>
      </c>
      <c r="H1420" s="8">
        <v>0.39372907931288259</v>
      </c>
      <c r="I1420" s="26" t="s">
        <v>110</v>
      </c>
    </row>
    <row r="1421" spans="1:9">
      <c r="A1421" s="55">
        <v>104023976</v>
      </c>
      <c r="B1421" s="1" t="s">
        <v>9</v>
      </c>
      <c r="C1421" t="s">
        <v>37</v>
      </c>
      <c r="D1421" s="1" t="s">
        <v>17</v>
      </c>
      <c r="E1421" t="s">
        <v>18</v>
      </c>
      <c r="F1421" s="4" t="s">
        <v>35</v>
      </c>
      <c r="G1421" s="3">
        <v>0.280831</v>
      </c>
      <c r="H1421" s="8">
        <v>0.83462948486774857</v>
      </c>
      <c r="I1421" s="26" t="s">
        <v>111</v>
      </c>
    </row>
    <row r="1422" spans="1:9">
      <c r="A1422" s="55">
        <v>104024629</v>
      </c>
      <c r="B1422" s="1" t="s">
        <v>9</v>
      </c>
      <c r="C1422" t="s">
        <v>31</v>
      </c>
      <c r="D1422" s="1" t="s">
        <v>17</v>
      </c>
      <c r="E1422" t="s">
        <v>18</v>
      </c>
      <c r="F1422" s="4" t="s">
        <v>36</v>
      </c>
      <c r="G1422" s="3">
        <v>4.3369429999999998</v>
      </c>
      <c r="H1422" s="8">
        <v>0.90454344063191428</v>
      </c>
      <c r="I1422" s="26" t="s">
        <v>112</v>
      </c>
    </row>
    <row r="1423" spans="1:9">
      <c r="A1423" s="55">
        <v>104025176</v>
      </c>
      <c r="B1423" s="1" t="s">
        <v>9</v>
      </c>
      <c r="C1423" t="s">
        <v>31</v>
      </c>
      <c r="D1423" s="1" t="s">
        <v>11</v>
      </c>
      <c r="E1423" t="s">
        <v>12</v>
      </c>
      <c r="F1423" s="4" t="s">
        <v>14</v>
      </c>
      <c r="G1423" s="3">
        <v>7.3166650000000004</v>
      </c>
      <c r="H1423" s="8">
        <v>0.365935898756793</v>
      </c>
      <c r="I1423" s="26" t="s">
        <v>113</v>
      </c>
    </row>
    <row r="1424" spans="1:9">
      <c r="A1424" s="55">
        <v>104025822</v>
      </c>
      <c r="B1424" s="1" t="s">
        <v>9</v>
      </c>
      <c r="C1424" t="s">
        <v>31</v>
      </c>
      <c r="D1424" s="1" t="s">
        <v>11</v>
      </c>
      <c r="E1424" t="s">
        <v>12</v>
      </c>
      <c r="F1424" s="4" t="s">
        <v>15</v>
      </c>
      <c r="G1424" s="3">
        <v>2.2416649999999998</v>
      </c>
      <c r="H1424" s="8">
        <v>3.7263934738946847E-2</v>
      </c>
      <c r="I1424" s="26" t="s">
        <v>114</v>
      </c>
    </row>
    <row r="1425" spans="1:9">
      <c r="A1425" s="55">
        <v>104026194</v>
      </c>
      <c r="B1425" s="1" t="s">
        <v>9</v>
      </c>
      <c r="C1425" t="s">
        <v>31</v>
      </c>
      <c r="D1425" s="1" t="s">
        <v>11</v>
      </c>
      <c r="E1425" t="s">
        <v>12</v>
      </c>
      <c r="F1425" s="4" t="s">
        <v>13</v>
      </c>
      <c r="G1425" s="3">
        <v>8.6008309999999994</v>
      </c>
      <c r="H1425" s="8">
        <v>0.5724580322105064</v>
      </c>
      <c r="I1425" s="26" t="s">
        <v>115</v>
      </c>
    </row>
    <row r="1426" spans="1:9">
      <c r="A1426" s="55">
        <v>104031903</v>
      </c>
      <c r="B1426" s="1" t="s">
        <v>9</v>
      </c>
      <c r="C1426" t="s">
        <v>37</v>
      </c>
      <c r="D1426" s="1" t="s">
        <v>11</v>
      </c>
      <c r="E1426" t="s">
        <v>12</v>
      </c>
      <c r="F1426" s="4" t="s">
        <v>14</v>
      </c>
      <c r="G1426" s="3">
        <v>0.44777600000000001</v>
      </c>
      <c r="H1426" s="8">
        <v>0.79434829760826053</v>
      </c>
      <c r="I1426" s="26" t="s">
        <v>116</v>
      </c>
    </row>
    <row r="1427" spans="1:9">
      <c r="A1427" s="55">
        <v>104037386</v>
      </c>
      <c r="B1427" s="1" t="s">
        <v>9</v>
      </c>
      <c r="C1427" t="s">
        <v>37</v>
      </c>
      <c r="D1427" s="1" t="s">
        <v>11</v>
      </c>
      <c r="E1427" t="s">
        <v>12</v>
      </c>
      <c r="F1427" s="4" t="s">
        <v>13</v>
      </c>
      <c r="G1427" s="3">
        <v>6.9847190000000001</v>
      </c>
      <c r="H1427" s="8">
        <v>9.0330503072823976E-2</v>
      </c>
      <c r="I1427" s="26" t="s">
        <v>117</v>
      </c>
    </row>
    <row r="1428" spans="1:9">
      <c r="A1428" s="55">
        <v>104038043</v>
      </c>
      <c r="B1428" s="1" t="s">
        <v>9</v>
      </c>
      <c r="C1428" t="s">
        <v>37</v>
      </c>
      <c r="D1428" s="1" t="s">
        <v>11</v>
      </c>
      <c r="E1428" t="s">
        <v>12</v>
      </c>
      <c r="F1428" s="4" t="s">
        <v>13</v>
      </c>
      <c r="G1428" s="3">
        <v>2.0849980000000001</v>
      </c>
      <c r="H1428" s="8">
        <v>0.65947431489373065</v>
      </c>
      <c r="I1428" s="26" t="s">
        <v>118</v>
      </c>
    </row>
    <row r="1429" spans="1:9">
      <c r="A1429" s="56">
        <v>104041679</v>
      </c>
      <c r="B1429" s="1" t="s">
        <v>9</v>
      </c>
      <c r="C1429" t="s">
        <v>31</v>
      </c>
      <c r="D1429" s="1" t="s">
        <v>11</v>
      </c>
      <c r="E1429" t="s">
        <v>12</v>
      </c>
      <c r="F1429" s="4" t="s">
        <v>28</v>
      </c>
      <c r="G1429" s="3">
        <v>3.8641640000000002</v>
      </c>
      <c r="H1429" s="8">
        <v>0.86047055715497534</v>
      </c>
      <c r="I1429" s="26" t="s">
        <v>119</v>
      </c>
    </row>
    <row r="1430" spans="1:9">
      <c r="A1430" s="55">
        <v>104046554</v>
      </c>
      <c r="B1430" s="1" t="s">
        <v>9</v>
      </c>
      <c r="C1430" t="s">
        <v>31</v>
      </c>
      <c r="D1430" s="1" t="s">
        <v>11</v>
      </c>
      <c r="E1430" t="s">
        <v>12</v>
      </c>
      <c r="F1430" s="4" t="s">
        <v>14</v>
      </c>
      <c r="G1430" s="3">
        <v>4.168609</v>
      </c>
      <c r="H1430" s="8">
        <v>0.4533526914504854</v>
      </c>
      <c r="I1430" s="26" t="s">
        <v>56</v>
      </c>
    </row>
    <row r="1431" spans="1:9">
      <c r="A1431" s="55">
        <v>104046965</v>
      </c>
      <c r="B1431" s="1" t="s">
        <v>9</v>
      </c>
      <c r="C1431" t="s">
        <v>37</v>
      </c>
      <c r="D1431" s="1" t="s">
        <v>17</v>
      </c>
      <c r="E1431" t="s">
        <v>18</v>
      </c>
      <c r="F1431" s="4" t="s">
        <v>19</v>
      </c>
      <c r="G1431" s="3">
        <v>1.897777</v>
      </c>
      <c r="H1431" s="8">
        <v>0.79295782706099116</v>
      </c>
      <c r="I1431" s="26" t="s">
        <v>57</v>
      </c>
    </row>
    <row r="1432" spans="1:9">
      <c r="A1432" s="55">
        <v>104050351</v>
      </c>
      <c r="B1432" s="1" t="s">
        <v>9</v>
      </c>
      <c r="C1432" t="s">
        <v>31</v>
      </c>
      <c r="D1432" s="1" t="s">
        <v>11</v>
      </c>
      <c r="E1432" t="s">
        <v>12</v>
      </c>
      <c r="F1432" s="4" t="s">
        <v>13</v>
      </c>
      <c r="G1432" s="3">
        <v>3.9883320000000002</v>
      </c>
      <c r="H1432" s="8">
        <v>0.45469777445983384</v>
      </c>
      <c r="I1432" s="26" t="s">
        <v>58</v>
      </c>
    </row>
    <row r="1433" spans="1:9">
      <c r="A1433" s="55">
        <v>104055392</v>
      </c>
      <c r="B1433" s="1" t="s">
        <v>33</v>
      </c>
      <c r="C1433" t="s">
        <v>31</v>
      </c>
      <c r="D1433" s="1" t="s">
        <v>11</v>
      </c>
      <c r="E1433" t="s">
        <v>12</v>
      </c>
      <c r="F1433" s="4" t="s">
        <v>13</v>
      </c>
      <c r="G1433" s="3">
        <v>5.0833320000000004</v>
      </c>
      <c r="H1433" s="8">
        <v>0.6950876292722491</v>
      </c>
      <c r="I1433" s="26" t="s">
        <v>59</v>
      </c>
    </row>
    <row r="1434" spans="1:9">
      <c r="A1434" s="55">
        <v>104056361</v>
      </c>
      <c r="B1434" s="1" t="s">
        <v>9</v>
      </c>
      <c r="C1434" t="s">
        <v>31</v>
      </c>
      <c r="D1434" s="1" t="s">
        <v>11</v>
      </c>
      <c r="E1434" t="s">
        <v>12</v>
      </c>
      <c r="F1434" s="4" t="s">
        <v>14</v>
      </c>
      <c r="G1434" s="3">
        <v>9.7938869999999998</v>
      </c>
      <c r="H1434" s="8">
        <v>0.84317729867476121</v>
      </c>
      <c r="I1434" s="26" t="s">
        <v>60</v>
      </c>
    </row>
    <row r="1435" spans="1:9">
      <c r="A1435" s="55">
        <v>104059020</v>
      </c>
      <c r="B1435" s="1" t="s">
        <v>9</v>
      </c>
      <c r="C1435" t="s">
        <v>37</v>
      </c>
      <c r="D1435" s="1" t="s">
        <v>11</v>
      </c>
      <c r="E1435" t="s">
        <v>12</v>
      </c>
      <c r="F1435" s="4" t="s">
        <v>13</v>
      </c>
      <c r="G1435" s="3">
        <v>4.9905540000000004</v>
      </c>
      <c r="H1435" s="8">
        <v>0.21838051156031812</v>
      </c>
      <c r="I1435" s="26" t="s">
        <v>61</v>
      </c>
    </row>
    <row r="1436" spans="1:9">
      <c r="A1436" s="55">
        <v>104063932</v>
      </c>
      <c r="B1436" s="1" t="s">
        <v>9</v>
      </c>
      <c r="C1436" t="s">
        <v>31</v>
      </c>
      <c r="D1436" s="1" t="s">
        <v>11</v>
      </c>
      <c r="E1436" t="s">
        <v>12</v>
      </c>
      <c r="F1436" s="4" t="s">
        <v>13</v>
      </c>
      <c r="G1436" s="3">
        <v>11.106382</v>
      </c>
      <c r="H1436" s="8">
        <v>0.14666915700903038</v>
      </c>
      <c r="I1436" s="26" t="s">
        <v>62</v>
      </c>
    </row>
    <row r="1437" spans="1:9">
      <c r="A1437" s="55">
        <v>104064854</v>
      </c>
      <c r="B1437" s="1" t="s">
        <v>33</v>
      </c>
      <c r="C1437" t="s">
        <v>27</v>
      </c>
      <c r="D1437" s="1" t="s">
        <v>11</v>
      </c>
      <c r="E1437" t="s">
        <v>12</v>
      </c>
      <c r="F1437" s="4" t="s">
        <v>14</v>
      </c>
      <c r="G1437" s="3">
        <v>4.5147199999999996</v>
      </c>
      <c r="H1437" s="8">
        <v>0.22324447531683544</v>
      </c>
      <c r="I1437" s="26" t="s">
        <v>63</v>
      </c>
    </row>
    <row r="1438" spans="1:9">
      <c r="A1438" s="55">
        <v>104067802</v>
      </c>
      <c r="B1438" s="1" t="s">
        <v>9</v>
      </c>
      <c r="C1438" t="s">
        <v>40</v>
      </c>
      <c r="D1438" s="1" t="s">
        <v>11</v>
      </c>
      <c r="E1438" t="s">
        <v>12</v>
      </c>
      <c r="F1438" s="4" t="s">
        <v>13</v>
      </c>
      <c r="G1438" s="3">
        <v>10.574439999999999</v>
      </c>
      <c r="H1438" s="8">
        <v>0.28853578909702493</v>
      </c>
      <c r="I1438" s="26" t="s">
        <v>64</v>
      </c>
    </row>
    <row r="1439" spans="1:9">
      <c r="A1439" s="55">
        <v>104067869</v>
      </c>
      <c r="B1439" s="1" t="s">
        <v>9</v>
      </c>
      <c r="C1439" t="s">
        <v>31</v>
      </c>
      <c r="D1439" s="1" t="s">
        <v>11</v>
      </c>
      <c r="E1439" t="s">
        <v>12</v>
      </c>
      <c r="F1439" s="4" t="s">
        <v>13</v>
      </c>
      <c r="G1439" s="3">
        <v>4.0749979999999999</v>
      </c>
      <c r="H1439" s="8">
        <v>0.60483262945138627</v>
      </c>
      <c r="I1439" s="26" t="s">
        <v>65</v>
      </c>
    </row>
    <row r="1440" spans="1:9">
      <c r="A1440" s="55">
        <v>104080238</v>
      </c>
      <c r="B1440" s="1" t="s">
        <v>9</v>
      </c>
      <c r="C1440" t="s">
        <v>40</v>
      </c>
      <c r="D1440" s="1" t="s">
        <v>11</v>
      </c>
      <c r="E1440" t="s">
        <v>12</v>
      </c>
      <c r="F1440" s="4" t="s">
        <v>28</v>
      </c>
      <c r="G1440" s="3">
        <v>10.988327999999999</v>
      </c>
      <c r="H1440" s="8">
        <v>3.5026453319983109E-2</v>
      </c>
      <c r="I1440" s="26" t="s">
        <v>66</v>
      </c>
    </row>
    <row r="1441" spans="1:9">
      <c r="A1441" s="55">
        <v>104081964</v>
      </c>
      <c r="B1441" s="1" t="s">
        <v>9</v>
      </c>
      <c r="C1441" t="s">
        <v>27</v>
      </c>
      <c r="D1441" s="1" t="s">
        <v>17</v>
      </c>
      <c r="E1441" t="s">
        <v>18</v>
      </c>
      <c r="F1441" s="4" t="s">
        <v>35</v>
      </c>
      <c r="G1441" s="3">
        <v>9.9888849999999998</v>
      </c>
      <c r="H1441" s="8">
        <v>0.81669304291808642</v>
      </c>
      <c r="I1441" s="26" t="s">
        <v>67</v>
      </c>
    </row>
    <row r="1442" spans="1:9">
      <c r="A1442" s="55">
        <v>104088254</v>
      </c>
      <c r="B1442" s="1" t="s">
        <v>9</v>
      </c>
      <c r="C1442" t="s">
        <v>37</v>
      </c>
      <c r="D1442" s="1" t="s">
        <v>11</v>
      </c>
      <c r="E1442" t="s">
        <v>12</v>
      </c>
      <c r="F1442" s="4" t="s">
        <v>13</v>
      </c>
      <c r="G1442" s="3">
        <v>5.9988849999999996</v>
      </c>
      <c r="H1442" s="8">
        <v>0.98846241406123536</v>
      </c>
      <c r="I1442" s="26" t="s">
        <v>68</v>
      </c>
    </row>
    <row r="1443" spans="1:9">
      <c r="A1443" s="55">
        <v>104088999</v>
      </c>
      <c r="B1443" s="1" t="s">
        <v>41</v>
      </c>
      <c r="C1443" t="s">
        <v>32</v>
      </c>
      <c r="D1443" s="1" t="s">
        <v>11</v>
      </c>
      <c r="E1443" t="s">
        <v>12</v>
      </c>
      <c r="F1443" s="4" t="s">
        <v>34</v>
      </c>
      <c r="G1443" s="3">
        <v>4.9999979999999997</v>
      </c>
      <c r="H1443" s="8">
        <v>0.17148429906627871</v>
      </c>
      <c r="I1443" s="26" t="s">
        <v>69</v>
      </c>
    </row>
    <row r="1444" spans="1:9">
      <c r="A1444" s="55">
        <v>104089001</v>
      </c>
      <c r="B1444" s="1" t="s">
        <v>9</v>
      </c>
      <c r="C1444" t="s">
        <v>31</v>
      </c>
      <c r="D1444" s="1" t="s">
        <v>11</v>
      </c>
      <c r="E1444" t="s">
        <v>12</v>
      </c>
      <c r="F1444" s="4" t="s">
        <v>13</v>
      </c>
      <c r="G1444" s="3">
        <v>4.9999989999999999</v>
      </c>
      <c r="H1444" s="8">
        <v>0.61399494713799307</v>
      </c>
      <c r="I1444" s="26" t="s">
        <v>70</v>
      </c>
    </row>
    <row r="1445" spans="1:9">
      <c r="A1445" s="55">
        <v>104096316</v>
      </c>
      <c r="B1445" s="1" t="s">
        <v>9</v>
      </c>
      <c r="C1445" t="s">
        <v>37</v>
      </c>
      <c r="D1445" s="1" t="s">
        <v>11</v>
      </c>
      <c r="E1445" t="s">
        <v>12</v>
      </c>
      <c r="F1445" s="4" t="s">
        <v>13</v>
      </c>
      <c r="G1445" s="3">
        <v>5.4499959999999996</v>
      </c>
      <c r="H1445" s="8">
        <v>0.41708950091343988</v>
      </c>
      <c r="I1445" s="26" t="s">
        <v>71</v>
      </c>
    </row>
    <row r="1446" spans="1:9">
      <c r="A1446" s="55">
        <v>104106848</v>
      </c>
      <c r="B1446" s="1" t="s">
        <v>41</v>
      </c>
      <c r="C1446" t="s">
        <v>27</v>
      </c>
      <c r="D1446" s="1" t="s">
        <v>11</v>
      </c>
      <c r="E1446" t="s">
        <v>12</v>
      </c>
      <c r="F1446" s="4" t="s">
        <v>13</v>
      </c>
      <c r="G1446" s="3">
        <v>5.1797180000000003</v>
      </c>
      <c r="H1446" s="8">
        <v>0.19329484493766425</v>
      </c>
      <c r="I1446" s="26" t="s">
        <v>72</v>
      </c>
    </row>
    <row r="1447" spans="1:9">
      <c r="A1447" s="55">
        <v>104109519</v>
      </c>
      <c r="B1447" s="1" t="s">
        <v>41</v>
      </c>
      <c r="C1447" t="s">
        <v>27</v>
      </c>
      <c r="D1447" s="1" t="s">
        <v>11</v>
      </c>
      <c r="E1447" t="s">
        <v>12</v>
      </c>
      <c r="F1447" s="4" t="s">
        <v>15</v>
      </c>
      <c r="G1447" s="3">
        <v>4.9952730000000001</v>
      </c>
      <c r="H1447" s="8">
        <v>0.55235648118242309</v>
      </c>
      <c r="I1447" s="26" t="s">
        <v>73</v>
      </c>
    </row>
    <row r="1448" spans="1:9">
      <c r="A1448" s="55">
        <v>104120083</v>
      </c>
      <c r="B1448" s="1" t="s">
        <v>41</v>
      </c>
      <c r="C1448" t="s">
        <v>27</v>
      </c>
      <c r="D1448" s="1" t="s">
        <v>11</v>
      </c>
      <c r="E1448" t="s">
        <v>12</v>
      </c>
      <c r="F1448" s="4" t="s">
        <v>28</v>
      </c>
      <c r="G1448" s="3">
        <v>10.986663</v>
      </c>
      <c r="H1448" s="8">
        <v>0.66499296627931759</v>
      </c>
      <c r="I1448" s="26" t="s">
        <v>74</v>
      </c>
    </row>
    <row r="1449" spans="1:9">
      <c r="A1449" s="55">
        <v>104128289</v>
      </c>
      <c r="B1449" s="1" t="s">
        <v>42</v>
      </c>
      <c r="C1449" t="s">
        <v>31</v>
      </c>
      <c r="D1449" s="1" t="s">
        <v>11</v>
      </c>
      <c r="E1449" t="s">
        <v>12</v>
      </c>
      <c r="F1449" s="4" t="s">
        <v>13</v>
      </c>
      <c r="G1449" s="3">
        <v>11.499998</v>
      </c>
      <c r="H1449" s="8">
        <v>3.3410329080610368E-2</v>
      </c>
      <c r="I1449" s="26" t="s">
        <v>75</v>
      </c>
    </row>
    <row r="1450" spans="1:9">
      <c r="A1450" s="55">
        <v>104128911</v>
      </c>
      <c r="B1450" s="1" t="s">
        <v>9</v>
      </c>
      <c r="C1450" t="s">
        <v>27</v>
      </c>
      <c r="D1450" s="1" t="s">
        <v>11</v>
      </c>
      <c r="E1450" t="s">
        <v>12</v>
      </c>
      <c r="F1450" s="4" t="s">
        <v>15</v>
      </c>
      <c r="G1450" s="3">
        <v>4.7336090000000004</v>
      </c>
      <c r="H1450" s="8">
        <v>0.83828052671305964</v>
      </c>
      <c r="I1450" s="26" t="s">
        <v>76</v>
      </c>
    </row>
    <row r="1451" spans="1:9">
      <c r="A1451" s="55">
        <v>104133854</v>
      </c>
      <c r="B1451" s="1" t="s">
        <v>33</v>
      </c>
      <c r="C1451" t="s">
        <v>27</v>
      </c>
      <c r="D1451" s="1" t="s">
        <v>11</v>
      </c>
      <c r="E1451" t="s">
        <v>12</v>
      </c>
      <c r="F1451" s="4" t="s">
        <v>14</v>
      </c>
      <c r="G1451" s="3">
        <v>10.991384999999999</v>
      </c>
      <c r="H1451" s="8">
        <v>0.23871173562482817</v>
      </c>
      <c r="I1451" s="26" t="s">
        <v>77</v>
      </c>
    </row>
    <row r="1452" spans="1:9">
      <c r="A1452" s="55">
        <v>104144690</v>
      </c>
      <c r="B1452" s="1" t="s">
        <v>42</v>
      </c>
      <c r="C1452" t="s">
        <v>27</v>
      </c>
      <c r="D1452" s="1" t="s">
        <v>11</v>
      </c>
      <c r="E1452" t="s">
        <v>12</v>
      </c>
      <c r="F1452" s="4" t="s">
        <v>13</v>
      </c>
      <c r="G1452" s="3">
        <v>1.574441</v>
      </c>
      <c r="H1452" s="8">
        <v>0.99120902385787424</v>
      </c>
      <c r="I1452" s="26" t="s">
        <v>78</v>
      </c>
    </row>
    <row r="1453" spans="1:9">
      <c r="A1453" s="55">
        <v>104144702</v>
      </c>
      <c r="B1453" s="1" t="s">
        <v>9</v>
      </c>
      <c r="C1453" t="s">
        <v>10</v>
      </c>
      <c r="D1453" s="1" t="s">
        <v>11</v>
      </c>
      <c r="E1453" t="s">
        <v>12</v>
      </c>
      <c r="F1453" s="4" t="s">
        <v>13</v>
      </c>
      <c r="G1453" s="3">
        <v>10.850554000000001</v>
      </c>
      <c r="H1453" s="8">
        <v>0.83944963525142924</v>
      </c>
      <c r="I1453" s="26" t="s">
        <v>79</v>
      </c>
    </row>
    <row r="1454" spans="1:9">
      <c r="A1454" s="55">
        <v>104144718</v>
      </c>
      <c r="B1454" s="1" t="s">
        <v>42</v>
      </c>
      <c r="C1454" t="s">
        <v>37</v>
      </c>
      <c r="D1454" s="1" t="s">
        <v>11</v>
      </c>
      <c r="E1454" t="s">
        <v>12</v>
      </c>
      <c r="F1454" s="4" t="s">
        <v>14</v>
      </c>
      <c r="G1454" s="3">
        <v>3.5524979999999999</v>
      </c>
      <c r="H1454" s="8">
        <v>0.3206210774065158</v>
      </c>
      <c r="I1454" s="26" t="s">
        <v>80</v>
      </c>
    </row>
    <row r="1455" spans="1:9">
      <c r="A1455" s="55">
        <v>104168643</v>
      </c>
      <c r="B1455" s="1" t="s">
        <v>42</v>
      </c>
      <c r="C1455" t="s">
        <v>27</v>
      </c>
      <c r="D1455" s="1" t="s">
        <v>11</v>
      </c>
      <c r="E1455" t="s">
        <v>12</v>
      </c>
      <c r="F1455" s="4" t="s">
        <v>13</v>
      </c>
      <c r="G1455" s="3">
        <v>10.974717999999999</v>
      </c>
      <c r="H1455" s="8">
        <v>0.46263102148618174</v>
      </c>
      <c r="I1455" s="26" t="s">
        <v>81</v>
      </c>
    </row>
    <row r="1456" spans="1:9">
      <c r="A1456" s="55">
        <v>104169136</v>
      </c>
      <c r="B1456" s="1" t="s">
        <v>9</v>
      </c>
      <c r="C1456" t="s">
        <v>31</v>
      </c>
      <c r="D1456" s="1" t="s">
        <v>11</v>
      </c>
      <c r="E1456" t="s">
        <v>12</v>
      </c>
      <c r="F1456" s="4" t="s">
        <v>13</v>
      </c>
      <c r="G1456" s="3">
        <v>10.999997</v>
      </c>
      <c r="H1456" s="8">
        <v>0.60407429278821545</v>
      </c>
      <c r="I1456" s="26" t="s">
        <v>82</v>
      </c>
    </row>
    <row r="1457" spans="1:9">
      <c r="A1457" s="55">
        <v>104173181</v>
      </c>
      <c r="B1457" s="1" t="s">
        <v>33</v>
      </c>
      <c r="C1457" t="s">
        <v>31</v>
      </c>
      <c r="D1457" s="1" t="s">
        <v>11</v>
      </c>
      <c r="E1457" t="s">
        <v>12</v>
      </c>
      <c r="F1457" s="4" t="s">
        <v>13</v>
      </c>
      <c r="G1457" s="3">
        <v>9.3313880000000005</v>
      </c>
      <c r="H1457" s="8">
        <v>0.82246205957765783</v>
      </c>
      <c r="I1457" s="26" t="s">
        <v>83</v>
      </c>
    </row>
    <row r="1458" spans="1:9">
      <c r="A1458" s="55">
        <v>104174934</v>
      </c>
      <c r="B1458" s="1" t="s">
        <v>9</v>
      </c>
      <c r="C1458" t="s">
        <v>40</v>
      </c>
      <c r="D1458" s="1" t="s">
        <v>11</v>
      </c>
      <c r="E1458" t="s">
        <v>12</v>
      </c>
      <c r="F1458" s="4" t="s">
        <v>16</v>
      </c>
      <c r="G1458" s="3">
        <v>8.9944380000000006</v>
      </c>
      <c r="H1458" s="8">
        <v>0.57937876181241965</v>
      </c>
      <c r="I1458" s="26" t="s">
        <v>84</v>
      </c>
    </row>
    <row r="1459" spans="1:9">
      <c r="A1459" s="55">
        <v>104174939</v>
      </c>
      <c r="B1459" s="1" t="s">
        <v>9</v>
      </c>
      <c r="C1459" t="s">
        <v>40</v>
      </c>
      <c r="D1459" s="1" t="s">
        <v>11</v>
      </c>
      <c r="E1459" t="s">
        <v>12</v>
      </c>
      <c r="F1459" s="4" t="s">
        <v>16</v>
      </c>
      <c r="G1459" s="3">
        <v>8.9941619999999993</v>
      </c>
      <c r="H1459" s="8">
        <v>0.30866078674980812</v>
      </c>
      <c r="I1459" s="26" t="s">
        <v>58</v>
      </c>
    </row>
    <row r="1460" spans="1:9">
      <c r="A1460" s="55">
        <v>104174949</v>
      </c>
      <c r="B1460" s="1" t="s">
        <v>9</v>
      </c>
      <c r="C1460" t="s">
        <v>32</v>
      </c>
      <c r="D1460" s="1" t="s">
        <v>11</v>
      </c>
      <c r="E1460" t="s">
        <v>12</v>
      </c>
      <c r="F1460" s="4" t="s">
        <v>15</v>
      </c>
      <c r="G1460" s="3">
        <v>0.39860699999999999</v>
      </c>
      <c r="H1460" s="8">
        <v>0.11836370247196748</v>
      </c>
      <c r="I1460" s="26" t="s">
        <v>85</v>
      </c>
    </row>
    <row r="1461" spans="1:9">
      <c r="A1461" s="55">
        <v>104174955</v>
      </c>
      <c r="B1461" s="1" t="s">
        <v>41</v>
      </c>
      <c r="C1461" t="s">
        <v>31</v>
      </c>
      <c r="D1461" s="1" t="s">
        <v>11</v>
      </c>
      <c r="E1461" t="s">
        <v>12</v>
      </c>
      <c r="F1461" s="4" t="s">
        <v>34</v>
      </c>
      <c r="G1461" s="3">
        <v>10.999999000000001</v>
      </c>
      <c r="H1461" s="8">
        <v>0.79037587685557742</v>
      </c>
      <c r="I1461" s="26" t="s">
        <v>59</v>
      </c>
    </row>
    <row r="1462" spans="1:9">
      <c r="A1462" s="55">
        <v>104182709</v>
      </c>
      <c r="B1462" s="1" t="s">
        <v>41</v>
      </c>
      <c r="C1462" t="s">
        <v>32</v>
      </c>
      <c r="D1462" s="1" t="s">
        <v>11</v>
      </c>
      <c r="E1462" t="s">
        <v>12</v>
      </c>
      <c r="F1462" s="4" t="s">
        <v>29</v>
      </c>
      <c r="G1462" s="3">
        <v>8.899991</v>
      </c>
      <c r="H1462" s="8">
        <v>0.70070871568760562</v>
      </c>
      <c r="I1462" s="26" t="s">
        <v>86</v>
      </c>
    </row>
    <row r="1463" spans="1:9">
      <c r="A1463" s="55">
        <v>104183238</v>
      </c>
      <c r="B1463" s="1" t="s">
        <v>9</v>
      </c>
      <c r="C1463" t="s">
        <v>32</v>
      </c>
      <c r="D1463" s="1" t="s">
        <v>11</v>
      </c>
      <c r="E1463" t="s">
        <v>12</v>
      </c>
      <c r="F1463" s="4" t="s">
        <v>16</v>
      </c>
      <c r="G1463" s="3">
        <v>8.6919369999999994</v>
      </c>
      <c r="H1463" s="8">
        <v>0.81769904214818767</v>
      </c>
      <c r="I1463" s="26" t="s">
        <v>87</v>
      </c>
    </row>
    <row r="1464" spans="1:9">
      <c r="A1464" s="56">
        <v>104186288</v>
      </c>
      <c r="B1464" s="1" t="s">
        <v>9</v>
      </c>
      <c r="C1464" t="s">
        <v>27</v>
      </c>
      <c r="D1464" s="1" t="s">
        <v>17</v>
      </c>
      <c r="E1464" t="s">
        <v>18</v>
      </c>
      <c r="F1464" s="4" t="s">
        <v>19</v>
      </c>
      <c r="G1464" s="3">
        <v>8.9349959999999999</v>
      </c>
      <c r="H1464" s="8">
        <v>0.92547489943594241</v>
      </c>
      <c r="I1464" s="26" t="s">
        <v>88</v>
      </c>
    </row>
    <row r="1465" spans="1:9">
      <c r="A1465" s="55">
        <v>104195433</v>
      </c>
      <c r="B1465" s="1" t="s">
        <v>41</v>
      </c>
      <c r="C1465" t="s">
        <v>31</v>
      </c>
      <c r="D1465" s="1" t="s">
        <v>11</v>
      </c>
      <c r="E1465" t="s">
        <v>12</v>
      </c>
      <c r="F1465" s="4" t="s">
        <v>34</v>
      </c>
      <c r="G1465" s="3">
        <v>4.9999979999999997</v>
      </c>
      <c r="H1465" s="8">
        <v>0.22111280295220115</v>
      </c>
      <c r="I1465" s="26" t="s">
        <v>89</v>
      </c>
    </row>
    <row r="1466" spans="1:9">
      <c r="A1466" s="55">
        <v>104199462</v>
      </c>
      <c r="B1466" s="1" t="s">
        <v>9</v>
      </c>
      <c r="C1466" t="s">
        <v>27</v>
      </c>
      <c r="D1466" s="1" t="s">
        <v>11</v>
      </c>
      <c r="E1466" t="s">
        <v>12</v>
      </c>
      <c r="F1466" s="4" t="s">
        <v>13</v>
      </c>
      <c r="G1466" s="3">
        <v>6.4619410000000004</v>
      </c>
      <c r="H1466" s="8">
        <v>0.69108165820665834</v>
      </c>
      <c r="I1466" s="26" t="s">
        <v>90</v>
      </c>
    </row>
    <row r="1467" spans="1:9">
      <c r="A1467" s="56">
        <v>104201160</v>
      </c>
      <c r="B1467" s="1" t="s">
        <v>9</v>
      </c>
      <c r="C1467" t="s">
        <v>31</v>
      </c>
      <c r="D1467" s="1" t="s">
        <v>11</v>
      </c>
      <c r="E1467" t="s">
        <v>12</v>
      </c>
      <c r="F1467" s="4" t="s">
        <v>29</v>
      </c>
      <c r="G1467" s="3">
        <v>6.3052999999999998E-2</v>
      </c>
      <c r="H1467" s="8">
        <v>1.2334503715616729E-2</v>
      </c>
      <c r="I1467" s="26" t="s">
        <v>56</v>
      </c>
    </row>
    <row r="1468" spans="1:9">
      <c r="A1468" s="55">
        <v>104274654</v>
      </c>
      <c r="B1468" s="1" t="s">
        <v>9</v>
      </c>
      <c r="C1468" t="s">
        <v>40</v>
      </c>
      <c r="D1468" s="1" t="s">
        <v>11</v>
      </c>
      <c r="E1468" t="s">
        <v>12</v>
      </c>
      <c r="F1468" s="4" t="s">
        <v>14</v>
      </c>
      <c r="G1468" s="3">
        <v>0.191666</v>
      </c>
      <c r="H1468" s="8">
        <v>0.6390488020385735</v>
      </c>
      <c r="I1468" s="26" t="s">
        <v>91</v>
      </c>
    </row>
    <row r="1469" spans="1:9">
      <c r="A1469" s="55">
        <v>104284555</v>
      </c>
      <c r="B1469" s="1" t="s">
        <v>9</v>
      </c>
      <c r="C1469" t="s">
        <v>32</v>
      </c>
      <c r="D1469" s="1" t="s">
        <v>17</v>
      </c>
      <c r="E1469" t="s">
        <v>18</v>
      </c>
      <c r="F1469" s="4" t="s">
        <v>35</v>
      </c>
      <c r="G1469" s="3">
        <v>9.8316590000000001</v>
      </c>
      <c r="H1469" s="8">
        <v>0.87765115655937131</v>
      </c>
      <c r="I1469" s="26" t="s">
        <v>92</v>
      </c>
    </row>
    <row r="1470" spans="1:9">
      <c r="A1470" s="55">
        <v>104291967</v>
      </c>
      <c r="B1470" s="1" t="s">
        <v>9</v>
      </c>
      <c r="C1470" t="s">
        <v>26</v>
      </c>
      <c r="D1470" s="1" t="s">
        <v>11</v>
      </c>
      <c r="E1470" t="s">
        <v>12</v>
      </c>
      <c r="F1470" s="4" t="s">
        <v>13</v>
      </c>
      <c r="G1470" s="3">
        <v>0.51083299999999998</v>
      </c>
      <c r="H1470" s="8">
        <v>5.559871636998015E-2</v>
      </c>
      <c r="I1470" s="26" t="s">
        <v>93</v>
      </c>
    </row>
    <row r="1471" spans="1:9">
      <c r="A1471" s="55">
        <v>104334283</v>
      </c>
      <c r="B1471" s="1" t="s">
        <v>9</v>
      </c>
      <c r="C1471" t="s">
        <v>31</v>
      </c>
      <c r="D1471" s="1" t="s">
        <v>17</v>
      </c>
      <c r="E1471" t="s">
        <v>18</v>
      </c>
      <c r="F1471" s="4" t="s">
        <v>20</v>
      </c>
      <c r="G1471" s="3">
        <v>0</v>
      </c>
      <c r="H1471" s="8">
        <v>0.24952346962534855</v>
      </c>
      <c r="I1471" s="26" t="s">
        <v>94</v>
      </c>
    </row>
    <row r="1472" spans="1:9">
      <c r="A1472" s="56">
        <v>104343660</v>
      </c>
      <c r="B1472" s="1" t="s">
        <v>9</v>
      </c>
      <c r="C1472" t="s">
        <v>31</v>
      </c>
      <c r="D1472" s="1" t="s">
        <v>11</v>
      </c>
      <c r="E1472" t="s">
        <v>12</v>
      </c>
      <c r="F1472" s="4" t="s">
        <v>14</v>
      </c>
      <c r="G1472" s="3">
        <v>3.022221</v>
      </c>
      <c r="H1472" s="8">
        <v>0.97784041029800206</v>
      </c>
      <c r="I1472" s="26" t="s">
        <v>57</v>
      </c>
    </row>
    <row r="1473" spans="1:9">
      <c r="A1473" s="55">
        <v>104344955</v>
      </c>
      <c r="B1473" s="1" t="s">
        <v>9</v>
      </c>
      <c r="C1473" t="s">
        <v>31</v>
      </c>
      <c r="D1473" s="1" t="s">
        <v>17</v>
      </c>
      <c r="E1473" t="s">
        <v>18</v>
      </c>
      <c r="F1473" s="4" t="s">
        <v>21</v>
      </c>
      <c r="G1473" s="3">
        <v>9.8302759999999996</v>
      </c>
      <c r="H1473" s="8">
        <v>0.29884315971759001</v>
      </c>
      <c r="I1473" s="26" t="s">
        <v>95</v>
      </c>
    </row>
    <row r="1474" spans="1:9">
      <c r="A1474" s="55">
        <v>104344959</v>
      </c>
      <c r="B1474" s="1" t="s">
        <v>9</v>
      </c>
      <c r="C1474" t="s">
        <v>40</v>
      </c>
      <c r="D1474" s="1" t="s">
        <v>17</v>
      </c>
      <c r="E1474" t="s">
        <v>18</v>
      </c>
      <c r="F1474" s="4" t="s">
        <v>21</v>
      </c>
      <c r="G1474" s="3">
        <v>4.5966620000000002</v>
      </c>
      <c r="H1474" s="8">
        <v>0.64412148117591583</v>
      </c>
      <c r="I1474" s="26" t="s">
        <v>96</v>
      </c>
    </row>
    <row r="1475" spans="1:9">
      <c r="A1475" s="55">
        <v>104344965</v>
      </c>
      <c r="B1475" s="1" t="s">
        <v>9</v>
      </c>
      <c r="C1475" t="s">
        <v>27</v>
      </c>
      <c r="D1475" s="1" t="s">
        <v>11</v>
      </c>
      <c r="E1475" t="s">
        <v>12</v>
      </c>
      <c r="F1475" s="4" t="s">
        <v>15</v>
      </c>
      <c r="G1475" s="3">
        <v>10.99194</v>
      </c>
      <c r="H1475" s="8">
        <v>0.44141298386512506</v>
      </c>
      <c r="I1475" s="26" t="s">
        <v>97</v>
      </c>
    </row>
    <row r="1476" spans="1:9">
      <c r="A1476" s="55">
        <v>104347090</v>
      </c>
      <c r="B1476" s="1" t="s">
        <v>33</v>
      </c>
      <c r="C1476" t="s">
        <v>32</v>
      </c>
      <c r="D1476" s="1" t="s">
        <v>11</v>
      </c>
      <c r="E1476" t="s">
        <v>12</v>
      </c>
      <c r="F1476" s="4" t="s">
        <v>13</v>
      </c>
      <c r="G1476" s="3">
        <v>10.999993</v>
      </c>
      <c r="H1476" s="8">
        <v>0.50310079346201653</v>
      </c>
      <c r="I1476" s="26" t="s">
        <v>98</v>
      </c>
    </row>
    <row r="1477" spans="1:9">
      <c r="A1477" s="55">
        <v>104347093</v>
      </c>
      <c r="B1477" s="1" t="s">
        <v>33</v>
      </c>
      <c r="C1477" t="s">
        <v>32</v>
      </c>
      <c r="D1477" s="1" t="s">
        <v>11</v>
      </c>
      <c r="E1477" t="s">
        <v>12</v>
      </c>
      <c r="F1477" s="4" t="s">
        <v>13</v>
      </c>
      <c r="G1477" s="3">
        <v>10.999993</v>
      </c>
      <c r="H1477" s="8">
        <v>0.54471930201873764</v>
      </c>
      <c r="I1477" s="26" t="s">
        <v>99</v>
      </c>
    </row>
    <row r="1478" spans="1:9">
      <c r="A1478" s="55">
        <v>104350337</v>
      </c>
      <c r="B1478" s="1" t="s">
        <v>33</v>
      </c>
      <c r="C1478" t="s">
        <v>31</v>
      </c>
      <c r="D1478" s="1" t="s">
        <v>11</v>
      </c>
      <c r="E1478" t="s">
        <v>12</v>
      </c>
      <c r="F1478" s="4" t="s">
        <v>13</v>
      </c>
      <c r="G1478" s="3">
        <v>10.98333</v>
      </c>
      <c r="H1478" s="8">
        <v>0.73253118234461012</v>
      </c>
      <c r="I1478" s="26" t="s">
        <v>100</v>
      </c>
    </row>
    <row r="1479" spans="1:9">
      <c r="A1479" s="55">
        <v>104361821</v>
      </c>
      <c r="B1479" s="1" t="s">
        <v>9</v>
      </c>
      <c r="C1479" t="s">
        <v>40</v>
      </c>
      <c r="D1479" s="1" t="s">
        <v>11</v>
      </c>
      <c r="E1479" t="s">
        <v>12</v>
      </c>
      <c r="F1479" s="4" t="s">
        <v>34</v>
      </c>
      <c r="G1479" s="3">
        <v>9.9941630000000004</v>
      </c>
      <c r="H1479" s="8">
        <v>0.64490539719117812</v>
      </c>
      <c r="I1479" s="26" t="s">
        <v>101</v>
      </c>
    </row>
    <row r="1480" spans="1:9">
      <c r="A1480" s="55">
        <v>104363252</v>
      </c>
      <c r="B1480" s="1" t="s">
        <v>33</v>
      </c>
      <c r="C1480" t="s">
        <v>31</v>
      </c>
      <c r="D1480" s="1" t="s">
        <v>11</v>
      </c>
      <c r="E1480" t="s">
        <v>12</v>
      </c>
      <c r="F1480" s="4" t="s">
        <v>14</v>
      </c>
      <c r="G1480" s="3">
        <v>9.7399979999999999</v>
      </c>
      <c r="H1480" s="8">
        <v>0.17411764492924087</v>
      </c>
      <c r="I1480" s="26" t="s">
        <v>102</v>
      </c>
    </row>
    <row r="1481" spans="1:9">
      <c r="A1481" s="55">
        <v>104363283</v>
      </c>
      <c r="B1481" s="1" t="s">
        <v>9</v>
      </c>
      <c r="C1481" t="s">
        <v>10</v>
      </c>
      <c r="D1481" s="1" t="s">
        <v>11</v>
      </c>
      <c r="E1481" t="s">
        <v>12</v>
      </c>
      <c r="F1481" s="4" t="s">
        <v>15</v>
      </c>
      <c r="G1481" s="3">
        <v>1.4686110000000001</v>
      </c>
      <c r="H1481" s="8">
        <v>0.69667642750548187</v>
      </c>
      <c r="I1481" s="26" t="s">
        <v>103</v>
      </c>
    </row>
    <row r="1482" spans="1:9">
      <c r="A1482" s="55">
        <v>104363820</v>
      </c>
      <c r="B1482" s="1" t="s">
        <v>33</v>
      </c>
      <c r="C1482" t="s">
        <v>10</v>
      </c>
      <c r="D1482" s="1" t="s">
        <v>11</v>
      </c>
      <c r="E1482" t="s">
        <v>12</v>
      </c>
      <c r="F1482" s="4" t="s">
        <v>13</v>
      </c>
      <c r="G1482" s="3">
        <v>6</v>
      </c>
      <c r="H1482" s="8">
        <v>0.84029759885236965</v>
      </c>
      <c r="I1482" s="26" t="s">
        <v>104</v>
      </c>
    </row>
    <row r="1483" spans="1:9">
      <c r="A1483" s="55">
        <v>104365896</v>
      </c>
      <c r="B1483" s="1" t="s">
        <v>9</v>
      </c>
      <c r="C1483" t="s">
        <v>10</v>
      </c>
      <c r="D1483" s="1" t="s">
        <v>11</v>
      </c>
      <c r="E1483" t="s">
        <v>12</v>
      </c>
      <c r="F1483" s="4" t="s">
        <v>13</v>
      </c>
      <c r="G1483" s="3">
        <v>0.55888700000000002</v>
      </c>
      <c r="H1483" s="8">
        <v>0.45065960977186037</v>
      </c>
      <c r="I1483" s="26" t="s">
        <v>105</v>
      </c>
    </row>
    <row r="1484" spans="1:9">
      <c r="A1484" s="55">
        <v>104365901</v>
      </c>
      <c r="B1484" s="1" t="s">
        <v>33</v>
      </c>
      <c r="C1484" t="s">
        <v>32</v>
      </c>
      <c r="D1484" s="1" t="s">
        <v>11</v>
      </c>
      <c r="E1484" t="s">
        <v>12</v>
      </c>
      <c r="F1484" s="4" t="s">
        <v>13</v>
      </c>
      <c r="G1484" s="3">
        <v>9.9008249999999993</v>
      </c>
      <c r="H1484" s="8">
        <v>0.59228408771027419</v>
      </c>
      <c r="I1484" s="26" t="s">
        <v>106</v>
      </c>
    </row>
    <row r="1485" spans="1:9">
      <c r="A1485" s="55">
        <v>104376505</v>
      </c>
      <c r="B1485" s="1" t="s">
        <v>9</v>
      </c>
      <c r="C1485" t="s">
        <v>31</v>
      </c>
      <c r="D1485" s="1" t="s">
        <v>11</v>
      </c>
      <c r="E1485" t="s">
        <v>12</v>
      </c>
      <c r="F1485" s="4" t="s">
        <v>34</v>
      </c>
      <c r="G1485" s="3">
        <v>4.481109</v>
      </c>
      <c r="H1485" s="8">
        <v>0.27092748687669965</v>
      </c>
      <c r="I1485" s="26" t="s">
        <v>107</v>
      </c>
    </row>
    <row r="1486" spans="1:9">
      <c r="A1486" s="55">
        <v>104376672</v>
      </c>
      <c r="B1486" s="1" t="s">
        <v>33</v>
      </c>
      <c r="C1486" t="s">
        <v>27</v>
      </c>
      <c r="D1486" s="1" t="s">
        <v>11</v>
      </c>
      <c r="E1486" t="s">
        <v>12</v>
      </c>
      <c r="F1486" s="4" t="s">
        <v>34</v>
      </c>
      <c r="G1486" s="3">
        <v>9.9713849999999997</v>
      </c>
      <c r="H1486" s="8">
        <v>1.1142998726243469E-3</v>
      </c>
      <c r="I1486" s="26" t="s">
        <v>108</v>
      </c>
    </row>
    <row r="1487" spans="1:9">
      <c r="A1487" s="55">
        <v>104376720</v>
      </c>
      <c r="B1487" s="1" t="s">
        <v>9</v>
      </c>
      <c r="C1487" t="s">
        <v>31</v>
      </c>
      <c r="D1487" s="1" t="s">
        <v>17</v>
      </c>
      <c r="E1487" t="s">
        <v>18</v>
      </c>
      <c r="F1487" s="4" t="s">
        <v>36</v>
      </c>
      <c r="G1487" s="3">
        <v>1.0138860000000001</v>
      </c>
      <c r="H1487" s="8">
        <v>0.23523135883119883</v>
      </c>
      <c r="I1487" s="26" t="s">
        <v>109</v>
      </c>
    </row>
    <row r="1488" spans="1:9">
      <c r="A1488" s="55">
        <v>104376743</v>
      </c>
      <c r="B1488" s="1" t="s">
        <v>9</v>
      </c>
      <c r="C1488" t="s">
        <v>37</v>
      </c>
      <c r="D1488" s="1" t="s">
        <v>11</v>
      </c>
      <c r="E1488" t="s">
        <v>12</v>
      </c>
      <c r="F1488" s="4" t="s">
        <v>13</v>
      </c>
      <c r="G1488" s="3">
        <v>4.9994430000000003</v>
      </c>
      <c r="H1488" s="8">
        <v>9.9584734013230203E-2</v>
      </c>
      <c r="I1488" s="26" t="s">
        <v>110</v>
      </c>
    </row>
    <row r="1489" spans="1:9">
      <c r="A1489" s="55">
        <v>104376746</v>
      </c>
      <c r="B1489" s="1" t="s">
        <v>9</v>
      </c>
      <c r="C1489" t="s">
        <v>37</v>
      </c>
      <c r="D1489" s="1" t="s">
        <v>11</v>
      </c>
      <c r="E1489" t="s">
        <v>12</v>
      </c>
      <c r="F1489" s="4" t="s">
        <v>34</v>
      </c>
      <c r="G1489" s="3">
        <v>5.8255540000000003</v>
      </c>
      <c r="H1489" s="8">
        <v>0.16587217872618543</v>
      </c>
      <c r="I1489" s="26" t="s">
        <v>111</v>
      </c>
    </row>
    <row r="1490" spans="1:9">
      <c r="A1490" s="55">
        <v>104376755</v>
      </c>
      <c r="B1490" s="1" t="s">
        <v>9</v>
      </c>
      <c r="C1490" t="s">
        <v>31</v>
      </c>
      <c r="D1490" s="1" t="s">
        <v>11</v>
      </c>
      <c r="E1490" t="s">
        <v>12</v>
      </c>
      <c r="F1490" s="4" t="s">
        <v>28</v>
      </c>
      <c r="G1490" s="3">
        <v>4.3988870000000002</v>
      </c>
      <c r="H1490" s="8">
        <v>0.94086722842572157</v>
      </c>
      <c r="I1490" s="26" t="s">
        <v>112</v>
      </c>
    </row>
    <row r="1491" spans="1:9">
      <c r="A1491" s="55">
        <v>104376762</v>
      </c>
      <c r="B1491" s="1" t="s">
        <v>33</v>
      </c>
      <c r="C1491" t="s">
        <v>32</v>
      </c>
      <c r="D1491" s="1" t="s">
        <v>11</v>
      </c>
      <c r="E1491" t="s">
        <v>12</v>
      </c>
      <c r="F1491" s="4" t="s">
        <v>15</v>
      </c>
      <c r="G1491" s="3">
        <v>4.6216590000000002</v>
      </c>
      <c r="H1491" s="8">
        <v>0.16566800816074678</v>
      </c>
      <c r="I1491" s="26" t="s">
        <v>113</v>
      </c>
    </row>
    <row r="1492" spans="1:9">
      <c r="A1492" s="55">
        <v>104377839</v>
      </c>
      <c r="B1492" s="1" t="s">
        <v>33</v>
      </c>
      <c r="C1492" t="s">
        <v>27</v>
      </c>
      <c r="D1492" s="1" t="s">
        <v>11</v>
      </c>
      <c r="E1492" t="s">
        <v>12</v>
      </c>
      <c r="F1492" s="4" t="s">
        <v>14</v>
      </c>
      <c r="G1492" s="3">
        <v>9.5822179999999992</v>
      </c>
      <c r="H1492" s="8">
        <v>0.56876535833684172</v>
      </c>
      <c r="I1492" s="26" t="s">
        <v>114</v>
      </c>
    </row>
    <row r="1493" spans="1:9">
      <c r="A1493" s="55">
        <v>104377869</v>
      </c>
      <c r="B1493" s="1" t="s">
        <v>33</v>
      </c>
      <c r="C1493" t="s">
        <v>32</v>
      </c>
      <c r="D1493" s="1" t="s">
        <v>11</v>
      </c>
      <c r="E1493" t="s">
        <v>12</v>
      </c>
      <c r="F1493" s="4" t="s">
        <v>13</v>
      </c>
      <c r="G1493" s="3">
        <v>0.32693899999999998</v>
      </c>
      <c r="H1493" s="8">
        <v>0.49684628346143656</v>
      </c>
      <c r="I1493" s="26" t="s">
        <v>115</v>
      </c>
    </row>
    <row r="1494" spans="1:9">
      <c r="A1494" s="55">
        <v>104380355</v>
      </c>
      <c r="B1494" s="1" t="s">
        <v>9</v>
      </c>
      <c r="C1494" t="s">
        <v>37</v>
      </c>
      <c r="D1494" s="1" t="s">
        <v>11</v>
      </c>
      <c r="E1494" t="s">
        <v>12</v>
      </c>
      <c r="F1494" s="4" t="s">
        <v>34</v>
      </c>
      <c r="G1494" s="3">
        <v>5.3566640000000003</v>
      </c>
      <c r="H1494" s="8">
        <v>5.0685238538737298E-2</v>
      </c>
      <c r="I1494" s="26" t="s">
        <v>116</v>
      </c>
    </row>
    <row r="1495" spans="1:9">
      <c r="A1495" s="55">
        <v>104380358</v>
      </c>
      <c r="B1495" s="1" t="s">
        <v>33</v>
      </c>
      <c r="C1495" t="s">
        <v>31</v>
      </c>
      <c r="D1495" s="1" t="s">
        <v>11</v>
      </c>
      <c r="E1495" t="s">
        <v>12</v>
      </c>
      <c r="F1495" s="4" t="s">
        <v>13</v>
      </c>
      <c r="G1495" s="3">
        <v>10.826942000000001</v>
      </c>
      <c r="H1495" s="8">
        <v>0.29904139535938268</v>
      </c>
      <c r="I1495" s="26" t="s">
        <v>117</v>
      </c>
    </row>
    <row r="1496" spans="1:9">
      <c r="A1496" s="55">
        <v>104380361</v>
      </c>
      <c r="B1496" s="1" t="s">
        <v>9</v>
      </c>
      <c r="C1496" t="s">
        <v>32</v>
      </c>
      <c r="D1496" s="1" t="s">
        <v>11</v>
      </c>
      <c r="E1496" t="s">
        <v>12</v>
      </c>
      <c r="F1496" s="4" t="s">
        <v>34</v>
      </c>
      <c r="G1496" s="3">
        <v>10.999991</v>
      </c>
      <c r="H1496" s="8">
        <v>0.75305459907583461</v>
      </c>
      <c r="I1496" s="26" t="s">
        <v>118</v>
      </c>
    </row>
    <row r="1497" spans="1:9">
      <c r="A1497" s="55">
        <v>104380386</v>
      </c>
      <c r="B1497" s="1" t="s">
        <v>9</v>
      </c>
      <c r="C1497" t="s">
        <v>37</v>
      </c>
      <c r="D1497" s="1" t="s">
        <v>11</v>
      </c>
      <c r="E1497" t="s">
        <v>12</v>
      </c>
      <c r="F1497" s="4" t="s">
        <v>13</v>
      </c>
      <c r="G1497" s="3">
        <v>3.2061069999999998</v>
      </c>
      <c r="H1497" s="8">
        <v>0.68882825032405803</v>
      </c>
      <c r="I1497" s="26" t="s">
        <v>119</v>
      </c>
    </row>
    <row r="1498" spans="1:9">
      <c r="A1498" s="55">
        <v>104380405</v>
      </c>
      <c r="B1498" s="1" t="s">
        <v>9</v>
      </c>
      <c r="C1498" t="s">
        <v>10</v>
      </c>
      <c r="D1498" s="1" t="s">
        <v>11</v>
      </c>
      <c r="E1498" t="s">
        <v>12</v>
      </c>
      <c r="F1498" s="4" t="s">
        <v>16</v>
      </c>
      <c r="G1498" s="3">
        <v>0.97666600000000003</v>
      </c>
      <c r="H1498" s="8">
        <v>0.87403118296371118</v>
      </c>
      <c r="I1498" s="26" t="s">
        <v>56</v>
      </c>
    </row>
    <row r="1499" spans="1:9">
      <c r="A1499" s="55">
        <v>104380406</v>
      </c>
      <c r="B1499" s="1" t="s">
        <v>9</v>
      </c>
      <c r="C1499" t="s">
        <v>32</v>
      </c>
      <c r="D1499" s="1" t="s">
        <v>17</v>
      </c>
      <c r="E1499" t="s">
        <v>18</v>
      </c>
      <c r="F1499" s="4" t="s">
        <v>35</v>
      </c>
      <c r="G1499" s="3">
        <v>2.7705500000000001</v>
      </c>
      <c r="H1499" s="8">
        <v>0.22657114164532954</v>
      </c>
      <c r="I1499" s="26" t="s">
        <v>57</v>
      </c>
    </row>
    <row r="1500" spans="1:9">
      <c r="A1500" s="55">
        <v>104380416</v>
      </c>
      <c r="B1500" s="1" t="s">
        <v>9</v>
      </c>
      <c r="C1500" t="s">
        <v>37</v>
      </c>
      <c r="D1500" s="1" t="s">
        <v>11</v>
      </c>
      <c r="E1500" t="s">
        <v>12</v>
      </c>
      <c r="F1500" s="4" t="s">
        <v>15</v>
      </c>
      <c r="G1500" s="3">
        <v>2.9158309999999998</v>
      </c>
      <c r="H1500" s="8">
        <v>0.31690470580008234</v>
      </c>
      <c r="I1500" s="26" t="s">
        <v>58</v>
      </c>
    </row>
    <row r="1501" spans="1:9">
      <c r="A1501" s="55">
        <v>104380418</v>
      </c>
      <c r="B1501" s="1" t="s">
        <v>33</v>
      </c>
      <c r="C1501" t="s">
        <v>31</v>
      </c>
      <c r="D1501" s="1" t="s">
        <v>11</v>
      </c>
      <c r="E1501" t="s">
        <v>12</v>
      </c>
      <c r="F1501" s="4" t="s">
        <v>13</v>
      </c>
      <c r="G1501" s="3">
        <v>10.999999000000001</v>
      </c>
      <c r="H1501" s="8">
        <v>0.99258995546166073</v>
      </c>
      <c r="I1501" s="26" t="s">
        <v>59</v>
      </c>
    </row>
    <row r="1502" spans="1:9">
      <c r="A1502" s="55">
        <v>104380436</v>
      </c>
      <c r="B1502" s="1" t="s">
        <v>33</v>
      </c>
      <c r="C1502" t="s">
        <v>32</v>
      </c>
      <c r="D1502" s="1" t="s">
        <v>11</v>
      </c>
      <c r="E1502" t="s">
        <v>12</v>
      </c>
      <c r="F1502" s="4" t="s">
        <v>13</v>
      </c>
      <c r="G1502" s="3">
        <v>5.6597150000000003</v>
      </c>
      <c r="H1502" s="8">
        <v>9.9058520075392953E-2</v>
      </c>
      <c r="I1502" s="26" t="s">
        <v>60</v>
      </c>
    </row>
    <row r="1503" spans="1:9">
      <c r="A1503" s="55">
        <v>104380443</v>
      </c>
      <c r="B1503" s="1" t="s">
        <v>9</v>
      </c>
      <c r="C1503" t="s">
        <v>37</v>
      </c>
      <c r="D1503" s="1" t="s">
        <v>11</v>
      </c>
      <c r="E1503" t="s">
        <v>12</v>
      </c>
      <c r="F1503" s="4" t="s">
        <v>34</v>
      </c>
      <c r="G1503" s="3">
        <v>5.4994430000000003</v>
      </c>
      <c r="H1503" s="8">
        <v>0.17788271918822496</v>
      </c>
      <c r="I1503" s="26" t="s">
        <v>61</v>
      </c>
    </row>
    <row r="1504" spans="1:9">
      <c r="A1504" s="55">
        <v>104392943</v>
      </c>
      <c r="B1504" s="1" t="s">
        <v>9</v>
      </c>
      <c r="C1504" t="s">
        <v>31</v>
      </c>
      <c r="D1504" s="1" t="s">
        <v>11</v>
      </c>
      <c r="E1504" t="s">
        <v>12</v>
      </c>
      <c r="F1504" s="4" t="s">
        <v>34</v>
      </c>
      <c r="G1504" s="3">
        <v>4.2402749999999996</v>
      </c>
      <c r="H1504" s="8">
        <v>0.48848043426470722</v>
      </c>
      <c r="I1504" s="26" t="s">
        <v>62</v>
      </c>
    </row>
    <row r="1505" spans="1:9">
      <c r="A1505" s="55">
        <v>104392944</v>
      </c>
      <c r="B1505" s="1" t="s">
        <v>9</v>
      </c>
      <c r="C1505" t="s">
        <v>27</v>
      </c>
      <c r="D1505" s="1" t="s">
        <v>17</v>
      </c>
      <c r="E1505" t="s">
        <v>18</v>
      </c>
      <c r="F1505" s="4" t="s">
        <v>35</v>
      </c>
      <c r="G1505" s="3">
        <v>8.6499959999999998</v>
      </c>
      <c r="H1505" s="8">
        <v>0.29879359670221828</v>
      </c>
      <c r="I1505" s="26" t="s">
        <v>63</v>
      </c>
    </row>
    <row r="1506" spans="1:9">
      <c r="A1506" s="55">
        <v>104393399</v>
      </c>
      <c r="B1506" s="1" t="s">
        <v>9</v>
      </c>
      <c r="C1506" t="s">
        <v>32</v>
      </c>
      <c r="D1506" s="1" t="s">
        <v>11</v>
      </c>
      <c r="E1506" t="s">
        <v>12</v>
      </c>
      <c r="F1506" s="4" t="s">
        <v>13</v>
      </c>
      <c r="G1506" s="3">
        <v>1.6447160000000001</v>
      </c>
      <c r="H1506" s="8">
        <v>0.50894840530998109</v>
      </c>
      <c r="I1506" s="26" t="s">
        <v>64</v>
      </c>
    </row>
    <row r="1507" spans="1:9">
      <c r="A1507" s="55">
        <v>104395101</v>
      </c>
      <c r="B1507" s="1" t="s">
        <v>33</v>
      </c>
      <c r="C1507" t="s">
        <v>32</v>
      </c>
      <c r="D1507" s="1" t="s">
        <v>11</v>
      </c>
      <c r="E1507" t="s">
        <v>12</v>
      </c>
      <c r="F1507" s="4" t="s">
        <v>13</v>
      </c>
      <c r="G1507" s="3">
        <v>10.999992000000001</v>
      </c>
      <c r="H1507" s="8">
        <v>1.6723919898139816E-2</v>
      </c>
      <c r="I1507" s="26" t="s">
        <v>65</v>
      </c>
    </row>
    <row r="1508" spans="1:9">
      <c r="A1508" s="55">
        <v>104395726</v>
      </c>
      <c r="B1508" s="1" t="s">
        <v>9</v>
      </c>
      <c r="C1508" t="s">
        <v>37</v>
      </c>
      <c r="D1508" s="1" t="s">
        <v>11</v>
      </c>
      <c r="E1508" t="s">
        <v>12</v>
      </c>
      <c r="F1508" s="4" t="s">
        <v>34</v>
      </c>
      <c r="G1508" s="3">
        <v>2.0569419999999998</v>
      </c>
      <c r="H1508" s="8">
        <v>9.5054196565193982E-2</v>
      </c>
      <c r="I1508" s="26" t="s">
        <v>66</v>
      </c>
    </row>
    <row r="1509" spans="1:9">
      <c r="A1509" s="55">
        <v>104399039</v>
      </c>
      <c r="B1509" s="1" t="s">
        <v>9</v>
      </c>
      <c r="C1509" t="s">
        <v>39</v>
      </c>
      <c r="D1509" s="1" t="s">
        <v>17</v>
      </c>
      <c r="E1509" t="s">
        <v>18</v>
      </c>
      <c r="F1509" s="4" t="s">
        <v>38</v>
      </c>
      <c r="G1509" s="3">
        <v>7.5313869999999996</v>
      </c>
      <c r="H1509" s="8">
        <v>4.7424014576583629E-2</v>
      </c>
      <c r="I1509" s="26" t="s">
        <v>67</v>
      </c>
    </row>
    <row r="1510" spans="1:9">
      <c r="A1510" s="55">
        <v>104399040</v>
      </c>
      <c r="B1510" s="1" t="s">
        <v>9</v>
      </c>
      <c r="C1510" t="s">
        <v>37</v>
      </c>
      <c r="D1510" s="1" t="s">
        <v>11</v>
      </c>
      <c r="E1510" t="s">
        <v>12</v>
      </c>
      <c r="F1510" s="4" t="s">
        <v>13</v>
      </c>
      <c r="G1510" s="3">
        <v>0.285553</v>
      </c>
      <c r="H1510" s="8">
        <v>0.72591747424178388</v>
      </c>
      <c r="I1510" s="26" t="s">
        <v>68</v>
      </c>
    </row>
    <row r="1511" spans="1:9">
      <c r="A1511" s="55">
        <v>104399042</v>
      </c>
      <c r="B1511" s="1" t="s">
        <v>33</v>
      </c>
      <c r="C1511" t="s">
        <v>31</v>
      </c>
      <c r="D1511" s="1" t="s">
        <v>11</v>
      </c>
      <c r="E1511" t="s">
        <v>12</v>
      </c>
      <c r="F1511" s="4" t="s">
        <v>13</v>
      </c>
      <c r="G1511" s="3">
        <v>3.712218</v>
      </c>
      <c r="H1511" s="8">
        <v>0.93186687675786717</v>
      </c>
      <c r="I1511" s="26" t="s">
        <v>69</v>
      </c>
    </row>
    <row r="1512" spans="1:9">
      <c r="A1512" s="55">
        <v>104399043</v>
      </c>
      <c r="B1512" s="1" t="s">
        <v>9</v>
      </c>
      <c r="C1512" t="s">
        <v>39</v>
      </c>
      <c r="D1512" s="1" t="s">
        <v>17</v>
      </c>
      <c r="E1512" t="s">
        <v>18</v>
      </c>
      <c r="F1512" s="4" t="s">
        <v>38</v>
      </c>
      <c r="G1512" s="3">
        <v>2.0347200000000001</v>
      </c>
      <c r="H1512" s="8">
        <v>8.9852527265051885E-2</v>
      </c>
      <c r="I1512" s="26" t="s">
        <v>70</v>
      </c>
    </row>
    <row r="1513" spans="1:9">
      <c r="A1513" s="55">
        <v>104399045</v>
      </c>
      <c r="B1513" s="1" t="s">
        <v>9</v>
      </c>
      <c r="C1513" t="s">
        <v>31</v>
      </c>
      <c r="D1513" s="1" t="s">
        <v>11</v>
      </c>
      <c r="E1513" t="s">
        <v>12</v>
      </c>
      <c r="F1513" s="4" t="s">
        <v>13</v>
      </c>
      <c r="G1513" s="3">
        <v>0.623054</v>
      </c>
      <c r="H1513" s="8">
        <v>0.42961805224508065</v>
      </c>
      <c r="I1513" s="26" t="s">
        <v>71</v>
      </c>
    </row>
    <row r="1514" spans="1:9">
      <c r="A1514" s="55">
        <v>104399046</v>
      </c>
      <c r="B1514" s="1" t="s">
        <v>9</v>
      </c>
      <c r="C1514" t="s">
        <v>31</v>
      </c>
      <c r="D1514" s="1" t="s">
        <v>11</v>
      </c>
      <c r="E1514" t="s">
        <v>12</v>
      </c>
      <c r="F1514" s="4" t="s">
        <v>13</v>
      </c>
      <c r="G1514" s="3">
        <v>1.980553</v>
      </c>
      <c r="H1514" s="8">
        <v>0.33678571368581078</v>
      </c>
      <c r="I1514" s="26" t="s">
        <v>72</v>
      </c>
    </row>
    <row r="1515" spans="1:9">
      <c r="A1515" s="55">
        <v>104399047</v>
      </c>
      <c r="B1515" s="1" t="s">
        <v>9</v>
      </c>
      <c r="C1515" t="s">
        <v>37</v>
      </c>
      <c r="D1515" s="1" t="s">
        <v>11</v>
      </c>
      <c r="E1515" t="s">
        <v>12</v>
      </c>
      <c r="F1515" s="4" t="s">
        <v>13</v>
      </c>
      <c r="G1515" s="3">
        <v>10.712218</v>
      </c>
      <c r="H1515" s="8">
        <v>0.63747996664335704</v>
      </c>
      <c r="I1515" s="26" t="s">
        <v>73</v>
      </c>
    </row>
    <row r="1516" spans="1:9">
      <c r="A1516" s="55">
        <v>104399049</v>
      </c>
      <c r="B1516" s="1" t="s">
        <v>9</v>
      </c>
      <c r="C1516" t="s">
        <v>37</v>
      </c>
      <c r="D1516" s="1" t="s">
        <v>11</v>
      </c>
      <c r="E1516" t="s">
        <v>12</v>
      </c>
      <c r="F1516" s="4" t="s">
        <v>13</v>
      </c>
      <c r="G1516" s="3">
        <v>4.7813869999999996</v>
      </c>
      <c r="H1516" s="8">
        <v>0.24608594424473962</v>
      </c>
      <c r="I1516" s="26" t="s">
        <v>74</v>
      </c>
    </row>
    <row r="1517" spans="1:9">
      <c r="A1517" s="55">
        <v>104399050</v>
      </c>
      <c r="B1517" s="1" t="s">
        <v>9</v>
      </c>
      <c r="C1517" t="s">
        <v>40</v>
      </c>
      <c r="D1517" s="1" t="s">
        <v>11</v>
      </c>
      <c r="E1517" t="s">
        <v>12</v>
      </c>
      <c r="F1517" s="4" t="s">
        <v>13</v>
      </c>
      <c r="G1517" s="3">
        <v>9.6411049999999996</v>
      </c>
      <c r="H1517" s="8">
        <v>0.77889596189106758</v>
      </c>
      <c r="I1517" s="26" t="s">
        <v>75</v>
      </c>
    </row>
    <row r="1518" spans="1:9">
      <c r="A1518" s="55">
        <v>104399052</v>
      </c>
      <c r="B1518" s="1" t="s">
        <v>33</v>
      </c>
      <c r="C1518" t="s">
        <v>32</v>
      </c>
      <c r="D1518" s="1" t="s">
        <v>11</v>
      </c>
      <c r="E1518" t="s">
        <v>12</v>
      </c>
      <c r="F1518" s="4" t="s">
        <v>34</v>
      </c>
      <c r="G1518" s="3">
        <v>10.999993</v>
      </c>
      <c r="H1518" s="8">
        <v>0.72658152887279792</v>
      </c>
      <c r="I1518" s="26" t="s">
        <v>76</v>
      </c>
    </row>
    <row r="1519" spans="1:9">
      <c r="A1519" s="55">
        <v>104399066</v>
      </c>
      <c r="B1519" s="1" t="s">
        <v>9</v>
      </c>
      <c r="C1519" t="s">
        <v>37</v>
      </c>
      <c r="D1519" s="1" t="s">
        <v>17</v>
      </c>
      <c r="E1519" t="s">
        <v>23</v>
      </c>
      <c r="F1519" s="4" t="s">
        <v>24</v>
      </c>
      <c r="G1519" s="3">
        <v>5.319998</v>
      </c>
      <c r="H1519" s="8">
        <v>0.52562989694573292</v>
      </c>
      <c r="I1519" s="26" t="s">
        <v>77</v>
      </c>
    </row>
    <row r="1520" spans="1:9">
      <c r="A1520" s="55">
        <v>104399076</v>
      </c>
      <c r="B1520" s="1" t="s">
        <v>9</v>
      </c>
      <c r="C1520" t="s">
        <v>40</v>
      </c>
      <c r="D1520" s="1" t="s">
        <v>11</v>
      </c>
      <c r="E1520" t="s">
        <v>12</v>
      </c>
      <c r="F1520" s="4" t="s">
        <v>14</v>
      </c>
      <c r="G1520" s="3">
        <v>8.6783269999999995</v>
      </c>
      <c r="H1520" s="8">
        <v>0.64735178612419941</v>
      </c>
      <c r="I1520" s="26" t="s">
        <v>78</v>
      </c>
    </row>
    <row r="1521" spans="1:9">
      <c r="A1521" s="55">
        <v>104399091</v>
      </c>
      <c r="B1521" s="1" t="s">
        <v>33</v>
      </c>
      <c r="C1521" t="s">
        <v>31</v>
      </c>
      <c r="D1521" s="1" t="s">
        <v>11</v>
      </c>
      <c r="E1521" t="s">
        <v>12</v>
      </c>
      <c r="F1521" s="4" t="s">
        <v>13</v>
      </c>
      <c r="G1521" s="3">
        <v>9.5261089999999999</v>
      </c>
      <c r="H1521" s="8">
        <v>3.5009369925873446E-2</v>
      </c>
      <c r="I1521" s="26" t="s">
        <v>79</v>
      </c>
    </row>
    <row r="1522" spans="1:9">
      <c r="A1522" s="55">
        <v>104399102</v>
      </c>
      <c r="B1522" s="1" t="s">
        <v>33</v>
      </c>
      <c r="C1522" t="s">
        <v>32</v>
      </c>
      <c r="D1522" s="1" t="s">
        <v>11</v>
      </c>
      <c r="E1522" t="s">
        <v>12</v>
      </c>
      <c r="F1522" s="4" t="s">
        <v>34</v>
      </c>
      <c r="G1522" s="3">
        <v>4.999994</v>
      </c>
      <c r="H1522" s="8">
        <v>0.16479119687265875</v>
      </c>
      <c r="I1522" s="26" t="s">
        <v>80</v>
      </c>
    </row>
    <row r="1523" spans="1:9">
      <c r="A1523" s="55">
        <v>104399111</v>
      </c>
      <c r="B1523" s="1" t="s">
        <v>33</v>
      </c>
      <c r="C1523" t="s">
        <v>32</v>
      </c>
      <c r="D1523" s="1" t="s">
        <v>11</v>
      </c>
      <c r="E1523" t="s">
        <v>12</v>
      </c>
      <c r="F1523" s="4" t="s">
        <v>13</v>
      </c>
      <c r="G1523" s="3">
        <v>1.1447160000000001</v>
      </c>
      <c r="H1523" s="8">
        <v>7.3729730446181918E-2</v>
      </c>
      <c r="I1523" s="26" t="s">
        <v>81</v>
      </c>
    </row>
    <row r="1524" spans="1:9">
      <c r="A1524" s="55">
        <v>104399145</v>
      </c>
      <c r="B1524" s="1" t="s">
        <v>33</v>
      </c>
      <c r="C1524" t="s">
        <v>31</v>
      </c>
      <c r="D1524" s="1" t="s">
        <v>11</v>
      </c>
      <c r="E1524" t="s">
        <v>12</v>
      </c>
      <c r="F1524" s="4" t="s">
        <v>13</v>
      </c>
      <c r="G1524" s="3">
        <v>5.9402720000000002</v>
      </c>
      <c r="H1524" s="8">
        <v>0.25693952266035824</v>
      </c>
      <c r="I1524" s="26" t="s">
        <v>82</v>
      </c>
    </row>
    <row r="1525" spans="1:9">
      <c r="A1525" s="55">
        <v>104399146</v>
      </c>
      <c r="B1525" s="1" t="s">
        <v>33</v>
      </c>
      <c r="C1525" t="s">
        <v>31</v>
      </c>
      <c r="D1525" s="1" t="s">
        <v>11</v>
      </c>
      <c r="E1525" t="s">
        <v>12</v>
      </c>
      <c r="F1525" s="4" t="s">
        <v>13</v>
      </c>
      <c r="G1525" s="3">
        <v>5.0999970000000001</v>
      </c>
      <c r="H1525" s="8">
        <v>0.21393647317543307</v>
      </c>
      <c r="I1525" s="26" t="s">
        <v>83</v>
      </c>
    </row>
    <row r="1526" spans="1:9">
      <c r="A1526" s="55">
        <v>104399148</v>
      </c>
      <c r="B1526" s="1" t="s">
        <v>33</v>
      </c>
      <c r="C1526" t="s">
        <v>31</v>
      </c>
      <c r="D1526" s="1" t="s">
        <v>11</v>
      </c>
      <c r="E1526" t="s">
        <v>12</v>
      </c>
      <c r="F1526" s="4" t="s">
        <v>13</v>
      </c>
      <c r="G1526" s="3">
        <v>5.0999980000000003</v>
      </c>
      <c r="H1526" s="8">
        <v>0.10504630293072625</v>
      </c>
      <c r="I1526" s="26" t="s">
        <v>84</v>
      </c>
    </row>
    <row r="1527" spans="1:9">
      <c r="A1527" s="55">
        <v>104399150</v>
      </c>
      <c r="B1527" s="1" t="s">
        <v>33</v>
      </c>
      <c r="C1527" t="s">
        <v>31</v>
      </c>
      <c r="D1527" s="1" t="s">
        <v>11</v>
      </c>
      <c r="E1527" t="s">
        <v>12</v>
      </c>
      <c r="F1527" s="4" t="s">
        <v>13</v>
      </c>
      <c r="G1527" s="3">
        <v>10.522499</v>
      </c>
      <c r="H1527" s="8">
        <v>7.2875276971356984E-2</v>
      </c>
      <c r="I1527" s="26" t="s">
        <v>58</v>
      </c>
    </row>
    <row r="1528" spans="1:9">
      <c r="A1528" s="55">
        <v>104412887</v>
      </c>
      <c r="B1528" s="1" t="s">
        <v>9</v>
      </c>
      <c r="C1528" t="s">
        <v>31</v>
      </c>
      <c r="D1528" s="1" t="s">
        <v>11</v>
      </c>
      <c r="E1528" t="s">
        <v>12</v>
      </c>
      <c r="F1528" s="4" t="s">
        <v>13</v>
      </c>
      <c r="G1528" s="3">
        <v>9.6080539999999992</v>
      </c>
      <c r="H1528" s="8">
        <v>0.31444202886842287</v>
      </c>
      <c r="I1528" s="26" t="s">
        <v>85</v>
      </c>
    </row>
    <row r="1529" spans="1:9">
      <c r="A1529" s="55">
        <v>104419530</v>
      </c>
      <c r="B1529" s="1" t="s">
        <v>33</v>
      </c>
      <c r="C1529" t="s">
        <v>27</v>
      </c>
      <c r="D1529" s="1" t="s">
        <v>11</v>
      </c>
      <c r="E1529" t="s">
        <v>12</v>
      </c>
      <c r="F1529" s="4" t="s">
        <v>14</v>
      </c>
      <c r="G1529" s="3">
        <v>9.2074960000000008</v>
      </c>
      <c r="H1529" s="8">
        <v>0.90406302183177645</v>
      </c>
      <c r="I1529" s="26" t="s">
        <v>59</v>
      </c>
    </row>
    <row r="1530" spans="1:9">
      <c r="A1530" s="55">
        <v>104419537</v>
      </c>
      <c r="B1530" s="1" t="s">
        <v>33</v>
      </c>
      <c r="C1530" t="s">
        <v>32</v>
      </c>
      <c r="D1530" s="1" t="s">
        <v>11</v>
      </c>
      <c r="E1530" t="s">
        <v>12</v>
      </c>
      <c r="F1530" s="4" t="s">
        <v>13</v>
      </c>
      <c r="G1530" s="3">
        <v>5.6966619999999999</v>
      </c>
      <c r="H1530" s="8">
        <v>0.20394185284634947</v>
      </c>
      <c r="I1530" s="26" t="s">
        <v>86</v>
      </c>
    </row>
    <row r="1531" spans="1:9">
      <c r="A1531" s="55">
        <v>104419538</v>
      </c>
      <c r="B1531" s="1" t="s">
        <v>42</v>
      </c>
      <c r="C1531" t="s">
        <v>31</v>
      </c>
      <c r="D1531" s="1" t="s">
        <v>11</v>
      </c>
      <c r="E1531" t="s">
        <v>12</v>
      </c>
      <c r="F1531" s="4" t="s">
        <v>34</v>
      </c>
      <c r="G1531" s="3">
        <v>4.9999979999999997</v>
      </c>
      <c r="H1531" s="8">
        <v>0.3589330751894878</v>
      </c>
      <c r="I1531" s="26" t="s">
        <v>87</v>
      </c>
    </row>
    <row r="1532" spans="1:9">
      <c r="A1532" s="55">
        <v>104420425</v>
      </c>
      <c r="B1532" s="1" t="s">
        <v>33</v>
      </c>
      <c r="C1532" t="s">
        <v>27</v>
      </c>
      <c r="D1532" s="1" t="s">
        <v>11</v>
      </c>
      <c r="E1532" t="s">
        <v>12</v>
      </c>
      <c r="F1532" s="4" t="s">
        <v>34</v>
      </c>
      <c r="G1532" s="3">
        <v>9.9852740000000004</v>
      </c>
      <c r="H1532" s="8">
        <v>0.24898908194611735</v>
      </c>
      <c r="I1532" s="26" t="s">
        <v>88</v>
      </c>
    </row>
    <row r="1533" spans="1:9">
      <c r="A1533" s="55">
        <v>104420426</v>
      </c>
      <c r="B1533" s="1" t="s">
        <v>33</v>
      </c>
      <c r="C1533" t="s">
        <v>32</v>
      </c>
      <c r="D1533" s="1" t="s">
        <v>11</v>
      </c>
      <c r="E1533" t="s">
        <v>12</v>
      </c>
      <c r="F1533" s="4" t="s">
        <v>13</v>
      </c>
      <c r="G1533" s="3">
        <v>10.087493</v>
      </c>
      <c r="H1533" s="8">
        <v>0.7740822298553427</v>
      </c>
      <c r="I1533" s="26" t="s">
        <v>89</v>
      </c>
    </row>
    <row r="1534" spans="1:9">
      <c r="A1534" s="55">
        <v>104420438</v>
      </c>
      <c r="B1534" s="1" t="s">
        <v>9</v>
      </c>
      <c r="C1534" t="s">
        <v>37</v>
      </c>
      <c r="D1534" s="1" t="s">
        <v>11</v>
      </c>
      <c r="E1534" t="s">
        <v>12</v>
      </c>
      <c r="F1534" s="4" t="s">
        <v>13</v>
      </c>
      <c r="G1534" s="3">
        <v>5.4994420000000002</v>
      </c>
      <c r="H1534" s="8">
        <v>0.89571691119317109</v>
      </c>
      <c r="I1534" s="26" t="s">
        <v>90</v>
      </c>
    </row>
    <row r="1535" spans="1:9">
      <c r="A1535" s="55">
        <v>104420451</v>
      </c>
      <c r="B1535" s="1" t="s">
        <v>33</v>
      </c>
      <c r="C1535" t="s">
        <v>32</v>
      </c>
      <c r="D1535" s="1" t="s">
        <v>11</v>
      </c>
      <c r="E1535" t="s">
        <v>12</v>
      </c>
      <c r="F1535" s="4" t="s">
        <v>13</v>
      </c>
      <c r="G1535" s="3">
        <v>5.0333290000000002</v>
      </c>
      <c r="H1535" s="8">
        <v>0.16489273531599402</v>
      </c>
      <c r="I1535" s="26" t="s">
        <v>56</v>
      </c>
    </row>
    <row r="1536" spans="1:9">
      <c r="A1536" s="55">
        <v>104420452</v>
      </c>
      <c r="B1536" s="1" t="s">
        <v>33</v>
      </c>
      <c r="C1536" t="s">
        <v>32</v>
      </c>
      <c r="D1536" s="1" t="s">
        <v>11</v>
      </c>
      <c r="E1536" t="s">
        <v>12</v>
      </c>
      <c r="F1536" s="4" t="s">
        <v>13</v>
      </c>
      <c r="G1536" s="3">
        <v>10.999993</v>
      </c>
      <c r="H1536" s="8">
        <v>0.12401498018832702</v>
      </c>
      <c r="I1536" s="26" t="s">
        <v>91</v>
      </c>
    </row>
    <row r="1537" spans="1:9">
      <c r="A1537" s="56">
        <v>104425126</v>
      </c>
      <c r="B1537" s="1" t="s">
        <v>33</v>
      </c>
      <c r="C1537" t="s">
        <v>32</v>
      </c>
      <c r="D1537" s="1" t="s">
        <v>11</v>
      </c>
      <c r="E1537" t="s">
        <v>12</v>
      </c>
      <c r="F1537" s="4" t="s">
        <v>16</v>
      </c>
      <c r="G1537" s="3">
        <v>4.999994</v>
      </c>
      <c r="H1537" s="8">
        <v>0.85392268734539767</v>
      </c>
      <c r="I1537" s="26" t="s">
        <v>92</v>
      </c>
    </row>
    <row r="1538" spans="1:9">
      <c r="A1538" s="55">
        <v>104425133</v>
      </c>
      <c r="B1538" s="1" t="s">
        <v>33</v>
      </c>
      <c r="C1538" t="s">
        <v>31</v>
      </c>
      <c r="D1538" s="1" t="s">
        <v>11</v>
      </c>
      <c r="E1538" t="s">
        <v>12</v>
      </c>
      <c r="F1538" s="4" t="s">
        <v>14</v>
      </c>
      <c r="G1538" s="3">
        <v>4.7205539999999999</v>
      </c>
      <c r="H1538" s="8">
        <v>0.60552750541736788</v>
      </c>
      <c r="I1538" s="26" t="s">
        <v>93</v>
      </c>
    </row>
    <row r="1539" spans="1:9">
      <c r="A1539" s="55">
        <v>104425136</v>
      </c>
      <c r="B1539" s="1" t="s">
        <v>9</v>
      </c>
      <c r="C1539" t="s">
        <v>37</v>
      </c>
      <c r="D1539" s="1" t="s">
        <v>11</v>
      </c>
      <c r="E1539" t="s">
        <v>12</v>
      </c>
      <c r="F1539" s="4" t="s">
        <v>34</v>
      </c>
      <c r="G1539" s="3">
        <v>3.9694430000000001</v>
      </c>
      <c r="H1539" s="8">
        <v>0.47889617571100984</v>
      </c>
      <c r="I1539" s="26" t="s">
        <v>94</v>
      </c>
    </row>
    <row r="1540" spans="1:9">
      <c r="A1540" s="55">
        <v>104425138</v>
      </c>
      <c r="B1540" s="1" t="s">
        <v>9</v>
      </c>
      <c r="C1540" t="s">
        <v>31</v>
      </c>
      <c r="D1540" s="1" t="s">
        <v>11</v>
      </c>
      <c r="E1540" t="s">
        <v>12</v>
      </c>
      <c r="F1540" s="4" t="s">
        <v>13</v>
      </c>
      <c r="G1540" s="3">
        <v>0.17749899999999999</v>
      </c>
      <c r="H1540" s="8">
        <v>0.62678069246551815</v>
      </c>
      <c r="I1540" s="26" t="s">
        <v>57</v>
      </c>
    </row>
    <row r="1541" spans="1:9">
      <c r="A1541" s="55">
        <v>104426197</v>
      </c>
      <c r="B1541" s="1" t="s">
        <v>9</v>
      </c>
      <c r="C1541" t="s">
        <v>31</v>
      </c>
      <c r="D1541" s="1" t="s">
        <v>17</v>
      </c>
      <c r="E1541" t="s">
        <v>18</v>
      </c>
      <c r="F1541" s="4" t="s">
        <v>20</v>
      </c>
      <c r="G1541" s="3">
        <v>0</v>
      </c>
      <c r="H1541" s="8">
        <v>0.17263011149948715</v>
      </c>
      <c r="I1541" s="26" t="s">
        <v>95</v>
      </c>
    </row>
    <row r="1542" spans="1:9">
      <c r="A1542" s="55">
        <v>104426212</v>
      </c>
      <c r="B1542" s="1" t="s">
        <v>33</v>
      </c>
      <c r="C1542" t="s">
        <v>27</v>
      </c>
      <c r="D1542" s="1" t="s">
        <v>11</v>
      </c>
      <c r="E1542" t="s">
        <v>12</v>
      </c>
      <c r="F1542" s="4" t="s">
        <v>13</v>
      </c>
      <c r="G1542" s="3">
        <v>4.7477749999999999</v>
      </c>
      <c r="H1542" s="8">
        <v>0.10599214510521138</v>
      </c>
      <c r="I1542" s="26" t="s">
        <v>96</v>
      </c>
    </row>
    <row r="1543" spans="1:9">
      <c r="A1543" s="55">
        <v>104426217</v>
      </c>
      <c r="B1543" s="1" t="s">
        <v>9</v>
      </c>
      <c r="C1543" t="s">
        <v>10</v>
      </c>
      <c r="D1543" s="1" t="s">
        <v>11</v>
      </c>
      <c r="E1543" t="s">
        <v>12</v>
      </c>
      <c r="F1543" s="4" t="s">
        <v>28</v>
      </c>
      <c r="G1543" s="3">
        <v>4.8613879999999998</v>
      </c>
      <c r="H1543" s="8">
        <v>0.80494234054968117</v>
      </c>
      <c r="I1543" s="26" t="s">
        <v>97</v>
      </c>
    </row>
    <row r="1544" spans="1:9">
      <c r="A1544" s="55">
        <v>104426237</v>
      </c>
      <c r="B1544" s="1" t="s">
        <v>9</v>
      </c>
      <c r="C1544" t="s">
        <v>37</v>
      </c>
      <c r="D1544" s="1" t="s">
        <v>11</v>
      </c>
      <c r="E1544" t="s">
        <v>12</v>
      </c>
      <c r="F1544" s="4" t="s">
        <v>13</v>
      </c>
      <c r="G1544" s="3">
        <v>10.792775000000001</v>
      </c>
      <c r="H1544" s="8">
        <v>2.0264255191752567E-2</v>
      </c>
      <c r="I1544" s="26" t="s">
        <v>98</v>
      </c>
    </row>
    <row r="1545" spans="1:9">
      <c r="A1545" s="55">
        <v>104426238</v>
      </c>
      <c r="B1545" s="1" t="s">
        <v>9</v>
      </c>
      <c r="C1545" t="s">
        <v>37</v>
      </c>
      <c r="D1545" s="1" t="s">
        <v>11</v>
      </c>
      <c r="E1545" t="s">
        <v>12</v>
      </c>
      <c r="F1545" s="4" t="s">
        <v>15</v>
      </c>
      <c r="G1545" s="3">
        <v>4.82972</v>
      </c>
      <c r="H1545" s="8">
        <v>0.72739687780854234</v>
      </c>
      <c r="I1545" s="26" t="s">
        <v>99</v>
      </c>
    </row>
    <row r="1546" spans="1:9">
      <c r="A1546" s="55">
        <v>104426240</v>
      </c>
      <c r="B1546" s="1" t="s">
        <v>9</v>
      </c>
      <c r="C1546" t="s">
        <v>31</v>
      </c>
      <c r="D1546" s="1" t="s">
        <v>11</v>
      </c>
      <c r="E1546" t="s">
        <v>12</v>
      </c>
      <c r="F1546" s="4" t="s">
        <v>28</v>
      </c>
      <c r="G1546" s="3">
        <v>0.39055400000000001</v>
      </c>
      <c r="H1546" s="8">
        <v>0.731325123710036</v>
      </c>
      <c r="I1546" s="26" t="s">
        <v>100</v>
      </c>
    </row>
    <row r="1547" spans="1:9">
      <c r="A1547" s="55">
        <v>104432046</v>
      </c>
      <c r="B1547" s="1" t="s">
        <v>9</v>
      </c>
      <c r="C1547" t="s">
        <v>31</v>
      </c>
      <c r="D1547" s="1" t="s">
        <v>17</v>
      </c>
      <c r="E1547" t="s">
        <v>18</v>
      </c>
      <c r="F1547" s="4" t="s">
        <v>35</v>
      </c>
      <c r="G1547" s="3">
        <v>9.9999959999999994</v>
      </c>
      <c r="H1547" s="8">
        <v>8.1748777708835596E-2</v>
      </c>
      <c r="I1547" s="26" t="s">
        <v>101</v>
      </c>
    </row>
    <row r="1548" spans="1:9">
      <c r="A1548" s="55">
        <v>104432268</v>
      </c>
      <c r="B1548" s="1" t="s">
        <v>9</v>
      </c>
      <c r="C1548" t="s">
        <v>31</v>
      </c>
      <c r="D1548" s="1" t="s">
        <v>11</v>
      </c>
      <c r="E1548" t="s">
        <v>12</v>
      </c>
      <c r="F1548" s="4" t="s">
        <v>28</v>
      </c>
      <c r="G1548" s="3">
        <v>1.304716</v>
      </c>
      <c r="H1548" s="8">
        <v>0.32338511410554582</v>
      </c>
      <c r="I1548" s="26" t="s">
        <v>102</v>
      </c>
    </row>
    <row r="1549" spans="1:9">
      <c r="A1549" s="55">
        <v>104437125</v>
      </c>
      <c r="B1549" s="1" t="s">
        <v>33</v>
      </c>
      <c r="C1549" t="s">
        <v>10</v>
      </c>
      <c r="D1549" s="1" t="s">
        <v>11</v>
      </c>
      <c r="E1549" t="s">
        <v>12</v>
      </c>
      <c r="F1549" s="4" t="s">
        <v>34</v>
      </c>
      <c r="G1549" s="3">
        <v>0.408333</v>
      </c>
      <c r="H1549" s="8">
        <v>0.6350230738065088</v>
      </c>
      <c r="I1549" s="26" t="s">
        <v>103</v>
      </c>
    </row>
    <row r="1550" spans="1:9">
      <c r="A1550" s="55">
        <v>104437127</v>
      </c>
      <c r="B1550" s="1" t="s">
        <v>33</v>
      </c>
      <c r="C1550" t="s">
        <v>27</v>
      </c>
      <c r="D1550" s="1" t="s">
        <v>11</v>
      </c>
      <c r="E1550" t="s">
        <v>12</v>
      </c>
      <c r="F1550" s="4" t="s">
        <v>13</v>
      </c>
      <c r="G1550" s="3">
        <v>5.9477729999999998</v>
      </c>
      <c r="H1550" s="8">
        <v>0.27216626640491726</v>
      </c>
      <c r="I1550" s="26" t="s">
        <v>104</v>
      </c>
    </row>
    <row r="1551" spans="1:9">
      <c r="A1551" s="55">
        <v>104440564</v>
      </c>
      <c r="B1551" s="1" t="s">
        <v>9</v>
      </c>
      <c r="C1551" t="s">
        <v>32</v>
      </c>
      <c r="D1551" s="1" t="s">
        <v>11</v>
      </c>
      <c r="E1551" t="s">
        <v>12</v>
      </c>
      <c r="F1551" s="4" t="s">
        <v>13</v>
      </c>
      <c r="G1551" s="3">
        <v>0.57027499999999998</v>
      </c>
      <c r="H1551" s="8">
        <v>7.8792335889402709E-2</v>
      </c>
      <c r="I1551" s="26" t="s">
        <v>105</v>
      </c>
    </row>
    <row r="1552" spans="1:9">
      <c r="A1552" s="55">
        <v>104444325</v>
      </c>
      <c r="B1552" s="1" t="s">
        <v>9</v>
      </c>
      <c r="C1552" t="s">
        <v>31</v>
      </c>
      <c r="D1552" s="1" t="s">
        <v>11</v>
      </c>
      <c r="E1552" t="s">
        <v>12</v>
      </c>
      <c r="F1552" s="4" t="s">
        <v>14</v>
      </c>
      <c r="G1552" s="3">
        <v>8.4605540000000001</v>
      </c>
      <c r="H1552" s="8">
        <v>0.51046023028057552</v>
      </c>
      <c r="I1552" s="26" t="s">
        <v>106</v>
      </c>
    </row>
    <row r="1553" spans="1:9">
      <c r="A1553" s="55">
        <v>104444326</v>
      </c>
      <c r="B1553" s="1" t="s">
        <v>42</v>
      </c>
      <c r="C1553" t="s">
        <v>26</v>
      </c>
      <c r="D1553" s="1" t="s">
        <v>11</v>
      </c>
      <c r="E1553" t="s">
        <v>12</v>
      </c>
      <c r="F1553" s="4" t="s">
        <v>15</v>
      </c>
      <c r="G1553" s="3">
        <v>3.660552</v>
      </c>
      <c r="H1553" s="8">
        <v>0.28364816865139597</v>
      </c>
      <c r="I1553" s="26" t="s">
        <v>107</v>
      </c>
    </row>
    <row r="1554" spans="1:9">
      <c r="A1554" s="55">
        <v>104444330</v>
      </c>
      <c r="B1554" s="1" t="s">
        <v>9</v>
      </c>
      <c r="C1554" t="s">
        <v>40</v>
      </c>
      <c r="D1554" s="1" t="s">
        <v>11</v>
      </c>
      <c r="E1554" t="s">
        <v>12</v>
      </c>
      <c r="F1554" s="4" t="s">
        <v>28</v>
      </c>
      <c r="G1554" s="3">
        <v>4.9969419999999998</v>
      </c>
      <c r="H1554" s="8">
        <v>7.0470113664368172E-2</v>
      </c>
      <c r="I1554" s="26" t="s">
        <v>108</v>
      </c>
    </row>
    <row r="1555" spans="1:9">
      <c r="A1555" s="55">
        <v>104444331</v>
      </c>
      <c r="B1555" s="1" t="s">
        <v>33</v>
      </c>
      <c r="C1555" t="s">
        <v>31</v>
      </c>
      <c r="D1555" s="1" t="s">
        <v>11</v>
      </c>
      <c r="E1555" t="s">
        <v>12</v>
      </c>
      <c r="F1555" s="4" t="s">
        <v>13</v>
      </c>
      <c r="G1555" s="3">
        <v>8.3530490000000004</v>
      </c>
      <c r="H1555" s="8">
        <v>0.76701747821859489</v>
      </c>
      <c r="I1555" s="26" t="s">
        <v>109</v>
      </c>
    </row>
    <row r="1556" spans="1:9">
      <c r="A1556" s="55">
        <v>104444332</v>
      </c>
      <c r="B1556" s="1" t="s">
        <v>33</v>
      </c>
      <c r="C1556" t="s">
        <v>32</v>
      </c>
      <c r="D1556" s="1" t="s">
        <v>11</v>
      </c>
      <c r="E1556" t="s">
        <v>12</v>
      </c>
      <c r="F1556" s="4" t="s">
        <v>13</v>
      </c>
      <c r="G1556" s="3">
        <v>10.99999</v>
      </c>
      <c r="H1556" s="8">
        <v>4.7306997371489579E-2</v>
      </c>
      <c r="I1556" s="26" t="s">
        <v>110</v>
      </c>
    </row>
    <row r="1557" spans="1:9">
      <c r="A1557" s="55">
        <v>104444381</v>
      </c>
      <c r="B1557" s="1" t="s">
        <v>33</v>
      </c>
      <c r="C1557" t="s">
        <v>31</v>
      </c>
      <c r="D1557" s="1" t="s">
        <v>11</v>
      </c>
      <c r="E1557" t="s">
        <v>12</v>
      </c>
      <c r="F1557" s="4" t="s">
        <v>34</v>
      </c>
      <c r="G1557" s="3">
        <v>4.9999979999999997</v>
      </c>
      <c r="H1557" s="8">
        <v>0.50126569829651157</v>
      </c>
      <c r="I1557" s="26" t="s">
        <v>111</v>
      </c>
    </row>
    <row r="1558" spans="1:9">
      <c r="A1558" s="55">
        <v>104444394</v>
      </c>
      <c r="B1558" s="1" t="s">
        <v>9</v>
      </c>
      <c r="C1558" t="s">
        <v>40</v>
      </c>
      <c r="D1558" s="1" t="s">
        <v>11</v>
      </c>
      <c r="E1558" t="s">
        <v>12</v>
      </c>
      <c r="F1558" s="4" t="s">
        <v>13</v>
      </c>
      <c r="G1558" s="3">
        <v>9.6349979999999995</v>
      </c>
      <c r="H1558" s="8">
        <v>0.4819923583651371</v>
      </c>
      <c r="I1558" s="26" t="s">
        <v>112</v>
      </c>
    </row>
    <row r="1559" spans="1:9">
      <c r="A1559" s="55">
        <v>104444395</v>
      </c>
      <c r="B1559" s="1" t="s">
        <v>9</v>
      </c>
      <c r="C1559" t="s">
        <v>10</v>
      </c>
      <c r="D1559" s="1" t="s">
        <v>11</v>
      </c>
      <c r="E1559" t="s">
        <v>12</v>
      </c>
      <c r="F1559" s="4" t="s">
        <v>29</v>
      </c>
      <c r="G1559" s="3">
        <v>2.08</v>
      </c>
      <c r="H1559" s="8">
        <v>0.84469513240898397</v>
      </c>
      <c r="I1559" s="26" t="s">
        <v>113</v>
      </c>
    </row>
    <row r="1560" spans="1:9">
      <c r="A1560" s="55">
        <v>104444396</v>
      </c>
      <c r="B1560" s="1" t="s">
        <v>33</v>
      </c>
      <c r="C1560" t="s">
        <v>10</v>
      </c>
      <c r="D1560" s="1" t="s">
        <v>11</v>
      </c>
      <c r="E1560" t="s">
        <v>12</v>
      </c>
      <c r="F1560" s="4" t="s">
        <v>13</v>
      </c>
      <c r="G1560" s="3">
        <v>9.9974980000000002</v>
      </c>
      <c r="H1560" s="8">
        <v>0.33244085068409202</v>
      </c>
      <c r="I1560" s="26" t="s">
        <v>114</v>
      </c>
    </row>
    <row r="1561" spans="1:9">
      <c r="A1561" s="55">
        <v>104448117</v>
      </c>
      <c r="B1561" s="1" t="s">
        <v>33</v>
      </c>
      <c r="C1561" t="s">
        <v>10</v>
      </c>
      <c r="D1561" s="1" t="s">
        <v>11</v>
      </c>
      <c r="E1561" t="s">
        <v>12</v>
      </c>
      <c r="F1561" s="4" t="s">
        <v>13</v>
      </c>
      <c r="G1561" s="3">
        <v>9.9977750000000007</v>
      </c>
      <c r="H1561" s="8">
        <v>0.40646744541038271</v>
      </c>
      <c r="I1561" s="26" t="s">
        <v>115</v>
      </c>
    </row>
    <row r="1562" spans="1:9">
      <c r="A1562" s="55">
        <v>104448149</v>
      </c>
      <c r="B1562" s="1" t="s">
        <v>33</v>
      </c>
      <c r="C1562" t="s">
        <v>32</v>
      </c>
      <c r="D1562" s="1" t="s">
        <v>11</v>
      </c>
      <c r="E1562" t="s">
        <v>12</v>
      </c>
      <c r="F1562" s="4" t="s">
        <v>13</v>
      </c>
      <c r="G1562" s="3">
        <v>5.0999949999999998</v>
      </c>
      <c r="H1562" s="8">
        <v>0.95989963554186475</v>
      </c>
      <c r="I1562" s="26" t="s">
        <v>116</v>
      </c>
    </row>
    <row r="1563" spans="1:9">
      <c r="A1563" s="55">
        <v>104448327</v>
      </c>
      <c r="B1563" s="1" t="s">
        <v>33</v>
      </c>
      <c r="C1563" t="s">
        <v>32</v>
      </c>
      <c r="D1563" s="1" t="s">
        <v>11</v>
      </c>
      <c r="E1563" t="s">
        <v>12</v>
      </c>
      <c r="F1563" s="4" t="s">
        <v>13</v>
      </c>
      <c r="G1563" s="3">
        <v>10.701936999999999</v>
      </c>
      <c r="H1563" s="8">
        <v>0.86385879771359242</v>
      </c>
      <c r="I1563" s="26" t="s">
        <v>117</v>
      </c>
    </row>
    <row r="1564" spans="1:9">
      <c r="A1564" s="55">
        <v>104460656</v>
      </c>
      <c r="B1564" s="1" t="s">
        <v>9</v>
      </c>
      <c r="C1564" t="s">
        <v>30</v>
      </c>
      <c r="D1564" s="1" t="s">
        <v>11</v>
      </c>
      <c r="E1564" t="s">
        <v>12</v>
      </c>
      <c r="F1564" s="4" t="s">
        <v>13</v>
      </c>
      <c r="G1564" s="3">
        <v>3.1219429999999999</v>
      </c>
      <c r="H1564" s="8">
        <v>0.89502449299641562</v>
      </c>
      <c r="I1564" s="26" t="s">
        <v>118</v>
      </c>
    </row>
    <row r="1565" spans="1:9">
      <c r="A1565" s="55">
        <v>104470154</v>
      </c>
      <c r="B1565" s="1" t="s">
        <v>33</v>
      </c>
      <c r="C1565" t="s">
        <v>27</v>
      </c>
      <c r="D1565" s="1" t="s">
        <v>11</v>
      </c>
      <c r="E1565" t="s">
        <v>12</v>
      </c>
      <c r="F1565" s="4" t="s">
        <v>13</v>
      </c>
      <c r="G1565" s="3">
        <v>9.9902739999999994</v>
      </c>
      <c r="H1565" s="8">
        <v>0.44680070189207022</v>
      </c>
      <c r="I1565" s="26" t="s">
        <v>119</v>
      </c>
    </row>
    <row r="1566" spans="1:9">
      <c r="A1566" s="55">
        <v>104470155</v>
      </c>
      <c r="B1566" s="1" t="s">
        <v>9</v>
      </c>
      <c r="C1566" t="s">
        <v>40</v>
      </c>
      <c r="D1566" s="1" t="s">
        <v>11</v>
      </c>
      <c r="E1566" t="s">
        <v>12</v>
      </c>
      <c r="F1566" s="4" t="s">
        <v>34</v>
      </c>
      <c r="G1566" s="3">
        <v>2.1019429999999999</v>
      </c>
      <c r="H1566" s="8">
        <v>0.68963861058591014</v>
      </c>
      <c r="I1566" s="26" t="s">
        <v>56</v>
      </c>
    </row>
    <row r="1567" spans="1:9">
      <c r="A1567" s="55">
        <v>104470831</v>
      </c>
      <c r="B1567" s="1" t="s">
        <v>33</v>
      </c>
      <c r="C1567" t="s">
        <v>32</v>
      </c>
      <c r="D1567" s="1" t="s">
        <v>11</v>
      </c>
      <c r="E1567" t="s">
        <v>12</v>
      </c>
      <c r="F1567" s="4" t="s">
        <v>14</v>
      </c>
      <c r="G1567" s="3">
        <v>4.6894359999999997</v>
      </c>
      <c r="H1567" s="8">
        <v>0.86326622982058399</v>
      </c>
      <c r="I1567" s="26" t="s">
        <v>57</v>
      </c>
    </row>
    <row r="1568" spans="1:9">
      <c r="A1568" s="55">
        <v>104470865</v>
      </c>
      <c r="B1568" s="1" t="s">
        <v>33</v>
      </c>
      <c r="C1568" t="s">
        <v>32</v>
      </c>
      <c r="D1568" s="1" t="s">
        <v>11</v>
      </c>
      <c r="E1568" t="s">
        <v>12</v>
      </c>
      <c r="F1568" s="4" t="s">
        <v>13</v>
      </c>
      <c r="G1568" s="3">
        <v>10.733605000000001</v>
      </c>
      <c r="H1568" s="8">
        <v>3.6277696838869833E-2</v>
      </c>
      <c r="I1568" s="26" t="s">
        <v>58</v>
      </c>
    </row>
    <row r="1569" spans="1:9">
      <c r="A1569" s="55">
        <v>104471053</v>
      </c>
      <c r="B1569" s="1" t="s">
        <v>9</v>
      </c>
      <c r="C1569" t="s">
        <v>31</v>
      </c>
      <c r="D1569" s="1" t="s">
        <v>11</v>
      </c>
      <c r="E1569" t="s">
        <v>12</v>
      </c>
      <c r="F1569" s="4" t="s">
        <v>13</v>
      </c>
      <c r="G1569" s="3">
        <v>1.2494430000000001</v>
      </c>
      <c r="H1569" s="8">
        <v>0.64455670997441428</v>
      </c>
      <c r="I1569" s="26" t="s">
        <v>59</v>
      </c>
    </row>
    <row r="1570" spans="1:9">
      <c r="A1570" s="55">
        <v>104471529</v>
      </c>
      <c r="B1570" s="1" t="s">
        <v>33</v>
      </c>
      <c r="C1570" t="s">
        <v>32</v>
      </c>
      <c r="D1570" s="1" t="s">
        <v>11</v>
      </c>
      <c r="E1570" t="s">
        <v>12</v>
      </c>
      <c r="F1570" s="4" t="s">
        <v>13</v>
      </c>
      <c r="G1570" s="3">
        <v>11.01666</v>
      </c>
      <c r="H1570" s="8">
        <v>0.43499547323487708</v>
      </c>
      <c r="I1570" s="26" t="s">
        <v>60</v>
      </c>
    </row>
    <row r="1571" spans="1:9">
      <c r="A1571" s="55">
        <v>104471530</v>
      </c>
      <c r="B1571" s="1" t="s">
        <v>33</v>
      </c>
      <c r="C1571" t="s">
        <v>31</v>
      </c>
      <c r="D1571" s="1" t="s">
        <v>11</v>
      </c>
      <c r="E1571" t="s">
        <v>12</v>
      </c>
      <c r="F1571" s="4" t="s">
        <v>13</v>
      </c>
      <c r="G1571" s="3">
        <v>10.046659999999999</v>
      </c>
      <c r="H1571" s="8">
        <v>0.92948453724422408</v>
      </c>
      <c r="I1571" s="26" t="s">
        <v>61</v>
      </c>
    </row>
    <row r="1572" spans="1:9">
      <c r="A1572" s="55">
        <v>104471533</v>
      </c>
      <c r="B1572" s="1" t="s">
        <v>33</v>
      </c>
      <c r="C1572" t="s">
        <v>27</v>
      </c>
      <c r="D1572" s="1" t="s">
        <v>11</v>
      </c>
      <c r="E1572" t="s">
        <v>12</v>
      </c>
      <c r="F1572" s="4" t="s">
        <v>13</v>
      </c>
      <c r="G1572" s="3">
        <v>9.8174960000000002</v>
      </c>
      <c r="H1572" s="8">
        <v>0.58210974982656249</v>
      </c>
      <c r="I1572" s="26" t="s">
        <v>62</v>
      </c>
    </row>
    <row r="1573" spans="1:9">
      <c r="A1573" s="55">
        <v>104471536</v>
      </c>
      <c r="B1573" s="1" t="s">
        <v>33</v>
      </c>
      <c r="C1573" t="s">
        <v>32</v>
      </c>
      <c r="D1573" s="1" t="s">
        <v>11</v>
      </c>
      <c r="E1573" t="s">
        <v>12</v>
      </c>
      <c r="F1573" s="4" t="s">
        <v>13</v>
      </c>
      <c r="G1573" s="3">
        <v>10.999993</v>
      </c>
      <c r="H1573" s="8">
        <v>0.84781525946716074</v>
      </c>
      <c r="I1573" s="26" t="s">
        <v>63</v>
      </c>
    </row>
    <row r="1574" spans="1:9">
      <c r="A1574" s="55">
        <v>104471544</v>
      </c>
      <c r="B1574" s="1" t="s">
        <v>9</v>
      </c>
      <c r="C1574" t="s">
        <v>37</v>
      </c>
      <c r="D1574" s="1" t="s">
        <v>11</v>
      </c>
      <c r="E1574" t="s">
        <v>12</v>
      </c>
      <c r="F1574" s="4" t="s">
        <v>13</v>
      </c>
      <c r="G1574" s="3">
        <v>0.48083199999999998</v>
      </c>
      <c r="H1574" s="8">
        <v>0.24197045346644719</v>
      </c>
      <c r="I1574" s="26" t="s">
        <v>64</v>
      </c>
    </row>
    <row r="1575" spans="1:9">
      <c r="A1575" s="55">
        <v>104471547</v>
      </c>
      <c r="B1575" s="1" t="s">
        <v>33</v>
      </c>
      <c r="C1575" t="s">
        <v>31</v>
      </c>
      <c r="D1575" s="1" t="s">
        <v>11</v>
      </c>
      <c r="E1575" t="s">
        <v>12</v>
      </c>
      <c r="F1575" s="4" t="s">
        <v>13</v>
      </c>
      <c r="G1575" s="3">
        <v>11.149996</v>
      </c>
      <c r="H1575" s="8">
        <v>0.43573519100213198</v>
      </c>
      <c r="I1575" s="26" t="s">
        <v>65</v>
      </c>
    </row>
    <row r="1576" spans="1:9">
      <c r="A1576" s="55">
        <v>104471557</v>
      </c>
      <c r="B1576" s="1" t="s">
        <v>33</v>
      </c>
      <c r="C1576" t="s">
        <v>31</v>
      </c>
      <c r="D1576" s="1" t="s">
        <v>11</v>
      </c>
      <c r="E1576" t="s">
        <v>12</v>
      </c>
      <c r="F1576" s="4" t="s">
        <v>13</v>
      </c>
      <c r="G1576" s="3">
        <v>10.999997</v>
      </c>
      <c r="H1576" s="8">
        <v>0.99988862389107058</v>
      </c>
      <c r="I1576" s="26" t="s">
        <v>66</v>
      </c>
    </row>
    <row r="1577" spans="1:9">
      <c r="A1577" s="55">
        <v>104475028</v>
      </c>
      <c r="B1577" s="1" t="s">
        <v>33</v>
      </c>
      <c r="C1577" t="s">
        <v>32</v>
      </c>
      <c r="D1577" s="1" t="s">
        <v>11</v>
      </c>
      <c r="E1577" t="s">
        <v>12</v>
      </c>
      <c r="F1577" s="4" t="s">
        <v>13</v>
      </c>
      <c r="G1577" s="3">
        <v>10.999991</v>
      </c>
      <c r="H1577" s="8">
        <v>0.30817984485566086</v>
      </c>
      <c r="I1577" s="26" t="s">
        <v>67</v>
      </c>
    </row>
    <row r="1578" spans="1:9">
      <c r="A1578" s="55">
        <v>104475029</v>
      </c>
      <c r="B1578" s="1" t="s">
        <v>33</v>
      </c>
      <c r="C1578" t="s">
        <v>32</v>
      </c>
      <c r="D1578" s="1" t="s">
        <v>11</v>
      </c>
      <c r="E1578" t="s">
        <v>12</v>
      </c>
      <c r="F1578" s="4" t="s">
        <v>34</v>
      </c>
      <c r="G1578" s="3">
        <v>10.820826</v>
      </c>
      <c r="H1578" s="8">
        <v>0.16241045232053131</v>
      </c>
      <c r="I1578" s="26" t="s">
        <v>68</v>
      </c>
    </row>
    <row r="1579" spans="1:9">
      <c r="A1579" s="55">
        <v>104479757</v>
      </c>
      <c r="B1579" s="1" t="s">
        <v>9</v>
      </c>
      <c r="C1579" t="s">
        <v>31</v>
      </c>
      <c r="D1579" s="1" t="s">
        <v>11</v>
      </c>
      <c r="E1579" t="s">
        <v>12</v>
      </c>
      <c r="F1579" s="4" t="s">
        <v>13</v>
      </c>
      <c r="G1579" s="3">
        <v>8.0986069999999994</v>
      </c>
      <c r="H1579" s="8">
        <v>0.37067196060529395</v>
      </c>
      <c r="I1579" s="26" t="s">
        <v>69</v>
      </c>
    </row>
    <row r="1580" spans="1:9">
      <c r="A1580" s="55">
        <v>104479759</v>
      </c>
      <c r="B1580" s="1" t="s">
        <v>33</v>
      </c>
      <c r="C1580" t="s">
        <v>27</v>
      </c>
      <c r="D1580" s="1" t="s">
        <v>11</v>
      </c>
      <c r="E1580" t="s">
        <v>12</v>
      </c>
      <c r="F1580" s="4" t="s">
        <v>13</v>
      </c>
      <c r="G1580" s="3">
        <v>9.9866630000000001</v>
      </c>
      <c r="H1580" s="8">
        <v>0.12606148675604067</v>
      </c>
      <c r="I1580" s="26" t="s">
        <v>70</v>
      </c>
    </row>
    <row r="1581" spans="1:9">
      <c r="A1581" s="55">
        <v>104479797</v>
      </c>
      <c r="B1581" s="1" t="s">
        <v>9</v>
      </c>
      <c r="C1581" t="s">
        <v>31</v>
      </c>
      <c r="D1581" s="1" t="s">
        <v>17</v>
      </c>
      <c r="E1581" t="s">
        <v>18</v>
      </c>
      <c r="F1581" s="4" t="s">
        <v>22</v>
      </c>
      <c r="G1581" s="3">
        <v>0.39222000000000001</v>
      </c>
      <c r="H1581" s="8">
        <v>0.89162918875434938</v>
      </c>
      <c r="I1581" s="26" t="s">
        <v>71</v>
      </c>
    </row>
    <row r="1582" spans="1:9">
      <c r="A1582" s="55">
        <v>104480246</v>
      </c>
      <c r="B1582" s="1" t="s">
        <v>9</v>
      </c>
      <c r="C1582" t="s">
        <v>31</v>
      </c>
      <c r="D1582" s="1" t="s">
        <v>11</v>
      </c>
      <c r="E1582" t="s">
        <v>12</v>
      </c>
      <c r="F1582" s="4" t="s">
        <v>34</v>
      </c>
      <c r="G1582" s="3">
        <v>8.7780539999999991</v>
      </c>
      <c r="H1582" s="8">
        <v>0.22056937228174123</v>
      </c>
      <c r="I1582" s="26" t="s">
        <v>72</v>
      </c>
    </row>
    <row r="1583" spans="1:9">
      <c r="A1583" s="55">
        <v>104490899</v>
      </c>
      <c r="B1583" s="1" t="s">
        <v>33</v>
      </c>
      <c r="C1583" t="s">
        <v>27</v>
      </c>
      <c r="D1583" s="1" t="s">
        <v>11</v>
      </c>
      <c r="E1583" t="s">
        <v>12</v>
      </c>
      <c r="F1583" s="4" t="s">
        <v>13</v>
      </c>
      <c r="G1583" s="3">
        <v>2.7630509999999999</v>
      </c>
      <c r="H1583" s="8">
        <v>0.54138531878751195</v>
      </c>
      <c r="I1583" s="26" t="s">
        <v>73</v>
      </c>
    </row>
    <row r="1584" spans="1:9">
      <c r="A1584" s="55">
        <v>104490918</v>
      </c>
      <c r="B1584" s="1" t="s">
        <v>9</v>
      </c>
      <c r="C1584" t="s">
        <v>32</v>
      </c>
      <c r="D1584" s="1" t="s">
        <v>17</v>
      </c>
      <c r="E1584" t="s">
        <v>18</v>
      </c>
      <c r="F1584" s="4" t="s">
        <v>20</v>
      </c>
      <c r="G1584" s="3">
        <v>3.6091579999999999</v>
      </c>
      <c r="H1584" s="8">
        <v>0.45804220447646538</v>
      </c>
      <c r="I1584" s="26" t="s">
        <v>74</v>
      </c>
    </row>
    <row r="1585" spans="1:9">
      <c r="A1585" s="55">
        <v>104493303</v>
      </c>
      <c r="B1585" s="1" t="s">
        <v>9</v>
      </c>
      <c r="C1585" t="s">
        <v>40</v>
      </c>
      <c r="D1585" s="1" t="s">
        <v>11</v>
      </c>
      <c r="E1585" t="s">
        <v>12</v>
      </c>
      <c r="F1585" s="4" t="s">
        <v>28</v>
      </c>
      <c r="G1585" s="3">
        <v>4.6308290000000003</v>
      </c>
      <c r="H1585" s="8">
        <v>0.35629044858178316</v>
      </c>
      <c r="I1585" s="26" t="s">
        <v>75</v>
      </c>
    </row>
    <row r="1586" spans="1:9">
      <c r="A1586" s="55">
        <v>104493730</v>
      </c>
      <c r="B1586" s="1" t="s">
        <v>33</v>
      </c>
      <c r="C1586" t="s">
        <v>27</v>
      </c>
      <c r="D1586" s="1" t="s">
        <v>11</v>
      </c>
      <c r="E1586" t="s">
        <v>12</v>
      </c>
      <c r="F1586" s="4" t="s">
        <v>13</v>
      </c>
      <c r="G1586" s="3">
        <v>9.9991620000000001</v>
      </c>
      <c r="H1586" s="8">
        <v>0.63324761103209448</v>
      </c>
      <c r="I1586" s="26" t="s">
        <v>76</v>
      </c>
    </row>
    <row r="1587" spans="1:9">
      <c r="A1587" s="55">
        <v>104493732</v>
      </c>
      <c r="B1587" s="1" t="s">
        <v>33</v>
      </c>
      <c r="C1587" t="s">
        <v>27</v>
      </c>
      <c r="D1587" s="1" t="s">
        <v>11</v>
      </c>
      <c r="E1587" t="s">
        <v>12</v>
      </c>
      <c r="F1587" s="4" t="s">
        <v>13</v>
      </c>
      <c r="G1587" s="3">
        <v>4.9947169999999996</v>
      </c>
      <c r="H1587" s="8">
        <v>0.60984902513988337</v>
      </c>
      <c r="I1587" s="26" t="s">
        <v>77</v>
      </c>
    </row>
    <row r="1588" spans="1:9">
      <c r="A1588" s="55">
        <v>104493737</v>
      </c>
      <c r="B1588" s="1" t="s">
        <v>33</v>
      </c>
      <c r="C1588" t="s">
        <v>27</v>
      </c>
      <c r="D1588" s="1" t="s">
        <v>11</v>
      </c>
      <c r="E1588" t="s">
        <v>12</v>
      </c>
      <c r="F1588" s="4" t="s">
        <v>15</v>
      </c>
      <c r="G1588" s="3">
        <v>8.8508300000000002</v>
      </c>
      <c r="H1588" s="8">
        <v>2.8095421801823117E-2</v>
      </c>
      <c r="I1588" s="26" t="s">
        <v>78</v>
      </c>
    </row>
    <row r="1589" spans="1:9">
      <c r="A1589" s="55">
        <v>104493741</v>
      </c>
      <c r="B1589" s="1" t="s">
        <v>33</v>
      </c>
      <c r="C1589" t="s">
        <v>27</v>
      </c>
      <c r="D1589" s="1" t="s">
        <v>11</v>
      </c>
      <c r="E1589" t="s">
        <v>12</v>
      </c>
      <c r="F1589" s="4" t="s">
        <v>13</v>
      </c>
      <c r="G1589" s="3">
        <v>9.9922179999999994</v>
      </c>
      <c r="H1589" s="8">
        <v>0.7137290084677187</v>
      </c>
      <c r="I1589" s="26" t="s">
        <v>79</v>
      </c>
    </row>
    <row r="1590" spans="1:9">
      <c r="A1590" s="55">
        <v>104493742</v>
      </c>
      <c r="B1590" s="1" t="s">
        <v>9</v>
      </c>
      <c r="C1590" t="s">
        <v>31</v>
      </c>
      <c r="D1590" s="1" t="s">
        <v>11</v>
      </c>
      <c r="E1590" t="s">
        <v>12</v>
      </c>
      <c r="F1590" s="4" t="s">
        <v>13</v>
      </c>
      <c r="G1590" s="3">
        <v>9.7274969999999996</v>
      </c>
      <c r="H1590" s="8">
        <v>0.87095860638980693</v>
      </c>
      <c r="I1590" s="26" t="s">
        <v>80</v>
      </c>
    </row>
    <row r="1591" spans="1:9">
      <c r="A1591" s="55">
        <v>104497152</v>
      </c>
      <c r="B1591" s="1" t="s">
        <v>9</v>
      </c>
      <c r="C1591" t="s">
        <v>32</v>
      </c>
      <c r="D1591" s="1" t="s">
        <v>11</v>
      </c>
      <c r="E1591" t="s">
        <v>12</v>
      </c>
      <c r="F1591" s="4" t="s">
        <v>14</v>
      </c>
      <c r="G1591" s="3">
        <v>4.0005499999999996</v>
      </c>
      <c r="H1591" s="8">
        <v>0.57008801871457526</v>
      </c>
      <c r="I1591" s="26" t="s">
        <v>81</v>
      </c>
    </row>
    <row r="1592" spans="1:9">
      <c r="A1592" s="55">
        <v>104497153</v>
      </c>
      <c r="B1592" s="1" t="s">
        <v>33</v>
      </c>
      <c r="C1592" t="s">
        <v>27</v>
      </c>
      <c r="D1592" s="1" t="s">
        <v>11</v>
      </c>
      <c r="E1592" t="s">
        <v>12</v>
      </c>
      <c r="F1592" s="4" t="s">
        <v>13</v>
      </c>
      <c r="G1592" s="3">
        <v>9.5974950000000003</v>
      </c>
      <c r="H1592" s="8">
        <v>0.13316029608461344</v>
      </c>
      <c r="I1592" s="26" t="s">
        <v>82</v>
      </c>
    </row>
    <row r="1593" spans="1:9">
      <c r="A1593" s="55">
        <v>104497154</v>
      </c>
      <c r="B1593" s="1" t="s">
        <v>33</v>
      </c>
      <c r="C1593" t="s">
        <v>27</v>
      </c>
      <c r="D1593" s="1" t="s">
        <v>11</v>
      </c>
      <c r="E1593" t="s">
        <v>12</v>
      </c>
      <c r="F1593" s="4" t="s">
        <v>13</v>
      </c>
      <c r="G1593" s="3">
        <v>9.6347179999999994</v>
      </c>
      <c r="H1593" s="8">
        <v>9.8626865568352207E-2</v>
      </c>
      <c r="I1593" s="26" t="s">
        <v>83</v>
      </c>
    </row>
    <row r="1594" spans="1:9">
      <c r="A1594" s="55">
        <v>104497614</v>
      </c>
      <c r="B1594" s="1" t="s">
        <v>9</v>
      </c>
      <c r="C1594" t="s">
        <v>31</v>
      </c>
      <c r="D1594" s="1" t="s">
        <v>11</v>
      </c>
      <c r="E1594" t="s">
        <v>12</v>
      </c>
      <c r="F1594" s="4" t="s">
        <v>34</v>
      </c>
      <c r="G1594" s="3">
        <v>2.6747209999999999</v>
      </c>
      <c r="H1594" s="8">
        <v>0.50694069477299253</v>
      </c>
      <c r="I1594" s="26" t="s">
        <v>84</v>
      </c>
    </row>
    <row r="1595" spans="1:9">
      <c r="A1595" s="55">
        <v>104501958</v>
      </c>
      <c r="B1595" s="1" t="s">
        <v>9</v>
      </c>
      <c r="C1595" t="s">
        <v>40</v>
      </c>
      <c r="D1595" s="1" t="s">
        <v>11</v>
      </c>
      <c r="E1595" t="s">
        <v>12</v>
      </c>
      <c r="F1595" s="4" t="s">
        <v>28</v>
      </c>
      <c r="G1595" s="3">
        <v>4.7491640000000004</v>
      </c>
      <c r="H1595" s="8">
        <v>0.98967585689429072</v>
      </c>
      <c r="I1595" s="26" t="s">
        <v>58</v>
      </c>
    </row>
    <row r="1596" spans="1:9">
      <c r="A1596" s="55">
        <v>104502835</v>
      </c>
      <c r="B1596" s="1" t="s">
        <v>33</v>
      </c>
      <c r="C1596" t="s">
        <v>27</v>
      </c>
      <c r="D1596" s="1" t="s">
        <v>11</v>
      </c>
      <c r="E1596" t="s">
        <v>12</v>
      </c>
      <c r="F1596" s="4" t="s">
        <v>13</v>
      </c>
      <c r="G1596" s="3">
        <v>9.9924959999999992</v>
      </c>
      <c r="H1596" s="8">
        <v>0.91010637732915478</v>
      </c>
      <c r="I1596" s="26" t="s">
        <v>85</v>
      </c>
    </row>
    <row r="1597" spans="1:9">
      <c r="A1597" s="55">
        <v>104502836</v>
      </c>
      <c r="B1597" s="1" t="s">
        <v>33</v>
      </c>
      <c r="C1597" t="s">
        <v>27</v>
      </c>
      <c r="D1597" s="1" t="s">
        <v>11</v>
      </c>
      <c r="E1597" t="s">
        <v>12</v>
      </c>
      <c r="F1597" s="4" t="s">
        <v>13</v>
      </c>
      <c r="G1597" s="3">
        <v>9.9799969999999991</v>
      </c>
      <c r="H1597" s="8">
        <v>0.41820632024613735</v>
      </c>
      <c r="I1597" s="26" t="s">
        <v>59</v>
      </c>
    </row>
    <row r="1598" spans="1:9">
      <c r="A1598" s="55">
        <v>104505428</v>
      </c>
      <c r="B1598" s="1" t="s">
        <v>9</v>
      </c>
      <c r="C1598" t="s">
        <v>27</v>
      </c>
      <c r="D1598" s="1" t="s">
        <v>11</v>
      </c>
      <c r="E1598" t="s">
        <v>12</v>
      </c>
      <c r="F1598" s="4" t="s">
        <v>29</v>
      </c>
      <c r="G1598" s="3">
        <v>10.987218</v>
      </c>
      <c r="H1598" s="8">
        <v>0.22039795281883579</v>
      </c>
      <c r="I1598" s="26" t="s">
        <v>86</v>
      </c>
    </row>
    <row r="1599" spans="1:9">
      <c r="A1599" s="55">
        <v>104512566</v>
      </c>
      <c r="B1599" s="1" t="s">
        <v>33</v>
      </c>
      <c r="C1599" t="s">
        <v>31</v>
      </c>
      <c r="D1599" s="1" t="s">
        <v>11</v>
      </c>
      <c r="E1599" t="s">
        <v>12</v>
      </c>
      <c r="F1599" s="4" t="s">
        <v>13</v>
      </c>
      <c r="G1599" s="3">
        <v>0.16888800000000001</v>
      </c>
      <c r="H1599" s="8">
        <v>0.69874626645961313</v>
      </c>
      <c r="I1599" s="26" t="s">
        <v>87</v>
      </c>
    </row>
    <row r="1600" spans="1:9">
      <c r="A1600" s="55">
        <v>104512623</v>
      </c>
      <c r="B1600" s="1" t="s">
        <v>9</v>
      </c>
      <c r="C1600" t="s">
        <v>31</v>
      </c>
      <c r="D1600" s="1" t="s">
        <v>11</v>
      </c>
      <c r="E1600" t="s">
        <v>12</v>
      </c>
      <c r="F1600" s="4" t="s">
        <v>13</v>
      </c>
      <c r="G1600" s="3">
        <v>9.9999979999999997</v>
      </c>
      <c r="H1600" s="8">
        <v>0.31556009219073133</v>
      </c>
      <c r="I1600" s="26" t="s">
        <v>88</v>
      </c>
    </row>
    <row r="1601" spans="1:9">
      <c r="A1601" s="55">
        <v>104512631</v>
      </c>
      <c r="B1601" s="1" t="s">
        <v>9</v>
      </c>
      <c r="C1601" t="s">
        <v>37</v>
      </c>
      <c r="D1601" s="1" t="s">
        <v>11</v>
      </c>
      <c r="E1601" t="s">
        <v>12</v>
      </c>
      <c r="F1601" s="4" t="s">
        <v>14</v>
      </c>
      <c r="G1601" s="3">
        <v>7.1591649999999998</v>
      </c>
      <c r="H1601" s="8">
        <v>0.10397054955477181</v>
      </c>
      <c r="I1601" s="26" t="s">
        <v>89</v>
      </c>
    </row>
    <row r="1602" spans="1:9">
      <c r="A1602" s="55">
        <v>104515092</v>
      </c>
      <c r="B1602" s="1" t="s">
        <v>42</v>
      </c>
      <c r="C1602" t="s">
        <v>31</v>
      </c>
      <c r="D1602" s="1" t="s">
        <v>11</v>
      </c>
      <c r="E1602" t="s">
        <v>12</v>
      </c>
      <c r="F1602" s="4" t="s">
        <v>13</v>
      </c>
      <c r="G1602" s="3">
        <v>10.999998</v>
      </c>
      <c r="H1602" s="8">
        <v>0.86933724562168324</v>
      </c>
      <c r="I1602" s="26" t="s">
        <v>90</v>
      </c>
    </row>
    <row r="1603" spans="1:9">
      <c r="A1603" s="55">
        <v>104515971</v>
      </c>
      <c r="B1603" s="1" t="s">
        <v>33</v>
      </c>
      <c r="C1603" t="s">
        <v>27</v>
      </c>
      <c r="D1603" s="1" t="s">
        <v>11</v>
      </c>
      <c r="E1603" t="s">
        <v>12</v>
      </c>
      <c r="F1603" s="4" t="s">
        <v>13</v>
      </c>
      <c r="G1603" s="3">
        <v>9.9819399999999998</v>
      </c>
      <c r="H1603" s="8">
        <v>0.93299065704749695</v>
      </c>
      <c r="I1603" s="26" t="s">
        <v>56</v>
      </c>
    </row>
    <row r="1604" spans="1:9">
      <c r="A1604" s="55">
        <v>104516037</v>
      </c>
      <c r="B1604" s="1" t="s">
        <v>33</v>
      </c>
      <c r="C1604" t="s">
        <v>32</v>
      </c>
      <c r="D1604" s="1" t="s">
        <v>11</v>
      </c>
      <c r="E1604" t="s">
        <v>12</v>
      </c>
      <c r="F1604" s="4" t="s">
        <v>13</v>
      </c>
      <c r="G1604" s="3">
        <v>10.656103999999999</v>
      </c>
      <c r="H1604" s="8">
        <v>2.6265756623077952E-2</v>
      </c>
      <c r="I1604" s="26" t="s">
        <v>91</v>
      </c>
    </row>
    <row r="1605" spans="1:9">
      <c r="A1605" s="55">
        <v>104516122</v>
      </c>
      <c r="B1605" s="1" t="s">
        <v>33</v>
      </c>
      <c r="C1605" t="s">
        <v>32</v>
      </c>
      <c r="D1605" s="1" t="s">
        <v>11</v>
      </c>
      <c r="E1605" t="s">
        <v>12</v>
      </c>
      <c r="F1605" s="4" t="s">
        <v>13</v>
      </c>
      <c r="G1605" s="3">
        <v>5.6522160000000001</v>
      </c>
      <c r="H1605" s="8">
        <v>0.50052368827403038</v>
      </c>
      <c r="I1605" s="26" t="s">
        <v>92</v>
      </c>
    </row>
    <row r="1606" spans="1:9">
      <c r="A1606" s="55">
        <v>104516146</v>
      </c>
      <c r="B1606" s="1" t="s">
        <v>9</v>
      </c>
      <c r="C1606" t="s">
        <v>37</v>
      </c>
      <c r="D1606" s="1" t="s">
        <v>11</v>
      </c>
      <c r="E1606" t="s">
        <v>12</v>
      </c>
      <c r="F1606" s="4" t="s">
        <v>13</v>
      </c>
      <c r="G1606" s="3">
        <v>10.829718</v>
      </c>
      <c r="H1606" s="8">
        <v>0.22752489835540812</v>
      </c>
      <c r="I1606" s="26" t="s">
        <v>93</v>
      </c>
    </row>
    <row r="1607" spans="1:9">
      <c r="A1607" s="55">
        <v>104516153</v>
      </c>
      <c r="B1607" s="1" t="s">
        <v>9</v>
      </c>
      <c r="C1607" t="s">
        <v>31</v>
      </c>
      <c r="D1607" s="1" t="s">
        <v>11</v>
      </c>
      <c r="E1607" t="s">
        <v>12</v>
      </c>
      <c r="F1607" s="4" t="s">
        <v>13</v>
      </c>
      <c r="G1607" s="3">
        <v>2.0677759999999998</v>
      </c>
      <c r="H1607" s="8">
        <v>0.10227758680920307</v>
      </c>
      <c r="I1607" s="26" t="s">
        <v>94</v>
      </c>
    </row>
    <row r="1608" spans="1:9">
      <c r="A1608" s="55">
        <v>104518829</v>
      </c>
      <c r="B1608" s="1" t="s">
        <v>9</v>
      </c>
      <c r="C1608" t="s">
        <v>31</v>
      </c>
      <c r="D1608" s="1" t="s">
        <v>11</v>
      </c>
      <c r="E1608" t="s">
        <v>12</v>
      </c>
      <c r="F1608" s="4" t="s">
        <v>34</v>
      </c>
      <c r="G1608" s="3">
        <v>1.08694</v>
      </c>
      <c r="H1608" s="8">
        <v>0.15803819950971709</v>
      </c>
      <c r="I1608" s="26" t="s">
        <v>57</v>
      </c>
    </row>
    <row r="1609" spans="1:9">
      <c r="A1609" s="55">
        <v>104519719</v>
      </c>
      <c r="B1609" s="1" t="s">
        <v>9</v>
      </c>
      <c r="C1609" t="s">
        <v>10</v>
      </c>
      <c r="D1609" s="1" t="s">
        <v>11</v>
      </c>
      <c r="E1609" t="s">
        <v>12</v>
      </c>
      <c r="F1609" s="4" t="s">
        <v>13</v>
      </c>
      <c r="G1609" s="3">
        <v>0.70777699999999999</v>
      </c>
      <c r="H1609" s="8">
        <v>0.83016827972276841</v>
      </c>
      <c r="I1609" s="26" t="s">
        <v>95</v>
      </c>
    </row>
    <row r="1610" spans="1:9">
      <c r="A1610" s="55">
        <v>104519720</v>
      </c>
      <c r="B1610" s="1" t="s">
        <v>33</v>
      </c>
      <c r="C1610" t="s">
        <v>27</v>
      </c>
      <c r="D1610" s="1" t="s">
        <v>11</v>
      </c>
      <c r="E1610" t="s">
        <v>12</v>
      </c>
      <c r="F1610" s="4" t="s">
        <v>14</v>
      </c>
      <c r="G1610" s="3">
        <v>0.14916499999999999</v>
      </c>
      <c r="H1610" s="8">
        <v>0.82637508888763678</v>
      </c>
      <c r="I1610" s="26" t="s">
        <v>96</v>
      </c>
    </row>
    <row r="1611" spans="1:9">
      <c r="A1611" s="55">
        <v>104520056</v>
      </c>
      <c r="B1611" s="1" t="s">
        <v>9</v>
      </c>
      <c r="C1611" t="s">
        <v>31</v>
      </c>
      <c r="D1611" s="1" t="s">
        <v>11</v>
      </c>
      <c r="E1611" t="s">
        <v>12</v>
      </c>
      <c r="F1611" s="4" t="s">
        <v>34</v>
      </c>
      <c r="G1611" s="3">
        <v>5.2233280000000004</v>
      </c>
      <c r="H1611" s="8">
        <v>0.66883512353549546</v>
      </c>
      <c r="I1611" s="26" t="s">
        <v>97</v>
      </c>
    </row>
    <row r="1612" spans="1:9">
      <c r="A1612" s="55">
        <v>104520057</v>
      </c>
      <c r="B1612" s="1" t="s">
        <v>33</v>
      </c>
      <c r="C1612" t="s">
        <v>31</v>
      </c>
      <c r="D1612" s="1" t="s">
        <v>11</v>
      </c>
      <c r="E1612" t="s">
        <v>12</v>
      </c>
      <c r="F1612" s="4" t="s">
        <v>13</v>
      </c>
      <c r="G1612" s="3">
        <v>10.827218</v>
      </c>
      <c r="H1612" s="8">
        <v>0.55601783396963378</v>
      </c>
      <c r="I1612" s="26" t="s">
        <v>98</v>
      </c>
    </row>
    <row r="1613" spans="1:9">
      <c r="A1613" s="55">
        <v>104520060</v>
      </c>
      <c r="B1613" s="1" t="s">
        <v>33</v>
      </c>
      <c r="C1613" t="s">
        <v>31</v>
      </c>
      <c r="D1613" s="1" t="s">
        <v>11</v>
      </c>
      <c r="E1613" t="s">
        <v>12</v>
      </c>
      <c r="F1613" s="4" t="s">
        <v>13</v>
      </c>
      <c r="G1613" s="3">
        <v>5.9999979999999997</v>
      </c>
      <c r="H1613" s="8">
        <v>0.62665491108094762</v>
      </c>
      <c r="I1613" s="26" t="s">
        <v>99</v>
      </c>
    </row>
    <row r="1614" spans="1:9">
      <c r="A1614" s="55">
        <v>104526789</v>
      </c>
      <c r="B1614" s="1" t="s">
        <v>9</v>
      </c>
      <c r="C1614" t="s">
        <v>27</v>
      </c>
      <c r="D1614" s="1" t="s">
        <v>17</v>
      </c>
      <c r="E1614" t="s">
        <v>18</v>
      </c>
      <c r="F1614" s="4" t="s">
        <v>22</v>
      </c>
      <c r="G1614" s="3">
        <v>9.6452740000000006</v>
      </c>
      <c r="H1614" s="8">
        <v>0.31162767410275793</v>
      </c>
      <c r="I1614" s="26" t="s">
        <v>100</v>
      </c>
    </row>
    <row r="1615" spans="1:9">
      <c r="A1615" s="55">
        <v>104539717</v>
      </c>
      <c r="B1615" s="1" t="s">
        <v>33</v>
      </c>
      <c r="C1615" t="s">
        <v>27</v>
      </c>
      <c r="D1615" s="1" t="s">
        <v>11</v>
      </c>
      <c r="E1615" t="s">
        <v>12</v>
      </c>
      <c r="F1615" s="4" t="s">
        <v>34</v>
      </c>
      <c r="G1615" s="3">
        <v>4.993608</v>
      </c>
      <c r="H1615" s="8">
        <v>0.73031838895344692</v>
      </c>
      <c r="I1615" s="26" t="s">
        <v>101</v>
      </c>
    </row>
    <row r="1616" spans="1:9">
      <c r="A1616" s="55">
        <v>104539988</v>
      </c>
      <c r="B1616" s="1" t="s">
        <v>9</v>
      </c>
      <c r="C1616" t="s">
        <v>31</v>
      </c>
      <c r="D1616" s="1" t="s">
        <v>11</v>
      </c>
      <c r="E1616" t="s">
        <v>12</v>
      </c>
      <c r="F1616" s="4" t="s">
        <v>13</v>
      </c>
      <c r="G1616" s="3">
        <v>5.4999979999999997</v>
      </c>
      <c r="H1616" s="8">
        <v>0.70353680211676939</v>
      </c>
      <c r="I1616" s="26" t="s">
        <v>102</v>
      </c>
    </row>
    <row r="1617" spans="1:9">
      <c r="A1617" s="55">
        <v>104542698</v>
      </c>
      <c r="B1617" s="1" t="s">
        <v>33</v>
      </c>
      <c r="C1617" t="s">
        <v>27</v>
      </c>
      <c r="D1617" s="1" t="s">
        <v>17</v>
      </c>
      <c r="E1617" t="s">
        <v>18</v>
      </c>
      <c r="F1617" s="4" t="s">
        <v>35</v>
      </c>
      <c r="G1617" s="3">
        <v>4.6308290000000003</v>
      </c>
      <c r="H1617" s="8">
        <v>0.41308388130267193</v>
      </c>
      <c r="I1617" s="26" t="s">
        <v>103</v>
      </c>
    </row>
    <row r="1618" spans="1:9">
      <c r="A1618" s="55">
        <v>104543376</v>
      </c>
      <c r="B1618" s="1" t="s">
        <v>9</v>
      </c>
      <c r="C1618" t="s">
        <v>31</v>
      </c>
      <c r="D1618" s="1" t="s">
        <v>11</v>
      </c>
      <c r="E1618" t="s">
        <v>12</v>
      </c>
      <c r="F1618" s="4" t="s">
        <v>13</v>
      </c>
      <c r="G1618" s="3">
        <v>10.783331</v>
      </c>
      <c r="H1618" s="8">
        <v>0.20255970049087535</v>
      </c>
      <c r="I1618" s="26" t="s">
        <v>104</v>
      </c>
    </row>
    <row r="1619" spans="1:9">
      <c r="A1619" s="55">
        <v>104543379</v>
      </c>
      <c r="B1619" s="1" t="s">
        <v>33</v>
      </c>
      <c r="C1619" t="s">
        <v>31</v>
      </c>
      <c r="D1619" s="1" t="s">
        <v>11</v>
      </c>
      <c r="E1619" t="s">
        <v>12</v>
      </c>
      <c r="F1619" s="4" t="s">
        <v>13</v>
      </c>
      <c r="G1619" s="3">
        <v>10.999995</v>
      </c>
      <c r="H1619" s="8">
        <v>0.40170882594146462</v>
      </c>
      <c r="I1619" s="26" t="s">
        <v>105</v>
      </c>
    </row>
    <row r="1620" spans="1:9">
      <c r="A1620" s="55">
        <v>104543424</v>
      </c>
      <c r="B1620" s="1" t="s">
        <v>9</v>
      </c>
      <c r="C1620" t="s">
        <v>10</v>
      </c>
      <c r="D1620" s="1" t="s">
        <v>11</v>
      </c>
      <c r="E1620" t="s">
        <v>12</v>
      </c>
      <c r="F1620" s="4" t="s">
        <v>14</v>
      </c>
      <c r="G1620" s="3">
        <v>1.2052769999999999</v>
      </c>
      <c r="H1620" s="8">
        <v>0.45145914155532341</v>
      </c>
      <c r="I1620" s="26" t="s">
        <v>106</v>
      </c>
    </row>
    <row r="1621" spans="1:9">
      <c r="A1621" s="55">
        <v>104543441</v>
      </c>
      <c r="B1621" s="1" t="s">
        <v>33</v>
      </c>
      <c r="C1621" t="s">
        <v>31</v>
      </c>
      <c r="D1621" s="1" t="s">
        <v>11</v>
      </c>
      <c r="E1621" t="s">
        <v>12</v>
      </c>
      <c r="F1621" s="4" t="s">
        <v>13</v>
      </c>
      <c r="G1621" s="3">
        <v>4.0347200000000001</v>
      </c>
      <c r="H1621" s="8">
        <v>0.17727602290032507</v>
      </c>
      <c r="I1621" s="26" t="s">
        <v>107</v>
      </c>
    </row>
    <row r="1622" spans="1:9">
      <c r="A1622" s="55">
        <v>104543732</v>
      </c>
      <c r="B1622" s="1" t="s">
        <v>9</v>
      </c>
      <c r="C1622" t="s">
        <v>40</v>
      </c>
      <c r="D1622" s="1" t="s">
        <v>11</v>
      </c>
      <c r="E1622" t="s">
        <v>12</v>
      </c>
      <c r="F1622" s="4" t="s">
        <v>13</v>
      </c>
      <c r="G1622" s="3">
        <v>10.743883</v>
      </c>
      <c r="H1622" s="8">
        <v>0.5423828281662908</v>
      </c>
      <c r="I1622" s="26" t="s">
        <v>108</v>
      </c>
    </row>
    <row r="1623" spans="1:9">
      <c r="A1623" s="55">
        <v>104547128</v>
      </c>
      <c r="B1623" s="1" t="s">
        <v>9</v>
      </c>
      <c r="C1623" t="s">
        <v>37</v>
      </c>
      <c r="D1623" s="1" t="s">
        <v>11</v>
      </c>
      <c r="E1623" t="s">
        <v>12</v>
      </c>
      <c r="F1623" s="4" t="s">
        <v>13</v>
      </c>
      <c r="G1623" s="3">
        <v>5.4991640000000004</v>
      </c>
      <c r="H1623" s="8">
        <v>0.81736174092507019</v>
      </c>
      <c r="I1623" s="26" t="s">
        <v>109</v>
      </c>
    </row>
    <row r="1624" spans="1:9">
      <c r="A1624" s="55">
        <v>104547129</v>
      </c>
      <c r="B1624" s="1" t="s">
        <v>9</v>
      </c>
      <c r="C1624" t="s">
        <v>37</v>
      </c>
      <c r="D1624" s="1" t="s">
        <v>11</v>
      </c>
      <c r="E1624" t="s">
        <v>12</v>
      </c>
      <c r="F1624" s="4" t="s">
        <v>13</v>
      </c>
      <c r="G1624" s="3">
        <v>5.0324980000000004</v>
      </c>
      <c r="H1624" s="8">
        <v>3.1784508027663971E-2</v>
      </c>
      <c r="I1624" s="26" t="s">
        <v>110</v>
      </c>
    </row>
    <row r="1625" spans="1:9">
      <c r="A1625" s="55">
        <v>104547136</v>
      </c>
      <c r="B1625" s="1" t="s">
        <v>33</v>
      </c>
      <c r="C1625" t="s">
        <v>31</v>
      </c>
      <c r="D1625" s="1" t="s">
        <v>11</v>
      </c>
      <c r="E1625" t="s">
        <v>12</v>
      </c>
      <c r="F1625" s="4" t="s">
        <v>13</v>
      </c>
      <c r="G1625" s="3">
        <v>10.999995999999999</v>
      </c>
      <c r="H1625" s="8">
        <v>0.16915963533435641</v>
      </c>
      <c r="I1625" s="26" t="s">
        <v>111</v>
      </c>
    </row>
    <row r="1626" spans="1:9">
      <c r="A1626" s="55">
        <v>104547226</v>
      </c>
      <c r="B1626" s="1" t="s">
        <v>33</v>
      </c>
      <c r="C1626" t="s">
        <v>32</v>
      </c>
      <c r="D1626" s="1" t="s">
        <v>11</v>
      </c>
      <c r="E1626" t="s">
        <v>12</v>
      </c>
      <c r="F1626" s="4" t="s">
        <v>13</v>
      </c>
      <c r="G1626" s="3">
        <v>10.999993</v>
      </c>
      <c r="H1626" s="8">
        <v>0.91843176773827295</v>
      </c>
      <c r="I1626" s="26" t="s">
        <v>112</v>
      </c>
    </row>
    <row r="1627" spans="1:9">
      <c r="A1627" s="55">
        <v>104547281</v>
      </c>
      <c r="B1627" s="1" t="s">
        <v>33</v>
      </c>
      <c r="C1627" t="s">
        <v>27</v>
      </c>
      <c r="D1627" s="1" t="s">
        <v>11</v>
      </c>
      <c r="E1627" t="s">
        <v>12</v>
      </c>
      <c r="F1627" s="4" t="s">
        <v>13</v>
      </c>
      <c r="G1627" s="3">
        <v>9.6538850000000007</v>
      </c>
      <c r="H1627" s="8">
        <v>0.39775941935748071</v>
      </c>
      <c r="I1627" s="26" t="s">
        <v>113</v>
      </c>
    </row>
    <row r="1628" spans="1:9">
      <c r="A1628" s="55">
        <v>104547356</v>
      </c>
      <c r="B1628" s="1" t="s">
        <v>9</v>
      </c>
      <c r="C1628" t="s">
        <v>37</v>
      </c>
      <c r="D1628" s="1" t="s">
        <v>11</v>
      </c>
      <c r="E1628" t="s">
        <v>12</v>
      </c>
      <c r="F1628" s="4" t="s">
        <v>13</v>
      </c>
      <c r="G1628" s="3">
        <v>10.998886000000001</v>
      </c>
      <c r="H1628" s="8">
        <v>0.7321977829013242</v>
      </c>
      <c r="I1628" s="26" t="s">
        <v>114</v>
      </c>
    </row>
    <row r="1629" spans="1:9">
      <c r="A1629" s="55">
        <v>104547357</v>
      </c>
      <c r="B1629" s="1" t="s">
        <v>33</v>
      </c>
      <c r="C1629" t="s">
        <v>31</v>
      </c>
      <c r="D1629" s="1" t="s">
        <v>11</v>
      </c>
      <c r="E1629" t="s">
        <v>12</v>
      </c>
      <c r="F1629" s="4" t="s">
        <v>13</v>
      </c>
      <c r="G1629" s="3">
        <v>5.0666640000000003</v>
      </c>
      <c r="H1629" s="8">
        <v>0.51542733656468309</v>
      </c>
      <c r="I1629" s="26" t="s">
        <v>115</v>
      </c>
    </row>
    <row r="1630" spans="1:9">
      <c r="A1630" s="55">
        <v>104547377</v>
      </c>
      <c r="B1630" s="1" t="s">
        <v>33</v>
      </c>
      <c r="C1630" t="s">
        <v>31</v>
      </c>
      <c r="D1630" s="1" t="s">
        <v>11</v>
      </c>
      <c r="E1630" t="s">
        <v>12</v>
      </c>
      <c r="F1630" s="4" t="s">
        <v>13</v>
      </c>
      <c r="G1630" s="3">
        <v>4.4977749999999999</v>
      </c>
      <c r="H1630" s="8">
        <v>0.73128753202174701</v>
      </c>
      <c r="I1630" s="26" t="s">
        <v>116</v>
      </c>
    </row>
    <row r="1631" spans="1:9">
      <c r="A1631" s="55">
        <v>104547378</v>
      </c>
      <c r="B1631" s="1" t="s">
        <v>33</v>
      </c>
      <c r="C1631" t="s">
        <v>31</v>
      </c>
      <c r="D1631" s="1" t="s">
        <v>11</v>
      </c>
      <c r="E1631" t="s">
        <v>12</v>
      </c>
      <c r="F1631" s="4" t="s">
        <v>13</v>
      </c>
      <c r="G1631" s="3">
        <v>4.2211100000000004</v>
      </c>
      <c r="H1631" s="8">
        <v>0.64789881525991844</v>
      </c>
      <c r="I1631" s="26" t="s">
        <v>117</v>
      </c>
    </row>
    <row r="1632" spans="1:9">
      <c r="A1632" s="55">
        <v>104547941</v>
      </c>
      <c r="B1632" s="1" t="s">
        <v>33</v>
      </c>
      <c r="C1632" t="s">
        <v>32</v>
      </c>
      <c r="D1632" s="1" t="s">
        <v>11</v>
      </c>
      <c r="E1632" t="s">
        <v>12</v>
      </c>
      <c r="F1632" s="4" t="s">
        <v>13</v>
      </c>
      <c r="G1632" s="3">
        <v>10.696659</v>
      </c>
      <c r="H1632" s="8">
        <v>0.3667016580852942</v>
      </c>
      <c r="I1632" s="26" t="s">
        <v>118</v>
      </c>
    </row>
    <row r="1633" spans="1:9">
      <c r="A1633" s="55">
        <v>104550607</v>
      </c>
      <c r="B1633" s="1" t="s">
        <v>9</v>
      </c>
      <c r="C1633" t="s">
        <v>40</v>
      </c>
      <c r="D1633" s="1" t="s">
        <v>11</v>
      </c>
      <c r="E1633" t="s">
        <v>12</v>
      </c>
      <c r="F1633" s="4" t="s">
        <v>34</v>
      </c>
      <c r="G1633" s="3">
        <v>0.23111100000000001</v>
      </c>
      <c r="H1633" s="8">
        <v>0.3836672458956234</v>
      </c>
      <c r="I1633" s="26" t="s">
        <v>119</v>
      </c>
    </row>
    <row r="1634" spans="1:9">
      <c r="A1634" s="55">
        <v>104551016</v>
      </c>
      <c r="B1634" s="1" t="s">
        <v>9</v>
      </c>
      <c r="C1634" t="s">
        <v>37</v>
      </c>
      <c r="D1634" s="1" t="s">
        <v>11</v>
      </c>
      <c r="E1634" t="s">
        <v>12</v>
      </c>
      <c r="F1634" s="4" t="s">
        <v>13</v>
      </c>
      <c r="G1634" s="3">
        <v>5.395276</v>
      </c>
      <c r="H1634" s="8">
        <v>0.18194404097312578</v>
      </c>
      <c r="I1634" s="26" t="s">
        <v>56</v>
      </c>
    </row>
    <row r="1635" spans="1:9">
      <c r="A1635" s="55">
        <v>104551019</v>
      </c>
      <c r="B1635" s="1" t="s">
        <v>9</v>
      </c>
      <c r="C1635" t="s">
        <v>31</v>
      </c>
      <c r="D1635" s="1" t="s">
        <v>11</v>
      </c>
      <c r="E1635" t="s">
        <v>12</v>
      </c>
      <c r="F1635" s="4" t="s">
        <v>13</v>
      </c>
      <c r="G1635" s="3">
        <v>4.5166649999999997</v>
      </c>
      <c r="H1635" s="8">
        <v>9.5502110960146158E-2</v>
      </c>
      <c r="I1635" s="26" t="s">
        <v>57</v>
      </c>
    </row>
    <row r="1636" spans="1:9">
      <c r="A1636" s="55">
        <v>104559070</v>
      </c>
      <c r="B1636" s="1" t="s">
        <v>9</v>
      </c>
      <c r="C1636" t="s">
        <v>31</v>
      </c>
      <c r="D1636" s="1" t="s">
        <v>11</v>
      </c>
      <c r="E1636" t="s">
        <v>12</v>
      </c>
      <c r="F1636" s="4" t="s">
        <v>13</v>
      </c>
      <c r="G1636" s="3">
        <v>5.4999989999999999</v>
      </c>
      <c r="H1636" s="8">
        <v>0.3334888298847144</v>
      </c>
      <c r="I1636" s="26" t="s">
        <v>58</v>
      </c>
    </row>
    <row r="1637" spans="1:9">
      <c r="A1637" s="55">
        <v>104559072</v>
      </c>
      <c r="B1637" s="1" t="s">
        <v>9</v>
      </c>
      <c r="C1637" t="s">
        <v>31</v>
      </c>
      <c r="D1637" s="1" t="s">
        <v>11</v>
      </c>
      <c r="E1637" t="s">
        <v>12</v>
      </c>
      <c r="F1637" s="4" t="s">
        <v>13</v>
      </c>
      <c r="G1637" s="3">
        <v>5.4999979999999997</v>
      </c>
      <c r="H1637" s="8">
        <v>7.461492108140455E-2</v>
      </c>
      <c r="I1637" s="26" t="s">
        <v>59</v>
      </c>
    </row>
    <row r="1638" spans="1:9">
      <c r="A1638" s="55">
        <v>104559448</v>
      </c>
      <c r="B1638" s="1" t="s">
        <v>33</v>
      </c>
      <c r="C1638" t="s">
        <v>27</v>
      </c>
      <c r="D1638" s="1" t="s">
        <v>11</v>
      </c>
      <c r="E1638" t="s">
        <v>12</v>
      </c>
      <c r="F1638" s="4" t="s">
        <v>15</v>
      </c>
      <c r="G1638" s="3">
        <v>9.9891629999999996</v>
      </c>
      <c r="H1638" s="8">
        <v>0.65146857650573275</v>
      </c>
      <c r="I1638" s="26" t="s">
        <v>60</v>
      </c>
    </row>
    <row r="1639" spans="1:9">
      <c r="A1639" s="55">
        <v>104559452</v>
      </c>
      <c r="B1639" s="1" t="s">
        <v>9</v>
      </c>
      <c r="C1639" t="s">
        <v>31</v>
      </c>
      <c r="D1639" s="1" t="s">
        <v>11</v>
      </c>
      <c r="E1639" t="s">
        <v>12</v>
      </c>
      <c r="F1639" s="4" t="s">
        <v>34</v>
      </c>
      <c r="G1639" s="3">
        <v>4.5166649999999997</v>
      </c>
      <c r="H1639" s="8">
        <v>9.4580185520813931E-3</v>
      </c>
      <c r="I1639" s="26" t="s">
        <v>61</v>
      </c>
    </row>
    <row r="1640" spans="1:9">
      <c r="A1640" s="55">
        <v>104559453</v>
      </c>
      <c r="B1640" s="1" t="s">
        <v>9</v>
      </c>
      <c r="C1640" t="s">
        <v>31</v>
      </c>
      <c r="D1640" s="1" t="s">
        <v>11</v>
      </c>
      <c r="E1640" t="s">
        <v>12</v>
      </c>
      <c r="F1640" s="4" t="s">
        <v>13</v>
      </c>
      <c r="G1640" s="3">
        <v>5.4999989999999999</v>
      </c>
      <c r="H1640" s="8">
        <v>0.41847124522106094</v>
      </c>
      <c r="I1640" s="26" t="s">
        <v>62</v>
      </c>
    </row>
    <row r="1641" spans="1:9">
      <c r="A1641" s="55">
        <v>104571664</v>
      </c>
      <c r="B1641" s="1" t="s">
        <v>33</v>
      </c>
      <c r="C1641" t="s">
        <v>31</v>
      </c>
      <c r="D1641" s="1" t="s">
        <v>11</v>
      </c>
      <c r="E1641" t="s">
        <v>12</v>
      </c>
      <c r="F1641" s="4" t="s">
        <v>13</v>
      </c>
      <c r="G1641" s="3">
        <v>3.220831</v>
      </c>
      <c r="H1641" s="8">
        <v>0.11240250851993716</v>
      </c>
      <c r="I1641" s="26" t="s">
        <v>63</v>
      </c>
    </row>
    <row r="1642" spans="1:9">
      <c r="A1642" s="55">
        <v>104571673</v>
      </c>
      <c r="B1642" s="1" t="s">
        <v>9</v>
      </c>
      <c r="C1642" t="s">
        <v>37</v>
      </c>
      <c r="D1642" s="1" t="s">
        <v>11</v>
      </c>
      <c r="E1642" t="s">
        <v>12</v>
      </c>
      <c r="F1642" s="4" t="s">
        <v>13</v>
      </c>
      <c r="G1642" s="3">
        <v>11.015275000000001</v>
      </c>
      <c r="H1642" s="8">
        <v>0.69807141564692854</v>
      </c>
      <c r="I1642" s="26" t="s">
        <v>64</v>
      </c>
    </row>
    <row r="1643" spans="1:9">
      <c r="A1643" s="55">
        <v>104571681</v>
      </c>
      <c r="B1643" s="1" t="s">
        <v>33</v>
      </c>
      <c r="C1643" t="s">
        <v>32</v>
      </c>
      <c r="D1643" s="1" t="s">
        <v>11</v>
      </c>
      <c r="E1643" t="s">
        <v>12</v>
      </c>
      <c r="F1643" s="4" t="s">
        <v>13</v>
      </c>
      <c r="G1643" s="3">
        <v>11.033324</v>
      </c>
      <c r="H1643" s="8">
        <v>0.15699283385903806</v>
      </c>
      <c r="I1643" s="26" t="s">
        <v>65</v>
      </c>
    </row>
    <row r="1644" spans="1:9">
      <c r="A1644" s="55">
        <v>104572087</v>
      </c>
      <c r="B1644" s="1" t="s">
        <v>9</v>
      </c>
      <c r="C1644" t="s">
        <v>37</v>
      </c>
      <c r="D1644" s="1" t="s">
        <v>11</v>
      </c>
      <c r="E1644" t="s">
        <v>12</v>
      </c>
      <c r="F1644" s="4" t="s">
        <v>13</v>
      </c>
      <c r="G1644" s="3">
        <v>10.594438999999999</v>
      </c>
      <c r="H1644" s="8">
        <v>0.49931571770108074</v>
      </c>
      <c r="I1644" s="26" t="s">
        <v>66</v>
      </c>
    </row>
    <row r="1645" spans="1:9">
      <c r="A1645" s="55">
        <v>104572099</v>
      </c>
      <c r="B1645" s="1" t="s">
        <v>9</v>
      </c>
      <c r="C1645" t="s">
        <v>37</v>
      </c>
      <c r="D1645" s="1" t="s">
        <v>11</v>
      </c>
      <c r="E1645" t="s">
        <v>12</v>
      </c>
      <c r="F1645" s="4" t="s">
        <v>13</v>
      </c>
      <c r="G1645" s="3">
        <v>6.0119420000000003</v>
      </c>
      <c r="H1645" s="8">
        <v>0.7076838934311378</v>
      </c>
      <c r="I1645" s="26" t="s">
        <v>67</v>
      </c>
    </row>
    <row r="1646" spans="1:9">
      <c r="A1646" s="55">
        <v>104575806</v>
      </c>
      <c r="B1646" s="1" t="s">
        <v>33</v>
      </c>
      <c r="C1646" t="s">
        <v>27</v>
      </c>
      <c r="D1646" s="1" t="s">
        <v>11</v>
      </c>
      <c r="E1646" t="s">
        <v>12</v>
      </c>
      <c r="F1646" s="4" t="s">
        <v>13</v>
      </c>
      <c r="G1646" s="3">
        <v>4.7752739999999996</v>
      </c>
      <c r="H1646" s="8">
        <v>0.36849301636288534</v>
      </c>
      <c r="I1646" s="26" t="s">
        <v>68</v>
      </c>
    </row>
    <row r="1647" spans="1:9">
      <c r="A1647" s="55">
        <v>104575834</v>
      </c>
      <c r="B1647" s="1" t="s">
        <v>33</v>
      </c>
      <c r="C1647" t="s">
        <v>32</v>
      </c>
      <c r="D1647" s="1" t="s">
        <v>11</v>
      </c>
      <c r="E1647" t="s">
        <v>12</v>
      </c>
      <c r="F1647" s="4" t="s">
        <v>13</v>
      </c>
      <c r="G1647" s="3">
        <v>10.999993999999999</v>
      </c>
      <c r="H1647" s="8">
        <v>0.26678047716309061</v>
      </c>
      <c r="I1647" s="26" t="s">
        <v>69</v>
      </c>
    </row>
    <row r="1648" spans="1:9">
      <c r="A1648" s="55">
        <v>104575835</v>
      </c>
      <c r="B1648" s="1" t="s">
        <v>9</v>
      </c>
      <c r="C1648" t="s">
        <v>31</v>
      </c>
      <c r="D1648" s="1" t="s">
        <v>11</v>
      </c>
      <c r="E1648" t="s">
        <v>12</v>
      </c>
      <c r="F1648" s="4" t="s">
        <v>34</v>
      </c>
      <c r="G1648" s="3">
        <v>9.8005530000000007</v>
      </c>
      <c r="H1648" s="8">
        <v>0.15375338404870265</v>
      </c>
      <c r="I1648" s="26" t="s">
        <v>70</v>
      </c>
    </row>
    <row r="1649" spans="1:9">
      <c r="A1649" s="55">
        <v>104575850</v>
      </c>
      <c r="B1649" s="1" t="s">
        <v>33</v>
      </c>
      <c r="C1649" t="s">
        <v>31</v>
      </c>
      <c r="D1649" s="1" t="s">
        <v>11</v>
      </c>
      <c r="E1649" t="s">
        <v>12</v>
      </c>
      <c r="F1649" s="4" t="s">
        <v>13</v>
      </c>
      <c r="G1649" s="3">
        <v>10.999995999999999</v>
      </c>
      <c r="H1649" s="8">
        <v>0.87448902959724817</v>
      </c>
      <c r="I1649" s="26" t="s">
        <v>71</v>
      </c>
    </row>
    <row r="1650" spans="1:9">
      <c r="A1650" s="55">
        <v>104576024</v>
      </c>
      <c r="B1650" s="1" t="s">
        <v>33</v>
      </c>
      <c r="C1650" t="s">
        <v>27</v>
      </c>
      <c r="D1650" s="1" t="s">
        <v>11</v>
      </c>
      <c r="E1650" t="s">
        <v>12</v>
      </c>
      <c r="F1650" s="4" t="s">
        <v>13</v>
      </c>
      <c r="G1650" s="3">
        <v>9.9766639999999995</v>
      </c>
      <c r="H1650" s="8">
        <v>0.61439847116259605</v>
      </c>
      <c r="I1650" s="26" t="s">
        <v>72</v>
      </c>
    </row>
    <row r="1651" spans="1:9">
      <c r="A1651" s="55">
        <v>104581564</v>
      </c>
      <c r="B1651" s="1" t="s">
        <v>33</v>
      </c>
      <c r="C1651" t="s">
        <v>31</v>
      </c>
      <c r="D1651" s="1" t="s">
        <v>11</v>
      </c>
      <c r="E1651" t="s">
        <v>12</v>
      </c>
      <c r="F1651" s="4" t="s">
        <v>13</v>
      </c>
      <c r="G1651" s="3">
        <v>5.0333319999999997</v>
      </c>
      <c r="H1651" s="8">
        <v>0.24014181531499346</v>
      </c>
      <c r="I1651" s="26" t="s">
        <v>73</v>
      </c>
    </row>
    <row r="1652" spans="1:9">
      <c r="A1652" s="55">
        <v>104583541</v>
      </c>
      <c r="B1652" s="1" t="s">
        <v>9</v>
      </c>
      <c r="C1652" t="s">
        <v>31</v>
      </c>
      <c r="D1652" s="1" t="s">
        <v>11</v>
      </c>
      <c r="E1652" t="s">
        <v>12</v>
      </c>
      <c r="F1652" s="4" t="s">
        <v>15</v>
      </c>
      <c r="G1652" s="3">
        <v>3.67361</v>
      </c>
      <c r="H1652" s="8">
        <v>4.2025362105364339E-2</v>
      </c>
      <c r="I1652" s="26" t="s">
        <v>74</v>
      </c>
    </row>
    <row r="1653" spans="1:9">
      <c r="A1653" s="55">
        <v>104583926</v>
      </c>
      <c r="B1653" s="1" t="s">
        <v>9</v>
      </c>
      <c r="C1653" t="s">
        <v>31</v>
      </c>
      <c r="D1653" s="1" t="s">
        <v>11</v>
      </c>
      <c r="E1653" t="s">
        <v>12</v>
      </c>
      <c r="F1653" s="4" t="s">
        <v>13</v>
      </c>
      <c r="G1653" s="3">
        <v>9.7455540000000003</v>
      </c>
      <c r="H1653" s="8">
        <v>0.67042339683219743</v>
      </c>
      <c r="I1653" s="26" t="s">
        <v>75</v>
      </c>
    </row>
    <row r="1654" spans="1:9">
      <c r="A1654" s="55">
        <v>104584101</v>
      </c>
      <c r="B1654" s="1" t="s">
        <v>9</v>
      </c>
      <c r="C1654" t="s">
        <v>31</v>
      </c>
      <c r="D1654" s="1" t="s">
        <v>11</v>
      </c>
      <c r="E1654" t="s">
        <v>12</v>
      </c>
      <c r="F1654" s="4" t="s">
        <v>13</v>
      </c>
      <c r="G1654" s="3">
        <v>5.6499980000000001</v>
      </c>
      <c r="H1654" s="8">
        <v>0.91496687783072095</v>
      </c>
      <c r="I1654" s="26" t="s">
        <v>76</v>
      </c>
    </row>
    <row r="1655" spans="1:9">
      <c r="A1655" s="55">
        <v>104584185</v>
      </c>
      <c r="B1655" s="1" t="s">
        <v>33</v>
      </c>
      <c r="C1655" t="s">
        <v>27</v>
      </c>
      <c r="D1655" s="1" t="s">
        <v>11</v>
      </c>
      <c r="E1655" t="s">
        <v>12</v>
      </c>
      <c r="F1655" s="4" t="s">
        <v>15</v>
      </c>
      <c r="G1655" s="3">
        <v>4.9944410000000001</v>
      </c>
      <c r="H1655" s="8">
        <v>0.72694197779006986</v>
      </c>
      <c r="I1655" s="26" t="s">
        <v>77</v>
      </c>
    </row>
    <row r="1656" spans="1:9">
      <c r="A1656" s="55">
        <v>104584675</v>
      </c>
      <c r="B1656" s="1" t="s">
        <v>33</v>
      </c>
      <c r="C1656" t="s">
        <v>27</v>
      </c>
      <c r="D1656" s="1" t="s">
        <v>11</v>
      </c>
      <c r="E1656" t="s">
        <v>12</v>
      </c>
      <c r="F1656" s="4" t="s">
        <v>13</v>
      </c>
      <c r="G1656" s="3">
        <v>9.9794400000000003</v>
      </c>
      <c r="H1656" s="8">
        <v>4.9116528366065282E-2</v>
      </c>
      <c r="I1656" s="26" t="s">
        <v>78</v>
      </c>
    </row>
    <row r="1657" spans="1:9">
      <c r="A1657" s="55">
        <v>104589774</v>
      </c>
      <c r="B1657" s="1" t="s">
        <v>9</v>
      </c>
      <c r="C1657" t="s">
        <v>26</v>
      </c>
      <c r="D1657" s="1" t="s">
        <v>11</v>
      </c>
      <c r="E1657" t="s">
        <v>12</v>
      </c>
      <c r="F1657" s="4" t="s">
        <v>15</v>
      </c>
      <c r="G1657" s="3">
        <v>3.3388870000000002</v>
      </c>
      <c r="H1657" s="8">
        <v>0.44081225987626471</v>
      </c>
      <c r="I1657" s="26" t="s">
        <v>79</v>
      </c>
    </row>
    <row r="1658" spans="1:9">
      <c r="A1658" s="55">
        <v>104591060</v>
      </c>
      <c r="B1658" s="1" t="s">
        <v>33</v>
      </c>
      <c r="C1658" t="s">
        <v>27</v>
      </c>
      <c r="D1658" s="1" t="s">
        <v>11</v>
      </c>
      <c r="E1658" t="s">
        <v>12</v>
      </c>
      <c r="F1658" s="4" t="s">
        <v>34</v>
      </c>
      <c r="G1658" s="3">
        <v>9.1991630000000004</v>
      </c>
      <c r="H1658" s="8">
        <v>0.85419714582053796</v>
      </c>
      <c r="I1658" s="26" t="s">
        <v>80</v>
      </c>
    </row>
    <row r="1659" spans="1:9">
      <c r="A1659" s="55">
        <v>104591087</v>
      </c>
      <c r="B1659" s="1" t="s">
        <v>33</v>
      </c>
      <c r="C1659" t="s">
        <v>32</v>
      </c>
      <c r="D1659" s="1" t="s">
        <v>11</v>
      </c>
      <c r="E1659" t="s">
        <v>12</v>
      </c>
      <c r="F1659" s="4" t="s">
        <v>14</v>
      </c>
      <c r="G1659" s="3">
        <v>10.706102</v>
      </c>
      <c r="H1659" s="8">
        <v>4.6344899015008378E-2</v>
      </c>
      <c r="I1659" s="26" t="s">
        <v>81</v>
      </c>
    </row>
    <row r="1660" spans="1:9">
      <c r="A1660" s="55">
        <v>104591090</v>
      </c>
      <c r="B1660" s="1" t="s">
        <v>9</v>
      </c>
      <c r="C1660" t="s">
        <v>10</v>
      </c>
      <c r="D1660" s="1" t="s">
        <v>11</v>
      </c>
      <c r="E1660" t="s">
        <v>12</v>
      </c>
      <c r="F1660" s="4" t="s">
        <v>28</v>
      </c>
      <c r="G1660" s="3">
        <v>2.1697220000000002</v>
      </c>
      <c r="H1660" s="8">
        <v>0.40550795502375026</v>
      </c>
      <c r="I1660" s="26" t="s">
        <v>82</v>
      </c>
    </row>
    <row r="1661" spans="1:9">
      <c r="A1661" s="55">
        <v>104591091</v>
      </c>
      <c r="B1661" s="1" t="s">
        <v>33</v>
      </c>
      <c r="C1661" t="s">
        <v>32</v>
      </c>
      <c r="D1661" s="1" t="s">
        <v>11</v>
      </c>
      <c r="E1661" t="s">
        <v>12</v>
      </c>
      <c r="F1661" s="4" t="s">
        <v>14</v>
      </c>
      <c r="G1661" s="3">
        <v>10.711658999999999</v>
      </c>
      <c r="H1661" s="8">
        <v>0.83152020280261119</v>
      </c>
      <c r="I1661" s="26" t="s">
        <v>83</v>
      </c>
    </row>
    <row r="1662" spans="1:9">
      <c r="A1662" s="55">
        <v>104591098</v>
      </c>
      <c r="B1662" s="1" t="s">
        <v>9</v>
      </c>
      <c r="C1662" t="s">
        <v>31</v>
      </c>
      <c r="D1662" s="1" t="s">
        <v>11</v>
      </c>
      <c r="E1662" t="s">
        <v>12</v>
      </c>
      <c r="F1662" s="4" t="s">
        <v>15</v>
      </c>
      <c r="G1662" s="3">
        <v>2.4324970000000001</v>
      </c>
      <c r="H1662" s="8">
        <v>6.5597486177413566E-2</v>
      </c>
      <c r="I1662" s="26" t="s">
        <v>84</v>
      </c>
    </row>
    <row r="1663" spans="1:9">
      <c r="A1663" s="55">
        <v>104591102</v>
      </c>
      <c r="B1663" s="1" t="s">
        <v>33</v>
      </c>
      <c r="C1663" t="s">
        <v>31</v>
      </c>
      <c r="D1663" s="1" t="s">
        <v>11</v>
      </c>
      <c r="E1663" t="s">
        <v>12</v>
      </c>
      <c r="F1663" s="4" t="s">
        <v>13</v>
      </c>
      <c r="G1663" s="3">
        <v>5.6277739999999996</v>
      </c>
      <c r="H1663" s="8">
        <v>0.63793129609328336</v>
      </c>
      <c r="I1663" s="26" t="s">
        <v>58</v>
      </c>
    </row>
    <row r="1664" spans="1:9">
      <c r="A1664" s="55">
        <v>104591113</v>
      </c>
      <c r="B1664" s="1" t="s">
        <v>33</v>
      </c>
      <c r="C1664" t="s">
        <v>27</v>
      </c>
      <c r="D1664" s="1" t="s">
        <v>17</v>
      </c>
      <c r="E1664" t="s">
        <v>18</v>
      </c>
      <c r="F1664" s="4" t="s">
        <v>38</v>
      </c>
      <c r="G1664" s="3">
        <v>4.9736079999999996</v>
      </c>
      <c r="H1664" s="8">
        <v>0.47999450777949193</v>
      </c>
      <c r="I1664" s="26" t="s">
        <v>85</v>
      </c>
    </row>
    <row r="1665" spans="1:9">
      <c r="A1665" s="56">
        <v>104591114</v>
      </c>
      <c r="B1665" s="1" t="s">
        <v>33</v>
      </c>
      <c r="C1665" t="s">
        <v>27</v>
      </c>
      <c r="D1665" s="1" t="s">
        <v>11</v>
      </c>
      <c r="E1665" t="s">
        <v>12</v>
      </c>
      <c r="F1665" s="4" t="s">
        <v>13</v>
      </c>
      <c r="G1665" s="3">
        <v>9.9724959999999996</v>
      </c>
      <c r="H1665" s="8">
        <v>0.1945189732904038</v>
      </c>
      <c r="I1665" s="26" t="s">
        <v>59</v>
      </c>
    </row>
    <row r="1666" spans="1:9">
      <c r="A1666" s="55">
        <v>104591173</v>
      </c>
      <c r="B1666" s="1" t="s">
        <v>33</v>
      </c>
      <c r="C1666" t="s">
        <v>37</v>
      </c>
      <c r="D1666" s="1" t="s">
        <v>11</v>
      </c>
      <c r="E1666" t="s">
        <v>12</v>
      </c>
      <c r="F1666" s="4" t="s">
        <v>13</v>
      </c>
      <c r="G1666" s="3">
        <v>5.3980540000000001</v>
      </c>
      <c r="H1666" s="8">
        <v>0.10521268910915071</v>
      </c>
      <c r="I1666" s="26" t="s">
        <v>86</v>
      </c>
    </row>
    <row r="1667" spans="1:9">
      <c r="A1667" s="55">
        <v>104591424</v>
      </c>
      <c r="B1667" s="1" t="s">
        <v>9</v>
      </c>
      <c r="C1667" t="s">
        <v>27</v>
      </c>
      <c r="D1667" s="1" t="s">
        <v>11</v>
      </c>
      <c r="E1667" t="s">
        <v>12</v>
      </c>
      <c r="F1667" s="4" t="s">
        <v>28</v>
      </c>
      <c r="G1667" s="3">
        <v>2.5161069999999999</v>
      </c>
      <c r="H1667" s="8">
        <v>0.77420591233404745</v>
      </c>
      <c r="I1667" s="26" t="s">
        <v>87</v>
      </c>
    </row>
    <row r="1668" spans="1:9">
      <c r="A1668" s="55">
        <v>104591616</v>
      </c>
      <c r="B1668" s="1" t="s">
        <v>9</v>
      </c>
      <c r="C1668" t="s">
        <v>31</v>
      </c>
      <c r="D1668" s="1" t="s">
        <v>11</v>
      </c>
      <c r="E1668" t="s">
        <v>12</v>
      </c>
      <c r="F1668" s="4" t="s">
        <v>13</v>
      </c>
      <c r="G1668" s="3">
        <v>5.4999979999999997</v>
      </c>
      <c r="H1668" s="8">
        <v>0.35761363703293325</v>
      </c>
      <c r="I1668" s="26" t="s">
        <v>88</v>
      </c>
    </row>
    <row r="1669" spans="1:9">
      <c r="A1669" s="55">
        <v>104591847</v>
      </c>
      <c r="B1669" s="1" t="s">
        <v>33</v>
      </c>
      <c r="C1669" t="s">
        <v>31</v>
      </c>
      <c r="D1669" s="1" t="s">
        <v>11</v>
      </c>
      <c r="E1669" t="s">
        <v>12</v>
      </c>
      <c r="F1669" s="4" t="s">
        <v>13</v>
      </c>
      <c r="G1669" s="3">
        <v>5.8252759999999997</v>
      </c>
      <c r="H1669" s="8">
        <v>0.82069579985266439</v>
      </c>
      <c r="I1669" s="26" t="s">
        <v>89</v>
      </c>
    </row>
    <row r="1670" spans="1:9">
      <c r="A1670" s="55">
        <v>104592371</v>
      </c>
      <c r="B1670" s="1" t="s">
        <v>33</v>
      </c>
      <c r="C1670" t="s">
        <v>31</v>
      </c>
      <c r="D1670" s="1" t="s">
        <v>11</v>
      </c>
      <c r="E1670" t="s">
        <v>12</v>
      </c>
      <c r="F1670" s="4" t="s">
        <v>13</v>
      </c>
      <c r="G1670" s="3">
        <v>5.9999979999999997</v>
      </c>
      <c r="H1670" s="8">
        <v>0.13548321707611088</v>
      </c>
      <c r="I1670" s="26" t="s">
        <v>90</v>
      </c>
    </row>
    <row r="1671" spans="1:9">
      <c r="A1671" s="55">
        <v>104601418</v>
      </c>
      <c r="B1671" s="1" t="s">
        <v>9</v>
      </c>
      <c r="C1671" t="s">
        <v>37</v>
      </c>
      <c r="D1671" s="1" t="s">
        <v>11</v>
      </c>
      <c r="E1671" t="s">
        <v>12</v>
      </c>
      <c r="F1671" s="4" t="s">
        <v>14</v>
      </c>
      <c r="G1671" s="3">
        <v>9.1805540000000008</v>
      </c>
      <c r="H1671" s="8">
        <v>0.23991742575254371</v>
      </c>
      <c r="I1671" s="26" t="s">
        <v>56</v>
      </c>
    </row>
    <row r="1672" spans="1:9">
      <c r="A1672" s="55">
        <v>104601444</v>
      </c>
      <c r="B1672" s="1" t="s">
        <v>9</v>
      </c>
      <c r="C1672" t="s">
        <v>37</v>
      </c>
      <c r="D1672" s="1" t="s">
        <v>11</v>
      </c>
      <c r="E1672" t="s">
        <v>12</v>
      </c>
      <c r="F1672" s="4" t="s">
        <v>13</v>
      </c>
      <c r="G1672" s="3">
        <v>4.9994430000000003</v>
      </c>
      <c r="H1672" s="8">
        <v>0.72475596126926745</v>
      </c>
      <c r="I1672" s="26" t="s">
        <v>91</v>
      </c>
    </row>
    <row r="1673" spans="1:9">
      <c r="A1673" s="55">
        <v>104601742</v>
      </c>
      <c r="B1673" s="1" t="s">
        <v>9</v>
      </c>
      <c r="C1673" t="s">
        <v>31</v>
      </c>
      <c r="D1673" s="1" t="s">
        <v>11</v>
      </c>
      <c r="E1673" t="s">
        <v>12</v>
      </c>
      <c r="F1673" s="4" t="s">
        <v>15</v>
      </c>
      <c r="G1673" s="3">
        <v>9.1441649999999992</v>
      </c>
      <c r="H1673" s="8">
        <v>8.2418387295824846E-2</v>
      </c>
      <c r="I1673" s="26" t="s">
        <v>92</v>
      </c>
    </row>
    <row r="1674" spans="1:9">
      <c r="A1674" s="55">
        <v>104606656</v>
      </c>
      <c r="B1674" s="1" t="s">
        <v>33</v>
      </c>
      <c r="C1674" t="s">
        <v>27</v>
      </c>
      <c r="D1674" s="1" t="s">
        <v>11</v>
      </c>
      <c r="E1674" t="s">
        <v>12</v>
      </c>
      <c r="F1674" s="4" t="s">
        <v>13</v>
      </c>
      <c r="G1674" s="3">
        <v>2.4477739999999999</v>
      </c>
      <c r="H1674" s="8">
        <v>0.2887493980596072</v>
      </c>
      <c r="I1674" s="26" t="s">
        <v>93</v>
      </c>
    </row>
    <row r="1675" spans="1:9">
      <c r="A1675" s="55">
        <v>104606664</v>
      </c>
      <c r="B1675" s="1" t="s">
        <v>33</v>
      </c>
      <c r="C1675" t="s">
        <v>32</v>
      </c>
      <c r="D1675" s="1" t="s">
        <v>11</v>
      </c>
      <c r="E1675" t="s">
        <v>12</v>
      </c>
      <c r="F1675" s="4" t="s">
        <v>13</v>
      </c>
      <c r="G1675" s="3">
        <v>4.9999950000000002</v>
      </c>
      <c r="H1675" s="8">
        <v>0.10632334793859477</v>
      </c>
      <c r="I1675" s="26" t="s">
        <v>94</v>
      </c>
    </row>
    <row r="1676" spans="1:9">
      <c r="A1676" s="55">
        <v>104606700</v>
      </c>
      <c r="B1676" s="1" t="s">
        <v>9</v>
      </c>
      <c r="C1676" t="s">
        <v>37</v>
      </c>
      <c r="D1676" s="1" t="s">
        <v>11</v>
      </c>
      <c r="E1676" t="s">
        <v>12</v>
      </c>
      <c r="F1676" s="4" t="s">
        <v>15</v>
      </c>
      <c r="G1676" s="3">
        <v>2.8369430000000002</v>
      </c>
      <c r="H1676" s="8">
        <v>0.59756598526470628</v>
      </c>
      <c r="I1676" s="26" t="s">
        <v>57</v>
      </c>
    </row>
    <row r="1677" spans="1:9">
      <c r="A1677" s="55">
        <v>104606701</v>
      </c>
      <c r="B1677" s="1" t="s">
        <v>33</v>
      </c>
      <c r="C1677" t="s">
        <v>27</v>
      </c>
      <c r="D1677" s="1" t="s">
        <v>11</v>
      </c>
      <c r="E1677" t="s">
        <v>12</v>
      </c>
      <c r="F1677" s="4" t="s">
        <v>14</v>
      </c>
      <c r="G1677" s="3">
        <v>9.5930520000000001</v>
      </c>
      <c r="H1677" s="8">
        <v>0.25225432748762133</v>
      </c>
      <c r="I1677" s="26" t="s">
        <v>95</v>
      </c>
    </row>
    <row r="1678" spans="1:9">
      <c r="A1678" s="55">
        <v>104609967</v>
      </c>
      <c r="B1678" s="1" t="s">
        <v>33</v>
      </c>
      <c r="C1678" t="s">
        <v>32</v>
      </c>
      <c r="D1678" s="1" t="s">
        <v>11</v>
      </c>
      <c r="E1678" t="s">
        <v>12</v>
      </c>
      <c r="F1678" s="4" t="s">
        <v>34</v>
      </c>
      <c r="G1678" s="3">
        <v>4.9999950000000002</v>
      </c>
      <c r="H1678" s="8">
        <v>0.97786924427172139</v>
      </c>
      <c r="I1678" s="26" t="s">
        <v>96</v>
      </c>
    </row>
    <row r="1679" spans="1:9">
      <c r="A1679" s="55">
        <v>104619143</v>
      </c>
      <c r="B1679" s="1" t="s">
        <v>9</v>
      </c>
      <c r="C1679" t="s">
        <v>31</v>
      </c>
      <c r="D1679" s="1" t="s">
        <v>17</v>
      </c>
      <c r="E1679" t="s">
        <v>18</v>
      </c>
      <c r="F1679" s="4" t="s">
        <v>38</v>
      </c>
      <c r="G1679" s="3">
        <v>8.6044420000000006</v>
      </c>
      <c r="H1679" s="8">
        <v>0.81243930624269833</v>
      </c>
      <c r="I1679" s="26" t="s">
        <v>97</v>
      </c>
    </row>
    <row r="1680" spans="1:9">
      <c r="A1680" s="55">
        <v>104619145</v>
      </c>
      <c r="B1680" s="1" t="s">
        <v>33</v>
      </c>
      <c r="C1680" t="s">
        <v>31</v>
      </c>
      <c r="D1680" s="1" t="s">
        <v>17</v>
      </c>
      <c r="E1680" t="s">
        <v>18</v>
      </c>
      <c r="F1680" s="4" t="s">
        <v>22</v>
      </c>
      <c r="G1680" s="3">
        <v>8.7144429999999993</v>
      </c>
      <c r="H1680" s="8">
        <v>0.96231714138489644</v>
      </c>
      <c r="I1680" s="26" t="s">
        <v>98</v>
      </c>
    </row>
    <row r="1681" spans="1:9">
      <c r="A1681" s="55">
        <v>104619523</v>
      </c>
      <c r="B1681" s="1" t="s">
        <v>33</v>
      </c>
      <c r="C1681" t="s">
        <v>31</v>
      </c>
      <c r="D1681" s="1" t="s">
        <v>11</v>
      </c>
      <c r="E1681" t="s">
        <v>12</v>
      </c>
      <c r="F1681" s="4" t="s">
        <v>13</v>
      </c>
      <c r="G1681" s="3">
        <v>10.999997</v>
      </c>
      <c r="H1681" s="8">
        <v>0.36415998748704825</v>
      </c>
      <c r="I1681" s="26" t="s">
        <v>99</v>
      </c>
    </row>
    <row r="1682" spans="1:9">
      <c r="A1682" s="55">
        <v>104623831</v>
      </c>
      <c r="B1682" s="1" t="s">
        <v>33</v>
      </c>
      <c r="C1682" t="s">
        <v>32</v>
      </c>
      <c r="D1682" s="1" t="s">
        <v>11</v>
      </c>
      <c r="E1682" t="s">
        <v>12</v>
      </c>
      <c r="F1682" s="4" t="s">
        <v>34</v>
      </c>
      <c r="G1682" s="3">
        <v>10.999992000000001</v>
      </c>
      <c r="H1682" s="8">
        <v>0.61610933330020523</v>
      </c>
      <c r="I1682" s="26" t="s">
        <v>100</v>
      </c>
    </row>
    <row r="1683" spans="1:9">
      <c r="A1683" s="55">
        <v>104623872</v>
      </c>
      <c r="B1683" s="1" t="s">
        <v>33</v>
      </c>
      <c r="C1683" t="s">
        <v>31</v>
      </c>
      <c r="D1683" s="1" t="s">
        <v>11</v>
      </c>
      <c r="E1683" t="s">
        <v>12</v>
      </c>
      <c r="F1683" s="4" t="s">
        <v>13</v>
      </c>
      <c r="G1683" s="3">
        <v>5.9999979999999997</v>
      </c>
      <c r="H1683" s="8">
        <v>0.53064237300153838</v>
      </c>
      <c r="I1683" s="26" t="s">
        <v>101</v>
      </c>
    </row>
    <row r="1684" spans="1:9">
      <c r="A1684" s="55">
        <v>104624566</v>
      </c>
      <c r="B1684" s="1" t="s">
        <v>33</v>
      </c>
      <c r="C1684" t="s">
        <v>31</v>
      </c>
      <c r="D1684" s="1" t="s">
        <v>11</v>
      </c>
      <c r="E1684" t="s">
        <v>12</v>
      </c>
      <c r="F1684" s="4" t="s">
        <v>29</v>
      </c>
      <c r="G1684" s="3">
        <v>1.2552760000000001</v>
      </c>
      <c r="H1684" s="8">
        <v>0.77947789267063528</v>
      </c>
      <c r="I1684" s="26" t="s">
        <v>102</v>
      </c>
    </row>
    <row r="1685" spans="1:9">
      <c r="A1685" s="55">
        <v>104636142</v>
      </c>
      <c r="B1685" s="1" t="s">
        <v>9</v>
      </c>
      <c r="C1685" t="s">
        <v>10</v>
      </c>
      <c r="D1685" s="1" t="s">
        <v>11</v>
      </c>
      <c r="E1685" t="s">
        <v>12</v>
      </c>
      <c r="F1685" s="4" t="s">
        <v>28</v>
      </c>
      <c r="G1685" s="3">
        <v>1.6130549999999999</v>
      </c>
      <c r="H1685" s="8">
        <v>0.24384730977557068</v>
      </c>
      <c r="I1685" s="26" t="s">
        <v>103</v>
      </c>
    </row>
    <row r="1686" spans="1:9">
      <c r="A1686" s="55">
        <v>104641919</v>
      </c>
      <c r="B1686" s="1" t="s">
        <v>33</v>
      </c>
      <c r="C1686" t="s">
        <v>32</v>
      </c>
      <c r="D1686" s="1" t="s">
        <v>11</v>
      </c>
      <c r="E1686" t="s">
        <v>12</v>
      </c>
      <c r="F1686" s="4" t="s">
        <v>13</v>
      </c>
      <c r="G1686" s="3">
        <v>7.1113799999999996</v>
      </c>
      <c r="H1686" s="8">
        <v>0.91076285492926057</v>
      </c>
      <c r="I1686" s="26" t="s">
        <v>104</v>
      </c>
    </row>
    <row r="1687" spans="1:9">
      <c r="A1687" s="55">
        <v>104641946</v>
      </c>
      <c r="B1687" s="1" t="s">
        <v>33</v>
      </c>
      <c r="C1687" t="s">
        <v>32</v>
      </c>
      <c r="D1687" s="1" t="s">
        <v>11</v>
      </c>
      <c r="E1687" t="s">
        <v>12</v>
      </c>
      <c r="F1687" s="4" t="s">
        <v>13</v>
      </c>
      <c r="G1687" s="3">
        <v>10.660826</v>
      </c>
      <c r="H1687" s="8">
        <v>0.58421241121079914</v>
      </c>
      <c r="I1687" s="26" t="s">
        <v>105</v>
      </c>
    </row>
    <row r="1688" spans="1:9">
      <c r="A1688" s="55">
        <v>104677424</v>
      </c>
      <c r="B1688" s="1" t="s">
        <v>33</v>
      </c>
      <c r="C1688" t="s">
        <v>32</v>
      </c>
      <c r="D1688" s="1" t="s">
        <v>11</v>
      </c>
      <c r="E1688" t="s">
        <v>12</v>
      </c>
      <c r="F1688" s="4" t="s">
        <v>13</v>
      </c>
      <c r="G1688" s="3">
        <v>5.6280469999999996</v>
      </c>
      <c r="H1688" s="8">
        <v>0.86412668902569056</v>
      </c>
      <c r="I1688" s="26" t="s">
        <v>106</v>
      </c>
    </row>
    <row r="1689" spans="1:9">
      <c r="A1689" s="56">
        <v>104694471</v>
      </c>
      <c r="B1689" s="1" t="s">
        <v>33</v>
      </c>
      <c r="C1689" t="s">
        <v>31</v>
      </c>
      <c r="D1689" s="1" t="s">
        <v>11</v>
      </c>
      <c r="E1689" t="s">
        <v>12</v>
      </c>
      <c r="F1689" s="4" t="s">
        <v>16</v>
      </c>
      <c r="G1689" s="3">
        <v>5.0166649999999997</v>
      </c>
      <c r="H1689" s="8">
        <v>0.83116975102282675</v>
      </c>
      <c r="I1689" s="26" t="s">
        <v>107</v>
      </c>
    </row>
    <row r="1690" spans="1:9">
      <c r="A1690" s="55">
        <v>104697071</v>
      </c>
      <c r="B1690" s="1" t="s">
        <v>33</v>
      </c>
      <c r="C1690" t="s">
        <v>32</v>
      </c>
      <c r="D1690" s="1" t="s">
        <v>11</v>
      </c>
      <c r="E1690" t="s">
        <v>12</v>
      </c>
      <c r="F1690" s="4" t="s">
        <v>13</v>
      </c>
      <c r="G1690" s="3">
        <v>10.741104</v>
      </c>
      <c r="H1690" s="8">
        <v>0.20465138258580806</v>
      </c>
      <c r="I1690" s="26" t="s">
        <v>108</v>
      </c>
    </row>
    <row r="1691" spans="1:9">
      <c r="A1691" s="55">
        <v>104697094</v>
      </c>
      <c r="B1691" s="1" t="s">
        <v>33</v>
      </c>
      <c r="C1691" t="s">
        <v>32</v>
      </c>
      <c r="D1691" s="1" t="s">
        <v>11</v>
      </c>
      <c r="E1691" t="s">
        <v>12</v>
      </c>
      <c r="F1691" s="4" t="s">
        <v>13</v>
      </c>
      <c r="G1691" s="3">
        <v>5.5655489999999999</v>
      </c>
      <c r="H1691" s="8">
        <v>0.97975931262004867</v>
      </c>
      <c r="I1691" s="26" t="s">
        <v>109</v>
      </c>
    </row>
    <row r="1692" spans="1:9">
      <c r="A1692" s="55">
        <v>104697723</v>
      </c>
      <c r="B1692" s="1" t="s">
        <v>9</v>
      </c>
      <c r="C1692" t="s">
        <v>37</v>
      </c>
      <c r="D1692" s="1" t="s">
        <v>11</v>
      </c>
      <c r="E1692" t="s">
        <v>12</v>
      </c>
      <c r="F1692" s="4" t="s">
        <v>13</v>
      </c>
      <c r="G1692" s="3">
        <v>4.6730520000000002</v>
      </c>
      <c r="H1692" s="8">
        <v>0.1880061377155382</v>
      </c>
      <c r="I1692" s="26" t="s">
        <v>110</v>
      </c>
    </row>
    <row r="1693" spans="1:9">
      <c r="A1693" s="55">
        <v>104699034</v>
      </c>
      <c r="B1693" s="1" t="s">
        <v>9</v>
      </c>
      <c r="C1693" t="s">
        <v>31</v>
      </c>
      <c r="D1693" s="1" t="s">
        <v>11</v>
      </c>
      <c r="E1693" t="s">
        <v>12</v>
      </c>
      <c r="F1693" s="4" t="s">
        <v>34</v>
      </c>
      <c r="G1693" s="3">
        <v>9.2605540000000008</v>
      </c>
      <c r="H1693" s="8">
        <v>0.76952091338659512</v>
      </c>
      <c r="I1693" s="26" t="s">
        <v>111</v>
      </c>
    </row>
    <row r="1694" spans="1:9">
      <c r="A1694" s="55">
        <v>104699038</v>
      </c>
      <c r="B1694" s="1" t="s">
        <v>9</v>
      </c>
      <c r="C1694" t="s">
        <v>31</v>
      </c>
      <c r="D1694" s="1" t="s">
        <v>11</v>
      </c>
      <c r="E1694" t="s">
        <v>12</v>
      </c>
      <c r="F1694" s="4" t="s">
        <v>34</v>
      </c>
      <c r="G1694" s="3">
        <v>8.2024980000000003</v>
      </c>
      <c r="H1694" s="8">
        <v>0.64721378146069308</v>
      </c>
      <c r="I1694" s="26" t="s">
        <v>112</v>
      </c>
    </row>
    <row r="1695" spans="1:9">
      <c r="A1695" s="55">
        <v>104704042</v>
      </c>
      <c r="B1695" s="1" t="s">
        <v>9</v>
      </c>
      <c r="C1695" t="s">
        <v>37</v>
      </c>
      <c r="D1695" s="1" t="s">
        <v>11</v>
      </c>
      <c r="E1695" t="s">
        <v>12</v>
      </c>
      <c r="F1695" s="4" t="s">
        <v>13</v>
      </c>
      <c r="G1695" s="3">
        <v>4.7383309999999996</v>
      </c>
      <c r="H1695" s="8">
        <v>0.85214302573469047</v>
      </c>
      <c r="I1695" s="26" t="s">
        <v>113</v>
      </c>
    </row>
    <row r="1696" spans="1:9">
      <c r="A1696" s="55">
        <v>104704045</v>
      </c>
      <c r="B1696" s="1" t="s">
        <v>9</v>
      </c>
      <c r="C1696" t="s">
        <v>37</v>
      </c>
      <c r="D1696" s="1" t="s">
        <v>11</v>
      </c>
      <c r="E1696" t="s">
        <v>12</v>
      </c>
      <c r="F1696" s="4" t="s">
        <v>34</v>
      </c>
      <c r="G1696" s="3">
        <v>4.9991640000000004</v>
      </c>
      <c r="H1696" s="8">
        <v>0.5369055731711031</v>
      </c>
      <c r="I1696" s="26" t="s">
        <v>114</v>
      </c>
    </row>
    <row r="1697" spans="1:9">
      <c r="A1697" s="55">
        <v>104704048</v>
      </c>
      <c r="B1697" s="1" t="s">
        <v>9</v>
      </c>
      <c r="C1697" t="s">
        <v>37</v>
      </c>
      <c r="D1697" s="1" t="s">
        <v>11</v>
      </c>
      <c r="E1697" t="s">
        <v>12</v>
      </c>
      <c r="F1697" s="4" t="s">
        <v>34</v>
      </c>
      <c r="G1697" s="3">
        <v>4.5413870000000003</v>
      </c>
      <c r="H1697" s="8">
        <v>0.5800929130633582</v>
      </c>
      <c r="I1697" s="26" t="s">
        <v>115</v>
      </c>
    </row>
    <row r="1698" spans="1:9">
      <c r="A1698" s="55">
        <v>104706285</v>
      </c>
      <c r="B1698" s="1" t="s">
        <v>9</v>
      </c>
      <c r="C1698" t="s">
        <v>37</v>
      </c>
      <c r="D1698" s="1" t="s">
        <v>11</v>
      </c>
      <c r="E1698" t="s">
        <v>12</v>
      </c>
      <c r="F1698" s="4" t="s">
        <v>34</v>
      </c>
      <c r="G1698" s="3">
        <v>2.1963870000000001</v>
      </c>
      <c r="H1698" s="8">
        <v>0.35129222715587283</v>
      </c>
      <c r="I1698" s="26" t="s">
        <v>116</v>
      </c>
    </row>
    <row r="1699" spans="1:9">
      <c r="A1699" s="55">
        <v>104706297</v>
      </c>
      <c r="B1699" s="1" t="s">
        <v>33</v>
      </c>
      <c r="C1699" t="s">
        <v>31</v>
      </c>
      <c r="D1699" s="1" t="s">
        <v>11</v>
      </c>
      <c r="E1699" t="s">
        <v>12</v>
      </c>
      <c r="F1699" s="4" t="s">
        <v>34</v>
      </c>
      <c r="G1699" s="3">
        <v>4.9999989999999999</v>
      </c>
      <c r="H1699" s="8">
        <v>0.64602573007895792</v>
      </c>
      <c r="I1699" s="26" t="s">
        <v>117</v>
      </c>
    </row>
    <row r="1700" spans="1:9">
      <c r="A1700" s="55">
        <v>104706301</v>
      </c>
      <c r="B1700" s="1" t="s">
        <v>9</v>
      </c>
      <c r="C1700" t="s">
        <v>37</v>
      </c>
      <c r="D1700" s="1" t="s">
        <v>11</v>
      </c>
      <c r="E1700" t="s">
        <v>12</v>
      </c>
      <c r="F1700" s="4" t="s">
        <v>34</v>
      </c>
      <c r="G1700" s="3">
        <v>4.9994420000000002</v>
      </c>
      <c r="H1700" s="8">
        <v>0.22373901111720906</v>
      </c>
      <c r="I1700" s="26" t="s">
        <v>118</v>
      </c>
    </row>
    <row r="1701" spans="1:9">
      <c r="A1701" s="55">
        <v>104706318</v>
      </c>
      <c r="B1701" s="1" t="s">
        <v>9</v>
      </c>
      <c r="C1701" t="s">
        <v>37</v>
      </c>
      <c r="D1701" s="1" t="s">
        <v>11</v>
      </c>
      <c r="E1701" t="s">
        <v>12</v>
      </c>
      <c r="F1701" s="4" t="s">
        <v>13</v>
      </c>
      <c r="G1701" s="3">
        <v>4.8744430000000003</v>
      </c>
      <c r="H1701" s="8">
        <v>0.3759182709194917</v>
      </c>
      <c r="I1701" s="26" t="s">
        <v>119</v>
      </c>
    </row>
    <row r="1702" spans="1:9">
      <c r="A1702" s="55">
        <v>104721106</v>
      </c>
      <c r="B1702" s="1" t="s">
        <v>33</v>
      </c>
      <c r="C1702" t="s">
        <v>32</v>
      </c>
      <c r="D1702" s="1" t="s">
        <v>11</v>
      </c>
      <c r="E1702" t="s">
        <v>12</v>
      </c>
      <c r="F1702" s="4" t="s">
        <v>13</v>
      </c>
      <c r="G1702" s="3">
        <v>10.723604</v>
      </c>
      <c r="H1702" s="8">
        <v>0.47375520115658232</v>
      </c>
      <c r="I1702" s="26" t="s">
        <v>56</v>
      </c>
    </row>
    <row r="1703" spans="1:9">
      <c r="A1703" s="55">
        <v>104743481</v>
      </c>
      <c r="B1703" s="1" t="s">
        <v>9</v>
      </c>
      <c r="C1703" t="s">
        <v>40</v>
      </c>
      <c r="D1703" s="1" t="s">
        <v>11</v>
      </c>
      <c r="E1703" t="s">
        <v>12</v>
      </c>
      <c r="F1703" s="4" t="s">
        <v>15</v>
      </c>
      <c r="G1703" s="3">
        <v>10.991661000000001</v>
      </c>
      <c r="H1703" s="8">
        <v>0.4733249633329345</v>
      </c>
      <c r="I1703" s="26" t="s">
        <v>57</v>
      </c>
    </row>
    <row r="1704" spans="1:9">
      <c r="A1704" s="55">
        <v>104744036</v>
      </c>
      <c r="B1704" s="1" t="s">
        <v>9</v>
      </c>
      <c r="C1704" t="s">
        <v>27</v>
      </c>
      <c r="D1704" s="1" t="s">
        <v>11</v>
      </c>
      <c r="E1704" t="s">
        <v>12</v>
      </c>
      <c r="F1704" s="4" t="s">
        <v>15</v>
      </c>
      <c r="G1704" s="3">
        <v>5.9466619999999999</v>
      </c>
      <c r="H1704" s="8">
        <v>0.43202809146381271</v>
      </c>
      <c r="I1704" s="26" t="s">
        <v>58</v>
      </c>
    </row>
    <row r="1705" spans="1:9">
      <c r="A1705" s="55">
        <v>104744049</v>
      </c>
      <c r="B1705" s="1" t="s">
        <v>9</v>
      </c>
      <c r="C1705" t="s">
        <v>40</v>
      </c>
      <c r="D1705" s="1" t="s">
        <v>17</v>
      </c>
      <c r="E1705" t="s">
        <v>18</v>
      </c>
      <c r="F1705" s="4" t="s">
        <v>36</v>
      </c>
      <c r="G1705" s="3">
        <v>3.4238870000000001</v>
      </c>
      <c r="H1705" s="8">
        <v>0.34856150068900449</v>
      </c>
      <c r="I1705" s="26" t="s">
        <v>59</v>
      </c>
    </row>
    <row r="1706" spans="1:9">
      <c r="A1706" s="55">
        <v>104744080</v>
      </c>
      <c r="B1706" s="1" t="s">
        <v>9</v>
      </c>
      <c r="C1706" t="s">
        <v>32</v>
      </c>
      <c r="D1706" s="1" t="s">
        <v>11</v>
      </c>
      <c r="E1706" t="s">
        <v>12</v>
      </c>
      <c r="F1706" s="4" t="s">
        <v>15</v>
      </c>
      <c r="G1706" s="3">
        <v>10.999993</v>
      </c>
      <c r="H1706" s="8">
        <v>0.68261656138012849</v>
      </c>
      <c r="I1706" s="26" t="s">
        <v>60</v>
      </c>
    </row>
    <row r="1707" spans="1:9">
      <c r="A1707" s="55">
        <v>104744098</v>
      </c>
      <c r="B1707" s="1" t="s">
        <v>9</v>
      </c>
      <c r="C1707" t="s">
        <v>27</v>
      </c>
      <c r="D1707" s="1" t="s">
        <v>11</v>
      </c>
      <c r="E1707" t="s">
        <v>12</v>
      </c>
      <c r="F1707" s="4" t="s">
        <v>14</v>
      </c>
      <c r="G1707" s="3">
        <v>1.03972</v>
      </c>
      <c r="H1707" s="8">
        <v>0.62095877858848092</v>
      </c>
      <c r="I1707" s="26" t="s">
        <v>61</v>
      </c>
    </row>
    <row r="1708" spans="1:9">
      <c r="A1708" s="55">
        <v>104744143</v>
      </c>
      <c r="B1708" s="1" t="s">
        <v>9</v>
      </c>
      <c r="C1708" t="s">
        <v>10</v>
      </c>
      <c r="D1708" s="1" t="s">
        <v>11</v>
      </c>
      <c r="E1708" t="s">
        <v>12</v>
      </c>
      <c r="F1708" s="4" t="s">
        <v>13</v>
      </c>
      <c r="G1708" s="3">
        <v>0.54194399999999998</v>
      </c>
      <c r="H1708" s="8">
        <v>9.7094454013776921E-2</v>
      </c>
      <c r="I1708" s="26" t="s">
        <v>62</v>
      </c>
    </row>
    <row r="1709" spans="1:9">
      <c r="A1709" s="55">
        <v>104744145</v>
      </c>
      <c r="B1709" s="1" t="s">
        <v>9</v>
      </c>
      <c r="C1709" t="s">
        <v>40</v>
      </c>
      <c r="D1709" s="1" t="s">
        <v>17</v>
      </c>
      <c r="E1709" t="s">
        <v>18</v>
      </c>
      <c r="F1709" s="4" t="s">
        <v>19</v>
      </c>
      <c r="G1709" s="3">
        <v>9.9855520000000002</v>
      </c>
      <c r="H1709" s="8">
        <v>0.67748148679276077</v>
      </c>
      <c r="I1709" s="26" t="s">
        <v>63</v>
      </c>
    </row>
    <row r="1710" spans="1:9">
      <c r="A1710" s="55">
        <v>104744153</v>
      </c>
      <c r="B1710" s="1" t="s">
        <v>9</v>
      </c>
      <c r="C1710" t="s">
        <v>27</v>
      </c>
      <c r="D1710" s="1" t="s">
        <v>11</v>
      </c>
      <c r="E1710" t="s">
        <v>12</v>
      </c>
      <c r="F1710" s="4" t="s">
        <v>14</v>
      </c>
      <c r="G1710" s="3">
        <v>10.991942</v>
      </c>
      <c r="H1710" s="8">
        <v>0.51886964322643003</v>
      </c>
      <c r="I1710" s="26" t="s">
        <v>64</v>
      </c>
    </row>
    <row r="1711" spans="1:9">
      <c r="A1711" s="55">
        <v>104744163</v>
      </c>
      <c r="B1711" s="1" t="s">
        <v>9</v>
      </c>
      <c r="C1711" t="s">
        <v>40</v>
      </c>
      <c r="D1711" s="1" t="s">
        <v>11</v>
      </c>
      <c r="E1711" t="s">
        <v>12</v>
      </c>
      <c r="F1711" s="4" t="s">
        <v>34</v>
      </c>
      <c r="G1711" s="3">
        <v>3.7811080000000001</v>
      </c>
      <c r="H1711" s="8">
        <v>0.24816502809005492</v>
      </c>
      <c r="I1711" s="26" t="s">
        <v>65</v>
      </c>
    </row>
    <row r="1712" spans="1:9">
      <c r="A1712" s="55">
        <v>104750187</v>
      </c>
      <c r="B1712" s="1" t="s">
        <v>9</v>
      </c>
      <c r="C1712" t="s">
        <v>40</v>
      </c>
      <c r="D1712" s="1" t="s">
        <v>17</v>
      </c>
      <c r="E1712" t="s">
        <v>18</v>
      </c>
      <c r="F1712" s="4" t="s">
        <v>38</v>
      </c>
      <c r="G1712" s="3">
        <v>9.9877739999999999</v>
      </c>
      <c r="H1712" s="8">
        <v>0.20577669490633921</v>
      </c>
      <c r="I1712" s="26" t="s">
        <v>66</v>
      </c>
    </row>
    <row r="1713" spans="1:9">
      <c r="A1713" s="56">
        <v>104754134</v>
      </c>
      <c r="B1713" s="1" t="s">
        <v>9</v>
      </c>
      <c r="C1713" t="s">
        <v>27</v>
      </c>
      <c r="D1713" s="1" t="s">
        <v>11</v>
      </c>
      <c r="E1713" t="s">
        <v>12</v>
      </c>
      <c r="F1713" s="4" t="s">
        <v>15</v>
      </c>
      <c r="G1713" s="3">
        <v>0.97305200000000003</v>
      </c>
      <c r="H1713" s="8">
        <v>0.931449774229269</v>
      </c>
      <c r="I1713" s="26" t="s">
        <v>67</v>
      </c>
    </row>
    <row r="1714" spans="1:9">
      <c r="A1714" s="55">
        <v>104754157</v>
      </c>
      <c r="B1714" s="1" t="s">
        <v>9</v>
      </c>
      <c r="C1714" t="s">
        <v>31</v>
      </c>
      <c r="D1714" s="1" t="s">
        <v>11</v>
      </c>
      <c r="E1714" t="s">
        <v>12</v>
      </c>
      <c r="F1714" s="4" t="s">
        <v>13</v>
      </c>
      <c r="G1714" s="3">
        <v>10.259164</v>
      </c>
      <c r="H1714" s="8">
        <v>0.82420995088489601</v>
      </c>
      <c r="I1714" s="26" t="s">
        <v>68</v>
      </c>
    </row>
    <row r="1715" spans="1:9">
      <c r="A1715" s="55">
        <v>104754159</v>
      </c>
      <c r="B1715" s="1" t="s">
        <v>33</v>
      </c>
      <c r="C1715" t="s">
        <v>27</v>
      </c>
      <c r="D1715" s="1" t="s">
        <v>11</v>
      </c>
      <c r="E1715" t="s">
        <v>12</v>
      </c>
      <c r="F1715" s="4" t="s">
        <v>13</v>
      </c>
      <c r="G1715" s="3">
        <v>10.317218</v>
      </c>
      <c r="H1715" s="8">
        <v>0.20016931994613529</v>
      </c>
      <c r="I1715" s="26" t="s">
        <v>69</v>
      </c>
    </row>
    <row r="1716" spans="1:9">
      <c r="A1716" s="55">
        <v>104754161</v>
      </c>
      <c r="B1716" s="1" t="s">
        <v>9</v>
      </c>
      <c r="C1716" t="s">
        <v>26</v>
      </c>
      <c r="D1716" s="1" t="s">
        <v>17</v>
      </c>
      <c r="E1716" t="s">
        <v>18</v>
      </c>
      <c r="F1716" s="4" t="s">
        <v>21</v>
      </c>
      <c r="G1716" s="3">
        <v>0</v>
      </c>
      <c r="H1716" s="8">
        <v>0.59631434320527821</v>
      </c>
      <c r="I1716" s="26" t="s">
        <v>70</v>
      </c>
    </row>
    <row r="1717" spans="1:9">
      <c r="A1717" s="55">
        <v>104765700</v>
      </c>
      <c r="B1717" s="1" t="s">
        <v>9</v>
      </c>
      <c r="C1717" t="s">
        <v>27</v>
      </c>
      <c r="D1717" s="1" t="s">
        <v>17</v>
      </c>
      <c r="E1717" t="s">
        <v>18</v>
      </c>
      <c r="F1717" s="4" t="s">
        <v>36</v>
      </c>
      <c r="G1717" s="3">
        <v>4.0513849999999998</v>
      </c>
      <c r="H1717" s="8">
        <v>0.93937573741438929</v>
      </c>
      <c r="I1717" s="26" t="s">
        <v>71</v>
      </c>
    </row>
    <row r="1718" spans="1:9">
      <c r="A1718" s="55">
        <v>104766733</v>
      </c>
      <c r="B1718" s="1" t="s">
        <v>33</v>
      </c>
      <c r="C1718" t="s">
        <v>27</v>
      </c>
      <c r="D1718" s="1" t="s">
        <v>11</v>
      </c>
      <c r="E1718" t="s">
        <v>12</v>
      </c>
      <c r="F1718" s="4" t="s">
        <v>15</v>
      </c>
      <c r="G1718" s="3">
        <v>8.7269410000000001</v>
      </c>
      <c r="H1718" s="8">
        <v>0.24351797368450911</v>
      </c>
      <c r="I1718" s="26" t="s">
        <v>72</v>
      </c>
    </row>
    <row r="1719" spans="1:9">
      <c r="A1719" s="55">
        <v>104766735</v>
      </c>
      <c r="B1719" s="1" t="s">
        <v>9</v>
      </c>
      <c r="C1719" t="s">
        <v>40</v>
      </c>
      <c r="D1719" s="1" t="s">
        <v>17</v>
      </c>
      <c r="E1719" t="s">
        <v>18</v>
      </c>
      <c r="F1719" s="4" t="s">
        <v>19</v>
      </c>
      <c r="G1719" s="3">
        <v>3.019717</v>
      </c>
      <c r="H1719" s="8">
        <v>0.94269987193317795</v>
      </c>
      <c r="I1719" s="26" t="s">
        <v>73</v>
      </c>
    </row>
    <row r="1720" spans="1:9">
      <c r="A1720" s="55">
        <v>104766736</v>
      </c>
      <c r="B1720" s="1" t="s">
        <v>33</v>
      </c>
      <c r="C1720" t="s">
        <v>10</v>
      </c>
      <c r="D1720" s="1" t="s">
        <v>11</v>
      </c>
      <c r="E1720" t="s">
        <v>12</v>
      </c>
      <c r="F1720" s="4" t="s">
        <v>13</v>
      </c>
      <c r="G1720" s="3">
        <v>10.997775000000001</v>
      </c>
      <c r="H1720" s="8">
        <v>0.26239490301323753</v>
      </c>
      <c r="I1720" s="26" t="s">
        <v>74</v>
      </c>
    </row>
    <row r="1721" spans="1:9">
      <c r="A1721" s="55">
        <v>104766737</v>
      </c>
      <c r="B1721" s="1" t="s">
        <v>33</v>
      </c>
      <c r="C1721" t="s">
        <v>27</v>
      </c>
      <c r="D1721" s="1" t="s">
        <v>11</v>
      </c>
      <c r="E1721" t="s">
        <v>12</v>
      </c>
      <c r="F1721" s="4" t="s">
        <v>34</v>
      </c>
      <c r="G1721" s="3">
        <v>10.728885</v>
      </c>
      <c r="H1721" s="8">
        <v>0.50759015534581564</v>
      </c>
      <c r="I1721" s="26" t="s">
        <v>75</v>
      </c>
    </row>
    <row r="1722" spans="1:9">
      <c r="A1722" s="55">
        <v>104766738</v>
      </c>
      <c r="B1722" s="1" t="s">
        <v>9</v>
      </c>
      <c r="C1722" t="s">
        <v>40</v>
      </c>
      <c r="D1722" s="1" t="s">
        <v>17</v>
      </c>
      <c r="E1722" t="s">
        <v>18</v>
      </c>
      <c r="F1722" s="4" t="s">
        <v>19</v>
      </c>
      <c r="G1722" s="3">
        <v>1.279442</v>
      </c>
      <c r="H1722" s="8">
        <v>0.87608454811962821</v>
      </c>
      <c r="I1722" s="26" t="s">
        <v>76</v>
      </c>
    </row>
    <row r="1723" spans="1:9">
      <c r="A1723" s="55">
        <v>104766739</v>
      </c>
      <c r="B1723" s="1" t="s">
        <v>9</v>
      </c>
      <c r="C1723" t="s">
        <v>27</v>
      </c>
      <c r="D1723" s="1" t="s">
        <v>11</v>
      </c>
      <c r="E1723" t="s">
        <v>12</v>
      </c>
      <c r="F1723" s="4" t="s">
        <v>34</v>
      </c>
      <c r="G1723" s="3">
        <v>3.864719</v>
      </c>
      <c r="H1723" s="8">
        <v>0.89849911622317558</v>
      </c>
      <c r="I1723" s="26" t="s">
        <v>77</v>
      </c>
    </row>
    <row r="1724" spans="1:9">
      <c r="A1724" s="55">
        <v>104766740</v>
      </c>
      <c r="B1724" s="1" t="s">
        <v>9</v>
      </c>
      <c r="C1724" t="s">
        <v>40</v>
      </c>
      <c r="D1724" s="1" t="s">
        <v>17</v>
      </c>
      <c r="E1724" t="s">
        <v>18</v>
      </c>
      <c r="F1724" s="4" t="s">
        <v>19</v>
      </c>
      <c r="G1724" s="3">
        <v>7.3922179999999997</v>
      </c>
      <c r="H1724" s="8">
        <v>0.58529162415035574</v>
      </c>
      <c r="I1724" s="26" t="s">
        <v>78</v>
      </c>
    </row>
    <row r="1725" spans="1:9">
      <c r="A1725" s="55">
        <v>104766741</v>
      </c>
      <c r="B1725" s="1" t="s">
        <v>9</v>
      </c>
      <c r="C1725" t="s">
        <v>40</v>
      </c>
      <c r="D1725" s="1" t="s">
        <v>11</v>
      </c>
      <c r="E1725" t="s">
        <v>12</v>
      </c>
      <c r="F1725" s="4" t="s">
        <v>14</v>
      </c>
      <c r="G1725" s="3">
        <v>0</v>
      </c>
      <c r="H1725" s="8">
        <v>0.20380699276230796</v>
      </c>
      <c r="I1725" s="26" t="s">
        <v>79</v>
      </c>
    </row>
    <row r="1726" spans="1:9">
      <c r="A1726" s="55">
        <v>104766743</v>
      </c>
      <c r="B1726" s="1" t="s">
        <v>9</v>
      </c>
      <c r="C1726" t="s">
        <v>40</v>
      </c>
      <c r="D1726" s="1" t="s">
        <v>11</v>
      </c>
      <c r="E1726" t="s">
        <v>12</v>
      </c>
      <c r="F1726" s="4" t="s">
        <v>13</v>
      </c>
      <c r="G1726" s="3">
        <v>0.196108</v>
      </c>
      <c r="H1726" s="8">
        <v>0.77395925115102615</v>
      </c>
      <c r="I1726" s="26" t="s">
        <v>80</v>
      </c>
    </row>
    <row r="1727" spans="1:9">
      <c r="A1727" s="55">
        <v>104766759</v>
      </c>
      <c r="B1727" s="1" t="s">
        <v>33</v>
      </c>
      <c r="C1727" t="s">
        <v>27</v>
      </c>
      <c r="D1727" s="1" t="s">
        <v>11</v>
      </c>
      <c r="E1727" t="s">
        <v>12</v>
      </c>
      <c r="F1727" s="4" t="s">
        <v>34</v>
      </c>
      <c r="G1727" s="3">
        <v>10.811385</v>
      </c>
      <c r="H1727" s="8">
        <v>0.38713623048154788</v>
      </c>
      <c r="I1727" s="26" t="s">
        <v>81</v>
      </c>
    </row>
    <row r="1728" spans="1:9">
      <c r="A1728" s="55">
        <v>104766760</v>
      </c>
      <c r="B1728" s="1" t="s">
        <v>9</v>
      </c>
      <c r="C1728" t="s">
        <v>31</v>
      </c>
      <c r="D1728" s="1" t="s">
        <v>11</v>
      </c>
      <c r="E1728" t="s">
        <v>12</v>
      </c>
      <c r="F1728" s="4" t="s">
        <v>14</v>
      </c>
      <c r="G1728" s="3">
        <v>10.675831000000001</v>
      </c>
      <c r="H1728" s="8">
        <v>0.86753709161728298</v>
      </c>
      <c r="I1728" s="26" t="s">
        <v>82</v>
      </c>
    </row>
    <row r="1729" spans="1:9">
      <c r="A1729" s="56">
        <v>104766761</v>
      </c>
      <c r="B1729" s="1" t="s">
        <v>9</v>
      </c>
      <c r="C1729" t="s">
        <v>27</v>
      </c>
      <c r="D1729" s="1" t="s">
        <v>11</v>
      </c>
      <c r="E1729" t="s">
        <v>12</v>
      </c>
      <c r="F1729" s="4" t="s">
        <v>34</v>
      </c>
      <c r="G1729" s="3">
        <v>0.52360899999999999</v>
      </c>
      <c r="H1729" s="8">
        <v>0.19825456796674112</v>
      </c>
      <c r="I1729" s="26" t="s">
        <v>83</v>
      </c>
    </row>
    <row r="1730" spans="1:9">
      <c r="A1730" s="55">
        <v>104766763</v>
      </c>
      <c r="B1730" s="1" t="s">
        <v>9</v>
      </c>
      <c r="C1730" t="s">
        <v>27</v>
      </c>
      <c r="D1730" s="1" t="s">
        <v>11</v>
      </c>
      <c r="E1730" t="s">
        <v>12</v>
      </c>
      <c r="F1730" s="4" t="s">
        <v>15</v>
      </c>
      <c r="G1730" s="3">
        <v>11.23333</v>
      </c>
      <c r="H1730" s="8">
        <v>0.53511067548177738</v>
      </c>
      <c r="I1730" s="26" t="s">
        <v>84</v>
      </c>
    </row>
    <row r="1731" spans="1:9">
      <c r="A1731" s="55">
        <v>104768819</v>
      </c>
      <c r="B1731" s="1" t="s">
        <v>9</v>
      </c>
      <c r="C1731" t="s">
        <v>27</v>
      </c>
      <c r="D1731" s="1" t="s">
        <v>11</v>
      </c>
      <c r="E1731" t="s">
        <v>12</v>
      </c>
      <c r="F1731" s="4" t="s">
        <v>34</v>
      </c>
      <c r="G1731" s="3">
        <v>0.379998</v>
      </c>
      <c r="H1731" s="8">
        <v>0.45076793782069591</v>
      </c>
      <c r="I1731" s="26" t="s">
        <v>58</v>
      </c>
    </row>
    <row r="1732" spans="1:9">
      <c r="A1732" s="55">
        <v>104769361</v>
      </c>
      <c r="B1732" s="1" t="s">
        <v>9</v>
      </c>
      <c r="C1732" t="s">
        <v>40</v>
      </c>
      <c r="D1732" s="1" t="s">
        <v>11</v>
      </c>
      <c r="E1732" t="s">
        <v>12</v>
      </c>
      <c r="F1732" s="4" t="s">
        <v>28</v>
      </c>
      <c r="G1732" s="3">
        <v>4.5008280000000003</v>
      </c>
      <c r="H1732" s="8">
        <v>0.48975215675150285</v>
      </c>
      <c r="I1732" s="26" t="s">
        <v>85</v>
      </c>
    </row>
    <row r="1733" spans="1:9">
      <c r="A1733" s="55">
        <v>104769501</v>
      </c>
      <c r="B1733" s="1" t="s">
        <v>9</v>
      </c>
      <c r="C1733" t="s">
        <v>26</v>
      </c>
      <c r="D1733" s="1" t="s">
        <v>11</v>
      </c>
      <c r="E1733" t="s">
        <v>12</v>
      </c>
      <c r="F1733" s="4" t="s">
        <v>34</v>
      </c>
      <c r="G1733" s="3">
        <v>0</v>
      </c>
      <c r="H1733" s="8">
        <v>0.52182930636722291</v>
      </c>
      <c r="I1733" s="26" t="s">
        <v>59</v>
      </c>
    </row>
    <row r="1734" spans="1:9">
      <c r="A1734" s="55">
        <v>104769681</v>
      </c>
      <c r="B1734" s="1" t="s">
        <v>9</v>
      </c>
      <c r="C1734" t="s">
        <v>40</v>
      </c>
      <c r="D1734" s="1" t="s">
        <v>17</v>
      </c>
      <c r="E1734" t="s">
        <v>18</v>
      </c>
      <c r="F1734" s="4" t="s">
        <v>38</v>
      </c>
      <c r="G1734" s="3">
        <v>2.5772189999999999</v>
      </c>
      <c r="H1734" s="8">
        <v>0.14604739237951336</v>
      </c>
      <c r="I1734" s="26" t="s">
        <v>86</v>
      </c>
    </row>
    <row r="1735" spans="1:9">
      <c r="A1735" s="55">
        <v>104769971</v>
      </c>
      <c r="B1735" s="1" t="s">
        <v>33</v>
      </c>
      <c r="C1735" t="s">
        <v>27</v>
      </c>
      <c r="D1735" s="1" t="s">
        <v>11</v>
      </c>
      <c r="E1735" t="s">
        <v>12</v>
      </c>
      <c r="F1735" s="4" t="s">
        <v>14</v>
      </c>
      <c r="G1735" s="3">
        <v>4.7358289999999998</v>
      </c>
      <c r="H1735" s="8">
        <v>0.6182797963974791</v>
      </c>
      <c r="I1735" s="26" t="s">
        <v>87</v>
      </c>
    </row>
    <row r="1736" spans="1:9">
      <c r="A1736" s="55">
        <v>104769982</v>
      </c>
      <c r="B1736" s="1" t="s">
        <v>9</v>
      </c>
      <c r="C1736" t="s">
        <v>26</v>
      </c>
      <c r="D1736" s="1" t="s">
        <v>17</v>
      </c>
      <c r="E1736" t="s">
        <v>18</v>
      </c>
      <c r="F1736" s="4" t="s">
        <v>38</v>
      </c>
      <c r="G1736" s="3">
        <v>4.4991649999999996</v>
      </c>
      <c r="H1736" s="8">
        <v>0.40812654396186876</v>
      </c>
      <c r="I1736" s="26" t="s">
        <v>88</v>
      </c>
    </row>
    <row r="1737" spans="1:9">
      <c r="A1737" s="55">
        <v>104773332</v>
      </c>
      <c r="B1737" s="1" t="s">
        <v>9</v>
      </c>
      <c r="C1737" t="s">
        <v>40</v>
      </c>
      <c r="D1737" s="1" t="s">
        <v>11</v>
      </c>
      <c r="E1737" t="s">
        <v>12</v>
      </c>
      <c r="F1737" s="4" t="s">
        <v>13</v>
      </c>
      <c r="G1737" s="3">
        <v>0.33472200000000002</v>
      </c>
      <c r="H1737" s="8">
        <v>0.66871769388642333</v>
      </c>
      <c r="I1737" s="26" t="s">
        <v>89</v>
      </c>
    </row>
    <row r="1738" spans="1:9">
      <c r="A1738" s="55">
        <v>104774314</v>
      </c>
      <c r="B1738" s="1" t="s">
        <v>9</v>
      </c>
      <c r="C1738" t="s">
        <v>40</v>
      </c>
      <c r="D1738" s="1" t="s">
        <v>11</v>
      </c>
      <c r="E1738" t="s">
        <v>12</v>
      </c>
      <c r="F1738" s="4" t="s">
        <v>28</v>
      </c>
      <c r="G1738" s="3">
        <v>1.9977739999999999</v>
      </c>
      <c r="H1738" s="8">
        <v>0.42045512971824661</v>
      </c>
      <c r="I1738" s="26" t="s">
        <v>90</v>
      </c>
    </row>
    <row r="1739" spans="1:9">
      <c r="A1739" s="55">
        <v>104777116</v>
      </c>
      <c r="B1739" s="1" t="s">
        <v>9</v>
      </c>
      <c r="C1739" t="s">
        <v>32</v>
      </c>
      <c r="D1739" s="1" t="s">
        <v>11</v>
      </c>
      <c r="E1739" t="s">
        <v>12</v>
      </c>
      <c r="F1739" s="4" t="s">
        <v>13</v>
      </c>
      <c r="G1739" s="3">
        <v>6.2863870000000004</v>
      </c>
      <c r="H1739" s="8">
        <v>0.58573136088097211</v>
      </c>
      <c r="I1739" s="26" t="s">
        <v>56</v>
      </c>
    </row>
    <row r="1740" spans="1:9">
      <c r="A1740" s="55">
        <v>104777147</v>
      </c>
      <c r="B1740" s="1" t="s">
        <v>41</v>
      </c>
      <c r="C1740" t="s">
        <v>31</v>
      </c>
      <c r="D1740" s="1" t="s">
        <v>11</v>
      </c>
      <c r="E1740" t="s">
        <v>12</v>
      </c>
      <c r="F1740" s="4" t="s">
        <v>13</v>
      </c>
      <c r="G1740" s="3">
        <v>5.9999979999999997</v>
      </c>
      <c r="H1740" s="8">
        <v>0.15221600731905238</v>
      </c>
      <c r="I1740" s="26" t="s">
        <v>91</v>
      </c>
    </row>
    <row r="1741" spans="1:9">
      <c r="A1741" s="55">
        <v>104777151</v>
      </c>
      <c r="B1741" s="1" t="s">
        <v>42</v>
      </c>
      <c r="C1741" t="s">
        <v>27</v>
      </c>
      <c r="D1741" s="1" t="s">
        <v>11</v>
      </c>
      <c r="E1741" t="s">
        <v>12</v>
      </c>
      <c r="F1741" s="4" t="s">
        <v>13</v>
      </c>
      <c r="G1741" s="3">
        <v>10.971107</v>
      </c>
      <c r="H1741" s="8">
        <v>0.29452505214615721</v>
      </c>
      <c r="I1741" s="26" t="s">
        <v>92</v>
      </c>
    </row>
    <row r="1742" spans="1:9">
      <c r="A1742" s="55">
        <v>104781095</v>
      </c>
      <c r="B1742" s="1" t="s">
        <v>9</v>
      </c>
      <c r="C1742" t="s">
        <v>31</v>
      </c>
      <c r="D1742" s="1" t="s">
        <v>11</v>
      </c>
      <c r="E1742" t="s">
        <v>12</v>
      </c>
      <c r="F1742" s="4" t="s">
        <v>34</v>
      </c>
      <c r="G1742" s="3">
        <v>4.0772209999999998</v>
      </c>
      <c r="H1742" s="8">
        <v>0.60654220765675015</v>
      </c>
      <c r="I1742" s="26" t="s">
        <v>93</v>
      </c>
    </row>
    <row r="1743" spans="1:9">
      <c r="A1743" s="55">
        <v>104781330</v>
      </c>
      <c r="B1743" s="1" t="s">
        <v>9</v>
      </c>
      <c r="C1743" t="s">
        <v>27</v>
      </c>
      <c r="D1743" s="1" t="s">
        <v>11</v>
      </c>
      <c r="E1743" t="s">
        <v>12</v>
      </c>
      <c r="F1743" s="4" t="s">
        <v>29</v>
      </c>
      <c r="G1743" s="3">
        <v>4.7424970000000002</v>
      </c>
      <c r="H1743" s="8">
        <v>0.41770322872654331</v>
      </c>
      <c r="I1743" s="26" t="s">
        <v>94</v>
      </c>
    </row>
    <row r="1744" spans="1:9">
      <c r="A1744" s="55">
        <v>104781331</v>
      </c>
      <c r="B1744" s="1" t="s">
        <v>9</v>
      </c>
      <c r="C1744" t="s">
        <v>31</v>
      </c>
      <c r="D1744" s="1" t="s">
        <v>11</v>
      </c>
      <c r="E1744" t="s">
        <v>12</v>
      </c>
      <c r="F1744" s="4" t="s">
        <v>34</v>
      </c>
      <c r="G1744" s="3">
        <v>1.23861</v>
      </c>
      <c r="H1744" s="8">
        <v>8.3365495596210759E-2</v>
      </c>
      <c r="I1744" s="26" t="s">
        <v>57</v>
      </c>
    </row>
    <row r="1745" spans="1:9">
      <c r="A1745" s="55">
        <v>104781334</v>
      </c>
      <c r="B1745" s="1" t="s">
        <v>33</v>
      </c>
      <c r="C1745" t="s">
        <v>27</v>
      </c>
      <c r="D1745" s="1" t="s">
        <v>11</v>
      </c>
      <c r="E1745" t="s">
        <v>12</v>
      </c>
      <c r="F1745" s="4" t="s">
        <v>13</v>
      </c>
      <c r="G1745" s="3">
        <v>10.985274</v>
      </c>
      <c r="H1745" s="8">
        <v>0.61184916334155759</v>
      </c>
      <c r="I1745" s="26" t="s">
        <v>95</v>
      </c>
    </row>
    <row r="1746" spans="1:9">
      <c r="A1746" s="55">
        <v>104781335</v>
      </c>
      <c r="B1746" s="1" t="s">
        <v>9</v>
      </c>
      <c r="C1746" t="s">
        <v>40</v>
      </c>
      <c r="D1746" s="1" t="s">
        <v>17</v>
      </c>
      <c r="E1746" t="s">
        <v>18</v>
      </c>
      <c r="F1746" s="4" t="s">
        <v>35</v>
      </c>
      <c r="G1746" s="3">
        <v>2.1197189999999999</v>
      </c>
      <c r="H1746" s="8">
        <v>0.1775405523994249</v>
      </c>
      <c r="I1746" s="26" t="s">
        <v>96</v>
      </c>
    </row>
    <row r="1747" spans="1:9">
      <c r="A1747" s="55">
        <v>104781338</v>
      </c>
      <c r="B1747" s="1" t="s">
        <v>9</v>
      </c>
      <c r="C1747" t="s">
        <v>31</v>
      </c>
      <c r="D1747" s="1" t="s">
        <v>11</v>
      </c>
      <c r="E1747" t="s">
        <v>12</v>
      </c>
      <c r="F1747" s="4" t="s">
        <v>13</v>
      </c>
      <c r="G1747" s="3">
        <v>9.2624980000000008</v>
      </c>
      <c r="H1747" s="8">
        <v>0.75703883195369914</v>
      </c>
      <c r="I1747" s="26" t="s">
        <v>97</v>
      </c>
    </row>
    <row r="1748" spans="1:9">
      <c r="A1748" s="55">
        <v>104781340</v>
      </c>
      <c r="B1748" s="1" t="s">
        <v>9</v>
      </c>
      <c r="C1748" t="s">
        <v>27</v>
      </c>
      <c r="D1748" s="1" t="s">
        <v>11</v>
      </c>
      <c r="E1748" t="s">
        <v>12</v>
      </c>
      <c r="F1748" s="4" t="s">
        <v>14</v>
      </c>
      <c r="G1748" s="3">
        <v>4.7341629999999997</v>
      </c>
      <c r="H1748" s="8">
        <v>0.66706003590546714</v>
      </c>
      <c r="I1748" s="26" t="s">
        <v>98</v>
      </c>
    </row>
    <row r="1749" spans="1:9">
      <c r="A1749" s="55">
        <v>104790501</v>
      </c>
      <c r="B1749" s="1" t="s">
        <v>9</v>
      </c>
      <c r="C1749" t="s">
        <v>31</v>
      </c>
      <c r="D1749" s="1" t="s">
        <v>11</v>
      </c>
      <c r="E1749" t="s">
        <v>12</v>
      </c>
      <c r="F1749" s="4" t="s">
        <v>13</v>
      </c>
      <c r="G1749" s="3">
        <v>4.4641640000000002</v>
      </c>
      <c r="H1749" s="8">
        <v>0.87061633428172935</v>
      </c>
      <c r="I1749" s="26" t="s">
        <v>99</v>
      </c>
    </row>
    <row r="1750" spans="1:9">
      <c r="A1750" s="55">
        <v>104790502</v>
      </c>
      <c r="B1750" s="1" t="s">
        <v>9</v>
      </c>
      <c r="C1750" t="s">
        <v>32</v>
      </c>
      <c r="D1750" s="1" t="s">
        <v>11</v>
      </c>
      <c r="E1750" t="s">
        <v>12</v>
      </c>
      <c r="F1750" s="4" t="s">
        <v>13</v>
      </c>
      <c r="G1750" s="3">
        <v>3.881659</v>
      </c>
      <c r="H1750" s="8">
        <v>0.22638984604859402</v>
      </c>
      <c r="I1750" s="26" t="s">
        <v>100</v>
      </c>
    </row>
    <row r="1751" spans="1:9">
      <c r="A1751" s="55">
        <v>104790505</v>
      </c>
      <c r="B1751" s="1" t="s">
        <v>9</v>
      </c>
      <c r="C1751" t="s">
        <v>31</v>
      </c>
      <c r="D1751" s="1" t="s">
        <v>11</v>
      </c>
      <c r="E1751" t="s">
        <v>12</v>
      </c>
      <c r="F1751" s="4" t="s">
        <v>14</v>
      </c>
      <c r="G1751" s="3">
        <v>4.4102769999999998</v>
      </c>
      <c r="H1751" s="8">
        <v>0.89617083240802764</v>
      </c>
      <c r="I1751" s="26" t="s">
        <v>101</v>
      </c>
    </row>
    <row r="1752" spans="1:9">
      <c r="A1752" s="55">
        <v>104790506</v>
      </c>
      <c r="B1752" s="1" t="s">
        <v>9</v>
      </c>
      <c r="C1752" t="s">
        <v>31</v>
      </c>
      <c r="D1752" s="1" t="s">
        <v>11</v>
      </c>
      <c r="E1752" t="s">
        <v>12</v>
      </c>
      <c r="F1752" s="4" t="s">
        <v>34</v>
      </c>
      <c r="G1752" s="3">
        <v>10.749997</v>
      </c>
      <c r="H1752" s="8">
        <v>0.98396059442683181</v>
      </c>
      <c r="I1752" s="26" t="s">
        <v>102</v>
      </c>
    </row>
    <row r="1753" spans="1:9">
      <c r="A1753" s="55">
        <v>104790507</v>
      </c>
      <c r="B1753" s="1" t="s">
        <v>33</v>
      </c>
      <c r="C1753" t="s">
        <v>10</v>
      </c>
      <c r="D1753" s="1" t="s">
        <v>11</v>
      </c>
      <c r="E1753" t="s">
        <v>12</v>
      </c>
      <c r="F1753" s="4" t="s">
        <v>34</v>
      </c>
      <c r="G1753" s="3">
        <v>0.74444299999999997</v>
      </c>
      <c r="H1753" s="8">
        <v>0.96345518578774636</v>
      </c>
      <c r="I1753" s="26" t="s">
        <v>103</v>
      </c>
    </row>
    <row r="1754" spans="1:9">
      <c r="A1754" s="55">
        <v>104790508</v>
      </c>
      <c r="B1754" s="1" t="s">
        <v>9</v>
      </c>
      <c r="C1754" t="s">
        <v>31</v>
      </c>
      <c r="D1754" s="1" t="s">
        <v>11</v>
      </c>
      <c r="E1754" t="s">
        <v>12</v>
      </c>
      <c r="F1754" s="4" t="s">
        <v>13</v>
      </c>
      <c r="G1754" s="3">
        <v>4.0819429999999999</v>
      </c>
      <c r="H1754" s="8">
        <v>0.83939851637290319</v>
      </c>
      <c r="I1754" s="26" t="s">
        <v>104</v>
      </c>
    </row>
    <row r="1755" spans="1:9">
      <c r="A1755" s="55">
        <v>104790511</v>
      </c>
      <c r="B1755" s="1" t="s">
        <v>9</v>
      </c>
      <c r="C1755" t="s">
        <v>31</v>
      </c>
      <c r="D1755" s="1" t="s">
        <v>11</v>
      </c>
      <c r="E1755" t="s">
        <v>12</v>
      </c>
      <c r="F1755" s="4" t="s">
        <v>15</v>
      </c>
      <c r="G1755" s="3">
        <v>0.438054</v>
      </c>
      <c r="H1755" s="8">
        <v>0.59478417008950379</v>
      </c>
      <c r="I1755" s="26" t="s">
        <v>105</v>
      </c>
    </row>
    <row r="1756" spans="1:9">
      <c r="A1756" s="55">
        <v>104790513</v>
      </c>
      <c r="B1756" s="1" t="s">
        <v>9</v>
      </c>
      <c r="C1756" t="s">
        <v>31</v>
      </c>
      <c r="D1756" s="1" t="s">
        <v>11</v>
      </c>
      <c r="E1756" t="s">
        <v>12</v>
      </c>
      <c r="F1756" s="4" t="s">
        <v>34</v>
      </c>
      <c r="G1756" s="3">
        <v>0.42916500000000002</v>
      </c>
      <c r="H1756" s="8">
        <v>0.66031008026236249</v>
      </c>
      <c r="I1756" s="26" t="s">
        <v>106</v>
      </c>
    </row>
    <row r="1757" spans="1:9">
      <c r="A1757" s="55">
        <v>104790516</v>
      </c>
      <c r="B1757" s="1" t="s">
        <v>33</v>
      </c>
      <c r="C1757" t="s">
        <v>27</v>
      </c>
      <c r="D1757" s="1" t="s">
        <v>17</v>
      </c>
      <c r="E1757" t="s">
        <v>18</v>
      </c>
      <c r="F1757" s="4" t="s">
        <v>35</v>
      </c>
      <c r="G1757" s="3">
        <v>0.216666</v>
      </c>
      <c r="H1757" s="8">
        <v>0.63115105398793991</v>
      </c>
      <c r="I1757" s="26" t="s">
        <v>107</v>
      </c>
    </row>
    <row r="1758" spans="1:9">
      <c r="A1758" s="55">
        <v>104790517</v>
      </c>
      <c r="B1758" s="1" t="s">
        <v>9</v>
      </c>
      <c r="C1758" t="s">
        <v>27</v>
      </c>
      <c r="D1758" s="1" t="s">
        <v>11</v>
      </c>
      <c r="E1758" t="s">
        <v>12</v>
      </c>
      <c r="F1758" s="4" t="s">
        <v>13</v>
      </c>
      <c r="G1758" s="3">
        <v>4.7944389999999997</v>
      </c>
      <c r="H1758" s="8">
        <v>0.24628810531402401</v>
      </c>
      <c r="I1758" s="26" t="s">
        <v>108</v>
      </c>
    </row>
    <row r="1759" spans="1:9">
      <c r="A1759" s="55">
        <v>104790518</v>
      </c>
      <c r="B1759" s="1" t="s">
        <v>9</v>
      </c>
      <c r="C1759" t="s">
        <v>31</v>
      </c>
      <c r="D1759" s="1" t="s">
        <v>11</v>
      </c>
      <c r="E1759" t="s">
        <v>12</v>
      </c>
      <c r="F1759" s="4" t="s">
        <v>13</v>
      </c>
      <c r="G1759" s="3">
        <v>0.34499800000000003</v>
      </c>
      <c r="H1759" s="8">
        <v>0.65558501798883295</v>
      </c>
      <c r="I1759" s="26" t="s">
        <v>109</v>
      </c>
    </row>
    <row r="1760" spans="1:9">
      <c r="A1760" s="55">
        <v>104790519</v>
      </c>
      <c r="B1760" s="1" t="s">
        <v>9</v>
      </c>
      <c r="C1760" t="s">
        <v>40</v>
      </c>
      <c r="D1760" s="1" t="s">
        <v>11</v>
      </c>
      <c r="E1760" t="s">
        <v>12</v>
      </c>
      <c r="F1760" s="4" t="s">
        <v>29</v>
      </c>
      <c r="G1760" s="3">
        <v>10.992495</v>
      </c>
      <c r="H1760" s="8">
        <v>0.14485028086374241</v>
      </c>
      <c r="I1760" s="26" t="s">
        <v>110</v>
      </c>
    </row>
    <row r="1761" spans="1:9">
      <c r="A1761" s="55">
        <v>104790523</v>
      </c>
      <c r="B1761" s="1" t="s">
        <v>9</v>
      </c>
      <c r="C1761" t="s">
        <v>40</v>
      </c>
      <c r="D1761" s="1" t="s">
        <v>17</v>
      </c>
      <c r="E1761" t="s">
        <v>18</v>
      </c>
      <c r="F1761" s="4" t="s">
        <v>19</v>
      </c>
      <c r="G1761" s="3">
        <v>4.4963839999999999</v>
      </c>
      <c r="H1761" s="8">
        <v>0.31824834077168707</v>
      </c>
      <c r="I1761" s="26" t="s">
        <v>111</v>
      </c>
    </row>
    <row r="1762" spans="1:9">
      <c r="A1762" s="55">
        <v>104790524</v>
      </c>
      <c r="B1762" s="1" t="s">
        <v>9</v>
      </c>
      <c r="C1762" t="s">
        <v>40</v>
      </c>
      <c r="D1762" s="1" t="s">
        <v>17</v>
      </c>
      <c r="E1762" t="s">
        <v>18</v>
      </c>
      <c r="F1762" s="4" t="s">
        <v>19</v>
      </c>
      <c r="G1762" s="3">
        <v>2.5886079999999998</v>
      </c>
      <c r="H1762" s="8">
        <v>0.20523304851925772</v>
      </c>
      <c r="I1762" s="26" t="s">
        <v>112</v>
      </c>
    </row>
    <row r="1763" spans="1:9">
      <c r="A1763" s="55">
        <v>104790526</v>
      </c>
      <c r="B1763" s="1" t="s">
        <v>9</v>
      </c>
      <c r="C1763" t="s">
        <v>31</v>
      </c>
      <c r="D1763" s="1" t="s">
        <v>11</v>
      </c>
      <c r="E1763" t="s">
        <v>12</v>
      </c>
      <c r="F1763" s="4" t="s">
        <v>14</v>
      </c>
      <c r="G1763" s="3">
        <v>8.0999979999999994</v>
      </c>
      <c r="H1763" s="8">
        <v>0.43069993753479474</v>
      </c>
      <c r="I1763" s="26" t="s">
        <v>113</v>
      </c>
    </row>
    <row r="1764" spans="1:9">
      <c r="A1764" s="55">
        <v>104790527</v>
      </c>
      <c r="B1764" s="1" t="s">
        <v>33</v>
      </c>
      <c r="C1764" t="s">
        <v>10</v>
      </c>
      <c r="D1764" s="1" t="s">
        <v>11</v>
      </c>
      <c r="E1764" t="s">
        <v>12</v>
      </c>
      <c r="F1764" s="4" t="s">
        <v>13</v>
      </c>
      <c r="G1764" s="3">
        <v>10.613886000000001</v>
      </c>
      <c r="H1764" s="8">
        <v>0.40003719910088753</v>
      </c>
      <c r="I1764" s="26" t="s">
        <v>114</v>
      </c>
    </row>
    <row r="1765" spans="1:9">
      <c r="A1765" s="55">
        <v>104790530</v>
      </c>
      <c r="B1765" s="1" t="s">
        <v>9</v>
      </c>
      <c r="C1765" t="s">
        <v>31</v>
      </c>
      <c r="D1765" s="1" t="s">
        <v>17</v>
      </c>
      <c r="E1765" t="s">
        <v>18</v>
      </c>
      <c r="F1765" s="4" t="s">
        <v>19</v>
      </c>
      <c r="G1765" s="3">
        <v>2.4733320000000001</v>
      </c>
      <c r="H1765" s="8">
        <v>6.027478128947783E-2</v>
      </c>
      <c r="I1765" s="26" t="s">
        <v>115</v>
      </c>
    </row>
    <row r="1766" spans="1:9">
      <c r="A1766" s="55">
        <v>104790533</v>
      </c>
      <c r="B1766" s="1" t="s">
        <v>9</v>
      </c>
      <c r="C1766" t="s">
        <v>31</v>
      </c>
      <c r="D1766" s="1" t="s">
        <v>11</v>
      </c>
      <c r="E1766" t="s">
        <v>12</v>
      </c>
      <c r="F1766" s="4" t="s">
        <v>28</v>
      </c>
      <c r="G1766" s="3">
        <v>8.2222200000000001</v>
      </c>
      <c r="H1766" s="8">
        <v>0.53812801825354484</v>
      </c>
      <c r="I1766" s="26" t="s">
        <v>116</v>
      </c>
    </row>
    <row r="1767" spans="1:9">
      <c r="A1767" s="55">
        <v>104790534</v>
      </c>
      <c r="B1767" s="1" t="s">
        <v>9</v>
      </c>
      <c r="C1767" t="s">
        <v>40</v>
      </c>
      <c r="D1767" s="1" t="s">
        <v>17</v>
      </c>
      <c r="E1767" t="s">
        <v>18</v>
      </c>
      <c r="F1767" s="4" t="s">
        <v>19</v>
      </c>
      <c r="G1767" s="3">
        <v>2.4074970000000002</v>
      </c>
      <c r="H1767" s="8">
        <v>0.10452589376473354</v>
      </c>
      <c r="I1767" s="26" t="s">
        <v>117</v>
      </c>
    </row>
    <row r="1768" spans="1:9">
      <c r="A1768" s="55">
        <v>104790535</v>
      </c>
      <c r="B1768" s="1" t="s">
        <v>9</v>
      </c>
      <c r="C1768" t="s">
        <v>40</v>
      </c>
      <c r="D1768" s="1" t="s">
        <v>17</v>
      </c>
      <c r="E1768" t="s">
        <v>18</v>
      </c>
      <c r="F1768" s="4" t="s">
        <v>35</v>
      </c>
      <c r="G1768" s="3">
        <v>4.0491619999999999</v>
      </c>
      <c r="H1768" s="8">
        <v>0.27726816125494924</v>
      </c>
      <c r="I1768" s="26" t="s">
        <v>118</v>
      </c>
    </row>
    <row r="1769" spans="1:9">
      <c r="A1769" s="55">
        <v>104790536</v>
      </c>
      <c r="B1769" s="1" t="s">
        <v>9</v>
      </c>
      <c r="C1769" t="s">
        <v>31</v>
      </c>
      <c r="D1769" s="1" t="s">
        <v>11</v>
      </c>
      <c r="E1769" t="s">
        <v>12</v>
      </c>
      <c r="F1769" s="4" t="s">
        <v>14</v>
      </c>
      <c r="G1769" s="3">
        <v>9.1013859999999998</v>
      </c>
      <c r="H1769" s="8">
        <v>0.81914628439942827</v>
      </c>
      <c r="I1769" s="26" t="s">
        <v>119</v>
      </c>
    </row>
    <row r="1770" spans="1:9">
      <c r="A1770" s="55">
        <v>104790540</v>
      </c>
      <c r="B1770" s="1" t="s">
        <v>9</v>
      </c>
      <c r="C1770" t="s">
        <v>31</v>
      </c>
      <c r="D1770" s="1" t="s">
        <v>11</v>
      </c>
      <c r="E1770" t="s">
        <v>12</v>
      </c>
      <c r="F1770" s="4" t="s">
        <v>13</v>
      </c>
      <c r="G1770" s="3">
        <v>5.4677749999999996</v>
      </c>
      <c r="H1770" s="8">
        <v>0.23343440545604788</v>
      </c>
      <c r="I1770" s="26" t="s">
        <v>56</v>
      </c>
    </row>
    <row r="1771" spans="1:9">
      <c r="A1771" s="55">
        <v>104790541</v>
      </c>
      <c r="B1771" s="1" t="s">
        <v>42</v>
      </c>
      <c r="C1771" t="s">
        <v>31</v>
      </c>
      <c r="D1771" s="1" t="s">
        <v>11</v>
      </c>
      <c r="E1771" t="s">
        <v>12</v>
      </c>
      <c r="F1771" s="4" t="s">
        <v>16</v>
      </c>
      <c r="G1771" s="3">
        <v>2.393608</v>
      </c>
      <c r="H1771" s="8">
        <v>0.84817417465391931</v>
      </c>
      <c r="I1771" s="26" t="s">
        <v>57</v>
      </c>
    </row>
    <row r="1772" spans="1:9">
      <c r="A1772" s="55">
        <v>104791059</v>
      </c>
      <c r="B1772" s="1" t="s">
        <v>33</v>
      </c>
      <c r="C1772" t="s">
        <v>31</v>
      </c>
      <c r="D1772" s="1" t="s">
        <v>11</v>
      </c>
      <c r="E1772" t="s">
        <v>12</v>
      </c>
      <c r="F1772" s="4" t="s">
        <v>14</v>
      </c>
      <c r="G1772" s="3">
        <v>10.999997</v>
      </c>
      <c r="H1772" s="8">
        <v>0.69118831993914964</v>
      </c>
      <c r="I1772" s="26" t="s">
        <v>58</v>
      </c>
    </row>
    <row r="1773" spans="1:9">
      <c r="A1773" s="55">
        <v>104791062</v>
      </c>
      <c r="B1773" s="1" t="s">
        <v>9</v>
      </c>
      <c r="C1773" t="s">
        <v>31</v>
      </c>
      <c r="D1773" s="1" t="s">
        <v>11</v>
      </c>
      <c r="E1773" t="s">
        <v>12</v>
      </c>
      <c r="F1773" s="4" t="s">
        <v>34</v>
      </c>
      <c r="G1773" s="3">
        <v>0.191387</v>
      </c>
      <c r="H1773" s="8">
        <v>0.52150547772517974</v>
      </c>
      <c r="I1773" s="26" t="s">
        <v>59</v>
      </c>
    </row>
    <row r="1774" spans="1:9">
      <c r="A1774" s="55">
        <v>104791063</v>
      </c>
      <c r="B1774" s="1" t="s">
        <v>9</v>
      </c>
      <c r="C1774" t="s">
        <v>31</v>
      </c>
      <c r="D1774" s="1" t="s">
        <v>11</v>
      </c>
      <c r="E1774" t="s">
        <v>12</v>
      </c>
      <c r="F1774" s="4" t="s">
        <v>34</v>
      </c>
      <c r="G1774" s="3">
        <v>3.9219430000000002</v>
      </c>
      <c r="H1774" s="8">
        <v>0.97888133513973696</v>
      </c>
      <c r="I1774" s="26" t="s">
        <v>60</v>
      </c>
    </row>
    <row r="1775" spans="1:9">
      <c r="A1775" s="55">
        <v>104791064</v>
      </c>
      <c r="B1775" s="1" t="s">
        <v>9</v>
      </c>
      <c r="C1775" t="s">
        <v>37</v>
      </c>
      <c r="D1775" s="1" t="s">
        <v>11</v>
      </c>
      <c r="E1775" t="s">
        <v>12</v>
      </c>
      <c r="F1775" s="4" t="s">
        <v>15</v>
      </c>
      <c r="G1775" s="3">
        <v>7.6613870000000004</v>
      </c>
      <c r="H1775" s="8">
        <v>0.15845852709006047</v>
      </c>
      <c r="I1775" s="26" t="s">
        <v>61</v>
      </c>
    </row>
    <row r="1776" spans="1:9">
      <c r="A1776" s="55">
        <v>104791066</v>
      </c>
      <c r="B1776" s="1" t="s">
        <v>9</v>
      </c>
      <c r="C1776" t="s">
        <v>37</v>
      </c>
      <c r="D1776" s="1" t="s">
        <v>11</v>
      </c>
      <c r="E1776" t="s">
        <v>12</v>
      </c>
      <c r="F1776" s="4" t="s">
        <v>14</v>
      </c>
      <c r="G1776" s="3">
        <v>10.978607999999999</v>
      </c>
      <c r="H1776" s="8">
        <v>0.53234515536334237</v>
      </c>
      <c r="I1776" s="26" t="s">
        <v>62</v>
      </c>
    </row>
    <row r="1777" spans="1:9">
      <c r="A1777" s="55">
        <v>104791068</v>
      </c>
      <c r="B1777" s="1" t="s">
        <v>9</v>
      </c>
      <c r="C1777" t="s">
        <v>31</v>
      </c>
      <c r="D1777" s="1" t="s">
        <v>11</v>
      </c>
      <c r="E1777" t="s">
        <v>12</v>
      </c>
      <c r="F1777" s="4" t="s">
        <v>13</v>
      </c>
      <c r="G1777" s="3">
        <v>8.3202759999999998</v>
      </c>
      <c r="H1777" s="8">
        <v>0.79672115015772826</v>
      </c>
      <c r="I1777" s="26" t="s">
        <v>63</v>
      </c>
    </row>
    <row r="1778" spans="1:9">
      <c r="A1778" s="55">
        <v>104791069</v>
      </c>
      <c r="B1778" s="1" t="s">
        <v>33</v>
      </c>
      <c r="C1778" t="s">
        <v>31</v>
      </c>
      <c r="D1778" s="1" t="s">
        <v>11</v>
      </c>
      <c r="E1778" t="s">
        <v>12</v>
      </c>
      <c r="F1778" s="4" t="s">
        <v>13</v>
      </c>
      <c r="G1778" s="3">
        <v>0.499998</v>
      </c>
      <c r="H1778" s="8">
        <v>0.6055248949753822</v>
      </c>
      <c r="I1778" s="26" t="s">
        <v>64</v>
      </c>
    </row>
    <row r="1779" spans="1:9">
      <c r="A1779" s="55">
        <v>104791071</v>
      </c>
      <c r="B1779" s="1" t="s">
        <v>9</v>
      </c>
      <c r="C1779" t="s">
        <v>31</v>
      </c>
      <c r="D1779" s="1" t="s">
        <v>11</v>
      </c>
      <c r="E1779" t="s">
        <v>12</v>
      </c>
      <c r="F1779" s="4" t="s">
        <v>13</v>
      </c>
      <c r="G1779" s="3">
        <v>4.9002759999999999</v>
      </c>
      <c r="H1779" s="8">
        <v>0.42376527119616059</v>
      </c>
      <c r="I1779" s="26" t="s">
        <v>65</v>
      </c>
    </row>
    <row r="1780" spans="1:9">
      <c r="A1780" s="55">
        <v>104791073</v>
      </c>
      <c r="B1780" s="1" t="s">
        <v>9</v>
      </c>
      <c r="C1780" t="s">
        <v>39</v>
      </c>
      <c r="D1780" s="1" t="s">
        <v>11</v>
      </c>
      <c r="E1780" t="s">
        <v>12</v>
      </c>
      <c r="F1780" s="4" t="s">
        <v>28</v>
      </c>
      <c r="G1780" s="3">
        <v>5.0000000000000001E-3</v>
      </c>
      <c r="H1780" s="8">
        <v>0.22705594636896409</v>
      </c>
      <c r="I1780" s="26" t="s">
        <v>66</v>
      </c>
    </row>
    <row r="1781" spans="1:9">
      <c r="A1781" s="55">
        <v>104791074</v>
      </c>
      <c r="B1781" s="1" t="s">
        <v>9</v>
      </c>
      <c r="C1781" t="s">
        <v>31</v>
      </c>
      <c r="D1781" s="1" t="s">
        <v>11</v>
      </c>
      <c r="E1781" t="s">
        <v>12</v>
      </c>
      <c r="F1781" s="4" t="s">
        <v>13</v>
      </c>
      <c r="G1781" s="3">
        <v>0.33111000000000002</v>
      </c>
      <c r="H1781" s="8">
        <v>0.23082311835605152</v>
      </c>
      <c r="I1781" s="26" t="s">
        <v>67</v>
      </c>
    </row>
    <row r="1782" spans="1:9">
      <c r="A1782" s="55">
        <v>104791075</v>
      </c>
      <c r="B1782" s="1" t="s">
        <v>33</v>
      </c>
      <c r="C1782" t="s">
        <v>31</v>
      </c>
      <c r="D1782" s="1" t="s">
        <v>11</v>
      </c>
      <c r="E1782" t="s">
        <v>12</v>
      </c>
      <c r="F1782" s="4" t="s">
        <v>34</v>
      </c>
      <c r="G1782" s="3">
        <v>1.3499950000000001</v>
      </c>
      <c r="H1782" s="8">
        <v>0.86294729588537389</v>
      </c>
      <c r="I1782" s="26" t="s">
        <v>68</v>
      </c>
    </row>
    <row r="1783" spans="1:9">
      <c r="A1783" s="55">
        <v>104791077</v>
      </c>
      <c r="B1783" s="1" t="s">
        <v>9</v>
      </c>
      <c r="C1783" t="s">
        <v>31</v>
      </c>
      <c r="D1783" s="1" t="s">
        <v>11</v>
      </c>
      <c r="E1783" t="s">
        <v>12</v>
      </c>
      <c r="F1783" s="4" t="s">
        <v>13</v>
      </c>
      <c r="G1783" s="3">
        <v>8.9999950000000002</v>
      </c>
      <c r="H1783" s="8">
        <v>0.53601505614282507</v>
      </c>
      <c r="I1783" s="26" t="s">
        <v>69</v>
      </c>
    </row>
    <row r="1784" spans="1:9">
      <c r="A1784" s="55">
        <v>104791078</v>
      </c>
      <c r="B1784" s="1" t="s">
        <v>9</v>
      </c>
      <c r="C1784" t="s">
        <v>31</v>
      </c>
      <c r="D1784" s="1" t="s">
        <v>11</v>
      </c>
      <c r="E1784" t="s">
        <v>12</v>
      </c>
      <c r="F1784" s="4" t="s">
        <v>34</v>
      </c>
      <c r="G1784" s="3">
        <v>1.944E-3</v>
      </c>
      <c r="H1784" s="8">
        <v>0.84884843281543187</v>
      </c>
      <c r="I1784" s="26" t="s">
        <v>70</v>
      </c>
    </row>
    <row r="1785" spans="1:9">
      <c r="A1785" s="55">
        <v>104791079</v>
      </c>
      <c r="B1785" s="1" t="s">
        <v>9</v>
      </c>
      <c r="C1785" t="s">
        <v>31</v>
      </c>
      <c r="D1785" s="1" t="s">
        <v>11</v>
      </c>
      <c r="E1785" t="s">
        <v>12</v>
      </c>
      <c r="F1785" s="4" t="s">
        <v>34</v>
      </c>
      <c r="G1785" s="3">
        <v>7.924442</v>
      </c>
      <c r="H1785" s="8">
        <v>0.9095326110497477</v>
      </c>
      <c r="I1785" s="26" t="s">
        <v>71</v>
      </c>
    </row>
    <row r="1786" spans="1:9">
      <c r="A1786" s="55">
        <v>104791080</v>
      </c>
      <c r="B1786" s="1" t="s">
        <v>9</v>
      </c>
      <c r="C1786" t="s">
        <v>31</v>
      </c>
      <c r="D1786" s="1" t="s">
        <v>11</v>
      </c>
      <c r="E1786" t="s">
        <v>12</v>
      </c>
      <c r="F1786" s="4" t="s">
        <v>13</v>
      </c>
      <c r="G1786" s="3">
        <v>9.1824980000000007</v>
      </c>
      <c r="H1786" s="8">
        <v>0.40302501356013287</v>
      </c>
      <c r="I1786" s="26" t="s">
        <v>72</v>
      </c>
    </row>
    <row r="1787" spans="1:9">
      <c r="A1787" s="55">
        <v>104791081</v>
      </c>
      <c r="B1787" s="1" t="s">
        <v>9</v>
      </c>
      <c r="C1787" t="s">
        <v>31</v>
      </c>
      <c r="D1787" s="1" t="s">
        <v>11</v>
      </c>
      <c r="E1787" t="s">
        <v>12</v>
      </c>
      <c r="F1787" s="4" t="s">
        <v>13</v>
      </c>
      <c r="G1787" s="3">
        <v>2.487498</v>
      </c>
      <c r="H1787" s="8">
        <v>0.16949678464289086</v>
      </c>
      <c r="I1787" s="26" t="s">
        <v>73</v>
      </c>
    </row>
    <row r="1788" spans="1:9">
      <c r="A1788" s="55">
        <v>104791082</v>
      </c>
      <c r="B1788" s="1" t="s">
        <v>9</v>
      </c>
      <c r="C1788" t="s">
        <v>31</v>
      </c>
      <c r="D1788" s="1" t="s">
        <v>11</v>
      </c>
      <c r="E1788" t="s">
        <v>12</v>
      </c>
      <c r="F1788" s="4" t="s">
        <v>13</v>
      </c>
      <c r="G1788" s="3">
        <v>5.4958309999999999</v>
      </c>
      <c r="H1788" s="8">
        <v>0.41139402062094577</v>
      </c>
      <c r="I1788" s="26" t="s">
        <v>74</v>
      </c>
    </row>
    <row r="1789" spans="1:9">
      <c r="A1789" s="55">
        <v>104791085</v>
      </c>
      <c r="B1789" s="1" t="s">
        <v>33</v>
      </c>
      <c r="C1789" t="s">
        <v>31</v>
      </c>
      <c r="D1789" s="1" t="s">
        <v>11</v>
      </c>
      <c r="E1789" t="s">
        <v>12</v>
      </c>
      <c r="F1789" s="4" t="s">
        <v>13</v>
      </c>
      <c r="G1789" s="3">
        <v>9.8216649999999994</v>
      </c>
      <c r="H1789" s="8">
        <v>0.54945448873228175</v>
      </c>
      <c r="I1789" s="26" t="s">
        <v>75</v>
      </c>
    </row>
    <row r="1790" spans="1:9">
      <c r="A1790" s="55">
        <v>104791086</v>
      </c>
      <c r="B1790" s="1" t="s">
        <v>9</v>
      </c>
      <c r="C1790" t="s">
        <v>31</v>
      </c>
      <c r="D1790" s="1" t="s">
        <v>11</v>
      </c>
      <c r="E1790" t="s">
        <v>12</v>
      </c>
      <c r="F1790" s="4" t="s">
        <v>34</v>
      </c>
      <c r="G1790" s="3">
        <v>4.9999969999999996</v>
      </c>
      <c r="H1790" s="8">
        <v>0.42633535979655002</v>
      </c>
      <c r="I1790" s="26" t="s">
        <v>76</v>
      </c>
    </row>
    <row r="1791" spans="1:9">
      <c r="A1791" s="55">
        <v>104791088</v>
      </c>
      <c r="B1791" s="1" t="s">
        <v>9</v>
      </c>
      <c r="C1791" t="s">
        <v>37</v>
      </c>
      <c r="D1791" s="1" t="s">
        <v>11</v>
      </c>
      <c r="E1791" t="s">
        <v>12</v>
      </c>
      <c r="F1791" s="4" t="s">
        <v>28</v>
      </c>
      <c r="G1791" s="3">
        <v>1.5911090000000001</v>
      </c>
      <c r="H1791" s="8">
        <v>0.34841614443468372</v>
      </c>
      <c r="I1791" s="26" t="s">
        <v>77</v>
      </c>
    </row>
    <row r="1792" spans="1:9">
      <c r="A1792" s="55">
        <v>104791090</v>
      </c>
      <c r="B1792" s="1" t="s">
        <v>9</v>
      </c>
      <c r="C1792" t="s">
        <v>31</v>
      </c>
      <c r="D1792" s="1" t="s">
        <v>17</v>
      </c>
      <c r="E1792" t="s">
        <v>18</v>
      </c>
      <c r="F1792" s="4" t="s">
        <v>38</v>
      </c>
      <c r="G1792" s="3">
        <v>9.9999939999999992</v>
      </c>
      <c r="H1792" s="8">
        <v>0.56019929862463902</v>
      </c>
      <c r="I1792" s="26" t="s">
        <v>78</v>
      </c>
    </row>
    <row r="1793" spans="1:9">
      <c r="A1793" s="55">
        <v>104791092</v>
      </c>
      <c r="B1793" s="1" t="s">
        <v>9</v>
      </c>
      <c r="C1793" t="s">
        <v>31</v>
      </c>
      <c r="D1793" s="1" t="s">
        <v>11</v>
      </c>
      <c r="E1793" t="s">
        <v>12</v>
      </c>
      <c r="F1793" s="4" t="s">
        <v>13</v>
      </c>
      <c r="G1793" s="3">
        <v>6.0330539999999999</v>
      </c>
      <c r="H1793" s="8">
        <v>0.99794975554754439</v>
      </c>
      <c r="I1793" s="26" t="s">
        <v>79</v>
      </c>
    </row>
    <row r="1794" spans="1:9">
      <c r="A1794" s="55">
        <v>104791093</v>
      </c>
      <c r="B1794" s="1" t="s">
        <v>9</v>
      </c>
      <c r="C1794" t="s">
        <v>31</v>
      </c>
      <c r="D1794" s="1" t="s">
        <v>11</v>
      </c>
      <c r="E1794" t="s">
        <v>12</v>
      </c>
      <c r="F1794" s="4" t="s">
        <v>13</v>
      </c>
      <c r="G1794" s="3">
        <v>7.3330999999999993E-2</v>
      </c>
      <c r="H1794" s="8">
        <v>5.9654726582558104E-2</v>
      </c>
      <c r="I1794" s="26" t="s">
        <v>80</v>
      </c>
    </row>
    <row r="1795" spans="1:9">
      <c r="A1795" s="55">
        <v>104791096</v>
      </c>
      <c r="B1795" s="1" t="s">
        <v>9</v>
      </c>
      <c r="C1795" t="s">
        <v>31</v>
      </c>
      <c r="D1795" s="1" t="s">
        <v>11</v>
      </c>
      <c r="E1795" t="s">
        <v>12</v>
      </c>
      <c r="F1795" s="4" t="s">
        <v>13</v>
      </c>
      <c r="G1795" s="3">
        <v>9.9999970000000005</v>
      </c>
      <c r="H1795" s="8">
        <v>0.85801926346055646</v>
      </c>
      <c r="I1795" s="26" t="s">
        <v>81</v>
      </c>
    </row>
    <row r="1796" spans="1:9">
      <c r="A1796" s="55">
        <v>104791097</v>
      </c>
      <c r="B1796" s="1" t="s">
        <v>9</v>
      </c>
      <c r="C1796" t="s">
        <v>31</v>
      </c>
      <c r="D1796" s="1" t="s">
        <v>17</v>
      </c>
      <c r="E1796" t="s">
        <v>18</v>
      </c>
      <c r="F1796" s="4" t="s">
        <v>20</v>
      </c>
      <c r="G1796" s="3">
        <v>5.6644410000000001</v>
      </c>
      <c r="H1796" s="8">
        <v>0.80164371855560335</v>
      </c>
      <c r="I1796" s="26" t="s">
        <v>82</v>
      </c>
    </row>
    <row r="1797" spans="1:9">
      <c r="A1797" s="55">
        <v>104791129</v>
      </c>
      <c r="B1797" s="1" t="s">
        <v>9</v>
      </c>
      <c r="C1797" t="s">
        <v>31</v>
      </c>
      <c r="D1797" s="1" t="s">
        <v>11</v>
      </c>
      <c r="E1797" t="s">
        <v>12</v>
      </c>
      <c r="F1797" s="4" t="s">
        <v>34</v>
      </c>
      <c r="G1797" s="3">
        <v>9.9674980000000009</v>
      </c>
      <c r="H1797" s="8">
        <v>0.83265340831798285</v>
      </c>
      <c r="I1797" s="26" t="s">
        <v>83</v>
      </c>
    </row>
    <row r="1798" spans="1:9">
      <c r="A1798" s="55">
        <v>104791140</v>
      </c>
      <c r="B1798" s="1" t="s">
        <v>9</v>
      </c>
      <c r="C1798" t="s">
        <v>31</v>
      </c>
      <c r="D1798" s="1" t="s">
        <v>17</v>
      </c>
      <c r="E1798" t="s">
        <v>18</v>
      </c>
      <c r="F1798" s="4" t="s">
        <v>35</v>
      </c>
      <c r="G1798" s="3">
        <v>3.9719419999999999</v>
      </c>
      <c r="H1798" s="8">
        <v>0.73294571560135202</v>
      </c>
      <c r="I1798" s="26" t="s">
        <v>84</v>
      </c>
    </row>
    <row r="1799" spans="1:9">
      <c r="A1799" s="55">
        <v>104791225</v>
      </c>
      <c r="B1799" s="1" t="s">
        <v>9</v>
      </c>
      <c r="C1799" t="s">
        <v>32</v>
      </c>
      <c r="D1799" s="1" t="s">
        <v>17</v>
      </c>
      <c r="E1799" t="s">
        <v>18</v>
      </c>
      <c r="F1799" s="4" t="s">
        <v>35</v>
      </c>
      <c r="G1799" s="3">
        <v>3.9094370000000001</v>
      </c>
      <c r="H1799" s="8">
        <v>0.18269472492427286</v>
      </c>
      <c r="I1799" s="26" t="s">
        <v>58</v>
      </c>
    </row>
    <row r="1800" spans="1:9">
      <c r="A1800" s="55">
        <v>104791232</v>
      </c>
      <c r="B1800" s="1" t="s">
        <v>9</v>
      </c>
      <c r="C1800" t="s">
        <v>32</v>
      </c>
      <c r="D1800" s="1" t="s">
        <v>17</v>
      </c>
      <c r="E1800" t="s">
        <v>18</v>
      </c>
      <c r="F1800" s="4" t="s">
        <v>19</v>
      </c>
      <c r="G1800" s="3">
        <v>0.51666500000000004</v>
      </c>
      <c r="H1800" s="8">
        <v>0.23847967039926521</v>
      </c>
      <c r="I1800" s="26" t="s">
        <v>85</v>
      </c>
    </row>
    <row r="1801" spans="1:9">
      <c r="A1801" s="55">
        <v>104791636</v>
      </c>
      <c r="B1801" s="1" t="s">
        <v>9</v>
      </c>
      <c r="C1801" t="s">
        <v>40</v>
      </c>
      <c r="D1801" s="1" t="s">
        <v>17</v>
      </c>
      <c r="E1801" t="s">
        <v>18</v>
      </c>
      <c r="F1801" s="4" t="s">
        <v>35</v>
      </c>
      <c r="G1801" s="3">
        <v>2.169718</v>
      </c>
      <c r="H1801" s="8">
        <v>0.82338077854217451</v>
      </c>
      <c r="I1801" s="26" t="s">
        <v>59</v>
      </c>
    </row>
    <row r="1802" spans="1:9">
      <c r="A1802" s="55">
        <v>104796401</v>
      </c>
      <c r="B1802" s="1" t="s">
        <v>9</v>
      </c>
      <c r="C1802" t="s">
        <v>40</v>
      </c>
      <c r="D1802" s="1" t="s">
        <v>11</v>
      </c>
      <c r="E1802" t="s">
        <v>12</v>
      </c>
      <c r="F1802" s="4" t="s">
        <v>15</v>
      </c>
      <c r="G1802" s="3">
        <v>4.4227730000000003</v>
      </c>
      <c r="H1802" s="8">
        <v>0.69022417540048198</v>
      </c>
      <c r="I1802" s="26" t="s">
        <v>86</v>
      </c>
    </row>
    <row r="1803" spans="1:9">
      <c r="A1803" s="55">
        <v>104796402</v>
      </c>
      <c r="B1803" s="1" t="s">
        <v>9</v>
      </c>
      <c r="C1803" t="s">
        <v>31</v>
      </c>
      <c r="D1803" s="1" t="s">
        <v>11</v>
      </c>
      <c r="E1803" t="s">
        <v>12</v>
      </c>
      <c r="F1803" s="4" t="s">
        <v>28</v>
      </c>
      <c r="G1803" s="3">
        <v>6.7220000000000002E-2</v>
      </c>
      <c r="H1803" s="8">
        <v>0.87618100988996805</v>
      </c>
      <c r="I1803" s="26" t="s">
        <v>87</v>
      </c>
    </row>
    <row r="1804" spans="1:9">
      <c r="A1804" s="55">
        <v>104796715</v>
      </c>
      <c r="B1804" s="1" t="s">
        <v>9</v>
      </c>
      <c r="C1804" t="s">
        <v>40</v>
      </c>
      <c r="D1804" s="1" t="s">
        <v>17</v>
      </c>
      <c r="E1804" t="s">
        <v>18</v>
      </c>
      <c r="F1804" s="4" t="s">
        <v>19</v>
      </c>
      <c r="G1804" s="3">
        <v>3.8894419999999998</v>
      </c>
      <c r="H1804" s="8">
        <v>0.43443424137077835</v>
      </c>
      <c r="I1804" s="26" t="s">
        <v>88</v>
      </c>
    </row>
    <row r="1805" spans="1:9">
      <c r="A1805" s="55">
        <v>104796716</v>
      </c>
      <c r="B1805" s="1" t="s">
        <v>9</v>
      </c>
      <c r="C1805" t="s">
        <v>40</v>
      </c>
      <c r="D1805" s="1" t="s">
        <v>11</v>
      </c>
      <c r="E1805" t="s">
        <v>12</v>
      </c>
      <c r="F1805" s="4" t="s">
        <v>14</v>
      </c>
      <c r="G1805" s="3">
        <v>0.32360899999999998</v>
      </c>
      <c r="H1805" s="8">
        <v>0.80467076522016812</v>
      </c>
      <c r="I1805" s="26" t="s">
        <v>89</v>
      </c>
    </row>
    <row r="1806" spans="1:9">
      <c r="A1806" s="55">
        <v>104796717</v>
      </c>
      <c r="B1806" s="1" t="s">
        <v>9</v>
      </c>
      <c r="C1806" t="s">
        <v>27</v>
      </c>
      <c r="D1806" s="1" t="s">
        <v>11</v>
      </c>
      <c r="E1806" t="s">
        <v>12</v>
      </c>
      <c r="F1806" s="4" t="s">
        <v>14</v>
      </c>
      <c r="G1806" s="3">
        <v>10.793885</v>
      </c>
      <c r="H1806" s="8">
        <v>4.093517007939107E-2</v>
      </c>
      <c r="I1806" s="26" t="s">
        <v>90</v>
      </c>
    </row>
    <row r="1807" spans="1:9">
      <c r="A1807" s="55">
        <v>104796718</v>
      </c>
      <c r="B1807" s="1" t="s">
        <v>9</v>
      </c>
      <c r="C1807" t="s">
        <v>27</v>
      </c>
      <c r="D1807" s="1" t="s">
        <v>11</v>
      </c>
      <c r="E1807" t="s">
        <v>12</v>
      </c>
      <c r="F1807" s="4" t="s">
        <v>14</v>
      </c>
      <c r="G1807" s="3">
        <v>10.990829</v>
      </c>
      <c r="H1807" s="8">
        <v>0.84991840993168599</v>
      </c>
      <c r="I1807" s="26" t="s">
        <v>56</v>
      </c>
    </row>
    <row r="1808" spans="1:9">
      <c r="A1808" s="55">
        <v>104796719</v>
      </c>
      <c r="B1808" s="1" t="s">
        <v>9</v>
      </c>
      <c r="C1808" t="s">
        <v>40</v>
      </c>
      <c r="D1808" s="1" t="s">
        <v>11</v>
      </c>
      <c r="E1808" t="s">
        <v>12</v>
      </c>
      <c r="F1808" s="4" t="s">
        <v>13</v>
      </c>
      <c r="G1808" s="3">
        <v>0.77416300000000005</v>
      </c>
      <c r="H1808" s="8">
        <v>0.15850166478136973</v>
      </c>
      <c r="I1808" s="26" t="s">
        <v>91</v>
      </c>
    </row>
    <row r="1809" spans="1:9">
      <c r="A1809" s="55">
        <v>104796720</v>
      </c>
      <c r="B1809" s="1" t="s">
        <v>33</v>
      </c>
      <c r="C1809" t="s">
        <v>27</v>
      </c>
      <c r="D1809" s="1" t="s">
        <v>11</v>
      </c>
      <c r="E1809" t="s">
        <v>12</v>
      </c>
      <c r="F1809" s="4" t="s">
        <v>34</v>
      </c>
      <c r="G1809" s="3">
        <v>9.2969410000000003</v>
      </c>
      <c r="H1809" s="8">
        <v>0.71155452926481999</v>
      </c>
      <c r="I1809" s="26" t="s">
        <v>92</v>
      </c>
    </row>
    <row r="1810" spans="1:9">
      <c r="A1810" s="55">
        <v>104796721</v>
      </c>
      <c r="B1810" s="1" t="s">
        <v>33</v>
      </c>
      <c r="C1810" t="s">
        <v>27</v>
      </c>
      <c r="D1810" s="1" t="s">
        <v>11</v>
      </c>
      <c r="E1810" t="s">
        <v>12</v>
      </c>
      <c r="F1810" s="4" t="s">
        <v>34</v>
      </c>
      <c r="G1810" s="3">
        <v>10.988329</v>
      </c>
      <c r="H1810" s="8">
        <v>0.47437051947554199</v>
      </c>
      <c r="I1810" s="26" t="s">
        <v>93</v>
      </c>
    </row>
    <row r="1811" spans="1:9">
      <c r="A1811" s="55">
        <v>104796722</v>
      </c>
      <c r="B1811" s="1" t="s">
        <v>33</v>
      </c>
      <c r="C1811" t="s">
        <v>27</v>
      </c>
      <c r="D1811" s="1" t="s">
        <v>11</v>
      </c>
      <c r="E1811" t="s">
        <v>12</v>
      </c>
      <c r="F1811" s="4" t="s">
        <v>13</v>
      </c>
      <c r="G1811" s="3">
        <v>9.9894400000000001</v>
      </c>
      <c r="H1811" s="8">
        <v>0.6013925808213737</v>
      </c>
      <c r="I1811" s="26" t="s">
        <v>94</v>
      </c>
    </row>
    <row r="1812" spans="1:9">
      <c r="A1812" s="55">
        <v>104796723</v>
      </c>
      <c r="B1812" s="1" t="s">
        <v>9</v>
      </c>
      <c r="C1812" t="s">
        <v>31</v>
      </c>
      <c r="D1812" s="1" t="s">
        <v>17</v>
      </c>
      <c r="E1812" t="s">
        <v>18</v>
      </c>
      <c r="F1812" s="4" t="s">
        <v>20</v>
      </c>
      <c r="G1812" s="3">
        <v>5.9474970000000003</v>
      </c>
      <c r="H1812" s="8">
        <v>0.52075579886741752</v>
      </c>
      <c r="I1812" s="26" t="s">
        <v>57</v>
      </c>
    </row>
    <row r="1813" spans="1:9">
      <c r="A1813" s="56">
        <v>104796724</v>
      </c>
      <c r="B1813" s="1" t="s">
        <v>9</v>
      </c>
      <c r="C1813" t="s">
        <v>27</v>
      </c>
      <c r="D1813" s="1" t="s">
        <v>17</v>
      </c>
      <c r="E1813" t="s">
        <v>18</v>
      </c>
      <c r="F1813" s="4" t="s">
        <v>19</v>
      </c>
      <c r="G1813" s="3">
        <v>9.9755520000000004</v>
      </c>
      <c r="H1813" s="8">
        <v>0.9491011428702717</v>
      </c>
      <c r="I1813" s="26" t="s">
        <v>95</v>
      </c>
    </row>
    <row r="1814" spans="1:9">
      <c r="A1814" s="55">
        <v>104796725</v>
      </c>
      <c r="B1814" s="1" t="s">
        <v>9</v>
      </c>
      <c r="C1814" t="s">
        <v>27</v>
      </c>
      <c r="D1814" s="1" t="s">
        <v>11</v>
      </c>
      <c r="E1814" t="s">
        <v>12</v>
      </c>
      <c r="F1814" s="4" t="s">
        <v>15</v>
      </c>
      <c r="G1814" s="3">
        <v>10.650829999999999</v>
      </c>
      <c r="H1814" s="8">
        <v>0.93865020769647278</v>
      </c>
      <c r="I1814" s="26" t="s">
        <v>96</v>
      </c>
    </row>
    <row r="1815" spans="1:9">
      <c r="A1815" s="55">
        <v>104796726</v>
      </c>
      <c r="B1815" s="1" t="s">
        <v>9</v>
      </c>
      <c r="C1815" t="s">
        <v>32</v>
      </c>
      <c r="D1815" s="1" t="s">
        <v>17</v>
      </c>
      <c r="E1815" t="s">
        <v>18</v>
      </c>
      <c r="F1815" s="4" t="s">
        <v>19</v>
      </c>
      <c r="G1815" s="3">
        <v>2.2549899999999998</v>
      </c>
      <c r="H1815" s="8">
        <v>0.3642757864796764</v>
      </c>
      <c r="I1815" s="26" t="s">
        <v>97</v>
      </c>
    </row>
    <row r="1816" spans="1:9">
      <c r="A1816" s="55">
        <v>104796727</v>
      </c>
      <c r="B1816" s="1" t="s">
        <v>9</v>
      </c>
      <c r="C1816" t="s">
        <v>10</v>
      </c>
      <c r="D1816" s="1" t="s">
        <v>11</v>
      </c>
      <c r="E1816" t="s">
        <v>12</v>
      </c>
      <c r="F1816" s="4" t="s">
        <v>34</v>
      </c>
      <c r="G1816" s="3">
        <v>10.998332</v>
      </c>
      <c r="H1816" s="8">
        <v>0.19776747508384762</v>
      </c>
      <c r="I1816" s="26" t="s">
        <v>98</v>
      </c>
    </row>
    <row r="1817" spans="1:9">
      <c r="A1817" s="55">
        <v>104796728</v>
      </c>
      <c r="B1817" s="1" t="s">
        <v>9</v>
      </c>
      <c r="C1817" t="s">
        <v>40</v>
      </c>
      <c r="D1817" s="1" t="s">
        <v>17</v>
      </c>
      <c r="E1817" t="s">
        <v>23</v>
      </c>
      <c r="F1817" s="4" t="s">
        <v>25</v>
      </c>
      <c r="G1817" s="3">
        <v>0</v>
      </c>
      <c r="H1817" s="8">
        <v>0.94187112105756354</v>
      </c>
      <c r="I1817" s="26" t="s">
        <v>99</v>
      </c>
    </row>
    <row r="1818" spans="1:9">
      <c r="A1818" s="55">
        <v>104796729</v>
      </c>
      <c r="B1818" s="1" t="s">
        <v>9</v>
      </c>
      <c r="C1818" t="s">
        <v>40</v>
      </c>
      <c r="D1818" s="1" t="s">
        <v>17</v>
      </c>
      <c r="E1818" t="s">
        <v>18</v>
      </c>
      <c r="F1818" s="4" t="s">
        <v>36</v>
      </c>
      <c r="G1818" s="3">
        <v>9.9969400000000004</v>
      </c>
      <c r="H1818" s="8">
        <v>0.60234563589827894</v>
      </c>
      <c r="I1818" s="26" t="s">
        <v>100</v>
      </c>
    </row>
    <row r="1819" spans="1:9">
      <c r="A1819" s="55">
        <v>104796732</v>
      </c>
      <c r="B1819" s="1" t="s">
        <v>9</v>
      </c>
      <c r="C1819" t="s">
        <v>40</v>
      </c>
      <c r="D1819" s="1" t="s">
        <v>11</v>
      </c>
      <c r="E1819" t="s">
        <v>12</v>
      </c>
      <c r="F1819" s="4" t="s">
        <v>28</v>
      </c>
      <c r="G1819" s="3">
        <v>6.6413840000000004</v>
      </c>
      <c r="H1819" s="8">
        <v>0.34976662282049231</v>
      </c>
      <c r="I1819" s="26" t="s">
        <v>101</v>
      </c>
    </row>
    <row r="1820" spans="1:9">
      <c r="A1820" s="55">
        <v>104796734</v>
      </c>
      <c r="B1820" s="1" t="s">
        <v>9</v>
      </c>
      <c r="C1820" t="s">
        <v>40</v>
      </c>
      <c r="D1820" s="1" t="s">
        <v>11</v>
      </c>
      <c r="E1820" t="s">
        <v>12</v>
      </c>
      <c r="F1820" s="4" t="s">
        <v>13</v>
      </c>
      <c r="G1820" s="3">
        <v>7.2972169999999998</v>
      </c>
      <c r="H1820" s="8">
        <v>0.60966826894143189</v>
      </c>
      <c r="I1820" s="26" t="s">
        <v>102</v>
      </c>
    </row>
    <row r="1821" spans="1:9">
      <c r="A1821" s="55">
        <v>104796735</v>
      </c>
      <c r="B1821" s="1" t="s">
        <v>9</v>
      </c>
      <c r="C1821" t="s">
        <v>27</v>
      </c>
      <c r="D1821" s="1" t="s">
        <v>11</v>
      </c>
      <c r="E1821" t="s">
        <v>12</v>
      </c>
      <c r="F1821" s="4" t="s">
        <v>15</v>
      </c>
      <c r="G1821" s="3">
        <v>10.989440999999999</v>
      </c>
      <c r="H1821" s="8">
        <v>0.91117333234510023</v>
      </c>
      <c r="I1821" s="26" t="s">
        <v>103</v>
      </c>
    </row>
    <row r="1822" spans="1:9">
      <c r="A1822" s="55">
        <v>104796738</v>
      </c>
      <c r="B1822" s="1" t="s">
        <v>9</v>
      </c>
      <c r="C1822" t="s">
        <v>40</v>
      </c>
      <c r="D1822" s="1" t="s">
        <v>11</v>
      </c>
      <c r="E1822" t="s">
        <v>12</v>
      </c>
      <c r="F1822" s="4" t="s">
        <v>13</v>
      </c>
      <c r="G1822" s="3">
        <v>6.1991639999999997</v>
      </c>
      <c r="H1822" s="8">
        <v>0.96164281083977499</v>
      </c>
      <c r="I1822" s="26" t="s">
        <v>104</v>
      </c>
    </row>
    <row r="1823" spans="1:9">
      <c r="A1823" s="55">
        <v>104796741</v>
      </c>
      <c r="B1823" s="1" t="s">
        <v>9</v>
      </c>
      <c r="C1823" t="s">
        <v>30</v>
      </c>
      <c r="D1823" s="1" t="s">
        <v>11</v>
      </c>
      <c r="E1823" t="s">
        <v>12</v>
      </c>
      <c r="F1823" s="4" t="s">
        <v>13</v>
      </c>
      <c r="G1823" s="3">
        <v>0.83305399999999996</v>
      </c>
      <c r="H1823" s="8">
        <v>0.60317582905702127</v>
      </c>
      <c r="I1823" s="26" t="s">
        <v>105</v>
      </c>
    </row>
    <row r="1824" spans="1:9">
      <c r="A1824" s="55">
        <v>104796743</v>
      </c>
      <c r="B1824" s="1" t="s">
        <v>9</v>
      </c>
      <c r="C1824" t="s">
        <v>27</v>
      </c>
      <c r="D1824" s="1" t="s">
        <v>11</v>
      </c>
      <c r="E1824" t="s">
        <v>12</v>
      </c>
      <c r="F1824" s="4" t="s">
        <v>13</v>
      </c>
      <c r="G1824" s="3">
        <v>11.067494999999999</v>
      </c>
      <c r="H1824" s="8">
        <v>0.10248393075493678</v>
      </c>
      <c r="I1824" s="26" t="s">
        <v>106</v>
      </c>
    </row>
    <row r="1825" spans="1:9">
      <c r="A1825" s="55">
        <v>104796745</v>
      </c>
      <c r="B1825" s="1" t="s">
        <v>9</v>
      </c>
      <c r="C1825" t="s">
        <v>27</v>
      </c>
      <c r="D1825" s="1" t="s">
        <v>11</v>
      </c>
      <c r="E1825" t="s">
        <v>12</v>
      </c>
      <c r="F1825" s="4" t="s">
        <v>14</v>
      </c>
      <c r="G1825" s="3">
        <v>10.979995000000001</v>
      </c>
      <c r="H1825" s="8">
        <v>0.44965807606003139</v>
      </c>
      <c r="I1825" s="26" t="s">
        <v>107</v>
      </c>
    </row>
    <row r="1826" spans="1:9">
      <c r="A1826" s="55">
        <v>104796746</v>
      </c>
      <c r="B1826" s="1" t="s">
        <v>9</v>
      </c>
      <c r="C1826" t="s">
        <v>40</v>
      </c>
      <c r="D1826" s="1" t="s">
        <v>17</v>
      </c>
      <c r="E1826" t="s">
        <v>18</v>
      </c>
      <c r="F1826" s="4" t="s">
        <v>36</v>
      </c>
      <c r="G1826" s="3">
        <v>9.998329</v>
      </c>
      <c r="H1826" s="8">
        <v>0.35434824794663944</v>
      </c>
      <c r="I1826" s="26" t="s">
        <v>108</v>
      </c>
    </row>
    <row r="1827" spans="1:9">
      <c r="A1827" s="55">
        <v>104796748</v>
      </c>
      <c r="B1827" s="1" t="s">
        <v>9</v>
      </c>
      <c r="C1827" t="s">
        <v>27</v>
      </c>
      <c r="D1827" s="1" t="s">
        <v>11</v>
      </c>
      <c r="E1827" t="s">
        <v>12</v>
      </c>
      <c r="F1827" s="4" t="s">
        <v>28</v>
      </c>
      <c r="G1827" s="3">
        <v>10.979162000000001</v>
      </c>
      <c r="H1827" s="8">
        <v>0.73335667591856513</v>
      </c>
      <c r="I1827" s="26" t="s">
        <v>109</v>
      </c>
    </row>
    <row r="1828" spans="1:9">
      <c r="A1828" s="55">
        <v>104796749</v>
      </c>
      <c r="B1828" s="1" t="s">
        <v>9</v>
      </c>
      <c r="C1828" t="s">
        <v>40</v>
      </c>
      <c r="D1828" s="1" t="s">
        <v>11</v>
      </c>
      <c r="E1828" t="s">
        <v>12</v>
      </c>
      <c r="F1828" s="4" t="s">
        <v>14</v>
      </c>
      <c r="G1828" s="3">
        <v>10.994440000000001</v>
      </c>
      <c r="H1828" s="8">
        <v>0.94429223829484532</v>
      </c>
      <c r="I1828" s="26" t="s">
        <v>110</v>
      </c>
    </row>
    <row r="1829" spans="1:9">
      <c r="A1829" s="55">
        <v>104796750</v>
      </c>
      <c r="B1829" s="1" t="s">
        <v>9</v>
      </c>
      <c r="C1829" t="s">
        <v>40</v>
      </c>
      <c r="D1829" s="1" t="s">
        <v>11</v>
      </c>
      <c r="E1829" t="s">
        <v>12</v>
      </c>
      <c r="F1829" s="4" t="s">
        <v>15</v>
      </c>
      <c r="G1829" s="3">
        <v>2.407775</v>
      </c>
      <c r="H1829" s="8">
        <v>0.64922508204904827</v>
      </c>
      <c r="I1829" s="26" t="s">
        <v>111</v>
      </c>
    </row>
    <row r="1830" spans="1:9">
      <c r="A1830" s="56">
        <v>104796752</v>
      </c>
      <c r="B1830" s="1" t="s">
        <v>9</v>
      </c>
      <c r="C1830" t="s">
        <v>27</v>
      </c>
      <c r="D1830" s="1" t="s">
        <v>11</v>
      </c>
      <c r="E1830" t="s">
        <v>12</v>
      </c>
      <c r="F1830" s="4" t="s">
        <v>28</v>
      </c>
      <c r="G1830" s="3">
        <v>0.67888700000000002</v>
      </c>
      <c r="H1830" s="8">
        <v>0.78905674495217526</v>
      </c>
      <c r="I1830" s="26" t="s">
        <v>112</v>
      </c>
    </row>
    <row r="1831" spans="1:9">
      <c r="A1831" s="55">
        <v>104796754</v>
      </c>
      <c r="B1831" s="1" t="s">
        <v>9</v>
      </c>
      <c r="C1831" t="s">
        <v>40</v>
      </c>
      <c r="D1831" s="1" t="s">
        <v>11</v>
      </c>
      <c r="E1831" t="s">
        <v>12</v>
      </c>
      <c r="F1831" s="4" t="s">
        <v>34</v>
      </c>
      <c r="G1831" s="3">
        <v>4.0913849999999998</v>
      </c>
      <c r="H1831" s="8">
        <v>0.65242074835187369</v>
      </c>
      <c r="I1831" s="26" t="s">
        <v>113</v>
      </c>
    </row>
    <row r="1832" spans="1:9">
      <c r="A1832" s="55">
        <v>104796756</v>
      </c>
      <c r="B1832" s="1" t="s">
        <v>9</v>
      </c>
      <c r="C1832" t="s">
        <v>32</v>
      </c>
      <c r="D1832" s="1" t="s">
        <v>17</v>
      </c>
      <c r="E1832" t="s">
        <v>18</v>
      </c>
      <c r="F1832" s="4" t="s">
        <v>19</v>
      </c>
      <c r="G1832" s="3">
        <v>7.6063789999999996</v>
      </c>
      <c r="H1832" s="8">
        <v>0.58341362765622651</v>
      </c>
      <c r="I1832" s="26" t="s">
        <v>114</v>
      </c>
    </row>
    <row r="1833" spans="1:9">
      <c r="A1833" s="55">
        <v>104796757</v>
      </c>
      <c r="B1833" s="1" t="s">
        <v>9</v>
      </c>
      <c r="C1833" t="s">
        <v>32</v>
      </c>
      <c r="D1833" s="1" t="s">
        <v>11</v>
      </c>
      <c r="E1833" t="s">
        <v>12</v>
      </c>
      <c r="F1833" s="4" t="s">
        <v>15</v>
      </c>
      <c r="G1833" s="3">
        <v>11.016935999999999</v>
      </c>
      <c r="H1833" s="8">
        <v>0.26480094410402755</v>
      </c>
      <c r="I1833" s="26" t="s">
        <v>115</v>
      </c>
    </row>
    <row r="1834" spans="1:9">
      <c r="A1834" s="56">
        <v>104796758</v>
      </c>
      <c r="B1834" s="1" t="s">
        <v>9</v>
      </c>
      <c r="C1834" t="s">
        <v>26</v>
      </c>
      <c r="D1834" s="1" t="s">
        <v>11</v>
      </c>
      <c r="E1834" t="s">
        <v>12</v>
      </c>
      <c r="F1834" s="4" t="s">
        <v>29</v>
      </c>
      <c r="G1834" s="3">
        <v>0.49388599999999999</v>
      </c>
      <c r="H1834" s="8">
        <v>0.1525219098274585</v>
      </c>
      <c r="I1834" s="26" t="s">
        <v>116</v>
      </c>
    </row>
    <row r="1835" spans="1:9">
      <c r="A1835" s="55">
        <v>104796761</v>
      </c>
      <c r="B1835" s="1" t="s">
        <v>9</v>
      </c>
      <c r="C1835" t="s">
        <v>40</v>
      </c>
      <c r="D1835" s="1" t="s">
        <v>17</v>
      </c>
      <c r="E1835" t="s">
        <v>18</v>
      </c>
      <c r="F1835" s="4" t="s">
        <v>20</v>
      </c>
      <c r="G1835" s="3">
        <v>2.962774</v>
      </c>
      <c r="H1835" s="8">
        <v>0.94605130567218099</v>
      </c>
      <c r="I1835" s="26" t="s">
        <v>117</v>
      </c>
    </row>
    <row r="1836" spans="1:9">
      <c r="A1836" s="55">
        <v>104796762</v>
      </c>
      <c r="B1836" s="1" t="s">
        <v>9</v>
      </c>
      <c r="C1836" t="s">
        <v>40</v>
      </c>
      <c r="D1836" s="1" t="s">
        <v>17</v>
      </c>
      <c r="E1836" t="s">
        <v>18</v>
      </c>
      <c r="F1836" s="4" t="s">
        <v>38</v>
      </c>
      <c r="G1836" s="3">
        <v>9.9836069999999992</v>
      </c>
      <c r="H1836" s="8">
        <v>0.95771395674774462</v>
      </c>
      <c r="I1836" s="26" t="s">
        <v>118</v>
      </c>
    </row>
    <row r="1837" spans="1:9">
      <c r="A1837" s="55">
        <v>104796764</v>
      </c>
      <c r="B1837" s="1" t="s">
        <v>9</v>
      </c>
      <c r="C1837" t="s">
        <v>10</v>
      </c>
      <c r="D1837" s="1" t="s">
        <v>11</v>
      </c>
      <c r="E1837" t="s">
        <v>12</v>
      </c>
      <c r="F1837" s="4" t="s">
        <v>28</v>
      </c>
      <c r="G1837" s="3">
        <v>10.930831</v>
      </c>
      <c r="H1837" s="8">
        <v>0.96984622864058556</v>
      </c>
      <c r="I1837" s="26" t="s">
        <v>119</v>
      </c>
    </row>
    <row r="1838" spans="1:9">
      <c r="A1838" s="55">
        <v>104796774</v>
      </c>
      <c r="B1838" s="1" t="s">
        <v>9</v>
      </c>
      <c r="C1838" t="s">
        <v>40</v>
      </c>
      <c r="D1838" s="1" t="s">
        <v>11</v>
      </c>
      <c r="E1838" t="s">
        <v>12</v>
      </c>
      <c r="F1838" s="4" t="s">
        <v>29</v>
      </c>
      <c r="G1838" s="3">
        <v>0.60638599999999998</v>
      </c>
      <c r="H1838" s="8">
        <v>0.32469696527202474</v>
      </c>
      <c r="I1838" s="26" t="s">
        <v>56</v>
      </c>
    </row>
    <row r="1839" spans="1:9">
      <c r="A1839" s="55">
        <v>104796887</v>
      </c>
      <c r="B1839" s="1" t="s">
        <v>33</v>
      </c>
      <c r="C1839" t="s">
        <v>27</v>
      </c>
      <c r="D1839" s="1" t="s">
        <v>11</v>
      </c>
      <c r="E1839" t="s">
        <v>12</v>
      </c>
      <c r="F1839" s="4" t="s">
        <v>34</v>
      </c>
      <c r="G1839" s="3">
        <v>10.798050999999999</v>
      </c>
      <c r="H1839" s="8">
        <v>0.26758263575528918</v>
      </c>
      <c r="I1839" s="26" t="s">
        <v>57</v>
      </c>
    </row>
    <row r="1840" spans="1:9">
      <c r="A1840" s="55">
        <v>104799494</v>
      </c>
      <c r="B1840" s="1" t="s">
        <v>9</v>
      </c>
      <c r="C1840" t="s">
        <v>40</v>
      </c>
      <c r="D1840" s="1" t="s">
        <v>17</v>
      </c>
      <c r="E1840" t="s">
        <v>18</v>
      </c>
      <c r="F1840" s="4" t="s">
        <v>19</v>
      </c>
      <c r="G1840" s="3">
        <v>7.402774</v>
      </c>
      <c r="H1840" s="8">
        <v>0.9648486242740959</v>
      </c>
      <c r="I1840" s="26" t="s">
        <v>58</v>
      </c>
    </row>
    <row r="1841" spans="1:9">
      <c r="A1841" s="55">
        <v>104799931</v>
      </c>
      <c r="B1841" s="1" t="s">
        <v>33</v>
      </c>
      <c r="C1841" t="s">
        <v>27</v>
      </c>
      <c r="D1841" s="1" t="s">
        <v>11</v>
      </c>
      <c r="E1841" t="s">
        <v>12</v>
      </c>
      <c r="F1841" s="4" t="s">
        <v>14</v>
      </c>
      <c r="G1841" s="3">
        <v>10.989996</v>
      </c>
      <c r="H1841" s="8">
        <v>0.88284204151436962</v>
      </c>
      <c r="I1841" s="26" t="s">
        <v>59</v>
      </c>
    </row>
    <row r="1842" spans="1:9">
      <c r="A1842" s="55">
        <v>104799937</v>
      </c>
      <c r="B1842" s="1" t="s">
        <v>9</v>
      </c>
      <c r="C1842" t="s">
        <v>40</v>
      </c>
      <c r="D1842" s="1" t="s">
        <v>11</v>
      </c>
      <c r="E1842" t="s">
        <v>12</v>
      </c>
      <c r="F1842" s="4" t="s">
        <v>34</v>
      </c>
      <c r="G1842" s="3">
        <v>2.1144419999999999</v>
      </c>
      <c r="H1842" s="8">
        <v>0.94815935271869822</v>
      </c>
      <c r="I1842" s="26" t="s">
        <v>60</v>
      </c>
    </row>
    <row r="1843" spans="1:9">
      <c r="A1843" s="56">
        <v>104800005</v>
      </c>
      <c r="B1843" s="1" t="s">
        <v>9</v>
      </c>
      <c r="C1843" t="s">
        <v>40</v>
      </c>
      <c r="D1843" s="1" t="s">
        <v>11</v>
      </c>
      <c r="E1843" t="s">
        <v>12</v>
      </c>
      <c r="F1843" s="4" t="s">
        <v>16</v>
      </c>
      <c r="G1843" s="3">
        <v>5.7125000000000004</v>
      </c>
      <c r="H1843" s="8">
        <v>0.88809961162998274</v>
      </c>
      <c r="I1843" s="26" t="s">
        <v>61</v>
      </c>
    </row>
    <row r="1844" spans="1:9">
      <c r="A1844" s="55">
        <v>104800006</v>
      </c>
      <c r="B1844" s="1" t="s">
        <v>9</v>
      </c>
      <c r="C1844" t="s">
        <v>40</v>
      </c>
      <c r="D1844" s="1" t="s">
        <v>11</v>
      </c>
      <c r="E1844" t="s">
        <v>12</v>
      </c>
      <c r="F1844" s="4" t="s">
        <v>15</v>
      </c>
      <c r="G1844" s="3">
        <v>10.985550999999999</v>
      </c>
      <c r="H1844" s="8">
        <v>0.8265911444447358</v>
      </c>
      <c r="I1844" s="26" t="s">
        <v>62</v>
      </c>
    </row>
    <row r="1845" spans="1:9">
      <c r="A1845" s="55">
        <v>104800009</v>
      </c>
      <c r="B1845" s="1" t="s">
        <v>9</v>
      </c>
      <c r="C1845" t="s">
        <v>40</v>
      </c>
      <c r="D1845" s="1" t="s">
        <v>11</v>
      </c>
      <c r="E1845" t="s">
        <v>12</v>
      </c>
      <c r="F1845" s="4" t="s">
        <v>28</v>
      </c>
      <c r="G1845" s="3">
        <v>10.987494999999999</v>
      </c>
      <c r="H1845" s="8">
        <v>0.89554075435286984</v>
      </c>
      <c r="I1845" s="26" t="s">
        <v>63</v>
      </c>
    </row>
    <row r="1846" spans="1:9">
      <c r="A1846" s="55">
        <v>104800010</v>
      </c>
      <c r="B1846" s="1" t="s">
        <v>33</v>
      </c>
      <c r="C1846" t="s">
        <v>10</v>
      </c>
      <c r="D1846" s="1" t="s">
        <v>11</v>
      </c>
      <c r="E1846" t="s">
        <v>12</v>
      </c>
      <c r="F1846" s="4" t="s">
        <v>13</v>
      </c>
      <c r="G1846" s="3">
        <v>10.998332</v>
      </c>
      <c r="H1846" s="8">
        <v>0.87408911033477121</v>
      </c>
      <c r="I1846" s="26" t="s">
        <v>64</v>
      </c>
    </row>
    <row r="1847" spans="1:9">
      <c r="A1847" s="55">
        <v>104800013</v>
      </c>
      <c r="B1847" s="1" t="s">
        <v>9</v>
      </c>
      <c r="C1847" t="s">
        <v>40</v>
      </c>
      <c r="D1847" s="1" t="s">
        <v>17</v>
      </c>
      <c r="E1847" t="s">
        <v>18</v>
      </c>
      <c r="F1847" s="4" t="s">
        <v>35</v>
      </c>
      <c r="G1847" s="3">
        <v>1.8332999999999999E-2</v>
      </c>
      <c r="H1847" s="8">
        <v>6.7036240424965143E-2</v>
      </c>
      <c r="I1847" s="26" t="s">
        <v>65</v>
      </c>
    </row>
    <row r="1848" spans="1:9">
      <c r="A1848" s="55">
        <v>104800014</v>
      </c>
      <c r="B1848" s="1" t="s">
        <v>33</v>
      </c>
      <c r="C1848" t="s">
        <v>27</v>
      </c>
      <c r="D1848" s="1" t="s">
        <v>11</v>
      </c>
      <c r="E1848" t="s">
        <v>12</v>
      </c>
      <c r="F1848" s="4" t="s">
        <v>14</v>
      </c>
      <c r="G1848" s="3">
        <v>4.7361079999999998</v>
      </c>
      <c r="H1848" s="8">
        <v>0.23603218813688243</v>
      </c>
      <c r="I1848" s="26" t="s">
        <v>66</v>
      </c>
    </row>
    <row r="1849" spans="1:9">
      <c r="A1849" s="56">
        <v>104800016</v>
      </c>
      <c r="B1849" s="1" t="s">
        <v>9</v>
      </c>
      <c r="C1849" t="s">
        <v>26</v>
      </c>
      <c r="D1849" s="1" t="s">
        <v>11</v>
      </c>
      <c r="E1849" t="s">
        <v>12</v>
      </c>
      <c r="F1849" s="4" t="s">
        <v>34</v>
      </c>
      <c r="G1849" s="3">
        <v>2.0622199999999999</v>
      </c>
      <c r="H1849" s="8">
        <v>0.21918693009745049</v>
      </c>
      <c r="I1849" s="26" t="s">
        <v>67</v>
      </c>
    </row>
    <row r="1850" spans="1:9">
      <c r="A1850" s="56">
        <v>104800017</v>
      </c>
      <c r="B1850" s="1" t="s">
        <v>9</v>
      </c>
      <c r="C1850" t="s">
        <v>37</v>
      </c>
      <c r="D1850" s="1" t="s">
        <v>11</v>
      </c>
      <c r="E1850" t="s">
        <v>12</v>
      </c>
      <c r="F1850" s="4" t="s">
        <v>15</v>
      </c>
      <c r="G1850" s="3">
        <v>10.998609</v>
      </c>
      <c r="H1850" s="8">
        <v>0.69801498266543094</v>
      </c>
      <c r="I1850" s="26" t="s">
        <v>68</v>
      </c>
    </row>
    <row r="1851" spans="1:9">
      <c r="A1851" s="55">
        <v>104800018</v>
      </c>
      <c r="B1851" s="1" t="s">
        <v>33</v>
      </c>
      <c r="C1851" t="s">
        <v>27</v>
      </c>
      <c r="D1851" s="1" t="s">
        <v>11</v>
      </c>
      <c r="E1851" t="s">
        <v>12</v>
      </c>
      <c r="F1851" s="4" t="s">
        <v>13</v>
      </c>
      <c r="G1851" s="3">
        <v>9.7494409999999991</v>
      </c>
      <c r="H1851" s="8">
        <v>0.5495362081396491</v>
      </c>
      <c r="I1851" s="26" t="s">
        <v>69</v>
      </c>
    </row>
    <row r="1852" spans="1:9">
      <c r="A1852" s="55">
        <v>104800021</v>
      </c>
      <c r="B1852" s="1" t="s">
        <v>9</v>
      </c>
      <c r="C1852" t="s">
        <v>40</v>
      </c>
      <c r="D1852" s="1" t="s">
        <v>11</v>
      </c>
      <c r="E1852" t="s">
        <v>12</v>
      </c>
      <c r="F1852" s="4" t="s">
        <v>14</v>
      </c>
      <c r="G1852" s="3">
        <v>10.991663000000001</v>
      </c>
      <c r="H1852" s="8">
        <v>0.75843712261344243</v>
      </c>
      <c r="I1852" s="26" t="s">
        <v>70</v>
      </c>
    </row>
    <row r="1853" spans="1:9">
      <c r="A1853" s="55">
        <v>104800024</v>
      </c>
      <c r="B1853" s="1" t="s">
        <v>9</v>
      </c>
      <c r="C1853" t="s">
        <v>31</v>
      </c>
      <c r="D1853" s="1" t="s">
        <v>17</v>
      </c>
      <c r="E1853" t="s">
        <v>18</v>
      </c>
      <c r="F1853" s="4" t="s">
        <v>19</v>
      </c>
      <c r="G1853" s="3">
        <v>3.2230539999999999</v>
      </c>
      <c r="H1853" s="8">
        <v>6.6500642971452195E-2</v>
      </c>
      <c r="I1853" s="26" t="s">
        <v>71</v>
      </c>
    </row>
    <row r="1854" spans="1:9">
      <c r="A1854" s="55">
        <v>104800025</v>
      </c>
      <c r="B1854" s="1" t="s">
        <v>9</v>
      </c>
      <c r="C1854" t="s">
        <v>40</v>
      </c>
      <c r="D1854" s="1" t="s">
        <v>17</v>
      </c>
      <c r="E1854" t="s">
        <v>18</v>
      </c>
      <c r="F1854" s="4" t="s">
        <v>21</v>
      </c>
      <c r="G1854" s="3">
        <v>6.0266599999999997</v>
      </c>
      <c r="H1854" s="8">
        <v>0.30934195139079823</v>
      </c>
      <c r="I1854" s="26" t="s">
        <v>72</v>
      </c>
    </row>
    <row r="1855" spans="1:9">
      <c r="A1855" s="55">
        <v>104800026</v>
      </c>
      <c r="B1855" s="1" t="s">
        <v>9</v>
      </c>
      <c r="C1855" t="s">
        <v>31</v>
      </c>
      <c r="D1855" s="1" t="s">
        <v>11</v>
      </c>
      <c r="E1855" t="s">
        <v>12</v>
      </c>
      <c r="F1855" s="4" t="s">
        <v>13</v>
      </c>
      <c r="G1855" s="3">
        <v>9.9999970000000005</v>
      </c>
      <c r="H1855" s="8">
        <v>0.94992523667559259</v>
      </c>
      <c r="I1855" s="26" t="s">
        <v>73</v>
      </c>
    </row>
    <row r="1856" spans="1:9">
      <c r="A1856" s="55">
        <v>104800028</v>
      </c>
      <c r="B1856" s="1" t="s">
        <v>9</v>
      </c>
      <c r="C1856" t="s">
        <v>26</v>
      </c>
      <c r="D1856" s="1" t="s">
        <v>11</v>
      </c>
      <c r="E1856" t="s">
        <v>12</v>
      </c>
      <c r="F1856" s="4" t="s">
        <v>14</v>
      </c>
      <c r="G1856" s="3">
        <v>10.182776</v>
      </c>
      <c r="H1856" s="8">
        <v>4.2459343627149981E-2</v>
      </c>
      <c r="I1856" s="26" t="s">
        <v>74</v>
      </c>
    </row>
    <row r="1857" spans="1:9">
      <c r="A1857" s="55">
        <v>104800030</v>
      </c>
      <c r="B1857" s="1" t="s">
        <v>9</v>
      </c>
      <c r="C1857" t="s">
        <v>40</v>
      </c>
      <c r="D1857" s="1" t="s">
        <v>17</v>
      </c>
      <c r="E1857" t="s">
        <v>18</v>
      </c>
      <c r="F1857" s="4" t="s">
        <v>21</v>
      </c>
      <c r="G1857" s="3">
        <v>4.2652749999999999</v>
      </c>
      <c r="H1857" s="8">
        <v>6.1774370522568511E-2</v>
      </c>
      <c r="I1857" s="26" t="s">
        <v>75</v>
      </c>
    </row>
    <row r="1858" spans="1:9">
      <c r="A1858" s="55">
        <v>104800032</v>
      </c>
      <c r="B1858" s="1" t="s">
        <v>9</v>
      </c>
      <c r="C1858" t="s">
        <v>40</v>
      </c>
      <c r="D1858" s="1" t="s">
        <v>17</v>
      </c>
      <c r="E1858" t="s">
        <v>23</v>
      </c>
      <c r="F1858" s="4" t="s">
        <v>24</v>
      </c>
      <c r="G1858" s="3">
        <v>2.582497</v>
      </c>
      <c r="H1858" s="8">
        <v>8.5239548426289447E-2</v>
      </c>
      <c r="I1858" s="26" t="s">
        <v>76</v>
      </c>
    </row>
    <row r="1859" spans="1:9">
      <c r="A1859" s="55">
        <v>104800115</v>
      </c>
      <c r="B1859" s="1" t="s">
        <v>9</v>
      </c>
      <c r="C1859" t="s">
        <v>40</v>
      </c>
      <c r="D1859" s="1" t="s">
        <v>17</v>
      </c>
      <c r="E1859" t="s">
        <v>18</v>
      </c>
      <c r="F1859" s="4" t="s">
        <v>35</v>
      </c>
      <c r="G1859" s="3">
        <v>2.976108</v>
      </c>
      <c r="H1859" s="8">
        <v>0.67853465354766462</v>
      </c>
      <c r="I1859" s="26" t="s">
        <v>77</v>
      </c>
    </row>
    <row r="1860" spans="1:9">
      <c r="A1860" s="55">
        <v>104800140</v>
      </c>
      <c r="B1860" s="1" t="s">
        <v>9</v>
      </c>
      <c r="C1860" t="s">
        <v>40</v>
      </c>
      <c r="D1860" s="1" t="s">
        <v>11</v>
      </c>
      <c r="E1860" t="s">
        <v>12</v>
      </c>
      <c r="F1860" s="4" t="s">
        <v>16</v>
      </c>
      <c r="G1860" s="3">
        <v>0.533887</v>
      </c>
      <c r="H1860" s="8">
        <v>0.67935479914187713</v>
      </c>
      <c r="I1860" s="26" t="s">
        <v>78</v>
      </c>
    </row>
    <row r="1861" spans="1:9">
      <c r="A1861" s="55">
        <v>104807969</v>
      </c>
      <c r="B1861" s="1" t="s">
        <v>42</v>
      </c>
      <c r="C1861" t="s">
        <v>31</v>
      </c>
      <c r="D1861" s="1" t="s">
        <v>11</v>
      </c>
      <c r="E1861" t="s">
        <v>12</v>
      </c>
      <c r="F1861" s="4" t="s">
        <v>13</v>
      </c>
      <c r="G1861" s="3">
        <v>5.9833319999999999</v>
      </c>
      <c r="H1861" s="8">
        <v>0.65151536940740495</v>
      </c>
      <c r="I1861" s="26" t="s">
        <v>79</v>
      </c>
    </row>
    <row r="1862" spans="1:9">
      <c r="A1862" s="55">
        <v>104811626</v>
      </c>
      <c r="B1862" s="1" t="s">
        <v>9</v>
      </c>
      <c r="C1862" t="s">
        <v>40</v>
      </c>
      <c r="D1862" s="1" t="s">
        <v>11</v>
      </c>
      <c r="E1862" t="s">
        <v>12</v>
      </c>
      <c r="F1862" s="4" t="s">
        <v>15</v>
      </c>
      <c r="G1862" s="3">
        <v>4.2813840000000001</v>
      </c>
      <c r="H1862" s="8">
        <v>0.77142736818347768</v>
      </c>
      <c r="I1862" s="26" t="s">
        <v>80</v>
      </c>
    </row>
    <row r="1863" spans="1:9">
      <c r="A1863" s="55">
        <v>104811627</v>
      </c>
      <c r="B1863" s="1" t="s">
        <v>9</v>
      </c>
      <c r="C1863" t="s">
        <v>40</v>
      </c>
      <c r="D1863" s="1" t="s">
        <v>17</v>
      </c>
      <c r="E1863" t="s">
        <v>18</v>
      </c>
      <c r="F1863" s="4" t="s">
        <v>38</v>
      </c>
      <c r="G1863" s="3">
        <v>9.9897159999999996</v>
      </c>
      <c r="H1863" s="8">
        <v>0.26019731602664053</v>
      </c>
      <c r="I1863" s="26" t="s">
        <v>81</v>
      </c>
    </row>
    <row r="1864" spans="1:9">
      <c r="A1864" s="55">
        <v>104811628</v>
      </c>
      <c r="B1864" s="1" t="s">
        <v>33</v>
      </c>
      <c r="C1864" t="s">
        <v>27</v>
      </c>
      <c r="D1864" s="1" t="s">
        <v>11</v>
      </c>
      <c r="E1864" t="s">
        <v>12</v>
      </c>
      <c r="F1864" s="4" t="s">
        <v>34</v>
      </c>
      <c r="G1864" s="3">
        <v>4.740551</v>
      </c>
      <c r="H1864" s="8">
        <v>0.3271403827526812</v>
      </c>
      <c r="I1864" s="26" t="s">
        <v>82</v>
      </c>
    </row>
    <row r="1865" spans="1:9">
      <c r="A1865" s="55">
        <v>104811629</v>
      </c>
      <c r="B1865" s="1" t="s">
        <v>9</v>
      </c>
      <c r="C1865" t="s">
        <v>40</v>
      </c>
      <c r="D1865" s="1" t="s">
        <v>17</v>
      </c>
      <c r="E1865" t="s">
        <v>18</v>
      </c>
      <c r="F1865" s="4" t="s">
        <v>19</v>
      </c>
      <c r="G1865" s="3">
        <v>0.98777499999999996</v>
      </c>
      <c r="H1865" s="8">
        <v>0.58954142791035247</v>
      </c>
      <c r="I1865" s="26" t="s">
        <v>83</v>
      </c>
    </row>
    <row r="1866" spans="1:9">
      <c r="A1866" s="55">
        <v>104811630</v>
      </c>
      <c r="B1866" s="1" t="s">
        <v>33</v>
      </c>
      <c r="C1866" t="s">
        <v>27</v>
      </c>
      <c r="D1866" s="1" t="s">
        <v>11</v>
      </c>
      <c r="E1866" t="s">
        <v>12</v>
      </c>
      <c r="F1866" s="4" t="s">
        <v>34</v>
      </c>
      <c r="G1866" s="3">
        <v>4.7369399999999997</v>
      </c>
      <c r="H1866" s="8">
        <v>0.37552206840240776</v>
      </c>
      <c r="I1866" s="26" t="s">
        <v>84</v>
      </c>
    </row>
    <row r="1867" spans="1:9">
      <c r="A1867" s="55">
        <v>104811631</v>
      </c>
      <c r="B1867" s="1" t="s">
        <v>9</v>
      </c>
      <c r="C1867" t="s">
        <v>40</v>
      </c>
      <c r="D1867" s="1" t="s">
        <v>11</v>
      </c>
      <c r="E1867" t="s">
        <v>12</v>
      </c>
      <c r="F1867" s="4" t="s">
        <v>28</v>
      </c>
      <c r="G1867" s="3">
        <v>4.7483300000000002</v>
      </c>
      <c r="H1867" s="8">
        <v>0.72009497342028517</v>
      </c>
      <c r="I1867" s="26" t="s">
        <v>58</v>
      </c>
    </row>
    <row r="1868" spans="1:9">
      <c r="A1868" s="55">
        <v>104811634</v>
      </c>
      <c r="B1868" s="1" t="s">
        <v>9</v>
      </c>
      <c r="C1868" t="s">
        <v>40</v>
      </c>
      <c r="D1868" s="1" t="s">
        <v>17</v>
      </c>
      <c r="E1868" t="s">
        <v>18</v>
      </c>
      <c r="F1868" s="4" t="s">
        <v>36</v>
      </c>
      <c r="G1868" s="3">
        <v>3.1869420000000002</v>
      </c>
      <c r="H1868" s="8">
        <v>0.90609370659241983</v>
      </c>
      <c r="I1868" s="26" t="s">
        <v>85</v>
      </c>
    </row>
    <row r="1869" spans="1:9">
      <c r="A1869" s="55">
        <v>104811663</v>
      </c>
      <c r="B1869" s="1" t="s">
        <v>9</v>
      </c>
      <c r="C1869" t="s">
        <v>40</v>
      </c>
      <c r="D1869" s="1" t="s">
        <v>17</v>
      </c>
      <c r="E1869" t="s">
        <v>18</v>
      </c>
      <c r="F1869" s="4" t="s">
        <v>36</v>
      </c>
      <c r="G1869" s="3">
        <v>4.4927739999999998</v>
      </c>
      <c r="H1869" s="8">
        <v>0.40000335080835703</v>
      </c>
      <c r="I1869" s="26" t="s">
        <v>59</v>
      </c>
    </row>
    <row r="1870" spans="1:9">
      <c r="A1870" s="55">
        <v>104811665</v>
      </c>
      <c r="B1870" s="1" t="s">
        <v>9</v>
      </c>
      <c r="C1870" t="s">
        <v>40</v>
      </c>
      <c r="D1870" s="1" t="s">
        <v>17</v>
      </c>
      <c r="E1870" t="s">
        <v>18</v>
      </c>
      <c r="F1870" s="4" t="s">
        <v>36</v>
      </c>
      <c r="G1870" s="3">
        <v>9.9969400000000004</v>
      </c>
      <c r="H1870" s="8">
        <v>0.20874511330625656</v>
      </c>
      <c r="I1870" s="26" t="s">
        <v>86</v>
      </c>
    </row>
    <row r="1871" spans="1:9">
      <c r="A1871" s="55">
        <v>104811668</v>
      </c>
      <c r="B1871" s="1" t="s">
        <v>33</v>
      </c>
      <c r="C1871" t="s">
        <v>27</v>
      </c>
      <c r="D1871" s="1" t="s">
        <v>11</v>
      </c>
      <c r="E1871" t="s">
        <v>12</v>
      </c>
      <c r="F1871" s="4" t="s">
        <v>15</v>
      </c>
      <c r="G1871" s="3">
        <v>4.857774</v>
      </c>
      <c r="H1871" s="8">
        <v>0.89090195187217824</v>
      </c>
      <c r="I1871" s="26" t="s">
        <v>87</v>
      </c>
    </row>
    <row r="1872" spans="1:9">
      <c r="A1872" s="55">
        <v>104811670</v>
      </c>
      <c r="B1872" s="1" t="s">
        <v>9</v>
      </c>
      <c r="C1872" t="s">
        <v>31</v>
      </c>
      <c r="D1872" s="1" t="s">
        <v>11</v>
      </c>
      <c r="E1872" t="s">
        <v>12</v>
      </c>
      <c r="F1872" s="4" t="s">
        <v>13</v>
      </c>
      <c r="G1872" s="3">
        <v>8.6636089999999992</v>
      </c>
      <c r="H1872" s="8">
        <v>0.96768102513821275</v>
      </c>
      <c r="I1872" s="26" t="s">
        <v>88</v>
      </c>
    </row>
    <row r="1873" spans="1:9">
      <c r="A1873" s="55">
        <v>104811672</v>
      </c>
      <c r="B1873" s="1" t="s">
        <v>9</v>
      </c>
      <c r="C1873" t="s">
        <v>40</v>
      </c>
      <c r="D1873" s="1" t="s">
        <v>11</v>
      </c>
      <c r="E1873" t="s">
        <v>12</v>
      </c>
      <c r="F1873" s="4" t="s">
        <v>16</v>
      </c>
      <c r="G1873" s="3">
        <v>1.9994430000000001</v>
      </c>
      <c r="H1873" s="8">
        <v>0.14862189780839563</v>
      </c>
      <c r="I1873" s="26" t="s">
        <v>89</v>
      </c>
    </row>
    <row r="1874" spans="1:9">
      <c r="A1874" s="55">
        <v>104811673</v>
      </c>
      <c r="B1874" s="1" t="s">
        <v>33</v>
      </c>
      <c r="C1874" t="s">
        <v>27</v>
      </c>
      <c r="D1874" s="1" t="s">
        <v>11</v>
      </c>
      <c r="E1874" t="s">
        <v>12</v>
      </c>
      <c r="F1874" s="4" t="s">
        <v>13</v>
      </c>
      <c r="G1874" s="3">
        <v>4.5597180000000002</v>
      </c>
      <c r="H1874" s="8">
        <v>0.66180008901460408</v>
      </c>
      <c r="I1874" s="26" t="s">
        <v>90</v>
      </c>
    </row>
    <row r="1875" spans="1:9">
      <c r="A1875" s="55">
        <v>104811674</v>
      </c>
      <c r="B1875" s="1" t="s">
        <v>9</v>
      </c>
      <c r="C1875" t="s">
        <v>40</v>
      </c>
      <c r="D1875" s="1" t="s">
        <v>17</v>
      </c>
      <c r="E1875" t="s">
        <v>18</v>
      </c>
      <c r="F1875" s="4" t="s">
        <v>19</v>
      </c>
      <c r="G1875" s="3">
        <v>4.4972190000000003</v>
      </c>
      <c r="H1875" s="8">
        <v>8.1853087197708674E-2</v>
      </c>
      <c r="I1875" s="26" t="s">
        <v>56</v>
      </c>
    </row>
    <row r="1876" spans="1:9">
      <c r="A1876" s="55">
        <v>104811680</v>
      </c>
      <c r="B1876" s="1" t="s">
        <v>9</v>
      </c>
      <c r="C1876" t="s">
        <v>40</v>
      </c>
      <c r="D1876" s="1" t="s">
        <v>11</v>
      </c>
      <c r="E1876" t="s">
        <v>12</v>
      </c>
      <c r="F1876" s="4" t="s">
        <v>14</v>
      </c>
      <c r="G1876" s="3">
        <v>0.80749800000000005</v>
      </c>
      <c r="H1876" s="8">
        <v>0.61458684072441483</v>
      </c>
      <c r="I1876" s="26" t="s">
        <v>91</v>
      </c>
    </row>
    <row r="1877" spans="1:9">
      <c r="A1877" s="55">
        <v>104811684</v>
      </c>
      <c r="B1877" s="1" t="s">
        <v>33</v>
      </c>
      <c r="C1877" t="s">
        <v>27</v>
      </c>
      <c r="D1877" s="1" t="s">
        <v>11</v>
      </c>
      <c r="E1877" t="s">
        <v>12</v>
      </c>
      <c r="F1877" s="4" t="s">
        <v>13</v>
      </c>
      <c r="G1877" s="3">
        <v>6.2494430000000003</v>
      </c>
      <c r="H1877" s="8">
        <v>0.93113310151063555</v>
      </c>
      <c r="I1877" s="26" t="s">
        <v>92</v>
      </c>
    </row>
    <row r="1878" spans="1:9">
      <c r="A1878" s="55">
        <v>104811686</v>
      </c>
      <c r="B1878" s="1" t="s">
        <v>9</v>
      </c>
      <c r="C1878" t="s">
        <v>27</v>
      </c>
      <c r="D1878" s="1" t="s">
        <v>11</v>
      </c>
      <c r="E1878" t="s">
        <v>12</v>
      </c>
      <c r="F1878" s="4" t="s">
        <v>14</v>
      </c>
      <c r="G1878" s="3">
        <v>3.2455530000000001</v>
      </c>
      <c r="H1878" s="8">
        <v>0.4492982162556044</v>
      </c>
      <c r="I1878" s="26" t="s">
        <v>93</v>
      </c>
    </row>
    <row r="1879" spans="1:9">
      <c r="A1879" s="55">
        <v>104811691</v>
      </c>
      <c r="B1879" s="1" t="s">
        <v>9</v>
      </c>
      <c r="C1879" t="s">
        <v>40</v>
      </c>
      <c r="D1879" s="1" t="s">
        <v>11</v>
      </c>
      <c r="E1879" t="s">
        <v>12</v>
      </c>
      <c r="F1879" s="4" t="s">
        <v>13</v>
      </c>
      <c r="G1879" s="3">
        <v>10.373606000000001</v>
      </c>
      <c r="H1879" s="8">
        <v>0.85304574921027088</v>
      </c>
      <c r="I1879" s="26" t="s">
        <v>94</v>
      </c>
    </row>
    <row r="1880" spans="1:9">
      <c r="A1880" s="55">
        <v>104811692</v>
      </c>
      <c r="B1880" s="1" t="s">
        <v>9</v>
      </c>
      <c r="C1880" t="s">
        <v>40</v>
      </c>
      <c r="D1880" s="1" t="s">
        <v>11</v>
      </c>
      <c r="E1880" t="s">
        <v>12</v>
      </c>
      <c r="F1880" s="4" t="s">
        <v>16</v>
      </c>
      <c r="G1880" s="3">
        <v>0.435276</v>
      </c>
      <c r="H1880" s="8">
        <v>0.89431708446323455</v>
      </c>
      <c r="I1880" s="26" t="s">
        <v>57</v>
      </c>
    </row>
    <row r="1881" spans="1:9">
      <c r="A1881" s="55">
        <v>104811693</v>
      </c>
      <c r="B1881" s="1" t="s">
        <v>9</v>
      </c>
      <c r="C1881" t="s">
        <v>26</v>
      </c>
      <c r="D1881" s="1" t="s">
        <v>11</v>
      </c>
      <c r="E1881" t="s">
        <v>12</v>
      </c>
      <c r="F1881" s="4" t="s">
        <v>15</v>
      </c>
      <c r="G1881" s="3">
        <v>3.42361</v>
      </c>
      <c r="H1881" s="8">
        <v>0.57912586302910352</v>
      </c>
      <c r="I1881" s="26" t="s">
        <v>95</v>
      </c>
    </row>
    <row r="1882" spans="1:9">
      <c r="A1882" s="55">
        <v>104811701</v>
      </c>
      <c r="B1882" s="1" t="s">
        <v>9</v>
      </c>
      <c r="C1882" t="s">
        <v>40</v>
      </c>
      <c r="D1882" s="1" t="s">
        <v>17</v>
      </c>
      <c r="E1882" t="s">
        <v>18</v>
      </c>
      <c r="F1882" s="4" t="s">
        <v>19</v>
      </c>
      <c r="G1882" s="3">
        <v>5.9922180000000003</v>
      </c>
      <c r="H1882" s="8">
        <v>0.98263738419109425</v>
      </c>
      <c r="I1882" s="26" t="s">
        <v>96</v>
      </c>
    </row>
    <row r="1883" spans="1:9">
      <c r="A1883" s="56">
        <v>104811710</v>
      </c>
      <c r="B1883" s="1" t="s">
        <v>33</v>
      </c>
      <c r="C1883" t="s">
        <v>27</v>
      </c>
      <c r="D1883" s="1" t="s">
        <v>11</v>
      </c>
      <c r="E1883" t="s">
        <v>12</v>
      </c>
      <c r="F1883" s="4" t="s">
        <v>13</v>
      </c>
      <c r="G1883" s="3">
        <v>6.0963849999999997</v>
      </c>
      <c r="H1883" s="8">
        <v>0.49459258664661654</v>
      </c>
      <c r="I1883" s="26" t="s">
        <v>97</v>
      </c>
    </row>
    <row r="1884" spans="1:9">
      <c r="A1884" s="55">
        <v>104811739</v>
      </c>
      <c r="B1884" s="1" t="s">
        <v>9</v>
      </c>
      <c r="C1884" t="s">
        <v>27</v>
      </c>
      <c r="D1884" s="1" t="s">
        <v>11</v>
      </c>
      <c r="E1884" t="s">
        <v>12</v>
      </c>
      <c r="F1884" s="4" t="s">
        <v>14</v>
      </c>
      <c r="G1884" s="3">
        <v>1.321941</v>
      </c>
      <c r="H1884" s="8">
        <v>0.49271477363107108</v>
      </c>
      <c r="I1884" s="26" t="s">
        <v>98</v>
      </c>
    </row>
    <row r="1885" spans="1:9">
      <c r="A1885" s="55">
        <v>104811740</v>
      </c>
      <c r="B1885" s="1" t="s">
        <v>9</v>
      </c>
      <c r="C1885" t="s">
        <v>26</v>
      </c>
      <c r="D1885" s="1" t="s">
        <v>11</v>
      </c>
      <c r="E1885" t="s">
        <v>12</v>
      </c>
      <c r="F1885" s="4" t="s">
        <v>34</v>
      </c>
      <c r="G1885" s="3">
        <v>1.2263869999999999</v>
      </c>
      <c r="H1885" s="8">
        <v>6.2826811440462316E-2</v>
      </c>
      <c r="I1885" s="26" t="s">
        <v>99</v>
      </c>
    </row>
    <row r="1886" spans="1:9">
      <c r="A1886" s="55">
        <v>104811741</v>
      </c>
      <c r="B1886" s="1" t="s">
        <v>9</v>
      </c>
      <c r="C1886" t="s">
        <v>40</v>
      </c>
      <c r="D1886" s="1" t="s">
        <v>17</v>
      </c>
      <c r="E1886" t="s">
        <v>18</v>
      </c>
      <c r="F1886" s="4" t="s">
        <v>35</v>
      </c>
      <c r="G1886" s="3">
        <v>7.5222179999999996</v>
      </c>
      <c r="H1886" s="8">
        <v>0.50637068525975149</v>
      </c>
      <c r="I1886" s="26" t="s">
        <v>100</v>
      </c>
    </row>
    <row r="1887" spans="1:9">
      <c r="A1887" s="55">
        <v>104811742</v>
      </c>
      <c r="B1887" s="1" t="s">
        <v>9</v>
      </c>
      <c r="C1887" t="s">
        <v>31</v>
      </c>
      <c r="D1887" s="1" t="s">
        <v>11</v>
      </c>
      <c r="E1887" t="s">
        <v>12</v>
      </c>
      <c r="F1887" s="4" t="s">
        <v>34</v>
      </c>
      <c r="G1887" s="3">
        <v>1.257498</v>
      </c>
      <c r="H1887" s="8">
        <v>0.87292262818973654</v>
      </c>
      <c r="I1887" s="26" t="s">
        <v>101</v>
      </c>
    </row>
    <row r="1888" spans="1:9">
      <c r="A1888" s="55">
        <v>104811743</v>
      </c>
      <c r="B1888" s="1" t="s">
        <v>33</v>
      </c>
      <c r="C1888" t="s">
        <v>27</v>
      </c>
      <c r="D1888" s="1" t="s">
        <v>11</v>
      </c>
      <c r="E1888" t="s">
        <v>12</v>
      </c>
      <c r="F1888" s="4" t="s">
        <v>13</v>
      </c>
      <c r="G1888" s="3">
        <v>6.2469400000000004</v>
      </c>
      <c r="H1888" s="8">
        <v>0.44457849206175704</v>
      </c>
      <c r="I1888" s="26" t="s">
        <v>102</v>
      </c>
    </row>
    <row r="1889" spans="1:9">
      <c r="A1889" s="55">
        <v>104811744</v>
      </c>
      <c r="B1889" s="1" t="s">
        <v>9</v>
      </c>
      <c r="C1889" t="s">
        <v>40</v>
      </c>
      <c r="D1889" s="1" t="s">
        <v>17</v>
      </c>
      <c r="E1889" t="s">
        <v>18</v>
      </c>
      <c r="F1889" s="4" t="s">
        <v>19</v>
      </c>
      <c r="G1889" s="3">
        <v>0.77305400000000002</v>
      </c>
      <c r="H1889" s="8">
        <v>0.97314404461089565</v>
      </c>
      <c r="I1889" s="26" t="s">
        <v>103</v>
      </c>
    </row>
    <row r="1890" spans="1:9">
      <c r="A1890" s="55">
        <v>104811745</v>
      </c>
      <c r="B1890" s="1" t="s">
        <v>33</v>
      </c>
      <c r="C1890" t="s">
        <v>27</v>
      </c>
      <c r="D1890" s="1" t="s">
        <v>11</v>
      </c>
      <c r="E1890" t="s">
        <v>12</v>
      </c>
      <c r="F1890" s="4" t="s">
        <v>14</v>
      </c>
      <c r="G1890" s="3">
        <v>10.984995</v>
      </c>
      <c r="H1890" s="8">
        <v>0.73587434031077792</v>
      </c>
      <c r="I1890" s="26" t="s">
        <v>104</v>
      </c>
    </row>
    <row r="1891" spans="1:9">
      <c r="A1891" s="55">
        <v>104811746</v>
      </c>
      <c r="B1891" s="1" t="s">
        <v>9</v>
      </c>
      <c r="C1891" t="s">
        <v>40</v>
      </c>
      <c r="D1891" s="1" t="s">
        <v>17</v>
      </c>
      <c r="E1891" t="s">
        <v>18</v>
      </c>
      <c r="F1891" s="4" t="s">
        <v>20</v>
      </c>
      <c r="G1891" s="3">
        <v>2.9972189999999999</v>
      </c>
      <c r="H1891" s="8">
        <v>0.35061261309305936</v>
      </c>
      <c r="I1891" s="26" t="s">
        <v>105</v>
      </c>
    </row>
    <row r="1892" spans="1:9">
      <c r="A1892" s="55">
        <v>104811747</v>
      </c>
      <c r="B1892" s="1" t="s">
        <v>9</v>
      </c>
      <c r="C1892" t="s">
        <v>40</v>
      </c>
      <c r="D1892" s="1" t="s">
        <v>11</v>
      </c>
      <c r="E1892" t="s">
        <v>12</v>
      </c>
      <c r="F1892" s="4" t="s">
        <v>15</v>
      </c>
      <c r="G1892" s="3">
        <v>1.25583</v>
      </c>
      <c r="H1892" s="8">
        <v>0.60208002600122235</v>
      </c>
      <c r="I1892" s="26" t="s">
        <v>106</v>
      </c>
    </row>
    <row r="1893" spans="1:9">
      <c r="A1893" s="55">
        <v>104811748</v>
      </c>
      <c r="B1893" s="1" t="s">
        <v>33</v>
      </c>
      <c r="C1893" t="s">
        <v>27</v>
      </c>
      <c r="D1893" s="1" t="s">
        <v>11</v>
      </c>
      <c r="E1893" t="s">
        <v>12</v>
      </c>
      <c r="F1893" s="4" t="s">
        <v>34</v>
      </c>
      <c r="G1893" s="3">
        <v>1.2786090000000001</v>
      </c>
      <c r="H1893" s="8">
        <v>7.0222300159227702E-2</v>
      </c>
      <c r="I1893" s="26" t="s">
        <v>107</v>
      </c>
    </row>
    <row r="1894" spans="1:9">
      <c r="A1894" s="55">
        <v>104811749</v>
      </c>
      <c r="B1894" s="1" t="s">
        <v>9</v>
      </c>
      <c r="C1894" t="s">
        <v>26</v>
      </c>
      <c r="D1894" s="1" t="s">
        <v>11</v>
      </c>
      <c r="E1894" t="s">
        <v>12</v>
      </c>
      <c r="F1894" s="4" t="s">
        <v>28</v>
      </c>
      <c r="G1894" s="3">
        <v>9.8202750000000005</v>
      </c>
      <c r="H1894" s="8">
        <v>0.66890897961703344</v>
      </c>
      <c r="I1894" s="26" t="s">
        <v>108</v>
      </c>
    </row>
    <row r="1895" spans="1:9">
      <c r="A1895" s="55">
        <v>104811750</v>
      </c>
      <c r="B1895" s="1" t="s">
        <v>9</v>
      </c>
      <c r="C1895" t="s">
        <v>10</v>
      </c>
      <c r="D1895" s="1" t="s">
        <v>11</v>
      </c>
      <c r="E1895" t="s">
        <v>12</v>
      </c>
      <c r="F1895" s="4" t="s">
        <v>13</v>
      </c>
      <c r="G1895" s="3">
        <v>10.998885</v>
      </c>
      <c r="H1895" s="8">
        <v>2.7320722624043725E-2</v>
      </c>
      <c r="I1895" s="26" t="s">
        <v>109</v>
      </c>
    </row>
    <row r="1896" spans="1:9">
      <c r="A1896" s="55">
        <v>104811751</v>
      </c>
      <c r="B1896" s="1" t="s">
        <v>33</v>
      </c>
      <c r="C1896" t="s">
        <v>27</v>
      </c>
      <c r="D1896" s="1" t="s">
        <v>11</v>
      </c>
      <c r="E1896" t="s">
        <v>12</v>
      </c>
      <c r="F1896" s="4" t="s">
        <v>13</v>
      </c>
      <c r="G1896" s="3">
        <v>10.986385</v>
      </c>
      <c r="H1896" s="8">
        <v>0.73383591816212468</v>
      </c>
      <c r="I1896" s="26" t="s">
        <v>110</v>
      </c>
    </row>
    <row r="1897" spans="1:9">
      <c r="A1897" s="55">
        <v>104811752</v>
      </c>
      <c r="B1897" s="1" t="s">
        <v>9</v>
      </c>
      <c r="C1897" t="s">
        <v>40</v>
      </c>
      <c r="D1897" s="1" t="s">
        <v>11</v>
      </c>
      <c r="E1897" t="s">
        <v>12</v>
      </c>
      <c r="F1897" s="4" t="s">
        <v>14</v>
      </c>
      <c r="G1897" s="3">
        <v>0.83694199999999996</v>
      </c>
      <c r="H1897" s="8">
        <v>3.7714382511169098E-2</v>
      </c>
      <c r="I1897" s="26" t="s">
        <v>111</v>
      </c>
    </row>
    <row r="1898" spans="1:9">
      <c r="A1898" s="55">
        <v>104811753</v>
      </c>
      <c r="B1898" s="1" t="s">
        <v>9</v>
      </c>
      <c r="C1898" t="s">
        <v>31</v>
      </c>
      <c r="D1898" s="1" t="s">
        <v>11</v>
      </c>
      <c r="E1898" t="s">
        <v>12</v>
      </c>
      <c r="F1898" s="4" t="s">
        <v>34</v>
      </c>
      <c r="G1898" s="3">
        <v>4.0402760000000004</v>
      </c>
      <c r="H1898" s="8">
        <v>0.71286909752149963</v>
      </c>
      <c r="I1898" s="26" t="s">
        <v>112</v>
      </c>
    </row>
    <row r="1899" spans="1:9">
      <c r="A1899" s="55">
        <v>104811754</v>
      </c>
      <c r="B1899" s="1" t="s">
        <v>9</v>
      </c>
      <c r="C1899" t="s">
        <v>40</v>
      </c>
      <c r="D1899" s="1" t="s">
        <v>17</v>
      </c>
      <c r="E1899" t="s">
        <v>18</v>
      </c>
      <c r="F1899" s="4" t="s">
        <v>22</v>
      </c>
      <c r="G1899" s="3">
        <v>5.8822150000000004</v>
      </c>
      <c r="H1899" s="8">
        <v>0.83026364108483652</v>
      </c>
      <c r="I1899" s="26" t="s">
        <v>113</v>
      </c>
    </row>
    <row r="1900" spans="1:9">
      <c r="A1900" s="55">
        <v>104811758</v>
      </c>
      <c r="B1900" s="1" t="s">
        <v>9</v>
      </c>
      <c r="C1900" t="s">
        <v>40</v>
      </c>
      <c r="D1900" s="1" t="s">
        <v>11</v>
      </c>
      <c r="E1900" t="s">
        <v>12</v>
      </c>
      <c r="F1900" s="4" t="s">
        <v>28</v>
      </c>
      <c r="G1900" s="3">
        <v>10.487494999999999</v>
      </c>
      <c r="H1900" s="8">
        <v>0.30616933209116393</v>
      </c>
      <c r="I1900" s="26" t="s">
        <v>114</v>
      </c>
    </row>
    <row r="1901" spans="1:9">
      <c r="A1901" s="55">
        <v>104811759</v>
      </c>
      <c r="B1901" s="1" t="s">
        <v>9</v>
      </c>
      <c r="C1901" t="s">
        <v>27</v>
      </c>
      <c r="D1901" s="1" t="s">
        <v>11</v>
      </c>
      <c r="E1901" t="s">
        <v>12</v>
      </c>
      <c r="F1901" s="4" t="s">
        <v>15</v>
      </c>
      <c r="G1901" s="3">
        <v>8.7536070000000006</v>
      </c>
      <c r="H1901" s="8">
        <v>0.40373451788140469</v>
      </c>
      <c r="I1901" s="26" t="s">
        <v>115</v>
      </c>
    </row>
    <row r="1902" spans="1:9">
      <c r="A1902" s="55">
        <v>104811760</v>
      </c>
      <c r="B1902" s="1" t="s">
        <v>9</v>
      </c>
      <c r="C1902" t="s">
        <v>40</v>
      </c>
      <c r="D1902" s="1" t="s">
        <v>11</v>
      </c>
      <c r="E1902" t="s">
        <v>12</v>
      </c>
      <c r="F1902" s="4" t="s">
        <v>16</v>
      </c>
      <c r="G1902" s="3">
        <v>0.45722099999999999</v>
      </c>
      <c r="H1902" s="8">
        <v>0.7927916908012691</v>
      </c>
      <c r="I1902" s="26" t="s">
        <v>116</v>
      </c>
    </row>
    <row r="1903" spans="1:9">
      <c r="A1903" s="55">
        <v>104811764</v>
      </c>
      <c r="B1903" s="1" t="s">
        <v>9</v>
      </c>
      <c r="C1903" t="s">
        <v>10</v>
      </c>
      <c r="D1903" s="1" t="s">
        <v>11</v>
      </c>
      <c r="E1903" t="s">
        <v>12</v>
      </c>
      <c r="F1903" s="4" t="s">
        <v>13</v>
      </c>
      <c r="G1903" s="3">
        <v>10.998053000000001</v>
      </c>
      <c r="H1903" s="8">
        <v>0.48452744036934425</v>
      </c>
      <c r="I1903" s="26" t="s">
        <v>117</v>
      </c>
    </row>
    <row r="1904" spans="1:9">
      <c r="A1904" s="55">
        <v>104811766</v>
      </c>
      <c r="B1904" s="1" t="s">
        <v>9</v>
      </c>
      <c r="C1904" t="s">
        <v>40</v>
      </c>
      <c r="D1904" s="1" t="s">
        <v>11</v>
      </c>
      <c r="E1904" t="s">
        <v>12</v>
      </c>
      <c r="F1904" s="4" t="s">
        <v>34</v>
      </c>
      <c r="G1904" s="3">
        <v>3.7436069999999999</v>
      </c>
      <c r="H1904" s="8">
        <v>0.77272242872096775</v>
      </c>
      <c r="I1904" s="26" t="s">
        <v>118</v>
      </c>
    </row>
    <row r="1905" spans="1:9">
      <c r="A1905" s="55">
        <v>104811767</v>
      </c>
      <c r="B1905" s="1" t="s">
        <v>9</v>
      </c>
      <c r="C1905" t="s">
        <v>40</v>
      </c>
      <c r="D1905" s="1" t="s">
        <v>11</v>
      </c>
      <c r="E1905" t="s">
        <v>12</v>
      </c>
      <c r="F1905" s="4" t="s">
        <v>13</v>
      </c>
      <c r="G1905" s="3">
        <v>1.490553</v>
      </c>
      <c r="H1905" s="8">
        <v>0.64066571730564592</v>
      </c>
      <c r="I1905" s="26" t="s">
        <v>119</v>
      </c>
    </row>
    <row r="1906" spans="1:9">
      <c r="A1906" s="55">
        <v>104811768</v>
      </c>
      <c r="B1906" s="1" t="s">
        <v>9</v>
      </c>
      <c r="C1906" t="s">
        <v>40</v>
      </c>
      <c r="D1906" s="1" t="s">
        <v>11</v>
      </c>
      <c r="E1906" t="s">
        <v>12</v>
      </c>
      <c r="F1906" s="4" t="s">
        <v>13</v>
      </c>
      <c r="G1906" s="3">
        <v>1.5252749999999999</v>
      </c>
      <c r="H1906" s="8">
        <v>0.81282108479106585</v>
      </c>
      <c r="I1906" s="26" t="s">
        <v>56</v>
      </c>
    </row>
    <row r="1907" spans="1:9">
      <c r="A1907" s="55">
        <v>104811916</v>
      </c>
      <c r="B1907" s="1" t="s">
        <v>9</v>
      </c>
      <c r="C1907" t="s">
        <v>40</v>
      </c>
      <c r="D1907" s="1" t="s">
        <v>11</v>
      </c>
      <c r="E1907" t="s">
        <v>12</v>
      </c>
      <c r="F1907" s="4" t="s">
        <v>34</v>
      </c>
      <c r="G1907" s="3">
        <v>10.990273999999999</v>
      </c>
      <c r="H1907" s="8">
        <v>0.12372266211517791</v>
      </c>
      <c r="I1907" s="26" t="s">
        <v>57</v>
      </c>
    </row>
    <row r="1908" spans="1:9">
      <c r="A1908" s="55">
        <v>104812030</v>
      </c>
      <c r="B1908" s="1" t="s">
        <v>9</v>
      </c>
      <c r="C1908" t="s">
        <v>40</v>
      </c>
      <c r="D1908" s="1" t="s">
        <v>17</v>
      </c>
      <c r="E1908" t="s">
        <v>18</v>
      </c>
      <c r="F1908" s="4" t="s">
        <v>38</v>
      </c>
      <c r="G1908" s="3">
        <v>9.9872169999999993</v>
      </c>
      <c r="H1908" s="8">
        <v>0.5588522184442225</v>
      </c>
      <c r="I1908" s="26" t="s">
        <v>58</v>
      </c>
    </row>
    <row r="1909" spans="1:9">
      <c r="A1909" s="55">
        <v>104815584</v>
      </c>
      <c r="B1909" s="1" t="s">
        <v>41</v>
      </c>
      <c r="C1909" t="s">
        <v>32</v>
      </c>
      <c r="D1909" s="1" t="s">
        <v>11</v>
      </c>
      <c r="E1909" t="s">
        <v>12</v>
      </c>
      <c r="F1909" s="4" t="s">
        <v>13</v>
      </c>
      <c r="G1909" s="3">
        <v>11.133324999999999</v>
      </c>
      <c r="H1909" s="8">
        <v>0.24088010026356743</v>
      </c>
      <c r="I1909" s="26" t="s">
        <v>59</v>
      </c>
    </row>
    <row r="1910" spans="1:9">
      <c r="A1910" s="55">
        <v>104815614</v>
      </c>
      <c r="B1910" s="1" t="s">
        <v>41</v>
      </c>
      <c r="C1910" t="s">
        <v>32</v>
      </c>
      <c r="D1910" s="1" t="s">
        <v>11</v>
      </c>
      <c r="E1910" t="s">
        <v>12</v>
      </c>
      <c r="F1910" s="4" t="s">
        <v>34</v>
      </c>
      <c r="G1910" s="3">
        <v>3.1547149999999999</v>
      </c>
      <c r="H1910" s="8">
        <v>0.91339377476351591</v>
      </c>
      <c r="I1910" s="26" t="s">
        <v>60</v>
      </c>
    </row>
    <row r="1911" spans="1:9">
      <c r="A1911" s="55">
        <v>104819831</v>
      </c>
      <c r="B1911" s="1" t="s">
        <v>9</v>
      </c>
      <c r="C1911" t="s">
        <v>26</v>
      </c>
      <c r="D1911" s="1" t="s">
        <v>11</v>
      </c>
      <c r="E1911" t="s">
        <v>12</v>
      </c>
      <c r="F1911" s="4" t="s">
        <v>14</v>
      </c>
      <c r="G1911" s="3">
        <v>10.042498</v>
      </c>
      <c r="H1911" s="8">
        <v>0.88416568791257943</v>
      </c>
      <c r="I1911" s="26" t="s">
        <v>61</v>
      </c>
    </row>
    <row r="1912" spans="1:9">
      <c r="A1912" s="55">
        <v>104825960</v>
      </c>
      <c r="B1912" s="1" t="s">
        <v>9</v>
      </c>
      <c r="C1912" t="s">
        <v>40</v>
      </c>
      <c r="D1912" s="1" t="s">
        <v>11</v>
      </c>
      <c r="E1912" t="s">
        <v>12</v>
      </c>
      <c r="F1912" s="4" t="s">
        <v>28</v>
      </c>
      <c r="G1912" s="3">
        <v>0.49111100000000002</v>
      </c>
      <c r="H1912" s="8">
        <v>0.97419184707969553</v>
      </c>
      <c r="I1912" s="26" t="s">
        <v>62</v>
      </c>
    </row>
    <row r="1913" spans="1:9">
      <c r="A1913" s="55">
        <v>104825961</v>
      </c>
      <c r="B1913" s="1" t="s">
        <v>9</v>
      </c>
      <c r="C1913" t="s">
        <v>40</v>
      </c>
      <c r="D1913" s="1" t="s">
        <v>11</v>
      </c>
      <c r="E1913" t="s">
        <v>12</v>
      </c>
      <c r="F1913" s="4" t="s">
        <v>15</v>
      </c>
      <c r="G1913" s="3">
        <v>10.988606000000001</v>
      </c>
      <c r="H1913" s="8">
        <v>0.63828756239043649</v>
      </c>
      <c r="I1913" s="26" t="s">
        <v>63</v>
      </c>
    </row>
    <row r="1914" spans="1:9">
      <c r="A1914" s="55">
        <v>104825962</v>
      </c>
      <c r="B1914" s="1" t="s">
        <v>9</v>
      </c>
      <c r="C1914" t="s">
        <v>40</v>
      </c>
      <c r="D1914" s="1" t="s">
        <v>17</v>
      </c>
      <c r="E1914" t="s">
        <v>18</v>
      </c>
      <c r="F1914" s="4" t="s">
        <v>19</v>
      </c>
      <c r="G1914" s="3">
        <v>2.5697179999999999</v>
      </c>
      <c r="H1914" s="8">
        <v>0.21947897410325634</v>
      </c>
      <c r="I1914" s="26" t="s">
        <v>64</v>
      </c>
    </row>
    <row r="1915" spans="1:9">
      <c r="A1915" s="55">
        <v>104825963</v>
      </c>
      <c r="B1915" s="1" t="s">
        <v>9</v>
      </c>
      <c r="C1915" t="s">
        <v>31</v>
      </c>
      <c r="D1915" s="1" t="s">
        <v>11</v>
      </c>
      <c r="E1915" t="s">
        <v>12</v>
      </c>
      <c r="F1915" s="4" t="s">
        <v>14</v>
      </c>
      <c r="G1915" s="3">
        <v>10.447497</v>
      </c>
      <c r="H1915" s="8">
        <v>0.43059494906647255</v>
      </c>
      <c r="I1915" s="26" t="s">
        <v>65</v>
      </c>
    </row>
    <row r="1916" spans="1:9">
      <c r="A1916" s="55">
        <v>104825964</v>
      </c>
      <c r="B1916" s="1" t="s">
        <v>9</v>
      </c>
      <c r="C1916" t="s">
        <v>40</v>
      </c>
      <c r="D1916" s="1" t="s">
        <v>11</v>
      </c>
      <c r="E1916" t="s">
        <v>12</v>
      </c>
      <c r="F1916" s="4" t="s">
        <v>29</v>
      </c>
      <c r="G1916" s="3">
        <v>10.991939</v>
      </c>
      <c r="H1916" s="8">
        <v>0.96258694083312701</v>
      </c>
      <c r="I1916" s="26" t="s">
        <v>66</v>
      </c>
    </row>
    <row r="1917" spans="1:9">
      <c r="A1917" s="55">
        <v>104826006</v>
      </c>
      <c r="B1917" s="1" t="s">
        <v>9</v>
      </c>
      <c r="C1917" t="s">
        <v>40</v>
      </c>
      <c r="D1917" s="1" t="s">
        <v>17</v>
      </c>
      <c r="E1917" t="s">
        <v>18</v>
      </c>
      <c r="F1917" s="4" t="s">
        <v>35</v>
      </c>
      <c r="G1917" s="3">
        <v>7.5499960000000002</v>
      </c>
      <c r="H1917" s="8">
        <v>0.28729207213763064</v>
      </c>
      <c r="I1917" s="26" t="s">
        <v>67</v>
      </c>
    </row>
    <row r="1918" spans="1:9">
      <c r="A1918" s="55">
        <v>104826007</v>
      </c>
      <c r="B1918" s="1" t="s">
        <v>9</v>
      </c>
      <c r="C1918" t="s">
        <v>40</v>
      </c>
      <c r="D1918" s="1" t="s">
        <v>17</v>
      </c>
      <c r="E1918" t="s">
        <v>18</v>
      </c>
      <c r="F1918" s="4" t="s">
        <v>35</v>
      </c>
      <c r="G1918" s="3">
        <v>7.4577720000000003</v>
      </c>
      <c r="H1918" s="8">
        <v>0.67416197098533692</v>
      </c>
      <c r="I1918" s="26" t="s">
        <v>68</v>
      </c>
    </row>
    <row r="1919" spans="1:9">
      <c r="A1919" s="55">
        <v>104826009</v>
      </c>
      <c r="B1919" s="1" t="s">
        <v>9</v>
      </c>
      <c r="C1919" t="s">
        <v>32</v>
      </c>
      <c r="D1919" s="1" t="s">
        <v>11</v>
      </c>
      <c r="E1919" t="s">
        <v>12</v>
      </c>
      <c r="F1919" s="4" t="s">
        <v>34</v>
      </c>
      <c r="G1919" s="3">
        <v>10.960825</v>
      </c>
      <c r="H1919" s="8">
        <v>0.51754787067247077</v>
      </c>
      <c r="I1919" s="26" t="s">
        <v>69</v>
      </c>
    </row>
    <row r="1920" spans="1:9">
      <c r="A1920" s="55">
        <v>104826012</v>
      </c>
      <c r="B1920" s="1" t="s">
        <v>33</v>
      </c>
      <c r="C1920" t="s">
        <v>27</v>
      </c>
      <c r="D1920" s="1" t="s">
        <v>11</v>
      </c>
      <c r="E1920" t="s">
        <v>12</v>
      </c>
      <c r="F1920" s="4" t="s">
        <v>14</v>
      </c>
      <c r="G1920" s="3">
        <v>10.983052000000001</v>
      </c>
      <c r="H1920" s="8">
        <v>0.8922374165013206</v>
      </c>
      <c r="I1920" s="26" t="s">
        <v>70</v>
      </c>
    </row>
    <row r="1921" spans="1:9">
      <c r="A1921" s="55">
        <v>104826028</v>
      </c>
      <c r="B1921" s="1" t="s">
        <v>33</v>
      </c>
      <c r="C1921" t="s">
        <v>10</v>
      </c>
      <c r="D1921" s="1" t="s">
        <v>11</v>
      </c>
      <c r="E1921" t="s">
        <v>12</v>
      </c>
      <c r="F1921" s="4" t="s">
        <v>13</v>
      </c>
      <c r="G1921" s="3">
        <v>10.998332</v>
      </c>
      <c r="H1921" s="8">
        <v>0.4296339029579499</v>
      </c>
      <c r="I1921" s="26" t="s">
        <v>71</v>
      </c>
    </row>
    <row r="1922" spans="1:9">
      <c r="A1922" s="56">
        <v>104826032</v>
      </c>
      <c r="B1922" s="1" t="s">
        <v>9</v>
      </c>
      <c r="C1922" t="s">
        <v>27</v>
      </c>
      <c r="D1922" s="1" t="s">
        <v>11</v>
      </c>
      <c r="E1922" t="s">
        <v>12</v>
      </c>
      <c r="F1922" s="4" t="s">
        <v>29</v>
      </c>
      <c r="G1922" s="3">
        <v>2.2544400000000002</v>
      </c>
      <c r="H1922" s="8">
        <v>0.95081124700055619</v>
      </c>
      <c r="I1922" s="26" t="s">
        <v>72</v>
      </c>
    </row>
    <row r="1923" spans="1:9">
      <c r="A1923" s="55">
        <v>104826033</v>
      </c>
      <c r="B1923" s="1" t="s">
        <v>9</v>
      </c>
      <c r="C1923" t="s">
        <v>40</v>
      </c>
      <c r="D1923" s="1" t="s">
        <v>17</v>
      </c>
      <c r="E1923" t="s">
        <v>18</v>
      </c>
      <c r="F1923" s="4" t="s">
        <v>21</v>
      </c>
      <c r="G1923" s="3">
        <v>5.9641630000000001</v>
      </c>
      <c r="H1923" s="8">
        <v>0.21035466344896969</v>
      </c>
      <c r="I1923" s="26" t="s">
        <v>73</v>
      </c>
    </row>
    <row r="1924" spans="1:9">
      <c r="A1924" s="55">
        <v>104826049</v>
      </c>
      <c r="B1924" s="1" t="s">
        <v>9</v>
      </c>
      <c r="C1924" t="s">
        <v>31</v>
      </c>
      <c r="D1924" s="1" t="s">
        <v>11</v>
      </c>
      <c r="E1924" t="s">
        <v>12</v>
      </c>
      <c r="F1924" s="4" t="s">
        <v>13</v>
      </c>
      <c r="G1924" s="3">
        <v>8.2916640000000008</v>
      </c>
      <c r="H1924" s="8">
        <v>0.53434603526605107</v>
      </c>
      <c r="I1924" s="26" t="s">
        <v>74</v>
      </c>
    </row>
    <row r="1925" spans="1:9">
      <c r="A1925" s="55">
        <v>104826051</v>
      </c>
      <c r="B1925" s="1" t="s">
        <v>9</v>
      </c>
      <c r="C1925" t="s">
        <v>40</v>
      </c>
      <c r="D1925" s="1" t="s">
        <v>11</v>
      </c>
      <c r="E1925" t="s">
        <v>12</v>
      </c>
      <c r="F1925" s="4" t="s">
        <v>16</v>
      </c>
      <c r="G1925" s="3">
        <v>4.7480520000000004</v>
      </c>
      <c r="H1925" s="8">
        <v>0.72413532712001838</v>
      </c>
      <c r="I1925" s="26" t="s">
        <v>75</v>
      </c>
    </row>
    <row r="1926" spans="1:9">
      <c r="A1926" s="55">
        <v>104826052</v>
      </c>
      <c r="B1926" s="1" t="s">
        <v>9</v>
      </c>
      <c r="C1926" t="s">
        <v>27</v>
      </c>
      <c r="D1926" s="1" t="s">
        <v>11</v>
      </c>
      <c r="E1926" t="s">
        <v>12</v>
      </c>
      <c r="F1926" s="4" t="s">
        <v>15</v>
      </c>
      <c r="G1926" s="3">
        <v>4.7441630000000004</v>
      </c>
      <c r="H1926" s="8">
        <v>0.80121730921922918</v>
      </c>
      <c r="I1926" s="26" t="s">
        <v>76</v>
      </c>
    </row>
    <row r="1927" spans="1:9">
      <c r="A1927" s="55">
        <v>104826053</v>
      </c>
      <c r="B1927" s="1" t="s">
        <v>9</v>
      </c>
      <c r="C1927" t="s">
        <v>32</v>
      </c>
      <c r="D1927" s="1" t="s">
        <v>11</v>
      </c>
      <c r="E1927" t="s">
        <v>12</v>
      </c>
      <c r="F1927" s="4" t="s">
        <v>16</v>
      </c>
      <c r="G1927" s="3">
        <v>1.8486089999999999</v>
      </c>
      <c r="H1927" s="8">
        <v>0.96885229376084048</v>
      </c>
      <c r="I1927" s="26" t="s">
        <v>77</v>
      </c>
    </row>
    <row r="1928" spans="1:9">
      <c r="A1928" s="55">
        <v>104826054</v>
      </c>
      <c r="B1928" s="1" t="s">
        <v>33</v>
      </c>
      <c r="C1928" t="s">
        <v>27</v>
      </c>
      <c r="D1928" s="1" t="s">
        <v>11</v>
      </c>
      <c r="E1928" t="s">
        <v>12</v>
      </c>
      <c r="F1928" s="4" t="s">
        <v>13</v>
      </c>
      <c r="G1928" s="3">
        <v>6.2408299999999999</v>
      </c>
      <c r="H1928" s="8">
        <v>0.43214884583432289</v>
      </c>
      <c r="I1928" s="26" t="s">
        <v>78</v>
      </c>
    </row>
    <row r="1929" spans="1:9">
      <c r="A1929" s="55">
        <v>104826055</v>
      </c>
      <c r="B1929" s="1" t="s">
        <v>9</v>
      </c>
      <c r="C1929" t="s">
        <v>40</v>
      </c>
      <c r="D1929" s="1" t="s">
        <v>11</v>
      </c>
      <c r="E1929" t="s">
        <v>12</v>
      </c>
      <c r="F1929" s="4" t="s">
        <v>15</v>
      </c>
      <c r="G1929" s="3">
        <v>10.988605</v>
      </c>
      <c r="H1929" s="8">
        <v>0.70983848643477032</v>
      </c>
      <c r="I1929" s="26" t="s">
        <v>79</v>
      </c>
    </row>
    <row r="1930" spans="1:9">
      <c r="A1930" s="55">
        <v>104826056</v>
      </c>
      <c r="B1930" s="1" t="s">
        <v>9</v>
      </c>
      <c r="C1930" t="s">
        <v>40</v>
      </c>
      <c r="D1930" s="1" t="s">
        <v>17</v>
      </c>
      <c r="E1930" t="s">
        <v>18</v>
      </c>
      <c r="F1930" s="4" t="s">
        <v>19</v>
      </c>
      <c r="G1930" s="3">
        <v>0.79971800000000004</v>
      </c>
      <c r="H1930" s="8">
        <v>0.48141186187900786</v>
      </c>
      <c r="I1930" s="26" t="s">
        <v>80</v>
      </c>
    </row>
    <row r="1931" spans="1:9">
      <c r="A1931" s="55">
        <v>104826090</v>
      </c>
      <c r="B1931" s="1" t="s">
        <v>9</v>
      </c>
      <c r="C1931" t="s">
        <v>40</v>
      </c>
      <c r="D1931" s="1" t="s">
        <v>17</v>
      </c>
      <c r="E1931" t="s">
        <v>18</v>
      </c>
      <c r="F1931" s="4" t="s">
        <v>20</v>
      </c>
      <c r="G1931" s="3">
        <v>0.93833</v>
      </c>
      <c r="H1931" s="8">
        <v>4.5559980660025867E-2</v>
      </c>
      <c r="I1931" s="26" t="s">
        <v>81</v>
      </c>
    </row>
    <row r="1932" spans="1:9">
      <c r="A1932" s="55">
        <v>104826091</v>
      </c>
      <c r="B1932" s="1" t="s">
        <v>9</v>
      </c>
      <c r="C1932" t="s">
        <v>40</v>
      </c>
      <c r="D1932" s="1" t="s">
        <v>17</v>
      </c>
      <c r="E1932" t="s">
        <v>18</v>
      </c>
      <c r="F1932" s="4" t="s">
        <v>19</v>
      </c>
      <c r="G1932" s="3">
        <v>3.4044400000000001</v>
      </c>
      <c r="H1932" s="8">
        <v>0.27805969100821792</v>
      </c>
      <c r="I1932" s="26" t="s">
        <v>82</v>
      </c>
    </row>
    <row r="1933" spans="1:9">
      <c r="A1933" s="55">
        <v>104826092</v>
      </c>
      <c r="B1933" s="1" t="s">
        <v>9</v>
      </c>
      <c r="C1933" t="s">
        <v>27</v>
      </c>
      <c r="D1933" s="1" t="s">
        <v>11</v>
      </c>
      <c r="E1933" t="s">
        <v>12</v>
      </c>
      <c r="F1933" s="4" t="s">
        <v>28</v>
      </c>
      <c r="G1933" s="3">
        <v>4.7399969999999998</v>
      </c>
      <c r="H1933" s="8">
        <v>0.32565961503190388</v>
      </c>
      <c r="I1933" s="26" t="s">
        <v>83</v>
      </c>
    </row>
    <row r="1934" spans="1:9">
      <c r="A1934" s="55">
        <v>104826093</v>
      </c>
      <c r="B1934" s="1" t="s">
        <v>9</v>
      </c>
      <c r="C1934" t="s">
        <v>40</v>
      </c>
      <c r="D1934" s="1" t="s">
        <v>17</v>
      </c>
      <c r="E1934" t="s">
        <v>18</v>
      </c>
      <c r="F1934" s="4" t="s">
        <v>19</v>
      </c>
      <c r="G1934" s="3">
        <v>7.1109000000000006E-2</v>
      </c>
      <c r="H1934" s="8">
        <v>0.40540435674798758</v>
      </c>
      <c r="I1934" s="26" t="s">
        <v>84</v>
      </c>
    </row>
    <row r="1935" spans="1:9">
      <c r="A1935" s="55">
        <v>104826094</v>
      </c>
      <c r="B1935" s="1" t="s">
        <v>9</v>
      </c>
      <c r="C1935" t="s">
        <v>40</v>
      </c>
      <c r="D1935" s="1" t="s">
        <v>11</v>
      </c>
      <c r="E1935" t="s">
        <v>12</v>
      </c>
      <c r="F1935" s="4" t="s">
        <v>14</v>
      </c>
      <c r="G1935" s="3">
        <v>4.7430510000000004</v>
      </c>
      <c r="H1935" s="8">
        <v>9.8203867343021223E-2</v>
      </c>
      <c r="I1935" s="26" t="s">
        <v>58</v>
      </c>
    </row>
    <row r="1936" spans="1:9">
      <c r="A1936" s="55">
        <v>104826095</v>
      </c>
      <c r="B1936" s="1" t="s">
        <v>9</v>
      </c>
      <c r="C1936" t="s">
        <v>27</v>
      </c>
      <c r="D1936" s="1" t="s">
        <v>11</v>
      </c>
      <c r="E1936" t="s">
        <v>12</v>
      </c>
      <c r="F1936" s="4" t="s">
        <v>13</v>
      </c>
      <c r="G1936" s="3">
        <v>4.7394400000000001</v>
      </c>
      <c r="H1936" s="8">
        <v>0.16312519750693011</v>
      </c>
      <c r="I1936" s="26" t="s">
        <v>85</v>
      </c>
    </row>
    <row r="1937" spans="1:9">
      <c r="A1937" s="55">
        <v>104826097</v>
      </c>
      <c r="B1937" s="1" t="s">
        <v>33</v>
      </c>
      <c r="C1937" t="s">
        <v>27</v>
      </c>
      <c r="D1937" s="1" t="s">
        <v>11</v>
      </c>
      <c r="E1937" t="s">
        <v>12</v>
      </c>
      <c r="F1937" s="4" t="s">
        <v>13</v>
      </c>
      <c r="G1937" s="3">
        <v>4.7472180000000002</v>
      </c>
      <c r="H1937" s="8">
        <v>3.4165373768375362E-2</v>
      </c>
      <c r="I1937" s="26" t="s">
        <v>59</v>
      </c>
    </row>
    <row r="1938" spans="1:9">
      <c r="A1938" s="55">
        <v>104826098</v>
      </c>
      <c r="B1938" s="1" t="s">
        <v>9</v>
      </c>
      <c r="C1938" t="s">
        <v>40</v>
      </c>
      <c r="D1938" s="1" t="s">
        <v>11</v>
      </c>
      <c r="E1938" t="s">
        <v>12</v>
      </c>
      <c r="F1938" s="4" t="s">
        <v>14</v>
      </c>
      <c r="G1938" s="3">
        <v>4.7463850000000001</v>
      </c>
      <c r="H1938" s="8">
        <v>0.2644732440864308</v>
      </c>
      <c r="I1938" s="26" t="s">
        <v>86</v>
      </c>
    </row>
    <row r="1939" spans="1:9">
      <c r="A1939" s="55">
        <v>104826099</v>
      </c>
      <c r="B1939" s="1" t="s">
        <v>9</v>
      </c>
      <c r="C1939" t="s">
        <v>40</v>
      </c>
      <c r="D1939" s="1" t="s">
        <v>17</v>
      </c>
      <c r="E1939" t="s">
        <v>18</v>
      </c>
      <c r="F1939" s="4" t="s">
        <v>35</v>
      </c>
      <c r="G1939" s="3">
        <v>0.50388699999999997</v>
      </c>
      <c r="H1939" s="8">
        <v>0.76126051003730066</v>
      </c>
      <c r="I1939" s="26" t="s">
        <v>87</v>
      </c>
    </row>
    <row r="1940" spans="1:9">
      <c r="A1940" s="55">
        <v>104826100</v>
      </c>
      <c r="B1940" s="1" t="s">
        <v>9</v>
      </c>
      <c r="C1940" t="s">
        <v>40</v>
      </c>
      <c r="D1940" s="1" t="s">
        <v>11</v>
      </c>
      <c r="E1940" t="s">
        <v>12</v>
      </c>
      <c r="F1940" s="4" t="s">
        <v>14</v>
      </c>
      <c r="G1940" s="3">
        <v>2.681108</v>
      </c>
      <c r="H1940" s="8">
        <v>0.41864870893306128</v>
      </c>
      <c r="I1940" s="26" t="s">
        <v>88</v>
      </c>
    </row>
    <row r="1941" spans="1:9">
      <c r="A1941" s="55">
        <v>104826104</v>
      </c>
      <c r="B1941" s="1" t="s">
        <v>9</v>
      </c>
      <c r="C1941" t="s">
        <v>27</v>
      </c>
      <c r="D1941" s="1" t="s">
        <v>11</v>
      </c>
      <c r="E1941" t="s">
        <v>12</v>
      </c>
      <c r="F1941" s="4" t="s">
        <v>28</v>
      </c>
      <c r="G1941" s="3">
        <v>4.7472190000000003</v>
      </c>
      <c r="H1941" s="8">
        <v>0.5178291142143403</v>
      </c>
      <c r="I1941" s="26" t="s">
        <v>89</v>
      </c>
    </row>
    <row r="1942" spans="1:9">
      <c r="A1942" s="55">
        <v>104826105</v>
      </c>
      <c r="B1942" s="1" t="s">
        <v>9</v>
      </c>
      <c r="C1942" t="s">
        <v>37</v>
      </c>
      <c r="D1942" s="1" t="s">
        <v>17</v>
      </c>
      <c r="E1942" t="s">
        <v>18</v>
      </c>
      <c r="F1942" s="4" t="s">
        <v>38</v>
      </c>
      <c r="G1942" s="3">
        <v>4.9994430000000003</v>
      </c>
      <c r="H1942" s="8">
        <v>0.55130831007820569</v>
      </c>
      <c r="I1942" s="26" t="s">
        <v>90</v>
      </c>
    </row>
    <row r="1943" spans="1:9">
      <c r="A1943" s="55">
        <v>104826106</v>
      </c>
      <c r="B1943" s="1" t="s">
        <v>9</v>
      </c>
      <c r="C1943" t="s">
        <v>26</v>
      </c>
      <c r="D1943" s="1" t="s">
        <v>11</v>
      </c>
      <c r="E1943" t="s">
        <v>12</v>
      </c>
      <c r="F1943" s="4" t="s">
        <v>14</v>
      </c>
      <c r="G1943" s="3">
        <v>1.673054</v>
      </c>
      <c r="H1943" s="8">
        <v>0.15324792856542935</v>
      </c>
      <c r="I1943" s="26" t="s">
        <v>56</v>
      </c>
    </row>
    <row r="1944" spans="1:9">
      <c r="A1944" s="55">
        <v>104826107</v>
      </c>
      <c r="B1944" s="1" t="s">
        <v>9</v>
      </c>
      <c r="C1944" t="s">
        <v>40</v>
      </c>
      <c r="D1944" s="1" t="s">
        <v>11</v>
      </c>
      <c r="E1944" t="s">
        <v>12</v>
      </c>
      <c r="F1944" s="4" t="s">
        <v>14</v>
      </c>
      <c r="G1944" s="3">
        <v>2.1849959999999999</v>
      </c>
      <c r="H1944" s="8">
        <v>0.88722777222597271</v>
      </c>
      <c r="I1944" s="26" t="s">
        <v>91</v>
      </c>
    </row>
    <row r="1945" spans="1:9">
      <c r="A1945" s="55">
        <v>104826109</v>
      </c>
      <c r="B1945" s="1" t="s">
        <v>9</v>
      </c>
      <c r="C1945" t="s">
        <v>40</v>
      </c>
      <c r="D1945" s="1" t="s">
        <v>17</v>
      </c>
      <c r="E1945" t="s">
        <v>18</v>
      </c>
      <c r="F1945" s="4" t="s">
        <v>19</v>
      </c>
      <c r="G1945" s="3">
        <v>0.62444100000000002</v>
      </c>
      <c r="H1945" s="8">
        <v>0.49583489212701959</v>
      </c>
      <c r="I1945" s="26" t="s">
        <v>92</v>
      </c>
    </row>
    <row r="1946" spans="1:9">
      <c r="A1946" s="55">
        <v>104826110</v>
      </c>
      <c r="B1946" s="1" t="s">
        <v>9</v>
      </c>
      <c r="C1946" t="s">
        <v>31</v>
      </c>
      <c r="D1946" s="1" t="s">
        <v>11</v>
      </c>
      <c r="E1946" t="s">
        <v>12</v>
      </c>
      <c r="F1946" s="4" t="s">
        <v>14</v>
      </c>
      <c r="G1946" s="3">
        <v>0.83694100000000005</v>
      </c>
      <c r="H1946" s="8">
        <v>0.22270074140430052</v>
      </c>
      <c r="I1946" s="26" t="s">
        <v>93</v>
      </c>
    </row>
    <row r="1947" spans="1:9">
      <c r="A1947" s="55">
        <v>104826121</v>
      </c>
      <c r="B1947" s="1" t="s">
        <v>33</v>
      </c>
      <c r="C1947" t="s">
        <v>27</v>
      </c>
      <c r="D1947" s="1" t="s">
        <v>17</v>
      </c>
      <c r="E1947" t="s">
        <v>18</v>
      </c>
      <c r="F1947" s="4" t="s">
        <v>35</v>
      </c>
      <c r="G1947" s="3">
        <v>4.7316630000000002</v>
      </c>
      <c r="H1947" s="8">
        <v>0.94488578169071602</v>
      </c>
      <c r="I1947" s="26" t="s">
        <v>94</v>
      </c>
    </row>
    <row r="1948" spans="1:9">
      <c r="A1948" s="55">
        <v>104826122</v>
      </c>
      <c r="B1948" s="1" t="s">
        <v>9</v>
      </c>
      <c r="C1948" t="s">
        <v>26</v>
      </c>
      <c r="D1948" s="1" t="s">
        <v>11</v>
      </c>
      <c r="E1948" t="s">
        <v>12</v>
      </c>
      <c r="F1948" s="4" t="s">
        <v>13</v>
      </c>
      <c r="G1948" s="3">
        <v>1.7036100000000001</v>
      </c>
      <c r="H1948" s="8">
        <v>0.68928222959119445</v>
      </c>
      <c r="I1948" s="26" t="s">
        <v>57</v>
      </c>
    </row>
    <row r="1949" spans="1:9">
      <c r="A1949" s="55">
        <v>104826137</v>
      </c>
      <c r="B1949" s="1" t="s">
        <v>9</v>
      </c>
      <c r="C1949" t="s">
        <v>31</v>
      </c>
      <c r="D1949" s="1" t="s">
        <v>11</v>
      </c>
      <c r="E1949" t="s">
        <v>12</v>
      </c>
      <c r="F1949" s="4" t="s">
        <v>13</v>
      </c>
      <c r="G1949" s="3">
        <v>2.953608</v>
      </c>
      <c r="H1949" s="8">
        <v>0.72980063055804778</v>
      </c>
      <c r="I1949" s="26" t="s">
        <v>95</v>
      </c>
    </row>
    <row r="1950" spans="1:9">
      <c r="A1950" s="55">
        <v>104826139</v>
      </c>
      <c r="B1950" s="1" t="s">
        <v>9</v>
      </c>
      <c r="C1950" t="s">
        <v>31</v>
      </c>
      <c r="D1950" s="1" t="s">
        <v>11</v>
      </c>
      <c r="E1950" t="s">
        <v>12</v>
      </c>
      <c r="F1950" s="4" t="s">
        <v>13</v>
      </c>
      <c r="G1950" s="3">
        <v>3.6933310000000001</v>
      </c>
      <c r="H1950" s="8">
        <v>0.5167029868533739</v>
      </c>
      <c r="I1950" s="26" t="s">
        <v>96</v>
      </c>
    </row>
    <row r="1951" spans="1:9">
      <c r="A1951" s="55">
        <v>104826140</v>
      </c>
      <c r="B1951" s="1" t="s">
        <v>9</v>
      </c>
      <c r="C1951" t="s">
        <v>31</v>
      </c>
      <c r="D1951" s="1" t="s">
        <v>11</v>
      </c>
      <c r="E1951" t="s">
        <v>12</v>
      </c>
      <c r="F1951" s="4" t="s">
        <v>34</v>
      </c>
      <c r="G1951" s="3">
        <v>0.44222</v>
      </c>
      <c r="H1951" s="8">
        <v>0.67530487366464043</v>
      </c>
      <c r="I1951" s="26" t="s">
        <v>97</v>
      </c>
    </row>
    <row r="1952" spans="1:9">
      <c r="A1952" s="55">
        <v>104826142</v>
      </c>
      <c r="B1952" s="1" t="s">
        <v>9</v>
      </c>
      <c r="C1952" t="s">
        <v>31</v>
      </c>
      <c r="D1952" s="1" t="s">
        <v>11</v>
      </c>
      <c r="E1952" t="s">
        <v>12</v>
      </c>
      <c r="F1952" s="4" t="s">
        <v>34</v>
      </c>
      <c r="G1952" s="3">
        <v>10.999999000000001</v>
      </c>
      <c r="H1952" s="8">
        <v>0.12779102511281693</v>
      </c>
      <c r="I1952" s="26" t="s">
        <v>98</v>
      </c>
    </row>
    <row r="1953" spans="1:9">
      <c r="A1953" s="55">
        <v>104826147</v>
      </c>
      <c r="B1953" s="1" t="s">
        <v>9</v>
      </c>
      <c r="C1953" t="s">
        <v>31</v>
      </c>
      <c r="D1953" s="1" t="s">
        <v>17</v>
      </c>
      <c r="E1953" t="s">
        <v>18</v>
      </c>
      <c r="F1953" s="4" t="s">
        <v>35</v>
      </c>
      <c r="G1953" s="3">
        <v>0.38722099999999998</v>
      </c>
      <c r="H1953" s="8">
        <v>5.7598492220483744E-2</v>
      </c>
      <c r="I1953" s="26" t="s">
        <v>99</v>
      </c>
    </row>
    <row r="1954" spans="1:9">
      <c r="A1954" s="55">
        <v>104826150</v>
      </c>
      <c r="B1954" s="1" t="s">
        <v>33</v>
      </c>
      <c r="C1954" t="s">
        <v>31</v>
      </c>
      <c r="D1954" s="1" t="s">
        <v>11</v>
      </c>
      <c r="E1954" t="s">
        <v>12</v>
      </c>
      <c r="F1954" s="4" t="s">
        <v>14</v>
      </c>
      <c r="G1954" s="3">
        <v>10.999998</v>
      </c>
      <c r="H1954" s="8">
        <v>0.63907713565422708</v>
      </c>
      <c r="I1954" s="26" t="s">
        <v>100</v>
      </c>
    </row>
    <row r="1955" spans="1:9">
      <c r="A1955" s="55">
        <v>104826152</v>
      </c>
      <c r="B1955" s="1" t="s">
        <v>9</v>
      </c>
      <c r="C1955" t="s">
        <v>37</v>
      </c>
      <c r="D1955" s="1" t="s">
        <v>11</v>
      </c>
      <c r="E1955" t="s">
        <v>12</v>
      </c>
      <c r="F1955" s="4" t="s">
        <v>29</v>
      </c>
      <c r="G1955" s="3">
        <v>0.86055300000000001</v>
      </c>
      <c r="H1955" s="8">
        <v>6.252888527476963E-2</v>
      </c>
      <c r="I1955" s="26" t="s">
        <v>101</v>
      </c>
    </row>
    <row r="1956" spans="1:9">
      <c r="A1956" s="55">
        <v>104826154</v>
      </c>
      <c r="B1956" s="1" t="s">
        <v>9</v>
      </c>
      <c r="C1956" t="s">
        <v>37</v>
      </c>
      <c r="D1956" s="1" t="s">
        <v>11</v>
      </c>
      <c r="E1956" t="s">
        <v>12</v>
      </c>
      <c r="F1956" s="4" t="s">
        <v>13</v>
      </c>
      <c r="G1956" s="3">
        <v>4.9991649999999996</v>
      </c>
      <c r="H1956" s="8">
        <v>0.60231844189680817</v>
      </c>
      <c r="I1956" s="26" t="s">
        <v>102</v>
      </c>
    </row>
    <row r="1957" spans="1:9">
      <c r="A1957" s="55">
        <v>104826161</v>
      </c>
      <c r="B1957" s="1" t="s">
        <v>9</v>
      </c>
      <c r="C1957" t="s">
        <v>32</v>
      </c>
      <c r="D1957" s="1" t="s">
        <v>11</v>
      </c>
      <c r="E1957" t="s">
        <v>12</v>
      </c>
      <c r="F1957" s="4" t="s">
        <v>14</v>
      </c>
      <c r="G1957" s="3">
        <v>10.216378000000001</v>
      </c>
      <c r="H1957" s="8">
        <v>6.5851167026510837E-2</v>
      </c>
      <c r="I1957" s="26" t="s">
        <v>103</v>
      </c>
    </row>
    <row r="1958" spans="1:9">
      <c r="A1958" s="55">
        <v>104826163</v>
      </c>
      <c r="B1958" s="1" t="s">
        <v>9</v>
      </c>
      <c r="C1958" t="s">
        <v>40</v>
      </c>
      <c r="D1958" s="1" t="s">
        <v>17</v>
      </c>
      <c r="E1958" t="s">
        <v>18</v>
      </c>
      <c r="F1958" s="4" t="s">
        <v>35</v>
      </c>
      <c r="G1958" s="3">
        <v>8.716386</v>
      </c>
      <c r="H1958" s="8">
        <v>0.42969199473231989</v>
      </c>
      <c r="I1958" s="26" t="s">
        <v>104</v>
      </c>
    </row>
    <row r="1959" spans="1:9">
      <c r="A1959" s="55">
        <v>104826164</v>
      </c>
      <c r="B1959" s="1" t="s">
        <v>9</v>
      </c>
      <c r="C1959" t="s">
        <v>31</v>
      </c>
      <c r="D1959" s="1" t="s">
        <v>11</v>
      </c>
      <c r="E1959" t="s">
        <v>12</v>
      </c>
      <c r="F1959" s="4" t="s">
        <v>34</v>
      </c>
      <c r="G1959" s="3">
        <v>0.71416500000000005</v>
      </c>
      <c r="H1959" s="8">
        <v>0.51221255477780725</v>
      </c>
      <c r="I1959" s="26" t="s">
        <v>105</v>
      </c>
    </row>
    <row r="1960" spans="1:9">
      <c r="A1960" s="55">
        <v>104826165</v>
      </c>
      <c r="B1960" s="1" t="s">
        <v>9</v>
      </c>
      <c r="C1960" t="s">
        <v>31</v>
      </c>
      <c r="D1960" s="1" t="s">
        <v>17</v>
      </c>
      <c r="E1960" t="s">
        <v>18</v>
      </c>
      <c r="F1960" s="4" t="s">
        <v>35</v>
      </c>
      <c r="G1960" s="3">
        <v>0.31888699999999998</v>
      </c>
      <c r="H1960" s="8">
        <v>0.78096828791349537</v>
      </c>
      <c r="I1960" s="26" t="s">
        <v>106</v>
      </c>
    </row>
    <row r="1961" spans="1:9">
      <c r="A1961" s="55">
        <v>104826166</v>
      </c>
      <c r="B1961" s="1" t="s">
        <v>9</v>
      </c>
      <c r="C1961" t="s">
        <v>31</v>
      </c>
      <c r="D1961" s="1" t="s">
        <v>11</v>
      </c>
      <c r="E1961" t="s">
        <v>12</v>
      </c>
      <c r="F1961" s="4" t="s">
        <v>14</v>
      </c>
      <c r="G1961" s="3">
        <v>0.86944200000000005</v>
      </c>
      <c r="H1961" s="8">
        <v>0.21435875403625859</v>
      </c>
      <c r="I1961" s="26" t="s">
        <v>107</v>
      </c>
    </row>
    <row r="1962" spans="1:9">
      <c r="A1962" s="55">
        <v>104826176</v>
      </c>
      <c r="B1962" s="1" t="s">
        <v>9</v>
      </c>
      <c r="C1962" t="s">
        <v>31</v>
      </c>
      <c r="D1962" s="1" t="s">
        <v>11</v>
      </c>
      <c r="E1962" t="s">
        <v>12</v>
      </c>
      <c r="F1962" s="4" t="s">
        <v>15</v>
      </c>
      <c r="G1962" s="3">
        <v>1.7222200000000001</v>
      </c>
      <c r="H1962" s="8">
        <v>0.83017759110186173</v>
      </c>
      <c r="I1962" s="26" t="s">
        <v>108</v>
      </c>
    </row>
    <row r="1963" spans="1:9">
      <c r="A1963" s="55">
        <v>104826279</v>
      </c>
      <c r="B1963" s="1" t="s">
        <v>9</v>
      </c>
      <c r="C1963" t="s">
        <v>40</v>
      </c>
      <c r="D1963" s="1" t="s">
        <v>17</v>
      </c>
      <c r="E1963" t="s">
        <v>18</v>
      </c>
      <c r="F1963" s="4" t="s">
        <v>19</v>
      </c>
      <c r="G1963" s="3">
        <v>9.4730500000000006</v>
      </c>
      <c r="H1963" s="8">
        <v>0.50845354889140604</v>
      </c>
      <c r="I1963" s="26" t="s">
        <v>109</v>
      </c>
    </row>
    <row r="1964" spans="1:9">
      <c r="A1964" s="55">
        <v>104826281</v>
      </c>
      <c r="B1964" s="1" t="s">
        <v>9</v>
      </c>
      <c r="C1964" t="s">
        <v>40</v>
      </c>
      <c r="D1964" s="1" t="s">
        <v>17</v>
      </c>
      <c r="E1964" t="s">
        <v>18</v>
      </c>
      <c r="F1964" s="4" t="s">
        <v>35</v>
      </c>
      <c r="G1964" s="3">
        <v>1.395276</v>
      </c>
      <c r="H1964" s="8">
        <v>0.86830410873560071</v>
      </c>
      <c r="I1964" s="26" t="s">
        <v>110</v>
      </c>
    </row>
    <row r="1965" spans="1:9">
      <c r="A1965" s="55">
        <v>104826282</v>
      </c>
      <c r="B1965" s="1" t="s">
        <v>9</v>
      </c>
      <c r="C1965" t="s">
        <v>40</v>
      </c>
      <c r="D1965" s="1" t="s">
        <v>17</v>
      </c>
      <c r="E1965" t="s">
        <v>18</v>
      </c>
      <c r="F1965" s="4" t="s">
        <v>19</v>
      </c>
      <c r="G1965" s="3">
        <v>7.3902749999999999</v>
      </c>
      <c r="H1965" s="8">
        <v>0.71864747412862262</v>
      </c>
      <c r="I1965" s="26" t="s">
        <v>111</v>
      </c>
    </row>
    <row r="1966" spans="1:9">
      <c r="A1966" s="55">
        <v>104826283</v>
      </c>
      <c r="B1966" s="1" t="s">
        <v>33</v>
      </c>
      <c r="C1966" t="s">
        <v>27</v>
      </c>
      <c r="D1966" s="1" t="s">
        <v>11</v>
      </c>
      <c r="E1966" t="s">
        <v>12</v>
      </c>
      <c r="F1966" s="4" t="s">
        <v>14</v>
      </c>
      <c r="G1966" s="3">
        <v>10.985274</v>
      </c>
      <c r="H1966" s="8">
        <v>6.9404743665460678E-2</v>
      </c>
      <c r="I1966" s="26" t="s">
        <v>112</v>
      </c>
    </row>
    <row r="1967" spans="1:9">
      <c r="A1967" s="55">
        <v>104826285</v>
      </c>
      <c r="B1967" s="1" t="s">
        <v>9</v>
      </c>
      <c r="C1967" t="s">
        <v>40</v>
      </c>
      <c r="D1967" s="1" t="s">
        <v>11</v>
      </c>
      <c r="E1967" t="s">
        <v>12</v>
      </c>
      <c r="F1967" s="4" t="s">
        <v>15</v>
      </c>
      <c r="G1967" s="3">
        <v>11.148607999999999</v>
      </c>
      <c r="H1967" s="8">
        <v>7.9571993909425043E-2</v>
      </c>
      <c r="I1967" s="26" t="s">
        <v>113</v>
      </c>
    </row>
    <row r="1968" spans="1:9">
      <c r="A1968" s="55">
        <v>104826286</v>
      </c>
      <c r="B1968" s="1" t="s">
        <v>9</v>
      </c>
      <c r="C1968" t="s">
        <v>40</v>
      </c>
      <c r="D1968" s="1" t="s">
        <v>17</v>
      </c>
      <c r="E1968" t="s">
        <v>18</v>
      </c>
      <c r="F1968" s="4" t="s">
        <v>19</v>
      </c>
      <c r="G1968" s="3">
        <v>3.692774</v>
      </c>
      <c r="H1968" s="8">
        <v>0.61048060214528366</v>
      </c>
      <c r="I1968" s="26" t="s">
        <v>114</v>
      </c>
    </row>
    <row r="1969" spans="1:9">
      <c r="A1969" s="55">
        <v>104826287</v>
      </c>
      <c r="B1969" s="1" t="s">
        <v>9</v>
      </c>
      <c r="C1969" t="s">
        <v>31</v>
      </c>
      <c r="D1969" s="1" t="s">
        <v>11</v>
      </c>
      <c r="E1969" t="s">
        <v>12</v>
      </c>
      <c r="F1969" s="4" t="s">
        <v>34</v>
      </c>
      <c r="G1969" s="3">
        <v>0.32666499999999998</v>
      </c>
      <c r="H1969" s="8">
        <v>0.86129911134811887</v>
      </c>
      <c r="I1969" s="26" t="s">
        <v>115</v>
      </c>
    </row>
    <row r="1970" spans="1:9">
      <c r="A1970" s="55">
        <v>104826291</v>
      </c>
      <c r="B1970" s="1" t="s">
        <v>9</v>
      </c>
      <c r="C1970" t="s">
        <v>40</v>
      </c>
      <c r="D1970" s="1" t="s">
        <v>17</v>
      </c>
      <c r="E1970" t="s">
        <v>18</v>
      </c>
      <c r="F1970" s="4" t="s">
        <v>21</v>
      </c>
      <c r="G1970" s="3">
        <v>4.4963850000000001</v>
      </c>
      <c r="H1970" s="8">
        <v>0.97911682014289469</v>
      </c>
      <c r="I1970" s="26" t="s">
        <v>116</v>
      </c>
    </row>
    <row r="1971" spans="1:9">
      <c r="A1971" s="55">
        <v>104826294</v>
      </c>
      <c r="B1971" s="1" t="s">
        <v>9</v>
      </c>
      <c r="C1971" t="s">
        <v>26</v>
      </c>
      <c r="D1971" s="1" t="s">
        <v>11</v>
      </c>
      <c r="E1971" t="s">
        <v>12</v>
      </c>
      <c r="F1971" s="4" t="s">
        <v>16</v>
      </c>
      <c r="G1971" s="3">
        <v>0.14472099999999999</v>
      </c>
      <c r="H1971" s="8">
        <v>0.57393953786303342</v>
      </c>
      <c r="I1971" s="26" t="s">
        <v>117</v>
      </c>
    </row>
    <row r="1972" spans="1:9">
      <c r="A1972" s="55">
        <v>104826296</v>
      </c>
      <c r="B1972" s="1" t="s">
        <v>9</v>
      </c>
      <c r="C1972" t="s">
        <v>40</v>
      </c>
      <c r="D1972" s="1" t="s">
        <v>11</v>
      </c>
      <c r="E1972" t="s">
        <v>12</v>
      </c>
      <c r="F1972" s="4" t="s">
        <v>13</v>
      </c>
      <c r="G1972" s="3">
        <v>1.2411080000000001</v>
      </c>
      <c r="H1972" s="8">
        <v>0.76973633822459064</v>
      </c>
      <c r="I1972" s="26" t="s">
        <v>118</v>
      </c>
    </row>
    <row r="1973" spans="1:9">
      <c r="A1973" s="55">
        <v>104826411</v>
      </c>
      <c r="B1973" s="1" t="s">
        <v>9</v>
      </c>
      <c r="C1973" t="s">
        <v>31</v>
      </c>
      <c r="D1973" s="1" t="s">
        <v>11</v>
      </c>
      <c r="E1973" t="s">
        <v>12</v>
      </c>
      <c r="F1973" s="4" t="s">
        <v>13</v>
      </c>
      <c r="G1973" s="3">
        <v>6.662776</v>
      </c>
      <c r="H1973" s="8">
        <v>0.16655099180802868</v>
      </c>
      <c r="I1973" s="26" t="s">
        <v>119</v>
      </c>
    </row>
    <row r="1974" spans="1:9">
      <c r="A1974" s="55">
        <v>104829288</v>
      </c>
      <c r="B1974" s="1" t="s">
        <v>33</v>
      </c>
      <c r="C1974" t="s">
        <v>27</v>
      </c>
      <c r="D1974" s="1" t="s">
        <v>11</v>
      </c>
      <c r="E1974" t="s">
        <v>12</v>
      </c>
      <c r="F1974" s="4" t="s">
        <v>13</v>
      </c>
      <c r="G1974" s="3">
        <v>6.2422190000000004</v>
      </c>
      <c r="H1974" s="8">
        <v>0.53547076415385075</v>
      </c>
      <c r="I1974" s="26" t="s">
        <v>56</v>
      </c>
    </row>
    <row r="1975" spans="1:9">
      <c r="A1975" s="55">
        <v>104829293</v>
      </c>
      <c r="B1975" s="1" t="s">
        <v>9</v>
      </c>
      <c r="C1975" t="s">
        <v>40</v>
      </c>
      <c r="D1975" s="1" t="s">
        <v>11</v>
      </c>
      <c r="E1975" t="s">
        <v>12</v>
      </c>
      <c r="F1975" s="4" t="s">
        <v>14</v>
      </c>
      <c r="G1975" s="3">
        <v>0.92166499999999996</v>
      </c>
      <c r="H1975" s="8">
        <v>0.53393199193854535</v>
      </c>
      <c r="I1975" s="26" t="s">
        <v>57</v>
      </c>
    </row>
    <row r="1976" spans="1:9">
      <c r="A1976" s="55">
        <v>104837242</v>
      </c>
      <c r="B1976" s="1" t="s">
        <v>9</v>
      </c>
      <c r="C1976" t="s">
        <v>40</v>
      </c>
      <c r="D1976" s="1" t="s">
        <v>11</v>
      </c>
      <c r="E1976" t="s">
        <v>12</v>
      </c>
      <c r="F1976" s="4" t="s">
        <v>28</v>
      </c>
      <c r="G1976" s="3">
        <v>4.7486079999999999</v>
      </c>
      <c r="H1976" s="8">
        <v>0.33457385839691489</v>
      </c>
      <c r="I1976" s="26" t="s">
        <v>58</v>
      </c>
    </row>
    <row r="1977" spans="1:9">
      <c r="A1977" s="55">
        <v>104839863</v>
      </c>
      <c r="B1977" s="1" t="s">
        <v>9</v>
      </c>
      <c r="C1977" t="s">
        <v>10</v>
      </c>
      <c r="D1977" s="1" t="s">
        <v>11</v>
      </c>
      <c r="E1977" t="s">
        <v>12</v>
      </c>
      <c r="F1977" s="4" t="s">
        <v>13</v>
      </c>
      <c r="G1977" s="3">
        <v>10.997498</v>
      </c>
      <c r="H1977" s="8">
        <v>0.50474358608728631</v>
      </c>
      <c r="I1977" s="26" t="s">
        <v>59</v>
      </c>
    </row>
    <row r="1978" spans="1:9">
      <c r="A1978" s="55">
        <v>104840511</v>
      </c>
      <c r="B1978" s="1" t="s">
        <v>41</v>
      </c>
      <c r="C1978" t="s">
        <v>32</v>
      </c>
      <c r="D1978" s="1" t="s">
        <v>11</v>
      </c>
      <c r="E1978" t="s">
        <v>12</v>
      </c>
      <c r="F1978" s="4" t="s">
        <v>14</v>
      </c>
      <c r="G1978" s="3">
        <v>10.303331999999999</v>
      </c>
      <c r="H1978" s="8">
        <v>0.12370066146635994</v>
      </c>
      <c r="I1978" s="26" t="s">
        <v>60</v>
      </c>
    </row>
    <row r="1979" spans="1:9">
      <c r="A1979" s="55">
        <v>104840514</v>
      </c>
      <c r="B1979" s="1" t="s">
        <v>33</v>
      </c>
      <c r="C1979" t="s">
        <v>27</v>
      </c>
      <c r="D1979" s="1" t="s">
        <v>11</v>
      </c>
      <c r="E1979" t="s">
        <v>12</v>
      </c>
      <c r="F1979" s="4" t="s">
        <v>14</v>
      </c>
      <c r="G1979" s="3">
        <v>8.8544400000000003</v>
      </c>
      <c r="H1979" s="8">
        <v>0.15604804377393333</v>
      </c>
      <c r="I1979" s="26" t="s">
        <v>61</v>
      </c>
    </row>
    <row r="1980" spans="1:9">
      <c r="A1980" s="55">
        <v>104840515</v>
      </c>
      <c r="B1980" s="1" t="s">
        <v>9</v>
      </c>
      <c r="C1980" t="s">
        <v>40</v>
      </c>
      <c r="D1980" s="1" t="s">
        <v>11</v>
      </c>
      <c r="E1980" t="s">
        <v>12</v>
      </c>
      <c r="F1980" s="4" t="s">
        <v>29</v>
      </c>
      <c r="G1980" s="3">
        <v>10.992495999999999</v>
      </c>
      <c r="H1980" s="8">
        <v>0.37963109428644248</v>
      </c>
      <c r="I1980" s="26" t="s">
        <v>62</v>
      </c>
    </row>
    <row r="1981" spans="1:9">
      <c r="A1981" s="55">
        <v>104840516</v>
      </c>
      <c r="B1981" s="1" t="s">
        <v>9</v>
      </c>
      <c r="C1981" t="s">
        <v>40</v>
      </c>
      <c r="D1981" s="1" t="s">
        <v>17</v>
      </c>
      <c r="E1981" t="s">
        <v>18</v>
      </c>
      <c r="F1981" s="4" t="s">
        <v>19</v>
      </c>
      <c r="G1981" s="3">
        <v>3.8999959999999998</v>
      </c>
      <c r="H1981" s="8">
        <v>0.80698337189656821</v>
      </c>
      <c r="I1981" s="26" t="s">
        <v>63</v>
      </c>
    </row>
    <row r="1982" spans="1:9">
      <c r="A1982" s="55">
        <v>104840519</v>
      </c>
      <c r="B1982" s="1" t="s">
        <v>33</v>
      </c>
      <c r="C1982" t="s">
        <v>27</v>
      </c>
      <c r="D1982" s="1" t="s">
        <v>11</v>
      </c>
      <c r="E1982" t="s">
        <v>12</v>
      </c>
      <c r="F1982" s="4" t="s">
        <v>13</v>
      </c>
      <c r="G1982" s="3">
        <v>10.988327999999999</v>
      </c>
      <c r="H1982" s="8">
        <v>0.12487729761903077</v>
      </c>
      <c r="I1982" s="26" t="s">
        <v>64</v>
      </c>
    </row>
    <row r="1983" spans="1:9">
      <c r="A1983" s="55">
        <v>104840520</v>
      </c>
      <c r="B1983" s="1" t="s">
        <v>9</v>
      </c>
      <c r="C1983" t="s">
        <v>39</v>
      </c>
      <c r="D1983" s="1" t="s">
        <v>11</v>
      </c>
      <c r="E1983" t="s">
        <v>12</v>
      </c>
      <c r="F1983" s="4" t="s">
        <v>16</v>
      </c>
      <c r="G1983" s="3">
        <v>2.6942000000000001E-2</v>
      </c>
      <c r="H1983" s="8">
        <v>0.11432287957943088</v>
      </c>
      <c r="I1983" s="26" t="s">
        <v>65</v>
      </c>
    </row>
    <row r="1984" spans="1:9">
      <c r="A1984" s="55">
        <v>104840521</v>
      </c>
      <c r="B1984" s="1" t="s">
        <v>9</v>
      </c>
      <c r="C1984" t="s">
        <v>40</v>
      </c>
      <c r="D1984" s="1" t="s">
        <v>17</v>
      </c>
      <c r="E1984" t="s">
        <v>18</v>
      </c>
      <c r="F1984" s="4" t="s">
        <v>21</v>
      </c>
      <c r="G1984" s="3">
        <v>5.9030519999999997</v>
      </c>
      <c r="H1984" s="8">
        <v>0.40410112835792855</v>
      </c>
      <c r="I1984" s="26" t="s">
        <v>66</v>
      </c>
    </row>
    <row r="1985" spans="1:9">
      <c r="A1985" s="55">
        <v>104840522</v>
      </c>
      <c r="B1985" s="1" t="s">
        <v>9</v>
      </c>
      <c r="C1985" t="s">
        <v>40</v>
      </c>
      <c r="D1985" s="1" t="s">
        <v>11</v>
      </c>
      <c r="E1985" t="s">
        <v>12</v>
      </c>
      <c r="F1985" s="4" t="s">
        <v>34</v>
      </c>
      <c r="G1985" s="3">
        <v>3.6958310000000001</v>
      </c>
      <c r="H1985" s="8">
        <v>0.65319484796868577</v>
      </c>
      <c r="I1985" s="26" t="s">
        <v>67</v>
      </c>
    </row>
    <row r="1986" spans="1:9">
      <c r="A1986" s="55">
        <v>104840525</v>
      </c>
      <c r="B1986" s="1" t="s">
        <v>9</v>
      </c>
      <c r="C1986" t="s">
        <v>37</v>
      </c>
      <c r="D1986" s="1" t="s">
        <v>11</v>
      </c>
      <c r="E1986" t="s">
        <v>12</v>
      </c>
      <c r="F1986" s="4" t="s">
        <v>13</v>
      </c>
      <c r="G1986" s="3">
        <v>6.0480539999999996</v>
      </c>
      <c r="H1986" s="8">
        <v>0.34980920651331415</v>
      </c>
      <c r="I1986" s="26" t="s">
        <v>68</v>
      </c>
    </row>
    <row r="1987" spans="1:9">
      <c r="A1987" s="55">
        <v>104840526</v>
      </c>
      <c r="B1987" s="1" t="s">
        <v>33</v>
      </c>
      <c r="C1987" t="s">
        <v>27</v>
      </c>
      <c r="D1987" s="1" t="s">
        <v>11</v>
      </c>
      <c r="E1987" t="s">
        <v>12</v>
      </c>
      <c r="F1987" s="4" t="s">
        <v>13</v>
      </c>
      <c r="G1987" s="3">
        <v>10.807496</v>
      </c>
      <c r="H1987" s="8">
        <v>0.42228804963300004</v>
      </c>
      <c r="I1987" s="26" t="s">
        <v>69</v>
      </c>
    </row>
    <row r="1988" spans="1:9">
      <c r="A1988" s="55">
        <v>104840527</v>
      </c>
      <c r="B1988" s="1" t="s">
        <v>9</v>
      </c>
      <c r="C1988" t="s">
        <v>40</v>
      </c>
      <c r="D1988" s="1" t="s">
        <v>11</v>
      </c>
      <c r="E1988" t="s">
        <v>12</v>
      </c>
      <c r="F1988" s="4" t="s">
        <v>15</v>
      </c>
      <c r="G1988" s="3">
        <v>4.7463829999999998</v>
      </c>
      <c r="H1988" s="8">
        <v>0.72724617419651272</v>
      </c>
      <c r="I1988" s="26" t="s">
        <v>70</v>
      </c>
    </row>
    <row r="1989" spans="1:9">
      <c r="A1989" s="55">
        <v>104840530</v>
      </c>
      <c r="B1989" s="1" t="s">
        <v>9</v>
      </c>
      <c r="C1989" t="s">
        <v>26</v>
      </c>
      <c r="D1989" s="1" t="s">
        <v>17</v>
      </c>
      <c r="E1989" t="s">
        <v>18</v>
      </c>
      <c r="F1989" s="4" t="s">
        <v>38</v>
      </c>
      <c r="G1989" s="3">
        <v>1.6641649999999999</v>
      </c>
      <c r="H1989" s="8">
        <v>0.77151435102256916</v>
      </c>
      <c r="I1989" s="26" t="s">
        <v>71</v>
      </c>
    </row>
    <row r="1990" spans="1:9">
      <c r="A1990" s="55">
        <v>104840531</v>
      </c>
      <c r="B1990" s="1" t="s">
        <v>9</v>
      </c>
      <c r="C1990" t="s">
        <v>32</v>
      </c>
      <c r="D1990" s="1" t="s">
        <v>11</v>
      </c>
      <c r="E1990" t="s">
        <v>12</v>
      </c>
      <c r="F1990" s="4" t="s">
        <v>15</v>
      </c>
      <c r="G1990" s="3">
        <v>11.202213</v>
      </c>
      <c r="H1990" s="8">
        <v>0.69774658090129271</v>
      </c>
      <c r="I1990" s="26" t="s">
        <v>72</v>
      </c>
    </row>
    <row r="1991" spans="1:9">
      <c r="A1991" s="55">
        <v>104840533</v>
      </c>
      <c r="B1991" s="1" t="s">
        <v>9</v>
      </c>
      <c r="C1991" t="s">
        <v>40</v>
      </c>
      <c r="D1991" s="1" t="s">
        <v>17</v>
      </c>
      <c r="E1991" t="s">
        <v>18</v>
      </c>
      <c r="F1991" s="4" t="s">
        <v>20</v>
      </c>
      <c r="G1991" s="3">
        <v>4.4969409999999996</v>
      </c>
      <c r="H1991" s="8">
        <v>0.63285731795527722</v>
      </c>
      <c r="I1991" s="26" t="s">
        <v>73</v>
      </c>
    </row>
    <row r="1992" spans="1:9">
      <c r="A1992" s="55">
        <v>104840534</v>
      </c>
      <c r="B1992" s="1" t="s">
        <v>9</v>
      </c>
      <c r="C1992" t="s">
        <v>40</v>
      </c>
      <c r="D1992" s="1" t="s">
        <v>17</v>
      </c>
      <c r="E1992" t="s">
        <v>18</v>
      </c>
      <c r="F1992" s="4" t="s">
        <v>36</v>
      </c>
      <c r="G1992" s="3">
        <v>9.9969400000000004</v>
      </c>
      <c r="H1992" s="8">
        <v>0.71528935034640606</v>
      </c>
      <c r="I1992" s="26" t="s">
        <v>74</v>
      </c>
    </row>
    <row r="1993" spans="1:9">
      <c r="A1993" s="55">
        <v>104840536</v>
      </c>
      <c r="B1993" s="1" t="s">
        <v>9</v>
      </c>
      <c r="C1993" t="s">
        <v>31</v>
      </c>
      <c r="D1993" s="1" t="s">
        <v>11</v>
      </c>
      <c r="E1993" t="s">
        <v>12</v>
      </c>
      <c r="F1993" s="4" t="s">
        <v>15</v>
      </c>
      <c r="G1993" s="3">
        <v>10.999998</v>
      </c>
      <c r="H1993" s="8">
        <v>0.62023198179168459</v>
      </c>
      <c r="I1993" s="26" t="s">
        <v>75</v>
      </c>
    </row>
    <row r="1994" spans="1:9">
      <c r="A1994" s="55">
        <v>104840538</v>
      </c>
      <c r="B1994" s="1" t="s">
        <v>33</v>
      </c>
      <c r="C1994" t="s">
        <v>27</v>
      </c>
      <c r="D1994" s="1" t="s">
        <v>11</v>
      </c>
      <c r="E1994" t="s">
        <v>12</v>
      </c>
      <c r="F1994" s="4" t="s">
        <v>14</v>
      </c>
      <c r="G1994" s="3">
        <v>10.720829</v>
      </c>
      <c r="H1994" s="8">
        <v>0.88649826850757019</v>
      </c>
      <c r="I1994" s="26" t="s">
        <v>76</v>
      </c>
    </row>
    <row r="1995" spans="1:9">
      <c r="A1995" s="55">
        <v>104840540</v>
      </c>
      <c r="B1995" s="1" t="s">
        <v>9</v>
      </c>
      <c r="C1995" t="s">
        <v>40</v>
      </c>
      <c r="D1995" s="1" t="s">
        <v>17</v>
      </c>
      <c r="E1995" t="s">
        <v>18</v>
      </c>
      <c r="F1995" s="4" t="s">
        <v>36</v>
      </c>
      <c r="G1995" s="3">
        <v>4.4947179999999998</v>
      </c>
      <c r="H1995" s="8">
        <v>0.87512263104309052</v>
      </c>
      <c r="I1995" s="26" t="s">
        <v>77</v>
      </c>
    </row>
    <row r="1996" spans="1:9">
      <c r="A1996" s="55">
        <v>104840541</v>
      </c>
      <c r="B1996" s="1" t="s">
        <v>9</v>
      </c>
      <c r="C1996" t="s">
        <v>31</v>
      </c>
      <c r="D1996" s="1" t="s">
        <v>11</v>
      </c>
      <c r="E1996" t="s">
        <v>12</v>
      </c>
      <c r="F1996" s="4" t="s">
        <v>13</v>
      </c>
      <c r="G1996" s="3">
        <v>6.046665</v>
      </c>
      <c r="H1996" s="8">
        <v>0.22793394264365241</v>
      </c>
      <c r="I1996" s="26" t="s">
        <v>78</v>
      </c>
    </row>
    <row r="1997" spans="1:9">
      <c r="A1997" s="55">
        <v>104840542</v>
      </c>
      <c r="B1997" s="1" t="s">
        <v>9</v>
      </c>
      <c r="C1997" t="s">
        <v>31</v>
      </c>
      <c r="D1997" s="1" t="s">
        <v>11</v>
      </c>
      <c r="E1997" t="s">
        <v>12</v>
      </c>
      <c r="F1997" s="4" t="s">
        <v>13</v>
      </c>
      <c r="G1997" s="3">
        <v>10.214442</v>
      </c>
      <c r="H1997" s="8">
        <v>9.7947257545597965E-2</v>
      </c>
      <c r="I1997" s="26" t="s">
        <v>79</v>
      </c>
    </row>
    <row r="1998" spans="1:9">
      <c r="A1998" s="55">
        <v>104840543</v>
      </c>
      <c r="B1998" s="1" t="s">
        <v>9</v>
      </c>
      <c r="C1998" t="s">
        <v>40</v>
      </c>
      <c r="D1998" s="1" t="s">
        <v>11</v>
      </c>
      <c r="E1998" t="s">
        <v>12</v>
      </c>
      <c r="F1998" s="4" t="s">
        <v>34</v>
      </c>
      <c r="G1998" s="3">
        <v>10.527495</v>
      </c>
      <c r="H1998" s="8">
        <v>0.13147695642132062</v>
      </c>
      <c r="I1998" s="26" t="s">
        <v>80</v>
      </c>
    </row>
    <row r="1999" spans="1:9">
      <c r="A1999" s="55">
        <v>104840545</v>
      </c>
      <c r="B1999" s="1" t="s">
        <v>9</v>
      </c>
      <c r="C1999" t="s">
        <v>40</v>
      </c>
      <c r="D1999" s="1" t="s">
        <v>11</v>
      </c>
      <c r="E1999" t="s">
        <v>12</v>
      </c>
      <c r="F1999" s="4" t="s">
        <v>13</v>
      </c>
      <c r="G1999" s="3">
        <v>10.499719000000001</v>
      </c>
      <c r="H1999" s="8">
        <v>0.72140855001356552</v>
      </c>
      <c r="I1999" s="26" t="s">
        <v>81</v>
      </c>
    </row>
    <row r="2000" spans="1:9">
      <c r="A2000" s="55">
        <v>104840546</v>
      </c>
      <c r="B2000" s="1" t="s">
        <v>9</v>
      </c>
      <c r="C2000" t="s">
        <v>31</v>
      </c>
      <c r="D2000" s="1" t="s">
        <v>17</v>
      </c>
      <c r="E2000" t="s">
        <v>23</v>
      </c>
      <c r="F2000" s="4" t="s">
        <v>25</v>
      </c>
      <c r="G2000" s="3">
        <v>0</v>
      </c>
      <c r="H2000" s="8">
        <v>0.42281654277340797</v>
      </c>
      <c r="I2000" s="26" t="s">
        <v>82</v>
      </c>
    </row>
    <row r="2001" spans="1:9">
      <c r="A2001" s="55">
        <v>104840548</v>
      </c>
      <c r="B2001" s="1" t="s">
        <v>9</v>
      </c>
      <c r="C2001" t="s">
        <v>31</v>
      </c>
      <c r="D2001" s="1" t="s">
        <v>11</v>
      </c>
      <c r="E2001" t="s">
        <v>12</v>
      </c>
      <c r="F2001" s="4" t="s">
        <v>34</v>
      </c>
      <c r="G2001" s="3">
        <v>10.999997</v>
      </c>
      <c r="H2001" s="8">
        <v>0.75468972889014729</v>
      </c>
      <c r="I2001" s="26" t="s">
        <v>83</v>
      </c>
    </row>
    <row r="2002" spans="1:9">
      <c r="A2002" s="55">
        <v>104840552</v>
      </c>
      <c r="B2002" s="1" t="s">
        <v>33</v>
      </c>
      <c r="C2002" t="s">
        <v>27</v>
      </c>
      <c r="D2002" s="1" t="s">
        <v>11</v>
      </c>
      <c r="E2002" t="s">
        <v>12</v>
      </c>
      <c r="F2002" s="4" t="s">
        <v>34</v>
      </c>
      <c r="G2002" s="3">
        <v>10.554717999999999</v>
      </c>
      <c r="H2002" s="8">
        <v>0.20740333232805419</v>
      </c>
      <c r="I2002" s="26" t="s">
        <v>84</v>
      </c>
    </row>
    <row r="2003" spans="1:9">
      <c r="A2003" s="55">
        <v>104840556</v>
      </c>
      <c r="B2003" s="1" t="s">
        <v>9</v>
      </c>
      <c r="C2003" t="s">
        <v>27</v>
      </c>
      <c r="D2003" s="1" t="s">
        <v>11</v>
      </c>
      <c r="E2003" t="s">
        <v>12</v>
      </c>
      <c r="F2003" s="4" t="s">
        <v>15</v>
      </c>
      <c r="G2003" s="3">
        <v>10.98944</v>
      </c>
      <c r="H2003" s="8">
        <v>0.95627353359571943</v>
      </c>
      <c r="I2003" s="26" t="s">
        <v>58</v>
      </c>
    </row>
    <row r="2004" spans="1:9">
      <c r="A2004" s="55">
        <v>104840560</v>
      </c>
      <c r="B2004" s="1" t="s">
        <v>9</v>
      </c>
      <c r="C2004" t="s">
        <v>27</v>
      </c>
      <c r="D2004" s="1" t="s">
        <v>11</v>
      </c>
      <c r="E2004" t="s">
        <v>12</v>
      </c>
      <c r="F2004" s="4" t="s">
        <v>14</v>
      </c>
      <c r="G2004" s="3">
        <v>10.98583</v>
      </c>
      <c r="H2004" s="8">
        <v>0.36430195731446224</v>
      </c>
      <c r="I2004" s="26" t="s">
        <v>85</v>
      </c>
    </row>
    <row r="2005" spans="1:9">
      <c r="A2005" s="55">
        <v>104840562</v>
      </c>
      <c r="B2005" s="1" t="s">
        <v>33</v>
      </c>
      <c r="C2005" t="s">
        <v>10</v>
      </c>
      <c r="D2005" s="1" t="s">
        <v>11</v>
      </c>
      <c r="E2005" t="s">
        <v>12</v>
      </c>
      <c r="F2005" s="4" t="s">
        <v>13</v>
      </c>
      <c r="G2005" s="3">
        <v>10.997498</v>
      </c>
      <c r="H2005" s="8">
        <v>7.8980702144872184E-2</v>
      </c>
      <c r="I2005" s="26" t="s">
        <v>59</v>
      </c>
    </row>
    <row r="2006" spans="1:9">
      <c r="A2006" s="55">
        <v>104840692</v>
      </c>
      <c r="B2006" s="1" t="s">
        <v>9</v>
      </c>
      <c r="C2006" t="s">
        <v>40</v>
      </c>
      <c r="D2006" s="1" t="s">
        <v>17</v>
      </c>
      <c r="E2006" t="s">
        <v>18</v>
      </c>
      <c r="F2006" s="4" t="s">
        <v>38</v>
      </c>
      <c r="G2006" s="3">
        <v>3.4644400000000002</v>
      </c>
      <c r="H2006" s="8">
        <v>0.71579593014532794</v>
      </c>
      <c r="I2006" s="26" t="s">
        <v>86</v>
      </c>
    </row>
    <row r="2007" spans="1:9">
      <c r="A2007" s="55">
        <v>104840694</v>
      </c>
      <c r="B2007" s="1" t="s">
        <v>33</v>
      </c>
      <c r="C2007" t="s">
        <v>27</v>
      </c>
      <c r="D2007" s="1" t="s">
        <v>11</v>
      </c>
      <c r="E2007" t="s">
        <v>12</v>
      </c>
      <c r="F2007" s="4" t="s">
        <v>14</v>
      </c>
      <c r="G2007" s="3">
        <v>9.4164999999999999E-2</v>
      </c>
      <c r="H2007" s="8">
        <v>9.9562067848545488E-2</v>
      </c>
      <c r="I2007" s="26" t="s">
        <v>87</v>
      </c>
    </row>
    <row r="2008" spans="1:9">
      <c r="A2008" s="55">
        <v>104840696</v>
      </c>
      <c r="B2008" s="1" t="s">
        <v>33</v>
      </c>
      <c r="C2008" t="s">
        <v>27</v>
      </c>
      <c r="D2008" s="1" t="s">
        <v>11</v>
      </c>
      <c r="E2008" t="s">
        <v>12</v>
      </c>
      <c r="F2008" s="4" t="s">
        <v>13</v>
      </c>
      <c r="G2008" s="3">
        <v>6.2422199999999997</v>
      </c>
      <c r="H2008" s="8">
        <v>0.70012144673337617</v>
      </c>
      <c r="I2008" s="26" t="s">
        <v>88</v>
      </c>
    </row>
    <row r="2009" spans="1:9">
      <c r="A2009" s="55">
        <v>104840697</v>
      </c>
      <c r="B2009" s="1" t="s">
        <v>9</v>
      </c>
      <c r="C2009" t="s">
        <v>40</v>
      </c>
      <c r="D2009" s="1" t="s">
        <v>11</v>
      </c>
      <c r="E2009" t="s">
        <v>12</v>
      </c>
      <c r="F2009" s="4" t="s">
        <v>15</v>
      </c>
      <c r="G2009" s="3">
        <v>0.411385</v>
      </c>
      <c r="H2009" s="8">
        <v>0.67856845929987575</v>
      </c>
      <c r="I2009" s="26" t="s">
        <v>89</v>
      </c>
    </row>
    <row r="2010" spans="1:9">
      <c r="A2010" s="55">
        <v>104840698</v>
      </c>
      <c r="B2010" s="1" t="s">
        <v>9</v>
      </c>
      <c r="C2010" t="s">
        <v>40</v>
      </c>
      <c r="D2010" s="1" t="s">
        <v>17</v>
      </c>
      <c r="E2010" t="s">
        <v>18</v>
      </c>
      <c r="F2010" s="4" t="s">
        <v>20</v>
      </c>
      <c r="G2010" s="3">
        <v>4.4969409999999996</v>
      </c>
      <c r="H2010" s="8">
        <v>0.53306095354102701</v>
      </c>
      <c r="I2010" s="26" t="s">
        <v>90</v>
      </c>
    </row>
    <row r="2011" spans="1:9">
      <c r="A2011" s="55">
        <v>104840700</v>
      </c>
      <c r="B2011" s="1" t="s">
        <v>33</v>
      </c>
      <c r="C2011" t="s">
        <v>27</v>
      </c>
      <c r="D2011" s="1" t="s">
        <v>11</v>
      </c>
      <c r="E2011" t="s">
        <v>12</v>
      </c>
      <c r="F2011" s="4" t="s">
        <v>14</v>
      </c>
      <c r="G2011" s="3">
        <v>1.3094410000000001</v>
      </c>
      <c r="H2011" s="8">
        <v>0.3262011661150459</v>
      </c>
      <c r="I2011" s="26" t="s">
        <v>56</v>
      </c>
    </row>
    <row r="2012" spans="1:9">
      <c r="A2012" s="55">
        <v>104840701</v>
      </c>
      <c r="B2012" s="1" t="s">
        <v>9</v>
      </c>
      <c r="C2012" t="s">
        <v>40</v>
      </c>
      <c r="D2012" s="1" t="s">
        <v>11</v>
      </c>
      <c r="E2012" t="s">
        <v>12</v>
      </c>
      <c r="F2012" s="4" t="s">
        <v>34</v>
      </c>
      <c r="G2012" s="3">
        <v>9.7777000000000003E-2</v>
      </c>
      <c r="H2012" s="8">
        <v>0.68512156767122667</v>
      </c>
      <c r="I2012" s="26" t="s">
        <v>91</v>
      </c>
    </row>
    <row r="2013" spans="1:9">
      <c r="A2013" s="55">
        <v>104840702</v>
      </c>
      <c r="B2013" s="1" t="s">
        <v>9</v>
      </c>
      <c r="C2013" t="s">
        <v>40</v>
      </c>
      <c r="D2013" s="1" t="s">
        <v>11</v>
      </c>
      <c r="E2013" t="s">
        <v>12</v>
      </c>
      <c r="F2013" s="4" t="s">
        <v>16</v>
      </c>
      <c r="G2013" s="3">
        <v>0.503054</v>
      </c>
      <c r="H2013" s="8">
        <v>0.49918660152623773</v>
      </c>
      <c r="I2013" s="26" t="s">
        <v>92</v>
      </c>
    </row>
    <row r="2014" spans="1:9">
      <c r="A2014" s="55">
        <v>104840706</v>
      </c>
      <c r="B2014" s="1" t="s">
        <v>9</v>
      </c>
      <c r="C2014" t="s">
        <v>26</v>
      </c>
      <c r="D2014" s="1" t="s">
        <v>11</v>
      </c>
      <c r="E2014" t="s">
        <v>12</v>
      </c>
      <c r="F2014" s="4" t="s">
        <v>28</v>
      </c>
      <c r="G2014" s="3">
        <v>3.4594420000000001</v>
      </c>
      <c r="H2014" s="8">
        <v>0.57908657129572005</v>
      </c>
      <c r="I2014" s="26" t="s">
        <v>93</v>
      </c>
    </row>
    <row r="2015" spans="1:9">
      <c r="A2015" s="55">
        <v>104842048</v>
      </c>
      <c r="B2015" s="1" t="s">
        <v>33</v>
      </c>
      <c r="C2015" t="s">
        <v>10</v>
      </c>
      <c r="D2015" s="1" t="s">
        <v>11</v>
      </c>
      <c r="E2015" t="s">
        <v>12</v>
      </c>
      <c r="F2015" s="4" t="s">
        <v>13</v>
      </c>
      <c r="G2015" s="3">
        <v>6.5863860000000001</v>
      </c>
      <c r="H2015" s="8">
        <v>0.41317293073423678</v>
      </c>
      <c r="I2015" s="26" t="s">
        <v>94</v>
      </c>
    </row>
    <row r="2016" spans="1:9">
      <c r="A2016" s="55">
        <v>104842056</v>
      </c>
      <c r="B2016" s="1" t="s">
        <v>33</v>
      </c>
      <c r="C2016" t="s">
        <v>10</v>
      </c>
      <c r="D2016" s="1" t="s">
        <v>11</v>
      </c>
      <c r="E2016" t="s">
        <v>12</v>
      </c>
      <c r="F2016" s="4" t="s">
        <v>13</v>
      </c>
      <c r="G2016" s="3">
        <v>1.7224980000000001</v>
      </c>
      <c r="H2016" s="8">
        <v>0.87694147840763881</v>
      </c>
      <c r="I2016" s="26" t="s">
        <v>57</v>
      </c>
    </row>
    <row r="2017" spans="1:9">
      <c r="A2017" s="55">
        <v>104842233</v>
      </c>
      <c r="B2017" s="1" t="s">
        <v>33</v>
      </c>
      <c r="C2017" t="s">
        <v>10</v>
      </c>
      <c r="D2017" s="1" t="s">
        <v>11</v>
      </c>
      <c r="E2017" t="s">
        <v>12</v>
      </c>
      <c r="F2017" s="4" t="s">
        <v>13</v>
      </c>
      <c r="G2017" s="3">
        <v>7.3733310000000003</v>
      </c>
      <c r="H2017" s="8">
        <v>0.80265122348150797</v>
      </c>
      <c r="I2017" s="26" t="s">
        <v>95</v>
      </c>
    </row>
    <row r="2018" spans="1:9">
      <c r="A2018" s="55">
        <v>104849501</v>
      </c>
      <c r="B2018" s="1" t="s">
        <v>9</v>
      </c>
      <c r="C2018" t="s">
        <v>31</v>
      </c>
      <c r="D2018" s="1" t="s">
        <v>11</v>
      </c>
      <c r="E2018" t="s">
        <v>12</v>
      </c>
      <c r="F2018" s="4" t="s">
        <v>14</v>
      </c>
      <c r="G2018" s="3">
        <v>5.0538869999999996</v>
      </c>
      <c r="H2018" s="8">
        <v>0.82191742388795963</v>
      </c>
      <c r="I2018" s="26" t="s">
        <v>96</v>
      </c>
    </row>
    <row r="2019" spans="1:9">
      <c r="A2019" s="55">
        <v>104851791</v>
      </c>
      <c r="B2019" s="1" t="s">
        <v>9</v>
      </c>
      <c r="C2019" t="s">
        <v>40</v>
      </c>
      <c r="D2019" s="1" t="s">
        <v>17</v>
      </c>
      <c r="E2019" t="s">
        <v>18</v>
      </c>
      <c r="F2019" s="4" t="s">
        <v>22</v>
      </c>
      <c r="G2019" s="3">
        <v>5.8661079999999997</v>
      </c>
      <c r="H2019" s="8">
        <v>7.4134957727916229E-2</v>
      </c>
      <c r="I2019" s="26" t="s">
        <v>97</v>
      </c>
    </row>
    <row r="2020" spans="1:9">
      <c r="A2020" s="55">
        <v>104854027</v>
      </c>
      <c r="B2020" s="1" t="s">
        <v>33</v>
      </c>
      <c r="C2020" t="s">
        <v>10</v>
      </c>
      <c r="D2020" s="1" t="s">
        <v>11</v>
      </c>
      <c r="E2020" t="s">
        <v>12</v>
      </c>
      <c r="F2020" s="4" t="s">
        <v>34</v>
      </c>
      <c r="G2020" s="3">
        <v>0.60499800000000004</v>
      </c>
      <c r="H2020" s="8">
        <v>0.61200372723049612</v>
      </c>
      <c r="I2020" s="26" t="s">
        <v>98</v>
      </c>
    </row>
    <row r="2021" spans="1:9">
      <c r="A2021" s="55">
        <v>104854030</v>
      </c>
      <c r="B2021" s="1" t="s">
        <v>9</v>
      </c>
      <c r="C2021" t="s">
        <v>31</v>
      </c>
      <c r="D2021" s="1" t="s">
        <v>11</v>
      </c>
      <c r="E2021" t="s">
        <v>12</v>
      </c>
      <c r="F2021" s="4" t="s">
        <v>15</v>
      </c>
      <c r="G2021" s="3">
        <v>9.9411100000000001</v>
      </c>
      <c r="H2021" s="8">
        <v>0.5057864927926371</v>
      </c>
      <c r="I2021" s="26" t="s">
        <v>99</v>
      </c>
    </row>
    <row r="2022" spans="1:9">
      <c r="A2022" s="55">
        <v>104854032</v>
      </c>
      <c r="B2022" s="1" t="s">
        <v>9</v>
      </c>
      <c r="C2022" t="s">
        <v>31</v>
      </c>
      <c r="D2022" s="1" t="s">
        <v>11</v>
      </c>
      <c r="E2022" t="s">
        <v>12</v>
      </c>
      <c r="F2022" s="4" t="s">
        <v>14</v>
      </c>
      <c r="G2022" s="3">
        <v>10.250831</v>
      </c>
      <c r="H2022" s="8">
        <v>0.47463921826617927</v>
      </c>
      <c r="I2022" s="26" t="s">
        <v>100</v>
      </c>
    </row>
    <row r="2023" spans="1:9">
      <c r="A2023" s="55">
        <v>104854034</v>
      </c>
      <c r="B2023" s="1" t="s">
        <v>9</v>
      </c>
      <c r="C2023" t="s">
        <v>31</v>
      </c>
      <c r="D2023" s="1" t="s">
        <v>11</v>
      </c>
      <c r="E2023" t="s">
        <v>12</v>
      </c>
      <c r="F2023" s="4" t="s">
        <v>15</v>
      </c>
      <c r="G2023" s="3">
        <v>10.541664000000001</v>
      </c>
      <c r="H2023" s="8">
        <v>0.81609740816426246</v>
      </c>
      <c r="I2023" s="26" t="s">
        <v>101</v>
      </c>
    </row>
    <row r="2024" spans="1:9">
      <c r="A2024" s="55">
        <v>104854039</v>
      </c>
      <c r="B2024" s="1" t="s">
        <v>9</v>
      </c>
      <c r="C2024" t="s">
        <v>32</v>
      </c>
      <c r="D2024" s="1" t="s">
        <v>11</v>
      </c>
      <c r="E2024" t="s">
        <v>12</v>
      </c>
      <c r="F2024" s="4" t="s">
        <v>15</v>
      </c>
      <c r="G2024" s="3">
        <v>3.7861030000000002</v>
      </c>
      <c r="H2024" s="8">
        <v>0.67620234041481031</v>
      </c>
      <c r="I2024" s="26" t="s">
        <v>102</v>
      </c>
    </row>
    <row r="2025" spans="1:9">
      <c r="A2025" s="55">
        <v>104854043</v>
      </c>
      <c r="B2025" s="1" t="s">
        <v>9</v>
      </c>
      <c r="C2025" t="s">
        <v>10</v>
      </c>
      <c r="D2025" s="1" t="s">
        <v>11</v>
      </c>
      <c r="E2025" t="s">
        <v>12</v>
      </c>
      <c r="F2025" s="4" t="s">
        <v>13</v>
      </c>
      <c r="G2025" s="3">
        <v>10.999442</v>
      </c>
      <c r="H2025" s="8">
        <v>0.30697484495552541</v>
      </c>
      <c r="I2025" s="26" t="s">
        <v>103</v>
      </c>
    </row>
    <row r="2026" spans="1:9">
      <c r="A2026" s="55">
        <v>104854048</v>
      </c>
      <c r="B2026" s="1" t="s">
        <v>33</v>
      </c>
      <c r="C2026" t="s">
        <v>31</v>
      </c>
      <c r="D2026" s="1" t="s">
        <v>11</v>
      </c>
      <c r="E2026" t="s">
        <v>12</v>
      </c>
      <c r="F2026" s="4" t="s">
        <v>13</v>
      </c>
      <c r="G2026" s="3">
        <v>5.9999979999999997</v>
      </c>
      <c r="H2026" s="8">
        <v>0.51904746804555457</v>
      </c>
      <c r="I2026" s="26" t="s">
        <v>104</v>
      </c>
    </row>
    <row r="2027" spans="1:9">
      <c r="A2027" s="55">
        <v>104854049</v>
      </c>
      <c r="B2027" s="1" t="s">
        <v>9</v>
      </c>
      <c r="C2027" t="s">
        <v>30</v>
      </c>
      <c r="D2027" s="1" t="s">
        <v>17</v>
      </c>
      <c r="E2027" t="s">
        <v>18</v>
      </c>
      <c r="F2027" s="4" t="s">
        <v>20</v>
      </c>
      <c r="G2027" s="3">
        <v>9.2336100000000005</v>
      </c>
      <c r="H2027" s="8">
        <v>0.30332426047438465</v>
      </c>
      <c r="I2027" s="26" t="s">
        <v>105</v>
      </c>
    </row>
    <row r="2028" spans="1:9">
      <c r="A2028" s="55">
        <v>104854086</v>
      </c>
      <c r="B2028" s="1" t="s">
        <v>33</v>
      </c>
      <c r="C2028" t="s">
        <v>10</v>
      </c>
      <c r="D2028" s="1" t="s">
        <v>11</v>
      </c>
      <c r="E2028" t="s">
        <v>12</v>
      </c>
      <c r="F2028" s="4" t="s">
        <v>13</v>
      </c>
      <c r="G2028" s="3">
        <v>10.998051999999999</v>
      </c>
      <c r="H2028" s="8">
        <v>0.2262134885086976</v>
      </c>
      <c r="I2028" s="26" t="s">
        <v>106</v>
      </c>
    </row>
    <row r="2029" spans="1:9">
      <c r="A2029" s="55">
        <v>104854253</v>
      </c>
      <c r="B2029" s="1" t="s">
        <v>9</v>
      </c>
      <c r="C2029" t="s">
        <v>10</v>
      </c>
      <c r="D2029" s="1" t="s">
        <v>17</v>
      </c>
      <c r="E2029" t="s">
        <v>18</v>
      </c>
      <c r="F2029" s="4" t="s">
        <v>21</v>
      </c>
      <c r="G2029" s="3">
        <v>10.097498</v>
      </c>
      <c r="H2029" s="8">
        <v>0.32410675615407802</v>
      </c>
      <c r="I2029" s="26" t="s">
        <v>107</v>
      </c>
    </row>
    <row r="2030" spans="1:9">
      <c r="A2030" s="55">
        <v>104854254</v>
      </c>
      <c r="B2030" s="1" t="s">
        <v>33</v>
      </c>
      <c r="C2030" t="s">
        <v>10</v>
      </c>
      <c r="D2030" s="1" t="s">
        <v>11</v>
      </c>
      <c r="E2030" t="s">
        <v>12</v>
      </c>
      <c r="F2030" s="4" t="s">
        <v>13</v>
      </c>
      <c r="G2030" s="3">
        <v>9.9974980000000002</v>
      </c>
      <c r="H2030" s="8">
        <v>0.64377516628909892</v>
      </c>
      <c r="I2030" s="26" t="s">
        <v>108</v>
      </c>
    </row>
    <row r="2031" spans="1:9">
      <c r="A2031" s="55">
        <v>104854255</v>
      </c>
      <c r="B2031" s="1" t="s">
        <v>9</v>
      </c>
      <c r="C2031" t="s">
        <v>31</v>
      </c>
      <c r="D2031" s="1" t="s">
        <v>11</v>
      </c>
      <c r="E2031" t="s">
        <v>12</v>
      </c>
      <c r="F2031" s="4" t="s">
        <v>13</v>
      </c>
      <c r="G2031" s="3">
        <v>4.9999989999999999</v>
      </c>
      <c r="H2031" s="8">
        <v>0.38553077903197264</v>
      </c>
      <c r="I2031" s="26" t="s">
        <v>109</v>
      </c>
    </row>
    <row r="2032" spans="1:9">
      <c r="A2032" s="55">
        <v>104854257</v>
      </c>
      <c r="B2032" s="1" t="s">
        <v>33</v>
      </c>
      <c r="C2032" t="s">
        <v>31</v>
      </c>
      <c r="D2032" s="1" t="s">
        <v>11</v>
      </c>
      <c r="E2032" t="s">
        <v>12</v>
      </c>
      <c r="F2032" s="4" t="s">
        <v>13</v>
      </c>
      <c r="G2032" s="3">
        <v>8.5897170000000003</v>
      </c>
      <c r="H2032" s="8">
        <v>6.4484826311677845E-2</v>
      </c>
      <c r="I2032" s="26" t="s">
        <v>110</v>
      </c>
    </row>
    <row r="2033" spans="1:9">
      <c r="A2033" s="55">
        <v>104854261</v>
      </c>
      <c r="B2033" s="1" t="s">
        <v>9</v>
      </c>
      <c r="C2033" t="s">
        <v>31</v>
      </c>
      <c r="D2033" s="1" t="s">
        <v>11</v>
      </c>
      <c r="E2033" t="s">
        <v>12</v>
      </c>
      <c r="F2033" s="4" t="s">
        <v>13</v>
      </c>
      <c r="G2033" s="3">
        <v>1.046109</v>
      </c>
      <c r="H2033" s="8">
        <v>6.1616818813178265E-3</v>
      </c>
      <c r="I2033" s="26" t="s">
        <v>111</v>
      </c>
    </row>
    <row r="2034" spans="1:9">
      <c r="A2034" s="55">
        <v>104855194</v>
      </c>
      <c r="B2034" s="1" t="s">
        <v>33</v>
      </c>
      <c r="C2034" t="s">
        <v>31</v>
      </c>
      <c r="D2034" s="1" t="s">
        <v>11</v>
      </c>
      <c r="E2034" t="s">
        <v>12</v>
      </c>
      <c r="F2034" s="4" t="s">
        <v>15</v>
      </c>
      <c r="G2034" s="3">
        <v>0.84055199999999997</v>
      </c>
      <c r="H2034" s="8">
        <v>7.43861942214884E-2</v>
      </c>
      <c r="I2034" s="26" t="s">
        <v>112</v>
      </c>
    </row>
    <row r="2035" spans="1:9">
      <c r="A2035" s="55">
        <v>104855486</v>
      </c>
      <c r="B2035" s="1" t="s">
        <v>9</v>
      </c>
      <c r="C2035" t="s">
        <v>37</v>
      </c>
      <c r="D2035" s="1" t="s">
        <v>11</v>
      </c>
      <c r="E2035" t="s">
        <v>12</v>
      </c>
      <c r="F2035" s="4" t="s">
        <v>13</v>
      </c>
      <c r="G2035" s="3">
        <v>5.386387</v>
      </c>
      <c r="H2035" s="8">
        <v>0.22161767915081465</v>
      </c>
      <c r="I2035" s="26" t="s">
        <v>113</v>
      </c>
    </row>
    <row r="2036" spans="1:9">
      <c r="A2036" s="55">
        <v>104855557</v>
      </c>
      <c r="B2036" s="1" t="s">
        <v>9</v>
      </c>
      <c r="C2036" t="s">
        <v>31</v>
      </c>
      <c r="D2036" s="1" t="s">
        <v>11</v>
      </c>
      <c r="E2036" t="s">
        <v>12</v>
      </c>
      <c r="F2036" s="4" t="s">
        <v>28</v>
      </c>
      <c r="G2036" s="3">
        <v>3.9455520000000002</v>
      </c>
      <c r="H2036" s="8">
        <v>7.8884740755269855E-2</v>
      </c>
      <c r="I2036" s="26" t="s">
        <v>114</v>
      </c>
    </row>
    <row r="2037" spans="1:9">
      <c r="A2037" s="55">
        <v>104855598</v>
      </c>
      <c r="B2037" s="1" t="s">
        <v>9</v>
      </c>
      <c r="C2037" t="s">
        <v>31</v>
      </c>
      <c r="D2037" s="1" t="s">
        <v>11</v>
      </c>
      <c r="E2037" t="s">
        <v>12</v>
      </c>
      <c r="F2037" s="4" t="s">
        <v>34</v>
      </c>
      <c r="G2037" s="3">
        <v>10.999995999999999</v>
      </c>
      <c r="H2037" s="8">
        <v>0.97114720947001199</v>
      </c>
      <c r="I2037" s="26" t="s">
        <v>115</v>
      </c>
    </row>
    <row r="2038" spans="1:9">
      <c r="A2038" s="55">
        <v>104855617</v>
      </c>
      <c r="B2038" s="1" t="s">
        <v>9</v>
      </c>
      <c r="C2038" t="s">
        <v>32</v>
      </c>
      <c r="D2038" s="1" t="s">
        <v>11</v>
      </c>
      <c r="E2038" t="s">
        <v>12</v>
      </c>
      <c r="F2038" s="4" t="s">
        <v>29</v>
      </c>
      <c r="G2038" s="3">
        <v>10.803326</v>
      </c>
      <c r="H2038" s="8">
        <v>0.98802532255501063</v>
      </c>
      <c r="I2038" s="26" t="s">
        <v>116</v>
      </c>
    </row>
    <row r="2039" spans="1:9">
      <c r="A2039" s="55">
        <v>104855688</v>
      </c>
      <c r="B2039" s="1" t="s">
        <v>9</v>
      </c>
      <c r="C2039" t="s">
        <v>31</v>
      </c>
      <c r="D2039" s="1" t="s">
        <v>11</v>
      </c>
      <c r="E2039" t="s">
        <v>12</v>
      </c>
      <c r="F2039" s="4" t="s">
        <v>13</v>
      </c>
      <c r="G2039" s="3">
        <v>5.9999979999999997</v>
      </c>
      <c r="H2039" s="8">
        <v>0.18944431146214835</v>
      </c>
      <c r="I2039" s="26" t="s">
        <v>117</v>
      </c>
    </row>
    <row r="2040" spans="1:9">
      <c r="A2040" s="55">
        <v>104855691</v>
      </c>
      <c r="B2040" s="1" t="s">
        <v>9</v>
      </c>
      <c r="C2040" t="s">
        <v>31</v>
      </c>
      <c r="D2040" s="1" t="s">
        <v>11</v>
      </c>
      <c r="E2040" t="s">
        <v>12</v>
      </c>
      <c r="F2040" s="4" t="s">
        <v>13</v>
      </c>
      <c r="G2040" s="3">
        <v>5.9999979999999997</v>
      </c>
      <c r="H2040" s="8">
        <v>0.2271427243886357</v>
      </c>
      <c r="I2040" s="26" t="s">
        <v>118</v>
      </c>
    </row>
    <row r="2041" spans="1:9">
      <c r="A2041" s="55">
        <v>104855699</v>
      </c>
      <c r="B2041" s="1" t="s">
        <v>9</v>
      </c>
      <c r="C2041" t="s">
        <v>31</v>
      </c>
      <c r="D2041" s="1" t="s">
        <v>11</v>
      </c>
      <c r="E2041" t="s">
        <v>12</v>
      </c>
      <c r="F2041" s="4" t="s">
        <v>14</v>
      </c>
      <c r="G2041" s="3">
        <v>10.21222</v>
      </c>
      <c r="H2041" s="8">
        <v>0.43162319147807104</v>
      </c>
      <c r="I2041" s="26" t="s">
        <v>119</v>
      </c>
    </row>
    <row r="2042" spans="1:9">
      <c r="A2042" s="55">
        <v>104860036</v>
      </c>
      <c r="B2042" s="1" t="s">
        <v>33</v>
      </c>
      <c r="C2042" t="s">
        <v>31</v>
      </c>
      <c r="D2042" s="1" t="s">
        <v>11</v>
      </c>
      <c r="E2042" t="s">
        <v>12</v>
      </c>
      <c r="F2042" s="4" t="s">
        <v>13</v>
      </c>
      <c r="G2042" s="3">
        <v>2.421662</v>
      </c>
      <c r="H2042" s="8">
        <v>0.53620299001353977</v>
      </c>
      <c r="I2042" s="26" t="s">
        <v>56</v>
      </c>
    </row>
    <row r="2043" spans="1:9">
      <c r="A2043" s="55">
        <v>104860037</v>
      </c>
      <c r="B2043" s="1" t="s">
        <v>9</v>
      </c>
      <c r="C2043" t="s">
        <v>40</v>
      </c>
      <c r="D2043" s="1" t="s">
        <v>17</v>
      </c>
      <c r="E2043" t="s">
        <v>18</v>
      </c>
      <c r="F2043" s="4" t="s">
        <v>38</v>
      </c>
      <c r="G2043" s="3">
        <v>2.6144409999999998</v>
      </c>
      <c r="H2043" s="8">
        <v>0.51668486233469368</v>
      </c>
      <c r="I2043" s="26" t="s">
        <v>57</v>
      </c>
    </row>
    <row r="2044" spans="1:9">
      <c r="A2044" s="55">
        <v>104860038</v>
      </c>
      <c r="B2044" s="1" t="s">
        <v>9</v>
      </c>
      <c r="C2044" t="s">
        <v>27</v>
      </c>
      <c r="D2044" s="1" t="s">
        <v>11</v>
      </c>
      <c r="E2044" t="s">
        <v>12</v>
      </c>
      <c r="F2044" s="4" t="s">
        <v>28</v>
      </c>
      <c r="G2044" s="3">
        <v>3.2344409999999999</v>
      </c>
      <c r="H2044" s="8">
        <v>0.85332326523736113</v>
      </c>
      <c r="I2044" s="26" t="s">
        <v>58</v>
      </c>
    </row>
    <row r="2045" spans="1:9">
      <c r="A2045" s="55">
        <v>104860039</v>
      </c>
      <c r="B2045" s="1" t="s">
        <v>9</v>
      </c>
      <c r="C2045" t="s">
        <v>40</v>
      </c>
      <c r="D2045" s="1" t="s">
        <v>11</v>
      </c>
      <c r="E2045" t="s">
        <v>12</v>
      </c>
      <c r="F2045" s="4" t="s">
        <v>15</v>
      </c>
      <c r="G2045" s="3">
        <v>4.746664</v>
      </c>
      <c r="H2045" s="8">
        <v>0.39701053336302172</v>
      </c>
      <c r="I2045" s="26" t="s">
        <v>59</v>
      </c>
    </row>
    <row r="2046" spans="1:9">
      <c r="A2046" s="55">
        <v>104860040</v>
      </c>
      <c r="B2046" s="1" t="s">
        <v>9</v>
      </c>
      <c r="C2046" t="s">
        <v>40</v>
      </c>
      <c r="D2046" s="1" t="s">
        <v>11</v>
      </c>
      <c r="E2046" t="s">
        <v>12</v>
      </c>
      <c r="F2046" s="4" t="s">
        <v>28</v>
      </c>
      <c r="G2046" s="3">
        <v>4.742775</v>
      </c>
      <c r="H2046" s="8">
        <v>5.5673194971141982E-3</v>
      </c>
      <c r="I2046" s="26" t="s">
        <v>60</v>
      </c>
    </row>
    <row r="2047" spans="1:9">
      <c r="A2047" s="55">
        <v>104860041</v>
      </c>
      <c r="B2047" s="1" t="s">
        <v>9</v>
      </c>
      <c r="C2047" t="s">
        <v>31</v>
      </c>
      <c r="D2047" s="1" t="s">
        <v>11</v>
      </c>
      <c r="E2047" t="s">
        <v>12</v>
      </c>
      <c r="F2047" s="4" t="s">
        <v>34</v>
      </c>
      <c r="G2047" s="3">
        <v>4.0688870000000001</v>
      </c>
      <c r="H2047" s="8">
        <v>0.28448841144163273</v>
      </c>
      <c r="I2047" s="26" t="s">
        <v>61</v>
      </c>
    </row>
    <row r="2048" spans="1:9">
      <c r="A2048" s="55">
        <v>104860042</v>
      </c>
      <c r="B2048" s="1" t="s">
        <v>9</v>
      </c>
      <c r="C2048" t="s">
        <v>40</v>
      </c>
      <c r="D2048" s="1" t="s">
        <v>11</v>
      </c>
      <c r="E2048" t="s">
        <v>12</v>
      </c>
      <c r="F2048" s="4" t="s">
        <v>15</v>
      </c>
      <c r="G2048" s="3">
        <v>4.7466619999999997</v>
      </c>
      <c r="H2048" s="8">
        <v>0.45488200119295663</v>
      </c>
      <c r="I2048" s="26" t="s">
        <v>62</v>
      </c>
    </row>
    <row r="2049" spans="1:9">
      <c r="A2049" s="55">
        <v>104860054</v>
      </c>
      <c r="B2049" s="1" t="s">
        <v>9</v>
      </c>
      <c r="C2049" t="s">
        <v>31</v>
      </c>
      <c r="D2049" s="1" t="s">
        <v>11</v>
      </c>
      <c r="E2049" t="s">
        <v>12</v>
      </c>
      <c r="F2049" s="4" t="s">
        <v>34</v>
      </c>
      <c r="G2049" s="3">
        <v>1.036108</v>
      </c>
      <c r="H2049" s="8">
        <v>0.45108534736222594</v>
      </c>
      <c r="I2049" s="26" t="s">
        <v>63</v>
      </c>
    </row>
    <row r="2050" spans="1:9">
      <c r="A2050" s="55">
        <v>104860055</v>
      </c>
      <c r="B2050" s="1" t="s">
        <v>9</v>
      </c>
      <c r="C2050" t="s">
        <v>27</v>
      </c>
      <c r="D2050" s="1" t="s">
        <v>17</v>
      </c>
      <c r="E2050" t="s">
        <v>18</v>
      </c>
      <c r="F2050" s="4" t="s">
        <v>19</v>
      </c>
      <c r="G2050" s="3">
        <v>4.311941</v>
      </c>
      <c r="H2050" s="8">
        <v>0.3675455187106077</v>
      </c>
      <c r="I2050" s="26" t="s">
        <v>64</v>
      </c>
    </row>
    <row r="2051" spans="1:9">
      <c r="A2051" s="55">
        <v>104860057</v>
      </c>
      <c r="B2051" s="1" t="s">
        <v>9</v>
      </c>
      <c r="C2051" t="s">
        <v>31</v>
      </c>
      <c r="D2051" s="1" t="s">
        <v>11</v>
      </c>
      <c r="E2051" t="s">
        <v>12</v>
      </c>
      <c r="F2051" s="4" t="s">
        <v>13</v>
      </c>
      <c r="G2051" s="3">
        <v>0.467499</v>
      </c>
      <c r="H2051" s="8">
        <v>0.61161417731026269</v>
      </c>
      <c r="I2051" s="26" t="s">
        <v>65</v>
      </c>
    </row>
    <row r="2052" spans="1:9">
      <c r="A2052" s="55">
        <v>104860060</v>
      </c>
      <c r="B2052" s="1" t="s">
        <v>9</v>
      </c>
      <c r="C2052" t="s">
        <v>31</v>
      </c>
      <c r="D2052" s="1" t="s">
        <v>11</v>
      </c>
      <c r="E2052" t="s">
        <v>12</v>
      </c>
      <c r="F2052" s="4" t="s">
        <v>13</v>
      </c>
      <c r="G2052" s="3">
        <v>0.96472100000000005</v>
      </c>
      <c r="H2052" s="8">
        <v>0.31969894417200051</v>
      </c>
      <c r="I2052" s="26" t="s">
        <v>66</v>
      </c>
    </row>
    <row r="2053" spans="1:9">
      <c r="A2053" s="55">
        <v>104860107</v>
      </c>
      <c r="B2053" s="1" t="s">
        <v>33</v>
      </c>
      <c r="C2053" t="s">
        <v>27</v>
      </c>
      <c r="D2053" s="1" t="s">
        <v>11</v>
      </c>
      <c r="E2053" t="s">
        <v>12</v>
      </c>
      <c r="F2053" s="4" t="s">
        <v>34</v>
      </c>
      <c r="G2053" s="3">
        <v>4.7377729999999998</v>
      </c>
      <c r="H2053" s="8">
        <v>0.42238586013777035</v>
      </c>
      <c r="I2053" s="26" t="s">
        <v>67</v>
      </c>
    </row>
    <row r="2054" spans="1:9">
      <c r="A2054" s="55">
        <v>104860108</v>
      </c>
      <c r="B2054" s="1" t="s">
        <v>9</v>
      </c>
      <c r="C2054" t="s">
        <v>31</v>
      </c>
      <c r="D2054" s="1" t="s">
        <v>11</v>
      </c>
      <c r="E2054" t="s">
        <v>12</v>
      </c>
      <c r="F2054" s="4" t="s">
        <v>15</v>
      </c>
      <c r="G2054" s="3">
        <v>0.13805400000000001</v>
      </c>
      <c r="H2054" s="8">
        <v>0.24930660526695281</v>
      </c>
      <c r="I2054" s="26" t="s">
        <v>68</v>
      </c>
    </row>
    <row r="2055" spans="1:9">
      <c r="A2055" s="55">
        <v>104860109</v>
      </c>
      <c r="B2055" s="1" t="s">
        <v>9</v>
      </c>
      <c r="C2055" t="s">
        <v>30</v>
      </c>
      <c r="D2055" s="1" t="s">
        <v>11</v>
      </c>
      <c r="E2055" t="s">
        <v>12</v>
      </c>
      <c r="F2055" s="4" t="s">
        <v>16</v>
      </c>
      <c r="G2055" s="3">
        <v>1.822776</v>
      </c>
      <c r="H2055" s="8">
        <v>0.32344610739099555</v>
      </c>
      <c r="I2055" s="26" t="s">
        <v>69</v>
      </c>
    </row>
    <row r="2056" spans="1:9">
      <c r="A2056" s="55">
        <v>104860110</v>
      </c>
      <c r="B2056" s="1" t="s">
        <v>9</v>
      </c>
      <c r="C2056" t="s">
        <v>31</v>
      </c>
      <c r="D2056" s="1" t="s">
        <v>11</v>
      </c>
      <c r="E2056" t="s">
        <v>12</v>
      </c>
      <c r="F2056" s="4" t="s">
        <v>13</v>
      </c>
      <c r="G2056" s="3">
        <v>9.9999990000000007</v>
      </c>
      <c r="H2056" s="8">
        <v>0.84182580324872602</v>
      </c>
      <c r="I2056" s="26" t="s">
        <v>70</v>
      </c>
    </row>
    <row r="2057" spans="1:9">
      <c r="A2057" s="55">
        <v>104860112</v>
      </c>
      <c r="B2057" s="1" t="s">
        <v>9</v>
      </c>
      <c r="C2057" t="s">
        <v>26</v>
      </c>
      <c r="D2057" s="1" t="s">
        <v>17</v>
      </c>
      <c r="E2057" t="s">
        <v>18</v>
      </c>
      <c r="F2057" s="4" t="s">
        <v>36</v>
      </c>
      <c r="G2057" s="3">
        <v>2.7063869999999999</v>
      </c>
      <c r="H2057" s="8">
        <v>0.71187048480871551</v>
      </c>
      <c r="I2057" s="26" t="s">
        <v>71</v>
      </c>
    </row>
    <row r="2058" spans="1:9">
      <c r="A2058" s="56">
        <v>104860113</v>
      </c>
      <c r="B2058" s="1" t="s">
        <v>41</v>
      </c>
      <c r="C2058" t="s">
        <v>31</v>
      </c>
      <c r="D2058" s="1" t="s">
        <v>11</v>
      </c>
      <c r="E2058" t="s">
        <v>12</v>
      </c>
      <c r="F2058" s="4" t="s">
        <v>13</v>
      </c>
      <c r="G2058" s="3">
        <v>4.0188870000000003</v>
      </c>
      <c r="H2058" s="8">
        <v>0.70664843376685238</v>
      </c>
      <c r="I2058" s="26" t="s">
        <v>72</v>
      </c>
    </row>
    <row r="2059" spans="1:9">
      <c r="A2059" s="55">
        <v>104860115</v>
      </c>
      <c r="B2059" s="1" t="s">
        <v>33</v>
      </c>
      <c r="C2059" t="s">
        <v>27</v>
      </c>
      <c r="D2059" s="1" t="s">
        <v>11</v>
      </c>
      <c r="E2059" t="s">
        <v>12</v>
      </c>
      <c r="F2059" s="4" t="s">
        <v>13</v>
      </c>
      <c r="G2059" s="3">
        <v>4.7374960000000002</v>
      </c>
      <c r="H2059" s="8">
        <v>0.24861704445379884</v>
      </c>
      <c r="I2059" s="26" t="s">
        <v>73</v>
      </c>
    </row>
    <row r="2060" spans="1:9">
      <c r="A2060" s="55">
        <v>104860116</v>
      </c>
      <c r="B2060" s="1" t="s">
        <v>33</v>
      </c>
      <c r="C2060" t="s">
        <v>27</v>
      </c>
      <c r="D2060" s="1" t="s">
        <v>11</v>
      </c>
      <c r="E2060" t="s">
        <v>12</v>
      </c>
      <c r="F2060" s="4" t="s">
        <v>14</v>
      </c>
      <c r="G2060" s="3">
        <v>4.736942</v>
      </c>
      <c r="H2060" s="8">
        <v>0.84227339714021998</v>
      </c>
      <c r="I2060" s="26" t="s">
        <v>74</v>
      </c>
    </row>
    <row r="2061" spans="1:9">
      <c r="A2061" s="55">
        <v>104860117</v>
      </c>
      <c r="B2061" s="1" t="s">
        <v>33</v>
      </c>
      <c r="C2061" t="s">
        <v>27</v>
      </c>
      <c r="D2061" s="1" t="s">
        <v>11</v>
      </c>
      <c r="E2061" t="s">
        <v>12</v>
      </c>
      <c r="F2061" s="4" t="s">
        <v>13</v>
      </c>
      <c r="G2061" s="3">
        <v>5.46333</v>
      </c>
      <c r="H2061" s="8">
        <v>0.7788554072513123</v>
      </c>
      <c r="I2061" s="26" t="s">
        <v>75</v>
      </c>
    </row>
    <row r="2062" spans="1:9">
      <c r="A2062" s="55">
        <v>104860127</v>
      </c>
      <c r="B2062" s="1" t="s">
        <v>33</v>
      </c>
      <c r="C2062" t="s">
        <v>31</v>
      </c>
      <c r="D2062" s="1" t="s">
        <v>11</v>
      </c>
      <c r="E2062" t="s">
        <v>12</v>
      </c>
      <c r="F2062" s="4" t="s">
        <v>13</v>
      </c>
      <c r="G2062" s="3">
        <v>4.1333310000000001</v>
      </c>
      <c r="H2062" s="8">
        <v>0.24570618856950543</v>
      </c>
      <c r="I2062" s="26" t="s">
        <v>76</v>
      </c>
    </row>
    <row r="2063" spans="1:9">
      <c r="A2063" s="55">
        <v>104872249</v>
      </c>
      <c r="B2063" s="1" t="s">
        <v>9</v>
      </c>
      <c r="C2063" t="s">
        <v>40</v>
      </c>
      <c r="D2063" s="1" t="s">
        <v>11</v>
      </c>
      <c r="E2063" t="s">
        <v>12</v>
      </c>
      <c r="F2063" s="4" t="s">
        <v>14</v>
      </c>
      <c r="G2063" s="3">
        <v>10.991384999999999</v>
      </c>
      <c r="H2063" s="8">
        <v>7.5220566506464026E-2</v>
      </c>
      <c r="I2063" s="26" t="s">
        <v>77</v>
      </c>
    </row>
    <row r="2064" spans="1:9">
      <c r="A2064" s="55">
        <v>104872250</v>
      </c>
      <c r="B2064" s="1" t="s">
        <v>9</v>
      </c>
      <c r="C2064" t="s">
        <v>26</v>
      </c>
      <c r="D2064" s="1" t="s">
        <v>11</v>
      </c>
      <c r="E2064" t="s">
        <v>12</v>
      </c>
      <c r="F2064" s="4" t="s">
        <v>15</v>
      </c>
      <c r="G2064" s="3">
        <v>0.86833199999999999</v>
      </c>
      <c r="H2064" s="8">
        <v>0.81309037698879527</v>
      </c>
      <c r="I2064" s="26" t="s">
        <v>78</v>
      </c>
    </row>
    <row r="2065" spans="1:9">
      <c r="A2065" s="55">
        <v>104872251</v>
      </c>
      <c r="B2065" s="1" t="s">
        <v>9</v>
      </c>
      <c r="C2065" t="s">
        <v>31</v>
      </c>
      <c r="D2065" s="1" t="s">
        <v>17</v>
      </c>
      <c r="E2065" t="s">
        <v>18</v>
      </c>
      <c r="F2065" s="4" t="s">
        <v>35</v>
      </c>
      <c r="G2065" s="3">
        <v>0.45333200000000001</v>
      </c>
      <c r="H2065" s="8">
        <v>0.90572052305020057</v>
      </c>
      <c r="I2065" s="26" t="s">
        <v>79</v>
      </c>
    </row>
    <row r="2066" spans="1:9">
      <c r="A2066" s="55">
        <v>104872252</v>
      </c>
      <c r="B2066" s="1" t="s">
        <v>9</v>
      </c>
      <c r="C2066" t="s">
        <v>27</v>
      </c>
      <c r="D2066" s="1" t="s">
        <v>11</v>
      </c>
      <c r="E2066" t="s">
        <v>12</v>
      </c>
      <c r="F2066" s="4" t="s">
        <v>13</v>
      </c>
      <c r="G2066" s="3">
        <v>10.992217999999999</v>
      </c>
      <c r="H2066" s="8">
        <v>0.74189888641891077</v>
      </c>
      <c r="I2066" s="26" t="s">
        <v>80</v>
      </c>
    </row>
    <row r="2067" spans="1:9">
      <c r="A2067" s="55">
        <v>104872255</v>
      </c>
      <c r="B2067" s="1" t="s">
        <v>9</v>
      </c>
      <c r="C2067" t="s">
        <v>27</v>
      </c>
      <c r="D2067" s="1" t="s">
        <v>11</v>
      </c>
      <c r="E2067" t="s">
        <v>12</v>
      </c>
      <c r="F2067" s="4" t="s">
        <v>14</v>
      </c>
      <c r="G2067" s="3">
        <v>10.699719</v>
      </c>
      <c r="H2067" s="8">
        <v>0.41154118968398345</v>
      </c>
      <c r="I2067" s="26" t="s">
        <v>81</v>
      </c>
    </row>
    <row r="2068" spans="1:9">
      <c r="A2068" s="55">
        <v>104872256</v>
      </c>
      <c r="B2068" s="1" t="s">
        <v>9</v>
      </c>
      <c r="C2068" t="s">
        <v>40</v>
      </c>
      <c r="D2068" s="1" t="s">
        <v>17</v>
      </c>
      <c r="E2068" t="s">
        <v>18</v>
      </c>
      <c r="F2068" s="4" t="s">
        <v>36</v>
      </c>
      <c r="G2068" s="3">
        <v>2.9488850000000002</v>
      </c>
      <c r="H2068" s="8">
        <v>0.36940928753379587</v>
      </c>
      <c r="I2068" s="26" t="s">
        <v>82</v>
      </c>
    </row>
    <row r="2069" spans="1:9">
      <c r="A2069" s="55">
        <v>104872257</v>
      </c>
      <c r="B2069" s="1" t="s">
        <v>9</v>
      </c>
      <c r="C2069" t="s">
        <v>27</v>
      </c>
      <c r="D2069" s="1" t="s">
        <v>11</v>
      </c>
      <c r="E2069" t="s">
        <v>12</v>
      </c>
      <c r="F2069" s="4" t="s">
        <v>29</v>
      </c>
      <c r="G2069" s="3">
        <v>11.082496000000001</v>
      </c>
      <c r="H2069" s="8">
        <v>6.1095262379106008E-2</v>
      </c>
      <c r="I2069" s="26" t="s">
        <v>83</v>
      </c>
    </row>
    <row r="2070" spans="1:9">
      <c r="A2070" s="55">
        <v>104872258</v>
      </c>
      <c r="B2070" s="1" t="s">
        <v>9</v>
      </c>
      <c r="C2070" t="s">
        <v>31</v>
      </c>
      <c r="D2070" s="1" t="s">
        <v>11</v>
      </c>
      <c r="E2070" t="s">
        <v>12</v>
      </c>
      <c r="F2070" s="4" t="s">
        <v>13</v>
      </c>
      <c r="G2070" s="3">
        <v>11.499998</v>
      </c>
      <c r="H2070" s="8">
        <v>0.9094459699599875</v>
      </c>
      <c r="I2070" s="26" t="s">
        <v>84</v>
      </c>
    </row>
    <row r="2071" spans="1:9">
      <c r="A2071" s="55">
        <v>104872259</v>
      </c>
      <c r="B2071" s="1" t="s">
        <v>9</v>
      </c>
      <c r="C2071" t="s">
        <v>40</v>
      </c>
      <c r="D2071" s="1" t="s">
        <v>11</v>
      </c>
      <c r="E2071" t="s">
        <v>12</v>
      </c>
      <c r="F2071" s="4" t="s">
        <v>34</v>
      </c>
      <c r="G2071" s="3">
        <v>10.663607000000001</v>
      </c>
      <c r="H2071" s="8">
        <v>0.35094251225061945</v>
      </c>
      <c r="I2071" s="26" t="s">
        <v>58</v>
      </c>
    </row>
    <row r="2072" spans="1:9">
      <c r="A2072" s="55">
        <v>104872260</v>
      </c>
      <c r="B2072" s="1" t="s">
        <v>9</v>
      </c>
      <c r="C2072" t="s">
        <v>40</v>
      </c>
      <c r="D2072" s="1" t="s">
        <v>11</v>
      </c>
      <c r="E2072" t="s">
        <v>12</v>
      </c>
      <c r="F2072" s="4" t="s">
        <v>14</v>
      </c>
      <c r="G2072" s="3">
        <v>5.1277730000000004</v>
      </c>
      <c r="H2072" s="8">
        <v>0.67522133644514493</v>
      </c>
      <c r="I2072" s="26" t="s">
        <v>85</v>
      </c>
    </row>
    <row r="2073" spans="1:9">
      <c r="A2073" s="56">
        <v>104872262</v>
      </c>
      <c r="B2073" s="1" t="s">
        <v>33</v>
      </c>
      <c r="C2073" t="s">
        <v>27</v>
      </c>
      <c r="D2073" s="1" t="s">
        <v>17</v>
      </c>
      <c r="E2073" t="s">
        <v>18</v>
      </c>
      <c r="F2073" s="4" t="s">
        <v>19</v>
      </c>
      <c r="G2073" s="3">
        <v>9.6074959999999994</v>
      </c>
      <c r="H2073" s="8">
        <v>0.60561738744236482</v>
      </c>
      <c r="I2073" s="26" t="s">
        <v>59</v>
      </c>
    </row>
    <row r="2074" spans="1:9">
      <c r="A2074" s="55">
        <v>104872263</v>
      </c>
      <c r="B2074" s="1" t="s">
        <v>9</v>
      </c>
      <c r="C2074" t="s">
        <v>40</v>
      </c>
      <c r="D2074" s="1" t="s">
        <v>11</v>
      </c>
      <c r="E2074" t="s">
        <v>12</v>
      </c>
      <c r="F2074" s="4" t="s">
        <v>13</v>
      </c>
      <c r="G2074" s="3">
        <v>1.8233269999999999</v>
      </c>
      <c r="H2074" s="8">
        <v>0.49816538150146994</v>
      </c>
      <c r="I2074" s="26" t="s">
        <v>86</v>
      </c>
    </row>
    <row r="2075" spans="1:9">
      <c r="A2075" s="55">
        <v>104872264</v>
      </c>
      <c r="B2075" s="1" t="s">
        <v>9</v>
      </c>
      <c r="C2075" t="s">
        <v>40</v>
      </c>
      <c r="D2075" s="1" t="s">
        <v>11</v>
      </c>
      <c r="E2075" t="s">
        <v>12</v>
      </c>
      <c r="F2075" s="4" t="s">
        <v>15</v>
      </c>
      <c r="G2075" s="3">
        <v>10.990275</v>
      </c>
      <c r="H2075" s="8">
        <v>0.83212945221363288</v>
      </c>
      <c r="I2075" s="26" t="s">
        <v>87</v>
      </c>
    </row>
    <row r="2076" spans="1:9">
      <c r="A2076" s="55">
        <v>104872265</v>
      </c>
      <c r="B2076" s="1" t="s">
        <v>9</v>
      </c>
      <c r="C2076" t="s">
        <v>40</v>
      </c>
      <c r="D2076" s="1" t="s">
        <v>11</v>
      </c>
      <c r="E2076" t="s">
        <v>12</v>
      </c>
      <c r="F2076" s="4" t="s">
        <v>13</v>
      </c>
      <c r="G2076" s="3">
        <v>0.19666400000000001</v>
      </c>
      <c r="H2076" s="8">
        <v>0.71594224024503328</v>
      </c>
      <c r="I2076" s="26" t="s">
        <v>88</v>
      </c>
    </row>
    <row r="2077" spans="1:9">
      <c r="A2077" s="55">
        <v>104872266</v>
      </c>
      <c r="B2077" s="1" t="s">
        <v>9</v>
      </c>
      <c r="C2077" t="s">
        <v>40</v>
      </c>
      <c r="D2077" s="1" t="s">
        <v>17</v>
      </c>
      <c r="E2077" t="s">
        <v>18</v>
      </c>
      <c r="F2077" s="4" t="s">
        <v>21</v>
      </c>
      <c r="G2077" s="3">
        <v>9.9938839999999995</v>
      </c>
      <c r="H2077" s="8">
        <v>0.1846945143248373</v>
      </c>
      <c r="I2077" s="26" t="s">
        <v>89</v>
      </c>
    </row>
    <row r="2078" spans="1:9">
      <c r="A2078" s="55">
        <v>104872268</v>
      </c>
      <c r="B2078" s="1" t="s">
        <v>9</v>
      </c>
      <c r="C2078" t="s">
        <v>27</v>
      </c>
      <c r="D2078" s="1" t="s">
        <v>11</v>
      </c>
      <c r="E2078" t="s">
        <v>12</v>
      </c>
      <c r="F2078" s="4" t="s">
        <v>14</v>
      </c>
      <c r="G2078" s="3">
        <v>10.984718000000001</v>
      </c>
      <c r="H2078" s="8">
        <v>0.22052754129543606</v>
      </c>
      <c r="I2078" s="26" t="s">
        <v>90</v>
      </c>
    </row>
    <row r="2079" spans="1:9">
      <c r="A2079" s="55">
        <v>104872269</v>
      </c>
      <c r="B2079" s="1" t="s">
        <v>9</v>
      </c>
      <c r="C2079" t="s">
        <v>31</v>
      </c>
      <c r="D2079" s="1" t="s">
        <v>11</v>
      </c>
      <c r="E2079" t="s">
        <v>12</v>
      </c>
      <c r="F2079" s="4" t="s">
        <v>14</v>
      </c>
      <c r="G2079" s="3">
        <v>10.999998</v>
      </c>
      <c r="H2079" s="8">
        <v>0.22877031974274264</v>
      </c>
      <c r="I2079" s="26" t="s">
        <v>56</v>
      </c>
    </row>
    <row r="2080" spans="1:9">
      <c r="A2080" s="55">
        <v>104872270</v>
      </c>
      <c r="B2080" s="1" t="s">
        <v>9</v>
      </c>
      <c r="C2080" t="s">
        <v>31</v>
      </c>
      <c r="D2080" s="1" t="s">
        <v>17</v>
      </c>
      <c r="E2080" t="s">
        <v>23</v>
      </c>
      <c r="F2080" s="4" t="s">
        <v>25</v>
      </c>
      <c r="G2080" s="3">
        <v>0</v>
      </c>
      <c r="H2080" s="8">
        <v>0.81419684850589757</v>
      </c>
      <c r="I2080" s="26" t="s">
        <v>91</v>
      </c>
    </row>
    <row r="2081" spans="1:9">
      <c r="A2081" s="55">
        <v>104872271</v>
      </c>
      <c r="B2081" s="1" t="s">
        <v>9</v>
      </c>
      <c r="C2081" t="s">
        <v>40</v>
      </c>
      <c r="D2081" s="1" t="s">
        <v>17</v>
      </c>
      <c r="E2081" t="s">
        <v>18</v>
      </c>
      <c r="F2081" s="4" t="s">
        <v>21</v>
      </c>
      <c r="G2081" s="3">
        <v>5.4488830000000004</v>
      </c>
      <c r="H2081" s="8">
        <v>0.82582604157754014</v>
      </c>
      <c r="I2081" s="26" t="s">
        <v>92</v>
      </c>
    </row>
    <row r="2082" spans="1:9">
      <c r="A2082" s="55">
        <v>104872272</v>
      </c>
      <c r="B2082" s="1" t="s">
        <v>9</v>
      </c>
      <c r="C2082" t="s">
        <v>40</v>
      </c>
      <c r="D2082" s="1" t="s">
        <v>17</v>
      </c>
      <c r="E2082" t="s">
        <v>18</v>
      </c>
      <c r="F2082" s="4" t="s">
        <v>38</v>
      </c>
      <c r="G2082" s="3">
        <v>9.7727740000000001</v>
      </c>
      <c r="H2082" s="8">
        <v>0.24048401126788199</v>
      </c>
      <c r="I2082" s="26" t="s">
        <v>93</v>
      </c>
    </row>
    <row r="2083" spans="1:9">
      <c r="A2083" s="55">
        <v>104872274</v>
      </c>
      <c r="B2083" s="1" t="s">
        <v>9</v>
      </c>
      <c r="C2083" t="s">
        <v>40</v>
      </c>
      <c r="D2083" s="1" t="s">
        <v>17</v>
      </c>
      <c r="E2083" t="s">
        <v>18</v>
      </c>
      <c r="F2083" s="4" t="s">
        <v>20</v>
      </c>
      <c r="G2083" s="3">
        <v>2.9811079999999999</v>
      </c>
      <c r="H2083" s="8">
        <v>7.0433661914307777E-2</v>
      </c>
      <c r="I2083" s="26" t="s">
        <v>94</v>
      </c>
    </row>
    <row r="2084" spans="1:9">
      <c r="A2084" s="55">
        <v>104872275</v>
      </c>
      <c r="B2084" s="1" t="s">
        <v>9</v>
      </c>
      <c r="C2084" t="s">
        <v>40</v>
      </c>
      <c r="D2084" s="1" t="s">
        <v>17</v>
      </c>
      <c r="E2084" t="s">
        <v>18</v>
      </c>
      <c r="F2084" s="4" t="s">
        <v>38</v>
      </c>
      <c r="G2084" s="3">
        <v>9.771941</v>
      </c>
      <c r="H2084" s="8">
        <v>0.18232888026670069</v>
      </c>
      <c r="I2084" s="26" t="s">
        <v>57</v>
      </c>
    </row>
    <row r="2085" spans="1:9">
      <c r="A2085" s="55">
        <v>104872276</v>
      </c>
      <c r="B2085" s="1" t="s">
        <v>9</v>
      </c>
      <c r="C2085" t="s">
        <v>31</v>
      </c>
      <c r="D2085" s="1" t="s">
        <v>11</v>
      </c>
      <c r="E2085" t="s">
        <v>12</v>
      </c>
      <c r="F2085" s="4" t="s">
        <v>13</v>
      </c>
      <c r="G2085" s="3">
        <v>1.0927750000000001</v>
      </c>
      <c r="H2085" s="8">
        <v>0.61222982077553056</v>
      </c>
      <c r="I2085" s="26" t="s">
        <v>95</v>
      </c>
    </row>
    <row r="2086" spans="1:9">
      <c r="A2086" s="55">
        <v>104872278</v>
      </c>
      <c r="B2086" s="1" t="s">
        <v>9</v>
      </c>
      <c r="C2086" t="s">
        <v>31</v>
      </c>
      <c r="D2086" s="1" t="s">
        <v>11</v>
      </c>
      <c r="E2086" t="s">
        <v>12</v>
      </c>
      <c r="F2086" s="4" t="s">
        <v>14</v>
      </c>
      <c r="G2086" s="3">
        <v>10.999998</v>
      </c>
      <c r="H2086" s="8">
        <v>0.80644294552156592</v>
      </c>
      <c r="I2086" s="26" t="s">
        <v>96</v>
      </c>
    </row>
    <row r="2087" spans="1:9">
      <c r="A2087" s="55">
        <v>104872279</v>
      </c>
      <c r="B2087" s="1" t="s">
        <v>9</v>
      </c>
      <c r="C2087" t="s">
        <v>40</v>
      </c>
      <c r="D2087" s="1" t="s">
        <v>11</v>
      </c>
      <c r="E2087" t="s">
        <v>12</v>
      </c>
      <c r="F2087" s="4" t="s">
        <v>16</v>
      </c>
      <c r="G2087" s="3">
        <v>8.9952729999999992</v>
      </c>
      <c r="H2087" s="8">
        <v>0.83302987816744978</v>
      </c>
      <c r="I2087" s="26" t="s">
        <v>97</v>
      </c>
    </row>
    <row r="2088" spans="1:9">
      <c r="A2088" s="55">
        <v>104872281</v>
      </c>
      <c r="B2088" s="1" t="s">
        <v>9</v>
      </c>
      <c r="C2088" t="s">
        <v>40</v>
      </c>
      <c r="D2088" s="1" t="s">
        <v>11</v>
      </c>
      <c r="E2088" t="s">
        <v>12</v>
      </c>
      <c r="F2088" s="4" t="s">
        <v>14</v>
      </c>
      <c r="G2088" s="3">
        <v>10.994161999999999</v>
      </c>
      <c r="H2088" s="8">
        <v>2.1921404270123679E-2</v>
      </c>
      <c r="I2088" s="26" t="s">
        <v>98</v>
      </c>
    </row>
    <row r="2089" spans="1:9">
      <c r="A2089" s="55">
        <v>104872284</v>
      </c>
      <c r="B2089" s="1" t="s">
        <v>9</v>
      </c>
      <c r="C2089" t="s">
        <v>40</v>
      </c>
      <c r="D2089" s="1" t="s">
        <v>11</v>
      </c>
      <c r="E2089" t="s">
        <v>12</v>
      </c>
      <c r="F2089" s="4" t="s">
        <v>28</v>
      </c>
      <c r="G2089" s="3">
        <v>5.6991639999999997</v>
      </c>
      <c r="H2089" s="8">
        <v>0.4101434935219902</v>
      </c>
      <c r="I2089" s="26" t="s">
        <v>99</v>
      </c>
    </row>
    <row r="2090" spans="1:9">
      <c r="A2090" s="55">
        <v>104872294</v>
      </c>
      <c r="B2090" s="1" t="s">
        <v>9</v>
      </c>
      <c r="C2090" t="s">
        <v>31</v>
      </c>
      <c r="D2090" s="1" t="s">
        <v>11</v>
      </c>
      <c r="E2090" t="s">
        <v>12</v>
      </c>
      <c r="F2090" s="4" t="s">
        <v>13</v>
      </c>
      <c r="G2090" s="3">
        <v>1.8841639999999999</v>
      </c>
      <c r="H2090" s="8">
        <v>0.77892300563811934</v>
      </c>
      <c r="I2090" s="26" t="s">
        <v>100</v>
      </c>
    </row>
    <row r="2091" spans="1:9">
      <c r="A2091" s="55">
        <v>104876980</v>
      </c>
      <c r="B2091" s="1" t="s">
        <v>9</v>
      </c>
      <c r="C2091" t="s">
        <v>30</v>
      </c>
      <c r="D2091" s="1" t="s">
        <v>17</v>
      </c>
      <c r="E2091" t="s">
        <v>18</v>
      </c>
      <c r="F2091" s="4" t="s">
        <v>22</v>
      </c>
      <c r="G2091" s="3">
        <v>4.0152760000000001</v>
      </c>
      <c r="H2091" s="8">
        <v>0.73782525446687541</v>
      </c>
      <c r="I2091" s="26" t="s">
        <v>101</v>
      </c>
    </row>
    <row r="2092" spans="1:9">
      <c r="A2092" s="55">
        <v>104882253</v>
      </c>
      <c r="B2092" s="1" t="s">
        <v>9</v>
      </c>
      <c r="C2092" t="s">
        <v>37</v>
      </c>
      <c r="D2092" s="1" t="s">
        <v>11</v>
      </c>
      <c r="E2092" t="s">
        <v>12</v>
      </c>
      <c r="F2092" s="4" t="s">
        <v>14</v>
      </c>
      <c r="G2092" s="3">
        <v>4.9994430000000003</v>
      </c>
      <c r="H2092" s="8">
        <v>0.168043439900188</v>
      </c>
      <c r="I2092" s="26" t="s">
        <v>102</v>
      </c>
    </row>
    <row r="2093" spans="1:9">
      <c r="A2093" s="55">
        <v>104882258</v>
      </c>
      <c r="B2093" s="1" t="s">
        <v>9</v>
      </c>
      <c r="C2093" t="s">
        <v>37</v>
      </c>
      <c r="D2093" s="1" t="s">
        <v>11</v>
      </c>
      <c r="E2093" t="s">
        <v>12</v>
      </c>
      <c r="F2093" s="4" t="s">
        <v>34</v>
      </c>
      <c r="G2093" s="3">
        <v>4.095275</v>
      </c>
      <c r="H2093" s="8">
        <v>0.69382336065220362</v>
      </c>
      <c r="I2093" s="26" t="s">
        <v>103</v>
      </c>
    </row>
    <row r="2094" spans="1:9">
      <c r="A2094" s="55">
        <v>104882262</v>
      </c>
      <c r="B2094" s="1" t="s">
        <v>9</v>
      </c>
      <c r="C2094" t="s">
        <v>31</v>
      </c>
      <c r="D2094" s="1" t="s">
        <v>11</v>
      </c>
      <c r="E2094" t="s">
        <v>12</v>
      </c>
      <c r="F2094" s="4" t="s">
        <v>13</v>
      </c>
      <c r="G2094" s="3">
        <v>3.2724980000000001</v>
      </c>
      <c r="H2094" s="8">
        <v>0.42202038067082726</v>
      </c>
      <c r="I2094" s="26" t="s">
        <v>104</v>
      </c>
    </row>
    <row r="2095" spans="1:9">
      <c r="A2095" s="55">
        <v>104882263</v>
      </c>
      <c r="B2095" s="1" t="s">
        <v>9</v>
      </c>
      <c r="C2095" t="s">
        <v>31</v>
      </c>
      <c r="D2095" s="1" t="s">
        <v>11</v>
      </c>
      <c r="E2095" t="s">
        <v>12</v>
      </c>
      <c r="F2095" s="4" t="s">
        <v>34</v>
      </c>
      <c r="G2095" s="3">
        <v>0.93194200000000005</v>
      </c>
      <c r="H2095" s="8">
        <v>0.85202468542876064</v>
      </c>
      <c r="I2095" s="26" t="s">
        <v>105</v>
      </c>
    </row>
    <row r="2096" spans="1:9">
      <c r="A2096" s="55">
        <v>104882264</v>
      </c>
      <c r="B2096" s="1" t="s">
        <v>9</v>
      </c>
      <c r="C2096" t="s">
        <v>31</v>
      </c>
      <c r="D2096" s="1" t="s">
        <v>11</v>
      </c>
      <c r="E2096" t="s">
        <v>12</v>
      </c>
      <c r="F2096" s="4" t="s">
        <v>13</v>
      </c>
      <c r="G2096" s="3">
        <v>2.9102760000000001</v>
      </c>
      <c r="H2096" s="8">
        <v>0.82590999252936437</v>
      </c>
      <c r="I2096" s="26" t="s">
        <v>106</v>
      </c>
    </row>
    <row r="2097" spans="1:9">
      <c r="A2097" s="55">
        <v>104882265</v>
      </c>
      <c r="B2097" s="1" t="s">
        <v>33</v>
      </c>
      <c r="C2097" t="s">
        <v>32</v>
      </c>
      <c r="D2097" s="1" t="s">
        <v>11</v>
      </c>
      <c r="E2097" t="s">
        <v>12</v>
      </c>
      <c r="F2097" s="4" t="s">
        <v>13</v>
      </c>
      <c r="G2097" s="3">
        <v>11.133331999999999</v>
      </c>
      <c r="H2097" s="8">
        <v>0.80477405782093203</v>
      </c>
      <c r="I2097" s="26" t="s">
        <v>107</v>
      </c>
    </row>
    <row r="2098" spans="1:9">
      <c r="A2098" s="55">
        <v>104882266</v>
      </c>
      <c r="B2098" s="1" t="s">
        <v>9</v>
      </c>
      <c r="C2098" t="s">
        <v>31</v>
      </c>
      <c r="D2098" s="1" t="s">
        <v>11</v>
      </c>
      <c r="E2098" t="s">
        <v>12</v>
      </c>
      <c r="F2098" s="4" t="s">
        <v>28</v>
      </c>
      <c r="G2098" s="3">
        <v>3.7952759999999999</v>
      </c>
      <c r="H2098" s="8">
        <v>0.47878823772626367</v>
      </c>
      <c r="I2098" s="26" t="s">
        <v>108</v>
      </c>
    </row>
    <row r="2099" spans="1:9">
      <c r="A2099" s="55">
        <v>104882267</v>
      </c>
      <c r="B2099" s="1" t="s">
        <v>9</v>
      </c>
      <c r="C2099" t="s">
        <v>40</v>
      </c>
      <c r="D2099" s="1" t="s">
        <v>17</v>
      </c>
      <c r="E2099" t="s">
        <v>18</v>
      </c>
      <c r="F2099" s="4" t="s">
        <v>38</v>
      </c>
      <c r="G2099" s="3">
        <v>9.9897179999999999</v>
      </c>
      <c r="H2099" s="8">
        <v>0.317238981710942</v>
      </c>
      <c r="I2099" s="26" t="s">
        <v>109</v>
      </c>
    </row>
    <row r="2100" spans="1:9">
      <c r="A2100" s="55">
        <v>104882269</v>
      </c>
      <c r="B2100" s="1" t="s">
        <v>9</v>
      </c>
      <c r="C2100" t="s">
        <v>31</v>
      </c>
      <c r="D2100" s="1" t="s">
        <v>17</v>
      </c>
      <c r="E2100" t="s">
        <v>18</v>
      </c>
      <c r="F2100" s="4" t="s">
        <v>38</v>
      </c>
      <c r="G2100" s="3">
        <v>5.250553</v>
      </c>
      <c r="H2100" s="8">
        <v>0.21111783388407102</v>
      </c>
      <c r="I2100" s="26" t="s">
        <v>110</v>
      </c>
    </row>
    <row r="2101" spans="1:9">
      <c r="A2101" s="55">
        <v>104882270</v>
      </c>
      <c r="B2101" s="1" t="s">
        <v>9</v>
      </c>
      <c r="C2101" t="s">
        <v>40</v>
      </c>
      <c r="D2101" s="1" t="s">
        <v>17</v>
      </c>
      <c r="E2101" t="s">
        <v>18</v>
      </c>
      <c r="F2101" s="4" t="s">
        <v>20</v>
      </c>
      <c r="G2101" s="3">
        <v>2.9649969999999999</v>
      </c>
      <c r="H2101" s="8">
        <v>0.57530555661991267</v>
      </c>
      <c r="I2101" s="26" t="s">
        <v>111</v>
      </c>
    </row>
    <row r="2102" spans="1:9">
      <c r="A2102" s="55">
        <v>104882273</v>
      </c>
      <c r="B2102" s="1" t="s">
        <v>9</v>
      </c>
      <c r="C2102" t="s">
        <v>27</v>
      </c>
      <c r="D2102" s="1" t="s">
        <v>11</v>
      </c>
      <c r="E2102" t="s">
        <v>12</v>
      </c>
      <c r="F2102" s="4" t="s">
        <v>28</v>
      </c>
      <c r="G2102" s="3">
        <v>10.787497</v>
      </c>
      <c r="H2102" s="8">
        <v>0.64805374354258605</v>
      </c>
      <c r="I2102" s="26" t="s">
        <v>112</v>
      </c>
    </row>
    <row r="2103" spans="1:9">
      <c r="A2103" s="55">
        <v>104882275</v>
      </c>
      <c r="B2103" s="1" t="s">
        <v>9</v>
      </c>
      <c r="C2103" t="s">
        <v>37</v>
      </c>
      <c r="D2103" s="1" t="s">
        <v>11</v>
      </c>
      <c r="E2103" t="s">
        <v>12</v>
      </c>
      <c r="F2103" s="4" t="s">
        <v>13</v>
      </c>
      <c r="G2103" s="3">
        <v>4.9994420000000002</v>
      </c>
      <c r="H2103" s="8">
        <v>0.51631276397710946</v>
      </c>
      <c r="I2103" s="26" t="s">
        <v>113</v>
      </c>
    </row>
    <row r="2104" spans="1:9">
      <c r="A2104" s="55">
        <v>104882277</v>
      </c>
      <c r="B2104" s="1" t="s">
        <v>33</v>
      </c>
      <c r="C2104" t="s">
        <v>10</v>
      </c>
      <c r="D2104" s="1" t="s">
        <v>11</v>
      </c>
      <c r="E2104" t="s">
        <v>12</v>
      </c>
      <c r="F2104" s="4" t="s">
        <v>13</v>
      </c>
      <c r="G2104" s="3">
        <v>4.9991640000000004</v>
      </c>
      <c r="H2104" s="8">
        <v>0.10129185006086427</v>
      </c>
      <c r="I2104" s="26" t="s">
        <v>114</v>
      </c>
    </row>
    <row r="2105" spans="1:9">
      <c r="A2105" s="55">
        <v>104882278</v>
      </c>
      <c r="B2105" s="1" t="s">
        <v>9</v>
      </c>
      <c r="C2105" t="s">
        <v>39</v>
      </c>
      <c r="D2105" s="1" t="s">
        <v>11</v>
      </c>
      <c r="E2105" t="s">
        <v>12</v>
      </c>
      <c r="F2105" s="4" t="s">
        <v>14</v>
      </c>
      <c r="G2105" s="3">
        <v>1.1388000000000001E-2</v>
      </c>
      <c r="H2105" s="8">
        <v>0.3889156433459412</v>
      </c>
      <c r="I2105" s="26" t="s">
        <v>115</v>
      </c>
    </row>
    <row r="2106" spans="1:9">
      <c r="A2106" s="55">
        <v>104882281</v>
      </c>
      <c r="B2106" s="1" t="s">
        <v>9</v>
      </c>
      <c r="C2106" t="s">
        <v>31</v>
      </c>
      <c r="D2106" s="1" t="s">
        <v>11</v>
      </c>
      <c r="E2106" t="s">
        <v>12</v>
      </c>
      <c r="F2106" s="4" t="s">
        <v>14</v>
      </c>
      <c r="G2106" s="3">
        <v>3.8152750000000002</v>
      </c>
      <c r="H2106" s="8">
        <v>0.10201546038768039</v>
      </c>
      <c r="I2106" s="26" t="s">
        <v>116</v>
      </c>
    </row>
    <row r="2107" spans="1:9">
      <c r="A2107" s="55">
        <v>104882282</v>
      </c>
      <c r="B2107" s="1" t="s">
        <v>9</v>
      </c>
      <c r="C2107" t="s">
        <v>31</v>
      </c>
      <c r="D2107" s="1" t="s">
        <v>11</v>
      </c>
      <c r="E2107" t="s">
        <v>12</v>
      </c>
      <c r="F2107" s="4" t="s">
        <v>16</v>
      </c>
      <c r="G2107" s="3">
        <v>7.21333</v>
      </c>
      <c r="H2107" s="8">
        <v>0.3893829714173308</v>
      </c>
      <c r="I2107" s="26" t="s">
        <v>117</v>
      </c>
    </row>
    <row r="2108" spans="1:9">
      <c r="A2108" s="55">
        <v>104882283</v>
      </c>
      <c r="B2108" s="1" t="s">
        <v>9</v>
      </c>
      <c r="C2108" t="s">
        <v>31</v>
      </c>
      <c r="D2108" s="1" t="s">
        <v>11</v>
      </c>
      <c r="E2108" t="s">
        <v>12</v>
      </c>
      <c r="F2108" s="4" t="s">
        <v>29</v>
      </c>
      <c r="G2108" s="3">
        <v>7.5655530000000004</v>
      </c>
      <c r="H2108" s="8">
        <v>0.80207052396805989</v>
      </c>
      <c r="I2108" s="26" t="s">
        <v>118</v>
      </c>
    </row>
    <row r="2109" spans="1:9">
      <c r="A2109" s="55">
        <v>104882305</v>
      </c>
      <c r="B2109" s="1" t="s">
        <v>9</v>
      </c>
      <c r="C2109" t="s">
        <v>31</v>
      </c>
      <c r="D2109" s="1" t="s">
        <v>17</v>
      </c>
      <c r="E2109" t="s">
        <v>23</v>
      </c>
      <c r="F2109" s="4" t="s">
        <v>24</v>
      </c>
      <c r="G2109" s="3">
        <v>4.4422199999999998</v>
      </c>
      <c r="H2109" s="8">
        <v>0.82017932478701494</v>
      </c>
      <c r="I2109" s="26" t="s">
        <v>119</v>
      </c>
    </row>
    <row r="2110" spans="1:9">
      <c r="A2110" s="55">
        <v>104882399</v>
      </c>
      <c r="B2110" s="1" t="s">
        <v>9</v>
      </c>
      <c r="C2110" t="s">
        <v>32</v>
      </c>
      <c r="D2110" s="1" t="s">
        <v>17</v>
      </c>
      <c r="E2110" t="s">
        <v>18</v>
      </c>
      <c r="F2110" s="4" t="s">
        <v>36</v>
      </c>
      <c r="G2110" s="3">
        <v>4.9999919999999998</v>
      </c>
      <c r="H2110" s="8">
        <v>0.35930326403531443</v>
      </c>
      <c r="I2110" s="26" t="s">
        <v>56</v>
      </c>
    </row>
    <row r="2111" spans="1:9">
      <c r="A2111" s="55">
        <v>104884146</v>
      </c>
      <c r="B2111" s="1" t="s">
        <v>33</v>
      </c>
      <c r="C2111" t="s">
        <v>37</v>
      </c>
      <c r="D2111" s="1" t="s">
        <v>11</v>
      </c>
      <c r="E2111" t="s">
        <v>12</v>
      </c>
      <c r="F2111" s="4" t="s">
        <v>13</v>
      </c>
      <c r="G2111" s="3">
        <v>10.999162999999999</v>
      </c>
      <c r="H2111" s="8">
        <v>0.16502612564824526</v>
      </c>
      <c r="I2111" s="26" t="s">
        <v>57</v>
      </c>
    </row>
    <row r="2112" spans="1:9">
      <c r="A2112" s="55">
        <v>104884151</v>
      </c>
      <c r="B2112" s="1" t="s">
        <v>9</v>
      </c>
      <c r="C2112" t="s">
        <v>37</v>
      </c>
      <c r="D2112" s="1" t="s">
        <v>11</v>
      </c>
      <c r="E2112" t="s">
        <v>12</v>
      </c>
      <c r="F2112" s="4" t="s">
        <v>13</v>
      </c>
      <c r="G2112" s="3">
        <v>1.9555530000000001</v>
      </c>
      <c r="H2112" s="8">
        <v>0.24819999442023966</v>
      </c>
      <c r="I2112" s="26" t="s">
        <v>58</v>
      </c>
    </row>
    <row r="2113" spans="1:9">
      <c r="A2113" s="55">
        <v>104884169</v>
      </c>
      <c r="B2113" s="1" t="s">
        <v>9</v>
      </c>
      <c r="C2113" t="s">
        <v>37</v>
      </c>
      <c r="D2113" s="1" t="s">
        <v>11</v>
      </c>
      <c r="E2113" t="s">
        <v>12</v>
      </c>
      <c r="F2113" s="4" t="s">
        <v>13</v>
      </c>
      <c r="G2113" s="3">
        <v>6.3824969999999999</v>
      </c>
      <c r="H2113" s="8">
        <v>9.2228208276572521E-2</v>
      </c>
      <c r="I2113" s="26" t="s">
        <v>59</v>
      </c>
    </row>
    <row r="2114" spans="1:9">
      <c r="A2114" s="55">
        <v>104884262</v>
      </c>
      <c r="B2114" s="1" t="s">
        <v>9</v>
      </c>
      <c r="C2114" t="s">
        <v>37</v>
      </c>
      <c r="D2114" s="1" t="s">
        <v>11</v>
      </c>
      <c r="E2114" t="s">
        <v>12</v>
      </c>
      <c r="F2114" s="4" t="s">
        <v>13</v>
      </c>
      <c r="G2114" s="3">
        <v>10.719443</v>
      </c>
      <c r="H2114" s="8">
        <v>0.88962039235492385</v>
      </c>
      <c r="I2114" s="26" t="s">
        <v>60</v>
      </c>
    </row>
    <row r="2115" spans="1:9">
      <c r="A2115" s="55">
        <v>104884269</v>
      </c>
      <c r="B2115" s="1" t="s">
        <v>33</v>
      </c>
      <c r="C2115" t="s">
        <v>31</v>
      </c>
      <c r="D2115" s="1" t="s">
        <v>11</v>
      </c>
      <c r="E2115" t="s">
        <v>12</v>
      </c>
      <c r="F2115" s="4" t="s">
        <v>13</v>
      </c>
      <c r="G2115" s="3">
        <v>10.999999000000001</v>
      </c>
      <c r="H2115" s="8">
        <v>0.45577007273385983</v>
      </c>
      <c r="I2115" s="26" t="s">
        <v>61</v>
      </c>
    </row>
    <row r="2116" spans="1:9">
      <c r="A2116" s="55">
        <v>104884278</v>
      </c>
      <c r="B2116" s="1" t="s">
        <v>9</v>
      </c>
      <c r="C2116" t="s">
        <v>31</v>
      </c>
      <c r="D2116" s="1" t="s">
        <v>11</v>
      </c>
      <c r="E2116" t="s">
        <v>12</v>
      </c>
      <c r="F2116" s="4" t="s">
        <v>16</v>
      </c>
      <c r="G2116" s="3">
        <v>10.999998</v>
      </c>
      <c r="H2116" s="8">
        <v>0.19189910971806279</v>
      </c>
      <c r="I2116" s="26" t="s">
        <v>62</v>
      </c>
    </row>
    <row r="2117" spans="1:9">
      <c r="A2117" s="55">
        <v>104884350</v>
      </c>
      <c r="B2117" s="1" t="s">
        <v>9</v>
      </c>
      <c r="C2117" t="s">
        <v>37</v>
      </c>
      <c r="D2117" s="1" t="s">
        <v>11</v>
      </c>
      <c r="E2117" t="s">
        <v>12</v>
      </c>
      <c r="F2117" s="4" t="s">
        <v>34</v>
      </c>
      <c r="G2117" s="3">
        <v>10.265276</v>
      </c>
      <c r="H2117" s="8">
        <v>0.57678662905593692</v>
      </c>
      <c r="I2117" s="26" t="s">
        <v>63</v>
      </c>
    </row>
    <row r="2118" spans="1:9">
      <c r="A2118" s="55">
        <v>104886377</v>
      </c>
      <c r="B2118" s="1" t="s">
        <v>9</v>
      </c>
      <c r="C2118" t="s">
        <v>27</v>
      </c>
      <c r="D2118" s="1" t="s">
        <v>17</v>
      </c>
      <c r="E2118" t="s">
        <v>18</v>
      </c>
      <c r="F2118" s="4" t="s">
        <v>38</v>
      </c>
      <c r="G2118" s="3">
        <v>8.3605499999999999</v>
      </c>
      <c r="H2118" s="8">
        <v>0.12474425242941733</v>
      </c>
      <c r="I2118" s="26" t="s">
        <v>64</v>
      </c>
    </row>
    <row r="2119" spans="1:9">
      <c r="A2119" s="55">
        <v>104898509</v>
      </c>
      <c r="B2119" s="1" t="s">
        <v>9</v>
      </c>
      <c r="C2119" t="s">
        <v>40</v>
      </c>
      <c r="D2119" s="1" t="s">
        <v>17</v>
      </c>
      <c r="E2119" t="s">
        <v>18</v>
      </c>
      <c r="F2119" s="4" t="s">
        <v>20</v>
      </c>
      <c r="G2119" s="3">
        <v>2.9619409999999999</v>
      </c>
      <c r="H2119" s="8">
        <v>0.53409665503915849</v>
      </c>
      <c r="I2119" s="26" t="s">
        <v>65</v>
      </c>
    </row>
    <row r="2120" spans="1:9">
      <c r="A2120" s="55">
        <v>104898510</v>
      </c>
      <c r="B2120" s="1" t="s">
        <v>9</v>
      </c>
      <c r="C2120" t="s">
        <v>40</v>
      </c>
      <c r="D2120" s="1" t="s">
        <v>17</v>
      </c>
      <c r="E2120" t="s">
        <v>18</v>
      </c>
      <c r="F2120" s="4" t="s">
        <v>20</v>
      </c>
      <c r="G2120" s="3">
        <v>2.9616639999999999</v>
      </c>
      <c r="H2120" s="8">
        <v>2.3473111801670443E-2</v>
      </c>
      <c r="I2120" s="26" t="s">
        <v>66</v>
      </c>
    </row>
    <row r="2121" spans="1:9">
      <c r="A2121" s="55">
        <v>104898512</v>
      </c>
      <c r="B2121" s="1" t="s">
        <v>33</v>
      </c>
      <c r="C2121" t="s">
        <v>27</v>
      </c>
      <c r="D2121" s="1" t="s">
        <v>11</v>
      </c>
      <c r="E2121" t="s">
        <v>12</v>
      </c>
      <c r="F2121" s="4" t="s">
        <v>13</v>
      </c>
      <c r="G2121" s="3">
        <v>10.878883999999999</v>
      </c>
      <c r="H2121" s="8">
        <v>0.63673329182255689</v>
      </c>
      <c r="I2121" s="26" t="s">
        <v>67</v>
      </c>
    </row>
    <row r="2122" spans="1:9">
      <c r="A2122" s="55">
        <v>104898514</v>
      </c>
      <c r="B2122" s="1" t="s">
        <v>9</v>
      </c>
      <c r="C2122" t="s">
        <v>40</v>
      </c>
      <c r="D2122" s="1" t="s">
        <v>17</v>
      </c>
      <c r="E2122" t="s">
        <v>18</v>
      </c>
      <c r="F2122" s="4" t="s">
        <v>20</v>
      </c>
      <c r="G2122" s="3">
        <v>2.9791639999999999</v>
      </c>
      <c r="H2122" s="8">
        <v>0.47779294511833792</v>
      </c>
      <c r="I2122" s="26" t="s">
        <v>68</v>
      </c>
    </row>
    <row r="2123" spans="1:9">
      <c r="A2123" s="55">
        <v>104898517</v>
      </c>
      <c r="B2123" s="1" t="s">
        <v>9</v>
      </c>
      <c r="C2123" t="s">
        <v>40</v>
      </c>
      <c r="D2123" s="1" t="s">
        <v>17</v>
      </c>
      <c r="E2123" t="s">
        <v>18</v>
      </c>
      <c r="F2123" s="4" t="s">
        <v>20</v>
      </c>
      <c r="G2123" s="3">
        <v>2.9949970000000001</v>
      </c>
      <c r="H2123" s="8">
        <v>0.31270146964374357</v>
      </c>
      <c r="I2123" s="26" t="s">
        <v>69</v>
      </c>
    </row>
    <row r="2124" spans="1:9">
      <c r="A2124" s="55">
        <v>104898518</v>
      </c>
      <c r="B2124" s="1" t="s">
        <v>9</v>
      </c>
      <c r="C2124" t="s">
        <v>27</v>
      </c>
      <c r="D2124" s="1" t="s">
        <v>11</v>
      </c>
      <c r="E2124" t="s">
        <v>12</v>
      </c>
      <c r="F2124" s="4" t="s">
        <v>14</v>
      </c>
      <c r="G2124" s="3">
        <v>10.987496999999999</v>
      </c>
      <c r="H2124" s="8">
        <v>0.45570914623279646</v>
      </c>
      <c r="I2124" s="26" t="s">
        <v>70</v>
      </c>
    </row>
    <row r="2125" spans="1:9">
      <c r="A2125" s="55">
        <v>104898519</v>
      </c>
      <c r="B2125" s="1" t="s">
        <v>9</v>
      </c>
      <c r="C2125" t="s">
        <v>31</v>
      </c>
      <c r="D2125" s="1" t="s">
        <v>11</v>
      </c>
      <c r="E2125" t="s">
        <v>12</v>
      </c>
      <c r="F2125" s="4" t="s">
        <v>14</v>
      </c>
      <c r="G2125" s="3">
        <v>8.7091650000000005</v>
      </c>
      <c r="H2125" s="8">
        <v>0.17435545562602095</v>
      </c>
      <c r="I2125" s="26" t="s">
        <v>71</v>
      </c>
    </row>
    <row r="2126" spans="1:9">
      <c r="A2126" s="55">
        <v>104898520</v>
      </c>
      <c r="B2126" s="1" t="s">
        <v>9</v>
      </c>
      <c r="C2126" t="s">
        <v>31</v>
      </c>
      <c r="D2126" s="1" t="s">
        <v>11</v>
      </c>
      <c r="E2126" t="s">
        <v>12</v>
      </c>
      <c r="F2126" s="4" t="s">
        <v>13</v>
      </c>
      <c r="G2126" s="3">
        <v>0.48999799999999999</v>
      </c>
      <c r="H2126" s="8">
        <v>0.66610181968999127</v>
      </c>
      <c r="I2126" s="26" t="s">
        <v>72</v>
      </c>
    </row>
    <row r="2127" spans="1:9">
      <c r="A2127" s="55">
        <v>104898521</v>
      </c>
      <c r="B2127" s="1" t="s">
        <v>9</v>
      </c>
      <c r="C2127" t="s">
        <v>40</v>
      </c>
      <c r="D2127" s="1" t="s">
        <v>17</v>
      </c>
      <c r="E2127" t="s">
        <v>18</v>
      </c>
      <c r="F2127" s="4" t="s">
        <v>20</v>
      </c>
      <c r="G2127" s="3">
        <v>2.9461080000000002</v>
      </c>
      <c r="H2127" s="8">
        <v>0.36727202871445075</v>
      </c>
      <c r="I2127" s="26" t="s">
        <v>73</v>
      </c>
    </row>
    <row r="2128" spans="1:9">
      <c r="A2128" s="55">
        <v>104898524</v>
      </c>
      <c r="B2128" s="1" t="s">
        <v>9</v>
      </c>
      <c r="C2128" t="s">
        <v>31</v>
      </c>
      <c r="D2128" s="1" t="s">
        <v>11</v>
      </c>
      <c r="E2128" t="s">
        <v>12</v>
      </c>
      <c r="F2128" s="4" t="s">
        <v>14</v>
      </c>
      <c r="G2128" s="3">
        <v>1.1516649999999999</v>
      </c>
      <c r="H2128" s="8">
        <v>0.58777831520896684</v>
      </c>
      <c r="I2128" s="26" t="s">
        <v>74</v>
      </c>
    </row>
    <row r="2129" spans="1:9">
      <c r="A2129" s="55">
        <v>104898528</v>
      </c>
      <c r="B2129" s="1" t="s">
        <v>9</v>
      </c>
      <c r="C2129" t="s">
        <v>27</v>
      </c>
      <c r="D2129" s="1" t="s">
        <v>11</v>
      </c>
      <c r="E2129" t="s">
        <v>12</v>
      </c>
      <c r="F2129" s="4" t="s">
        <v>14</v>
      </c>
      <c r="G2129" s="3">
        <v>3.0722179999999999</v>
      </c>
      <c r="H2129" s="8">
        <v>0.19595900219107976</v>
      </c>
      <c r="I2129" s="26" t="s">
        <v>75</v>
      </c>
    </row>
    <row r="2130" spans="1:9">
      <c r="A2130" s="55">
        <v>104898529</v>
      </c>
      <c r="B2130" s="1" t="s">
        <v>33</v>
      </c>
      <c r="C2130" t="s">
        <v>27</v>
      </c>
      <c r="D2130" s="1" t="s">
        <v>11</v>
      </c>
      <c r="E2130" t="s">
        <v>12</v>
      </c>
      <c r="F2130" s="4" t="s">
        <v>14</v>
      </c>
      <c r="G2130" s="3">
        <v>10.986383999999999</v>
      </c>
      <c r="H2130" s="8">
        <v>0.96252750478509219</v>
      </c>
      <c r="I2130" s="26" t="s">
        <v>76</v>
      </c>
    </row>
    <row r="2131" spans="1:9">
      <c r="A2131" s="55">
        <v>104898530</v>
      </c>
      <c r="B2131" s="1" t="s">
        <v>9</v>
      </c>
      <c r="C2131" t="s">
        <v>27</v>
      </c>
      <c r="D2131" s="1" t="s">
        <v>17</v>
      </c>
      <c r="E2131" t="s">
        <v>18</v>
      </c>
      <c r="F2131" s="4" t="s">
        <v>36</v>
      </c>
      <c r="G2131" s="3">
        <v>9.9902739999999994</v>
      </c>
      <c r="H2131" s="8">
        <v>0.72228983497905075</v>
      </c>
      <c r="I2131" s="26" t="s">
        <v>77</v>
      </c>
    </row>
    <row r="2132" spans="1:9">
      <c r="A2132" s="55">
        <v>104898532</v>
      </c>
      <c r="B2132" s="1" t="s">
        <v>42</v>
      </c>
      <c r="C2132" t="s">
        <v>40</v>
      </c>
      <c r="D2132" s="1" t="s">
        <v>11</v>
      </c>
      <c r="E2132" t="s">
        <v>12</v>
      </c>
      <c r="F2132" s="4" t="s">
        <v>34</v>
      </c>
      <c r="G2132" s="3">
        <v>10.298052</v>
      </c>
      <c r="H2132" s="8">
        <v>0.75278836503220914</v>
      </c>
      <c r="I2132" s="26" t="s">
        <v>78</v>
      </c>
    </row>
    <row r="2133" spans="1:9">
      <c r="A2133" s="55">
        <v>104898535</v>
      </c>
      <c r="B2133" s="1" t="s">
        <v>33</v>
      </c>
      <c r="C2133" t="s">
        <v>27</v>
      </c>
      <c r="D2133" s="1" t="s">
        <v>11</v>
      </c>
      <c r="E2133" t="s">
        <v>12</v>
      </c>
      <c r="F2133" s="4" t="s">
        <v>13</v>
      </c>
      <c r="G2133" s="3">
        <v>10.741942</v>
      </c>
      <c r="H2133" s="8">
        <v>0.97038412171966393</v>
      </c>
      <c r="I2133" s="26" t="s">
        <v>79</v>
      </c>
    </row>
    <row r="2134" spans="1:9">
      <c r="A2134" s="55">
        <v>104898537</v>
      </c>
      <c r="B2134" s="1" t="s">
        <v>9</v>
      </c>
      <c r="C2134" t="s">
        <v>40</v>
      </c>
      <c r="D2134" s="1" t="s">
        <v>17</v>
      </c>
      <c r="E2134" t="s">
        <v>18</v>
      </c>
      <c r="F2134" s="4" t="s">
        <v>19</v>
      </c>
      <c r="G2134" s="3">
        <v>7.4461050000000002</v>
      </c>
      <c r="H2134" s="8">
        <v>0.68144536766719677</v>
      </c>
      <c r="I2134" s="26" t="s">
        <v>80</v>
      </c>
    </row>
    <row r="2135" spans="1:9">
      <c r="A2135" s="55">
        <v>104898538</v>
      </c>
      <c r="B2135" s="1" t="s">
        <v>9</v>
      </c>
      <c r="C2135" t="s">
        <v>31</v>
      </c>
      <c r="D2135" s="1" t="s">
        <v>17</v>
      </c>
      <c r="E2135" t="s">
        <v>18</v>
      </c>
      <c r="F2135" s="4" t="s">
        <v>35</v>
      </c>
      <c r="G2135" s="3">
        <v>9.9999979999999997</v>
      </c>
      <c r="H2135" s="8">
        <v>0.63194885512031362</v>
      </c>
      <c r="I2135" s="26" t="s">
        <v>81</v>
      </c>
    </row>
    <row r="2136" spans="1:9">
      <c r="A2136" s="55">
        <v>104898605</v>
      </c>
      <c r="B2136" s="1" t="s">
        <v>9</v>
      </c>
      <c r="C2136" t="s">
        <v>40</v>
      </c>
      <c r="D2136" s="1" t="s">
        <v>11</v>
      </c>
      <c r="E2136" t="s">
        <v>12</v>
      </c>
      <c r="F2136" s="4" t="s">
        <v>15</v>
      </c>
      <c r="G2136" s="3">
        <v>4.7466609999999996</v>
      </c>
      <c r="H2136" s="8">
        <v>0.28096188514060083</v>
      </c>
      <c r="I2136" s="26" t="s">
        <v>82</v>
      </c>
    </row>
    <row r="2137" spans="1:9">
      <c r="A2137" s="55">
        <v>104898606</v>
      </c>
      <c r="B2137" s="1" t="s">
        <v>9</v>
      </c>
      <c r="C2137" t="s">
        <v>40</v>
      </c>
      <c r="D2137" s="1" t="s">
        <v>11</v>
      </c>
      <c r="E2137" t="s">
        <v>12</v>
      </c>
      <c r="F2137" s="4" t="s">
        <v>15</v>
      </c>
      <c r="G2137" s="3">
        <v>4.7458289999999996</v>
      </c>
      <c r="H2137" s="8">
        <v>0.23050338321442876</v>
      </c>
      <c r="I2137" s="26" t="s">
        <v>83</v>
      </c>
    </row>
    <row r="2138" spans="1:9">
      <c r="A2138" s="55">
        <v>104898607</v>
      </c>
      <c r="B2138" s="1" t="s">
        <v>9</v>
      </c>
      <c r="C2138" t="s">
        <v>27</v>
      </c>
      <c r="D2138" s="1" t="s">
        <v>11</v>
      </c>
      <c r="E2138" t="s">
        <v>12</v>
      </c>
      <c r="F2138" s="4" t="s">
        <v>28</v>
      </c>
      <c r="G2138" s="3">
        <v>4.7416640000000001</v>
      </c>
      <c r="H2138" s="8">
        <v>0.39896217963047553</v>
      </c>
      <c r="I2138" s="26" t="s">
        <v>84</v>
      </c>
    </row>
    <row r="2139" spans="1:9">
      <c r="A2139" s="55">
        <v>104898608</v>
      </c>
      <c r="B2139" s="1" t="s">
        <v>9</v>
      </c>
      <c r="C2139" t="s">
        <v>31</v>
      </c>
      <c r="D2139" s="1" t="s">
        <v>11</v>
      </c>
      <c r="E2139" t="s">
        <v>12</v>
      </c>
      <c r="F2139" s="4" t="s">
        <v>14</v>
      </c>
      <c r="G2139" s="3">
        <v>1.3887999999999999E-2</v>
      </c>
      <c r="H2139" s="8">
        <v>0.76808107545857618</v>
      </c>
      <c r="I2139" s="26" t="s">
        <v>58</v>
      </c>
    </row>
    <row r="2140" spans="1:9">
      <c r="A2140" s="55">
        <v>104898609</v>
      </c>
      <c r="B2140" s="1" t="s">
        <v>9</v>
      </c>
      <c r="C2140" t="s">
        <v>40</v>
      </c>
      <c r="D2140" s="1" t="s">
        <v>17</v>
      </c>
      <c r="E2140" t="s">
        <v>18</v>
      </c>
      <c r="F2140" s="4" t="s">
        <v>19</v>
      </c>
      <c r="G2140" s="3">
        <v>1.6394409999999999</v>
      </c>
      <c r="H2140" s="8">
        <v>0.51903252631618269</v>
      </c>
      <c r="I2140" s="26" t="s">
        <v>85</v>
      </c>
    </row>
    <row r="2141" spans="1:9">
      <c r="A2141" s="55">
        <v>104898610</v>
      </c>
      <c r="B2141" s="1" t="s">
        <v>9</v>
      </c>
      <c r="C2141" t="s">
        <v>40</v>
      </c>
      <c r="D2141" s="1" t="s">
        <v>11</v>
      </c>
      <c r="E2141" t="s">
        <v>12</v>
      </c>
      <c r="F2141" s="4" t="s">
        <v>13</v>
      </c>
      <c r="G2141" s="3">
        <v>4.7416600000000004</v>
      </c>
      <c r="H2141" s="8">
        <v>0.48991658941742411</v>
      </c>
      <c r="I2141" s="26" t="s">
        <v>59</v>
      </c>
    </row>
    <row r="2142" spans="1:9">
      <c r="A2142" s="55">
        <v>104898612</v>
      </c>
      <c r="B2142" s="1" t="s">
        <v>9</v>
      </c>
      <c r="C2142" t="s">
        <v>31</v>
      </c>
      <c r="D2142" s="1" t="s">
        <v>11</v>
      </c>
      <c r="E2142" t="s">
        <v>12</v>
      </c>
      <c r="F2142" s="4" t="s">
        <v>13</v>
      </c>
      <c r="G2142" s="3">
        <v>4.2627759999999997</v>
      </c>
      <c r="H2142" s="8">
        <v>0.18119700232506986</v>
      </c>
      <c r="I2142" s="26" t="s">
        <v>86</v>
      </c>
    </row>
    <row r="2143" spans="1:9">
      <c r="A2143" s="55">
        <v>104898613</v>
      </c>
      <c r="B2143" s="1" t="s">
        <v>9</v>
      </c>
      <c r="C2143" t="s">
        <v>27</v>
      </c>
      <c r="D2143" s="1" t="s">
        <v>17</v>
      </c>
      <c r="E2143" t="s">
        <v>18</v>
      </c>
      <c r="F2143" s="4" t="s">
        <v>36</v>
      </c>
      <c r="G2143" s="3">
        <v>4.5863839999999998</v>
      </c>
      <c r="H2143" s="8">
        <v>0.82638501368982842</v>
      </c>
      <c r="I2143" s="26" t="s">
        <v>87</v>
      </c>
    </row>
    <row r="2144" spans="1:9">
      <c r="A2144" s="56">
        <v>104898616</v>
      </c>
      <c r="B2144" s="1" t="s">
        <v>9</v>
      </c>
      <c r="C2144" t="s">
        <v>31</v>
      </c>
      <c r="D2144" s="1" t="s">
        <v>17</v>
      </c>
      <c r="E2144" t="s">
        <v>18</v>
      </c>
      <c r="F2144" s="4" t="s">
        <v>38</v>
      </c>
      <c r="G2144" s="3">
        <v>1.2741640000000001</v>
      </c>
      <c r="H2144" s="8">
        <v>0.89198213426141937</v>
      </c>
      <c r="I2144" s="26" t="s">
        <v>88</v>
      </c>
    </row>
    <row r="2145" spans="1:9">
      <c r="A2145" s="55">
        <v>104898617</v>
      </c>
      <c r="B2145" s="1" t="s">
        <v>33</v>
      </c>
      <c r="C2145" t="s">
        <v>27</v>
      </c>
      <c r="D2145" s="1" t="s">
        <v>11</v>
      </c>
      <c r="E2145" t="s">
        <v>12</v>
      </c>
      <c r="F2145" s="4" t="s">
        <v>13</v>
      </c>
      <c r="G2145" s="3">
        <v>4.7399969999999998</v>
      </c>
      <c r="H2145" s="8">
        <v>2.5958876103301054E-2</v>
      </c>
      <c r="I2145" s="26" t="s">
        <v>89</v>
      </c>
    </row>
    <row r="2146" spans="1:9">
      <c r="A2146" s="55">
        <v>104898620</v>
      </c>
      <c r="B2146" s="1" t="s">
        <v>9</v>
      </c>
      <c r="C2146" t="s">
        <v>40</v>
      </c>
      <c r="D2146" s="1" t="s">
        <v>11</v>
      </c>
      <c r="E2146" t="s">
        <v>12</v>
      </c>
      <c r="F2146" s="4" t="s">
        <v>15</v>
      </c>
      <c r="G2146" s="3">
        <v>4.7472180000000002</v>
      </c>
      <c r="H2146" s="8">
        <v>0.52765297347150664</v>
      </c>
      <c r="I2146" s="26" t="s">
        <v>90</v>
      </c>
    </row>
    <row r="2147" spans="1:9">
      <c r="A2147" s="55">
        <v>104898624</v>
      </c>
      <c r="B2147" s="1" t="s">
        <v>9</v>
      </c>
      <c r="C2147" t="s">
        <v>26</v>
      </c>
      <c r="D2147" s="1" t="s">
        <v>17</v>
      </c>
      <c r="E2147" t="s">
        <v>18</v>
      </c>
      <c r="F2147" s="4" t="s">
        <v>36</v>
      </c>
      <c r="G2147" s="3">
        <v>0.816388</v>
      </c>
      <c r="H2147" s="8">
        <v>0.23958336147412373</v>
      </c>
      <c r="I2147" s="26" t="s">
        <v>56</v>
      </c>
    </row>
    <row r="2148" spans="1:9">
      <c r="A2148" s="55">
        <v>104898625</v>
      </c>
      <c r="B2148" s="1" t="s">
        <v>9</v>
      </c>
      <c r="C2148" t="s">
        <v>40</v>
      </c>
      <c r="D2148" s="1" t="s">
        <v>17</v>
      </c>
      <c r="E2148" t="s">
        <v>18</v>
      </c>
      <c r="F2148" s="4" t="s">
        <v>19</v>
      </c>
      <c r="G2148" s="3">
        <v>1.4702729999999999</v>
      </c>
      <c r="H2148" s="8">
        <v>0.71162667544857405</v>
      </c>
      <c r="I2148" s="26" t="s">
        <v>91</v>
      </c>
    </row>
    <row r="2149" spans="1:9">
      <c r="A2149" s="55">
        <v>104898627</v>
      </c>
      <c r="B2149" s="1" t="s">
        <v>9</v>
      </c>
      <c r="C2149" t="s">
        <v>40</v>
      </c>
      <c r="D2149" s="1" t="s">
        <v>17</v>
      </c>
      <c r="E2149" t="s">
        <v>18</v>
      </c>
      <c r="F2149" s="4" t="s">
        <v>19</v>
      </c>
      <c r="G2149" s="3">
        <v>3.3955500000000001</v>
      </c>
      <c r="H2149" s="8">
        <v>0.55482965282697094</v>
      </c>
      <c r="I2149" s="26" t="s">
        <v>92</v>
      </c>
    </row>
    <row r="2150" spans="1:9">
      <c r="A2150" s="55">
        <v>104898630</v>
      </c>
      <c r="B2150" s="1" t="s">
        <v>9</v>
      </c>
      <c r="C2150" t="s">
        <v>31</v>
      </c>
      <c r="D2150" s="1" t="s">
        <v>11</v>
      </c>
      <c r="E2150" t="s">
        <v>12</v>
      </c>
      <c r="F2150" s="4" t="s">
        <v>15</v>
      </c>
      <c r="G2150" s="3">
        <v>0.39833200000000002</v>
      </c>
      <c r="H2150" s="8">
        <v>0.99651606442292873</v>
      </c>
      <c r="I2150" s="26" t="s">
        <v>93</v>
      </c>
    </row>
    <row r="2151" spans="1:9">
      <c r="A2151" s="55">
        <v>104900941</v>
      </c>
      <c r="B2151" s="1" t="s">
        <v>9</v>
      </c>
      <c r="C2151" t="s">
        <v>40</v>
      </c>
      <c r="D2151" s="1" t="s">
        <v>11</v>
      </c>
      <c r="E2151" t="s">
        <v>12</v>
      </c>
      <c r="F2151" s="4" t="s">
        <v>13</v>
      </c>
      <c r="G2151" s="3">
        <v>2.946663</v>
      </c>
      <c r="H2151" s="8">
        <v>0.25881287688408761</v>
      </c>
      <c r="I2151" s="26" t="s">
        <v>94</v>
      </c>
    </row>
    <row r="2152" spans="1:9">
      <c r="A2152" s="55">
        <v>104901807</v>
      </c>
      <c r="B2152" s="1" t="s">
        <v>33</v>
      </c>
      <c r="C2152" t="s">
        <v>31</v>
      </c>
      <c r="D2152" s="1" t="s">
        <v>11</v>
      </c>
      <c r="E2152" t="s">
        <v>12</v>
      </c>
      <c r="F2152" s="4" t="s">
        <v>34</v>
      </c>
      <c r="G2152" s="3">
        <v>1.4069400000000001</v>
      </c>
      <c r="H2152" s="8">
        <v>0.63077873125726569</v>
      </c>
      <c r="I2152" s="26" t="s">
        <v>57</v>
      </c>
    </row>
    <row r="2153" spans="1:9">
      <c r="A2153" s="55">
        <v>104909781</v>
      </c>
      <c r="B2153" s="1" t="s">
        <v>9</v>
      </c>
      <c r="C2153" t="s">
        <v>40</v>
      </c>
      <c r="D2153" s="1" t="s">
        <v>17</v>
      </c>
      <c r="E2153" t="s">
        <v>18</v>
      </c>
      <c r="F2153" s="4" t="s">
        <v>21</v>
      </c>
      <c r="G2153" s="3">
        <v>5.9294390000000003</v>
      </c>
      <c r="H2153" s="8">
        <v>0.59604806034174218</v>
      </c>
      <c r="I2153" s="26" t="s">
        <v>95</v>
      </c>
    </row>
    <row r="2154" spans="1:9">
      <c r="A2154" s="55">
        <v>104909782</v>
      </c>
      <c r="B2154" s="1" t="s">
        <v>42</v>
      </c>
      <c r="C2154" t="s">
        <v>40</v>
      </c>
      <c r="D2154" s="1" t="s">
        <v>11</v>
      </c>
      <c r="E2154" t="s">
        <v>12</v>
      </c>
      <c r="F2154" s="4" t="s">
        <v>14</v>
      </c>
      <c r="G2154" s="3">
        <v>10.993884</v>
      </c>
      <c r="H2154" s="8">
        <v>0.84176806617259037</v>
      </c>
      <c r="I2154" s="26" t="s">
        <v>96</v>
      </c>
    </row>
    <row r="2155" spans="1:9">
      <c r="A2155" s="55">
        <v>104909783</v>
      </c>
      <c r="B2155" s="1" t="s">
        <v>9</v>
      </c>
      <c r="C2155" t="s">
        <v>40</v>
      </c>
      <c r="D2155" s="1" t="s">
        <v>17</v>
      </c>
      <c r="E2155" t="s">
        <v>18</v>
      </c>
      <c r="F2155" s="4" t="s">
        <v>35</v>
      </c>
      <c r="G2155" s="3">
        <v>6.5863849999999999</v>
      </c>
      <c r="H2155" s="8">
        <v>0.87665587152568225</v>
      </c>
      <c r="I2155" s="26" t="s">
        <v>97</v>
      </c>
    </row>
    <row r="2156" spans="1:9">
      <c r="A2156" s="55">
        <v>104909786</v>
      </c>
      <c r="B2156" s="1" t="s">
        <v>9</v>
      </c>
      <c r="C2156" t="s">
        <v>31</v>
      </c>
      <c r="D2156" s="1" t="s">
        <v>11</v>
      </c>
      <c r="E2156" t="s">
        <v>12</v>
      </c>
      <c r="F2156" s="4" t="s">
        <v>13</v>
      </c>
      <c r="G2156" s="3">
        <v>1.1041650000000001</v>
      </c>
      <c r="H2156" s="8">
        <v>0.27668152894408227</v>
      </c>
      <c r="I2156" s="26" t="s">
        <v>98</v>
      </c>
    </row>
    <row r="2157" spans="1:9">
      <c r="A2157" s="55">
        <v>104909787</v>
      </c>
      <c r="B2157" s="1" t="s">
        <v>9</v>
      </c>
      <c r="C2157" t="s">
        <v>31</v>
      </c>
      <c r="D2157" s="1" t="s">
        <v>11</v>
      </c>
      <c r="E2157" t="s">
        <v>12</v>
      </c>
      <c r="F2157" s="4" t="s">
        <v>34</v>
      </c>
      <c r="G2157" s="3">
        <v>10.999998</v>
      </c>
      <c r="H2157" s="8">
        <v>0.21313779829181467</v>
      </c>
      <c r="I2157" s="26" t="s">
        <v>99</v>
      </c>
    </row>
    <row r="2158" spans="1:9">
      <c r="A2158" s="55">
        <v>104909788</v>
      </c>
      <c r="B2158" s="1" t="s">
        <v>33</v>
      </c>
      <c r="C2158" t="s">
        <v>27</v>
      </c>
      <c r="D2158" s="1" t="s">
        <v>17</v>
      </c>
      <c r="E2158" t="s">
        <v>18</v>
      </c>
      <c r="F2158" s="4" t="s">
        <v>19</v>
      </c>
      <c r="G2158" s="3">
        <v>9.9855520000000002</v>
      </c>
      <c r="H2158" s="8">
        <v>2.150047612016226E-2</v>
      </c>
      <c r="I2158" s="26" t="s">
        <v>100</v>
      </c>
    </row>
    <row r="2159" spans="1:9">
      <c r="A2159" s="55">
        <v>104909789</v>
      </c>
      <c r="B2159" s="1" t="s">
        <v>9</v>
      </c>
      <c r="C2159" t="s">
        <v>40</v>
      </c>
      <c r="D2159" s="1" t="s">
        <v>11</v>
      </c>
      <c r="E2159" t="s">
        <v>12</v>
      </c>
      <c r="F2159" s="4" t="s">
        <v>34</v>
      </c>
      <c r="G2159" s="3">
        <v>4.9041629999999996</v>
      </c>
      <c r="H2159" s="8">
        <v>0.67002036697351919</v>
      </c>
      <c r="I2159" s="26" t="s">
        <v>101</v>
      </c>
    </row>
    <row r="2160" spans="1:9">
      <c r="A2160" s="55">
        <v>104909790</v>
      </c>
      <c r="B2160" s="1" t="s">
        <v>9</v>
      </c>
      <c r="C2160" t="s">
        <v>32</v>
      </c>
      <c r="D2160" s="1" t="s">
        <v>17</v>
      </c>
      <c r="E2160" t="s">
        <v>18</v>
      </c>
      <c r="F2160" s="4" t="s">
        <v>36</v>
      </c>
      <c r="G2160" s="3">
        <v>3.6749969999999998</v>
      </c>
      <c r="H2160" s="8">
        <v>0.84820324456106844</v>
      </c>
      <c r="I2160" s="26" t="s">
        <v>102</v>
      </c>
    </row>
    <row r="2161" spans="1:9">
      <c r="A2161" s="55">
        <v>104909793</v>
      </c>
      <c r="B2161" s="1" t="s">
        <v>9</v>
      </c>
      <c r="C2161" t="s">
        <v>31</v>
      </c>
      <c r="D2161" s="1" t="s">
        <v>11</v>
      </c>
      <c r="E2161" t="s">
        <v>12</v>
      </c>
      <c r="F2161" s="4" t="s">
        <v>13</v>
      </c>
      <c r="G2161" s="3">
        <v>10.999998</v>
      </c>
      <c r="H2161" s="8">
        <v>0.53558559936725314</v>
      </c>
      <c r="I2161" s="26" t="s">
        <v>103</v>
      </c>
    </row>
    <row r="2162" spans="1:9">
      <c r="A2162" s="55">
        <v>104909794</v>
      </c>
      <c r="B2162" s="1" t="s">
        <v>9</v>
      </c>
      <c r="C2162" t="s">
        <v>31</v>
      </c>
      <c r="D2162" s="1" t="s">
        <v>11</v>
      </c>
      <c r="E2162" t="s">
        <v>12</v>
      </c>
      <c r="F2162" s="4" t="s">
        <v>14</v>
      </c>
      <c r="G2162" s="3">
        <v>0.42972100000000002</v>
      </c>
      <c r="H2162" s="8">
        <v>9.3517170002510142E-2</v>
      </c>
      <c r="I2162" s="26" t="s">
        <v>104</v>
      </c>
    </row>
    <row r="2163" spans="1:9">
      <c r="A2163" s="55">
        <v>104909797</v>
      </c>
      <c r="B2163" s="1" t="s">
        <v>33</v>
      </c>
      <c r="C2163" t="s">
        <v>31</v>
      </c>
      <c r="D2163" s="1" t="s">
        <v>11</v>
      </c>
      <c r="E2163" t="s">
        <v>12</v>
      </c>
      <c r="F2163" s="4" t="s">
        <v>13</v>
      </c>
      <c r="G2163" s="3">
        <v>10.999993999999999</v>
      </c>
      <c r="H2163" s="8">
        <v>0.14461839989041947</v>
      </c>
      <c r="I2163" s="26" t="s">
        <v>105</v>
      </c>
    </row>
    <row r="2164" spans="1:9">
      <c r="A2164" s="55">
        <v>104909798</v>
      </c>
      <c r="B2164" s="1" t="s">
        <v>9</v>
      </c>
      <c r="C2164" t="s">
        <v>31</v>
      </c>
      <c r="D2164" s="1" t="s">
        <v>11</v>
      </c>
      <c r="E2164" t="s">
        <v>12</v>
      </c>
      <c r="F2164" s="4" t="s">
        <v>13</v>
      </c>
      <c r="G2164" s="3">
        <v>10.564719</v>
      </c>
      <c r="H2164" s="8">
        <v>0.84324407950963887</v>
      </c>
      <c r="I2164" s="26" t="s">
        <v>106</v>
      </c>
    </row>
    <row r="2165" spans="1:9">
      <c r="A2165" s="55">
        <v>104909799</v>
      </c>
      <c r="B2165" s="1" t="s">
        <v>9</v>
      </c>
      <c r="C2165" t="s">
        <v>39</v>
      </c>
      <c r="D2165" s="1" t="s">
        <v>11</v>
      </c>
      <c r="E2165" t="s">
        <v>12</v>
      </c>
      <c r="F2165" s="4" t="s">
        <v>29</v>
      </c>
      <c r="G2165" s="3">
        <v>1.9443999999999999E-2</v>
      </c>
      <c r="H2165" s="8">
        <v>0.18237178974408108</v>
      </c>
      <c r="I2165" s="26" t="s">
        <v>107</v>
      </c>
    </row>
    <row r="2166" spans="1:9">
      <c r="A2166" s="55">
        <v>104909802</v>
      </c>
      <c r="B2166" s="1" t="s">
        <v>9</v>
      </c>
      <c r="C2166" t="s">
        <v>31</v>
      </c>
      <c r="D2166" s="1" t="s">
        <v>11</v>
      </c>
      <c r="E2166" t="s">
        <v>12</v>
      </c>
      <c r="F2166" s="4" t="s">
        <v>13</v>
      </c>
      <c r="G2166" s="3">
        <v>6.9439999999999997E-3</v>
      </c>
      <c r="H2166" s="8">
        <v>0.44494737811582019</v>
      </c>
      <c r="I2166" s="26" t="s">
        <v>108</v>
      </c>
    </row>
    <row r="2167" spans="1:9">
      <c r="A2167" s="55">
        <v>104909803</v>
      </c>
      <c r="B2167" s="1" t="s">
        <v>9</v>
      </c>
      <c r="C2167" t="s">
        <v>31</v>
      </c>
      <c r="D2167" s="1" t="s">
        <v>11</v>
      </c>
      <c r="E2167" t="s">
        <v>12</v>
      </c>
      <c r="F2167" s="4" t="s">
        <v>13</v>
      </c>
      <c r="G2167" s="3">
        <v>5.618887</v>
      </c>
      <c r="H2167" s="8">
        <v>0.71582241944235314</v>
      </c>
      <c r="I2167" s="26" t="s">
        <v>109</v>
      </c>
    </row>
    <row r="2168" spans="1:9">
      <c r="A2168" s="55">
        <v>104909804</v>
      </c>
      <c r="B2168" s="1" t="s">
        <v>33</v>
      </c>
      <c r="C2168" t="s">
        <v>27</v>
      </c>
      <c r="D2168" s="1" t="s">
        <v>11</v>
      </c>
      <c r="E2168" t="s">
        <v>12</v>
      </c>
      <c r="F2168" s="4" t="s">
        <v>34</v>
      </c>
      <c r="G2168" s="3">
        <v>10.989718999999999</v>
      </c>
      <c r="H2168" s="8">
        <v>0.72966972216677028</v>
      </c>
      <c r="I2168" s="26" t="s">
        <v>110</v>
      </c>
    </row>
    <row r="2169" spans="1:9">
      <c r="A2169" s="55">
        <v>104909805</v>
      </c>
      <c r="B2169" s="1" t="s">
        <v>33</v>
      </c>
      <c r="C2169" t="s">
        <v>27</v>
      </c>
      <c r="D2169" s="1" t="s">
        <v>17</v>
      </c>
      <c r="E2169" t="s">
        <v>18</v>
      </c>
      <c r="F2169" s="4" t="s">
        <v>36</v>
      </c>
      <c r="G2169" s="3">
        <v>9.9022190000000005</v>
      </c>
      <c r="H2169" s="8">
        <v>0.48085584939382309</v>
      </c>
      <c r="I2169" s="26" t="s">
        <v>111</v>
      </c>
    </row>
    <row r="2170" spans="1:9">
      <c r="A2170" s="55">
        <v>104909806</v>
      </c>
      <c r="B2170" s="1" t="s">
        <v>9</v>
      </c>
      <c r="C2170" t="s">
        <v>31</v>
      </c>
      <c r="D2170" s="1" t="s">
        <v>11</v>
      </c>
      <c r="E2170" t="s">
        <v>12</v>
      </c>
      <c r="F2170" s="4" t="s">
        <v>14</v>
      </c>
      <c r="G2170" s="3">
        <v>7.566109</v>
      </c>
      <c r="H2170" s="8">
        <v>3.9970840006515074E-2</v>
      </c>
      <c r="I2170" s="26" t="s">
        <v>112</v>
      </c>
    </row>
    <row r="2171" spans="1:9">
      <c r="A2171" s="55">
        <v>104909808</v>
      </c>
      <c r="B2171" s="1" t="s">
        <v>9</v>
      </c>
      <c r="C2171" t="s">
        <v>32</v>
      </c>
      <c r="D2171" s="1" t="s">
        <v>17</v>
      </c>
      <c r="E2171" t="s">
        <v>18</v>
      </c>
      <c r="F2171" s="4" t="s">
        <v>22</v>
      </c>
      <c r="G2171" s="3">
        <v>1.517776</v>
      </c>
      <c r="H2171" s="8">
        <v>0.14575991502633157</v>
      </c>
      <c r="I2171" s="26" t="s">
        <v>113</v>
      </c>
    </row>
    <row r="2172" spans="1:9">
      <c r="A2172" s="55">
        <v>104909809</v>
      </c>
      <c r="B2172" s="1" t="s">
        <v>33</v>
      </c>
      <c r="C2172" t="s">
        <v>31</v>
      </c>
      <c r="D2172" s="1" t="s">
        <v>11</v>
      </c>
      <c r="E2172" t="s">
        <v>12</v>
      </c>
      <c r="F2172" s="4" t="s">
        <v>13</v>
      </c>
      <c r="G2172" s="3">
        <v>10.683331000000001</v>
      </c>
      <c r="H2172" s="8">
        <v>0.82829912271022932</v>
      </c>
      <c r="I2172" s="26" t="s">
        <v>114</v>
      </c>
    </row>
    <row r="2173" spans="1:9">
      <c r="A2173" s="55">
        <v>104909811</v>
      </c>
      <c r="B2173" s="1" t="s">
        <v>9</v>
      </c>
      <c r="C2173" t="s">
        <v>40</v>
      </c>
      <c r="D2173" s="1" t="s">
        <v>17</v>
      </c>
      <c r="E2173" t="s">
        <v>18</v>
      </c>
      <c r="F2173" s="4" t="s">
        <v>22</v>
      </c>
      <c r="G2173" s="3">
        <v>9.9855499999999999</v>
      </c>
      <c r="H2173" s="8">
        <v>4.8743454828876542E-2</v>
      </c>
      <c r="I2173" s="26" t="s">
        <v>115</v>
      </c>
    </row>
    <row r="2174" spans="1:9">
      <c r="A2174" s="55">
        <v>104909812</v>
      </c>
      <c r="B2174" s="1" t="s">
        <v>9</v>
      </c>
      <c r="C2174" t="s">
        <v>40</v>
      </c>
      <c r="D2174" s="1" t="s">
        <v>11</v>
      </c>
      <c r="E2174" t="s">
        <v>12</v>
      </c>
      <c r="F2174" s="4" t="s">
        <v>29</v>
      </c>
      <c r="G2174" s="3">
        <v>10.99333</v>
      </c>
      <c r="H2174" s="8">
        <v>3.5677072356138928E-2</v>
      </c>
      <c r="I2174" s="26" t="s">
        <v>116</v>
      </c>
    </row>
    <row r="2175" spans="1:9">
      <c r="A2175" s="55">
        <v>104909813</v>
      </c>
      <c r="B2175" s="1" t="s">
        <v>9</v>
      </c>
      <c r="C2175" t="s">
        <v>31</v>
      </c>
      <c r="D2175" s="1" t="s">
        <v>11</v>
      </c>
      <c r="E2175" t="s">
        <v>12</v>
      </c>
      <c r="F2175" s="4" t="s">
        <v>13</v>
      </c>
      <c r="G2175" s="3">
        <v>8.8108310000000003</v>
      </c>
      <c r="H2175" s="8">
        <v>0.58928839595634086</v>
      </c>
      <c r="I2175" s="26" t="s">
        <v>117</v>
      </c>
    </row>
    <row r="2176" spans="1:9">
      <c r="A2176" s="55">
        <v>104909814</v>
      </c>
      <c r="B2176" s="1" t="s">
        <v>9</v>
      </c>
      <c r="C2176" t="s">
        <v>31</v>
      </c>
      <c r="D2176" s="1" t="s">
        <v>11</v>
      </c>
      <c r="E2176" t="s">
        <v>12</v>
      </c>
      <c r="F2176" s="4" t="s">
        <v>13</v>
      </c>
      <c r="G2176" s="3">
        <v>1.111E-3</v>
      </c>
      <c r="H2176" s="8">
        <v>0.4327274429116893</v>
      </c>
      <c r="I2176" s="26" t="s">
        <v>118</v>
      </c>
    </row>
    <row r="2177" spans="1:9">
      <c r="A2177" s="55">
        <v>104909817</v>
      </c>
      <c r="B2177" s="1" t="s">
        <v>9</v>
      </c>
      <c r="C2177" t="s">
        <v>31</v>
      </c>
      <c r="D2177" s="1" t="s">
        <v>11</v>
      </c>
      <c r="E2177" t="s">
        <v>12</v>
      </c>
      <c r="F2177" s="4" t="s">
        <v>13</v>
      </c>
      <c r="G2177" s="3">
        <v>0.95360999999999996</v>
      </c>
      <c r="H2177" s="8">
        <v>0.65554723503394341</v>
      </c>
      <c r="I2177" s="26" t="s">
        <v>119</v>
      </c>
    </row>
    <row r="2178" spans="1:9">
      <c r="A2178" s="55">
        <v>104909937</v>
      </c>
      <c r="B2178" s="1" t="s">
        <v>9</v>
      </c>
      <c r="C2178" t="s">
        <v>32</v>
      </c>
      <c r="D2178" s="1" t="s">
        <v>17</v>
      </c>
      <c r="E2178" t="s">
        <v>18</v>
      </c>
      <c r="F2178" s="4" t="s">
        <v>35</v>
      </c>
      <c r="G2178" s="3">
        <v>4.9999979999999997</v>
      </c>
      <c r="H2178" s="8">
        <v>0.26176072113537341</v>
      </c>
      <c r="I2178" s="26" t="s">
        <v>56</v>
      </c>
    </row>
    <row r="2179" spans="1:9">
      <c r="A2179" s="55">
        <v>104909938</v>
      </c>
      <c r="B2179" s="1" t="s">
        <v>9</v>
      </c>
      <c r="C2179" t="s">
        <v>26</v>
      </c>
      <c r="D2179" s="1" t="s">
        <v>11</v>
      </c>
      <c r="E2179" t="s">
        <v>12</v>
      </c>
      <c r="F2179" s="4" t="s">
        <v>14</v>
      </c>
      <c r="G2179" s="3">
        <v>3.5977760000000001</v>
      </c>
      <c r="H2179" s="8">
        <v>0.83798922890361371</v>
      </c>
      <c r="I2179" s="26" t="s">
        <v>57</v>
      </c>
    </row>
    <row r="2180" spans="1:9">
      <c r="A2180" s="55">
        <v>104909939</v>
      </c>
      <c r="B2180" s="1" t="s">
        <v>9</v>
      </c>
      <c r="C2180" t="s">
        <v>30</v>
      </c>
      <c r="D2180" s="1" t="s">
        <v>11</v>
      </c>
      <c r="E2180" t="s">
        <v>12</v>
      </c>
      <c r="F2180" s="4" t="s">
        <v>16</v>
      </c>
      <c r="G2180" s="3">
        <v>0.87999799999999995</v>
      </c>
      <c r="H2180" s="8">
        <v>0.60878767171064019</v>
      </c>
      <c r="I2180" s="26" t="s">
        <v>58</v>
      </c>
    </row>
    <row r="2181" spans="1:9">
      <c r="A2181" s="55">
        <v>104909943</v>
      </c>
      <c r="B2181" s="1" t="s">
        <v>33</v>
      </c>
      <c r="C2181" t="s">
        <v>31</v>
      </c>
      <c r="D2181" s="1" t="s">
        <v>11</v>
      </c>
      <c r="E2181" t="s">
        <v>12</v>
      </c>
      <c r="F2181" s="4" t="s">
        <v>13</v>
      </c>
      <c r="G2181" s="3">
        <v>4.734998</v>
      </c>
      <c r="H2181" s="8">
        <v>3.8560780396276528E-2</v>
      </c>
      <c r="I2181" s="26" t="s">
        <v>59</v>
      </c>
    </row>
    <row r="2182" spans="1:9">
      <c r="A2182" s="55">
        <v>104909944</v>
      </c>
      <c r="B2182" s="1" t="s">
        <v>33</v>
      </c>
      <c r="C2182" t="s">
        <v>27</v>
      </c>
      <c r="D2182" s="1" t="s">
        <v>11</v>
      </c>
      <c r="E2182" t="s">
        <v>12</v>
      </c>
      <c r="F2182" s="4" t="s">
        <v>15</v>
      </c>
      <c r="G2182" s="3">
        <v>4.7463850000000001</v>
      </c>
      <c r="H2182" s="8">
        <v>0.73305820411938571</v>
      </c>
      <c r="I2182" s="26" t="s">
        <v>60</v>
      </c>
    </row>
    <row r="2183" spans="1:9">
      <c r="A2183" s="55">
        <v>104909945</v>
      </c>
      <c r="B2183" s="1" t="s">
        <v>42</v>
      </c>
      <c r="C2183" t="s">
        <v>40</v>
      </c>
      <c r="D2183" s="1" t="s">
        <v>11</v>
      </c>
      <c r="E2183" t="s">
        <v>12</v>
      </c>
      <c r="F2183" s="4" t="s">
        <v>28</v>
      </c>
      <c r="G2183" s="3">
        <v>10.611385</v>
      </c>
      <c r="H2183" s="8">
        <v>0.19751402476146018</v>
      </c>
      <c r="I2183" s="26" t="s">
        <v>61</v>
      </c>
    </row>
    <row r="2184" spans="1:9">
      <c r="A2184" s="55">
        <v>104909946</v>
      </c>
      <c r="B2184" s="1" t="s">
        <v>33</v>
      </c>
      <c r="C2184" t="s">
        <v>27</v>
      </c>
      <c r="D2184" s="1" t="s">
        <v>11</v>
      </c>
      <c r="E2184" t="s">
        <v>12</v>
      </c>
      <c r="F2184" s="4" t="s">
        <v>14</v>
      </c>
      <c r="G2184" s="3">
        <v>4.7319399999999998</v>
      </c>
      <c r="H2184" s="8">
        <v>0.35641320195519532</v>
      </c>
      <c r="I2184" s="26" t="s">
        <v>62</v>
      </c>
    </row>
    <row r="2185" spans="1:9">
      <c r="A2185" s="55">
        <v>104909947</v>
      </c>
      <c r="B2185" s="1" t="s">
        <v>33</v>
      </c>
      <c r="C2185" t="s">
        <v>27</v>
      </c>
      <c r="D2185" s="1" t="s">
        <v>11</v>
      </c>
      <c r="E2185" t="s">
        <v>12</v>
      </c>
      <c r="F2185" s="4" t="s">
        <v>14</v>
      </c>
      <c r="G2185" s="3">
        <v>4.734718</v>
      </c>
      <c r="H2185" s="8">
        <v>0.48386518549358082</v>
      </c>
      <c r="I2185" s="26" t="s">
        <v>63</v>
      </c>
    </row>
    <row r="2186" spans="1:9">
      <c r="A2186" s="56">
        <v>104909949</v>
      </c>
      <c r="B2186" s="1" t="s">
        <v>9</v>
      </c>
      <c r="C2186" t="s">
        <v>31</v>
      </c>
      <c r="D2186" s="1" t="s">
        <v>17</v>
      </c>
      <c r="E2186" t="s">
        <v>18</v>
      </c>
      <c r="F2186" s="4" t="s">
        <v>22</v>
      </c>
      <c r="G2186" s="3">
        <v>0</v>
      </c>
      <c r="H2186" s="8">
        <v>0.42309306224428045</v>
      </c>
      <c r="I2186" s="26" t="s">
        <v>64</v>
      </c>
    </row>
    <row r="2187" spans="1:9">
      <c r="A2187" s="55">
        <v>104909951</v>
      </c>
      <c r="B2187" s="1" t="s">
        <v>33</v>
      </c>
      <c r="C2187" t="s">
        <v>31</v>
      </c>
      <c r="D2187" s="1" t="s">
        <v>11</v>
      </c>
      <c r="E2187" t="s">
        <v>12</v>
      </c>
      <c r="F2187" s="4" t="s">
        <v>13</v>
      </c>
      <c r="G2187" s="3">
        <v>5.9999979999999997</v>
      </c>
      <c r="H2187" s="8">
        <v>0.7744095018973175</v>
      </c>
      <c r="I2187" s="26" t="s">
        <v>65</v>
      </c>
    </row>
    <row r="2188" spans="1:9">
      <c r="A2188" s="55">
        <v>104909952</v>
      </c>
      <c r="B2188" s="1" t="s">
        <v>9</v>
      </c>
      <c r="C2188" t="s">
        <v>31</v>
      </c>
      <c r="D2188" s="1" t="s">
        <v>11</v>
      </c>
      <c r="E2188" t="s">
        <v>12</v>
      </c>
      <c r="F2188" s="4" t="s">
        <v>15</v>
      </c>
      <c r="G2188" s="3">
        <v>4.9999979999999997</v>
      </c>
      <c r="H2188" s="8">
        <v>0.65256287406314673</v>
      </c>
      <c r="I2188" s="26" t="s">
        <v>66</v>
      </c>
    </row>
    <row r="2189" spans="1:9">
      <c r="A2189" s="55">
        <v>104909954</v>
      </c>
      <c r="B2189" s="1" t="s">
        <v>9</v>
      </c>
      <c r="C2189" t="s">
        <v>32</v>
      </c>
      <c r="D2189" s="1" t="s">
        <v>11</v>
      </c>
      <c r="E2189" t="s">
        <v>12</v>
      </c>
      <c r="F2189" s="4" t="s">
        <v>13</v>
      </c>
      <c r="G2189" s="3">
        <v>4.9999919999999998</v>
      </c>
      <c r="H2189" s="8">
        <v>0.64896767656081911</v>
      </c>
      <c r="I2189" s="26" t="s">
        <v>67</v>
      </c>
    </row>
    <row r="2190" spans="1:9">
      <c r="A2190" s="55">
        <v>104909955</v>
      </c>
      <c r="B2190" s="1" t="s">
        <v>9</v>
      </c>
      <c r="C2190" t="s">
        <v>31</v>
      </c>
      <c r="D2190" s="1" t="s">
        <v>11</v>
      </c>
      <c r="E2190" t="s">
        <v>12</v>
      </c>
      <c r="F2190" s="4" t="s">
        <v>13</v>
      </c>
      <c r="G2190" s="3">
        <v>4.1080540000000001</v>
      </c>
      <c r="H2190" s="8">
        <v>0.77970225718853803</v>
      </c>
      <c r="I2190" s="26" t="s">
        <v>68</v>
      </c>
    </row>
    <row r="2191" spans="1:9">
      <c r="A2191" s="55">
        <v>104909957</v>
      </c>
      <c r="B2191" s="1" t="s">
        <v>33</v>
      </c>
      <c r="C2191" t="s">
        <v>31</v>
      </c>
      <c r="D2191" s="1" t="s">
        <v>11</v>
      </c>
      <c r="E2191" t="s">
        <v>12</v>
      </c>
      <c r="F2191" s="4" t="s">
        <v>13</v>
      </c>
      <c r="G2191" s="3">
        <v>7.8649979999999999</v>
      </c>
      <c r="H2191" s="8">
        <v>0.64989855764749371</v>
      </c>
      <c r="I2191" s="26" t="s">
        <v>69</v>
      </c>
    </row>
    <row r="2192" spans="1:9">
      <c r="A2192" s="55">
        <v>104909959</v>
      </c>
      <c r="B2192" s="1" t="s">
        <v>9</v>
      </c>
      <c r="C2192" t="s">
        <v>31</v>
      </c>
      <c r="D2192" s="1" t="s">
        <v>11</v>
      </c>
      <c r="E2192" t="s">
        <v>12</v>
      </c>
      <c r="F2192" s="4" t="s">
        <v>34</v>
      </c>
      <c r="G2192" s="3">
        <v>3.761663</v>
      </c>
      <c r="H2192" s="8">
        <v>0.56976361906182094</v>
      </c>
      <c r="I2192" s="26" t="s">
        <v>70</v>
      </c>
    </row>
    <row r="2193" spans="1:9">
      <c r="A2193" s="55">
        <v>104909962</v>
      </c>
      <c r="B2193" s="1" t="s">
        <v>9</v>
      </c>
      <c r="C2193" t="s">
        <v>31</v>
      </c>
      <c r="D2193" s="1" t="s">
        <v>11</v>
      </c>
      <c r="E2193" t="s">
        <v>12</v>
      </c>
      <c r="F2193" s="4" t="s">
        <v>34</v>
      </c>
      <c r="G2193" s="3">
        <v>0.92555399999999999</v>
      </c>
      <c r="H2193" s="8">
        <v>0.9379540711532286</v>
      </c>
      <c r="I2193" s="26" t="s">
        <v>71</v>
      </c>
    </row>
    <row r="2194" spans="1:9">
      <c r="A2194" s="55">
        <v>104909963</v>
      </c>
      <c r="B2194" s="1" t="s">
        <v>33</v>
      </c>
      <c r="C2194" t="s">
        <v>31</v>
      </c>
      <c r="D2194" s="1" t="s">
        <v>11</v>
      </c>
      <c r="E2194" t="s">
        <v>12</v>
      </c>
      <c r="F2194" s="4" t="s">
        <v>13</v>
      </c>
      <c r="G2194" s="3">
        <v>9.1066640000000003</v>
      </c>
      <c r="H2194" s="8">
        <v>0.27105005565699625</v>
      </c>
      <c r="I2194" s="26" t="s">
        <v>72</v>
      </c>
    </row>
    <row r="2195" spans="1:9">
      <c r="A2195" s="55">
        <v>104909965</v>
      </c>
      <c r="B2195" s="1" t="s">
        <v>9</v>
      </c>
      <c r="C2195" t="s">
        <v>31</v>
      </c>
      <c r="D2195" s="1" t="s">
        <v>17</v>
      </c>
      <c r="E2195" t="s">
        <v>18</v>
      </c>
      <c r="F2195" s="4" t="s">
        <v>35</v>
      </c>
      <c r="G2195" s="3">
        <v>2.5044400000000002</v>
      </c>
      <c r="H2195" s="8">
        <v>0.30589047633976085</v>
      </c>
      <c r="I2195" s="26" t="s">
        <v>73</v>
      </c>
    </row>
    <row r="2196" spans="1:9">
      <c r="A2196" s="55">
        <v>104909966</v>
      </c>
      <c r="B2196" s="1" t="s">
        <v>9</v>
      </c>
      <c r="C2196" t="s">
        <v>32</v>
      </c>
      <c r="D2196" s="1" t="s">
        <v>17</v>
      </c>
      <c r="E2196" t="s">
        <v>18</v>
      </c>
      <c r="F2196" s="4" t="s">
        <v>21</v>
      </c>
      <c r="G2196" s="3">
        <v>4.5399919999999998</v>
      </c>
      <c r="H2196" s="8">
        <v>0.21999722800907751</v>
      </c>
      <c r="I2196" s="26" t="s">
        <v>74</v>
      </c>
    </row>
    <row r="2197" spans="1:9">
      <c r="A2197" s="55">
        <v>104909968</v>
      </c>
      <c r="B2197" s="1" t="s">
        <v>9</v>
      </c>
      <c r="C2197" t="s">
        <v>10</v>
      </c>
      <c r="D2197" s="1" t="s">
        <v>11</v>
      </c>
      <c r="E2197" t="s">
        <v>12</v>
      </c>
      <c r="F2197" s="4" t="s">
        <v>13</v>
      </c>
      <c r="G2197" s="3">
        <v>10.998887</v>
      </c>
      <c r="H2197" s="8">
        <v>0.47437576633553502</v>
      </c>
      <c r="I2197" s="26" t="s">
        <v>75</v>
      </c>
    </row>
    <row r="2198" spans="1:9">
      <c r="A2198" s="55">
        <v>104909969</v>
      </c>
      <c r="B2198" s="1" t="s">
        <v>33</v>
      </c>
      <c r="C2198" t="s">
        <v>31</v>
      </c>
      <c r="D2198" s="1" t="s">
        <v>11</v>
      </c>
      <c r="E2198" t="s">
        <v>12</v>
      </c>
      <c r="F2198" s="4" t="s">
        <v>13</v>
      </c>
      <c r="G2198" s="3">
        <v>4.8344420000000001</v>
      </c>
      <c r="H2198" s="8">
        <v>0.51344400718979677</v>
      </c>
      <c r="I2198" s="26" t="s">
        <v>76</v>
      </c>
    </row>
    <row r="2199" spans="1:9">
      <c r="A2199" s="55">
        <v>104909970</v>
      </c>
      <c r="B2199" s="1" t="s">
        <v>9</v>
      </c>
      <c r="C2199" t="s">
        <v>31</v>
      </c>
      <c r="D2199" s="1" t="s">
        <v>11</v>
      </c>
      <c r="E2199" t="s">
        <v>12</v>
      </c>
      <c r="F2199" s="4" t="s">
        <v>13</v>
      </c>
      <c r="G2199" s="3">
        <v>7.0008290000000004</v>
      </c>
      <c r="H2199" s="8">
        <v>0.82280908060422364</v>
      </c>
      <c r="I2199" s="26" t="s">
        <v>77</v>
      </c>
    </row>
    <row r="2200" spans="1:9">
      <c r="A2200" s="55">
        <v>104909971</v>
      </c>
      <c r="B2200" s="1" t="s">
        <v>9</v>
      </c>
      <c r="C2200" t="s">
        <v>31</v>
      </c>
      <c r="D2200" s="1" t="s">
        <v>11</v>
      </c>
      <c r="E2200" t="s">
        <v>12</v>
      </c>
      <c r="F2200" s="4" t="s">
        <v>13</v>
      </c>
      <c r="G2200" s="3">
        <v>1.9297200000000001</v>
      </c>
      <c r="H2200" s="8">
        <v>0.5437373296365644</v>
      </c>
      <c r="I2200" s="26" t="s">
        <v>78</v>
      </c>
    </row>
    <row r="2201" spans="1:9">
      <c r="A2201" s="55">
        <v>104909973</v>
      </c>
      <c r="B2201" s="1" t="s">
        <v>9</v>
      </c>
      <c r="C2201" t="s">
        <v>31</v>
      </c>
      <c r="D2201" s="1" t="s">
        <v>11</v>
      </c>
      <c r="E2201" t="s">
        <v>12</v>
      </c>
      <c r="F2201" s="4" t="s">
        <v>13</v>
      </c>
      <c r="G2201" s="3">
        <v>0.30527599999999999</v>
      </c>
      <c r="H2201" s="8">
        <v>0.55852778830210925</v>
      </c>
      <c r="I2201" s="26" t="s">
        <v>79</v>
      </c>
    </row>
    <row r="2202" spans="1:9">
      <c r="A2202" s="55">
        <v>104909975</v>
      </c>
      <c r="B2202" s="1" t="s">
        <v>9</v>
      </c>
      <c r="C2202" t="s">
        <v>31</v>
      </c>
      <c r="D2202" s="1" t="s">
        <v>11</v>
      </c>
      <c r="E2202" t="s">
        <v>12</v>
      </c>
      <c r="F2202" s="4" t="s">
        <v>13</v>
      </c>
      <c r="G2202" s="3">
        <v>3.4263840000000001</v>
      </c>
      <c r="H2202" s="8">
        <v>0.27862068214145941</v>
      </c>
      <c r="I2202" s="26" t="s">
        <v>80</v>
      </c>
    </row>
    <row r="2203" spans="1:9">
      <c r="A2203" s="55">
        <v>104917484</v>
      </c>
      <c r="B2203" s="1" t="s">
        <v>9</v>
      </c>
      <c r="C2203" t="s">
        <v>26</v>
      </c>
      <c r="D2203" s="1" t="s">
        <v>11</v>
      </c>
      <c r="E2203" t="s">
        <v>12</v>
      </c>
      <c r="F2203" s="4" t="s">
        <v>14</v>
      </c>
      <c r="G2203" s="3">
        <v>7.1519430000000002</v>
      </c>
      <c r="H2203" s="8">
        <v>0.68816402426393286</v>
      </c>
      <c r="I2203" s="26" t="s">
        <v>81</v>
      </c>
    </row>
    <row r="2204" spans="1:9">
      <c r="A2204" s="55">
        <v>104917534</v>
      </c>
      <c r="B2204" s="1" t="s">
        <v>33</v>
      </c>
      <c r="C2204" t="s">
        <v>27</v>
      </c>
      <c r="D2204" s="1" t="s">
        <v>11</v>
      </c>
      <c r="E2204" t="s">
        <v>12</v>
      </c>
      <c r="F2204" s="4" t="s">
        <v>34</v>
      </c>
      <c r="G2204" s="3">
        <v>10.650275000000001</v>
      </c>
      <c r="H2204" s="8">
        <v>0.52749355523978025</v>
      </c>
      <c r="I2204" s="26" t="s">
        <v>82</v>
      </c>
    </row>
    <row r="2205" spans="1:9">
      <c r="A2205" s="55">
        <v>104931761</v>
      </c>
      <c r="B2205" s="1" t="s">
        <v>9</v>
      </c>
      <c r="C2205" t="s">
        <v>31</v>
      </c>
      <c r="D2205" s="1" t="s">
        <v>11</v>
      </c>
      <c r="E2205" t="s">
        <v>12</v>
      </c>
      <c r="F2205" s="4" t="s">
        <v>34</v>
      </c>
      <c r="G2205" s="3">
        <v>9.3144430000000007</v>
      </c>
      <c r="H2205" s="8">
        <v>0.65505471740031906</v>
      </c>
      <c r="I2205" s="26" t="s">
        <v>83</v>
      </c>
    </row>
    <row r="2206" spans="1:9">
      <c r="A2206" s="55">
        <v>104931762</v>
      </c>
      <c r="B2206" s="1" t="s">
        <v>9</v>
      </c>
      <c r="C2206" t="s">
        <v>32</v>
      </c>
      <c r="D2206" s="1" t="s">
        <v>11</v>
      </c>
      <c r="E2206" t="s">
        <v>12</v>
      </c>
      <c r="F2206" s="4" t="s">
        <v>13</v>
      </c>
      <c r="G2206" s="3">
        <v>9.2983250000000002</v>
      </c>
      <c r="H2206" s="8">
        <v>0.71600587806363025</v>
      </c>
      <c r="I2206" s="26" t="s">
        <v>84</v>
      </c>
    </row>
    <row r="2207" spans="1:9">
      <c r="A2207" s="55">
        <v>104931765</v>
      </c>
      <c r="B2207" s="1" t="s">
        <v>9</v>
      </c>
      <c r="C2207" t="s">
        <v>30</v>
      </c>
      <c r="D2207" s="1" t="s">
        <v>11</v>
      </c>
      <c r="E2207" t="s">
        <v>12</v>
      </c>
      <c r="F2207" s="4" t="s">
        <v>14</v>
      </c>
      <c r="G2207" s="3">
        <v>0.53333200000000003</v>
      </c>
      <c r="H2207" s="8">
        <v>0.22649609003002225</v>
      </c>
      <c r="I2207" s="26" t="s">
        <v>58</v>
      </c>
    </row>
    <row r="2208" spans="1:9">
      <c r="A2208" s="55">
        <v>104931769</v>
      </c>
      <c r="B2208" s="1" t="s">
        <v>33</v>
      </c>
      <c r="C2208" t="s">
        <v>27</v>
      </c>
      <c r="D2208" s="1" t="s">
        <v>11</v>
      </c>
      <c r="E2208" t="s">
        <v>12</v>
      </c>
      <c r="F2208" s="4" t="s">
        <v>34</v>
      </c>
      <c r="G2208" s="3">
        <v>10.787217999999999</v>
      </c>
      <c r="H2208" s="8">
        <v>0.75383568475845175</v>
      </c>
      <c r="I2208" s="26" t="s">
        <v>85</v>
      </c>
    </row>
    <row r="2209" spans="1:9">
      <c r="A2209" s="55">
        <v>104931774</v>
      </c>
      <c r="B2209" s="1" t="s">
        <v>9</v>
      </c>
      <c r="C2209" t="s">
        <v>37</v>
      </c>
      <c r="D2209" s="1" t="s">
        <v>11</v>
      </c>
      <c r="E2209" t="s">
        <v>12</v>
      </c>
      <c r="F2209" s="4" t="s">
        <v>13</v>
      </c>
      <c r="G2209" s="3">
        <v>8.9638849999999994</v>
      </c>
      <c r="H2209" s="8">
        <v>0.70309601559771673</v>
      </c>
      <c r="I2209" s="26" t="s">
        <v>59</v>
      </c>
    </row>
    <row r="2210" spans="1:9">
      <c r="A2210" s="55">
        <v>104931776</v>
      </c>
      <c r="B2210" s="1" t="s">
        <v>9</v>
      </c>
      <c r="C2210" t="s">
        <v>37</v>
      </c>
      <c r="D2210" s="1" t="s">
        <v>11</v>
      </c>
      <c r="E2210" t="s">
        <v>12</v>
      </c>
      <c r="F2210" s="4" t="s">
        <v>29</v>
      </c>
      <c r="G2210" s="3">
        <v>7.5588860000000002</v>
      </c>
      <c r="H2210" s="8">
        <v>0.71208455675945515</v>
      </c>
      <c r="I2210" s="26" t="s">
        <v>86</v>
      </c>
    </row>
    <row r="2211" spans="1:9">
      <c r="A2211" s="55">
        <v>104931780</v>
      </c>
      <c r="B2211" s="1" t="s">
        <v>9</v>
      </c>
      <c r="C2211" t="s">
        <v>37</v>
      </c>
      <c r="D2211" s="1" t="s">
        <v>11</v>
      </c>
      <c r="E2211" t="s">
        <v>12</v>
      </c>
      <c r="F2211" s="4" t="s">
        <v>13</v>
      </c>
      <c r="G2211" s="3">
        <v>8.5088840000000001</v>
      </c>
      <c r="H2211" s="8">
        <v>0.77584315546401772</v>
      </c>
      <c r="I2211" s="26" t="s">
        <v>87</v>
      </c>
    </row>
    <row r="2212" spans="1:9">
      <c r="A2212" s="55">
        <v>104931869</v>
      </c>
      <c r="B2212" s="1" t="s">
        <v>9</v>
      </c>
      <c r="C2212" t="s">
        <v>40</v>
      </c>
      <c r="D2212" s="1" t="s">
        <v>17</v>
      </c>
      <c r="E2212" t="s">
        <v>18</v>
      </c>
      <c r="F2212" s="4" t="s">
        <v>19</v>
      </c>
      <c r="G2212" s="3">
        <v>5.9930500000000002</v>
      </c>
      <c r="H2212" s="8">
        <v>0.10063378291780101</v>
      </c>
      <c r="I2212" s="26" t="s">
        <v>88</v>
      </c>
    </row>
    <row r="2213" spans="1:9">
      <c r="A2213" s="55">
        <v>104931884</v>
      </c>
      <c r="B2213" s="1" t="s">
        <v>9</v>
      </c>
      <c r="C2213" t="s">
        <v>40</v>
      </c>
      <c r="D2213" s="1" t="s">
        <v>11</v>
      </c>
      <c r="E2213" t="s">
        <v>12</v>
      </c>
      <c r="F2213" s="4" t="s">
        <v>34</v>
      </c>
      <c r="G2213" s="3">
        <v>8.4274939999999994</v>
      </c>
      <c r="H2213" s="8">
        <v>0.27940750986758522</v>
      </c>
      <c r="I2213" s="26" t="s">
        <v>89</v>
      </c>
    </row>
    <row r="2214" spans="1:9">
      <c r="A2214" s="55">
        <v>104931886</v>
      </c>
      <c r="B2214" s="1" t="s">
        <v>9</v>
      </c>
      <c r="C2214" t="s">
        <v>27</v>
      </c>
      <c r="D2214" s="1" t="s">
        <v>11</v>
      </c>
      <c r="E2214" t="s">
        <v>12</v>
      </c>
      <c r="F2214" s="4" t="s">
        <v>14</v>
      </c>
      <c r="G2214" s="3">
        <v>5.9443999999999997E-2</v>
      </c>
      <c r="H2214" s="8">
        <v>0.31074035254196286</v>
      </c>
      <c r="I2214" s="26" t="s">
        <v>90</v>
      </c>
    </row>
    <row r="2215" spans="1:9">
      <c r="A2215" s="55">
        <v>104931888</v>
      </c>
      <c r="B2215" s="1" t="s">
        <v>9</v>
      </c>
      <c r="C2215" t="s">
        <v>40</v>
      </c>
      <c r="D2215" s="1" t="s">
        <v>17</v>
      </c>
      <c r="E2215" t="s">
        <v>18</v>
      </c>
      <c r="F2215" s="4" t="s">
        <v>21</v>
      </c>
      <c r="G2215" s="3">
        <v>9.9897170000000006</v>
      </c>
      <c r="H2215" s="8">
        <v>0.29353829867131076</v>
      </c>
      <c r="I2215" s="26" t="s">
        <v>56</v>
      </c>
    </row>
    <row r="2216" spans="1:9">
      <c r="A2216" s="55">
        <v>104931961</v>
      </c>
      <c r="B2216" s="1" t="s">
        <v>33</v>
      </c>
      <c r="C2216" t="s">
        <v>31</v>
      </c>
      <c r="D2216" s="1" t="s">
        <v>11</v>
      </c>
      <c r="E2216" t="s">
        <v>12</v>
      </c>
      <c r="F2216" s="4" t="s">
        <v>14</v>
      </c>
      <c r="G2216" s="3">
        <v>10.999998</v>
      </c>
      <c r="H2216" s="8">
        <v>0.44129517279884989</v>
      </c>
      <c r="I2216" s="26" t="s">
        <v>91</v>
      </c>
    </row>
    <row r="2217" spans="1:9">
      <c r="A2217" s="55">
        <v>104931963</v>
      </c>
      <c r="B2217" s="1" t="s">
        <v>9</v>
      </c>
      <c r="C2217" t="s">
        <v>31</v>
      </c>
      <c r="D2217" s="1" t="s">
        <v>17</v>
      </c>
      <c r="E2217" t="s">
        <v>18</v>
      </c>
      <c r="F2217" s="4" t="s">
        <v>21</v>
      </c>
      <c r="G2217" s="3">
        <v>9.8413869999999992</v>
      </c>
      <c r="H2217" s="8">
        <v>0.378590479090396</v>
      </c>
      <c r="I2217" s="26" t="s">
        <v>92</v>
      </c>
    </row>
    <row r="2218" spans="1:9">
      <c r="A2218" s="55">
        <v>104931965</v>
      </c>
      <c r="B2218" s="1" t="s">
        <v>41</v>
      </c>
      <c r="C2218" t="s">
        <v>32</v>
      </c>
      <c r="D2218" s="1" t="s">
        <v>11</v>
      </c>
      <c r="E2218" t="s">
        <v>12</v>
      </c>
      <c r="F2218" s="4" t="s">
        <v>13</v>
      </c>
      <c r="G2218" s="3">
        <v>9.7569370000000006</v>
      </c>
      <c r="H2218" s="8">
        <v>0.48258123254531216</v>
      </c>
      <c r="I2218" s="26" t="s">
        <v>93</v>
      </c>
    </row>
    <row r="2219" spans="1:9">
      <c r="A2219" s="56">
        <v>104931984</v>
      </c>
      <c r="B2219" s="1" t="s">
        <v>9</v>
      </c>
      <c r="C2219" t="s">
        <v>31</v>
      </c>
      <c r="D2219" s="1" t="s">
        <v>17</v>
      </c>
      <c r="E2219" t="s">
        <v>18</v>
      </c>
      <c r="F2219" s="4" t="s">
        <v>38</v>
      </c>
      <c r="G2219" s="3">
        <v>9.9999959999999994</v>
      </c>
      <c r="H2219" s="8">
        <v>6.8375782179834199E-2</v>
      </c>
      <c r="I2219" s="26" t="s">
        <v>94</v>
      </c>
    </row>
    <row r="2220" spans="1:9">
      <c r="A2220" s="55">
        <v>104931986</v>
      </c>
      <c r="B2220" s="1" t="s">
        <v>9</v>
      </c>
      <c r="C2220" t="s">
        <v>31</v>
      </c>
      <c r="D2220" s="1" t="s">
        <v>11</v>
      </c>
      <c r="E2220" t="s">
        <v>12</v>
      </c>
      <c r="F2220" s="4" t="s">
        <v>34</v>
      </c>
      <c r="G2220" s="3">
        <v>10.422497</v>
      </c>
      <c r="H2220" s="8">
        <v>0.83387387961647585</v>
      </c>
      <c r="I2220" s="26" t="s">
        <v>57</v>
      </c>
    </row>
    <row r="2221" spans="1:9">
      <c r="A2221" s="55">
        <v>104932639</v>
      </c>
      <c r="B2221" s="1" t="s">
        <v>9</v>
      </c>
      <c r="C2221" t="s">
        <v>32</v>
      </c>
      <c r="D2221" s="1" t="s">
        <v>17</v>
      </c>
      <c r="E2221" t="s">
        <v>23</v>
      </c>
      <c r="F2221" s="4" t="s">
        <v>25</v>
      </c>
      <c r="G2221" s="3">
        <v>0</v>
      </c>
      <c r="H2221" s="8">
        <v>0.40688235140546281</v>
      </c>
      <c r="I2221" s="26" t="s">
        <v>95</v>
      </c>
    </row>
    <row r="2222" spans="1:9">
      <c r="A2222" s="55">
        <v>104932665</v>
      </c>
      <c r="B2222" s="1" t="s">
        <v>9</v>
      </c>
      <c r="C2222" t="s">
        <v>31</v>
      </c>
      <c r="D2222" s="1" t="s">
        <v>17</v>
      </c>
      <c r="E2222" t="s">
        <v>18</v>
      </c>
      <c r="F2222" s="4" t="s">
        <v>19</v>
      </c>
      <c r="G2222" s="3">
        <v>4.40611</v>
      </c>
      <c r="H2222" s="8">
        <v>0.35315457995186839</v>
      </c>
      <c r="I2222" s="26" t="s">
        <v>96</v>
      </c>
    </row>
    <row r="2223" spans="1:9">
      <c r="A2223" s="55">
        <v>104932671</v>
      </c>
      <c r="B2223" s="1" t="s">
        <v>42</v>
      </c>
      <c r="C2223" t="s">
        <v>31</v>
      </c>
      <c r="D2223" s="1" t="s">
        <v>11</v>
      </c>
      <c r="E2223" t="s">
        <v>12</v>
      </c>
      <c r="F2223" s="4" t="s">
        <v>14</v>
      </c>
      <c r="G2223" s="3">
        <v>7.3555539999999997</v>
      </c>
      <c r="H2223" s="8">
        <v>0.18759192940060498</v>
      </c>
      <c r="I2223" s="26" t="s">
        <v>97</v>
      </c>
    </row>
    <row r="2224" spans="1:9">
      <c r="A2224" s="55">
        <v>104932702</v>
      </c>
      <c r="B2224" s="1" t="s">
        <v>9</v>
      </c>
      <c r="C2224" t="s">
        <v>31</v>
      </c>
      <c r="D2224" s="1" t="s">
        <v>11</v>
      </c>
      <c r="E2224" t="s">
        <v>12</v>
      </c>
      <c r="F2224" s="4" t="s">
        <v>34</v>
      </c>
      <c r="G2224" s="3">
        <v>1.70722</v>
      </c>
      <c r="H2224" s="8">
        <v>0.39367851880606608</v>
      </c>
      <c r="I2224" s="26" t="s">
        <v>98</v>
      </c>
    </row>
    <row r="2225" spans="1:9">
      <c r="A2225" s="55">
        <v>104932755</v>
      </c>
      <c r="B2225" s="1" t="s">
        <v>9</v>
      </c>
      <c r="C2225" t="s">
        <v>31</v>
      </c>
      <c r="D2225" s="1" t="s">
        <v>11</v>
      </c>
      <c r="E2225" t="s">
        <v>12</v>
      </c>
      <c r="F2225" s="4" t="s">
        <v>34</v>
      </c>
      <c r="G2225" s="3">
        <v>2.6552750000000001</v>
      </c>
      <c r="H2225" s="8">
        <v>0.74672869446388446</v>
      </c>
      <c r="I2225" s="26" t="s">
        <v>99</v>
      </c>
    </row>
    <row r="2226" spans="1:9">
      <c r="A2226" s="55">
        <v>104932874</v>
      </c>
      <c r="B2226" s="1" t="s">
        <v>9</v>
      </c>
      <c r="C2226" t="s">
        <v>31</v>
      </c>
      <c r="D2226" s="1" t="s">
        <v>11</v>
      </c>
      <c r="E2226" t="s">
        <v>12</v>
      </c>
      <c r="F2226" s="4" t="s">
        <v>28</v>
      </c>
      <c r="G2226" s="3">
        <v>3.0286080000000002</v>
      </c>
      <c r="H2226" s="8">
        <v>0.70006641140314518</v>
      </c>
      <c r="I2226" s="26" t="s">
        <v>100</v>
      </c>
    </row>
    <row r="2227" spans="1:9">
      <c r="A2227" s="55">
        <v>104932949</v>
      </c>
      <c r="B2227" s="1" t="s">
        <v>33</v>
      </c>
      <c r="C2227" t="s">
        <v>27</v>
      </c>
      <c r="D2227" s="1" t="s">
        <v>11</v>
      </c>
      <c r="E2227" t="s">
        <v>12</v>
      </c>
      <c r="F2227" s="4" t="s">
        <v>34</v>
      </c>
      <c r="G2227" s="3">
        <v>4.7438840000000004</v>
      </c>
      <c r="H2227" s="8">
        <v>0.41946026809503034</v>
      </c>
      <c r="I2227" s="26" t="s">
        <v>101</v>
      </c>
    </row>
    <row r="2228" spans="1:9">
      <c r="A2228" s="55">
        <v>104933030</v>
      </c>
      <c r="B2228" s="1" t="s">
        <v>33</v>
      </c>
      <c r="C2228" t="s">
        <v>27</v>
      </c>
      <c r="D2228" s="1" t="s">
        <v>11</v>
      </c>
      <c r="E2228" t="s">
        <v>12</v>
      </c>
      <c r="F2228" s="4" t="s">
        <v>29</v>
      </c>
      <c r="G2228" s="3">
        <v>4.7361069999999996</v>
      </c>
      <c r="H2228" s="8">
        <v>0.72306382973015526</v>
      </c>
      <c r="I2228" s="26" t="s">
        <v>102</v>
      </c>
    </row>
    <row r="2229" spans="1:9">
      <c r="A2229" s="55">
        <v>104933822</v>
      </c>
      <c r="B2229" s="1" t="s">
        <v>9</v>
      </c>
      <c r="C2229" t="s">
        <v>26</v>
      </c>
      <c r="D2229" s="1" t="s">
        <v>11</v>
      </c>
      <c r="E2229" t="s">
        <v>12</v>
      </c>
      <c r="F2229" s="4" t="s">
        <v>28</v>
      </c>
      <c r="G2229" s="3">
        <v>4.5613869999999999</v>
      </c>
      <c r="H2229" s="8">
        <v>0.21685452132097449</v>
      </c>
      <c r="I2229" s="26" t="s">
        <v>103</v>
      </c>
    </row>
    <row r="2230" spans="1:9">
      <c r="A2230" s="55">
        <v>104933879</v>
      </c>
      <c r="B2230" s="1" t="s">
        <v>9</v>
      </c>
      <c r="C2230" t="s">
        <v>31</v>
      </c>
      <c r="D2230" s="1" t="s">
        <v>11</v>
      </c>
      <c r="E2230" t="s">
        <v>12</v>
      </c>
      <c r="F2230" s="4" t="s">
        <v>13</v>
      </c>
      <c r="G2230" s="3">
        <v>7.5275999999999996E-2</v>
      </c>
      <c r="H2230" s="8">
        <v>9.1562318020435129E-2</v>
      </c>
      <c r="I2230" s="26" t="s">
        <v>104</v>
      </c>
    </row>
    <row r="2231" spans="1:9">
      <c r="A2231" s="55">
        <v>104933896</v>
      </c>
      <c r="B2231" s="1" t="s">
        <v>9</v>
      </c>
      <c r="C2231" t="s">
        <v>31</v>
      </c>
      <c r="D2231" s="1" t="s">
        <v>11</v>
      </c>
      <c r="E2231" t="s">
        <v>12</v>
      </c>
      <c r="F2231" s="4" t="s">
        <v>13</v>
      </c>
      <c r="G2231" s="3">
        <v>2.8255509999999999</v>
      </c>
      <c r="H2231" s="8">
        <v>0.15862832142911321</v>
      </c>
      <c r="I2231" s="26" t="s">
        <v>105</v>
      </c>
    </row>
    <row r="2232" spans="1:9">
      <c r="A2232" s="55">
        <v>104933928</v>
      </c>
      <c r="B2232" s="1" t="s">
        <v>9</v>
      </c>
      <c r="C2232" t="s">
        <v>32</v>
      </c>
      <c r="D2232" s="1" t="s">
        <v>17</v>
      </c>
      <c r="E2232" t="s">
        <v>18</v>
      </c>
      <c r="F2232" s="4" t="s">
        <v>19</v>
      </c>
      <c r="G2232" s="3">
        <v>0.31610899999999997</v>
      </c>
      <c r="H2232" s="8">
        <v>0.20924894382140669</v>
      </c>
      <c r="I2232" s="26" t="s">
        <v>106</v>
      </c>
    </row>
    <row r="2233" spans="1:9">
      <c r="A2233" s="55">
        <v>104933935</v>
      </c>
      <c r="B2233" s="1" t="s">
        <v>9</v>
      </c>
      <c r="C2233" t="s">
        <v>31</v>
      </c>
      <c r="D2233" s="1" t="s">
        <v>11</v>
      </c>
      <c r="E2233" t="s">
        <v>12</v>
      </c>
      <c r="F2233" s="4" t="s">
        <v>34</v>
      </c>
      <c r="G2233" s="3">
        <v>1.2330540000000001</v>
      </c>
      <c r="H2233" s="8">
        <v>0.64003556573343334</v>
      </c>
      <c r="I2233" s="26" t="s">
        <v>107</v>
      </c>
    </row>
    <row r="2234" spans="1:9">
      <c r="A2234" s="55">
        <v>104933944</v>
      </c>
      <c r="B2234" s="1" t="s">
        <v>9</v>
      </c>
      <c r="C2234" t="s">
        <v>31</v>
      </c>
      <c r="D2234" s="1" t="s">
        <v>11</v>
      </c>
      <c r="E2234" t="s">
        <v>12</v>
      </c>
      <c r="F2234" s="4" t="s">
        <v>15</v>
      </c>
      <c r="G2234" s="3">
        <v>4.6102749999999997</v>
      </c>
      <c r="H2234" s="8">
        <v>0.12121708250668928</v>
      </c>
      <c r="I2234" s="26" t="s">
        <v>108</v>
      </c>
    </row>
    <row r="2235" spans="1:9">
      <c r="A2235" s="55">
        <v>104934925</v>
      </c>
      <c r="B2235" s="1" t="s">
        <v>9</v>
      </c>
      <c r="C2235" t="s">
        <v>31</v>
      </c>
      <c r="D2235" s="1" t="s">
        <v>11</v>
      </c>
      <c r="E2235" t="s">
        <v>12</v>
      </c>
      <c r="F2235" s="4" t="s">
        <v>28</v>
      </c>
      <c r="G2235" s="3">
        <v>2.9058269999999999</v>
      </c>
      <c r="H2235" s="8">
        <v>0.55562451860149931</v>
      </c>
      <c r="I2235" s="26" t="s">
        <v>109</v>
      </c>
    </row>
    <row r="2236" spans="1:9">
      <c r="A2236" s="55">
        <v>104944647</v>
      </c>
      <c r="B2236" s="1" t="s">
        <v>33</v>
      </c>
      <c r="C2236" t="s">
        <v>27</v>
      </c>
      <c r="D2236" s="1" t="s">
        <v>11</v>
      </c>
      <c r="E2236" t="s">
        <v>12</v>
      </c>
      <c r="F2236" s="4" t="s">
        <v>34</v>
      </c>
      <c r="G2236" s="3">
        <v>4.7402730000000002</v>
      </c>
      <c r="H2236" s="8">
        <v>0.28780308800664001</v>
      </c>
      <c r="I2236" s="26" t="s">
        <v>110</v>
      </c>
    </row>
    <row r="2237" spans="1:9">
      <c r="A2237" s="55">
        <v>104947633</v>
      </c>
      <c r="B2237" s="1" t="s">
        <v>9</v>
      </c>
      <c r="C2237" t="s">
        <v>40</v>
      </c>
      <c r="D2237" s="1" t="s">
        <v>17</v>
      </c>
      <c r="E2237" t="s">
        <v>18</v>
      </c>
      <c r="F2237" s="4" t="s">
        <v>22</v>
      </c>
      <c r="G2237" s="3">
        <v>9.9916630000000008</v>
      </c>
      <c r="H2237" s="8">
        <v>0.57070226703211813</v>
      </c>
      <c r="I2237" s="26" t="s">
        <v>111</v>
      </c>
    </row>
    <row r="2238" spans="1:9">
      <c r="A2238" s="55">
        <v>104947639</v>
      </c>
      <c r="B2238" s="1" t="s">
        <v>9</v>
      </c>
      <c r="C2238" t="s">
        <v>40</v>
      </c>
      <c r="D2238" s="1" t="s">
        <v>11</v>
      </c>
      <c r="E2238" t="s">
        <v>12</v>
      </c>
      <c r="F2238" s="4" t="s">
        <v>29</v>
      </c>
      <c r="G2238" s="3">
        <v>9.4949969999999997</v>
      </c>
      <c r="H2238" s="8">
        <v>0.98453410536298869</v>
      </c>
      <c r="I2238" s="26" t="s">
        <v>112</v>
      </c>
    </row>
    <row r="2239" spans="1:9">
      <c r="A2239" s="55">
        <v>104947641</v>
      </c>
      <c r="B2239" s="1" t="s">
        <v>9</v>
      </c>
      <c r="C2239" t="s">
        <v>40</v>
      </c>
      <c r="D2239" s="1" t="s">
        <v>17</v>
      </c>
      <c r="E2239" t="s">
        <v>18</v>
      </c>
      <c r="F2239" s="4" t="s">
        <v>22</v>
      </c>
      <c r="G2239" s="3">
        <v>9.9891620000000003</v>
      </c>
      <c r="H2239" s="8">
        <v>0.34920934580075358</v>
      </c>
      <c r="I2239" s="26" t="s">
        <v>113</v>
      </c>
    </row>
    <row r="2240" spans="1:9">
      <c r="A2240" s="55">
        <v>104947646</v>
      </c>
      <c r="B2240" s="1" t="s">
        <v>9</v>
      </c>
      <c r="C2240" t="s">
        <v>37</v>
      </c>
      <c r="D2240" s="1" t="s">
        <v>11</v>
      </c>
      <c r="E2240" t="s">
        <v>12</v>
      </c>
      <c r="F2240" s="4" t="s">
        <v>14</v>
      </c>
      <c r="G2240" s="3">
        <v>6.9836070000000001</v>
      </c>
      <c r="H2240" s="8">
        <v>0.66019769653346561</v>
      </c>
      <c r="I2240" s="26" t="s">
        <v>114</v>
      </c>
    </row>
    <row r="2241" spans="1:9">
      <c r="A2241" s="55">
        <v>104947648</v>
      </c>
      <c r="B2241" s="1" t="s">
        <v>9</v>
      </c>
      <c r="C2241" t="s">
        <v>37</v>
      </c>
      <c r="D2241" s="1" t="s">
        <v>11</v>
      </c>
      <c r="E2241" t="s">
        <v>12</v>
      </c>
      <c r="F2241" s="4" t="s">
        <v>13</v>
      </c>
      <c r="G2241" s="3">
        <v>1.055831</v>
      </c>
      <c r="H2241" s="8">
        <v>0.44120046526043988</v>
      </c>
      <c r="I2241" s="26" t="s">
        <v>115</v>
      </c>
    </row>
    <row r="2242" spans="1:9">
      <c r="A2242" s="55">
        <v>104947655</v>
      </c>
      <c r="B2242" s="1" t="s">
        <v>9</v>
      </c>
      <c r="C2242" t="s">
        <v>40</v>
      </c>
      <c r="D2242" s="1" t="s">
        <v>17</v>
      </c>
      <c r="E2242" t="s">
        <v>23</v>
      </c>
      <c r="F2242" s="4" t="s">
        <v>25</v>
      </c>
      <c r="G2242" s="3">
        <v>0</v>
      </c>
      <c r="H2242" s="8">
        <v>0.34810235917455035</v>
      </c>
      <c r="I2242" s="26" t="s">
        <v>116</v>
      </c>
    </row>
    <row r="2243" spans="1:9">
      <c r="A2243" s="55">
        <v>104947687</v>
      </c>
      <c r="B2243" s="1" t="s">
        <v>9</v>
      </c>
      <c r="C2243" t="s">
        <v>27</v>
      </c>
      <c r="D2243" s="1" t="s">
        <v>17</v>
      </c>
      <c r="E2243" t="s">
        <v>18</v>
      </c>
      <c r="F2243" s="4" t="s">
        <v>19</v>
      </c>
      <c r="G2243" s="3">
        <v>8.9041619999999995</v>
      </c>
      <c r="H2243" s="8">
        <v>9.6251950478846049E-2</v>
      </c>
      <c r="I2243" s="26" t="s">
        <v>117</v>
      </c>
    </row>
    <row r="2244" spans="1:9">
      <c r="A2244" s="55">
        <v>104947732</v>
      </c>
      <c r="B2244" s="1" t="s">
        <v>9</v>
      </c>
      <c r="C2244" t="s">
        <v>37</v>
      </c>
      <c r="D2244" s="1" t="s">
        <v>11</v>
      </c>
      <c r="E2244" t="s">
        <v>12</v>
      </c>
      <c r="F2244" s="4" t="s">
        <v>13</v>
      </c>
      <c r="G2244" s="3">
        <v>5.6744399999999997</v>
      </c>
      <c r="H2244" s="8">
        <v>0.87823337050627048</v>
      </c>
      <c r="I2244" s="26" t="s">
        <v>118</v>
      </c>
    </row>
    <row r="2245" spans="1:9">
      <c r="A2245" s="55">
        <v>104947740</v>
      </c>
      <c r="B2245" s="1" t="s">
        <v>9</v>
      </c>
      <c r="C2245" t="s">
        <v>31</v>
      </c>
      <c r="D2245" s="1" t="s">
        <v>17</v>
      </c>
      <c r="E2245" t="s">
        <v>18</v>
      </c>
      <c r="F2245" s="4" t="s">
        <v>36</v>
      </c>
      <c r="G2245" s="3">
        <v>0.87944199999999995</v>
      </c>
      <c r="H2245" s="8">
        <v>0.72398046417045547</v>
      </c>
      <c r="I2245" s="26" t="s">
        <v>119</v>
      </c>
    </row>
    <row r="2246" spans="1:9">
      <c r="A2246" s="55">
        <v>104947759</v>
      </c>
      <c r="B2246" s="1" t="s">
        <v>9</v>
      </c>
      <c r="C2246" t="s">
        <v>30</v>
      </c>
      <c r="D2246" s="1" t="s">
        <v>11</v>
      </c>
      <c r="E2246" t="s">
        <v>12</v>
      </c>
      <c r="F2246" s="4" t="s">
        <v>13</v>
      </c>
      <c r="G2246" s="3">
        <v>0.310276</v>
      </c>
      <c r="H2246" s="8">
        <v>0.96481060871445012</v>
      </c>
      <c r="I2246" s="26" t="s">
        <v>56</v>
      </c>
    </row>
    <row r="2247" spans="1:9">
      <c r="A2247" s="56">
        <v>104947769</v>
      </c>
      <c r="B2247" s="1" t="s">
        <v>9</v>
      </c>
      <c r="C2247" t="s">
        <v>31</v>
      </c>
      <c r="D2247" s="1" t="s">
        <v>11</v>
      </c>
      <c r="E2247" t="s">
        <v>12</v>
      </c>
      <c r="F2247" s="4" t="s">
        <v>13</v>
      </c>
      <c r="G2247" s="3">
        <v>10.999995999999999</v>
      </c>
      <c r="H2247" s="8">
        <v>0.71347062271947015</v>
      </c>
      <c r="I2247" s="26" t="s">
        <v>57</v>
      </c>
    </row>
    <row r="2248" spans="1:9">
      <c r="A2248" s="55">
        <v>104947787</v>
      </c>
      <c r="B2248" s="1" t="s">
        <v>33</v>
      </c>
      <c r="C2248" t="s">
        <v>27</v>
      </c>
      <c r="D2248" s="1" t="s">
        <v>11</v>
      </c>
      <c r="E2248" t="s">
        <v>12</v>
      </c>
      <c r="F2248" s="4" t="s">
        <v>13</v>
      </c>
      <c r="G2248" s="3">
        <v>6.2419409999999997</v>
      </c>
      <c r="H2248" s="8">
        <v>0.50852617159430635</v>
      </c>
      <c r="I2248" s="26" t="s">
        <v>58</v>
      </c>
    </row>
    <row r="2249" spans="1:9">
      <c r="A2249" s="55">
        <v>104947789</v>
      </c>
      <c r="B2249" s="1" t="s">
        <v>33</v>
      </c>
      <c r="C2249" t="s">
        <v>32</v>
      </c>
      <c r="D2249" s="1" t="s">
        <v>11</v>
      </c>
      <c r="E2249" t="s">
        <v>12</v>
      </c>
      <c r="F2249" s="4" t="s">
        <v>13</v>
      </c>
      <c r="G2249" s="3">
        <v>10.795823</v>
      </c>
      <c r="H2249" s="8">
        <v>0.13961321494965317</v>
      </c>
      <c r="I2249" s="26" t="s">
        <v>59</v>
      </c>
    </row>
    <row r="2250" spans="1:9">
      <c r="A2250" s="55">
        <v>104947799</v>
      </c>
      <c r="B2250" s="1" t="s">
        <v>41</v>
      </c>
      <c r="C2250" t="s">
        <v>27</v>
      </c>
      <c r="D2250" s="1" t="s">
        <v>11</v>
      </c>
      <c r="E2250" t="s">
        <v>12</v>
      </c>
      <c r="F2250" s="4" t="s">
        <v>13</v>
      </c>
      <c r="G2250" s="3">
        <v>10.988884000000001</v>
      </c>
      <c r="H2250" s="8">
        <v>0.86268207048641476</v>
      </c>
      <c r="I2250" s="26" t="s">
        <v>60</v>
      </c>
    </row>
    <row r="2251" spans="1:9">
      <c r="A2251" s="55">
        <v>104947812</v>
      </c>
      <c r="B2251" s="1" t="s">
        <v>9</v>
      </c>
      <c r="C2251" t="s">
        <v>31</v>
      </c>
      <c r="D2251" s="1" t="s">
        <v>17</v>
      </c>
      <c r="E2251" t="s">
        <v>18</v>
      </c>
      <c r="F2251" s="4" t="s">
        <v>19</v>
      </c>
      <c r="G2251" s="3">
        <v>8.6980529999999998</v>
      </c>
      <c r="H2251" s="8">
        <v>0.9526454723952994</v>
      </c>
      <c r="I2251" s="26" t="s">
        <v>61</v>
      </c>
    </row>
    <row r="2252" spans="1:9">
      <c r="A2252" s="55">
        <v>104947832</v>
      </c>
      <c r="B2252" s="1" t="s">
        <v>9</v>
      </c>
      <c r="C2252" t="s">
        <v>30</v>
      </c>
      <c r="D2252" s="1" t="s">
        <v>11</v>
      </c>
      <c r="E2252" t="s">
        <v>12</v>
      </c>
      <c r="F2252" s="4" t="s">
        <v>29</v>
      </c>
      <c r="G2252" s="3">
        <v>1.2372209999999999</v>
      </c>
      <c r="H2252" s="8">
        <v>4.9663656974546999E-2</v>
      </c>
      <c r="I2252" s="26" t="s">
        <v>62</v>
      </c>
    </row>
    <row r="2253" spans="1:9">
      <c r="A2253" s="55">
        <v>104947856</v>
      </c>
      <c r="B2253" s="1" t="s">
        <v>9</v>
      </c>
      <c r="C2253" t="s">
        <v>31</v>
      </c>
      <c r="D2253" s="1" t="s">
        <v>11</v>
      </c>
      <c r="E2253" t="s">
        <v>12</v>
      </c>
      <c r="F2253" s="4" t="s">
        <v>28</v>
      </c>
      <c r="G2253" s="3">
        <v>0.20749799999999999</v>
      </c>
      <c r="H2253" s="8">
        <v>0.98791166757003357</v>
      </c>
      <c r="I2253" s="26" t="s">
        <v>63</v>
      </c>
    </row>
    <row r="2254" spans="1:9">
      <c r="A2254" s="55">
        <v>104947864</v>
      </c>
      <c r="B2254" s="1" t="s">
        <v>9</v>
      </c>
      <c r="C2254" t="s">
        <v>31</v>
      </c>
      <c r="D2254" s="1" t="s">
        <v>11</v>
      </c>
      <c r="E2254" t="s">
        <v>12</v>
      </c>
      <c r="F2254" s="4" t="s">
        <v>16</v>
      </c>
      <c r="G2254" s="3">
        <v>4.6141649999999998</v>
      </c>
      <c r="H2254" s="8">
        <v>0.47727849844016523</v>
      </c>
      <c r="I2254" s="26" t="s">
        <v>64</v>
      </c>
    </row>
    <row r="2255" spans="1:9">
      <c r="A2255" s="55">
        <v>104947865</v>
      </c>
      <c r="B2255" s="1" t="s">
        <v>9</v>
      </c>
      <c r="C2255" t="s">
        <v>31</v>
      </c>
      <c r="D2255" s="1" t="s">
        <v>11</v>
      </c>
      <c r="E2255" t="s">
        <v>12</v>
      </c>
      <c r="F2255" s="4" t="s">
        <v>16</v>
      </c>
      <c r="G2255" s="3">
        <v>0.20721600000000001</v>
      </c>
      <c r="H2255" s="8">
        <v>0.63821054017132739</v>
      </c>
      <c r="I2255" s="26" t="s">
        <v>65</v>
      </c>
    </row>
    <row r="2256" spans="1:9">
      <c r="A2256" s="55">
        <v>104947981</v>
      </c>
      <c r="B2256" s="1" t="s">
        <v>9</v>
      </c>
      <c r="C2256" t="s">
        <v>31</v>
      </c>
      <c r="D2256" s="1" t="s">
        <v>11</v>
      </c>
      <c r="E2256" t="s">
        <v>12</v>
      </c>
      <c r="F2256" s="4" t="s">
        <v>13</v>
      </c>
      <c r="G2256" s="3">
        <v>4.9999979999999997</v>
      </c>
      <c r="H2256" s="8">
        <v>3.6808981543770325E-2</v>
      </c>
      <c r="I2256" s="26" t="s">
        <v>66</v>
      </c>
    </row>
    <row r="2257" spans="1:9">
      <c r="A2257" s="55">
        <v>104948063</v>
      </c>
      <c r="B2257" s="1" t="s">
        <v>9</v>
      </c>
      <c r="C2257" t="s">
        <v>37</v>
      </c>
      <c r="D2257" s="1" t="s">
        <v>11</v>
      </c>
      <c r="E2257" t="s">
        <v>12</v>
      </c>
      <c r="F2257" s="4" t="s">
        <v>13</v>
      </c>
      <c r="G2257" s="3">
        <v>10.344443</v>
      </c>
      <c r="H2257" s="8">
        <v>1.5135414153076843E-2</v>
      </c>
      <c r="I2257" s="26" t="s">
        <v>67</v>
      </c>
    </row>
    <row r="2258" spans="1:9">
      <c r="A2258" s="55">
        <v>104948066</v>
      </c>
      <c r="B2258" s="1" t="s">
        <v>33</v>
      </c>
      <c r="C2258" t="s">
        <v>31</v>
      </c>
      <c r="D2258" s="1" t="s">
        <v>11</v>
      </c>
      <c r="E2258" t="s">
        <v>12</v>
      </c>
      <c r="F2258" s="4" t="s">
        <v>34</v>
      </c>
      <c r="G2258" s="3">
        <v>4.9999979999999997</v>
      </c>
      <c r="H2258" s="8">
        <v>0.51838392068535455</v>
      </c>
      <c r="I2258" s="26" t="s">
        <v>68</v>
      </c>
    </row>
    <row r="2259" spans="1:9">
      <c r="A2259" s="55">
        <v>104948103</v>
      </c>
      <c r="B2259" s="1" t="s">
        <v>9</v>
      </c>
      <c r="C2259" t="s">
        <v>31</v>
      </c>
      <c r="D2259" s="1" t="s">
        <v>17</v>
      </c>
      <c r="E2259" t="s">
        <v>18</v>
      </c>
      <c r="F2259" s="4" t="s">
        <v>35</v>
      </c>
      <c r="G2259" s="3">
        <v>4.2261090000000001</v>
      </c>
      <c r="H2259" s="8">
        <v>0.23135384729731168</v>
      </c>
      <c r="I2259" s="26" t="s">
        <v>69</v>
      </c>
    </row>
    <row r="2260" spans="1:9">
      <c r="A2260" s="55">
        <v>104948105</v>
      </c>
      <c r="B2260" s="1" t="s">
        <v>9</v>
      </c>
      <c r="C2260" t="s">
        <v>31</v>
      </c>
      <c r="D2260" s="1" t="s">
        <v>11</v>
      </c>
      <c r="E2260" t="s">
        <v>12</v>
      </c>
      <c r="F2260" s="4" t="s">
        <v>13</v>
      </c>
      <c r="G2260" s="3">
        <v>9.1074979999999996</v>
      </c>
      <c r="H2260" s="8">
        <v>0.3696836064472675</v>
      </c>
      <c r="I2260" s="26" t="s">
        <v>70</v>
      </c>
    </row>
    <row r="2261" spans="1:9">
      <c r="A2261" s="55">
        <v>104948108</v>
      </c>
      <c r="B2261" s="1" t="s">
        <v>42</v>
      </c>
      <c r="C2261" t="s">
        <v>37</v>
      </c>
      <c r="D2261" s="1" t="s">
        <v>11</v>
      </c>
      <c r="E2261" t="s">
        <v>12</v>
      </c>
      <c r="F2261" s="4" t="s">
        <v>29</v>
      </c>
      <c r="G2261" s="3">
        <v>4.145276</v>
      </c>
      <c r="H2261" s="8">
        <v>0.86929023613643064</v>
      </c>
      <c r="I2261" s="26" t="s">
        <v>71</v>
      </c>
    </row>
    <row r="2262" spans="1:9">
      <c r="A2262" s="55">
        <v>104948141</v>
      </c>
      <c r="B2262" s="1" t="s">
        <v>9</v>
      </c>
      <c r="C2262" t="s">
        <v>31</v>
      </c>
      <c r="D2262" s="1" t="s">
        <v>11</v>
      </c>
      <c r="E2262" t="s">
        <v>12</v>
      </c>
      <c r="F2262" s="4" t="s">
        <v>34</v>
      </c>
      <c r="G2262" s="3">
        <v>0.78999799999999998</v>
      </c>
      <c r="H2262" s="8">
        <v>0.45241276368754546</v>
      </c>
      <c r="I2262" s="26" t="s">
        <v>72</v>
      </c>
    </row>
    <row r="2263" spans="1:9">
      <c r="A2263" s="55">
        <v>104948158</v>
      </c>
      <c r="B2263" s="1" t="s">
        <v>9</v>
      </c>
      <c r="C2263" t="s">
        <v>31</v>
      </c>
      <c r="D2263" s="1" t="s">
        <v>11</v>
      </c>
      <c r="E2263" t="s">
        <v>12</v>
      </c>
      <c r="F2263" s="4" t="s">
        <v>13</v>
      </c>
      <c r="G2263" s="3">
        <v>8.1494429999999998</v>
      </c>
      <c r="H2263" s="8">
        <v>6.9746553886942508E-2</v>
      </c>
      <c r="I2263" s="26" t="s">
        <v>73</v>
      </c>
    </row>
    <row r="2264" spans="1:9">
      <c r="A2264" s="55">
        <v>104948161</v>
      </c>
      <c r="B2264" s="1" t="s">
        <v>9</v>
      </c>
      <c r="C2264" t="s">
        <v>27</v>
      </c>
      <c r="D2264" s="1" t="s">
        <v>11</v>
      </c>
      <c r="E2264" t="s">
        <v>12</v>
      </c>
      <c r="F2264" s="4" t="s">
        <v>14</v>
      </c>
      <c r="G2264" s="3">
        <v>4.7399969999999998</v>
      </c>
      <c r="H2264" s="8">
        <v>0.69283183753976418</v>
      </c>
      <c r="I2264" s="26" t="s">
        <v>74</v>
      </c>
    </row>
    <row r="2265" spans="1:9">
      <c r="A2265" s="55">
        <v>104948163</v>
      </c>
      <c r="B2265" s="1" t="s">
        <v>9</v>
      </c>
      <c r="C2265" t="s">
        <v>27</v>
      </c>
      <c r="D2265" s="1" t="s">
        <v>11</v>
      </c>
      <c r="E2265" t="s">
        <v>12</v>
      </c>
      <c r="F2265" s="4" t="s">
        <v>14</v>
      </c>
      <c r="G2265" s="3">
        <v>4.7399950000000004</v>
      </c>
      <c r="H2265" s="8">
        <v>0.25899914575122529</v>
      </c>
      <c r="I2265" s="26" t="s">
        <v>75</v>
      </c>
    </row>
    <row r="2266" spans="1:9">
      <c r="A2266" s="55">
        <v>104948165</v>
      </c>
      <c r="B2266" s="1" t="s">
        <v>9</v>
      </c>
      <c r="C2266" t="s">
        <v>31</v>
      </c>
      <c r="D2266" s="1" t="s">
        <v>17</v>
      </c>
      <c r="E2266" t="s">
        <v>18</v>
      </c>
      <c r="F2266" s="4" t="s">
        <v>35</v>
      </c>
      <c r="G2266" s="3">
        <v>5.1019430000000003</v>
      </c>
      <c r="H2266" s="8">
        <v>0.25701102196631609</v>
      </c>
      <c r="I2266" s="26" t="s">
        <v>76</v>
      </c>
    </row>
    <row r="2267" spans="1:9">
      <c r="A2267" s="55">
        <v>104948171</v>
      </c>
      <c r="B2267" s="1" t="s">
        <v>9</v>
      </c>
      <c r="C2267" t="s">
        <v>37</v>
      </c>
      <c r="D2267" s="1" t="s">
        <v>11</v>
      </c>
      <c r="E2267" t="s">
        <v>12</v>
      </c>
      <c r="F2267" s="4" t="s">
        <v>34</v>
      </c>
      <c r="G2267" s="3">
        <v>3.1866620000000001</v>
      </c>
      <c r="H2267" s="8">
        <v>3.0404069820931579E-2</v>
      </c>
      <c r="I2267" s="26" t="s">
        <v>77</v>
      </c>
    </row>
    <row r="2268" spans="1:9">
      <c r="A2268" s="55">
        <v>104948172</v>
      </c>
      <c r="B2268" s="1" t="s">
        <v>9</v>
      </c>
      <c r="C2268" t="s">
        <v>32</v>
      </c>
      <c r="D2268" s="1" t="s">
        <v>11</v>
      </c>
      <c r="E2268" t="s">
        <v>12</v>
      </c>
      <c r="F2268" s="4" t="s">
        <v>13</v>
      </c>
      <c r="G2268" s="3">
        <v>3.8294359999999998</v>
      </c>
      <c r="H2268" s="8">
        <v>8.0132149970866262E-3</v>
      </c>
      <c r="I2268" s="26" t="s">
        <v>78</v>
      </c>
    </row>
    <row r="2269" spans="1:9">
      <c r="A2269" s="55">
        <v>104948184</v>
      </c>
      <c r="B2269" s="1" t="s">
        <v>9</v>
      </c>
      <c r="C2269" t="s">
        <v>43</v>
      </c>
      <c r="D2269" s="1" t="s">
        <v>17</v>
      </c>
      <c r="E2269" t="s">
        <v>23</v>
      </c>
      <c r="F2269" s="4" t="s">
        <v>24</v>
      </c>
      <c r="G2269" s="3">
        <v>1.10972</v>
      </c>
      <c r="H2269" s="8">
        <v>1.4368795965079117E-2</v>
      </c>
      <c r="I2269" s="26" t="s">
        <v>79</v>
      </c>
    </row>
    <row r="2270" spans="1:9">
      <c r="A2270" s="55">
        <v>104953759</v>
      </c>
      <c r="B2270" s="1" t="s">
        <v>33</v>
      </c>
      <c r="C2270" t="s">
        <v>31</v>
      </c>
      <c r="D2270" s="1" t="s">
        <v>11</v>
      </c>
      <c r="E2270" t="s">
        <v>12</v>
      </c>
      <c r="F2270" s="4" t="s">
        <v>13</v>
      </c>
      <c r="G2270" s="3">
        <v>10.784443</v>
      </c>
      <c r="H2270" s="8">
        <v>0.17323995068269271</v>
      </c>
      <c r="I2270" s="26" t="s">
        <v>80</v>
      </c>
    </row>
    <row r="2271" spans="1:9">
      <c r="A2271" s="55">
        <v>104972209</v>
      </c>
      <c r="B2271" s="1" t="s">
        <v>33</v>
      </c>
      <c r="C2271" t="s">
        <v>27</v>
      </c>
      <c r="D2271" s="1" t="s">
        <v>11</v>
      </c>
      <c r="E2271" t="s">
        <v>12</v>
      </c>
      <c r="F2271" s="4" t="s">
        <v>34</v>
      </c>
      <c r="G2271" s="3">
        <v>9.7824950000000008</v>
      </c>
      <c r="H2271" s="8">
        <v>0.14858855449026176</v>
      </c>
      <c r="I2271" s="26" t="s">
        <v>81</v>
      </c>
    </row>
    <row r="2272" spans="1:9">
      <c r="A2272" s="55">
        <v>104972214</v>
      </c>
      <c r="B2272" s="1" t="s">
        <v>9</v>
      </c>
      <c r="C2272" t="s">
        <v>31</v>
      </c>
      <c r="D2272" s="1" t="s">
        <v>11</v>
      </c>
      <c r="E2272" t="s">
        <v>12</v>
      </c>
      <c r="F2272" s="4" t="s">
        <v>13</v>
      </c>
      <c r="G2272" s="3">
        <v>3.1999979999999999</v>
      </c>
      <c r="H2272" s="8">
        <v>7.7585684985615577E-2</v>
      </c>
      <c r="I2272" s="26" t="s">
        <v>82</v>
      </c>
    </row>
    <row r="2273" spans="1:9">
      <c r="A2273" s="55">
        <v>104972228</v>
      </c>
      <c r="B2273" s="1" t="s">
        <v>9</v>
      </c>
      <c r="C2273" t="s">
        <v>32</v>
      </c>
      <c r="D2273" s="1" t="s">
        <v>11</v>
      </c>
      <c r="E2273" t="s">
        <v>12</v>
      </c>
      <c r="F2273" s="4" t="s">
        <v>13</v>
      </c>
      <c r="G2273" s="3">
        <v>9.459714</v>
      </c>
      <c r="H2273" s="8">
        <v>0.72681628943578791</v>
      </c>
      <c r="I2273" s="26" t="s">
        <v>83</v>
      </c>
    </row>
    <row r="2274" spans="1:9">
      <c r="A2274" s="55">
        <v>104972235</v>
      </c>
      <c r="B2274" s="1" t="s">
        <v>9</v>
      </c>
      <c r="C2274" t="s">
        <v>40</v>
      </c>
      <c r="D2274" s="1" t="s">
        <v>17</v>
      </c>
      <c r="E2274" t="s">
        <v>18</v>
      </c>
      <c r="F2274" s="4" t="s">
        <v>36</v>
      </c>
      <c r="G2274" s="3">
        <v>9.9974950000000007</v>
      </c>
      <c r="H2274" s="8">
        <v>0.24988080566143733</v>
      </c>
      <c r="I2274" s="26" t="s">
        <v>84</v>
      </c>
    </row>
    <row r="2275" spans="1:9">
      <c r="A2275" s="55">
        <v>104972243</v>
      </c>
      <c r="B2275" s="1" t="s">
        <v>9</v>
      </c>
      <c r="C2275" t="s">
        <v>31</v>
      </c>
      <c r="D2275" s="1" t="s">
        <v>11</v>
      </c>
      <c r="E2275" t="s">
        <v>12</v>
      </c>
      <c r="F2275" s="4" t="s">
        <v>13</v>
      </c>
      <c r="G2275" s="3">
        <v>0.98194199999999998</v>
      </c>
      <c r="H2275" s="8">
        <v>0.99035535308325073</v>
      </c>
      <c r="I2275" s="26" t="s">
        <v>58</v>
      </c>
    </row>
    <row r="2276" spans="1:9">
      <c r="A2276" s="55">
        <v>104972248</v>
      </c>
      <c r="B2276" s="1" t="s">
        <v>9</v>
      </c>
      <c r="C2276" t="s">
        <v>31</v>
      </c>
      <c r="D2276" s="1" t="s">
        <v>11</v>
      </c>
      <c r="E2276" t="s">
        <v>12</v>
      </c>
      <c r="F2276" s="4" t="s">
        <v>14</v>
      </c>
      <c r="G2276" s="3">
        <v>10.999998</v>
      </c>
      <c r="H2276" s="8">
        <v>0.71642171012556177</v>
      </c>
      <c r="I2276" s="26" t="s">
        <v>85</v>
      </c>
    </row>
    <row r="2277" spans="1:9">
      <c r="A2277" s="55">
        <v>104972257</v>
      </c>
      <c r="B2277" s="1" t="s">
        <v>9</v>
      </c>
      <c r="C2277" t="s">
        <v>31</v>
      </c>
      <c r="D2277" s="1" t="s">
        <v>11</v>
      </c>
      <c r="E2277" t="s">
        <v>12</v>
      </c>
      <c r="F2277" s="4" t="s">
        <v>13</v>
      </c>
      <c r="G2277" s="3">
        <v>10.999999000000001</v>
      </c>
      <c r="H2277" s="8">
        <v>0.38769332414751734</v>
      </c>
      <c r="I2277" s="26" t="s">
        <v>59</v>
      </c>
    </row>
    <row r="2278" spans="1:9">
      <c r="A2278" s="55">
        <v>104972272</v>
      </c>
      <c r="B2278" s="1" t="s">
        <v>9</v>
      </c>
      <c r="C2278" t="s">
        <v>31</v>
      </c>
      <c r="D2278" s="1" t="s">
        <v>17</v>
      </c>
      <c r="E2278" t="s">
        <v>18</v>
      </c>
      <c r="F2278" s="4" t="s">
        <v>38</v>
      </c>
      <c r="G2278" s="3">
        <v>7.583329</v>
      </c>
      <c r="H2278" s="8">
        <v>0.11542130342259271</v>
      </c>
      <c r="I2278" s="26" t="s">
        <v>86</v>
      </c>
    </row>
    <row r="2279" spans="1:9">
      <c r="A2279" s="55">
        <v>104972274</v>
      </c>
      <c r="B2279" s="1" t="s">
        <v>9</v>
      </c>
      <c r="C2279" t="s">
        <v>40</v>
      </c>
      <c r="D2279" s="1" t="s">
        <v>11</v>
      </c>
      <c r="E2279" t="s">
        <v>12</v>
      </c>
      <c r="F2279" s="4" t="s">
        <v>15</v>
      </c>
      <c r="G2279" s="3">
        <v>10.986385</v>
      </c>
      <c r="H2279" s="8">
        <v>0.12408419743555543</v>
      </c>
      <c r="I2279" s="26" t="s">
        <v>87</v>
      </c>
    </row>
    <row r="2280" spans="1:9">
      <c r="A2280" s="55">
        <v>104972390</v>
      </c>
      <c r="B2280" s="1" t="s">
        <v>33</v>
      </c>
      <c r="C2280" t="s">
        <v>27</v>
      </c>
      <c r="D2280" s="1" t="s">
        <v>11</v>
      </c>
      <c r="E2280" t="s">
        <v>12</v>
      </c>
      <c r="F2280" s="4" t="s">
        <v>15</v>
      </c>
      <c r="G2280" s="3">
        <v>10.994718000000001</v>
      </c>
      <c r="H2280" s="8">
        <v>0.68213795384234133</v>
      </c>
      <c r="I2280" s="26" t="s">
        <v>88</v>
      </c>
    </row>
    <row r="2281" spans="1:9">
      <c r="A2281" s="55">
        <v>104972429</v>
      </c>
      <c r="B2281" s="1" t="s">
        <v>9</v>
      </c>
      <c r="C2281" t="s">
        <v>27</v>
      </c>
      <c r="D2281" s="1" t="s">
        <v>11</v>
      </c>
      <c r="E2281" t="s">
        <v>12</v>
      </c>
      <c r="F2281" s="4" t="s">
        <v>34</v>
      </c>
      <c r="G2281" s="3">
        <v>5.9449959999999997</v>
      </c>
      <c r="H2281" s="8">
        <v>0.61727518208438337</v>
      </c>
      <c r="I2281" s="26" t="s">
        <v>89</v>
      </c>
    </row>
    <row r="2282" spans="1:9">
      <c r="A2282" s="55">
        <v>104972469</v>
      </c>
      <c r="B2282" s="1" t="s">
        <v>9</v>
      </c>
      <c r="C2282" t="s">
        <v>31</v>
      </c>
      <c r="D2282" s="1" t="s">
        <v>11</v>
      </c>
      <c r="E2282" t="s">
        <v>12</v>
      </c>
      <c r="F2282" s="4" t="s">
        <v>13</v>
      </c>
      <c r="G2282" s="3">
        <v>1.5258320000000001</v>
      </c>
      <c r="H2282" s="8">
        <v>0.11568361690131757</v>
      </c>
      <c r="I2282" s="26" t="s">
        <v>90</v>
      </c>
    </row>
    <row r="2283" spans="1:9">
      <c r="A2283" s="55">
        <v>104972474</v>
      </c>
      <c r="B2283" s="1" t="s">
        <v>9</v>
      </c>
      <c r="C2283" t="s">
        <v>40</v>
      </c>
      <c r="D2283" s="1" t="s">
        <v>11</v>
      </c>
      <c r="E2283" t="s">
        <v>12</v>
      </c>
      <c r="F2283" s="4" t="s">
        <v>28</v>
      </c>
      <c r="G2283" s="3">
        <v>4.7491640000000004</v>
      </c>
      <c r="H2283" s="8">
        <v>0.90121525097752808</v>
      </c>
      <c r="I2283" s="26" t="s">
        <v>56</v>
      </c>
    </row>
    <row r="2284" spans="1:9">
      <c r="A2284" s="55">
        <v>104972491</v>
      </c>
      <c r="B2284" s="1" t="s">
        <v>9</v>
      </c>
      <c r="C2284" t="s">
        <v>31</v>
      </c>
      <c r="D2284" s="1" t="s">
        <v>11</v>
      </c>
      <c r="E2284" t="s">
        <v>12</v>
      </c>
      <c r="F2284" s="4" t="s">
        <v>14</v>
      </c>
      <c r="G2284" s="3">
        <v>0.55305300000000002</v>
      </c>
      <c r="H2284" s="8">
        <v>0.98624703415830595</v>
      </c>
      <c r="I2284" s="26" t="s">
        <v>91</v>
      </c>
    </row>
    <row r="2285" spans="1:9">
      <c r="A2285" s="55">
        <v>104972494</v>
      </c>
      <c r="B2285" s="1" t="s">
        <v>9</v>
      </c>
      <c r="C2285" t="s">
        <v>31</v>
      </c>
      <c r="D2285" s="1" t="s">
        <v>11</v>
      </c>
      <c r="E2285" t="s">
        <v>12</v>
      </c>
      <c r="F2285" s="4" t="s">
        <v>14</v>
      </c>
      <c r="G2285" s="3">
        <v>2.629165</v>
      </c>
      <c r="H2285" s="8">
        <v>3.9285537457206865E-2</v>
      </c>
      <c r="I2285" s="26" t="s">
        <v>92</v>
      </c>
    </row>
    <row r="2286" spans="1:9">
      <c r="A2286" s="55">
        <v>104972505</v>
      </c>
      <c r="B2286" s="1" t="s">
        <v>9</v>
      </c>
      <c r="C2286" t="s">
        <v>26</v>
      </c>
      <c r="D2286" s="1" t="s">
        <v>17</v>
      </c>
      <c r="E2286" t="s">
        <v>18</v>
      </c>
      <c r="F2286" s="4" t="s">
        <v>19</v>
      </c>
      <c r="G2286" s="3">
        <v>4.4994420000000002</v>
      </c>
      <c r="H2286" s="8">
        <v>4.9574053687164055E-2</v>
      </c>
      <c r="I2286" s="26" t="s">
        <v>93</v>
      </c>
    </row>
    <row r="2287" spans="1:9">
      <c r="A2287" s="55">
        <v>104972519</v>
      </c>
      <c r="B2287" s="1" t="s">
        <v>9</v>
      </c>
      <c r="C2287" t="s">
        <v>40</v>
      </c>
      <c r="D2287" s="1" t="s">
        <v>11</v>
      </c>
      <c r="E2287" t="s">
        <v>12</v>
      </c>
      <c r="F2287" s="4" t="s">
        <v>29</v>
      </c>
      <c r="G2287" s="3">
        <v>9.8030519999999992</v>
      </c>
      <c r="H2287" s="8">
        <v>0.37362020779636418</v>
      </c>
      <c r="I2287" s="26" t="s">
        <v>94</v>
      </c>
    </row>
    <row r="2288" spans="1:9">
      <c r="A2288" s="55">
        <v>104972521</v>
      </c>
      <c r="B2288" s="1" t="s">
        <v>9</v>
      </c>
      <c r="C2288" t="s">
        <v>27</v>
      </c>
      <c r="D2288" s="1" t="s">
        <v>11</v>
      </c>
      <c r="E2288" t="s">
        <v>12</v>
      </c>
      <c r="F2288" s="4" t="s">
        <v>34</v>
      </c>
      <c r="G2288" s="3">
        <v>4.7380519999999997</v>
      </c>
      <c r="H2288" s="8">
        <v>0.36937139122155294</v>
      </c>
      <c r="I2288" s="26" t="s">
        <v>57</v>
      </c>
    </row>
    <row r="2289" spans="1:9">
      <c r="A2289" s="55">
        <v>104972524</v>
      </c>
      <c r="B2289" s="1" t="s">
        <v>9</v>
      </c>
      <c r="C2289" t="s">
        <v>37</v>
      </c>
      <c r="D2289" s="1" t="s">
        <v>11</v>
      </c>
      <c r="E2289" t="s">
        <v>12</v>
      </c>
      <c r="F2289" s="4" t="s">
        <v>14</v>
      </c>
      <c r="G2289" s="3">
        <v>11.039996</v>
      </c>
      <c r="H2289" s="8">
        <v>0.57558568450539471</v>
      </c>
      <c r="I2289" s="26" t="s">
        <v>95</v>
      </c>
    </row>
    <row r="2290" spans="1:9">
      <c r="A2290" s="55">
        <v>104972528</v>
      </c>
      <c r="B2290" s="1" t="s">
        <v>9</v>
      </c>
      <c r="C2290" t="s">
        <v>40</v>
      </c>
      <c r="D2290" s="1" t="s">
        <v>17</v>
      </c>
      <c r="E2290" t="s">
        <v>18</v>
      </c>
      <c r="F2290" s="4" t="s">
        <v>19</v>
      </c>
      <c r="G2290" s="3">
        <v>4.4949960000000004</v>
      </c>
      <c r="H2290" s="8">
        <v>0.37592386536445921</v>
      </c>
      <c r="I2290" s="26" t="s">
        <v>96</v>
      </c>
    </row>
    <row r="2291" spans="1:9">
      <c r="A2291" s="55">
        <v>104972531</v>
      </c>
      <c r="B2291" s="1" t="s">
        <v>9</v>
      </c>
      <c r="C2291" t="s">
        <v>40</v>
      </c>
      <c r="D2291" s="1" t="s">
        <v>11</v>
      </c>
      <c r="E2291" t="s">
        <v>12</v>
      </c>
      <c r="F2291" s="4" t="s">
        <v>29</v>
      </c>
      <c r="G2291" s="3">
        <v>7.1665999999999994E-2</v>
      </c>
      <c r="H2291" s="8">
        <v>0.59844466616051306</v>
      </c>
      <c r="I2291" s="26" t="s">
        <v>97</v>
      </c>
    </row>
    <row r="2292" spans="1:9">
      <c r="A2292" s="55">
        <v>104972536</v>
      </c>
      <c r="B2292" s="1" t="s">
        <v>9</v>
      </c>
      <c r="C2292" t="s">
        <v>31</v>
      </c>
      <c r="D2292" s="1" t="s">
        <v>11</v>
      </c>
      <c r="E2292" t="s">
        <v>12</v>
      </c>
      <c r="F2292" s="4" t="s">
        <v>13</v>
      </c>
      <c r="G2292" s="3">
        <v>4.8558310000000002</v>
      </c>
      <c r="H2292" s="8">
        <v>0.14556079369557562</v>
      </c>
      <c r="I2292" s="26" t="s">
        <v>98</v>
      </c>
    </row>
    <row r="2293" spans="1:9">
      <c r="A2293" s="55">
        <v>104972540</v>
      </c>
      <c r="B2293" s="1" t="s">
        <v>9</v>
      </c>
      <c r="C2293" t="s">
        <v>31</v>
      </c>
      <c r="D2293" s="1" t="s">
        <v>11</v>
      </c>
      <c r="E2293" t="s">
        <v>12</v>
      </c>
      <c r="F2293" s="4" t="s">
        <v>14</v>
      </c>
      <c r="G2293" s="3">
        <v>0.63555300000000003</v>
      </c>
      <c r="H2293" s="8">
        <v>0.14286157957976175</v>
      </c>
      <c r="I2293" s="26" t="s">
        <v>99</v>
      </c>
    </row>
    <row r="2294" spans="1:9">
      <c r="A2294" s="55">
        <v>104972551</v>
      </c>
      <c r="B2294" s="1" t="s">
        <v>33</v>
      </c>
      <c r="C2294" t="s">
        <v>31</v>
      </c>
      <c r="D2294" s="1" t="s">
        <v>11</v>
      </c>
      <c r="E2294" t="s">
        <v>12</v>
      </c>
      <c r="F2294" s="4" t="s">
        <v>13</v>
      </c>
      <c r="G2294" s="3">
        <v>4.7499979999999997</v>
      </c>
      <c r="H2294" s="8">
        <v>0.79303269180245206</v>
      </c>
      <c r="I2294" s="26" t="s">
        <v>100</v>
      </c>
    </row>
    <row r="2295" spans="1:9">
      <c r="A2295" s="55">
        <v>104972553</v>
      </c>
      <c r="B2295" s="1" t="s">
        <v>9</v>
      </c>
      <c r="C2295" t="s">
        <v>32</v>
      </c>
      <c r="D2295" s="1" t="s">
        <v>11</v>
      </c>
      <c r="E2295" t="s">
        <v>12</v>
      </c>
      <c r="F2295" s="4" t="s">
        <v>34</v>
      </c>
      <c r="G2295" s="3">
        <v>4.9999919999999998</v>
      </c>
      <c r="H2295" s="8">
        <v>0.98264673419121196</v>
      </c>
      <c r="I2295" s="26" t="s">
        <v>101</v>
      </c>
    </row>
    <row r="2296" spans="1:9">
      <c r="A2296" s="55">
        <v>104972554</v>
      </c>
      <c r="B2296" s="1" t="s">
        <v>33</v>
      </c>
      <c r="C2296" t="s">
        <v>31</v>
      </c>
      <c r="D2296" s="1" t="s">
        <v>11</v>
      </c>
      <c r="E2296" t="s">
        <v>12</v>
      </c>
      <c r="F2296" s="4" t="s">
        <v>13</v>
      </c>
      <c r="G2296" s="3">
        <v>4.9999979999999997</v>
      </c>
      <c r="H2296" s="8">
        <v>0.45449494771089782</v>
      </c>
      <c r="I2296" s="26" t="s">
        <v>102</v>
      </c>
    </row>
    <row r="2297" spans="1:9">
      <c r="A2297" s="55">
        <v>104972557</v>
      </c>
      <c r="B2297" s="1" t="s">
        <v>9</v>
      </c>
      <c r="C2297" t="s">
        <v>31</v>
      </c>
      <c r="D2297" s="1" t="s">
        <v>11</v>
      </c>
      <c r="E2297" t="s">
        <v>12</v>
      </c>
      <c r="F2297" s="4" t="s">
        <v>13</v>
      </c>
      <c r="G2297" s="3">
        <v>4.7533320000000003</v>
      </c>
      <c r="H2297" s="8">
        <v>0.1175672534279022</v>
      </c>
      <c r="I2297" s="26" t="s">
        <v>103</v>
      </c>
    </row>
    <row r="2298" spans="1:9">
      <c r="A2298" s="55">
        <v>104972560</v>
      </c>
      <c r="B2298" s="1" t="s">
        <v>33</v>
      </c>
      <c r="C2298" t="s">
        <v>31</v>
      </c>
      <c r="D2298" s="1" t="s">
        <v>11</v>
      </c>
      <c r="E2298" t="s">
        <v>12</v>
      </c>
      <c r="F2298" s="4" t="s">
        <v>13</v>
      </c>
      <c r="G2298" s="3">
        <v>4.3499970000000001</v>
      </c>
      <c r="H2298" s="8">
        <v>0.76559251493111868</v>
      </c>
      <c r="I2298" s="26" t="s">
        <v>104</v>
      </c>
    </row>
    <row r="2299" spans="1:9">
      <c r="A2299" s="55">
        <v>104972564</v>
      </c>
      <c r="B2299" s="1" t="s">
        <v>9</v>
      </c>
      <c r="C2299" t="s">
        <v>27</v>
      </c>
      <c r="D2299" s="1" t="s">
        <v>11</v>
      </c>
      <c r="E2299" t="s">
        <v>12</v>
      </c>
      <c r="F2299" s="4" t="s">
        <v>28</v>
      </c>
      <c r="G2299" s="3">
        <v>4.5147180000000002</v>
      </c>
      <c r="H2299" s="8">
        <v>2.0290210161891031E-2</v>
      </c>
      <c r="I2299" s="26" t="s">
        <v>105</v>
      </c>
    </row>
    <row r="2300" spans="1:9">
      <c r="A2300" s="55">
        <v>104972565</v>
      </c>
      <c r="B2300" s="1" t="s">
        <v>9</v>
      </c>
      <c r="C2300" t="s">
        <v>31</v>
      </c>
      <c r="D2300" s="1" t="s">
        <v>11</v>
      </c>
      <c r="E2300" t="s">
        <v>12</v>
      </c>
      <c r="F2300" s="4" t="s">
        <v>14</v>
      </c>
      <c r="G2300" s="3">
        <v>0.725831</v>
      </c>
      <c r="H2300" s="8">
        <v>0.98391817466733256</v>
      </c>
      <c r="I2300" s="26" t="s">
        <v>106</v>
      </c>
    </row>
    <row r="2301" spans="1:9">
      <c r="A2301" s="55">
        <v>104972570</v>
      </c>
      <c r="B2301" s="1" t="s">
        <v>9</v>
      </c>
      <c r="C2301" t="s">
        <v>31</v>
      </c>
      <c r="D2301" s="1" t="s">
        <v>17</v>
      </c>
      <c r="E2301" t="s">
        <v>18</v>
      </c>
      <c r="F2301" s="4" t="s">
        <v>21</v>
      </c>
      <c r="G2301" s="3">
        <v>4.9999969999999996</v>
      </c>
      <c r="H2301" s="8">
        <v>0.71944368037831052</v>
      </c>
      <c r="I2301" s="26" t="s">
        <v>107</v>
      </c>
    </row>
    <row r="2302" spans="1:9">
      <c r="A2302" s="55">
        <v>104972616</v>
      </c>
      <c r="B2302" s="1" t="s">
        <v>9</v>
      </c>
      <c r="C2302" t="s">
        <v>31</v>
      </c>
      <c r="D2302" s="1" t="s">
        <v>11</v>
      </c>
      <c r="E2302" t="s">
        <v>12</v>
      </c>
      <c r="F2302" s="4" t="s">
        <v>29</v>
      </c>
      <c r="G2302" s="3">
        <v>4.9999979999999997</v>
      </c>
      <c r="H2302" s="8">
        <v>0.32605353260111725</v>
      </c>
      <c r="I2302" s="26" t="s">
        <v>108</v>
      </c>
    </row>
    <row r="2303" spans="1:9">
      <c r="A2303" s="55">
        <v>104972620</v>
      </c>
      <c r="B2303" s="1" t="s">
        <v>9</v>
      </c>
      <c r="C2303" t="s">
        <v>31</v>
      </c>
      <c r="D2303" s="1" t="s">
        <v>11</v>
      </c>
      <c r="E2303" t="s">
        <v>12</v>
      </c>
      <c r="F2303" s="4" t="s">
        <v>34</v>
      </c>
      <c r="G2303" s="3">
        <v>5.4758300000000002</v>
      </c>
      <c r="H2303" s="8">
        <v>0.54121205784857784</v>
      </c>
      <c r="I2303" s="26" t="s">
        <v>109</v>
      </c>
    </row>
    <row r="2304" spans="1:9">
      <c r="A2304" s="55">
        <v>104972628</v>
      </c>
      <c r="B2304" s="1" t="s">
        <v>9</v>
      </c>
      <c r="C2304" t="s">
        <v>31</v>
      </c>
      <c r="D2304" s="1" t="s">
        <v>11</v>
      </c>
      <c r="E2304" t="s">
        <v>12</v>
      </c>
      <c r="F2304" s="4" t="s">
        <v>34</v>
      </c>
      <c r="G2304" s="3">
        <v>8.7969419999999996</v>
      </c>
      <c r="H2304" s="8">
        <v>0.20375103404932915</v>
      </c>
      <c r="I2304" s="26" t="s">
        <v>110</v>
      </c>
    </row>
    <row r="2305" spans="1:9">
      <c r="A2305" s="55">
        <v>104977245</v>
      </c>
      <c r="B2305" s="1" t="s">
        <v>9</v>
      </c>
      <c r="C2305" t="s">
        <v>40</v>
      </c>
      <c r="D2305" s="1" t="s">
        <v>11</v>
      </c>
      <c r="E2305" t="s">
        <v>12</v>
      </c>
      <c r="F2305" s="4" t="s">
        <v>14</v>
      </c>
      <c r="G2305" s="3">
        <v>10.990826</v>
      </c>
      <c r="H2305" s="8">
        <v>0.93375688067768625</v>
      </c>
      <c r="I2305" s="26" t="s">
        <v>111</v>
      </c>
    </row>
    <row r="2306" spans="1:9">
      <c r="A2306" s="55">
        <v>104977276</v>
      </c>
      <c r="B2306" s="1" t="s">
        <v>9</v>
      </c>
      <c r="C2306" t="s">
        <v>32</v>
      </c>
      <c r="D2306" s="1" t="s">
        <v>11</v>
      </c>
      <c r="E2306" t="s">
        <v>12</v>
      </c>
      <c r="F2306" s="4" t="s">
        <v>13</v>
      </c>
      <c r="G2306" s="3">
        <v>6.8888000000000005E-2</v>
      </c>
      <c r="H2306" s="8">
        <v>0.37011284674138034</v>
      </c>
      <c r="I2306" s="26" t="s">
        <v>112</v>
      </c>
    </row>
    <row r="2307" spans="1:9">
      <c r="A2307" s="55">
        <v>104977284</v>
      </c>
      <c r="B2307" s="1" t="s">
        <v>9</v>
      </c>
      <c r="C2307" t="s">
        <v>37</v>
      </c>
      <c r="D2307" s="1" t="s">
        <v>11</v>
      </c>
      <c r="E2307" t="s">
        <v>12</v>
      </c>
      <c r="F2307" s="4" t="s">
        <v>28</v>
      </c>
      <c r="G2307" s="3">
        <v>2.1416650000000002</v>
      </c>
      <c r="H2307" s="8">
        <v>0.83305211880267072</v>
      </c>
      <c r="I2307" s="26" t="s">
        <v>113</v>
      </c>
    </row>
    <row r="2308" spans="1:9">
      <c r="A2308" s="55">
        <v>104977292</v>
      </c>
      <c r="B2308" s="1" t="s">
        <v>9</v>
      </c>
      <c r="C2308" t="s">
        <v>31</v>
      </c>
      <c r="D2308" s="1" t="s">
        <v>11</v>
      </c>
      <c r="E2308" t="s">
        <v>12</v>
      </c>
      <c r="F2308" s="4" t="s">
        <v>28</v>
      </c>
      <c r="G2308" s="3">
        <v>0.42721999999999999</v>
      </c>
      <c r="H2308" s="8">
        <v>0.87429564945505167</v>
      </c>
      <c r="I2308" s="26" t="s">
        <v>114</v>
      </c>
    </row>
    <row r="2309" spans="1:9">
      <c r="A2309" s="55">
        <v>104977298</v>
      </c>
      <c r="B2309" s="1" t="s">
        <v>9</v>
      </c>
      <c r="C2309" t="s">
        <v>31</v>
      </c>
      <c r="D2309" s="1" t="s">
        <v>11</v>
      </c>
      <c r="E2309" t="s">
        <v>12</v>
      </c>
      <c r="F2309" s="4" t="s">
        <v>14</v>
      </c>
      <c r="G2309" s="3">
        <v>0.43194199999999999</v>
      </c>
      <c r="H2309" s="8">
        <v>9.1805284664622677E-2</v>
      </c>
      <c r="I2309" s="26" t="s">
        <v>115</v>
      </c>
    </row>
    <row r="2310" spans="1:9">
      <c r="A2310" s="55">
        <v>104977311</v>
      </c>
      <c r="B2310" s="1" t="s">
        <v>9</v>
      </c>
      <c r="C2310" t="s">
        <v>31</v>
      </c>
      <c r="D2310" s="1" t="s">
        <v>11</v>
      </c>
      <c r="E2310" t="s">
        <v>12</v>
      </c>
      <c r="F2310" s="4" t="s">
        <v>13</v>
      </c>
      <c r="G2310" s="3">
        <v>7.0513870000000001</v>
      </c>
      <c r="H2310" s="8">
        <v>0.9684303669127261</v>
      </c>
      <c r="I2310" s="26" t="s">
        <v>116</v>
      </c>
    </row>
    <row r="2311" spans="1:9">
      <c r="A2311" s="55">
        <v>104977332</v>
      </c>
      <c r="B2311" s="1" t="s">
        <v>9</v>
      </c>
      <c r="C2311" t="s">
        <v>31</v>
      </c>
      <c r="D2311" s="1" t="s">
        <v>11</v>
      </c>
      <c r="E2311" t="s">
        <v>12</v>
      </c>
      <c r="F2311" s="4" t="s">
        <v>14</v>
      </c>
      <c r="G2311" s="3">
        <v>10.999997</v>
      </c>
      <c r="H2311" s="8">
        <v>0.71892884292820358</v>
      </c>
      <c r="I2311" s="26" t="s">
        <v>117</v>
      </c>
    </row>
    <row r="2312" spans="1:9">
      <c r="A2312" s="55">
        <v>104977350</v>
      </c>
      <c r="B2312" s="1" t="s">
        <v>9</v>
      </c>
      <c r="C2312" t="s">
        <v>31</v>
      </c>
      <c r="D2312" s="1" t="s">
        <v>11</v>
      </c>
      <c r="E2312" t="s">
        <v>12</v>
      </c>
      <c r="F2312" s="4" t="s">
        <v>13</v>
      </c>
      <c r="G2312" s="3">
        <v>0.98055300000000001</v>
      </c>
      <c r="H2312" s="8">
        <v>0.15002701370282878</v>
      </c>
      <c r="I2312" s="26" t="s">
        <v>118</v>
      </c>
    </row>
    <row r="2313" spans="1:9">
      <c r="A2313" s="55">
        <v>104977352</v>
      </c>
      <c r="B2313" s="1" t="s">
        <v>9</v>
      </c>
      <c r="C2313" t="s">
        <v>32</v>
      </c>
      <c r="D2313" s="1" t="s">
        <v>11</v>
      </c>
      <c r="E2313" t="s">
        <v>12</v>
      </c>
      <c r="F2313" s="4" t="s">
        <v>34</v>
      </c>
      <c r="G2313" s="3">
        <v>10.231657999999999</v>
      </c>
      <c r="H2313" s="8">
        <v>0.84656753231767357</v>
      </c>
      <c r="I2313" s="26" t="s">
        <v>119</v>
      </c>
    </row>
    <row r="2314" spans="1:9">
      <c r="A2314" s="55">
        <v>104977362</v>
      </c>
      <c r="B2314" s="1" t="s">
        <v>9</v>
      </c>
      <c r="C2314" t="s">
        <v>37</v>
      </c>
      <c r="D2314" s="1" t="s">
        <v>11</v>
      </c>
      <c r="E2314" t="s">
        <v>12</v>
      </c>
      <c r="F2314" s="4" t="s">
        <v>28</v>
      </c>
      <c r="G2314" s="3">
        <v>9.6061069999999997</v>
      </c>
      <c r="H2314" s="8">
        <v>0.83443297123184434</v>
      </c>
      <c r="I2314" s="26" t="s">
        <v>56</v>
      </c>
    </row>
    <row r="2315" spans="1:9">
      <c r="A2315" s="55">
        <v>104977365</v>
      </c>
      <c r="B2315" s="1" t="s">
        <v>9</v>
      </c>
      <c r="C2315" t="s">
        <v>37</v>
      </c>
      <c r="D2315" s="1" t="s">
        <v>11</v>
      </c>
      <c r="E2315" t="s">
        <v>12</v>
      </c>
      <c r="F2315" s="4" t="s">
        <v>13</v>
      </c>
      <c r="G2315" s="3">
        <v>4.6594429999999996</v>
      </c>
      <c r="H2315" s="8">
        <v>0.79455984222282683</v>
      </c>
      <c r="I2315" s="26" t="s">
        <v>57</v>
      </c>
    </row>
    <row r="2316" spans="1:9">
      <c r="A2316" s="55">
        <v>104977392</v>
      </c>
      <c r="B2316" s="1" t="s">
        <v>9</v>
      </c>
      <c r="C2316" t="s">
        <v>32</v>
      </c>
      <c r="D2316" s="1" t="s">
        <v>11</v>
      </c>
      <c r="E2316" t="s">
        <v>12</v>
      </c>
      <c r="F2316" s="4" t="s">
        <v>28</v>
      </c>
      <c r="G2316" s="3">
        <v>10.999999000000001</v>
      </c>
      <c r="H2316" s="8">
        <v>0.56491873169515294</v>
      </c>
      <c r="I2316" s="26" t="s">
        <v>58</v>
      </c>
    </row>
    <row r="2317" spans="1:9">
      <c r="A2317" s="55">
        <v>104977404</v>
      </c>
      <c r="B2317" s="1" t="s">
        <v>9</v>
      </c>
      <c r="C2317" t="s">
        <v>31</v>
      </c>
      <c r="D2317" s="1" t="s">
        <v>11</v>
      </c>
      <c r="E2317" t="s">
        <v>12</v>
      </c>
      <c r="F2317" s="4" t="s">
        <v>13</v>
      </c>
      <c r="G2317" s="3">
        <v>10.225553</v>
      </c>
      <c r="H2317" s="8">
        <v>0.1355198801900972</v>
      </c>
      <c r="I2317" s="26" t="s">
        <v>59</v>
      </c>
    </row>
    <row r="2318" spans="1:9">
      <c r="A2318" s="55">
        <v>104978710</v>
      </c>
      <c r="B2318" s="1" t="s">
        <v>33</v>
      </c>
      <c r="C2318" t="s">
        <v>32</v>
      </c>
      <c r="D2318" s="1" t="s">
        <v>11</v>
      </c>
      <c r="E2318" t="s">
        <v>12</v>
      </c>
      <c r="F2318" s="4" t="s">
        <v>13</v>
      </c>
      <c r="G2318" s="3">
        <v>10.497769999999999</v>
      </c>
      <c r="H2318" s="8">
        <v>0.7431954814242967</v>
      </c>
      <c r="I2318" s="26" t="s">
        <v>60</v>
      </c>
    </row>
    <row r="2319" spans="1:9">
      <c r="A2319" s="55">
        <v>104978935</v>
      </c>
      <c r="B2319" s="1" t="s">
        <v>9</v>
      </c>
      <c r="C2319" t="s">
        <v>31</v>
      </c>
      <c r="D2319" s="1" t="s">
        <v>11</v>
      </c>
      <c r="E2319" t="s">
        <v>12</v>
      </c>
      <c r="F2319" s="4" t="s">
        <v>13</v>
      </c>
      <c r="G2319" s="3">
        <v>10.999997</v>
      </c>
      <c r="H2319" s="8">
        <v>0.83081131340506598</v>
      </c>
      <c r="I2319" s="26" t="s">
        <v>61</v>
      </c>
    </row>
    <row r="2320" spans="1:9">
      <c r="A2320" s="55">
        <v>104979030</v>
      </c>
      <c r="B2320" s="1" t="s">
        <v>9</v>
      </c>
      <c r="C2320" t="s">
        <v>31</v>
      </c>
      <c r="D2320" s="1" t="s">
        <v>11</v>
      </c>
      <c r="E2320" t="s">
        <v>12</v>
      </c>
      <c r="F2320" s="4" t="s">
        <v>13</v>
      </c>
      <c r="G2320" s="3">
        <v>9.7577719999999992</v>
      </c>
      <c r="H2320" s="8">
        <v>0.61924456307102405</v>
      </c>
      <c r="I2320" s="26" t="s">
        <v>62</v>
      </c>
    </row>
    <row r="2321" spans="1:9">
      <c r="A2321" s="55">
        <v>104979035</v>
      </c>
      <c r="B2321" s="1" t="s">
        <v>9</v>
      </c>
      <c r="C2321" t="s">
        <v>31</v>
      </c>
      <c r="D2321" s="1" t="s">
        <v>11</v>
      </c>
      <c r="E2321" t="s">
        <v>12</v>
      </c>
      <c r="F2321" s="4" t="s">
        <v>13</v>
      </c>
      <c r="G2321" s="3">
        <v>10.999997</v>
      </c>
      <c r="H2321" s="8">
        <v>0.26525211760267142</v>
      </c>
      <c r="I2321" s="26" t="s">
        <v>63</v>
      </c>
    </row>
    <row r="2322" spans="1:9">
      <c r="A2322" s="55">
        <v>104979039</v>
      </c>
      <c r="B2322" s="1" t="s">
        <v>9</v>
      </c>
      <c r="C2322" t="s">
        <v>10</v>
      </c>
      <c r="D2322" s="1" t="s">
        <v>17</v>
      </c>
      <c r="E2322" t="s">
        <v>18</v>
      </c>
      <c r="F2322" s="4" t="s">
        <v>22</v>
      </c>
      <c r="G2322" s="3">
        <v>5.743055</v>
      </c>
      <c r="H2322" s="8">
        <v>0.48314911690621598</v>
      </c>
      <c r="I2322" s="26" t="s">
        <v>64</v>
      </c>
    </row>
    <row r="2323" spans="1:9">
      <c r="A2323" s="55">
        <v>104979040</v>
      </c>
      <c r="B2323" s="1" t="s">
        <v>9</v>
      </c>
      <c r="C2323" t="s">
        <v>37</v>
      </c>
      <c r="D2323" s="1" t="s">
        <v>11</v>
      </c>
      <c r="E2323" t="s">
        <v>12</v>
      </c>
      <c r="F2323" s="4" t="s">
        <v>13</v>
      </c>
      <c r="G2323" s="3">
        <v>8.2602740000000008</v>
      </c>
      <c r="H2323" s="8">
        <v>0.15731328829243807</v>
      </c>
      <c r="I2323" s="26" t="s">
        <v>65</v>
      </c>
    </row>
    <row r="2324" spans="1:9">
      <c r="A2324" s="55">
        <v>104979049</v>
      </c>
      <c r="B2324" s="1" t="s">
        <v>9</v>
      </c>
      <c r="C2324" t="s">
        <v>31</v>
      </c>
      <c r="D2324" s="1" t="s">
        <v>11</v>
      </c>
      <c r="E2324" t="s">
        <v>12</v>
      </c>
      <c r="F2324" s="4" t="s">
        <v>34</v>
      </c>
      <c r="G2324" s="3">
        <v>4.4069430000000001</v>
      </c>
      <c r="H2324" s="8">
        <v>0.15554987788769192</v>
      </c>
      <c r="I2324" s="26" t="s">
        <v>66</v>
      </c>
    </row>
    <row r="2325" spans="1:9">
      <c r="A2325" s="55">
        <v>104979055</v>
      </c>
      <c r="B2325" s="1" t="s">
        <v>33</v>
      </c>
      <c r="C2325" t="s">
        <v>31</v>
      </c>
      <c r="D2325" s="1" t="s">
        <v>11</v>
      </c>
      <c r="E2325" t="s">
        <v>12</v>
      </c>
      <c r="F2325" s="4" t="s">
        <v>15</v>
      </c>
      <c r="G2325" s="3">
        <v>9.9999979999999997</v>
      </c>
      <c r="H2325" s="8">
        <v>0.84829718442341051</v>
      </c>
      <c r="I2325" s="26" t="s">
        <v>67</v>
      </c>
    </row>
    <row r="2326" spans="1:9">
      <c r="A2326" s="55">
        <v>104979056</v>
      </c>
      <c r="B2326" s="1" t="s">
        <v>33</v>
      </c>
      <c r="C2326" t="s">
        <v>32</v>
      </c>
      <c r="D2326" s="1" t="s">
        <v>11</v>
      </c>
      <c r="E2326" t="s">
        <v>12</v>
      </c>
      <c r="F2326" s="4" t="s">
        <v>13</v>
      </c>
      <c r="G2326" s="3">
        <v>11.116664</v>
      </c>
      <c r="H2326" s="8">
        <v>0.95870993132039672</v>
      </c>
      <c r="I2326" s="26" t="s">
        <v>68</v>
      </c>
    </row>
    <row r="2327" spans="1:9">
      <c r="A2327" s="55">
        <v>104979057</v>
      </c>
      <c r="B2327" s="1" t="s">
        <v>33</v>
      </c>
      <c r="C2327" t="s">
        <v>27</v>
      </c>
      <c r="D2327" s="1" t="s">
        <v>11</v>
      </c>
      <c r="E2327" t="s">
        <v>12</v>
      </c>
      <c r="F2327" s="4" t="s">
        <v>16</v>
      </c>
      <c r="G2327" s="3">
        <v>4.0827749999999998</v>
      </c>
      <c r="H2327" s="8">
        <v>0.47151956393616812</v>
      </c>
      <c r="I2327" s="26" t="s">
        <v>69</v>
      </c>
    </row>
    <row r="2328" spans="1:9">
      <c r="A2328" s="55">
        <v>104979062</v>
      </c>
      <c r="B2328" s="1" t="s">
        <v>33</v>
      </c>
      <c r="C2328" t="s">
        <v>31</v>
      </c>
      <c r="D2328" s="1" t="s">
        <v>17</v>
      </c>
      <c r="E2328" t="s">
        <v>18</v>
      </c>
      <c r="F2328" s="4" t="s">
        <v>35</v>
      </c>
      <c r="G2328" s="3">
        <v>4.9999969999999996</v>
      </c>
      <c r="H2328" s="8">
        <v>0.19596231192571978</v>
      </c>
      <c r="I2328" s="26" t="s">
        <v>70</v>
      </c>
    </row>
    <row r="2329" spans="1:9">
      <c r="A2329" s="55">
        <v>104979253</v>
      </c>
      <c r="B2329" s="1" t="s">
        <v>9</v>
      </c>
      <c r="C2329" t="s">
        <v>31</v>
      </c>
      <c r="D2329" s="1" t="s">
        <v>11</v>
      </c>
      <c r="E2329" t="s">
        <v>12</v>
      </c>
      <c r="F2329" s="4" t="s">
        <v>14</v>
      </c>
      <c r="G2329" s="3">
        <v>4.9999979999999997</v>
      </c>
      <c r="H2329" s="8">
        <v>0.16362847573009509</v>
      </c>
      <c r="I2329" s="26" t="s">
        <v>71</v>
      </c>
    </row>
    <row r="2330" spans="1:9">
      <c r="A2330" s="55">
        <v>104979257</v>
      </c>
      <c r="B2330" s="1" t="s">
        <v>9</v>
      </c>
      <c r="C2330" t="s">
        <v>31</v>
      </c>
      <c r="D2330" s="1" t="s">
        <v>11</v>
      </c>
      <c r="E2330" t="s">
        <v>12</v>
      </c>
      <c r="F2330" s="4" t="s">
        <v>15</v>
      </c>
      <c r="G2330" s="3">
        <v>0.76916499999999999</v>
      </c>
      <c r="H2330" s="8">
        <v>0.61452395673048366</v>
      </c>
      <c r="I2330" s="26" t="s">
        <v>72</v>
      </c>
    </row>
    <row r="2331" spans="1:9">
      <c r="A2331" s="55">
        <v>104979263</v>
      </c>
      <c r="B2331" s="1" t="s">
        <v>9</v>
      </c>
      <c r="C2331" t="s">
        <v>31</v>
      </c>
      <c r="D2331" s="1" t="s">
        <v>11</v>
      </c>
      <c r="E2331" t="s">
        <v>12</v>
      </c>
      <c r="F2331" s="4" t="s">
        <v>13</v>
      </c>
      <c r="G2331" s="3">
        <v>1.46194</v>
      </c>
      <c r="H2331" s="8">
        <v>0.88690635433615139</v>
      </c>
      <c r="I2331" s="26" t="s">
        <v>73</v>
      </c>
    </row>
    <row r="2332" spans="1:9">
      <c r="A2332" s="55">
        <v>104979264</v>
      </c>
      <c r="B2332" s="1" t="s">
        <v>9</v>
      </c>
      <c r="C2332" t="s">
        <v>31</v>
      </c>
      <c r="D2332" s="1" t="s">
        <v>11</v>
      </c>
      <c r="E2332" t="s">
        <v>12</v>
      </c>
      <c r="F2332" s="4" t="s">
        <v>29</v>
      </c>
      <c r="G2332" s="3">
        <v>0.38333200000000001</v>
      </c>
      <c r="H2332" s="8">
        <v>0.25259099452293288</v>
      </c>
      <c r="I2332" s="26" t="s">
        <v>74</v>
      </c>
    </row>
    <row r="2333" spans="1:9">
      <c r="A2333" s="55">
        <v>104979426</v>
      </c>
      <c r="B2333" s="1" t="s">
        <v>9</v>
      </c>
      <c r="C2333" t="s">
        <v>31</v>
      </c>
      <c r="D2333" s="1" t="s">
        <v>11</v>
      </c>
      <c r="E2333" t="s">
        <v>12</v>
      </c>
      <c r="F2333" s="4" t="s">
        <v>13</v>
      </c>
      <c r="G2333" s="3">
        <v>3.0163850000000001</v>
      </c>
      <c r="H2333" s="8">
        <v>8.3551949629040556E-2</v>
      </c>
      <c r="I2333" s="26" t="s">
        <v>75</v>
      </c>
    </row>
    <row r="2334" spans="1:9">
      <c r="A2334" s="55">
        <v>104979431</v>
      </c>
      <c r="B2334" s="1" t="s">
        <v>9</v>
      </c>
      <c r="C2334" t="s">
        <v>31</v>
      </c>
      <c r="D2334" s="1" t="s">
        <v>11</v>
      </c>
      <c r="E2334" t="s">
        <v>12</v>
      </c>
      <c r="F2334" s="4" t="s">
        <v>13</v>
      </c>
      <c r="G2334" s="3">
        <v>4.3088870000000004</v>
      </c>
      <c r="H2334" s="8">
        <v>0.80160169155559668</v>
      </c>
      <c r="I2334" s="26" t="s">
        <v>76</v>
      </c>
    </row>
    <row r="2335" spans="1:9">
      <c r="A2335" s="55">
        <v>104979437</v>
      </c>
      <c r="B2335" s="1" t="s">
        <v>33</v>
      </c>
      <c r="C2335" t="s">
        <v>31</v>
      </c>
      <c r="D2335" s="1" t="s">
        <v>11</v>
      </c>
      <c r="E2335" t="s">
        <v>12</v>
      </c>
      <c r="F2335" s="4" t="s">
        <v>13</v>
      </c>
      <c r="G2335" s="3">
        <v>8.6383299999999998</v>
      </c>
      <c r="H2335" s="8">
        <v>0.26872511680911171</v>
      </c>
      <c r="I2335" s="26" t="s">
        <v>77</v>
      </c>
    </row>
    <row r="2336" spans="1:9">
      <c r="A2336" s="55">
        <v>104980773</v>
      </c>
      <c r="B2336" s="1" t="s">
        <v>33</v>
      </c>
      <c r="C2336" t="s">
        <v>27</v>
      </c>
      <c r="D2336" s="1" t="s">
        <v>11</v>
      </c>
      <c r="E2336" t="s">
        <v>12</v>
      </c>
      <c r="F2336" s="4" t="s">
        <v>15</v>
      </c>
      <c r="G2336" s="3">
        <v>4.7463860000000002</v>
      </c>
      <c r="H2336" s="8">
        <v>0.59477582326041156</v>
      </c>
      <c r="I2336" s="26" t="s">
        <v>78</v>
      </c>
    </row>
    <row r="2337" spans="1:9">
      <c r="A2337" s="55">
        <v>104991545</v>
      </c>
      <c r="B2337" s="1" t="s">
        <v>41</v>
      </c>
      <c r="C2337" t="s">
        <v>31</v>
      </c>
      <c r="D2337" s="1" t="s">
        <v>11</v>
      </c>
      <c r="E2337" t="s">
        <v>12</v>
      </c>
      <c r="F2337" s="4" t="s">
        <v>13</v>
      </c>
      <c r="G2337" s="3">
        <v>5.9999979999999997</v>
      </c>
      <c r="H2337" s="8">
        <v>0.91280594072676191</v>
      </c>
      <c r="I2337" s="26" t="s">
        <v>79</v>
      </c>
    </row>
    <row r="2338" spans="1:9">
      <c r="A2338" s="55">
        <v>104991550</v>
      </c>
      <c r="B2338" s="1" t="s">
        <v>9</v>
      </c>
      <c r="C2338" t="s">
        <v>31</v>
      </c>
      <c r="D2338" s="1" t="s">
        <v>17</v>
      </c>
      <c r="E2338" t="s">
        <v>18</v>
      </c>
      <c r="F2338" s="4" t="s">
        <v>35</v>
      </c>
      <c r="G2338" s="3">
        <v>5.9999960000000003</v>
      </c>
      <c r="H2338" s="8">
        <v>0.6039104539527983</v>
      </c>
      <c r="I2338" s="26" t="s">
        <v>80</v>
      </c>
    </row>
    <row r="2339" spans="1:9">
      <c r="A2339" s="55">
        <v>104991557</v>
      </c>
      <c r="B2339" s="1" t="s">
        <v>9</v>
      </c>
      <c r="C2339" t="s">
        <v>37</v>
      </c>
      <c r="D2339" s="1" t="s">
        <v>17</v>
      </c>
      <c r="E2339" t="s">
        <v>18</v>
      </c>
      <c r="F2339" s="4" t="s">
        <v>35</v>
      </c>
      <c r="G2339" s="3">
        <v>8.0838870000000007</v>
      </c>
      <c r="H2339" s="8">
        <v>0.85903715115055646</v>
      </c>
      <c r="I2339" s="26" t="s">
        <v>81</v>
      </c>
    </row>
    <row r="2340" spans="1:9">
      <c r="A2340" s="55">
        <v>104991571</v>
      </c>
      <c r="B2340" s="1" t="s">
        <v>41</v>
      </c>
      <c r="C2340" t="s">
        <v>32</v>
      </c>
      <c r="D2340" s="1" t="s">
        <v>11</v>
      </c>
      <c r="E2340" t="s">
        <v>12</v>
      </c>
      <c r="F2340" s="4" t="s">
        <v>13</v>
      </c>
      <c r="G2340" s="3">
        <v>10.199996000000001</v>
      </c>
      <c r="H2340" s="8">
        <v>0.59572713671851796</v>
      </c>
      <c r="I2340" s="26" t="s">
        <v>82</v>
      </c>
    </row>
    <row r="2341" spans="1:9">
      <c r="A2341" s="55">
        <v>104991579</v>
      </c>
      <c r="B2341" s="1" t="s">
        <v>9</v>
      </c>
      <c r="C2341" t="s">
        <v>32</v>
      </c>
      <c r="D2341" s="1" t="s">
        <v>17</v>
      </c>
      <c r="E2341" t="s">
        <v>18</v>
      </c>
      <c r="F2341" s="4" t="s">
        <v>21</v>
      </c>
      <c r="G2341" s="3">
        <v>9.4941619999999993</v>
      </c>
      <c r="H2341" s="8">
        <v>0.81808082375543067</v>
      </c>
      <c r="I2341" s="26" t="s">
        <v>83</v>
      </c>
    </row>
    <row r="2342" spans="1:9">
      <c r="A2342" s="55">
        <v>105003209</v>
      </c>
      <c r="B2342" s="1" t="s">
        <v>9</v>
      </c>
      <c r="C2342" t="s">
        <v>31</v>
      </c>
      <c r="D2342" s="1" t="s">
        <v>11</v>
      </c>
      <c r="E2342" t="s">
        <v>12</v>
      </c>
      <c r="F2342" s="4" t="s">
        <v>34</v>
      </c>
      <c r="G2342" s="3">
        <v>1.455276</v>
      </c>
      <c r="H2342" s="8">
        <v>0.28474217233421062</v>
      </c>
      <c r="I2342" s="26" t="s">
        <v>84</v>
      </c>
    </row>
    <row r="2343" spans="1:9">
      <c r="A2343" s="55">
        <v>105003210</v>
      </c>
      <c r="B2343" s="1" t="s">
        <v>9</v>
      </c>
      <c r="C2343" t="s">
        <v>31</v>
      </c>
      <c r="D2343" s="1" t="s">
        <v>11</v>
      </c>
      <c r="E2343" t="s">
        <v>12</v>
      </c>
      <c r="F2343" s="4" t="s">
        <v>34</v>
      </c>
      <c r="G2343" s="3">
        <v>8.8288869999999999</v>
      </c>
      <c r="H2343" s="8">
        <v>0.95508769968863516</v>
      </c>
      <c r="I2343" s="26" t="s">
        <v>58</v>
      </c>
    </row>
    <row r="2344" spans="1:9">
      <c r="A2344" s="55">
        <v>105003211</v>
      </c>
      <c r="B2344" s="1" t="s">
        <v>9</v>
      </c>
      <c r="C2344" t="s">
        <v>31</v>
      </c>
      <c r="D2344" s="1" t="s">
        <v>11</v>
      </c>
      <c r="E2344" t="s">
        <v>12</v>
      </c>
      <c r="F2344" s="4" t="s">
        <v>13</v>
      </c>
      <c r="G2344" s="3">
        <v>5.0449979999999996</v>
      </c>
      <c r="H2344" s="8">
        <v>0.81174460844383622</v>
      </c>
      <c r="I2344" s="26" t="s">
        <v>85</v>
      </c>
    </row>
    <row r="2345" spans="1:9">
      <c r="A2345" s="55">
        <v>105003213</v>
      </c>
      <c r="B2345" s="1" t="s">
        <v>9</v>
      </c>
      <c r="C2345" t="s">
        <v>31</v>
      </c>
      <c r="D2345" s="1" t="s">
        <v>11</v>
      </c>
      <c r="E2345" t="s">
        <v>12</v>
      </c>
      <c r="F2345" s="4" t="s">
        <v>13</v>
      </c>
      <c r="G2345" s="3">
        <v>4.8724959999999999</v>
      </c>
      <c r="H2345" s="8">
        <v>3.3540059069981476E-2</v>
      </c>
      <c r="I2345" s="26" t="s">
        <v>59</v>
      </c>
    </row>
    <row r="2346" spans="1:9">
      <c r="A2346" s="55">
        <v>105003217</v>
      </c>
      <c r="B2346" s="1" t="s">
        <v>9</v>
      </c>
      <c r="C2346" t="s">
        <v>31</v>
      </c>
      <c r="D2346" s="1" t="s">
        <v>11</v>
      </c>
      <c r="E2346" t="s">
        <v>12</v>
      </c>
      <c r="F2346" s="4" t="s">
        <v>16</v>
      </c>
      <c r="G2346" s="3">
        <v>8.9999959999999994</v>
      </c>
      <c r="H2346" s="8">
        <v>0.51092863903824015</v>
      </c>
      <c r="I2346" s="26" t="s">
        <v>86</v>
      </c>
    </row>
    <row r="2347" spans="1:9">
      <c r="A2347" s="55">
        <v>105003221</v>
      </c>
      <c r="B2347" s="1" t="s">
        <v>9</v>
      </c>
      <c r="C2347" t="s">
        <v>37</v>
      </c>
      <c r="D2347" s="1" t="s">
        <v>11</v>
      </c>
      <c r="E2347" t="s">
        <v>12</v>
      </c>
      <c r="F2347" s="4" t="s">
        <v>13</v>
      </c>
      <c r="G2347" s="3">
        <v>4.9991649999999996</v>
      </c>
      <c r="H2347" s="8">
        <v>0.88053050950051281</v>
      </c>
      <c r="I2347" s="26" t="s">
        <v>87</v>
      </c>
    </row>
    <row r="2348" spans="1:9">
      <c r="A2348" s="55">
        <v>105003223</v>
      </c>
      <c r="B2348" s="1" t="s">
        <v>9</v>
      </c>
      <c r="C2348" t="s">
        <v>31</v>
      </c>
      <c r="D2348" s="1" t="s">
        <v>11</v>
      </c>
      <c r="E2348" t="s">
        <v>12</v>
      </c>
      <c r="F2348" s="4" t="s">
        <v>15</v>
      </c>
      <c r="G2348" s="3">
        <v>10.999998</v>
      </c>
      <c r="H2348" s="8">
        <v>5.9140701982371646E-2</v>
      </c>
      <c r="I2348" s="26" t="s">
        <v>88</v>
      </c>
    </row>
    <row r="2349" spans="1:9">
      <c r="A2349" s="55">
        <v>105003224</v>
      </c>
      <c r="B2349" s="1" t="s">
        <v>9</v>
      </c>
      <c r="C2349" t="s">
        <v>31</v>
      </c>
      <c r="D2349" s="1" t="s">
        <v>11</v>
      </c>
      <c r="E2349" t="s">
        <v>12</v>
      </c>
      <c r="F2349" s="4" t="s">
        <v>34</v>
      </c>
      <c r="G2349" s="3">
        <v>0.39722099999999999</v>
      </c>
      <c r="H2349" s="8">
        <v>0.34000600283634697</v>
      </c>
      <c r="I2349" s="26" t="s">
        <v>89</v>
      </c>
    </row>
    <row r="2350" spans="1:9">
      <c r="A2350" s="55">
        <v>105003225</v>
      </c>
      <c r="B2350" s="1" t="s">
        <v>9</v>
      </c>
      <c r="C2350" t="s">
        <v>31</v>
      </c>
      <c r="D2350" s="1" t="s">
        <v>11</v>
      </c>
      <c r="E2350" t="s">
        <v>12</v>
      </c>
      <c r="F2350" s="4" t="s">
        <v>34</v>
      </c>
      <c r="G2350" s="3">
        <v>0.17166500000000001</v>
      </c>
      <c r="H2350" s="8">
        <v>0.84791028190610007</v>
      </c>
      <c r="I2350" s="26" t="s">
        <v>90</v>
      </c>
    </row>
    <row r="2351" spans="1:9">
      <c r="A2351" s="56">
        <v>105003227</v>
      </c>
      <c r="B2351" s="1" t="s">
        <v>9</v>
      </c>
      <c r="C2351" t="s">
        <v>37</v>
      </c>
      <c r="D2351" s="1" t="s">
        <v>11</v>
      </c>
      <c r="E2351" t="s">
        <v>12</v>
      </c>
      <c r="F2351" s="4" t="s">
        <v>13</v>
      </c>
      <c r="G2351" s="3">
        <v>2.4663870000000001</v>
      </c>
      <c r="H2351" s="8">
        <v>0.47348079301552704</v>
      </c>
      <c r="I2351" s="26" t="s">
        <v>56</v>
      </c>
    </row>
    <row r="2352" spans="1:9">
      <c r="A2352" s="55">
        <v>105003228</v>
      </c>
      <c r="B2352" s="1" t="s">
        <v>9</v>
      </c>
      <c r="C2352" t="s">
        <v>27</v>
      </c>
      <c r="D2352" s="1" t="s">
        <v>11</v>
      </c>
      <c r="E2352" t="s">
        <v>12</v>
      </c>
      <c r="F2352" s="4" t="s">
        <v>13</v>
      </c>
      <c r="G2352" s="3">
        <v>8.1508289999999999</v>
      </c>
      <c r="H2352" s="8">
        <v>0.89855943447111897</v>
      </c>
      <c r="I2352" s="26" t="s">
        <v>91</v>
      </c>
    </row>
    <row r="2353" spans="1:9">
      <c r="A2353" s="55">
        <v>105003229</v>
      </c>
      <c r="B2353" s="1" t="s">
        <v>9</v>
      </c>
      <c r="C2353" t="s">
        <v>31</v>
      </c>
      <c r="D2353" s="1" t="s">
        <v>11</v>
      </c>
      <c r="E2353" t="s">
        <v>12</v>
      </c>
      <c r="F2353" s="4" t="s">
        <v>34</v>
      </c>
      <c r="G2353" s="3">
        <v>9.0297180000000008</v>
      </c>
      <c r="H2353" s="8">
        <v>0.61013613292425917</v>
      </c>
      <c r="I2353" s="26" t="s">
        <v>92</v>
      </c>
    </row>
    <row r="2354" spans="1:9">
      <c r="A2354" s="55">
        <v>105003230</v>
      </c>
      <c r="B2354" s="1" t="s">
        <v>9</v>
      </c>
      <c r="C2354" t="s">
        <v>31</v>
      </c>
      <c r="D2354" s="1" t="s">
        <v>11</v>
      </c>
      <c r="E2354" t="s">
        <v>12</v>
      </c>
      <c r="F2354" s="4" t="s">
        <v>16</v>
      </c>
      <c r="G2354" s="3">
        <v>2.0266649999999999</v>
      </c>
      <c r="H2354" s="8">
        <v>0.28550248049766724</v>
      </c>
      <c r="I2354" s="26" t="s">
        <v>93</v>
      </c>
    </row>
    <row r="2355" spans="1:9">
      <c r="A2355" s="55">
        <v>105003233</v>
      </c>
      <c r="B2355" s="1" t="s">
        <v>9</v>
      </c>
      <c r="C2355" t="s">
        <v>31</v>
      </c>
      <c r="D2355" s="1" t="s">
        <v>17</v>
      </c>
      <c r="E2355" t="s">
        <v>18</v>
      </c>
      <c r="F2355" s="4" t="s">
        <v>38</v>
      </c>
      <c r="G2355" s="3">
        <v>6.1477750000000002</v>
      </c>
      <c r="H2355" s="8">
        <v>0.99692632761092093</v>
      </c>
      <c r="I2355" s="26" t="s">
        <v>94</v>
      </c>
    </row>
    <row r="2356" spans="1:9">
      <c r="A2356" s="55">
        <v>105003234</v>
      </c>
      <c r="B2356" s="1" t="s">
        <v>33</v>
      </c>
      <c r="C2356" t="s">
        <v>27</v>
      </c>
      <c r="D2356" s="1" t="s">
        <v>11</v>
      </c>
      <c r="E2356" t="s">
        <v>12</v>
      </c>
      <c r="F2356" s="4" t="s">
        <v>13</v>
      </c>
      <c r="G2356" s="3">
        <v>10.748329</v>
      </c>
      <c r="H2356" s="8">
        <v>0.17843314570443602</v>
      </c>
      <c r="I2356" s="26" t="s">
        <v>57</v>
      </c>
    </row>
    <row r="2357" spans="1:9">
      <c r="A2357" s="55">
        <v>105003235</v>
      </c>
      <c r="B2357" s="1" t="s">
        <v>9</v>
      </c>
      <c r="C2357" t="s">
        <v>27</v>
      </c>
      <c r="D2357" s="1" t="s">
        <v>11</v>
      </c>
      <c r="E2357" t="s">
        <v>12</v>
      </c>
      <c r="F2357" s="4" t="s">
        <v>14</v>
      </c>
      <c r="G2357" s="3">
        <v>9.9899959999999997</v>
      </c>
      <c r="H2357" s="8">
        <v>0.78366733341364991</v>
      </c>
      <c r="I2357" s="26" t="s">
        <v>95</v>
      </c>
    </row>
    <row r="2358" spans="1:9">
      <c r="A2358" s="55">
        <v>105003236</v>
      </c>
      <c r="B2358" s="1" t="s">
        <v>9</v>
      </c>
      <c r="C2358" t="s">
        <v>37</v>
      </c>
      <c r="D2358" s="1" t="s">
        <v>11</v>
      </c>
      <c r="E2358" t="s">
        <v>12</v>
      </c>
      <c r="F2358" s="4" t="s">
        <v>14</v>
      </c>
      <c r="G2358" s="3">
        <v>4.68222</v>
      </c>
      <c r="H2358" s="8">
        <v>0.25787356765881264</v>
      </c>
      <c r="I2358" s="26" t="s">
        <v>96</v>
      </c>
    </row>
    <row r="2359" spans="1:9">
      <c r="A2359" s="55">
        <v>105003237</v>
      </c>
      <c r="B2359" s="1" t="s">
        <v>9</v>
      </c>
      <c r="C2359" t="s">
        <v>37</v>
      </c>
      <c r="D2359" s="1" t="s">
        <v>11</v>
      </c>
      <c r="E2359" t="s">
        <v>12</v>
      </c>
      <c r="F2359" s="4" t="s">
        <v>14</v>
      </c>
      <c r="G2359" s="3">
        <v>3.618331</v>
      </c>
      <c r="H2359" s="8">
        <v>0.72654028785866076</v>
      </c>
      <c r="I2359" s="26" t="s">
        <v>97</v>
      </c>
    </row>
    <row r="2360" spans="1:9">
      <c r="A2360" s="55">
        <v>105003238</v>
      </c>
      <c r="B2360" s="1" t="s">
        <v>9</v>
      </c>
      <c r="C2360" t="s">
        <v>31</v>
      </c>
      <c r="D2360" s="1" t="s">
        <v>17</v>
      </c>
      <c r="E2360" t="s">
        <v>18</v>
      </c>
      <c r="F2360" s="4" t="s">
        <v>19</v>
      </c>
      <c r="G2360" s="3">
        <v>9.9999979999999997</v>
      </c>
      <c r="H2360" s="8">
        <v>4.0917089101972115E-2</v>
      </c>
      <c r="I2360" s="26" t="s">
        <v>98</v>
      </c>
    </row>
    <row r="2361" spans="1:9">
      <c r="A2361" s="55">
        <v>105003240</v>
      </c>
      <c r="B2361" s="1" t="s">
        <v>9</v>
      </c>
      <c r="C2361" t="s">
        <v>31</v>
      </c>
      <c r="D2361" s="1" t="s">
        <v>11</v>
      </c>
      <c r="E2361" t="s">
        <v>12</v>
      </c>
      <c r="F2361" s="4" t="s">
        <v>15</v>
      </c>
      <c r="G2361" s="3">
        <v>0.21861</v>
      </c>
      <c r="H2361" s="8">
        <v>0.90593134897792305</v>
      </c>
      <c r="I2361" s="26" t="s">
        <v>99</v>
      </c>
    </row>
    <row r="2362" spans="1:9">
      <c r="A2362" s="55">
        <v>105003243</v>
      </c>
      <c r="B2362" s="1" t="s">
        <v>9</v>
      </c>
      <c r="C2362" t="s">
        <v>31</v>
      </c>
      <c r="D2362" s="1" t="s">
        <v>11</v>
      </c>
      <c r="E2362" t="s">
        <v>12</v>
      </c>
      <c r="F2362" s="4" t="s">
        <v>13</v>
      </c>
      <c r="G2362" s="3">
        <v>10.999995999999999</v>
      </c>
      <c r="H2362" s="8">
        <v>2.8663106380945047E-3</v>
      </c>
      <c r="I2362" s="26" t="s">
        <v>100</v>
      </c>
    </row>
    <row r="2363" spans="1:9">
      <c r="A2363" s="55">
        <v>105003244</v>
      </c>
      <c r="B2363" s="1" t="s">
        <v>42</v>
      </c>
      <c r="C2363" t="s">
        <v>31</v>
      </c>
      <c r="D2363" s="1" t="s">
        <v>11</v>
      </c>
      <c r="E2363" t="s">
        <v>12</v>
      </c>
      <c r="F2363" s="4" t="s">
        <v>14</v>
      </c>
      <c r="G2363" s="3">
        <v>1.767776</v>
      </c>
      <c r="H2363" s="8">
        <v>0.3084270224433634</v>
      </c>
      <c r="I2363" s="26" t="s">
        <v>101</v>
      </c>
    </row>
    <row r="2364" spans="1:9">
      <c r="A2364" s="55">
        <v>105003684</v>
      </c>
      <c r="B2364" s="1" t="s">
        <v>9</v>
      </c>
      <c r="C2364" t="s">
        <v>32</v>
      </c>
      <c r="D2364" s="1" t="s">
        <v>17</v>
      </c>
      <c r="E2364" t="s">
        <v>18</v>
      </c>
      <c r="F2364" s="4" t="s">
        <v>22</v>
      </c>
      <c r="G2364" s="3">
        <v>4.9999929999999999</v>
      </c>
      <c r="H2364" s="8">
        <v>9.6942928444748944E-2</v>
      </c>
      <c r="I2364" s="26" t="s">
        <v>102</v>
      </c>
    </row>
    <row r="2365" spans="1:9">
      <c r="A2365" s="55">
        <v>105011356</v>
      </c>
      <c r="B2365" s="1" t="s">
        <v>9</v>
      </c>
      <c r="C2365" t="s">
        <v>37</v>
      </c>
      <c r="D2365" s="1" t="s">
        <v>11</v>
      </c>
      <c r="E2365" t="s">
        <v>12</v>
      </c>
      <c r="F2365" s="4" t="s">
        <v>15</v>
      </c>
      <c r="G2365" s="3">
        <v>10.433608</v>
      </c>
      <c r="H2365" s="8">
        <v>0.39532360943447431</v>
      </c>
      <c r="I2365" s="26" t="s">
        <v>103</v>
      </c>
    </row>
    <row r="2366" spans="1:9">
      <c r="A2366" s="55">
        <v>105011359</v>
      </c>
      <c r="B2366" s="1" t="s">
        <v>9</v>
      </c>
      <c r="C2366" t="s">
        <v>37</v>
      </c>
      <c r="D2366" s="1" t="s">
        <v>11</v>
      </c>
      <c r="E2366" t="s">
        <v>12</v>
      </c>
      <c r="F2366" s="4" t="s">
        <v>15</v>
      </c>
      <c r="G2366" s="3">
        <v>8.0822199999999995</v>
      </c>
      <c r="H2366" s="8">
        <v>0.56929540496680431</v>
      </c>
      <c r="I2366" s="26" t="s">
        <v>104</v>
      </c>
    </row>
    <row r="2367" spans="1:9">
      <c r="A2367" s="55">
        <v>105011373</v>
      </c>
      <c r="B2367" s="1" t="s">
        <v>9</v>
      </c>
      <c r="C2367" t="s">
        <v>31</v>
      </c>
      <c r="D2367" s="1" t="s">
        <v>11</v>
      </c>
      <c r="E2367" t="s">
        <v>12</v>
      </c>
      <c r="F2367" s="4" t="s">
        <v>13</v>
      </c>
      <c r="G2367" s="3">
        <v>8.8738860000000006</v>
      </c>
      <c r="H2367" s="8">
        <v>0.6095297093096006</v>
      </c>
      <c r="I2367" s="26" t="s">
        <v>105</v>
      </c>
    </row>
    <row r="2368" spans="1:9">
      <c r="A2368" s="55">
        <v>105011402</v>
      </c>
      <c r="B2368" s="1" t="s">
        <v>9</v>
      </c>
      <c r="C2368" t="s">
        <v>31</v>
      </c>
      <c r="D2368" s="1" t="s">
        <v>11</v>
      </c>
      <c r="E2368" t="s">
        <v>12</v>
      </c>
      <c r="F2368" s="4" t="s">
        <v>13</v>
      </c>
      <c r="G2368" s="3">
        <v>0.35860900000000001</v>
      </c>
      <c r="H2368" s="8">
        <v>0.66141689879149013</v>
      </c>
      <c r="I2368" s="26" t="s">
        <v>106</v>
      </c>
    </row>
    <row r="2369" spans="1:9">
      <c r="A2369" s="55">
        <v>105011416</v>
      </c>
      <c r="B2369" s="1" t="s">
        <v>9</v>
      </c>
      <c r="C2369" t="s">
        <v>31</v>
      </c>
      <c r="D2369" s="1" t="s">
        <v>11</v>
      </c>
      <c r="E2369" t="s">
        <v>12</v>
      </c>
      <c r="F2369" s="4" t="s">
        <v>14</v>
      </c>
      <c r="G2369" s="3">
        <v>6.3066630000000004</v>
      </c>
      <c r="H2369" s="8">
        <v>0.17631252694685584</v>
      </c>
      <c r="I2369" s="26" t="s">
        <v>107</v>
      </c>
    </row>
    <row r="2370" spans="1:9">
      <c r="A2370" s="55">
        <v>105011465</v>
      </c>
      <c r="B2370" s="1" t="s">
        <v>9</v>
      </c>
      <c r="C2370" t="s">
        <v>31</v>
      </c>
      <c r="D2370" s="1" t="s">
        <v>11</v>
      </c>
      <c r="E2370" t="s">
        <v>12</v>
      </c>
      <c r="F2370" s="4" t="s">
        <v>15</v>
      </c>
      <c r="G2370" s="3">
        <v>10.999995999999999</v>
      </c>
      <c r="H2370" s="8">
        <v>0.51257191390725909</v>
      </c>
      <c r="I2370" s="26" t="s">
        <v>108</v>
      </c>
    </row>
    <row r="2371" spans="1:9">
      <c r="A2371" s="55">
        <v>105011469</v>
      </c>
      <c r="B2371" s="1" t="s">
        <v>33</v>
      </c>
      <c r="C2371" t="s">
        <v>27</v>
      </c>
      <c r="D2371" s="1" t="s">
        <v>11</v>
      </c>
      <c r="E2371" t="s">
        <v>12</v>
      </c>
      <c r="F2371" s="4" t="s">
        <v>34</v>
      </c>
      <c r="G2371" s="3">
        <v>10.990273999999999</v>
      </c>
      <c r="H2371" s="8">
        <v>0.14674628786378208</v>
      </c>
      <c r="I2371" s="26" t="s">
        <v>109</v>
      </c>
    </row>
    <row r="2372" spans="1:9">
      <c r="A2372" s="55">
        <v>105011499</v>
      </c>
      <c r="B2372" s="1" t="s">
        <v>9</v>
      </c>
      <c r="C2372" t="s">
        <v>27</v>
      </c>
      <c r="D2372" s="1" t="s">
        <v>11</v>
      </c>
      <c r="E2372" t="s">
        <v>12</v>
      </c>
      <c r="F2372" s="4" t="s">
        <v>14</v>
      </c>
      <c r="G2372" s="3">
        <v>10.987496999999999</v>
      </c>
      <c r="H2372" s="8">
        <v>0.414809627298382</v>
      </c>
      <c r="I2372" s="26" t="s">
        <v>110</v>
      </c>
    </row>
    <row r="2373" spans="1:9">
      <c r="A2373" s="55">
        <v>105015226</v>
      </c>
      <c r="B2373" s="1" t="s">
        <v>9</v>
      </c>
      <c r="C2373" t="s">
        <v>32</v>
      </c>
      <c r="D2373" s="1" t="s">
        <v>11</v>
      </c>
      <c r="E2373" t="s">
        <v>12</v>
      </c>
      <c r="F2373" s="4" t="s">
        <v>28</v>
      </c>
      <c r="G2373" s="3">
        <v>8.6180540000000008</v>
      </c>
      <c r="H2373" s="8">
        <v>0.91058879427292971</v>
      </c>
      <c r="I2373" s="26" t="s">
        <v>111</v>
      </c>
    </row>
    <row r="2374" spans="1:9">
      <c r="A2374" s="55">
        <v>105015228</v>
      </c>
      <c r="B2374" s="1" t="s">
        <v>9</v>
      </c>
      <c r="C2374" t="s">
        <v>31</v>
      </c>
      <c r="D2374" s="1" t="s">
        <v>11</v>
      </c>
      <c r="E2374" t="s">
        <v>12</v>
      </c>
      <c r="F2374" s="4" t="s">
        <v>14</v>
      </c>
      <c r="G2374" s="3">
        <v>1.385553</v>
      </c>
      <c r="H2374" s="8">
        <v>0.90365139746455059</v>
      </c>
      <c r="I2374" s="26" t="s">
        <v>112</v>
      </c>
    </row>
    <row r="2375" spans="1:9">
      <c r="A2375" s="55">
        <v>105015229</v>
      </c>
      <c r="B2375" s="1" t="s">
        <v>9</v>
      </c>
      <c r="C2375" t="s">
        <v>31</v>
      </c>
      <c r="D2375" s="1" t="s">
        <v>11</v>
      </c>
      <c r="E2375" t="s">
        <v>12</v>
      </c>
      <c r="F2375" s="4" t="s">
        <v>34</v>
      </c>
      <c r="G2375" s="3">
        <v>9.7594429999999992</v>
      </c>
      <c r="H2375" s="8">
        <v>6.4156226103705083E-2</v>
      </c>
      <c r="I2375" s="26" t="s">
        <v>113</v>
      </c>
    </row>
    <row r="2376" spans="1:9">
      <c r="A2376" s="55">
        <v>105015231</v>
      </c>
      <c r="B2376" s="1" t="s">
        <v>9</v>
      </c>
      <c r="C2376" t="s">
        <v>32</v>
      </c>
      <c r="D2376" s="1" t="s">
        <v>11</v>
      </c>
      <c r="E2376" t="s">
        <v>12</v>
      </c>
      <c r="F2376" s="4" t="s">
        <v>28</v>
      </c>
      <c r="G2376" s="3">
        <v>1.8008310000000001</v>
      </c>
      <c r="H2376" s="8">
        <v>0.59881699339088534</v>
      </c>
      <c r="I2376" s="26" t="s">
        <v>114</v>
      </c>
    </row>
    <row r="2377" spans="1:9">
      <c r="A2377" s="55">
        <v>105015232</v>
      </c>
      <c r="B2377" s="1" t="s">
        <v>9</v>
      </c>
      <c r="C2377" t="s">
        <v>37</v>
      </c>
      <c r="D2377" s="1" t="s">
        <v>11</v>
      </c>
      <c r="E2377" t="s">
        <v>12</v>
      </c>
      <c r="F2377" s="4" t="s">
        <v>13</v>
      </c>
      <c r="G2377" s="3">
        <v>8.3744399999999999</v>
      </c>
      <c r="H2377" s="8">
        <v>0.7306327044480676</v>
      </c>
      <c r="I2377" s="26" t="s">
        <v>115</v>
      </c>
    </row>
    <row r="2378" spans="1:9">
      <c r="A2378" s="55">
        <v>105015233</v>
      </c>
      <c r="B2378" s="1" t="s">
        <v>9</v>
      </c>
      <c r="C2378" t="s">
        <v>31</v>
      </c>
      <c r="D2378" s="1" t="s">
        <v>11</v>
      </c>
      <c r="E2378" t="s">
        <v>12</v>
      </c>
      <c r="F2378" s="4" t="s">
        <v>34</v>
      </c>
      <c r="G2378" s="3">
        <v>10.215832000000001</v>
      </c>
      <c r="H2378" s="8">
        <v>0.52151022182540374</v>
      </c>
      <c r="I2378" s="26" t="s">
        <v>116</v>
      </c>
    </row>
    <row r="2379" spans="1:9">
      <c r="A2379" s="55">
        <v>105015234</v>
      </c>
      <c r="B2379" s="1" t="s">
        <v>9</v>
      </c>
      <c r="C2379" t="s">
        <v>31</v>
      </c>
      <c r="D2379" s="1" t="s">
        <v>11</v>
      </c>
      <c r="E2379" t="s">
        <v>12</v>
      </c>
      <c r="F2379" s="4" t="s">
        <v>34</v>
      </c>
      <c r="G2379" s="3">
        <v>1.3874979999999999</v>
      </c>
      <c r="H2379" s="8">
        <v>0.84593149690365232</v>
      </c>
      <c r="I2379" s="26" t="s">
        <v>117</v>
      </c>
    </row>
    <row r="2380" spans="1:9">
      <c r="A2380" s="55">
        <v>105015235</v>
      </c>
      <c r="B2380" s="1" t="s">
        <v>9</v>
      </c>
      <c r="C2380" t="s">
        <v>31</v>
      </c>
      <c r="D2380" s="1" t="s">
        <v>11</v>
      </c>
      <c r="E2380" t="s">
        <v>12</v>
      </c>
      <c r="F2380" s="4" t="s">
        <v>13</v>
      </c>
      <c r="G2380" s="3">
        <v>9.6836090000000006</v>
      </c>
      <c r="H2380" s="8">
        <v>0.19380614655135009</v>
      </c>
      <c r="I2380" s="26" t="s">
        <v>118</v>
      </c>
    </row>
    <row r="2381" spans="1:9">
      <c r="A2381" s="55">
        <v>105015236</v>
      </c>
      <c r="B2381" s="1" t="s">
        <v>9</v>
      </c>
      <c r="C2381" t="s">
        <v>31</v>
      </c>
      <c r="D2381" s="1" t="s">
        <v>11</v>
      </c>
      <c r="E2381" t="s">
        <v>12</v>
      </c>
      <c r="F2381" s="4" t="s">
        <v>28</v>
      </c>
      <c r="G2381" s="3">
        <v>0.45916499999999999</v>
      </c>
      <c r="H2381" s="8">
        <v>0.50528490417615601</v>
      </c>
      <c r="I2381" s="26" t="s">
        <v>119</v>
      </c>
    </row>
    <row r="2382" spans="1:9">
      <c r="A2382" s="55">
        <v>105015237</v>
      </c>
      <c r="B2382" s="1" t="s">
        <v>9</v>
      </c>
      <c r="C2382" t="s">
        <v>31</v>
      </c>
      <c r="D2382" s="1" t="s">
        <v>11</v>
      </c>
      <c r="E2382" t="s">
        <v>12</v>
      </c>
      <c r="F2382" s="4" t="s">
        <v>13</v>
      </c>
      <c r="G2382" s="3">
        <v>0.87221700000000002</v>
      </c>
      <c r="H2382" s="8">
        <v>0.22820620130297686</v>
      </c>
      <c r="I2382" s="26" t="s">
        <v>56</v>
      </c>
    </row>
    <row r="2383" spans="1:9">
      <c r="A2383" s="55">
        <v>105015246</v>
      </c>
      <c r="B2383" s="1" t="s">
        <v>33</v>
      </c>
      <c r="C2383" t="s">
        <v>31</v>
      </c>
      <c r="D2383" s="1" t="s">
        <v>11</v>
      </c>
      <c r="E2383" t="s">
        <v>12</v>
      </c>
      <c r="F2383" s="4" t="s">
        <v>13</v>
      </c>
      <c r="G2383" s="3">
        <v>4.4141620000000001</v>
      </c>
      <c r="H2383" s="8">
        <v>7.4613748222425502E-2</v>
      </c>
      <c r="I2383" s="26" t="s">
        <v>57</v>
      </c>
    </row>
    <row r="2384" spans="1:9">
      <c r="A2384" s="55">
        <v>105015247</v>
      </c>
      <c r="B2384" s="1" t="s">
        <v>33</v>
      </c>
      <c r="C2384" t="s">
        <v>31</v>
      </c>
      <c r="D2384" s="1" t="s">
        <v>11</v>
      </c>
      <c r="E2384" t="s">
        <v>12</v>
      </c>
      <c r="F2384" s="4" t="s">
        <v>13</v>
      </c>
      <c r="G2384" s="3">
        <v>8.7677739999999993</v>
      </c>
      <c r="H2384" s="8">
        <v>0.93137175992754995</v>
      </c>
      <c r="I2384" s="26" t="s">
        <v>58</v>
      </c>
    </row>
    <row r="2385" spans="1:9">
      <c r="A2385" s="55">
        <v>105015269</v>
      </c>
      <c r="B2385" s="1" t="s">
        <v>9</v>
      </c>
      <c r="C2385" t="s">
        <v>31</v>
      </c>
      <c r="D2385" s="1" t="s">
        <v>11</v>
      </c>
      <c r="E2385" t="s">
        <v>12</v>
      </c>
      <c r="F2385" s="4" t="s">
        <v>34</v>
      </c>
      <c r="G2385" s="3">
        <v>9.3974989999999998</v>
      </c>
      <c r="H2385" s="8">
        <v>0.7906444288537543</v>
      </c>
      <c r="I2385" s="26" t="s">
        <v>59</v>
      </c>
    </row>
    <row r="2386" spans="1:9">
      <c r="A2386" s="55">
        <v>105015394</v>
      </c>
      <c r="B2386" s="1" t="s">
        <v>9</v>
      </c>
      <c r="C2386" t="s">
        <v>31</v>
      </c>
      <c r="D2386" s="1" t="s">
        <v>11</v>
      </c>
      <c r="E2386" t="s">
        <v>12</v>
      </c>
      <c r="F2386" s="4" t="s">
        <v>13</v>
      </c>
      <c r="G2386" s="3">
        <v>5.9999979999999997</v>
      </c>
      <c r="H2386" s="8">
        <v>0.62782597784452265</v>
      </c>
      <c r="I2386" s="26" t="s">
        <v>60</v>
      </c>
    </row>
    <row r="2387" spans="1:9">
      <c r="A2387" s="55">
        <v>105015400</v>
      </c>
      <c r="B2387" s="1" t="s">
        <v>9</v>
      </c>
      <c r="C2387" t="s">
        <v>31</v>
      </c>
      <c r="D2387" s="1" t="s">
        <v>11</v>
      </c>
      <c r="E2387" t="s">
        <v>12</v>
      </c>
      <c r="F2387" s="4" t="s">
        <v>13</v>
      </c>
      <c r="G2387" s="3">
        <v>10.999995</v>
      </c>
      <c r="H2387" s="8">
        <v>0.35613965485600851</v>
      </c>
      <c r="I2387" s="26" t="s">
        <v>61</v>
      </c>
    </row>
    <row r="2388" spans="1:9">
      <c r="A2388" s="55">
        <v>105015408</v>
      </c>
      <c r="B2388" s="1" t="s">
        <v>9</v>
      </c>
      <c r="C2388" t="s">
        <v>32</v>
      </c>
      <c r="D2388" s="1" t="s">
        <v>11</v>
      </c>
      <c r="E2388" t="s">
        <v>12</v>
      </c>
      <c r="F2388" s="4" t="s">
        <v>13</v>
      </c>
      <c r="G2388" s="3">
        <v>4.9999909999999996</v>
      </c>
      <c r="H2388" s="8">
        <v>0.6349431129725619</v>
      </c>
      <c r="I2388" s="26" t="s">
        <v>62</v>
      </c>
    </row>
    <row r="2389" spans="1:9">
      <c r="A2389" s="55">
        <v>105015569</v>
      </c>
      <c r="B2389" s="1" t="s">
        <v>9</v>
      </c>
      <c r="C2389" t="s">
        <v>32</v>
      </c>
      <c r="D2389" s="1" t="s">
        <v>17</v>
      </c>
      <c r="E2389" t="s">
        <v>18</v>
      </c>
      <c r="F2389" s="4" t="s">
        <v>19</v>
      </c>
      <c r="G2389" s="3">
        <v>2.9988869999999999</v>
      </c>
      <c r="H2389" s="8">
        <v>0.45902252064076077</v>
      </c>
      <c r="I2389" s="26" t="s">
        <v>63</v>
      </c>
    </row>
    <row r="2390" spans="1:9">
      <c r="A2390" s="55">
        <v>105015570</v>
      </c>
      <c r="B2390" s="1" t="s">
        <v>9</v>
      </c>
      <c r="C2390" t="s">
        <v>31</v>
      </c>
      <c r="D2390" s="1" t="s">
        <v>11</v>
      </c>
      <c r="E2390" t="s">
        <v>12</v>
      </c>
      <c r="F2390" s="4" t="s">
        <v>13</v>
      </c>
      <c r="G2390" s="3">
        <v>0.158333</v>
      </c>
      <c r="H2390" s="8">
        <v>0.53726071640408679</v>
      </c>
      <c r="I2390" s="26" t="s">
        <v>64</v>
      </c>
    </row>
    <row r="2391" spans="1:9">
      <c r="A2391" s="55">
        <v>105015571</v>
      </c>
      <c r="B2391" s="1" t="s">
        <v>33</v>
      </c>
      <c r="C2391" t="s">
        <v>31</v>
      </c>
      <c r="D2391" s="1" t="s">
        <v>11</v>
      </c>
      <c r="E2391" t="s">
        <v>12</v>
      </c>
      <c r="F2391" s="4" t="s">
        <v>13</v>
      </c>
      <c r="G2391" s="3">
        <v>8.9236090000000008</v>
      </c>
      <c r="H2391" s="8">
        <v>0.82174473288919869</v>
      </c>
      <c r="I2391" s="26" t="s">
        <v>65</v>
      </c>
    </row>
    <row r="2392" spans="1:9">
      <c r="A2392" s="55">
        <v>105015572</v>
      </c>
      <c r="B2392" s="1" t="s">
        <v>9</v>
      </c>
      <c r="C2392" t="s">
        <v>32</v>
      </c>
      <c r="D2392" s="1" t="s">
        <v>11</v>
      </c>
      <c r="E2392" t="s">
        <v>12</v>
      </c>
      <c r="F2392" s="4" t="s">
        <v>13</v>
      </c>
      <c r="G2392" s="3">
        <v>5.9999979999999997</v>
      </c>
      <c r="H2392" s="8">
        <v>0.45610450837806726</v>
      </c>
      <c r="I2392" s="26" t="s">
        <v>66</v>
      </c>
    </row>
    <row r="2393" spans="1:9">
      <c r="A2393" s="55">
        <v>105015574</v>
      </c>
      <c r="B2393" s="1" t="s">
        <v>9</v>
      </c>
      <c r="C2393" t="s">
        <v>37</v>
      </c>
      <c r="D2393" s="1" t="s">
        <v>11</v>
      </c>
      <c r="E2393" t="s">
        <v>12</v>
      </c>
      <c r="F2393" s="4" t="s">
        <v>13</v>
      </c>
      <c r="G2393" s="3">
        <v>9.9913880000000006</v>
      </c>
      <c r="H2393" s="8">
        <v>0.72852976661634605</v>
      </c>
      <c r="I2393" s="26" t="s">
        <v>67</v>
      </c>
    </row>
    <row r="2394" spans="1:9">
      <c r="A2394" s="55">
        <v>105018603</v>
      </c>
      <c r="B2394" s="1" t="s">
        <v>9</v>
      </c>
      <c r="C2394" t="s">
        <v>31</v>
      </c>
      <c r="D2394" s="1" t="s">
        <v>11</v>
      </c>
      <c r="E2394" t="s">
        <v>12</v>
      </c>
      <c r="F2394" s="4" t="s">
        <v>34</v>
      </c>
      <c r="G2394" s="3">
        <v>0.66333200000000003</v>
      </c>
      <c r="H2394" s="8">
        <v>0.12667099918686775</v>
      </c>
      <c r="I2394" s="26" t="s">
        <v>68</v>
      </c>
    </row>
    <row r="2395" spans="1:9">
      <c r="A2395" s="55">
        <v>105018624</v>
      </c>
      <c r="B2395" s="1" t="s">
        <v>9</v>
      </c>
      <c r="C2395" t="s">
        <v>32</v>
      </c>
      <c r="D2395" s="1" t="s">
        <v>17</v>
      </c>
      <c r="E2395" t="s">
        <v>18</v>
      </c>
      <c r="F2395" s="4" t="s">
        <v>22</v>
      </c>
      <c r="G2395" s="3">
        <v>4.999994</v>
      </c>
      <c r="H2395" s="8">
        <v>0.70422759349415875</v>
      </c>
      <c r="I2395" s="26" t="s">
        <v>69</v>
      </c>
    </row>
    <row r="2396" spans="1:9">
      <c r="A2396" s="55">
        <v>105019513</v>
      </c>
      <c r="B2396" s="1" t="s">
        <v>9</v>
      </c>
      <c r="C2396" t="s">
        <v>31</v>
      </c>
      <c r="D2396" s="1" t="s">
        <v>11</v>
      </c>
      <c r="E2396" t="s">
        <v>12</v>
      </c>
      <c r="F2396" s="4" t="s">
        <v>13</v>
      </c>
      <c r="G2396" s="3">
        <v>10.705553</v>
      </c>
      <c r="H2396" s="8">
        <v>0.64777243111228056</v>
      </c>
      <c r="I2396" s="26" t="s">
        <v>70</v>
      </c>
    </row>
    <row r="2397" spans="1:9">
      <c r="A2397" s="55">
        <v>105025533</v>
      </c>
      <c r="B2397" s="1" t="s">
        <v>9</v>
      </c>
      <c r="C2397" t="s">
        <v>32</v>
      </c>
      <c r="D2397" s="1" t="s">
        <v>17</v>
      </c>
      <c r="E2397" t="s">
        <v>18</v>
      </c>
      <c r="F2397" s="4" t="s">
        <v>35</v>
      </c>
      <c r="G2397" s="3">
        <v>9.9999900000000004</v>
      </c>
      <c r="H2397" s="8">
        <v>0.28158820602124757</v>
      </c>
      <c r="I2397" s="26" t="s">
        <v>71</v>
      </c>
    </row>
    <row r="2398" spans="1:9">
      <c r="A2398" s="55">
        <v>105025535</v>
      </c>
      <c r="B2398" s="1" t="s">
        <v>9</v>
      </c>
      <c r="C2398" t="s">
        <v>32</v>
      </c>
      <c r="D2398" s="1" t="s">
        <v>17</v>
      </c>
      <c r="E2398" t="s">
        <v>18</v>
      </c>
      <c r="F2398" s="4" t="s">
        <v>35</v>
      </c>
      <c r="G2398" s="3">
        <v>9.8436020000000006</v>
      </c>
      <c r="H2398" s="8">
        <v>0.58067868917119914</v>
      </c>
      <c r="I2398" s="26" t="s">
        <v>72</v>
      </c>
    </row>
    <row r="2399" spans="1:9">
      <c r="A2399" s="55">
        <v>105025536</v>
      </c>
      <c r="B2399" s="1" t="s">
        <v>42</v>
      </c>
      <c r="C2399" t="s">
        <v>31</v>
      </c>
      <c r="D2399" s="1" t="s">
        <v>11</v>
      </c>
      <c r="E2399" t="s">
        <v>12</v>
      </c>
      <c r="F2399" s="4" t="s">
        <v>16</v>
      </c>
      <c r="G2399" s="3">
        <v>10.166665</v>
      </c>
      <c r="H2399" s="8">
        <v>0.71257275070420167</v>
      </c>
      <c r="I2399" s="26" t="s">
        <v>73</v>
      </c>
    </row>
    <row r="2400" spans="1:9">
      <c r="A2400" s="55">
        <v>105025538</v>
      </c>
      <c r="B2400" s="1" t="s">
        <v>42</v>
      </c>
      <c r="C2400" t="s">
        <v>31</v>
      </c>
      <c r="D2400" s="1" t="s">
        <v>11</v>
      </c>
      <c r="E2400" t="s">
        <v>12</v>
      </c>
      <c r="F2400" s="4" t="s">
        <v>13</v>
      </c>
      <c r="G2400" s="3">
        <v>4.9999960000000003</v>
      </c>
      <c r="H2400" s="8">
        <v>0.34740455127407177</v>
      </c>
      <c r="I2400" s="26" t="s">
        <v>74</v>
      </c>
    </row>
    <row r="2401" spans="1:9">
      <c r="A2401" s="55">
        <v>105025539</v>
      </c>
      <c r="B2401" s="1" t="s">
        <v>42</v>
      </c>
      <c r="C2401" t="s">
        <v>31</v>
      </c>
      <c r="D2401" s="1" t="s">
        <v>11</v>
      </c>
      <c r="E2401" t="s">
        <v>12</v>
      </c>
      <c r="F2401" s="4" t="s">
        <v>13</v>
      </c>
      <c r="G2401" s="3">
        <v>8.9694400000000005</v>
      </c>
      <c r="H2401" s="8">
        <v>0.88182482793127825</v>
      </c>
      <c r="I2401" s="26" t="s">
        <v>75</v>
      </c>
    </row>
    <row r="2402" spans="1:9">
      <c r="A2402" s="55">
        <v>105045008</v>
      </c>
      <c r="B2402" s="1" t="s">
        <v>9</v>
      </c>
      <c r="C2402" t="s">
        <v>31</v>
      </c>
      <c r="D2402" s="1" t="s">
        <v>11</v>
      </c>
      <c r="E2402" t="s">
        <v>12</v>
      </c>
      <c r="F2402" s="4" t="s">
        <v>13</v>
      </c>
      <c r="G2402" s="3">
        <v>0.413053</v>
      </c>
      <c r="H2402" s="8">
        <v>0.61857243948142704</v>
      </c>
      <c r="I2402" s="26" t="s">
        <v>76</v>
      </c>
    </row>
    <row r="2403" spans="1:9">
      <c r="A2403" s="55">
        <v>105045025</v>
      </c>
      <c r="B2403" s="1" t="s">
        <v>9</v>
      </c>
      <c r="C2403" t="s">
        <v>31</v>
      </c>
      <c r="D2403" s="1" t="s">
        <v>11</v>
      </c>
      <c r="E2403" t="s">
        <v>12</v>
      </c>
      <c r="F2403" s="4" t="s">
        <v>34</v>
      </c>
      <c r="G2403" s="3">
        <v>4.3391650000000004</v>
      </c>
      <c r="H2403" s="8">
        <v>0.23217997094164766</v>
      </c>
      <c r="I2403" s="26" t="s">
        <v>77</v>
      </c>
    </row>
    <row r="2404" spans="1:9">
      <c r="A2404" s="55">
        <v>105045030</v>
      </c>
      <c r="B2404" s="1" t="s">
        <v>9</v>
      </c>
      <c r="C2404" t="s">
        <v>31</v>
      </c>
      <c r="D2404" s="1" t="s">
        <v>11</v>
      </c>
      <c r="E2404" t="s">
        <v>12</v>
      </c>
      <c r="F2404" s="4" t="s">
        <v>34</v>
      </c>
      <c r="G2404" s="3">
        <v>2.349164</v>
      </c>
      <c r="H2404" s="8">
        <v>0.80757015452599312</v>
      </c>
      <c r="I2404" s="26" t="s">
        <v>78</v>
      </c>
    </row>
    <row r="2405" spans="1:9">
      <c r="A2405" s="55">
        <v>105045135</v>
      </c>
      <c r="B2405" s="1" t="s">
        <v>9</v>
      </c>
      <c r="C2405" t="s">
        <v>31</v>
      </c>
      <c r="D2405" s="1" t="s">
        <v>17</v>
      </c>
      <c r="E2405" t="s">
        <v>18</v>
      </c>
      <c r="F2405" s="4" t="s">
        <v>36</v>
      </c>
      <c r="G2405" s="3">
        <v>0.80916500000000002</v>
      </c>
      <c r="H2405" s="8">
        <v>0.54304427546306699</v>
      </c>
      <c r="I2405" s="26" t="s">
        <v>79</v>
      </c>
    </row>
    <row r="2406" spans="1:9">
      <c r="A2406" s="55">
        <v>105045296</v>
      </c>
      <c r="B2406" s="1" t="s">
        <v>42</v>
      </c>
      <c r="C2406" t="s">
        <v>32</v>
      </c>
      <c r="D2406" s="1" t="s">
        <v>11</v>
      </c>
      <c r="E2406" t="s">
        <v>12</v>
      </c>
      <c r="F2406" s="4" t="s">
        <v>34</v>
      </c>
      <c r="G2406" s="3">
        <v>5.5688870000000001</v>
      </c>
      <c r="H2406" s="8">
        <v>0.47619084587017446</v>
      </c>
      <c r="I2406" s="26" t="s">
        <v>80</v>
      </c>
    </row>
    <row r="2407" spans="1:9">
      <c r="A2407" s="55">
        <v>105045300</v>
      </c>
      <c r="B2407" s="1" t="s">
        <v>9</v>
      </c>
      <c r="C2407" t="s">
        <v>31</v>
      </c>
      <c r="D2407" s="1" t="s">
        <v>11</v>
      </c>
      <c r="E2407" t="s">
        <v>12</v>
      </c>
      <c r="F2407" s="4" t="s">
        <v>14</v>
      </c>
      <c r="G2407" s="3">
        <v>0.39222099999999999</v>
      </c>
      <c r="H2407" s="8">
        <v>0.29064350144413575</v>
      </c>
      <c r="I2407" s="26" t="s">
        <v>81</v>
      </c>
    </row>
    <row r="2408" spans="1:9">
      <c r="A2408" s="55">
        <v>105045304</v>
      </c>
      <c r="B2408" s="1" t="s">
        <v>9</v>
      </c>
      <c r="C2408" t="s">
        <v>31</v>
      </c>
      <c r="D2408" s="1" t="s">
        <v>11</v>
      </c>
      <c r="E2408" t="s">
        <v>12</v>
      </c>
      <c r="F2408" s="4" t="s">
        <v>14</v>
      </c>
      <c r="G2408" s="3">
        <v>10.999995</v>
      </c>
      <c r="H2408" s="8">
        <v>0.37831376757859059</v>
      </c>
      <c r="I2408" s="26" t="s">
        <v>82</v>
      </c>
    </row>
    <row r="2409" spans="1:9">
      <c r="A2409" s="55">
        <v>105045329</v>
      </c>
      <c r="B2409" s="1" t="s">
        <v>9</v>
      </c>
      <c r="C2409" t="s">
        <v>31</v>
      </c>
      <c r="D2409" s="1" t="s">
        <v>11</v>
      </c>
      <c r="E2409" t="s">
        <v>12</v>
      </c>
      <c r="F2409" s="4" t="s">
        <v>34</v>
      </c>
      <c r="G2409" s="3">
        <v>4.9999969999999996</v>
      </c>
      <c r="H2409" s="8">
        <v>0.89633596327223353</v>
      </c>
      <c r="I2409" s="26" t="s">
        <v>83</v>
      </c>
    </row>
    <row r="2410" spans="1:9">
      <c r="A2410" s="55">
        <v>105045341</v>
      </c>
      <c r="B2410" s="1" t="s">
        <v>9</v>
      </c>
      <c r="C2410" t="s">
        <v>31</v>
      </c>
      <c r="D2410" s="1" t="s">
        <v>11</v>
      </c>
      <c r="E2410" t="s">
        <v>12</v>
      </c>
      <c r="F2410" s="4" t="s">
        <v>16</v>
      </c>
      <c r="G2410" s="3">
        <v>4.3586099999999997</v>
      </c>
      <c r="H2410" s="8">
        <v>0.31210817447812245</v>
      </c>
      <c r="I2410" s="26" t="s">
        <v>84</v>
      </c>
    </row>
    <row r="2411" spans="1:9">
      <c r="A2411" s="55">
        <v>105045349</v>
      </c>
      <c r="B2411" s="1" t="s">
        <v>9</v>
      </c>
      <c r="C2411" t="s">
        <v>32</v>
      </c>
      <c r="D2411" s="1" t="s">
        <v>17</v>
      </c>
      <c r="E2411" t="s">
        <v>18</v>
      </c>
      <c r="F2411" s="4" t="s">
        <v>36</v>
      </c>
      <c r="G2411" s="3">
        <v>4.4999929999999999</v>
      </c>
      <c r="H2411" s="8">
        <v>0.85371297339300911</v>
      </c>
      <c r="I2411" s="26" t="s">
        <v>58</v>
      </c>
    </row>
    <row r="2412" spans="1:9">
      <c r="A2412" s="55">
        <v>105045353</v>
      </c>
      <c r="B2412" s="1" t="s">
        <v>9</v>
      </c>
      <c r="C2412" t="s">
        <v>31</v>
      </c>
      <c r="D2412" s="1" t="s">
        <v>11</v>
      </c>
      <c r="E2412" t="s">
        <v>12</v>
      </c>
      <c r="F2412" s="4" t="s">
        <v>13</v>
      </c>
      <c r="G2412" s="3">
        <v>3.901386</v>
      </c>
      <c r="H2412" s="8">
        <v>0.94066755477174357</v>
      </c>
      <c r="I2412" s="26" t="s">
        <v>85</v>
      </c>
    </row>
    <row r="2413" spans="1:9">
      <c r="A2413" s="55">
        <v>105045420</v>
      </c>
      <c r="B2413" s="1" t="s">
        <v>9</v>
      </c>
      <c r="C2413" t="s">
        <v>31</v>
      </c>
      <c r="D2413" s="1" t="s">
        <v>11</v>
      </c>
      <c r="E2413" t="s">
        <v>12</v>
      </c>
      <c r="F2413" s="4" t="s">
        <v>34</v>
      </c>
      <c r="G2413" s="3">
        <v>0.32916499999999999</v>
      </c>
      <c r="H2413" s="8">
        <v>0.73621477057969087</v>
      </c>
      <c r="I2413" s="26" t="s">
        <v>59</v>
      </c>
    </row>
    <row r="2414" spans="1:9">
      <c r="A2414" s="55">
        <v>105045491</v>
      </c>
      <c r="B2414" s="1" t="s">
        <v>9</v>
      </c>
      <c r="C2414" t="s">
        <v>31</v>
      </c>
      <c r="D2414" s="1" t="s">
        <v>11</v>
      </c>
      <c r="E2414" t="s">
        <v>12</v>
      </c>
      <c r="F2414" s="4" t="s">
        <v>34</v>
      </c>
      <c r="G2414" s="3">
        <v>1.4797199999999999</v>
      </c>
      <c r="H2414" s="8">
        <v>0.44492063329374465</v>
      </c>
      <c r="I2414" s="26" t="s">
        <v>86</v>
      </c>
    </row>
    <row r="2415" spans="1:9">
      <c r="A2415" s="56">
        <v>105045505</v>
      </c>
      <c r="B2415" s="1" t="s">
        <v>41</v>
      </c>
      <c r="C2415" t="s">
        <v>27</v>
      </c>
      <c r="D2415" s="1" t="s">
        <v>11</v>
      </c>
      <c r="E2415" t="s">
        <v>12</v>
      </c>
      <c r="F2415" s="4" t="s">
        <v>13</v>
      </c>
      <c r="G2415" s="3">
        <v>2.9813860000000001</v>
      </c>
      <c r="H2415" s="8">
        <v>0.59901717486595352</v>
      </c>
      <c r="I2415" s="26" t="s">
        <v>87</v>
      </c>
    </row>
    <row r="2416" spans="1:9">
      <c r="A2416" s="55">
        <v>105045515</v>
      </c>
      <c r="B2416" s="1" t="s">
        <v>9</v>
      </c>
      <c r="C2416" t="s">
        <v>32</v>
      </c>
      <c r="D2416" s="1" t="s">
        <v>11</v>
      </c>
      <c r="E2416" t="s">
        <v>12</v>
      </c>
      <c r="F2416" s="4" t="s">
        <v>34</v>
      </c>
      <c r="G2416" s="3">
        <v>0.86416400000000004</v>
      </c>
      <c r="H2416" s="8">
        <v>0.78635630994305539</v>
      </c>
      <c r="I2416" s="26" t="s">
        <v>88</v>
      </c>
    </row>
    <row r="2417" spans="1:9">
      <c r="A2417" s="55">
        <v>105045623</v>
      </c>
      <c r="B2417" s="1" t="s">
        <v>9</v>
      </c>
      <c r="C2417" t="s">
        <v>31</v>
      </c>
      <c r="D2417" s="1" t="s">
        <v>11</v>
      </c>
      <c r="E2417" t="s">
        <v>12</v>
      </c>
      <c r="F2417" s="4" t="s">
        <v>14</v>
      </c>
      <c r="G2417" s="3">
        <v>10.999998</v>
      </c>
      <c r="H2417" s="8">
        <v>0.42632244242487127</v>
      </c>
      <c r="I2417" s="26" t="s">
        <v>89</v>
      </c>
    </row>
    <row r="2418" spans="1:9">
      <c r="A2418" s="55">
        <v>105047475</v>
      </c>
      <c r="B2418" s="1" t="s">
        <v>9</v>
      </c>
      <c r="C2418" t="s">
        <v>37</v>
      </c>
      <c r="D2418" s="1" t="s">
        <v>11</v>
      </c>
      <c r="E2418" t="s">
        <v>12</v>
      </c>
      <c r="F2418" s="4" t="s">
        <v>13</v>
      </c>
      <c r="G2418" s="3">
        <v>4.7586089999999999</v>
      </c>
      <c r="H2418" s="8">
        <v>0.65216039330792486</v>
      </c>
      <c r="I2418" s="26" t="s">
        <v>90</v>
      </c>
    </row>
    <row r="2419" spans="1:9">
      <c r="A2419" s="55">
        <v>105047776</v>
      </c>
      <c r="B2419" s="1" t="s">
        <v>33</v>
      </c>
      <c r="C2419" t="s">
        <v>31</v>
      </c>
      <c r="D2419" s="1" t="s">
        <v>11</v>
      </c>
      <c r="E2419" t="s">
        <v>12</v>
      </c>
      <c r="F2419" s="4" t="s">
        <v>13</v>
      </c>
      <c r="G2419" s="3">
        <v>4.9999979999999997</v>
      </c>
      <c r="H2419" s="8">
        <v>9.1852544053363516E-2</v>
      </c>
      <c r="I2419" s="26" t="s">
        <v>56</v>
      </c>
    </row>
    <row r="2420" spans="1:9">
      <c r="A2420" s="55">
        <v>105062860</v>
      </c>
      <c r="B2420" s="1" t="s">
        <v>9</v>
      </c>
      <c r="C2420" t="s">
        <v>31</v>
      </c>
      <c r="D2420" s="1" t="s">
        <v>11</v>
      </c>
      <c r="E2420" t="s">
        <v>12</v>
      </c>
      <c r="F2420" s="4" t="s">
        <v>13</v>
      </c>
      <c r="G2420" s="3">
        <v>10.999998</v>
      </c>
      <c r="H2420" s="8">
        <v>0.99718929007821033</v>
      </c>
      <c r="I2420" s="26" t="s">
        <v>91</v>
      </c>
    </row>
    <row r="2421" spans="1:9">
      <c r="A2421" s="55">
        <v>105062862</v>
      </c>
      <c r="B2421" s="1" t="s">
        <v>9</v>
      </c>
      <c r="C2421" t="s">
        <v>31</v>
      </c>
      <c r="D2421" s="1" t="s">
        <v>11</v>
      </c>
      <c r="E2421" t="s">
        <v>12</v>
      </c>
      <c r="F2421" s="4" t="s">
        <v>13</v>
      </c>
      <c r="G2421" s="3">
        <v>1.997776</v>
      </c>
      <c r="H2421" s="8">
        <v>0.29098102364302869</v>
      </c>
      <c r="I2421" s="26" t="s">
        <v>92</v>
      </c>
    </row>
    <row r="2422" spans="1:9">
      <c r="A2422" s="55">
        <v>105062864</v>
      </c>
      <c r="B2422" s="1" t="s">
        <v>9</v>
      </c>
      <c r="C2422" t="s">
        <v>31</v>
      </c>
      <c r="D2422" s="1" t="s">
        <v>11</v>
      </c>
      <c r="E2422" t="s">
        <v>12</v>
      </c>
      <c r="F2422" s="4" t="s">
        <v>13</v>
      </c>
      <c r="G2422" s="3">
        <v>8.7655539999999998</v>
      </c>
      <c r="H2422" s="8">
        <v>0.25864963689500164</v>
      </c>
      <c r="I2422" s="26" t="s">
        <v>93</v>
      </c>
    </row>
    <row r="2423" spans="1:9">
      <c r="A2423" s="55">
        <v>105062873</v>
      </c>
      <c r="B2423" s="1" t="s">
        <v>9</v>
      </c>
      <c r="C2423" t="s">
        <v>37</v>
      </c>
      <c r="D2423" s="1" t="s">
        <v>11</v>
      </c>
      <c r="E2423" t="s">
        <v>12</v>
      </c>
      <c r="F2423" s="4" t="s">
        <v>13</v>
      </c>
      <c r="G2423" s="3">
        <v>10.470829999999999</v>
      </c>
      <c r="H2423" s="8">
        <v>1.7795142800742125E-2</v>
      </c>
      <c r="I2423" s="26" t="s">
        <v>94</v>
      </c>
    </row>
    <row r="2424" spans="1:9">
      <c r="A2424" s="55">
        <v>105062883</v>
      </c>
      <c r="B2424" s="1" t="s">
        <v>9</v>
      </c>
      <c r="C2424" t="s">
        <v>37</v>
      </c>
      <c r="D2424" s="1" t="s">
        <v>11</v>
      </c>
      <c r="E2424" t="s">
        <v>12</v>
      </c>
      <c r="F2424" s="4" t="s">
        <v>14</v>
      </c>
      <c r="G2424" s="3">
        <v>11.101108999999999</v>
      </c>
      <c r="H2424" s="8">
        <v>4.2384928908326125E-2</v>
      </c>
      <c r="I2424" s="26" t="s">
        <v>57</v>
      </c>
    </row>
    <row r="2425" spans="1:9">
      <c r="A2425" s="55">
        <v>105062884</v>
      </c>
      <c r="B2425" s="1" t="s">
        <v>9</v>
      </c>
      <c r="C2425" t="s">
        <v>37</v>
      </c>
      <c r="D2425" s="1" t="s">
        <v>11</v>
      </c>
      <c r="E2425" t="s">
        <v>12</v>
      </c>
      <c r="F2425" s="4" t="s">
        <v>13</v>
      </c>
      <c r="G2425" s="3">
        <v>5.5400000000000002E-4</v>
      </c>
      <c r="H2425" s="8">
        <v>0.10323580427999324</v>
      </c>
      <c r="I2425" s="26" t="s">
        <v>95</v>
      </c>
    </row>
    <row r="2426" spans="1:9">
      <c r="A2426" s="55">
        <v>105062924</v>
      </c>
      <c r="B2426" s="1" t="s">
        <v>9</v>
      </c>
      <c r="C2426" t="s">
        <v>10</v>
      </c>
      <c r="D2426" s="1" t="s">
        <v>17</v>
      </c>
      <c r="E2426" t="s">
        <v>18</v>
      </c>
      <c r="F2426" s="4" t="s">
        <v>22</v>
      </c>
      <c r="G2426" s="3">
        <v>5.7444439999999997</v>
      </c>
      <c r="H2426" s="8">
        <v>3.2047709369067645E-2</v>
      </c>
      <c r="I2426" s="26" t="s">
        <v>96</v>
      </c>
    </row>
    <row r="2427" spans="1:9">
      <c r="A2427" s="55">
        <v>105062996</v>
      </c>
      <c r="B2427" s="1" t="s">
        <v>9</v>
      </c>
      <c r="C2427" t="s">
        <v>31</v>
      </c>
      <c r="D2427" s="1" t="s">
        <v>11</v>
      </c>
      <c r="E2427" t="s">
        <v>12</v>
      </c>
      <c r="F2427" s="4" t="s">
        <v>13</v>
      </c>
      <c r="G2427" s="3">
        <v>1.8413870000000001</v>
      </c>
      <c r="H2427" s="8">
        <v>0.63177304594963501</v>
      </c>
      <c r="I2427" s="26" t="s">
        <v>97</v>
      </c>
    </row>
    <row r="2428" spans="1:9">
      <c r="A2428" s="55">
        <v>105062997</v>
      </c>
      <c r="B2428" s="1" t="s">
        <v>9</v>
      </c>
      <c r="C2428" t="s">
        <v>31</v>
      </c>
      <c r="D2428" s="1" t="s">
        <v>11</v>
      </c>
      <c r="E2428" t="s">
        <v>12</v>
      </c>
      <c r="F2428" s="4" t="s">
        <v>13</v>
      </c>
      <c r="G2428" s="3">
        <v>0.21416499999999999</v>
      </c>
      <c r="H2428" s="8">
        <v>0.68497082019951316</v>
      </c>
      <c r="I2428" s="26" t="s">
        <v>98</v>
      </c>
    </row>
    <row r="2429" spans="1:9">
      <c r="A2429" s="55">
        <v>105063000</v>
      </c>
      <c r="B2429" s="1" t="s">
        <v>9</v>
      </c>
      <c r="C2429" t="s">
        <v>31</v>
      </c>
      <c r="D2429" s="1" t="s">
        <v>11</v>
      </c>
      <c r="E2429" t="s">
        <v>12</v>
      </c>
      <c r="F2429" s="4" t="s">
        <v>13</v>
      </c>
      <c r="G2429" s="3">
        <v>4.2641650000000002</v>
      </c>
      <c r="H2429" s="8">
        <v>0.65854738202934848</v>
      </c>
      <c r="I2429" s="26" t="s">
        <v>99</v>
      </c>
    </row>
    <row r="2430" spans="1:9">
      <c r="A2430" s="55">
        <v>105063003</v>
      </c>
      <c r="B2430" s="1" t="s">
        <v>9</v>
      </c>
      <c r="C2430" t="s">
        <v>31</v>
      </c>
      <c r="D2430" s="1" t="s">
        <v>11</v>
      </c>
      <c r="E2430" t="s">
        <v>12</v>
      </c>
      <c r="F2430" s="4" t="s">
        <v>29</v>
      </c>
      <c r="G2430" s="3">
        <v>10.999998</v>
      </c>
      <c r="H2430" s="8">
        <v>0.62022075497685691</v>
      </c>
      <c r="I2430" s="26" t="s">
        <v>100</v>
      </c>
    </row>
    <row r="2431" spans="1:9">
      <c r="A2431" s="55">
        <v>105063029</v>
      </c>
      <c r="B2431" s="1" t="s">
        <v>9</v>
      </c>
      <c r="C2431" t="s">
        <v>31</v>
      </c>
      <c r="D2431" s="1" t="s">
        <v>11</v>
      </c>
      <c r="E2431" t="s">
        <v>12</v>
      </c>
      <c r="F2431" s="4" t="s">
        <v>34</v>
      </c>
      <c r="G2431" s="3">
        <v>4.9999989999999999</v>
      </c>
      <c r="H2431" s="8">
        <v>0.65283769099002242</v>
      </c>
      <c r="I2431" s="26" t="s">
        <v>101</v>
      </c>
    </row>
    <row r="2432" spans="1:9">
      <c r="A2432" s="55">
        <v>105063032</v>
      </c>
      <c r="B2432" s="1" t="s">
        <v>9</v>
      </c>
      <c r="C2432" t="s">
        <v>31</v>
      </c>
      <c r="D2432" s="1" t="s">
        <v>11</v>
      </c>
      <c r="E2432" t="s">
        <v>12</v>
      </c>
      <c r="F2432" s="4" t="s">
        <v>13</v>
      </c>
      <c r="G2432" s="3">
        <v>4.61111</v>
      </c>
      <c r="H2432" s="8">
        <v>0.61860227455864647</v>
      </c>
      <c r="I2432" s="26" t="s">
        <v>102</v>
      </c>
    </row>
    <row r="2433" spans="1:9">
      <c r="A2433" s="55">
        <v>105063034</v>
      </c>
      <c r="B2433" s="1" t="s">
        <v>42</v>
      </c>
      <c r="C2433" t="s">
        <v>37</v>
      </c>
      <c r="D2433" s="1" t="s">
        <v>11</v>
      </c>
      <c r="E2433" t="s">
        <v>12</v>
      </c>
      <c r="F2433" s="4" t="s">
        <v>28</v>
      </c>
      <c r="G2433" s="3">
        <v>4.9994420000000002</v>
      </c>
      <c r="H2433" s="8">
        <v>0.16085965482584041</v>
      </c>
      <c r="I2433" s="26" t="s">
        <v>103</v>
      </c>
    </row>
    <row r="2434" spans="1:9">
      <c r="A2434" s="55">
        <v>105063036</v>
      </c>
      <c r="B2434" s="1" t="s">
        <v>9</v>
      </c>
      <c r="C2434" t="s">
        <v>31</v>
      </c>
      <c r="D2434" s="1" t="s">
        <v>11</v>
      </c>
      <c r="E2434" t="s">
        <v>12</v>
      </c>
      <c r="F2434" s="4" t="s">
        <v>13</v>
      </c>
      <c r="G2434" s="3">
        <v>4.7424980000000003</v>
      </c>
      <c r="H2434" s="8">
        <v>0.65670937928615347</v>
      </c>
      <c r="I2434" s="26" t="s">
        <v>104</v>
      </c>
    </row>
    <row r="2435" spans="1:9">
      <c r="A2435" s="55">
        <v>105063038</v>
      </c>
      <c r="B2435" s="1" t="s">
        <v>33</v>
      </c>
      <c r="C2435" t="s">
        <v>31</v>
      </c>
      <c r="D2435" s="1" t="s">
        <v>11</v>
      </c>
      <c r="E2435" t="s">
        <v>12</v>
      </c>
      <c r="F2435" s="4" t="s">
        <v>13</v>
      </c>
      <c r="G2435" s="3">
        <v>10.999998</v>
      </c>
      <c r="H2435" s="8">
        <v>0.40114161728394637</v>
      </c>
      <c r="I2435" s="26" t="s">
        <v>105</v>
      </c>
    </row>
    <row r="2436" spans="1:9">
      <c r="A2436" s="55">
        <v>105063039</v>
      </c>
      <c r="B2436" s="1" t="s">
        <v>9</v>
      </c>
      <c r="C2436" t="s">
        <v>31</v>
      </c>
      <c r="D2436" s="1" t="s">
        <v>11</v>
      </c>
      <c r="E2436" t="s">
        <v>12</v>
      </c>
      <c r="F2436" s="4" t="s">
        <v>13</v>
      </c>
      <c r="G2436" s="3">
        <v>10.999998</v>
      </c>
      <c r="H2436" s="8">
        <v>0.13554848721409396</v>
      </c>
      <c r="I2436" s="26" t="s">
        <v>106</v>
      </c>
    </row>
    <row r="2437" spans="1:9">
      <c r="A2437" s="55">
        <v>105063040</v>
      </c>
      <c r="B2437" s="1" t="s">
        <v>9</v>
      </c>
      <c r="C2437" t="s">
        <v>31</v>
      </c>
      <c r="D2437" s="1" t="s">
        <v>11</v>
      </c>
      <c r="E2437" t="s">
        <v>12</v>
      </c>
      <c r="F2437" s="4" t="s">
        <v>13</v>
      </c>
      <c r="G2437" s="3">
        <v>7.5275999999999996E-2</v>
      </c>
      <c r="H2437" s="8">
        <v>0.75983567599353297</v>
      </c>
      <c r="I2437" s="26" t="s">
        <v>107</v>
      </c>
    </row>
    <row r="2438" spans="1:9">
      <c r="A2438" s="55">
        <v>105063041</v>
      </c>
      <c r="B2438" s="1" t="s">
        <v>41</v>
      </c>
      <c r="C2438" t="s">
        <v>32</v>
      </c>
      <c r="D2438" s="1" t="s">
        <v>11</v>
      </c>
      <c r="E2438" t="s">
        <v>12</v>
      </c>
      <c r="F2438" s="4" t="s">
        <v>13</v>
      </c>
      <c r="G2438" s="3">
        <v>8.6680449999999993</v>
      </c>
      <c r="H2438" s="8">
        <v>0.18240308557052054</v>
      </c>
      <c r="I2438" s="26" t="s">
        <v>108</v>
      </c>
    </row>
    <row r="2439" spans="1:9">
      <c r="A2439" s="55">
        <v>105063042</v>
      </c>
      <c r="B2439" s="1" t="s">
        <v>33</v>
      </c>
      <c r="C2439" t="s">
        <v>32</v>
      </c>
      <c r="D2439" s="1" t="s">
        <v>11</v>
      </c>
      <c r="E2439" t="s">
        <v>12</v>
      </c>
      <c r="F2439" s="4" t="s">
        <v>13</v>
      </c>
      <c r="G2439" s="3">
        <v>4.9999919999999998</v>
      </c>
      <c r="H2439" s="8">
        <v>0.45444450878704523</v>
      </c>
      <c r="I2439" s="26" t="s">
        <v>109</v>
      </c>
    </row>
    <row r="2440" spans="1:9">
      <c r="A2440" s="55">
        <v>105063207</v>
      </c>
      <c r="B2440" s="1" t="s">
        <v>9</v>
      </c>
      <c r="C2440" t="s">
        <v>31</v>
      </c>
      <c r="D2440" s="1" t="s">
        <v>11</v>
      </c>
      <c r="E2440" t="s">
        <v>12</v>
      </c>
      <c r="F2440" s="4" t="s">
        <v>13</v>
      </c>
      <c r="G2440" s="3">
        <v>7.7758310000000002</v>
      </c>
      <c r="H2440" s="8">
        <v>0.26959890440140888</v>
      </c>
      <c r="I2440" s="26" t="s">
        <v>110</v>
      </c>
    </row>
    <row r="2441" spans="1:9">
      <c r="A2441" s="55">
        <v>105063574</v>
      </c>
      <c r="B2441" s="1" t="s">
        <v>9</v>
      </c>
      <c r="C2441" t="s">
        <v>31</v>
      </c>
      <c r="D2441" s="1" t="s">
        <v>11</v>
      </c>
      <c r="E2441" t="s">
        <v>12</v>
      </c>
      <c r="F2441" s="4" t="s">
        <v>15</v>
      </c>
      <c r="G2441" s="3">
        <v>9.2258309999999994</v>
      </c>
      <c r="H2441" s="8">
        <v>0.23305121859490507</v>
      </c>
      <c r="I2441" s="26" t="s">
        <v>111</v>
      </c>
    </row>
    <row r="2442" spans="1:9">
      <c r="A2442" s="55">
        <v>105063586</v>
      </c>
      <c r="B2442" s="1" t="s">
        <v>33</v>
      </c>
      <c r="C2442" t="s">
        <v>31</v>
      </c>
      <c r="D2442" s="1" t="s">
        <v>11</v>
      </c>
      <c r="E2442" t="s">
        <v>12</v>
      </c>
      <c r="F2442" s="4" t="s">
        <v>34</v>
      </c>
      <c r="G2442" s="3">
        <v>0.81833100000000003</v>
      </c>
      <c r="H2442" s="8">
        <v>0.70448794161004724</v>
      </c>
      <c r="I2442" s="26" t="s">
        <v>112</v>
      </c>
    </row>
    <row r="2443" spans="1:9">
      <c r="A2443" s="55">
        <v>105063589</v>
      </c>
      <c r="B2443" s="1" t="s">
        <v>9</v>
      </c>
      <c r="C2443" t="s">
        <v>31</v>
      </c>
      <c r="D2443" s="1" t="s">
        <v>11</v>
      </c>
      <c r="E2443" t="s">
        <v>12</v>
      </c>
      <c r="F2443" s="4" t="s">
        <v>14</v>
      </c>
      <c r="G2443" s="3">
        <v>10.999995999999999</v>
      </c>
      <c r="H2443" s="8">
        <v>9.8097176139270381E-2</v>
      </c>
      <c r="I2443" s="26" t="s">
        <v>113</v>
      </c>
    </row>
    <row r="2444" spans="1:9">
      <c r="A2444" s="55">
        <v>105063745</v>
      </c>
      <c r="B2444" s="1" t="s">
        <v>9</v>
      </c>
      <c r="C2444" t="s">
        <v>31</v>
      </c>
      <c r="D2444" s="1" t="s">
        <v>17</v>
      </c>
      <c r="E2444" t="s">
        <v>18</v>
      </c>
      <c r="F2444" s="4" t="s">
        <v>35</v>
      </c>
      <c r="G2444" s="3">
        <v>4.9999979999999997</v>
      </c>
      <c r="H2444" s="8">
        <v>0.85918519111461511</v>
      </c>
      <c r="I2444" s="26" t="s">
        <v>114</v>
      </c>
    </row>
    <row r="2445" spans="1:9">
      <c r="A2445" s="55">
        <v>105063758</v>
      </c>
      <c r="B2445" s="1" t="s">
        <v>9</v>
      </c>
      <c r="C2445" t="s">
        <v>31</v>
      </c>
      <c r="D2445" s="1" t="s">
        <v>17</v>
      </c>
      <c r="E2445" t="s">
        <v>18</v>
      </c>
      <c r="F2445" s="4" t="s">
        <v>35</v>
      </c>
      <c r="G2445" s="3">
        <v>5.7555529999999999</v>
      </c>
      <c r="H2445" s="8">
        <v>0.31047731443490723</v>
      </c>
      <c r="I2445" s="26" t="s">
        <v>115</v>
      </c>
    </row>
    <row r="2446" spans="1:9">
      <c r="A2446" s="56">
        <v>105063837</v>
      </c>
      <c r="B2446" s="1" t="s">
        <v>41</v>
      </c>
      <c r="C2446" t="s">
        <v>32</v>
      </c>
      <c r="D2446" s="1" t="s">
        <v>17</v>
      </c>
      <c r="E2446" t="s">
        <v>23</v>
      </c>
      <c r="F2446" s="4" t="s">
        <v>25</v>
      </c>
      <c r="G2446" s="3">
        <v>0</v>
      </c>
      <c r="H2446" s="8">
        <v>8.239683607367565E-2</v>
      </c>
      <c r="I2446" s="26" t="s">
        <v>116</v>
      </c>
    </row>
    <row r="2447" spans="1:9">
      <c r="A2447" s="55">
        <v>105063846</v>
      </c>
      <c r="B2447" s="1" t="s">
        <v>9</v>
      </c>
      <c r="C2447" t="s">
        <v>32</v>
      </c>
      <c r="D2447" s="1" t="s">
        <v>11</v>
      </c>
      <c r="E2447" t="s">
        <v>12</v>
      </c>
      <c r="F2447" s="4" t="s">
        <v>13</v>
      </c>
      <c r="G2447" s="3">
        <v>8.8380480000000006</v>
      </c>
      <c r="H2447" s="8">
        <v>0.96899079545149258</v>
      </c>
      <c r="I2447" s="26" t="s">
        <v>117</v>
      </c>
    </row>
    <row r="2448" spans="1:9">
      <c r="A2448" s="55">
        <v>105063857</v>
      </c>
      <c r="B2448" s="1" t="s">
        <v>9</v>
      </c>
      <c r="C2448" t="s">
        <v>31</v>
      </c>
      <c r="D2448" s="1" t="s">
        <v>11</v>
      </c>
      <c r="E2448" t="s">
        <v>12</v>
      </c>
      <c r="F2448" s="4" t="s">
        <v>13</v>
      </c>
      <c r="G2448" s="3">
        <v>4.9999979999999997</v>
      </c>
      <c r="H2448" s="8">
        <v>0.33238246943632865</v>
      </c>
      <c r="I2448" s="26" t="s">
        <v>118</v>
      </c>
    </row>
    <row r="2449" spans="1:9">
      <c r="A2449" s="55">
        <v>105063947</v>
      </c>
      <c r="B2449" s="1" t="s">
        <v>9</v>
      </c>
      <c r="C2449" t="s">
        <v>31</v>
      </c>
      <c r="D2449" s="1" t="s">
        <v>11</v>
      </c>
      <c r="E2449" t="s">
        <v>12</v>
      </c>
      <c r="F2449" s="4" t="s">
        <v>34</v>
      </c>
      <c r="G2449" s="3">
        <v>1.2030540000000001</v>
      </c>
      <c r="H2449" s="8">
        <v>0.72106683254429915</v>
      </c>
      <c r="I2449" s="26" t="s">
        <v>119</v>
      </c>
    </row>
    <row r="2450" spans="1:9">
      <c r="A2450" s="55">
        <v>105064204</v>
      </c>
      <c r="B2450" s="1" t="s">
        <v>9</v>
      </c>
      <c r="C2450" t="s">
        <v>31</v>
      </c>
      <c r="D2450" s="1" t="s">
        <v>11</v>
      </c>
      <c r="E2450" t="s">
        <v>12</v>
      </c>
      <c r="F2450" s="4" t="s">
        <v>34</v>
      </c>
      <c r="G2450" s="3">
        <v>10.847220999999999</v>
      </c>
      <c r="H2450" s="8">
        <v>0.51989825492377462</v>
      </c>
      <c r="I2450" s="26" t="s">
        <v>56</v>
      </c>
    </row>
    <row r="2451" spans="1:9">
      <c r="A2451" s="55">
        <v>105072266</v>
      </c>
      <c r="B2451" s="1" t="s">
        <v>33</v>
      </c>
      <c r="C2451" t="s">
        <v>31</v>
      </c>
      <c r="D2451" s="1" t="s">
        <v>11</v>
      </c>
      <c r="E2451" t="s">
        <v>12</v>
      </c>
      <c r="F2451" s="4" t="s">
        <v>13</v>
      </c>
      <c r="G2451" s="3">
        <v>4.7663869999999999</v>
      </c>
      <c r="H2451" s="8">
        <v>0.94000314430339349</v>
      </c>
      <c r="I2451" s="26" t="s">
        <v>57</v>
      </c>
    </row>
    <row r="2452" spans="1:9">
      <c r="A2452" s="55">
        <v>105074772</v>
      </c>
      <c r="B2452" s="1" t="s">
        <v>33</v>
      </c>
      <c r="C2452" t="s">
        <v>32</v>
      </c>
      <c r="D2452" s="1" t="s">
        <v>11</v>
      </c>
      <c r="E2452" t="s">
        <v>12</v>
      </c>
      <c r="F2452" s="4" t="s">
        <v>13</v>
      </c>
      <c r="G2452" s="3">
        <v>10.759994000000001</v>
      </c>
      <c r="H2452" s="8">
        <v>0.34246856116115398</v>
      </c>
      <c r="I2452" s="26" t="s">
        <v>58</v>
      </c>
    </row>
    <row r="2453" spans="1:9">
      <c r="A2453" s="55">
        <v>105074778</v>
      </c>
      <c r="B2453" s="1" t="s">
        <v>33</v>
      </c>
      <c r="C2453" t="s">
        <v>32</v>
      </c>
      <c r="D2453" s="1" t="s">
        <v>11</v>
      </c>
      <c r="E2453" t="s">
        <v>12</v>
      </c>
      <c r="F2453" s="4" t="s">
        <v>13</v>
      </c>
      <c r="G2453" s="3">
        <v>9.8147129999999994</v>
      </c>
      <c r="H2453" s="8">
        <v>0.56822521055167841</v>
      </c>
      <c r="I2453" s="26" t="s">
        <v>59</v>
      </c>
    </row>
    <row r="2454" spans="1:9">
      <c r="A2454" s="55">
        <v>105081567</v>
      </c>
      <c r="B2454" s="1" t="s">
        <v>9</v>
      </c>
      <c r="C2454" t="s">
        <v>37</v>
      </c>
      <c r="D2454" s="1" t="s">
        <v>11</v>
      </c>
      <c r="E2454" t="s">
        <v>12</v>
      </c>
      <c r="F2454" s="4" t="s">
        <v>34</v>
      </c>
      <c r="G2454" s="3">
        <v>2.9122210000000002</v>
      </c>
      <c r="H2454" s="8">
        <v>0.94664453835370477</v>
      </c>
      <c r="I2454" s="26" t="s">
        <v>60</v>
      </c>
    </row>
    <row r="2455" spans="1:9">
      <c r="A2455" s="55">
        <v>105081603</v>
      </c>
      <c r="B2455" s="1" t="s">
        <v>9</v>
      </c>
      <c r="C2455" t="s">
        <v>37</v>
      </c>
      <c r="D2455" s="1" t="s">
        <v>11</v>
      </c>
      <c r="E2455" t="s">
        <v>12</v>
      </c>
      <c r="F2455" s="4" t="s">
        <v>13</v>
      </c>
      <c r="G2455" s="3">
        <v>10.320828000000001</v>
      </c>
      <c r="H2455" s="8">
        <v>0.89750077328449884</v>
      </c>
      <c r="I2455" s="26" t="s">
        <v>61</v>
      </c>
    </row>
    <row r="2456" spans="1:9">
      <c r="A2456" s="55">
        <v>105081604</v>
      </c>
      <c r="B2456" s="1" t="s">
        <v>9</v>
      </c>
      <c r="C2456" t="s">
        <v>37</v>
      </c>
      <c r="D2456" s="1" t="s">
        <v>11</v>
      </c>
      <c r="E2456" t="s">
        <v>12</v>
      </c>
      <c r="F2456" s="4" t="s">
        <v>13</v>
      </c>
      <c r="G2456" s="3">
        <v>10.466937</v>
      </c>
      <c r="H2456" s="8">
        <v>0.44435880994593768</v>
      </c>
      <c r="I2456" s="26" t="s">
        <v>62</v>
      </c>
    </row>
    <row r="2457" spans="1:9">
      <c r="A2457" s="55">
        <v>105081606</v>
      </c>
      <c r="B2457" s="1" t="s">
        <v>9</v>
      </c>
      <c r="C2457" t="s">
        <v>37</v>
      </c>
      <c r="D2457" s="1" t="s">
        <v>11</v>
      </c>
      <c r="E2457" t="s">
        <v>12</v>
      </c>
      <c r="F2457" s="4" t="s">
        <v>13</v>
      </c>
      <c r="G2457" s="3">
        <v>10.998331</v>
      </c>
      <c r="H2457" s="8">
        <v>0.34840355216409868</v>
      </c>
      <c r="I2457" s="26" t="s">
        <v>63</v>
      </c>
    </row>
    <row r="2458" spans="1:9">
      <c r="A2458" s="55">
        <v>105093351</v>
      </c>
      <c r="B2458" s="1" t="s">
        <v>9</v>
      </c>
      <c r="C2458" t="s">
        <v>31</v>
      </c>
      <c r="D2458" s="1" t="s">
        <v>11</v>
      </c>
      <c r="E2458" t="s">
        <v>12</v>
      </c>
      <c r="F2458" s="4" t="s">
        <v>14</v>
      </c>
      <c r="G2458" s="3">
        <v>4.9999969999999996</v>
      </c>
      <c r="H2458" s="8">
        <v>0.67601801265883243</v>
      </c>
      <c r="I2458" s="26" t="s">
        <v>64</v>
      </c>
    </row>
    <row r="2459" spans="1:9">
      <c r="A2459" s="55">
        <v>105100631</v>
      </c>
      <c r="B2459" s="1" t="s">
        <v>33</v>
      </c>
      <c r="C2459" t="s">
        <v>32</v>
      </c>
      <c r="D2459" s="1" t="s">
        <v>11</v>
      </c>
      <c r="E2459" t="s">
        <v>12</v>
      </c>
      <c r="F2459" s="4" t="s">
        <v>13</v>
      </c>
      <c r="G2459" s="3">
        <v>10.999992000000001</v>
      </c>
      <c r="H2459" s="8">
        <v>0.43503440784288794</v>
      </c>
      <c r="I2459" s="26" t="s">
        <v>65</v>
      </c>
    </row>
    <row r="2460" spans="1:9">
      <c r="A2460" s="55">
        <v>105100649</v>
      </c>
      <c r="B2460" s="1" t="s">
        <v>9</v>
      </c>
      <c r="C2460" t="s">
        <v>37</v>
      </c>
      <c r="D2460" s="1" t="s">
        <v>11</v>
      </c>
      <c r="E2460" t="s">
        <v>12</v>
      </c>
      <c r="F2460" s="4" t="s">
        <v>13</v>
      </c>
      <c r="G2460" s="3">
        <v>10.998053000000001</v>
      </c>
      <c r="H2460" s="8">
        <v>0.99854735436548758</v>
      </c>
      <c r="I2460" s="26" t="s">
        <v>66</v>
      </c>
    </row>
    <row r="2461" spans="1:9">
      <c r="A2461" s="55">
        <v>105100651</v>
      </c>
      <c r="B2461" s="1" t="s">
        <v>9</v>
      </c>
      <c r="C2461" t="s">
        <v>37</v>
      </c>
      <c r="D2461" s="1" t="s">
        <v>11</v>
      </c>
      <c r="E2461" t="s">
        <v>12</v>
      </c>
      <c r="F2461" s="4" t="s">
        <v>13</v>
      </c>
      <c r="G2461" s="3">
        <v>10.539998000000001</v>
      </c>
      <c r="H2461" s="8">
        <v>8.7333436312185819E-3</v>
      </c>
      <c r="I2461" s="26" t="s">
        <v>67</v>
      </c>
    </row>
    <row r="2462" spans="1:9">
      <c r="A2462" s="55">
        <v>105101063</v>
      </c>
      <c r="B2462" s="1" t="s">
        <v>9</v>
      </c>
      <c r="C2462" t="s">
        <v>31</v>
      </c>
      <c r="D2462" s="1" t="s">
        <v>17</v>
      </c>
      <c r="E2462" t="s">
        <v>18</v>
      </c>
      <c r="F2462" s="4" t="s">
        <v>22</v>
      </c>
      <c r="G2462" s="3">
        <v>3.5927760000000002</v>
      </c>
      <c r="H2462" s="8">
        <v>0.76862467979449256</v>
      </c>
      <c r="I2462" s="26" t="s">
        <v>68</v>
      </c>
    </row>
    <row r="2463" spans="1:9">
      <c r="A2463" s="55">
        <v>105101263</v>
      </c>
      <c r="B2463" s="1" t="s">
        <v>42</v>
      </c>
      <c r="C2463" t="s">
        <v>26</v>
      </c>
      <c r="D2463" s="1" t="s">
        <v>11</v>
      </c>
      <c r="E2463" t="s">
        <v>12</v>
      </c>
      <c r="F2463" s="4" t="s">
        <v>15</v>
      </c>
      <c r="G2463" s="3">
        <v>4.7488869999999999</v>
      </c>
      <c r="H2463" s="8">
        <v>0.81067471374306244</v>
      </c>
      <c r="I2463" s="26" t="s">
        <v>69</v>
      </c>
    </row>
    <row r="2464" spans="1:9">
      <c r="A2464" s="55">
        <v>105101362</v>
      </c>
      <c r="B2464" s="1" t="s">
        <v>9</v>
      </c>
      <c r="C2464" t="s">
        <v>31</v>
      </c>
      <c r="D2464" s="1" t="s">
        <v>11</v>
      </c>
      <c r="E2464" t="s">
        <v>12</v>
      </c>
      <c r="F2464" s="4" t="s">
        <v>13</v>
      </c>
      <c r="G2464" s="3">
        <v>0.55110899999999996</v>
      </c>
      <c r="H2464" s="8">
        <v>0.78552760848952452</v>
      </c>
      <c r="I2464" s="26" t="s">
        <v>70</v>
      </c>
    </row>
    <row r="2465" spans="1:9">
      <c r="A2465" s="55">
        <v>105119387</v>
      </c>
      <c r="B2465" s="1" t="s">
        <v>9</v>
      </c>
      <c r="C2465" t="s">
        <v>26</v>
      </c>
      <c r="D2465" s="1" t="s">
        <v>11</v>
      </c>
      <c r="E2465" t="s">
        <v>12</v>
      </c>
      <c r="F2465" s="4" t="s">
        <v>29</v>
      </c>
      <c r="G2465" s="3">
        <v>4.2349969999999999</v>
      </c>
      <c r="H2465" s="8">
        <v>0.91740978935204842</v>
      </c>
      <c r="I2465" s="26" t="s">
        <v>71</v>
      </c>
    </row>
    <row r="2466" spans="1:9">
      <c r="A2466" s="55">
        <v>105119426</v>
      </c>
      <c r="B2466" s="1" t="s">
        <v>9</v>
      </c>
      <c r="C2466" t="s">
        <v>27</v>
      </c>
      <c r="D2466" s="1" t="s">
        <v>17</v>
      </c>
      <c r="E2466" t="s">
        <v>18</v>
      </c>
      <c r="F2466" s="4" t="s">
        <v>35</v>
      </c>
      <c r="G2466" s="3">
        <v>4.8105529999999996</v>
      </c>
      <c r="H2466" s="8">
        <v>0.72066951460695439</v>
      </c>
      <c r="I2466" s="26" t="s">
        <v>72</v>
      </c>
    </row>
    <row r="2467" spans="1:9">
      <c r="A2467" s="55">
        <v>105119428</v>
      </c>
      <c r="B2467" s="1" t="s">
        <v>33</v>
      </c>
      <c r="C2467" t="s">
        <v>27</v>
      </c>
      <c r="D2467" s="1" t="s">
        <v>11</v>
      </c>
      <c r="E2467" t="s">
        <v>12</v>
      </c>
      <c r="F2467" s="4" t="s">
        <v>13</v>
      </c>
      <c r="G2467" s="3">
        <v>5.4886080000000002</v>
      </c>
      <c r="H2467" s="8">
        <v>0.1190507735369345</v>
      </c>
      <c r="I2467" s="26" t="s">
        <v>73</v>
      </c>
    </row>
    <row r="2468" spans="1:9">
      <c r="A2468" s="55">
        <v>105119429</v>
      </c>
      <c r="B2468" s="1" t="s">
        <v>33</v>
      </c>
      <c r="C2468" t="s">
        <v>27</v>
      </c>
      <c r="D2468" s="1" t="s">
        <v>11</v>
      </c>
      <c r="E2468" t="s">
        <v>12</v>
      </c>
      <c r="F2468" s="4" t="s">
        <v>13</v>
      </c>
      <c r="G2468" s="3">
        <v>4.987495</v>
      </c>
      <c r="H2468" s="8">
        <v>0.89655051066597347</v>
      </c>
      <c r="I2468" s="26" t="s">
        <v>74</v>
      </c>
    </row>
    <row r="2469" spans="1:9">
      <c r="A2469" s="55">
        <v>105119433</v>
      </c>
      <c r="B2469" s="1" t="s">
        <v>9</v>
      </c>
      <c r="C2469" t="s">
        <v>40</v>
      </c>
      <c r="D2469" s="1" t="s">
        <v>11</v>
      </c>
      <c r="E2469" t="s">
        <v>12</v>
      </c>
      <c r="F2469" s="4" t="s">
        <v>28</v>
      </c>
      <c r="G2469" s="3">
        <v>0.79888499999999996</v>
      </c>
      <c r="H2469" s="8">
        <v>0.13407155379378544</v>
      </c>
      <c r="I2469" s="26" t="s">
        <v>75</v>
      </c>
    </row>
    <row r="2470" spans="1:9">
      <c r="A2470" s="55">
        <v>105119450</v>
      </c>
      <c r="B2470" s="1" t="s">
        <v>33</v>
      </c>
      <c r="C2470" t="s">
        <v>27</v>
      </c>
      <c r="D2470" s="1" t="s">
        <v>11</v>
      </c>
      <c r="E2470" t="s">
        <v>12</v>
      </c>
      <c r="F2470" s="4" t="s">
        <v>34</v>
      </c>
      <c r="G2470" s="3">
        <v>9.9627730000000003</v>
      </c>
      <c r="H2470" s="8">
        <v>7.247057926018885E-2</v>
      </c>
      <c r="I2470" s="26" t="s">
        <v>76</v>
      </c>
    </row>
    <row r="2471" spans="1:9">
      <c r="A2471" s="55">
        <v>105119451</v>
      </c>
      <c r="B2471" s="1" t="s">
        <v>33</v>
      </c>
      <c r="C2471" t="s">
        <v>27</v>
      </c>
      <c r="D2471" s="1" t="s">
        <v>11</v>
      </c>
      <c r="E2471" t="s">
        <v>12</v>
      </c>
      <c r="F2471" s="4" t="s">
        <v>15</v>
      </c>
      <c r="G2471" s="3">
        <v>9.7291620000000005</v>
      </c>
      <c r="H2471" s="8">
        <v>0.45878267735292122</v>
      </c>
      <c r="I2471" s="26" t="s">
        <v>77</v>
      </c>
    </row>
    <row r="2472" spans="1:9">
      <c r="A2472" s="55">
        <v>105119456</v>
      </c>
      <c r="B2472" s="1" t="s">
        <v>9</v>
      </c>
      <c r="C2472" t="s">
        <v>40</v>
      </c>
      <c r="D2472" s="1" t="s">
        <v>11</v>
      </c>
      <c r="E2472" t="s">
        <v>12</v>
      </c>
      <c r="F2472" s="4" t="s">
        <v>15</v>
      </c>
      <c r="G2472" s="3">
        <v>5.8055000000000002E-2</v>
      </c>
      <c r="H2472" s="8">
        <v>7.5435263272380371E-2</v>
      </c>
      <c r="I2472" s="26" t="s">
        <v>78</v>
      </c>
    </row>
    <row r="2473" spans="1:9">
      <c r="A2473" s="55">
        <v>105119464</v>
      </c>
      <c r="B2473" s="1" t="s">
        <v>33</v>
      </c>
      <c r="C2473" t="s">
        <v>27</v>
      </c>
      <c r="D2473" s="1" t="s">
        <v>11</v>
      </c>
      <c r="E2473" t="s">
        <v>12</v>
      </c>
      <c r="F2473" s="4" t="s">
        <v>13</v>
      </c>
      <c r="G2473" s="3">
        <v>5.4902740000000003</v>
      </c>
      <c r="H2473" s="8">
        <v>0.9650411990685841</v>
      </c>
      <c r="I2473" s="26" t="s">
        <v>79</v>
      </c>
    </row>
    <row r="2474" spans="1:9">
      <c r="A2474" s="55">
        <v>105119472</v>
      </c>
      <c r="B2474" s="1" t="s">
        <v>9</v>
      </c>
      <c r="C2474" t="s">
        <v>40</v>
      </c>
      <c r="D2474" s="1" t="s">
        <v>11</v>
      </c>
      <c r="E2474" t="s">
        <v>12</v>
      </c>
      <c r="F2474" s="4" t="s">
        <v>28</v>
      </c>
      <c r="G2474" s="3">
        <v>1.245274</v>
      </c>
      <c r="H2474" s="8">
        <v>0.91790764068696118</v>
      </c>
      <c r="I2474" s="26" t="s">
        <v>80</v>
      </c>
    </row>
    <row r="2475" spans="1:9">
      <c r="A2475" s="55">
        <v>105119473</v>
      </c>
      <c r="B2475" s="1" t="s">
        <v>42</v>
      </c>
      <c r="C2475" t="s">
        <v>40</v>
      </c>
      <c r="D2475" s="1" t="s">
        <v>11</v>
      </c>
      <c r="E2475" t="s">
        <v>12</v>
      </c>
      <c r="F2475" s="4" t="s">
        <v>13</v>
      </c>
      <c r="G2475" s="3">
        <v>1.157497</v>
      </c>
      <c r="H2475" s="8">
        <v>0.62526383016099463</v>
      </c>
      <c r="I2475" s="26" t="s">
        <v>81</v>
      </c>
    </row>
    <row r="2476" spans="1:9">
      <c r="A2476" s="55">
        <v>105119487</v>
      </c>
      <c r="B2476" s="1" t="s">
        <v>33</v>
      </c>
      <c r="C2476" t="s">
        <v>32</v>
      </c>
      <c r="D2476" s="1" t="s">
        <v>11</v>
      </c>
      <c r="E2476" t="s">
        <v>12</v>
      </c>
      <c r="F2476" s="4" t="s">
        <v>13</v>
      </c>
      <c r="G2476" s="3">
        <v>10.744161</v>
      </c>
      <c r="H2476" s="8">
        <v>0.97266397607920818</v>
      </c>
      <c r="I2476" s="26" t="s">
        <v>82</v>
      </c>
    </row>
    <row r="2477" spans="1:9">
      <c r="A2477" s="55">
        <v>105133739</v>
      </c>
      <c r="B2477" s="1" t="s">
        <v>33</v>
      </c>
      <c r="C2477" t="s">
        <v>31</v>
      </c>
      <c r="D2477" s="1" t="s">
        <v>11</v>
      </c>
      <c r="E2477" t="s">
        <v>12</v>
      </c>
      <c r="F2477" s="4" t="s">
        <v>13</v>
      </c>
      <c r="G2477" s="3">
        <v>10.999999000000001</v>
      </c>
      <c r="H2477" s="8">
        <v>0.15272688393272327</v>
      </c>
      <c r="I2477" s="26" t="s">
        <v>83</v>
      </c>
    </row>
    <row r="2478" spans="1:9">
      <c r="A2478" s="55">
        <v>105143543</v>
      </c>
      <c r="B2478" s="1" t="s">
        <v>41</v>
      </c>
      <c r="C2478" t="s">
        <v>31</v>
      </c>
      <c r="D2478" s="1" t="s">
        <v>11</v>
      </c>
      <c r="E2478" t="s">
        <v>12</v>
      </c>
      <c r="F2478" s="4" t="s">
        <v>34</v>
      </c>
      <c r="G2478" s="3">
        <v>2.4786090000000001</v>
      </c>
      <c r="H2478" s="8">
        <v>0.99197752229058289</v>
      </c>
      <c r="I2478" s="26" t="s">
        <v>84</v>
      </c>
    </row>
    <row r="2479" spans="1:9">
      <c r="A2479" s="55">
        <v>105147051</v>
      </c>
      <c r="B2479" s="1" t="s">
        <v>33</v>
      </c>
      <c r="C2479" t="s">
        <v>27</v>
      </c>
      <c r="D2479" s="1" t="s">
        <v>11</v>
      </c>
      <c r="E2479" t="s">
        <v>12</v>
      </c>
      <c r="F2479" s="4" t="s">
        <v>34</v>
      </c>
      <c r="G2479" s="3">
        <v>10.847496</v>
      </c>
      <c r="H2479" s="8">
        <v>0.40033786053598452</v>
      </c>
      <c r="I2479" s="26" t="s">
        <v>58</v>
      </c>
    </row>
    <row r="2480" spans="1:9">
      <c r="A2480" s="55">
        <v>105147053</v>
      </c>
      <c r="B2480" s="1" t="s">
        <v>33</v>
      </c>
      <c r="C2480" t="s">
        <v>27</v>
      </c>
      <c r="D2480" s="1" t="s">
        <v>11</v>
      </c>
      <c r="E2480" t="s">
        <v>12</v>
      </c>
      <c r="F2480" s="4" t="s">
        <v>34</v>
      </c>
      <c r="G2480" s="3">
        <v>10.985828</v>
      </c>
      <c r="H2480" s="8">
        <v>0.78410732323640187</v>
      </c>
      <c r="I2480" s="26" t="s">
        <v>85</v>
      </c>
    </row>
    <row r="2481" spans="1:9">
      <c r="A2481" s="55">
        <v>105147054</v>
      </c>
      <c r="B2481" s="1" t="s">
        <v>41</v>
      </c>
      <c r="C2481" t="s">
        <v>27</v>
      </c>
      <c r="D2481" s="1" t="s">
        <v>11</v>
      </c>
      <c r="E2481" t="s">
        <v>12</v>
      </c>
      <c r="F2481" s="4" t="s">
        <v>34</v>
      </c>
      <c r="G2481" s="3">
        <v>9.1313840000000006</v>
      </c>
      <c r="H2481" s="8">
        <v>0.73316750815689735</v>
      </c>
      <c r="I2481" s="26" t="s">
        <v>59</v>
      </c>
    </row>
    <row r="2482" spans="1:9">
      <c r="A2482" s="55">
        <v>105147055</v>
      </c>
      <c r="B2482" s="1" t="s">
        <v>33</v>
      </c>
      <c r="C2482" t="s">
        <v>27</v>
      </c>
      <c r="D2482" s="1" t="s">
        <v>11</v>
      </c>
      <c r="E2482" t="s">
        <v>12</v>
      </c>
      <c r="F2482" s="4" t="s">
        <v>14</v>
      </c>
      <c r="G2482" s="3">
        <v>10.980274</v>
      </c>
      <c r="H2482" s="8">
        <v>0.75512203273154477</v>
      </c>
      <c r="I2482" s="26" t="s">
        <v>86</v>
      </c>
    </row>
    <row r="2483" spans="1:9">
      <c r="A2483" s="55">
        <v>105147057</v>
      </c>
      <c r="B2483" s="1" t="s">
        <v>33</v>
      </c>
      <c r="C2483" t="s">
        <v>27</v>
      </c>
      <c r="D2483" s="1" t="s">
        <v>11</v>
      </c>
      <c r="E2483" t="s">
        <v>12</v>
      </c>
      <c r="F2483" s="4" t="s">
        <v>34</v>
      </c>
      <c r="G2483" s="3">
        <v>10.992774000000001</v>
      </c>
      <c r="H2483" s="8">
        <v>0.507621427115859</v>
      </c>
      <c r="I2483" s="26" t="s">
        <v>87</v>
      </c>
    </row>
    <row r="2484" spans="1:9">
      <c r="A2484" s="55">
        <v>105147059</v>
      </c>
      <c r="B2484" s="1" t="s">
        <v>33</v>
      </c>
      <c r="C2484" t="s">
        <v>27</v>
      </c>
      <c r="D2484" s="1" t="s">
        <v>11</v>
      </c>
      <c r="E2484" t="s">
        <v>12</v>
      </c>
      <c r="F2484" s="4" t="s">
        <v>34</v>
      </c>
      <c r="G2484" s="3">
        <v>10.719163</v>
      </c>
      <c r="H2484" s="8">
        <v>0.48949887910273371</v>
      </c>
      <c r="I2484" s="26" t="s">
        <v>88</v>
      </c>
    </row>
    <row r="2485" spans="1:9">
      <c r="A2485" s="55">
        <v>105147061</v>
      </c>
      <c r="B2485" s="1" t="s">
        <v>41</v>
      </c>
      <c r="C2485" t="s">
        <v>27</v>
      </c>
      <c r="D2485" s="1" t="s">
        <v>11</v>
      </c>
      <c r="E2485" t="s">
        <v>12</v>
      </c>
      <c r="F2485" s="4" t="s">
        <v>34</v>
      </c>
      <c r="G2485" s="3">
        <v>10.442496999999999</v>
      </c>
      <c r="H2485" s="8">
        <v>0.65344842059074071</v>
      </c>
      <c r="I2485" s="26" t="s">
        <v>89</v>
      </c>
    </row>
    <row r="2486" spans="1:9">
      <c r="A2486" s="55">
        <v>105147063</v>
      </c>
      <c r="B2486" s="1" t="s">
        <v>33</v>
      </c>
      <c r="C2486" t="s">
        <v>27</v>
      </c>
      <c r="D2486" s="1" t="s">
        <v>11</v>
      </c>
      <c r="E2486" t="s">
        <v>12</v>
      </c>
      <c r="F2486" s="4" t="s">
        <v>34</v>
      </c>
      <c r="G2486" s="3">
        <v>10.988607</v>
      </c>
      <c r="H2486" s="8">
        <v>1.3969845061760355E-2</v>
      </c>
      <c r="I2486" s="26" t="s">
        <v>90</v>
      </c>
    </row>
    <row r="2487" spans="1:9">
      <c r="A2487" s="55">
        <v>105147064</v>
      </c>
      <c r="B2487" s="1" t="s">
        <v>33</v>
      </c>
      <c r="C2487" t="s">
        <v>27</v>
      </c>
      <c r="D2487" s="1" t="s">
        <v>11</v>
      </c>
      <c r="E2487" t="s">
        <v>12</v>
      </c>
      <c r="F2487" s="4" t="s">
        <v>34</v>
      </c>
      <c r="G2487" s="3">
        <v>10.986941</v>
      </c>
      <c r="H2487" s="8">
        <v>0.83340800172531981</v>
      </c>
      <c r="I2487" s="26" t="s">
        <v>56</v>
      </c>
    </row>
    <row r="2488" spans="1:9">
      <c r="A2488" s="55">
        <v>105147065</v>
      </c>
      <c r="B2488" s="1" t="s">
        <v>33</v>
      </c>
      <c r="C2488" t="s">
        <v>27</v>
      </c>
      <c r="D2488" s="1" t="s">
        <v>11</v>
      </c>
      <c r="E2488" t="s">
        <v>12</v>
      </c>
      <c r="F2488" s="4" t="s">
        <v>34</v>
      </c>
      <c r="G2488" s="3">
        <v>8.5897179999999995</v>
      </c>
      <c r="H2488" s="8">
        <v>0.50977536574038451</v>
      </c>
      <c r="I2488" s="26" t="s">
        <v>91</v>
      </c>
    </row>
    <row r="2489" spans="1:9">
      <c r="A2489" s="55">
        <v>105147066</v>
      </c>
      <c r="B2489" s="1" t="s">
        <v>41</v>
      </c>
      <c r="C2489" t="s">
        <v>27</v>
      </c>
      <c r="D2489" s="1" t="s">
        <v>11</v>
      </c>
      <c r="E2489" t="s">
        <v>12</v>
      </c>
      <c r="F2489" s="4" t="s">
        <v>14</v>
      </c>
      <c r="G2489" s="3">
        <v>8.7761069999999997</v>
      </c>
      <c r="H2489" s="8">
        <v>0.99703651235431234</v>
      </c>
      <c r="I2489" s="26" t="s">
        <v>92</v>
      </c>
    </row>
    <row r="2490" spans="1:9">
      <c r="A2490" s="55">
        <v>105147069</v>
      </c>
      <c r="B2490" s="1" t="s">
        <v>33</v>
      </c>
      <c r="C2490" t="s">
        <v>27</v>
      </c>
      <c r="D2490" s="1" t="s">
        <v>11</v>
      </c>
      <c r="E2490" t="s">
        <v>12</v>
      </c>
      <c r="F2490" s="4" t="s">
        <v>34</v>
      </c>
      <c r="G2490" s="3">
        <v>10.987773000000001</v>
      </c>
      <c r="H2490" s="8">
        <v>0.8494154563774835</v>
      </c>
      <c r="I2490" s="26" t="s">
        <v>93</v>
      </c>
    </row>
    <row r="2491" spans="1:9">
      <c r="A2491" s="55">
        <v>105147070</v>
      </c>
      <c r="B2491" s="1" t="s">
        <v>9</v>
      </c>
      <c r="C2491" t="s">
        <v>32</v>
      </c>
      <c r="D2491" s="1" t="s">
        <v>11</v>
      </c>
      <c r="E2491" t="s">
        <v>12</v>
      </c>
      <c r="F2491" s="4" t="s">
        <v>34</v>
      </c>
      <c r="G2491" s="3">
        <v>10.999998</v>
      </c>
      <c r="H2491" s="8">
        <v>0.35114349694797897</v>
      </c>
      <c r="I2491" s="26" t="s">
        <v>94</v>
      </c>
    </row>
    <row r="2492" spans="1:9">
      <c r="A2492" s="55">
        <v>105147071</v>
      </c>
      <c r="B2492" s="1" t="s">
        <v>41</v>
      </c>
      <c r="C2492" t="s">
        <v>27</v>
      </c>
      <c r="D2492" s="1" t="s">
        <v>11</v>
      </c>
      <c r="E2492" t="s">
        <v>12</v>
      </c>
      <c r="F2492" s="4" t="s">
        <v>14</v>
      </c>
      <c r="G2492" s="3">
        <v>9.0116630000000004</v>
      </c>
      <c r="H2492" s="8">
        <v>0.98931989220770233</v>
      </c>
      <c r="I2492" s="26" t="s">
        <v>57</v>
      </c>
    </row>
    <row r="2493" spans="1:9">
      <c r="A2493" s="55">
        <v>105147072</v>
      </c>
      <c r="B2493" s="1" t="s">
        <v>33</v>
      </c>
      <c r="C2493" t="s">
        <v>27</v>
      </c>
      <c r="D2493" s="1" t="s">
        <v>11</v>
      </c>
      <c r="E2493" t="s">
        <v>12</v>
      </c>
      <c r="F2493" s="4" t="s">
        <v>34</v>
      </c>
      <c r="G2493" s="3">
        <v>10.994719</v>
      </c>
      <c r="H2493" s="8">
        <v>0.64540613576176031</v>
      </c>
      <c r="I2493" s="26" t="s">
        <v>95</v>
      </c>
    </row>
    <row r="2494" spans="1:9">
      <c r="A2494" s="55">
        <v>105147073</v>
      </c>
      <c r="B2494" s="1" t="s">
        <v>9</v>
      </c>
      <c r="C2494" t="s">
        <v>32</v>
      </c>
      <c r="D2494" s="1" t="s">
        <v>17</v>
      </c>
      <c r="E2494" t="s">
        <v>18</v>
      </c>
      <c r="F2494" s="4" t="s">
        <v>20</v>
      </c>
      <c r="G2494" s="3">
        <v>10.133324</v>
      </c>
      <c r="H2494" s="8">
        <v>0.41788665680903703</v>
      </c>
      <c r="I2494" s="26" t="s">
        <v>96</v>
      </c>
    </row>
    <row r="2495" spans="1:9">
      <c r="A2495" s="55">
        <v>105147123</v>
      </c>
      <c r="B2495" s="1" t="s">
        <v>33</v>
      </c>
      <c r="C2495" t="s">
        <v>27</v>
      </c>
      <c r="D2495" s="1" t="s">
        <v>11</v>
      </c>
      <c r="E2495" t="s">
        <v>12</v>
      </c>
      <c r="F2495" s="4" t="s">
        <v>34</v>
      </c>
      <c r="G2495" s="3">
        <v>10.616663000000001</v>
      </c>
      <c r="H2495" s="8">
        <v>0.68834019529394663</v>
      </c>
      <c r="I2495" s="26" t="s">
        <v>97</v>
      </c>
    </row>
    <row r="2496" spans="1:9">
      <c r="A2496" s="55">
        <v>105147124</v>
      </c>
      <c r="B2496" s="1" t="s">
        <v>33</v>
      </c>
      <c r="C2496" t="s">
        <v>27</v>
      </c>
      <c r="D2496" s="1" t="s">
        <v>11</v>
      </c>
      <c r="E2496" t="s">
        <v>12</v>
      </c>
      <c r="F2496" s="4" t="s">
        <v>34</v>
      </c>
      <c r="G2496" s="3">
        <v>10.341939999999999</v>
      </c>
      <c r="H2496" s="8">
        <v>0.74368788608054026</v>
      </c>
      <c r="I2496" s="26" t="s">
        <v>98</v>
      </c>
    </row>
    <row r="2497" spans="1:9">
      <c r="A2497" s="55">
        <v>105147125</v>
      </c>
      <c r="B2497" s="1" t="s">
        <v>9</v>
      </c>
      <c r="C2497" t="s">
        <v>31</v>
      </c>
      <c r="D2497" s="1" t="s">
        <v>17</v>
      </c>
      <c r="E2497" t="s">
        <v>18</v>
      </c>
      <c r="F2497" s="4" t="s">
        <v>35</v>
      </c>
      <c r="G2497" s="3">
        <v>8.7111070000000002</v>
      </c>
      <c r="H2497" s="8">
        <v>7.5265502963601905E-2</v>
      </c>
      <c r="I2497" s="26" t="s">
        <v>99</v>
      </c>
    </row>
    <row r="2498" spans="1:9">
      <c r="A2498" s="55">
        <v>105147126</v>
      </c>
      <c r="B2498" s="1" t="s">
        <v>33</v>
      </c>
      <c r="C2498" t="s">
        <v>27</v>
      </c>
      <c r="D2498" s="1" t="s">
        <v>11</v>
      </c>
      <c r="E2498" t="s">
        <v>12</v>
      </c>
      <c r="F2498" s="4" t="s">
        <v>14</v>
      </c>
      <c r="G2498" s="3">
        <v>10.98333</v>
      </c>
      <c r="H2498" s="8">
        <v>0.30442263726574015</v>
      </c>
      <c r="I2498" s="26" t="s">
        <v>100</v>
      </c>
    </row>
    <row r="2499" spans="1:9">
      <c r="A2499" s="55">
        <v>105147129</v>
      </c>
      <c r="B2499" s="1" t="s">
        <v>33</v>
      </c>
      <c r="C2499" t="s">
        <v>27</v>
      </c>
      <c r="D2499" s="1" t="s">
        <v>11</v>
      </c>
      <c r="E2499" t="s">
        <v>12</v>
      </c>
      <c r="F2499" s="4" t="s">
        <v>14</v>
      </c>
      <c r="G2499" s="3">
        <v>8.9888860000000008</v>
      </c>
      <c r="H2499" s="8">
        <v>0.4323082142055481</v>
      </c>
      <c r="I2499" s="26" t="s">
        <v>101</v>
      </c>
    </row>
    <row r="2500" spans="1:9">
      <c r="A2500" s="55">
        <v>105147130</v>
      </c>
      <c r="B2500" s="1" t="s">
        <v>33</v>
      </c>
      <c r="C2500" t="s">
        <v>27</v>
      </c>
      <c r="D2500" s="1" t="s">
        <v>11</v>
      </c>
      <c r="E2500" t="s">
        <v>12</v>
      </c>
      <c r="F2500" s="4" t="s">
        <v>34</v>
      </c>
      <c r="G2500" s="3">
        <v>10.76333</v>
      </c>
      <c r="H2500" s="8">
        <v>0.64124404048723715</v>
      </c>
      <c r="I2500" s="26" t="s">
        <v>102</v>
      </c>
    </row>
    <row r="2501" spans="1:9">
      <c r="A2501" s="55">
        <v>105147172</v>
      </c>
      <c r="B2501" s="1" t="s">
        <v>33</v>
      </c>
      <c r="C2501" t="s">
        <v>27</v>
      </c>
      <c r="D2501" s="1" t="s">
        <v>11</v>
      </c>
      <c r="E2501" t="s">
        <v>12</v>
      </c>
      <c r="F2501" s="4" t="s">
        <v>34</v>
      </c>
      <c r="G2501" s="3">
        <v>10.984995</v>
      </c>
      <c r="H2501" s="8">
        <v>0.7313461180057832</v>
      </c>
      <c r="I2501" s="26" t="s">
        <v>103</v>
      </c>
    </row>
    <row r="2502" spans="1:9">
      <c r="A2502" s="55">
        <v>105147173</v>
      </c>
      <c r="B2502" s="1" t="s">
        <v>33</v>
      </c>
      <c r="C2502" t="s">
        <v>27</v>
      </c>
      <c r="D2502" s="1" t="s">
        <v>11</v>
      </c>
      <c r="E2502" t="s">
        <v>12</v>
      </c>
      <c r="F2502" s="4" t="s">
        <v>14</v>
      </c>
      <c r="G2502" s="3">
        <v>10.986385</v>
      </c>
      <c r="H2502" s="8">
        <v>0.87698660048838784</v>
      </c>
      <c r="I2502" s="26" t="s">
        <v>104</v>
      </c>
    </row>
    <row r="2503" spans="1:9">
      <c r="A2503" s="55">
        <v>105147217</v>
      </c>
      <c r="B2503" s="1" t="s">
        <v>33</v>
      </c>
      <c r="C2503" t="s">
        <v>27</v>
      </c>
      <c r="D2503" s="1" t="s">
        <v>11</v>
      </c>
      <c r="E2503" t="s">
        <v>12</v>
      </c>
      <c r="F2503" s="4" t="s">
        <v>34</v>
      </c>
      <c r="G2503" s="3">
        <v>4.7277740000000001</v>
      </c>
      <c r="H2503" s="8">
        <v>0.82358134243868852</v>
      </c>
      <c r="I2503" s="26" t="s">
        <v>105</v>
      </c>
    </row>
    <row r="2504" spans="1:9">
      <c r="A2504" s="55">
        <v>105147221</v>
      </c>
      <c r="B2504" s="1" t="s">
        <v>33</v>
      </c>
      <c r="C2504" t="s">
        <v>27</v>
      </c>
      <c r="D2504" s="1" t="s">
        <v>11</v>
      </c>
      <c r="E2504" t="s">
        <v>12</v>
      </c>
      <c r="F2504" s="4" t="s">
        <v>34</v>
      </c>
      <c r="G2504" s="3">
        <v>4.7397179999999999</v>
      </c>
      <c r="H2504" s="8">
        <v>0.98731100255799098</v>
      </c>
      <c r="I2504" s="26" t="s">
        <v>106</v>
      </c>
    </row>
    <row r="2505" spans="1:9">
      <c r="A2505" s="55">
        <v>105147224</v>
      </c>
      <c r="B2505" s="1" t="s">
        <v>33</v>
      </c>
      <c r="C2505" t="s">
        <v>27</v>
      </c>
      <c r="D2505" s="1" t="s">
        <v>11</v>
      </c>
      <c r="E2505" t="s">
        <v>12</v>
      </c>
      <c r="F2505" s="4" t="s">
        <v>34</v>
      </c>
      <c r="G2505" s="3">
        <v>4.7419399999999996</v>
      </c>
      <c r="H2505" s="8">
        <v>0.7859279605787145</v>
      </c>
      <c r="I2505" s="26" t="s">
        <v>107</v>
      </c>
    </row>
    <row r="2506" spans="1:9">
      <c r="A2506" s="55">
        <v>105147225</v>
      </c>
      <c r="B2506" s="1" t="s">
        <v>33</v>
      </c>
      <c r="C2506" t="s">
        <v>27</v>
      </c>
      <c r="D2506" s="1" t="s">
        <v>11</v>
      </c>
      <c r="E2506" t="s">
        <v>12</v>
      </c>
      <c r="F2506" s="4" t="s">
        <v>34</v>
      </c>
      <c r="G2506" s="3">
        <v>4.7402740000000003</v>
      </c>
      <c r="H2506" s="8">
        <v>0.46532065506044595</v>
      </c>
      <c r="I2506" s="26" t="s">
        <v>108</v>
      </c>
    </row>
    <row r="2507" spans="1:9">
      <c r="A2507" s="55">
        <v>105147226</v>
      </c>
      <c r="B2507" s="1" t="s">
        <v>33</v>
      </c>
      <c r="C2507" t="s">
        <v>27</v>
      </c>
      <c r="D2507" s="1" t="s">
        <v>11</v>
      </c>
      <c r="E2507" t="s">
        <v>12</v>
      </c>
      <c r="F2507" s="4" t="s">
        <v>34</v>
      </c>
      <c r="G2507" s="3">
        <v>4.7380529999999998</v>
      </c>
      <c r="H2507" s="8">
        <v>0.35647609605858555</v>
      </c>
      <c r="I2507" s="26" t="s">
        <v>109</v>
      </c>
    </row>
    <row r="2508" spans="1:9">
      <c r="A2508" s="55">
        <v>105147234</v>
      </c>
      <c r="B2508" s="1" t="s">
        <v>9</v>
      </c>
      <c r="C2508" t="s">
        <v>27</v>
      </c>
      <c r="D2508" s="1" t="s">
        <v>11</v>
      </c>
      <c r="E2508" t="s">
        <v>12</v>
      </c>
      <c r="F2508" s="4" t="s">
        <v>15</v>
      </c>
      <c r="G2508" s="3">
        <v>4.7430519999999996</v>
      </c>
      <c r="H2508" s="8">
        <v>0.80507438550304866</v>
      </c>
      <c r="I2508" s="26" t="s">
        <v>110</v>
      </c>
    </row>
    <row r="2509" spans="1:9">
      <c r="A2509" s="55">
        <v>105147235</v>
      </c>
      <c r="B2509" s="1" t="s">
        <v>33</v>
      </c>
      <c r="C2509" t="s">
        <v>27</v>
      </c>
      <c r="D2509" s="1" t="s">
        <v>11</v>
      </c>
      <c r="E2509" t="s">
        <v>12</v>
      </c>
      <c r="F2509" s="4" t="s">
        <v>34</v>
      </c>
      <c r="G2509" s="3">
        <v>4.7374970000000003</v>
      </c>
      <c r="H2509" s="8">
        <v>0.64829642175065394</v>
      </c>
      <c r="I2509" s="26" t="s">
        <v>111</v>
      </c>
    </row>
    <row r="2510" spans="1:9">
      <c r="A2510" s="55">
        <v>105147257</v>
      </c>
      <c r="B2510" s="1" t="s">
        <v>9</v>
      </c>
      <c r="C2510" t="s">
        <v>27</v>
      </c>
      <c r="D2510" s="1" t="s">
        <v>11</v>
      </c>
      <c r="E2510" t="s">
        <v>12</v>
      </c>
      <c r="F2510" s="4" t="s">
        <v>34</v>
      </c>
      <c r="G2510" s="3">
        <v>2.0699960000000002</v>
      </c>
      <c r="H2510" s="8">
        <v>0.94431436620195786</v>
      </c>
      <c r="I2510" s="26" t="s">
        <v>112</v>
      </c>
    </row>
    <row r="2511" spans="1:9">
      <c r="A2511" s="55">
        <v>105147258</v>
      </c>
      <c r="B2511" s="1" t="s">
        <v>9</v>
      </c>
      <c r="C2511" t="s">
        <v>27</v>
      </c>
      <c r="D2511" s="1" t="s">
        <v>11</v>
      </c>
      <c r="E2511" t="s">
        <v>12</v>
      </c>
      <c r="F2511" s="4" t="s">
        <v>34</v>
      </c>
      <c r="G2511" s="3">
        <v>1.6205540000000001</v>
      </c>
      <c r="H2511" s="8">
        <v>0.26463359095796524</v>
      </c>
      <c r="I2511" s="26" t="s">
        <v>113</v>
      </c>
    </row>
    <row r="2512" spans="1:9">
      <c r="A2512" s="55">
        <v>105147366</v>
      </c>
      <c r="B2512" s="1" t="s">
        <v>33</v>
      </c>
      <c r="C2512" t="s">
        <v>27</v>
      </c>
      <c r="D2512" s="1" t="s">
        <v>11</v>
      </c>
      <c r="E2512" t="s">
        <v>12</v>
      </c>
      <c r="F2512" s="4" t="s">
        <v>34</v>
      </c>
      <c r="G2512" s="3">
        <v>1.624995</v>
      </c>
      <c r="H2512" s="8">
        <v>0.12607707820012859</v>
      </c>
      <c r="I2512" s="26" t="s">
        <v>114</v>
      </c>
    </row>
    <row r="2513" spans="1:9">
      <c r="A2513" s="55">
        <v>105147385</v>
      </c>
      <c r="B2513" s="1" t="s">
        <v>9</v>
      </c>
      <c r="C2513" t="s">
        <v>31</v>
      </c>
      <c r="D2513" s="1" t="s">
        <v>11</v>
      </c>
      <c r="E2513" t="s">
        <v>12</v>
      </c>
      <c r="F2513" s="4" t="s">
        <v>13</v>
      </c>
      <c r="G2513" s="3">
        <v>4.6294430000000002</v>
      </c>
      <c r="H2513" s="8">
        <v>0.1383956441386327</v>
      </c>
      <c r="I2513" s="26" t="s">
        <v>115</v>
      </c>
    </row>
    <row r="2514" spans="1:9">
      <c r="A2514" s="55">
        <v>105147386</v>
      </c>
      <c r="B2514" s="1" t="s">
        <v>9</v>
      </c>
      <c r="C2514" t="s">
        <v>31</v>
      </c>
      <c r="D2514" s="1" t="s">
        <v>11</v>
      </c>
      <c r="E2514" t="s">
        <v>12</v>
      </c>
      <c r="F2514" s="4" t="s">
        <v>34</v>
      </c>
      <c r="G2514" s="3">
        <v>4.1650000000000003E-3</v>
      </c>
      <c r="H2514" s="8">
        <v>0.63452021221162014</v>
      </c>
      <c r="I2514" s="26" t="s">
        <v>116</v>
      </c>
    </row>
    <row r="2515" spans="1:9">
      <c r="A2515" s="55">
        <v>105151522</v>
      </c>
      <c r="B2515" s="1" t="s">
        <v>9</v>
      </c>
      <c r="C2515" t="s">
        <v>31</v>
      </c>
      <c r="D2515" s="1" t="s">
        <v>11</v>
      </c>
      <c r="E2515" t="s">
        <v>12</v>
      </c>
      <c r="F2515" s="4" t="s">
        <v>13</v>
      </c>
      <c r="G2515" s="3">
        <v>4.759442</v>
      </c>
      <c r="H2515" s="8">
        <v>0.39141166998228083</v>
      </c>
      <c r="I2515" s="26" t="s">
        <v>117</v>
      </c>
    </row>
    <row r="2516" spans="1:9">
      <c r="A2516" s="55">
        <v>105151524</v>
      </c>
      <c r="B2516" s="1" t="s">
        <v>33</v>
      </c>
      <c r="C2516" t="s">
        <v>31</v>
      </c>
      <c r="D2516" s="1" t="s">
        <v>11</v>
      </c>
      <c r="E2516" t="s">
        <v>12</v>
      </c>
      <c r="F2516" s="4" t="s">
        <v>13</v>
      </c>
      <c r="G2516" s="3">
        <v>9.14222</v>
      </c>
      <c r="H2516" s="8">
        <v>1.7758887739859563E-2</v>
      </c>
      <c r="I2516" s="26" t="s">
        <v>118</v>
      </c>
    </row>
    <row r="2517" spans="1:9">
      <c r="A2517" s="55">
        <v>105151525</v>
      </c>
      <c r="B2517" s="1" t="s">
        <v>9</v>
      </c>
      <c r="C2517" t="s">
        <v>32</v>
      </c>
      <c r="D2517" s="1" t="s">
        <v>11</v>
      </c>
      <c r="E2517" t="s">
        <v>12</v>
      </c>
      <c r="F2517" s="4" t="s">
        <v>13</v>
      </c>
      <c r="G2517" s="3">
        <v>1.9861089999999999</v>
      </c>
      <c r="H2517" s="8">
        <v>0.9732499137352445</v>
      </c>
      <c r="I2517" s="26" t="s">
        <v>119</v>
      </c>
    </row>
    <row r="2518" spans="1:9">
      <c r="A2518" s="55">
        <v>105151526</v>
      </c>
      <c r="B2518" s="1" t="s">
        <v>9</v>
      </c>
      <c r="C2518" t="s">
        <v>31</v>
      </c>
      <c r="D2518" s="1" t="s">
        <v>11</v>
      </c>
      <c r="E2518" t="s">
        <v>12</v>
      </c>
      <c r="F2518" s="4" t="s">
        <v>34</v>
      </c>
      <c r="G2518" s="3">
        <v>1.752775</v>
      </c>
      <c r="H2518" s="8">
        <v>0.67417281855894506</v>
      </c>
      <c r="I2518" s="26" t="s">
        <v>56</v>
      </c>
    </row>
    <row r="2519" spans="1:9">
      <c r="A2519" s="55">
        <v>105151527</v>
      </c>
      <c r="B2519" s="1" t="s">
        <v>9</v>
      </c>
      <c r="C2519" t="s">
        <v>31</v>
      </c>
      <c r="D2519" s="1" t="s">
        <v>17</v>
      </c>
      <c r="E2519" t="s">
        <v>18</v>
      </c>
      <c r="F2519" s="4" t="s">
        <v>35</v>
      </c>
      <c r="G2519" s="3">
        <v>0.95027600000000001</v>
      </c>
      <c r="H2519" s="8">
        <v>0.20738243785885058</v>
      </c>
      <c r="I2519" s="26" t="s">
        <v>57</v>
      </c>
    </row>
    <row r="2520" spans="1:9">
      <c r="A2520" s="55">
        <v>105151529</v>
      </c>
      <c r="B2520" s="1" t="s">
        <v>9</v>
      </c>
      <c r="C2520" t="s">
        <v>31</v>
      </c>
      <c r="D2520" s="1" t="s">
        <v>11</v>
      </c>
      <c r="E2520" t="s">
        <v>12</v>
      </c>
      <c r="F2520" s="4" t="s">
        <v>34</v>
      </c>
      <c r="G2520" s="3">
        <v>0.63222</v>
      </c>
      <c r="H2520" s="8">
        <v>0.59927085448790485</v>
      </c>
      <c r="I2520" s="26" t="s">
        <v>58</v>
      </c>
    </row>
    <row r="2521" spans="1:9">
      <c r="A2521" s="55">
        <v>105151530</v>
      </c>
      <c r="B2521" s="1" t="s">
        <v>9</v>
      </c>
      <c r="C2521" t="s">
        <v>31</v>
      </c>
      <c r="D2521" s="1" t="s">
        <v>11</v>
      </c>
      <c r="E2521" t="s">
        <v>12</v>
      </c>
      <c r="F2521" s="4" t="s">
        <v>13</v>
      </c>
      <c r="G2521" s="3">
        <v>3.4133309999999999</v>
      </c>
      <c r="H2521" s="8">
        <v>0.35179986209757108</v>
      </c>
      <c r="I2521" s="26" t="s">
        <v>59</v>
      </c>
    </row>
    <row r="2522" spans="1:9">
      <c r="A2522" s="55">
        <v>105151531</v>
      </c>
      <c r="B2522" s="1" t="s">
        <v>42</v>
      </c>
      <c r="C2522" t="s">
        <v>37</v>
      </c>
      <c r="D2522" s="1" t="s">
        <v>11</v>
      </c>
      <c r="E2522" t="s">
        <v>12</v>
      </c>
      <c r="F2522" s="4" t="s">
        <v>13</v>
      </c>
      <c r="G2522" s="3">
        <v>2.9819420000000001</v>
      </c>
      <c r="H2522" s="8">
        <v>0.47540366966871017</v>
      </c>
      <c r="I2522" s="26" t="s">
        <v>60</v>
      </c>
    </row>
    <row r="2523" spans="1:9">
      <c r="A2523" s="55">
        <v>105151532</v>
      </c>
      <c r="B2523" s="1" t="s">
        <v>9</v>
      </c>
      <c r="C2523" t="s">
        <v>31</v>
      </c>
      <c r="D2523" s="1" t="s">
        <v>11</v>
      </c>
      <c r="E2523" t="s">
        <v>12</v>
      </c>
      <c r="F2523" s="4" t="s">
        <v>13</v>
      </c>
      <c r="G2523" s="3">
        <v>10.964162999999999</v>
      </c>
      <c r="H2523" s="8">
        <v>0.43411965576209099</v>
      </c>
      <c r="I2523" s="26" t="s">
        <v>61</v>
      </c>
    </row>
    <row r="2524" spans="1:9">
      <c r="A2524" s="55">
        <v>105151533</v>
      </c>
      <c r="B2524" s="1" t="s">
        <v>9</v>
      </c>
      <c r="C2524" t="s">
        <v>31</v>
      </c>
      <c r="D2524" s="1" t="s">
        <v>11</v>
      </c>
      <c r="E2524" t="s">
        <v>12</v>
      </c>
      <c r="F2524" s="4" t="s">
        <v>13</v>
      </c>
      <c r="G2524" s="3">
        <v>4.7544430000000002</v>
      </c>
      <c r="H2524" s="8">
        <v>0.87832415446989587</v>
      </c>
      <c r="I2524" s="26" t="s">
        <v>62</v>
      </c>
    </row>
    <row r="2525" spans="1:9">
      <c r="A2525" s="55">
        <v>105151537</v>
      </c>
      <c r="B2525" s="1" t="s">
        <v>9</v>
      </c>
      <c r="C2525" t="s">
        <v>40</v>
      </c>
      <c r="D2525" s="1" t="s">
        <v>11</v>
      </c>
      <c r="E2525" t="s">
        <v>12</v>
      </c>
      <c r="F2525" s="4" t="s">
        <v>29</v>
      </c>
      <c r="G2525" s="3">
        <v>9.8197170000000007</v>
      </c>
      <c r="H2525" s="8">
        <v>0.53946167165339243</v>
      </c>
      <c r="I2525" s="26" t="s">
        <v>63</v>
      </c>
    </row>
    <row r="2526" spans="1:9">
      <c r="A2526" s="55">
        <v>105151538</v>
      </c>
      <c r="B2526" s="1" t="s">
        <v>9</v>
      </c>
      <c r="C2526" t="s">
        <v>32</v>
      </c>
      <c r="D2526" s="1" t="s">
        <v>11</v>
      </c>
      <c r="E2526" t="s">
        <v>12</v>
      </c>
      <c r="F2526" s="4" t="s">
        <v>13</v>
      </c>
      <c r="G2526" s="3">
        <v>0.95555400000000001</v>
      </c>
      <c r="H2526" s="8">
        <v>0.52901563770259707</v>
      </c>
      <c r="I2526" s="26" t="s">
        <v>64</v>
      </c>
    </row>
    <row r="2527" spans="1:9">
      <c r="A2527" s="55">
        <v>105151539</v>
      </c>
      <c r="B2527" s="1" t="s">
        <v>9</v>
      </c>
      <c r="C2527" t="s">
        <v>40</v>
      </c>
      <c r="D2527" s="1" t="s">
        <v>17</v>
      </c>
      <c r="E2527" t="s">
        <v>18</v>
      </c>
      <c r="F2527" s="4" t="s">
        <v>22</v>
      </c>
      <c r="G2527" s="3">
        <v>9.3013860000000008</v>
      </c>
      <c r="H2527" s="8">
        <v>0.19766464711427967</v>
      </c>
      <c r="I2527" s="26" t="s">
        <v>65</v>
      </c>
    </row>
    <row r="2528" spans="1:9">
      <c r="A2528" s="55">
        <v>105151542</v>
      </c>
      <c r="B2528" s="1" t="s">
        <v>9</v>
      </c>
      <c r="C2528" t="s">
        <v>31</v>
      </c>
      <c r="D2528" s="1" t="s">
        <v>11</v>
      </c>
      <c r="E2528" t="s">
        <v>12</v>
      </c>
      <c r="F2528" s="4" t="s">
        <v>13</v>
      </c>
      <c r="G2528" s="3">
        <v>5.901942</v>
      </c>
      <c r="H2528" s="8">
        <v>0.95591181065062991</v>
      </c>
      <c r="I2528" s="26" t="s">
        <v>66</v>
      </c>
    </row>
    <row r="2529" spans="1:9">
      <c r="A2529" s="55">
        <v>105155546</v>
      </c>
      <c r="B2529" s="1" t="s">
        <v>33</v>
      </c>
      <c r="C2529" t="s">
        <v>31</v>
      </c>
      <c r="D2529" s="1" t="s">
        <v>11</v>
      </c>
      <c r="E2529" t="s">
        <v>12</v>
      </c>
      <c r="F2529" s="4" t="s">
        <v>34</v>
      </c>
      <c r="G2529" s="3">
        <v>10.30194</v>
      </c>
      <c r="H2529" s="8">
        <v>0.13630610720587166</v>
      </c>
      <c r="I2529" s="26" t="s">
        <v>67</v>
      </c>
    </row>
    <row r="2530" spans="1:9">
      <c r="A2530" s="55">
        <v>105155569</v>
      </c>
      <c r="B2530" s="1" t="s">
        <v>33</v>
      </c>
      <c r="C2530" t="s">
        <v>32</v>
      </c>
      <c r="D2530" s="1" t="s">
        <v>11</v>
      </c>
      <c r="E2530" t="s">
        <v>12</v>
      </c>
      <c r="F2530" s="4" t="s">
        <v>13</v>
      </c>
      <c r="G2530" s="3">
        <v>10.999993</v>
      </c>
      <c r="H2530" s="8">
        <v>0.10250647674503677</v>
      </c>
      <c r="I2530" s="26" t="s">
        <v>68</v>
      </c>
    </row>
    <row r="2531" spans="1:9">
      <c r="A2531" s="55">
        <v>105155595</v>
      </c>
      <c r="B2531" s="1" t="s">
        <v>9</v>
      </c>
      <c r="C2531" t="s">
        <v>37</v>
      </c>
      <c r="D2531" s="1" t="s">
        <v>11</v>
      </c>
      <c r="E2531" t="s">
        <v>12</v>
      </c>
      <c r="F2531" s="4" t="s">
        <v>13</v>
      </c>
      <c r="G2531" s="3">
        <v>0.61388799999999999</v>
      </c>
      <c r="H2531" s="8">
        <v>0.621422864004473</v>
      </c>
      <c r="I2531" s="26" t="s">
        <v>69</v>
      </c>
    </row>
    <row r="2532" spans="1:9">
      <c r="A2532" s="55">
        <v>105155602</v>
      </c>
      <c r="B2532" s="1" t="s">
        <v>9</v>
      </c>
      <c r="C2532" t="s">
        <v>37</v>
      </c>
      <c r="D2532" s="1" t="s">
        <v>11</v>
      </c>
      <c r="E2532" t="s">
        <v>12</v>
      </c>
      <c r="F2532" s="4" t="s">
        <v>15</v>
      </c>
      <c r="G2532" s="3">
        <v>0.96527700000000005</v>
      </c>
      <c r="H2532" s="8">
        <v>0.8044072443650867</v>
      </c>
      <c r="I2532" s="26" t="s">
        <v>70</v>
      </c>
    </row>
    <row r="2533" spans="1:9">
      <c r="A2533" s="55">
        <v>105156276</v>
      </c>
      <c r="B2533" s="1" t="s">
        <v>9</v>
      </c>
      <c r="C2533" t="s">
        <v>31</v>
      </c>
      <c r="D2533" s="1" t="s">
        <v>11</v>
      </c>
      <c r="E2533" t="s">
        <v>12</v>
      </c>
      <c r="F2533" s="4" t="s">
        <v>13</v>
      </c>
      <c r="G2533" s="3">
        <v>10.999995999999999</v>
      </c>
      <c r="H2533" s="8">
        <v>0.86201776550162612</v>
      </c>
      <c r="I2533" s="26" t="s">
        <v>71</v>
      </c>
    </row>
    <row r="2534" spans="1:9">
      <c r="A2534" s="55">
        <v>105156282</v>
      </c>
      <c r="B2534" s="1" t="s">
        <v>33</v>
      </c>
      <c r="C2534" t="s">
        <v>32</v>
      </c>
      <c r="D2534" s="1" t="s">
        <v>11</v>
      </c>
      <c r="E2534" t="s">
        <v>12</v>
      </c>
      <c r="F2534" s="4" t="s">
        <v>34</v>
      </c>
      <c r="G2534" s="3">
        <v>10.843327</v>
      </c>
      <c r="H2534" s="8">
        <v>9.9511291552945691E-2</v>
      </c>
      <c r="I2534" s="26" t="s">
        <v>72</v>
      </c>
    </row>
    <row r="2535" spans="1:9">
      <c r="A2535" s="55">
        <v>105156292</v>
      </c>
      <c r="B2535" s="1" t="s">
        <v>33</v>
      </c>
      <c r="C2535" t="s">
        <v>32</v>
      </c>
      <c r="D2535" s="1" t="s">
        <v>11</v>
      </c>
      <c r="E2535" t="s">
        <v>12</v>
      </c>
      <c r="F2535" s="4" t="s">
        <v>13</v>
      </c>
      <c r="G2535" s="3">
        <v>10.448601999999999</v>
      </c>
      <c r="H2535" s="8">
        <v>0.84787366605933989</v>
      </c>
      <c r="I2535" s="26" t="s">
        <v>73</v>
      </c>
    </row>
    <row r="2536" spans="1:9">
      <c r="A2536" s="55">
        <v>105156302</v>
      </c>
      <c r="B2536" s="1" t="s">
        <v>9</v>
      </c>
      <c r="C2536" t="s">
        <v>37</v>
      </c>
      <c r="D2536" s="1" t="s">
        <v>11</v>
      </c>
      <c r="E2536" t="s">
        <v>12</v>
      </c>
      <c r="F2536" s="4" t="s">
        <v>13</v>
      </c>
      <c r="G2536" s="3">
        <v>4.9994420000000002</v>
      </c>
      <c r="H2536" s="8">
        <v>3.5894763246600347E-2</v>
      </c>
      <c r="I2536" s="26" t="s">
        <v>74</v>
      </c>
    </row>
    <row r="2537" spans="1:9">
      <c r="A2537" s="55">
        <v>105174456</v>
      </c>
      <c r="B2537" s="1" t="s">
        <v>42</v>
      </c>
      <c r="C2537" t="s">
        <v>26</v>
      </c>
      <c r="D2537" s="1" t="s">
        <v>11</v>
      </c>
      <c r="E2537" t="s">
        <v>12</v>
      </c>
      <c r="F2537" s="4" t="s">
        <v>15</v>
      </c>
      <c r="G2537" s="3">
        <v>1.425276</v>
      </c>
      <c r="H2537" s="8">
        <v>0.55601488880912542</v>
      </c>
      <c r="I2537" s="26" t="s">
        <v>75</v>
      </c>
    </row>
    <row r="2538" spans="1:9">
      <c r="A2538" s="55">
        <v>105174459</v>
      </c>
      <c r="B2538" s="1" t="s">
        <v>9</v>
      </c>
      <c r="C2538" t="s">
        <v>32</v>
      </c>
      <c r="D2538" s="1" t="s">
        <v>17</v>
      </c>
      <c r="E2538" t="s">
        <v>18</v>
      </c>
      <c r="F2538" s="4" t="s">
        <v>19</v>
      </c>
      <c r="G2538" s="3">
        <v>5.7833269999999999</v>
      </c>
      <c r="H2538" s="8">
        <v>0.85521132571203162</v>
      </c>
      <c r="I2538" s="26" t="s">
        <v>76</v>
      </c>
    </row>
    <row r="2539" spans="1:9">
      <c r="A2539" s="55">
        <v>105174465</v>
      </c>
      <c r="B2539" s="1" t="s">
        <v>33</v>
      </c>
      <c r="C2539" t="s">
        <v>27</v>
      </c>
      <c r="D2539" s="1" t="s">
        <v>11</v>
      </c>
      <c r="E2539" t="s">
        <v>12</v>
      </c>
      <c r="F2539" s="4" t="s">
        <v>13</v>
      </c>
      <c r="G2539" s="3">
        <v>8.8483289999999997</v>
      </c>
      <c r="H2539" s="8">
        <v>0.9489464791925587</v>
      </c>
      <c r="I2539" s="26" t="s">
        <v>77</v>
      </c>
    </row>
    <row r="2540" spans="1:9">
      <c r="A2540" s="55">
        <v>105174466</v>
      </c>
      <c r="B2540" s="1" t="s">
        <v>33</v>
      </c>
      <c r="C2540" t="s">
        <v>27</v>
      </c>
      <c r="D2540" s="1" t="s">
        <v>11</v>
      </c>
      <c r="E2540" t="s">
        <v>12</v>
      </c>
      <c r="F2540" s="4" t="s">
        <v>13</v>
      </c>
      <c r="G2540" s="3">
        <v>9.9688850000000002</v>
      </c>
      <c r="H2540" s="8">
        <v>0.33136314152584434</v>
      </c>
      <c r="I2540" s="26" t="s">
        <v>78</v>
      </c>
    </row>
    <row r="2541" spans="1:9">
      <c r="A2541" s="55">
        <v>105175773</v>
      </c>
      <c r="B2541" s="1" t="s">
        <v>9</v>
      </c>
      <c r="C2541" t="s">
        <v>32</v>
      </c>
      <c r="D2541" s="1" t="s">
        <v>17</v>
      </c>
      <c r="E2541" t="s">
        <v>18</v>
      </c>
      <c r="F2541" s="4" t="s">
        <v>35</v>
      </c>
      <c r="G2541" s="3">
        <v>2.9563820000000001</v>
      </c>
      <c r="H2541" s="8">
        <v>0.79286033429255942</v>
      </c>
      <c r="I2541" s="26" t="s">
        <v>79</v>
      </c>
    </row>
    <row r="2542" spans="1:9">
      <c r="A2542" s="55">
        <v>105175774</v>
      </c>
      <c r="B2542" s="1" t="s">
        <v>33</v>
      </c>
      <c r="C2542" t="s">
        <v>27</v>
      </c>
      <c r="D2542" s="1" t="s">
        <v>11</v>
      </c>
      <c r="E2542" t="s">
        <v>12</v>
      </c>
      <c r="F2542" s="4" t="s">
        <v>13</v>
      </c>
      <c r="G2542" s="3">
        <v>10.477774</v>
      </c>
      <c r="H2542" s="8">
        <v>0.10545419977169224</v>
      </c>
      <c r="I2542" s="26" t="s">
        <v>80</v>
      </c>
    </row>
    <row r="2543" spans="1:9">
      <c r="A2543" s="55">
        <v>105176849</v>
      </c>
      <c r="B2543" s="1" t="s">
        <v>41</v>
      </c>
      <c r="C2543" t="s">
        <v>31</v>
      </c>
      <c r="D2543" s="1" t="s">
        <v>11</v>
      </c>
      <c r="E2543" t="s">
        <v>12</v>
      </c>
      <c r="F2543" s="4" t="s">
        <v>34</v>
      </c>
      <c r="G2543" s="3">
        <v>4.7744419999999996</v>
      </c>
      <c r="H2543" s="8">
        <v>0.97265795165231128</v>
      </c>
      <c r="I2543" s="26" t="s">
        <v>81</v>
      </c>
    </row>
    <row r="2544" spans="1:9">
      <c r="A2544" s="55">
        <v>105184223</v>
      </c>
      <c r="B2544" s="1" t="s">
        <v>33</v>
      </c>
      <c r="C2544" t="s">
        <v>27</v>
      </c>
      <c r="D2544" s="1" t="s">
        <v>11</v>
      </c>
      <c r="E2544" t="s">
        <v>12</v>
      </c>
      <c r="F2544" s="4" t="s">
        <v>13</v>
      </c>
      <c r="G2544" s="3">
        <v>0.60166299999999995</v>
      </c>
      <c r="H2544" s="8">
        <v>0.98088278481812963</v>
      </c>
      <c r="I2544" s="26" t="s">
        <v>82</v>
      </c>
    </row>
    <row r="2545" spans="1:9">
      <c r="A2545" s="55">
        <v>105184225</v>
      </c>
      <c r="B2545" s="1" t="s">
        <v>9</v>
      </c>
      <c r="C2545" t="s">
        <v>10</v>
      </c>
      <c r="D2545" s="1" t="s">
        <v>11</v>
      </c>
      <c r="E2545" t="s">
        <v>12</v>
      </c>
      <c r="F2545" s="4" t="s">
        <v>16</v>
      </c>
      <c r="G2545" s="3">
        <v>0.13722200000000001</v>
      </c>
      <c r="H2545" s="8">
        <v>0.55689863737700795</v>
      </c>
      <c r="I2545" s="26" t="s">
        <v>83</v>
      </c>
    </row>
    <row r="2546" spans="1:9">
      <c r="A2546" s="55">
        <v>105184229</v>
      </c>
      <c r="B2546" s="1" t="s">
        <v>42</v>
      </c>
      <c r="C2546" t="s">
        <v>40</v>
      </c>
      <c r="D2546" s="1" t="s">
        <v>11</v>
      </c>
      <c r="E2546" t="s">
        <v>12</v>
      </c>
      <c r="F2546" s="4" t="s">
        <v>13</v>
      </c>
      <c r="G2546" s="3">
        <v>10.176662</v>
      </c>
      <c r="H2546" s="8">
        <v>0.18381529748947523</v>
      </c>
      <c r="I2546" s="26" t="s">
        <v>84</v>
      </c>
    </row>
    <row r="2547" spans="1:9">
      <c r="A2547" s="55">
        <v>105184233</v>
      </c>
      <c r="B2547" s="1" t="s">
        <v>42</v>
      </c>
      <c r="C2547" t="s">
        <v>40</v>
      </c>
      <c r="D2547" s="1" t="s">
        <v>11</v>
      </c>
      <c r="E2547" t="s">
        <v>12</v>
      </c>
      <c r="F2547" s="4" t="s">
        <v>34</v>
      </c>
      <c r="G2547" s="3">
        <v>2.9444000000000001E-2</v>
      </c>
      <c r="H2547" s="8">
        <v>0.44292494123301196</v>
      </c>
      <c r="I2547" s="26" t="s">
        <v>58</v>
      </c>
    </row>
    <row r="2548" spans="1:9">
      <c r="A2548" s="55">
        <v>105184234</v>
      </c>
      <c r="B2548" s="1" t="s">
        <v>9</v>
      </c>
      <c r="C2548" t="s">
        <v>40</v>
      </c>
      <c r="D2548" s="1" t="s">
        <v>11</v>
      </c>
      <c r="E2548" t="s">
        <v>12</v>
      </c>
      <c r="F2548" s="4" t="s">
        <v>13</v>
      </c>
      <c r="G2548" s="3">
        <v>4.9113860000000003</v>
      </c>
      <c r="H2548" s="8">
        <v>0.46182255090761759</v>
      </c>
      <c r="I2548" s="26" t="s">
        <v>85</v>
      </c>
    </row>
    <row r="2549" spans="1:9">
      <c r="A2549" s="55">
        <v>105184236</v>
      </c>
      <c r="B2549" s="1" t="s">
        <v>42</v>
      </c>
      <c r="C2549" t="s">
        <v>40</v>
      </c>
      <c r="D2549" s="1" t="s">
        <v>11</v>
      </c>
      <c r="E2549" t="s">
        <v>12</v>
      </c>
      <c r="F2549" s="4" t="s">
        <v>13</v>
      </c>
      <c r="G2549" s="3">
        <v>9.9913830000000008</v>
      </c>
      <c r="H2549" s="8">
        <v>0.79623760543908473</v>
      </c>
      <c r="I2549" s="26" t="s">
        <v>59</v>
      </c>
    </row>
    <row r="2550" spans="1:9">
      <c r="A2550" s="55">
        <v>105184283</v>
      </c>
      <c r="B2550" s="1" t="s">
        <v>41</v>
      </c>
      <c r="C2550" t="s">
        <v>27</v>
      </c>
      <c r="D2550" s="1" t="s">
        <v>11</v>
      </c>
      <c r="E2550" t="s">
        <v>12</v>
      </c>
      <c r="F2550" s="4" t="s">
        <v>28</v>
      </c>
      <c r="G2550" s="3">
        <v>3.0572180000000002</v>
      </c>
      <c r="H2550" s="8">
        <v>0.40160315780880895</v>
      </c>
      <c r="I2550" s="26" t="s">
        <v>86</v>
      </c>
    </row>
    <row r="2551" spans="1:9">
      <c r="A2551" s="55">
        <v>105185036</v>
      </c>
      <c r="B2551" s="1" t="s">
        <v>9</v>
      </c>
      <c r="C2551" t="s">
        <v>40</v>
      </c>
      <c r="D2551" s="1" t="s">
        <v>11</v>
      </c>
      <c r="E2551" t="s">
        <v>12</v>
      </c>
      <c r="F2551" s="4" t="s">
        <v>13</v>
      </c>
      <c r="G2551" s="3">
        <v>1.6388E-2</v>
      </c>
      <c r="H2551" s="8">
        <v>0.29076925606789594</v>
      </c>
      <c r="I2551" s="26" t="s">
        <v>87</v>
      </c>
    </row>
    <row r="2552" spans="1:9">
      <c r="A2552" s="55">
        <v>105185037</v>
      </c>
      <c r="B2552" s="1" t="s">
        <v>9</v>
      </c>
      <c r="C2552" t="s">
        <v>40</v>
      </c>
      <c r="D2552" s="1" t="s">
        <v>11</v>
      </c>
      <c r="E2552" t="s">
        <v>12</v>
      </c>
      <c r="F2552" s="4" t="s">
        <v>13</v>
      </c>
      <c r="G2552" s="3">
        <v>9.9916610000000006</v>
      </c>
      <c r="H2552" s="8">
        <v>3.5106039605070305E-2</v>
      </c>
      <c r="I2552" s="26" t="s">
        <v>88</v>
      </c>
    </row>
    <row r="2553" spans="1:9">
      <c r="A2553" s="55">
        <v>105185094</v>
      </c>
      <c r="B2553" s="1" t="s">
        <v>9</v>
      </c>
      <c r="C2553" t="s">
        <v>40</v>
      </c>
      <c r="D2553" s="1" t="s">
        <v>11</v>
      </c>
      <c r="E2553" t="s">
        <v>12</v>
      </c>
      <c r="F2553" s="4" t="s">
        <v>13</v>
      </c>
      <c r="G2553" s="3">
        <v>9.9922179999999994</v>
      </c>
      <c r="H2553" s="8">
        <v>0.94703881678782986</v>
      </c>
      <c r="I2553" s="26" t="s">
        <v>89</v>
      </c>
    </row>
    <row r="2554" spans="1:9">
      <c r="A2554" s="55">
        <v>105185120</v>
      </c>
      <c r="B2554" s="1" t="s">
        <v>33</v>
      </c>
      <c r="C2554" t="s">
        <v>27</v>
      </c>
      <c r="D2554" s="1" t="s">
        <v>11</v>
      </c>
      <c r="E2554" t="s">
        <v>12</v>
      </c>
      <c r="F2554" s="4" t="s">
        <v>13</v>
      </c>
      <c r="G2554" s="3">
        <v>10.074994999999999</v>
      </c>
      <c r="H2554" s="8">
        <v>2.4480591787286898E-2</v>
      </c>
      <c r="I2554" s="26" t="s">
        <v>90</v>
      </c>
    </row>
    <row r="2555" spans="1:9">
      <c r="A2555" s="55">
        <v>105185127</v>
      </c>
      <c r="B2555" s="1" t="s">
        <v>9</v>
      </c>
      <c r="C2555" t="s">
        <v>27</v>
      </c>
      <c r="D2555" s="1" t="s">
        <v>11</v>
      </c>
      <c r="E2555" t="s">
        <v>12</v>
      </c>
      <c r="F2555" s="4" t="s">
        <v>13</v>
      </c>
      <c r="G2555" s="3">
        <v>9.7438850000000006</v>
      </c>
      <c r="H2555" s="8">
        <v>0.3185607896033994</v>
      </c>
      <c r="I2555" s="26" t="s">
        <v>56</v>
      </c>
    </row>
    <row r="2556" spans="1:9">
      <c r="A2556" s="55">
        <v>105190176</v>
      </c>
      <c r="B2556" s="1" t="s">
        <v>41</v>
      </c>
      <c r="C2556" t="s">
        <v>31</v>
      </c>
      <c r="D2556" s="1" t="s">
        <v>11</v>
      </c>
      <c r="E2556" t="s">
        <v>12</v>
      </c>
      <c r="F2556" s="4" t="s">
        <v>13</v>
      </c>
      <c r="G2556" s="3">
        <v>4.8166640000000003</v>
      </c>
      <c r="H2556" s="8">
        <v>0.53503898006837025</v>
      </c>
      <c r="I2556" s="26" t="s">
        <v>91</v>
      </c>
    </row>
    <row r="2557" spans="1:9">
      <c r="A2557" s="55">
        <v>105191209</v>
      </c>
      <c r="B2557" s="1" t="s">
        <v>9</v>
      </c>
      <c r="C2557" t="s">
        <v>27</v>
      </c>
      <c r="D2557" s="1" t="s">
        <v>11</v>
      </c>
      <c r="E2557" t="s">
        <v>12</v>
      </c>
      <c r="F2557" s="4" t="s">
        <v>13</v>
      </c>
      <c r="G2557" s="3">
        <v>9.4488850000000006</v>
      </c>
      <c r="H2557" s="8">
        <v>0.7509250639788978</v>
      </c>
      <c r="I2557" s="26" t="s">
        <v>92</v>
      </c>
    </row>
    <row r="2558" spans="1:9">
      <c r="A2558" s="55">
        <v>105191211</v>
      </c>
      <c r="B2558" s="1" t="s">
        <v>33</v>
      </c>
      <c r="C2558" t="s">
        <v>27</v>
      </c>
      <c r="D2558" s="1" t="s">
        <v>11</v>
      </c>
      <c r="E2558" t="s">
        <v>12</v>
      </c>
      <c r="F2558" s="4" t="s">
        <v>13</v>
      </c>
      <c r="G2558" s="3">
        <v>9.9888860000000008</v>
      </c>
      <c r="H2558" s="8">
        <v>0.51234487705526643</v>
      </c>
      <c r="I2558" s="26" t="s">
        <v>93</v>
      </c>
    </row>
    <row r="2559" spans="1:9">
      <c r="A2559" s="55">
        <v>105191293</v>
      </c>
      <c r="B2559" s="1" t="s">
        <v>33</v>
      </c>
      <c r="C2559" t="s">
        <v>27</v>
      </c>
      <c r="D2559" s="1" t="s">
        <v>11</v>
      </c>
      <c r="E2559" t="s">
        <v>12</v>
      </c>
      <c r="F2559" s="4" t="s">
        <v>13</v>
      </c>
      <c r="G2559" s="3">
        <v>9.9736069999999994</v>
      </c>
      <c r="H2559" s="8">
        <v>0.33608614524086444</v>
      </c>
      <c r="I2559" s="26" t="s">
        <v>94</v>
      </c>
    </row>
    <row r="2560" spans="1:9">
      <c r="A2560" s="55">
        <v>105191294</v>
      </c>
      <c r="B2560" s="1" t="s">
        <v>41</v>
      </c>
      <c r="C2560" t="s">
        <v>27</v>
      </c>
      <c r="D2560" s="1" t="s">
        <v>11</v>
      </c>
      <c r="E2560" t="s">
        <v>12</v>
      </c>
      <c r="F2560" s="4" t="s">
        <v>13</v>
      </c>
      <c r="G2560" s="3">
        <v>9.978885</v>
      </c>
      <c r="H2560" s="8">
        <v>0.66571899162885095</v>
      </c>
      <c r="I2560" s="26" t="s">
        <v>57</v>
      </c>
    </row>
    <row r="2561" spans="1:9">
      <c r="A2561" s="55">
        <v>105191295</v>
      </c>
      <c r="B2561" s="1" t="s">
        <v>33</v>
      </c>
      <c r="C2561" t="s">
        <v>27</v>
      </c>
      <c r="D2561" s="1" t="s">
        <v>11</v>
      </c>
      <c r="E2561" t="s">
        <v>12</v>
      </c>
      <c r="F2561" s="4" t="s">
        <v>13</v>
      </c>
      <c r="G2561" s="3">
        <v>9.9897179999999999</v>
      </c>
      <c r="H2561" s="8">
        <v>0.54866801985806224</v>
      </c>
      <c r="I2561" s="26" t="s">
        <v>95</v>
      </c>
    </row>
    <row r="2562" spans="1:9">
      <c r="A2562" s="55">
        <v>105191303</v>
      </c>
      <c r="B2562" s="1" t="s">
        <v>9</v>
      </c>
      <c r="C2562" t="s">
        <v>37</v>
      </c>
      <c r="D2562" s="1" t="s">
        <v>11</v>
      </c>
      <c r="E2562" t="s">
        <v>12</v>
      </c>
      <c r="F2562" s="4" t="s">
        <v>13</v>
      </c>
      <c r="G2562" s="3">
        <v>5.6441650000000001</v>
      </c>
      <c r="H2562" s="8">
        <v>0.45791918415983712</v>
      </c>
      <c r="I2562" s="26" t="s">
        <v>96</v>
      </c>
    </row>
    <row r="2563" spans="1:9">
      <c r="A2563" s="55">
        <v>105191304</v>
      </c>
      <c r="B2563" s="1" t="s">
        <v>9</v>
      </c>
      <c r="C2563" t="s">
        <v>37</v>
      </c>
      <c r="D2563" s="1" t="s">
        <v>11</v>
      </c>
      <c r="E2563" t="s">
        <v>12</v>
      </c>
      <c r="F2563" s="4" t="s">
        <v>13</v>
      </c>
      <c r="G2563" s="3">
        <v>10.696387</v>
      </c>
      <c r="H2563" s="8">
        <v>0.76847836831730976</v>
      </c>
      <c r="I2563" s="26" t="s">
        <v>97</v>
      </c>
    </row>
    <row r="2564" spans="1:9">
      <c r="A2564" s="55">
        <v>105206758</v>
      </c>
      <c r="B2564" s="1" t="s">
        <v>9</v>
      </c>
      <c r="C2564" t="s">
        <v>40</v>
      </c>
      <c r="D2564" s="1" t="s">
        <v>11</v>
      </c>
      <c r="E2564" t="s">
        <v>12</v>
      </c>
      <c r="F2564" s="4" t="s">
        <v>13</v>
      </c>
      <c r="G2564" s="3">
        <v>1.446663</v>
      </c>
      <c r="H2564" s="8">
        <v>0.95288258737103926</v>
      </c>
      <c r="I2564" s="26" t="s">
        <v>98</v>
      </c>
    </row>
    <row r="2565" spans="1:9">
      <c r="A2565" s="55">
        <v>105206831</v>
      </c>
      <c r="B2565" s="1" t="s">
        <v>9</v>
      </c>
      <c r="C2565" t="s">
        <v>40</v>
      </c>
      <c r="D2565" s="1" t="s">
        <v>11</v>
      </c>
      <c r="E2565" t="s">
        <v>12</v>
      </c>
      <c r="F2565" s="4" t="s">
        <v>13</v>
      </c>
      <c r="G2565" s="3">
        <v>4.9941610000000001</v>
      </c>
      <c r="H2565" s="8">
        <v>0.44485153240174669</v>
      </c>
      <c r="I2565" s="26" t="s">
        <v>99</v>
      </c>
    </row>
    <row r="2566" spans="1:9">
      <c r="A2566" s="55">
        <v>105206832</v>
      </c>
      <c r="B2566" s="1" t="s">
        <v>42</v>
      </c>
      <c r="C2566" t="s">
        <v>40</v>
      </c>
      <c r="D2566" s="1" t="s">
        <v>11</v>
      </c>
      <c r="E2566" t="s">
        <v>12</v>
      </c>
      <c r="F2566" s="4" t="s">
        <v>13</v>
      </c>
      <c r="G2566" s="3">
        <v>4.9963850000000001</v>
      </c>
      <c r="H2566" s="8">
        <v>0.99400514019291442</v>
      </c>
      <c r="I2566" s="26" t="s">
        <v>100</v>
      </c>
    </row>
    <row r="2567" spans="1:9">
      <c r="A2567" s="55">
        <v>105206835</v>
      </c>
      <c r="B2567" s="1" t="s">
        <v>9</v>
      </c>
      <c r="C2567" t="s">
        <v>40</v>
      </c>
      <c r="D2567" s="1" t="s">
        <v>11</v>
      </c>
      <c r="E2567" t="s">
        <v>12</v>
      </c>
      <c r="F2567" s="4" t="s">
        <v>13</v>
      </c>
      <c r="G2567" s="3">
        <v>1.167497</v>
      </c>
      <c r="H2567" s="8">
        <v>0.85815794460577344</v>
      </c>
      <c r="I2567" s="26" t="s">
        <v>101</v>
      </c>
    </row>
    <row r="2568" spans="1:9">
      <c r="A2568" s="56">
        <v>105206844</v>
      </c>
      <c r="B2568" s="1" t="s">
        <v>41</v>
      </c>
      <c r="C2568" t="s">
        <v>31</v>
      </c>
      <c r="D2568" s="1" t="s">
        <v>11</v>
      </c>
      <c r="E2568" t="s">
        <v>12</v>
      </c>
      <c r="F2568" s="4" t="s">
        <v>34</v>
      </c>
      <c r="G2568" s="3">
        <v>0.87972099999999998</v>
      </c>
      <c r="H2568" s="8">
        <v>0.98046674368197106</v>
      </c>
      <c r="I2568" s="26" t="s">
        <v>102</v>
      </c>
    </row>
    <row r="2569" spans="1:9">
      <c r="A2569" s="55">
        <v>105207116</v>
      </c>
      <c r="B2569" s="1" t="s">
        <v>41</v>
      </c>
      <c r="C2569" t="s">
        <v>31</v>
      </c>
      <c r="D2569" s="1" t="s">
        <v>11</v>
      </c>
      <c r="E2569" t="s">
        <v>12</v>
      </c>
      <c r="F2569" s="4" t="s">
        <v>13</v>
      </c>
      <c r="G2569" s="3">
        <v>4.3166640000000003</v>
      </c>
      <c r="H2569" s="8">
        <v>0.2133869753145069</v>
      </c>
      <c r="I2569" s="26" t="s">
        <v>103</v>
      </c>
    </row>
    <row r="2570" spans="1:9">
      <c r="A2570" s="55">
        <v>105207118</v>
      </c>
      <c r="B2570" s="1" t="s">
        <v>9</v>
      </c>
      <c r="C2570" t="s">
        <v>27</v>
      </c>
      <c r="D2570" s="1" t="s">
        <v>11</v>
      </c>
      <c r="E2570" t="s">
        <v>12</v>
      </c>
      <c r="F2570" s="4" t="s">
        <v>13</v>
      </c>
      <c r="G2570" s="3">
        <v>9.9644410000000008</v>
      </c>
      <c r="H2570" s="8">
        <v>0.86808890128376948</v>
      </c>
      <c r="I2570" s="26" t="s">
        <v>104</v>
      </c>
    </row>
    <row r="2571" spans="1:9">
      <c r="A2571" s="55">
        <v>105211920</v>
      </c>
      <c r="B2571" s="1" t="s">
        <v>9</v>
      </c>
      <c r="C2571" t="s">
        <v>32</v>
      </c>
      <c r="D2571" s="1" t="s">
        <v>11</v>
      </c>
      <c r="E2571" t="s">
        <v>12</v>
      </c>
      <c r="F2571" s="4" t="s">
        <v>13</v>
      </c>
      <c r="G2571" s="3">
        <v>4.9999929999999999</v>
      </c>
      <c r="H2571" s="8">
        <v>0.44806281303296824</v>
      </c>
      <c r="I2571" s="26" t="s">
        <v>105</v>
      </c>
    </row>
    <row r="2572" spans="1:9">
      <c r="A2572" s="55">
        <v>105211922</v>
      </c>
      <c r="B2572" s="1" t="s">
        <v>9</v>
      </c>
      <c r="C2572" t="s">
        <v>31</v>
      </c>
      <c r="D2572" s="1" t="s">
        <v>11</v>
      </c>
      <c r="E2572" t="s">
        <v>12</v>
      </c>
      <c r="F2572" s="4" t="s">
        <v>14</v>
      </c>
      <c r="G2572" s="3">
        <v>0.114998</v>
      </c>
      <c r="H2572" s="8">
        <v>7.7368204848013766E-2</v>
      </c>
      <c r="I2572" s="26" t="s">
        <v>106</v>
      </c>
    </row>
    <row r="2573" spans="1:9">
      <c r="A2573" s="55">
        <v>105211923</v>
      </c>
      <c r="B2573" s="1" t="s">
        <v>9</v>
      </c>
      <c r="C2573" t="s">
        <v>32</v>
      </c>
      <c r="D2573" s="1" t="s">
        <v>11</v>
      </c>
      <c r="E2573" t="s">
        <v>12</v>
      </c>
      <c r="F2573" s="4" t="s">
        <v>34</v>
      </c>
      <c r="G2573" s="3">
        <v>10.803053</v>
      </c>
      <c r="H2573" s="8">
        <v>0.66054421040782141</v>
      </c>
      <c r="I2573" s="26" t="s">
        <v>107</v>
      </c>
    </row>
    <row r="2574" spans="1:9">
      <c r="A2574" s="55">
        <v>105212088</v>
      </c>
      <c r="B2574" s="1" t="s">
        <v>41</v>
      </c>
      <c r="C2574" t="s">
        <v>32</v>
      </c>
      <c r="D2574" s="1" t="s">
        <v>11</v>
      </c>
      <c r="E2574" t="s">
        <v>12</v>
      </c>
      <c r="F2574" s="4" t="s">
        <v>13</v>
      </c>
      <c r="G2574" s="3">
        <v>4.9999929999999999</v>
      </c>
      <c r="H2574" s="8">
        <v>2.8461559222970001E-2</v>
      </c>
      <c r="I2574" s="26" t="s">
        <v>108</v>
      </c>
    </row>
    <row r="2575" spans="1:9">
      <c r="A2575" s="55">
        <v>105212090</v>
      </c>
      <c r="B2575" s="1" t="s">
        <v>9</v>
      </c>
      <c r="C2575" t="s">
        <v>31</v>
      </c>
      <c r="D2575" s="1" t="s">
        <v>11</v>
      </c>
      <c r="E2575" t="s">
        <v>12</v>
      </c>
      <c r="F2575" s="4" t="s">
        <v>34</v>
      </c>
      <c r="G2575" s="3">
        <v>10.999998</v>
      </c>
      <c r="H2575" s="8">
        <v>0.25697003285847386</v>
      </c>
      <c r="I2575" s="26" t="s">
        <v>109</v>
      </c>
    </row>
    <row r="2576" spans="1:9">
      <c r="A2576" s="56">
        <v>105212091</v>
      </c>
      <c r="B2576" s="1" t="s">
        <v>41</v>
      </c>
      <c r="C2576" t="s">
        <v>31</v>
      </c>
      <c r="D2576" s="1" t="s">
        <v>11</v>
      </c>
      <c r="E2576" t="s">
        <v>12</v>
      </c>
      <c r="F2576" s="4" t="s">
        <v>13</v>
      </c>
      <c r="G2576" s="3">
        <v>3.949999</v>
      </c>
      <c r="H2576" s="8">
        <v>0.64234429694715722</v>
      </c>
      <c r="I2576" s="26" t="s">
        <v>110</v>
      </c>
    </row>
    <row r="2577" spans="1:9">
      <c r="A2577" s="55">
        <v>105212092</v>
      </c>
      <c r="B2577" s="1" t="s">
        <v>9</v>
      </c>
      <c r="C2577" t="s">
        <v>31</v>
      </c>
      <c r="D2577" s="1" t="s">
        <v>11</v>
      </c>
      <c r="E2577" t="s">
        <v>12</v>
      </c>
      <c r="F2577" s="4" t="s">
        <v>13</v>
      </c>
      <c r="G2577" s="3">
        <v>10.999997</v>
      </c>
      <c r="H2577" s="8">
        <v>0.16351741300137823</v>
      </c>
      <c r="I2577" s="26" t="s">
        <v>111</v>
      </c>
    </row>
    <row r="2578" spans="1:9">
      <c r="A2578" s="55">
        <v>105212094</v>
      </c>
      <c r="B2578" s="1" t="s">
        <v>9</v>
      </c>
      <c r="C2578" t="s">
        <v>31</v>
      </c>
      <c r="D2578" s="1" t="s">
        <v>11</v>
      </c>
      <c r="E2578" t="s">
        <v>12</v>
      </c>
      <c r="F2578" s="4" t="s">
        <v>34</v>
      </c>
      <c r="G2578" s="3">
        <v>10.999995</v>
      </c>
      <c r="H2578" s="8">
        <v>0.64226559900643021</v>
      </c>
      <c r="I2578" s="26" t="s">
        <v>112</v>
      </c>
    </row>
    <row r="2579" spans="1:9">
      <c r="A2579" s="56">
        <v>105212095</v>
      </c>
      <c r="B2579" s="1" t="s">
        <v>41</v>
      </c>
      <c r="C2579" t="s">
        <v>31</v>
      </c>
      <c r="D2579" s="1" t="s">
        <v>11</v>
      </c>
      <c r="E2579" t="s">
        <v>12</v>
      </c>
      <c r="F2579" s="4" t="s">
        <v>13</v>
      </c>
      <c r="G2579" s="3">
        <v>3.9499979999999999</v>
      </c>
      <c r="H2579" s="8">
        <v>0.89637131561927363</v>
      </c>
      <c r="I2579" s="26" t="s">
        <v>113</v>
      </c>
    </row>
    <row r="2580" spans="1:9">
      <c r="A2580" s="55">
        <v>105212096</v>
      </c>
      <c r="B2580" s="1" t="s">
        <v>9</v>
      </c>
      <c r="C2580" t="s">
        <v>32</v>
      </c>
      <c r="D2580" s="1" t="s">
        <v>11</v>
      </c>
      <c r="E2580" t="s">
        <v>12</v>
      </c>
      <c r="F2580" s="4" t="s">
        <v>15</v>
      </c>
      <c r="G2580" s="3">
        <v>7.0327700000000002</v>
      </c>
      <c r="H2580" s="8">
        <v>0.87182952698373517</v>
      </c>
      <c r="I2580" s="26" t="s">
        <v>114</v>
      </c>
    </row>
    <row r="2581" spans="1:9">
      <c r="A2581" s="56">
        <v>105212100</v>
      </c>
      <c r="B2581" s="1" t="s">
        <v>9</v>
      </c>
      <c r="C2581" t="s">
        <v>31</v>
      </c>
      <c r="D2581" s="1" t="s">
        <v>11</v>
      </c>
      <c r="E2581" t="s">
        <v>12</v>
      </c>
      <c r="F2581" s="4" t="s">
        <v>16</v>
      </c>
      <c r="G2581" s="3">
        <v>4.5841649999999996</v>
      </c>
      <c r="H2581" s="8">
        <v>0.25648329550008442</v>
      </c>
      <c r="I2581" s="26" t="s">
        <v>115</v>
      </c>
    </row>
    <row r="2582" spans="1:9">
      <c r="A2582" s="55">
        <v>105212580</v>
      </c>
      <c r="B2582" s="1" t="s">
        <v>9</v>
      </c>
      <c r="C2582" t="s">
        <v>31</v>
      </c>
      <c r="D2582" s="1" t="s">
        <v>11</v>
      </c>
      <c r="E2582" t="s">
        <v>12</v>
      </c>
      <c r="F2582" s="4" t="s">
        <v>13</v>
      </c>
      <c r="G2582" s="3">
        <v>11.349997</v>
      </c>
      <c r="H2582" s="8">
        <v>0.26996908030152489</v>
      </c>
      <c r="I2582" s="26" t="s">
        <v>116</v>
      </c>
    </row>
    <row r="2583" spans="1:9">
      <c r="A2583" s="55">
        <v>105212638</v>
      </c>
      <c r="B2583" s="1" t="s">
        <v>9</v>
      </c>
      <c r="C2583" t="s">
        <v>27</v>
      </c>
      <c r="D2583" s="1" t="s">
        <v>11</v>
      </c>
      <c r="E2583" t="s">
        <v>12</v>
      </c>
      <c r="F2583" s="4" t="s">
        <v>15</v>
      </c>
      <c r="G2583" s="3">
        <v>10.536384999999999</v>
      </c>
      <c r="H2583" s="8">
        <v>0.93039621286351626</v>
      </c>
      <c r="I2583" s="26" t="s">
        <v>117</v>
      </c>
    </row>
    <row r="2584" spans="1:9">
      <c r="A2584" s="55">
        <v>105212640</v>
      </c>
      <c r="B2584" s="1" t="s">
        <v>9</v>
      </c>
      <c r="C2584" t="s">
        <v>31</v>
      </c>
      <c r="D2584" s="1" t="s">
        <v>11</v>
      </c>
      <c r="E2584" t="s">
        <v>12</v>
      </c>
      <c r="F2584" s="4" t="s">
        <v>14</v>
      </c>
      <c r="G2584" s="3">
        <v>5.1047209999999996</v>
      </c>
      <c r="H2584" s="8">
        <v>0.96879537205652488</v>
      </c>
      <c r="I2584" s="26" t="s">
        <v>118</v>
      </c>
    </row>
    <row r="2585" spans="1:9">
      <c r="A2585" s="55">
        <v>105212641</v>
      </c>
      <c r="B2585" s="1" t="s">
        <v>9</v>
      </c>
      <c r="C2585" t="s">
        <v>31</v>
      </c>
      <c r="D2585" s="1" t="s">
        <v>11</v>
      </c>
      <c r="E2585" t="s">
        <v>12</v>
      </c>
      <c r="F2585" s="4" t="s">
        <v>14</v>
      </c>
      <c r="G2585" s="3">
        <v>5.1466640000000003</v>
      </c>
      <c r="H2585" s="8">
        <v>0.5098561919149599</v>
      </c>
      <c r="I2585" s="26" t="s">
        <v>119</v>
      </c>
    </row>
    <row r="2586" spans="1:9">
      <c r="A2586" s="55">
        <v>105212642</v>
      </c>
      <c r="B2586" s="1" t="s">
        <v>33</v>
      </c>
      <c r="C2586" t="s">
        <v>27</v>
      </c>
      <c r="D2586" s="1" t="s">
        <v>11</v>
      </c>
      <c r="E2586" t="s">
        <v>12</v>
      </c>
      <c r="F2586" s="4" t="s">
        <v>13</v>
      </c>
      <c r="G2586" s="3">
        <v>10.992219</v>
      </c>
      <c r="H2586" s="8">
        <v>0.249497737477404</v>
      </c>
      <c r="I2586" s="26" t="s">
        <v>56</v>
      </c>
    </row>
    <row r="2587" spans="1:9">
      <c r="A2587" s="55">
        <v>105212643</v>
      </c>
      <c r="B2587" s="1" t="s">
        <v>33</v>
      </c>
      <c r="C2587" t="s">
        <v>27</v>
      </c>
      <c r="D2587" s="1" t="s">
        <v>11</v>
      </c>
      <c r="E2587" t="s">
        <v>12</v>
      </c>
      <c r="F2587" s="4" t="s">
        <v>14</v>
      </c>
      <c r="G2587" s="3">
        <v>10.987496</v>
      </c>
      <c r="H2587" s="8">
        <v>0.42881529534703489</v>
      </c>
      <c r="I2587" s="26" t="s">
        <v>57</v>
      </c>
    </row>
    <row r="2588" spans="1:9">
      <c r="A2588" s="55">
        <v>105212644</v>
      </c>
      <c r="B2588" s="1" t="s">
        <v>9</v>
      </c>
      <c r="C2588" t="s">
        <v>31</v>
      </c>
      <c r="D2588" s="1" t="s">
        <v>11</v>
      </c>
      <c r="E2588" t="s">
        <v>12</v>
      </c>
      <c r="F2588" s="4" t="s">
        <v>14</v>
      </c>
      <c r="G2588" s="3">
        <v>4.9166660000000002</v>
      </c>
      <c r="H2588" s="8">
        <v>0.78967938616464206</v>
      </c>
      <c r="I2588" s="26" t="s">
        <v>58</v>
      </c>
    </row>
    <row r="2589" spans="1:9">
      <c r="A2589" s="55">
        <v>105212645</v>
      </c>
      <c r="B2589" s="1" t="s">
        <v>9</v>
      </c>
      <c r="C2589" t="s">
        <v>31</v>
      </c>
      <c r="D2589" s="1" t="s">
        <v>11</v>
      </c>
      <c r="E2589" t="s">
        <v>12</v>
      </c>
      <c r="F2589" s="4" t="s">
        <v>14</v>
      </c>
      <c r="G2589" s="3">
        <v>6.9999969999999996</v>
      </c>
      <c r="H2589" s="8">
        <v>0.13039546791820666</v>
      </c>
      <c r="I2589" s="26" t="s">
        <v>59</v>
      </c>
    </row>
    <row r="2590" spans="1:9">
      <c r="A2590" s="55">
        <v>105212646</v>
      </c>
      <c r="B2590" s="1" t="s">
        <v>9</v>
      </c>
      <c r="C2590" t="s">
        <v>27</v>
      </c>
      <c r="D2590" s="1" t="s">
        <v>11</v>
      </c>
      <c r="E2590" t="s">
        <v>12</v>
      </c>
      <c r="F2590" s="4" t="s">
        <v>14</v>
      </c>
      <c r="G2590" s="3">
        <v>11.087774</v>
      </c>
      <c r="H2590" s="8">
        <v>0.59902317845631414</v>
      </c>
      <c r="I2590" s="26" t="s">
        <v>60</v>
      </c>
    </row>
    <row r="2591" spans="1:9">
      <c r="A2591" s="55">
        <v>105212647</v>
      </c>
      <c r="B2591" s="1" t="s">
        <v>33</v>
      </c>
      <c r="C2591" t="s">
        <v>27</v>
      </c>
      <c r="D2591" s="1" t="s">
        <v>11</v>
      </c>
      <c r="E2591" t="s">
        <v>12</v>
      </c>
      <c r="F2591" s="4" t="s">
        <v>14</v>
      </c>
      <c r="G2591" s="3">
        <v>10.982218</v>
      </c>
      <c r="H2591" s="8">
        <v>0.67103648223691736</v>
      </c>
      <c r="I2591" s="26" t="s">
        <v>61</v>
      </c>
    </row>
    <row r="2592" spans="1:9">
      <c r="A2592" s="55">
        <v>105212648</v>
      </c>
      <c r="B2592" s="1" t="s">
        <v>33</v>
      </c>
      <c r="C2592" t="s">
        <v>27</v>
      </c>
      <c r="D2592" s="1" t="s">
        <v>11</v>
      </c>
      <c r="E2592" t="s">
        <v>12</v>
      </c>
      <c r="F2592" s="4" t="s">
        <v>14</v>
      </c>
      <c r="G2592" s="3">
        <v>10.988607</v>
      </c>
      <c r="H2592" s="8">
        <v>0.26939424524759492</v>
      </c>
      <c r="I2592" s="26" t="s">
        <v>62</v>
      </c>
    </row>
    <row r="2593" spans="1:9">
      <c r="A2593" s="55">
        <v>105213027</v>
      </c>
      <c r="B2593" s="1" t="s">
        <v>42</v>
      </c>
      <c r="C2593" t="s">
        <v>31</v>
      </c>
      <c r="D2593" s="1" t="s">
        <v>11</v>
      </c>
      <c r="E2593" t="s">
        <v>12</v>
      </c>
      <c r="F2593" s="4" t="s">
        <v>34</v>
      </c>
      <c r="G2593" s="3">
        <v>4.7391649999999998</v>
      </c>
      <c r="H2593" s="8">
        <v>0.26713480084704722</v>
      </c>
      <c r="I2593" s="26" t="s">
        <v>63</v>
      </c>
    </row>
    <row r="2594" spans="1:9">
      <c r="A2594" s="55">
        <v>105213028</v>
      </c>
      <c r="B2594" s="1" t="s">
        <v>9</v>
      </c>
      <c r="C2594" t="s">
        <v>31</v>
      </c>
      <c r="D2594" s="1" t="s">
        <v>11</v>
      </c>
      <c r="E2594" t="s">
        <v>12</v>
      </c>
      <c r="F2594" s="4" t="s">
        <v>13</v>
      </c>
      <c r="G2594" s="3">
        <v>10.250273999999999</v>
      </c>
      <c r="H2594" s="8">
        <v>0.23922087044025742</v>
      </c>
      <c r="I2594" s="26" t="s">
        <v>64</v>
      </c>
    </row>
    <row r="2595" spans="1:9">
      <c r="A2595" s="55">
        <v>105213030</v>
      </c>
      <c r="B2595" s="1" t="s">
        <v>9</v>
      </c>
      <c r="C2595" t="s">
        <v>31</v>
      </c>
      <c r="D2595" s="1" t="s">
        <v>11</v>
      </c>
      <c r="E2595" t="s">
        <v>12</v>
      </c>
      <c r="F2595" s="4" t="s">
        <v>13</v>
      </c>
      <c r="G2595" s="3">
        <v>2.7022200000000001</v>
      </c>
      <c r="H2595" s="8">
        <v>0.59023219874155708</v>
      </c>
      <c r="I2595" s="26" t="s">
        <v>65</v>
      </c>
    </row>
    <row r="2596" spans="1:9">
      <c r="A2596" s="55">
        <v>105213033</v>
      </c>
      <c r="B2596" s="1" t="s">
        <v>9</v>
      </c>
      <c r="C2596" t="s">
        <v>32</v>
      </c>
      <c r="D2596" s="1" t="s">
        <v>11</v>
      </c>
      <c r="E2596" t="s">
        <v>12</v>
      </c>
      <c r="F2596" s="4" t="s">
        <v>16</v>
      </c>
      <c r="G2596" s="3">
        <v>4.9999919999999998</v>
      </c>
      <c r="H2596" s="8">
        <v>6.4013905464700871E-2</v>
      </c>
      <c r="I2596" s="26" t="s">
        <v>66</v>
      </c>
    </row>
    <row r="2597" spans="1:9">
      <c r="A2597" s="55">
        <v>105213034</v>
      </c>
      <c r="B2597" s="1" t="s">
        <v>41</v>
      </c>
      <c r="C2597" t="s">
        <v>31</v>
      </c>
      <c r="D2597" s="1" t="s">
        <v>11</v>
      </c>
      <c r="E2597" t="s">
        <v>12</v>
      </c>
      <c r="F2597" s="4" t="s">
        <v>34</v>
      </c>
      <c r="G2597" s="3">
        <v>4.9999989999999999</v>
      </c>
      <c r="H2597" s="8">
        <v>0.2755683657202479</v>
      </c>
      <c r="I2597" s="26" t="s">
        <v>67</v>
      </c>
    </row>
    <row r="2598" spans="1:9">
      <c r="A2598" s="55">
        <v>105213035</v>
      </c>
      <c r="B2598" s="1" t="s">
        <v>9</v>
      </c>
      <c r="C2598" t="s">
        <v>32</v>
      </c>
      <c r="D2598" s="1" t="s">
        <v>11</v>
      </c>
      <c r="E2598" t="s">
        <v>12</v>
      </c>
      <c r="F2598" s="4" t="s">
        <v>13</v>
      </c>
      <c r="G2598" s="3">
        <v>7.1869339999999999</v>
      </c>
      <c r="H2598" s="8">
        <v>0.73567230749687507</v>
      </c>
      <c r="I2598" s="26" t="s">
        <v>68</v>
      </c>
    </row>
    <row r="2599" spans="1:9">
      <c r="A2599" s="55">
        <v>105213036</v>
      </c>
      <c r="B2599" s="1" t="s">
        <v>9</v>
      </c>
      <c r="C2599" t="s">
        <v>31</v>
      </c>
      <c r="D2599" s="1" t="s">
        <v>11</v>
      </c>
      <c r="E2599" t="s">
        <v>12</v>
      </c>
      <c r="F2599" s="4" t="s">
        <v>13</v>
      </c>
      <c r="G2599" s="3">
        <v>4.9999950000000002</v>
      </c>
      <c r="H2599" s="8">
        <v>0.17914521292416075</v>
      </c>
      <c r="I2599" s="26" t="s">
        <v>69</v>
      </c>
    </row>
    <row r="2600" spans="1:9">
      <c r="A2600" s="55">
        <v>105213037</v>
      </c>
      <c r="B2600" s="1" t="s">
        <v>9</v>
      </c>
      <c r="C2600" t="s">
        <v>37</v>
      </c>
      <c r="D2600" s="1" t="s">
        <v>11</v>
      </c>
      <c r="E2600" t="s">
        <v>12</v>
      </c>
      <c r="F2600" s="4" t="s">
        <v>13</v>
      </c>
      <c r="G2600" s="3">
        <v>5.6130529999999998</v>
      </c>
      <c r="H2600" s="8">
        <v>0.57525071941693595</v>
      </c>
      <c r="I2600" s="26" t="s">
        <v>70</v>
      </c>
    </row>
    <row r="2601" spans="1:9">
      <c r="A2601" s="55">
        <v>105213038</v>
      </c>
      <c r="B2601" s="1" t="s">
        <v>9</v>
      </c>
      <c r="C2601" t="s">
        <v>31</v>
      </c>
      <c r="D2601" s="1" t="s">
        <v>11</v>
      </c>
      <c r="E2601" t="s">
        <v>12</v>
      </c>
      <c r="F2601" s="4" t="s">
        <v>13</v>
      </c>
      <c r="G2601" s="3">
        <v>2.7199979999999999</v>
      </c>
      <c r="H2601" s="8">
        <v>4.0979190904855467E-2</v>
      </c>
      <c r="I2601" s="26" t="s">
        <v>71</v>
      </c>
    </row>
    <row r="2602" spans="1:9">
      <c r="A2602" s="55">
        <v>105232330</v>
      </c>
      <c r="B2602" s="1" t="s">
        <v>41</v>
      </c>
      <c r="C2602" t="s">
        <v>27</v>
      </c>
      <c r="D2602" s="1" t="s">
        <v>11</v>
      </c>
      <c r="E2602" t="s">
        <v>12</v>
      </c>
      <c r="F2602" s="4" t="s">
        <v>14</v>
      </c>
      <c r="G2602" s="3">
        <v>4.5269399999999997</v>
      </c>
      <c r="H2602" s="8">
        <v>0.15698662236963257</v>
      </c>
      <c r="I2602" s="26" t="s">
        <v>72</v>
      </c>
    </row>
    <row r="2603" spans="1:9">
      <c r="A2603" s="55">
        <v>105232553</v>
      </c>
      <c r="B2603" s="1" t="s">
        <v>9</v>
      </c>
      <c r="C2603" t="s">
        <v>31</v>
      </c>
      <c r="D2603" s="1" t="s">
        <v>11</v>
      </c>
      <c r="E2603" t="s">
        <v>12</v>
      </c>
      <c r="F2603" s="4" t="s">
        <v>14</v>
      </c>
      <c r="G2603" s="3">
        <v>4.9191649999999996</v>
      </c>
      <c r="H2603" s="8">
        <v>0.41481908488629182</v>
      </c>
      <c r="I2603" s="26" t="s">
        <v>73</v>
      </c>
    </row>
    <row r="2604" spans="1:9">
      <c r="A2604" s="55">
        <v>105232556</v>
      </c>
      <c r="B2604" s="1" t="s">
        <v>41</v>
      </c>
      <c r="C2604" t="s">
        <v>27</v>
      </c>
      <c r="D2604" s="1" t="s">
        <v>11</v>
      </c>
      <c r="E2604" t="s">
        <v>12</v>
      </c>
      <c r="F2604" s="4" t="s">
        <v>34</v>
      </c>
      <c r="G2604" s="3">
        <v>11.008606</v>
      </c>
      <c r="H2604" s="8">
        <v>0.72269282054983874</v>
      </c>
      <c r="I2604" s="26" t="s">
        <v>74</v>
      </c>
    </row>
    <row r="2605" spans="1:9">
      <c r="A2605" s="56">
        <v>105232569</v>
      </c>
      <c r="B2605" s="1" t="s">
        <v>41</v>
      </c>
      <c r="C2605" t="s">
        <v>27</v>
      </c>
      <c r="D2605" s="1" t="s">
        <v>11</v>
      </c>
      <c r="E2605" t="s">
        <v>12</v>
      </c>
      <c r="F2605" s="4" t="s">
        <v>14</v>
      </c>
      <c r="G2605" s="3">
        <v>9.9908300000000008</v>
      </c>
      <c r="H2605" s="8">
        <v>0.43365466572780276</v>
      </c>
      <c r="I2605" s="26" t="s">
        <v>75</v>
      </c>
    </row>
    <row r="2606" spans="1:9">
      <c r="A2606" s="55">
        <v>105236643</v>
      </c>
      <c r="B2606" s="1" t="s">
        <v>9</v>
      </c>
      <c r="C2606" t="s">
        <v>32</v>
      </c>
      <c r="D2606" s="1" t="s">
        <v>17</v>
      </c>
      <c r="E2606" t="s">
        <v>18</v>
      </c>
      <c r="F2606" s="4" t="s">
        <v>35</v>
      </c>
      <c r="G2606" s="3">
        <v>9.1852689999999999</v>
      </c>
      <c r="H2606" s="8">
        <v>9.6003469562263244E-2</v>
      </c>
      <c r="I2606" s="26" t="s">
        <v>76</v>
      </c>
    </row>
    <row r="2607" spans="1:9">
      <c r="A2607" s="55">
        <v>105236671</v>
      </c>
      <c r="B2607" s="1" t="s">
        <v>9</v>
      </c>
      <c r="C2607" t="s">
        <v>32</v>
      </c>
      <c r="D2607" s="1" t="s">
        <v>17</v>
      </c>
      <c r="E2607" t="s">
        <v>18</v>
      </c>
      <c r="F2607" s="4" t="s">
        <v>38</v>
      </c>
      <c r="G2607" s="3">
        <v>4.9999919999999998</v>
      </c>
      <c r="H2607" s="8">
        <v>0.27342163196887947</v>
      </c>
      <c r="I2607" s="26" t="s">
        <v>77</v>
      </c>
    </row>
    <row r="2608" spans="1:9">
      <c r="A2608" s="55">
        <v>105236688</v>
      </c>
      <c r="B2608" s="1" t="s">
        <v>9</v>
      </c>
      <c r="C2608" t="s">
        <v>32</v>
      </c>
      <c r="D2608" s="1" t="s">
        <v>17</v>
      </c>
      <c r="E2608" t="s">
        <v>18</v>
      </c>
      <c r="F2608" s="4" t="s">
        <v>19</v>
      </c>
      <c r="G2608" s="3">
        <v>4.9999929999999999</v>
      </c>
      <c r="H2608" s="8">
        <v>9.9974580051547468E-2</v>
      </c>
      <c r="I2608" s="26" t="s">
        <v>78</v>
      </c>
    </row>
    <row r="2609" spans="1:9">
      <c r="A2609" s="55">
        <v>105236811</v>
      </c>
      <c r="B2609" s="1" t="s">
        <v>33</v>
      </c>
      <c r="C2609" t="s">
        <v>27</v>
      </c>
      <c r="D2609" s="1" t="s">
        <v>11</v>
      </c>
      <c r="E2609" t="s">
        <v>12</v>
      </c>
      <c r="F2609" s="4" t="s">
        <v>13</v>
      </c>
      <c r="G2609" s="3">
        <v>6.2480529999999996</v>
      </c>
      <c r="H2609" s="8">
        <v>6.8586961341247532E-2</v>
      </c>
      <c r="I2609" s="26" t="s">
        <v>79</v>
      </c>
    </row>
    <row r="2610" spans="1:9">
      <c r="A2610" s="55">
        <v>105236815</v>
      </c>
      <c r="B2610" s="1" t="s">
        <v>9</v>
      </c>
      <c r="C2610" t="s">
        <v>32</v>
      </c>
      <c r="D2610" s="1" t="s">
        <v>17</v>
      </c>
      <c r="E2610" t="s">
        <v>18</v>
      </c>
      <c r="F2610" s="4" t="s">
        <v>35</v>
      </c>
      <c r="G2610" s="3">
        <v>9.1944359999999996</v>
      </c>
      <c r="H2610" s="8">
        <v>0.15263368279929912</v>
      </c>
      <c r="I2610" s="26" t="s">
        <v>80</v>
      </c>
    </row>
    <row r="2611" spans="1:9">
      <c r="A2611" s="55">
        <v>105236819</v>
      </c>
      <c r="B2611" s="1" t="s">
        <v>33</v>
      </c>
      <c r="C2611" t="s">
        <v>27</v>
      </c>
      <c r="D2611" s="1" t="s">
        <v>11</v>
      </c>
      <c r="E2611" t="s">
        <v>12</v>
      </c>
      <c r="F2611" s="4" t="s">
        <v>13</v>
      </c>
      <c r="G2611" s="3">
        <v>4.9058299999999999</v>
      </c>
      <c r="H2611" s="8">
        <v>0.58310819069356368</v>
      </c>
      <c r="I2611" s="26" t="s">
        <v>81</v>
      </c>
    </row>
    <row r="2612" spans="1:9">
      <c r="A2612" s="55">
        <v>105237567</v>
      </c>
      <c r="B2612" s="1" t="s">
        <v>9</v>
      </c>
      <c r="C2612" t="s">
        <v>40</v>
      </c>
      <c r="D2612" s="1" t="s">
        <v>17</v>
      </c>
      <c r="E2612" t="s">
        <v>18</v>
      </c>
      <c r="F2612" s="4" t="s">
        <v>21</v>
      </c>
      <c r="G2612" s="3">
        <v>1.857496</v>
      </c>
      <c r="H2612" s="8">
        <v>7.9719029449124124E-2</v>
      </c>
      <c r="I2612" s="26" t="s">
        <v>82</v>
      </c>
    </row>
    <row r="2613" spans="1:9">
      <c r="A2613" s="55">
        <v>105237568</v>
      </c>
      <c r="B2613" s="1" t="s">
        <v>33</v>
      </c>
      <c r="C2613" t="s">
        <v>27</v>
      </c>
      <c r="D2613" s="1" t="s">
        <v>11</v>
      </c>
      <c r="E2613" t="s">
        <v>12</v>
      </c>
      <c r="F2613" s="4" t="s">
        <v>15</v>
      </c>
      <c r="G2613" s="3">
        <v>8.8044399999999996</v>
      </c>
      <c r="H2613" s="8">
        <v>0.85354630459128566</v>
      </c>
      <c r="I2613" s="26" t="s">
        <v>83</v>
      </c>
    </row>
    <row r="2614" spans="1:9">
      <c r="A2614" s="55">
        <v>105237571</v>
      </c>
      <c r="B2614" s="1" t="s">
        <v>9</v>
      </c>
      <c r="C2614" t="s">
        <v>27</v>
      </c>
      <c r="D2614" s="1" t="s">
        <v>11</v>
      </c>
      <c r="E2614" t="s">
        <v>12</v>
      </c>
      <c r="F2614" s="4" t="s">
        <v>13</v>
      </c>
      <c r="G2614" s="3">
        <v>9.9758289999999992</v>
      </c>
      <c r="H2614" s="8">
        <v>0.42664666132611706</v>
      </c>
      <c r="I2614" s="26" t="s">
        <v>84</v>
      </c>
    </row>
    <row r="2615" spans="1:9">
      <c r="A2615" s="55">
        <v>105237573</v>
      </c>
      <c r="B2615" s="1" t="s">
        <v>9</v>
      </c>
      <c r="C2615" t="s">
        <v>40</v>
      </c>
      <c r="D2615" s="1" t="s">
        <v>17</v>
      </c>
      <c r="E2615" t="s">
        <v>18</v>
      </c>
      <c r="F2615" s="4" t="s">
        <v>21</v>
      </c>
      <c r="G2615" s="3">
        <v>1.803331</v>
      </c>
      <c r="H2615" s="8">
        <v>0.73911787847540755</v>
      </c>
      <c r="I2615" s="26" t="s">
        <v>58</v>
      </c>
    </row>
    <row r="2616" spans="1:9">
      <c r="A2616" s="55">
        <v>105237583</v>
      </c>
      <c r="B2616" s="1" t="s">
        <v>9</v>
      </c>
      <c r="C2616" t="s">
        <v>32</v>
      </c>
      <c r="D2616" s="1" t="s">
        <v>17</v>
      </c>
      <c r="E2616" t="s">
        <v>18</v>
      </c>
      <c r="F2616" s="4" t="s">
        <v>19</v>
      </c>
      <c r="G2616" s="3">
        <v>5.939991</v>
      </c>
      <c r="H2616" s="8">
        <v>0.33970742836477019</v>
      </c>
      <c r="I2616" s="26" t="s">
        <v>85</v>
      </c>
    </row>
    <row r="2617" spans="1:9">
      <c r="A2617" s="55">
        <v>105237584</v>
      </c>
      <c r="B2617" s="1" t="s">
        <v>9</v>
      </c>
      <c r="C2617" t="s">
        <v>27</v>
      </c>
      <c r="D2617" s="1" t="s">
        <v>11</v>
      </c>
      <c r="E2617" t="s">
        <v>12</v>
      </c>
      <c r="F2617" s="4" t="s">
        <v>13</v>
      </c>
      <c r="G2617" s="3">
        <v>9.9888829999999995</v>
      </c>
      <c r="H2617" s="8">
        <v>0.15448607745890752</v>
      </c>
      <c r="I2617" s="26" t="s">
        <v>59</v>
      </c>
    </row>
    <row r="2618" spans="1:9">
      <c r="A2618" s="55">
        <v>105237585</v>
      </c>
      <c r="B2618" s="1" t="s">
        <v>9</v>
      </c>
      <c r="C2618" t="s">
        <v>27</v>
      </c>
      <c r="D2618" s="1" t="s">
        <v>11</v>
      </c>
      <c r="E2618" t="s">
        <v>12</v>
      </c>
      <c r="F2618" s="4" t="s">
        <v>15</v>
      </c>
      <c r="G2618" s="3">
        <v>4.4874960000000002</v>
      </c>
      <c r="H2618" s="8">
        <v>0.99531536679585053</v>
      </c>
      <c r="I2618" s="26" t="s">
        <v>86</v>
      </c>
    </row>
    <row r="2619" spans="1:9">
      <c r="A2619" s="55">
        <v>105237586</v>
      </c>
      <c r="B2619" s="1" t="s">
        <v>41</v>
      </c>
      <c r="C2619" t="s">
        <v>27</v>
      </c>
      <c r="D2619" s="1" t="s">
        <v>11</v>
      </c>
      <c r="E2619" t="s">
        <v>12</v>
      </c>
      <c r="F2619" s="4" t="s">
        <v>15</v>
      </c>
      <c r="G2619" s="3">
        <v>4.9894410000000002</v>
      </c>
      <c r="H2619" s="8">
        <v>7.5312111346239941E-2</v>
      </c>
      <c r="I2619" s="26" t="s">
        <v>87</v>
      </c>
    </row>
    <row r="2620" spans="1:9">
      <c r="A2620" s="55">
        <v>105237645</v>
      </c>
      <c r="B2620" s="1" t="s">
        <v>41</v>
      </c>
      <c r="C2620" t="s">
        <v>27</v>
      </c>
      <c r="D2620" s="1" t="s">
        <v>11</v>
      </c>
      <c r="E2620" t="s">
        <v>12</v>
      </c>
      <c r="F2620" s="4" t="s">
        <v>13</v>
      </c>
      <c r="G2620" s="3">
        <v>10.988607999999999</v>
      </c>
      <c r="H2620" s="8">
        <v>0.31243462186379189</v>
      </c>
      <c r="I2620" s="26" t="s">
        <v>88</v>
      </c>
    </row>
    <row r="2621" spans="1:9">
      <c r="A2621" s="55">
        <v>105247827</v>
      </c>
      <c r="B2621" s="1" t="s">
        <v>33</v>
      </c>
      <c r="C2621" t="s">
        <v>27</v>
      </c>
      <c r="D2621" s="1" t="s">
        <v>11</v>
      </c>
      <c r="E2621" t="s">
        <v>12</v>
      </c>
      <c r="F2621" s="4" t="s">
        <v>13</v>
      </c>
      <c r="G2621" s="3">
        <v>9.9924970000000002</v>
      </c>
      <c r="H2621" s="8">
        <v>0.16582977533166499</v>
      </c>
      <c r="I2621" s="26" t="s">
        <v>89</v>
      </c>
    </row>
    <row r="2622" spans="1:9">
      <c r="A2622" s="56">
        <v>105247831</v>
      </c>
      <c r="B2622" s="1" t="s">
        <v>41</v>
      </c>
      <c r="C2622" t="s">
        <v>27</v>
      </c>
      <c r="D2622" s="1" t="s">
        <v>11</v>
      </c>
      <c r="E2622" t="s">
        <v>12</v>
      </c>
      <c r="F2622" s="4" t="s">
        <v>29</v>
      </c>
      <c r="G2622" s="3">
        <v>8.8049959999999992</v>
      </c>
      <c r="H2622" s="8">
        <v>0.20585265547215226</v>
      </c>
      <c r="I2622" s="26" t="s">
        <v>90</v>
      </c>
    </row>
    <row r="2623" spans="1:9">
      <c r="A2623" s="55">
        <v>105247847</v>
      </c>
      <c r="B2623" s="1" t="s">
        <v>33</v>
      </c>
      <c r="C2623" t="s">
        <v>32</v>
      </c>
      <c r="D2623" s="1" t="s">
        <v>11</v>
      </c>
      <c r="E2623" t="s">
        <v>12</v>
      </c>
      <c r="F2623" s="4" t="s">
        <v>13</v>
      </c>
      <c r="G2623" s="3">
        <v>10.999993999999999</v>
      </c>
      <c r="H2623" s="8">
        <v>5.6757037283912903E-2</v>
      </c>
      <c r="I2623" s="26" t="s">
        <v>56</v>
      </c>
    </row>
    <row r="2624" spans="1:9">
      <c r="A2624" s="55">
        <v>105247893</v>
      </c>
      <c r="B2624" s="1" t="s">
        <v>9</v>
      </c>
      <c r="C2624" t="s">
        <v>32</v>
      </c>
      <c r="D2624" s="1" t="s">
        <v>11</v>
      </c>
      <c r="E2624" t="s">
        <v>12</v>
      </c>
      <c r="F2624" s="4" t="s">
        <v>13</v>
      </c>
      <c r="G2624" s="3">
        <v>10.683603</v>
      </c>
      <c r="H2624" s="8">
        <v>0.18750058348671494</v>
      </c>
      <c r="I2624" s="26" t="s">
        <v>91</v>
      </c>
    </row>
    <row r="2625" spans="1:9">
      <c r="A2625" s="55">
        <v>105247901</v>
      </c>
      <c r="B2625" s="1" t="s">
        <v>41</v>
      </c>
      <c r="C2625" t="s">
        <v>32</v>
      </c>
      <c r="D2625" s="1" t="s">
        <v>11</v>
      </c>
      <c r="E2625" t="s">
        <v>12</v>
      </c>
      <c r="F2625" s="4" t="s">
        <v>13</v>
      </c>
      <c r="G2625" s="3">
        <v>5.6355469999999999</v>
      </c>
      <c r="H2625" s="8">
        <v>0.16025654625019492</v>
      </c>
      <c r="I2625" s="26" t="s">
        <v>92</v>
      </c>
    </row>
    <row r="2626" spans="1:9">
      <c r="A2626" s="55">
        <v>105247952</v>
      </c>
      <c r="B2626" s="1" t="s">
        <v>9</v>
      </c>
      <c r="C2626" t="s">
        <v>27</v>
      </c>
      <c r="D2626" s="1" t="s">
        <v>11</v>
      </c>
      <c r="E2626" t="s">
        <v>12</v>
      </c>
      <c r="F2626" s="4" t="s">
        <v>13</v>
      </c>
      <c r="G2626" s="3">
        <v>5.4886080000000002</v>
      </c>
      <c r="H2626" s="8">
        <v>5.1702741328284896E-2</v>
      </c>
      <c r="I2626" s="26" t="s">
        <v>93</v>
      </c>
    </row>
    <row r="2627" spans="1:9">
      <c r="A2627" s="55">
        <v>105247955</v>
      </c>
      <c r="B2627" s="1" t="s">
        <v>33</v>
      </c>
      <c r="C2627" t="s">
        <v>27</v>
      </c>
      <c r="D2627" s="1" t="s">
        <v>11</v>
      </c>
      <c r="E2627" t="s">
        <v>12</v>
      </c>
      <c r="F2627" s="4" t="s">
        <v>13</v>
      </c>
      <c r="G2627" s="3">
        <v>9.9891629999999996</v>
      </c>
      <c r="H2627" s="8">
        <v>0.79120314991270002</v>
      </c>
      <c r="I2627" s="26" t="s">
        <v>94</v>
      </c>
    </row>
    <row r="2628" spans="1:9">
      <c r="A2628" s="55">
        <v>105247964</v>
      </c>
      <c r="B2628" s="1" t="s">
        <v>9</v>
      </c>
      <c r="C2628" t="s">
        <v>32</v>
      </c>
      <c r="D2628" s="1" t="s">
        <v>11</v>
      </c>
      <c r="E2628" t="s">
        <v>12</v>
      </c>
      <c r="F2628" s="4" t="s">
        <v>34</v>
      </c>
      <c r="G2628" s="3">
        <v>10.761103</v>
      </c>
      <c r="H2628" s="8">
        <v>4.6169476227504558E-2</v>
      </c>
      <c r="I2628" s="26" t="s">
        <v>57</v>
      </c>
    </row>
    <row r="2629" spans="1:9">
      <c r="A2629" s="55">
        <v>105247965</v>
      </c>
      <c r="B2629" s="1" t="s">
        <v>33</v>
      </c>
      <c r="C2629" t="s">
        <v>32</v>
      </c>
      <c r="D2629" s="1" t="s">
        <v>11</v>
      </c>
      <c r="E2629" t="s">
        <v>12</v>
      </c>
      <c r="F2629" s="4" t="s">
        <v>13</v>
      </c>
      <c r="G2629" s="3">
        <v>10.999993</v>
      </c>
      <c r="H2629" s="8">
        <v>0.13319132172068426</v>
      </c>
      <c r="I2629" s="26" t="s">
        <v>95</v>
      </c>
    </row>
    <row r="2630" spans="1:9">
      <c r="A2630" s="55">
        <v>105247970</v>
      </c>
      <c r="B2630" s="1" t="s">
        <v>33</v>
      </c>
      <c r="C2630" t="s">
        <v>32</v>
      </c>
      <c r="D2630" s="1" t="s">
        <v>11</v>
      </c>
      <c r="E2630" t="s">
        <v>12</v>
      </c>
      <c r="F2630" s="4" t="s">
        <v>13</v>
      </c>
      <c r="G2630" s="3">
        <v>10.82666</v>
      </c>
      <c r="H2630" s="8">
        <v>0.86198978117973812</v>
      </c>
      <c r="I2630" s="26" t="s">
        <v>96</v>
      </c>
    </row>
    <row r="2631" spans="1:9">
      <c r="A2631" s="55">
        <v>105252498</v>
      </c>
      <c r="B2631" s="1" t="s">
        <v>41</v>
      </c>
      <c r="C2631" t="s">
        <v>27</v>
      </c>
      <c r="D2631" s="1" t="s">
        <v>11</v>
      </c>
      <c r="E2631" t="s">
        <v>12</v>
      </c>
      <c r="F2631" s="4" t="s">
        <v>28</v>
      </c>
      <c r="G2631" s="3">
        <v>10.984719</v>
      </c>
      <c r="H2631" s="8">
        <v>0.5657876947089806</v>
      </c>
      <c r="I2631" s="26" t="s">
        <v>97</v>
      </c>
    </row>
    <row r="2632" spans="1:9">
      <c r="A2632" s="55">
        <v>105256628</v>
      </c>
      <c r="B2632" s="1" t="s">
        <v>9</v>
      </c>
      <c r="C2632" t="s">
        <v>31</v>
      </c>
      <c r="D2632" s="1" t="s">
        <v>11</v>
      </c>
      <c r="E2632" t="s">
        <v>12</v>
      </c>
      <c r="F2632" s="4" t="s">
        <v>34</v>
      </c>
      <c r="G2632" s="3">
        <v>10.999999000000001</v>
      </c>
      <c r="H2632" s="8">
        <v>0.76929538119559004</v>
      </c>
      <c r="I2632" s="26" t="s">
        <v>98</v>
      </c>
    </row>
    <row r="2633" spans="1:9">
      <c r="A2633" s="55">
        <v>105256629</v>
      </c>
      <c r="B2633" s="1" t="s">
        <v>9</v>
      </c>
      <c r="C2633" t="s">
        <v>31</v>
      </c>
      <c r="D2633" s="1" t="s">
        <v>11</v>
      </c>
      <c r="E2633" t="s">
        <v>12</v>
      </c>
      <c r="F2633" s="4" t="s">
        <v>13</v>
      </c>
      <c r="G2633" s="3">
        <v>10.735550999999999</v>
      </c>
      <c r="H2633" s="8">
        <v>0.92348734047846315</v>
      </c>
      <c r="I2633" s="26" t="s">
        <v>99</v>
      </c>
    </row>
    <row r="2634" spans="1:9">
      <c r="A2634" s="55">
        <v>105256632</v>
      </c>
      <c r="B2634" s="1" t="s">
        <v>9</v>
      </c>
      <c r="C2634" t="s">
        <v>32</v>
      </c>
      <c r="D2634" s="1" t="s">
        <v>11</v>
      </c>
      <c r="E2634" t="s">
        <v>12</v>
      </c>
      <c r="F2634" s="4" t="s">
        <v>13</v>
      </c>
      <c r="G2634" s="3">
        <v>10.999991</v>
      </c>
      <c r="H2634" s="8">
        <v>0.9584916768554913</v>
      </c>
      <c r="I2634" s="26" t="s">
        <v>100</v>
      </c>
    </row>
    <row r="2635" spans="1:9">
      <c r="A2635" s="55">
        <v>105256639</v>
      </c>
      <c r="B2635" s="1" t="s">
        <v>9</v>
      </c>
      <c r="C2635" t="s">
        <v>31</v>
      </c>
      <c r="D2635" s="1" t="s">
        <v>11</v>
      </c>
      <c r="E2635" t="s">
        <v>12</v>
      </c>
      <c r="F2635" s="4" t="s">
        <v>13</v>
      </c>
      <c r="G2635" s="3">
        <v>10.999997</v>
      </c>
      <c r="H2635" s="8">
        <v>0.35762988195633416</v>
      </c>
      <c r="I2635" s="26" t="s">
        <v>101</v>
      </c>
    </row>
    <row r="2636" spans="1:9">
      <c r="A2636" s="55">
        <v>105256646</v>
      </c>
      <c r="B2636" s="1" t="s">
        <v>9</v>
      </c>
      <c r="C2636" t="s">
        <v>31</v>
      </c>
      <c r="D2636" s="1" t="s">
        <v>11</v>
      </c>
      <c r="E2636" t="s">
        <v>12</v>
      </c>
      <c r="F2636" s="4" t="s">
        <v>13</v>
      </c>
      <c r="G2636" s="3">
        <v>10.999998</v>
      </c>
      <c r="H2636" s="8">
        <v>0.92593871514925863</v>
      </c>
      <c r="I2636" s="26" t="s">
        <v>102</v>
      </c>
    </row>
    <row r="2637" spans="1:9">
      <c r="A2637" s="55">
        <v>105256648</v>
      </c>
      <c r="B2637" s="1" t="s">
        <v>9</v>
      </c>
      <c r="C2637" t="s">
        <v>27</v>
      </c>
      <c r="D2637" s="1" t="s">
        <v>11</v>
      </c>
      <c r="E2637" t="s">
        <v>12</v>
      </c>
      <c r="F2637" s="4" t="s">
        <v>34</v>
      </c>
      <c r="G2637" s="3">
        <v>10.224996000000001</v>
      </c>
      <c r="H2637" s="8">
        <v>0.24496870318753372</v>
      </c>
      <c r="I2637" s="26" t="s">
        <v>103</v>
      </c>
    </row>
    <row r="2638" spans="1:9">
      <c r="A2638" s="55">
        <v>105256652</v>
      </c>
      <c r="B2638" s="1" t="s">
        <v>9</v>
      </c>
      <c r="C2638" t="s">
        <v>27</v>
      </c>
      <c r="D2638" s="1" t="s">
        <v>11</v>
      </c>
      <c r="E2638" t="s">
        <v>12</v>
      </c>
      <c r="F2638" s="4" t="s">
        <v>13</v>
      </c>
      <c r="G2638" s="3">
        <v>4.9927739999999998</v>
      </c>
      <c r="H2638" s="8">
        <v>0.78791197046099126</v>
      </c>
      <c r="I2638" s="26" t="s">
        <v>104</v>
      </c>
    </row>
    <row r="2639" spans="1:9">
      <c r="A2639" s="55">
        <v>105256659</v>
      </c>
      <c r="B2639" s="1" t="s">
        <v>9</v>
      </c>
      <c r="C2639" t="s">
        <v>31</v>
      </c>
      <c r="D2639" s="1" t="s">
        <v>11</v>
      </c>
      <c r="E2639" t="s">
        <v>12</v>
      </c>
      <c r="F2639" s="4" t="s">
        <v>14</v>
      </c>
      <c r="G2639" s="3">
        <v>10.708050999999999</v>
      </c>
      <c r="H2639" s="8">
        <v>0.36104325789478264</v>
      </c>
      <c r="I2639" s="26" t="s">
        <v>105</v>
      </c>
    </row>
    <row r="2640" spans="1:9">
      <c r="A2640" s="55">
        <v>105257466</v>
      </c>
      <c r="B2640" s="1" t="s">
        <v>33</v>
      </c>
      <c r="C2640" t="s">
        <v>31</v>
      </c>
      <c r="D2640" s="1" t="s">
        <v>11</v>
      </c>
      <c r="E2640" t="s">
        <v>12</v>
      </c>
      <c r="F2640" s="4" t="s">
        <v>13</v>
      </c>
      <c r="G2640" s="3">
        <v>10.999998</v>
      </c>
      <c r="H2640" s="8">
        <v>0.63037083161509933</v>
      </c>
      <c r="I2640" s="26" t="s">
        <v>106</v>
      </c>
    </row>
    <row r="2641" spans="1:9">
      <c r="A2641" s="55">
        <v>105257499</v>
      </c>
      <c r="B2641" s="1" t="s">
        <v>41</v>
      </c>
      <c r="C2641" t="s">
        <v>27</v>
      </c>
      <c r="D2641" s="1" t="s">
        <v>11</v>
      </c>
      <c r="E2641" t="s">
        <v>12</v>
      </c>
      <c r="F2641" s="4" t="s">
        <v>13</v>
      </c>
      <c r="G2641" s="3">
        <v>9.2511069999999993</v>
      </c>
      <c r="H2641" s="8">
        <v>0.47604149436933529</v>
      </c>
      <c r="I2641" s="26" t="s">
        <v>107</v>
      </c>
    </row>
    <row r="2642" spans="1:9">
      <c r="A2642" s="55">
        <v>105257500</v>
      </c>
      <c r="B2642" s="1" t="s">
        <v>9</v>
      </c>
      <c r="C2642" t="s">
        <v>27</v>
      </c>
      <c r="D2642" s="1" t="s">
        <v>11</v>
      </c>
      <c r="E2642" t="s">
        <v>12</v>
      </c>
      <c r="F2642" s="4" t="s">
        <v>34</v>
      </c>
      <c r="G2642" s="3">
        <v>9.9741630000000008</v>
      </c>
      <c r="H2642" s="8">
        <v>0.7075741309591993</v>
      </c>
      <c r="I2642" s="26" t="s">
        <v>108</v>
      </c>
    </row>
    <row r="2643" spans="1:9">
      <c r="A2643" s="55">
        <v>105257502</v>
      </c>
      <c r="B2643" s="1" t="s">
        <v>33</v>
      </c>
      <c r="C2643" t="s">
        <v>27</v>
      </c>
      <c r="D2643" s="1" t="s">
        <v>11</v>
      </c>
      <c r="E2643" t="s">
        <v>12</v>
      </c>
      <c r="F2643" s="4" t="s">
        <v>13</v>
      </c>
      <c r="G2643" s="3">
        <v>9.9919410000000006</v>
      </c>
      <c r="H2643" s="8">
        <v>0.33999338573877447</v>
      </c>
      <c r="I2643" s="26" t="s">
        <v>109</v>
      </c>
    </row>
    <row r="2644" spans="1:9">
      <c r="A2644" s="55">
        <v>105257503</v>
      </c>
      <c r="B2644" s="1" t="s">
        <v>9</v>
      </c>
      <c r="C2644" t="s">
        <v>27</v>
      </c>
      <c r="D2644" s="1" t="s">
        <v>11</v>
      </c>
      <c r="E2644" t="s">
        <v>12</v>
      </c>
      <c r="F2644" s="4" t="s">
        <v>13</v>
      </c>
      <c r="G2644" s="3">
        <v>9.9883299999999995</v>
      </c>
      <c r="H2644" s="8">
        <v>0.24291220889303666</v>
      </c>
      <c r="I2644" s="26" t="s">
        <v>110</v>
      </c>
    </row>
    <row r="2645" spans="1:9">
      <c r="A2645" s="55">
        <v>105281290</v>
      </c>
      <c r="B2645" s="1" t="s">
        <v>41</v>
      </c>
      <c r="C2645" t="s">
        <v>27</v>
      </c>
      <c r="D2645" s="1" t="s">
        <v>11</v>
      </c>
      <c r="E2645" t="s">
        <v>12</v>
      </c>
      <c r="F2645" s="4" t="s">
        <v>13</v>
      </c>
      <c r="G2645" s="3">
        <v>9.98583</v>
      </c>
      <c r="H2645" s="8">
        <v>0.70283347973699872</v>
      </c>
      <c r="I2645" s="26" t="s">
        <v>111</v>
      </c>
    </row>
    <row r="2646" spans="1:9">
      <c r="A2646" s="55">
        <v>105281294</v>
      </c>
      <c r="B2646" s="1" t="s">
        <v>33</v>
      </c>
      <c r="C2646" t="s">
        <v>27</v>
      </c>
      <c r="D2646" s="1" t="s">
        <v>11</v>
      </c>
      <c r="E2646" t="s">
        <v>12</v>
      </c>
      <c r="F2646" s="4" t="s">
        <v>13</v>
      </c>
      <c r="G2646" s="3">
        <v>9.9822190000000006</v>
      </c>
      <c r="H2646" s="8">
        <v>0.63560762950721883</v>
      </c>
      <c r="I2646" s="26" t="s">
        <v>112</v>
      </c>
    </row>
    <row r="2647" spans="1:9">
      <c r="A2647" s="55">
        <v>105281386</v>
      </c>
      <c r="B2647" s="1" t="s">
        <v>9</v>
      </c>
      <c r="C2647" t="s">
        <v>40</v>
      </c>
      <c r="D2647" s="1" t="s">
        <v>11</v>
      </c>
      <c r="E2647" t="s">
        <v>12</v>
      </c>
      <c r="F2647" s="4" t="s">
        <v>14</v>
      </c>
      <c r="G2647" s="3">
        <v>9.9936050000000005</v>
      </c>
      <c r="H2647" s="8">
        <v>5.3505534217584638E-2</v>
      </c>
      <c r="I2647" s="26" t="s">
        <v>113</v>
      </c>
    </row>
    <row r="2648" spans="1:9">
      <c r="A2648" s="55">
        <v>105281387</v>
      </c>
      <c r="B2648" s="1" t="s">
        <v>9</v>
      </c>
      <c r="C2648" t="s">
        <v>26</v>
      </c>
      <c r="D2648" s="1" t="s">
        <v>11</v>
      </c>
      <c r="E2648" t="s">
        <v>12</v>
      </c>
      <c r="F2648" s="4" t="s">
        <v>15</v>
      </c>
      <c r="G2648" s="3">
        <v>9.9980539999999998</v>
      </c>
      <c r="H2648" s="8">
        <v>0.59941634964104296</v>
      </c>
      <c r="I2648" s="26" t="s">
        <v>114</v>
      </c>
    </row>
    <row r="2649" spans="1:9">
      <c r="A2649" s="55">
        <v>105281418</v>
      </c>
      <c r="B2649" s="1" t="s">
        <v>9</v>
      </c>
      <c r="C2649" t="s">
        <v>27</v>
      </c>
      <c r="D2649" s="1" t="s">
        <v>11</v>
      </c>
      <c r="E2649" t="s">
        <v>12</v>
      </c>
      <c r="F2649" s="4" t="s">
        <v>29</v>
      </c>
      <c r="G2649" s="3">
        <v>4.0888869999999997</v>
      </c>
      <c r="H2649" s="8">
        <v>0.33627168027285792</v>
      </c>
      <c r="I2649" s="26" t="s">
        <v>115</v>
      </c>
    </row>
    <row r="2650" spans="1:9">
      <c r="A2650" s="55">
        <v>105281439</v>
      </c>
      <c r="B2650" s="1" t="s">
        <v>33</v>
      </c>
      <c r="C2650" t="s">
        <v>27</v>
      </c>
      <c r="D2650" s="1" t="s">
        <v>11</v>
      </c>
      <c r="E2650" t="s">
        <v>12</v>
      </c>
      <c r="F2650" s="4" t="s">
        <v>13</v>
      </c>
      <c r="G2650" s="3">
        <v>9.9836080000000003</v>
      </c>
      <c r="H2650" s="8">
        <v>0.69706259553848982</v>
      </c>
      <c r="I2650" s="26" t="s">
        <v>116</v>
      </c>
    </row>
    <row r="2651" spans="1:9">
      <c r="A2651" s="55">
        <v>105281441</v>
      </c>
      <c r="B2651" s="1" t="s">
        <v>41</v>
      </c>
      <c r="C2651" t="s">
        <v>27</v>
      </c>
      <c r="D2651" s="1" t="s">
        <v>11</v>
      </c>
      <c r="E2651" t="s">
        <v>12</v>
      </c>
      <c r="F2651" s="4" t="s">
        <v>13</v>
      </c>
      <c r="G2651" s="3">
        <v>9.9874960000000002</v>
      </c>
      <c r="H2651" s="8">
        <v>0.48539227876147839</v>
      </c>
      <c r="I2651" s="26" t="s">
        <v>117</v>
      </c>
    </row>
    <row r="2652" spans="1:9">
      <c r="A2652" s="55">
        <v>105281442</v>
      </c>
      <c r="B2652" s="1" t="s">
        <v>9</v>
      </c>
      <c r="C2652" t="s">
        <v>27</v>
      </c>
      <c r="D2652" s="1" t="s">
        <v>11</v>
      </c>
      <c r="E2652" t="s">
        <v>12</v>
      </c>
      <c r="F2652" s="4" t="s">
        <v>13</v>
      </c>
      <c r="G2652" s="3">
        <v>9.9852740000000004</v>
      </c>
      <c r="H2652" s="8">
        <v>0.76049990538314305</v>
      </c>
      <c r="I2652" s="26" t="s">
        <v>118</v>
      </c>
    </row>
    <row r="2653" spans="1:9">
      <c r="A2653" s="55">
        <v>105281443</v>
      </c>
      <c r="B2653" s="1" t="s">
        <v>9</v>
      </c>
      <c r="C2653" t="s">
        <v>27</v>
      </c>
      <c r="D2653" s="1" t="s">
        <v>11</v>
      </c>
      <c r="E2653" t="s">
        <v>12</v>
      </c>
      <c r="F2653" s="4" t="s">
        <v>13</v>
      </c>
      <c r="G2653" s="3">
        <v>10.140552</v>
      </c>
      <c r="H2653" s="8">
        <v>0.95373472177825303</v>
      </c>
      <c r="I2653" s="26" t="s">
        <v>119</v>
      </c>
    </row>
    <row r="2654" spans="1:9">
      <c r="A2654" s="55">
        <v>105281452</v>
      </c>
      <c r="B2654" s="1" t="s">
        <v>41</v>
      </c>
      <c r="C2654" t="s">
        <v>27</v>
      </c>
      <c r="D2654" s="1" t="s">
        <v>11</v>
      </c>
      <c r="E2654" t="s">
        <v>12</v>
      </c>
      <c r="F2654" s="4" t="s">
        <v>15</v>
      </c>
      <c r="G2654" s="3">
        <v>4.9797180000000001</v>
      </c>
      <c r="H2654" s="8">
        <v>0.32478926480406056</v>
      </c>
      <c r="I2654" s="26" t="s">
        <v>56</v>
      </c>
    </row>
    <row r="2655" spans="1:9">
      <c r="A2655" s="55">
        <v>105281456</v>
      </c>
      <c r="B2655" s="1" t="s">
        <v>9</v>
      </c>
      <c r="C2655" t="s">
        <v>26</v>
      </c>
      <c r="D2655" s="1" t="s">
        <v>11</v>
      </c>
      <c r="E2655" t="s">
        <v>12</v>
      </c>
      <c r="F2655" s="4" t="s">
        <v>15</v>
      </c>
      <c r="G2655" s="3">
        <v>4.521941</v>
      </c>
      <c r="H2655" s="8">
        <v>0.14391750841974915</v>
      </c>
      <c r="I2655" s="26" t="s">
        <v>57</v>
      </c>
    </row>
    <row r="2656" spans="1:9">
      <c r="A2656" s="55">
        <v>105281465</v>
      </c>
      <c r="B2656" s="1" t="s">
        <v>9</v>
      </c>
      <c r="C2656" t="s">
        <v>27</v>
      </c>
      <c r="D2656" s="1" t="s">
        <v>11</v>
      </c>
      <c r="E2656" t="s">
        <v>12</v>
      </c>
      <c r="F2656" s="4" t="s">
        <v>16</v>
      </c>
      <c r="G2656" s="3">
        <v>10.464162</v>
      </c>
      <c r="H2656" s="8">
        <v>0.7039108989941516</v>
      </c>
      <c r="I2656" s="26" t="s">
        <v>58</v>
      </c>
    </row>
    <row r="2657" spans="1:9">
      <c r="A2657" s="55">
        <v>105281928</v>
      </c>
      <c r="B2657" s="1" t="s">
        <v>41</v>
      </c>
      <c r="C2657" t="s">
        <v>27</v>
      </c>
      <c r="D2657" s="1" t="s">
        <v>11</v>
      </c>
      <c r="E2657" t="s">
        <v>12</v>
      </c>
      <c r="F2657" s="4" t="s">
        <v>13</v>
      </c>
      <c r="G2657" s="3">
        <v>9.7308299999999992</v>
      </c>
      <c r="H2657" s="8">
        <v>0.13535603260361173</v>
      </c>
      <c r="I2657" s="26" t="s">
        <v>59</v>
      </c>
    </row>
    <row r="2658" spans="1:9">
      <c r="A2658" s="55">
        <v>105300912</v>
      </c>
      <c r="B2658" s="1" t="s">
        <v>9</v>
      </c>
      <c r="C2658" t="s">
        <v>27</v>
      </c>
      <c r="D2658" s="1" t="s">
        <v>11</v>
      </c>
      <c r="E2658" t="s">
        <v>12</v>
      </c>
      <c r="F2658" s="4" t="s">
        <v>29</v>
      </c>
      <c r="G2658" s="3">
        <v>8.5891629999999992</v>
      </c>
      <c r="H2658" s="8">
        <v>0.90484207244289727</v>
      </c>
      <c r="I2658" s="26" t="s">
        <v>60</v>
      </c>
    </row>
    <row r="2659" spans="1:9">
      <c r="A2659" s="55">
        <v>105300917</v>
      </c>
      <c r="B2659" s="1" t="s">
        <v>41</v>
      </c>
      <c r="C2659" t="s">
        <v>32</v>
      </c>
      <c r="D2659" s="1" t="s">
        <v>11</v>
      </c>
      <c r="E2659" t="s">
        <v>12</v>
      </c>
      <c r="F2659" s="4" t="s">
        <v>29</v>
      </c>
      <c r="G2659" s="3">
        <v>10.208048</v>
      </c>
      <c r="H2659" s="8">
        <v>0.82736308732751007</v>
      </c>
      <c r="I2659" s="26" t="s">
        <v>61</v>
      </c>
    </row>
    <row r="2660" spans="1:9">
      <c r="A2660" s="55">
        <v>105300921</v>
      </c>
      <c r="B2660" s="1" t="s">
        <v>42</v>
      </c>
      <c r="C2660" t="s">
        <v>37</v>
      </c>
      <c r="D2660" s="1" t="s">
        <v>11</v>
      </c>
      <c r="E2660" t="s">
        <v>12</v>
      </c>
      <c r="F2660" s="4" t="s">
        <v>13</v>
      </c>
      <c r="G2660" s="3">
        <v>4.823887</v>
      </c>
      <c r="H2660" s="8">
        <v>0.95235952166040116</v>
      </c>
      <c r="I2660" s="26" t="s">
        <v>62</v>
      </c>
    </row>
    <row r="2661" spans="1:9">
      <c r="A2661" s="55">
        <v>105300922</v>
      </c>
      <c r="B2661" s="1" t="s">
        <v>42</v>
      </c>
      <c r="C2661" t="s">
        <v>37</v>
      </c>
      <c r="D2661" s="1" t="s">
        <v>11</v>
      </c>
      <c r="E2661" t="s">
        <v>12</v>
      </c>
      <c r="F2661" s="4" t="s">
        <v>15</v>
      </c>
      <c r="G2661" s="3">
        <v>9.7844429999999996</v>
      </c>
      <c r="H2661" s="8">
        <v>0.53318708743942733</v>
      </c>
      <c r="I2661" s="26" t="s">
        <v>63</v>
      </c>
    </row>
    <row r="2662" spans="1:9">
      <c r="A2662" s="55">
        <v>105300923</v>
      </c>
      <c r="B2662" s="1" t="s">
        <v>41</v>
      </c>
      <c r="C2662" t="s">
        <v>27</v>
      </c>
      <c r="D2662" s="1" t="s">
        <v>11</v>
      </c>
      <c r="E2662" t="s">
        <v>12</v>
      </c>
      <c r="F2662" s="4" t="s">
        <v>13</v>
      </c>
      <c r="G2662" s="3">
        <v>5.3241620000000003</v>
      </c>
      <c r="H2662" s="8">
        <v>0.7875864229975158</v>
      </c>
      <c r="I2662" s="26" t="s">
        <v>64</v>
      </c>
    </row>
    <row r="2663" spans="1:9">
      <c r="A2663" s="55">
        <v>105300924</v>
      </c>
      <c r="B2663" s="1" t="s">
        <v>9</v>
      </c>
      <c r="C2663" t="s">
        <v>27</v>
      </c>
      <c r="D2663" s="1" t="s">
        <v>11</v>
      </c>
      <c r="E2663" t="s">
        <v>12</v>
      </c>
      <c r="F2663" s="4" t="s">
        <v>13</v>
      </c>
      <c r="G2663" s="3">
        <v>4.4891629999999996</v>
      </c>
      <c r="H2663" s="8">
        <v>0.43808560185505885</v>
      </c>
      <c r="I2663" s="26" t="s">
        <v>65</v>
      </c>
    </row>
    <row r="2664" spans="1:9">
      <c r="A2664" s="55">
        <v>105300926</v>
      </c>
      <c r="B2664" s="1" t="s">
        <v>41</v>
      </c>
      <c r="C2664" t="s">
        <v>32</v>
      </c>
      <c r="D2664" s="1" t="s">
        <v>11</v>
      </c>
      <c r="E2664" t="s">
        <v>12</v>
      </c>
      <c r="F2664" s="4" t="s">
        <v>13</v>
      </c>
      <c r="G2664" s="3">
        <v>10.669714000000001</v>
      </c>
      <c r="H2664" s="8">
        <v>0.90845514621336954</v>
      </c>
      <c r="I2664" s="26" t="s">
        <v>66</v>
      </c>
    </row>
    <row r="2665" spans="1:9">
      <c r="A2665" s="55">
        <v>105300929</v>
      </c>
      <c r="B2665" s="1" t="s">
        <v>42</v>
      </c>
      <c r="C2665" t="s">
        <v>31</v>
      </c>
      <c r="D2665" s="1" t="s">
        <v>11</v>
      </c>
      <c r="E2665" t="s">
        <v>12</v>
      </c>
      <c r="F2665" s="4" t="s">
        <v>34</v>
      </c>
      <c r="G2665" s="3">
        <v>9.3269400000000005</v>
      </c>
      <c r="H2665" s="8">
        <v>0.10021129139762885</v>
      </c>
      <c r="I2665" s="26" t="s">
        <v>67</v>
      </c>
    </row>
    <row r="2666" spans="1:9">
      <c r="A2666" s="55">
        <v>105300930</v>
      </c>
      <c r="B2666" s="1" t="s">
        <v>9</v>
      </c>
      <c r="C2666" t="s">
        <v>37</v>
      </c>
      <c r="D2666" s="1" t="s">
        <v>11</v>
      </c>
      <c r="E2666" t="s">
        <v>12</v>
      </c>
      <c r="F2666" s="4" t="s">
        <v>16</v>
      </c>
      <c r="G2666" s="3">
        <v>2.5972200000000001</v>
      </c>
      <c r="H2666" s="8">
        <v>0.82395234642967952</v>
      </c>
      <c r="I2666" s="26" t="s">
        <v>68</v>
      </c>
    </row>
    <row r="2667" spans="1:9">
      <c r="A2667" s="55">
        <v>105301472</v>
      </c>
      <c r="B2667" s="1" t="s">
        <v>41</v>
      </c>
      <c r="C2667" t="s">
        <v>27</v>
      </c>
      <c r="D2667" s="1" t="s">
        <v>11</v>
      </c>
      <c r="E2667" t="s">
        <v>12</v>
      </c>
      <c r="F2667" s="4" t="s">
        <v>13</v>
      </c>
      <c r="G2667" s="3">
        <v>4.7924949999999997</v>
      </c>
      <c r="H2667" s="8">
        <v>0.82345853365483157</v>
      </c>
      <c r="I2667" s="26" t="s">
        <v>69</v>
      </c>
    </row>
    <row r="2668" spans="1:9">
      <c r="A2668" s="55">
        <v>105301478</v>
      </c>
      <c r="B2668" s="1" t="s">
        <v>9</v>
      </c>
      <c r="C2668" t="s">
        <v>32</v>
      </c>
      <c r="D2668" s="1" t="s">
        <v>11</v>
      </c>
      <c r="E2668" t="s">
        <v>12</v>
      </c>
      <c r="F2668" s="4" t="s">
        <v>29</v>
      </c>
      <c r="G2668" s="3">
        <v>10.449994</v>
      </c>
      <c r="H2668" s="8">
        <v>0.30601088946188615</v>
      </c>
      <c r="I2668" s="26" t="s">
        <v>70</v>
      </c>
    </row>
    <row r="2669" spans="1:9">
      <c r="A2669" s="55">
        <v>105301479</v>
      </c>
      <c r="B2669" s="1" t="s">
        <v>9</v>
      </c>
      <c r="C2669" t="s">
        <v>27</v>
      </c>
      <c r="D2669" s="1" t="s">
        <v>11</v>
      </c>
      <c r="E2669" t="s">
        <v>12</v>
      </c>
      <c r="F2669" s="4" t="s">
        <v>15</v>
      </c>
      <c r="G2669" s="3">
        <v>9.9805519999999994</v>
      </c>
      <c r="H2669" s="8">
        <v>0.49058535187849572</v>
      </c>
      <c r="I2669" s="26" t="s">
        <v>71</v>
      </c>
    </row>
    <row r="2670" spans="1:9">
      <c r="A2670" s="55">
        <v>105301482</v>
      </c>
      <c r="B2670" s="1" t="s">
        <v>42</v>
      </c>
      <c r="C2670" t="s">
        <v>37</v>
      </c>
      <c r="D2670" s="1" t="s">
        <v>11</v>
      </c>
      <c r="E2670" t="s">
        <v>12</v>
      </c>
      <c r="F2670" s="4" t="s">
        <v>13</v>
      </c>
      <c r="G2670" s="3">
        <v>9.4041630000000005</v>
      </c>
      <c r="H2670" s="8">
        <v>0.78018890047111378</v>
      </c>
      <c r="I2670" s="26" t="s">
        <v>72</v>
      </c>
    </row>
    <row r="2671" spans="1:9">
      <c r="A2671" s="55">
        <v>105301484</v>
      </c>
      <c r="B2671" s="1" t="s">
        <v>42</v>
      </c>
      <c r="C2671" t="s">
        <v>37</v>
      </c>
      <c r="D2671" s="1" t="s">
        <v>11</v>
      </c>
      <c r="E2671" t="s">
        <v>12</v>
      </c>
      <c r="F2671" s="4" t="s">
        <v>14</v>
      </c>
      <c r="G2671" s="3">
        <v>10.978607999999999</v>
      </c>
      <c r="H2671" s="8">
        <v>0.88706436211132844</v>
      </c>
      <c r="I2671" s="26" t="s">
        <v>73</v>
      </c>
    </row>
    <row r="2672" spans="1:9">
      <c r="A2672" s="55">
        <v>105301485</v>
      </c>
      <c r="B2672" s="1" t="s">
        <v>41</v>
      </c>
      <c r="C2672" t="s">
        <v>27</v>
      </c>
      <c r="D2672" s="1" t="s">
        <v>11</v>
      </c>
      <c r="E2672" t="s">
        <v>12</v>
      </c>
      <c r="F2672" s="4" t="s">
        <v>15</v>
      </c>
      <c r="G2672" s="3">
        <v>4.9916640000000001</v>
      </c>
      <c r="H2672" s="8">
        <v>0.33424501037838517</v>
      </c>
      <c r="I2672" s="26" t="s">
        <v>74</v>
      </c>
    </row>
    <row r="2673" spans="1:9">
      <c r="A2673" s="55">
        <v>105301486</v>
      </c>
      <c r="B2673" s="1" t="s">
        <v>41</v>
      </c>
      <c r="C2673" t="s">
        <v>27</v>
      </c>
      <c r="D2673" s="1" t="s">
        <v>11</v>
      </c>
      <c r="E2673" t="s">
        <v>12</v>
      </c>
      <c r="F2673" s="4" t="s">
        <v>13</v>
      </c>
      <c r="G2673" s="3">
        <v>10.010828999999999</v>
      </c>
      <c r="H2673" s="8">
        <v>0.58739379571186412</v>
      </c>
      <c r="I2673" s="26" t="s">
        <v>75</v>
      </c>
    </row>
    <row r="2674" spans="1:9">
      <c r="A2674" s="55">
        <v>105301488</v>
      </c>
      <c r="B2674" s="1" t="s">
        <v>9</v>
      </c>
      <c r="C2674" t="s">
        <v>32</v>
      </c>
      <c r="D2674" s="1" t="s">
        <v>11</v>
      </c>
      <c r="E2674" t="s">
        <v>12</v>
      </c>
      <c r="F2674" s="4" t="s">
        <v>34</v>
      </c>
      <c r="G2674" s="3">
        <v>5.999994</v>
      </c>
      <c r="H2674" s="8">
        <v>0.81847612631446665</v>
      </c>
      <c r="I2674" s="26" t="s">
        <v>76</v>
      </c>
    </row>
    <row r="2675" spans="1:9">
      <c r="A2675" s="55">
        <v>105301489</v>
      </c>
      <c r="B2675" s="1" t="s">
        <v>9</v>
      </c>
      <c r="C2675" t="s">
        <v>32</v>
      </c>
      <c r="D2675" s="1" t="s">
        <v>11</v>
      </c>
      <c r="E2675" t="s">
        <v>12</v>
      </c>
      <c r="F2675" s="4" t="s">
        <v>34</v>
      </c>
      <c r="G2675" s="3">
        <v>5.9999929999999999</v>
      </c>
      <c r="H2675" s="8">
        <v>0.19309147470596821</v>
      </c>
      <c r="I2675" s="26" t="s">
        <v>77</v>
      </c>
    </row>
    <row r="2676" spans="1:9">
      <c r="A2676" s="55">
        <v>105309886</v>
      </c>
      <c r="B2676" s="1" t="s">
        <v>41</v>
      </c>
      <c r="C2676" t="s">
        <v>31</v>
      </c>
      <c r="D2676" s="1" t="s">
        <v>11</v>
      </c>
      <c r="E2676" t="s">
        <v>12</v>
      </c>
      <c r="F2676" s="4" t="s">
        <v>13</v>
      </c>
      <c r="G2676" s="3">
        <v>10.999997</v>
      </c>
      <c r="H2676" s="8">
        <v>0.3231425721471991</v>
      </c>
      <c r="I2676" s="26" t="s">
        <v>78</v>
      </c>
    </row>
    <row r="2677" spans="1:9">
      <c r="A2677" s="55">
        <v>105309888</v>
      </c>
      <c r="B2677" s="1" t="s">
        <v>9</v>
      </c>
      <c r="C2677" t="s">
        <v>31</v>
      </c>
      <c r="D2677" s="1" t="s">
        <v>11</v>
      </c>
      <c r="E2677" t="s">
        <v>12</v>
      </c>
      <c r="F2677" s="4" t="s">
        <v>29</v>
      </c>
      <c r="G2677" s="3">
        <v>10.254719</v>
      </c>
      <c r="H2677" s="8">
        <v>0.98675293369112904</v>
      </c>
      <c r="I2677" s="26" t="s">
        <v>79</v>
      </c>
    </row>
    <row r="2678" spans="1:9">
      <c r="A2678" s="55">
        <v>105310054</v>
      </c>
      <c r="B2678" s="1" t="s">
        <v>9</v>
      </c>
      <c r="C2678" t="s">
        <v>31</v>
      </c>
      <c r="D2678" s="1" t="s">
        <v>11</v>
      </c>
      <c r="E2678" t="s">
        <v>12</v>
      </c>
      <c r="F2678" s="4" t="s">
        <v>34</v>
      </c>
      <c r="G2678" s="3">
        <v>5.9833319999999999</v>
      </c>
      <c r="H2678" s="8">
        <v>0.97114012534806493</v>
      </c>
      <c r="I2678" s="26" t="s">
        <v>80</v>
      </c>
    </row>
    <row r="2679" spans="1:9">
      <c r="A2679" s="55">
        <v>105310057</v>
      </c>
      <c r="B2679" s="1" t="s">
        <v>9</v>
      </c>
      <c r="C2679" t="s">
        <v>32</v>
      </c>
      <c r="D2679" s="1" t="s">
        <v>11</v>
      </c>
      <c r="E2679" t="s">
        <v>12</v>
      </c>
      <c r="F2679" s="4" t="s">
        <v>29</v>
      </c>
      <c r="G2679" s="3">
        <v>4.7074939999999996</v>
      </c>
      <c r="H2679" s="8">
        <v>0.15978535678952765</v>
      </c>
      <c r="I2679" s="26" t="s">
        <v>81</v>
      </c>
    </row>
    <row r="2680" spans="1:9">
      <c r="A2680" s="55">
        <v>105310058</v>
      </c>
      <c r="B2680" s="1" t="s">
        <v>41</v>
      </c>
      <c r="C2680" t="s">
        <v>31</v>
      </c>
      <c r="D2680" s="1" t="s">
        <v>11</v>
      </c>
      <c r="E2680" t="s">
        <v>12</v>
      </c>
      <c r="F2680" s="4" t="s">
        <v>13</v>
      </c>
      <c r="G2680" s="3">
        <v>11.099997</v>
      </c>
      <c r="H2680" s="8">
        <v>0.70226543233446326</v>
      </c>
      <c r="I2680" s="26" t="s">
        <v>82</v>
      </c>
    </row>
    <row r="2681" spans="1:9">
      <c r="A2681" s="55">
        <v>105310061</v>
      </c>
      <c r="B2681" s="1" t="s">
        <v>9</v>
      </c>
      <c r="C2681" t="s">
        <v>32</v>
      </c>
      <c r="D2681" s="1" t="s">
        <v>11</v>
      </c>
      <c r="E2681" t="s">
        <v>12</v>
      </c>
      <c r="F2681" s="4" t="s">
        <v>34</v>
      </c>
      <c r="G2681" s="3">
        <v>10.999993999999999</v>
      </c>
      <c r="H2681" s="8">
        <v>0.12704010141709499</v>
      </c>
      <c r="I2681" s="26" t="s">
        <v>83</v>
      </c>
    </row>
    <row r="2682" spans="1:9">
      <c r="A2682" s="55">
        <v>105310063</v>
      </c>
      <c r="B2682" s="1" t="s">
        <v>41</v>
      </c>
      <c r="C2682" t="s">
        <v>31</v>
      </c>
      <c r="D2682" s="1" t="s">
        <v>11</v>
      </c>
      <c r="E2682" t="s">
        <v>12</v>
      </c>
      <c r="F2682" s="4" t="s">
        <v>13</v>
      </c>
      <c r="G2682" s="3">
        <v>9.7858289999999997</v>
      </c>
      <c r="H2682" s="8">
        <v>0.73294554741094586</v>
      </c>
      <c r="I2682" s="26" t="s">
        <v>84</v>
      </c>
    </row>
    <row r="2683" spans="1:9">
      <c r="A2683" s="55">
        <v>105313541</v>
      </c>
      <c r="B2683" s="1" t="s">
        <v>9</v>
      </c>
      <c r="C2683" t="s">
        <v>27</v>
      </c>
      <c r="D2683" s="1" t="s">
        <v>11</v>
      </c>
      <c r="E2683" t="s">
        <v>12</v>
      </c>
      <c r="F2683" s="4" t="s">
        <v>29</v>
      </c>
      <c r="G2683" s="3">
        <v>9.0288850000000007</v>
      </c>
      <c r="H2683" s="8">
        <v>0.59412370853793051</v>
      </c>
      <c r="I2683" s="26" t="s">
        <v>58</v>
      </c>
    </row>
    <row r="2684" spans="1:9">
      <c r="A2684" s="55">
        <v>105314047</v>
      </c>
      <c r="B2684" s="1" t="s">
        <v>41</v>
      </c>
      <c r="C2684" t="s">
        <v>27</v>
      </c>
      <c r="D2684" s="1" t="s">
        <v>11</v>
      </c>
      <c r="E2684" t="s">
        <v>12</v>
      </c>
      <c r="F2684" s="4" t="s">
        <v>13</v>
      </c>
      <c r="G2684" s="3">
        <v>9.8138850000000009</v>
      </c>
      <c r="H2684" s="8">
        <v>0.74504022055490793</v>
      </c>
      <c r="I2684" s="26" t="s">
        <v>85</v>
      </c>
    </row>
    <row r="2685" spans="1:9">
      <c r="A2685" s="55">
        <v>105316886</v>
      </c>
      <c r="B2685" s="1" t="s">
        <v>41</v>
      </c>
      <c r="C2685" t="s">
        <v>27</v>
      </c>
      <c r="D2685" s="1" t="s">
        <v>11</v>
      </c>
      <c r="E2685" t="s">
        <v>12</v>
      </c>
      <c r="F2685" s="4" t="s">
        <v>13</v>
      </c>
      <c r="G2685" s="3">
        <v>9.5124960000000005</v>
      </c>
      <c r="H2685" s="8">
        <v>0.83889143840009717</v>
      </c>
      <c r="I2685" s="26" t="s">
        <v>59</v>
      </c>
    </row>
    <row r="2686" spans="1:9">
      <c r="A2686" s="55">
        <v>105316887</v>
      </c>
      <c r="B2686" s="1" t="s">
        <v>41</v>
      </c>
      <c r="C2686" t="s">
        <v>27</v>
      </c>
      <c r="D2686" s="1" t="s">
        <v>11</v>
      </c>
      <c r="E2686" t="s">
        <v>12</v>
      </c>
      <c r="F2686" s="4" t="s">
        <v>13</v>
      </c>
      <c r="G2686" s="3">
        <v>9.817774</v>
      </c>
      <c r="H2686" s="8">
        <v>0.89249089627191447</v>
      </c>
      <c r="I2686" s="26" t="s">
        <v>86</v>
      </c>
    </row>
    <row r="2687" spans="1:9">
      <c r="A2687" s="55">
        <v>105316896</v>
      </c>
      <c r="B2687" s="1" t="s">
        <v>41</v>
      </c>
      <c r="C2687" t="s">
        <v>27</v>
      </c>
      <c r="D2687" s="1" t="s">
        <v>11</v>
      </c>
      <c r="E2687" t="s">
        <v>12</v>
      </c>
      <c r="F2687" s="4" t="s">
        <v>13</v>
      </c>
      <c r="G2687" s="3">
        <v>9.9824950000000001</v>
      </c>
      <c r="H2687" s="8">
        <v>0.32033253338824086</v>
      </c>
      <c r="I2687" s="26" t="s">
        <v>87</v>
      </c>
    </row>
    <row r="2688" spans="1:9">
      <c r="A2688" s="55">
        <v>105335154</v>
      </c>
      <c r="B2688" s="1" t="s">
        <v>9</v>
      </c>
      <c r="C2688" t="s">
        <v>40</v>
      </c>
      <c r="D2688" s="1" t="s">
        <v>11</v>
      </c>
      <c r="E2688" t="s">
        <v>12</v>
      </c>
      <c r="F2688" s="4" t="s">
        <v>14</v>
      </c>
      <c r="G2688" s="3">
        <v>4.7472180000000002</v>
      </c>
      <c r="H2688" s="8">
        <v>1.6152819368639992E-2</v>
      </c>
      <c r="I2688" s="26" t="s">
        <v>88</v>
      </c>
    </row>
    <row r="2689" spans="1:9">
      <c r="A2689" s="55">
        <v>105335155</v>
      </c>
      <c r="B2689" s="1" t="s">
        <v>42</v>
      </c>
      <c r="C2689" t="s">
        <v>31</v>
      </c>
      <c r="D2689" s="1" t="s">
        <v>11</v>
      </c>
      <c r="E2689" t="s">
        <v>12</v>
      </c>
      <c r="F2689" s="4" t="s">
        <v>34</v>
      </c>
      <c r="G2689" s="3">
        <v>1.084721</v>
      </c>
      <c r="H2689" s="8">
        <v>0.1735259729857942</v>
      </c>
      <c r="I2689" s="26" t="s">
        <v>89</v>
      </c>
    </row>
    <row r="2690" spans="1:9">
      <c r="A2690" s="55">
        <v>105335157</v>
      </c>
      <c r="B2690" s="1" t="s">
        <v>42</v>
      </c>
      <c r="C2690" t="s">
        <v>40</v>
      </c>
      <c r="D2690" s="1" t="s">
        <v>11</v>
      </c>
      <c r="E2690" t="s">
        <v>12</v>
      </c>
      <c r="F2690" s="4" t="s">
        <v>14</v>
      </c>
      <c r="G2690" s="3">
        <v>2.567221</v>
      </c>
      <c r="H2690" s="8">
        <v>0.61454504017320599</v>
      </c>
      <c r="I2690" s="26" t="s">
        <v>90</v>
      </c>
    </row>
    <row r="2691" spans="1:9">
      <c r="A2691" s="55">
        <v>105335158</v>
      </c>
      <c r="B2691" s="1" t="s">
        <v>42</v>
      </c>
      <c r="C2691" t="s">
        <v>27</v>
      </c>
      <c r="D2691" s="1" t="s">
        <v>11</v>
      </c>
      <c r="E2691" t="s">
        <v>12</v>
      </c>
      <c r="F2691" s="4" t="s">
        <v>14</v>
      </c>
      <c r="G2691" s="3">
        <v>4.732774</v>
      </c>
      <c r="H2691" s="8">
        <v>0.15818356033270498</v>
      </c>
      <c r="I2691" s="26" t="s">
        <v>56</v>
      </c>
    </row>
    <row r="2692" spans="1:9">
      <c r="A2692" s="55">
        <v>105335160</v>
      </c>
      <c r="B2692" s="1" t="s">
        <v>9</v>
      </c>
      <c r="C2692" t="s">
        <v>40</v>
      </c>
      <c r="D2692" s="1" t="s">
        <v>11</v>
      </c>
      <c r="E2692" t="s">
        <v>12</v>
      </c>
      <c r="F2692" s="4" t="s">
        <v>14</v>
      </c>
      <c r="G2692" s="3">
        <v>4.7461060000000002</v>
      </c>
      <c r="H2692" s="8">
        <v>0.29081874548661391</v>
      </c>
      <c r="I2692" s="26" t="s">
        <v>91</v>
      </c>
    </row>
    <row r="2693" spans="1:9">
      <c r="A2693" s="55">
        <v>105335428</v>
      </c>
      <c r="B2693" s="1" t="s">
        <v>9</v>
      </c>
      <c r="C2693" t="s">
        <v>32</v>
      </c>
      <c r="D2693" s="1" t="s">
        <v>17</v>
      </c>
      <c r="E2693" t="s">
        <v>18</v>
      </c>
      <c r="F2693" s="4" t="s">
        <v>35</v>
      </c>
      <c r="G2693" s="3">
        <v>9.9022210000000008</v>
      </c>
      <c r="H2693" s="8">
        <v>0.57528887361473802</v>
      </c>
      <c r="I2693" s="26" t="s">
        <v>92</v>
      </c>
    </row>
    <row r="2694" spans="1:9">
      <c r="A2694" s="55">
        <v>105335429</v>
      </c>
      <c r="B2694" s="1" t="s">
        <v>41</v>
      </c>
      <c r="C2694" t="s">
        <v>27</v>
      </c>
      <c r="D2694" s="1" t="s">
        <v>11</v>
      </c>
      <c r="E2694" t="s">
        <v>12</v>
      </c>
      <c r="F2694" s="4" t="s">
        <v>13</v>
      </c>
      <c r="G2694" s="3">
        <v>9.9894400000000001</v>
      </c>
      <c r="H2694" s="8">
        <v>0.59040274808710635</v>
      </c>
      <c r="I2694" s="26" t="s">
        <v>93</v>
      </c>
    </row>
    <row r="2695" spans="1:9">
      <c r="A2695" s="55">
        <v>105335431</v>
      </c>
      <c r="B2695" s="1" t="s">
        <v>41</v>
      </c>
      <c r="C2695" t="s">
        <v>31</v>
      </c>
      <c r="D2695" s="1" t="s">
        <v>11</v>
      </c>
      <c r="E2695" t="s">
        <v>12</v>
      </c>
      <c r="F2695" s="4" t="s">
        <v>13</v>
      </c>
      <c r="G2695" s="3">
        <v>10.50055</v>
      </c>
      <c r="H2695" s="8">
        <v>0.50948671693568715</v>
      </c>
      <c r="I2695" s="26" t="s">
        <v>94</v>
      </c>
    </row>
    <row r="2696" spans="1:9">
      <c r="A2696" s="55">
        <v>105341086</v>
      </c>
      <c r="B2696" s="1" t="s">
        <v>41</v>
      </c>
      <c r="C2696" t="s">
        <v>27</v>
      </c>
      <c r="D2696" s="1" t="s">
        <v>11</v>
      </c>
      <c r="E2696" t="s">
        <v>12</v>
      </c>
      <c r="F2696" s="4" t="s">
        <v>13</v>
      </c>
      <c r="G2696" s="3">
        <v>10.988329</v>
      </c>
      <c r="H2696" s="8">
        <v>0.70818009461480669</v>
      </c>
      <c r="I2696" s="26" t="s">
        <v>57</v>
      </c>
    </row>
    <row r="2697" spans="1:9">
      <c r="A2697" s="55">
        <v>105358068</v>
      </c>
      <c r="B2697" s="1" t="s">
        <v>41</v>
      </c>
      <c r="C2697" t="s">
        <v>27</v>
      </c>
      <c r="D2697" s="1" t="s">
        <v>11</v>
      </c>
      <c r="E2697" t="s">
        <v>12</v>
      </c>
      <c r="F2697" s="4" t="s">
        <v>28</v>
      </c>
      <c r="G2697" s="3">
        <v>9.5102729999999998</v>
      </c>
      <c r="H2697" s="8">
        <v>0.33699939559031034</v>
      </c>
      <c r="I2697" s="26" t="s">
        <v>95</v>
      </c>
    </row>
    <row r="2698" spans="1:9">
      <c r="A2698" s="55">
        <v>105358303</v>
      </c>
      <c r="B2698" s="1" t="s">
        <v>41</v>
      </c>
      <c r="C2698" t="s">
        <v>27</v>
      </c>
      <c r="D2698" s="1" t="s">
        <v>11</v>
      </c>
      <c r="E2698" t="s">
        <v>12</v>
      </c>
      <c r="F2698" s="4" t="s">
        <v>15</v>
      </c>
      <c r="G2698" s="3">
        <v>10.171385000000001</v>
      </c>
      <c r="H2698" s="8">
        <v>0.35466052960282524</v>
      </c>
      <c r="I2698" s="26" t="s">
        <v>96</v>
      </c>
    </row>
    <row r="2699" spans="1:9">
      <c r="A2699" s="55">
        <v>105358304</v>
      </c>
      <c r="B2699" s="1" t="s">
        <v>42</v>
      </c>
      <c r="C2699" t="s">
        <v>40</v>
      </c>
      <c r="D2699" s="1" t="s">
        <v>11</v>
      </c>
      <c r="E2699" t="s">
        <v>12</v>
      </c>
      <c r="F2699" s="4" t="s">
        <v>13</v>
      </c>
      <c r="G2699" s="3">
        <v>9.9922190000000004</v>
      </c>
      <c r="H2699" s="8">
        <v>0.36904656606783448</v>
      </c>
      <c r="I2699" s="26" t="s">
        <v>97</v>
      </c>
    </row>
    <row r="2700" spans="1:9">
      <c r="A2700" s="55">
        <v>105358526</v>
      </c>
      <c r="B2700" s="1" t="s">
        <v>42</v>
      </c>
      <c r="C2700" t="s">
        <v>26</v>
      </c>
      <c r="D2700" s="1" t="s">
        <v>11</v>
      </c>
      <c r="E2700" t="s">
        <v>12</v>
      </c>
      <c r="F2700" s="4" t="s">
        <v>13</v>
      </c>
      <c r="G2700" s="3">
        <v>0.48666599999999999</v>
      </c>
      <c r="H2700" s="8">
        <v>0.99103892249745962</v>
      </c>
      <c r="I2700" s="26" t="s">
        <v>98</v>
      </c>
    </row>
    <row r="2701" spans="1:9">
      <c r="A2701" s="55">
        <v>105364744</v>
      </c>
      <c r="B2701" s="1" t="s">
        <v>42</v>
      </c>
      <c r="C2701" t="s">
        <v>27</v>
      </c>
      <c r="D2701" s="1" t="s">
        <v>11</v>
      </c>
      <c r="E2701" t="s">
        <v>12</v>
      </c>
      <c r="F2701" s="4" t="s">
        <v>13</v>
      </c>
      <c r="G2701" s="3">
        <v>6.2452750000000004</v>
      </c>
      <c r="H2701" s="8">
        <v>0.6576606800810828</v>
      </c>
      <c r="I2701" s="26" t="s">
        <v>99</v>
      </c>
    </row>
    <row r="2702" spans="1:9">
      <c r="A2702" s="55">
        <v>105367035</v>
      </c>
      <c r="B2702" s="1" t="s">
        <v>9</v>
      </c>
      <c r="C2702" t="s">
        <v>31</v>
      </c>
      <c r="D2702" s="1" t="s">
        <v>11</v>
      </c>
      <c r="E2702" t="s">
        <v>12</v>
      </c>
      <c r="F2702" s="4" t="s">
        <v>16</v>
      </c>
      <c r="G2702" s="3">
        <v>4.6308309999999997</v>
      </c>
      <c r="H2702" s="8">
        <v>0.15009545890359866</v>
      </c>
      <c r="I2702" s="26" t="s">
        <v>100</v>
      </c>
    </row>
    <row r="2703" spans="1:9">
      <c r="A2703" s="55">
        <v>105367104</v>
      </c>
      <c r="B2703" s="1" t="s">
        <v>41</v>
      </c>
      <c r="C2703" t="s">
        <v>32</v>
      </c>
      <c r="D2703" s="1" t="s">
        <v>11</v>
      </c>
      <c r="E2703" t="s">
        <v>12</v>
      </c>
      <c r="F2703" s="4" t="s">
        <v>13</v>
      </c>
      <c r="G2703" s="3">
        <v>10.717769000000001</v>
      </c>
      <c r="H2703" s="8">
        <v>0.69047365380120196</v>
      </c>
      <c r="I2703" s="26" t="s">
        <v>101</v>
      </c>
    </row>
    <row r="2704" spans="1:9">
      <c r="A2704" s="55">
        <v>105367108</v>
      </c>
      <c r="B2704" s="1" t="s">
        <v>41</v>
      </c>
      <c r="C2704" t="s">
        <v>32</v>
      </c>
      <c r="D2704" s="1" t="s">
        <v>11</v>
      </c>
      <c r="E2704" t="s">
        <v>12</v>
      </c>
      <c r="F2704" s="4" t="s">
        <v>13</v>
      </c>
      <c r="G2704" s="3">
        <v>10.814992</v>
      </c>
      <c r="H2704" s="8">
        <v>0.74212533407556602</v>
      </c>
      <c r="I2704" s="26" t="s">
        <v>102</v>
      </c>
    </row>
    <row r="2705" spans="1:9">
      <c r="A2705" s="55">
        <v>105367171</v>
      </c>
      <c r="B2705" s="1" t="s">
        <v>41</v>
      </c>
      <c r="C2705" t="s">
        <v>27</v>
      </c>
      <c r="D2705" s="1" t="s">
        <v>11</v>
      </c>
      <c r="E2705" t="s">
        <v>12</v>
      </c>
      <c r="F2705" s="4" t="s">
        <v>14</v>
      </c>
      <c r="G2705" s="3">
        <v>4.9880519999999997</v>
      </c>
      <c r="H2705" s="8">
        <v>0.32607453304463274</v>
      </c>
      <c r="I2705" s="26" t="s">
        <v>103</v>
      </c>
    </row>
    <row r="2706" spans="1:9">
      <c r="A2706" s="55">
        <v>105367174</v>
      </c>
      <c r="B2706" s="1" t="s">
        <v>42</v>
      </c>
      <c r="C2706" t="s">
        <v>40</v>
      </c>
      <c r="D2706" s="1" t="s">
        <v>11</v>
      </c>
      <c r="E2706" t="s">
        <v>12</v>
      </c>
      <c r="F2706" s="4" t="s">
        <v>28</v>
      </c>
      <c r="G2706" s="3">
        <v>2.9702739999999999</v>
      </c>
      <c r="H2706" s="8">
        <v>5.7595668138933021E-2</v>
      </c>
      <c r="I2706" s="26" t="s">
        <v>104</v>
      </c>
    </row>
    <row r="2707" spans="1:9">
      <c r="A2707" s="55">
        <v>105367177</v>
      </c>
      <c r="B2707" s="1" t="s">
        <v>42</v>
      </c>
      <c r="C2707" t="s">
        <v>40</v>
      </c>
      <c r="D2707" s="1" t="s">
        <v>11</v>
      </c>
      <c r="E2707" t="s">
        <v>12</v>
      </c>
      <c r="F2707" s="4" t="s">
        <v>28</v>
      </c>
      <c r="G2707" s="3">
        <v>3.4602740000000001</v>
      </c>
      <c r="H2707" s="8">
        <v>0.22062948800818749</v>
      </c>
      <c r="I2707" s="26" t="s">
        <v>105</v>
      </c>
    </row>
    <row r="2708" spans="1:9">
      <c r="A2708" s="55">
        <v>105367211</v>
      </c>
      <c r="B2708" s="1" t="s">
        <v>42</v>
      </c>
      <c r="C2708" t="s">
        <v>26</v>
      </c>
      <c r="D2708" s="1" t="s">
        <v>11</v>
      </c>
      <c r="E2708" t="s">
        <v>12</v>
      </c>
      <c r="F2708" s="4" t="s">
        <v>13</v>
      </c>
      <c r="G2708" s="3">
        <v>9.7802760000000006</v>
      </c>
      <c r="H2708" s="8">
        <v>4.5900464689049847E-2</v>
      </c>
      <c r="I2708" s="26" t="s">
        <v>106</v>
      </c>
    </row>
    <row r="2709" spans="1:9">
      <c r="A2709" s="55">
        <v>105367247</v>
      </c>
      <c r="B2709" s="1" t="s">
        <v>42</v>
      </c>
      <c r="C2709" t="s">
        <v>37</v>
      </c>
      <c r="D2709" s="1" t="s">
        <v>11</v>
      </c>
      <c r="E2709" t="s">
        <v>12</v>
      </c>
      <c r="F2709" s="4" t="s">
        <v>13</v>
      </c>
      <c r="G2709" s="3">
        <v>9.7344430000000006</v>
      </c>
      <c r="H2709" s="8">
        <v>0.26292222500206519</v>
      </c>
      <c r="I2709" s="26" t="s">
        <v>107</v>
      </c>
    </row>
    <row r="2710" spans="1:9">
      <c r="A2710" s="55">
        <v>105367252</v>
      </c>
      <c r="B2710" s="1" t="s">
        <v>41</v>
      </c>
      <c r="C2710" t="s">
        <v>31</v>
      </c>
      <c r="D2710" s="1" t="s">
        <v>11</v>
      </c>
      <c r="E2710" t="s">
        <v>12</v>
      </c>
      <c r="F2710" s="4" t="s">
        <v>13</v>
      </c>
      <c r="G2710" s="3">
        <v>10.999997</v>
      </c>
      <c r="H2710" s="8">
        <v>0.61204716215599786</v>
      </c>
      <c r="I2710" s="26" t="s">
        <v>108</v>
      </c>
    </row>
    <row r="2711" spans="1:9">
      <c r="A2711" s="55">
        <v>105367294</v>
      </c>
      <c r="B2711" s="1" t="s">
        <v>42</v>
      </c>
      <c r="C2711" t="s">
        <v>26</v>
      </c>
      <c r="D2711" s="1" t="s">
        <v>11</v>
      </c>
      <c r="E2711" t="s">
        <v>12</v>
      </c>
      <c r="F2711" s="4" t="s">
        <v>13</v>
      </c>
      <c r="G2711" s="3">
        <v>6.7666659999999998</v>
      </c>
      <c r="H2711" s="8">
        <v>0.45089563900645968</v>
      </c>
      <c r="I2711" s="26" t="s">
        <v>109</v>
      </c>
    </row>
    <row r="2712" spans="1:9">
      <c r="A2712" s="55">
        <v>105367323</v>
      </c>
      <c r="B2712" s="1" t="s">
        <v>41</v>
      </c>
      <c r="C2712" t="s">
        <v>32</v>
      </c>
      <c r="D2712" s="1" t="s">
        <v>11</v>
      </c>
      <c r="E2712" t="s">
        <v>12</v>
      </c>
      <c r="F2712" s="4" t="s">
        <v>13</v>
      </c>
      <c r="G2712" s="3">
        <v>10.581104</v>
      </c>
      <c r="H2712" s="8">
        <v>0.61638480137162666</v>
      </c>
      <c r="I2712" s="26" t="s">
        <v>110</v>
      </c>
    </row>
    <row r="2713" spans="1:9">
      <c r="A2713" s="55">
        <v>105367324</v>
      </c>
      <c r="B2713" s="1" t="s">
        <v>9</v>
      </c>
      <c r="C2713" t="s">
        <v>32</v>
      </c>
      <c r="D2713" s="1" t="s">
        <v>11</v>
      </c>
      <c r="E2713" t="s">
        <v>12</v>
      </c>
      <c r="F2713" s="4" t="s">
        <v>29</v>
      </c>
      <c r="G2713" s="3">
        <v>10.157769999999999</v>
      </c>
      <c r="H2713" s="8">
        <v>8.3417719556814207E-3</v>
      </c>
      <c r="I2713" s="26" t="s">
        <v>111</v>
      </c>
    </row>
    <row r="2714" spans="1:9">
      <c r="A2714" s="55">
        <v>105367330</v>
      </c>
      <c r="B2714" s="1" t="s">
        <v>42</v>
      </c>
      <c r="C2714" t="s">
        <v>26</v>
      </c>
      <c r="D2714" s="1" t="s">
        <v>11</v>
      </c>
      <c r="E2714" t="s">
        <v>12</v>
      </c>
      <c r="F2714" s="4" t="s">
        <v>13</v>
      </c>
      <c r="G2714" s="3">
        <v>7.9636089999999999</v>
      </c>
      <c r="H2714" s="8">
        <v>0.8802797274278823</v>
      </c>
      <c r="I2714" s="26" t="s">
        <v>112</v>
      </c>
    </row>
    <row r="2715" spans="1:9">
      <c r="A2715" s="55">
        <v>105367331</v>
      </c>
      <c r="B2715" s="1" t="s">
        <v>41</v>
      </c>
      <c r="C2715" t="s">
        <v>31</v>
      </c>
      <c r="D2715" s="1" t="s">
        <v>11</v>
      </c>
      <c r="E2715" t="s">
        <v>12</v>
      </c>
      <c r="F2715" s="4" t="s">
        <v>13</v>
      </c>
      <c r="G2715" s="3">
        <v>10.999998</v>
      </c>
      <c r="H2715" s="8">
        <v>0.1962913763761216</v>
      </c>
      <c r="I2715" s="26" t="s">
        <v>113</v>
      </c>
    </row>
    <row r="2716" spans="1:9">
      <c r="A2716" s="55">
        <v>105367340</v>
      </c>
      <c r="B2716" s="1" t="s">
        <v>42</v>
      </c>
      <c r="C2716" t="s">
        <v>10</v>
      </c>
      <c r="D2716" s="1" t="s">
        <v>11</v>
      </c>
      <c r="E2716" t="s">
        <v>12</v>
      </c>
      <c r="F2716" s="4" t="s">
        <v>13</v>
      </c>
      <c r="G2716" s="3">
        <v>1.061388</v>
      </c>
      <c r="H2716" s="8">
        <v>0.10103528985983257</v>
      </c>
      <c r="I2716" s="26" t="s">
        <v>114</v>
      </c>
    </row>
    <row r="2717" spans="1:9">
      <c r="A2717" s="55">
        <v>105367347</v>
      </c>
      <c r="B2717" s="1" t="s">
        <v>9</v>
      </c>
      <c r="C2717" t="s">
        <v>27</v>
      </c>
      <c r="D2717" s="1" t="s">
        <v>11</v>
      </c>
      <c r="E2717" t="s">
        <v>12</v>
      </c>
      <c r="F2717" s="4" t="s">
        <v>29</v>
      </c>
      <c r="G2717" s="3">
        <v>7.455552</v>
      </c>
      <c r="H2717" s="8">
        <v>0.44781375088255582</v>
      </c>
      <c r="I2717" s="26" t="s">
        <v>115</v>
      </c>
    </row>
    <row r="2718" spans="1:9">
      <c r="A2718" s="55">
        <v>105367348</v>
      </c>
      <c r="B2718" s="1" t="s">
        <v>9</v>
      </c>
      <c r="C2718" t="s">
        <v>31</v>
      </c>
      <c r="D2718" s="1" t="s">
        <v>11</v>
      </c>
      <c r="E2718" t="s">
        <v>12</v>
      </c>
      <c r="F2718" s="4" t="s">
        <v>16</v>
      </c>
      <c r="G2718" s="3">
        <v>10.266662999999999</v>
      </c>
      <c r="H2718" s="8">
        <v>0.54475412826552538</v>
      </c>
      <c r="I2718" s="26" t="s">
        <v>116</v>
      </c>
    </row>
    <row r="2719" spans="1:9">
      <c r="A2719" s="55">
        <v>105367352</v>
      </c>
      <c r="B2719" s="1" t="s">
        <v>41</v>
      </c>
      <c r="C2719" t="s">
        <v>27</v>
      </c>
      <c r="D2719" s="1" t="s">
        <v>11</v>
      </c>
      <c r="E2719" t="s">
        <v>12</v>
      </c>
      <c r="F2719" s="4" t="s">
        <v>13</v>
      </c>
      <c r="G2719" s="3">
        <v>9.9869400000000006</v>
      </c>
      <c r="H2719" s="8">
        <v>0.60397997369044176</v>
      </c>
      <c r="I2719" s="26" t="s">
        <v>117</v>
      </c>
    </row>
    <row r="2720" spans="1:9">
      <c r="A2720" s="55">
        <v>105367362</v>
      </c>
      <c r="B2720" s="1" t="s">
        <v>42</v>
      </c>
      <c r="C2720" t="s">
        <v>26</v>
      </c>
      <c r="D2720" s="1" t="s">
        <v>11</v>
      </c>
      <c r="E2720" t="s">
        <v>12</v>
      </c>
      <c r="F2720" s="4" t="s">
        <v>34</v>
      </c>
      <c r="G2720" s="3">
        <v>9.3724980000000002</v>
      </c>
      <c r="H2720" s="8">
        <v>0.41329376455814459</v>
      </c>
      <c r="I2720" s="26" t="s">
        <v>118</v>
      </c>
    </row>
    <row r="2721" spans="1:9">
      <c r="A2721" s="55">
        <v>105367363</v>
      </c>
      <c r="B2721" s="1" t="s">
        <v>41</v>
      </c>
      <c r="C2721" t="s">
        <v>32</v>
      </c>
      <c r="D2721" s="1" t="s">
        <v>11</v>
      </c>
      <c r="E2721" t="s">
        <v>12</v>
      </c>
      <c r="F2721" s="4" t="s">
        <v>13</v>
      </c>
      <c r="G2721" s="3">
        <v>10.716379999999999</v>
      </c>
      <c r="H2721" s="8">
        <v>0.8587318862821699</v>
      </c>
      <c r="I2721" s="26" t="s">
        <v>119</v>
      </c>
    </row>
    <row r="2722" spans="1:9">
      <c r="A2722" s="55">
        <v>105367364</v>
      </c>
      <c r="B2722" s="1" t="s">
        <v>9</v>
      </c>
      <c r="C2722" t="s">
        <v>26</v>
      </c>
      <c r="D2722" s="1" t="s">
        <v>17</v>
      </c>
      <c r="E2722" t="s">
        <v>18</v>
      </c>
      <c r="F2722" s="4" t="s">
        <v>38</v>
      </c>
      <c r="G2722" s="3">
        <v>0.52472099999999999</v>
      </c>
      <c r="H2722" s="8">
        <v>0.39519120112671369</v>
      </c>
      <c r="I2722" s="26" t="s">
        <v>56</v>
      </c>
    </row>
    <row r="2723" spans="1:9">
      <c r="A2723" s="55">
        <v>105367387</v>
      </c>
      <c r="B2723" s="1" t="s">
        <v>41</v>
      </c>
      <c r="C2723" t="s">
        <v>32</v>
      </c>
      <c r="D2723" s="1" t="s">
        <v>11</v>
      </c>
      <c r="E2723" t="s">
        <v>12</v>
      </c>
      <c r="F2723" s="4" t="s">
        <v>13</v>
      </c>
      <c r="G2723" s="3">
        <v>10.708603999999999</v>
      </c>
      <c r="H2723" s="8">
        <v>0.2752203765726885</v>
      </c>
      <c r="I2723" s="26" t="s">
        <v>57</v>
      </c>
    </row>
    <row r="2724" spans="1:9">
      <c r="A2724" s="55">
        <v>105369735</v>
      </c>
      <c r="B2724" s="1" t="s">
        <v>42</v>
      </c>
      <c r="C2724" t="s">
        <v>37</v>
      </c>
      <c r="D2724" s="1" t="s">
        <v>11</v>
      </c>
      <c r="E2724" t="s">
        <v>12</v>
      </c>
      <c r="F2724" s="4" t="s">
        <v>13</v>
      </c>
      <c r="G2724" s="3">
        <v>10.998331</v>
      </c>
      <c r="H2724" s="8">
        <v>0.7408980942694402</v>
      </c>
      <c r="I2724" s="26" t="s">
        <v>58</v>
      </c>
    </row>
    <row r="2725" spans="1:9">
      <c r="A2725" s="55">
        <v>105369936</v>
      </c>
      <c r="B2725" s="1" t="s">
        <v>9</v>
      </c>
      <c r="C2725" t="s">
        <v>40</v>
      </c>
      <c r="D2725" s="1" t="s">
        <v>17</v>
      </c>
      <c r="E2725" t="s">
        <v>18</v>
      </c>
      <c r="F2725" s="4" t="s">
        <v>21</v>
      </c>
      <c r="G2725" s="3">
        <v>1.031385</v>
      </c>
      <c r="H2725" s="8">
        <v>5.0628662845857986E-2</v>
      </c>
      <c r="I2725" s="26" t="s">
        <v>59</v>
      </c>
    </row>
    <row r="2726" spans="1:9">
      <c r="A2726" s="55">
        <v>105374070</v>
      </c>
      <c r="B2726" s="1" t="s">
        <v>41</v>
      </c>
      <c r="C2726" t="s">
        <v>27</v>
      </c>
      <c r="D2726" s="1" t="s">
        <v>11</v>
      </c>
      <c r="E2726" t="s">
        <v>12</v>
      </c>
      <c r="F2726" s="4" t="s">
        <v>13</v>
      </c>
      <c r="G2726" s="3">
        <v>9.2277740000000001</v>
      </c>
      <c r="H2726" s="8">
        <v>0.53421620464158892</v>
      </c>
      <c r="I2726" s="26" t="s">
        <v>60</v>
      </c>
    </row>
    <row r="2727" spans="1:9">
      <c r="A2727" s="55">
        <v>105374155</v>
      </c>
      <c r="B2727" s="1" t="s">
        <v>42</v>
      </c>
      <c r="C2727" t="s">
        <v>27</v>
      </c>
      <c r="D2727" s="1" t="s">
        <v>11</v>
      </c>
      <c r="E2727" t="s">
        <v>12</v>
      </c>
      <c r="F2727" s="4" t="s">
        <v>13</v>
      </c>
      <c r="G2727" s="3">
        <v>4.2774960000000002</v>
      </c>
      <c r="H2727" s="8">
        <v>0.29693629369688168</v>
      </c>
      <c r="I2727" s="26" t="s">
        <v>61</v>
      </c>
    </row>
    <row r="2728" spans="1:9">
      <c r="A2728" s="55">
        <v>105374156</v>
      </c>
      <c r="B2728" s="1" t="s">
        <v>42</v>
      </c>
      <c r="C2728" t="s">
        <v>27</v>
      </c>
      <c r="D2728" s="1" t="s">
        <v>11</v>
      </c>
      <c r="E2728" t="s">
        <v>12</v>
      </c>
      <c r="F2728" s="4" t="s">
        <v>13</v>
      </c>
      <c r="G2728" s="3">
        <v>10.990273</v>
      </c>
      <c r="H2728" s="8">
        <v>0.15473809066054167</v>
      </c>
      <c r="I2728" s="26" t="s">
        <v>62</v>
      </c>
    </row>
    <row r="2729" spans="1:9">
      <c r="A2729" s="55">
        <v>105374158</v>
      </c>
      <c r="B2729" s="1" t="s">
        <v>9</v>
      </c>
      <c r="C2729" t="s">
        <v>31</v>
      </c>
      <c r="D2729" s="1" t="s">
        <v>17</v>
      </c>
      <c r="E2729" t="s">
        <v>18</v>
      </c>
      <c r="F2729" s="4" t="s">
        <v>35</v>
      </c>
      <c r="G2729" s="3">
        <v>9.9999979999999997</v>
      </c>
      <c r="H2729" s="8">
        <v>0.26781047764213928</v>
      </c>
      <c r="I2729" s="26" t="s">
        <v>63</v>
      </c>
    </row>
    <row r="2730" spans="1:9">
      <c r="A2730" s="55">
        <v>105374159</v>
      </c>
      <c r="B2730" s="1" t="s">
        <v>9</v>
      </c>
      <c r="C2730" t="s">
        <v>27</v>
      </c>
      <c r="D2730" s="1" t="s">
        <v>11</v>
      </c>
      <c r="E2730" t="s">
        <v>12</v>
      </c>
      <c r="F2730" s="4" t="s">
        <v>13</v>
      </c>
      <c r="G2730" s="3">
        <v>6.2494430000000003</v>
      </c>
      <c r="H2730" s="8">
        <v>0.66577945270399974</v>
      </c>
      <c r="I2730" s="26" t="s">
        <v>64</v>
      </c>
    </row>
    <row r="2731" spans="1:9">
      <c r="A2731" s="55">
        <v>105374160</v>
      </c>
      <c r="B2731" s="1" t="s">
        <v>42</v>
      </c>
      <c r="C2731" t="s">
        <v>26</v>
      </c>
      <c r="D2731" s="1" t="s">
        <v>11</v>
      </c>
      <c r="E2731" t="s">
        <v>12</v>
      </c>
      <c r="F2731" s="4" t="s">
        <v>13</v>
      </c>
      <c r="G2731" s="3">
        <v>5.1665999999999997E-2</v>
      </c>
      <c r="H2731" s="8">
        <v>0.67967112783541683</v>
      </c>
      <c r="I2731" s="26" t="s">
        <v>65</v>
      </c>
    </row>
    <row r="2732" spans="1:9">
      <c r="A2732" s="55">
        <v>105374163</v>
      </c>
      <c r="B2732" s="1" t="s">
        <v>42</v>
      </c>
      <c r="C2732" t="s">
        <v>26</v>
      </c>
      <c r="D2732" s="1" t="s">
        <v>11</v>
      </c>
      <c r="E2732" t="s">
        <v>12</v>
      </c>
      <c r="F2732" s="4" t="s">
        <v>16</v>
      </c>
      <c r="G2732" s="3">
        <v>10.997498</v>
      </c>
      <c r="H2732" s="8">
        <v>7.5467864096625537E-3</v>
      </c>
      <c r="I2732" s="26" t="s">
        <v>66</v>
      </c>
    </row>
    <row r="2733" spans="1:9">
      <c r="A2733" s="55">
        <v>105374164</v>
      </c>
      <c r="B2733" s="1" t="s">
        <v>42</v>
      </c>
      <c r="C2733" t="s">
        <v>27</v>
      </c>
      <c r="D2733" s="1" t="s">
        <v>11</v>
      </c>
      <c r="E2733" t="s">
        <v>12</v>
      </c>
      <c r="F2733" s="4" t="s">
        <v>16</v>
      </c>
      <c r="G2733" s="3">
        <v>4.0824959999999999</v>
      </c>
      <c r="H2733" s="8">
        <v>0.63523399960710136</v>
      </c>
      <c r="I2733" s="26" t="s">
        <v>67</v>
      </c>
    </row>
    <row r="2734" spans="1:9">
      <c r="A2734" s="55">
        <v>105374165</v>
      </c>
      <c r="B2734" s="1" t="s">
        <v>9</v>
      </c>
      <c r="C2734" t="s">
        <v>31</v>
      </c>
      <c r="D2734" s="1" t="s">
        <v>17</v>
      </c>
      <c r="E2734" t="s">
        <v>18</v>
      </c>
      <c r="F2734" s="4" t="s">
        <v>35</v>
      </c>
      <c r="G2734" s="3">
        <v>5.9780540000000002</v>
      </c>
      <c r="H2734" s="8">
        <v>0.90585664081431316</v>
      </c>
      <c r="I2734" s="26" t="s">
        <v>68</v>
      </c>
    </row>
    <row r="2735" spans="1:9">
      <c r="A2735" s="55">
        <v>105374169</v>
      </c>
      <c r="B2735" s="1" t="s">
        <v>9</v>
      </c>
      <c r="C2735" t="s">
        <v>31</v>
      </c>
      <c r="D2735" s="1" t="s">
        <v>17</v>
      </c>
      <c r="E2735" t="s">
        <v>18</v>
      </c>
      <c r="F2735" s="4" t="s">
        <v>35</v>
      </c>
      <c r="G2735" s="3">
        <v>5.4799980000000001</v>
      </c>
      <c r="H2735" s="8">
        <v>0.4217239007281991</v>
      </c>
      <c r="I2735" s="26" t="s">
        <v>69</v>
      </c>
    </row>
    <row r="2736" spans="1:9">
      <c r="A2736" s="55">
        <v>105374171</v>
      </c>
      <c r="B2736" s="1" t="s">
        <v>9</v>
      </c>
      <c r="C2736" t="s">
        <v>40</v>
      </c>
      <c r="D2736" s="1" t="s">
        <v>11</v>
      </c>
      <c r="E2736" t="s">
        <v>12</v>
      </c>
      <c r="F2736" s="4" t="s">
        <v>29</v>
      </c>
      <c r="G2736" s="3">
        <v>10.988327999999999</v>
      </c>
      <c r="H2736" s="8">
        <v>0.65472120554839752</v>
      </c>
      <c r="I2736" s="26" t="s">
        <v>70</v>
      </c>
    </row>
    <row r="2737" spans="1:9">
      <c r="A2737" s="55">
        <v>105374173</v>
      </c>
      <c r="B2737" s="1" t="s">
        <v>9</v>
      </c>
      <c r="C2737" t="s">
        <v>27</v>
      </c>
      <c r="D2737" s="1" t="s">
        <v>11</v>
      </c>
      <c r="E2737" t="s">
        <v>12</v>
      </c>
      <c r="F2737" s="4" t="s">
        <v>16</v>
      </c>
      <c r="G2737" s="3">
        <v>10.991386</v>
      </c>
      <c r="H2737" s="8">
        <v>0.38896688362463638</v>
      </c>
      <c r="I2737" s="26" t="s">
        <v>71</v>
      </c>
    </row>
    <row r="2738" spans="1:9">
      <c r="A2738" s="55">
        <v>105374174</v>
      </c>
      <c r="B2738" s="1" t="s">
        <v>41</v>
      </c>
      <c r="C2738" t="s">
        <v>27</v>
      </c>
      <c r="D2738" s="1" t="s">
        <v>11</v>
      </c>
      <c r="E2738" t="s">
        <v>12</v>
      </c>
      <c r="F2738" s="4" t="s">
        <v>34</v>
      </c>
      <c r="G2738" s="3">
        <v>10.787495</v>
      </c>
      <c r="H2738" s="8">
        <v>0.53829354691572651</v>
      </c>
      <c r="I2738" s="26" t="s">
        <v>72</v>
      </c>
    </row>
    <row r="2739" spans="1:9">
      <c r="A2739" s="55">
        <v>105374175</v>
      </c>
      <c r="B2739" s="1" t="s">
        <v>9</v>
      </c>
      <c r="C2739" t="s">
        <v>27</v>
      </c>
      <c r="D2739" s="1" t="s">
        <v>11</v>
      </c>
      <c r="E2739" t="s">
        <v>12</v>
      </c>
      <c r="F2739" s="4" t="s">
        <v>13</v>
      </c>
      <c r="G2739" s="3">
        <v>0.30610999999999999</v>
      </c>
      <c r="H2739" s="8">
        <v>0.4939085868196702</v>
      </c>
      <c r="I2739" s="26" t="s">
        <v>73</v>
      </c>
    </row>
    <row r="2740" spans="1:9">
      <c r="A2740" s="55">
        <v>105374176</v>
      </c>
      <c r="B2740" s="1" t="s">
        <v>42</v>
      </c>
      <c r="C2740" t="s">
        <v>26</v>
      </c>
      <c r="D2740" s="1" t="s">
        <v>11</v>
      </c>
      <c r="E2740" t="s">
        <v>12</v>
      </c>
      <c r="F2740" s="4" t="s">
        <v>14</v>
      </c>
      <c r="G2740" s="3">
        <v>1.386388</v>
      </c>
      <c r="H2740" s="8">
        <v>0.47414877295377134</v>
      </c>
      <c r="I2740" s="26" t="s">
        <v>74</v>
      </c>
    </row>
    <row r="2741" spans="1:9">
      <c r="A2741" s="55">
        <v>105374177</v>
      </c>
      <c r="B2741" s="1" t="s">
        <v>41</v>
      </c>
      <c r="C2741" t="s">
        <v>27</v>
      </c>
      <c r="D2741" s="1" t="s">
        <v>11</v>
      </c>
      <c r="E2741" t="s">
        <v>12</v>
      </c>
      <c r="F2741" s="4" t="s">
        <v>34</v>
      </c>
      <c r="G2741" s="3">
        <v>10.754162000000001</v>
      </c>
      <c r="H2741" s="8">
        <v>0.91058818279055043</v>
      </c>
      <c r="I2741" s="26" t="s">
        <v>75</v>
      </c>
    </row>
    <row r="2742" spans="1:9">
      <c r="A2742" s="55">
        <v>105374178</v>
      </c>
      <c r="B2742" s="1" t="s">
        <v>33</v>
      </c>
      <c r="C2742" t="s">
        <v>27</v>
      </c>
      <c r="D2742" s="1" t="s">
        <v>11</v>
      </c>
      <c r="E2742" t="s">
        <v>12</v>
      </c>
      <c r="F2742" s="4" t="s">
        <v>13</v>
      </c>
      <c r="G2742" s="3">
        <v>10.947774000000001</v>
      </c>
      <c r="H2742" s="8">
        <v>0.68333298671390497</v>
      </c>
      <c r="I2742" s="26" t="s">
        <v>76</v>
      </c>
    </row>
    <row r="2743" spans="1:9">
      <c r="A2743" s="55">
        <v>105374179</v>
      </c>
      <c r="B2743" s="1" t="s">
        <v>42</v>
      </c>
      <c r="C2743" t="s">
        <v>26</v>
      </c>
      <c r="D2743" s="1" t="s">
        <v>11</v>
      </c>
      <c r="E2743" t="s">
        <v>12</v>
      </c>
      <c r="F2743" s="4" t="s">
        <v>29</v>
      </c>
      <c r="G2743" s="3">
        <v>0.40388800000000002</v>
      </c>
      <c r="H2743" s="8">
        <v>0.87853640527285592</v>
      </c>
      <c r="I2743" s="26" t="s">
        <v>77</v>
      </c>
    </row>
    <row r="2744" spans="1:9">
      <c r="A2744" s="55">
        <v>105374182</v>
      </c>
      <c r="B2744" s="1" t="s">
        <v>42</v>
      </c>
      <c r="C2744" t="s">
        <v>31</v>
      </c>
      <c r="D2744" s="1" t="s">
        <v>11</v>
      </c>
      <c r="E2744" t="s">
        <v>12</v>
      </c>
      <c r="F2744" s="4" t="s">
        <v>13</v>
      </c>
      <c r="G2744" s="3">
        <v>4.6183310000000004</v>
      </c>
      <c r="H2744" s="8">
        <v>0.88767140002127665</v>
      </c>
      <c r="I2744" s="26" t="s">
        <v>78</v>
      </c>
    </row>
    <row r="2745" spans="1:9">
      <c r="A2745" s="55">
        <v>105374183</v>
      </c>
      <c r="B2745" s="1" t="s">
        <v>41</v>
      </c>
      <c r="C2745" t="s">
        <v>27</v>
      </c>
      <c r="D2745" s="1" t="s">
        <v>11</v>
      </c>
      <c r="E2745" t="s">
        <v>12</v>
      </c>
      <c r="F2745" s="4" t="s">
        <v>13</v>
      </c>
      <c r="G2745" s="3">
        <v>10.987496999999999</v>
      </c>
      <c r="H2745" s="8">
        <v>0.81205040887949886</v>
      </c>
      <c r="I2745" s="26" t="s">
        <v>79</v>
      </c>
    </row>
    <row r="2746" spans="1:9">
      <c r="A2746" s="55">
        <v>105374184</v>
      </c>
      <c r="B2746" s="1" t="s">
        <v>9</v>
      </c>
      <c r="C2746" t="s">
        <v>27</v>
      </c>
      <c r="D2746" s="1" t="s">
        <v>11</v>
      </c>
      <c r="E2746" t="s">
        <v>12</v>
      </c>
      <c r="F2746" s="4" t="s">
        <v>34</v>
      </c>
      <c r="G2746" s="3">
        <v>7.8741630000000002</v>
      </c>
      <c r="H2746" s="8">
        <v>0.80790167268111479</v>
      </c>
      <c r="I2746" s="26" t="s">
        <v>80</v>
      </c>
    </row>
    <row r="2747" spans="1:9">
      <c r="A2747" s="55">
        <v>105374186</v>
      </c>
      <c r="B2747" s="1" t="s">
        <v>41</v>
      </c>
      <c r="C2747" t="s">
        <v>27</v>
      </c>
      <c r="D2747" s="1" t="s">
        <v>11</v>
      </c>
      <c r="E2747" t="s">
        <v>12</v>
      </c>
      <c r="F2747" s="4" t="s">
        <v>34</v>
      </c>
      <c r="G2747" s="3">
        <v>3.485274</v>
      </c>
      <c r="H2747" s="8">
        <v>0.16178943345030683</v>
      </c>
      <c r="I2747" s="26" t="s">
        <v>81</v>
      </c>
    </row>
    <row r="2748" spans="1:9">
      <c r="A2748" s="55">
        <v>105374187</v>
      </c>
      <c r="B2748" s="1" t="s">
        <v>9</v>
      </c>
      <c r="C2748" t="s">
        <v>40</v>
      </c>
      <c r="D2748" s="1" t="s">
        <v>11</v>
      </c>
      <c r="E2748" t="s">
        <v>12</v>
      </c>
      <c r="F2748" s="4" t="s">
        <v>13</v>
      </c>
      <c r="G2748" s="3">
        <v>7.7547180000000004</v>
      </c>
      <c r="H2748" s="8">
        <v>6.7492519757471614E-2</v>
      </c>
      <c r="I2748" s="26" t="s">
        <v>82</v>
      </c>
    </row>
    <row r="2749" spans="1:9">
      <c r="A2749" s="55">
        <v>105374189</v>
      </c>
      <c r="B2749" s="1" t="s">
        <v>9</v>
      </c>
      <c r="C2749" t="s">
        <v>40</v>
      </c>
      <c r="D2749" s="1" t="s">
        <v>11</v>
      </c>
      <c r="E2749" t="s">
        <v>12</v>
      </c>
      <c r="F2749" s="4" t="s">
        <v>29</v>
      </c>
      <c r="G2749" s="3">
        <v>10.990549</v>
      </c>
      <c r="H2749" s="8">
        <v>0.43247609721206159</v>
      </c>
      <c r="I2749" s="26" t="s">
        <v>83</v>
      </c>
    </row>
    <row r="2750" spans="1:9">
      <c r="A2750" s="55">
        <v>105374191</v>
      </c>
      <c r="B2750" s="1" t="s">
        <v>9</v>
      </c>
      <c r="C2750" t="s">
        <v>27</v>
      </c>
      <c r="D2750" s="1" t="s">
        <v>11</v>
      </c>
      <c r="E2750" t="s">
        <v>12</v>
      </c>
      <c r="F2750" s="4" t="s">
        <v>13</v>
      </c>
      <c r="G2750" s="3">
        <v>10.502497</v>
      </c>
      <c r="H2750" s="8">
        <v>0.35715047477672934</v>
      </c>
      <c r="I2750" s="26" t="s">
        <v>84</v>
      </c>
    </row>
    <row r="2751" spans="1:9">
      <c r="A2751" s="55">
        <v>105374192</v>
      </c>
      <c r="B2751" s="1" t="s">
        <v>9</v>
      </c>
      <c r="C2751" t="s">
        <v>40</v>
      </c>
      <c r="D2751" s="1" t="s">
        <v>11</v>
      </c>
      <c r="E2751" t="s">
        <v>12</v>
      </c>
      <c r="F2751" s="4" t="s">
        <v>34</v>
      </c>
      <c r="G2751" s="3">
        <v>4.74444</v>
      </c>
      <c r="H2751" s="8">
        <v>0.48736750842968735</v>
      </c>
      <c r="I2751" s="26" t="s">
        <v>58</v>
      </c>
    </row>
    <row r="2752" spans="1:9">
      <c r="A2752" s="55">
        <v>105374197</v>
      </c>
      <c r="B2752" s="1" t="s">
        <v>41</v>
      </c>
      <c r="C2752" t="s">
        <v>27</v>
      </c>
      <c r="D2752" s="1" t="s">
        <v>11</v>
      </c>
      <c r="E2752" t="s">
        <v>12</v>
      </c>
      <c r="F2752" s="4" t="s">
        <v>13</v>
      </c>
      <c r="G2752" s="3">
        <v>10.159718</v>
      </c>
      <c r="H2752" s="8">
        <v>0.58172056029652719</v>
      </c>
      <c r="I2752" s="26" t="s">
        <v>85</v>
      </c>
    </row>
    <row r="2753" spans="1:9">
      <c r="A2753" s="55">
        <v>105374198</v>
      </c>
      <c r="B2753" s="1" t="s">
        <v>9</v>
      </c>
      <c r="C2753" t="s">
        <v>40</v>
      </c>
      <c r="D2753" s="1" t="s">
        <v>11</v>
      </c>
      <c r="E2753" t="s">
        <v>12</v>
      </c>
      <c r="F2753" s="4" t="s">
        <v>13</v>
      </c>
      <c r="G2753" s="3">
        <v>10.924163</v>
      </c>
      <c r="H2753" s="8">
        <v>0.4508857263153514</v>
      </c>
      <c r="I2753" s="26" t="s">
        <v>59</v>
      </c>
    </row>
    <row r="2754" spans="1:9">
      <c r="A2754" s="55">
        <v>105374204</v>
      </c>
      <c r="B2754" s="1" t="s">
        <v>9</v>
      </c>
      <c r="C2754" t="s">
        <v>40</v>
      </c>
      <c r="D2754" s="1" t="s">
        <v>11</v>
      </c>
      <c r="E2754" t="s">
        <v>12</v>
      </c>
      <c r="F2754" s="4" t="s">
        <v>16</v>
      </c>
      <c r="G2754" s="3">
        <v>3.155551</v>
      </c>
      <c r="H2754" s="8">
        <v>0.23511275837759238</v>
      </c>
      <c r="I2754" s="26" t="s">
        <v>86</v>
      </c>
    </row>
    <row r="2755" spans="1:9">
      <c r="A2755" s="55">
        <v>105374205</v>
      </c>
      <c r="B2755" s="1" t="s">
        <v>33</v>
      </c>
      <c r="C2755" t="s">
        <v>27</v>
      </c>
      <c r="D2755" s="1" t="s">
        <v>11</v>
      </c>
      <c r="E2755" t="s">
        <v>12</v>
      </c>
      <c r="F2755" s="4" t="s">
        <v>34</v>
      </c>
      <c r="G2755" s="3">
        <v>10.986385</v>
      </c>
      <c r="H2755" s="8">
        <v>2.3308350306744607E-2</v>
      </c>
      <c r="I2755" s="26" t="s">
        <v>87</v>
      </c>
    </row>
    <row r="2756" spans="1:9">
      <c r="A2756" s="55">
        <v>105374206</v>
      </c>
      <c r="B2756" s="1" t="s">
        <v>41</v>
      </c>
      <c r="C2756" t="s">
        <v>27</v>
      </c>
      <c r="D2756" s="1" t="s">
        <v>11</v>
      </c>
      <c r="E2756" t="s">
        <v>12</v>
      </c>
      <c r="F2756" s="4" t="s">
        <v>13</v>
      </c>
      <c r="G2756" s="3">
        <v>10.728885</v>
      </c>
      <c r="H2756" s="8">
        <v>0.58921989244617501</v>
      </c>
      <c r="I2756" s="26" t="s">
        <v>88</v>
      </c>
    </row>
    <row r="2757" spans="1:9">
      <c r="A2757" s="56">
        <v>105374209</v>
      </c>
      <c r="B2757" s="1" t="s">
        <v>41</v>
      </c>
      <c r="C2757" t="s">
        <v>40</v>
      </c>
      <c r="D2757" s="1" t="s">
        <v>11</v>
      </c>
      <c r="E2757" t="s">
        <v>12</v>
      </c>
      <c r="F2757" s="4" t="s">
        <v>14</v>
      </c>
      <c r="G2757" s="3">
        <v>4.0813839999999999</v>
      </c>
      <c r="H2757" s="8">
        <v>0.24138758347441913</v>
      </c>
      <c r="I2757" s="26" t="s">
        <v>89</v>
      </c>
    </row>
    <row r="2758" spans="1:9">
      <c r="A2758" s="55">
        <v>105374211</v>
      </c>
      <c r="B2758" s="1" t="s">
        <v>42</v>
      </c>
      <c r="C2758" t="s">
        <v>26</v>
      </c>
      <c r="D2758" s="1" t="s">
        <v>11</v>
      </c>
      <c r="E2758" t="s">
        <v>12</v>
      </c>
      <c r="F2758" s="4" t="s">
        <v>13</v>
      </c>
      <c r="G2758" s="3">
        <v>9.509442</v>
      </c>
      <c r="H2758" s="8">
        <v>0.52859861724844714</v>
      </c>
      <c r="I2758" s="26" t="s">
        <v>90</v>
      </c>
    </row>
    <row r="2759" spans="1:9">
      <c r="A2759" s="55">
        <v>105374212</v>
      </c>
      <c r="B2759" s="1" t="s">
        <v>41</v>
      </c>
      <c r="C2759" t="s">
        <v>27</v>
      </c>
      <c r="D2759" s="1" t="s">
        <v>11</v>
      </c>
      <c r="E2759" t="s">
        <v>12</v>
      </c>
      <c r="F2759" s="4" t="s">
        <v>13</v>
      </c>
      <c r="G2759" s="3">
        <v>4.7372189999999996</v>
      </c>
      <c r="H2759" s="8">
        <v>0.64577431457971124</v>
      </c>
      <c r="I2759" s="26" t="s">
        <v>56</v>
      </c>
    </row>
    <row r="2760" spans="1:9">
      <c r="A2760" s="55">
        <v>105374213</v>
      </c>
      <c r="B2760" s="1" t="s">
        <v>33</v>
      </c>
      <c r="C2760" t="s">
        <v>27</v>
      </c>
      <c r="D2760" s="1" t="s">
        <v>11</v>
      </c>
      <c r="E2760" t="s">
        <v>12</v>
      </c>
      <c r="F2760" s="4" t="s">
        <v>34</v>
      </c>
      <c r="G2760" s="3">
        <v>11.093609000000001</v>
      </c>
      <c r="H2760" s="8">
        <v>0.63189938666887946</v>
      </c>
      <c r="I2760" s="26" t="s">
        <v>91</v>
      </c>
    </row>
    <row r="2761" spans="1:9">
      <c r="A2761" s="55">
        <v>105374215</v>
      </c>
      <c r="B2761" s="1" t="s">
        <v>42</v>
      </c>
      <c r="C2761" t="s">
        <v>26</v>
      </c>
      <c r="D2761" s="1" t="s">
        <v>11</v>
      </c>
      <c r="E2761" t="s">
        <v>12</v>
      </c>
      <c r="F2761" s="4" t="s">
        <v>34</v>
      </c>
      <c r="G2761" s="3">
        <v>1.2552760000000001</v>
      </c>
      <c r="H2761" s="8">
        <v>0.3827118547549393</v>
      </c>
      <c r="I2761" s="26" t="s">
        <v>92</v>
      </c>
    </row>
    <row r="2762" spans="1:9">
      <c r="A2762" s="55">
        <v>105374216</v>
      </c>
      <c r="B2762" s="1" t="s">
        <v>41</v>
      </c>
      <c r="C2762" t="s">
        <v>27</v>
      </c>
      <c r="D2762" s="1" t="s">
        <v>11</v>
      </c>
      <c r="E2762" t="s">
        <v>12</v>
      </c>
      <c r="F2762" s="4" t="s">
        <v>13</v>
      </c>
      <c r="G2762" s="3">
        <v>4.021941</v>
      </c>
      <c r="H2762" s="8">
        <v>0.84978127797939096</v>
      </c>
      <c r="I2762" s="26" t="s">
        <v>93</v>
      </c>
    </row>
    <row r="2763" spans="1:9">
      <c r="A2763" s="55">
        <v>105374324</v>
      </c>
      <c r="B2763" s="1" t="s">
        <v>9</v>
      </c>
      <c r="C2763" t="s">
        <v>27</v>
      </c>
      <c r="D2763" s="1" t="s">
        <v>11</v>
      </c>
      <c r="E2763" t="s">
        <v>12</v>
      </c>
      <c r="F2763" s="4" t="s">
        <v>34</v>
      </c>
      <c r="G2763" s="3">
        <v>10.981108000000001</v>
      </c>
      <c r="H2763" s="8">
        <v>3.7802232924027734E-2</v>
      </c>
      <c r="I2763" s="26" t="s">
        <v>94</v>
      </c>
    </row>
    <row r="2764" spans="1:9">
      <c r="A2764" s="56">
        <v>105378013</v>
      </c>
      <c r="B2764" s="1" t="s">
        <v>41</v>
      </c>
      <c r="C2764" t="s">
        <v>31</v>
      </c>
      <c r="D2764" s="1" t="s">
        <v>11</v>
      </c>
      <c r="E2764" t="s">
        <v>12</v>
      </c>
      <c r="F2764" s="4" t="s">
        <v>16</v>
      </c>
      <c r="G2764" s="3">
        <v>10.535273999999999</v>
      </c>
      <c r="H2764" s="8">
        <v>0.21290220779584013</v>
      </c>
      <c r="I2764" s="26" t="s">
        <v>57</v>
      </c>
    </row>
    <row r="2765" spans="1:9">
      <c r="A2765" s="55">
        <v>105378014</v>
      </c>
      <c r="B2765" s="1" t="s">
        <v>41</v>
      </c>
      <c r="C2765" t="s">
        <v>31</v>
      </c>
      <c r="D2765" s="1" t="s">
        <v>11</v>
      </c>
      <c r="E2765" t="s">
        <v>12</v>
      </c>
      <c r="F2765" s="4" t="s">
        <v>13</v>
      </c>
      <c r="G2765" s="3">
        <v>10.114163</v>
      </c>
      <c r="H2765" s="8">
        <v>0.51305205497375328</v>
      </c>
      <c r="I2765" s="26" t="s">
        <v>95</v>
      </c>
    </row>
    <row r="2766" spans="1:9">
      <c r="A2766" s="55">
        <v>105378016</v>
      </c>
      <c r="B2766" s="1" t="s">
        <v>41</v>
      </c>
      <c r="C2766" t="s">
        <v>27</v>
      </c>
      <c r="D2766" s="1" t="s">
        <v>11</v>
      </c>
      <c r="E2766" t="s">
        <v>12</v>
      </c>
      <c r="F2766" s="4" t="s">
        <v>13</v>
      </c>
      <c r="G2766" s="3">
        <v>10.468051000000001</v>
      </c>
      <c r="H2766" s="8">
        <v>2.8171580304677701E-2</v>
      </c>
      <c r="I2766" s="26" t="s">
        <v>96</v>
      </c>
    </row>
    <row r="2767" spans="1:9">
      <c r="A2767" s="55">
        <v>105378026</v>
      </c>
      <c r="B2767" s="1" t="s">
        <v>41</v>
      </c>
      <c r="C2767" t="s">
        <v>32</v>
      </c>
      <c r="D2767" s="1" t="s">
        <v>11</v>
      </c>
      <c r="E2767" t="s">
        <v>12</v>
      </c>
      <c r="F2767" s="4" t="s">
        <v>13</v>
      </c>
      <c r="G2767" s="3">
        <v>10.666382</v>
      </c>
      <c r="H2767" s="8">
        <v>0.29777437522046457</v>
      </c>
      <c r="I2767" s="26" t="s">
        <v>97</v>
      </c>
    </row>
    <row r="2768" spans="1:9">
      <c r="A2768" s="55">
        <v>105378035</v>
      </c>
      <c r="B2768" s="1" t="s">
        <v>41</v>
      </c>
      <c r="C2768" t="s">
        <v>31</v>
      </c>
      <c r="D2768" s="1" t="s">
        <v>11</v>
      </c>
      <c r="E2768" t="s">
        <v>12</v>
      </c>
      <c r="F2768" s="4" t="s">
        <v>13</v>
      </c>
      <c r="G2768" s="3">
        <v>9.721387</v>
      </c>
      <c r="H2768" s="8">
        <v>0.38090957087698252</v>
      </c>
      <c r="I2768" s="26" t="s">
        <v>98</v>
      </c>
    </row>
    <row r="2769" spans="1:9">
      <c r="A2769" s="55">
        <v>105378451</v>
      </c>
      <c r="B2769" s="1" t="s">
        <v>9</v>
      </c>
      <c r="C2769" t="s">
        <v>37</v>
      </c>
      <c r="D2769" s="1" t="s">
        <v>17</v>
      </c>
      <c r="E2769" t="s">
        <v>18</v>
      </c>
      <c r="F2769" s="4" t="s">
        <v>35</v>
      </c>
      <c r="G2769" s="3">
        <v>7.359998</v>
      </c>
      <c r="H2769" s="8">
        <v>1.4010078973016982E-2</v>
      </c>
      <c r="I2769" s="26" t="s">
        <v>99</v>
      </c>
    </row>
    <row r="2770" spans="1:9">
      <c r="A2770" s="55">
        <v>105378453</v>
      </c>
      <c r="B2770" s="1" t="s">
        <v>41</v>
      </c>
      <c r="C2770" t="s">
        <v>31</v>
      </c>
      <c r="D2770" s="1" t="s">
        <v>11</v>
      </c>
      <c r="E2770" t="s">
        <v>12</v>
      </c>
      <c r="F2770" s="4" t="s">
        <v>13</v>
      </c>
      <c r="G2770" s="3">
        <v>10.999998</v>
      </c>
      <c r="H2770" s="8">
        <v>0.95371558398164458</v>
      </c>
      <c r="I2770" s="26" t="s">
        <v>100</v>
      </c>
    </row>
    <row r="2771" spans="1:9">
      <c r="A2771" s="55">
        <v>105378462</v>
      </c>
      <c r="B2771" s="1" t="s">
        <v>41</v>
      </c>
      <c r="C2771" t="s">
        <v>31</v>
      </c>
      <c r="D2771" s="1" t="s">
        <v>11</v>
      </c>
      <c r="E2771" t="s">
        <v>12</v>
      </c>
      <c r="F2771" s="4" t="s">
        <v>13</v>
      </c>
      <c r="G2771" s="3">
        <v>9.6016630000000003</v>
      </c>
      <c r="H2771" s="8">
        <v>0.62712284475773572</v>
      </c>
      <c r="I2771" s="26" t="s">
        <v>101</v>
      </c>
    </row>
    <row r="2772" spans="1:9">
      <c r="A2772" s="55">
        <v>105378503</v>
      </c>
      <c r="B2772" s="1" t="s">
        <v>41</v>
      </c>
      <c r="C2772" t="s">
        <v>27</v>
      </c>
      <c r="D2772" s="1" t="s">
        <v>11</v>
      </c>
      <c r="E2772" t="s">
        <v>12</v>
      </c>
      <c r="F2772" s="4" t="s">
        <v>13</v>
      </c>
      <c r="G2772" s="3">
        <v>9.5177750000000003</v>
      </c>
      <c r="H2772" s="8">
        <v>0.38840606581946557</v>
      </c>
      <c r="I2772" s="26" t="s">
        <v>102</v>
      </c>
    </row>
    <row r="2773" spans="1:9">
      <c r="A2773" s="55">
        <v>105378505</v>
      </c>
      <c r="B2773" s="1" t="s">
        <v>41</v>
      </c>
      <c r="C2773" t="s">
        <v>27</v>
      </c>
      <c r="D2773" s="1" t="s">
        <v>11</v>
      </c>
      <c r="E2773" t="s">
        <v>12</v>
      </c>
      <c r="F2773" s="4" t="s">
        <v>13</v>
      </c>
      <c r="G2773" s="3">
        <v>10.001385000000001</v>
      </c>
      <c r="H2773" s="8">
        <v>0.81165613773729761</v>
      </c>
      <c r="I2773" s="26" t="s">
        <v>103</v>
      </c>
    </row>
    <row r="2774" spans="1:9">
      <c r="A2774" s="55">
        <v>105378511</v>
      </c>
      <c r="B2774" s="1" t="s">
        <v>41</v>
      </c>
      <c r="C2774" t="s">
        <v>32</v>
      </c>
      <c r="D2774" s="1" t="s">
        <v>11</v>
      </c>
      <c r="E2774" t="s">
        <v>12</v>
      </c>
      <c r="F2774" s="4" t="s">
        <v>13</v>
      </c>
      <c r="G2774" s="3">
        <v>10.622769999999999</v>
      </c>
      <c r="H2774" s="8">
        <v>0.80681890141037238</v>
      </c>
      <c r="I2774" s="26" t="s">
        <v>104</v>
      </c>
    </row>
    <row r="2775" spans="1:9">
      <c r="A2775" s="55">
        <v>105378512</v>
      </c>
      <c r="B2775" s="1" t="s">
        <v>41</v>
      </c>
      <c r="C2775" t="s">
        <v>32</v>
      </c>
      <c r="D2775" s="1" t="s">
        <v>11</v>
      </c>
      <c r="E2775" t="s">
        <v>12</v>
      </c>
      <c r="F2775" s="4" t="s">
        <v>13</v>
      </c>
      <c r="G2775" s="3">
        <v>10.633882</v>
      </c>
      <c r="H2775" s="8">
        <v>0.40842040351489473</v>
      </c>
      <c r="I2775" s="26" t="s">
        <v>105</v>
      </c>
    </row>
    <row r="2776" spans="1:9">
      <c r="A2776" s="55">
        <v>105383234</v>
      </c>
      <c r="B2776" s="1" t="s">
        <v>41</v>
      </c>
      <c r="C2776" t="s">
        <v>31</v>
      </c>
      <c r="D2776" s="1" t="s">
        <v>11</v>
      </c>
      <c r="E2776" t="s">
        <v>12</v>
      </c>
      <c r="F2776" s="4" t="s">
        <v>13</v>
      </c>
      <c r="G2776" s="3">
        <v>3.9033280000000001</v>
      </c>
      <c r="H2776" s="8">
        <v>0.10124593336994725</v>
      </c>
      <c r="I2776" s="26" t="s">
        <v>106</v>
      </c>
    </row>
    <row r="2777" spans="1:9">
      <c r="A2777" s="55">
        <v>105383288</v>
      </c>
      <c r="B2777" s="1" t="s">
        <v>41</v>
      </c>
      <c r="C2777" t="s">
        <v>31</v>
      </c>
      <c r="D2777" s="1" t="s">
        <v>11</v>
      </c>
      <c r="E2777" t="s">
        <v>12</v>
      </c>
      <c r="F2777" s="4" t="s">
        <v>14</v>
      </c>
      <c r="G2777" s="3">
        <v>4.9794419999999997</v>
      </c>
      <c r="H2777" s="8">
        <v>0.71581924939704622</v>
      </c>
      <c r="I2777" s="26" t="s">
        <v>107</v>
      </c>
    </row>
    <row r="2778" spans="1:9">
      <c r="A2778" s="55">
        <v>105383289</v>
      </c>
      <c r="B2778" s="1" t="s">
        <v>41</v>
      </c>
      <c r="C2778" t="s">
        <v>40</v>
      </c>
      <c r="D2778" s="1" t="s">
        <v>11</v>
      </c>
      <c r="E2778" t="s">
        <v>12</v>
      </c>
      <c r="F2778" s="4" t="s">
        <v>14</v>
      </c>
      <c r="G2778" s="3">
        <v>1.628887</v>
      </c>
      <c r="H2778" s="8">
        <v>1.5986009055075634E-3</v>
      </c>
      <c r="I2778" s="26" t="s">
        <v>108</v>
      </c>
    </row>
    <row r="2779" spans="1:9">
      <c r="A2779" s="55">
        <v>105383290</v>
      </c>
      <c r="B2779" s="1" t="s">
        <v>41</v>
      </c>
      <c r="C2779" t="s">
        <v>31</v>
      </c>
      <c r="D2779" s="1" t="s">
        <v>11</v>
      </c>
      <c r="E2779" t="s">
        <v>12</v>
      </c>
      <c r="F2779" s="4" t="s">
        <v>34</v>
      </c>
      <c r="G2779" s="3">
        <v>10.999998</v>
      </c>
      <c r="H2779" s="8">
        <v>0.46748258934014775</v>
      </c>
      <c r="I2779" s="26" t="s">
        <v>109</v>
      </c>
    </row>
    <row r="2780" spans="1:9">
      <c r="A2780" s="55">
        <v>105383291</v>
      </c>
      <c r="B2780" s="1" t="s">
        <v>41</v>
      </c>
      <c r="C2780" t="s">
        <v>27</v>
      </c>
      <c r="D2780" s="1" t="s">
        <v>11</v>
      </c>
      <c r="E2780" t="s">
        <v>12</v>
      </c>
      <c r="F2780" s="4" t="s">
        <v>14</v>
      </c>
      <c r="G2780" s="3">
        <v>4.7402740000000003</v>
      </c>
      <c r="H2780" s="8">
        <v>4.4384094791226958E-2</v>
      </c>
      <c r="I2780" s="26" t="s">
        <v>110</v>
      </c>
    </row>
    <row r="2781" spans="1:9">
      <c r="A2781" s="56">
        <v>105383292</v>
      </c>
      <c r="B2781" s="1" t="s">
        <v>41</v>
      </c>
      <c r="C2781" t="s">
        <v>40</v>
      </c>
      <c r="D2781" s="1" t="s">
        <v>11</v>
      </c>
      <c r="E2781" t="s">
        <v>12</v>
      </c>
      <c r="F2781" s="4" t="s">
        <v>28</v>
      </c>
      <c r="G2781" s="3">
        <v>2.7161089999999999</v>
      </c>
      <c r="H2781" s="8">
        <v>0.78521960140425207</v>
      </c>
      <c r="I2781" s="26" t="s">
        <v>111</v>
      </c>
    </row>
    <row r="2782" spans="1:9">
      <c r="A2782" s="55">
        <v>105383293</v>
      </c>
      <c r="B2782" s="1" t="s">
        <v>33</v>
      </c>
      <c r="C2782" t="s">
        <v>27</v>
      </c>
      <c r="D2782" s="1" t="s">
        <v>11</v>
      </c>
      <c r="E2782" t="s">
        <v>12</v>
      </c>
      <c r="F2782" s="4" t="s">
        <v>34</v>
      </c>
      <c r="G2782" s="3">
        <v>4.7399959999999997</v>
      </c>
      <c r="H2782" s="8">
        <v>0.46861375686051476</v>
      </c>
      <c r="I2782" s="26" t="s">
        <v>112</v>
      </c>
    </row>
    <row r="2783" spans="1:9">
      <c r="A2783" s="55">
        <v>105383294</v>
      </c>
      <c r="B2783" s="1" t="s">
        <v>42</v>
      </c>
      <c r="C2783" t="s">
        <v>26</v>
      </c>
      <c r="D2783" s="1" t="s">
        <v>11</v>
      </c>
      <c r="E2783" t="s">
        <v>12</v>
      </c>
      <c r="F2783" s="4" t="s">
        <v>15</v>
      </c>
      <c r="G2783" s="3">
        <v>1.5527770000000001</v>
      </c>
      <c r="H2783" s="8">
        <v>0.96952800670346861</v>
      </c>
      <c r="I2783" s="26" t="s">
        <v>113</v>
      </c>
    </row>
    <row r="2784" spans="1:9">
      <c r="A2784" s="55">
        <v>105383297</v>
      </c>
      <c r="B2784" s="1" t="s">
        <v>41</v>
      </c>
      <c r="C2784" t="s">
        <v>31</v>
      </c>
      <c r="D2784" s="1" t="s">
        <v>11</v>
      </c>
      <c r="E2784" t="s">
        <v>12</v>
      </c>
      <c r="F2784" s="4" t="s">
        <v>28</v>
      </c>
      <c r="G2784" s="3">
        <v>4.7830539999999999</v>
      </c>
      <c r="H2784" s="8">
        <v>0.66197163294141337</v>
      </c>
      <c r="I2784" s="26" t="s">
        <v>114</v>
      </c>
    </row>
    <row r="2785" spans="1:9">
      <c r="A2785" s="55">
        <v>105383300</v>
      </c>
      <c r="B2785" s="1" t="s">
        <v>41</v>
      </c>
      <c r="C2785" t="s">
        <v>31</v>
      </c>
      <c r="D2785" s="1" t="s">
        <v>11</v>
      </c>
      <c r="E2785" t="s">
        <v>12</v>
      </c>
      <c r="F2785" s="4" t="s">
        <v>14</v>
      </c>
      <c r="G2785" s="3">
        <v>4.8227760000000002</v>
      </c>
      <c r="H2785" s="8">
        <v>0.14832456188216492</v>
      </c>
      <c r="I2785" s="26" t="s">
        <v>115</v>
      </c>
    </row>
    <row r="2786" spans="1:9">
      <c r="A2786" s="55">
        <v>105383301</v>
      </c>
      <c r="B2786" s="1" t="s">
        <v>41</v>
      </c>
      <c r="C2786" t="s">
        <v>27</v>
      </c>
      <c r="D2786" s="1" t="s">
        <v>11</v>
      </c>
      <c r="E2786" t="s">
        <v>12</v>
      </c>
      <c r="F2786" s="4" t="s">
        <v>34</v>
      </c>
      <c r="G2786" s="3">
        <v>4.7411070000000004</v>
      </c>
      <c r="H2786" s="8">
        <v>0.1137497041708041</v>
      </c>
      <c r="I2786" s="26" t="s">
        <v>116</v>
      </c>
    </row>
    <row r="2787" spans="1:9">
      <c r="A2787" s="55">
        <v>105383302</v>
      </c>
      <c r="B2787" s="1" t="s">
        <v>42</v>
      </c>
      <c r="C2787" t="s">
        <v>30</v>
      </c>
      <c r="D2787" s="1" t="s">
        <v>11</v>
      </c>
      <c r="E2787" t="s">
        <v>12</v>
      </c>
      <c r="F2787" s="4" t="s">
        <v>28</v>
      </c>
      <c r="G2787" s="3">
        <v>6.5422200000000004</v>
      </c>
      <c r="H2787" s="8">
        <v>2.3361309558483812E-2</v>
      </c>
      <c r="I2787" s="26" t="s">
        <v>117</v>
      </c>
    </row>
    <row r="2788" spans="1:9">
      <c r="A2788" s="55">
        <v>105383303</v>
      </c>
      <c r="B2788" s="1" t="s">
        <v>9</v>
      </c>
      <c r="C2788" t="s">
        <v>40</v>
      </c>
      <c r="D2788" s="1" t="s">
        <v>11</v>
      </c>
      <c r="E2788" t="s">
        <v>12</v>
      </c>
      <c r="F2788" s="4" t="s">
        <v>34</v>
      </c>
      <c r="G2788" s="3">
        <v>2.3119399999999999</v>
      </c>
      <c r="H2788" s="8">
        <v>0.77310075904387909</v>
      </c>
      <c r="I2788" s="26" t="s">
        <v>118</v>
      </c>
    </row>
    <row r="2789" spans="1:9">
      <c r="A2789" s="55">
        <v>105386995</v>
      </c>
      <c r="B2789" s="1" t="s">
        <v>41</v>
      </c>
      <c r="C2789" t="s">
        <v>31</v>
      </c>
      <c r="D2789" s="1" t="s">
        <v>11</v>
      </c>
      <c r="E2789" t="s">
        <v>12</v>
      </c>
      <c r="F2789" s="4" t="s">
        <v>13</v>
      </c>
      <c r="G2789" s="3">
        <v>10.983331</v>
      </c>
      <c r="H2789" s="8">
        <v>0.92882905050416964</v>
      </c>
      <c r="I2789" s="26" t="s">
        <v>119</v>
      </c>
    </row>
    <row r="2790" spans="1:9">
      <c r="A2790" s="55">
        <v>105386997</v>
      </c>
      <c r="B2790" s="1" t="s">
        <v>42</v>
      </c>
      <c r="C2790" t="s">
        <v>37</v>
      </c>
      <c r="D2790" s="1" t="s">
        <v>11</v>
      </c>
      <c r="E2790" t="s">
        <v>12</v>
      </c>
      <c r="F2790" s="4" t="s">
        <v>13</v>
      </c>
      <c r="G2790" s="3">
        <v>4.9988869999999999</v>
      </c>
      <c r="H2790" s="8">
        <v>0.78785504643202275</v>
      </c>
      <c r="I2790" s="26" t="s">
        <v>56</v>
      </c>
    </row>
    <row r="2791" spans="1:9">
      <c r="A2791" s="55">
        <v>105387175</v>
      </c>
      <c r="B2791" s="1" t="s">
        <v>9</v>
      </c>
      <c r="C2791" t="s">
        <v>31</v>
      </c>
      <c r="D2791" s="1" t="s">
        <v>11</v>
      </c>
      <c r="E2791" t="s">
        <v>12</v>
      </c>
      <c r="F2791" s="4" t="s">
        <v>16</v>
      </c>
      <c r="G2791" s="3">
        <v>4.9561080000000004</v>
      </c>
      <c r="H2791" s="8">
        <v>0.10854145643701008</v>
      </c>
      <c r="I2791" s="26" t="s">
        <v>57</v>
      </c>
    </row>
    <row r="2792" spans="1:9">
      <c r="A2792" s="55">
        <v>105387195</v>
      </c>
      <c r="B2792" s="1" t="s">
        <v>41</v>
      </c>
      <c r="C2792" t="s">
        <v>31</v>
      </c>
      <c r="D2792" s="1" t="s">
        <v>11</v>
      </c>
      <c r="E2792" t="s">
        <v>12</v>
      </c>
      <c r="F2792" s="4" t="s">
        <v>13</v>
      </c>
      <c r="G2792" s="3">
        <v>10.999997</v>
      </c>
      <c r="H2792" s="8">
        <v>0.41687776603043492</v>
      </c>
      <c r="I2792" s="26" t="s">
        <v>58</v>
      </c>
    </row>
    <row r="2793" spans="1:9">
      <c r="A2793" s="55">
        <v>105398560</v>
      </c>
      <c r="B2793" s="1" t="s">
        <v>41</v>
      </c>
      <c r="C2793" t="s">
        <v>31</v>
      </c>
      <c r="D2793" s="1" t="s">
        <v>11</v>
      </c>
      <c r="E2793" t="s">
        <v>12</v>
      </c>
      <c r="F2793" s="4" t="s">
        <v>13</v>
      </c>
      <c r="G2793" s="3">
        <v>10.999999000000001</v>
      </c>
      <c r="H2793" s="8">
        <v>0.53011263062605751</v>
      </c>
      <c r="I2793" s="26" t="s">
        <v>59</v>
      </c>
    </row>
    <row r="2794" spans="1:9">
      <c r="A2794" s="55">
        <v>105398594</v>
      </c>
      <c r="B2794" s="1" t="s">
        <v>42</v>
      </c>
      <c r="C2794" t="s">
        <v>37</v>
      </c>
      <c r="D2794" s="1" t="s">
        <v>11</v>
      </c>
      <c r="E2794" t="s">
        <v>12</v>
      </c>
      <c r="F2794" s="4" t="s">
        <v>13</v>
      </c>
      <c r="G2794" s="3">
        <v>7.1622209999999997</v>
      </c>
      <c r="H2794" s="8">
        <v>0.22095673754994205</v>
      </c>
      <c r="I2794" s="26" t="s">
        <v>60</v>
      </c>
    </row>
    <row r="2795" spans="1:9">
      <c r="A2795" s="55">
        <v>105398601</v>
      </c>
      <c r="B2795" s="1" t="s">
        <v>41</v>
      </c>
      <c r="C2795" t="s">
        <v>32</v>
      </c>
      <c r="D2795" s="1" t="s">
        <v>11</v>
      </c>
      <c r="E2795" t="s">
        <v>12</v>
      </c>
      <c r="F2795" s="4" t="s">
        <v>13</v>
      </c>
      <c r="G2795" s="3">
        <v>9.9999929999999999</v>
      </c>
      <c r="H2795" s="8">
        <v>0.57872256298865943</v>
      </c>
      <c r="I2795" s="26" t="s">
        <v>61</v>
      </c>
    </row>
    <row r="2796" spans="1:9">
      <c r="A2796" s="55">
        <v>105398603</v>
      </c>
      <c r="B2796" s="1" t="s">
        <v>41</v>
      </c>
      <c r="C2796" t="s">
        <v>32</v>
      </c>
      <c r="D2796" s="1" t="s">
        <v>11</v>
      </c>
      <c r="E2796" t="s">
        <v>12</v>
      </c>
      <c r="F2796" s="4" t="s">
        <v>34</v>
      </c>
      <c r="G2796" s="3">
        <v>9.6497139999999995</v>
      </c>
      <c r="H2796" s="8">
        <v>0.30846788194136254</v>
      </c>
      <c r="I2796" s="26" t="s">
        <v>62</v>
      </c>
    </row>
    <row r="2797" spans="1:9">
      <c r="A2797" s="55">
        <v>105398606</v>
      </c>
      <c r="B2797" s="1" t="s">
        <v>42</v>
      </c>
      <c r="C2797" t="s">
        <v>37</v>
      </c>
      <c r="D2797" s="1" t="s">
        <v>11</v>
      </c>
      <c r="E2797" t="s">
        <v>12</v>
      </c>
      <c r="F2797" s="4" t="s">
        <v>13</v>
      </c>
      <c r="G2797" s="3">
        <v>10.805275999999999</v>
      </c>
      <c r="H2797" s="8">
        <v>0.83274343690965857</v>
      </c>
      <c r="I2797" s="26" t="s">
        <v>63</v>
      </c>
    </row>
    <row r="2798" spans="1:9">
      <c r="A2798" s="55">
        <v>105398673</v>
      </c>
      <c r="B2798" s="1" t="s">
        <v>41</v>
      </c>
      <c r="C2798" t="s">
        <v>27</v>
      </c>
      <c r="D2798" s="1" t="s">
        <v>11</v>
      </c>
      <c r="E2798" t="s">
        <v>12</v>
      </c>
      <c r="F2798" s="4" t="s">
        <v>28</v>
      </c>
      <c r="G2798" s="3">
        <v>2.239719</v>
      </c>
      <c r="H2798" s="8">
        <v>0.82764611899420137</v>
      </c>
      <c r="I2798" s="26" t="s">
        <v>64</v>
      </c>
    </row>
    <row r="2799" spans="1:9">
      <c r="A2799" s="55">
        <v>105398732</v>
      </c>
      <c r="B2799" s="1" t="s">
        <v>41</v>
      </c>
      <c r="C2799" t="s">
        <v>32</v>
      </c>
      <c r="D2799" s="1" t="s">
        <v>11</v>
      </c>
      <c r="E2799" t="s">
        <v>12</v>
      </c>
      <c r="F2799" s="4" t="s">
        <v>13</v>
      </c>
      <c r="G2799" s="3">
        <v>4.9999950000000002</v>
      </c>
      <c r="H2799" s="8">
        <v>0.18234490947123316</v>
      </c>
      <c r="I2799" s="26" t="s">
        <v>65</v>
      </c>
    </row>
    <row r="2800" spans="1:9">
      <c r="A2800" s="55">
        <v>105398754</v>
      </c>
      <c r="B2800" s="1" t="s">
        <v>41</v>
      </c>
      <c r="C2800" t="s">
        <v>32</v>
      </c>
      <c r="D2800" s="1" t="s">
        <v>11</v>
      </c>
      <c r="E2800" t="s">
        <v>12</v>
      </c>
      <c r="F2800" s="4" t="s">
        <v>13</v>
      </c>
      <c r="G2800" s="3">
        <v>4.999994</v>
      </c>
      <c r="H2800" s="8">
        <v>0.649548457582376</v>
      </c>
      <c r="I2800" s="26" t="s">
        <v>66</v>
      </c>
    </row>
    <row r="2801" spans="1:9">
      <c r="A2801" s="55">
        <v>105398761</v>
      </c>
      <c r="B2801" s="1" t="s">
        <v>41</v>
      </c>
      <c r="C2801" t="s">
        <v>31</v>
      </c>
      <c r="D2801" s="1" t="s">
        <v>11</v>
      </c>
      <c r="E2801" t="s">
        <v>12</v>
      </c>
      <c r="F2801" s="4" t="s">
        <v>13</v>
      </c>
      <c r="G2801" s="3">
        <v>5.1333320000000002</v>
      </c>
      <c r="H2801" s="8">
        <v>4.8265160887380532E-2</v>
      </c>
      <c r="I2801" s="26" t="s">
        <v>67</v>
      </c>
    </row>
    <row r="2802" spans="1:9">
      <c r="A2802" s="55">
        <v>105398814</v>
      </c>
      <c r="B2802" s="1" t="s">
        <v>41</v>
      </c>
      <c r="C2802" t="s">
        <v>31</v>
      </c>
      <c r="D2802" s="1" t="s">
        <v>11</v>
      </c>
      <c r="E2802" t="s">
        <v>12</v>
      </c>
      <c r="F2802" s="4" t="s">
        <v>13</v>
      </c>
      <c r="G2802" s="3">
        <v>4.9999969999999996</v>
      </c>
      <c r="H2802" s="8">
        <v>9.6277331616560047E-2</v>
      </c>
      <c r="I2802" s="26" t="s">
        <v>68</v>
      </c>
    </row>
    <row r="2803" spans="1:9">
      <c r="A2803" s="55">
        <v>105399383</v>
      </c>
      <c r="B2803" s="1" t="s">
        <v>41</v>
      </c>
      <c r="C2803" t="s">
        <v>32</v>
      </c>
      <c r="D2803" s="1" t="s">
        <v>11</v>
      </c>
      <c r="E2803" t="s">
        <v>12</v>
      </c>
      <c r="F2803" s="4" t="s">
        <v>13</v>
      </c>
      <c r="G2803" s="3">
        <v>4.9999960000000003</v>
      </c>
      <c r="H2803" s="8">
        <v>0.43024645736732081</v>
      </c>
      <c r="I2803" s="26" t="s">
        <v>69</v>
      </c>
    </row>
    <row r="2804" spans="1:9">
      <c r="A2804" s="55">
        <v>105400065</v>
      </c>
      <c r="B2804" s="1" t="s">
        <v>41</v>
      </c>
      <c r="C2804" t="s">
        <v>27</v>
      </c>
      <c r="D2804" s="1" t="s">
        <v>11</v>
      </c>
      <c r="E2804" t="s">
        <v>12</v>
      </c>
      <c r="F2804" s="4" t="s">
        <v>13</v>
      </c>
      <c r="G2804" s="3">
        <v>9.8299939999999992</v>
      </c>
      <c r="H2804" s="8">
        <v>0.38754650141375446</v>
      </c>
      <c r="I2804" s="26" t="s">
        <v>70</v>
      </c>
    </row>
    <row r="2805" spans="1:9">
      <c r="A2805" s="55">
        <v>105400101</v>
      </c>
      <c r="B2805" s="1" t="s">
        <v>41</v>
      </c>
      <c r="C2805" t="s">
        <v>31</v>
      </c>
      <c r="D2805" s="1" t="s">
        <v>11</v>
      </c>
      <c r="E2805" t="s">
        <v>12</v>
      </c>
      <c r="F2805" s="4" t="s">
        <v>13</v>
      </c>
      <c r="G2805" s="3">
        <v>10.729995000000001</v>
      </c>
      <c r="H2805" s="8">
        <v>0.25947255146012072</v>
      </c>
      <c r="I2805" s="26" t="s">
        <v>71</v>
      </c>
    </row>
    <row r="2806" spans="1:9">
      <c r="A2806" s="55">
        <v>105400102</v>
      </c>
      <c r="B2806" s="1" t="s">
        <v>41</v>
      </c>
      <c r="C2806" t="s">
        <v>31</v>
      </c>
      <c r="D2806" s="1" t="s">
        <v>11</v>
      </c>
      <c r="E2806" t="s">
        <v>12</v>
      </c>
      <c r="F2806" s="4" t="s">
        <v>13</v>
      </c>
      <c r="G2806" s="3">
        <v>10.51444</v>
      </c>
      <c r="H2806" s="8">
        <v>0.72253421875579593</v>
      </c>
      <c r="I2806" s="26" t="s">
        <v>72</v>
      </c>
    </row>
    <row r="2807" spans="1:9">
      <c r="A2807" s="55">
        <v>105400103</v>
      </c>
      <c r="B2807" s="1" t="s">
        <v>41</v>
      </c>
      <c r="C2807" t="s">
        <v>31</v>
      </c>
      <c r="D2807" s="1" t="s">
        <v>11</v>
      </c>
      <c r="E2807" t="s">
        <v>12</v>
      </c>
      <c r="F2807" s="4" t="s">
        <v>13</v>
      </c>
      <c r="G2807" s="3">
        <v>10.999997</v>
      </c>
      <c r="H2807" s="8">
        <v>0.68687769606269655</v>
      </c>
      <c r="I2807" s="26" t="s">
        <v>73</v>
      </c>
    </row>
    <row r="2808" spans="1:9">
      <c r="A2808" s="56">
        <v>105400156</v>
      </c>
      <c r="B2808" s="1" t="s">
        <v>41</v>
      </c>
      <c r="C2808" t="s">
        <v>27</v>
      </c>
      <c r="D2808" s="1" t="s">
        <v>11</v>
      </c>
      <c r="E2808" t="s">
        <v>12</v>
      </c>
      <c r="F2808" s="4" t="s">
        <v>14</v>
      </c>
      <c r="G2808" s="3">
        <v>1.330274</v>
      </c>
      <c r="H2808" s="8">
        <v>0.47596256544147952</v>
      </c>
      <c r="I2808" s="26" t="s">
        <v>74</v>
      </c>
    </row>
    <row r="2809" spans="1:9">
      <c r="A2809" s="55">
        <v>105400158</v>
      </c>
      <c r="B2809" s="1" t="s">
        <v>41</v>
      </c>
      <c r="C2809" t="s">
        <v>27</v>
      </c>
      <c r="D2809" s="1" t="s">
        <v>11</v>
      </c>
      <c r="E2809" t="s">
        <v>12</v>
      </c>
      <c r="F2809" s="4" t="s">
        <v>13</v>
      </c>
      <c r="G2809" s="3">
        <v>4.9347180000000002</v>
      </c>
      <c r="H2809" s="8">
        <v>0.56626320585366929</v>
      </c>
      <c r="I2809" s="26" t="s">
        <v>75</v>
      </c>
    </row>
    <row r="2810" spans="1:9">
      <c r="A2810" s="55">
        <v>105400252</v>
      </c>
      <c r="B2810" s="1" t="s">
        <v>41</v>
      </c>
      <c r="C2810" t="s">
        <v>31</v>
      </c>
      <c r="D2810" s="1" t="s">
        <v>11</v>
      </c>
      <c r="E2810" t="s">
        <v>12</v>
      </c>
      <c r="F2810" s="4" t="s">
        <v>13</v>
      </c>
      <c r="G2810" s="3">
        <v>4.6063859999999996</v>
      </c>
      <c r="H2810" s="8">
        <v>0.40518913615356189</v>
      </c>
      <c r="I2810" s="26" t="s">
        <v>76</v>
      </c>
    </row>
    <row r="2811" spans="1:9">
      <c r="A2811" s="55">
        <v>105400303</v>
      </c>
      <c r="B2811" s="1" t="s">
        <v>41</v>
      </c>
      <c r="C2811" t="s">
        <v>31</v>
      </c>
      <c r="D2811" s="1" t="s">
        <v>11</v>
      </c>
      <c r="E2811" t="s">
        <v>12</v>
      </c>
      <c r="F2811" s="4" t="s">
        <v>13</v>
      </c>
      <c r="G2811" s="3">
        <v>4.9999979999999997</v>
      </c>
      <c r="H2811" s="8">
        <v>0.55660294867227378</v>
      </c>
      <c r="I2811" s="26" t="s">
        <v>77</v>
      </c>
    </row>
    <row r="2812" spans="1:9">
      <c r="A2812" s="55">
        <v>105400304</v>
      </c>
      <c r="B2812" s="1" t="s">
        <v>41</v>
      </c>
      <c r="C2812" t="s">
        <v>31</v>
      </c>
      <c r="D2812" s="1" t="s">
        <v>11</v>
      </c>
      <c r="E2812" t="s">
        <v>12</v>
      </c>
      <c r="F2812" s="4" t="s">
        <v>13</v>
      </c>
      <c r="G2812" s="3">
        <v>4.9999979999999997</v>
      </c>
      <c r="H2812" s="8">
        <v>8.3305820664763774E-2</v>
      </c>
      <c r="I2812" s="26" t="s">
        <v>78</v>
      </c>
    </row>
    <row r="2813" spans="1:9">
      <c r="A2813" s="55">
        <v>105410977</v>
      </c>
      <c r="B2813" s="1" t="s">
        <v>41</v>
      </c>
      <c r="C2813" t="s">
        <v>27</v>
      </c>
      <c r="D2813" s="1" t="s">
        <v>11</v>
      </c>
      <c r="E2813" t="s">
        <v>12</v>
      </c>
      <c r="F2813" s="4" t="s">
        <v>13</v>
      </c>
      <c r="G2813" s="3">
        <v>10.911106999999999</v>
      </c>
      <c r="H2813" s="8">
        <v>0.63872205436464913</v>
      </c>
      <c r="I2813" s="26" t="s">
        <v>79</v>
      </c>
    </row>
    <row r="2814" spans="1:9">
      <c r="A2814" s="55">
        <v>105411087</v>
      </c>
      <c r="B2814" s="1" t="s">
        <v>9</v>
      </c>
      <c r="C2814" t="s">
        <v>27</v>
      </c>
      <c r="D2814" s="1" t="s">
        <v>17</v>
      </c>
      <c r="E2814" t="s">
        <v>18</v>
      </c>
      <c r="F2814" s="4" t="s">
        <v>35</v>
      </c>
      <c r="G2814" s="3">
        <v>1.341385</v>
      </c>
      <c r="H2814" s="8">
        <v>0.42802724684539795</v>
      </c>
      <c r="I2814" s="26" t="s">
        <v>80</v>
      </c>
    </row>
    <row r="2815" spans="1:9">
      <c r="A2815" s="55">
        <v>105411089</v>
      </c>
      <c r="B2815" s="1" t="s">
        <v>9</v>
      </c>
      <c r="C2815" t="s">
        <v>27</v>
      </c>
      <c r="D2815" s="1" t="s">
        <v>11</v>
      </c>
      <c r="E2815" t="s">
        <v>12</v>
      </c>
      <c r="F2815" s="4" t="s">
        <v>13</v>
      </c>
      <c r="G2815" s="3">
        <v>10.977774</v>
      </c>
      <c r="H2815" s="8">
        <v>0.80750202660018411</v>
      </c>
      <c r="I2815" s="26" t="s">
        <v>81</v>
      </c>
    </row>
    <row r="2816" spans="1:9">
      <c r="A2816" s="55">
        <v>105411091</v>
      </c>
      <c r="B2816" s="1" t="s">
        <v>41</v>
      </c>
      <c r="C2816" t="s">
        <v>32</v>
      </c>
      <c r="D2816" s="1" t="s">
        <v>11</v>
      </c>
      <c r="E2816" t="s">
        <v>12</v>
      </c>
      <c r="F2816" s="4" t="s">
        <v>13</v>
      </c>
      <c r="G2816" s="3">
        <v>5.1333250000000001</v>
      </c>
      <c r="H2816" s="8">
        <v>3.4720323584085722E-2</v>
      </c>
      <c r="I2816" s="26" t="s">
        <v>82</v>
      </c>
    </row>
    <row r="2817" spans="1:9">
      <c r="A2817" s="55">
        <v>105411092</v>
      </c>
      <c r="B2817" s="1" t="s">
        <v>42</v>
      </c>
      <c r="C2817" t="s">
        <v>27</v>
      </c>
      <c r="D2817" s="1" t="s">
        <v>11</v>
      </c>
      <c r="E2817" t="s">
        <v>12</v>
      </c>
      <c r="F2817" s="4" t="s">
        <v>16</v>
      </c>
      <c r="G2817" s="3">
        <v>6.2055509999999998</v>
      </c>
      <c r="H2817" s="8">
        <v>0.88223256479657264</v>
      </c>
      <c r="I2817" s="26" t="s">
        <v>83</v>
      </c>
    </row>
    <row r="2818" spans="1:9">
      <c r="A2818" s="55">
        <v>105411094</v>
      </c>
      <c r="B2818" s="1" t="s">
        <v>41</v>
      </c>
      <c r="C2818" t="s">
        <v>27</v>
      </c>
      <c r="D2818" s="1" t="s">
        <v>11</v>
      </c>
      <c r="E2818" t="s">
        <v>12</v>
      </c>
      <c r="F2818" s="4" t="s">
        <v>28</v>
      </c>
      <c r="G2818" s="3">
        <v>4.7411070000000004</v>
      </c>
      <c r="H2818" s="8">
        <v>0.14275193070677561</v>
      </c>
      <c r="I2818" s="26" t="s">
        <v>84</v>
      </c>
    </row>
    <row r="2819" spans="1:9">
      <c r="A2819" s="55">
        <v>105411095</v>
      </c>
      <c r="B2819" s="1" t="s">
        <v>42</v>
      </c>
      <c r="C2819" t="s">
        <v>37</v>
      </c>
      <c r="D2819" s="1" t="s">
        <v>11</v>
      </c>
      <c r="E2819" t="s">
        <v>12</v>
      </c>
      <c r="F2819" s="4" t="s">
        <v>13</v>
      </c>
      <c r="G2819" s="3">
        <v>9.1688860000000005</v>
      </c>
      <c r="H2819" s="8">
        <v>0.90893964345804856</v>
      </c>
      <c r="I2819" s="26" t="s">
        <v>58</v>
      </c>
    </row>
    <row r="2820" spans="1:9">
      <c r="A2820" s="55">
        <v>105411096</v>
      </c>
      <c r="B2820" s="1" t="s">
        <v>9</v>
      </c>
      <c r="C2820" t="s">
        <v>31</v>
      </c>
      <c r="D2820" s="1" t="s">
        <v>17</v>
      </c>
      <c r="E2820" t="s">
        <v>23</v>
      </c>
      <c r="F2820" s="4" t="s">
        <v>24</v>
      </c>
      <c r="G2820" s="3">
        <v>9.9999959999999994</v>
      </c>
      <c r="H2820" s="8">
        <v>0.24859546075240213</v>
      </c>
      <c r="I2820" s="26" t="s">
        <v>85</v>
      </c>
    </row>
    <row r="2821" spans="1:9">
      <c r="A2821" s="55">
        <v>105411097</v>
      </c>
      <c r="B2821" s="1" t="s">
        <v>41</v>
      </c>
      <c r="C2821" t="s">
        <v>32</v>
      </c>
      <c r="D2821" s="1" t="s">
        <v>11</v>
      </c>
      <c r="E2821" t="s">
        <v>12</v>
      </c>
      <c r="F2821" s="4" t="s">
        <v>13</v>
      </c>
      <c r="G2821" s="3">
        <v>4.9999929999999999</v>
      </c>
      <c r="H2821" s="8">
        <v>0.74278179740244499</v>
      </c>
      <c r="I2821" s="26" t="s">
        <v>59</v>
      </c>
    </row>
    <row r="2822" spans="1:9">
      <c r="A2822" s="55">
        <v>105411098</v>
      </c>
      <c r="B2822" s="1" t="s">
        <v>42</v>
      </c>
      <c r="C2822" t="s">
        <v>31</v>
      </c>
      <c r="D2822" s="1" t="s">
        <v>11</v>
      </c>
      <c r="E2822" t="s">
        <v>12</v>
      </c>
      <c r="F2822" s="4" t="s">
        <v>13</v>
      </c>
      <c r="G2822" s="3">
        <v>10.999998</v>
      </c>
      <c r="H2822" s="8">
        <v>0.72267469268396889</v>
      </c>
      <c r="I2822" s="26" t="s">
        <v>86</v>
      </c>
    </row>
    <row r="2823" spans="1:9">
      <c r="A2823" s="55">
        <v>105411099</v>
      </c>
      <c r="B2823" s="1" t="s">
        <v>9</v>
      </c>
      <c r="C2823" t="s">
        <v>31</v>
      </c>
      <c r="D2823" s="1" t="s">
        <v>17</v>
      </c>
      <c r="E2823" t="s">
        <v>23</v>
      </c>
      <c r="F2823" s="4" t="s">
        <v>24</v>
      </c>
      <c r="G2823" s="3">
        <v>9.9999959999999994</v>
      </c>
      <c r="H2823" s="8">
        <v>0.82064208820598694</v>
      </c>
      <c r="I2823" s="26" t="s">
        <v>87</v>
      </c>
    </row>
    <row r="2824" spans="1:9">
      <c r="A2824" s="55">
        <v>105411100</v>
      </c>
      <c r="B2824" s="1" t="s">
        <v>41</v>
      </c>
      <c r="C2824" t="s">
        <v>32</v>
      </c>
      <c r="D2824" s="1" t="s">
        <v>11</v>
      </c>
      <c r="E2824" t="s">
        <v>12</v>
      </c>
      <c r="F2824" s="4" t="s">
        <v>28</v>
      </c>
      <c r="G2824" s="3">
        <v>4.9999909999999996</v>
      </c>
      <c r="H2824" s="8">
        <v>0.43986262450097968</v>
      </c>
      <c r="I2824" s="26" t="s">
        <v>88</v>
      </c>
    </row>
    <row r="2825" spans="1:9">
      <c r="A2825" s="55">
        <v>105411103</v>
      </c>
      <c r="B2825" s="1" t="s">
        <v>41</v>
      </c>
      <c r="C2825" t="s">
        <v>32</v>
      </c>
      <c r="D2825" s="1" t="s">
        <v>11</v>
      </c>
      <c r="E2825" t="s">
        <v>12</v>
      </c>
      <c r="F2825" s="4" t="s">
        <v>15</v>
      </c>
      <c r="G2825" s="3">
        <v>10.804159</v>
      </c>
      <c r="H2825" s="8">
        <v>0.3317622979688748</v>
      </c>
      <c r="I2825" s="26" t="s">
        <v>89</v>
      </c>
    </row>
    <row r="2826" spans="1:9">
      <c r="A2826" s="56">
        <v>105411106</v>
      </c>
      <c r="B2826" s="1" t="s">
        <v>41</v>
      </c>
      <c r="C2826" t="s">
        <v>31</v>
      </c>
      <c r="D2826" s="1" t="s">
        <v>11</v>
      </c>
      <c r="E2826" t="s">
        <v>12</v>
      </c>
      <c r="F2826" s="4" t="s">
        <v>16</v>
      </c>
      <c r="G2826" s="3">
        <v>4.9999969999999996</v>
      </c>
      <c r="H2826" s="8">
        <v>0.93197655579993177</v>
      </c>
      <c r="I2826" s="26" t="s">
        <v>90</v>
      </c>
    </row>
    <row r="2827" spans="1:9">
      <c r="A2827" s="55">
        <v>105411110</v>
      </c>
      <c r="B2827" s="1" t="s">
        <v>42</v>
      </c>
      <c r="C2827" t="s">
        <v>31</v>
      </c>
      <c r="D2827" s="1" t="s">
        <v>11</v>
      </c>
      <c r="E2827" t="s">
        <v>12</v>
      </c>
      <c r="F2827" s="4" t="s">
        <v>15</v>
      </c>
      <c r="G2827" s="3">
        <v>10.883331</v>
      </c>
      <c r="H2827" s="8">
        <v>0.16730046241493091</v>
      </c>
      <c r="I2827" s="26" t="s">
        <v>56</v>
      </c>
    </row>
    <row r="2828" spans="1:9">
      <c r="A2828" s="55">
        <v>105411111</v>
      </c>
      <c r="B2828" s="1" t="s">
        <v>42</v>
      </c>
      <c r="C2828" t="s">
        <v>26</v>
      </c>
      <c r="D2828" s="1" t="s">
        <v>11</v>
      </c>
      <c r="E2828" t="s">
        <v>12</v>
      </c>
      <c r="F2828" s="4" t="s">
        <v>13</v>
      </c>
      <c r="G2828" s="3">
        <v>0.26083099999999998</v>
      </c>
      <c r="H2828" s="8">
        <v>0.48615239396241838</v>
      </c>
      <c r="I2828" s="26" t="s">
        <v>91</v>
      </c>
    </row>
    <row r="2829" spans="1:9">
      <c r="A2829" s="55">
        <v>105411112</v>
      </c>
      <c r="B2829" s="1" t="s">
        <v>41</v>
      </c>
      <c r="C2829" t="s">
        <v>32</v>
      </c>
      <c r="D2829" s="1" t="s">
        <v>11</v>
      </c>
      <c r="E2829" t="s">
        <v>12</v>
      </c>
      <c r="F2829" s="4" t="s">
        <v>13</v>
      </c>
      <c r="G2829" s="3">
        <v>10.541380999999999</v>
      </c>
      <c r="H2829" s="8">
        <v>0.96325687514202141</v>
      </c>
      <c r="I2829" s="26" t="s">
        <v>92</v>
      </c>
    </row>
    <row r="2830" spans="1:9">
      <c r="A2830" s="55">
        <v>105411114</v>
      </c>
      <c r="B2830" s="1" t="s">
        <v>9</v>
      </c>
      <c r="C2830" t="s">
        <v>40</v>
      </c>
      <c r="D2830" s="1" t="s">
        <v>17</v>
      </c>
      <c r="E2830" t="s">
        <v>18</v>
      </c>
      <c r="F2830" s="4" t="s">
        <v>35</v>
      </c>
      <c r="G2830" s="3">
        <v>5.4966619999999997</v>
      </c>
      <c r="H2830" s="8">
        <v>0.48821356423643958</v>
      </c>
      <c r="I2830" s="26" t="s">
        <v>93</v>
      </c>
    </row>
    <row r="2831" spans="1:9">
      <c r="A2831" s="55">
        <v>105411115</v>
      </c>
      <c r="B2831" s="1" t="s">
        <v>41</v>
      </c>
      <c r="C2831" t="s">
        <v>32</v>
      </c>
      <c r="D2831" s="1" t="s">
        <v>11</v>
      </c>
      <c r="E2831" t="s">
        <v>12</v>
      </c>
      <c r="F2831" s="4" t="s">
        <v>13</v>
      </c>
      <c r="G2831" s="3">
        <v>4.9999919999999998</v>
      </c>
      <c r="H2831" s="8">
        <v>0.5314260773056001</v>
      </c>
      <c r="I2831" s="26" t="s">
        <v>94</v>
      </c>
    </row>
    <row r="2832" spans="1:9">
      <c r="A2832" s="55">
        <v>105411117</v>
      </c>
      <c r="B2832" s="1" t="s">
        <v>41</v>
      </c>
      <c r="C2832" t="s">
        <v>31</v>
      </c>
      <c r="D2832" s="1" t="s">
        <v>11</v>
      </c>
      <c r="E2832" t="s">
        <v>12</v>
      </c>
      <c r="F2832" s="4" t="s">
        <v>29</v>
      </c>
      <c r="G2832" s="3">
        <v>4.7263859999999998</v>
      </c>
      <c r="H2832" s="8">
        <v>0.89166002521524268</v>
      </c>
      <c r="I2832" s="26" t="s">
        <v>57</v>
      </c>
    </row>
    <row r="2833" spans="1:9">
      <c r="A2833" s="55">
        <v>105411118</v>
      </c>
      <c r="B2833" s="1" t="s">
        <v>9</v>
      </c>
      <c r="C2833" t="s">
        <v>27</v>
      </c>
      <c r="D2833" s="1" t="s">
        <v>11</v>
      </c>
      <c r="E2833" t="s">
        <v>12</v>
      </c>
      <c r="F2833" s="4" t="s">
        <v>16</v>
      </c>
      <c r="G2833" s="3">
        <v>10.989996</v>
      </c>
      <c r="H2833" s="8">
        <v>0.44718062025219618</v>
      </c>
      <c r="I2833" s="26" t="s">
        <v>95</v>
      </c>
    </row>
    <row r="2834" spans="1:9">
      <c r="A2834" s="56">
        <v>105411122</v>
      </c>
      <c r="B2834" s="1" t="s">
        <v>42</v>
      </c>
      <c r="C2834" t="s">
        <v>27</v>
      </c>
      <c r="D2834" s="1" t="s">
        <v>11</v>
      </c>
      <c r="E2834" t="s">
        <v>12</v>
      </c>
      <c r="F2834" s="4" t="s">
        <v>13</v>
      </c>
      <c r="G2834" s="3">
        <v>6.241663</v>
      </c>
      <c r="H2834" s="8">
        <v>0.59954386352193623</v>
      </c>
      <c r="I2834" s="26" t="s">
        <v>96</v>
      </c>
    </row>
    <row r="2835" spans="1:9">
      <c r="A2835" s="55">
        <v>105411125</v>
      </c>
      <c r="B2835" s="1" t="s">
        <v>41</v>
      </c>
      <c r="C2835" t="s">
        <v>27</v>
      </c>
      <c r="D2835" s="1" t="s">
        <v>11</v>
      </c>
      <c r="E2835" t="s">
        <v>12</v>
      </c>
      <c r="F2835" s="4" t="s">
        <v>13</v>
      </c>
      <c r="G2835" s="3">
        <v>11.074994999999999</v>
      </c>
      <c r="H2835" s="8">
        <v>0.97637787745008087</v>
      </c>
      <c r="I2835" s="26" t="s">
        <v>97</v>
      </c>
    </row>
    <row r="2836" spans="1:9">
      <c r="A2836" s="55">
        <v>105411126</v>
      </c>
      <c r="B2836" s="1" t="s">
        <v>41</v>
      </c>
      <c r="C2836" t="s">
        <v>27</v>
      </c>
      <c r="D2836" s="1" t="s">
        <v>11</v>
      </c>
      <c r="E2836" t="s">
        <v>12</v>
      </c>
      <c r="F2836" s="4" t="s">
        <v>34</v>
      </c>
      <c r="G2836" s="3">
        <v>4.7399959999999997</v>
      </c>
      <c r="H2836" s="8">
        <v>0.63052155538818533</v>
      </c>
      <c r="I2836" s="26" t="s">
        <v>98</v>
      </c>
    </row>
    <row r="2837" spans="1:9">
      <c r="A2837" s="55">
        <v>105411127</v>
      </c>
      <c r="B2837" s="1" t="s">
        <v>42</v>
      </c>
      <c r="C2837" t="s">
        <v>27</v>
      </c>
      <c r="D2837" s="1" t="s">
        <v>11</v>
      </c>
      <c r="E2837" t="s">
        <v>12</v>
      </c>
      <c r="F2837" s="4" t="s">
        <v>13</v>
      </c>
      <c r="G2837" s="3">
        <v>7.6955520000000002</v>
      </c>
      <c r="H2837" s="8">
        <v>0.12521191985798896</v>
      </c>
      <c r="I2837" s="26" t="s">
        <v>99</v>
      </c>
    </row>
    <row r="2838" spans="1:9">
      <c r="A2838" s="55">
        <v>105411129</v>
      </c>
      <c r="B2838" s="1" t="s">
        <v>41</v>
      </c>
      <c r="C2838" t="s">
        <v>31</v>
      </c>
      <c r="D2838" s="1" t="s">
        <v>11</v>
      </c>
      <c r="E2838" t="s">
        <v>12</v>
      </c>
      <c r="F2838" s="4" t="s">
        <v>13</v>
      </c>
      <c r="G2838" s="3">
        <v>2.9988869999999999</v>
      </c>
      <c r="H2838" s="8">
        <v>0.93397663410056742</v>
      </c>
      <c r="I2838" s="26" t="s">
        <v>100</v>
      </c>
    </row>
    <row r="2839" spans="1:9">
      <c r="A2839" s="55">
        <v>105411131</v>
      </c>
      <c r="B2839" s="1" t="s">
        <v>42</v>
      </c>
      <c r="C2839" t="s">
        <v>27</v>
      </c>
      <c r="D2839" s="1" t="s">
        <v>11</v>
      </c>
      <c r="E2839" t="s">
        <v>12</v>
      </c>
      <c r="F2839" s="4" t="s">
        <v>13</v>
      </c>
      <c r="G2839" s="3">
        <v>9.2436070000000008</v>
      </c>
      <c r="H2839" s="8">
        <v>0.72879644399131471</v>
      </c>
      <c r="I2839" s="26" t="s">
        <v>101</v>
      </c>
    </row>
    <row r="2840" spans="1:9">
      <c r="A2840" s="55">
        <v>105411132</v>
      </c>
      <c r="B2840" s="1" t="s">
        <v>42</v>
      </c>
      <c r="C2840" t="s">
        <v>31</v>
      </c>
      <c r="D2840" s="1" t="s">
        <v>11</v>
      </c>
      <c r="E2840" t="s">
        <v>12</v>
      </c>
      <c r="F2840" s="4" t="s">
        <v>13</v>
      </c>
      <c r="G2840" s="3">
        <v>10.999999000000001</v>
      </c>
      <c r="H2840" s="8">
        <v>0.44942404324508745</v>
      </c>
      <c r="I2840" s="26" t="s">
        <v>102</v>
      </c>
    </row>
    <row r="2841" spans="1:9">
      <c r="A2841" s="55">
        <v>105411133</v>
      </c>
      <c r="B2841" s="1" t="s">
        <v>41</v>
      </c>
      <c r="C2841" t="s">
        <v>27</v>
      </c>
      <c r="D2841" s="1" t="s">
        <v>11</v>
      </c>
      <c r="E2841" t="s">
        <v>12</v>
      </c>
      <c r="F2841" s="4" t="s">
        <v>13</v>
      </c>
      <c r="G2841" s="3">
        <v>10.840828999999999</v>
      </c>
      <c r="H2841" s="8">
        <v>0.50021093921691717</v>
      </c>
      <c r="I2841" s="26" t="s">
        <v>103</v>
      </c>
    </row>
    <row r="2842" spans="1:9">
      <c r="A2842" s="55">
        <v>105411179</v>
      </c>
      <c r="B2842" s="1" t="s">
        <v>42</v>
      </c>
      <c r="C2842" t="s">
        <v>31</v>
      </c>
      <c r="D2842" s="1" t="s">
        <v>11</v>
      </c>
      <c r="E2842" t="s">
        <v>12</v>
      </c>
      <c r="F2842" s="4" t="s">
        <v>13</v>
      </c>
      <c r="G2842" s="3">
        <v>10.083329000000001</v>
      </c>
      <c r="H2842" s="8">
        <v>0.57486818919398297</v>
      </c>
      <c r="I2842" s="26" t="s">
        <v>104</v>
      </c>
    </row>
    <row r="2843" spans="1:9">
      <c r="A2843" s="55">
        <v>105411310</v>
      </c>
      <c r="B2843" s="1" t="s">
        <v>41</v>
      </c>
      <c r="C2843" t="s">
        <v>31</v>
      </c>
      <c r="D2843" s="1" t="s">
        <v>11</v>
      </c>
      <c r="E2843" t="s">
        <v>12</v>
      </c>
      <c r="F2843" s="4" t="s">
        <v>13</v>
      </c>
      <c r="G2843" s="3">
        <v>8.7591649999999994</v>
      </c>
      <c r="H2843" s="8">
        <v>0.23558800663511614</v>
      </c>
      <c r="I2843" s="26" t="s">
        <v>105</v>
      </c>
    </row>
    <row r="2844" spans="1:9">
      <c r="A2844" s="55">
        <v>105413581</v>
      </c>
      <c r="B2844" s="1" t="s">
        <v>41</v>
      </c>
      <c r="C2844" t="s">
        <v>32</v>
      </c>
      <c r="D2844" s="1" t="s">
        <v>11</v>
      </c>
      <c r="E2844" t="s">
        <v>12</v>
      </c>
      <c r="F2844" s="4" t="s">
        <v>13</v>
      </c>
      <c r="G2844" s="3">
        <v>10.733879999999999</v>
      </c>
      <c r="H2844" s="8">
        <v>0.44357750675759955</v>
      </c>
      <c r="I2844" s="26" t="s">
        <v>106</v>
      </c>
    </row>
    <row r="2845" spans="1:9">
      <c r="A2845" s="55">
        <v>105413780</v>
      </c>
      <c r="B2845" s="1" t="s">
        <v>41</v>
      </c>
      <c r="C2845" t="s">
        <v>32</v>
      </c>
      <c r="D2845" s="1" t="s">
        <v>11</v>
      </c>
      <c r="E2845" t="s">
        <v>12</v>
      </c>
      <c r="F2845" s="4" t="s">
        <v>13</v>
      </c>
      <c r="G2845" s="3">
        <v>5.7238819999999997</v>
      </c>
      <c r="H2845" s="8">
        <v>0.80247430991715352</v>
      </c>
      <c r="I2845" s="26" t="s">
        <v>107</v>
      </c>
    </row>
    <row r="2846" spans="1:9">
      <c r="A2846" s="55">
        <v>105413939</v>
      </c>
      <c r="B2846" s="1" t="s">
        <v>42</v>
      </c>
      <c r="C2846" t="s">
        <v>37</v>
      </c>
      <c r="D2846" s="1" t="s">
        <v>11</v>
      </c>
      <c r="E2846" t="s">
        <v>12</v>
      </c>
      <c r="F2846" s="4" t="s">
        <v>28</v>
      </c>
      <c r="G2846" s="3">
        <v>3.685276</v>
      </c>
      <c r="H2846" s="8">
        <v>0.18055148943288768</v>
      </c>
      <c r="I2846" s="26" t="s">
        <v>108</v>
      </c>
    </row>
    <row r="2847" spans="1:9">
      <c r="A2847" s="55">
        <v>105413940</v>
      </c>
      <c r="B2847" s="1" t="s">
        <v>41</v>
      </c>
      <c r="C2847" t="s">
        <v>31</v>
      </c>
      <c r="D2847" s="1" t="s">
        <v>11</v>
      </c>
      <c r="E2847" t="s">
        <v>12</v>
      </c>
      <c r="F2847" s="4" t="s">
        <v>13</v>
      </c>
      <c r="G2847" s="3">
        <v>10.749165</v>
      </c>
      <c r="H2847" s="8">
        <v>0.14917163041769821</v>
      </c>
      <c r="I2847" s="26" t="s">
        <v>109</v>
      </c>
    </row>
    <row r="2848" spans="1:9">
      <c r="A2848" s="55">
        <v>105414376</v>
      </c>
      <c r="B2848" s="1" t="s">
        <v>33</v>
      </c>
      <c r="C2848" t="s">
        <v>32</v>
      </c>
      <c r="D2848" s="1" t="s">
        <v>17</v>
      </c>
      <c r="E2848" t="s">
        <v>18</v>
      </c>
      <c r="F2848" s="4" t="s">
        <v>35</v>
      </c>
      <c r="G2848" s="3">
        <v>4.9833259999999999</v>
      </c>
      <c r="H2848" s="8">
        <v>0.887605849294682</v>
      </c>
      <c r="I2848" s="26" t="s">
        <v>110</v>
      </c>
    </row>
    <row r="2849" spans="1:9">
      <c r="A2849" s="55">
        <v>105415180</v>
      </c>
      <c r="B2849" s="1" t="s">
        <v>41</v>
      </c>
      <c r="C2849" t="s">
        <v>31</v>
      </c>
      <c r="D2849" s="1" t="s">
        <v>11</v>
      </c>
      <c r="E2849" t="s">
        <v>12</v>
      </c>
      <c r="F2849" s="4" t="s">
        <v>13</v>
      </c>
      <c r="G2849" s="3">
        <v>4.9999979999999997</v>
      </c>
      <c r="H2849" s="8">
        <v>0.39397887103119578</v>
      </c>
      <c r="I2849" s="26" t="s">
        <v>111</v>
      </c>
    </row>
    <row r="2850" spans="1:9">
      <c r="A2850" s="55">
        <v>105416639</v>
      </c>
      <c r="B2850" s="1" t="s">
        <v>41</v>
      </c>
      <c r="C2850" t="s">
        <v>31</v>
      </c>
      <c r="D2850" s="1" t="s">
        <v>11</v>
      </c>
      <c r="E2850" t="s">
        <v>12</v>
      </c>
      <c r="F2850" s="4" t="s">
        <v>13</v>
      </c>
      <c r="G2850" s="3">
        <v>11.016665</v>
      </c>
      <c r="H2850" s="8">
        <v>0.99065025492828229</v>
      </c>
      <c r="I2850" s="26" t="s">
        <v>112</v>
      </c>
    </row>
    <row r="2851" spans="1:9">
      <c r="A2851" s="55">
        <v>105420185</v>
      </c>
      <c r="B2851" s="1" t="s">
        <v>42</v>
      </c>
      <c r="C2851" t="s">
        <v>26</v>
      </c>
      <c r="D2851" s="1" t="s">
        <v>11</v>
      </c>
      <c r="E2851" t="s">
        <v>12</v>
      </c>
      <c r="F2851" s="4" t="s">
        <v>13</v>
      </c>
      <c r="G2851" s="3">
        <v>0.18361</v>
      </c>
      <c r="H2851" s="8">
        <v>0.28013065913650448</v>
      </c>
      <c r="I2851" s="26" t="s">
        <v>113</v>
      </c>
    </row>
    <row r="2852" spans="1:9">
      <c r="A2852" s="55">
        <v>105420187</v>
      </c>
      <c r="B2852" s="1" t="s">
        <v>41</v>
      </c>
      <c r="C2852" t="s">
        <v>27</v>
      </c>
      <c r="D2852" s="1" t="s">
        <v>11</v>
      </c>
      <c r="E2852" t="s">
        <v>12</v>
      </c>
      <c r="F2852" s="4" t="s">
        <v>13</v>
      </c>
      <c r="G2852" s="3">
        <v>10.976107000000001</v>
      </c>
      <c r="H2852" s="8">
        <v>0.52078569354991355</v>
      </c>
      <c r="I2852" s="26" t="s">
        <v>114</v>
      </c>
    </row>
    <row r="2853" spans="1:9">
      <c r="A2853" s="55">
        <v>105420190</v>
      </c>
      <c r="B2853" s="1" t="s">
        <v>42</v>
      </c>
      <c r="C2853" t="s">
        <v>26</v>
      </c>
      <c r="D2853" s="1" t="s">
        <v>11</v>
      </c>
      <c r="E2853" t="s">
        <v>12</v>
      </c>
      <c r="F2853" s="4" t="s">
        <v>34</v>
      </c>
      <c r="G2853" s="3">
        <v>0.53194300000000005</v>
      </c>
      <c r="H2853" s="8">
        <v>0.7107666406919434</v>
      </c>
      <c r="I2853" s="26" t="s">
        <v>115</v>
      </c>
    </row>
    <row r="2854" spans="1:9">
      <c r="A2854" s="55">
        <v>105420191</v>
      </c>
      <c r="B2854" s="1" t="s">
        <v>42</v>
      </c>
      <c r="C2854" t="s">
        <v>26</v>
      </c>
      <c r="D2854" s="1" t="s">
        <v>11</v>
      </c>
      <c r="E2854" t="s">
        <v>12</v>
      </c>
      <c r="F2854" s="4" t="s">
        <v>13</v>
      </c>
      <c r="G2854" s="3">
        <v>1.530832</v>
      </c>
      <c r="H2854" s="8">
        <v>0.8393021587762397</v>
      </c>
      <c r="I2854" s="26" t="s">
        <v>116</v>
      </c>
    </row>
    <row r="2855" spans="1:9">
      <c r="A2855" s="55">
        <v>105420192</v>
      </c>
      <c r="B2855" s="1" t="s">
        <v>41</v>
      </c>
      <c r="C2855" t="s">
        <v>27</v>
      </c>
      <c r="D2855" s="1" t="s">
        <v>11</v>
      </c>
      <c r="E2855" t="s">
        <v>12</v>
      </c>
      <c r="F2855" s="4" t="s">
        <v>13</v>
      </c>
      <c r="G2855" s="3">
        <v>10.988606000000001</v>
      </c>
      <c r="H2855" s="8">
        <v>0.11524517236903953</v>
      </c>
      <c r="I2855" s="26" t="s">
        <v>117</v>
      </c>
    </row>
    <row r="2856" spans="1:9">
      <c r="A2856" s="55">
        <v>105420193</v>
      </c>
      <c r="B2856" s="1" t="s">
        <v>42</v>
      </c>
      <c r="C2856" t="s">
        <v>30</v>
      </c>
      <c r="D2856" s="1" t="s">
        <v>11</v>
      </c>
      <c r="E2856" t="s">
        <v>12</v>
      </c>
      <c r="F2856" s="4" t="s">
        <v>16</v>
      </c>
      <c r="G2856" s="3">
        <v>0.77555300000000005</v>
      </c>
      <c r="H2856" s="8">
        <v>0.65073278043780602</v>
      </c>
      <c r="I2856" s="26" t="s">
        <v>118</v>
      </c>
    </row>
    <row r="2857" spans="1:9">
      <c r="A2857" s="55">
        <v>105420194</v>
      </c>
      <c r="B2857" s="1" t="s">
        <v>41</v>
      </c>
      <c r="C2857" t="s">
        <v>27</v>
      </c>
      <c r="D2857" s="1" t="s">
        <v>11</v>
      </c>
      <c r="E2857" t="s">
        <v>12</v>
      </c>
      <c r="F2857" s="4" t="s">
        <v>13</v>
      </c>
      <c r="G2857" s="3">
        <v>10.981662</v>
      </c>
      <c r="H2857" s="8">
        <v>0.11894677776806395</v>
      </c>
      <c r="I2857" s="26" t="s">
        <v>119</v>
      </c>
    </row>
    <row r="2858" spans="1:9">
      <c r="A2858" s="55">
        <v>105424837</v>
      </c>
      <c r="B2858" s="1" t="s">
        <v>41</v>
      </c>
      <c r="C2858" t="s">
        <v>31</v>
      </c>
      <c r="D2858" s="1" t="s">
        <v>11</v>
      </c>
      <c r="E2858" t="s">
        <v>12</v>
      </c>
      <c r="F2858" s="4" t="s">
        <v>13</v>
      </c>
      <c r="G2858" s="3">
        <v>10.753330999999999</v>
      </c>
      <c r="H2858" s="8">
        <v>0.22363032665977545</v>
      </c>
      <c r="I2858" s="26" t="s">
        <v>56</v>
      </c>
    </row>
    <row r="2859" spans="1:9">
      <c r="A2859" s="55">
        <v>105430347</v>
      </c>
      <c r="B2859" s="1" t="s">
        <v>41</v>
      </c>
      <c r="C2859" t="s">
        <v>27</v>
      </c>
      <c r="D2859" s="1" t="s">
        <v>11</v>
      </c>
      <c r="E2859" t="s">
        <v>12</v>
      </c>
      <c r="F2859" s="4" t="s">
        <v>13</v>
      </c>
      <c r="G2859" s="3">
        <v>9.9811069999999997</v>
      </c>
      <c r="H2859" s="8">
        <v>0.66988637152103592</v>
      </c>
      <c r="I2859" s="26" t="s">
        <v>57</v>
      </c>
    </row>
    <row r="2860" spans="1:9">
      <c r="A2860" s="55">
        <v>105430481</v>
      </c>
      <c r="B2860" s="1" t="s">
        <v>41</v>
      </c>
      <c r="C2860" t="s">
        <v>27</v>
      </c>
      <c r="D2860" s="1" t="s">
        <v>11</v>
      </c>
      <c r="E2860" t="s">
        <v>12</v>
      </c>
      <c r="F2860" s="4" t="s">
        <v>13</v>
      </c>
      <c r="G2860" s="3">
        <v>9.6322179999999999</v>
      </c>
      <c r="H2860" s="8">
        <v>0.6780089912631232</v>
      </c>
      <c r="I2860" s="26" t="s">
        <v>58</v>
      </c>
    </row>
    <row r="2861" spans="1:9">
      <c r="A2861" s="55">
        <v>105431394</v>
      </c>
      <c r="B2861" s="1" t="s">
        <v>41</v>
      </c>
      <c r="C2861" t="s">
        <v>27</v>
      </c>
      <c r="D2861" s="1" t="s">
        <v>11</v>
      </c>
      <c r="E2861" t="s">
        <v>12</v>
      </c>
      <c r="F2861" s="4" t="s">
        <v>13</v>
      </c>
      <c r="G2861" s="3">
        <v>9.599164</v>
      </c>
      <c r="H2861" s="8">
        <v>0.69565418469979445</v>
      </c>
      <c r="I2861" s="26" t="s">
        <v>59</v>
      </c>
    </row>
    <row r="2862" spans="1:9">
      <c r="A2862" s="55">
        <v>105431400</v>
      </c>
      <c r="B2862" s="1" t="s">
        <v>41</v>
      </c>
      <c r="C2862" t="s">
        <v>27</v>
      </c>
      <c r="D2862" s="1" t="s">
        <v>11</v>
      </c>
      <c r="E2862" t="s">
        <v>12</v>
      </c>
      <c r="F2862" s="4" t="s">
        <v>13</v>
      </c>
      <c r="G2862" s="3">
        <v>9.0513840000000005</v>
      </c>
      <c r="H2862" s="8">
        <v>8.4863367366848852E-2</v>
      </c>
      <c r="I2862" s="26" t="s">
        <v>60</v>
      </c>
    </row>
    <row r="2863" spans="1:9">
      <c r="A2863" s="55">
        <v>105431455</v>
      </c>
      <c r="B2863" s="1" t="s">
        <v>41</v>
      </c>
      <c r="C2863" t="s">
        <v>27</v>
      </c>
      <c r="D2863" s="1" t="s">
        <v>11</v>
      </c>
      <c r="E2863" t="s">
        <v>12</v>
      </c>
      <c r="F2863" s="4" t="s">
        <v>13</v>
      </c>
      <c r="G2863" s="3">
        <v>9.9838839999999998</v>
      </c>
      <c r="H2863" s="8">
        <v>0.35417991597556941</v>
      </c>
      <c r="I2863" s="26" t="s">
        <v>61</v>
      </c>
    </row>
    <row r="2864" spans="1:9">
      <c r="A2864" s="55">
        <v>105437606</v>
      </c>
      <c r="B2864" s="1" t="s">
        <v>41</v>
      </c>
      <c r="C2864" t="s">
        <v>27</v>
      </c>
      <c r="D2864" s="1" t="s">
        <v>11</v>
      </c>
      <c r="E2864" t="s">
        <v>12</v>
      </c>
      <c r="F2864" s="4" t="s">
        <v>13</v>
      </c>
      <c r="G2864" s="3">
        <v>9.9774960000000004</v>
      </c>
      <c r="H2864" s="8">
        <v>0.27986250682882774</v>
      </c>
      <c r="I2864" s="26" t="s">
        <v>62</v>
      </c>
    </row>
    <row r="2865" spans="1:9">
      <c r="A2865" s="55">
        <v>105437616</v>
      </c>
      <c r="B2865" s="1" t="s">
        <v>41</v>
      </c>
      <c r="C2865" t="s">
        <v>27</v>
      </c>
      <c r="D2865" s="1" t="s">
        <v>11</v>
      </c>
      <c r="E2865" t="s">
        <v>12</v>
      </c>
      <c r="F2865" s="4" t="s">
        <v>13</v>
      </c>
      <c r="G2865" s="3">
        <v>9.6977740000000008</v>
      </c>
      <c r="H2865" s="8">
        <v>0.32004475053283232</v>
      </c>
      <c r="I2865" s="26" t="s">
        <v>63</v>
      </c>
    </row>
    <row r="2866" spans="1:9">
      <c r="A2866" s="55">
        <v>105437619</v>
      </c>
      <c r="B2866" s="1" t="s">
        <v>41</v>
      </c>
      <c r="C2866" t="s">
        <v>27</v>
      </c>
      <c r="D2866" s="1" t="s">
        <v>11</v>
      </c>
      <c r="E2866" t="s">
        <v>12</v>
      </c>
      <c r="F2866" s="4" t="s">
        <v>13</v>
      </c>
      <c r="G2866" s="3">
        <v>9.9938850000000006</v>
      </c>
      <c r="H2866" s="8">
        <v>0.65168314917855985</v>
      </c>
      <c r="I2866" s="26" t="s">
        <v>64</v>
      </c>
    </row>
    <row r="2867" spans="1:9">
      <c r="A2867" s="55">
        <v>105437697</v>
      </c>
      <c r="B2867" s="1" t="s">
        <v>41</v>
      </c>
      <c r="C2867" t="s">
        <v>32</v>
      </c>
      <c r="D2867" s="1" t="s">
        <v>11</v>
      </c>
      <c r="E2867" t="s">
        <v>12</v>
      </c>
      <c r="F2867" s="4" t="s">
        <v>13</v>
      </c>
      <c r="G2867" s="3">
        <v>10.99999</v>
      </c>
      <c r="H2867" s="8">
        <v>0.10934797996800616</v>
      </c>
      <c r="I2867" s="26" t="s">
        <v>65</v>
      </c>
    </row>
    <row r="2868" spans="1:9">
      <c r="A2868" s="55">
        <v>105437821</v>
      </c>
      <c r="B2868" s="1" t="s">
        <v>41</v>
      </c>
      <c r="C2868" t="s">
        <v>27</v>
      </c>
      <c r="D2868" s="1" t="s">
        <v>11</v>
      </c>
      <c r="E2868" t="s">
        <v>12</v>
      </c>
      <c r="F2868" s="4" t="s">
        <v>34</v>
      </c>
      <c r="G2868" s="3">
        <v>5.224996</v>
      </c>
      <c r="H2868" s="8">
        <v>0.19608145720542136</v>
      </c>
      <c r="I2868" s="26" t="s">
        <v>66</v>
      </c>
    </row>
    <row r="2869" spans="1:9">
      <c r="A2869" s="55">
        <v>105437822</v>
      </c>
      <c r="B2869" s="1" t="s">
        <v>41</v>
      </c>
      <c r="C2869" t="s">
        <v>27</v>
      </c>
      <c r="D2869" s="1" t="s">
        <v>11</v>
      </c>
      <c r="E2869" t="s">
        <v>12</v>
      </c>
      <c r="F2869" s="4" t="s">
        <v>13</v>
      </c>
      <c r="G2869" s="3">
        <v>10.004718</v>
      </c>
      <c r="H2869" s="8">
        <v>0.10042901385403913</v>
      </c>
      <c r="I2869" s="26" t="s">
        <v>67</v>
      </c>
    </row>
    <row r="2870" spans="1:9">
      <c r="A2870" s="55">
        <v>105437826</v>
      </c>
      <c r="B2870" s="1" t="s">
        <v>41</v>
      </c>
      <c r="C2870" t="s">
        <v>27</v>
      </c>
      <c r="D2870" s="1" t="s">
        <v>11</v>
      </c>
      <c r="E2870" t="s">
        <v>12</v>
      </c>
      <c r="F2870" s="4" t="s">
        <v>13</v>
      </c>
      <c r="G2870" s="3">
        <v>9.4391639999999999</v>
      </c>
      <c r="H2870" s="8">
        <v>0.23668144000453029</v>
      </c>
      <c r="I2870" s="26" t="s">
        <v>68</v>
      </c>
    </row>
    <row r="2871" spans="1:9">
      <c r="A2871" s="55">
        <v>105437827</v>
      </c>
      <c r="B2871" s="1" t="s">
        <v>42</v>
      </c>
      <c r="C2871" t="s">
        <v>10</v>
      </c>
      <c r="D2871" s="1" t="s">
        <v>11</v>
      </c>
      <c r="E2871" t="s">
        <v>12</v>
      </c>
      <c r="F2871" s="4" t="s">
        <v>13</v>
      </c>
      <c r="G2871" s="3">
        <v>0.70583300000000004</v>
      </c>
      <c r="H2871" s="8">
        <v>0.46012788662464188</v>
      </c>
      <c r="I2871" s="26" t="s">
        <v>69</v>
      </c>
    </row>
    <row r="2872" spans="1:9">
      <c r="A2872" s="55">
        <v>105437850</v>
      </c>
      <c r="B2872" s="1" t="s">
        <v>41</v>
      </c>
      <c r="C2872" t="s">
        <v>32</v>
      </c>
      <c r="D2872" s="1" t="s">
        <v>11</v>
      </c>
      <c r="E2872" t="s">
        <v>12</v>
      </c>
      <c r="F2872" s="4" t="s">
        <v>13</v>
      </c>
      <c r="G2872" s="3">
        <v>10.999992000000001</v>
      </c>
      <c r="H2872" s="8">
        <v>0.79552875806400691</v>
      </c>
      <c r="I2872" s="26" t="s">
        <v>70</v>
      </c>
    </row>
    <row r="2873" spans="1:9">
      <c r="A2873" s="55">
        <v>105438389</v>
      </c>
      <c r="B2873" s="1" t="s">
        <v>41</v>
      </c>
      <c r="C2873" t="s">
        <v>32</v>
      </c>
      <c r="D2873" s="1" t="s">
        <v>11</v>
      </c>
      <c r="E2873" t="s">
        <v>12</v>
      </c>
      <c r="F2873" s="4" t="s">
        <v>34</v>
      </c>
      <c r="G2873" s="3">
        <v>10.423332</v>
      </c>
      <c r="H2873" s="8">
        <v>0.23059282961092087</v>
      </c>
      <c r="I2873" s="26" t="s">
        <v>71</v>
      </c>
    </row>
    <row r="2874" spans="1:9">
      <c r="A2874" s="55">
        <v>105438393</v>
      </c>
      <c r="B2874" s="1" t="s">
        <v>41</v>
      </c>
      <c r="C2874" t="s">
        <v>31</v>
      </c>
      <c r="D2874" s="1" t="s">
        <v>11</v>
      </c>
      <c r="E2874" t="s">
        <v>12</v>
      </c>
      <c r="F2874" s="4" t="s">
        <v>34</v>
      </c>
      <c r="G2874" s="3">
        <v>7.7522120000000001</v>
      </c>
      <c r="H2874" s="8">
        <v>0.9553620588593047</v>
      </c>
      <c r="I2874" s="26" t="s">
        <v>72</v>
      </c>
    </row>
    <row r="2875" spans="1:9">
      <c r="A2875" s="55">
        <v>105438396</v>
      </c>
      <c r="B2875" s="1" t="s">
        <v>41</v>
      </c>
      <c r="C2875" t="s">
        <v>32</v>
      </c>
      <c r="D2875" s="1" t="s">
        <v>11</v>
      </c>
      <c r="E2875" t="s">
        <v>12</v>
      </c>
      <c r="F2875" s="4" t="s">
        <v>34</v>
      </c>
      <c r="G2875" s="3">
        <v>10.999998</v>
      </c>
      <c r="H2875" s="8">
        <v>0.60535551716319658</v>
      </c>
      <c r="I2875" s="26" t="s">
        <v>73</v>
      </c>
    </row>
    <row r="2876" spans="1:9">
      <c r="A2876" s="55">
        <v>105438397</v>
      </c>
      <c r="B2876" s="1" t="s">
        <v>9</v>
      </c>
      <c r="C2876" t="s">
        <v>31</v>
      </c>
      <c r="D2876" s="1" t="s">
        <v>17</v>
      </c>
      <c r="E2876" t="s">
        <v>18</v>
      </c>
      <c r="F2876" s="4" t="s">
        <v>35</v>
      </c>
      <c r="G2876" s="3">
        <v>7.715554</v>
      </c>
      <c r="H2876" s="8">
        <v>9.8766179967287093E-2</v>
      </c>
      <c r="I2876" s="26" t="s">
        <v>74</v>
      </c>
    </row>
    <row r="2877" spans="1:9">
      <c r="A2877" s="55">
        <v>105438405</v>
      </c>
      <c r="B2877" s="1" t="s">
        <v>41</v>
      </c>
      <c r="C2877" t="s">
        <v>31</v>
      </c>
      <c r="D2877" s="1" t="s">
        <v>11</v>
      </c>
      <c r="E2877" t="s">
        <v>12</v>
      </c>
      <c r="F2877" s="4" t="s">
        <v>34</v>
      </c>
      <c r="G2877" s="3">
        <v>0.186387</v>
      </c>
      <c r="H2877" s="8">
        <v>0.36109145816770061</v>
      </c>
      <c r="I2877" s="26" t="s">
        <v>75</v>
      </c>
    </row>
    <row r="2878" spans="1:9">
      <c r="A2878" s="55">
        <v>105438407</v>
      </c>
      <c r="B2878" s="1" t="s">
        <v>9</v>
      </c>
      <c r="C2878" t="s">
        <v>31</v>
      </c>
      <c r="D2878" s="1" t="s">
        <v>17</v>
      </c>
      <c r="E2878" t="s">
        <v>18</v>
      </c>
      <c r="F2878" s="4" t="s">
        <v>35</v>
      </c>
      <c r="G2878" s="3">
        <v>7.1608299999999998</v>
      </c>
      <c r="H2878" s="8">
        <v>0.53115573418581885</v>
      </c>
      <c r="I2878" s="26" t="s">
        <v>76</v>
      </c>
    </row>
    <row r="2879" spans="1:9">
      <c r="A2879" s="55">
        <v>105438408</v>
      </c>
      <c r="B2879" s="1" t="s">
        <v>42</v>
      </c>
      <c r="C2879" t="s">
        <v>30</v>
      </c>
      <c r="D2879" s="1" t="s">
        <v>11</v>
      </c>
      <c r="E2879" t="s">
        <v>12</v>
      </c>
      <c r="F2879" s="4" t="s">
        <v>16</v>
      </c>
      <c r="G2879" s="3">
        <v>0.73472000000000004</v>
      </c>
      <c r="H2879" s="8">
        <v>0.4909337746746717</v>
      </c>
      <c r="I2879" s="26" t="s">
        <v>77</v>
      </c>
    </row>
    <row r="2880" spans="1:9">
      <c r="A2880" s="55">
        <v>105438410</v>
      </c>
      <c r="B2880" s="1" t="s">
        <v>9</v>
      </c>
      <c r="C2880" t="s">
        <v>31</v>
      </c>
      <c r="D2880" s="1" t="s">
        <v>17</v>
      </c>
      <c r="E2880" t="s">
        <v>18</v>
      </c>
      <c r="F2880" s="4" t="s">
        <v>38</v>
      </c>
      <c r="G2880" s="3">
        <v>4.9999969999999996</v>
      </c>
      <c r="H2880" s="8">
        <v>0.44351585722540876</v>
      </c>
      <c r="I2880" s="26" t="s">
        <v>78</v>
      </c>
    </row>
    <row r="2881" spans="1:9">
      <c r="A2881" s="55">
        <v>105438412</v>
      </c>
      <c r="B2881" s="1" t="s">
        <v>42</v>
      </c>
      <c r="C2881" t="s">
        <v>37</v>
      </c>
      <c r="D2881" s="1" t="s">
        <v>11</v>
      </c>
      <c r="E2881" t="s">
        <v>12</v>
      </c>
      <c r="F2881" s="4" t="s">
        <v>34</v>
      </c>
      <c r="G2881" s="3">
        <v>4.9997210000000001</v>
      </c>
      <c r="H2881" s="8">
        <v>0.82569938743902249</v>
      </c>
      <c r="I2881" s="26" t="s">
        <v>79</v>
      </c>
    </row>
    <row r="2882" spans="1:9">
      <c r="A2882" s="55">
        <v>105438711</v>
      </c>
      <c r="B2882" s="1" t="s">
        <v>41</v>
      </c>
      <c r="C2882" t="s">
        <v>31</v>
      </c>
      <c r="D2882" s="1" t="s">
        <v>11</v>
      </c>
      <c r="E2882" t="s">
        <v>12</v>
      </c>
      <c r="F2882" s="4" t="s">
        <v>13</v>
      </c>
      <c r="G2882" s="3">
        <v>4.0661079999999998</v>
      </c>
      <c r="H2882" s="8">
        <v>0.53730975860077534</v>
      </c>
      <c r="I2882" s="26" t="s">
        <v>80</v>
      </c>
    </row>
    <row r="2883" spans="1:9">
      <c r="A2883" s="55">
        <v>105438713</v>
      </c>
      <c r="B2883" s="1" t="s">
        <v>9</v>
      </c>
      <c r="C2883" t="s">
        <v>31</v>
      </c>
      <c r="D2883" s="1" t="s">
        <v>17</v>
      </c>
      <c r="E2883" t="s">
        <v>18</v>
      </c>
      <c r="F2883" s="4" t="s">
        <v>35</v>
      </c>
      <c r="G2883" s="3">
        <v>4.3805540000000001</v>
      </c>
      <c r="H2883" s="8">
        <v>0.14944877745205054</v>
      </c>
      <c r="I2883" s="26" t="s">
        <v>81</v>
      </c>
    </row>
    <row r="2884" spans="1:9">
      <c r="A2884" s="55">
        <v>105438728</v>
      </c>
      <c r="B2884" s="1" t="s">
        <v>41</v>
      </c>
      <c r="C2884" t="s">
        <v>31</v>
      </c>
      <c r="D2884" s="1" t="s">
        <v>11</v>
      </c>
      <c r="E2884" t="s">
        <v>12</v>
      </c>
      <c r="F2884" s="4" t="s">
        <v>34</v>
      </c>
      <c r="G2884" s="3">
        <v>4.9999969999999996</v>
      </c>
      <c r="H2884" s="8">
        <v>0.90158295379306042</v>
      </c>
      <c r="I2884" s="26" t="s">
        <v>82</v>
      </c>
    </row>
    <row r="2885" spans="1:9">
      <c r="A2885" s="56">
        <v>105439094</v>
      </c>
      <c r="B2885" s="1" t="s">
        <v>41</v>
      </c>
      <c r="C2885" t="s">
        <v>27</v>
      </c>
      <c r="D2885" s="1" t="s">
        <v>11</v>
      </c>
      <c r="E2885" t="s">
        <v>12</v>
      </c>
      <c r="F2885" s="4" t="s">
        <v>16</v>
      </c>
      <c r="G2885" s="3">
        <v>9.2988839999999993</v>
      </c>
      <c r="H2885" s="8">
        <v>0.67398757750084193</v>
      </c>
      <c r="I2885" s="26" t="s">
        <v>83</v>
      </c>
    </row>
    <row r="2886" spans="1:9">
      <c r="A2886" s="55">
        <v>105440308</v>
      </c>
      <c r="B2886" s="1" t="s">
        <v>42</v>
      </c>
      <c r="C2886" t="s">
        <v>37</v>
      </c>
      <c r="D2886" s="1" t="s">
        <v>11</v>
      </c>
      <c r="E2886" t="s">
        <v>12</v>
      </c>
      <c r="F2886" s="4" t="s">
        <v>13</v>
      </c>
      <c r="G2886" s="3">
        <v>1.8252759999999999</v>
      </c>
      <c r="H2886" s="8">
        <v>0.82815716750347013</v>
      </c>
      <c r="I2886" s="26" t="s">
        <v>84</v>
      </c>
    </row>
    <row r="2887" spans="1:9">
      <c r="A2887" s="55">
        <v>105442572</v>
      </c>
      <c r="B2887" s="1" t="s">
        <v>41</v>
      </c>
      <c r="C2887" t="s">
        <v>31</v>
      </c>
      <c r="D2887" s="1" t="s">
        <v>11</v>
      </c>
      <c r="E2887" t="s">
        <v>12</v>
      </c>
      <c r="F2887" s="4" t="s">
        <v>15</v>
      </c>
      <c r="G2887" s="3">
        <v>3.883054</v>
      </c>
      <c r="H2887" s="8">
        <v>0.63035611549947324</v>
      </c>
      <c r="I2887" s="26" t="s">
        <v>58</v>
      </c>
    </row>
    <row r="2888" spans="1:9">
      <c r="A2888" s="55">
        <v>105444455</v>
      </c>
      <c r="B2888" s="1" t="s">
        <v>41</v>
      </c>
      <c r="C2888" t="s">
        <v>31</v>
      </c>
      <c r="D2888" s="1" t="s">
        <v>11</v>
      </c>
      <c r="E2888" t="s">
        <v>12</v>
      </c>
      <c r="F2888" s="4" t="s">
        <v>13</v>
      </c>
      <c r="G2888" s="3">
        <v>4.9999979999999997</v>
      </c>
      <c r="H2888" s="8">
        <v>0.34238169068532764</v>
      </c>
      <c r="I2888" s="26" t="s">
        <v>85</v>
      </c>
    </row>
    <row r="2889" spans="1:9">
      <c r="A2889" s="55">
        <v>105450720</v>
      </c>
      <c r="B2889" s="1" t="s">
        <v>41</v>
      </c>
      <c r="C2889" t="s">
        <v>27</v>
      </c>
      <c r="D2889" s="1" t="s">
        <v>11</v>
      </c>
      <c r="E2889" t="s">
        <v>12</v>
      </c>
      <c r="F2889" s="4" t="s">
        <v>34</v>
      </c>
      <c r="G2889" s="3">
        <v>9.5666620000000009</v>
      </c>
      <c r="H2889" s="8">
        <v>0.37751936132388975</v>
      </c>
      <c r="I2889" s="26" t="s">
        <v>59</v>
      </c>
    </row>
    <row r="2890" spans="1:9">
      <c r="A2890" s="55">
        <v>105450723</v>
      </c>
      <c r="B2890" s="1" t="s">
        <v>41</v>
      </c>
      <c r="C2890" t="s">
        <v>27</v>
      </c>
      <c r="D2890" s="1" t="s">
        <v>11</v>
      </c>
      <c r="E2890" t="s">
        <v>12</v>
      </c>
      <c r="F2890" s="4" t="s">
        <v>34</v>
      </c>
      <c r="G2890" s="3">
        <v>9.0766620000000007</v>
      </c>
      <c r="H2890" s="8">
        <v>0.22761090711971266</v>
      </c>
      <c r="I2890" s="26" t="s">
        <v>86</v>
      </c>
    </row>
    <row r="2891" spans="1:9">
      <c r="A2891" s="55">
        <v>105450730</v>
      </c>
      <c r="B2891" s="1" t="s">
        <v>41</v>
      </c>
      <c r="C2891" t="s">
        <v>27</v>
      </c>
      <c r="D2891" s="1" t="s">
        <v>11</v>
      </c>
      <c r="E2891" t="s">
        <v>12</v>
      </c>
      <c r="F2891" s="4" t="s">
        <v>34</v>
      </c>
      <c r="G2891" s="3">
        <v>9.9805519999999994</v>
      </c>
      <c r="H2891" s="8">
        <v>0.65178164250952964</v>
      </c>
      <c r="I2891" s="26" t="s">
        <v>87</v>
      </c>
    </row>
    <row r="2892" spans="1:9">
      <c r="A2892" s="55">
        <v>105450743</v>
      </c>
      <c r="B2892" s="1" t="s">
        <v>41</v>
      </c>
      <c r="C2892" t="s">
        <v>27</v>
      </c>
      <c r="D2892" s="1" t="s">
        <v>11</v>
      </c>
      <c r="E2892" t="s">
        <v>12</v>
      </c>
      <c r="F2892" s="4" t="s">
        <v>34</v>
      </c>
      <c r="G2892" s="3">
        <v>4.9394400000000003</v>
      </c>
      <c r="H2892" s="8">
        <v>0.97763539542532363</v>
      </c>
      <c r="I2892" s="26" t="s">
        <v>88</v>
      </c>
    </row>
    <row r="2893" spans="1:9">
      <c r="A2893" s="55">
        <v>105450744</v>
      </c>
      <c r="B2893" s="1" t="s">
        <v>41</v>
      </c>
      <c r="C2893" t="s">
        <v>27</v>
      </c>
      <c r="D2893" s="1" t="s">
        <v>11</v>
      </c>
      <c r="E2893" t="s">
        <v>12</v>
      </c>
      <c r="F2893" s="4" t="s">
        <v>34</v>
      </c>
      <c r="G2893" s="3">
        <v>4.483886</v>
      </c>
      <c r="H2893" s="8">
        <v>0.41635649806682484</v>
      </c>
      <c r="I2893" s="26" t="s">
        <v>89</v>
      </c>
    </row>
    <row r="2894" spans="1:9">
      <c r="A2894" s="55">
        <v>105450747</v>
      </c>
      <c r="B2894" s="1" t="s">
        <v>9</v>
      </c>
      <c r="C2894" t="s">
        <v>32</v>
      </c>
      <c r="D2894" s="1" t="s">
        <v>17</v>
      </c>
      <c r="E2894" t="s">
        <v>18</v>
      </c>
      <c r="F2894" s="4" t="s">
        <v>36</v>
      </c>
      <c r="G2894" s="3">
        <v>4.4999900000000004</v>
      </c>
      <c r="H2894" s="8">
        <v>0.44140355391965136</v>
      </c>
      <c r="I2894" s="26" t="s">
        <v>90</v>
      </c>
    </row>
    <row r="2895" spans="1:9">
      <c r="A2895" s="55">
        <v>105450783</v>
      </c>
      <c r="B2895" s="1" t="s">
        <v>41</v>
      </c>
      <c r="C2895" t="s">
        <v>27</v>
      </c>
      <c r="D2895" s="1" t="s">
        <v>11</v>
      </c>
      <c r="E2895" t="s">
        <v>12</v>
      </c>
      <c r="F2895" s="4" t="s">
        <v>14</v>
      </c>
      <c r="G2895" s="3">
        <v>9.2933299999999992</v>
      </c>
      <c r="H2895" s="8">
        <v>0.29999634702533129</v>
      </c>
      <c r="I2895" s="26" t="s">
        <v>56</v>
      </c>
    </row>
    <row r="2896" spans="1:9">
      <c r="A2896" s="55">
        <v>105450787</v>
      </c>
      <c r="B2896" s="1" t="s">
        <v>41</v>
      </c>
      <c r="C2896" t="s">
        <v>27</v>
      </c>
      <c r="D2896" s="1" t="s">
        <v>11</v>
      </c>
      <c r="E2896" t="s">
        <v>12</v>
      </c>
      <c r="F2896" s="4" t="s">
        <v>14</v>
      </c>
      <c r="G2896" s="3">
        <v>9.6994410000000002</v>
      </c>
      <c r="H2896" s="8">
        <v>0.42697374207162686</v>
      </c>
      <c r="I2896" s="26" t="s">
        <v>91</v>
      </c>
    </row>
    <row r="2897" spans="1:9">
      <c r="A2897" s="55">
        <v>105450793</v>
      </c>
      <c r="B2897" s="1" t="s">
        <v>41</v>
      </c>
      <c r="C2897" t="s">
        <v>27</v>
      </c>
      <c r="D2897" s="1" t="s">
        <v>11</v>
      </c>
      <c r="E2897" t="s">
        <v>12</v>
      </c>
      <c r="F2897" s="4" t="s">
        <v>14</v>
      </c>
      <c r="G2897" s="3">
        <v>4.2091640000000003</v>
      </c>
      <c r="H2897" s="8">
        <v>5.7340128485585451E-2</v>
      </c>
      <c r="I2897" s="26" t="s">
        <v>92</v>
      </c>
    </row>
    <row r="2898" spans="1:9">
      <c r="A2898" s="55">
        <v>105453117</v>
      </c>
      <c r="B2898" s="1" t="s">
        <v>41</v>
      </c>
      <c r="C2898" t="s">
        <v>27</v>
      </c>
      <c r="D2898" s="1" t="s">
        <v>11</v>
      </c>
      <c r="E2898" t="s">
        <v>12</v>
      </c>
      <c r="F2898" s="4" t="s">
        <v>34</v>
      </c>
      <c r="G2898" s="3">
        <v>8.8627749999999992</v>
      </c>
      <c r="H2898" s="8">
        <v>0.82819495933959209</v>
      </c>
      <c r="I2898" s="26" t="s">
        <v>93</v>
      </c>
    </row>
    <row r="2899" spans="1:9">
      <c r="A2899" s="55">
        <v>105453118</v>
      </c>
      <c r="B2899" s="1" t="s">
        <v>41</v>
      </c>
      <c r="C2899" t="s">
        <v>27</v>
      </c>
      <c r="D2899" s="1" t="s">
        <v>11</v>
      </c>
      <c r="E2899" t="s">
        <v>12</v>
      </c>
      <c r="F2899" s="4" t="s">
        <v>34</v>
      </c>
      <c r="G2899" s="3">
        <v>9.9877730000000007</v>
      </c>
      <c r="H2899" s="8">
        <v>0.29169673939484142</v>
      </c>
      <c r="I2899" s="26" t="s">
        <v>94</v>
      </c>
    </row>
    <row r="2900" spans="1:9">
      <c r="A2900" s="55">
        <v>105453140</v>
      </c>
      <c r="B2900" s="1" t="s">
        <v>41</v>
      </c>
      <c r="C2900" t="s">
        <v>27</v>
      </c>
      <c r="D2900" s="1" t="s">
        <v>11</v>
      </c>
      <c r="E2900" t="s">
        <v>12</v>
      </c>
      <c r="F2900" s="4" t="s">
        <v>34</v>
      </c>
      <c r="G2900" s="3">
        <v>9.9827729999999999</v>
      </c>
      <c r="H2900" s="8">
        <v>0.87497087401545459</v>
      </c>
      <c r="I2900" s="26" t="s">
        <v>57</v>
      </c>
    </row>
    <row r="2901" spans="1:9">
      <c r="A2901" s="55">
        <v>105453265</v>
      </c>
      <c r="B2901" s="1" t="s">
        <v>41</v>
      </c>
      <c r="C2901" t="s">
        <v>27</v>
      </c>
      <c r="D2901" s="1" t="s">
        <v>11</v>
      </c>
      <c r="E2901" t="s">
        <v>12</v>
      </c>
      <c r="F2901" s="4" t="s">
        <v>14</v>
      </c>
      <c r="G2901" s="3">
        <v>4.2219410000000002</v>
      </c>
      <c r="H2901" s="8">
        <v>0.52207996577988969</v>
      </c>
      <c r="I2901" s="26" t="s">
        <v>95</v>
      </c>
    </row>
    <row r="2902" spans="1:9">
      <c r="A2902" s="55">
        <v>105471767</v>
      </c>
      <c r="B2902" s="1" t="s">
        <v>41</v>
      </c>
      <c r="C2902" t="s">
        <v>27</v>
      </c>
      <c r="D2902" s="1" t="s">
        <v>11</v>
      </c>
      <c r="E2902" t="s">
        <v>12</v>
      </c>
      <c r="F2902" s="4" t="s">
        <v>13</v>
      </c>
      <c r="G2902" s="3">
        <v>9.4766619999999993</v>
      </c>
      <c r="H2902" s="8">
        <v>0.8042241656309197</v>
      </c>
      <c r="I2902" s="26" t="s">
        <v>96</v>
      </c>
    </row>
    <row r="2903" spans="1:9">
      <c r="A2903" s="55">
        <v>105471793</v>
      </c>
      <c r="B2903" s="1" t="s">
        <v>41</v>
      </c>
      <c r="C2903" t="s">
        <v>31</v>
      </c>
      <c r="D2903" s="1" t="s">
        <v>11</v>
      </c>
      <c r="E2903" t="s">
        <v>12</v>
      </c>
      <c r="F2903" s="4" t="s">
        <v>13</v>
      </c>
      <c r="G2903" s="3">
        <v>10.999997</v>
      </c>
      <c r="H2903" s="8">
        <v>0.48716334779244508</v>
      </c>
      <c r="I2903" s="26" t="s">
        <v>97</v>
      </c>
    </row>
    <row r="2904" spans="1:9">
      <c r="A2904" s="55">
        <v>105471796</v>
      </c>
      <c r="B2904" s="1" t="s">
        <v>41</v>
      </c>
      <c r="C2904" t="s">
        <v>31</v>
      </c>
      <c r="D2904" s="1" t="s">
        <v>11</v>
      </c>
      <c r="E2904" t="s">
        <v>12</v>
      </c>
      <c r="F2904" s="4" t="s">
        <v>13</v>
      </c>
      <c r="G2904" s="3">
        <v>5.9999979999999997</v>
      </c>
      <c r="H2904" s="8">
        <v>0.62717950647031095</v>
      </c>
      <c r="I2904" s="26" t="s">
        <v>98</v>
      </c>
    </row>
    <row r="2905" spans="1:9">
      <c r="A2905" s="55">
        <v>105471820</v>
      </c>
      <c r="B2905" s="1" t="s">
        <v>41</v>
      </c>
      <c r="C2905" t="s">
        <v>27</v>
      </c>
      <c r="D2905" s="1" t="s">
        <v>11</v>
      </c>
      <c r="E2905" t="s">
        <v>12</v>
      </c>
      <c r="F2905" s="4" t="s">
        <v>15</v>
      </c>
      <c r="G2905" s="3">
        <v>9.3466629999999995</v>
      </c>
      <c r="H2905" s="8">
        <v>0.58272732119960435</v>
      </c>
      <c r="I2905" s="26" t="s">
        <v>99</v>
      </c>
    </row>
    <row r="2906" spans="1:9">
      <c r="A2906" s="55">
        <v>105471822</v>
      </c>
      <c r="B2906" s="1" t="s">
        <v>41</v>
      </c>
      <c r="C2906" t="s">
        <v>27</v>
      </c>
      <c r="D2906" s="1" t="s">
        <v>11</v>
      </c>
      <c r="E2906" t="s">
        <v>12</v>
      </c>
      <c r="F2906" s="4" t="s">
        <v>14</v>
      </c>
      <c r="G2906" s="3">
        <v>9.6599959999999996</v>
      </c>
      <c r="H2906" s="8">
        <v>0.54570838831474844</v>
      </c>
      <c r="I2906" s="26" t="s">
        <v>100</v>
      </c>
    </row>
    <row r="2907" spans="1:9">
      <c r="A2907" s="55">
        <v>105471824</v>
      </c>
      <c r="B2907" s="1" t="s">
        <v>41</v>
      </c>
      <c r="C2907" t="s">
        <v>27</v>
      </c>
      <c r="D2907" s="1" t="s">
        <v>11</v>
      </c>
      <c r="E2907" t="s">
        <v>12</v>
      </c>
      <c r="F2907" s="4" t="s">
        <v>13</v>
      </c>
      <c r="G2907" s="3">
        <v>4.9952750000000004</v>
      </c>
      <c r="H2907" s="8">
        <v>0.5437349570429264</v>
      </c>
      <c r="I2907" s="26" t="s">
        <v>101</v>
      </c>
    </row>
    <row r="2908" spans="1:9">
      <c r="A2908" s="55">
        <v>105471830</v>
      </c>
      <c r="B2908" s="1" t="s">
        <v>41</v>
      </c>
      <c r="C2908" t="s">
        <v>27</v>
      </c>
      <c r="D2908" s="1" t="s">
        <v>11</v>
      </c>
      <c r="E2908" t="s">
        <v>12</v>
      </c>
      <c r="F2908" s="4" t="s">
        <v>15</v>
      </c>
      <c r="G2908" s="3">
        <v>9.8158290000000008</v>
      </c>
      <c r="H2908" s="8">
        <v>0.99377046840413219</v>
      </c>
      <c r="I2908" s="26" t="s">
        <v>102</v>
      </c>
    </row>
    <row r="2909" spans="1:9">
      <c r="A2909" s="55">
        <v>105472156</v>
      </c>
      <c r="B2909" s="1" t="s">
        <v>41</v>
      </c>
      <c r="C2909" t="s">
        <v>31</v>
      </c>
      <c r="D2909" s="1" t="s">
        <v>11</v>
      </c>
      <c r="E2909" t="s">
        <v>12</v>
      </c>
      <c r="F2909" s="4" t="s">
        <v>13</v>
      </c>
      <c r="G2909" s="3">
        <v>10.933332</v>
      </c>
      <c r="H2909" s="8">
        <v>0.49621271816915158</v>
      </c>
      <c r="I2909" s="26" t="s">
        <v>103</v>
      </c>
    </row>
    <row r="2910" spans="1:9">
      <c r="A2910" s="55">
        <v>105475949</v>
      </c>
      <c r="B2910" s="1" t="s">
        <v>41</v>
      </c>
      <c r="C2910" t="s">
        <v>31</v>
      </c>
      <c r="D2910" s="1" t="s">
        <v>11</v>
      </c>
      <c r="E2910" t="s">
        <v>12</v>
      </c>
      <c r="F2910" s="4" t="s">
        <v>13</v>
      </c>
      <c r="G2910" s="3">
        <v>11.499995999999999</v>
      </c>
      <c r="H2910" s="8">
        <v>0.20023471540418758</v>
      </c>
      <c r="I2910" s="26" t="s">
        <v>104</v>
      </c>
    </row>
    <row r="2911" spans="1:9">
      <c r="A2911" s="55">
        <v>105475950</v>
      </c>
      <c r="B2911" s="1" t="s">
        <v>42</v>
      </c>
      <c r="C2911" t="s">
        <v>40</v>
      </c>
      <c r="D2911" s="1" t="s">
        <v>11</v>
      </c>
      <c r="E2911" t="s">
        <v>12</v>
      </c>
      <c r="F2911" s="4" t="s">
        <v>16</v>
      </c>
      <c r="G2911" s="3">
        <v>10.990271</v>
      </c>
      <c r="H2911" s="8">
        <v>0.1229645199031898</v>
      </c>
      <c r="I2911" s="26" t="s">
        <v>105</v>
      </c>
    </row>
    <row r="2912" spans="1:9">
      <c r="A2912" s="55">
        <v>105476053</v>
      </c>
      <c r="B2912" s="1" t="s">
        <v>41</v>
      </c>
      <c r="C2912" t="s">
        <v>27</v>
      </c>
      <c r="D2912" s="1" t="s">
        <v>11</v>
      </c>
      <c r="E2912" t="s">
        <v>12</v>
      </c>
      <c r="F2912" s="4" t="s">
        <v>13</v>
      </c>
      <c r="G2912" s="3">
        <v>4.7430519999999996</v>
      </c>
      <c r="H2912" s="8">
        <v>0.98499009006322624</v>
      </c>
      <c r="I2912" s="26" t="s">
        <v>106</v>
      </c>
    </row>
    <row r="2913" spans="1:9">
      <c r="A2913" s="55">
        <v>105476054</v>
      </c>
      <c r="B2913" s="1" t="s">
        <v>41</v>
      </c>
      <c r="C2913" t="s">
        <v>27</v>
      </c>
      <c r="D2913" s="1" t="s">
        <v>11</v>
      </c>
      <c r="E2913" t="s">
        <v>12</v>
      </c>
      <c r="F2913" s="4" t="s">
        <v>13</v>
      </c>
      <c r="G2913" s="3">
        <v>10.979718</v>
      </c>
      <c r="H2913" s="8">
        <v>0.97144539237758964</v>
      </c>
      <c r="I2913" s="26" t="s">
        <v>107</v>
      </c>
    </row>
    <row r="2914" spans="1:9">
      <c r="A2914" s="55">
        <v>105476055</v>
      </c>
      <c r="B2914" s="1" t="s">
        <v>41</v>
      </c>
      <c r="C2914" t="s">
        <v>27</v>
      </c>
      <c r="D2914" s="1" t="s">
        <v>11</v>
      </c>
      <c r="E2914" t="s">
        <v>12</v>
      </c>
      <c r="F2914" s="4" t="s">
        <v>13</v>
      </c>
      <c r="G2914" s="3">
        <v>10.983886</v>
      </c>
      <c r="H2914" s="8">
        <v>0.25566647542673493</v>
      </c>
      <c r="I2914" s="26" t="s">
        <v>108</v>
      </c>
    </row>
    <row r="2915" spans="1:9">
      <c r="A2915" s="55">
        <v>105476057</v>
      </c>
      <c r="B2915" s="1" t="s">
        <v>41</v>
      </c>
      <c r="C2915" t="s">
        <v>27</v>
      </c>
      <c r="D2915" s="1" t="s">
        <v>11</v>
      </c>
      <c r="E2915" t="s">
        <v>12</v>
      </c>
      <c r="F2915" s="4" t="s">
        <v>13</v>
      </c>
      <c r="G2915" s="3">
        <v>10.988329999999999</v>
      </c>
      <c r="H2915" s="8">
        <v>0.31492641001572741</v>
      </c>
      <c r="I2915" s="26" t="s">
        <v>109</v>
      </c>
    </row>
    <row r="2916" spans="1:9">
      <c r="A2916" s="55">
        <v>105476059</v>
      </c>
      <c r="B2916" s="1" t="s">
        <v>41</v>
      </c>
      <c r="C2916" t="s">
        <v>31</v>
      </c>
      <c r="D2916" s="1" t="s">
        <v>11</v>
      </c>
      <c r="E2916" t="s">
        <v>12</v>
      </c>
      <c r="F2916" s="4" t="s">
        <v>13</v>
      </c>
      <c r="G2916" s="3">
        <v>8.8294409999999992</v>
      </c>
      <c r="H2916" s="8">
        <v>0.58920661419877307</v>
      </c>
      <c r="I2916" s="26" t="s">
        <v>110</v>
      </c>
    </row>
    <row r="2917" spans="1:9">
      <c r="A2917" s="55">
        <v>105476061</v>
      </c>
      <c r="B2917" s="1" t="s">
        <v>41</v>
      </c>
      <c r="C2917" t="s">
        <v>31</v>
      </c>
      <c r="D2917" s="1" t="s">
        <v>11</v>
      </c>
      <c r="E2917" t="s">
        <v>12</v>
      </c>
      <c r="F2917" s="4" t="s">
        <v>13</v>
      </c>
      <c r="G2917" s="3">
        <v>3.9247200000000002</v>
      </c>
      <c r="H2917" s="8">
        <v>0.48976540842725202</v>
      </c>
      <c r="I2917" s="26" t="s">
        <v>111</v>
      </c>
    </row>
    <row r="2918" spans="1:9">
      <c r="A2918" s="55">
        <v>105476062</v>
      </c>
      <c r="B2918" s="1" t="s">
        <v>41</v>
      </c>
      <c r="C2918" t="s">
        <v>31</v>
      </c>
      <c r="D2918" s="1" t="s">
        <v>11</v>
      </c>
      <c r="E2918" t="s">
        <v>12</v>
      </c>
      <c r="F2918" s="4" t="s">
        <v>13</v>
      </c>
      <c r="G2918" s="3">
        <v>8.7916640000000008</v>
      </c>
      <c r="H2918" s="8">
        <v>0.55898961772431521</v>
      </c>
      <c r="I2918" s="26" t="s">
        <v>112</v>
      </c>
    </row>
    <row r="2919" spans="1:9">
      <c r="A2919" s="55">
        <v>105476065</v>
      </c>
      <c r="B2919" s="1" t="s">
        <v>42</v>
      </c>
      <c r="C2919" t="s">
        <v>37</v>
      </c>
      <c r="D2919" s="1" t="s">
        <v>11</v>
      </c>
      <c r="E2919" t="s">
        <v>12</v>
      </c>
      <c r="F2919" s="4" t="s">
        <v>13</v>
      </c>
      <c r="G2919" s="3">
        <v>5.4769420000000002</v>
      </c>
      <c r="H2919" s="8">
        <v>3.2905246177747816E-2</v>
      </c>
      <c r="I2919" s="26" t="s">
        <v>113</v>
      </c>
    </row>
    <row r="2920" spans="1:9">
      <c r="A2920" s="55">
        <v>105476068</v>
      </c>
      <c r="B2920" s="1" t="s">
        <v>41</v>
      </c>
      <c r="C2920" t="s">
        <v>31</v>
      </c>
      <c r="D2920" s="1" t="s">
        <v>11</v>
      </c>
      <c r="E2920" t="s">
        <v>12</v>
      </c>
      <c r="F2920" s="4" t="s">
        <v>13</v>
      </c>
      <c r="G2920" s="3">
        <v>8.6344429999999992</v>
      </c>
      <c r="H2920" s="8">
        <v>0.68524249336342524</v>
      </c>
      <c r="I2920" s="26" t="s">
        <v>114</v>
      </c>
    </row>
    <row r="2921" spans="1:9">
      <c r="A2921" s="55">
        <v>105476071</v>
      </c>
      <c r="B2921" s="1" t="s">
        <v>41</v>
      </c>
      <c r="C2921" t="s">
        <v>27</v>
      </c>
      <c r="D2921" s="1" t="s">
        <v>11</v>
      </c>
      <c r="E2921" t="s">
        <v>12</v>
      </c>
      <c r="F2921" s="4" t="s">
        <v>13</v>
      </c>
      <c r="G2921" s="3">
        <v>10.990275</v>
      </c>
      <c r="H2921" s="8">
        <v>0.94326086459997771</v>
      </c>
      <c r="I2921" s="26" t="s">
        <v>115</v>
      </c>
    </row>
    <row r="2922" spans="1:9">
      <c r="A2922" s="55">
        <v>105476072</v>
      </c>
      <c r="B2922" s="1" t="s">
        <v>42</v>
      </c>
      <c r="C2922" t="s">
        <v>37</v>
      </c>
      <c r="D2922" s="1" t="s">
        <v>11</v>
      </c>
      <c r="E2922" t="s">
        <v>12</v>
      </c>
      <c r="F2922" s="4" t="s">
        <v>13</v>
      </c>
      <c r="G2922" s="3">
        <v>4.6302760000000003</v>
      </c>
      <c r="H2922" s="8">
        <v>0.25905769404643175</v>
      </c>
      <c r="I2922" s="26" t="s">
        <v>116</v>
      </c>
    </row>
    <row r="2923" spans="1:9">
      <c r="A2923" s="55">
        <v>105476080</v>
      </c>
      <c r="B2923" s="1" t="s">
        <v>41</v>
      </c>
      <c r="C2923" t="s">
        <v>31</v>
      </c>
      <c r="D2923" s="1" t="s">
        <v>11</v>
      </c>
      <c r="E2923" t="s">
        <v>12</v>
      </c>
      <c r="F2923" s="4" t="s">
        <v>13</v>
      </c>
      <c r="G2923" s="3">
        <v>3.9619430000000002</v>
      </c>
      <c r="H2923" s="8">
        <v>0.59086440337263757</v>
      </c>
      <c r="I2923" s="26" t="s">
        <v>117</v>
      </c>
    </row>
    <row r="2924" spans="1:9">
      <c r="A2924" s="55">
        <v>105476081</v>
      </c>
      <c r="B2924" s="1" t="s">
        <v>42</v>
      </c>
      <c r="C2924" t="s">
        <v>37</v>
      </c>
      <c r="D2924" s="1" t="s">
        <v>11</v>
      </c>
      <c r="E2924" t="s">
        <v>12</v>
      </c>
      <c r="F2924" s="4" t="s">
        <v>13</v>
      </c>
      <c r="G2924" s="3">
        <v>2.8422190000000001</v>
      </c>
      <c r="H2924" s="8">
        <v>0.94618669599847716</v>
      </c>
      <c r="I2924" s="26" t="s">
        <v>118</v>
      </c>
    </row>
    <row r="2925" spans="1:9">
      <c r="A2925" s="55">
        <v>105476084</v>
      </c>
      <c r="B2925" s="1" t="s">
        <v>42</v>
      </c>
      <c r="C2925" t="s">
        <v>37</v>
      </c>
      <c r="D2925" s="1" t="s">
        <v>11</v>
      </c>
      <c r="E2925" t="s">
        <v>12</v>
      </c>
      <c r="F2925" s="4" t="s">
        <v>13</v>
      </c>
      <c r="G2925" s="3">
        <v>9.5355530000000002</v>
      </c>
      <c r="H2925" s="8">
        <v>0.60537491557503498</v>
      </c>
      <c r="I2925" s="26" t="s">
        <v>119</v>
      </c>
    </row>
    <row r="2926" spans="1:9">
      <c r="A2926" s="55">
        <v>105476085</v>
      </c>
      <c r="B2926" s="1" t="s">
        <v>41</v>
      </c>
      <c r="C2926" t="s">
        <v>31</v>
      </c>
      <c r="D2926" s="1" t="s">
        <v>11</v>
      </c>
      <c r="E2926" t="s">
        <v>12</v>
      </c>
      <c r="F2926" s="4" t="s">
        <v>15</v>
      </c>
      <c r="G2926" s="3">
        <v>4.9791650000000001</v>
      </c>
      <c r="H2926" s="8">
        <v>0.92039556349949381</v>
      </c>
      <c r="I2926" s="26" t="s">
        <v>56</v>
      </c>
    </row>
    <row r="2927" spans="1:9">
      <c r="A2927" s="55">
        <v>105476086</v>
      </c>
      <c r="B2927" s="1" t="s">
        <v>41</v>
      </c>
      <c r="C2927" t="s">
        <v>27</v>
      </c>
      <c r="D2927" s="1" t="s">
        <v>11</v>
      </c>
      <c r="E2927" t="s">
        <v>12</v>
      </c>
      <c r="F2927" s="4" t="s">
        <v>13</v>
      </c>
      <c r="G2927" s="3">
        <v>10.988607999999999</v>
      </c>
      <c r="H2927" s="8">
        <v>0.714603607001841</v>
      </c>
      <c r="I2927" s="26" t="s">
        <v>57</v>
      </c>
    </row>
    <row r="2928" spans="1:9">
      <c r="A2928" s="55">
        <v>105476087</v>
      </c>
      <c r="B2928" s="1" t="s">
        <v>41</v>
      </c>
      <c r="C2928" t="s">
        <v>27</v>
      </c>
      <c r="D2928" s="1" t="s">
        <v>11</v>
      </c>
      <c r="E2928" t="s">
        <v>12</v>
      </c>
      <c r="F2928" s="4" t="s">
        <v>13</v>
      </c>
      <c r="G2928" s="3">
        <v>10.609996000000001</v>
      </c>
      <c r="H2928" s="8">
        <v>0.54886210270093905</v>
      </c>
      <c r="I2928" s="26" t="s">
        <v>58</v>
      </c>
    </row>
    <row r="2929" spans="1:9">
      <c r="A2929" s="55">
        <v>105476089</v>
      </c>
      <c r="B2929" s="1" t="s">
        <v>41</v>
      </c>
      <c r="C2929" t="s">
        <v>27</v>
      </c>
      <c r="D2929" s="1" t="s">
        <v>11</v>
      </c>
      <c r="E2929" t="s">
        <v>12</v>
      </c>
      <c r="F2929" s="4" t="s">
        <v>13</v>
      </c>
      <c r="G2929" s="3">
        <v>10.975552</v>
      </c>
      <c r="H2929" s="8">
        <v>0.75673498181559551</v>
      </c>
      <c r="I2929" s="26" t="s">
        <v>59</v>
      </c>
    </row>
    <row r="2930" spans="1:9">
      <c r="A2930" s="55">
        <v>105476094</v>
      </c>
      <c r="B2930" s="1" t="s">
        <v>41</v>
      </c>
      <c r="C2930" t="s">
        <v>27</v>
      </c>
      <c r="D2930" s="1" t="s">
        <v>11</v>
      </c>
      <c r="E2930" t="s">
        <v>12</v>
      </c>
      <c r="F2930" s="4" t="s">
        <v>13</v>
      </c>
      <c r="G2930" s="3">
        <v>10.397774</v>
      </c>
      <c r="H2930" s="8">
        <v>0.30245928895898289</v>
      </c>
      <c r="I2930" s="26" t="s">
        <v>60</v>
      </c>
    </row>
    <row r="2931" spans="1:9">
      <c r="A2931" s="55">
        <v>105476106</v>
      </c>
      <c r="B2931" s="1" t="s">
        <v>41</v>
      </c>
      <c r="C2931" t="s">
        <v>31</v>
      </c>
      <c r="D2931" s="1" t="s">
        <v>11</v>
      </c>
      <c r="E2931" t="s">
        <v>12</v>
      </c>
      <c r="F2931" s="4" t="s">
        <v>13</v>
      </c>
      <c r="G2931" s="3">
        <v>4.340554</v>
      </c>
      <c r="H2931" s="8">
        <v>0.31151875737898638</v>
      </c>
      <c r="I2931" s="26" t="s">
        <v>61</v>
      </c>
    </row>
    <row r="2932" spans="1:9">
      <c r="A2932" s="55">
        <v>105476716</v>
      </c>
      <c r="B2932" s="1" t="s">
        <v>41</v>
      </c>
      <c r="C2932" t="s">
        <v>32</v>
      </c>
      <c r="D2932" s="1" t="s">
        <v>11</v>
      </c>
      <c r="E2932" t="s">
        <v>12</v>
      </c>
      <c r="F2932" s="4" t="s">
        <v>13</v>
      </c>
      <c r="G2932" s="3">
        <v>10.774715</v>
      </c>
      <c r="H2932" s="8">
        <v>0.94434667628289604</v>
      </c>
      <c r="I2932" s="26" t="s">
        <v>62</v>
      </c>
    </row>
    <row r="2933" spans="1:9">
      <c r="A2933" s="55">
        <v>105476721</v>
      </c>
      <c r="B2933" s="1" t="s">
        <v>41</v>
      </c>
      <c r="C2933" t="s">
        <v>31</v>
      </c>
      <c r="D2933" s="1" t="s">
        <v>11</v>
      </c>
      <c r="E2933" t="s">
        <v>12</v>
      </c>
      <c r="F2933" s="4" t="s">
        <v>13</v>
      </c>
      <c r="G2933" s="3">
        <v>10.117775999999999</v>
      </c>
      <c r="H2933" s="8">
        <v>0.40839946602114863</v>
      </c>
      <c r="I2933" s="26" t="s">
        <v>63</v>
      </c>
    </row>
    <row r="2934" spans="1:9">
      <c r="A2934" s="55">
        <v>105476755</v>
      </c>
      <c r="B2934" s="1" t="s">
        <v>42</v>
      </c>
      <c r="C2934" t="s">
        <v>37</v>
      </c>
      <c r="D2934" s="1" t="s">
        <v>11</v>
      </c>
      <c r="E2934" t="s">
        <v>12</v>
      </c>
      <c r="F2934" s="4" t="s">
        <v>13</v>
      </c>
      <c r="G2934" s="3">
        <v>8.8947210000000005</v>
      </c>
      <c r="H2934" s="8">
        <v>0.73750973006355769</v>
      </c>
      <c r="I2934" s="26" t="s">
        <v>64</v>
      </c>
    </row>
    <row r="2935" spans="1:9">
      <c r="A2935" s="56">
        <v>105476762</v>
      </c>
      <c r="B2935" s="1" t="s">
        <v>41</v>
      </c>
      <c r="C2935" t="s">
        <v>31</v>
      </c>
      <c r="D2935" s="1" t="s">
        <v>11</v>
      </c>
      <c r="E2935" t="s">
        <v>12</v>
      </c>
      <c r="F2935" s="4" t="s">
        <v>13</v>
      </c>
      <c r="G2935" s="3">
        <v>8.7816639999999992</v>
      </c>
      <c r="H2935" s="8">
        <v>7.4205256711279866E-2</v>
      </c>
      <c r="I2935" s="26" t="s">
        <v>65</v>
      </c>
    </row>
    <row r="2936" spans="1:9">
      <c r="A2936" s="55">
        <v>105476763</v>
      </c>
      <c r="B2936" s="1" t="s">
        <v>41</v>
      </c>
      <c r="C2936" t="s">
        <v>31</v>
      </c>
      <c r="D2936" s="1" t="s">
        <v>11</v>
      </c>
      <c r="E2936" t="s">
        <v>12</v>
      </c>
      <c r="F2936" s="4" t="s">
        <v>13</v>
      </c>
      <c r="G2936" s="3">
        <v>9.9999979999999997</v>
      </c>
      <c r="H2936" s="8">
        <v>0.44101537447301842</v>
      </c>
      <c r="I2936" s="26" t="s">
        <v>66</v>
      </c>
    </row>
    <row r="2937" spans="1:9">
      <c r="A2937" s="55">
        <v>105476766</v>
      </c>
      <c r="B2937" s="1" t="s">
        <v>41</v>
      </c>
      <c r="C2937" t="s">
        <v>31</v>
      </c>
      <c r="D2937" s="1" t="s">
        <v>11</v>
      </c>
      <c r="E2937" t="s">
        <v>12</v>
      </c>
      <c r="F2937" s="4" t="s">
        <v>13</v>
      </c>
      <c r="G2937" s="3">
        <v>10.983331</v>
      </c>
      <c r="H2937" s="8">
        <v>0.85258887658259686</v>
      </c>
      <c r="I2937" s="26" t="s">
        <v>67</v>
      </c>
    </row>
    <row r="2938" spans="1:9">
      <c r="A2938" s="55">
        <v>105476767</v>
      </c>
      <c r="B2938" s="1" t="s">
        <v>42</v>
      </c>
      <c r="C2938" t="s">
        <v>37</v>
      </c>
      <c r="D2938" s="1" t="s">
        <v>11</v>
      </c>
      <c r="E2938" t="s">
        <v>12</v>
      </c>
      <c r="F2938" s="4" t="s">
        <v>13</v>
      </c>
      <c r="G2938" s="3">
        <v>4.9991649999999996</v>
      </c>
      <c r="H2938" s="8">
        <v>0.29046899860005404</v>
      </c>
      <c r="I2938" s="26" t="s">
        <v>68</v>
      </c>
    </row>
    <row r="2939" spans="1:9">
      <c r="A2939" s="55">
        <v>105476780</v>
      </c>
      <c r="B2939" s="1" t="s">
        <v>41</v>
      </c>
      <c r="C2939" t="s">
        <v>27</v>
      </c>
      <c r="D2939" s="1" t="s">
        <v>11</v>
      </c>
      <c r="E2939" t="s">
        <v>12</v>
      </c>
      <c r="F2939" s="4" t="s">
        <v>34</v>
      </c>
      <c r="G2939" s="3">
        <v>9.9686070000000004</v>
      </c>
      <c r="H2939" s="8">
        <v>0.21096211666247422</v>
      </c>
      <c r="I2939" s="26" t="s">
        <v>69</v>
      </c>
    </row>
    <row r="2940" spans="1:9">
      <c r="A2940" s="55">
        <v>105476787</v>
      </c>
      <c r="B2940" s="1" t="s">
        <v>41</v>
      </c>
      <c r="C2940" t="s">
        <v>27</v>
      </c>
      <c r="D2940" s="1" t="s">
        <v>11</v>
      </c>
      <c r="E2940" t="s">
        <v>12</v>
      </c>
      <c r="F2940" s="4" t="s">
        <v>13</v>
      </c>
      <c r="G2940" s="3">
        <v>4.840274</v>
      </c>
      <c r="H2940" s="8">
        <v>0.21181575783985762</v>
      </c>
      <c r="I2940" s="26" t="s">
        <v>70</v>
      </c>
    </row>
    <row r="2941" spans="1:9">
      <c r="A2941" s="55">
        <v>105481028</v>
      </c>
      <c r="B2941" s="1" t="s">
        <v>42</v>
      </c>
      <c r="C2941" t="s">
        <v>37</v>
      </c>
      <c r="D2941" s="1" t="s">
        <v>11</v>
      </c>
      <c r="E2941" t="s">
        <v>12</v>
      </c>
      <c r="F2941" s="4" t="s">
        <v>13</v>
      </c>
      <c r="G2941" s="3">
        <v>10.104721</v>
      </c>
      <c r="H2941" s="8">
        <v>0.89265989405170998</v>
      </c>
      <c r="I2941" s="26" t="s">
        <v>71</v>
      </c>
    </row>
    <row r="2942" spans="1:9">
      <c r="A2942" s="55">
        <v>105485128</v>
      </c>
      <c r="B2942" s="1" t="s">
        <v>41</v>
      </c>
      <c r="C2942" t="s">
        <v>32</v>
      </c>
      <c r="D2942" s="1" t="s">
        <v>11</v>
      </c>
      <c r="E2942" t="s">
        <v>12</v>
      </c>
      <c r="F2942" s="4" t="s">
        <v>13</v>
      </c>
      <c r="G2942" s="3">
        <v>10.724157999999999</v>
      </c>
      <c r="H2942" s="8">
        <v>0.76223955814989486</v>
      </c>
      <c r="I2942" s="26" t="s">
        <v>72</v>
      </c>
    </row>
    <row r="2943" spans="1:9">
      <c r="A2943" s="55">
        <v>105485129</v>
      </c>
      <c r="B2943" s="1" t="s">
        <v>41</v>
      </c>
      <c r="C2943" t="s">
        <v>31</v>
      </c>
      <c r="D2943" s="1" t="s">
        <v>11</v>
      </c>
      <c r="E2943" t="s">
        <v>12</v>
      </c>
      <c r="F2943" s="4" t="s">
        <v>13</v>
      </c>
      <c r="G2943" s="3">
        <v>9.9999979999999997</v>
      </c>
      <c r="H2943" s="8">
        <v>0.51801985145930629</v>
      </c>
      <c r="I2943" s="26" t="s">
        <v>73</v>
      </c>
    </row>
    <row r="2944" spans="1:9">
      <c r="A2944" s="55">
        <v>105485133</v>
      </c>
      <c r="B2944" s="1" t="s">
        <v>41</v>
      </c>
      <c r="C2944" t="s">
        <v>32</v>
      </c>
      <c r="D2944" s="1" t="s">
        <v>11</v>
      </c>
      <c r="E2944" t="s">
        <v>12</v>
      </c>
      <c r="F2944" s="4" t="s">
        <v>13</v>
      </c>
      <c r="G2944" s="3">
        <v>10.651103000000001</v>
      </c>
      <c r="H2944" s="8">
        <v>0.41793635974163135</v>
      </c>
      <c r="I2944" s="26" t="s">
        <v>74</v>
      </c>
    </row>
    <row r="2945" spans="1:9">
      <c r="A2945" s="55">
        <v>105486050</v>
      </c>
      <c r="B2945" s="1" t="s">
        <v>41</v>
      </c>
      <c r="C2945" t="s">
        <v>27</v>
      </c>
      <c r="D2945" s="1" t="s">
        <v>11</v>
      </c>
      <c r="E2945" t="s">
        <v>12</v>
      </c>
      <c r="F2945" s="4" t="s">
        <v>13</v>
      </c>
      <c r="G2945" s="3">
        <v>10.56972</v>
      </c>
      <c r="H2945" s="8">
        <v>0.33004474002694639</v>
      </c>
      <c r="I2945" s="26" t="s">
        <v>75</v>
      </c>
    </row>
    <row r="2946" spans="1:9">
      <c r="A2946" s="55">
        <v>105486057</v>
      </c>
      <c r="B2946" s="1" t="s">
        <v>41</v>
      </c>
      <c r="C2946" t="s">
        <v>31</v>
      </c>
      <c r="D2946" s="1" t="s">
        <v>11</v>
      </c>
      <c r="E2946" t="s">
        <v>12</v>
      </c>
      <c r="F2946" s="4" t="s">
        <v>13</v>
      </c>
      <c r="G2946" s="3">
        <v>10.651104</v>
      </c>
      <c r="H2946" s="8">
        <v>0.54527997156351293</v>
      </c>
      <c r="I2946" s="26" t="s">
        <v>76</v>
      </c>
    </row>
    <row r="2947" spans="1:9">
      <c r="A2947" s="55">
        <v>105486059</v>
      </c>
      <c r="B2947" s="1" t="s">
        <v>41</v>
      </c>
      <c r="C2947" t="s">
        <v>31</v>
      </c>
      <c r="D2947" s="1" t="s">
        <v>11</v>
      </c>
      <c r="E2947" t="s">
        <v>12</v>
      </c>
      <c r="F2947" s="4" t="s">
        <v>13</v>
      </c>
      <c r="G2947" s="3">
        <v>10.999995</v>
      </c>
      <c r="H2947" s="8">
        <v>0.21064830649774635</v>
      </c>
      <c r="I2947" s="26" t="s">
        <v>77</v>
      </c>
    </row>
    <row r="2948" spans="1:9">
      <c r="A2948" s="55">
        <v>105486063</v>
      </c>
      <c r="B2948" s="1" t="s">
        <v>41</v>
      </c>
      <c r="C2948" t="s">
        <v>27</v>
      </c>
      <c r="D2948" s="1" t="s">
        <v>11</v>
      </c>
      <c r="E2948" t="s">
        <v>12</v>
      </c>
      <c r="F2948" s="4" t="s">
        <v>34</v>
      </c>
      <c r="G2948" s="3">
        <v>4.7438849999999997</v>
      </c>
      <c r="H2948" s="8">
        <v>0.69808235673600505</v>
      </c>
      <c r="I2948" s="26" t="s">
        <v>78</v>
      </c>
    </row>
    <row r="2949" spans="1:9">
      <c r="A2949" s="55">
        <v>105486064</v>
      </c>
      <c r="B2949" s="1" t="s">
        <v>41</v>
      </c>
      <c r="C2949" t="s">
        <v>31</v>
      </c>
      <c r="D2949" s="1" t="s">
        <v>11</v>
      </c>
      <c r="E2949" t="s">
        <v>12</v>
      </c>
      <c r="F2949" s="4" t="s">
        <v>13</v>
      </c>
      <c r="G2949" s="3">
        <v>8.7119400000000002</v>
      </c>
      <c r="H2949" s="8">
        <v>0.79955540453943219</v>
      </c>
      <c r="I2949" s="26" t="s">
        <v>79</v>
      </c>
    </row>
    <row r="2950" spans="1:9">
      <c r="A2950" s="55">
        <v>105486065</v>
      </c>
      <c r="B2950" s="1" t="s">
        <v>42</v>
      </c>
      <c r="C2950" t="s">
        <v>26</v>
      </c>
      <c r="D2950" s="1" t="s">
        <v>11</v>
      </c>
      <c r="E2950" t="s">
        <v>12</v>
      </c>
      <c r="F2950" s="4" t="s">
        <v>34</v>
      </c>
      <c r="G2950" s="3">
        <v>2.6405539999999998</v>
      </c>
      <c r="H2950" s="8">
        <v>0.15002740086365451</v>
      </c>
      <c r="I2950" s="26" t="s">
        <v>80</v>
      </c>
    </row>
    <row r="2951" spans="1:9">
      <c r="A2951" s="55">
        <v>105486066</v>
      </c>
      <c r="B2951" s="1" t="s">
        <v>41</v>
      </c>
      <c r="C2951" t="s">
        <v>27</v>
      </c>
      <c r="D2951" s="1" t="s">
        <v>11</v>
      </c>
      <c r="E2951" t="s">
        <v>12</v>
      </c>
      <c r="F2951" s="4" t="s">
        <v>13</v>
      </c>
      <c r="G2951" s="3">
        <v>11.221662</v>
      </c>
      <c r="H2951" s="8">
        <v>0.68851741778578612</v>
      </c>
      <c r="I2951" s="26" t="s">
        <v>81</v>
      </c>
    </row>
    <row r="2952" spans="1:9">
      <c r="A2952" s="55">
        <v>105486712</v>
      </c>
      <c r="B2952" s="1" t="s">
        <v>41</v>
      </c>
      <c r="C2952" t="s">
        <v>32</v>
      </c>
      <c r="D2952" s="1" t="s">
        <v>11</v>
      </c>
      <c r="E2952" t="s">
        <v>12</v>
      </c>
      <c r="F2952" s="4" t="s">
        <v>13</v>
      </c>
      <c r="G2952" s="3">
        <v>4.7972140000000003</v>
      </c>
      <c r="H2952" s="8">
        <v>0.57761552816289696</v>
      </c>
      <c r="I2952" s="26" t="s">
        <v>82</v>
      </c>
    </row>
    <row r="2953" spans="1:9">
      <c r="A2953" s="55">
        <v>105486881</v>
      </c>
      <c r="B2953" s="1" t="s">
        <v>41</v>
      </c>
      <c r="C2953" t="s">
        <v>32</v>
      </c>
      <c r="D2953" s="1" t="s">
        <v>11</v>
      </c>
      <c r="E2953" t="s">
        <v>12</v>
      </c>
      <c r="F2953" s="4" t="s">
        <v>13</v>
      </c>
      <c r="G2953" s="3">
        <v>4.9999929999999999</v>
      </c>
      <c r="H2953" s="8">
        <v>0.74558594830929459</v>
      </c>
      <c r="I2953" s="26" t="s">
        <v>83</v>
      </c>
    </row>
    <row r="2954" spans="1:9">
      <c r="A2954" s="55">
        <v>105487615</v>
      </c>
      <c r="B2954" s="1" t="s">
        <v>41</v>
      </c>
      <c r="C2954" t="s">
        <v>32</v>
      </c>
      <c r="D2954" s="1" t="s">
        <v>11</v>
      </c>
      <c r="E2954" t="s">
        <v>12</v>
      </c>
      <c r="F2954" s="4" t="s">
        <v>13</v>
      </c>
      <c r="G2954" s="3">
        <v>8.736936</v>
      </c>
      <c r="H2954" s="8">
        <v>0.67700838821024356</v>
      </c>
      <c r="I2954" s="26" t="s">
        <v>84</v>
      </c>
    </row>
    <row r="2955" spans="1:9">
      <c r="A2955" s="55">
        <v>105487616</v>
      </c>
      <c r="B2955" s="1" t="s">
        <v>41</v>
      </c>
      <c r="C2955" t="s">
        <v>32</v>
      </c>
      <c r="D2955" s="1" t="s">
        <v>11</v>
      </c>
      <c r="E2955" t="s">
        <v>12</v>
      </c>
      <c r="F2955" s="4" t="s">
        <v>13</v>
      </c>
      <c r="G2955" s="3">
        <v>8.8149920000000002</v>
      </c>
      <c r="H2955" s="8">
        <v>0.62078925528566864</v>
      </c>
      <c r="I2955" s="26" t="s">
        <v>58</v>
      </c>
    </row>
    <row r="2956" spans="1:9">
      <c r="A2956" s="55">
        <v>105487618</v>
      </c>
      <c r="B2956" s="1" t="s">
        <v>41</v>
      </c>
      <c r="C2956" t="s">
        <v>32</v>
      </c>
      <c r="D2956" s="1" t="s">
        <v>11</v>
      </c>
      <c r="E2956" t="s">
        <v>12</v>
      </c>
      <c r="F2956" s="4" t="s">
        <v>13</v>
      </c>
      <c r="G2956" s="3">
        <v>8.8349919999999997</v>
      </c>
      <c r="H2956" s="8">
        <v>0.4419054452310458</v>
      </c>
      <c r="I2956" s="26" t="s">
        <v>85</v>
      </c>
    </row>
    <row r="2957" spans="1:9">
      <c r="A2957" s="56">
        <v>105487623</v>
      </c>
      <c r="B2957" s="1" t="s">
        <v>41</v>
      </c>
      <c r="C2957" t="s">
        <v>32</v>
      </c>
      <c r="D2957" s="1" t="s">
        <v>11</v>
      </c>
      <c r="E2957" t="s">
        <v>12</v>
      </c>
      <c r="F2957" s="4" t="s">
        <v>16</v>
      </c>
      <c r="G2957" s="3">
        <v>9.8166580000000003</v>
      </c>
      <c r="H2957" s="8">
        <v>0.29432056001621798</v>
      </c>
      <c r="I2957" s="26" t="s">
        <v>59</v>
      </c>
    </row>
    <row r="2958" spans="1:9">
      <c r="A2958" s="55">
        <v>105488909</v>
      </c>
      <c r="B2958" s="1" t="s">
        <v>41</v>
      </c>
      <c r="C2958" t="s">
        <v>31</v>
      </c>
      <c r="D2958" s="1" t="s">
        <v>11</v>
      </c>
      <c r="E2958" t="s">
        <v>12</v>
      </c>
      <c r="F2958" s="4" t="s">
        <v>13</v>
      </c>
      <c r="G2958" s="3">
        <v>10.806108999999999</v>
      </c>
      <c r="H2958" s="8">
        <v>0.59619556617304137</v>
      </c>
      <c r="I2958" s="26" t="s">
        <v>86</v>
      </c>
    </row>
    <row r="2959" spans="1:9">
      <c r="A2959" s="55">
        <v>105488912</v>
      </c>
      <c r="B2959" s="1" t="s">
        <v>42</v>
      </c>
      <c r="C2959" t="s">
        <v>37</v>
      </c>
      <c r="D2959" s="1" t="s">
        <v>11</v>
      </c>
      <c r="E2959" t="s">
        <v>12</v>
      </c>
      <c r="F2959" s="4" t="s">
        <v>13</v>
      </c>
      <c r="G2959" s="3">
        <v>5.5161090000000002</v>
      </c>
      <c r="H2959" s="8">
        <v>0.68510523977254167</v>
      </c>
      <c r="I2959" s="26" t="s">
        <v>87</v>
      </c>
    </row>
    <row r="2960" spans="1:9">
      <c r="A2960" s="55">
        <v>105488915</v>
      </c>
      <c r="B2960" s="1" t="s">
        <v>41</v>
      </c>
      <c r="C2960" t="s">
        <v>32</v>
      </c>
      <c r="D2960" s="1" t="s">
        <v>11</v>
      </c>
      <c r="E2960" t="s">
        <v>12</v>
      </c>
      <c r="F2960" s="4" t="s">
        <v>13</v>
      </c>
      <c r="G2960" s="3">
        <v>10.696103000000001</v>
      </c>
      <c r="H2960" s="8">
        <v>0.39830770264729209</v>
      </c>
      <c r="I2960" s="26" t="s">
        <v>88</v>
      </c>
    </row>
    <row r="2961" spans="1:9">
      <c r="A2961" s="55">
        <v>105500904</v>
      </c>
      <c r="B2961" s="1" t="s">
        <v>41</v>
      </c>
      <c r="C2961" t="s">
        <v>32</v>
      </c>
      <c r="D2961" s="1" t="s">
        <v>11</v>
      </c>
      <c r="E2961" t="s">
        <v>12</v>
      </c>
      <c r="F2961" s="4" t="s">
        <v>34</v>
      </c>
      <c r="G2961" s="3">
        <v>10.999998</v>
      </c>
      <c r="H2961" s="8">
        <v>0.59593862332524195</v>
      </c>
      <c r="I2961" s="26" t="s">
        <v>89</v>
      </c>
    </row>
    <row r="2962" spans="1:9">
      <c r="A2962" s="55">
        <v>105500905</v>
      </c>
      <c r="B2962" s="1" t="s">
        <v>41</v>
      </c>
      <c r="C2962" t="s">
        <v>32</v>
      </c>
      <c r="D2962" s="1" t="s">
        <v>11</v>
      </c>
      <c r="E2962" t="s">
        <v>12</v>
      </c>
      <c r="F2962" s="4" t="s">
        <v>13</v>
      </c>
      <c r="G2962" s="3">
        <v>4.5661019999999999</v>
      </c>
      <c r="H2962" s="8">
        <v>0.38774946878938032</v>
      </c>
      <c r="I2962" s="26" t="s">
        <v>90</v>
      </c>
    </row>
    <row r="2963" spans="1:9">
      <c r="A2963" s="55">
        <v>105500906</v>
      </c>
      <c r="B2963" s="1" t="s">
        <v>9</v>
      </c>
      <c r="C2963" t="s">
        <v>32</v>
      </c>
      <c r="D2963" s="1" t="s">
        <v>17</v>
      </c>
      <c r="E2963" t="s">
        <v>18</v>
      </c>
      <c r="F2963" s="4" t="s">
        <v>38</v>
      </c>
      <c r="G2963" s="3">
        <v>7.8988810000000003</v>
      </c>
      <c r="H2963" s="8">
        <v>0.48325813529389838</v>
      </c>
      <c r="I2963" s="26" t="s">
        <v>56</v>
      </c>
    </row>
    <row r="2964" spans="1:9">
      <c r="A2964" s="55">
        <v>105500908</v>
      </c>
      <c r="B2964" s="1" t="s">
        <v>41</v>
      </c>
      <c r="C2964" t="s">
        <v>32</v>
      </c>
      <c r="D2964" s="1" t="s">
        <v>11</v>
      </c>
      <c r="E2964" t="s">
        <v>12</v>
      </c>
      <c r="F2964" s="4" t="s">
        <v>34</v>
      </c>
      <c r="G2964" s="3">
        <v>10.745276</v>
      </c>
      <c r="H2964" s="8">
        <v>0.47850072486652839</v>
      </c>
      <c r="I2964" s="26" t="s">
        <v>91</v>
      </c>
    </row>
    <row r="2965" spans="1:9">
      <c r="A2965" s="55">
        <v>105500909</v>
      </c>
      <c r="B2965" s="1" t="s">
        <v>42</v>
      </c>
      <c r="C2965" t="s">
        <v>40</v>
      </c>
      <c r="D2965" s="1" t="s">
        <v>11</v>
      </c>
      <c r="E2965" t="s">
        <v>12</v>
      </c>
      <c r="F2965" s="4" t="s">
        <v>29</v>
      </c>
      <c r="G2965" s="3">
        <v>9.4347189999999994</v>
      </c>
      <c r="H2965" s="8">
        <v>0.4899027445263705</v>
      </c>
      <c r="I2965" s="26" t="s">
        <v>92</v>
      </c>
    </row>
    <row r="2966" spans="1:9">
      <c r="A2966" s="56">
        <v>105500913</v>
      </c>
      <c r="B2966" s="1" t="s">
        <v>41</v>
      </c>
      <c r="C2966" t="s">
        <v>31</v>
      </c>
      <c r="D2966" s="1" t="s">
        <v>11</v>
      </c>
      <c r="E2966" t="s">
        <v>12</v>
      </c>
      <c r="F2966" s="4" t="s">
        <v>14</v>
      </c>
      <c r="G2966" s="3">
        <v>10.999998</v>
      </c>
      <c r="H2966" s="8">
        <v>1.9020588051905873E-2</v>
      </c>
      <c r="I2966" s="26" t="s">
        <v>93</v>
      </c>
    </row>
    <row r="2967" spans="1:9">
      <c r="A2967" s="55">
        <v>105500914</v>
      </c>
      <c r="B2967" s="1" t="s">
        <v>41</v>
      </c>
      <c r="C2967" t="s">
        <v>31</v>
      </c>
      <c r="D2967" s="1" t="s">
        <v>11</v>
      </c>
      <c r="E2967" t="s">
        <v>12</v>
      </c>
      <c r="F2967" s="4" t="s">
        <v>15</v>
      </c>
      <c r="G2967" s="3">
        <v>10.783332</v>
      </c>
      <c r="H2967" s="8">
        <v>0.68258860509363861</v>
      </c>
      <c r="I2967" s="26" t="s">
        <v>94</v>
      </c>
    </row>
    <row r="2968" spans="1:9">
      <c r="A2968" s="55">
        <v>105500980</v>
      </c>
      <c r="B2968" s="1" t="s">
        <v>41</v>
      </c>
      <c r="C2968" t="s">
        <v>31</v>
      </c>
      <c r="D2968" s="1" t="s">
        <v>11</v>
      </c>
      <c r="E2968" t="s">
        <v>12</v>
      </c>
      <c r="F2968" s="4" t="s">
        <v>14</v>
      </c>
      <c r="G2968" s="3">
        <v>4.9999979999999997</v>
      </c>
      <c r="H2968" s="8">
        <v>0.45764181399748582</v>
      </c>
      <c r="I2968" s="26" t="s">
        <v>57</v>
      </c>
    </row>
    <row r="2969" spans="1:9">
      <c r="A2969" s="55">
        <v>105501063</v>
      </c>
      <c r="B2969" s="1" t="s">
        <v>41</v>
      </c>
      <c r="C2969" t="s">
        <v>31</v>
      </c>
      <c r="D2969" s="1" t="s">
        <v>11</v>
      </c>
      <c r="E2969" t="s">
        <v>12</v>
      </c>
      <c r="F2969" s="4" t="s">
        <v>34</v>
      </c>
      <c r="G2969" s="3">
        <v>4.9727750000000004</v>
      </c>
      <c r="H2969" s="8">
        <v>0.85046683817186286</v>
      </c>
      <c r="I2969" s="26" t="s">
        <v>95</v>
      </c>
    </row>
    <row r="2970" spans="1:9">
      <c r="A2970" s="55">
        <v>105501067</v>
      </c>
      <c r="B2970" s="1" t="s">
        <v>42</v>
      </c>
      <c r="C2970" t="s">
        <v>31</v>
      </c>
      <c r="D2970" s="1" t="s">
        <v>11</v>
      </c>
      <c r="E2970" t="s">
        <v>12</v>
      </c>
      <c r="F2970" s="4" t="s">
        <v>34</v>
      </c>
      <c r="G2970" s="3">
        <v>2.368887</v>
      </c>
      <c r="H2970" s="8">
        <v>0.54864189921950168</v>
      </c>
      <c r="I2970" s="26" t="s">
        <v>96</v>
      </c>
    </row>
    <row r="2971" spans="1:9">
      <c r="A2971" s="55">
        <v>105501068</v>
      </c>
      <c r="B2971" s="1" t="s">
        <v>41</v>
      </c>
      <c r="C2971" t="s">
        <v>32</v>
      </c>
      <c r="D2971" s="1" t="s">
        <v>11</v>
      </c>
      <c r="E2971" t="s">
        <v>12</v>
      </c>
      <c r="F2971" s="4" t="s">
        <v>15</v>
      </c>
      <c r="G2971" s="3">
        <v>1.009995</v>
      </c>
      <c r="H2971" s="8">
        <v>0.76592658309575445</v>
      </c>
      <c r="I2971" s="26" t="s">
        <v>97</v>
      </c>
    </row>
    <row r="2972" spans="1:9">
      <c r="A2972" s="55">
        <v>105501071</v>
      </c>
      <c r="B2972" s="1" t="s">
        <v>41</v>
      </c>
      <c r="C2972" t="s">
        <v>31</v>
      </c>
      <c r="D2972" s="1" t="s">
        <v>11</v>
      </c>
      <c r="E2972" t="s">
        <v>12</v>
      </c>
      <c r="F2972" s="4" t="s">
        <v>34</v>
      </c>
      <c r="G2972" s="3">
        <v>3.653054</v>
      </c>
      <c r="H2972" s="8">
        <v>0.91741958216072694</v>
      </c>
      <c r="I2972" s="26" t="s">
        <v>98</v>
      </c>
    </row>
    <row r="2973" spans="1:9">
      <c r="A2973" s="55">
        <v>105501075</v>
      </c>
      <c r="B2973" s="1" t="s">
        <v>41</v>
      </c>
      <c r="C2973" t="s">
        <v>32</v>
      </c>
      <c r="D2973" s="1" t="s">
        <v>11</v>
      </c>
      <c r="E2973" t="s">
        <v>12</v>
      </c>
      <c r="F2973" s="4" t="s">
        <v>13</v>
      </c>
      <c r="G2973" s="3">
        <v>4.5497139999999998</v>
      </c>
      <c r="H2973" s="8">
        <v>0.63852807189265393</v>
      </c>
      <c r="I2973" s="26" t="s">
        <v>99</v>
      </c>
    </row>
    <row r="2974" spans="1:9">
      <c r="A2974" s="55">
        <v>105501078</v>
      </c>
      <c r="B2974" s="1" t="s">
        <v>41</v>
      </c>
      <c r="C2974" t="s">
        <v>31</v>
      </c>
      <c r="D2974" s="1" t="s">
        <v>11</v>
      </c>
      <c r="E2974" t="s">
        <v>12</v>
      </c>
      <c r="F2974" s="4" t="s">
        <v>13</v>
      </c>
      <c r="G2974" s="3">
        <v>4.1483319999999999</v>
      </c>
      <c r="H2974" s="8">
        <v>0.95340149794830775</v>
      </c>
      <c r="I2974" s="26" t="s">
        <v>100</v>
      </c>
    </row>
    <row r="2975" spans="1:9">
      <c r="A2975" s="55">
        <v>105501081</v>
      </c>
      <c r="B2975" s="1" t="s">
        <v>9</v>
      </c>
      <c r="C2975" t="s">
        <v>32</v>
      </c>
      <c r="D2975" s="1" t="s">
        <v>17</v>
      </c>
      <c r="E2975" t="s">
        <v>18</v>
      </c>
      <c r="F2975" s="4" t="s">
        <v>35</v>
      </c>
      <c r="G2975" s="3">
        <v>10.011105000000001</v>
      </c>
      <c r="H2975" s="8">
        <v>0.56577398227267228</v>
      </c>
      <c r="I2975" s="26" t="s">
        <v>101</v>
      </c>
    </row>
    <row r="2976" spans="1:9">
      <c r="A2976" s="55">
        <v>105501082</v>
      </c>
      <c r="B2976" s="1" t="s">
        <v>41</v>
      </c>
      <c r="C2976" t="s">
        <v>31</v>
      </c>
      <c r="D2976" s="1" t="s">
        <v>11</v>
      </c>
      <c r="E2976" t="s">
        <v>12</v>
      </c>
      <c r="F2976" s="4" t="s">
        <v>14</v>
      </c>
      <c r="G2976" s="3">
        <v>4.9999969999999996</v>
      </c>
      <c r="H2976" s="8">
        <v>0.67038796724799776</v>
      </c>
      <c r="I2976" s="26" t="s">
        <v>102</v>
      </c>
    </row>
    <row r="2977" spans="1:9">
      <c r="A2977" s="55">
        <v>105501084</v>
      </c>
      <c r="B2977" s="1" t="s">
        <v>9</v>
      </c>
      <c r="C2977" t="s">
        <v>32</v>
      </c>
      <c r="D2977" s="1" t="s">
        <v>17</v>
      </c>
      <c r="E2977" t="s">
        <v>18</v>
      </c>
      <c r="F2977" s="4" t="s">
        <v>35</v>
      </c>
      <c r="G2977" s="3">
        <v>9.9999979999999997</v>
      </c>
      <c r="H2977" s="8">
        <v>0.68716345493441544</v>
      </c>
      <c r="I2977" s="26" t="s">
        <v>103</v>
      </c>
    </row>
    <row r="2978" spans="1:9">
      <c r="A2978" s="55">
        <v>105501085</v>
      </c>
      <c r="B2978" s="1" t="s">
        <v>41</v>
      </c>
      <c r="C2978" t="s">
        <v>31</v>
      </c>
      <c r="D2978" s="1" t="s">
        <v>11</v>
      </c>
      <c r="E2978" t="s">
        <v>12</v>
      </c>
      <c r="F2978" s="4" t="s">
        <v>13</v>
      </c>
      <c r="G2978" s="3">
        <v>3.67611</v>
      </c>
      <c r="H2978" s="8">
        <v>0.64372287681280138</v>
      </c>
      <c r="I2978" s="26" t="s">
        <v>104</v>
      </c>
    </row>
    <row r="2979" spans="1:9">
      <c r="A2979" s="55">
        <v>105501086</v>
      </c>
      <c r="B2979" s="1" t="s">
        <v>41</v>
      </c>
      <c r="C2979" t="s">
        <v>32</v>
      </c>
      <c r="D2979" s="1" t="s">
        <v>11</v>
      </c>
      <c r="E2979" t="s">
        <v>12</v>
      </c>
      <c r="F2979" s="4" t="s">
        <v>13</v>
      </c>
      <c r="G2979" s="3">
        <v>3.8188810000000002</v>
      </c>
      <c r="H2979" s="8">
        <v>0.10488576584405385</v>
      </c>
      <c r="I2979" s="26" t="s">
        <v>105</v>
      </c>
    </row>
    <row r="2980" spans="1:9">
      <c r="A2980" s="55">
        <v>105501088</v>
      </c>
      <c r="B2980" s="1" t="s">
        <v>42</v>
      </c>
      <c r="C2980" t="s">
        <v>32</v>
      </c>
      <c r="D2980" s="1" t="s">
        <v>11</v>
      </c>
      <c r="E2980" t="s">
        <v>12</v>
      </c>
      <c r="F2980" s="4" t="s">
        <v>13</v>
      </c>
      <c r="G2980" s="3">
        <v>3.0588869999999999</v>
      </c>
      <c r="H2980" s="8">
        <v>0.41644343559413788</v>
      </c>
      <c r="I2980" s="26" t="s">
        <v>106</v>
      </c>
    </row>
    <row r="2981" spans="1:9">
      <c r="A2981" s="55">
        <v>105501089</v>
      </c>
      <c r="B2981" s="1" t="s">
        <v>41</v>
      </c>
      <c r="C2981" t="s">
        <v>31</v>
      </c>
      <c r="D2981" s="1" t="s">
        <v>11</v>
      </c>
      <c r="E2981" t="s">
        <v>12</v>
      </c>
      <c r="F2981" s="4" t="s">
        <v>13</v>
      </c>
      <c r="G2981" s="3">
        <v>4.0041659999999997</v>
      </c>
      <c r="H2981" s="8">
        <v>0.46169696231444046</v>
      </c>
      <c r="I2981" s="26" t="s">
        <v>107</v>
      </c>
    </row>
    <row r="2982" spans="1:9">
      <c r="A2982" s="55">
        <v>105501090</v>
      </c>
      <c r="B2982" s="1" t="s">
        <v>9</v>
      </c>
      <c r="C2982" t="s">
        <v>31</v>
      </c>
      <c r="D2982" s="1" t="s">
        <v>17</v>
      </c>
      <c r="E2982" t="s">
        <v>18</v>
      </c>
      <c r="F2982" s="4" t="s">
        <v>35</v>
      </c>
      <c r="G2982" s="3">
        <v>5.0999980000000003</v>
      </c>
      <c r="H2982" s="8">
        <v>0.96307351711315881</v>
      </c>
      <c r="I2982" s="26" t="s">
        <v>108</v>
      </c>
    </row>
    <row r="2983" spans="1:9">
      <c r="A2983" s="55">
        <v>105501091</v>
      </c>
      <c r="B2983" s="1" t="s">
        <v>42</v>
      </c>
      <c r="C2983" t="s">
        <v>32</v>
      </c>
      <c r="D2983" s="1" t="s">
        <v>11</v>
      </c>
      <c r="E2983" t="s">
        <v>12</v>
      </c>
      <c r="F2983" s="4" t="s">
        <v>13</v>
      </c>
      <c r="G2983" s="3">
        <v>3.8336039999999998</v>
      </c>
      <c r="H2983" s="8">
        <v>0.77191300266803065</v>
      </c>
      <c r="I2983" s="26" t="s">
        <v>109</v>
      </c>
    </row>
    <row r="2984" spans="1:9">
      <c r="A2984" s="55">
        <v>105501094</v>
      </c>
      <c r="B2984" s="1" t="s">
        <v>41</v>
      </c>
      <c r="C2984" t="s">
        <v>31</v>
      </c>
      <c r="D2984" s="1" t="s">
        <v>11</v>
      </c>
      <c r="E2984" t="s">
        <v>12</v>
      </c>
      <c r="F2984" s="4" t="s">
        <v>13</v>
      </c>
      <c r="G2984" s="3">
        <v>4.2727750000000002</v>
      </c>
      <c r="H2984" s="8">
        <v>0.97115326240637823</v>
      </c>
      <c r="I2984" s="26" t="s">
        <v>110</v>
      </c>
    </row>
    <row r="2985" spans="1:9">
      <c r="A2985" s="55">
        <v>105505704</v>
      </c>
      <c r="B2985" s="1" t="s">
        <v>9</v>
      </c>
      <c r="C2985" t="s">
        <v>31</v>
      </c>
      <c r="D2985" s="1" t="s">
        <v>17</v>
      </c>
      <c r="E2985" t="s">
        <v>18</v>
      </c>
      <c r="F2985" s="4" t="s">
        <v>36</v>
      </c>
      <c r="G2985" s="3">
        <v>4.9999979999999997</v>
      </c>
      <c r="H2985" s="8">
        <v>0.71002555230127973</v>
      </c>
      <c r="I2985" s="26" t="s">
        <v>111</v>
      </c>
    </row>
    <row r="2986" spans="1:9">
      <c r="A2986" s="55">
        <v>105506558</v>
      </c>
      <c r="B2986" s="1" t="s">
        <v>41</v>
      </c>
      <c r="C2986" t="s">
        <v>32</v>
      </c>
      <c r="D2986" s="1" t="s">
        <v>11</v>
      </c>
      <c r="E2986" t="s">
        <v>12</v>
      </c>
      <c r="F2986" s="4" t="s">
        <v>13</v>
      </c>
      <c r="G2986" s="3">
        <v>9.9613809999999994</v>
      </c>
      <c r="H2986" s="8">
        <v>0.62796221308191447</v>
      </c>
      <c r="I2986" s="26" t="s">
        <v>112</v>
      </c>
    </row>
    <row r="2987" spans="1:9">
      <c r="A2987" s="55">
        <v>105506586</v>
      </c>
      <c r="B2987" s="1" t="s">
        <v>41</v>
      </c>
      <c r="C2987" t="s">
        <v>32</v>
      </c>
      <c r="D2987" s="1" t="s">
        <v>11</v>
      </c>
      <c r="E2987" t="s">
        <v>12</v>
      </c>
      <c r="F2987" s="4" t="s">
        <v>13</v>
      </c>
      <c r="G2987" s="3">
        <v>5.016661</v>
      </c>
      <c r="H2987" s="8">
        <v>0.68397918796475832</v>
      </c>
      <c r="I2987" s="26" t="s">
        <v>113</v>
      </c>
    </row>
    <row r="2988" spans="1:9">
      <c r="A2988" s="55">
        <v>105506602</v>
      </c>
      <c r="B2988" s="1" t="s">
        <v>41</v>
      </c>
      <c r="C2988" t="s">
        <v>27</v>
      </c>
      <c r="D2988" s="1" t="s">
        <v>11</v>
      </c>
      <c r="E2988" t="s">
        <v>12</v>
      </c>
      <c r="F2988" s="4" t="s">
        <v>13</v>
      </c>
      <c r="G2988" s="3">
        <v>5.4855520000000002</v>
      </c>
      <c r="H2988" s="8">
        <v>0.3215930869638598</v>
      </c>
      <c r="I2988" s="26" t="s">
        <v>114</v>
      </c>
    </row>
    <row r="2989" spans="1:9">
      <c r="A2989" s="55">
        <v>105506613</v>
      </c>
      <c r="B2989" s="1" t="s">
        <v>41</v>
      </c>
      <c r="C2989" t="s">
        <v>27</v>
      </c>
      <c r="D2989" s="1" t="s">
        <v>11</v>
      </c>
      <c r="E2989" t="s">
        <v>12</v>
      </c>
      <c r="F2989" s="4" t="s">
        <v>15</v>
      </c>
      <c r="G2989" s="3">
        <v>8.9561080000000004</v>
      </c>
      <c r="H2989" s="8">
        <v>0.12903956431612396</v>
      </c>
      <c r="I2989" s="26" t="s">
        <v>115</v>
      </c>
    </row>
    <row r="2990" spans="1:9">
      <c r="A2990" s="55">
        <v>105506615</v>
      </c>
      <c r="B2990" s="1" t="s">
        <v>41</v>
      </c>
      <c r="C2990" t="s">
        <v>27</v>
      </c>
      <c r="D2990" s="1" t="s">
        <v>11</v>
      </c>
      <c r="E2990" t="s">
        <v>12</v>
      </c>
      <c r="F2990" s="4" t="s">
        <v>13</v>
      </c>
      <c r="G2990" s="3">
        <v>9.9766630000000003</v>
      </c>
      <c r="H2990" s="8">
        <v>0.59516073731864905</v>
      </c>
      <c r="I2990" s="26" t="s">
        <v>116</v>
      </c>
    </row>
    <row r="2991" spans="1:9">
      <c r="A2991" s="55">
        <v>105509476</v>
      </c>
      <c r="B2991" s="1" t="s">
        <v>41</v>
      </c>
      <c r="C2991" t="s">
        <v>32</v>
      </c>
      <c r="D2991" s="1" t="s">
        <v>11</v>
      </c>
      <c r="E2991" t="s">
        <v>12</v>
      </c>
      <c r="F2991" s="4" t="s">
        <v>13</v>
      </c>
      <c r="G2991" s="3">
        <v>4.9999929999999999</v>
      </c>
      <c r="H2991" s="8">
        <v>2.5487241399648197E-2</v>
      </c>
      <c r="I2991" s="26" t="s">
        <v>117</v>
      </c>
    </row>
    <row r="2992" spans="1:9">
      <c r="A2992" s="55">
        <v>105509480</v>
      </c>
      <c r="B2992" s="1" t="s">
        <v>41</v>
      </c>
      <c r="C2992" t="s">
        <v>32</v>
      </c>
      <c r="D2992" s="1" t="s">
        <v>11</v>
      </c>
      <c r="E2992" t="s">
        <v>12</v>
      </c>
      <c r="F2992" s="4" t="s">
        <v>34</v>
      </c>
      <c r="G2992" s="3">
        <v>10.999992000000001</v>
      </c>
      <c r="H2992" s="8">
        <v>0.49388690225163978</v>
      </c>
      <c r="I2992" s="26" t="s">
        <v>118</v>
      </c>
    </row>
    <row r="2993" spans="1:9">
      <c r="A2993" s="55">
        <v>105509714</v>
      </c>
      <c r="B2993" s="1" t="s">
        <v>41</v>
      </c>
      <c r="C2993" t="s">
        <v>32</v>
      </c>
      <c r="D2993" s="1" t="s">
        <v>11</v>
      </c>
      <c r="E2993" t="s">
        <v>12</v>
      </c>
      <c r="F2993" s="4" t="s">
        <v>13</v>
      </c>
      <c r="G2993" s="3">
        <v>10.639438</v>
      </c>
      <c r="H2993" s="8">
        <v>0.36076431993783975</v>
      </c>
      <c r="I2993" s="26" t="s">
        <v>119</v>
      </c>
    </row>
    <row r="2994" spans="1:9">
      <c r="A2994" s="55">
        <v>105509719</v>
      </c>
      <c r="B2994" s="1" t="s">
        <v>41</v>
      </c>
      <c r="C2994" t="s">
        <v>32</v>
      </c>
      <c r="D2994" s="1" t="s">
        <v>11</v>
      </c>
      <c r="E2994" t="s">
        <v>12</v>
      </c>
      <c r="F2994" s="4" t="s">
        <v>13</v>
      </c>
      <c r="G2994" s="3">
        <v>5.0166599999999999</v>
      </c>
      <c r="H2994" s="8">
        <v>0.72760129332456347</v>
      </c>
      <c r="I2994" s="26" t="s">
        <v>56</v>
      </c>
    </row>
    <row r="2995" spans="1:9">
      <c r="A2995" s="55">
        <v>105509797</v>
      </c>
      <c r="B2995" s="1" t="s">
        <v>41</v>
      </c>
      <c r="C2995" t="s">
        <v>27</v>
      </c>
      <c r="D2995" s="1" t="s">
        <v>11</v>
      </c>
      <c r="E2995" t="s">
        <v>12</v>
      </c>
      <c r="F2995" s="4" t="s">
        <v>34</v>
      </c>
      <c r="G2995" s="3">
        <v>9.5502739999999999</v>
      </c>
      <c r="H2995" s="8">
        <v>0.86726403430909538</v>
      </c>
      <c r="I2995" s="26" t="s">
        <v>57</v>
      </c>
    </row>
    <row r="2996" spans="1:9">
      <c r="A2996" s="55">
        <v>105509870</v>
      </c>
      <c r="B2996" s="1" t="s">
        <v>41</v>
      </c>
      <c r="C2996" t="s">
        <v>27</v>
      </c>
      <c r="D2996" s="1" t="s">
        <v>11</v>
      </c>
      <c r="E2996" t="s">
        <v>12</v>
      </c>
      <c r="F2996" s="4" t="s">
        <v>34</v>
      </c>
      <c r="G2996" s="3">
        <v>4.9452749999999996</v>
      </c>
      <c r="H2996" s="8">
        <v>0.85296899883484656</v>
      </c>
      <c r="I2996" s="26" t="s">
        <v>58</v>
      </c>
    </row>
    <row r="2997" spans="1:9">
      <c r="A2997" s="55">
        <v>105509873</v>
      </c>
      <c r="B2997" s="1" t="s">
        <v>41</v>
      </c>
      <c r="C2997" t="s">
        <v>27</v>
      </c>
      <c r="D2997" s="1" t="s">
        <v>11</v>
      </c>
      <c r="E2997" t="s">
        <v>12</v>
      </c>
      <c r="F2997" s="4" t="s">
        <v>34</v>
      </c>
      <c r="G2997" s="3">
        <v>4.9377750000000002</v>
      </c>
      <c r="H2997" s="8">
        <v>0.65618748730355259</v>
      </c>
      <c r="I2997" s="26" t="s">
        <v>59</v>
      </c>
    </row>
    <row r="2998" spans="1:9">
      <c r="A2998" s="55">
        <v>105510123</v>
      </c>
      <c r="B2998" s="1" t="s">
        <v>41</v>
      </c>
      <c r="C2998" t="s">
        <v>27</v>
      </c>
      <c r="D2998" s="1" t="s">
        <v>11</v>
      </c>
      <c r="E2998" t="s">
        <v>12</v>
      </c>
      <c r="F2998" s="4" t="s">
        <v>14</v>
      </c>
      <c r="G2998" s="3">
        <v>9.5102740000000008</v>
      </c>
      <c r="H2998" s="8">
        <v>0.76997138083402095</v>
      </c>
      <c r="I2998" s="26" t="s">
        <v>60</v>
      </c>
    </row>
    <row r="2999" spans="1:9">
      <c r="A2999" s="55">
        <v>105510163</v>
      </c>
      <c r="B2999" s="1" t="s">
        <v>41</v>
      </c>
      <c r="C2999" t="s">
        <v>27</v>
      </c>
      <c r="D2999" s="1" t="s">
        <v>11</v>
      </c>
      <c r="E2999" t="s">
        <v>12</v>
      </c>
      <c r="F2999" s="4" t="s">
        <v>14</v>
      </c>
      <c r="G2999" s="3">
        <v>4.2205519999999996</v>
      </c>
      <c r="H2999" s="8">
        <v>0.61738013976483574</v>
      </c>
      <c r="I2999" s="26" t="s">
        <v>61</v>
      </c>
    </row>
    <row r="3000" spans="1:9">
      <c r="A3000" s="55">
        <v>105510227</v>
      </c>
      <c r="B3000" s="1" t="s">
        <v>41</v>
      </c>
      <c r="C3000" t="s">
        <v>27</v>
      </c>
      <c r="D3000" s="1" t="s">
        <v>11</v>
      </c>
      <c r="E3000" t="s">
        <v>12</v>
      </c>
      <c r="F3000" s="4" t="s">
        <v>14</v>
      </c>
      <c r="G3000" s="3">
        <v>4.2133289999999999</v>
      </c>
      <c r="H3000" s="8">
        <v>0.47723227410473257</v>
      </c>
      <c r="I3000" s="26" t="s">
        <v>62</v>
      </c>
    </row>
    <row r="3001" spans="1:9">
      <c r="A3001" s="55">
        <v>105510228</v>
      </c>
      <c r="B3001" s="1" t="s">
        <v>41</v>
      </c>
      <c r="C3001" t="s">
        <v>27</v>
      </c>
      <c r="D3001" s="1" t="s">
        <v>11</v>
      </c>
      <c r="E3001" t="s">
        <v>12</v>
      </c>
      <c r="F3001" s="4" t="s">
        <v>14</v>
      </c>
      <c r="G3001" s="3">
        <v>4.2080510000000002</v>
      </c>
      <c r="H3001" s="8">
        <v>0.30599064812123888</v>
      </c>
      <c r="I3001" s="26" t="s">
        <v>63</v>
      </c>
    </row>
    <row r="3002" spans="1:9">
      <c r="A3002" s="55">
        <v>105523240</v>
      </c>
      <c r="B3002" s="1" t="s">
        <v>41</v>
      </c>
      <c r="C3002" t="s">
        <v>32</v>
      </c>
      <c r="D3002" s="1" t="s">
        <v>11</v>
      </c>
      <c r="E3002" t="s">
        <v>12</v>
      </c>
      <c r="F3002" s="4" t="s">
        <v>15</v>
      </c>
      <c r="G3002" s="3">
        <v>10.899994</v>
      </c>
      <c r="H3002" s="8">
        <v>0.7102785407712866</v>
      </c>
      <c r="I3002" s="26" t="s">
        <v>64</v>
      </c>
    </row>
    <row r="3003" spans="1:9">
      <c r="A3003" s="55">
        <v>105523242</v>
      </c>
      <c r="B3003" s="1" t="s">
        <v>41</v>
      </c>
      <c r="C3003" t="s">
        <v>27</v>
      </c>
      <c r="D3003" s="1" t="s">
        <v>11</v>
      </c>
      <c r="E3003" t="s">
        <v>12</v>
      </c>
      <c r="F3003" s="4" t="s">
        <v>13</v>
      </c>
      <c r="G3003" s="3">
        <v>5.0047180000000004</v>
      </c>
      <c r="H3003" s="8">
        <v>0.12429116781696059</v>
      </c>
      <c r="I3003" s="26" t="s">
        <v>65</v>
      </c>
    </row>
    <row r="3004" spans="1:9">
      <c r="A3004" s="56">
        <v>105523243</v>
      </c>
      <c r="B3004" s="1" t="s">
        <v>41</v>
      </c>
      <c r="C3004" t="s">
        <v>27</v>
      </c>
      <c r="D3004" s="1" t="s">
        <v>11</v>
      </c>
      <c r="E3004" t="s">
        <v>12</v>
      </c>
      <c r="F3004" s="4" t="s">
        <v>13</v>
      </c>
      <c r="G3004" s="3">
        <v>4.6322190000000001</v>
      </c>
      <c r="H3004" s="8">
        <v>0.31733118051781761</v>
      </c>
      <c r="I3004" s="26" t="s">
        <v>66</v>
      </c>
    </row>
    <row r="3005" spans="1:9">
      <c r="A3005" s="55">
        <v>105523244</v>
      </c>
      <c r="B3005" s="1" t="s">
        <v>41</v>
      </c>
      <c r="C3005" t="s">
        <v>27</v>
      </c>
      <c r="D3005" s="1" t="s">
        <v>11</v>
      </c>
      <c r="E3005" t="s">
        <v>12</v>
      </c>
      <c r="F3005" s="4" t="s">
        <v>13</v>
      </c>
      <c r="G3005" s="3">
        <v>5.4736079999999996</v>
      </c>
      <c r="H3005" s="8">
        <v>0.34205496190585483</v>
      </c>
      <c r="I3005" s="26" t="s">
        <v>67</v>
      </c>
    </row>
    <row r="3006" spans="1:9">
      <c r="A3006" s="55">
        <v>105523345</v>
      </c>
      <c r="B3006" s="1" t="s">
        <v>41</v>
      </c>
      <c r="C3006" t="s">
        <v>31</v>
      </c>
      <c r="D3006" s="1" t="s">
        <v>11</v>
      </c>
      <c r="E3006" t="s">
        <v>12</v>
      </c>
      <c r="F3006" s="4" t="s">
        <v>13</v>
      </c>
      <c r="G3006" s="3">
        <v>8.9916649999999994</v>
      </c>
      <c r="H3006" s="8">
        <v>0.79772913438441728</v>
      </c>
      <c r="I3006" s="26" t="s">
        <v>68</v>
      </c>
    </row>
    <row r="3007" spans="1:9">
      <c r="A3007" s="55">
        <v>105523349</v>
      </c>
      <c r="B3007" s="1" t="s">
        <v>41</v>
      </c>
      <c r="C3007" t="s">
        <v>31</v>
      </c>
      <c r="D3007" s="1" t="s">
        <v>11</v>
      </c>
      <c r="E3007" t="s">
        <v>12</v>
      </c>
      <c r="F3007" s="4" t="s">
        <v>13</v>
      </c>
      <c r="G3007" s="3">
        <v>9.1022200000000009</v>
      </c>
      <c r="H3007" s="8">
        <v>3.168709973715611E-2</v>
      </c>
      <c r="I3007" s="26" t="s">
        <v>69</v>
      </c>
    </row>
    <row r="3008" spans="1:9">
      <c r="A3008" s="55">
        <v>105523350</v>
      </c>
      <c r="B3008" s="1" t="s">
        <v>42</v>
      </c>
      <c r="C3008" t="s">
        <v>30</v>
      </c>
      <c r="D3008" s="1" t="s">
        <v>11</v>
      </c>
      <c r="E3008" t="s">
        <v>12</v>
      </c>
      <c r="F3008" s="4" t="s">
        <v>16</v>
      </c>
      <c r="G3008" s="3">
        <v>0.89249800000000001</v>
      </c>
      <c r="H3008" s="8">
        <v>0.95830638884530595</v>
      </c>
      <c r="I3008" s="26" t="s">
        <v>70</v>
      </c>
    </row>
    <row r="3009" spans="1:9">
      <c r="A3009" s="55">
        <v>105523351</v>
      </c>
      <c r="B3009" s="1" t="s">
        <v>41</v>
      </c>
      <c r="C3009" t="s">
        <v>31</v>
      </c>
      <c r="D3009" s="1" t="s">
        <v>11</v>
      </c>
      <c r="E3009" t="s">
        <v>12</v>
      </c>
      <c r="F3009" s="4" t="s">
        <v>13</v>
      </c>
      <c r="G3009" s="3">
        <v>0.92833200000000005</v>
      </c>
      <c r="H3009" s="8">
        <v>0.49335463866411311</v>
      </c>
      <c r="I3009" s="26" t="s">
        <v>71</v>
      </c>
    </row>
    <row r="3010" spans="1:9">
      <c r="A3010" s="55">
        <v>105523387</v>
      </c>
      <c r="B3010" s="1" t="s">
        <v>41</v>
      </c>
      <c r="C3010" t="s">
        <v>31</v>
      </c>
      <c r="D3010" s="1" t="s">
        <v>11</v>
      </c>
      <c r="E3010" t="s">
        <v>12</v>
      </c>
      <c r="F3010" s="4" t="s">
        <v>13</v>
      </c>
      <c r="G3010" s="3">
        <v>10.999997</v>
      </c>
      <c r="H3010" s="8">
        <v>0.59423360909229483</v>
      </c>
      <c r="I3010" s="26" t="s">
        <v>72</v>
      </c>
    </row>
    <row r="3011" spans="1:9">
      <c r="A3011" s="55">
        <v>105523388</v>
      </c>
      <c r="B3011" s="1" t="s">
        <v>41</v>
      </c>
      <c r="C3011" t="s">
        <v>27</v>
      </c>
      <c r="D3011" s="1" t="s">
        <v>11</v>
      </c>
      <c r="E3011" t="s">
        <v>12</v>
      </c>
      <c r="F3011" s="4" t="s">
        <v>13</v>
      </c>
      <c r="G3011" s="3">
        <v>10.989162</v>
      </c>
      <c r="H3011" s="8">
        <v>0.38763374673359063</v>
      </c>
      <c r="I3011" s="26" t="s">
        <v>73</v>
      </c>
    </row>
    <row r="3012" spans="1:9">
      <c r="A3012" s="55">
        <v>105523389</v>
      </c>
      <c r="B3012" s="1" t="s">
        <v>41</v>
      </c>
      <c r="C3012" t="s">
        <v>31</v>
      </c>
      <c r="D3012" s="1" t="s">
        <v>11</v>
      </c>
      <c r="E3012" t="s">
        <v>12</v>
      </c>
      <c r="F3012" s="4" t="s">
        <v>13</v>
      </c>
      <c r="G3012" s="3">
        <v>10.999998</v>
      </c>
      <c r="H3012" s="8">
        <v>0.23377068899302322</v>
      </c>
      <c r="I3012" s="26" t="s">
        <v>74</v>
      </c>
    </row>
    <row r="3013" spans="1:9">
      <c r="A3013" s="55">
        <v>105523392</v>
      </c>
      <c r="B3013" s="1" t="s">
        <v>41</v>
      </c>
      <c r="C3013" t="s">
        <v>31</v>
      </c>
      <c r="D3013" s="1" t="s">
        <v>11</v>
      </c>
      <c r="E3013" t="s">
        <v>12</v>
      </c>
      <c r="F3013" s="4" t="s">
        <v>13</v>
      </c>
      <c r="G3013" s="3">
        <v>10.999997</v>
      </c>
      <c r="H3013" s="8">
        <v>0.30381080566989438</v>
      </c>
      <c r="I3013" s="26" t="s">
        <v>75</v>
      </c>
    </row>
    <row r="3014" spans="1:9">
      <c r="A3014" s="55">
        <v>105523411</v>
      </c>
      <c r="B3014" s="1" t="s">
        <v>41</v>
      </c>
      <c r="C3014" t="s">
        <v>27</v>
      </c>
      <c r="D3014" s="1" t="s">
        <v>11</v>
      </c>
      <c r="E3014" t="s">
        <v>12</v>
      </c>
      <c r="F3014" s="4" t="s">
        <v>13</v>
      </c>
      <c r="G3014" s="3">
        <v>11.093052</v>
      </c>
      <c r="H3014" s="8">
        <v>0.82254018711660259</v>
      </c>
      <c r="I3014" s="26" t="s">
        <v>76</v>
      </c>
    </row>
    <row r="3015" spans="1:9">
      <c r="A3015" s="55">
        <v>105523412</v>
      </c>
      <c r="B3015" s="1" t="s">
        <v>41</v>
      </c>
      <c r="C3015" t="s">
        <v>27</v>
      </c>
      <c r="D3015" s="1" t="s">
        <v>11</v>
      </c>
      <c r="E3015" t="s">
        <v>12</v>
      </c>
      <c r="F3015" s="4" t="s">
        <v>13</v>
      </c>
      <c r="G3015" s="3">
        <v>10.987496</v>
      </c>
      <c r="H3015" s="8">
        <v>0.96895081674656203</v>
      </c>
      <c r="I3015" s="26" t="s">
        <v>77</v>
      </c>
    </row>
    <row r="3016" spans="1:9">
      <c r="A3016" s="56">
        <v>105528694</v>
      </c>
      <c r="B3016" s="1" t="s">
        <v>41</v>
      </c>
      <c r="C3016" t="s">
        <v>32</v>
      </c>
      <c r="D3016" s="1" t="s">
        <v>11</v>
      </c>
      <c r="E3016" t="s">
        <v>12</v>
      </c>
      <c r="F3016" s="4" t="s">
        <v>29</v>
      </c>
      <c r="G3016" s="3">
        <v>0.92777299999999996</v>
      </c>
      <c r="H3016" s="8">
        <v>0.72853438431374296</v>
      </c>
      <c r="I3016" s="26" t="s">
        <v>78</v>
      </c>
    </row>
    <row r="3017" spans="1:9">
      <c r="A3017" s="55">
        <v>105528695</v>
      </c>
      <c r="B3017" s="1" t="s">
        <v>41</v>
      </c>
      <c r="C3017" t="s">
        <v>31</v>
      </c>
      <c r="D3017" s="1" t="s">
        <v>11</v>
      </c>
      <c r="E3017" t="s">
        <v>12</v>
      </c>
      <c r="F3017" s="4" t="s">
        <v>13</v>
      </c>
      <c r="G3017" s="3">
        <v>10.999998</v>
      </c>
      <c r="H3017" s="8">
        <v>0.33550112837939239</v>
      </c>
      <c r="I3017" s="26" t="s">
        <v>79</v>
      </c>
    </row>
    <row r="3018" spans="1:9">
      <c r="A3018" s="55">
        <v>105528697</v>
      </c>
      <c r="B3018" s="1" t="s">
        <v>41</v>
      </c>
      <c r="C3018" t="s">
        <v>31</v>
      </c>
      <c r="D3018" s="1" t="s">
        <v>11</v>
      </c>
      <c r="E3018" t="s">
        <v>12</v>
      </c>
      <c r="F3018" s="4" t="s">
        <v>13</v>
      </c>
      <c r="G3018" s="3">
        <v>11.199998000000001</v>
      </c>
      <c r="H3018" s="8">
        <v>0.83392742082435967</v>
      </c>
      <c r="I3018" s="26" t="s">
        <v>80</v>
      </c>
    </row>
    <row r="3019" spans="1:9">
      <c r="A3019" s="55">
        <v>105528698</v>
      </c>
      <c r="B3019" s="1" t="s">
        <v>41</v>
      </c>
      <c r="C3019" t="s">
        <v>31</v>
      </c>
      <c r="D3019" s="1" t="s">
        <v>11</v>
      </c>
      <c r="E3019" t="s">
        <v>12</v>
      </c>
      <c r="F3019" s="4" t="s">
        <v>13</v>
      </c>
      <c r="G3019" s="3">
        <v>4.9999979999999997</v>
      </c>
      <c r="H3019" s="8">
        <v>0.83703800245427007</v>
      </c>
      <c r="I3019" s="26" t="s">
        <v>81</v>
      </c>
    </row>
    <row r="3020" spans="1:9">
      <c r="A3020" s="55">
        <v>105529037</v>
      </c>
      <c r="B3020" s="1" t="s">
        <v>41</v>
      </c>
      <c r="C3020" t="s">
        <v>27</v>
      </c>
      <c r="D3020" s="1" t="s">
        <v>11</v>
      </c>
      <c r="E3020" t="s">
        <v>12</v>
      </c>
      <c r="F3020" s="4" t="s">
        <v>13</v>
      </c>
      <c r="G3020" s="3">
        <v>9.9847190000000001</v>
      </c>
      <c r="H3020" s="8">
        <v>0.2600893864097279</v>
      </c>
      <c r="I3020" s="26" t="s">
        <v>82</v>
      </c>
    </row>
    <row r="3021" spans="1:9">
      <c r="A3021" s="55">
        <v>105529163</v>
      </c>
      <c r="B3021" s="1" t="s">
        <v>41</v>
      </c>
      <c r="C3021" t="s">
        <v>32</v>
      </c>
      <c r="D3021" s="1" t="s">
        <v>11</v>
      </c>
      <c r="E3021" t="s">
        <v>12</v>
      </c>
      <c r="F3021" s="4" t="s">
        <v>28</v>
      </c>
      <c r="G3021" s="3">
        <v>10.628048</v>
      </c>
      <c r="H3021" s="8">
        <v>0.24554545806688066</v>
      </c>
      <c r="I3021" s="26" t="s">
        <v>83</v>
      </c>
    </row>
    <row r="3022" spans="1:9">
      <c r="A3022" s="55">
        <v>105529171</v>
      </c>
      <c r="B3022" s="1" t="s">
        <v>41</v>
      </c>
      <c r="C3022" t="s">
        <v>27</v>
      </c>
      <c r="D3022" s="1" t="s">
        <v>11</v>
      </c>
      <c r="E3022" t="s">
        <v>12</v>
      </c>
      <c r="F3022" s="4" t="s">
        <v>15</v>
      </c>
      <c r="G3022" s="3">
        <v>4.4894410000000002</v>
      </c>
      <c r="H3022" s="8">
        <v>0.2617769210814096</v>
      </c>
      <c r="I3022" s="26" t="s">
        <v>84</v>
      </c>
    </row>
    <row r="3023" spans="1:9">
      <c r="A3023" s="55">
        <v>105529173</v>
      </c>
      <c r="B3023" s="1" t="s">
        <v>41</v>
      </c>
      <c r="C3023" t="s">
        <v>27</v>
      </c>
      <c r="D3023" s="1" t="s">
        <v>11</v>
      </c>
      <c r="E3023" t="s">
        <v>12</v>
      </c>
      <c r="F3023" s="4" t="s">
        <v>13</v>
      </c>
      <c r="G3023" s="3">
        <v>4.429163</v>
      </c>
      <c r="H3023" s="8">
        <v>0.47597170817707213</v>
      </c>
      <c r="I3023" s="26" t="s">
        <v>58</v>
      </c>
    </row>
    <row r="3024" spans="1:9">
      <c r="A3024" s="55">
        <v>105529178</v>
      </c>
      <c r="B3024" s="1" t="s">
        <v>41</v>
      </c>
      <c r="C3024" t="s">
        <v>27</v>
      </c>
      <c r="D3024" s="1" t="s">
        <v>11</v>
      </c>
      <c r="E3024" t="s">
        <v>12</v>
      </c>
      <c r="F3024" s="4" t="s">
        <v>13</v>
      </c>
      <c r="G3024" s="3">
        <v>5.4236069999999996</v>
      </c>
      <c r="H3024" s="8">
        <v>0.6861874103775889</v>
      </c>
      <c r="I3024" s="26" t="s">
        <v>85</v>
      </c>
    </row>
    <row r="3025" spans="1:9">
      <c r="A3025" s="55">
        <v>105533390</v>
      </c>
      <c r="B3025" s="1" t="s">
        <v>41</v>
      </c>
      <c r="C3025" t="s">
        <v>31</v>
      </c>
      <c r="D3025" s="1" t="s">
        <v>11</v>
      </c>
      <c r="E3025" t="s">
        <v>12</v>
      </c>
      <c r="F3025" s="4" t="s">
        <v>13</v>
      </c>
      <c r="G3025" s="3">
        <v>9.0449979999999996</v>
      </c>
      <c r="H3025" s="8">
        <v>0.2930678197976041</v>
      </c>
      <c r="I3025" s="26" t="s">
        <v>59</v>
      </c>
    </row>
    <row r="3026" spans="1:9">
      <c r="A3026" s="55">
        <v>105533398</v>
      </c>
      <c r="B3026" s="1" t="s">
        <v>41</v>
      </c>
      <c r="C3026" t="s">
        <v>27</v>
      </c>
      <c r="D3026" s="1" t="s">
        <v>11</v>
      </c>
      <c r="E3026" t="s">
        <v>12</v>
      </c>
      <c r="F3026" s="4" t="s">
        <v>13</v>
      </c>
      <c r="G3026" s="3">
        <v>9.6319400000000002</v>
      </c>
      <c r="H3026" s="8">
        <v>0.54137640267014853</v>
      </c>
      <c r="I3026" s="26" t="s">
        <v>86</v>
      </c>
    </row>
    <row r="3027" spans="1:9">
      <c r="A3027" s="55">
        <v>105533399</v>
      </c>
      <c r="B3027" s="1" t="s">
        <v>41</v>
      </c>
      <c r="C3027" t="s">
        <v>27</v>
      </c>
      <c r="D3027" s="1" t="s">
        <v>11</v>
      </c>
      <c r="E3027" t="s">
        <v>12</v>
      </c>
      <c r="F3027" s="4" t="s">
        <v>13</v>
      </c>
      <c r="G3027" s="3">
        <v>4.7263859999999998</v>
      </c>
      <c r="H3027" s="8">
        <v>0.7394736937348978</v>
      </c>
      <c r="I3027" s="26" t="s">
        <v>87</v>
      </c>
    </row>
    <row r="3028" spans="1:9">
      <c r="A3028" s="55">
        <v>105533400</v>
      </c>
      <c r="B3028" s="1" t="s">
        <v>41</v>
      </c>
      <c r="C3028" t="s">
        <v>27</v>
      </c>
      <c r="D3028" s="1" t="s">
        <v>11</v>
      </c>
      <c r="E3028" t="s">
        <v>12</v>
      </c>
      <c r="F3028" s="4" t="s">
        <v>13</v>
      </c>
      <c r="G3028" s="3">
        <v>4.9933300000000003</v>
      </c>
      <c r="H3028" s="8">
        <v>0.41140666658594582</v>
      </c>
      <c r="I3028" s="26" t="s">
        <v>88</v>
      </c>
    </row>
    <row r="3029" spans="1:9">
      <c r="A3029" s="55">
        <v>105533405</v>
      </c>
      <c r="B3029" s="1" t="s">
        <v>41</v>
      </c>
      <c r="C3029" t="s">
        <v>31</v>
      </c>
      <c r="D3029" s="1" t="s">
        <v>11</v>
      </c>
      <c r="E3029" t="s">
        <v>12</v>
      </c>
      <c r="F3029" s="4" t="s">
        <v>13</v>
      </c>
      <c r="G3029" s="3">
        <v>11.016664</v>
      </c>
      <c r="H3029" s="8">
        <v>0.86444934509397553</v>
      </c>
      <c r="I3029" s="26" t="s">
        <v>89</v>
      </c>
    </row>
    <row r="3030" spans="1:9">
      <c r="A3030" s="55">
        <v>105533508</v>
      </c>
      <c r="B3030" s="1" t="s">
        <v>41</v>
      </c>
      <c r="C3030" t="s">
        <v>32</v>
      </c>
      <c r="D3030" s="1" t="s">
        <v>11</v>
      </c>
      <c r="E3030" t="s">
        <v>12</v>
      </c>
      <c r="F3030" s="4" t="s">
        <v>28</v>
      </c>
      <c r="G3030" s="3">
        <v>4.9999919999999998</v>
      </c>
      <c r="H3030" s="8">
        <v>0.55006613803102233</v>
      </c>
      <c r="I3030" s="26" t="s">
        <v>90</v>
      </c>
    </row>
    <row r="3031" spans="1:9">
      <c r="A3031" s="55">
        <v>105533714</v>
      </c>
      <c r="B3031" s="1" t="s">
        <v>41</v>
      </c>
      <c r="C3031" t="s">
        <v>27</v>
      </c>
      <c r="D3031" s="1" t="s">
        <v>11</v>
      </c>
      <c r="E3031" t="s">
        <v>12</v>
      </c>
      <c r="F3031" s="4" t="s">
        <v>13</v>
      </c>
      <c r="G3031" s="3">
        <v>9.3052740000000007</v>
      </c>
      <c r="H3031" s="8">
        <v>0.34283533918396281</v>
      </c>
      <c r="I3031" s="26" t="s">
        <v>56</v>
      </c>
    </row>
    <row r="3032" spans="1:9">
      <c r="A3032" s="55">
        <v>105533718</v>
      </c>
      <c r="B3032" s="1" t="s">
        <v>41</v>
      </c>
      <c r="C3032" t="s">
        <v>27</v>
      </c>
      <c r="D3032" s="1" t="s">
        <v>11</v>
      </c>
      <c r="E3032" t="s">
        <v>12</v>
      </c>
      <c r="F3032" s="4" t="s">
        <v>13</v>
      </c>
      <c r="G3032" s="3">
        <v>9.8005519999999997</v>
      </c>
      <c r="H3032" s="8">
        <v>6.5034764573962733E-2</v>
      </c>
      <c r="I3032" s="26" t="s">
        <v>91</v>
      </c>
    </row>
    <row r="3033" spans="1:9">
      <c r="A3033" s="55">
        <v>105533729</v>
      </c>
      <c r="B3033" s="1" t="s">
        <v>41</v>
      </c>
      <c r="C3033" t="s">
        <v>31</v>
      </c>
      <c r="D3033" s="1" t="s">
        <v>11</v>
      </c>
      <c r="E3033" t="s">
        <v>12</v>
      </c>
      <c r="F3033" s="4" t="s">
        <v>13</v>
      </c>
      <c r="G3033" s="3">
        <v>10.999998</v>
      </c>
      <c r="H3033" s="8">
        <v>0.8139885670095568</v>
      </c>
      <c r="I3033" s="26" t="s">
        <v>92</v>
      </c>
    </row>
    <row r="3034" spans="1:9">
      <c r="A3034" s="55">
        <v>105533732</v>
      </c>
      <c r="B3034" s="1" t="s">
        <v>41</v>
      </c>
      <c r="C3034" t="s">
        <v>31</v>
      </c>
      <c r="D3034" s="1" t="s">
        <v>11</v>
      </c>
      <c r="E3034" t="s">
        <v>12</v>
      </c>
      <c r="F3034" s="4" t="s">
        <v>13</v>
      </c>
      <c r="G3034" s="3">
        <v>10.999998</v>
      </c>
      <c r="H3034" s="8">
        <v>0.53702787189646517</v>
      </c>
      <c r="I3034" s="26" t="s">
        <v>93</v>
      </c>
    </row>
    <row r="3035" spans="1:9">
      <c r="A3035" s="55">
        <v>105533751</v>
      </c>
      <c r="B3035" s="1" t="s">
        <v>41</v>
      </c>
      <c r="C3035" t="s">
        <v>31</v>
      </c>
      <c r="D3035" s="1" t="s">
        <v>11</v>
      </c>
      <c r="E3035" t="s">
        <v>12</v>
      </c>
      <c r="F3035" s="4" t="s">
        <v>13</v>
      </c>
      <c r="G3035" s="3">
        <v>10.999998</v>
      </c>
      <c r="H3035" s="8">
        <v>0.34442966124725527</v>
      </c>
      <c r="I3035" s="26" t="s">
        <v>94</v>
      </c>
    </row>
    <row r="3036" spans="1:9">
      <c r="A3036" s="55">
        <v>105533752</v>
      </c>
      <c r="B3036" s="1" t="s">
        <v>42</v>
      </c>
      <c r="C3036" t="s">
        <v>37</v>
      </c>
      <c r="D3036" s="1" t="s">
        <v>11</v>
      </c>
      <c r="E3036" t="s">
        <v>12</v>
      </c>
      <c r="F3036" s="4" t="s">
        <v>13</v>
      </c>
      <c r="G3036" s="3">
        <v>7.5138850000000001</v>
      </c>
      <c r="H3036" s="8">
        <v>0.26976612174815295</v>
      </c>
      <c r="I3036" s="26" t="s">
        <v>57</v>
      </c>
    </row>
    <row r="3037" spans="1:9">
      <c r="A3037" s="56">
        <v>105536157</v>
      </c>
      <c r="B3037" s="1" t="s">
        <v>41</v>
      </c>
      <c r="C3037" t="s">
        <v>31</v>
      </c>
      <c r="D3037" s="1" t="s">
        <v>11</v>
      </c>
      <c r="E3037" t="s">
        <v>12</v>
      </c>
      <c r="F3037" s="4" t="s">
        <v>28</v>
      </c>
      <c r="G3037" s="3">
        <v>6.3291649999999997</v>
      </c>
      <c r="H3037" s="8">
        <v>0.34713812042681869</v>
      </c>
      <c r="I3037" s="26" t="s">
        <v>95</v>
      </c>
    </row>
    <row r="3038" spans="1:9">
      <c r="A3038" s="55">
        <v>105542035</v>
      </c>
      <c r="B3038" s="1" t="s">
        <v>41</v>
      </c>
      <c r="C3038" t="s">
        <v>31</v>
      </c>
      <c r="D3038" s="1" t="s">
        <v>11</v>
      </c>
      <c r="E3038" t="s">
        <v>12</v>
      </c>
      <c r="F3038" s="4" t="s">
        <v>13</v>
      </c>
      <c r="G3038" s="3">
        <v>0.111388</v>
      </c>
      <c r="H3038" s="8">
        <v>0.21461651994627862</v>
      </c>
      <c r="I3038" s="26" t="s">
        <v>96</v>
      </c>
    </row>
    <row r="3039" spans="1:9">
      <c r="A3039" s="55">
        <v>105542036</v>
      </c>
      <c r="B3039" s="1" t="s">
        <v>41</v>
      </c>
      <c r="C3039" t="s">
        <v>31</v>
      </c>
      <c r="D3039" s="1" t="s">
        <v>11</v>
      </c>
      <c r="E3039" t="s">
        <v>12</v>
      </c>
      <c r="F3039" s="4" t="s">
        <v>13</v>
      </c>
      <c r="G3039" s="3">
        <v>4.9999979999999997</v>
      </c>
      <c r="H3039" s="8">
        <v>0.98157621666411587</v>
      </c>
      <c r="I3039" s="26" t="s">
        <v>97</v>
      </c>
    </row>
    <row r="3040" spans="1:9">
      <c r="A3040" s="55">
        <v>105542038</v>
      </c>
      <c r="B3040" s="1" t="s">
        <v>41</v>
      </c>
      <c r="C3040" t="s">
        <v>31</v>
      </c>
      <c r="D3040" s="1" t="s">
        <v>11</v>
      </c>
      <c r="E3040" t="s">
        <v>12</v>
      </c>
      <c r="F3040" s="4" t="s">
        <v>34</v>
      </c>
      <c r="G3040" s="3">
        <v>5.4763869999999999</v>
      </c>
      <c r="H3040" s="8">
        <v>0.3105691902597062</v>
      </c>
      <c r="I3040" s="26" t="s">
        <v>98</v>
      </c>
    </row>
    <row r="3041" spans="1:9">
      <c r="A3041" s="55">
        <v>105542121</v>
      </c>
      <c r="B3041" s="1" t="s">
        <v>41</v>
      </c>
      <c r="C3041" t="s">
        <v>31</v>
      </c>
      <c r="D3041" s="1" t="s">
        <v>11</v>
      </c>
      <c r="E3041" t="s">
        <v>12</v>
      </c>
      <c r="F3041" s="4" t="s">
        <v>13</v>
      </c>
      <c r="G3041" s="3">
        <v>8.3380539999999996</v>
      </c>
      <c r="H3041" s="8">
        <v>0.95333512099552509</v>
      </c>
      <c r="I3041" s="26" t="s">
        <v>99</v>
      </c>
    </row>
    <row r="3042" spans="1:9">
      <c r="A3042" s="55">
        <v>105542122</v>
      </c>
      <c r="B3042" s="1" t="s">
        <v>42</v>
      </c>
      <c r="C3042" t="s">
        <v>27</v>
      </c>
      <c r="D3042" s="1" t="s">
        <v>11</v>
      </c>
      <c r="E3042" t="s">
        <v>12</v>
      </c>
      <c r="F3042" s="4" t="s">
        <v>29</v>
      </c>
      <c r="G3042" s="3">
        <v>9.8688839999999995</v>
      </c>
      <c r="H3042" s="8">
        <v>0.70909016606719855</v>
      </c>
      <c r="I3042" s="26" t="s">
        <v>100</v>
      </c>
    </row>
    <row r="3043" spans="1:9">
      <c r="A3043" s="55">
        <v>105542124</v>
      </c>
      <c r="B3043" s="1" t="s">
        <v>41</v>
      </c>
      <c r="C3043" t="s">
        <v>31</v>
      </c>
      <c r="D3043" s="1" t="s">
        <v>11</v>
      </c>
      <c r="E3043" t="s">
        <v>12</v>
      </c>
      <c r="F3043" s="4" t="s">
        <v>34</v>
      </c>
      <c r="G3043" s="3">
        <v>10.999998</v>
      </c>
      <c r="H3043" s="8">
        <v>0.40954770208456792</v>
      </c>
      <c r="I3043" s="26" t="s">
        <v>101</v>
      </c>
    </row>
    <row r="3044" spans="1:9">
      <c r="A3044" s="55">
        <v>105542126</v>
      </c>
      <c r="B3044" s="1" t="s">
        <v>41</v>
      </c>
      <c r="C3044" t="s">
        <v>32</v>
      </c>
      <c r="D3044" s="1" t="s">
        <v>11</v>
      </c>
      <c r="E3044" t="s">
        <v>12</v>
      </c>
      <c r="F3044" s="4" t="s">
        <v>13</v>
      </c>
      <c r="G3044" s="3">
        <v>11.066660000000001</v>
      </c>
      <c r="H3044" s="8">
        <v>0.29511646226080479</v>
      </c>
      <c r="I3044" s="26" t="s">
        <v>102</v>
      </c>
    </row>
    <row r="3045" spans="1:9">
      <c r="A3045" s="55">
        <v>105542130</v>
      </c>
      <c r="B3045" s="1" t="s">
        <v>41</v>
      </c>
      <c r="C3045" t="s">
        <v>31</v>
      </c>
      <c r="D3045" s="1" t="s">
        <v>11</v>
      </c>
      <c r="E3045" t="s">
        <v>12</v>
      </c>
      <c r="F3045" s="4" t="s">
        <v>34</v>
      </c>
      <c r="G3045" s="3">
        <v>10.999998</v>
      </c>
      <c r="H3045" s="8">
        <v>0.86255631380622244</v>
      </c>
      <c r="I3045" s="26" t="s">
        <v>103</v>
      </c>
    </row>
    <row r="3046" spans="1:9">
      <c r="A3046" s="55">
        <v>105542609</v>
      </c>
      <c r="B3046" s="1" t="s">
        <v>41</v>
      </c>
      <c r="C3046" t="s">
        <v>31</v>
      </c>
      <c r="D3046" s="1" t="s">
        <v>11</v>
      </c>
      <c r="E3046" t="s">
        <v>12</v>
      </c>
      <c r="F3046" s="4" t="s">
        <v>13</v>
      </c>
      <c r="G3046" s="3">
        <v>10.983331</v>
      </c>
      <c r="H3046" s="8">
        <v>0.69592275236638557</v>
      </c>
      <c r="I3046" s="26" t="s">
        <v>104</v>
      </c>
    </row>
    <row r="3047" spans="1:9">
      <c r="A3047" s="55">
        <v>105542643</v>
      </c>
      <c r="B3047" s="1" t="s">
        <v>41</v>
      </c>
      <c r="C3047" t="s">
        <v>31</v>
      </c>
      <c r="D3047" s="1" t="s">
        <v>11</v>
      </c>
      <c r="E3047" t="s">
        <v>12</v>
      </c>
      <c r="F3047" s="4" t="s">
        <v>34</v>
      </c>
      <c r="G3047" s="3">
        <v>10.999998</v>
      </c>
      <c r="H3047" s="8">
        <v>9.3114805047259885E-2</v>
      </c>
      <c r="I3047" s="26" t="s">
        <v>105</v>
      </c>
    </row>
    <row r="3048" spans="1:9">
      <c r="A3048" s="55">
        <v>105545987</v>
      </c>
      <c r="B3048" s="1" t="s">
        <v>41</v>
      </c>
      <c r="C3048" t="s">
        <v>31</v>
      </c>
      <c r="D3048" s="1" t="s">
        <v>11</v>
      </c>
      <c r="E3048" t="s">
        <v>12</v>
      </c>
      <c r="F3048" s="4" t="s">
        <v>13</v>
      </c>
      <c r="G3048" s="3">
        <v>11.016665</v>
      </c>
      <c r="H3048" s="8">
        <v>0.31227704059260242</v>
      </c>
      <c r="I3048" s="26" t="s">
        <v>106</v>
      </c>
    </row>
    <row r="3049" spans="1:9">
      <c r="A3049" s="55">
        <v>105546245</v>
      </c>
      <c r="B3049" s="1" t="s">
        <v>41</v>
      </c>
      <c r="C3049" t="s">
        <v>31</v>
      </c>
      <c r="D3049" s="1" t="s">
        <v>11</v>
      </c>
      <c r="E3049" t="s">
        <v>12</v>
      </c>
      <c r="F3049" s="4" t="s">
        <v>13</v>
      </c>
      <c r="G3049" s="3">
        <v>9.9999979999999997</v>
      </c>
      <c r="H3049" s="8">
        <v>0.84519499343369131</v>
      </c>
      <c r="I3049" s="26" t="s">
        <v>107</v>
      </c>
    </row>
    <row r="3050" spans="1:9">
      <c r="A3050" s="55">
        <v>105551648</v>
      </c>
      <c r="B3050" s="1" t="s">
        <v>41</v>
      </c>
      <c r="C3050" t="s">
        <v>31</v>
      </c>
      <c r="D3050" s="1" t="s">
        <v>11</v>
      </c>
      <c r="E3050" t="s">
        <v>12</v>
      </c>
      <c r="F3050" s="4" t="s">
        <v>34</v>
      </c>
      <c r="G3050" s="3">
        <v>9.4999959999999994</v>
      </c>
      <c r="H3050" s="8">
        <v>0.52849014426589691</v>
      </c>
      <c r="I3050" s="26" t="s">
        <v>108</v>
      </c>
    </row>
    <row r="3051" spans="1:9">
      <c r="A3051" s="55">
        <v>105551650</v>
      </c>
      <c r="B3051" s="1" t="s">
        <v>42</v>
      </c>
      <c r="C3051" t="s">
        <v>37</v>
      </c>
      <c r="D3051" s="1" t="s">
        <v>11</v>
      </c>
      <c r="E3051" t="s">
        <v>12</v>
      </c>
      <c r="F3051" s="4" t="s">
        <v>34</v>
      </c>
      <c r="G3051" s="3">
        <v>9.4988869999999999</v>
      </c>
      <c r="H3051" s="8">
        <v>0.64207408730421389</v>
      </c>
      <c r="I3051" s="26" t="s">
        <v>109</v>
      </c>
    </row>
    <row r="3052" spans="1:9">
      <c r="A3052" s="55">
        <v>105551651</v>
      </c>
      <c r="B3052" s="1" t="s">
        <v>41</v>
      </c>
      <c r="C3052" t="s">
        <v>32</v>
      </c>
      <c r="D3052" s="1" t="s">
        <v>11</v>
      </c>
      <c r="E3052" t="s">
        <v>12</v>
      </c>
      <c r="F3052" s="4" t="s">
        <v>14</v>
      </c>
      <c r="G3052" s="3">
        <v>10.371936</v>
      </c>
      <c r="H3052" s="8">
        <v>0.375155175769323</v>
      </c>
      <c r="I3052" s="26" t="s">
        <v>110</v>
      </c>
    </row>
    <row r="3053" spans="1:9">
      <c r="A3053" s="55">
        <v>105551652</v>
      </c>
      <c r="B3053" s="1" t="s">
        <v>41</v>
      </c>
      <c r="C3053" t="s">
        <v>31</v>
      </c>
      <c r="D3053" s="1" t="s">
        <v>11</v>
      </c>
      <c r="E3053" t="s">
        <v>12</v>
      </c>
      <c r="F3053" s="4" t="s">
        <v>13</v>
      </c>
      <c r="G3053" s="3">
        <v>9.2499990000000007</v>
      </c>
      <c r="H3053" s="8">
        <v>0.30339121305218275</v>
      </c>
      <c r="I3053" s="26" t="s">
        <v>111</v>
      </c>
    </row>
    <row r="3054" spans="1:9">
      <c r="A3054" s="55">
        <v>105551653</v>
      </c>
      <c r="B3054" s="1" t="s">
        <v>41</v>
      </c>
      <c r="C3054" t="s">
        <v>32</v>
      </c>
      <c r="D3054" s="1" t="s">
        <v>11</v>
      </c>
      <c r="E3054" t="s">
        <v>12</v>
      </c>
      <c r="F3054" s="4" t="s">
        <v>34</v>
      </c>
      <c r="G3054" s="3">
        <v>10.77277</v>
      </c>
      <c r="H3054" s="8">
        <v>0.23255494620681871</v>
      </c>
      <c r="I3054" s="26" t="s">
        <v>112</v>
      </c>
    </row>
    <row r="3055" spans="1:9">
      <c r="A3055" s="55">
        <v>105551657</v>
      </c>
      <c r="B3055" s="1" t="s">
        <v>41</v>
      </c>
      <c r="C3055" t="s">
        <v>31</v>
      </c>
      <c r="D3055" s="1" t="s">
        <v>11</v>
      </c>
      <c r="E3055" t="s">
        <v>12</v>
      </c>
      <c r="F3055" s="4" t="s">
        <v>13</v>
      </c>
      <c r="G3055" s="3">
        <v>9.4999979999999997</v>
      </c>
      <c r="H3055" s="8">
        <v>0.48372832049906367</v>
      </c>
      <c r="I3055" s="26" t="s">
        <v>113</v>
      </c>
    </row>
    <row r="3056" spans="1:9">
      <c r="A3056" s="55">
        <v>105551660</v>
      </c>
      <c r="B3056" s="1" t="s">
        <v>42</v>
      </c>
      <c r="C3056" t="s">
        <v>37</v>
      </c>
      <c r="D3056" s="1" t="s">
        <v>11</v>
      </c>
      <c r="E3056" t="s">
        <v>12</v>
      </c>
      <c r="F3056" s="4" t="s">
        <v>34</v>
      </c>
      <c r="G3056" s="3">
        <v>8.9524980000000003</v>
      </c>
      <c r="H3056" s="8">
        <v>0.17061468517362988</v>
      </c>
      <c r="I3056" s="26" t="s">
        <v>114</v>
      </c>
    </row>
    <row r="3057" spans="1:9">
      <c r="A3057" s="55">
        <v>105551687</v>
      </c>
      <c r="B3057" s="1" t="s">
        <v>41</v>
      </c>
      <c r="C3057" t="s">
        <v>32</v>
      </c>
      <c r="D3057" s="1" t="s">
        <v>11</v>
      </c>
      <c r="E3057" t="s">
        <v>12</v>
      </c>
      <c r="F3057" s="4" t="s">
        <v>14</v>
      </c>
      <c r="G3057" s="3">
        <v>10.673888</v>
      </c>
      <c r="H3057" s="8">
        <v>0.42780960757873665</v>
      </c>
      <c r="I3057" s="26" t="s">
        <v>115</v>
      </c>
    </row>
    <row r="3058" spans="1:9">
      <c r="A3058" s="55">
        <v>105551781</v>
      </c>
      <c r="B3058" s="1" t="s">
        <v>42</v>
      </c>
      <c r="C3058" t="s">
        <v>37</v>
      </c>
      <c r="D3058" s="1" t="s">
        <v>11</v>
      </c>
      <c r="E3058" t="s">
        <v>12</v>
      </c>
      <c r="F3058" s="4" t="s">
        <v>13</v>
      </c>
      <c r="G3058" s="3">
        <v>10.998609</v>
      </c>
      <c r="H3058" s="8">
        <v>0.73278920909457557</v>
      </c>
      <c r="I3058" s="26" t="s">
        <v>116</v>
      </c>
    </row>
    <row r="3059" spans="1:9">
      <c r="A3059" s="55">
        <v>105551783</v>
      </c>
      <c r="B3059" s="1" t="s">
        <v>42</v>
      </c>
      <c r="C3059" t="s">
        <v>37</v>
      </c>
      <c r="D3059" s="1" t="s">
        <v>11</v>
      </c>
      <c r="E3059" t="s">
        <v>12</v>
      </c>
      <c r="F3059" s="4" t="s">
        <v>14</v>
      </c>
      <c r="G3059" s="3">
        <v>7.6124980000000004</v>
      </c>
      <c r="H3059" s="8">
        <v>7.0959029611772806E-2</v>
      </c>
      <c r="I3059" s="26" t="s">
        <v>117</v>
      </c>
    </row>
    <row r="3060" spans="1:9">
      <c r="A3060" s="55">
        <v>105551785</v>
      </c>
      <c r="B3060" s="1" t="s">
        <v>41</v>
      </c>
      <c r="C3060" t="s">
        <v>31</v>
      </c>
      <c r="D3060" s="1" t="s">
        <v>11</v>
      </c>
      <c r="E3060" t="s">
        <v>12</v>
      </c>
      <c r="F3060" s="4" t="s">
        <v>13</v>
      </c>
      <c r="G3060" s="3">
        <v>9.3166639999999994</v>
      </c>
      <c r="H3060" s="8">
        <v>0.42848149132508928</v>
      </c>
      <c r="I3060" s="26" t="s">
        <v>118</v>
      </c>
    </row>
    <row r="3061" spans="1:9">
      <c r="A3061" s="55">
        <v>105551787</v>
      </c>
      <c r="B3061" s="1" t="s">
        <v>9</v>
      </c>
      <c r="C3061" t="s">
        <v>10</v>
      </c>
      <c r="D3061" s="1" t="s">
        <v>17</v>
      </c>
      <c r="E3061" t="s">
        <v>18</v>
      </c>
      <c r="F3061" s="4" t="s">
        <v>38</v>
      </c>
      <c r="G3061" s="3">
        <v>4.3672219999999999</v>
      </c>
      <c r="H3061" s="8">
        <v>0.27640991041845031</v>
      </c>
      <c r="I3061" s="26" t="s">
        <v>119</v>
      </c>
    </row>
    <row r="3062" spans="1:9">
      <c r="A3062" s="55">
        <v>105551788</v>
      </c>
      <c r="B3062" s="1" t="s">
        <v>41</v>
      </c>
      <c r="C3062" t="s">
        <v>31</v>
      </c>
      <c r="D3062" s="1" t="s">
        <v>11</v>
      </c>
      <c r="E3062" t="s">
        <v>12</v>
      </c>
      <c r="F3062" s="4" t="s">
        <v>13</v>
      </c>
      <c r="G3062" s="3">
        <v>9.356109</v>
      </c>
      <c r="H3062" s="8">
        <v>0.63330645936556595</v>
      </c>
      <c r="I3062" s="26" t="s">
        <v>56</v>
      </c>
    </row>
    <row r="3063" spans="1:9">
      <c r="A3063" s="55">
        <v>105551790</v>
      </c>
      <c r="B3063" s="1" t="s">
        <v>41</v>
      </c>
      <c r="C3063" t="s">
        <v>31</v>
      </c>
      <c r="D3063" s="1" t="s">
        <v>11</v>
      </c>
      <c r="E3063" t="s">
        <v>12</v>
      </c>
      <c r="F3063" s="4" t="s">
        <v>13</v>
      </c>
      <c r="G3063" s="3">
        <v>9.4999959999999994</v>
      </c>
      <c r="H3063" s="8">
        <v>0.39866466276937229</v>
      </c>
      <c r="I3063" s="26" t="s">
        <v>57</v>
      </c>
    </row>
    <row r="3064" spans="1:9">
      <c r="A3064" s="55">
        <v>105551791</v>
      </c>
      <c r="B3064" s="1" t="s">
        <v>42</v>
      </c>
      <c r="C3064" t="s">
        <v>37</v>
      </c>
      <c r="D3064" s="1" t="s">
        <v>11</v>
      </c>
      <c r="E3064" t="s">
        <v>12</v>
      </c>
      <c r="F3064" s="4" t="s">
        <v>34</v>
      </c>
      <c r="G3064" s="3">
        <v>1.669443</v>
      </c>
      <c r="H3064" s="8">
        <v>0.27762540240894451</v>
      </c>
      <c r="I3064" s="26" t="s">
        <v>58</v>
      </c>
    </row>
    <row r="3065" spans="1:9">
      <c r="A3065" s="55">
        <v>105551901</v>
      </c>
      <c r="B3065" s="1" t="s">
        <v>41</v>
      </c>
      <c r="C3065" t="s">
        <v>31</v>
      </c>
      <c r="D3065" s="1" t="s">
        <v>11</v>
      </c>
      <c r="E3065" t="s">
        <v>12</v>
      </c>
      <c r="F3065" s="4" t="s">
        <v>13</v>
      </c>
      <c r="G3065" s="3">
        <v>9.4999979999999997</v>
      </c>
      <c r="H3065" s="8">
        <v>0.76197008119562704</v>
      </c>
      <c r="I3065" s="26" t="s">
        <v>59</v>
      </c>
    </row>
    <row r="3066" spans="1:9">
      <c r="A3066" s="55">
        <v>105551902</v>
      </c>
      <c r="B3066" s="1" t="s">
        <v>42</v>
      </c>
      <c r="C3066" t="s">
        <v>37</v>
      </c>
      <c r="D3066" s="1" t="s">
        <v>11</v>
      </c>
      <c r="E3066" t="s">
        <v>12</v>
      </c>
      <c r="F3066" s="4" t="s">
        <v>13</v>
      </c>
      <c r="G3066" s="3">
        <v>5.707776</v>
      </c>
      <c r="H3066" s="8">
        <v>0.59749574809507167</v>
      </c>
      <c r="I3066" s="26" t="s">
        <v>60</v>
      </c>
    </row>
    <row r="3067" spans="1:9">
      <c r="A3067" s="55">
        <v>105551903</v>
      </c>
      <c r="B3067" s="1" t="s">
        <v>41</v>
      </c>
      <c r="C3067" t="s">
        <v>31</v>
      </c>
      <c r="D3067" s="1" t="s">
        <v>11</v>
      </c>
      <c r="E3067" t="s">
        <v>12</v>
      </c>
      <c r="F3067" s="4" t="s">
        <v>13</v>
      </c>
      <c r="G3067" s="3">
        <v>9.2524949999999997</v>
      </c>
      <c r="H3067" s="8">
        <v>0.60884485228030649</v>
      </c>
      <c r="I3067" s="26" t="s">
        <v>61</v>
      </c>
    </row>
    <row r="3068" spans="1:9">
      <c r="A3068" s="55">
        <v>105551904</v>
      </c>
      <c r="B3068" s="1" t="s">
        <v>9</v>
      </c>
      <c r="C3068" t="s">
        <v>32</v>
      </c>
      <c r="D3068" s="1" t="s">
        <v>17</v>
      </c>
      <c r="E3068" t="s">
        <v>18</v>
      </c>
      <c r="F3068" s="4" t="s">
        <v>22</v>
      </c>
      <c r="G3068" s="3">
        <v>3.1686040000000002</v>
      </c>
      <c r="H3068" s="8">
        <v>0.57399362777615959</v>
      </c>
      <c r="I3068" s="26" t="s">
        <v>62</v>
      </c>
    </row>
    <row r="3069" spans="1:9">
      <c r="A3069" s="55">
        <v>105551905</v>
      </c>
      <c r="B3069" s="1" t="s">
        <v>41</v>
      </c>
      <c r="C3069" t="s">
        <v>32</v>
      </c>
      <c r="D3069" s="1" t="s">
        <v>11</v>
      </c>
      <c r="E3069" t="s">
        <v>12</v>
      </c>
      <c r="F3069" s="4" t="s">
        <v>34</v>
      </c>
      <c r="G3069" s="3">
        <v>4.9999979999999997</v>
      </c>
      <c r="H3069" s="8">
        <v>0.37500371405806421</v>
      </c>
      <c r="I3069" s="26" t="s">
        <v>63</v>
      </c>
    </row>
    <row r="3070" spans="1:9">
      <c r="A3070" s="55">
        <v>105551908</v>
      </c>
      <c r="B3070" s="1" t="s">
        <v>41</v>
      </c>
      <c r="C3070" t="s">
        <v>32</v>
      </c>
      <c r="D3070" s="1" t="s">
        <v>11</v>
      </c>
      <c r="E3070" t="s">
        <v>12</v>
      </c>
      <c r="F3070" s="4" t="s">
        <v>34</v>
      </c>
      <c r="G3070" s="3">
        <v>4.9999919999999998</v>
      </c>
      <c r="H3070" s="8">
        <v>0.47530624231703467</v>
      </c>
      <c r="I3070" s="26" t="s">
        <v>64</v>
      </c>
    </row>
    <row r="3071" spans="1:9">
      <c r="A3071" s="55">
        <v>105551967</v>
      </c>
      <c r="B3071" s="1" t="s">
        <v>41</v>
      </c>
      <c r="C3071" t="s">
        <v>32</v>
      </c>
      <c r="D3071" s="1" t="s">
        <v>11</v>
      </c>
      <c r="E3071" t="s">
        <v>12</v>
      </c>
      <c r="F3071" s="4" t="s">
        <v>34</v>
      </c>
      <c r="G3071" s="3">
        <v>4.9999989999999999</v>
      </c>
      <c r="H3071" s="8">
        <v>2.5468762261707134E-2</v>
      </c>
      <c r="I3071" s="26" t="s">
        <v>65</v>
      </c>
    </row>
    <row r="3072" spans="1:9">
      <c r="A3072" s="55">
        <v>105552039</v>
      </c>
      <c r="B3072" s="1" t="s">
        <v>41</v>
      </c>
      <c r="C3072" t="s">
        <v>31</v>
      </c>
      <c r="D3072" s="1" t="s">
        <v>11</v>
      </c>
      <c r="E3072" t="s">
        <v>12</v>
      </c>
      <c r="F3072" s="4" t="s">
        <v>13</v>
      </c>
      <c r="G3072" s="3">
        <v>9.4999979999999997</v>
      </c>
      <c r="H3072" s="8">
        <v>0.20633792771934933</v>
      </c>
      <c r="I3072" s="26" t="s">
        <v>66</v>
      </c>
    </row>
    <row r="3073" spans="1:9">
      <c r="A3073" s="55">
        <v>105552168</v>
      </c>
      <c r="B3073" s="1" t="s">
        <v>41</v>
      </c>
      <c r="C3073" t="s">
        <v>31</v>
      </c>
      <c r="D3073" s="1" t="s">
        <v>11</v>
      </c>
      <c r="E3073" t="s">
        <v>12</v>
      </c>
      <c r="F3073" s="4" t="s">
        <v>13</v>
      </c>
      <c r="G3073" s="3">
        <v>4.9999969999999996</v>
      </c>
      <c r="H3073" s="8">
        <v>0.15077573042895653</v>
      </c>
      <c r="I3073" s="26" t="s">
        <v>67</v>
      </c>
    </row>
    <row r="3074" spans="1:9">
      <c r="A3074" s="55">
        <v>105552187</v>
      </c>
      <c r="B3074" s="1" t="s">
        <v>9</v>
      </c>
      <c r="C3074" t="s">
        <v>31</v>
      </c>
      <c r="D3074" s="1" t="s">
        <v>17</v>
      </c>
      <c r="E3074" t="s">
        <v>18</v>
      </c>
      <c r="F3074" s="4" t="s">
        <v>20</v>
      </c>
      <c r="G3074" s="3">
        <v>5.1999979999999999</v>
      </c>
      <c r="H3074" s="8">
        <v>0.54699715721562492</v>
      </c>
      <c r="I3074" s="26" t="s">
        <v>68</v>
      </c>
    </row>
    <row r="3075" spans="1:9">
      <c r="A3075" s="55">
        <v>105552196</v>
      </c>
      <c r="B3075" s="1" t="s">
        <v>41</v>
      </c>
      <c r="C3075" t="s">
        <v>31</v>
      </c>
      <c r="D3075" s="1" t="s">
        <v>11</v>
      </c>
      <c r="E3075" t="s">
        <v>12</v>
      </c>
      <c r="F3075" s="4" t="s">
        <v>13</v>
      </c>
      <c r="G3075" s="3">
        <v>4.8499970000000001</v>
      </c>
      <c r="H3075" s="8">
        <v>0.63674806866935851</v>
      </c>
      <c r="I3075" s="26" t="s">
        <v>69</v>
      </c>
    </row>
    <row r="3076" spans="1:9">
      <c r="A3076" s="55">
        <v>105552236</v>
      </c>
      <c r="B3076" s="1" t="s">
        <v>41</v>
      </c>
      <c r="C3076" t="s">
        <v>31</v>
      </c>
      <c r="D3076" s="1" t="s">
        <v>11</v>
      </c>
      <c r="E3076" t="s">
        <v>12</v>
      </c>
      <c r="F3076" s="4" t="s">
        <v>13</v>
      </c>
      <c r="G3076" s="3">
        <v>4.7333319999999999</v>
      </c>
      <c r="H3076" s="8">
        <v>0.5568343059956129</v>
      </c>
      <c r="I3076" s="26" t="s">
        <v>70</v>
      </c>
    </row>
    <row r="3077" spans="1:9">
      <c r="A3077" s="55">
        <v>105552300</v>
      </c>
      <c r="B3077" s="1" t="s">
        <v>41</v>
      </c>
      <c r="C3077" t="s">
        <v>31</v>
      </c>
      <c r="D3077" s="1" t="s">
        <v>11</v>
      </c>
      <c r="E3077" t="s">
        <v>12</v>
      </c>
      <c r="F3077" s="4" t="s">
        <v>13</v>
      </c>
      <c r="G3077" s="3">
        <v>4.9999979999999997</v>
      </c>
      <c r="H3077" s="8">
        <v>0.98560100175237675</v>
      </c>
      <c r="I3077" s="26" t="s">
        <v>71</v>
      </c>
    </row>
    <row r="3078" spans="1:9">
      <c r="A3078" s="55">
        <v>105552338</v>
      </c>
      <c r="B3078" s="1" t="s">
        <v>42</v>
      </c>
      <c r="C3078" t="s">
        <v>31</v>
      </c>
      <c r="D3078" s="1" t="s">
        <v>11</v>
      </c>
      <c r="E3078" t="s">
        <v>12</v>
      </c>
      <c r="F3078" s="4" t="s">
        <v>13</v>
      </c>
      <c r="G3078" s="3">
        <v>8.5333310000000004</v>
      </c>
      <c r="H3078" s="8">
        <v>0.23534126838278835</v>
      </c>
      <c r="I3078" s="26" t="s">
        <v>72</v>
      </c>
    </row>
    <row r="3079" spans="1:9">
      <c r="A3079" s="55">
        <v>105552987</v>
      </c>
      <c r="B3079" s="1" t="s">
        <v>42</v>
      </c>
      <c r="C3079" t="s">
        <v>37</v>
      </c>
      <c r="D3079" s="1" t="s">
        <v>11</v>
      </c>
      <c r="E3079" t="s">
        <v>12</v>
      </c>
      <c r="F3079" s="4" t="s">
        <v>15</v>
      </c>
      <c r="G3079" s="3">
        <v>0.36138700000000001</v>
      </c>
      <c r="H3079" s="8">
        <v>0.37478300888292404</v>
      </c>
      <c r="I3079" s="26" t="s">
        <v>73</v>
      </c>
    </row>
    <row r="3080" spans="1:9">
      <c r="A3080" s="55">
        <v>105557069</v>
      </c>
      <c r="B3080" s="1" t="s">
        <v>41</v>
      </c>
      <c r="C3080" t="s">
        <v>31</v>
      </c>
      <c r="D3080" s="1" t="s">
        <v>11</v>
      </c>
      <c r="E3080" t="s">
        <v>12</v>
      </c>
      <c r="F3080" s="4" t="s">
        <v>13</v>
      </c>
      <c r="G3080" s="3">
        <v>10.999998</v>
      </c>
      <c r="H3080" s="8">
        <v>0.52047417249691375</v>
      </c>
      <c r="I3080" s="26" t="s">
        <v>74</v>
      </c>
    </row>
    <row r="3081" spans="1:9">
      <c r="A3081" s="55">
        <v>105557070</v>
      </c>
      <c r="B3081" s="1" t="s">
        <v>41</v>
      </c>
      <c r="C3081" t="s">
        <v>31</v>
      </c>
      <c r="D3081" s="1" t="s">
        <v>11</v>
      </c>
      <c r="E3081" t="s">
        <v>12</v>
      </c>
      <c r="F3081" s="4" t="s">
        <v>13</v>
      </c>
      <c r="G3081" s="3">
        <v>9.4588870000000007</v>
      </c>
      <c r="H3081" s="8">
        <v>0.47049086705003074</v>
      </c>
      <c r="I3081" s="26" t="s">
        <v>75</v>
      </c>
    </row>
    <row r="3082" spans="1:9">
      <c r="A3082" s="55">
        <v>105557081</v>
      </c>
      <c r="B3082" s="1" t="s">
        <v>41</v>
      </c>
      <c r="C3082" t="s">
        <v>31</v>
      </c>
      <c r="D3082" s="1" t="s">
        <v>11</v>
      </c>
      <c r="E3082" t="s">
        <v>12</v>
      </c>
      <c r="F3082" s="4" t="s">
        <v>13</v>
      </c>
      <c r="G3082" s="3">
        <v>10.983331</v>
      </c>
      <c r="H3082" s="8">
        <v>0.89437636775784635</v>
      </c>
      <c r="I3082" s="26" t="s">
        <v>76</v>
      </c>
    </row>
    <row r="3083" spans="1:9">
      <c r="A3083" s="55">
        <v>105558444</v>
      </c>
      <c r="B3083" s="1" t="s">
        <v>41</v>
      </c>
      <c r="C3083" t="s">
        <v>31</v>
      </c>
      <c r="D3083" s="1" t="s">
        <v>11</v>
      </c>
      <c r="E3083" t="s">
        <v>12</v>
      </c>
      <c r="F3083" s="4" t="s">
        <v>13</v>
      </c>
      <c r="G3083" s="3">
        <v>10.700831000000001</v>
      </c>
      <c r="H3083" s="8">
        <v>0.14940006484841439</v>
      </c>
      <c r="I3083" s="26" t="s">
        <v>77</v>
      </c>
    </row>
    <row r="3084" spans="1:9">
      <c r="A3084" s="55">
        <v>105558445</v>
      </c>
      <c r="B3084" s="1" t="s">
        <v>41</v>
      </c>
      <c r="C3084" t="s">
        <v>32</v>
      </c>
      <c r="D3084" s="1" t="s">
        <v>11</v>
      </c>
      <c r="E3084" t="s">
        <v>12</v>
      </c>
      <c r="F3084" s="4" t="s">
        <v>13</v>
      </c>
      <c r="G3084" s="3">
        <v>0.64610699999999999</v>
      </c>
      <c r="H3084" s="8">
        <v>0.66365327659533979</v>
      </c>
      <c r="I3084" s="26" t="s">
        <v>78</v>
      </c>
    </row>
    <row r="3085" spans="1:9">
      <c r="A3085" s="55">
        <v>105558447</v>
      </c>
      <c r="B3085" s="1" t="s">
        <v>41</v>
      </c>
      <c r="C3085" t="s">
        <v>32</v>
      </c>
      <c r="D3085" s="1" t="s">
        <v>11</v>
      </c>
      <c r="E3085" t="s">
        <v>12</v>
      </c>
      <c r="F3085" s="4" t="s">
        <v>13</v>
      </c>
      <c r="G3085" s="3">
        <v>10.443327999999999</v>
      </c>
      <c r="H3085" s="8">
        <v>0.61983792582983444</v>
      </c>
      <c r="I3085" s="26" t="s">
        <v>79</v>
      </c>
    </row>
    <row r="3086" spans="1:9">
      <c r="A3086" s="56">
        <v>105558448</v>
      </c>
      <c r="B3086" s="1" t="s">
        <v>41</v>
      </c>
      <c r="C3086" t="s">
        <v>31</v>
      </c>
      <c r="D3086" s="1" t="s">
        <v>11</v>
      </c>
      <c r="E3086" t="s">
        <v>12</v>
      </c>
      <c r="F3086" s="4" t="s">
        <v>28</v>
      </c>
      <c r="G3086" s="3">
        <v>7.569998</v>
      </c>
      <c r="H3086" s="8">
        <v>1.5798295364068293E-2</v>
      </c>
      <c r="I3086" s="26" t="s">
        <v>80</v>
      </c>
    </row>
    <row r="3087" spans="1:9">
      <c r="A3087" s="55">
        <v>105558449</v>
      </c>
      <c r="B3087" s="1" t="s">
        <v>41</v>
      </c>
      <c r="C3087" t="s">
        <v>31</v>
      </c>
      <c r="D3087" s="1" t="s">
        <v>11</v>
      </c>
      <c r="E3087" t="s">
        <v>12</v>
      </c>
      <c r="F3087" s="4" t="s">
        <v>13</v>
      </c>
      <c r="G3087" s="3">
        <v>11.016665</v>
      </c>
      <c r="H3087" s="8">
        <v>0.76372647926207249</v>
      </c>
      <c r="I3087" s="26" t="s">
        <v>81</v>
      </c>
    </row>
    <row r="3088" spans="1:9">
      <c r="A3088" s="55">
        <v>105563432</v>
      </c>
      <c r="B3088" s="1" t="s">
        <v>41</v>
      </c>
      <c r="C3088" t="s">
        <v>31</v>
      </c>
      <c r="D3088" s="1" t="s">
        <v>11</v>
      </c>
      <c r="E3088" t="s">
        <v>12</v>
      </c>
      <c r="F3088" s="4" t="s">
        <v>34</v>
      </c>
      <c r="G3088" s="3">
        <v>0.68888700000000003</v>
      </c>
      <c r="H3088" s="8">
        <v>0.13822756969188832</v>
      </c>
      <c r="I3088" s="26" t="s">
        <v>82</v>
      </c>
    </row>
    <row r="3089" spans="1:9">
      <c r="A3089" s="55">
        <v>105563437</v>
      </c>
      <c r="B3089" s="1" t="s">
        <v>41</v>
      </c>
      <c r="C3089" t="s">
        <v>31</v>
      </c>
      <c r="D3089" s="1" t="s">
        <v>11</v>
      </c>
      <c r="E3089" t="s">
        <v>12</v>
      </c>
      <c r="F3089" s="4" t="s">
        <v>34</v>
      </c>
      <c r="G3089" s="3">
        <v>10.999998</v>
      </c>
      <c r="H3089" s="8">
        <v>0.62275145497291218</v>
      </c>
      <c r="I3089" s="26" t="s">
        <v>83</v>
      </c>
    </row>
    <row r="3090" spans="1:9">
      <c r="A3090" s="56">
        <v>105563459</v>
      </c>
      <c r="B3090" s="1" t="s">
        <v>41</v>
      </c>
      <c r="C3090" t="s">
        <v>32</v>
      </c>
      <c r="D3090" s="1" t="s">
        <v>11</v>
      </c>
      <c r="E3090" t="s">
        <v>12</v>
      </c>
      <c r="F3090" s="4" t="s">
        <v>14</v>
      </c>
      <c r="G3090" s="3">
        <v>5.1074929999999998</v>
      </c>
      <c r="H3090" s="8">
        <v>0.33168212010439391</v>
      </c>
      <c r="I3090" s="26" t="s">
        <v>84</v>
      </c>
    </row>
    <row r="3091" spans="1:9">
      <c r="A3091" s="55">
        <v>105563527</v>
      </c>
      <c r="B3091" s="1" t="s">
        <v>41</v>
      </c>
      <c r="C3091" t="s">
        <v>32</v>
      </c>
      <c r="D3091" s="1" t="s">
        <v>11</v>
      </c>
      <c r="E3091" t="s">
        <v>12</v>
      </c>
      <c r="F3091" s="4" t="s">
        <v>13</v>
      </c>
      <c r="G3091" s="3">
        <v>1.4999929999999999</v>
      </c>
      <c r="H3091" s="8">
        <v>9.9507708745201651E-2</v>
      </c>
      <c r="I3091" s="26" t="s">
        <v>58</v>
      </c>
    </row>
    <row r="3092" spans="1:9">
      <c r="A3092" s="55">
        <v>105563534</v>
      </c>
      <c r="B3092" s="1" t="s">
        <v>41</v>
      </c>
      <c r="C3092" t="s">
        <v>31</v>
      </c>
      <c r="D3092" s="1" t="s">
        <v>11</v>
      </c>
      <c r="E3092" t="s">
        <v>12</v>
      </c>
      <c r="F3092" s="4" t="s">
        <v>14</v>
      </c>
      <c r="G3092" s="3">
        <v>9.4999970000000005</v>
      </c>
      <c r="H3092" s="8">
        <v>0.30277743524385536</v>
      </c>
      <c r="I3092" s="26" t="s">
        <v>85</v>
      </c>
    </row>
    <row r="3093" spans="1:9">
      <c r="A3093" s="55">
        <v>105563535</v>
      </c>
      <c r="B3093" s="1" t="s">
        <v>9</v>
      </c>
      <c r="C3093" t="s">
        <v>27</v>
      </c>
      <c r="D3093" s="1" t="s">
        <v>17</v>
      </c>
      <c r="E3093" t="s">
        <v>18</v>
      </c>
      <c r="F3093" s="4" t="s">
        <v>35</v>
      </c>
      <c r="G3093" s="3">
        <v>6.0588850000000001</v>
      </c>
      <c r="H3093" s="8">
        <v>0.676178926792247</v>
      </c>
      <c r="I3093" s="26" t="s">
        <v>59</v>
      </c>
    </row>
    <row r="3094" spans="1:9">
      <c r="A3094" s="55">
        <v>105563536</v>
      </c>
      <c r="B3094" s="1" t="s">
        <v>41</v>
      </c>
      <c r="C3094" t="s">
        <v>31</v>
      </c>
      <c r="D3094" s="1" t="s">
        <v>11</v>
      </c>
      <c r="E3094" t="s">
        <v>12</v>
      </c>
      <c r="F3094" s="4" t="s">
        <v>13</v>
      </c>
      <c r="G3094" s="3">
        <v>1.4999979999999999</v>
      </c>
      <c r="H3094" s="8">
        <v>0.85718286489459639</v>
      </c>
      <c r="I3094" s="26" t="s">
        <v>86</v>
      </c>
    </row>
    <row r="3095" spans="1:9">
      <c r="A3095" s="55">
        <v>105563569</v>
      </c>
      <c r="B3095" s="1" t="s">
        <v>41</v>
      </c>
      <c r="C3095" t="s">
        <v>31</v>
      </c>
      <c r="D3095" s="1" t="s">
        <v>11</v>
      </c>
      <c r="E3095" t="s">
        <v>12</v>
      </c>
      <c r="F3095" s="4" t="s">
        <v>13</v>
      </c>
      <c r="G3095" s="3">
        <v>5.4999979999999997</v>
      </c>
      <c r="H3095" s="8">
        <v>0.87747770818442994</v>
      </c>
      <c r="I3095" s="26" t="s">
        <v>87</v>
      </c>
    </row>
    <row r="3096" spans="1:9">
      <c r="A3096" s="55">
        <v>105563694</v>
      </c>
      <c r="B3096" s="1" t="s">
        <v>41</v>
      </c>
      <c r="C3096" t="s">
        <v>31</v>
      </c>
      <c r="D3096" s="1" t="s">
        <v>11</v>
      </c>
      <c r="E3096" t="s">
        <v>12</v>
      </c>
      <c r="F3096" s="4" t="s">
        <v>13</v>
      </c>
      <c r="G3096" s="3">
        <v>10.999998</v>
      </c>
      <c r="H3096" s="8">
        <v>0.20565881939383679</v>
      </c>
      <c r="I3096" s="26" t="s">
        <v>88</v>
      </c>
    </row>
    <row r="3097" spans="1:9">
      <c r="A3097" s="55">
        <v>105563795</v>
      </c>
      <c r="B3097" s="1" t="s">
        <v>9</v>
      </c>
      <c r="C3097" t="s">
        <v>31</v>
      </c>
      <c r="D3097" s="1" t="s">
        <v>17</v>
      </c>
      <c r="E3097" t="s">
        <v>18</v>
      </c>
      <c r="F3097" s="4" t="s">
        <v>36</v>
      </c>
      <c r="G3097" s="3">
        <v>9.0819419999999997</v>
      </c>
      <c r="H3097" s="8">
        <v>0.61878764509817274</v>
      </c>
      <c r="I3097" s="26" t="s">
        <v>89</v>
      </c>
    </row>
    <row r="3098" spans="1:9">
      <c r="A3098" s="55">
        <v>105564077</v>
      </c>
      <c r="B3098" s="1" t="s">
        <v>41</v>
      </c>
      <c r="C3098" t="s">
        <v>32</v>
      </c>
      <c r="D3098" s="1" t="s">
        <v>11</v>
      </c>
      <c r="E3098" t="s">
        <v>12</v>
      </c>
      <c r="F3098" s="4" t="s">
        <v>13</v>
      </c>
      <c r="G3098" s="3">
        <v>4.9999960000000003</v>
      </c>
      <c r="H3098" s="8">
        <v>0.90067619405157551</v>
      </c>
      <c r="I3098" s="26" t="s">
        <v>90</v>
      </c>
    </row>
    <row r="3099" spans="1:9">
      <c r="A3099" s="55">
        <v>105564078</v>
      </c>
      <c r="B3099" s="1" t="s">
        <v>41</v>
      </c>
      <c r="C3099" t="s">
        <v>32</v>
      </c>
      <c r="D3099" s="1" t="s">
        <v>11</v>
      </c>
      <c r="E3099" t="s">
        <v>12</v>
      </c>
      <c r="F3099" s="4" t="s">
        <v>13</v>
      </c>
      <c r="G3099" s="3">
        <v>4.9999950000000002</v>
      </c>
      <c r="H3099" s="8">
        <v>0.36821639311008891</v>
      </c>
      <c r="I3099" s="26" t="s">
        <v>56</v>
      </c>
    </row>
    <row r="3100" spans="1:9">
      <c r="A3100" s="55">
        <v>105564079</v>
      </c>
      <c r="B3100" s="1" t="s">
        <v>41</v>
      </c>
      <c r="C3100" t="s">
        <v>32</v>
      </c>
      <c r="D3100" s="1" t="s">
        <v>11</v>
      </c>
      <c r="E3100" t="s">
        <v>12</v>
      </c>
      <c r="F3100" s="4" t="s">
        <v>13</v>
      </c>
      <c r="G3100" s="3">
        <v>5.1166619999999998</v>
      </c>
      <c r="H3100" s="8">
        <v>1.3239548917803101E-2</v>
      </c>
      <c r="I3100" s="26" t="s">
        <v>91</v>
      </c>
    </row>
    <row r="3101" spans="1:9">
      <c r="A3101" s="55">
        <v>105564081</v>
      </c>
      <c r="B3101" s="1" t="s">
        <v>41</v>
      </c>
      <c r="C3101" t="s">
        <v>32</v>
      </c>
      <c r="D3101" s="1" t="s">
        <v>11</v>
      </c>
      <c r="E3101" t="s">
        <v>12</v>
      </c>
      <c r="F3101" s="4" t="s">
        <v>13</v>
      </c>
      <c r="G3101" s="3">
        <v>4.999994</v>
      </c>
      <c r="H3101" s="8">
        <v>0.30164021674994745</v>
      </c>
      <c r="I3101" s="26" t="s">
        <v>92</v>
      </c>
    </row>
    <row r="3102" spans="1:9">
      <c r="A3102" s="55">
        <v>105564098</v>
      </c>
      <c r="B3102" s="1" t="s">
        <v>9</v>
      </c>
      <c r="C3102" t="s">
        <v>32</v>
      </c>
      <c r="D3102" s="1" t="s">
        <v>17</v>
      </c>
      <c r="E3102" t="s">
        <v>18</v>
      </c>
      <c r="F3102" s="4" t="s">
        <v>36</v>
      </c>
      <c r="G3102" s="3">
        <v>1.3619380000000001</v>
      </c>
      <c r="H3102" s="8">
        <v>0.96672930375283439</v>
      </c>
      <c r="I3102" s="26" t="s">
        <v>93</v>
      </c>
    </row>
    <row r="3103" spans="1:9">
      <c r="A3103" s="55">
        <v>105564115</v>
      </c>
      <c r="B3103" s="1" t="s">
        <v>41</v>
      </c>
      <c r="C3103" t="s">
        <v>27</v>
      </c>
      <c r="D3103" s="1" t="s">
        <v>11</v>
      </c>
      <c r="E3103" t="s">
        <v>12</v>
      </c>
      <c r="F3103" s="4" t="s">
        <v>14</v>
      </c>
      <c r="G3103" s="3">
        <v>4.2219420000000003</v>
      </c>
      <c r="H3103" s="8">
        <v>0.17106269174228106</v>
      </c>
      <c r="I3103" s="26" t="s">
        <v>94</v>
      </c>
    </row>
    <row r="3104" spans="1:9">
      <c r="A3104" s="55">
        <v>105564116</v>
      </c>
      <c r="B3104" s="1" t="s">
        <v>42</v>
      </c>
      <c r="C3104" t="s">
        <v>40</v>
      </c>
      <c r="D3104" s="1" t="s">
        <v>11</v>
      </c>
      <c r="E3104" t="s">
        <v>12</v>
      </c>
      <c r="F3104" s="4" t="s">
        <v>29</v>
      </c>
      <c r="G3104" s="3">
        <v>9.8174980000000005</v>
      </c>
      <c r="H3104" s="8">
        <v>0.60951343041672623</v>
      </c>
      <c r="I3104" s="26" t="s">
        <v>57</v>
      </c>
    </row>
    <row r="3105" spans="1:9">
      <c r="A3105" s="55">
        <v>105564117</v>
      </c>
      <c r="B3105" s="1" t="s">
        <v>41</v>
      </c>
      <c r="C3105" t="s">
        <v>27</v>
      </c>
      <c r="D3105" s="1" t="s">
        <v>11</v>
      </c>
      <c r="E3105" t="s">
        <v>12</v>
      </c>
      <c r="F3105" s="4" t="s">
        <v>14</v>
      </c>
      <c r="G3105" s="3">
        <v>4.9805510000000002</v>
      </c>
      <c r="H3105" s="8">
        <v>0.40339828909441211</v>
      </c>
      <c r="I3105" s="26" t="s">
        <v>95</v>
      </c>
    </row>
    <row r="3106" spans="1:9">
      <c r="A3106" s="55">
        <v>105569444</v>
      </c>
      <c r="B3106" s="1" t="s">
        <v>41</v>
      </c>
      <c r="C3106" t="s">
        <v>32</v>
      </c>
      <c r="D3106" s="1" t="s">
        <v>11</v>
      </c>
      <c r="E3106" t="s">
        <v>12</v>
      </c>
      <c r="F3106" s="4" t="s">
        <v>13</v>
      </c>
      <c r="G3106" s="3">
        <v>5.033328</v>
      </c>
      <c r="H3106" s="8">
        <v>0.18156243522622695</v>
      </c>
      <c r="I3106" s="26" t="s">
        <v>96</v>
      </c>
    </row>
    <row r="3107" spans="1:9">
      <c r="A3107" s="55">
        <v>105569446</v>
      </c>
      <c r="B3107" s="1" t="s">
        <v>41</v>
      </c>
      <c r="C3107" t="s">
        <v>32</v>
      </c>
      <c r="D3107" s="1" t="s">
        <v>11</v>
      </c>
      <c r="E3107" t="s">
        <v>12</v>
      </c>
      <c r="F3107" s="4" t="s">
        <v>13</v>
      </c>
      <c r="G3107" s="3">
        <v>4.999994</v>
      </c>
      <c r="H3107" s="8">
        <v>0.59871342544215622</v>
      </c>
      <c r="I3107" s="26" t="s">
        <v>97</v>
      </c>
    </row>
    <row r="3108" spans="1:9">
      <c r="A3108" s="55">
        <v>105569448</v>
      </c>
      <c r="B3108" s="1" t="s">
        <v>41</v>
      </c>
      <c r="C3108" t="s">
        <v>32</v>
      </c>
      <c r="D3108" s="1" t="s">
        <v>11</v>
      </c>
      <c r="E3108" t="s">
        <v>12</v>
      </c>
      <c r="F3108" s="4" t="s">
        <v>13</v>
      </c>
      <c r="G3108" s="3">
        <v>5.016661</v>
      </c>
      <c r="H3108" s="8">
        <v>0.32321552287279254</v>
      </c>
      <c r="I3108" s="26" t="s">
        <v>98</v>
      </c>
    </row>
    <row r="3109" spans="1:9">
      <c r="A3109" s="55">
        <v>105569839</v>
      </c>
      <c r="B3109" s="1" t="s">
        <v>41</v>
      </c>
      <c r="C3109" t="s">
        <v>27</v>
      </c>
      <c r="D3109" s="1" t="s">
        <v>11</v>
      </c>
      <c r="E3109" t="s">
        <v>12</v>
      </c>
      <c r="F3109" s="4" t="s">
        <v>34</v>
      </c>
      <c r="G3109" s="3">
        <v>9.9774969999999996</v>
      </c>
      <c r="H3109" s="8">
        <v>0.69808724490669471</v>
      </c>
      <c r="I3109" s="26" t="s">
        <v>99</v>
      </c>
    </row>
    <row r="3110" spans="1:9">
      <c r="A3110" s="55">
        <v>105569846</v>
      </c>
      <c r="B3110" s="1" t="s">
        <v>41</v>
      </c>
      <c r="C3110" t="s">
        <v>27</v>
      </c>
      <c r="D3110" s="1" t="s">
        <v>11</v>
      </c>
      <c r="E3110" t="s">
        <v>12</v>
      </c>
      <c r="F3110" s="4" t="s">
        <v>34</v>
      </c>
      <c r="G3110" s="3">
        <v>9.9849949999999996</v>
      </c>
      <c r="H3110" s="8">
        <v>0.11513657260948795</v>
      </c>
      <c r="I3110" s="26" t="s">
        <v>100</v>
      </c>
    </row>
    <row r="3111" spans="1:9">
      <c r="A3111" s="55">
        <v>105570153</v>
      </c>
      <c r="B3111" s="1" t="s">
        <v>41</v>
      </c>
      <c r="C3111" t="s">
        <v>27</v>
      </c>
      <c r="D3111" s="1" t="s">
        <v>11</v>
      </c>
      <c r="E3111" t="s">
        <v>12</v>
      </c>
      <c r="F3111" s="4" t="s">
        <v>14</v>
      </c>
      <c r="G3111" s="3">
        <v>8.8619400000000006</v>
      </c>
      <c r="H3111" s="8">
        <v>0.63793422266656952</v>
      </c>
      <c r="I3111" s="26" t="s">
        <v>101</v>
      </c>
    </row>
    <row r="3112" spans="1:9">
      <c r="A3112" s="55">
        <v>105570160</v>
      </c>
      <c r="B3112" s="1" t="s">
        <v>41</v>
      </c>
      <c r="C3112" t="s">
        <v>27</v>
      </c>
      <c r="D3112" s="1" t="s">
        <v>11</v>
      </c>
      <c r="E3112" t="s">
        <v>12</v>
      </c>
      <c r="F3112" s="4" t="s">
        <v>14</v>
      </c>
      <c r="G3112" s="3">
        <v>9.9624970000000008</v>
      </c>
      <c r="H3112" s="8">
        <v>0.76367736874248171</v>
      </c>
      <c r="I3112" s="26" t="s">
        <v>102</v>
      </c>
    </row>
    <row r="3113" spans="1:9">
      <c r="A3113" s="55">
        <v>105570161</v>
      </c>
      <c r="B3113" s="1" t="s">
        <v>41</v>
      </c>
      <c r="C3113" t="s">
        <v>27</v>
      </c>
      <c r="D3113" s="1" t="s">
        <v>11</v>
      </c>
      <c r="E3113" t="s">
        <v>12</v>
      </c>
      <c r="F3113" s="4" t="s">
        <v>14</v>
      </c>
      <c r="G3113" s="3">
        <v>8.8286060000000006</v>
      </c>
      <c r="H3113" s="8">
        <v>0.19307395472870759</v>
      </c>
      <c r="I3113" s="26" t="s">
        <v>103</v>
      </c>
    </row>
    <row r="3114" spans="1:9">
      <c r="A3114" s="55">
        <v>105579699</v>
      </c>
      <c r="B3114" s="1" t="s">
        <v>41</v>
      </c>
      <c r="C3114" t="s">
        <v>27</v>
      </c>
      <c r="D3114" s="1" t="s">
        <v>11</v>
      </c>
      <c r="E3114" t="s">
        <v>12</v>
      </c>
      <c r="F3114" s="4" t="s">
        <v>14</v>
      </c>
      <c r="G3114" s="3">
        <v>8.6141629999999996</v>
      </c>
      <c r="H3114" s="8">
        <v>0.41428490900973869</v>
      </c>
      <c r="I3114" s="26" t="s">
        <v>104</v>
      </c>
    </row>
    <row r="3115" spans="1:9">
      <c r="A3115" s="55">
        <v>105584040</v>
      </c>
      <c r="B3115" s="1" t="s">
        <v>41</v>
      </c>
      <c r="C3115" t="s">
        <v>27</v>
      </c>
      <c r="D3115" s="1" t="s">
        <v>11</v>
      </c>
      <c r="E3115" t="s">
        <v>12</v>
      </c>
      <c r="F3115" s="4" t="s">
        <v>14</v>
      </c>
      <c r="G3115" s="3">
        <v>9.7963850000000008</v>
      </c>
      <c r="H3115" s="8">
        <v>0.22953695131146135</v>
      </c>
      <c r="I3115" s="26" t="s">
        <v>105</v>
      </c>
    </row>
    <row r="3116" spans="1:9">
      <c r="A3116" s="55">
        <v>105584050</v>
      </c>
      <c r="B3116" s="1" t="s">
        <v>41</v>
      </c>
      <c r="C3116" t="s">
        <v>27</v>
      </c>
      <c r="D3116" s="1" t="s">
        <v>11</v>
      </c>
      <c r="E3116" t="s">
        <v>12</v>
      </c>
      <c r="F3116" s="4" t="s">
        <v>15</v>
      </c>
      <c r="G3116" s="3">
        <v>9.4391630000000006</v>
      </c>
      <c r="H3116" s="8">
        <v>0.29002468660449743</v>
      </c>
      <c r="I3116" s="26" t="s">
        <v>106</v>
      </c>
    </row>
    <row r="3117" spans="1:9">
      <c r="A3117" s="55">
        <v>105584161</v>
      </c>
      <c r="B3117" s="1" t="s">
        <v>41</v>
      </c>
      <c r="C3117" t="s">
        <v>27</v>
      </c>
      <c r="D3117" s="1" t="s">
        <v>11</v>
      </c>
      <c r="E3117" t="s">
        <v>12</v>
      </c>
      <c r="F3117" s="4" t="s">
        <v>13</v>
      </c>
      <c r="G3117" s="3">
        <v>5.4927729999999997</v>
      </c>
      <c r="H3117" s="8">
        <v>1.7190691538600755E-2</v>
      </c>
      <c r="I3117" s="26" t="s">
        <v>107</v>
      </c>
    </row>
    <row r="3118" spans="1:9">
      <c r="A3118" s="55">
        <v>105584183</v>
      </c>
      <c r="B3118" s="1" t="s">
        <v>41</v>
      </c>
      <c r="C3118" t="s">
        <v>27</v>
      </c>
      <c r="D3118" s="1" t="s">
        <v>11</v>
      </c>
      <c r="E3118" t="s">
        <v>12</v>
      </c>
      <c r="F3118" s="4" t="s">
        <v>13</v>
      </c>
      <c r="G3118" s="3">
        <v>5.489719</v>
      </c>
      <c r="H3118" s="8">
        <v>0.79119858691217682</v>
      </c>
      <c r="I3118" s="26" t="s">
        <v>108</v>
      </c>
    </row>
    <row r="3119" spans="1:9">
      <c r="A3119" s="55">
        <v>105584196</v>
      </c>
      <c r="B3119" s="1" t="s">
        <v>42</v>
      </c>
      <c r="C3119" t="s">
        <v>40</v>
      </c>
      <c r="D3119" s="1" t="s">
        <v>11</v>
      </c>
      <c r="E3119" t="s">
        <v>12</v>
      </c>
      <c r="F3119" s="4" t="s">
        <v>28</v>
      </c>
      <c r="G3119" s="3">
        <v>3.256939</v>
      </c>
      <c r="H3119" s="8">
        <v>0.96824162132110125</v>
      </c>
      <c r="I3119" s="26" t="s">
        <v>109</v>
      </c>
    </row>
    <row r="3120" spans="1:9">
      <c r="A3120" s="55">
        <v>105584202</v>
      </c>
      <c r="B3120" s="1" t="s">
        <v>41</v>
      </c>
      <c r="C3120" t="s">
        <v>27</v>
      </c>
      <c r="D3120" s="1" t="s">
        <v>11</v>
      </c>
      <c r="E3120" t="s">
        <v>12</v>
      </c>
      <c r="F3120" s="4" t="s">
        <v>28</v>
      </c>
      <c r="G3120" s="3">
        <v>4.9419399999999998</v>
      </c>
      <c r="H3120" s="8">
        <v>0.33239904428808376</v>
      </c>
      <c r="I3120" s="26" t="s">
        <v>110</v>
      </c>
    </row>
    <row r="3121" spans="1:9">
      <c r="A3121" s="55">
        <v>105584215</v>
      </c>
      <c r="B3121" s="1" t="s">
        <v>41</v>
      </c>
      <c r="C3121" t="s">
        <v>27</v>
      </c>
      <c r="D3121" s="1" t="s">
        <v>11</v>
      </c>
      <c r="E3121" t="s">
        <v>12</v>
      </c>
      <c r="F3121" s="4" t="s">
        <v>13</v>
      </c>
      <c r="G3121" s="3">
        <v>9.9794400000000003</v>
      </c>
      <c r="H3121" s="8">
        <v>0.1178363834627465</v>
      </c>
      <c r="I3121" s="26" t="s">
        <v>111</v>
      </c>
    </row>
    <row r="3122" spans="1:9">
      <c r="A3122" s="55">
        <v>105584453</v>
      </c>
      <c r="B3122" s="1" t="s">
        <v>41</v>
      </c>
      <c r="C3122" t="s">
        <v>31</v>
      </c>
      <c r="D3122" s="1" t="s">
        <v>11</v>
      </c>
      <c r="E3122" t="s">
        <v>12</v>
      </c>
      <c r="F3122" s="4" t="s">
        <v>13</v>
      </c>
      <c r="G3122" s="3">
        <v>10.983331</v>
      </c>
      <c r="H3122" s="8">
        <v>0.89186364333878176</v>
      </c>
      <c r="I3122" s="26" t="s">
        <v>112</v>
      </c>
    </row>
    <row r="3123" spans="1:9">
      <c r="A3123" s="55">
        <v>105584466</v>
      </c>
      <c r="B3123" s="1" t="s">
        <v>42</v>
      </c>
      <c r="C3123" t="s">
        <v>37</v>
      </c>
      <c r="D3123" s="1" t="s">
        <v>11</v>
      </c>
      <c r="E3123" t="s">
        <v>12</v>
      </c>
      <c r="F3123" s="4" t="s">
        <v>13</v>
      </c>
      <c r="G3123" s="3">
        <v>4.9827760000000003</v>
      </c>
      <c r="H3123" s="8">
        <v>0.45473569787689805</v>
      </c>
      <c r="I3123" s="26" t="s">
        <v>113</v>
      </c>
    </row>
    <row r="3124" spans="1:9">
      <c r="A3124" s="55">
        <v>105584922</v>
      </c>
      <c r="B3124" s="1" t="s">
        <v>41</v>
      </c>
      <c r="C3124" t="s">
        <v>27</v>
      </c>
      <c r="D3124" s="1" t="s">
        <v>11</v>
      </c>
      <c r="E3124" t="s">
        <v>12</v>
      </c>
      <c r="F3124" s="4" t="s">
        <v>15</v>
      </c>
      <c r="G3124" s="3">
        <v>9.2797190000000001</v>
      </c>
      <c r="H3124" s="8">
        <v>2.7569672762475794E-2</v>
      </c>
      <c r="I3124" s="26" t="s">
        <v>114</v>
      </c>
    </row>
    <row r="3125" spans="1:9">
      <c r="A3125" s="55">
        <v>105584923</v>
      </c>
      <c r="B3125" s="1" t="s">
        <v>41</v>
      </c>
      <c r="C3125" t="s">
        <v>27</v>
      </c>
      <c r="D3125" s="1" t="s">
        <v>11</v>
      </c>
      <c r="E3125" t="s">
        <v>12</v>
      </c>
      <c r="F3125" s="4" t="s">
        <v>15</v>
      </c>
      <c r="G3125" s="3">
        <v>9.9797180000000001</v>
      </c>
      <c r="H3125" s="8">
        <v>0.72123863226995955</v>
      </c>
      <c r="I3125" s="26" t="s">
        <v>115</v>
      </c>
    </row>
    <row r="3126" spans="1:9">
      <c r="A3126" s="55">
        <v>105585168</v>
      </c>
      <c r="B3126" s="1" t="s">
        <v>41</v>
      </c>
      <c r="C3126" t="s">
        <v>27</v>
      </c>
      <c r="D3126" s="1" t="s">
        <v>11</v>
      </c>
      <c r="E3126" t="s">
        <v>12</v>
      </c>
      <c r="F3126" s="4" t="s">
        <v>13</v>
      </c>
      <c r="G3126" s="3">
        <v>9.9783290000000004</v>
      </c>
      <c r="H3126" s="8">
        <v>0.11487971394075092</v>
      </c>
      <c r="I3126" s="26" t="s">
        <v>116</v>
      </c>
    </row>
    <row r="3127" spans="1:9">
      <c r="A3127" s="55">
        <v>105585243</v>
      </c>
      <c r="B3127" s="1" t="s">
        <v>42</v>
      </c>
      <c r="C3127" t="s">
        <v>37</v>
      </c>
      <c r="D3127" s="1" t="s">
        <v>11</v>
      </c>
      <c r="E3127" t="s">
        <v>12</v>
      </c>
      <c r="F3127" s="4" t="s">
        <v>13</v>
      </c>
      <c r="G3127" s="3">
        <v>4.9994420000000002</v>
      </c>
      <c r="H3127" s="8">
        <v>0.20650842379169754</v>
      </c>
      <c r="I3127" s="26" t="s">
        <v>117</v>
      </c>
    </row>
    <row r="3128" spans="1:9">
      <c r="A3128" s="55">
        <v>105585496</v>
      </c>
      <c r="B3128" s="1" t="s">
        <v>41</v>
      </c>
      <c r="C3128" t="s">
        <v>27</v>
      </c>
      <c r="D3128" s="1" t="s">
        <v>11</v>
      </c>
      <c r="E3128" t="s">
        <v>12</v>
      </c>
      <c r="F3128" s="4" t="s">
        <v>13</v>
      </c>
      <c r="G3128" s="3">
        <v>5.4861069999999996</v>
      </c>
      <c r="H3128" s="8">
        <v>0.48490474981428267</v>
      </c>
      <c r="I3128" s="26" t="s">
        <v>118</v>
      </c>
    </row>
    <row r="3129" spans="1:9">
      <c r="A3129" s="55">
        <v>105588767</v>
      </c>
      <c r="B3129" s="1" t="s">
        <v>41</v>
      </c>
      <c r="C3129" t="s">
        <v>31</v>
      </c>
      <c r="D3129" s="1" t="s">
        <v>11</v>
      </c>
      <c r="E3129" t="s">
        <v>12</v>
      </c>
      <c r="F3129" s="4" t="s">
        <v>13</v>
      </c>
      <c r="G3129" s="3">
        <v>10.999998</v>
      </c>
      <c r="H3129" s="8">
        <v>0.12951118160621933</v>
      </c>
      <c r="I3129" s="26" t="s">
        <v>119</v>
      </c>
    </row>
    <row r="3130" spans="1:9">
      <c r="A3130" s="55">
        <v>105589034</v>
      </c>
      <c r="B3130" s="1" t="s">
        <v>41</v>
      </c>
      <c r="C3130" t="s">
        <v>27</v>
      </c>
      <c r="D3130" s="1" t="s">
        <v>11</v>
      </c>
      <c r="E3130" t="s">
        <v>12</v>
      </c>
      <c r="F3130" s="4" t="s">
        <v>13</v>
      </c>
      <c r="G3130" s="3">
        <v>9.9783299999999997</v>
      </c>
      <c r="H3130" s="8">
        <v>0.10261315025922602</v>
      </c>
      <c r="I3130" s="26" t="s">
        <v>56</v>
      </c>
    </row>
    <row r="3131" spans="1:9">
      <c r="A3131" s="55">
        <v>105593693</v>
      </c>
      <c r="B3131" s="1" t="s">
        <v>41</v>
      </c>
      <c r="C3131" t="s">
        <v>31</v>
      </c>
      <c r="D3131" s="1" t="s">
        <v>11</v>
      </c>
      <c r="E3131" t="s">
        <v>12</v>
      </c>
      <c r="F3131" s="4" t="s">
        <v>13</v>
      </c>
      <c r="G3131" s="3">
        <v>5.0666659999999997</v>
      </c>
      <c r="H3131" s="8">
        <v>0.90187283879993507</v>
      </c>
      <c r="I3131" s="26" t="s">
        <v>57</v>
      </c>
    </row>
    <row r="3132" spans="1:9">
      <c r="A3132" s="55">
        <v>105595424</v>
      </c>
      <c r="B3132" s="1" t="s">
        <v>41</v>
      </c>
      <c r="C3132" t="s">
        <v>31</v>
      </c>
      <c r="D3132" s="1" t="s">
        <v>11</v>
      </c>
      <c r="E3132" t="s">
        <v>12</v>
      </c>
      <c r="F3132" s="4" t="s">
        <v>13</v>
      </c>
      <c r="G3132" s="3">
        <v>9.2616639999999997</v>
      </c>
      <c r="H3132" s="8">
        <v>0.34836785417132499</v>
      </c>
      <c r="I3132" s="26" t="s">
        <v>58</v>
      </c>
    </row>
    <row r="3133" spans="1:9">
      <c r="A3133" s="55">
        <v>105595446</v>
      </c>
      <c r="B3133" s="1" t="s">
        <v>9</v>
      </c>
      <c r="C3133" t="s">
        <v>31</v>
      </c>
      <c r="D3133" s="1" t="s">
        <v>17</v>
      </c>
      <c r="E3133" t="s">
        <v>18</v>
      </c>
      <c r="F3133" s="4" t="s">
        <v>35</v>
      </c>
      <c r="G3133" s="3">
        <v>9.7511089999999996</v>
      </c>
      <c r="H3133" s="8">
        <v>0.52206451628190331</v>
      </c>
      <c r="I3133" s="26" t="s">
        <v>59</v>
      </c>
    </row>
    <row r="3134" spans="1:9">
      <c r="A3134" s="55">
        <v>105595448</v>
      </c>
      <c r="B3134" s="1" t="s">
        <v>42</v>
      </c>
      <c r="C3134" t="s">
        <v>37</v>
      </c>
      <c r="D3134" s="1" t="s">
        <v>11</v>
      </c>
      <c r="E3134" t="s">
        <v>12</v>
      </c>
      <c r="F3134" s="4" t="s">
        <v>13</v>
      </c>
      <c r="G3134" s="3">
        <v>10.049721</v>
      </c>
      <c r="H3134" s="8">
        <v>0.66346763442647771</v>
      </c>
      <c r="I3134" s="26" t="s">
        <v>60</v>
      </c>
    </row>
    <row r="3135" spans="1:9">
      <c r="A3135" s="55">
        <v>105595449</v>
      </c>
      <c r="B3135" s="1" t="s">
        <v>42</v>
      </c>
      <c r="C3135" t="s">
        <v>37</v>
      </c>
      <c r="D3135" s="1" t="s">
        <v>11</v>
      </c>
      <c r="E3135" t="s">
        <v>12</v>
      </c>
      <c r="F3135" s="4" t="s">
        <v>13</v>
      </c>
      <c r="G3135" s="3">
        <v>9.8927759999999996</v>
      </c>
      <c r="H3135" s="8">
        <v>0.11198658966239883</v>
      </c>
      <c r="I3135" s="26" t="s">
        <v>61</v>
      </c>
    </row>
    <row r="3136" spans="1:9">
      <c r="A3136" s="55">
        <v>105595451</v>
      </c>
      <c r="B3136" s="1" t="s">
        <v>41</v>
      </c>
      <c r="C3136" t="s">
        <v>31</v>
      </c>
      <c r="D3136" s="1" t="s">
        <v>11</v>
      </c>
      <c r="E3136" t="s">
        <v>12</v>
      </c>
      <c r="F3136" s="4" t="s">
        <v>13</v>
      </c>
      <c r="G3136" s="3">
        <v>9.1158280000000005</v>
      </c>
      <c r="H3136" s="8">
        <v>0.67644195382173589</v>
      </c>
      <c r="I3136" s="26" t="s">
        <v>62</v>
      </c>
    </row>
    <row r="3137" spans="1:9">
      <c r="A3137" s="55">
        <v>105595453</v>
      </c>
      <c r="B3137" s="1" t="s">
        <v>41</v>
      </c>
      <c r="C3137" t="s">
        <v>31</v>
      </c>
      <c r="D3137" s="1" t="s">
        <v>11</v>
      </c>
      <c r="E3137" t="s">
        <v>12</v>
      </c>
      <c r="F3137" s="4" t="s">
        <v>13</v>
      </c>
      <c r="G3137" s="3">
        <v>4.1166650000000002</v>
      </c>
      <c r="H3137" s="8">
        <v>6.5735684470279332E-2</v>
      </c>
      <c r="I3137" s="26" t="s">
        <v>63</v>
      </c>
    </row>
    <row r="3138" spans="1:9">
      <c r="A3138" s="55">
        <v>105595456</v>
      </c>
      <c r="B3138" s="1" t="s">
        <v>41</v>
      </c>
      <c r="C3138" t="s">
        <v>31</v>
      </c>
      <c r="D3138" s="1" t="s">
        <v>11</v>
      </c>
      <c r="E3138" t="s">
        <v>12</v>
      </c>
      <c r="F3138" s="4" t="s">
        <v>13</v>
      </c>
      <c r="G3138" s="3">
        <v>8.8502740000000006</v>
      </c>
      <c r="H3138" s="8">
        <v>6.8049505170554303E-3</v>
      </c>
      <c r="I3138" s="26" t="s">
        <v>64</v>
      </c>
    </row>
    <row r="3139" spans="1:9">
      <c r="A3139" s="55">
        <v>105595457</v>
      </c>
      <c r="B3139" s="1" t="s">
        <v>41</v>
      </c>
      <c r="C3139" t="s">
        <v>31</v>
      </c>
      <c r="D3139" s="1" t="s">
        <v>11</v>
      </c>
      <c r="E3139" t="s">
        <v>12</v>
      </c>
      <c r="F3139" s="4" t="s">
        <v>13</v>
      </c>
      <c r="G3139" s="3">
        <v>8.9263870000000001</v>
      </c>
      <c r="H3139" s="8">
        <v>0.13195638048370406</v>
      </c>
      <c r="I3139" s="26" t="s">
        <v>65</v>
      </c>
    </row>
    <row r="3140" spans="1:9">
      <c r="A3140" s="55">
        <v>105595459</v>
      </c>
      <c r="B3140" s="1" t="s">
        <v>42</v>
      </c>
      <c r="C3140" t="s">
        <v>32</v>
      </c>
      <c r="D3140" s="1" t="s">
        <v>11</v>
      </c>
      <c r="E3140" t="s">
        <v>12</v>
      </c>
      <c r="F3140" s="4" t="s">
        <v>28</v>
      </c>
      <c r="G3140" s="3">
        <v>4.1916599999999997</v>
      </c>
      <c r="H3140" s="8">
        <v>0.25380041466157177</v>
      </c>
      <c r="I3140" s="26" t="s">
        <v>66</v>
      </c>
    </row>
    <row r="3141" spans="1:9">
      <c r="A3141" s="55">
        <v>105595460</v>
      </c>
      <c r="B3141" s="1" t="s">
        <v>42</v>
      </c>
      <c r="C3141" t="s">
        <v>30</v>
      </c>
      <c r="D3141" s="1" t="s">
        <v>11</v>
      </c>
      <c r="E3141" t="s">
        <v>12</v>
      </c>
      <c r="F3141" s="4" t="s">
        <v>16</v>
      </c>
      <c r="G3141" s="3">
        <v>1.0447200000000001</v>
      </c>
      <c r="H3141" s="8">
        <v>0.97915816524900323</v>
      </c>
      <c r="I3141" s="26" t="s">
        <v>67</v>
      </c>
    </row>
    <row r="3142" spans="1:9">
      <c r="A3142" s="55">
        <v>105595566</v>
      </c>
      <c r="B3142" s="1" t="s">
        <v>41</v>
      </c>
      <c r="C3142" t="s">
        <v>32</v>
      </c>
      <c r="D3142" s="1" t="s">
        <v>11</v>
      </c>
      <c r="E3142" t="s">
        <v>12</v>
      </c>
      <c r="F3142" s="4" t="s">
        <v>13</v>
      </c>
      <c r="G3142" s="3">
        <v>9.5999929999999996</v>
      </c>
      <c r="H3142" s="8">
        <v>0.31852504467765841</v>
      </c>
      <c r="I3142" s="26" t="s">
        <v>68</v>
      </c>
    </row>
    <row r="3143" spans="1:9">
      <c r="A3143" s="55">
        <v>105595567</v>
      </c>
      <c r="B3143" s="1" t="s">
        <v>41</v>
      </c>
      <c r="C3143" t="s">
        <v>31</v>
      </c>
      <c r="D3143" s="1" t="s">
        <v>11</v>
      </c>
      <c r="E3143" t="s">
        <v>12</v>
      </c>
      <c r="F3143" s="4" t="s">
        <v>13</v>
      </c>
      <c r="G3143" s="3">
        <v>9.1847200000000004</v>
      </c>
      <c r="H3143" s="8">
        <v>0.54434733843813821</v>
      </c>
      <c r="I3143" s="26" t="s">
        <v>69</v>
      </c>
    </row>
    <row r="3144" spans="1:9">
      <c r="A3144" s="55">
        <v>105595571</v>
      </c>
      <c r="B3144" s="1" t="s">
        <v>41</v>
      </c>
      <c r="C3144" t="s">
        <v>31</v>
      </c>
      <c r="D3144" s="1" t="s">
        <v>11</v>
      </c>
      <c r="E3144" t="s">
        <v>12</v>
      </c>
      <c r="F3144" s="4" t="s">
        <v>13</v>
      </c>
      <c r="G3144" s="3">
        <v>8.7708309999999994</v>
      </c>
      <c r="H3144" s="8">
        <v>4.8901024356153511E-2</v>
      </c>
      <c r="I3144" s="26" t="s">
        <v>70</v>
      </c>
    </row>
    <row r="3145" spans="1:9">
      <c r="A3145" s="55">
        <v>105595572</v>
      </c>
      <c r="B3145" s="1" t="s">
        <v>9</v>
      </c>
      <c r="C3145" t="s">
        <v>32</v>
      </c>
      <c r="D3145" s="1" t="s">
        <v>17</v>
      </c>
      <c r="E3145" t="s">
        <v>18</v>
      </c>
      <c r="F3145" s="4" t="s">
        <v>35</v>
      </c>
      <c r="G3145" s="3">
        <v>4.9999979999999997</v>
      </c>
      <c r="H3145" s="8">
        <v>0.79074880504513223</v>
      </c>
      <c r="I3145" s="26" t="s">
        <v>71</v>
      </c>
    </row>
    <row r="3146" spans="1:9">
      <c r="A3146" s="55">
        <v>105595574</v>
      </c>
      <c r="B3146" s="1" t="s">
        <v>42</v>
      </c>
      <c r="C3146" t="s">
        <v>37</v>
      </c>
      <c r="D3146" s="1" t="s">
        <v>11</v>
      </c>
      <c r="E3146" t="s">
        <v>12</v>
      </c>
      <c r="F3146" s="4" t="s">
        <v>13</v>
      </c>
      <c r="G3146" s="3">
        <v>4.2222210000000002</v>
      </c>
      <c r="H3146" s="8">
        <v>8.6881910334466239E-2</v>
      </c>
      <c r="I3146" s="26" t="s">
        <v>72</v>
      </c>
    </row>
    <row r="3147" spans="1:9">
      <c r="A3147" s="55">
        <v>105595575</v>
      </c>
      <c r="B3147" s="1" t="s">
        <v>41</v>
      </c>
      <c r="C3147" t="s">
        <v>32</v>
      </c>
      <c r="D3147" s="1" t="s">
        <v>11</v>
      </c>
      <c r="E3147" t="s">
        <v>12</v>
      </c>
      <c r="F3147" s="4" t="s">
        <v>13</v>
      </c>
      <c r="G3147" s="3">
        <v>8.5477699999999999</v>
      </c>
      <c r="H3147" s="8">
        <v>0.42152388048174105</v>
      </c>
      <c r="I3147" s="26" t="s">
        <v>73</v>
      </c>
    </row>
    <row r="3148" spans="1:9">
      <c r="A3148" s="55">
        <v>105595576</v>
      </c>
      <c r="B3148" s="1" t="s">
        <v>41</v>
      </c>
      <c r="C3148" t="s">
        <v>32</v>
      </c>
      <c r="D3148" s="1" t="s">
        <v>11</v>
      </c>
      <c r="E3148" t="s">
        <v>12</v>
      </c>
      <c r="F3148" s="4" t="s">
        <v>13</v>
      </c>
      <c r="G3148" s="3">
        <v>8.9044369999999997</v>
      </c>
      <c r="H3148" s="8">
        <v>0.8244811241112473</v>
      </c>
      <c r="I3148" s="26" t="s">
        <v>74</v>
      </c>
    </row>
    <row r="3149" spans="1:9">
      <c r="A3149" s="55">
        <v>105595586</v>
      </c>
      <c r="B3149" s="1" t="s">
        <v>41</v>
      </c>
      <c r="C3149" t="s">
        <v>31</v>
      </c>
      <c r="D3149" s="1" t="s">
        <v>11</v>
      </c>
      <c r="E3149" t="s">
        <v>12</v>
      </c>
      <c r="F3149" s="4" t="s">
        <v>13</v>
      </c>
      <c r="G3149" s="3">
        <v>4.9999950000000002</v>
      </c>
      <c r="H3149" s="8">
        <v>0.48797370716016086</v>
      </c>
      <c r="I3149" s="26" t="s">
        <v>75</v>
      </c>
    </row>
    <row r="3150" spans="1:9">
      <c r="A3150" s="55">
        <v>105597101</v>
      </c>
      <c r="B3150" s="1" t="s">
        <v>42</v>
      </c>
      <c r="C3150" t="s">
        <v>37</v>
      </c>
      <c r="D3150" s="1" t="s">
        <v>11</v>
      </c>
      <c r="E3150" t="s">
        <v>12</v>
      </c>
      <c r="F3150" s="4" t="s">
        <v>13</v>
      </c>
      <c r="G3150" s="3">
        <v>1.404442</v>
      </c>
      <c r="H3150" s="8">
        <v>0.77252713181213029</v>
      </c>
      <c r="I3150" s="26" t="s">
        <v>76</v>
      </c>
    </row>
    <row r="3151" spans="1:9">
      <c r="A3151" s="55">
        <v>105597104</v>
      </c>
      <c r="B3151" s="1" t="s">
        <v>41</v>
      </c>
      <c r="C3151" t="s">
        <v>31</v>
      </c>
      <c r="D3151" s="1" t="s">
        <v>11</v>
      </c>
      <c r="E3151" t="s">
        <v>12</v>
      </c>
      <c r="F3151" s="4" t="s">
        <v>13</v>
      </c>
      <c r="G3151" s="3">
        <v>10.704165</v>
      </c>
      <c r="H3151" s="8">
        <v>0.58142779670388334</v>
      </c>
      <c r="I3151" s="26" t="s">
        <v>77</v>
      </c>
    </row>
    <row r="3152" spans="1:9">
      <c r="A3152" s="55">
        <v>105597105</v>
      </c>
      <c r="B3152" s="1" t="s">
        <v>42</v>
      </c>
      <c r="C3152" t="s">
        <v>37</v>
      </c>
      <c r="D3152" s="1" t="s">
        <v>11</v>
      </c>
      <c r="E3152" t="s">
        <v>12</v>
      </c>
      <c r="F3152" s="4" t="s">
        <v>13</v>
      </c>
      <c r="G3152" s="3">
        <v>9.9138870000000008</v>
      </c>
      <c r="H3152" s="8">
        <v>0.94484135893973253</v>
      </c>
      <c r="I3152" s="26" t="s">
        <v>78</v>
      </c>
    </row>
    <row r="3153" spans="1:9">
      <c r="A3153" s="55">
        <v>105597109</v>
      </c>
      <c r="B3153" s="1" t="s">
        <v>41</v>
      </c>
      <c r="C3153" t="s">
        <v>31</v>
      </c>
      <c r="D3153" s="1" t="s">
        <v>11</v>
      </c>
      <c r="E3153" t="s">
        <v>12</v>
      </c>
      <c r="F3153" s="4" t="s">
        <v>13</v>
      </c>
      <c r="G3153" s="3">
        <v>10.704164</v>
      </c>
      <c r="H3153" s="8">
        <v>0.82232935888287628</v>
      </c>
      <c r="I3153" s="26" t="s">
        <v>79</v>
      </c>
    </row>
    <row r="3154" spans="1:9">
      <c r="A3154" s="55">
        <v>105597112</v>
      </c>
      <c r="B3154" s="1" t="s">
        <v>42</v>
      </c>
      <c r="C3154" t="s">
        <v>37</v>
      </c>
      <c r="D3154" s="1" t="s">
        <v>11</v>
      </c>
      <c r="E3154" t="s">
        <v>12</v>
      </c>
      <c r="F3154" s="4" t="s">
        <v>13</v>
      </c>
      <c r="G3154" s="3">
        <v>4.4555530000000001</v>
      </c>
      <c r="H3154" s="8">
        <v>0.50983449565835381</v>
      </c>
      <c r="I3154" s="26" t="s">
        <v>80</v>
      </c>
    </row>
    <row r="3155" spans="1:9">
      <c r="A3155" s="55">
        <v>105597113</v>
      </c>
      <c r="B3155" s="1" t="s">
        <v>42</v>
      </c>
      <c r="C3155" t="s">
        <v>37</v>
      </c>
      <c r="D3155" s="1" t="s">
        <v>11</v>
      </c>
      <c r="E3155" t="s">
        <v>12</v>
      </c>
      <c r="F3155" s="4" t="s">
        <v>29</v>
      </c>
      <c r="G3155" s="3">
        <v>7.4069430000000001</v>
      </c>
      <c r="H3155" s="8">
        <v>0.67398617778977943</v>
      </c>
      <c r="I3155" s="26" t="s">
        <v>81</v>
      </c>
    </row>
    <row r="3156" spans="1:9">
      <c r="A3156" s="55">
        <v>105597114</v>
      </c>
      <c r="B3156" s="1" t="s">
        <v>42</v>
      </c>
      <c r="C3156" t="s">
        <v>37</v>
      </c>
      <c r="D3156" s="1" t="s">
        <v>11</v>
      </c>
      <c r="E3156" t="s">
        <v>12</v>
      </c>
      <c r="F3156" s="4" t="s">
        <v>14</v>
      </c>
      <c r="G3156" s="3">
        <v>6.9602760000000004</v>
      </c>
      <c r="H3156" s="8">
        <v>0.59497945596142521</v>
      </c>
      <c r="I3156" s="26" t="s">
        <v>82</v>
      </c>
    </row>
    <row r="3157" spans="1:9">
      <c r="A3157" s="55">
        <v>105597116</v>
      </c>
      <c r="B3157" s="1" t="s">
        <v>42</v>
      </c>
      <c r="C3157" t="s">
        <v>37</v>
      </c>
      <c r="D3157" s="1" t="s">
        <v>11</v>
      </c>
      <c r="E3157" t="s">
        <v>12</v>
      </c>
      <c r="F3157" s="4" t="s">
        <v>13</v>
      </c>
      <c r="G3157" s="3">
        <v>7.9263859999999999</v>
      </c>
      <c r="H3157" s="8">
        <v>0.20536691003634622</v>
      </c>
      <c r="I3157" s="26" t="s">
        <v>83</v>
      </c>
    </row>
    <row r="3158" spans="1:9">
      <c r="A3158" s="55">
        <v>105597120</v>
      </c>
      <c r="B3158" s="1" t="s">
        <v>9</v>
      </c>
      <c r="C3158" t="s">
        <v>31</v>
      </c>
      <c r="D3158" s="1" t="s">
        <v>17</v>
      </c>
      <c r="E3158" t="s">
        <v>18</v>
      </c>
      <c r="F3158" s="4" t="s">
        <v>19</v>
      </c>
      <c r="G3158" s="3">
        <v>9.7505539999999993</v>
      </c>
      <c r="H3158" s="8">
        <v>0.49888255165127648</v>
      </c>
      <c r="I3158" s="26" t="s">
        <v>84</v>
      </c>
    </row>
    <row r="3159" spans="1:9">
      <c r="A3159" s="55">
        <v>105597366</v>
      </c>
      <c r="B3159" s="1" t="s">
        <v>41</v>
      </c>
      <c r="C3159" t="s">
        <v>32</v>
      </c>
      <c r="D3159" s="1" t="s">
        <v>11</v>
      </c>
      <c r="E3159" t="s">
        <v>12</v>
      </c>
      <c r="F3159" s="4" t="s">
        <v>13</v>
      </c>
      <c r="G3159" s="3">
        <v>10.999991</v>
      </c>
      <c r="H3159" s="8">
        <v>0.68977009777026221</v>
      </c>
      <c r="I3159" s="26" t="s">
        <v>58</v>
      </c>
    </row>
    <row r="3160" spans="1:9">
      <c r="A3160" s="55">
        <v>105597367</v>
      </c>
      <c r="B3160" s="1" t="s">
        <v>41</v>
      </c>
      <c r="C3160" t="s">
        <v>32</v>
      </c>
      <c r="D3160" s="1" t="s">
        <v>11</v>
      </c>
      <c r="E3160" t="s">
        <v>12</v>
      </c>
      <c r="F3160" s="4" t="s">
        <v>13</v>
      </c>
      <c r="G3160" s="3">
        <v>10.999993</v>
      </c>
      <c r="H3160" s="8">
        <v>0.90134795784137123</v>
      </c>
      <c r="I3160" s="26" t="s">
        <v>85</v>
      </c>
    </row>
    <row r="3161" spans="1:9">
      <c r="A3161" s="55">
        <v>105597371</v>
      </c>
      <c r="B3161" s="1" t="s">
        <v>41</v>
      </c>
      <c r="C3161" t="s">
        <v>32</v>
      </c>
      <c r="D3161" s="1" t="s">
        <v>11</v>
      </c>
      <c r="E3161" t="s">
        <v>12</v>
      </c>
      <c r="F3161" s="4" t="s">
        <v>13</v>
      </c>
      <c r="G3161" s="3">
        <v>5.9449909999999999</v>
      </c>
      <c r="H3161" s="8">
        <v>0.49751442739033458</v>
      </c>
      <c r="I3161" s="26" t="s">
        <v>59</v>
      </c>
    </row>
    <row r="3162" spans="1:9">
      <c r="A3162" s="55">
        <v>105597397</v>
      </c>
      <c r="B3162" s="1" t="s">
        <v>9</v>
      </c>
      <c r="C3162" t="s">
        <v>32</v>
      </c>
      <c r="D3162" s="1" t="s">
        <v>17</v>
      </c>
      <c r="E3162" t="s">
        <v>18</v>
      </c>
      <c r="F3162" s="4" t="s">
        <v>20</v>
      </c>
      <c r="G3162" s="3">
        <v>5.1572129999999996</v>
      </c>
      <c r="H3162" s="8">
        <v>0.57275270446747151</v>
      </c>
      <c r="I3162" s="26" t="s">
        <v>86</v>
      </c>
    </row>
    <row r="3163" spans="1:9">
      <c r="A3163" s="55">
        <v>105597399</v>
      </c>
      <c r="B3163" s="1" t="s">
        <v>41</v>
      </c>
      <c r="C3163" t="s">
        <v>32</v>
      </c>
      <c r="D3163" s="1" t="s">
        <v>11</v>
      </c>
      <c r="E3163" t="s">
        <v>12</v>
      </c>
      <c r="F3163" s="4" t="s">
        <v>28</v>
      </c>
      <c r="G3163" s="3">
        <v>9.9086040000000004</v>
      </c>
      <c r="H3163" s="8">
        <v>0.47079105966636237</v>
      </c>
      <c r="I3163" s="26" t="s">
        <v>87</v>
      </c>
    </row>
    <row r="3164" spans="1:9">
      <c r="A3164" s="55">
        <v>105597401</v>
      </c>
      <c r="B3164" s="1" t="s">
        <v>42</v>
      </c>
      <c r="C3164" t="s">
        <v>26</v>
      </c>
      <c r="D3164" s="1" t="s">
        <v>11</v>
      </c>
      <c r="E3164" t="s">
        <v>12</v>
      </c>
      <c r="F3164" s="4" t="s">
        <v>28</v>
      </c>
      <c r="G3164" s="3">
        <v>2.814721</v>
      </c>
      <c r="H3164" s="8">
        <v>0.11563581716256977</v>
      </c>
      <c r="I3164" s="26" t="s">
        <v>88</v>
      </c>
    </row>
    <row r="3165" spans="1:9">
      <c r="A3165" s="55">
        <v>105598487</v>
      </c>
      <c r="B3165" s="1" t="s">
        <v>41</v>
      </c>
      <c r="C3165" t="s">
        <v>32</v>
      </c>
      <c r="D3165" s="1" t="s">
        <v>11</v>
      </c>
      <c r="E3165" t="s">
        <v>12</v>
      </c>
      <c r="F3165" s="4" t="s">
        <v>13</v>
      </c>
      <c r="G3165" s="3">
        <v>10.999991</v>
      </c>
      <c r="H3165" s="8">
        <v>0.873101973521897</v>
      </c>
      <c r="I3165" s="26" t="s">
        <v>89</v>
      </c>
    </row>
    <row r="3166" spans="1:9">
      <c r="A3166" s="55">
        <v>105606298</v>
      </c>
      <c r="B3166" s="1" t="s">
        <v>41</v>
      </c>
      <c r="C3166" t="s">
        <v>31</v>
      </c>
      <c r="D3166" s="1" t="s">
        <v>11</v>
      </c>
      <c r="E3166" t="s">
        <v>12</v>
      </c>
      <c r="F3166" s="4" t="s">
        <v>13</v>
      </c>
      <c r="G3166" s="3">
        <v>10.999998</v>
      </c>
      <c r="H3166" s="8">
        <v>0.84570642935959506</v>
      </c>
      <c r="I3166" s="26" t="s">
        <v>90</v>
      </c>
    </row>
    <row r="3167" spans="1:9">
      <c r="A3167" s="55">
        <v>105606307</v>
      </c>
      <c r="B3167" s="1" t="s">
        <v>41</v>
      </c>
      <c r="C3167" t="s">
        <v>31</v>
      </c>
      <c r="D3167" s="1" t="s">
        <v>11</v>
      </c>
      <c r="E3167" t="s">
        <v>12</v>
      </c>
      <c r="F3167" s="4" t="s">
        <v>13</v>
      </c>
      <c r="G3167" s="3">
        <v>10.999999000000001</v>
      </c>
      <c r="H3167" s="8">
        <v>0.50301471663349462</v>
      </c>
      <c r="I3167" s="26" t="s">
        <v>56</v>
      </c>
    </row>
    <row r="3168" spans="1:9">
      <c r="A3168" s="55">
        <v>105606399</v>
      </c>
      <c r="B3168" s="1" t="s">
        <v>41</v>
      </c>
      <c r="C3168" t="s">
        <v>31</v>
      </c>
      <c r="D3168" s="1" t="s">
        <v>11</v>
      </c>
      <c r="E3168" t="s">
        <v>12</v>
      </c>
      <c r="F3168" s="4" t="s">
        <v>13</v>
      </c>
      <c r="G3168" s="3">
        <v>10.764720000000001</v>
      </c>
      <c r="H3168" s="8">
        <v>0.859162500585957</v>
      </c>
      <c r="I3168" s="26" t="s">
        <v>91</v>
      </c>
    </row>
    <row r="3169" spans="1:9">
      <c r="A3169" s="55">
        <v>105606400</v>
      </c>
      <c r="B3169" s="1" t="s">
        <v>41</v>
      </c>
      <c r="C3169" t="s">
        <v>31</v>
      </c>
      <c r="D3169" s="1" t="s">
        <v>11</v>
      </c>
      <c r="E3169" t="s">
        <v>12</v>
      </c>
      <c r="F3169" s="4" t="s">
        <v>13</v>
      </c>
      <c r="G3169" s="3">
        <v>3.90361</v>
      </c>
      <c r="H3169" s="8">
        <v>0.52424068037360172</v>
      </c>
      <c r="I3169" s="26" t="s">
        <v>92</v>
      </c>
    </row>
    <row r="3170" spans="1:9">
      <c r="A3170" s="55">
        <v>105608145</v>
      </c>
      <c r="B3170" s="1" t="s">
        <v>41</v>
      </c>
      <c r="C3170" t="s">
        <v>31</v>
      </c>
      <c r="D3170" s="1" t="s">
        <v>11</v>
      </c>
      <c r="E3170" t="s">
        <v>12</v>
      </c>
      <c r="F3170" s="4" t="s">
        <v>13</v>
      </c>
      <c r="G3170" s="3">
        <v>10.80111</v>
      </c>
      <c r="H3170" s="8">
        <v>0.99717953781022428</v>
      </c>
      <c r="I3170" s="26" t="s">
        <v>93</v>
      </c>
    </row>
    <row r="3171" spans="1:9">
      <c r="A3171" s="55">
        <v>105608148</v>
      </c>
      <c r="B3171" s="1" t="s">
        <v>41</v>
      </c>
      <c r="C3171" t="s">
        <v>31</v>
      </c>
      <c r="D3171" s="1" t="s">
        <v>11</v>
      </c>
      <c r="E3171" t="s">
        <v>12</v>
      </c>
      <c r="F3171" s="4" t="s">
        <v>13</v>
      </c>
      <c r="G3171" s="3">
        <v>10.999999000000001</v>
      </c>
      <c r="H3171" s="8">
        <v>0.47486058868710856</v>
      </c>
      <c r="I3171" s="26" t="s">
        <v>94</v>
      </c>
    </row>
    <row r="3172" spans="1:9">
      <c r="A3172" s="55">
        <v>105608768</v>
      </c>
      <c r="B3172" s="1" t="s">
        <v>42</v>
      </c>
      <c r="C3172" t="s">
        <v>37</v>
      </c>
      <c r="D3172" s="1" t="s">
        <v>11</v>
      </c>
      <c r="E3172" t="s">
        <v>12</v>
      </c>
      <c r="F3172" s="4" t="s">
        <v>15</v>
      </c>
      <c r="G3172" s="3">
        <v>6.9338870000000004</v>
      </c>
      <c r="H3172" s="8">
        <v>0.80377989253207793</v>
      </c>
      <c r="I3172" s="26" t="s">
        <v>57</v>
      </c>
    </row>
    <row r="3173" spans="1:9">
      <c r="A3173" s="55">
        <v>105608770</v>
      </c>
      <c r="B3173" s="1" t="s">
        <v>9</v>
      </c>
      <c r="C3173" t="s">
        <v>27</v>
      </c>
      <c r="D3173" s="1" t="s">
        <v>17</v>
      </c>
      <c r="E3173" t="s">
        <v>18</v>
      </c>
      <c r="F3173" s="4" t="s">
        <v>35</v>
      </c>
      <c r="G3173" s="3">
        <v>3.591663</v>
      </c>
      <c r="H3173" s="8">
        <v>0.26645052319638429</v>
      </c>
      <c r="I3173" s="26" t="s">
        <v>95</v>
      </c>
    </row>
    <row r="3174" spans="1:9">
      <c r="A3174" s="55">
        <v>105608777</v>
      </c>
      <c r="B3174" s="1" t="s">
        <v>42</v>
      </c>
      <c r="C3174" t="s">
        <v>31</v>
      </c>
      <c r="D3174" s="1" t="s">
        <v>11</v>
      </c>
      <c r="E3174" t="s">
        <v>12</v>
      </c>
      <c r="F3174" s="4" t="s">
        <v>13</v>
      </c>
      <c r="G3174" s="3">
        <v>11.599997</v>
      </c>
      <c r="H3174" s="8">
        <v>0.31125366364800533</v>
      </c>
      <c r="I3174" s="26" t="s">
        <v>96</v>
      </c>
    </row>
    <row r="3175" spans="1:9">
      <c r="A3175" s="55">
        <v>105608779</v>
      </c>
      <c r="B3175" s="1" t="s">
        <v>42</v>
      </c>
      <c r="C3175" t="s">
        <v>37</v>
      </c>
      <c r="D3175" s="1" t="s">
        <v>11</v>
      </c>
      <c r="E3175" t="s">
        <v>12</v>
      </c>
      <c r="F3175" s="4" t="s">
        <v>34</v>
      </c>
      <c r="G3175" s="3">
        <v>4.4111089999999997</v>
      </c>
      <c r="H3175" s="8">
        <v>0.4858341561060191</v>
      </c>
      <c r="I3175" s="26" t="s">
        <v>97</v>
      </c>
    </row>
    <row r="3176" spans="1:9">
      <c r="A3176" s="55">
        <v>105608781</v>
      </c>
      <c r="B3176" s="1" t="s">
        <v>42</v>
      </c>
      <c r="C3176" t="s">
        <v>37</v>
      </c>
      <c r="D3176" s="1" t="s">
        <v>11</v>
      </c>
      <c r="E3176" t="s">
        <v>12</v>
      </c>
      <c r="F3176" s="4" t="s">
        <v>14</v>
      </c>
      <c r="G3176" s="3">
        <v>7.8011090000000003</v>
      </c>
      <c r="H3176" s="8">
        <v>0.18889022791286569</v>
      </c>
      <c r="I3176" s="26" t="s">
        <v>98</v>
      </c>
    </row>
    <row r="3177" spans="1:9">
      <c r="A3177" s="55">
        <v>105608785</v>
      </c>
      <c r="B3177" s="1" t="s">
        <v>41</v>
      </c>
      <c r="C3177" t="s">
        <v>31</v>
      </c>
      <c r="D3177" s="1" t="s">
        <v>11</v>
      </c>
      <c r="E3177" t="s">
        <v>12</v>
      </c>
      <c r="F3177" s="4" t="s">
        <v>34</v>
      </c>
      <c r="G3177" s="3">
        <v>10.724999</v>
      </c>
      <c r="H3177" s="8">
        <v>0.35721219841427465</v>
      </c>
      <c r="I3177" s="26" t="s">
        <v>99</v>
      </c>
    </row>
    <row r="3178" spans="1:9">
      <c r="A3178" s="55">
        <v>105608786</v>
      </c>
      <c r="B3178" s="1" t="s">
        <v>42</v>
      </c>
      <c r="C3178" t="s">
        <v>37</v>
      </c>
      <c r="D3178" s="1" t="s">
        <v>11</v>
      </c>
      <c r="E3178" t="s">
        <v>12</v>
      </c>
      <c r="F3178" s="4" t="s">
        <v>34</v>
      </c>
      <c r="G3178" s="3">
        <v>0.90249800000000002</v>
      </c>
      <c r="H3178" s="8">
        <v>0.44081315316370373</v>
      </c>
      <c r="I3178" s="26" t="s">
        <v>100</v>
      </c>
    </row>
    <row r="3179" spans="1:9">
      <c r="A3179" s="55">
        <v>105608787</v>
      </c>
      <c r="B3179" s="1" t="s">
        <v>42</v>
      </c>
      <c r="C3179" t="s">
        <v>31</v>
      </c>
      <c r="D3179" s="1" t="s">
        <v>11</v>
      </c>
      <c r="E3179" t="s">
        <v>12</v>
      </c>
      <c r="F3179" s="4" t="s">
        <v>13</v>
      </c>
      <c r="G3179" s="3">
        <v>8.5269429999999993</v>
      </c>
      <c r="H3179" s="8">
        <v>0.18157449703708906</v>
      </c>
      <c r="I3179" s="26" t="s">
        <v>101</v>
      </c>
    </row>
    <row r="3180" spans="1:9">
      <c r="A3180" s="55">
        <v>105608788</v>
      </c>
      <c r="B3180" s="1" t="s">
        <v>42</v>
      </c>
      <c r="C3180" t="s">
        <v>37</v>
      </c>
      <c r="D3180" s="1" t="s">
        <v>11</v>
      </c>
      <c r="E3180" t="s">
        <v>12</v>
      </c>
      <c r="F3180" s="4" t="s">
        <v>34</v>
      </c>
      <c r="G3180" s="3">
        <v>3.8749980000000002</v>
      </c>
      <c r="H3180" s="8">
        <v>0.64399246100648311</v>
      </c>
      <c r="I3180" s="26" t="s">
        <v>102</v>
      </c>
    </row>
    <row r="3181" spans="1:9">
      <c r="A3181" s="55">
        <v>105615711</v>
      </c>
      <c r="B3181" s="1" t="s">
        <v>42</v>
      </c>
      <c r="C3181" t="s">
        <v>27</v>
      </c>
      <c r="D3181" s="1" t="s">
        <v>11</v>
      </c>
      <c r="E3181" t="s">
        <v>12</v>
      </c>
      <c r="F3181" s="4" t="s">
        <v>29</v>
      </c>
      <c r="G3181" s="3">
        <v>9.8897180000000002</v>
      </c>
      <c r="H3181" s="8">
        <v>0.20214422476073823</v>
      </c>
      <c r="I3181" s="26" t="s">
        <v>103</v>
      </c>
    </row>
    <row r="3182" spans="1:9">
      <c r="A3182" s="55">
        <v>105615829</v>
      </c>
      <c r="B3182" s="1" t="s">
        <v>41</v>
      </c>
      <c r="C3182" t="s">
        <v>31</v>
      </c>
      <c r="D3182" s="1" t="s">
        <v>11</v>
      </c>
      <c r="E3182" t="s">
        <v>12</v>
      </c>
      <c r="F3182" s="4" t="s">
        <v>14</v>
      </c>
      <c r="G3182" s="3">
        <v>10.999998</v>
      </c>
      <c r="H3182" s="8">
        <v>8.9512675741352687E-2</v>
      </c>
      <c r="I3182" s="26" t="s">
        <v>104</v>
      </c>
    </row>
    <row r="3183" spans="1:9">
      <c r="A3183" s="55">
        <v>105616114</v>
      </c>
      <c r="B3183" s="1" t="s">
        <v>41</v>
      </c>
      <c r="C3183" t="s">
        <v>31</v>
      </c>
      <c r="D3183" s="1" t="s">
        <v>11</v>
      </c>
      <c r="E3183" t="s">
        <v>12</v>
      </c>
      <c r="F3183" s="4" t="s">
        <v>13</v>
      </c>
      <c r="G3183" s="3">
        <v>10.999998</v>
      </c>
      <c r="H3183" s="8">
        <v>0.90709708655655075</v>
      </c>
      <c r="I3183" s="26" t="s">
        <v>105</v>
      </c>
    </row>
    <row r="3184" spans="1:9">
      <c r="A3184" s="55">
        <v>105618040</v>
      </c>
      <c r="B3184" s="1" t="s">
        <v>9</v>
      </c>
      <c r="C3184" t="s">
        <v>31</v>
      </c>
      <c r="D3184" s="1" t="s">
        <v>17</v>
      </c>
      <c r="E3184" t="s">
        <v>18</v>
      </c>
      <c r="F3184" s="4" t="s">
        <v>22</v>
      </c>
      <c r="G3184" s="3">
        <v>0.44694200000000001</v>
      </c>
      <c r="H3184" s="8">
        <v>0.18860732698026916</v>
      </c>
      <c r="I3184" s="26" t="s">
        <v>106</v>
      </c>
    </row>
    <row r="3185" spans="1:9">
      <c r="A3185" s="55">
        <v>105618049</v>
      </c>
      <c r="B3185" s="1" t="s">
        <v>42</v>
      </c>
      <c r="C3185" t="s">
        <v>27</v>
      </c>
      <c r="D3185" s="1" t="s">
        <v>11</v>
      </c>
      <c r="E3185" t="s">
        <v>12</v>
      </c>
      <c r="F3185" s="4" t="s">
        <v>29</v>
      </c>
      <c r="G3185" s="3">
        <v>3.2833299999999999</v>
      </c>
      <c r="H3185" s="8">
        <v>1.902261278257722E-2</v>
      </c>
      <c r="I3185" s="26" t="s">
        <v>107</v>
      </c>
    </row>
    <row r="3186" spans="1:9">
      <c r="A3186" s="55">
        <v>105618050</v>
      </c>
      <c r="B3186" s="1" t="s">
        <v>41</v>
      </c>
      <c r="C3186" t="s">
        <v>31</v>
      </c>
      <c r="D3186" s="1" t="s">
        <v>11</v>
      </c>
      <c r="E3186" t="s">
        <v>12</v>
      </c>
      <c r="F3186" s="4" t="s">
        <v>13</v>
      </c>
      <c r="G3186" s="3">
        <v>10.999998</v>
      </c>
      <c r="H3186" s="8">
        <v>0.361229488835486</v>
      </c>
      <c r="I3186" s="26" t="s">
        <v>108</v>
      </c>
    </row>
    <row r="3187" spans="1:9">
      <c r="A3187" s="55">
        <v>105618053</v>
      </c>
      <c r="B3187" s="1" t="s">
        <v>42</v>
      </c>
      <c r="C3187" t="s">
        <v>27</v>
      </c>
      <c r="D3187" s="1" t="s">
        <v>11</v>
      </c>
      <c r="E3187" t="s">
        <v>12</v>
      </c>
      <c r="F3187" s="4" t="s">
        <v>29</v>
      </c>
      <c r="G3187" s="3">
        <v>9.6680510000000002</v>
      </c>
      <c r="H3187" s="8">
        <v>3.3995635186018891E-2</v>
      </c>
      <c r="I3187" s="26" t="s">
        <v>109</v>
      </c>
    </row>
    <row r="3188" spans="1:9">
      <c r="A3188" s="55">
        <v>105618055</v>
      </c>
      <c r="B3188" s="1" t="s">
        <v>41</v>
      </c>
      <c r="C3188" t="s">
        <v>31</v>
      </c>
      <c r="D3188" s="1" t="s">
        <v>11</v>
      </c>
      <c r="E3188" t="s">
        <v>12</v>
      </c>
      <c r="F3188" s="4" t="s">
        <v>15</v>
      </c>
      <c r="G3188" s="3">
        <v>10.999999000000001</v>
      </c>
      <c r="H3188" s="8">
        <v>0.18670483673499227</v>
      </c>
      <c r="I3188" s="26" t="s">
        <v>110</v>
      </c>
    </row>
    <row r="3189" spans="1:9">
      <c r="A3189" s="55">
        <v>105618056</v>
      </c>
      <c r="B3189" s="1" t="s">
        <v>42</v>
      </c>
      <c r="C3189" t="s">
        <v>39</v>
      </c>
      <c r="D3189" s="1" t="s">
        <v>11</v>
      </c>
      <c r="E3189" t="s">
        <v>12</v>
      </c>
      <c r="F3189" s="4" t="s">
        <v>14</v>
      </c>
      <c r="G3189" s="3">
        <v>7.3905529999999997</v>
      </c>
      <c r="H3189" s="8">
        <v>0.19498909089908845</v>
      </c>
      <c r="I3189" s="26" t="s">
        <v>111</v>
      </c>
    </row>
    <row r="3190" spans="1:9">
      <c r="A3190" s="55">
        <v>105618096</v>
      </c>
      <c r="B3190" s="1" t="s">
        <v>42</v>
      </c>
      <c r="C3190" t="s">
        <v>40</v>
      </c>
      <c r="D3190" s="1" t="s">
        <v>11</v>
      </c>
      <c r="E3190" t="s">
        <v>12</v>
      </c>
      <c r="F3190" s="4" t="s">
        <v>29</v>
      </c>
      <c r="G3190" s="3">
        <v>9.4174939999999996</v>
      </c>
      <c r="H3190" s="8">
        <v>2.0768751263241625E-2</v>
      </c>
      <c r="I3190" s="26" t="s">
        <v>112</v>
      </c>
    </row>
    <row r="3191" spans="1:9">
      <c r="A3191" s="56">
        <v>105618099</v>
      </c>
      <c r="B3191" s="1" t="s">
        <v>42</v>
      </c>
      <c r="C3191" t="s">
        <v>31</v>
      </c>
      <c r="D3191" s="1" t="s">
        <v>11</v>
      </c>
      <c r="E3191" t="s">
        <v>12</v>
      </c>
      <c r="F3191" s="4" t="s">
        <v>13</v>
      </c>
      <c r="G3191" s="3">
        <v>7.9963870000000004</v>
      </c>
      <c r="H3191" s="8">
        <v>0.64531323342866831</v>
      </c>
      <c r="I3191" s="26" t="s">
        <v>113</v>
      </c>
    </row>
    <row r="3192" spans="1:9">
      <c r="A3192" s="55">
        <v>105620696</v>
      </c>
      <c r="B3192" s="1" t="s">
        <v>42</v>
      </c>
      <c r="C3192" t="s">
        <v>37</v>
      </c>
      <c r="D3192" s="1" t="s">
        <v>11</v>
      </c>
      <c r="E3192" t="s">
        <v>12</v>
      </c>
      <c r="F3192" s="4" t="s">
        <v>13</v>
      </c>
      <c r="G3192" s="3">
        <v>5.3969420000000001</v>
      </c>
      <c r="H3192" s="8">
        <v>0.26324371655965828</v>
      </c>
      <c r="I3192" s="26" t="s">
        <v>114</v>
      </c>
    </row>
    <row r="3193" spans="1:9">
      <c r="A3193" s="55">
        <v>105620700</v>
      </c>
      <c r="B3193" s="1" t="s">
        <v>41</v>
      </c>
      <c r="C3193" t="s">
        <v>31</v>
      </c>
      <c r="D3193" s="1" t="s">
        <v>11</v>
      </c>
      <c r="E3193" t="s">
        <v>12</v>
      </c>
      <c r="F3193" s="4" t="s">
        <v>13</v>
      </c>
      <c r="G3193" s="3">
        <v>10.816663999999999</v>
      </c>
      <c r="H3193" s="8">
        <v>0.73183937460801796</v>
      </c>
      <c r="I3193" s="26" t="s">
        <v>115</v>
      </c>
    </row>
    <row r="3194" spans="1:9">
      <c r="A3194" s="56">
        <v>105620713</v>
      </c>
      <c r="B3194" s="1" t="s">
        <v>41</v>
      </c>
      <c r="C3194" t="s">
        <v>31</v>
      </c>
      <c r="D3194" s="1" t="s">
        <v>11</v>
      </c>
      <c r="E3194" t="s">
        <v>12</v>
      </c>
      <c r="F3194" s="4" t="s">
        <v>13</v>
      </c>
      <c r="G3194" s="3">
        <v>4.6499980000000001</v>
      </c>
      <c r="H3194" s="8">
        <v>0.3878007743920826</v>
      </c>
      <c r="I3194" s="26" t="s">
        <v>116</v>
      </c>
    </row>
    <row r="3195" spans="1:9">
      <c r="A3195" s="55">
        <v>105621246</v>
      </c>
      <c r="B3195" s="1" t="s">
        <v>9</v>
      </c>
      <c r="C3195" t="s">
        <v>37</v>
      </c>
      <c r="D3195" s="1" t="s">
        <v>17</v>
      </c>
      <c r="E3195" t="s">
        <v>18</v>
      </c>
      <c r="F3195" s="4" t="s">
        <v>38</v>
      </c>
      <c r="G3195" s="3">
        <v>3.6208320000000001</v>
      </c>
      <c r="H3195" s="8">
        <v>0.52769476459400921</v>
      </c>
      <c r="I3195" s="26" t="s">
        <v>117</v>
      </c>
    </row>
    <row r="3196" spans="1:9">
      <c r="A3196" s="55">
        <v>105623236</v>
      </c>
      <c r="B3196" s="1" t="s">
        <v>42</v>
      </c>
      <c r="C3196" t="s">
        <v>37</v>
      </c>
      <c r="D3196" s="1" t="s">
        <v>11</v>
      </c>
      <c r="E3196" t="s">
        <v>12</v>
      </c>
      <c r="F3196" s="4" t="s">
        <v>13</v>
      </c>
      <c r="G3196" s="3">
        <v>7.7772199999999998</v>
      </c>
      <c r="H3196" s="8">
        <v>0.74530321008860101</v>
      </c>
      <c r="I3196" s="26" t="s">
        <v>118</v>
      </c>
    </row>
    <row r="3197" spans="1:9">
      <c r="A3197" s="55">
        <v>105630724</v>
      </c>
      <c r="B3197" s="1" t="s">
        <v>41</v>
      </c>
      <c r="C3197" t="s">
        <v>32</v>
      </c>
      <c r="D3197" s="1" t="s">
        <v>11</v>
      </c>
      <c r="E3197" t="s">
        <v>12</v>
      </c>
      <c r="F3197" s="4" t="s">
        <v>13</v>
      </c>
      <c r="G3197" s="3">
        <v>10.999993999999999</v>
      </c>
      <c r="H3197" s="8">
        <v>0.7114012560961237</v>
      </c>
      <c r="I3197" s="26" t="s">
        <v>119</v>
      </c>
    </row>
    <row r="3198" spans="1:9">
      <c r="A3198" s="56">
        <v>105630725</v>
      </c>
      <c r="B3198" s="1" t="s">
        <v>41</v>
      </c>
      <c r="C3198" t="s">
        <v>32</v>
      </c>
      <c r="D3198" s="1" t="s">
        <v>11</v>
      </c>
      <c r="E3198" t="s">
        <v>12</v>
      </c>
      <c r="F3198" s="4" t="s">
        <v>13</v>
      </c>
      <c r="G3198" s="3">
        <v>10.999991</v>
      </c>
      <c r="H3198" s="8">
        <v>0.71102440627681018</v>
      </c>
      <c r="I3198" s="26" t="s">
        <v>56</v>
      </c>
    </row>
    <row r="3199" spans="1:9">
      <c r="A3199" s="55">
        <v>105630731</v>
      </c>
      <c r="B3199" s="1" t="s">
        <v>41</v>
      </c>
      <c r="C3199" t="s">
        <v>31</v>
      </c>
      <c r="D3199" s="1" t="s">
        <v>11</v>
      </c>
      <c r="E3199" t="s">
        <v>12</v>
      </c>
      <c r="F3199" s="4" t="s">
        <v>13</v>
      </c>
      <c r="G3199" s="3">
        <v>4.9999969999999996</v>
      </c>
      <c r="H3199" s="8">
        <v>0.94888249418342863</v>
      </c>
      <c r="I3199" s="26" t="s">
        <v>57</v>
      </c>
    </row>
    <row r="3200" spans="1:9">
      <c r="A3200" s="55">
        <v>105630732</v>
      </c>
      <c r="B3200" s="1" t="s">
        <v>41</v>
      </c>
      <c r="C3200" t="s">
        <v>31</v>
      </c>
      <c r="D3200" s="1" t="s">
        <v>11</v>
      </c>
      <c r="E3200" t="s">
        <v>12</v>
      </c>
      <c r="F3200" s="4" t="s">
        <v>34</v>
      </c>
      <c r="G3200" s="3">
        <v>4.9999979999999997</v>
      </c>
      <c r="H3200" s="8">
        <v>0.72037409461527835</v>
      </c>
      <c r="I3200" s="26" t="s">
        <v>58</v>
      </c>
    </row>
    <row r="3201" spans="1:9">
      <c r="A3201" s="55">
        <v>105630733</v>
      </c>
      <c r="B3201" s="1" t="s">
        <v>41</v>
      </c>
      <c r="C3201" t="s">
        <v>31</v>
      </c>
      <c r="D3201" s="1" t="s">
        <v>11</v>
      </c>
      <c r="E3201" t="s">
        <v>12</v>
      </c>
      <c r="F3201" s="4" t="s">
        <v>13</v>
      </c>
      <c r="G3201" s="3">
        <v>4.9999979999999997</v>
      </c>
      <c r="H3201" s="8">
        <v>8.1407231562239835E-2</v>
      </c>
      <c r="I3201" s="26" t="s">
        <v>59</v>
      </c>
    </row>
    <row r="3202" spans="1:9">
      <c r="A3202" s="55">
        <v>105630881</v>
      </c>
      <c r="B3202" s="1" t="s">
        <v>41</v>
      </c>
      <c r="C3202" t="s">
        <v>27</v>
      </c>
      <c r="D3202" s="1" t="s">
        <v>11</v>
      </c>
      <c r="E3202" t="s">
        <v>12</v>
      </c>
      <c r="F3202" s="4" t="s">
        <v>34</v>
      </c>
      <c r="G3202" s="3">
        <v>9.9741630000000008</v>
      </c>
      <c r="H3202" s="8">
        <v>0.66296142915216261</v>
      </c>
      <c r="I3202" s="26" t="s">
        <v>60</v>
      </c>
    </row>
    <row r="3203" spans="1:9">
      <c r="A3203" s="55">
        <v>105631075</v>
      </c>
      <c r="B3203" s="1" t="s">
        <v>41</v>
      </c>
      <c r="C3203" t="s">
        <v>27</v>
      </c>
      <c r="D3203" s="1" t="s">
        <v>11</v>
      </c>
      <c r="E3203" t="s">
        <v>12</v>
      </c>
      <c r="F3203" s="4" t="s">
        <v>34</v>
      </c>
      <c r="G3203" s="3">
        <v>4.9874970000000003</v>
      </c>
      <c r="H3203" s="8">
        <v>0.58865394264682835</v>
      </c>
      <c r="I3203" s="26" t="s">
        <v>61</v>
      </c>
    </row>
    <row r="3204" spans="1:9">
      <c r="A3204" s="55">
        <v>105631076</v>
      </c>
      <c r="B3204" s="1" t="s">
        <v>41</v>
      </c>
      <c r="C3204" t="s">
        <v>27</v>
      </c>
      <c r="D3204" s="1" t="s">
        <v>11</v>
      </c>
      <c r="E3204" t="s">
        <v>12</v>
      </c>
      <c r="F3204" s="4" t="s">
        <v>34</v>
      </c>
      <c r="G3204" s="3">
        <v>4.9733289999999997</v>
      </c>
      <c r="H3204" s="8">
        <v>0.52622025690555341</v>
      </c>
      <c r="I3204" s="26" t="s">
        <v>62</v>
      </c>
    </row>
    <row r="3205" spans="1:9">
      <c r="A3205" s="55">
        <v>105631081</v>
      </c>
      <c r="B3205" s="1" t="s">
        <v>41</v>
      </c>
      <c r="C3205" t="s">
        <v>27</v>
      </c>
      <c r="D3205" s="1" t="s">
        <v>11</v>
      </c>
      <c r="E3205" t="s">
        <v>12</v>
      </c>
      <c r="F3205" s="4" t="s">
        <v>34</v>
      </c>
      <c r="G3205" s="3">
        <v>4.9833290000000003</v>
      </c>
      <c r="H3205" s="8">
        <v>0.52079334495002161</v>
      </c>
      <c r="I3205" s="26" t="s">
        <v>63</v>
      </c>
    </row>
    <row r="3206" spans="1:9">
      <c r="A3206" s="55">
        <v>105631083</v>
      </c>
      <c r="B3206" s="1" t="s">
        <v>41</v>
      </c>
      <c r="C3206" t="s">
        <v>27</v>
      </c>
      <c r="D3206" s="1" t="s">
        <v>11</v>
      </c>
      <c r="E3206" t="s">
        <v>12</v>
      </c>
      <c r="F3206" s="4" t="s">
        <v>34</v>
      </c>
      <c r="G3206" s="3">
        <v>4.969163</v>
      </c>
      <c r="H3206" s="8">
        <v>0.18247005292997265</v>
      </c>
      <c r="I3206" s="26" t="s">
        <v>64</v>
      </c>
    </row>
    <row r="3207" spans="1:9">
      <c r="A3207" s="55">
        <v>105631243</v>
      </c>
      <c r="B3207" s="1" t="s">
        <v>41</v>
      </c>
      <c r="C3207" t="s">
        <v>27</v>
      </c>
      <c r="D3207" s="1" t="s">
        <v>11</v>
      </c>
      <c r="E3207" t="s">
        <v>12</v>
      </c>
      <c r="F3207" s="4" t="s">
        <v>34</v>
      </c>
      <c r="G3207" s="3">
        <v>10.080831</v>
      </c>
      <c r="H3207" s="8">
        <v>0.67604362677173213</v>
      </c>
      <c r="I3207" s="26" t="s">
        <v>65</v>
      </c>
    </row>
    <row r="3208" spans="1:9">
      <c r="A3208" s="55">
        <v>105631616</v>
      </c>
      <c r="B3208" s="1" t="s">
        <v>41</v>
      </c>
      <c r="C3208" t="s">
        <v>27</v>
      </c>
      <c r="D3208" s="1" t="s">
        <v>11</v>
      </c>
      <c r="E3208" t="s">
        <v>12</v>
      </c>
      <c r="F3208" s="4" t="s">
        <v>14</v>
      </c>
      <c r="G3208" s="3">
        <v>8.8208289999999998</v>
      </c>
      <c r="H3208" s="8">
        <v>0.19474886567718686</v>
      </c>
      <c r="I3208" s="26" t="s">
        <v>66</v>
      </c>
    </row>
    <row r="3209" spans="1:9">
      <c r="A3209" s="55">
        <v>105631622</v>
      </c>
      <c r="B3209" s="1" t="s">
        <v>41</v>
      </c>
      <c r="C3209" t="s">
        <v>27</v>
      </c>
      <c r="D3209" s="1" t="s">
        <v>11</v>
      </c>
      <c r="E3209" t="s">
        <v>12</v>
      </c>
      <c r="F3209" s="4" t="s">
        <v>15</v>
      </c>
      <c r="G3209" s="3">
        <v>9.6249959999999994</v>
      </c>
      <c r="H3209" s="8">
        <v>2.8807742027456174E-2</v>
      </c>
      <c r="I3209" s="26" t="s">
        <v>67</v>
      </c>
    </row>
    <row r="3210" spans="1:9">
      <c r="A3210" s="55">
        <v>105631741</v>
      </c>
      <c r="B3210" s="1" t="s">
        <v>41</v>
      </c>
      <c r="C3210" t="s">
        <v>27</v>
      </c>
      <c r="D3210" s="1" t="s">
        <v>11</v>
      </c>
      <c r="E3210" t="s">
        <v>12</v>
      </c>
      <c r="F3210" s="4" t="s">
        <v>14</v>
      </c>
      <c r="G3210" s="3">
        <v>4.9863850000000003</v>
      </c>
      <c r="H3210" s="8">
        <v>0.53844250309250952</v>
      </c>
      <c r="I3210" s="26" t="s">
        <v>68</v>
      </c>
    </row>
    <row r="3211" spans="1:9">
      <c r="A3211" s="55">
        <v>105631756</v>
      </c>
      <c r="B3211" s="1" t="s">
        <v>41</v>
      </c>
      <c r="C3211" t="s">
        <v>27</v>
      </c>
      <c r="D3211" s="1" t="s">
        <v>11</v>
      </c>
      <c r="E3211" t="s">
        <v>12</v>
      </c>
      <c r="F3211" s="4" t="s">
        <v>14</v>
      </c>
      <c r="G3211" s="3">
        <v>4.3091629999999999</v>
      </c>
      <c r="H3211" s="8">
        <v>0.31916820734900542</v>
      </c>
      <c r="I3211" s="26" t="s">
        <v>69</v>
      </c>
    </row>
    <row r="3212" spans="1:9">
      <c r="A3212" s="55">
        <v>105631757</v>
      </c>
      <c r="B3212" s="1" t="s">
        <v>41</v>
      </c>
      <c r="C3212" t="s">
        <v>27</v>
      </c>
      <c r="D3212" s="1" t="s">
        <v>11</v>
      </c>
      <c r="E3212" t="s">
        <v>12</v>
      </c>
      <c r="F3212" s="4" t="s">
        <v>14</v>
      </c>
      <c r="G3212" s="3">
        <v>5.0836069999999998</v>
      </c>
      <c r="H3212" s="8">
        <v>0.63013580835955796</v>
      </c>
      <c r="I3212" s="26" t="s">
        <v>70</v>
      </c>
    </row>
    <row r="3213" spans="1:9">
      <c r="A3213" s="55">
        <v>105634258</v>
      </c>
      <c r="B3213" s="1" t="s">
        <v>41</v>
      </c>
      <c r="C3213" t="s">
        <v>32</v>
      </c>
      <c r="D3213" s="1" t="s">
        <v>11</v>
      </c>
      <c r="E3213" t="s">
        <v>12</v>
      </c>
      <c r="F3213" s="4" t="s">
        <v>13</v>
      </c>
      <c r="G3213" s="3">
        <v>10.751104</v>
      </c>
      <c r="H3213" s="8">
        <v>0.74445472091281939</v>
      </c>
      <c r="I3213" s="26" t="s">
        <v>71</v>
      </c>
    </row>
    <row r="3214" spans="1:9">
      <c r="A3214" s="55">
        <v>105634271</v>
      </c>
      <c r="B3214" s="1" t="s">
        <v>41</v>
      </c>
      <c r="C3214" t="s">
        <v>32</v>
      </c>
      <c r="D3214" s="1" t="s">
        <v>11</v>
      </c>
      <c r="E3214" t="s">
        <v>12</v>
      </c>
      <c r="F3214" s="4" t="s">
        <v>13</v>
      </c>
      <c r="G3214" s="3">
        <v>10.999993999999999</v>
      </c>
      <c r="H3214" s="8">
        <v>0.73380837134610111</v>
      </c>
      <c r="I3214" s="26" t="s">
        <v>72</v>
      </c>
    </row>
    <row r="3215" spans="1:9">
      <c r="A3215" s="55">
        <v>105634329</v>
      </c>
      <c r="B3215" s="1" t="s">
        <v>41</v>
      </c>
      <c r="C3215" t="s">
        <v>31</v>
      </c>
      <c r="D3215" s="1" t="s">
        <v>11</v>
      </c>
      <c r="E3215" t="s">
        <v>12</v>
      </c>
      <c r="F3215" s="4" t="s">
        <v>13</v>
      </c>
      <c r="G3215" s="3">
        <v>5.0166639999999996</v>
      </c>
      <c r="H3215" s="8">
        <v>4.712514000729795E-2</v>
      </c>
      <c r="I3215" s="26" t="s">
        <v>73</v>
      </c>
    </row>
    <row r="3216" spans="1:9">
      <c r="A3216" s="55">
        <v>105634335</v>
      </c>
      <c r="B3216" s="1" t="s">
        <v>41</v>
      </c>
      <c r="C3216" t="s">
        <v>31</v>
      </c>
      <c r="D3216" s="1" t="s">
        <v>11</v>
      </c>
      <c r="E3216" t="s">
        <v>12</v>
      </c>
      <c r="F3216" s="4" t="s">
        <v>13</v>
      </c>
      <c r="G3216" s="3">
        <v>4.9999989999999999</v>
      </c>
      <c r="H3216" s="8">
        <v>0.24567653741547557</v>
      </c>
      <c r="I3216" s="26" t="s">
        <v>74</v>
      </c>
    </row>
    <row r="3217" spans="1:9">
      <c r="A3217" s="55">
        <v>105634399</v>
      </c>
      <c r="B3217" s="1" t="s">
        <v>41</v>
      </c>
      <c r="C3217" t="s">
        <v>27</v>
      </c>
      <c r="D3217" s="1" t="s">
        <v>11</v>
      </c>
      <c r="E3217" t="s">
        <v>12</v>
      </c>
      <c r="F3217" s="4" t="s">
        <v>13</v>
      </c>
      <c r="G3217" s="3">
        <v>9.9805510000000002</v>
      </c>
      <c r="H3217" s="8">
        <v>0.31580146537659348</v>
      </c>
      <c r="I3217" s="26" t="s">
        <v>75</v>
      </c>
    </row>
    <row r="3218" spans="1:9">
      <c r="A3218" s="55">
        <v>105634402</v>
      </c>
      <c r="B3218" s="1" t="s">
        <v>41</v>
      </c>
      <c r="C3218" t="s">
        <v>27</v>
      </c>
      <c r="D3218" s="1" t="s">
        <v>11</v>
      </c>
      <c r="E3218" t="s">
        <v>12</v>
      </c>
      <c r="F3218" s="4" t="s">
        <v>34</v>
      </c>
      <c r="G3218" s="3">
        <v>10.09722</v>
      </c>
      <c r="H3218" s="8">
        <v>3.8236704762625084E-2</v>
      </c>
      <c r="I3218" s="26" t="s">
        <v>76</v>
      </c>
    </row>
    <row r="3219" spans="1:9">
      <c r="A3219" s="55">
        <v>105634404</v>
      </c>
      <c r="B3219" s="1" t="s">
        <v>41</v>
      </c>
      <c r="C3219" t="s">
        <v>27</v>
      </c>
      <c r="D3219" s="1" t="s">
        <v>11</v>
      </c>
      <c r="E3219" t="s">
        <v>12</v>
      </c>
      <c r="F3219" s="4" t="s">
        <v>34</v>
      </c>
      <c r="G3219" s="3">
        <v>8.3827750000000005</v>
      </c>
      <c r="H3219" s="8">
        <v>0.49355682501419917</v>
      </c>
      <c r="I3219" s="26" t="s">
        <v>77</v>
      </c>
    </row>
    <row r="3220" spans="1:9">
      <c r="A3220" s="55">
        <v>105634406</v>
      </c>
      <c r="B3220" s="1" t="s">
        <v>41</v>
      </c>
      <c r="C3220" t="s">
        <v>27</v>
      </c>
      <c r="D3220" s="1" t="s">
        <v>11</v>
      </c>
      <c r="E3220" t="s">
        <v>12</v>
      </c>
      <c r="F3220" s="4" t="s">
        <v>34</v>
      </c>
      <c r="G3220" s="3">
        <v>10.102497</v>
      </c>
      <c r="H3220" s="8">
        <v>8.2862512467655192E-2</v>
      </c>
      <c r="I3220" s="26" t="s">
        <v>78</v>
      </c>
    </row>
    <row r="3221" spans="1:9">
      <c r="A3221" s="55">
        <v>105634407</v>
      </c>
      <c r="B3221" s="1" t="s">
        <v>41</v>
      </c>
      <c r="C3221" t="s">
        <v>27</v>
      </c>
      <c r="D3221" s="1" t="s">
        <v>11</v>
      </c>
      <c r="E3221" t="s">
        <v>12</v>
      </c>
      <c r="F3221" s="4" t="s">
        <v>34</v>
      </c>
      <c r="G3221" s="3">
        <v>9.9813849999999995</v>
      </c>
      <c r="H3221" s="8">
        <v>0.51123804673462303</v>
      </c>
      <c r="I3221" s="26" t="s">
        <v>79</v>
      </c>
    </row>
    <row r="3222" spans="1:9">
      <c r="A3222" s="55">
        <v>105634451</v>
      </c>
      <c r="B3222" s="1" t="s">
        <v>41</v>
      </c>
      <c r="C3222" t="s">
        <v>27</v>
      </c>
      <c r="D3222" s="1" t="s">
        <v>11</v>
      </c>
      <c r="E3222" t="s">
        <v>12</v>
      </c>
      <c r="F3222" s="4" t="s">
        <v>13</v>
      </c>
      <c r="G3222" s="3">
        <v>9.6813839999999995</v>
      </c>
      <c r="H3222" s="8">
        <v>0.68375367620939242</v>
      </c>
      <c r="I3222" s="26" t="s">
        <v>80</v>
      </c>
    </row>
    <row r="3223" spans="1:9">
      <c r="A3223" s="55">
        <v>105634463</v>
      </c>
      <c r="B3223" s="1" t="s">
        <v>41</v>
      </c>
      <c r="C3223" t="s">
        <v>27</v>
      </c>
      <c r="D3223" s="1" t="s">
        <v>11</v>
      </c>
      <c r="E3223" t="s">
        <v>12</v>
      </c>
      <c r="F3223" s="4" t="s">
        <v>34</v>
      </c>
      <c r="G3223" s="3">
        <v>4.9833299999999996</v>
      </c>
      <c r="H3223" s="8">
        <v>0.74824890119580434</v>
      </c>
      <c r="I3223" s="26" t="s">
        <v>81</v>
      </c>
    </row>
    <row r="3224" spans="1:9">
      <c r="A3224" s="55">
        <v>105635169</v>
      </c>
      <c r="B3224" s="1" t="s">
        <v>41</v>
      </c>
      <c r="C3224" t="s">
        <v>27</v>
      </c>
      <c r="D3224" s="1" t="s">
        <v>11</v>
      </c>
      <c r="E3224" t="s">
        <v>12</v>
      </c>
      <c r="F3224" s="4" t="s">
        <v>14</v>
      </c>
      <c r="G3224" s="3">
        <v>4.2113860000000001</v>
      </c>
      <c r="H3224" s="8">
        <v>0.66100220494224715</v>
      </c>
      <c r="I3224" s="26" t="s">
        <v>82</v>
      </c>
    </row>
    <row r="3225" spans="1:9">
      <c r="A3225" s="55">
        <v>105635170</v>
      </c>
      <c r="B3225" s="1" t="s">
        <v>41</v>
      </c>
      <c r="C3225" t="s">
        <v>27</v>
      </c>
      <c r="D3225" s="1" t="s">
        <v>11</v>
      </c>
      <c r="E3225" t="s">
        <v>12</v>
      </c>
      <c r="F3225" s="4" t="s">
        <v>13</v>
      </c>
      <c r="G3225" s="3">
        <v>9.1916620000000009</v>
      </c>
      <c r="H3225" s="8">
        <v>7.738519709656122E-2</v>
      </c>
      <c r="I3225" s="26" t="s">
        <v>83</v>
      </c>
    </row>
    <row r="3226" spans="1:9">
      <c r="A3226" s="55">
        <v>105635171</v>
      </c>
      <c r="B3226" s="1" t="s">
        <v>42</v>
      </c>
      <c r="C3226" t="s">
        <v>40</v>
      </c>
      <c r="D3226" s="1" t="s">
        <v>11</v>
      </c>
      <c r="E3226" t="s">
        <v>12</v>
      </c>
      <c r="F3226" s="4" t="s">
        <v>28</v>
      </c>
      <c r="G3226" s="3">
        <v>3.080829</v>
      </c>
      <c r="H3226" s="8">
        <v>0.66111273070738175</v>
      </c>
      <c r="I3226" s="26" t="s">
        <v>84</v>
      </c>
    </row>
    <row r="3227" spans="1:9">
      <c r="A3227" s="55">
        <v>105640836</v>
      </c>
      <c r="B3227" s="1" t="s">
        <v>42</v>
      </c>
      <c r="C3227" t="s">
        <v>27</v>
      </c>
      <c r="D3227" s="1" t="s">
        <v>11</v>
      </c>
      <c r="E3227" t="s">
        <v>12</v>
      </c>
      <c r="F3227" s="4" t="s">
        <v>16</v>
      </c>
      <c r="G3227" s="3">
        <v>6.5369400000000004</v>
      </c>
      <c r="H3227" s="8">
        <v>0.5953883859958643</v>
      </c>
      <c r="I3227" s="26" t="s">
        <v>58</v>
      </c>
    </row>
    <row r="3228" spans="1:9">
      <c r="A3228" s="55">
        <v>105642960</v>
      </c>
      <c r="B3228" s="1" t="s">
        <v>41</v>
      </c>
      <c r="C3228" t="s">
        <v>27</v>
      </c>
      <c r="D3228" s="1" t="s">
        <v>11</v>
      </c>
      <c r="E3228" t="s">
        <v>12</v>
      </c>
      <c r="F3228" s="4" t="s">
        <v>28</v>
      </c>
      <c r="G3228" s="3">
        <v>4.4861069999999996</v>
      </c>
      <c r="H3228" s="8">
        <v>6.3786236214190994E-2</v>
      </c>
      <c r="I3228" s="26" t="s">
        <v>85</v>
      </c>
    </row>
    <row r="3229" spans="1:9">
      <c r="A3229" s="55">
        <v>105654949</v>
      </c>
      <c r="B3229" s="1" t="s">
        <v>41</v>
      </c>
      <c r="C3229" t="s">
        <v>27</v>
      </c>
      <c r="D3229" s="1" t="s">
        <v>11</v>
      </c>
      <c r="E3229" t="s">
        <v>12</v>
      </c>
      <c r="F3229" s="4" t="s">
        <v>15</v>
      </c>
      <c r="G3229" s="3">
        <v>9.9372190000000007</v>
      </c>
      <c r="H3229" s="8">
        <v>0.71131142256056679</v>
      </c>
      <c r="I3229" s="26" t="s">
        <v>59</v>
      </c>
    </row>
    <row r="3230" spans="1:9">
      <c r="A3230" s="55">
        <v>105654950</v>
      </c>
      <c r="B3230" s="1" t="s">
        <v>41</v>
      </c>
      <c r="C3230" t="s">
        <v>27</v>
      </c>
      <c r="D3230" s="1" t="s">
        <v>11</v>
      </c>
      <c r="E3230" t="s">
        <v>12</v>
      </c>
      <c r="F3230" s="4" t="s">
        <v>15</v>
      </c>
      <c r="G3230" s="3">
        <v>10.117497</v>
      </c>
      <c r="H3230" s="8">
        <v>0.84679820524522353</v>
      </c>
      <c r="I3230" s="26" t="s">
        <v>86</v>
      </c>
    </row>
    <row r="3231" spans="1:9">
      <c r="A3231" s="55">
        <v>105654951</v>
      </c>
      <c r="B3231" s="1" t="s">
        <v>9</v>
      </c>
      <c r="C3231" t="s">
        <v>27</v>
      </c>
      <c r="D3231" s="1" t="s">
        <v>17</v>
      </c>
      <c r="E3231" t="s">
        <v>18</v>
      </c>
      <c r="F3231" s="4" t="s">
        <v>19</v>
      </c>
      <c r="G3231" s="3">
        <v>9.3083279999999995</v>
      </c>
      <c r="H3231" s="8">
        <v>0.80993001970544731</v>
      </c>
      <c r="I3231" s="26" t="s">
        <v>87</v>
      </c>
    </row>
    <row r="3232" spans="1:9">
      <c r="A3232" s="55">
        <v>105654965</v>
      </c>
      <c r="B3232" s="1" t="s">
        <v>41</v>
      </c>
      <c r="C3232" t="s">
        <v>31</v>
      </c>
      <c r="D3232" s="1" t="s">
        <v>11</v>
      </c>
      <c r="E3232" t="s">
        <v>12</v>
      </c>
      <c r="F3232" s="4" t="s">
        <v>15</v>
      </c>
      <c r="G3232" s="3">
        <v>4.7211090000000002</v>
      </c>
      <c r="H3232" s="8">
        <v>8.2330382655371181E-2</v>
      </c>
      <c r="I3232" s="26" t="s">
        <v>88</v>
      </c>
    </row>
    <row r="3233" spans="1:9">
      <c r="A3233" s="55">
        <v>105654983</v>
      </c>
      <c r="B3233" s="1" t="s">
        <v>41</v>
      </c>
      <c r="C3233" t="s">
        <v>27</v>
      </c>
      <c r="D3233" s="1" t="s">
        <v>11</v>
      </c>
      <c r="E3233" t="s">
        <v>12</v>
      </c>
      <c r="F3233" s="4" t="s">
        <v>13</v>
      </c>
      <c r="G3233" s="3">
        <v>5.0066620000000004</v>
      </c>
      <c r="H3233" s="8">
        <v>0.46547363079393145</v>
      </c>
      <c r="I3233" s="26" t="s">
        <v>89</v>
      </c>
    </row>
    <row r="3234" spans="1:9">
      <c r="A3234" s="55">
        <v>105654985</v>
      </c>
      <c r="B3234" s="1" t="s">
        <v>41</v>
      </c>
      <c r="C3234" t="s">
        <v>27</v>
      </c>
      <c r="D3234" s="1" t="s">
        <v>11</v>
      </c>
      <c r="E3234" t="s">
        <v>12</v>
      </c>
      <c r="F3234" s="4" t="s">
        <v>13</v>
      </c>
      <c r="G3234" s="3">
        <v>9.980829</v>
      </c>
      <c r="H3234" s="8">
        <v>0.93842285169339612</v>
      </c>
      <c r="I3234" s="26" t="s">
        <v>90</v>
      </c>
    </row>
    <row r="3235" spans="1:9">
      <c r="A3235" s="55">
        <v>105654986</v>
      </c>
      <c r="B3235" s="1" t="s">
        <v>41</v>
      </c>
      <c r="C3235" t="s">
        <v>27</v>
      </c>
      <c r="D3235" s="1" t="s">
        <v>11</v>
      </c>
      <c r="E3235" t="s">
        <v>12</v>
      </c>
      <c r="F3235" s="4" t="s">
        <v>13</v>
      </c>
      <c r="G3235" s="3">
        <v>5.4905520000000001</v>
      </c>
      <c r="H3235" s="8">
        <v>0.21801397386333166</v>
      </c>
      <c r="I3235" s="26" t="s">
        <v>56</v>
      </c>
    </row>
    <row r="3236" spans="1:9">
      <c r="A3236" s="55">
        <v>105655019</v>
      </c>
      <c r="B3236" s="1" t="s">
        <v>41</v>
      </c>
      <c r="C3236" t="s">
        <v>27</v>
      </c>
      <c r="D3236" s="1" t="s">
        <v>11</v>
      </c>
      <c r="E3236" t="s">
        <v>12</v>
      </c>
      <c r="F3236" s="4" t="s">
        <v>15</v>
      </c>
      <c r="G3236" s="3">
        <v>9.4908280000000005</v>
      </c>
      <c r="H3236" s="8">
        <v>0.83195499830492603</v>
      </c>
      <c r="I3236" s="26" t="s">
        <v>91</v>
      </c>
    </row>
    <row r="3237" spans="1:9">
      <c r="A3237" s="55">
        <v>105655020</v>
      </c>
      <c r="B3237" s="1" t="s">
        <v>41</v>
      </c>
      <c r="C3237" t="s">
        <v>27</v>
      </c>
      <c r="D3237" s="1" t="s">
        <v>11</v>
      </c>
      <c r="E3237" t="s">
        <v>12</v>
      </c>
      <c r="F3237" s="4" t="s">
        <v>13</v>
      </c>
      <c r="G3237" s="3">
        <v>9.7911070000000002</v>
      </c>
      <c r="H3237" s="8">
        <v>0.28298736927243273</v>
      </c>
      <c r="I3237" s="26" t="s">
        <v>92</v>
      </c>
    </row>
    <row r="3238" spans="1:9">
      <c r="A3238" s="55">
        <v>105655021</v>
      </c>
      <c r="B3238" s="1" t="s">
        <v>41</v>
      </c>
      <c r="C3238" t="s">
        <v>27</v>
      </c>
      <c r="D3238" s="1" t="s">
        <v>11</v>
      </c>
      <c r="E3238" t="s">
        <v>12</v>
      </c>
      <c r="F3238" s="4" t="s">
        <v>15</v>
      </c>
      <c r="G3238" s="3">
        <v>10.196108000000001</v>
      </c>
      <c r="H3238" s="8">
        <v>0.98571280856321219</v>
      </c>
      <c r="I3238" s="26" t="s">
        <v>93</v>
      </c>
    </row>
    <row r="3239" spans="1:9">
      <c r="A3239" s="55">
        <v>105655033</v>
      </c>
      <c r="B3239" s="1" t="s">
        <v>41</v>
      </c>
      <c r="C3239" t="s">
        <v>31</v>
      </c>
      <c r="D3239" s="1" t="s">
        <v>11</v>
      </c>
      <c r="E3239" t="s">
        <v>12</v>
      </c>
      <c r="F3239" s="4" t="s">
        <v>13</v>
      </c>
      <c r="G3239" s="3">
        <v>4.9999989999999999</v>
      </c>
      <c r="H3239" s="8">
        <v>0.93920068876779983</v>
      </c>
      <c r="I3239" s="26" t="s">
        <v>94</v>
      </c>
    </row>
    <row r="3240" spans="1:9">
      <c r="A3240" s="56">
        <v>105655039</v>
      </c>
      <c r="B3240" s="1" t="s">
        <v>41</v>
      </c>
      <c r="C3240" t="s">
        <v>27</v>
      </c>
      <c r="D3240" s="1" t="s">
        <v>11</v>
      </c>
      <c r="E3240" t="s">
        <v>12</v>
      </c>
      <c r="F3240" s="4" t="s">
        <v>13</v>
      </c>
      <c r="G3240" s="3">
        <v>5.4930519999999996</v>
      </c>
      <c r="H3240" s="8">
        <v>9.0671097199331196E-2</v>
      </c>
      <c r="I3240" s="26" t="s">
        <v>57</v>
      </c>
    </row>
    <row r="3241" spans="1:9">
      <c r="A3241" s="55">
        <v>105655040</v>
      </c>
      <c r="B3241" s="1" t="s">
        <v>41</v>
      </c>
      <c r="C3241" t="s">
        <v>27</v>
      </c>
      <c r="D3241" s="1" t="s">
        <v>11</v>
      </c>
      <c r="E3241" t="s">
        <v>12</v>
      </c>
      <c r="F3241" s="4" t="s">
        <v>13</v>
      </c>
      <c r="G3241" s="3">
        <v>5.482774</v>
      </c>
      <c r="H3241" s="8">
        <v>0.21689727196698805</v>
      </c>
      <c r="I3241" s="26" t="s">
        <v>95</v>
      </c>
    </row>
    <row r="3242" spans="1:9">
      <c r="A3242" s="55">
        <v>105655043</v>
      </c>
      <c r="B3242" s="1" t="s">
        <v>41</v>
      </c>
      <c r="C3242" t="s">
        <v>27</v>
      </c>
      <c r="D3242" s="1" t="s">
        <v>11</v>
      </c>
      <c r="E3242" t="s">
        <v>12</v>
      </c>
      <c r="F3242" s="4" t="s">
        <v>13</v>
      </c>
      <c r="G3242" s="3">
        <v>5.3061069999999999</v>
      </c>
      <c r="H3242" s="8">
        <v>0.97031221090543929</v>
      </c>
      <c r="I3242" s="26" t="s">
        <v>96</v>
      </c>
    </row>
    <row r="3243" spans="1:9">
      <c r="A3243" s="55">
        <v>105655044</v>
      </c>
      <c r="B3243" s="1" t="s">
        <v>41</v>
      </c>
      <c r="C3243" t="s">
        <v>27</v>
      </c>
      <c r="D3243" s="1" t="s">
        <v>11</v>
      </c>
      <c r="E3243" t="s">
        <v>12</v>
      </c>
      <c r="F3243" s="4" t="s">
        <v>13</v>
      </c>
      <c r="G3243" s="3">
        <v>5.4894410000000002</v>
      </c>
      <c r="H3243" s="8">
        <v>0.88226787038211063</v>
      </c>
      <c r="I3243" s="26" t="s">
        <v>97</v>
      </c>
    </row>
    <row r="3244" spans="1:9">
      <c r="A3244" s="55">
        <v>105655047</v>
      </c>
      <c r="B3244" s="1" t="s">
        <v>41</v>
      </c>
      <c r="C3244" t="s">
        <v>27</v>
      </c>
      <c r="D3244" s="1" t="s">
        <v>11</v>
      </c>
      <c r="E3244" t="s">
        <v>12</v>
      </c>
      <c r="F3244" s="4" t="s">
        <v>13</v>
      </c>
      <c r="G3244" s="3">
        <v>5.2966639999999998</v>
      </c>
      <c r="H3244" s="8">
        <v>0.76793664695667674</v>
      </c>
      <c r="I3244" s="26" t="s">
        <v>98</v>
      </c>
    </row>
    <row r="3245" spans="1:9">
      <c r="A3245" s="55">
        <v>105660595</v>
      </c>
      <c r="B3245" s="1" t="s">
        <v>41</v>
      </c>
      <c r="C3245" t="s">
        <v>31</v>
      </c>
      <c r="D3245" s="1" t="s">
        <v>11</v>
      </c>
      <c r="E3245" t="s">
        <v>12</v>
      </c>
      <c r="F3245" s="4" t="s">
        <v>13</v>
      </c>
      <c r="G3245" s="3">
        <v>9.0916639999999997</v>
      </c>
      <c r="H3245" s="8">
        <v>0.77406748840572903</v>
      </c>
      <c r="I3245" s="26" t="s">
        <v>99</v>
      </c>
    </row>
    <row r="3246" spans="1:9">
      <c r="A3246" s="55">
        <v>105660596</v>
      </c>
      <c r="B3246" s="1" t="s">
        <v>41</v>
      </c>
      <c r="C3246" t="s">
        <v>31</v>
      </c>
      <c r="D3246" s="1" t="s">
        <v>11</v>
      </c>
      <c r="E3246" t="s">
        <v>12</v>
      </c>
      <c r="F3246" s="4" t="s">
        <v>13</v>
      </c>
      <c r="G3246" s="3">
        <v>8.9233309999999992</v>
      </c>
      <c r="H3246" s="8">
        <v>0.60523737658795707</v>
      </c>
      <c r="I3246" s="26" t="s">
        <v>100</v>
      </c>
    </row>
    <row r="3247" spans="1:9">
      <c r="A3247" s="55">
        <v>105660599</v>
      </c>
      <c r="B3247" s="1" t="s">
        <v>41</v>
      </c>
      <c r="C3247" t="s">
        <v>31</v>
      </c>
      <c r="D3247" s="1" t="s">
        <v>11</v>
      </c>
      <c r="E3247" t="s">
        <v>12</v>
      </c>
      <c r="F3247" s="4" t="s">
        <v>13</v>
      </c>
      <c r="G3247" s="3">
        <v>9.2366639999999993</v>
      </c>
      <c r="H3247" s="8">
        <v>0.86087871543324757</v>
      </c>
      <c r="I3247" s="26" t="s">
        <v>101</v>
      </c>
    </row>
    <row r="3248" spans="1:9">
      <c r="A3248" s="55">
        <v>105660600</v>
      </c>
      <c r="B3248" s="1" t="s">
        <v>41</v>
      </c>
      <c r="C3248" t="s">
        <v>31</v>
      </c>
      <c r="D3248" s="1" t="s">
        <v>11</v>
      </c>
      <c r="E3248" t="s">
        <v>12</v>
      </c>
      <c r="F3248" s="4" t="s">
        <v>13</v>
      </c>
      <c r="G3248" s="3">
        <v>8.9466619999999999</v>
      </c>
      <c r="H3248" s="8">
        <v>0.29709147304807793</v>
      </c>
      <c r="I3248" s="26" t="s">
        <v>102</v>
      </c>
    </row>
    <row r="3249" spans="1:9">
      <c r="A3249" s="55">
        <v>105660602</v>
      </c>
      <c r="B3249" s="1" t="s">
        <v>41</v>
      </c>
      <c r="C3249" t="s">
        <v>31</v>
      </c>
      <c r="D3249" s="1" t="s">
        <v>11</v>
      </c>
      <c r="E3249" t="s">
        <v>12</v>
      </c>
      <c r="F3249" s="4" t="s">
        <v>13</v>
      </c>
      <c r="G3249" s="3">
        <v>10.766937</v>
      </c>
      <c r="H3249" s="8">
        <v>0.87418703379864682</v>
      </c>
      <c r="I3249" s="26" t="s">
        <v>103</v>
      </c>
    </row>
    <row r="3250" spans="1:9">
      <c r="A3250" s="55">
        <v>105660603</v>
      </c>
      <c r="B3250" s="1" t="s">
        <v>42</v>
      </c>
      <c r="C3250" t="s">
        <v>31</v>
      </c>
      <c r="D3250" s="1" t="s">
        <v>11</v>
      </c>
      <c r="E3250" t="s">
        <v>12</v>
      </c>
      <c r="F3250" s="4" t="s">
        <v>13</v>
      </c>
      <c r="G3250" s="3">
        <v>5.4341650000000001</v>
      </c>
      <c r="H3250" s="8">
        <v>9.2367565901685711E-2</v>
      </c>
      <c r="I3250" s="26" t="s">
        <v>104</v>
      </c>
    </row>
    <row r="3251" spans="1:9">
      <c r="A3251" s="55">
        <v>105660606</v>
      </c>
      <c r="B3251" s="1" t="s">
        <v>42</v>
      </c>
      <c r="C3251" t="s">
        <v>31</v>
      </c>
      <c r="D3251" s="1" t="s">
        <v>11</v>
      </c>
      <c r="E3251" t="s">
        <v>12</v>
      </c>
      <c r="F3251" s="4" t="s">
        <v>13</v>
      </c>
      <c r="G3251" s="3">
        <v>4.9999979999999997</v>
      </c>
      <c r="H3251" s="8">
        <v>0.14301687223700044</v>
      </c>
      <c r="I3251" s="26" t="s">
        <v>105</v>
      </c>
    </row>
    <row r="3252" spans="1:9">
      <c r="A3252" s="55">
        <v>105660607</v>
      </c>
      <c r="B3252" s="1" t="s">
        <v>41</v>
      </c>
      <c r="C3252" t="s">
        <v>31</v>
      </c>
      <c r="D3252" s="1" t="s">
        <v>11</v>
      </c>
      <c r="E3252" t="s">
        <v>12</v>
      </c>
      <c r="F3252" s="4" t="s">
        <v>13</v>
      </c>
      <c r="G3252" s="3">
        <v>9.0005539999999993</v>
      </c>
      <c r="H3252" s="8">
        <v>0.15164550129899335</v>
      </c>
      <c r="I3252" s="26" t="s">
        <v>106</v>
      </c>
    </row>
    <row r="3253" spans="1:9">
      <c r="A3253" s="56">
        <v>105660608</v>
      </c>
      <c r="B3253" s="1" t="s">
        <v>41</v>
      </c>
      <c r="C3253" t="s">
        <v>27</v>
      </c>
      <c r="D3253" s="1" t="s">
        <v>11</v>
      </c>
      <c r="E3253" t="s">
        <v>12</v>
      </c>
      <c r="F3253" s="4" t="s">
        <v>13</v>
      </c>
      <c r="G3253" s="3">
        <v>6.3463859999999999</v>
      </c>
      <c r="H3253" s="8">
        <v>0.90920890977834823</v>
      </c>
      <c r="I3253" s="26" t="s">
        <v>107</v>
      </c>
    </row>
    <row r="3254" spans="1:9">
      <c r="A3254" s="55">
        <v>105660609</v>
      </c>
      <c r="B3254" s="1" t="s">
        <v>9</v>
      </c>
      <c r="C3254" t="s">
        <v>39</v>
      </c>
      <c r="D3254" s="1" t="s">
        <v>17</v>
      </c>
      <c r="E3254" t="s">
        <v>23</v>
      </c>
      <c r="F3254" s="4" t="s">
        <v>24</v>
      </c>
      <c r="G3254" s="3">
        <v>0.72138800000000003</v>
      </c>
      <c r="H3254" s="8">
        <v>0.69113030596499758</v>
      </c>
      <c r="I3254" s="26" t="s">
        <v>108</v>
      </c>
    </row>
    <row r="3255" spans="1:9">
      <c r="A3255" s="55">
        <v>105660620</v>
      </c>
      <c r="B3255" s="1" t="s">
        <v>41</v>
      </c>
      <c r="C3255" t="s">
        <v>31</v>
      </c>
      <c r="D3255" s="1" t="s">
        <v>11</v>
      </c>
      <c r="E3255" t="s">
        <v>12</v>
      </c>
      <c r="F3255" s="4" t="s">
        <v>13</v>
      </c>
      <c r="G3255" s="3">
        <v>4.9999979999999997</v>
      </c>
      <c r="H3255" s="8">
        <v>0.27536927462642002</v>
      </c>
      <c r="I3255" s="26" t="s">
        <v>109</v>
      </c>
    </row>
    <row r="3256" spans="1:9">
      <c r="A3256" s="55">
        <v>105660622</v>
      </c>
      <c r="B3256" s="1" t="s">
        <v>41</v>
      </c>
      <c r="C3256" t="s">
        <v>32</v>
      </c>
      <c r="D3256" s="1" t="s">
        <v>11</v>
      </c>
      <c r="E3256" t="s">
        <v>12</v>
      </c>
      <c r="F3256" s="4" t="s">
        <v>13</v>
      </c>
      <c r="G3256" s="3">
        <v>10.999991</v>
      </c>
      <c r="H3256" s="8">
        <v>2.2239044564305144E-2</v>
      </c>
      <c r="I3256" s="26" t="s">
        <v>110</v>
      </c>
    </row>
    <row r="3257" spans="1:9">
      <c r="A3257" s="55">
        <v>105660746</v>
      </c>
      <c r="B3257" s="1" t="s">
        <v>42</v>
      </c>
      <c r="C3257" t="s">
        <v>31</v>
      </c>
      <c r="D3257" s="1" t="s">
        <v>11</v>
      </c>
      <c r="E3257" t="s">
        <v>12</v>
      </c>
      <c r="F3257" s="4" t="s">
        <v>13</v>
      </c>
      <c r="G3257" s="3">
        <v>2.483609</v>
      </c>
      <c r="H3257" s="8">
        <v>0.7171816096713528</v>
      </c>
      <c r="I3257" s="26" t="s">
        <v>111</v>
      </c>
    </row>
    <row r="3258" spans="1:9">
      <c r="A3258" s="55">
        <v>105665111</v>
      </c>
      <c r="B3258" s="1" t="s">
        <v>41</v>
      </c>
      <c r="C3258" t="s">
        <v>32</v>
      </c>
      <c r="D3258" s="1" t="s">
        <v>11</v>
      </c>
      <c r="E3258" t="s">
        <v>12</v>
      </c>
      <c r="F3258" s="4" t="s">
        <v>13</v>
      </c>
      <c r="G3258" s="3">
        <v>10.999993999999999</v>
      </c>
      <c r="H3258" s="8">
        <v>0.65894096428129245</v>
      </c>
      <c r="I3258" s="26" t="s">
        <v>112</v>
      </c>
    </row>
    <row r="3259" spans="1:9">
      <c r="A3259" s="55">
        <v>105665134</v>
      </c>
      <c r="B3259" s="1" t="s">
        <v>41</v>
      </c>
      <c r="C3259" t="s">
        <v>32</v>
      </c>
      <c r="D3259" s="1" t="s">
        <v>11</v>
      </c>
      <c r="E3259" t="s">
        <v>12</v>
      </c>
      <c r="F3259" s="4" t="s">
        <v>13</v>
      </c>
      <c r="G3259" s="3">
        <v>10.999993</v>
      </c>
      <c r="H3259" s="8">
        <v>0.2113102041162338</v>
      </c>
      <c r="I3259" s="26" t="s">
        <v>113</v>
      </c>
    </row>
    <row r="3260" spans="1:9">
      <c r="A3260" s="55">
        <v>105665143</v>
      </c>
      <c r="B3260" s="1" t="s">
        <v>41</v>
      </c>
      <c r="C3260" t="s">
        <v>32</v>
      </c>
      <c r="D3260" s="1" t="s">
        <v>11</v>
      </c>
      <c r="E3260" t="s">
        <v>12</v>
      </c>
      <c r="F3260" s="4" t="s">
        <v>13</v>
      </c>
      <c r="G3260" s="3">
        <v>10.999993</v>
      </c>
      <c r="H3260" s="8">
        <v>0.23924408245686857</v>
      </c>
      <c r="I3260" s="26" t="s">
        <v>114</v>
      </c>
    </row>
    <row r="3261" spans="1:9">
      <c r="A3261" s="55">
        <v>105665152</v>
      </c>
      <c r="B3261" s="1" t="s">
        <v>41</v>
      </c>
      <c r="C3261" t="s">
        <v>32</v>
      </c>
      <c r="D3261" s="1" t="s">
        <v>11</v>
      </c>
      <c r="E3261" t="s">
        <v>12</v>
      </c>
      <c r="F3261" s="4" t="s">
        <v>13</v>
      </c>
      <c r="G3261" s="3">
        <v>10.963604</v>
      </c>
      <c r="H3261" s="8">
        <v>0.65547716627078978</v>
      </c>
      <c r="I3261" s="26" t="s">
        <v>115</v>
      </c>
    </row>
    <row r="3262" spans="1:9">
      <c r="A3262" s="55">
        <v>105665346</v>
      </c>
      <c r="B3262" s="1" t="s">
        <v>42</v>
      </c>
      <c r="C3262" t="s">
        <v>37</v>
      </c>
      <c r="D3262" s="1" t="s">
        <v>11</v>
      </c>
      <c r="E3262" t="s">
        <v>12</v>
      </c>
      <c r="F3262" s="4" t="s">
        <v>14</v>
      </c>
      <c r="G3262" s="3">
        <v>4.8969420000000001</v>
      </c>
      <c r="H3262" s="8">
        <v>0.58413620905037567</v>
      </c>
      <c r="I3262" s="26" t="s">
        <v>116</v>
      </c>
    </row>
    <row r="3263" spans="1:9">
      <c r="A3263" s="55">
        <v>105665371</v>
      </c>
      <c r="B3263" s="1" t="s">
        <v>41</v>
      </c>
      <c r="C3263" t="s">
        <v>32</v>
      </c>
      <c r="D3263" s="1" t="s">
        <v>11</v>
      </c>
      <c r="E3263" t="s">
        <v>12</v>
      </c>
      <c r="F3263" s="4" t="s">
        <v>13</v>
      </c>
      <c r="G3263" s="3">
        <v>10.668327</v>
      </c>
      <c r="H3263" s="8">
        <v>0.95351966780261888</v>
      </c>
      <c r="I3263" s="26" t="s">
        <v>117</v>
      </c>
    </row>
    <row r="3264" spans="1:9">
      <c r="A3264" s="55">
        <v>105665373</v>
      </c>
      <c r="B3264" s="1" t="s">
        <v>41</v>
      </c>
      <c r="C3264" t="s">
        <v>32</v>
      </c>
      <c r="D3264" s="1" t="s">
        <v>11</v>
      </c>
      <c r="E3264" t="s">
        <v>12</v>
      </c>
      <c r="F3264" s="4" t="s">
        <v>13</v>
      </c>
      <c r="G3264" s="3">
        <v>10.716104</v>
      </c>
      <c r="H3264" s="8">
        <v>0.53329506349080824</v>
      </c>
      <c r="I3264" s="26" t="s">
        <v>118</v>
      </c>
    </row>
    <row r="3265" spans="1:9">
      <c r="A3265" s="55">
        <v>105665378</v>
      </c>
      <c r="B3265" s="1" t="s">
        <v>41</v>
      </c>
      <c r="C3265" t="s">
        <v>32</v>
      </c>
      <c r="D3265" s="1" t="s">
        <v>11</v>
      </c>
      <c r="E3265" t="s">
        <v>12</v>
      </c>
      <c r="F3265" s="4" t="s">
        <v>13</v>
      </c>
      <c r="G3265" s="3">
        <v>5.1333279999999997</v>
      </c>
      <c r="H3265" s="8">
        <v>0.33905796473703609</v>
      </c>
      <c r="I3265" s="26" t="s">
        <v>119</v>
      </c>
    </row>
    <row r="3266" spans="1:9">
      <c r="A3266" s="55">
        <v>105665401</v>
      </c>
      <c r="B3266" s="1" t="s">
        <v>41</v>
      </c>
      <c r="C3266" t="s">
        <v>31</v>
      </c>
      <c r="D3266" s="1" t="s">
        <v>11</v>
      </c>
      <c r="E3266" t="s">
        <v>12</v>
      </c>
      <c r="F3266" s="4" t="s">
        <v>13</v>
      </c>
      <c r="G3266" s="3">
        <v>11.016665</v>
      </c>
      <c r="H3266" s="8">
        <v>0.88012181223215225</v>
      </c>
      <c r="I3266" s="26" t="s">
        <v>56</v>
      </c>
    </row>
    <row r="3267" spans="1:9">
      <c r="A3267" s="55">
        <v>105665547</v>
      </c>
      <c r="B3267" s="1" t="s">
        <v>41</v>
      </c>
      <c r="C3267" t="s">
        <v>31</v>
      </c>
      <c r="D3267" s="1" t="s">
        <v>11</v>
      </c>
      <c r="E3267" t="s">
        <v>12</v>
      </c>
      <c r="F3267" s="4" t="s">
        <v>13</v>
      </c>
      <c r="G3267" s="3">
        <v>10.999998</v>
      </c>
      <c r="H3267" s="8">
        <v>8.7911831494374426E-2</v>
      </c>
      <c r="I3267" s="26" t="s">
        <v>57</v>
      </c>
    </row>
    <row r="3268" spans="1:9">
      <c r="A3268" s="55">
        <v>105665560</v>
      </c>
      <c r="B3268" s="1" t="s">
        <v>41</v>
      </c>
      <c r="C3268" t="s">
        <v>31</v>
      </c>
      <c r="D3268" s="1" t="s">
        <v>11</v>
      </c>
      <c r="E3268" t="s">
        <v>12</v>
      </c>
      <c r="F3268" s="4" t="s">
        <v>15</v>
      </c>
      <c r="G3268" s="3">
        <v>11.133329</v>
      </c>
      <c r="H3268" s="8">
        <v>0.50478432093156933</v>
      </c>
      <c r="I3268" s="26" t="s">
        <v>58</v>
      </c>
    </row>
    <row r="3269" spans="1:9">
      <c r="A3269" s="55">
        <v>105665599</v>
      </c>
      <c r="B3269" s="1" t="s">
        <v>41</v>
      </c>
      <c r="C3269" t="s">
        <v>31</v>
      </c>
      <c r="D3269" s="1" t="s">
        <v>11</v>
      </c>
      <c r="E3269" t="s">
        <v>12</v>
      </c>
      <c r="F3269" s="4" t="s">
        <v>15</v>
      </c>
      <c r="G3269" s="3">
        <v>11.099996000000001</v>
      </c>
      <c r="H3269" s="8">
        <v>0.94217840702164424</v>
      </c>
      <c r="I3269" s="26" t="s">
        <v>59</v>
      </c>
    </row>
    <row r="3270" spans="1:9">
      <c r="A3270" s="55">
        <v>105665621</v>
      </c>
      <c r="B3270" s="1" t="s">
        <v>9</v>
      </c>
      <c r="C3270" t="s">
        <v>31</v>
      </c>
      <c r="D3270" s="1" t="s">
        <v>17</v>
      </c>
      <c r="E3270" t="s">
        <v>18</v>
      </c>
      <c r="F3270" s="4" t="s">
        <v>36</v>
      </c>
      <c r="G3270" s="3">
        <v>4.8272199999999996</v>
      </c>
      <c r="H3270" s="8">
        <v>0.84495322506424486</v>
      </c>
      <c r="I3270" s="26" t="s">
        <v>60</v>
      </c>
    </row>
    <row r="3271" spans="1:9">
      <c r="A3271" s="55">
        <v>105665653</v>
      </c>
      <c r="B3271" s="1" t="s">
        <v>41</v>
      </c>
      <c r="C3271" t="s">
        <v>32</v>
      </c>
      <c r="D3271" s="1" t="s">
        <v>11</v>
      </c>
      <c r="E3271" t="s">
        <v>12</v>
      </c>
      <c r="F3271" s="4" t="s">
        <v>13</v>
      </c>
      <c r="G3271" s="3">
        <v>10.712215</v>
      </c>
      <c r="H3271" s="8">
        <v>2.8196784270203779E-2</v>
      </c>
      <c r="I3271" s="26" t="s">
        <v>61</v>
      </c>
    </row>
    <row r="3272" spans="1:9">
      <c r="A3272" s="56">
        <v>105665655</v>
      </c>
      <c r="B3272" s="1" t="s">
        <v>42</v>
      </c>
      <c r="C3272" t="s">
        <v>31</v>
      </c>
      <c r="D3272" s="1" t="s">
        <v>11</v>
      </c>
      <c r="E3272" t="s">
        <v>12</v>
      </c>
      <c r="F3272" s="4" t="s">
        <v>14</v>
      </c>
      <c r="G3272" s="3">
        <v>10.730274</v>
      </c>
      <c r="H3272" s="8">
        <v>0.39187141473323572</v>
      </c>
      <c r="I3272" s="26" t="s">
        <v>62</v>
      </c>
    </row>
    <row r="3273" spans="1:9">
      <c r="A3273" s="55">
        <v>105665657</v>
      </c>
      <c r="B3273" s="1" t="s">
        <v>42</v>
      </c>
      <c r="C3273" t="s">
        <v>31</v>
      </c>
      <c r="D3273" s="1" t="s">
        <v>11</v>
      </c>
      <c r="E3273" t="s">
        <v>12</v>
      </c>
      <c r="F3273" s="4" t="s">
        <v>34</v>
      </c>
      <c r="G3273" s="3">
        <v>1.0024979999999999</v>
      </c>
      <c r="H3273" s="8">
        <v>0.41370828917789215</v>
      </c>
      <c r="I3273" s="26" t="s">
        <v>63</v>
      </c>
    </row>
    <row r="3274" spans="1:9">
      <c r="A3274" s="55">
        <v>105665659</v>
      </c>
      <c r="B3274" s="1" t="s">
        <v>41</v>
      </c>
      <c r="C3274" t="s">
        <v>32</v>
      </c>
      <c r="D3274" s="1" t="s">
        <v>11</v>
      </c>
      <c r="E3274" t="s">
        <v>12</v>
      </c>
      <c r="F3274" s="4" t="s">
        <v>13</v>
      </c>
      <c r="G3274" s="3">
        <v>10.999992000000001</v>
      </c>
      <c r="H3274" s="8">
        <v>0.91485527427604851</v>
      </c>
      <c r="I3274" s="26" t="s">
        <v>64</v>
      </c>
    </row>
    <row r="3275" spans="1:9">
      <c r="A3275" s="55">
        <v>105665662</v>
      </c>
      <c r="B3275" s="1" t="s">
        <v>41</v>
      </c>
      <c r="C3275" t="s">
        <v>32</v>
      </c>
      <c r="D3275" s="1" t="s">
        <v>11</v>
      </c>
      <c r="E3275" t="s">
        <v>12</v>
      </c>
      <c r="F3275" s="4" t="s">
        <v>13</v>
      </c>
      <c r="G3275" s="3">
        <v>10.999993999999999</v>
      </c>
      <c r="H3275" s="8">
        <v>0.17058985679628602</v>
      </c>
      <c r="I3275" s="26" t="s">
        <v>65</v>
      </c>
    </row>
    <row r="3276" spans="1:9">
      <c r="A3276" s="55">
        <v>105665664</v>
      </c>
      <c r="B3276" s="1" t="s">
        <v>41</v>
      </c>
      <c r="C3276" t="s">
        <v>32</v>
      </c>
      <c r="D3276" s="1" t="s">
        <v>11</v>
      </c>
      <c r="E3276" t="s">
        <v>12</v>
      </c>
      <c r="F3276" s="4" t="s">
        <v>13</v>
      </c>
      <c r="G3276" s="3">
        <v>11.099992</v>
      </c>
      <c r="H3276" s="8">
        <v>0.78838812419548765</v>
      </c>
      <c r="I3276" s="26" t="s">
        <v>66</v>
      </c>
    </row>
    <row r="3277" spans="1:9">
      <c r="A3277" s="55">
        <v>105665667</v>
      </c>
      <c r="B3277" s="1" t="s">
        <v>42</v>
      </c>
      <c r="C3277" t="s">
        <v>31</v>
      </c>
      <c r="D3277" s="1" t="s">
        <v>11</v>
      </c>
      <c r="E3277" t="s">
        <v>12</v>
      </c>
      <c r="F3277" s="4" t="s">
        <v>34</v>
      </c>
      <c r="G3277" s="3">
        <v>10.19083</v>
      </c>
      <c r="H3277" s="8">
        <v>0.16230332291113048</v>
      </c>
      <c r="I3277" s="26" t="s">
        <v>67</v>
      </c>
    </row>
    <row r="3278" spans="1:9">
      <c r="A3278" s="55">
        <v>105665669</v>
      </c>
      <c r="B3278" s="1" t="s">
        <v>41</v>
      </c>
      <c r="C3278" t="s">
        <v>32</v>
      </c>
      <c r="D3278" s="1" t="s">
        <v>11</v>
      </c>
      <c r="E3278" t="s">
        <v>12</v>
      </c>
      <c r="F3278" s="4" t="s">
        <v>13</v>
      </c>
      <c r="G3278" s="3">
        <v>11.206659</v>
      </c>
      <c r="H3278" s="8">
        <v>0.40350223177615396</v>
      </c>
      <c r="I3278" s="26" t="s">
        <v>68</v>
      </c>
    </row>
    <row r="3279" spans="1:9">
      <c r="A3279" s="55">
        <v>105665715</v>
      </c>
      <c r="B3279" s="1" t="s">
        <v>41</v>
      </c>
      <c r="C3279" t="s">
        <v>32</v>
      </c>
      <c r="D3279" s="1" t="s">
        <v>11</v>
      </c>
      <c r="E3279" t="s">
        <v>12</v>
      </c>
      <c r="F3279" s="4" t="s">
        <v>13</v>
      </c>
      <c r="G3279" s="3">
        <v>7.6599979999999999</v>
      </c>
      <c r="H3279" s="8">
        <v>0.68223360934163757</v>
      </c>
      <c r="I3279" s="26" t="s">
        <v>69</v>
      </c>
    </row>
    <row r="3280" spans="1:9">
      <c r="A3280" s="55">
        <v>105665716</v>
      </c>
      <c r="B3280" s="1" t="s">
        <v>42</v>
      </c>
      <c r="C3280" t="s">
        <v>31</v>
      </c>
      <c r="D3280" s="1" t="s">
        <v>11</v>
      </c>
      <c r="E3280" t="s">
        <v>12</v>
      </c>
      <c r="F3280" s="4" t="s">
        <v>13</v>
      </c>
      <c r="G3280" s="3">
        <v>10.751661</v>
      </c>
      <c r="H3280" s="8">
        <v>0.31993778917494953</v>
      </c>
      <c r="I3280" s="26" t="s">
        <v>70</v>
      </c>
    </row>
    <row r="3281" spans="1:9">
      <c r="A3281" s="55">
        <v>105665718</v>
      </c>
      <c r="B3281" s="1" t="s">
        <v>41</v>
      </c>
      <c r="C3281" t="s">
        <v>32</v>
      </c>
      <c r="D3281" s="1" t="s">
        <v>11</v>
      </c>
      <c r="E3281" t="s">
        <v>12</v>
      </c>
      <c r="F3281" s="4" t="s">
        <v>13</v>
      </c>
      <c r="G3281" s="3">
        <v>10.999997</v>
      </c>
      <c r="H3281" s="8">
        <v>0.85945132278139202</v>
      </c>
      <c r="I3281" s="26" t="s">
        <v>71</v>
      </c>
    </row>
    <row r="3282" spans="1:9">
      <c r="A3282" s="55">
        <v>105665719</v>
      </c>
      <c r="B3282" s="1" t="s">
        <v>42</v>
      </c>
      <c r="C3282" t="s">
        <v>32</v>
      </c>
      <c r="D3282" s="1" t="s">
        <v>11</v>
      </c>
      <c r="E3282" t="s">
        <v>12</v>
      </c>
      <c r="F3282" s="4" t="s">
        <v>13</v>
      </c>
      <c r="G3282" s="3">
        <v>10.999995999999999</v>
      </c>
      <c r="H3282" s="8">
        <v>0.11470662472401361</v>
      </c>
      <c r="I3282" s="26" t="s">
        <v>72</v>
      </c>
    </row>
    <row r="3283" spans="1:9">
      <c r="A3283" s="55">
        <v>105665723</v>
      </c>
      <c r="B3283" s="1" t="s">
        <v>41</v>
      </c>
      <c r="C3283" t="s">
        <v>31</v>
      </c>
      <c r="D3283" s="1" t="s">
        <v>11</v>
      </c>
      <c r="E3283" t="s">
        <v>12</v>
      </c>
      <c r="F3283" s="4" t="s">
        <v>13</v>
      </c>
      <c r="G3283" s="3">
        <v>10.807771000000001</v>
      </c>
      <c r="H3283" s="8">
        <v>0.38829972260458057</v>
      </c>
      <c r="I3283" s="26" t="s">
        <v>73</v>
      </c>
    </row>
    <row r="3284" spans="1:9">
      <c r="A3284" s="55">
        <v>105665724</v>
      </c>
      <c r="B3284" s="1" t="s">
        <v>41</v>
      </c>
      <c r="C3284" t="s">
        <v>31</v>
      </c>
      <c r="D3284" s="1" t="s">
        <v>11</v>
      </c>
      <c r="E3284" t="s">
        <v>12</v>
      </c>
      <c r="F3284" s="4" t="s">
        <v>13</v>
      </c>
      <c r="G3284" s="3">
        <v>9.0694400000000002</v>
      </c>
      <c r="H3284" s="8">
        <v>0.92032753851136462</v>
      </c>
      <c r="I3284" s="26" t="s">
        <v>74</v>
      </c>
    </row>
    <row r="3285" spans="1:9">
      <c r="A3285" s="55">
        <v>105665726</v>
      </c>
      <c r="B3285" s="1" t="s">
        <v>41</v>
      </c>
      <c r="C3285" t="s">
        <v>31</v>
      </c>
      <c r="D3285" s="1" t="s">
        <v>11</v>
      </c>
      <c r="E3285" t="s">
        <v>12</v>
      </c>
      <c r="F3285" s="4" t="s">
        <v>13</v>
      </c>
      <c r="G3285" s="3">
        <v>9.9374959999999994</v>
      </c>
      <c r="H3285" s="8">
        <v>0.56703514266631283</v>
      </c>
      <c r="I3285" s="26" t="s">
        <v>75</v>
      </c>
    </row>
    <row r="3286" spans="1:9">
      <c r="A3286" s="55">
        <v>105665727</v>
      </c>
      <c r="B3286" s="1" t="s">
        <v>41</v>
      </c>
      <c r="C3286" t="s">
        <v>32</v>
      </c>
      <c r="D3286" s="1" t="s">
        <v>11</v>
      </c>
      <c r="E3286" t="s">
        <v>12</v>
      </c>
      <c r="F3286" s="4" t="s">
        <v>13</v>
      </c>
      <c r="G3286" s="3">
        <v>10.999998</v>
      </c>
      <c r="H3286" s="8">
        <v>0.75761026068826187</v>
      </c>
      <c r="I3286" s="26" t="s">
        <v>76</v>
      </c>
    </row>
    <row r="3287" spans="1:9">
      <c r="A3287" s="55">
        <v>105665728</v>
      </c>
      <c r="B3287" s="1" t="s">
        <v>41</v>
      </c>
      <c r="C3287" t="s">
        <v>32</v>
      </c>
      <c r="D3287" s="1" t="s">
        <v>11</v>
      </c>
      <c r="E3287" t="s">
        <v>12</v>
      </c>
      <c r="F3287" s="4" t="s">
        <v>13</v>
      </c>
      <c r="G3287" s="3">
        <v>10.999998</v>
      </c>
      <c r="H3287" s="8">
        <v>0.13675364015141422</v>
      </c>
      <c r="I3287" s="26" t="s">
        <v>77</v>
      </c>
    </row>
    <row r="3288" spans="1:9">
      <c r="A3288" s="55">
        <v>105665729</v>
      </c>
      <c r="B3288" s="1" t="s">
        <v>41</v>
      </c>
      <c r="C3288" t="s">
        <v>32</v>
      </c>
      <c r="D3288" s="1" t="s">
        <v>11</v>
      </c>
      <c r="E3288" t="s">
        <v>12</v>
      </c>
      <c r="F3288" s="4" t="s">
        <v>13</v>
      </c>
      <c r="G3288" s="3">
        <v>10.999995999999999</v>
      </c>
      <c r="H3288" s="8">
        <v>5.4302277545008382E-2</v>
      </c>
      <c r="I3288" s="26" t="s">
        <v>78</v>
      </c>
    </row>
    <row r="3289" spans="1:9">
      <c r="A3289" s="55">
        <v>105665783</v>
      </c>
      <c r="B3289" s="1" t="s">
        <v>41</v>
      </c>
      <c r="C3289" t="s">
        <v>31</v>
      </c>
      <c r="D3289" s="1" t="s">
        <v>11</v>
      </c>
      <c r="E3289" t="s">
        <v>12</v>
      </c>
      <c r="F3289" s="4" t="s">
        <v>13</v>
      </c>
      <c r="G3289" s="3">
        <v>9.0908309999999997</v>
      </c>
      <c r="H3289" s="8">
        <v>0.96364944978863343</v>
      </c>
      <c r="I3289" s="26" t="s">
        <v>79</v>
      </c>
    </row>
    <row r="3290" spans="1:9">
      <c r="A3290" s="55">
        <v>105666277</v>
      </c>
      <c r="B3290" s="1" t="s">
        <v>41</v>
      </c>
      <c r="C3290" t="s">
        <v>32</v>
      </c>
      <c r="D3290" s="1" t="s">
        <v>11</v>
      </c>
      <c r="E3290" t="s">
        <v>12</v>
      </c>
      <c r="F3290" s="4" t="s">
        <v>13</v>
      </c>
      <c r="G3290" s="3">
        <v>10.967494</v>
      </c>
      <c r="H3290" s="8">
        <v>0.12209629727980875</v>
      </c>
      <c r="I3290" s="26" t="s">
        <v>80</v>
      </c>
    </row>
    <row r="3291" spans="1:9">
      <c r="A3291" s="55">
        <v>105666278</v>
      </c>
      <c r="B3291" s="1" t="s">
        <v>41</v>
      </c>
      <c r="C3291" t="s">
        <v>32</v>
      </c>
      <c r="D3291" s="1" t="s">
        <v>11</v>
      </c>
      <c r="E3291" t="s">
        <v>12</v>
      </c>
      <c r="F3291" s="4" t="s">
        <v>13</v>
      </c>
      <c r="G3291" s="3">
        <v>10.999991</v>
      </c>
      <c r="H3291" s="8">
        <v>0.50114447318866728</v>
      </c>
      <c r="I3291" s="26" t="s">
        <v>81</v>
      </c>
    </row>
    <row r="3292" spans="1:9">
      <c r="A3292" s="55">
        <v>105666279</v>
      </c>
      <c r="B3292" s="1" t="s">
        <v>41</v>
      </c>
      <c r="C3292" t="s">
        <v>32</v>
      </c>
      <c r="D3292" s="1" t="s">
        <v>11</v>
      </c>
      <c r="E3292" t="s">
        <v>12</v>
      </c>
      <c r="F3292" s="4" t="s">
        <v>13</v>
      </c>
      <c r="G3292" s="3">
        <v>10.999992000000001</v>
      </c>
      <c r="H3292" s="8">
        <v>0.2635248808377042</v>
      </c>
      <c r="I3292" s="26" t="s">
        <v>82</v>
      </c>
    </row>
    <row r="3293" spans="1:9">
      <c r="A3293" s="55">
        <v>105666280</v>
      </c>
      <c r="B3293" s="1" t="s">
        <v>41</v>
      </c>
      <c r="C3293" t="s">
        <v>32</v>
      </c>
      <c r="D3293" s="1" t="s">
        <v>11</v>
      </c>
      <c r="E3293" t="s">
        <v>12</v>
      </c>
      <c r="F3293" s="4" t="s">
        <v>13</v>
      </c>
      <c r="G3293" s="3">
        <v>10.999993999999999</v>
      </c>
      <c r="H3293" s="8">
        <v>0.84234376734754979</v>
      </c>
      <c r="I3293" s="26" t="s">
        <v>83</v>
      </c>
    </row>
    <row r="3294" spans="1:9">
      <c r="A3294" s="55">
        <v>105666289</v>
      </c>
      <c r="B3294" s="1" t="s">
        <v>41</v>
      </c>
      <c r="C3294" t="s">
        <v>32</v>
      </c>
      <c r="D3294" s="1" t="s">
        <v>11</v>
      </c>
      <c r="E3294" t="s">
        <v>12</v>
      </c>
      <c r="F3294" s="4" t="s">
        <v>13</v>
      </c>
      <c r="G3294" s="3">
        <v>9.8483260000000001</v>
      </c>
      <c r="H3294" s="8">
        <v>0.998623589526067</v>
      </c>
      <c r="I3294" s="26" t="s">
        <v>84</v>
      </c>
    </row>
    <row r="3295" spans="1:9">
      <c r="A3295" s="55">
        <v>105666292</v>
      </c>
      <c r="B3295" s="1" t="s">
        <v>41</v>
      </c>
      <c r="C3295" t="s">
        <v>32</v>
      </c>
      <c r="D3295" s="1" t="s">
        <v>11</v>
      </c>
      <c r="E3295" t="s">
        <v>12</v>
      </c>
      <c r="F3295" s="4" t="s">
        <v>13</v>
      </c>
      <c r="G3295" s="3">
        <v>10.610268</v>
      </c>
      <c r="H3295" s="8">
        <v>0.87766400560583191</v>
      </c>
      <c r="I3295" s="26" t="s">
        <v>58</v>
      </c>
    </row>
    <row r="3296" spans="1:9">
      <c r="A3296" s="55">
        <v>105666293</v>
      </c>
      <c r="B3296" s="1" t="s">
        <v>41</v>
      </c>
      <c r="C3296" t="s">
        <v>32</v>
      </c>
      <c r="D3296" s="1" t="s">
        <v>11</v>
      </c>
      <c r="E3296" t="s">
        <v>12</v>
      </c>
      <c r="F3296" s="4" t="s">
        <v>13</v>
      </c>
      <c r="G3296" s="3">
        <v>10.399437000000001</v>
      </c>
      <c r="H3296" s="8">
        <v>0.7363232211728179</v>
      </c>
      <c r="I3296" s="26" t="s">
        <v>85</v>
      </c>
    </row>
    <row r="3297" spans="1:9">
      <c r="A3297" s="55">
        <v>105666295</v>
      </c>
      <c r="B3297" s="1" t="s">
        <v>41</v>
      </c>
      <c r="C3297" t="s">
        <v>32</v>
      </c>
      <c r="D3297" s="1" t="s">
        <v>11</v>
      </c>
      <c r="E3297" t="s">
        <v>12</v>
      </c>
      <c r="F3297" s="4" t="s">
        <v>13</v>
      </c>
      <c r="G3297" s="3">
        <v>9.640549</v>
      </c>
      <c r="H3297" s="8">
        <v>0.96939933293395419</v>
      </c>
      <c r="I3297" s="26" t="s">
        <v>59</v>
      </c>
    </row>
    <row r="3298" spans="1:9">
      <c r="A3298" s="55">
        <v>105666300</v>
      </c>
      <c r="B3298" s="1" t="s">
        <v>41</v>
      </c>
      <c r="C3298" t="s">
        <v>32</v>
      </c>
      <c r="D3298" s="1" t="s">
        <v>11</v>
      </c>
      <c r="E3298" t="s">
        <v>12</v>
      </c>
      <c r="F3298" s="4" t="s">
        <v>13</v>
      </c>
      <c r="G3298" s="3">
        <v>10.858325000000001</v>
      </c>
      <c r="H3298" s="8">
        <v>0.70092404385093054</v>
      </c>
      <c r="I3298" s="26" t="s">
        <v>86</v>
      </c>
    </row>
    <row r="3299" spans="1:9">
      <c r="A3299" s="55">
        <v>105666304</v>
      </c>
      <c r="B3299" s="1" t="s">
        <v>41</v>
      </c>
      <c r="C3299" t="s">
        <v>31</v>
      </c>
      <c r="D3299" s="1" t="s">
        <v>11</v>
      </c>
      <c r="E3299" t="s">
        <v>12</v>
      </c>
      <c r="F3299" s="4" t="s">
        <v>13</v>
      </c>
      <c r="G3299" s="3">
        <v>10.623053000000001</v>
      </c>
      <c r="H3299" s="8">
        <v>0.13138105058969607</v>
      </c>
      <c r="I3299" s="26" t="s">
        <v>87</v>
      </c>
    </row>
    <row r="3300" spans="1:9">
      <c r="A3300" s="55">
        <v>105666306</v>
      </c>
      <c r="B3300" s="1" t="s">
        <v>41</v>
      </c>
      <c r="C3300" t="s">
        <v>31</v>
      </c>
      <c r="D3300" s="1" t="s">
        <v>11</v>
      </c>
      <c r="E3300" t="s">
        <v>12</v>
      </c>
      <c r="F3300" s="4" t="s">
        <v>13</v>
      </c>
      <c r="G3300" s="3">
        <v>10.983332000000001</v>
      </c>
      <c r="H3300" s="8">
        <v>4.449354936446126E-2</v>
      </c>
      <c r="I3300" s="26" t="s">
        <v>88</v>
      </c>
    </row>
    <row r="3301" spans="1:9">
      <c r="A3301" s="55">
        <v>105666311</v>
      </c>
      <c r="B3301" s="1" t="s">
        <v>41</v>
      </c>
      <c r="C3301" t="s">
        <v>31</v>
      </c>
      <c r="D3301" s="1" t="s">
        <v>11</v>
      </c>
      <c r="E3301" t="s">
        <v>12</v>
      </c>
      <c r="F3301" s="4" t="s">
        <v>13</v>
      </c>
      <c r="G3301" s="3">
        <v>10.999998</v>
      </c>
      <c r="H3301" s="8">
        <v>0.86396801363960452</v>
      </c>
      <c r="I3301" s="26" t="s">
        <v>89</v>
      </c>
    </row>
    <row r="3302" spans="1:9">
      <c r="A3302" s="55">
        <v>105666312</v>
      </c>
      <c r="B3302" s="1" t="s">
        <v>41</v>
      </c>
      <c r="C3302" t="s">
        <v>31</v>
      </c>
      <c r="D3302" s="1" t="s">
        <v>11</v>
      </c>
      <c r="E3302" t="s">
        <v>12</v>
      </c>
      <c r="F3302" s="4" t="s">
        <v>13</v>
      </c>
      <c r="G3302" s="3">
        <v>10.528332000000001</v>
      </c>
      <c r="H3302" s="8">
        <v>0.55188311908131749</v>
      </c>
      <c r="I3302" s="26" t="s">
        <v>90</v>
      </c>
    </row>
    <row r="3303" spans="1:9">
      <c r="A3303" s="55">
        <v>105666344</v>
      </c>
      <c r="B3303" s="1" t="s">
        <v>41</v>
      </c>
      <c r="C3303" t="s">
        <v>31</v>
      </c>
      <c r="D3303" s="1" t="s">
        <v>11</v>
      </c>
      <c r="E3303" t="s">
        <v>12</v>
      </c>
      <c r="F3303" s="4" t="s">
        <v>13</v>
      </c>
      <c r="G3303" s="3">
        <v>10.999999000000001</v>
      </c>
      <c r="H3303" s="8">
        <v>0.7858457734150105</v>
      </c>
      <c r="I3303" s="26" t="s">
        <v>56</v>
      </c>
    </row>
    <row r="3304" spans="1:9">
      <c r="A3304" s="55">
        <v>105666349</v>
      </c>
      <c r="B3304" s="1" t="s">
        <v>41</v>
      </c>
      <c r="C3304" t="s">
        <v>31</v>
      </c>
      <c r="D3304" s="1" t="s">
        <v>11</v>
      </c>
      <c r="E3304" t="s">
        <v>12</v>
      </c>
      <c r="F3304" s="4" t="s">
        <v>13</v>
      </c>
      <c r="G3304" s="3">
        <v>10.999998</v>
      </c>
      <c r="H3304" s="8">
        <v>0.77143552010203886</v>
      </c>
      <c r="I3304" s="26" t="s">
        <v>91</v>
      </c>
    </row>
    <row r="3305" spans="1:9">
      <c r="A3305" s="55">
        <v>105666350</v>
      </c>
      <c r="B3305" s="1" t="s">
        <v>41</v>
      </c>
      <c r="C3305" t="s">
        <v>31</v>
      </c>
      <c r="D3305" s="1" t="s">
        <v>11</v>
      </c>
      <c r="E3305" t="s">
        <v>12</v>
      </c>
      <c r="F3305" s="4" t="s">
        <v>13</v>
      </c>
      <c r="G3305" s="3">
        <v>10.999998</v>
      </c>
      <c r="H3305" s="8">
        <v>0.78143810723191032</v>
      </c>
      <c r="I3305" s="26" t="s">
        <v>92</v>
      </c>
    </row>
    <row r="3306" spans="1:9">
      <c r="A3306" s="55">
        <v>105671678</v>
      </c>
      <c r="B3306" s="1" t="s">
        <v>41</v>
      </c>
      <c r="C3306" t="s">
        <v>31</v>
      </c>
      <c r="D3306" s="1" t="s">
        <v>11</v>
      </c>
      <c r="E3306" t="s">
        <v>12</v>
      </c>
      <c r="F3306" s="4" t="s">
        <v>13</v>
      </c>
      <c r="G3306" s="3">
        <v>10.628885</v>
      </c>
      <c r="H3306" s="8">
        <v>0.61682377878219841</v>
      </c>
      <c r="I3306" s="26" t="s">
        <v>93</v>
      </c>
    </row>
    <row r="3307" spans="1:9">
      <c r="A3307" s="55">
        <v>105671790</v>
      </c>
      <c r="B3307" s="1" t="s">
        <v>41</v>
      </c>
      <c r="C3307" t="s">
        <v>32</v>
      </c>
      <c r="D3307" s="1" t="s">
        <v>11</v>
      </c>
      <c r="E3307" t="s">
        <v>12</v>
      </c>
      <c r="F3307" s="4" t="s">
        <v>13</v>
      </c>
      <c r="G3307" s="3">
        <v>10.999993</v>
      </c>
      <c r="H3307" s="8">
        <v>0.22866681609379236</v>
      </c>
      <c r="I3307" s="26" t="s">
        <v>94</v>
      </c>
    </row>
    <row r="3308" spans="1:9">
      <c r="A3308" s="55">
        <v>105671855</v>
      </c>
      <c r="B3308" s="1" t="s">
        <v>41</v>
      </c>
      <c r="C3308" t="s">
        <v>31</v>
      </c>
      <c r="D3308" s="1" t="s">
        <v>11</v>
      </c>
      <c r="E3308" t="s">
        <v>12</v>
      </c>
      <c r="F3308" s="4" t="s">
        <v>13</v>
      </c>
      <c r="G3308" s="3">
        <v>4.9999979999999997</v>
      </c>
      <c r="H3308" s="8">
        <v>0.91569128388120768</v>
      </c>
      <c r="I3308" s="26" t="s">
        <v>57</v>
      </c>
    </row>
    <row r="3309" spans="1:9">
      <c r="A3309" s="55">
        <v>105671857</v>
      </c>
      <c r="B3309" s="1" t="s">
        <v>41</v>
      </c>
      <c r="C3309" t="s">
        <v>31</v>
      </c>
      <c r="D3309" s="1" t="s">
        <v>11</v>
      </c>
      <c r="E3309" t="s">
        <v>12</v>
      </c>
      <c r="F3309" s="4" t="s">
        <v>13</v>
      </c>
      <c r="G3309" s="3">
        <v>3.799998</v>
      </c>
      <c r="H3309" s="8">
        <v>0.49524229538979037</v>
      </c>
      <c r="I3309" s="26" t="s">
        <v>95</v>
      </c>
    </row>
    <row r="3310" spans="1:9">
      <c r="A3310" s="55">
        <v>105671903</v>
      </c>
      <c r="B3310" s="1" t="s">
        <v>41</v>
      </c>
      <c r="C3310" t="s">
        <v>31</v>
      </c>
      <c r="D3310" s="1" t="s">
        <v>11</v>
      </c>
      <c r="E3310" t="s">
        <v>12</v>
      </c>
      <c r="F3310" s="4" t="s">
        <v>13</v>
      </c>
      <c r="G3310" s="3">
        <v>10.983331</v>
      </c>
      <c r="H3310" s="8">
        <v>0.69538310548804816</v>
      </c>
      <c r="I3310" s="26" t="s">
        <v>96</v>
      </c>
    </row>
    <row r="3311" spans="1:9">
      <c r="A3311" s="55">
        <v>105675086</v>
      </c>
      <c r="B3311" s="1" t="s">
        <v>41</v>
      </c>
      <c r="C3311" t="s">
        <v>32</v>
      </c>
      <c r="D3311" s="1" t="s">
        <v>11</v>
      </c>
      <c r="E3311" t="s">
        <v>12</v>
      </c>
      <c r="F3311" s="4" t="s">
        <v>13</v>
      </c>
      <c r="G3311" s="3">
        <v>10.976660000000001</v>
      </c>
      <c r="H3311" s="8">
        <v>0.67115667674670021</v>
      </c>
      <c r="I3311" s="26" t="s">
        <v>97</v>
      </c>
    </row>
    <row r="3312" spans="1:9">
      <c r="A3312" s="55">
        <v>105678031</v>
      </c>
      <c r="B3312" s="1" t="s">
        <v>41</v>
      </c>
      <c r="C3312" t="s">
        <v>31</v>
      </c>
      <c r="D3312" s="1" t="s">
        <v>11</v>
      </c>
      <c r="E3312" t="s">
        <v>12</v>
      </c>
      <c r="F3312" s="4" t="s">
        <v>13</v>
      </c>
      <c r="G3312" s="3">
        <v>10.999995999999999</v>
      </c>
      <c r="H3312" s="8">
        <v>0.91522215130242546</v>
      </c>
      <c r="I3312" s="26" t="s">
        <v>98</v>
      </c>
    </row>
    <row r="3313" spans="1:9">
      <c r="A3313" s="55">
        <v>105678033</v>
      </c>
      <c r="B3313" s="1" t="s">
        <v>42</v>
      </c>
      <c r="C3313" t="s">
        <v>32</v>
      </c>
      <c r="D3313" s="1" t="s">
        <v>11</v>
      </c>
      <c r="E3313" t="s">
        <v>12</v>
      </c>
      <c r="F3313" s="4" t="s">
        <v>13</v>
      </c>
      <c r="G3313" s="3">
        <v>3.7947199999999999</v>
      </c>
      <c r="H3313" s="8">
        <v>0.71473372743929298</v>
      </c>
      <c r="I3313" s="26" t="s">
        <v>99</v>
      </c>
    </row>
    <row r="3314" spans="1:9">
      <c r="A3314" s="55">
        <v>105678034</v>
      </c>
      <c r="B3314" s="1" t="s">
        <v>41</v>
      </c>
      <c r="C3314" t="s">
        <v>31</v>
      </c>
      <c r="D3314" s="1" t="s">
        <v>11</v>
      </c>
      <c r="E3314" t="s">
        <v>12</v>
      </c>
      <c r="F3314" s="4" t="s">
        <v>13</v>
      </c>
      <c r="G3314" s="3">
        <v>10.999998</v>
      </c>
      <c r="H3314" s="8">
        <v>0.49352323310315238</v>
      </c>
      <c r="I3314" s="26" t="s">
        <v>100</v>
      </c>
    </row>
    <row r="3315" spans="1:9">
      <c r="A3315" s="55">
        <v>105678035</v>
      </c>
      <c r="B3315" s="1" t="s">
        <v>42</v>
      </c>
      <c r="C3315" t="s">
        <v>37</v>
      </c>
      <c r="D3315" s="1" t="s">
        <v>11</v>
      </c>
      <c r="E3315" t="s">
        <v>12</v>
      </c>
      <c r="F3315" s="4" t="s">
        <v>14</v>
      </c>
      <c r="G3315" s="3">
        <v>6.5655539999999997</v>
      </c>
      <c r="H3315" s="8">
        <v>0.18357423130752748</v>
      </c>
      <c r="I3315" s="26" t="s">
        <v>101</v>
      </c>
    </row>
    <row r="3316" spans="1:9">
      <c r="A3316" s="55">
        <v>105678036</v>
      </c>
      <c r="B3316" s="1" t="s">
        <v>41</v>
      </c>
      <c r="C3316" t="s">
        <v>31</v>
      </c>
      <c r="D3316" s="1" t="s">
        <v>11</v>
      </c>
      <c r="E3316" t="s">
        <v>12</v>
      </c>
      <c r="F3316" s="4" t="s">
        <v>13</v>
      </c>
      <c r="G3316" s="3">
        <v>2.356665</v>
      </c>
      <c r="H3316" s="8">
        <v>0.26223854219829734</v>
      </c>
      <c r="I3316" s="26" t="s">
        <v>102</v>
      </c>
    </row>
    <row r="3317" spans="1:9">
      <c r="A3317" s="55">
        <v>105678037</v>
      </c>
      <c r="B3317" s="1" t="s">
        <v>42</v>
      </c>
      <c r="C3317" t="s">
        <v>37</v>
      </c>
      <c r="D3317" s="1" t="s">
        <v>11</v>
      </c>
      <c r="E3317" t="s">
        <v>12</v>
      </c>
      <c r="F3317" s="4" t="s">
        <v>13</v>
      </c>
      <c r="G3317" s="3">
        <v>3.3799969999999999</v>
      </c>
      <c r="H3317" s="8">
        <v>0.15544506805613512</v>
      </c>
      <c r="I3317" s="26" t="s">
        <v>103</v>
      </c>
    </row>
    <row r="3318" spans="1:9">
      <c r="A3318" s="55">
        <v>105678039</v>
      </c>
      <c r="B3318" s="1" t="s">
        <v>41</v>
      </c>
      <c r="C3318" t="s">
        <v>31</v>
      </c>
      <c r="D3318" s="1" t="s">
        <v>11</v>
      </c>
      <c r="E3318" t="s">
        <v>12</v>
      </c>
      <c r="F3318" s="4" t="s">
        <v>13</v>
      </c>
      <c r="G3318" s="3">
        <v>10.653886999999999</v>
      </c>
      <c r="H3318" s="8">
        <v>0.9269154259268032</v>
      </c>
      <c r="I3318" s="26" t="s">
        <v>104</v>
      </c>
    </row>
    <row r="3319" spans="1:9">
      <c r="A3319" s="55">
        <v>105678040</v>
      </c>
      <c r="B3319" s="1" t="s">
        <v>42</v>
      </c>
      <c r="C3319" t="s">
        <v>32</v>
      </c>
      <c r="D3319" s="1" t="s">
        <v>11</v>
      </c>
      <c r="E3319" t="s">
        <v>12</v>
      </c>
      <c r="F3319" s="4" t="s">
        <v>34</v>
      </c>
      <c r="G3319" s="3">
        <v>8.9702750000000009</v>
      </c>
      <c r="H3319" s="8">
        <v>0.55074483689503995</v>
      </c>
      <c r="I3319" s="26" t="s">
        <v>105</v>
      </c>
    </row>
    <row r="3320" spans="1:9">
      <c r="A3320" s="55">
        <v>105678041</v>
      </c>
      <c r="B3320" s="1" t="s">
        <v>41</v>
      </c>
      <c r="C3320" t="s">
        <v>27</v>
      </c>
      <c r="D3320" s="1" t="s">
        <v>11</v>
      </c>
      <c r="E3320" t="s">
        <v>12</v>
      </c>
      <c r="F3320" s="4" t="s">
        <v>28</v>
      </c>
      <c r="G3320" s="3">
        <v>10.867495999999999</v>
      </c>
      <c r="H3320" s="8">
        <v>5.2062093725059766E-2</v>
      </c>
      <c r="I3320" s="26" t="s">
        <v>106</v>
      </c>
    </row>
    <row r="3321" spans="1:9">
      <c r="A3321" s="55">
        <v>105678043</v>
      </c>
      <c r="B3321" s="1" t="s">
        <v>41</v>
      </c>
      <c r="C3321" t="s">
        <v>31</v>
      </c>
      <c r="D3321" s="1" t="s">
        <v>11</v>
      </c>
      <c r="E3321" t="s">
        <v>12</v>
      </c>
      <c r="F3321" s="4" t="s">
        <v>34</v>
      </c>
      <c r="G3321" s="3">
        <v>6.907775</v>
      </c>
      <c r="H3321" s="8">
        <v>0.12060216278814861</v>
      </c>
      <c r="I3321" s="26" t="s">
        <v>107</v>
      </c>
    </row>
    <row r="3322" spans="1:9">
      <c r="A3322" s="55">
        <v>105678046</v>
      </c>
      <c r="B3322" s="1" t="s">
        <v>41</v>
      </c>
      <c r="C3322" t="s">
        <v>31</v>
      </c>
      <c r="D3322" s="1" t="s">
        <v>11</v>
      </c>
      <c r="E3322" t="s">
        <v>12</v>
      </c>
      <c r="F3322" s="4" t="s">
        <v>34</v>
      </c>
      <c r="G3322" s="3">
        <v>10.866664</v>
      </c>
      <c r="H3322" s="8">
        <v>6.6930543462240921E-2</v>
      </c>
      <c r="I3322" s="26" t="s">
        <v>108</v>
      </c>
    </row>
    <row r="3323" spans="1:9">
      <c r="A3323" s="55">
        <v>105678048</v>
      </c>
      <c r="B3323" s="1" t="s">
        <v>42</v>
      </c>
      <c r="C3323" t="s">
        <v>32</v>
      </c>
      <c r="D3323" s="1" t="s">
        <v>11</v>
      </c>
      <c r="E3323" t="s">
        <v>12</v>
      </c>
      <c r="F3323" s="4" t="s">
        <v>13</v>
      </c>
      <c r="G3323" s="3">
        <v>9.7408319999999993</v>
      </c>
      <c r="H3323" s="8">
        <v>0.42630160574156817</v>
      </c>
      <c r="I3323" s="26" t="s">
        <v>109</v>
      </c>
    </row>
    <row r="3324" spans="1:9">
      <c r="A3324" s="55">
        <v>105685123</v>
      </c>
      <c r="B3324" s="1" t="s">
        <v>41</v>
      </c>
      <c r="C3324" t="s">
        <v>31</v>
      </c>
      <c r="D3324" s="1" t="s">
        <v>11</v>
      </c>
      <c r="E3324" t="s">
        <v>12</v>
      </c>
      <c r="F3324" s="4" t="s">
        <v>13</v>
      </c>
      <c r="G3324" s="3">
        <v>0.22666500000000001</v>
      </c>
      <c r="H3324" s="8">
        <v>0.30274349599033579</v>
      </c>
      <c r="I3324" s="26" t="s">
        <v>110</v>
      </c>
    </row>
    <row r="3325" spans="1:9">
      <c r="A3325" s="55">
        <v>105702436</v>
      </c>
      <c r="B3325" s="1" t="s">
        <v>42</v>
      </c>
      <c r="C3325" t="s">
        <v>31</v>
      </c>
      <c r="D3325" s="1" t="s">
        <v>11</v>
      </c>
      <c r="E3325" t="s">
        <v>12</v>
      </c>
      <c r="F3325" s="4" t="s">
        <v>34</v>
      </c>
      <c r="G3325" s="3">
        <v>2.4749979999999998</v>
      </c>
      <c r="H3325" s="8">
        <v>0.79727996854778072</v>
      </c>
      <c r="I3325" s="26" t="s">
        <v>111</v>
      </c>
    </row>
    <row r="3326" spans="1:9">
      <c r="A3326" s="55">
        <v>105702437</v>
      </c>
      <c r="B3326" s="1" t="s">
        <v>42</v>
      </c>
      <c r="C3326" t="s">
        <v>31</v>
      </c>
      <c r="D3326" s="1" t="s">
        <v>11</v>
      </c>
      <c r="E3326" t="s">
        <v>12</v>
      </c>
      <c r="F3326" s="4" t="s">
        <v>34</v>
      </c>
      <c r="G3326" s="3">
        <v>1.8986099999999999</v>
      </c>
      <c r="H3326" s="8">
        <v>0.18921851741008611</v>
      </c>
      <c r="I3326" s="26" t="s">
        <v>112</v>
      </c>
    </row>
    <row r="3327" spans="1:9">
      <c r="A3327" s="55">
        <v>105702444</v>
      </c>
      <c r="B3327" s="1" t="s">
        <v>42</v>
      </c>
      <c r="C3327" t="s">
        <v>31</v>
      </c>
      <c r="D3327" s="1" t="s">
        <v>11</v>
      </c>
      <c r="E3327" t="s">
        <v>12</v>
      </c>
      <c r="F3327" s="4" t="s">
        <v>34</v>
      </c>
      <c r="G3327" s="3">
        <v>1.7886089999999999</v>
      </c>
      <c r="H3327" s="8">
        <v>0.59644661794688858</v>
      </c>
      <c r="I3327" s="26" t="s">
        <v>113</v>
      </c>
    </row>
    <row r="3328" spans="1:9">
      <c r="A3328" s="55">
        <v>105702446</v>
      </c>
      <c r="B3328" s="1" t="s">
        <v>42</v>
      </c>
      <c r="C3328" t="s">
        <v>31</v>
      </c>
      <c r="D3328" s="1" t="s">
        <v>11</v>
      </c>
      <c r="E3328" t="s">
        <v>12</v>
      </c>
      <c r="F3328" s="4" t="s">
        <v>34</v>
      </c>
      <c r="G3328" s="3">
        <v>2.5049969999999999</v>
      </c>
      <c r="H3328" s="8">
        <v>0.57216052990473476</v>
      </c>
      <c r="I3328" s="26" t="s">
        <v>114</v>
      </c>
    </row>
    <row r="3329" spans="1:9">
      <c r="A3329" s="55">
        <v>105708594</v>
      </c>
      <c r="B3329" s="1" t="s">
        <v>41</v>
      </c>
      <c r="C3329" t="s">
        <v>27</v>
      </c>
      <c r="D3329" s="1" t="s">
        <v>11</v>
      </c>
      <c r="E3329" t="s">
        <v>12</v>
      </c>
      <c r="F3329" s="4" t="s">
        <v>13</v>
      </c>
      <c r="G3329" s="3">
        <v>10.119994999999999</v>
      </c>
      <c r="H3329" s="8">
        <v>0.57563104249462171</v>
      </c>
      <c r="I3329" s="26" t="s">
        <v>115</v>
      </c>
    </row>
    <row r="3330" spans="1:9">
      <c r="A3330" s="55">
        <v>105708615</v>
      </c>
      <c r="B3330" s="1" t="s">
        <v>41</v>
      </c>
      <c r="C3330" t="s">
        <v>27</v>
      </c>
      <c r="D3330" s="1" t="s">
        <v>11</v>
      </c>
      <c r="E3330" t="s">
        <v>12</v>
      </c>
      <c r="F3330" s="4" t="s">
        <v>13</v>
      </c>
      <c r="G3330" s="3">
        <v>9.8183290000000003</v>
      </c>
      <c r="H3330" s="8">
        <v>0.62876873428214952</v>
      </c>
      <c r="I3330" s="26" t="s">
        <v>116</v>
      </c>
    </row>
    <row r="3331" spans="1:9">
      <c r="A3331" s="56">
        <v>105708627</v>
      </c>
      <c r="B3331" s="1" t="s">
        <v>41</v>
      </c>
      <c r="C3331" t="s">
        <v>27</v>
      </c>
      <c r="D3331" s="1" t="s">
        <v>11</v>
      </c>
      <c r="E3331" t="s">
        <v>12</v>
      </c>
      <c r="F3331" s="4" t="s">
        <v>13</v>
      </c>
      <c r="G3331" s="3">
        <v>9.8047179999999994</v>
      </c>
      <c r="H3331" s="8">
        <v>0.85338517072767628</v>
      </c>
      <c r="I3331" s="26" t="s">
        <v>117</v>
      </c>
    </row>
    <row r="3332" spans="1:9">
      <c r="A3332" s="55">
        <v>105709170</v>
      </c>
      <c r="B3332" s="1" t="s">
        <v>41</v>
      </c>
      <c r="C3332" t="s">
        <v>32</v>
      </c>
      <c r="D3332" s="1" t="s">
        <v>11</v>
      </c>
      <c r="E3332" t="s">
        <v>12</v>
      </c>
      <c r="F3332" s="4" t="s">
        <v>14</v>
      </c>
      <c r="G3332" s="3">
        <v>4.8219380000000003</v>
      </c>
      <c r="H3332" s="8">
        <v>0.82250449745406184</v>
      </c>
      <c r="I3332" s="26" t="s">
        <v>118</v>
      </c>
    </row>
    <row r="3333" spans="1:9">
      <c r="A3333" s="55">
        <v>105709183</v>
      </c>
      <c r="B3333" s="1" t="s">
        <v>42</v>
      </c>
      <c r="C3333" t="s">
        <v>37</v>
      </c>
      <c r="D3333" s="1" t="s">
        <v>17</v>
      </c>
      <c r="E3333" t="s">
        <v>18</v>
      </c>
      <c r="F3333" s="4" t="s">
        <v>36</v>
      </c>
      <c r="G3333" s="3">
        <v>4.2888869999999999</v>
      </c>
      <c r="H3333" s="8">
        <v>0.79243430257780711</v>
      </c>
      <c r="I3333" s="26" t="s">
        <v>119</v>
      </c>
    </row>
    <row r="3334" spans="1:9">
      <c r="A3334" s="55">
        <v>105709209</v>
      </c>
      <c r="B3334" s="1" t="s">
        <v>41</v>
      </c>
      <c r="C3334" t="s">
        <v>32</v>
      </c>
      <c r="D3334" s="1" t="s">
        <v>11</v>
      </c>
      <c r="E3334" t="s">
        <v>12</v>
      </c>
      <c r="F3334" s="4" t="s">
        <v>34</v>
      </c>
      <c r="G3334" s="3">
        <v>4.999994</v>
      </c>
      <c r="H3334" s="8">
        <v>0.89227100797103143</v>
      </c>
      <c r="I3334" s="26" t="s">
        <v>56</v>
      </c>
    </row>
    <row r="3335" spans="1:9">
      <c r="A3335" s="55">
        <v>105709211</v>
      </c>
      <c r="B3335" s="1" t="s">
        <v>41</v>
      </c>
      <c r="C3335" t="s">
        <v>31</v>
      </c>
      <c r="D3335" s="1" t="s">
        <v>11</v>
      </c>
      <c r="E3335" t="s">
        <v>12</v>
      </c>
      <c r="F3335" s="4" t="s">
        <v>34</v>
      </c>
      <c r="G3335" s="3">
        <v>4.9999979999999997</v>
      </c>
      <c r="H3335" s="8">
        <v>0.35104972260820666</v>
      </c>
      <c r="I3335" s="26" t="s">
        <v>57</v>
      </c>
    </row>
    <row r="3336" spans="1:9">
      <c r="A3336" s="55">
        <v>105709224</v>
      </c>
      <c r="B3336" s="1" t="s">
        <v>41</v>
      </c>
      <c r="C3336" t="s">
        <v>32</v>
      </c>
      <c r="D3336" s="1" t="s">
        <v>11</v>
      </c>
      <c r="E3336" t="s">
        <v>12</v>
      </c>
      <c r="F3336" s="4" t="s">
        <v>34</v>
      </c>
      <c r="G3336" s="3">
        <v>4.5308279999999996</v>
      </c>
      <c r="H3336" s="8">
        <v>0.74051915966946147</v>
      </c>
      <c r="I3336" s="26" t="s">
        <v>58</v>
      </c>
    </row>
    <row r="3337" spans="1:9">
      <c r="A3337" s="55">
        <v>105709233</v>
      </c>
      <c r="B3337" s="1" t="s">
        <v>41</v>
      </c>
      <c r="C3337" t="s">
        <v>31</v>
      </c>
      <c r="D3337" s="1" t="s">
        <v>11</v>
      </c>
      <c r="E3337" t="s">
        <v>12</v>
      </c>
      <c r="F3337" s="4" t="s">
        <v>15</v>
      </c>
      <c r="G3337" s="3">
        <v>4.3905539999999998</v>
      </c>
      <c r="H3337" s="8">
        <v>0.53900272691282602</v>
      </c>
      <c r="I3337" s="26" t="s">
        <v>59</v>
      </c>
    </row>
    <row r="3338" spans="1:9">
      <c r="A3338" s="55">
        <v>105709236</v>
      </c>
      <c r="B3338" s="1" t="s">
        <v>41</v>
      </c>
      <c r="C3338" t="s">
        <v>31</v>
      </c>
      <c r="D3338" s="1" t="s">
        <v>11</v>
      </c>
      <c r="E3338" t="s">
        <v>12</v>
      </c>
      <c r="F3338" s="4" t="s">
        <v>34</v>
      </c>
      <c r="G3338" s="3">
        <v>4.9999979999999997</v>
      </c>
      <c r="H3338" s="8">
        <v>0.86358844523730771</v>
      </c>
      <c r="I3338" s="26" t="s">
        <v>60</v>
      </c>
    </row>
    <row r="3339" spans="1:9">
      <c r="A3339" s="55">
        <v>105709237</v>
      </c>
      <c r="B3339" s="1" t="s">
        <v>41</v>
      </c>
      <c r="C3339" t="s">
        <v>32</v>
      </c>
      <c r="D3339" s="1" t="s">
        <v>11</v>
      </c>
      <c r="E3339" t="s">
        <v>12</v>
      </c>
      <c r="F3339" s="4" t="s">
        <v>13</v>
      </c>
      <c r="G3339" s="3">
        <v>10.71527</v>
      </c>
      <c r="H3339" s="8">
        <v>4.2030181406417899E-2</v>
      </c>
      <c r="I3339" s="26" t="s">
        <v>61</v>
      </c>
    </row>
    <row r="3340" spans="1:9">
      <c r="A3340" s="55">
        <v>105709239</v>
      </c>
      <c r="B3340" s="1" t="s">
        <v>41</v>
      </c>
      <c r="C3340" t="s">
        <v>31</v>
      </c>
      <c r="D3340" s="1" t="s">
        <v>11</v>
      </c>
      <c r="E3340" t="s">
        <v>12</v>
      </c>
      <c r="F3340" s="4" t="s">
        <v>34</v>
      </c>
      <c r="G3340" s="3">
        <v>4.9999969999999996</v>
      </c>
      <c r="H3340" s="8">
        <v>0.75858442706558371</v>
      </c>
      <c r="I3340" s="26" t="s">
        <v>62</v>
      </c>
    </row>
    <row r="3341" spans="1:9">
      <c r="A3341" s="55">
        <v>105709240</v>
      </c>
      <c r="B3341" s="1" t="s">
        <v>41</v>
      </c>
      <c r="C3341" t="s">
        <v>31</v>
      </c>
      <c r="D3341" s="1" t="s">
        <v>11</v>
      </c>
      <c r="E3341" t="s">
        <v>12</v>
      </c>
      <c r="F3341" s="4" t="s">
        <v>34</v>
      </c>
      <c r="G3341" s="3">
        <v>4.7441649999999997</v>
      </c>
      <c r="H3341" s="8">
        <v>0.82819425511679501</v>
      </c>
      <c r="I3341" s="26" t="s">
        <v>63</v>
      </c>
    </row>
    <row r="3342" spans="1:9">
      <c r="A3342" s="55">
        <v>105709242</v>
      </c>
      <c r="B3342" s="1" t="s">
        <v>41</v>
      </c>
      <c r="C3342" t="s">
        <v>31</v>
      </c>
      <c r="D3342" s="1" t="s">
        <v>11</v>
      </c>
      <c r="E3342" t="s">
        <v>12</v>
      </c>
      <c r="F3342" s="4" t="s">
        <v>34</v>
      </c>
      <c r="G3342" s="3">
        <v>5.0166649999999997</v>
      </c>
      <c r="H3342" s="8">
        <v>0.56087954937249729</v>
      </c>
      <c r="I3342" s="26" t="s">
        <v>64</v>
      </c>
    </row>
    <row r="3343" spans="1:9">
      <c r="A3343" s="55">
        <v>105709243</v>
      </c>
      <c r="B3343" s="1" t="s">
        <v>41</v>
      </c>
      <c r="C3343" t="s">
        <v>31</v>
      </c>
      <c r="D3343" s="1" t="s">
        <v>11</v>
      </c>
      <c r="E3343" t="s">
        <v>12</v>
      </c>
      <c r="F3343" s="4" t="s">
        <v>34</v>
      </c>
      <c r="G3343" s="3">
        <v>10.999998</v>
      </c>
      <c r="H3343" s="8">
        <v>0.53533394354693875</v>
      </c>
      <c r="I3343" s="26" t="s">
        <v>65</v>
      </c>
    </row>
    <row r="3344" spans="1:9">
      <c r="A3344" s="55">
        <v>105709249</v>
      </c>
      <c r="B3344" s="1" t="s">
        <v>41</v>
      </c>
      <c r="C3344" t="s">
        <v>32</v>
      </c>
      <c r="D3344" s="1" t="s">
        <v>11</v>
      </c>
      <c r="E3344" t="s">
        <v>12</v>
      </c>
      <c r="F3344" s="4" t="s">
        <v>34</v>
      </c>
      <c r="G3344" s="3">
        <v>4.999994</v>
      </c>
      <c r="H3344" s="8">
        <v>0.10815596406025896</v>
      </c>
      <c r="I3344" s="26" t="s">
        <v>66</v>
      </c>
    </row>
    <row r="3345" spans="1:9">
      <c r="A3345" s="55">
        <v>105709265</v>
      </c>
      <c r="B3345" s="1" t="s">
        <v>41</v>
      </c>
      <c r="C3345" t="s">
        <v>32</v>
      </c>
      <c r="D3345" s="1" t="s">
        <v>11</v>
      </c>
      <c r="E3345" t="s">
        <v>12</v>
      </c>
      <c r="F3345" s="4" t="s">
        <v>34</v>
      </c>
      <c r="G3345" s="3">
        <v>5.0166630000000003</v>
      </c>
      <c r="H3345" s="8">
        <v>8.9871984490059398E-2</v>
      </c>
      <c r="I3345" s="26" t="s">
        <v>67</v>
      </c>
    </row>
    <row r="3346" spans="1:9">
      <c r="A3346" s="55">
        <v>105709269</v>
      </c>
      <c r="B3346" s="1" t="s">
        <v>41</v>
      </c>
      <c r="C3346" t="s">
        <v>32</v>
      </c>
      <c r="D3346" s="1" t="s">
        <v>11</v>
      </c>
      <c r="E3346" t="s">
        <v>12</v>
      </c>
      <c r="F3346" s="4" t="s">
        <v>34</v>
      </c>
      <c r="G3346" s="3">
        <v>4.9999929999999999</v>
      </c>
      <c r="H3346" s="8">
        <v>0.31049943279433345</v>
      </c>
      <c r="I3346" s="26" t="s">
        <v>68</v>
      </c>
    </row>
    <row r="3347" spans="1:9">
      <c r="A3347" s="55">
        <v>105710729</v>
      </c>
      <c r="B3347" s="1" t="s">
        <v>41</v>
      </c>
      <c r="C3347" t="s">
        <v>31</v>
      </c>
      <c r="D3347" s="1" t="s">
        <v>11</v>
      </c>
      <c r="E3347" t="s">
        <v>12</v>
      </c>
      <c r="F3347" s="4" t="s">
        <v>34</v>
      </c>
      <c r="G3347" s="3">
        <v>10.511664</v>
      </c>
      <c r="H3347" s="8">
        <v>0.78712289710608974</v>
      </c>
      <c r="I3347" s="26" t="s">
        <v>69</v>
      </c>
    </row>
    <row r="3348" spans="1:9">
      <c r="A3348" s="55">
        <v>105713464</v>
      </c>
      <c r="B3348" s="1" t="s">
        <v>41</v>
      </c>
      <c r="C3348" t="s">
        <v>32</v>
      </c>
      <c r="D3348" s="1" t="s">
        <v>11</v>
      </c>
      <c r="E3348" t="s">
        <v>12</v>
      </c>
      <c r="F3348" s="4" t="s">
        <v>13</v>
      </c>
      <c r="G3348" s="3">
        <v>10.999992000000001</v>
      </c>
      <c r="H3348" s="8">
        <v>0.34978061622524659</v>
      </c>
      <c r="I3348" s="26" t="s">
        <v>70</v>
      </c>
    </row>
    <row r="3349" spans="1:9">
      <c r="A3349" s="55">
        <v>105713465</v>
      </c>
      <c r="B3349" s="1" t="s">
        <v>42</v>
      </c>
      <c r="C3349" t="s">
        <v>31</v>
      </c>
      <c r="D3349" s="1" t="s">
        <v>11</v>
      </c>
      <c r="E3349" t="s">
        <v>12</v>
      </c>
      <c r="F3349" s="4" t="s">
        <v>28</v>
      </c>
      <c r="G3349" s="3">
        <v>5.0999980000000003</v>
      </c>
      <c r="H3349" s="8">
        <v>1.5281628754364451E-2</v>
      </c>
      <c r="I3349" s="26" t="s">
        <v>71</v>
      </c>
    </row>
    <row r="3350" spans="1:9">
      <c r="A3350" s="55">
        <v>105713468</v>
      </c>
      <c r="B3350" s="1" t="s">
        <v>41</v>
      </c>
      <c r="C3350" t="s">
        <v>27</v>
      </c>
      <c r="D3350" s="1" t="s">
        <v>11</v>
      </c>
      <c r="E3350" t="s">
        <v>12</v>
      </c>
      <c r="F3350" s="4" t="s">
        <v>13</v>
      </c>
      <c r="G3350" s="3">
        <v>6.2463870000000004</v>
      </c>
      <c r="H3350" s="8">
        <v>0.51493674287154079</v>
      </c>
      <c r="I3350" s="26" t="s">
        <v>72</v>
      </c>
    </row>
    <row r="3351" spans="1:9">
      <c r="A3351" s="55">
        <v>105713470</v>
      </c>
      <c r="B3351" s="1" t="s">
        <v>41</v>
      </c>
      <c r="C3351" t="s">
        <v>32</v>
      </c>
      <c r="D3351" s="1" t="s">
        <v>11</v>
      </c>
      <c r="E3351" t="s">
        <v>12</v>
      </c>
      <c r="F3351" s="4" t="s">
        <v>13</v>
      </c>
      <c r="G3351" s="3">
        <v>8.8561049999999994</v>
      </c>
      <c r="H3351" s="8">
        <v>0.88997216239805765</v>
      </c>
      <c r="I3351" s="26" t="s">
        <v>73</v>
      </c>
    </row>
    <row r="3352" spans="1:9">
      <c r="A3352" s="55">
        <v>105713471</v>
      </c>
      <c r="B3352" s="1" t="s">
        <v>42</v>
      </c>
      <c r="C3352" t="s">
        <v>31</v>
      </c>
      <c r="D3352" s="1" t="s">
        <v>11</v>
      </c>
      <c r="E3352" t="s">
        <v>12</v>
      </c>
      <c r="F3352" s="4" t="s">
        <v>13</v>
      </c>
      <c r="G3352" s="3">
        <v>2.43472</v>
      </c>
      <c r="H3352" s="8">
        <v>0.18062937605795415</v>
      </c>
      <c r="I3352" s="26" t="s">
        <v>74</v>
      </c>
    </row>
    <row r="3353" spans="1:9">
      <c r="A3353" s="55">
        <v>105713473</v>
      </c>
      <c r="B3353" s="1" t="s">
        <v>41</v>
      </c>
      <c r="C3353" t="s">
        <v>32</v>
      </c>
      <c r="D3353" s="1" t="s">
        <v>11</v>
      </c>
      <c r="E3353" t="s">
        <v>12</v>
      </c>
      <c r="F3353" s="4" t="s">
        <v>13</v>
      </c>
      <c r="G3353" s="3">
        <v>8.7802690000000005</v>
      </c>
      <c r="H3353" s="8">
        <v>0.4482224862626677</v>
      </c>
      <c r="I3353" s="26" t="s">
        <v>75</v>
      </c>
    </row>
    <row r="3354" spans="1:9">
      <c r="A3354" s="55">
        <v>105713475</v>
      </c>
      <c r="B3354" s="1" t="s">
        <v>41</v>
      </c>
      <c r="C3354" t="s">
        <v>31</v>
      </c>
      <c r="D3354" s="1" t="s">
        <v>11</v>
      </c>
      <c r="E3354" t="s">
        <v>12</v>
      </c>
      <c r="F3354" s="4" t="s">
        <v>13</v>
      </c>
      <c r="G3354" s="3">
        <v>10.452773000000001</v>
      </c>
      <c r="H3354" s="8">
        <v>0.80183368732083826</v>
      </c>
      <c r="I3354" s="26" t="s">
        <v>76</v>
      </c>
    </row>
    <row r="3355" spans="1:9">
      <c r="A3355" s="55">
        <v>105713476</v>
      </c>
      <c r="B3355" s="1" t="s">
        <v>41</v>
      </c>
      <c r="C3355" t="s">
        <v>40</v>
      </c>
      <c r="D3355" s="1" t="s">
        <v>11</v>
      </c>
      <c r="E3355" t="s">
        <v>12</v>
      </c>
      <c r="F3355" s="4" t="s">
        <v>13</v>
      </c>
      <c r="G3355" s="3">
        <v>6.2444410000000001</v>
      </c>
      <c r="H3355" s="8">
        <v>0.48134228299878001</v>
      </c>
      <c r="I3355" s="26" t="s">
        <v>77</v>
      </c>
    </row>
    <row r="3356" spans="1:9">
      <c r="A3356" s="55">
        <v>105713478</v>
      </c>
      <c r="B3356" s="1" t="s">
        <v>41</v>
      </c>
      <c r="C3356" t="s">
        <v>31</v>
      </c>
      <c r="D3356" s="1" t="s">
        <v>11</v>
      </c>
      <c r="E3356" t="s">
        <v>12</v>
      </c>
      <c r="F3356" s="4" t="s">
        <v>13</v>
      </c>
      <c r="G3356" s="3">
        <v>10.999995</v>
      </c>
      <c r="H3356" s="8">
        <v>0.74130720305084619</v>
      </c>
      <c r="I3356" s="26" t="s">
        <v>78</v>
      </c>
    </row>
    <row r="3357" spans="1:9">
      <c r="A3357" s="55">
        <v>105713480</v>
      </c>
      <c r="B3357" s="1" t="s">
        <v>42</v>
      </c>
      <c r="C3357" t="s">
        <v>31</v>
      </c>
      <c r="D3357" s="1" t="s">
        <v>11</v>
      </c>
      <c r="E3357" t="s">
        <v>12</v>
      </c>
      <c r="F3357" s="4" t="s">
        <v>29</v>
      </c>
      <c r="G3357" s="3">
        <v>1.8955519999999999</v>
      </c>
      <c r="H3357" s="8">
        <v>0.73023824875380638</v>
      </c>
      <c r="I3357" s="26" t="s">
        <v>79</v>
      </c>
    </row>
    <row r="3358" spans="1:9">
      <c r="A3358" s="56">
        <v>105713481</v>
      </c>
      <c r="B3358" s="1" t="s">
        <v>41</v>
      </c>
      <c r="C3358" t="s">
        <v>31</v>
      </c>
      <c r="D3358" s="1" t="s">
        <v>11</v>
      </c>
      <c r="E3358" t="s">
        <v>12</v>
      </c>
      <c r="F3358" s="4" t="s">
        <v>13</v>
      </c>
      <c r="G3358" s="3">
        <v>10.999998</v>
      </c>
      <c r="H3358" s="8">
        <v>7.3675565633666174E-2</v>
      </c>
      <c r="I3358" s="26" t="s">
        <v>80</v>
      </c>
    </row>
    <row r="3359" spans="1:9">
      <c r="A3359" s="55">
        <v>105713482</v>
      </c>
      <c r="B3359" s="1" t="s">
        <v>42</v>
      </c>
      <c r="C3359" t="s">
        <v>31</v>
      </c>
      <c r="D3359" s="1" t="s">
        <v>11</v>
      </c>
      <c r="E3359" t="s">
        <v>12</v>
      </c>
      <c r="F3359" s="4" t="s">
        <v>13</v>
      </c>
      <c r="G3359" s="3">
        <v>5.9999979999999997</v>
      </c>
      <c r="H3359" s="8">
        <v>0.54195244839083545</v>
      </c>
      <c r="I3359" s="26" t="s">
        <v>81</v>
      </c>
    </row>
    <row r="3360" spans="1:9">
      <c r="A3360" s="55">
        <v>105713484</v>
      </c>
      <c r="B3360" s="1" t="s">
        <v>41</v>
      </c>
      <c r="C3360" t="s">
        <v>31</v>
      </c>
      <c r="D3360" s="1" t="s">
        <v>11</v>
      </c>
      <c r="E3360" t="s">
        <v>12</v>
      </c>
      <c r="F3360" s="4" t="s">
        <v>13</v>
      </c>
      <c r="G3360" s="3">
        <v>8.9111089999999997</v>
      </c>
      <c r="H3360" s="8">
        <v>0.80662079624856875</v>
      </c>
      <c r="I3360" s="26" t="s">
        <v>82</v>
      </c>
    </row>
    <row r="3361" spans="1:9">
      <c r="A3361" s="55">
        <v>105713485</v>
      </c>
      <c r="B3361" s="1" t="s">
        <v>41</v>
      </c>
      <c r="C3361" t="s">
        <v>31</v>
      </c>
      <c r="D3361" s="1" t="s">
        <v>11</v>
      </c>
      <c r="E3361" t="s">
        <v>12</v>
      </c>
      <c r="F3361" s="4" t="s">
        <v>13</v>
      </c>
      <c r="G3361" s="3">
        <v>4.9999969999999996</v>
      </c>
      <c r="H3361" s="8">
        <v>0.22431919089298213</v>
      </c>
      <c r="I3361" s="26" t="s">
        <v>83</v>
      </c>
    </row>
    <row r="3362" spans="1:9">
      <c r="A3362" s="55">
        <v>105713486</v>
      </c>
      <c r="B3362" s="1" t="s">
        <v>42</v>
      </c>
      <c r="C3362" t="s">
        <v>31</v>
      </c>
      <c r="D3362" s="1" t="s">
        <v>11</v>
      </c>
      <c r="E3362" t="s">
        <v>12</v>
      </c>
      <c r="F3362" s="4" t="s">
        <v>15</v>
      </c>
      <c r="G3362" s="3">
        <v>4.4322210000000002</v>
      </c>
      <c r="H3362" s="8">
        <v>8.901703605141853E-2</v>
      </c>
      <c r="I3362" s="26" t="s">
        <v>84</v>
      </c>
    </row>
    <row r="3363" spans="1:9">
      <c r="A3363" s="55">
        <v>105713488</v>
      </c>
      <c r="B3363" s="1" t="s">
        <v>41</v>
      </c>
      <c r="C3363" t="s">
        <v>31</v>
      </c>
      <c r="D3363" s="1" t="s">
        <v>11</v>
      </c>
      <c r="E3363" t="s">
        <v>12</v>
      </c>
      <c r="F3363" s="4" t="s">
        <v>13</v>
      </c>
      <c r="G3363" s="3">
        <v>8.1599979999999999</v>
      </c>
      <c r="H3363" s="8">
        <v>0.66977410834104856</v>
      </c>
      <c r="I3363" s="26" t="s">
        <v>58</v>
      </c>
    </row>
    <row r="3364" spans="1:9">
      <c r="A3364" s="55">
        <v>105713491</v>
      </c>
      <c r="B3364" s="1" t="s">
        <v>41</v>
      </c>
      <c r="C3364" t="s">
        <v>31</v>
      </c>
      <c r="D3364" s="1" t="s">
        <v>11</v>
      </c>
      <c r="E3364" t="s">
        <v>12</v>
      </c>
      <c r="F3364" s="4" t="s">
        <v>13</v>
      </c>
      <c r="G3364" s="3">
        <v>8.6466630000000002</v>
      </c>
      <c r="H3364" s="8">
        <v>0.32884676439968641</v>
      </c>
      <c r="I3364" s="26" t="s">
        <v>85</v>
      </c>
    </row>
    <row r="3365" spans="1:9">
      <c r="A3365" s="55">
        <v>105713492</v>
      </c>
      <c r="B3365" s="1" t="s">
        <v>42</v>
      </c>
      <c r="C3365" t="s">
        <v>31</v>
      </c>
      <c r="D3365" s="1" t="s">
        <v>11</v>
      </c>
      <c r="E3365" t="s">
        <v>12</v>
      </c>
      <c r="F3365" s="4" t="s">
        <v>34</v>
      </c>
      <c r="G3365" s="3">
        <v>3.0344419999999999</v>
      </c>
      <c r="H3365" s="8">
        <v>0.72125093007673169</v>
      </c>
      <c r="I3365" s="26" t="s">
        <v>59</v>
      </c>
    </row>
    <row r="3366" spans="1:9">
      <c r="A3366" s="55">
        <v>105713494</v>
      </c>
      <c r="B3366" s="1" t="s">
        <v>41</v>
      </c>
      <c r="C3366" t="s">
        <v>31</v>
      </c>
      <c r="D3366" s="1" t="s">
        <v>11</v>
      </c>
      <c r="E3366" t="s">
        <v>12</v>
      </c>
      <c r="F3366" s="4" t="s">
        <v>13</v>
      </c>
      <c r="G3366" s="3">
        <v>10.183052</v>
      </c>
      <c r="H3366" s="8">
        <v>0.19130320276677693</v>
      </c>
      <c r="I3366" s="26" t="s">
        <v>86</v>
      </c>
    </row>
    <row r="3367" spans="1:9">
      <c r="A3367" s="55">
        <v>105713496</v>
      </c>
      <c r="B3367" s="1" t="s">
        <v>9</v>
      </c>
      <c r="C3367" t="s">
        <v>32</v>
      </c>
      <c r="D3367" s="1" t="s">
        <v>17</v>
      </c>
      <c r="E3367" t="s">
        <v>18</v>
      </c>
      <c r="F3367" s="4" t="s">
        <v>35</v>
      </c>
      <c r="G3367" s="3">
        <v>4.8302690000000004</v>
      </c>
      <c r="H3367" s="8">
        <v>0.98327259057369298</v>
      </c>
      <c r="I3367" s="26" t="s">
        <v>87</v>
      </c>
    </row>
    <row r="3368" spans="1:9">
      <c r="A3368" s="55">
        <v>105713497</v>
      </c>
      <c r="B3368" s="1" t="s">
        <v>41</v>
      </c>
      <c r="C3368" t="s">
        <v>27</v>
      </c>
      <c r="D3368" s="1" t="s">
        <v>11</v>
      </c>
      <c r="E3368" t="s">
        <v>12</v>
      </c>
      <c r="F3368" s="4" t="s">
        <v>15</v>
      </c>
      <c r="G3368" s="3">
        <v>4.7358289999999998</v>
      </c>
      <c r="H3368" s="8">
        <v>0.16320124884275655</v>
      </c>
      <c r="I3368" s="26" t="s">
        <v>88</v>
      </c>
    </row>
    <row r="3369" spans="1:9">
      <c r="A3369" s="55">
        <v>105713499</v>
      </c>
      <c r="B3369" s="1" t="s">
        <v>41</v>
      </c>
      <c r="C3369" t="s">
        <v>31</v>
      </c>
      <c r="D3369" s="1" t="s">
        <v>11</v>
      </c>
      <c r="E3369" t="s">
        <v>12</v>
      </c>
      <c r="F3369" s="4" t="s">
        <v>13</v>
      </c>
      <c r="G3369" s="3">
        <v>10.999997</v>
      </c>
      <c r="H3369" s="8">
        <v>0.92035641713808813</v>
      </c>
      <c r="I3369" s="26" t="s">
        <v>89</v>
      </c>
    </row>
    <row r="3370" spans="1:9">
      <c r="A3370" s="55">
        <v>105713500</v>
      </c>
      <c r="B3370" s="1" t="s">
        <v>41</v>
      </c>
      <c r="C3370" t="s">
        <v>31</v>
      </c>
      <c r="D3370" s="1" t="s">
        <v>11</v>
      </c>
      <c r="E3370" t="s">
        <v>12</v>
      </c>
      <c r="F3370" s="4" t="s">
        <v>15</v>
      </c>
      <c r="G3370" s="3">
        <v>3.888331</v>
      </c>
      <c r="H3370" s="8">
        <v>0.27635780413545852</v>
      </c>
      <c r="I3370" s="26" t="s">
        <v>90</v>
      </c>
    </row>
    <row r="3371" spans="1:9">
      <c r="A3371" s="55">
        <v>105713502</v>
      </c>
      <c r="B3371" s="1" t="s">
        <v>41</v>
      </c>
      <c r="C3371" t="s">
        <v>27</v>
      </c>
      <c r="D3371" s="1" t="s">
        <v>11</v>
      </c>
      <c r="E3371" t="s">
        <v>12</v>
      </c>
      <c r="F3371" s="4" t="s">
        <v>14</v>
      </c>
      <c r="G3371" s="3">
        <v>4.7388859999999999</v>
      </c>
      <c r="H3371" s="8">
        <v>0.58232246092360007</v>
      </c>
      <c r="I3371" s="26" t="s">
        <v>56</v>
      </c>
    </row>
    <row r="3372" spans="1:9">
      <c r="A3372" s="55">
        <v>105713503</v>
      </c>
      <c r="B3372" s="1" t="s">
        <v>41</v>
      </c>
      <c r="C3372" t="s">
        <v>27</v>
      </c>
      <c r="D3372" s="1" t="s">
        <v>11</v>
      </c>
      <c r="E3372" t="s">
        <v>12</v>
      </c>
      <c r="F3372" s="4" t="s">
        <v>13</v>
      </c>
      <c r="G3372" s="3">
        <v>6.2399959999999997</v>
      </c>
      <c r="H3372" s="8">
        <v>0.11585353766283657</v>
      </c>
      <c r="I3372" s="26" t="s">
        <v>91</v>
      </c>
    </row>
    <row r="3373" spans="1:9">
      <c r="A3373" s="55">
        <v>105713508</v>
      </c>
      <c r="B3373" s="1" t="s">
        <v>41</v>
      </c>
      <c r="C3373" t="s">
        <v>31</v>
      </c>
      <c r="D3373" s="1" t="s">
        <v>11</v>
      </c>
      <c r="E3373" t="s">
        <v>12</v>
      </c>
      <c r="F3373" s="4" t="s">
        <v>13</v>
      </c>
      <c r="G3373" s="3">
        <v>10.993887000000001</v>
      </c>
      <c r="H3373" s="8">
        <v>2.2409417181692537E-2</v>
      </c>
      <c r="I3373" s="26" t="s">
        <v>92</v>
      </c>
    </row>
    <row r="3374" spans="1:9">
      <c r="A3374" s="55">
        <v>105713510</v>
      </c>
      <c r="B3374" s="1" t="s">
        <v>41</v>
      </c>
      <c r="C3374" t="s">
        <v>40</v>
      </c>
      <c r="D3374" s="1" t="s">
        <v>11</v>
      </c>
      <c r="E3374" t="s">
        <v>12</v>
      </c>
      <c r="F3374" s="4" t="s">
        <v>13</v>
      </c>
      <c r="G3374" s="3">
        <v>5.186941</v>
      </c>
      <c r="H3374" s="8">
        <v>0.51493804337461757</v>
      </c>
      <c r="I3374" s="26" t="s">
        <v>93</v>
      </c>
    </row>
    <row r="3375" spans="1:9">
      <c r="A3375" s="55">
        <v>105713511</v>
      </c>
      <c r="B3375" s="1" t="s">
        <v>41</v>
      </c>
      <c r="C3375" t="s">
        <v>40</v>
      </c>
      <c r="D3375" s="1" t="s">
        <v>11</v>
      </c>
      <c r="E3375" t="s">
        <v>12</v>
      </c>
      <c r="F3375" s="4" t="s">
        <v>13</v>
      </c>
      <c r="G3375" s="3">
        <v>6.2449960000000004</v>
      </c>
      <c r="H3375" s="8">
        <v>0.53449701380011316</v>
      </c>
      <c r="I3375" s="26" t="s">
        <v>94</v>
      </c>
    </row>
    <row r="3376" spans="1:9">
      <c r="A3376" s="55">
        <v>105713512</v>
      </c>
      <c r="B3376" s="1" t="s">
        <v>41</v>
      </c>
      <c r="C3376" t="s">
        <v>31</v>
      </c>
      <c r="D3376" s="1" t="s">
        <v>11</v>
      </c>
      <c r="E3376" t="s">
        <v>12</v>
      </c>
      <c r="F3376" s="4" t="s">
        <v>13</v>
      </c>
      <c r="G3376" s="3">
        <v>3.316665</v>
      </c>
      <c r="H3376" s="8">
        <v>0.61821922852517941</v>
      </c>
      <c r="I3376" s="26" t="s">
        <v>57</v>
      </c>
    </row>
    <row r="3377" spans="1:9">
      <c r="A3377" s="55">
        <v>105713513</v>
      </c>
      <c r="B3377" s="1" t="s">
        <v>41</v>
      </c>
      <c r="C3377" t="s">
        <v>31</v>
      </c>
      <c r="D3377" s="1" t="s">
        <v>11</v>
      </c>
      <c r="E3377" t="s">
        <v>12</v>
      </c>
      <c r="F3377" s="4" t="s">
        <v>28</v>
      </c>
      <c r="G3377" s="3">
        <v>10.999998</v>
      </c>
      <c r="H3377" s="8">
        <v>0.16288279664998195</v>
      </c>
      <c r="I3377" s="26" t="s">
        <v>95</v>
      </c>
    </row>
    <row r="3378" spans="1:9">
      <c r="A3378" s="55">
        <v>105713514</v>
      </c>
      <c r="B3378" s="1" t="s">
        <v>9</v>
      </c>
      <c r="C3378" t="s">
        <v>32</v>
      </c>
      <c r="D3378" s="1" t="s">
        <v>17</v>
      </c>
      <c r="E3378" t="s">
        <v>18</v>
      </c>
      <c r="F3378" s="4" t="s">
        <v>35</v>
      </c>
      <c r="G3378" s="3">
        <v>0.73999400000000004</v>
      </c>
      <c r="H3378" s="8">
        <v>9.7608575307926881E-2</v>
      </c>
      <c r="I3378" s="26" t="s">
        <v>96</v>
      </c>
    </row>
    <row r="3379" spans="1:9">
      <c r="A3379" s="55">
        <v>105713515</v>
      </c>
      <c r="B3379" s="1" t="s">
        <v>41</v>
      </c>
      <c r="C3379" t="s">
        <v>27</v>
      </c>
      <c r="D3379" s="1" t="s">
        <v>11</v>
      </c>
      <c r="E3379" t="s">
        <v>12</v>
      </c>
      <c r="F3379" s="4" t="s">
        <v>13</v>
      </c>
      <c r="G3379" s="3">
        <v>6.2438859999999998</v>
      </c>
      <c r="H3379" s="8">
        <v>0.93597037324617138</v>
      </c>
      <c r="I3379" s="26" t="s">
        <v>97</v>
      </c>
    </row>
    <row r="3380" spans="1:9">
      <c r="A3380" s="55">
        <v>105713533</v>
      </c>
      <c r="B3380" s="1" t="s">
        <v>41</v>
      </c>
      <c r="C3380" t="s">
        <v>27</v>
      </c>
      <c r="D3380" s="1" t="s">
        <v>11</v>
      </c>
      <c r="E3380" t="s">
        <v>12</v>
      </c>
      <c r="F3380" s="4" t="s">
        <v>13</v>
      </c>
      <c r="G3380" s="3">
        <v>6.2427739999999998</v>
      </c>
      <c r="H3380" s="8">
        <v>8.2593936785993805E-2</v>
      </c>
      <c r="I3380" s="26" t="s">
        <v>98</v>
      </c>
    </row>
    <row r="3381" spans="1:9">
      <c r="A3381" s="55">
        <v>105713534</v>
      </c>
      <c r="B3381" s="1" t="s">
        <v>41</v>
      </c>
      <c r="C3381" t="s">
        <v>31</v>
      </c>
      <c r="D3381" s="1" t="s">
        <v>11</v>
      </c>
      <c r="E3381" t="s">
        <v>12</v>
      </c>
      <c r="F3381" s="4" t="s">
        <v>13</v>
      </c>
      <c r="G3381" s="3">
        <v>4.9999979999999997</v>
      </c>
      <c r="H3381" s="8">
        <v>0.87439498773670754</v>
      </c>
      <c r="I3381" s="26" t="s">
        <v>99</v>
      </c>
    </row>
    <row r="3382" spans="1:9">
      <c r="A3382" s="55">
        <v>105713535</v>
      </c>
      <c r="B3382" s="1" t="s">
        <v>41</v>
      </c>
      <c r="C3382" t="s">
        <v>31</v>
      </c>
      <c r="D3382" s="1" t="s">
        <v>11</v>
      </c>
      <c r="E3382" t="s">
        <v>12</v>
      </c>
      <c r="F3382" s="4" t="s">
        <v>15</v>
      </c>
      <c r="G3382" s="3">
        <v>10.284998999999999</v>
      </c>
      <c r="H3382" s="8">
        <v>0.39389526885023518</v>
      </c>
      <c r="I3382" s="26" t="s">
        <v>100</v>
      </c>
    </row>
    <row r="3383" spans="1:9">
      <c r="A3383" s="55">
        <v>105713536</v>
      </c>
      <c r="B3383" s="1" t="s">
        <v>41</v>
      </c>
      <c r="C3383" t="s">
        <v>27</v>
      </c>
      <c r="D3383" s="1" t="s">
        <v>11</v>
      </c>
      <c r="E3383" t="s">
        <v>12</v>
      </c>
      <c r="F3383" s="4" t="s">
        <v>13</v>
      </c>
      <c r="G3383" s="3">
        <v>6.2430519999999996</v>
      </c>
      <c r="H3383" s="8">
        <v>0.31586619521471104</v>
      </c>
      <c r="I3383" s="26" t="s">
        <v>101</v>
      </c>
    </row>
    <row r="3384" spans="1:9">
      <c r="A3384" s="55">
        <v>105713538</v>
      </c>
      <c r="B3384" s="1" t="s">
        <v>9</v>
      </c>
      <c r="C3384" t="s">
        <v>32</v>
      </c>
      <c r="D3384" s="1" t="s">
        <v>17</v>
      </c>
      <c r="E3384" t="s">
        <v>18</v>
      </c>
      <c r="F3384" s="4" t="s">
        <v>35</v>
      </c>
      <c r="G3384" s="3">
        <v>9.5999940000000006</v>
      </c>
      <c r="H3384" s="8">
        <v>0.11896129400836042</v>
      </c>
      <c r="I3384" s="26" t="s">
        <v>102</v>
      </c>
    </row>
    <row r="3385" spans="1:9">
      <c r="A3385" s="55">
        <v>105713539</v>
      </c>
      <c r="B3385" s="1" t="s">
        <v>41</v>
      </c>
      <c r="C3385" t="s">
        <v>32</v>
      </c>
      <c r="D3385" s="1" t="s">
        <v>11</v>
      </c>
      <c r="E3385" t="s">
        <v>12</v>
      </c>
      <c r="F3385" s="4" t="s">
        <v>15</v>
      </c>
      <c r="G3385" s="3">
        <v>10.121381</v>
      </c>
      <c r="H3385" s="8">
        <v>0.35317248165580162</v>
      </c>
      <c r="I3385" s="26" t="s">
        <v>103</v>
      </c>
    </row>
    <row r="3386" spans="1:9">
      <c r="A3386" s="55">
        <v>105713541</v>
      </c>
      <c r="B3386" s="1" t="s">
        <v>41</v>
      </c>
      <c r="C3386" t="s">
        <v>27</v>
      </c>
      <c r="D3386" s="1" t="s">
        <v>11</v>
      </c>
      <c r="E3386" t="s">
        <v>12</v>
      </c>
      <c r="F3386" s="4" t="s">
        <v>15</v>
      </c>
      <c r="G3386" s="3">
        <v>0.99972000000000005</v>
      </c>
      <c r="H3386" s="8">
        <v>0.4267209689879965</v>
      </c>
      <c r="I3386" s="26" t="s">
        <v>104</v>
      </c>
    </row>
    <row r="3387" spans="1:9">
      <c r="A3387" s="55">
        <v>105713542</v>
      </c>
      <c r="B3387" s="1" t="s">
        <v>41</v>
      </c>
      <c r="C3387" t="s">
        <v>31</v>
      </c>
      <c r="D3387" s="1" t="s">
        <v>11</v>
      </c>
      <c r="E3387" t="s">
        <v>12</v>
      </c>
      <c r="F3387" s="4" t="s">
        <v>13</v>
      </c>
      <c r="G3387" s="3">
        <v>9.1005540000000007</v>
      </c>
      <c r="H3387" s="8">
        <v>0.2736178445899502</v>
      </c>
      <c r="I3387" s="26" t="s">
        <v>105</v>
      </c>
    </row>
    <row r="3388" spans="1:9">
      <c r="A3388" s="55">
        <v>105713547</v>
      </c>
      <c r="B3388" s="1" t="s">
        <v>41</v>
      </c>
      <c r="C3388" t="s">
        <v>31</v>
      </c>
      <c r="D3388" s="1" t="s">
        <v>11</v>
      </c>
      <c r="E3388" t="s">
        <v>12</v>
      </c>
      <c r="F3388" s="4" t="s">
        <v>13</v>
      </c>
      <c r="G3388" s="3">
        <v>5.9999979999999997</v>
      </c>
      <c r="H3388" s="8">
        <v>0.4535780262140503</v>
      </c>
      <c r="I3388" s="26" t="s">
        <v>106</v>
      </c>
    </row>
    <row r="3389" spans="1:9">
      <c r="A3389" s="55">
        <v>105713549</v>
      </c>
      <c r="B3389" s="1" t="s">
        <v>41</v>
      </c>
      <c r="C3389" t="s">
        <v>31</v>
      </c>
      <c r="D3389" s="1" t="s">
        <v>11</v>
      </c>
      <c r="E3389" t="s">
        <v>12</v>
      </c>
      <c r="F3389" s="4" t="s">
        <v>13</v>
      </c>
      <c r="G3389" s="3">
        <v>5.9902759999999997</v>
      </c>
      <c r="H3389" s="8">
        <v>0.1562954911899529</v>
      </c>
      <c r="I3389" s="26" t="s">
        <v>107</v>
      </c>
    </row>
    <row r="3390" spans="1:9">
      <c r="A3390" s="55">
        <v>105713554</v>
      </c>
      <c r="B3390" s="1" t="s">
        <v>41</v>
      </c>
      <c r="C3390" t="s">
        <v>32</v>
      </c>
      <c r="D3390" s="1" t="s">
        <v>11</v>
      </c>
      <c r="E3390" t="s">
        <v>12</v>
      </c>
      <c r="F3390" s="4" t="s">
        <v>14</v>
      </c>
      <c r="G3390" s="3">
        <v>4.9999929999999999</v>
      </c>
      <c r="H3390" s="8">
        <v>0.45848769438490411</v>
      </c>
      <c r="I3390" s="26" t="s">
        <v>108</v>
      </c>
    </row>
    <row r="3391" spans="1:9">
      <c r="A3391" s="55">
        <v>105713556</v>
      </c>
      <c r="B3391" s="1" t="s">
        <v>41</v>
      </c>
      <c r="C3391" t="s">
        <v>27</v>
      </c>
      <c r="D3391" s="1" t="s">
        <v>11</v>
      </c>
      <c r="E3391" t="s">
        <v>12</v>
      </c>
      <c r="F3391" s="4" t="s">
        <v>13</v>
      </c>
      <c r="G3391" s="3">
        <v>6.2394400000000001</v>
      </c>
      <c r="H3391" s="8">
        <v>0.18063473022078358</v>
      </c>
      <c r="I3391" s="26" t="s">
        <v>109</v>
      </c>
    </row>
    <row r="3392" spans="1:9">
      <c r="A3392" s="55">
        <v>105713559</v>
      </c>
      <c r="B3392" s="1" t="s">
        <v>41</v>
      </c>
      <c r="C3392" t="s">
        <v>31</v>
      </c>
      <c r="D3392" s="1" t="s">
        <v>11</v>
      </c>
      <c r="E3392" t="s">
        <v>12</v>
      </c>
      <c r="F3392" s="4" t="s">
        <v>13</v>
      </c>
      <c r="G3392" s="3">
        <v>10.78055</v>
      </c>
      <c r="H3392" s="8">
        <v>0.33842480771100092</v>
      </c>
      <c r="I3392" s="26" t="s">
        <v>110</v>
      </c>
    </row>
    <row r="3393" spans="1:9">
      <c r="A3393" s="56">
        <v>105713566</v>
      </c>
      <c r="B3393" s="1" t="s">
        <v>41</v>
      </c>
      <c r="C3393" t="s">
        <v>27</v>
      </c>
      <c r="D3393" s="1" t="s">
        <v>11</v>
      </c>
      <c r="E3393" t="s">
        <v>12</v>
      </c>
      <c r="F3393" s="4" t="s">
        <v>29</v>
      </c>
      <c r="G3393" s="3">
        <v>0</v>
      </c>
      <c r="H3393" s="8">
        <v>0.60685910917397468</v>
      </c>
      <c r="I3393" s="26" t="s">
        <v>111</v>
      </c>
    </row>
    <row r="3394" spans="1:9">
      <c r="A3394" s="55">
        <v>105713586</v>
      </c>
      <c r="B3394" s="1" t="s">
        <v>9</v>
      </c>
      <c r="C3394" t="s">
        <v>31</v>
      </c>
      <c r="D3394" s="1" t="s">
        <v>17</v>
      </c>
      <c r="E3394" t="s">
        <v>18</v>
      </c>
      <c r="F3394" s="4" t="s">
        <v>35</v>
      </c>
      <c r="G3394" s="3">
        <v>4.6427769999999997</v>
      </c>
      <c r="H3394" s="8">
        <v>0.84476555762820094</v>
      </c>
      <c r="I3394" s="26" t="s">
        <v>112</v>
      </c>
    </row>
    <row r="3395" spans="1:9">
      <c r="A3395" s="55">
        <v>105715383</v>
      </c>
      <c r="B3395" s="1" t="s">
        <v>41</v>
      </c>
      <c r="C3395" t="s">
        <v>31</v>
      </c>
      <c r="D3395" s="1" t="s">
        <v>11</v>
      </c>
      <c r="E3395" t="s">
        <v>12</v>
      </c>
      <c r="F3395" s="4" t="s">
        <v>34</v>
      </c>
      <c r="G3395" s="3">
        <v>10.999997</v>
      </c>
      <c r="H3395" s="8">
        <v>0.97549746611772181</v>
      </c>
      <c r="I3395" s="26" t="s">
        <v>113</v>
      </c>
    </row>
    <row r="3396" spans="1:9">
      <c r="A3396" s="55">
        <v>105715415</v>
      </c>
      <c r="B3396" s="1" t="s">
        <v>41</v>
      </c>
      <c r="C3396" t="s">
        <v>31</v>
      </c>
      <c r="D3396" s="1" t="s">
        <v>11</v>
      </c>
      <c r="E3396" t="s">
        <v>12</v>
      </c>
      <c r="F3396" s="4" t="s">
        <v>13</v>
      </c>
      <c r="G3396" s="3">
        <v>5.9999989999999999</v>
      </c>
      <c r="H3396" s="8">
        <v>0.97358234840729641</v>
      </c>
      <c r="I3396" s="26" t="s">
        <v>114</v>
      </c>
    </row>
    <row r="3397" spans="1:9">
      <c r="A3397" s="55">
        <v>105715416</v>
      </c>
      <c r="B3397" s="1" t="s">
        <v>9</v>
      </c>
      <c r="C3397" t="s">
        <v>37</v>
      </c>
      <c r="D3397" s="1" t="s">
        <v>17</v>
      </c>
      <c r="E3397" t="s">
        <v>18</v>
      </c>
      <c r="F3397" s="4" t="s">
        <v>38</v>
      </c>
      <c r="G3397" s="3">
        <v>3.3447200000000001</v>
      </c>
      <c r="H3397" s="8">
        <v>0.39217481347898753</v>
      </c>
      <c r="I3397" s="26" t="s">
        <v>115</v>
      </c>
    </row>
    <row r="3398" spans="1:9">
      <c r="A3398" s="55">
        <v>105715417</v>
      </c>
      <c r="B3398" s="1" t="s">
        <v>41</v>
      </c>
      <c r="C3398" t="s">
        <v>31</v>
      </c>
      <c r="D3398" s="1" t="s">
        <v>11</v>
      </c>
      <c r="E3398" t="s">
        <v>12</v>
      </c>
      <c r="F3398" s="4" t="s">
        <v>13</v>
      </c>
      <c r="G3398" s="3">
        <v>10.986109000000001</v>
      </c>
      <c r="H3398" s="8">
        <v>0.6344190126723096</v>
      </c>
      <c r="I3398" s="26" t="s">
        <v>116</v>
      </c>
    </row>
    <row r="3399" spans="1:9">
      <c r="A3399" s="55">
        <v>105715418</v>
      </c>
      <c r="B3399" s="1" t="s">
        <v>41</v>
      </c>
      <c r="C3399" t="s">
        <v>31</v>
      </c>
      <c r="D3399" s="1" t="s">
        <v>11</v>
      </c>
      <c r="E3399" t="s">
        <v>12</v>
      </c>
      <c r="F3399" s="4" t="s">
        <v>34</v>
      </c>
      <c r="G3399" s="3">
        <v>10.999998</v>
      </c>
      <c r="H3399" s="8">
        <v>0.93797633657389956</v>
      </c>
      <c r="I3399" s="26" t="s">
        <v>117</v>
      </c>
    </row>
    <row r="3400" spans="1:9">
      <c r="A3400" s="55">
        <v>105715419</v>
      </c>
      <c r="B3400" s="1" t="s">
        <v>9</v>
      </c>
      <c r="C3400" t="s">
        <v>31</v>
      </c>
      <c r="D3400" s="1" t="s">
        <v>17</v>
      </c>
      <c r="E3400" t="s">
        <v>18</v>
      </c>
      <c r="F3400" s="4" t="s">
        <v>38</v>
      </c>
      <c r="G3400" s="3">
        <v>9.3238850000000006</v>
      </c>
      <c r="H3400" s="8">
        <v>0.87880021363040361</v>
      </c>
      <c r="I3400" s="26" t="s">
        <v>118</v>
      </c>
    </row>
    <row r="3401" spans="1:9">
      <c r="A3401" s="55">
        <v>105715421</v>
      </c>
      <c r="B3401" s="1" t="s">
        <v>41</v>
      </c>
      <c r="C3401" t="s">
        <v>31</v>
      </c>
      <c r="D3401" s="1" t="s">
        <v>11</v>
      </c>
      <c r="E3401" t="s">
        <v>12</v>
      </c>
      <c r="F3401" s="4" t="s">
        <v>14</v>
      </c>
      <c r="G3401" s="3">
        <v>10.488607999999999</v>
      </c>
      <c r="H3401" s="8">
        <v>0.31204527195308562</v>
      </c>
      <c r="I3401" s="26" t="s">
        <v>119</v>
      </c>
    </row>
    <row r="3402" spans="1:9">
      <c r="A3402" s="55">
        <v>105715422</v>
      </c>
      <c r="B3402" s="1" t="s">
        <v>41</v>
      </c>
      <c r="C3402" t="s">
        <v>31</v>
      </c>
      <c r="D3402" s="1" t="s">
        <v>11</v>
      </c>
      <c r="E3402" t="s">
        <v>12</v>
      </c>
      <c r="F3402" s="4" t="s">
        <v>14</v>
      </c>
      <c r="G3402" s="3">
        <v>9.9124979999999994</v>
      </c>
      <c r="H3402" s="8">
        <v>0.84193020407834862</v>
      </c>
      <c r="I3402" s="26" t="s">
        <v>56</v>
      </c>
    </row>
    <row r="3403" spans="1:9">
      <c r="A3403" s="55">
        <v>105715425</v>
      </c>
      <c r="B3403" s="1" t="s">
        <v>9</v>
      </c>
      <c r="C3403" t="s">
        <v>31</v>
      </c>
      <c r="D3403" s="1" t="s">
        <v>17</v>
      </c>
      <c r="E3403" t="s">
        <v>18</v>
      </c>
      <c r="F3403" s="4" t="s">
        <v>38</v>
      </c>
      <c r="G3403" s="3">
        <v>9.7874960000000009</v>
      </c>
      <c r="H3403" s="8">
        <v>0.98906202686208911</v>
      </c>
      <c r="I3403" s="26" t="s">
        <v>57</v>
      </c>
    </row>
    <row r="3404" spans="1:9">
      <c r="A3404" s="55">
        <v>105715428</v>
      </c>
      <c r="B3404" s="1" t="s">
        <v>41</v>
      </c>
      <c r="C3404" t="s">
        <v>31</v>
      </c>
      <c r="D3404" s="1" t="s">
        <v>11</v>
      </c>
      <c r="E3404" t="s">
        <v>12</v>
      </c>
      <c r="F3404" s="4" t="s">
        <v>13</v>
      </c>
      <c r="G3404" s="3">
        <v>5.9999979999999997</v>
      </c>
      <c r="H3404" s="8">
        <v>0.648916143749518</v>
      </c>
      <c r="I3404" s="26" t="s">
        <v>58</v>
      </c>
    </row>
    <row r="3405" spans="1:9">
      <c r="A3405" s="55">
        <v>105715429</v>
      </c>
      <c r="B3405" s="1" t="s">
        <v>9</v>
      </c>
      <c r="C3405" t="s">
        <v>31</v>
      </c>
      <c r="D3405" s="1" t="s">
        <v>17</v>
      </c>
      <c r="E3405" t="s">
        <v>18</v>
      </c>
      <c r="F3405" s="4" t="s">
        <v>38</v>
      </c>
      <c r="G3405" s="3">
        <v>4.9999969999999996</v>
      </c>
      <c r="H3405" s="8">
        <v>0.62526492862220673</v>
      </c>
      <c r="I3405" s="26" t="s">
        <v>59</v>
      </c>
    </row>
    <row r="3406" spans="1:9">
      <c r="A3406" s="55">
        <v>105715434</v>
      </c>
      <c r="B3406" s="1" t="s">
        <v>41</v>
      </c>
      <c r="C3406" t="s">
        <v>31</v>
      </c>
      <c r="D3406" s="1" t="s">
        <v>11</v>
      </c>
      <c r="E3406" t="s">
        <v>12</v>
      </c>
      <c r="F3406" s="4" t="s">
        <v>14</v>
      </c>
      <c r="G3406" s="3">
        <v>4.7205539999999999</v>
      </c>
      <c r="H3406" s="8">
        <v>0.88727069765808397</v>
      </c>
      <c r="I3406" s="26" t="s">
        <v>60</v>
      </c>
    </row>
    <row r="3407" spans="1:9">
      <c r="A3407" s="55">
        <v>105715478</v>
      </c>
      <c r="B3407" s="1" t="s">
        <v>9</v>
      </c>
      <c r="C3407" t="s">
        <v>31</v>
      </c>
      <c r="D3407" s="1" t="s">
        <v>17</v>
      </c>
      <c r="E3407" t="s">
        <v>18</v>
      </c>
      <c r="F3407" s="4" t="s">
        <v>38</v>
      </c>
      <c r="G3407" s="3">
        <v>9.2922209999999996</v>
      </c>
      <c r="H3407" s="8">
        <v>0.44092538172245732</v>
      </c>
      <c r="I3407" s="26" t="s">
        <v>61</v>
      </c>
    </row>
    <row r="3408" spans="1:9">
      <c r="A3408" s="55">
        <v>105715480</v>
      </c>
      <c r="B3408" s="1" t="s">
        <v>41</v>
      </c>
      <c r="C3408" t="s">
        <v>31</v>
      </c>
      <c r="D3408" s="1" t="s">
        <v>11</v>
      </c>
      <c r="E3408" t="s">
        <v>12</v>
      </c>
      <c r="F3408" s="4" t="s">
        <v>34</v>
      </c>
      <c r="G3408" s="3">
        <v>9.9999979999999997</v>
      </c>
      <c r="H3408" s="8">
        <v>6.2380301346203981E-2</v>
      </c>
      <c r="I3408" s="26" t="s">
        <v>62</v>
      </c>
    </row>
    <row r="3409" spans="1:9">
      <c r="A3409" s="55">
        <v>105715482</v>
      </c>
      <c r="B3409" s="1" t="s">
        <v>9</v>
      </c>
      <c r="C3409" t="s">
        <v>31</v>
      </c>
      <c r="D3409" s="1" t="s">
        <v>17</v>
      </c>
      <c r="E3409" t="s">
        <v>18</v>
      </c>
      <c r="F3409" s="4" t="s">
        <v>19</v>
      </c>
      <c r="G3409" s="3">
        <v>4.9999969999999996</v>
      </c>
      <c r="H3409" s="8">
        <v>0.87684862267119956</v>
      </c>
      <c r="I3409" s="26" t="s">
        <v>63</v>
      </c>
    </row>
    <row r="3410" spans="1:9">
      <c r="A3410" s="55">
        <v>105715483</v>
      </c>
      <c r="B3410" s="1" t="s">
        <v>41</v>
      </c>
      <c r="C3410" t="s">
        <v>31</v>
      </c>
      <c r="D3410" s="1" t="s">
        <v>11</v>
      </c>
      <c r="E3410" t="s">
        <v>12</v>
      </c>
      <c r="F3410" s="4" t="s">
        <v>14</v>
      </c>
      <c r="G3410" s="3">
        <v>4.4608319999999999</v>
      </c>
      <c r="H3410" s="8">
        <v>6.1189392678228982E-2</v>
      </c>
      <c r="I3410" s="26" t="s">
        <v>64</v>
      </c>
    </row>
    <row r="3411" spans="1:9">
      <c r="A3411" s="55">
        <v>105715485</v>
      </c>
      <c r="B3411" s="1" t="s">
        <v>41</v>
      </c>
      <c r="C3411" t="s">
        <v>31</v>
      </c>
      <c r="D3411" s="1" t="s">
        <v>11</v>
      </c>
      <c r="E3411" t="s">
        <v>12</v>
      </c>
      <c r="F3411" s="4" t="s">
        <v>13</v>
      </c>
      <c r="G3411" s="3">
        <v>5.9297209999999998</v>
      </c>
      <c r="H3411" s="8">
        <v>6.7352426637328433E-2</v>
      </c>
      <c r="I3411" s="26" t="s">
        <v>65</v>
      </c>
    </row>
    <row r="3412" spans="1:9">
      <c r="A3412" s="55">
        <v>105715486</v>
      </c>
      <c r="B3412" s="1" t="s">
        <v>41</v>
      </c>
      <c r="C3412" t="s">
        <v>31</v>
      </c>
      <c r="D3412" s="1" t="s">
        <v>11</v>
      </c>
      <c r="E3412" t="s">
        <v>12</v>
      </c>
      <c r="F3412" s="4" t="s">
        <v>13</v>
      </c>
      <c r="G3412" s="3">
        <v>5.9994430000000003</v>
      </c>
      <c r="H3412" s="8">
        <v>0.45554680984671259</v>
      </c>
      <c r="I3412" s="26" t="s">
        <v>66</v>
      </c>
    </row>
    <row r="3413" spans="1:9">
      <c r="A3413" s="55">
        <v>105715487</v>
      </c>
      <c r="B3413" s="1" t="s">
        <v>41</v>
      </c>
      <c r="C3413" t="s">
        <v>31</v>
      </c>
      <c r="D3413" s="1" t="s">
        <v>11</v>
      </c>
      <c r="E3413" t="s">
        <v>12</v>
      </c>
      <c r="F3413" s="4" t="s">
        <v>13</v>
      </c>
      <c r="G3413" s="3">
        <v>5.9999979999999997</v>
      </c>
      <c r="H3413" s="8">
        <v>0.42570895899090522</v>
      </c>
      <c r="I3413" s="26" t="s">
        <v>67</v>
      </c>
    </row>
    <row r="3414" spans="1:9">
      <c r="A3414" s="55">
        <v>105715488</v>
      </c>
      <c r="B3414" s="1" t="s">
        <v>41</v>
      </c>
      <c r="C3414" t="s">
        <v>31</v>
      </c>
      <c r="D3414" s="1" t="s">
        <v>11</v>
      </c>
      <c r="E3414" t="s">
        <v>12</v>
      </c>
      <c r="F3414" s="4" t="s">
        <v>13</v>
      </c>
      <c r="G3414" s="3">
        <v>5.9999979999999997</v>
      </c>
      <c r="H3414" s="8">
        <v>0.35472719255371987</v>
      </c>
      <c r="I3414" s="26" t="s">
        <v>68</v>
      </c>
    </row>
    <row r="3415" spans="1:9">
      <c r="A3415" s="55">
        <v>105715489</v>
      </c>
      <c r="B3415" s="1" t="s">
        <v>9</v>
      </c>
      <c r="C3415" t="s">
        <v>31</v>
      </c>
      <c r="D3415" s="1" t="s">
        <v>17</v>
      </c>
      <c r="E3415" t="s">
        <v>23</v>
      </c>
      <c r="F3415" s="4" t="s">
        <v>25</v>
      </c>
      <c r="G3415" s="3">
        <v>4.9999960000000003</v>
      </c>
      <c r="H3415" s="8">
        <v>0.50496934825002171</v>
      </c>
      <c r="I3415" s="26" t="s">
        <v>69</v>
      </c>
    </row>
    <row r="3416" spans="1:9">
      <c r="A3416" s="55">
        <v>105721762</v>
      </c>
      <c r="B3416" s="1" t="s">
        <v>41</v>
      </c>
      <c r="C3416" t="s">
        <v>32</v>
      </c>
      <c r="D3416" s="1" t="s">
        <v>11</v>
      </c>
      <c r="E3416" t="s">
        <v>12</v>
      </c>
      <c r="F3416" s="4" t="s">
        <v>13</v>
      </c>
      <c r="G3416" s="3">
        <v>10.246937000000001</v>
      </c>
      <c r="H3416" s="8">
        <v>0.12266189357589663</v>
      </c>
      <c r="I3416" s="26" t="s">
        <v>70</v>
      </c>
    </row>
    <row r="3417" spans="1:9">
      <c r="A3417" s="56">
        <v>105721763</v>
      </c>
      <c r="B3417" s="1" t="s">
        <v>41</v>
      </c>
      <c r="C3417" t="s">
        <v>32</v>
      </c>
      <c r="D3417" s="1" t="s">
        <v>11</v>
      </c>
      <c r="E3417" t="s">
        <v>12</v>
      </c>
      <c r="F3417" s="4" t="s">
        <v>13</v>
      </c>
      <c r="G3417" s="3">
        <v>10.999993</v>
      </c>
      <c r="H3417" s="8">
        <v>7.5299309780764823E-2</v>
      </c>
      <c r="I3417" s="26" t="s">
        <v>71</v>
      </c>
    </row>
    <row r="3418" spans="1:9">
      <c r="A3418" s="55">
        <v>105721768</v>
      </c>
      <c r="B3418" s="1" t="s">
        <v>41</v>
      </c>
      <c r="C3418" t="s">
        <v>31</v>
      </c>
      <c r="D3418" s="1" t="s">
        <v>11</v>
      </c>
      <c r="E3418" t="s">
        <v>12</v>
      </c>
      <c r="F3418" s="4" t="s">
        <v>28</v>
      </c>
      <c r="G3418" s="3">
        <v>10.881387999999999</v>
      </c>
      <c r="H3418" s="8">
        <v>0.86436290008046979</v>
      </c>
      <c r="I3418" s="26" t="s">
        <v>72</v>
      </c>
    </row>
    <row r="3419" spans="1:9">
      <c r="A3419" s="55">
        <v>105721837</v>
      </c>
      <c r="B3419" s="1" t="s">
        <v>41</v>
      </c>
      <c r="C3419" t="s">
        <v>31</v>
      </c>
      <c r="D3419" s="1" t="s">
        <v>11</v>
      </c>
      <c r="E3419" t="s">
        <v>12</v>
      </c>
      <c r="F3419" s="4" t="s">
        <v>13</v>
      </c>
      <c r="G3419" s="3">
        <v>10.999998</v>
      </c>
      <c r="H3419" s="8">
        <v>0.66344432307117018</v>
      </c>
      <c r="I3419" s="26" t="s">
        <v>73</v>
      </c>
    </row>
    <row r="3420" spans="1:9">
      <c r="A3420" s="55">
        <v>105721838</v>
      </c>
      <c r="B3420" s="1" t="s">
        <v>41</v>
      </c>
      <c r="C3420" t="s">
        <v>31</v>
      </c>
      <c r="D3420" s="1" t="s">
        <v>11</v>
      </c>
      <c r="E3420" t="s">
        <v>12</v>
      </c>
      <c r="F3420" s="4" t="s">
        <v>13</v>
      </c>
      <c r="G3420" s="3">
        <v>10.999997</v>
      </c>
      <c r="H3420" s="8">
        <v>5.9307853376223796E-2</v>
      </c>
      <c r="I3420" s="26" t="s">
        <v>74</v>
      </c>
    </row>
    <row r="3421" spans="1:9">
      <c r="A3421" s="55">
        <v>105721841</v>
      </c>
      <c r="B3421" s="1" t="s">
        <v>41</v>
      </c>
      <c r="C3421" t="s">
        <v>32</v>
      </c>
      <c r="D3421" s="1" t="s">
        <v>11</v>
      </c>
      <c r="E3421" t="s">
        <v>12</v>
      </c>
      <c r="F3421" s="4" t="s">
        <v>13</v>
      </c>
      <c r="G3421" s="3">
        <v>5.6913809999999998</v>
      </c>
      <c r="H3421" s="8">
        <v>0.409776385021977</v>
      </c>
      <c r="I3421" s="26" t="s">
        <v>75</v>
      </c>
    </row>
    <row r="3422" spans="1:9">
      <c r="A3422" s="55">
        <v>105729480</v>
      </c>
      <c r="B3422" s="1" t="s">
        <v>41</v>
      </c>
      <c r="C3422" t="s">
        <v>40</v>
      </c>
      <c r="D3422" s="1" t="s">
        <v>11</v>
      </c>
      <c r="E3422" t="s">
        <v>12</v>
      </c>
      <c r="F3422" s="4" t="s">
        <v>13</v>
      </c>
      <c r="G3422" s="3">
        <v>11.000552000000001</v>
      </c>
      <c r="H3422" s="8">
        <v>0.5362737449060081</v>
      </c>
      <c r="I3422" s="26" t="s">
        <v>76</v>
      </c>
    </row>
    <row r="3423" spans="1:9">
      <c r="A3423" s="55">
        <v>105729482</v>
      </c>
      <c r="B3423" s="1" t="s">
        <v>42</v>
      </c>
      <c r="C3423" t="s">
        <v>31</v>
      </c>
      <c r="D3423" s="1" t="s">
        <v>11</v>
      </c>
      <c r="E3423" t="s">
        <v>12</v>
      </c>
      <c r="F3423" s="4" t="s">
        <v>13</v>
      </c>
      <c r="G3423" s="3">
        <v>6.0363870000000004</v>
      </c>
      <c r="H3423" s="8">
        <v>0.7404000718035354</v>
      </c>
      <c r="I3423" s="26" t="s">
        <v>77</v>
      </c>
    </row>
    <row r="3424" spans="1:9">
      <c r="A3424" s="55">
        <v>105729483</v>
      </c>
      <c r="B3424" s="1" t="s">
        <v>9</v>
      </c>
      <c r="C3424" t="s">
        <v>40</v>
      </c>
      <c r="D3424" s="1" t="s">
        <v>17</v>
      </c>
      <c r="E3424" t="s">
        <v>18</v>
      </c>
      <c r="F3424" s="4" t="s">
        <v>35</v>
      </c>
      <c r="G3424" s="3">
        <v>4.4955509999999999</v>
      </c>
      <c r="H3424" s="8">
        <v>0.38878377355652138</v>
      </c>
      <c r="I3424" s="26" t="s">
        <v>78</v>
      </c>
    </row>
    <row r="3425" spans="1:9">
      <c r="A3425" s="55">
        <v>105729484</v>
      </c>
      <c r="B3425" s="1" t="s">
        <v>41</v>
      </c>
      <c r="C3425" t="s">
        <v>40</v>
      </c>
      <c r="D3425" s="1" t="s">
        <v>11</v>
      </c>
      <c r="E3425" t="s">
        <v>12</v>
      </c>
      <c r="F3425" s="4" t="s">
        <v>13</v>
      </c>
      <c r="G3425" s="3">
        <v>10.980828000000001</v>
      </c>
      <c r="H3425" s="8">
        <v>0.32330258360502728</v>
      </c>
      <c r="I3425" s="26" t="s">
        <v>79</v>
      </c>
    </row>
    <row r="3426" spans="1:9">
      <c r="A3426" s="55">
        <v>105729485</v>
      </c>
      <c r="B3426" s="1" t="s">
        <v>41</v>
      </c>
      <c r="C3426" t="s">
        <v>27</v>
      </c>
      <c r="D3426" s="1" t="s">
        <v>11</v>
      </c>
      <c r="E3426" t="s">
        <v>12</v>
      </c>
      <c r="F3426" s="4" t="s">
        <v>13</v>
      </c>
      <c r="G3426" s="3">
        <v>11.152775</v>
      </c>
      <c r="H3426" s="8">
        <v>0.91034462580706799</v>
      </c>
      <c r="I3426" s="26" t="s">
        <v>80</v>
      </c>
    </row>
    <row r="3427" spans="1:9">
      <c r="A3427" s="55">
        <v>105729486</v>
      </c>
      <c r="B3427" s="1" t="s">
        <v>9</v>
      </c>
      <c r="C3427" t="s">
        <v>32</v>
      </c>
      <c r="D3427" s="1" t="s">
        <v>17</v>
      </c>
      <c r="E3427" t="s">
        <v>18</v>
      </c>
      <c r="F3427" s="4" t="s">
        <v>35</v>
      </c>
      <c r="G3427" s="3">
        <v>9.9999909999999996</v>
      </c>
      <c r="H3427" s="8">
        <v>0.62422692876642716</v>
      </c>
      <c r="I3427" s="26" t="s">
        <v>81</v>
      </c>
    </row>
    <row r="3428" spans="1:9">
      <c r="A3428" s="55">
        <v>105729487</v>
      </c>
      <c r="B3428" s="1" t="s">
        <v>41</v>
      </c>
      <c r="C3428" t="s">
        <v>27</v>
      </c>
      <c r="D3428" s="1" t="s">
        <v>11</v>
      </c>
      <c r="E3428" t="s">
        <v>12</v>
      </c>
      <c r="F3428" s="4" t="s">
        <v>15</v>
      </c>
      <c r="G3428" s="3">
        <v>4.1972199999999997</v>
      </c>
      <c r="H3428" s="8">
        <v>0.78441232086973967</v>
      </c>
      <c r="I3428" s="26" t="s">
        <v>82</v>
      </c>
    </row>
    <row r="3429" spans="1:9">
      <c r="A3429" s="55">
        <v>105729490</v>
      </c>
      <c r="B3429" s="1" t="s">
        <v>41</v>
      </c>
      <c r="C3429" t="s">
        <v>27</v>
      </c>
      <c r="D3429" s="1" t="s">
        <v>11</v>
      </c>
      <c r="E3429" t="s">
        <v>12</v>
      </c>
      <c r="F3429" s="4" t="s">
        <v>13</v>
      </c>
      <c r="G3429" s="3">
        <v>10.978607999999999</v>
      </c>
      <c r="H3429" s="8">
        <v>0.95284787739284205</v>
      </c>
      <c r="I3429" s="26" t="s">
        <v>83</v>
      </c>
    </row>
    <row r="3430" spans="1:9">
      <c r="A3430" s="55">
        <v>105729491</v>
      </c>
      <c r="B3430" s="1" t="s">
        <v>41</v>
      </c>
      <c r="C3430" t="s">
        <v>27</v>
      </c>
      <c r="D3430" s="1" t="s">
        <v>11</v>
      </c>
      <c r="E3430" t="s">
        <v>12</v>
      </c>
      <c r="F3430" s="4" t="s">
        <v>13</v>
      </c>
      <c r="G3430" s="3">
        <v>4.7463860000000002</v>
      </c>
      <c r="H3430" s="8">
        <v>0.60023959814739158</v>
      </c>
      <c r="I3430" s="26" t="s">
        <v>84</v>
      </c>
    </row>
    <row r="3431" spans="1:9">
      <c r="A3431" s="55">
        <v>105729492</v>
      </c>
      <c r="B3431" s="1" t="s">
        <v>41</v>
      </c>
      <c r="C3431" t="s">
        <v>40</v>
      </c>
      <c r="D3431" s="1" t="s">
        <v>11</v>
      </c>
      <c r="E3431" t="s">
        <v>12</v>
      </c>
      <c r="F3431" s="4" t="s">
        <v>13</v>
      </c>
      <c r="G3431" s="3">
        <v>6.1708290000000003</v>
      </c>
      <c r="H3431" s="8">
        <v>0.94320272175614139</v>
      </c>
      <c r="I3431" s="26" t="s">
        <v>58</v>
      </c>
    </row>
    <row r="3432" spans="1:9">
      <c r="A3432" s="55">
        <v>105729493</v>
      </c>
      <c r="B3432" s="1" t="s">
        <v>41</v>
      </c>
      <c r="C3432" t="s">
        <v>27</v>
      </c>
      <c r="D3432" s="1" t="s">
        <v>11</v>
      </c>
      <c r="E3432" t="s">
        <v>12</v>
      </c>
      <c r="F3432" s="4" t="s">
        <v>13</v>
      </c>
      <c r="G3432" s="3">
        <v>10.810828000000001</v>
      </c>
      <c r="H3432" s="8">
        <v>6.3973169429593191E-2</v>
      </c>
      <c r="I3432" s="26" t="s">
        <v>85</v>
      </c>
    </row>
    <row r="3433" spans="1:9">
      <c r="A3433" s="55">
        <v>105729494</v>
      </c>
      <c r="B3433" s="1" t="s">
        <v>41</v>
      </c>
      <c r="C3433" t="s">
        <v>27</v>
      </c>
      <c r="D3433" s="1" t="s">
        <v>11</v>
      </c>
      <c r="E3433" t="s">
        <v>12</v>
      </c>
      <c r="F3433" s="4" t="s">
        <v>13</v>
      </c>
      <c r="G3433" s="3">
        <v>10.751663000000001</v>
      </c>
      <c r="H3433" s="8">
        <v>3.0343255191112584E-2</v>
      </c>
      <c r="I3433" s="26" t="s">
        <v>59</v>
      </c>
    </row>
    <row r="3434" spans="1:9">
      <c r="A3434" s="55">
        <v>105729495</v>
      </c>
      <c r="B3434" s="1" t="s">
        <v>41</v>
      </c>
      <c r="C3434" t="s">
        <v>40</v>
      </c>
      <c r="D3434" s="1" t="s">
        <v>11</v>
      </c>
      <c r="E3434" t="s">
        <v>12</v>
      </c>
      <c r="F3434" s="4" t="s">
        <v>13</v>
      </c>
      <c r="G3434" s="3">
        <v>10.989718999999999</v>
      </c>
      <c r="H3434" s="8">
        <v>8.2169809774981784E-2</v>
      </c>
      <c r="I3434" s="26" t="s">
        <v>86</v>
      </c>
    </row>
    <row r="3435" spans="1:9">
      <c r="A3435" s="55">
        <v>105729497</v>
      </c>
      <c r="B3435" s="1" t="s">
        <v>41</v>
      </c>
      <c r="C3435" t="s">
        <v>40</v>
      </c>
      <c r="D3435" s="1" t="s">
        <v>11</v>
      </c>
      <c r="E3435" t="s">
        <v>12</v>
      </c>
      <c r="F3435" s="4" t="s">
        <v>13</v>
      </c>
      <c r="G3435" s="3">
        <v>10.984161</v>
      </c>
      <c r="H3435" s="8">
        <v>0.70771862023150633</v>
      </c>
      <c r="I3435" s="26" t="s">
        <v>87</v>
      </c>
    </row>
    <row r="3436" spans="1:9">
      <c r="A3436" s="55">
        <v>105729498</v>
      </c>
      <c r="B3436" s="1" t="s">
        <v>41</v>
      </c>
      <c r="C3436" t="s">
        <v>40</v>
      </c>
      <c r="D3436" s="1" t="s">
        <v>11</v>
      </c>
      <c r="E3436" t="s">
        <v>12</v>
      </c>
      <c r="F3436" s="4" t="s">
        <v>13</v>
      </c>
      <c r="G3436" s="3">
        <v>10.986382000000001</v>
      </c>
      <c r="H3436" s="8">
        <v>0.91585841905692633</v>
      </c>
      <c r="I3436" s="26" t="s">
        <v>88</v>
      </c>
    </row>
    <row r="3437" spans="1:9">
      <c r="A3437" s="55">
        <v>105729502</v>
      </c>
      <c r="B3437" s="1" t="s">
        <v>41</v>
      </c>
      <c r="C3437" t="s">
        <v>27</v>
      </c>
      <c r="D3437" s="1" t="s">
        <v>11</v>
      </c>
      <c r="E3437" t="s">
        <v>12</v>
      </c>
      <c r="F3437" s="4" t="s">
        <v>13</v>
      </c>
      <c r="G3437" s="3">
        <v>10.985274</v>
      </c>
      <c r="H3437" s="8">
        <v>0.59007248466421414</v>
      </c>
      <c r="I3437" s="26" t="s">
        <v>89</v>
      </c>
    </row>
    <row r="3438" spans="1:9">
      <c r="A3438" s="55">
        <v>105729503</v>
      </c>
      <c r="B3438" s="1" t="s">
        <v>41</v>
      </c>
      <c r="C3438" t="s">
        <v>27</v>
      </c>
      <c r="D3438" s="1" t="s">
        <v>11</v>
      </c>
      <c r="E3438" t="s">
        <v>12</v>
      </c>
      <c r="F3438" s="4" t="s">
        <v>13</v>
      </c>
      <c r="G3438" s="3">
        <v>10.986940000000001</v>
      </c>
      <c r="H3438" s="8">
        <v>0.67225006315536384</v>
      </c>
      <c r="I3438" s="26" t="s">
        <v>90</v>
      </c>
    </row>
    <row r="3439" spans="1:9">
      <c r="A3439" s="55">
        <v>105729505</v>
      </c>
      <c r="B3439" s="1" t="s">
        <v>41</v>
      </c>
      <c r="C3439" t="s">
        <v>27</v>
      </c>
      <c r="D3439" s="1" t="s">
        <v>11</v>
      </c>
      <c r="E3439" t="s">
        <v>12</v>
      </c>
      <c r="F3439" s="4" t="s">
        <v>13</v>
      </c>
      <c r="G3439" s="3">
        <v>4.740551</v>
      </c>
      <c r="H3439" s="8">
        <v>0.71797791947911649</v>
      </c>
      <c r="I3439" s="26" t="s">
        <v>56</v>
      </c>
    </row>
    <row r="3440" spans="1:9">
      <c r="A3440" s="55">
        <v>105729548</v>
      </c>
      <c r="B3440" s="1" t="s">
        <v>41</v>
      </c>
      <c r="C3440" t="s">
        <v>27</v>
      </c>
      <c r="D3440" s="1" t="s">
        <v>11</v>
      </c>
      <c r="E3440" t="s">
        <v>12</v>
      </c>
      <c r="F3440" s="4" t="s">
        <v>13</v>
      </c>
      <c r="G3440" s="3">
        <v>10.915551000000001</v>
      </c>
      <c r="H3440" s="8">
        <v>0.51551712153833607</v>
      </c>
      <c r="I3440" s="26" t="s">
        <v>91</v>
      </c>
    </row>
    <row r="3441" spans="1:9">
      <c r="A3441" s="55">
        <v>105729551</v>
      </c>
      <c r="B3441" s="1" t="s">
        <v>41</v>
      </c>
      <c r="C3441" t="s">
        <v>27</v>
      </c>
      <c r="D3441" s="1" t="s">
        <v>11</v>
      </c>
      <c r="E3441" t="s">
        <v>12</v>
      </c>
      <c r="F3441" s="4" t="s">
        <v>13</v>
      </c>
      <c r="G3441" s="3">
        <v>9.8319399999999995</v>
      </c>
      <c r="H3441" s="8">
        <v>0.60363881603493141</v>
      </c>
      <c r="I3441" s="26" t="s">
        <v>92</v>
      </c>
    </row>
    <row r="3442" spans="1:9">
      <c r="A3442" s="56">
        <v>105729574</v>
      </c>
      <c r="B3442" s="1" t="s">
        <v>41</v>
      </c>
      <c r="C3442" t="s">
        <v>32</v>
      </c>
      <c r="D3442" s="1" t="s">
        <v>11</v>
      </c>
      <c r="E3442" t="s">
        <v>12</v>
      </c>
      <c r="F3442" s="4" t="s">
        <v>13</v>
      </c>
      <c r="G3442" s="3">
        <v>10.39527</v>
      </c>
      <c r="H3442" s="8">
        <v>0.57577738810067214</v>
      </c>
      <c r="I3442" s="26" t="s">
        <v>93</v>
      </c>
    </row>
    <row r="3443" spans="1:9">
      <c r="A3443" s="55">
        <v>105729580</v>
      </c>
      <c r="B3443" s="1" t="s">
        <v>41</v>
      </c>
      <c r="C3443" t="s">
        <v>31</v>
      </c>
      <c r="D3443" s="1" t="s">
        <v>11</v>
      </c>
      <c r="E3443" t="s">
        <v>12</v>
      </c>
      <c r="F3443" s="4" t="s">
        <v>34</v>
      </c>
      <c r="G3443" s="3">
        <v>4.4999979999999997</v>
      </c>
      <c r="H3443" s="8">
        <v>0.70485833697121725</v>
      </c>
      <c r="I3443" s="26" t="s">
        <v>94</v>
      </c>
    </row>
    <row r="3444" spans="1:9">
      <c r="A3444" s="55">
        <v>105729597</v>
      </c>
      <c r="B3444" s="1" t="s">
        <v>41</v>
      </c>
      <c r="C3444" t="s">
        <v>27</v>
      </c>
      <c r="D3444" s="1" t="s">
        <v>11</v>
      </c>
      <c r="E3444" t="s">
        <v>12</v>
      </c>
      <c r="F3444" s="4" t="s">
        <v>13</v>
      </c>
      <c r="G3444" s="3">
        <v>10.231386000000001</v>
      </c>
      <c r="H3444" s="8">
        <v>0.63198352333449526</v>
      </c>
      <c r="I3444" s="26" t="s">
        <v>57</v>
      </c>
    </row>
    <row r="3445" spans="1:9">
      <c r="A3445" s="55">
        <v>105729602</v>
      </c>
      <c r="B3445" s="1" t="s">
        <v>41</v>
      </c>
      <c r="C3445" t="s">
        <v>31</v>
      </c>
      <c r="D3445" s="1" t="s">
        <v>11</v>
      </c>
      <c r="E3445" t="s">
        <v>12</v>
      </c>
      <c r="F3445" s="4" t="s">
        <v>14</v>
      </c>
      <c r="G3445" s="3">
        <v>10.742497999999999</v>
      </c>
      <c r="H3445" s="8">
        <v>0.17558427179734104</v>
      </c>
      <c r="I3445" s="26" t="s">
        <v>95</v>
      </c>
    </row>
    <row r="3446" spans="1:9">
      <c r="A3446" s="55">
        <v>105729622</v>
      </c>
      <c r="B3446" s="1" t="s">
        <v>41</v>
      </c>
      <c r="C3446" t="s">
        <v>27</v>
      </c>
      <c r="D3446" s="1" t="s">
        <v>11</v>
      </c>
      <c r="E3446" t="s">
        <v>12</v>
      </c>
      <c r="F3446" s="4" t="s">
        <v>34</v>
      </c>
      <c r="G3446" s="3">
        <v>10.987773000000001</v>
      </c>
      <c r="H3446" s="8">
        <v>2.8604687273614537E-3</v>
      </c>
      <c r="I3446" s="26" t="s">
        <v>96</v>
      </c>
    </row>
    <row r="3447" spans="1:9">
      <c r="A3447" s="55">
        <v>105729658</v>
      </c>
      <c r="B3447" s="1" t="s">
        <v>42</v>
      </c>
      <c r="C3447" t="s">
        <v>26</v>
      </c>
      <c r="D3447" s="1" t="s">
        <v>11</v>
      </c>
      <c r="E3447" t="s">
        <v>12</v>
      </c>
      <c r="F3447" s="4" t="s">
        <v>29</v>
      </c>
      <c r="G3447" s="3">
        <v>0.14000000000000001</v>
      </c>
      <c r="H3447" s="8">
        <v>0.57435612753094445</v>
      </c>
      <c r="I3447" s="26" t="s">
        <v>97</v>
      </c>
    </row>
    <row r="3448" spans="1:9">
      <c r="A3448" s="55">
        <v>105729695</v>
      </c>
      <c r="B3448" s="1" t="s">
        <v>41</v>
      </c>
      <c r="C3448" t="s">
        <v>40</v>
      </c>
      <c r="D3448" s="1" t="s">
        <v>11</v>
      </c>
      <c r="E3448" t="s">
        <v>12</v>
      </c>
      <c r="F3448" s="4" t="s">
        <v>13</v>
      </c>
      <c r="G3448" s="3">
        <v>8.762219</v>
      </c>
      <c r="H3448" s="8">
        <v>7.7214823724289561E-2</v>
      </c>
      <c r="I3448" s="26" t="s">
        <v>98</v>
      </c>
    </row>
    <row r="3449" spans="1:9">
      <c r="A3449" s="55">
        <v>105734000</v>
      </c>
      <c r="B3449" s="1" t="s">
        <v>41</v>
      </c>
      <c r="C3449" t="s">
        <v>27</v>
      </c>
      <c r="D3449" s="1" t="s">
        <v>11</v>
      </c>
      <c r="E3449" t="s">
        <v>12</v>
      </c>
      <c r="F3449" s="4" t="s">
        <v>13</v>
      </c>
      <c r="G3449" s="3">
        <v>10.76083</v>
      </c>
      <c r="H3449" s="8">
        <v>0.20528568532163649</v>
      </c>
      <c r="I3449" s="26" t="s">
        <v>99</v>
      </c>
    </row>
    <row r="3450" spans="1:9">
      <c r="A3450" s="55">
        <v>105734001</v>
      </c>
      <c r="B3450" s="1" t="s">
        <v>41</v>
      </c>
      <c r="C3450" t="s">
        <v>31</v>
      </c>
      <c r="D3450" s="1" t="s">
        <v>11</v>
      </c>
      <c r="E3450" t="s">
        <v>12</v>
      </c>
      <c r="F3450" s="4" t="s">
        <v>14</v>
      </c>
      <c r="G3450" s="3">
        <v>10.999997</v>
      </c>
      <c r="H3450" s="8">
        <v>0.5162362839949306</v>
      </c>
      <c r="I3450" s="26" t="s">
        <v>100</v>
      </c>
    </row>
    <row r="3451" spans="1:9">
      <c r="A3451" s="55">
        <v>105734037</v>
      </c>
      <c r="B3451" s="1" t="s">
        <v>41</v>
      </c>
      <c r="C3451" t="s">
        <v>27</v>
      </c>
      <c r="D3451" s="1" t="s">
        <v>11</v>
      </c>
      <c r="E3451" t="s">
        <v>12</v>
      </c>
      <c r="F3451" s="4" t="s">
        <v>13</v>
      </c>
      <c r="G3451" s="3">
        <v>10.589719000000001</v>
      </c>
      <c r="H3451" s="8">
        <v>0.78122553526333494</v>
      </c>
      <c r="I3451" s="26" t="s">
        <v>101</v>
      </c>
    </row>
    <row r="3452" spans="1:9">
      <c r="A3452" s="55">
        <v>105734038</v>
      </c>
      <c r="B3452" s="1" t="s">
        <v>41</v>
      </c>
      <c r="C3452" t="s">
        <v>40</v>
      </c>
      <c r="D3452" s="1" t="s">
        <v>11</v>
      </c>
      <c r="E3452" t="s">
        <v>12</v>
      </c>
      <c r="F3452" s="4" t="s">
        <v>13</v>
      </c>
      <c r="G3452" s="3">
        <v>10.986939</v>
      </c>
      <c r="H3452" s="8">
        <v>0.82561970688632014</v>
      </c>
      <c r="I3452" s="26" t="s">
        <v>102</v>
      </c>
    </row>
    <row r="3453" spans="1:9">
      <c r="A3453" s="55">
        <v>105734040</v>
      </c>
      <c r="B3453" s="1" t="s">
        <v>9</v>
      </c>
      <c r="C3453" t="s">
        <v>32</v>
      </c>
      <c r="D3453" s="1" t="s">
        <v>17</v>
      </c>
      <c r="E3453" t="s">
        <v>18</v>
      </c>
      <c r="F3453" s="4" t="s">
        <v>35</v>
      </c>
      <c r="G3453" s="3">
        <v>9.9999970000000005</v>
      </c>
      <c r="H3453" s="8">
        <v>0.30534085209511519</v>
      </c>
      <c r="I3453" s="26" t="s">
        <v>103</v>
      </c>
    </row>
    <row r="3454" spans="1:9">
      <c r="A3454" s="55">
        <v>105734041</v>
      </c>
      <c r="B3454" s="1" t="s">
        <v>42</v>
      </c>
      <c r="C3454" t="s">
        <v>26</v>
      </c>
      <c r="D3454" s="1" t="s">
        <v>11</v>
      </c>
      <c r="E3454" t="s">
        <v>12</v>
      </c>
      <c r="F3454" s="4" t="s">
        <v>29</v>
      </c>
      <c r="G3454" s="3">
        <v>0.22916600000000001</v>
      </c>
      <c r="H3454" s="8">
        <v>0.68692436509388288</v>
      </c>
      <c r="I3454" s="26" t="s">
        <v>104</v>
      </c>
    </row>
    <row r="3455" spans="1:9">
      <c r="A3455" s="55">
        <v>105734043</v>
      </c>
      <c r="B3455" s="1" t="s">
        <v>41</v>
      </c>
      <c r="C3455" t="s">
        <v>27</v>
      </c>
      <c r="D3455" s="1" t="s">
        <v>11</v>
      </c>
      <c r="E3455" t="s">
        <v>12</v>
      </c>
      <c r="F3455" s="4" t="s">
        <v>13</v>
      </c>
      <c r="G3455" s="3">
        <v>4.7355520000000002</v>
      </c>
      <c r="H3455" s="8">
        <v>0.36162449362303062</v>
      </c>
      <c r="I3455" s="26" t="s">
        <v>105</v>
      </c>
    </row>
    <row r="3456" spans="1:9">
      <c r="A3456" s="55">
        <v>105734044</v>
      </c>
      <c r="B3456" s="1" t="s">
        <v>9</v>
      </c>
      <c r="C3456" t="s">
        <v>31</v>
      </c>
      <c r="D3456" s="1" t="s">
        <v>17</v>
      </c>
      <c r="E3456" t="s">
        <v>18</v>
      </c>
      <c r="F3456" s="4" t="s">
        <v>35</v>
      </c>
      <c r="G3456" s="3">
        <v>9.5613869999999999</v>
      </c>
      <c r="H3456" s="8">
        <v>0.47216301600260324</v>
      </c>
      <c r="I3456" s="26" t="s">
        <v>106</v>
      </c>
    </row>
    <row r="3457" spans="1:9">
      <c r="A3457" s="55">
        <v>105734046</v>
      </c>
      <c r="B3457" s="1" t="s">
        <v>9</v>
      </c>
      <c r="C3457" t="s">
        <v>31</v>
      </c>
      <c r="D3457" s="1" t="s">
        <v>17</v>
      </c>
      <c r="E3457" t="s">
        <v>18</v>
      </c>
      <c r="F3457" s="4" t="s">
        <v>35</v>
      </c>
      <c r="G3457" s="3">
        <v>8.4999979999999997</v>
      </c>
      <c r="H3457" s="8">
        <v>2.7033536542393266E-2</v>
      </c>
      <c r="I3457" s="26" t="s">
        <v>107</v>
      </c>
    </row>
    <row r="3458" spans="1:9">
      <c r="A3458" s="55">
        <v>105734047</v>
      </c>
      <c r="B3458" s="1" t="s">
        <v>42</v>
      </c>
      <c r="C3458" t="s">
        <v>27</v>
      </c>
      <c r="D3458" s="1" t="s">
        <v>11</v>
      </c>
      <c r="E3458" t="s">
        <v>12</v>
      </c>
      <c r="F3458" s="4" t="s">
        <v>13</v>
      </c>
      <c r="G3458" s="3">
        <v>4.7372189999999996</v>
      </c>
      <c r="H3458" s="8">
        <v>0.12304700466357732</v>
      </c>
      <c r="I3458" s="26" t="s">
        <v>108</v>
      </c>
    </row>
    <row r="3459" spans="1:9">
      <c r="A3459" s="55">
        <v>105734125</v>
      </c>
      <c r="B3459" s="1" t="s">
        <v>41</v>
      </c>
      <c r="C3459" t="s">
        <v>31</v>
      </c>
      <c r="D3459" s="1" t="s">
        <v>11</v>
      </c>
      <c r="E3459" t="s">
        <v>12</v>
      </c>
      <c r="F3459" s="4" t="s">
        <v>13</v>
      </c>
      <c r="G3459" s="3">
        <v>3.835553</v>
      </c>
      <c r="H3459" s="8">
        <v>0.91686190426558856</v>
      </c>
      <c r="I3459" s="26" t="s">
        <v>109</v>
      </c>
    </row>
    <row r="3460" spans="1:9">
      <c r="A3460" s="55">
        <v>105734185</v>
      </c>
      <c r="B3460" s="1" t="s">
        <v>41</v>
      </c>
      <c r="C3460" t="s">
        <v>32</v>
      </c>
      <c r="D3460" s="1" t="s">
        <v>11</v>
      </c>
      <c r="E3460" t="s">
        <v>12</v>
      </c>
      <c r="F3460" s="4" t="s">
        <v>13</v>
      </c>
      <c r="G3460" s="3">
        <v>10.554714000000001</v>
      </c>
      <c r="H3460" s="8">
        <v>0.97878920586120244</v>
      </c>
      <c r="I3460" s="26" t="s">
        <v>110</v>
      </c>
    </row>
    <row r="3461" spans="1:9">
      <c r="A3461" s="55">
        <v>105734187</v>
      </c>
      <c r="B3461" s="1" t="s">
        <v>41</v>
      </c>
      <c r="C3461" t="s">
        <v>32</v>
      </c>
      <c r="D3461" s="1" t="s">
        <v>11</v>
      </c>
      <c r="E3461" t="s">
        <v>12</v>
      </c>
      <c r="F3461" s="4" t="s">
        <v>13</v>
      </c>
      <c r="G3461" s="3">
        <v>10.638324000000001</v>
      </c>
      <c r="H3461" s="8">
        <v>0.39474218529224803</v>
      </c>
      <c r="I3461" s="26" t="s">
        <v>111</v>
      </c>
    </row>
    <row r="3462" spans="1:9">
      <c r="A3462" s="55">
        <v>105739818</v>
      </c>
      <c r="B3462" s="1" t="s">
        <v>42</v>
      </c>
      <c r="C3462" t="s">
        <v>31</v>
      </c>
      <c r="D3462" s="1" t="s">
        <v>11</v>
      </c>
      <c r="E3462" t="s">
        <v>12</v>
      </c>
      <c r="F3462" s="4" t="s">
        <v>16</v>
      </c>
      <c r="G3462" s="3">
        <v>9.5622209999999992</v>
      </c>
      <c r="H3462" s="8">
        <v>0.8210747213481866</v>
      </c>
      <c r="I3462" s="26" t="s">
        <v>112</v>
      </c>
    </row>
    <row r="3463" spans="1:9">
      <c r="A3463" s="56">
        <v>105739831</v>
      </c>
      <c r="B3463" s="1" t="s">
        <v>41</v>
      </c>
      <c r="C3463" t="s">
        <v>31</v>
      </c>
      <c r="D3463" s="1" t="s">
        <v>11</v>
      </c>
      <c r="E3463" t="s">
        <v>12</v>
      </c>
      <c r="F3463" s="4" t="s">
        <v>29</v>
      </c>
      <c r="G3463" s="3">
        <v>6.8672199999999997</v>
      </c>
      <c r="H3463" s="8">
        <v>0.75010311445460753</v>
      </c>
      <c r="I3463" s="26" t="s">
        <v>113</v>
      </c>
    </row>
    <row r="3464" spans="1:9">
      <c r="A3464" s="55">
        <v>105741162</v>
      </c>
      <c r="B3464" s="1" t="s">
        <v>41</v>
      </c>
      <c r="C3464" t="s">
        <v>27</v>
      </c>
      <c r="D3464" s="1" t="s">
        <v>11</v>
      </c>
      <c r="E3464" t="s">
        <v>12</v>
      </c>
      <c r="F3464" s="4" t="s">
        <v>13</v>
      </c>
      <c r="G3464" s="3">
        <v>6.1458310000000003</v>
      </c>
      <c r="H3464" s="8">
        <v>7.5012173145696748E-2</v>
      </c>
      <c r="I3464" s="26" t="s">
        <v>114</v>
      </c>
    </row>
    <row r="3465" spans="1:9">
      <c r="A3465" s="55">
        <v>105745528</v>
      </c>
      <c r="B3465" s="1" t="s">
        <v>9</v>
      </c>
      <c r="C3465" t="s">
        <v>31</v>
      </c>
      <c r="D3465" s="1" t="s">
        <v>17</v>
      </c>
      <c r="E3465" t="s">
        <v>18</v>
      </c>
      <c r="F3465" s="4" t="s">
        <v>22</v>
      </c>
      <c r="G3465" s="3">
        <v>4.4116650000000002</v>
      </c>
      <c r="H3465" s="8">
        <v>9.6043829178958595E-2</v>
      </c>
      <c r="I3465" s="26" t="s">
        <v>115</v>
      </c>
    </row>
    <row r="3466" spans="1:9">
      <c r="A3466" s="55">
        <v>105745529</v>
      </c>
      <c r="B3466" s="1" t="s">
        <v>41</v>
      </c>
      <c r="C3466" t="s">
        <v>32</v>
      </c>
      <c r="D3466" s="1" t="s">
        <v>11</v>
      </c>
      <c r="E3466" t="s">
        <v>12</v>
      </c>
      <c r="F3466" s="4" t="s">
        <v>13</v>
      </c>
      <c r="G3466" s="3">
        <v>10.903881</v>
      </c>
      <c r="H3466" s="8">
        <v>0.85277634274918379</v>
      </c>
      <c r="I3466" s="26" t="s">
        <v>116</v>
      </c>
    </row>
    <row r="3467" spans="1:9">
      <c r="A3467" s="55">
        <v>105745532</v>
      </c>
      <c r="B3467" s="1" t="s">
        <v>41</v>
      </c>
      <c r="C3467" t="s">
        <v>32</v>
      </c>
      <c r="D3467" s="1" t="s">
        <v>11</v>
      </c>
      <c r="E3467" t="s">
        <v>12</v>
      </c>
      <c r="F3467" s="4" t="s">
        <v>13</v>
      </c>
      <c r="G3467" s="3">
        <v>10.935269999999999</v>
      </c>
      <c r="H3467" s="8">
        <v>0.55911722850003254</v>
      </c>
      <c r="I3467" s="26" t="s">
        <v>117</v>
      </c>
    </row>
    <row r="3468" spans="1:9">
      <c r="A3468" s="55">
        <v>105745533</v>
      </c>
      <c r="B3468" s="1" t="s">
        <v>41</v>
      </c>
      <c r="C3468" t="s">
        <v>32</v>
      </c>
      <c r="D3468" s="1" t="s">
        <v>11</v>
      </c>
      <c r="E3468" t="s">
        <v>12</v>
      </c>
      <c r="F3468" s="4" t="s">
        <v>13</v>
      </c>
      <c r="G3468" s="3">
        <v>10.999992000000001</v>
      </c>
      <c r="H3468" s="8">
        <v>0.22148618930489794</v>
      </c>
      <c r="I3468" s="26" t="s">
        <v>118</v>
      </c>
    </row>
    <row r="3469" spans="1:9">
      <c r="A3469" s="55">
        <v>105745535</v>
      </c>
      <c r="B3469" s="1" t="s">
        <v>41</v>
      </c>
      <c r="C3469" t="s">
        <v>32</v>
      </c>
      <c r="D3469" s="1" t="s">
        <v>11</v>
      </c>
      <c r="E3469" t="s">
        <v>12</v>
      </c>
      <c r="F3469" s="4" t="s">
        <v>13</v>
      </c>
      <c r="G3469" s="3">
        <v>8.7794369999999997</v>
      </c>
      <c r="H3469" s="8">
        <v>0.19353887810049109</v>
      </c>
      <c r="I3469" s="26" t="s">
        <v>119</v>
      </c>
    </row>
    <row r="3470" spans="1:9">
      <c r="A3470" s="55">
        <v>105745536</v>
      </c>
      <c r="B3470" s="1" t="s">
        <v>42</v>
      </c>
      <c r="C3470" t="s">
        <v>31</v>
      </c>
      <c r="D3470" s="1" t="s">
        <v>11</v>
      </c>
      <c r="E3470" t="s">
        <v>12</v>
      </c>
      <c r="F3470" s="4" t="s">
        <v>29</v>
      </c>
      <c r="G3470" s="3">
        <v>1.7691650000000001</v>
      </c>
      <c r="H3470" s="8">
        <v>0.83271023028036462</v>
      </c>
      <c r="I3470" s="26" t="s">
        <v>56</v>
      </c>
    </row>
    <row r="3471" spans="1:9">
      <c r="A3471" s="55">
        <v>105745538</v>
      </c>
      <c r="B3471" s="1" t="s">
        <v>41</v>
      </c>
      <c r="C3471" t="s">
        <v>32</v>
      </c>
      <c r="D3471" s="1" t="s">
        <v>11</v>
      </c>
      <c r="E3471" t="s">
        <v>12</v>
      </c>
      <c r="F3471" s="4" t="s">
        <v>13</v>
      </c>
      <c r="G3471" s="3">
        <v>8.6949909999999999</v>
      </c>
      <c r="H3471" s="8">
        <v>0.35393974698129027</v>
      </c>
      <c r="I3471" s="26" t="s">
        <v>57</v>
      </c>
    </row>
    <row r="3472" spans="1:9">
      <c r="A3472" s="55">
        <v>105745543</v>
      </c>
      <c r="B3472" s="1" t="s">
        <v>41</v>
      </c>
      <c r="C3472" t="s">
        <v>32</v>
      </c>
      <c r="D3472" s="1" t="s">
        <v>11</v>
      </c>
      <c r="E3472" t="s">
        <v>12</v>
      </c>
      <c r="F3472" s="4" t="s">
        <v>13</v>
      </c>
      <c r="G3472" s="3">
        <v>8.7597129999999996</v>
      </c>
      <c r="H3472" s="8">
        <v>0.22124069038582894</v>
      </c>
      <c r="I3472" s="26" t="s">
        <v>58</v>
      </c>
    </row>
    <row r="3473" spans="1:9">
      <c r="A3473" s="55">
        <v>105745544</v>
      </c>
      <c r="B3473" s="1" t="s">
        <v>42</v>
      </c>
      <c r="C3473" t="s">
        <v>31</v>
      </c>
      <c r="D3473" s="1" t="s">
        <v>11</v>
      </c>
      <c r="E3473" t="s">
        <v>12</v>
      </c>
      <c r="F3473" s="4" t="s">
        <v>29</v>
      </c>
      <c r="G3473" s="3">
        <v>2.3522219999999998</v>
      </c>
      <c r="H3473" s="8">
        <v>0.98170852009816234</v>
      </c>
      <c r="I3473" s="26" t="s">
        <v>59</v>
      </c>
    </row>
    <row r="3474" spans="1:9">
      <c r="A3474" s="55">
        <v>105745545</v>
      </c>
      <c r="B3474" s="1" t="s">
        <v>41</v>
      </c>
      <c r="C3474" t="s">
        <v>32</v>
      </c>
      <c r="D3474" s="1" t="s">
        <v>11</v>
      </c>
      <c r="E3474" t="s">
        <v>12</v>
      </c>
      <c r="F3474" s="4" t="s">
        <v>13</v>
      </c>
      <c r="G3474" s="3">
        <v>10.999992000000001</v>
      </c>
      <c r="H3474" s="8">
        <v>0.75347772379548095</v>
      </c>
      <c r="I3474" s="26" t="s">
        <v>60</v>
      </c>
    </row>
    <row r="3475" spans="1:9">
      <c r="A3475" s="55">
        <v>105745546</v>
      </c>
      <c r="B3475" s="1" t="s">
        <v>41</v>
      </c>
      <c r="C3475" t="s">
        <v>32</v>
      </c>
      <c r="D3475" s="1" t="s">
        <v>11</v>
      </c>
      <c r="E3475" t="s">
        <v>12</v>
      </c>
      <c r="F3475" s="4" t="s">
        <v>13</v>
      </c>
      <c r="G3475" s="3">
        <v>8.5027709999999992</v>
      </c>
      <c r="H3475" s="8">
        <v>0.88254337160157803</v>
      </c>
      <c r="I3475" s="26" t="s">
        <v>61</v>
      </c>
    </row>
    <row r="3476" spans="1:9">
      <c r="A3476" s="55">
        <v>105745548</v>
      </c>
      <c r="B3476" s="1" t="s">
        <v>41</v>
      </c>
      <c r="C3476" t="s">
        <v>32</v>
      </c>
      <c r="D3476" s="1" t="s">
        <v>11</v>
      </c>
      <c r="E3476" t="s">
        <v>12</v>
      </c>
      <c r="F3476" s="4" t="s">
        <v>13</v>
      </c>
      <c r="G3476" s="3">
        <v>8.5855479999999993</v>
      </c>
      <c r="H3476" s="8">
        <v>6.0417088251194628E-2</v>
      </c>
      <c r="I3476" s="26" t="s">
        <v>62</v>
      </c>
    </row>
    <row r="3477" spans="1:9">
      <c r="A3477" s="55">
        <v>105745549</v>
      </c>
      <c r="B3477" s="1" t="s">
        <v>42</v>
      </c>
      <c r="C3477" t="s">
        <v>31</v>
      </c>
      <c r="D3477" s="1" t="s">
        <v>11</v>
      </c>
      <c r="E3477" t="s">
        <v>12</v>
      </c>
      <c r="F3477" s="4" t="s">
        <v>34</v>
      </c>
      <c r="G3477" s="3">
        <v>1.961665</v>
      </c>
      <c r="H3477" s="8">
        <v>1.3999732766281192E-2</v>
      </c>
      <c r="I3477" s="26" t="s">
        <v>63</v>
      </c>
    </row>
    <row r="3478" spans="1:9">
      <c r="A3478" s="55">
        <v>105745806</v>
      </c>
      <c r="B3478" s="1" t="s">
        <v>41</v>
      </c>
      <c r="C3478" t="s">
        <v>27</v>
      </c>
      <c r="D3478" s="1" t="s">
        <v>11</v>
      </c>
      <c r="E3478" t="s">
        <v>12</v>
      </c>
      <c r="F3478" s="4" t="s">
        <v>13</v>
      </c>
      <c r="G3478" s="3">
        <v>9.9824959999999994</v>
      </c>
      <c r="H3478" s="8">
        <v>0.29951961748090206</v>
      </c>
      <c r="I3478" s="26" t="s">
        <v>64</v>
      </c>
    </row>
    <row r="3479" spans="1:9">
      <c r="A3479" s="55">
        <v>105750555</v>
      </c>
      <c r="B3479" s="1" t="s">
        <v>41</v>
      </c>
      <c r="C3479" t="s">
        <v>32</v>
      </c>
      <c r="D3479" s="1" t="s">
        <v>11</v>
      </c>
      <c r="E3479" t="s">
        <v>12</v>
      </c>
      <c r="F3479" s="4" t="s">
        <v>34</v>
      </c>
      <c r="G3479" s="3">
        <v>10.699992999999999</v>
      </c>
      <c r="H3479" s="8">
        <v>0.16315647926179688</v>
      </c>
      <c r="I3479" s="26" t="s">
        <v>65</v>
      </c>
    </row>
    <row r="3480" spans="1:9">
      <c r="A3480" s="55">
        <v>105750561</v>
      </c>
      <c r="B3480" s="1" t="s">
        <v>41</v>
      </c>
      <c r="C3480" t="s">
        <v>32</v>
      </c>
      <c r="D3480" s="1" t="s">
        <v>11</v>
      </c>
      <c r="E3480" t="s">
        <v>12</v>
      </c>
      <c r="F3480" s="4" t="s">
        <v>13</v>
      </c>
      <c r="G3480" s="3">
        <v>0.65916200000000003</v>
      </c>
      <c r="H3480" s="8">
        <v>8.2913939665839598E-3</v>
      </c>
      <c r="I3480" s="26" t="s">
        <v>66</v>
      </c>
    </row>
    <row r="3481" spans="1:9">
      <c r="A3481" s="55">
        <v>105750596</v>
      </c>
      <c r="B3481" s="1" t="s">
        <v>41</v>
      </c>
      <c r="C3481" t="s">
        <v>32</v>
      </c>
      <c r="D3481" s="1" t="s">
        <v>11</v>
      </c>
      <c r="E3481" t="s">
        <v>12</v>
      </c>
      <c r="F3481" s="4" t="s">
        <v>13</v>
      </c>
      <c r="G3481" s="3">
        <v>10.663323999999999</v>
      </c>
      <c r="H3481" s="8">
        <v>0.89001105169460626</v>
      </c>
      <c r="I3481" s="26" t="s">
        <v>67</v>
      </c>
    </row>
    <row r="3482" spans="1:9">
      <c r="A3482" s="55">
        <v>105750609</v>
      </c>
      <c r="B3482" s="1" t="s">
        <v>41</v>
      </c>
      <c r="C3482" t="s">
        <v>32</v>
      </c>
      <c r="D3482" s="1" t="s">
        <v>11</v>
      </c>
      <c r="E3482" t="s">
        <v>12</v>
      </c>
      <c r="F3482" s="4" t="s">
        <v>13</v>
      </c>
      <c r="G3482" s="3">
        <v>5.6508240000000001</v>
      </c>
      <c r="H3482" s="8">
        <v>0.20170566405924828</v>
      </c>
      <c r="I3482" s="26" t="s">
        <v>68</v>
      </c>
    </row>
    <row r="3483" spans="1:9">
      <c r="A3483" s="56">
        <v>105750612</v>
      </c>
      <c r="B3483" s="1" t="s">
        <v>41</v>
      </c>
      <c r="C3483" t="s">
        <v>32</v>
      </c>
      <c r="D3483" s="1" t="s">
        <v>11</v>
      </c>
      <c r="E3483" t="s">
        <v>12</v>
      </c>
      <c r="F3483" s="4" t="s">
        <v>14</v>
      </c>
      <c r="G3483" s="3">
        <v>0.70916400000000002</v>
      </c>
      <c r="H3483" s="8">
        <v>0.65623479583466982</v>
      </c>
      <c r="I3483" s="26" t="s">
        <v>69</v>
      </c>
    </row>
    <row r="3484" spans="1:9">
      <c r="A3484" s="55">
        <v>105750614</v>
      </c>
      <c r="B3484" s="1" t="s">
        <v>41</v>
      </c>
      <c r="C3484" t="s">
        <v>32</v>
      </c>
      <c r="D3484" s="1" t="s">
        <v>11</v>
      </c>
      <c r="E3484" t="s">
        <v>12</v>
      </c>
      <c r="F3484" s="4" t="s">
        <v>13</v>
      </c>
      <c r="G3484" s="3">
        <v>4.9999950000000002</v>
      </c>
      <c r="H3484" s="8">
        <v>0.9487748998834612</v>
      </c>
      <c r="I3484" s="26" t="s">
        <v>70</v>
      </c>
    </row>
    <row r="3485" spans="1:9">
      <c r="A3485" s="55">
        <v>105752212</v>
      </c>
      <c r="B3485" s="1" t="s">
        <v>41</v>
      </c>
      <c r="C3485" t="s">
        <v>31</v>
      </c>
      <c r="D3485" s="1" t="s">
        <v>11</v>
      </c>
      <c r="E3485" t="s">
        <v>12</v>
      </c>
      <c r="F3485" s="4" t="s">
        <v>34</v>
      </c>
      <c r="G3485" s="3">
        <v>10.999999000000001</v>
      </c>
      <c r="H3485" s="8">
        <v>0.75880609562104528</v>
      </c>
      <c r="I3485" s="26" t="s">
        <v>71</v>
      </c>
    </row>
    <row r="3486" spans="1:9">
      <c r="A3486" s="56">
        <v>105752213</v>
      </c>
      <c r="B3486" s="1" t="s">
        <v>41</v>
      </c>
      <c r="C3486" t="s">
        <v>31</v>
      </c>
      <c r="D3486" s="1" t="s">
        <v>11</v>
      </c>
      <c r="E3486" t="s">
        <v>12</v>
      </c>
      <c r="F3486" s="4" t="s">
        <v>34</v>
      </c>
      <c r="G3486" s="3">
        <v>4.0808309999999999</v>
      </c>
      <c r="H3486" s="8">
        <v>0.87846663859592933</v>
      </c>
      <c r="I3486" s="26" t="s">
        <v>72</v>
      </c>
    </row>
    <row r="3487" spans="1:9">
      <c r="A3487" s="55">
        <v>105752214</v>
      </c>
      <c r="B3487" s="1" t="s">
        <v>41</v>
      </c>
      <c r="C3487" t="s">
        <v>32</v>
      </c>
      <c r="D3487" s="1" t="s">
        <v>11</v>
      </c>
      <c r="E3487" t="s">
        <v>12</v>
      </c>
      <c r="F3487" s="4" t="s">
        <v>34</v>
      </c>
      <c r="G3487" s="3">
        <v>10.134435</v>
      </c>
      <c r="H3487" s="8">
        <v>0.35481262556782001</v>
      </c>
      <c r="I3487" s="26" t="s">
        <v>73</v>
      </c>
    </row>
    <row r="3488" spans="1:9">
      <c r="A3488" s="55">
        <v>105752215</v>
      </c>
      <c r="B3488" s="1" t="s">
        <v>9</v>
      </c>
      <c r="C3488" t="s">
        <v>32</v>
      </c>
      <c r="D3488" s="1" t="s">
        <v>17</v>
      </c>
      <c r="E3488" t="s">
        <v>18</v>
      </c>
      <c r="F3488" s="4" t="s">
        <v>35</v>
      </c>
      <c r="G3488" s="3">
        <v>9.9999909999999996</v>
      </c>
      <c r="H3488" s="8">
        <v>0.50265963596114915</v>
      </c>
      <c r="I3488" s="26" t="s">
        <v>74</v>
      </c>
    </row>
    <row r="3489" spans="1:9">
      <c r="A3489" s="55">
        <v>105752217</v>
      </c>
      <c r="B3489" s="1" t="s">
        <v>41</v>
      </c>
      <c r="C3489" t="s">
        <v>31</v>
      </c>
      <c r="D3489" s="1" t="s">
        <v>11</v>
      </c>
      <c r="E3489" t="s">
        <v>12</v>
      </c>
      <c r="F3489" s="4" t="s">
        <v>13</v>
      </c>
      <c r="G3489" s="3">
        <v>10.999999000000001</v>
      </c>
      <c r="H3489" s="8">
        <v>0.72124259267463353</v>
      </c>
      <c r="I3489" s="26" t="s">
        <v>75</v>
      </c>
    </row>
    <row r="3490" spans="1:9">
      <c r="A3490" s="55">
        <v>105752218</v>
      </c>
      <c r="B3490" s="1" t="s">
        <v>41</v>
      </c>
      <c r="C3490" t="s">
        <v>31</v>
      </c>
      <c r="D3490" s="1" t="s">
        <v>11</v>
      </c>
      <c r="E3490" t="s">
        <v>12</v>
      </c>
      <c r="F3490" s="4" t="s">
        <v>34</v>
      </c>
      <c r="G3490" s="3">
        <v>10.999997</v>
      </c>
      <c r="H3490" s="8">
        <v>0.86973434140555828</v>
      </c>
      <c r="I3490" s="26" t="s">
        <v>76</v>
      </c>
    </row>
    <row r="3491" spans="1:9">
      <c r="A3491" s="55">
        <v>105752219</v>
      </c>
      <c r="B3491" s="1" t="s">
        <v>41</v>
      </c>
      <c r="C3491" t="s">
        <v>31</v>
      </c>
      <c r="D3491" s="1" t="s">
        <v>11</v>
      </c>
      <c r="E3491" t="s">
        <v>12</v>
      </c>
      <c r="F3491" s="4" t="s">
        <v>34</v>
      </c>
      <c r="G3491" s="3">
        <v>10.999998</v>
      </c>
      <c r="H3491" s="8">
        <v>0.5885991892156287</v>
      </c>
      <c r="I3491" s="26" t="s">
        <v>77</v>
      </c>
    </row>
    <row r="3492" spans="1:9">
      <c r="A3492" s="55">
        <v>105752220</v>
      </c>
      <c r="B3492" s="1" t="s">
        <v>41</v>
      </c>
      <c r="C3492" t="s">
        <v>31</v>
      </c>
      <c r="D3492" s="1" t="s">
        <v>11</v>
      </c>
      <c r="E3492" t="s">
        <v>12</v>
      </c>
      <c r="F3492" s="4" t="s">
        <v>13</v>
      </c>
      <c r="G3492" s="3">
        <v>10.999998</v>
      </c>
      <c r="H3492" s="8">
        <v>0.34715520389702215</v>
      </c>
      <c r="I3492" s="26" t="s">
        <v>78</v>
      </c>
    </row>
    <row r="3493" spans="1:9">
      <c r="A3493" s="55">
        <v>105752221</v>
      </c>
      <c r="B3493" s="1" t="s">
        <v>9</v>
      </c>
      <c r="C3493" t="s">
        <v>32</v>
      </c>
      <c r="D3493" s="1" t="s">
        <v>17</v>
      </c>
      <c r="E3493" t="s">
        <v>18</v>
      </c>
      <c r="F3493" s="4" t="s">
        <v>35</v>
      </c>
      <c r="G3493" s="3">
        <v>9.9413780000000003</v>
      </c>
      <c r="H3493" s="8">
        <v>0.33338521008056565</v>
      </c>
      <c r="I3493" s="26" t="s">
        <v>79</v>
      </c>
    </row>
    <row r="3494" spans="1:9">
      <c r="A3494" s="55">
        <v>105752222</v>
      </c>
      <c r="B3494" s="1" t="s">
        <v>41</v>
      </c>
      <c r="C3494" t="s">
        <v>31</v>
      </c>
      <c r="D3494" s="1" t="s">
        <v>11</v>
      </c>
      <c r="E3494" t="s">
        <v>12</v>
      </c>
      <c r="F3494" s="4" t="s">
        <v>34</v>
      </c>
      <c r="G3494" s="3">
        <v>10.999998</v>
      </c>
      <c r="H3494" s="8">
        <v>0.43420314219918255</v>
      </c>
      <c r="I3494" s="26" t="s">
        <v>80</v>
      </c>
    </row>
    <row r="3495" spans="1:9">
      <c r="A3495" s="55">
        <v>105752223</v>
      </c>
      <c r="B3495" s="1" t="s">
        <v>41</v>
      </c>
      <c r="C3495" t="s">
        <v>31</v>
      </c>
      <c r="D3495" s="1" t="s">
        <v>11</v>
      </c>
      <c r="E3495" t="s">
        <v>12</v>
      </c>
      <c r="F3495" s="4" t="s">
        <v>13</v>
      </c>
      <c r="G3495" s="3">
        <v>10.999999000000001</v>
      </c>
      <c r="H3495" s="8">
        <v>0.31117442548362517</v>
      </c>
      <c r="I3495" s="26" t="s">
        <v>81</v>
      </c>
    </row>
    <row r="3496" spans="1:9">
      <c r="A3496" s="55">
        <v>105752224</v>
      </c>
      <c r="B3496" s="1" t="s">
        <v>41</v>
      </c>
      <c r="C3496" t="s">
        <v>32</v>
      </c>
      <c r="D3496" s="1" t="s">
        <v>11</v>
      </c>
      <c r="E3496" t="s">
        <v>12</v>
      </c>
      <c r="F3496" s="4" t="s">
        <v>13</v>
      </c>
      <c r="G3496" s="3">
        <v>11.519990999999999</v>
      </c>
      <c r="H3496" s="8">
        <v>2.1378672258903997E-2</v>
      </c>
      <c r="I3496" s="26" t="s">
        <v>82</v>
      </c>
    </row>
    <row r="3497" spans="1:9">
      <c r="A3497" s="55">
        <v>105752225</v>
      </c>
      <c r="B3497" s="1" t="s">
        <v>41</v>
      </c>
      <c r="C3497" t="s">
        <v>32</v>
      </c>
      <c r="D3497" s="1" t="s">
        <v>11</v>
      </c>
      <c r="E3497" t="s">
        <v>12</v>
      </c>
      <c r="F3497" s="4" t="s">
        <v>34</v>
      </c>
      <c r="G3497" s="3">
        <v>10.398327</v>
      </c>
      <c r="H3497" s="8">
        <v>0.42109953738418793</v>
      </c>
      <c r="I3497" s="26" t="s">
        <v>83</v>
      </c>
    </row>
    <row r="3498" spans="1:9">
      <c r="A3498" s="55">
        <v>105752226</v>
      </c>
      <c r="B3498" s="1" t="s">
        <v>41</v>
      </c>
      <c r="C3498" t="s">
        <v>32</v>
      </c>
      <c r="D3498" s="1" t="s">
        <v>11</v>
      </c>
      <c r="E3498" t="s">
        <v>12</v>
      </c>
      <c r="F3498" s="4" t="s">
        <v>34</v>
      </c>
      <c r="G3498" s="3">
        <v>10.164992</v>
      </c>
      <c r="H3498" s="8">
        <v>0.39864399726888378</v>
      </c>
      <c r="I3498" s="26" t="s">
        <v>84</v>
      </c>
    </row>
    <row r="3499" spans="1:9">
      <c r="A3499" s="55">
        <v>105752227</v>
      </c>
      <c r="B3499" s="1" t="s">
        <v>41</v>
      </c>
      <c r="C3499" t="s">
        <v>32</v>
      </c>
      <c r="D3499" s="1" t="s">
        <v>11</v>
      </c>
      <c r="E3499" t="s">
        <v>12</v>
      </c>
      <c r="F3499" s="4" t="s">
        <v>13</v>
      </c>
      <c r="G3499" s="3">
        <v>10.421104</v>
      </c>
      <c r="H3499" s="8">
        <v>0.16288107610359814</v>
      </c>
      <c r="I3499" s="26" t="s">
        <v>58</v>
      </c>
    </row>
    <row r="3500" spans="1:9">
      <c r="A3500" s="55">
        <v>105752228</v>
      </c>
      <c r="B3500" s="1" t="s">
        <v>9</v>
      </c>
      <c r="C3500" t="s">
        <v>31</v>
      </c>
      <c r="D3500" s="1" t="s">
        <v>17</v>
      </c>
      <c r="E3500" t="s">
        <v>18</v>
      </c>
      <c r="F3500" s="4" t="s">
        <v>22</v>
      </c>
      <c r="G3500" s="3">
        <v>4.9991649999999996</v>
      </c>
      <c r="H3500" s="8">
        <v>0.94337593004258669</v>
      </c>
      <c r="I3500" s="26" t="s">
        <v>85</v>
      </c>
    </row>
    <row r="3501" spans="1:9">
      <c r="A3501" s="55">
        <v>105752232</v>
      </c>
      <c r="B3501" s="1" t="s">
        <v>9</v>
      </c>
      <c r="C3501" t="s">
        <v>32</v>
      </c>
      <c r="D3501" s="1" t="s">
        <v>17</v>
      </c>
      <c r="E3501" t="s">
        <v>18</v>
      </c>
      <c r="F3501" s="4" t="s">
        <v>38</v>
      </c>
      <c r="G3501" s="3">
        <v>6.4438810000000002</v>
      </c>
      <c r="H3501" s="8">
        <v>0.81139711231164413</v>
      </c>
      <c r="I3501" s="26" t="s">
        <v>59</v>
      </c>
    </row>
    <row r="3502" spans="1:9">
      <c r="A3502" s="55">
        <v>105752233</v>
      </c>
      <c r="B3502" s="1" t="s">
        <v>41</v>
      </c>
      <c r="C3502" t="s">
        <v>32</v>
      </c>
      <c r="D3502" s="1" t="s">
        <v>11</v>
      </c>
      <c r="E3502" t="s">
        <v>12</v>
      </c>
      <c r="F3502" s="4" t="s">
        <v>34</v>
      </c>
      <c r="G3502" s="3">
        <v>10.999993</v>
      </c>
      <c r="H3502" s="8">
        <v>0.51556384838944158</v>
      </c>
      <c r="I3502" s="26" t="s">
        <v>86</v>
      </c>
    </row>
    <row r="3503" spans="1:9">
      <c r="A3503" s="55">
        <v>105752247</v>
      </c>
      <c r="B3503" s="1" t="s">
        <v>41</v>
      </c>
      <c r="C3503" t="s">
        <v>31</v>
      </c>
      <c r="D3503" s="1" t="s">
        <v>11</v>
      </c>
      <c r="E3503" t="s">
        <v>12</v>
      </c>
      <c r="F3503" s="4" t="s">
        <v>34</v>
      </c>
      <c r="G3503" s="3">
        <v>10.999997</v>
      </c>
      <c r="H3503" s="8">
        <v>0.55183422534616366</v>
      </c>
      <c r="I3503" s="26" t="s">
        <v>87</v>
      </c>
    </row>
    <row r="3504" spans="1:9">
      <c r="A3504" s="55">
        <v>105752248</v>
      </c>
      <c r="B3504" s="1" t="s">
        <v>41</v>
      </c>
      <c r="C3504" t="s">
        <v>31</v>
      </c>
      <c r="D3504" s="1" t="s">
        <v>11</v>
      </c>
      <c r="E3504" t="s">
        <v>12</v>
      </c>
      <c r="F3504" s="4" t="s">
        <v>13</v>
      </c>
      <c r="G3504" s="3">
        <v>10.999997</v>
      </c>
      <c r="H3504" s="8">
        <v>0.12280741716453536</v>
      </c>
      <c r="I3504" s="26" t="s">
        <v>88</v>
      </c>
    </row>
    <row r="3505" spans="1:9">
      <c r="A3505" s="55">
        <v>105752627</v>
      </c>
      <c r="B3505" s="1" t="s">
        <v>41</v>
      </c>
      <c r="C3505" t="s">
        <v>32</v>
      </c>
      <c r="D3505" s="1" t="s">
        <v>11</v>
      </c>
      <c r="E3505" t="s">
        <v>12</v>
      </c>
      <c r="F3505" s="4" t="s">
        <v>13</v>
      </c>
      <c r="G3505" s="3">
        <v>11.049992</v>
      </c>
      <c r="H3505" s="8">
        <v>0.4163240989722643</v>
      </c>
      <c r="I3505" s="26" t="s">
        <v>89</v>
      </c>
    </row>
    <row r="3506" spans="1:9">
      <c r="A3506" s="55">
        <v>105752628</v>
      </c>
      <c r="B3506" s="1" t="s">
        <v>41</v>
      </c>
      <c r="C3506" t="s">
        <v>32</v>
      </c>
      <c r="D3506" s="1" t="s">
        <v>11</v>
      </c>
      <c r="E3506" t="s">
        <v>12</v>
      </c>
      <c r="F3506" s="4" t="s">
        <v>13</v>
      </c>
      <c r="G3506" s="3">
        <v>10.363326000000001</v>
      </c>
      <c r="H3506" s="8">
        <v>0.36564536093046218</v>
      </c>
      <c r="I3506" s="26" t="s">
        <v>90</v>
      </c>
    </row>
    <row r="3507" spans="1:9">
      <c r="A3507" s="55">
        <v>105752629</v>
      </c>
      <c r="B3507" s="1" t="s">
        <v>41</v>
      </c>
      <c r="C3507" t="s">
        <v>32</v>
      </c>
      <c r="D3507" s="1" t="s">
        <v>11</v>
      </c>
      <c r="E3507" t="s">
        <v>12</v>
      </c>
      <c r="F3507" s="4" t="s">
        <v>14</v>
      </c>
      <c r="G3507" s="3">
        <v>8.9602699999999995</v>
      </c>
      <c r="H3507" s="8">
        <v>0.8118567957520848</v>
      </c>
      <c r="I3507" s="26" t="s">
        <v>56</v>
      </c>
    </row>
    <row r="3508" spans="1:9">
      <c r="A3508" s="55">
        <v>105752631</v>
      </c>
      <c r="B3508" s="1" t="s">
        <v>41</v>
      </c>
      <c r="C3508" t="s">
        <v>32</v>
      </c>
      <c r="D3508" s="1" t="s">
        <v>11</v>
      </c>
      <c r="E3508" t="s">
        <v>12</v>
      </c>
      <c r="F3508" s="4" t="s">
        <v>13</v>
      </c>
      <c r="G3508" s="3">
        <v>10.641104</v>
      </c>
      <c r="H3508" s="8">
        <v>0.29778604681877308</v>
      </c>
      <c r="I3508" s="26" t="s">
        <v>91</v>
      </c>
    </row>
    <row r="3509" spans="1:9">
      <c r="A3509" s="55">
        <v>105752632</v>
      </c>
      <c r="B3509" s="1" t="s">
        <v>41</v>
      </c>
      <c r="C3509" t="s">
        <v>32</v>
      </c>
      <c r="D3509" s="1" t="s">
        <v>11</v>
      </c>
      <c r="E3509" t="s">
        <v>12</v>
      </c>
      <c r="F3509" s="4" t="s">
        <v>13</v>
      </c>
      <c r="G3509" s="3">
        <v>10.486103</v>
      </c>
      <c r="H3509" s="8">
        <v>0.77419434461539771</v>
      </c>
      <c r="I3509" s="26" t="s">
        <v>92</v>
      </c>
    </row>
    <row r="3510" spans="1:9">
      <c r="A3510" s="55">
        <v>105752640</v>
      </c>
      <c r="B3510" s="1" t="s">
        <v>41</v>
      </c>
      <c r="C3510" t="s">
        <v>32</v>
      </c>
      <c r="D3510" s="1" t="s">
        <v>11</v>
      </c>
      <c r="E3510" t="s">
        <v>12</v>
      </c>
      <c r="F3510" s="4" t="s">
        <v>13</v>
      </c>
      <c r="G3510" s="3">
        <v>5.6861030000000001</v>
      </c>
      <c r="H3510" s="8">
        <v>0.61812458818725347</v>
      </c>
      <c r="I3510" s="26" t="s">
        <v>93</v>
      </c>
    </row>
    <row r="3511" spans="1:9">
      <c r="A3511" s="55">
        <v>105753250</v>
      </c>
      <c r="B3511" s="1" t="s">
        <v>41</v>
      </c>
      <c r="C3511" t="s">
        <v>27</v>
      </c>
      <c r="D3511" s="1" t="s">
        <v>11</v>
      </c>
      <c r="E3511" t="s">
        <v>12</v>
      </c>
      <c r="F3511" s="4" t="s">
        <v>13</v>
      </c>
      <c r="G3511" s="3">
        <v>9.9941639999999996</v>
      </c>
      <c r="H3511" s="8">
        <v>0.29918622868592515</v>
      </c>
      <c r="I3511" s="26" t="s">
        <v>94</v>
      </c>
    </row>
    <row r="3512" spans="1:9">
      <c r="A3512" s="55">
        <v>105757829</v>
      </c>
      <c r="B3512" s="1" t="s">
        <v>41</v>
      </c>
      <c r="C3512" t="s">
        <v>27</v>
      </c>
      <c r="D3512" s="1" t="s">
        <v>11</v>
      </c>
      <c r="E3512" t="s">
        <v>12</v>
      </c>
      <c r="F3512" s="4" t="s">
        <v>13</v>
      </c>
      <c r="G3512" s="3">
        <v>9.8177730000000007</v>
      </c>
      <c r="H3512" s="8">
        <v>0.75818075187716971</v>
      </c>
      <c r="I3512" s="26" t="s">
        <v>57</v>
      </c>
    </row>
    <row r="3513" spans="1:9">
      <c r="A3513" s="56">
        <v>105757833</v>
      </c>
      <c r="B3513" s="1" t="s">
        <v>41</v>
      </c>
      <c r="C3513" t="s">
        <v>27</v>
      </c>
      <c r="D3513" s="1" t="s">
        <v>11</v>
      </c>
      <c r="E3513" t="s">
        <v>12</v>
      </c>
      <c r="F3513" s="4" t="s">
        <v>16</v>
      </c>
      <c r="G3513" s="3">
        <v>4.4983310000000003</v>
      </c>
      <c r="H3513" s="8">
        <v>0.81646340834828424</v>
      </c>
      <c r="I3513" s="26" t="s">
        <v>95</v>
      </c>
    </row>
    <row r="3514" spans="1:9">
      <c r="A3514" s="55">
        <v>105757838</v>
      </c>
      <c r="B3514" s="1" t="s">
        <v>41</v>
      </c>
      <c r="C3514" t="s">
        <v>27</v>
      </c>
      <c r="D3514" s="1" t="s">
        <v>11</v>
      </c>
      <c r="E3514" t="s">
        <v>12</v>
      </c>
      <c r="F3514" s="4" t="s">
        <v>13</v>
      </c>
      <c r="G3514" s="3">
        <v>9.9924959999999992</v>
      </c>
      <c r="H3514" s="8">
        <v>0.39034973473982271</v>
      </c>
      <c r="I3514" s="26" t="s">
        <v>96</v>
      </c>
    </row>
    <row r="3515" spans="1:9">
      <c r="A3515" s="55">
        <v>105757839</v>
      </c>
      <c r="B3515" s="1" t="s">
        <v>41</v>
      </c>
      <c r="C3515" t="s">
        <v>27</v>
      </c>
      <c r="D3515" s="1" t="s">
        <v>11</v>
      </c>
      <c r="E3515" t="s">
        <v>12</v>
      </c>
      <c r="F3515" s="4" t="s">
        <v>13</v>
      </c>
      <c r="G3515" s="3">
        <v>9.9891620000000003</v>
      </c>
      <c r="H3515" s="8">
        <v>0.2603947879553018</v>
      </c>
      <c r="I3515" s="26" t="s">
        <v>97</v>
      </c>
    </row>
    <row r="3516" spans="1:9">
      <c r="A3516" s="55">
        <v>105757846</v>
      </c>
      <c r="B3516" s="1" t="s">
        <v>41</v>
      </c>
      <c r="C3516" t="s">
        <v>27</v>
      </c>
      <c r="D3516" s="1" t="s">
        <v>11</v>
      </c>
      <c r="E3516" t="s">
        <v>12</v>
      </c>
      <c r="F3516" s="4" t="s">
        <v>13</v>
      </c>
      <c r="G3516" s="3">
        <v>9.3527740000000001</v>
      </c>
      <c r="H3516" s="8">
        <v>0.6812868692322932</v>
      </c>
      <c r="I3516" s="26" t="s">
        <v>98</v>
      </c>
    </row>
    <row r="3517" spans="1:9">
      <c r="A3517" s="55">
        <v>105758377</v>
      </c>
      <c r="B3517" s="1" t="s">
        <v>9</v>
      </c>
      <c r="C3517" t="s">
        <v>32</v>
      </c>
      <c r="D3517" s="1" t="s">
        <v>17</v>
      </c>
      <c r="E3517" t="s">
        <v>23</v>
      </c>
      <c r="F3517" s="4" t="s">
        <v>24</v>
      </c>
      <c r="G3517" s="3">
        <v>9.7236019999999996</v>
      </c>
      <c r="H3517" s="8">
        <v>0.50802341837564668</v>
      </c>
      <c r="I3517" s="26" t="s">
        <v>99</v>
      </c>
    </row>
    <row r="3518" spans="1:9">
      <c r="A3518" s="55">
        <v>105773104</v>
      </c>
      <c r="B3518" s="1" t="s">
        <v>41</v>
      </c>
      <c r="C3518" t="s">
        <v>32</v>
      </c>
      <c r="D3518" s="1" t="s">
        <v>11</v>
      </c>
      <c r="E3518" t="s">
        <v>12</v>
      </c>
      <c r="F3518" s="4" t="s">
        <v>34</v>
      </c>
      <c r="G3518" s="3">
        <v>10.920266</v>
      </c>
      <c r="H3518" s="8">
        <v>0.48688781074424581</v>
      </c>
      <c r="I3518" s="26" t="s">
        <v>100</v>
      </c>
    </row>
    <row r="3519" spans="1:9">
      <c r="A3519" s="55">
        <v>105774028</v>
      </c>
      <c r="B3519" s="1" t="s">
        <v>41</v>
      </c>
      <c r="C3519" t="s">
        <v>32</v>
      </c>
      <c r="D3519" s="1" t="s">
        <v>11</v>
      </c>
      <c r="E3519" t="s">
        <v>12</v>
      </c>
      <c r="F3519" s="4" t="s">
        <v>13</v>
      </c>
      <c r="G3519" s="3">
        <v>4.9999950000000002</v>
      </c>
      <c r="H3519" s="8">
        <v>0.22145181280283655</v>
      </c>
      <c r="I3519" s="26" t="s">
        <v>101</v>
      </c>
    </row>
    <row r="3520" spans="1:9">
      <c r="A3520" s="55">
        <v>105774029</v>
      </c>
      <c r="B3520" s="1" t="s">
        <v>41</v>
      </c>
      <c r="C3520" t="s">
        <v>32</v>
      </c>
      <c r="D3520" s="1" t="s">
        <v>11</v>
      </c>
      <c r="E3520" t="s">
        <v>12</v>
      </c>
      <c r="F3520" s="4" t="s">
        <v>13</v>
      </c>
      <c r="G3520" s="3">
        <v>4.4999929999999999</v>
      </c>
      <c r="H3520" s="8">
        <v>7.5402067860454003E-2</v>
      </c>
      <c r="I3520" s="26" t="s">
        <v>102</v>
      </c>
    </row>
    <row r="3521" spans="1:9">
      <c r="A3521" s="55">
        <v>105774030</v>
      </c>
      <c r="B3521" s="1" t="s">
        <v>41</v>
      </c>
      <c r="C3521" t="s">
        <v>32</v>
      </c>
      <c r="D3521" s="1" t="s">
        <v>11</v>
      </c>
      <c r="E3521" t="s">
        <v>12</v>
      </c>
      <c r="F3521" s="4" t="s">
        <v>13</v>
      </c>
      <c r="G3521" s="3">
        <v>4.9999960000000003</v>
      </c>
      <c r="H3521" s="8">
        <v>0.77561749734131147</v>
      </c>
      <c r="I3521" s="26" t="s">
        <v>103</v>
      </c>
    </row>
    <row r="3522" spans="1:9">
      <c r="A3522" s="55">
        <v>105774076</v>
      </c>
      <c r="B3522" s="1" t="s">
        <v>41</v>
      </c>
      <c r="C3522" t="s">
        <v>31</v>
      </c>
      <c r="D3522" s="1" t="s">
        <v>11</v>
      </c>
      <c r="E3522" t="s">
        <v>12</v>
      </c>
      <c r="F3522" s="4" t="s">
        <v>13</v>
      </c>
      <c r="G3522" s="3">
        <v>4.9999979999999997</v>
      </c>
      <c r="H3522" s="8">
        <v>0.95999489326126819</v>
      </c>
      <c r="I3522" s="26" t="s">
        <v>104</v>
      </c>
    </row>
    <row r="3523" spans="1:9">
      <c r="A3523" s="55">
        <v>105774077</v>
      </c>
      <c r="B3523" s="1" t="s">
        <v>9</v>
      </c>
      <c r="C3523" t="s">
        <v>31</v>
      </c>
      <c r="D3523" s="1" t="s">
        <v>17</v>
      </c>
      <c r="E3523" t="s">
        <v>18</v>
      </c>
      <c r="F3523" s="4" t="s">
        <v>35</v>
      </c>
      <c r="G3523" s="3">
        <v>5.0166639999999996</v>
      </c>
      <c r="H3523" s="8">
        <v>0.36628825729872339</v>
      </c>
      <c r="I3523" s="26" t="s">
        <v>105</v>
      </c>
    </row>
    <row r="3524" spans="1:9">
      <c r="A3524" s="55">
        <v>105774078</v>
      </c>
      <c r="B3524" s="1" t="s">
        <v>41</v>
      </c>
      <c r="C3524" t="s">
        <v>31</v>
      </c>
      <c r="D3524" s="1" t="s">
        <v>11</v>
      </c>
      <c r="E3524" t="s">
        <v>12</v>
      </c>
      <c r="F3524" s="4" t="s">
        <v>13</v>
      </c>
      <c r="G3524" s="3">
        <v>4.9999979999999997</v>
      </c>
      <c r="H3524" s="8">
        <v>0.87813319363656983</v>
      </c>
      <c r="I3524" s="26" t="s">
        <v>106</v>
      </c>
    </row>
    <row r="3525" spans="1:9">
      <c r="A3525" s="55">
        <v>105774087</v>
      </c>
      <c r="B3525" s="1" t="s">
        <v>41</v>
      </c>
      <c r="C3525" t="s">
        <v>31</v>
      </c>
      <c r="D3525" s="1" t="s">
        <v>11</v>
      </c>
      <c r="E3525" t="s">
        <v>12</v>
      </c>
      <c r="F3525" s="4" t="s">
        <v>13</v>
      </c>
      <c r="G3525" s="3">
        <v>4.9999979999999997</v>
      </c>
      <c r="H3525" s="8">
        <v>0.93464330404887508</v>
      </c>
      <c r="I3525" s="26" t="s">
        <v>107</v>
      </c>
    </row>
    <row r="3526" spans="1:9">
      <c r="A3526" s="56">
        <v>105774094</v>
      </c>
      <c r="B3526" s="1" t="s">
        <v>41</v>
      </c>
      <c r="C3526" t="s">
        <v>31</v>
      </c>
      <c r="D3526" s="1" t="s">
        <v>11</v>
      </c>
      <c r="E3526" t="s">
        <v>12</v>
      </c>
      <c r="F3526" s="4" t="s">
        <v>13</v>
      </c>
      <c r="G3526" s="3">
        <v>10.999998</v>
      </c>
      <c r="H3526" s="8">
        <v>0.20698587042139194</v>
      </c>
      <c r="I3526" s="26" t="s">
        <v>108</v>
      </c>
    </row>
    <row r="3527" spans="1:9">
      <c r="A3527" s="55">
        <v>105774098</v>
      </c>
      <c r="B3527" s="1" t="s">
        <v>41</v>
      </c>
      <c r="C3527" t="s">
        <v>32</v>
      </c>
      <c r="D3527" s="1" t="s">
        <v>11</v>
      </c>
      <c r="E3527" t="s">
        <v>12</v>
      </c>
      <c r="F3527" s="4" t="s">
        <v>13</v>
      </c>
      <c r="G3527" s="3">
        <v>4.5647169999999999</v>
      </c>
      <c r="H3527" s="8">
        <v>0.59897233301539787</v>
      </c>
      <c r="I3527" s="26" t="s">
        <v>109</v>
      </c>
    </row>
    <row r="3528" spans="1:9">
      <c r="A3528" s="55">
        <v>105774100</v>
      </c>
      <c r="B3528" s="1" t="s">
        <v>41</v>
      </c>
      <c r="C3528" t="s">
        <v>32</v>
      </c>
      <c r="D3528" s="1" t="s">
        <v>11</v>
      </c>
      <c r="E3528" t="s">
        <v>12</v>
      </c>
      <c r="F3528" s="4" t="s">
        <v>13</v>
      </c>
      <c r="G3528" s="3">
        <v>4.9999950000000002</v>
      </c>
      <c r="H3528" s="8">
        <v>0.14276214169785684</v>
      </c>
      <c r="I3528" s="26" t="s">
        <v>110</v>
      </c>
    </row>
    <row r="3529" spans="1:9">
      <c r="A3529" s="55">
        <v>105774101</v>
      </c>
      <c r="B3529" s="1" t="s">
        <v>41</v>
      </c>
      <c r="C3529" t="s">
        <v>32</v>
      </c>
      <c r="D3529" s="1" t="s">
        <v>11</v>
      </c>
      <c r="E3529" t="s">
        <v>12</v>
      </c>
      <c r="F3529" s="4" t="s">
        <v>13</v>
      </c>
      <c r="G3529" s="3">
        <v>5.0166620000000002</v>
      </c>
      <c r="H3529" s="8">
        <v>0.88087083739758032</v>
      </c>
      <c r="I3529" s="26" t="s">
        <v>111</v>
      </c>
    </row>
    <row r="3530" spans="1:9">
      <c r="A3530" s="55">
        <v>105774107</v>
      </c>
      <c r="B3530" s="1" t="s">
        <v>41</v>
      </c>
      <c r="C3530" t="s">
        <v>32</v>
      </c>
      <c r="D3530" s="1" t="s">
        <v>11</v>
      </c>
      <c r="E3530" t="s">
        <v>12</v>
      </c>
      <c r="F3530" s="4" t="s">
        <v>13</v>
      </c>
      <c r="G3530" s="3">
        <v>4.9999960000000003</v>
      </c>
      <c r="H3530" s="8">
        <v>0.66676063614100356</v>
      </c>
      <c r="I3530" s="26" t="s">
        <v>112</v>
      </c>
    </row>
    <row r="3531" spans="1:9">
      <c r="A3531" s="55">
        <v>105774117</v>
      </c>
      <c r="B3531" s="1" t="s">
        <v>41</v>
      </c>
      <c r="C3531" t="s">
        <v>31</v>
      </c>
      <c r="D3531" s="1" t="s">
        <v>11</v>
      </c>
      <c r="E3531" t="s">
        <v>12</v>
      </c>
      <c r="F3531" s="4" t="s">
        <v>13</v>
      </c>
      <c r="G3531" s="3">
        <v>4.9999969999999996</v>
      </c>
      <c r="H3531" s="8">
        <v>9.5251005643022801E-2</v>
      </c>
      <c r="I3531" s="26" t="s">
        <v>113</v>
      </c>
    </row>
    <row r="3532" spans="1:9">
      <c r="A3532" s="55">
        <v>105774118</v>
      </c>
      <c r="B3532" s="1" t="s">
        <v>41</v>
      </c>
      <c r="C3532" t="s">
        <v>31</v>
      </c>
      <c r="D3532" s="1" t="s">
        <v>11</v>
      </c>
      <c r="E3532" t="s">
        <v>12</v>
      </c>
      <c r="F3532" s="4" t="s">
        <v>13</v>
      </c>
      <c r="G3532" s="3">
        <v>5.0166649999999997</v>
      </c>
      <c r="H3532" s="8">
        <v>0.67682677668093849</v>
      </c>
      <c r="I3532" s="26" t="s">
        <v>114</v>
      </c>
    </row>
    <row r="3533" spans="1:9">
      <c r="A3533" s="55">
        <v>105774127</v>
      </c>
      <c r="B3533" s="1" t="s">
        <v>41</v>
      </c>
      <c r="C3533" t="s">
        <v>31</v>
      </c>
      <c r="D3533" s="1" t="s">
        <v>11</v>
      </c>
      <c r="E3533" t="s">
        <v>12</v>
      </c>
      <c r="F3533" s="4" t="s">
        <v>13</v>
      </c>
      <c r="G3533" s="3">
        <v>9.9999970000000005</v>
      </c>
      <c r="H3533" s="8">
        <v>0.97620687303886178</v>
      </c>
      <c r="I3533" s="26" t="s">
        <v>115</v>
      </c>
    </row>
    <row r="3534" spans="1:9">
      <c r="A3534" s="55">
        <v>105774137</v>
      </c>
      <c r="B3534" s="1" t="s">
        <v>41</v>
      </c>
      <c r="C3534" t="s">
        <v>31</v>
      </c>
      <c r="D3534" s="1" t="s">
        <v>11</v>
      </c>
      <c r="E3534" t="s">
        <v>12</v>
      </c>
      <c r="F3534" s="4" t="s">
        <v>13</v>
      </c>
      <c r="G3534" s="3">
        <v>4.9999979999999997</v>
      </c>
      <c r="H3534" s="8">
        <v>0.37686092314943997</v>
      </c>
      <c r="I3534" s="26" t="s">
        <v>116</v>
      </c>
    </row>
    <row r="3535" spans="1:9">
      <c r="A3535" s="55">
        <v>105774138</v>
      </c>
      <c r="B3535" s="1" t="s">
        <v>41</v>
      </c>
      <c r="C3535" t="s">
        <v>31</v>
      </c>
      <c r="D3535" s="1" t="s">
        <v>11</v>
      </c>
      <c r="E3535" t="s">
        <v>12</v>
      </c>
      <c r="F3535" s="4" t="s">
        <v>13</v>
      </c>
      <c r="G3535" s="3">
        <v>4.9999979999999997</v>
      </c>
      <c r="H3535" s="8">
        <v>7.9548707255154727E-2</v>
      </c>
      <c r="I3535" s="26" t="s">
        <v>117</v>
      </c>
    </row>
    <row r="3536" spans="1:9">
      <c r="A3536" s="55">
        <v>105774145</v>
      </c>
      <c r="B3536" s="1" t="s">
        <v>41</v>
      </c>
      <c r="C3536" t="s">
        <v>31</v>
      </c>
      <c r="D3536" s="1" t="s">
        <v>11</v>
      </c>
      <c r="E3536" t="s">
        <v>12</v>
      </c>
      <c r="F3536" s="4" t="s">
        <v>13</v>
      </c>
      <c r="G3536" s="3">
        <v>10.999165</v>
      </c>
      <c r="H3536" s="8">
        <v>0.26105627135125153</v>
      </c>
      <c r="I3536" s="26" t="s">
        <v>118</v>
      </c>
    </row>
    <row r="3537" spans="1:9">
      <c r="A3537" s="55">
        <v>105774147</v>
      </c>
      <c r="B3537" s="1" t="s">
        <v>41</v>
      </c>
      <c r="C3537" t="s">
        <v>31</v>
      </c>
      <c r="D3537" s="1" t="s">
        <v>11</v>
      </c>
      <c r="E3537" t="s">
        <v>12</v>
      </c>
      <c r="F3537" s="4" t="s">
        <v>13</v>
      </c>
      <c r="G3537" s="3">
        <v>10.983332000000001</v>
      </c>
      <c r="H3537" s="8">
        <v>0.22434079715112754</v>
      </c>
      <c r="I3537" s="26" t="s">
        <v>119</v>
      </c>
    </row>
    <row r="3538" spans="1:9">
      <c r="A3538" s="55">
        <v>105774148</v>
      </c>
      <c r="B3538" s="1" t="s">
        <v>41</v>
      </c>
      <c r="C3538" t="s">
        <v>31</v>
      </c>
      <c r="D3538" s="1" t="s">
        <v>11</v>
      </c>
      <c r="E3538" t="s">
        <v>12</v>
      </c>
      <c r="F3538" s="4" t="s">
        <v>13</v>
      </c>
      <c r="G3538" s="3">
        <v>10.948054000000001</v>
      </c>
      <c r="H3538" s="8">
        <v>0.51244188814720537</v>
      </c>
      <c r="I3538" s="26" t="s">
        <v>56</v>
      </c>
    </row>
    <row r="3539" spans="1:9">
      <c r="A3539" s="55">
        <v>105776453</v>
      </c>
      <c r="B3539" s="1" t="s">
        <v>41</v>
      </c>
      <c r="C3539" t="s">
        <v>31</v>
      </c>
      <c r="D3539" s="1" t="s">
        <v>11</v>
      </c>
      <c r="E3539" t="s">
        <v>12</v>
      </c>
      <c r="F3539" s="4" t="s">
        <v>14</v>
      </c>
      <c r="G3539" s="3">
        <v>10.999997</v>
      </c>
      <c r="H3539" s="8">
        <v>0.40984027846848203</v>
      </c>
      <c r="I3539" s="26" t="s">
        <v>57</v>
      </c>
    </row>
    <row r="3540" spans="1:9">
      <c r="A3540" s="55">
        <v>105777020</v>
      </c>
      <c r="B3540" s="1" t="s">
        <v>9</v>
      </c>
      <c r="C3540" t="s">
        <v>31</v>
      </c>
      <c r="D3540" s="1" t="s">
        <v>17</v>
      </c>
      <c r="E3540" t="s">
        <v>18</v>
      </c>
      <c r="F3540" s="4" t="s">
        <v>35</v>
      </c>
      <c r="G3540" s="3">
        <v>4.5383310000000003</v>
      </c>
      <c r="H3540" s="8">
        <v>0.54749796286381458</v>
      </c>
      <c r="I3540" s="26" t="s">
        <v>58</v>
      </c>
    </row>
    <row r="3541" spans="1:9">
      <c r="A3541" s="55">
        <v>105777021</v>
      </c>
      <c r="B3541" s="1" t="s">
        <v>41</v>
      </c>
      <c r="C3541" t="s">
        <v>31</v>
      </c>
      <c r="D3541" s="1" t="s">
        <v>11</v>
      </c>
      <c r="E3541" t="s">
        <v>12</v>
      </c>
      <c r="F3541" s="4" t="s">
        <v>14</v>
      </c>
      <c r="G3541" s="3">
        <v>4.9999979999999997</v>
      </c>
      <c r="H3541" s="8">
        <v>0.12162261918078232</v>
      </c>
      <c r="I3541" s="26" t="s">
        <v>59</v>
      </c>
    </row>
    <row r="3542" spans="1:9">
      <c r="A3542" s="55">
        <v>105777022</v>
      </c>
      <c r="B3542" s="1" t="s">
        <v>41</v>
      </c>
      <c r="C3542" t="s">
        <v>31</v>
      </c>
      <c r="D3542" s="1" t="s">
        <v>11</v>
      </c>
      <c r="E3542" t="s">
        <v>12</v>
      </c>
      <c r="F3542" s="4" t="s">
        <v>14</v>
      </c>
      <c r="G3542" s="3">
        <v>4.662496</v>
      </c>
      <c r="H3542" s="8">
        <v>0.26467960989542372</v>
      </c>
      <c r="I3542" s="26" t="s">
        <v>60</v>
      </c>
    </row>
    <row r="3543" spans="1:9">
      <c r="A3543" s="55">
        <v>105777024</v>
      </c>
      <c r="B3543" s="1" t="s">
        <v>9</v>
      </c>
      <c r="C3543" t="s">
        <v>31</v>
      </c>
      <c r="D3543" s="1" t="s">
        <v>17</v>
      </c>
      <c r="E3543" t="s">
        <v>18</v>
      </c>
      <c r="F3543" s="4" t="s">
        <v>19</v>
      </c>
      <c r="G3543" s="3">
        <v>4.9999989999999999</v>
      </c>
      <c r="H3543" s="8">
        <v>0.60995413035225288</v>
      </c>
      <c r="I3543" s="26" t="s">
        <v>61</v>
      </c>
    </row>
    <row r="3544" spans="1:9">
      <c r="A3544" s="55">
        <v>105777025</v>
      </c>
      <c r="B3544" s="1" t="s">
        <v>42</v>
      </c>
      <c r="C3544" t="s">
        <v>31</v>
      </c>
      <c r="D3544" s="1" t="s">
        <v>11</v>
      </c>
      <c r="E3544" t="s">
        <v>12</v>
      </c>
      <c r="F3544" s="4" t="s">
        <v>14</v>
      </c>
      <c r="G3544" s="3">
        <v>4.9999979999999997</v>
      </c>
      <c r="H3544" s="8">
        <v>0.44957645881396657</v>
      </c>
      <c r="I3544" s="26" t="s">
        <v>62</v>
      </c>
    </row>
    <row r="3545" spans="1:9">
      <c r="A3545" s="55">
        <v>105777026</v>
      </c>
      <c r="B3545" s="1" t="s">
        <v>41</v>
      </c>
      <c r="C3545" t="s">
        <v>31</v>
      </c>
      <c r="D3545" s="1" t="s">
        <v>11</v>
      </c>
      <c r="E3545" t="s">
        <v>12</v>
      </c>
      <c r="F3545" s="4" t="s">
        <v>34</v>
      </c>
      <c r="G3545" s="3">
        <v>4.7130530000000004</v>
      </c>
      <c r="H3545" s="8">
        <v>0.83742740715609476</v>
      </c>
      <c r="I3545" s="26" t="s">
        <v>63</v>
      </c>
    </row>
    <row r="3546" spans="1:9">
      <c r="A3546" s="55">
        <v>105777027</v>
      </c>
      <c r="B3546" s="1" t="s">
        <v>42</v>
      </c>
      <c r="C3546" t="s">
        <v>31</v>
      </c>
      <c r="D3546" s="1" t="s">
        <v>11</v>
      </c>
      <c r="E3546" t="s">
        <v>12</v>
      </c>
      <c r="F3546" s="4" t="s">
        <v>13</v>
      </c>
      <c r="G3546" s="3">
        <v>3.9972189999999999</v>
      </c>
      <c r="H3546" s="8">
        <v>0.7343990398387108</v>
      </c>
      <c r="I3546" s="26" t="s">
        <v>64</v>
      </c>
    </row>
    <row r="3547" spans="1:9">
      <c r="A3547" s="55">
        <v>105777028</v>
      </c>
      <c r="B3547" s="1" t="s">
        <v>42</v>
      </c>
      <c r="C3547" t="s">
        <v>31</v>
      </c>
      <c r="D3547" s="1" t="s">
        <v>11</v>
      </c>
      <c r="E3547" t="s">
        <v>12</v>
      </c>
      <c r="F3547" s="4" t="s">
        <v>13</v>
      </c>
      <c r="G3547" s="3">
        <v>4.154998</v>
      </c>
      <c r="H3547" s="8">
        <v>0.70224873911693342</v>
      </c>
      <c r="I3547" s="26" t="s">
        <v>65</v>
      </c>
    </row>
    <row r="3548" spans="1:9">
      <c r="A3548" s="55">
        <v>105777030</v>
      </c>
      <c r="B3548" s="1" t="s">
        <v>41</v>
      </c>
      <c r="C3548" t="s">
        <v>31</v>
      </c>
      <c r="D3548" s="1" t="s">
        <v>11</v>
      </c>
      <c r="E3548" t="s">
        <v>12</v>
      </c>
      <c r="F3548" s="4" t="s">
        <v>14</v>
      </c>
      <c r="G3548" s="3">
        <v>4.993608</v>
      </c>
      <c r="H3548" s="8">
        <v>0.23382104652724078</v>
      </c>
      <c r="I3548" s="26" t="s">
        <v>66</v>
      </c>
    </row>
    <row r="3549" spans="1:9">
      <c r="A3549" s="55">
        <v>105778676</v>
      </c>
      <c r="B3549" s="1" t="s">
        <v>41</v>
      </c>
      <c r="C3549" t="s">
        <v>31</v>
      </c>
      <c r="D3549" s="1" t="s">
        <v>11</v>
      </c>
      <c r="E3549" t="s">
        <v>12</v>
      </c>
      <c r="F3549" s="4" t="s">
        <v>14</v>
      </c>
      <c r="G3549" s="3">
        <v>10.999998</v>
      </c>
      <c r="H3549" s="8">
        <v>2.293935981152817E-2</v>
      </c>
      <c r="I3549" s="26" t="s">
        <v>67</v>
      </c>
    </row>
    <row r="3550" spans="1:9">
      <c r="A3550" s="55">
        <v>105778677</v>
      </c>
      <c r="B3550" s="1" t="s">
        <v>41</v>
      </c>
      <c r="C3550" t="s">
        <v>31</v>
      </c>
      <c r="D3550" s="1" t="s">
        <v>11</v>
      </c>
      <c r="E3550" t="s">
        <v>12</v>
      </c>
      <c r="F3550" s="4" t="s">
        <v>14</v>
      </c>
      <c r="G3550" s="3">
        <v>10.999997</v>
      </c>
      <c r="H3550" s="8">
        <v>0.94542004831053772</v>
      </c>
      <c r="I3550" s="26" t="s">
        <v>68</v>
      </c>
    </row>
    <row r="3551" spans="1:9">
      <c r="A3551" s="55">
        <v>105778710</v>
      </c>
      <c r="B3551" s="1" t="s">
        <v>9</v>
      </c>
      <c r="C3551" t="s">
        <v>32</v>
      </c>
      <c r="D3551" s="1" t="s">
        <v>17</v>
      </c>
      <c r="E3551" t="s">
        <v>18</v>
      </c>
      <c r="F3551" s="4" t="s">
        <v>36</v>
      </c>
      <c r="G3551" s="3">
        <v>5.9769370000000004</v>
      </c>
      <c r="H3551" s="8">
        <v>0.75307924329853426</v>
      </c>
      <c r="I3551" s="26" t="s">
        <v>69</v>
      </c>
    </row>
    <row r="3552" spans="1:9">
      <c r="A3552" s="55">
        <v>105778714</v>
      </c>
      <c r="B3552" s="1" t="s">
        <v>41</v>
      </c>
      <c r="C3552" t="s">
        <v>31</v>
      </c>
      <c r="D3552" s="1" t="s">
        <v>11</v>
      </c>
      <c r="E3552" t="s">
        <v>12</v>
      </c>
      <c r="F3552" s="4" t="s">
        <v>14</v>
      </c>
      <c r="G3552" s="3">
        <v>10.999998</v>
      </c>
      <c r="H3552" s="8">
        <v>0.15618852422514118</v>
      </c>
      <c r="I3552" s="26" t="s">
        <v>70</v>
      </c>
    </row>
    <row r="3553" spans="1:9">
      <c r="A3553" s="55">
        <v>105778715</v>
      </c>
      <c r="B3553" s="1" t="s">
        <v>9</v>
      </c>
      <c r="C3553" t="s">
        <v>31</v>
      </c>
      <c r="D3553" s="1" t="s">
        <v>17</v>
      </c>
      <c r="E3553" t="s">
        <v>18</v>
      </c>
      <c r="F3553" s="4" t="s">
        <v>35</v>
      </c>
      <c r="G3553" s="3">
        <v>1.991665</v>
      </c>
      <c r="H3553" s="8">
        <v>0.44611210079335673</v>
      </c>
      <c r="I3553" s="26" t="s">
        <v>71</v>
      </c>
    </row>
    <row r="3554" spans="1:9">
      <c r="A3554" s="56">
        <v>105778727</v>
      </c>
      <c r="B3554" s="1" t="s">
        <v>41</v>
      </c>
      <c r="C3554" t="s">
        <v>31</v>
      </c>
      <c r="D3554" s="1" t="s">
        <v>11</v>
      </c>
      <c r="E3554" t="s">
        <v>12</v>
      </c>
      <c r="F3554" s="4" t="s">
        <v>15</v>
      </c>
      <c r="G3554" s="3">
        <v>5.6352739999999999</v>
      </c>
      <c r="H3554" s="8">
        <v>0.40131605085871114</v>
      </c>
      <c r="I3554" s="26" t="s">
        <v>72</v>
      </c>
    </row>
    <row r="3555" spans="1:9">
      <c r="A3555" s="55">
        <v>105778737</v>
      </c>
      <c r="B3555" s="1" t="s">
        <v>41</v>
      </c>
      <c r="C3555" t="s">
        <v>32</v>
      </c>
      <c r="D3555" s="1" t="s">
        <v>11</v>
      </c>
      <c r="E3555" t="s">
        <v>12</v>
      </c>
      <c r="F3555" s="4" t="s">
        <v>34</v>
      </c>
      <c r="G3555" s="3">
        <v>10.81888</v>
      </c>
      <c r="H3555" s="8">
        <v>4.1528799199144206E-3</v>
      </c>
      <c r="I3555" s="26" t="s">
        <v>73</v>
      </c>
    </row>
    <row r="3556" spans="1:9">
      <c r="A3556" s="55">
        <v>105778739</v>
      </c>
      <c r="B3556" s="1" t="s">
        <v>41</v>
      </c>
      <c r="C3556" t="s">
        <v>31</v>
      </c>
      <c r="D3556" s="1" t="s">
        <v>11</v>
      </c>
      <c r="E3556" t="s">
        <v>12</v>
      </c>
      <c r="F3556" s="4" t="s">
        <v>14</v>
      </c>
      <c r="G3556" s="3">
        <v>11.133330000000001</v>
      </c>
      <c r="H3556" s="8">
        <v>0.34617299580175998</v>
      </c>
      <c r="I3556" s="26" t="s">
        <v>74</v>
      </c>
    </row>
    <row r="3557" spans="1:9">
      <c r="A3557" s="55">
        <v>105778748</v>
      </c>
      <c r="B3557" s="1" t="s">
        <v>9</v>
      </c>
      <c r="C3557" t="s">
        <v>31</v>
      </c>
      <c r="D3557" s="1" t="s">
        <v>17</v>
      </c>
      <c r="E3557" t="s">
        <v>18</v>
      </c>
      <c r="F3557" s="4" t="s">
        <v>35</v>
      </c>
      <c r="G3557" s="3">
        <v>9.4419419999999992</v>
      </c>
      <c r="H3557" s="8">
        <v>0.40425236852696678</v>
      </c>
      <c r="I3557" s="26" t="s">
        <v>75</v>
      </c>
    </row>
    <row r="3558" spans="1:9">
      <c r="A3558" s="55">
        <v>105778772</v>
      </c>
      <c r="B3558" s="1" t="s">
        <v>42</v>
      </c>
      <c r="C3558" t="s">
        <v>30</v>
      </c>
      <c r="D3558" s="1" t="s">
        <v>11</v>
      </c>
      <c r="E3558" t="s">
        <v>12</v>
      </c>
      <c r="F3558" s="4" t="s">
        <v>29</v>
      </c>
      <c r="G3558" s="3">
        <v>5.9252760000000002</v>
      </c>
      <c r="H3558" s="8">
        <v>0.27424552631520416</v>
      </c>
      <c r="I3558" s="26" t="s">
        <v>76</v>
      </c>
    </row>
    <row r="3559" spans="1:9">
      <c r="A3559" s="55">
        <v>105778835</v>
      </c>
      <c r="B3559" s="1" t="s">
        <v>41</v>
      </c>
      <c r="C3559" t="s">
        <v>31</v>
      </c>
      <c r="D3559" s="1" t="s">
        <v>11</v>
      </c>
      <c r="E3559" t="s">
        <v>12</v>
      </c>
      <c r="F3559" s="4" t="s">
        <v>14</v>
      </c>
      <c r="G3559" s="3">
        <v>3.016664</v>
      </c>
      <c r="H3559" s="8">
        <v>0.37984032793079969</v>
      </c>
      <c r="I3559" s="26" t="s">
        <v>77</v>
      </c>
    </row>
    <row r="3560" spans="1:9">
      <c r="A3560" s="55">
        <v>105778844</v>
      </c>
      <c r="B3560" s="1" t="s">
        <v>42</v>
      </c>
      <c r="C3560" t="s">
        <v>37</v>
      </c>
      <c r="D3560" s="1" t="s">
        <v>11</v>
      </c>
      <c r="E3560" t="s">
        <v>12</v>
      </c>
      <c r="F3560" s="4" t="s">
        <v>15</v>
      </c>
      <c r="G3560" s="3">
        <v>1.3266640000000001</v>
      </c>
      <c r="H3560" s="8">
        <v>0.68363069066955473</v>
      </c>
      <c r="I3560" s="26" t="s">
        <v>78</v>
      </c>
    </row>
    <row r="3561" spans="1:9">
      <c r="A3561" s="55">
        <v>105779015</v>
      </c>
      <c r="B3561" s="1" t="s">
        <v>41</v>
      </c>
      <c r="C3561" t="s">
        <v>31</v>
      </c>
      <c r="D3561" s="1" t="s">
        <v>11</v>
      </c>
      <c r="E3561" t="s">
        <v>12</v>
      </c>
      <c r="F3561" s="4" t="s">
        <v>14</v>
      </c>
      <c r="G3561" s="3">
        <v>10.999998</v>
      </c>
      <c r="H3561" s="8">
        <v>0.35785094116688243</v>
      </c>
      <c r="I3561" s="26" t="s">
        <v>79</v>
      </c>
    </row>
    <row r="3562" spans="1:9">
      <c r="A3562" s="55">
        <v>105779042</v>
      </c>
      <c r="B3562" s="1" t="s">
        <v>41</v>
      </c>
      <c r="C3562" t="s">
        <v>31</v>
      </c>
      <c r="D3562" s="1" t="s">
        <v>11</v>
      </c>
      <c r="E3562" t="s">
        <v>12</v>
      </c>
      <c r="F3562" s="4" t="s">
        <v>14</v>
      </c>
      <c r="G3562" s="3">
        <v>10.933607</v>
      </c>
      <c r="H3562" s="8">
        <v>0.53643326993639551</v>
      </c>
      <c r="I3562" s="26" t="s">
        <v>80</v>
      </c>
    </row>
    <row r="3563" spans="1:9">
      <c r="A3563" s="55">
        <v>105779231</v>
      </c>
      <c r="B3563" s="1" t="s">
        <v>41</v>
      </c>
      <c r="C3563" t="s">
        <v>31</v>
      </c>
      <c r="D3563" s="1" t="s">
        <v>11</v>
      </c>
      <c r="E3563" t="s">
        <v>12</v>
      </c>
      <c r="F3563" s="4" t="s">
        <v>34</v>
      </c>
      <c r="G3563" s="3">
        <v>10.999998</v>
      </c>
      <c r="H3563" s="8">
        <v>0.69633358217324126</v>
      </c>
      <c r="I3563" s="26" t="s">
        <v>81</v>
      </c>
    </row>
    <row r="3564" spans="1:9">
      <c r="A3564" s="55">
        <v>105779233</v>
      </c>
      <c r="B3564" s="1" t="s">
        <v>41</v>
      </c>
      <c r="C3564" t="s">
        <v>31</v>
      </c>
      <c r="D3564" s="1" t="s">
        <v>11</v>
      </c>
      <c r="E3564" t="s">
        <v>12</v>
      </c>
      <c r="F3564" s="4" t="s">
        <v>34</v>
      </c>
      <c r="G3564" s="3">
        <v>10.649998</v>
      </c>
      <c r="H3564" s="8">
        <v>0.79501892691720277</v>
      </c>
      <c r="I3564" s="26" t="s">
        <v>82</v>
      </c>
    </row>
    <row r="3565" spans="1:9">
      <c r="A3565" s="55">
        <v>105779892</v>
      </c>
      <c r="B3565" s="1" t="s">
        <v>9</v>
      </c>
      <c r="C3565" t="s">
        <v>31</v>
      </c>
      <c r="D3565" s="1" t="s">
        <v>17</v>
      </c>
      <c r="E3565" t="s">
        <v>18</v>
      </c>
      <c r="F3565" s="4" t="s">
        <v>20</v>
      </c>
      <c r="G3565" s="3">
        <v>7.787776</v>
      </c>
      <c r="H3565" s="8">
        <v>0.67196745180630713</v>
      </c>
      <c r="I3565" s="26" t="s">
        <v>83</v>
      </c>
    </row>
    <row r="3566" spans="1:9">
      <c r="A3566" s="55">
        <v>105780051</v>
      </c>
      <c r="B3566" s="1" t="s">
        <v>41</v>
      </c>
      <c r="C3566" t="s">
        <v>31</v>
      </c>
      <c r="D3566" s="1" t="s">
        <v>11</v>
      </c>
      <c r="E3566" t="s">
        <v>12</v>
      </c>
      <c r="F3566" s="4" t="s">
        <v>14</v>
      </c>
      <c r="G3566" s="3">
        <v>4.6283310000000002</v>
      </c>
      <c r="H3566" s="8">
        <v>0.1074745025587337</v>
      </c>
      <c r="I3566" s="26" t="s">
        <v>84</v>
      </c>
    </row>
    <row r="3567" spans="1:9">
      <c r="A3567" s="55">
        <v>105780394</v>
      </c>
      <c r="B3567" s="1" t="s">
        <v>41</v>
      </c>
      <c r="C3567" t="s">
        <v>31</v>
      </c>
      <c r="D3567" s="1" t="s">
        <v>11</v>
      </c>
      <c r="E3567" t="s">
        <v>12</v>
      </c>
      <c r="F3567" s="4" t="s">
        <v>13</v>
      </c>
      <c r="G3567" s="3">
        <v>5.9783309999999998</v>
      </c>
      <c r="H3567" s="8">
        <v>0.14360766474939579</v>
      </c>
      <c r="I3567" s="26" t="s">
        <v>58</v>
      </c>
    </row>
    <row r="3568" spans="1:9">
      <c r="A3568" s="55">
        <v>105780494</v>
      </c>
      <c r="B3568" s="1" t="s">
        <v>9</v>
      </c>
      <c r="C3568" t="s">
        <v>31</v>
      </c>
      <c r="D3568" s="1" t="s">
        <v>17</v>
      </c>
      <c r="E3568" t="s">
        <v>18</v>
      </c>
      <c r="F3568" s="4" t="s">
        <v>20</v>
      </c>
      <c r="G3568" s="3">
        <v>3.404998</v>
      </c>
      <c r="H3568" s="8">
        <v>7.386295001127996E-2</v>
      </c>
      <c r="I3568" s="26" t="s">
        <v>85</v>
      </c>
    </row>
    <row r="3569" spans="1:9">
      <c r="A3569" s="55">
        <v>105780497</v>
      </c>
      <c r="B3569" s="1" t="s">
        <v>41</v>
      </c>
      <c r="C3569" t="s">
        <v>31</v>
      </c>
      <c r="D3569" s="1" t="s">
        <v>11</v>
      </c>
      <c r="E3569" t="s">
        <v>12</v>
      </c>
      <c r="F3569" s="4" t="s">
        <v>13</v>
      </c>
      <c r="G3569" s="3">
        <v>5.9983310000000003</v>
      </c>
      <c r="H3569" s="8">
        <v>0.13327906011843327</v>
      </c>
      <c r="I3569" s="26" t="s">
        <v>59</v>
      </c>
    </row>
    <row r="3570" spans="1:9">
      <c r="A3570" s="55">
        <v>105780504</v>
      </c>
      <c r="B3570" s="1" t="s">
        <v>9</v>
      </c>
      <c r="C3570" t="s">
        <v>31</v>
      </c>
      <c r="D3570" s="1" t="s">
        <v>17</v>
      </c>
      <c r="E3570" t="s">
        <v>18</v>
      </c>
      <c r="F3570" s="4" t="s">
        <v>35</v>
      </c>
      <c r="G3570" s="3">
        <v>4.9999960000000003</v>
      </c>
      <c r="H3570" s="8">
        <v>0.24658550130273194</v>
      </c>
      <c r="I3570" s="26" t="s">
        <v>86</v>
      </c>
    </row>
    <row r="3571" spans="1:9">
      <c r="A3571" s="55">
        <v>105780509</v>
      </c>
      <c r="B3571" s="1" t="s">
        <v>41</v>
      </c>
      <c r="C3571" t="s">
        <v>31</v>
      </c>
      <c r="D3571" s="1" t="s">
        <v>11</v>
      </c>
      <c r="E3571" t="s">
        <v>12</v>
      </c>
      <c r="F3571" s="4" t="s">
        <v>13</v>
      </c>
      <c r="G3571" s="3">
        <v>6.8966649999999996</v>
      </c>
      <c r="H3571" s="8">
        <v>0.94548033475032267</v>
      </c>
      <c r="I3571" s="26" t="s">
        <v>87</v>
      </c>
    </row>
    <row r="3572" spans="1:9">
      <c r="A3572" s="56">
        <v>105780513</v>
      </c>
      <c r="B3572" s="1" t="s">
        <v>41</v>
      </c>
      <c r="C3572" t="s">
        <v>31</v>
      </c>
      <c r="D3572" s="1" t="s">
        <v>11</v>
      </c>
      <c r="E3572" t="s">
        <v>12</v>
      </c>
      <c r="F3572" s="4" t="s">
        <v>15</v>
      </c>
      <c r="G3572" s="3">
        <v>0.12083199999999999</v>
      </c>
      <c r="H3572" s="8">
        <v>0.67825930648900901</v>
      </c>
      <c r="I3572" s="26" t="s">
        <v>88</v>
      </c>
    </row>
    <row r="3573" spans="1:9">
      <c r="A3573" s="55">
        <v>105780533</v>
      </c>
      <c r="B3573" s="1" t="s">
        <v>41</v>
      </c>
      <c r="C3573" t="s">
        <v>27</v>
      </c>
      <c r="D3573" s="1" t="s">
        <v>11</v>
      </c>
      <c r="E3573" t="s">
        <v>12</v>
      </c>
      <c r="F3573" s="4" t="s">
        <v>13</v>
      </c>
      <c r="G3573" s="3">
        <v>4.7433300000000003</v>
      </c>
      <c r="H3573" s="8">
        <v>0.761848630460078</v>
      </c>
      <c r="I3573" s="26" t="s">
        <v>89</v>
      </c>
    </row>
    <row r="3574" spans="1:9">
      <c r="A3574" s="55">
        <v>105798936</v>
      </c>
      <c r="B3574" s="1" t="s">
        <v>41</v>
      </c>
      <c r="C3574" t="s">
        <v>31</v>
      </c>
      <c r="D3574" s="1" t="s">
        <v>11</v>
      </c>
      <c r="E3574" t="s">
        <v>12</v>
      </c>
      <c r="F3574" s="4" t="s">
        <v>14</v>
      </c>
      <c r="G3574" s="3">
        <v>9.4999959999999994</v>
      </c>
      <c r="H3574" s="8">
        <v>0.74500733113288231</v>
      </c>
      <c r="I3574" s="26" t="s">
        <v>90</v>
      </c>
    </row>
    <row r="3575" spans="1:9">
      <c r="A3575" s="55">
        <v>105798954</v>
      </c>
      <c r="B3575" s="1" t="s">
        <v>41</v>
      </c>
      <c r="C3575" t="s">
        <v>31</v>
      </c>
      <c r="D3575" s="1" t="s">
        <v>11</v>
      </c>
      <c r="E3575" t="s">
        <v>12</v>
      </c>
      <c r="F3575" s="4" t="s">
        <v>14</v>
      </c>
      <c r="G3575" s="3">
        <v>10.766662999999999</v>
      </c>
      <c r="H3575" s="8">
        <v>0.9223243967393987</v>
      </c>
      <c r="I3575" s="26" t="s">
        <v>56</v>
      </c>
    </row>
    <row r="3576" spans="1:9">
      <c r="A3576" s="55">
        <v>105798968</v>
      </c>
      <c r="B3576" s="1" t="s">
        <v>41</v>
      </c>
      <c r="C3576" t="s">
        <v>31</v>
      </c>
      <c r="D3576" s="1" t="s">
        <v>11</v>
      </c>
      <c r="E3576" t="s">
        <v>12</v>
      </c>
      <c r="F3576" s="4" t="s">
        <v>14</v>
      </c>
      <c r="G3576" s="3">
        <v>10.999997</v>
      </c>
      <c r="H3576" s="8">
        <v>0.46316424579421855</v>
      </c>
      <c r="I3576" s="26" t="s">
        <v>91</v>
      </c>
    </row>
    <row r="3577" spans="1:9">
      <c r="A3577" s="55">
        <v>105807836</v>
      </c>
      <c r="B3577" s="1" t="s">
        <v>41</v>
      </c>
      <c r="C3577" t="s">
        <v>31</v>
      </c>
      <c r="D3577" s="1" t="s">
        <v>11</v>
      </c>
      <c r="E3577" t="s">
        <v>12</v>
      </c>
      <c r="F3577" s="4" t="s">
        <v>14</v>
      </c>
      <c r="G3577" s="3">
        <v>4.346387</v>
      </c>
      <c r="H3577" s="8">
        <v>0.80746051312473899</v>
      </c>
      <c r="I3577" s="26" t="s">
        <v>92</v>
      </c>
    </row>
    <row r="3578" spans="1:9">
      <c r="A3578" s="55">
        <v>105811794</v>
      </c>
      <c r="B3578" s="1" t="s">
        <v>41</v>
      </c>
      <c r="C3578" t="s">
        <v>31</v>
      </c>
      <c r="D3578" s="1" t="s">
        <v>11</v>
      </c>
      <c r="E3578" t="s">
        <v>12</v>
      </c>
      <c r="F3578" s="4" t="s">
        <v>13</v>
      </c>
      <c r="G3578" s="3">
        <v>10.349442</v>
      </c>
      <c r="H3578" s="8">
        <v>6.8624004246632397E-3</v>
      </c>
      <c r="I3578" s="26" t="s">
        <v>93</v>
      </c>
    </row>
    <row r="3579" spans="1:9">
      <c r="A3579" s="55">
        <v>105811795</v>
      </c>
      <c r="B3579" s="1" t="s">
        <v>41</v>
      </c>
      <c r="C3579" t="s">
        <v>31</v>
      </c>
      <c r="D3579" s="1" t="s">
        <v>11</v>
      </c>
      <c r="E3579" t="s">
        <v>12</v>
      </c>
      <c r="F3579" s="4" t="s">
        <v>13</v>
      </c>
      <c r="G3579" s="3">
        <v>11.016665</v>
      </c>
      <c r="H3579" s="8">
        <v>0.77030481505670967</v>
      </c>
      <c r="I3579" s="26" t="s">
        <v>94</v>
      </c>
    </row>
    <row r="3580" spans="1:9">
      <c r="A3580" s="55">
        <v>105811797</v>
      </c>
      <c r="B3580" s="1" t="s">
        <v>41</v>
      </c>
      <c r="C3580" t="s">
        <v>32</v>
      </c>
      <c r="D3580" s="1" t="s">
        <v>11</v>
      </c>
      <c r="E3580" t="s">
        <v>12</v>
      </c>
      <c r="F3580" s="4" t="s">
        <v>13</v>
      </c>
      <c r="G3580" s="3">
        <v>10.709714</v>
      </c>
      <c r="H3580" s="8">
        <v>0.7007436138160521</v>
      </c>
      <c r="I3580" s="26" t="s">
        <v>57</v>
      </c>
    </row>
    <row r="3581" spans="1:9">
      <c r="A3581" s="55">
        <v>105815542</v>
      </c>
      <c r="B3581" s="1" t="s">
        <v>41</v>
      </c>
      <c r="C3581" t="s">
        <v>27</v>
      </c>
      <c r="D3581" s="1" t="s">
        <v>11</v>
      </c>
      <c r="E3581" t="s">
        <v>12</v>
      </c>
      <c r="F3581" s="4" t="s">
        <v>13</v>
      </c>
      <c r="G3581" s="3">
        <v>11.136663</v>
      </c>
      <c r="H3581" s="8">
        <v>6.2634730545955253E-2</v>
      </c>
      <c r="I3581" s="26" t="s">
        <v>95</v>
      </c>
    </row>
    <row r="3582" spans="1:9">
      <c r="A3582" s="55">
        <v>105815546</v>
      </c>
      <c r="B3582" s="1" t="s">
        <v>41</v>
      </c>
      <c r="C3582" t="s">
        <v>27</v>
      </c>
      <c r="D3582" s="1" t="s">
        <v>11</v>
      </c>
      <c r="E3582" t="s">
        <v>12</v>
      </c>
      <c r="F3582" s="4" t="s">
        <v>13</v>
      </c>
      <c r="G3582" s="3">
        <v>11.046109</v>
      </c>
      <c r="H3582" s="8">
        <v>0.27271855875292883</v>
      </c>
      <c r="I3582" s="26" t="s">
        <v>96</v>
      </c>
    </row>
    <row r="3583" spans="1:9">
      <c r="A3583" s="55">
        <v>105815547</v>
      </c>
      <c r="B3583" s="1" t="s">
        <v>41</v>
      </c>
      <c r="C3583" t="s">
        <v>27</v>
      </c>
      <c r="D3583" s="1" t="s">
        <v>11</v>
      </c>
      <c r="E3583" t="s">
        <v>12</v>
      </c>
      <c r="F3583" s="4" t="s">
        <v>34</v>
      </c>
      <c r="G3583" s="3">
        <v>10.809165</v>
      </c>
      <c r="H3583" s="8">
        <v>0.88062097091719627</v>
      </c>
      <c r="I3583" s="26" t="s">
        <v>97</v>
      </c>
    </row>
    <row r="3584" spans="1:9">
      <c r="A3584" s="55">
        <v>105815548</v>
      </c>
      <c r="B3584" s="1" t="s">
        <v>41</v>
      </c>
      <c r="C3584" t="s">
        <v>27</v>
      </c>
      <c r="D3584" s="1" t="s">
        <v>11</v>
      </c>
      <c r="E3584" t="s">
        <v>12</v>
      </c>
      <c r="F3584" s="4" t="s">
        <v>13</v>
      </c>
      <c r="G3584" s="3">
        <v>11.042218999999999</v>
      </c>
      <c r="H3584" s="8">
        <v>0.95407422975462763</v>
      </c>
      <c r="I3584" s="26" t="s">
        <v>98</v>
      </c>
    </row>
    <row r="3585" spans="1:9">
      <c r="A3585" s="55">
        <v>105815551</v>
      </c>
      <c r="B3585" s="1" t="s">
        <v>41</v>
      </c>
      <c r="C3585" t="s">
        <v>27</v>
      </c>
      <c r="D3585" s="1" t="s">
        <v>11</v>
      </c>
      <c r="E3585" t="s">
        <v>12</v>
      </c>
      <c r="F3585" s="4" t="s">
        <v>13</v>
      </c>
      <c r="G3585" s="3">
        <v>10.860552999999999</v>
      </c>
      <c r="H3585" s="8">
        <v>0.9479684509350258</v>
      </c>
      <c r="I3585" s="26" t="s">
        <v>99</v>
      </c>
    </row>
    <row r="3586" spans="1:9">
      <c r="A3586" s="56">
        <v>105815554</v>
      </c>
      <c r="B3586" s="1" t="s">
        <v>41</v>
      </c>
      <c r="C3586" t="s">
        <v>27</v>
      </c>
      <c r="D3586" s="1" t="s">
        <v>11</v>
      </c>
      <c r="E3586" t="s">
        <v>12</v>
      </c>
      <c r="F3586" s="4" t="s">
        <v>13</v>
      </c>
      <c r="G3586" s="3">
        <v>9.567774</v>
      </c>
      <c r="H3586" s="8">
        <v>2.8615350845059284E-2</v>
      </c>
      <c r="I3586" s="26" t="s">
        <v>100</v>
      </c>
    </row>
    <row r="3587" spans="1:9">
      <c r="A3587" s="55">
        <v>105815556</v>
      </c>
      <c r="B3587" s="1" t="s">
        <v>41</v>
      </c>
      <c r="C3587" t="s">
        <v>27</v>
      </c>
      <c r="D3587" s="1" t="s">
        <v>11</v>
      </c>
      <c r="E3587" t="s">
        <v>12</v>
      </c>
      <c r="F3587" s="4" t="s">
        <v>13</v>
      </c>
      <c r="G3587" s="3">
        <v>11.06194</v>
      </c>
      <c r="H3587" s="8">
        <v>0.56149506912806479</v>
      </c>
      <c r="I3587" s="26" t="s">
        <v>101</v>
      </c>
    </row>
    <row r="3588" spans="1:9">
      <c r="A3588" s="55">
        <v>105815559</v>
      </c>
      <c r="B3588" s="1" t="s">
        <v>41</v>
      </c>
      <c r="C3588" t="s">
        <v>27</v>
      </c>
      <c r="D3588" s="1" t="s">
        <v>11</v>
      </c>
      <c r="E3588" t="s">
        <v>12</v>
      </c>
      <c r="F3588" s="4" t="s">
        <v>34</v>
      </c>
      <c r="G3588" s="3">
        <v>10.761663</v>
      </c>
      <c r="H3588" s="8">
        <v>0.5855427670990464</v>
      </c>
      <c r="I3588" s="26" t="s">
        <v>102</v>
      </c>
    </row>
    <row r="3589" spans="1:9">
      <c r="A3589" s="55">
        <v>105815560</v>
      </c>
      <c r="B3589" s="1" t="s">
        <v>41</v>
      </c>
      <c r="C3589" t="s">
        <v>27</v>
      </c>
      <c r="D3589" s="1" t="s">
        <v>11</v>
      </c>
      <c r="E3589" t="s">
        <v>12</v>
      </c>
      <c r="F3589" s="4" t="s">
        <v>13</v>
      </c>
      <c r="G3589" s="3">
        <v>10.390551</v>
      </c>
      <c r="H3589" s="8">
        <v>0.59100785989367899</v>
      </c>
      <c r="I3589" s="26" t="s">
        <v>103</v>
      </c>
    </row>
    <row r="3590" spans="1:9">
      <c r="A3590" s="56">
        <v>105815561</v>
      </c>
      <c r="B3590" s="1" t="s">
        <v>41</v>
      </c>
      <c r="C3590" t="s">
        <v>27</v>
      </c>
      <c r="D3590" s="1" t="s">
        <v>11</v>
      </c>
      <c r="E3590" t="s">
        <v>12</v>
      </c>
      <c r="F3590" s="4" t="s">
        <v>13</v>
      </c>
      <c r="G3590" s="3">
        <v>10.733885000000001</v>
      </c>
      <c r="H3590" s="8">
        <v>0.39925489406042747</v>
      </c>
      <c r="I3590" s="26" t="s">
        <v>104</v>
      </c>
    </row>
    <row r="3591" spans="1:9">
      <c r="A3591" s="55">
        <v>105815564</v>
      </c>
      <c r="B3591" s="1" t="s">
        <v>41</v>
      </c>
      <c r="C3591" t="s">
        <v>27</v>
      </c>
      <c r="D3591" s="1" t="s">
        <v>11</v>
      </c>
      <c r="E3591" t="s">
        <v>12</v>
      </c>
      <c r="F3591" s="4" t="s">
        <v>13</v>
      </c>
      <c r="G3591" s="3">
        <v>11.143330000000001</v>
      </c>
      <c r="H3591" s="8">
        <v>4.8098768917387957E-2</v>
      </c>
      <c r="I3591" s="26" t="s">
        <v>105</v>
      </c>
    </row>
    <row r="3592" spans="1:9">
      <c r="A3592" s="55">
        <v>105815565</v>
      </c>
      <c r="B3592" s="1" t="s">
        <v>41</v>
      </c>
      <c r="C3592" t="s">
        <v>27</v>
      </c>
      <c r="D3592" s="1" t="s">
        <v>11</v>
      </c>
      <c r="E3592" t="s">
        <v>12</v>
      </c>
      <c r="F3592" s="4" t="s">
        <v>13</v>
      </c>
      <c r="G3592" s="3">
        <v>10.583885</v>
      </c>
      <c r="H3592" s="8">
        <v>0.32912856768331122</v>
      </c>
      <c r="I3592" s="26" t="s">
        <v>106</v>
      </c>
    </row>
    <row r="3593" spans="1:9">
      <c r="A3593" s="55">
        <v>105815567</v>
      </c>
      <c r="B3593" s="1" t="s">
        <v>41</v>
      </c>
      <c r="C3593" t="s">
        <v>27</v>
      </c>
      <c r="D3593" s="1" t="s">
        <v>11</v>
      </c>
      <c r="E3593" t="s">
        <v>12</v>
      </c>
      <c r="F3593" s="4" t="s">
        <v>13</v>
      </c>
      <c r="G3593" s="3">
        <v>11.111107000000001</v>
      </c>
      <c r="H3593" s="8">
        <v>0.67183061595408367</v>
      </c>
      <c r="I3593" s="26" t="s">
        <v>107</v>
      </c>
    </row>
    <row r="3594" spans="1:9">
      <c r="A3594" s="55">
        <v>105815568</v>
      </c>
      <c r="B3594" s="1" t="s">
        <v>41</v>
      </c>
      <c r="C3594" t="s">
        <v>27</v>
      </c>
      <c r="D3594" s="1" t="s">
        <v>11</v>
      </c>
      <c r="E3594" t="s">
        <v>12</v>
      </c>
      <c r="F3594" s="4" t="s">
        <v>13</v>
      </c>
      <c r="G3594" s="3">
        <v>10.736940000000001</v>
      </c>
      <c r="H3594" s="8">
        <v>0.12563982731303758</v>
      </c>
      <c r="I3594" s="26" t="s">
        <v>108</v>
      </c>
    </row>
    <row r="3595" spans="1:9">
      <c r="A3595" s="55">
        <v>105816299</v>
      </c>
      <c r="B3595" s="1" t="s">
        <v>41</v>
      </c>
      <c r="C3595" t="s">
        <v>27</v>
      </c>
      <c r="D3595" s="1" t="s">
        <v>11</v>
      </c>
      <c r="E3595" t="s">
        <v>12</v>
      </c>
      <c r="F3595" s="4" t="s">
        <v>13</v>
      </c>
      <c r="G3595" s="3">
        <v>4.4958299999999998</v>
      </c>
      <c r="H3595" s="8">
        <v>0.7510833416633943</v>
      </c>
      <c r="I3595" s="26" t="s">
        <v>109</v>
      </c>
    </row>
    <row r="3596" spans="1:9">
      <c r="A3596" s="55">
        <v>105816300</v>
      </c>
      <c r="B3596" s="1" t="s">
        <v>41</v>
      </c>
      <c r="C3596" t="s">
        <v>27</v>
      </c>
      <c r="D3596" s="1" t="s">
        <v>11</v>
      </c>
      <c r="E3596" t="s">
        <v>12</v>
      </c>
      <c r="F3596" s="4" t="s">
        <v>13</v>
      </c>
      <c r="G3596" s="3">
        <v>10.118328</v>
      </c>
      <c r="H3596" s="8">
        <v>0.81487178934382565</v>
      </c>
      <c r="I3596" s="26" t="s">
        <v>110</v>
      </c>
    </row>
    <row r="3597" spans="1:9">
      <c r="A3597" s="55">
        <v>105816304</v>
      </c>
      <c r="B3597" s="1" t="s">
        <v>41</v>
      </c>
      <c r="C3597" t="s">
        <v>27</v>
      </c>
      <c r="D3597" s="1" t="s">
        <v>11</v>
      </c>
      <c r="E3597" t="s">
        <v>12</v>
      </c>
      <c r="F3597" s="4" t="s">
        <v>15</v>
      </c>
      <c r="G3597" s="3">
        <v>4.7436069999999999</v>
      </c>
      <c r="H3597" s="8">
        <v>2.9508594376414621E-2</v>
      </c>
      <c r="I3597" s="26" t="s">
        <v>111</v>
      </c>
    </row>
    <row r="3598" spans="1:9">
      <c r="A3598" s="55">
        <v>105816306</v>
      </c>
      <c r="B3598" s="1" t="s">
        <v>41</v>
      </c>
      <c r="C3598" t="s">
        <v>27</v>
      </c>
      <c r="D3598" s="1" t="s">
        <v>11</v>
      </c>
      <c r="E3598" t="s">
        <v>12</v>
      </c>
      <c r="F3598" s="4" t="s">
        <v>13</v>
      </c>
      <c r="G3598" s="3">
        <v>10.257495</v>
      </c>
      <c r="H3598" s="8">
        <v>0.98792419950961219</v>
      </c>
      <c r="I3598" s="26" t="s">
        <v>112</v>
      </c>
    </row>
    <row r="3599" spans="1:9">
      <c r="A3599" s="55">
        <v>105816308</v>
      </c>
      <c r="B3599" s="1" t="s">
        <v>41</v>
      </c>
      <c r="C3599" t="s">
        <v>27</v>
      </c>
      <c r="D3599" s="1" t="s">
        <v>11</v>
      </c>
      <c r="E3599" t="s">
        <v>12</v>
      </c>
      <c r="F3599" s="4" t="s">
        <v>13</v>
      </c>
      <c r="G3599" s="3">
        <v>4.2799969999999998</v>
      </c>
      <c r="H3599" s="8">
        <v>6.9765794422522065E-2</v>
      </c>
      <c r="I3599" s="26" t="s">
        <v>113</v>
      </c>
    </row>
    <row r="3600" spans="1:9">
      <c r="A3600" s="55">
        <v>105816310</v>
      </c>
      <c r="B3600" s="1" t="s">
        <v>41</v>
      </c>
      <c r="C3600" t="s">
        <v>27</v>
      </c>
      <c r="D3600" s="1" t="s">
        <v>11</v>
      </c>
      <c r="E3600" t="s">
        <v>12</v>
      </c>
      <c r="F3600" s="4" t="s">
        <v>13</v>
      </c>
      <c r="G3600" s="3">
        <v>6.2461080000000004</v>
      </c>
      <c r="H3600" s="8">
        <v>0.72046847599123154</v>
      </c>
      <c r="I3600" s="26" t="s">
        <v>114</v>
      </c>
    </row>
    <row r="3601" spans="1:9">
      <c r="A3601" s="55">
        <v>105816311</v>
      </c>
      <c r="B3601" s="1" t="s">
        <v>41</v>
      </c>
      <c r="C3601" t="s">
        <v>27</v>
      </c>
      <c r="D3601" s="1" t="s">
        <v>11</v>
      </c>
      <c r="E3601" t="s">
        <v>12</v>
      </c>
      <c r="F3601" s="4" t="s">
        <v>13</v>
      </c>
      <c r="G3601" s="3">
        <v>4.2794400000000001</v>
      </c>
      <c r="H3601" s="8">
        <v>0.56763481878211475</v>
      </c>
      <c r="I3601" s="26" t="s">
        <v>115</v>
      </c>
    </row>
    <row r="3602" spans="1:9">
      <c r="A3602" s="55">
        <v>105816312</v>
      </c>
      <c r="B3602" s="1" t="s">
        <v>41</v>
      </c>
      <c r="C3602" t="s">
        <v>27</v>
      </c>
      <c r="D3602" s="1" t="s">
        <v>11</v>
      </c>
      <c r="E3602" t="s">
        <v>12</v>
      </c>
      <c r="F3602" s="4" t="s">
        <v>13</v>
      </c>
      <c r="G3602" s="3">
        <v>10.977497</v>
      </c>
      <c r="H3602" s="8">
        <v>0.72340028511541632</v>
      </c>
      <c r="I3602" s="26" t="s">
        <v>116</v>
      </c>
    </row>
    <row r="3603" spans="1:9">
      <c r="A3603" s="55">
        <v>105816391</v>
      </c>
      <c r="B3603" s="1" t="s">
        <v>41</v>
      </c>
      <c r="C3603" t="s">
        <v>27</v>
      </c>
      <c r="D3603" s="1" t="s">
        <v>11</v>
      </c>
      <c r="E3603" t="s">
        <v>12</v>
      </c>
      <c r="F3603" s="4" t="s">
        <v>13</v>
      </c>
      <c r="G3603" s="3">
        <v>10.98333</v>
      </c>
      <c r="H3603" s="8">
        <v>0.96428103676171728</v>
      </c>
      <c r="I3603" s="26" t="s">
        <v>117</v>
      </c>
    </row>
    <row r="3604" spans="1:9">
      <c r="A3604" s="55">
        <v>105816450</v>
      </c>
      <c r="B3604" s="1" t="s">
        <v>41</v>
      </c>
      <c r="C3604" t="s">
        <v>27</v>
      </c>
      <c r="D3604" s="1" t="s">
        <v>11</v>
      </c>
      <c r="E3604" t="s">
        <v>12</v>
      </c>
      <c r="F3604" s="4" t="s">
        <v>34</v>
      </c>
      <c r="G3604" s="3">
        <v>4.5977750000000004</v>
      </c>
      <c r="H3604" s="8">
        <v>0.92066264618430282</v>
      </c>
      <c r="I3604" s="26" t="s">
        <v>118</v>
      </c>
    </row>
    <row r="3605" spans="1:9">
      <c r="A3605" s="55">
        <v>105816452</v>
      </c>
      <c r="B3605" s="1" t="s">
        <v>41</v>
      </c>
      <c r="C3605" t="s">
        <v>27</v>
      </c>
      <c r="D3605" s="1" t="s">
        <v>11</v>
      </c>
      <c r="E3605" t="s">
        <v>12</v>
      </c>
      <c r="F3605" s="4" t="s">
        <v>13</v>
      </c>
      <c r="G3605" s="3">
        <v>9.9849940000000004</v>
      </c>
      <c r="H3605" s="8">
        <v>0.49791507850484718</v>
      </c>
      <c r="I3605" s="26" t="s">
        <v>119</v>
      </c>
    </row>
    <row r="3606" spans="1:9">
      <c r="A3606" s="55">
        <v>105816453</v>
      </c>
      <c r="B3606" s="1" t="s">
        <v>41</v>
      </c>
      <c r="C3606" t="s">
        <v>27</v>
      </c>
      <c r="D3606" s="1" t="s">
        <v>11</v>
      </c>
      <c r="E3606" t="s">
        <v>12</v>
      </c>
      <c r="F3606" s="4" t="s">
        <v>34</v>
      </c>
      <c r="G3606" s="3">
        <v>4.7461080000000004</v>
      </c>
      <c r="H3606" s="8">
        <v>0.50692816602628965</v>
      </c>
      <c r="I3606" s="26" t="s">
        <v>56</v>
      </c>
    </row>
    <row r="3607" spans="1:9">
      <c r="A3607" s="55">
        <v>105816456</v>
      </c>
      <c r="B3607" s="1" t="s">
        <v>41</v>
      </c>
      <c r="C3607" t="s">
        <v>27</v>
      </c>
      <c r="D3607" s="1" t="s">
        <v>11</v>
      </c>
      <c r="E3607" t="s">
        <v>12</v>
      </c>
      <c r="F3607" s="4" t="s">
        <v>13</v>
      </c>
      <c r="G3607" s="3">
        <v>10.504163</v>
      </c>
      <c r="H3607" s="8">
        <v>0.81316319801979919</v>
      </c>
      <c r="I3607" s="26" t="s">
        <v>57</v>
      </c>
    </row>
    <row r="3608" spans="1:9">
      <c r="A3608" s="55">
        <v>105817087</v>
      </c>
      <c r="B3608" s="1" t="s">
        <v>41</v>
      </c>
      <c r="C3608" t="s">
        <v>27</v>
      </c>
      <c r="D3608" s="1" t="s">
        <v>11</v>
      </c>
      <c r="E3608" t="s">
        <v>12</v>
      </c>
      <c r="F3608" s="4" t="s">
        <v>28</v>
      </c>
      <c r="G3608" s="3">
        <v>11.23333</v>
      </c>
      <c r="H3608" s="8">
        <v>0.2404095286262975</v>
      </c>
      <c r="I3608" s="26" t="s">
        <v>58</v>
      </c>
    </row>
    <row r="3609" spans="1:9">
      <c r="A3609" s="55">
        <v>105836508</v>
      </c>
      <c r="B3609" s="1" t="s">
        <v>41</v>
      </c>
      <c r="C3609" t="s">
        <v>32</v>
      </c>
      <c r="D3609" s="1" t="s">
        <v>11</v>
      </c>
      <c r="E3609" t="s">
        <v>12</v>
      </c>
      <c r="F3609" s="4" t="s">
        <v>13</v>
      </c>
      <c r="G3609" s="3">
        <v>10.300269999999999</v>
      </c>
      <c r="H3609" s="8">
        <v>0.8284828347488985</v>
      </c>
      <c r="I3609" s="26" t="s">
        <v>59</v>
      </c>
    </row>
    <row r="3610" spans="1:9">
      <c r="A3610" s="55">
        <v>105836511</v>
      </c>
      <c r="B3610" s="1" t="s">
        <v>41</v>
      </c>
      <c r="C3610" t="s">
        <v>32</v>
      </c>
      <c r="D3610" s="1" t="s">
        <v>11</v>
      </c>
      <c r="E3610" t="s">
        <v>12</v>
      </c>
      <c r="F3610" s="4" t="s">
        <v>13</v>
      </c>
      <c r="G3610" s="3">
        <v>10.494714999999999</v>
      </c>
      <c r="H3610" s="8">
        <v>0.13134973094129199</v>
      </c>
      <c r="I3610" s="26" t="s">
        <v>60</v>
      </c>
    </row>
    <row r="3611" spans="1:9">
      <c r="A3611" s="55">
        <v>137056</v>
      </c>
      <c r="B3611" s="1" t="s">
        <v>9</v>
      </c>
      <c r="C3611" t="s">
        <v>40</v>
      </c>
      <c r="D3611" s="1" t="s">
        <v>17</v>
      </c>
      <c r="E3611" t="s">
        <v>18</v>
      </c>
      <c r="F3611" s="4" t="s">
        <v>19</v>
      </c>
      <c r="G3611" s="3">
        <v>2.1661090000000001</v>
      </c>
      <c r="H3611" s="8">
        <v>0.96201140344460434</v>
      </c>
      <c r="I3611" s="26" t="s">
        <v>61</v>
      </c>
    </row>
    <row r="3612" spans="1:9">
      <c r="A3612" s="55">
        <v>334132</v>
      </c>
      <c r="B3612" s="1" t="s">
        <v>9</v>
      </c>
      <c r="C3612" t="s">
        <v>40</v>
      </c>
      <c r="D3612" s="1" t="s">
        <v>11</v>
      </c>
      <c r="E3612" t="s">
        <v>12</v>
      </c>
      <c r="F3612" s="4" t="s">
        <v>15</v>
      </c>
      <c r="G3612" s="3">
        <v>1.0438860000000001</v>
      </c>
      <c r="H3612" s="8">
        <v>0.88645329747939539</v>
      </c>
      <c r="I3612" s="26" t="s">
        <v>62</v>
      </c>
    </row>
    <row r="3613" spans="1:9">
      <c r="A3613" s="55">
        <v>355444</v>
      </c>
      <c r="B3613" s="1" t="s">
        <v>33</v>
      </c>
      <c r="C3613" t="s">
        <v>32</v>
      </c>
      <c r="D3613" s="1" t="s">
        <v>11</v>
      </c>
      <c r="E3613" t="s">
        <v>12</v>
      </c>
      <c r="F3613" s="4" t="s">
        <v>13</v>
      </c>
      <c r="G3613" s="3">
        <v>8.8147120000000001</v>
      </c>
      <c r="H3613" s="8">
        <v>0.57008209465140514</v>
      </c>
      <c r="I3613" s="26" t="s">
        <v>63</v>
      </c>
    </row>
    <row r="3614" spans="1:9">
      <c r="A3614" s="55">
        <v>397008</v>
      </c>
      <c r="B3614" s="1" t="s">
        <v>9</v>
      </c>
      <c r="C3614" t="s">
        <v>10</v>
      </c>
      <c r="D3614" s="1" t="s">
        <v>17</v>
      </c>
      <c r="E3614" t="s">
        <v>18</v>
      </c>
      <c r="F3614" s="4" t="s">
        <v>35</v>
      </c>
      <c r="G3614" s="3">
        <v>4.5102770000000003</v>
      </c>
      <c r="H3614" s="8">
        <v>0.72686849889004168</v>
      </c>
      <c r="I3614" s="26" t="s">
        <v>64</v>
      </c>
    </row>
    <row r="3615" spans="1:9">
      <c r="A3615" s="55">
        <v>526459</v>
      </c>
      <c r="B3615" s="1" t="s">
        <v>9</v>
      </c>
      <c r="C3615" t="s">
        <v>27</v>
      </c>
      <c r="D3615" s="1" t="s">
        <v>11</v>
      </c>
      <c r="E3615" t="s">
        <v>12</v>
      </c>
      <c r="F3615" s="4" t="s">
        <v>16</v>
      </c>
      <c r="G3615" s="3">
        <v>9.9808299999999992</v>
      </c>
      <c r="H3615" s="8">
        <v>0.3458088900733951</v>
      </c>
      <c r="I3615" s="26" t="s">
        <v>65</v>
      </c>
    </row>
    <row r="3616" spans="1:9">
      <c r="A3616" s="55">
        <v>572474</v>
      </c>
      <c r="B3616" s="1" t="s">
        <v>41</v>
      </c>
      <c r="C3616" t="s">
        <v>32</v>
      </c>
      <c r="D3616" s="1" t="s">
        <v>11</v>
      </c>
      <c r="E3616" t="s">
        <v>12</v>
      </c>
      <c r="F3616" s="4" t="s">
        <v>13</v>
      </c>
      <c r="G3616" s="3">
        <v>3.6649919999999998</v>
      </c>
      <c r="H3616" s="8">
        <v>0.74076455010132192</v>
      </c>
      <c r="I3616" s="26" t="s">
        <v>66</v>
      </c>
    </row>
    <row r="3617" spans="1:9">
      <c r="A3617" s="55">
        <v>713774</v>
      </c>
      <c r="B3617" s="1" t="s">
        <v>9</v>
      </c>
      <c r="C3617" t="s">
        <v>40</v>
      </c>
      <c r="D3617" s="1" t="s">
        <v>11</v>
      </c>
      <c r="E3617" t="s">
        <v>12</v>
      </c>
      <c r="F3617" s="4" t="s">
        <v>14</v>
      </c>
      <c r="G3617" s="3">
        <v>4.9986069999999998</v>
      </c>
      <c r="H3617" s="8">
        <v>0.58613693536718192</v>
      </c>
      <c r="I3617" s="26" t="s">
        <v>67</v>
      </c>
    </row>
    <row r="3618" spans="1:9">
      <c r="A3618" s="55">
        <v>733135</v>
      </c>
      <c r="B3618" s="1" t="s">
        <v>33</v>
      </c>
      <c r="C3618" t="s">
        <v>31</v>
      </c>
      <c r="D3618" s="1" t="s">
        <v>17</v>
      </c>
      <c r="E3618" t="s">
        <v>18</v>
      </c>
      <c r="F3618" s="4" t="s">
        <v>36</v>
      </c>
      <c r="G3618" s="3">
        <v>6.2236089999999997</v>
      </c>
      <c r="H3618" s="8">
        <v>0.36466008276468587</v>
      </c>
      <c r="I3618" s="26" t="s">
        <v>68</v>
      </c>
    </row>
    <row r="3619" spans="1:9">
      <c r="A3619" s="55">
        <v>830221</v>
      </c>
      <c r="B3619" s="1" t="s">
        <v>9</v>
      </c>
      <c r="C3619" t="s">
        <v>40</v>
      </c>
      <c r="D3619" s="1" t="s">
        <v>17</v>
      </c>
      <c r="E3619" t="s">
        <v>18</v>
      </c>
      <c r="F3619" s="4" t="s">
        <v>19</v>
      </c>
      <c r="G3619" s="3">
        <v>6.988607</v>
      </c>
      <c r="H3619" s="8">
        <v>0.26517035851723592</v>
      </c>
      <c r="I3619" s="26" t="s">
        <v>69</v>
      </c>
    </row>
    <row r="3620" spans="1:9">
      <c r="A3620" s="55">
        <v>941522</v>
      </c>
      <c r="B3620" s="1" t="s">
        <v>9</v>
      </c>
      <c r="C3620" t="s">
        <v>31</v>
      </c>
      <c r="D3620" s="1" t="s">
        <v>11</v>
      </c>
      <c r="E3620" t="s">
        <v>12</v>
      </c>
      <c r="F3620" s="4" t="s">
        <v>13</v>
      </c>
      <c r="G3620" s="3">
        <v>2.214998</v>
      </c>
      <c r="H3620" s="8">
        <v>0.58402179758043893</v>
      </c>
      <c r="I3620" s="26" t="s">
        <v>70</v>
      </c>
    </row>
    <row r="3621" spans="1:9">
      <c r="A3621" s="55">
        <v>942967</v>
      </c>
      <c r="B3621" s="1" t="s">
        <v>9</v>
      </c>
      <c r="C3621" t="s">
        <v>27</v>
      </c>
      <c r="D3621" s="1" t="s">
        <v>11</v>
      </c>
      <c r="E3621" t="s">
        <v>12</v>
      </c>
      <c r="F3621" s="4" t="s">
        <v>28</v>
      </c>
      <c r="G3621" s="3">
        <v>9.8586069999999992</v>
      </c>
      <c r="H3621" s="8">
        <v>0.32308278616536423</v>
      </c>
      <c r="I3621" s="26" t="s">
        <v>71</v>
      </c>
    </row>
    <row r="3622" spans="1:9">
      <c r="A3622" s="55">
        <v>948766</v>
      </c>
      <c r="B3622" s="1" t="s">
        <v>9</v>
      </c>
      <c r="C3622" t="s">
        <v>40</v>
      </c>
      <c r="D3622" s="1" t="s">
        <v>17</v>
      </c>
      <c r="E3622" t="s">
        <v>18</v>
      </c>
      <c r="F3622" s="4" t="s">
        <v>38</v>
      </c>
      <c r="G3622" s="3">
        <v>5.3054999999999998E-2</v>
      </c>
      <c r="H3622" s="8">
        <v>0.14276201439636937</v>
      </c>
      <c r="I3622" s="26" t="s">
        <v>72</v>
      </c>
    </row>
  </sheetData>
  <conditionalFormatting sqref="H1:H3622">
    <cfRule type="cellIs" dxfId="1" priority="2" operator="greaterThan">
      <formula>0.7</formula>
    </cfRule>
  </conditionalFormatting>
  <conditionalFormatting sqref="G1:G3622">
    <cfRule type="cellIs" dxfId="0" priority="1" operator="greaterThan">
      <formula>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B19D3-643B-444C-ADF3-FF44062E883E}">
  <sheetPr codeName="Sheet6">
    <tabColor rgb="FFFF0000"/>
  </sheetPr>
  <dimension ref="A1:O3622"/>
  <sheetViews>
    <sheetView workbookViewId="0">
      <selection activeCell="D1" sqref="D1"/>
    </sheetView>
  </sheetViews>
  <sheetFormatPr defaultRowHeight="15"/>
  <cols>
    <col min="1" max="1" width="13" customWidth="1"/>
    <col min="2" max="2" width="26.140625" style="4" bestFit="1" customWidth="1"/>
    <col min="3" max="3" width="11.28515625" bestFit="1" customWidth="1"/>
    <col min="4" max="4" width="18" bestFit="1" customWidth="1"/>
  </cols>
  <sheetData>
    <row r="1" spans="1:15">
      <c r="A1" s="2" t="s">
        <v>4</v>
      </c>
      <c r="B1" s="51" t="s">
        <v>45</v>
      </c>
      <c r="C1" s="2" t="s">
        <v>136</v>
      </c>
      <c r="D1" t="s">
        <v>5</v>
      </c>
      <c r="E1" t="s">
        <v>277</v>
      </c>
      <c r="F1" t="s">
        <v>278</v>
      </c>
    </row>
    <row r="2" spans="1:15">
      <c r="A2" s="1">
        <v>100008747</v>
      </c>
      <c r="B2" s="61">
        <v>35800</v>
      </c>
      <c r="C2" t="s">
        <v>56</v>
      </c>
      <c r="D2" t="str">
        <f>VLOOKUP('Data Tab2'!A2,'Data Tab1'!A:B,2,1)</f>
        <v>Cross-Trainee</v>
      </c>
      <c r="E2">
        <f>WEEKDAY(B2)</f>
        <v>2</v>
      </c>
      <c r="F2" t="str">
        <f>IF(E2=1,"Sunday",IF(E2=2,"Monday"))</f>
        <v>Monday</v>
      </c>
    </row>
    <row r="3" spans="1:15">
      <c r="A3" s="1">
        <v>100053076</v>
      </c>
      <c r="B3" s="61">
        <v>35802</v>
      </c>
      <c r="C3" t="s">
        <v>57</v>
      </c>
      <c r="D3" t="str">
        <f>VLOOKUP('Data Tab2'!A3,'Data Tab1'!A:B,2,1)</f>
        <v>Cross-Trainee</v>
      </c>
      <c r="E3">
        <f t="shared" ref="E3:E66" si="0">WEEKDAY(B3)</f>
        <v>4</v>
      </c>
      <c r="F3" t="b">
        <f t="shared" ref="F3:F66" si="1">IF(E3=1,"Sunday",IF(E3=2,"Monday"))</f>
        <v>0</v>
      </c>
    </row>
    <row r="4" spans="1:15">
      <c r="A4" s="1">
        <v>100078550</v>
      </c>
      <c r="B4" s="61">
        <v>35805</v>
      </c>
      <c r="C4" t="s">
        <v>58</v>
      </c>
      <c r="D4" t="str">
        <f>VLOOKUP('Data Tab2'!A4,'Data Tab1'!A:B,2,1)</f>
        <v>Veteran</v>
      </c>
      <c r="E4">
        <f t="shared" si="0"/>
        <v>7</v>
      </c>
      <c r="F4" t="b">
        <f t="shared" si="1"/>
        <v>0</v>
      </c>
      <c r="N4" s="26">
        <f>COUNTIF(B:B,"="&amp;B3)</f>
        <v>372</v>
      </c>
      <c r="O4" t="s">
        <v>120</v>
      </c>
    </row>
    <row r="5" spans="1:15">
      <c r="A5" s="1">
        <v>100117346</v>
      </c>
      <c r="B5" s="61">
        <v>35868</v>
      </c>
      <c r="C5" t="s">
        <v>59</v>
      </c>
      <c r="D5" t="str">
        <f>VLOOKUP('Data Tab2'!A5,'Data Tab1'!A:B,2,1)</f>
        <v>Veteran</v>
      </c>
      <c r="E5">
        <f t="shared" si="0"/>
        <v>7</v>
      </c>
      <c r="F5" t="b">
        <f t="shared" si="1"/>
        <v>0</v>
      </c>
    </row>
    <row r="6" spans="1:15">
      <c r="A6" s="1">
        <v>100222827</v>
      </c>
      <c r="B6" s="61">
        <v>35803</v>
      </c>
      <c r="C6" t="s">
        <v>60</v>
      </c>
      <c r="D6" t="str">
        <f>VLOOKUP('Data Tab2'!A6,'Data Tab1'!A:B,2,1)</f>
        <v>Cross-Trainee</v>
      </c>
      <c r="E6">
        <f t="shared" si="0"/>
        <v>5</v>
      </c>
      <c r="F6" t="b">
        <f t="shared" si="1"/>
        <v>0</v>
      </c>
    </row>
    <row r="7" spans="1:15">
      <c r="A7" s="1">
        <v>100256614</v>
      </c>
      <c r="B7" s="61">
        <v>35870</v>
      </c>
      <c r="C7" t="s">
        <v>61</v>
      </c>
      <c r="D7" t="str">
        <f>VLOOKUP('Data Tab2'!A7,'Data Tab1'!A:B,2,1)</f>
        <v>Veteran</v>
      </c>
      <c r="E7">
        <f t="shared" si="0"/>
        <v>2</v>
      </c>
      <c r="F7" t="str">
        <f t="shared" si="1"/>
        <v>Monday</v>
      </c>
    </row>
    <row r="8" spans="1:15">
      <c r="A8" s="1">
        <v>100307089</v>
      </c>
      <c r="B8" s="61">
        <v>35800</v>
      </c>
      <c r="C8" t="s">
        <v>62</v>
      </c>
      <c r="D8" t="str">
        <f>VLOOKUP('Data Tab2'!A8,'Data Tab1'!A:B,2,1)</f>
        <v>Cross-Trainee</v>
      </c>
      <c r="E8">
        <f t="shared" si="0"/>
        <v>2</v>
      </c>
      <c r="F8" t="str">
        <f t="shared" si="1"/>
        <v>Monday</v>
      </c>
    </row>
    <row r="9" spans="1:15">
      <c r="A9" s="1">
        <v>100309051</v>
      </c>
      <c r="B9" s="61">
        <v>35863</v>
      </c>
      <c r="C9" t="s">
        <v>63</v>
      </c>
      <c r="D9" t="str">
        <f>VLOOKUP('Data Tab2'!A9,'Data Tab1'!A:B,2,1)</f>
        <v>Cross-Trainee</v>
      </c>
      <c r="E9">
        <f t="shared" si="0"/>
        <v>2</v>
      </c>
      <c r="F9" t="str">
        <f t="shared" si="1"/>
        <v>Monday</v>
      </c>
    </row>
    <row r="10" spans="1:15">
      <c r="A10" s="1">
        <v>100336514</v>
      </c>
      <c r="B10" s="61">
        <v>35800</v>
      </c>
      <c r="C10" t="s">
        <v>64</v>
      </c>
      <c r="D10" t="str">
        <f>VLOOKUP('Data Tab2'!A10,'Data Tab1'!A:B,2,1)</f>
        <v>Veteran</v>
      </c>
      <c r="E10">
        <f t="shared" si="0"/>
        <v>2</v>
      </c>
      <c r="F10" t="str">
        <f t="shared" si="1"/>
        <v>Monday</v>
      </c>
    </row>
    <row r="11" spans="1:15">
      <c r="A11" s="1">
        <v>100350451</v>
      </c>
      <c r="B11" s="61">
        <v>35801</v>
      </c>
      <c r="C11" t="s">
        <v>65</v>
      </c>
      <c r="D11" t="str">
        <f>VLOOKUP('Data Tab2'!A11,'Data Tab1'!A:B,2,1)</f>
        <v>Cross-Trainee</v>
      </c>
      <c r="E11">
        <f t="shared" si="0"/>
        <v>3</v>
      </c>
      <c r="F11" t="b">
        <f t="shared" si="1"/>
        <v>0</v>
      </c>
    </row>
    <row r="12" spans="1:15">
      <c r="A12" s="1">
        <v>100408808</v>
      </c>
      <c r="B12" s="61">
        <v>35800</v>
      </c>
      <c r="C12" t="s">
        <v>66</v>
      </c>
      <c r="D12" t="str">
        <f>VLOOKUP('Data Tab2'!A12,'Data Tab1'!A:B,2,1)</f>
        <v>Veteran</v>
      </c>
      <c r="E12">
        <f t="shared" si="0"/>
        <v>2</v>
      </c>
      <c r="F12" t="str">
        <f t="shared" si="1"/>
        <v>Monday</v>
      </c>
    </row>
    <row r="13" spans="1:15">
      <c r="A13" s="1">
        <v>100412426</v>
      </c>
      <c r="B13" s="61">
        <v>35801</v>
      </c>
      <c r="C13" t="s">
        <v>67</v>
      </c>
      <c r="D13" t="str">
        <f>VLOOKUP('Data Tab2'!A13,'Data Tab1'!A:B,2,1)</f>
        <v>Veteran</v>
      </c>
      <c r="E13">
        <f t="shared" si="0"/>
        <v>3</v>
      </c>
      <c r="F13" t="b">
        <f t="shared" si="1"/>
        <v>0</v>
      </c>
    </row>
    <row r="14" spans="1:15">
      <c r="A14" s="1">
        <v>100413152</v>
      </c>
      <c r="B14" s="61">
        <v>35801</v>
      </c>
      <c r="C14" t="s">
        <v>68</v>
      </c>
      <c r="D14" t="str">
        <f>VLOOKUP('Data Tab2'!A14,'Data Tab1'!A:B,2,1)</f>
        <v>Veteran</v>
      </c>
      <c r="E14">
        <f t="shared" si="0"/>
        <v>3</v>
      </c>
      <c r="F14" t="b">
        <f t="shared" si="1"/>
        <v>0</v>
      </c>
    </row>
    <row r="15" spans="1:15">
      <c r="A15" s="1">
        <v>100436263</v>
      </c>
      <c r="B15" s="61">
        <v>35864</v>
      </c>
      <c r="C15" t="s">
        <v>69</v>
      </c>
      <c r="D15" t="str">
        <f>VLOOKUP('Data Tab2'!A15,'Data Tab1'!A:B,2,1)</f>
        <v>Veteran</v>
      </c>
      <c r="E15">
        <f t="shared" si="0"/>
        <v>3</v>
      </c>
      <c r="F15" t="b">
        <f t="shared" si="1"/>
        <v>0</v>
      </c>
    </row>
    <row r="16" spans="1:15">
      <c r="A16" s="1">
        <v>100455608</v>
      </c>
      <c r="B16" s="61">
        <v>35800</v>
      </c>
      <c r="C16" t="s">
        <v>70</v>
      </c>
      <c r="D16" t="str">
        <f>VLOOKUP('Data Tab2'!A16,'Data Tab1'!A:B,2,1)</f>
        <v>Veteran</v>
      </c>
      <c r="E16">
        <f t="shared" si="0"/>
        <v>2</v>
      </c>
      <c r="F16" t="str">
        <f t="shared" si="1"/>
        <v>Monday</v>
      </c>
    </row>
    <row r="17" spans="1:6">
      <c r="A17" s="1">
        <v>100552946</v>
      </c>
      <c r="B17" s="61">
        <v>35802</v>
      </c>
      <c r="C17" t="s">
        <v>71</v>
      </c>
      <c r="D17" t="str">
        <f>VLOOKUP('Data Tab2'!A17,'Data Tab1'!A:B,2,1)</f>
        <v>Cross-Trainee</v>
      </c>
      <c r="E17">
        <f t="shared" si="0"/>
        <v>4</v>
      </c>
      <c r="F17" t="b">
        <f t="shared" si="1"/>
        <v>0</v>
      </c>
    </row>
    <row r="18" spans="1:6">
      <c r="A18" s="1">
        <v>100606585</v>
      </c>
      <c r="B18" s="61">
        <v>35800</v>
      </c>
      <c r="C18" t="s">
        <v>72</v>
      </c>
      <c r="D18" t="str">
        <f>VLOOKUP('Data Tab2'!A18,'Data Tab1'!A:B,2,1)</f>
        <v>Cross-Trainee</v>
      </c>
      <c r="E18">
        <f t="shared" si="0"/>
        <v>2</v>
      </c>
      <c r="F18" t="str">
        <f t="shared" si="1"/>
        <v>Monday</v>
      </c>
    </row>
    <row r="19" spans="1:6">
      <c r="A19" s="1">
        <v>100632279</v>
      </c>
      <c r="B19" s="61">
        <v>35863</v>
      </c>
      <c r="C19" t="s">
        <v>73</v>
      </c>
      <c r="D19" t="str">
        <f>VLOOKUP('Data Tab2'!A19,'Data Tab1'!A:B,2,1)</f>
        <v>Cross-Trainee</v>
      </c>
      <c r="E19">
        <f t="shared" si="0"/>
        <v>2</v>
      </c>
      <c r="F19" t="str">
        <f t="shared" si="1"/>
        <v>Monday</v>
      </c>
    </row>
    <row r="20" spans="1:6">
      <c r="A20" s="1">
        <v>100632281</v>
      </c>
      <c r="B20" s="61">
        <v>35863</v>
      </c>
      <c r="C20" t="s">
        <v>74</v>
      </c>
      <c r="D20" t="str">
        <f>VLOOKUP('Data Tab2'!A20,'Data Tab1'!A:B,2,1)</f>
        <v>Veteran</v>
      </c>
      <c r="E20">
        <f t="shared" si="0"/>
        <v>2</v>
      </c>
      <c r="F20" t="str">
        <f t="shared" si="1"/>
        <v>Monday</v>
      </c>
    </row>
    <row r="21" spans="1:6">
      <c r="A21" s="1">
        <v>100635524</v>
      </c>
      <c r="B21" s="61">
        <v>35800</v>
      </c>
      <c r="C21" t="s">
        <v>75</v>
      </c>
      <c r="D21" t="str">
        <f>VLOOKUP('Data Tab2'!A21,'Data Tab1'!A:B,2,1)</f>
        <v>Veteran</v>
      </c>
      <c r="E21">
        <f t="shared" si="0"/>
        <v>2</v>
      </c>
      <c r="F21" t="str">
        <f t="shared" si="1"/>
        <v>Monday</v>
      </c>
    </row>
    <row r="22" spans="1:6">
      <c r="A22" s="1">
        <v>100640229</v>
      </c>
      <c r="B22" s="61">
        <v>35800</v>
      </c>
      <c r="C22" t="s">
        <v>76</v>
      </c>
      <c r="D22" t="str">
        <f>VLOOKUP('Data Tab2'!A22,'Data Tab1'!A:B,2,1)</f>
        <v>Cross-Trainee</v>
      </c>
      <c r="E22">
        <f t="shared" si="0"/>
        <v>2</v>
      </c>
      <c r="F22" t="str">
        <f t="shared" si="1"/>
        <v>Monday</v>
      </c>
    </row>
    <row r="23" spans="1:6">
      <c r="A23" s="1">
        <v>100640280</v>
      </c>
      <c r="B23" s="61">
        <v>35867</v>
      </c>
      <c r="C23" t="s">
        <v>77</v>
      </c>
      <c r="D23" t="str">
        <f>VLOOKUP('Data Tab2'!A23,'Data Tab1'!A:B,2,1)</f>
        <v>Cross-Trainee</v>
      </c>
      <c r="E23">
        <f t="shared" si="0"/>
        <v>6</v>
      </c>
      <c r="F23" t="b">
        <f t="shared" si="1"/>
        <v>0</v>
      </c>
    </row>
    <row r="24" spans="1:6">
      <c r="A24" s="1">
        <v>100641433</v>
      </c>
      <c r="B24" s="61">
        <v>35800</v>
      </c>
      <c r="C24" t="s">
        <v>78</v>
      </c>
      <c r="D24" t="str">
        <f>VLOOKUP('Data Tab2'!A24,'Data Tab1'!A:B,2,1)</f>
        <v>Veteran</v>
      </c>
      <c r="E24">
        <f t="shared" si="0"/>
        <v>2</v>
      </c>
      <c r="F24" t="str">
        <f t="shared" si="1"/>
        <v>Monday</v>
      </c>
    </row>
    <row r="25" spans="1:6">
      <c r="A25" s="1">
        <v>100697774</v>
      </c>
      <c r="B25" s="61">
        <v>35863</v>
      </c>
      <c r="C25" t="s">
        <v>79</v>
      </c>
      <c r="D25" t="str">
        <f>VLOOKUP('Data Tab2'!A25,'Data Tab1'!A:B,2,1)</f>
        <v>Veteran</v>
      </c>
      <c r="E25">
        <f t="shared" si="0"/>
        <v>2</v>
      </c>
      <c r="F25" t="str">
        <f t="shared" si="1"/>
        <v>Monday</v>
      </c>
    </row>
    <row r="26" spans="1:6">
      <c r="A26" s="1">
        <v>100716974</v>
      </c>
      <c r="B26" s="61">
        <v>35800</v>
      </c>
      <c r="C26" t="s">
        <v>80</v>
      </c>
      <c r="D26" t="str">
        <f>VLOOKUP('Data Tab2'!A26,'Data Tab1'!A:B,2,1)</f>
        <v>Veteran</v>
      </c>
      <c r="E26">
        <f t="shared" si="0"/>
        <v>2</v>
      </c>
      <c r="F26" t="str">
        <f t="shared" si="1"/>
        <v>Monday</v>
      </c>
    </row>
    <row r="27" spans="1:6">
      <c r="A27" s="1">
        <v>100724767</v>
      </c>
      <c r="B27" s="61">
        <v>35863</v>
      </c>
      <c r="C27" t="s">
        <v>81</v>
      </c>
      <c r="D27" t="str">
        <f>VLOOKUP('Data Tab2'!A27,'Data Tab1'!A:B,2,1)</f>
        <v>Cross-Trainee</v>
      </c>
      <c r="E27">
        <f t="shared" si="0"/>
        <v>2</v>
      </c>
      <c r="F27" t="str">
        <f t="shared" si="1"/>
        <v>Monday</v>
      </c>
    </row>
    <row r="28" spans="1:6">
      <c r="A28" s="1">
        <v>100726758</v>
      </c>
      <c r="B28" s="61">
        <v>35804</v>
      </c>
      <c r="C28" t="s">
        <v>82</v>
      </c>
      <c r="D28" t="str">
        <f>VLOOKUP('Data Tab2'!A28,'Data Tab1'!A:B,2,1)</f>
        <v>Cross-Trainee</v>
      </c>
      <c r="E28">
        <f t="shared" si="0"/>
        <v>6</v>
      </c>
      <c r="F28" t="b">
        <f t="shared" si="1"/>
        <v>0</v>
      </c>
    </row>
    <row r="29" spans="1:6">
      <c r="A29" s="1">
        <v>100757216</v>
      </c>
      <c r="B29" s="61">
        <v>35867</v>
      </c>
      <c r="C29" t="s">
        <v>83</v>
      </c>
      <c r="D29" t="str">
        <f>VLOOKUP('Data Tab2'!A29,'Data Tab1'!A:B,2,1)</f>
        <v>Veteran</v>
      </c>
      <c r="E29">
        <f t="shared" si="0"/>
        <v>6</v>
      </c>
      <c r="F29" t="b">
        <f t="shared" si="1"/>
        <v>0</v>
      </c>
    </row>
    <row r="30" spans="1:6">
      <c r="A30" s="1">
        <v>100758338</v>
      </c>
      <c r="B30" s="61">
        <v>35800</v>
      </c>
      <c r="C30" t="s">
        <v>84</v>
      </c>
      <c r="D30" t="str">
        <f>VLOOKUP('Data Tab2'!A30,'Data Tab1'!A:B,2,1)</f>
        <v>Cross-Trainee</v>
      </c>
      <c r="E30">
        <f t="shared" si="0"/>
        <v>2</v>
      </c>
      <c r="F30" t="str">
        <f t="shared" si="1"/>
        <v>Monday</v>
      </c>
    </row>
    <row r="31" spans="1:6">
      <c r="A31" s="1">
        <v>100769918</v>
      </c>
      <c r="B31" s="61">
        <v>35802</v>
      </c>
      <c r="C31" t="s">
        <v>58</v>
      </c>
      <c r="D31" t="str">
        <f>VLOOKUP('Data Tab2'!A31,'Data Tab1'!A:B,2,1)</f>
        <v>Cross-Trainee</v>
      </c>
      <c r="E31">
        <f t="shared" si="0"/>
        <v>4</v>
      </c>
      <c r="F31" t="b">
        <f t="shared" si="1"/>
        <v>0</v>
      </c>
    </row>
    <row r="32" spans="1:6">
      <c r="A32" s="1">
        <v>100772072</v>
      </c>
      <c r="B32" s="61">
        <v>35800</v>
      </c>
      <c r="C32" t="s">
        <v>85</v>
      </c>
      <c r="D32" t="str">
        <f>VLOOKUP('Data Tab2'!A32,'Data Tab1'!A:B,2,1)</f>
        <v>Cross-Trainee</v>
      </c>
      <c r="E32">
        <f t="shared" si="0"/>
        <v>2</v>
      </c>
      <c r="F32" t="str">
        <f t="shared" si="1"/>
        <v>Monday</v>
      </c>
    </row>
    <row r="33" spans="1:6">
      <c r="A33" s="1">
        <v>100776895</v>
      </c>
      <c r="B33" s="61">
        <v>35801</v>
      </c>
      <c r="C33" t="s">
        <v>59</v>
      </c>
      <c r="D33" t="str">
        <f>VLOOKUP('Data Tab2'!A33,'Data Tab1'!A:B,2,1)</f>
        <v>Veteran</v>
      </c>
      <c r="E33">
        <f t="shared" si="0"/>
        <v>3</v>
      </c>
      <c r="F33" t="b">
        <f t="shared" si="1"/>
        <v>0</v>
      </c>
    </row>
    <row r="34" spans="1:6">
      <c r="A34" s="1">
        <v>100780511</v>
      </c>
      <c r="B34" s="61">
        <v>35801</v>
      </c>
      <c r="C34" t="s">
        <v>86</v>
      </c>
      <c r="D34" t="str">
        <f>VLOOKUP('Data Tab2'!A34,'Data Tab1'!A:B,2,1)</f>
        <v>Cross-Trainee</v>
      </c>
      <c r="E34">
        <f t="shared" si="0"/>
        <v>3</v>
      </c>
      <c r="F34" t="b">
        <f t="shared" si="1"/>
        <v>0</v>
      </c>
    </row>
    <row r="35" spans="1:6">
      <c r="A35" s="1">
        <v>100791582</v>
      </c>
      <c r="B35" s="61">
        <v>35802</v>
      </c>
      <c r="C35" t="s">
        <v>87</v>
      </c>
      <c r="D35" t="str">
        <f>VLOOKUP('Data Tab2'!A35,'Data Tab1'!A:B,2,1)</f>
        <v>Cross-Trainee</v>
      </c>
      <c r="E35">
        <f t="shared" si="0"/>
        <v>4</v>
      </c>
      <c r="F35" t="b">
        <f t="shared" si="1"/>
        <v>0</v>
      </c>
    </row>
    <row r="36" spans="1:6">
      <c r="A36" s="1">
        <v>100791586</v>
      </c>
      <c r="B36" s="61">
        <v>35802</v>
      </c>
      <c r="C36" t="s">
        <v>88</v>
      </c>
      <c r="D36" t="str">
        <f>VLOOKUP('Data Tab2'!A36,'Data Tab1'!A:B,2,1)</f>
        <v>Cross-Trainee</v>
      </c>
      <c r="E36">
        <f t="shared" si="0"/>
        <v>4</v>
      </c>
      <c r="F36" t="b">
        <f t="shared" si="1"/>
        <v>0</v>
      </c>
    </row>
    <row r="37" spans="1:6">
      <c r="A37" s="1">
        <v>100794684</v>
      </c>
      <c r="B37" s="61">
        <v>35867</v>
      </c>
      <c r="C37" t="s">
        <v>89</v>
      </c>
      <c r="D37" t="str">
        <f>VLOOKUP('Data Tab2'!A37,'Data Tab1'!A:B,2,1)</f>
        <v>Veteran</v>
      </c>
      <c r="E37">
        <f t="shared" si="0"/>
        <v>6</v>
      </c>
      <c r="F37" t="b">
        <f t="shared" si="1"/>
        <v>0</v>
      </c>
    </row>
    <row r="38" spans="1:6">
      <c r="A38" s="1">
        <v>100826350</v>
      </c>
      <c r="B38" s="61">
        <v>35870</v>
      </c>
      <c r="C38" t="s">
        <v>90</v>
      </c>
      <c r="D38" t="str">
        <f>VLOOKUP('Data Tab2'!A38,'Data Tab1'!A:B,2,1)</f>
        <v>Veteran</v>
      </c>
      <c r="E38">
        <f t="shared" si="0"/>
        <v>2</v>
      </c>
      <c r="F38" t="str">
        <f t="shared" si="1"/>
        <v>Monday</v>
      </c>
    </row>
    <row r="39" spans="1:6">
      <c r="A39" s="1">
        <v>100829727</v>
      </c>
      <c r="B39" s="61">
        <v>35866</v>
      </c>
      <c r="C39" t="s">
        <v>56</v>
      </c>
      <c r="D39" t="str">
        <f>VLOOKUP('Data Tab2'!A39,'Data Tab1'!A:B,2,1)</f>
        <v>Cross-Trainee</v>
      </c>
      <c r="E39">
        <f t="shared" si="0"/>
        <v>5</v>
      </c>
      <c r="F39" t="b">
        <f t="shared" si="1"/>
        <v>0</v>
      </c>
    </row>
    <row r="40" spans="1:6">
      <c r="A40" s="1">
        <v>100847911</v>
      </c>
      <c r="B40" s="61">
        <v>35802</v>
      </c>
      <c r="C40" t="s">
        <v>91</v>
      </c>
      <c r="D40" t="str">
        <f>VLOOKUP('Data Tab2'!A40,'Data Tab1'!A:B,2,1)</f>
        <v>Cross-Trainee</v>
      </c>
      <c r="E40">
        <f t="shared" si="0"/>
        <v>4</v>
      </c>
      <c r="F40" t="b">
        <f t="shared" si="1"/>
        <v>0</v>
      </c>
    </row>
    <row r="41" spans="1:6">
      <c r="A41" s="1">
        <v>100847915</v>
      </c>
      <c r="B41" s="61">
        <v>35864</v>
      </c>
      <c r="C41" t="s">
        <v>92</v>
      </c>
      <c r="D41" t="str">
        <f>VLOOKUP('Data Tab2'!A41,'Data Tab1'!A:B,2,1)</f>
        <v>Veteran</v>
      </c>
      <c r="E41">
        <f t="shared" si="0"/>
        <v>3</v>
      </c>
      <c r="F41" t="b">
        <f t="shared" si="1"/>
        <v>0</v>
      </c>
    </row>
    <row r="42" spans="1:6">
      <c r="A42" s="1">
        <v>100847948</v>
      </c>
      <c r="B42" s="61">
        <v>35800</v>
      </c>
      <c r="C42" t="s">
        <v>93</v>
      </c>
      <c r="D42" t="str">
        <f>VLOOKUP('Data Tab2'!A42,'Data Tab1'!A:B,2,1)</f>
        <v>Veteran</v>
      </c>
      <c r="E42">
        <f t="shared" si="0"/>
        <v>2</v>
      </c>
      <c r="F42" t="str">
        <f t="shared" si="1"/>
        <v>Monday</v>
      </c>
    </row>
    <row r="43" spans="1:6">
      <c r="A43" s="1">
        <v>100852262</v>
      </c>
      <c r="B43" s="61">
        <v>35863</v>
      </c>
      <c r="C43" t="s">
        <v>94</v>
      </c>
      <c r="D43" t="str">
        <f>VLOOKUP('Data Tab2'!A43,'Data Tab1'!A:B,2,1)</f>
        <v>Cross-Trainee</v>
      </c>
      <c r="E43">
        <f t="shared" si="0"/>
        <v>2</v>
      </c>
      <c r="F43" t="str">
        <f t="shared" si="1"/>
        <v>Monday</v>
      </c>
    </row>
    <row r="44" spans="1:6">
      <c r="A44" s="1">
        <v>100859584</v>
      </c>
      <c r="B44" s="61">
        <v>35863</v>
      </c>
      <c r="C44" t="s">
        <v>57</v>
      </c>
      <c r="D44" t="str">
        <f>VLOOKUP('Data Tab2'!A44,'Data Tab1'!A:B,2,1)</f>
        <v>Veteran</v>
      </c>
      <c r="E44">
        <f t="shared" si="0"/>
        <v>2</v>
      </c>
      <c r="F44" t="str">
        <f t="shared" si="1"/>
        <v>Monday</v>
      </c>
    </row>
    <row r="45" spans="1:6">
      <c r="A45" s="1">
        <v>100866668</v>
      </c>
      <c r="B45" s="61">
        <v>35800</v>
      </c>
      <c r="C45" t="s">
        <v>95</v>
      </c>
      <c r="D45" t="str">
        <f>VLOOKUP('Data Tab2'!A45,'Data Tab1'!A:B,2,1)</f>
        <v>New Hire on First Path</v>
      </c>
      <c r="E45">
        <f t="shared" si="0"/>
        <v>2</v>
      </c>
      <c r="F45" t="str">
        <f t="shared" si="1"/>
        <v>Monday</v>
      </c>
    </row>
    <row r="46" spans="1:6">
      <c r="A46" s="1">
        <v>100871094</v>
      </c>
      <c r="B46" s="61">
        <v>35801</v>
      </c>
      <c r="C46" t="s">
        <v>96</v>
      </c>
      <c r="D46" t="str">
        <f>VLOOKUP('Data Tab2'!A46,'Data Tab1'!A:B,2,1)</f>
        <v>Cross-Trainee</v>
      </c>
      <c r="E46">
        <f t="shared" si="0"/>
        <v>3</v>
      </c>
      <c r="F46" t="b">
        <f t="shared" si="1"/>
        <v>0</v>
      </c>
    </row>
    <row r="47" spans="1:6">
      <c r="A47" s="1">
        <v>100890869</v>
      </c>
      <c r="B47" s="61">
        <v>35803</v>
      </c>
      <c r="C47" t="s">
        <v>97</v>
      </c>
      <c r="D47" t="str">
        <f>VLOOKUP('Data Tab2'!A47,'Data Tab1'!A:B,2,1)</f>
        <v>Cross-Trainee</v>
      </c>
      <c r="E47">
        <f t="shared" si="0"/>
        <v>5</v>
      </c>
      <c r="F47" t="b">
        <f t="shared" si="1"/>
        <v>0</v>
      </c>
    </row>
    <row r="48" spans="1:6">
      <c r="A48" s="1">
        <v>100899934</v>
      </c>
      <c r="B48" s="61">
        <v>35804</v>
      </c>
      <c r="C48" t="s">
        <v>98</v>
      </c>
      <c r="D48" t="str">
        <f>VLOOKUP('Data Tab2'!A48,'Data Tab1'!A:B,2,1)</f>
        <v>Veteran</v>
      </c>
      <c r="E48">
        <f t="shared" si="0"/>
        <v>6</v>
      </c>
      <c r="F48" t="b">
        <f t="shared" si="1"/>
        <v>0</v>
      </c>
    </row>
    <row r="49" spans="1:6">
      <c r="A49" s="1">
        <v>100907238</v>
      </c>
      <c r="B49" s="61">
        <v>35805</v>
      </c>
      <c r="C49" t="s">
        <v>99</v>
      </c>
      <c r="D49" t="str">
        <f>VLOOKUP('Data Tab2'!A49,'Data Tab1'!A:B,2,1)</f>
        <v>Cross-Trainee</v>
      </c>
      <c r="E49">
        <f t="shared" si="0"/>
        <v>7</v>
      </c>
      <c r="F49" t="b">
        <f t="shared" si="1"/>
        <v>0</v>
      </c>
    </row>
    <row r="50" spans="1:6">
      <c r="A50" s="1">
        <v>100915271</v>
      </c>
      <c r="B50" s="61">
        <v>35800</v>
      </c>
      <c r="C50" t="s">
        <v>100</v>
      </c>
      <c r="D50" t="str">
        <f>VLOOKUP('Data Tab2'!A50,'Data Tab1'!A:B,2,1)</f>
        <v>Veteran</v>
      </c>
      <c r="E50">
        <f t="shared" si="0"/>
        <v>2</v>
      </c>
      <c r="F50" t="str">
        <f t="shared" si="1"/>
        <v>Monday</v>
      </c>
    </row>
    <row r="51" spans="1:6">
      <c r="A51" s="1">
        <v>100915309</v>
      </c>
      <c r="B51" s="61">
        <v>35800</v>
      </c>
      <c r="C51" t="s">
        <v>101</v>
      </c>
      <c r="D51" t="str">
        <f>VLOOKUP('Data Tab2'!A51,'Data Tab1'!A:B,2,1)</f>
        <v>Cross-Trainee</v>
      </c>
      <c r="E51">
        <f t="shared" si="0"/>
        <v>2</v>
      </c>
      <c r="F51" t="str">
        <f t="shared" si="1"/>
        <v>Monday</v>
      </c>
    </row>
    <row r="52" spans="1:6">
      <c r="A52" s="1">
        <v>100920621</v>
      </c>
      <c r="B52" s="61">
        <v>35863</v>
      </c>
      <c r="C52" t="s">
        <v>102</v>
      </c>
      <c r="D52" t="str">
        <f>VLOOKUP('Data Tab2'!A52,'Data Tab1'!A:B,2,1)</f>
        <v>Cross-Trainee</v>
      </c>
      <c r="E52">
        <f t="shared" si="0"/>
        <v>2</v>
      </c>
      <c r="F52" t="str">
        <f t="shared" si="1"/>
        <v>Monday</v>
      </c>
    </row>
    <row r="53" spans="1:6">
      <c r="A53" s="1">
        <v>100943281</v>
      </c>
      <c r="B53" s="61">
        <v>35800</v>
      </c>
      <c r="C53" t="s">
        <v>103</v>
      </c>
      <c r="D53" t="str">
        <f>VLOOKUP('Data Tab2'!A53,'Data Tab1'!A:B,2,1)</f>
        <v>Cross-Trainee</v>
      </c>
      <c r="E53">
        <f t="shared" si="0"/>
        <v>2</v>
      </c>
      <c r="F53" t="str">
        <f t="shared" si="1"/>
        <v>Monday</v>
      </c>
    </row>
    <row r="54" spans="1:6">
      <c r="A54" s="1">
        <v>100954253</v>
      </c>
      <c r="B54" s="61">
        <v>35800</v>
      </c>
      <c r="C54" t="s">
        <v>104</v>
      </c>
      <c r="D54" t="str">
        <f>VLOOKUP('Data Tab2'!A54,'Data Tab1'!A:B,2,1)</f>
        <v>Cross-Trainee</v>
      </c>
      <c r="E54">
        <f t="shared" si="0"/>
        <v>2</v>
      </c>
      <c r="F54" t="str">
        <f t="shared" si="1"/>
        <v>Monday</v>
      </c>
    </row>
    <row r="55" spans="1:6">
      <c r="A55" s="1">
        <v>100959488</v>
      </c>
      <c r="B55" s="61">
        <v>35800</v>
      </c>
      <c r="C55" t="s">
        <v>105</v>
      </c>
      <c r="D55" t="str">
        <f>VLOOKUP('Data Tab2'!A55,'Data Tab1'!A:B,2,1)</f>
        <v>Veteran</v>
      </c>
      <c r="E55">
        <f t="shared" si="0"/>
        <v>2</v>
      </c>
      <c r="F55" t="str">
        <f t="shared" si="1"/>
        <v>Monday</v>
      </c>
    </row>
    <row r="56" spans="1:6">
      <c r="A56" s="1">
        <v>100959981</v>
      </c>
      <c r="B56" s="61">
        <v>35801</v>
      </c>
      <c r="C56" t="s">
        <v>106</v>
      </c>
      <c r="D56" t="str">
        <f>VLOOKUP('Data Tab2'!A56,'Data Tab1'!A:B,2,1)</f>
        <v>Cross-Trainee</v>
      </c>
      <c r="E56">
        <f t="shared" si="0"/>
        <v>3</v>
      </c>
      <c r="F56" t="b">
        <f t="shared" si="1"/>
        <v>0</v>
      </c>
    </row>
    <row r="57" spans="1:6">
      <c r="A57" s="1">
        <v>100975567</v>
      </c>
      <c r="B57" s="61">
        <v>35800</v>
      </c>
      <c r="C57" t="s">
        <v>107</v>
      </c>
      <c r="D57" t="str">
        <f>VLOOKUP('Data Tab2'!A57,'Data Tab1'!A:B,2,1)</f>
        <v>Veteran</v>
      </c>
      <c r="E57">
        <f t="shared" si="0"/>
        <v>2</v>
      </c>
      <c r="F57" t="str">
        <f t="shared" si="1"/>
        <v>Monday</v>
      </c>
    </row>
    <row r="58" spans="1:6">
      <c r="A58" s="1">
        <v>100975694</v>
      </c>
      <c r="B58" s="61">
        <v>35800</v>
      </c>
      <c r="C58" t="s">
        <v>108</v>
      </c>
      <c r="D58" t="str">
        <f>VLOOKUP('Data Tab2'!A58,'Data Tab1'!A:B,2,1)</f>
        <v>Veteran</v>
      </c>
      <c r="E58">
        <f t="shared" si="0"/>
        <v>2</v>
      </c>
      <c r="F58" t="str">
        <f t="shared" si="1"/>
        <v>Monday</v>
      </c>
    </row>
    <row r="59" spans="1:6">
      <c r="A59" s="1">
        <v>101007439</v>
      </c>
      <c r="B59" s="61">
        <v>35867</v>
      </c>
      <c r="C59" t="s">
        <v>109</v>
      </c>
      <c r="D59" t="str">
        <f>VLOOKUP('Data Tab2'!A59,'Data Tab1'!A:B,2,1)</f>
        <v>Veteran</v>
      </c>
      <c r="E59">
        <f t="shared" si="0"/>
        <v>6</v>
      </c>
      <c r="F59" t="b">
        <f t="shared" si="1"/>
        <v>0</v>
      </c>
    </row>
    <row r="60" spans="1:6">
      <c r="A60" s="1">
        <v>101008129</v>
      </c>
      <c r="B60" s="61">
        <v>35800</v>
      </c>
      <c r="C60" t="s">
        <v>110</v>
      </c>
      <c r="D60" t="str">
        <f>VLOOKUP('Data Tab2'!A60,'Data Tab1'!A:B,2,1)</f>
        <v>Veteran</v>
      </c>
      <c r="E60">
        <f t="shared" si="0"/>
        <v>2</v>
      </c>
      <c r="F60" t="str">
        <f t="shared" si="1"/>
        <v>Monday</v>
      </c>
    </row>
    <row r="61" spans="1:6">
      <c r="A61" s="1">
        <v>101008147</v>
      </c>
      <c r="B61" s="61">
        <v>35801</v>
      </c>
      <c r="C61" t="s">
        <v>111</v>
      </c>
      <c r="D61" t="str">
        <f>VLOOKUP('Data Tab2'!A61,'Data Tab1'!A:B,2,1)</f>
        <v>Veteran</v>
      </c>
      <c r="E61">
        <f t="shared" si="0"/>
        <v>3</v>
      </c>
      <c r="F61" t="b">
        <f t="shared" si="1"/>
        <v>0</v>
      </c>
    </row>
    <row r="62" spans="1:6">
      <c r="A62" s="1">
        <v>101008455</v>
      </c>
      <c r="B62" s="61">
        <v>35863</v>
      </c>
      <c r="C62" t="s">
        <v>112</v>
      </c>
      <c r="D62" t="str">
        <f>VLOOKUP('Data Tab2'!A62,'Data Tab1'!A:B,2,1)</f>
        <v>Cross-Trainee</v>
      </c>
      <c r="E62">
        <f t="shared" si="0"/>
        <v>2</v>
      </c>
      <c r="F62" t="str">
        <f t="shared" si="1"/>
        <v>Monday</v>
      </c>
    </row>
    <row r="63" spans="1:6">
      <c r="A63" s="1">
        <v>101012539</v>
      </c>
      <c r="B63" s="61">
        <v>35803</v>
      </c>
      <c r="C63" t="s">
        <v>113</v>
      </c>
      <c r="D63" t="str">
        <f>VLOOKUP('Data Tab2'!A63,'Data Tab1'!A:B,2,1)</f>
        <v>Cross-Trainee</v>
      </c>
      <c r="E63">
        <f t="shared" si="0"/>
        <v>5</v>
      </c>
      <c r="F63" t="b">
        <f t="shared" si="1"/>
        <v>0</v>
      </c>
    </row>
    <row r="64" spans="1:6">
      <c r="A64" s="1">
        <v>101013884</v>
      </c>
      <c r="B64" s="61">
        <v>35866</v>
      </c>
      <c r="C64" t="s">
        <v>114</v>
      </c>
      <c r="D64" t="str">
        <f>VLOOKUP('Data Tab2'!A64,'Data Tab1'!A:B,2,1)</f>
        <v>Cross-Trainee</v>
      </c>
      <c r="E64">
        <f t="shared" si="0"/>
        <v>5</v>
      </c>
      <c r="F64" t="b">
        <f t="shared" si="1"/>
        <v>0</v>
      </c>
    </row>
    <row r="65" spans="1:6">
      <c r="A65" s="1">
        <v>101017168</v>
      </c>
      <c r="B65" s="61">
        <v>35800</v>
      </c>
      <c r="C65" t="s">
        <v>115</v>
      </c>
      <c r="D65" t="str">
        <f>VLOOKUP('Data Tab2'!A65,'Data Tab1'!A:B,2,1)</f>
        <v>Veteran</v>
      </c>
      <c r="E65">
        <f t="shared" si="0"/>
        <v>2</v>
      </c>
      <c r="F65" t="str">
        <f t="shared" si="1"/>
        <v>Monday</v>
      </c>
    </row>
    <row r="66" spans="1:6">
      <c r="A66" s="1">
        <v>101022733</v>
      </c>
      <c r="B66" s="61">
        <v>35800</v>
      </c>
      <c r="C66" t="s">
        <v>116</v>
      </c>
      <c r="D66" t="str">
        <f>VLOOKUP('Data Tab2'!A66,'Data Tab1'!A:B,2,1)</f>
        <v>Veteran</v>
      </c>
      <c r="E66">
        <f t="shared" si="0"/>
        <v>2</v>
      </c>
      <c r="F66" t="str">
        <f t="shared" si="1"/>
        <v>Monday</v>
      </c>
    </row>
    <row r="67" spans="1:6">
      <c r="A67" s="1">
        <v>101051300</v>
      </c>
      <c r="B67" s="61">
        <v>35801</v>
      </c>
      <c r="C67" t="s">
        <v>117</v>
      </c>
      <c r="D67" t="str">
        <f>VLOOKUP('Data Tab2'!A67,'Data Tab1'!A:B,2,1)</f>
        <v>Veteran</v>
      </c>
      <c r="E67">
        <f t="shared" ref="E67:E130" si="2">WEEKDAY(B67)</f>
        <v>3</v>
      </c>
      <c r="F67" t="b">
        <f t="shared" ref="F67:F130" si="3">IF(E67=1,"Sunday",IF(E67=2,"Monday"))</f>
        <v>0</v>
      </c>
    </row>
    <row r="68" spans="1:6">
      <c r="A68" s="1">
        <v>101087568</v>
      </c>
      <c r="B68" s="61">
        <v>35864</v>
      </c>
      <c r="C68" t="s">
        <v>118</v>
      </c>
      <c r="D68" t="str">
        <f>VLOOKUP('Data Tab2'!A68,'Data Tab1'!A:B,2,1)</f>
        <v>Cross-Trainee</v>
      </c>
      <c r="E68">
        <f t="shared" si="2"/>
        <v>3</v>
      </c>
      <c r="F68" t="b">
        <f t="shared" si="3"/>
        <v>0</v>
      </c>
    </row>
    <row r="69" spans="1:6">
      <c r="A69" s="1">
        <v>101093952</v>
      </c>
      <c r="B69" s="61">
        <v>35806</v>
      </c>
      <c r="C69" t="s">
        <v>119</v>
      </c>
      <c r="D69" t="str">
        <f>VLOOKUP('Data Tab2'!A69,'Data Tab1'!A:B,2,1)</f>
        <v>Cross-Trainee</v>
      </c>
      <c r="E69">
        <f t="shared" si="2"/>
        <v>1</v>
      </c>
      <c r="F69" t="str">
        <f t="shared" si="3"/>
        <v>Sunday</v>
      </c>
    </row>
    <row r="70" spans="1:6">
      <c r="A70" s="1">
        <v>101110124</v>
      </c>
      <c r="B70" s="61">
        <v>35800</v>
      </c>
      <c r="C70" t="s">
        <v>56</v>
      </c>
      <c r="D70" t="str">
        <f>VLOOKUP('Data Tab2'!A70,'Data Tab1'!A:B,2,1)</f>
        <v>Cross-Trainee</v>
      </c>
      <c r="E70">
        <f t="shared" si="2"/>
        <v>2</v>
      </c>
      <c r="F70" t="str">
        <f t="shared" si="3"/>
        <v>Monday</v>
      </c>
    </row>
    <row r="71" spans="1:6">
      <c r="A71" s="1">
        <v>101131068</v>
      </c>
      <c r="B71" s="61">
        <v>35802</v>
      </c>
      <c r="C71" t="s">
        <v>57</v>
      </c>
      <c r="D71" t="str">
        <f>VLOOKUP('Data Tab2'!A71,'Data Tab1'!A:B,2,1)</f>
        <v>Veteran</v>
      </c>
      <c r="E71">
        <f t="shared" si="2"/>
        <v>4</v>
      </c>
      <c r="F71" t="b">
        <f t="shared" si="3"/>
        <v>0</v>
      </c>
    </row>
    <row r="72" spans="1:6">
      <c r="A72" s="1">
        <v>101131783</v>
      </c>
      <c r="B72" s="61">
        <v>35801</v>
      </c>
      <c r="C72" t="s">
        <v>58</v>
      </c>
      <c r="D72" t="str">
        <f>VLOOKUP('Data Tab2'!A72,'Data Tab1'!A:B,2,1)</f>
        <v>Veteran</v>
      </c>
      <c r="E72">
        <f t="shared" si="2"/>
        <v>3</v>
      </c>
      <c r="F72" t="b">
        <f t="shared" si="3"/>
        <v>0</v>
      </c>
    </row>
    <row r="73" spans="1:6">
      <c r="A73" s="1">
        <v>101135865</v>
      </c>
      <c r="B73" s="61">
        <v>35800</v>
      </c>
      <c r="C73" t="s">
        <v>59</v>
      </c>
      <c r="D73" t="str">
        <f>VLOOKUP('Data Tab2'!A73,'Data Tab1'!A:B,2,1)</f>
        <v>Cross-Trainee</v>
      </c>
      <c r="E73">
        <f t="shared" si="2"/>
        <v>2</v>
      </c>
      <c r="F73" t="str">
        <f t="shared" si="3"/>
        <v>Monday</v>
      </c>
    </row>
    <row r="74" spans="1:6">
      <c r="A74" s="1">
        <v>101142325</v>
      </c>
      <c r="B74" s="61">
        <v>35867</v>
      </c>
      <c r="C74" t="s">
        <v>60</v>
      </c>
      <c r="D74" t="str">
        <f>VLOOKUP('Data Tab2'!A74,'Data Tab1'!A:B,2,1)</f>
        <v>Cross-Trainee</v>
      </c>
      <c r="E74">
        <f t="shared" si="2"/>
        <v>6</v>
      </c>
      <c r="F74" t="b">
        <f t="shared" si="3"/>
        <v>0</v>
      </c>
    </row>
    <row r="75" spans="1:6">
      <c r="A75" s="1">
        <v>101162210</v>
      </c>
      <c r="B75" s="61">
        <v>35800</v>
      </c>
      <c r="C75" t="s">
        <v>61</v>
      </c>
      <c r="D75" t="str">
        <f>VLOOKUP('Data Tab2'!A75,'Data Tab1'!A:B,2,1)</f>
        <v>Veteran</v>
      </c>
      <c r="E75">
        <f t="shared" si="2"/>
        <v>2</v>
      </c>
      <c r="F75" t="str">
        <f t="shared" si="3"/>
        <v>Monday</v>
      </c>
    </row>
    <row r="76" spans="1:6">
      <c r="A76" s="1">
        <v>101166593</v>
      </c>
      <c r="B76" s="61">
        <v>35868</v>
      </c>
      <c r="C76" t="s">
        <v>62</v>
      </c>
      <c r="D76" t="str">
        <f>VLOOKUP('Data Tab2'!A76,'Data Tab1'!A:B,2,1)</f>
        <v>Cross-Trainee</v>
      </c>
      <c r="E76">
        <f t="shared" si="2"/>
        <v>7</v>
      </c>
      <c r="F76" t="b">
        <f t="shared" si="3"/>
        <v>0</v>
      </c>
    </row>
    <row r="77" spans="1:6">
      <c r="A77" s="1">
        <v>101170294</v>
      </c>
      <c r="B77" s="61">
        <v>35801</v>
      </c>
      <c r="C77" t="s">
        <v>63</v>
      </c>
      <c r="D77" t="str">
        <f>VLOOKUP('Data Tab2'!A77,'Data Tab1'!A:B,2,1)</f>
        <v>Cross-Trainee</v>
      </c>
      <c r="E77">
        <f t="shared" si="2"/>
        <v>3</v>
      </c>
      <c r="F77" t="b">
        <f t="shared" si="3"/>
        <v>0</v>
      </c>
    </row>
    <row r="78" spans="1:6">
      <c r="A78" s="1">
        <v>101201115</v>
      </c>
      <c r="B78" s="61">
        <v>35804</v>
      </c>
      <c r="C78" t="s">
        <v>64</v>
      </c>
      <c r="D78" t="str">
        <f>VLOOKUP('Data Tab2'!A78,'Data Tab1'!A:B,2,1)</f>
        <v>Cross-Trainee</v>
      </c>
      <c r="E78">
        <f t="shared" si="2"/>
        <v>6</v>
      </c>
      <c r="F78" t="b">
        <f t="shared" si="3"/>
        <v>0</v>
      </c>
    </row>
    <row r="79" spans="1:6">
      <c r="A79" s="1">
        <v>101201387</v>
      </c>
      <c r="B79" s="61">
        <v>35801</v>
      </c>
      <c r="C79" t="s">
        <v>65</v>
      </c>
      <c r="D79" t="str">
        <f>VLOOKUP('Data Tab2'!A79,'Data Tab1'!A:B,2,1)</f>
        <v>Cross-Trainee</v>
      </c>
      <c r="E79">
        <f t="shared" si="2"/>
        <v>3</v>
      </c>
      <c r="F79" t="b">
        <f t="shared" si="3"/>
        <v>0</v>
      </c>
    </row>
    <row r="80" spans="1:6">
      <c r="A80" s="1">
        <v>101202485</v>
      </c>
      <c r="B80" s="61">
        <v>35800</v>
      </c>
      <c r="C80" t="s">
        <v>66</v>
      </c>
      <c r="D80" t="str">
        <f>VLOOKUP('Data Tab2'!A80,'Data Tab1'!A:B,2,1)</f>
        <v>Cross-Trainee</v>
      </c>
      <c r="E80">
        <f t="shared" si="2"/>
        <v>2</v>
      </c>
      <c r="F80" t="str">
        <f t="shared" si="3"/>
        <v>Monday</v>
      </c>
    </row>
    <row r="81" spans="1:6">
      <c r="A81" s="1">
        <v>101211612</v>
      </c>
      <c r="B81" s="61">
        <v>35802</v>
      </c>
      <c r="C81" t="s">
        <v>67</v>
      </c>
      <c r="D81" t="str">
        <f>VLOOKUP('Data Tab2'!A81,'Data Tab1'!A:B,2,1)</f>
        <v>Veteran</v>
      </c>
      <c r="E81">
        <f t="shared" si="2"/>
        <v>4</v>
      </c>
      <c r="F81" t="b">
        <f t="shared" si="3"/>
        <v>0</v>
      </c>
    </row>
    <row r="82" spans="1:6">
      <c r="A82" s="1">
        <v>101224338</v>
      </c>
      <c r="B82" s="61">
        <v>35800</v>
      </c>
      <c r="C82" t="s">
        <v>68</v>
      </c>
      <c r="D82" t="str">
        <f>VLOOKUP('Data Tab2'!A82,'Data Tab1'!A:B,2,1)</f>
        <v>Veteran</v>
      </c>
      <c r="E82">
        <f t="shared" si="2"/>
        <v>2</v>
      </c>
      <c r="F82" t="str">
        <f t="shared" si="3"/>
        <v>Monday</v>
      </c>
    </row>
    <row r="83" spans="1:6">
      <c r="A83" s="1">
        <v>101225022</v>
      </c>
      <c r="B83" s="61">
        <v>35869</v>
      </c>
      <c r="C83" t="s">
        <v>69</v>
      </c>
      <c r="D83" t="str">
        <f>VLOOKUP('Data Tab2'!A83,'Data Tab1'!A:B,2,1)</f>
        <v>Cross-Trainee</v>
      </c>
      <c r="E83">
        <f t="shared" si="2"/>
        <v>1</v>
      </c>
      <c r="F83" t="str">
        <f t="shared" si="3"/>
        <v>Sunday</v>
      </c>
    </row>
    <row r="84" spans="1:6">
      <c r="A84" s="1">
        <v>101232008</v>
      </c>
      <c r="B84" s="61">
        <v>35864</v>
      </c>
      <c r="C84" t="s">
        <v>70</v>
      </c>
      <c r="D84" t="str">
        <f>VLOOKUP('Data Tab2'!A84,'Data Tab1'!A:B,2,1)</f>
        <v>Cross-Trainee</v>
      </c>
      <c r="E84">
        <f t="shared" si="2"/>
        <v>3</v>
      </c>
      <c r="F84" t="b">
        <f t="shared" si="3"/>
        <v>0</v>
      </c>
    </row>
    <row r="85" spans="1:6">
      <c r="A85" s="1">
        <v>101259750</v>
      </c>
      <c r="B85" s="61">
        <v>35870</v>
      </c>
      <c r="C85" t="s">
        <v>71</v>
      </c>
      <c r="D85" t="str">
        <f>VLOOKUP('Data Tab2'!A85,'Data Tab1'!A:B,2,1)</f>
        <v>Veteran</v>
      </c>
      <c r="E85">
        <f t="shared" si="2"/>
        <v>2</v>
      </c>
      <c r="F85" t="str">
        <f t="shared" si="3"/>
        <v>Monday</v>
      </c>
    </row>
    <row r="86" spans="1:6">
      <c r="A86" s="1">
        <v>101268237</v>
      </c>
      <c r="B86" s="61">
        <v>35800</v>
      </c>
      <c r="C86" t="s">
        <v>72</v>
      </c>
      <c r="D86" t="str">
        <f>VLOOKUP('Data Tab2'!A86,'Data Tab1'!A:B,2,1)</f>
        <v>Veteran</v>
      </c>
      <c r="E86">
        <f t="shared" si="2"/>
        <v>2</v>
      </c>
      <c r="F86" t="str">
        <f t="shared" si="3"/>
        <v>Monday</v>
      </c>
    </row>
    <row r="87" spans="1:6">
      <c r="A87" s="1">
        <v>101284074</v>
      </c>
      <c r="B87" s="61">
        <v>35866</v>
      </c>
      <c r="C87" t="s">
        <v>73</v>
      </c>
      <c r="D87" t="str">
        <f>VLOOKUP('Data Tab2'!A87,'Data Tab1'!A:B,2,1)</f>
        <v>Cross-Trainee</v>
      </c>
      <c r="E87">
        <f t="shared" si="2"/>
        <v>5</v>
      </c>
      <c r="F87" t="b">
        <f t="shared" si="3"/>
        <v>0</v>
      </c>
    </row>
    <row r="88" spans="1:6">
      <c r="A88" s="1">
        <v>101284080</v>
      </c>
      <c r="B88" s="61">
        <v>35866</v>
      </c>
      <c r="C88" t="s">
        <v>74</v>
      </c>
      <c r="D88" t="str">
        <f>VLOOKUP('Data Tab2'!A88,'Data Tab1'!A:B,2,1)</f>
        <v>Cross-Trainee</v>
      </c>
      <c r="E88">
        <f t="shared" si="2"/>
        <v>5</v>
      </c>
      <c r="F88" t="b">
        <f t="shared" si="3"/>
        <v>0</v>
      </c>
    </row>
    <row r="89" spans="1:6">
      <c r="A89" s="1">
        <v>101287847</v>
      </c>
      <c r="B89" s="61">
        <v>35800</v>
      </c>
      <c r="C89" t="s">
        <v>75</v>
      </c>
      <c r="D89" t="str">
        <f>VLOOKUP('Data Tab2'!A89,'Data Tab1'!A:B,2,1)</f>
        <v>Veteran</v>
      </c>
      <c r="E89">
        <f t="shared" si="2"/>
        <v>2</v>
      </c>
      <c r="F89" t="str">
        <f t="shared" si="3"/>
        <v>Monday</v>
      </c>
    </row>
    <row r="90" spans="1:6">
      <c r="A90" s="1">
        <v>101299519</v>
      </c>
      <c r="B90" s="61">
        <v>35803</v>
      </c>
      <c r="C90" t="s">
        <v>76</v>
      </c>
      <c r="D90" t="str">
        <f>VLOOKUP('Data Tab2'!A90,'Data Tab1'!A:B,2,1)</f>
        <v>Cross-Trainee</v>
      </c>
      <c r="E90">
        <f t="shared" si="2"/>
        <v>5</v>
      </c>
      <c r="F90" t="b">
        <f t="shared" si="3"/>
        <v>0</v>
      </c>
    </row>
    <row r="91" spans="1:6">
      <c r="A91" s="1">
        <v>101302904</v>
      </c>
      <c r="B91" s="61">
        <v>35801</v>
      </c>
      <c r="C91" t="s">
        <v>77</v>
      </c>
      <c r="D91" t="str">
        <f>VLOOKUP('Data Tab2'!A91,'Data Tab1'!A:B,2,1)</f>
        <v>Veteran</v>
      </c>
      <c r="E91">
        <f t="shared" si="2"/>
        <v>3</v>
      </c>
      <c r="F91" t="b">
        <f t="shared" si="3"/>
        <v>0</v>
      </c>
    </row>
    <row r="92" spans="1:6">
      <c r="A92" s="1">
        <v>101310738</v>
      </c>
      <c r="B92" s="61">
        <v>35802</v>
      </c>
      <c r="C92" t="s">
        <v>78</v>
      </c>
      <c r="D92" t="str">
        <f>VLOOKUP('Data Tab2'!A92,'Data Tab1'!A:B,2,1)</f>
        <v>Cross-Trainee</v>
      </c>
      <c r="E92">
        <f t="shared" si="2"/>
        <v>4</v>
      </c>
      <c r="F92" t="b">
        <f t="shared" si="3"/>
        <v>0</v>
      </c>
    </row>
    <row r="93" spans="1:6">
      <c r="A93" s="1">
        <v>101310796</v>
      </c>
      <c r="B93" s="61">
        <v>35805</v>
      </c>
      <c r="C93" t="s">
        <v>79</v>
      </c>
      <c r="D93" t="str">
        <f>VLOOKUP('Data Tab2'!A93,'Data Tab1'!A:B,2,1)</f>
        <v>Cross-Trainee</v>
      </c>
      <c r="E93">
        <f t="shared" si="2"/>
        <v>7</v>
      </c>
      <c r="F93" t="b">
        <f t="shared" si="3"/>
        <v>0</v>
      </c>
    </row>
    <row r="94" spans="1:6">
      <c r="A94" s="1">
        <v>101328037</v>
      </c>
      <c r="B94" s="61">
        <v>35803</v>
      </c>
      <c r="C94" t="s">
        <v>80</v>
      </c>
      <c r="D94" t="str">
        <f>VLOOKUP('Data Tab2'!A94,'Data Tab1'!A:B,2,1)</f>
        <v>Cross-Trainee</v>
      </c>
      <c r="E94">
        <f t="shared" si="2"/>
        <v>5</v>
      </c>
      <c r="F94" t="b">
        <f t="shared" si="3"/>
        <v>0</v>
      </c>
    </row>
    <row r="95" spans="1:6">
      <c r="A95" s="1">
        <v>101335666</v>
      </c>
      <c r="B95" s="61">
        <v>35802</v>
      </c>
      <c r="C95" t="s">
        <v>81</v>
      </c>
      <c r="D95" t="str">
        <f>VLOOKUP('Data Tab2'!A95,'Data Tab1'!A:B,2,1)</f>
        <v>Cross-Trainee</v>
      </c>
      <c r="E95">
        <f t="shared" si="2"/>
        <v>4</v>
      </c>
      <c r="F95" t="b">
        <f t="shared" si="3"/>
        <v>0</v>
      </c>
    </row>
    <row r="96" spans="1:6">
      <c r="A96" s="1">
        <v>101335845</v>
      </c>
      <c r="B96" s="61">
        <v>35801</v>
      </c>
      <c r="C96" t="s">
        <v>82</v>
      </c>
      <c r="D96" t="str">
        <f>VLOOKUP('Data Tab2'!A96,'Data Tab1'!A:B,2,1)</f>
        <v>Cross-Trainee</v>
      </c>
      <c r="E96">
        <f t="shared" si="2"/>
        <v>3</v>
      </c>
      <c r="F96" t="b">
        <f t="shared" si="3"/>
        <v>0</v>
      </c>
    </row>
    <row r="97" spans="1:6">
      <c r="A97" s="1">
        <v>101337510</v>
      </c>
      <c r="B97" s="61">
        <v>35802</v>
      </c>
      <c r="C97" t="s">
        <v>83</v>
      </c>
      <c r="D97" t="str">
        <f>VLOOKUP('Data Tab2'!A97,'Data Tab1'!A:B,2,1)</f>
        <v>Veteran</v>
      </c>
      <c r="E97">
        <f t="shared" si="2"/>
        <v>4</v>
      </c>
      <c r="F97" t="b">
        <f t="shared" si="3"/>
        <v>0</v>
      </c>
    </row>
    <row r="98" spans="1:6">
      <c r="A98" s="1">
        <v>101348046</v>
      </c>
      <c r="B98" s="61">
        <v>35863</v>
      </c>
      <c r="C98" t="s">
        <v>84</v>
      </c>
      <c r="D98" t="str">
        <f>VLOOKUP('Data Tab2'!A98,'Data Tab1'!A:B,2,1)</f>
        <v>Veteran</v>
      </c>
      <c r="E98">
        <f t="shared" si="2"/>
        <v>2</v>
      </c>
      <c r="F98" t="str">
        <f t="shared" si="3"/>
        <v>Monday</v>
      </c>
    </row>
    <row r="99" spans="1:6">
      <c r="A99" s="1">
        <v>101349134</v>
      </c>
      <c r="B99" s="61">
        <v>35870</v>
      </c>
      <c r="C99" t="s">
        <v>58</v>
      </c>
      <c r="D99" t="str">
        <f>VLOOKUP('Data Tab2'!A99,'Data Tab1'!A:B,2,1)</f>
        <v>Cross-Trainee</v>
      </c>
      <c r="E99">
        <f t="shared" si="2"/>
        <v>2</v>
      </c>
      <c r="F99" t="str">
        <f t="shared" si="3"/>
        <v>Monday</v>
      </c>
    </row>
    <row r="100" spans="1:6">
      <c r="A100" s="1">
        <v>101351480</v>
      </c>
      <c r="B100" s="61">
        <v>35801</v>
      </c>
      <c r="C100" t="s">
        <v>85</v>
      </c>
      <c r="D100" t="str">
        <f>VLOOKUP('Data Tab2'!A100,'Data Tab1'!A:B,2,1)</f>
        <v>Veteran</v>
      </c>
      <c r="E100">
        <f t="shared" si="2"/>
        <v>3</v>
      </c>
      <c r="F100" t="b">
        <f t="shared" si="3"/>
        <v>0</v>
      </c>
    </row>
    <row r="101" spans="1:6">
      <c r="A101" s="1">
        <v>101352315</v>
      </c>
      <c r="B101" s="61">
        <v>35801</v>
      </c>
      <c r="C101" t="s">
        <v>59</v>
      </c>
      <c r="D101" t="str">
        <f>VLOOKUP('Data Tab2'!A101,'Data Tab1'!A:B,2,1)</f>
        <v>Veteran</v>
      </c>
      <c r="E101">
        <f t="shared" si="2"/>
        <v>3</v>
      </c>
      <c r="F101" t="b">
        <f t="shared" si="3"/>
        <v>0</v>
      </c>
    </row>
    <row r="102" spans="1:6">
      <c r="A102" s="1">
        <v>101353913</v>
      </c>
      <c r="B102" s="61">
        <v>35863</v>
      </c>
      <c r="C102" t="s">
        <v>86</v>
      </c>
      <c r="D102" t="str">
        <f>VLOOKUP('Data Tab2'!A102,'Data Tab1'!A:B,2,1)</f>
        <v>Cross-Trainee</v>
      </c>
      <c r="E102">
        <f t="shared" si="2"/>
        <v>2</v>
      </c>
      <c r="F102" t="str">
        <f t="shared" si="3"/>
        <v>Monday</v>
      </c>
    </row>
    <row r="103" spans="1:6">
      <c r="A103" s="1">
        <v>101354921</v>
      </c>
      <c r="B103" s="61">
        <v>35804</v>
      </c>
      <c r="C103" t="s">
        <v>87</v>
      </c>
      <c r="D103" t="str">
        <f>VLOOKUP('Data Tab2'!A103,'Data Tab1'!A:B,2,1)</f>
        <v>Veteran</v>
      </c>
      <c r="E103">
        <f t="shared" si="2"/>
        <v>6</v>
      </c>
      <c r="F103" t="b">
        <f t="shared" si="3"/>
        <v>0</v>
      </c>
    </row>
    <row r="104" spans="1:6">
      <c r="A104" s="1">
        <v>101360708</v>
      </c>
      <c r="B104" s="61">
        <v>35800</v>
      </c>
      <c r="C104" t="s">
        <v>88</v>
      </c>
      <c r="D104" t="str">
        <f>VLOOKUP('Data Tab2'!A104,'Data Tab1'!A:B,2,1)</f>
        <v>Veteran</v>
      </c>
      <c r="E104">
        <f t="shared" si="2"/>
        <v>2</v>
      </c>
      <c r="F104" t="str">
        <f t="shared" si="3"/>
        <v>Monday</v>
      </c>
    </row>
    <row r="105" spans="1:6">
      <c r="A105" s="1">
        <v>101371375</v>
      </c>
      <c r="B105" s="61">
        <v>35802</v>
      </c>
      <c r="C105" t="s">
        <v>89</v>
      </c>
      <c r="D105" t="str">
        <f>VLOOKUP('Data Tab2'!A105,'Data Tab1'!A:B,2,1)</f>
        <v>Cross-Trainee</v>
      </c>
      <c r="E105">
        <f t="shared" si="2"/>
        <v>4</v>
      </c>
      <c r="F105" t="b">
        <f t="shared" si="3"/>
        <v>0</v>
      </c>
    </row>
    <row r="106" spans="1:6">
      <c r="A106" s="1">
        <v>101371415</v>
      </c>
      <c r="B106" s="61">
        <v>35800</v>
      </c>
      <c r="C106" t="s">
        <v>90</v>
      </c>
      <c r="D106" t="str">
        <f>VLOOKUP('Data Tab2'!A106,'Data Tab1'!A:B,2,1)</f>
        <v>Veteran</v>
      </c>
      <c r="E106">
        <f t="shared" si="2"/>
        <v>2</v>
      </c>
      <c r="F106" t="str">
        <f t="shared" si="3"/>
        <v>Monday</v>
      </c>
    </row>
    <row r="107" spans="1:6">
      <c r="A107" s="1">
        <v>101371418</v>
      </c>
      <c r="B107" s="61">
        <v>35801</v>
      </c>
      <c r="C107" t="s">
        <v>56</v>
      </c>
      <c r="D107" t="str">
        <f>VLOOKUP('Data Tab2'!A107,'Data Tab1'!A:B,2,1)</f>
        <v>Cross-Trainee</v>
      </c>
      <c r="E107">
        <f t="shared" si="2"/>
        <v>3</v>
      </c>
      <c r="F107" t="b">
        <f t="shared" si="3"/>
        <v>0</v>
      </c>
    </row>
    <row r="108" spans="1:6">
      <c r="A108" s="1">
        <v>101371423</v>
      </c>
      <c r="B108" s="61">
        <v>35801</v>
      </c>
      <c r="C108" t="s">
        <v>91</v>
      </c>
      <c r="D108" t="str">
        <f>VLOOKUP('Data Tab2'!A108,'Data Tab1'!A:B,2,1)</f>
        <v>Cross-Trainee</v>
      </c>
      <c r="E108">
        <f t="shared" si="2"/>
        <v>3</v>
      </c>
      <c r="F108" t="b">
        <f t="shared" si="3"/>
        <v>0</v>
      </c>
    </row>
    <row r="109" spans="1:6">
      <c r="A109" s="1">
        <v>101371424</v>
      </c>
      <c r="B109" s="61">
        <v>35800</v>
      </c>
      <c r="C109" t="s">
        <v>92</v>
      </c>
      <c r="D109" t="str">
        <f>VLOOKUP('Data Tab2'!A109,'Data Tab1'!A:B,2,1)</f>
        <v>Cross-Trainee</v>
      </c>
      <c r="E109">
        <f t="shared" si="2"/>
        <v>2</v>
      </c>
      <c r="F109" t="str">
        <f t="shared" si="3"/>
        <v>Monday</v>
      </c>
    </row>
    <row r="110" spans="1:6">
      <c r="A110" s="1">
        <v>101371431</v>
      </c>
      <c r="B110" s="61">
        <v>35803</v>
      </c>
      <c r="C110" t="s">
        <v>93</v>
      </c>
      <c r="D110" t="str">
        <f>VLOOKUP('Data Tab2'!A110,'Data Tab1'!A:B,2,1)</f>
        <v>Veteran</v>
      </c>
      <c r="E110">
        <f t="shared" si="2"/>
        <v>5</v>
      </c>
      <c r="F110" t="b">
        <f t="shared" si="3"/>
        <v>0</v>
      </c>
    </row>
    <row r="111" spans="1:6">
      <c r="A111" s="1">
        <v>101374926</v>
      </c>
      <c r="B111" s="61">
        <v>35802</v>
      </c>
      <c r="C111" t="s">
        <v>94</v>
      </c>
      <c r="D111" t="str">
        <f>VLOOKUP('Data Tab2'!A111,'Data Tab1'!A:B,2,1)</f>
        <v>Cross-Trainee</v>
      </c>
      <c r="E111">
        <f t="shared" si="2"/>
        <v>4</v>
      </c>
      <c r="F111" t="b">
        <f t="shared" si="3"/>
        <v>0</v>
      </c>
    </row>
    <row r="112" spans="1:6">
      <c r="A112" s="1">
        <v>101374974</v>
      </c>
      <c r="B112" s="61">
        <v>35868</v>
      </c>
      <c r="C112" t="s">
        <v>57</v>
      </c>
      <c r="D112" t="str">
        <f>VLOOKUP('Data Tab2'!A112,'Data Tab1'!A:B,2,1)</f>
        <v>Cross-Trainee</v>
      </c>
      <c r="E112">
        <f t="shared" si="2"/>
        <v>7</v>
      </c>
      <c r="F112" t="b">
        <f t="shared" si="3"/>
        <v>0</v>
      </c>
    </row>
    <row r="113" spans="1:6">
      <c r="A113" s="1">
        <v>101374984</v>
      </c>
      <c r="B113" s="61">
        <v>35803</v>
      </c>
      <c r="C113" t="s">
        <v>95</v>
      </c>
      <c r="D113" t="str">
        <f>VLOOKUP('Data Tab2'!A113,'Data Tab1'!A:B,2,1)</f>
        <v>Cross-Trainee</v>
      </c>
      <c r="E113">
        <f t="shared" si="2"/>
        <v>5</v>
      </c>
      <c r="F113" t="b">
        <f t="shared" si="3"/>
        <v>0</v>
      </c>
    </row>
    <row r="114" spans="1:6">
      <c r="A114" s="1">
        <v>101374997</v>
      </c>
      <c r="B114" s="61">
        <v>35802</v>
      </c>
      <c r="C114" t="s">
        <v>96</v>
      </c>
      <c r="D114" t="str">
        <f>VLOOKUP('Data Tab2'!A114,'Data Tab1'!A:B,2,1)</f>
        <v>Veteran</v>
      </c>
      <c r="E114">
        <f t="shared" si="2"/>
        <v>4</v>
      </c>
      <c r="F114" t="b">
        <f t="shared" si="3"/>
        <v>0</v>
      </c>
    </row>
    <row r="115" spans="1:6">
      <c r="A115" s="1">
        <v>101393079</v>
      </c>
      <c r="B115" s="61">
        <v>35802</v>
      </c>
      <c r="C115" t="s">
        <v>97</v>
      </c>
      <c r="D115" t="str">
        <f>VLOOKUP('Data Tab2'!A115,'Data Tab1'!A:B,2,1)</f>
        <v>Veteran</v>
      </c>
      <c r="E115">
        <f t="shared" si="2"/>
        <v>4</v>
      </c>
      <c r="F115" t="b">
        <f t="shared" si="3"/>
        <v>0</v>
      </c>
    </row>
    <row r="116" spans="1:6">
      <c r="A116" s="1">
        <v>101393088</v>
      </c>
      <c r="B116" s="61">
        <v>35864</v>
      </c>
      <c r="C116" t="s">
        <v>98</v>
      </c>
      <c r="D116" t="str">
        <f>VLOOKUP('Data Tab2'!A116,'Data Tab1'!A:B,2,1)</f>
        <v>Cross-Trainee</v>
      </c>
      <c r="E116">
        <f t="shared" si="2"/>
        <v>3</v>
      </c>
      <c r="F116" t="b">
        <f t="shared" si="3"/>
        <v>0</v>
      </c>
    </row>
    <row r="117" spans="1:6">
      <c r="A117" s="1">
        <v>101393092</v>
      </c>
      <c r="B117" s="61">
        <v>35803</v>
      </c>
      <c r="C117" t="s">
        <v>99</v>
      </c>
      <c r="D117" t="str">
        <f>VLOOKUP('Data Tab2'!A117,'Data Tab1'!A:B,2,1)</f>
        <v>Cross-Trainee</v>
      </c>
      <c r="E117">
        <f t="shared" si="2"/>
        <v>5</v>
      </c>
      <c r="F117" t="b">
        <f t="shared" si="3"/>
        <v>0</v>
      </c>
    </row>
    <row r="118" spans="1:6">
      <c r="A118" s="1">
        <v>101393097</v>
      </c>
      <c r="B118" s="61">
        <v>35800</v>
      </c>
      <c r="C118" t="s">
        <v>100</v>
      </c>
      <c r="D118" t="str">
        <f>VLOOKUP('Data Tab2'!A118,'Data Tab1'!A:B,2,1)</f>
        <v>Cross-Trainee</v>
      </c>
      <c r="E118">
        <f t="shared" si="2"/>
        <v>2</v>
      </c>
      <c r="F118" t="str">
        <f t="shared" si="3"/>
        <v>Monday</v>
      </c>
    </row>
    <row r="119" spans="1:6">
      <c r="A119" s="1">
        <v>101393628</v>
      </c>
      <c r="B119" s="61">
        <v>35800</v>
      </c>
      <c r="C119" t="s">
        <v>101</v>
      </c>
      <c r="D119" t="str">
        <f>VLOOKUP('Data Tab2'!A119,'Data Tab1'!A:B,2,1)</f>
        <v>Cross-Trainee</v>
      </c>
      <c r="E119">
        <f t="shared" si="2"/>
        <v>2</v>
      </c>
      <c r="F119" t="str">
        <f t="shared" si="3"/>
        <v>Monday</v>
      </c>
    </row>
    <row r="120" spans="1:6">
      <c r="A120" s="1">
        <v>101393973</v>
      </c>
      <c r="B120" s="61">
        <v>35869</v>
      </c>
      <c r="C120" t="s">
        <v>102</v>
      </c>
      <c r="D120" t="str">
        <f>VLOOKUP('Data Tab2'!A120,'Data Tab1'!A:B,2,1)</f>
        <v>Veteran</v>
      </c>
      <c r="E120">
        <f t="shared" si="2"/>
        <v>1</v>
      </c>
      <c r="F120" t="str">
        <f t="shared" si="3"/>
        <v>Sunday</v>
      </c>
    </row>
    <row r="121" spans="1:6">
      <c r="A121" s="1">
        <v>101396780</v>
      </c>
      <c r="B121" s="61">
        <v>35804</v>
      </c>
      <c r="C121" t="s">
        <v>103</v>
      </c>
      <c r="D121" t="str">
        <f>VLOOKUP('Data Tab2'!A121,'Data Tab1'!A:B,2,1)</f>
        <v>Veteran</v>
      </c>
      <c r="E121">
        <f t="shared" si="2"/>
        <v>6</v>
      </c>
      <c r="F121" t="b">
        <f t="shared" si="3"/>
        <v>0</v>
      </c>
    </row>
    <row r="122" spans="1:6">
      <c r="A122" s="1">
        <v>101406793</v>
      </c>
      <c r="B122" s="61">
        <v>35800</v>
      </c>
      <c r="C122" t="s">
        <v>104</v>
      </c>
      <c r="D122" t="str">
        <f>VLOOKUP('Data Tab2'!A122,'Data Tab1'!A:B,2,1)</f>
        <v>Veteran</v>
      </c>
      <c r="E122">
        <f t="shared" si="2"/>
        <v>2</v>
      </c>
      <c r="F122" t="str">
        <f t="shared" si="3"/>
        <v>Monday</v>
      </c>
    </row>
    <row r="123" spans="1:6">
      <c r="A123" s="1">
        <v>101408102</v>
      </c>
      <c r="B123" s="61">
        <v>35800</v>
      </c>
      <c r="C123" t="s">
        <v>105</v>
      </c>
      <c r="D123" t="str">
        <f>VLOOKUP('Data Tab2'!A123,'Data Tab1'!A:B,2,1)</f>
        <v>Cross-Trainee</v>
      </c>
      <c r="E123">
        <f t="shared" si="2"/>
        <v>2</v>
      </c>
      <c r="F123" t="str">
        <f t="shared" si="3"/>
        <v>Monday</v>
      </c>
    </row>
    <row r="124" spans="1:6">
      <c r="A124" s="1">
        <v>101408104</v>
      </c>
      <c r="B124" s="61">
        <v>35865</v>
      </c>
      <c r="C124" t="s">
        <v>106</v>
      </c>
      <c r="D124" t="str">
        <f>VLOOKUP('Data Tab2'!A124,'Data Tab1'!A:B,2,1)</f>
        <v>Cross-Trainee</v>
      </c>
      <c r="E124">
        <f t="shared" si="2"/>
        <v>4</v>
      </c>
      <c r="F124" t="b">
        <f t="shared" si="3"/>
        <v>0</v>
      </c>
    </row>
    <row r="125" spans="1:6">
      <c r="A125" s="1">
        <v>101408116</v>
      </c>
      <c r="B125" s="61">
        <v>35863</v>
      </c>
      <c r="C125" t="s">
        <v>107</v>
      </c>
      <c r="D125" t="str">
        <f>VLOOKUP('Data Tab2'!A125,'Data Tab1'!A:B,2,1)</f>
        <v>Cross-Trainee</v>
      </c>
      <c r="E125">
        <f t="shared" si="2"/>
        <v>2</v>
      </c>
      <c r="F125" t="str">
        <f t="shared" si="3"/>
        <v>Monday</v>
      </c>
    </row>
    <row r="126" spans="1:6">
      <c r="A126" s="1">
        <v>101408117</v>
      </c>
      <c r="B126" s="61">
        <v>35802</v>
      </c>
      <c r="C126" t="s">
        <v>108</v>
      </c>
      <c r="D126" t="str">
        <f>VLOOKUP('Data Tab2'!A126,'Data Tab1'!A:B,2,1)</f>
        <v>Veteran</v>
      </c>
      <c r="E126">
        <f t="shared" si="2"/>
        <v>4</v>
      </c>
      <c r="F126" t="b">
        <f t="shared" si="3"/>
        <v>0</v>
      </c>
    </row>
    <row r="127" spans="1:6">
      <c r="A127" s="1">
        <v>101408133</v>
      </c>
      <c r="B127" s="61">
        <v>35801</v>
      </c>
      <c r="C127" t="s">
        <v>109</v>
      </c>
      <c r="D127" t="str">
        <f>VLOOKUP('Data Tab2'!A127,'Data Tab1'!A:B,2,1)</f>
        <v>Veteran</v>
      </c>
      <c r="E127">
        <f t="shared" si="2"/>
        <v>3</v>
      </c>
      <c r="F127" t="b">
        <f t="shared" si="3"/>
        <v>0</v>
      </c>
    </row>
    <row r="128" spans="1:6">
      <c r="A128" s="1">
        <v>101408146</v>
      </c>
      <c r="B128" s="61">
        <v>35801</v>
      </c>
      <c r="C128" t="s">
        <v>110</v>
      </c>
      <c r="D128" t="str">
        <f>VLOOKUP('Data Tab2'!A128,'Data Tab1'!A:B,2,1)</f>
        <v>Cross-Trainee</v>
      </c>
      <c r="E128">
        <f t="shared" si="2"/>
        <v>3</v>
      </c>
      <c r="F128" t="b">
        <f t="shared" si="3"/>
        <v>0</v>
      </c>
    </row>
    <row r="129" spans="1:6">
      <c r="A129" s="1">
        <v>101409755</v>
      </c>
      <c r="B129" s="61">
        <v>35800</v>
      </c>
      <c r="C129" t="s">
        <v>111</v>
      </c>
      <c r="D129" t="str">
        <f>VLOOKUP('Data Tab2'!A129,'Data Tab1'!A:B,2,1)</f>
        <v>Veteran</v>
      </c>
      <c r="E129">
        <f t="shared" si="2"/>
        <v>2</v>
      </c>
      <c r="F129" t="str">
        <f t="shared" si="3"/>
        <v>Monday</v>
      </c>
    </row>
    <row r="130" spans="1:6">
      <c r="A130" s="1">
        <v>101427091</v>
      </c>
      <c r="B130" s="61">
        <v>35801</v>
      </c>
      <c r="C130" t="s">
        <v>112</v>
      </c>
      <c r="D130" t="str">
        <f>VLOOKUP('Data Tab2'!A130,'Data Tab1'!A:B,2,1)</f>
        <v>Cross-Trainee</v>
      </c>
      <c r="E130">
        <f t="shared" si="2"/>
        <v>3</v>
      </c>
      <c r="F130" t="b">
        <f t="shared" si="3"/>
        <v>0</v>
      </c>
    </row>
    <row r="131" spans="1:6">
      <c r="A131" s="1">
        <v>101427102</v>
      </c>
      <c r="B131" s="61">
        <v>35800</v>
      </c>
      <c r="C131" t="s">
        <v>113</v>
      </c>
      <c r="D131" t="str">
        <f>VLOOKUP('Data Tab2'!A131,'Data Tab1'!A:B,2,1)</f>
        <v>Cross-Trainee</v>
      </c>
      <c r="E131">
        <f t="shared" ref="E131:E194" si="4">WEEKDAY(B131)</f>
        <v>2</v>
      </c>
      <c r="F131" t="str">
        <f t="shared" ref="F131:F194" si="5">IF(E131=1,"Sunday",IF(E131=2,"Monday"))</f>
        <v>Monday</v>
      </c>
    </row>
    <row r="132" spans="1:6">
      <c r="A132" s="1">
        <v>101427108</v>
      </c>
      <c r="B132" s="61">
        <v>35802</v>
      </c>
      <c r="C132" t="s">
        <v>114</v>
      </c>
      <c r="D132" t="str">
        <f>VLOOKUP('Data Tab2'!A132,'Data Tab1'!A:B,2,1)</f>
        <v>Cross-Trainee</v>
      </c>
      <c r="E132">
        <f t="shared" si="4"/>
        <v>4</v>
      </c>
      <c r="F132" t="b">
        <f t="shared" si="5"/>
        <v>0</v>
      </c>
    </row>
    <row r="133" spans="1:6">
      <c r="A133" s="1">
        <v>101427139</v>
      </c>
      <c r="B133" s="61">
        <v>35805</v>
      </c>
      <c r="C133" t="s">
        <v>115</v>
      </c>
      <c r="D133" t="str">
        <f>VLOOKUP('Data Tab2'!A133,'Data Tab1'!A:B,2,1)</f>
        <v>Cross-Trainee</v>
      </c>
      <c r="E133">
        <f t="shared" si="4"/>
        <v>7</v>
      </c>
      <c r="F133" t="b">
        <f t="shared" si="5"/>
        <v>0</v>
      </c>
    </row>
    <row r="134" spans="1:6">
      <c r="A134" s="1">
        <v>101427141</v>
      </c>
      <c r="B134" s="61">
        <v>35800</v>
      </c>
      <c r="C134" t="s">
        <v>116</v>
      </c>
      <c r="D134" t="str">
        <f>VLOOKUP('Data Tab2'!A134,'Data Tab1'!A:B,2,1)</f>
        <v>Cross-Trainee</v>
      </c>
      <c r="E134">
        <f t="shared" si="4"/>
        <v>2</v>
      </c>
      <c r="F134" t="str">
        <f t="shared" si="5"/>
        <v>Monday</v>
      </c>
    </row>
    <row r="135" spans="1:6">
      <c r="A135" s="1">
        <v>101427142</v>
      </c>
      <c r="B135" s="61">
        <v>35804</v>
      </c>
      <c r="C135" t="s">
        <v>117</v>
      </c>
      <c r="D135" t="str">
        <f>VLOOKUP('Data Tab2'!A135,'Data Tab1'!A:B,2,1)</f>
        <v>Veteran</v>
      </c>
      <c r="E135">
        <f t="shared" si="4"/>
        <v>6</v>
      </c>
      <c r="F135" t="b">
        <f t="shared" si="5"/>
        <v>0</v>
      </c>
    </row>
    <row r="136" spans="1:6">
      <c r="A136" s="1">
        <v>101427148</v>
      </c>
      <c r="B136" s="61">
        <v>35865</v>
      </c>
      <c r="C136" t="s">
        <v>118</v>
      </c>
      <c r="D136" t="str">
        <f>VLOOKUP('Data Tab2'!A136,'Data Tab1'!A:B,2,1)</f>
        <v>Veteran</v>
      </c>
      <c r="E136">
        <f t="shared" si="4"/>
        <v>4</v>
      </c>
      <c r="F136" t="b">
        <f t="shared" si="5"/>
        <v>0</v>
      </c>
    </row>
    <row r="137" spans="1:6">
      <c r="A137" s="1">
        <v>101438312</v>
      </c>
      <c r="B137" s="61">
        <v>35863</v>
      </c>
      <c r="C137" t="s">
        <v>119</v>
      </c>
      <c r="D137" t="str">
        <f>VLOOKUP('Data Tab2'!A137,'Data Tab1'!A:B,2,1)</f>
        <v>Veteran</v>
      </c>
      <c r="E137">
        <f t="shared" si="4"/>
        <v>2</v>
      </c>
      <c r="F137" t="str">
        <f t="shared" si="5"/>
        <v>Monday</v>
      </c>
    </row>
    <row r="138" spans="1:6">
      <c r="A138" s="1">
        <v>101445687</v>
      </c>
      <c r="B138" s="61">
        <v>35800</v>
      </c>
      <c r="C138" t="s">
        <v>56</v>
      </c>
      <c r="D138" t="str">
        <f>VLOOKUP('Data Tab2'!A138,'Data Tab1'!A:B,2,1)</f>
        <v>Cross-Trainee</v>
      </c>
      <c r="E138">
        <f t="shared" si="4"/>
        <v>2</v>
      </c>
      <c r="F138" t="str">
        <f t="shared" si="5"/>
        <v>Monday</v>
      </c>
    </row>
    <row r="139" spans="1:6">
      <c r="A139" s="1">
        <v>101445754</v>
      </c>
      <c r="B139" s="61">
        <v>35802</v>
      </c>
      <c r="C139" t="s">
        <v>57</v>
      </c>
      <c r="D139" t="str">
        <f>VLOOKUP('Data Tab2'!A139,'Data Tab1'!A:B,2,1)</f>
        <v>Cross-Trainee</v>
      </c>
      <c r="E139">
        <f t="shared" si="4"/>
        <v>4</v>
      </c>
      <c r="F139" t="b">
        <f t="shared" si="5"/>
        <v>0</v>
      </c>
    </row>
    <row r="140" spans="1:6">
      <c r="A140" s="1">
        <v>101449082</v>
      </c>
      <c r="B140" s="61">
        <v>35806</v>
      </c>
      <c r="C140" t="s">
        <v>58</v>
      </c>
      <c r="D140" t="str">
        <f>VLOOKUP('Data Tab2'!A140,'Data Tab1'!A:B,2,1)</f>
        <v>New Hire on First Path</v>
      </c>
      <c r="E140">
        <f t="shared" si="4"/>
        <v>1</v>
      </c>
      <c r="F140" t="str">
        <f t="shared" si="5"/>
        <v>Sunday</v>
      </c>
    </row>
    <row r="141" spans="1:6">
      <c r="A141" s="1">
        <v>101449112</v>
      </c>
      <c r="B141" s="61">
        <v>35800</v>
      </c>
      <c r="C141" t="s">
        <v>59</v>
      </c>
      <c r="D141" t="str">
        <f>VLOOKUP('Data Tab2'!A141,'Data Tab1'!A:B,2,1)</f>
        <v>Veteran</v>
      </c>
      <c r="E141">
        <f t="shared" si="4"/>
        <v>2</v>
      </c>
      <c r="F141" t="str">
        <f t="shared" si="5"/>
        <v>Monday</v>
      </c>
    </row>
    <row r="142" spans="1:6">
      <c r="A142" s="1">
        <v>101449146</v>
      </c>
      <c r="B142" s="61">
        <v>35804</v>
      </c>
      <c r="C142" t="s">
        <v>60</v>
      </c>
      <c r="D142" t="str">
        <f>VLOOKUP('Data Tab2'!A142,'Data Tab1'!A:B,2,1)</f>
        <v>Veteran</v>
      </c>
      <c r="E142">
        <f t="shared" si="4"/>
        <v>6</v>
      </c>
      <c r="F142" t="b">
        <f t="shared" si="5"/>
        <v>0</v>
      </c>
    </row>
    <row r="143" spans="1:6">
      <c r="A143" s="1">
        <v>101449152</v>
      </c>
      <c r="B143" s="61">
        <v>35804</v>
      </c>
      <c r="C143" t="s">
        <v>61</v>
      </c>
      <c r="D143" t="str">
        <f>VLOOKUP('Data Tab2'!A143,'Data Tab1'!A:B,2,1)</f>
        <v>Cross-Trainee</v>
      </c>
      <c r="E143">
        <f t="shared" si="4"/>
        <v>6</v>
      </c>
      <c r="F143" t="b">
        <f t="shared" si="5"/>
        <v>0</v>
      </c>
    </row>
    <row r="144" spans="1:6">
      <c r="A144" s="1">
        <v>101449162</v>
      </c>
      <c r="B144" s="61">
        <v>35803</v>
      </c>
      <c r="C144" t="s">
        <v>62</v>
      </c>
      <c r="D144" t="str">
        <f>VLOOKUP('Data Tab2'!A144,'Data Tab1'!A:B,2,1)</f>
        <v>Veteran</v>
      </c>
      <c r="E144">
        <f t="shared" si="4"/>
        <v>5</v>
      </c>
      <c r="F144" t="b">
        <f t="shared" si="5"/>
        <v>0</v>
      </c>
    </row>
    <row r="145" spans="1:6">
      <c r="A145" s="1">
        <v>101449163</v>
      </c>
      <c r="B145" s="61">
        <v>35803</v>
      </c>
      <c r="C145" t="s">
        <v>63</v>
      </c>
      <c r="D145" t="str">
        <f>VLOOKUP('Data Tab2'!A145,'Data Tab1'!A:B,2,1)</f>
        <v>Veteran</v>
      </c>
      <c r="E145">
        <f t="shared" si="4"/>
        <v>5</v>
      </c>
      <c r="F145" t="b">
        <f t="shared" si="5"/>
        <v>0</v>
      </c>
    </row>
    <row r="146" spans="1:6">
      <c r="A146" s="1">
        <v>101449165</v>
      </c>
      <c r="B146" s="61">
        <v>35804</v>
      </c>
      <c r="C146" t="s">
        <v>64</v>
      </c>
      <c r="D146" t="str">
        <f>VLOOKUP('Data Tab2'!A146,'Data Tab1'!A:B,2,1)</f>
        <v>Cross-Trainee</v>
      </c>
      <c r="E146">
        <f t="shared" si="4"/>
        <v>6</v>
      </c>
      <c r="F146" t="b">
        <f t="shared" si="5"/>
        <v>0</v>
      </c>
    </row>
    <row r="147" spans="1:6">
      <c r="A147" s="1">
        <v>101451638</v>
      </c>
      <c r="B147" s="61">
        <v>35801</v>
      </c>
      <c r="C147" t="s">
        <v>65</v>
      </c>
      <c r="D147" t="str">
        <f>VLOOKUP('Data Tab2'!A147,'Data Tab1'!A:B,2,1)</f>
        <v>Cross-Trainee</v>
      </c>
      <c r="E147">
        <f t="shared" si="4"/>
        <v>3</v>
      </c>
      <c r="F147" t="b">
        <f t="shared" si="5"/>
        <v>0</v>
      </c>
    </row>
    <row r="148" spans="1:6">
      <c r="A148" s="1">
        <v>101457050</v>
      </c>
      <c r="B148" s="61">
        <v>35801</v>
      </c>
      <c r="C148" t="s">
        <v>66</v>
      </c>
      <c r="D148" t="str">
        <f>VLOOKUP('Data Tab2'!A148,'Data Tab1'!A:B,2,1)</f>
        <v>Cross-Trainee</v>
      </c>
      <c r="E148">
        <f t="shared" si="4"/>
        <v>3</v>
      </c>
      <c r="F148" t="b">
        <f t="shared" si="5"/>
        <v>0</v>
      </c>
    </row>
    <row r="149" spans="1:6">
      <c r="A149" s="1">
        <v>101457308</v>
      </c>
      <c r="B149" s="61">
        <v>35803</v>
      </c>
      <c r="C149" t="s">
        <v>67</v>
      </c>
      <c r="D149" t="str">
        <f>VLOOKUP('Data Tab2'!A149,'Data Tab1'!A:B,2,1)</f>
        <v>Cross-Trainee</v>
      </c>
      <c r="E149">
        <f t="shared" si="4"/>
        <v>5</v>
      </c>
      <c r="F149" t="b">
        <f t="shared" si="5"/>
        <v>0</v>
      </c>
    </row>
    <row r="150" spans="1:6">
      <c r="A150" s="1">
        <v>101462776</v>
      </c>
      <c r="B150" s="61">
        <v>35801</v>
      </c>
      <c r="C150" t="s">
        <v>68</v>
      </c>
      <c r="D150" t="str">
        <f>VLOOKUP('Data Tab2'!A150,'Data Tab1'!A:B,2,1)</f>
        <v>Veteran</v>
      </c>
      <c r="E150">
        <f t="shared" si="4"/>
        <v>3</v>
      </c>
      <c r="F150" t="b">
        <f t="shared" si="5"/>
        <v>0</v>
      </c>
    </row>
    <row r="151" spans="1:6">
      <c r="A151" s="1">
        <v>101463352</v>
      </c>
      <c r="B151" s="61">
        <v>35865</v>
      </c>
      <c r="C151" t="s">
        <v>69</v>
      </c>
      <c r="D151" t="str">
        <f>VLOOKUP('Data Tab2'!A151,'Data Tab1'!A:B,2,1)</f>
        <v>Cross-Trainee</v>
      </c>
      <c r="E151">
        <f t="shared" si="4"/>
        <v>4</v>
      </c>
      <c r="F151" t="b">
        <f t="shared" si="5"/>
        <v>0</v>
      </c>
    </row>
    <row r="152" spans="1:6">
      <c r="A152" s="1">
        <v>101463569</v>
      </c>
      <c r="B152" s="61">
        <v>35801</v>
      </c>
      <c r="C152" t="s">
        <v>70</v>
      </c>
      <c r="D152" t="str">
        <f>VLOOKUP('Data Tab2'!A152,'Data Tab1'!A:B,2,1)</f>
        <v>Veteran</v>
      </c>
      <c r="E152">
        <f t="shared" si="4"/>
        <v>3</v>
      </c>
      <c r="F152" t="b">
        <f t="shared" si="5"/>
        <v>0</v>
      </c>
    </row>
    <row r="153" spans="1:6">
      <c r="A153" s="1">
        <v>101467190</v>
      </c>
      <c r="B153" s="61">
        <v>35863</v>
      </c>
      <c r="C153" t="s">
        <v>71</v>
      </c>
      <c r="D153" t="str">
        <f>VLOOKUP('Data Tab2'!A153,'Data Tab1'!A:B,2,1)</f>
        <v>Veteran</v>
      </c>
      <c r="E153">
        <f t="shared" si="4"/>
        <v>2</v>
      </c>
      <c r="F153" t="str">
        <f t="shared" si="5"/>
        <v>Monday</v>
      </c>
    </row>
    <row r="154" spans="1:6">
      <c r="A154" s="1">
        <v>101472546</v>
      </c>
      <c r="B154" s="61">
        <v>35804</v>
      </c>
      <c r="C154" t="s">
        <v>72</v>
      </c>
      <c r="D154" t="str">
        <f>VLOOKUP('Data Tab2'!A154,'Data Tab1'!A:B,2,1)</f>
        <v>Cross-Trainee</v>
      </c>
      <c r="E154">
        <f t="shared" si="4"/>
        <v>6</v>
      </c>
      <c r="F154" t="b">
        <f t="shared" si="5"/>
        <v>0</v>
      </c>
    </row>
    <row r="155" spans="1:6">
      <c r="A155" s="1">
        <v>101472557</v>
      </c>
      <c r="B155" s="61">
        <v>35801</v>
      </c>
      <c r="C155" t="s">
        <v>73</v>
      </c>
      <c r="D155" t="str">
        <f>VLOOKUP('Data Tab2'!A155,'Data Tab1'!A:B,2,1)</f>
        <v>Veteran</v>
      </c>
      <c r="E155">
        <f t="shared" si="4"/>
        <v>3</v>
      </c>
      <c r="F155" t="b">
        <f t="shared" si="5"/>
        <v>0</v>
      </c>
    </row>
    <row r="156" spans="1:6">
      <c r="A156" s="1">
        <v>101472566</v>
      </c>
      <c r="B156" s="61">
        <v>35800</v>
      </c>
      <c r="C156" t="s">
        <v>74</v>
      </c>
      <c r="D156" t="str">
        <f>VLOOKUP('Data Tab2'!A156,'Data Tab1'!A:B,2,1)</f>
        <v>Cross-Trainee</v>
      </c>
      <c r="E156">
        <f t="shared" si="4"/>
        <v>2</v>
      </c>
      <c r="F156" t="str">
        <f t="shared" si="5"/>
        <v>Monday</v>
      </c>
    </row>
    <row r="157" spans="1:6">
      <c r="A157" s="1">
        <v>101472577</v>
      </c>
      <c r="B157" s="61">
        <v>35801</v>
      </c>
      <c r="C157" t="s">
        <v>75</v>
      </c>
      <c r="D157" t="str">
        <f>VLOOKUP('Data Tab2'!A157,'Data Tab1'!A:B,2,1)</f>
        <v>Veteran</v>
      </c>
      <c r="E157">
        <f t="shared" si="4"/>
        <v>3</v>
      </c>
      <c r="F157" t="b">
        <f t="shared" si="5"/>
        <v>0</v>
      </c>
    </row>
    <row r="158" spans="1:6">
      <c r="A158" s="1">
        <v>101495162</v>
      </c>
      <c r="B158" s="61">
        <v>35867</v>
      </c>
      <c r="C158" t="s">
        <v>76</v>
      </c>
      <c r="D158" t="str">
        <f>VLOOKUP('Data Tab2'!A158,'Data Tab1'!A:B,2,1)</f>
        <v>Cross-Trainee</v>
      </c>
      <c r="E158">
        <f t="shared" si="4"/>
        <v>6</v>
      </c>
      <c r="F158" t="b">
        <f t="shared" si="5"/>
        <v>0</v>
      </c>
    </row>
    <row r="159" spans="1:6">
      <c r="A159" s="1">
        <v>101495492</v>
      </c>
      <c r="B159" s="61">
        <v>35864</v>
      </c>
      <c r="C159" t="s">
        <v>77</v>
      </c>
      <c r="D159" t="str">
        <f>VLOOKUP('Data Tab2'!A159,'Data Tab1'!A:B,2,1)</f>
        <v>Veteran</v>
      </c>
      <c r="E159">
        <f t="shared" si="4"/>
        <v>3</v>
      </c>
      <c r="F159" t="b">
        <f t="shared" si="5"/>
        <v>0</v>
      </c>
    </row>
    <row r="160" spans="1:6">
      <c r="A160" s="1">
        <v>101495672</v>
      </c>
      <c r="B160" s="61">
        <v>35800</v>
      </c>
      <c r="C160" t="s">
        <v>78</v>
      </c>
      <c r="D160" t="str">
        <f>VLOOKUP('Data Tab2'!A160,'Data Tab1'!A:B,2,1)</f>
        <v>Veteran</v>
      </c>
      <c r="E160">
        <f t="shared" si="4"/>
        <v>2</v>
      </c>
      <c r="F160" t="str">
        <f t="shared" si="5"/>
        <v>Monday</v>
      </c>
    </row>
    <row r="161" spans="1:6">
      <c r="A161" s="1">
        <v>101510302</v>
      </c>
      <c r="B161" s="61">
        <v>35800</v>
      </c>
      <c r="C161" t="s">
        <v>79</v>
      </c>
      <c r="D161" t="str">
        <f>VLOOKUP('Data Tab2'!A161,'Data Tab1'!A:B,2,1)</f>
        <v>Veteran</v>
      </c>
      <c r="E161">
        <f t="shared" si="4"/>
        <v>2</v>
      </c>
      <c r="F161" t="str">
        <f t="shared" si="5"/>
        <v>Monday</v>
      </c>
    </row>
    <row r="162" spans="1:6">
      <c r="A162" s="1">
        <v>101511673</v>
      </c>
      <c r="B162" s="61">
        <v>35866</v>
      </c>
      <c r="C162" t="s">
        <v>80</v>
      </c>
      <c r="D162" t="str">
        <f>VLOOKUP('Data Tab2'!A162,'Data Tab1'!A:B,2,1)</f>
        <v>Veteran</v>
      </c>
      <c r="E162">
        <f t="shared" si="4"/>
        <v>5</v>
      </c>
      <c r="F162" t="b">
        <f t="shared" si="5"/>
        <v>0</v>
      </c>
    </row>
    <row r="163" spans="1:6">
      <c r="A163" s="1">
        <v>101513040</v>
      </c>
      <c r="B163" s="61">
        <v>35800</v>
      </c>
      <c r="C163" t="s">
        <v>81</v>
      </c>
      <c r="D163" t="str">
        <f>VLOOKUP('Data Tab2'!A163,'Data Tab1'!A:B,2,1)</f>
        <v>Veteran</v>
      </c>
      <c r="E163">
        <f t="shared" si="4"/>
        <v>2</v>
      </c>
      <c r="F163" t="str">
        <f t="shared" si="5"/>
        <v>Monday</v>
      </c>
    </row>
    <row r="164" spans="1:6">
      <c r="A164" s="1">
        <v>101514463</v>
      </c>
      <c r="B164" s="61">
        <v>35863</v>
      </c>
      <c r="C164" t="s">
        <v>82</v>
      </c>
      <c r="D164" t="str">
        <f>VLOOKUP('Data Tab2'!A164,'Data Tab1'!A:B,2,1)</f>
        <v>New Hire on First Path</v>
      </c>
      <c r="E164">
        <f t="shared" si="4"/>
        <v>2</v>
      </c>
      <c r="F164" t="str">
        <f t="shared" si="5"/>
        <v>Monday</v>
      </c>
    </row>
    <row r="165" spans="1:6">
      <c r="A165" s="1">
        <v>101525133</v>
      </c>
      <c r="B165" s="61">
        <v>35800</v>
      </c>
      <c r="C165" t="s">
        <v>83</v>
      </c>
      <c r="D165" t="str">
        <f>VLOOKUP('Data Tab2'!A165,'Data Tab1'!A:B,2,1)</f>
        <v>Veteran</v>
      </c>
      <c r="E165">
        <f t="shared" si="4"/>
        <v>2</v>
      </c>
      <c r="F165" t="str">
        <f t="shared" si="5"/>
        <v>Monday</v>
      </c>
    </row>
    <row r="166" spans="1:6">
      <c r="A166" s="1">
        <v>101525452</v>
      </c>
      <c r="B166" s="61">
        <v>35800</v>
      </c>
      <c r="C166" t="s">
        <v>84</v>
      </c>
      <c r="D166" t="str">
        <f>VLOOKUP('Data Tab2'!A166,'Data Tab1'!A:B,2,1)</f>
        <v>Veteran</v>
      </c>
      <c r="E166">
        <f t="shared" si="4"/>
        <v>2</v>
      </c>
      <c r="F166" t="str">
        <f t="shared" si="5"/>
        <v>Monday</v>
      </c>
    </row>
    <row r="167" spans="1:6">
      <c r="A167" s="1">
        <v>101528615</v>
      </c>
      <c r="B167" s="61">
        <v>35803</v>
      </c>
      <c r="C167" t="s">
        <v>58</v>
      </c>
      <c r="D167" t="str">
        <f>VLOOKUP('Data Tab2'!A167,'Data Tab1'!A:B,2,1)</f>
        <v>Cross-Trainee</v>
      </c>
      <c r="E167">
        <f t="shared" si="4"/>
        <v>5</v>
      </c>
      <c r="F167" t="b">
        <f t="shared" si="5"/>
        <v>0</v>
      </c>
    </row>
    <row r="168" spans="1:6">
      <c r="A168" s="1">
        <v>101532469</v>
      </c>
      <c r="B168" s="61">
        <v>35800</v>
      </c>
      <c r="C168" t="s">
        <v>85</v>
      </c>
      <c r="D168" t="str">
        <f>VLOOKUP('Data Tab2'!A168,'Data Tab1'!A:B,2,1)</f>
        <v>Veteran</v>
      </c>
      <c r="E168">
        <f t="shared" si="4"/>
        <v>2</v>
      </c>
      <c r="F168" t="str">
        <f t="shared" si="5"/>
        <v>Monday</v>
      </c>
    </row>
    <row r="169" spans="1:6">
      <c r="A169" s="1">
        <v>101535684</v>
      </c>
      <c r="B169" s="61">
        <v>35801</v>
      </c>
      <c r="C169" t="s">
        <v>59</v>
      </c>
      <c r="D169" t="str">
        <f>VLOOKUP('Data Tab2'!A169,'Data Tab1'!A:B,2,1)</f>
        <v>Veteran</v>
      </c>
      <c r="E169">
        <f t="shared" si="4"/>
        <v>3</v>
      </c>
      <c r="F169" t="b">
        <f t="shared" si="5"/>
        <v>0</v>
      </c>
    </row>
    <row r="170" spans="1:6">
      <c r="A170" s="1">
        <v>101535691</v>
      </c>
      <c r="B170" s="61">
        <v>35800</v>
      </c>
      <c r="C170" t="s">
        <v>86</v>
      </c>
      <c r="D170" t="str">
        <f>VLOOKUP('Data Tab2'!A170,'Data Tab1'!A:B,2,1)</f>
        <v>Veteran</v>
      </c>
      <c r="E170">
        <f t="shared" si="4"/>
        <v>2</v>
      </c>
      <c r="F170" t="str">
        <f t="shared" si="5"/>
        <v>Monday</v>
      </c>
    </row>
    <row r="171" spans="1:6">
      <c r="A171" s="1">
        <v>101537503</v>
      </c>
      <c r="B171" s="61">
        <v>35801</v>
      </c>
      <c r="C171" t="s">
        <v>87</v>
      </c>
      <c r="D171" t="str">
        <f>VLOOKUP('Data Tab2'!A171,'Data Tab1'!A:B,2,1)</f>
        <v>Veteran</v>
      </c>
      <c r="E171">
        <f t="shared" si="4"/>
        <v>3</v>
      </c>
      <c r="F171" t="b">
        <f t="shared" si="5"/>
        <v>0</v>
      </c>
    </row>
    <row r="172" spans="1:6">
      <c r="A172" s="1">
        <v>101537504</v>
      </c>
      <c r="B172" s="61">
        <v>35804</v>
      </c>
      <c r="C172" t="s">
        <v>88</v>
      </c>
      <c r="D172" t="str">
        <f>VLOOKUP('Data Tab2'!A172,'Data Tab1'!A:B,2,1)</f>
        <v>Cross-Trainee</v>
      </c>
      <c r="E172">
        <f t="shared" si="4"/>
        <v>6</v>
      </c>
      <c r="F172" t="b">
        <f t="shared" si="5"/>
        <v>0</v>
      </c>
    </row>
    <row r="173" spans="1:6">
      <c r="A173" s="1">
        <v>101537505</v>
      </c>
      <c r="B173" s="61">
        <v>35803</v>
      </c>
      <c r="C173" t="s">
        <v>89</v>
      </c>
      <c r="D173" t="str">
        <f>VLOOKUP('Data Tab2'!A173,'Data Tab1'!A:B,2,1)</f>
        <v>Veteran</v>
      </c>
      <c r="E173">
        <f t="shared" si="4"/>
        <v>5</v>
      </c>
      <c r="F173" t="b">
        <f t="shared" si="5"/>
        <v>0</v>
      </c>
    </row>
    <row r="174" spans="1:6">
      <c r="A174" s="1">
        <v>101537506</v>
      </c>
      <c r="B174" s="61">
        <v>35870</v>
      </c>
      <c r="C174" t="s">
        <v>90</v>
      </c>
      <c r="D174" t="str">
        <f>VLOOKUP('Data Tab2'!A174,'Data Tab1'!A:B,2,1)</f>
        <v>Veteran</v>
      </c>
      <c r="E174">
        <f t="shared" si="4"/>
        <v>2</v>
      </c>
      <c r="F174" t="str">
        <f t="shared" si="5"/>
        <v>Monday</v>
      </c>
    </row>
    <row r="175" spans="1:6">
      <c r="A175" s="1">
        <v>101537509</v>
      </c>
      <c r="B175" s="61">
        <v>35803</v>
      </c>
      <c r="C175" t="s">
        <v>56</v>
      </c>
      <c r="D175" t="str">
        <f>VLOOKUP('Data Tab2'!A175,'Data Tab1'!A:B,2,1)</f>
        <v>Cross-Trainee</v>
      </c>
      <c r="E175">
        <f t="shared" si="4"/>
        <v>5</v>
      </c>
      <c r="F175" t="b">
        <f t="shared" si="5"/>
        <v>0</v>
      </c>
    </row>
    <row r="176" spans="1:6">
      <c r="A176" s="1">
        <v>101537510</v>
      </c>
      <c r="B176" s="61">
        <v>35803</v>
      </c>
      <c r="C176" t="s">
        <v>91</v>
      </c>
      <c r="D176" t="str">
        <f>VLOOKUP('Data Tab2'!A176,'Data Tab1'!A:B,2,1)</f>
        <v>Cross-Trainee</v>
      </c>
      <c r="E176">
        <f t="shared" si="4"/>
        <v>5</v>
      </c>
      <c r="F176" t="b">
        <f t="shared" si="5"/>
        <v>0</v>
      </c>
    </row>
    <row r="177" spans="1:6">
      <c r="A177" s="1">
        <v>101537516</v>
      </c>
      <c r="B177" s="61">
        <v>35800</v>
      </c>
      <c r="C177" t="s">
        <v>92</v>
      </c>
      <c r="D177" t="str">
        <f>VLOOKUP('Data Tab2'!A177,'Data Tab1'!A:B,2,1)</f>
        <v>Veteran</v>
      </c>
      <c r="E177">
        <f t="shared" si="4"/>
        <v>2</v>
      </c>
      <c r="F177" t="str">
        <f t="shared" si="5"/>
        <v>Monday</v>
      </c>
    </row>
    <row r="178" spans="1:6">
      <c r="A178" s="1">
        <v>101537520</v>
      </c>
      <c r="B178" s="61">
        <v>35801</v>
      </c>
      <c r="C178" t="s">
        <v>93</v>
      </c>
      <c r="D178" t="str">
        <f>VLOOKUP('Data Tab2'!A178,'Data Tab1'!A:B,2,1)</f>
        <v>Veteran</v>
      </c>
      <c r="E178">
        <f t="shared" si="4"/>
        <v>3</v>
      </c>
      <c r="F178" t="b">
        <f t="shared" si="5"/>
        <v>0</v>
      </c>
    </row>
    <row r="179" spans="1:6">
      <c r="A179" s="1">
        <v>101537521</v>
      </c>
      <c r="B179" s="61">
        <v>35803</v>
      </c>
      <c r="C179" t="s">
        <v>94</v>
      </c>
      <c r="D179" t="str">
        <f>VLOOKUP('Data Tab2'!A179,'Data Tab1'!A:B,2,1)</f>
        <v>Cross-Trainee</v>
      </c>
      <c r="E179">
        <f t="shared" si="4"/>
        <v>5</v>
      </c>
      <c r="F179" t="b">
        <f t="shared" si="5"/>
        <v>0</v>
      </c>
    </row>
    <row r="180" spans="1:6">
      <c r="A180" s="1">
        <v>101539282</v>
      </c>
      <c r="B180" s="61">
        <v>35869</v>
      </c>
      <c r="C180" t="s">
        <v>57</v>
      </c>
      <c r="D180" t="str">
        <f>VLOOKUP('Data Tab2'!A180,'Data Tab1'!A:B,2,1)</f>
        <v>Cross-Trainee</v>
      </c>
      <c r="E180">
        <f t="shared" si="4"/>
        <v>1</v>
      </c>
      <c r="F180" t="str">
        <f t="shared" si="5"/>
        <v>Sunday</v>
      </c>
    </row>
    <row r="181" spans="1:6">
      <c r="A181" s="1">
        <v>101541802</v>
      </c>
      <c r="B181" s="61">
        <v>35802</v>
      </c>
      <c r="C181" t="s">
        <v>95</v>
      </c>
      <c r="D181" t="str">
        <f>VLOOKUP('Data Tab2'!A181,'Data Tab1'!A:B,2,1)</f>
        <v>Cross-Trainee</v>
      </c>
      <c r="E181">
        <f t="shared" si="4"/>
        <v>4</v>
      </c>
      <c r="F181" t="b">
        <f t="shared" si="5"/>
        <v>0</v>
      </c>
    </row>
    <row r="182" spans="1:6">
      <c r="A182" s="1">
        <v>101541806</v>
      </c>
      <c r="B182" s="61">
        <v>35801</v>
      </c>
      <c r="C182" t="s">
        <v>96</v>
      </c>
      <c r="D182" t="str">
        <f>VLOOKUP('Data Tab2'!A182,'Data Tab1'!A:B,2,1)</f>
        <v>Cross-Trainee</v>
      </c>
      <c r="E182">
        <f t="shared" si="4"/>
        <v>3</v>
      </c>
      <c r="F182" t="b">
        <f t="shared" si="5"/>
        <v>0</v>
      </c>
    </row>
    <row r="183" spans="1:6">
      <c r="A183" s="1">
        <v>101541819</v>
      </c>
      <c r="B183" s="61">
        <v>35802</v>
      </c>
      <c r="C183" t="s">
        <v>97</v>
      </c>
      <c r="D183" t="str">
        <f>VLOOKUP('Data Tab2'!A183,'Data Tab1'!A:B,2,1)</f>
        <v>Veteran</v>
      </c>
      <c r="E183">
        <f t="shared" si="4"/>
        <v>4</v>
      </c>
      <c r="F183" t="b">
        <f t="shared" si="5"/>
        <v>0</v>
      </c>
    </row>
    <row r="184" spans="1:6">
      <c r="A184" s="1">
        <v>101541824</v>
      </c>
      <c r="B184" s="61">
        <v>35801</v>
      </c>
      <c r="C184" t="s">
        <v>98</v>
      </c>
      <c r="D184" t="str">
        <f>VLOOKUP('Data Tab2'!A184,'Data Tab1'!A:B,2,1)</f>
        <v>Cross-Trainee</v>
      </c>
      <c r="E184">
        <f t="shared" si="4"/>
        <v>3</v>
      </c>
      <c r="F184" t="b">
        <f t="shared" si="5"/>
        <v>0</v>
      </c>
    </row>
    <row r="185" spans="1:6">
      <c r="A185" s="1">
        <v>101541825</v>
      </c>
      <c r="B185" s="61">
        <v>35803</v>
      </c>
      <c r="C185" t="s">
        <v>99</v>
      </c>
      <c r="D185" t="str">
        <f>VLOOKUP('Data Tab2'!A185,'Data Tab1'!A:B,2,1)</f>
        <v>Veteran</v>
      </c>
      <c r="E185">
        <f t="shared" si="4"/>
        <v>5</v>
      </c>
      <c r="F185" t="b">
        <f t="shared" si="5"/>
        <v>0</v>
      </c>
    </row>
    <row r="186" spans="1:6">
      <c r="A186" s="1">
        <v>101541830</v>
      </c>
      <c r="B186" s="61">
        <v>35800</v>
      </c>
      <c r="C186" t="s">
        <v>100</v>
      </c>
      <c r="D186" t="str">
        <f>VLOOKUP('Data Tab2'!A186,'Data Tab1'!A:B,2,1)</f>
        <v>Veteran</v>
      </c>
      <c r="E186">
        <f t="shared" si="4"/>
        <v>2</v>
      </c>
      <c r="F186" t="str">
        <f t="shared" si="5"/>
        <v>Monday</v>
      </c>
    </row>
    <row r="187" spans="1:6">
      <c r="A187" s="1">
        <v>101541835</v>
      </c>
      <c r="B187" s="61">
        <v>35806</v>
      </c>
      <c r="C187" t="s">
        <v>101</v>
      </c>
      <c r="D187" t="str">
        <f>VLOOKUP('Data Tab2'!A187,'Data Tab1'!A:B,2,1)</f>
        <v>Cross-Trainee</v>
      </c>
      <c r="E187">
        <f t="shared" si="4"/>
        <v>1</v>
      </c>
      <c r="F187" t="str">
        <f t="shared" si="5"/>
        <v>Sunday</v>
      </c>
    </row>
    <row r="188" spans="1:6">
      <c r="A188" s="1">
        <v>101541839</v>
      </c>
      <c r="B188" s="61">
        <v>35802</v>
      </c>
      <c r="C188" t="s">
        <v>102</v>
      </c>
      <c r="D188" t="str">
        <f>VLOOKUP('Data Tab2'!A188,'Data Tab1'!A:B,2,1)</f>
        <v>Cross-Trainee</v>
      </c>
      <c r="E188">
        <f t="shared" si="4"/>
        <v>4</v>
      </c>
      <c r="F188" t="b">
        <f t="shared" si="5"/>
        <v>0</v>
      </c>
    </row>
    <row r="189" spans="1:6">
      <c r="A189" s="1">
        <v>101541842</v>
      </c>
      <c r="B189" s="61">
        <v>35870</v>
      </c>
      <c r="C189" t="s">
        <v>103</v>
      </c>
      <c r="D189" t="str">
        <f>VLOOKUP('Data Tab2'!A189,'Data Tab1'!A:B,2,1)</f>
        <v>Cross-Trainee</v>
      </c>
      <c r="E189">
        <f t="shared" si="4"/>
        <v>2</v>
      </c>
      <c r="F189" t="str">
        <f t="shared" si="5"/>
        <v>Monday</v>
      </c>
    </row>
    <row r="190" spans="1:6">
      <c r="A190" s="1">
        <v>101541843</v>
      </c>
      <c r="B190" s="61">
        <v>35804</v>
      </c>
      <c r="C190" t="s">
        <v>104</v>
      </c>
      <c r="D190" t="str">
        <f>VLOOKUP('Data Tab2'!A190,'Data Tab1'!A:B,2,1)</f>
        <v>Veteran</v>
      </c>
      <c r="E190">
        <f t="shared" si="4"/>
        <v>6</v>
      </c>
      <c r="F190" t="b">
        <f t="shared" si="5"/>
        <v>0</v>
      </c>
    </row>
    <row r="191" spans="1:6">
      <c r="A191" s="1">
        <v>101541855</v>
      </c>
      <c r="B191" s="61">
        <v>35802</v>
      </c>
      <c r="C191" t="s">
        <v>105</v>
      </c>
      <c r="D191" t="str">
        <f>VLOOKUP('Data Tab2'!A191,'Data Tab1'!A:B,2,1)</f>
        <v>Cross-Trainee</v>
      </c>
      <c r="E191">
        <f t="shared" si="4"/>
        <v>4</v>
      </c>
      <c r="F191" t="b">
        <f t="shared" si="5"/>
        <v>0</v>
      </c>
    </row>
    <row r="192" spans="1:6">
      <c r="A192" s="1">
        <v>101541866</v>
      </c>
      <c r="B192" s="61">
        <v>35800</v>
      </c>
      <c r="C192" t="s">
        <v>106</v>
      </c>
      <c r="D192" t="str">
        <f>VLOOKUP('Data Tab2'!A192,'Data Tab1'!A:B,2,1)</f>
        <v>Cross-Trainee</v>
      </c>
      <c r="E192">
        <f t="shared" si="4"/>
        <v>2</v>
      </c>
      <c r="F192" t="str">
        <f t="shared" si="5"/>
        <v>Monday</v>
      </c>
    </row>
    <row r="193" spans="1:6">
      <c r="A193" s="1">
        <v>101541881</v>
      </c>
      <c r="B193" s="61">
        <v>35863</v>
      </c>
      <c r="C193" t="s">
        <v>107</v>
      </c>
      <c r="D193" t="str">
        <f>VLOOKUP('Data Tab2'!A193,'Data Tab1'!A:B,2,1)</f>
        <v>Cross-Trainee</v>
      </c>
      <c r="E193">
        <f t="shared" si="4"/>
        <v>2</v>
      </c>
      <c r="F193" t="str">
        <f t="shared" si="5"/>
        <v>Monday</v>
      </c>
    </row>
    <row r="194" spans="1:6">
      <c r="A194" s="1">
        <v>101546446</v>
      </c>
      <c r="B194" s="61">
        <v>35805</v>
      </c>
      <c r="C194" t="s">
        <v>108</v>
      </c>
      <c r="D194" t="str">
        <f>VLOOKUP('Data Tab2'!A194,'Data Tab1'!A:B,2,1)</f>
        <v>Cross-Trainee</v>
      </c>
      <c r="E194">
        <f t="shared" si="4"/>
        <v>7</v>
      </c>
      <c r="F194" t="b">
        <f t="shared" si="5"/>
        <v>0</v>
      </c>
    </row>
    <row r="195" spans="1:6">
      <c r="A195" s="1">
        <v>101546456</v>
      </c>
      <c r="B195" s="61">
        <v>35866</v>
      </c>
      <c r="C195" t="s">
        <v>109</v>
      </c>
      <c r="D195" t="str">
        <f>VLOOKUP('Data Tab2'!A195,'Data Tab1'!A:B,2,1)</f>
        <v>Cross-Trainee</v>
      </c>
      <c r="E195">
        <f t="shared" ref="E195:E258" si="6">WEEKDAY(B195)</f>
        <v>5</v>
      </c>
      <c r="F195" t="b">
        <f t="shared" ref="F195:F258" si="7">IF(E195=1,"Sunday",IF(E195=2,"Monday"))</f>
        <v>0</v>
      </c>
    </row>
    <row r="196" spans="1:6">
      <c r="A196" s="1">
        <v>101546518</v>
      </c>
      <c r="B196" s="61">
        <v>35805</v>
      </c>
      <c r="C196" t="s">
        <v>110</v>
      </c>
      <c r="D196" t="str">
        <f>VLOOKUP('Data Tab2'!A196,'Data Tab1'!A:B,2,1)</f>
        <v>Cross-Trainee</v>
      </c>
      <c r="E196">
        <f t="shared" si="6"/>
        <v>7</v>
      </c>
      <c r="F196" t="b">
        <f t="shared" si="7"/>
        <v>0</v>
      </c>
    </row>
    <row r="197" spans="1:6">
      <c r="A197" s="1">
        <v>101549465</v>
      </c>
      <c r="B197" s="61">
        <v>35800</v>
      </c>
      <c r="C197" t="s">
        <v>111</v>
      </c>
      <c r="D197" t="str">
        <f>VLOOKUP('Data Tab2'!A197,'Data Tab1'!A:B,2,1)</f>
        <v>Veteran</v>
      </c>
      <c r="E197">
        <f t="shared" si="6"/>
        <v>2</v>
      </c>
      <c r="F197" t="str">
        <f t="shared" si="7"/>
        <v>Monday</v>
      </c>
    </row>
    <row r="198" spans="1:6">
      <c r="A198" s="1">
        <v>101549475</v>
      </c>
      <c r="B198" s="61">
        <v>35801</v>
      </c>
      <c r="C198" t="s">
        <v>112</v>
      </c>
      <c r="D198" t="str">
        <f>VLOOKUP('Data Tab2'!A198,'Data Tab1'!A:B,2,1)</f>
        <v>Veteran</v>
      </c>
      <c r="E198">
        <f t="shared" si="6"/>
        <v>3</v>
      </c>
      <c r="F198" t="b">
        <f t="shared" si="7"/>
        <v>0</v>
      </c>
    </row>
    <row r="199" spans="1:6">
      <c r="A199" s="1">
        <v>101552284</v>
      </c>
      <c r="B199" s="61">
        <v>35804</v>
      </c>
      <c r="C199" t="s">
        <v>113</v>
      </c>
      <c r="D199" t="str">
        <f>VLOOKUP('Data Tab2'!A199,'Data Tab1'!A:B,2,1)</f>
        <v>Veteran</v>
      </c>
      <c r="E199">
        <f t="shared" si="6"/>
        <v>6</v>
      </c>
      <c r="F199" t="b">
        <f t="shared" si="7"/>
        <v>0</v>
      </c>
    </row>
    <row r="200" spans="1:6">
      <c r="A200" s="1">
        <v>101552285</v>
      </c>
      <c r="B200" s="61">
        <v>35803</v>
      </c>
      <c r="C200" t="s">
        <v>114</v>
      </c>
      <c r="D200" t="str">
        <f>VLOOKUP('Data Tab2'!A200,'Data Tab1'!A:B,2,1)</f>
        <v>Veteran</v>
      </c>
      <c r="E200">
        <f t="shared" si="6"/>
        <v>5</v>
      </c>
      <c r="F200" t="b">
        <f t="shared" si="7"/>
        <v>0</v>
      </c>
    </row>
    <row r="201" spans="1:6">
      <c r="A201" s="1">
        <v>101552288</v>
      </c>
      <c r="B201" s="61">
        <v>35863</v>
      </c>
      <c r="C201" t="s">
        <v>115</v>
      </c>
      <c r="D201" t="str">
        <f>VLOOKUP('Data Tab2'!A201,'Data Tab1'!A:B,2,1)</f>
        <v>Veteran</v>
      </c>
      <c r="E201">
        <f t="shared" si="6"/>
        <v>2</v>
      </c>
      <c r="F201" t="str">
        <f t="shared" si="7"/>
        <v>Monday</v>
      </c>
    </row>
    <row r="202" spans="1:6">
      <c r="A202" s="1">
        <v>101552300</v>
      </c>
      <c r="B202" s="61">
        <v>35802</v>
      </c>
      <c r="C202" t="s">
        <v>116</v>
      </c>
      <c r="D202" t="str">
        <f>VLOOKUP('Data Tab2'!A202,'Data Tab1'!A:B,2,1)</f>
        <v>Cross-Trainee</v>
      </c>
      <c r="E202">
        <f t="shared" si="6"/>
        <v>4</v>
      </c>
      <c r="F202" t="b">
        <f t="shared" si="7"/>
        <v>0</v>
      </c>
    </row>
    <row r="203" spans="1:6">
      <c r="A203" s="1">
        <v>101552348</v>
      </c>
      <c r="B203" s="61">
        <v>35800</v>
      </c>
      <c r="C203" t="s">
        <v>117</v>
      </c>
      <c r="D203" t="str">
        <f>VLOOKUP('Data Tab2'!A203,'Data Tab1'!A:B,2,1)</f>
        <v>Veteran</v>
      </c>
      <c r="E203">
        <f t="shared" si="6"/>
        <v>2</v>
      </c>
      <c r="F203" t="str">
        <f t="shared" si="7"/>
        <v>Monday</v>
      </c>
    </row>
    <row r="204" spans="1:6">
      <c r="A204" s="1">
        <v>101552350</v>
      </c>
      <c r="B204" s="61">
        <v>35800</v>
      </c>
      <c r="C204" t="s">
        <v>118</v>
      </c>
      <c r="D204" t="str">
        <f>VLOOKUP('Data Tab2'!A204,'Data Tab1'!A:B,2,1)</f>
        <v>Cross-Trainee</v>
      </c>
      <c r="E204">
        <f t="shared" si="6"/>
        <v>2</v>
      </c>
      <c r="F204" t="str">
        <f t="shared" si="7"/>
        <v>Monday</v>
      </c>
    </row>
    <row r="205" spans="1:6">
      <c r="A205" s="1">
        <v>101552354</v>
      </c>
      <c r="B205" s="61">
        <v>35804</v>
      </c>
      <c r="C205" t="s">
        <v>119</v>
      </c>
      <c r="D205" t="str">
        <f>VLOOKUP('Data Tab2'!A205,'Data Tab1'!A:B,2,1)</f>
        <v>Cross-Trainee</v>
      </c>
      <c r="E205">
        <f t="shared" si="6"/>
        <v>6</v>
      </c>
      <c r="F205" t="b">
        <f t="shared" si="7"/>
        <v>0</v>
      </c>
    </row>
    <row r="206" spans="1:6">
      <c r="A206" s="1">
        <v>101552359</v>
      </c>
      <c r="B206" s="61">
        <v>35802</v>
      </c>
      <c r="C206" t="s">
        <v>56</v>
      </c>
      <c r="D206" t="str">
        <f>VLOOKUP('Data Tab2'!A206,'Data Tab1'!A:B,2,1)</f>
        <v>Veteran</v>
      </c>
      <c r="E206">
        <f t="shared" si="6"/>
        <v>4</v>
      </c>
      <c r="F206" t="b">
        <f t="shared" si="7"/>
        <v>0</v>
      </c>
    </row>
    <row r="207" spans="1:6">
      <c r="A207" s="1">
        <v>101552577</v>
      </c>
      <c r="B207" s="61">
        <v>35802</v>
      </c>
      <c r="C207" t="s">
        <v>57</v>
      </c>
      <c r="D207" t="str">
        <f>VLOOKUP('Data Tab2'!A207,'Data Tab1'!A:B,2,1)</f>
        <v>Cross-Trainee</v>
      </c>
      <c r="E207">
        <f t="shared" si="6"/>
        <v>4</v>
      </c>
      <c r="F207" t="b">
        <f t="shared" si="7"/>
        <v>0</v>
      </c>
    </row>
    <row r="208" spans="1:6">
      <c r="A208" s="1">
        <v>101555600</v>
      </c>
      <c r="B208" s="61">
        <v>35800</v>
      </c>
      <c r="C208" t="s">
        <v>58</v>
      </c>
      <c r="D208" t="str">
        <f>VLOOKUP('Data Tab2'!A208,'Data Tab1'!A:B,2,1)</f>
        <v>New Hire on First Path</v>
      </c>
      <c r="E208">
        <f t="shared" si="6"/>
        <v>2</v>
      </c>
      <c r="F208" t="str">
        <f t="shared" si="7"/>
        <v>Monday</v>
      </c>
    </row>
    <row r="209" spans="1:6">
      <c r="A209" s="1">
        <v>101558951</v>
      </c>
      <c r="B209" s="61">
        <v>35806</v>
      </c>
      <c r="C209" t="s">
        <v>59</v>
      </c>
      <c r="D209" t="str">
        <f>VLOOKUP('Data Tab2'!A209,'Data Tab1'!A:B,2,1)</f>
        <v>Veteran</v>
      </c>
      <c r="E209">
        <f t="shared" si="6"/>
        <v>1</v>
      </c>
      <c r="F209" t="str">
        <f t="shared" si="7"/>
        <v>Sunday</v>
      </c>
    </row>
    <row r="210" spans="1:6">
      <c r="A210" s="1">
        <v>101558986</v>
      </c>
      <c r="B210" s="61">
        <v>35802</v>
      </c>
      <c r="C210" t="s">
        <v>60</v>
      </c>
      <c r="D210" t="str">
        <f>VLOOKUP('Data Tab2'!A210,'Data Tab1'!A:B,2,1)</f>
        <v>Cross-Trainee</v>
      </c>
      <c r="E210">
        <f t="shared" si="6"/>
        <v>4</v>
      </c>
      <c r="F210" t="b">
        <f t="shared" si="7"/>
        <v>0</v>
      </c>
    </row>
    <row r="211" spans="1:6">
      <c r="A211" s="1">
        <v>101558989</v>
      </c>
      <c r="B211" s="61">
        <v>35801</v>
      </c>
      <c r="C211" t="s">
        <v>61</v>
      </c>
      <c r="D211" t="str">
        <f>VLOOKUP('Data Tab2'!A211,'Data Tab1'!A:B,2,1)</f>
        <v>Veteran</v>
      </c>
      <c r="E211">
        <f t="shared" si="6"/>
        <v>3</v>
      </c>
      <c r="F211" t="b">
        <f t="shared" si="7"/>
        <v>0</v>
      </c>
    </row>
    <row r="212" spans="1:6">
      <c r="A212" s="1">
        <v>101558991</v>
      </c>
      <c r="B212" s="61">
        <v>35801</v>
      </c>
      <c r="C212" t="s">
        <v>62</v>
      </c>
      <c r="D212" t="str">
        <f>VLOOKUP('Data Tab2'!A212,'Data Tab1'!A:B,2,1)</f>
        <v>Veteran</v>
      </c>
      <c r="E212">
        <f t="shared" si="6"/>
        <v>3</v>
      </c>
      <c r="F212" t="b">
        <f t="shared" si="7"/>
        <v>0</v>
      </c>
    </row>
    <row r="213" spans="1:6">
      <c r="A213" s="1">
        <v>101558994</v>
      </c>
      <c r="B213" s="61">
        <v>35802</v>
      </c>
      <c r="C213" t="s">
        <v>63</v>
      </c>
      <c r="D213" t="str">
        <f>VLOOKUP('Data Tab2'!A213,'Data Tab1'!A:B,2,1)</f>
        <v>Veteran</v>
      </c>
      <c r="E213">
        <f t="shared" si="6"/>
        <v>4</v>
      </c>
      <c r="F213" t="b">
        <f t="shared" si="7"/>
        <v>0</v>
      </c>
    </row>
    <row r="214" spans="1:6">
      <c r="A214" s="1">
        <v>101558996</v>
      </c>
      <c r="B214" s="61">
        <v>35805</v>
      </c>
      <c r="C214" t="s">
        <v>64</v>
      </c>
      <c r="D214" t="str">
        <f>VLOOKUP('Data Tab2'!A214,'Data Tab1'!A:B,2,1)</f>
        <v>Veteran</v>
      </c>
      <c r="E214">
        <f t="shared" si="6"/>
        <v>7</v>
      </c>
      <c r="F214" t="b">
        <f t="shared" si="7"/>
        <v>0</v>
      </c>
    </row>
    <row r="215" spans="1:6">
      <c r="A215" s="1">
        <v>101559012</v>
      </c>
      <c r="B215" s="61">
        <v>35802</v>
      </c>
      <c r="C215" t="s">
        <v>65</v>
      </c>
      <c r="D215" t="str">
        <f>VLOOKUP('Data Tab2'!A215,'Data Tab1'!A:B,2,1)</f>
        <v>Veteran</v>
      </c>
      <c r="E215">
        <f t="shared" si="6"/>
        <v>4</v>
      </c>
      <c r="F215" t="b">
        <f t="shared" si="7"/>
        <v>0</v>
      </c>
    </row>
    <row r="216" spans="1:6">
      <c r="A216" s="1">
        <v>101559026</v>
      </c>
      <c r="B216" s="61">
        <v>35805</v>
      </c>
      <c r="C216" t="s">
        <v>66</v>
      </c>
      <c r="D216" t="str">
        <f>VLOOKUP('Data Tab2'!A216,'Data Tab1'!A:B,2,1)</f>
        <v>Veteran</v>
      </c>
      <c r="E216">
        <f t="shared" si="6"/>
        <v>7</v>
      </c>
      <c r="F216" t="b">
        <f t="shared" si="7"/>
        <v>0</v>
      </c>
    </row>
    <row r="217" spans="1:6">
      <c r="A217" s="1">
        <v>101560104</v>
      </c>
      <c r="B217" s="61">
        <v>35800</v>
      </c>
      <c r="C217" t="s">
        <v>67</v>
      </c>
      <c r="D217" t="str">
        <f>VLOOKUP('Data Tab2'!A217,'Data Tab1'!A:B,2,1)</f>
        <v>Veteran</v>
      </c>
      <c r="E217">
        <f t="shared" si="6"/>
        <v>2</v>
      </c>
      <c r="F217" t="str">
        <f t="shared" si="7"/>
        <v>Monday</v>
      </c>
    </row>
    <row r="218" spans="1:6">
      <c r="A218" s="1">
        <v>101564683</v>
      </c>
      <c r="B218" s="61">
        <v>35803</v>
      </c>
      <c r="C218" t="s">
        <v>68</v>
      </c>
      <c r="D218" t="str">
        <f>VLOOKUP('Data Tab2'!A218,'Data Tab1'!A:B,2,1)</f>
        <v>Veteran</v>
      </c>
      <c r="E218">
        <f t="shared" si="6"/>
        <v>5</v>
      </c>
      <c r="F218" t="b">
        <f t="shared" si="7"/>
        <v>0</v>
      </c>
    </row>
    <row r="219" spans="1:6">
      <c r="A219" s="1">
        <v>101564705</v>
      </c>
      <c r="B219" s="61">
        <v>35802</v>
      </c>
      <c r="C219" t="s">
        <v>69</v>
      </c>
      <c r="D219" t="str">
        <f>VLOOKUP('Data Tab2'!A219,'Data Tab1'!A:B,2,1)</f>
        <v>Cross-Trainee</v>
      </c>
      <c r="E219">
        <f t="shared" si="6"/>
        <v>4</v>
      </c>
      <c r="F219" t="b">
        <f t="shared" si="7"/>
        <v>0</v>
      </c>
    </row>
    <row r="220" spans="1:6">
      <c r="A220" s="1">
        <v>101564706</v>
      </c>
      <c r="B220" s="61">
        <v>35800</v>
      </c>
      <c r="C220" t="s">
        <v>70</v>
      </c>
      <c r="D220" t="str">
        <f>VLOOKUP('Data Tab2'!A220,'Data Tab1'!A:B,2,1)</f>
        <v>Cross-Trainee</v>
      </c>
      <c r="E220">
        <f t="shared" si="6"/>
        <v>2</v>
      </c>
      <c r="F220" t="str">
        <f t="shared" si="7"/>
        <v>Monday</v>
      </c>
    </row>
    <row r="221" spans="1:6">
      <c r="A221" s="1">
        <v>101564708</v>
      </c>
      <c r="B221" s="61">
        <v>35801</v>
      </c>
      <c r="C221" t="s">
        <v>71</v>
      </c>
      <c r="D221" t="str">
        <f>VLOOKUP('Data Tab2'!A221,'Data Tab1'!A:B,2,1)</f>
        <v>Veteran</v>
      </c>
      <c r="E221">
        <f t="shared" si="6"/>
        <v>3</v>
      </c>
      <c r="F221" t="b">
        <f t="shared" si="7"/>
        <v>0</v>
      </c>
    </row>
    <row r="222" spans="1:6">
      <c r="A222" s="1">
        <v>101564726</v>
      </c>
      <c r="B222" s="61">
        <v>35867</v>
      </c>
      <c r="C222" t="s">
        <v>72</v>
      </c>
      <c r="D222" t="str">
        <f>VLOOKUP('Data Tab2'!A222,'Data Tab1'!A:B,2,1)</f>
        <v>Cross-Trainee</v>
      </c>
      <c r="E222">
        <f t="shared" si="6"/>
        <v>6</v>
      </c>
      <c r="F222" t="b">
        <f t="shared" si="7"/>
        <v>0</v>
      </c>
    </row>
    <row r="223" spans="1:6">
      <c r="A223" s="1">
        <v>101566625</v>
      </c>
      <c r="B223" s="61">
        <v>35803</v>
      </c>
      <c r="C223" t="s">
        <v>73</v>
      </c>
      <c r="D223" t="str">
        <f>VLOOKUP('Data Tab2'!A223,'Data Tab1'!A:B,2,1)</f>
        <v>Cross-Trainee</v>
      </c>
      <c r="E223">
        <f t="shared" si="6"/>
        <v>5</v>
      </c>
      <c r="F223" t="b">
        <f t="shared" si="7"/>
        <v>0</v>
      </c>
    </row>
    <row r="224" spans="1:6">
      <c r="A224" s="1">
        <v>101566627</v>
      </c>
      <c r="B224" s="61">
        <v>35802</v>
      </c>
      <c r="C224" t="s">
        <v>74</v>
      </c>
      <c r="D224" t="str">
        <f>VLOOKUP('Data Tab2'!A224,'Data Tab1'!A:B,2,1)</f>
        <v>Cross-Trainee</v>
      </c>
      <c r="E224">
        <f t="shared" si="6"/>
        <v>4</v>
      </c>
      <c r="F224" t="b">
        <f t="shared" si="7"/>
        <v>0</v>
      </c>
    </row>
    <row r="225" spans="1:6">
      <c r="A225" s="1">
        <v>101566638</v>
      </c>
      <c r="B225" s="61">
        <v>35802</v>
      </c>
      <c r="C225" t="s">
        <v>75</v>
      </c>
      <c r="D225" t="str">
        <f>VLOOKUP('Data Tab2'!A225,'Data Tab1'!A:B,2,1)</f>
        <v>Veteran</v>
      </c>
      <c r="E225">
        <f t="shared" si="6"/>
        <v>4</v>
      </c>
      <c r="F225" t="b">
        <f t="shared" si="7"/>
        <v>0</v>
      </c>
    </row>
    <row r="226" spans="1:6">
      <c r="A226" s="1">
        <v>101566661</v>
      </c>
      <c r="B226" s="61">
        <v>35800</v>
      </c>
      <c r="C226" t="s">
        <v>76</v>
      </c>
      <c r="D226" t="str">
        <f>VLOOKUP('Data Tab2'!A226,'Data Tab1'!A:B,2,1)</f>
        <v>Veteran</v>
      </c>
      <c r="E226">
        <f t="shared" si="6"/>
        <v>2</v>
      </c>
      <c r="F226" t="str">
        <f t="shared" si="7"/>
        <v>Monday</v>
      </c>
    </row>
    <row r="227" spans="1:6">
      <c r="A227" s="1">
        <v>101566668</v>
      </c>
      <c r="B227" s="61">
        <v>35871</v>
      </c>
      <c r="C227" t="s">
        <v>77</v>
      </c>
      <c r="D227" t="str">
        <f>VLOOKUP('Data Tab2'!A227,'Data Tab1'!A:B,2,1)</f>
        <v>Veteran</v>
      </c>
      <c r="E227">
        <f t="shared" si="6"/>
        <v>3</v>
      </c>
      <c r="F227" t="b">
        <f t="shared" si="7"/>
        <v>0</v>
      </c>
    </row>
    <row r="228" spans="1:6">
      <c r="A228" s="1">
        <v>101566700</v>
      </c>
      <c r="B228" s="61">
        <v>35802</v>
      </c>
      <c r="C228" t="s">
        <v>78</v>
      </c>
      <c r="D228" t="str">
        <f>VLOOKUP('Data Tab2'!A228,'Data Tab1'!A:B,2,1)</f>
        <v>Cross-Trainee</v>
      </c>
      <c r="E228">
        <f t="shared" si="6"/>
        <v>4</v>
      </c>
      <c r="F228" t="b">
        <f t="shared" si="7"/>
        <v>0</v>
      </c>
    </row>
    <row r="229" spans="1:6">
      <c r="A229" s="1">
        <v>101569341</v>
      </c>
      <c r="B229" s="61">
        <v>35801</v>
      </c>
      <c r="C229" t="s">
        <v>79</v>
      </c>
      <c r="D229" t="str">
        <f>VLOOKUP('Data Tab2'!A229,'Data Tab1'!A:B,2,1)</f>
        <v>Veteran</v>
      </c>
      <c r="E229">
        <f t="shared" si="6"/>
        <v>3</v>
      </c>
      <c r="F229" t="b">
        <f t="shared" si="7"/>
        <v>0</v>
      </c>
    </row>
    <row r="230" spans="1:6">
      <c r="A230" s="1">
        <v>101569401</v>
      </c>
      <c r="B230" s="61">
        <v>35804</v>
      </c>
      <c r="C230" t="s">
        <v>80</v>
      </c>
      <c r="D230" t="str">
        <f>VLOOKUP('Data Tab2'!A230,'Data Tab1'!A:B,2,1)</f>
        <v>Veteran</v>
      </c>
      <c r="E230">
        <f t="shared" si="6"/>
        <v>6</v>
      </c>
      <c r="F230" t="b">
        <f t="shared" si="7"/>
        <v>0</v>
      </c>
    </row>
    <row r="231" spans="1:6">
      <c r="A231" s="1">
        <v>101569462</v>
      </c>
      <c r="B231" s="61">
        <v>35806</v>
      </c>
      <c r="C231" t="s">
        <v>81</v>
      </c>
      <c r="D231" t="str">
        <f>VLOOKUP('Data Tab2'!A231,'Data Tab1'!A:B,2,1)</f>
        <v>Cross-Trainee</v>
      </c>
      <c r="E231">
        <f t="shared" si="6"/>
        <v>1</v>
      </c>
      <c r="F231" t="str">
        <f t="shared" si="7"/>
        <v>Sunday</v>
      </c>
    </row>
    <row r="232" spans="1:6">
      <c r="A232" s="1">
        <v>101569465</v>
      </c>
      <c r="B232" s="61">
        <v>35804</v>
      </c>
      <c r="C232" t="s">
        <v>82</v>
      </c>
      <c r="D232" t="str">
        <f>VLOOKUP('Data Tab2'!A232,'Data Tab1'!A:B,2,1)</f>
        <v>Veteran</v>
      </c>
      <c r="E232">
        <f t="shared" si="6"/>
        <v>6</v>
      </c>
      <c r="F232" t="b">
        <f t="shared" si="7"/>
        <v>0</v>
      </c>
    </row>
    <row r="233" spans="1:6">
      <c r="A233" s="1">
        <v>101569466</v>
      </c>
      <c r="B233" s="61">
        <v>35804</v>
      </c>
      <c r="C233" t="s">
        <v>83</v>
      </c>
      <c r="D233" t="str">
        <f>VLOOKUP('Data Tab2'!A233,'Data Tab1'!A:B,2,1)</f>
        <v>Veteran</v>
      </c>
      <c r="E233">
        <f t="shared" si="6"/>
        <v>6</v>
      </c>
      <c r="F233" t="b">
        <f t="shared" si="7"/>
        <v>0</v>
      </c>
    </row>
    <row r="234" spans="1:6">
      <c r="A234" s="1">
        <v>101569512</v>
      </c>
      <c r="B234" s="61">
        <v>35802</v>
      </c>
      <c r="C234" t="s">
        <v>84</v>
      </c>
      <c r="D234" t="str">
        <f>VLOOKUP('Data Tab2'!A234,'Data Tab1'!A:B,2,1)</f>
        <v>Cross-Trainee</v>
      </c>
      <c r="E234">
        <f t="shared" si="6"/>
        <v>4</v>
      </c>
      <c r="F234" t="b">
        <f t="shared" si="7"/>
        <v>0</v>
      </c>
    </row>
    <row r="235" spans="1:6">
      <c r="A235" s="1">
        <v>101569529</v>
      </c>
      <c r="B235" s="61">
        <v>35800</v>
      </c>
      <c r="C235" t="s">
        <v>58</v>
      </c>
      <c r="D235" t="str">
        <f>VLOOKUP('Data Tab2'!A235,'Data Tab1'!A:B,2,1)</f>
        <v>Cross-Trainee</v>
      </c>
      <c r="E235">
        <f t="shared" si="6"/>
        <v>2</v>
      </c>
      <c r="F235" t="str">
        <f t="shared" si="7"/>
        <v>Monday</v>
      </c>
    </row>
    <row r="236" spans="1:6">
      <c r="A236" s="1">
        <v>101571779</v>
      </c>
      <c r="B236" s="61">
        <v>35800</v>
      </c>
      <c r="C236" t="s">
        <v>85</v>
      </c>
      <c r="D236" t="str">
        <f>VLOOKUP('Data Tab2'!A236,'Data Tab1'!A:B,2,1)</f>
        <v>Veteran</v>
      </c>
      <c r="E236">
        <f t="shared" si="6"/>
        <v>2</v>
      </c>
      <c r="F236" t="str">
        <f t="shared" si="7"/>
        <v>Monday</v>
      </c>
    </row>
    <row r="237" spans="1:6">
      <c r="A237" s="1">
        <v>101571783</v>
      </c>
      <c r="B237" s="61">
        <v>35865</v>
      </c>
      <c r="C237" t="s">
        <v>59</v>
      </c>
      <c r="D237" t="str">
        <f>VLOOKUP('Data Tab2'!A237,'Data Tab1'!A:B,2,1)</f>
        <v>Veteran</v>
      </c>
      <c r="E237">
        <f t="shared" si="6"/>
        <v>4</v>
      </c>
      <c r="F237" t="b">
        <f t="shared" si="7"/>
        <v>0</v>
      </c>
    </row>
    <row r="238" spans="1:6">
      <c r="A238" s="1">
        <v>101571878</v>
      </c>
      <c r="B238" s="61">
        <v>35800</v>
      </c>
      <c r="C238" t="s">
        <v>86</v>
      </c>
      <c r="D238" t="str">
        <f>VLOOKUP('Data Tab2'!A238,'Data Tab1'!A:B,2,1)</f>
        <v>Veteran</v>
      </c>
      <c r="E238">
        <f t="shared" si="6"/>
        <v>2</v>
      </c>
      <c r="F238" t="str">
        <f t="shared" si="7"/>
        <v>Monday</v>
      </c>
    </row>
    <row r="239" spans="1:6">
      <c r="A239" s="1">
        <v>101571880</v>
      </c>
      <c r="B239" s="61">
        <v>35802</v>
      </c>
      <c r="C239" t="s">
        <v>87</v>
      </c>
      <c r="D239" t="str">
        <f>VLOOKUP('Data Tab2'!A239,'Data Tab1'!A:B,2,1)</f>
        <v>Veteran</v>
      </c>
      <c r="E239">
        <f t="shared" si="6"/>
        <v>4</v>
      </c>
      <c r="F239" t="b">
        <f t="shared" si="7"/>
        <v>0</v>
      </c>
    </row>
    <row r="240" spans="1:6">
      <c r="A240" s="1">
        <v>101571883</v>
      </c>
      <c r="B240" s="61">
        <v>35802</v>
      </c>
      <c r="C240" t="s">
        <v>88</v>
      </c>
      <c r="D240" t="str">
        <f>VLOOKUP('Data Tab2'!A240,'Data Tab1'!A:B,2,1)</f>
        <v>Veteran</v>
      </c>
      <c r="E240">
        <f t="shared" si="6"/>
        <v>4</v>
      </c>
      <c r="F240" t="b">
        <f t="shared" si="7"/>
        <v>0</v>
      </c>
    </row>
    <row r="241" spans="1:6">
      <c r="A241" s="1">
        <v>101571884</v>
      </c>
      <c r="B241" s="61">
        <v>35801</v>
      </c>
      <c r="C241" t="s">
        <v>89</v>
      </c>
      <c r="D241" t="str">
        <f>VLOOKUP('Data Tab2'!A241,'Data Tab1'!A:B,2,1)</f>
        <v>Veteran</v>
      </c>
      <c r="E241">
        <f t="shared" si="6"/>
        <v>3</v>
      </c>
      <c r="F241" t="b">
        <f t="shared" si="7"/>
        <v>0</v>
      </c>
    </row>
    <row r="242" spans="1:6">
      <c r="A242" s="1">
        <v>101571893</v>
      </c>
      <c r="B242" s="61">
        <v>35871</v>
      </c>
      <c r="C242" t="s">
        <v>90</v>
      </c>
      <c r="D242" t="str">
        <f>VLOOKUP('Data Tab2'!A242,'Data Tab1'!A:B,2,1)</f>
        <v>Veteran</v>
      </c>
      <c r="E242">
        <f t="shared" si="6"/>
        <v>3</v>
      </c>
      <c r="F242" t="b">
        <f t="shared" si="7"/>
        <v>0</v>
      </c>
    </row>
    <row r="243" spans="1:6">
      <c r="A243" s="1">
        <v>101571894</v>
      </c>
      <c r="B243" s="61">
        <v>35871</v>
      </c>
      <c r="C243" t="s">
        <v>56</v>
      </c>
      <c r="D243" t="str">
        <f>VLOOKUP('Data Tab2'!A243,'Data Tab1'!A:B,2,1)</f>
        <v>Cross-Trainee</v>
      </c>
      <c r="E243">
        <f t="shared" si="6"/>
        <v>3</v>
      </c>
      <c r="F243" t="b">
        <f t="shared" si="7"/>
        <v>0</v>
      </c>
    </row>
    <row r="244" spans="1:6">
      <c r="A244" s="1">
        <v>101571897</v>
      </c>
      <c r="B244" s="61">
        <v>35803</v>
      </c>
      <c r="C244" t="s">
        <v>91</v>
      </c>
      <c r="D244" t="str">
        <f>VLOOKUP('Data Tab2'!A244,'Data Tab1'!A:B,2,1)</f>
        <v>Veteran</v>
      </c>
      <c r="E244">
        <f t="shared" si="6"/>
        <v>5</v>
      </c>
      <c r="F244" t="b">
        <f t="shared" si="7"/>
        <v>0</v>
      </c>
    </row>
    <row r="245" spans="1:6">
      <c r="A245" s="1">
        <v>101571909</v>
      </c>
      <c r="B245" s="61">
        <v>35800</v>
      </c>
      <c r="C245" t="s">
        <v>92</v>
      </c>
      <c r="D245" t="str">
        <f>VLOOKUP('Data Tab2'!A245,'Data Tab1'!A:B,2,1)</f>
        <v>Veteran</v>
      </c>
      <c r="E245">
        <f t="shared" si="6"/>
        <v>2</v>
      </c>
      <c r="F245" t="str">
        <f t="shared" si="7"/>
        <v>Monday</v>
      </c>
    </row>
    <row r="246" spans="1:6">
      <c r="A246" s="1">
        <v>101571918</v>
      </c>
      <c r="B246" s="61">
        <v>35805</v>
      </c>
      <c r="C246" t="s">
        <v>93</v>
      </c>
      <c r="D246" t="str">
        <f>VLOOKUP('Data Tab2'!A246,'Data Tab1'!A:B,2,1)</f>
        <v>Cross-Trainee</v>
      </c>
      <c r="E246">
        <f t="shared" si="6"/>
        <v>7</v>
      </c>
      <c r="F246" t="b">
        <f t="shared" si="7"/>
        <v>0</v>
      </c>
    </row>
    <row r="247" spans="1:6">
      <c r="A247" s="1">
        <v>101571919</v>
      </c>
      <c r="B247" s="61">
        <v>35802</v>
      </c>
      <c r="C247" t="s">
        <v>94</v>
      </c>
      <c r="D247" t="str">
        <f>VLOOKUP('Data Tab2'!A247,'Data Tab1'!A:B,2,1)</f>
        <v>Cross-Trainee</v>
      </c>
      <c r="E247">
        <f t="shared" si="6"/>
        <v>4</v>
      </c>
      <c r="F247" t="b">
        <f t="shared" si="7"/>
        <v>0</v>
      </c>
    </row>
    <row r="248" spans="1:6">
      <c r="A248" s="1">
        <v>101571920</v>
      </c>
      <c r="B248" s="61">
        <v>35801</v>
      </c>
      <c r="C248" t="s">
        <v>57</v>
      </c>
      <c r="D248" t="str">
        <f>VLOOKUP('Data Tab2'!A248,'Data Tab1'!A:B,2,1)</f>
        <v>Cross-Trainee</v>
      </c>
      <c r="E248">
        <f t="shared" si="6"/>
        <v>3</v>
      </c>
      <c r="F248" t="b">
        <f t="shared" si="7"/>
        <v>0</v>
      </c>
    </row>
    <row r="249" spans="1:6">
      <c r="A249" s="1">
        <v>101574085</v>
      </c>
      <c r="B249" s="61">
        <v>35868</v>
      </c>
      <c r="C249" t="s">
        <v>95</v>
      </c>
      <c r="D249" t="str">
        <f>VLOOKUP('Data Tab2'!A249,'Data Tab1'!A:B,2,1)</f>
        <v>Veteran</v>
      </c>
      <c r="E249">
        <f t="shared" si="6"/>
        <v>7</v>
      </c>
      <c r="F249" t="b">
        <f t="shared" si="7"/>
        <v>0</v>
      </c>
    </row>
    <row r="250" spans="1:6">
      <c r="A250" s="1">
        <v>101574094</v>
      </c>
      <c r="B250" s="61">
        <v>35802</v>
      </c>
      <c r="C250" t="s">
        <v>96</v>
      </c>
      <c r="D250" t="str">
        <f>VLOOKUP('Data Tab2'!A250,'Data Tab1'!A:B,2,1)</f>
        <v>Veteran</v>
      </c>
      <c r="E250">
        <f t="shared" si="6"/>
        <v>4</v>
      </c>
      <c r="F250" t="b">
        <f t="shared" si="7"/>
        <v>0</v>
      </c>
    </row>
    <row r="251" spans="1:6">
      <c r="A251" s="1">
        <v>101574099</v>
      </c>
      <c r="B251" s="61">
        <v>35802</v>
      </c>
      <c r="C251" t="s">
        <v>97</v>
      </c>
      <c r="D251" t="str">
        <f>VLOOKUP('Data Tab2'!A251,'Data Tab1'!A:B,2,1)</f>
        <v>Cross-Trainee</v>
      </c>
      <c r="E251">
        <f t="shared" si="6"/>
        <v>4</v>
      </c>
      <c r="F251" t="b">
        <f t="shared" si="7"/>
        <v>0</v>
      </c>
    </row>
    <row r="252" spans="1:6">
      <c r="A252" s="1">
        <v>101574101</v>
      </c>
      <c r="B252" s="61">
        <v>35802</v>
      </c>
      <c r="C252" t="s">
        <v>98</v>
      </c>
      <c r="D252" t="str">
        <f>VLOOKUP('Data Tab2'!A252,'Data Tab1'!A:B,2,1)</f>
        <v>Veteran</v>
      </c>
      <c r="E252">
        <f t="shared" si="6"/>
        <v>4</v>
      </c>
      <c r="F252" t="b">
        <f t="shared" si="7"/>
        <v>0</v>
      </c>
    </row>
    <row r="253" spans="1:6">
      <c r="A253" s="1">
        <v>101577375</v>
      </c>
      <c r="B253" s="61">
        <v>35870</v>
      </c>
      <c r="C253" t="s">
        <v>99</v>
      </c>
      <c r="D253" t="str">
        <f>VLOOKUP('Data Tab2'!A253,'Data Tab1'!A:B,2,1)</f>
        <v>Veteran</v>
      </c>
      <c r="E253">
        <f t="shared" si="6"/>
        <v>2</v>
      </c>
      <c r="F253" t="str">
        <f t="shared" si="7"/>
        <v>Monday</v>
      </c>
    </row>
    <row r="254" spans="1:6">
      <c r="A254" s="1">
        <v>101577391</v>
      </c>
      <c r="B254" s="61">
        <v>35803</v>
      </c>
      <c r="C254" t="s">
        <v>100</v>
      </c>
      <c r="D254" t="str">
        <f>VLOOKUP('Data Tab2'!A254,'Data Tab1'!A:B,2,1)</f>
        <v>Cross-Trainee</v>
      </c>
      <c r="E254">
        <f t="shared" si="6"/>
        <v>5</v>
      </c>
      <c r="F254" t="b">
        <f t="shared" si="7"/>
        <v>0</v>
      </c>
    </row>
    <row r="255" spans="1:6">
      <c r="A255" s="1">
        <v>101577396</v>
      </c>
      <c r="B255" s="61">
        <v>35800</v>
      </c>
      <c r="C255" t="s">
        <v>101</v>
      </c>
      <c r="D255" t="str">
        <f>VLOOKUP('Data Tab2'!A255,'Data Tab1'!A:B,2,1)</f>
        <v>Veteran</v>
      </c>
      <c r="E255">
        <f t="shared" si="6"/>
        <v>2</v>
      </c>
      <c r="F255" t="str">
        <f t="shared" si="7"/>
        <v>Monday</v>
      </c>
    </row>
    <row r="256" spans="1:6">
      <c r="A256" s="1">
        <v>101578978</v>
      </c>
      <c r="B256" s="61">
        <v>35800</v>
      </c>
      <c r="C256" t="s">
        <v>102</v>
      </c>
      <c r="D256" t="str">
        <f>VLOOKUP('Data Tab2'!A256,'Data Tab1'!A:B,2,1)</f>
        <v>Veteran</v>
      </c>
      <c r="E256">
        <f t="shared" si="6"/>
        <v>2</v>
      </c>
      <c r="F256" t="str">
        <f t="shared" si="7"/>
        <v>Monday</v>
      </c>
    </row>
    <row r="257" spans="1:6">
      <c r="A257" s="1">
        <v>101578982</v>
      </c>
      <c r="B257" s="61">
        <v>35864</v>
      </c>
      <c r="C257" t="s">
        <v>103</v>
      </c>
      <c r="D257" t="str">
        <f>VLOOKUP('Data Tab2'!A257,'Data Tab1'!A:B,2,1)</f>
        <v>Veteran</v>
      </c>
      <c r="E257">
        <f t="shared" si="6"/>
        <v>3</v>
      </c>
      <c r="F257" t="b">
        <f t="shared" si="7"/>
        <v>0</v>
      </c>
    </row>
    <row r="258" spans="1:6">
      <c r="A258" s="1">
        <v>101579006</v>
      </c>
      <c r="B258" s="61">
        <v>35801</v>
      </c>
      <c r="C258" t="s">
        <v>104</v>
      </c>
      <c r="D258" t="str">
        <f>VLOOKUP('Data Tab2'!A258,'Data Tab1'!A:B,2,1)</f>
        <v>Cross-Trainee</v>
      </c>
      <c r="E258">
        <f t="shared" si="6"/>
        <v>3</v>
      </c>
      <c r="F258" t="b">
        <f t="shared" si="7"/>
        <v>0</v>
      </c>
    </row>
    <row r="259" spans="1:6">
      <c r="A259" s="1">
        <v>101579015</v>
      </c>
      <c r="B259" s="61">
        <v>35802</v>
      </c>
      <c r="C259" t="s">
        <v>105</v>
      </c>
      <c r="D259" t="str">
        <f>VLOOKUP('Data Tab2'!A259,'Data Tab1'!A:B,2,1)</f>
        <v>Cross-Trainee</v>
      </c>
      <c r="E259">
        <f t="shared" ref="E259:E322" si="8">WEEKDAY(B259)</f>
        <v>4</v>
      </c>
      <c r="F259" t="b">
        <f t="shared" ref="F259:F322" si="9">IF(E259=1,"Sunday",IF(E259=2,"Monday"))</f>
        <v>0</v>
      </c>
    </row>
    <row r="260" spans="1:6">
      <c r="A260" s="1">
        <v>101579028</v>
      </c>
      <c r="B260" s="61">
        <v>35801</v>
      </c>
      <c r="C260" t="s">
        <v>106</v>
      </c>
      <c r="D260" t="str">
        <f>VLOOKUP('Data Tab2'!A260,'Data Tab1'!A:B,2,1)</f>
        <v>Cross-Trainee</v>
      </c>
      <c r="E260">
        <f t="shared" si="8"/>
        <v>3</v>
      </c>
      <c r="F260" t="b">
        <f t="shared" si="9"/>
        <v>0</v>
      </c>
    </row>
    <row r="261" spans="1:6">
      <c r="A261" s="1">
        <v>101579033</v>
      </c>
      <c r="B261" s="61">
        <v>35805</v>
      </c>
      <c r="C261" t="s">
        <v>107</v>
      </c>
      <c r="D261" t="str">
        <f>VLOOKUP('Data Tab2'!A261,'Data Tab1'!A:B,2,1)</f>
        <v>Cross-Trainee</v>
      </c>
      <c r="E261">
        <f t="shared" si="8"/>
        <v>7</v>
      </c>
      <c r="F261" t="b">
        <f t="shared" si="9"/>
        <v>0</v>
      </c>
    </row>
    <row r="262" spans="1:6">
      <c r="A262" s="1">
        <v>101579036</v>
      </c>
      <c r="B262" s="61">
        <v>35806</v>
      </c>
      <c r="C262" t="s">
        <v>108</v>
      </c>
      <c r="D262" t="str">
        <f>VLOOKUP('Data Tab2'!A262,'Data Tab1'!A:B,2,1)</f>
        <v>Cross-Trainee</v>
      </c>
      <c r="E262">
        <f t="shared" si="8"/>
        <v>1</v>
      </c>
      <c r="F262" t="str">
        <f t="shared" si="9"/>
        <v>Sunday</v>
      </c>
    </row>
    <row r="263" spans="1:6">
      <c r="A263" s="1">
        <v>101582264</v>
      </c>
      <c r="B263" s="61">
        <v>35800</v>
      </c>
      <c r="C263" t="s">
        <v>109</v>
      </c>
      <c r="D263" t="str">
        <f>VLOOKUP('Data Tab2'!A263,'Data Tab1'!A:B,2,1)</f>
        <v>Cross-Trainee</v>
      </c>
      <c r="E263">
        <f t="shared" si="8"/>
        <v>2</v>
      </c>
      <c r="F263" t="str">
        <f t="shared" si="9"/>
        <v>Monday</v>
      </c>
    </row>
    <row r="264" spans="1:6">
      <c r="A264" s="1">
        <v>101584240</v>
      </c>
      <c r="B264" s="61">
        <v>35800</v>
      </c>
      <c r="C264" t="s">
        <v>110</v>
      </c>
      <c r="D264" t="str">
        <f>VLOOKUP('Data Tab2'!A264,'Data Tab1'!A:B,2,1)</f>
        <v>Veteran</v>
      </c>
      <c r="E264">
        <f t="shared" si="8"/>
        <v>2</v>
      </c>
      <c r="F264" t="str">
        <f t="shared" si="9"/>
        <v>Monday</v>
      </c>
    </row>
    <row r="265" spans="1:6">
      <c r="A265" s="1">
        <v>101584247</v>
      </c>
      <c r="B265" s="61">
        <v>35801</v>
      </c>
      <c r="C265" t="s">
        <v>111</v>
      </c>
      <c r="D265" t="str">
        <f>VLOOKUP('Data Tab2'!A265,'Data Tab1'!A:B,2,1)</f>
        <v>Veteran</v>
      </c>
      <c r="E265">
        <f t="shared" si="8"/>
        <v>3</v>
      </c>
      <c r="F265" t="b">
        <f t="shared" si="9"/>
        <v>0</v>
      </c>
    </row>
    <row r="266" spans="1:6">
      <c r="A266" s="1">
        <v>101584253</v>
      </c>
      <c r="B266" s="61">
        <v>35801</v>
      </c>
      <c r="C266" t="s">
        <v>112</v>
      </c>
      <c r="D266" t="str">
        <f>VLOOKUP('Data Tab2'!A266,'Data Tab1'!A:B,2,1)</f>
        <v>Cross-Trainee</v>
      </c>
      <c r="E266">
        <f t="shared" si="8"/>
        <v>3</v>
      </c>
      <c r="F266" t="b">
        <f t="shared" si="9"/>
        <v>0</v>
      </c>
    </row>
    <row r="267" spans="1:6">
      <c r="A267" s="1">
        <v>101588284</v>
      </c>
      <c r="B267" s="61">
        <v>35800</v>
      </c>
      <c r="C267" t="s">
        <v>113</v>
      </c>
      <c r="D267" t="str">
        <f>VLOOKUP('Data Tab2'!A267,'Data Tab1'!A:B,2,1)</f>
        <v>Veteran</v>
      </c>
      <c r="E267">
        <f t="shared" si="8"/>
        <v>2</v>
      </c>
      <c r="F267" t="str">
        <f t="shared" si="9"/>
        <v>Monday</v>
      </c>
    </row>
    <row r="268" spans="1:6">
      <c r="A268" s="1">
        <v>101588286</v>
      </c>
      <c r="B268" s="61">
        <v>35802</v>
      </c>
      <c r="C268" t="s">
        <v>114</v>
      </c>
      <c r="D268" t="str">
        <f>VLOOKUP('Data Tab2'!A268,'Data Tab1'!A:B,2,1)</f>
        <v>Veteran</v>
      </c>
      <c r="E268">
        <f t="shared" si="8"/>
        <v>4</v>
      </c>
      <c r="F268" t="b">
        <f t="shared" si="9"/>
        <v>0</v>
      </c>
    </row>
    <row r="269" spans="1:6">
      <c r="A269" s="1">
        <v>101588287</v>
      </c>
      <c r="B269" s="61">
        <v>35801</v>
      </c>
      <c r="C269" t="s">
        <v>115</v>
      </c>
      <c r="D269" t="str">
        <f>VLOOKUP('Data Tab2'!A269,'Data Tab1'!A:B,2,1)</f>
        <v>Veteran</v>
      </c>
      <c r="E269">
        <f t="shared" si="8"/>
        <v>3</v>
      </c>
      <c r="F269" t="b">
        <f t="shared" si="9"/>
        <v>0</v>
      </c>
    </row>
    <row r="270" spans="1:6">
      <c r="A270" s="1">
        <v>101590116</v>
      </c>
      <c r="B270" s="61">
        <v>35802</v>
      </c>
      <c r="C270" t="s">
        <v>116</v>
      </c>
      <c r="D270" t="str">
        <f>VLOOKUP('Data Tab2'!A270,'Data Tab1'!A:B,2,1)</f>
        <v>Veteran</v>
      </c>
      <c r="E270">
        <f t="shared" si="8"/>
        <v>4</v>
      </c>
      <c r="F270" t="b">
        <f t="shared" si="9"/>
        <v>0</v>
      </c>
    </row>
    <row r="271" spans="1:6">
      <c r="A271" s="1">
        <v>101590125</v>
      </c>
      <c r="B271" s="61">
        <v>35801</v>
      </c>
      <c r="C271" t="s">
        <v>117</v>
      </c>
      <c r="D271" t="str">
        <f>VLOOKUP('Data Tab2'!A271,'Data Tab1'!A:B,2,1)</f>
        <v>Cross-Trainee</v>
      </c>
      <c r="E271">
        <f t="shared" si="8"/>
        <v>3</v>
      </c>
      <c r="F271" t="b">
        <f t="shared" si="9"/>
        <v>0</v>
      </c>
    </row>
    <row r="272" spans="1:6">
      <c r="A272" s="1">
        <v>101590133</v>
      </c>
      <c r="B272" s="61">
        <v>35801</v>
      </c>
      <c r="C272" t="s">
        <v>118</v>
      </c>
      <c r="D272" t="str">
        <f>VLOOKUP('Data Tab2'!A272,'Data Tab1'!A:B,2,1)</f>
        <v>Veteran</v>
      </c>
      <c r="E272">
        <f t="shared" si="8"/>
        <v>3</v>
      </c>
      <c r="F272" t="b">
        <f t="shared" si="9"/>
        <v>0</v>
      </c>
    </row>
    <row r="273" spans="1:6">
      <c r="A273" s="1">
        <v>101590138</v>
      </c>
      <c r="B273" s="61">
        <v>35803</v>
      </c>
      <c r="C273" t="s">
        <v>119</v>
      </c>
      <c r="D273" t="str">
        <f>VLOOKUP('Data Tab2'!A273,'Data Tab1'!A:B,2,1)</f>
        <v>Veteran</v>
      </c>
      <c r="E273">
        <f t="shared" si="8"/>
        <v>5</v>
      </c>
      <c r="F273" t="b">
        <f t="shared" si="9"/>
        <v>0</v>
      </c>
    </row>
    <row r="274" spans="1:6">
      <c r="A274" s="1">
        <v>101590266</v>
      </c>
      <c r="B274" s="61">
        <v>35863</v>
      </c>
      <c r="C274" t="s">
        <v>56</v>
      </c>
      <c r="D274" t="str">
        <f>VLOOKUP('Data Tab2'!A274,'Data Tab1'!A:B,2,1)</f>
        <v>Cross-Trainee</v>
      </c>
      <c r="E274">
        <f t="shared" si="8"/>
        <v>2</v>
      </c>
      <c r="F274" t="str">
        <f t="shared" si="9"/>
        <v>Monday</v>
      </c>
    </row>
    <row r="275" spans="1:6">
      <c r="A275" s="1">
        <v>101594055</v>
      </c>
      <c r="B275" s="61">
        <v>35863</v>
      </c>
      <c r="C275" t="s">
        <v>57</v>
      </c>
      <c r="D275" t="str">
        <f>VLOOKUP('Data Tab2'!A275,'Data Tab1'!A:B,2,1)</f>
        <v>Cross-Trainee</v>
      </c>
      <c r="E275">
        <f t="shared" si="8"/>
        <v>2</v>
      </c>
      <c r="F275" t="str">
        <f t="shared" si="9"/>
        <v>Monday</v>
      </c>
    </row>
    <row r="276" spans="1:6">
      <c r="A276" s="1">
        <v>101594064</v>
      </c>
      <c r="B276" s="61">
        <v>35801</v>
      </c>
      <c r="C276" t="s">
        <v>58</v>
      </c>
      <c r="D276" t="str">
        <f>VLOOKUP('Data Tab2'!A276,'Data Tab1'!A:B,2,1)</f>
        <v>Veteran</v>
      </c>
      <c r="E276">
        <f t="shared" si="8"/>
        <v>3</v>
      </c>
      <c r="F276" t="b">
        <f t="shared" si="9"/>
        <v>0</v>
      </c>
    </row>
    <row r="277" spans="1:6">
      <c r="A277" s="1">
        <v>101594095</v>
      </c>
      <c r="B277" s="61">
        <v>35805</v>
      </c>
      <c r="C277" t="s">
        <v>59</v>
      </c>
      <c r="D277" t="str">
        <f>VLOOKUP('Data Tab2'!A277,'Data Tab1'!A:B,2,1)</f>
        <v>Cross-Trainee</v>
      </c>
      <c r="E277">
        <f t="shared" si="8"/>
        <v>7</v>
      </c>
      <c r="F277" t="b">
        <f t="shared" si="9"/>
        <v>0</v>
      </c>
    </row>
    <row r="278" spans="1:6">
      <c r="A278" s="1">
        <v>101594108</v>
      </c>
      <c r="B278" s="61">
        <v>35801</v>
      </c>
      <c r="C278" t="s">
        <v>60</v>
      </c>
      <c r="D278" t="str">
        <f>VLOOKUP('Data Tab2'!A278,'Data Tab1'!A:B,2,1)</f>
        <v>Cross-Trainee</v>
      </c>
      <c r="E278">
        <f t="shared" si="8"/>
        <v>3</v>
      </c>
      <c r="F278" t="b">
        <f t="shared" si="9"/>
        <v>0</v>
      </c>
    </row>
    <row r="279" spans="1:6">
      <c r="A279" s="1">
        <v>101594109</v>
      </c>
      <c r="B279" s="61">
        <v>35801</v>
      </c>
      <c r="C279" t="s">
        <v>61</v>
      </c>
      <c r="D279" t="str">
        <f>VLOOKUP('Data Tab2'!A279,'Data Tab1'!A:B,2,1)</f>
        <v>Cross-Trainee</v>
      </c>
      <c r="E279">
        <f t="shared" si="8"/>
        <v>3</v>
      </c>
      <c r="F279" t="b">
        <f t="shared" si="9"/>
        <v>0</v>
      </c>
    </row>
    <row r="280" spans="1:6">
      <c r="A280" s="1">
        <v>101595218</v>
      </c>
      <c r="B280" s="61">
        <v>35802</v>
      </c>
      <c r="C280" t="s">
        <v>62</v>
      </c>
      <c r="D280" t="str">
        <f>VLOOKUP('Data Tab2'!A280,'Data Tab1'!A:B,2,1)</f>
        <v>Veteran</v>
      </c>
      <c r="E280">
        <f t="shared" si="8"/>
        <v>4</v>
      </c>
      <c r="F280" t="b">
        <f t="shared" si="9"/>
        <v>0</v>
      </c>
    </row>
    <row r="281" spans="1:6">
      <c r="A281" s="1">
        <v>101595219</v>
      </c>
      <c r="B281" s="61">
        <v>35800</v>
      </c>
      <c r="C281" t="s">
        <v>63</v>
      </c>
      <c r="D281" t="str">
        <f>VLOOKUP('Data Tab2'!A281,'Data Tab1'!A:B,2,1)</f>
        <v>Veteran</v>
      </c>
      <c r="E281">
        <f t="shared" si="8"/>
        <v>2</v>
      </c>
      <c r="F281" t="str">
        <f t="shared" si="9"/>
        <v>Monday</v>
      </c>
    </row>
    <row r="282" spans="1:6">
      <c r="A282" s="1">
        <v>101595224</v>
      </c>
      <c r="B282" s="61">
        <v>35863</v>
      </c>
      <c r="C282" t="s">
        <v>64</v>
      </c>
      <c r="D282" t="str">
        <f>VLOOKUP('Data Tab2'!A282,'Data Tab1'!A:B,2,1)</f>
        <v>Veteran</v>
      </c>
      <c r="E282">
        <f t="shared" si="8"/>
        <v>2</v>
      </c>
      <c r="F282" t="str">
        <f t="shared" si="9"/>
        <v>Monday</v>
      </c>
    </row>
    <row r="283" spans="1:6">
      <c r="A283" s="1">
        <v>101595239</v>
      </c>
      <c r="B283" s="61">
        <v>35801</v>
      </c>
      <c r="C283" t="s">
        <v>65</v>
      </c>
      <c r="D283" t="str">
        <f>VLOOKUP('Data Tab2'!A283,'Data Tab1'!A:B,2,1)</f>
        <v>Veteran</v>
      </c>
      <c r="E283">
        <f t="shared" si="8"/>
        <v>3</v>
      </c>
      <c r="F283" t="b">
        <f t="shared" si="9"/>
        <v>0</v>
      </c>
    </row>
    <row r="284" spans="1:6">
      <c r="A284" s="1">
        <v>101595241</v>
      </c>
      <c r="B284" s="61">
        <v>35802</v>
      </c>
      <c r="C284" t="s">
        <v>66</v>
      </c>
      <c r="D284" t="str">
        <f>VLOOKUP('Data Tab2'!A284,'Data Tab1'!A:B,2,1)</f>
        <v>Veteran</v>
      </c>
      <c r="E284">
        <f t="shared" si="8"/>
        <v>4</v>
      </c>
      <c r="F284" t="b">
        <f t="shared" si="9"/>
        <v>0</v>
      </c>
    </row>
    <row r="285" spans="1:6">
      <c r="A285" s="1">
        <v>101595244</v>
      </c>
      <c r="B285" s="61">
        <v>35800</v>
      </c>
      <c r="C285" t="s">
        <v>67</v>
      </c>
      <c r="D285" t="str">
        <f>VLOOKUP('Data Tab2'!A285,'Data Tab1'!A:B,2,1)</f>
        <v>Veteran</v>
      </c>
      <c r="E285">
        <f t="shared" si="8"/>
        <v>2</v>
      </c>
      <c r="F285" t="str">
        <f t="shared" si="9"/>
        <v>Monday</v>
      </c>
    </row>
    <row r="286" spans="1:6">
      <c r="A286" s="1">
        <v>101595246</v>
      </c>
      <c r="B286" s="61">
        <v>35866</v>
      </c>
      <c r="C286" t="s">
        <v>68</v>
      </c>
      <c r="D286" t="str">
        <f>VLOOKUP('Data Tab2'!A286,'Data Tab1'!A:B,2,1)</f>
        <v>Veteran</v>
      </c>
      <c r="E286">
        <f t="shared" si="8"/>
        <v>5</v>
      </c>
      <c r="F286" t="b">
        <f t="shared" si="9"/>
        <v>0</v>
      </c>
    </row>
    <row r="287" spans="1:6">
      <c r="A287" s="1">
        <v>101595247</v>
      </c>
      <c r="B287" s="61">
        <v>35803</v>
      </c>
      <c r="C287" t="s">
        <v>69</v>
      </c>
      <c r="D287" t="str">
        <f>VLOOKUP('Data Tab2'!A287,'Data Tab1'!A:B,2,1)</f>
        <v>Cross-Trainee</v>
      </c>
      <c r="E287">
        <f t="shared" si="8"/>
        <v>5</v>
      </c>
      <c r="F287" t="b">
        <f t="shared" si="9"/>
        <v>0</v>
      </c>
    </row>
    <row r="288" spans="1:6">
      <c r="A288" s="1">
        <v>101595259</v>
      </c>
      <c r="B288" s="61">
        <v>35802</v>
      </c>
      <c r="C288" t="s">
        <v>70</v>
      </c>
      <c r="D288" t="str">
        <f>VLOOKUP('Data Tab2'!A288,'Data Tab1'!A:B,2,1)</f>
        <v>Cross-Trainee</v>
      </c>
      <c r="E288">
        <f t="shared" si="8"/>
        <v>4</v>
      </c>
      <c r="F288" t="b">
        <f t="shared" si="9"/>
        <v>0</v>
      </c>
    </row>
    <row r="289" spans="1:6">
      <c r="A289" s="1">
        <v>101595276</v>
      </c>
      <c r="B289" s="61">
        <v>35864</v>
      </c>
      <c r="C289" t="s">
        <v>71</v>
      </c>
      <c r="D289" t="str">
        <f>VLOOKUP('Data Tab2'!A289,'Data Tab1'!A:B,2,1)</f>
        <v>Cross-Trainee</v>
      </c>
      <c r="E289">
        <f t="shared" si="8"/>
        <v>3</v>
      </c>
      <c r="F289" t="b">
        <f t="shared" si="9"/>
        <v>0</v>
      </c>
    </row>
    <row r="290" spans="1:6">
      <c r="A290" s="1">
        <v>101595279</v>
      </c>
      <c r="B290" s="61">
        <v>35864</v>
      </c>
      <c r="C290" t="s">
        <v>72</v>
      </c>
      <c r="D290" t="str">
        <f>VLOOKUP('Data Tab2'!A290,'Data Tab1'!A:B,2,1)</f>
        <v>Veteran</v>
      </c>
      <c r="E290">
        <f t="shared" si="8"/>
        <v>3</v>
      </c>
      <c r="F290" t="b">
        <f t="shared" si="9"/>
        <v>0</v>
      </c>
    </row>
    <row r="291" spans="1:6">
      <c r="A291" s="1">
        <v>101595283</v>
      </c>
      <c r="B291" s="61">
        <v>35871</v>
      </c>
      <c r="C291" t="s">
        <v>73</v>
      </c>
      <c r="D291" t="str">
        <f>VLOOKUP('Data Tab2'!A291,'Data Tab1'!A:B,2,1)</f>
        <v>Veteran</v>
      </c>
      <c r="E291">
        <f t="shared" si="8"/>
        <v>3</v>
      </c>
      <c r="F291" t="b">
        <f t="shared" si="9"/>
        <v>0</v>
      </c>
    </row>
    <row r="292" spans="1:6">
      <c r="A292" s="1">
        <v>101595297</v>
      </c>
      <c r="B292" s="61">
        <v>35800</v>
      </c>
      <c r="C292" t="s">
        <v>74</v>
      </c>
      <c r="D292" t="str">
        <f>VLOOKUP('Data Tab2'!A292,'Data Tab1'!A:B,2,1)</f>
        <v>Veteran</v>
      </c>
      <c r="E292">
        <f t="shared" si="8"/>
        <v>2</v>
      </c>
      <c r="F292" t="str">
        <f t="shared" si="9"/>
        <v>Monday</v>
      </c>
    </row>
    <row r="293" spans="1:6">
      <c r="A293" s="1">
        <v>101597524</v>
      </c>
      <c r="B293" s="61">
        <v>35800</v>
      </c>
      <c r="C293" t="s">
        <v>75</v>
      </c>
      <c r="D293" t="str">
        <f>VLOOKUP('Data Tab2'!A293,'Data Tab1'!A:B,2,1)</f>
        <v>Veteran</v>
      </c>
      <c r="E293">
        <f t="shared" si="8"/>
        <v>2</v>
      </c>
      <c r="F293" t="str">
        <f t="shared" si="9"/>
        <v>Monday</v>
      </c>
    </row>
    <row r="294" spans="1:6">
      <c r="A294" s="1">
        <v>101597525</v>
      </c>
      <c r="B294" s="61">
        <v>35800</v>
      </c>
      <c r="C294" t="s">
        <v>76</v>
      </c>
      <c r="D294" t="str">
        <f>VLOOKUP('Data Tab2'!A294,'Data Tab1'!A:B,2,1)</f>
        <v>Cross-Trainee</v>
      </c>
      <c r="E294">
        <f t="shared" si="8"/>
        <v>2</v>
      </c>
      <c r="F294" t="str">
        <f t="shared" si="9"/>
        <v>Monday</v>
      </c>
    </row>
    <row r="295" spans="1:6">
      <c r="A295" s="1">
        <v>101597537</v>
      </c>
      <c r="B295" s="61">
        <v>35800</v>
      </c>
      <c r="C295" t="s">
        <v>77</v>
      </c>
      <c r="D295" t="str">
        <f>VLOOKUP('Data Tab2'!A295,'Data Tab1'!A:B,2,1)</f>
        <v>Veteran</v>
      </c>
      <c r="E295">
        <f t="shared" si="8"/>
        <v>2</v>
      </c>
      <c r="F295" t="str">
        <f t="shared" si="9"/>
        <v>Monday</v>
      </c>
    </row>
    <row r="296" spans="1:6">
      <c r="A296" s="1">
        <v>101597545</v>
      </c>
      <c r="B296" s="61">
        <v>35863</v>
      </c>
      <c r="C296" t="s">
        <v>78</v>
      </c>
      <c r="D296" t="str">
        <f>VLOOKUP('Data Tab2'!A296,'Data Tab1'!A:B,2,1)</f>
        <v>Veteran</v>
      </c>
      <c r="E296">
        <f t="shared" si="8"/>
        <v>2</v>
      </c>
      <c r="F296" t="str">
        <f t="shared" si="9"/>
        <v>Monday</v>
      </c>
    </row>
    <row r="297" spans="1:6">
      <c r="A297" s="1">
        <v>101597561</v>
      </c>
      <c r="B297" s="61">
        <v>35871</v>
      </c>
      <c r="C297" t="s">
        <v>79</v>
      </c>
      <c r="D297" t="str">
        <f>VLOOKUP('Data Tab2'!A297,'Data Tab1'!A:B,2,1)</f>
        <v>Cross-Trainee</v>
      </c>
      <c r="E297">
        <f t="shared" si="8"/>
        <v>3</v>
      </c>
      <c r="F297" t="b">
        <f t="shared" si="9"/>
        <v>0</v>
      </c>
    </row>
    <row r="298" spans="1:6">
      <c r="A298" s="1">
        <v>101599054</v>
      </c>
      <c r="B298" s="61">
        <v>35863</v>
      </c>
      <c r="C298" t="s">
        <v>80</v>
      </c>
      <c r="D298" t="str">
        <f>VLOOKUP('Data Tab2'!A298,'Data Tab1'!A:B,2,1)</f>
        <v>Cross-Trainee</v>
      </c>
      <c r="E298">
        <f t="shared" si="8"/>
        <v>2</v>
      </c>
      <c r="F298" t="str">
        <f t="shared" si="9"/>
        <v>Monday</v>
      </c>
    </row>
    <row r="299" spans="1:6">
      <c r="A299" s="1">
        <v>101599058</v>
      </c>
      <c r="B299" s="61">
        <v>35801</v>
      </c>
      <c r="C299" t="s">
        <v>81</v>
      </c>
      <c r="D299" t="str">
        <f>VLOOKUP('Data Tab2'!A299,'Data Tab1'!A:B,2,1)</f>
        <v>Veteran</v>
      </c>
      <c r="E299">
        <f t="shared" si="8"/>
        <v>3</v>
      </c>
      <c r="F299" t="b">
        <f t="shared" si="9"/>
        <v>0</v>
      </c>
    </row>
    <row r="300" spans="1:6">
      <c r="A300" s="1">
        <v>101599065</v>
      </c>
      <c r="B300" s="61">
        <v>35804</v>
      </c>
      <c r="C300" t="s">
        <v>82</v>
      </c>
      <c r="D300" t="str">
        <f>VLOOKUP('Data Tab2'!A300,'Data Tab1'!A:B,2,1)</f>
        <v>Veteran</v>
      </c>
      <c r="E300">
        <f t="shared" si="8"/>
        <v>6</v>
      </c>
      <c r="F300" t="b">
        <f t="shared" si="9"/>
        <v>0</v>
      </c>
    </row>
    <row r="301" spans="1:6">
      <c r="A301" s="1">
        <v>101599075</v>
      </c>
      <c r="B301" s="61">
        <v>35804</v>
      </c>
      <c r="C301" t="s">
        <v>83</v>
      </c>
      <c r="D301" t="str">
        <f>VLOOKUP('Data Tab2'!A301,'Data Tab1'!A:B,2,1)</f>
        <v>Cross-Trainee</v>
      </c>
      <c r="E301">
        <f t="shared" si="8"/>
        <v>6</v>
      </c>
      <c r="F301" t="b">
        <f t="shared" si="9"/>
        <v>0</v>
      </c>
    </row>
    <row r="302" spans="1:6">
      <c r="A302" s="1">
        <v>101599080</v>
      </c>
      <c r="B302" s="61">
        <v>35804</v>
      </c>
      <c r="C302" t="s">
        <v>84</v>
      </c>
      <c r="D302" t="str">
        <f>VLOOKUP('Data Tab2'!A302,'Data Tab1'!A:B,2,1)</f>
        <v>Cross-Trainee</v>
      </c>
      <c r="E302">
        <f t="shared" si="8"/>
        <v>6</v>
      </c>
      <c r="F302" t="b">
        <f t="shared" si="9"/>
        <v>0</v>
      </c>
    </row>
    <row r="303" spans="1:6">
      <c r="A303" s="1">
        <v>101599082</v>
      </c>
      <c r="B303" s="61">
        <v>35801</v>
      </c>
      <c r="C303" t="s">
        <v>58</v>
      </c>
      <c r="D303" t="str">
        <f>VLOOKUP('Data Tab2'!A303,'Data Tab1'!A:B,2,1)</f>
        <v>Cross-Trainee</v>
      </c>
      <c r="E303">
        <f t="shared" si="8"/>
        <v>3</v>
      </c>
      <c r="F303" t="b">
        <f t="shared" si="9"/>
        <v>0</v>
      </c>
    </row>
    <row r="304" spans="1:6">
      <c r="A304" s="1">
        <v>101599084</v>
      </c>
      <c r="B304" s="61">
        <v>35801</v>
      </c>
      <c r="C304" t="s">
        <v>85</v>
      </c>
      <c r="D304" t="str">
        <f>VLOOKUP('Data Tab2'!A304,'Data Tab1'!A:B,2,1)</f>
        <v>Veteran</v>
      </c>
      <c r="E304">
        <f t="shared" si="8"/>
        <v>3</v>
      </c>
      <c r="F304" t="b">
        <f t="shared" si="9"/>
        <v>0</v>
      </c>
    </row>
    <row r="305" spans="1:6">
      <c r="A305" s="1">
        <v>101599085</v>
      </c>
      <c r="B305" s="61">
        <v>35866</v>
      </c>
      <c r="C305" t="s">
        <v>59</v>
      </c>
      <c r="D305" t="str">
        <f>VLOOKUP('Data Tab2'!A305,'Data Tab1'!A:B,2,1)</f>
        <v>Cross-Trainee</v>
      </c>
      <c r="E305">
        <f t="shared" si="8"/>
        <v>5</v>
      </c>
      <c r="F305" t="b">
        <f t="shared" si="9"/>
        <v>0</v>
      </c>
    </row>
    <row r="306" spans="1:6">
      <c r="A306" s="1">
        <v>101599093</v>
      </c>
      <c r="B306" s="61">
        <v>35803</v>
      </c>
      <c r="C306" t="s">
        <v>86</v>
      </c>
      <c r="D306" t="str">
        <f>VLOOKUP('Data Tab2'!A306,'Data Tab1'!A:B,2,1)</f>
        <v>Cross-Trainee</v>
      </c>
      <c r="E306">
        <f t="shared" si="8"/>
        <v>5</v>
      </c>
      <c r="F306" t="b">
        <f t="shared" si="9"/>
        <v>0</v>
      </c>
    </row>
    <row r="307" spans="1:6">
      <c r="A307" s="1">
        <v>101599094</v>
      </c>
      <c r="B307" s="61">
        <v>35802</v>
      </c>
      <c r="C307" t="s">
        <v>87</v>
      </c>
      <c r="D307" t="str">
        <f>VLOOKUP('Data Tab2'!A307,'Data Tab1'!A:B,2,1)</f>
        <v>Cross-Trainee</v>
      </c>
      <c r="E307">
        <f t="shared" si="8"/>
        <v>4</v>
      </c>
      <c r="F307" t="b">
        <f t="shared" si="9"/>
        <v>0</v>
      </c>
    </row>
    <row r="308" spans="1:6">
      <c r="A308" s="1">
        <v>101606874</v>
      </c>
      <c r="B308" s="61">
        <v>35803</v>
      </c>
      <c r="C308" t="s">
        <v>88</v>
      </c>
      <c r="D308" t="str">
        <f>VLOOKUP('Data Tab2'!A308,'Data Tab1'!A:B,2,1)</f>
        <v>Cross-Trainee</v>
      </c>
      <c r="E308">
        <f t="shared" si="8"/>
        <v>5</v>
      </c>
      <c r="F308" t="b">
        <f t="shared" si="9"/>
        <v>0</v>
      </c>
    </row>
    <row r="309" spans="1:6">
      <c r="A309" s="1">
        <v>101611429</v>
      </c>
      <c r="B309" s="61">
        <v>35869</v>
      </c>
      <c r="C309" t="s">
        <v>89</v>
      </c>
      <c r="D309" t="str">
        <f>VLOOKUP('Data Tab2'!A309,'Data Tab1'!A:B,2,1)</f>
        <v>Cross-Trainee</v>
      </c>
      <c r="E309">
        <f t="shared" si="8"/>
        <v>1</v>
      </c>
      <c r="F309" t="str">
        <f t="shared" si="9"/>
        <v>Sunday</v>
      </c>
    </row>
    <row r="310" spans="1:6">
      <c r="A310" s="1">
        <v>101611430</v>
      </c>
      <c r="B310" s="61">
        <v>35800</v>
      </c>
      <c r="C310" t="s">
        <v>90</v>
      </c>
      <c r="D310" t="str">
        <f>VLOOKUP('Data Tab2'!A310,'Data Tab1'!A:B,2,1)</f>
        <v>Veteran</v>
      </c>
      <c r="E310">
        <f t="shared" si="8"/>
        <v>2</v>
      </c>
      <c r="F310" t="str">
        <f t="shared" si="9"/>
        <v>Monday</v>
      </c>
    </row>
    <row r="311" spans="1:6">
      <c r="A311" s="1">
        <v>101611432</v>
      </c>
      <c r="B311" s="61">
        <v>35803</v>
      </c>
      <c r="C311" t="s">
        <v>56</v>
      </c>
      <c r="D311" t="str">
        <f>VLOOKUP('Data Tab2'!A311,'Data Tab1'!A:B,2,1)</f>
        <v>Cross-Trainee</v>
      </c>
      <c r="E311">
        <f t="shared" si="8"/>
        <v>5</v>
      </c>
      <c r="F311" t="b">
        <f t="shared" si="9"/>
        <v>0</v>
      </c>
    </row>
    <row r="312" spans="1:6">
      <c r="A312" s="1">
        <v>101611435</v>
      </c>
      <c r="B312" s="61">
        <v>35870</v>
      </c>
      <c r="C312" t="s">
        <v>91</v>
      </c>
      <c r="D312" t="str">
        <f>VLOOKUP('Data Tab2'!A312,'Data Tab1'!A:B,2,1)</f>
        <v>Cross-Trainee</v>
      </c>
      <c r="E312">
        <f t="shared" si="8"/>
        <v>2</v>
      </c>
      <c r="F312" t="str">
        <f t="shared" si="9"/>
        <v>Monday</v>
      </c>
    </row>
    <row r="313" spans="1:6">
      <c r="A313" s="1">
        <v>101611442</v>
      </c>
      <c r="B313" s="61">
        <v>35805</v>
      </c>
      <c r="C313" t="s">
        <v>92</v>
      </c>
      <c r="D313" t="str">
        <f>VLOOKUP('Data Tab2'!A313,'Data Tab1'!A:B,2,1)</f>
        <v>Veteran</v>
      </c>
      <c r="E313">
        <f t="shared" si="8"/>
        <v>7</v>
      </c>
      <c r="F313" t="b">
        <f t="shared" si="9"/>
        <v>0</v>
      </c>
    </row>
    <row r="314" spans="1:6">
      <c r="A314" s="1">
        <v>101617536</v>
      </c>
      <c r="B314" s="61">
        <v>35801</v>
      </c>
      <c r="C314" t="s">
        <v>93</v>
      </c>
      <c r="D314" t="str">
        <f>VLOOKUP('Data Tab2'!A314,'Data Tab1'!A:B,2,1)</f>
        <v>Veteran</v>
      </c>
      <c r="E314">
        <f t="shared" si="8"/>
        <v>3</v>
      </c>
      <c r="F314" t="b">
        <f t="shared" si="9"/>
        <v>0</v>
      </c>
    </row>
    <row r="315" spans="1:6">
      <c r="A315" s="1">
        <v>101617560</v>
      </c>
      <c r="B315" s="61">
        <v>35865</v>
      </c>
      <c r="C315" t="s">
        <v>94</v>
      </c>
      <c r="D315" t="str">
        <f>VLOOKUP('Data Tab2'!A315,'Data Tab1'!A:B,2,1)</f>
        <v>Veteran</v>
      </c>
      <c r="E315">
        <f t="shared" si="8"/>
        <v>4</v>
      </c>
      <c r="F315" t="b">
        <f t="shared" si="9"/>
        <v>0</v>
      </c>
    </row>
    <row r="316" spans="1:6">
      <c r="A316" s="1">
        <v>101617576</v>
      </c>
      <c r="B316" s="61">
        <v>35803</v>
      </c>
      <c r="C316" t="s">
        <v>57</v>
      </c>
      <c r="D316" t="str">
        <f>VLOOKUP('Data Tab2'!A316,'Data Tab1'!A:B,2,1)</f>
        <v>Cross-Trainee</v>
      </c>
      <c r="E316">
        <f t="shared" si="8"/>
        <v>5</v>
      </c>
      <c r="F316" t="b">
        <f t="shared" si="9"/>
        <v>0</v>
      </c>
    </row>
    <row r="317" spans="1:6">
      <c r="A317" s="1">
        <v>101617581</v>
      </c>
      <c r="B317" s="61">
        <v>35863</v>
      </c>
      <c r="C317" t="s">
        <v>95</v>
      </c>
      <c r="D317" t="str">
        <f>VLOOKUP('Data Tab2'!A317,'Data Tab1'!A:B,2,1)</f>
        <v>Cross-Trainee</v>
      </c>
      <c r="E317">
        <f t="shared" si="8"/>
        <v>2</v>
      </c>
      <c r="F317" t="str">
        <f t="shared" si="9"/>
        <v>Monday</v>
      </c>
    </row>
    <row r="318" spans="1:6">
      <c r="A318" s="1">
        <v>101617582</v>
      </c>
      <c r="B318" s="61">
        <v>35864</v>
      </c>
      <c r="C318" t="s">
        <v>96</v>
      </c>
      <c r="D318" t="str">
        <f>VLOOKUP('Data Tab2'!A318,'Data Tab1'!A:B,2,1)</f>
        <v>Cross-Trainee</v>
      </c>
      <c r="E318">
        <f t="shared" si="8"/>
        <v>3</v>
      </c>
      <c r="F318" t="b">
        <f t="shared" si="9"/>
        <v>0</v>
      </c>
    </row>
    <row r="319" spans="1:6">
      <c r="A319" s="1">
        <v>101617585</v>
      </c>
      <c r="B319" s="61">
        <v>35802</v>
      </c>
      <c r="C319" t="s">
        <v>97</v>
      </c>
      <c r="D319" t="str">
        <f>VLOOKUP('Data Tab2'!A319,'Data Tab1'!A:B,2,1)</f>
        <v>Veteran</v>
      </c>
      <c r="E319">
        <f t="shared" si="8"/>
        <v>4</v>
      </c>
      <c r="F319" t="b">
        <f t="shared" si="9"/>
        <v>0</v>
      </c>
    </row>
    <row r="320" spans="1:6">
      <c r="A320" s="1">
        <v>101621216</v>
      </c>
      <c r="B320" s="61">
        <v>35801</v>
      </c>
      <c r="C320" t="s">
        <v>98</v>
      </c>
      <c r="D320" t="str">
        <f>VLOOKUP('Data Tab2'!A320,'Data Tab1'!A:B,2,1)</f>
        <v>Cross-Trainee</v>
      </c>
      <c r="E320">
        <f t="shared" si="8"/>
        <v>3</v>
      </c>
      <c r="F320" t="b">
        <f t="shared" si="9"/>
        <v>0</v>
      </c>
    </row>
    <row r="321" spans="1:6">
      <c r="A321" s="1">
        <v>101621218</v>
      </c>
      <c r="B321" s="61">
        <v>35864</v>
      </c>
      <c r="C321" t="s">
        <v>99</v>
      </c>
      <c r="D321" t="str">
        <f>VLOOKUP('Data Tab2'!A321,'Data Tab1'!A:B,2,1)</f>
        <v>Veteran</v>
      </c>
      <c r="E321">
        <f t="shared" si="8"/>
        <v>3</v>
      </c>
      <c r="F321" t="b">
        <f t="shared" si="9"/>
        <v>0</v>
      </c>
    </row>
    <row r="322" spans="1:6">
      <c r="A322" s="1">
        <v>101621233</v>
      </c>
      <c r="B322" s="61">
        <v>35864</v>
      </c>
      <c r="C322" t="s">
        <v>100</v>
      </c>
      <c r="D322" t="str">
        <f>VLOOKUP('Data Tab2'!A322,'Data Tab1'!A:B,2,1)</f>
        <v>Veteran</v>
      </c>
      <c r="E322">
        <f t="shared" si="8"/>
        <v>3</v>
      </c>
      <c r="F322" t="b">
        <f t="shared" si="9"/>
        <v>0</v>
      </c>
    </row>
    <row r="323" spans="1:6">
      <c r="A323" s="1">
        <v>101621234</v>
      </c>
      <c r="B323" s="61">
        <v>35800</v>
      </c>
      <c r="C323" t="s">
        <v>101</v>
      </c>
      <c r="D323" t="str">
        <f>VLOOKUP('Data Tab2'!A323,'Data Tab1'!A:B,2,1)</f>
        <v>Veteran</v>
      </c>
      <c r="E323">
        <f t="shared" ref="E323:E386" si="10">WEEKDAY(B323)</f>
        <v>2</v>
      </c>
      <c r="F323" t="str">
        <f t="shared" ref="F323:F386" si="11">IF(E323=1,"Sunday",IF(E323=2,"Monday"))</f>
        <v>Monday</v>
      </c>
    </row>
    <row r="324" spans="1:6">
      <c r="A324" s="1">
        <v>101621255</v>
      </c>
      <c r="B324" s="61">
        <v>35800</v>
      </c>
      <c r="C324" t="s">
        <v>102</v>
      </c>
      <c r="D324" t="str">
        <f>VLOOKUP('Data Tab2'!A324,'Data Tab1'!A:B,2,1)</f>
        <v>Cross-Trainee</v>
      </c>
      <c r="E324">
        <f t="shared" si="10"/>
        <v>2</v>
      </c>
      <c r="F324" t="str">
        <f t="shared" si="11"/>
        <v>Monday</v>
      </c>
    </row>
    <row r="325" spans="1:6">
      <c r="A325" s="1">
        <v>101621258</v>
      </c>
      <c r="B325" s="61">
        <v>35801</v>
      </c>
      <c r="C325" t="s">
        <v>103</v>
      </c>
      <c r="D325" t="str">
        <f>VLOOKUP('Data Tab2'!A325,'Data Tab1'!A:B,2,1)</f>
        <v>Veteran</v>
      </c>
      <c r="E325">
        <f t="shared" si="10"/>
        <v>3</v>
      </c>
      <c r="F325" t="b">
        <f t="shared" si="11"/>
        <v>0</v>
      </c>
    </row>
    <row r="326" spans="1:6">
      <c r="A326" s="1">
        <v>101621280</v>
      </c>
      <c r="B326" s="61">
        <v>35865</v>
      </c>
      <c r="C326" t="s">
        <v>104</v>
      </c>
      <c r="D326" t="str">
        <f>VLOOKUP('Data Tab2'!A326,'Data Tab1'!A:B,2,1)</f>
        <v>Veteran</v>
      </c>
      <c r="E326">
        <f t="shared" si="10"/>
        <v>4</v>
      </c>
      <c r="F326" t="b">
        <f t="shared" si="11"/>
        <v>0</v>
      </c>
    </row>
    <row r="327" spans="1:6">
      <c r="A327" s="1">
        <v>101621283</v>
      </c>
      <c r="B327" s="61">
        <v>35803</v>
      </c>
      <c r="C327" t="s">
        <v>105</v>
      </c>
      <c r="D327" t="str">
        <f>VLOOKUP('Data Tab2'!A327,'Data Tab1'!A:B,2,1)</f>
        <v>Cross-Trainee</v>
      </c>
      <c r="E327">
        <f t="shared" si="10"/>
        <v>5</v>
      </c>
      <c r="F327" t="b">
        <f t="shared" si="11"/>
        <v>0</v>
      </c>
    </row>
    <row r="328" spans="1:6">
      <c r="A328" s="1">
        <v>101621284</v>
      </c>
      <c r="B328" s="61">
        <v>35803</v>
      </c>
      <c r="C328" t="s">
        <v>106</v>
      </c>
      <c r="D328" t="str">
        <f>VLOOKUP('Data Tab2'!A328,'Data Tab1'!A:B,2,1)</f>
        <v>Veteran</v>
      </c>
      <c r="E328">
        <f t="shared" si="10"/>
        <v>5</v>
      </c>
      <c r="F328" t="b">
        <f t="shared" si="11"/>
        <v>0</v>
      </c>
    </row>
    <row r="329" spans="1:6">
      <c r="A329" s="1">
        <v>101621298</v>
      </c>
      <c r="B329" s="61">
        <v>35801</v>
      </c>
      <c r="C329" t="s">
        <v>107</v>
      </c>
      <c r="D329" t="str">
        <f>VLOOKUP('Data Tab2'!A329,'Data Tab1'!A:B,2,1)</f>
        <v>Cross-Trainee</v>
      </c>
      <c r="E329">
        <f t="shared" si="10"/>
        <v>3</v>
      </c>
      <c r="F329" t="b">
        <f t="shared" si="11"/>
        <v>0</v>
      </c>
    </row>
    <row r="330" spans="1:6">
      <c r="A330" s="1">
        <v>101621331</v>
      </c>
      <c r="B330" s="61">
        <v>35800</v>
      </c>
      <c r="C330" t="s">
        <v>108</v>
      </c>
      <c r="D330" t="str">
        <f>VLOOKUP('Data Tab2'!A330,'Data Tab1'!A:B,2,1)</f>
        <v>Veteran</v>
      </c>
      <c r="E330">
        <f t="shared" si="10"/>
        <v>2</v>
      </c>
      <c r="F330" t="str">
        <f t="shared" si="11"/>
        <v>Monday</v>
      </c>
    </row>
    <row r="331" spans="1:6">
      <c r="A331" s="1">
        <v>101621432</v>
      </c>
      <c r="B331" s="61">
        <v>35865</v>
      </c>
      <c r="C331" t="s">
        <v>109</v>
      </c>
      <c r="D331" t="str">
        <f>VLOOKUP('Data Tab2'!A331,'Data Tab1'!A:B,2,1)</f>
        <v>Cross-Trainee</v>
      </c>
      <c r="E331">
        <f t="shared" si="10"/>
        <v>4</v>
      </c>
      <c r="F331" t="b">
        <f t="shared" si="11"/>
        <v>0</v>
      </c>
    </row>
    <row r="332" spans="1:6">
      <c r="A332" s="1">
        <v>101621449</v>
      </c>
      <c r="B332" s="61">
        <v>35871</v>
      </c>
      <c r="C332" t="s">
        <v>110</v>
      </c>
      <c r="D332" t="str">
        <f>VLOOKUP('Data Tab2'!A332,'Data Tab1'!A:B,2,1)</f>
        <v>Cross-Trainee</v>
      </c>
      <c r="E332">
        <f t="shared" si="10"/>
        <v>3</v>
      </c>
      <c r="F332" t="b">
        <f t="shared" si="11"/>
        <v>0</v>
      </c>
    </row>
    <row r="333" spans="1:6">
      <c r="A333" s="1">
        <v>101621470</v>
      </c>
      <c r="B333" s="61">
        <v>35800</v>
      </c>
      <c r="C333" t="s">
        <v>111</v>
      </c>
      <c r="D333" t="str">
        <f>VLOOKUP('Data Tab2'!A333,'Data Tab1'!A:B,2,1)</f>
        <v>Veteran</v>
      </c>
      <c r="E333">
        <f t="shared" si="10"/>
        <v>2</v>
      </c>
      <c r="F333" t="str">
        <f t="shared" si="11"/>
        <v>Monday</v>
      </c>
    </row>
    <row r="334" spans="1:6">
      <c r="A334" s="1">
        <v>101621480</v>
      </c>
      <c r="B334" s="61">
        <v>35800</v>
      </c>
      <c r="C334" t="s">
        <v>112</v>
      </c>
      <c r="D334" t="str">
        <f>VLOOKUP('Data Tab2'!A334,'Data Tab1'!A:B,2,1)</f>
        <v>Veteran</v>
      </c>
      <c r="E334">
        <f t="shared" si="10"/>
        <v>2</v>
      </c>
      <c r="F334" t="str">
        <f t="shared" si="11"/>
        <v>Monday</v>
      </c>
    </row>
    <row r="335" spans="1:6">
      <c r="A335" s="1">
        <v>101622960</v>
      </c>
      <c r="B335" s="61">
        <v>35800</v>
      </c>
      <c r="C335" t="s">
        <v>113</v>
      </c>
      <c r="D335" t="str">
        <f>VLOOKUP('Data Tab2'!A335,'Data Tab1'!A:B,2,1)</f>
        <v>Veteran</v>
      </c>
      <c r="E335">
        <f t="shared" si="10"/>
        <v>2</v>
      </c>
      <c r="F335" t="str">
        <f t="shared" si="11"/>
        <v>Monday</v>
      </c>
    </row>
    <row r="336" spans="1:6">
      <c r="A336" s="1">
        <v>101622972</v>
      </c>
      <c r="B336" s="61">
        <v>35865</v>
      </c>
      <c r="C336" t="s">
        <v>114</v>
      </c>
      <c r="D336" t="str">
        <f>VLOOKUP('Data Tab2'!A336,'Data Tab1'!A:B,2,1)</f>
        <v>Veteran</v>
      </c>
      <c r="E336">
        <f t="shared" si="10"/>
        <v>4</v>
      </c>
      <c r="F336" t="b">
        <f t="shared" si="11"/>
        <v>0</v>
      </c>
    </row>
    <row r="337" spans="1:6">
      <c r="A337" s="1">
        <v>101623001</v>
      </c>
      <c r="B337" s="61">
        <v>35864</v>
      </c>
      <c r="C337" t="s">
        <v>115</v>
      </c>
      <c r="D337" t="str">
        <f>VLOOKUP('Data Tab2'!A337,'Data Tab1'!A:B,2,1)</f>
        <v>Veteran</v>
      </c>
      <c r="E337">
        <f t="shared" si="10"/>
        <v>3</v>
      </c>
      <c r="F337" t="b">
        <f t="shared" si="11"/>
        <v>0</v>
      </c>
    </row>
    <row r="338" spans="1:6">
      <c r="A338" s="1">
        <v>101623028</v>
      </c>
      <c r="B338" s="61">
        <v>35802</v>
      </c>
      <c r="C338" t="s">
        <v>116</v>
      </c>
      <c r="D338" t="str">
        <f>VLOOKUP('Data Tab2'!A338,'Data Tab1'!A:B,2,1)</f>
        <v>Cross-Trainee</v>
      </c>
      <c r="E338">
        <f t="shared" si="10"/>
        <v>4</v>
      </c>
      <c r="F338" t="b">
        <f t="shared" si="11"/>
        <v>0</v>
      </c>
    </row>
    <row r="339" spans="1:6">
      <c r="A339" s="1">
        <v>101623029</v>
      </c>
      <c r="B339" s="61">
        <v>35802</v>
      </c>
      <c r="C339" t="s">
        <v>117</v>
      </c>
      <c r="D339" t="str">
        <f>VLOOKUP('Data Tab2'!A339,'Data Tab1'!A:B,2,1)</f>
        <v>Cross-Trainee</v>
      </c>
      <c r="E339">
        <f t="shared" si="10"/>
        <v>4</v>
      </c>
      <c r="F339" t="b">
        <f t="shared" si="11"/>
        <v>0</v>
      </c>
    </row>
    <row r="340" spans="1:6">
      <c r="A340" s="1">
        <v>101623031</v>
      </c>
      <c r="B340" s="61">
        <v>35868</v>
      </c>
      <c r="C340" t="s">
        <v>118</v>
      </c>
      <c r="D340" t="str">
        <f>VLOOKUP('Data Tab2'!A340,'Data Tab1'!A:B,2,1)</f>
        <v>Veteran</v>
      </c>
      <c r="E340">
        <f t="shared" si="10"/>
        <v>7</v>
      </c>
      <c r="F340" t="b">
        <f t="shared" si="11"/>
        <v>0</v>
      </c>
    </row>
    <row r="341" spans="1:6">
      <c r="A341" s="1">
        <v>101623037</v>
      </c>
      <c r="B341" s="61">
        <v>35805</v>
      </c>
      <c r="C341" t="s">
        <v>119</v>
      </c>
      <c r="D341" t="str">
        <f>VLOOKUP('Data Tab2'!A341,'Data Tab1'!A:B,2,1)</f>
        <v>Cross-Trainee</v>
      </c>
      <c r="E341">
        <f t="shared" si="10"/>
        <v>7</v>
      </c>
      <c r="F341" t="b">
        <f t="shared" si="11"/>
        <v>0</v>
      </c>
    </row>
    <row r="342" spans="1:6">
      <c r="A342" s="1">
        <v>101623039</v>
      </c>
      <c r="B342" s="61">
        <v>35804</v>
      </c>
      <c r="C342" t="s">
        <v>56</v>
      </c>
      <c r="D342" t="str">
        <f>VLOOKUP('Data Tab2'!A342,'Data Tab1'!A:B,2,1)</f>
        <v>Cross-Trainee</v>
      </c>
      <c r="E342">
        <f t="shared" si="10"/>
        <v>6</v>
      </c>
      <c r="F342" t="b">
        <f t="shared" si="11"/>
        <v>0</v>
      </c>
    </row>
    <row r="343" spans="1:6">
      <c r="A343" s="1">
        <v>101624272</v>
      </c>
      <c r="B343" s="61">
        <v>35800</v>
      </c>
      <c r="C343" t="s">
        <v>57</v>
      </c>
      <c r="D343" t="str">
        <f>VLOOKUP('Data Tab2'!A343,'Data Tab1'!A:B,2,1)</f>
        <v>Cross-Trainee</v>
      </c>
      <c r="E343">
        <f t="shared" si="10"/>
        <v>2</v>
      </c>
      <c r="F343" t="str">
        <f t="shared" si="11"/>
        <v>Monday</v>
      </c>
    </row>
    <row r="344" spans="1:6">
      <c r="A344" s="1">
        <v>101624296</v>
      </c>
      <c r="B344" s="61">
        <v>35800</v>
      </c>
      <c r="C344" t="s">
        <v>58</v>
      </c>
      <c r="D344" t="str">
        <f>VLOOKUP('Data Tab2'!A344,'Data Tab1'!A:B,2,1)</f>
        <v>Veteran</v>
      </c>
      <c r="E344">
        <f t="shared" si="10"/>
        <v>2</v>
      </c>
      <c r="F344" t="str">
        <f t="shared" si="11"/>
        <v>Monday</v>
      </c>
    </row>
    <row r="345" spans="1:6">
      <c r="A345" s="1">
        <v>101624297</v>
      </c>
      <c r="B345" s="61">
        <v>35801</v>
      </c>
      <c r="C345" t="s">
        <v>59</v>
      </c>
      <c r="D345" t="str">
        <f>VLOOKUP('Data Tab2'!A345,'Data Tab1'!A:B,2,1)</f>
        <v>Cross-Trainee</v>
      </c>
      <c r="E345">
        <f t="shared" si="10"/>
        <v>3</v>
      </c>
      <c r="F345" t="b">
        <f t="shared" si="11"/>
        <v>0</v>
      </c>
    </row>
    <row r="346" spans="1:6">
      <c r="A346" s="1">
        <v>101624299</v>
      </c>
      <c r="B346" s="61">
        <v>35800</v>
      </c>
      <c r="C346" t="s">
        <v>60</v>
      </c>
      <c r="D346" t="str">
        <f>VLOOKUP('Data Tab2'!A346,'Data Tab1'!A:B,2,1)</f>
        <v>Veteran</v>
      </c>
      <c r="E346">
        <f t="shared" si="10"/>
        <v>2</v>
      </c>
      <c r="F346" t="str">
        <f t="shared" si="11"/>
        <v>Monday</v>
      </c>
    </row>
    <row r="347" spans="1:6">
      <c r="A347" s="1">
        <v>101624312</v>
      </c>
      <c r="B347" s="61">
        <v>35801</v>
      </c>
      <c r="C347" t="s">
        <v>61</v>
      </c>
      <c r="D347" t="str">
        <f>VLOOKUP('Data Tab2'!A347,'Data Tab1'!A:B,2,1)</f>
        <v>Cross-Trained New Hire</v>
      </c>
      <c r="E347">
        <f t="shared" si="10"/>
        <v>3</v>
      </c>
      <c r="F347" t="b">
        <f t="shared" si="11"/>
        <v>0</v>
      </c>
    </row>
    <row r="348" spans="1:6">
      <c r="A348" s="1">
        <v>101624325</v>
      </c>
      <c r="B348" s="61">
        <v>35800</v>
      </c>
      <c r="C348" t="s">
        <v>62</v>
      </c>
      <c r="D348" t="str">
        <f>VLOOKUP('Data Tab2'!A348,'Data Tab1'!A:B,2,1)</f>
        <v>Veteran</v>
      </c>
      <c r="E348">
        <f t="shared" si="10"/>
        <v>2</v>
      </c>
      <c r="F348" t="str">
        <f t="shared" si="11"/>
        <v>Monday</v>
      </c>
    </row>
    <row r="349" spans="1:6">
      <c r="A349" s="1">
        <v>101624337</v>
      </c>
      <c r="B349" s="61">
        <v>35865</v>
      </c>
      <c r="C349" t="s">
        <v>63</v>
      </c>
      <c r="D349" t="str">
        <f>VLOOKUP('Data Tab2'!A349,'Data Tab1'!A:B,2,1)</f>
        <v>Veteran</v>
      </c>
      <c r="E349">
        <f t="shared" si="10"/>
        <v>4</v>
      </c>
      <c r="F349" t="b">
        <f t="shared" si="11"/>
        <v>0</v>
      </c>
    </row>
    <row r="350" spans="1:6">
      <c r="A350" s="1">
        <v>101625262</v>
      </c>
      <c r="B350" s="61">
        <v>35863</v>
      </c>
      <c r="C350" t="s">
        <v>64</v>
      </c>
      <c r="D350" t="str">
        <f>VLOOKUP('Data Tab2'!A350,'Data Tab1'!A:B,2,1)</f>
        <v>Veteran</v>
      </c>
      <c r="E350">
        <f t="shared" si="10"/>
        <v>2</v>
      </c>
      <c r="F350" t="str">
        <f t="shared" si="11"/>
        <v>Monday</v>
      </c>
    </row>
    <row r="351" spans="1:6">
      <c r="A351" s="1">
        <v>101625266</v>
      </c>
      <c r="B351" s="61">
        <v>35801</v>
      </c>
      <c r="C351" t="s">
        <v>65</v>
      </c>
      <c r="D351" t="str">
        <f>VLOOKUP('Data Tab2'!A351,'Data Tab1'!A:B,2,1)</f>
        <v>Veteran</v>
      </c>
      <c r="E351">
        <f t="shared" si="10"/>
        <v>3</v>
      </c>
      <c r="F351" t="b">
        <f t="shared" si="11"/>
        <v>0</v>
      </c>
    </row>
    <row r="352" spans="1:6">
      <c r="A352" s="1">
        <v>101625269</v>
      </c>
      <c r="B352" s="61">
        <v>35802</v>
      </c>
      <c r="C352" t="s">
        <v>66</v>
      </c>
      <c r="D352" t="str">
        <f>VLOOKUP('Data Tab2'!A352,'Data Tab1'!A:B,2,1)</f>
        <v>Veteran</v>
      </c>
      <c r="E352">
        <f t="shared" si="10"/>
        <v>4</v>
      </c>
      <c r="F352" t="b">
        <f t="shared" si="11"/>
        <v>0</v>
      </c>
    </row>
    <row r="353" spans="1:6">
      <c r="A353" s="1">
        <v>101625272</v>
      </c>
      <c r="B353" s="61">
        <v>35802</v>
      </c>
      <c r="C353" t="s">
        <v>67</v>
      </c>
      <c r="D353" t="str">
        <f>VLOOKUP('Data Tab2'!A353,'Data Tab1'!A:B,2,1)</f>
        <v>Veteran</v>
      </c>
      <c r="E353">
        <f t="shared" si="10"/>
        <v>4</v>
      </c>
      <c r="F353" t="b">
        <f t="shared" si="11"/>
        <v>0</v>
      </c>
    </row>
    <row r="354" spans="1:6">
      <c r="A354" s="1">
        <v>101625274</v>
      </c>
      <c r="B354" s="61">
        <v>35801</v>
      </c>
      <c r="C354" t="s">
        <v>68</v>
      </c>
      <c r="D354" t="str">
        <f>VLOOKUP('Data Tab2'!A354,'Data Tab1'!A:B,2,1)</f>
        <v>Veteran</v>
      </c>
      <c r="E354">
        <f t="shared" si="10"/>
        <v>3</v>
      </c>
      <c r="F354" t="b">
        <f t="shared" si="11"/>
        <v>0</v>
      </c>
    </row>
    <row r="355" spans="1:6">
      <c r="A355" s="1">
        <v>101625290</v>
      </c>
      <c r="B355" s="61">
        <v>35800</v>
      </c>
      <c r="C355" t="s">
        <v>69</v>
      </c>
      <c r="D355" t="str">
        <f>VLOOKUP('Data Tab2'!A355,'Data Tab1'!A:B,2,1)</f>
        <v>Veteran</v>
      </c>
      <c r="E355">
        <f t="shared" si="10"/>
        <v>2</v>
      </c>
      <c r="F355" t="str">
        <f t="shared" si="11"/>
        <v>Monday</v>
      </c>
    </row>
    <row r="356" spans="1:6">
      <c r="A356" s="1">
        <v>101625399</v>
      </c>
      <c r="B356" s="61">
        <v>35801</v>
      </c>
      <c r="C356" t="s">
        <v>70</v>
      </c>
      <c r="D356" t="str">
        <f>VLOOKUP('Data Tab2'!A356,'Data Tab1'!A:B,2,1)</f>
        <v>Veteran</v>
      </c>
      <c r="E356">
        <f t="shared" si="10"/>
        <v>3</v>
      </c>
      <c r="F356" t="b">
        <f t="shared" si="11"/>
        <v>0</v>
      </c>
    </row>
    <row r="357" spans="1:6">
      <c r="A357" s="1">
        <v>101625400</v>
      </c>
      <c r="B357" s="61">
        <v>35801</v>
      </c>
      <c r="C357" t="s">
        <v>71</v>
      </c>
      <c r="D357" t="str">
        <f>VLOOKUP('Data Tab2'!A357,'Data Tab1'!A:B,2,1)</f>
        <v>Veteran</v>
      </c>
      <c r="E357">
        <f t="shared" si="10"/>
        <v>3</v>
      </c>
      <c r="F357" t="b">
        <f t="shared" si="11"/>
        <v>0</v>
      </c>
    </row>
    <row r="358" spans="1:6">
      <c r="A358" s="1">
        <v>101625409</v>
      </c>
      <c r="B358" s="61">
        <v>35800</v>
      </c>
      <c r="C358" t="s">
        <v>72</v>
      </c>
      <c r="D358" t="str">
        <f>VLOOKUP('Data Tab2'!A358,'Data Tab1'!A:B,2,1)</f>
        <v>Veteran</v>
      </c>
      <c r="E358">
        <f t="shared" si="10"/>
        <v>2</v>
      </c>
      <c r="F358" t="str">
        <f t="shared" si="11"/>
        <v>Monday</v>
      </c>
    </row>
    <row r="359" spans="1:6">
      <c r="A359" s="1">
        <v>101626287</v>
      </c>
      <c r="B359" s="61">
        <v>35871</v>
      </c>
      <c r="C359" t="s">
        <v>73</v>
      </c>
      <c r="D359" t="str">
        <f>VLOOKUP('Data Tab2'!A359,'Data Tab1'!A:B,2,1)</f>
        <v>Cross-Trainee</v>
      </c>
      <c r="E359">
        <f t="shared" si="10"/>
        <v>3</v>
      </c>
      <c r="F359" t="b">
        <f t="shared" si="11"/>
        <v>0</v>
      </c>
    </row>
    <row r="360" spans="1:6">
      <c r="A360" s="1">
        <v>101626305</v>
      </c>
      <c r="B360" s="61">
        <v>35865</v>
      </c>
      <c r="C360" t="s">
        <v>74</v>
      </c>
      <c r="D360" t="str">
        <f>VLOOKUP('Data Tab2'!A360,'Data Tab1'!A:B,2,1)</f>
        <v>Veteran</v>
      </c>
      <c r="E360">
        <f t="shared" si="10"/>
        <v>4</v>
      </c>
      <c r="F360" t="b">
        <f t="shared" si="11"/>
        <v>0</v>
      </c>
    </row>
    <row r="361" spans="1:6">
      <c r="A361" s="1">
        <v>101626319</v>
      </c>
      <c r="B361" s="61">
        <v>35865</v>
      </c>
      <c r="C361" t="s">
        <v>75</v>
      </c>
      <c r="D361" t="str">
        <f>VLOOKUP('Data Tab2'!A361,'Data Tab1'!A:B,2,1)</f>
        <v>Veteran</v>
      </c>
      <c r="E361">
        <f t="shared" si="10"/>
        <v>4</v>
      </c>
      <c r="F361" t="b">
        <f t="shared" si="11"/>
        <v>0</v>
      </c>
    </row>
    <row r="362" spans="1:6">
      <c r="A362" s="1">
        <v>101627873</v>
      </c>
      <c r="B362" s="61">
        <v>35804</v>
      </c>
      <c r="C362" t="s">
        <v>76</v>
      </c>
      <c r="D362" t="str">
        <f>VLOOKUP('Data Tab2'!A362,'Data Tab1'!A:B,2,1)</f>
        <v>Veteran</v>
      </c>
      <c r="E362">
        <f t="shared" si="10"/>
        <v>6</v>
      </c>
      <c r="F362" t="b">
        <f t="shared" si="11"/>
        <v>0</v>
      </c>
    </row>
    <row r="363" spans="1:6">
      <c r="A363" s="1">
        <v>101628347</v>
      </c>
      <c r="B363" s="61">
        <v>35803</v>
      </c>
      <c r="C363" t="s">
        <v>77</v>
      </c>
      <c r="D363" t="str">
        <f>VLOOKUP('Data Tab2'!A363,'Data Tab1'!A:B,2,1)</f>
        <v>Veteran</v>
      </c>
      <c r="E363">
        <f t="shared" si="10"/>
        <v>5</v>
      </c>
      <c r="F363" t="b">
        <f t="shared" si="11"/>
        <v>0</v>
      </c>
    </row>
    <row r="364" spans="1:6">
      <c r="A364" s="1">
        <v>101628353</v>
      </c>
      <c r="B364" s="61">
        <v>35802</v>
      </c>
      <c r="C364" t="s">
        <v>78</v>
      </c>
      <c r="D364" t="str">
        <f>VLOOKUP('Data Tab2'!A364,'Data Tab1'!A:B,2,1)</f>
        <v>Veteran</v>
      </c>
      <c r="E364">
        <f t="shared" si="10"/>
        <v>4</v>
      </c>
      <c r="F364" t="b">
        <f t="shared" si="11"/>
        <v>0</v>
      </c>
    </row>
    <row r="365" spans="1:6">
      <c r="A365" s="1">
        <v>101628363</v>
      </c>
      <c r="B365" s="61">
        <v>35804</v>
      </c>
      <c r="C365" t="s">
        <v>79</v>
      </c>
      <c r="D365" t="str">
        <f>VLOOKUP('Data Tab2'!A365,'Data Tab1'!A:B,2,1)</f>
        <v>Cross-Trainee</v>
      </c>
      <c r="E365">
        <f t="shared" si="10"/>
        <v>6</v>
      </c>
      <c r="F365" t="b">
        <f t="shared" si="11"/>
        <v>0</v>
      </c>
    </row>
    <row r="366" spans="1:6">
      <c r="A366" s="1">
        <v>101628364</v>
      </c>
      <c r="B366" s="61">
        <v>35803</v>
      </c>
      <c r="C366" t="s">
        <v>80</v>
      </c>
      <c r="D366" t="str">
        <f>VLOOKUP('Data Tab2'!A366,'Data Tab1'!A:B,2,1)</f>
        <v>Cross-Trainee</v>
      </c>
      <c r="E366">
        <f t="shared" si="10"/>
        <v>5</v>
      </c>
      <c r="F366" t="b">
        <f t="shared" si="11"/>
        <v>0</v>
      </c>
    </row>
    <row r="367" spans="1:6">
      <c r="A367" s="1">
        <v>101628375</v>
      </c>
      <c r="B367" s="61">
        <v>35802</v>
      </c>
      <c r="C367" t="s">
        <v>81</v>
      </c>
      <c r="D367" t="str">
        <f>VLOOKUP('Data Tab2'!A367,'Data Tab1'!A:B,2,1)</f>
        <v>Cross-Trainee</v>
      </c>
      <c r="E367">
        <f t="shared" si="10"/>
        <v>4</v>
      </c>
      <c r="F367" t="b">
        <f t="shared" si="11"/>
        <v>0</v>
      </c>
    </row>
    <row r="368" spans="1:6">
      <c r="A368" s="1">
        <v>101628380</v>
      </c>
      <c r="B368" s="61">
        <v>35804</v>
      </c>
      <c r="C368" t="s">
        <v>82</v>
      </c>
      <c r="D368" t="str">
        <f>VLOOKUP('Data Tab2'!A368,'Data Tab1'!A:B,2,1)</f>
        <v>Veteran</v>
      </c>
      <c r="E368">
        <f t="shared" si="10"/>
        <v>6</v>
      </c>
      <c r="F368" t="b">
        <f t="shared" si="11"/>
        <v>0</v>
      </c>
    </row>
    <row r="369" spans="1:6">
      <c r="A369" s="1">
        <v>101628494</v>
      </c>
      <c r="B369" s="61">
        <v>35801</v>
      </c>
      <c r="C369" t="s">
        <v>83</v>
      </c>
      <c r="D369" t="str">
        <f>VLOOKUP('Data Tab2'!A369,'Data Tab1'!A:B,2,1)</f>
        <v>Veteran</v>
      </c>
      <c r="E369">
        <f t="shared" si="10"/>
        <v>3</v>
      </c>
      <c r="F369" t="b">
        <f t="shared" si="11"/>
        <v>0</v>
      </c>
    </row>
    <row r="370" spans="1:6">
      <c r="A370" s="1">
        <v>101628495</v>
      </c>
      <c r="B370" s="61">
        <v>35803</v>
      </c>
      <c r="C370" t="s">
        <v>84</v>
      </c>
      <c r="D370" t="str">
        <f>VLOOKUP('Data Tab2'!A370,'Data Tab1'!A:B,2,1)</f>
        <v>Veteran</v>
      </c>
      <c r="E370">
        <f t="shared" si="10"/>
        <v>5</v>
      </c>
      <c r="F370" t="b">
        <f t="shared" si="11"/>
        <v>0</v>
      </c>
    </row>
    <row r="371" spans="1:6">
      <c r="A371" s="1">
        <v>101629531</v>
      </c>
      <c r="B371" s="61">
        <v>35801</v>
      </c>
      <c r="C371" t="s">
        <v>58</v>
      </c>
      <c r="D371" t="str">
        <f>VLOOKUP('Data Tab2'!A371,'Data Tab1'!A:B,2,1)</f>
        <v>Cross-Trainee</v>
      </c>
      <c r="E371">
        <f t="shared" si="10"/>
        <v>3</v>
      </c>
      <c r="F371" t="b">
        <f t="shared" si="11"/>
        <v>0</v>
      </c>
    </row>
    <row r="372" spans="1:6">
      <c r="A372" s="1">
        <v>101629563</v>
      </c>
      <c r="B372" s="61">
        <v>35805</v>
      </c>
      <c r="C372" t="s">
        <v>85</v>
      </c>
      <c r="D372" t="str">
        <f>VLOOKUP('Data Tab2'!A372,'Data Tab1'!A:B,2,1)</f>
        <v>Veteran</v>
      </c>
      <c r="E372">
        <f t="shared" si="10"/>
        <v>7</v>
      </c>
      <c r="F372" t="b">
        <f t="shared" si="11"/>
        <v>0</v>
      </c>
    </row>
    <row r="373" spans="1:6">
      <c r="A373" s="1">
        <v>101630005</v>
      </c>
      <c r="B373" s="61">
        <v>35863</v>
      </c>
      <c r="C373" t="s">
        <v>59</v>
      </c>
      <c r="D373" t="str">
        <f>VLOOKUP('Data Tab2'!A373,'Data Tab1'!A:B,2,1)</f>
        <v>Veteran</v>
      </c>
      <c r="E373">
        <f t="shared" si="10"/>
        <v>2</v>
      </c>
      <c r="F373" t="str">
        <f t="shared" si="11"/>
        <v>Monday</v>
      </c>
    </row>
    <row r="374" spans="1:6">
      <c r="A374" s="1">
        <v>101631336</v>
      </c>
      <c r="B374" s="61">
        <v>35805</v>
      </c>
      <c r="C374" t="s">
        <v>86</v>
      </c>
      <c r="D374" t="str">
        <f>VLOOKUP('Data Tab2'!A374,'Data Tab1'!A:B,2,1)</f>
        <v>Veteran</v>
      </c>
      <c r="E374">
        <f t="shared" si="10"/>
        <v>7</v>
      </c>
      <c r="F374" t="b">
        <f t="shared" si="11"/>
        <v>0</v>
      </c>
    </row>
    <row r="375" spans="1:6">
      <c r="A375" s="1">
        <v>101633260</v>
      </c>
      <c r="B375" s="61">
        <v>35800</v>
      </c>
      <c r="C375" t="s">
        <v>87</v>
      </c>
      <c r="D375" t="str">
        <f>VLOOKUP('Data Tab2'!A375,'Data Tab1'!A:B,2,1)</f>
        <v>Veteran</v>
      </c>
      <c r="E375">
        <f t="shared" si="10"/>
        <v>2</v>
      </c>
      <c r="F375" t="str">
        <f t="shared" si="11"/>
        <v>Monday</v>
      </c>
    </row>
    <row r="376" spans="1:6">
      <c r="A376" s="1">
        <v>101633435</v>
      </c>
      <c r="B376" s="61">
        <v>35864</v>
      </c>
      <c r="C376" t="s">
        <v>88</v>
      </c>
      <c r="D376" t="str">
        <f>VLOOKUP('Data Tab2'!A376,'Data Tab1'!A:B,2,1)</f>
        <v>Cross-Trainee</v>
      </c>
      <c r="E376">
        <f t="shared" si="10"/>
        <v>3</v>
      </c>
      <c r="F376" t="b">
        <f t="shared" si="11"/>
        <v>0</v>
      </c>
    </row>
    <row r="377" spans="1:6">
      <c r="A377" s="1">
        <v>101636502</v>
      </c>
      <c r="B377" s="61">
        <v>35805</v>
      </c>
      <c r="C377" t="s">
        <v>89</v>
      </c>
      <c r="D377" t="str">
        <f>VLOOKUP('Data Tab2'!A377,'Data Tab1'!A:B,2,1)</f>
        <v>Veteran</v>
      </c>
      <c r="E377">
        <f t="shared" si="10"/>
        <v>7</v>
      </c>
      <c r="F377" t="b">
        <f t="shared" si="11"/>
        <v>0</v>
      </c>
    </row>
    <row r="378" spans="1:6">
      <c r="A378" s="1">
        <v>101636509</v>
      </c>
      <c r="B378" s="61">
        <v>35866</v>
      </c>
      <c r="C378" t="s">
        <v>90</v>
      </c>
      <c r="D378" t="str">
        <f>VLOOKUP('Data Tab2'!A378,'Data Tab1'!A:B,2,1)</f>
        <v>Cross-Trainee</v>
      </c>
      <c r="E378">
        <f t="shared" si="10"/>
        <v>5</v>
      </c>
      <c r="F378" t="b">
        <f t="shared" si="11"/>
        <v>0</v>
      </c>
    </row>
    <row r="379" spans="1:6">
      <c r="A379" s="1">
        <v>101637058</v>
      </c>
      <c r="B379" s="61">
        <v>35800</v>
      </c>
      <c r="C379" t="s">
        <v>56</v>
      </c>
      <c r="D379" t="str">
        <f>VLOOKUP('Data Tab2'!A379,'Data Tab1'!A:B,2,1)</f>
        <v>Veteran</v>
      </c>
      <c r="E379">
        <f t="shared" si="10"/>
        <v>2</v>
      </c>
      <c r="F379" t="str">
        <f t="shared" si="11"/>
        <v>Monday</v>
      </c>
    </row>
    <row r="380" spans="1:6">
      <c r="A380" s="1">
        <v>101647708</v>
      </c>
      <c r="B380" s="61">
        <v>35801</v>
      </c>
      <c r="C380" t="s">
        <v>91</v>
      </c>
      <c r="D380" t="str">
        <f>VLOOKUP('Data Tab2'!A380,'Data Tab1'!A:B,2,1)</f>
        <v>Veteran</v>
      </c>
      <c r="E380">
        <f t="shared" si="10"/>
        <v>3</v>
      </c>
      <c r="F380" t="b">
        <f t="shared" si="11"/>
        <v>0</v>
      </c>
    </row>
    <row r="381" spans="1:6">
      <c r="A381" s="1">
        <v>101653133</v>
      </c>
      <c r="B381" s="61">
        <v>35863</v>
      </c>
      <c r="C381" t="s">
        <v>92</v>
      </c>
      <c r="D381" t="str">
        <f>VLOOKUP('Data Tab2'!A381,'Data Tab1'!A:B,2,1)</f>
        <v>Cross-Trainee</v>
      </c>
      <c r="E381">
        <f t="shared" si="10"/>
        <v>2</v>
      </c>
      <c r="F381" t="str">
        <f t="shared" si="11"/>
        <v>Monday</v>
      </c>
    </row>
    <row r="382" spans="1:6">
      <c r="A382" s="1">
        <v>101653179</v>
      </c>
      <c r="B382" s="61">
        <v>35800</v>
      </c>
      <c r="C382" t="s">
        <v>93</v>
      </c>
      <c r="D382" t="str">
        <f>VLOOKUP('Data Tab2'!A382,'Data Tab1'!A:B,2,1)</f>
        <v>Veteran</v>
      </c>
      <c r="E382">
        <f t="shared" si="10"/>
        <v>2</v>
      </c>
      <c r="F382" t="str">
        <f t="shared" si="11"/>
        <v>Monday</v>
      </c>
    </row>
    <row r="383" spans="1:6">
      <c r="A383" s="1">
        <v>101654869</v>
      </c>
      <c r="B383" s="61">
        <v>35863</v>
      </c>
      <c r="C383" t="s">
        <v>94</v>
      </c>
      <c r="D383" t="str">
        <f>VLOOKUP('Data Tab2'!A383,'Data Tab1'!A:B,2,1)</f>
        <v>Veteran</v>
      </c>
      <c r="E383">
        <f t="shared" si="10"/>
        <v>2</v>
      </c>
      <c r="F383" t="str">
        <f t="shared" si="11"/>
        <v>Monday</v>
      </c>
    </row>
    <row r="384" spans="1:6">
      <c r="A384" s="1">
        <v>101654923</v>
      </c>
      <c r="B384" s="61">
        <v>35801</v>
      </c>
      <c r="C384" t="s">
        <v>57</v>
      </c>
      <c r="D384" t="str">
        <f>VLOOKUP('Data Tab2'!A384,'Data Tab1'!A:B,2,1)</f>
        <v>Veteran</v>
      </c>
      <c r="E384">
        <f t="shared" si="10"/>
        <v>3</v>
      </c>
      <c r="F384" t="b">
        <f t="shared" si="11"/>
        <v>0</v>
      </c>
    </row>
    <row r="385" spans="1:6">
      <c r="A385" s="1">
        <v>101656752</v>
      </c>
      <c r="B385" s="61">
        <v>35804</v>
      </c>
      <c r="C385" t="s">
        <v>95</v>
      </c>
      <c r="D385" t="str">
        <f>VLOOKUP('Data Tab2'!A385,'Data Tab1'!A:B,2,1)</f>
        <v>Cross-Trainee</v>
      </c>
      <c r="E385">
        <f t="shared" si="10"/>
        <v>6</v>
      </c>
      <c r="F385" t="b">
        <f t="shared" si="11"/>
        <v>0</v>
      </c>
    </row>
    <row r="386" spans="1:6">
      <c r="A386" s="1">
        <v>101658499</v>
      </c>
      <c r="B386" s="61">
        <v>35800</v>
      </c>
      <c r="C386" t="s">
        <v>96</v>
      </c>
      <c r="D386" t="str">
        <f>VLOOKUP('Data Tab2'!A386,'Data Tab1'!A:B,2,1)</f>
        <v>New Hire on First Path</v>
      </c>
      <c r="E386">
        <f t="shared" si="10"/>
        <v>2</v>
      </c>
      <c r="F386" t="str">
        <f t="shared" si="11"/>
        <v>Monday</v>
      </c>
    </row>
    <row r="387" spans="1:6">
      <c r="A387" s="1">
        <v>101661419</v>
      </c>
      <c r="B387" s="61">
        <v>35867</v>
      </c>
      <c r="C387" t="s">
        <v>97</v>
      </c>
      <c r="D387" t="str">
        <f>VLOOKUP('Data Tab2'!A387,'Data Tab1'!A:B,2,1)</f>
        <v>Veteran</v>
      </c>
      <c r="E387">
        <f t="shared" ref="E387:E450" si="12">WEEKDAY(B387)</f>
        <v>6</v>
      </c>
      <c r="F387" t="b">
        <f t="shared" ref="F387:F450" si="13">IF(E387=1,"Sunday",IF(E387=2,"Monday"))</f>
        <v>0</v>
      </c>
    </row>
    <row r="388" spans="1:6">
      <c r="A388" s="1">
        <v>101663390</v>
      </c>
      <c r="B388" s="61">
        <v>35800</v>
      </c>
      <c r="C388" t="s">
        <v>98</v>
      </c>
      <c r="D388" t="str">
        <f>VLOOKUP('Data Tab2'!A388,'Data Tab1'!A:B,2,1)</f>
        <v>Veteran</v>
      </c>
      <c r="E388">
        <f t="shared" si="12"/>
        <v>2</v>
      </c>
      <c r="F388" t="str">
        <f t="shared" si="13"/>
        <v>Monday</v>
      </c>
    </row>
    <row r="389" spans="1:6">
      <c r="A389" s="1">
        <v>101675058</v>
      </c>
      <c r="B389" s="61">
        <v>35800</v>
      </c>
      <c r="C389" t="s">
        <v>99</v>
      </c>
      <c r="D389" t="str">
        <f>VLOOKUP('Data Tab2'!A389,'Data Tab1'!A:B,2,1)</f>
        <v>Veteran</v>
      </c>
      <c r="E389">
        <f t="shared" si="12"/>
        <v>2</v>
      </c>
      <c r="F389" t="str">
        <f t="shared" si="13"/>
        <v>Monday</v>
      </c>
    </row>
    <row r="390" spans="1:6">
      <c r="A390" s="1">
        <v>101681187</v>
      </c>
      <c r="B390" s="61">
        <v>35870</v>
      </c>
      <c r="C390" t="s">
        <v>100</v>
      </c>
      <c r="D390" t="str">
        <f>VLOOKUP('Data Tab2'!A390,'Data Tab1'!A:B,2,1)</f>
        <v>Veteran</v>
      </c>
      <c r="E390">
        <f t="shared" si="12"/>
        <v>2</v>
      </c>
      <c r="F390" t="str">
        <f t="shared" si="13"/>
        <v>Monday</v>
      </c>
    </row>
    <row r="391" spans="1:6">
      <c r="A391" s="1">
        <v>101687347</v>
      </c>
      <c r="B391" s="61">
        <v>35863</v>
      </c>
      <c r="C391" t="s">
        <v>101</v>
      </c>
      <c r="D391" t="str">
        <f>VLOOKUP('Data Tab2'!A391,'Data Tab1'!A:B,2,1)</f>
        <v>Veteran</v>
      </c>
      <c r="E391">
        <f t="shared" si="12"/>
        <v>2</v>
      </c>
      <c r="F391" t="str">
        <f t="shared" si="13"/>
        <v>Monday</v>
      </c>
    </row>
    <row r="392" spans="1:6">
      <c r="A392" s="1">
        <v>101687439</v>
      </c>
      <c r="B392" s="61">
        <v>35800</v>
      </c>
      <c r="C392" t="s">
        <v>102</v>
      </c>
      <c r="D392" t="str">
        <f>VLOOKUP('Data Tab2'!A392,'Data Tab1'!A:B,2,1)</f>
        <v>Cross-Trained New Hire</v>
      </c>
      <c r="E392">
        <f t="shared" si="12"/>
        <v>2</v>
      </c>
      <c r="F392" t="str">
        <f t="shared" si="13"/>
        <v>Monday</v>
      </c>
    </row>
    <row r="393" spans="1:6">
      <c r="A393" s="1">
        <v>101691200</v>
      </c>
      <c r="B393" s="61">
        <v>35804</v>
      </c>
      <c r="C393" t="s">
        <v>103</v>
      </c>
      <c r="D393" t="str">
        <f>VLOOKUP('Data Tab2'!A393,'Data Tab1'!A:B,2,1)</f>
        <v>Cross-Trainee</v>
      </c>
      <c r="E393">
        <f t="shared" si="12"/>
        <v>6</v>
      </c>
      <c r="F393" t="b">
        <f t="shared" si="13"/>
        <v>0</v>
      </c>
    </row>
    <row r="394" spans="1:6">
      <c r="A394" s="1">
        <v>101691248</v>
      </c>
      <c r="B394" s="61">
        <v>35802</v>
      </c>
      <c r="C394" t="s">
        <v>104</v>
      </c>
      <c r="D394" t="str">
        <f>VLOOKUP('Data Tab2'!A394,'Data Tab1'!A:B,2,1)</f>
        <v>Veteran</v>
      </c>
      <c r="E394">
        <f t="shared" si="12"/>
        <v>4</v>
      </c>
      <c r="F394" t="b">
        <f t="shared" si="13"/>
        <v>0</v>
      </c>
    </row>
    <row r="395" spans="1:6">
      <c r="A395" s="1">
        <v>101696430</v>
      </c>
      <c r="B395" s="61">
        <v>35801</v>
      </c>
      <c r="C395" t="s">
        <v>105</v>
      </c>
      <c r="D395" t="str">
        <f>VLOOKUP('Data Tab2'!A395,'Data Tab1'!A:B,2,1)</f>
        <v>Veteran</v>
      </c>
      <c r="E395">
        <f t="shared" si="12"/>
        <v>3</v>
      </c>
      <c r="F395" t="b">
        <f t="shared" si="13"/>
        <v>0</v>
      </c>
    </row>
    <row r="396" spans="1:6">
      <c r="A396" s="1">
        <v>101696433</v>
      </c>
      <c r="B396" s="61">
        <v>35800</v>
      </c>
      <c r="C396" t="s">
        <v>106</v>
      </c>
      <c r="D396" t="str">
        <f>VLOOKUP('Data Tab2'!A396,'Data Tab1'!A:B,2,1)</f>
        <v>Veteran</v>
      </c>
      <c r="E396">
        <f t="shared" si="12"/>
        <v>2</v>
      </c>
      <c r="F396" t="str">
        <f t="shared" si="13"/>
        <v>Monday</v>
      </c>
    </row>
    <row r="397" spans="1:6">
      <c r="A397" s="1">
        <v>101696434</v>
      </c>
      <c r="B397" s="61">
        <v>35802</v>
      </c>
      <c r="C397" t="s">
        <v>107</v>
      </c>
      <c r="D397" t="str">
        <f>VLOOKUP('Data Tab2'!A397,'Data Tab1'!A:B,2,1)</f>
        <v>Cross-Trainee</v>
      </c>
      <c r="E397">
        <f t="shared" si="12"/>
        <v>4</v>
      </c>
      <c r="F397" t="b">
        <f t="shared" si="13"/>
        <v>0</v>
      </c>
    </row>
    <row r="398" spans="1:6">
      <c r="A398" s="1">
        <v>101696440</v>
      </c>
      <c r="B398" s="61">
        <v>35800</v>
      </c>
      <c r="C398" t="s">
        <v>108</v>
      </c>
      <c r="D398" t="str">
        <f>VLOOKUP('Data Tab2'!A398,'Data Tab1'!A:B,2,1)</f>
        <v>Cross-Trainee</v>
      </c>
      <c r="E398">
        <f t="shared" si="12"/>
        <v>2</v>
      </c>
      <c r="F398" t="str">
        <f t="shared" si="13"/>
        <v>Monday</v>
      </c>
    </row>
    <row r="399" spans="1:6">
      <c r="A399" s="1">
        <v>101696451</v>
      </c>
      <c r="B399" s="61">
        <v>35802</v>
      </c>
      <c r="C399" t="s">
        <v>109</v>
      </c>
      <c r="D399" t="str">
        <f>VLOOKUP('Data Tab2'!A399,'Data Tab1'!A:B,2,1)</f>
        <v>Cross-Trainee</v>
      </c>
      <c r="E399">
        <f t="shared" si="12"/>
        <v>4</v>
      </c>
      <c r="F399" t="b">
        <f t="shared" si="13"/>
        <v>0</v>
      </c>
    </row>
    <row r="400" spans="1:6">
      <c r="A400" s="1">
        <v>101696550</v>
      </c>
      <c r="B400" s="61">
        <v>35800</v>
      </c>
      <c r="C400" t="s">
        <v>110</v>
      </c>
      <c r="D400" t="str">
        <f>VLOOKUP('Data Tab2'!A400,'Data Tab1'!A:B,2,1)</f>
        <v>Cross-Trainee</v>
      </c>
      <c r="E400">
        <f t="shared" si="12"/>
        <v>2</v>
      </c>
      <c r="F400" t="str">
        <f t="shared" si="13"/>
        <v>Monday</v>
      </c>
    </row>
    <row r="401" spans="1:6">
      <c r="A401" s="1">
        <v>101699149</v>
      </c>
      <c r="B401" s="61">
        <v>35800</v>
      </c>
      <c r="C401" t="s">
        <v>111</v>
      </c>
      <c r="D401" t="str">
        <f>VLOOKUP('Data Tab2'!A401,'Data Tab1'!A:B,2,1)</f>
        <v>Veteran</v>
      </c>
      <c r="E401">
        <f t="shared" si="12"/>
        <v>2</v>
      </c>
      <c r="F401" t="str">
        <f t="shared" si="13"/>
        <v>Monday</v>
      </c>
    </row>
    <row r="402" spans="1:6">
      <c r="A402" s="1">
        <v>101716058</v>
      </c>
      <c r="B402" s="61">
        <v>35803</v>
      </c>
      <c r="C402" t="s">
        <v>112</v>
      </c>
      <c r="D402" t="str">
        <f>VLOOKUP('Data Tab2'!A402,'Data Tab1'!A:B,2,1)</f>
        <v>Cross-Trainee</v>
      </c>
      <c r="E402">
        <f t="shared" si="12"/>
        <v>5</v>
      </c>
      <c r="F402" t="b">
        <f t="shared" si="13"/>
        <v>0</v>
      </c>
    </row>
    <row r="403" spans="1:6">
      <c r="A403" s="1">
        <v>101716940</v>
      </c>
      <c r="B403" s="61">
        <v>35801</v>
      </c>
      <c r="C403" t="s">
        <v>113</v>
      </c>
      <c r="D403" t="str">
        <f>VLOOKUP('Data Tab2'!A403,'Data Tab1'!A:B,2,1)</f>
        <v>Veteran</v>
      </c>
      <c r="E403">
        <f t="shared" si="12"/>
        <v>3</v>
      </c>
      <c r="F403" t="b">
        <f t="shared" si="13"/>
        <v>0</v>
      </c>
    </row>
    <row r="404" spans="1:6">
      <c r="A404" s="1">
        <v>101716951</v>
      </c>
      <c r="B404" s="61">
        <v>35806</v>
      </c>
      <c r="C404" t="s">
        <v>114</v>
      </c>
      <c r="D404" t="str">
        <f>VLOOKUP('Data Tab2'!A404,'Data Tab1'!A:B,2,1)</f>
        <v>Cross-Trainee</v>
      </c>
      <c r="E404">
        <f t="shared" si="12"/>
        <v>1</v>
      </c>
      <c r="F404" t="str">
        <f t="shared" si="13"/>
        <v>Sunday</v>
      </c>
    </row>
    <row r="405" spans="1:6">
      <c r="A405" s="1">
        <v>101716954</v>
      </c>
      <c r="B405" s="61">
        <v>35804</v>
      </c>
      <c r="C405" t="s">
        <v>115</v>
      </c>
      <c r="D405" t="str">
        <f>VLOOKUP('Data Tab2'!A405,'Data Tab1'!A:B,2,1)</f>
        <v>Veteran</v>
      </c>
      <c r="E405">
        <f t="shared" si="12"/>
        <v>6</v>
      </c>
      <c r="F405" t="b">
        <f t="shared" si="13"/>
        <v>0</v>
      </c>
    </row>
    <row r="406" spans="1:6">
      <c r="A406" s="1">
        <v>101716979</v>
      </c>
      <c r="B406" s="61">
        <v>35803</v>
      </c>
      <c r="C406" t="s">
        <v>116</v>
      </c>
      <c r="D406" t="str">
        <f>VLOOKUP('Data Tab2'!A406,'Data Tab1'!A:B,2,1)</f>
        <v>Cross-Trainee</v>
      </c>
      <c r="E406">
        <f t="shared" si="12"/>
        <v>5</v>
      </c>
      <c r="F406" t="b">
        <f t="shared" si="13"/>
        <v>0</v>
      </c>
    </row>
    <row r="407" spans="1:6">
      <c r="A407" s="1">
        <v>101721357</v>
      </c>
      <c r="B407" s="61">
        <v>35803</v>
      </c>
      <c r="C407" t="s">
        <v>117</v>
      </c>
      <c r="D407" t="str">
        <f>VLOOKUP('Data Tab2'!A407,'Data Tab1'!A:B,2,1)</f>
        <v>Cross-Trainee</v>
      </c>
      <c r="E407">
        <f t="shared" si="12"/>
        <v>5</v>
      </c>
      <c r="F407" t="b">
        <f t="shared" si="13"/>
        <v>0</v>
      </c>
    </row>
    <row r="408" spans="1:6">
      <c r="A408" s="1">
        <v>101728358</v>
      </c>
      <c r="B408" s="61">
        <v>35801</v>
      </c>
      <c r="C408" t="s">
        <v>118</v>
      </c>
      <c r="D408" t="str">
        <f>VLOOKUP('Data Tab2'!A408,'Data Tab1'!A:B,2,1)</f>
        <v>Cross-Trainee</v>
      </c>
      <c r="E408">
        <f t="shared" si="12"/>
        <v>3</v>
      </c>
      <c r="F408" t="b">
        <f t="shared" si="13"/>
        <v>0</v>
      </c>
    </row>
    <row r="409" spans="1:6">
      <c r="A409" s="1">
        <v>101733014</v>
      </c>
      <c r="B409" s="61">
        <v>35801</v>
      </c>
      <c r="C409" t="s">
        <v>119</v>
      </c>
      <c r="D409" t="str">
        <f>VLOOKUP('Data Tab2'!A409,'Data Tab1'!A:B,2,1)</f>
        <v>Cross-Trainee</v>
      </c>
      <c r="E409">
        <f t="shared" si="12"/>
        <v>3</v>
      </c>
      <c r="F409" t="b">
        <f t="shared" si="13"/>
        <v>0</v>
      </c>
    </row>
    <row r="410" spans="1:6">
      <c r="A410" s="1">
        <v>101733016</v>
      </c>
      <c r="B410" s="61">
        <v>35800</v>
      </c>
      <c r="C410" t="s">
        <v>56</v>
      </c>
      <c r="D410" t="str">
        <f>VLOOKUP('Data Tab2'!A410,'Data Tab1'!A:B,2,1)</f>
        <v>Veteran</v>
      </c>
      <c r="E410">
        <f t="shared" si="12"/>
        <v>2</v>
      </c>
      <c r="F410" t="str">
        <f t="shared" si="13"/>
        <v>Monday</v>
      </c>
    </row>
    <row r="411" spans="1:6">
      <c r="A411" s="1">
        <v>101733023</v>
      </c>
      <c r="B411" s="61">
        <v>35802</v>
      </c>
      <c r="C411" t="s">
        <v>57</v>
      </c>
      <c r="D411" t="str">
        <f>VLOOKUP('Data Tab2'!A411,'Data Tab1'!A:B,2,1)</f>
        <v>Cross-Trainee</v>
      </c>
      <c r="E411">
        <f t="shared" si="12"/>
        <v>4</v>
      </c>
      <c r="F411" t="b">
        <f t="shared" si="13"/>
        <v>0</v>
      </c>
    </row>
    <row r="412" spans="1:6">
      <c r="A412" s="1">
        <v>101733047</v>
      </c>
      <c r="B412" s="61">
        <v>35800</v>
      </c>
      <c r="C412" t="s">
        <v>58</v>
      </c>
      <c r="D412" t="str">
        <f>VLOOKUP('Data Tab2'!A412,'Data Tab1'!A:B,2,1)</f>
        <v>Veteran</v>
      </c>
      <c r="E412">
        <f t="shared" si="12"/>
        <v>2</v>
      </c>
      <c r="F412" t="str">
        <f t="shared" si="13"/>
        <v>Monday</v>
      </c>
    </row>
    <row r="413" spans="1:6">
      <c r="A413" s="1">
        <v>101733053</v>
      </c>
      <c r="B413" s="61">
        <v>35800</v>
      </c>
      <c r="C413" t="s">
        <v>59</v>
      </c>
      <c r="D413" t="str">
        <f>VLOOKUP('Data Tab2'!A413,'Data Tab1'!A:B,2,1)</f>
        <v>Cross-Trainee</v>
      </c>
      <c r="E413">
        <f t="shared" si="12"/>
        <v>2</v>
      </c>
      <c r="F413" t="str">
        <f t="shared" si="13"/>
        <v>Monday</v>
      </c>
    </row>
    <row r="414" spans="1:6">
      <c r="A414" s="1">
        <v>101733054</v>
      </c>
      <c r="B414" s="61">
        <v>35801</v>
      </c>
      <c r="C414" t="s">
        <v>60</v>
      </c>
      <c r="D414" t="str">
        <f>VLOOKUP('Data Tab2'!A414,'Data Tab1'!A:B,2,1)</f>
        <v>Veteran</v>
      </c>
      <c r="E414">
        <f t="shared" si="12"/>
        <v>3</v>
      </c>
      <c r="F414" t="b">
        <f t="shared" si="13"/>
        <v>0</v>
      </c>
    </row>
    <row r="415" spans="1:6">
      <c r="A415" s="1">
        <v>101733064</v>
      </c>
      <c r="B415" s="61">
        <v>35800</v>
      </c>
      <c r="C415" t="s">
        <v>61</v>
      </c>
      <c r="D415" t="str">
        <f>VLOOKUP('Data Tab2'!A415,'Data Tab1'!A:B,2,1)</f>
        <v>Cross-Trainee</v>
      </c>
      <c r="E415">
        <f t="shared" si="12"/>
        <v>2</v>
      </c>
      <c r="F415" t="str">
        <f t="shared" si="13"/>
        <v>Monday</v>
      </c>
    </row>
    <row r="416" spans="1:6">
      <c r="A416" s="1">
        <v>101733072</v>
      </c>
      <c r="B416" s="61">
        <v>35802</v>
      </c>
      <c r="C416" t="s">
        <v>62</v>
      </c>
      <c r="D416" t="str">
        <f>VLOOKUP('Data Tab2'!A416,'Data Tab1'!A:B,2,1)</f>
        <v>Cross-Trainee</v>
      </c>
      <c r="E416">
        <f t="shared" si="12"/>
        <v>4</v>
      </c>
      <c r="F416" t="b">
        <f t="shared" si="13"/>
        <v>0</v>
      </c>
    </row>
    <row r="417" spans="1:6">
      <c r="A417" s="1">
        <v>101733073</v>
      </c>
      <c r="B417" s="61">
        <v>35800</v>
      </c>
      <c r="C417" t="s">
        <v>63</v>
      </c>
      <c r="D417" t="str">
        <f>VLOOKUP('Data Tab2'!A417,'Data Tab1'!A:B,2,1)</f>
        <v>Veteran</v>
      </c>
      <c r="E417">
        <f t="shared" si="12"/>
        <v>2</v>
      </c>
      <c r="F417" t="str">
        <f t="shared" si="13"/>
        <v>Monday</v>
      </c>
    </row>
    <row r="418" spans="1:6">
      <c r="A418" s="1">
        <v>101733084</v>
      </c>
      <c r="B418" s="61">
        <v>35803</v>
      </c>
      <c r="C418" t="s">
        <v>64</v>
      </c>
      <c r="D418" t="str">
        <f>VLOOKUP('Data Tab2'!A418,'Data Tab1'!A:B,2,1)</f>
        <v>Cross-Trainee</v>
      </c>
      <c r="E418">
        <f t="shared" si="12"/>
        <v>5</v>
      </c>
      <c r="F418" t="b">
        <f t="shared" si="13"/>
        <v>0</v>
      </c>
    </row>
    <row r="419" spans="1:6">
      <c r="A419" s="1">
        <v>101733298</v>
      </c>
      <c r="B419" s="61">
        <v>35806</v>
      </c>
      <c r="C419" t="s">
        <v>65</v>
      </c>
      <c r="D419" t="str">
        <f>VLOOKUP('Data Tab2'!A419,'Data Tab1'!A:B,2,1)</f>
        <v>Veteran</v>
      </c>
      <c r="E419">
        <f t="shared" si="12"/>
        <v>1</v>
      </c>
      <c r="F419" t="str">
        <f t="shared" si="13"/>
        <v>Sunday</v>
      </c>
    </row>
    <row r="420" spans="1:6">
      <c r="A420" s="1">
        <v>101738750</v>
      </c>
      <c r="B420" s="61">
        <v>35800</v>
      </c>
      <c r="C420" t="s">
        <v>66</v>
      </c>
      <c r="D420" t="str">
        <f>VLOOKUP('Data Tab2'!A420,'Data Tab1'!A:B,2,1)</f>
        <v>Cross-Trainee</v>
      </c>
      <c r="E420">
        <f t="shared" si="12"/>
        <v>2</v>
      </c>
      <c r="F420" t="str">
        <f t="shared" si="13"/>
        <v>Monday</v>
      </c>
    </row>
    <row r="421" spans="1:6">
      <c r="A421" s="1">
        <v>101740375</v>
      </c>
      <c r="B421" s="61">
        <v>35800</v>
      </c>
      <c r="C421" t="s">
        <v>67</v>
      </c>
      <c r="D421" t="str">
        <f>VLOOKUP('Data Tab2'!A421,'Data Tab1'!A:B,2,1)</f>
        <v>Cross-Trainee</v>
      </c>
      <c r="E421">
        <f t="shared" si="12"/>
        <v>2</v>
      </c>
      <c r="F421" t="str">
        <f t="shared" si="13"/>
        <v>Monday</v>
      </c>
    </row>
    <row r="422" spans="1:6">
      <c r="A422" s="1">
        <v>101740380</v>
      </c>
      <c r="B422" s="61">
        <v>35800</v>
      </c>
      <c r="C422" t="s">
        <v>68</v>
      </c>
      <c r="D422" t="str">
        <f>VLOOKUP('Data Tab2'!A422,'Data Tab1'!A:B,2,1)</f>
        <v>Cross-Trainee</v>
      </c>
      <c r="E422">
        <f t="shared" si="12"/>
        <v>2</v>
      </c>
      <c r="F422" t="str">
        <f t="shared" si="13"/>
        <v>Monday</v>
      </c>
    </row>
    <row r="423" spans="1:6">
      <c r="A423" s="1">
        <v>101740733</v>
      </c>
      <c r="B423" s="61">
        <v>35802</v>
      </c>
      <c r="C423" t="s">
        <v>69</v>
      </c>
      <c r="D423" t="str">
        <f>VLOOKUP('Data Tab2'!A423,'Data Tab1'!A:B,2,1)</f>
        <v>Veteran</v>
      </c>
      <c r="E423">
        <f t="shared" si="12"/>
        <v>4</v>
      </c>
      <c r="F423" t="b">
        <f t="shared" si="13"/>
        <v>0</v>
      </c>
    </row>
    <row r="424" spans="1:6">
      <c r="A424" s="1">
        <v>101748209</v>
      </c>
      <c r="B424" s="61">
        <v>35801</v>
      </c>
      <c r="C424" t="s">
        <v>70</v>
      </c>
      <c r="D424" t="str">
        <f>VLOOKUP('Data Tab2'!A424,'Data Tab1'!A:B,2,1)</f>
        <v>Veteran</v>
      </c>
      <c r="E424">
        <f t="shared" si="12"/>
        <v>3</v>
      </c>
      <c r="F424" t="b">
        <f t="shared" si="13"/>
        <v>0</v>
      </c>
    </row>
    <row r="425" spans="1:6">
      <c r="A425" s="1">
        <v>101748419</v>
      </c>
      <c r="B425" s="61">
        <v>35800</v>
      </c>
      <c r="C425" t="s">
        <v>71</v>
      </c>
      <c r="D425" t="str">
        <f>VLOOKUP('Data Tab2'!A425,'Data Tab1'!A:B,2,1)</f>
        <v>Veteran</v>
      </c>
      <c r="E425">
        <f t="shared" si="12"/>
        <v>2</v>
      </c>
      <c r="F425" t="str">
        <f t="shared" si="13"/>
        <v>Monday</v>
      </c>
    </row>
    <row r="426" spans="1:6">
      <c r="A426" s="1">
        <v>101748527</v>
      </c>
      <c r="B426" s="61">
        <v>35800</v>
      </c>
      <c r="C426" t="s">
        <v>72</v>
      </c>
      <c r="D426" t="str">
        <f>VLOOKUP('Data Tab2'!A426,'Data Tab1'!A:B,2,1)</f>
        <v>Veteran</v>
      </c>
      <c r="E426">
        <f t="shared" si="12"/>
        <v>2</v>
      </c>
      <c r="F426" t="str">
        <f t="shared" si="13"/>
        <v>Monday</v>
      </c>
    </row>
    <row r="427" spans="1:6">
      <c r="A427" s="1">
        <v>101748541</v>
      </c>
      <c r="B427" s="61">
        <v>35805</v>
      </c>
      <c r="C427" t="s">
        <v>73</v>
      </c>
      <c r="D427" t="str">
        <f>VLOOKUP('Data Tab2'!A427,'Data Tab1'!A:B,2,1)</f>
        <v>Cross-Trained New Hire</v>
      </c>
      <c r="E427">
        <f t="shared" si="12"/>
        <v>7</v>
      </c>
      <c r="F427" t="b">
        <f t="shared" si="13"/>
        <v>0</v>
      </c>
    </row>
    <row r="428" spans="1:6">
      <c r="A428" s="1">
        <v>101749012</v>
      </c>
      <c r="B428" s="61">
        <v>35867</v>
      </c>
      <c r="C428" t="s">
        <v>74</v>
      </c>
      <c r="D428" t="str">
        <f>VLOOKUP('Data Tab2'!A428,'Data Tab1'!A:B,2,1)</f>
        <v>Cross-Trainee</v>
      </c>
      <c r="E428">
        <f t="shared" si="12"/>
        <v>6</v>
      </c>
      <c r="F428" t="b">
        <f t="shared" si="13"/>
        <v>0</v>
      </c>
    </row>
    <row r="429" spans="1:6">
      <c r="A429" s="1">
        <v>101751879</v>
      </c>
      <c r="B429" s="61">
        <v>35800</v>
      </c>
      <c r="C429" t="s">
        <v>75</v>
      </c>
      <c r="D429" t="str">
        <f>VLOOKUP('Data Tab2'!A429,'Data Tab1'!A:B,2,1)</f>
        <v>Veteran</v>
      </c>
      <c r="E429">
        <f t="shared" si="12"/>
        <v>2</v>
      </c>
      <c r="F429" t="str">
        <f t="shared" si="13"/>
        <v>Monday</v>
      </c>
    </row>
    <row r="430" spans="1:6">
      <c r="A430" s="1">
        <v>101758930</v>
      </c>
      <c r="B430" s="61">
        <v>35801</v>
      </c>
      <c r="C430" t="s">
        <v>76</v>
      </c>
      <c r="D430" t="str">
        <f>VLOOKUP('Data Tab2'!A430,'Data Tab1'!A:B,2,1)</f>
        <v>Veteran</v>
      </c>
      <c r="E430">
        <f t="shared" si="12"/>
        <v>3</v>
      </c>
      <c r="F430" t="b">
        <f t="shared" si="13"/>
        <v>0</v>
      </c>
    </row>
    <row r="431" spans="1:6">
      <c r="A431" s="1">
        <v>101759199</v>
      </c>
      <c r="B431" s="61">
        <v>35801</v>
      </c>
      <c r="C431" t="s">
        <v>77</v>
      </c>
      <c r="D431" t="str">
        <f>VLOOKUP('Data Tab2'!A431,'Data Tab1'!A:B,2,1)</f>
        <v>Veteran</v>
      </c>
      <c r="E431">
        <f t="shared" si="12"/>
        <v>3</v>
      </c>
      <c r="F431" t="b">
        <f t="shared" si="13"/>
        <v>0</v>
      </c>
    </row>
    <row r="432" spans="1:6">
      <c r="A432" s="1">
        <v>101759286</v>
      </c>
      <c r="B432" s="61">
        <v>35801</v>
      </c>
      <c r="C432" t="s">
        <v>78</v>
      </c>
      <c r="D432" t="str">
        <f>VLOOKUP('Data Tab2'!A432,'Data Tab1'!A:B,2,1)</f>
        <v>Veteran</v>
      </c>
      <c r="E432">
        <f t="shared" si="12"/>
        <v>3</v>
      </c>
      <c r="F432" t="b">
        <f t="shared" si="13"/>
        <v>0</v>
      </c>
    </row>
    <row r="433" spans="1:6">
      <c r="A433" s="1">
        <v>101761894</v>
      </c>
      <c r="B433" s="61">
        <v>35803</v>
      </c>
      <c r="C433" t="s">
        <v>79</v>
      </c>
      <c r="D433" t="str">
        <f>VLOOKUP('Data Tab2'!A433,'Data Tab1'!A:B,2,1)</f>
        <v>Veteran</v>
      </c>
      <c r="E433">
        <f t="shared" si="12"/>
        <v>5</v>
      </c>
      <c r="F433" t="b">
        <f t="shared" si="13"/>
        <v>0</v>
      </c>
    </row>
    <row r="434" spans="1:6">
      <c r="A434" s="1">
        <v>101761918</v>
      </c>
      <c r="B434" s="61">
        <v>35800</v>
      </c>
      <c r="C434" t="s">
        <v>80</v>
      </c>
      <c r="D434" t="str">
        <f>VLOOKUP('Data Tab2'!A434,'Data Tab1'!A:B,2,1)</f>
        <v>Veteran</v>
      </c>
      <c r="E434">
        <f t="shared" si="12"/>
        <v>2</v>
      </c>
      <c r="F434" t="str">
        <f t="shared" si="13"/>
        <v>Monday</v>
      </c>
    </row>
    <row r="435" spans="1:6">
      <c r="A435" s="1">
        <v>101767540</v>
      </c>
      <c r="B435" s="61">
        <v>35868</v>
      </c>
      <c r="C435" t="s">
        <v>81</v>
      </c>
      <c r="D435" t="str">
        <f>VLOOKUP('Data Tab2'!A435,'Data Tab1'!A:B,2,1)</f>
        <v>Cross-Trainee</v>
      </c>
      <c r="E435">
        <f t="shared" si="12"/>
        <v>7</v>
      </c>
      <c r="F435" t="b">
        <f t="shared" si="13"/>
        <v>0</v>
      </c>
    </row>
    <row r="436" spans="1:6">
      <c r="A436" s="1">
        <v>101767559</v>
      </c>
      <c r="B436" s="61">
        <v>35800</v>
      </c>
      <c r="C436" t="s">
        <v>82</v>
      </c>
      <c r="D436" t="str">
        <f>VLOOKUP('Data Tab2'!A436,'Data Tab1'!A:B,2,1)</f>
        <v>Veteran</v>
      </c>
      <c r="E436">
        <f t="shared" si="12"/>
        <v>2</v>
      </c>
      <c r="F436" t="str">
        <f t="shared" si="13"/>
        <v>Monday</v>
      </c>
    </row>
    <row r="437" spans="1:6">
      <c r="A437" s="1">
        <v>101767604</v>
      </c>
      <c r="B437" s="61">
        <v>35804</v>
      </c>
      <c r="C437" t="s">
        <v>83</v>
      </c>
      <c r="D437" t="str">
        <f>VLOOKUP('Data Tab2'!A437,'Data Tab1'!A:B,2,1)</f>
        <v>Cross-Trainee</v>
      </c>
      <c r="E437">
        <f t="shared" si="12"/>
        <v>6</v>
      </c>
      <c r="F437" t="b">
        <f t="shared" si="13"/>
        <v>0</v>
      </c>
    </row>
    <row r="438" spans="1:6">
      <c r="A438" s="1">
        <v>101767727</v>
      </c>
      <c r="B438" s="61">
        <v>35803</v>
      </c>
      <c r="C438" t="s">
        <v>84</v>
      </c>
      <c r="D438" t="str">
        <f>VLOOKUP('Data Tab2'!A438,'Data Tab1'!A:B,2,1)</f>
        <v>Veteran</v>
      </c>
      <c r="E438">
        <f t="shared" si="12"/>
        <v>5</v>
      </c>
      <c r="F438" t="b">
        <f t="shared" si="13"/>
        <v>0</v>
      </c>
    </row>
    <row r="439" spans="1:6">
      <c r="A439" s="1">
        <v>101774500</v>
      </c>
      <c r="B439" s="61">
        <v>35800</v>
      </c>
      <c r="C439" t="s">
        <v>58</v>
      </c>
      <c r="D439" t="str">
        <f>VLOOKUP('Data Tab2'!A439,'Data Tab1'!A:B,2,1)</f>
        <v>Veteran</v>
      </c>
      <c r="E439">
        <f t="shared" si="12"/>
        <v>2</v>
      </c>
      <c r="F439" t="str">
        <f t="shared" si="13"/>
        <v>Monday</v>
      </c>
    </row>
    <row r="440" spans="1:6">
      <c r="A440" s="1">
        <v>101774501</v>
      </c>
      <c r="B440" s="61">
        <v>35800</v>
      </c>
      <c r="C440" t="s">
        <v>85</v>
      </c>
      <c r="D440" t="str">
        <f>VLOOKUP('Data Tab2'!A440,'Data Tab1'!A:B,2,1)</f>
        <v>Veteran</v>
      </c>
      <c r="E440">
        <f t="shared" si="12"/>
        <v>2</v>
      </c>
      <c r="F440" t="str">
        <f t="shared" si="13"/>
        <v>Monday</v>
      </c>
    </row>
    <row r="441" spans="1:6">
      <c r="A441" s="1">
        <v>101774549</v>
      </c>
      <c r="B441" s="61">
        <v>35800</v>
      </c>
      <c r="C441" t="s">
        <v>59</v>
      </c>
      <c r="D441" t="str">
        <f>VLOOKUP('Data Tab2'!A441,'Data Tab1'!A:B,2,1)</f>
        <v>Veteran</v>
      </c>
      <c r="E441">
        <f t="shared" si="12"/>
        <v>2</v>
      </c>
      <c r="F441" t="str">
        <f t="shared" si="13"/>
        <v>Monday</v>
      </c>
    </row>
    <row r="442" spans="1:6">
      <c r="A442" s="1">
        <v>101775308</v>
      </c>
      <c r="B442" s="61">
        <v>35801</v>
      </c>
      <c r="C442" t="s">
        <v>86</v>
      </c>
      <c r="D442" t="str">
        <f>VLOOKUP('Data Tab2'!A442,'Data Tab1'!A:B,2,1)</f>
        <v>Veteran</v>
      </c>
      <c r="E442">
        <f t="shared" si="12"/>
        <v>3</v>
      </c>
      <c r="F442" t="b">
        <f t="shared" si="13"/>
        <v>0</v>
      </c>
    </row>
    <row r="443" spans="1:6">
      <c r="A443" s="1">
        <v>101775350</v>
      </c>
      <c r="B443" s="61">
        <v>35802</v>
      </c>
      <c r="C443" t="s">
        <v>87</v>
      </c>
      <c r="D443" t="str">
        <f>VLOOKUP('Data Tab2'!A443,'Data Tab1'!A:B,2,1)</f>
        <v>Veteran</v>
      </c>
      <c r="E443">
        <f t="shared" si="12"/>
        <v>4</v>
      </c>
      <c r="F443" t="b">
        <f t="shared" si="13"/>
        <v>0</v>
      </c>
    </row>
    <row r="444" spans="1:6">
      <c r="A444" s="1">
        <v>101775379</v>
      </c>
      <c r="B444" s="61">
        <v>35804</v>
      </c>
      <c r="C444" t="s">
        <v>88</v>
      </c>
      <c r="D444" t="str">
        <f>VLOOKUP('Data Tab2'!A444,'Data Tab1'!A:B,2,1)</f>
        <v>Veteran</v>
      </c>
      <c r="E444">
        <f t="shared" si="12"/>
        <v>6</v>
      </c>
      <c r="F444" t="b">
        <f t="shared" si="13"/>
        <v>0</v>
      </c>
    </row>
    <row r="445" spans="1:6">
      <c r="A445" s="1">
        <v>101775386</v>
      </c>
      <c r="B445" s="61">
        <v>35800</v>
      </c>
      <c r="C445" t="s">
        <v>89</v>
      </c>
      <c r="D445" t="str">
        <f>VLOOKUP('Data Tab2'!A445,'Data Tab1'!A:B,2,1)</f>
        <v>Cross-Trainee</v>
      </c>
      <c r="E445">
        <f t="shared" si="12"/>
        <v>2</v>
      </c>
      <c r="F445" t="str">
        <f t="shared" si="13"/>
        <v>Monday</v>
      </c>
    </row>
    <row r="446" spans="1:6">
      <c r="A446" s="1">
        <v>101775908</v>
      </c>
      <c r="B446" s="61">
        <v>35801</v>
      </c>
      <c r="C446" t="s">
        <v>90</v>
      </c>
      <c r="D446" t="str">
        <f>VLOOKUP('Data Tab2'!A446,'Data Tab1'!A:B,2,1)</f>
        <v>Veteran</v>
      </c>
      <c r="E446">
        <f t="shared" si="12"/>
        <v>3</v>
      </c>
      <c r="F446" t="b">
        <f t="shared" si="13"/>
        <v>0</v>
      </c>
    </row>
    <row r="447" spans="1:6">
      <c r="A447" s="1">
        <v>101781777</v>
      </c>
      <c r="B447" s="61">
        <v>35800</v>
      </c>
      <c r="C447" t="s">
        <v>56</v>
      </c>
      <c r="D447" t="str">
        <f>VLOOKUP('Data Tab2'!A447,'Data Tab1'!A:B,2,1)</f>
        <v>Cross-Trainee</v>
      </c>
      <c r="E447">
        <f t="shared" si="12"/>
        <v>2</v>
      </c>
      <c r="F447" t="str">
        <f t="shared" si="13"/>
        <v>Monday</v>
      </c>
    </row>
    <row r="448" spans="1:6">
      <c r="A448" s="1">
        <v>101782334</v>
      </c>
      <c r="B448" s="61">
        <v>35805</v>
      </c>
      <c r="C448" t="s">
        <v>91</v>
      </c>
      <c r="D448" t="str">
        <f>VLOOKUP('Data Tab2'!A448,'Data Tab1'!A:B,2,1)</f>
        <v>Cross-Trainee</v>
      </c>
      <c r="E448">
        <f t="shared" si="12"/>
        <v>7</v>
      </c>
      <c r="F448" t="b">
        <f t="shared" si="13"/>
        <v>0</v>
      </c>
    </row>
    <row r="449" spans="1:6">
      <c r="A449" s="1">
        <v>101782701</v>
      </c>
      <c r="B449" s="61">
        <v>35800</v>
      </c>
      <c r="C449" t="s">
        <v>92</v>
      </c>
      <c r="D449" t="str">
        <f>VLOOKUP('Data Tab2'!A449,'Data Tab1'!A:B,2,1)</f>
        <v>Veteran</v>
      </c>
      <c r="E449">
        <f t="shared" si="12"/>
        <v>2</v>
      </c>
      <c r="F449" t="str">
        <f t="shared" si="13"/>
        <v>Monday</v>
      </c>
    </row>
    <row r="450" spans="1:6">
      <c r="A450" s="1">
        <v>101782703</v>
      </c>
      <c r="B450" s="61">
        <v>35802</v>
      </c>
      <c r="C450" t="s">
        <v>93</v>
      </c>
      <c r="D450" t="str">
        <f>VLOOKUP('Data Tab2'!A450,'Data Tab1'!A:B,2,1)</f>
        <v>Cross-Trainee</v>
      </c>
      <c r="E450">
        <f t="shared" si="12"/>
        <v>4</v>
      </c>
      <c r="F450" t="b">
        <f t="shared" si="13"/>
        <v>0</v>
      </c>
    </row>
    <row r="451" spans="1:6">
      <c r="A451" s="1">
        <v>101783346</v>
      </c>
      <c r="B451" s="61">
        <v>35801</v>
      </c>
      <c r="C451" t="s">
        <v>94</v>
      </c>
      <c r="D451" t="str">
        <f>VLOOKUP('Data Tab2'!A451,'Data Tab1'!A:B,2,1)</f>
        <v>Cross-Trainee</v>
      </c>
      <c r="E451">
        <f t="shared" ref="E451:E514" si="14">WEEKDAY(B451)</f>
        <v>3</v>
      </c>
      <c r="F451" t="b">
        <f t="shared" ref="F451:F514" si="15">IF(E451=1,"Sunday",IF(E451=2,"Monday"))</f>
        <v>0</v>
      </c>
    </row>
    <row r="452" spans="1:6">
      <c r="A452" s="1">
        <v>101783433</v>
      </c>
      <c r="B452" s="61">
        <v>35805</v>
      </c>
      <c r="C452" t="s">
        <v>57</v>
      </c>
      <c r="D452" t="str">
        <f>VLOOKUP('Data Tab2'!A452,'Data Tab1'!A:B,2,1)</f>
        <v>Veteran</v>
      </c>
      <c r="E452">
        <f t="shared" si="14"/>
        <v>7</v>
      </c>
      <c r="F452" t="b">
        <f t="shared" si="15"/>
        <v>0</v>
      </c>
    </row>
    <row r="453" spans="1:6">
      <c r="A453" s="1">
        <v>101785955</v>
      </c>
      <c r="B453" s="61">
        <v>35800</v>
      </c>
      <c r="C453" t="s">
        <v>95</v>
      </c>
      <c r="D453" t="str">
        <f>VLOOKUP('Data Tab2'!A453,'Data Tab1'!A:B,2,1)</f>
        <v>Veteran</v>
      </c>
      <c r="E453">
        <f t="shared" si="14"/>
        <v>2</v>
      </c>
      <c r="F453" t="str">
        <f t="shared" si="15"/>
        <v>Monday</v>
      </c>
    </row>
    <row r="454" spans="1:6">
      <c r="A454" s="1">
        <v>101786785</v>
      </c>
      <c r="B454" s="61">
        <v>35800</v>
      </c>
      <c r="C454" t="s">
        <v>96</v>
      </c>
      <c r="D454" t="str">
        <f>VLOOKUP('Data Tab2'!A454,'Data Tab1'!A:B,2,1)</f>
        <v>Veteran</v>
      </c>
      <c r="E454">
        <f t="shared" si="14"/>
        <v>2</v>
      </c>
      <c r="F454" t="str">
        <f t="shared" si="15"/>
        <v>Monday</v>
      </c>
    </row>
    <row r="455" spans="1:6">
      <c r="A455" s="1">
        <v>101786788</v>
      </c>
      <c r="B455" s="61">
        <v>35800</v>
      </c>
      <c r="C455" t="s">
        <v>97</v>
      </c>
      <c r="D455" t="str">
        <f>VLOOKUP('Data Tab2'!A455,'Data Tab1'!A:B,2,1)</f>
        <v>Veteran</v>
      </c>
      <c r="E455">
        <f t="shared" si="14"/>
        <v>2</v>
      </c>
      <c r="F455" t="str">
        <f t="shared" si="15"/>
        <v>Monday</v>
      </c>
    </row>
    <row r="456" spans="1:6">
      <c r="A456" s="1">
        <v>101792431</v>
      </c>
      <c r="B456" s="61">
        <v>35800</v>
      </c>
      <c r="C456" t="s">
        <v>98</v>
      </c>
      <c r="D456" t="str">
        <f>VLOOKUP('Data Tab2'!A456,'Data Tab1'!A:B,2,1)</f>
        <v>Cross-Trainee</v>
      </c>
      <c r="E456">
        <f t="shared" si="14"/>
        <v>2</v>
      </c>
      <c r="F456" t="str">
        <f t="shared" si="15"/>
        <v>Monday</v>
      </c>
    </row>
    <row r="457" spans="1:6">
      <c r="A457" s="1">
        <v>101792480</v>
      </c>
      <c r="B457" s="61">
        <v>35800</v>
      </c>
      <c r="C457" t="s">
        <v>99</v>
      </c>
      <c r="D457" t="str">
        <f>VLOOKUP('Data Tab2'!A457,'Data Tab1'!A:B,2,1)</f>
        <v>Cross-Trainee</v>
      </c>
      <c r="E457">
        <f t="shared" si="14"/>
        <v>2</v>
      </c>
      <c r="F457" t="str">
        <f t="shared" si="15"/>
        <v>Monday</v>
      </c>
    </row>
    <row r="458" spans="1:6">
      <c r="A458" s="1">
        <v>101792495</v>
      </c>
      <c r="B458" s="61">
        <v>35800</v>
      </c>
      <c r="C458" t="s">
        <v>100</v>
      </c>
      <c r="D458" t="str">
        <f>VLOOKUP('Data Tab2'!A458,'Data Tab1'!A:B,2,1)</f>
        <v>Cross-Trainee</v>
      </c>
      <c r="E458">
        <f t="shared" si="14"/>
        <v>2</v>
      </c>
      <c r="F458" t="str">
        <f t="shared" si="15"/>
        <v>Monday</v>
      </c>
    </row>
    <row r="459" spans="1:6">
      <c r="A459" s="1">
        <v>101792972</v>
      </c>
      <c r="B459" s="61">
        <v>35800</v>
      </c>
      <c r="C459" t="s">
        <v>101</v>
      </c>
      <c r="D459" t="str">
        <f>VLOOKUP('Data Tab2'!A459,'Data Tab1'!A:B,2,1)</f>
        <v>Cross-Trainee</v>
      </c>
      <c r="E459">
        <f t="shared" si="14"/>
        <v>2</v>
      </c>
      <c r="F459" t="str">
        <f t="shared" si="15"/>
        <v>Monday</v>
      </c>
    </row>
    <row r="460" spans="1:6">
      <c r="A460" s="1">
        <v>101799982</v>
      </c>
      <c r="B460" s="61">
        <v>35800</v>
      </c>
      <c r="C460" t="s">
        <v>102</v>
      </c>
      <c r="D460" t="str">
        <f>VLOOKUP('Data Tab2'!A460,'Data Tab1'!A:B,2,1)</f>
        <v>Veteran</v>
      </c>
      <c r="E460">
        <f t="shared" si="14"/>
        <v>2</v>
      </c>
      <c r="F460" t="str">
        <f t="shared" si="15"/>
        <v>Monday</v>
      </c>
    </row>
    <row r="461" spans="1:6">
      <c r="A461" s="1">
        <v>101800477</v>
      </c>
      <c r="B461" s="61">
        <v>35800</v>
      </c>
      <c r="C461" t="s">
        <v>103</v>
      </c>
      <c r="D461" t="str">
        <f>VLOOKUP('Data Tab2'!A461,'Data Tab1'!A:B,2,1)</f>
        <v>Veteran</v>
      </c>
      <c r="E461">
        <f t="shared" si="14"/>
        <v>2</v>
      </c>
      <c r="F461" t="str">
        <f t="shared" si="15"/>
        <v>Monday</v>
      </c>
    </row>
    <row r="462" spans="1:6">
      <c r="A462" s="1">
        <v>101800496</v>
      </c>
      <c r="B462" s="61">
        <v>35801</v>
      </c>
      <c r="C462" t="s">
        <v>104</v>
      </c>
      <c r="D462" t="str">
        <f>VLOOKUP('Data Tab2'!A462,'Data Tab1'!A:B,2,1)</f>
        <v>Veteran</v>
      </c>
      <c r="E462">
        <f t="shared" si="14"/>
        <v>3</v>
      </c>
      <c r="F462" t="b">
        <f t="shared" si="15"/>
        <v>0</v>
      </c>
    </row>
    <row r="463" spans="1:6">
      <c r="A463" s="1">
        <v>101803575</v>
      </c>
      <c r="B463" s="61">
        <v>35801</v>
      </c>
      <c r="C463" t="s">
        <v>105</v>
      </c>
      <c r="D463" t="str">
        <f>VLOOKUP('Data Tab2'!A463,'Data Tab1'!A:B,2,1)</f>
        <v>Cross-Trainee</v>
      </c>
      <c r="E463">
        <f t="shared" si="14"/>
        <v>3</v>
      </c>
      <c r="F463" t="b">
        <f t="shared" si="15"/>
        <v>0</v>
      </c>
    </row>
    <row r="464" spans="1:6">
      <c r="A464" s="1">
        <v>101812319</v>
      </c>
      <c r="B464" s="61">
        <v>35802</v>
      </c>
      <c r="C464" t="s">
        <v>106</v>
      </c>
      <c r="D464" t="str">
        <f>VLOOKUP('Data Tab2'!A464,'Data Tab1'!A:B,2,1)</f>
        <v>Veteran</v>
      </c>
      <c r="E464">
        <f t="shared" si="14"/>
        <v>4</v>
      </c>
      <c r="F464" t="b">
        <f t="shared" si="15"/>
        <v>0</v>
      </c>
    </row>
    <row r="465" spans="1:6">
      <c r="A465" s="1">
        <v>101813173</v>
      </c>
      <c r="B465" s="61">
        <v>35866</v>
      </c>
      <c r="C465" t="s">
        <v>107</v>
      </c>
      <c r="D465" t="str">
        <f>VLOOKUP('Data Tab2'!A465,'Data Tab1'!A:B,2,1)</f>
        <v>Veteran</v>
      </c>
      <c r="E465">
        <f t="shared" si="14"/>
        <v>5</v>
      </c>
      <c r="F465" t="b">
        <f t="shared" si="15"/>
        <v>0</v>
      </c>
    </row>
    <row r="466" spans="1:6">
      <c r="A466" s="1">
        <v>101813365</v>
      </c>
      <c r="B466" s="61">
        <v>35800</v>
      </c>
      <c r="C466" t="s">
        <v>108</v>
      </c>
      <c r="D466" t="str">
        <f>VLOOKUP('Data Tab2'!A466,'Data Tab1'!A:B,2,1)</f>
        <v>Veteran</v>
      </c>
      <c r="E466">
        <f t="shared" si="14"/>
        <v>2</v>
      </c>
      <c r="F466" t="str">
        <f t="shared" si="15"/>
        <v>Monday</v>
      </c>
    </row>
    <row r="467" spans="1:6">
      <c r="A467" s="1">
        <v>101813367</v>
      </c>
      <c r="B467" s="61">
        <v>35866</v>
      </c>
      <c r="C467" t="s">
        <v>109</v>
      </c>
      <c r="D467" t="str">
        <f>VLOOKUP('Data Tab2'!A467,'Data Tab1'!A:B,2,1)</f>
        <v>Veteran</v>
      </c>
      <c r="E467">
        <f t="shared" si="14"/>
        <v>5</v>
      </c>
      <c r="F467" t="b">
        <f t="shared" si="15"/>
        <v>0</v>
      </c>
    </row>
    <row r="468" spans="1:6">
      <c r="A468" s="1">
        <v>101813371</v>
      </c>
      <c r="B468" s="61">
        <v>35803</v>
      </c>
      <c r="C468" t="s">
        <v>110</v>
      </c>
      <c r="D468" t="str">
        <f>VLOOKUP('Data Tab2'!A468,'Data Tab1'!A:B,2,1)</f>
        <v>Veteran</v>
      </c>
      <c r="E468">
        <f t="shared" si="14"/>
        <v>5</v>
      </c>
      <c r="F468" t="b">
        <f t="shared" si="15"/>
        <v>0</v>
      </c>
    </row>
    <row r="469" spans="1:6">
      <c r="A469" s="1">
        <v>101813419</v>
      </c>
      <c r="B469" s="61">
        <v>35805</v>
      </c>
      <c r="C469" t="s">
        <v>111</v>
      </c>
      <c r="D469" t="str">
        <f>VLOOKUP('Data Tab2'!A469,'Data Tab1'!A:B,2,1)</f>
        <v>Cross-Trainee</v>
      </c>
      <c r="E469">
        <f t="shared" si="14"/>
        <v>7</v>
      </c>
      <c r="F469" t="b">
        <f t="shared" si="15"/>
        <v>0</v>
      </c>
    </row>
    <row r="470" spans="1:6">
      <c r="A470" s="1">
        <v>101813423</v>
      </c>
      <c r="B470" s="61">
        <v>35803</v>
      </c>
      <c r="C470" t="s">
        <v>112</v>
      </c>
      <c r="D470" t="str">
        <f>VLOOKUP('Data Tab2'!A470,'Data Tab1'!A:B,2,1)</f>
        <v>Veteran</v>
      </c>
      <c r="E470">
        <f t="shared" si="14"/>
        <v>5</v>
      </c>
      <c r="F470" t="b">
        <f t="shared" si="15"/>
        <v>0</v>
      </c>
    </row>
    <row r="471" spans="1:6">
      <c r="A471" s="1">
        <v>101813439</v>
      </c>
      <c r="B471" s="61">
        <v>35806</v>
      </c>
      <c r="C471" t="s">
        <v>113</v>
      </c>
      <c r="D471" t="str">
        <f>VLOOKUP('Data Tab2'!A471,'Data Tab1'!A:B,2,1)</f>
        <v>Cross-Trainee</v>
      </c>
      <c r="E471">
        <f t="shared" si="14"/>
        <v>1</v>
      </c>
      <c r="F471" t="str">
        <f t="shared" si="15"/>
        <v>Sunday</v>
      </c>
    </row>
    <row r="472" spans="1:6">
      <c r="A472" s="1">
        <v>101813440</v>
      </c>
      <c r="B472" s="61">
        <v>35863</v>
      </c>
      <c r="C472" t="s">
        <v>114</v>
      </c>
      <c r="D472" t="str">
        <f>VLOOKUP('Data Tab2'!A472,'Data Tab1'!A:B,2,1)</f>
        <v>Veteran</v>
      </c>
      <c r="E472">
        <f t="shared" si="14"/>
        <v>2</v>
      </c>
      <c r="F472" t="str">
        <f t="shared" si="15"/>
        <v>Monday</v>
      </c>
    </row>
    <row r="473" spans="1:6">
      <c r="A473" s="1">
        <v>101813453</v>
      </c>
      <c r="B473" s="61">
        <v>35802</v>
      </c>
      <c r="C473" t="s">
        <v>115</v>
      </c>
      <c r="D473" t="str">
        <f>VLOOKUP('Data Tab2'!A473,'Data Tab1'!A:B,2,1)</f>
        <v>Cross-Trainee</v>
      </c>
      <c r="E473">
        <f t="shared" si="14"/>
        <v>4</v>
      </c>
      <c r="F473" t="b">
        <f t="shared" si="15"/>
        <v>0</v>
      </c>
    </row>
    <row r="474" spans="1:6">
      <c r="A474" s="1">
        <v>101813819</v>
      </c>
      <c r="B474" s="61">
        <v>35806</v>
      </c>
      <c r="C474" t="s">
        <v>116</v>
      </c>
      <c r="D474" t="str">
        <f>VLOOKUP('Data Tab2'!A474,'Data Tab1'!A:B,2,1)</f>
        <v>Cross-Trainee</v>
      </c>
      <c r="E474">
        <f t="shared" si="14"/>
        <v>1</v>
      </c>
      <c r="F474" t="str">
        <f t="shared" si="15"/>
        <v>Sunday</v>
      </c>
    </row>
    <row r="475" spans="1:6">
      <c r="A475" s="1">
        <v>101814222</v>
      </c>
      <c r="B475" s="61">
        <v>35800</v>
      </c>
      <c r="C475" t="s">
        <v>117</v>
      </c>
      <c r="D475" t="str">
        <f>VLOOKUP('Data Tab2'!A475,'Data Tab1'!A:B,2,1)</f>
        <v>Cross-Trainee</v>
      </c>
      <c r="E475">
        <f t="shared" si="14"/>
        <v>2</v>
      </c>
      <c r="F475" t="str">
        <f t="shared" si="15"/>
        <v>Monday</v>
      </c>
    </row>
    <row r="476" spans="1:6">
      <c r="A476" s="1">
        <v>101814224</v>
      </c>
      <c r="B476" s="61">
        <v>35864</v>
      </c>
      <c r="C476" t="s">
        <v>118</v>
      </c>
      <c r="D476" t="str">
        <f>VLOOKUP('Data Tab2'!A476,'Data Tab1'!A:B,2,1)</f>
        <v>Veteran</v>
      </c>
      <c r="E476">
        <f t="shared" si="14"/>
        <v>3</v>
      </c>
      <c r="F476" t="b">
        <f t="shared" si="15"/>
        <v>0</v>
      </c>
    </row>
    <row r="477" spans="1:6">
      <c r="A477" s="1">
        <v>101814649</v>
      </c>
      <c r="B477" s="61">
        <v>35802</v>
      </c>
      <c r="C477" t="s">
        <v>119</v>
      </c>
      <c r="D477" t="str">
        <f>VLOOKUP('Data Tab2'!A477,'Data Tab1'!A:B,2,1)</f>
        <v>Veteran</v>
      </c>
      <c r="E477">
        <f t="shared" si="14"/>
        <v>4</v>
      </c>
      <c r="F477" t="b">
        <f t="shared" si="15"/>
        <v>0</v>
      </c>
    </row>
    <row r="478" spans="1:6">
      <c r="A478" s="1">
        <v>101814978</v>
      </c>
      <c r="B478" s="61">
        <v>35801</v>
      </c>
      <c r="C478" t="s">
        <v>56</v>
      </c>
      <c r="D478" t="str">
        <f>VLOOKUP('Data Tab2'!A478,'Data Tab1'!A:B,2,1)</f>
        <v>Veteran</v>
      </c>
      <c r="E478">
        <f t="shared" si="14"/>
        <v>3</v>
      </c>
      <c r="F478" t="b">
        <f t="shared" si="15"/>
        <v>0</v>
      </c>
    </row>
    <row r="479" spans="1:6">
      <c r="A479" s="1">
        <v>101818451</v>
      </c>
      <c r="B479" s="61">
        <v>35800</v>
      </c>
      <c r="C479" t="s">
        <v>57</v>
      </c>
      <c r="D479" t="str">
        <f>VLOOKUP('Data Tab2'!A479,'Data Tab1'!A:B,2,1)</f>
        <v>New Hire on First Path</v>
      </c>
      <c r="E479">
        <f t="shared" si="14"/>
        <v>2</v>
      </c>
      <c r="F479" t="str">
        <f t="shared" si="15"/>
        <v>Monday</v>
      </c>
    </row>
    <row r="480" spans="1:6">
      <c r="A480" s="1">
        <v>101819271</v>
      </c>
      <c r="B480" s="61">
        <v>35800</v>
      </c>
      <c r="C480" t="s">
        <v>58</v>
      </c>
      <c r="D480" t="str">
        <f>VLOOKUP('Data Tab2'!A480,'Data Tab1'!A:B,2,1)</f>
        <v>Veteran</v>
      </c>
      <c r="E480">
        <f t="shared" si="14"/>
        <v>2</v>
      </c>
      <c r="F480" t="str">
        <f t="shared" si="15"/>
        <v>Monday</v>
      </c>
    </row>
    <row r="481" spans="1:6">
      <c r="A481" s="1">
        <v>101819334</v>
      </c>
      <c r="B481" s="61">
        <v>35800</v>
      </c>
      <c r="C481" t="s">
        <v>59</v>
      </c>
      <c r="D481" t="str">
        <f>VLOOKUP('Data Tab2'!A481,'Data Tab1'!A:B,2,1)</f>
        <v>Cross-Trained New Hire</v>
      </c>
      <c r="E481">
        <f t="shared" si="14"/>
        <v>2</v>
      </c>
      <c r="F481" t="str">
        <f t="shared" si="15"/>
        <v>Monday</v>
      </c>
    </row>
    <row r="482" spans="1:6">
      <c r="A482" s="1">
        <v>101819908</v>
      </c>
      <c r="B482" s="61">
        <v>35804</v>
      </c>
      <c r="C482" t="s">
        <v>60</v>
      </c>
      <c r="D482" t="str">
        <f>VLOOKUP('Data Tab2'!A482,'Data Tab1'!A:B,2,1)</f>
        <v>Cross-Trainee</v>
      </c>
      <c r="E482">
        <f t="shared" si="14"/>
        <v>6</v>
      </c>
      <c r="F482" t="b">
        <f t="shared" si="15"/>
        <v>0</v>
      </c>
    </row>
    <row r="483" spans="1:6">
      <c r="A483" s="1">
        <v>101823167</v>
      </c>
      <c r="B483" s="61">
        <v>35801</v>
      </c>
      <c r="C483" t="s">
        <v>61</v>
      </c>
      <c r="D483" t="str">
        <f>VLOOKUP('Data Tab2'!A483,'Data Tab1'!A:B,2,1)</f>
        <v>Veteran</v>
      </c>
      <c r="E483">
        <f t="shared" si="14"/>
        <v>3</v>
      </c>
      <c r="F483" t="b">
        <f t="shared" si="15"/>
        <v>0</v>
      </c>
    </row>
    <row r="484" spans="1:6">
      <c r="A484" s="1">
        <v>101826027</v>
      </c>
      <c r="B484" s="61">
        <v>35800</v>
      </c>
      <c r="C484" t="s">
        <v>62</v>
      </c>
      <c r="D484" t="str">
        <f>VLOOKUP('Data Tab2'!A484,'Data Tab1'!A:B,2,1)</f>
        <v>Veteran</v>
      </c>
      <c r="E484">
        <f t="shared" si="14"/>
        <v>2</v>
      </c>
      <c r="F484" t="str">
        <f t="shared" si="15"/>
        <v>Monday</v>
      </c>
    </row>
    <row r="485" spans="1:6">
      <c r="A485" s="1">
        <v>101826842</v>
      </c>
      <c r="B485" s="61">
        <v>35800</v>
      </c>
      <c r="C485" t="s">
        <v>63</v>
      </c>
      <c r="D485" t="str">
        <f>VLOOKUP('Data Tab2'!A485,'Data Tab1'!A:B,2,1)</f>
        <v>Veteran</v>
      </c>
      <c r="E485">
        <f t="shared" si="14"/>
        <v>2</v>
      </c>
      <c r="F485" t="str">
        <f t="shared" si="15"/>
        <v>Monday</v>
      </c>
    </row>
    <row r="486" spans="1:6">
      <c r="A486" s="1">
        <v>101843744</v>
      </c>
      <c r="B486" s="61">
        <v>35800</v>
      </c>
      <c r="C486" t="s">
        <v>64</v>
      </c>
      <c r="D486" t="str">
        <f>VLOOKUP('Data Tab2'!A486,'Data Tab1'!A:B,2,1)</f>
        <v>Veteran</v>
      </c>
      <c r="E486">
        <f t="shared" si="14"/>
        <v>2</v>
      </c>
      <c r="F486" t="str">
        <f t="shared" si="15"/>
        <v>Monday</v>
      </c>
    </row>
    <row r="487" spans="1:6">
      <c r="A487" s="1">
        <v>101850358</v>
      </c>
      <c r="B487" s="61">
        <v>35800</v>
      </c>
      <c r="C487" t="s">
        <v>65</v>
      </c>
      <c r="D487" t="str">
        <f>VLOOKUP('Data Tab2'!A487,'Data Tab1'!A:B,2,1)</f>
        <v>Cross-Trainee</v>
      </c>
      <c r="E487">
        <f t="shared" si="14"/>
        <v>2</v>
      </c>
      <c r="F487" t="str">
        <f t="shared" si="15"/>
        <v>Monday</v>
      </c>
    </row>
    <row r="488" spans="1:6">
      <c r="A488" s="1">
        <v>101862020</v>
      </c>
      <c r="B488" s="61">
        <v>35803</v>
      </c>
      <c r="C488" t="s">
        <v>66</v>
      </c>
      <c r="D488" t="str">
        <f>VLOOKUP('Data Tab2'!A488,'Data Tab1'!A:B,2,1)</f>
        <v>Veteran</v>
      </c>
      <c r="E488">
        <f t="shared" si="14"/>
        <v>5</v>
      </c>
      <c r="F488" t="b">
        <f t="shared" si="15"/>
        <v>0</v>
      </c>
    </row>
    <row r="489" spans="1:6">
      <c r="A489" s="1">
        <v>101870164</v>
      </c>
      <c r="B489" s="61">
        <v>35800</v>
      </c>
      <c r="C489" t="s">
        <v>67</v>
      </c>
      <c r="D489" t="str">
        <f>VLOOKUP('Data Tab2'!A489,'Data Tab1'!A:B,2,1)</f>
        <v>Veteran</v>
      </c>
      <c r="E489">
        <f t="shared" si="14"/>
        <v>2</v>
      </c>
      <c r="F489" t="str">
        <f t="shared" si="15"/>
        <v>Monday</v>
      </c>
    </row>
    <row r="490" spans="1:6">
      <c r="A490" s="1">
        <v>101874399</v>
      </c>
      <c r="B490" s="61">
        <v>35804</v>
      </c>
      <c r="C490" t="s">
        <v>68</v>
      </c>
      <c r="D490" t="str">
        <f>VLOOKUP('Data Tab2'!A490,'Data Tab1'!A:B,2,1)</f>
        <v>Cross-Trainee</v>
      </c>
      <c r="E490">
        <f t="shared" si="14"/>
        <v>6</v>
      </c>
      <c r="F490" t="b">
        <f t="shared" si="15"/>
        <v>0</v>
      </c>
    </row>
    <row r="491" spans="1:6">
      <c r="A491" s="1">
        <v>101875447</v>
      </c>
      <c r="B491" s="61">
        <v>35804</v>
      </c>
      <c r="C491" t="s">
        <v>69</v>
      </c>
      <c r="D491" t="str">
        <f>VLOOKUP('Data Tab2'!A491,'Data Tab1'!A:B,2,1)</f>
        <v>Veteran</v>
      </c>
      <c r="E491">
        <f t="shared" si="14"/>
        <v>6</v>
      </c>
      <c r="F491" t="b">
        <f t="shared" si="15"/>
        <v>0</v>
      </c>
    </row>
    <row r="492" spans="1:6">
      <c r="A492" s="1">
        <v>101877994</v>
      </c>
      <c r="B492" s="61">
        <v>35801</v>
      </c>
      <c r="C492" t="s">
        <v>70</v>
      </c>
      <c r="D492" t="str">
        <f>VLOOKUP('Data Tab2'!A492,'Data Tab1'!A:B,2,1)</f>
        <v>Veteran</v>
      </c>
      <c r="E492">
        <f t="shared" si="14"/>
        <v>3</v>
      </c>
      <c r="F492" t="b">
        <f t="shared" si="15"/>
        <v>0</v>
      </c>
    </row>
    <row r="493" spans="1:6">
      <c r="A493" s="1">
        <v>101883519</v>
      </c>
      <c r="B493" s="61">
        <v>35800</v>
      </c>
      <c r="C493" t="s">
        <v>71</v>
      </c>
      <c r="D493" t="str">
        <f>VLOOKUP('Data Tab2'!A493,'Data Tab1'!A:B,2,1)</f>
        <v>Veteran</v>
      </c>
      <c r="E493">
        <f t="shared" si="14"/>
        <v>2</v>
      </c>
      <c r="F493" t="str">
        <f t="shared" si="15"/>
        <v>Monday</v>
      </c>
    </row>
    <row r="494" spans="1:6">
      <c r="A494" s="1">
        <v>101884009</v>
      </c>
      <c r="B494" s="61">
        <v>35800</v>
      </c>
      <c r="C494" t="s">
        <v>72</v>
      </c>
      <c r="D494" t="str">
        <f>VLOOKUP('Data Tab2'!A494,'Data Tab1'!A:B,2,1)</f>
        <v>Cross-Trainee</v>
      </c>
      <c r="E494">
        <f t="shared" si="14"/>
        <v>2</v>
      </c>
      <c r="F494" t="str">
        <f t="shared" si="15"/>
        <v>Monday</v>
      </c>
    </row>
    <row r="495" spans="1:6">
      <c r="A495" s="1">
        <v>101889927</v>
      </c>
      <c r="B495" s="61">
        <v>35869</v>
      </c>
      <c r="C495" t="s">
        <v>73</v>
      </c>
      <c r="D495" t="str">
        <f>VLOOKUP('Data Tab2'!A495,'Data Tab1'!A:B,2,1)</f>
        <v>Veteran</v>
      </c>
      <c r="E495">
        <f t="shared" si="14"/>
        <v>1</v>
      </c>
      <c r="F495" t="str">
        <f t="shared" si="15"/>
        <v>Sunday</v>
      </c>
    </row>
    <row r="496" spans="1:6">
      <c r="A496" s="1">
        <v>101889933</v>
      </c>
      <c r="B496" s="61">
        <v>35800</v>
      </c>
      <c r="C496" t="s">
        <v>74</v>
      </c>
      <c r="D496" t="str">
        <f>VLOOKUP('Data Tab2'!A496,'Data Tab1'!A:B,2,1)</f>
        <v>Veteran</v>
      </c>
      <c r="E496">
        <f t="shared" si="14"/>
        <v>2</v>
      </c>
      <c r="F496" t="str">
        <f t="shared" si="15"/>
        <v>Monday</v>
      </c>
    </row>
    <row r="497" spans="1:6">
      <c r="A497" s="1">
        <v>101890161</v>
      </c>
      <c r="B497" s="61">
        <v>35800</v>
      </c>
      <c r="C497" t="s">
        <v>75</v>
      </c>
      <c r="D497" t="str">
        <f>VLOOKUP('Data Tab2'!A497,'Data Tab1'!A:B,2,1)</f>
        <v>Veteran</v>
      </c>
      <c r="E497">
        <f t="shared" si="14"/>
        <v>2</v>
      </c>
      <c r="F497" t="str">
        <f t="shared" si="15"/>
        <v>Monday</v>
      </c>
    </row>
    <row r="498" spans="1:6">
      <c r="A498" s="1">
        <v>101899693</v>
      </c>
      <c r="B498" s="61">
        <v>35864</v>
      </c>
      <c r="C498" t="s">
        <v>76</v>
      </c>
      <c r="D498" t="str">
        <f>VLOOKUP('Data Tab2'!A498,'Data Tab1'!A:B,2,1)</f>
        <v>Cross-Trainee</v>
      </c>
      <c r="E498">
        <f t="shared" si="14"/>
        <v>3</v>
      </c>
      <c r="F498" t="b">
        <f t="shared" si="15"/>
        <v>0</v>
      </c>
    </row>
    <row r="499" spans="1:6">
      <c r="A499" s="1">
        <v>101970884</v>
      </c>
      <c r="B499" s="61">
        <v>35801</v>
      </c>
      <c r="C499" t="s">
        <v>77</v>
      </c>
      <c r="D499" t="str">
        <f>VLOOKUP('Data Tab2'!A499,'Data Tab1'!A:B,2,1)</f>
        <v>Veteran</v>
      </c>
      <c r="E499">
        <f t="shared" si="14"/>
        <v>3</v>
      </c>
      <c r="F499" t="b">
        <f t="shared" si="15"/>
        <v>0</v>
      </c>
    </row>
    <row r="500" spans="1:6">
      <c r="A500" s="1">
        <v>101970887</v>
      </c>
      <c r="B500" s="61">
        <v>35801</v>
      </c>
      <c r="C500" t="s">
        <v>78</v>
      </c>
      <c r="D500" t="str">
        <f>VLOOKUP('Data Tab2'!A500,'Data Tab1'!A:B,2,1)</f>
        <v>Veteran</v>
      </c>
      <c r="E500">
        <f t="shared" si="14"/>
        <v>3</v>
      </c>
      <c r="F500" t="b">
        <f t="shared" si="15"/>
        <v>0</v>
      </c>
    </row>
    <row r="501" spans="1:6">
      <c r="A501" s="1">
        <v>101971134</v>
      </c>
      <c r="B501" s="61">
        <v>35801</v>
      </c>
      <c r="C501" t="s">
        <v>79</v>
      </c>
      <c r="D501" t="str">
        <f>VLOOKUP('Data Tab2'!A501,'Data Tab1'!A:B,2,1)</f>
        <v>Veteran</v>
      </c>
      <c r="E501">
        <f t="shared" si="14"/>
        <v>3</v>
      </c>
      <c r="F501" t="b">
        <f t="shared" si="15"/>
        <v>0</v>
      </c>
    </row>
    <row r="502" spans="1:6">
      <c r="A502" s="1">
        <v>101984526</v>
      </c>
      <c r="B502" s="61">
        <v>35865</v>
      </c>
      <c r="C502" t="s">
        <v>80</v>
      </c>
      <c r="D502" t="str">
        <f>VLOOKUP('Data Tab2'!A502,'Data Tab1'!A:B,2,1)</f>
        <v>Cross-Trainee</v>
      </c>
      <c r="E502">
        <f t="shared" si="14"/>
        <v>4</v>
      </c>
      <c r="F502" t="b">
        <f t="shared" si="15"/>
        <v>0</v>
      </c>
    </row>
    <row r="503" spans="1:6">
      <c r="A503" s="1">
        <v>101996359</v>
      </c>
      <c r="B503" s="61">
        <v>35803</v>
      </c>
      <c r="C503" t="s">
        <v>81</v>
      </c>
      <c r="D503" t="str">
        <f>VLOOKUP('Data Tab2'!A503,'Data Tab1'!A:B,2,1)</f>
        <v>Cross-Trainee</v>
      </c>
      <c r="E503">
        <f t="shared" si="14"/>
        <v>5</v>
      </c>
      <c r="F503" t="b">
        <f t="shared" si="15"/>
        <v>0</v>
      </c>
    </row>
    <row r="504" spans="1:6">
      <c r="A504" s="1">
        <v>101996362</v>
      </c>
      <c r="B504" s="61">
        <v>35802</v>
      </c>
      <c r="C504" t="s">
        <v>82</v>
      </c>
      <c r="D504" t="str">
        <f>VLOOKUP('Data Tab2'!A504,'Data Tab1'!A:B,2,1)</f>
        <v>Veteran</v>
      </c>
      <c r="E504">
        <f t="shared" si="14"/>
        <v>4</v>
      </c>
      <c r="F504" t="b">
        <f t="shared" si="15"/>
        <v>0</v>
      </c>
    </row>
    <row r="505" spans="1:6">
      <c r="A505" s="1">
        <v>101996366</v>
      </c>
      <c r="B505" s="61">
        <v>35863</v>
      </c>
      <c r="C505" t="s">
        <v>83</v>
      </c>
      <c r="D505" t="str">
        <f>VLOOKUP('Data Tab2'!A505,'Data Tab1'!A:B,2,1)</f>
        <v>Cross-Trainee</v>
      </c>
      <c r="E505">
        <f t="shared" si="14"/>
        <v>2</v>
      </c>
      <c r="F505" t="str">
        <f t="shared" si="15"/>
        <v>Monday</v>
      </c>
    </row>
    <row r="506" spans="1:6">
      <c r="A506" s="1">
        <v>101998672</v>
      </c>
      <c r="B506" s="61">
        <v>35801</v>
      </c>
      <c r="C506" t="s">
        <v>84</v>
      </c>
      <c r="D506" t="str">
        <f>VLOOKUP('Data Tab2'!A506,'Data Tab1'!A:B,2,1)</f>
        <v>Veteran</v>
      </c>
      <c r="E506">
        <f t="shared" si="14"/>
        <v>3</v>
      </c>
      <c r="F506" t="b">
        <f t="shared" si="15"/>
        <v>0</v>
      </c>
    </row>
    <row r="507" spans="1:6">
      <c r="A507" s="1">
        <v>102000416</v>
      </c>
      <c r="B507" s="61">
        <v>35802</v>
      </c>
      <c r="C507" t="s">
        <v>58</v>
      </c>
      <c r="D507" t="str">
        <f>VLOOKUP('Data Tab2'!A507,'Data Tab1'!A:B,2,1)</f>
        <v>Veteran</v>
      </c>
      <c r="E507">
        <f t="shared" si="14"/>
        <v>4</v>
      </c>
      <c r="F507" t="b">
        <f t="shared" si="15"/>
        <v>0</v>
      </c>
    </row>
    <row r="508" spans="1:6">
      <c r="A508" s="1">
        <v>102002009</v>
      </c>
      <c r="B508" s="61">
        <v>35800</v>
      </c>
      <c r="C508" t="s">
        <v>85</v>
      </c>
      <c r="D508" t="str">
        <f>VLOOKUP('Data Tab2'!A508,'Data Tab1'!A:B,2,1)</f>
        <v>Veteran</v>
      </c>
      <c r="E508">
        <f t="shared" si="14"/>
        <v>2</v>
      </c>
      <c r="F508" t="str">
        <f t="shared" si="15"/>
        <v>Monday</v>
      </c>
    </row>
    <row r="509" spans="1:6">
      <c r="A509" s="1">
        <v>102002034</v>
      </c>
      <c r="B509" s="61">
        <v>35801</v>
      </c>
      <c r="C509" t="s">
        <v>59</v>
      </c>
      <c r="D509" t="str">
        <f>VLOOKUP('Data Tab2'!A509,'Data Tab1'!A:B,2,1)</f>
        <v>Veteran</v>
      </c>
      <c r="E509">
        <f t="shared" si="14"/>
        <v>3</v>
      </c>
      <c r="F509" t="b">
        <f t="shared" si="15"/>
        <v>0</v>
      </c>
    </row>
    <row r="510" spans="1:6">
      <c r="A510" s="1">
        <v>102003513</v>
      </c>
      <c r="B510" s="61">
        <v>35803</v>
      </c>
      <c r="C510" t="s">
        <v>86</v>
      </c>
      <c r="D510" t="str">
        <f>VLOOKUP('Data Tab2'!A510,'Data Tab1'!A:B,2,1)</f>
        <v>Cross-Trainee</v>
      </c>
      <c r="E510">
        <f t="shared" si="14"/>
        <v>5</v>
      </c>
      <c r="F510" t="b">
        <f t="shared" si="15"/>
        <v>0</v>
      </c>
    </row>
    <row r="511" spans="1:6">
      <c r="A511" s="1">
        <v>102005449</v>
      </c>
      <c r="B511" s="61">
        <v>35801</v>
      </c>
      <c r="C511" t="s">
        <v>87</v>
      </c>
      <c r="D511" t="str">
        <f>VLOOKUP('Data Tab2'!A511,'Data Tab1'!A:B,2,1)</f>
        <v>Cross-Trainee</v>
      </c>
      <c r="E511">
        <f t="shared" si="14"/>
        <v>3</v>
      </c>
      <c r="F511" t="b">
        <f t="shared" si="15"/>
        <v>0</v>
      </c>
    </row>
    <row r="512" spans="1:6">
      <c r="A512" s="1">
        <v>102007645</v>
      </c>
      <c r="B512" s="61">
        <v>35803</v>
      </c>
      <c r="C512" t="s">
        <v>88</v>
      </c>
      <c r="D512" t="str">
        <f>VLOOKUP('Data Tab2'!A512,'Data Tab1'!A:B,2,1)</f>
        <v>Cross-Trainee</v>
      </c>
      <c r="E512">
        <f t="shared" si="14"/>
        <v>5</v>
      </c>
      <c r="F512" t="b">
        <f t="shared" si="15"/>
        <v>0</v>
      </c>
    </row>
    <row r="513" spans="1:6">
      <c r="A513" s="1">
        <v>102009407</v>
      </c>
      <c r="B513" s="61">
        <v>35800</v>
      </c>
      <c r="C513" t="s">
        <v>89</v>
      </c>
      <c r="D513" t="str">
        <f>VLOOKUP('Data Tab2'!A513,'Data Tab1'!A:B,2,1)</f>
        <v>Veteran</v>
      </c>
      <c r="E513">
        <f t="shared" si="14"/>
        <v>2</v>
      </c>
      <c r="F513" t="str">
        <f t="shared" si="15"/>
        <v>Monday</v>
      </c>
    </row>
    <row r="514" spans="1:6">
      <c r="A514" s="1">
        <v>102009409</v>
      </c>
      <c r="B514" s="61">
        <v>35804</v>
      </c>
      <c r="C514" t="s">
        <v>90</v>
      </c>
      <c r="D514" t="str">
        <f>VLOOKUP('Data Tab2'!A514,'Data Tab1'!A:B,2,1)</f>
        <v>Cross-Trainee</v>
      </c>
      <c r="E514">
        <f t="shared" si="14"/>
        <v>6</v>
      </c>
      <c r="F514" t="b">
        <f t="shared" si="15"/>
        <v>0</v>
      </c>
    </row>
    <row r="515" spans="1:6">
      <c r="A515" s="1">
        <v>102009411</v>
      </c>
      <c r="B515" s="61">
        <v>35800</v>
      </c>
      <c r="C515" t="s">
        <v>56</v>
      </c>
      <c r="D515" t="str">
        <f>VLOOKUP('Data Tab2'!A515,'Data Tab1'!A:B,2,1)</f>
        <v>Veteran</v>
      </c>
      <c r="E515">
        <f t="shared" ref="E515:E578" si="16">WEEKDAY(B515)</f>
        <v>2</v>
      </c>
      <c r="F515" t="str">
        <f t="shared" ref="F515:F578" si="17">IF(E515=1,"Sunday",IF(E515=2,"Monday"))</f>
        <v>Monday</v>
      </c>
    </row>
    <row r="516" spans="1:6">
      <c r="A516" s="1">
        <v>102009412</v>
      </c>
      <c r="B516" s="61">
        <v>35802</v>
      </c>
      <c r="C516" t="s">
        <v>91</v>
      </c>
      <c r="D516" t="str">
        <f>VLOOKUP('Data Tab2'!A516,'Data Tab1'!A:B,2,1)</f>
        <v>Veteran</v>
      </c>
      <c r="E516">
        <f t="shared" si="16"/>
        <v>4</v>
      </c>
      <c r="F516" t="b">
        <f t="shared" si="17"/>
        <v>0</v>
      </c>
    </row>
    <row r="517" spans="1:6">
      <c r="A517" s="1">
        <v>102009413</v>
      </c>
      <c r="B517" s="61">
        <v>35801</v>
      </c>
      <c r="C517" t="s">
        <v>92</v>
      </c>
      <c r="D517" t="str">
        <f>VLOOKUP('Data Tab2'!A517,'Data Tab1'!A:B,2,1)</f>
        <v>Veteran</v>
      </c>
      <c r="E517">
        <f t="shared" si="16"/>
        <v>3</v>
      </c>
      <c r="F517" t="b">
        <f t="shared" si="17"/>
        <v>0</v>
      </c>
    </row>
    <row r="518" spans="1:6">
      <c r="A518" s="1">
        <v>102009422</v>
      </c>
      <c r="B518" s="61">
        <v>35804</v>
      </c>
      <c r="C518" t="s">
        <v>93</v>
      </c>
      <c r="D518" t="str">
        <f>VLOOKUP('Data Tab2'!A518,'Data Tab1'!A:B,2,1)</f>
        <v>Cross-Trainee</v>
      </c>
      <c r="E518">
        <f t="shared" si="16"/>
        <v>6</v>
      </c>
      <c r="F518" t="b">
        <f t="shared" si="17"/>
        <v>0</v>
      </c>
    </row>
    <row r="519" spans="1:6">
      <c r="A519" s="1">
        <v>102010546</v>
      </c>
      <c r="B519" s="61">
        <v>35800</v>
      </c>
      <c r="C519" t="s">
        <v>94</v>
      </c>
      <c r="D519" t="str">
        <f>VLOOKUP('Data Tab2'!A519,'Data Tab1'!A:B,2,1)</f>
        <v>Veteran</v>
      </c>
      <c r="E519">
        <f t="shared" si="16"/>
        <v>2</v>
      </c>
      <c r="F519" t="str">
        <f t="shared" si="17"/>
        <v>Monday</v>
      </c>
    </row>
    <row r="520" spans="1:6">
      <c r="A520" s="1">
        <v>102010550</v>
      </c>
      <c r="B520" s="61">
        <v>35802</v>
      </c>
      <c r="C520" t="s">
        <v>57</v>
      </c>
      <c r="D520" t="str">
        <f>VLOOKUP('Data Tab2'!A520,'Data Tab1'!A:B,2,1)</f>
        <v>Veteran</v>
      </c>
      <c r="E520">
        <f t="shared" si="16"/>
        <v>4</v>
      </c>
      <c r="F520" t="b">
        <f t="shared" si="17"/>
        <v>0</v>
      </c>
    </row>
    <row r="521" spans="1:6">
      <c r="A521" s="1">
        <v>102010552</v>
      </c>
      <c r="B521" s="61">
        <v>35801</v>
      </c>
      <c r="C521" t="s">
        <v>95</v>
      </c>
      <c r="D521" t="str">
        <f>VLOOKUP('Data Tab2'!A521,'Data Tab1'!A:B,2,1)</f>
        <v>Veteran</v>
      </c>
      <c r="E521">
        <f t="shared" si="16"/>
        <v>3</v>
      </c>
      <c r="F521" t="b">
        <f t="shared" si="17"/>
        <v>0</v>
      </c>
    </row>
    <row r="522" spans="1:6">
      <c r="A522" s="1">
        <v>102010560</v>
      </c>
      <c r="B522" s="61">
        <v>35866</v>
      </c>
      <c r="C522" t="s">
        <v>96</v>
      </c>
      <c r="D522" t="str">
        <f>VLOOKUP('Data Tab2'!A522,'Data Tab1'!A:B,2,1)</f>
        <v>Cross-Trainee</v>
      </c>
      <c r="E522">
        <f t="shared" si="16"/>
        <v>5</v>
      </c>
      <c r="F522" t="b">
        <f t="shared" si="17"/>
        <v>0</v>
      </c>
    </row>
    <row r="523" spans="1:6">
      <c r="A523" s="1">
        <v>102010562</v>
      </c>
      <c r="B523" s="61">
        <v>35801</v>
      </c>
      <c r="C523" t="s">
        <v>97</v>
      </c>
      <c r="D523" t="str">
        <f>VLOOKUP('Data Tab2'!A523,'Data Tab1'!A:B,2,1)</f>
        <v>Cross-Trainee</v>
      </c>
      <c r="E523">
        <f t="shared" si="16"/>
        <v>3</v>
      </c>
      <c r="F523" t="b">
        <f t="shared" si="17"/>
        <v>0</v>
      </c>
    </row>
    <row r="524" spans="1:6">
      <c r="A524" s="1">
        <v>102011607</v>
      </c>
      <c r="B524" s="61">
        <v>35806</v>
      </c>
      <c r="C524" t="s">
        <v>98</v>
      </c>
      <c r="D524" t="str">
        <f>VLOOKUP('Data Tab2'!A524,'Data Tab1'!A:B,2,1)</f>
        <v>Cross-Trainee</v>
      </c>
      <c r="E524">
        <f t="shared" si="16"/>
        <v>1</v>
      </c>
      <c r="F524" t="str">
        <f t="shared" si="17"/>
        <v>Sunday</v>
      </c>
    </row>
    <row r="525" spans="1:6">
      <c r="A525" s="1">
        <v>102012773</v>
      </c>
      <c r="B525" s="61">
        <v>35800</v>
      </c>
      <c r="C525" t="s">
        <v>99</v>
      </c>
      <c r="D525" t="str">
        <f>VLOOKUP('Data Tab2'!A525,'Data Tab1'!A:B,2,1)</f>
        <v>Veteran</v>
      </c>
      <c r="E525">
        <f t="shared" si="16"/>
        <v>2</v>
      </c>
      <c r="F525" t="str">
        <f t="shared" si="17"/>
        <v>Monday</v>
      </c>
    </row>
    <row r="526" spans="1:6">
      <c r="A526" s="1">
        <v>102012810</v>
      </c>
      <c r="B526" s="61">
        <v>35802</v>
      </c>
      <c r="C526" t="s">
        <v>100</v>
      </c>
      <c r="D526" t="str">
        <f>VLOOKUP('Data Tab2'!A526,'Data Tab1'!A:B,2,1)</f>
        <v>Veteran</v>
      </c>
      <c r="E526">
        <f t="shared" si="16"/>
        <v>4</v>
      </c>
      <c r="F526" t="b">
        <f t="shared" si="17"/>
        <v>0</v>
      </c>
    </row>
    <row r="527" spans="1:6">
      <c r="A527" s="1">
        <v>102012814</v>
      </c>
      <c r="B527" s="61">
        <v>35863</v>
      </c>
      <c r="C527" t="s">
        <v>101</v>
      </c>
      <c r="D527" t="str">
        <f>VLOOKUP('Data Tab2'!A527,'Data Tab1'!A:B,2,1)</f>
        <v>Veteran</v>
      </c>
      <c r="E527">
        <f t="shared" si="16"/>
        <v>2</v>
      </c>
      <c r="F527" t="str">
        <f t="shared" si="17"/>
        <v>Monday</v>
      </c>
    </row>
    <row r="528" spans="1:6">
      <c r="A528" s="1">
        <v>102016954</v>
      </c>
      <c r="B528" s="61">
        <v>35800</v>
      </c>
      <c r="C528" t="s">
        <v>102</v>
      </c>
      <c r="D528" t="str">
        <f>VLOOKUP('Data Tab2'!A528,'Data Tab1'!A:B,2,1)</f>
        <v>Cross-Trainee</v>
      </c>
      <c r="E528">
        <f t="shared" si="16"/>
        <v>2</v>
      </c>
      <c r="F528" t="str">
        <f t="shared" si="17"/>
        <v>Monday</v>
      </c>
    </row>
    <row r="529" spans="1:6">
      <c r="A529" s="1">
        <v>102017080</v>
      </c>
      <c r="B529" s="61">
        <v>35805</v>
      </c>
      <c r="C529" t="s">
        <v>103</v>
      </c>
      <c r="D529" t="str">
        <f>VLOOKUP('Data Tab2'!A529,'Data Tab1'!A:B,2,1)</f>
        <v>Veteran</v>
      </c>
      <c r="E529">
        <f t="shared" si="16"/>
        <v>7</v>
      </c>
      <c r="F529" t="b">
        <f t="shared" si="17"/>
        <v>0</v>
      </c>
    </row>
    <row r="530" spans="1:6">
      <c r="A530" s="1">
        <v>102018485</v>
      </c>
      <c r="B530" s="61">
        <v>35803</v>
      </c>
      <c r="C530" t="s">
        <v>104</v>
      </c>
      <c r="D530" t="str">
        <f>VLOOKUP('Data Tab2'!A530,'Data Tab1'!A:B,2,1)</f>
        <v>Cross-Trainee</v>
      </c>
      <c r="E530">
        <f t="shared" si="16"/>
        <v>5</v>
      </c>
      <c r="F530" t="b">
        <f t="shared" si="17"/>
        <v>0</v>
      </c>
    </row>
    <row r="531" spans="1:6">
      <c r="A531" s="1">
        <v>102018487</v>
      </c>
      <c r="B531" s="61">
        <v>35806</v>
      </c>
      <c r="C531" t="s">
        <v>105</v>
      </c>
      <c r="D531" t="str">
        <f>VLOOKUP('Data Tab2'!A531,'Data Tab1'!A:B,2,1)</f>
        <v>Veteran</v>
      </c>
      <c r="E531">
        <f t="shared" si="16"/>
        <v>1</v>
      </c>
      <c r="F531" t="str">
        <f t="shared" si="17"/>
        <v>Sunday</v>
      </c>
    </row>
    <row r="532" spans="1:6">
      <c r="A532" s="1">
        <v>102019252</v>
      </c>
      <c r="B532" s="61">
        <v>35800</v>
      </c>
      <c r="C532" t="s">
        <v>106</v>
      </c>
      <c r="D532" t="str">
        <f>VLOOKUP('Data Tab2'!A532,'Data Tab1'!A:B,2,1)</f>
        <v>Cross-Trainee</v>
      </c>
      <c r="E532">
        <f t="shared" si="16"/>
        <v>2</v>
      </c>
      <c r="F532" t="str">
        <f t="shared" si="17"/>
        <v>Monday</v>
      </c>
    </row>
    <row r="533" spans="1:6">
      <c r="A533" s="1">
        <v>102020409</v>
      </c>
      <c r="B533" s="61">
        <v>35804</v>
      </c>
      <c r="C533" t="s">
        <v>107</v>
      </c>
      <c r="D533" t="str">
        <f>VLOOKUP('Data Tab2'!A533,'Data Tab1'!A:B,2,1)</f>
        <v>Cross-Trainee</v>
      </c>
      <c r="E533">
        <f t="shared" si="16"/>
        <v>6</v>
      </c>
      <c r="F533" t="b">
        <f t="shared" si="17"/>
        <v>0</v>
      </c>
    </row>
    <row r="534" spans="1:6">
      <c r="A534" s="1">
        <v>102021694</v>
      </c>
      <c r="B534" s="61">
        <v>35800</v>
      </c>
      <c r="C534" t="s">
        <v>108</v>
      </c>
      <c r="D534" t="str">
        <f>VLOOKUP('Data Tab2'!A534,'Data Tab1'!A:B,2,1)</f>
        <v>Veteran</v>
      </c>
      <c r="E534">
        <f t="shared" si="16"/>
        <v>2</v>
      </c>
      <c r="F534" t="str">
        <f t="shared" si="17"/>
        <v>Monday</v>
      </c>
    </row>
    <row r="535" spans="1:6">
      <c r="A535" s="1">
        <v>102021697</v>
      </c>
      <c r="B535" s="61">
        <v>35800</v>
      </c>
      <c r="C535" t="s">
        <v>109</v>
      </c>
      <c r="D535" t="str">
        <f>VLOOKUP('Data Tab2'!A535,'Data Tab1'!A:B,2,1)</f>
        <v>Cross-Trainee</v>
      </c>
      <c r="E535">
        <f t="shared" si="16"/>
        <v>2</v>
      </c>
      <c r="F535" t="str">
        <f t="shared" si="17"/>
        <v>Monday</v>
      </c>
    </row>
    <row r="536" spans="1:6">
      <c r="A536" s="1">
        <v>102021707</v>
      </c>
      <c r="B536" s="61">
        <v>35801</v>
      </c>
      <c r="C536" t="s">
        <v>110</v>
      </c>
      <c r="D536" t="str">
        <f>VLOOKUP('Data Tab2'!A536,'Data Tab1'!A:B,2,1)</f>
        <v>Veteran</v>
      </c>
      <c r="E536">
        <f t="shared" si="16"/>
        <v>3</v>
      </c>
      <c r="F536" t="b">
        <f t="shared" si="17"/>
        <v>0</v>
      </c>
    </row>
    <row r="537" spans="1:6">
      <c r="A537" s="1">
        <v>102021986</v>
      </c>
      <c r="B537" s="61">
        <v>35870</v>
      </c>
      <c r="C537" t="s">
        <v>111</v>
      </c>
      <c r="D537" t="str">
        <f>VLOOKUP('Data Tab2'!A537,'Data Tab1'!A:B,2,1)</f>
        <v>Cross-Trainee</v>
      </c>
      <c r="E537">
        <f t="shared" si="16"/>
        <v>2</v>
      </c>
      <c r="F537" t="str">
        <f t="shared" si="17"/>
        <v>Monday</v>
      </c>
    </row>
    <row r="538" spans="1:6">
      <c r="A538" s="1">
        <v>102022073</v>
      </c>
      <c r="B538" s="61">
        <v>35801</v>
      </c>
      <c r="C538" t="s">
        <v>112</v>
      </c>
      <c r="D538" t="str">
        <f>VLOOKUP('Data Tab2'!A538,'Data Tab1'!A:B,2,1)</f>
        <v>Cross-Trainee</v>
      </c>
      <c r="E538">
        <f t="shared" si="16"/>
        <v>3</v>
      </c>
      <c r="F538" t="b">
        <f t="shared" si="17"/>
        <v>0</v>
      </c>
    </row>
    <row r="539" spans="1:6">
      <c r="A539" s="1">
        <v>102023490</v>
      </c>
      <c r="B539" s="61">
        <v>35800</v>
      </c>
      <c r="C539" t="s">
        <v>113</v>
      </c>
      <c r="D539" t="str">
        <f>VLOOKUP('Data Tab2'!A539,'Data Tab1'!A:B,2,1)</f>
        <v>Cross-Trainee</v>
      </c>
      <c r="E539">
        <f t="shared" si="16"/>
        <v>2</v>
      </c>
      <c r="F539" t="str">
        <f t="shared" si="17"/>
        <v>Monday</v>
      </c>
    </row>
    <row r="540" spans="1:6">
      <c r="A540" s="1">
        <v>102023497</v>
      </c>
      <c r="B540" s="61">
        <v>35800</v>
      </c>
      <c r="C540" t="s">
        <v>114</v>
      </c>
      <c r="D540" t="str">
        <f>VLOOKUP('Data Tab2'!A540,'Data Tab1'!A:B,2,1)</f>
        <v>Veteran</v>
      </c>
      <c r="E540">
        <f t="shared" si="16"/>
        <v>2</v>
      </c>
      <c r="F540" t="str">
        <f t="shared" si="17"/>
        <v>Monday</v>
      </c>
    </row>
    <row r="541" spans="1:6">
      <c r="A541" s="1">
        <v>102023498</v>
      </c>
      <c r="B541" s="61">
        <v>35803</v>
      </c>
      <c r="C541" t="s">
        <v>115</v>
      </c>
      <c r="D541" t="str">
        <f>VLOOKUP('Data Tab2'!A541,'Data Tab1'!A:B,2,1)</f>
        <v>Cross-Trainee</v>
      </c>
      <c r="E541">
        <f t="shared" si="16"/>
        <v>5</v>
      </c>
      <c r="F541" t="b">
        <f t="shared" si="17"/>
        <v>0</v>
      </c>
    </row>
    <row r="542" spans="1:6">
      <c r="A542" s="1">
        <v>102023534</v>
      </c>
      <c r="B542" s="61">
        <v>35802</v>
      </c>
      <c r="C542" t="s">
        <v>116</v>
      </c>
      <c r="D542" t="str">
        <f>VLOOKUP('Data Tab2'!A542,'Data Tab1'!A:B,2,1)</f>
        <v>Cross-Trainee</v>
      </c>
      <c r="E542">
        <f t="shared" si="16"/>
        <v>4</v>
      </c>
      <c r="F542" t="b">
        <f t="shared" si="17"/>
        <v>0</v>
      </c>
    </row>
    <row r="543" spans="1:6">
      <c r="A543" s="1">
        <v>102023561</v>
      </c>
      <c r="B543" s="61">
        <v>35801</v>
      </c>
      <c r="C543" t="s">
        <v>117</v>
      </c>
      <c r="D543" t="str">
        <f>VLOOKUP('Data Tab2'!A543,'Data Tab1'!A:B,2,1)</f>
        <v>Veteran</v>
      </c>
      <c r="E543">
        <f t="shared" si="16"/>
        <v>3</v>
      </c>
      <c r="F543" t="b">
        <f t="shared" si="17"/>
        <v>0</v>
      </c>
    </row>
    <row r="544" spans="1:6">
      <c r="A544" s="1">
        <v>102023568</v>
      </c>
      <c r="B544" s="61">
        <v>35801</v>
      </c>
      <c r="C544" t="s">
        <v>118</v>
      </c>
      <c r="D544" t="str">
        <f>VLOOKUP('Data Tab2'!A544,'Data Tab1'!A:B,2,1)</f>
        <v>Veteran</v>
      </c>
      <c r="E544">
        <f t="shared" si="16"/>
        <v>3</v>
      </c>
      <c r="F544" t="b">
        <f t="shared" si="17"/>
        <v>0</v>
      </c>
    </row>
    <row r="545" spans="1:6">
      <c r="A545" s="1">
        <v>102023569</v>
      </c>
      <c r="B545" s="61">
        <v>35802</v>
      </c>
      <c r="C545" t="s">
        <v>119</v>
      </c>
      <c r="D545" t="str">
        <f>VLOOKUP('Data Tab2'!A545,'Data Tab1'!A:B,2,1)</f>
        <v>Veteran</v>
      </c>
      <c r="E545">
        <f t="shared" si="16"/>
        <v>4</v>
      </c>
      <c r="F545" t="b">
        <f t="shared" si="17"/>
        <v>0</v>
      </c>
    </row>
    <row r="546" spans="1:6">
      <c r="A546" s="1">
        <v>102023572</v>
      </c>
      <c r="B546" s="61">
        <v>35800</v>
      </c>
      <c r="C546" t="s">
        <v>56</v>
      </c>
      <c r="D546" t="str">
        <f>VLOOKUP('Data Tab2'!A546,'Data Tab1'!A:B,2,1)</f>
        <v>Veteran</v>
      </c>
      <c r="E546">
        <f t="shared" si="16"/>
        <v>2</v>
      </c>
      <c r="F546" t="str">
        <f t="shared" si="17"/>
        <v>Monday</v>
      </c>
    </row>
    <row r="547" spans="1:6">
      <c r="A547" s="1">
        <v>102027829</v>
      </c>
      <c r="B547" s="61">
        <v>35800</v>
      </c>
      <c r="C547" t="s">
        <v>57</v>
      </c>
      <c r="D547" t="str">
        <f>VLOOKUP('Data Tab2'!A547,'Data Tab1'!A:B,2,1)</f>
        <v>Veteran</v>
      </c>
      <c r="E547">
        <f t="shared" si="16"/>
        <v>2</v>
      </c>
      <c r="F547" t="str">
        <f t="shared" si="17"/>
        <v>Monday</v>
      </c>
    </row>
    <row r="548" spans="1:6">
      <c r="A548" s="1">
        <v>102027871</v>
      </c>
      <c r="B548" s="61">
        <v>35801</v>
      </c>
      <c r="C548" t="s">
        <v>58</v>
      </c>
      <c r="D548" t="str">
        <f>VLOOKUP('Data Tab2'!A548,'Data Tab1'!A:B,2,1)</f>
        <v>Veteran</v>
      </c>
      <c r="E548">
        <f t="shared" si="16"/>
        <v>3</v>
      </c>
      <c r="F548" t="b">
        <f t="shared" si="17"/>
        <v>0</v>
      </c>
    </row>
    <row r="549" spans="1:6">
      <c r="A549" s="1">
        <v>102027882</v>
      </c>
      <c r="B549" s="61">
        <v>35800</v>
      </c>
      <c r="C549" t="s">
        <v>59</v>
      </c>
      <c r="D549" t="str">
        <f>VLOOKUP('Data Tab2'!A549,'Data Tab1'!A:B,2,1)</f>
        <v>Veteran</v>
      </c>
      <c r="E549">
        <f t="shared" si="16"/>
        <v>2</v>
      </c>
      <c r="F549" t="str">
        <f t="shared" si="17"/>
        <v>Monday</v>
      </c>
    </row>
    <row r="550" spans="1:6">
      <c r="A550" s="1">
        <v>102039613</v>
      </c>
      <c r="B550" s="61">
        <v>35804</v>
      </c>
      <c r="C550" t="s">
        <v>60</v>
      </c>
      <c r="D550" t="str">
        <f>VLOOKUP('Data Tab2'!A550,'Data Tab1'!A:B,2,1)</f>
        <v>Veteran</v>
      </c>
      <c r="E550">
        <f t="shared" si="16"/>
        <v>6</v>
      </c>
      <c r="F550" t="b">
        <f t="shared" si="17"/>
        <v>0</v>
      </c>
    </row>
    <row r="551" spans="1:6">
      <c r="A551" s="1">
        <v>102039620</v>
      </c>
      <c r="B551" s="61">
        <v>35800</v>
      </c>
      <c r="C551" t="s">
        <v>61</v>
      </c>
      <c r="D551" t="str">
        <f>VLOOKUP('Data Tab2'!A551,'Data Tab1'!A:B,2,1)</f>
        <v>Cross-Trainee</v>
      </c>
      <c r="E551">
        <f t="shared" si="16"/>
        <v>2</v>
      </c>
      <c r="F551" t="str">
        <f t="shared" si="17"/>
        <v>Monday</v>
      </c>
    </row>
    <row r="552" spans="1:6">
      <c r="A552" s="1">
        <v>102039714</v>
      </c>
      <c r="B552" s="61">
        <v>35800</v>
      </c>
      <c r="C552" t="s">
        <v>62</v>
      </c>
      <c r="D552" t="str">
        <f>VLOOKUP('Data Tab2'!A552,'Data Tab1'!A:B,2,1)</f>
        <v>Cross-Trainee</v>
      </c>
      <c r="E552">
        <f t="shared" si="16"/>
        <v>2</v>
      </c>
      <c r="F552" t="str">
        <f t="shared" si="17"/>
        <v>Monday</v>
      </c>
    </row>
    <row r="553" spans="1:6">
      <c r="A553" s="1">
        <v>102039718</v>
      </c>
      <c r="B553" s="61">
        <v>35800</v>
      </c>
      <c r="C553" t="s">
        <v>63</v>
      </c>
      <c r="D553" t="str">
        <f>VLOOKUP('Data Tab2'!A553,'Data Tab1'!A:B,2,1)</f>
        <v>Veteran</v>
      </c>
      <c r="E553">
        <f t="shared" si="16"/>
        <v>2</v>
      </c>
      <c r="F553" t="str">
        <f t="shared" si="17"/>
        <v>Monday</v>
      </c>
    </row>
    <row r="554" spans="1:6">
      <c r="A554" s="1">
        <v>102039719</v>
      </c>
      <c r="B554" s="61">
        <v>35800</v>
      </c>
      <c r="C554" t="s">
        <v>64</v>
      </c>
      <c r="D554" t="str">
        <f>VLOOKUP('Data Tab2'!A554,'Data Tab1'!A:B,2,1)</f>
        <v>Cross-Trainee</v>
      </c>
      <c r="E554">
        <f t="shared" si="16"/>
        <v>2</v>
      </c>
      <c r="F554" t="str">
        <f t="shared" si="17"/>
        <v>Monday</v>
      </c>
    </row>
    <row r="555" spans="1:6">
      <c r="A555" s="1">
        <v>102040605</v>
      </c>
      <c r="B555" s="61">
        <v>35806</v>
      </c>
      <c r="C555" t="s">
        <v>65</v>
      </c>
      <c r="D555" t="str">
        <f>VLOOKUP('Data Tab2'!A555,'Data Tab1'!A:B,2,1)</f>
        <v>Cross-Trainee</v>
      </c>
      <c r="E555">
        <f t="shared" si="16"/>
        <v>1</v>
      </c>
      <c r="F555" t="str">
        <f t="shared" si="17"/>
        <v>Sunday</v>
      </c>
    </row>
    <row r="556" spans="1:6">
      <c r="A556" s="1">
        <v>102047577</v>
      </c>
      <c r="B556" s="61">
        <v>35803</v>
      </c>
      <c r="C556" t="s">
        <v>66</v>
      </c>
      <c r="D556" t="str">
        <f>VLOOKUP('Data Tab2'!A556,'Data Tab1'!A:B,2,1)</f>
        <v>Veteran</v>
      </c>
      <c r="E556">
        <f t="shared" si="16"/>
        <v>5</v>
      </c>
      <c r="F556" t="b">
        <f t="shared" si="17"/>
        <v>0</v>
      </c>
    </row>
    <row r="557" spans="1:6">
      <c r="A557" s="1">
        <v>102047578</v>
      </c>
      <c r="B557" s="61">
        <v>35800</v>
      </c>
      <c r="C557" t="s">
        <v>67</v>
      </c>
      <c r="D557" t="str">
        <f>VLOOKUP('Data Tab2'!A557,'Data Tab1'!A:B,2,1)</f>
        <v>Veteran</v>
      </c>
      <c r="E557">
        <f t="shared" si="16"/>
        <v>2</v>
      </c>
      <c r="F557" t="str">
        <f t="shared" si="17"/>
        <v>Monday</v>
      </c>
    </row>
    <row r="558" spans="1:6">
      <c r="A558" s="1">
        <v>102058468</v>
      </c>
      <c r="B558" s="61">
        <v>35863</v>
      </c>
      <c r="C558" t="s">
        <v>68</v>
      </c>
      <c r="D558" t="str">
        <f>VLOOKUP('Data Tab2'!A558,'Data Tab1'!A:B,2,1)</f>
        <v>Veteran</v>
      </c>
      <c r="E558">
        <f t="shared" si="16"/>
        <v>2</v>
      </c>
      <c r="F558" t="str">
        <f t="shared" si="17"/>
        <v>Monday</v>
      </c>
    </row>
    <row r="559" spans="1:6">
      <c r="A559" s="1">
        <v>102058587</v>
      </c>
      <c r="B559" s="61">
        <v>35871</v>
      </c>
      <c r="C559" t="s">
        <v>69</v>
      </c>
      <c r="D559" t="str">
        <f>VLOOKUP('Data Tab2'!A559,'Data Tab1'!A:B,2,1)</f>
        <v>Cross-Trainee</v>
      </c>
      <c r="E559">
        <f t="shared" si="16"/>
        <v>3</v>
      </c>
      <c r="F559" t="b">
        <f t="shared" si="17"/>
        <v>0</v>
      </c>
    </row>
    <row r="560" spans="1:6">
      <c r="A560" s="1">
        <v>102058594</v>
      </c>
      <c r="B560" s="61">
        <v>35802</v>
      </c>
      <c r="C560" t="s">
        <v>70</v>
      </c>
      <c r="D560" t="str">
        <f>VLOOKUP('Data Tab2'!A560,'Data Tab1'!A:B,2,1)</f>
        <v>Cross-Trainee</v>
      </c>
      <c r="E560">
        <f t="shared" si="16"/>
        <v>4</v>
      </c>
      <c r="F560" t="b">
        <f t="shared" si="17"/>
        <v>0</v>
      </c>
    </row>
    <row r="561" spans="1:6">
      <c r="A561" s="1">
        <v>102058603</v>
      </c>
      <c r="B561" s="61">
        <v>35800</v>
      </c>
      <c r="C561" t="s">
        <v>71</v>
      </c>
      <c r="D561" t="str">
        <f>VLOOKUP('Data Tab2'!A561,'Data Tab1'!A:B,2,1)</f>
        <v>Veteran</v>
      </c>
      <c r="E561">
        <f t="shared" si="16"/>
        <v>2</v>
      </c>
      <c r="F561" t="str">
        <f t="shared" si="17"/>
        <v>Monday</v>
      </c>
    </row>
    <row r="562" spans="1:6">
      <c r="A562" s="1">
        <v>102058728</v>
      </c>
      <c r="B562" s="61">
        <v>35802</v>
      </c>
      <c r="C562" t="s">
        <v>72</v>
      </c>
      <c r="D562" t="str">
        <f>VLOOKUP('Data Tab2'!A562,'Data Tab1'!A:B,2,1)</f>
        <v>Veteran</v>
      </c>
      <c r="E562">
        <f t="shared" si="16"/>
        <v>4</v>
      </c>
      <c r="F562" t="b">
        <f t="shared" si="17"/>
        <v>0</v>
      </c>
    </row>
    <row r="563" spans="1:6">
      <c r="A563" s="1">
        <v>102066582</v>
      </c>
      <c r="B563" s="61">
        <v>35801</v>
      </c>
      <c r="C563" t="s">
        <v>73</v>
      </c>
      <c r="D563" t="str">
        <f>VLOOKUP('Data Tab2'!A563,'Data Tab1'!A:B,2,1)</f>
        <v>Veteran</v>
      </c>
      <c r="E563">
        <f t="shared" si="16"/>
        <v>3</v>
      </c>
      <c r="F563" t="b">
        <f t="shared" si="17"/>
        <v>0</v>
      </c>
    </row>
    <row r="564" spans="1:6">
      <c r="A564" s="1">
        <v>102066583</v>
      </c>
      <c r="B564" s="61">
        <v>35804</v>
      </c>
      <c r="C564" t="s">
        <v>74</v>
      </c>
      <c r="D564" t="str">
        <f>VLOOKUP('Data Tab2'!A564,'Data Tab1'!A:B,2,1)</f>
        <v>Veteran</v>
      </c>
      <c r="E564">
        <f t="shared" si="16"/>
        <v>6</v>
      </c>
      <c r="F564" t="b">
        <f t="shared" si="17"/>
        <v>0</v>
      </c>
    </row>
    <row r="565" spans="1:6">
      <c r="A565" s="1">
        <v>102066598</v>
      </c>
      <c r="B565" s="61">
        <v>35803</v>
      </c>
      <c r="C565" t="s">
        <v>75</v>
      </c>
      <c r="D565" t="str">
        <f>VLOOKUP('Data Tab2'!A565,'Data Tab1'!A:B,2,1)</f>
        <v>Cross-Trainee</v>
      </c>
      <c r="E565">
        <f t="shared" si="16"/>
        <v>5</v>
      </c>
      <c r="F565" t="b">
        <f t="shared" si="17"/>
        <v>0</v>
      </c>
    </row>
    <row r="566" spans="1:6">
      <c r="A566" s="1">
        <v>102066601</v>
      </c>
      <c r="B566" s="61">
        <v>35801</v>
      </c>
      <c r="C566" t="s">
        <v>76</v>
      </c>
      <c r="D566" t="str">
        <f>VLOOKUP('Data Tab2'!A566,'Data Tab1'!A:B,2,1)</f>
        <v>Veteran</v>
      </c>
      <c r="E566">
        <f t="shared" si="16"/>
        <v>3</v>
      </c>
      <c r="F566" t="b">
        <f t="shared" si="17"/>
        <v>0</v>
      </c>
    </row>
    <row r="567" spans="1:6">
      <c r="A567" s="1">
        <v>102066603</v>
      </c>
      <c r="B567" s="61">
        <v>35800</v>
      </c>
      <c r="C567" t="s">
        <v>77</v>
      </c>
      <c r="D567" t="str">
        <f>VLOOKUP('Data Tab2'!A567,'Data Tab1'!A:B,2,1)</f>
        <v>Veteran</v>
      </c>
      <c r="E567">
        <f t="shared" si="16"/>
        <v>2</v>
      </c>
      <c r="F567" t="str">
        <f t="shared" si="17"/>
        <v>Monday</v>
      </c>
    </row>
    <row r="568" spans="1:6">
      <c r="A568" s="1">
        <v>102066604</v>
      </c>
      <c r="B568" s="61">
        <v>35800</v>
      </c>
      <c r="C568" t="s">
        <v>78</v>
      </c>
      <c r="D568" t="str">
        <f>VLOOKUP('Data Tab2'!A568,'Data Tab1'!A:B,2,1)</f>
        <v>Veteran</v>
      </c>
      <c r="E568">
        <f t="shared" si="16"/>
        <v>2</v>
      </c>
      <c r="F568" t="str">
        <f t="shared" si="17"/>
        <v>Monday</v>
      </c>
    </row>
    <row r="569" spans="1:6">
      <c r="A569" s="1">
        <v>102066609</v>
      </c>
      <c r="B569" s="61">
        <v>35800</v>
      </c>
      <c r="C569" t="s">
        <v>79</v>
      </c>
      <c r="D569" t="str">
        <f>VLOOKUP('Data Tab2'!A569,'Data Tab1'!A:B,2,1)</f>
        <v>Veteran</v>
      </c>
      <c r="E569">
        <f t="shared" si="16"/>
        <v>2</v>
      </c>
      <c r="F569" t="str">
        <f t="shared" si="17"/>
        <v>Monday</v>
      </c>
    </row>
    <row r="570" spans="1:6">
      <c r="A570" s="1">
        <v>102070396</v>
      </c>
      <c r="B570" s="61">
        <v>35800</v>
      </c>
      <c r="C570" t="s">
        <v>80</v>
      </c>
      <c r="D570" t="str">
        <f>VLOOKUP('Data Tab2'!A570,'Data Tab1'!A:B,2,1)</f>
        <v>Cross-Trainee</v>
      </c>
      <c r="E570">
        <f t="shared" si="16"/>
        <v>2</v>
      </c>
      <c r="F570" t="str">
        <f t="shared" si="17"/>
        <v>Monday</v>
      </c>
    </row>
    <row r="571" spans="1:6">
      <c r="A571" s="1">
        <v>102070402</v>
      </c>
      <c r="B571" s="61">
        <v>35800</v>
      </c>
      <c r="C571" t="s">
        <v>81</v>
      </c>
      <c r="D571" t="str">
        <f>VLOOKUP('Data Tab2'!A571,'Data Tab1'!A:B,2,1)</f>
        <v>Veteran</v>
      </c>
      <c r="E571">
        <f t="shared" si="16"/>
        <v>2</v>
      </c>
      <c r="F571" t="str">
        <f t="shared" si="17"/>
        <v>Monday</v>
      </c>
    </row>
    <row r="572" spans="1:6">
      <c r="A572" s="1">
        <v>102070413</v>
      </c>
      <c r="B572" s="61">
        <v>35863</v>
      </c>
      <c r="C572" t="s">
        <v>82</v>
      </c>
      <c r="D572" t="str">
        <f>VLOOKUP('Data Tab2'!A572,'Data Tab1'!A:B,2,1)</f>
        <v>Veteran</v>
      </c>
      <c r="E572">
        <f t="shared" si="16"/>
        <v>2</v>
      </c>
      <c r="F572" t="str">
        <f t="shared" si="17"/>
        <v>Monday</v>
      </c>
    </row>
    <row r="573" spans="1:6">
      <c r="A573" s="1">
        <v>102093568</v>
      </c>
      <c r="B573" s="61">
        <v>35800</v>
      </c>
      <c r="C573" t="s">
        <v>83</v>
      </c>
      <c r="D573" t="str">
        <f>VLOOKUP('Data Tab2'!A573,'Data Tab1'!A:B,2,1)</f>
        <v>Veteran</v>
      </c>
      <c r="E573">
        <f t="shared" si="16"/>
        <v>2</v>
      </c>
      <c r="F573" t="str">
        <f t="shared" si="17"/>
        <v>Monday</v>
      </c>
    </row>
    <row r="574" spans="1:6">
      <c r="A574" s="1">
        <v>102095937</v>
      </c>
      <c r="B574" s="61">
        <v>35800</v>
      </c>
      <c r="C574" t="s">
        <v>84</v>
      </c>
      <c r="D574" t="str">
        <f>VLOOKUP('Data Tab2'!A574,'Data Tab1'!A:B,2,1)</f>
        <v>Veteran</v>
      </c>
      <c r="E574">
        <f t="shared" si="16"/>
        <v>2</v>
      </c>
      <c r="F574" t="str">
        <f t="shared" si="17"/>
        <v>Monday</v>
      </c>
    </row>
    <row r="575" spans="1:6">
      <c r="A575" s="1">
        <v>102100039</v>
      </c>
      <c r="B575" s="61">
        <v>35871</v>
      </c>
      <c r="C575" t="s">
        <v>58</v>
      </c>
      <c r="D575" t="str">
        <f>VLOOKUP('Data Tab2'!A575,'Data Tab1'!A:B,2,1)</f>
        <v>Veteran</v>
      </c>
      <c r="E575">
        <f t="shared" si="16"/>
        <v>3</v>
      </c>
      <c r="F575" t="b">
        <f t="shared" si="17"/>
        <v>0</v>
      </c>
    </row>
    <row r="576" spans="1:6">
      <c r="A576" s="1">
        <v>102100040</v>
      </c>
      <c r="B576" s="61">
        <v>35865</v>
      </c>
      <c r="C576" t="s">
        <v>85</v>
      </c>
      <c r="D576" t="str">
        <f>VLOOKUP('Data Tab2'!A576,'Data Tab1'!A:B,2,1)</f>
        <v>Veteran</v>
      </c>
      <c r="E576">
        <f t="shared" si="16"/>
        <v>4</v>
      </c>
      <c r="F576" t="b">
        <f t="shared" si="17"/>
        <v>0</v>
      </c>
    </row>
    <row r="577" spans="1:6">
      <c r="A577" s="1">
        <v>102102377</v>
      </c>
      <c r="B577" s="61">
        <v>35800</v>
      </c>
      <c r="C577" t="s">
        <v>59</v>
      </c>
      <c r="D577" t="str">
        <f>VLOOKUP('Data Tab2'!A577,'Data Tab1'!A:B,2,1)</f>
        <v>Veteran</v>
      </c>
      <c r="E577">
        <f t="shared" si="16"/>
        <v>2</v>
      </c>
      <c r="F577" t="str">
        <f t="shared" si="17"/>
        <v>Monday</v>
      </c>
    </row>
    <row r="578" spans="1:6">
      <c r="A578" s="1">
        <v>102122294</v>
      </c>
      <c r="B578" s="61">
        <v>35801</v>
      </c>
      <c r="C578" t="s">
        <v>86</v>
      </c>
      <c r="D578" t="str">
        <f>VLOOKUP('Data Tab2'!A578,'Data Tab1'!A:B,2,1)</f>
        <v>Veteran</v>
      </c>
      <c r="E578">
        <f t="shared" si="16"/>
        <v>3</v>
      </c>
      <c r="F578" t="b">
        <f t="shared" si="17"/>
        <v>0</v>
      </c>
    </row>
    <row r="579" spans="1:6">
      <c r="A579" s="1">
        <v>102128784</v>
      </c>
      <c r="B579" s="61">
        <v>35800</v>
      </c>
      <c r="C579" t="s">
        <v>87</v>
      </c>
      <c r="D579" t="str">
        <f>VLOOKUP('Data Tab2'!A579,'Data Tab1'!A:B,2,1)</f>
        <v>Veteran</v>
      </c>
      <c r="E579">
        <f t="shared" ref="E579:E642" si="18">WEEKDAY(B579)</f>
        <v>2</v>
      </c>
      <c r="F579" t="str">
        <f t="shared" ref="F579:F642" si="19">IF(E579=1,"Sunday",IF(E579=2,"Monday"))</f>
        <v>Monday</v>
      </c>
    </row>
    <row r="580" spans="1:6">
      <c r="A580" s="1">
        <v>102158254</v>
      </c>
      <c r="B580" s="61">
        <v>35866</v>
      </c>
      <c r="C580" t="s">
        <v>88</v>
      </c>
      <c r="D580" t="str">
        <f>VLOOKUP('Data Tab2'!A580,'Data Tab1'!A:B,2,1)</f>
        <v>Cross-Trainee</v>
      </c>
      <c r="E580">
        <f t="shared" si="18"/>
        <v>5</v>
      </c>
      <c r="F580" t="b">
        <f t="shared" si="19"/>
        <v>0</v>
      </c>
    </row>
    <row r="581" spans="1:6">
      <c r="A581" s="1">
        <v>102158261</v>
      </c>
      <c r="B581" s="61">
        <v>35805</v>
      </c>
      <c r="C581" t="s">
        <v>89</v>
      </c>
      <c r="D581" t="str">
        <f>VLOOKUP('Data Tab2'!A581,'Data Tab1'!A:B,2,1)</f>
        <v>Cross-Trainee</v>
      </c>
      <c r="E581">
        <f t="shared" si="18"/>
        <v>7</v>
      </c>
      <c r="F581" t="b">
        <f t="shared" si="19"/>
        <v>0</v>
      </c>
    </row>
    <row r="582" spans="1:6">
      <c r="A582" s="1">
        <v>102158271</v>
      </c>
      <c r="B582" s="61">
        <v>35804</v>
      </c>
      <c r="C582" t="s">
        <v>90</v>
      </c>
      <c r="D582" t="str">
        <f>VLOOKUP('Data Tab2'!A582,'Data Tab1'!A:B,2,1)</f>
        <v>Cross-Trainee</v>
      </c>
      <c r="E582">
        <f t="shared" si="18"/>
        <v>6</v>
      </c>
      <c r="F582" t="b">
        <f t="shared" si="19"/>
        <v>0</v>
      </c>
    </row>
    <row r="583" spans="1:6">
      <c r="A583" s="1">
        <v>102158348</v>
      </c>
      <c r="B583" s="61">
        <v>35804</v>
      </c>
      <c r="C583" t="s">
        <v>56</v>
      </c>
      <c r="D583" t="str">
        <f>VLOOKUP('Data Tab2'!A583,'Data Tab1'!A:B,2,1)</f>
        <v>Veteran</v>
      </c>
      <c r="E583">
        <f t="shared" si="18"/>
        <v>6</v>
      </c>
      <c r="F583" t="b">
        <f t="shared" si="19"/>
        <v>0</v>
      </c>
    </row>
    <row r="584" spans="1:6">
      <c r="A584" s="1">
        <v>102158352</v>
      </c>
      <c r="B584" s="61">
        <v>35802</v>
      </c>
      <c r="C584" t="s">
        <v>91</v>
      </c>
      <c r="D584" t="str">
        <f>VLOOKUP('Data Tab2'!A584,'Data Tab1'!A:B,2,1)</f>
        <v>Cross-Trainee</v>
      </c>
      <c r="E584">
        <f t="shared" si="18"/>
        <v>4</v>
      </c>
      <c r="F584" t="b">
        <f t="shared" si="19"/>
        <v>0</v>
      </c>
    </row>
    <row r="585" spans="1:6">
      <c r="A585" s="1">
        <v>102158488</v>
      </c>
      <c r="B585" s="61">
        <v>35802</v>
      </c>
      <c r="C585" t="s">
        <v>92</v>
      </c>
      <c r="D585" t="str">
        <f>VLOOKUP('Data Tab2'!A585,'Data Tab1'!A:B,2,1)</f>
        <v>Veteran</v>
      </c>
      <c r="E585">
        <f t="shared" si="18"/>
        <v>4</v>
      </c>
      <c r="F585" t="b">
        <f t="shared" si="19"/>
        <v>0</v>
      </c>
    </row>
    <row r="586" spans="1:6">
      <c r="A586" s="1">
        <v>102158643</v>
      </c>
      <c r="B586" s="61">
        <v>35801</v>
      </c>
      <c r="C586" t="s">
        <v>93</v>
      </c>
      <c r="D586" t="str">
        <f>VLOOKUP('Data Tab2'!A586,'Data Tab1'!A:B,2,1)</f>
        <v>Cross-Trainee</v>
      </c>
      <c r="E586">
        <f t="shared" si="18"/>
        <v>3</v>
      </c>
      <c r="F586" t="b">
        <f t="shared" si="19"/>
        <v>0</v>
      </c>
    </row>
    <row r="587" spans="1:6">
      <c r="A587" s="1">
        <v>102158819</v>
      </c>
      <c r="B587" s="61">
        <v>35802</v>
      </c>
      <c r="C587" t="s">
        <v>94</v>
      </c>
      <c r="D587" t="str">
        <f>VLOOKUP('Data Tab2'!A587,'Data Tab1'!A:B,2,1)</f>
        <v>Cross-Trainee</v>
      </c>
      <c r="E587">
        <f t="shared" si="18"/>
        <v>4</v>
      </c>
      <c r="F587" t="b">
        <f t="shared" si="19"/>
        <v>0</v>
      </c>
    </row>
    <row r="588" spans="1:6">
      <c r="A588" s="1">
        <v>102163684</v>
      </c>
      <c r="B588" s="61">
        <v>35801</v>
      </c>
      <c r="C588" t="s">
        <v>57</v>
      </c>
      <c r="D588" t="str">
        <f>VLOOKUP('Data Tab2'!A588,'Data Tab1'!A:B,2,1)</f>
        <v>Cross-Trainee</v>
      </c>
      <c r="E588">
        <f t="shared" si="18"/>
        <v>3</v>
      </c>
      <c r="F588" t="b">
        <f t="shared" si="19"/>
        <v>0</v>
      </c>
    </row>
    <row r="589" spans="1:6">
      <c r="A589" s="1">
        <v>102163685</v>
      </c>
      <c r="B589" s="61">
        <v>35871</v>
      </c>
      <c r="C589" t="s">
        <v>95</v>
      </c>
      <c r="D589" t="str">
        <f>VLOOKUP('Data Tab2'!A589,'Data Tab1'!A:B,2,1)</f>
        <v>Veteran</v>
      </c>
      <c r="E589">
        <f t="shared" si="18"/>
        <v>3</v>
      </c>
      <c r="F589" t="b">
        <f t="shared" si="19"/>
        <v>0</v>
      </c>
    </row>
    <row r="590" spans="1:6">
      <c r="A590" s="1">
        <v>102163686</v>
      </c>
      <c r="B590" s="61">
        <v>35801</v>
      </c>
      <c r="C590" t="s">
        <v>96</v>
      </c>
      <c r="D590" t="str">
        <f>VLOOKUP('Data Tab2'!A590,'Data Tab1'!A:B,2,1)</f>
        <v>Cross-Trained New Hire</v>
      </c>
      <c r="E590">
        <f t="shared" si="18"/>
        <v>3</v>
      </c>
      <c r="F590" t="b">
        <f t="shared" si="19"/>
        <v>0</v>
      </c>
    </row>
    <row r="591" spans="1:6">
      <c r="A591" s="1">
        <v>102163695</v>
      </c>
      <c r="B591" s="61">
        <v>35805</v>
      </c>
      <c r="C591" t="s">
        <v>97</v>
      </c>
      <c r="D591" t="str">
        <f>VLOOKUP('Data Tab2'!A591,'Data Tab1'!A:B,2,1)</f>
        <v>Cross-Trainee</v>
      </c>
      <c r="E591">
        <f t="shared" si="18"/>
        <v>7</v>
      </c>
      <c r="F591" t="b">
        <f t="shared" si="19"/>
        <v>0</v>
      </c>
    </row>
    <row r="592" spans="1:6">
      <c r="A592" s="1">
        <v>102164113</v>
      </c>
      <c r="B592" s="61">
        <v>35800</v>
      </c>
      <c r="C592" t="s">
        <v>98</v>
      </c>
      <c r="D592" t="str">
        <f>VLOOKUP('Data Tab2'!A592,'Data Tab1'!A:B,2,1)</f>
        <v>New Hire on First Path</v>
      </c>
      <c r="E592">
        <f t="shared" si="18"/>
        <v>2</v>
      </c>
      <c r="F592" t="str">
        <f t="shared" si="19"/>
        <v>Monday</v>
      </c>
    </row>
    <row r="593" spans="1:6">
      <c r="A593" s="1">
        <v>102164118</v>
      </c>
      <c r="B593" s="61">
        <v>35800</v>
      </c>
      <c r="C593" t="s">
        <v>99</v>
      </c>
      <c r="D593" t="str">
        <f>VLOOKUP('Data Tab2'!A593,'Data Tab1'!A:B,2,1)</f>
        <v>Veteran</v>
      </c>
      <c r="E593">
        <f t="shared" si="18"/>
        <v>2</v>
      </c>
      <c r="F593" t="str">
        <f t="shared" si="19"/>
        <v>Monday</v>
      </c>
    </row>
    <row r="594" spans="1:6">
      <c r="A594" s="1">
        <v>102168474</v>
      </c>
      <c r="B594" s="61">
        <v>35801</v>
      </c>
      <c r="C594" t="s">
        <v>100</v>
      </c>
      <c r="D594" t="str">
        <f>VLOOKUP('Data Tab2'!A594,'Data Tab1'!A:B,2,1)</f>
        <v>Cross-Trainee</v>
      </c>
      <c r="E594">
        <f t="shared" si="18"/>
        <v>3</v>
      </c>
      <c r="F594" t="b">
        <f t="shared" si="19"/>
        <v>0</v>
      </c>
    </row>
    <row r="595" spans="1:6">
      <c r="A595" s="1">
        <v>102172005</v>
      </c>
      <c r="B595" s="61">
        <v>35863</v>
      </c>
      <c r="C595" t="s">
        <v>101</v>
      </c>
      <c r="D595" t="str">
        <f>VLOOKUP('Data Tab2'!A595,'Data Tab1'!A:B,2,1)</f>
        <v>Cross-Trainee</v>
      </c>
      <c r="E595">
        <f t="shared" si="18"/>
        <v>2</v>
      </c>
      <c r="F595" t="str">
        <f t="shared" si="19"/>
        <v>Monday</v>
      </c>
    </row>
    <row r="596" spans="1:6">
      <c r="A596" s="1">
        <v>102174681</v>
      </c>
      <c r="B596" s="61">
        <v>35805</v>
      </c>
      <c r="C596" t="s">
        <v>102</v>
      </c>
      <c r="D596" t="str">
        <f>VLOOKUP('Data Tab2'!A596,'Data Tab1'!A:B,2,1)</f>
        <v>Cross-Trainee</v>
      </c>
      <c r="E596">
        <f t="shared" si="18"/>
        <v>7</v>
      </c>
      <c r="F596" t="b">
        <f t="shared" si="19"/>
        <v>0</v>
      </c>
    </row>
    <row r="597" spans="1:6">
      <c r="A597" s="1">
        <v>102174745</v>
      </c>
      <c r="B597" s="61">
        <v>35803</v>
      </c>
      <c r="C597" t="s">
        <v>103</v>
      </c>
      <c r="D597" t="str">
        <f>VLOOKUP('Data Tab2'!A597,'Data Tab1'!A:B,2,1)</f>
        <v>Cross-Trainee</v>
      </c>
      <c r="E597">
        <f t="shared" si="18"/>
        <v>5</v>
      </c>
      <c r="F597" t="b">
        <f t="shared" si="19"/>
        <v>0</v>
      </c>
    </row>
    <row r="598" spans="1:6">
      <c r="A598" s="1">
        <v>102174887</v>
      </c>
      <c r="B598" s="61">
        <v>35803</v>
      </c>
      <c r="C598" t="s">
        <v>104</v>
      </c>
      <c r="D598" t="str">
        <f>VLOOKUP('Data Tab2'!A598,'Data Tab1'!A:B,2,1)</f>
        <v>Cross-Trainee</v>
      </c>
      <c r="E598">
        <f t="shared" si="18"/>
        <v>5</v>
      </c>
      <c r="F598" t="b">
        <f t="shared" si="19"/>
        <v>0</v>
      </c>
    </row>
    <row r="599" spans="1:6">
      <c r="A599" s="1">
        <v>102174909</v>
      </c>
      <c r="B599" s="61">
        <v>35803</v>
      </c>
      <c r="C599" t="s">
        <v>105</v>
      </c>
      <c r="D599" t="str">
        <f>VLOOKUP('Data Tab2'!A599,'Data Tab1'!A:B,2,1)</f>
        <v>Cross-Trainee</v>
      </c>
      <c r="E599">
        <f t="shared" si="18"/>
        <v>5</v>
      </c>
      <c r="F599" t="b">
        <f t="shared" si="19"/>
        <v>0</v>
      </c>
    </row>
    <row r="600" spans="1:6">
      <c r="A600" s="1">
        <v>102174910</v>
      </c>
      <c r="B600" s="61">
        <v>35800</v>
      </c>
      <c r="C600" t="s">
        <v>106</v>
      </c>
      <c r="D600" t="str">
        <f>VLOOKUP('Data Tab2'!A600,'Data Tab1'!A:B,2,1)</f>
        <v>Veteran</v>
      </c>
      <c r="E600">
        <f t="shared" si="18"/>
        <v>2</v>
      </c>
      <c r="F600" t="str">
        <f t="shared" si="19"/>
        <v>Monday</v>
      </c>
    </row>
    <row r="601" spans="1:6">
      <c r="A601" s="1">
        <v>102174911</v>
      </c>
      <c r="B601" s="61">
        <v>35801</v>
      </c>
      <c r="C601" t="s">
        <v>107</v>
      </c>
      <c r="D601" t="str">
        <f>VLOOKUP('Data Tab2'!A601,'Data Tab1'!A:B,2,1)</f>
        <v>Veteran</v>
      </c>
      <c r="E601">
        <f t="shared" si="18"/>
        <v>3</v>
      </c>
      <c r="F601" t="b">
        <f t="shared" si="19"/>
        <v>0</v>
      </c>
    </row>
    <row r="602" spans="1:6">
      <c r="A602" s="1">
        <v>102174913</v>
      </c>
      <c r="B602" s="61">
        <v>35800</v>
      </c>
      <c r="C602" t="s">
        <v>108</v>
      </c>
      <c r="D602" t="str">
        <f>VLOOKUP('Data Tab2'!A602,'Data Tab1'!A:B,2,1)</f>
        <v>Veteran</v>
      </c>
      <c r="E602">
        <f t="shared" si="18"/>
        <v>2</v>
      </c>
      <c r="F602" t="str">
        <f t="shared" si="19"/>
        <v>Monday</v>
      </c>
    </row>
    <row r="603" spans="1:6">
      <c r="A603" s="1">
        <v>102174972</v>
      </c>
      <c r="B603" s="61">
        <v>35800</v>
      </c>
      <c r="C603" t="s">
        <v>109</v>
      </c>
      <c r="D603" t="str">
        <f>VLOOKUP('Data Tab2'!A603,'Data Tab1'!A:B,2,1)</f>
        <v>Veteran</v>
      </c>
      <c r="E603">
        <f t="shared" si="18"/>
        <v>2</v>
      </c>
      <c r="F603" t="str">
        <f t="shared" si="19"/>
        <v>Monday</v>
      </c>
    </row>
    <row r="604" spans="1:6">
      <c r="A604" s="1">
        <v>102190644</v>
      </c>
      <c r="B604" s="61">
        <v>35801</v>
      </c>
      <c r="C604" t="s">
        <v>110</v>
      </c>
      <c r="D604" t="str">
        <f>VLOOKUP('Data Tab2'!A604,'Data Tab1'!A:B,2,1)</f>
        <v>Veteran</v>
      </c>
      <c r="E604">
        <f t="shared" si="18"/>
        <v>3</v>
      </c>
      <c r="F604" t="b">
        <f t="shared" si="19"/>
        <v>0</v>
      </c>
    </row>
    <row r="605" spans="1:6">
      <c r="A605" s="1">
        <v>102190645</v>
      </c>
      <c r="B605" s="61">
        <v>35800</v>
      </c>
      <c r="C605" t="s">
        <v>111</v>
      </c>
      <c r="D605" t="str">
        <f>VLOOKUP('Data Tab2'!A605,'Data Tab1'!A:B,2,1)</f>
        <v>Veteran</v>
      </c>
      <c r="E605">
        <f t="shared" si="18"/>
        <v>2</v>
      </c>
      <c r="F605" t="str">
        <f t="shared" si="19"/>
        <v>Monday</v>
      </c>
    </row>
    <row r="606" spans="1:6">
      <c r="A606" s="1">
        <v>102190670</v>
      </c>
      <c r="B606" s="61">
        <v>35800</v>
      </c>
      <c r="C606" t="s">
        <v>112</v>
      </c>
      <c r="D606" t="str">
        <f>VLOOKUP('Data Tab2'!A606,'Data Tab1'!A:B,2,1)</f>
        <v>Veteran</v>
      </c>
      <c r="E606">
        <f t="shared" si="18"/>
        <v>2</v>
      </c>
      <c r="F606" t="str">
        <f t="shared" si="19"/>
        <v>Monday</v>
      </c>
    </row>
    <row r="607" spans="1:6">
      <c r="A607" s="1">
        <v>102194814</v>
      </c>
      <c r="B607" s="61">
        <v>35800</v>
      </c>
      <c r="C607" t="s">
        <v>113</v>
      </c>
      <c r="D607" t="str">
        <f>VLOOKUP('Data Tab2'!A607,'Data Tab1'!A:B,2,1)</f>
        <v>Cross-Trainee</v>
      </c>
      <c r="E607">
        <f t="shared" si="18"/>
        <v>2</v>
      </c>
      <c r="F607" t="str">
        <f t="shared" si="19"/>
        <v>Monday</v>
      </c>
    </row>
    <row r="608" spans="1:6">
      <c r="A608" s="1">
        <v>102200365</v>
      </c>
      <c r="B608" s="61">
        <v>35806</v>
      </c>
      <c r="C608" t="s">
        <v>114</v>
      </c>
      <c r="D608" t="str">
        <f>VLOOKUP('Data Tab2'!A608,'Data Tab1'!A:B,2,1)</f>
        <v>Veteran</v>
      </c>
      <c r="E608">
        <f t="shared" si="18"/>
        <v>1</v>
      </c>
      <c r="F608" t="str">
        <f t="shared" si="19"/>
        <v>Sunday</v>
      </c>
    </row>
    <row r="609" spans="1:6">
      <c r="A609" s="1">
        <v>102200373</v>
      </c>
      <c r="B609" s="61">
        <v>35800</v>
      </c>
      <c r="C609" t="s">
        <v>115</v>
      </c>
      <c r="D609" t="str">
        <f>VLOOKUP('Data Tab2'!A609,'Data Tab1'!A:B,2,1)</f>
        <v>Veteran</v>
      </c>
      <c r="E609">
        <f t="shared" si="18"/>
        <v>2</v>
      </c>
      <c r="F609" t="str">
        <f t="shared" si="19"/>
        <v>Monday</v>
      </c>
    </row>
    <row r="610" spans="1:6">
      <c r="A610" s="1">
        <v>102200388</v>
      </c>
      <c r="B610" s="61">
        <v>35800</v>
      </c>
      <c r="C610" t="s">
        <v>116</v>
      </c>
      <c r="D610" t="str">
        <f>VLOOKUP('Data Tab2'!A610,'Data Tab1'!A:B,2,1)</f>
        <v>Cross-Trainee</v>
      </c>
      <c r="E610">
        <f t="shared" si="18"/>
        <v>2</v>
      </c>
      <c r="F610" t="str">
        <f t="shared" si="19"/>
        <v>Monday</v>
      </c>
    </row>
    <row r="611" spans="1:6">
      <c r="A611" s="1">
        <v>102200389</v>
      </c>
      <c r="B611" s="61">
        <v>35800</v>
      </c>
      <c r="C611" t="s">
        <v>117</v>
      </c>
      <c r="D611" t="str">
        <f>VLOOKUP('Data Tab2'!A611,'Data Tab1'!A:B,2,1)</f>
        <v>Veteran</v>
      </c>
      <c r="E611">
        <f t="shared" si="18"/>
        <v>2</v>
      </c>
      <c r="F611" t="str">
        <f t="shared" si="19"/>
        <v>Monday</v>
      </c>
    </row>
    <row r="612" spans="1:6">
      <c r="A612" s="1">
        <v>102200390</v>
      </c>
      <c r="B612" s="61">
        <v>35871</v>
      </c>
      <c r="C612" t="s">
        <v>118</v>
      </c>
      <c r="D612" t="str">
        <f>VLOOKUP('Data Tab2'!A612,'Data Tab1'!A:B,2,1)</f>
        <v>Cross-Trainee</v>
      </c>
      <c r="E612">
        <f t="shared" si="18"/>
        <v>3</v>
      </c>
      <c r="F612" t="b">
        <f t="shared" si="19"/>
        <v>0</v>
      </c>
    </row>
    <row r="613" spans="1:6">
      <c r="A613" s="1">
        <v>102200410</v>
      </c>
      <c r="B613" s="61">
        <v>35800</v>
      </c>
      <c r="C613" t="s">
        <v>119</v>
      </c>
      <c r="D613" t="str">
        <f>VLOOKUP('Data Tab2'!A613,'Data Tab1'!A:B,2,1)</f>
        <v>Veteran</v>
      </c>
      <c r="E613">
        <f t="shared" si="18"/>
        <v>2</v>
      </c>
      <c r="F613" t="str">
        <f t="shared" si="19"/>
        <v>Monday</v>
      </c>
    </row>
    <row r="614" spans="1:6">
      <c r="A614" s="1">
        <v>102200411</v>
      </c>
      <c r="B614" s="61">
        <v>35871</v>
      </c>
      <c r="C614" t="s">
        <v>56</v>
      </c>
      <c r="D614" t="str">
        <f>VLOOKUP('Data Tab2'!A614,'Data Tab1'!A:B,2,1)</f>
        <v>Cross-Trainee</v>
      </c>
      <c r="E614">
        <f t="shared" si="18"/>
        <v>3</v>
      </c>
      <c r="F614" t="b">
        <f t="shared" si="19"/>
        <v>0</v>
      </c>
    </row>
    <row r="615" spans="1:6">
      <c r="A615" s="1">
        <v>102200413</v>
      </c>
      <c r="B615" s="61">
        <v>35800</v>
      </c>
      <c r="C615" t="s">
        <v>57</v>
      </c>
      <c r="D615" t="str">
        <f>VLOOKUP('Data Tab2'!A615,'Data Tab1'!A:B,2,1)</f>
        <v>Veteran</v>
      </c>
      <c r="E615">
        <f t="shared" si="18"/>
        <v>2</v>
      </c>
      <c r="F615" t="str">
        <f t="shared" si="19"/>
        <v>Monday</v>
      </c>
    </row>
    <row r="616" spans="1:6">
      <c r="A616" s="1">
        <v>102200417</v>
      </c>
      <c r="B616" s="61">
        <v>35800</v>
      </c>
      <c r="C616" t="s">
        <v>58</v>
      </c>
      <c r="D616" t="str">
        <f>VLOOKUP('Data Tab2'!A616,'Data Tab1'!A:B,2,1)</f>
        <v>Veteran</v>
      </c>
      <c r="E616">
        <f t="shared" si="18"/>
        <v>2</v>
      </c>
      <c r="F616" t="str">
        <f t="shared" si="19"/>
        <v>Monday</v>
      </c>
    </row>
    <row r="617" spans="1:6">
      <c r="A617" s="1">
        <v>102200421</v>
      </c>
      <c r="B617" s="61">
        <v>35800</v>
      </c>
      <c r="C617" t="s">
        <v>59</v>
      </c>
      <c r="D617" t="str">
        <f>VLOOKUP('Data Tab2'!A617,'Data Tab1'!A:B,2,1)</f>
        <v>Veteran</v>
      </c>
      <c r="E617">
        <f t="shared" si="18"/>
        <v>2</v>
      </c>
      <c r="F617" t="str">
        <f t="shared" si="19"/>
        <v>Monday</v>
      </c>
    </row>
    <row r="618" spans="1:6">
      <c r="A618" s="1">
        <v>102200422</v>
      </c>
      <c r="B618" s="61">
        <v>35802</v>
      </c>
      <c r="C618" t="s">
        <v>60</v>
      </c>
      <c r="D618" t="str">
        <f>VLOOKUP('Data Tab2'!A618,'Data Tab1'!A:B,2,1)</f>
        <v>Veteran</v>
      </c>
      <c r="E618">
        <f t="shared" si="18"/>
        <v>4</v>
      </c>
      <c r="F618" t="b">
        <f t="shared" si="19"/>
        <v>0</v>
      </c>
    </row>
    <row r="619" spans="1:6">
      <c r="A619" s="1">
        <v>102200475</v>
      </c>
      <c r="B619" s="61">
        <v>35800</v>
      </c>
      <c r="C619" t="s">
        <v>61</v>
      </c>
      <c r="D619" t="str">
        <f>VLOOKUP('Data Tab2'!A619,'Data Tab1'!A:B,2,1)</f>
        <v>Veteran</v>
      </c>
      <c r="E619">
        <f t="shared" si="18"/>
        <v>2</v>
      </c>
      <c r="F619" t="str">
        <f t="shared" si="19"/>
        <v>Monday</v>
      </c>
    </row>
    <row r="620" spans="1:6">
      <c r="A620" s="1">
        <v>102210260</v>
      </c>
      <c r="B620" s="61">
        <v>35800</v>
      </c>
      <c r="C620" t="s">
        <v>62</v>
      </c>
      <c r="D620" t="str">
        <f>VLOOKUP('Data Tab2'!A620,'Data Tab1'!A:B,2,1)</f>
        <v>Cross-Trainee</v>
      </c>
      <c r="E620">
        <f t="shared" si="18"/>
        <v>2</v>
      </c>
      <c r="F620" t="str">
        <f t="shared" si="19"/>
        <v>Monday</v>
      </c>
    </row>
    <row r="621" spans="1:6">
      <c r="A621" s="1">
        <v>102210265</v>
      </c>
      <c r="B621" s="61">
        <v>35800</v>
      </c>
      <c r="C621" t="s">
        <v>63</v>
      </c>
      <c r="D621" t="str">
        <f>VLOOKUP('Data Tab2'!A621,'Data Tab1'!A:B,2,1)</f>
        <v>Veteran</v>
      </c>
      <c r="E621">
        <f t="shared" si="18"/>
        <v>2</v>
      </c>
      <c r="F621" t="str">
        <f t="shared" si="19"/>
        <v>Monday</v>
      </c>
    </row>
    <row r="622" spans="1:6">
      <c r="A622" s="1">
        <v>102210596</v>
      </c>
      <c r="B622" s="61">
        <v>35800</v>
      </c>
      <c r="C622" t="s">
        <v>64</v>
      </c>
      <c r="D622" t="str">
        <f>VLOOKUP('Data Tab2'!A622,'Data Tab1'!A:B,2,1)</f>
        <v>Veteran</v>
      </c>
      <c r="E622">
        <f t="shared" si="18"/>
        <v>2</v>
      </c>
      <c r="F622" t="str">
        <f t="shared" si="19"/>
        <v>Monday</v>
      </c>
    </row>
    <row r="623" spans="1:6">
      <c r="A623" s="1">
        <v>102212428</v>
      </c>
      <c r="B623" s="61">
        <v>35801</v>
      </c>
      <c r="C623" t="s">
        <v>65</v>
      </c>
      <c r="D623" t="str">
        <f>VLOOKUP('Data Tab2'!A623,'Data Tab1'!A:B,2,1)</f>
        <v>Veteran</v>
      </c>
      <c r="E623">
        <f t="shared" si="18"/>
        <v>3</v>
      </c>
      <c r="F623" t="b">
        <f t="shared" si="19"/>
        <v>0</v>
      </c>
    </row>
    <row r="624" spans="1:6">
      <c r="A624" s="1">
        <v>102214314</v>
      </c>
      <c r="B624" s="61">
        <v>35801</v>
      </c>
      <c r="C624" t="s">
        <v>66</v>
      </c>
      <c r="D624" t="str">
        <f>VLOOKUP('Data Tab2'!A624,'Data Tab1'!A:B,2,1)</f>
        <v>Cross-Trainee</v>
      </c>
      <c r="E624">
        <f t="shared" si="18"/>
        <v>3</v>
      </c>
      <c r="F624" t="b">
        <f t="shared" si="19"/>
        <v>0</v>
      </c>
    </row>
    <row r="625" spans="1:6">
      <c r="A625" s="1">
        <v>102214693</v>
      </c>
      <c r="B625" s="61">
        <v>35805</v>
      </c>
      <c r="C625" t="s">
        <v>67</v>
      </c>
      <c r="D625" t="str">
        <f>VLOOKUP('Data Tab2'!A625,'Data Tab1'!A:B,2,1)</f>
        <v>Veteran</v>
      </c>
      <c r="E625">
        <f t="shared" si="18"/>
        <v>7</v>
      </c>
      <c r="F625" t="b">
        <f t="shared" si="19"/>
        <v>0</v>
      </c>
    </row>
    <row r="626" spans="1:6">
      <c r="A626" s="1">
        <v>102214699</v>
      </c>
      <c r="B626" s="61">
        <v>35800</v>
      </c>
      <c r="C626" t="s">
        <v>68</v>
      </c>
      <c r="D626" t="str">
        <f>VLOOKUP('Data Tab2'!A626,'Data Tab1'!A:B,2,1)</f>
        <v>Cross-Trainee</v>
      </c>
      <c r="E626">
        <f t="shared" si="18"/>
        <v>2</v>
      </c>
      <c r="F626" t="str">
        <f t="shared" si="19"/>
        <v>Monday</v>
      </c>
    </row>
    <row r="627" spans="1:6">
      <c r="A627" s="1">
        <v>102214717</v>
      </c>
      <c r="B627" s="61">
        <v>35863</v>
      </c>
      <c r="C627" t="s">
        <v>69</v>
      </c>
      <c r="D627" t="str">
        <f>VLOOKUP('Data Tab2'!A627,'Data Tab1'!A:B,2,1)</f>
        <v>Cross-Trainee</v>
      </c>
      <c r="E627">
        <f t="shared" si="18"/>
        <v>2</v>
      </c>
      <c r="F627" t="str">
        <f t="shared" si="19"/>
        <v>Monday</v>
      </c>
    </row>
    <row r="628" spans="1:6">
      <c r="A628" s="1">
        <v>102214720</v>
      </c>
      <c r="B628" s="61">
        <v>35866</v>
      </c>
      <c r="C628" t="s">
        <v>70</v>
      </c>
      <c r="D628" t="str">
        <f>VLOOKUP('Data Tab2'!A628,'Data Tab1'!A:B,2,1)</f>
        <v>Cross-Trainee</v>
      </c>
      <c r="E628">
        <f t="shared" si="18"/>
        <v>5</v>
      </c>
      <c r="F628" t="b">
        <f t="shared" si="19"/>
        <v>0</v>
      </c>
    </row>
    <row r="629" spans="1:6">
      <c r="A629" s="1">
        <v>102214722</v>
      </c>
      <c r="B629" s="61">
        <v>35800</v>
      </c>
      <c r="C629" t="s">
        <v>71</v>
      </c>
      <c r="D629" t="str">
        <f>VLOOKUP('Data Tab2'!A629,'Data Tab1'!A:B,2,1)</f>
        <v>Veteran</v>
      </c>
      <c r="E629">
        <f t="shared" si="18"/>
        <v>2</v>
      </c>
      <c r="F629" t="str">
        <f t="shared" si="19"/>
        <v>Monday</v>
      </c>
    </row>
    <row r="630" spans="1:6">
      <c r="A630" s="1">
        <v>102214738</v>
      </c>
      <c r="B630" s="61">
        <v>35800</v>
      </c>
      <c r="C630" t="s">
        <v>72</v>
      </c>
      <c r="D630" t="str">
        <f>VLOOKUP('Data Tab2'!A630,'Data Tab1'!A:B,2,1)</f>
        <v>Cross-Trainee</v>
      </c>
      <c r="E630">
        <f t="shared" si="18"/>
        <v>2</v>
      </c>
      <c r="F630" t="str">
        <f t="shared" si="19"/>
        <v>Monday</v>
      </c>
    </row>
    <row r="631" spans="1:6">
      <c r="A631" s="1">
        <v>102217506</v>
      </c>
      <c r="B631" s="61">
        <v>35800</v>
      </c>
      <c r="C631" t="s">
        <v>73</v>
      </c>
      <c r="D631" t="str">
        <f>VLOOKUP('Data Tab2'!A631,'Data Tab1'!A:B,2,1)</f>
        <v>Cross-Trainee</v>
      </c>
      <c r="E631">
        <f t="shared" si="18"/>
        <v>2</v>
      </c>
      <c r="F631" t="str">
        <f t="shared" si="19"/>
        <v>Monday</v>
      </c>
    </row>
    <row r="632" spans="1:6">
      <c r="A632" s="1">
        <v>102217510</v>
      </c>
      <c r="B632" s="61">
        <v>35806</v>
      </c>
      <c r="C632" t="s">
        <v>74</v>
      </c>
      <c r="D632" t="str">
        <f>VLOOKUP('Data Tab2'!A632,'Data Tab1'!A:B,2,1)</f>
        <v>Veteran</v>
      </c>
      <c r="E632">
        <f t="shared" si="18"/>
        <v>1</v>
      </c>
      <c r="F632" t="str">
        <f t="shared" si="19"/>
        <v>Sunday</v>
      </c>
    </row>
    <row r="633" spans="1:6">
      <c r="A633" s="1">
        <v>102217516</v>
      </c>
      <c r="B633" s="61">
        <v>35804</v>
      </c>
      <c r="C633" t="s">
        <v>75</v>
      </c>
      <c r="D633" t="str">
        <f>VLOOKUP('Data Tab2'!A633,'Data Tab1'!A:B,2,1)</f>
        <v>Veteran</v>
      </c>
      <c r="E633">
        <f t="shared" si="18"/>
        <v>6</v>
      </c>
      <c r="F633" t="b">
        <f t="shared" si="19"/>
        <v>0</v>
      </c>
    </row>
    <row r="634" spans="1:6">
      <c r="A634" s="1">
        <v>102217517</v>
      </c>
      <c r="B634" s="61">
        <v>35801</v>
      </c>
      <c r="C634" t="s">
        <v>76</v>
      </c>
      <c r="D634" t="str">
        <f>VLOOKUP('Data Tab2'!A634,'Data Tab1'!A:B,2,1)</f>
        <v>Cross-Trainee</v>
      </c>
      <c r="E634">
        <f t="shared" si="18"/>
        <v>3</v>
      </c>
      <c r="F634" t="b">
        <f t="shared" si="19"/>
        <v>0</v>
      </c>
    </row>
    <row r="635" spans="1:6">
      <c r="A635" s="1">
        <v>102217518</v>
      </c>
      <c r="B635" s="61">
        <v>35800</v>
      </c>
      <c r="C635" t="s">
        <v>77</v>
      </c>
      <c r="D635" t="str">
        <f>VLOOKUP('Data Tab2'!A635,'Data Tab1'!A:B,2,1)</f>
        <v>Veteran</v>
      </c>
      <c r="E635">
        <f t="shared" si="18"/>
        <v>2</v>
      </c>
      <c r="F635" t="str">
        <f t="shared" si="19"/>
        <v>Monday</v>
      </c>
    </row>
    <row r="636" spans="1:6">
      <c r="A636" s="1">
        <v>102217523</v>
      </c>
      <c r="B636" s="61">
        <v>35806</v>
      </c>
      <c r="C636" t="s">
        <v>78</v>
      </c>
      <c r="D636" t="str">
        <f>VLOOKUP('Data Tab2'!A636,'Data Tab1'!A:B,2,1)</f>
        <v>Cross-Trainee</v>
      </c>
      <c r="E636">
        <f t="shared" si="18"/>
        <v>1</v>
      </c>
      <c r="F636" t="str">
        <f t="shared" si="19"/>
        <v>Sunday</v>
      </c>
    </row>
    <row r="637" spans="1:6">
      <c r="A637" s="1">
        <v>102217525</v>
      </c>
      <c r="B637" s="61">
        <v>35800</v>
      </c>
      <c r="C637" t="s">
        <v>79</v>
      </c>
      <c r="D637" t="str">
        <f>VLOOKUP('Data Tab2'!A637,'Data Tab1'!A:B,2,1)</f>
        <v>Cross-Trainee</v>
      </c>
      <c r="E637">
        <f t="shared" si="18"/>
        <v>2</v>
      </c>
      <c r="F637" t="str">
        <f t="shared" si="19"/>
        <v>Monday</v>
      </c>
    </row>
    <row r="638" spans="1:6">
      <c r="A638" s="1">
        <v>102217530</v>
      </c>
      <c r="B638" s="61">
        <v>35802</v>
      </c>
      <c r="C638" t="s">
        <v>80</v>
      </c>
      <c r="D638" t="str">
        <f>VLOOKUP('Data Tab2'!A638,'Data Tab1'!A:B,2,1)</f>
        <v>Veteran</v>
      </c>
      <c r="E638">
        <f t="shared" si="18"/>
        <v>4</v>
      </c>
      <c r="F638" t="b">
        <f t="shared" si="19"/>
        <v>0</v>
      </c>
    </row>
    <row r="639" spans="1:6">
      <c r="A639" s="1">
        <v>102217545</v>
      </c>
      <c r="B639" s="61">
        <v>35800</v>
      </c>
      <c r="C639" t="s">
        <v>81</v>
      </c>
      <c r="D639" t="str">
        <f>VLOOKUP('Data Tab2'!A639,'Data Tab1'!A:B,2,1)</f>
        <v>Veteran</v>
      </c>
      <c r="E639">
        <f t="shared" si="18"/>
        <v>2</v>
      </c>
      <c r="F639" t="str">
        <f t="shared" si="19"/>
        <v>Monday</v>
      </c>
    </row>
    <row r="640" spans="1:6">
      <c r="A640" s="1">
        <v>102217547</v>
      </c>
      <c r="B640" s="61">
        <v>35800</v>
      </c>
      <c r="C640" t="s">
        <v>82</v>
      </c>
      <c r="D640" t="str">
        <f>VLOOKUP('Data Tab2'!A640,'Data Tab1'!A:B,2,1)</f>
        <v>Veteran</v>
      </c>
      <c r="E640">
        <f t="shared" si="18"/>
        <v>2</v>
      </c>
      <c r="F640" t="str">
        <f t="shared" si="19"/>
        <v>Monday</v>
      </c>
    </row>
    <row r="641" spans="1:6">
      <c r="A641" s="1">
        <v>102217548</v>
      </c>
      <c r="B641" s="61">
        <v>35800</v>
      </c>
      <c r="C641" t="s">
        <v>83</v>
      </c>
      <c r="D641" t="str">
        <f>VLOOKUP('Data Tab2'!A641,'Data Tab1'!A:B,2,1)</f>
        <v>Veteran</v>
      </c>
      <c r="E641">
        <f t="shared" si="18"/>
        <v>2</v>
      </c>
      <c r="F641" t="str">
        <f t="shared" si="19"/>
        <v>Monday</v>
      </c>
    </row>
    <row r="642" spans="1:6">
      <c r="A642" s="1">
        <v>102217560</v>
      </c>
      <c r="B642" s="61">
        <v>35800</v>
      </c>
      <c r="C642" t="s">
        <v>84</v>
      </c>
      <c r="D642" t="str">
        <f>VLOOKUP('Data Tab2'!A642,'Data Tab1'!A:B,2,1)</f>
        <v>Veteran</v>
      </c>
      <c r="E642">
        <f t="shared" si="18"/>
        <v>2</v>
      </c>
      <c r="F642" t="str">
        <f t="shared" si="19"/>
        <v>Monday</v>
      </c>
    </row>
    <row r="643" spans="1:6">
      <c r="A643" s="1">
        <v>102217641</v>
      </c>
      <c r="B643" s="61">
        <v>35804</v>
      </c>
      <c r="C643" t="s">
        <v>58</v>
      </c>
      <c r="D643" t="str">
        <f>VLOOKUP('Data Tab2'!A643,'Data Tab1'!A:B,2,1)</f>
        <v>Cross-Trainee</v>
      </c>
      <c r="E643">
        <f t="shared" ref="E643:E706" si="20">WEEKDAY(B643)</f>
        <v>6</v>
      </c>
      <c r="F643" t="b">
        <f t="shared" ref="F643:F706" si="21">IF(E643=1,"Sunday",IF(E643=2,"Monday"))</f>
        <v>0</v>
      </c>
    </row>
    <row r="644" spans="1:6">
      <c r="A644" s="1">
        <v>102217808</v>
      </c>
      <c r="B644" s="61">
        <v>35801</v>
      </c>
      <c r="C644" t="s">
        <v>85</v>
      </c>
      <c r="D644" t="str">
        <f>VLOOKUP('Data Tab2'!A644,'Data Tab1'!A:B,2,1)</f>
        <v>Veteran</v>
      </c>
      <c r="E644">
        <f t="shared" si="20"/>
        <v>3</v>
      </c>
      <c r="F644" t="b">
        <f t="shared" si="21"/>
        <v>0</v>
      </c>
    </row>
    <row r="645" spans="1:6">
      <c r="A645" s="1">
        <v>102218149</v>
      </c>
      <c r="B645" s="61">
        <v>35864</v>
      </c>
      <c r="C645" t="s">
        <v>59</v>
      </c>
      <c r="D645" t="str">
        <f>VLOOKUP('Data Tab2'!A645,'Data Tab1'!A:B,2,1)</f>
        <v>Cross-Trainee</v>
      </c>
      <c r="E645">
        <f t="shared" si="20"/>
        <v>3</v>
      </c>
      <c r="F645" t="b">
        <f t="shared" si="21"/>
        <v>0</v>
      </c>
    </row>
    <row r="646" spans="1:6">
      <c r="A646" s="1">
        <v>102220873</v>
      </c>
      <c r="B646" s="61">
        <v>35800</v>
      </c>
      <c r="C646" t="s">
        <v>86</v>
      </c>
      <c r="D646" t="str">
        <f>VLOOKUP('Data Tab2'!A646,'Data Tab1'!A:B,2,1)</f>
        <v>Veteran</v>
      </c>
      <c r="E646">
        <f t="shared" si="20"/>
        <v>2</v>
      </c>
      <c r="F646" t="str">
        <f t="shared" si="21"/>
        <v>Monday</v>
      </c>
    </row>
    <row r="647" spans="1:6">
      <c r="A647" s="1">
        <v>102220877</v>
      </c>
      <c r="B647" s="61">
        <v>35806</v>
      </c>
      <c r="C647" t="s">
        <v>87</v>
      </c>
      <c r="D647" t="str">
        <f>VLOOKUP('Data Tab2'!A647,'Data Tab1'!A:B,2,1)</f>
        <v>Cross-Trainee</v>
      </c>
      <c r="E647">
        <f t="shared" si="20"/>
        <v>1</v>
      </c>
      <c r="F647" t="str">
        <f t="shared" si="21"/>
        <v>Sunday</v>
      </c>
    </row>
    <row r="648" spans="1:6">
      <c r="A648" s="1">
        <v>102220879</v>
      </c>
      <c r="B648" s="61">
        <v>35800</v>
      </c>
      <c r="C648" t="s">
        <v>88</v>
      </c>
      <c r="D648" t="str">
        <f>VLOOKUP('Data Tab2'!A648,'Data Tab1'!A:B,2,1)</f>
        <v>Cross-Trainee</v>
      </c>
      <c r="E648">
        <f t="shared" si="20"/>
        <v>2</v>
      </c>
      <c r="F648" t="str">
        <f t="shared" si="21"/>
        <v>Monday</v>
      </c>
    </row>
    <row r="649" spans="1:6">
      <c r="A649" s="1">
        <v>102220882</v>
      </c>
      <c r="B649" s="61">
        <v>35864</v>
      </c>
      <c r="C649" t="s">
        <v>89</v>
      </c>
      <c r="D649" t="str">
        <f>VLOOKUP('Data Tab2'!A649,'Data Tab1'!A:B,2,1)</f>
        <v>Veteran</v>
      </c>
      <c r="E649">
        <f t="shared" si="20"/>
        <v>3</v>
      </c>
      <c r="F649" t="b">
        <f t="shared" si="21"/>
        <v>0</v>
      </c>
    </row>
    <row r="650" spans="1:6">
      <c r="A650" s="1">
        <v>102220883</v>
      </c>
      <c r="B650" s="61">
        <v>35868</v>
      </c>
      <c r="C650" t="s">
        <v>90</v>
      </c>
      <c r="D650" t="str">
        <f>VLOOKUP('Data Tab2'!A650,'Data Tab1'!A:B,2,1)</f>
        <v>Cross-Trainee</v>
      </c>
      <c r="E650">
        <f t="shared" si="20"/>
        <v>7</v>
      </c>
      <c r="F650" t="b">
        <f t="shared" si="21"/>
        <v>0</v>
      </c>
    </row>
    <row r="651" spans="1:6">
      <c r="A651" s="1">
        <v>102220888</v>
      </c>
      <c r="B651" s="61">
        <v>35801</v>
      </c>
      <c r="C651" t="s">
        <v>56</v>
      </c>
      <c r="D651" t="str">
        <f>VLOOKUP('Data Tab2'!A651,'Data Tab1'!A:B,2,1)</f>
        <v>Veteran</v>
      </c>
      <c r="E651">
        <f t="shared" si="20"/>
        <v>3</v>
      </c>
      <c r="F651" t="b">
        <f t="shared" si="21"/>
        <v>0</v>
      </c>
    </row>
    <row r="652" spans="1:6">
      <c r="A652" s="1">
        <v>102220896</v>
      </c>
      <c r="B652" s="61">
        <v>35800</v>
      </c>
      <c r="C652" t="s">
        <v>91</v>
      </c>
      <c r="D652" t="str">
        <f>VLOOKUP('Data Tab2'!A652,'Data Tab1'!A:B,2,1)</f>
        <v>Cross-Trainee</v>
      </c>
      <c r="E652">
        <f t="shared" si="20"/>
        <v>2</v>
      </c>
      <c r="F652" t="str">
        <f t="shared" si="21"/>
        <v>Monday</v>
      </c>
    </row>
    <row r="653" spans="1:6">
      <c r="A653" s="1">
        <v>102220901</v>
      </c>
      <c r="B653" s="61">
        <v>35800</v>
      </c>
      <c r="C653" t="s">
        <v>92</v>
      </c>
      <c r="D653" t="str">
        <f>VLOOKUP('Data Tab2'!A653,'Data Tab1'!A:B,2,1)</f>
        <v>Veteran</v>
      </c>
      <c r="E653">
        <f t="shared" si="20"/>
        <v>2</v>
      </c>
      <c r="F653" t="str">
        <f t="shared" si="21"/>
        <v>Monday</v>
      </c>
    </row>
    <row r="654" spans="1:6">
      <c r="A654" s="1">
        <v>102225497</v>
      </c>
      <c r="B654" s="61">
        <v>35801</v>
      </c>
      <c r="C654" t="s">
        <v>93</v>
      </c>
      <c r="D654" t="str">
        <f>VLOOKUP('Data Tab2'!A654,'Data Tab1'!A:B,2,1)</f>
        <v>Veteran</v>
      </c>
      <c r="E654">
        <f t="shared" si="20"/>
        <v>3</v>
      </c>
      <c r="F654" t="b">
        <f t="shared" si="21"/>
        <v>0</v>
      </c>
    </row>
    <row r="655" spans="1:6">
      <c r="A655" s="1">
        <v>102226148</v>
      </c>
      <c r="B655" s="61">
        <v>35801</v>
      </c>
      <c r="C655" t="s">
        <v>94</v>
      </c>
      <c r="D655" t="str">
        <f>VLOOKUP('Data Tab2'!A655,'Data Tab1'!A:B,2,1)</f>
        <v>Veteran</v>
      </c>
      <c r="E655">
        <f t="shared" si="20"/>
        <v>3</v>
      </c>
      <c r="F655" t="b">
        <f t="shared" si="21"/>
        <v>0</v>
      </c>
    </row>
    <row r="656" spans="1:6">
      <c r="A656" s="1">
        <v>102228825</v>
      </c>
      <c r="B656" s="61">
        <v>35801</v>
      </c>
      <c r="C656" t="s">
        <v>57</v>
      </c>
      <c r="D656" t="str">
        <f>VLOOKUP('Data Tab2'!A656,'Data Tab1'!A:B,2,1)</f>
        <v>Veteran</v>
      </c>
      <c r="E656">
        <f t="shared" si="20"/>
        <v>3</v>
      </c>
      <c r="F656" t="b">
        <f t="shared" si="21"/>
        <v>0</v>
      </c>
    </row>
    <row r="657" spans="1:6">
      <c r="A657" s="1">
        <v>102236749</v>
      </c>
      <c r="B657" s="61">
        <v>35800</v>
      </c>
      <c r="C657" t="s">
        <v>95</v>
      </c>
      <c r="D657" t="str">
        <f>VLOOKUP('Data Tab2'!A657,'Data Tab1'!A:B,2,1)</f>
        <v>Veteran</v>
      </c>
      <c r="E657">
        <f t="shared" si="20"/>
        <v>2</v>
      </c>
      <c r="F657" t="str">
        <f t="shared" si="21"/>
        <v>Monday</v>
      </c>
    </row>
    <row r="658" spans="1:6">
      <c r="A658" s="1">
        <v>102250367</v>
      </c>
      <c r="B658" s="61">
        <v>35802</v>
      </c>
      <c r="C658" t="s">
        <v>96</v>
      </c>
      <c r="D658" t="str">
        <f>VLOOKUP('Data Tab2'!A658,'Data Tab1'!A:B,2,1)</f>
        <v>Cross-Trainee</v>
      </c>
      <c r="E658">
        <f t="shared" si="20"/>
        <v>4</v>
      </c>
      <c r="F658" t="b">
        <f t="shared" si="21"/>
        <v>0</v>
      </c>
    </row>
    <row r="659" spans="1:6">
      <c r="A659" s="1">
        <v>102267175</v>
      </c>
      <c r="B659" s="61">
        <v>35867</v>
      </c>
      <c r="C659" t="s">
        <v>97</v>
      </c>
      <c r="D659" t="str">
        <f>VLOOKUP('Data Tab2'!A659,'Data Tab1'!A:B,2,1)</f>
        <v>Cross-Trainee</v>
      </c>
      <c r="E659">
        <f t="shared" si="20"/>
        <v>6</v>
      </c>
      <c r="F659" t="b">
        <f t="shared" si="21"/>
        <v>0</v>
      </c>
    </row>
    <row r="660" spans="1:6">
      <c r="A660" s="1">
        <v>102269634</v>
      </c>
      <c r="B660" s="61">
        <v>35800</v>
      </c>
      <c r="C660" t="s">
        <v>98</v>
      </c>
      <c r="D660" t="str">
        <f>VLOOKUP('Data Tab2'!A660,'Data Tab1'!A:B,2,1)</f>
        <v>Cross-Trainee</v>
      </c>
      <c r="E660">
        <f t="shared" si="20"/>
        <v>2</v>
      </c>
      <c r="F660" t="str">
        <f t="shared" si="21"/>
        <v>Monday</v>
      </c>
    </row>
    <row r="661" spans="1:6">
      <c r="A661" s="1">
        <v>102271956</v>
      </c>
      <c r="B661" s="61">
        <v>35806</v>
      </c>
      <c r="C661" t="s">
        <v>99</v>
      </c>
      <c r="D661" t="str">
        <f>VLOOKUP('Data Tab2'!A661,'Data Tab1'!A:B,2,1)</f>
        <v>Cross-Trainee</v>
      </c>
      <c r="E661">
        <f t="shared" si="20"/>
        <v>1</v>
      </c>
      <c r="F661" t="str">
        <f t="shared" si="21"/>
        <v>Sunday</v>
      </c>
    </row>
    <row r="662" spans="1:6">
      <c r="A662" s="1">
        <v>102273445</v>
      </c>
      <c r="B662" s="61">
        <v>35869</v>
      </c>
      <c r="C662" t="s">
        <v>100</v>
      </c>
      <c r="D662" t="str">
        <f>VLOOKUP('Data Tab2'!A662,'Data Tab1'!A:B,2,1)</f>
        <v>Veteran</v>
      </c>
      <c r="E662">
        <f t="shared" si="20"/>
        <v>1</v>
      </c>
      <c r="F662" t="str">
        <f t="shared" si="21"/>
        <v>Sunday</v>
      </c>
    </row>
    <row r="663" spans="1:6">
      <c r="A663" s="1">
        <v>102276812</v>
      </c>
      <c r="B663" s="61">
        <v>35803</v>
      </c>
      <c r="C663" t="s">
        <v>101</v>
      </c>
      <c r="D663" t="str">
        <f>VLOOKUP('Data Tab2'!A663,'Data Tab1'!A:B,2,1)</f>
        <v>Veteran</v>
      </c>
      <c r="E663">
        <f t="shared" si="20"/>
        <v>5</v>
      </c>
      <c r="F663" t="b">
        <f t="shared" si="21"/>
        <v>0</v>
      </c>
    </row>
    <row r="664" spans="1:6">
      <c r="A664" s="1">
        <v>102279601</v>
      </c>
      <c r="B664" s="61">
        <v>35800</v>
      </c>
      <c r="C664" t="s">
        <v>102</v>
      </c>
      <c r="D664" t="str">
        <f>VLOOKUP('Data Tab2'!A664,'Data Tab1'!A:B,2,1)</f>
        <v>Cross-Trainee</v>
      </c>
      <c r="E664">
        <f t="shared" si="20"/>
        <v>2</v>
      </c>
      <c r="F664" t="str">
        <f t="shared" si="21"/>
        <v>Monday</v>
      </c>
    </row>
    <row r="665" spans="1:6">
      <c r="A665" s="1">
        <v>102280849</v>
      </c>
      <c r="B665" s="61">
        <v>35801</v>
      </c>
      <c r="C665" t="s">
        <v>103</v>
      </c>
      <c r="D665" t="str">
        <f>VLOOKUP('Data Tab2'!A665,'Data Tab1'!A:B,2,1)</f>
        <v>Veteran</v>
      </c>
      <c r="E665">
        <f t="shared" si="20"/>
        <v>3</v>
      </c>
      <c r="F665" t="b">
        <f t="shared" si="21"/>
        <v>0</v>
      </c>
    </row>
    <row r="666" spans="1:6">
      <c r="A666" s="1">
        <v>102281012</v>
      </c>
      <c r="B666" s="61">
        <v>35801</v>
      </c>
      <c r="C666" t="s">
        <v>104</v>
      </c>
      <c r="D666" t="str">
        <f>VLOOKUP('Data Tab2'!A666,'Data Tab1'!A:B,2,1)</f>
        <v>Cross-Trainee</v>
      </c>
      <c r="E666">
        <f t="shared" si="20"/>
        <v>3</v>
      </c>
      <c r="F666" t="b">
        <f t="shared" si="21"/>
        <v>0</v>
      </c>
    </row>
    <row r="667" spans="1:6">
      <c r="A667" s="1">
        <v>102284658</v>
      </c>
      <c r="B667" s="61">
        <v>35803</v>
      </c>
      <c r="C667" t="s">
        <v>105</v>
      </c>
      <c r="D667" t="str">
        <f>VLOOKUP('Data Tab2'!A667,'Data Tab1'!A:B,2,1)</f>
        <v>Cross-Trainee</v>
      </c>
      <c r="E667">
        <f t="shared" si="20"/>
        <v>5</v>
      </c>
      <c r="F667" t="b">
        <f t="shared" si="21"/>
        <v>0</v>
      </c>
    </row>
    <row r="668" spans="1:6">
      <c r="A668" s="1">
        <v>102288406</v>
      </c>
      <c r="B668" s="61">
        <v>35800</v>
      </c>
      <c r="C668" t="s">
        <v>106</v>
      </c>
      <c r="D668" t="str">
        <f>VLOOKUP('Data Tab2'!A668,'Data Tab1'!A:B,2,1)</f>
        <v>Veteran</v>
      </c>
      <c r="E668">
        <f t="shared" si="20"/>
        <v>2</v>
      </c>
      <c r="F668" t="str">
        <f t="shared" si="21"/>
        <v>Monday</v>
      </c>
    </row>
    <row r="669" spans="1:6">
      <c r="A669" s="1">
        <v>102288436</v>
      </c>
      <c r="B669" s="61">
        <v>35806</v>
      </c>
      <c r="C669" t="s">
        <v>107</v>
      </c>
      <c r="D669" t="str">
        <f>VLOOKUP('Data Tab2'!A669,'Data Tab1'!A:B,2,1)</f>
        <v>Veteran</v>
      </c>
      <c r="E669">
        <f t="shared" si="20"/>
        <v>1</v>
      </c>
      <c r="F669" t="str">
        <f t="shared" si="21"/>
        <v>Sunday</v>
      </c>
    </row>
    <row r="670" spans="1:6">
      <c r="A670" s="1">
        <v>102291933</v>
      </c>
      <c r="B670" s="61">
        <v>35864</v>
      </c>
      <c r="C670" t="s">
        <v>108</v>
      </c>
      <c r="D670" t="str">
        <f>VLOOKUP('Data Tab2'!A670,'Data Tab1'!A:B,2,1)</f>
        <v>Veteran</v>
      </c>
      <c r="E670">
        <f t="shared" si="20"/>
        <v>3</v>
      </c>
      <c r="F670" t="b">
        <f t="shared" si="21"/>
        <v>0</v>
      </c>
    </row>
    <row r="671" spans="1:6">
      <c r="A671" s="1">
        <v>102292061</v>
      </c>
      <c r="B671" s="61">
        <v>35801</v>
      </c>
      <c r="C671" t="s">
        <v>109</v>
      </c>
      <c r="D671" t="str">
        <f>VLOOKUP('Data Tab2'!A671,'Data Tab1'!A:B,2,1)</f>
        <v>Veteran</v>
      </c>
      <c r="E671">
        <f t="shared" si="20"/>
        <v>3</v>
      </c>
      <c r="F671" t="b">
        <f t="shared" si="21"/>
        <v>0</v>
      </c>
    </row>
    <row r="672" spans="1:6">
      <c r="A672" s="1">
        <v>102300718</v>
      </c>
      <c r="B672" s="61">
        <v>35804</v>
      </c>
      <c r="C672" t="s">
        <v>110</v>
      </c>
      <c r="D672" t="str">
        <f>VLOOKUP('Data Tab2'!A672,'Data Tab1'!A:B,2,1)</f>
        <v>Veteran</v>
      </c>
      <c r="E672">
        <f t="shared" si="20"/>
        <v>6</v>
      </c>
      <c r="F672" t="b">
        <f t="shared" si="21"/>
        <v>0</v>
      </c>
    </row>
    <row r="673" spans="1:6">
      <c r="A673" s="1">
        <v>102301703</v>
      </c>
      <c r="B673" s="61">
        <v>35869</v>
      </c>
      <c r="C673" t="s">
        <v>111</v>
      </c>
      <c r="D673" t="str">
        <f>VLOOKUP('Data Tab2'!A673,'Data Tab1'!A:B,2,1)</f>
        <v>Cross-Trainee</v>
      </c>
      <c r="E673">
        <f t="shared" si="20"/>
        <v>1</v>
      </c>
      <c r="F673" t="str">
        <f t="shared" si="21"/>
        <v>Sunday</v>
      </c>
    </row>
    <row r="674" spans="1:6">
      <c r="A674" s="1">
        <v>102301707</v>
      </c>
      <c r="B674" s="61">
        <v>35801</v>
      </c>
      <c r="C674" t="s">
        <v>112</v>
      </c>
      <c r="D674" t="str">
        <f>VLOOKUP('Data Tab2'!A674,'Data Tab1'!A:B,2,1)</f>
        <v>Cross-Trainee</v>
      </c>
      <c r="E674">
        <f t="shared" si="20"/>
        <v>3</v>
      </c>
      <c r="F674" t="b">
        <f t="shared" si="21"/>
        <v>0</v>
      </c>
    </row>
    <row r="675" spans="1:6">
      <c r="A675" s="1">
        <v>102313086</v>
      </c>
      <c r="B675" s="61">
        <v>35802</v>
      </c>
      <c r="C675" t="s">
        <v>113</v>
      </c>
      <c r="D675" t="str">
        <f>VLOOKUP('Data Tab2'!A675,'Data Tab1'!A:B,2,1)</f>
        <v>Veteran</v>
      </c>
      <c r="E675">
        <f t="shared" si="20"/>
        <v>4</v>
      </c>
      <c r="F675" t="b">
        <f t="shared" si="21"/>
        <v>0</v>
      </c>
    </row>
    <row r="676" spans="1:6">
      <c r="A676" s="1">
        <v>102316793</v>
      </c>
      <c r="B676" s="61">
        <v>35805</v>
      </c>
      <c r="C676" t="s">
        <v>114</v>
      </c>
      <c r="D676" t="str">
        <f>VLOOKUP('Data Tab2'!A676,'Data Tab1'!A:B,2,1)</f>
        <v>Cross-Trainee</v>
      </c>
      <c r="E676">
        <f t="shared" si="20"/>
        <v>7</v>
      </c>
      <c r="F676" t="b">
        <f t="shared" si="21"/>
        <v>0</v>
      </c>
    </row>
    <row r="677" spans="1:6">
      <c r="A677" s="1">
        <v>102321971</v>
      </c>
      <c r="B677" s="61">
        <v>35801</v>
      </c>
      <c r="C677" t="s">
        <v>115</v>
      </c>
      <c r="D677" t="str">
        <f>VLOOKUP('Data Tab2'!A677,'Data Tab1'!A:B,2,1)</f>
        <v>Veteran</v>
      </c>
      <c r="E677">
        <f t="shared" si="20"/>
        <v>3</v>
      </c>
      <c r="F677" t="b">
        <f t="shared" si="21"/>
        <v>0</v>
      </c>
    </row>
    <row r="678" spans="1:6">
      <c r="A678" s="1">
        <v>102323343</v>
      </c>
      <c r="B678" s="61">
        <v>35800</v>
      </c>
      <c r="C678" t="s">
        <v>116</v>
      </c>
      <c r="D678" t="str">
        <f>VLOOKUP('Data Tab2'!A678,'Data Tab1'!A:B,2,1)</f>
        <v>Veteran</v>
      </c>
      <c r="E678">
        <f t="shared" si="20"/>
        <v>2</v>
      </c>
      <c r="F678" t="str">
        <f t="shared" si="21"/>
        <v>Monday</v>
      </c>
    </row>
    <row r="679" spans="1:6">
      <c r="A679" s="1">
        <v>102332596</v>
      </c>
      <c r="B679" s="61">
        <v>35800</v>
      </c>
      <c r="C679" t="s">
        <v>117</v>
      </c>
      <c r="D679" t="str">
        <f>VLOOKUP('Data Tab2'!A679,'Data Tab1'!A:B,2,1)</f>
        <v>Veteran</v>
      </c>
      <c r="E679">
        <f t="shared" si="20"/>
        <v>2</v>
      </c>
      <c r="F679" t="str">
        <f t="shared" si="21"/>
        <v>Monday</v>
      </c>
    </row>
    <row r="680" spans="1:6">
      <c r="A680" s="1">
        <v>102332636</v>
      </c>
      <c r="B680" s="61">
        <v>35804</v>
      </c>
      <c r="C680" t="s">
        <v>118</v>
      </c>
      <c r="D680" t="str">
        <f>VLOOKUP('Data Tab2'!A680,'Data Tab1'!A:B,2,1)</f>
        <v>Cross-Trainee</v>
      </c>
      <c r="E680">
        <f t="shared" si="20"/>
        <v>6</v>
      </c>
      <c r="F680" t="b">
        <f t="shared" si="21"/>
        <v>0</v>
      </c>
    </row>
    <row r="681" spans="1:6">
      <c r="A681" s="1">
        <v>102332655</v>
      </c>
      <c r="B681" s="61">
        <v>35805</v>
      </c>
      <c r="C681" t="s">
        <v>119</v>
      </c>
      <c r="D681" t="str">
        <f>VLOOKUP('Data Tab2'!A681,'Data Tab1'!A:B,2,1)</f>
        <v>Veteran</v>
      </c>
      <c r="E681">
        <f t="shared" si="20"/>
        <v>7</v>
      </c>
      <c r="F681" t="b">
        <f t="shared" si="21"/>
        <v>0</v>
      </c>
    </row>
    <row r="682" spans="1:6">
      <c r="A682" s="1">
        <v>102332660</v>
      </c>
      <c r="B682" s="61">
        <v>35800</v>
      </c>
      <c r="C682" t="s">
        <v>56</v>
      </c>
      <c r="D682" t="str">
        <f>VLOOKUP('Data Tab2'!A682,'Data Tab1'!A:B,2,1)</f>
        <v>Cross-Trainee</v>
      </c>
      <c r="E682">
        <f t="shared" si="20"/>
        <v>2</v>
      </c>
      <c r="F682" t="str">
        <f t="shared" si="21"/>
        <v>Monday</v>
      </c>
    </row>
    <row r="683" spans="1:6">
      <c r="A683" s="1">
        <v>102349234</v>
      </c>
      <c r="B683" s="61">
        <v>35800</v>
      </c>
      <c r="C683" t="s">
        <v>57</v>
      </c>
      <c r="D683" t="str">
        <f>VLOOKUP('Data Tab2'!A683,'Data Tab1'!A:B,2,1)</f>
        <v>Veteran</v>
      </c>
      <c r="E683">
        <f t="shared" si="20"/>
        <v>2</v>
      </c>
      <c r="F683" t="str">
        <f t="shared" si="21"/>
        <v>Monday</v>
      </c>
    </row>
    <row r="684" spans="1:6">
      <c r="A684" s="1">
        <v>102349236</v>
      </c>
      <c r="B684" s="61">
        <v>35802</v>
      </c>
      <c r="C684" t="s">
        <v>58</v>
      </c>
      <c r="D684" t="str">
        <f>VLOOKUP('Data Tab2'!A684,'Data Tab1'!A:B,2,1)</f>
        <v>Veteran</v>
      </c>
      <c r="E684">
        <f t="shared" si="20"/>
        <v>4</v>
      </c>
      <c r="F684" t="b">
        <f t="shared" si="21"/>
        <v>0</v>
      </c>
    </row>
    <row r="685" spans="1:6">
      <c r="A685" s="1">
        <v>102349237</v>
      </c>
      <c r="B685" s="61">
        <v>35801</v>
      </c>
      <c r="C685" t="s">
        <v>59</v>
      </c>
      <c r="D685" t="str">
        <f>VLOOKUP('Data Tab2'!A685,'Data Tab1'!A:B,2,1)</f>
        <v>Cross-Trainee</v>
      </c>
      <c r="E685">
        <f t="shared" si="20"/>
        <v>3</v>
      </c>
      <c r="F685" t="b">
        <f t="shared" si="21"/>
        <v>0</v>
      </c>
    </row>
    <row r="686" spans="1:6">
      <c r="A686" s="1">
        <v>102349246</v>
      </c>
      <c r="B686" s="61">
        <v>35868</v>
      </c>
      <c r="C686" t="s">
        <v>60</v>
      </c>
      <c r="D686" t="str">
        <f>VLOOKUP('Data Tab2'!A686,'Data Tab1'!A:B,2,1)</f>
        <v>Cross-Trainee</v>
      </c>
      <c r="E686">
        <f t="shared" si="20"/>
        <v>7</v>
      </c>
      <c r="F686" t="b">
        <f t="shared" si="21"/>
        <v>0</v>
      </c>
    </row>
    <row r="687" spans="1:6">
      <c r="A687" s="1">
        <v>102349247</v>
      </c>
      <c r="B687" s="61">
        <v>35803</v>
      </c>
      <c r="C687" t="s">
        <v>61</v>
      </c>
      <c r="D687" t="str">
        <f>VLOOKUP('Data Tab2'!A687,'Data Tab1'!A:B,2,1)</f>
        <v>Cross-Trainee</v>
      </c>
      <c r="E687">
        <f t="shared" si="20"/>
        <v>5</v>
      </c>
      <c r="F687" t="b">
        <f t="shared" si="21"/>
        <v>0</v>
      </c>
    </row>
    <row r="688" spans="1:6">
      <c r="A688" s="1">
        <v>102349250</v>
      </c>
      <c r="B688" s="61">
        <v>35863</v>
      </c>
      <c r="C688" t="s">
        <v>62</v>
      </c>
      <c r="D688" t="str">
        <f>VLOOKUP('Data Tab2'!A688,'Data Tab1'!A:B,2,1)</f>
        <v>Cross-Trainee</v>
      </c>
      <c r="E688">
        <f t="shared" si="20"/>
        <v>2</v>
      </c>
      <c r="F688" t="str">
        <f t="shared" si="21"/>
        <v>Monday</v>
      </c>
    </row>
    <row r="689" spans="1:6">
      <c r="A689" s="1">
        <v>102349261</v>
      </c>
      <c r="B689" s="61">
        <v>35800</v>
      </c>
      <c r="C689" t="s">
        <v>63</v>
      </c>
      <c r="D689" t="str">
        <f>VLOOKUP('Data Tab2'!A689,'Data Tab1'!A:B,2,1)</f>
        <v>Veteran</v>
      </c>
      <c r="E689">
        <f t="shared" si="20"/>
        <v>2</v>
      </c>
      <c r="F689" t="str">
        <f t="shared" si="21"/>
        <v>Monday</v>
      </c>
    </row>
    <row r="690" spans="1:6">
      <c r="A690" s="1">
        <v>102349264</v>
      </c>
      <c r="B690" s="61">
        <v>35800</v>
      </c>
      <c r="C690" t="s">
        <v>64</v>
      </c>
      <c r="D690" t="str">
        <f>VLOOKUP('Data Tab2'!A690,'Data Tab1'!A:B,2,1)</f>
        <v>Veteran</v>
      </c>
      <c r="E690">
        <f t="shared" si="20"/>
        <v>2</v>
      </c>
      <c r="F690" t="str">
        <f t="shared" si="21"/>
        <v>Monday</v>
      </c>
    </row>
    <row r="691" spans="1:6">
      <c r="A691" s="1">
        <v>102349354</v>
      </c>
      <c r="B691" s="61">
        <v>35800</v>
      </c>
      <c r="C691" t="s">
        <v>65</v>
      </c>
      <c r="D691" t="str">
        <f>VLOOKUP('Data Tab2'!A691,'Data Tab1'!A:B,2,1)</f>
        <v>Veteran</v>
      </c>
      <c r="E691">
        <f t="shared" si="20"/>
        <v>2</v>
      </c>
      <c r="F691" t="str">
        <f t="shared" si="21"/>
        <v>Monday</v>
      </c>
    </row>
    <row r="692" spans="1:6">
      <c r="A692" s="1">
        <v>102349549</v>
      </c>
      <c r="B692" s="61">
        <v>35867</v>
      </c>
      <c r="C692" t="s">
        <v>66</v>
      </c>
      <c r="D692" t="str">
        <f>VLOOKUP('Data Tab2'!A692,'Data Tab1'!A:B,2,1)</f>
        <v>Cross-Trainee</v>
      </c>
      <c r="E692">
        <f t="shared" si="20"/>
        <v>6</v>
      </c>
      <c r="F692" t="b">
        <f t="shared" si="21"/>
        <v>0</v>
      </c>
    </row>
    <row r="693" spans="1:6">
      <c r="A693" s="1">
        <v>102353326</v>
      </c>
      <c r="B693" s="61">
        <v>35801</v>
      </c>
      <c r="C693" t="s">
        <v>67</v>
      </c>
      <c r="D693" t="str">
        <f>VLOOKUP('Data Tab2'!A693,'Data Tab1'!A:B,2,1)</f>
        <v>Veteran</v>
      </c>
      <c r="E693">
        <f t="shared" si="20"/>
        <v>3</v>
      </c>
      <c r="F693" t="b">
        <f t="shared" si="21"/>
        <v>0</v>
      </c>
    </row>
    <row r="694" spans="1:6">
      <c r="A694" s="1">
        <v>102370637</v>
      </c>
      <c r="B694" s="61">
        <v>35800</v>
      </c>
      <c r="C694" t="s">
        <v>68</v>
      </c>
      <c r="D694" t="str">
        <f>VLOOKUP('Data Tab2'!A694,'Data Tab1'!A:B,2,1)</f>
        <v>Veteran</v>
      </c>
      <c r="E694">
        <f t="shared" si="20"/>
        <v>2</v>
      </c>
      <c r="F694" t="str">
        <f t="shared" si="21"/>
        <v>Monday</v>
      </c>
    </row>
    <row r="695" spans="1:6">
      <c r="A695" s="1">
        <v>102385120</v>
      </c>
      <c r="B695" s="61">
        <v>35805</v>
      </c>
      <c r="C695" t="s">
        <v>69</v>
      </c>
      <c r="D695" t="str">
        <f>VLOOKUP('Data Tab2'!A695,'Data Tab1'!A:B,2,1)</f>
        <v>Cross-Trainee</v>
      </c>
      <c r="E695">
        <f t="shared" si="20"/>
        <v>7</v>
      </c>
      <c r="F695" t="b">
        <f t="shared" si="21"/>
        <v>0</v>
      </c>
    </row>
    <row r="696" spans="1:6">
      <c r="A696" s="1">
        <v>102391352</v>
      </c>
      <c r="B696" s="61">
        <v>35800</v>
      </c>
      <c r="C696" t="s">
        <v>70</v>
      </c>
      <c r="D696" t="str">
        <f>VLOOKUP('Data Tab2'!A696,'Data Tab1'!A:B,2,1)</f>
        <v>Veteran</v>
      </c>
      <c r="E696">
        <f t="shared" si="20"/>
        <v>2</v>
      </c>
      <c r="F696" t="str">
        <f t="shared" si="21"/>
        <v>Monday</v>
      </c>
    </row>
    <row r="697" spans="1:6">
      <c r="A697" s="1">
        <v>102391387</v>
      </c>
      <c r="B697" s="61">
        <v>35802</v>
      </c>
      <c r="C697" t="s">
        <v>71</v>
      </c>
      <c r="D697" t="str">
        <f>VLOOKUP('Data Tab2'!A697,'Data Tab1'!A:B,2,1)</f>
        <v>Cross-Trainee</v>
      </c>
      <c r="E697">
        <f t="shared" si="20"/>
        <v>4</v>
      </c>
      <c r="F697" t="b">
        <f t="shared" si="21"/>
        <v>0</v>
      </c>
    </row>
    <row r="698" spans="1:6">
      <c r="A698" s="1">
        <v>102398893</v>
      </c>
      <c r="B698" s="61">
        <v>35801</v>
      </c>
      <c r="C698" t="s">
        <v>72</v>
      </c>
      <c r="D698" t="str">
        <f>VLOOKUP('Data Tab2'!A698,'Data Tab1'!A:B,2,1)</f>
        <v>Veteran</v>
      </c>
      <c r="E698">
        <f t="shared" si="20"/>
        <v>3</v>
      </c>
      <c r="F698" t="b">
        <f t="shared" si="21"/>
        <v>0</v>
      </c>
    </row>
    <row r="699" spans="1:6">
      <c r="A699" s="1">
        <v>102399637</v>
      </c>
      <c r="B699" s="61">
        <v>35800</v>
      </c>
      <c r="C699" t="s">
        <v>73</v>
      </c>
      <c r="D699" t="str">
        <f>VLOOKUP('Data Tab2'!A699,'Data Tab1'!A:B,2,1)</f>
        <v>Cross-Trainee</v>
      </c>
      <c r="E699">
        <f t="shared" si="20"/>
        <v>2</v>
      </c>
      <c r="F699" t="str">
        <f t="shared" si="21"/>
        <v>Monday</v>
      </c>
    </row>
    <row r="700" spans="1:6">
      <c r="A700" s="1">
        <v>102403788</v>
      </c>
      <c r="B700" s="61">
        <v>35800</v>
      </c>
      <c r="C700" t="s">
        <v>74</v>
      </c>
      <c r="D700" t="str">
        <f>VLOOKUP('Data Tab2'!A700,'Data Tab1'!A:B,2,1)</f>
        <v>Cross-Trainee</v>
      </c>
      <c r="E700">
        <f t="shared" si="20"/>
        <v>2</v>
      </c>
      <c r="F700" t="str">
        <f t="shared" si="21"/>
        <v>Monday</v>
      </c>
    </row>
    <row r="701" spans="1:6">
      <c r="A701" s="1">
        <v>102416304</v>
      </c>
      <c r="B701" s="61">
        <v>35864</v>
      </c>
      <c r="C701" t="s">
        <v>75</v>
      </c>
      <c r="D701" t="str">
        <f>VLOOKUP('Data Tab2'!A701,'Data Tab1'!A:B,2,1)</f>
        <v>Veteran</v>
      </c>
      <c r="E701">
        <f t="shared" si="20"/>
        <v>3</v>
      </c>
      <c r="F701" t="b">
        <f t="shared" si="21"/>
        <v>0</v>
      </c>
    </row>
    <row r="702" spans="1:6">
      <c r="A702" s="1">
        <v>102417628</v>
      </c>
      <c r="B702" s="61">
        <v>35806</v>
      </c>
      <c r="C702" t="s">
        <v>76</v>
      </c>
      <c r="D702" t="str">
        <f>VLOOKUP('Data Tab2'!A702,'Data Tab1'!A:B,2,1)</f>
        <v>Cross-Trainee</v>
      </c>
      <c r="E702">
        <f t="shared" si="20"/>
        <v>1</v>
      </c>
      <c r="F702" t="str">
        <f t="shared" si="21"/>
        <v>Sunday</v>
      </c>
    </row>
    <row r="703" spans="1:6">
      <c r="A703" s="1">
        <v>102419252</v>
      </c>
      <c r="B703" s="61">
        <v>35803</v>
      </c>
      <c r="C703" t="s">
        <v>77</v>
      </c>
      <c r="D703" t="str">
        <f>VLOOKUP('Data Tab2'!A703,'Data Tab1'!A:B,2,1)</f>
        <v>Veteran</v>
      </c>
      <c r="E703">
        <f t="shared" si="20"/>
        <v>5</v>
      </c>
      <c r="F703" t="b">
        <f t="shared" si="21"/>
        <v>0</v>
      </c>
    </row>
    <row r="704" spans="1:6">
      <c r="A704" s="1">
        <v>102425576</v>
      </c>
      <c r="B704" s="61">
        <v>35800</v>
      </c>
      <c r="C704" t="s">
        <v>78</v>
      </c>
      <c r="D704" t="str">
        <f>VLOOKUP('Data Tab2'!A704,'Data Tab1'!A:B,2,1)</f>
        <v>Veteran</v>
      </c>
      <c r="E704">
        <f t="shared" si="20"/>
        <v>2</v>
      </c>
      <c r="F704" t="str">
        <f t="shared" si="21"/>
        <v>Monday</v>
      </c>
    </row>
    <row r="705" spans="1:6">
      <c r="A705" s="1">
        <v>102444765</v>
      </c>
      <c r="B705" s="61">
        <v>35800</v>
      </c>
      <c r="C705" t="s">
        <v>79</v>
      </c>
      <c r="D705" t="str">
        <f>VLOOKUP('Data Tab2'!A705,'Data Tab1'!A:B,2,1)</f>
        <v>Veteran</v>
      </c>
      <c r="E705">
        <f t="shared" si="20"/>
        <v>2</v>
      </c>
      <c r="F705" t="str">
        <f t="shared" si="21"/>
        <v>Monday</v>
      </c>
    </row>
    <row r="706" spans="1:6">
      <c r="A706" s="1">
        <v>102450208</v>
      </c>
      <c r="B706" s="61">
        <v>35800</v>
      </c>
      <c r="C706" t="s">
        <v>80</v>
      </c>
      <c r="D706" t="str">
        <f>VLOOKUP('Data Tab2'!A706,'Data Tab1'!A:B,2,1)</f>
        <v>Cross-Trainee</v>
      </c>
      <c r="E706">
        <f t="shared" si="20"/>
        <v>2</v>
      </c>
      <c r="F706" t="str">
        <f t="shared" si="21"/>
        <v>Monday</v>
      </c>
    </row>
    <row r="707" spans="1:6">
      <c r="A707" s="1">
        <v>102450211</v>
      </c>
      <c r="B707" s="61">
        <v>35803</v>
      </c>
      <c r="C707" t="s">
        <v>81</v>
      </c>
      <c r="D707" t="str">
        <f>VLOOKUP('Data Tab2'!A707,'Data Tab1'!A:B,2,1)</f>
        <v>Veteran</v>
      </c>
      <c r="E707">
        <f t="shared" ref="E707:E770" si="22">WEEKDAY(B707)</f>
        <v>5</v>
      </c>
      <c r="F707" t="b">
        <f t="shared" ref="F707:F770" si="23">IF(E707=1,"Sunday",IF(E707=2,"Monday"))</f>
        <v>0</v>
      </c>
    </row>
    <row r="708" spans="1:6">
      <c r="A708" s="1">
        <v>102450214</v>
      </c>
      <c r="B708" s="61">
        <v>35803</v>
      </c>
      <c r="C708" t="s">
        <v>82</v>
      </c>
      <c r="D708" t="str">
        <f>VLOOKUP('Data Tab2'!A708,'Data Tab1'!A:B,2,1)</f>
        <v>Cross-Trainee</v>
      </c>
      <c r="E708">
        <f t="shared" si="22"/>
        <v>5</v>
      </c>
      <c r="F708" t="b">
        <f t="shared" si="23"/>
        <v>0</v>
      </c>
    </row>
    <row r="709" spans="1:6">
      <c r="A709" s="1">
        <v>102450216</v>
      </c>
      <c r="B709" s="61">
        <v>35805</v>
      </c>
      <c r="C709" t="s">
        <v>83</v>
      </c>
      <c r="D709" t="str">
        <f>VLOOKUP('Data Tab2'!A709,'Data Tab1'!A:B,2,1)</f>
        <v>Cross-Trainee</v>
      </c>
      <c r="E709">
        <f t="shared" si="22"/>
        <v>7</v>
      </c>
      <c r="F709" t="b">
        <f t="shared" si="23"/>
        <v>0</v>
      </c>
    </row>
    <row r="710" spans="1:6">
      <c r="A710" s="1">
        <v>102450585</v>
      </c>
      <c r="B710" s="61">
        <v>35800</v>
      </c>
      <c r="C710" t="s">
        <v>84</v>
      </c>
      <c r="D710" t="str">
        <f>VLOOKUP('Data Tab2'!A710,'Data Tab1'!A:B,2,1)</f>
        <v>Veteran</v>
      </c>
      <c r="E710">
        <f t="shared" si="22"/>
        <v>2</v>
      </c>
      <c r="F710" t="str">
        <f t="shared" si="23"/>
        <v>Monday</v>
      </c>
    </row>
    <row r="711" spans="1:6">
      <c r="A711" s="1">
        <v>102463793</v>
      </c>
      <c r="B711" s="61">
        <v>35806</v>
      </c>
      <c r="C711" t="s">
        <v>58</v>
      </c>
      <c r="D711" t="str">
        <f>VLOOKUP('Data Tab2'!A711,'Data Tab1'!A:B,2,1)</f>
        <v>Cross-Trainee</v>
      </c>
      <c r="E711">
        <f t="shared" si="22"/>
        <v>1</v>
      </c>
      <c r="F711" t="str">
        <f t="shared" si="23"/>
        <v>Sunday</v>
      </c>
    </row>
    <row r="712" spans="1:6">
      <c r="A712" s="1">
        <v>102470317</v>
      </c>
      <c r="B712" s="61">
        <v>35804</v>
      </c>
      <c r="C712" t="s">
        <v>85</v>
      </c>
      <c r="D712" t="str">
        <f>VLOOKUP('Data Tab2'!A712,'Data Tab1'!A:B,2,1)</f>
        <v>Cross-Trainee</v>
      </c>
      <c r="E712">
        <f t="shared" si="22"/>
        <v>6</v>
      </c>
      <c r="F712" t="b">
        <f t="shared" si="23"/>
        <v>0</v>
      </c>
    </row>
    <row r="713" spans="1:6">
      <c r="A713" s="1">
        <v>102482320</v>
      </c>
      <c r="B713" s="61">
        <v>35802</v>
      </c>
      <c r="C713" t="s">
        <v>59</v>
      </c>
      <c r="D713" t="str">
        <f>VLOOKUP('Data Tab2'!A713,'Data Tab1'!A:B,2,1)</f>
        <v>Veteran</v>
      </c>
      <c r="E713">
        <f t="shared" si="22"/>
        <v>4</v>
      </c>
      <c r="F713" t="b">
        <f t="shared" si="23"/>
        <v>0</v>
      </c>
    </row>
    <row r="714" spans="1:6">
      <c r="A714" s="1">
        <v>102482829</v>
      </c>
      <c r="B714" s="61">
        <v>35864</v>
      </c>
      <c r="C714" t="s">
        <v>86</v>
      </c>
      <c r="D714" t="str">
        <f>VLOOKUP('Data Tab2'!A714,'Data Tab1'!A:B,2,1)</f>
        <v>Veteran</v>
      </c>
      <c r="E714">
        <f t="shared" si="22"/>
        <v>3</v>
      </c>
      <c r="F714" t="b">
        <f t="shared" si="23"/>
        <v>0</v>
      </c>
    </row>
    <row r="715" spans="1:6">
      <c r="A715" s="1">
        <v>102488710</v>
      </c>
      <c r="B715" s="61">
        <v>35800</v>
      </c>
      <c r="C715" t="s">
        <v>87</v>
      </c>
      <c r="D715" t="str">
        <f>VLOOKUP('Data Tab2'!A715,'Data Tab1'!A:B,2,1)</f>
        <v>Veteran</v>
      </c>
      <c r="E715">
        <f t="shared" si="22"/>
        <v>2</v>
      </c>
      <c r="F715" t="str">
        <f t="shared" si="23"/>
        <v>Monday</v>
      </c>
    </row>
    <row r="716" spans="1:6">
      <c r="A716" s="1">
        <v>102488714</v>
      </c>
      <c r="B716" s="61">
        <v>35800</v>
      </c>
      <c r="C716" t="s">
        <v>88</v>
      </c>
      <c r="D716" t="str">
        <f>VLOOKUP('Data Tab2'!A716,'Data Tab1'!A:B,2,1)</f>
        <v>Veteran</v>
      </c>
      <c r="E716">
        <f t="shared" si="22"/>
        <v>2</v>
      </c>
      <c r="F716" t="str">
        <f t="shared" si="23"/>
        <v>Monday</v>
      </c>
    </row>
    <row r="717" spans="1:6">
      <c r="A717" s="1">
        <v>102495041</v>
      </c>
      <c r="B717" s="61">
        <v>35806</v>
      </c>
      <c r="C717" t="s">
        <v>89</v>
      </c>
      <c r="D717" t="str">
        <f>VLOOKUP('Data Tab2'!A717,'Data Tab1'!A:B,2,1)</f>
        <v>Cross-Trainee</v>
      </c>
      <c r="E717">
        <f t="shared" si="22"/>
        <v>1</v>
      </c>
      <c r="F717" t="str">
        <f t="shared" si="23"/>
        <v>Sunday</v>
      </c>
    </row>
    <row r="718" spans="1:6">
      <c r="A718" s="1">
        <v>102495045</v>
      </c>
      <c r="B718" s="61">
        <v>35800</v>
      </c>
      <c r="C718" t="s">
        <v>90</v>
      </c>
      <c r="D718" t="str">
        <f>VLOOKUP('Data Tab2'!A718,'Data Tab1'!A:B,2,1)</f>
        <v>Veteran</v>
      </c>
      <c r="E718">
        <f t="shared" si="22"/>
        <v>2</v>
      </c>
      <c r="F718" t="str">
        <f t="shared" si="23"/>
        <v>Monday</v>
      </c>
    </row>
    <row r="719" spans="1:6">
      <c r="A719" s="1">
        <v>102495046</v>
      </c>
      <c r="B719" s="61">
        <v>35802</v>
      </c>
      <c r="C719" t="s">
        <v>56</v>
      </c>
      <c r="D719" t="str">
        <f>VLOOKUP('Data Tab2'!A719,'Data Tab1'!A:B,2,1)</f>
        <v>Veteran</v>
      </c>
      <c r="E719">
        <f t="shared" si="22"/>
        <v>4</v>
      </c>
      <c r="F719" t="b">
        <f t="shared" si="23"/>
        <v>0</v>
      </c>
    </row>
    <row r="720" spans="1:6">
      <c r="A720" s="1">
        <v>102498552</v>
      </c>
      <c r="B720" s="61">
        <v>35801</v>
      </c>
      <c r="C720" t="s">
        <v>91</v>
      </c>
      <c r="D720" t="str">
        <f>VLOOKUP('Data Tab2'!A720,'Data Tab1'!A:B,2,1)</f>
        <v>Cross-Trained New Hire</v>
      </c>
      <c r="E720">
        <f t="shared" si="22"/>
        <v>3</v>
      </c>
      <c r="F720" t="b">
        <f t="shared" si="23"/>
        <v>0</v>
      </c>
    </row>
    <row r="721" spans="1:6">
      <c r="A721" s="1">
        <v>102498562</v>
      </c>
      <c r="B721" s="61">
        <v>35800</v>
      </c>
      <c r="C721" t="s">
        <v>92</v>
      </c>
      <c r="D721" t="str">
        <f>VLOOKUP('Data Tab2'!A721,'Data Tab1'!A:B,2,1)</f>
        <v>Cross-Trainee</v>
      </c>
      <c r="E721">
        <f t="shared" si="22"/>
        <v>2</v>
      </c>
      <c r="F721" t="str">
        <f t="shared" si="23"/>
        <v>Monday</v>
      </c>
    </row>
    <row r="722" spans="1:6">
      <c r="A722" s="1">
        <v>102498584</v>
      </c>
      <c r="B722" s="61">
        <v>35800</v>
      </c>
      <c r="C722" t="s">
        <v>93</v>
      </c>
      <c r="D722" t="str">
        <f>VLOOKUP('Data Tab2'!A722,'Data Tab1'!A:B,2,1)</f>
        <v>Veteran</v>
      </c>
      <c r="E722">
        <f t="shared" si="22"/>
        <v>2</v>
      </c>
      <c r="F722" t="str">
        <f t="shared" si="23"/>
        <v>Monday</v>
      </c>
    </row>
    <row r="723" spans="1:6">
      <c r="A723" s="1">
        <v>102498650</v>
      </c>
      <c r="B723" s="61">
        <v>35802</v>
      </c>
      <c r="C723" t="s">
        <v>94</v>
      </c>
      <c r="D723" t="str">
        <f>VLOOKUP('Data Tab2'!A723,'Data Tab1'!A:B,2,1)</f>
        <v>Cross-Trainee</v>
      </c>
      <c r="E723">
        <f t="shared" si="22"/>
        <v>4</v>
      </c>
      <c r="F723" t="b">
        <f t="shared" si="23"/>
        <v>0</v>
      </c>
    </row>
    <row r="724" spans="1:6">
      <c r="A724" s="1">
        <v>102499368</v>
      </c>
      <c r="B724" s="61">
        <v>35800</v>
      </c>
      <c r="C724" t="s">
        <v>57</v>
      </c>
      <c r="D724" t="str">
        <f>VLOOKUP('Data Tab2'!A724,'Data Tab1'!A:B,2,1)</f>
        <v>Veteran</v>
      </c>
      <c r="E724">
        <f t="shared" si="22"/>
        <v>2</v>
      </c>
      <c r="F724" t="str">
        <f t="shared" si="23"/>
        <v>Monday</v>
      </c>
    </row>
    <row r="725" spans="1:6">
      <c r="A725" s="1">
        <v>102499371</v>
      </c>
      <c r="B725" s="61">
        <v>35801</v>
      </c>
      <c r="C725" t="s">
        <v>95</v>
      </c>
      <c r="D725" t="str">
        <f>VLOOKUP('Data Tab2'!A725,'Data Tab1'!A:B,2,1)</f>
        <v>Veteran</v>
      </c>
      <c r="E725">
        <f t="shared" si="22"/>
        <v>3</v>
      </c>
      <c r="F725" t="b">
        <f t="shared" si="23"/>
        <v>0</v>
      </c>
    </row>
    <row r="726" spans="1:6">
      <c r="A726" s="1">
        <v>102504528</v>
      </c>
      <c r="B726" s="61">
        <v>35800</v>
      </c>
      <c r="C726" t="s">
        <v>96</v>
      </c>
      <c r="D726" t="str">
        <f>VLOOKUP('Data Tab2'!A726,'Data Tab1'!A:B,2,1)</f>
        <v>Veteran</v>
      </c>
      <c r="E726">
        <f t="shared" si="22"/>
        <v>2</v>
      </c>
      <c r="F726" t="str">
        <f t="shared" si="23"/>
        <v>Monday</v>
      </c>
    </row>
    <row r="727" spans="1:6">
      <c r="A727" s="1">
        <v>102504532</v>
      </c>
      <c r="B727" s="61">
        <v>35801</v>
      </c>
      <c r="C727" t="s">
        <v>97</v>
      </c>
      <c r="D727" t="str">
        <f>VLOOKUP('Data Tab2'!A727,'Data Tab1'!A:B,2,1)</f>
        <v>Veteran</v>
      </c>
      <c r="E727">
        <f t="shared" si="22"/>
        <v>3</v>
      </c>
      <c r="F727" t="b">
        <f t="shared" si="23"/>
        <v>0</v>
      </c>
    </row>
    <row r="728" spans="1:6">
      <c r="A728" s="1">
        <v>102504563</v>
      </c>
      <c r="B728" s="61">
        <v>35867</v>
      </c>
      <c r="C728" t="s">
        <v>98</v>
      </c>
      <c r="D728" t="str">
        <f>VLOOKUP('Data Tab2'!A728,'Data Tab1'!A:B,2,1)</f>
        <v>Cross-Trainee</v>
      </c>
      <c r="E728">
        <f t="shared" si="22"/>
        <v>6</v>
      </c>
      <c r="F728" t="b">
        <f t="shared" si="23"/>
        <v>0</v>
      </c>
    </row>
    <row r="729" spans="1:6">
      <c r="A729" s="1">
        <v>102504565</v>
      </c>
      <c r="B729" s="61">
        <v>35866</v>
      </c>
      <c r="C729" t="s">
        <v>99</v>
      </c>
      <c r="D729" t="str">
        <f>VLOOKUP('Data Tab2'!A729,'Data Tab1'!A:B,2,1)</f>
        <v>Cross-Trainee</v>
      </c>
      <c r="E729">
        <f t="shared" si="22"/>
        <v>5</v>
      </c>
      <c r="F729" t="b">
        <f t="shared" si="23"/>
        <v>0</v>
      </c>
    </row>
    <row r="730" spans="1:6">
      <c r="A730" s="1">
        <v>102504581</v>
      </c>
      <c r="B730" s="61">
        <v>35800</v>
      </c>
      <c r="C730" t="s">
        <v>100</v>
      </c>
      <c r="D730" t="str">
        <f>VLOOKUP('Data Tab2'!A730,'Data Tab1'!A:B,2,1)</f>
        <v>Veteran</v>
      </c>
      <c r="E730">
        <f t="shared" si="22"/>
        <v>2</v>
      </c>
      <c r="F730" t="str">
        <f t="shared" si="23"/>
        <v>Monday</v>
      </c>
    </row>
    <row r="731" spans="1:6">
      <c r="A731" s="1">
        <v>102510283</v>
      </c>
      <c r="B731" s="61">
        <v>35800</v>
      </c>
      <c r="C731" t="s">
        <v>101</v>
      </c>
      <c r="D731" t="str">
        <f>VLOOKUP('Data Tab2'!A731,'Data Tab1'!A:B,2,1)</f>
        <v>Veteran</v>
      </c>
      <c r="E731">
        <f t="shared" si="22"/>
        <v>2</v>
      </c>
      <c r="F731" t="str">
        <f t="shared" si="23"/>
        <v>Monday</v>
      </c>
    </row>
    <row r="732" spans="1:6">
      <c r="A732" s="1">
        <v>102514884</v>
      </c>
      <c r="B732" s="61">
        <v>35863</v>
      </c>
      <c r="C732" t="s">
        <v>102</v>
      </c>
      <c r="D732" t="str">
        <f>VLOOKUP('Data Tab2'!A732,'Data Tab1'!A:B,2,1)</f>
        <v>Veteran</v>
      </c>
      <c r="E732">
        <f t="shared" si="22"/>
        <v>2</v>
      </c>
      <c r="F732" t="str">
        <f t="shared" si="23"/>
        <v>Monday</v>
      </c>
    </row>
    <row r="733" spans="1:6">
      <c r="A733" s="1">
        <v>102514927</v>
      </c>
      <c r="B733" s="61">
        <v>35800</v>
      </c>
      <c r="C733" t="s">
        <v>103</v>
      </c>
      <c r="D733" t="str">
        <f>VLOOKUP('Data Tab2'!A733,'Data Tab1'!A:B,2,1)</f>
        <v>Cross-Trainee</v>
      </c>
      <c r="E733">
        <f t="shared" si="22"/>
        <v>2</v>
      </c>
      <c r="F733" t="str">
        <f t="shared" si="23"/>
        <v>Monday</v>
      </c>
    </row>
    <row r="734" spans="1:6">
      <c r="A734" s="1">
        <v>102515212</v>
      </c>
      <c r="B734" s="61">
        <v>35802</v>
      </c>
      <c r="C734" t="s">
        <v>104</v>
      </c>
      <c r="D734" t="str">
        <f>VLOOKUP('Data Tab2'!A734,'Data Tab1'!A:B,2,1)</f>
        <v>Veteran</v>
      </c>
      <c r="E734">
        <f t="shared" si="22"/>
        <v>4</v>
      </c>
      <c r="F734" t="b">
        <f t="shared" si="23"/>
        <v>0</v>
      </c>
    </row>
    <row r="735" spans="1:6">
      <c r="A735" s="1">
        <v>102520469</v>
      </c>
      <c r="B735" s="61">
        <v>35801</v>
      </c>
      <c r="C735" t="s">
        <v>105</v>
      </c>
      <c r="D735" t="str">
        <f>VLOOKUP('Data Tab2'!A735,'Data Tab1'!A:B,2,1)</f>
        <v>Cross-Trainee</v>
      </c>
      <c r="E735">
        <f t="shared" si="22"/>
        <v>3</v>
      </c>
      <c r="F735" t="b">
        <f t="shared" si="23"/>
        <v>0</v>
      </c>
    </row>
    <row r="736" spans="1:6">
      <c r="A736" s="1">
        <v>102521995</v>
      </c>
      <c r="B736" s="61">
        <v>35804</v>
      </c>
      <c r="C736" t="s">
        <v>106</v>
      </c>
      <c r="D736" t="str">
        <f>VLOOKUP('Data Tab2'!A736,'Data Tab1'!A:B,2,1)</f>
        <v>Cross-Trainee</v>
      </c>
      <c r="E736">
        <f t="shared" si="22"/>
        <v>6</v>
      </c>
      <c r="F736" t="b">
        <f t="shared" si="23"/>
        <v>0</v>
      </c>
    </row>
    <row r="737" spans="1:6">
      <c r="A737" s="1">
        <v>102526417</v>
      </c>
      <c r="B737" s="61">
        <v>35803</v>
      </c>
      <c r="C737" t="s">
        <v>107</v>
      </c>
      <c r="D737" t="str">
        <f>VLOOKUP('Data Tab2'!A737,'Data Tab1'!A:B,2,1)</f>
        <v>Cross-Trainee</v>
      </c>
      <c r="E737">
        <f t="shared" si="22"/>
        <v>5</v>
      </c>
      <c r="F737" t="b">
        <f t="shared" si="23"/>
        <v>0</v>
      </c>
    </row>
    <row r="738" spans="1:6">
      <c r="A738" s="1">
        <v>102534724</v>
      </c>
      <c r="B738" s="61">
        <v>35863</v>
      </c>
      <c r="C738" t="s">
        <v>108</v>
      </c>
      <c r="D738" t="str">
        <f>VLOOKUP('Data Tab2'!A738,'Data Tab1'!A:B,2,1)</f>
        <v>Veteran</v>
      </c>
      <c r="E738">
        <f t="shared" si="22"/>
        <v>2</v>
      </c>
      <c r="F738" t="str">
        <f t="shared" si="23"/>
        <v>Monday</v>
      </c>
    </row>
    <row r="739" spans="1:6">
      <c r="A739" s="1">
        <v>102534741</v>
      </c>
      <c r="B739" s="61">
        <v>35802</v>
      </c>
      <c r="C739" t="s">
        <v>109</v>
      </c>
      <c r="D739" t="str">
        <f>VLOOKUP('Data Tab2'!A739,'Data Tab1'!A:B,2,1)</f>
        <v>Cross-Trainee</v>
      </c>
      <c r="E739">
        <f t="shared" si="22"/>
        <v>4</v>
      </c>
      <c r="F739" t="b">
        <f t="shared" si="23"/>
        <v>0</v>
      </c>
    </row>
    <row r="740" spans="1:6">
      <c r="A740" s="1">
        <v>102534743</v>
      </c>
      <c r="B740" s="61">
        <v>35801</v>
      </c>
      <c r="C740" t="s">
        <v>110</v>
      </c>
      <c r="D740" t="str">
        <f>VLOOKUP('Data Tab2'!A740,'Data Tab1'!A:B,2,1)</f>
        <v>Veteran</v>
      </c>
      <c r="E740">
        <f t="shared" si="22"/>
        <v>3</v>
      </c>
      <c r="F740" t="b">
        <f t="shared" si="23"/>
        <v>0</v>
      </c>
    </row>
    <row r="741" spans="1:6">
      <c r="A741" s="1">
        <v>102544909</v>
      </c>
      <c r="B741" s="61">
        <v>35800</v>
      </c>
      <c r="C741" t="s">
        <v>111</v>
      </c>
      <c r="D741" t="str">
        <f>VLOOKUP('Data Tab2'!A741,'Data Tab1'!A:B,2,1)</f>
        <v>Cross-Trainee</v>
      </c>
      <c r="E741">
        <f t="shared" si="22"/>
        <v>2</v>
      </c>
      <c r="F741" t="str">
        <f t="shared" si="23"/>
        <v>Monday</v>
      </c>
    </row>
    <row r="742" spans="1:6">
      <c r="A742" s="1">
        <v>102545073</v>
      </c>
      <c r="B742" s="61">
        <v>35801</v>
      </c>
      <c r="C742" t="s">
        <v>112</v>
      </c>
      <c r="D742" t="str">
        <f>VLOOKUP('Data Tab2'!A742,'Data Tab1'!A:B,2,1)</f>
        <v>Cross-Trainee</v>
      </c>
      <c r="E742">
        <f t="shared" si="22"/>
        <v>3</v>
      </c>
      <c r="F742" t="b">
        <f t="shared" si="23"/>
        <v>0</v>
      </c>
    </row>
    <row r="743" spans="1:6">
      <c r="A743" s="1">
        <v>102545122</v>
      </c>
      <c r="B743" s="61">
        <v>35801</v>
      </c>
      <c r="C743" t="s">
        <v>113</v>
      </c>
      <c r="D743" t="str">
        <f>VLOOKUP('Data Tab2'!A743,'Data Tab1'!A:B,2,1)</f>
        <v>Cross-Trainee</v>
      </c>
      <c r="E743">
        <f t="shared" si="22"/>
        <v>3</v>
      </c>
      <c r="F743" t="b">
        <f t="shared" si="23"/>
        <v>0</v>
      </c>
    </row>
    <row r="744" spans="1:6">
      <c r="A744" s="1">
        <v>102545150</v>
      </c>
      <c r="B744" s="61">
        <v>35868</v>
      </c>
      <c r="C744" t="s">
        <v>114</v>
      </c>
      <c r="D744" t="str">
        <f>VLOOKUP('Data Tab2'!A744,'Data Tab1'!A:B,2,1)</f>
        <v>Cross-Trainee</v>
      </c>
      <c r="E744">
        <f t="shared" si="22"/>
        <v>7</v>
      </c>
      <c r="F744" t="b">
        <f t="shared" si="23"/>
        <v>0</v>
      </c>
    </row>
    <row r="745" spans="1:6">
      <c r="A745" s="1">
        <v>102545776</v>
      </c>
      <c r="B745" s="61">
        <v>35800</v>
      </c>
      <c r="C745" t="s">
        <v>115</v>
      </c>
      <c r="D745" t="str">
        <f>VLOOKUP('Data Tab2'!A745,'Data Tab1'!A:B,2,1)</f>
        <v>Veteran</v>
      </c>
      <c r="E745">
        <f t="shared" si="22"/>
        <v>2</v>
      </c>
      <c r="F745" t="str">
        <f t="shared" si="23"/>
        <v>Monday</v>
      </c>
    </row>
    <row r="746" spans="1:6">
      <c r="A746" s="1">
        <v>102548139</v>
      </c>
      <c r="B746" s="61">
        <v>35802</v>
      </c>
      <c r="C746" t="s">
        <v>116</v>
      </c>
      <c r="D746" t="str">
        <f>VLOOKUP('Data Tab2'!A746,'Data Tab1'!A:B,2,1)</f>
        <v>Cross-Trainee</v>
      </c>
      <c r="E746">
        <f t="shared" si="22"/>
        <v>4</v>
      </c>
      <c r="F746" t="b">
        <f t="shared" si="23"/>
        <v>0</v>
      </c>
    </row>
    <row r="747" spans="1:6">
      <c r="A747" s="1">
        <v>102548466</v>
      </c>
      <c r="B747" s="61">
        <v>35863</v>
      </c>
      <c r="C747" t="s">
        <v>117</v>
      </c>
      <c r="D747" t="str">
        <f>VLOOKUP('Data Tab2'!A747,'Data Tab1'!A:B,2,1)</f>
        <v>Cross-Trainee</v>
      </c>
      <c r="E747">
        <f t="shared" si="22"/>
        <v>2</v>
      </c>
      <c r="F747" t="str">
        <f t="shared" si="23"/>
        <v>Monday</v>
      </c>
    </row>
    <row r="748" spans="1:6">
      <c r="A748" s="1">
        <v>102550113</v>
      </c>
      <c r="B748" s="61">
        <v>35866</v>
      </c>
      <c r="C748" t="s">
        <v>118</v>
      </c>
      <c r="D748" t="str">
        <f>VLOOKUP('Data Tab2'!A748,'Data Tab1'!A:B,2,1)</f>
        <v>Veteran</v>
      </c>
      <c r="E748">
        <f t="shared" si="22"/>
        <v>5</v>
      </c>
      <c r="F748" t="b">
        <f t="shared" si="23"/>
        <v>0</v>
      </c>
    </row>
    <row r="749" spans="1:6">
      <c r="A749" s="1">
        <v>102550169</v>
      </c>
      <c r="B749" s="61">
        <v>35803</v>
      </c>
      <c r="C749" t="s">
        <v>119</v>
      </c>
      <c r="D749" t="str">
        <f>VLOOKUP('Data Tab2'!A749,'Data Tab1'!A:B,2,1)</f>
        <v>Cross-Trainee</v>
      </c>
      <c r="E749">
        <f t="shared" si="22"/>
        <v>5</v>
      </c>
      <c r="F749" t="b">
        <f t="shared" si="23"/>
        <v>0</v>
      </c>
    </row>
    <row r="750" spans="1:6">
      <c r="A750" s="1">
        <v>102563346</v>
      </c>
      <c r="B750" s="61">
        <v>35865</v>
      </c>
      <c r="C750" t="s">
        <v>56</v>
      </c>
      <c r="D750" t="str">
        <f>VLOOKUP('Data Tab2'!A750,'Data Tab1'!A:B,2,1)</f>
        <v>Veteran</v>
      </c>
      <c r="E750">
        <f t="shared" si="22"/>
        <v>4</v>
      </c>
      <c r="F750" t="b">
        <f t="shared" si="23"/>
        <v>0</v>
      </c>
    </row>
    <row r="751" spans="1:6">
      <c r="A751" s="1">
        <v>102563396</v>
      </c>
      <c r="B751" s="61">
        <v>35800</v>
      </c>
      <c r="C751" t="s">
        <v>57</v>
      </c>
      <c r="D751" t="str">
        <f>VLOOKUP('Data Tab2'!A751,'Data Tab1'!A:B,2,1)</f>
        <v>Veteran</v>
      </c>
      <c r="E751">
        <f t="shared" si="22"/>
        <v>2</v>
      </c>
      <c r="F751" t="str">
        <f t="shared" si="23"/>
        <v>Monday</v>
      </c>
    </row>
    <row r="752" spans="1:6">
      <c r="A752" s="1">
        <v>102563454</v>
      </c>
      <c r="B752" s="61">
        <v>35863</v>
      </c>
      <c r="C752" t="s">
        <v>58</v>
      </c>
      <c r="D752" t="str">
        <f>VLOOKUP('Data Tab2'!A752,'Data Tab1'!A:B,2,1)</f>
        <v>Veteran</v>
      </c>
      <c r="E752">
        <f t="shared" si="22"/>
        <v>2</v>
      </c>
      <c r="F752" t="str">
        <f t="shared" si="23"/>
        <v>Monday</v>
      </c>
    </row>
    <row r="753" spans="1:6">
      <c r="A753" s="1">
        <v>102563710</v>
      </c>
      <c r="B753" s="61">
        <v>35806</v>
      </c>
      <c r="C753" t="s">
        <v>59</v>
      </c>
      <c r="D753" t="str">
        <f>VLOOKUP('Data Tab2'!A753,'Data Tab1'!A:B,2,1)</f>
        <v>Cross-Trainee</v>
      </c>
      <c r="E753">
        <f t="shared" si="22"/>
        <v>1</v>
      </c>
      <c r="F753" t="str">
        <f t="shared" si="23"/>
        <v>Sunday</v>
      </c>
    </row>
    <row r="754" spans="1:6">
      <c r="A754" s="1">
        <v>102563788</v>
      </c>
      <c r="B754" s="61">
        <v>35800</v>
      </c>
      <c r="C754" t="s">
        <v>60</v>
      </c>
      <c r="D754" t="str">
        <f>VLOOKUP('Data Tab2'!A754,'Data Tab1'!A:B,2,1)</f>
        <v>Veteran</v>
      </c>
      <c r="E754">
        <f t="shared" si="22"/>
        <v>2</v>
      </c>
      <c r="F754" t="str">
        <f t="shared" si="23"/>
        <v>Monday</v>
      </c>
    </row>
    <row r="755" spans="1:6">
      <c r="A755" s="1">
        <v>102563789</v>
      </c>
      <c r="B755" s="61">
        <v>35800</v>
      </c>
      <c r="C755" t="s">
        <v>61</v>
      </c>
      <c r="D755" t="str">
        <f>VLOOKUP('Data Tab2'!A755,'Data Tab1'!A:B,2,1)</f>
        <v>Veteran</v>
      </c>
      <c r="E755">
        <f t="shared" si="22"/>
        <v>2</v>
      </c>
      <c r="F755" t="str">
        <f t="shared" si="23"/>
        <v>Monday</v>
      </c>
    </row>
    <row r="756" spans="1:6">
      <c r="A756" s="1">
        <v>102564218</v>
      </c>
      <c r="B756" s="61">
        <v>35803</v>
      </c>
      <c r="C756" t="s">
        <v>62</v>
      </c>
      <c r="D756" t="str">
        <f>VLOOKUP('Data Tab2'!A756,'Data Tab1'!A:B,2,1)</f>
        <v>Cross-Trainee</v>
      </c>
      <c r="E756">
        <f t="shared" si="22"/>
        <v>5</v>
      </c>
      <c r="F756" t="b">
        <f t="shared" si="23"/>
        <v>0</v>
      </c>
    </row>
    <row r="757" spans="1:6">
      <c r="A757" s="1">
        <v>102569081</v>
      </c>
      <c r="B757" s="61">
        <v>35800</v>
      </c>
      <c r="C757" t="s">
        <v>63</v>
      </c>
      <c r="D757" t="str">
        <f>VLOOKUP('Data Tab2'!A757,'Data Tab1'!A:B,2,1)</f>
        <v>Veteran</v>
      </c>
      <c r="E757">
        <f t="shared" si="22"/>
        <v>2</v>
      </c>
      <c r="F757" t="str">
        <f t="shared" si="23"/>
        <v>Monday</v>
      </c>
    </row>
    <row r="758" spans="1:6">
      <c r="A758" s="1">
        <v>102569144</v>
      </c>
      <c r="B758" s="61">
        <v>35802</v>
      </c>
      <c r="C758" t="s">
        <v>64</v>
      </c>
      <c r="D758" t="str">
        <f>VLOOKUP('Data Tab2'!A758,'Data Tab1'!A:B,2,1)</f>
        <v>Cross-Trainee</v>
      </c>
      <c r="E758">
        <f t="shared" si="22"/>
        <v>4</v>
      </c>
      <c r="F758" t="b">
        <f t="shared" si="23"/>
        <v>0</v>
      </c>
    </row>
    <row r="759" spans="1:6">
      <c r="A759" s="1">
        <v>102569913</v>
      </c>
      <c r="B759" s="61">
        <v>35802</v>
      </c>
      <c r="C759" t="s">
        <v>65</v>
      </c>
      <c r="D759" t="str">
        <f>VLOOKUP('Data Tab2'!A759,'Data Tab1'!A:B,2,1)</f>
        <v>Veteran</v>
      </c>
      <c r="E759">
        <f t="shared" si="22"/>
        <v>4</v>
      </c>
      <c r="F759" t="b">
        <f t="shared" si="23"/>
        <v>0</v>
      </c>
    </row>
    <row r="760" spans="1:6">
      <c r="A760" s="1">
        <v>102570102</v>
      </c>
      <c r="B760" s="61">
        <v>35802</v>
      </c>
      <c r="C760" t="s">
        <v>66</v>
      </c>
      <c r="D760" t="str">
        <f>VLOOKUP('Data Tab2'!A760,'Data Tab1'!A:B,2,1)</f>
        <v>Cross-Trainee</v>
      </c>
      <c r="E760">
        <f t="shared" si="22"/>
        <v>4</v>
      </c>
      <c r="F760" t="b">
        <f t="shared" si="23"/>
        <v>0</v>
      </c>
    </row>
    <row r="761" spans="1:6">
      <c r="A761" s="1">
        <v>102571734</v>
      </c>
      <c r="B761" s="61">
        <v>35800</v>
      </c>
      <c r="C761" t="s">
        <v>67</v>
      </c>
      <c r="D761" t="str">
        <f>VLOOKUP('Data Tab2'!A761,'Data Tab1'!A:B,2,1)</f>
        <v>Veteran</v>
      </c>
      <c r="E761">
        <f t="shared" si="22"/>
        <v>2</v>
      </c>
      <c r="F761" t="str">
        <f t="shared" si="23"/>
        <v>Monday</v>
      </c>
    </row>
    <row r="762" spans="1:6">
      <c r="A762" s="1">
        <v>102574041</v>
      </c>
      <c r="B762" s="61">
        <v>35802</v>
      </c>
      <c r="C762" t="s">
        <v>68</v>
      </c>
      <c r="D762" t="str">
        <f>VLOOKUP('Data Tab2'!A762,'Data Tab1'!A:B,2,1)</f>
        <v>Veteran</v>
      </c>
      <c r="E762">
        <f t="shared" si="22"/>
        <v>4</v>
      </c>
      <c r="F762" t="b">
        <f t="shared" si="23"/>
        <v>0</v>
      </c>
    </row>
    <row r="763" spans="1:6">
      <c r="A763" s="1">
        <v>102574065</v>
      </c>
      <c r="B763" s="61">
        <v>35803</v>
      </c>
      <c r="C763" t="s">
        <v>69</v>
      </c>
      <c r="D763" t="str">
        <f>VLOOKUP('Data Tab2'!A763,'Data Tab1'!A:B,2,1)</f>
        <v>Veteran</v>
      </c>
      <c r="E763">
        <f t="shared" si="22"/>
        <v>5</v>
      </c>
      <c r="F763" t="b">
        <f t="shared" si="23"/>
        <v>0</v>
      </c>
    </row>
    <row r="764" spans="1:6">
      <c r="A764" s="1">
        <v>102579085</v>
      </c>
      <c r="B764" s="61">
        <v>35803</v>
      </c>
      <c r="C764" t="s">
        <v>70</v>
      </c>
      <c r="D764" t="str">
        <f>VLOOKUP('Data Tab2'!A764,'Data Tab1'!A:B,2,1)</f>
        <v>Cross-Trainee</v>
      </c>
      <c r="E764">
        <f t="shared" si="22"/>
        <v>5</v>
      </c>
      <c r="F764" t="b">
        <f t="shared" si="23"/>
        <v>0</v>
      </c>
    </row>
    <row r="765" spans="1:6">
      <c r="A765" s="1">
        <v>102579091</v>
      </c>
      <c r="B765" s="61">
        <v>35864</v>
      </c>
      <c r="C765" t="s">
        <v>71</v>
      </c>
      <c r="D765" t="str">
        <f>VLOOKUP('Data Tab2'!A765,'Data Tab1'!A:B,2,1)</f>
        <v>Veteran</v>
      </c>
      <c r="E765">
        <f t="shared" si="22"/>
        <v>3</v>
      </c>
      <c r="F765" t="b">
        <f t="shared" si="23"/>
        <v>0</v>
      </c>
    </row>
    <row r="766" spans="1:6">
      <c r="A766" s="1">
        <v>102579112</v>
      </c>
      <c r="B766" s="61">
        <v>35801</v>
      </c>
      <c r="C766" t="s">
        <v>72</v>
      </c>
      <c r="D766" t="str">
        <f>VLOOKUP('Data Tab2'!A766,'Data Tab1'!A:B,2,1)</f>
        <v>Veteran</v>
      </c>
      <c r="E766">
        <f t="shared" si="22"/>
        <v>3</v>
      </c>
      <c r="F766" t="b">
        <f t="shared" si="23"/>
        <v>0</v>
      </c>
    </row>
    <row r="767" spans="1:6">
      <c r="A767" s="1">
        <v>102579113</v>
      </c>
      <c r="B767" s="61">
        <v>35800</v>
      </c>
      <c r="C767" t="s">
        <v>73</v>
      </c>
      <c r="D767" t="str">
        <f>VLOOKUP('Data Tab2'!A767,'Data Tab1'!A:B,2,1)</f>
        <v>Cross-Trainee</v>
      </c>
      <c r="E767">
        <f t="shared" si="22"/>
        <v>2</v>
      </c>
      <c r="F767" t="str">
        <f t="shared" si="23"/>
        <v>Monday</v>
      </c>
    </row>
    <row r="768" spans="1:6">
      <c r="A768" s="1">
        <v>102579207</v>
      </c>
      <c r="B768" s="61">
        <v>35800</v>
      </c>
      <c r="C768" t="s">
        <v>74</v>
      </c>
      <c r="D768" t="str">
        <f>VLOOKUP('Data Tab2'!A768,'Data Tab1'!A:B,2,1)</f>
        <v>Veteran</v>
      </c>
      <c r="E768">
        <f t="shared" si="22"/>
        <v>2</v>
      </c>
      <c r="F768" t="str">
        <f t="shared" si="23"/>
        <v>Monday</v>
      </c>
    </row>
    <row r="769" spans="1:6">
      <c r="A769" s="1">
        <v>102583153</v>
      </c>
      <c r="B769" s="61">
        <v>35804</v>
      </c>
      <c r="C769" t="s">
        <v>75</v>
      </c>
      <c r="D769" t="str">
        <f>VLOOKUP('Data Tab2'!A769,'Data Tab1'!A:B,2,1)</f>
        <v>New Hire on First Path</v>
      </c>
      <c r="E769">
        <f t="shared" si="22"/>
        <v>6</v>
      </c>
      <c r="F769" t="b">
        <f t="shared" si="23"/>
        <v>0</v>
      </c>
    </row>
    <row r="770" spans="1:6">
      <c r="A770" s="1">
        <v>102584413</v>
      </c>
      <c r="B770" s="61">
        <v>35801</v>
      </c>
      <c r="C770" t="s">
        <v>76</v>
      </c>
      <c r="D770" t="str">
        <f>VLOOKUP('Data Tab2'!A770,'Data Tab1'!A:B,2,1)</f>
        <v>Veteran</v>
      </c>
      <c r="E770">
        <f t="shared" si="22"/>
        <v>3</v>
      </c>
      <c r="F770" t="b">
        <f t="shared" si="23"/>
        <v>0</v>
      </c>
    </row>
    <row r="771" spans="1:6">
      <c r="A771" s="1">
        <v>102584523</v>
      </c>
      <c r="B771" s="61">
        <v>35801</v>
      </c>
      <c r="C771" t="s">
        <v>77</v>
      </c>
      <c r="D771" t="str">
        <f>VLOOKUP('Data Tab2'!A771,'Data Tab1'!A:B,2,1)</f>
        <v>Veteran</v>
      </c>
      <c r="E771">
        <f t="shared" ref="E771:E834" si="24">WEEKDAY(B771)</f>
        <v>3</v>
      </c>
      <c r="F771" t="b">
        <f t="shared" ref="F771:F834" si="25">IF(E771=1,"Sunday",IF(E771=2,"Monday"))</f>
        <v>0</v>
      </c>
    </row>
    <row r="772" spans="1:6">
      <c r="A772" s="1">
        <v>102584539</v>
      </c>
      <c r="B772" s="61">
        <v>35800</v>
      </c>
      <c r="C772" t="s">
        <v>78</v>
      </c>
      <c r="D772" t="str">
        <f>VLOOKUP('Data Tab2'!A772,'Data Tab1'!A:B,2,1)</f>
        <v>Cross-Trainee</v>
      </c>
      <c r="E772">
        <f t="shared" si="24"/>
        <v>2</v>
      </c>
      <c r="F772" t="str">
        <f t="shared" si="25"/>
        <v>Monday</v>
      </c>
    </row>
    <row r="773" spans="1:6">
      <c r="A773" s="1">
        <v>102588893</v>
      </c>
      <c r="B773" s="61">
        <v>35803</v>
      </c>
      <c r="C773" t="s">
        <v>79</v>
      </c>
      <c r="D773" t="str">
        <f>VLOOKUP('Data Tab2'!A773,'Data Tab1'!A:B,2,1)</f>
        <v>Veteran</v>
      </c>
      <c r="E773">
        <f t="shared" si="24"/>
        <v>5</v>
      </c>
      <c r="F773" t="b">
        <f t="shared" si="25"/>
        <v>0</v>
      </c>
    </row>
    <row r="774" spans="1:6">
      <c r="A774" s="1">
        <v>102589314</v>
      </c>
      <c r="B774" s="61">
        <v>35800</v>
      </c>
      <c r="C774" t="s">
        <v>80</v>
      </c>
      <c r="D774" t="str">
        <f>VLOOKUP('Data Tab2'!A774,'Data Tab1'!A:B,2,1)</f>
        <v>Cross-Trainee</v>
      </c>
      <c r="E774">
        <f t="shared" si="24"/>
        <v>2</v>
      </c>
      <c r="F774" t="str">
        <f t="shared" si="25"/>
        <v>Monday</v>
      </c>
    </row>
    <row r="775" spans="1:6">
      <c r="A775" s="1">
        <v>102589315</v>
      </c>
      <c r="B775" s="61">
        <v>35801</v>
      </c>
      <c r="C775" t="s">
        <v>81</v>
      </c>
      <c r="D775" t="str">
        <f>VLOOKUP('Data Tab2'!A775,'Data Tab1'!A:B,2,1)</f>
        <v>Veteran</v>
      </c>
      <c r="E775">
        <f t="shared" si="24"/>
        <v>3</v>
      </c>
      <c r="F775" t="b">
        <f t="shared" si="25"/>
        <v>0</v>
      </c>
    </row>
    <row r="776" spans="1:6">
      <c r="A776" s="1">
        <v>102589546</v>
      </c>
      <c r="B776" s="61">
        <v>35803</v>
      </c>
      <c r="C776" t="s">
        <v>82</v>
      </c>
      <c r="D776" t="str">
        <f>VLOOKUP('Data Tab2'!A776,'Data Tab1'!A:B,2,1)</f>
        <v>Veteran</v>
      </c>
      <c r="E776">
        <f t="shared" si="24"/>
        <v>5</v>
      </c>
      <c r="F776" t="b">
        <f t="shared" si="25"/>
        <v>0</v>
      </c>
    </row>
    <row r="777" spans="1:6">
      <c r="A777" s="1">
        <v>102589830</v>
      </c>
      <c r="B777" s="61">
        <v>35863</v>
      </c>
      <c r="C777" t="s">
        <v>83</v>
      </c>
      <c r="D777" t="str">
        <f>VLOOKUP('Data Tab2'!A777,'Data Tab1'!A:B,2,1)</f>
        <v>Cross-Trainee</v>
      </c>
      <c r="E777">
        <f t="shared" si="24"/>
        <v>2</v>
      </c>
      <c r="F777" t="str">
        <f t="shared" si="25"/>
        <v>Monday</v>
      </c>
    </row>
    <row r="778" spans="1:6">
      <c r="A778" s="1">
        <v>102597303</v>
      </c>
      <c r="B778" s="61">
        <v>35801</v>
      </c>
      <c r="C778" t="s">
        <v>84</v>
      </c>
      <c r="D778" t="str">
        <f>VLOOKUP('Data Tab2'!A778,'Data Tab1'!A:B,2,1)</f>
        <v>Cross-Trainee</v>
      </c>
      <c r="E778">
        <f t="shared" si="24"/>
        <v>3</v>
      </c>
      <c r="F778" t="b">
        <f t="shared" si="25"/>
        <v>0</v>
      </c>
    </row>
    <row r="779" spans="1:6">
      <c r="A779" s="1">
        <v>102597499</v>
      </c>
      <c r="B779" s="61">
        <v>35800</v>
      </c>
      <c r="C779" t="s">
        <v>58</v>
      </c>
      <c r="D779" t="str">
        <f>VLOOKUP('Data Tab2'!A779,'Data Tab1'!A:B,2,1)</f>
        <v>Veteran</v>
      </c>
      <c r="E779">
        <f t="shared" si="24"/>
        <v>2</v>
      </c>
      <c r="F779" t="str">
        <f t="shared" si="25"/>
        <v>Monday</v>
      </c>
    </row>
    <row r="780" spans="1:6">
      <c r="A780" s="1">
        <v>102597605</v>
      </c>
      <c r="B780" s="61">
        <v>35802</v>
      </c>
      <c r="C780" t="s">
        <v>85</v>
      </c>
      <c r="D780" t="str">
        <f>VLOOKUP('Data Tab2'!A780,'Data Tab1'!A:B,2,1)</f>
        <v>Cross-Trainee</v>
      </c>
      <c r="E780">
        <f t="shared" si="24"/>
        <v>4</v>
      </c>
      <c r="F780" t="b">
        <f t="shared" si="25"/>
        <v>0</v>
      </c>
    </row>
    <row r="781" spans="1:6">
      <c r="A781" s="1">
        <v>102603121</v>
      </c>
      <c r="B781" s="61">
        <v>35801</v>
      </c>
      <c r="C781" t="s">
        <v>59</v>
      </c>
      <c r="D781" t="str">
        <f>VLOOKUP('Data Tab2'!A781,'Data Tab1'!A:B,2,1)</f>
        <v>Veteran</v>
      </c>
      <c r="E781">
        <f t="shared" si="24"/>
        <v>3</v>
      </c>
      <c r="F781" t="b">
        <f t="shared" si="25"/>
        <v>0</v>
      </c>
    </row>
    <row r="782" spans="1:6">
      <c r="A782" s="1">
        <v>102604986</v>
      </c>
      <c r="B782" s="61">
        <v>35806</v>
      </c>
      <c r="C782" t="s">
        <v>86</v>
      </c>
      <c r="D782" t="str">
        <f>VLOOKUP('Data Tab2'!A782,'Data Tab1'!A:B,2,1)</f>
        <v>Cross-Trainee</v>
      </c>
      <c r="E782">
        <f t="shared" si="24"/>
        <v>1</v>
      </c>
      <c r="F782" t="str">
        <f t="shared" si="25"/>
        <v>Sunday</v>
      </c>
    </row>
    <row r="783" spans="1:6">
      <c r="A783" s="1">
        <v>102613648</v>
      </c>
      <c r="B783" s="61">
        <v>35800</v>
      </c>
      <c r="C783" t="s">
        <v>87</v>
      </c>
      <c r="D783" t="str">
        <f>VLOOKUP('Data Tab2'!A783,'Data Tab1'!A:B,2,1)</f>
        <v>Cross-Trainee</v>
      </c>
      <c r="E783">
        <f t="shared" si="24"/>
        <v>2</v>
      </c>
      <c r="F783" t="str">
        <f t="shared" si="25"/>
        <v>Monday</v>
      </c>
    </row>
    <row r="784" spans="1:6">
      <c r="A784" s="1">
        <v>102616751</v>
      </c>
      <c r="B784" s="61">
        <v>35800</v>
      </c>
      <c r="C784" t="s">
        <v>88</v>
      </c>
      <c r="D784" t="str">
        <f>VLOOKUP('Data Tab2'!A784,'Data Tab1'!A:B,2,1)</f>
        <v>Veteran</v>
      </c>
      <c r="E784">
        <f t="shared" si="24"/>
        <v>2</v>
      </c>
      <c r="F784" t="str">
        <f t="shared" si="25"/>
        <v>Monday</v>
      </c>
    </row>
    <row r="785" spans="1:6">
      <c r="A785" s="1">
        <v>102616777</v>
      </c>
      <c r="B785" s="61">
        <v>35800</v>
      </c>
      <c r="C785" t="s">
        <v>89</v>
      </c>
      <c r="D785" t="str">
        <f>VLOOKUP('Data Tab2'!A785,'Data Tab1'!A:B,2,1)</f>
        <v>Veteran</v>
      </c>
      <c r="E785">
        <f t="shared" si="24"/>
        <v>2</v>
      </c>
      <c r="F785" t="str">
        <f t="shared" si="25"/>
        <v>Monday</v>
      </c>
    </row>
    <row r="786" spans="1:6">
      <c r="A786" s="1">
        <v>102616873</v>
      </c>
      <c r="B786" s="61">
        <v>35801</v>
      </c>
      <c r="C786" t="s">
        <v>90</v>
      </c>
      <c r="D786" t="str">
        <f>VLOOKUP('Data Tab2'!A786,'Data Tab1'!A:B,2,1)</f>
        <v>Veteran</v>
      </c>
      <c r="E786">
        <f t="shared" si="24"/>
        <v>3</v>
      </c>
      <c r="F786" t="b">
        <f t="shared" si="25"/>
        <v>0</v>
      </c>
    </row>
    <row r="787" spans="1:6">
      <c r="A787" s="1">
        <v>102619040</v>
      </c>
      <c r="B787" s="61">
        <v>35800</v>
      </c>
      <c r="C787" t="s">
        <v>56</v>
      </c>
      <c r="D787" t="str">
        <f>VLOOKUP('Data Tab2'!A787,'Data Tab1'!A:B,2,1)</f>
        <v>Veteran</v>
      </c>
      <c r="E787">
        <f t="shared" si="24"/>
        <v>2</v>
      </c>
      <c r="F787" t="str">
        <f t="shared" si="25"/>
        <v>Monday</v>
      </c>
    </row>
    <row r="788" spans="1:6">
      <c r="A788" s="1">
        <v>102619729</v>
      </c>
      <c r="B788" s="61">
        <v>35864</v>
      </c>
      <c r="C788" t="s">
        <v>91</v>
      </c>
      <c r="D788" t="str">
        <f>VLOOKUP('Data Tab2'!A788,'Data Tab1'!A:B,2,1)</f>
        <v>Cross-Trainee</v>
      </c>
      <c r="E788">
        <f t="shared" si="24"/>
        <v>3</v>
      </c>
      <c r="F788" t="b">
        <f t="shared" si="25"/>
        <v>0</v>
      </c>
    </row>
    <row r="789" spans="1:6">
      <c r="A789" s="1">
        <v>102620830</v>
      </c>
      <c r="B789" s="61">
        <v>35864</v>
      </c>
      <c r="C789" t="s">
        <v>92</v>
      </c>
      <c r="D789" t="str">
        <f>VLOOKUP('Data Tab2'!A789,'Data Tab1'!A:B,2,1)</f>
        <v>Cross-Trainee</v>
      </c>
      <c r="E789">
        <f t="shared" si="24"/>
        <v>3</v>
      </c>
      <c r="F789" t="b">
        <f t="shared" si="25"/>
        <v>0</v>
      </c>
    </row>
    <row r="790" spans="1:6">
      <c r="A790" s="1">
        <v>102620846</v>
      </c>
      <c r="B790" s="61">
        <v>35801</v>
      </c>
      <c r="C790" t="s">
        <v>93</v>
      </c>
      <c r="D790" t="str">
        <f>VLOOKUP('Data Tab2'!A790,'Data Tab1'!A:B,2,1)</f>
        <v>Veteran</v>
      </c>
      <c r="E790">
        <f t="shared" si="24"/>
        <v>3</v>
      </c>
      <c r="F790" t="b">
        <f t="shared" si="25"/>
        <v>0</v>
      </c>
    </row>
    <row r="791" spans="1:6">
      <c r="A791" s="1">
        <v>102620850</v>
      </c>
      <c r="B791" s="61">
        <v>35804</v>
      </c>
      <c r="C791" t="s">
        <v>94</v>
      </c>
      <c r="D791" t="str">
        <f>VLOOKUP('Data Tab2'!A791,'Data Tab1'!A:B,2,1)</f>
        <v>Veteran</v>
      </c>
      <c r="E791">
        <f t="shared" si="24"/>
        <v>6</v>
      </c>
      <c r="F791" t="b">
        <f t="shared" si="25"/>
        <v>0</v>
      </c>
    </row>
    <row r="792" spans="1:6">
      <c r="A792" s="1">
        <v>102620857</v>
      </c>
      <c r="B792" s="61">
        <v>35801</v>
      </c>
      <c r="C792" t="s">
        <v>57</v>
      </c>
      <c r="D792" t="str">
        <f>VLOOKUP('Data Tab2'!A792,'Data Tab1'!A:B,2,1)</f>
        <v>Veteran</v>
      </c>
      <c r="E792">
        <f t="shared" si="24"/>
        <v>3</v>
      </c>
      <c r="F792" t="b">
        <f t="shared" si="25"/>
        <v>0</v>
      </c>
    </row>
    <row r="793" spans="1:6">
      <c r="A793" s="1">
        <v>102622083</v>
      </c>
      <c r="B793" s="61">
        <v>35800</v>
      </c>
      <c r="C793" t="s">
        <v>95</v>
      </c>
      <c r="D793" t="str">
        <f>VLOOKUP('Data Tab2'!A793,'Data Tab1'!A:B,2,1)</f>
        <v>Veteran</v>
      </c>
      <c r="E793">
        <f t="shared" si="24"/>
        <v>2</v>
      </c>
      <c r="F793" t="str">
        <f t="shared" si="25"/>
        <v>Monday</v>
      </c>
    </row>
    <row r="794" spans="1:6">
      <c r="A794" s="1">
        <v>102622296</v>
      </c>
      <c r="B794" s="61">
        <v>35800</v>
      </c>
      <c r="C794" t="s">
        <v>96</v>
      </c>
      <c r="D794" t="str">
        <f>VLOOKUP('Data Tab2'!A794,'Data Tab1'!A:B,2,1)</f>
        <v>Cross-Trainee</v>
      </c>
      <c r="E794">
        <f t="shared" si="24"/>
        <v>2</v>
      </c>
      <c r="F794" t="str">
        <f t="shared" si="25"/>
        <v>Monday</v>
      </c>
    </row>
    <row r="795" spans="1:6">
      <c r="A795" s="1">
        <v>102626555</v>
      </c>
      <c r="B795" s="61">
        <v>35800</v>
      </c>
      <c r="C795" t="s">
        <v>97</v>
      </c>
      <c r="D795" t="str">
        <f>VLOOKUP('Data Tab2'!A795,'Data Tab1'!A:B,2,1)</f>
        <v>Veteran</v>
      </c>
      <c r="E795">
        <f t="shared" si="24"/>
        <v>2</v>
      </c>
      <c r="F795" t="str">
        <f t="shared" si="25"/>
        <v>Monday</v>
      </c>
    </row>
    <row r="796" spans="1:6">
      <c r="A796" s="1">
        <v>102626727</v>
      </c>
      <c r="B796" s="61">
        <v>35803</v>
      </c>
      <c r="C796" t="s">
        <v>98</v>
      </c>
      <c r="D796" t="str">
        <f>VLOOKUP('Data Tab2'!A796,'Data Tab1'!A:B,2,1)</f>
        <v>Cross-Trainee</v>
      </c>
      <c r="E796">
        <f t="shared" si="24"/>
        <v>5</v>
      </c>
      <c r="F796" t="b">
        <f t="shared" si="25"/>
        <v>0</v>
      </c>
    </row>
    <row r="797" spans="1:6">
      <c r="A797" s="1">
        <v>102627302</v>
      </c>
      <c r="B797" s="61">
        <v>35865</v>
      </c>
      <c r="C797" t="s">
        <v>99</v>
      </c>
      <c r="D797" t="str">
        <f>VLOOKUP('Data Tab2'!A797,'Data Tab1'!A:B,2,1)</f>
        <v>Veteran</v>
      </c>
      <c r="E797">
        <f t="shared" si="24"/>
        <v>4</v>
      </c>
      <c r="F797" t="b">
        <f t="shared" si="25"/>
        <v>0</v>
      </c>
    </row>
    <row r="798" spans="1:6">
      <c r="A798" s="1">
        <v>102627804</v>
      </c>
      <c r="B798" s="61">
        <v>35800</v>
      </c>
      <c r="C798" t="s">
        <v>100</v>
      </c>
      <c r="D798" t="str">
        <f>VLOOKUP('Data Tab2'!A798,'Data Tab1'!A:B,2,1)</f>
        <v>Veteran</v>
      </c>
      <c r="E798">
        <f t="shared" si="24"/>
        <v>2</v>
      </c>
      <c r="F798" t="str">
        <f t="shared" si="25"/>
        <v>Monday</v>
      </c>
    </row>
    <row r="799" spans="1:6">
      <c r="A799" s="1">
        <v>102627816</v>
      </c>
      <c r="B799" s="61">
        <v>35803</v>
      </c>
      <c r="C799" t="s">
        <v>101</v>
      </c>
      <c r="D799" t="str">
        <f>VLOOKUP('Data Tab2'!A799,'Data Tab1'!A:B,2,1)</f>
        <v>Veteran</v>
      </c>
      <c r="E799">
        <f t="shared" si="24"/>
        <v>5</v>
      </c>
      <c r="F799" t="b">
        <f t="shared" si="25"/>
        <v>0</v>
      </c>
    </row>
    <row r="800" spans="1:6">
      <c r="A800" s="1">
        <v>102631397</v>
      </c>
      <c r="B800" s="61">
        <v>35864</v>
      </c>
      <c r="C800" t="s">
        <v>102</v>
      </c>
      <c r="D800" t="str">
        <f>VLOOKUP('Data Tab2'!A800,'Data Tab1'!A:B,2,1)</f>
        <v>Veteran</v>
      </c>
      <c r="E800">
        <f t="shared" si="24"/>
        <v>3</v>
      </c>
      <c r="F800" t="b">
        <f t="shared" si="25"/>
        <v>0</v>
      </c>
    </row>
    <row r="801" spans="1:6">
      <c r="A801" s="1">
        <v>102631398</v>
      </c>
      <c r="B801" s="61">
        <v>35863</v>
      </c>
      <c r="C801" t="s">
        <v>103</v>
      </c>
      <c r="D801" t="str">
        <f>VLOOKUP('Data Tab2'!A801,'Data Tab1'!A:B,2,1)</f>
        <v>Cross-Trainee</v>
      </c>
      <c r="E801">
        <f t="shared" si="24"/>
        <v>2</v>
      </c>
      <c r="F801" t="str">
        <f t="shared" si="25"/>
        <v>Monday</v>
      </c>
    </row>
    <row r="802" spans="1:6">
      <c r="A802" s="1">
        <v>102631422</v>
      </c>
      <c r="B802" s="61">
        <v>35803</v>
      </c>
      <c r="C802" t="s">
        <v>104</v>
      </c>
      <c r="D802" t="str">
        <f>VLOOKUP('Data Tab2'!A802,'Data Tab1'!A:B,2,1)</f>
        <v>Cross-Trainee</v>
      </c>
      <c r="E802">
        <f t="shared" si="24"/>
        <v>5</v>
      </c>
      <c r="F802" t="b">
        <f t="shared" si="25"/>
        <v>0</v>
      </c>
    </row>
    <row r="803" spans="1:6">
      <c r="A803" s="1">
        <v>102631934</v>
      </c>
      <c r="B803" s="61">
        <v>35803</v>
      </c>
      <c r="C803" t="s">
        <v>105</v>
      </c>
      <c r="D803" t="str">
        <f>VLOOKUP('Data Tab2'!A803,'Data Tab1'!A:B,2,1)</f>
        <v>Veteran</v>
      </c>
      <c r="E803">
        <f t="shared" si="24"/>
        <v>5</v>
      </c>
      <c r="F803" t="b">
        <f t="shared" si="25"/>
        <v>0</v>
      </c>
    </row>
    <row r="804" spans="1:6">
      <c r="A804" s="1">
        <v>102632643</v>
      </c>
      <c r="B804" s="61">
        <v>35803</v>
      </c>
      <c r="C804" t="s">
        <v>106</v>
      </c>
      <c r="D804" t="str">
        <f>VLOOKUP('Data Tab2'!A804,'Data Tab1'!A:B,2,1)</f>
        <v>Veteran</v>
      </c>
      <c r="E804">
        <f t="shared" si="24"/>
        <v>5</v>
      </c>
      <c r="F804" t="b">
        <f t="shared" si="25"/>
        <v>0</v>
      </c>
    </row>
    <row r="805" spans="1:6">
      <c r="A805" s="1">
        <v>102633111</v>
      </c>
      <c r="B805" s="61">
        <v>35802</v>
      </c>
      <c r="C805" t="s">
        <v>107</v>
      </c>
      <c r="D805" t="str">
        <f>VLOOKUP('Data Tab2'!A805,'Data Tab1'!A:B,2,1)</f>
        <v>Veteran</v>
      </c>
      <c r="E805">
        <f t="shared" si="24"/>
        <v>4</v>
      </c>
      <c r="F805" t="b">
        <f t="shared" si="25"/>
        <v>0</v>
      </c>
    </row>
    <row r="806" spans="1:6">
      <c r="A806" s="1">
        <v>102633141</v>
      </c>
      <c r="B806" s="61">
        <v>35801</v>
      </c>
      <c r="C806" t="s">
        <v>108</v>
      </c>
      <c r="D806" t="str">
        <f>VLOOKUP('Data Tab2'!A806,'Data Tab1'!A:B,2,1)</f>
        <v>Veteran</v>
      </c>
      <c r="E806">
        <f t="shared" si="24"/>
        <v>3</v>
      </c>
      <c r="F806" t="b">
        <f t="shared" si="25"/>
        <v>0</v>
      </c>
    </row>
    <row r="807" spans="1:6">
      <c r="A807" s="1">
        <v>102635988</v>
      </c>
      <c r="B807" s="61">
        <v>35801</v>
      </c>
      <c r="C807" t="s">
        <v>109</v>
      </c>
      <c r="D807" t="str">
        <f>VLOOKUP('Data Tab2'!A807,'Data Tab1'!A:B,2,1)</f>
        <v>Veteran</v>
      </c>
      <c r="E807">
        <f t="shared" si="24"/>
        <v>3</v>
      </c>
      <c r="F807" t="b">
        <f t="shared" si="25"/>
        <v>0</v>
      </c>
    </row>
    <row r="808" spans="1:6">
      <c r="A808" s="1">
        <v>102643215</v>
      </c>
      <c r="B808" s="61">
        <v>35801</v>
      </c>
      <c r="C808" t="s">
        <v>110</v>
      </c>
      <c r="D808" t="str">
        <f>VLOOKUP('Data Tab2'!A808,'Data Tab1'!A:B,2,1)</f>
        <v>Veteran</v>
      </c>
      <c r="E808">
        <f t="shared" si="24"/>
        <v>3</v>
      </c>
      <c r="F808" t="b">
        <f t="shared" si="25"/>
        <v>0</v>
      </c>
    </row>
    <row r="809" spans="1:6">
      <c r="A809" s="1">
        <v>102643661</v>
      </c>
      <c r="B809" s="61">
        <v>35863</v>
      </c>
      <c r="C809" t="s">
        <v>111</v>
      </c>
      <c r="D809" t="str">
        <f>VLOOKUP('Data Tab2'!A809,'Data Tab1'!A:B,2,1)</f>
        <v>Veteran</v>
      </c>
      <c r="E809">
        <f t="shared" si="24"/>
        <v>2</v>
      </c>
      <c r="F809" t="str">
        <f t="shared" si="25"/>
        <v>Monday</v>
      </c>
    </row>
    <row r="810" spans="1:6">
      <c r="A810" s="1">
        <v>102643775</v>
      </c>
      <c r="B810" s="61">
        <v>35802</v>
      </c>
      <c r="C810" t="s">
        <v>112</v>
      </c>
      <c r="D810" t="str">
        <f>VLOOKUP('Data Tab2'!A810,'Data Tab1'!A:B,2,1)</f>
        <v>Cross-Trainee</v>
      </c>
      <c r="E810">
        <f t="shared" si="24"/>
        <v>4</v>
      </c>
      <c r="F810" t="b">
        <f t="shared" si="25"/>
        <v>0</v>
      </c>
    </row>
    <row r="811" spans="1:6">
      <c r="A811" s="1">
        <v>102646206</v>
      </c>
      <c r="B811" s="61">
        <v>35866</v>
      </c>
      <c r="C811" t="s">
        <v>113</v>
      </c>
      <c r="D811" t="str">
        <f>VLOOKUP('Data Tab2'!A811,'Data Tab1'!A:B,2,1)</f>
        <v>Veteran</v>
      </c>
      <c r="E811">
        <f t="shared" si="24"/>
        <v>5</v>
      </c>
      <c r="F811" t="b">
        <f t="shared" si="25"/>
        <v>0</v>
      </c>
    </row>
    <row r="812" spans="1:6">
      <c r="A812" s="1">
        <v>102647708</v>
      </c>
      <c r="B812" s="61">
        <v>35806</v>
      </c>
      <c r="C812" t="s">
        <v>114</v>
      </c>
      <c r="D812" t="str">
        <f>VLOOKUP('Data Tab2'!A812,'Data Tab1'!A:B,2,1)</f>
        <v>Veteran</v>
      </c>
      <c r="E812">
        <f t="shared" si="24"/>
        <v>1</v>
      </c>
      <c r="F812" t="str">
        <f t="shared" si="25"/>
        <v>Sunday</v>
      </c>
    </row>
    <row r="813" spans="1:6">
      <c r="A813" s="1">
        <v>102651656</v>
      </c>
      <c r="B813" s="61">
        <v>35803</v>
      </c>
      <c r="C813" t="s">
        <v>115</v>
      </c>
      <c r="D813" t="str">
        <f>VLOOKUP('Data Tab2'!A813,'Data Tab1'!A:B,2,1)</f>
        <v>Veteran</v>
      </c>
      <c r="E813">
        <f t="shared" si="24"/>
        <v>5</v>
      </c>
      <c r="F813" t="b">
        <f t="shared" si="25"/>
        <v>0</v>
      </c>
    </row>
    <row r="814" spans="1:6">
      <c r="A814" s="1">
        <v>102651658</v>
      </c>
      <c r="B814" s="61">
        <v>35865</v>
      </c>
      <c r="C814" t="s">
        <v>116</v>
      </c>
      <c r="D814" t="str">
        <f>VLOOKUP('Data Tab2'!A814,'Data Tab1'!A:B,2,1)</f>
        <v>Cross-Trainee</v>
      </c>
      <c r="E814">
        <f t="shared" si="24"/>
        <v>4</v>
      </c>
      <c r="F814" t="b">
        <f t="shared" si="25"/>
        <v>0</v>
      </c>
    </row>
    <row r="815" spans="1:6">
      <c r="A815" s="1">
        <v>102657060</v>
      </c>
      <c r="B815" s="61">
        <v>35800</v>
      </c>
      <c r="C815" t="s">
        <v>117</v>
      </c>
      <c r="D815" t="str">
        <f>VLOOKUP('Data Tab2'!A815,'Data Tab1'!A:B,2,1)</f>
        <v>Veteran</v>
      </c>
      <c r="E815">
        <f t="shared" si="24"/>
        <v>2</v>
      </c>
      <c r="F815" t="str">
        <f t="shared" si="25"/>
        <v>Monday</v>
      </c>
    </row>
    <row r="816" spans="1:6">
      <c r="A816" s="1">
        <v>102657511</v>
      </c>
      <c r="B816" s="61">
        <v>35800</v>
      </c>
      <c r="C816" t="s">
        <v>118</v>
      </c>
      <c r="D816" t="str">
        <f>VLOOKUP('Data Tab2'!A816,'Data Tab1'!A:B,2,1)</f>
        <v>Cross-Trainee</v>
      </c>
      <c r="E816">
        <f t="shared" si="24"/>
        <v>2</v>
      </c>
      <c r="F816" t="str">
        <f t="shared" si="25"/>
        <v>Monday</v>
      </c>
    </row>
    <row r="817" spans="1:6">
      <c r="A817" s="1">
        <v>102657518</v>
      </c>
      <c r="B817" s="61">
        <v>35800</v>
      </c>
      <c r="C817" t="s">
        <v>119</v>
      </c>
      <c r="D817" t="str">
        <f>VLOOKUP('Data Tab2'!A817,'Data Tab1'!A:B,2,1)</f>
        <v>Cross-Trainee</v>
      </c>
      <c r="E817">
        <f t="shared" si="24"/>
        <v>2</v>
      </c>
      <c r="F817" t="str">
        <f t="shared" si="25"/>
        <v>Monday</v>
      </c>
    </row>
    <row r="818" spans="1:6">
      <c r="A818" s="1">
        <v>102657907</v>
      </c>
      <c r="B818" s="61">
        <v>35800</v>
      </c>
      <c r="C818" t="s">
        <v>56</v>
      </c>
      <c r="D818" t="str">
        <f>VLOOKUP('Data Tab2'!A818,'Data Tab1'!A:B,2,1)</f>
        <v>Veteran</v>
      </c>
      <c r="E818">
        <f t="shared" si="24"/>
        <v>2</v>
      </c>
      <c r="F818" t="str">
        <f t="shared" si="25"/>
        <v>Monday</v>
      </c>
    </row>
    <row r="819" spans="1:6">
      <c r="A819" s="1">
        <v>102657915</v>
      </c>
      <c r="B819" s="61">
        <v>35871</v>
      </c>
      <c r="C819" t="s">
        <v>57</v>
      </c>
      <c r="D819" t="str">
        <f>VLOOKUP('Data Tab2'!A819,'Data Tab1'!A:B,2,1)</f>
        <v>Cross-Trainee</v>
      </c>
      <c r="E819">
        <f t="shared" si="24"/>
        <v>3</v>
      </c>
      <c r="F819" t="b">
        <f t="shared" si="25"/>
        <v>0</v>
      </c>
    </row>
    <row r="820" spans="1:6">
      <c r="A820" s="1">
        <v>102657928</v>
      </c>
      <c r="B820" s="61">
        <v>35865</v>
      </c>
      <c r="C820" t="s">
        <v>58</v>
      </c>
      <c r="D820" t="str">
        <f>VLOOKUP('Data Tab2'!A820,'Data Tab1'!A:B,2,1)</f>
        <v>Cross-Trainee</v>
      </c>
      <c r="E820">
        <f t="shared" si="24"/>
        <v>4</v>
      </c>
      <c r="F820" t="b">
        <f t="shared" si="25"/>
        <v>0</v>
      </c>
    </row>
    <row r="821" spans="1:6">
      <c r="A821" s="1">
        <v>102658126</v>
      </c>
      <c r="B821" s="61">
        <v>35863</v>
      </c>
      <c r="C821" t="s">
        <v>59</v>
      </c>
      <c r="D821" t="str">
        <f>VLOOKUP('Data Tab2'!A821,'Data Tab1'!A:B,2,1)</f>
        <v>Cross-Trainee</v>
      </c>
      <c r="E821">
        <f t="shared" si="24"/>
        <v>2</v>
      </c>
      <c r="F821" t="str">
        <f t="shared" si="25"/>
        <v>Monday</v>
      </c>
    </row>
    <row r="822" spans="1:6">
      <c r="A822" s="1">
        <v>102658335</v>
      </c>
      <c r="B822" s="61">
        <v>35800</v>
      </c>
      <c r="C822" t="s">
        <v>60</v>
      </c>
      <c r="D822" t="str">
        <f>VLOOKUP('Data Tab2'!A822,'Data Tab1'!A:B,2,1)</f>
        <v>Veteran</v>
      </c>
      <c r="E822">
        <f t="shared" si="24"/>
        <v>2</v>
      </c>
      <c r="F822" t="str">
        <f t="shared" si="25"/>
        <v>Monday</v>
      </c>
    </row>
    <row r="823" spans="1:6">
      <c r="A823" s="1">
        <v>102658678</v>
      </c>
      <c r="B823" s="61">
        <v>35804</v>
      </c>
      <c r="C823" t="s">
        <v>61</v>
      </c>
      <c r="D823" t="str">
        <f>VLOOKUP('Data Tab2'!A823,'Data Tab1'!A:B,2,1)</f>
        <v>Veteran</v>
      </c>
      <c r="E823">
        <f t="shared" si="24"/>
        <v>6</v>
      </c>
      <c r="F823" t="b">
        <f t="shared" si="25"/>
        <v>0</v>
      </c>
    </row>
    <row r="824" spans="1:6">
      <c r="A824" s="1">
        <v>102659330</v>
      </c>
      <c r="B824" s="61">
        <v>35800</v>
      </c>
      <c r="C824" t="s">
        <v>62</v>
      </c>
      <c r="D824" t="str">
        <f>VLOOKUP('Data Tab2'!A824,'Data Tab1'!A:B,2,1)</f>
        <v>Veteran</v>
      </c>
      <c r="E824">
        <f t="shared" si="24"/>
        <v>2</v>
      </c>
      <c r="F824" t="str">
        <f t="shared" si="25"/>
        <v>Monday</v>
      </c>
    </row>
    <row r="825" spans="1:6">
      <c r="A825" s="1">
        <v>102667937</v>
      </c>
      <c r="B825" s="61">
        <v>35800</v>
      </c>
      <c r="C825" t="s">
        <v>63</v>
      </c>
      <c r="D825" t="str">
        <f>VLOOKUP('Data Tab2'!A825,'Data Tab1'!A:B,2,1)</f>
        <v>Cross-Trainee</v>
      </c>
      <c r="E825">
        <f t="shared" si="24"/>
        <v>2</v>
      </c>
      <c r="F825" t="str">
        <f t="shared" si="25"/>
        <v>Monday</v>
      </c>
    </row>
    <row r="826" spans="1:6">
      <c r="A826" s="1">
        <v>102668055</v>
      </c>
      <c r="B826" s="61">
        <v>35801</v>
      </c>
      <c r="C826" t="s">
        <v>64</v>
      </c>
      <c r="D826" t="str">
        <f>VLOOKUP('Data Tab2'!A826,'Data Tab1'!A:B,2,1)</f>
        <v>Cross-Trainee</v>
      </c>
      <c r="E826">
        <f t="shared" si="24"/>
        <v>3</v>
      </c>
      <c r="F826" t="b">
        <f t="shared" si="25"/>
        <v>0</v>
      </c>
    </row>
    <row r="827" spans="1:6">
      <c r="A827" s="1">
        <v>102668729</v>
      </c>
      <c r="B827" s="61">
        <v>35802</v>
      </c>
      <c r="C827" t="s">
        <v>65</v>
      </c>
      <c r="D827" t="str">
        <f>VLOOKUP('Data Tab2'!A827,'Data Tab1'!A:B,2,1)</f>
        <v>Cross-Trainee</v>
      </c>
      <c r="E827">
        <f t="shared" si="24"/>
        <v>4</v>
      </c>
      <c r="F827" t="b">
        <f t="shared" si="25"/>
        <v>0</v>
      </c>
    </row>
    <row r="828" spans="1:6">
      <c r="A828" s="1">
        <v>102673513</v>
      </c>
      <c r="B828" s="61">
        <v>35804</v>
      </c>
      <c r="C828" t="s">
        <v>66</v>
      </c>
      <c r="D828" t="str">
        <f>VLOOKUP('Data Tab2'!A828,'Data Tab1'!A:B,2,1)</f>
        <v>Veteran</v>
      </c>
      <c r="E828">
        <f t="shared" si="24"/>
        <v>6</v>
      </c>
      <c r="F828" t="b">
        <f t="shared" si="25"/>
        <v>0</v>
      </c>
    </row>
    <row r="829" spans="1:6">
      <c r="A829" s="1">
        <v>102683879</v>
      </c>
      <c r="B829" s="61">
        <v>35800</v>
      </c>
      <c r="C829" t="s">
        <v>67</v>
      </c>
      <c r="D829" t="str">
        <f>VLOOKUP('Data Tab2'!A829,'Data Tab1'!A:B,2,1)</f>
        <v>Cross-Trainee</v>
      </c>
      <c r="E829">
        <f t="shared" si="24"/>
        <v>2</v>
      </c>
      <c r="F829" t="str">
        <f t="shared" si="25"/>
        <v>Monday</v>
      </c>
    </row>
    <row r="830" spans="1:6">
      <c r="A830" s="1">
        <v>102684672</v>
      </c>
      <c r="B830" s="61">
        <v>35804</v>
      </c>
      <c r="C830" t="s">
        <v>68</v>
      </c>
      <c r="D830" t="str">
        <f>VLOOKUP('Data Tab2'!A830,'Data Tab1'!A:B,2,1)</f>
        <v>Cross-Trainee</v>
      </c>
      <c r="E830">
        <f t="shared" si="24"/>
        <v>6</v>
      </c>
      <c r="F830" t="b">
        <f t="shared" si="25"/>
        <v>0</v>
      </c>
    </row>
    <row r="831" spans="1:6">
      <c r="A831" s="1">
        <v>102685071</v>
      </c>
      <c r="B831" s="61">
        <v>35802</v>
      </c>
      <c r="C831" t="s">
        <v>69</v>
      </c>
      <c r="D831" t="str">
        <f>VLOOKUP('Data Tab2'!A831,'Data Tab1'!A:B,2,1)</f>
        <v>Veteran</v>
      </c>
      <c r="E831">
        <f t="shared" si="24"/>
        <v>4</v>
      </c>
      <c r="F831" t="b">
        <f t="shared" si="25"/>
        <v>0</v>
      </c>
    </row>
    <row r="832" spans="1:6">
      <c r="A832" s="1">
        <v>102685590</v>
      </c>
      <c r="B832" s="61">
        <v>35800</v>
      </c>
      <c r="C832" t="s">
        <v>70</v>
      </c>
      <c r="D832" t="str">
        <f>VLOOKUP('Data Tab2'!A832,'Data Tab1'!A:B,2,1)</f>
        <v>Veteran</v>
      </c>
      <c r="E832">
        <f t="shared" si="24"/>
        <v>2</v>
      </c>
      <c r="F832" t="str">
        <f t="shared" si="25"/>
        <v>Monday</v>
      </c>
    </row>
    <row r="833" spans="1:6">
      <c r="A833" s="1">
        <v>102688820</v>
      </c>
      <c r="B833" s="61">
        <v>35800</v>
      </c>
      <c r="C833" t="s">
        <v>71</v>
      </c>
      <c r="D833" t="str">
        <f>VLOOKUP('Data Tab2'!A833,'Data Tab1'!A:B,2,1)</f>
        <v>Veteran</v>
      </c>
      <c r="E833">
        <f t="shared" si="24"/>
        <v>2</v>
      </c>
      <c r="F833" t="str">
        <f t="shared" si="25"/>
        <v>Monday</v>
      </c>
    </row>
    <row r="834" spans="1:6">
      <c r="A834" s="1">
        <v>102690194</v>
      </c>
      <c r="B834" s="61">
        <v>35801</v>
      </c>
      <c r="C834" t="s">
        <v>72</v>
      </c>
      <c r="D834" t="str">
        <f>VLOOKUP('Data Tab2'!A834,'Data Tab1'!A:B,2,1)</f>
        <v>Cross-Trainee</v>
      </c>
      <c r="E834">
        <f t="shared" si="24"/>
        <v>3</v>
      </c>
      <c r="F834" t="b">
        <f t="shared" si="25"/>
        <v>0</v>
      </c>
    </row>
    <row r="835" spans="1:6">
      <c r="A835" s="1">
        <v>102690228</v>
      </c>
      <c r="B835" s="61">
        <v>35804</v>
      </c>
      <c r="C835" t="s">
        <v>73</v>
      </c>
      <c r="D835" t="str">
        <f>VLOOKUP('Data Tab2'!A835,'Data Tab1'!A:B,2,1)</f>
        <v>Veteran</v>
      </c>
      <c r="E835">
        <f t="shared" ref="E835:E898" si="26">WEEKDAY(B835)</f>
        <v>6</v>
      </c>
      <c r="F835" t="b">
        <f t="shared" ref="F835:F898" si="27">IF(E835=1,"Sunday",IF(E835=2,"Monday"))</f>
        <v>0</v>
      </c>
    </row>
    <row r="836" spans="1:6">
      <c r="A836" s="1">
        <v>102690249</v>
      </c>
      <c r="B836" s="61">
        <v>35801</v>
      </c>
      <c r="C836" t="s">
        <v>74</v>
      </c>
      <c r="D836" t="str">
        <f>VLOOKUP('Data Tab2'!A836,'Data Tab1'!A:B,2,1)</f>
        <v>Veteran</v>
      </c>
      <c r="E836">
        <f t="shared" si="26"/>
        <v>3</v>
      </c>
      <c r="F836" t="b">
        <f t="shared" si="27"/>
        <v>0</v>
      </c>
    </row>
    <row r="837" spans="1:6">
      <c r="A837" s="1">
        <v>102690553</v>
      </c>
      <c r="B837" s="61">
        <v>35802</v>
      </c>
      <c r="C837" t="s">
        <v>75</v>
      </c>
      <c r="D837" t="str">
        <f>VLOOKUP('Data Tab2'!A837,'Data Tab1'!A:B,2,1)</f>
        <v>Cross-Trainee</v>
      </c>
      <c r="E837">
        <f t="shared" si="26"/>
        <v>4</v>
      </c>
      <c r="F837" t="b">
        <f t="shared" si="27"/>
        <v>0</v>
      </c>
    </row>
    <row r="838" spans="1:6">
      <c r="A838" s="1">
        <v>102695045</v>
      </c>
      <c r="B838" s="61">
        <v>35864</v>
      </c>
      <c r="C838" t="s">
        <v>76</v>
      </c>
      <c r="D838" t="str">
        <f>VLOOKUP('Data Tab2'!A838,'Data Tab1'!A:B,2,1)</f>
        <v>Veteran</v>
      </c>
      <c r="E838">
        <f t="shared" si="26"/>
        <v>3</v>
      </c>
      <c r="F838" t="b">
        <f t="shared" si="27"/>
        <v>0</v>
      </c>
    </row>
    <row r="839" spans="1:6">
      <c r="A839" s="1">
        <v>102698393</v>
      </c>
      <c r="B839" s="61">
        <v>35800</v>
      </c>
      <c r="C839" t="s">
        <v>77</v>
      </c>
      <c r="D839" t="str">
        <f>VLOOKUP('Data Tab2'!A839,'Data Tab1'!A:B,2,1)</f>
        <v>Veteran</v>
      </c>
      <c r="E839">
        <f t="shared" si="26"/>
        <v>2</v>
      </c>
      <c r="F839" t="str">
        <f t="shared" si="27"/>
        <v>Monday</v>
      </c>
    </row>
    <row r="840" spans="1:6">
      <c r="A840" s="1">
        <v>102698939</v>
      </c>
      <c r="B840" s="61">
        <v>35805</v>
      </c>
      <c r="C840" t="s">
        <v>78</v>
      </c>
      <c r="D840" t="str">
        <f>VLOOKUP('Data Tab2'!A840,'Data Tab1'!A:B,2,1)</f>
        <v>Veteran</v>
      </c>
      <c r="E840">
        <f t="shared" si="26"/>
        <v>7</v>
      </c>
      <c r="F840" t="b">
        <f t="shared" si="27"/>
        <v>0</v>
      </c>
    </row>
    <row r="841" spans="1:6">
      <c r="A841" s="1">
        <v>102699085</v>
      </c>
      <c r="B841" s="61">
        <v>35800</v>
      </c>
      <c r="C841" t="s">
        <v>79</v>
      </c>
      <c r="D841" t="str">
        <f>VLOOKUP('Data Tab2'!A841,'Data Tab1'!A:B,2,1)</f>
        <v>Veteran</v>
      </c>
      <c r="E841">
        <f t="shared" si="26"/>
        <v>2</v>
      </c>
      <c r="F841" t="str">
        <f t="shared" si="27"/>
        <v>Monday</v>
      </c>
    </row>
    <row r="842" spans="1:6">
      <c r="A842" s="1">
        <v>102699394</v>
      </c>
      <c r="B842" s="61">
        <v>35863</v>
      </c>
      <c r="C842" t="s">
        <v>80</v>
      </c>
      <c r="D842" t="str">
        <f>VLOOKUP('Data Tab2'!A842,'Data Tab1'!A:B,2,1)</f>
        <v>Veteran</v>
      </c>
      <c r="E842">
        <f t="shared" si="26"/>
        <v>2</v>
      </c>
      <c r="F842" t="str">
        <f t="shared" si="27"/>
        <v>Monday</v>
      </c>
    </row>
    <row r="843" spans="1:6">
      <c r="A843" s="1">
        <v>102703928</v>
      </c>
      <c r="B843" s="61">
        <v>35800</v>
      </c>
      <c r="C843" t="s">
        <v>81</v>
      </c>
      <c r="D843" t="str">
        <f>VLOOKUP('Data Tab2'!A843,'Data Tab1'!A:B,2,1)</f>
        <v>Cross-Trainee</v>
      </c>
      <c r="E843">
        <f t="shared" si="26"/>
        <v>2</v>
      </c>
      <c r="F843" t="str">
        <f t="shared" si="27"/>
        <v>Monday</v>
      </c>
    </row>
    <row r="844" spans="1:6">
      <c r="A844" s="1">
        <v>102704365</v>
      </c>
      <c r="B844" s="61">
        <v>35866</v>
      </c>
      <c r="C844" t="s">
        <v>82</v>
      </c>
      <c r="D844" t="str">
        <f>VLOOKUP('Data Tab2'!A844,'Data Tab1'!A:B,2,1)</f>
        <v>Cross-Trainee</v>
      </c>
      <c r="E844">
        <f t="shared" si="26"/>
        <v>5</v>
      </c>
      <c r="F844" t="b">
        <f t="shared" si="27"/>
        <v>0</v>
      </c>
    </row>
    <row r="845" spans="1:6">
      <c r="A845" s="1">
        <v>102704501</v>
      </c>
      <c r="B845" s="61">
        <v>35800</v>
      </c>
      <c r="C845" t="s">
        <v>83</v>
      </c>
      <c r="D845" t="str">
        <f>VLOOKUP('Data Tab2'!A845,'Data Tab1'!A:B,2,1)</f>
        <v>Veteran</v>
      </c>
      <c r="E845">
        <f t="shared" si="26"/>
        <v>2</v>
      </c>
      <c r="F845" t="str">
        <f t="shared" si="27"/>
        <v>Monday</v>
      </c>
    </row>
    <row r="846" spans="1:6">
      <c r="A846" s="1">
        <v>102711951</v>
      </c>
      <c r="B846" s="61">
        <v>35800</v>
      </c>
      <c r="C846" t="s">
        <v>84</v>
      </c>
      <c r="D846" t="str">
        <f>VLOOKUP('Data Tab2'!A846,'Data Tab1'!A:B,2,1)</f>
        <v>Cross-Trainee</v>
      </c>
      <c r="E846">
        <f t="shared" si="26"/>
        <v>2</v>
      </c>
      <c r="F846" t="str">
        <f t="shared" si="27"/>
        <v>Monday</v>
      </c>
    </row>
    <row r="847" spans="1:6">
      <c r="A847" s="1">
        <v>102712001</v>
      </c>
      <c r="B847" s="61">
        <v>35800</v>
      </c>
      <c r="C847" t="s">
        <v>58</v>
      </c>
      <c r="D847" t="str">
        <f>VLOOKUP('Data Tab2'!A847,'Data Tab1'!A:B,2,1)</f>
        <v>Cross-Trainee</v>
      </c>
      <c r="E847">
        <f t="shared" si="26"/>
        <v>2</v>
      </c>
      <c r="F847" t="str">
        <f t="shared" si="27"/>
        <v>Monday</v>
      </c>
    </row>
    <row r="848" spans="1:6">
      <c r="A848" s="1">
        <v>102712002</v>
      </c>
      <c r="B848" s="61">
        <v>35801</v>
      </c>
      <c r="C848" t="s">
        <v>85</v>
      </c>
      <c r="D848" t="str">
        <f>VLOOKUP('Data Tab2'!A848,'Data Tab1'!A:B,2,1)</f>
        <v>Veteran</v>
      </c>
      <c r="E848">
        <f t="shared" si="26"/>
        <v>3</v>
      </c>
      <c r="F848" t="b">
        <f t="shared" si="27"/>
        <v>0</v>
      </c>
    </row>
    <row r="849" spans="1:6">
      <c r="A849" s="1">
        <v>102712163</v>
      </c>
      <c r="B849" s="61">
        <v>35800</v>
      </c>
      <c r="C849" t="s">
        <v>59</v>
      </c>
      <c r="D849" t="str">
        <f>VLOOKUP('Data Tab2'!A849,'Data Tab1'!A:B,2,1)</f>
        <v>Cross-Trainee</v>
      </c>
      <c r="E849">
        <f t="shared" si="26"/>
        <v>2</v>
      </c>
      <c r="F849" t="str">
        <f t="shared" si="27"/>
        <v>Monday</v>
      </c>
    </row>
    <row r="850" spans="1:6">
      <c r="A850" s="1">
        <v>102716457</v>
      </c>
      <c r="B850" s="61">
        <v>35865</v>
      </c>
      <c r="C850" t="s">
        <v>86</v>
      </c>
      <c r="D850" t="str">
        <f>VLOOKUP('Data Tab2'!A850,'Data Tab1'!A:B,2,1)</f>
        <v>Cross-Trainee</v>
      </c>
      <c r="E850">
        <f t="shared" si="26"/>
        <v>4</v>
      </c>
      <c r="F850" t="b">
        <f t="shared" si="27"/>
        <v>0</v>
      </c>
    </row>
    <row r="851" spans="1:6">
      <c r="A851" s="1">
        <v>102716458</v>
      </c>
      <c r="B851" s="61">
        <v>35802</v>
      </c>
      <c r="C851" t="s">
        <v>87</v>
      </c>
      <c r="D851" t="str">
        <f>VLOOKUP('Data Tab2'!A851,'Data Tab1'!A:B,2,1)</f>
        <v>Cross-Trainee</v>
      </c>
      <c r="E851">
        <f t="shared" si="26"/>
        <v>4</v>
      </c>
      <c r="F851" t="b">
        <f t="shared" si="27"/>
        <v>0</v>
      </c>
    </row>
    <row r="852" spans="1:6">
      <c r="A852" s="1">
        <v>102718432</v>
      </c>
      <c r="B852" s="61">
        <v>35800</v>
      </c>
      <c r="C852" t="s">
        <v>88</v>
      </c>
      <c r="D852" t="str">
        <f>VLOOKUP('Data Tab2'!A852,'Data Tab1'!A:B,2,1)</f>
        <v>Veteran</v>
      </c>
      <c r="E852">
        <f t="shared" si="26"/>
        <v>2</v>
      </c>
      <c r="F852" t="str">
        <f t="shared" si="27"/>
        <v>Monday</v>
      </c>
    </row>
    <row r="853" spans="1:6">
      <c r="A853" s="1">
        <v>102719639</v>
      </c>
      <c r="B853" s="61">
        <v>35863</v>
      </c>
      <c r="C853" t="s">
        <v>89</v>
      </c>
      <c r="D853" t="str">
        <f>VLOOKUP('Data Tab2'!A853,'Data Tab1'!A:B,2,1)</f>
        <v>Cross-Trainee</v>
      </c>
      <c r="E853">
        <f t="shared" si="26"/>
        <v>2</v>
      </c>
      <c r="F853" t="str">
        <f t="shared" si="27"/>
        <v>Monday</v>
      </c>
    </row>
    <row r="854" spans="1:6">
      <c r="A854" s="1">
        <v>102723018</v>
      </c>
      <c r="B854" s="61">
        <v>35800</v>
      </c>
      <c r="C854" t="s">
        <v>90</v>
      </c>
      <c r="D854" t="str">
        <f>VLOOKUP('Data Tab2'!A854,'Data Tab1'!A:B,2,1)</f>
        <v>Cross-Trainee</v>
      </c>
      <c r="E854">
        <f t="shared" si="26"/>
        <v>2</v>
      </c>
      <c r="F854" t="str">
        <f t="shared" si="27"/>
        <v>Monday</v>
      </c>
    </row>
    <row r="855" spans="1:6">
      <c r="A855" s="1">
        <v>102723986</v>
      </c>
      <c r="B855" s="61">
        <v>35800</v>
      </c>
      <c r="C855" t="s">
        <v>56</v>
      </c>
      <c r="D855" t="str">
        <f>VLOOKUP('Data Tab2'!A855,'Data Tab1'!A:B,2,1)</f>
        <v>Cross-Trainee</v>
      </c>
      <c r="E855">
        <f t="shared" si="26"/>
        <v>2</v>
      </c>
      <c r="F855" t="str">
        <f t="shared" si="27"/>
        <v>Monday</v>
      </c>
    </row>
    <row r="856" spans="1:6">
      <c r="A856" s="1">
        <v>102726872</v>
      </c>
      <c r="B856" s="61">
        <v>35802</v>
      </c>
      <c r="C856" t="s">
        <v>91</v>
      </c>
      <c r="D856" t="str">
        <f>VLOOKUP('Data Tab2'!A856,'Data Tab1'!A:B,2,1)</f>
        <v>Veteran</v>
      </c>
      <c r="E856">
        <f t="shared" si="26"/>
        <v>4</v>
      </c>
      <c r="F856" t="b">
        <f t="shared" si="27"/>
        <v>0</v>
      </c>
    </row>
    <row r="857" spans="1:6">
      <c r="A857" s="1">
        <v>102727730</v>
      </c>
      <c r="B857" s="61">
        <v>35800</v>
      </c>
      <c r="C857" t="s">
        <v>92</v>
      </c>
      <c r="D857" t="str">
        <f>VLOOKUP('Data Tab2'!A857,'Data Tab1'!A:B,2,1)</f>
        <v>Veteran</v>
      </c>
      <c r="E857">
        <f t="shared" si="26"/>
        <v>2</v>
      </c>
      <c r="F857" t="str">
        <f t="shared" si="27"/>
        <v>Monday</v>
      </c>
    </row>
    <row r="858" spans="1:6">
      <c r="A858" s="1">
        <v>102729348</v>
      </c>
      <c r="B858" s="61">
        <v>35800</v>
      </c>
      <c r="C858" t="s">
        <v>93</v>
      </c>
      <c r="D858" t="str">
        <f>VLOOKUP('Data Tab2'!A858,'Data Tab1'!A:B,2,1)</f>
        <v>Veteran</v>
      </c>
      <c r="E858">
        <f t="shared" si="26"/>
        <v>2</v>
      </c>
      <c r="F858" t="str">
        <f t="shared" si="27"/>
        <v>Monday</v>
      </c>
    </row>
    <row r="859" spans="1:6">
      <c r="A859" s="1">
        <v>102732478</v>
      </c>
      <c r="B859" s="61">
        <v>35800</v>
      </c>
      <c r="C859" t="s">
        <v>94</v>
      </c>
      <c r="D859" t="str">
        <f>VLOOKUP('Data Tab2'!A859,'Data Tab1'!A:B,2,1)</f>
        <v>Veteran</v>
      </c>
      <c r="E859">
        <f t="shared" si="26"/>
        <v>2</v>
      </c>
      <c r="F859" t="str">
        <f t="shared" si="27"/>
        <v>Monday</v>
      </c>
    </row>
    <row r="860" spans="1:6">
      <c r="A860" s="1">
        <v>102738996</v>
      </c>
      <c r="B860" s="61">
        <v>35804</v>
      </c>
      <c r="C860" t="s">
        <v>57</v>
      </c>
      <c r="D860" t="str">
        <f>VLOOKUP('Data Tab2'!A860,'Data Tab1'!A:B,2,1)</f>
        <v>Cross-Trainee</v>
      </c>
      <c r="E860">
        <f t="shared" si="26"/>
        <v>6</v>
      </c>
      <c r="F860" t="b">
        <f t="shared" si="27"/>
        <v>0</v>
      </c>
    </row>
    <row r="861" spans="1:6">
      <c r="A861" s="1">
        <v>102738997</v>
      </c>
      <c r="B861" s="61">
        <v>35863</v>
      </c>
      <c r="C861" t="s">
        <v>95</v>
      </c>
      <c r="D861" t="str">
        <f>VLOOKUP('Data Tab2'!A861,'Data Tab1'!A:B,2,1)</f>
        <v>Cross-Trainee</v>
      </c>
      <c r="E861">
        <f t="shared" si="26"/>
        <v>2</v>
      </c>
      <c r="F861" t="str">
        <f t="shared" si="27"/>
        <v>Monday</v>
      </c>
    </row>
    <row r="862" spans="1:6">
      <c r="A862" s="1">
        <v>102738998</v>
      </c>
      <c r="B862" s="61">
        <v>35863</v>
      </c>
      <c r="C862" t="s">
        <v>96</v>
      </c>
      <c r="D862" t="str">
        <f>VLOOKUP('Data Tab2'!A862,'Data Tab1'!A:B,2,1)</f>
        <v>Cross-Trainee</v>
      </c>
      <c r="E862">
        <f t="shared" si="26"/>
        <v>2</v>
      </c>
      <c r="F862" t="str">
        <f t="shared" si="27"/>
        <v>Monday</v>
      </c>
    </row>
    <row r="863" spans="1:6">
      <c r="A863" s="1">
        <v>102739006</v>
      </c>
      <c r="B863" s="61">
        <v>35800</v>
      </c>
      <c r="C863" t="s">
        <v>97</v>
      </c>
      <c r="D863" t="str">
        <f>VLOOKUP('Data Tab2'!A863,'Data Tab1'!A:B,2,1)</f>
        <v>Veteran</v>
      </c>
      <c r="E863">
        <f t="shared" si="26"/>
        <v>2</v>
      </c>
      <c r="F863" t="str">
        <f t="shared" si="27"/>
        <v>Monday</v>
      </c>
    </row>
    <row r="864" spans="1:6">
      <c r="A864" s="1">
        <v>102739013</v>
      </c>
      <c r="B864" s="61">
        <v>35801</v>
      </c>
      <c r="C864" t="s">
        <v>98</v>
      </c>
      <c r="D864" t="str">
        <f>VLOOKUP('Data Tab2'!A864,'Data Tab1'!A:B,2,1)</f>
        <v>Veteran</v>
      </c>
      <c r="E864">
        <f t="shared" si="26"/>
        <v>3</v>
      </c>
      <c r="F864" t="b">
        <f t="shared" si="27"/>
        <v>0</v>
      </c>
    </row>
    <row r="865" spans="1:6">
      <c r="A865" s="1">
        <v>102739545</v>
      </c>
      <c r="B865" s="61">
        <v>35800</v>
      </c>
      <c r="C865" t="s">
        <v>99</v>
      </c>
      <c r="D865" t="str">
        <f>VLOOKUP('Data Tab2'!A865,'Data Tab1'!A:B,2,1)</f>
        <v>New Hire on First Path</v>
      </c>
      <c r="E865">
        <f t="shared" si="26"/>
        <v>2</v>
      </c>
      <c r="F865" t="str">
        <f t="shared" si="27"/>
        <v>Monday</v>
      </c>
    </row>
    <row r="866" spans="1:6">
      <c r="A866" s="1">
        <v>102740034</v>
      </c>
      <c r="B866" s="61">
        <v>35802</v>
      </c>
      <c r="C866" t="s">
        <v>100</v>
      </c>
      <c r="D866" t="str">
        <f>VLOOKUP('Data Tab2'!A866,'Data Tab1'!A:B,2,1)</f>
        <v>Veteran</v>
      </c>
      <c r="E866">
        <f t="shared" si="26"/>
        <v>4</v>
      </c>
      <c r="F866" t="b">
        <f t="shared" si="27"/>
        <v>0</v>
      </c>
    </row>
    <row r="867" spans="1:6">
      <c r="A867" s="1">
        <v>102746059</v>
      </c>
      <c r="B867" s="61">
        <v>35804</v>
      </c>
      <c r="C867" t="s">
        <v>101</v>
      </c>
      <c r="D867" t="str">
        <f>VLOOKUP('Data Tab2'!A867,'Data Tab1'!A:B,2,1)</f>
        <v>Cross-Trainee</v>
      </c>
      <c r="E867">
        <f t="shared" si="26"/>
        <v>6</v>
      </c>
      <c r="F867" t="b">
        <f t="shared" si="27"/>
        <v>0</v>
      </c>
    </row>
    <row r="868" spans="1:6">
      <c r="A868" s="1">
        <v>102746601</v>
      </c>
      <c r="B868" s="61">
        <v>35800</v>
      </c>
      <c r="C868" t="s">
        <v>102</v>
      </c>
      <c r="D868" t="str">
        <f>VLOOKUP('Data Tab2'!A868,'Data Tab1'!A:B,2,1)</f>
        <v>Veteran</v>
      </c>
      <c r="E868">
        <f t="shared" si="26"/>
        <v>2</v>
      </c>
      <c r="F868" t="str">
        <f t="shared" si="27"/>
        <v>Monday</v>
      </c>
    </row>
    <row r="869" spans="1:6">
      <c r="A869" s="1">
        <v>102752676</v>
      </c>
      <c r="B869" s="61">
        <v>35801</v>
      </c>
      <c r="C869" t="s">
        <v>103</v>
      </c>
      <c r="D869" t="str">
        <f>VLOOKUP('Data Tab2'!A869,'Data Tab1'!A:B,2,1)</f>
        <v>Veteran</v>
      </c>
      <c r="E869">
        <f t="shared" si="26"/>
        <v>3</v>
      </c>
      <c r="F869" t="b">
        <f t="shared" si="27"/>
        <v>0</v>
      </c>
    </row>
    <row r="870" spans="1:6">
      <c r="A870" s="1">
        <v>102752967</v>
      </c>
      <c r="B870" s="61">
        <v>35801</v>
      </c>
      <c r="C870" t="s">
        <v>104</v>
      </c>
      <c r="D870" t="str">
        <f>VLOOKUP('Data Tab2'!A870,'Data Tab1'!A:B,2,1)</f>
        <v>Veteran</v>
      </c>
      <c r="E870">
        <f t="shared" si="26"/>
        <v>3</v>
      </c>
      <c r="F870" t="b">
        <f t="shared" si="27"/>
        <v>0</v>
      </c>
    </row>
    <row r="871" spans="1:6">
      <c r="A871" s="1">
        <v>102754092</v>
      </c>
      <c r="B871" s="61">
        <v>35800</v>
      </c>
      <c r="C871" t="s">
        <v>105</v>
      </c>
      <c r="D871" t="str">
        <f>VLOOKUP('Data Tab2'!A871,'Data Tab1'!A:B,2,1)</f>
        <v>Veteran</v>
      </c>
      <c r="E871">
        <f t="shared" si="26"/>
        <v>2</v>
      </c>
      <c r="F871" t="str">
        <f t="shared" si="27"/>
        <v>Monday</v>
      </c>
    </row>
    <row r="872" spans="1:6">
      <c r="A872" s="1">
        <v>102754413</v>
      </c>
      <c r="B872" s="61">
        <v>35801</v>
      </c>
      <c r="C872" t="s">
        <v>106</v>
      </c>
      <c r="D872" t="str">
        <f>VLOOKUP('Data Tab2'!A872,'Data Tab1'!A:B,2,1)</f>
        <v>Cross-Trainee</v>
      </c>
      <c r="E872">
        <f t="shared" si="26"/>
        <v>3</v>
      </c>
      <c r="F872" t="b">
        <f t="shared" si="27"/>
        <v>0</v>
      </c>
    </row>
    <row r="873" spans="1:6">
      <c r="A873" s="1">
        <v>102755234</v>
      </c>
      <c r="B873" s="61">
        <v>35800</v>
      </c>
      <c r="C873" t="s">
        <v>107</v>
      </c>
      <c r="D873" t="str">
        <f>VLOOKUP('Data Tab2'!A873,'Data Tab1'!A:B,2,1)</f>
        <v>Cross-Trainee</v>
      </c>
      <c r="E873">
        <f t="shared" si="26"/>
        <v>2</v>
      </c>
      <c r="F873" t="str">
        <f t="shared" si="27"/>
        <v>Monday</v>
      </c>
    </row>
    <row r="874" spans="1:6">
      <c r="A874" s="1">
        <v>102759481</v>
      </c>
      <c r="B874" s="61">
        <v>35802</v>
      </c>
      <c r="C874" t="s">
        <v>108</v>
      </c>
      <c r="D874" t="str">
        <f>VLOOKUP('Data Tab2'!A874,'Data Tab1'!A:B,2,1)</f>
        <v>Cross-Trainee</v>
      </c>
      <c r="E874">
        <f t="shared" si="26"/>
        <v>4</v>
      </c>
      <c r="F874" t="b">
        <f t="shared" si="27"/>
        <v>0</v>
      </c>
    </row>
    <row r="875" spans="1:6">
      <c r="A875" s="1">
        <v>102759746</v>
      </c>
      <c r="B875" s="61">
        <v>35800</v>
      </c>
      <c r="C875" t="s">
        <v>109</v>
      </c>
      <c r="D875" t="str">
        <f>VLOOKUP('Data Tab2'!A875,'Data Tab1'!A:B,2,1)</f>
        <v>Cross-Trainee</v>
      </c>
      <c r="E875">
        <f t="shared" si="26"/>
        <v>2</v>
      </c>
      <c r="F875" t="str">
        <f t="shared" si="27"/>
        <v>Monday</v>
      </c>
    </row>
    <row r="876" spans="1:6">
      <c r="A876" s="1">
        <v>102763434</v>
      </c>
      <c r="B876" s="61">
        <v>35800</v>
      </c>
      <c r="C876" t="s">
        <v>110</v>
      </c>
      <c r="D876" t="str">
        <f>VLOOKUP('Data Tab2'!A876,'Data Tab1'!A:B,2,1)</f>
        <v>New Hire on First Path</v>
      </c>
      <c r="E876">
        <f t="shared" si="26"/>
        <v>2</v>
      </c>
      <c r="F876" t="str">
        <f t="shared" si="27"/>
        <v>Monday</v>
      </c>
    </row>
    <row r="877" spans="1:6">
      <c r="A877" s="1">
        <v>102765968</v>
      </c>
      <c r="B877" s="61">
        <v>35801</v>
      </c>
      <c r="C877" t="s">
        <v>111</v>
      </c>
      <c r="D877" t="str">
        <f>VLOOKUP('Data Tab2'!A877,'Data Tab1'!A:B,2,1)</f>
        <v>Veteran</v>
      </c>
      <c r="E877">
        <f t="shared" si="26"/>
        <v>3</v>
      </c>
      <c r="F877" t="b">
        <f t="shared" si="27"/>
        <v>0</v>
      </c>
    </row>
    <row r="878" spans="1:6">
      <c r="A878" s="1">
        <v>102768436</v>
      </c>
      <c r="B878" s="61">
        <v>35800</v>
      </c>
      <c r="C878" t="s">
        <v>112</v>
      </c>
      <c r="D878" t="str">
        <f>VLOOKUP('Data Tab2'!A878,'Data Tab1'!A:B,2,1)</f>
        <v>Veteran</v>
      </c>
      <c r="E878">
        <f t="shared" si="26"/>
        <v>2</v>
      </c>
      <c r="F878" t="str">
        <f t="shared" si="27"/>
        <v>Monday</v>
      </c>
    </row>
    <row r="879" spans="1:6">
      <c r="A879" s="1">
        <v>102780216</v>
      </c>
      <c r="B879" s="61">
        <v>35805</v>
      </c>
      <c r="C879" t="s">
        <v>113</v>
      </c>
      <c r="D879" t="str">
        <f>VLOOKUP('Data Tab2'!A879,'Data Tab1'!A:B,2,1)</f>
        <v>New Hire on First Path</v>
      </c>
      <c r="E879">
        <f t="shared" si="26"/>
        <v>7</v>
      </c>
      <c r="F879" t="b">
        <f t="shared" si="27"/>
        <v>0</v>
      </c>
    </row>
    <row r="880" spans="1:6">
      <c r="A880" s="1">
        <v>102787078</v>
      </c>
      <c r="B880" s="61">
        <v>35801</v>
      </c>
      <c r="C880" t="s">
        <v>114</v>
      </c>
      <c r="D880" t="str">
        <f>VLOOKUP('Data Tab2'!A880,'Data Tab1'!A:B,2,1)</f>
        <v>Veteran</v>
      </c>
      <c r="E880">
        <f t="shared" si="26"/>
        <v>3</v>
      </c>
      <c r="F880" t="b">
        <f t="shared" si="27"/>
        <v>0</v>
      </c>
    </row>
    <row r="881" spans="1:6">
      <c r="A881" s="1">
        <v>102787097</v>
      </c>
      <c r="B881" s="61">
        <v>35806</v>
      </c>
      <c r="C881" t="s">
        <v>115</v>
      </c>
      <c r="D881" t="str">
        <f>VLOOKUP('Data Tab2'!A881,'Data Tab1'!A:B,2,1)</f>
        <v>Veteran</v>
      </c>
      <c r="E881">
        <f t="shared" si="26"/>
        <v>1</v>
      </c>
      <c r="F881" t="str">
        <f t="shared" si="27"/>
        <v>Sunday</v>
      </c>
    </row>
    <row r="882" spans="1:6">
      <c r="A882" s="1">
        <v>102787100</v>
      </c>
      <c r="B882" s="61">
        <v>35800</v>
      </c>
      <c r="C882" t="s">
        <v>116</v>
      </c>
      <c r="D882" t="str">
        <f>VLOOKUP('Data Tab2'!A882,'Data Tab1'!A:B,2,1)</f>
        <v>Veteran</v>
      </c>
      <c r="E882">
        <f t="shared" si="26"/>
        <v>2</v>
      </c>
      <c r="F882" t="str">
        <f t="shared" si="27"/>
        <v>Monday</v>
      </c>
    </row>
    <row r="883" spans="1:6">
      <c r="A883" s="1">
        <v>102788499</v>
      </c>
      <c r="B883" s="61">
        <v>35800</v>
      </c>
      <c r="C883" t="s">
        <v>117</v>
      </c>
      <c r="D883" t="str">
        <f>VLOOKUP('Data Tab2'!A883,'Data Tab1'!A:B,2,1)</f>
        <v>Veteran</v>
      </c>
      <c r="E883">
        <f t="shared" si="26"/>
        <v>2</v>
      </c>
      <c r="F883" t="str">
        <f t="shared" si="27"/>
        <v>Monday</v>
      </c>
    </row>
    <row r="884" spans="1:6">
      <c r="A884" s="1">
        <v>102788573</v>
      </c>
      <c r="B884" s="61">
        <v>35801</v>
      </c>
      <c r="C884" t="s">
        <v>118</v>
      </c>
      <c r="D884" t="str">
        <f>VLOOKUP('Data Tab2'!A884,'Data Tab1'!A:B,2,1)</f>
        <v>Veteran</v>
      </c>
      <c r="E884">
        <f t="shared" si="26"/>
        <v>3</v>
      </c>
      <c r="F884" t="b">
        <f t="shared" si="27"/>
        <v>0</v>
      </c>
    </row>
    <row r="885" spans="1:6">
      <c r="A885" s="1">
        <v>102788602</v>
      </c>
      <c r="B885" s="61">
        <v>35865</v>
      </c>
      <c r="C885" t="s">
        <v>119</v>
      </c>
      <c r="D885" t="str">
        <f>VLOOKUP('Data Tab2'!A885,'Data Tab1'!A:B,2,1)</f>
        <v>Veteran</v>
      </c>
      <c r="E885">
        <f t="shared" si="26"/>
        <v>4</v>
      </c>
      <c r="F885" t="b">
        <f t="shared" si="27"/>
        <v>0</v>
      </c>
    </row>
    <row r="886" spans="1:6">
      <c r="A886" s="1">
        <v>102795150</v>
      </c>
      <c r="B886" s="61">
        <v>35800</v>
      </c>
      <c r="C886" t="s">
        <v>56</v>
      </c>
      <c r="D886" t="str">
        <f>VLOOKUP('Data Tab2'!A886,'Data Tab1'!A:B,2,1)</f>
        <v>Veteran</v>
      </c>
      <c r="E886">
        <f t="shared" si="26"/>
        <v>2</v>
      </c>
      <c r="F886" t="str">
        <f t="shared" si="27"/>
        <v>Monday</v>
      </c>
    </row>
    <row r="887" spans="1:6">
      <c r="A887" s="1">
        <v>102802679</v>
      </c>
      <c r="B887" s="61">
        <v>35803</v>
      </c>
      <c r="C887" t="s">
        <v>57</v>
      </c>
      <c r="D887" t="str">
        <f>VLOOKUP('Data Tab2'!A887,'Data Tab1'!A:B,2,1)</f>
        <v>Cross-Trainee</v>
      </c>
      <c r="E887">
        <f t="shared" si="26"/>
        <v>5</v>
      </c>
      <c r="F887" t="b">
        <f t="shared" si="27"/>
        <v>0</v>
      </c>
    </row>
    <row r="888" spans="1:6">
      <c r="A888" s="1">
        <v>102802683</v>
      </c>
      <c r="B888" s="61">
        <v>35804</v>
      </c>
      <c r="C888" t="s">
        <v>58</v>
      </c>
      <c r="D888" t="str">
        <f>VLOOKUP('Data Tab2'!A888,'Data Tab1'!A:B,2,1)</f>
        <v>Cross-Trainee</v>
      </c>
      <c r="E888">
        <f t="shared" si="26"/>
        <v>6</v>
      </c>
      <c r="F888" t="b">
        <f t="shared" si="27"/>
        <v>0</v>
      </c>
    </row>
    <row r="889" spans="1:6">
      <c r="A889" s="1">
        <v>102804441</v>
      </c>
      <c r="B889" s="61">
        <v>35803</v>
      </c>
      <c r="C889" t="s">
        <v>59</v>
      </c>
      <c r="D889" t="str">
        <f>VLOOKUP('Data Tab2'!A889,'Data Tab1'!A:B,2,1)</f>
        <v>Veteran</v>
      </c>
      <c r="E889">
        <f t="shared" si="26"/>
        <v>5</v>
      </c>
      <c r="F889" t="b">
        <f t="shared" si="27"/>
        <v>0</v>
      </c>
    </row>
    <row r="890" spans="1:6">
      <c r="A890" s="1">
        <v>102808262</v>
      </c>
      <c r="B890" s="61">
        <v>35801</v>
      </c>
      <c r="C890" t="s">
        <v>60</v>
      </c>
      <c r="D890" t="str">
        <f>VLOOKUP('Data Tab2'!A890,'Data Tab1'!A:B,2,1)</f>
        <v>Veteran</v>
      </c>
      <c r="E890">
        <f t="shared" si="26"/>
        <v>3</v>
      </c>
      <c r="F890" t="b">
        <f t="shared" si="27"/>
        <v>0</v>
      </c>
    </row>
    <row r="891" spans="1:6">
      <c r="A891" s="1">
        <v>102808263</v>
      </c>
      <c r="B891" s="61">
        <v>35863</v>
      </c>
      <c r="C891" t="s">
        <v>61</v>
      </c>
      <c r="D891" t="str">
        <f>VLOOKUP('Data Tab2'!A891,'Data Tab1'!A:B,2,1)</f>
        <v>Veteran</v>
      </c>
      <c r="E891">
        <f t="shared" si="26"/>
        <v>2</v>
      </c>
      <c r="F891" t="str">
        <f t="shared" si="27"/>
        <v>Monday</v>
      </c>
    </row>
    <row r="892" spans="1:6">
      <c r="A892" s="1">
        <v>102808398</v>
      </c>
      <c r="B892" s="61">
        <v>35804</v>
      </c>
      <c r="C892" t="s">
        <v>62</v>
      </c>
      <c r="D892" t="str">
        <f>VLOOKUP('Data Tab2'!A892,'Data Tab1'!A:B,2,1)</f>
        <v>Cross-Trainee</v>
      </c>
      <c r="E892">
        <f t="shared" si="26"/>
        <v>6</v>
      </c>
      <c r="F892" t="b">
        <f t="shared" si="27"/>
        <v>0</v>
      </c>
    </row>
    <row r="893" spans="1:6">
      <c r="A893" s="1">
        <v>102808419</v>
      </c>
      <c r="B893" s="61">
        <v>35800</v>
      </c>
      <c r="C893" t="s">
        <v>63</v>
      </c>
      <c r="D893" t="str">
        <f>VLOOKUP('Data Tab2'!A893,'Data Tab1'!A:B,2,1)</f>
        <v>Veteran</v>
      </c>
      <c r="E893">
        <f t="shared" si="26"/>
        <v>2</v>
      </c>
      <c r="F893" t="str">
        <f t="shared" si="27"/>
        <v>Monday</v>
      </c>
    </row>
    <row r="894" spans="1:6">
      <c r="A894" s="1">
        <v>102808420</v>
      </c>
      <c r="B894" s="61">
        <v>35800</v>
      </c>
      <c r="C894" t="s">
        <v>64</v>
      </c>
      <c r="D894" t="str">
        <f>VLOOKUP('Data Tab2'!A894,'Data Tab1'!A:B,2,1)</f>
        <v>Cross-Trainee</v>
      </c>
      <c r="E894">
        <f t="shared" si="26"/>
        <v>2</v>
      </c>
      <c r="F894" t="str">
        <f t="shared" si="27"/>
        <v>Monday</v>
      </c>
    </row>
    <row r="895" spans="1:6">
      <c r="A895" s="1">
        <v>102810987</v>
      </c>
      <c r="B895" s="61">
        <v>35800</v>
      </c>
      <c r="C895" t="s">
        <v>65</v>
      </c>
      <c r="D895" t="str">
        <f>VLOOKUP('Data Tab2'!A895,'Data Tab1'!A:B,2,1)</f>
        <v>Veteran</v>
      </c>
      <c r="E895">
        <f t="shared" si="26"/>
        <v>2</v>
      </c>
      <c r="F895" t="str">
        <f t="shared" si="27"/>
        <v>Monday</v>
      </c>
    </row>
    <row r="896" spans="1:6">
      <c r="A896" s="1">
        <v>102818483</v>
      </c>
      <c r="B896" s="61">
        <v>35800</v>
      </c>
      <c r="C896" t="s">
        <v>66</v>
      </c>
      <c r="D896" t="str">
        <f>VLOOKUP('Data Tab2'!A896,'Data Tab1'!A:B,2,1)</f>
        <v>Veteran</v>
      </c>
      <c r="E896">
        <f t="shared" si="26"/>
        <v>2</v>
      </c>
      <c r="F896" t="str">
        <f t="shared" si="27"/>
        <v>Monday</v>
      </c>
    </row>
    <row r="897" spans="1:6">
      <c r="A897" s="1">
        <v>102823010</v>
      </c>
      <c r="B897" s="61">
        <v>35804</v>
      </c>
      <c r="C897" t="s">
        <v>67</v>
      </c>
      <c r="D897" t="str">
        <f>VLOOKUP('Data Tab2'!A897,'Data Tab1'!A:B,2,1)</f>
        <v>Veteran</v>
      </c>
      <c r="E897">
        <f t="shared" si="26"/>
        <v>6</v>
      </c>
      <c r="F897" t="b">
        <f t="shared" si="27"/>
        <v>0</v>
      </c>
    </row>
    <row r="898" spans="1:6">
      <c r="A898" s="1">
        <v>102823014</v>
      </c>
      <c r="B898" s="61">
        <v>35800</v>
      </c>
      <c r="C898" t="s">
        <v>68</v>
      </c>
      <c r="D898" t="str">
        <f>VLOOKUP('Data Tab2'!A898,'Data Tab1'!A:B,2,1)</f>
        <v>Veteran</v>
      </c>
      <c r="E898">
        <f t="shared" si="26"/>
        <v>2</v>
      </c>
      <c r="F898" t="str">
        <f t="shared" si="27"/>
        <v>Monday</v>
      </c>
    </row>
    <row r="899" spans="1:6">
      <c r="A899" s="1">
        <v>102825417</v>
      </c>
      <c r="B899" s="61">
        <v>35805</v>
      </c>
      <c r="C899" t="s">
        <v>69</v>
      </c>
      <c r="D899" t="str">
        <f>VLOOKUP('Data Tab2'!A899,'Data Tab1'!A:B,2,1)</f>
        <v>Cross-Trainee</v>
      </c>
      <c r="E899">
        <f t="shared" ref="E899:E962" si="28">WEEKDAY(B899)</f>
        <v>7</v>
      </c>
      <c r="F899" t="b">
        <f t="shared" ref="F899:F962" si="29">IF(E899=1,"Sunday",IF(E899=2,"Monday"))</f>
        <v>0</v>
      </c>
    </row>
    <row r="900" spans="1:6">
      <c r="A900" s="1">
        <v>102831287</v>
      </c>
      <c r="B900" s="61">
        <v>35800</v>
      </c>
      <c r="C900" t="s">
        <v>70</v>
      </c>
      <c r="D900" t="str">
        <f>VLOOKUP('Data Tab2'!A900,'Data Tab1'!A:B,2,1)</f>
        <v>Veteran</v>
      </c>
      <c r="E900">
        <f t="shared" si="28"/>
        <v>2</v>
      </c>
      <c r="F900" t="str">
        <f t="shared" si="29"/>
        <v>Monday</v>
      </c>
    </row>
    <row r="901" spans="1:6">
      <c r="A901" s="1">
        <v>102832883</v>
      </c>
      <c r="B901" s="61">
        <v>35803</v>
      </c>
      <c r="C901" t="s">
        <v>71</v>
      </c>
      <c r="D901" t="str">
        <f>VLOOKUP('Data Tab2'!A901,'Data Tab1'!A:B,2,1)</f>
        <v>Cross-Trainee</v>
      </c>
      <c r="E901">
        <f t="shared" si="28"/>
        <v>5</v>
      </c>
      <c r="F901" t="b">
        <f t="shared" si="29"/>
        <v>0</v>
      </c>
    </row>
    <row r="902" spans="1:6">
      <c r="A902" s="1">
        <v>102835198</v>
      </c>
      <c r="B902" s="61">
        <v>35802</v>
      </c>
      <c r="C902" t="s">
        <v>72</v>
      </c>
      <c r="D902" t="str">
        <f>VLOOKUP('Data Tab2'!A902,'Data Tab1'!A:B,2,1)</f>
        <v>Veteran</v>
      </c>
      <c r="E902">
        <f t="shared" si="28"/>
        <v>4</v>
      </c>
      <c r="F902" t="b">
        <f t="shared" si="29"/>
        <v>0</v>
      </c>
    </row>
    <row r="903" spans="1:6">
      <c r="A903" s="1">
        <v>102835274</v>
      </c>
      <c r="B903" s="61">
        <v>35805</v>
      </c>
      <c r="C903" t="s">
        <v>73</v>
      </c>
      <c r="D903" t="str">
        <f>VLOOKUP('Data Tab2'!A903,'Data Tab1'!A:B,2,1)</f>
        <v>Veteran</v>
      </c>
      <c r="E903">
        <f t="shared" si="28"/>
        <v>7</v>
      </c>
      <c r="F903" t="b">
        <f t="shared" si="29"/>
        <v>0</v>
      </c>
    </row>
    <row r="904" spans="1:6">
      <c r="A904" s="1">
        <v>102841566</v>
      </c>
      <c r="B904" s="61">
        <v>35800</v>
      </c>
      <c r="C904" t="s">
        <v>74</v>
      </c>
      <c r="D904" t="str">
        <f>VLOOKUP('Data Tab2'!A904,'Data Tab1'!A:B,2,1)</f>
        <v>Cross-Trainee</v>
      </c>
      <c r="E904">
        <f t="shared" si="28"/>
        <v>2</v>
      </c>
      <c r="F904" t="str">
        <f t="shared" si="29"/>
        <v>Monday</v>
      </c>
    </row>
    <row r="905" spans="1:6">
      <c r="A905" s="1">
        <v>102849914</v>
      </c>
      <c r="B905" s="61">
        <v>35800</v>
      </c>
      <c r="C905" t="s">
        <v>75</v>
      </c>
      <c r="D905" t="str">
        <f>VLOOKUP('Data Tab2'!A905,'Data Tab1'!A:B,2,1)</f>
        <v>Veteran</v>
      </c>
      <c r="E905">
        <f t="shared" si="28"/>
        <v>2</v>
      </c>
      <c r="F905" t="str">
        <f t="shared" si="29"/>
        <v>Monday</v>
      </c>
    </row>
    <row r="906" spans="1:6">
      <c r="A906" s="1">
        <v>102855591</v>
      </c>
      <c r="B906" s="61">
        <v>35801</v>
      </c>
      <c r="C906" t="s">
        <v>76</v>
      </c>
      <c r="D906" t="str">
        <f>VLOOKUP('Data Tab2'!A906,'Data Tab1'!A:B,2,1)</f>
        <v>Veteran</v>
      </c>
      <c r="E906">
        <f t="shared" si="28"/>
        <v>3</v>
      </c>
      <c r="F906" t="b">
        <f t="shared" si="29"/>
        <v>0</v>
      </c>
    </row>
    <row r="907" spans="1:6">
      <c r="A907" s="1">
        <v>102858193</v>
      </c>
      <c r="B907" s="61">
        <v>35802</v>
      </c>
      <c r="C907" t="s">
        <v>77</v>
      </c>
      <c r="D907" t="str">
        <f>VLOOKUP('Data Tab2'!A907,'Data Tab1'!A:B,2,1)</f>
        <v>Veteran</v>
      </c>
      <c r="E907">
        <f t="shared" si="28"/>
        <v>4</v>
      </c>
      <c r="F907" t="b">
        <f t="shared" si="29"/>
        <v>0</v>
      </c>
    </row>
    <row r="908" spans="1:6">
      <c r="A908" s="1">
        <v>102859866</v>
      </c>
      <c r="B908" s="61">
        <v>35804</v>
      </c>
      <c r="C908" t="s">
        <v>78</v>
      </c>
      <c r="D908" t="str">
        <f>VLOOKUP('Data Tab2'!A908,'Data Tab1'!A:B,2,1)</f>
        <v>Veteran</v>
      </c>
      <c r="E908">
        <f t="shared" si="28"/>
        <v>6</v>
      </c>
      <c r="F908" t="b">
        <f t="shared" si="29"/>
        <v>0</v>
      </c>
    </row>
    <row r="909" spans="1:6">
      <c r="A909" s="1">
        <v>102859878</v>
      </c>
      <c r="B909" s="61">
        <v>35800</v>
      </c>
      <c r="C909" t="s">
        <v>79</v>
      </c>
      <c r="D909" t="str">
        <f>VLOOKUP('Data Tab2'!A909,'Data Tab1'!A:B,2,1)</f>
        <v>Cross-Trainee</v>
      </c>
      <c r="E909">
        <f t="shared" si="28"/>
        <v>2</v>
      </c>
      <c r="F909" t="str">
        <f t="shared" si="29"/>
        <v>Monday</v>
      </c>
    </row>
    <row r="910" spans="1:6">
      <c r="A910" s="1">
        <v>102880134</v>
      </c>
      <c r="B910" s="61">
        <v>35800</v>
      </c>
      <c r="C910" t="s">
        <v>80</v>
      </c>
      <c r="D910" t="str">
        <f>VLOOKUP('Data Tab2'!A910,'Data Tab1'!A:B,2,1)</f>
        <v>Cross-Trainee</v>
      </c>
      <c r="E910">
        <f t="shared" si="28"/>
        <v>2</v>
      </c>
      <c r="F910" t="str">
        <f t="shared" si="29"/>
        <v>Monday</v>
      </c>
    </row>
    <row r="911" spans="1:6">
      <c r="A911" s="1">
        <v>102888139</v>
      </c>
      <c r="B911" s="61">
        <v>35800</v>
      </c>
      <c r="C911" t="s">
        <v>81</v>
      </c>
      <c r="D911" t="str">
        <f>VLOOKUP('Data Tab2'!A911,'Data Tab1'!A:B,2,1)</f>
        <v>Cross-Trainee</v>
      </c>
      <c r="E911">
        <f t="shared" si="28"/>
        <v>2</v>
      </c>
      <c r="F911" t="str">
        <f t="shared" si="29"/>
        <v>Monday</v>
      </c>
    </row>
    <row r="912" spans="1:6">
      <c r="A912" s="1">
        <v>102896384</v>
      </c>
      <c r="B912" s="61">
        <v>35800</v>
      </c>
      <c r="C912" t="s">
        <v>82</v>
      </c>
      <c r="D912" t="str">
        <f>VLOOKUP('Data Tab2'!A912,'Data Tab1'!A:B,2,1)</f>
        <v>Veteran</v>
      </c>
      <c r="E912">
        <f t="shared" si="28"/>
        <v>2</v>
      </c>
      <c r="F912" t="str">
        <f t="shared" si="29"/>
        <v>Monday</v>
      </c>
    </row>
    <row r="913" spans="1:6">
      <c r="A913" s="1">
        <v>102908656</v>
      </c>
      <c r="B913" s="61">
        <v>35801</v>
      </c>
      <c r="C913" t="s">
        <v>83</v>
      </c>
      <c r="D913" t="str">
        <f>VLOOKUP('Data Tab2'!A913,'Data Tab1'!A:B,2,1)</f>
        <v>Cross-Trainee</v>
      </c>
      <c r="E913">
        <f t="shared" si="28"/>
        <v>3</v>
      </c>
      <c r="F913" t="b">
        <f t="shared" si="29"/>
        <v>0</v>
      </c>
    </row>
    <row r="914" spans="1:6">
      <c r="A914" s="1">
        <v>102923789</v>
      </c>
      <c r="B914" s="61">
        <v>35800</v>
      </c>
      <c r="C914" t="s">
        <v>84</v>
      </c>
      <c r="D914" t="str">
        <f>VLOOKUP('Data Tab2'!A914,'Data Tab1'!A:B,2,1)</f>
        <v>Cross-Trainee</v>
      </c>
      <c r="E914">
        <f t="shared" si="28"/>
        <v>2</v>
      </c>
      <c r="F914" t="str">
        <f t="shared" si="29"/>
        <v>Monday</v>
      </c>
    </row>
    <row r="915" spans="1:6">
      <c r="A915" s="1">
        <v>102924006</v>
      </c>
      <c r="B915" s="61">
        <v>35806</v>
      </c>
      <c r="C915" t="s">
        <v>58</v>
      </c>
      <c r="D915" t="str">
        <f>VLOOKUP('Data Tab2'!A915,'Data Tab1'!A:B,2,1)</f>
        <v>Cross-Trainee</v>
      </c>
      <c r="E915">
        <f t="shared" si="28"/>
        <v>1</v>
      </c>
      <c r="F915" t="str">
        <f t="shared" si="29"/>
        <v>Sunday</v>
      </c>
    </row>
    <row r="916" spans="1:6">
      <c r="A916" s="1">
        <v>102927049</v>
      </c>
      <c r="B916" s="61">
        <v>35863</v>
      </c>
      <c r="C916" t="s">
        <v>85</v>
      </c>
      <c r="D916" t="str">
        <f>VLOOKUP('Data Tab2'!A916,'Data Tab1'!A:B,2,1)</f>
        <v>Cross-Trainee</v>
      </c>
      <c r="E916">
        <f t="shared" si="28"/>
        <v>2</v>
      </c>
      <c r="F916" t="str">
        <f t="shared" si="29"/>
        <v>Monday</v>
      </c>
    </row>
    <row r="917" spans="1:6">
      <c r="A917" s="1">
        <v>102927050</v>
      </c>
      <c r="B917" s="61">
        <v>35804</v>
      </c>
      <c r="C917" t="s">
        <v>59</v>
      </c>
      <c r="D917" t="str">
        <f>VLOOKUP('Data Tab2'!A917,'Data Tab1'!A:B,2,1)</f>
        <v>Cross-Trainee</v>
      </c>
      <c r="E917">
        <f t="shared" si="28"/>
        <v>6</v>
      </c>
      <c r="F917" t="b">
        <f t="shared" si="29"/>
        <v>0</v>
      </c>
    </row>
    <row r="918" spans="1:6">
      <c r="A918" s="1">
        <v>102934560</v>
      </c>
      <c r="B918" s="61">
        <v>35800</v>
      </c>
      <c r="C918" t="s">
        <v>86</v>
      </c>
      <c r="D918" t="str">
        <f>VLOOKUP('Data Tab2'!A918,'Data Tab1'!A:B,2,1)</f>
        <v>Cross-Trainee</v>
      </c>
      <c r="E918">
        <f t="shared" si="28"/>
        <v>2</v>
      </c>
      <c r="F918" t="str">
        <f t="shared" si="29"/>
        <v>Monday</v>
      </c>
    </row>
    <row r="919" spans="1:6">
      <c r="A919" s="1">
        <v>102935133</v>
      </c>
      <c r="B919" s="61">
        <v>35863</v>
      </c>
      <c r="C919" t="s">
        <v>87</v>
      </c>
      <c r="D919" t="str">
        <f>VLOOKUP('Data Tab2'!A919,'Data Tab1'!A:B,2,1)</f>
        <v>Cross-Trainee</v>
      </c>
      <c r="E919">
        <f t="shared" si="28"/>
        <v>2</v>
      </c>
      <c r="F919" t="str">
        <f t="shared" si="29"/>
        <v>Monday</v>
      </c>
    </row>
    <row r="920" spans="1:6">
      <c r="A920" s="1">
        <v>102938366</v>
      </c>
      <c r="B920" s="61">
        <v>35800</v>
      </c>
      <c r="C920" t="s">
        <v>88</v>
      </c>
      <c r="D920" t="str">
        <f>VLOOKUP('Data Tab2'!A920,'Data Tab1'!A:B,2,1)</f>
        <v>Cross-Trainee</v>
      </c>
      <c r="E920">
        <f t="shared" si="28"/>
        <v>2</v>
      </c>
      <c r="F920" t="str">
        <f t="shared" si="29"/>
        <v>Monday</v>
      </c>
    </row>
    <row r="921" spans="1:6">
      <c r="A921" s="1">
        <v>102945434</v>
      </c>
      <c r="B921" s="61">
        <v>35801</v>
      </c>
      <c r="C921" t="s">
        <v>89</v>
      </c>
      <c r="D921" t="str">
        <f>VLOOKUP('Data Tab2'!A921,'Data Tab1'!A:B,2,1)</f>
        <v>Cross-Trainee</v>
      </c>
      <c r="E921">
        <f t="shared" si="28"/>
        <v>3</v>
      </c>
      <c r="F921" t="b">
        <f t="shared" si="29"/>
        <v>0</v>
      </c>
    </row>
    <row r="922" spans="1:6">
      <c r="A922" s="1">
        <v>102948160</v>
      </c>
      <c r="B922" s="61">
        <v>35863</v>
      </c>
      <c r="C922" t="s">
        <v>90</v>
      </c>
      <c r="D922" t="str">
        <f>VLOOKUP('Data Tab2'!A922,'Data Tab1'!A:B,2,1)</f>
        <v>Veteran</v>
      </c>
      <c r="E922">
        <f t="shared" si="28"/>
        <v>2</v>
      </c>
      <c r="F922" t="str">
        <f t="shared" si="29"/>
        <v>Monday</v>
      </c>
    </row>
    <row r="923" spans="1:6">
      <c r="A923" s="1">
        <v>102954437</v>
      </c>
      <c r="B923" s="61">
        <v>35803</v>
      </c>
      <c r="C923" t="s">
        <v>56</v>
      </c>
      <c r="D923" t="str">
        <f>VLOOKUP('Data Tab2'!A923,'Data Tab1'!A:B,2,1)</f>
        <v>New Hire on First Path</v>
      </c>
      <c r="E923">
        <f t="shared" si="28"/>
        <v>5</v>
      </c>
      <c r="F923" t="b">
        <f t="shared" si="29"/>
        <v>0</v>
      </c>
    </row>
    <row r="924" spans="1:6">
      <c r="A924" s="1">
        <v>102970814</v>
      </c>
      <c r="B924" s="61">
        <v>35800</v>
      </c>
      <c r="C924" t="s">
        <v>91</v>
      </c>
      <c r="D924" t="str">
        <f>VLOOKUP('Data Tab2'!A924,'Data Tab1'!A:B,2,1)</f>
        <v>Cross-Trainee</v>
      </c>
      <c r="E924">
        <f t="shared" si="28"/>
        <v>2</v>
      </c>
      <c r="F924" t="str">
        <f t="shared" si="29"/>
        <v>Monday</v>
      </c>
    </row>
    <row r="925" spans="1:6">
      <c r="A925" s="1">
        <v>102970815</v>
      </c>
      <c r="B925" s="61">
        <v>35800</v>
      </c>
      <c r="C925" t="s">
        <v>92</v>
      </c>
      <c r="D925" t="str">
        <f>VLOOKUP('Data Tab2'!A925,'Data Tab1'!A:B,2,1)</f>
        <v>Veteran</v>
      </c>
      <c r="E925">
        <f t="shared" si="28"/>
        <v>2</v>
      </c>
      <c r="F925" t="str">
        <f t="shared" si="29"/>
        <v>Monday</v>
      </c>
    </row>
    <row r="926" spans="1:6">
      <c r="A926" s="1">
        <v>102972331</v>
      </c>
      <c r="B926" s="61">
        <v>35800</v>
      </c>
      <c r="C926" t="s">
        <v>93</v>
      </c>
      <c r="D926" t="str">
        <f>VLOOKUP('Data Tab2'!A926,'Data Tab1'!A:B,2,1)</f>
        <v>Cross-Trainee</v>
      </c>
      <c r="E926">
        <f t="shared" si="28"/>
        <v>2</v>
      </c>
      <c r="F926" t="str">
        <f t="shared" si="29"/>
        <v>Monday</v>
      </c>
    </row>
    <row r="927" spans="1:6">
      <c r="A927" s="1">
        <v>102972332</v>
      </c>
      <c r="B927" s="61">
        <v>35801</v>
      </c>
      <c r="C927" t="s">
        <v>94</v>
      </c>
      <c r="D927" t="str">
        <f>VLOOKUP('Data Tab2'!A927,'Data Tab1'!A:B,2,1)</f>
        <v>New Hire on First Path</v>
      </c>
      <c r="E927">
        <f t="shared" si="28"/>
        <v>3</v>
      </c>
      <c r="F927" t="b">
        <f t="shared" si="29"/>
        <v>0</v>
      </c>
    </row>
    <row r="928" spans="1:6">
      <c r="A928" s="1">
        <v>102979042</v>
      </c>
      <c r="B928" s="61">
        <v>35800</v>
      </c>
      <c r="C928" t="s">
        <v>57</v>
      </c>
      <c r="D928" t="str">
        <f>VLOOKUP('Data Tab2'!A928,'Data Tab1'!A:B,2,1)</f>
        <v>Veteran</v>
      </c>
      <c r="E928">
        <f t="shared" si="28"/>
        <v>2</v>
      </c>
      <c r="F928" t="str">
        <f t="shared" si="29"/>
        <v>Monday</v>
      </c>
    </row>
    <row r="929" spans="1:6">
      <c r="A929" s="1">
        <v>102982469</v>
      </c>
      <c r="B929" s="61">
        <v>35805</v>
      </c>
      <c r="C929" t="s">
        <v>95</v>
      </c>
      <c r="D929" t="str">
        <f>VLOOKUP('Data Tab2'!A929,'Data Tab1'!A:B,2,1)</f>
        <v>Cross-Trainee</v>
      </c>
      <c r="E929">
        <f t="shared" si="28"/>
        <v>7</v>
      </c>
      <c r="F929" t="b">
        <f t="shared" si="29"/>
        <v>0</v>
      </c>
    </row>
    <row r="930" spans="1:6">
      <c r="A930" s="1">
        <v>102983990</v>
      </c>
      <c r="B930" s="61">
        <v>35801</v>
      </c>
      <c r="C930" t="s">
        <v>96</v>
      </c>
      <c r="D930" t="str">
        <f>VLOOKUP('Data Tab2'!A930,'Data Tab1'!A:B,2,1)</f>
        <v>Veteran</v>
      </c>
      <c r="E930">
        <f t="shared" si="28"/>
        <v>3</v>
      </c>
      <c r="F930" t="b">
        <f t="shared" si="29"/>
        <v>0</v>
      </c>
    </row>
    <row r="931" spans="1:6">
      <c r="A931" s="1">
        <v>102996741</v>
      </c>
      <c r="B931" s="61">
        <v>35800</v>
      </c>
      <c r="C931" t="s">
        <v>97</v>
      </c>
      <c r="D931" t="str">
        <f>VLOOKUP('Data Tab2'!A931,'Data Tab1'!A:B,2,1)</f>
        <v>Cross-Trainee</v>
      </c>
      <c r="E931">
        <f t="shared" si="28"/>
        <v>2</v>
      </c>
      <c r="F931" t="str">
        <f t="shared" si="29"/>
        <v>Monday</v>
      </c>
    </row>
    <row r="932" spans="1:6">
      <c r="A932" s="1">
        <v>103018167</v>
      </c>
      <c r="B932" s="61">
        <v>35800</v>
      </c>
      <c r="C932" t="s">
        <v>98</v>
      </c>
      <c r="D932" t="str">
        <f>VLOOKUP('Data Tab2'!A932,'Data Tab1'!A:B,2,1)</f>
        <v>Veteran</v>
      </c>
      <c r="E932">
        <f t="shared" si="28"/>
        <v>2</v>
      </c>
      <c r="F932" t="str">
        <f t="shared" si="29"/>
        <v>Monday</v>
      </c>
    </row>
    <row r="933" spans="1:6">
      <c r="A933" s="1">
        <v>103022942</v>
      </c>
      <c r="B933" s="61">
        <v>35800</v>
      </c>
      <c r="C933" t="s">
        <v>99</v>
      </c>
      <c r="D933" t="str">
        <f>VLOOKUP('Data Tab2'!A933,'Data Tab1'!A:B,2,1)</f>
        <v>Veteran</v>
      </c>
      <c r="E933">
        <f t="shared" si="28"/>
        <v>2</v>
      </c>
      <c r="F933" t="str">
        <f t="shared" si="29"/>
        <v>Monday</v>
      </c>
    </row>
    <row r="934" spans="1:6">
      <c r="A934" s="1">
        <v>103122263</v>
      </c>
      <c r="B934" s="61">
        <v>35864</v>
      </c>
      <c r="C934" t="s">
        <v>100</v>
      </c>
      <c r="D934" t="str">
        <f>VLOOKUP('Data Tab2'!A934,'Data Tab1'!A:B,2,1)</f>
        <v>Cross-Trainee</v>
      </c>
      <c r="E934">
        <f t="shared" si="28"/>
        <v>3</v>
      </c>
      <c r="F934" t="b">
        <f t="shared" si="29"/>
        <v>0</v>
      </c>
    </row>
    <row r="935" spans="1:6">
      <c r="A935" s="1">
        <v>103124312</v>
      </c>
      <c r="B935" s="61">
        <v>35804</v>
      </c>
      <c r="C935" t="s">
        <v>101</v>
      </c>
      <c r="D935" t="str">
        <f>VLOOKUP('Data Tab2'!A935,'Data Tab1'!A:B,2,1)</f>
        <v>Cross-Trainee</v>
      </c>
      <c r="E935">
        <f t="shared" si="28"/>
        <v>6</v>
      </c>
      <c r="F935" t="b">
        <f t="shared" si="29"/>
        <v>0</v>
      </c>
    </row>
    <row r="936" spans="1:6">
      <c r="A936" s="1">
        <v>103124320</v>
      </c>
      <c r="B936" s="61">
        <v>35802</v>
      </c>
      <c r="C936" t="s">
        <v>102</v>
      </c>
      <c r="D936" t="str">
        <f>VLOOKUP('Data Tab2'!A936,'Data Tab1'!A:B,2,1)</f>
        <v>Veteran</v>
      </c>
      <c r="E936">
        <f t="shared" si="28"/>
        <v>4</v>
      </c>
      <c r="F936" t="b">
        <f t="shared" si="29"/>
        <v>0</v>
      </c>
    </row>
    <row r="937" spans="1:6">
      <c r="A937" s="1">
        <v>103124376</v>
      </c>
      <c r="B937" s="61">
        <v>35800</v>
      </c>
      <c r="C937" t="s">
        <v>103</v>
      </c>
      <c r="D937" t="str">
        <f>VLOOKUP('Data Tab2'!A937,'Data Tab1'!A:B,2,1)</f>
        <v>Veteran</v>
      </c>
      <c r="E937">
        <f t="shared" si="28"/>
        <v>2</v>
      </c>
      <c r="F937" t="str">
        <f t="shared" si="29"/>
        <v>Monday</v>
      </c>
    </row>
    <row r="938" spans="1:6">
      <c r="A938" s="1">
        <v>103127224</v>
      </c>
      <c r="B938" s="61">
        <v>35802</v>
      </c>
      <c r="C938" t="s">
        <v>104</v>
      </c>
      <c r="D938" t="str">
        <f>VLOOKUP('Data Tab2'!A938,'Data Tab1'!A:B,2,1)</f>
        <v>Veteran</v>
      </c>
      <c r="E938">
        <f t="shared" si="28"/>
        <v>4</v>
      </c>
      <c r="F938" t="b">
        <f t="shared" si="29"/>
        <v>0</v>
      </c>
    </row>
    <row r="939" spans="1:6">
      <c r="A939" s="1">
        <v>103128565</v>
      </c>
      <c r="B939" s="61">
        <v>35800</v>
      </c>
      <c r="C939" t="s">
        <v>105</v>
      </c>
      <c r="D939" t="str">
        <f>VLOOKUP('Data Tab2'!A939,'Data Tab1'!A:B,2,1)</f>
        <v>Cross-Trainee</v>
      </c>
      <c r="E939">
        <f t="shared" si="28"/>
        <v>2</v>
      </c>
      <c r="F939" t="str">
        <f t="shared" si="29"/>
        <v>Monday</v>
      </c>
    </row>
    <row r="940" spans="1:6">
      <c r="A940" s="1">
        <v>103144046</v>
      </c>
      <c r="B940" s="61">
        <v>35800</v>
      </c>
      <c r="C940" t="s">
        <v>106</v>
      </c>
      <c r="D940" t="str">
        <f>VLOOKUP('Data Tab2'!A940,'Data Tab1'!A:B,2,1)</f>
        <v>Veteran</v>
      </c>
      <c r="E940">
        <f t="shared" si="28"/>
        <v>2</v>
      </c>
      <c r="F940" t="str">
        <f t="shared" si="29"/>
        <v>Monday</v>
      </c>
    </row>
    <row r="941" spans="1:6">
      <c r="A941" s="1">
        <v>103148662</v>
      </c>
      <c r="B941" s="61">
        <v>35800</v>
      </c>
      <c r="C941" t="s">
        <v>107</v>
      </c>
      <c r="D941" t="str">
        <f>VLOOKUP('Data Tab2'!A941,'Data Tab1'!A:B,2,1)</f>
        <v>Veteran</v>
      </c>
      <c r="E941">
        <f t="shared" si="28"/>
        <v>2</v>
      </c>
      <c r="F941" t="str">
        <f t="shared" si="29"/>
        <v>Monday</v>
      </c>
    </row>
    <row r="942" spans="1:6">
      <c r="A942" s="1">
        <v>103154285</v>
      </c>
      <c r="B942" s="61">
        <v>35800</v>
      </c>
      <c r="C942" t="s">
        <v>108</v>
      </c>
      <c r="D942" t="str">
        <f>VLOOKUP('Data Tab2'!A942,'Data Tab1'!A:B,2,1)</f>
        <v>Veteran</v>
      </c>
      <c r="E942">
        <f t="shared" si="28"/>
        <v>2</v>
      </c>
      <c r="F942" t="str">
        <f t="shared" si="29"/>
        <v>Monday</v>
      </c>
    </row>
    <row r="943" spans="1:6">
      <c r="A943" s="1">
        <v>103154288</v>
      </c>
      <c r="B943" s="61">
        <v>35802</v>
      </c>
      <c r="C943" t="s">
        <v>109</v>
      </c>
      <c r="D943" t="str">
        <f>VLOOKUP('Data Tab2'!A943,'Data Tab1'!A:B,2,1)</f>
        <v>Veteran</v>
      </c>
      <c r="E943">
        <f t="shared" si="28"/>
        <v>4</v>
      </c>
      <c r="F943" t="b">
        <f t="shared" si="29"/>
        <v>0</v>
      </c>
    </row>
    <row r="944" spans="1:6">
      <c r="A944" s="1">
        <v>103154327</v>
      </c>
      <c r="B944" s="61">
        <v>35863</v>
      </c>
      <c r="C944" t="s">
        <v>110</v>
      </c>
      <c r="D944" t="str">
        <f>VLOOKUP('Data Tab2'!A944,'Data Tab1'!A:B,2,1)</f>
        <v>Veteran</v>
      </c>
      <c r="E944">
        <f t="shared" si="28"/>
        <v>2</v>
      </c>
      <c r="F944" t="str">
        <f t="shared" si="29"/>
        <v>Monday</v>
      </c>
    </row>
    <row r="945" spans="1:6">
      <c r="A945" s="1">
        <v>103154331</v>
      </c>
      <c r="B945" s="61">
        <v>35800</v>
      </c>
      <c r="C945" t="s">
        <v>111</v>
      </c>
      <c r="D945" t="str">
        <f>VLOOKUP('Data Tab2'!A945,'Data Tab1'!A:B,2,1)</f>
        <v>Veteran</v>
      </c>
      <c r="E945">
        <f t="shared" si="28"/>
        <v>2</v>
      </c>
      <c r="F945" t="str">
        <f t="shared" si="29"/>
        <v>Monday</v>
      </c>
    </row>
    <row r="946" spans="1:6">
      <c r="A946" s="1">
        <v>103154334</v>
      </c>
      <c r="B946" s="61">
        <v>35801</v>
      </c>
      <c r="C946" t="s">
        <v>112</v>
      </c>
      <c r="D946" t="str">
        <f>VLOOKUP('Data Tab2'!A946,'Data Tab1'!A:B,2,1)</f>
        <v>Cross-Trainee</v>
      </c>
      <c r="E946">
        <f t="shared" si="28"/>
        <v>3</v>
      </c>
      <c r="F946" t="b">
        <f t="shared" si="29"/>
        <v>0</v>
      </c>
    </row>
    <row r="947" spans="1:6">
      <c r="A947" s="1">
        <v>103159228</v>
      </c>
      <c r="B947" s="61">
        <v>35800</v>
      </c>
      <c r="C947" t="s">
        <v>113</v>
      </c>
      <c r="D947" t="str">
        <f>VLOOKUP('Data Tab2'!A947,'Data Tab1'!A:B,2,1)</f>
        <v>Veteran</v>
      </c>
      <c r="E947">
        <f t="shared" si="28"/>
        <v>2</v>
      </c>
      <c r="F947" t="str">
        <f t="shared" si="29"/>
        <v>Monday</v>
      </c>
    </row>
    <row r="948" spans="1:6">
      <c r="A948" s="1">
        <v>103160890</v>
      </c>
      <c r="B948" s="61">
        <v>35801</v>
      </c>
      <c r="C948" t="s">
        <v>114</v>
      </c>
      <c r="D948" t="str">
        <f>VLOOKUP('Data Tab2'!A948,'Data Tab1'!A:B,2,1)</f>
        <v>Veteran</v>
      </c>
      <c r="E948">
        <f t="shared" si="28"/>
        <v>3</v>
      </c>
      <c r="F948" t="b">
        <f t="shared" si="29"/>
        <v>0</v>
      </c>
    </row>
    <row r="949" spans="1:6">
      <c r="A949" s="1">
        <v>103160907</v>
      </c>
      <c r="B949" s="61">
        <v>35863</v>
      </c>
      <c r="C949" t="s">
        <v>115</v>
      </c>
      <c r="D949" t="str">
        <f>VLOOKUP('Data Tab2'!A949,'Data Tab1'!A:B,2,1)</f>
        <v>Cross-Trainee</v>
      </c>
      <c r="E949">
        <f t="shared" si="28"/>
        <v>2</v>
      </c>
      <c r="F949" t="str">
        <f t="shared" si="29"/>
        <v>Monday</v>
      </c>
    </row>
    <row r="950" spans="1:6">
      <c r="A950" s="1">
        <v>103167675</v>
      </c>
      <c r="B950" s="61">
        <v>35802</v>
      </c>
      <c r="C950" t="s">
        <v>116</v>
      </c>
      <c r="D950" t="str">
        <f>VLOOKUP('Data Tab2'!A950,'Data Tab1'!A:B,2,1)</f>
        <v>Veteran</v>
      </c>
      <c r="E950">
        <f t="shared" si="28"/>
        <v>4</v>
      </c>
      <c r="F950" t="b">
        <f t="shared" si="29"/>
        <v>0</v>
      </c>
    </row>
    <row r="951" spans="1:6">
      <c r="A951" s="1">
        <v>103167677</v>
      </c>
      <c r="B951" s="61">
        <v>35801</v>
      </c>
      <c r="C951" t="s">
        <v>117</v>
      </c>
      <c r="D951" t="str">
        <f>VLOOKUP('Data Tab2'!A951,'Data Tab1'!A:B,2,1)</f>
        <v>Veteran</v>
      </c>
      <c r="E951">
        <f t="shared" si="28"/>
        <v>3</v>
      </c>
      <c r="F951" t="b">
        <f t="shared" si="29"/>
        <v>0</v>
      </c>
    </row>
    <row r="952" spans="1:6">
      <c r="A952" s="1">
        <v>103167689</v>
      </c>
      <c r="B952" s="61">
        <v>35800</v>
      </c>
      <c r="C952" t="s">
        <v>118</v>
      </c>
      <c r="D952" t="str">
        <f>VLOOKUP('Data Tab2'!A952,'Data Tab1'!A:B,2,1)</f>
        <v>Veteran</v>
      </c>
      <c r="E952">
        <f t="shared" si="28"/>
        <v>2</v>
      </c>
      <c r="F952" t="str">
        <f t="shared" si="29"/>
        <v>Monday</v>
      </c>
    </row>
    <row r="953" spans="1:6">
      <c r="A953" s="1">
        <v>103169228</v>
      </c>
      <c r="B953" s="61">
        <v>35801</v>
      </c>
      <c r="C953" t="s">
        <v>119</v>
      </c>
      <c r="D953" t="str">
        <f>VLOOKUP('Data Tab2'!A953,'Data Tab1'!A:B,2,1)</f>
        <v>Veteran</v>
      </c>
      <c r="E953">
        <f t="shared" si="28"/>
        <v>3</v>
      </c>
      <c r="F953" t="b">
        <f t="shared" si="29"/>
        <v>0</v>
      </c>
    </row>
    <row r="954" spans="1:6">
      <c r="A954" s="1">
        <v>103169242</v>
      </c>
      <c r="B954" s="61">
        <v>35804</v>
      </c>
      <c r="C954" t="s">
        <v>56</v>
      </c>
      <c r="D954" t="str">
        <f>VLOOKUP('Data Tab2'!A954,'Data Tab1'!A:B,2,1)</f>
        <v>Veteran</v>
      </c>
      <c r="E954">
        <f t="shared" si="28"/>
        <v>6</v>
      </c>
      <c r="F954" t="b">
        <f t="shared" si="29"/>
        <v>0</v>
      </c>
    </row>
    <row r="955" spans="1:6">
      <c r="A955" s="1">
        <v>103197643</v>
      </c>
      <c r="B955" s="61">
        <v>35803</v>
      </c>
      <c r="C955" t="s">
        <v>57</v>
      </c>
      <c r="D955" t="str">
        <f>VLOOKUP('Data Tab2'!A955,'Data Tab1'!A:B,2,1)</f>
        <v>New Hire on First Path</v>
      </c>
      <c r="E955">
        <f t="shared" si="28"/>
        <v>5</v>
      </c>
      <c r="F955" t="b">
        <f t="shared" si="29"/>
        <v>0</v>
      </c>
    </row>
    <row r="956" spans="1:6">
      <c r="A956" s="1">
        <v>103197973</v>
      </c>
      <c r="B956" s="61">
        <v>35802</v>
      </c>
      <c r="C956" t="s">
        <v>58</v>
      </c>
      <c r="D956" t="str">
        <f>VLOOKUP('Data Tab2'!A956,'Data Tab1'!A:B,2,1)</f>
        <v>Veteran</v>
      </c>
      <c r="E956">
        <f t="shared" si="28"/>
        <v>4</v>
      </c>
      <c r="F956" t="b">
        <f t="shared" si="29"/>
        <v>0</v>
      </c>
    </row>
    <row r="957" spans="1:6">
      <c r="A957" s="1">
        <v>103197977</v>
      </c>
      <c r="B957" s="61">
        <v>35802</v>
      </c>
      <c r="C957" t="s">
        <v>59</v>
      </c>
      <c r="D957" t="str">
        <f>VLOOKUP('Data Tab2'!A957,'Data Tab1'!A:B,2,1)</f>
        <v>Cross-Trainee</v>
      </c>
      <c r="E957">
        <f t="shared" si="28"/>
        <v>4</v>
      </c>
      <c r="F957" t="b">
        <f t="shared" si="29"/>
        <v>0</v>
      </c>
    </row>
    <row r="958" spans="1:6">
      <c r="A958" s="1">
        <v>103203220</v>
      </c>
      <c r="B958" s="61">
        <v>35864</v>
      </c>
      <c r="C958" t="s">
        <v>60</v>
      </c>
      <c r="D958" t="str">
        <f>VLOOKUP('Data Tab2'!A958,'Data Tab1'!A:B,2,1)</f>
        <v>Veteran</v>
      </c>
      <c r="E958">
        <f t="shared" si="28"/>
        <v>3</v>
      </c>
      <c r="F958" t="b">
        <f t="shared" si="29"/>
        <v>0</v>
      </c>
    </row>
    <row r="959" spans="1:6">
      <c r="A959" s="1">
        <v>103206183</v>
      </c>
      <c r="B959" s="61">
        <v>35806</v>
      </c>
      <c r="C959" t="s">
        <v>61</v>
      </c>
      <c r="D959" t="str">
        <f>VLOOKUP('Data Tab2'!A959,'Data Tab1'!A:B,2,1)</f>
        <v>Cross-Trainee</v>
      </c>
      <c r="E959">
        <f t="shared" si="28"/>
        <v>1</v>
      </c>
      <c r="F959" t="str">
        <f t="shared" si="29"/>
        <v>Sunday</v>
      </c>
    </row>
    <row r="960" spans="1:6">
      <c r="A960" s="1">
        <v>103206296</v>
      </c>
      <c r="B960" s="61">
        <v>35804</v>
      </c>
      <c r="C960" t="s">
        <v>62</v>
      </c>
      <c r="D960" t="str">
        <f>VLOOKUP('Data Tab2'!A960,'Data Tab1'!A:B,2,1)</f>
        <v>Veteran</v>
      </c>
      <c r="E960">
        <f t="shared" si="28"/>
        <v>6</v>
      </c>
      <c r="F960" t="b">
        <f t="shared" si="29"/>
        <v>0</v>
      </c>
    </row>
    <row r="961" spans="1:6">
      <c r="A961" s="1">
        <v>103206427</v>
      </c>
      <c r="B961" s="61">
        <v>35802</v>
      </c>
      <c r="C961" t="s">
        <v>63</v>
      </c>
      <c r="D961" t="str">
        <f>VLOOKUP('Data Tab2'!A961,'Data Tab1'!A:B,2,1)</f>
        <v>Veteran</v>
      </c>
      <c r="E961">
        <f t="shared" si="28"/>
        <v>4</v>
      </c>
      <c r="F961" t="b">
        <f t="shared" si="29"/>
        <v>0</v>
      </c>
    </row>
    <row r="962" spans="1:6">
      <c r="A962" s="1">
        <v>103208414</v>
      </c>
      <c r="B962" s="61">
        <v>35801</v>
      </c>
      <c r="C962" t="s">
        <v>64</v>
      </c>
      <c r="D962" t="str">
        <f>VLOOKUP('Data Tab2'!A962,'Data Tab1'!A:B,2,1)</f>
        <v>Veteran</v>
      </c>
      <c r="E962">
        <f t="shared" si="28"/>
        <v>3</v>
      </c>
      <c r="F962" t="b">
        <f t="shared" si="29"/>
        <v>0</v>
      </c>
    </row>
    <row r="963" spans="1:6">
      <c r="A963" s="1">
        <v>103208418</v>
      </c>
      <c r="B963" s="61">
        <v>35801</v>
      </c>
      <c r="C963" t="s">
        <v>65</v>
      </c>
      <c r="D963" t="str">
        <f>VLOOKUP('Data Tab2'!A963,'Data Tab1'!A:B,2,1)</f>
        <v>Veteran</v>
      </c>
      <c r="E963">
        <f t="shared" ref="E963:E1026" si="30">WEEKDAY(B963)</f>
        <v>3</v>
      </c>
      <c r="F963" t="b">
        <f t="shared" ref="F963:F1026" si="31">IF(E963=1,"Sunday",IF(E963=2,"Monday"))</f>
        <v>0</v>
      </c>
    </row>
    <row r="964" spans="1:6">
      <c r="A964" s="1">
        <v>103209269</v>
      </c>
      <c r="B964" s="61">
        <v>35803</v>
      </c>
      <c r="C964" t="s">
        <v>66</v>
      </c>
      <c r="D964" t="str">
        <f>VLOOKUP('Data Tab2'!A964,'Data Tab1'!A:B,2,1)</f>
        <v>Cross-Trainee</v>
      </c>
      <c r="E964">
        <f t="shared" si="30"/>
        <v>5</v>
      </c>
      <c r="F964" t="b">
        <f t="shared" si="31"/>
        <v>0</v>
      </c>
    </row>
    <row r="965" spans="1:6">
      <c r="A965" s="1">
        <v>103210708</v>
      </c>
      <c r="B965" s="61">
        <v>35800</v>
      </c>
      <c r="C965" t="s">
        <v>67</v>
      </c>
      <c r="D965" t="str">
        <f>VLOOKUP('Data Tab2'!A965,'Data Tab1'!A:B,2,1)</f>
        <v>Veteran</v>
      </c>
      <c r="E965">
        <f t="shared" si="30"/>
        <v>2</v>
      </c>
      <c r="F965" t="str">
        <f t="shared" si="31"/>
        <v>Monday</v>
      </c>
    </row>
    <row r="966" spans="1:6">
      <c r="A966" s="1">
        <v>103210711</v>
      </c>
      <c r="B966" s="61">
        <v>35800</v>
      </c>
      <c r="C966" t="s">
        <v>68</v>
      </c>
      <c r="D966" t="str">
        <f>VLOOKUP('Data Tab2'!A966,'Data Tab1'!A:B,2,1)</f>
        <v>Veteran</v>
      </c>
      <c r="E966">
        <f t="shared" si="30"/>
        <v>2</v>
      </c>
      <c r="F966" t="str">
        <f t="shared" si="31"/>
        <v>Monday</v>
      </c>
    </row>
    <row r="967" spans="1:6">
      <c r="A967" s="1">
        <v>103210819</v>
      </c>
      <c r="B967" s="61">
        <v>35863</v>
      </c>
      <c r="C967" t="s">
        <v>69</v>
      </c>
      <c r="D967" t="str">
        <f>VLOOKUP('Data Tab2'!A967,'Data Tab1'!A:B,2,1)</f>
        <v>Cross-Trainee</v>
      </c>
      <c r="E967">
        <f t="shared" si="30"/>
        <v>2</v>
      </c>
      <c r="F967" t="str">
        <f t="shared" si="31"/>
        <v>Monday</v>
      </c>
    </row>
    <row r="968" spans="1:6">
      <c r="A968" s="1">
        <v>103210821</v>
      </c>
      <c r="B968" s="61">
        <v>35863</v>
      </c>
      <c r="C968" t="s">
        <v>70</v>
      </c>
      <c r="D968" t="str">
        <f>VLOOKUP('Data Tab2'!A968,'Data Tab1'!A:B,2,1)</f>
        <v>Veteran</v>
      </c>
      <c r="E968">
        <f t="shared" si="30"/>
        <v>2</v>
      </c>
      <c r="F968" t="str">
        <f t="shared" si="31"/>
        <v>Monday</v>
      </c>
    </row>
    <row r="969" spans="1:6">
      <c r="A969" s="1">
        <v>103213612</v>
      </c>
      <c r="B969" s="61">
        <v>35801</v>
      </c>
      <c r="C969" t="s">
        <v>71</v>
      </c>
      <c r="D969" t="str">
        <f>VLOOKUP('Data Tab2'!A969,'Data Tab1'!A:B,2,1)</f>
        <v>Veteran</v>
      </c>
      <c r="E969">
        <f t="shared" si="30"/>
        <v>3</v>
      </c>
      <c r="F969" t="b">
        <f t="shared" si="31"/>
        <v>0</v>
      </c>
    </row>
    <row r="970" spans="1:6">
      <c r="A970" s="1">
        <v>103213613</v>
      </c>
      <c r="B970" s="61">
        <v>35800</v>
      </c>
      <c r="C970" t="s">
        <v>72</v>
      </c>
      <c r="D970" t="str">
        <f>VLOOKUP('Data Tab2'!A970,'Data Tab1'!A:B,2,1)</f>
        <v>Veteran</v>
      </c>
      <c r="E970">
        <f t="shared" si="30"/>
        <v>2</v>
      </c>
      <c r="F970" t="str">
        <f t="shared" si="31"/>
        <v>Monday</v>
      </c>
    </row>
    <row r="971" spans="1:6">
      <c r="A971" s="1">
        <v>103213677</v>
      </c>
      <c r="B971" s="61">
        <v>35805</v>
      </c>
      <c r="C971" t="s">
        <v>73</v>
      </c>
      <c r="D971" t="str">
        <f>VLOOKUP('Data Tab2'!A971,'Data Tab1'!A:B,2,1)</f>
        <v>Veteran</v>
      </c>
      <c r="E971">
        <f t="shared" si="30"/>
        <v>7</v>
      </c>
      <c r="F971" t="b">
        <f t="shared" si="31"/>
        <v>0</v>
      </c>
    </row>
    <row r="972" spans="1:6">
      <c r="A972" s="1">
        <v>103217469</v>
      </c>
      <c r="B972" s="61">
        <v>35805</v>
      </c>
      <c r="C972" t="s">
        <v>74</v>
      </c>
      <c r="D972" t="str">
        <f>VLOOKUP('Data Tab2'!A972,'Data Tab1'!A:B,2,1)</f>
        <v>Cross-Trainee</v>
      </c>
      <c r="E972">
        <f t="shared" si="30"/>
        <v>7</v>
      </c>
      <c r="F972" t="b">
        <f t="shared" si="31"/>
        <v>0</v>
      </c>
    </row>
    <row r="973" spans="1:6">
      <c r="A973" s="1">
        <v>103217472</v>
      </c>
      <c r="B973" s="61">
        <v>35801</v>
      </c>
      <c r="C973" t="s">
        <v>75</v>
      </c>
      <c r="D973" t="str">
        <f>VLOOKUP('Data Tab2'!A973,'Data Tab1'!A:B,2,1)</f>
        <v>Cross-Trainee</v>
      </c>
      <c r="E973">
        <f t="shared" si="30"/>
        <v>3</v>
      </c>
      <c r="F973" t="b">
        <f t="shared" si="31"/>
        <v>0</v>
      </c>
    </row>
    <row r="974" spans="1:6">
      <c r="A974" s="1">
        <v>103220539</v>
      </c>
      <c r="B974" s="61">
        <v>35865</v>
      </c>
      <c r="C974" t="s">
        <v>76</v>
      </c>
      <c r="D974" t="str">
        <f>VLOOKUP('Data Tab2'!A974,'Data Tab1'!A:B,2,1)</f>
        <v>Cross-Trainee</v>
      </c>
      <c r="E974">
        <f t="shared" si="30"/>
        <v>4</v>
      </c>
      <c r="F974" t="b">
        <f t="shared" si="31"/>
        <v>0</v>
      </c>
    </row>
    <row r="975" spans="1:6">
      <c r="A975" s="1">
        <v>103221756</v>
      </c>
      <c r="B975" s="61">
        <v>35800</v>
      </c>
      <c r="C975" t="s">
        <v>77</v>
      </c>
      <c r="D975" t="str">
        <f>VLOOKUP('Data Tab2'!A975,'Data Tab1'!A:B,2,1)</f>
        <v>Veteran</v>
      </c>
      <c r="E975">
        <f t="shared" si="30"/>
        <v>2</v>
      </c>
      <c r="F975" t="str">
        <f t="shared" si="31"/>
        <v>Monday</v>
      </c>
    </row>
    <row r="976" spans="1:6">
      <c r="A976" s="1">
        <v>103227230</v>
      </c>
      <c r="B976" s="61">
        <v>35801</v>
      </c>
      <c r="C976" t="s">
        <v>78</v>
      </c>
      <c r="D976" t="str">
        <f>VLOOKUP('Data Tab2'!A976,'Data Tab1'!A:B,2,1)</f>
        <v>Veteran</v>
      </c>
      <c r="E976">
        <f t="shared" si="30"/>
        <v>3</v>
      </c>
      <c r="F976" t="b">
        <f t="shared" si="31"/>
        <v>0</v>
      </c>
    </row>
    <row r="977" spans="1:6">
      <c r="A977" s="1">
        <v>103227231</v>
      </c>
      <c r="B977" s="61">
        <v>35800</v>
      </c>
      <c r="C977" t="s">
        <v>79</v>
      </c>
      <c r="D977" t="str">
        <f>VLOOKUP('Data Tab2'!A977,'Data Tab1'!A:B,2,1)</f>
        <v>Veteran</v>
      </c>
      <c r="E977">
        <f t="shared" si="30"/>
        <v>2</v>
      </c>
      <c r="F977" t="str">
        <f t="shared" si="31"/>
        <v>Monday</v>
      </c>
    </row>
    <row r="978" spans="1:6">
      <c r="A978" s="1">
        <v>103231580</v>
      </c>
      <c r="B978" s="61">
        <v>35801</v>
      </c>
      <c r="C978" t="s">
        <v>80</v>
      </c>
      <c r="D978" t="str">
        <f>VLOOKUP('Data Tab2'!A978,'Data Tab1'!A:B,2,1)</f>
        <v>Cross-Trainee</v>
      </c>
      <c r="E978">
        <f t="shared" si="30"/>
        <v>3</v>
      </c>
      <c r="F978" t="b">
        <f t="shared" si="31"/>
        <v>0</v>
      </c>
    </row>
    <row r="979" spans="1:6">
      <c r="A979" s="1">
        <v>103234222</v>
      </c>
      <c r="B979" s="61">
        <v>35800</v>
      </c>
      <c r="C979" t="s">
        <v>81</v>
      </c>
      <c r="D979" t="str">
        <f>VLOOKUP('Data Tab2'!A979,'Data Tab1'!A:B,2,1)</f>
        <v>Veteran</v>
      </c>
      <c r="E979">
        <f t="shared" si="30"/>
        <v>2</v>
      </c>
      <c r="F979" t="str">
        <f t="shared" si="31"/>
        <v>Monday</v>
      </c>
    </row>
    <row r="980" spans="1:6">
      <c r="A980" s="1">
        <v>103234239</v>
      </c>
      <c r="B980" s="61">
        <v>35863</v>
      </c>
      <c r="C980" t="s">
        <v>82</v>
      </c>
      <c r="D980" t="str">
        <f>VLOOKUP('Data Tab2'!A980,'Data Tab1'!A:B,2,1)</f>
        <v>Veteran</v>
      </c>
      <c r="E980">
        <f t="shared" si="30"/>
        <v>2</v>
      </c>
      <c r="F980" t="str">
        <f t="shared" si="31"/>
        <v>Monday</v>
      </c>
    </row>
    <row r="981" spans="1:6">
      <c r="A981" s="1">
        <v>103234244</v>
      </c>
      <c r="B981" s="61">
        <v>35801</v>
      </c>
      <c r="C981" t="s">
        <v>83</v>
      </c>
      <c r="D981" t="str">
        <f>VLOOKUP('Data Tab2'!A981,'Data Tab1'!A:B,2,1)</f>
        <v>Veteran</v>
      </c>
      <c r="E981">
        <f t="shared" si="30"/>
        <v>3</v>
      </c>
      <c r="F981" t="b">
        <f t="shared" si="31"/>
        <v>0</v>
      </c>
    </row>
    <row r="982" spans="1:6">
      <c r="A982" s="1">
        <v>103234247</v>
      </c>
      <c r="B982" s="61">
        <v>35863</v>
      </c>
      <c r="C982" t="s">
        <v>84</v>
      </c>
      <c r="D982" t="str">
        <f>VLOOKUP('Data Tab2'!A982,'Data Tab1'!A:B,2,1)</f>
        <v>Cross-Trainee</v>
      </c>
      <c r="E982">
        <f t="shared" si="30"/>
        <v>2</v>
      </c>
      <c r="F982" t="str">
        <f t="shared" si="31"/>
        <v>Monday</v>
      </c>
    </row>
    <row r="983" spans="1:6">
      <c r="A983" s="1">
        <v>103234383</v>
      </c>
      <c r="B983" s="61">
        <v>35801</v>
      </c>
      <c r="C983" t="s">
        <v>58</v>
      </c>
      <c r="D983" t="str">
        <f>VLOOKUP('Data Tab2'!A983,'Data Tab1'!A:B,2,1)</f>
        <v>Cross-Trainee</v>
      </c>
      <c r="E983">
        <f t="shared" si="30"/>
        <v>3</v>
      </c>
      <c r="F983" t="b">
        <f t="shared" si="31"/>
        <v>0</v>
      </c>
    </row>
    <row r="984" spans="1:6">
      <c r="A984" s="1">
        <v>103234394</v>
      </c>
      <c r="B984" s="61">
        <v>35800</v>
      </c>
      <c r="C984" t="s">
        <v>85</v>
      </c>
      <c r="D984" t="str">
        <f>VLOOKUP('Data Tab2'!A984,'Data Tab1'!A:B,2,1)</f>
        <v>Cross-Trainee</v>
      </c>
      <c r="E984">
        <f t="shared" si="30"/>
        <v>2</v>
      </c>
      <c r="F984" t="str">
        <f t="shared" si="31"/>
        <v>Monday</v>
      </c>
    </row>
    <row r="985" spans="1:6">
      <c r="A985" s="1">
        <v>103237129</v>
      </c>
      <c r="B985" s="61">
        <v>35864</v>
      </c>
      <c r="C985" t="s">
        <v>59</v>
      </c>
      <c r="D985" t="str">
        <f>VLOOKUP('Data Tab2'!A985,'Data Tab1'!A:B,2,1)</f>
        <v>Veteran</v>
      </c>
      <c r="E985">
        <f t="shared" si="30"/>
        <v>3</v>
      </c>
      <c r="F985" t="b">
        <f t="shared" si="31"/>
        <v>0</v>
      </c>
    </row>
    <row r="986" spans="1:6">
      <c r="A986" s="1">
        <v>103237262</v>
      </c>
      <c r="B986" s="61">
        <v>35806</v>
      </c>
      <c r="C986" t="s">
        <v>86</v>
      </c>
      <c r="D986" t="str">
        <f>VLOOKUP('Data Tab2'!A986,'Data Tab1'!A:B,2,1)</f>
        <v>Veteran</v>
      </c>
      <c r="E986">
        <f t="shared" si="30"/>
        <v>1</v>
      </c>
      <c r="F986" t="str">
        <f t="shared" si="31"/>
        <v>Sunday</v>
      </c>
    </row>
    <row r="987" spans="1:6">
      <c r="A987" s="1">
        <v>103237366</v>
      </c>
      <c r="B987" s="61">
        <v>35867</v>
      </c>
      <c r="C987" t="s">
        <v>87</v>
      </c>
      <c r="D987" t="str">
        <f>VLOOKUP('Data Tab2'!A987,'Data Tab1'!A:B,2,1)</f>
        <v>Veteran</v>
      </c>
      <c r="E987">
        <f t="shared" si="30"/>
        <v>6</v>
      </c>
      <c r="F987" t="b">
        <f t="shared" si="31"/>
        <v>0</v>
      </c>
    </row>
    <row r="988" spans="1:6">
      <c r="A988" s="1">
        <v>103237383</v>
      </c>
      <c r="B988" s="61">
        <v>35800</v>
      </c>
      <c r="C988" t="s">
        <v>88</v>
      </c>
      <c r="D988" t="str">
        <f>VLOOKUP('Data Tab2'!A988,'Data Tab1'!A:B,2,1)</f>
        <v>Cross-Trainee</v>
      </c>
      <c r="E988">
        <f t="shared" si="30"/>
        <v>2</v>
      </c>
      <c r="F988" t="str">
        <f t="shared" si="31"/>
        <v>Monday</v>
      </c>
    </row>
    <row r="989" spans="1:6">
      <c r="A989" s="1">
        <v>103240409</v>
      </c>
      <c r="B989" s="61">
        <v>35870</v>
      </c>
      <c r="C989" t="s">
        <v>89</v>
      </c>
      <c r="D989" t="str">
        <f>VLOOKUP('Data Tab2'!A989,'Data Tab1'!A:B,2,1)</f>
        <v>Veteran</v>
      </c>
      <c r="E989">
        <f t="shared" si="30"/>
        <v>2</v>
      </c>
      <c r="F989" t="str">
        <f t="shared" si="31"/>
        <v>Monday</v>
      </c>
    </row>
    <row r="990" spans="1:6">
      <c r="A990" s="1">
        <v>103240694</v>
      </c>
      <c r="B990" s="61">
        <v>35803</v>
      </c>
      <c r="C990" t="s">
        <v>90</v>
      </c>
      <c r="D990" t="str">
        <f>VLOOKUP('Data Tab2'!A990,'Data Tab1'!A:B,2,1)</f>
        <v>Cross-Trainee</v>
      </c>
      <c r="E990">
        <f t="shared" si="30"/>
        <v>5</v>
      </c>
      <c r="F990" t="b">
        <f t="shared" si="31"/>
        <v>0</v>
      </c>
    </row>
    <row r="991" spans="1:6">
      <c r="A991" s="1">
        <v>103240851</v>
      </c>
      <c r="B991" s="61">
        <v>35863</v>
      </c>
      <c r="C991" t="s">
        <v>56</v>
      </c>
      <c r="D991" t="str">
        <f>VLOOKUP('Data Tab2'!A991,'Data Tab1'!A:B,2,1)</f>
        <v>Veteran</v>
      </c>
      <c r="E991">
        <f t="shared" si="30"/>
        <v>2</v>
      </c>
      <c r="F991" t="str">
        <f t="shared" si="31"/>
        <v>Monday</v>
      </c>
    </row>
    <row r="992" spans="1:6">
      <c r="A992" s="1">
        <v>103240969</v>
      </c>
      <c r="B992" s="61">
        <v>35806</v>
      </c>
      <c r="C992" t="s">
        <v>91</v>
      </c>
      <c r="D992" t="str">
        <f>VLOOKUP('Data Tab2'!A992,'Data Tab1'!A:B,2,1)</f>
        <v>Veteran</v>
      </c>
      <c r="E992">
        <f t="shared" si="30"/>
        <v>1</v>
      </c>
      <c r="F992" t="str">
        <f t="shared" si="31"/>
        <v>Sunday</v>
      </c>
    </row>
    <row r="993" spans="1:6">
      <c r="A993" s="1">
        <v>103243524</v>
      </c>
      <c r="B993" s="61">
        <v>35863</v>
      </c>
      <c r="C993" t="s">
        <v>92</v>
      </c>
      <c r="D993" t="str">
        <f>VLOOKUP('Data Tab2'!A993,'Data Tab1'!A:B,2,1)</f>
        <v>Veteran</v>
      </c>
      <c r="E993">
        <f t="shared" si="30"/>
        <v>2</v>
      </c>
      <c r="F993" t="str">
        <f t="shared" si="31"/>
        <v>Monday</v>
      </c>
    </row>
    <row r="994" spans="1:6">
      <c r="A994" s="1">
        <v>103243655</v>
      </c>
      <c r="B994" s="61">
        <v>35801</v>
      </c>
      <c r="C994" t="s">
        <v>93</v>
      </c>
      <c r="D994" t="str">
        <f>VLOOKUP('Data Tab2'!A994,'Data Tab1'!A:B,2,1)</f>
        <v>Veteran</v>
      </c>
      <c r="E994">
        <f t="shared" si="30"/>
        <v>3</v>
      </c>
      <c r="F994" t="b">
        <f t="shared" si="31"/>
        <v>0</v>
      </c>
    </row>
    <row r="995" spans="1:6">
      <c r="A995" s="1">
        <v>103243699</v>
      </c>
      <c r="B995" s="61">
        <v>35866</v>
      </c>
      <c r="C995" t="s">
        <v>94</v>
      </c>
      <c r="D995" t="str">
        <f>VLOOKUP('Data Tab2'!A995,'Data Tab1'!A:B,2,1)</f>
        <v>Veteran</v>
      </c>
      <c r="E995">
        <f t="shared" si="30"/>
        <v>5</v>
      </c>
      <c r="F995" t="b">
        <f t="shared" si="31"/>
        <v>0</v>
      </c>
    </row>
    <row r="996" spans="1:6">
      <c r="A996" s="1">
        <v>103245825</v>
      </c>
      <c r="B996" s="61">
        <v>35801</v>
      </c>
      <c r="C996" t="s">
        <v>57</v>
      </c>
      <c r="D996" t="str">
        <f>VLOOKUP('Data Tab2'!A996,'Data Tab1'!A:B,2,1)</f>
        <v>Veteran</v>
      </c>
      <c r="E996">
        <f t="shared" si="30"/>
        <v>3</v>
      </c>
      <c r="F996" t="b">
        <f t="shared" si="31"/>
        <v>0</v>
      </c>
    </row>
    <row r="997" spans="1:6">
      <c r="A997" s="1">
        <v>103248597</v>
      </c>
      <c r="B997" s="61">
        <v>35802</v>
      </c>
      <c r="C997" t="s">
        <v>95</v>
      </c>
      <c r="D997" t="str">
        <f>VLOOKUP('Data Tab2'!A997,'Data Tab1'!A:B,2,1)</f>
        <v>Cross-Trainee</v>
      </c>
      <c r="E997">
        <f t="shared" si="30"/>
        <v>4</v>
      </c>
      <c r="F997" t="b">
        <f t="shared" si="31"/>
        <v>0</v>
      </c>
    </row>
    <row r="998" spans="1:6">
      <c r="A998" s="1">
        <v>103248654</v>
      </c>
      <c r="B998" s="61">
        <v>35805</v>
      </c>
      <c r="C998" t="s">
        <v>96</v>
      </c>
      <c r="D998" t="str">
        <f>VLOOKUP('Data Tab2'!A998,'Data Tab1'!A:B,2,1)</f>
        <v>Veteran</v>
      </c>
      <c r="E998">
        <f t="shared" si="30"/>
        <v>7</v>
      </c>
      <c r="F998" t="b">
        <f t="shared" si="31"/>
        <v>0</v>
      </c>
    </row>
    <row r="999" spans="1:6">
      <c r="A999" s="1">
        <v>103248656</v>
      </c>
      <c r="B999" s="61">
        <v>35800</v>
      </c>
      <c r="C999" t="s">
        <v>97</v>
      </c>
      <c r="D999" t="str">
        <f>VLOOKUP('Data Tab2'!A999,'Data Tab1'!A:B,2,1)</f>
        <v>Cross-Trainee</v>
      </c>
      <c r="E999">
        <f t="shared" si="30"/>
        <v>2</v>
      </c>
      <c r="F999" t="str">
        <f t="shared" si="31"/>
        <v>Monday</v>
      </c>
    </row>
    <row r="1000" spans="1:6">
      <c r="A1000" s="1">
        <v>103248660</v>
      </c>
      <c r="B1000" s="61">
        <v>35864</v>
      </c>
      <c r="C1000" t="s">
        <v>98</v>
      </c>
      <c r="D1000" t="str">
        <f>VLOOKUP('Data Tab2'!A1000,'Data Tab1'!A:B,2,1)</f>
        <v>Veteran</v>
      </c>
      <c r="E1000">
        <f t="shared" si="30"/>
        <v>3</v>
      </c>
      <c r="F1000" t="b">
        <f t="shared" si="31"/>
        <v>0</v>
      </c>
    </row>
    <row r="1001" spans="1:6">
      <c r="A1001" s="1">
        <v>103250369</v>
      </c>
      <c r="B1001" s="61">
        <v>35864</v>
      </c>
      <c r="C1001" t="s">
        <v>99</v>
      </c>
      <c r="D1001" t="str">
        <f>VLOOKUP('Data Tab2'!A1001,'Data Tab1'!A:B,2,1)</f>
        <v>Veteran</v>
      </c>
      <c r="E1001">
        <f t="shared" si="30"/>
        <v>3</v>
      </c>
      <c r="F1001" t="b">
        <f t="shared" si="31"/>
        <v>0</v>
      </c>
    </row>
    <row r="1002" spans="1:6">
      <c r="A1002" s="1">
        <v>103250428</v>
      </c>
      <c r="B1002" s="61">
        <v>35802</v>
      </c>
      <c r="C1002" t="s">
        <v>100</v>
      </c>
      <c r="D1002" t="str">
        <f>VLOOKUP('Data Tab2'!A1002,'Data Tab1'!A:B,2,1)</f>
        <v>Veteran</v>
      </c>
      <c r="E1002">
        <f t="shared" si="30"/>
        <v>4</v>
      </c>
      <c r="F1002" t="b">
        <f t="shared" si="31"/>
        <v>0</v>
      </c>
    </row>
    <row r="1003" spans="1:6">
      <c r="A1003" s="1">
        <v>103250658</v>
      </c>
      <c r="B1003" s="61">
        <v>35800</v>
      </c>
      <c r="C1003" t="s">
        <v>101</v>
      </c>
      <c r="D1003" t="str">
        <f>VLOOKUP('Data Tab2'!A1003,'Data Tab1'!A:B,2,1)</f>
        <v>Veteran</v>
      </c>
      <c r="E1003">
        <f t="shared" si="30"/>
        <v>2</v>
      </c>
      <c r="F1003" t="str">
        <f t="shared" si="31"/>
        <v>Monday</v>
      </c>
    </row>
    <row r="1004" spans="1:6">
      <c r="A1004" s="1">
        <v>103250661</v>
      </c>
      <c r="B1004" s="61">
        <v>35800</v>
      </c>
      <c r="C1004" t="s">
        <v>102</v>
      </c>
      <c r="D1004" t="str">
        <f>VLOOKUP('Data Tab2'!A1004,'Data Tab1'!A:B,2,1)</f>
        <v>Veteran</v>
      </c>
      <c r="E1004">
        <f t="shared" si="30"/>
        <v>2</v>
      </c>
      <c r="F1004" t="str">
        <f t="shared" si="31"/>
        <v>Monday</v>
      </c>
    </row>
    <row r="1005" spans="1:6">
      <c r="A1005" s="1">
        <v>103252575</v>
      </c>
      <c r="B1005" s="61">
        <v>35801</v>
      </c>
      <c r="C1005" t="s">
        <v>103</v>
      </c>
      <c r="D1005" t="str">
        <f>VLOOKUP('Data Tab2'!A1005,'Data Tab1'!A:B,2,1)</f>
        <v>Cross-Trainee</v>
      </c>
      <c r="E1005">
        <f t="shared" si="30"/>
        <v>3</v>
      </c>
      <c r="F1005" t="b">
        <f t="shared" si="31"/>
        <v>0</v>
      </c>
    </row>
    <row r="1006" spans="1:6">
      <c r="A1006" s="1">
        <v>103253031</v>
      </c>
      <c r="B1006" s="61">
        <v>35804</v>
      </c>
      <c r="C1006" t="s">
        <v>104</v>
      </c>
      <c r="D1006" t="str">
        <f>VLOOKUP('Data Tab2'!A1006,'Data Tab1'!A:B,2,1)</f>
        <v>New Hire on First Path</v>
      </c>
      <c r="E1006">
        <f t="shared" si="30"/>
        <v>6</v>
      </c>
      <c r="F1006" t="b">
        <f t="shared" si="31"/>
        <v>0</v>
      </c>
    </row>
    <row r="1007" spans="1:6">
      <c r="A1007" s="1">
        <v>103255935</v>
      </c>
      <c r="B1007" s="61">
        <v>35802</v>
      </c>
      <c r="C1007" t="s">
        <v>105</v>
      </c>
      <c r="D1007" t="str">
        <f>VLOOKUP('Data Tab2'!A1007,'Data Tab1'!A:B,2,1)</f>
        <v>Veteran</v>
      </c>
      <c r="E1007">
        <f t="shared" si="30"/>
        <v>4</v>
      </c>
      <c r="F1007" t="b">
        <f t="shared" si="31"/>
        <v>0</v>
      </c>
    </row>
    <row r="1008" spans="1:6">
      <c r="A1008" s="1">
        <v>103271540</v>
      </c>
      <c r="B1008" s="61">
        <v>35867</v>
      </c>
      <c r="C1008" t="s">
        <v>106</v>
      </c>
      <c r="D1008" t="str">
        <f>VLOOKUP('Data Tab2'!A1008,'Data Tab1'!A:B,2,1)</f>
        <v>Cross-Trainee</v>
      </c>
      <c r="E1008">
        <f t="shared" si="30"/>
        <v>6</v>
      </c>
      <c r="F1008" t="b">
        <f t="shared" si="31"/>
        <v>0</v>
      </c>
    </row>
    <row r="1009" spans="1:6">
      <c r="A1009" s="1">
        <v>103271561</v>
      </c>
      <c r="B1009" s="61">
        <v>35804</v>
      </c>
      <c r="C1009" t="s">
        <v>107</v>
      </c>
      <c r="D1009" t="str">
        <f>VLOOKUP('Data Tab2'!A1009,'Data Tab1'!A:B,2,1)</f>
        <v>Cross-Trainee</v>
      </c>
      <c r="E1009">
        <f t="shared" si="30"/>
        <v>6</v>
      </c>
      <c r="F1009" t="b">
        <f t="shared" si="31"/>
        <v>0</v>
      </c>
    </row>
    <row r="1010" spans="1:6">
      <c r="A1010" s="1">
        <v>103271569</v>
      </c>
      <c r="B1010" s="61">
        <v>35800</v>
      </c>
      <c r="C1010" t="s">
        <v>108</v>
      </c>
      <c r="D1010" t="str">
        <f>VLOOKUP('Data Tab2'!A1010,'Data Tab1'!A:B,2,1)</f>
        <v>Cross-Trainee</v>
      </c>
      <c r="E1010">
        <f t="shared" si="30"/>
        <v>2</v>
      </c>
      <c r="F1010" t="str">
        <f t="shared" si="31"/>
        <v>Monday</v>
      </c>
    </row>
    <row r="1011" spans="1:6">
      <c r="A1011" s="1">
        <v>103271627</v>
      </c>
      <c r="B1011" s="61">
        <v>35801</v>
      </c>
      <c r="C1011" t="s">
        <v>109</v>
      </c>
      <c r="D1011" t="str">
        <f>VLOOKUP('Data Tab2'!A1011,'Data Tab1'!A:B,2,1)</f>
        <v>Cross-Trainee</v>
      </c>
      <c r="E1011">
        <f t="shared" si="30"/>
        <v>3</v>
      </c>
      <c r="F1011" t="b">
        <f t="shared" si="31"/>
        <v>0</v>
      </c>
    </row>
    <row r="1012" spans="1:6">
      <c r="A1012" s="1">
        <v>103273998</v>
      </c>
      <c r="B1012" s="61">
        <v>35865</v>
      </c>
      <c r="C1012" t="s">
        <v>110</v>
      </c>
      <c r="D1012" t="str">
        <f>VLOOKUP('Data Tab2'!A1012,'Data Tab1'!A:B,2,1)</f>
        <v>Cross-Trainee</v>
      </c>
      <c r="E1012">
        <f t="shared" si="30"/>
        <v>4</v>
      </c>
      <c r="F1012" t="b">
        <f t="shared" si="31"/>
        <v>0</v>
      </c>
    </row>
    <row r="1013" spans="1:6">
      <c r="A1013" s="1">
        <v>103278235</v>
      </c>
      <c r="B1013" s="61">
        <v>35804</v>
      </c>
      <c r="C1013" t="s">
        <v>111</v>
      </c>
      <c r="D1013" t="str">
        <f>VLOOKUP('Data Tab2'!A1013,'Data Tab1'!A:B,2,1)</f>
        <v>Veteran</v>
      </c>
      <c r="E1013">
        <f t="shared" si="30"/>
        <v>6</v>
      </c>
      <c r="F1013" t="b">
        <f t="shared" si="31"/>
        <v>0</v>
      </c>
    </row>
    <row r="1014" spans="1:6">
      <c r="A1014" s="1">
        <v>103278259</v>
      </c>
      <c r="B1014" s="61">
        <v>35803</v>
      </c>
      <c r="C1014" t="s">
        <v>112</v>
      </c>
      <c r="D1014" t="str">
        <f>VLOOKUP('Data Tab2'!A1014,'Data Tab1'!A:B,2,1)</f>
        <v>Veteran</v>
      </c>
      <c r="E1014">
        <f t="shared" si="30"/>
        <v>5</v>
      </c>
      <c r="F1014" t="b">
        <f t="shared" si="31"/>
        <v>0</v>
      </c>
    </row>
    <row r="1015" spans="1:6">
      <c r="A1015" s="1">
        <v>103278266</v>
      </c>
      <c r="B1015" s="61">
        <v>35800</v>
      </c>
      <c r="C1015" t="s">
        <v>113</v>
      </c>
      <c r="D1015" t="str">
        <f>VLOOKUP('Data Tab2'!A1015,'Data Tab1'!A:B,2,1)</f>
        <v>Veteran</v>
      </c>
      <c r="E1015">
        <f t="shared" si="30"/>
        <v>2</v>
      </c>
      <c r="F1015" t="str">
        <f t="shared" si="31"/>
        <v>Monday</v>
      </c>
    </row>
    <row r="1016" spans="1:6">
      <c r="A1016" s="1">
        <v>103278275</v>
      </c>
      <c r="B1016" s="61">
        <v>35800</v>
      </c>
      <c r="C1016" t="s">
        <v>114</v>
      </c>
      <c r="D1016" t="str">
        <f>VLOOKUP('Data Tab2'!A1016,'Data Tab1'!A:B,2,1)</f>
        <v>Veteran</v>
      </c>
      <c r="E1016">
        <f t="shared" si="30"/>
        <v>2</v>
      </c>
      <c r="F1016" t="str">
        <f t="shared" si="31"/>
        <v>Monday</v>
      </c>
    </row>
    <row r="1017" spans="1:6">
      <c r="A1017" s="1">
        <v>103279836</v>
      </c>
      <c r="B1017" s="61">
        <v>35866</v>
      </c>
      <c r="C1017" t="s">
        <v>115</v>
      </c>
      <c r="D1017" t="str">
        <f>VLOOKUP('Data Tab2'!A1017,'Data Tab1'!A:B,2,1)</f>
        <v>Veteran</v>
      </c>
      <c r="E1017">
        <f t="shared" si="30"/>
        <v>5</v>
      </c>
      <c r="F1017" t="b">
        <f t="shared" si="31"/>
        <v>0</v>
      </c>
    </row>
    <row r="1018" spans="1:6">
      <c r="A1018" s="1">
        <v>103279937</v>
      </c>
      <c r="B1018" s="61">
        <v>35802</v>
      </c>
      <c r="C1018" t="s">
        <v>116</v>
      </c>
      <c r="D1018" t="str">
        <f>VLOOKUP('Data Tab2'!A1018,'Data Tab1'!A:B,2,1)</f>
        <v>Veteran</v>
      </c>
      <c r="E1018">
        <f t="shared" si="30"/>
        <v>4</v>
      </c>
      <c r="F1018" t="b">
        <f t="shared" si="31"/>
        <v>0</v>
      </c>
    </row>
    <row r="1019" spans="1:6">
      <c r="A1019" s="1">
        <v>103280130</v>
      </c>
      <c r="B1019" s="61">
        <v>35866</v>
      </c>
      <c r="C1019" t="s">
        <v>117</v>
      </c>
      <c r="D1019" t="str">
        <f>VLOOKUP('Data Tab2'!A1019,'Data Tab1'!A:B,2,1)</f>
        <v>Veteran</v>
      </c>
      <c r="E1019">
        <f t="shared" si="30"/>
        <v>5</v>
      </c>
      <c r="F1019" t="b">
        <f t="shared" si="31"/>
        <v>0</v>
      </c>
    </row>
    <row r="1020" spans="1:6">
      <c r="A1020" s="1">
        <v>103282969</v>
      </c>
      <c r="B1020" s="61">
        <v>35801</v>
      </c>
      <c r="C1020" t="s">
        <v>118</v>
      </c>
      <c r="D1020" t="str">
        <f>VLOOKUP('Data Tab2'!A1020,'Data Tab1'!A:B,2,1)</f>
        <v>Cross-Trainee</v>
      </c>
      <c r="E1020">
        <f t="shared" si="30"/>
        <v>3</v>
      </c>
      <c r="F1020" t="b">
        <f t="shared" si="31"/>
        <v>0</v>
      </c>
    </row>
    <row r="1021" spans="1:6">
      <c r="A1021" s="1">
        <v>103283077</v>
      </c>
      <c r="B1021" s="61">
        <v>35800</v>
      </c>
      <c r="C1021" t="s">
        <v>119</v>
      </c>
      <c r="D1021" t="str">
        <f>VLOOKUP('Data Tab2'!A1021,'Data Tab1'!A:B,2,1)</f>
        <v>Veteran</v>
      </c>
      <c r="E1021">
        <f t="shared" si="30"/>
        <v>2</v>
      </c>
      <c r="F1021" t="str">
        <f t="shared" si="31"/>
        <v>Monday</v>
      </c>
    </row>
    <row r="1022" spans="1:6">
      <c r="A1022" s="1">
        <v>103285850</v>
      </c>
      <c r="B1022" s="61">
        <v>35800</v>
      </c>
      <c r="C1022" t="s">
        <v>56</v>
      </c>
      <c r="D1022" t="str">
        <f>VLOOKUP('Data Tab2'!A1022,'Data Tab1'!A:B,2,1)</f>
        <v>Veteran</v>
      </c>
      <c r="E1022">
        <f t="shared" si="30"/>
        <v>2</v>
      </c>
      <c r="F1022" t="str">
        <f t="shared" si="31"/>
        <v>Monday</v>
      </c>
    </row>
    <row r="1023" spans="1:6">
      <c r="A1023" s="1">
        <v>103286131</v>
      </c>
      <c r="B1023" s="61">
        <v>35800</v>
      </c>
      <c r="C1023" t="s">
        <v>57</v>
      </c>
      <c r="D1023" t="str">
        <f>VLOOKUP('Data Tab2'!A1023,'Data Tab1'!A:B,2,1)</f>
        <v>Veteran</v>
      </c>
      <c r="E1023">
        <f t="shared" si="30"/>
        <v>2</v>
      </c>
      <c r="F1023" t="str">
        <f t="shared" si="31"/>
        <v>Monday</v>
      </c>
    </row>
    <row r="1024" spans="1:6">
      <c r="A1024" s="1">
        <v>103287799</v>
      </c>
      <c r="B1024" s="61">
        <v>35800</v>
      </c>
      <c r="C1024" t="s">
        <v>58</v>
      </c>
      <c r="D1024" t="str">
        <f>VLOOKUP('Data Tab2'!A1024,'Data Tab1'!A:B,2,1)</f>
        <v>New Hire on First Path</v>
      </c>
      <c r="E1024">
        <f t="shared" si="30"/>
        <v>2</v>
      </c>
      <c r="F1024" t="str">
        <f t="shared" si="31"/>
        <v>Monday</v>
      </c>
    </row>
    <row r="1025" spans="1:6">
      <c r="A1025" s="1">
        <v>103288816</v>
      </c>
      <c r="B1025" s="61">
        <v>35800</v>
      </c>
      <c r="C1025" t="s">
        <v>59</v>
      </c>
      <c r="D1025" t="str">
        <f>VLOOKUP('Data Tab2'!A1025,'Data Tab1'!A:B,2,1)</f>
        <v>Veteran</v>
      </c>
      <c r="E1025">
        <f t="shared" si="30"/>
        <v>2</v>
      </c>
      <c r="F1025" t="str">
        <f t="shared" si="31"/>
        <v>Monday</v>
      </c>
    </row>
    <row r="1026" spans="1:6">
      <c r="A1026" s="1">
        <v>103288930</v>
      </c>
      <c r="B1026" s="61">
        <v>35800</v>
      </c>
      <c r="C1026" t="s">
        <v>60</v>
      </c>
      <c r="D1026" t="str">
        <f>VLOOKUP('Data Tab2'!A1026,'Data Tab1'!A:B,2,1)</f>
        <v>Cross-Trainee</v>
      </c>
      <c r="E1026">
        <f t="shared" si="30"/>
        <v>2</v>
      </c>
      <c r="F1026" t="str">
        <f t="shared" si="31"/>
        <v>Monday</v>
      </c>
    </row>
    <row r="1027" spans="1:6">
      <c r="A1027" s="1">
        <v>103288994</v>
      </c>
      <c r="B1027" s="61">
        <v>35800</v>
      </c>
      <c r="C1027" t="s">
        <v>61</v>
      </c>
      <c r="D1027" t="str">
        <f>VLOOKUP('Data Tab2'!A1027,'Data Tab1'!A:B,2,1)</f>
        <v>Veteran</v>
      </c>
      <c r="E1027">
        <f t="shared" ref="E1027:E1090" si="32">WEEKDAY(B1027)</f>
        <v>2</v>
      </c>
      <c r="F1027" t="str">
        <f t="shared" ref="F1027:F1090" si="33">IF(E1027=1,"Sunday",IF(E1027=2,"Monday"))</f>
        <v>Monday</v>
      </c>
    </row>
    <row r="1028" spans="1:6">
      <c r="A1028" s="1">
        <v>103289062</v>
      </c>
      <c r="B1028" s="61">
        <v>35801</v>
      </c>
      <c r="C1028" t="s">
        <v>62</v>
      </c>
      <c r="D1028" t="str">
        <f>VLOOKUP('Data Tab2'!A1028,'Data Tab1'!A:B,2,1)</f>
        <v>Veteran</v>
      </c>
      <c r="E1028">
        <f t="shared" si="32"/>
        <v>3</v>
      </c>
      <c r="F1028" t="b">
        <f t="shared" si="33"/>
        <v>0</v>
      </c>
    </row>
    <row r="1029" spans="1:6">
      <c r="A1029" s="1">
        <v>103290399</v>
      </c>
      <c r="B1029" s="61">
        <v>35801</v>
      </c>
      <c r="C1029" t="s">
        <v>63</v>
      </c>
      <c r="D1029" t="str">
        <f>VLOOKUP('Data Tab2'!A1029,'Data Tab1'!A:B,2,1)</f>
        <v>Cross-Trainee</v>
      </c>
      <c r="E1029">
        <f t="shared" si="32"/>
        <v>3</v>
      </c>
      <c r="F1029" t="b">
        <f t="shared" si="33"/>
        <v>0</v>
      </c>
    </row>
    <row r="1030" spans="1:6">
      <c r="A1030" s="1">
        <v>103292097</v>
      </c>
      <c r="B1030" s="61">
        <v>35800</v>
      </c>
      <c r="C1030" t="s">
        <v>64</v>
      </c>
      <c r="D1030" t="str">
        <f>VLOOKUP('Data Tab2'!A1030,'Data Tab1'!A:B,2,1)</f>
        <v>Veteran</v>
      </c>
      <c r="E1030">
        <f t="shared" si="32"/>
        <v>2</v>
      </c>
      <c r="F1030" t="str">
        <f t="shared" si="33"/>
        <v>Monday</v>
      </c>
    </row>
    <row r="1031" spans="1:6">
      <c r="A1031" s="1">
        <v>103292116</v>
      </c>
      <c r="B1031" s="61">
        <v>35802</v>
      </c>
      <c r="C1031" t="s">
        <v>65</v>
      </c>
      <c r="D1031" t="str">
        <f>VLOOKUP('Data Tab2'!A1031,'Data Tab1'!A:B,2,1)</f>
        <v>Veteran</v>
      </c>
      <c r="E1031">
        <f t="shared" si="32"/>
        <v>4</v>
      </c>
      <c r="F1031" t="b">
        <f t="shared" si="33"/>
        <v>0</v>
      </c>
    </row>
    <row r="1032" spans="1:6">
      <c r="A1032" s="1">
        <v>103292177</v>
      </c>
      <c r="B1032" s="61">
        <v>35864</v>
      </c>
      <c r="C1032" t="s">
        <v>66</v>
      </c>
      <c r="D1032" t="str">
        <f>VLOOKUP('Data Tab2'!A1032,'Data Tab1'!A:B,2,1)</f>
        <v>Veteran</v>
      </c>
      <c r="E1032">
        <f t="shared" si="32"/>
        <v>3</v>
      </c>
      <c r="F1032" t="b">
        <f t="shared" si="33"/>
        <v>0</v>
      </c>
    </row>
    <row r="1033" spans="1:6">
      <c r="A1033" s="1">
        <v>103294234</v>
      </c>
      <c r="B1033" s="61">
        <v>35863</v>
      </c>
      <c r="C1033" t="s">
        <v>67</v>
      </c>
      <c r="D1033" t="str">
        <f>VLOOKUP('Data Tab2'!A1033,'Data Tab1'!A:B,2,1)</f>
        <v>Veteran</v>
      </c>
      <c r="E1033">
        <f t="shared" si="32"/>
        <v>2</v>
      </c>
      <c r="F1033" t="str">
        <f t="shared" si="33"/>
        <v>Monday</v>
      </c>
    </row>
    <row r="1034" spans="1:6">
      <c r="A1034" s="1">
        <v>103294236</v>
      </c>
      <c r="B1034" s="61">
        <v>35804</v>
      </c>
      <c r="C1034" t="s">
        <v>68</v>
      </c>
      <c r="D1034" t="str">
        <f>VLOOKUP('Data Tab2'!A1034,'Data Tab1'!A:B,2,1)</f>
        <v>Cross-Trained New Hire</v>
      </c>
      <c r="E1034">
        <f t="shared" si="32"/>
        <v>6</v>
      </c>
      <c r="F1034" t="b">
        <f t="shared" si="33"/>
        <v>0</v>
      </c>
    </row>
    <row r="1035" spans="1:6">
      <c r="A1035" s="1">
        <v>103308683</v>
      </c>
      <c r="B1035" s="61">
        <v>35800</v>
      </c>
      <c r="C1035" t="s">
        <v>69</v>
      </c>
      <c r="D1035" t="str">
        <f>VLOOKUP('Data Tab2'!A1035,'Data Tab1'!A:B,2,1)</f>
        <v>Veteran</v>
      </c>
      <c r="E1035">
        <f t="shared" si="32"/>
        <v>2</v>
      </c>
      <c r="F1035" t="str">
        <f t="shared" si="33"/>
        <v>Monday</v>
      </c>
    </row>
    <row r="1036" spans="1:6">
      <c r="A1036" s="1">
        <v>103309223</v>
      </c>
      <c r="B1036" s="61">
        <v>35801</v>
      </c>
      <c r="C1036" t="s">
        <v>70</v>
      </c>
      <c r="D1036" t="str">
        <f>VLOOKUP('Data Tab2'!A1036,'Data Tab1'!A:B,2,1)</f>
        <v>Veteran</v>
      </c>
      <c r="E1036">
        <f t="shared" si="32"/>
        <v>3</v>
      </c>
      <c r="F1036" t="b">
        <f t="shared" si="33"/>
        <v>0</v>
      </c>
    </row>
    <row r="1037" spans="1:6">
      <c r="A1037" s="1">
        <v>103312043</v>
      </c>
      <c r="B1037" s="61">
        <v>35802</v>
      </c>
      <c r="C1037" t="s">
        <v>71</v>
      </c>
      <c r="D1037" t="str">
        <f>VLOOKUP('Data Tab2'!A1037,'Data Tab1'!A:B,2,1)</f>
        <v>Veteran</v>
      </c>
      <c r="E1037">
        <f t="shared" si="32"/>
        <v>4</v>
      </c>
      <c r="F1037" t="b">
        <f t="shared" si="33"/>
        <v>0</v>
      </c>
    </row>
    <row r="1038" spans="1:6">
      <c r="A1038" s="1">
        <v>103312130</v>
      </c>
      <c r="B1038" s="61">
        <v>35800</v>
      </c>
      <c r="C1038" t="s">
        <v>72</v>
      </c>
      <c r="D1038" t="str">
        <f>VLOOKUP('Data Tab2'!A1038,'Data Tab1'!A:B,2,1)</f>
        <v>Veteran</v>
      </c>
      <c r="E1038">
        <f t="shared" si="32"/>
        <v>2</v>
      </c>
      <c r="F1038" t="str">
        <f t="shared" si="33"/>
        <v>Monday</v>
      </c>
    </row>
    <row r="1039" spans="1:6">
      <c r="A1039" s="1">
        <v>103312137</v>
      </c>
      <c r="B1039" s="61">
        <v>35869</v>
      </c>
      <c r="C1039" t="s">
        <v>73</v>
      </c>
      <c r="D1039" t="str">
        <f>VLOOKUP('Data Tab2'!A1039,'Data Tab1'!A:B,2,1)</f>
        <v>Cross-Trainee</v>
      </c>
      <c r="E1039">
        <f t="shared" si="32"/>
        <v>1</v>
      </c>
      <c r="F1039" t="str">
        <f t="shared" si="33"/>
        <v>Sunday</v>
      </c>
    </row>
    <row r="1040" spans="1:6">
      <c r="A1040" s="1">
        <v>103312139</v>
      </c>
      <c r="B1040" s="61">
        <v>35800</v>
      </c>
      <c r="C1040" t="s">
        <v>74</v>
      </c>
      <c r="D1040" t="str">
        <f>VLOOKUP('Data Tab2'!A1040,'Data Tab1'!A:B,2,1)</f>
        <v>Veteran</v>
      </c>
      <c r="E1040">
        <f t="shared" si="32"/>
        <v>2</v>
      </c>
      <c r="F1040" t="str">
        <f t="shared" si="33"/>
        <v>Monday</v>
      </c>
    </row>
    <row r="1041" spans="1:6">
      <c r="A1041" s="1">
        <v>103312346</v>
      </c>
      <c r="B1041" s="61">
        <v>35801</v>
      </c>
      <c r="C1041" t="s">
        <v>75</v>
      </c>
      <c r="D1041" t="str">
        <f>VLOOKUP('Data Tab2'!A1041,'Data Tab1'!A:B,2,1)</f>
        <v>Veteran</v>
      </c>
      <c r="E1041">
        <f t="shared" si="32"/>
        <v>3</v>
      </c>
      <c r="F1041" t="b">
        <f t="shared" si="33"/>
        <v>0</v>
      </c>
    </row>
    <row r="1042" spans="1:6">
      <c r="A1042" s="1">
        <v>103312360</v>
      </c>
      <c r="B1042" s="61">
        <v>35804</v>
      </c>
      <c r="C1042" t="s">
        <v>76</v>
      </c>
      <c r="D1042" t="str">
        <f>VLOOKUP('Data Tab2'!A1042,'Data Tab1'!A:B,2,1)</f>
        <v>Veteran</v>
      </c>
      <c r="E1042">
        <f t="shared" si="32"/>
        <v>6</v>
      </c>
      <c r="F1042" t="b">
        <f t="shared" si="33"/>
        <v>0</v>
      </c>
    </row>
    <row r="1043" spans="1:6">
      <c r="A1043" s="1">
        <v>103312368</v>
      </c>
      <c r="B1043" s="61">
        <v>35800</v>
      </c>
      <c r="C1043" t="s">
        <v>77</v>
      </c>
      <c r="D1043" t="str">
        <f>VLOOKUP('Data Tab2'!A1043,'Data Tab1'!A:B,2,1)</f>
        <v>Cross-Trained New Hire</v>
      </c>
      <c r="E1043">
        <f t="shared" si="32"/>
        <v>2</v>
      </c>
      <c r="F1043" t="str">
        <f t="shared" si="33"/>
        <v>Monday</v>
      </c>
    </row>
    <row r="1044" spans="1:6">
      <c r="A1044" s="1">
        <v>103312373</v>
      </c>
      <c r="B1044" s="61">
        <v>35803</v>
      </c>
      <c r="C1044" t="s">
        <v>78</v>
      </c>
      <c r="D1044" t="str">
        <f>VLOOKUP('Data Tab2'!A1044,'Data Tab1'!A:B,2,1)</f>
        <v>Veteran</v>
      </c>
      <c r="E1044">
        <f t="shared" si="32"/>
        <v>5</v>
      </c>
      <c r="F1044" t="b">
        <f t="shared" si="33"/>
        <v>0</v>
      </c>
    </row>
    <row r="1045" spans="1:6">
      <c r="A1045" s="1">
        <v>103312671</v>
      </c>
      <c r="B1045" s="61">
        <v>35865</v>
      </c>
      <c r="C1045" t="s">
        <v>79</v>
      </c>
      <c r="D1045" t="str">
        <f>VLOOKUP('Data Tab2'!A1045,'Data Tab1'!A:B,2,1)</f>
        <v>Veteran</v>
      </c>
      <c r="E1045">
        <f t="shared" si="32"/>
        <v>4</v>
      </c>
      <c r="F1045" t="b">
        <f t="shared" si="33"/>
        <v>0</v>
      </c>
    </row>
    <row r="1046" spans="1:6">
      <c r="A1046" s="1">
        <v>103319309</v>
      </c>
      <c r="B1046" s="61">
        <v>35800</v>
      </c>
      <c r="C1046" t="s">
        <v>80</v>
      </c>
      <c r="D1046" t="str">
        <f>VLOOKUP('Data Tab2'!A1046,'Data Tab1'!A:B,2,1)</f>
        <v>Veteran</v>
      </c>
      <c r="E1046">
        <f t="shared" si="32"/>
        <v>2</v>
      </c>
      <c r="F1046" t="str">
        <f t="shared" si="33"/>
        <v>Monday</v>
      </c>
    </row>
    <row r="1047" spans="1:6">
      <c r="A1047" s="1">
        <v>103319311</v>
      </c>
      <c r="B1047" s="61">
        <v>35800</v>
      </c>
      <c r="C1047" t="s">
        <v>81</v>
      </c>
      <c r="D1047" t="str">
        <f>VLOOKUP('Data Tab2'!A1047,'Data Tab1'!A:B,2,1)</f>
        <v>Veteran</v>
      </c>
      <c r="E1047">
        <f t="shared" si="32"/>
        <v>2</v>
      </c>
      <c r="F1047" t="str">
        <f t="shared" si="33"/>
        <v>Monday</v>
      </c>
    </row>
    <row r="1048" spans="1:6">
      <c r="A1048" s="1">
        <v>103320248</v>
      </c>
      <c r="B1048" s="61">
        <v>35801</v>
      </c>
      <c r="C1048" t="s">
        <v>82</v>
      </c>
      <c r="D1048" t="str">
        <f>VLOOKUP('Data Tab2'!A1048,'Data Tab1'!A:B,2,1)</f>
        <v>Veteran</v>
      </c>
      <c r="E1048">
        <f t="shared" si="32"/>
        <v>3</v>
      </c>
      <c r="F1048" t="b">
        <f t="shared" si="33"/>
        <v>0</v>
      </c>
    </row>
    <row r="1049" spans="1:6">
      <c r="A1049" s="1">
        <v>103320299</v>
      </c>
      <c r="B1049" s="61">
        <v>35800</v>
      </c>
      <c r="C1049" t="s">
        <v>83</v>
      </c>
      <c r="D1049" t="str">
        <f>VLOOKUP('Data Tab2'!A1049,'Data Tab1'!A:B,2,1)</f>
        <v>Veteran</v>
      </c>
      <c r="E1049">
        <f t="shared" si="32"/>
        <v>2</v>
      </c>
      <c r="F1049" t="str">
        <f t="shared" si="33"/>
        <v>Monday</v>
      </c>
    </row>
    <row r="1050" spans="1:6">
      <c r="A1050" s="1">
        <v>103320657</v>
      </c>
      <c r="B1050" s="61">
        <v>35803</v>
      </c>
      <c r="C1050" t="s">
        <v>84</v>
      </c>
      <c r="D1050" t="str">
        <f>VLOOKUP('Data Tab2'!A1050,'Data Tab1'!A:B,2,1)</f>
        <v>Cross-Trainee</v>
      </c>
      <c r="E1050">
        <f t="shared" si="32"/>
        <v>5</v>
      </c>
      <c r="F1050" t="b">
        <f t="shared" si="33"/>
        <v>0</v>
      </c>
    </row>
    <row r="1051" spans="1:6">
      <c r="A1051" s="1">
        <v>103320667</v>
      </c>
      <c r="B1051" s="61">
        <v>35868</v>
      </c>
      <c r="C1051" t="s">
        <v>58</v>
      </c>
      <c r="D1051" t="str">
        <f>VLOOKUP('Data Tab2'!A1051,'Data Tab1'!A:B,2,1)</f>
        <v>Veteran</v>
      </c>
      <c r="E1051">
        <f t="shared" si="32"/>
        <v>7</v>
      </c>
      <c r="F1051" t="b">
        <f t="shared" si="33"/>
        <v>0</v>
      </c>
    </row>
    <row r="1052" spans="1:6">
      <c r="A1052" s="1">
        <v>103320687</v>
      </c>
      <c r="B1052" s="61">
        <v>35867</v>
      </c>
      <c r="C1052" t="s">
        <v>85</v>
      </c>
      <c r="D1052" t="str">
        <f>VLOOKUP('Data Tab2'!A1052,'Data Tab1'!A:B,2,1)</f>
        <v>Veteran</v>
      </c>
      <c r="E1052">
        <f t="shared" si="32"/>
        <v>6</v>
      </c>
      <c r="F1052" t="b">
        <f t="shared" si="33"/>
        <v>0</v>
      </c>
    </row>
    <row r="1053" spans="1:6">
      <c r="A1053" s="1">
        <v>103320694</v>
      </c>
      <c r="B1053" s="61">
        <v>35800</v>
      </c>
      <c r="C1053" t="s">
        <v>59</v>
      </c>
      <c r="D1053" t="str">
        <f>VLOOKUP('Data Tab2'!A1053,'Data Tab1'!A:B,2,1)</f>
        <v>Veteran</v>
      </c>
      <c r="E1053">
        <f t="shared" si="32"/>
        <v>2</v>
      </c>
      <c r="F1053" t="str">
        <f t="shared" si="33"/>
        <v>Monday</v>
      </c>
    </row>
    <row r="1054" spans="1:6">
      <c r="A1054" s="1">
        <v>103324736</v>
      </c>
      <c r="B1054" s="61">
        <v>35867</v>
      </c>
      <c r="C1054" t="s">
        <v>86</v>
      </c>
      <c r="D1054" t="str">
        <f>VLOOKUP('Data Tab2'!A1054,'Data Tab1'!A:B,2,1)</f>
        <v>Cross-Trainee</v>
      </c>
      <c r="E1054">
        <f t="shared" si="32"/>
        <v>6</v>
      </c>
      <c r="F1054" t="b">
        <f t="shared" si="33"/>
        <v>0</v>
      </c>
    </row>
    <row r="1055" spans="1:6">
      <c r="A1055" s="1">
        <v>103325368</v>
      </c>
      <c r="B1055" s="61">
        <v>35804</v>
      </c>
      <c r="C1055" t="s">
        <v>87</v>
      </c>
      <c r="D1055" t="str">
        <f>VLOOKUP('Data Tab2'!A1055,'Data Tab1'!A:B,2,1)</f>
        <v>Cross-Trainee</v>
      </c>
      <c r="E1055">
        <f t="shared" si="32"/>
        <v>6</v>
      </c>
      <c r="F1055" t="b">
        <f t="shared" si="33"/>
        <v>0</v>
      </c>
    </row>
    <row r="1056" spans="1:6">
      <c r="A1056" s="1">
        <v>103325369</v>
      </c>
      <c r="B1056" s="61">
        <v>35803</v>
      </c>
      <c r="C1056" t="s">
        <v>88</v>
      </c>
      <c r="D1056" t="str">
        <f>VLOOKUP('Data Tab2'!A1056,'Data Tab1'!A:B,2,1)</f>
        <v>Veteran</v>
      </c>
      <c r="E1056">
        <f t="shared" si="32"/>
        <v>5</v>
      </c>
      <c r="F1056" t="b">
        <f t="shared" si="33"/>
        <v>0</v>
      </c>
    </row>
    <row r="1057" spans="1:6">
      <c r="A1057" s="1">
        <v>103325407</v>
      </c>
      <c r="B1057" s="61">
        <v>35800</v>
      </c>
      <c r="C1057" t="s">
        <v>89</v>
      </c>
      <c r="D1057" t="str">
        <f>VLOOKUP('Data Tab2'!A1057,'Data Tab1'!A:B,2,1)</f>
        <v>Veteran</v>
      </c>
      <c r="E1057">
        <f t="shared" si="32"/>
        <v>2</v>
      </c>
      <c r="F1057" t="str">
        <f t="shared" si="33"/>
        <v>Monday</v>
      </c>
    </row>
    <row r="1058" spans="1:6">
      <c r="A1058" s="1">
        <v>103329310</v>
      </c>
      <c r="B1058" s="61">
        <v>35803</v>
      </c>
      <c r="C1058" t="s">
        <v>90</v>
      </c>
      <c r="D1058" t="str">
        <f>VLOOKUP('Data Tab2'!A1058,'Data Tab1'!A:B,2,1)</f>
        <v>Veteran</v>
      </c>
      <c r="E1058">
        <f t="shared" si="32"/>
        <v>5</v>
      </c>
      <c r="F1058" t="b">
        <f t="shared" si="33"/>
        <v>0</v>
      </c>
    </row>
    <row r="1059" spans="1:6">
      <c r="A1059" s="1">
        <v>103331635</v>
      </c>
      <c r="B1059" s="61">
        <v>35806</v>
      </c>
      <c r="C1059" t="s">
        <v>56</v>
      </c>
      <c r="D1059" t="str">
        <f>VLOOKUP('Data Tab2'!A1059,'Data Tab1'!A:B,2,1)</f>
        <v>Veteran</v>
      </c>
      <c r="E1059">
        <f t="shared" si="32"/>
        <v>1</v>
      </c>
      <c r="F1059" t="str">
        <f t="shared" si="33"/>
        <v>Sunday</v>
      </c>
    </row>
    <row r="1060" spans="1:6">
      <c r="A1060" s="1">
        <v>103331642</v>
      </c>
      <c r="B1060" s="61">
        <v>35802</v>
      </c>
      <c r="C1060" t="s">
        <v>91</v>
      </c>
      <c r="D1060" t="str">
        <f>VLOOKUP('Data Tab2'!A1060,'Data Tab1'!A:B,2,1)</f>
        <v>Veteran</v>
      </c>
      <c r="E1060">
        <f t="shared" si="32"/>
        <v>4</v>
      </c>
      <c r="F1060" t="b">
        <f t="shared" si="33"/>
        <v>0</v>
      </c>
    </row>
    <row r="1061" spans="1:6">
      <c r="A1061" s="1">
        <v>103340892</v>
      </c>
      <c r="B1061" s="61">
        <v>35800</v>
      </c>
      <c r="C1061" t="s">
        <v>92</v>
      </c>
      <c r="D1061" t="str">
        <f>VLOOKUP('Data Tab2'!A1061,'Data Tab1'!A:B,2,1)</f>
        <v>Veteran</v>
      </c>
      <c r="E1061">
        <f t="shared" si="32"/>
        <v>2</v>
      </c>
      <c r="F1061" t="str">
        <f t="shared" si="33"/>
        <v>Monday</v>
      </c>
    </row>
    <row r="1062" spans="1:6">
      <c r="A1062" s="1">
        <v>103341009</v>
      </c>
      <c r="B1062" s="61">
        <v>35802</v>
      </c>
      <c r="C1062" t="s">
        <v>93</v>
      </c>
      <c r="D1062" t="str">
        <f>VLOOKUP('Data Tab2'!A1062,'Data Tab1'!A:B,2,1)</f>
        <v>Veteran</v>
      </c>
      <c r="E1062">
        <f t="shared" si="32"/>
        <v>4</v>
      </c>
      <c r="F1062" t="b">
        <f t="shared" si="33"/>
        <v>0</v>
      </c>
    </row>
    <row r="1063" spans="1:6">
      <c r="A1063" s="1">
        <v>103341010</v>
      </c>
      <c r="B1063" s="61">
        <v>35805</v>
      </c>
      <c r="C1063" t="s">
        <v>94</v>
      </c>
      <c r="D1063" t="str">
        <f>VLOOKUP('Data Tab2'!A1063,'Data Tab1'!A:B,2,1)</f>
        <v>Veteran</v>
      </c>
      <c r="E1063">
        <f t="shared" si="32"/>
        <v>7</v>
      </c>
      <c r="F1063" t="b">
        <f t="shared" si="33"/>
        <v>0</v>
      </c>
    </row>
    <row r="1064" spans="1:6">
      <c r="A1064" s="1">
        <v>103341991</v>
      </c>
      <c r="B1064" s="61">
        <v>35801</v>
      </c>
      <c r="C1064" t="s">
        <v>57</v>
      </c>
      <c r="D1064" t="str">
        <f>VLOOKUP('Data Tab2'!A1064,'Data Tab1'!A:B,2,1)</f>
        <v>Veteran</v>
      </c>
      <c r="E1064">
        <f t="shared" si="32"/>
        <v>3</v>
      </c>
      <c r="F1064" t="b">
        <f t="shared" si="33"/>
        <v>0</v>
      </c>
    </row>
    <row r="1065" spans="1:6">
      <c r="A1065" s="1">
        <v>103350055</v>
      </c>
      <c r="B1065" s="61">
        <v>35863</v>
      </c>
      <c r="C1065" t="s">
        <v>95</v>
      </c>
      <c r="D1065" t="str">
        <f>VLOOKUP('Data Tab2'!A1065,'Data Tab1'!A:B,2,1)</f>
        <v>Cross-Trainee</v>
      </c>
      <c r="E1065">
        <f t="shared" si="32"/>
        <v>2</v>
      </c>
      <c r="F1065" t="str">
        <f t="shared" si="33"/>
        <v>Monday</v>
      </c>
    </row>
    <row r="1066" spans="1:6">
      <c r="A1066" s="1">
        <v>103350058</v>
      </c>
      <c r="B1066" s="61">
        <v>35800</v>
      </c>
      <c r="C1066" t="s">
        <v>96</v>
      </c>
      <c r="D1066" t="str">
        <f>VLOOKUP('Data Tab2'!A1066,'Data Tab1'!A:B,2,1)</f>
        <v>Veteran</v>
      </c>
      <c r="E1066">
        <f t="shared" si="32"/>
        <v>2</v>
      </c>
      <c r="F1066" t="str">
        <f t="shared" si="33"/>
        <v>Monday</v>
      </c>
    </row>
    <row r="1067" spans="1:6">
      <c r="A1067" s="1">
        <v>103350167</v>
      </c>
      <c r="B1067" s="61">
        <v>35800</v>
      </c>
      <c r="C1067" t="s">
        <v>97</v>
      </c>
      <c r="D1067" t="str">
        <f>VLOOKUP('Data Tab2'!A1067,'Data Tab1'!A:B,2,1)</f>
        <v>Veteran</v>
      </c>
      <c r="E1067">
        <f t="shared" si="32"/>
        <v>2</v>
      </c>
      <c r="F1067" t="str">
        <f t="shared" si="33"/>
        <v>Monday</v>
      </c>
    </row>
    <row r="1068" spans="1:6">
      <c r="A1068" s="1">
        <v>103353569</v>
      </c>
      <c r="B1068" s="61">
        <v>35804</v>
      </c>
      <c r="C1068" t="s">
        <v>98</v>
      </c>
      <c r="D1068" t="str">
        <f>VLOOKUP('Data Tab2'!A1068,'Data Tab1'!A:B,2,1)</f>
        <v>Veteran</v>
      </c>
      <c r="E1068">
        <f t="shared" si="32"/>
        <v>6</v>
      </c>
      <c r="F1068" t="b">
        <f t="shared" si="33"/>
        <v>0</v>
      </c>
    </row>
    <row r="1069" spans="1:6">
      <c r="A1069" s="1">
        <v>103353571</v>
      </c>
      <c r="B1069" s="61">
        <v>35863</v>
      </c>
      <c r="C1069" t="s">
        <v>99</v>
      </c>
      <c r="D1069" t="str">
        <f>VLOOKUP('Data Tab2'!A1069,'Data Tab1'!A:B,2,1)</f>
        <v>Veteran</v>
      </c>
      <c r="E1069">
        <f t="shared" si="32"/>
        <v>2</v>
      </c>
      <c r="F1069" t="str">
        <f t="shared" si="33"/>
        <v>Monday</v>
      </c>
    </row>
    <row r="1070" spans="1:6">
      <c r="A1070" s="1">
        <v>103353580</v>
      </c>
      <c r="B1070" s="61">
        <v>35804</v>
      </c>
      <c r="C1070" t="s">
        <v>100</v>
      </c>
      <c r="D1070" t="str">
        <f>VLOOKUP('Data Tab2'!A1070,'Data Tab1'!A:B,2,1)</f>
        <v>Veteran</v>
      </c>
      <c r="E1070">
        <f t="shared" si="32"/>
        <v>6</v>
      </c>
      <c r="F1070" t="b">
        <f t="shared" si="33"/>
        <v>0</v>
      </c>
    </row>
    <row r="1071" spans="1:6">
      <c r="A1071" s="1">
        <v>103353600</v>
      </c>
      <c r="B1071" s="61">
        <v>35801</v>
      </c>
      <c r="C1071" t="s">
        <v>101</v>
      </c>
      <c r="D1071" t="str">
        <f>VLOOKUP('Data Tab2'!A1071,'Data Tab1'!A:B,2,1)</f>
        <v>Veteran</v>
      </c>
      <c r="E1071">
        <f t="shared" si="32"/>
        <v>3</v>
      </c>
      <c r="F1071" t="b">
        <f t="shared" si="33"/>
        <v>0</v>
      </c>
    </row>
    <row r="1072" spans="1:6">
      <c r="A1072" s="1">
        <v>103353666</v>
      </c>
      <c r="B1072" s="61">
        <v>35800</v>
      </c>
      <c r="C1072" t="s">
        <v>102</v>
      </c>
      <c r="D1072" t="str">
        <f>VLOOKUP('Data Tab2'!A1072,'Data Tab1'!A:B,2,1)</f>
        <v>Veteran</v>
      </c>
      <c r="E1072">
        <f t="shared" si="32"/>
        <v>2</v>
      </c>
      <c r="F1072" t="str">
        <f t="shared" si="33"/>
        <v>Monday</v>
      </c>
    </row>
    <row r="1073" spans="1:6">
      <c r="A1073" s="1">
        <v>103353668</v>
      </c>
      <c r="B1073" s="61">
        <v>35800</v>
      </c>
      <c r="C1073" t="s">
        <v>103</v>
      </c>
      <c r="D1073" t="str">
        <f>VLOOKUP('Data Tab2'!A1073,'Data Tab1'!A:B,2,1)</f>
        <v>Veteran</v>
      </c>
      <c r="E1073">
        <f t="shared" si="32"/>
        <v>2</v>
      </c>
      <c r="F1073" t="str">
        <f t="shared" si="33"/>
        <v>Monday</v>
      </c>
    </row>
    <row r="1074" spans="1:6">
      <c r="A1074" s="1">
        <v>103353690</v>
      </c>
      <c r="B1074" s="61">
        <v>35803</v>
      </c>
      <c r="C1074" t="s">
        <v>104</v>
      </c>
      <c r="D1074" t="str">
        <f>VLOOKUP('Data Tab2'!A1074,'Data Tab1'!A:B,2,1)</f>
        <v>Cross-Trained New Hire</v>
      </c>
      <c r="E1074">
        <f t="shared" si="32"/>
        <v>5</v>
      </c>
      <c r="F1074" t="b">
        <f t="shared" si="33"/>
        <v>0</v>
      </c>
    </row>
    <row r="1075" spans="1:6">
      <c r="A1075" s="1">
        <v>103353719</v>
      </c>
      <c r="B1075" s="61">
        <v>35801</v>
      </c>
      <c r="C1075" t="s">
        <v>105</v>
      </c>
      <c r="D1075" t="str">
        <f>VLOOKUP('Data Tab2'!A1075,'Data Tab1'!A:B,2,1)</f>
        <v>Veteran</v>
      </c>
      <c r="E1075">
        <f t="shared" si="32"/>
        <v>3</v>
      </c>
      <c r="F1075" t="b">
        <f t="shared" si="33"/>
        <v>0</v>
      </c>
    </row>
    <row r="1076" spans="1:6">
      <c r="A1076" s="1">
        <v>103353993</v>
      </c>
      <c r="B1076" s="61">
        <v>35801</v>
      </c>
      <c r="C1076" t="s">
        <v>106</v>
      </c>
      <c r="D1076" t="str">
        <f>VLOOKUP('Data Tab2'!A1076,'Data Tab1'!A:B,2,1)</f>
        <v>Veteran</v>
      </c>
      <c r="E1076">
        <f t="shared" si="32"/>
        <v>3</v>
      </c>
      <c r="F1076" t="b">
        <f t="shared" si="33"/>
        <v>0</v>
      </c>
    </row>
    <row r="1077" spans="1:6">
      <c r="A1077" s="1">
        <v>103357944</v>
      </c>
      <c r="B1077" s="61">
        <v>35800</v>
      </c>
      <c r="C1077" t="s">
        <v>107</v>
      </c>
      <c r="D1077" t="str">
        <f>VLOOKUP('Data Tab2'!A1077,'Data Tab1'!A:B,2,1)</f>
        <v>Veteran</v>
      </c>
      <c r="E1077">
        <f t="shared" si="32"/>
        <v>2</v>
      </c>
      <c r="F1077" t="str">
        <f t="shared" si="33"/>
        <v>Monday</v>
      </c>
    </row>
    <row r="1078" spans="1:6">
      <c r="A1078" s="1">
        <v>103358094</v>
      </c>
      <c r="B1078" s="61">
        <v>35800</v>
      </c>
      <c r="C1078" t="s">
        <v>108</v>
      </c>
      <c r="D1078" t="str">
        <f>VLOOKUP('Data Tab2'!A1078,'Data Tab1'!A:B,2,1)</f>
        <v>Veteran</v>
      </c>
      <c r="E1078">
        <f t="shared" si="32"/>
        <v>2</v>
      </c>
      <c r="F1078" t="str">
        <f t="shared" si="33"/>
        <v>Monday</v>
      </c>
    </row>
    <row r="1079" spans="1:6">
      <c r="A1079" s="1">
        <v>103358095</v>
      </c>
      <c r="B1079" s="61">
        <v>35805</v>
      </c>
      <c r="C1079" t="s">
        <v>109</v>
      </c>
      <c r="D1079" t="str">
        <f>VLOOKUP('Data Tab2'!A1079,'Data Tab1'!A:B,2,1)</f>
        <v>Veteran</v>
      </c>
      <c r="E1079">
        <f t="shared" si="32"/>
        <v>7</v>
      </c>
      <c r="F1079" t="b">
        <f t="shared" si="33"/>
        <v>0</v>
      </c>
    </row>
    <row r="1080" spans="1:6">
      <c r="A1080" s="1">
        <v>103358107</v>
      </c>
      <c r="B1080" s="61">
        <v>35800</v>
      </c>
      <c r="C1080" t="s">
        <v>110</v>
      </c>
      <c r="D1080" t="str">
        <f>VLOOKUP('Data Tab2'!A1080,'Data Tab1'!A:B,2,1)</f>
        <v>Veteran</v>
      </c>
      <c r="E1080">
        <f t="shared" si="32"/>
        <v>2</v>
      </c>
      <c r="F1080" t="str">
        <f t="shared" si="33"/>
        <v>Monday</v>
      </c>
    </row>
    <row r="1081" spans="1:6">
      <c r="A1081" s="1">
        <v>103360426</v>
      </c>
      <c r="B1081" s="61">
        <v>35800</v>
      </c>
      <c r="C1081" t="s">
        <v>111</v>
      </c>
      <c r="D1081" t="str">
        <f>VLOOKUP('Data Tab2'!A1081,'Data Tab1'!A:B,2,1)</f>
        <v>New Hire on First Path</v>
      </c>
      <c r="E1081">
        <f t="shared" si="32"/>
        <v>2</v>
      </c>
      <c r="F1081" t="str">
        <f t="shared" si="33"/>
        <v>Monday</v>
      </c>
    </row>
    <row r="1082" spans="1:6">
      <c r="A1082" s="1">
        <v>103361780</v>
      </c>
      <c r="B1082" s="61">
        <v>35863</v>
      </c>
      <c r="C1082" t="s">
        <v>112</v>
      </c>
      <c r="D1082" t="str">
        <f>VLOOKUP('Data Tab2'!A1082,'Data Tab1'!A:B,2,1)</f>
        <v>Veteran</v>
      </c>
      <c r="E1082">
        <f t="shared" si="32"/>
        <v>2</v>
      </c>
      <c r="F1082" t="str">
        <f t="shared" si="33"/>
        <v>Monday</v>
      </c>
    </row>
    <row r="1083" spans="1:6">
      <c r="A1083" s="1">
        <v>103362015</v>
      </c>
      <c r="B1083" s="61">
        <v>35802</v>
      </c>
      <c r="C1083" t="s">
        <v>113</v>
      </c>
      <c r="D1083" t="str">
        <f>VLOOKUP('Data Tab2'!A1083,'Data Tab1'!A:B,2,1)</f>
        <v>Veteran</v>
      </c>
      <c r="E1083">
        <f t="shared" si="32"/>
        <v>4</v>
      </c>
      <c r="F1083" t="b">
        <f t="shared" si="33"/>
        <v>0</v>
      </c>
    </row>
    <row r="1084" spans="1:6">
      <c r="A1084" s="1">
        <v>103362177</v>
      </c>
      <c r="B1084" s="61">
        <v>35800</v>
      </c>
      <c r="C1084" t="s">
        <v>114</v>
      </c>
      <c r="D1084" t="str">
        <f>VLOOKUP('Data Tab2'!A1084,'Data Tab1'!A:B,2,1)</f>
        <v>Veteran</v>
      </c>
      <c r="E1084">
        <f t="shared" si="32"/>
        <v>2</v>
      </c>
      <c r="F1084" t="str">
        <f t="shared" si="33"/>
        <v>Monday</v>
      </c>
    </row>
    <row r="1085" spans="1:6">
      <c r="A1085" s="1">
        <v>103362194</v>
      </c>
      <c r="B1085" s="61">
        <v>35800</v>
      </c>
      <c r="C1085" t="s">
        <v>115</v>
      </c>
      <c r="D1085" t="str">
        <f>VLOOKUP('Data Tab2'!A1085,'Data Tab1'!A:B,2,1)</f>
        <v>Veteran</v>
      </c>
      <c r="E1085">
        <f t="shared" si="32"/>
        <v>2</v>
      </c>
      <c r="F1085" t="str">
        <f t="shared" si="33"/>
        <v>Monday</v>
      </c>
    </row>
    <row r="1086" spans="1:6">
      <c r="A1086" s="1">
        <v>103362196</v>
      </c>
      <c r="B1086" s="61">
        <v>35800</v>
      </c>
      <c r="C1086" t="s">
        <v>116</v>
      </c>
      <c r="D1086" t="str">
        <f>VLOOKUP('Data Tab2'!A1086,'Data Tab1'!A:B,2,1)</f>
        <v>Cross-Trainee</v>
      </c>
      <c r="E1086">
        <f t="shared" si="32"/>
        <v>2</v>
      </c>
      <c r="F1086" t="str">
        <f t="shared" si="33"/>
        <v>Monday</v>
      </c>
    </row>
    <row r="1087" spans="1:6">
      <c r="A1087" s="1">
        <v>103362232</v>
      </c>
      <c r="B1087" s="61">
        <v>35803</v>
      </c>
      <c r="C1087" t="s">
        <v>117</v>
      </c>
      <c r="D1087" t="str">
        <f>VLOOKUP('Data Tab2'!A1087,'Data Tab1'!A:B,2,1)</f>
        <v>Cross-Trainee</v>
      </c>
      <c r="E1087">
        <f t="shared" si="32"/>
        <v>5</v>
      </c>
      <c r="F1087" t="b">
        <f t="shared" si="33"/>
        <v>0</v>
      </c>
    </row>
    <row r="1088" spans="1:6">
      <c r="A1088" s="1">
        <v>103362356</v>
      </c>
      <c r="B1088" s="61">
        <v>35800</v>
      </c>
      <c r="C1088" t="s">
        <v>118</v>
      </c>
      <c r="D1088" t="str">
        <f>VLOOKUP('Data Tab2'!A1088,'Data Tab1'!A:B,2,1)</f>
        <v>Cross-Trainee</v>
      </c>
      <c r="E1088">
        <f t="shared" si="32"/>
        <v>2</v>
      </c>
      <c r="F1088" t="str">
        <f t="shared" si="33"/>
        <v>Monday</v>
      </c>
    </row>
    <row r="1089" spans="1:6">
      <c r="A1089" s="1">
        <v>103362374</v>
      </c>
      <c r="B1089" s="61">
        <v>35806</v>
      </c>
      <c r="C1089" t="s">
        <v>119</v>
      </c>
      <c r="D1089" t="str">
        <f>VLOOKUP('Data Tab2'!A1089,'Data Tab1'!A:B,2,1)</f>
        <v>Veteran</v>
      </c>
      <c r="E1089">
        <f t="shared" si="32"/>
        <v>1</v>
      </c>
      <c r="F1089" t="str">
        <f t="shared" si="33"/>
        <v>Sunday</v>
      </c>
    </row>
    <row r="1090" spans="1:6">
      <c r="A1090" s="1">
        <v>103362375</v>
      </c>
      <c r="B1090" s="61">
        <v>35801</v>
      </c>
      <c r="C1090" t="s">
        <v>56</v>
      </c>
      <c r="D1090" t="str">
        <f>VLOOKUP('Data Tab2'!A1090,'Data Tab1'!A:B,2,1)</f>
        <v>Cross-Trainee</v>
      </c>
      <c r="E1090">
        <f t="shared" si="32"/>
        <v>3</v>
      </c>
      <c r="F1090" t="b">
        <f t="shared" si="33"/>
        <v>0</v>
      </c>
    </row>
    <row r="1091" spans="1:6">
      <c r="A1091" s="1">
        <v>103367536</v>
      </c>
      <c r="B1091" s="61">
        <v>35800</v>
      </c>
      <c r="C1091" t="s">
        <v>57</v>
      </c>
      <c r="D1091" t="str">
        <f>VLOOKUP('Data Tab2'!A1091,'Data Tab1'!A:B,2,1)</f>
        <v>Veteran</v>
      </c>
      <c r="E1091">
        <f t="shared" ref="E1091:E1154" si="34">WEEKDAY(B1091)</f>
        <v>2</v>
      </c>
      <c r="F1091" t="str">
        <f t="shared" ref="F1091:F1154" si="35">IF(E1091=1,"Sunday",IF(E1091=2,"Monday"))</f>
        <v>Monday</v>
      </c>
    </row>
    <row r="1092" spans="1:6">
      <c r="A1092" s="1">
        <v>103367550</v>
      </c>
      <c r="B1092" s="61">
        <v>35800</v>
      </c>
      <c r="C1092" t="s">
        <v>58</v>
      </c>
      <c r="D1092" t="str">
        <f>VLOOKUP('Data Tab2'!A1092,'Data Tab1'!A:B,2,1)</f>
        <v>Veteran</v>
      </c>
      <c r="E1092">
        <f t="shared" si="34"/>
        <v>2</v>
      </c>
      <c r="F1092" t="str">
        <f t="shared" si="35"/>
        <v>Monday</v>
      </c>
    </row>
    <row r="1093" spans="1:6">
      <c r="A1093" s="1">
        <v>103367559</v>
      </c>
      <c r="B1093" s="61">
        <v>35800</v>
      </c>
      <c r="C1093" t="s">
        <v>59</v>
      </c>
      <c r="D1093" t="str">
        <f>VLOOKUP('Data Tab2'!A1093,'Data Tab1'!A:B,2,1)</f>
        <v>Veteran</v>
      </c>
      <c r="E1093">
        <f t="shared" si="34"/>
        <v>2</v>
      </c>
      <c r="F1093" t="str">
        <f t="shared" si="35"/>
        <v>Monday</v>
      </c>
    </row>
    <row r="1094" spans="1:6">
      <c r="A1094" s="1">
        <v>103367573</v>
      </c>
      <c r="B1094" s="61">
        <v>35802</v>
      </c>
      <c r="C1094" t="s">
        <v>60</v>
      </c>
      <c r="D1094" t="str">
        <f>VLOOKUP('Data Tab2'!A1094,'Data Tab1'!A:B,2,1)</f>
        <v>Cross-Trainee</v>
      </c>
      <c r="E1094">
        <f t="shared" si="34"/>
        <v>4</v>
      </c>
      <c r="F1094" t="b">
        <f t="shared" si="35"/>
        <v>0</v>
      </c>
    </row>
    <row r="1095" spans="1:6">
      <c r="A1095" s="1">
        <v>103367741</v>
      </c>
      <c r="B1095" s="61">
        <v>35800</v>
      </c>
      <c r="C1095" t="s">
        <v>61</v>
      </c>
      <c r="D1095" t="str">
        <f>VLOOKUP('Data Tab2'!A1095,'Data Tab1'!A:B,2,1)</f>
        <v>Veteran</v>
      </c>
      <c r="E1095">
        <f t="shared" si="34"/>
        <v>2</v>
      </c>
      <c r="F1095" t="str">
        <f t="shared" si="35"/>
        <v>Monday</v>
      </c>
    </row>
    <row r="1096" spans="1:6">
      <c r="A1096" s="1">
        <v>103367876</v>
      </c>
      <c r="B1096" s="61">
        <v>35864</v>
      </c>
      <c r="C1096" t="s">
        <v>62</v>
      </c>
      <c r="D1096" t="str">
        <f>VLOOKUP('Data Tab2'!A1096,'Data Tab1'!A:B,2,1)</f>
        <v>Veteran</v>
      </c>
      <c r="E1096">
        <f t="shared" si="34"/>
        <v>3</v>
      </c>
      <c r="F1096" t="b">
        <f t="shared" si="35"/>
        <v>0</v>
      </c>
    </row>
    <row r="1097" spans="1:6">
      <c r="A1097" s="1">
        <v>103370130</v>
      </c>
      <c r="B1097" s="61">
        <v>35803</v>
      </c>
      <c r="C1097" t="s">
        <v>63</v>
      </c>
      <c r="D1097" t="str">
        <f>VLOOKUP('Data Tab2'!A1097,'Data Tab1'!A:B,2,1)</f>
        <v>Veteran</v>
      </c>
      <c r="E1097">
        <f t="shared" si="34"/>
        <v>5</v>
      </c>
      <c r="F1097" t="b">
        <f t="shared" si="35"/>
        <v>0</v>
      </c>
    </row>
    <row r="1098" spans="1:6">
      <c r="A1098" s="1">
        <v>103375085</v>
      </c>
      <c r="B1098" s="61">
        <v>35803</v>
      </c>
      <c r="C1098" t="s">
        <v>64</v>
      </c>
      <c r="D1098" t="str">
        <f>VLOOKUP('Data Tab2'!A1098,'Data Tab1'!A:B,2,1)</f>
        <v>Cross-Trainee</v>
      </c>
      <c r="E1098">
        <f t="shared" si="34"/>
        <v>5</v>
      </c>
      <c r="F1098" t="b">
        <f t="shared" si="35"/>
        <v>0</v>
      </c>
    </row>
    <row r="1099" spans="1:6">
      <c r="A1099" s="1">
        <v>103377379</v>
      </c>
      <c r="B1099" s="61">
        <v>35800</v>
      </c>
      <c r="C1099" t="s">
        <v>65</v>
      </c>
      <c r="D1099" t="str">
        <f>VLOOKUP('Data Tab2'!A1099,'Data Tab1'!A:B,2,1)</f>
        <v>Cross-Trainee</v>
      </c>
      <c r="E1099">
        <f t="shared" si="34"/>
        <v>2</v>
      </c>
      <c r="F1099" t="str">
        <f t="shared" si="35"/>
        <v>Monday</v>
      </c>
    </row>
    <row r="1100" spans="1:6">
      <c r="A1100" s="1">
        <v>103378981</v>
      </c>
      <c r="B1100" s="61">
        <v>35804</v>
      </c>
      <c r="C1100" t="s">
        <v>66</v>
      </c>
      <c r="D1100" t="str">
        <f>VLOOKUP('Data Tab2'!A1100,'Data Tab1'!A:B,2,1)</f>
        <v>Veteran</v>
      </c>
      <c r="E1100">
        <f t="shared" si="34"/>
        <v>6</v>
      </c>
      <c r="F1100" t="b">
        <f t="shared" si="35"/>
        <v>0</v>
      </c>
    </row>
    <row r="1101" spans="1:6">
      <c r="A1101" s="1">
        <v>103379102</v>
      </c>
      <c r="B1101" s="61">
        <v>35801</v>
      </c>
      <c r="C1101" t="s">
        <v>67</v>
      </c>
      <c r="D1101" t="str">
        <f>VLOOKUP('Data Tab2'!A1101,'Data Tab1'!A:B,2,1)</f>
        <v>Veteran</v>
      </c>
      <c r="E1101">
        <f t="shared" si="34"/>
        <v>3</v>
      </c>
      <c r="F1101" t="b">
        <f t="shared" si="35"/>
        <v>0</v>
      </c>
    </row>
    <row r="1102" spans="1:6">
      <c r="A1102" s="1">
        <v>103379149</v>
      </c>
      <c r="B1102" s="61">
        <v>35801</v>
      </c>
      <c r="C1102" t="s">
        <v>68</v>
      </c>
      <c r="D1102" t="str">
        <f>VLOOKUP('Data Tab2'!A1102,'Data Tab1'!A:B,2,1)</f>
        <v>Veteran</v>
      </c>
      <c r="E1102">
        <f t="shared" si="34"/>
        <v>3</v>
      </c>
      <c r="F1102" t="b">
        <f t="shared" si="35"/>
        <v>0</v>
      </c>
    </row>
    <row r="1103" spans="1:6">
      <c r="A1103" s="1">
        <v>103379170</v>
      </c>
      <c r="B1103" s="61">
        <v>35864</v>
      </c>
      <c r="C1103" t="s">
        <v>69</v>
      </c>
      <c r="D1103" t="str">
        <f>VLOOKUP('Data Tab2'!A1103,'Data Tab1'!A:B,2,1)</f>
        <v>Veteran</v>
      </c>
      <c r="E1103">
        <f t="shared" si="34"/>
        <v>3</v>
      </c>
      <c r="F1103" t="b">
        <f t="shared" si="35"/>
        <v>0</v>
      </c>
    </row>
    <row r="1104" spans="1:6">
      <c r="A1104" s="1">
        <v>103379215</v>
      </c>
      <c r="B1104" s="61">
        <v>35800</v>
      </c>
      <c r="C1104" t="s">
        <v>70</v>
      </c>
      <c r="D1104" t="str">
        <f>VLOOKUP('Data Tab2'!A1104,'Data Tab1'!A:B,2,1)</f>
        <v>Veteran</v>
      </c>
      <c r="E1104">
        <f t="shared" si="34"/>
        <v>2</v>
      </c>
      <c r="F1104" t="str">
        <f t="shared" si="35"/>
        <v>Monday</v>
      </c>
    </row>
    <row r="1105" spans="1:6">
      <c r="A1105" s="1">
        <v>103379514</v>
      </c>
      <c r="B1105" s="61">
        <v>35801</v>
      </c>
      <c r="C1105" t="s">
        <v>71</v>
      </c>
      <c r="D1105" t="str">
        <f>VLOOKUP('Data Tab2'!A1105,'Data Tab1'!A:B,2,1)</f>
        <v>Veteran</v>
      </c>
      <c r="E1105">
        <f t="shared" si="34"/>
        <v>3</v>
      </c>
      <c r="F1105" t="b">
        <f t="shared" si="35"/>
        <v>0</v>
      </c>
    </row>
    <row r="1106" spans="1:6">
      <c r="A1106" s="1">
        <v>103383108</v>
      </c>
      <c r="B1106" s="61">
        <v>35800</v>
      </c>
      <c r="C1106" t="s">
        <v>72</v>
      </c>
      <c r="D1106" t="str">
        <f>VLOOKUP('Data Tab2'!A1106,'Data Tab1'!A:B,2,1)</f>
        <v>Veteran</v>
      </c>
      <c r="E1106">
        <f t="shared" si="34"/>
        <v>2</v>
      </c>
      <c r="F1106" t="str">
        <f t="shared" si="35"/>
        <v>Monday</v>
      </c>
    </row>
    <row r="1107" spans="1:6">
      <c r="A1107" s="1">
        <v>103383120</v>
      </c>
      <c r="B1107" s="61">
        <v>35800</v>
      </c>
      <c r="C1107" t="s">
        <v>73</v>
      </c>
      <c r="D1107" t="str">
        <f>VLOOKUP('Data Tab2'!A1107,'Data Tab1'!A:B,2,1)</f>
        <v>New Hire on First Path</v>
      </c>
      <c r="E1107">
        <f t="shared" si="34"/>
        <v>2</v>
      </c>
      <c r="F1107" t="str">
        <f t="shared" si="35"/>
        <v>Monday</v>
      </c>
    </row>
    <row r="1108" spans="1:6">
      <c r="A1108" s="1">
        <v>103383250</v>
      </c>
      <c r="B1108" s="61">
        <v>35800</v>
      </c>
      <c r="C1108" t="s">
        <v>74</v>
      </c>
      <c r="D1108" t="str">
        <f>VLOOKUP('Data Tab2'!A1108,'Data Tab1'!A:B,2,1)</f>
        <v>Cross-Trainee</v>
      </c>
      <c r="E1108">
        <f t="shared" si="34"/>
        <v>2</v>
      </c>
      <c r="F1108" t="str">
        <f t="shared" si="35"/>
        <v>Monday</v>
      </c>
    </row>
    <row r="1109" spans="1:6">
      <c r="A1109" s="1">
        <v>103383259</v>
      </c>
      <c r="B1109" s="61">
        <v>35800</v>
      </c>
      <c r="C1109" t="s">
        <v>75</v>
      </c>
      <c r="D1109" t="str">
        <f>VLOOKUP('Data Tab2'!A1109,'Data Tab1'!A:B,2,1)</f>
        <v>Veteran</v>
      </c>
      <c r="E1109">
        <f t="shared" si="34"/>
        <v>2</v>
      </c>
      <c r="F1109" t="str">
        <f t="shared" si="35"/>
        <v>Monday</v>
      </c>
    </row>
    <row r="1110" spans="1:6">
      <c r="A1110" s="1">
        <v>103383389</v>
      </c>
      <c r="B1110" s="61">
        <v>35800</v>
      </c>
      <c r="C1110" t="s">
        <v>76</v>
      </c>
      <c r="D1110" t="str">
        <f>VLOOKUP('Data Tab2'!A1110,'Data Tab1'!A:B,2,1)</f>
        <v>Veteran</v>
      </c>
      <c r="E1110">
        <f t="shared" si="34"/>
        <v>2</v>
      </c>
      <c r="F1110" t="str">
        <f t="shared" si="35"/>
        <v>Monday</v>
      </c>
    </row>
    <row r="1111" spans="1:6">
      <c r="A1111" s="1">
        <v>103383575</v>
      </c>
      <c r="B1111" s="61">
        <v>35802</v>
      </c>
      <c r="C1111" t="s">
        <v>77</v>
      </c>
      <c r="D1111" t="str">
        <f>VLOOKUP('Data Tab2'!A1111,'Data Tab1'!A:B,2,1)</f>
        <v>Veteran</v>
      </c>
      <c r="E1111">
        <f t="shared" si="34"/>
        <v>4</v>
      </c>
      <c r="F1111" t="b">
        <f t="shared" si="35"/>
        <v>0</v>
      </c>
    </row>
    <row r="1112" spans="1:6">
      <c r="A1112" s="1">
        <v>103383582</v>
      </c>
      <c r="B1112" s="61">
        <v>35800</v>
      </c>
      <c r="C1112" t="s">
        <v>78</v>
      </c>
      <c r="D1112" t="str">
        <f>VLOOKUP('Data Tab2'!A1112,'Data Tab1'!A:B,2,1)</f>
        <v>Veteran</v>
      </c>
      <c r="E1112">
        <f t="shared" si="34"/>
        <v>2</v>
      </c>
      <c r="F1112" t="str">
        <f t="shared" si="35"/>
        <v>Monday</v>
      </c>
    </row>
    <row r="1113" spans="1:6">
      <c r="A1113" s="1">
        <v>103383642</v>
      </c>
      <c r="B1113" s="61">
        <v>35868</v>
      </c>
      <c r="C1113" t="s">
        <v>79</v>
      </c>
      <c r="D1113" t="str">
        <f>VLOOKUP('Data Tab2'!A1113,'Data Tab1'!A:B,2,1)</f>
        <v>Veteran</v>
      </c>
      <c r="E1113">
        <f t="shared" si="34"/>
        <v>7</v>
      </c>
      <c r="F1113" t="b">
        <f t="shared" si="35"/>
        <v>0</v>
      </c>
    </row>
    <row r="1114" spans="1:6">
      <c r="A1114" s="1">
        <v>103385816</v>
      </c>
      <c r="B1114" s="61">
        <v>35803</v>
      </c>
      <c r="C1114" t="s">
        <v>80</v>
      </c>
      <c r="D1114" t="str">
        <f>VLOOKUP('Data Tab2'!A1114,'Data Tab1'!A:B,2,1)</f>
        <v>Cross-Trainee</v>
      </c>
      <c r="E1114">
        <f t="shared" si="34"/>
        <v>5</v>
      </c>
      <c r="F1114" t="b">
        <f t="shared" si="35"/>
        <v>0</v>
      </c>
    </row>
    <row r="1115" spans="1:6">
      <c r="A1115" s="1">
        <v>103385817</v>
      </c>
      <c r="B1115" s="61">
        <v>35801</v>
      </c>
      <c r="C1115" t="s">
        <v>81</v>
      </c>
      <c r="D1115" t="str">
        <f>VLOOKUP('Data Tab2'!A1115,'Data Tab1'!A:B,2,1)</f>
        <v>Cross-Trainee</v>
      </c>
      <c r="E1115">
        <f t="shared" si="34"/>
        <v>3</v>
      </c>
      <c r="F1115" t="b">
        <f t="shared" si="35"/>
        <v>0</v>
      </c>
    </row>
    <row r="1116" spans="1:6">
      <c r="A1116" s="1">
        <v>103385829</v>
      </c>
      <c r="B1116" s="61">
        <v>35864</v>
      </c>
      <c r="C1116" t="s">
        <v>82</v>
      </c>
      <c r="D1116" t="str">
        <f>VLOOKUP('Data Tab2'!A1116,'Data Tab1'!A:B,2,1)</f>
        <v>Veteran</v>
      </c>
      <c r="E1116">
        <f t="shared" si="34"/>
        <v>3</v>
      </c>
      <c r="F1116" t="b">
        <f t="shared" si="35"/>
        <v>0</v>
      </c>
    </row>
    <row r="1117" spans="1:6">
      <c r="A1117" s="1">
        <v>103389661</v>
      </c>
      <c r="B1117" s="61">
        <v>35800</v>
      </c>
      <c r="C1117" t="s">
        <v>83</v>
      </c>
      <c r="D1117" t="str">
        <f>VLOOKUP('Data Tab2'!A1117,'Data Tab1'!A:B,2,1)</f>
        <v>Veteran</v>
      </c>
      <c r="E1117">
        <f t="shared" si="34"/>
        <v>2</v>
      </c>
      <c r="F1117" t="str">
        <f t="shared" si="35"/>
        <v>Monday</v>
      </c>
    </row>
    <row r="1118" spans="1:6">
      <c r="A1118" s="1">
        <v>103389664</v>
      </c>
      <c r="B1118" s="61">
        <v>35865</v>
      </c>
      <c r="C1118" t="s">
        <v>84</v>
      </c>
      <c r="D1118" t="str">
        <f>VLOOKUP('Data Tab2'!A1118,'Data Tab1'!A:B,2,1)</f>
        <v>Veteran</v>
      </c>
      <c r="E1118">
        <f t="shared" si="34"/>
        <v>4</v>
      </c>
      <c r="F1118" t="b">
        <f t="shared" si="35"/>
        <v>0</v>
      </c>
    </row>
    <row r="1119" spans="1:6">
      <c r="A1119" s="1">
        <v>103391870</v>
      </c>
      <c r="B1119" s="61">
        <v>35803</v>
      </c>
      <c r="C1119" t="s">
        <v>58</v>
      </c>
      <c r="D1119" t="str">
        <f>VLOOKUP('Data Tab2'!A1119,'Data Tab1'!A:B,2,1)</f>
        <v>Veteran</v>
      </c>
      <c r="E1119">
        <f t="shared" si="34"/>
        <v>5</v>
      </c>
      <c r="F1119" t="b">
        <f t="shared" si="35"/>
        <v>0</v>
      </c>
    </row>
    <row r="1120" spans="1:6">
      <c r="A1120" s="1">
        <v>103392639</v>
      </c>
      <c r="B1120" s="61">
        <v>35802</v>
      </c>
      <c r="C1120" t="s">
        <v>85</v>
      </c>
      <c r="D1120" t="str">
        <f>VLOOKUP('Data Tab2'!A1120,'Data Tab1'!A:B,2,1)</f>
        <v>Veteran</v>
      </c>
      <c r="E1120">
        <f t="shared" si="34"/>
        <v>4</v>
      </c>
      <c r="F1120" t="b">
        <f t="shared" si="35"/>
        <v>0</v>
      </c>
    </row>
    <row r="1121" spans="1:6">
      <c r="A1121" s="1">
        <v>103395762</v>
      </c>
      <c r="B1121" s="61">
        <v>35800</v>
      </c>
      <c r="C1121" t="s">
        <v>59</v>
      </c>
      <c r="D1121" t="str">
        <f>VLOOKUP('Data Tab2'!A1121,'Data Tab1'!A:B,2,1)</f>
        <v>Veteran</v>
      </c>
      <c r="E1121">
        <f t="shared" si="34"/>
        <v>2</v>
      </c>
      <c r="F1121" t="str">
        <f t="shared" si="35"/>
        <v>Monday</v>
      </c>
    </row>
    <row r="1122" spans="1:6">
      <c r="A1122" s="1">
        <v>103395767</v>
      </c>
      <c r="B1122" s="61">
        <v>35801</v>
      </c>
      <c r="C1122" t="s">
        <v>86</v>
      </c>
      <c r="D1122" t="str">
        <f>VLOOKUP('Data Tab2'!A1122,'Data Tab1'!A:B,2,1)</f>
        <v>Veteran</v>
      </c>
      <c r="E1122">
        <f t="shared" si="34"/>
        <v>3</v>
      </c>
      <c r="F1122" t="b">
        <f t="shared" si="35"/>
        <v>0</v>
      </c>
    </row>
    <row r="1123" spans="1:6">
      <c r="A1123" s="1">
        <v>103395797</v>
      </c>
      <c r="B1123" s="61">
        <v>35801</v>
      </c>
      <c r="C1123" t="s">
        <v>87</v>
      </c>
      <c r="D1123" t="str">
        <f>VLOOKUP('Data Tab2'!A1123,'Data Tab1'!A:B,2,1)</f>
        <v>Veteran</v>
      </c>
      <c r="E1123">
        <f t="shared" si="34"/>
        <v>3</v>
      </c>
      <c r="F1123" t="b">
        <f t="shared" si="35"/>
        <v>0</v>
      </c>
    </row>
    <row r="1124" spans="1:6">
      <c r="A1124" s="1">
        <v>103398195</v>
      </c>
      <c r="B1124" s="61">
        <v>35802</v>
      </c>
      <c r="C1124" t="s">
        <v>88</v>
      </c>
      <c r="D1124" t="str">
        <f>VLOOKUP('Data Tab2'!A1124,'Data Tab1'!A:B,2,1)</f>
        <v>Veteran</v>
      </c>
      <c r="E1124">
        <f t="shared" si="34"/>
        <v>4</v>
      </c>
      <c r="F1124" t="b">
        <f t="shared" si="35"/>
        <v>0</v>
      </c>
    </row>
    <row r="1125" spans="1:6">
      <c r="A1125" s="1">
        <v>103400269</v>
      </c>
      <c r="B1125" s="61">
        <v>35805</v>
      </c>
      <c r="C1125" t="s">
        <v>89</v>
      </c>
      <c r="D1125" t="str">
        <f>VLOOKUP('Data Tab2'!A1125,'Data Tab1'!A:B,2,1)</f>
        <v>Veteran</v>
      </c>
      <c r="E1125">
        <f t="shared" si="34"/>
        <v>7</v>
      </c>
      <c r="F1125" t="b">
        <f t="shared" si="35"/>
        <v>0</v>
      </c>
    </row>
    <row r="1126" spans="1:6">
      <c r="A1126" s="1">
        <v>103426837</v>
      </c>
      <c r="B1126" s="61">
        <v>35801</v>
      </c>
      <c r="C1126" t="s">
        <v>90</v>
      </c>
      <c r="D1126" t="str">
        <f>VLOOKUP('Data Tab2'!A1126,'Data Tab1'!A:B,2,1)</f>
        <v>Veteran</v>
      </c>
      <c r="E1126">
        <f t="shared" si="34"/>
        <v>3</v>
      </c>
      <c r="F1126" t="b">
        <f t="shared" si="35"/>
        <v>0</v>
      </c>
    </row>
    <row r="1127" spans="1:6">
      <c r="A1127" s="1">
        <v>103436715</v>
      </c>
      <c r="B1127" s="61">
        <v>35800</v>
      </c>
      <c r="C1127" t="s">
        <v>56</v>
      </c>
      <c r="D1127" t="str">
        <f>VLOOKUP('Data Tab2'!A1127,'Data Tab1'!A:B,2,1)</f>
        <v>New Hire on First Path</v>
      </c>
      <c r="E1127">
        <f t="shared" si="34"/>
        <v>2</v>
      </c>
      <c r="F1127" t="str">
        <f t="shared" si="35"/>
        <v>Monday</v>
      </c>
    </row>
    <row r="1128" spans="1:6">
      <c r="A1128" s="1">
        <v>103439872</v>
      </c>
      <c r="B1128" s="61">
        <v>35803</v>
      </c>
      <c r="C1128" t="s">
        <v>91</v>
      </c>
      <c r="D1128" t="str">
        <f>VLOOKUP('Data Tab2'!A1128,'Data Tab1'!A:B,2,1)</f>
        <v>Veteran</v>
      </c>
      <c r="E1128">
        <f t="shared" si="34"/>
        <v>5</v>
      </c>
      <c r="F1128" t="b">
        <f t="shared" si="35"/>
        <v>0</v>
      </c>
    </row>
    <row r="1129" spans="1:6">
      <c r="A1129" s="1">
        <v>103448019</v>
      </c>
      <c r="B1129" s="61">
        <v>35804</v>
      </c>
      <c r="C1129" t="s">
        <v>92</v>
      </c>
      <c r="D1129" t="str">
        <f>VLOOKUP('Data Tab2'!A1129,'Data Tab1'!A:B,2,1)</f>
        <v>Veteran</v>
      </c>
      <c r="E1129">
        <f t="shared" si="34"/>
        <v>6</v>
      </c>
      <c r="F1129" t="b">
        <f t="shared" si="35"/>
        <v>0</v>
      </c>
    </row>
    <row r="1130" spans="1:6">
      <c r="A1130" s="1">
        <v>103450692</v>
      </c>
      <c r="B1130" s="61">
        <v>35800</v>
      </c>
      <c r="C1130" t="s">
        <v>93</v>
      </c>
      <c r="D1130" t="str">
        <f>VLOOKUP('Data Tab2'!A1130,'Data Tab1'!A:B,2,1)</f>
        <v>Veteran</v>
      </c>
      <c r="E1130">
        <f t="shared" si="34"/>
        <v>2</v>
      </c>
      <c r="F1130" t="str">
        <f t="shared" si="35"/>
        <v>Monday</v>
      </c>
    </row>
    <row r="1131" spans="1:6">
      <c r="A1131" s="1">
        <v>103463575</v>
      </c>
      <c r="B1131" s="61">
        <v>35803</v>
      </c>
      <c r="C1131" t="s">
        <v>94</v>
      </c>
      <c r="D1131" t="str">
        <f>VLOOKUP('Data Tab2'!A1131,'Data Tab1'!A:B,2,1)</f>
        <v>Veteran</v>
      </c>
      <c r="E1131">
        <f t="shared" si="34"/>
        <v>5</v>
      </c>
      <c r="F1131" t="b">
        <f t="shared" si="35"/>
        <v>0</v>
      </c>
    </row>
    <row r="1132" spans="1:6">
      <c r="A1132" s="1">
        <v>103467391</v>
      </c>
      <c r="B1132" s="61">
        <v>35800</v>
      </c>
      <c r="C1132" t="s">
        <v>57</v>
      </c>
      <c r="D1132" t="str">
        <f>VLOOKUP('Data Tab2'!A1132,'Data Tab1'!A:B,2,1)</f>
        <v>Veteran</v>
      </c>
      <c r="E1132">
        <f t="shared" si="34"/>
        <v>2</v>
      </c>
      <c r="F1132" t="str">
        <f t="shared" si="35"/>
        <v>Monday</v>
      </c>
    </row>
    <row r="1133" spans="1:6">
      <c r="A1133" s="1">
        <v>103467406</v>
      </c>
      <c r="B1133" s="61">
        <v>35806</v>
      </c>
      <c r="C1133" t="s">
        <v>95</v>
      </c>
      <c r="D1133" t="str">
        <f>VLOOKUP('Data Tab2'!A1133,'Data Tab1'!A:B,2,1)</f>
        <v>Veteran</v>
      </c>
      <c r="E1133">
        <f t="shared" si="34"/>
        <v>1</v>
      </c>
      <c r="F1133" t="str">
        <f t="shared" si="35"/>
        <v>Sunday</v>
      </c>
    </row>
    <row r="1134" spans="1:6">
      <c r="A1134" s="1">
        <v>103468406</v>
      </c>
      <c r="B1134" s="61">
        <v>35800</v>
      </c>
      <c r="C1134" t="s">
        <v>96</v>
      </c>
      <c r="D1134" t="str">
        <f>VLOOKUP('Data Tab2'!A1134,'Data Tab1'!A:B,2,1)</f>
        <v>Veteran</v>
      </c>
      <c r="E1134">
        <f t="shared" si="34"/>
        <v>2</v>
      </c>
      <c r="F1134" t="str">
        <f t="shared" si="35"/>
        <v>Monday</v>
      </c>
    </row>
    <row r="1135" spans="1:6">
      <c r="A1135" s="1">
        <v>103468501</v>
      </c>
      <c r="B1135" s="61">
        <v>35801</v>
      </c>
      <c r="C1135" t="s">
        <v>97</v>
      </c>
      <c r="D1135" t="str">
        <f>VLOOKUP('Data Tab2'!A1135,'Data Tab1'!A:B,2,1)</f>
        <v>Veteran</v>
      </c>
      <c r="E1135">
        <f t="shared" si="34"/>
        <v>3</v>
      </c>
      <c r="F1135" t="b">
        <f t="shared" si="35"/>
        <v>0</v>
      </c>
    </row>
    <row r="1136" spans="1:6">
      <c r="A1136" s="1">
        <v>103468505</v>
      </c>
      <c r="B1136" s="61">
        <v>35801</v>
      </c>
      <c r="C1136" t="s">
        <v>98</v>
      </c>
      <c r="D1136" t="str">
        <f>VLOOKUP('Data Tab2'!A1136,'Data Tab1'!A:B,2,1)</f>
        <v>Cross-Trainee</v>
      </c>
      <c r="E1136">
        <f t="shared" si="34"/>
        <v>3</v>
      </c>
      <c r="F1136" t="b">
        <f t="shared" si="35"/>
        <v>0</v>
      </c>
    </row>
    <row r="1137" spans="1:6">
      <c r="A1137" s="1">
        <v>103477067</v>
      </c>
      <c r="B1137" s="61">
        <v>35804</v>
      </c>
      <c r="C1137" t="s">
        <v>99</v>
      </c>
      <c r="D1137" t="str">
        <f>VLOOKUP('Data Tab2'!A1137,'Data Tab1'!A:B,2,1)</f>
        <v>Cross-Trainee</v>
      </c>
      <c r="E1137">
        <f t="shared" si="34"/>
        <v>6</v>
      </c>
      <c r="F1137" t="b">
        <f t="shared" si="35"/>
        <v>0</v>
      </c>
    </row>
    <row r="1138" spans="1:6">
      <c r="A1138" s="1">
        <v>103479397</v>
      </c>
      <c r="B1138" s="61">
        <v>35803</v>
      </c>
      <c r="C1138" t="s">
        <v>100</v>
      </c>
      <c r="D1138" t="str">
        <f>VLOOKUP('Data Tab2'!A1138,'Data Tab1'!A:B,2,1)</f>
        <v>Veteran</v>
      </c>
      <c r="E1138">
        <f t="shared" si="34"/>
        <v>5</v>
      </c>
      <c r="F1138" t="b">
        <f t="shared" si="35"/>
        <v>0</v>
      </c>
    </row>
    <row r="1139" spans="1:6">
      <c r="A1139" s="1">
        <v>103485938</v>
      </c>
      <c r="B1139" s="61">
        <v>35800</v>
      </c>
      <c r="C1139" t="s">
        <v>101</v>
      </c>
      <c r="D1139" t="str">
        <f>VLOOKUP('Data Tab2'!A1139,'Data Tab1'!A:B,2,1)</f>
        <v>Veteran</v>
      </c>
      <c r="E1139">
        <f t="shared" si="34"/>
        <v>2</v>
      </c>
      <c r="F1139" t="str">
        <f t="shared" si="35"/>
        <v>Monday</v>
      </c>
    </row>
    <row r="1140" spans="1:6">
      <c r="A1140" s="1">
        <v>103486059</v>
      </c>
      <c r="B1140" s="61">
        <v>35800</v>
      </c>
      <c r="C1140" t="s">
        <v>102</v>
      </c>
      <c r="D1140" t="str">
        <f>VLOOKUP('Data Tab2'!A1140,'Data Tab1'!A:B,2,1)</f>
        <v>Veteran</v>
      </c>
      <c r="E1140">
        <f t="shared" si="34"/>
        <v>2</v>
      </c>
      <c r="F1140" t="str">
        <f t="shared" si="35"/>
        <v>Monday</v>
      </c>
    </row>
    <row r="1141" spans="1:6">
      <c r="A1141" s="1">
        <v>103486821</v>
      </c>
      <c r="B1141" s="61">
        <v>35803</v>
      </c>
      <c r="C1141" t="s">
        <v>103</v>
      </c>
      <c r="D1141" t="str">
        <f>VLOOKUP('Data Tab2'!A1141,'Data Tab1'!A:B,2,1)</f>
        <v>Veteran</v>
      </c>
      <c r="E1141">
        <f t="shared" si="34"/>
        <v>5</v>
      </c>
      <c r="F1141" t="b">
        <f t="shared" si="35"/>
        <v>0</v>
      </c>
    </row>
    <row r="1142" spans="1:6">
      <c r="A1142" s="1">
        <v>103486843</v>
      </c>
      <c r="B1142" s="61">
        <v>35863</v>
      </c>
      <c r="C1142" t="s">
        <v>104</v>
      </c>
      <c r="D1142" t="str">
        <f>VLOOKUP('Data Tab2'!A1142,'Data Tab1'!A:B,2,1)</f>
        <v>Veteran</v>
      </c>
      <c r="E1142">
        <f t="shared" si="34"/>
        <v>2</v>
      </c>
      <c r="F1142" t="str">
        <f t="shared" si="35"/>
        <v>Monday</v>
      </c>
    </row>
    <row r="1143" spans="1:6">
      <c r="A1143" s="1">
        <v>103490961</v>
      </c>
      <c r="B1143" s="61">
        <v>35867</v>
      </c>
      <c r="C1143" t="s">
        <v>105</v>
      </c>
      <c r="D1143" t="str">
        <f>VLOOKUP('Data Tab2'!A1143,'Data Tab1'!A:B,2,1)</f>
        <v>Veteran</v>
      </c>
      <c r="E1143">
        <f t="shared" si="34"/>
        <v>6</v>
      </c>
      <c r="F1143" t="b">
        <f t="shared" si="35"/>
        <v>0</v>
      </c>
    </row>
    <row r="1144" spans="1:6">
      <c r="A1144" s="1">
        <v>103490962</v>
      </c>
      <c r="B1144" s="61">
        <v>35805</v>
      </c>
      <c r="C1144" t="s">
        <v>106</v>
      </c>
      <c r="D1144" t="str">
        <f>VLOOKUP('Data Tab2'!A1144,'Data Tab1'!A:B,2,1)</f>
        <v>Veteran</v>
      </c>
      <c r="E1144">
        <f t="shared" si="34"/>
        <v>7</v>
      </c>
      <c r="F1144" t="b">
        <f t="shared" si="35"/>
        <v>0</v>
      </c>
    </row>
    <row r="1145" spans="1:6">
      <c r="A1145" s="1">
        <v>103490971</v>
      </c>
      <c r="B1145" s="61">
        <v>35803</v>
      </c>
      <c r="C1145" t="s">
        <v>107</v>
      </c>
      <c r="D1145" t="str">
        <f>VLOOKUP('Data Tab2'!A1145,'Data Tab1'!A:B,2,1)</f>
        <v>Cross-Trainee</v>
      </c>
      <c r="E1145">
        <f t="shared" si="34"/>
        <v>5</v>
      </c>
      <c r="F1145" t="b">
        <f t="shared" si="35"/>
        <v>0</v>
      </c>
    </row>
    <row r="1146" spans="1:6">
      <c r="A1146" s="1">
        <v>103491126</v>
      </c>
      <c r="B1146" s="61">
        <v>35870</v>
      </c>
      <c r="C1146" t="s">
        <v>108</v>
      </c>
      <c r="D1146" t="str">
        <f>VLOOKUP('Data Tab2'!A1146,'Data Tab1'!A:B,2,1)</f>
        <v>Veteran</v>
      </c>
      <c r="E1146">
        <f t="shared" si="34"/>
        <v>2</v>
      </c>
      <c r="F1146" t="str">
        <f t="shared" si="35"/>
        <v>Monday</v>
      </c>
    </row>
    <row r="1147" spans="1:6">
      <c r="A1147" s="1">
        <v>103491133</v>
      </c>
      <c r="B1147" s="61">
        <v>35800</v>
      </c>
      <c r="C1147" t="s">
        <v>109</v>
      </c>
      <c r="D1147" t="str">
        <f>VLOOKUP('Data Tab2'!A1147,'Data Tab1'!A:B,2,1)</f>
        <v>Veteran</v>
      </c>
      <c r="E1147">
        <f t="shared" si="34"/>
        <v>2</v>
      </c>
      <c r="F1147" t="str">
        <f t="shared" si="35"/>
        <v>Monday</v>
      </c>
    </row>
    <row r="1148" spans="1:6">
      <c r="A1148" s="1">
        <v>103491134</v>
      </c>
      <c r="B1148" s="61">
        <v>35804</v>
      </c>
      <c r="C1148" t="s">
        <v>110</v>
      </c>
      <c r="D1148" t="str">
        <f>VLOOKUP('Data Tab2'!A1148,'Data Tab1'!A:B,2,1)</f>
        <v>Veteran</v>
      </c>
      <c r="E1148">
        <f t="shared" si="34"/>
        <v>6</v>
      </c>
      <c r="F1148" t="b">
        <f t="shared" si="35"/>
        <v>0</v>
      </c>
    </row>
    <row r="1149" spans="1:6">
      <c r="A1149" s="1">
        <v>103491140</v>
      </c>
      <c r="B1149" s="61">
        <v>35863</v>
      </c>
      <c r="C1149" t="s">
        <v>111</v>
      </c>
      <c r="D1149" t="str">
        <f>VLOOKUP('Data Tab2'!A1149,'Data Tab1'!A:B,2,1)</f>
        <v>Cross-Trainee</v>
      </c>
      <c r="E1149">
        <f t="shared" si="34"/>
        <v>2</v>
      </c>
      <c r="F1149" t="str">
        <f t="shared" si="35"/>
        <v>Monday</v>
      </c>
    </row>
    <row r="1150" spans="1:6">
      <c r="A1150" s="1">
        <v>103494999</v>
      </c>
      <c r="B1150" s="61">
        <v>35805</v>
      </c>
      <c r="C1150" t="s">
        <v>112</v>
      </c>
      <c r="D1150" t="str">
        <f>VLOOKUP('Data Tab2'!A1150,'Data Tab1'!A:B,2,1)</f>
        <v>Veteran</v>
      </c>
      <c r="E1150">
        <f t="shared" si="34"/>
        <v>7</v>
      </c>
      <c r="F1150" t="b">
        <f t="shared" si="35"/>
        <v>0</v>
      </c>
    </row>
    <row r="1151" spans="1:6">
      <c r="A1151" s="1">
        <v>103495007</v>
      </c>
      <c r="B1151" s="61">
        <v>35864</v>
      </c>
      <c r="C1151" t="s">
        <v>113</v>
      </c>
      <c r="D1151" t="str">
        <f>VLOOKUP('Data Tab2'!A1151,'Data Tab1'!A:B,2,1)</f>
        <v>Cross-Trainee</v>
      </c>
      <c r="E1151">
        <f t="shared" si="34"/>
        <v>3</v>
      </c>
      <c r="F1151" t="b">
        <f t="shared" si="35"/>
        <v>0</v>
      </c>
    </row>
    <row r="1152" spans="1:6">
      <c r="A1152" s="1">
        <v>103495008</v>
      </c>
      <c r="B1152" s="61">
        <v>35804</v>
      </c>
      <c r="C1152" t="s">
        <v>114</v>
      </c>
      <c r="D1152" t="str">
        <f>VLOOKUP('Data Tab2'!A1152,'Data Tab1'!A:B,2,1)</f>
        <v>Veteran</v>
      </c>
      <c r="E1152">
        <f t="shared" si="34"/>
        <v>6</v>
      </c>
      <c r="F1152" t="b">
        <f t="shared" si="35"/>
        <v>0</v>
      </c>
    </row>
    <row r="1153" spans="1:6">
      <c r="A1153" s="1">
        <v>103497148</v>
      </c>
      <c r="B1153" s="61">
        <v>35800</v>
      </c>
      <c r="C1153" t="s">
        <v>115</v>
      </c>
      <c r="D1153" t="str">
        <f>VLOOKUP('Data Tab2'!A1153,'Data Tab1'!A:B,2,1)</f>
        <v>Veteran</v>
      </c>
      <c r="E1153">
        <f t="shared" si="34"/>
        <v>2</v>
      </c>
      <c r="F1153" t="str">
        <f t="shared" si="35"/>
        <v>Monday</v>
      </c>
    </row>
    <row r="1154" spans="1:6">
      <c r="A1154" s="1">
        <v>103497150</v>
      </c>
      <c r="B1154" s="61">
        <v>35801</v>
      </c>
      <c r="C1154" t="s">
        <v>116</v>
      </c>
      <c r="D1154" t="str">
        <f>VLOOKUP('Data Tab2'!A1154,'Data Tab1'!A:B,2,1)</f>
        <v>Veteran</v>
      </c>
      <c r="E1154">
        <f t="shared" si="34"/>
        <v>3</v>
      </c>
      <c r="F1154" t="b">
        <f t="shared" si="35"/>
        <v>0</v>
      </c>
    </row>
    <row r="1155" spans="1:6">
      <c r="A1155" s="1">
        <v>103497152</v>
      </c>
      <c r="B1155" s="61">
        <v>35863</v>
      </c>
      <c r="C1155" t="s">
        <v>117</v>
      </c>
      <c r="D1155" t="str">
        <f>VLOOKUP('Data Tab2'!A1155,'Data Tab1'!A:B,2,1)</f>
        <v>Cross-Trainee</v>
      </c>
      <c r="E1155">
        <f t="shared" ref="E1155:E1218" si="36">WEEKDAY(B1155)</f>
        <v>2</v>
      </c>
      <c r="F1155" t="str">
        <f t="shared" ref="F1155:F1218" si="37">IF(E1155=1,"Sunday",IF(E1155=2,"Monday"))</f>
        <v>Monday</v>
      </c>
    </row>
    <row r="1156" spans="1:6">
      <c r="A1156" s="1">
        <v>103497205</v>
      </c>
      <c r="B1156" s="61">
        <v>35800</v>
      </c>
      <c r="C1156" t="s">
        <v>118</v>
      </c>
      <c r="D1156" t="str">
        <f>VLOOKUP('Data Tab2'!A1156,'Data Tab1'!A:B,2,1)</f>
        <v>Veteran</v>
      </c>
      <c r="E1156">
        <f t="shared" si="36"/>
        <v>2</v>
      </c>
      <c r="F1156" t="str">
        <f t="shared" si="37"/>
        <v>Monday</v>
      </c>
    </row>
    <row r="1157" spans="1:6">
      <c r="A1157" s="1">
        <v>103501551</v>
      </c>
      <c r="B1157" s="61">
        <v>35800</v>
      </c>
      <c r="C1157" t="s">
        <v>119</v>
      </c>
      <c r="D1157" t="str">
        <f>VLOOKUP('Data Tab2'!A1157,'Data Tab1'!A:B,2,1)</f>
        <v>Cross-Trainee</v>
      </c>
      <c r="E1157">
        <f t="shared" si="36"/>
        <v>2</v>
      </c>
      <c r="F1157" t="str">
        <f t="shared" si="37"/>
        <v>Monday</v>
      </c>
    </row>
    <row r="1158" spans="1:6">
      <c r="A1158" s="1">
        <v>103513688</v>
      </c>
      <c r="B1158" s="61">
        <v>35800</v>
      </c>
      <c r="C1158" t="s">
        <v>56</v>
      </c>
      <c r="D1158" t="str">
        <f>VLOOKUP('Data Tab2'!A1158,'Data Tab1'!A:B,2,1)</f>
        <v>Cross-Trainee</v>
      </c>
      <c r="E1158">
        <f t="shared" si="36"/>
        <v>2</v>
      </c>
      <c r="F1158" t="str">
        <f t="shared" si="37"/>
        <v>Monday</v>
      </c>
    </row>
    <row r="1159" spans="1:6">
      <c r="A1159" s="1">
        <v>103516028</v>
      </c>
      <c r="B1159" s="61">
        <v>35866</v>
      </c>
      <c r="C1159" t="s">
        <v>57</v>
      </c>
      <c r="D1159" t="str">
        <f>VLOOKUP('Data Tab2'!A1159,'Data Tab1'!A:B,2,1)</f>
        <v>Cross-Trainee</v>
      </c>
      <c r="E1159">
        <f t="shared" si="36"/>
        <v>5</v>
      </c>
      <c r="F1159" t="b">
        <f t="shared" si="37"/>
        <v>0</v>
      </c>
    </row>
    <row r="1160" spans="1:6">
      <c r="A1160" s="1">
        <v>103516061</v>
      </c>
      <c r="B1160" s="61">
        <v>35800</v>
      </c>
      <c r="C1160" t="s">
        <v>58</v>
      </c>
      <c r="D1160" t="str">
        <f>VLOOKUP('Data Tab2'!A1160,'Data Tab1'!A:B,2,1)</f>
        <v>Veteran</v>
      </c>
      <c r="E1160">
        <f t="shared" si="36"/>
        <v>2</v>
      </c>
      <c r="F1160" t="str">
        <f t="shared" si="37"/>
        <v>Monday</v>
      </c>
    </row>
    <row r="1161" spans="1:6">
      <c r="A1161" s="1">
        <v>103523913</v>
      </c>
      <c r="B1161" s="61">
        <v>35800</v>
      </c>
      <c r="C1161" t="s">
        <v>59</v>
      </c>
      <c r="D1161" t="str">
        <f>VLOOKUP('Data Tab2'!A1161,'Data Tab1'!A:B,2,1)</f>
        <v>Veteran</v>
      </c>
      <c r="E1161">
        <f t="shared" si="36"/>
        <v>2</v>
      </c>
      <c r="F1161" t="str">
        <f t="shared" si="37"/>
        <v>Monday</v>
      </c>
    </row>
    <row r="1162" spans="1:6">
      <c r="A1162" s="1">
        <v>103523918</v>
      </c>
      <c r="B1162" s="61">
        <v>35804</v>
      </c>
      <c r="C1162" t="s">
        <v>60</v>
      </c>
      <c r="D1162" t="str">
        <f>VLOOKUP('Data Tab2'!A1162,'Data Tab1'!A:B,2,1)</f>
        <v>Veteran</v>
      </c>
      <c r="E1162">
        <f t="shared" si="36"/>
        <v>6</v>
      </c>
      <c r="F1162" t="b">
        <f t="shared" si="37"/>
        <v>0</v>
      </c>
    </row>
    <row r="1163" spans="1:6">
      <c r="A1163" s="1">
        <v>103532852</v>
      </c>
      <c r="B1163" s="61">
        <v>35800</v>
      </c>
      <c r="C1163" t="s">
        <v>61</v>
      </c>
      <c r="D1163" t="str">
        <f>VLOOKUP('Data Tab2'!A1163,'Data Tab1'!A:B,2,1)</f>
        <v>Veteran</v>
      </c>
      <c r="E1163">
        <f t="shared" si="36"/>
        <v>2</v>
      </c>
      <c r="F1163" t="str">
        <f t="shared" si="37"/>
        <v>Monday</v>
      </c>
    </row>
    <row r="1164" spans="1:6">
      <c r="A1164" s="1">
        <v>103533687</v>
      </c>
      <c r="B1164" s="61">
        <v>35802</v>
      </c>
      <c r="C1164" t="s">
        <v>62</v>
      </c>
      <c r="D1164" t="str">
        <f>VLOOKUP('Data Tab2'!A1164,'Data Tab1'!A:B,2,1)</f>
        <v>New Hire on First Path</v>
      </c>
      <c r="E1164">
        <f t="shared" si="36"/>
        <v>4</v>
      </c>
      <c r="F1164" t="b">
        <f t="shared" si="37"/>
        <v>0</v>
      </c>
    </row>
    <row r="1165" spans="1:6">
      <c r="A1165" s="1">
        <v>103535184</v>
      </c>
      <c r="B1165" s="61">
        <v>35800</v>
      </c>
      <c r="C1165" t="s">
        <v>63</v>
      </c>
      <c r="D1165" t="str">
        <f>VLOOKUP('Data Tab2'!A1165,'Data Tab1'!A:B,2,1)</f>
        <v>Veteran</v>
      </c>
      <c r="E1165">
        <f t="shared" si="36"/>
        <v>2</v>
      </c>
      <c r="F1165" t="str">
        <f t="shared" si="37"/>
        <v>Monday</v>
      </c>
    </row>
    <row r="1166" spans="1:6">
      <c r="A1166" s="1">
        <v>103535186</v>
      </c>
      <c r="B1166" s="61">
        <v>35800</v>
      </c>
      <c r="C1166" t="s">
        <v>64</v>
      </c>
      <c r="D1166" t="str">
        <f>VLOOKUP('Data Tab2'!A1166,'Data Tab1'!A:B,2,1)</f>
        <v>Veteran</v>
      </c>
      <c r="E1166">
        <f t="shared" si="36"/>
        <v>2</v>
      </c>
      <c r="F1166" t="str">
        <f t="shared" si="37"/>
        <v>Monday</v>
      </c>
    </row>
    <row r="1167" spans="1:6">
      <c r="A1167" s="1">
        <v>103535238</v>
      </c>
      <c r="B1167" s="61">
        <v>35801</v>
      </c>
      <c r="C1167" t="s">
        <v>65</v>
      </c>
      <c r="D1167" t="str">
        <f>VLOOKUP('Data Tab2'!A1167,'Data Tab1'!A:B,2,1)</f>
        <v>Veteran</v>
      </c>
      <c r="E1167">
        <f t="shared" si="36"/>
        <v>3</v>
      </c>
      <c r="F1167" t="b">
        <f t="shared" si="37"/>
        <v>0</v>
      </c>
    </row>
    <row r="1168" spans="1:6">
      <c r="A1168" s="1">
        <v>103535727</v>
      </c>
      <c r="B1168" s="61">
        <v>35800</v>
      </c>
      <c r="C1168" t="s">
        <v>66</v>
      </c>
      <c r="D1168" t="str">
        <f>VLOOKUP('Data Tab2'!A1168,'Data Tab1'!A:B,2,1)</f>
        <v>Veteran</v>
      </c>
      <c r="E1168">
        <f t="shared" si="36"/>
        <v>2</v>
      </c>
      <c r="F1168" t="str">
        <f t="shared" si="37"/>
        <v>Monday</v>
      </c>
    </row>
    <row r="1169" spans="1:6">
      <c r="A1169" s="1">
        <v>103542117</v>
      </c>
      <c r="B1169" s="61">
        <v>35800</v>
      </c>
      <c r="C1169" t="s">
        <v>67</v>
      </c>
      <c r="D1169" t="str">
        <f>VLOOKUP('Data Tab2'!A1169,'Data Tab1'!A:B,2,1)</f>
        <v>Veteran</v>
      </c>
      <c r="E1169">
        <f t="shared" si="36"/>
        <v>2</v>
      </c>
      <c r="F1169" t="str">
        <f t="shared" si="37"/>
        <v>Monday</v>
      </c>
    </row>
    <row r="1170" spans="1:6">
      <c r="A1170" s="1">
        <v>103542164</v>
      </c>
      <c r="B1170" s="61">
        <v>35800</v>
      </c>
      <c r="C1170" t="s">
        <v>68</v>
      </c>
      <c r="D1170" t="str">
        <f>VLOOKUP('Data Tab2'!A1170,'Data Tab1'!A:B,2,1)</f>
        <v>Veteran</v>
      </c>
      <c r="E1170">
        <f t="shared" si="36"/>
        <v>2</v>
      </c>
      <c r="F1170" t="str">
        <f t="shared" si="37"/>
        <v>Monday</v>
      </c>
    </row>
    <row r="1171" spans="1:6">
      <c r="A1171" s="1">
        <v>103542207</v>
      </c>
      <c r="B1171" s="61">
        <v>35800</v>
      </c>
      <c r="C1171" t="s">
        <v>69</v>
      </c>
      <c r="D1171" t="str">
        <f>VLOOKUP('Data Tab2'!A1171,'Data Tab1'!A:B,2,1)</f>
        <v>Cross-Trainee</v>
      </c>
      <c r="E1171">
        <f t="shared" si="36"/>
        <v>2</v>
      </c>
      <c r="F1171" t="str">
        <f t="shared" si="37"/>
        <v>Monday</v>
      </c>
    </row>
    <row r="1172" spans="1:6">
      <c r="A1172" s="1">
        <v>103542237</v>
      </c>
      <c r="B1172" s="61">
        <v>35800</v>
      </c>
      <c r="C1172" t="s">
        <v>70</v>
      </c>
      <c r="D1172" t="str">
        <f>VLOOKUP('Data Tab2'!A1172,'Data Tab1'!A:B,2,1)</f>
        <v>Veteran</v>
      </c>
      <c r="E1172">
        <f t="shared" si="36"/>
        <v>2</v>
      </c>
      <c r="F1172" t="str">
        <f t="shared" si="37"/>
        <v>Monday</v>
      </c>
    </row>
    <row r="1173" spans="1:6">
      <c r="A1173" s="1">
        <v>103542295</v>
      </c>
      <c r="B1173" s="61">
        <v>35800</v>
      </c>
      <c r="C1173" t="s">
        <v>71</v>
      </c>
      <c r="D1173" t="str">
        <f>VLOOKUP('Data Tab2'!A1173,'Data Tab1'!A:B,2,1)</f>
        <v>Veteran</v>
      </c>
      <c r="E1173">
        <f t="shared" si="36"/>
        <v>2</v>
      </c>
      <c r="F1173" t="str">
        <f t="shared" si="37"/>
        <v>Monday</v>
      </c>
    </row>
    <row r="1174" spans="1:6">
      <c r="A1174" s="1">
        <v>103542389</v>
      </c>
      <c r="B1174" s="61">
        <v>35804</v>
      </c>
      <c r="C1174" t="s">
        <v>72</v>
      </c>
      <c r="D1174" t="str">
        <f>VLOOKUP('Data Tab2'!A1174,'Data Tab1'!A:B,2,1)</f>
        <v>Veteran</v>
      </c>
      <c r="E1174">
        <f t="shared" si="36"/>
        <v>6</v>
      </c>
      <c r="F1174" t="b">
        <f t="shared" si="37"/>
        <v>0</v>
      </c>
    </row>
    <row r="1175" spans="1:6">
      <c r="A1175" s="1">
        <v>103542446</v>
      </c>
      <c r="B1175" s="61">
        <v>35800</v>
      </c>
      <c r="C1175" t="s">
        <v>73</v>
      </c>
      <c r="D1175" t="str">
        <f>VLOOKUP('Data Tab2'!A1175,'Data Tab1'!A:B,2,1)</f>
        <v>Veteran</v>
      </c>
      <c r="E1175">
        <f t="shared" si="36"/>
        <v>2</v>
      </c>
      <c r="F1175" t="str">
        <f t="shared" si="37"/>
        <v>Monday</v>
      </c>
    </row>
    <row r="1176" spans="1:6">
      <c r="A1176" s="1">
        <v>103543388</v>
      </c>
      <c r="B1176" s="61">
        <v>35863</v>
      </c>
      <c r="C1176" t="s">
        <v>74</v>
      </c>
      <c r="D1176" t="str">
        <f>VLOOKUP('Data Tab2'!A1176,'Data Tab1'!A:B,2,1)</f>
        <v>Veteran</v>
      </c>
      <c r="E1176">
        <f t="shared" si="36"/>
        <v>2</v>
      </c>
      <c r="F1176" t="str">
        <f t="shared" si="37"/>
        <v>Monday</v>
      </c>
    </row>
    <row r="1177" spans="1:6">
      <c r="A1177" s="1">
        <v>103549044</v>
      </c>
      <c r="B1177" s="61">
        <v>35800</v>
      </c>
      <c r="C1177" t="s">
        <v>75</v>
      </c>
      <c r="D1177" t="str">
        <f>VLOOKUP('Data Tab2'!A1177,'Data Tab1'!A:B,2,1)</f>
        <v>Cross-Trainee</v>
      </c>
      <c r="E1177">
        <f t="shared" si="36"/>
        <v>2</v>
      </c>
      <c r="F1177" t="str">
        <f t="shared" si="37"/>
        <v>Monday</v>
      </c>
    </row>
    <row r="1178" spans="1:6">
      <c r="A1178" s="1">
        <v>103549417</v>
      </c>
      <c r="B1178" s="61">
        <v>35801</v>
      </c>
      <c r="C1178" t="s">
        <v>76</v>
      </c>
      <c r="D1178" t="str">
        <f>VLOOKUP('Data Tab2'!A1178,'Data Tab1'!A:B,2,1)</f>
        <v>Veteran</v>
      </c>
      <c r="E1178">
        <f t="shared" si="36"/>
        <v>3</v>
      </c>
      <c r="F1178" t="b">
        <f t="shared" si="37"/>
        <v>0</v>
      </c>
    </row>
    <row r="1179" spans="1:6">
      <c r="A1179" s="1">
        <v>103552696</v>
      </c>
      <c r="B1179" s="61">
        <v>35863</v>
      </c>
      <c r="C1179" t="s">
        <v>77</v>
      </c>
      <c r="D1179" t="str">
        <f>VLOOKUP('Data Tab2'!A1179,'Data Tab1'!A:B,2,1)</f>
        <v>Veteran</v>
      </c>
      <c r="E1179">
        <f t="shared" si="36"/>
        <v>2</v>
      </c>
      <c r="F1179" t="str">
        <f t="shared" si="37"/>
        <v>Monday</v>
      </c>
    </row>
    <row r="1180" spans="1:6">
      <c r="A1180" s="1">
        <v>103552806</v>
      </c>
      <c r="B1180" s="61">
        <v>35800</v>
      </c>
      <c r="C1180" t="s">
        <v>78</v>
      </c>
      <c r="D1180" t="str">
        <f>VLOOKUP('Data Tab2'!A1180,'Data Tab1'!A:B,2,1)</f>
        <v>Veteran</v>
      </c>
      <c r="E1180">
        <f t="shared" si="36"/>
        <v>2</v>
      </c>
      <c r="F1180" t="str">
        <f t="shared" si="37"/>
        <v>Monday</v>
      </c>
    </row>
    <row r="1181" spans="1:6">
      <c r="A1181" s="1">
        <v>103558466</v>
      </c>
      <c r="B1181" s="61">
        <v>35800</v>
      </c>
      <c r="C1181" t="s">
        <v>79</v>
      </c>
      <c r="D1181" t="str">
        <f>VLOOKUP('Data Tab2'!A1181,'Data Tab1'!A:B,2,1)</f>
        <v>Veteran</v>
      </c>
      <c r="E1181">
        <f t="shared" si="36"/>
        <v>2</v>
      </c>
      <c r="F1181" t="str">
        <f t="shared" si="37"/>
        <v>Monday</v>
      </c>
    </row>
    <row r="1182" spans="1:6">
      <c r="A1182" s="1">
        <v>103558502</v>
      </c>
      <c r="B1182" s="61">
        <v>35800</v>
      </c>
      <c r="C1182" t="s">
        <v>80</v>
      </c>
      <c r="D1182" t="str">
        <f>VLOOKUP('Data Tab2'!A1182,'Data Tab1'!A:B,2,1)</f>
        <v>Veteran</v>
      </c>
      <c r="E1182">
        <f t="shared" si="36"/>
        <v>2</v>
      </c>
      <c r="F1182" t="str">
        <f t="shared" si="37"/>
        <v>Monday</v>
      </c>
    </row>
    <row r="1183" spans="1:6">
      <c r="A1183" s="1">
        <v>103558594</v>
      </c>
      <c r="B1183" s="61">
        <v>35865</v>
      </c>
      <c r="C1183" t="s">
        <v>81</v>
      </c>
      <c r="D1183" t="str">
        <f>VLOOKUP('Data Tab2'!A1183,'Data Tab1'!A:B,2,1)</f>
        <v>Veteran</v>
      </c>
      <c r="E1183">
        <f t="shared" si="36"/>
        <v>4</v>
      </c>
      <c r="F1183" t="b">
        <f t="shared" si="37"/>
        <v>0</v>
      </c>
    </row>
    <row r="1184" spans="1:6">
      <c r="A1184" s="1">
        <v>103558606</v>
      </c>
      <c r="B1184" s="61">
        <v>35802</v>
      </c>
      <c r="C1184" t="s">
        <v>82</v>
      </c>
      <c r="D1184" t="str">
        <f>VLOOKUP('Data Tab2'!A1184,'Data Tab1'!A:B,2,1)</f>
        <v>Veteran</v>
      </c>
      <c r="E1184">
        <f t="shared" si="36"/>
        <v>4</v>
      </c>
      <c r="F1184" t="b">
        <f t="shared" si="37"/>
        <v>0</v>
      </c>
    </row>
    <row r="1185" spans="1:6">
      <c r="A1185" s="1">
        <v>103558616</v>
      </c>
      <c r="B1185" s="61">
        <v>35863</v>
      </c>
      <c r="C1185" t="s">
        <v>83</v>
      </c>
      <c r="D1185" t="str">
        <f>VLOOKUP('Data Tab2'!A1185,'Data Tab1'!A:B,2,1)</f>
        <v>Veteran</v>
      </c>
      <c r="E1185">
        <f t="shared" si="36"/>
        <v>2</v>
      </c>
      <c r="F1185" t="str">
        <f t="shared" si="37"/>
        <v>Monday</v>
      </c>
    </row>
    <row r="1186" spans="1:6">
      <c r="A1186" s="1">
        <v>103562086</v>
      </c>
      <c r="B1186" s="61">
        <v>35800</v>
      </c>
      <c r="C1186" t="s">
        <v>84</v>
      </c>
      <c r="D1186" t="str">
        <f>VLOOKUP('Data Tab2'!A1186,'Data Tab1'!A:B,2,1)</f>
        <v>Veteran</v>
      </c>
      <c r="E1186">
        <f t="shared" si="36"/>
        <v>2</v>
      </c>
      <c r="F1186" t="str">
        <f t="shared" si="37"/>
        <v>Monday</v>
      </c>
    </row>
    <row r="1187" spans="1:6">
      <c r="A1187" s="1">
        <v>103562238</v>
      </c>
      <c r="B1187" s="61">
        <v>35800</v>
      </c>
      <c r="C1187" t="s">
        <v>58</v>
      </c>
      <c r="D1187" t="str">
        <f>VLOOKUP('Data Tab2'!A1187,'Data Tab1'!A:B,2,1)</f>
        <v>Veteran</v>
      </c>
      <c r="E1187">
        <f t="shared" si="36"/>
        <v>2</v>
      </c>
      <c r="F1187" t="str">
        <f t="shared" si="37"/>
        <v>Monday</v>
      </c>
    </row>
    <row r="1188" spans="1:6">
      <c r="A1188" s="1">
        <v>103562239</v>
      </c>
      <c r="B1188" s="61">
        <v>35800</v>
      </c>
      <c r="C1188" t="s">
        <v>85</v>
      </c>
      <c r="D1188" t="str">
        <f>VLOOKUP('Data Tab2'!A1188,'Data Tab1'!A:B,2,1)</f>
        <v>Veteran</v>
      </c>
      <c r="E1188">
        <f t="shared" si="36"/>
        <v>2</v>
      </c>
      <c r="F1188" t="str">
        <f t="shared" si="37"/>
        <v>Monday</v>
      </c>
    </row>
    <row r="1189" spans="1:6">
      <c r="A1189" s="1">
        <v>103562734</v>
      </c>
      <c r="B1189" s="61">
        <v>35800</v>
      </c>
      <c r="C1189" t="s">
        <v>59</v>
      </c>
      <c r="D1189" t="str">
        <f>VLOOKUP('Data Tab2'!A1189,'Data Tab1'!A:B,2,1)</f>
        <v>Veteran</v>
      </c>
      <c r="E1189">
        <f t="shared" si="36"/>
        <v>2</v>
      </c>
      <c r="F1189" t="str">
        <f t="shared" si="37"/>
        <v>Monday</v>
      </c>
    </row>
    <row r="1190" spans="1:6">
      <c r="A1190" s="1">
        <v>103562813</v>
      </c>
      <c r="B1190" s="61">
        <v>35801</v>
      </c>
      <c r="C1190" t="s">
        <v>86</v>
      </c>
      <c r="D1190" t="str">
        <f>VLOOKUP('Data Tab2'!A1190,'Data Tab1'!A:B,2,1)</f>
        <v>Veteran</v>
      </c>
      <c r="E1190">
        <f t="shared" si="36"/>
        <v>3</v>
      </c>
      <c r="F1190" t="b">
        <f t="shared" si="37"/>
        <v>0</v>
      </c>
    </row>
    <row r="1191" spans="1:6">
      <c r="A1191" s="1">
        <v>103567670</v>
      </c>
      <c r="B1191" s="61">
        <v>35800</v>
      </c>
      <c r="C1191" t="s">
        <v>87</v>
      </c>
      <c r="D1191" t="str">
        <f>VLOOKUP('Data Tab2'!A1191,'Data Tab1'!A:B,2,1)</f>
        <v>Veteran</v>
      </c>
      <c r="E1191">
        <f t="shared" si="36"/>
        <v>2</v>
      </c>
      <c r="F1191" t="str">
        <f t="shared" si="37"/>
        <v>Monday</v>
      </c>
    </row>
    <row r="1192" spans="1:6">
      <c r="A1192" s="1">
        <v>103568272</v>
      </c>
      <c r="B1192" s="61">
        <v>35801</v>
      </c>
      <c r="C1192" t="s">
        <v>88</v>
      </c>
      <c r="D1192" t="str">
        <f>VLOOKUP('Data Tab2'!A1192,'Data Tab1'!A:B,2,1)</f>
        <v>New Hire on First Path</v>
      </c>
      <c r="E1192">
        <f t="shared" si="36"/>
        <v>3</v>
      </c>
      <c r="F1192" t="b">
        <f t="shared" si="37"/>
        <v>0</v>
      </c>
    </row>
    <row r="1193" spans="1:6">
      <c r="A1193" s="1">
        <v>103568287</v>
      </c>
      <c r="B1193" s="61">
        <v>35800</v>
      </c>
      <c r="C1193" t="s">
        <v>89</v>
      </c>
      <c r="D1193" t="str">
        <f>VLOOKUP('Data Tab2'!A1193,'Data Tab1'!A:B,2,1)</f>
        <v>Cross-Trained New Hire</v>
      </c>
      <c r="E1193">
        <f t="shared" si="36"/>
        <v>2</v>
      </c>
      <c r="F1193" t="str">
        <f t="shared" si="37"/>
        <v>Monday</v>
      </c>
    </row>
    <row r="1194" spans="1:6">
      <c r="A1194" s="1">
        <v>103568707</v>
      </c>
      <c r="B1194" s="61">
        <v>35801</v>
      </c>
      <c r="C1194" t="s">
        <v>90</v>
      </c>
      <c r="D1194" t="str">
        <f>VLOOKUP('Data Tab2'!A1194,'Data Tab1'!A:B,2,1)</f>
        <v>Veteran</v>
      </c>
      <c r="E1194">
        <f t="shared" si="36"/>
        <v>3</v>
      </c>
      <c r="F1194" t="b">
        <f t="shared" si="37"/>
        <v>0</v>
      </c>
    </row>
    <row r="1195" spans="1:6">
      <c r="A1195" s="1">
        <v>103568708</v>
      </c>
      <c r="B1195" s="61">
        <v>35803</v>
      </c>
      <c r="C1195" t="s">
        <v>56</v>
      </c>
      <c r="D1195" t="str">
        <f>VLOOKUP('Data Tab2'!A1195,'Data Tab1'!A:B,2,1)</f>
        <v>Veteran</v>
      </c>
      <c r="E1195">
        <f t="shared" si="36"/>
        <v>5</v>
      </c>
      <c r="F1195" t="b">
        <f t="shared" si="37"/>
        <v>0</v>
      </c>
    </row>
    <row r="1196" spans="1:6">
      <c r="A1196" s="1">
        <v>103568715</v>
      </c>
      <c r="B1196" s="61">
        <v>35800</v>
      </c>
      <c r="C1196" t="s">
        <v>91</v>
      </c>
      <c r="D1196" t="str">
        <f>VLOOKUP('Data Tab2'!A1196,'Data Tab1'!A:B,2,1)</f>
        <v>Veteran</v>
      </c>
      <c r="E1196">
        <f t="shared" si="36"/>
        <v>2</v>
      </c>
      <c r="F1196" t="str">
        <f t="shared" si="37"/>
        <v>Monday</v>
      </c>
    </row>
    <row r="1197" spans="1:6">
      <c r="A1197" s="1">
        <v>103570062</v>
      </c>
      <c r="B1197" s="61">
        <v>35863</v>
      </c>
      <c r="C1197" t="s">
        <v>92</v>
      </c>
      <c r="D1197" t="str">
        <f>VLOOKUP('Data Tab2'!A1197,'Data Tab1'!A:B,2,1)</f>
        <v>Veteran</v>
      </c>
      <c r="E1197">
        <f t="shared" si="36"/>
        <v>2</v>
      </c>
      <c r="F1197" t="str">
        <f t="shared" si="37"/>
        <v>Monday</v>
      </c>
    </row>
    <row r="1198" spans="1:6">
      <c r="A1198" s="1">
        <v>103570073</v>
      </c>
      <c r="B1198" s="61">
        <v>35802</v>
      </c>
      <c r="C1198" t="s">
        <v>93</v>
      </c>
      <c r="D1198" t="str">
        <f>VLOOKUP('Data Tab2'!A1198,'Data Tab1'!A:B,2,1)</f>
        <v>Veteran</v>
      </c>
      <c r="E1198">
        <f t="shared" si="36"/>
        <v>4</v>
      </c>
      <c r="F1198" t="b">
        <f t="shared" si="37"/>
        <v>0</v>
      </c>
    </row>
    <row r="1199" spans="1:6">
      <c r="A1199" s="1">
        <v>103570080</v>
      </c>
      <c r="B1199" s="61">
        <v>35801</v>
      </c>
      <c r="C1199" t="s">
        <v>94</v>
      </c>
      <c r="D1199" t="str">
        <f>VLOOKUP('Data Tab2'!A1199,'Data Tab1'!A:B,2,1)</f>
        <v>Veteran</v>
      </c>
      <c r="E1199">
        <f t="shared" si="36"/>
        <v>3</v>
      </c>
      <c r="F1199" t="b">
        <f t="shared" si="37"/>
        <v>0</v>
      </c>
    </row>
    <row r="1200" spans="1:6">
      <c r="A1200" s="1">
        <v>103575795</v>
      </c>
      <c r="B1200" s="61">
        <v>35801</v>
      </c>
      <c r="C1200" t="s">
        <v>57</v>
      </c>
      <c r="D1200" t="str">
        <f>VLOOKUP('Data Tab2'!A1200,'Data Tab1'!A:B,2,1)</f>
        <v>Veteran</v>
      </c>
      <c r="E1200">
        <f t="shared" si="36"/>
        <v>3</v>
      </c>
      <c r="F1200" t="b">
        <f t="shared" si="37"/>
        <v>0</v>
      </c>
    </row>
    <row r="1201" spans="1:6">
      <c r="A1201" s="1">
        <v>103575839</v>
      </c>
      <c r="B1201" s="61">
        <v>35801</v>
      </c>
      <c r="C1201" t="s">
        <v>95</v>
      </c>
      <c r="D1201" t="str">
        <f>VLOOKUP('Data Tab2'!A1201,'Data Tab1'!A:B,2,1)</f>
        <v>Cross-Trainee</v>
      </c>
      <c r="E1201">
        <f t="shared" si="36"/>
        <v>3</v>
      </c>
      <c r="F1201" t="b">
        <f t="shared" si="37"/>
        <v>0</v>
      </c>
    </row>
    <row r="1202" spans="1:6">
      <c r="A1202" s="1">
        <v>103575840</v>
      </c>
      <c r="B1202" s="61">
        <v>35804</v>
      </c>
      <c r="C1202" t="s">
        <v>96</v>
      </c>
      <c r="D1202" t="str">
        <f>VLOOKUP('Data Tab2'!A1202,'Data Tab1'!A:B,2,1)</f>
        <v>Veteran</v>
      </c>
      <c r="E1202">
        <f t="shared" si="36"/>
        <v>6</v>
      </c>
      <c r="F1202" t="b">
        <f t="shared" si="37"/>
        <v>0</v>
      </c>
    </row>
    <row r="1203" spans="1:6">
      <c r="A1203" s="1">
        <v>103575842</v>
      </c>
      <c r="B1203" s="61">
        <v>35802</v>
      </c>
      <c r="C1203" t="s">
        <v>97</v>
      </c>
      <c r="D1203" t="str">
        <f>VLOOKUP('Data Tab2'!A1203,'Data Tab1'!A:B,2,1)</f>
        <v>Veteran</v>
      </c>
      <c r="E1203">
        <f t="shared" si="36"/>
        <v>4</v>
      </c>
      <c r="F1203" t="b">
        <f t="shared" si="37"/>
        <v>0</v>
      </c>
    </row>
    <row r="1204" spans="1:6">
      <c r="A1204" s="1">
        <v>103575843</v>
      </c>
      <c r="B1204" s="61">
        <v>35800</v>
      </c>
      <c r="C1204" t="s">
        <v>98</v>
      </c>
      <c r="D1204" t="str">
        <f>VLOOKUP('Data Tab2'!A1204,'Data Tab1'!A:B,2,1)</f>
        <v>Veteran</v>
      </c>
      <c r="E1204">
        <f t="shared" si="36"/>
        <v>2</v>
      </c>
      <c r="F1204" t="str">
        <f t="shared" si="37"/>
        <v>Monday</v>
      </c>
    </row>
    <row r="1205" spans="1:6">
      <c r="A1205" s="1">
        <v>103576970</v>
      </c>
      <c r="B1205" s="61">
        <v>35806</v>
      </c>
      <c r="C1205" t="s">
        <v>99</v>
      </c>
      <c r="D1205" t="str">
        <f>VLOOKUP('Data Tab2'!A1205,'Data Tab1'!A:B,2,1)</f>
        <v>Cross-Trainee</v>
      </c>
      <c r="E1205">
        <f t="shared" si="36"/>
        <v>1</v>
      </c>
      <c r="F1205" t="str">
        <f t="shared" si="37"/>
        <v>Sunday</v>
      </c>
    </row>
    <row r="1206" spans="1:6">
      <c r="A1206" s="1">
        <v>103581048</v>
      </c>
      <c r="B1206" s="61">
        <v>35801</v>
      </c>
      <c r="C1206" t="s">
        <v>100</v>
      </c>
      <c r="D1206" t="str">
        <f>VLOOKUP('Data Tab2'!A1206,'Data Tab1'!A:B,2,1)</f>
        <v>Veteran</v>
      </c>
      <c r="E1206">
        <f t="shared" si="36"/>
        <v>3</v>
      </c>
      <c r="F1206" t="b">
        <f t="shared" si="37"/>
        <v>0</v>
      </c>
    </row>
    <row r="1207" spans="1:6">
      <c r="A1207" s="1">
        <v>103581050</v>
      </c>
      <c r="B1207" s="61">
        <v>35802</v>
      </c>
      <c r="C1207" t="s">
        <v>101</v>
      </c>
      <c r="D1207" t="str">
        <f>VLOOKUP('Data Tab2'!A1207,'Data Tab1'!A:B,2,1)</f>
        <v>Veteran</v>
      </c>
      <c r="E1207">
        <f t="shared" si="36"/>
        <v>4</v>
      </c>
      <c r="F1207" t="b">
        <f t="shared" si="37"/>
        <v>0</v>
      </c>
    </row>
    <row r="1208" spans="1:6">
      <c r="A1208" s="1">
        <v>103581057</v>
      </c>
      <c r="B1208" s="61">
        <v>35800</v>
      </c>
      <c r="C1208" t="s">
        <v>102</v>
      </c>
      <c r="D1208" t="str">
        <f>VLOOKUP('Data Tab2'!A1208,'Data Tab1'!A:B,2,1)</f>
        <v>Veteran</v>
      </c>
      <c r="E1208">
        <f t="shared" si="36"/>
        <v>2</v>
      </c>
      <c r="F1208" t="str">
        <f t="shared" si="37"/>
        <v>Monday</v>
      </c>
    </row>
    <row r="1209" spans="1:6">
      <c r="A1209" s="1">
        <v>103581088</v>
      </c>
      <c r="B1209" s="61">
        <v>35800</v>
      </c>
      <c r="C1209" t="s">
        <v>103</v>
      </c>
      <c r="D1209" t="str">
        <f>VLOOKUP('Data Tab2'!A1209,'Data Tab1'!A:B,2,1)</f>
        <v>Veteran</v>
      </c>
      <c r="E1209">
        <f t="shared" si="36"/>
        <v>2</v>
      </c>
      <c r="F1209" t="str">
        <f t="shared" si="37"/>
        <v>Monday</v>
      </c>
    </row>
    <row r="1210" spans="1:6">
      <c r="A1210" s="1">
        <v>103581089</v>
      </c>
      <c r="B1210" s="61">
        <v>35806</v>
      </c>
      <c r="C1210" t="s">
        <v>104</v>
      </c>
      <c r="D1210" t="str">
        <f>VLOOKUP('Data Tab2'!A1210,'Data Tab1'!A:B,2,1)</f>
        <v>Veteran</v>
      </c>
      <c r="E1210">
        <f t="shared" si="36"/>
        <v>1</v>
      </c>
      <c r="F1210" t="str">
        <f t="shared" si="37"/>
        <v>Sunday</v>
      </c>
    </row>
    <row r="1211" spans="1:6">
      <c r="A1211" s="1">
        <v>103581408</v>
      </c>
      <c r="B1211" s="61">
        <v>35800</v>
      </c>
      <c r="C1211" t="s">
        <v>105</v>
      </c>
      <c r="D1211" t="str">
        <f>VLOOKUP('Data Tab2'!A1211,'Data Tab1'!A:B,2,1)</f>
        <v>Veteran</v>
      </c>
      <c r="E1211">
        <f t="shared" si="36"/>
        <v>2</v>
      </c>
      <c r="F1211" t="str">
        <f t="shared" si="37"/>
        <v>Monday</v>
      </c>
    </row>
    <row r="1212" spans="1:6">
      <c r="A1212" s="1">
        <v>103586443</v>
      </c>
      <c r="B1212" s="61">
        <v>35804</v>
      </c>
      <c r="C1212" t="s">
        <v>106</v>
      </c>
      <c r="D1212" t="str">
        <f>VLOOKUP('Data Tab2'!A1212,'Data Tab1'!A:B,2,1)</f>
        <v>Veteran</v>
      </c>
      <c r="E1212">
        <f t="shared" si="36"/>
        <v>6</v>
      </c>
      <c r="F1212" t="b">
        <f t="shared" si="37"/>
        <v>0</v>
      </c>
    </row>
    <row r="1213" spans="1:6">
      <c r="A1213" s="1">
        <v>103586456</v>
      </c>
      <c r="B1213" s="61">
        <v>35800</v>
      </c>
      <c r="C1213" t="s">
        <v>107</v>
      </c>
      <c r="D1213" t="str">
        <f>VLOOKUP('Data Tab2'!A1213,'Data Tab1'!A:B,2,1)</f>
        <v>Cross-Trainee</v>
      </c>
      <c r="E1213">
        <f t="shared" si="36"/>
        <v>2</v>
      </c>
      <c r="F1213" t="str">
        <f t="shared" si="37"/>
        <v>Monday</v>
      </c>
    </row>
    <row r="1214" spans="1:6">
      <c r="A1214" s="1">
        <v>103586538</v>
      </c>
      <c r="B1214" s="61">
        <v>35805</v>
      </c>
      <c r="C1214" t="s">
        <v>108</v>
      </c>
      <c r="D1214" t="str">
        <f>VLOOKUP('Data Tab2'!A1214,'Data Tab1'!A:B,2,1)</f>
        <v>Veteran</v>
      </c>
      <c r="E1214">
        <f t="shared" si="36"/>
        <v>7</v>
      </c>
      <c r="F1214" t="b">
        <f t="shared" si="37"/>
        <v>0</v>
      </c>
    </row>
    <row r="1215" spans="1:6">
      <c r="A1215" s="1">
        <v>103586545</v>
      </c>
      <c r="B1215" s="61">
        <v>35800</v>
      </c>
      <c r="C1215" t="s">
        <v>109</v>
      </c>
      <c r="D1215" t="str">
        <f>VLOOKUP('Data Tab2'!A1215,'Data Tab1'!A:B,2,1)</f>
        <v>Veteran</v>
      </c>
      <c r="E1215">
        <f t="shared" si="36"/>
        <v>2</v>
      </c>
      <c r="F1215" t="str">
        <f t="shared" si="37"/>
        <v>Monday</v>
      </c>
    </row>
    <row r="1216" spans="1:6">
      <c r="A1216" s="1">
        <v>103586547</v>
      </c>
      <c r="B1216" s="61">
        <v>35800</v>
      </c>
      <c r="C1216" t="s">
        <v>110</v>
      </c>
      <c r="D1216" t="str">
        <f>VLOOKUP('Data Tab2'!A1216,'Data Tab1'!A:B,2,1)</f>
        <v>Veteran</v>
      </c>
      <c r="E1216">
        <f t="shared" si="36"/>
        <v>2</v>
      </c>
      <c r="F1216" t="str">
        <f t="shared" si="37"/>
        <v>Monday</v>
      </c>
    </row>
    <row r="1217" spans="1:6">
      <c r="A1217" s="1">
        <v>103592455</v>
      </c>
      <c r="B1217" s="61">
        <v>35800</v>
      </c>
      <c r="C1217" t="s">
        <v>111</v>
      </c>
      <c r="D1217" t="str">
        <f>VLOOKUP('Data Tab2'!A1217,'Data Tab1'!A:B,2,1)</f>
        <v>Veteran</v>
      </c>
      <c r="E1217">
        <f t="shared" si="36"/>
        <v>2</v>
      </c>
      <c r="F1217" t="str">
        <f t="shared" si="37"/>
        <v>Monday</v>
      </c>
    </row>
    <row r="1218" spans="1:6">
      <c r="A1218" s="1">
        <v>103596823</v>
      </c>
      <c r="B1218" s="61">
        <v>35802</v>
      </c>
      <c r="C1218" t="s">
        <v>112</v>
      </c>
      <c r="D1218" t="str">
        <f>VLOOKUP('Data Tab2'!A1218,'Data Tab1'!A:B,2,1)</f>
        <v>Cross-Trained New Hire</v>
      </c>
      <c r="E1218">
        <f t="shared" si="36"/>
        <v>4</v>
      </c>
      <c r="F1218" t="b">
        <f t="shared" si="37"/>
        <v>0</v>
      </c>
    </row>
    <row r="1219" spans="1:6">
      <c r="A1219" s="1">
        <v>103597588</v>
      </c>
      <c r="B1219" s="61">
        <v>35801</v>
      </c>
      <c r="C1219" t="s">
        <v>113</v>
      </c>
      <c r="D1219" t="str">
        <f>VLOOKUP('Data Tab2'!A1219,'Data Tab1'!A:B,2,1)</f>
        <v>Veteran</v>
      </c>
      <c r="E1219">
        <f t="shared" ref="E1219:E1282" si="38">WEEKDAY(B1219)</f>
        <v>3</v>
      </c>
      <c r="F1219" t="b">
        <f t="shared" ref="F1219:F1282" si="39">IF(E1219=1,"Sunday",IF(E1219=2,"Monday"))</f>
        <v>0</v>
      </c>
    </row>
    <row r="1220" spans="1:6">
      <c r="A1220" s="1">
        <v>103597676</v>
      </c>
      <c r="B1220" s="61">
        <v>35868</v>
      </c>
      <c r="C1220" t="s">
        <v>114</v>
      </c>
      <c r="D1220" t="str">
        <f>VLOOKUP('Data Tab2'!A1220,'Data Tab1'!A:B,2,1)</f>
        <v>Cross-Trainee</v>
      </c>
      <c r="E1220">
        <f t="shared" si="38"/>
        <v>7</v>
      </c>
      <c r="F1220" t="b">
        <f t="shared" si="39"/>
        <v>0</v>
      </c>
    </row>
    <row r="1221" spans="1:6">
      <c r="A1221" s="1">
        <v>103597687</v>
      </c>
      <c r="B1221" s="61">
        <v>35801</v>
      </c>
      <c r="C1221" t="s">
        <v>115</v>
      </c>
      <c r="D1221" t="str">
        <f>VLOOKUP('Data Tab2'!A1221,'Data Tab1'!A:B,2,1)</f>
        <v>Veteran</v>
      </c>
      <c r="E1221">
        <f t="shared" si="38"/>
        <v>3</v>
      </c>
      <c r="F1221" t="b">
        <f t="shared" si="39"/>
        <v>0</v>
      </c>
    </row>
    <row r="1222" spans="1:6">
      <c r="A1222" s="1">
        <v>103597692</v>
      </c>
      <c r="B1222" s="61">
        <v>35800</v>
      </c>
      <c r="C1222" t="s">
        <v>116</v>
      </c>
      <c r="D1222" t="str">
        <f>VLOOKUP('Data Tab2'!A1222,'Data Tab1'!A:B,2,1)</f>
        <v>Veteran</v>
      </c>
      <c r="E1222">
        <f t="shared" si="38"/>
        <v>2</v>
      </c>
      <c r="F1222" t="str">
        <f t="shared" si="39"/>
        <v>Monday</v>
      </c>
    </row>
    <row r="1223" spans="1:6">
      <c r="A1223" s="1">
        <v>103598252</v>
      </c>
      <c r="B1223" s="61">
        <v>35804</v>
      </c>
      <c r="C1223" t="s">
        <v>117</v>
      </c>
      <c r="D1223" t="str">
        <f>VLOOKUP('Data Tab2'!A1223,'Data Tab1'!A:B,2,1)</f>
        <v>Veteran</v>
      </c>
      <c r="E1223">
        <f t="shared" si="38"/>
        <v>6</v>
      </c>
      <c r="F1223" t="b">
        <f t="shared" si="39"/>
        <v>0</v>
      </c>
    </row>
    <row r="1224" spans="1:6">
      <c r="A1224" s="1">
        <v>103598365</v>
      </c>
      <c r="B1224" s="61">
        <v>35800</v>
      </c>
      <c r="C1224" t="s">
        <v>118</v>
      </c>
      <c r="D1224" t="str">
        <f>VLOOKUP('Data Tab2'!A1224,'Data Tab1'!A:B,2,1)</f>
        <v>Veteran</v>
      </c>
      <c r="E1224">
        <f t="shared" si="38"/>
        <v>2</v>
      </c>
      <c r="F1224" t="str">
        <f t="shared" si="39"/>
        <v>Monday</v>
      </c>
    </row>
    <row r="1225" spans="1:6">
      <c r="A1225" s="1">
        <v>103598746</v>
      </c>
      <c r="B1225" s="61">
        <v>35869</v>
      </c>
      <c r="C1225" t="s">
        <v>119</v>
      </c>
      <c r="D1225" t="str">
        <f>VLOOKUP('Data Tab2'!A1225,'Data Tab1'!A:B,2,1)</f>
        <v>Cross-Trainee</v>
      </c>
      <c r="E1225">
        <f t="shared" si="38"/>
        <v>1</v>
      </c>
      <c r="F1225" t="str">
        <f t="shared" si="39"/>
        <v>Sunday</v>
      </c>
    </row>
    <row r="1226" spans="1:6">
      <c r="A1226" s="1">
        <v>103598760</v>
      </c>
      <c r="B1226" s="61">
        <v>35800</v>
      </c>
      <c r="C1226" t="s">
        <v>56</v>
      </c>
      <c r="D1226" t="str">
        <f>VLOOKUP('Data Tab2'!A1226,'Data Tab1'!A:B,2,1)</f>
        <v>Veteran</v>
      </c>
      <c r="E1226">
        <f t="shared" si="38"/>
        <v>2</v>
      </c>
      <c r="F1226" t="str">
        <f t="shared" si="39"/>
        <v>Monday</v>
      </c>
    </row>
    <row r="1227" spans="1:6">
      <c r="A1227" s="1">
        <v>103607885</v>
      </c>
      <c r="B1227" s="61">
        <v>35800</v>
      </c>
      <c r="C1227" t="s">
        <v>57</v>
      </c>
      <c r="D1227" t="str">
        <f>VLOOKUP('Data Tab2'!A1227,'Data Tab1'!A:B,2,1)</f>
        <v>Veteran</v>
      </c>
      <c r="E1227">
        <f t="shared" si="38"/>
        <v>2</v>
      </c>
      <c r="F1227" t="str">
        <f t="shared" si="39"/>
        <v>Monday</v>
      </c>
    </row>
    <row r="1228" spans="1:6">
      <c r="A1228" s="1">
        <v>103609569</v>
      </c>
      <c r="B1228" s="61">
        <v>35802</v>
      </c>
      <c r="C1228" t="s">
        <v>58</v>
      </c>
      <c r="D1228" t="str">
        <f>VLOOKUP('Data Tab2'!A1228,'Data Tab1'!A:B,2,1)</f>
        <v>Cross-Trainee</v>
      </c>
      <c r="E1228">
        <f t="shared" si="38"/>
        <v>4</v>
      </c>
      <c r="F1228" t="b">
        <f t="shared" si="39"/>
        <v>0</v>
      </c>
    </row>
    <row r="1229" spans="1:6">
      <c r="A1229" s="1">
        <v>103611820</v>
      </c>
      <c r="B1229" s="61">
        <v>35800</v>
      </c>
      <c r="C1229" t="s">
        <v>59</v>
      </c>
      <c r="D1229" t="str">
        <f>VLOOKUP('Data Tab2'!A1229,'Data Tab1'!A:B,2,1)</f>
        <v>Veteran</v>
      </c>
      <c r="E1229">
        <f t="shared" si="38"/>
        <v>2</v>
      </c>
      <c r="F1229" t="str">
        <f t="shared" si="39"/>
        <v>Monday</v>
      </c>
    </row>
    <row r="1230" spans="1:6">
      <c r="A1230" s="1">
        <v>103623844</v>
      </c>
      <c r="B1230" s="61">
        <v>35863</v>
      </c>
      <c r="C1230" t="s">
        <v>60</v>
      </c>
      <c r="D1230" t="str">
        <f>VLOOKUP('Data Tab2'!A1230,'Data Tab1'!A:B,2,1)</f>
        <v>Veteran</v>
      </c>
      <c r="E1230">
        <f t="shared" si="38"/>
        <v>2</v>
      </c>
      <c r="F1230" t="str">
        <f t="shared" si="39"/>
        <v>Monday</v>
      </c>
    </row>
    <row r="1231" spans="1:6">
      <c r="A1231" s="1">
        <v>103633275</v>
      </c>
      <c r="B1231" s="61">
        <v>35802</v>
      </c>
      <c r="C1231" t="s">
        <v>61</v>
      </c>
      <c r="D1231" t="str">
        <f>VLOOKUP('Data Tab2'!A1231,'Data Tab1'!A:B,2,1)</f>
        <v>Veteran</v>
      </c>
      <c r="E1231">
        <f t="shared" si="38"/>
        <v>4</v>
      </c>
      <c r="F1231" t="b">
        <f t="shared" si="39"/>
        <v>0</v>
      </c>
    </row>
    <row r="1232" spans="1:6">
      <c r="A1232" s="1">
        <v>103633280</v>
      </c>
      <c r="B1232" s="61">
        <v>35800</v>
      </c>
      <c r="C1232" t="s">
        <v>62</v>
      </c>
      <c r="D1232" t="str">
        <f>VLOOKUP('Data Tab2'!A1232,'Data Tab1'!A:B,2,1)</f>
        <v>Veteran</v>
      </c>
      <c r="E1232">
        <f t="shared" si="38"/>
        <v>2</v>
      </c>
      <c r="F1232" t="str">
        <f t="shared" si="39"/>
        <v>Monday</v>
      </c>
    </row>
    <row r="1233" spans="1:6">
      <c r="A1233" s="1">
        <v>103633283</v>
      </c>
      <c r="B1233" s="61">
        <v>35803</v>
      </c>
      <c r="C1233" t="s">
        <v>63</v>
      </c>
      <c r="D1233" t="str">
        <f>VLOOKUP('Data Tab2'!A1233,'Data Tab1'!A:B,2,1)</f>
        <v>Veteran</v>
      </c>
      <c r="E1233">
        <f t="shared" si="38"/>
        <v>5</v>
      </c>
      <c r="F1233" t="b">
        <f t="shared" si="39"/>
        <v>0</v>
      </c>
    </row>
    <row r="1234" spans="1:6">
      <c r="A1234" s="1">
        <v>103633296</v>
      </c>
      <c r="B1234" s="61">
        <v>35802</v>
      </c>
      <c r="C1234" t="s">
        <v>64</v>
      </c>
      <c r="D1234" t="str">
        <f>VLOOKUP('Data Tab2'!A1234,'Data Tab1'!A:B,2,1)</f>
        <v>New Hire on First Path</v>
      </c>
      <c r="E1234">
        <f t="shared" si="38"/>
        <v>4</v>
      </c>
      <c r="F1234" t="b">
        <f t="shared" si="39"/>
        <v>0</v>
      </c>
    </row>
    <row r="1235" spans="1:6">
      <c r="A1235" s="1">
        <v>103633298</v>
      </c>
      <c r="B1235" s="61">
        <v>35800</v>
      </c>
      <c r="C1235" t="s">
        <v>65</v>
      </c>
      <c r="D1235" t="str">
        <f>VLOOKUP('Data Tab2'!A1235,'Data Tab1'!A:B,2,1)</f>
        <v>Veteran</v>
      </c>
      <c r="E1235">
        <f t="shared" si="38"/>
        <v>2</v>
      </c>
      <c r="F1235" t="str">
        <f t="shared" si="39"/>
        <v>Monday</v>
      </c>
    </row>
    <row r="1236" spans="1:6">
      <c r="A1236" s="1">
        <v>103633661</v>
      </c>
      <c r="B1236" s="61">
        <v>35801</v>
      </c>
      <c r="C1236" t="s">
        <v>66</v>
      </c>
      <c r="D1236" t="str">
        <f>VLOOKUP('Data Tab2'!A1236,'Data Tab1'!A:B,2,1)</f>
        <v>Cross-Trainee</v>
      </c>
      <c r="E1236">
        <f t="shared" si="38"/>
        <v>3</v>
      </c>
      <c r="F1236" t="b">
        <f t="shared" si="39"/>
        <v>0</v>
      </c>
    </row>
    <row r="1237" spans="1:6">
      <c r="A1237" s="1">
        <v>103633685</v>
      </c>
      <c r="B1237" s="61">
        <v>35800</v>
      </c>
      <c r="C1237" t="s">
        <v>67</v>
      </c>
      <c r="D1237" t="str">
        <f>VLOOKUP('Data Tab2'!A1237,'Data Tab1'!A:B,2,1)</f>
        <v>Veteran</v>
      </c>
      <c r="E1237">
        <f t="shared" si="38"/>
        <v>2</v>
      </c>
      <c r="F1237" t="str">
        <f t="shared" si="39"/>
        <v>Monday</v>
      </c>
    </row>
    <row r="1238" spans="1:6">
      <c r="A1238" s="1">
        <v>103634456</v>
      </c>
      <c r="B1238" s="61">
        <v>35800</v>
      </c>
      <c r="C1238" t="s">
        <v>68</v>
      </c>
      <c r="D1238" t="str">
        <f>VLOOKUP('Data Tab2'!A1238,'Data Tab1'!A:B,2,1)</f>
        <v>Veteran</v>
      </c>
      <c r="E1238">
        <f t="shared" si="38"/>
        <v>2</v>
      </c>
      <c r="F1238" t="str">
        <f t="shared" si="39"/>
        <v>Monday</v>
      </c>
    </row>
    <row r="1239" spans="1:6">
      <c r="A1239" s="1">
        <v>103634628</v>
      </c>
      <c r="B1239" s="61">
        <v>35800</v>
      </c>
      <c r="C1239" t="s">
        <v>69</v>
      </c>
      <c r="D1239" t="str">
        <f>VLOOKUP('Data Tab2'!A1239,'Data Tab1'!A:B,2,1)</f>
        <v>Cross-Trainee</v>
      </c>
      <c r="E1239">
        <f t="shared" si="38"/>
        <v>2</v>
      </c>
      <c r="F1239" t="str">
        <f t="shared" si="39"/>
        <v>Monday</v>
      </c>
    </row>
    <row r="1240" spans="1:6">
      <c r="A1240" s="1">
        <v>103634637</v>
      </c>
      <c r="B1240" s="61">
        <v>35801</v>
      </c>
      <c r="C1240" t="s">
        <v>70</v>
      </c>
      <c r="D1240" t="str">
        <f>VLOOKUP('Data Tab2'!A1240,'Data Tab1'!A:B,2,1)</f>
        <v>Cross-Trainee</v>
      </c>
      <c r="E1240">
        <f t="shared" si="38"/>
        <v>3</v>
      </c>
      <c r="F1240" t="b">
        <f t="shared" si="39"/>
        <v>0</v>
      </c>
    </row>
    <row r="1241" spans="1:6">
      <c r="A1241" s="1">
        <v>103634643</v>
      </c>
      <c r="B1241" s="61">
        <v>35800</v>
      </c>
      <c r="C1241" t="s">
        <v>71</v>
      </c>
      <c r="D1241" t="str">
        <f>VLOOKUP('Data Tab2'!A1241,'Data Tab1'!A:B,2,1)</f>
        <v>Cross-Trainee</v>
      </c>
      <c r="E1241">
        <f t="shared" si="38"/>
        <v>2</v>
      </c>
      <c r="F1241" t="str">
        <f t="shared" si="39"/>
        <v>Monday</v>
      </c>
    </row>
    <row r="1242" spans="1:6">
      <c r="A1242" s="1">
        <v>103634651</v>
      </c>
      <c r="B1242" s="61">
        <v>35800</v>
      </c>
      <c r="C1242" t="s">
        <v>72</v>
      </c>
      <c r="D1242" t="str">
        <f>VLOOKUP('Data Tab2'!A1242,'Data Tab1'!A:B,2,1)</f>
        <v>Veteran</v>
      </c>
      <c r="E1242">
        <f t="shared" si="38"/>
        <v>2</v>
      </c>
      <c r="F1242" t="str">
        <f t="shared" si="39"/>
        <v>Monday</v>
      </c>
    </row>
    <row r="1243" spans="1:6">
      <c r="A1243" s="1">
        <v>103634655</v>
      </c>
      <c r="B1243" s="61">
        <v>35800</v>
      </c>
      <c r="C1243" t="s">
        <v>73</v>
      </c>
      <c r="D1243" t="str">
        <f>VLOOKUP('Data Tab2'!A1243,'Data Tab1'!A:B,2,1)</f>
        <v>Veteran</v>
      </c>
      <c r="E1243">
        <f t="shared" si="38"/>
        <v>2</v>
      </c>
      <c r="F1243" t="str">
        <f t="shared" si="39"/>
        <v>Monday</v>
      </c>
    </row>
    <row r="1244" spans="1:6">
      <c r="A1244" s="1">
        <v>103634657</v>
      </c>
      <c r="B1244" s="61">
        <v>35801</v>
      </c>
      <c r="C1244" t="s">
        <v>74</v>
      </c>
      <c r="D1244" t="str">
        <f>VLOOKUP('Data Tab2'!A1244,'Data Tab1'!A:B,2,1)</f>
        <v>Veteran</v>
      </c>
      <c r="E1244">
        <f t="shared" si="38"/>
        <v>3</v>
      </c>
      <c r="F1244" t="b">
        <f t="shared" si="39"/>
        <v>0</v>
      </c>
    </row>
    <row r="1245" spans="1:6">
      <c r="A1245" s="1">
        <v>103634726</v>
      </c>
      <c r="B1245" s="61">
        <v>35800</v>
      </c>
      <c r="C1245" t="s">
        <v>75</v>
      </c>
      <c r="D1245" t="str">
        <f>VLOOKUP('Data Tab2'!A1245,'Data Tab1'!A:B,2,1)</f>
        <v>Cross-Trainee</v>
      </c>
      <c r="E1245">
        <f t="shared" si="38"/>
        <v>2</v>
      </c>
      <c r="F1245" t="str">
        <f t="shared" si="39"/>
        <v>Monday</v>
      </c>
    </row>
    <row r="1246" spans="1:6">
      <c r="A1246" s="1">
        <v>103634857</v>
      </c>
      <c r="B1246" s="61">
        <v>35865</v>
      </c>
      <c r="C1246" t="s">
        <v>76</v>
      </c>
      <c r="D1246" t="str">
        <f>VLOOKUP('Data Tab2'!A1246,'Data Tab1'!A:B,2,1)</f>
        <v>Veteran</v>
      </c>
      <c r="E1246">
        <f t="shared" si="38"/>
        <v>4</v>
      </c>
      <c r="F1246" t="b">
        <f t="shared" si="39"/>
        <v>0</v>
      </c>
    </row>
    <row r="1247" spans="1:6">
      <c r="A1247" s="1">
        <v>103645626</v>
      </c>
      <c r="B1247" s="61">
        <v>35800</v>
      </c>
      <c r="C1247" t="s">
        <v>77</v>
      </c>
      <c r="D1247" t="str">
        <f>VLOOKUP('Data Tab2'!A1247,'Data Tab1'!A:B,2,1)</f>
        <v>Veteran</v>
      </c>
      <c r="E1247">
        <f t="shared" si="38"/>
        <v>2</v>
      </c>
      <c r="F1247" t="str">
        <f t="shared" si="39"/>
        <v>Monday</v>
      </c>
    </row>
    <row r="1248" spans="1:6">
      <c r="A1248" s="1">
        <v>103645812</v>
      </c>
      <c r="B1248" s="61">
        <v>35801</v>
      </c>
      <c r="C1248" t="s">
        <v>78</v>
      </c>
      <c r="D1248" t="str">
        <f>VLOOKUP('Data Tab2'!A1248,'Data Tab1'!A:B,2,1)</f>
        <v>Cross-Trainee</v>
      </c>
      <c r="E1248">
        <f t="shared" si="38"/>
        <v>3</v>
      </c>
      <c r="F1248" t="b">
        <f t="shared" si="39"/>
        <v>0</v>
      </c>
    </row>
    <row r="1249" spans="1:6">
      <c r="A1249" s="1">
        <v>103652454</v>
      </c>
      <c r="B1249" s="61">
        <v>35863</v>
      </c>
      <c r="C1249" t="s">
        <v>79</v>
      </c>
      <c r="D1249" t="str">
        <f>VLOOKUP('Data Tab2'!A1249,'Data Tab1'!A:B,2,1)</f>
        <v>Veteran</v>
      </c>
      <c r="E1249">
        <f t="shared" si="38"/>
        <v>2</v>
      </c>
      <c r="F1249" t="str">
        <f t="shared" si="39"/>
        <v>Monday</v>
      </c>
    </row>
    <row r="1250" spans="1:6">
      <c r="A1250" s="1">
        <v>103652460</v>
      </c>
      <c r="B1250" s="61">
        <v>35870</v>
      </c>
      <c r="C1250" t="s">
        <v>80</v>
      </c>
      <c r="D1250" t="str">
        <f>VLOOKUP('Data Tab2'!A1250,'Data Tab1'!A:B,2,1)</f>
        <v>Cross-Trainee</v>
      </c>
      <c r="E1250">
        <f t="shared" si="38"/>
        <v>2</v>
      </c>
      <c r="F1250" t="str">
        <f t="shared" si="39"/>
        <v>Monday</v>
      </c>
    </row>
    <row r="1251" spans="1:6">
      <c r="A1251" s="1">
        <v>103653174</v>
      </c>
      <c r="B1251" s="61">
        <v>35804</v>
      </c>
      <c r="C1251" t="s">
        <v>81</v>
      </c>
      <c r="D1251" t="str">
        <f>VLOOKUP('Data Tab2'!A1251,'Data Tab1'!A:B,2,1)</f>
        <v>Veteran</v>
      </c>
      <c r="E1251">
        <f t="shared" si="38"/>
        <v>6</v>
      </c>
      <c r="F1251" t="b">
        <f t="shared" si="39"/>
        <v>0</v>
      </c>
    </row>
    <row r="1252" spans="1:6">
      <c r="A1252" s="1">
        <v>103658269</v>
      </c>
      <c r="B1252" s="61">
        <v>35863</v>
      </c>
      <c r="C1252" t="s">
        <v>82</v>
      </c>
      <c r="D1252" t="str">
        <f>VLOOKUP('Data Tab2'!A1252,'Data Tab1'!A:B,2,1)</f>
        <v>Veteran</v>
      </c>
      <c r="E1252">
        <f t="shared" si="38"/>
        <v>2</v>
      </c>
      <c r="F1252" t="str">
        <f t="shared" si="39"/>
        <v>Monday</v>
      </c>
    </row>
    <row r="1253" spans="1:6">
      <c r="A1253" s="1">
        <v>103658569</v>
      </c>
      <c r="B1253" s="61">
        <v>35800</v>
      </c>
      <c r="C1253" t="s">
        <v>83</v>
      </c>
      <c r="D1253" t="str">
        <f>VLOOKUP('Data Tab2'!A1253,'Data Tab1'!A:B,2,1)</f>
        <v>Veteran</v>
      </c>
      <c r="E1253">
        <f t="shared" si="38"/>
        <v>2</v>
      </c>
      <c r="F1253" t="str">
        <f t="shared" si="39"/>
        <v>Monday</v>
      </c>
    </row>
    <row r="1254" spans="1:6">
      <c r="A1254" s="1">
        <v>103658664</v>
      </c>
      <c r="B1254" s="61">
        <v>35800</v>
      </c>
      <c r="C1254" t="s">
        <v>84</v>
      </c>
      <c r="D1254" t="str">
        <f>VLOOKUP('Data Tab2'!A1254,'Data Tab1'!A:B,2,1)</f>
        <v>Veteran</v>
      </c>
      <c r="E1254">
        <f t="shared" si="38"/>
        <v>2</v>
      </c>
      <c r="F1254" t="str">
        <f t="shared" si="39"/>
        <v>Monday</v>
      </c>
    </row>
    <row r="1255" spans="1:6">
      <c r="A1255" s="1">
        <v>103658665</v>
      </c>
      <c r="B1255" s="61">
        <v>35801</v>
      </c>
      <c r="C1255" t="s">
        <v>58</v>
      </c>
      <c r="D1255" t="str">
        <f>VLOOKUP('Data Tab2'!A1255,'Data Tab1'!A:B,2,1)</f>
        <v>Veteran</v>
      </c>
      <c r="E1255">
        <f t="shared" si="38"/>
        <v>3</v>
      </c>
      <c r="F1255" t="b">
        <f t="shared" si="39"/>
        <v>0</v>
      </c>
    </row>
    <row r="1256" spans="1:6">
      <c r="A1256" s="1">
        <v>103664387</v>
      </c>
      <c r="B1256" s="61">
        <v>35805</v>
      </c>
      <c r="C1256" t="s">
        <v>85</v>
      </c>
      <c r="D1256" t="str">
        <f>VLOOKUP('Data Tab2'!A1256,'Data Tab1'!A:B,2,1)</f>
        <v>Veteran</v>
      </c>
      <c r="E1256">
        <f t="shared" si="38"/>
        <v>7</v>
      </c>
      <c r="F1256" t="b">
        <f t="shared" si="39"/>
        <v>0</v>
      </c>
    </row>
    <row r="1257" spans="1:6">
      <c r="A1257" s="1">
        <v>103669626</v>
      </c>
      <c r="B1257" s="61">
        <v>35802</v>
      </c>
      <c r="C1257" t="s">
        <v>59</v>
      </c>
      <c r="D1257" t="str">
        <f>VLOOKUP('Data Tab2'!A1257,'Data Tab1'!A:B,2,1)</f>
        <v>Cross-Trainee</v>
      </c>
      <c r="E1257">
        <f t="shared" si="38"/>
        <v>4</v>
      </c>
      <c r="F1257" t="b">
        <f t="shared" si="39"/>
        <v>0</v>
      </c>
    </row>
    <row r="1258" spans="1:6">
      <c r="A1258" s="1">
        <v>103671311</v>
      </c>
      <c r="B1258" s="61">
        <v>35800</v>
      </c>
      <c r="C1258" t="s">
        <v>86</v>
      </c>
      <c r="D1258" t="str">
        <f>VLOOKUP('Data Tab2'!A1258,'Data Tab1'!A:B,2,1)</f>
        <v>Veteran</v>
      </c>
      <c r="E1258">
        <f t="shared" si="38"/>
        <v>2</v>
      </c>
      <c r="F1258" t="str">
        <f t="shared" si="39"/>
        <v>Monday</v>
      </c>
    </row>
    <row r="1259" spans="1:6">
      <c r="A1259" s="1">
        <v>103671317</v>
      </c>
      <c r="B1259" s="61">
        <v>35800</v>
      </c>
      <c r="C1259" t="s">
        <v>87</v>
      </c>
      <c r="D1259" t="str">
        <f>VLOOKUP('Data Tab2'!A1259,'Data Tab1'!A:B,2,1)</f>
        <v>Cross-Trainee</v>
      </c>
      <c r="E1259">
        <f t="shared" si="38"/>
        <v>2</v>
      </c>
      <c r="F1259" t="str">
        <f t="shared" si="39"/>
        <v>Monday</v>
      </c>
    </row>
    <row r="1260" spans="1:6">
      <c r="A1260" s="1">
        <v>103671467</v>
      </c>
      <c r="B1260" s="61">
        <v>35864</v>
      </c>
      <c r="C1260" t="s">
        <v>88</v>
      </c>
      <c r="D1260" t="str">
        <f>VLOOKUP('Data Tab2'!A1260,'Data Tab1'!A:B,2,1)</f>
        <v>Veteran</v>
      </c>
      <c r="E1260">
        <f t="shared" si="38"/>
        <v>3</v>
      </c>
      <c r="F1260" t="b">
        <f t="shared" si="39"/>
        <v>0</v>
      </c>
    </row>
    <row r="1261" spans="1:6">
      <c r="A1261" s="1">
        <v>103673428</v>
      </c>
      <c r="B1261" s="61">
        <v>35800</v>
      </c>
      <c r="C1261" t="s">
        <v>89</v>
      </c>
      <c r="D1261" t="str">
        <f>VLOOKUP('Data Tab2'!A1261,'Data Tab1'!A:B,2,1)</f>
        <v>Veteran</v>
      </c>
      <c r="E1261">
        <f t="shared" si="38"/>
        <v>2</v>
      </c>
      <c r="F1261" t="str">
        <f t="shared" si="39"/>
        <v>Monday</v>
      </c>
    </row>
    <row r="1262" spans="1:6">
      <c r="A1262" s="1">
        <v>103673429</v>
      </c>
      <c r="B1262" s="61">
        <v>35800</v>
      </c>
      <c r="C1262" t="s">
        <v>90</v>
      </c>
      <c r="D1262" t="str">
        <f>VLOOKUP('Data Tab2'!A1262,'Data Tab1'!A:B,2,1)</f>
        <v>Veteran</v>
      </c>
      <c r="E1262">
        <f t="shared" si="38"/>
        <v>2</v>
      </c>
      <c r="F1262" t="str">
        <f t="shared" si="39"/>
        <v>Monday</v>
      </c>
    </row>
    <row r="1263" spans="1:6">
      <c r="A1263" s="1">
        <v>103678630</v>
      </c>
      <c r="B1263" s="61">
        <v>35800</v>
      </c>
      <c r="C1263" t="s">
        <v>56</v>
      </c>
      <c r="D1263" t="str">
        <f>VLOOKUP('Data Tab2'!A1263,'Data Tab1'!A:B,2,1)</f>
        <v>Veteran</v>
      </c>
      <c r="E1263">
        <f t="shared" si="38"/>
        <v>2</v>
      </c>
      <c r="F1263" t="str">
        <f t="shared" si="39"/>
        <v>Monday</v>
      </c>
    </row>
    <row r="1264" spans="1:6">
      <c r="A1264" s="1">
        <v>103678636</v>
      </c>
      <c r="B1264" s="61">
        <v>35871</v>
      </c>
      <c r="C1264" t="s">
        <v>91</v>
      </c>
      <c r="D1264" t="str">
        <f>VLOOKUP('Data Tab2'!A1264,'Data Tab1'!A:B,2,1)</f>
        <v>Veteran</v>
      </c>
      <c r="E1264">
        <f t="shared" si="38"/>
        <v>3</v>
      </c>
      <c r="F1264" t="b">
        <f t="shared" si="39"/>
        <v>0</v>
      </c>
    </row>
    <row r="1265" spans="1:6">
      <c r="A1265" s="1">
        <v>103678637</v>
      </c>
      <c r="B1265" s="61">
        <v>35802</v>
      </c>
      <c r="C1265" t="s">
        <v>92</v>
      </c>
      <c r="D1265" t="str">
        <f>VLOOKUP('Data Tab2'!A1265,'Data Tab1'!A:B,2,1)</f>
        <v>Veteran</v>
      </c>
      <c r="E1265">
        <f t="shared" si="38"/>
        <v>4</v>
      </c>
      <c r="F1265" t="b">
        <f t="shared" si="39"/>
        <v>0</v>
      </c>
    </row>
    <row r="1266" spans="1:6">
      <c r="A1266" s="1">
        <v>103678669</v>
      </c>
      <c r="B1266" s="61">
        <v>35800</v>
      </c>
      <c r="C1266" t="s">
        <v>93</v>
      </c>
      <c r="D1266" t="str">
        <f>VLOOKUP('Data Tab2'!A1266,'Data Tab1'!A:B,2,1)</f>
        <v>Veteran</v>
      </c>
      <c r="E1266">
        <f t="shared" si="38"/>
        <v>2</v>
      </c>
      <c r="F1266" t="str">
        <f t="shared" si="39"/>
        <v>Monday</v>
      </c>
    </row>
    <row r="1267" spans="1:6">
      <c r="A1267" s="1">
        <v>103684826</v>
      </c>
      <c r="B1267" s="61">
        <v>35801</v>
      </c>
      <c r="C1267" t="s">
        <v>94</v>
      </c>
      <c r="D1267" t="str">
        <f>VLOOKUP('Data Tab2'!A1267,'Data Tab1'!A:B,2,1)</f>
        <v>Veteran</v>
      </c>
      <c r="E1267">
        <f t="shared" si="38"/>
        <v>3</v>
      </c>
      <c r="F1267" t="b">
        <f t="shared" si="39"/>
        <v>0</v>
      </c>
    </row>
    <row r="1268" spans="1:6">
      <c r="A1268" s="1">
        <v>103684827</v>
      </c>
      <c r="B1268" s="61">
        <v>35800</v>
      </c>
      <c r="C1268" t="s">
        <v>57</v>
      </c>
      <c r="D1268" t="str">
        <f>VLOOKUP('Data Tab2'!A1268,'Data Tab1'!A:B,2,1)</f>
        <v>Veteran</v>
      </c>
      <c r="E1268">
        <f t="shared" si="38"/>
        <v>2</v>
      </c>
      <c r="F1268" t="str">
        <f t="shared" si="39"/>
        <v>Monday</v>
      </c>
    </row>
    <row r="1269" spans="1:6">
      <c r="A1269" s="1">
        <v>103684841</v>
      </c>
      <c r="B1269" s="61">
        <v>35804</v>
      </c>
      <c r="C1269" t="s">
        <v>95</v>
      </c>
      <c r="D1269" t="str">
        <f>VLOOKUP('Data Tab2'!A1269,'Data Tab1'!A:B,2,1)</f>
        <v>Cross-Trainee</v>
      </c>
      <c r="E1269">
        <f t="shared" si="38"/>
        <v>6</v>
      </c>
      <c r="F1269" t="b">
        <f t="shared" si="39"/>
        <v>0</v>
      </c>
    </row>
    <row r="1270" spans="1:6">
      <c r="A1270" s="1">
        <v>103684857</v>
      </c>
      <c r="B1270" s="61">
        <v>35800</v>
      </c>
      <c r="C1270" t="s">
        <v>96</v>
      </c>
      <c r="D1270" t="str">
        <f>VLOOKUP('Data Tab2'!A1270,'Data Tab1'!A:B,2,1)</f>
        <v>Veteran</v>
      </c>
      <c r="E1270">
        <f t="shared" si="38"/>
        <v>2</v>
      </c>
      <c r="F1270" t="str">
        <f t="shared" si="39"/>
        <v>Monday</v>
      </c>
    </row>
    <row r="1271" spans="1:6">
      <c r="A1271" s="1">
        <v>103684860</v>
      </c>
      <c r="B1271" s="61">
        <v>35802</v>
      </c>
      <c r="C1271" t="s">
        <v>97</v>
      </c>
      <c r="D1271" t="str">
        <f>VLOOKUP('Data Tab2'!A1271,'Data Tab1'!A:B,2,1)</f>
        <v>Veteran</v>
      </c>
      <c r="E1271">
        <f t="shared" si="38"/>
        <v>4</v>
      </c>
      <c r="F1271" t="b">
        <f t="shared" si="39"/>
        <v>0</v>
      </c>
    </row>
    <row r="1272" spans="1:6">
      <c r="A1272" s="1">
        <v>103692622</v>
      </c>
      <c r="B1272" s="61">
        <v>35800</v>
      </c>
      <c r="C1272" t="s">
        <v>98</v>
      </c>
      <c r="D1272" t="str">
        <f>VLOOKUP('Data Tab2'!A1272,'Data Tab1'!A:B,2,1)</f>
        <v>Veteran</v>
      </c>
      <c r="E1272">
        <f t="shared" si="38"/>
        <v>2</v>
      </c>
      <c r="F1272" t="str">
        <f t="shared" si="39"/>
        <v>Monday</v>
      </c>
    </row>
    <row r="1273" spans="1:6">
      <c r="A1273" s="1">
        <v>103693423</v>
      </c>
      <c r="B1273" s="61">
        <v>35800</v>
      </c>
      <c r="C1273" t="s">
        <v>99</v>
      </c>
      <c r="D1273" t="str">
        <f>VLOOKUP('Data Tab2'!A1273,'Data Tab1'!A:B,2,1)</f>
        <v>Veteran</v>
      </c>
      <c r="E1273">
        <f t="shared" si="38"/>
        <v>2</v>
      </c>
      <c r="F1273" t="str">
        <f t="shared" si="39"/>
        <v>Monday</v>
      </c>
    </row>
    <row r="1274" spans="1:6">
      <c r="A1274" s="1">
        <v>103693541</v>
      </c>
      <c r="B1274" s="61">
        <v>35800</v>
      </c>
      <c r="C1274" t="s">
        <v>100</v>
      </c>
      <c r="D1274" t="str">
        <f>VLOOKUP('Data Tab2'!A1274,'Data Tab1'!A:B,2,1)</f>
        <v>Veteran</v>
      </c>
      <c r="E1274">
        <f t="shared" si="38"/>
        <v>2</v>
      </c>
      <c r="F1274" t="str">
        <f t="shared" si="39"/>
        <v>Monday</v>
      </c>
    </row>
    <row r="1275" spans="1:6">
      <c r="A1275" s="1">
        <v>103697521</v>
      </c>
      <c r="B1275" s="61">
        <v>35800</v>
      </c>
      <c r="C1275" t="s">
        <v>101</v>
      </c>
      <c r="D1275" t="str">
        <f>VLOOKUP('Data Tab2'!A1275,'Data Tab1'!A:B,2,1)</f>
        <v>Cross-Trainee</v>
      </c>
      <c r="E1275">
        <f t="shared" si="38"/>
        <v>2</v>
      </c>
      <c r="F1275" t="str">
        <f t="shared" si="39"/>
        <v>Monday</v>
      </c>
    </row>
    <row r="1276" spans="1:6">
      <c r="A1276" s="1">
        <v>103698937</v>
      </c>
      <c r="B1276" s="61">
        <v>35800</v>
      </c>
      <c r="C1276" t="s">
        <v>102</v>
      </c>
      <c r="D1276" t="str">
        <f>VLOOKUP('Data Tab2'!A1276,'Data Tab1'!A:B,2,1)</f>
        <v>Veteran</v>
      </c>
      <c r="E1276">
        <f t="shared" si="38"/>
        <v>2</v>
      </c>
      <c r="F1276" t="str">
        <f t="shared" si="39"/>
        <v>Monday</v>
      </c>
    </row>
    <row r="1277" spans="1:6">
      <c r="A1277" s="1">
        <v>103707380</v>
      </c>
      <c r="B1277" s="61">
        <v>35804</v>
      </c>
      <c r="C1277" t="s">
        <v>103</v>
      </c>
      <c r="D1277" t="str">
        <f>VLOOKUP('Data Tab2'!A1277,'Data Tab1'!A:B,2,1)</f>
        <v>Cross-Trainee</v>
      </c>
      <c r="E1277">
        <f t="shared" si="38"/>
        <v>6</v>
      </c>
      <c r="F1277" t="b">
        <f t="shared" si="39"/>
        <v>0</v>
      </c>
    </row>
    <row r="1278" spans="1:6">
      <c r="A1278" s="1">
        <v>103712840</v>
      </c>
      <c r="B1278" s="61">
        <v>35802</v>
      </c>
      <c r="C1278" t="s">
        <v>104</v>
      </c>
      <c r="D1278" t="str">
        <f>VLOOKUP('Data Tab2'!A1278,'Data Tab1'!A:B,2,1)</f>
        <v>Veteran</v>
      </c>
      <c r="E1278">
        <f t="shared" si="38"/>
        <v>4</v>
      </c>
      <c r="F1278" t="b">
        <f t="shared" si="39"/>
        <v>0</v>
      </c>
    </row>
    <row r="1279" spans="1:6">
      <c r="A1279" s="1">
        <v>103712861</v>
      </c>
      <c r="B1279" s="61">
        <v>35800</v>
      </c>
      <c r="C1279" t="s">
        <v>105</v>
      </c>
      <c r="D1279" t="str">
        <f>VLOOKUP('Data Tab2'!A1279,'Data Tab1'!A:B,2,1)</f>
        <v>Cross-Trainee</v>
      </c>
      <c r="E1279">
        <f t="shared" si="38"/>
        <v>2</v>
      </c>
      <c r="F1279" t="str">
        <f t="shared" si="39"/>
        <v>Monday</v>
      </c>
    </row>
    <row r="1280" spans="1:6">
      <c r="A1280" s="1">
        <v>103714042</v>
      </c>
      <c r="B1280" s="61">
        <v>35800</v>
      </c>
      <c r="C1280" t="s">
        <v>106</v>
      </c>
      <c r="D1280" t="str">
        <f>VLOOKUP('Data Tab2'!A1280,'Data Tab1'!A:B,2,1)</f>
        <v>Cross-Trainee</v>
      </c>
      <c r="E1280">
        <f t="shared" si="38"/>
        <v>2</v>
      </c>
      <c r="F1280" t="str">
        <f t="shared" si="39"/>
        <v>Monday</v>
      </c>
    </row>
    <row r="1281" spans="1:6">
      <c r="A1281" s="1">
        <v>103715039</v>
      </c>
      <c r="B1281" s="61">
        <v>35800</v>
      </c>
      <c r="C1281" t="s">
        <v>107</v>
      </c>
      <c r="D1281" t="str">
        <f>VLOOKUP('Data Tab2'!A1281,'Data Tab1'!A:B,2,1)</f>
        <v>New Hire on First Path</v>
      </c>
      <c r="E1281">
        <f t="shared" si="38"/>
        <v>2</v>
      </c>
      <c r="F1281" t="str">
        <f t="shared" si="39"/>
        <v>Monday</v>
      </c>
    </row>
    <row r="1282" spans="1:6">
      <c r="A1282" s="1">
        <v>103716368</v>
      </c>
      <c r="B1282" s="61">
        <v>35801</v>
      </c>
      <c r="C1282" t="s">
        <v>108</v>
      </c>
      <c r="D1282" t="str">
        <f>VLOOKUP('Data Tab2'!A1282,'Data Tab1'!A:B,2,1)</f>
        <v>Cross-Trainee</v>
      </c>
      <c r="E1282">
        <f t="shared" si="38"/>
        <v>3</v>
      </c>
      <c r="F1282" t="b">
        <f t="shared" si="39"/>
        <v>0</v>
      </c>
    </row>
    <row r="1283" spans="1:6">
      <c r="A1283" s="1">
        <v>103716381</v>
      </c>
      <c r="B1283" s="61">
        <v>35800</v>
      </c>
      <c r="C1283" t="s">
        <v>109</v>
      </c>
      <c r="D1283" t="str">
        <f>VLOOKUP('Data Tab2'!A1283,'Data Tab1'!A:B,2,1)</f>
        <v>Veteran</v>
      </c>
      <c r="E1283">
        <f t="shared" ref="E1283:E1346" si="40">WEEKDAY(B1283)</f>
        <v>2</v>
      </c>
      <c r="F1283" t="str">
        <f t="shared" ref="F1283:F1346" si="41">IF(E1283=1,"Sunday",IF(E1283=2,"Monday"))</f>
        <v>Monday</v>
      </c>
    </row>
    <row r="1284" spans="1:6">
      <c r="A1284" s="1">
        <v>103720858</v>
      </c>
      <c r="B1284" s="61">
        <v>35800</v>
      </c>
      <c r="C1284" t="s">
        <v>110</v>
      </c>
      <c r="D1284" t="str">
        <f>VLOOKUP('Data Tab2'!A1284,'Data Tab1'!A:B,2,1)</f>
        <v>Cross-Trainee</v>
      </c>
      <c r="E1284">
        <f t="shared" si="40"/>
        <v>2</v>
      </c>
      <c r="F1284" t="str">
        <f t="shared" si="41"/>
        <v>Monday</v>
      </c>
    </row>
    <row r="1285" spans="1:6">
      <c r="A1285" s="1">
        <v>103723402</v>
      </c>
      <c r="B1285" s="61">
        <v>35800</v>
      </c>
      <c r="C1285" t="s">
        <v>111</v>
      </c>
      <c r="D1285" t="str">
        <f>VLOOKUP('Data Tab2'!A1285,'Data Tab1'!A:B,2,1)</f>
        <v>Veteran</v>
      </c>
      <c r="E1285">
        <f t="shared" si="40"/>
        <v>2</v>
      </c>
      <c r="F1285" t="str">
        <f t="shared" si="41"/>
        <v>Monday</v>
      </c>
    </row>
    <row r="1286" spans="1:6">
      <c r="A1286" s="1">
        <v>103729002</v>
      </c>
      <c r="B1286" s="61">
        <v>35866</v>
      </c>
      <c r="C1286" t="s">
        <v>112</v>
      </c>
      <c r="D1286" t="str">
        <f>VLOOKUP('Data Tab2'!A1286,'Data Tab1'!A:B,2,1)</f>
        <v>Veteran</v>
      </c>
      <c r="E1286">
        <f t="shared" si="40"/>
        <v>5</v>
      </c>
      <c r="F1286" t="b">
        <f t="shared" si="41"/>
        <v>0</v>
      </c>
    </row>
    <row r="1287" spans="1:6">
      <c r="A1287" s="1">
        <v>103729146</v>
      </c>
      <c r="B1287" s="61">
        <v>35801</v>
      </c>
      <c r="C1287" t="s">
        <v>113</v>
      </c>
      <c r="D1287" t="str">
        <f>VLOOKUP('Data Tab2'!A1287,'Data Tab1'!A:B,2,1)</f>
        <v>Veteran</v>
      </c>
      <c r="E1287">
        <f t="shared" si="40"/>
        <v>3</v>
      </c>
      <c r="F1287" t="b">
        <f t="shared" si="41"/>
        <v>0</v>
      </c>
    </row>
    <row r="1288" spans="1:6">
      <c r="A1288" s="1">
        <v>103729328</v>
      </c>
      <c r="B1288" s="61">
        <v>35800</v>
      </c>
      <c r="C1288" t="s">
        <v>114</v>
      </c>
      <c r="D1288" t="str">
        <f>VLOOKUP('Data Tab2'!A1288,'Data Tab1'!A:B,2,1)</f>
        <v>Veteran</v>
      </c>
      <c r="E1288">
        <f t="shared" si="40"/>
        <v>2</v>
      </c>
      <c r="F1288" t="str">
        <f t="shared" si="41"/>
        <v>Monday</v>
      </c>
    </row>
    <row r="1289" spans="1:6">
      <c r="A1289" s="1">
        <v>103729340</v>
      </c>
      <c r="B1289" s="61">
        <v>35802</v>
      </c>
      <c r="C1289" t="s">
        <v>115</v>
      </c>
      <c r="D1289" t="str">
        <f>VLOOKUP('Data Tab2'!A1289,'Data Tab1'!A:B,2,1)</f>
        <v>Veteran</v>
      </c>
      <c r="E1289">
        <f t="shared" si="40"/>
        <v>4</v>
      </c>
      <c r="F1289" t="b">
        <f t="shared" si="41"/>
        <v>0</v>
      </c>
    </row>
    <row r="1290" spans="1:6">
      <c r="A1290" s="1">
        <v>103729418</v>
      </c>
      <c r="B1290" s="61">
        <v>35806</v>
      </c>
      <c r="C1290" t="s">
        <v>116</v>
      </c>
      <c r="D1290" t="str">
        <f>VLOOKUP('Data Tab2'!A1290,'Data Tab1'!A:B,2,1)</f>
        <v>Cross-Trainee</v>
      </c>
      <c r="E1290">
        <f t="shared" si="40"/>
        <v>1</v>
      </c>
      <c r="F1290" t="str">
        <f t="shared" si="41"/>
        <v>Sunday</v>
      </c>
    </row>
    <row r="1291" spans="1:6">
      <c r="A1291" s="1">
        <v>103729489</v>
      </c>
      <c r="B1291" s="61">
        <v>35863</v>
      </c>
      <c r="C1291" t="s">
        <v>117</v>
      </c>
      <c r="D1291" t="str">
        <f>VLOOKUP('Data Tab2'!A1291,'Data Tab1'!A:B,2,1)</f>
        <v>Veteran</v>
      </c>
      <c r="E1291">
        <f t="shared" si="40"/>
        <v>2</v>
      </c>
      <c r="F1291" t="str">
        <f t="shared" si="41"/>
        <v>Monday</v>
      </c>
    </row>
    <row r="1292" spans="1:6">
      <c r="A1292" s="1">
        <v>103729499</v>
      </c>
      <c r="B1292" s="61">
        <v>35800</v>
      </c>
      <c r="C1292" t="s">
        <v>118</v>
      </c>
      <c r="D1292" t="str">
        <f>VLOOKUP('Data Tab2'!A1292,'Data Tab1'!A:B,2,1)</f>
        <v>Veteran</v>
      </c>
      <c r="E1292">
        <f t="shared" si="40"/>
        <v>2</v>
      </c>
      <c r="F1292" t="str">
        <f t="shared" si="41"/>
        <v>Monday</v>
      </c>
    </row>
    <row r="1293" spans="1:6">
      <c r="A1293" s="1">
        <v>103736727</v>
      </c>
      <c r="B1293" s="61">
        <v>35804</v>
      </c>
      <c r="C1293" t="s">
        <v>119</v>
      </c>
      <c r="D1293" t="str">
        <f>VLOOKUP('Data Tab2'!A1293,'Data Tab1'!A:B,2,1)</f>
        <v>Cross-Trainee</v>
      </c>
      <c r="E1293">
        <f t="shared" si="40"/>
        <v>6</v>
      </c>
      <c r="F1293" t="b">
        <f t="shared" si="41"/>
        <v>0</v>
      </c>
    </row>
    <row r="1294" spans="1:6">
      <c r="A1294" s="1">
        <v>103738443</v>
      </c>
      <c r="B1294" s="61">
        <v>35800</v>
      </c>
      <c r="C1294" t="s">
        <v>56</v>
      </c>
      <c r="D1294" t="str">
        <f>VLOOKUP('Data Tab2'!A1294,'Data Tab1'!A:B,2,1)</f>
        <v>Cross-Trainee</v>
      </c>
      <c r="E1294">
        <f t="shared" si="40"/>
        <v>2</v>
      </c>
      <c r="F1294" t="str">
        <f t="shared" si="41"/>
        <v>Monday</v>
      </c>
    </row>
    <row r="1295" spans="1:6">
      <c r="A1295" s="1">
        <v>103742810</v>
      </c>
      <c r="B1295" s="61">
        <v>35804</v>
      </c>
      <c r="C1295" t="s">
        <v>57</v>
      </c>
      <c r="D1295" t="str">
        <f>VLOOKUP('Data Tab2'!A1295,'Data Tab1'!A:B,2,1)</f>
        <v>Veteran</v>
      </c>
      <c r="E1295">
        <f t="shared" si="40"/>
        <v>6</v>
      </c>
      <c r="F1295" t="b">
        <f t="shared" si="41"/>
        <v>0</v>
      </c>
    </row>
    <row r="1296" spans="1:6">
      <c r="A1296" s="1">
        <v>103748468</v>
      </c>
      <c r="B1296" s="61">
        <v>35801</v>
      </c>
      <c r="C1296" t="s">
        <v>58</v>
      </c>
      <c r="D1296" t="str">
        <f>VLOOKUP('Data Tab2'!A1296,'Data Tab1'!A:B,2,1)</f>
        <v>Veteran</v>
      </c>
      <c r="E1296">
        <f t="shared" si="40"/>
        <v>3</v>
      </c>
      <c r="F1296" t="b">
        <f t="shared" si="41"/>
        <v>0</v>
      </c>
    </row>
    <row r="1297" spans="1:6">
      <c r="A1297" s="1">
        <v>103749283</v>
      </c>
      <c r="B1297" s="61">
        <v>35800</v>
      </c>
      <c r="C1297" t="s">
        <v>59</v>
      </c>
      <c r="D1297" t="str">
        <f>VLOOKUP('Data Tab2'!A1297,'Data Tab1'!A:B,2,1)</f>
        <v>Veteran</v>
      </c>
      <c r="E1297">
        <f t="shared" si="40"/>
        <v>2</v>
      </c>
      <c r="F1297" t="str">
        <f t="shared" si="41"/>
        <v>Monday</v>
      </c>
    </row>
    <row r="1298" spans="1:6">
      <c r="A1298" s="1">
        <v>103751530</v>
      </c>
      <c r="B1298" s="61">
        <v>35800</v>
      </c>
      <c r="C1298" t="s">
        <v>60</v>
      </c>
      <c r="D1298" t="str">
        <f>VLOOKUP('Data Tab2'!A1298,'Data Tab1'!A:B,2,1)</f>
        <v>Veteran</v>
      </c>
      <c r="E1298">
        <f t="shared" si="40"/>
        <v>2</v>
      </c>
      <c r="F1298" t="str">
        <f t="shared" si="41"/>
        <v>Monday</v>
      </c>
    </row>
    <row r="1299" spans="1:6">
      <c r="A1299" s="1">
        <v>103751621</v>
      </c>
      <c r="B1299" s="61">
        <v>35802</v>
      </c>
      <c r="C1299" t="s">
        <v>61</v>
      </c>
      <c r="D1299" t="str">
        <f>VLOOKUP('Data Tab2'!A1299,'Data Tab1'!A:B,2,1)</f>
        <v>Veteran</v>
      </c>
      <c r="E1299">
        <f t="shared" si="40"/>
        <v>4</v>
      </c>
      <c r="F1299" t="b">
        <f t="shared" si="41"/>
        <v>0</v>
      </c>
    </row>
    <row r="1300" spans="1:6">
      <c r="A1300" s="1">
        <v>103751650</v>
      </c>
      <c r="B1300" s="61">
        <v>35802</v>
      </c>
      <c r="C1300" t="s">
        <v>62</v>
      </c>
      <c r="D1300" t="str">
        <f>VLOOKUP('Data Tab2'!A1300,'Data Tab1'!A:B,2,1)</f>
        <v>Veteran</v>
      </c>
      <c r="E1300">
        <f t="shared" si="40"/>
        <v>4</v>
      </c>
      <c r="F1300" t="b">
        <f t="shared" si="41"/>
        <v>0</v>
      </c>
    </row>
    <row r="1301" spans="1:6">
      <c r="A1301" s="1">
        <v>103751717</v>
      </c>
      <c r="B1301" s="61">
        <v>35800</v>
      </c>
      <c r="C1301" t="s">
        <v>63</v>
      </c>
      <c r="D1301" t="str">
        <f>VLOOKUP('Data Tab2'!A1301,'Data Tab1'!A:B,2,1)</f>
        <v>Cross-Trainee</v>
      </c>
      <c r="E1301">
        <f t="shared" si="40"/>
        <v>2</v>
      </c>
      <c r="F1301" t="str">
        <f t="shared" si="41"/>
        <v>Monday</v>
      </c>
    </row>
    <row r="1302" spans="1:6">
      <c r="A1302" s="1">
        <v>103751784</v>
      </c>
      <c r="B1302" s="61">
        <v>35800</v>
      </c>
      <c r="C1302" t="s">
        <v>64</v>
      </c>
      <c r="D1302" t="str">
        <f>VLOOKUP('Data Tab2'!A1302,'Data Tab1'!A:B,2,1)</f>
        <v>Veteran</v>
      </c>
      <c r="E1302">
        <f t="shared" si="40"/>
        <v>2</v>
      </c>
      <c r="F1302" t="str">
        <f t="shared" si="41"/>
        <v>Monday</v>
      </c>
    </row>
    <row r="1303" spans="1:6">
      <c r="A1303" s="1">
        <v>103757802</v>
      </c>
      <c r="B1303" s="61">
        <v>35800</v>
      </c>
      <c r="C1303" t="s">
        <v>65</v>
      </c>
      <c r="D1303" t="str">
        <f>VLOOKUP('Data Tab2'!A1303,'Data Tab1'!A:B,2,1)</f>
        <v>Veteran</v>
      </c>
      <c r="E1303">
        <f t="shared" si="40"/>
        <v>2</v>
      </c>
      <c r="F1303" t="str">
        <f t="shared" si="41"/>
        <v>Monday</v>
      </c>
    </row>
    <row r="1304" spans="1:6">
      <c r="A1304" s="1">
        <v>103757993</v>
      </c>
      <c r="B1304" s="61">
        <v>35800</v>
      </c>
      <c r="C1304" t="s">
        <v>66</v>
      </c>
      <c r="D1304" t="str">
        <f>VLOOKUP('Data Tab2'!A1304,'Data Tab1'!A:B,2,1)</f>
        <v>Veteran</v>
      </c>
      <c r="E1304">
        <f t="shared" si="40"/>
        <v>2</v>
      </c>
      <c r="F1304" t="str">
        <f t="shared" si="41"/>
        <v>Monday</v>
      </c>
    </row>
    <row r="1305" spans="1:6">
      <c r="A1305" s="1">
        <v>103758054</v>
      </c>
      <c r="B1305" s="61">
        <v>35802</v>
      </c>
      <c r="C1305" t="s">
        <v>67</v>
      </c>
      <c r="D1305" t="str">
        <f>VLOOKUP('Data Tab2'!A1305,'Data Tab1'!A:B,2,1)</f>
        <v>Veteran</v>
      </c>
      <c r="E1305">
        <f t="shared" si="40"/>
        <v>4</v>
      </c>
      <c r="F1305" t="b">
        <f t="shared" si="41"/>
        <v>0</v>
      </c>
    </row>
    <row r="1306" spans="1:6">
      <c r="A1306" s="1">
        <v>103758311</v>
      </c>
      <c r="B1306" s="61">
        <v>35800</v>
      </c>
      <c r="C1306" t="s">
        <v>68</v>
      </c>
      <c r="D1306" t="str">
        <f>VLOOKUP('Data Tab2'!A1306,'Data Tab1'!A:B,2,1)</f>
        <v>Cross-Trainee</v>
      </c>
      <c r="E1306">
        <f t="shared" si="40"/>
        <v>2</v>
      </c>
      <c r="F1306" t="str">
        <f t="shared" si="41"/>
        <v>Monday</v>
      </c>
    </row>
    <row r="1307" spans="1:6">
      <c r="A1307" s="1">
        <v>103758640</v>
      </c>
      <c r="B1307" s="61">
        <v>35800</v>
      </c>
      <c r="C1307" t="s">
        <v>69</v>
      </c>
      <c r="D1307" t="str">
        <f>VLOOKUP('Data Tab2'!A1307,'Data Tab1'!A:B,2,1)</f>
        <v>Veteran</v>
      </c>
      <c r="E1307">
        <f t="shared" si="40"/>
        <v>2</v>
      </c>
      <c r="F1307" t="str">
        <f t="shared" si="41"/>
        <v>Monday</v>
      </c>
    </row>
    <row r="1308" spans="1:6">
      <c r="A1308" s="1">
        <v>103771804</v>
      </c>
      <c r="B1308" s="61">
        <v>35800</v>
      </c>
      <c r="C1308" t="s">
        <v>70</v>
      </c>
      <c r="D1308" t="str">
        <f>VLOOKUP('Data Tab2'!A1308,'Data Tab1'!A:B,2,1)</f>
        <v>Veteran</v>
      </c>
      <c r="E1308">
        <f t="shared" si="40"/>
        <v>2</v>
      </c>
      <c r="F1308" t="str">
        <f t="shared" si="41"/>
        <v>Monday</v>
      </c>
    </row>
    <row r="1309" spans="1:6">
      <c r="A1309" s="1">
        <v>103777435</v>
      </c>
      <c r="B1309" s="61">
        <v>35800</v>
      </c>
      <c r="C1309" t="s">
        <v>71</v>
      </c>
      <c r="D1309" t="str">
        <f>VLOOKUP('Data Tab2'!A1309,'Data Tab1'!A:B,2,1)</f>
        <v>Veteran</v>
      </c>
      <c r="E1309">
        <f t="shared" si="40"/>
        <v>2</v>
      </c>
      <c r="F1309" t="str">
        <f t="shared" si="41"/>
        <v>Monday</v>
      </c>
    </row>
    <row r="1310" spans="1:6">
      <c r="A1310" s="1">
        <v>103778505</v>
      </c>
      <c r="B1310" s="61">
        <v>35804</v>
      </c>
      <c r="C1310" t="s">
        <v>72</v>
      </c>
      <c r="D1310" t="str">
        <f>VLOOKUP('Data Tab2'!A1310,'Data Tab1'!A:B,2,1)</f>
        <v>Veteran</v>
      </c>
      <c r="E1310">
        <f t="shared" si="40"/>
        <v>6</v>
      </c>
      <c r="F1310" t="b">
        <f t="shared" si="41"/>
        <v>0</v>
      </c>
    </row>
    <row r="1311" spans="1:6">
      <c r="A1311" s="1">
        <v>103784963</v>
      </c>
      <c r="B1311" s="61">
        <v>35801</v>
      </c>
      <c r="C1311" t="s">
        <v>73</v>
      </c>
      <c r="D1311" t="str">
        <f>VLOOKUP('Data Tab2'!A1311,'Data Tab1'!A:B,2,1)</f>
        <v>Veteran</v>
      </c>
      <c r="E1311">
        <f t="shared" si="40"/>
        <v>3</v>
      </c>
      <c r="F1311" t="b">
        <f t="shared" si="41"/>
        <v>0</v>
      </c>
    </row>
    <row r="1312" spans="1:6">
      <c r="A1312" s="1">
        <v>103785070</v>
      </c>
      <c r="B1312" s="61">
        <v>35800</v>
      </c>
      <c r="C1312" t="s">
        <v>74</v>
      </c>
      <c r="D1312" t="str">
        <f>VLOOKUP('Data Tab2'!A1312,'Data Tab1'!A:B,2,1)</f>
        <v>Veteran</v>
      </c>
      <c r="E1312">
        <f t="shared" si="40"/>
        <v>2</v>
      </c>
      <c r="F1312" t="str">
        <f t="shared" si="41"/>
        <v>Monday</v>
      </c>
    </row>
    <row r="1313" spans="1:6">
      <c r="A1313" s="1">
        <v>103785071</v>
      </c>
      <c r="B1313" s="61">
        <v>35800</v>
      </c>
      <c r="C1313" t="s">
        <v>75</v>
      </c>
      <c r="D1313" t="str">
        <f>VLOOKUP('Data Tab2'!A1313,'Data Tab1'!A:B,2,1)</f>
        <v>Veteran</v>
      </c>
      <c r="E1313">
        <f t="shared" si="40"/>
        <v>2</v>
      </c>
      <c r="F1313" t="str">
        <f t="shared" si="41"/>
        <v>Monday</v>
      </c>
    </row>
    <row r="1314" spans="1:6">
      <c r="A1314" s="1">
        <v>103791508</v>
      </c>
      <c r="B1314" s="61">
        <v>35800</v>
      </c>
      <c r="C1314" t="s">
        <v>76</v>
      </c>
      <c r="D1314" t="str">
        <f>VLOOKUP('Data Tab2'!A1314,'Data Tab1'!A:B,2,1)</f>
        <v>Veteran</v>
      </c>
      <c r="E1314">
        <f t="shared" si="40"/>
        <v>2</v>
      </c>
      <c r="F1314" t="str">
        <f t="shared" si="41"/>
        <v>Monday</v>
      </c>
    </row>
    <row r="1315" spans="1:6">
      <c r="A1315" s="1">
        <v>103791517</v>
      </c>
      <c r="B1315" s="61">
        <v>35800</v>
      </c>
      <c r="C1315" t="s">
        <v>77</v>
      </c>
      <c r="D1315" t="str">
        <f>VLOOKUP('Data Tab2'!A1315,'Data Tab1'!A:B,2,1)</f>
        <v>Veteran</v>
      </c>
      <c r="E1315">
        <f t="shared" si="40"/>
        <v>2</v>
      </c>
      <c r="F1315" t="str">
        <f t="shared" si="41"/>
        <v>Monday</v>
      </c>
    </row>
    <row r="1316" spans="1:6">
      <c r="A1316" s="1">
        <v>103791563</v>
      </c>
      <c r="B1316" s="61">
        <v>35800</v>
      </c>
      <c r="C1316" t="s">
        <v>78</v>
      </c>
      <c r="D1316" t="str">
        <f>VLOOKUP('Data Tab2'!A1316,'Data Tab1'!A:B,2,1)</f>
        <v>Veteran</v>
      </c>
      <c r="E1316">
        <f t="shared" si="40"/>
        <v>2</v>
      </c>
      <c r="F1316" t="str">
        <f t="shared" si="41"/>
        <v>Monday</v>
      </c>
    </row>
    <row r="1317" spans="1:6">
      <c r="A1317" s="1">
        <v>103791921</v>
      </c>
      <c r="B1317" s="61">
        <v>35800</v>
      </c>
      <c r="C1317" t="s">
        <v>79</v>
      </c>
      <c r="D1317" t="str">
        <f>VLOOKUP('Data Tab2'!A1317,'Data Tab1'!A:B,2,1)</f>
        <v>Veteran</v>
      </c>
      <c r="E1317">
        <f t="shared" si="40"/>
        <v>2</v>
      </c>
      <c r="F1317" t="str">
        <f t="shared" si="41"/>
        <v>Monday</v>
      </c>
    </row>
    <row r="1318" spans="1:6">
      <c r="A1318" s="1">
        <v>103791922</v>
      </c>
      <c r="B1318" s="61">
        <v>35867</v>
      </c>
      <c r="C1318" t="s">
        <v>80</v>
      </c>
      <c r="D1318" t="str">
        <f>VLOOKUP('Data Tab2'!A1318,'Data Tab1'!A:B,2,1)</f>
        <v>Veteran</v>
      </c>
      <c r="E1318">
        <f t="shared" si="40"/>
        <v>6</v>
      </c>
      <c r="F1318" t="b">
        <f t="shared" si="41"/>
        <v>0</v>
      </c>
    </row>
    <row r="1319" spans="1:6">
      <c r="A1319" s="1">
        <v>103791939</v>
      </c>
      <c r="B1319" s="61">
        <v>35804</v>
      </c>
      <c r="C1319" t="s">
        <v>81</v>
      </c>
      <c r="D1319" t="str">
        <f>VLOOKUP('Data Tab2'!A1319,'Data Tab1'!A:B,2,1)</f>
        <v>Veteran</v>
      </c>
      <c r="E1319">
        <f t="shared" si="40"/>
        <v>6</v>
      </c>
      <c r="F1319" t="b">
        <f t="shared" si="41"/>
        <v>0</v>
      </c>
    </row>
    <row r="1320" spans="1:6">
      <c r="A1320" s="1">
        <v>103792871</v>
      </c>
      <c r="B1320" s="61">
        <v>35800</v>
      </c>
      <c r="C1320" t="s">
        <v>82</v>
      </c>
      <c r="D1320" t="str">
        <f>VLOOKUP('Data Tab2'!A1320,'Data Tab1'!A:B,2,1)</f>
        <v>Cross-Trainee</v>
      </c>
      <c r="E1320">
        <f t="shared" si="40"/>
        <v>2</v>
      </c>
      <c r="F1320" t="str">
        <f t="shared" si="41"/>
        <v>Monday</v>
      </c>
    </row>
    <row r="1321" spans="1:6">
      <c r="A1321" s="1">
        <v>103799787</v>
      </c>
      <c r="B1321" s="61">
        <v>35801</v>
      </c>
      <c r="C1321" t="s">
        <v>83</v>
      </c>
      <c r="D1321" t="str">
        <f>VLOOKUP('Data Tab2'!A1321,'Data Tab1'!A:B,2,1)</f>
        <v>Veteran</v>
      </c>
      <c r="E1321">
        <f t="shared" si="40"/>
        <v>3</v>
      </c>
      <c r="F1321" t="b">
        <f t="shared" si="41"/>
        <v>0</v>
      </c>
    </row>
    <row r="1322" spans="1:6">
      <c r="A1322" s="1">
        <v>103799791</v>
      </c>
      <c r="B1322" s="61">
        <v>35800</v>
      </c>
      <c r="C1322" t="s">
        <v>84</v>
      </c>
      <c r="D1322" t="str">
        <f>VLOOKUP('Data Tab2'!A1322,'Data Tab1'!A:B,2,1)</f>
        <v>Veteran</v>
      </c>
      <c r="E1322">
        <f t="shared" si="40"/>
        <v>2</v>
      </c>
      <c r="F1322" t="str">
        <f t="shared" si="41"/>
        <v>Monday</v>
      </c>
    </row>
    <row r="1323" spans="1:6">
      <c r="A1323" s="1">
        <v>103799910</v>
      </c>
      <c r="B1323" s="61">
        <v>35800</v>
      </c>
      <c r="C1323" t="s">
        <v>58</v>
      </c>
      <c r="D1323" t="str">
        <f>VLOOKUP('Data Tab2'!A1323,'Data Tab1'!A:B,2,1)</f>
        <v>Veteran</v>
      </c>
      <c r="E1323">
        <f t="shared" si="40"/>
        <v>2</v>
      </c>
      <c r="F1323" t="str">
        <f t="shared" si="41"/>
        <v>Monday</v>
      </c>
    </row>
    <row r="1324" spans="1:6">
      <c r="A1324" s="1">
        <v>103799927</v>
      </c>
      <c r="B1324" s="61">
        <v>35804</v>
      </c>
      <c r="C1324" t="s">
        <v>85</v>
      </c>
      <c r="D1324" t="str">
        <f>VLOOKUP('Data Tab2'!A1324,'Data Tab1'!A:B,2,1)</f>
        <v>Veteran</v>
      </c>
      <c r="E1324">
        <f t="shared" si="40"/>
        <v>6</v>
      </c>
      <c r="F1324" t="b">
        <f t="shared" si="41"/>
        <v>0</v>
      </c>
    </row>
    <row r="1325" spans="1:6">
      <c r="A1325" s="1">
        <v>103799932</v>
      </c>
      <c r="B1325" s="61">
        <v>35801</v>
      </c>
      <c r="C1325" t="s">
        <v>59</v>
      </c>
      <c r="D1325" t="str">
        <f>VLOOKUP('Data Tab2'!A1325,'Data Tab1'!A:B,2,1)</f>
        <v>Cross-Trainee</v>
      </c>
      <c r="E1325">
        <f t="shared" si="40"/>
        <v>3</v>
      </c>
      <c r="F1325" t="b">
        <f t="shared" si="41"/>
        <v>0</v>
      </c>
    </row>
    <row r="1326" spans="1:6">
      <c r="A1326" s="1">
        <v>103800126</v>
      </c>
      <c r="B1326" s="61">
        <v>35802</v>
      </c>
      <c r="C1326" t="s">
        <v>86</v>
      </c>
      <c r="D1326" t="str">
        <f>VLOOKUP('Data Tab2'!A1326,'Data Tab1'!A:B,2,1)</f>
        <v>Veteran</v>
      </c>
      <c r="E1326">
        <f t="shared" si="40"/>
        <v>4</v>
      </c>
      <c r="F1326" t="b">
        <f t="shared" si="41"/>
        <v>0</v>
      </c>
    </row>
    <row r="1327" spans="1:6">
      <c r="A1327" s="1">
        <v>103800260</v>
      </c>
      <c r="B1327" s="61">
        <v>35863</v>
      </c>
      <c r="C1327" t="s">
        <v>87</v>
      </c>
      <c r="D1327" t="str">
        <f>VLOOKUP('Data Tab2'!A1327,'Data Tab1'!A:B,2,1)</f>
        <v>Veteran</v>
      </c>
      <c r="E1327">
        <f t="shared" si="40"/>
        <v>2</v>
      </c>
      <c r="F1327" t="str">
        <f t="shared" si="41"/>
        <v>Monday</v>
      </c>
    </row>
    <row r="1328" spans="1:6">
      <c r="A1328" s="1">
        <v>103800276</v>
      </c>
      <c r="B1328" s="61">
        <v>35800</v>
      </c>
      <c r="C1328" t="s">
        <v>88</v>
      </c>
      <c r="D1328" t="str">
        <f>VLOOKUP('Data Tab2'!A1328,'Data Tab1'!A:B,2,1)</f>
        <v>Veteran</v>
      </c>
      <c r="E1328">
        <f t="shared" si="40"/>
        <v>2</v>
      </c>
      <c r="F1328" t="str">
        <f t="shared" si="41"/>
        <v>Monday</v>
      </c>
    </row>
    <row r="1329" spans="1:6">
      <c r="A1329" s="1">
        <v>103800945</v>
      </c>
      <c r="B1329" s="61">
        <v>35866</v>
      </c>
      <c r="C1329" t="s">
        <v>89</v>
      </c>
      <c r="D1329" t="str">
        <f>VLOOKUP('Data Tab2'!A1329,'Data Tab1'!A:B,2,1)</f>
        <v>Cross-Trainee</v>
      </c>
      <c r="E1329">
        <f t="shared" si="40"/>
        <v>5</v>
      </c>
      <c r="F1329" t="b">
        <f t="shared" si="41"/>
        <v>0</v>
      </c>
    </row>
    <row r="1330" spans="1:6">
      <c r="A1330" s="1">
        <v>103804795</v>
      </c>
      <c r="B1330" s="61">
        <v>35800</v>
      </c>
      <c r="C1330" t="s">
        <v>90</v>
      </c>
      <c r="D1330" t="str">
        <f>VLOOKUP('Data Tab2'!A1330,'Data Tab1'!A:B,2,1)</f>
        <v>Cross-Trainee</v>
      </c>
      <c r="E1330">
        <f t="shared" si="40"/>
        <v>2</v>
      </c>
      <c r="F1330" t="str">
        <f t="shared" si="41"/>
        <v>Monday</v>
      </c>
    </row>
    <row r="1331" spans="1:6">
      <c r="A1331" s="1">
        <v>103819036</v>
      </c>
      <c r="B1331" s="61">
        <v>35800</v>
      </c>
      <c r="C1331" t="s">
        <v>56</v>
      </c>
      <c r="D1331" t="str">
        <f>VLOOKUP('Data Tab2'!A1331,'Data Tab1'!A:B,2,1)</f>
        <v>Veteran</v>
      </c>
      <c r="E1331">
        <f t="shared" si="40"/>
        <v>2</v>
      </c>
      <c r="F1331" t="str">
        <f t="shared" si="41"/>
        <v>Monday</v>
      </c>
    </row>
    <row r="1332" spans="1:6">
      <c r="A1332" s="1">
        <v>103820232</v>
      </c>
      <c r="B1332" s="61">
        <v>35800</v>
      </c>
      <c r="C1332" t="s">
        <v>91</v>
      </c>
      <c r="D1332" t="str">
        <f>VLOOKUP('Data Tab2'!A1332,'Data Tab1'!A:B,2,1)</f>
        <v>Veteran</v>
      </c>
      <c r="E1332">
        <f t="shared" si="40"/>
        <v>2</v>
      </c>
      <c r="F1332" t="str">
        <f t="shared" si="41"/>
        <v>Monday</v>
      </c>
    </row>
    <row r="1333" spans="1:6">
      <c r="A1333" s="1">
        <v>103820233</v>
      </c>
      <c r="B1333" s="61">
        <v>35868</v>
      </c>
      <c r="C1333" t="s">
        <v>92</v>
      </c>
      <c r="D1333" t="str">
        <f>VLOOKUP('Data Tab2'!A1333,'Data Tab1'!A:B,2,1)</f>
        <v>Veteran</v>
      </c>
      <c r="E1333">
        <f t="shared" si="40"/>
        <v>7</v>
      </c>
      <c r="F1333" t="b">
        <f t="shared" si="41"/>
        <v>0</v>
      </c>
    </row>
    <row r="1334" spans="1:6">
      <c r="A1334" s="1">
        <v>103820274</v>
      </c>
      <c r="B1334" s="61">
        <v>35864</v>
      </c>
      <c r="C1334" t="s">
        <v>93</v>
      </c>
      <c r="D1334" t="str">
        <f>VLOOKUP('Data Tab2'!A1334,'Data Tab1'!A:B,2,1)</f>
        <v>Veteran</v>
      </c>
      <c r="E1334">
        <f t="shared" si="40"/>
        <v>3</v>
      </c>
      <c r="F1334" t="b">
        <f t="shared" si="41"/>
        <v>0</v>
      </c>
    </row>
    <row r="1335" spans="1:6">
      <c r="A1335" s="1">
        <v>103820275</v>
      </c>
      <c r="B1335" s="61">
        <v>35863</v>
      </c>
      <c r="C1335" t="s">
        <v>94</v>
      </c>
      <c r="D1335" t="str">
        <f>VLOOKUP('Data Tab2'!A1335,'Data Tab1'!A:B,2,1)</f>
        <v>Veteran</v>
      </c>
      <c r="E1335">
        <f t="shared" si="40"/>
        <v>2</v>
      </c>
      <c r="F1335" t="str">
        <f t="shared" si="41"/>
        <v>Monday</v>
      </c>
    </row>
    <row r="1336" spans="1:6">
      <c r="A1336" s="1">
        <v>103824437</v>
      </c>
      <c r="B1336" s="61">
        <v>35800</v>
      </c>
      <c r="C1336" t="s">
        <v>57</v>
      </c>
      <c r="D1336" t="str">
        <f>VLOOKUP('Data Tab2'!A1336,'Data Tab1'!A:B,2,1)</f>
        <v>Veteran</v>
      </c>
      <c r="E1336">
        <f t="shared" si="40"/>
        <v>2</v>
      </c>
      <c r="F1336" t="str">
        <f t="shared" si="41"/>
        <v>Monday</v>
      </c>
    </row>
    <row r="1337" spans="1:6">
      <c r="A1337" s="1">
        <v>103824591</v>
      </c>
      <c r="B1337" s="61">
        <v>35800</v>
      </c>
      <c r="C1337" t="s">
        <v>95</v>
      </c>
      <c r="D1337" t="str">
        <f>VLOOKUP('Data Tab2'!A1337,'Data Tab1'!A:B,2,1)</f>
        <v>Veteran</v>
      </c>
      <c r="E1337">
        <f t="shared" si="40"/>
        <v>2</v>
      </c>
      <c r="F1337" t="str">
        <f t="shared" si="41"/>
        <v>Monday</v>
      </c>
    </row>
    <row r="1338" spans="1:6">
      <c r="A1338" s="1">
        <v>103826804</v>
      </c>
      <c r="B1338" s="61">
        <v>35800</v>
      </c>
      <c r="C1338" t="s">
        <v>96</v>
      </c>
      <c r="D1338" t="str">
        <f>VLOOKUP('Data Tab2'!A1338,'Data Tab1'!A:B,2,1)</f>
        <v>Cross-Trainee</v>
      </c>
      <c r="E1338">
        <f t="shared" si="40"/>
        <v>2</v>
      </c>
      <c r="F1338" t="str">
        <f t="shared" si="41"/>
        <v>Monday</v>
      </c>
    </row>
    <row r="1339" spans="1:6">
      <c r="A1339" s="1">
        <v>103826810</v>
      </c>
      <c r="B1339" s="61">
        <v>35806</v>
      </c>
      <c r="C1339" t="s">
        <v>97</v>
      </c>
      <c r="D1339" t="str">
        <f>VLOOKUP('Data Tab2'!A1339,'Data Tab1'!A:B,2,1)</f>
        <v>Veteran</v>
      </c>
      <c r="E1339">
        <f t="shared" si="40"/>
        <v>1</v>
      </c>
      <c r="F1339" t="str">
        <f t="shared" si="41"/>
        <v>Sunday</v>
      </c>
    </row>
    <row r="1340" spans="1:6">
      <c r="A1340" s="1">
        <v>103826978</v>
      </c>
      <c r="B1340" s="61">
        <v>35805</v>
      </c>
      <c r="C1340" t="s">
        <v>98</v>
      </c>
      <c r="D1340" t="str">
        <f>VLOOKUP('Data Tab2'!A1340,'Data Tab1'!A:B,2,1)</f>
        <v>Cross-Trainee</v>
      </c>
      <c r="E1340">
        <f t="shared" si="40"/>
        <v>7</v>
      </c>
      <c r="F1340" t="b">
        <f t="shared" si="41"/>
        <v>0</v>
      </c>
    </row>
    <row r="1341" spans="1:6">
      <c r="A1341" s="1">
        <v>103826979</v>
      </c>
      <c r="B1341" s="61">
        <v>35870</v>
      </c>
      <c r="C1341" t="s">
        <v>99</v>
      </c>
      <c r="D1341" t="str">
        <f>VLOOKUP('Data Tab2'!A1341,'Data Tab1'!A:B,2,1)</f>
        <v>Cross-Trainee</v>
      </c>
      <c r="E1341">
        <f t="shared" si="40"/>
        <v>2</v>
      </c>
      <c r="F1341" t="str">
        <f t="shared" si="41"/>
        <v>Monday</v>
      </c>
    </row>
    <row r="1342" spans="1:6">
      <c r="A1342" s="1">
        <v>103827284</v>
      </c>
      <c r="B1342" s="61">
        <v>35803</v>
      </c>
      <c r="C1342" t="s">
        <v>100</v>
      </c>
      <c r="D1342" t="str">
        <f>VLOOKUP('Data Tab2'!A1342,'Data Tab1'!A:B,2,1)</f>
        <v>Veteran</v>
      </c>
      <c r="E1342">
        <f t="shared" si="40"/>
        <v>5</v>
      </c>
      <c r="F1342" t="b">
        <f t="shared" si="41"/>
        <v>0</v>
      </c>
    </row>
    <row r="1343" spans="1:6">
      <c r="A1343" s="1">
        <v>103827286</v>
      </c>
      <c r="B1343" s="61">
        <v>35800</v>
      </c>
      <c r="C1343" t="s">
        <v>101</v>
      </c>
      <c r="D1343" t="str">
        <f>VLOOKUP('Data Tab2'!A1343,'Data Tab1'!A:B,2,1)</f>
        <v>Cross-Trainee</v>
      </c>
      <c r="E1343">
        <f t="shared" si="40"/>
        <v>2</v>
      </c>
      <c r="F1343" t="str">
        <f t="shared" si="41"/>
        <v>Monday</v>
      </c>
    </row>
    <row r="1344" spans="1:6">
      <c r="A1344" s="1">
        <v>103828092</v>
      </c>
      <c r="B1344" s="61">
        <v>35864</v>
      </c>
      <c r="C1344" t="s">
        <v>102</v>
      </c>
      <c r="D1344" t="str">
        <f>VLOOKUP('Data Tab2'!A1344,'Data Tab1'!A:B,2,1)</f>
        <v>Cross-Trainee</v>
      </c>
      <c r="E1344">
        <f t="shared" si="40"/>
        <v>3</v>
      </c>
      <c r="F1344" t="b">
        <f t="shared" si="41"/>
        <v>0</v>
      </c>
    </row>
    <row r="1345" spans="1:6">
      <c r="A1345" s="1">
        <v>103835314</v>
      </c>
      <c r="B1345" s="61">
        <v>35800</v>
      </c>
      <c r="C1345" t="s">
        <v>103</v>
      </c>
      <c r="D1345" t="str">
        <f>VLOOKUP('Data Tab2'!A1345,'Data Tab1'!A:B,2,1)</f>
        <v>Veteran</v>
      </c>
      <c r="E1345">
        <f t="shared" si="40"/>
        <v>2</v>
      </c>
      <c r="F1345" t="str">
        <f t="shared" si="41"/>
        <v>Monday</v>
      </c>
    </row>
    <row r="1346" spans="1:6">
      <c r="A1346" s="1">
        <v>103835315</v>
      </c>
      <c r="B1346" s="61">
        <v>35800</v>
      </c>
      <c r="C1346" t="s">
        <v>104</v>
      </c>
      <c r="D1346" t="str">
        <f>VLOOKUP('Data Tab2'!A1346,'Data Tab1'!A:B,2,1)</f>
        <v>Veteran</v>
      </c>
      <c r="E1346">
        <f t="shared" si="40"/>
        <v>2</v>
      </c>
      <c r="F1346" t="str">
        <f t="shared" si="41"/>
        <v>Monday</v>
      </c>
    </row>
    <row r="1347" spans="1:6">
      <c r="A1347" s="1">
        <v>103835316</v>
      </c>
      <c r="B1347" s="61">
        <v>35806</v>
      </c>
      <c r="C1347" t="s">
        <v>105</v>
      </c>
      <c r="D1347" t="str">
        <f>VLOOKUP('Data Tab2'!A1347,'Data Tab1'!A:B,2,1)</f>
        <v>Veteran</v>
      </c>
      <c r="E1347">
        <f t="shared" ref="E1347:E1410" si="42">WEEKDAY(B1347)</f>
        <v>1</v>
      </c>
      <c r="F1347" t="str">
        <f t="shared" ref="F1347:F1410" si="43">IF(E1347=1,"Sunday",IF(E1347=2,"Monday"))</f>
        <v>Sunday</v>
      </c>
    </row>
    <row r="1348" spans="1:6">
      <c r="A1348" s="1">
        <v>103835321</v>
      </c>
      <c r="B1348" s="61">
        <v>35800</v>
      </c>
      <c r="C1348" t="s">
        <v>106</v>
      </c>
      <c r="D1348" t="str">
        <f>VLOOKUP('Data Tab2'!A1348,'Data Tab1'!A:B,2,1)</f>
        <v>Veteran</v>
      </c>
      <c r="E1348">
        <f t="shared" si="42"/>
        <v>2</v>
      </c>
      <c r="F1348" t="str">
        <f t="shared" si="43"/>
        <v>Monday</v>
      </c>
    </row>
    <row r="1349" spans="1:6">
      <c r="A1349" s="1">
        <v>103835324</v>
      </c>
      <c r="B1349" s="61">
        <v>35800</v>
      </c>
      <c r="C1349" t="s">
        <v>107</v>
      </c>
      <c r="D1349" t="str">
        <f>VLOOKUP('Data Tab2'!A1349,'Data Tab1'!A:B,2,1)</f>
        <v>Veteran</v>
      </c>
      <c r="E1349">
        <f t="shared" si="42"/>
        <v>2</v>
      </c>
      <c r="F1349" t="str">
        <f t="shared" si="43"/>
        <v>Monday</v>
      </c>
    </row>
    <row r="1350" spans="1:6">
      <c r="A1350" s="1">
        <v>103835363</v>
      </c>
      <c r="B1350" s="61">
        <v>35800</v>
      </c>
      <c r="C1350" t="s">
        <v>108</v>
      </c>
      <c r="D1350" t="str">
        <f>VLOOKUP('Data Tab2'!A1350,'Data Tab1'!A:B,2,1)</f>
        <v>Veteran</v>
      </c>
      <c r="E1350">
        <f t="shared" si="42"/>
        <v>2</v>
      </c>
      <c r="F1350" t="str">
        <f t="shared" si="43"/>
        <v>Monday</v>
      </c>
    </row>
    <row r="1351" spans="1:6">
      <c r="A1351" s="1">
        <v>103835593</v>
      </c>
      <c r="B1351" s="61">
        <v>35800</v>
      </c>
      <c r="C1351" t="s">
        <v>109</v>
      </c>
      <c r="D1351" t="str">
        <f>VLOOKUP('Data Tab2'!A1351,'Data Tab1'!A:B,2,1)</f>
        <v>Veteran</v>
      </c>
      <c r="E1351">
        <f t="shared" si="42"/>
        <v>2</v>
      </c>
      <c r="F1351" t="str">
        <f t="shared" si="43"/>
        <v>Monday</v>
      </c>
    </row>
    <row r="1352" spans="1:6">
      <c r="A1352" s="1">
        <v>103843021</v>
      </c>
      <c r="B1352" s="61">
        <v>35801</v>
      </c>
      <c r="C1352" t="s">
        <v>110</v>
      </c>
      <c r="D1352" t="str">
        <f>VLOOKUP('Data Tab2'!A1352,'Data Tab1'!A:B,2,1)</f>
        <v>Veteran</v>
      </c>
      <c r="E1352">
        <f t="shared" si="42"/>
        <v>3</v>
      </c>
      <c r="F1352" t="b">
        <f t="shared" si="43"/>
        <v>0</v>
      </c>
    </row>
    <row r="1353" spans="1:6">
      <c r="A1353" s="1">
        <v>103843100</v>
      </c>
      <c r="B1353" s="61">
        <v>35801</v>
      </c>
      <c r="C1353" t="s">
        <v>111</v>
      </c>
      <c r="D1353" t="str">
        <f>VLOOKUP('Data Tab2'!A1353,'Data Tab1'!A:B,2,1)</f>
        <v>Veteran</v>
      </c>
      <c r="E1353">
        <f t="shared" si="42"/>
        <v>3</v>
      </c>
      <c r="F1353" t="b">
        <f t="shared" si="43"/>
        <v>0</v>
      </c>
    </row>
    <row r="1354" spans="1:6">
      <c r="A1354" s="1">
        <v>103843108</v>
      </c>
      <c r="B1354" s="61">
        <v>35800</v>
      </c>
      <c r="C1354" t="s">
        <v>112</v>
      </c>
      <c r="D1354" t="str">
        <f>VLOOKUP('Data Tab2'!A1354,'Data Tab1'!A:B,2,1)</f>
        <v>Veteran</v>
      </c>
      <c r="E1354">
        <f t="shared" si="42"/>
        <v>2</v>
      </c>
      <c r="F1354" t="str">
        <f t="shared" si="43"/>
        <v>Monday</v>
      </c>
    </row>
    <row r="1355" spans="1:6">
      <c r="A1355" s="1">
        <v>103843154</v>
      </c>
      <c r="B1355" s="61">
        <v>35864</v>
      </c>
      <c r="C1355" t="s">
        <v>113</v>
      </c>
      <c r="D1355" t="str">
        <f>VLOOKUP('Data Tab2'!A1355,'Data Tab1'!A:B,2,1)</f>
        <v>Cross-Trainee</v>
      </c>
      <c r="E1355">
        <f t="shared" si="42"/>
        <v>3</v>
      </c>
      <c r="F1355" t="b">
        <f t="shared" si="43"/>
        <v>0</v>
      </c>
    </row>
    <row r="1356" spans="1:6">
      <c r="A1356" s="1">
        <v>103843163</v>
      </c>
      <c r="B1356" s="61">
        <v>35800</v>
      </c>
      <c r="C1356" t="s">
        <v>114</v>
      </c>
      <c r="D1356" t="str">
        <f>VLOOKUP('Data Tab2'!A1356,'Data Tab1'!A:B,2,1)</f>
        <v>Veteran</v>
      </c>
      <c r="E1356">
        <f t="shared" si="42"/>
        <v>2</v>
      </c>
      <c r="F1356" t="str">
        <f t="shared" si="43"/>
        <v>Monday</v>
      </c>
    </row>
    <row r="1357" spans="1:6">
      <c r="A1357" s="1">
        <v>103843318</v>
      </c>
      <c r="B1357" s="61">
        <v>35800</v>
      </c>
      <c r="C1357" t="s">
        <v>115</v>
      </c>
      <c r="D1357" t="str">
        <f>VLOOKUP('Data Tab2'!A1357,'Data Tab1'!A:B,2,1)</f>
        <v>Veteran</v>
      </c>
      <c r="E1357">
        <f t="shared" si="42"/>
        <v>2</v>
      </c>
      <c r="F1357" t="str">
        <f t="shared" si="43"/>
        <v>Monday</v>
      </c>
    </row>
    <row r="1358" spans="1:6">
      <c r="A1358" s="1">
        <v>103843461</v>
      </c>
      <c r="B1358" s="61">
        <v>35804</v>
      </c>
      <c r="C1358" t="s">
        <v>116</v>
      </c>
      <c r="D1358" t="str">
        <f>VLOOKUP('Data Tab2'!A1358,'Data Tab1'!A:B,2,1)</f>
        <v>Veteran</v>
      </c>
      <c r="E1358">
        <f t="shared" si="42"/>
        <v>6</v>
      </c>
      <c r="F1358" t="b">
        <f t="shared" si="43"/>
        <v>0</v>
      </c>
    </row>
    <row r="1359" spans="1:6">
      <c r="A1359" s="1">
        <v>103843830</v>
      </c>
      <c r="B1359" s="61">
        <v>35801</v>
      </c>
      <c r="C1359" t="s">
        <v>117</v>
      </c>
      <c r="D1359" t="str">
        <f>VLOOKUP('Data Tab2'!A1359,'Data Tab1'!A:B,2,1)</f>
        <v>Cross-Trainee</v>
      </c>
      <c r="E1359">
        <f t="shared" si="42"/>
        <v>3</v>
      </c>
      <c r="F1359" t="b">
        <f t="shared" si="43"/>
        <v>0</v>
      </c>
    </row>
    <row r="1360" spans="1:6">
      <c r="A1360" s="1">
        <v>103844128</v>
      </c>
      <c r="B1360" s="61">
        <v>35800</v>
      </c>
      <c r="C1360" t="s">
        <v>118</v>
      </c>
      <c r="D1360" t="str">
        <f>VLOOKUP('Data Tab2'!A1360,'Data Tab1'!A:B,2,1)</f>
        <v>Cross-Trainee</v>
      </c>
      <c r="E1360">
        <f t="shared" si="42"/>
        <v>2</v>
      </c>
      <c r="F1360" t="str">
        <f t="shared" si="43"/>
        <v>Monday</v>
      </c>
    </row>
    <row r="1361" spans="1:6">
      <c r="A1361" s="1">
        <v>103845169</v>
      </c>
      <c r="B1361" s="61">
        <v>35803</v>
      </c>
      <c r="C1361" t="s">
        <v>119</v>
      </c>
      <c r="D1361" t="str">
        <f>VLOOKUP('Data Tab2'!A1361,'Data Tab1'!A:B,2,1)</f>
        <v>Veteran</v>
      </c>
      <c r="E1361">
        <f t="shared" si="42"/>
        <v>5</v>
      </c>
      <c r="F1361" t="b">
        <f t="shared" si="43"/>
        <v>0</v>
      </c>
    </row>
    <row r="1362" spans="1:6">
      <c r="A1362" s="1">
        <v>103857021</v>
      </c>
      <c r="B1362" s="61">
        <v>35805</v>
      </c>
      <c r="C1362" t="s">
        <v>56</v>
      </c>
      <c r="D1362" t="str">
        <f>VLOOKUP('Data Tab2'!A1362,'Data Tab1'!A:B,2,1)</f>
        <v>Cross-Trainee</v>
      </c>
      <c r="E1362">
        <f t="shared" si="42"/>
        <v>7</v>
      </c>
      <c r="F1362" t="b">
        <f t="shared" si="43"/>
        <v>0</v>
      </c>
    </row>
    <row r="1363" spans="1:6">
      <c r="A1363" s="1">
        <v>103863699</v>
      </c>
      <c r="B1363" s="61">
        <v>35800</v>
      </c>
      <c r="C1363" t="s">
        <v>57</v>
      </c>
      <c r="D1363" t="str">
        <f>VLOOKUP('Data Tab2'!A1363,'Data Tab1'!A:B,2,1)</f>
        <v>Veteran</v>
      </c>
      <c r="E1363">
        <f t="shared" si="42"/>
        <v>2</v>
      </c>
      <c r="F1363" t="str">
        <f t="shared" si="43"/>
        <v>Monday</v>
      </c>
    </row>
    <row r="1364" spans="1:6">
      <c r="A1364" s="1">
        <v>103863782</v>
      </c>
      <c r="B1364" s="61">
        <v>35803</v>
      </c>
      <c r="C1364" t="s">
        <v>58</v>
      </c>
      <c r="D1364" t="str">
        <f>VLOOKUP('Data Tab2'!A1364,'Data Tab1'!A:B,2,1)</f>
        <v>Cross-Trained New Hire</v>
      </c>
      <c r="E1364">
        <f t="shared" si="42"/>
        <v>5</v>
      </c>
      <c r="F1364" t="b">
        <f t="shared" si="43"/>
        <v>0</v>
      </c>
    </row>
    <row r="1365" spans="1:6">
      <c r="A1365" s="1">
        <v>103863785</v>
      </c>
      <c r="B1365" s="61">
        <v>35801</v>
      </c>
      <c r="C1365" t="s">
        <v>59</v>
      </c>
      <c r="D1365" t="str">
        <f>VLOOKUP('Data Tab2'!A1365,'Data Tab1'!A:B,2,1)</f>
        <v>Veteran</v>
      </c>
      <c r="E1365">
        <f t="shared" si="42"/>
        <v>3</v>
      </c>
      <c r="F1365" t="b">
        <f t="shared" si="43"/>
        <v>0</v>
      </c>
    </row>
    <row r="1366" spans="1:6">
      <c r="A1366" s="1">
        <v>103863791</v>
      </c>
      <c r="B1366" s="61">
        <v>35867</v>
      </c>
      <c r="C1366" t="s">
        <v>60</v>
      </c>
      <c r="D1366" t="str">
        <f>VLOOKUP('Data Tab2'!A1366,'Data Tab1'!A:B,2,1)</f>
        <v>Veteran</v>
      </c>
      <c r="E1366">
        <f t="shared" si="42"/>
        <v>6</v>
      </c>
      <c r="F1366" t="b">
        <f t="shared" si="43"/>
        <v>0</v>
      </c>
    </row>
    <row r="1367" spans="1:6">
      <c r="A1367" s="1">
        <v>103863839</v>
      </c>
      <c r="B1367" s="61">
        <v>35800</v>
      </c>
      <c r="C1367" t="s">
        <v>61</v>
      </c>
      <c r="D1367" t="str">
        <f>VLOOKUP('Data Tab2'!A1367,'Data Tab1'!A:B,2,1)</f>
        <v>New Hire on First Path</v>
      </c>
      <c r="E1367">
        <f t="shared" si="42"/>
        <v>2</v>
      </c>
      <c r="F1367" t="str">
        <f t="shared" si="43"/>
        <v>Monday</v>
      </c>
    </row>
    <row r="1368" spans="1:6">
      <c r="A1368" s="1">
        <v>103864624</v>
      </c>
      <c r="B1368" s="61">
        <v>35800</v>
      </c>
      <c r="C1368" t="s">
        <v>62</v>
      </c>
      <c r="D1368" t="str">
        <f>VLOOKUP('Data Tab2'!A1368,'Data Tab1'!A:B,2,1)</f>
        <v>Veteran</v>
      </c>
      <c r="E1368">
        <f t="shared" si="42"/>
        <v>2</v>
      </c>
      <c r="F1368" t="str">
        <f t="shared" si="43"/>
        <v>Monday</v>
      </c>
    </row>
    <row r="1369" spans="1:6">
      <c r="A1369" s="1">
        <v>103865031</v>
      </c>
      <c r="B1369" s="61">
        <v>35801</v>
      </c>
      <c r="C1369" t="s">
        <v>63</v>
      </c>
      <c r="D1369" t="str">
        <f>VLOOKUP('Data Tab2'!A1369,'Data Tab1'!A:B,2,1)</f>
        <v>Veteran</v>
      </c>
      <c r="E1369">
        <f t="shared" si="42"/>
        <v>3</v>
      </c>
      <c r="F1369" t="b">
        <f t="shared" si="43"/>
        <v>0</v>
      </c>
    </row>
    <row r="1370" spans="1:6">
      <c r="A1370" s="1">
        <v>103870062</v>
      </c>
      <c r="B1370" s="61">
        <v>35800</v>
      </c>
      <c r="C1370" t="s">
        <v>64</v>
      </c>
      <c r="D1370" t="str">
        <f>VLOOKUP('Data Tab2'!A1370,'Data Tab1'!A:B,2,1)</f>
        <v>Veteran</v>
      </c>
      <c r="E1370">
        <f t="shared" si="42"/>
        <v>2</v>
      </c>
      <c r="F1370" t="str">
        <f t="shared" si="43"/>
        <v>Monday</v>
      </c>
    </row>
    <row r="1371" spans="1:6">
      <c r="A1371" s="1">
        <v>103870066</v>
      </c>
      <c r="B1371" s="61">
        <v>35800</v>
      </c>
      <c r="C1371" t="s">
        <v>65</v>
      </c>
      <c r="D1371" t="str">
        <f>VLOOKUP('Data Tab2'!A1371,'Data Tab1'!A:B,2,1)</f>
        <v>Cross-Trainee</v>
      </c>
      <c r="E1371">
        <f t="shared" si="42"/>
        <v>2</v>
      </c>
      <c r="F1371" t="str">
        <f t="shared" si="43"/>
        <v>Monday</v>
      </c>
    </row>
    <row r="1372" spans="1:6">
      <c r="A1372" s="1">
        <v>103870069</v>
      </c>
      <c r="B1372" s="61">
        <v>35803</v>
      </c>
      <c r="C1372" t="s">
        <v>66</v>
      </c>
      <c r="D1372" t="str">
        <f>VLOOKUP('Data Tab2'!A1372,'Data Tab1'!A:B,2,1)</f>
        <v>Veteran</v>
      </c>
      <c r="E1372">
        <f t="shared" si="42"/>
        <v>5</v>
      </c>
      <c r="F1372" t="b">
        <f t="shared" si="43"/>
        <v>0</v>
      </c>
    </row>
    <row r="1373" spans="1:6">
      <c r="A1373" s="1">
        <v>103875537</v>
      </c>
      <c r="B1373" s="61">
        <v>35800</v>
      </c>
      <c r="C1373" t="s">
        <v>67</v>
      </c>
      <c r="D1373" t="str">
        <f>VLOOKUP('Data Tab2'!A1373,'Data Tab1'!A:B,2,1)</f>
        <v>Veteran</v>
      </c>
      <c r="E1373">
        <f t="shared" si="42"/>
        <v>2</v>
      </c>
      <c r="F1373" t="str">
        <f t="shared" si="43"/>
        <v>Monday</v>
      </c>
    </row>
    <row r="1374" spans="1:6">
      <c r="A1374" s="1">
        <v>103877797</v>
      </c>
      <c r="B1374" s="61">
        <v>35800</v>
      </c>
      <c r="C1374" t="s">
        <v>68</v>
      </c>
      <c r="D1374" t="str">
        <f>VLOOKUP('Data Tab2'!A1374,'Data Tab1'!A:B,2,1)</f>
        <v>Veteran</v>
      </c>
      <c r="E1374">
        <f t="shared" si="42"/>
        <v>2</v>
      </c>
      <c r="F1374" t="str">
        <f t="shared" si="43"/>
        <v>Monday</v>
      </c>
    </row>
    <row r="1375" spans="1:6">
      <c r="A1375" s="1">
        <v>103878657</v>
      </c>
      <c r="B1375" s="61">
        <v>35802</v>
      </c>
      <c r="C1375" t="s">
        <v>69</v>
      </c>
      <c r="D1375" t="str">
        <f>VLOOKUP('Data Tab2'!A1375,'Data Tab1'!A:B,2,1)</f>
        <v>Veteran</v>
      </c>
      <c r="E1375">
        <f t="shared" si="42"/>
        <v>4</v>
      </c>
      <c r="F1375" t="b">
        <f t="shared" si="43"/>
        <v>0</v>
      </c>
    </row>
    <row r="1376" spans="1:6">
      <c r="A1376" s="1">
        <v>103878665</v>
      </c>
      <c r="B1376" s="61">
        <v>35803</v>
      </c>
      <c r="C1376" t="s">
        <v>70</v>
      </c>
      <c r="D1376" t="str">
        <f>VLOOKUP('Data Tab2'!A1376,'Data Tab1'!A:B,2,1)</f>
        <v>Veteran</v>
      </c>
      <c r="E1376">
        <f t="shared" si="42"/>
        <v>5</v>
      </c>
      <c r="F1376" t="b">
        <f t="shared" si="43"/>
        <v>0</v>
      </c>
    </row>
    <row r="1377" spans="1:6">
      <c r="A1377" s="1">
        <v>103879337</v>
      </c>
      <c r="B1377" s="61">
        <v>35864</v>
      </c>
      <c r="C1377" t="s">
        <v>71</v>
      </c>
      <c r="D1377" t="str">
        <f>VLOOKUP('Data Tab2'!A1377,'Data Tab1'!A:B,2,1)</f>
        <v>Veteran</v>
      </c>
      <c r="E1377">
        <f t="shared" si="42"/>
        <v>3</v>
      </c>
      <c r="F1377" t="b">
        <f t="shared" si="43"/>
        <v>0</v>
      </c>
    </row>
    <row r="1378" spans="1:6">
      <c r="A1378" s="1">
        <v>103885556</v>
      </c>
      <c r="B1378" s="61">
        <v>35864</v>
      </c>
      <c r="C1378" t="s">
        <v>72</v>
      </c>
      <c r="D1378" t="str">
        <f>VLOOKUP('Data Tab2'!A1378,'Data Tab1'!A:B,2,1)</f>
        <v>Veteran</v>
      </c>
      <c r="E1378">
        <f t="shared" si="42"/>
        <v>3</v>
      </c>
      <c r="F1378" t="b">
        <f t="shared" si="43"/>
        <v>0</v>
      </c>
    </row>
    <row r="1379" spans="1:6">
      <c r="A1379" s="1">
        <v>103886709</v>
      </c>
      <c r="B1379" s="61">
        <v>35801</v>
      </c>
      <c r="C1379" t="s">
        <v>73</v>
      </c>
      <c r="D1379" t="str">
        <f>VLOOKUP('Data Tab2'!A1379,'Data Tab1'!A:B,2,1)</f>
        <v>Veteran</v>
      </c>
      <c r="E1379">
        <f t="shared" si="42"/>
        <v>3</v>
      </c>
      <c r="F1379" t="b">
        <f t="shared" si="43"/>
        <v>0</v>
      </c>
    </row>
    <row r="1380" spans="1:6">
      <c r="A1380" s="1">
        <v>103886714</v>
      </c>
      <c r="B1380" s="61">
        <v>35800</v>
      </c>
      <c r="C1380" t="s">
        <v>74</v>
      </c>
      <c r="D1380" t="str">
        <f>VLOOKUP('Data Tab2'!A1380,'Data Tab1'!A:B,2,1)</f>
        <v>Cross-Trainee</v>
      </c>
      <c r="E1380">
        <f t="shared" si="42"/>
        <v>2</v>
      </c>
      <c r="F1380" t="str">
        <f t="shared" si="43"/>
        <v>Monday</v>
      </c>
    </row>
    <row r="1381" spans="1:6">
      <c r="A1381" s="1">
        <v>103886718</v>
      </c>
      <c r="B1381" s="61">
        <v>35801</v>
      </c>
      <c r="C1381" t="s">
        <v>75</v>
      </c>
      <c r="D1381" t="str">
        <f>VLOOKUP('Data Tab2'!A1381,'Data Tab1'!A:B,2,1)</f>
        <v>Veteran</v>
      </c>
      <c r="E1381">
        <f t="shared" si="42"/>
        <v>3</v>
      </c>
      <c r="F1381" t="b">
        <f t="shared" si="43"/>
        <v>0</v>
      </c>
    </row>
    <row r="1382" spans="1:6">
      <c r="A1382" s="1">
        <v>103887637</v>
      </c>
      <c r="B1382" s="61">
        <v>35800</v>
      </c>
      <c r="C1382" t="s">
        <v>76</v>
      </c>
      <c r="D1382" t="str">
        <f>VLOOKUP('Data Tab2'!A1382,'Data Tab1'!A:B,2,1)</f>
        <v>Cross-Trainee</v>
      </c>
      <c r="E1382">
        <f t="shared" si="42"/>
        <v>2</v>
      </c>
      <c r="F1382" t="str">
        <f t="shared" si="43"/>
        <v>Monday</v>
      </c>
    </row>
    <row r="1383" spans="1:6">
      <c r="A1383" s="1">
        <v>103887883</v>
      </c>
      <c r="B1383" s="61">
        <v>35801</v>
      </c>
      <c r="C1383" t="s">
        <v>77</v>
      </c>
      <c r="D1383" t="str">
        <f>VLOOKUP('Data Tab2'!A1383,'Data Tab1'!A:B,2,1)</f>
        <v>Cross-Trainee</v>
      </c>
      <c r="E1383">
        <f t="shared" si="42"/>
        <v>3</v>
      </c>
      <c r="F1383" t="b">
        <f t="shared" si="43"/>
        <v>0</v>
      </c>
    </row>
    <row r="1384" spans="1:6">
      <c r="A1384" s="1">
        <v>103887912</v>
      </c>
      <c r="B1384" s="61">
        <v>35801</v>
      </c>
      <c r="C1384" t="s">
        <v>78</v>
      </c>
      <c r="D1384" t="str">
        <f>VLOOKUP('Data Tab2'!A1384,'Data Tab1'!A:B,2,1)</f>
        <v>Veteran</v>
      </c>
      <c r="E1384">
        <f t="shared" si="42"/>
        <v>3</v>
      </c>
      <c r="F1384" t="b">
        <f t="shared" si="43"/>
        <v>0</v>
      </c>
    </row>
    <row r="1385" spans="1:6">
      <c r="A1385" s="1">
        <v>103888268</v>
      </c>
      <c r="B1385" s="61">
        <v>35800</v>
      </c>
      <c r="C1385" t="s">
        <v>79</v>
      </c>
      <c r="D1385" t="str">
        <f>VLOOKUP('Data Tab2'!A1385,'Data Tab1'!A:B,2,1)</f>
        <v>Veteran</v>
      </c>
      <c r="E1385">
        <f t="shared" si="42"/>
        <v>2</v>
      </c>
      <c r="F1385" t="str">
        <f t="shared" si="43"/>
        <v>Monday</v>
      </c>
    </row>
    <row r="1386" spans="1:6">
      <c r="A1386" s="1">
        <v>103888441</v>
      </c>
      <c r="B1386" s="61">
        <v>35801</v>
      </c>
      <c r="C1386" t="s">
        <v>80</v>
      </c>
      <c r="D1386" t="str">
        <f>VLOOKUP('Data Tab2'!A1386,'Data Tab1'!A:B,2,1)</f>
        <v>Veteran</v>
      </c>
      <c r="E1386">
        <f t="shared" si="42"/>
        <v>3</v>
      </c>
      <c r="F1386" t="b">
        <f t="shared" si="43"/>
        <v>0</v>
      </c>
    </row>
    <row r="1387" spans="1:6">
      <c r="A1387" s="1">
        <v>103889384</v>
      </c>
      <c r="B1387" s="61">
        <v>35865</v>
      </c>
      <c r="C1387" t="s">
        <v>81</v>
      </c>
      <c r="D1387" t="str">
        <f>VLOOKUP('Data Tab2'!A1387,'Data Tab1'!A:B,2,1)</f>
        <v>Cross-Trainee</v>
      </c>
      <c r="E1387">
        <f t="shared" si="42"/>
        <v>4</v>
      </c>
      <c r="F1387" t="b">
        <f t="shared" si="43"/>
        <v>0</v>
      </c>
    </row>
    <row r="1388" spans="1:6">
      <c r="A1388" s="1">
        <v>103889444</v>
      </c>
      <c r="B1388" s="61">
        <v>35800</v>
      </c>
      <c r="C1388" t="s">
        <v>82</v>
      </c>
      <c r="D1388" t="str">
        <f>VLOOKUP('Data Tab2'!A1388,'Data Tab1'!A:B,2,1)</f>
        <v>Cross-Trainee</v>
      </c>
      <c r="E1388">
        <f t="shared" si="42"/>
        <v>2</v>
      </c>
      <c r="F1388" t="str">
        <f t="shared" si="43"/>
        <v>Monday</v>
      </c>
    </row>
    <row r="1389" spans="1:6">
      <c r="A1389" s="1">
        <v>103889552</v>
      </c>
      <c r="B1389" s="61">
        <v>35800</v>
      </c>
      <c r="C1389" t="s">
        <v>83</v>
      </c>
      <c r="D1389" t="str">
        <f>VLOOKUP('Data Tab2'!A1389,'Data Tab1'!A:B,2,1)</f>
        <v>Cross-Trainee</v>
      </c>
      <c r="E1389">
        <f t="shared" si="42"/>
        <v>2</v>
      </c>
      <c r="F1389" t="str">
        <f t="shared" si="43"/>
        <v>Monday</v>
      </c>
    </row>
    <row r="1390" spans="1:6">
      <c r="A1390" s="1">
        <v>103890334</v>
      </c>
      <c r="B1390" s="61">
        <v>35802</v>
      </c>
      <c r="C1390" t="s">
        <v>84</v>
      </c>
      <c r="D1390" t="str">
        <f>VLOOKUP('Data Tab2'!A1390,'Data Tab1'!A:B,2,1)</f>
        <v>Veteran</v>
      </c>
      <c r="E1390">
        <f t="shared" si="42"/>
        <v>4</v>
      </c>
      <c r="F1390" t="b">
        <f t="shared" si="43"/>
        <v>0</v>
      </c>
    </row>
    <row r="1391" spans="1:6">
      <c r="A1391" s="1">
        <v>103895172</v>
      </c>
      <c r="B1391" s="61">
        <v>35863</v>
      </c>
      <c r="C1391" t="s">
        <v>58</v>
      </c>
      <c r="D1391" t="str">
        <f>VLOOKUP('Data Tab2'!A1391,'Data Tab1'!A:B,2,1)</f>
        <v>Veteran</v>
      </c>
      <c r="E1391">
        <f t="shared" si="42"/>
        <v>2</v>
      </c>
      <c r="F1391" t="str">
        <f t="shared" si="43"/>
        <v>Monday</v>
      </c>
    </row>
    <row r="1392" spans="1:6">
      <c r="A1392" s="1">
        <v>103900935</v>
      </c>
      <c r="B1392" s="61">
        <v>35800</v>
      </c>
      <c r="C1392" t="s">
        <v>85</v>
      </c>
      <c r="D1392" t="str">
        <f>VLOOKUP('Data Tab2'!A1392,'Data Tab1'!A:B,2,1)</f>
        <v>Cross-Trainee</v>
      </c>
      <c r="E1392">
        <f t="shared" si="42"/>
        <v>2</v>
      </c>
      <c r="F1392" t="str">
        <f t="shared" si="43"/>
        <v>Monday</v>
      </c>
    </row>
    <row r="1393" spans="1:6">
      <c r="A1393" s="1">
        <v>103900937</v>
      </c>
      <c r="B1393" s="61">
        <v>35801</v>
      </c>
      <c r="C1393" t="s">
        <v>59</v>
      </c>
      <c r="D1393" t="str">
        <f>VLOOKUP('Data Tab2'!A1393,'Data Tab1'!A:B,2,1)</f>
        <v>Veteran</v>
      </c>
      <c r="E1393">
        <f t="shared" si="42"/>
        <v>3</v>
      </c>
      <c r="F1393" t="b">
        <f t="shared" si="43"/>
        <v>0</v>
      </c>
    </row>
    <row r="1394" spans="1:6">
      <c r="A1394" s="1">
        <v>103902653</v>
      </c>
      <c r="B1394" s="61">
        <v>35868</v>
      </c>
      <c r="C1394" t="s">
        <v>86</v>
      </c>
      <c r="D1394" t="str">
        <f>VLOOKUP('Data Tab2'!A1394,'Data Tab1'!A:B,2,1)</f>
        <v>Veteran</v>
      </c>
      <c r="E1394">
        <f t="shared" si="42"/>
        <v>7</v>
      </c>
      <c r="F1394" t="b">
        <f t="shared" si="43"/>
        <v>0</v>
      </c>
    </row>
    <row r="1395" spans="1:6">
      <c r="A1395" s="1">
        <v>103903865</v>
      </c>
      <c r="B1395" s="61">
        <v>35803</v>
      </c>
      <c r="C1395" t="s">
        <v>87</v>
      </c>
      <c r="D1395" t="str">
        <f>VLOOKUP('Data Tab2'!A1395,'Data Tab1'!A:B,2,1)</f>
        <v>Cross-Trainee</v>
      </c>
      <c r="E1395">
        <f t="shared" si="42"/>
        <v>5</v>
      </c>
      <c r="F1395" t="b">
        <f t="shared" si="43"/>
        <v>0</v>
      </c>
    </row>
    <row r="1396" spans="1:6">
      <c r="A1396" s="1">
        <v>103903967</v>
      </c>
      <c r="B1396" s="61">
        <v>35802</v>
      </c>
      <c r="C1396" t="s">
        <v>88</v>
      </c>
      <c r="D1396" t="str">
        <f>VLOOKUP('Data Tab2'!A1396,'Data Tab1'!A:B,2,1)</f>
        <v>Cross-Trainee</v>
      </c>
      <c r="E1396">
        <f t="shared" si="42"/>
        <v>4</v>
      </c>
      <c r="F1396" t="b">
        <f t="shared" si="43"/>
        <v>0</v>
      </c>
    </row>
    <row r="1397" spans="1:6">
      <c r="A1397" s="1">
        <v>103909082</v>
      </c>
      <c r="B1397" s="61">
        <v>35868</v>
      </c>
      <c r="C1397" t="s">
        <v>89</v>
      </c>
      <c r="D1397" t="str">
        <f>VLOOKUP('Data Tab2'!A1397,'Data Tab1'!A:B,2,1)</f>
        <v>Veteran</v>
      </c>
      <c r="E1397">
        <f t="shared" si="42"/>
        <v>7</v>
      </c>
      <c r="F1397" t="b">
        <f t="shared" si="43"/>
        <v>0</v>
      </c>
    </row>
    <row r="1398" spans="1:6">
      <c r="A1398" s="1">
        <v>103909259</v>
      </c>
      <c r="B1398" s="61">
        <v>35802</v>
      </c>
      <c r="C1398" t="s">
        <v>90</v>
      </c>
      <c r="D1398" t="str">
        <f>VLOOKUP('Data Tab2'!A1398,'Data Tab1'!A:B,2,1)</f>
        <v>Veteran</v>
      </c>
      <c r="E1398">
        <f t="shared" si="42"/>
        <v>4</v>
      </c>
      <c r="F1398" t="b">
        <f t="shared" si="43"/>
        <v>0</v>
      </c>
    </row>
    <row r="1399" spans="1:6">
      <c r="A1399" s="1">
        <v>103911206</v>
      </c>
      <c r="B1399" s="61">
        <v>35802</v>
      </c>
      <c r="C1399" t="s">
        <v>56</v>
      </c>
      <c r="D1399" t="str">
        <f>VLOOKUP('Data Tab2'!A1399,'Data Tab1'!A:B,2,1)</f>
        <v>Veteran</v>
      </c>
      <c r="E1399">
        <f t="shared" si="42"/>
        <v>4</v>
      </c>
      <c r="F1399" t="b">
        <f t="shared" si="43"/>
        <v>0</v>
      </c>
    </row>
    <row r="1400" spans="1:6">
      <c r="A1400" s="1">
        <v>103911637</v>
      </c>
      <c r="B1400" s="61">
        <v>35805</v>
      </c>
      <c r="C1400" t="s">
        <v>91</v>
      </c>
      <c r="D1400" t="str">
        <f>VLOOKUP('Data Tab2'!A1400,'Data Tab1'!A:B,2,1)</f>
        <v>Veteran</v>
      </c>
      <c r="E1400">
        <f t="shared" si="42"/>
        <v>7</v>
      </c>
      <c r="F1400" t="b">
        <f t="shared" si="43"/>
        <v>0</v>
      </c>
    </row>
    <row r="1401" spans="1:6">
      <c r="A1401" s="1">
        <v>103912305</v>
      </c>
      <c r="B1401" s="61">
        <v>35802</v>
      </c>
      <c r="C1401" t="s">
        <v>92</v>
      </c>
      <c r="D1401" t="str">
        <f>VLOOKUP('Data Tab2'!A1401,'Data Tab1'!A:B,2,1)</f>
        <v>Cross-Trainee</v>
      </c>
      <c r="E1401">
        <f t="shared" si="42"/>
        <v>4</v>
      </c>
      <c r="F1401" t="b">
        <f t="shared" si="43"/>
        <v>0</v>
      </c>
    </row>
    <row r="1402" spans="1:6">
      <c r="A1402" s="1">
        <v>103918186</v>
      </c>
      <c r="B1402" s="61">
        <v>35800</v>
      </c>
      <c r="C1402" t="s">
        <v>93</v>
      </c>
      <c r="D1402" t="str">
        <f>VLOOKUP('Data Tab2'!A1402,'Data Tab1'!A:B,2,1)</f>
        <v>Veteran</v>
      </c>
      <c r="E1402">
        <f t="shared" si="42"/>
        <v>2</v>
      </c>
      <c r="F1402" t="str">
        <f t="shared" si="43"/>
        <v>Monday</v>
      </c>
    </row>
    <row r="1403" spans="1:6">
      <c r="A1403" s="1">
        <v>103924034</v>
      </c>
      <c r="B1403" s="61">
        <v>35800</v>
      </c>
      <c r="C1403" t="s">
        <v>94</v>
      </c>
      <c r="D1403" t="str">
        <f>VLOOKUP('Data Tab2'!A1403,'Data Tab1'!A:B,2,1)</f>
        <v>Cross-Trainee</v>
      </c>
      <c r="E1403">
        <f t="shared" si="42"/>
        <v>2</v>
      </c>
      <c r="F1403" t="str">
        <f t="shared" si="43"/>
        <v>Monday</v>
      </c>
    </row>
    <row r="1404" spans="1:6">
      <c r="A1404" s="1">
        <v>103926424</v>
      </c>
      <c r="B1404" s="61">
        <v>35801</v>
      </c>
      <c r="C1404" t="s">
        <v>57</v>
      </c>
      <c r="D1404" t="str">
        <f>VLOOKUP('Data Tab2'!A1404,'Data Tab1'!A:B,2,1)</f>
        <v>Cross-Trainee</v>
      </c>
      <c r="E1404">
        <f t="shared" si="42"/>
        <v>3</v>
      </c>
      <c r="F1404" t="b">
        <f t="shared" si="43"/>
        <v>0</v>
      </c>
    </row>
    <row r="1405" spans="1:6">
      <c r="A1405" s="1">
        <v>103926485</v>
      </c>
      <c r="B1405" s="61">
        <v>35800</v>
      </c>
      <c r="C1405" t="s">
        <v>95</v>
      </c>
      <c r="D1405" t="str">
        <f>VLOOKUP('Data Tab2'!A1405,'Data Tab1'!A:B,2,1)</f>
        <v>Veteran</v>
      </c>
      <c r="E1405">
        <f t="shared" si="42"/>
        <v>2</v>
      </c>
      <c r="F1405" t="str">
        <f t="shared" si="43"/>
        <v>Monday</v>
      </c>
    </row>
    <row r="1406" spans="1:6">
      <c r="A1406" s="1">
        <v>103932838</v>
      </c>
      <c r="B1406" s="61">
        <v>35800</v>
      </c>
      <c r="C1406" t="s">
        <v>96</v>
      </c>
      <c r="D1406" t="str">
        <f>VLOOKUP('Data Tab2'!A1406,'Data Tab1'!A:B,2,1)</f>
        <v>Cross-Trainee</v>
      </c>
      <c r="E1406">
        <f t="shared" si="42"/>
        <v>2</v>
      </c>
      <c r="F1406" t="str">
        <f t="shared" si="43"/>
        <v>Monday</v>
      </c>
    </row>
    <row r="1407" spans="1:6">
      <c r="A1407" s="1">
        <v>103932842</v>
      </c>
      <c r="B1407" s="61">
        <v>35805</v>
      </c>
      <c r="C1407" t="s">
        <v>97</v>
      </c>
      <c r="D1407" t="str">
        <f>VLOOKUP('Data Tab2'!A1407,'Data Tab1'!A:B,2,1)</f>
        <v>Veteran</v>
      </c>
      <c r="E1407">
        <f t="shared" si="42"/>
        <v>7</v>
      </c>
      <c r="F1407" t="b">
        <f t="shared" si="43"/>
        <v>0</v>
      </c>
    </row>
    <row r="1408" spans="1:6">
      <c r="A1408" s="1">
        <v>103932849</v>
      </c>
      <c r="B1408" s="61">
        <v>35800</v>
      </c>
      <c r="C1408" t="s">
        <v>98</v>
      </c>
      <c r="D1408" t="str">
        <f>VLOOKUP('Data Tab2'!A1408,'Data Tab1'!A:B,2,1)</f>
        <v>Veteran</v>
      </c>
      <c r="E1408">
        <f t="shared" si="42"/>
        <v>2</v>
      </c>
      <c r="F1408" t="str">
        <f t="shared" si="43"/>
        <v>Monday</v>
      </c>
    </row>
    <row r="1409" spans="1:6">
      <c r="A1409" s="1">
        <v>103953946</v>
      </c>
      <c r="B1409" s="61">
        <v>35804</v>
      </c>
      <c r="C1409" t="s">
        <v>99</v>
      </c>
      <c r="D1409" t="str">
        <f>VLOOKUP('Data Tab2'!A1409,'Data Tab1'!A:B,2,1)</f>
        <v>Veteran</v>
      </c>
      <c r="E1409">
        <f t="shared" si="42"/>
        <v>6</v>
      </c>
      <c r="F1409" t="b">
        <f t="shared" si="43"/>
        <v>0</v>
      </c>
    </row>
    <row r="1410" spans="1:6">
      <c r="A1410" s="1">
        <v>103954523</v>
      </c>
      <c r="B1410" s="61">
        <v>35803</v>
      </c>
      <c r="C1410" t="s">
        <v>100</v>
      </c>
      <c r="D1410" t="str">
        <f>VLOOKUP('Data Tab2'!A1410,'Data Tab1'!A:B,2,1)</f>
        <v>Veteran</v>
      </c>
      <c r="E1410">
        <f t="shared" si="42"/>
        <v>5</v>
      </c>
      <c r="F1410" t="b">
        <f t="shared" si="43"/>
        <v>0</v>
      </c>
    </row>
    <row r="1411" spans="1:6">
      <c r="A1411" s="1">
        <v>103962445</v>
      </c>
      <c r="B1411" s="61">
        <v>35867</v>
      </c>
      <c r="C1411" t="s">
        <v>101</v>
      </c>
      <c r="D1411" t="str">
        <f>VLOOKUP('Data Tab2'!A1411,'Data Tab1'!A:B,2,1)</f>
        <v>Veteran</v>
      </c>
      <c r="E1411">
        <f t="shared" ref="E1411:E1474" si="44">WEEKDAY(B1411)</f>
        <v>6</v>
      </c>
      <c r="F1411" t="b">
        <f t="shared" ref="F1411:F1474" si="45">IF(E1411=1,"Sunday",IF(E1411=2,"Monday"))</f>
        <v>0</v>
      </c>
    </row>
    <row r="1412" spans="1:6">
      <c r="A1412" s="1">
        <v>103962463</v>
      </c>
      <c r="B1412" s="61">
        <v>35800</v>
      </c>
      <c r="C1412" t="s">
        <v>102</v>
      </c>
      <c r="D1412" t="str">
        <f>VLOOKUP('Data Tab2'!A1412,'Data Tab1'!A:B,2,1)</f>
        <v>New Hire on First Path</v>
      </c>
      <c r="E1412">
        <f t="shared" si="44"/>
        <v>2</v>
      </c>
      <c r="F1412" t="str">
        <f t="shared" si="45"/>
        <v>Monday</v>
      </c>
    </row>
    <row r="1413" spans="1:6">
      <c r="A1413" s="1">
        <v>103993865</v>
      </c>
      <c r="B1413" s="61">
        <v>35800</v>
      </c>
      <c r="C1413" t="s">
        <v>103</v>
      </c>
      <c r="D1413" t="str">
        <f>VLOOKUP('Data Tab2'!A1413,'Data Tab1'!A:B,2,1)</f>
        <v>Veteran</v>
      </c>
      <c r="E1413">
        <f t="shared" si="44"/>
        <v>2</v>
      </c>
      <c r="F1413" t="str">
        <f t="shared" si="45"/>
        <v>Monday</v>
      </c>
    </row>
    <row r="1414" spans="1:6">
      <c r="A1414" s="1">
        <v>103998603</v>
      </c>
      <c r="B1414" s="61">
        <v>35867</v>
      </c>
      <c r="C1414" t="s">
        <v>104</v>
      </c>
      <c r="D1414" t="str">
        <f>VLOOKUP('Data Tab2'!A1414,'Data Tab1'!A:B,2,1)</f>
        <v>Veteran</v>
      </c>
      <c r="E1414">
        <f t="shared" si="44"/>
        <v>6</v>
      </c>
      <c r="F1414" t="b">
        <f t="shared" si="45"/>
        <v>0</v>
      </c>
    </row>
    <row r="1415" spans="1:6">
      <c r="A1415" s="1">
        <v>104009143</v>
      </c>
      <c r="B1415" s="61">
        <v>35800</v>
      </c>
      <c r="C1415" t="s">
        <v>105</v>
      </c>
      <c r="D1415" t="str">
        <f>VLOOKUP('Data Tab2'!A1415,'Data Tab1'!A:B,2,1)</f>
        <v>New Hire on First Path</v>
      </c>
      <c r="E1415">
        <f t="shared" si="44"/>
        <v>2</v>
      </c>
      <c r="F1415" t="str">
        <f t="shared" si="45"/>
        <v>Monday</v>
      </c>
    </row>
    <row r="1416" spans="1:6">
      <c r="A1416" s="1">
        <v>104014293</v>
      </c>
      <c r="B1416" s="61">
        <v>35800</v>
      </c>
      <c r="C1416" t="s">
        <v>106</v>
      </c>
      <c r="D1416" t="str">
        <f>VLOOKUP('Data Tab2'!A1416,'Data Tab1'!A:B,2,1)</f>
        <v>Veteran</v>
      </c>
      <c r="E1416">
        <f t="shared" si="44"/>
        <v>2</v>
      </c>
      <c r="F1416" t="str">
        <f t="shared" si="45"/>
        <v>Monday</v>
      </c>
    </row>
    <row r="1417" spans="1:6">
      <c r="A1417" s="1">
        <v>104022179</v>
      </c>
      <c r="B1417" s="61">
        <v>35800</v>
      </c>
      <c r="C1417" t="s">
        <v>107</v>
      </c>
      <c r="D1417" t="str">
        <f>VLOOKUP('Data Tab2'!A1417,'Data Tab1'!A:B,2,1)</f>
        <v>Veteran</v>
      </c>
      <c r="E1417">
        <f t="shared" si="44"/>
        <v>2</v>
      </c>
      <c r="F1417" t="str">
        <f t="shared" si="45"/>
        <v>Monday</v>
      </c>
    </row>
    <row r="1418" spans="1:6">
      <c r="A1418" s="1">
        <v>104022300</v>
      </c>
      <c r="B1418" s="61">
        <v>35800</v>
      </c>
      <c r="C1418" t="s">
        <v>108</v>
      </c>
      <c r="D1418" t="str">
        <f>VLOOKUP('Data Tab2'!A1418,'Data Tab1'!A:B,2,1)</f>
        <v>New Hire on First Path</v>
      </c>
      <c r="E1418">
        <f t="shared" si="44"/>
        <v>2</v>
      </c>
      <c r="F1418" t="str">
        <f t="shared" si="45"/>
        <v>Monday</v>
      </c>
    </row>
    <row r="1419" spans="1:6">
      <c r="A1419" s="1">
        <v>104023957</v>
      </c>
      <c r="B1419" s="61">
        <v>35800</v>
      </c>
      <c r="C1419" t="s">
        <v>109</v>
      </c>
      <c r="D1419" t="str">
        <f>VLOOKUP('Data Tab2'!A1419,'Data Tab1'!A:B,2,1)</f>
        <v>Veteran</v>
      </c>
      <c r="E1419">
        <f t="shared" si="44"/>
        <v>2</v>
      </c>
      <c r="F1419" t="str">
        <f t="shared" si="45"/>
        <v>Monday</v>
      </c>
    </row>
    <row r="1420" spans="1:6">
      <c r="A1420" s="1">
        <v>104023970</v>
      </c>
      <c r="B1420" s="61">
        <v>35800</v>
      </c>
      <c r="C1420" t="s">
        <v>110</v>
      </c>
      <c r="D1420" t="str">
        <f>VLOOKUP('Data Tab2'!A1420,'Data Tab1'!A:B,2,1)</f>
        <v>Veteran</v>
      </c>
      <c r="E1420">
        <f t="shared" si="44"/>
        <v>2</v>
      </c>
      <c r="F1420" t="str">
        <f t="shared" si="45"/>
        <v>Monday</v>
      </c>
    </row>
    <row r="1421" spans="1:6">
      <c r="A1421" s="1">
        <v>104023976</v>
      </c>
      <c r="B1421" s="61">
        <v>35863</v>
      </c>
      <c r="C1421" t="s">
        <v>111</v>
      </c>
      <c r="D1421" t="str">
        <f>VLOOKUP('Data Tab2'!A1421,'Data Tab1'!A:B,2,1)</f>
        <v>Cross-Trainee</v>
      </c>
      <c r="E1421">
        <f t="shared" si="44"/>
        <v>2</v>
      </c>
      <c r="F1421" t="str">
        <f t="shared" si="45"/>
        <v>Monday</v>
      </c>
    </row>
    <row r="1422" spans="1:6">
      <c r="A1422" s="1">
        <v>104024629</v>
      </c>
      <c r="B1422" s="61">
        <v>35864</v>
      </c>
      <c r="C1422" t="s">
        <v>112</v>
      </c>
      <c r="D1422" t="str">
        <f>VLOOKUP('Data Tab2'!A1422,'Data Tab1'!A:B,2,1)</f>
        <v>Veteran</v>
      </c>
      <c r="E1422">
        <f t="shared" si="44"/>
        <v>3</v>
      </c>
      <c r="F1422" t="b">
        <f t="shared" si="45"/>
        <v>0</v>
      </c>
    </row>
    <row r="1423" spans="1:6">
      <c r="A1423" s="1">
        <v>104025176</v>
      </c>
      <c r="B1423" s="61">
        <v>35802</v>
      </c>
      <c r="C1423" t="s">
        <v>113</v>
      </c>
      <c r="D1423" t="str">
        <f>VLOOKUP('Data Tab2'!A1423,'Data Tab1'!A:B,2,1)</f>
        <v>Veteran</v>
      </c>
      <c r="E1423">
        <f t="shared" si="44"/>
        <v>4</v>
      </c>
      <c r="F1423" t="b">
        <f t="shared" si="45"/>
        <v>0</v>
      </c>
    </row>
    <row r="1424" spans="1:6">
      <c r="A1424" s="1">
        <v>104025822</v>
      </c>
      <c r="B1424" s="61">
        <v>35803</v>
      </c>
      <c r="C1424" t="s">
        <v>114</v>
      </c>
      <c r="D1424" t="str">
        <f>VLOOKUP('Data Tab2'!A1424,'Data Tab1'!A:B,2,1)</f>
        <v>Veteran</v>
      </c>
      <c r="E1424">
        <f t="shared" si="44"/>
        <v>5</v>
      </c>
      <c r="F1424" t="b">
        <f t="shared" si="45"/>
        <v>0</v>
      </c>
    </row>
    <row r="1425" spans="1:6">
      <c r="A1425" s="1">
        <v>104026194</v>
      </c>
      <c r="B1425" s="61">
        <v>35800</v>
      </c>
      <c r="C1425" t="s">
        <v>115</v>
      </c>
      <c r="D1425" t="str">
        <f>VLOOKUP('Data Tab2'!A1425,'Data Tab1'!A:B,2,1)</f>
        <v>Veteran</v>
      </c>
      <c r="E1425">
        <f t="shared" si="44"/>
        <v>2</v>
      </c>
      <c r="F1425" t="str">
        <f t="shared" si="45"/>
        <v>Monday</v>
      </c>
    </row>
    <row r="1426" spans="1:6">
      <c r="A1426" s="1">
        <v>104031903</v>
      </c>
      <c r="B1426" s="61">
        <v>35802</v>
      </c>
      <c r="C1426" t="s">
        <v>116</v>
      </c>
      <c r="D1426" t="str">
        <f>VLOOKUP('Data Tab2'!A1426,'Data Tab1'!A:B,2,1)</f>
        <v>Veteran</v>
      </c>
      <c r="E1426">
        <f t="shared" si="44"/>
        <v>4</v>
      </c>
      <c r="F1426" t="b">
        <f t="shared" si="45"/>
        <v>0</v>
      </c>
    </row>
    <row r="1427" spans="1:6">
      <c r="A1427" s="1">
        <v>104037386</v>
      </c>
      <c r="B1427" s="61">
        <v>35800</v>
      </c>
      <c r="C1427" t="s">
        <v>117</v>
      </c>
      <c r="D1427" t="str">
        <f>VLOOKUP('Data Tab2'!A1427,'Data Tab1'!A:B,2,1)</f>
        <v>Veteran</v>
      </c>
      <c r="E1427">
        <f t="shared" si="44"/>
        <v>2</v>
      </c>
      <c r="F1427" t="str">
        <f t="shared" si="45"/>
        <v>Monday</v>
      </c>
    </row>
    <row r="1428" spans="1:6">
      <c r="A1428" s="1">
        <v>104038043</v>
      </c>
      <c r="B1428" s="61">
        <v>35800</v>
      </c>
      <c r="C1428" t="s">
        <v>118</v>
      </c>
      <c r="D1428" t="str">
        <f>VLOOKUP('Data Tab2'!A1428,'Data Tab1'!A:B,2,1)</f>
        <v>Veteran</v>
      </c>
      <c r="E1428">
        <f t="shared" si="44"/>
        <v>2</v>
      </c>
      <c r="F1428" t="str">
        <f t="shared" si="45"/>
        <v>Monday</v>
      </c>
    </row>
    <row r="1429" spans="1:6">
      <c r="A1429" s="1">
        <v>104041679</v>
      </c>
      <c r="B1429" s="61">
        <v>35804</v>
      </c>
      <c r="C1429" t="s">
        <v>119</v>
      </c>
      <c r="D1429" t="str">
        <f>VLOOKUP('Data Tab2'!A1429,'Data Tab1'!A:B,2,1)</f>
        <v>Cross-Trainee</v>
      </c>
      <c r="E1429">
        <f t="shared" si="44"/>
        <v>6</v>
      </c>
      <c r="F1429" t="b">
        <f t="shared" si="45"/>
        <v>0</v>
      </c>
    </row>
    <row r="1430" spans="1:6">
      <c r="A1430" s="1">
        <v>104046554</v>
      </c>
      <c r="B1430" s="61">
        <v>35802</v>
      </c>
      <c r="C1430" t="s">
        <v>56</v>
      </c>
      <c r="D1430" t="str">
        <f>VLOOKUP('Data Tab2'!A1430,'Data Tab1'!A:B,2,1)</f>
        <v>Veteran</v>
      </c>
      <c r="E1430">
        <f t="shared" si="44"/>
        <v>4</v>
      </c>
      <c r="F1430" t="b">
        <f t="shared" si="45"/>
        <v>0</v>
      </c>
    </row>
    <row r="1431" spans="1:6">
      <c r="A1431" s="1">
        <v>104046965</v>
      </c>
      <c r="B1431" s="61">
        <v>35866</v>
      </c>
      <c r="C1431" t="s">
        <v>57</v>
      </c>
      <c r="D1431" t="str">
        <f>VLOOKUP('Data Tab2'!A1431,'Data Tab1'!A:B,2,1)</f>
        <v>Cross-Trainee</v>
      </c>
      <c r="E1431">
        <f t="shared" si="44"/>
        <v>5</v>
      </c>
      <c r="F1431" t="b">
        <f t="shared" si="45"/>
        <v>0</v>
      </c>
    </row>
    <row r="1432" spans="1:6">
      <c r="A1432" s="1">
        <v>104050351</v>
      </c>
      <c r="B1432" s="61">
        <v>35800</v>
      </c>
      <c r="C1432" t="s">
        <v>58</v>
      </c>
      <c r="D1432" t="str">
        <f>VLOOKUP('Data Tab2'!A1432,'Data Tab1'!A:B,2,1)</f>
        <v>Veteran</v>
      </c>
      <c r="E1432">
        <f t="shared" si="44"/>
        <v>2</v>
      </c>
      <c r="F1432" t="str">
        <f t="shared" si="45"/>
        <v>Monday</v>
      </c>
    </row>
    <row r="1433" spans="1:6">
      <c r="A1433" s="1">
        <v>104055392</v>
      </c>
      <c r="B1433" s="61">
        <v>35800</v>
      </c>
      <c r="C1433" t="s">
        <v>59</v>
      </c>
      <c r="D1433" t="str">
        <f>VLOOKUP('Data Tab2'!A1433,'Data Tab1'!A:B,2,1)</f>
        <v>Veteran</v>
      </c>
      <c r="E1433">
        <f t="shared" si="44"/>
        <v>2</v>
      </c>
      <c r="F1433" t="str">
        <f t="shared" si="45"/>
        <v>Monday</v>
      </c>
    </row>
    <row r="1434" spans="1:6">
      <c r="A1434" s="1">
        <v>104056361</v>
      </c>
      <c r="B1434" s="61">
        <v>35802</v>
      </c>
      <c r="C1434" t="s">
        <v>60</v>
      </c>
      <c r="D1434" t="str">
        <f>VLOOKUP('Data Tab2'!A1434,'Data Tab1'!A:B,2,1)</f>
        <v>Cross-Trainee</v>
      </c>
      <c r="E1434">
        <f t="shared" si="44"/>
        <v>4</v>
      </c>
      <c r="F1434" t="b">
        <f t="shared" si="45"/>
        <v>0</v>
      </c>
    </row>
    <row r="1435" spans="1:6">
      <c r="A1435" s="1">
        <v>104059020</v>
      </c>
      <c r="B1435" s="61">
        <v>35800</v>
      </c>
      <c r="C1435" t="s">
        <v>61</v>
      </c>
      <c r="D1435" t="str">
        <f>VLOOKUP('Data Tab2'!A1435,'Data Tab1'!A:B,2,1)</f>
        <v>Veteran</v>
      </c>
      <c r="E1435">
        <f t="shared" si="44"/>
        <v>2</v>
      </c>
      <c r="F1435" t="str">
        <f t="shared" si="45"/>
        <v>Monday</v>
      </c>
    </row>
    <row r="1436" spans="1:6">
      <c r="A1436" s="1">
        <v>104063932</v>
      </c>
      <c r="B1436" s="61">
        <v>35800</v>
      </c>
      <c r="C1436" t="s">
        <v>62</v>
      </c>
      <c r="D1436" t="str">
        <f>VLOOKUP('Data Tab2'!A1436,'Data Tab1'!A:B,2,1)</f>
        <v>Cross-Trainee</v>
      </c>
      <c r="E1436">
        <f t="shared" si="44"/>
        <v>2</v>
      </c>
      <c r="F1436" t="str">
        <f t="shared" si="45"/>
        <v>Monday</v>
      </c>
    </row>
    <row r="1437" spans="1:6">
      <c r="A1437" s="1">
        <v>104064854</v>
      </c>
      <c r="B1437" s="61">
        <v>35802</v>
      </c>
      <c r="C1437" t="s">
        <v>63</v>
      </c>
      <c r="D1437" t="str">
        <f>VLOOKUP('Data Tab2'!A1437,'Data Tab1'!A:B,2,1)</f>
        <v>Veteran</v>
      </c>
      <c r="E1437">
        <f t="shared" si="44"/>
        <v>4</v>
      </c>
      <c r="F1437" t="b">
        <f t="shared" si="45"/>
        <v>0</v>
      </c>
    </row>
    <row r="1438" spans="1:6">
      <c r="A1438" s="1">
        <v>104067802</v>
      </c>
      <c r="B1438" s="61">
        <v>35800</v>
      </c>
      <c r="C1438" t="s">
        <v>64</v>
      </c>
      <c r="D1438" t="str">
        <f>VLOOKUP('Data Tab2'!A1438,'Data Tab1'!A:B,2,1)</f>
        <v>Cross-Trainee</v>
      </c>
      <c r="E1438">
        <f t="shared" si="44"/>
        <v>2</v>
      </c>
      <c r="F1438" t="str">
        <f t="shared" si="45"/>
        <v>Monday</v>
      </c>
    </row>
    <row r="1439" spans="1:6">
      <c r="A1439" s="1">
        <v>104067869</v>
      </c>
      <c r="B1439" s="61">
        <v>35800</v>
      </c>
      <c r="C1439" t="s">
        <v>65</v>
      </c>
      <c r="D1439" t="str">
        <f>VLOOKUP('Data Tab2'!A1439,'Data Tab1'!A:B,2,1)</f>
        <v>Cross-Trainee</v>
      </c>
      <c r="E1439">
        <f t="shared" si="44"/>
        <v>2</v>
      </c>
      <c r="F1439" t="str">
        <f t="shared" si="45"/>
        <v>Monday</v>
      </c>
    </row>
    <row r="1440" spans="1:6">
      <c r="A1440" s="1">
        <v>104080238</v>
      </c>
      <c r="B1440" s="61">
        <v>35804</v>
      </c>
      <c r="C1440" t="s">
        <v>66</v>
      </c>
      <c r="D1440" t="str">
        <f>VLOOKUP('Data Tab2'!A1440,'Data Tab1'!A:B,2,1)</f>
        <v>Veteran</v>
      </c>
      <c r="E1440">
        <f t="shared" si="44"/>
        <v>6</v>
      </c>
      <c r="F1440" t="b">
        <f t="shared" si="45"/>
        <v>0</v>
      </c>
    </row>
    <row r="1441" spans="1:6">
      <c r="A1441" s="1">
        <v>104081964</v>
      </c>
      <c r="B1441" s="61">
        <v>35863</v>
      </c>
      <c r="C1441" t="s">
        <v>67</v>
      </c>
      <c r="D1441" t="str">
        <f>VLOOKUP('Data Tab2'!A1441,'Data Tab1'!A:B,2,1)</f>
        <v>New Hire on First Path</v>
      </c>
      <c r="E1441">
        <f t="shared" si="44"/>
        <v>2</v>
      </c>
      <c r="F1441" t="str">
        <f t="shared" si="45"/>
        <v>Monday</v>
      </c>
    </row>
    <row r="1442" spans="1:6">
      <c r="A1442" s="1">
        <v>104088254</v>
      </c>
      <c r="B1442" s="61">
        <v>35800</v>
      </c>
      <c r="C1442" t="s">
        <v>68</v>
      </c>
      <c r="D1442" t="str">
        <f>VLOOKUP('Data Tab2'!A1442,'Data Tab1'!A:B,2,1)</f>
        <v>Veteran</v>
      </c>
      <c r="E1442">
        <f t="shared" si="44"/>
        <v>2</v>
      </c>
      <c r="F1442" t="str">
        <f t="shared" si="45"/>
        <v>Monday</v>
      </c>
    </row>
    <row r="1443" spans="1:6">
      <c r="A1443" s="1">
        <v>104088999</v>
      </c>
      <c r="B1443" s="61">
        <v>35801</v>
      </c>
      <c r="C1443" t="s">
        <v>69</v>
      </c>
      <c r="D1443" t="str">
        <f>VLOOKUP('Data Tab2'!A1443,'Data Tab1'!A:B,2,1)</f>
        <v>New Hire on First Path</v>
      </c>
      <c r="E1443">
        <f t="shared" si="44"/>
        <v>3</v>
      </c>
      <c r="F1443" t="b">
        <f t="shared" si="45"/>
        <v>0</v>
      </c>
    </row>
    <row r="1444" spans="1:6">
      <c r="A1444" s="1">
        <v>104089001</v>
      </c>
      <c r="B1444" s="61">
        <v>35800</v>
      </c>
      <c r="C1444" t="s">
        <v>70</v>
      </c>
      <c r="D1444" t="str">
        <f>VLOOKUP('Data Tab2'!A1444,'Data Tab1'!A:B,2,1)</f>
        <v>Cross-Trainee</v>
      </c>
      <c r="E1444">
        <f t="shared" si="44"/>
        <v>2</v>
      </c>
      <c r="F1444" t="str">
        <f t="shared" si="45"/>
        <v>Monday</v>
      </c>
    </row>
    <row r="1445" spans="1:6">
      <c r="A1445" s="1">
        <v>104096316</v>
      </c>
      <c r="B1445" s="61">
        <v>35800</v>
      </c>
      <c r="C1445" t="s">
        <v>71</v>
      </c>
      <c r="D1445" t="str">
        <f>VLOOKUP('Data Tab2'!A1445,'Data Tab1'!A:B,2,1)</f>
        <v>Veteran</v>
      </c>
      <c r="E1445">
        <f t="shared" si="44"/>
        <v>2</v>
      </c>
      <c r="F1445" t="str">
        <f t="shared" si="45"/>
        <v>Monday</v>
      </c>
    </row>
    <row r="1446" spans="1:6">
      <c r="A1446" s="1">
        <v>104106848</v>
      </c>
      <c r="B1446" s="61">
        <v>35800</v>
      </c>
      <c r="C1446" t="s">
        <v>72</v>
      </c>
      <c r="D1446" t="str">
        <f>VLOOKUP('Data Tab2'!A1446,'Data Tab1'!A:B,2,1)</f>
        <v>New Hire on First Path</v>
      </c>
      <c r="E1446">
        <f t="shared" si="44"/>
        <v>2</v>
      </c>
      <c r="F1446" t="str">
        <f t="shared" si="45"/>
        <v>Monday</v>
      </c>
    </row>
    <row r="1447" spans="1:6">
      <c r="A1447" s="1">
        <v>104109519</v>
      </c>
      <c r="B1447" s="61">
        <v>35803</v>
      </c>
      <c r="C1447" t="s">
        <v>73</v>
      </c>
      <c r="D1447" t="str">
        <f>VLOOKUP('Data Tab2'!A1447,'Data Tab1'!A:B,2,1)</f>
        <v>Veteran</v>
      </c>
      <c r="E1447">
        <f t="shared" si="44"/>
        <v>5</v>
      </c>
      <c r="F1447" t="b">
        <f t="shared" si="45"/>
        <v>0</v>
      </c>
    </row>
    <row r="1448" spans="1:6">
      <c r="A1448" s="1">
        <v>104120083</v>
      </c>
      <c r="B1448" s="61">
        <v>35804</v>
      </c>
      <c r="C1448" t="s">
        <v>74</v>
      </c>
      <c r="D1448" t="str">
        <f>VLOOKUP('Data Tab2'!A1448,'Data Tab1'!A:B,2,1)</f>
        <v>New Hire on First Path</v>
      </c>
      <c r="E1448">
        <f t="shared" si="44"/>
        <v>6</v>
      </c>
      <c r="F1448" t="b">
        <f t="shared" si="45"/>
        <v>0</v>
      </c>
    </row>
    <row r="1449" spans="1:6">
      <c r="A1449" s="1">
        <v>104128289</v>
      </c>
      <c r="B1449" s="61">
        <v>35800</v>
      </c>
      <c r="C1449" t="s">
        <v>75</v>
      </c>
      <c r="D1449" t="str">
        <f>VLOOKUP('Data Tab2'!A1449,'Data Tab1'!A:B,2,1)</f>
        <v>Veteran</v>
      </c>
      <c r="E1449">
        <f t="shared" si="44"/>
        <v>2</v>
      </c>
      <c r="F1449" t="str">
        <f t="shared" si="45"/>
        <v>Monday</v>
      </c>
    </row>
    <row r="1450" spans="1:6">
      <c r="A1450" s="1">
        <v>104128911</v>
      </c>
      <c r="B1450" s="61">
        <v>35803</v>
      </c>
      <c r="C1450" t="s">
        <v>76</v>
      </c>
      <c r="D1450" t="str">
        <f>VLOOKUP('Data Tab2'!A1450,'Data Tab1'!A:B,2,1)</f>
        <v>Cross-Trainee</v>
      </c>
      <c r="E1450">
        <f t="shared" si="44"/>
        <v>5</v>
      </c>
      <c r="F1450" t="b">
        <f t="shared" si="45"/>
        <v>0</v>
      </c>
    </row>
    <row r="1451" spans="1:6">
      <c r="A1451" s="1">
        <v>104133854</v>
      </c>
      <c r="B1451" s="61">
        <v>35802</v>
      </c>
      <c r="C1451" t="s">
        <v>77</v>
      </c>
      <c r="D1451" t="str">
        <f>VLOOKUP('Data Tab2'!A1451,'Data Tab1'!A:B,2,1)</f>
        <v>Veteran</v>
      </c>
      <c r="E1451">
        <f t="shared" si="44"/>
        <v>4</v>
      </c>
      <c r="F1451" t="b">
        <f t="shared" si="45"/>
        <v>0</v>
      </c>
    </row>
    <row r="1452" spans="1:6">
      <c r="A1452" s="1">
        <v>104144690</v>
      </c>
      <c r="B1452" s="61">
        <v>35800</v>
      </c>
      <c r="C1452" t="s">
        <v>78</v>
      </c>
      <c r="D1452" t="str">
        <f>VLOOKUP('Data Tab2'!A1452,'Data Tab1'!A:B,2,1)</f>
        <v>New Hire on First Path</v>
      </c>
      <c r="E1452">
        <f t="shared" si="44"/>
        <v>2</v>
      </c>
      <c r="F1452" t="str">
        <f t="shared" si="45"/>
        <v>Monday</v>
      </c>
    </row>
    <row r="1453" spans="1:6">
      <c r="A1453" s="1">
        <v>104144702</v>
      </c>
      <c r="B1453" s="61">
        <v>35800</v>
      </c>
      <c r="C1453" t="s">
        <v>79</v>
      </c>
      <c r="D1453" t="str">
        <f>VLOOKUP('Data Tab2'!A1453,'Data Tab1'!A:B,2,1)</f>
        <v>Cross-Trainee</v>
      </c>
      <c r="E1453">
        <f t="shared" si="44"/>
        <v>2</v>
      </c>
      <c r="F1453" t="str">
        <f t="shared" si="45"/>
        <v>Monday</v>
      </c>
    </row>
    <row r="1454" spans="1:6">
      <c r="A1454" s="1">
        <v>104144718</v>
      </c>
      <c r="B1454" s="61">
        <v>35802</v>
      </c>
      <c r="C1454" t="s">
        <v>80</v>
      </c>
      <c r="D1454" t="str">
        <f>VLOOKUP('Data Tab2'!A1454,'Data Tab1'!A:B,2,1)</f>
        <v>New Hire on First Path</v>
      </c>
      <c r="E1454">
        <f t="shared" si="44"/>
        <v>4</v>
      </c>
      <c r="F1454" t="b">
        <f t="shared" si="45"/>
        <v>0</v>
      </c>
    </row>
    <row r="1455" spans="1:6">
      <c r="A1455" s="1">
        <v>104168643</v>
      </c>
      <c r="B1455" s="61">
        <v>35800</v>
      </c>
      <c r="C1455" t="s">
        <v>81</v>
      </c>
      <c r="D1455" t="str">
        <f>VLOOKUP('Data Tab2'!A1455,'Data Tab1'!A:B,2,1)</f>
        <v>New Hire on First Path</v>
      </c>
      <c r="E1455">
        <f t="shared" si="44"/>
        <v>2</v>
      </c>
      <c r="F1455" t="str">
        <f t="shared" si="45"/>
        <v>Monday</v>
      </c>
    </row>
    <row r="1456" spans="1:6">
      <c r="A1456" s="1">
        <v>104169136</v>
      </c>
      <c r="B1456" s="61">
        <v>35800</v>
      </c>
      <c r="C1456" t="s">
        <v>82</v>
      </c>
      <c r="D1456" t="str">
        <f>VLOOKUP('Data Tab2'!A1456,'Data Tab1'!A:B,2,1)</f>
        <v>Veteran</v>
      </c>
      <c r="E1456">
        <f t="shared" si="44"/>
        <v>2</v>
      </c>
      <c r="F1456" t="str">
        <f t="shared" si="45"/>
        <v>Monday</v>
      </c>
    </row>
    <row r="1457" spans="1:6">
      <c r="A1457" s="1">
        <v>104173181</v>
      </c>
      <c r="B1457" s="61">
        <v>35800</v>
      </c>
      <c r="C1457" t="s">
        <v>83</v>
      </c>
      <c r="D1457" t="str">
        <f>VLOOKUP('Data Tab2'!A1457,'Data Tab1'!A:B,2,1)</f>
        <v>Veteran</v>
      </c>
      <c r="E1457">
        <f t="shared" si="44"/>
        <v>2</v>
      </c>
      <c r="F1457" t="str">
        <f t="shared" si="45"/>
        <v>Monday</v>
      </c>
    </row>
    <row r="1458" spans="1:6">
      <c r="A1458" s="1">
        <v>104174934</v>
      </c>
      <c r="B1458" s="61">
        <v>35806</v>
      </c>
      <c r="C1458" t="s">
        <v>84</v>
      </c>
      <c r="D1458" t="str">
        <f>VLOOKUP('Data Tab2'!A1458,'Data Tab1'!A:B,2,1)</f>
        <v>Cross-Trainee</v>
      </c>
      <c r="E1458">
        <f t="shared" si="44"/>
        <v>1</v>
      </c>
      <c r="F1458" t="str">
        <f t="shared" si="45"/>
        <v>Sunday</v>
      </c>
    </row>
    <row r="1459" spans="1:6">
      <c r="A1459" s="1">
        <v>104174939</v>
      </c>
      <c r="B1459" s="61">
        <v>35806</v>
      </c>
      <c r="C1459" t="s">
        <v>58</v>
      </c>
      <c r="D1459" t="str">
        <f>VLOOKUP('Data Tab2'!A1459,'Data Tab1'!A:B,2,1)</f>
        <v>Cross-Trainee</v>
      </c>
      <c r="E1459">
        <f t="shared" si="44"/>
        <v>1</v>
      </c>
      <c r="F1459" t="str">
        <f t="shared" si="45"/>
        <v>Sunday</v>
      </c>
    </row>
    <row r="1460" spans="1:6">
      <c r="A1460" s="1">
        <v>104174949</v>
      </c>
      <c r="B1460" s="61">
        <v>35803</v>
      </c>
      <c r="C1460" t="s">
        <v>85</v>
      </c>
      <c r="D1460" t="str">
        <f>VLOOKUP('Data Tab2'!A1460,'Data Tab1'!A:B,2,1)</f>
        <v>Cross-Trainee</v>
      </c>
      <c r="E1460">
        <f t="shared" si="44"/>
        <v>5</v>
      </c>
      <c r="F1460" t="b">
        <f t="shared" si="45"/>
        <v>0</v>
      </c>
    </row>
    <row r="1461" spans="1:6">
      <c r="A1461" s="1">
        <v>104174955</v>
      </c>
      <c r="B1461" s="61">
        <v>35801</v>
      </c>
      <c r="C1461" t="s">
        <v>59</v>
      </c>
      <c r="D1461" t="str">
        <f>VLOOKUP('Data Tab2'!A1461,'Data Tab1'!A:B,2,1)</f>
        <v>New Hire on First Path</v>
      </c>
      <c r="E1461">
        <f t="shared" si="44"/>
        <v>3</v>
      </c>
      <c r="F1461" t="b">
        <f t="shared" si="45"/>
        <v>0</v>
      </c>
    </row>
    <row r="1462" spans="1:6">
      <c r="A1462" s="1">
        <v>104182709</v>
      </c>
      <c r="B1462" s="61">
        <v>35805</v>
      </c>
      <c r="C1462" t="s">
        <v>86</v>
      </c>
      <c r="D1462" t="str">
        <f>VLOOKUP('Data Tab2'!A1462,'Data Tab1'!A:B,2,1)</f>
        <v>New Hire on First Path</v>
      </c>
      <c r="E1462">
        <f t="shared" si="44"/>
        <v>7</v>
      </c>
      <c r="F1462" t="b">
        <f t="shared" si="45"/>
        <v>0</v>
      </c>
    </row>
    <row r="1463" spans="1:6">
      <c r="A1463" s="1">
        <v>104183238</v>
      </c>
      <c r="B1463" s="61">
        <v>35806</v>
      </c>
      <c r="C1463" t="s">
        <v>87</v>
      </c>
      <c r="D1463" t="str">
        <f>VLOOKUP('Data Tab2'!A1463,'Data Tab1'!A:B,2,1)</f>
        <v>Veteran</v>
      </c>
      <c r="E1463">
        <f t="shared" si="44"/>
        <v>1</v>
      </c>
      <c r="F1463" t="str">
        <f t="shared" si="45"/>
        <v>Sunday</v>
      </c>
    </row>
    <row r="1464" spans="1:6">
      <c r="A1464" s="1">
        <v>104186288</v>
      </c>
      <c r="B1464" s="61">
        <v>35866</v>
      </c>
      <c r="C1464" t="s">
        <v>88</v>
      </c>
      <c r="D1464" t="str">
        <f>VLOOKUP('Data Tab2'!A1464,'Data Tab1'!A:B,2,1)</f>
        <v>Cross-Trainee</v>
      </c>
      <c r="E1464">
        <f t="shared" si="44"/>
        <v>5</v>
      </c>
      <c r="F1464" t="b">
        <f t="shared" si="45"/>
        <v>0</v>
      </c>
    </row>
    <row r="1465" spans="1:6">
      <c r="A1465" s="1">
        <v>104195433</v>
      </c>
      <c r="B1465" s="61">
        <v>35801</v>
      </c>
      <c r="C1465" t="s">
        <v>89</v>
      </c>
      <c r="D1465" t="str">
        <f>VLOOKUP('Data Tab2'!A1465,'Data Tab1'!A:B,2,1)</f>
        <v>New Hire on First Path</v>
      </c>
      <c r="E1465">
        <f t="shared" si="44"/>
        <v>3</v>
      </c>
      <c r="F1465" t="b">
        <f t="shared" si="45"/>
        <v>0</v>
      </c>
    </row>
    <row r="1466" spans="1:6">
      <c r="A1466" s="1">
        <v>104199462</v>
      </c>
      <c r="B1466" s="61">
        <v>35800</v>
      </c>
      <c r="C1466" t="s">
        <v>90</v>
      </c>
      <c r="D1466" t="str">
        <f>VLOOKUP('Data Tab2'!A1466,'Data Tab1'!A:B,2,1)</f>
        <v>Cross-Trainee</v>
      </c>
      <c r="E1466">
        <f t="shared" si="44"/>
        <v>2</v>
      </c>
      <c r="F1466" t="str">
        <f t="shared" si="45"/>
        <v>Monday</v>
      </c>
    </row>
    <row r="1467" spans="1:6">
      <c r="A1467" s="1">
        <v>104201160</v>
      </c>
      <c r="B1467" s="61">
        <v>35805</v>
      </c>
      <c r="C1467" t="s">
        <v>56</v>
      </c>
      <c r="D1467" t="str">
        <f>VLOOKUP('Data Tab2'!A1467,'Data Tab1'!A:B,2,1)</f>
        <v>Cross-Trainee</v>
      </c>
      <c r="E1467">
        <f t="shared" si="44"/>
        <v>7</v>
      </c>
      <c r="F1467" t="b">
        <f t="shared" si="45"/>
        <v>0</v>
      </c>
    </row>
    <row r="1468" spans="1:6">
      <c r="A1468" s="1">
        <v>104274654</v>
      </c>
      <c r="B1468" s="61">
        <v>35802</v>
      </c>
      <c r="C1468" t="s">
        <v>91</v>
      </c>
      <c r="D1468" t="str">
        <f>VLOOKUP('Data Tab2'!A1468,'Data Tab1'!A:B,2,1)</f>
        <v>Cross-Trainee</v>
      </c>
      <c r="E1468">
        <f t="shared" si="44"/>
        <v>4</v>
      </c>
      <c r="F1468" t="b">
        <f t="shared" si="45"/>
        <v>0</v>
      </c>
    </row>
    <row r="1469" spans="1:6">
      <c r="A1469" s="1">
        <v>104284555</v>
      </c>
      <c r="B1469" s="61">
        <v>35863</v>
      </c>
      <c r="C1469" t="s">
        <v>92</v>
      </c>
      <c r="D1469" t="str">
        <f>VLOOKUP('Data Tab2'!A1469,'Data Tab1'!A:B,2,1)</f>
        <v>Veteran</v>
      </c>
      <c r="E1469">
        <f t="shared" si="44"/>
        <v>2</v>
      </c>
      <c r="F1469" t="str">
        <f t="shared" si="45"/>
        <v>Monday</v>
      </c>
    </row>
    <row r="1470" spans="1:6">
      <c r="A1470" s="1">
        <v>104291967</v>
      </c>
      <c r="B1470" s="61">
        <v>35800</v>
      </c>
      <c r="C1470" t="s">
        <v>93</v>
      </c>
      <c r="D1470" t="str">
        <f>VLOOKUP('Data Tab2'!A1470,'Data Tab1'!A:B,2,1)</f>
        <v>Cross-Trainee</v>
      </c>
      <c r="E1470">
        <f t="shared" si="44"/>
        <v>2</v>
      </c>
      <c r="F1470" t="str">
        <f t="shared" si="45"/>
        <v>Monday</v>
      </c>
    </row>
    <row r="1471" spans="1:6">
      <c r="A1471" s="1">
        <v>104334283</v>
      </c>
      <c r="B1471" s="61">
        <v>35867</v>
      </c>
      <c r="C1471" t="s">
        <v>94</v>
      </c>
      <c r="D1471" t="str">
        <f>VLOOKUP('Data Tab2'!A1471,'Data Tab1'!A:B,2,1)</f>
        <v>Veteran</v>
      </c>
      <c r="E1471">
        <f t="shared" si="44"/>
        <v>6</v>
      </c>
      <c r="F1471" t="b">
        <f t="shared" si="45"/>
        <v>0</v>
      </c>
    </row>
    <row r="1472" spans="1:6">
      <c r="A1472" s="1">
        <v>104343660</v>
      </c>
      <c r="B1472" s="61">
        <v>35802</v>
      </c>
      <c r="C1472" t="s">
        <v>57</v>
      </c>
      <c r="D1472" t="str">
        <f>VLOOKUP('Data Tab2'!A1472,'Data Tab1'!A:B,2,1)</f>
        <v>Cross-Trainee</v>
      </c>
      <c r="E1472">
        <f t="shared" si="44"/>
        <v>4</v>
      </c>
      <c r="F1472" t="b">
        <f t="shared" si="45"/>
        <v>0</v>
      </c>
    </row>
    <row r="1473" spans="1:6">
      <c r="A1473" s="1">
        <v>104344955</v>
      </c>
      <c r="B1473" s="61">
        <v>35868</v>
      </c>
      <c r="C1473" t="s">
        <v>95</v>
      </c>
      <c r="D1473" t="str">
        <f>VLOOKUP('Data Tab2'!A1473,'Data Tab1'!A:B,2,1)</f>
        <v>Cross-Trainee</v>
      </c>
      <c r="E1473">
        <f t="shared" si="44"/>
        <v>7</v>
      </c>
      <c r="F1473" t="b">
        <f t="shared" si="45"/>
        <v>0</v>
      </c>
    </row>
    <row r="1474" spans="1:6">
      <c r="A1474" s="1">
        <v>104344959</v>
      </c>
      <c r="B1474" s="61">
        <v>35868</v>
      </c>
      <c r="C1474" t="s">
        <v>96</v>
      </c>
      <c r="D1474" t="str">
        <f>VLOOKUP('Data Tab2'!A1474,'Data Tab1'!A:B,2,1)</f>
        <v>Cross-Trainee</v>
      </c>
      <c r="E1474">
        <f t="shared" si="44"/>
        <v>7</v>
      </c>
      <c r="F1474" t="b">
        <f t="shared" si="45"/>
        <v>0</v>
      </c>
    </row>
    <row r="1475" spans="1:6">
      <c r="A1475" s="1">
        <v>104344965</v>
      </c>
      <c r="B1475" s="61">
        <v>35803</v>
      </c>
      <c r="C1475" t="s">
        <v>97</v>
      </c>
      <c r="D1475" t="str">
        <f>VLOOKUP('Data Tab2'!A1475,'Data Tab1'!A:B,2,1)</f>
        <v>Cross-Trainee</v>
      </c>
      <c r="E1475">
        <f t="shared" ref="E1475:E1538" si="46">WEEKDAY(B1475)</f>
        <v>5</v>
      </c>
      <c r="F1475" t="b">
        <f t="shared" ref="F1475:F1538" si="47">IF(E1475=1,"Sunday",IF(E1475=2,"Monday"))</f>
        <v>0</v>
      </c>
    </row>
    <row r="1476" spans="1:6">
      <c r="A1476" s="1">
        <v>104347090</v>
      </c>
      <c r="B1476" s="61">
        <v>35800</v>
      </c>
      <c r="C1476" t="s">
        <v>98</v>
      </c>
      <c r="D1476" t="str">
        <f>VLOOKUP('Data Tab2'!A1476,'Data Tab1'!A:B,2,1)</f>
        <v>Veteran</v>
      </c>
      <c r="E1476">
        <f t="shared" si="46"/>
        <v>2</v>
      </c>
      <c r="F1476" t="str">
        <f t="shared" si="47"/>
        <v>Monday</v>
      </c>
    </row>
    <row r="1477" spans="1:6">
      <c r="A1477" s="1">
        <v>104347093</v>
      </c>
      <c r="B1477" s="61">
        <v>35800</v>
      </c>
      <c r="C1477" t="s">
        <v>99</v>
      </c>
      <c r="D1477" t="str">
        <f>VLOOKUP('Data Tab2'!A1477,'Data Tab1'!A:B,2,1)</f>
        <v>Veteran</v>
      </c>
      <c r="E1477">
        <f t="shared" si="46"/>
        <v>2</v>
      </c>
      <c r="F1477" t="str">
        <f t="shared" si="47"/>
        <v>Monday</v>
      </c>
    </row>
    <row r="1478" spans="1:6">
      <c r="A1478" s="1">
        <v>104350337</v>
      </c>
      <c r="B1478" s="61">
        <v>35800</v>
      </c>
      <c r="C1478" t="s">
        <v>100</v>
      </c>
      <c r="D1478" t="str">
        <f>VLOOKUP('Data Tab2'!A1478,'Data Tab1'!A:B,2,1)</f>
        <v>Veteran</v>
      </c>
      <c r="E1478">
        <f t="shared" si="46"/>
        <v>2</v>
      </c>
      <c r="F1478" t="str">
        <f t="shared" si="47"/>
        <v>Monday</v>
      </c>
    </row>
    <row r="1479" spans="1:6">
      <c r="A1479" s="1">
        <v>104361821</v>
      </c>
      <c r="B1479" s="61">
        <v>35801</v>
      </c>
      <c r="C1479" t="s">
        <v>101</v>
      </c>
      <c r="D1479" t="str">
        <f>VLOOKUP('Data Tab2'!A1479,'Data Tab1'!A:B,2,1)</f>
        <v>Cross-Trainee</v>
      </c>
      <c r="E1479">
        <f t="shared" si="46"/>
        <v>3</v>
      </c>
      <c r="F1479" t="b">
        <f t="shared" si="47"/>
        <v>0</v>
      </c>
    </row>
    <row r="1480" spans="1:6">
      <c r="A1480" s="1">
        <v>104363252</v>
      </c>
      <c r="B1480" s="61">
        <v>35802</v>
      </c>
      <c r="C1480" t="s">
        <v>102</v>
      </c>
      <c r="D1480" t="str">
        <f>VLOOKUP('Data Tab2'!A1480,'Data Tab1'!A:B,2,1)</f>
        <v>Veteran</v>
      </c>
      <c r="E1480">
        <f t="shared" si="46"/>
        <v>4</v>
      </c>
      <c r="F1480" t="b">
        <f t="shared" si="47"/>
        <v>0</v>
      </c>
    </row>
    <row r="1481" spans="1:6">
      <c r="A1481" s="1">
        <v>104363283</v>
      </c>
      <c r="B1481" s="61">
        <v>35803</v>
      </c>
      <c r="C1481" t="s">
        <v>103</v>
      </c>
      <c r="D1481" t="str">
        <f>VLOOKUP('Data Tab2'!A1481,'Data Tab1'!A:B,2,1)</f>
        <v>Veteran</v>
      </c>
      <c r="E1481">
        <f t="shared" si="46"/>
        <v>5</v>
      </c>
      <c r="F1481" t="b">
        <f t="shared" si="47"/>
        <v>0</v>
      </c>
    </row>
    <row r="1482" spans="1:6">
      <c r="A1482" s="1">
        <v>104363820</v>
      </c>
      <c r="B1482" s="61">
        <v>35800</v>
      </c>
      <c r="C1482" t="s">
        <v>104</v>
      </c>
      <c r="D1482" t="str">
        <f>VLOOKUP('Data Tab2'!A1482,'Data Tab1'!A:B,2,1)</f>
        <v>Veteran</v>
      </c>
      <c r="E1482">
        <f t="shared" si="46"/>
        <v>2</v>
      </c>
      <c r="F1482" t="str">
        <f t="shared" si="47"/>
        <v>Monday</v>
      </c>
    </row>
    <row r="1483" spans="1:6">
      <c r="A1483" s="1">
        <v>104365896</v>
      </c>
      <c r="B1483" s="61">
        <v>35800</v>
      </c>
      <c r="C1483" t="s">
        <v>105</v>
      </c>
      <c r="D1483" t="str">
        <f>VLOOKUP('Data Tab2'!A1483,'Data Tab1'!A:B,2,1)</f>
        <v>Veteran</v>
      </c>
      <c r="E1483">
        <f t="shared" si="46"/>
        <v>2</v>
      </c>
      <c r="F1483" t="str">
        <f t="shared" si="47"/>
        <v>Monday</v>
      </c>
    </row>
    <row r="1484" spans="1:6">
      <c r="A1484" s="1">
        <v>104365901</v>
      </c>
      <c r="B1484" s="61">
        <v>35800</v>
      </c>
      <c r="C1484" t="s">
        <v>106</v>
      </c>
      <c r="D1484" t="str">
        <f>VLOOKUP('Data Tab2'!A1484,'Data Tab1'!A:B,2,1)</f>
        <v>Veteran</v>
      </c>
      <c r="E1484">
        <f t="shared" si="46"/>
        <v>2</v>
      </c>
      <c r="F1484" t="str">
        <f t="shared" si="47"/>
        <v>Monday</v>
      </c>
    </row>
    <row r="1485" spans="1:6">
      <c r="A1485" s="1">
        <v>104376505</v>
      </c>
      <c r="B1485" s="61">
        <v>35801</v>
      </c>
      <c r="C1485" t="s">
        <v>107</v>
      </c>
      <c r="D1485" t="str">
        <f>VLOOKUP('Data Tab2'!A1485,'Data Tab1'!A:B,2,1)</f>
        <v>Veteran</v>
      </c>
      <c r="E1485">
        <f t="shared" si="46"/>
        <v>3</v>
      </c>
      <c r="F1485" t="b">
        <f t="shared" si="47"/>
        <v>0</v>
      </c>
    </row>
    <row r="1486" spans="1:6">
      <c r="A1486" s="1">
        <v>104376672</v>
      </c>
      <c r="B1486" s="61">
        <v>35801</v>
      </c>
      <c r="C1486" t="s">
        <v>108</v>
      </c>
      <c r="D1486" t="str">
        <f>VLOOKUP('Data Tab2'!A1486,'Data Tab1'!A:B,2,1)</f>
        <v>Veteran</v>
      </c>
      <c r="E1486">
        <f t="shared" si="46"/>
        <v>3</v>
      </c>
      <c r="F1486" t="b">
        <f t="shared" si="47"/>
        <v>0</v>
      </c>
    </row>
    <row r="1487" spans="1:6">
      <c r="A1487" s="1">
        <v>104376720</v>
      </c>
      <c r="B1487" s="61">
        <v>35864</v>
      </c>
      <c r="C1487" t="s">
        <v>109</v>
      </c>
      <c r="D1487" t="str">
        <f>VLOOKUP('Data Tab2'!A1487,'Data Tab1'!A:B,2,1)</f>
        <v>Veteran</v>
      </c>
      <c r="E1487">
        <f t="shared" si="46"/>
        <v>3</v>
      </c>
      <c r="F1487" t="b">
        <f t="shared" si="47"/>
        <v>0</v>
      </c>
    </row>
    <row r="1488" spans="1:6">
      <c r="A1488" s="1">
        <v>104376743</v>
      </c>
      <c r="B1488" s="61">
        <v>35800</v>
      </c>
      <c r="C1488" t="s">
        <v>110</v>
      </c>
      <c r="D1488" t="str">
        <f>VLOOKUP('Data Tab2'!A1488,'Data Tab1'!A:B,2,1)</f>
        <v>Veteran</v>
      </c>
      <c r="E1488">
        <f t="shared" si="46"/>
        <v>2</v>
      </c>
      <c r="F1488" t="str">
        <f t="shared" si="47"/>
        <v>Monday</v>
      </c>
    </row>
    <row r="1489" spans="1:6">
      <c r="A1489" s="1">
        <v>104376746</v>
      </c>
      <c r="B1489" s="61">
        <v>35801</v>
      </c>
      <c r="C1489" t="s">
        <v>111</v>
      </c>
      <c r="D1489" t="str">
        <f>VLOOKUP('Data Tab2'!A1489,'Data Tab1'!A:B,2,1)</f>
        <v>Veteran</v>
      </c>
      <c r="E1489">
        <f t="shared" si="46"/>
        <v>3</v>
      </c>
      <c r="F1489" t="b">
        <f t="shared" si="47"/>
        <v>0</v>
      </c>
    </row>
    <row r="1490" spans="1:6">
      <c r="A1490" s="1">
        <v>104376755</v>
      </c>
      <c r="B1490" s="61">
        <v>35804</v>
      </c>
      <c r="C1490" t="s">
        <v>112</v>
      </c>
      <c r="D1490" t="str">
        <f>VLOOKUP('Data Tab2'!A1490,'Data Tab1'!A:B,2,1)</f>
        <v>Veteran</v>
      </c>
      <c r="E1490">
        <f t="shared" si="46"/>
        <v>6</v>
      </c>
      <c r="F1490" t="b">
        <f t="shared" si="47"/>
        <v>0</v>
      </c>
    </row>
    <row r="1491" spans="1:6">
      <c r="A1491" s="1">
        <v>104376762</v>
      </c>
      <c r="B1491" s="61">
        <v>35803</v>
      </c>
      <c r="C1491" t="s">
        <v>113</v>
      </c>
      <c r="D1491" t="str">
        <f>VLOOKUP('Data Tab2'!A1491,'Data Tab1'!A:B,2,1)</f>
        <v>Veteran</v>
      </c>
      <c r="E1491">
        <f t="shared" si="46"/>
        <v>5</v>
      </c>
      <c r="F1491" t="b">
        <f t="shared" si="47"/>
        <v>0</v>
      </c>
    </row>
    <row r="1492" spans="1:6">
      <c r="A1492" s="1">
        <v>104377839</v>
      </c>
      <c r="B1492" s="61">
        <v>35802</v>
      </c>
      <c r="C1492" t="s">
        <v>114</v>
      </c>
      <c r="D1492" t="str">
        <f>VLOOKUP('Data Tab2'!A1492,'Data Tab1'!A:B,2,1)</f>
        <v>Veteran</v>
      </c>
      <c r="E1492">
        <f t="shared" si="46"/>
        <v>4</v>
      </c>
      <c r="F1492" t="b">
        <f t="shared" si="47"/>
        <v>0</v>
      </c>
    </row>
    <row r="1493" spans="1:6">
      <c r="A1493" s="1">
        <v>104377869</v>
      </c>
      <c r="B1493" s="61">
        <v>35800</v>
      </c>
      <c r="C1493" t="s">
        <v>115</v>
      </c>
      <c r="D1493" t="str">
        <f>VLOOKUP('Data Tab2'!A1493,'Data Tab1'!A:B,2,1)</f>
        <v>Veteran</v>
      </c>
      <c r="E1493">
        <f t="shared" si="46"/>
        <v>2</v>
      </c>
      <c r="F1493" t="str">
        <f t="shared" si="47"/>
        <v>Monday</v>
      </c>
    </row>
    <row r="1494" spans="1:6">
      <c r="A1494" s="1">
        <v>104380355</v>
      </c>
      <c r="B1494" s="61">
        <v>35801</v>
      </c>
      <c r="C1494" t="s">
        <v>116</v>
      </c>
      <c r="D1494" t="str">
        <f>VLOOKUP('Data Tab2'!A1494,'Data Tab1'!A:B,2,1)</f>
        <v>Veteran</v>
      </c>
      <c r="E1494">
        <f t="shared" si="46"/>
        <v>3</v>
      </c>
      <c r="F1494" t="b">
        <f t="shared" si="47"/>
        <v>0</v>
      </c>
    </row>
    <row r="1495" spans="1:6">
      <c r="A1495" s="1">
        <v>104380358</v>
      </c>
      <c r="B1495" s="61">
        <v>35800</v>
      </c>
      <c r="C1495" t="s">
        <v>117</v>
      </c>
      <c r="D1495" t="str">
        <f>VLOOKUP('Data Tab2'!A1495,'Data Tab1'!A:B,2,1)</f>
        <v>Veteran</v>
      </c>
      <c r="E1495">
        <f t="shared" si="46"/>
        <v>2</v>
      </c>
      <c r="F1495" t="str">
        <f t="shared" si="47"/>
        <v>Monday</v>
      </c>
    </row>
    <row r="1496" spans="1:6">
      <c r="A1496" s="1">
        <v>104380361</v>
      </c>
      <c r="B1496" s="61">
        <v>35801</v>
      </c>
      <c r="C1496" t="s">
        <v>118</v>
      </c>
      <c r="D1496" t="str">
        <f>VLOOKUP('Data Tab2'!A1496,'Data Tab1'!A:B,2,1)</f>
        <v>Veteran</v>
      </c>
      <c r="E1496">
        <f t="shared" si="46"/>
        <v>3</v>
      </c>
      <c r="F1496" t="b">
        <f t="shared" si="47"/>
        <v>0</v>
      </c>
    </row>
    <row r="1497" spans="1:6">
      <c r="A1497" s="1">
        <v>104380386</v>
      </c>
      <c r="B1497" s="61">
        <v>35800</v>
      </c>
      <c r="C1497" t="s">
        <v>119</v>
      </c>
      <c r="D1497" t="str">
        <f>VLOOKUP('Data Tab2'!A1497,'Data Tab1'!A:B,2,1)</f>
        <v>Veteran</v>
      </c>
      <c r="E1497">
        <f t="shared" si="46"/>
        <v>2</v>
      </c>
      <c r="F1497" t="str">
        <f t="shared" si="47"/>
        <v>Monday</v>
      </c>
    </row>
    <row r="1498" spans="1:6">
      <c r="A1498" s="1">
        <v>104380405</v>
      </c>
      <c r="B1498" s="61">
        <v>35806</v>
      </c>
      <c r="C1498" t="s">
        <v>56</v>
      </c>
      <c r="D1498" t="str">
        <f>VLOOKUP('Data Tab2'!A1498,'Data Tab1'!A:B,2,1)</f>
        <v>Veteran</v>
      </c>
      <c r="E1498">
        <f t="shared" si="46"/>
        <v>1</v>
      </c>
      <c r="F1498" t="str">
        <f t="shared" si="47"/>
        <v>Sunday</v>
      </c>
    </row>
    <row r="1499" spans="1:6">
      <c r="A1499" s="1">
        <v>104380406</v>
      </c>
      <c r="B1499" s="61">
        <v>35863</v>
      </c>
      <c r="C1499" t="s">
        <v>57</v>
      </c>
      <c r="D1499" t="str">
        <f>VLOOKUP('Data Tab2'!A1499,'Data Tab1'!A:B,2,1)</f>
        <v>Veteran</v>
      </c>
      <c r="E1499">
        <f t="shared" si="46"/>
        <v>2</v>
      </c>
      <c r="F1499" t="str">
        <f t="shared" si="47"/>
        <v>Monday</v>
      </c>
    </row>
    <row r="1500" spans="1:6">
      <c r="A1500" s="1">
        <v>104380416</v>
      </c>
      <c r="B1500" s="61">
        <v>35803</v>
      </c>
      <c r="C1500" t="s">
        <v>58</v>
      </c>
      <c r="D1500" t="str">
        <f>VLOOKUP('Data Tab2'!A1500,'Data Tab1'!A:B,2,1)</f>
        <v>Veteran</v>
      </c>
      <c r="E1500">
        <f t="shared" si="46"/>
        <v>5</v>
      </c>
      <c r="F1500" t="b">
        <f t="shared" si="47"/>
        <v>0</v>
      </c>
    </row>
    <row r="1501" spans="1:6">
      <c r="A1501" s="1">
        <v>104380418</v>
      </c>
      <c r="B1501" s="61">
        <v>35800</v>
      </c>
      <c r="C1501" t="s">
        <v>59</v>
      </c>
      <c r="D1501" t="str">
        <f>VLOOKUP('Data Tab2'!A1501,'Data Tab1'!A:B,2,1)</f>
        <v>Veteran</v>
      </c>
      <c r="E1501">
        <f t="shared" si="46"/>
        <v>2</v>
      </c>
      <c r="F1501" t="str">
        <f t="shared" si="47"/>
        <v>Monday</v>
      </c>
    </row>
    <row r="1502" spans="1:6">
      <c r="A1502" s="1">
        <v>104380436</v>
      </c>
      <c r="B1502" s="61">
        <v>35800</v>
      </c>
      <c r="C1502" t="s">
        <v>60</v>
      </c>
      <c r="D1502" t="str">
        <f>VLOOKUP('Data Tab2'!A1502,'Data Tab1'!A:B,2,1)</f>
        <v>Veteran</v>
      </c>
      <c r="E1502">
        <f t="shared" si="46"/>
        <v>2</v>
      </c>
      <c r="F1502" t="str">
        <f t="shared" si="47"/>
        <v>Monday</v>
      </c>
    </row>
    <row r="1503" spans="1:6">
      <c r="A1503" s="1">
        <v>104380443</v>
      </c>
      <c r="B1503" s="61">
        <v>35801</v>
      </c>
      <c r="C1503" t="s">
        <v>61</v>
      </c>
      <c r="D1503" t="str">
        <f>VLOOKUP('Data Tab2'!A1503,'Data Tab1'!A:B,2,1)</f>
        <v>Veteran</v>
      </c>
      <c r="E1503">
        <f t="shared" si="46"/>
        <v>3</v>
      </c>
      <c r="F1503" t="b">
        <f t="shared" si="47"/>
        <v>0</v>
      </c>
    </row>
    <row r="1504" spans="1:6">
      <c r="A1504" s="1">
        <v>104392943</v>
      </c>
      <c r="B1504" s="61">
        <v>35801</v>
      </c>
      <c r="C1504" t="s">
        <v>62</v>
      </c>
      <c r="D1504" t="str">
        <f>VLOOKUP('Data Tab2'!A1504,'Data Tab1'!A:B,2,1)</f>
        <v>Cross-Trainee</v>
      </c>
      <c r="E1504">
        <f t="shared" si="46"/>
        <v>3</v>
      </c>
      <c r="F1504" t="b">
        <f t="shared" si="47"/>
        <v>0</v>
      </c>
    </row>
    <row r="1505" spans="1:6">
      <c r="A1505" s="1">
        <v>104392944</v>
      </c>
      <c r="B1505" s="61">
        <v>35863</v>
      </c>
      <c r="C1505" t="s">
        <v>63</v>
      </c>
      <c r="D1505" t="str">
        <f>VLOOKUP('Data Tab2'!A1505,'Data Tab1'!A:B,2,1)</f>
        <v>Veteran</v>
      </c>
      <c r="E1505">
        <f t="shared" si="46"/>
        <v>2</v>
      </c>
      <c r="F1505" t="str">
        <f t="shared" si="47"/>
        <v>Monday</v>
      </c>
    </row>
    <row r="1506" spans="1:6">
      <c r="A1506" s="1">
        <v>104393399</v>
      </c>
      <c r="B1506" s="61">
        <v>35800</v>
      </c>
      <c r="C1506" t="s">
        <v>64</v>
      </c>
      <c r="D1506" t="str">
        <f>VLOOKUP('Data Tab2'!A1506,'Data Tab1'!A:B,2,1)</f>
        <v>Veteran</v>
      </c>
      <c r="E1506">
        <f t="shared" si="46"/>
        <v>2</v>
      </c>
      <c r="F1506" t="str">
        <f t="shared" si="47"/>
        <v>Monday</v>
      </c>
    </row>
    <row r="1507" spans="1:6">
      <c r="A1507" s="1">
        <v>104395101</v>
      </c>
      <c r="B1507" s="61">
        <v>35800</v>
      </c>
      <c r="C1507" t="s">
        <v>65</v>
      </c>
      <c r="D1507" t="str">
        <f>VLOOKUP('Data Tab2'!A1507,'Data Tab1'!A:B,2,1)</f>
        <v>Veteran</v>
      </c>
      <c r="E1507">
        <f t="shared" si="46"/>
        <v>2</v>
      </c>
      <c r="F1507" t="str">
        <f t="shared" si="47"/>
        <v>Monday</v>
      </c>
    </row>
    <row r="1508" spans="1:6">
      <c r="A1508" s="1">
        <v>104395726</v>
      </c>
      <c r="B1508" s="61">
        <v>35801</v>
      </c>
      <c r="C1508" t="s">
        <v>66</v>
      </c>
      <c r="D1508" t="str">
        <f>VLOOKUP('Data Tab2'!A1508,'Data Tab1'!A:B,2,1)</f>
        <v>Veteran</v>
      </c>
      <c r="E1508">
        <f t="shared" si="46"/>
        <v>3</v>
      </c>
      <c r="F1508" t="b">
        <f t="shared" si="47"/>
        <v>0</v>
      </c>
    </row>
    <row r="1509" spans="1:6">
      <c r="A1509" s="1">
        <v>104399039</v>
      </c>
      <c r="B1509" s="61">
        <v>35865</v>
      </c>
      <c r="C1509" t="s">
        <v>67</v>
      </c>
      <c r="D1509" t="str">
        <f>VLOOKUP('Data Tab2'!A1509,'Data Tab1'!A:B,2,1)</f>
        <v>Veteran</v>
      </c>
      <c r="E1509">
        <f t="shared" si="46"/>
        <v>4</v>
      </c>
      <c r="F1509" t="b">
        <f t="shared" si="47"/>
        <v>0</v>
      </c>
    </row>
    <row r="1510" spans="1:6">
      <c r="A1510" s="1">
        <v>104399040</v>
      </c>
      <c r="B1510" s="61">
        <v>35800</v>
      </c>
      <c r="C1510" t="s">
        <v>68</v>
      </c>
      <c r="D1510" t="str">
        <f>VLOOKUP('Data Tab2'!A1510,'Data Tab1'!A:B,2,1)</f>
        <v>Veteran</v>
      </c>
      <c r="E1510">
        <f t="shared" si="46"/>
        <v>2</v>
      </c>
      <c r="F1510" t="str">
        <f t="shared" si="47"/>
        <v>Monday</v>
      </c>
    </row>
    <row r="1511" spans="1:6">
      <c r="A1511" s="1">
        <v>104399042</v>
      </c>
      <c r="B1511" s="61">
        <v>35800</v>
      </c>
      <c r="C1511" t="s">
        <v>69</v>
      </c>
      <c r="D1511" t="str">
        <f>VLOOKUP('Data Tab2'!A1511,'Data Tab1'!A:B,2,1)</f>
        <v>Veteran</v>
      </c>
      <c r="E1511">
        <f t="shared" si="46"/>
        <v>2</v>
      </c>
      <c r="F1511" t="str">
        <f t="shared" si="47"/>
        <v>Monday</v>
      </c>
    </row>
    <row r="1512" spans="1:6">
      <c r="A1512" s="1">
        <v>104399043</v>
      </c>
      <c r="B1512" s="61">
        <v>35865</v>
      </c>
      <c r="C1512" t="s">
        <v>70</v>
      </c>
      <c r="D1512" t="str">
        <f>VLOOKUP('Data Tab2'!A1512,'Data Tab1'!A:B,2,1)</f>
        <v>Veteran</v>
      </c>
      <c r="E1512">
        <f t="shared" si="46"/>
        <v>4</v>
      </c>
      <c r="F1512" t="b">
        <f t="shared" si="47"/>
        <v>0</v>
      </c>
    </row>
    <row r="1513" spans="1:6">
      <c r="A1513" s="1">
        <v>104399045</v>
      </c>
      <c r="B1513" s="61">
        <v>35800</v>
      </c>
      <c r="C1513" t="s">
        <v>71</v>
      </c>
      <c r="D1513" t="str">
        <f>VLOOKUP('Data Tab2'!A1513,'Data Tab1'!A:B,2,1)</f>
        <v>Veteran</v>
      </c>
      <c r="E1513">
        <f t="shared" si="46"/>
        <v>2</v>
      </c>
      <c r="F1513" t="str">
        <f t="shared" si="47"/>
        <v>Monday</v>
      </c>
    </row>
    <row r="1514" spans="1:6">
      <c r="A1514" s="1">
        <v>104399046</v>
      </c>
      <c r="B1514" s="61">
        <v>35800</v>
      </c>
      <c r="C1514" t="s">
        <v>72</v>
      </c>
      <c r="D1514" t="str">
        <f>VLOOKUP('Data Tab2'!A1514,'Data Tab1'!A:B,2,1)</f>
        <v>Veteran</v>
      </c>
      <c r="E1514">
        <f t="shared" si="46"/>
        <v>2</v>
      </c>
      <c r="F1514" t="str">
        <f t="shared" si="47"/>
        <v>Monday</v>
      </c>
    </row>
    <row r="1515" spans="1:6">
      <c r="A1515" s="1">
        <v>104399047</v>
      </c>
      <c r="B1515" s="61">
        <v>35800</v>
      </c>
      <c r="C1515" t="s">
        <v>73</v>
      </c>
      <c r="D1515" t="str">
        <f>VLOOKUP('Data Tab2'!A1515,'Data Tab1'!A:B,2,1)</f>
        <v>Veteran</v>
      </c>
      <c r="E1515">
        <f t="shared" si="46"/>
        <v>2</v>
      </c>
      <c r="F1515" t="str">
        <f t="shared" si="47"/>
        <v>Monday</v>
      </c>
    </row>
    <row r="1516" spans="1:6">
      <c r="A1516" s="1">
        <v>104399049</v>
      </c>
      <c r="B1516" s="61">
        <v>35800</v>
      </c>
      <c r="C1516" t="s">
        <v>74</v>
      </c>
      <c r="D1516" t="str">
        <f>VLOOKUP('Data Tab2'!A1516,'Data Tab1'!A:B,2,1)</f>
        <v>Veteran</v>
      </c>
      <c r="E1516">
        <f t="shared" si="46"/>
        <v>2</v>
      </c>
      <c r="F1516" t="str">
        <f t="shared" si="47"/>
        <v>Monday</v>
      </c>
    </row>
    <row r="1517" spans="1:6">
      <c r="A1517" s="1">
        <v>104399050</v>
      </c>
      <c r="B1517" s="61">
        <v>35800</v>
      </c>
      <c r="C1517" t="s">
        <v>75</v>
      </c>
      <c r="D1517" t="str">
        <f>VLOOKUP('Data Tab2'!A1517,'Data Tab1'!A:B,2,1)</f>
        <v>Cross-Trainee</v>
      </c>
      <c r="E1517">
        <f t="shared" si="46"/>
        <v>2</v>
      </c>
      <c r="F1517" t="str">
        <f t="shared" si="47"/>
        <v>Monday</v>
      </c>
    </row>
    <row r="1518" spans="1:6">
      <c r="A1518" s="1">
        <v>104399052</v>
      </c>
      <c r="B1518" s="61">
        <v>35801</v>
      </c>
      <c r="C1518" t="s">
        <v>76</v>
      </c>
      <c r="D1518" t="str">
        <f>VLOOKUP('Data Tab2'!A1518,'Data Tab1'!A:B,2,1)</f>
        <v>Veteran</v>
      </c>
      <c r="E1518">
        <f t="shared" si="46"/>
        <v>3</v>
      </c>
      <c r="F1518" t="b">
        <f t="shared" si="47"/>
        <v>0</v>
      </c>
    </row>
    <row r="1519" spans="1:6">
      <c r="A1519" s="1">
        <v>104399066</v>
      </c>
      <c r="B1519" s="61">
        <v>35870</v>
      </c>
      <c r="C1519" t="s">
        <v>77</v>
      </c>
      <c r="D1519" t="str">
        <f>VLOOKUP('Data Tab2'!A1519,'Data Tab1'!A:B,2,1)</f>
        <v>Veteran</v>
      </c>
      <c r="E1519">
        <f t="shared" si="46"/>
        <v>2</v>
      </c>
      <c r="F1519" t="str">
        <f t="shared" si="47"/>
        <v>Monday</v>
      </c>
    </row>
    <row r="1520" spans="1:6">
      <c r="A1520" s="1">
        <v>104399076</v>
      </c>
      <c r="B1520" s="61">
        <v>35802</v>
      </c>
      <c r="C1520" t="s">
        <v>78</v>
      </c>
      <c r="D1520" t="str">
        <f>VLOOKUP('Data Tab2'!A1520,'Data Tab1'!A:B,2,1)</f>
        <v>Veteran</v>
      </c>
      <c r="E1520">
        <f t="shared" si="46"/>
        <v>4</v>
      </c>
      <c r="F1520" t="b">
        <f t="shared" si="47"/>
        <v>0</v>
      </c>
    </row>
    <row r="1521" spans="1:6">
      <c r="A1521" s="1">
        <v>104399091</v>
      </c>
      <c r="B1521" s="61">
        <v>35800</v>
      </c>
      <c r="C1521" t="s">
        <v>79</v>
      </c>
      <c r="D1521" t="str">
        <f>VLOOKUP('Data Tab2'!A1521,'Data Tab1'!A:B,2,1)</f>
        <v>Veteran</v>
      </c>
      <c r="E1521">
        <f t="shared" si="46"/>
        <v>2</v>
      </c>
      <c r="F1521" t="str">
        <f t="shared" si="47"/>
        <v>Monday</v>
      </c>
    </row>
    <row r="1522" spans="1:6">
      <c r="A1522" s="1">
        <v>104399102</v>
      </c>
      <c r="B1522" s="61">
        <v>35801</v>
      </c>
      <c r="C1522" t="s">
        <v>80</v>
      </c>
      <c r="D1522" t="str">
        <f>VLOOKUP('Data Tab2'!A1522,'Data Tab1'!A:B,2,1)</f>
        <v>Veteran</v>
      </c>
      <c r="E1522">
        <f t="shared" si="46"/>
        <v>3</v>
      </c>
      <c r="F1522" t="b">
        <f t="shared" si="47"/>
        <v>0</v>
      </c>
    </row>
    <row r="1523" spans="1:6">
      <c r="A1523" s="1">
        <v>104399111</v>
      </c>
      <c r="B1523" s="61">
        <v>35800</v>
      </c>
      <c r="C1523" t="s">
        <v>81</v>
      </c>
      <c r="D1523" t="str">
        <f>VLOOKUP('Data Tab2'!A1523,'Data Tab1'!A:B,2,1)</f>
        <v>Veteran</v>
      </c>
      <c r="E1523">
        <f t="shared" si="46"/>
        <v>2</v>
      </c>
      <c r="F1523" t="str">
        <f t="shared" si="47"/>
        <v>Monday</v>
      </c>
    </row>
    <row r="1524" spans="1:6">
      <c r="A1524" s="1">
        <v>104399145</v>
      </c>
      <c r="B1524" s="61">
        <v>35800</v>
      </c>
      <c r="C1524" t="s">
        <v>82</v>
      </c>
      <c r="D1524" t="str">
        <f>VLOOKUP('Data Tab2'!A1524,'Data Tab1'!A:B,2,1)</f>
        <v>Veteran</v>
      </c>
      <c r="E1524">
        <f t="shared" si="46"/>
        <v>2</v>
      </c>
      <c r="F1524" t="str">
        <f t="shared" si="47"/>
        <v>Monday</v>
      </c>
    </row>
    <row r="1525" spans="1:6">
      <c r="A1525" s="1">
        <v>104399146</v>
      </c>
      <c r="B1525" s="61">
        <v>35800</v>
      </c>
      <c r="C1525" t="s">
        <v>83</v>
      </c>
      <c r="D1525" t="str">
        <f>VLOOKUP('Data Tab2'!A1525,'Data Tab1'!A:B,2,1)</f>
        <v>Veteran</v>
      </c>
      <c r="E1525">
        <f t="shared" si="46"/>
        <v>2</v>
      </c>
      <c r="F1525" t="str">
        <f t="shared" si="47"/>
        <v>Monday</v>
      </c>
    </row>
    <row r="1526" spans="1:6">
      <c r="A1526" s="1">
        <v>104399148</v>
      </c>
      <c r="B1526" s="61">
        <v>35800</v>
      </c>
      <c r="C1526" t="s">
        <v>84</v>
      </c>
      <c r="D1526" t="str">
        <f>VLOOKUP('Data Tab2'!A1526,'Data Tab1'!A:B,2,1)</f>
        <v>Veteran</v>
      </c>
      <c r="E1526">
        <f t="shared" si="46"/>
        <v>2</v>
      </c>
      <c r="F1526" t="str">
        <f t="shared" si="47"/>
        <v>Monday</v>
      </c>
    </row>
    <row r="1527" spans="1:6">
      <c r="A1527" s="1">
        <v>104399150</v>
      </c>
      <c r="B1527" s="61">
        <v>35800</v>
      </c>
      <c r="C1527" t="s">
        <v>58</v>
      </c>
      <c r="D1527" t="str">
        <f>VLOOKUP('Data Tab2'!A1527,'Data Tab1'!A:B,2,1)</f>
        <v>Veteran</v>
      </c>
      <c r="E1527">
        <f t="shared" si="46"/>
        <v>2</v>
      </c>
      <c r="F1527" t="str">
        <f t="shared" si="47"/>
        <v>Monday</v>
      </c>
    </row>
    <row r="1528" spans="1:6">
      <c r="A1528" s="1">
        <v>104412887</v>
      </c>
      <c r="B1528" s="61">
        <v>35800</v>
      </c>
      <c r="C1528" t="s">
        <v>85</v>
      </c>
      <c r="D1528" t="str">
        <f>VLOOKUP('Data Tab2'!A1528,'Data Tab1'!A:B,2,1)</f>
        <v>Veteran</v>
      </c>
      <c r="E1528">
        <f t="shared" si="46"/>
        <v>2</v>
      </c>
      <c r="F1528" t="str">
        <f t="shared" si="47"/>
        <v>Monday</v>
      </c>
    </row>
    <row r="1529" spans="1:6">
      <c r="A1529" s="1">
        <v>104419530</v>
      </c>
      <c r="B1529" s="61">
        <v>35802</v>
      </c>
      <c r="C1529" t="s">
        <v>59</v>
      </c>
      <c r="D1529" t="str">
        <f>VLOOKUP('Data Tab2'!A1529,'Data Tab1'!A:B,2,1)</f>
        <v>Veteran</v>
      </c>
      <c r="E1529">
        <f t="shared" si="46"/>
        <v>4</v>
      </c>
      <c r="F1529" t="b">
        <f t="shared" si="47"/>
        <v>0</v>
      </c>
    </row>
    <row r="1530" spans="1:6">
      <c r="A1530" s="1">
        <v>104419537</v>
      </c>
      <c r="B1530" s="61">
        <v>35800</v>
      </c>
      <c r="C1530" t="s">
        <v>86</v>
      </c>
      <c r="D1530" t="str">
        <f>VLOOKUP('Data Tab2'!A1530,'Data Tab1'!A:B,2,1)</f>
        <v>Veteran</v>
      </c>
      <c r="E1530">
        <f t="shared" si="46"/>
        <v>2</v>
      </c>
      <c r="F1530" t="str">
        <f t="shared" si="47"/>
        <v>Monday</v>
      </c>
    </row>
    <row r="1531" spans="1:6">
      <c r="A1531" s="1">
        <v>104419538</v>
      </c>
      <c r="B1531" s="61">
        <v>35801</v>
      </c>
      <c r="C1531" t="s">
        <v>87</v>
      </c>
      <c r="D1531" t="str">
        <f>VLOOKUP('Data Tab2'!A1531,'Data Tab1'!A:B,2,1)</f>
        <v>Cross-Trainee</v>
      </c>
      <c r="E1531">
        <f t="shared" si="46"/>
        <v>3</v>
      </c>
      <c r="F1531" t="b">
        <f t="shared" si="47"/>
        <v>0</v>
      </c>
    </row>
    <row r="1532" spans="1:6">
      <c r="A1532" s="1">
        <v>104420425</v>
      </c>
      <c r="B1532" s="61">
        <v>35801</v>
      </c>
      <c r="C1532" t="s">
        <v>88</v>
      </c>
      <c r="D1532" t="str">
        <f>VLOOKUP('Data Tab2'!A1532,'Data Tab1'!A:B,2,1)</f>
        <v>Veteran</v>
      </c>
      <c r="E1532">
        <f t="shared" si="46"/>
        <v>3</v>
      </c>
      <c r="F1532" t="b">
        <f t="shared" si="47"/>
        <v>0</v>
      </c>
    </row>
    <row r="1533" spans="1:6">
      <c r="A1533" s="1">
        <v>104420426</v>
      </c>
      <c r="B1533" s="61">
        <v>35800</v>
      </c>
      <c r="C1533" t="s">
        <v>89</v>
      </c>
      <c r="D1533" t="str">
        <f>VLOOKUP('Data Tab2'!A1533,'Data Tab1'!A:B,2,1)</f>
        <v>Veteran</v>
      </c>
      <c r="E1533">
        <f t="shared" si="46"/>
        <v>2</v>
      </c>
      <c r="F1533" t="str">
        <f t="shared" si="47"/>
        <v>Monday</v>
      </c>
    </row>
    <row r="1534" spans="1:6">
      <c r="A1534" s="1">
        <v>104420438</v>
      </c>
      <c r="B1534" s="61">
        <v>35800</v>
      </c>
      <c r="C1534" t="s">
        <v>90</v>
      </c>
      <c r="D1534" t="str">
        <f>VLOOKUP('Data Tab2'!A1534,'Data Tab1'!A:B,2,1)</f>
        <v>Cross-Trainee</v>
      </c>
      <c r="E1534">
        <f t="shared" si="46"/>
        <v>2</v>
      </c>
      <c r="F1534" t="str">
        <f t="shared" si="47"/>
        <v>Monday</v>
      </c>
    </row>
    <row r="1535" spans="1:6">
      <c r="A1535" s="1">
        <v>104420451</v>
      </c>
      <c r="B1535" s="61">
        <v>35800</v>
      </c>
      <c r="C1535" t="s">
        <v>56</v>
      </c>
      <c r="D1535" t="str">
        <f>VLOOKUP('Data Tab2'!A1535,'Data Tab1'!A:B,2,1)</f>
        <v>Veteran</v>
      </c>
      <c r="E1535">
        <f t="shared" si="46"/>
        <v>2</v>
      </c>
      <c r="F1535" t="str">
        <f t="shared" si="47"/>
        <v>Monday</v>
      </c>
    </row>
    <row r="1536" spans="1:6">
      <c r="A1536" s="1">
        <v>104420452</v>
      </c>
      <c r="B1536" s="61">
        <v>35800</v>
      </c>
      <c r="C1536" t="s">
        <v>91</v>
      </c>
      <c r="D1536" t="str">
        <f>VLOOKUP('Data Tab2'!A1536,'Data Tab1'!A:B,2,1)</f>
        <v>Veteran</v>
      </c>
      <c r="E1536">
        <f t="shared" si="46"/>
        <v>2</v>
      </c>
      <c r="F1536" t="str">
        <f t="shared" si="47"/>
        <v>Monday</v>
      </c>
    </row>
    <row r="1537" spans="1:6">
      <c r="A1537" s="1">
        <v>104425126</v>
      </c>
      <c r="B1537" s="61">
        <v>35806</v>
      </c>
      <c r="C1537" t="s">
        <v>92</v>
      </c>
      <c r="D1537" t="str">
        <f>VLOOKUP('Data Tab2'!A1537,'Data Tab1'!A:B,2,1)</f>
        <v>Veteran</v>
      </c>
      <c r="E1537">
        <f t="shared" si="46"/>
        <v>1</v>
      </c>
      <c r="F1537" t="str">
        <f t="shared" si="47"/>
        <v>Sunday</v>
      </c>
    </row>
    <row r="1538" spans="1:6">
      <c r="A1538" s="1">
        <v>104425133</v>
      </c>
      <c r="B1538" s="61">
        <v>35802</v>
      </c>
      <c r="C1538" t="s">
        <v>93</v>
      </c>
      <c r="D1538" t="str">
        <f>VLOOKUP('Data Tab2'!A1538,'Data Tab1'!A:B,2,1)</f>
        <v>Veteran</v>
      </c>
      <c r="E1538">
        <f t="shared" si="46"/>
        <v>4</v>
      </c>
      <c r="F1538" t="b">
        <f t="shared" si="47"/>
        <v>0</v>
      </c>
    </row>
    <row r="1539" spans="1:6">
      <c r="A1539" s="1">
        <v>104425136</v>
      </c>
      <c r="B1539" s="61">
        <v>35801</v>
      </c>
      <c r="C1539" t="s">
        <v>94</v>
      </c>
      <c r="D1539" t="str">
        <f>VLOOKUP('Data Tab2'!A1539,'Data Tab1'!A:B,2,1)</f>
        <v>Veteran</v>
      </c>
      <c r="E1539">
        <f t="shared" ref="E1539:E1602" si="48">WEEKDAY(B1539)</f>
        <v>3</v>
      </c>
      <c r="F1539" t="b">
        <f t="shared" ref="F1539:F1602" si="49">IF(E1539=1,"Sunday",IF(E1539=2,"Monday"))</f>
        <v>0</v>
      </c>
    </row>
    <row r="1540" spans="1:6">
      <c r="A1540" s="1">
        <v>104425138</v>
      </c>
      <c r="B1540" s="61">
        <v>35800</v>
      </c>
      <c r="C1540" t="s">
        <v>57</v>
      </c>
      <c r="D1540" t="str">
        <f>VLOOKUP('Data Tab2'!A1540,'Data Tab1'!A:B,2,1)</f>
        <v>Veteran</v>
      </c>
      <c r="E1540">
        <f t="shared" si="48"/>
        <v>2</v>
      </c>
      <c r="F1540" t="str">
        <f t="shared" si="49"/>
        <v>Monday</v>
      </c>
    </row>
    <row r="1541" spans="1:6">
      <c r="A1541" s="1">
        <v>104426197</v>
      </c>
      <c r="B1541" s="61">
        <v>35867</v>
      </c>
      <c r="C1541" t="s">
        <v>95</v>
      </c>
      <c r="D1541" t="str">
        <f>VLOOKUP('Data Tab2'!A1541,'Data Tab1'!A:B,2,1)</f>
        <v>Veteran</v>
      </c>
      <c r="E1541">
        <f t="shared" si="48"/>
        <v>6</v>
      </c>
      <c r="F1541" t="b">
        <f t="shared" si="49"/>
        <v>0</v>
      </c>
    </row>
    <row r="1542" spans="1:6">
      <c r="A1542" s="1">
        <v>104426212</v>
      </c>
      <c r="B1542" s="61">
        <v>35800</v>
      </c>
      <c r="C1542" t="s">
        <v>96</v>
      </c>
      <c r="D1542" t="str">
        <f>VLOOKUP('Data Tab2'!A1542,'Data Tab1'!A:B,2,1)</f>
        <v>Veteran</v>
      </c>
      <c r="E1542">
        <f t="shared" si="48"/>
        <v>2</v>
      </c>
      <c r="F1542" t="str">
        <f t="shared" si="49"/>
        <v>Monday</v>
      </c>
    </row>
    <row r="1543" spans="1:6">
      <c r="A1543" s="1">
        <v>104426217</v>
      </c>
      <c r="B1543" s="61">
        <v>35804</v>
      </c>
      <c r="C1543" t="s">
        <v>97</v>
      </c>
      <c r="D1543" t="str">
        <f>VLOOKUP('Data Tab2'!A1543,'Data Tab1'!A:B,2,1)</f>
        <v>Veteran</v>
      </c>
      <c r="E1543">
        <f t="shared" si="48"/>
        <v>6</v>
      </c>
      <c r="F1543" t="b">
        <f t="shared" si="49"/>
        <v>0</v>
      </c>
    </row>
    <row r="1544" spans="1:6">
      <c r="A1544" s="1">
        <v>104426237</v>
      </c>
      <c r="B1544" s="61">
        <v>35800</v>
      </c>
      <c r="C1544" t="s">
        <v>98</v>
      </c>
      <c r="D1544" t="str">
        <f>VLOOKUP('Data Tab2'!A1544,'Data Tab1'!A:B,2,1)</f>
        <v>Veteran</v>
      </c>
      <c r="E1544">
        <f t="shared" si="48"/>
        <v>2</v>
      </c>
      <c r="F1544" t="str">
        <f t="shared" si="49"/>
        <v>Monday</v>
      </c>
    </row>
    <row r="1545" spans="1:6">
      <c r="A1545" s="1">
        <v>104426238</v>
      </c>
      <c r="B1545" s="61">
        <v>35803</v>
      </c>
      <c r="C1545" t="s">
        <v>99</v>
      </c>
      <c r="D1545" t="str">
        <f>VLOOKUP('Data Tab2'!A1545,'Data Tab1'!A:B,2,1)</f>
        <v>Veteran</v>
      </c>
      <c r="E1545">
        <f t="shared" si="48"/>
        <v>5</v>
      </c>
      <c r="F1545" t="b">
        <f t="shared" si="49"/>
        <v>0</v>
      </c>
    </row>
    <row r="1546" spans="1:6">
      <c r="A1546" s="1">
        <v>104426240</v>
      </c>
      <c r="B1546" s="61">
        <v>35804</v>
      </c>
      <c r="C1546" t="s">
        <v>100</v>
      </c>
      <c r="D1546" t="str">
        <f>VLOOKUP('Data Tab2'!A1546,'Data Tab1'!A:B,2,1)</f>
        <v>Veteran</v>
      </c>
      <c r="E1546">
        <f t="shared" si="48"/>
        <v>6</v>
      </c>
      <c r="F1546" t="b">
        <f t="shared" si="49"/>
        <v>0</v>
      </c>
    </row>
    <row r="1547" spans="1:6">
      <c r="A1547" s="1">
        <v>104432046</v>
      </c>
      <c r="B1547" s="61">
        <v>35863</v>
      </c>
      <c r="C1547" t="s">
        <v>101</v>
      </c>
      <c r="D1547" t="str">
        <f>VLOOKUP('Data Tab2'!A1547,'Data Tab1'!A:B,2,1)</f>
        <v>Veteran</v>
      </c>
      <c r="E1547">
        <f t="shared" si="48"/>
        <v>2</v>
      </c>
      <c r="F1547" t="str">
        <f t="shared" si="49"/>
        <v>Monday</v>
      </c>
    </row>
    <row r="1548" spans="1:6">
      <c r="A1548" s="1">
        <v>104432268</v>
      </c>
      <c r="B1548" s="61">
        <v>35804</v>
      </c>
      <c r="C1548" t="s">
        <v>102</v>
      </c>
      <c r="D1548" t="str">
        <f>VLOOKUP('Data Tab2'!A1548,'Data Tab1'!A:B,2,1)</f>
        <v>Cross-Trainee</v>
      </c>
      <c r="E1548">
        <f t="shared" si="48"/>
        <v>6</v>
      </c>
      <c r="F1548" t="b">
        <f t="shared" si="49"/>
        <v>0</v>
      </c>
    </row>
    <row r="1549" spans="1:6">
      <c r="A1549" s="1">
        <v>104437125</v>
      </c>
      <c r="B1549" s="61">
        <v>35801</v>
      </c>
      <c r="C1549" t="s">
        <v>103</v>
      </c>
      <c r="D1549" t="str">
        <f>VLOOKUP('Data Tab2'!A1549,'Data Tab1'!A:B,2,1)</f>
        <v>Veteran</v>
      </c>
      <c r="E1549">
        <f t="shared" si="48"/>
        <v>3</v>
      </c>
      <c r="F1549" t="b">
        <f t="shared" si="49"/>
        <v>0</v>
      </c>
    </row>
    <row r="1550" spans="1:6">
      <c r="A1550" s="1">
        <v>104437127</v>
      </c>
      <c r="B1550" s="61">
        <v>35800</v>
      </c>
      <c r="C1550" t="s">
        <v>104</v>
      </c>
      <c r="D1550" t="str">
        <f>VLOOKUP('Data Tab2'!A1550,'Data Tab1'!A:B,2,1)</f>
        <v>Veteran</v>
      </c>
      <c r="E1550">
        <f t="shared" si="48"/>
        <v>2</v>
      </c>
      <c r="F1550" t="str">
        <f t="shared" si="49"/>
        <v>Monday</v>
      </c>
    </row>
    <row r="1551" spans="1:6">
      <c r="A1551" s="1">
        <v>104440564</v>
      </c>
      <c r="B1551" s="61">
        <v>35800</v>
      </c>
      <c r="C1551" t="s">
        <v>105</v>
      </c>
      <c r="D1551" t="str">
        <f>VLOOKUP('Data Tab2'!A1551,'Data Tab1'!A:B,2,1)</f>
        <v>Veteran</v>
      </c>
      <c r="E1551">
        <f t="shared" si="48"/>
        <v>2</v>
      </c>
      <c r="F1551" t="str">
        <f t="shared" si="49"/>
        <v>Monday</v>
      </c>
    </row>
    <row r="1552" spans="1:6">
      <c r="A1552" s="1">
        <v>104444325</v>
      </c>
      <c r="B1552" s="61">
        <v>35802</v>
      </c>
      <c r="C1552" t="s">
        <v>106</v>
      </c>
      <c r="D1552" t="str">
        <f>VLOOKUP('Data Tab2'!A1552,'Data Tab1'!A:B,2,1)</f>
        <v>Veteran</v>
      </c>
      <c r="E1552">
        <f t="shared" si="48"/>
        <v>4</v>
      </c>
      <c r="F1552" t="b">
        <f t="shared" si="49"/>
        <v>0</v>
      </c>
    </row>
    <row r="1553" spans="1:6">
      <c r="A1553" s="1">
        <v>104444326</v>
      </c>
      <c r="B1553" s="61">
        <v>35803</v>
      </c>
      <c r="C1553" t="s">
        <v>107</v>
      </c>
      <c r="D1553" t="str">
        <f>VLOOKUP('Data Tab2'!A1553,'Data Tab1'!A:B,2,1)</f>
        <v>Veteran</v>
      </c>
      <c r="E1553">
        <f t="shared" si="48"/>
        <v>5</v>
      </c>
      <c r="F1553" t="b">
        <f t="shared" si="49"/>
        <v>0</v>
      </c>
    </row>
    <row r="1554" spans="1:6">
      <c r="A1554" s="1">
        <v>104444330</v>
      </c>
      <c r="B1554" s="61">
        <v>35804</v>
      </c>
      <c r="C1554" t="s">
        <v>108</v>
      </c>
      <c r="D1554" t="str">
        <f>VLOOKUP('Data Tab2'!A1554,'Data Tab1'!A:B,2,1)</f>
        <v>Veteran</v>
      </c>
      <c r="E1554">
        <f t="shared" si="48"/>
        <v>6</v>
      </c>
      <c r="F1554" t="b">
        <f t="shared" si="49"/>
        <v>0</v>
      </c>
    </row>
    <row r="1555" spans="1:6">
      <c r="A1555" s="1">
        <v>104444331</v>
      </c>
      <c r="B1555" s="61">
        <v>35800</v>
      </c>
      <c r="C1555" t="s">
        <v>109</v>
      </c>
      <c r="D1555" t="str">
        <f>VLOOKUP('Data Tab2'!A1555,'Data Tab1'!A:B,2,1)</f>
        <v>Veteran</v>
      </c>
      <c r="E1555">
        <f t="shared" si="48"/>
        <v>2</v>
      </c>
      <c r="F1555" t="str">
        <f t="shared" si="49"/>
        <v>Monday</v>
      </c>
    </row>
    <row r="1556" spans="1:6">
      <c r="A1556" s="1">
        <v>104444332</v>
      </c>
      <c r="B1556" s="61">
        <v>35800</v>
      </c>
      <c r="C1556" t="s">
        <v>110</v>
      </c>
      <c r="D1556" t="str">
        <f>VLOOKUP('Data Tab2'!A1556,'Data Tab1'!A:B,2,1)</f>
        <v>Veteran</v>
      </c>
      <c r="E1556">
        <f t="shared" si="48"/>
        <v>2</v>
      </c>
      <c r="F1556" t="str">
        <f t="shared" si="49"/>
        <v>Monday</v>
      </c>
    </row>
    <row r="1557" spans="1:6">
      <c r="A1557" s="1">
        <v>104444381</v>
      </c>
      <c r="B1557" s="61">
        <v>35801</v>
      </c>
      <c r="C1557" t="s">
        <v>111</v>
      </c>
      <c r="D1557" t="str">
        <f>VLOOKUP('Data Tab2'!A1557,'Data Tab1'!A:B,2,1)</f>
        <v>Veteran</v>
      </c>
      <c r="E1557">
        <f t="shared" si="48"/>
        <v>3</v>
      </c>
      <c r="F1557" t="b">
        <f t="shared" si="49"/>
        <v>0</v>
      </c>
    </row>
    <row r="1558" spans="1:6">
      <c r="A1558" s="1">
        <v>104444394</v>
      </c>
      <c r="B1558" s="61">
        <v>35800</v>
      </c>
      <c r="C1558" t="s">
        <v>112</v>
      </c>
      <c r="D1558" t="str">
        <f>VLOOKUP('Data Tab2'!A1558,'Data Tab1'!A:B,2,1)</f>
        <v>Veteran</v>
      </c>
      <c r="E1558">
        <f t="shared" si="48"/>
        <v>2</v>
      </c>
      <c r="F1558" t="str">
        <f t="shared" si="49"/>
        <v>Monday</v>
      </c>
    </row>
    <row r="1559" spans="1:6">
      <c r="A1559" s="1">
        <v>104444395</v>
      </c>
      <c r="B1559" s="61">
        <v>35805</v>
      </c>
      <c r="C1559" t="s">
        <v>113</v>
      </c>
      <c r="D1559" t="str">
        <f>VLOOKUP('Data Tab2'!A1559,'Data Tab1'!A:B,2,1)</f>
        <v>Veteran</v>
      </c>
      <c r="E1559">
        <f t="shared" si="48"/>
        <v>7</v>
      </c>
      <c r="F1559" t="b">
        <f t="shared" si="49"/>
        <v>0</v>
      </c>
    </row>
    <row r="1560" spans="1:6">
      <c r="A1560" s="1">
        <v>104444396</v>
      </c>
      <c r="B1560" s="61">
        <v>35800</v>
      </c>
      <c r="C1560" t="s">
        <v>114</v>
      </c>
      <c r="D1560" t="str">
        <f>VLOOKUP('Data Tab2'!A1560,'Data Tab1'!A:B,2,1)</f>
        <v>Veteran</v>
      </c>
      <c r="E1560">
        <f t="shared" si="48"/>
        <v>2</v>
      </c>
      <c r="F1560" t="str">
        <f t="shared" si="49"/>
        <v>Monday</v>
      </c>
    </row>
    <row r="1561" spans="1:6">
      <c r="A1561" s="1">
        <v>104448117</v>
      </c>
      <c r="B1561" s="61">
        <v>35800</v>
      </c>
      <c r="C1561" t="s">
        <v>115</v>
      </c>
      <c r="D1561" t="str">
        <f>VLOOKUP('Data Tab2'!A1561,'Data Tab1'!A:B,2,1)</f>
        <v>Veteran</v>
      </c>
      <c r="E1561">
        <f t="shared" si="48"/>
        <v>2</v>
      </c>
      <c r="F1561" t="str">
        <f t="shared" si="49"/>
        <v>Monday</v>
      </c>
    </row>
    <row r="1562" spans="1:6">
      <c r="A1562" s="1">
        <v>104448149</v>
      </c>
      <c r="B1562" s="61">
        <v>35800</v>
      </c>
      <c r="C1562" t="s">
        <v>116</v>
      </c>
      <c r="D1562" t="str">
        <f>VLOOKUP('Data Tab2'!A1562,'Data Tab1'!A:B,2,1)</f>
        <v>Veteran</v>
      </c>
      <c r="E1562">
        <f t="shared" si="48"/>
        <v>2</v>
      </c>
      <c r="F1562" t="str">
        <f t="shared" si="49"/>
        <v>Monday</v>
      </c>
    </row>
    <row r="1563" spans="1:6">
      <c r="A1563" s="1">
        <v>104448327</v>
      </c>
      <c r="B1563" s="61">
        <v>35800</v>
      </c>
      <c r="C1563" t="s">
        <v>117</v>
      </c>
      <c r="D1563" t="str">
        <f>VLOOKUP('Data Tab2'!A1563,'Data Tab1'!A:B,2,1)</f>
        <v>Veteran</v>
      </c>
      <c r="E1563">
        <f t="shared" si="48"/>
        <v>2</v>
      </c>
      <c r="F1563" t="str">
        <f t="shared" si="49"/>
        <v>Monday</v>
      </c>
    </row>
    <row r="1564" spans="1:6">
      <c r="A1564" s="1">
        <v>104460656</v>
      </c>
      <c r="B1564" s="61">
        <v>35800</v>
      </c>
      <c r="C1564" t="s">
        <v>118</v>
      </c>
      <c r="D1564" t="str">
        <f>VLOOKUP('Data Tab2'!A1564,'Data Tab1'!A:B,2,1)</f>
        <v>Cross-Trainee</v>
      </c>
      <c r="E1564">
        <f t="shared" si="48"/>
        <v>2</v>
      </c>
      <c r="F1564" t="str">
        <f t="shared" si="49"/>
        <v>Monday</v>
      </c>
    </row>
    <row r="1565" spans="1:6">
      <c r="A1565" s="1">
        <v>104470154</v>
      </c>
      <c r="B1565" s="61">
        <v>35800</v>
      </c>
      <c r="C1565" t="s">
        <v>119</v>
      </c>
      <c r="D1565" t="str">
        <f>VLOOKUP('Data Tab2'!A1565,'Data Tab1'!A:B,2,1)</f>
        <v>Veteran</v>
      </c>
      <c r="E1565">
        <f t="shared" si="48"/>
        <v>2</v>
      </c>
      <c r="F1565" t="str">
        <f t="shared" si="49"/>
        <v>Monday</v>
      </c>
    </row>
    <row r="1566" spans="1:6">
      <c r="A1566" s="1">
        <v>104470155</v>
      </c>
      <c r="B1566" s="61">
        <v>35801</v>
      </c>
      <c r="C1566" t="s">
        <v>56</v>
      </c>
      <c r="D1566" t="str">
        <f>VLOOKUP('Data Tab2'!A1566,'Data Tab1'!A:B,2,1)</f>
        <v>Veteran</v>
      </c>
      <c r="E1566">
        <f t="shared" si="48"/>
        <v>3</v>
      </c>
      <c r="F1566" t="b">
        <f t="shared" si="49"/>
        <v>0</v>
      </c>
    </row>
    <row r="1567" spans="1:6">
      <c r="A1567" s="1">
        <v>104470831</v>
      </c>
      <c r="B1567" s="61">
        <v>35802</v>
      </c>
      <c r="C1567" t="s">
        <v>57</v>
      </c>
      <c r="D1567" t="str">
        <f>VLOOKUP('Data Tab2'!A1567,'Data Tab1'!A:B,2,1)</f>
        <v>Veteran</v>
      </c>
      <c r="E1567">
        <f t="shared" si="48"/>
        <v>4</v>
      </c>
      <c r="F1567" t="b">
        <f t="shared" si="49"/>
        <v>0</v>
      </c>
    </row>
    <row r="1568" spans="1:6">
      <c r="A1568" s="1">
        <v>104470865</v>
      </c>
      <c r="B1568" s="61">
        <v>35800</v>
      </c>
      <c r="C1568" t="s">
        <v>58</v>
      </c>
      <c r="D1568" t="str">
        <f>VLOOKUP('Data Tab2'!A1568,'Data Tab1'!A:B,2,1)</f>
        <v>Veteran</v>
      </c>
      <c r="E1568">
        <f t="shared" si="48"/>
        <v>2</v>
      </c>
      <c r="F1568" t="str">
        <f t="shared" si="49"/>
        <v>Monday</v>
      </c>
    </row>
    <row r="1569" spans="1:6">
      <c r="A1569" s="1">
        <v>104471053</v>
      </c>
      <c r="B1569" s="61">
        <v>35800</v>
      </c>
      <c r="C1569" t="s">
        <v>59</v>
      </c>
      <c r="D1569" t="str">
        <f>VLOOKUP('Data Tab2'!A1569,'Data Tab1'!A:B,2,1)</f>
        <v>Veteran</v>
      </c>
      <c r="E1569">
        <f t="shared" si="48"/>
        <v>2</v>
      </c>
      <c r="F1569" t="str">
        <f t="shared" si="49"/>
        <v>Monday</v>
      </c>
    </row>
    <row r="1570" spans="1:6">
      <c r="A1570" s="1">
        <v>104471529</v>
      </c>
      <c r="B1570" s="61">
        <v>35800</v>
      </c>
      <c r="C1570" t="s">
        <v>60</v>
      </c>
      <c r="D1570" t="str">
        <f>VLOOKUP('Data Tab2'!A1570,'Data Tab1'!A:B,2,1)</f>
        <v>Veteran</v>
      </c>
      <c r="E1570">
        <f t="shared" si="48"/>
        <v>2</v>
      </c>
      <c r="F1570" t="str">
        <f t="shared" si="49"/>
        <v>Monday</v>
      </c>
    </row>
    <row r="1571" spans="1:6">
      <c r="A1571" s="1">
        <v>104471530</v>
      </c>
      <c r="B1571" s="61">
        <v>35800</v>
      </c>
      <c r="C1571" t="s">
        <v>61</v>
      </c>
      <c r="D1571" t="str">
        <f>VLOOKUP('Data Tab2'!A1571,'Data Tab1'!A:B,2,1)</f>
        <v>Veteran</v>
      </c>
      <c r="E1571">
        <f t="shared" si="48"/>
        <v>2</v>
      </c>
      <c r="F1571" t="str">
        <f t="shared" si="49"/>
        <v>Monday</v>
      </c>
    </row>
    <row r="1572" spans="1:6">
      <c r="A1572" s="1">
        <v>104471533</v>
      </c>
      <c r="B1572" s="61">
        <v>35800</v>
      </c>
      <c r="C1572" t="s">
        <v>62</v>
      </c>
      <c r="D1572" t="str">
        <f>VLOOKUP('Data Tab2'!A1572,'Data Tab1'!A:B,2,1)</f>
        <v>Veteran</v>
      </c>
      <c r="E1572">
        <f t="shared" si="48"/>
        <v>2</v>
      </c>
      <c r="F1572" t="str">
        <f t="shared" si="49"/>
        <v>Monday</v>
      </c>
    </row>
    <row r="1573" spans="1:6">
      <c r="A1573" s="1">
        <v>104471536</v>
      </c>
      <c r="B1573" s="61">
        <v>35800</v>
      </c>
      <c r="C1573" t="s">
        <v>63</v>
      </c>
      <c r="D1573" t="str">
        <f>VLOOKUP('Data Tab2'!A1573,'Data Tab1'!A:B,2,1)</f>
        <v>Veteran</v>
      </c>
      <c r="E1573">
        <f t="shared" si="48"/>
        <v>2</v>
      </c>
      <c r="F1573" t="str">
        <f t="shared" si="49"/>
        <v>Monday</v>
      </c>
    </row>
    <row r="1574" spans="1:6">
      <c r="A1574" s="1">
        <v>104471544</v>
      </c>
      <c r="B1574" s="61">
        <v>35800</v>
      </c>
      <c r="C1574" t="s">
        <v>64</v>
      </c>
      <c r="D1574" t="str">
        <f>VLOOKUP('Data Tab2'!A1574,'Data Tab1'!A:B,2,1)</f>
        <v>Cross-Trainee</v>
      </c>
      <c r="E1574">
        <f t="shared" si="48"/>
        <v>2</v>
      </c>
      <c r="F1574" t="str">
        <f t="shared" si="49"/>
        <v>Monday</v>
      </c>
    </row>
    <row r="1575" spans="1:6">
      <c r="A1575" s="1">
        <v>104471547</v>
      </c>
      <c r="B1575" s="61">
        <v>35800</v>
      </c>
      <c r="C1575" t="s">
        <v>65</v>
      </c>
      <c r="D1575" t="str">
        <f>VLOOKUP('Data Tab2'!A1575,'Data Tab1'!A:B,2,1)</f>
        <v>Veteran</v>
      </c>
      <c r="E1575">
        <f t="shared" si="48"/>
        <v>2</v>
      </c>
      <c r="F1575" t="str">
        <f t="shared" si="49"/>
        <v>Monday</v>
      </c>
    </row>
    <row r="1576" spans="1:6">
      <c r="A1576" s="1">
        <v>104471557</v>
      </c>
      <c r="B1576" s="61">
        <v>35800</v>
      </c>
      <c r="C1576" t="s">
        <v>66</v>
      </c>
      <c r="D1576" t="str">
        <f>VLOOKUP('Data Tab2'!A1576,'Data Tab1'!A:B,2,1)</f>
        <v>Veteran</v>
      </c>
      <c r="E1576">
        <f t="shared" si="48"/>
        <v>2</v>
      </c>
      <c r="F1576" t="str">
        <f t="shared" si="49"/>
        <v>Monday</v>
      </c>
    </row>
    <row r="1577" spans="1:6">
      <c r="A1577" s="1">
        <v>104475028</v>
      </c>
      <c r="B1577" s="61">
        <v>35800</v>
      </c>
      <c r="C1577" t="s">
        <v>67</v>
      </c>
      <c r="D1577" t="str">
        <f>VLOOKUP('Data Tab2'!A1577,'Data Tab1'!A:B,2,1)</f>
        <v>Veteran</v>
      </c>
      <c r="E1577">
        <f t="shared" si="48"/>
        <v>2</v>
      </c>
      <c r="F1577" t="str">
        <f t="shared" si="49"/>
        <v>Monday</v>
      </c>
    </row>
    <row r="1578" spans="1:6">
      <c r="A1578" s="1">
        <v>104475029</v>
      </c>
      <c r="B1578" s="61">
        <v>35801</v>
      </c>
      <c r="C1578" t="s">
        <v>68</v>
      </c>
      <c r="D1578" t="str">
        <f>VLOOKUP('Data Tab2'!A1578,'Data Tab1'!A:B,2,1)</f>
        <v>Veteran</v>
      </c>
      <c r="E1578">
        <f t="shared" si="48"/>
        <v>3</v>
      </c>
      <c r="F1578" t="b">
        <f t="shared" si="49"/>
        <v>0</v>
      </c>
    </row>
    <row r="1579" spans="1:6">
      <c r="A1579" s="1">
        <v>104479757</v>
      </c>
      <c r="B1579" s="61">
        <v>35800</v>
      </c>
      <c r="C1579" t="s">
        <v>69</v>
      </c>
      <c r="D1579" t="str">
        <f>VLOOKUP('Data Tab2'!A1579,'Data Tab1'!A:B,2,1)</f>
        <v>Veteran</v>
      </c>
      <c r="E1579">
        <f t="shared" si="48"/>
        <v>2</v>
      </c>
      <c r="F1579" t="str">
        <f t="shared" si="49"/>
        <v>Monday</v>
      </c>
    </row>
    <row r="1580" spans="1:6">
      <c r="A1580" s="1">
        <v>104479759</v>
      </c>
      <c r="B1580" s="61">
        <v>35800</v>
      </c>
      <c r="C1580" t="s">
        <v>70</v>
      </c>
      <c r="D1580" t="str">
        <f>VLOOKUP('Data Tab2'!A1580,'Data Tab1'!A:B,2,1)</f>
        <v>Veteran</v>
      </c>
      <c r="E1580">
        <f t="shared" si="48"/>
        <v>2</v>
      </c>
      <c r="F1580" t="str">
        <f t="shared" si="49"/>
        <v>Monday</v>
      </c>
    </row>
    <row r="1581" spans="1:6">
      <c r="A1581" s="1">
        <v>104479797</v>
      </c>
      <c r="B1581" s="61">
        <v>35869</v>
      </c>
      <c r="C1581" t="s">
        <v>71</v>
      </c>
      <c r="D1581" t="str">
        <f>VLOOKUP('Data Tab2'!A1581,'Data Tab1'!A:B,2,1)</f>
        <v>Cross-Trainee</v>
      </c>
      <c r="E1581">
        <f t="shared" si="48"/>
        <v>1</v>
      </c>
      <c r="F1581" t="str">
        <f t="shared" si="49"/>
        <v>Sunday</v>
      </c>
    </row>
    <row r="1582" spans="1:6">
      <c r="A1582" s="1">
        <v>104480246</v>
      </c>
      <c r="B1582" s="61">
        <v>35801</v>
      </c>
      <c r="C1582" t="s">
        <v>72</v>
      </c>
      <c r="D1582" t="str">
        <f>VLOOKUP('Data Tab2'!A1582,'Data Tab1'!A:B,2,1)</f>
        <v>Veteran</v>
      </c>
      <c r="E1582">
        <f t="shared" si="48"/>
        <v>3</v>
      </c>
      <c r="F1582" t="b">
        <f t="shared" si="49"/>
        <v>0</v>
      </c>
    </row>
    <row r="1583" spans="1:6">
      <c r="A1583" s="1">
        <v>104490899</v>
      </c>
      <c r="B1583" s="61">
        <v>35800</v>
      </c>
      <c r="C1583" t="s">
        <v>73</v>
      </c>
      <c r="D1583" t="str">
        <f>VLOOKUP('Data Tab2'!A1583,'Data Tab1'!A:B,2,1)</f>
        <v>Veteran</v>
      </c>
      <c r="E1583">
        <f t="shared" si="48"/>
        <v>2</v>
      </c>
      <c r="F1583" t="str">
        <f t="shared" si="49"/>
        <v>Monday</v>
      </c>
    </row>
    <row r="1584" spans="1:6">
      <c r="A1584" s="1">
        <v>104490918</v>
      </c>
      <c r="B1584" s="61">
        <v>35867</v>
      </c>
      <c r="C1584" t="s">
        <v>74</v>
      </c>
      <c r="D1584" t="str">
        <f>VLOOKUP('Data Tab2'!A1584,'Data Tab1'!A:B,2,1)</f>
        <v>Veteran</v>
      </c>
      <c r="E1584">
        <f t="shared" si="48"/>
        <v>6</v>
      </c>
      <c r="F1584" t="b">
        <f t="shared" si="49"/>
        <v>0</v>
      </c>
    </row>
    <row r="1585" spans="1:6">
      <c r="A1585" s="1">
        <v>104493303</v>
      </c>
      <c r="B1585" s="61">
        <v>35804</v>
      </c>
      <c r="C1585" t="s">
        <v>75</v>
      </c>
      <c r="D1585" t="str">
        <f>VLOOKUP('Data Tab2'!A1585,'Data Tab1'!A:B,2,1)</f>
        <v>Veteran</v>
      </c>
      <c r="E1585">
        <f t="shared" si="48"/>
        <v>6</v>
      </c>
      <c r="F1585" t="b">
        <f t="shared" si="49"/>
        <v>0</v>
      </c>
    </row>
    <row r="1586" spans="1:6">
      <c r="A1586" s="1">
        <v>104493730</v>
      </c>
      <c r="B1586" s="61">
        <v>35800</v>
      </c>
      <c r="C1586" t="s">
        <v>76</v>
      </c>
      <c r="D1586" t="str">
        <f>VLOOKUP('Data Tab2'!A1586,'Data Tab1'!A:B,2,1)</f>
        <v>Veteran</v>
      </c>
      <c r="E1586">
        <f t="shared" si="48"/>
        <v>2</v>
      </c>
      <c r="F1586" t="str">
        <f t="shared" si="49"/>
        <v>Monday</v>
      </c>
    </row>
    <row r="1587" spans="1:6">
      <c r="A1587" s="1">
        <v>104493732</v>
      </c>
      <c r="B1587" s="61">
        <v>35800</v>
      </c>
      <c r="C1587" t="s">
        <v>77</v>
      </c>
      <c r="D1587" t="str">
        <f>VLOOKUP('Data Tab2'!A1587,'Data Tab1'!A:B,2,1)</f>
        <v>Veteran</v>
      </c>
      <c r="E1587">
        <f t="shared" si="48"/>
        <v>2</v>
      </c>
      <c r="F1587" t="str">
        <f t="shared" si="49"/>
        <v>Monday</v>
      </c>
    </row>
    <row r="1588" spans="1:6">
      <c r="A1588" s="1">
        <v>104493737</v>
      </c>
      <c r="B1588" s="61">
        <v>35803</v>
      </c>
      <c r="C1588" t="s">
        <v>78</v>
      </c>
      <c r="D1588" t="str">
        <f>VLOOKUP('Data Tab2'!A1588,'Data Tab1'!A:B,2,1)</f>
        <v>Veteran</v>
      </c>
      <c r="E1588">
        <f t="shared" si="48"/>
        <v>5</v>
      </c>
      <c r="F1588" t="b">
        <f t="shared" si="49"/>
        <v>0</v>
      </c>
    </row>
    <row r="1589" spans="1:6">
      <c r="A1589" s="1">
        <v>104493741</v>
      </c>
      <c r="B1589" s="61">
        <v>35800</v>
      </c>
      <c r="C1589" t="s">
        <v>79</v>
      </c>
      <c r="D1589" t="str">
        <f>VLOOKUP('Data Tab2'!A1589,'Data Tab1'!A:B,2,1)</f>
        <v>Veteran</v>
      </c>
      <c r="E1589">
        <f t="shared" si="48"/>
        <v>2</v>
      </c>
      <c r="F1589" t="str">
        <f t="shared" si="49"/>
        <v>Monday</v>
      </c>
    </row>
    <row r="1590" spans="1:6">
      <c r="A1590" s="1">
        <v>104493742</v>
      </c>
      <c r="B1590" s="61">
        <v>35800</v>
      </c>
      <c r="C1590" t="s">
        <v>80</v>
      </c>
      <c r="D1590" t="str">
        <f>VLOOKUP('Data Tab2'!A1590,'Data Tab1'!A:B,2,1)</f>
        <v>Veteran</v>
      </c>
      <c r="E1590">
        <f t="shared" si="48"/>
        <v>2</v>
      </c>
      <c r="F1590" t="str">
        <f t="shared" si="49"/>
        <v>Monday</v>
      </c>
    </row>
    <row r="1591" spans="1:6">
      <c r="A1591" s="1">
        <v>104497152</v>
      </c>
      <c r="B1591" s="61">
        <v>35802</v>
      </c>
      <c r="C1591" t="s">
        <v>81</v>
      </c>
      <c r="D1591" t="str">
        <f>VLOOKUP('Data Tab2'!A1591,'Data Tab1'!A:B,2,1)</f>
        <v>Veteran</v>
      </c>
      <c r="E1591">
        <f t="shared" si="48"/>
        <v>4</v>
      </c>
      <c r="F1591" t="b">
        <f t="shared" si="49"/>
        <v>0</v>
      </c>
    </row>
    <row r="1592" spans="1:6">
      <c r="A1592" s="1">
        <v>104497153</v>
      </c>
      <c r="B1592" s="61">
        <v>35800</v>
      </c>
      <c r="C1592" t="s">
        <v>82</v>
      </c>
      <c r="D1592" t="str">
        <f>VLOOKUP('Data Tab2'!A1592,'Data Tab1'!A:B,2,1)</f>
        <v>Veteran</v>
      </c>
      <c r="E1592">
        <f t="shared" si="48"/>
        <v>2</v>
      </c>
      <c r="F1592" t="str">
        <f t="shared" si="49"/>
        <v>Monday</v>
      </c>
    </row>
    <row r="1593" spans="1:6">
      <c r="A1593" s="1">
        <v>104497154</v>
      </c>
      <c r="B1593" s="61">
        <v>35800</v>
      </c>
      <c r="C1593" t="s">
        <v>83</v>
      </c>
      <c r="D1593" t="str">
        <f>VLOOKUP('Data Tab2'!A1593,'Data Tab1'!A:B,2,1)</f>
        <v>Veteran</v>
      </c>
      <c r="E1593">
        <f t="shared" si="48"/>
        <v>2</v>
      </c>
      <c r="F1593" t="str">
        <f t="shared" si="49"/>
        <v>Monday</v>
      </c>
    </row>
    <row r="1594" spans="1:6">
      <c r="A1594" s="1">
        <v>104497614</v>
      </c>
      <c r="B1594" s="61">
        <v>35801</v>
      </c>
      <c r="C1594" t="s">
        <v>84</v>
      </c>
      <c r="D1594" t="str">
        <f>VLOOKUP('Data Tab2'!A1594,'Data Tab1'!A:B,2,1)</f>
        <v>Veteran</v>
      </c>
      <c r="E1594">
        <f t="shared" si="48"/>
        <v>3</v>
      </c>
      <c r="F1594" t="b">
        <f t="shared" si="49"/>
        <v>0</v>
      </c>
    </row>
    <row r="1595" spans="1:6">
      <c r="A1595" s="1">
        <v>104501958</v>
      </c>
      <c r="B1595" s="61">
        <v>35804</v>
      </c>
      <c r="C1595" t="s">
        <v>58</v>
      </c>
      <c r="D1595" t="str">
        <f>VLOOKUP('Data Tab2'!A1595,'Data Tab1'!A:B,2,1)</f>
        <v>Veteran</v>
      </c>
      <c r="E1595">
        <f t="shared" si="48"/>
        <v>6</v>
      </c>
      <c r="F1595" t="b">
        <f t="shared" si="49"/>
        <v>0</v>
      </c>
    </row>
    <row r="1596" spans="1:6">
      <c r="A1596" s="1">
        <v>104502835</v>
      </c>
      <c r="B1596" s="61">
        <v>35800</v>
      </c>
      <c r="C1596" t="s">
        <v>85</v>
      </c>
      <c r="D1596" t="str">
        <f>VLOOKUP('Data Tab2'!A1596,'Data Tab1'!A:B,2,1)</f>
        <v>Veteran</v>
      </c>
      <c r="E1596">
        <f t="shared" si="48"/>
        <v>2</v>
      </c>
      <c r="F1596" t="str">
        <f t="shared" si="49"/>
        <v>Monday</v>
      </c>
    </row>
    <row r="1597" spans="1:6">
      <c r="A1597" s="1">
        <v>104502836</v>
      </c>
      <c r="B1597" s="61">
        <v>35800</v>
      </c>
      <c r="C1597" t="s">
        <v>59</v>
      </c>
      <c r="D1597" t="str">
        <f>VLOOKUP('Data Tab2'!A1597,'Data Tab1'!A:B,2,1)</f>
        <v>Veteran</v>
      </c>
      <c r="E1597">
        <f t="shared" si="48"/>
        <v>2</v>
      </c>
      <c r="F1597" t="str">
        <f t="shared" si="49"/>
        <v>Monday</v>
      </c>
    </row>
    <row r="1598" spans="1:6">
      <c r="A1598" s="1">
        <v>104505428</v>
      </c>
      <c r="B1598" s="61">
        <v>35805</v>
      </c>
      <c r="C1598" t="s">
        <v>86</v>
      </c>
      <c r="D1598" t="str">
        <f>VLOOKUP('Data Tab2'!A1598,'Data Tab1'!A:B,2,1)</f>
        <v>Veteran</v>
      </c>
      <c r="E1598">
        <f t="shared" si="48"/>
        <v>7</v>
      </c>
      <c r="F1598" t="b">
        <f t="shared" si="49"/>
        <v>0</v>
      </c>
    </row>
    <row r="1599" spans="1:6">
      <c r="A1599" s="1">
        <v>104512566</v>
      </c>
      <c r="B1599" s="61">
        <v>35800</v>
      </c>
      <c r="C1599" t="s">
        <v>87</v>
      </c>
      <c r="D1599" t="str">
        <f>VLOOKUP('Data Tab2'!A1599,'Data Tab1'!A:B,2,1)</f>
        <v>Veteran</v>
      </c>
      <c r="E1599">
        <f t="shared" si="48"/>
        <v>2</v>
      </c>
      <c r="F1599" t="str">
        <f t="shared" si="49"/>
        <v>Monday</v>
      </c>
    </row>
    <row r="1600" spans="1:6">
      <c r="A1600" s="1">
        <v>104512623</v>
      </c>
      <c r="B1600" s="61">
        <v>35800</v>
      </c>
      <c r="C1600" t="s">
        <v>88</v>
      </c>
      <c r="D1600" t="str">
        <f>VLOOKUP('Data Tab2'!A1600,'Data Tab1'!A:B,2,1)</f>
        <v>Veteran</v>
      </c>
      <c r="E1600">
        <f t="shared" si="48"/>
        <v>2</v>
      </c>
      <c r="F1600" t="str">
        <f t="shared" si="49"/>
        <v>Monday</v>
      </c>
    </row>
    <row r="1601" spans="1:6">
      <c r="A1601" s="1">
        <v>104512631</v>
      </c>
      <c r="B1601" s="61">
        <v>35802</v>
      </c>
      <c r="C1601" t="s">
        <v>89</v>
      </c>
      <c r="D1601" t="str">
        <f>VLOOKUP('Data Tab2'!A1601,'Data Tab1'!A:B,2,1)</f>
        <v>Veteran</v>
      </c>
      <c r="E1601">
        <f t="shared" si="48"/>
        <v>4</v>
      </c>
      <c r="F1601" t="b">
        <f t="shared" si="49"/>
        <v>0</v>
      </c>
    </row>
    <row r="1602" spans="1:6">
      <c r="A1602" s="1">
        <v>104515092</v>
      </c>
      <c r="B1602" s="61">
        <v>35800</v>
      </c>
      <c r="C1602" t="s">
        <v>90</v>
      </c>
      <c r="D1602" t="str">
        <f>VLOOKUP('Data Tab2'!A1602,'Data Tab1'!A:B,2,1)</f>
        <v>Cross-Trained New Hire</v>
      </c>
      <c r="E1602">
        <f t="shared" si="48"/>
        <v>2</v>
      </c>
      <c r="F1602" t="str">
        <f t="shared" si="49"/>
        <v>Monday</v>
      </c>
    </row>
    <row r="1603" spans="1:6">
      <c r="A1603" s="1">
        <v>104515971</v>
      </c>
      <c r="B1603" s="61">
        <v>35800</v>
      </c>
      <c r="C1603" t="s">
        <v>56</v>
      </c>
      <c r="D1603" t="str">
        <f>VLOOKUP('Data Tab2'!A1603,'Data Tab1'!A:B,2,1)</f>
        <v>Veteran</v>
      </c>
      <c r="E1603">
        <f t="shared" ref="E1603:E1666" si="50">WEEKDAY(B1603)</f>
        <v>2</v>
      </c>
      <c r="F1603" t="str">
        <f t="shared" ref="F1603:F1666" si="51">IF(E1603=1,"Sunday",IF(E1603=2,"Monday"))</f>
        <v>Monday</v>
      </c>
    </row>
    <row r="1604" spans="1:6">
      <c r="A1604" s="1">
        <v>104516037</v>
      </c>
      <c r="B1604" s="61">
        <v>35800</v>
      </c>
      <c r="C1604" t="s">
        <v>91</v>
      </c>
      <c r="D1604" t="str">
        <f>VLOOKUP('Data Tab2'!A1604,'Data Tab1'!A:B,2,1)</f>
        <v>Veteran</v>
      </c>
      <c r="E1604">
        <f t="shared" si="50"/>
        <v>2</v>
      </c>
      <c r="F1604" t="str">
        <f t="shared" si="51"/>
        <v>Monday</v>
      </c>
    </row>
    <row r="1605" spans="1:6">
      <c r="A1605" s="1">
        <v>104516122</v>
      </c>
      <c r="B1605" s="61">
        <v>35800</v>
      </c>
      <c r="C1605" t="s">
        <v>92</v>
      </c>
      <c r="D1605" t="str">
        <f>VLOOKUP('Data Tab2'!A1605,'Data Tab1'!A:B,2,1)</f>
        <v>Veteran</v>
      </c>
      <c r="E1605">
        <f t="shared" si="50"/>
        <v>2</v>
      </c>
      <c r="F1605" t="str">
        <f t="shared" si="51"/>
        <v>Monday</v>
      </c>
    </row>
    <row r="1606" spans="1:6">
      <c r="A1606" s="1">
        <v>104516146</v>
      </c>
      <c r="B1606" s="61">
        <v>35800</v>
      </c>
      <c r="C1606" t="s">
        <v>93</v>
      </c>
      <c r="D1606" t="str">
        <f>VLOOKUP('Data Tab2'!A1606,'Data Tab1'!A:B,2,1)</f>
        <v>Veteran</v>
      </c>
      <c r="E1606">
        <f t="shared" si="50"/>
        <v>2</v>
      </c>
      <c r="F1606" t="str">
        <f t="shared" si="51"/>
        <v>Monday</v>
      </c>
    </row>
    <row r="1607" spans="1:6">
      <c r="A1607" s="1">
        <v>104516153</v>
      </c>
      <c r="B1607" s="61">
        <v>35800</v>
      </c>
      <c r="C1607" t="s">
        <v>94</v>
      </c>
      <c r="D1607" t="str">
        <f>VLOOKUP('Data Tab2'!A1607,'Data Tab1'!A:B,2,1)</f>
        <v>Veteran</v>
      </c>
      <c r="E1607">
        <f t="shared" si="50"/>
        <v>2</v>
      </c>
      <c r="F1607" t="str">
        <f t="shared" si="51"/>
        <v>Monday</v>
      </c>
    </row>
    <row r="1608" spans="1:6">
      <c r="A1608" s="1">
        <v>104518829</v>
      </c>
      <c r="B1608" s="61">
        <v>35801</v>
      </c>
      <c r="C1608" t="s">
        <v>57</v>
      </c>
      <c r="D1608" t="str">
        <f>VLOOKUP('Data Tab2'!A1608,'Data Tab1'!A:B,2,1)</f>
        <v>Cross-Trainee</v>
      </c>
      <c r="E1608">
        <f t="shared" si="50"/>
        <v>3</v>
      </c>
      <c r="F1608" t="b">
        <f t="shared" si="51"/>
        <v>0</v>
      </c>
    </row>
    <row r="1609" spans="1:6">
      <c r="A1609" s="1">
        <v>104519719</v>
      </c>
      <c r="B1609" s="61">
        <v>35800</v>
      </c>
      <c r="C1609" t="s">
        <v>95</v>
      </c>
      <c r="D1609" t="str">
        <f>VLOOKUP('Data Tab2'!A1609,'Data Tab1'!A:B,2,1)</f>
        <v>Veteran</v>
      </c>
      <c r="E1609">
        <f t="shared" si="50"/>
        <v>2</v>
      </c>
      <c r="F1609" t="str">
        <f t="shared" si="51"/>
        <v>Monday</v>
      </c>
    </row>
    <row r="1610" spans="1:6">
      <c r="A1610" s="1">
        <v>104519720</v>
      </c>
      <c r="B1610" s="61">
        <v>35802</v>
      </c>
      <c r="C1610" t="s">
        <v>96</v>
      </c>
      <c r="D1610" t="str">
        <f>VLOOKUP('Data Tab2'!A1610,'Data Tab1'!A:B,2,1)</f>
        <v>Veteran</v>
      </c>
      <c r="E1610">
        <f t="shared" si="50"/>
        <v>4</v>
      </c>
      <c r="F1610" t="b">
        <f t="shared" si="51"/>
        <v>0</v>
      </c>
    </row>
    <row r="1611" spans="1:6">
      <c r="A1611" s="1">
        <v>104520056</v>
      </c>
      <c r="B1611" s="61">
        <v>35801</v>
      </c>
      <c r="C1611" t="s">
        <v>97</v>
      </c>
      <c r="D1611" t="str">
        <f>VLOOKUP('Data Tab2'!A1611,'Data Tab1'!A:B,2,1)</f>
        <v>Veteran</v>
      </c>
      <c r="E1611">
        <f t="shared" si="50"/>
        <v>3</v>
      </c>
      <c r="F1611" t="b">
        <f t="shared" si="51"/>
        <v>0</v>
      </c>
    </row>
    <row r="1612" spans="1:6">
      <c r="A1612" s="1">
        <v>104520057</v>
      </c>
      <c r="B1612" s="61">
        <v>35800</v>
      </c>
      <c r="C1612" t="s">
        <v>98</v>
      </c>
      <c r="D1612" t="str">
        <f>VLOOKUP('Data Tab2'!A1612,'Data Tab1'!A:B,2,1)</f>
        <v>Veteran</v>
      </c>
      <c r="E1612">
        <f t="shared" si="50"/>
        <v>2</v>
      </c>
      <c r="F1612" t="str">
        <f t="shared" si="51"/>
        <v>Monday</v>
      </c>
    </row>
    <row r="1613" spans="1:6">
      <c r="A1613" s="1">
        <v>104520060</v>
      </c>
      <c r="B1613" s="61">
        <v>35800</v>
      </c>
      <c r="C1613" t="s">
        <v>99</v>
      </c>
      <c r="D1613" t="str">
        <f>VLOOKUP('Data Tab2'!A1613,'Data Tab1'!A:B,2,1)</f>
        <v>Veteran</v>
      </c>
      <c r="E1613">
        <f t="shared" si="50"/>
        <v>2</v>
      </c>
      <c r="F1613" t="str">
        <f t="shared" si="51"/>
        <v>Monday</v>
      </c>
    </row>
    <row r="1614" spans="1:6">
      <c r="A1614" s="1">
        <v>104526789</v>
      </c>
      <c r="B1614" s="61">
        <v>35869</v>
      </c>
      <c r="C1614" t="s">
        <v>100</v>
      </c>
      <c r="D1614" t="str">
        <f>VLOOKUP('Data Tab2'!A1614,'Data Tab1'!A:B,2,1)</f>
        <v>Veteran</v>
      </c>
      <c r="E1614">
        <f t="shared" si="50"/>
        <v>1</v>
      </c>
      <c r="F1614" t="str">
        <f t="shared" si="51"/>
        <v>Sunday</v>
      </c>
    </row>
    <row r="1615" spans="1:6">
      <c r="A1615" s="1">
        <v>104539717</v>
      </c>
      <c r="B1615" s="61">
        <v>35801</v>
      </c>
      <c r="C1615" t="s">
        <v>101</v>
      </c>
      <c r="D1615" t="str">
        <f>VLOOKUP('Data Tab2'!A1615,'Data Tab1'!A:B,2,1)</f>
        <v>Veteran</v>
      </c>
      <c r="E1615">
        <f t="shared" si="50"/>
        <v>3</v>
      </c>
      <c r="F1615" t="b">
        <f t="shared" si="51"/>
        <v>0</v>
      </c>
    </row>
    <row r="1616" spans="1:6">
      <c r="A1616" s="1">
        <v>104539988</v>
      </c>
      <c r="B1616" s="61">
        <v>35800</v>
      </c>
      <c r="C1616" t="s">
        <v>102</v>
      </c>
      <c r="D1616" t="str">
        <f>VLOOKUP('Data Tab2'!A1616,'Data Tab1'!A:B,2,1)</f>
        <v>Veteran</v>
      </c>
      <c r="E1616">
        <f t="shared" si="50"/>
        <v>2</v>
      </c>
      <c r="F1616" t="str">
        <f t="shared" si="51"/>
        <v>Monday</v>
      </c>
    </row>
    <row r="1617" spans="1:6">
      <c r="A1617" s="1">
        <v>104542698</v>
      </c>
      <c r="B1617" s="61">
        <v>35863</v>
      </c>
      <c r="C1617" t="s">
        <v>103</v>
      </c>
      <c r="D1617" t="str">
        <f>VLOOKUP('Data Tab2'!A1617,'Data Tab1'!A:B,2,1)</f>
        <v>Veteran</v>
      </c>
      <c r="E1617">
        <f t="shared" si="50"/>
        <v>2</v>
      </c>
      <c r="F1617" t="str">
        <f t="shared" si="51"/>
        <v>Monday</v>
      </c>
    </row>
    <row r="1618" spans="1:6">
      <c r="A1618" s="1">
        <v>104543376</v>
      </c>
      <c r="B1618" s="61">
        <v>35800</v>
      </c>
      <c r="C1618" t="s">
        <v>104</v>
      </c>
      <c r="D1618" t="str">
        <f>VLOOKUP('Data Tab2'!A1618,'Data Tab1'!A:B,2,1)</f>
        <v>Veteran</v>
      </c>
      <c r="E1618">
        <f t="shared" si="50"/>
        <v>2</v>
      </c>
      <c r="F1618" t="str">
        <f t="shared" si="51"/>
        <v>Monday</v>
      </c>
    </row>
    <row r="1619" spans="1:6">
      <c r="A1619" s="1">
        <v>104543379</v>
      </c>
      <c r="B1619" s="61">
        <v>35800</v>
      </c>
      <c r="C1619" t="s">
        <v>105</v>
      </c>
      <c r="D1619" t="str">
        <f>VLOOKUP('Data Tab2'!A1619,'Data Tab1'!A:B,2,1)</f>
        <v>Veteran</v>
      </c>
      <c r="E1619">
        <f t="shared" si="50"/>
        <v>2</v>
      </c>
      <c r="F1619" t="str">
        <f t="shared" si="51"/>
        <v>Monday</v>
      </c>
    </row>
    <row r="1620" spans="1:6">
      <c r="A1620" s="1">
        <v>104543424</v>
      </c>
      <c r="B1620" s="61">
        <v>35802</v>
      </c>
      <c r="C1620" t="s">
        <v>106</v>
      </c>
      <c r="D1620" t="str">
        <f>VLOOKUP('Data Tab2'!A1620,'Data Tab1'!A:B,2,1)</f>
        <v>Veteran</v>
      </c>
      <c r="E1620">
        <f t="shared" si="50"/>
        <v>4</v>
      </c>
      <c r="F1620" t="b">
        <f t="shared" si="51"/>
        <v>0</v>
      </c>
    </row>
    <row r="1621" spans="1:6">
      <c r="A1621" s="1">
        <v>104543441</v>
      </c>
      <c r="B1621" s="61">
        <v>35800</v>
      </c>
      <c r="C1621" t="s">
        <v>107</v>
      </c>
      <c r="D1621" t="str">
        <f>VLOOKUP('Data Tab2'!A1621,'Data Tab1'!A:B,2,1)</f>
        <v>Veteran</v>
      </c>
      <c r="E1621">
        <f t="shared" si="50"/>
        <v>2</v>
      </c>
      <c r="F1621" t="str">
        <f t="shared" si="51"/>
        <v>Monday</v>
      </c>
    </row>
    <row r="1622" spans="1:6">
      <c r="A1622" s="1">
        <v>104543732</v>
      </c>
      <c r="B1622" s="61">
        <v>35800</v>
      </c>
      <c r="C1622" t="s">
        <v>108</v>
      </c>
      <c r="D1622" t="str">
        <f>VLOOKUP('Data Tab2'!A1622,'Data Tab1'!A:B,2,1)</f>
        <v>Cross-Trainee</v>
      </c>
      <c r="E1622">
        <f t="shared" si="50"/>
        <v>2</v>
      </c>
      <c r="F1622" t="str">
        <f t="shared" si="51"/>
        <v>Monday</v>
      </c>
    </row>
    <row r="1623" spans="1:6">
      <c r="A1623" s="1">
        <v>104547128</v>
      </c>
      <c r="B1623" s="61">
        <v>35800</v>
      </c>
      <c r="C1623" t="s">
        <v>109</v>
      </c>
      <c r="D1623" t="str">
        <f>VLOOKUP('Data Tab2'!A1623,'Data Tab1'!A:B,2,1)</f>
        <v>Veteran</v>
      </c>
      <c r="E1623">
        <f t="shared" si="50"/>
        <v>2</v>
      </c>
      <c r="F1623" t="str">
        <f t="shared" si="51"/>
        <v>Monday</v>
      </c>
    </row>
    <row r="1624" spans="1:6">
      <c r="A1624" s="1">
        <v>104547129</v>
      </c>
      <c r="B1624" s="61">
        <v>35800</v>
      </c>
      <c r="C1624" t="s">
        <v>110</v>
      </c>
      <c r="D1624" t="str">
        <f>VLOOKUP('Data Tab2'!A1624,'Data Tab1'!A:B,2,1)</f>
        <v>Veteran</v>
      </c>
      <c r="E1624">
        <f t="shared" si="50"/>
        <v>2</v>
      </c>
      <c r="F1624" t="str">
        <f t="shared" si="51"/>
        <v>Monday</v>
      </c>
    </row>
    <row r="1625" spans="1:6">
      <c r="A1625" s="1">
        <v>104547136</v>
      </c>
      <c r="B1625" s="61">
        <v>35800</v>
      </c>
      <c r="C1625" t="s">
        <v>111</v>
      </c>
      <c r="D1625" t="str">
        <f>VLOOKUP('Data Tab2'!A1625,'Data Tab1'!A:B,2,1)</f>
        <v>Veteran</v>
      </c>
      <c r="E1625">
        <f t="shared" si="50"/>
        <v>2</v>
      </c>
      <c r="F1625" t="str">
        <f t="shared" si="51"/>
        <v>Monday</v>
      </c>
    </row>
    <row r="1626" spans="1:6">
      <c r="A1626" s="1">
        <v>104547226</v>
      </c>
      <c r="B1626" s="61">
        <v>35800</v>
      </c>
      <c r="C1626" t="s">
        <v>112</v>
      </c>
      <c r="D1626" t="str">
        <f>VLOOKUP('Data Tab2'!A1626,'Data Tab1'!A:B,2,1)</f>
        <v>Veteran</v>
      </c>
      <c r="E1626">
        <f t="shared" si="50"/>
        <v>2</v>
      </c>
      <c r="F1626" t="str">
        <f t="shared" si="51"/>
        <v>Monday</v>
      </c>
    </row>
    <row r="1627" spans="1:6">
      <c r="A1627" s="1">
        <v>104547281</v>
      </c>
      <c r="B1627" s="61">
        <v>35800</v>
      </c>
      <c r="C1627" t="s">
        <v>113</v>
      </c>
      <c r="D1627" t="str">
        <f>VLOOKUP('Data Tab2'!A1627,'Data Tab1'!A:B,2,1)</f>
        <v>Veteran</v>
      </c>
      <c r="E1627">
        <f t="shared" si="50"/>
        <v>2</v>
      </c>
      <c r="F1627" t="str">
        <f t="shared" si="51"/>
        <v>Monday</v>
      </c>
    </row>
    <row r="1628" spans="1:6">
      <c r="A1628" s="1">
        <v>104547356</v>
      </c>
      <c r="B1628" s="61">
        <v>35800</v>
      </c>
      <c r="C1628" t="s">
        <v>114</v>
      </c>
      <c r="D1628" t="str">
        <f>VLOOKUP('Data Tab2'!A1628,'Data Tab1'!A:B,2,1)</f>
        <v>Veteran</v>
      </c>
      <c r="E1628">
        <f t="shared" si="50"/>
        <v>2</v>
      </c>
      <c r="F1628" t="str">
        <f t="shared" si="51"/>
        <v>Monday</v>
      </c>
    </row>
    <row r="1629" spans="1:6">
      <c r="A1629" s="1">
        <v>104547357</v>
      </c>
      <c r="B1629" s="61">
        <v>35800</v>
      </c>
      <c r="C1629" t="s">
        <v>115</v>
      </c>
      <c r="D1629" t="str">
        <f>VLOOKUP('Data Tab2'!A1629,'Data Tab1'!A:B,2,1)</f>
        <v>Veteran</v>
      </c>
      <c r="E1629">
        <f t="shared" si="50"/>
        <v>2</v>
      </c>
      <c r="F1629" t="str">
        <f t="shared" si="51"/>
        <v>Monday</v>
      </c>
    </row>
    <row r="1630" spans="1:6">
      <c r="A1630" s="1">
        <v>104547377</v>
      </c>
      <c r="B1630" s="61">
        <v>35800</v>
      </c>
      <c r="C1630" t="s">
        <v>116</v>
      </c>
      <c r="D1630" t="str">
        <f>VLOOKUP('Data Tab2'!A1630,'Data Tab1'!A:B,2,1)</f>
        <v>Veteran</v>
      </c>
      <c r="E1630">
        <f t="shared" si="50"/>
        <v>2</v>
      </c>
      <c r="F1630" t="str">
        <f t="shared" si="51"/>
        <v>Monday</v>
      </c>
    </row>
    <row r="1631" spans="1:6">
      <c r="A1631" s="1">
        <v>104547378</v>
      </c>
      <c r="B1631" s="61">
        <v>35800</v>
      </c>
      <c r="C1631" t="s">
        <v>117</v>
      </c>
      <c r="D1631" t="str">
        <f>VLOOKUP('Data Tab2'!A1631,'Data Tab1'!A:B,2,1)</f>
        <v>Veteran</v>
      </c>
      <c r="E1631">
        <f t="shared" si="50"/>
        <v>2</v>
      </c>
      <c r="F1631" t="str">
        <f t="shared" si="51"/>
        <v>Monday</v>
      </c>
    </row>
    <row r="1632" spans="1:6">
      <c r="A1632" s="1">
        <v>104547941</v>
      </c>
      <c r="B1632" s="61">
        <v>35800</v>
      </c>
      <c r="C1632" t="s">
        <v>118</v>
      </c>
      <c r="D1632" t="str">
        <f>VLOOKUP('Data Tab2'!A1632,'Data Tab1'!A:B,2,1)</f>
        <v>Veteran</v>
      </c>
      <c r="E1632">
        <f t="shared" si="50"/>
        <v>2</v>
      </c>
      <c r="F1632" t="str">
        <f t="shared" si="51"/>
        <v>Monday</v>
      </c>
    </row>
    <row r="1633" spans="1:6">
      <c r="A1633" s="1">
        <v>104550607</v>
      </c>
      <c r="B1633" s="61">
        <v>35801</v>
      </c>
      <c r="C1633" t="s">
        <v>119</v>
      </c>
      <c r="D1633" t="str">
        <f>VLOOKUP('Data Tab2'!A1633,'Data Tab1'!A:B,2,1)</f>
        <v>Cross-Trainee</v>
      </c>
      <c r="E1633">
        <f t="shared" si="50"/>
        <v>3</v>
      </c>
      <c r="F1633" t="b">
        <f t="shared" si="51"/>
        <v>0</v>
      </c>
    </row>
    <row r="1634" spans="1:6">
      <c r="A1634" s="1">
        <v>104551016</v>
      </c>
      <c r="B1634" s="61">
        <v>35800</v>
      </c>
      <c r="C1634" t="s">
        <v>56</v>
      </c>
      <c r="D1634" t="str">
        <f>VLOOKUP('Data Tab2'!A1634,'Data Tab1'!A:B,2,1)</f>
        <v>Veteran</v>
      </c>
      <c r="E1634">
        <f t="shared" si="50"/>
        <v>2</v>
      </c>
      <c r="F1634" t="str">
        <f t="shared" si="51"/>
        <v>Monday</v>
      </c>
    </row>
    <row r="1635" spans="1:6">
      <c r="A1635" s="1">
        <v>104551019</v>
      </c>
      <c r="B1635" s="61">
        <v>35800</v>
      </c>
      <c r="C1635" t="s">
        <v>57</v>
      </c>
      <c r="D1635" t="str">
        <f>VLOOKUP('Data Tab2'!A1635,'Data Tab1'!A:B,2,1)</f>
        <v>Veteran</v>
      </c>
      <c r="E1635">
        <f t="shared" si="50"/>
        <v>2</v>
      </c>
      <c r="F1635" t="str">
        <f t="shared" si="51"/>
        <v>Monday</v>
      </c>
    </row>
    <row r="1636" spans="1:6">
      <c r="A1636" s="1">
        <v>104559070</v>
      </c>
      <c r="B1636" s="61">
        <v>35800</v>
      </c>
      <c r="C1636" t="s">
        <v>58</v>
      </c>
      <c r="D1636" t="str">
        <f>VLOOKUP('Data Tab2'!A1636,'Data Tab1'!A:B,2,1)</f>
        <v>Veteran</v>
      </c>
      <c r="E1636">
        <f t="shared" si="50"/>
        <v>2</v>
      </c>
      <c r="F1636" t="str">
        <f t="shared" si="51"/>
        <v>Monday</v>
      </c>
    </row>
    <row r="1637" spans="1:6">
      <c r="A1637" s="1">
        <v>104559072</v>
      </c>
      <c r="B1637" s="61">
        <v>35800</v>
      </c>
      <c r="C1637" t="s">
        <v>59</v>
      </c>
      <c r="D1637" t="str">
        <f>VLOOKUP('Data Tab2'!A1637,'Data Tab1'!A:B,2,1)</f>
        <v>Veteran</v>
      </c>
      <c r="E1637">
        <f t="shared" si="50"/>
        <v>2</v>
      </c>
      <c r="F1637" t="str">
        <f t="shared" si="51"/>
        <v>Monday</v>
      </c>
    </row>
    <row r="1638" spans="1:6">
      <c r="A1638" s="1">
        <v>104559448</v>
      </c>
      <c r="B1638" s="61">
        <v>35803</v>
      </c>
      <c r="C1638" t="s">
        <v>60</v>
      </c>
      <c r="D1638" t="str">
        <f>VLOOKUP('Data Tab2'!A1638,'Data Tab1'!A:B,2,1)</f>
        <v>Veteran</v>
      </c>
      <c r="E1638">
        <f t="shared" si="50"/>
        <v>5</v>
      </c>
      <c r="F1638" t="b">
        <f t="shared" si="51"/>
        <v>0</v>
      </c>
    </row>
    <row r="1639" spans="1:6">
      <c r="A1639" s="1">
        <v>104559452</v>
      </c>
      <c r="B1639" s="61">
        <v>35801</v>
      </c>
      <c r="C1639" t="s">
        <v>61</v>
      </c>
      <c r="D1639" t="str">
        <f>VLOOKUP('Data Tab2'!A1639,'Data Tab1'!A:B,2,1)</f>
        <v>Veteran</v>
      </c>
      <c r="E1639">
        <f t="shared" si="50"/>
        <v>3</v>
      </c>
      <c r="F1639" t="b">
        <f t="shared" si="51"/>
        <v>0</v>
      </c>
    </row>
    <row r="1640" spans="1:6">
      <c r="A1640" s="1">
        <v>104559453</v>
      </c>
      <c r="B1640" s="61">
        <v>35800</v>
      </c>
      <c r="C1640" t="s">
        <v>62</v>
      </c>
      <c r="D1640" t="str">
        <f>VLOOKUP('Data Tab2'!A1640,'Data Tab1'!A:B,2,1)</f>
        <v>Veteran</v>
      </c>
      <c r="E1640">
        <f t="shared" si="50"/>
        <v>2</v>
      </c>
      <c r="F1640" t="str">
        <f t="shared" si="51"/>
        <v>Monday</v>
      </c>
    </row>
    <row r="1641" spans="1:6">
      <c r="A1641" s="1">
        <v>104571664</v>
      </c>
      <c r="B1641" s="61">
        <v>35800</v>
      </c>
      <c r="C1641" t="s">
        <v>63</v>
      </c>
      <c r="D1641" t="str">
        <f>VLOOKUP('Data Tab2'!A1641,'Data Tab1'!A:B,2,1)</f>
        <v>Veteran</v>
      </c>
      <c r="E1641">
        <f t="shared" si="50"/>
        <v>2</v>
      </c>
      <c r="F1641" t="str">
        <f t="shared" si="51"/>
        <v>Monday</v>
      </c>
    </row>
    <row r="1642" spans="1:6">
      <c r="A1642" s="1">
        <v>104571673</v>
      </c>
      <c r="B1642" s="61">
        <v>35800</v>
      </c>
      <c r="C1642" t="s">
        <v>64</v>
      </c>
      <c r="D1642" t="str">
        <f>VLOOKUP('Data Tab2'!A1642,'Data Tab1'!A:B,2,1)</f>
        <v>Cross-Trainee</v>
      </c>
      <c r="E1642">
        <f t="shared" si="50"/>
        <v>2</v>
      </c>
      <c r="F1642" t="str">
        <f t="shared" si="51"/>
        <v>Monday</v>
      </c>
    </row>
    <row r="1643" spans="1:6">
      <c r="A1643" s="1">
        <v>104571681</v>
      </c>
      <c r="B1643" s="61">
        <v>35800</v>
      </c>
      <c r="C1643" t="s">
        <v>65</v>
      </c>
      <c r="D1643" t="str">
        <f>VLOOKUP('Data Tab2'!A1643,'Data Tab1'!A:B,2,1)</f>
        <v>Veteran</v>
      </c>
      <c r="E1643">
        <f t="shared" si="50"/>
        <v>2</v>
      </c>
      <c r="F1643" t="str">
        <f t="shared" si="51"/>
        <v>Monday</v>
      </c>
    </row>
    <row r="1644" spans="1:6">
      <c r="A1644" s="1">
        <v>104572087</v>
      </c>
      <c r="B1644" s="61">
        <v>35800</v>
      </c>
      <c r="C1644" t="s">
        <v>66</v>
      </c>
      <c r="D1644" t="str">
        <f>VLOOKUP('Data Tab2'!A1644,'Data Tab1'!A:B,2,1)</f>
        <v>Veteran</v>
      </c>
      <c r="E1644">
        <f t="shared" si="50"/>
        <v>2</v>
      </c>
      <c r="F1644" t="str">
        <f t="shared" si="51"/>
        <v>Monday</v>
      </c>
    </row>
    <row r="1645" spans="1:6">
      <c r="A1645" s="1">
        <v>104572099</v>
      </c>
      <c r="B1645" s="61">
        <v>35800</v>
      </c>
      <c r="C1645" t="s">
        <v>67</v>
      </c>
      <c r="D1645" t="str">
        <f>VLOOKUP('Data Tab2'!A1645,'Data Tab1'!A:B,2,1)</f>
        <v>Veteran</v>
      </c>
      <c r="E1645">
        <f t="shared" si="50"/>
        <v>2</v>
      </c>
      <c r="F1645" t="str">
        <f t="shared" si="51"/>
        <v>Monday</v>
      </c>
    </row>
    <row r="1646" spans="1:6">
      <c r="A1646" s="1">
        <v>104575806</v>
      </c>
      <c r="B1646" s="61">
        <v>35800</v>
      </c>
      <c r="C1646" t="s">
        <v>68</v>
      </c>
      <c r="D1646" t="str">
        <f>VLOOKUP('Data Tab2'!A1646,'Data Tab1'!A:B,2,1)</f>
        <v>Veteran</v>
      </c>
      <c r="E1646">
        <f t="shared" si="50"/>
        <v>2</v>
      </c>
      <c r="F1646" t="str">
        <f t="shared" si="51"/>
        <v>Monday</v>
      </c>
    </row>
    <row r="1647" spans="1:6">
      <c r="A1647" s="1">
        <v>104575834</v>
      </c>
      <c r="B1647" s="61">
        <v>35800</v>
      </c>
      <c r="C1647" t="s">
        <v>69</v>
      </c>
      <c r="D1647" t="str">
        <f>VLOOKUP('Data Tab2'!A1647,'Data Tab1'!A:B,2,1)</f>
        <v>Veteran</v>
      </c>
      <c r="E1647">
        <f t="shared" si="50"/>
        <v>2</v>
      </c>
      <c r="F1647" t="str">
        <f t="shared" si="51"/>
        <v>Monday</v>
      </c>
    </row>
    <row r="1648" spans="1:6">
      <c r="A1648" s="1">
        <v>104575835</v>
      </c>
      <c r="B1648" s="61">
        <v>35801</v>
      </c>
      <c r="C1648" t="s">
        <v>70</v>
      </c>
      <c r="D1648" t="str">
        <f>VLOOKUP('Data Tab2'!A1648,'Data Tab1'!A:B,2,1)</f>
        <v>Veteran</v>
      </c>
      <c r="E1648">
        <f t="shared" si="50"/>
        <v>3</v>
      </c>
      <c r="F1648" t="b">
        <f t="shared" si="51"/>
        <v>0</v>
      </c>
    </row>
    <row r="1649" spans="1:6">
      <c r="A1649" s="1">
        <v>104575850</v>
      </c>
      <c r="B1649" s="61">
        <v>35800</v>
      </c>
      <c r="C1649" t="s">
        <v>71</v>
      </c>
      <c r="D1649" t="str">
        <f>VLOOKUP('Data Tab2'!A1649,'Data Tab1'!A:B,2,1)</f>
        <v>Veteran</v>
      </c>
      <c r="E1649">
        <f t="shared" si="50"/>
        <v>2</v>
      </c>
      <c r="F1649" t="str">
        <f t="shared" si="51"/>
        <v>Monday</v>
      </c>
    </row>
    <row r="1650" spans="1:6">
      <c r="A1650" s="1">
        <v>104576024</v>
      </c>
      <c r="B1650" s="61">
        <v>35800</v>
      </c>
      <c r="C1650" t="s">
        <v>72</v>
      </c>
      <c r="D1650" t="str">
        <f>VLOOKUP('Data Tab2'!A1650,'Data Tab1'!A:B,2,1)</f>
        <v>Veteran</v>
      </c>
      <c r="E1650">
        <f t="shared" si="50"/>
        <v>2</v>
      </c>
      <c r="F1650" t="str">
        <f t="shared" si="51"/>
        <v>Monday</v>
      </c>
    </row>
    <row r="1651" spans="1:6">
      <c r="A1651" s="1">
        <v>104581564</v>
      </c>
      <c r="B1651" s="61">
        <v>35800</v>
      </c>
      <c r="C1651" t="s">
        <v>73</v>
      </c>
      <c r="D1651" t="str">
        <f>VLOOKUP('Data Tab2'!A1651,'Data Tab1'!A:B,2,1)</f>
        <v>Veteran</v>
      </c>
      <c r="E1651">
        <f t="shared" si="50"/>
        <v>2</v>
      </c>
      <c r="F1651" t="str">
        <f t="shared" si="51"/>
        <v>Monday</v>
      </c>
    </row>
    <row r="1652" spans="1:6">
      <c r="A1652" s="1">
        <v>104583541</v>
      </c>
      <c r="B1652" s="61">
        <v>35803</v>
      </c>
      <c r="C1652" t="s">
        <v>74</v>
      </c>
      <c r="D1652" t="str">
        <f>VLOOKUP('Data Tab2'!A1652,'Data Tab1'!A:B,2,1)</f>
        <v>Veteran</v>
      </c>
      <c r="E1652">
        <f t="shared" si="50"/>
        <v>5</v>
      </c>
      <c r="F1652" t="b">
        <f t="shared" si="51"/>
        <v>0</v>
      </c>
    </row>
    <row r="1653" spans="1:6">
      <c r="A1653" s="1">
        <v>104583926</v>
      </c>
      <c r="B1653" s="61">
        <v>35800</v>
      </c>
      <c r="C1653" t="s">
        <v>75</v>
      </c>
      <c r="D1653" t="str">
        <f>VLOOKUP('Data Tab2'!A1653,'Data Tab1'!A:B,2,1)</f>
        <v>Veteran</v>
      </c>
      <c r="E1653">
        <f t="shared" si="50"/>
        <v>2</v>
      </c>
      <c r="F1653" t="str">
        <f t="shared" si="51"/>
        <v>Monday</v>
      </c>
    </row>
    <row r="1654" spans="1:6">
      <c r="A1654" s="1">
        <v>104584101</v>
      </c>
      <c r="B1654" s="61">
        <v>35800</v>
      </c>
      <c r="C1654" t="s">
        <v>76</v>
      </c>
      <c r="D1654" t="str">
        <f>VLOOKUP('Data Tab2'!A1654,'Data Tab1'!A:B,2,1)</f>
        <v>Veteran</v>
      </c>
      <c r="E1654">
        <f t="shared" si="50"/>
        <v>2</v>
      </c>
      <c r="F1654" t="str">
        <f t="shared" si="51"/>
        <v>Monday</v>
      </c>
    </row>
    <row r="1655" spans="1:6">
      <c r="A1655" s="1">
        <v>104584185</v>
      </c>
      <c r="B1655" s="61">
        <v>35803</v>
      </c>
      <c r="C1655" t="s">
        <v>77</v>
      </c>
      <c r="D1655" t="str">
        <f>VLOOKUP('Data Tab2'!A1655,'Data Tab1'!A:B,2,1)</f>
        <v>Veteran</v>
      </c>
      <c r="E1655">
        <f t="shared" si="50"/>
        <v>5</v>
      </c>
      <c r="F1655" t="b">
        <f t="shared" si="51"/>
        <v>0</v>
      </c>
    </row>
    <row r="1656" spans="1:6">
      <c r="A1656" s="1">
        <v>104584675</v>
      </c>
      <c r="B1656" s="61">
        <v>35800</v>
      </c>
      <c r="C1656" t="s">
        <v>78</v>
      </c>
      <c r="D1656" t="str">
        <f>VLOOKUP('Data Tab2'!A1656,'Data Tab1'!A:B,2,1)</f>
        <v>Veteran</v>
      </c>
      <c r="E1656">
        <f t="shared" si="50"/>
        <v>2</v>
      </c>
      <c r="F1656" t="str">
        <f t="shared" si="51"/>
        <v>Monday</v>
      </c>
    </row>
    <row r="1657" spans="1:6">
      <c r="A1657" s="1">
        <v>104589774</v>
      </c>
      <c r="B1657" s="61">
        <v>35803</v>
      </c>
      <c r="C1657" t="s">
        <v>79</v>
      </c>
      <c r="D1657" t="str">
        <f>VLOOKUP('Data Tab2'!A1657,'Data Tab1'!A:B,2,1)</f>
        <v>Veteran</v>
      </c>
      <c r="E1657">
        <f t="shared" si="50"/>
        <v>5</v>
      </c>
      <c r="F1657" t="b">
        <f t="shared" si="51"/>
        <v>0</v>
      </c>
    </row>
    <row r="1658" spans="1:6">
      <c r="A1658" s="1">
        <v>104591060</v>
      </c>
      <c r="B1658" s="61">
        <v>35801</v>
      </c>
      <c r="C1658" t="s">
        <v>80</v>
      </c>
      <c r="D1658" t="str">
        <f>VLOOKUP('Data Tab2'!A1658,'Data Tab1'!A:B,2,1)</f>
        <v>Veteran</v>
      </c>
      <c r="E1658">
        <f t="shared" si="50"/>
        <v>3</v>
      </c>
      <c r="F1658" t="b">
        <f t="shared" si="51"/>
        <v>0</v>
      </c>
    </row>
    <row r="1659" spans="1:6">
      <c r="A1659" s="1">
        <v>104591087</v>
      </c>
      <c r="B1659" s="61">
        <v>35802</v>
      </c>
      <c r="C1659" t="s">
        <v>81</v>
      </c>
      <c r="D1659" t="str">
        <f>VLOOKUP('Data Tab2'!A1659,'Data Tab1'!A:B,2,1)</f>
        <v>Veteran</v>
      </c>
      <c r="E1659">
        <f t="shared" si="50"/>
        <v>4</v>
      </c>
      <c r="F1659" t="b">
        <f t="shared" si="51"/>
        <v>0</v>
      </c>
    </row>
    <row r="1660" spans="1:6">
      <c r="A1660" s="1">
        <v>104591090</v>
      </c>
      <c r="B1660" s="61">
        <v>35804</v>
      </c>
      <c r="C1660" t="s">
        <v>82</v>
      </c>
      <c r="D1660" t="str">
        <f>VLOOKUP('Data Tab2'!A1660,'Data Tab1'!A:B,2,1)</f>
        <v>Veteran</v>
      </c>
      <c r="E1660">
        <f t="shared" si="50"/>
        <v>6</v>
      </c>
      <c r="F1660" t="b">
        <f t="shared" si="51"/>
        <v>0</v>
      </c>
    </row>
    <row r="1661" spans="1:6">
      <c r="A1661" s="1">
        <v>104591091</v>
      </c>
      <c r="B1661" s="61">
        <v>35802</v>
      </c>
      <c r="C1661" t="s">
        <v>83</v>
      </c>
      <c r="D1661" t="str">
        <f>VLOOKUP('Data Tab2'!A1661,'Data Tab1'!A:B,2,1)</f>
        <v>Veteran</v>
      </c>
      <c r="E1661">
        <f t="shared" si="50"/>
        <v>4</v>
      </c>
      <c r="F1661" t="b">
        <f t="shared" si="51"/>
        <v>0</v>
      </c>
    </row>
    <row r="1662" spans="1:6">
      <c r="A1662" s="1">
        <v>104591098</v>
      </c>
      <c r="B1662" s="61">
        <v>35803</v>
      </c>
      <c r="C1662" t="s">
        <v>84</v>
      </c>
      <c r="D1662" t="str">
        <f>VLOOKUP('Data Tab2'!A1662,'Data Tab1'!A:B,2,1)</f>
        <v>Veteran</v>
      </c>
      <c r="E1662">
        <f t="shared" si="50"/>
        <v>5</v>
      </c>
      <c r="F1662" t="b">
        <f t="shared" si="51"/>
        <v>0</v>
      </c>
    </row>
    <row r="1663" spans="1:6">
      <c r="A1663" s="1">
        <v>104591102</v>
      </c>
      <c r="B1663" s="61">
        <v>35800</v>
      </c>
      <c r="C1663" t="s">
        <v>58</v>
      </c>
      <c r="D1663" t="str">
        <f>VLOOKUP('Data Tab2'!A1663,'Data Tab1'!A:B,2,1)</f>
        <v>Veteran</v>
      </c>
      <c r="E1663">
        <f t="shared" si="50"/>
        <v>2</v>
      </c>
      <c r="F1663" t="str">
        <f t="shared" si="51"/>
        <v>Monday</v>
      </c>
    </row>
    <row r="1664" spans="1:6">
      <c r="A1664" s="1">
        <v>104591113</v>
      </c>
      <c r="B1664" s="61">
        <v>35865</v>
      </c>
      <c r="C1664" t="s">
        <v>85</v>
      </c>
      <c r="D1664" t="str">
        <f>VLOOKUP('Data Tab2'!A1664,'Data Tab1'!A:B,2,1)</f>
        <v>Veteran</v>
      </c>
      <c r="E1664">
        <f t="shared" si="50"/>
        <v>4</v>
      </c>
      <c r="F1664" t="b">
        <f t="shared" si="51"/>
        <v>0</v>
      </c>
    </row>
    <row r="1665" spans="1:6">
      <c r="A1665" s="1">
        <v>104591114</v>
      </c>
      <c r="B1665" s="61">
        <v>35800</v>
      </c>
      <c r="C1665" t="s">
        <v>59</v>
      </c>
      <c r="D1665" t="str">
        <f>VLOOKUP('Data Tab2'!A1665,'Data Tab1'!A:B,2,1)</f>
        <v>Veteran</v>
      </c>
      <c r="E1665">
        <f t="shared" si="50"/>
        <v>2</v>
      </c>
      <c r="F1665" t="str">
        <f t="shared" si="51"/>
        <v>Monday</v>
      </c>
    </row>
    <row r="1666" spans="1:6">
      <c r="A1666" s="1">
        <v>104591173</v>
      </c>
      <c r="B1666" s="61">
        <v>35800</v>
      </c>
      <c r="C1666" t="s">
        <v>86</v>
      </c>
      <c r="D1666" t="str">
        <f>VLOOKUP('Data Tab2'!A1666,'Data Tab1'!A:B,2,1)</f>
        <v>Veteran</v>
      </c>
      <c r="E1666">
        <f t="shared" si="50"/>
        <v>2</v>
      </c>
      <c r="F1666" t="str">
        <f t="shared" si="51"/>
        <v>Monday</v>
      </c>
    </row>
    <row r="1667" spans="1:6">
      <c r="A1667" s="1">
        <v>104591424</v>
      </c>
      <c r="B1667" s="61">
        <v>35804</v>
      </c>
      <c r="C1667" t="s">
        <v>87</v>
      </c>
      <c r="D1667" t="str">
        <f>VLOOKUP('Data Tab2'!A1667,'Data Tab1'!A:B,2,1)</f>
        <v>Veteran</v>
      </c>
      <c r="E1667">
        <f t="shared" ref="E1667:E1730" si="52">WEEKDAY(B1667)</f>
        <v>6</v>
      </c>
      <c r="F1667" t="b">
        <f t="shared" ref="F1667:F1730" si="53">IF(E1667=1,"Sunday",IF(E1667=2,"Monday"))</f>
        <v>0</v>
      </c>
    </row>
    <row r="1668" spans="1:6">
      <c r="A1668" s="1">
        <v>104591616</v>
      </c>
      <c r="B1668" s="61">
        <v>35800</v>
      </c>
      <c r="C1668" t="s">
        <v>88</v>
      </c>
      <c r="D1668" t="str">
        <f>VLOOKUP('Data Tab2'!A1668,'Data Tab1'!A:B,2,1)</f>
        <v>Veteran</v>
      </c>
      <c r="E1668">
        <f t="shared" si="52"/>
        <v>2</v>
      </c>
      <c r="F1668" t="str">
        <f t="shared" si="53"/>
        <v>Monday</v>
      </c>
    </row>
    <row r="1669" spans="1:6">
      <c r="A1669" s="1">
        <v>104591847</v>
      </c>
      <c r="B1669" s="61">
        <v>35800</v>
      </c>
      <c r="C1669" t="s">
        <v>89</v>
      </c>
      <c r="D1669" t="str">
        <f>VLOOKUP('Data Tab2'!A1669,'Data Tab1'!A:B,2,1)</f>
        <v>Veteran</v>
      </c>
      <c r="E1669">
        <f t="shared" si="52"/>
        <v>2</v>
      </c>
      <c r="F1669" t="str">
        <f t="shared" si="53"/>
        <v>Monday</v>
      </c>
    </row>
    <row r="1670" spans="1:6">
      <c r="A1670" s="1">
        <v>104592371</v>
      </c>
      <c r="B1670" s="61">
        <v>35800</v>
      </c>
      <c r="C1670" t="s">
        <v>90</v>
      </c>
      <c r="D1670" t="str">
        <f>VLOOKUP('Data Tab2'!A1670,'Data Tab1'!A:B,2,1)</f>
        <v>Veteran</v>
      </c>
      <c r="E1670">
        <f t="shared" si="52"/>
        <v>2</v>
      </c>
      <c r="F1670" t="str">
        <f t="shared" si="53"/>
        <v>Monday</v>
      </c>
    </row>
    <row r="1671" spans="1:6">
      <c r="A1671" s="1">
        <v>104601418</v>
      </c>
      <c r="B1671" s="61">
        <v>35802</v>
      </c>
      <c r="C1671" t="s">
        <v>56</v>
      </c>
      <c r="D1671" t="str">
        <f>VLOOKUP('Data Tab2'!A1671,'Data Tab1'!A:B,2,1)</f>
        <v>Veteran</v>
      </c>
      <c r="E1671">
        <f t="shared" si="52"/>
        <v>4</v>
      </c>
      <c r="F1671" t="b">
        <f t="shared" si="53"/>
        <v>0</v>
      </c>
    </row>
    <row r="1672" spans="1:6">
      <c r="A1672" s="1">
        <v>104601444</v>
      </c>
      <c r="B1672" s="61">
        <v>35800</v>
      </c>
      <c r="C1672" t="s">
        <v>91</v>
      </c>
      <c r="D1672" t="str">
        <f>VLOOKUP('Data Tab2'!A1672,'Data Tab1'!A:B,2,1)</f>
        <v>Cross-Trainee</v>
      </c>
      <c r="E1672">
        <f t="shared" si="52"/>
        <v>2</v>
      </c>
      <c r="F1672" t="str">
        <f t="shared" si="53"/>
        <v>Monday</v>
      </c>
    </row>
    <row r="1673" spans="1:6">
      <c r="A1673" s="1">
        <v>104601742</v>
      </c>
      <c r="B1673" s="61">
        <v>35803</v>
      </c>
      <c r="C1673" t="s">
        <v>92</v>
      </c>
      <c r="D1673" t="str">
        <f>VLOOKUP('Data Tab2'!A1673,'Data Tab1'!A:B,2,1)</f>
        <v>Veteran</v>
      </c>
      <c r="E1673">
        <f t="shared" si="52"/>
        <v>5</v>
      </c>
      <c r="F1673" t="b">
        <f t="shared" si="53"/>
        <v>0</v>
      </c>
    </row>
    <row r="1674" spans="1:6">
      <c r="A1674" s="1">
        <v>104606656</v>
      </c>
      <c r="B1674" s="61">
        <v>35800</v>
      </c>
      <c r="C1674" t="s">
        <v>93</v>
      </c>
      <c r="D1674" t="str">
        <f>VLOOKUP('Data Tab2'!A1674,'Data Tab1'!A:B,2,1)</f>
        <v>Veteran</v>
      </c>
      <c r="E1674">
        <f t="shared" si="52"/>
        <v>2</v>
      </c>
      <c r="F1674" t="str">
        <f t="shared" si="53"/>
        <v>Monday</v>
      </c>
    </row>
    <row r="1675" spans="1:6">
      <c r="A1675" s="1">
        <v>104606664</v>
      </c>
      <c r="B1675" s="61">
        <v>35800</v>
      </c>
      <c r="C1675" t="s">
        <v>94</v>
      </c>
      <c r="D1675" t="str">
        <f>VLOOKUP('Data Tab2'!A1675,'Data Tab1'!A:B,2,1)</f>
        <v>Veteran</v>
      </c>
      <c r="E1675">
        <f t="shared" si="52"/>
        <v>2</v>
      </c>
      <c r="F1675" t="str">
        <f t="shared" si="53"/>
        <v>Monday</v>
      </c>
    </row>
    <row r="1676" spans="1:6">
      <c r="A1676" s="1">
        <v>104606700</v>
      </c>
      <c r="B1676" s="61">
        <v>35803</v>
      </c>
      <c r="C1676" t="s">
        <v>57</v>
      </c>
      <c r="D1676" t="str">
        <f>VLOOKUP('Data Tab2'!A1676,'Data Tab1'!A:B,2,1)</f>
        <v>Veteran</v>
      </c>
      <c r="E1676">
        <f t="shared" si="52"/>
        <v>5</v>
      </c>
      <c r="F1676" t="b">
        <f t="shared" si="53"/>
        <v>0</v>
      </c>
    </row>
    <row r="1677" spans="1:6">
      <c r="A1677" s="1">
        <v>104606701</v>
      </c>
      <c r="B1677" s="61">
        <v>35802</v>
      </c>
      <c r="C1677" t="s">
        <v>95</v>
      </c>
      <c r="D1677" t="str">
        <f>VLOOKUP('Data Tab2'!A1677,'Data Tab1'!A:B,2,1)</f>
        <v>Veteran</v>
      </c>
      <c r="E1677">
        <f t="shared" si="52"/>
        <v>4</v>
      </c>
      <c r="F1677" t="b">
        <f t="shared" si="53"/>
        <v>0</v>
      </c>
    </row>
    <row r="1678" spans="1:6">
      <c r="A1678" s="1">
        <v>104609967</v>
      </c>
      <c r="B1678" s="61">
        <v>35801</v>
      </c>
      <c r="C1678" t="s">
        <v>96</v>
      </c>
      <c r="D1678" t="str">
        <f>VLOOKUP('Data Tab2'!A1678,'Data Tab1'!A:B,2,1)</f>
        <v>Veteran</v>
      </c>
      <c r="E1678">
        <f t="shared" si="52"/>
        <v>3</v>
      </c>
      <c r="F1678" t="b">
        <f t="shared" si="53"/>
        <v>0</v>
      </c>
    </row>
    <row r="1679" spans="1:6">
      <c r="A1679" s="1">
        <v>104619143</v>
      </c>
      <c r="B1679" s="61">
        <v>35865</v>
      </c>
      <c r="C1679" t="s">
        <v>97</v>
      </c>
      <c r="D1679" t="str">
        <f>VLOOKUP('Data Tab2'!A1679,'Data Tab1'!A:B,2,1)</f>
        <v>Veteran</v>
      </c>
      <c r="E1679">
        <f t="shared" si="52"/>
        <v>4</v>
      </c>
      <c r="F1679" t="b">
        <f t="shared" si="53"/>
        <v>0</v>
      </c>
    </row>
    <row r="1680" spans="1:6">
      <c r="A1680" s="1">
        <v>104619145</v>
      </c>
      <c r="B1680" s="61">
        <v>35869</v>
      </c>
      <c r="C1680" t="s">
        <v>98</v>
      </c>
      <c r="D1680" t="str">
        <f>VLOOKUP('Data Tab2'!A1680,'Data Tab1'!A:B,2,1)</f>
        <v>Veteran</v>
      </c>
      <c r="E1680">
        <f t="shared" si="52"/>
        <v>1</v>
      </c>
      <c r="F1680" t="str">
        <f t="shared" si="53"/>
        <v>Sunday</v>
      </c>
    </row>
    <row r="1681" spans="1:6">
      <c r="A1681" s="1">
        <v>104619523</v>
      </c>
      <c r="B1681" s="61">
        <v>35800</v>
      </c>
      <c r="C1681" t="s">
        <v>99</v>
      </c>
      <c r="D1681" t="str">
        <f>VLOOKUP('Data Tab2'!A1681,'Data Tab1'!A:B,2,1)</f>
        <v>Veteran</v>
      </c>
      <c r="E1681">
        <f t="shared" si="52"/>
        <v>2</v>
      </c>
      <c r="F1681" t="str">
        <f t="shared" si="53"/>
        <v>Monday</v>
      </c>
    </row>
    <row r="1682" spans="1:6">
      <c r="A1682" s="1">
        <v>104623831</v>
      </c>
      <c r="B1682" s="61">
        <v>35801</v>
      </c>
      <c r="C1682" t="s">
        <v>100</v>
      </c>
      <c r="D1682" t="str">
        <f>VLOOKUP('Data Tab2'!A1682,'Data Tab1'!A:B,2,1)</f>
        <v>Veteran</v>
      </c>
      <c r="E1682">
        <f t="shared" si="52"/>
        <v>3</v>
      </c>
      <c r="F1682" t="b">
        <f t="shared" si="53"/>
        <v>0</v>
      </c>
    </row>
    <row r="1683" spans="1:6">
      <c r="A1683" s="1">
        <v>104623872</v>
      </c>
      <c r="B1683" s="61">
        <v>35800</v>
      </c>
      <c r="C1683" t="s">
        <v>101</v>
      </c>
      <c r="D1683" t="str">
        <f>VLOOKUP('Data Tab2'!A1683,'Data Tab1'!A:B,2,1)</f>
        <v>Veteran</v>
      </c>
      <c r="E1683">
        <f t="shared" si="52"/>
        <v>2</v>
      </c>
      <c r="F1683" t="str">
        <f t="shared" si="53"/>
        <v>Monday</v>
      </c>
    </row>
    <row r="1684" spans="1:6">
      <c r="A1684" s="1">
        <v>104624566</v>
      </c>
      <c r="B1684" s="61">
        <v>35805</v>
      </c>
      <c r="C1684" t="s">
        <v>102</v>
      </c>
      <c r="D1684" t="str">
        <f>VLOOKUP('Data Tab2'!A1684,'Data Tab1'!A:B,2,1)</f>
        <v>Veteran</v>
      </c>
      <c r="E1684">
        <f t="shared" si="52"/>
        <v>7</v>
      </c>
      <c r="F1684" t="b">
        <f t="shared" si="53"/>
        <v>0</v>
      </c>
    </row>
    <row r="1685" spans="1:6">
      <c r="A1685" s="1">
        <v>104636142</v>
      </c>
      <c r="B1685" s="61">
        <v>35804</v>
      </c>
      <c r="C1685" t="s">
        <v>103</v>
      </c>
      <c r="D1685" t="str">
        <f>VLOOKUP('Data Tab2'!A1685,'Data Tab1'!A:B,2,1)</f>
        <v>Veteran</v>
      </c>
      <c r="E1685">
        <f t="shared" si="52"/>
        <v>6</v>
      </c>
      <c r="F1685" t="b">
        <f t="shared" si="53"/>
        <v>0</v>
      </c>
    </row>
    <row r="1686" spans="1:6">
      <c r="A1686" s="1">
        <v>104641919</v>
      </c>
      <c r="B1686" s="61">
        <v>35800</v>
      </c>
      <c r="C1686" t="s">
        <v>104</v>
      </c>
      <c r="D1686" t="str">
        <f>VLOOKUP('Data Tab2'!A1686,'Data Tab1'!A:B,2,1)</f>
        <v>Veteran</v>
      </c>
      <c r="E1686">
        <f t="shared" si="52"/>
        <v>2</v>
      </c>
      <c r="F1686" t="str">
        <f t="shared" si="53"/>
        <v>Monday</v>
      </c>
    </row>
    <row r="1687" spans="1:6">
      <c r="A1687" s="1">
        <v>104641946</v>
      </c>
      <c r="B1687" s="61">
        <v>35800</v>
      </c>
      <c r="C1687" t="s">
        <v>105</v>
      </c>
      <c r="D1687" t="str">
        <f>VLOOKUP('Data Tab2'!A1687,'Data Tab1'!A:B,2,1)</f>
        <v>Veteran</v>
      </c>
      <c r="E1687">
        <f t="shared" si="52"/>
        <v>2</v>
      </c>
      <c r="F1687" t="str">
        <f t="shared" si="53"/>
        <v>Monday</v>
      </c>
    </row>
    <row r="1688" spans="1:6">
      <c r="A1688" s="1">
        <v>104677424</v>
      </c>
      <c r="B1688" s="61">
        <v>35800</v>
      </c>
      <c r="C1688" t="s">
        <v>106</v>
      </c>
      <c r="D1688" t="str">
        <f>VLOOKUP('Data Tab2'!A1688,'Data Tab1'!A:B,2,1)</f>
        <v>Veteran</v>
      </c>
      <c r="E1688">
        <f t="shared" si="52"/>
        <v>2</v>
      </c>
      <c r="F1688" t="str">
        <f t="shared" si="53"/>
        <v>Monday</v>
      </c>
    </row>
    <row r="1689" spans="1:6">
      <c r="A1689" s="1">
        <v>104694471</v>
      </c>
      <c r="B1689" s="61">
        <v>35806</v>
      </c>
      <c r="C1689" t="s">
        <v>107</v>
      </c>
      <c r="D1689" t="str">
        <f>VLOOKUP('Data Tab2'!A1689,'Data Tab1'!A:B,2,1)</f>
        <v>Veteran</v>
      </c>
      <c r="E1689">
        <f t="shared" si="52"/>
        <v>1</v>
      </c>
      <c r="F1689" t="str">
        <f t="shared" si="53"/>
        <v>Sunday</v>
      </c>
    </row>
    <row r="1690" spans="1:6">
      <c r="A1690" s="1">
        <v>104697071</v>
      </c>
      <c r="B1690" s="61">
        <v>35800</v>
      </c>
      <c r="C1690" t="s">
        <v>108</v>
      </c>
      <c r="D1690" t="str">
        <f>VLOOKUP('Data Tab2'!A1690,'Data Tab1'!A:B,2,1)</f>
        <v>Veteran</v>
      </c>
      <c r="E1690">
        <f t="shared" si="52"/>
        <v>2</v>
      </c>
      <c r="F1690" t="str">
        <f t="shared" si="53"/>
        <v>Monday</v>
      </c>
    </row>
    <row r="1691" spans="1:6">
      <c r="A1691" s="1">
        <v>104697094</v>
      </c>
      <c r="B1691" s="61">
        <v>35800</v>
      </c>
      <c r="C1691" t="s">
        <v>109</v>
      </c>
      <c r="D1691" t="str">
        <f>VLOOKUP('Data Tab2'!A1691,'Data Tab1'!A:B,2,1)</f>
        <v>Veteran</v>
      </c>
      <c r="E1691">
        <f t="shared" si="52"/>
        <v>2</v>
      </c>
      <c r="F1691" t="str">
        <f t="shared" si="53"/>
        <v>Monday</v>
      </c>
    </row>
    <row r="1692" spans="1:6">
      <c r="A1692" s="1">
        <v>104697723</v>
      </c>
      <c r="B1692" s="61">
        <v>35800</v>
      </c>
      <c r="C1692" t="s">
        <v>110</v>
      </c>
      <c r="D1692" t="str">
        <f>VLOOKUP('Data Tab2'!A1692,'Data Tab1'!A:B,2,1)</f>
        <v>Veteran</v>
      </c>
      <c r="E1692">
        <f t="shared" si="52"/>
        <v>2</v>
      </c>
      <c r="F1692" t="str">
        <f t="shared" si="53"/>
        <v>Monday</v>
      </c>
    </row>
    <row r="1693" spans="1:6">
      <c r="A1693" s="1">
        <v>104699034</v>
      </c>
      <c r="B1693" s="61">
        <v>35801</v>
      </c>
      <c r="C1693" t="s">
        <v>111</v>
      </c>
      <c r="D1693" t="str">
        <f>VLOOKUP('Data Tab2'!A1693,'Data Tab1'!A:B,2,1)</f>
        <v>Cross-Trainee</v>
      </c>
      <c r="E1693">
        <f t="shared" si="52"/>
        <v>3</v>
      </c>
      <c r="F1693" t="b">
        <f t="shared" si="53"/>
        <v>0</v>
      </c>
    </row>
    <row r="1694" spans="1:6">
      <c r="A1694" s="1">
        <v>104699038</v>
      </c>
      <c r="B1694" s="61">
        <v>35801</v>
      </c>
      <c r="C1694" t="s">
        <v>112</v>
      </c>
      <c r="D1694" t="str">
        <f>VLOOKUP('Data Tab2'!A1694,'Data Tab1'!A:B,2,1)</f>
        <v>Cross-Trainee</v>
      </c>
      <c r="E1694">
        <f t="shared" si="52"/>
        <v>3</v>
      </c>
      <c r="F1694" t="b">
        <f t="shared" si="53"/>
        <v>0</v>
      </c>
    </row>
    <row r="1695" spans="1:6">
      <c r="A1695" s="1">
        <v>104704042</v>
      </c>
      <c r="B1695" s="61">
        <v>35800</v>
      </c>
      <c r="C1695" t="s">
        <v>113</v>
      </c>
      <c r="D1695" t="str">
        <f>VLOOKUP('Data Tab2'!A1695,'Data Tab1'!A:B,2,1)</f>
        <v>Veteran</v>
      </c>
      <c r="E1695">
        <f t="shared" si="52"/>
        <v>2</v>
      </c>
      <c r="F1695" t="str">
        <f t="shared" si="53"/>
        <v>Monday</v>
      </c>
    </row>
    <row r="1696" spans="1:6">
      <c r="A1696" s="1">
        <v>104704045</v>
      </c>
      <c r="B1696" s="61">
        <v>35801</v>
      </c>
      <c r="C1696" t="s">
        <v>114</v>
      </c>
      <c r="D1696" t="str">
        <f>VLOOKUP('Data Tab2'!A1696,'Data Tab1'!A:B,2,1)</f>
        <v>Veteran</v>
      </c>
      <c r="E1696">
        <f t="shared" si="52"/>
        <v>3</v>
      </c>
      <c r="F1696" t="b">
        <f t="shared" si="53"/>
        <v>0</v>
      </c>
    </row>
    <row r="1697" spans="1:6">
      <c r="A1697" s="1">
        <v>104704048</v>
      </c>
      <c r="B1697" s="61">
        <v>35801</v>
      </c>
      <c r="C1697" t="s">
        <v>115</v>
      </c>
      <c r="D1697" t="str">
        <f>VLOOKUP('Data Tab2'!A1697,'Data Tab1'!A:B,2,1)</f>
        <v>Veteran</v>
      </c>
      <c r="E1697">
        <f t="shared" si="52"/>
        <v>3</v>
      </c>
      <c r="F1697" t="b">
        <f t="shared" si="53"/>
        <v>0</v>
      </c>
    </row>
    <row r="1698" spans="1:6">
      <c r="A1698" s="1">
        <v>104706285</v>
      </c>
      <c r="B1698" s="61">
        <v>35801</v>
      </c>
      <c r="C1698" t="s">
        <v>116</v>
      </c>
      <c r="D1698" t="str">
        <f>VLOOKUP('Data Tab2'!A1698,'Data Tab1'!A:B,2,1)</f>
        <v>Veteran</v>
      </c>
      <c r="E1698">
        <f t="shared" si="52"/>
        <v>3</v>
      </c>
      <c r="F1698" t="b">
        <f t="shared" si="53"/>
        <v>0</v>
      </c>
    </row>
    <row r="1699" spans="1:6">
      <c r="A1699" s="1">
        <v>104706297</v>
      </c>
      <c r="B1699" s="61">
        <v>35801</v>
      </c>
      <c r="C1699" t="s">
        <v>117</v>
      </c>
      <c r="D1699" t="str">
        <f>VLOOKUP('Data Tab2'!A1699,'Data Tab1'!A:B,2,1)</f>
        <v>Veteran</v>
      </c>
      <c r="E1699">
        <f t="shared" si="52"/>
        <v>3</v>
      </c>
      <c r="F1699" t="b">
        <f t="shared" si="53"/>
        <v>0</v>
      </c>
    </row>
    <row r="1700" spans="1:6">
      <c r="A1700" s="1">
        <v>104706301</v>
      </c>
      <c r="B1700" s="61">
        <v>35801</v>
      </c>
      <c r="C1700" t="s">
        <v>118</v>
      </c>
      <c r="D1700" t="str">
        <f>VLOOKUP('Data Tab2'!A1700,'Data Tab1'!A:B,2,1)</f>
        <v>Veteran</v>
      </c>
      <c r="E1700">
        <f t="shared" si="52"/>
        <v>3</v>
      </c>
      <c r="F1700" t="b">
        <f t="shared" si="53"/>
        <v>0</v>
      </c>
    </row>
    <row r="1701" spans="1:6">
      <c r="A1701" s="1">
        <v>104706318</v>
      </c>
      <c r="B1701" s="61">
        <v>35800</v>
      </c>
      <c r="C1701" t="s">
        <v>119</v>
      </c>
      <c r="D1701" t="str">
        <f>VLOOKUP('Data Tab2'!A1701,'Data Tab1'!A:B,2,1)</f>
        <v>Cross-Trainee</v>
      </c>
      <c r="E1701">
        <f t="shared" si="52"/>
        <v>2</v>
      </c>
      <c r="F1701" t="str">
        <f t="shared" si="53"/>
        <v>Monday</v>
      </c>
    </row>
    <row r="1702" spans="1:6">
      <c r="A1702" s="1">
        <v>104721106</v>
      </c>
      <c r="B1702" s="61">
        <v>35800</v>
      </c>
      <c r="C1702" t="s">
        <v>56</v>
      </c>
      <c r="D1702" t="str">
        <f>VLOOKUP('Data Tab2'!A1702,'Data Tab1'!A:B,2,1)</f>
        <v>Veteran</v>
      </c>
      <c r="E1702">
        <f t="shared" si="52"/>
        <v>2</v>
      </c>
      <c r="F1702" t="str">
        <f t="shared" si="53"/>
        <v>Monday</v>
      </c>
    </row>
    <row r="1703" spans="1:6">
      <c r="A1703" s="1">
        <v>104743481</v>
      </c>
      <c r="B1703" s="61">
        <v>35803</v>
      </c>
      <c r="C1703" t="s">
        <v>57</v>
      </c>
      <c r="D1703" t="str">
        <f>VLOOKUP('Data Tab2'!A1703,'Data Tab1'!A:B,2,1)</f>
        <v>Cross-Trainee</v>
      </c>
      <c r="E1703">
        <f t="shared" si="52"/>
        <v>5</v>
      </c>
      <c r="F1703" t="b">
        <f t="shared" si="53"/>
        <v>0</v>
      </c>
    </row>
    <row r="1704" spans="1:6">
      <c r="A1704" s="1">
        <v>104744036</v>
      </c>
      <c r="B1704" s="61">
        <v>35803</v>
      </c>
      <c r="C1704" t="s">
        <v>58</v>
      </c>
      <c r="D1704" t="str">
        <f>VLOOKUP('Data Tab2'!A1704,'Data Tab1'!A:B,2,1)</f>
        <v>Cross-Trainee</v>
      </c>
      <c r="E1704">
        <f t="shared" si="52"/>
        <v>5</v>
      </c>
      <c r="F1704" t="b">
        <f t="shared" si="53"/>
        <v>0</v>
      </c>
    </row>
    <row r="1705" spans="1:6">
      <c r="A1705" s="1">
        <v>104744049</v>
      </c>
      <c r="B1705" s="61">
        <v>35864</v>
      </c>
      <c r="C1705" t="s">
        <v>59</v>
      </c>
      <c r="D1705" t="str">
        <f>VLOOKUP('Data Tab2'!A1705,'Data Tab1'!A:B,2,1)</f>
        <v>Cross-Trainee</v>
      </c>
      <c r="E1705">
        <f t="shared" si="52"/>
        <v>3</v>
      </c>
      <c r="F1705" t="b">
        <f t="shared" si="53"/>
        <v>0</v>
      </c>
    </row>
    <row r="1706" spans="1:6">
      <c r="A1706" s="1">
        <v>104744080</v>
      </c>
      <c r="B1706" s="61">
        <v>35803</v>
      </c>
      <c r="C1706" t="s">
        <v>60</v>
      </c>
      <c r="D1706" t="str">
        <f>VLOOKUP('Data Tab2'!A1706,'Data Tab1'!A:B,2,1)</f>
        <v>Veteran</v>
      </c>
      <c r="E1706">
        <f t="shared" si="52"/>
        <v>5</v>
      </c>
      <c r="F1706" t="b">
        <f t="shared" si="53"/>
        <v>0</v>
      </c>
    </row>
    <row r="1707" spans="1:6">
      <c r="A1707" s="1">
        <v>104744098</v>
      </c>
      <c r="B1707" s="61">
        <v>35802</v>
      </c>
      <c r="C1707" t="s">
        <v>61</v>
      </c>
      <c r="D1707" t="str">
        <f>VLOOKUP('Data Tab2'!A1707,'Data Tab1'!A:B,2,1)</f>
        <v>Veteran</v>
      </c>
      <c r="E1707">
        <f t="shared" si="52"/>
        <v>4</v>
      </c>
      <c r="F1707" t="b">
        <f t="shared" si="53"/>
        <v>0</v>
      </c>
    </row>
    <row r="1708" spans="1:6">
      <c r="A1708" s="1">
        <v>104744143</v>
      </c>
      <c r="B1708" s="61">
        <v>35800</v>
      </c>
      <c r="C1708" t="s">
        <v>62</v>
      </c>
      <c r="D1708" t="str">
        <f>VLOOKUP('Data Tab2'!A1708,'Data Tab1'!A:B,2,1)</f>
        <v>Cross-Trainee</v>
      </c>
      <c r="E1708">
        <f t="shared" si="52"/>
        <v>2</v>
      </c>
      <c r="F1708" t="str">
        <f t="shared" si="53"/>
        <v>Monday</v>
      </c>
    </row>
    <row r="1709" spans="1:6">
      <c r="A1709" s="1">
        <v>104744145</v>
      </c>
      <c r="B1709" s="61">
        <v>35866</v>
      </c>
      <c r="C1709" t="s">
        <v>63</v>
      </c>
      <c r="D1709" t="str">
        <f>VLOOKUP('Data Tab2'!A1709,'Data Tab1'!A:B,2,1)</f>
        <v>Cross-Trainee</v>
      </c>
      <c r="E1709">
        <f t="shared" si="52"/>
        <v>5</v>
      </c>
      <c r="F1709" t="b">
        <f t="shared" si="53"/>
        <v>0</v>
      </c>
    </row>
    <row r="1710" spans="1:6">
      <c r="A1710" s="1">
        <v>104744153</v>
      </c>
      <c r="B1710" s="61">
        <v>35802</v>
      </c>
      <c r="C1710" t="s">
        <v>64</v>
      </c>
      <c r="D1710" t="str">
        <f>VLOOKUP('Data Tab2'!A1710,'Data Tab1'!A:B,2,1)</f>
        <v>Cross-Trainee</v>
      </c>
      <c r="E1710">
        <f t="shared" si="52"/>
        <v>4</v>
      </c>
      <c r="F1710" t="b">
        <f t="shared" si="53"/>
        <v>0</v>
      </c>
    </row>
    <row r="1711" spans="1:6">
      <c r="A1711" s="1">
        <v>104744163</v>
      </c>
      <c r="B1711" s="61">
        <v>35801</v>
      </c>
      <c r="C1711" t="s">
        <v>65</v>
      </c>
      <c r="D1711" t="str">
        <f>VLOOKUP('Data Tab2'!A1711,'Data Tab1'!A:B,2,1)</f>
        <v>Veteran</v>
      </c>
      <c r="E1711">
        <f t="shared" si="52"/>
        <v>3</v>
      </c>
      <c r="F1711" t="b">
        <f t="shared" si="53"/>
        <v>0</v>
      </c>
    </row>
    <row r="1712" spans="1:6">
      <c r="A1712" s="1">
        <v>104750187</v>
      </c>
      <c r="B1712" s="61">
        <v>35865</v>
      </c>
      <c r="C1712" t="s">
        <v>66</v>
      </c>
      <c r="D1712" t="str">
        <f>VLOOKUP('Data Tab2'!A1712,'Data Tab1'!A:B,2,1)</f>
        <v>Veteran</v>
      </c>
      <c r="E1712">
        <f t="shared" si="52"/>
        <v>4</v>
      </c>
      <c r="F1712" t="b">
        <f t="shared" si="53"/>
        <v>0</v>
      </c>
    </row>
    <row r="1713" spans="1:6">
      <c r="A1713" s="1">
        <v>104754134</v>
      </c>
      <c r="B1713" s="61">
        <v>35803</v>
      </c>
      <c r="C1713" t="s">
        <v>67</v>
      </c>
      <c r="D1713" t="str">
        <f>VLOOKUP('Data Tab2'!A1713,'Data Tab1'!A:B,2,1)</f>
        <v>Cross-Trainee</v>
      </c>
      <c r="E1713">
        <f t="shared" si="52"/>
        <v>5</v>
      </c>
      <c r="F1713" t="b">
        <f t="shared" si="53"/>
        <v>0</v>
      </c>
    </row>
    <row r="1714" spans="1:6">
      <c r="A1714" s="1">
        <v>104754157</v>
      </c>
      <c r="B1714" s="61">
        <v>35800</v>
      </c>
      <c r="C1714" t="s">
        <v>68</v>
      </c>
      <c r="D1714" t="str">
        <f>VLOOKUP('Data Tab2'!A1714,'Data Tab1'!A:B,2,1)</f>
        <v>Cross-Trainee</v>
      </c>
      <c r="E1714">
        <f t="shared" si="52"/>
        <v>2</v>
      </c>
      <c r="F1714" t="str">
        <f t="shared" si="53"/>
        <v>Monday</v>
      </c>
    </row>
    <row r="1715" spans="1:6">
      <c r="A1715" s="1">
        <v>104754159</v>
      </c>
      <c r="B1715" s="61">
        <v>35800</v>
      </c>
      <c r="C1715" t="s">
        <v>69</v>
      </c>
      <c r="D1715" t="str">
        <f>VLOOKUP('Data Tab2'!A1715,'Data Tab1'!A:B,2,1)</f>
        <v>Veteran</v>
      </c>
      <c r="E1715">
        <f t="shared" si="52"/>
        <v>2</v>
      </c>
      <c r="F1715" t="str">
        <f t="shared" si="53"/>
        <v>Monday</v>
      </c>
    </row>
    <row r="1716" spans="1:6">
      <c r="A1716" s="1">
        <v>104754161</v>
      </c>
      <c r="B1716" s="61">
        <v>35868</v>
      </c>
      <c r="C1716" t="s">
        <v>70</v>
      </c>
      <c r="D1716" t="str">
        <f>VLOOKUP('Data Tab2'!A1716,'Data Tab1'!A:B,2,1)</f>
        <v>Cross-Trainee</v>
      </c>
      <c r="E1716">
        <f t="shared" si="52"/>
        <v>7</v>
      </c>
      <c r="F1716" t="b">
        <f t="shared" si="53"/>
        <v>0</v>
      </c>
    </row>
    <row r="1717" spans="1:6">
      <c r="A1717" s="1">
        <v>104765700</v>
      </c>
      <c r="B1717" s="61">
        <v>35864</v>
      </c>
      <c r="C1717" t="s">
        <v>71</v>
      </c>
      <c r="D1717" t="str">
        <f>VLOOKUP('Data Tab2'!A1717,'Data Tab1'!A:B,2,1)</f>
        <v>Cross-Trainee</v>
      </c>
      <c r="E1717">
        <f t="shared" si="52"/>
        <v>3</v>
      </c>
      <c r="F1717" t="b">
        <f t="shared" si="53"/>
        <v>0</v>
      </c>
    </row>
    <row r="1718" spans="1:6">
      <c r="A1718" s="1">
        <v>104766733</v>
      </c>
      <c r="B1718" s="61">
        <v>35803</v>
      </c>
      <c r="C1718" t="s">
        <v>72</v>
      </c>
      <c r="D1718" t="str">
        <f>VLOOKUP('Data Tab2'!A1718,'Data Tab1'!A:B,2,1)</f>
        <v>Veteran</v>
      </c>
      <c r="E1718">
        <f t="shared" si="52"/>
        <v>5</v>
      </c>
      <c r="F1718" t="b">
        <f t="shared" si="53"/>
        <v>0</v>
      </c>
    </row>
    <row r="1719" spans="1:6">
      <c r="A1719" s="1">
        <v>104766735</v>
      </c>
      <c r="B1719" s="61">
        <v>35866</v>
      </c>
      <c r="C1719" t="s">
        <v>73</v>
      </c>
      <c r="D1719" t="str">
        <f>VLOOKUP('Data Tab2'!A1719,'Data Tab1'!A:B,2,1)</f>
        <v>Cross-Trainee</v>
      </c>
      <c r="E1719">
        <f t="shared" si="52"/>
        <v>5</v>
      </c>
      <c r="F1719" t="b">
        <f t="shared" si="53"/>
        <v>0</v>
      </c>
    </row>
    <row r="1720" spans="1:6">
      <c r="A1720" s="1">
        <v>104766736</v>
      </c>
      <c r="B1720" s="61">
        <v>35800</v>
      </c>
      <c r="C1720" t="s">
        <v>74</v>
      </c>
      <c r="D1720" t="str">
        <f>VLOOKUP('Data Tab2'!A1720,'Data Tab1'!A:B,2,1)</f>
        <v>Veteran</v>
      </c>
      <c r="E1720">
        <f t="shared" si="52"/>
        <v>2</v>
      </c>
      <c r="F1720" t="str">
        <f t="shared" si="53"/>
        <v>Monday</v>
      </c>
    </row>
    <row r="1721" spans="1:6">
      <c r="A1721" s="1">
        <v>104766737</v>
      </c>
      <c r="B1721" s="61">
        <v>35801</v>
      </c>
      <c r="C1721" t="s">
        <v>75</v>
      </c>
      <c r="D1721" t="str">
        <f>VLOOKUP('Data Tab2'!A1721,'Data Tab1'!A:B,2,1)</f>
        <v>Veteran</v>
      </c>
      <c r="E1721">
        <f t="shared" si="52"/>
        <v>3</v>
      </c>
      <c r="F1721" t="b">
        <f t="shared" si="53"/>
        <v>0</v>
      </c>
    </row>
    <row r="1722" spans="1:6">
      <c r="A1722" s="1">
        <v>104766738</v>
      </c>
      <c r="B1722" s="61">
        <v>35866</v>
      </c>
      <c r="C1722" t="s">
        <v>76</v>
      </c>
      <c r="D1722" t="str">
        <f>VLOOKUP('Data Tab2'!A1722,'Data Tab1'!A:B,2,1)</f>
        <v>Veteran</v>
      </c>
      <c r="E1722">
        <f t="shared" si="52"/>
        <v>5</v>
      </c>
      <c r="F1722" t="b">
        <f t="shared" si="53"/>
        <v>0</v>
      </c>
    </row>
    <row r="1723" spans="1:6">
      <c r="A1723" s="1">
        <v>104766739</v>
      </c>
      <c r="B1723" s="61">
        <v>35801</v>
      </c>
      <c r="C1723" t="s">
        <v>77</v>
      </c>
      <c r="D1723" t="str">
        <f>VLOOKUP('Data Tab2'!A1723,'Data Tab1'!A:B,2,1)</f>
        <v>Cross-Trainee</v>
      </c>
      <c r="E1723">
        <f t="shared" si="52"/>
        <v>3</v>
      </c>
      <c r="F1723" t="b">
        <f t="shared" si="53"/>
        <v>0</v>
      </c>
    </row>
    <row r="1724" spans="1:6">
      <c r="A1724" s="1">
        <v>104766740</v>
      </c>
      <c r="B1724" s="61">
        <v>35866</v>
      </c>
      <c r="C1724" t="s">
        <v>78</v>
      </c>
      <c r="D1724" t="str">
        <f>VLOOKUP('Data Tab2'!A1724,'Data Tab1'!A:B,2,1)</f>
        <v>Cross-Trainee</v>
      </c>
      <c r="E1724">
        <f t="shared" si="52"/>
        <v>5</v>
      </c>
      <c r="F1724" t="b">
        <f t="shared" si="53"/>
        <v>0</v>
      </c>
    </row>
    <row r="1725" spans="1:6">
      <c r="A1725" s="1">
        <v>104766741</v>
      </c>
      <c r="B1725" s="61">
        <v>35802</v>
      </c>
      <c r="C1725" t="s">
        <v>79</v>
      </c>
      <c r="D1725" t="str">
        <f>VLOOKUP('Data Tab2'!A1725,'Data Tab1'!A:B,2,1)</f>
        <v>Cross-Trainee</v>
      </c>
      <c r="E1725">
        <f t="shared" si="52"/>
        <v>4</v>
      </c>
      <c r="F1725" t="b">
        <f t="shared" si="53"/>
        <v>0</v>
      </c>
    </row>
    <row r="1726" spans="1:6">
      <c r="A1726" s="1">
        <v>104766743</v>
      </c>
      <c r="B1726" s="61">
        <v>35800</v>
      </c>
      <c r="C1726" t="s">
        <v>80</v>
      </c>
      <c r="D1726" t="str">
        <f>VLOOKUP('Data Tab2'!A1726,'Data Tab1'!A:B,2,1)</f>
        <v>Cross-Trainee</v>
      </c>
      <c r="E1726">
        <f t="shared" si="52"/>
        <v>2</v>
      </c>
      <c r="F1726" t="str">
        <f t="shared" si="53"/>
        <v>Monday</v>
      </c>
    </row>
    <row r="1727" spans="1:6">
      <c r="A1727" s="1">
        <v>104766759</v>
      </c>
      <c r="B1727" s="61">
        <v>35801</v>
      </c>
      <c r="C1727" t="s">
        <v>81</v>
      </c>
      <c r="D1727" t="str">
        <f>VLOOKUP('Data Tab2'!A1727,'Data Tab1'!A:B,2,1)</f>
        <v>Veteran</v>
      </c>
      <c r="E1727">
        <f t="shared" si="52"/>
        <v>3</v>
      </c>
      <c r="F1727" t="b">
        <f t="shared" si="53"/>
        <v>0</v>
      </c>
    </row>
    <row r="1728" spans="1:6">
      <c r="A1728" s="1">
        <v>104766760</v>
      </c>
      <c r="B1728" s="61">
        <v>35802</v>
      </c>
      <c r="C1728" t="s">
        <v>82</v>
      </c>
      <c r="D1728" t="str">
        <f>VLOOKUP('Data Tab2'!A1728,'Data Tab1'!A:B,2,1)</f>
        <v>Veteran</v>
      </c>
      <c r="E1728">
        <f t="shared" si="52"/>
        <v>4</v>
      </c>
      <c r="F1728" t="b">
        <f t="shared" si="53"/>
        <v>0</v>
      </c>
    </row>
    <row r="1729" spans="1:6">
      <c r="A1729" s="1">
        <v>104766761</v>
      </c>
      <c r="B1729" s="61">
        <v>35801</v>
      </c>
      <c r="C1729" t="s">
        <v>83</v>
      </c>
      <c r="D1729" t="str">
        <f>VLOOKUP('Data Tab2'!A1729,'Data Tab1'!A:B,2,1)</f>
        <v>Cross-Trainee</v>
      </c>
      <c r="E1729">
        <f t="shared" si="52"/>
        <v>3</v>
      </c>
      <c r="F1729" t="b">
        <f t="shared" si="53"/>
        <v>0</v>
      </c>
    </row>
    <row r="1730" spans="1:6">
      <c r="A1730" s="1">
        <v>104766763</v>
      </c>
      <c r="B1730" s="61">
        <v>35803</v>
      </c>
      <c r="C1730" t="s">
        <v>84</v>
      </c>
      <c r="D1730" t="str">
        <f>VLOOKUP('Data Tab2'!A1730,'Data Tab1'!A:B,2,1)</f>
        <v>Cross-Trainee</v>
      </c>
      <c r="E1730">
        <f t="shared" si="52"/>
        <v>5</v>
      </c>
      <c r="F1730" t="b">
        <f t="shared" si="53"/>
        <v>0</v>
      </c>
    </row>
    <row r="1731" spans="1:6">
      <c r="A1731" s="1">
        <v>104768819</v>
      </c>
      <c r="B1731" s="61">
        <v>35801</v>
      </c>
      <c r="C1731" t="s">
        <v>58</v>
      </c>
      <c r="D1731" t="str">
        <f>VLOOKUP('Data Tab2'!A1731,'Data Tab1'!A:B,2,1)</f>
        <v>Veteran</v>
      </c>
      <c r="E1731">
        <f t="shared" ref="E1731:E1794" si="54">WEEKDAY(B1731)</f>
        <v>3</v>
      </c>
      <c r="F1731" t="b">
        <f t="shared" ref="F1731:F1794" si="55">IF(E1731=1,"Sunday",IF(E1731=2,"Monday"))</f>
        <v>0</v>
      </c>
    </row>
    <row r="1732" spans="1:6">
      <c r="A1732" s="1">
        <v>104769361</v>
      </c>
      <c r="B1732" s="61">
        <v>35804</v>
      </c>
      <c r="C1732" t="s">
        <v>85</v>
      </c>
      <c r="D1732" t="str">
        <f>VLOOKUP('Data Tab2'!A1732,'Data Tab1'!A:B,2,1)</f>
        <v>Cross-Trainee</v>
      </c>
      <c r="E1732">
        <f t="shared" si="54"/>
        <v>6</v>
      </c>
      <c r="F1732" t="b">
        <f t="shared" si="55"/>
        <v>0</v>
      </c>
    </row>
    <row r="1733" spans="1:6">
      <c r="A1733" s="1">
        <v>104769501</v>
      </c>
      <c r="B1733" s="61">
        <v>35801</v>
      </c>
      <c r="C1733" t="s">
        <v>59</v>
      </c>
      <c r="D1733" t="str">
        <f>VLOOKUP('Data Tab2'!A1733,'Data Tab1'!A:B,2,1)</f>
        <v>Cross-Trainee</v>
      </c>
      <c r="E1733">
        <f t="shared" si="54"/>
        <v>3</v>
      </c>
      <c r="F1733" t="b">
        <f t="shared" si="55"/>
        <v>0</v>
      </c>
    </row>
    <row r="1734" spans="1:6">
      <c r="A1734" s="1">
        <v>104769681</v>
      </c>
      <c r="B1734" s="61">
        <v>35865</v>
      </c>
      <c r="C1734" t="s">
        <v>86</v>
      </c>
      <c r="D1734" t="str">
        <f>VLOOKUP('Data Tab2'!A1734,'Data Tab1'!A:B,2,1)</f>
        <v>Veteran</v>
      </c>
      <c r="E1734">
        <f t="shared" si="54"/>
        <v>4</v>
      </c>
      <c r="F1734" t="b">
        <f t="shared" si="55"/>
        <v>0</v>
      </c>
    </row>
    <row r="1735" spans="1:6">
      <c r="A1735" s="1">
        <v>104769971</v>
      </c>
      <c r="B1735" s="61">
        <v>35802</v>
      </c>
      <c r="C1735" t="s">
        <v>87</v>
      </c>
      <c r="D1735" t="str">
        <f>VLOOKUP('Data Tab2'!A1735,'Data Tab1'!A:B,2,1)</f>
        <v>Veteran</v>
      </c>
      <c r="E1735">
        <f t="shared" si="54"/>
        <v>4</v>
      </c>
      <c r="F1735" t="b">
        <f t="shared" si="55"/>
        <v>0</v>
      </c>
    </row>
    <row r="1736" spans="1:6">
      <c r="A1736" s="1">
        <v>104769982</v>
      </c>
      <c r="B1736" s="61">
        <v>35865</v>
      </c>
      <c r="C1736" t="s">
        <v>88</v>
      </c>
      <c r="D1736" t="str">
        <f>VLOOKUP('Data Tab2'!A1736,'Data Tab1'!A:B,2,1)</f>
        <v>Veteran</v>
      </c>
      <c r="E1736">
        <f t="shared" si="54"/>
        <v>4</v>
      </c>
      <c r="F1736" t="b">
        <f t="shared" si="55"/>
        <v>0</v>
      </c>
    </row>
    <row r="1737" spans="1:6">
      <c r="A1737" s="1">
        <v>104773332</v>
      </c>
      <c r="B1737" s="61">
        <v>35800</v>
      </c>
      <c r="C1737" t="s">
        <v>89</v>
      </c>
      <c r="D1737" t="str">
        <f>VLOOKUP('Data Tab2'!A1737,'Data Tab1'!A:B,2,1)</f>
        <v>Cross-Trainee</v>
      </c>
      <c r="E1737">
        <f t="shared" si="54"/>
        <v>2</v>
      </c>
      <c r="F1737" t="str">
        <f t="shared" si="55"/>
        <v>Monday</v>
      </c>
    </row>
    <row r="1738" spans="1:6">
      <c r="A1738" s="1">
        <v>104774314</v>
      </c>
      <c r="B1738" s="61">
        <v>35804</v>
      </c>
      <c r="C1738" t="s">
        <v>90</v>
      </c>
      <c r="D1738" t="str">
        <f>VLOOKUP('Data Tab2'!A1738,'Data Tab1'!A:B,2,1)</f>
        <v>Cross-Trainee</v>
      </c>
      <c r="E1738">
        <f t="shared" si="54"/>
        <v>6</v>
      </c>
      <c r="F1738" t="b">
        <f t="shared" si="55"/>
        <v>0</v>
      </c>
    </row>
    <row r="1739" spans="1:6">
      <c r="A1739" s="1">
        <v>104777116</v>
      </c>
      <c r="B1739" s="61">
        <v>35800</v>
      </c>
      <c r="C1739" t="s">
        <v>56</v>
      </c>
      <c r="D1739" t="str">
        <f>VLOOKUP('Data Tab2'!A1739,'Data Tab1'!A:B,2,1)</f>
        <v>Veteran</v>
      </c>
      <c r="E1739">
        <f t="shared" si="54"/>
        <v>2</v>
      </c>
      <c r="F1739" t="str">
        <f t="shared" si="55"/>
        <v>Monday</v>
      </c>
    </row>
    <row r="1740" spans="1:6">
      <c r="A1740" s="1">
        <v>104777147</v>
      </c>
      <c r="B1740" s="61">
        <v>35800</v>
      </c>
      <c r="C1740" t="s">
        <v>91</v>
      </c>
      <c r="D1740" t="str">
        <f>VLOOKUP('Data Tab2'!A1740,'Data Tab1'!A:B,2,1)</f>
        <v>New Hire on First Path</v>
      </c>
      <c r="E1740">
        <f t="shared" si="54"/>
        <v>2</v>
      </c>
      <c r="F1740" t="str">
        <f t="shared" si="55"/>
        <v>Monday</v>
      </c>
    </row>
    <row r="1741" spans="1:6">
      <c r="A1741" s="1">
        <v>104777151</v>
      </c>
      <c r="B1741" s="61">
        <v>35800</v>
      </c>
      <c r="C1741" t="s">
        <v>92</v>
      </c>
      <c r="D1741" t="str">
        <f>VLOOKUP('Data Tab2'!A1741,'Data Tab1'!A:B,2,1)</f>
        <v>New Hire on First Path</v>
      </c>
      <c r="E1741">
        <f t="shared" si="54"/>
        <v>2</v>
      </c>
      <c r="F1741" t="str">
        <f t="shared" si="55"/>
        <v>Monday</v>
      </c>
    </row>
    <row r="1742" spans="1:6">
      <c r="A1742" s="1">
        <v>104781095</v>
      </c>
      <c r="B1742" s="61">
        <v>35801</v>
      </c>
      <c r="C1742" t="s">
        <v>93</v>
      </c>
      <c r="D1742" t="str">
        <f>VLOOKUP('Data Tab2'!A1742,'Data Tab1'!A:B,2,1)</f>
        <v>Veteran</v>
      </c>
      <c r="E1742">
        <f t="shared" si="54"/>
        <v>3</v>
      </c>
      <c r="F1742" t="b">
        <f t="shared" si="55"/>
        <v>0</v>
      </c>
    </row>
    <row r="1743" spans="1:6">
      <c r="A1743" s="1">
        <v>104781330</v>
      </c>
      <c r="B1743" s="61">
        <v>35805</v>
      </c>
      <c r="C1743" t="s">
        <v>94</v>
      </c>
      <c r="D1743" t="str">
        <f>VLOOKUP('Data Tab2'!A1743,'Data Tab1'!A:B,2,1)</f>
        <v>Cross-Trainee</v>
      </c>
      <c r="E1743">
        <f t="shared" si="54"/>
        <v>7</v>
      </c>
      <c r="F1743" t="b">
        <f t="shared" si="55"/>
        <v>0</v>
      </c>
    </row>
    <row r="1744" spans="1:6">
      <c r="A1744" s="1">
        <v>104781331</v>
      </c>
      <c r="B1744" s="61">
        <v>35801</v>
      </c>
      <c r="C1744" t="s">
        <v>57</v>
      </c>
      <c r="D1744" t="str">
        <f>VLOOKUP('Data Tab2'!A1744,'Data Tab1'!A:B,2,1)</f>
        <v>Veteran</v>
      </c>
      <c r="E1744">
        <f t="shared" si="54"/>
        <v>3</v>
      </c>
      <c r="F1744" t="b">
        <f t="shared" si="55"/>
        <v>0</v>
      </c>
    </row>
    <row r="1745" spans="1:6">
      <c r="A1745" s="1">
        <v>104781334</v>
      </c>
      <c r="B1745" s="61">
        <v>35800</v>
      </c>
      <c r="C1745" t="s">
        <v>95</v>
      </c>
      <c r="D1745" t="str">
        <f>VLOOKUP('Data Tab2'!A1745,'Data Tab1'!A:B,2,1)</f>
        <v>Veteran</v>
      </c>
      <c r="E1745">
        <f t="shared" si="54"/>
        <v>2</v>
      </c>
      <c r="F1745" t="str">
        <f t="shared" si="55"/>
        <v>Monday</v>
      </c>
    </row>
    <row r="1746" spans="1:6">
      <c r="A1746" s="1">
        <v>104781335</v>
      </c>
      <c r="B1746" s="61">
        <v>35863</v>
      </c>
      <c r="C1746" t="s">
        <v>96</v>
      </c>
      <c r="D1746" t="str">
        <f>VLOOKUP('Data Tab2'!A1746,'Data Tab1'!A:B,2,1)</f>
        <v>Cross-Trainee</v>
      </c>
      <c r="E1746">
        <f t="shared" si="54"/>
        <v>2</v>
      </c>
      <c r="F1746" t="str">
        <f t="shared" si="55"/>
        <v>Monday</v>
      </c>
    </row>
    <row r="1747" spans="1:6">
      <c r="A1747" s="1">
        <v>104781338</v>
      </c>
      <c r="B1747" s="61">
        <v>35800</v>
      </c>
      <c r="C1747" t="s">
        <v>97</v>
      </c>
      <c r="D1747" t="str">
        <f>VLOOKUP('Data Tab2'!A1747,'Data Tab1'!A:B,2,1)</f>
        <v>Veteran</v>
      </c>
      <c r="E1747">
        <f t="shared" si="54"/>
        <v>2</v>
      </c>
      <c r="F1747" t="str">
        <f t="shared" si="55"/>
        <v>Monday</v>
      </c>
    </row>
    <row r="1748" spans="1:6">
      <c r="A1748" s="1">
        <v>104781340</v>
      </c>
      <c r="B1748" s="61">
        <v>35802</v>
      </c>
      <c r="C1748" t="s">
        <v>98</v>
      </c>
      <c r="D1748" t="str">
        <f>VLOOKUP('Data Tab2'!A1748,'Data Tab1'!A:B,2,1)</f>
        <v>Veteran</v>
      </c>
      <c r="E1748">
        <f t="shared" si="54"/>
        <v>4</v>
      </c>
      <c r="F1748" t="b">
        <f t="shared" si="55"/>
        <v>0</v>
      </c>
    </row>
    <row r="1749" spans="1:6">
      <c r="A1749" s="1">
        <v>104790501</v>
      </c>
      <c r="B1749" s="61">
        <v>35800</v>
      </c>
      <c r="C1749" t="s">
        <v>99</v>
      </c>
      <c r="D1749" t="str">
        <f>VLOOKUP('Data Tab2'!A1749,'Data Tab1'!A:B,2,1)</f>
        <v>Cross-Trainee</v>
      </c>
      <c r="E1749">
        <f t="shared" si="54"/>
        <v>2</v>
      </c>
      <c r="F1749" t="str">
        <f t="shared" si="55"/>
        <v>Monday</v>
      </c>
    </row>
    <row r="1750" spans="1:6">
      <c r="A1750" s="1">
        <v>104790502</v>
      </c>
      <c r="B1750" s="61">
        <v>35800</v>
      </c>
      <c r="C1750" t="s">
        <v>100</v>
      </c>
      <c r="D1750" t="str">
        <f>VLOOKUP('Data Tab2'!A1750,'Data Tab1'!A:B,2,1)</f>
        <v>Veteran</v>
      </c>
      <c r="E1750">
        <f t="shared" si="54"/>
        <v>2</v>
      </c>
      <c r="F1750" t="str">
        <f t="shared" si="55"/>
        <v>Monday</v>
      </c>
    </row>
    <row r="1751" spans="1:6">
      <c r="A1751" s="1">
        <v>104790505</v>
      </c>
      <c r="B1751" s="61">
        <v>35802</v>
      </c>
      <c r="C1751" t="s">
        <v>101</v>
      </c>
      <c r="D1751" t="str">
        <f>VLOOKUP('Data Tab2'!A1751,'Data Tab1'!A:B,2,1)</f>
        <v>Veteran</v>
      </c>
      <c r="E1751">
        <f t="shared" si="54"/>
        <v>4</v>
      </c>
      <c r="F1751" t="b">
        <f t="shared" si="55"/>
        <v>0</v>
      </c>
    </row>
    <row r="1752" spans="1:6">
      <c r="A1752" s="1">
        <v>104790506</v>
      </c>
      <c r="B1752" s="61">
        <v>35801</v>
      </c>
      <c r="C1752" t="s">
        <v>102</v>
      </c>
      <c r="D1752" t="str">
        <f>VLOOKUP('Data Tab2'!A1752,'Data Tab1'!A:B,2,1)</f>
        <v>Veteran</v>
      </c>
      <c r="E1752">
        <f t="shared" si="54"/>
        <v>3</v>
      </c>
      <c r="F1752" t="b">
        <f t="shared" si="55"/>
        <v>0</v>
      </c>
    </row>
    <row r="1753" spans="1:6">
      <c r="A1753" s="1">
        <v>104790507</v>
      </c>
      <c r="B1753" s="61">
        <v>35801</v>
      </c>
      <c r="C1753" t="s">
        <v>103</v>
      </c>
      <c r="D1753" t="str">
        <f>VLOOKUP('Data Tab2'!A1753,'Data Tab1'!A:B,2,1)</f>
        <v>Veteran</v>
      </c>
      <c r="E1753">
        <f t="shared" si="54"/>
        <v>3</v>
      </c>
      <c r="F1753" t="b">
        <f t="shared" si="55"/>
        <v>0</v>
      </c>
    </row>
    <row r="1754" spans="1:6">
      <c r="A1754" s="1">
        <v>104790508</v>
      </c>
      <c r="B1754" s="61">
        <v>35800</v>
      </c>
      <c r="C1754" t="s">
        <v>104</v>
      </c>
      <c r="D1754" t="str">
        <f>VLOOKUP('Data Tab2'!A1754,'Data Tab1'!A:B,2,1)</f>
        <v>Cross-Trainee</v>
      </c>
      <c r="E1754">
        <f t="shared" si="54"/>
        <v>2</v>
      </c>
      <c r="F1754" t="str">
        <f t="shared" si="55"/>
        <v>Monday</v>
      </c>
    </row>
    <row r="1755" spans="1:6">
      <c r="A1755" s="1">
        <v>104790511</v>
      </c>
      <c r="B1755" s="61">
        <v>35803</v>
      </c>
      <c r="C1755" t="s">
        <v>105</v>
      </c>
      <c r="D1755" t="str">
        <f>VLOOKUP('Data Tab2'!A1755,'Data Tab1'!A:B,2,1)</f>
        <v>Cross-Trainee</v>
      </c>
      <c r="E1755">
        <f t="shared" si="54"/>
        <v>5</v>
      </c>
      <c r="F1755" t="b">
        <f t="shared" si="55"/>
        <v>0</v>
      </c>
    </row>
    <row r="1756" spans="1:6">
      <c r="A1756" s="1">
        <v>104790513</v>
      </c>
      <c r="B1756" s="61">
        <v>35801</v>
      </c>
      <c r="C1756" t="s">
        <v>106</v>
      </c>
      <c r="D1756" t="str">
        <f>VLOOKUP('Data Tab2'!A1756,'Data Tab1'!A:B,2,1)</f>
        <v>Cross-Trainee</v>
      </c>
      <c r="E1756">
        <f t="shared" si="54"/>
        <v>3</v>
      </c>
      <c r="F1756" t="b">
        <f t="shared" si="55"/>
        <v>0</v>
      </c>
    </row>
    <row r="1757" spans="1:6">
      <c r="A1757" s="1">
        <v>104790516</v>
      </c>
      <c r="B1757" s="61">
        <v>35863</v>
      </c>
      <c r="C1757" t="s">
        <v>107</v>
      </c>
      <c r="D1757" t="str">
        <f>VLOOKUP('Data Tab2'!A1757,'Data Tab1'!A:B,2,1)</f>
        <v>Veteran</v>
      </c>
      <c r="E1757">
        <f t="shared" si="54"/>
        <v>2</v>
      </c>
      <c r="F1757" t="str">
        <f t="shared" si="55"/>
        <v>Monday</v>
      </c>
    </row>
    <row r="1758" spans="1:6">
      <c r="A1758" s="1">
        <v>104790517</v>
      </c>
      <c r="B1758" s="61">
        <v>35800</v>
      </c>
      <c r="C1758" t="s">
        <v>108</v>
      </c>
      <c r="D1758" t="str">
        <f>VLOOKUP('Data Tab2'!A1758,'Data Tab1'!A:B,2,1)</f>
        <v>Veteran</v>
      </c>
      <c r="E1758">
        <f t="shared" si="54"/>
        <v>2</v>
      </c>
      <c r="F1758" t="str">
        <f t="shared" si="55"/>
        <v>Monday</v>
      </c>
    </row>
    <row r="1759" spans="1:6">
      <c r="A1759" s="1">
        <v>104790518</v>
      </c>
      <c r="B1759" s="61">
        <v>35800</v>
      </c>
      <c r="C1759" t="s">
        <v>109</v>
      </c>
      <c r="D1759" t="str">
        <f>VLOOKUP('Data Tab2'!A1759,'Data Tab1'!A:B,2,1)</f>
        <v>Cross-Trainee</v>
      </c>
      <c r="E1759">
        <f t="shared" si="54"/>
        <v>2</v>
      </c>
      <c r="F1759" t="str">
        <f t="shared" si="55"/>
        <v>Monday</v>
      </c>
    </row>
    <row r="1760" spans="1:6">
      <c r="A1760" s="1">
        <v>104790519</v>
      </c>
      <c r="B1760" s="61">
        <v>35805</v>
      </c>
      <c r="C1760" t="s">
        <v>110</v>
      </c>
      <c r="D1760" t="str">
        <f>VLOOKUP('Data Tab2'!A1760,'Data Tab1'!A:B,2,1)</f>
        <v>Veteran</v>
      </c>
      <c r="E1760">
        <f t="shared" si="54"/>
        <v>7</v>
      </c>
      <c r="F1760" t="b">
        <f t="shared" si="55"/>
        <v>0</v>
      </c>
    </row>
    <row r="1761" spans="1:6">
      <c r="A1761" s="1">
        <v>104790523</v>
      </c>
      <c r="B1761" s="61">
        <v>35866</v>
      </c>
      <c r="C1761" t="s">
        <v>111</v>
      </c>
      <c r="D1761" t="str">
        <f>VLOOKUP('Data Tab2'!A1761,'Data Tab1'!A:B,2,1)</f>
        <v>Veteran</v>
      </c>
      <c r="E1761">
        <f t="shared" si="54"/>
        <v>5</v>
      </c>
      <c r="F1761" t="b">
        <f t="shared" si="55"/>
        <v>0</v>
      </c>
    </row>
    <row r="1762" spans="1:6">
      <c r="A1762" s="1">
        <v>104790524</v>
      </c>
      <c r="B1762" s="61">
        <v>35866</v>
      </c>
      <c r="C1762" t="s">
        <v>112</v>
      </c>
      <c r="D1762" t="str">
        <f>VLOOKUP('Data Tab2'!A1762,'Data Tab1'!A:B,2,1)</f>
        <v>Veteran</v>
      </c>
      <c r="E1762">
        <f t="shared" si="54"/>
        <v>5</v>
      </c>
      <c r="F1762" t="b">
        <f t="shared" si="55"/>
        <v>0</v>
      </c>
    </row>
    <row r="1763" spans="1:6">
      <c r="A1763" s="1">
        <v>104790526</v>
      </c>
      <c r="B1763" s="61">
        <v>35802</v>
      </c>
      <c r="C1763" t="s">
        <v>113</v>
      </c>
      <c r="D1763" t="str">
        <f>VLOOKUP('Data Tab2'!A1763,'Data Tab1'!A:B,2,1)</f>
        <v>Cross-Trainee</v>
      </c>
      <c r="E1763">
        <f t="shared" si="54"/>
        <v>4</v>
      </c>
      <c r="F1763" t="b">
        <f t="shared" si="55"/>
        <v>0</v>
      </c>
    </row>
    <row r="1764" spans="1:6">
      <c r="A1764" s="1">
        <v>104790527</v>
      </c>
      <c r="B1764" s="61">
        <v>35800</v>
      </c>
      <c r="C1764" t="s">
        <v>114</v>
      </c>
      <c r="D1764" t="str">
        <f>VLOOKUP('Data Tab2'!A1764,'Data Tab1'!A:B,2,1)</f>
        <v>Veteran</v>
      </c>
      <c r="E1764">
        <f t="shared" si="54"/>
        <v>2</v>
      </c>
      <c r="F1764" t="str">
        <f t="shared" si="55"/>
        <v>Monday</v>
      </c>
    </row>
    <row r="1765" spans="1:6">
      <c r="A1765" s="1">
        <v>104790530</v>
      </c>
      <c r="B1765" s="61">
        <v>35866</v>
      </c>
      <c r="C1765" t="s">
        <v>115</v>
      </c>
      <c r="D1765" t="str">
        <f>VLOOKUP('Data Tab2'!A1765,'Data Tab1'!A:B,2,1)</f>
        <v>Cross-Trainee</v>
      </c>
      <c r="E1765">
        <f t="shared" si="54"/>
        <v>5</v>
      </c>
      <c r="F1765" t="b">
        <f t="shared" si="55"/>
        <v>0</v>
      </c>
    </row>
    <row r="1766" spans="1:6">
      <c r="A1766" s="1">
        <v>104790533</v>
      </c>
      <c r="B1766" s="61">
        <v>35804</v>
      </c>
      <c r="C1766" t="s">
        <v>116</v>
      </c>
      <c r="D1766" t="str">
        <f>VLOOKUP('Data Tab2'!A1766,'Data Tab1'!A:B,2,1)</f>
        <v>Cross-Trainee</v>
      </c>
      <c r="E1766">
        <f t="shared" si="54"/>
        <v>6</v>
      </c>
      <c r="F1766" t="b">
        <f t="shared" si="55"/>
        <v>0</v>
      </c>
    </row>
    <row r="1767" spans="1:6">
      <c r="A1767" s="1">
        <v>104790534</v>
      </c>
      <c r="B1767" s="61">
        <v>35866</v>
      </c>
      <c r="C1767" t="s">
        <v>117</v>
      </c>
      <c r="D1767" t="str">
        <f>VLOOKUP('Data Tab2'!A1767,'Data Tab1'!A:B,2,1)</f>
        <v>Veteran</v>
      </c>
      <c r="E1767">
        <f t="shared" si="54"/>
        <v>5</v>
      </c>
      <c r="F1767" t="b">
        <f t="shared" si="55"/>
        <v>0</v>
      </c>
    </row>
    <row r="1768" spans="1:6">
      <c r="A1768" s="1">
        <v>104790535</v>
      </c>
      <c r="B1768" s="61">
        <v>35863</v>
      </c>
      <c r="C1768" t="s">
        <v>118</v>
      </c>
      <c r="D1768" t="str">
        <f>VLOOKUP('Data Tab2'!A1768,'Data Tab1'!A:B,2,1)</f>
        <v>Cross-Trainee</v>
      </c>
      <c r="E1768">
        <f t="shared" si="54"/>
        <v>2</v>
      </c>
      <c r="F1768" t="str">
        <f t="shared" si="55"/>
        <v>Monday</v>
      </c>
    </row>
    <row r="1769" spans="1:6">
      <c r="A1769" s="1">
        <v>104790536</v>
      </c>
      <c r="B1769" s="61">
        <v>35802</v>
      </c>
      <c r="C1769" t="s">
        <v>119</v>
      </c>
      <c r="D1769" t="str">
        <f>VLOOKUP('Data Tab2'!A1769,'Data Tab1'!A:B,2,1)</f>
        <v>Cross-Trainee</v>
      </c>
      <c r="E1769">
        <f t="shared" si="54"/>
        <v>4</v>
      </c>
      <c r="F1769" t="b">
        <f t="shared" si="55"/>
        <v>0</v>
      </c>
    </row>
    <row r="1770" spans="1:6">
      <c r="A1770" s="1">
        <v>104790540</v>
      </c>
      <c r="B1770" s="61">
        <v>35800</v>
      </c>
      <c r="C1770" t="s">
        <v>56</v>
      </c>
      <c r="D1770" t="str">
        <f>VLOOKUP('Data Tab2'!A1770,'Data Tab1'!A:B,2,1)</f>
        <v>Cross-Trainee</v>
      </c>
      <c r="E1770">
        <f t="shared" si="54"/>
        <v>2</v>
      </c>
      <c r="F1770" t="str">
        <f t="shared" si="55"/>
        <v>Monday</v>
      </c>
    </row>
    <row r="1771" spans="1:6">
      <c r="A1771" s="1">
        <v>104790541</v>
      </c>
      <c r="B1771" s="61">
        <v>35806</v>
      </c>
      <c r="C1771" t="s">
        <v>57</v>
      </c>
      <c r="D1771" t="str">
        <f>VLOOKUP('Data Tab2'!A1771,'Data Tab1'!A:B,2,1)</f>
        <v>New Hire on First Path</v>
      </c>
      <c r="E1771">
        <f t="shared" si="54"/>
        <v>1</v>
      </c>
      <c r="F1771" t="str">
        <f t="shared" si="55"/>
        <v>Sunday</v>
      </c>
    </row>
    <row r="1772" spans="1:6">
      <c r="A1772" s="1">
        <v>104791059</v>
      </c>
      <c r="B1772" s="61">
        <v>35802</v>
      </c>
      <c r="C1772" t="s">
        <v>58</v>
      </c>
      <c r="D1772" t="str">
        <f>VLOOKUP('Data Tab2'!A1772,'Data Tab1'!A:B,2,1)</f>
        <v>Veteran</v>
      </c>
      <c r="E1772">
        <f t="shared" si="54"/>
        <v>4</v>
      </c>
      <c r="F1772" t="b">
        <f t="shared" si="55"/>
        <v>0</v>
      </c>
    </row>
    <row r="1773" spans="1:6">
      <c r="A1773" s="1">
        <v>104791062</v>
      </c>
      <c r="B1773" s="61">
        <v>35801</v>
      </c>
      <c r="C1773" t="s">
        <v>59</v>
      </c>
      <c r="D1773" t="str">
        <f>VLOOKUP('Data Tab2'!A1773,'Data Tab1'!A:B,2,1)</f>
        <v>Cross-Trainee</v>
      </c>
      <c r="E1773">
        <f t="shared" si="54"/>
        <v>3</v>
      </c>
      <c r="F1773" t="b">
        <f t="shared" si="55"/>
        <v>0</v>
      </c>
    </row>
    <row r="1774" spans="1:6">
      <c r="A1774" s="1">
        <v>104791063</v>
      </c>
      <c r="B1774" s="61">
        <v>35801</v>
      </c>
      <c r="C1774" t="s">
        <v>60</v>
      </c>
      <c r="D1774" t="str">
        <f>VLOOKUP('Data Tab2'!A1774,'Data Tab1'!A:B,2,1)</f>
        <v>Veteran</v>
      </c>
      <c r="E1774">
        <f t="shared" si="54"/>
        <v>3</v>
      </c>
      <c r="F1774" t="b">
        <f t="shared" si="55"/>
        <v>0</v>
      </c>
    </row>
    <row r="1775" spans="1:6">
      <c r="A1775" s="1">
        <v>104791064</v>
      </c>
      <c r="B1775" s="61">
        <v>35803</v>
      </c>
      <c r="C1775" t="s">
        <v>61</v>
      </c>
      <c r="D1775" t="str">
        <f>VLOOKUP('Data Tab2'!A1775,'Data Tab1'!A:B,2,1)</f>
        <v>Cross-Trainee</v>
      </c>
      <c r="E1775">
        <f t="shared" si="54"/>
        <v>5</v>
      </c>
      <c r="F1775" t="b">
        <f t="shared" si="55"/>
        <v>0</v>
      </c>
    </row>
    <row r="1776" spans="1:6">
      <c r="A1776" s="1">
        <v>104791066</v>
      </c>
      <c r="B1776" s="61">
        <v>35802</v>
      </c>
      <c r="C1776" t="s">
        <v>62</v>
      </c>
      <c r="D1776" t="str">
        <f>VLOOKUP('Data Tab2'!A1776,'Data Tab1'!A:B,2,1)</f>
        <v>Veteran</v>
      </c>
      <c r="E1776">
        <f t="shared" si="54"/>
        <v>4</v>
      </c>
      <c r="F1776" t="b">
        <f t="shared" si="55"/>
        <v>0</v>
      </c>
    </row>
    <row r="1777" spans="1:6">
      <c r="A1777" s="1">
        <v>104791068</v>
      </c>
      <c r="B1777" s="61">
        <v>35800</v>
      </c>
      <c r="C1777" t="s">
        <v>63</v>
      </c>
      <c r="D1777" t="str">
        <f>VLOOKUP('Data Tab2'!A1777,'Data Tab1'!A:B,2,1)</f>
        <v>Veteran</v>
      </c>
      <c r="E1777">
        <f t="shared" si="54"/>
        <v>2</v>
      </c>
      <c r="F1777" t="str">
        <f t="shared" si="55"/>
        <v>Monday</v>
      </c>
    </row>
    <row r="1778" spans="1:6">
      <c r="A1778" s="1">
        <v>104791069</v>
      </c>
      <c r="B1778" s="61">
        <v>35800</v>
      </c>
      <c r="C1778" t="s">
        <v>64</v>
      </c>
      <c r="D1778" t="str">
        <f>VLOOKUP('Data Tab2'!A1778,'Data Tab1'!A:B,2,1)</f>
        <v>Veteran</v>
      </c>
      <c r="E1778">
        <f t="shared" si="54"/>
        <v>2</v>
      </c>
      <c r="F1778" t="str">
        <f t="shared" si="55"/>
        <v>Monday</v>
      </c>
    </row>
    <row r="1779" spans="1:6">
      <c r="A1779" s="1">
        <v>104791071</v>
      </c>
      <c r="B1779" s="61">
        <v>35800</v>
      </c>
      <c r="C1779" t="s">
        <v>65</v>
      </c>
      <c r="D1779" t="str">
        <f>VLOOKUP('Data Tab2'!A1779,'Data Tab1'!A:B,2,1)</f>
        <v>Cross-Trainee</v>
      </c>
      <c r="E1779">
        <f t="shared" si="54"/>
        <v>2</v>
      </c>
      <c r="F1779" t="str">
        <f t="shared" si="55"/>
        <v>Monday</v>
      </c>
    </row>
    <row r="1780" spans="1:6">
      <c r="A1780" s="1">
        <v>104791073</v>
      </c>
      <c r="B1780" s="61">
        <v>35804</v>
      </c>
      <c r="C1780" t="s">
        <v>66</v>
      </c>
      <c r="D1780" t="str">
        <f>VLOOKUP('Data Tab2'!A1780,'Data Tab1'!A:B,2,1)</f>
        <v>Veteran</v>
      </c>
      <c r="E1780">
        <f t="shared" si="54"/>
        <v>6</v>
      </c>
      <c r="F1780" t="b">
        <f t="shared" si="55"/>
        <v>0</v>
      </c>
    </row>
    <row r="1781" spans="1:6">
      <c r="A1781" s="1">
        <v>104791074</v>
      </c>
      <c r="B1781" s="61">
        <v>35800</v>
      </c>
      <c r="C1781" t="s">
        <v>67</v>
      </c>
      <c r="D1781" t="str">
        <f>VLOOKUP('Data Tab2'!A1781,'Data Tab1'!A:B,2,1)</f>
        <v>Veteran</v>
      </c>
      <c r="E1781">
        <f t="shared" si="54"/>
        <v>2</v>
      </c>
      <c r="F1781" t="str">
        <f t="shared" si="55"/>
        <v>Monday</v>
      </c>
    </row>
    <row r="1782" spans="1:6">
      <c r="A1782" s="1">
        <v>104791075</v>
      </c>
      <c r="B1782" s="61">
        <v>35801</v>
      </c>
      <c r="C1782" t="s">
        <v>68</v>
      </c>
      <c r="D1782" t="str">
        <f>VLOOKUP('Data Tab2'!A1782,'Data Tab1'!A:B,2,1)</f>
        <v>Veteran</v>
      </c>
      <c r="E1782">
        <f t="shared" si="54"/>
        <v>3</v>
      </c>
      <c r="F1782" t="b">
        <f t="shared" si="55"/>
        <v>0</v>
      </c>
    </row>
    <row r="1783" spans="1:6">
      <c r="A1783" s="1">
        <v>104791077</v>
      </c>
      <c r="B1783" s="61">
        <v>35800</v>
      </c>
      <c r="C1783" t="s">
        <v>69</v>
      </c>
      <c r="D1783" t="str">
        <f>VLOOKUP('Data Tab2'!A1783,'Data Tab1'!A:B,2,1)</f>
        <v>Cross-Trainee</v>
      </c>
      <c r="E1783">
        <f t="shared" si="54"/>
        <v>2</v>
      </c>
      <c r="F1783" t="str">
        <f t="shared" si="55"/>
        <v>Monday</v>
      </c>
    </row>
    <row r="1784" spans="1:6">
      <c r="A1784" s="1">
        <v>104791078</v>
      </c>
      <c r="B1784" s="61">
        <v>35801</v>
      </c>
      <c r="C1784" t="s">
        <v>70</v>
      </c>
      <c r="D1784" t="str">
        <f>VLOOKUP('Data Tab2'!A1784,'Data Tab1'!A:B,2,1)</f>
        <v>Veteran</v>
      </c>
      <c r="E1784">
        <f t="shared" si="54"/>
        <v>3</v>
      </c>
      <c r="F1784" t="b">
        <f t="shared" si="55"/>
        <v>0</v>
      </c>
    </row>
    <row r="1785" spans="1:6">
      <c r="A1785" s="1">
        <v>104791079</v>
      </c>
      <c r="B1785" s="61">
        <v>35801</v>
      </c>
      <c r="C1785" t="s">
        <v>71</v>
      </c>
      <c r="D1785" t="str">
        <f>VLOOKUP('Data Tab2'!A1785,'Data Tab1'!A:B,2,1)</f>
        <v>Cross-Trainee</v>
      </c>
      <c r="E1785">
        <f t="shared" si="54"/>
        <v>3</v>
      </c>
      <c r="F1785" t="b">
        <f t="shared" si="55"/>
        <v>0</v>
      </c>
    </row>
    <row r="1786" spans="1:6">
      <c r="A1786" s="1">
        <v>104791080</v>
      </c>
      <c r="B1786" s="61">
        <v>35800</v>
      </c>
      <c r="C1786" t="s">
        <v>72</v>
      </c>
      <c r="D1786" t="str">
        <f>VLOOKUP('Data Tab2'!A1786,'Data Tab1'!A:B,2,1)</f>
        <v>Cross-Trainee</v>
      </c>
      <c r="E1786">
        <f t="shared" si="54"/>
        <v>2</v>
      </c>
      <c r="F1786" t="str">
        <f t="shared" si="55"/>
        <v>Monday</v>
      </c>
    </row>
    <row r="1787" spans="1:6">
      <c r="A1787" s="1">
        <v>104791081</v>
      </c>
      <c r="B1787" s="61">
        <v>35800</v>
      </c>
      <c r="C1787" t="s">
        <v>73</v>
      </c>
      <c r="D1787" t="str">
        <f>VLOOKUP('Data Tab2'!A1787,'Data Tab1'!A:B,2,1)</f>
        <v>Veteran</v>
      </c>
      <c r="E1787">
        <f t="shared" si="54"/>
        <v>2</v>
      </c>
      <c r="F1787" t="str">
        <f t="shared" si="55"/>
        <v>Monday</v>
      </c>
    </row>
    <row r="1788" spans="1:6">
      <c r="A1788" s="1">
        <v>104791082</v>
      </c>
      <c r="B1788" s="61">
        <v>35800</v>
      </c>
      <c r="C1788" t="s">
        <v>74</v>
      </c>
      <c r="D1788" t="str">
        <f>VLOOKUP('Data Tab2'!A1788,'Data Tab1'!A:B,2,1)</f>
        <v>Veteran</v>
      </c>
      <c r="E1788">
        <f t="shared" si="54"/>
        <v>2</v>
      </c>
      <c r="F1788" t="str">
        <f t="shared" si="55"/>
        <v>Monday</v>
      </c>
    </row>
    <row r="1789" spans="1:6">
      <c r="A1789" s="1">
        <v>104791085</v>
      </c>
      <c r="B1789" s="61">
        <v>35800</v>
      </c>
      <c r="C1789" t="s">
        <v>75</v>
      </c>
      <c r="D1789" t="str">
        <f>VLOOKUP('Data Tab2'!A1789,'Data Tab1'!A:B,2,1)</f>
        <v>Veteran</v>
      </c>
      <c r="E1789">
        <f t="shared" si="54"/>
        <v>2</v>
      </c>
      <c r="F1789" t="str">
        <f t="shared" si="55"/>
        <v>Monday</v>
      </c>
    </row>
    <row r="1790" spans="1:6">
      <c r="A1790" s="1">
        <v>104791086</v>
      </c>
      <c r="B1790" s="61">
        <v>35801</v>
      </c>
      <c r="C1790" t="s">
        <v>76</v>
      </c>
      <c r="D1790" t="str">
        <f>VLOOKUP('Data Tab2'!A1790,'Data Tab1'!A:B,2,1)</f>
        <v>Veteran</v>
      </c>
      <c r="E1790">
        <f t="shared" si="54"/>
        <v>3</v>
      </c>
      <c r="F1790" t="b">
        <f t="shared" si="55"/>
        <v>0</v>
      </c>
    </row>
    <row r="1791" spans="1:6">
      <c r="A1791" s="1">
        <v>104791088</v>
      </c>
      <c r="B1791" s="61">
        <v>35804</v>
      </c>
      <c r="C1791" t="s">
        <v>77</v>
      </c>
      <c r="D1791" t="str">
        <f>VLOOKUP('Data Tab2'!A1791,'Data Tab1'!A:B,2,1)</f>
        <v>Cross-Trainee</v>
      </c>
      <c r="E1791">
        <f t="shared" si="54"/>
        <v>6</v>
      </c>
      <c r="F1791" t="b">
        <f t="shared" si="55"/>
        <v>0</v>
      </c>
    </row>
    <row r="1792" spans="1:6">
      <c r="A1792" s="1">
        <v>104791090</v>
      </c>
      <c r="B1792" s="61">
        <v>35865</v>
      </c>
      <c r="C1792" t="s">
        <v>78</v>
      </c>
      <c r="D1792" t="str">
        <f>VLOOKUP('Data Tab2'!A1792,'Data Tab1'!A:B,2,1)</f>
        <v>Cross-Trainee</v>
      </c>
      <c r="E1792">
        <f t="shared" si="54"/>
        <v>4</v>
      </c>
      <c r="F1792" t="b">
        <f t="shared" si="55"/>
        <v>0</v>
      </c>
    </row>
    <row r="1793" spans="1:6">
      <c r="A1793" s="1">
        <v>104791092</v>
      </c>
      <c r="B1793" s="61">
        <v>35800</v>
      </c>
      <c r="C1793" t="s">
        <v>79</v>
      </c>
      <c r="D1793" t="str">
        <f>VLOOKUP('Data Tab2'!A1793,'Data Tab1'!A:B,2,1)</f>
        <v>Cross-Trainee</v>
      </c>
      <c r="E1793">
        <f t="shared" si="54"/>
        <v>2</v>
      </c>
      <c r="F1793" t="str">
        <f t="shared" si="55"/>
        <v>Monday</v>
      </c>
    </row>
    <row r="1794" spans="1:6">
      <c r="A1794" s="1">
        <v>104791093</v>
      </c>
      <c r="B1794" s="61">
        <v>35800</v>
      </c>
      <c r="C1794" t="s">
        <v>80</v>
      </c>
      <c r="D1794" t="str">
        <f>VLOOKUP('Data Tab2'!A1794,'Data Tab1'!A:B,2,1)</f>
        <v>Cross-Trainee</v>
      </c>
      <c r="E1794">
        <f t="shared" si="54"/>
        <v>2</v>
      </c>
      <c r="F1794" t="str">
        <f t="shared" si="55"/>
        <v>Monday</v>
      </c>
    </row>
    <row r="1795" spans="1:6">
      <c r="A1795" s="1">
        <v>104791096</v>
      </c>
      <c r="B1795" s="61">
        <v>35800</v>
      </c>
      <c r="C1795" t="s">
        <v>81</v>
      </c>
      <c r="D1795" t="str">
        <f>VLOOKUP('Data Tab2'!A1795,'Data Tab1'!A:B,2,1)</f>
        <v>Cross-Trainee</v>
      </c>
      <c r="E1795">
        <f t="shared" ref="E1795:E1858" si="56">WEEKDAY(B1795)</f>
        <v>2</v>
      </c>
      <c r="F1795" t="str">
        <f t="shared" ref="F1795:F1858" si="57">IF(E1795=1,"Sunday",IF(E1795=2,"Monday"))</f>
        <v>Monday</v>
      </c>
    </row>
    <row r="1796" spans="1:6">
      <c r="A1796" s="1">
        <v>104791097</v>
      </c>
      <c r="B1796" s="61">
        <v>35867</v>
      </c>
      <c r="C1796" t="s">
        <v>82</v>
      </c>
      <c r="D1796" t="str">
        <f>VLOOKUP('Data Tab2'!A1796,'Data Tab1'!A:B,2,1)</f>
        <v>Cross-Trainee</v>
      </c>
      <c r="E1796">
        <f t="shared" si="56"/>
        <v>6</v>
      </c>
      <c r="F1796" t="b">
        <f t="shared" si="57"/>
        <v>0</v>
      </c>
    </row>
    <row r="1797" spans="1:6">
      <c r="A1797" s="1">
        <v>104791129</v>
      </c>
      <c r="B1797" s="61">
        <v>35801</v>
      </c>
      <c r="C1797" t="s">
        <v>83</v>
      </c>
      <c r="D1797" t="str">
        <f>VLOOKUP('Data Tab2'!A1797,'Data Tab1'!A:B,2,1)</f>
        <v>Veteran</v>
      </c>
      <c r="E1797">
        <f t="shared" si="56"/>
        <v>3</v>
      </c>
      <c r="F1797" t="b">
        <f t="shared" si="57"/>
        <v>0</v>
      </c>
    </row>
    <row r="1798" spans="1:6">
      <c r="A1798" s="1">
        <v>104791140</v>
      </c>
      <c r="B1798" s="61">
        <v>35863</v>
      </c>
      <c r="C1798" t="s">
        <v>84</v>
      </c>
      <c r="D1798" t="str">
        <f>VLOOKUP('Data Tab2'!A1798,'Data Tab1'!A:B,2,1)</f>
        <v>Veteran</v>
      </c>
      <c r="E1798">
        <f t="shared" si="56"/>
        <v>2</v>
      </c>
      <c r="F1798" t="str">
        <f t="shared" si="57"/>
        <v>Monday</v>
      </c>
    </row>
    <row r="1799" spans="1:6">
      <c r="A1799" s="1">
        <v>104791225</v>
      </c>
      <c r="B1799" s="61">
        <v>35863</v>
      </c>
      <c r="C1799" t="s">
        <v>58</v>
      </c>
      <c r="D1799" t="str">
        <f>VLOOKUP('Data Tab2'!A1799,'Data Tab1'!A:B,2,1)</f>
        <v>Cross-Trainee</v>
      </c>
      <c r="E1799">
        <f t="shared" si="56"/>
        <v>2</v>
      </c>
      <c r="F1799" t="str">
        <f t="shared" si="57"/>
        <v>Monday</v>
      </c>
    </row>
    <row r="1800" spans="1:6">
      <c r="A1800" s="1">
        <v>104791232</v>
      </c>
      <c r="B1800" s="61">
        <v>35866</v>
      </c>
      <c r="C1800" t="s">
        <v>85</v>
      </c>
      <c r="D1800" t="str">
        <f>VLOOKUP('Data Tab2'!A1800,'Data Tab1'!A:B,2,1)</f>
        <v>Veteran</v>
      </c>
      <c r="E1800">
        <f t="shared" si="56"/>
        <v>5</v>
      </c>
      <c r="F1800" t="b">
        <f t="shared" si="57"/>
        <v>0</v>
      </c>
    </row>
    <row r="1801" spans="1:6">
      <c r="A1801" s="1">
        <v>104791636</v>
      </c>
      <c r="B1801" s="61">
        <v>35863</v>
      </c>
      <c r="C1801" t="s">
        <v>59</v>
      </c>
      <c r="D1801" t="str">
        <f>VLOOKUP('Data Tab2'!A1801,'Data Tab1'!A:B,2,1)</f>
        <v>Cross-Trainee</v>
      </c>
      <c r="E1801">
        <f t="shared" si="56"/>
        <v>2</v>
      </c>
      <c r="F1801" t="str">
        <f t="shared" si="57"/>
        <v>Monday</v>
      </c>
    </row>
    <row r="1802" spans="1:6">
      <c r="A1802" s="1">
        <v>104796401</v>
      </c>
      <c r="B1802" s="61">
        <v>35803</v>
      </c>
      <c r="C1802" t="s">
        <v>86</v>
      </c>
      <c r="D1802" t="str">
        <f>VLOOKUP('Data Tab2'!A1802,'Data Tab1'!A:B,2,1)</f>
        <v>Cross-Trainee</v>
      </c>
      <c r="E1802">
        <f t="shared" si="56"/>
        <v>5</v>
      </c>
      <c r="F1802" t="b">
        <f t="shared" si="57"/>
        <v>0</v>
      </c>
    </row>
    <row r="1803" spans="1:6">
      <c r="A1803" s="1">
        <v>104796402</v>
      </c>
      <c r="B1803" s="61">
        <v>35804</v>
      </c>
      <c r="C1803" t="s">
        <v>87</v>
      </c>
      <c r="D1803" t="str">
        <f>VLOOKUP('Data Tab2'!A1803,'Data Tab1'!A:B,2,1)</f>
        <v>Cross-Trainee</v>
      </c>
      <c r="E1803">
        <f t="shared" si="56"/>
        <v>6</v>
      </c>
      <c r="F1803" t="b">
        <f t="shared" si="57"/>
        <v>0</v>
      </c>
    </row>
    <row r="1804" spans="1:6">
      <c r="A1804" s="1">
        <v>104796715</v>
      </c>
      <c r="B1804" s="61">
        <v>35866</v>
      </c>
      <c r="C1804" t="s">
        <v>88</v>
      </c>
      <c r="D1804" t="str">
        <f>VLOOKUP('Data Tab2'!A1804,'Data Tab1'!A:B,2,1)</f>
        <v>Veteran</v>
      </c>
      <c r="E1804">
        <f t="shared" si="56"/>
        <v>5</v>
      </c>
      <c r="F1804" t="b">
        <f t="shared" si="57"/>
        <v>0</v>
      </c>
    </row>
    <row r="1805" spans="1:6">
      <c r="A1805" s="1">
        <v>104796716</v>
      </c>
      <c r="B1805" s="61">
        <v>35802</v>
      </c>
      <c r="C1805" t="s">
        <v>89</v>
      </c>
      <c r="D1805" t="str">
        <f>VLOOKUP('Data Tab2'!A1805,'Data Tab1'!A:B,2,1)</f>
        <v>Cross-Trainee</v>
      </c>
      <c r="E1805">
        <f t="shared" si="56"/>
        <v>4</v>
      </c>
      <c r="F1805" t="b">
        <f t="shared" si="57"/>
        <v>0</v>
      </c>
    </row>
    <row r="1806" spans="1:6">
      <c r="A1806" s="1">
        <v>104796717</v>
      </c>
      <c r="B1806" s="61">
        <v>35802</v>
      </c>
      <c r="C1806" t="s">
        <v>90</v>
      </c>
      <c r="D1806" t="str">
        <f>VLOOKUP('Data Tab2'!A1806,'Data Tab1'!A:B,2,1)</f>
        <v>Veteran</v>
      </c>
      <c r="E1806">
        <f t="shared" si="56"/>
        <v>4</v>
      </c>
      <c r="F1806" t="b">
        <f t="shared" si="57"/>
        <v>0</v>
      </c>
    </row>
    <row r="1807" spans="1:6">
      <c r="A1807" s="1">
        <v>104796718</v>
      </c>
      <c r="B1807" s="61">
        <v>35802</v>
      </c>
      <c r="C1807" t="s">
        <v>56</v>
      </c>
      <c r="D1807" t="str">
        <f>VLOOKUP('Data Tab2'!A1807,'Data Tab1'!A:B,2,1)</f>
        <v>Veteran</v>
      </c>
      <c r="E1807">
        <f t="shared" si="56"/>
        <v>4</v>
      </c>
      <c r="F1807" t="b">
        <f t="shared" si="57"/>
        <v>0</v>
      </c>
    </row>
    <row r="1808" spans="1:6">
      <c r="A1808" s="1">
        <v>104796719</v>
      </c>
      <c r="B1808" s="61">
        <v>35800</v>
      </c>
      <c r="C1808" t="s">
        <v>91</v>
      </c>
      <c r="D1808" t="str">
        <f>VLOOKUP('Data Tab2'!A1808,'Data Tab1'!A:B,2,1)</f>
        <v>Cross-Trainee</v>
      </c>
      <c r="E1808">
        <f t="shared" si="56"/>
        <v>2</v>
      </c>
      <c r="F1808" t="str">
        <f t="shared" si="57"/>
        <v>Monday</v>
      </c>
    </row>
    <row r="1809" spans="1:6">
      <c r="A1809" s="1">
        <v>104796720</v>
      </c>
      <c r="B1809" s="61">
        <v>35801</v>
      </c>
      <c r="C1809" t="s">
        <v>92</v>
      </c>
      <c r="D1809" t="str">
        <f>VLOOKUP('Data Tab2'!A1809,'Data Tab1'!A:B,2,1)</f>
        <v>Veteran</v>
      </c>
      <c r="E1809">
        <f t="shared" si="56"/>
        <v>3</v>
      </c>
      <c r="F1809" t="b">
        <f t="shared" si="57"/>
        <v>0</v>
      </c>
    </row>
    <row r="1810" spans="1:6">
      <c r="A1810" s="1">
        <v>104796721</v>
      </c>
      <c r="B1810" s="61">
        <v>35801</v>
      </c>
      <c r="C1810" t="s">
        <v>93</v>
      </c>
      <c r="D1810" t="str">
        <f>VLOOKUP('Data Tab2'!A1810,'Data Tab1'!A:B,2,1)</f>
        <v>Veteran</v>
      </c>
      <c r="E1810">
        <f t="shared" si="56"/>
        <v>3</v>
      </c>
      <c r="F1810" t="b">
        <f t="shared" si="57"/>
        <v>0</v>
      </c>
    </row>
    <row r="1811" spans="1:6">
      <c r="A1811" s="1">
        <v>104796722</v>
      </c>
      <c r="B1811" s="61">
        <v>35800</v>
      </c>
      <c r="C1811" t="s">
        <v>94</v>
      </c>
      <c r="D1811" t="str">
        <f>VLOOKUP('Data Tab2'!A1811,'Data Tab1'!A:B,2,1)</f>
        <v>Veteran</v>
      </c>
      <c r="E1811">
        <f t="shared" si="56"/>
        <v>2</v>
      </c>
      <c r="F1811" t="str">
        <f t="shared" si="57"/>
        <v>Monday</v>
      </c>
    </row>
    <row r="1812" spans="1:6">
      <c r="A1812" s="1">
        <v>104796723</v>
      </c>
      <c r="B1812" s="61">
        <v>35867</v>
      </c>
      <c r="C1812" t="s">
        <v>57</v>
      </c>
      <c r="D1812" t="str">
        <f>VLOOKUP('Data Tab2'!A1812,'Data Tab1'!A:B,2,1)</f>
        <v>Veteran</v>
      </c>
      <c r="E1812">
        <f t="shared" si="56"/>
        <v>6</v>
      </c>
      <c r="F1812" t="b">
        <f t="shared" si="57"/>
        <v>0</v>
      </c>
    </row>
    <row r="1813" spans="1:6">
      <c r="A1813" s="1">
        <v>104796724</v>
      </c>
      <c r="B1813" s="61">
        <v>35866</v>
      </c>
      <c r="C1813" t="s">
        <v>95</v>
      </c>
      <c r="D1813" t="str">
        <f>VLOOKUP('Data Tab2'!A1813,'Data Tab1'!A:B,2,1)</f>
        <v>Cross-Trainee</v>
      </c>
      <c r="E1813">
        <f t="shared" si="56"/>
        <v>5</v>
      </c>
      <c r="F1813" t="b">
        <f t="shared" si="57"/>
        <v>0</v>
      </c>
    </row>
    <row r="1814" spans="1:6">
      <c r="A1814" s="1">
        <v>104796725</v>
      </c>
      <c r="B1814" s="61">
        <v>35803</v>
      </c>
      <c r="C1814" t="s">
        <v>96</v>
      </c>
      <c r="D1814" t="str">
        <f>VLOOKUP('Data Tab2'!A1814,'Data Tab1'!A:B,2,1)</f>
        <v>Cross-Trainee</v>
      </c>
      <c r="E1814">
        <f t="shared" si="56"/>
        <v>5</v>
      </c>
      <c r="F1814" t="b">
        <f t="shared" si="57"/>
        <v>0</v>
      </c>
    </row>
    <row r="1815" spans="1:6">
      <c r="A1815" s="1">
        <v>104796726</v>
      </c>
      <c r="B1815" s="61">
        <v>35866</v>
      </c>
      <c r="C1815" t="s">
        <v>97</v>
      </c>
      <c r="D1815" t="str">
        <f>VLOOKUP('Data Tab2'!A1815,'Data Tab1'!A:B,2,1)</f>
        <v>Veteran</v>
      </c>
      <c r="E1815">
        <f t="shared" si="56"/>
        <v>5</v>
      </c>
      <c r="F1815" t="b">
        <f t="shared" si="57"/>
        <v>0</v>
      </c>
    </row>
    <row r="1816" spans="1:6">
      <c r="A1816" s="1">
        <v>104796727</v>
      </c>
      <c r="B1816" s="61">
        <v>35801</v>
      </c>
      <c r="C1816" t="s">
        <v>98</v>
      </c>
      <c r="D1816" t="str">
        <f>VLOOKUP('Data Tab2'!A1816,'Data Tab1'!A:B,2,1)</f>
        <v>Cross-Trainee</v>
      </c>
      <c r="E1816">
        <f t="shared" si="56"/>
        <v>3</v>
      </c>
      <c r="F1816" t="b">
        <f t="shared" si="57"/>
        <v>0</v>
      </c>
    </row>
    <row r="1817" spans="1:6">
      <c r="A1817" s="1">
        <v>104796728</v>
      </c>
      <c r="B1817" s="61">
        <v>35871</v>
      </c>
      <c r="C1817" t="s">
        <v>99</v>
      </c>
      <c r="D1817" t="str">
        <f>VLOOKUP('Data Tab2'!A1817,'Data Tab1'!A:B,2,1)</f>
        <v>Cross-Trainee</v>
      </c>
      <c r="E1817">
        <f t="shared" si="56"/>
        <v>3</v>
      </c>
      <c r="F1817" t="b">
        <f t="shared" si="57"/>
        <v>0</v>
      </c>
    </row>
    <row r="1818" spans="1:6">
      <c r="A1818" s="1">
        <v>104796729</v>
      </c>
      <c r="B1818" s="61">
        <v>35864</v>
      </c>
      <c r="C1818" t="s">
        <v>100</v>
      </c>
      <c r="D1818" t="str">
        <f>VLOOKUP('Data Tab2'!A1818,'Data Tab1'!A:B,2,1)</f>
        <v>Veteran</v>
      </c>
      <c r="E1818">
        <f t="shared" si="56"/>
        <v>3</v>
      </c>
      <c r="F1818" t="b">
        <f t="shared" si="57"/>
        <v>0</v>
      </c>
    </row>
    <row r="1819" spans="1:6">
      <c r="A1819" s="1">
        <v>104796732</v>
      </c>
      <c r="B1819" s="61">
        <v>35804</v>
      </c>
      <c r="C1819" t="s">
        <v>101</v>
      </c>
      <c r="D1819" t="str">
        <f>VLOOKUP('Data Tab2'!A1819,'Data Tab1'!A:B,2,1)</f>
        <v>Veteran</v>
      </c>
      <c r="E1819">
        <f t="shared" si="56"/>
        <v>6</v>
      </c>
      <c r="F1819" t="b">
        <f t="shared" si="57"/>
        <v>0</v>
      </c>
    </row>
    <row r="1820" spans="1:6">
      <c r="A1820" s="1">
        <v>104796734</v>
      </c>
      <c r="B1820" s="61">
        <v>35800</v>
      </c>
      <c r="C1820" t="s">
        <v>102</v>
      </c>
      <c r="D1820" t="str">
        <f>VLOOKUP('Data Tab2'!A1820,'Data Tab1'!A:B,2,1)</f>
        <v>Cross-Trainee</v>
      </c>
      <c r="E1820">
        <f t="shared" si="56"/>
        <v>2</v>
      </c>
      <c r="F1820" t="str">
        <f t="shared" si="57"/>
        <v>Monday</v>
      </c>
    </row>
    <row r="1821" spans="1:6">
      <c r="A1821" s="1">
        <v>104796735</v>
      </c>
      <c r="B1821" s="61">
        <v>35803</v>
      </c>
      <c r="C1821" t="s">
        <v>103</v>
      </c>
      <c r="D1821" t="str">
        <f>VLOOKUP('Data Tab2'!A1821,'Data Tab1'!A:B,2,1)</f>
        <v>Veteran</v>
      </c>
      <c r="E1821">
        <f t="shared" si="56"/>
        <v>5</v>
      </c>
      <c r="F1821" t="b">
        <f t="shared" si="57"/>
        <v>0</v>
      </c>
    </row>
    <row r="1822" spans="1:6">
      <c r="A1822" s="1">
        <v>104796738</v>
      </c>
      <c r="B1822" s="61">
        <v>35800</v>
      </c>
      <c r="C1822" t="s">
        <v>104</v>
      </c>
      <c r="D1822" t="str">
        <f>VLOOKUP('Data Tab2'!A1822,'Data Tab1'!A:B,2,1)</f>
        <v>Cross-Trainee</v>
      </c>
      <c r="E1822">
        <f t="shared" si="56"/>
        <v>2</v>
      </c>
      <c r="F1822" t="str">
        <f t="shared" si="57"/>
        <v>Monday</v>
      </c>
    </row>
    <row r="1823" spans="1:6">
      <c r="A1823" s="1">
        <v>104796741</v>
      </c>
      <c r="B1823" s="61">
        <v>35800</v>
      </c>
      <c r="C1823" t="s">
        <v>105</v>
      </c>
      <c r="D1823" t="str">
        <f>VLOOKUP('Data Tab2'!A1823,'Data Tab1'!A:B,2,1)</f>
        <v>Cross-Trainee</v>
      </c>
      <c r="E1823">
        <f t="shared" si="56"/>
        <v>2</v>
      </c>
      <c r="F1823" t="str">
        <f t="shared" si="57"/>
        <v>Monday</v>
      </c>
    </row>
    <row r="1824" spans="1:6">
      <c r="A1824" s="1">
        <v>104796743</v>
      </c>
      <c r="B1824" s="61">
        <v>35800</v>
      </c>
      <c r="C1824" t="s">
        <v>106</v>
      </c>
      <c r="D1824" t="str">
        <f>VLOOKUP('Data Tab2'!A1824,'Data Tab1'!A:B,2,1)</f>
        <v>Cross-Trainee</v>
      </c>
      <c r="E1824">
        <f t="shared" si="56"/>
        <v>2</v>
      </c>
      <c r="F1824" t="str">
        <f t="shared" si="57"/>
        <v>Monday</v>
      </c>
    </row>
    <row r="1825" spans="1:6">
      <c r="A1825" s="1">
        <v>104796745</v>
      </c>
      <c r="B1825" s="61">
        <v>35802</v>
      </c>
      <c r="C1825" t="s">
        <v>107</v>
      </c>
      <c r="D1825" t="str">
        <f>VLOOKUP('Data Tab2'!A1825,'Data Tab1'!A:B,2,1)</f>
        <v>Veteran</v>
      </c>
      <c r="E1825">
        <f t="shared" si="56"/>
        <v>4</v>
      </c>
      <c r="F1825" t="b">
        <f t="shared" si="57"/>
        <v>0</v>
      </c>
    </row>
    <row r="1826" spans="1:6">
      <c r="A1826" s="1">
        <v>104796746</v>
      </c>
      <c r="B1826" s="61">
        <v>35864</v>
      </c>
      <c r="C1826" t="s">
        <v>108</v>
      </c>
      <c r="D1826" t="str">
        <f>VLOOKUP('Data Tab2'!A1826,'Data Tab1'!A:B,2,1)</f>
        <v>Veteran</v>
      </c>
      <c r="E1826">
        <f t="shared" si="56"/>
        <v>3</v>
      </c>
      <c r="F1826" t="b">
        <f t="shared" si="57"/>
        <v>0</v>
      </c>
    </row>
    <row r="1827" spans="1:6">
      <c r="A1827" s="1">
        <v>104796748</v>
      </c>
      <c r="B1827" s="61">
        <v>35804</v>
      </c>
      <c r="C1827" t="s">
        <v>109</v>
      </c>
      <c r="D1827" t="str">
        <f>VLOOKUP('Data Tab2'!A1827,'Data Tab1'!A:B,2,1)</f>
        <v>Cross-Trainee</v>
      </c>
      <c r="E1827">
        <f t="shared" si="56"/>
        <v>6</v>
      </c>
      <c r="F1827" t="b">
        <f t="shared" si="57"/>
        <v>0</v>
      </c>
    </row>
    <row r="1828" spans="1:6">
      <c r="A1828" s="1">
        <v>104796749</v>
      </c>
      <c r="B1828" s="61">
        <v>35802</v>
      </c>
      <c r="C1828" t="s">
        <v>110</v>
      </c>
      <c r="D1828" t="str">
        <f>VLOOKUP('Data Tab2'!A1828,'Data Tab1'!A:B,2,1)</f>
        <v>Cross-Trainee</v>
      </c>
      <c r="E1828">
        <f t="shared" si="56"/>
        <v>4</v>
      </c>
      <c r="F1828" t="b">
        <f t="shared" si="57"/>
        <v>0</v>
      </c>
    </row>
    <row r="1829" spans="1:6">
      <c r="A1829" s="1">
        <v>104796750</v>
      </c>
      <c r="B1829" s="61">
        <v>35803</v>
      </c>
      <c r="C1829" t="s">
        <v>111</v>
      </c>
      <c r="D1829" t="str">
        <f>VLOOKUP('Data Tab2'!A1829,'Data Tab1'!A:B,2,1)</f>
        <v>Cross-Trainee</v>
      </c>
      <c r="E1829">
        <f t="shared" si="56"/>
        <v>5</v>
      </c>
      <c r="F1829" t="b">
        <f t="shared" si="57"/>
        <v>0</v>
      </c>
    </row>
    <row r="1830" spans="1:6">
      <c r="A1830" s="1">
        <v>104796752</v>
      </c>
      <c r="B1830" s="61">
        <v>35804</v>
      </c>
      <c r="C1830" t="s">
        <v>112</v>
      </c>
      <c r="D1830" t="str">
        <f>VLOOKUP('Data Tab2'!A1830,'Data Tab1'!A:B,2,1)</f>
        <v>Cross-Trainee</v>
      </c>
      <c r="E1830">
        <f t="shared" si="56"/>
        <v>6</v>
      </c>
      <c r="F1830" t="b">
        <f t="shared" si="57"/>
        <v>0</v>
      </c>
    </row>
    <row r="1831" spans="1:6">
      <c r="A1831" s="1">
        <v>104796754</v>
      </c>
      <c r="B1831" s="61">
        <v>35801</v>
      </c>
      <c r="C1831" t="s">
        <v>113</v>
      </c>
      <c r="D1831" t="str">
        <f>VLOOKUP('Data Tab2'!A1831,'Data Tab1'!A:B,2,1)</f>
        <v>Cross-Trainee</v>
      </c>
      <c r="E1831">
        <f t="shared" si="56"/>
        <v>3</v>
      </c>
      <c r="F1831" t="b">
        <f t="shared" si="57"/>
        <v>0</v>
      </c>
    </row>
    <row r="1832" spans="1:6">
      <c r="A1832" s="1">
        <v>104796756</v>
      </c>
      <c r="B1832" s="61">
        <v>35866</v>
      </c>
      <c r="C1832" t="s">
        <v>114</v>
      </c>
      <c r="D1832" t="str">
        <f>VLOOKUP('Data Tab2'!A1832,'Data Tab1'!A:B,2,1)</f>
        <v>Veteran</v>
      </c>
      <c r="E1832">
        <f t="shared" si="56"/>
        <v>5</v>
      </c>
      <c r="F1832" t="b">
        <f t="shared" si="57"/>
        <v>0</v>
      </c>
    </row>
    <row r="1833" spans="1:6">
      <c r="A1833" s="1">
        <v>104796757</v>
      </c>
      <c r="B1833" s="61">
        <v>35803</v>
      </c>
      <c r="C1833" t="s">
        <v>115</v>
      </c>
      <c r="D1833" t="str">
        <f>VLOOKUP('Data Tab2'!A1833,'Data Tab1'!A:B,2,1)</f>
        <v>Veteran</v>
      </c>
      <c r="E1833">
        <f t="shared" si="56"/>
        <v>5</v>
      </c>
      <c r="F1833" t="b">
        <f t="shared" si="57"/>
        <v>0</v>
      </c>
    </row>
    <row r="1834" spans="1:6">
      <c r="A1834" s="1">
        <v>104796758</v>
      </c>
      <c r="B1834" s="61">
        <v>35805</v>
      </c>
      <c r="C1834" t="s">
        <v>116</v>
      </c>
      <c r="D1834" t="str">
        <f>VLOOKUP('Data Tab2'!A1834,'Data Tab1'!A:B,2,1)</f>
        <v>Cross-Trainee</v>
      </c>
      <c r="E1834">
        <f t="shared" si="56"/>
        <v>7</v>
      </c>
      <c r="F1834" t="b">
        <f t="shared" si="57"/>
        <v>0</v>
      </c>
    </row>
    <row r="1835" spans="1:6">
      <c r="A1835" s="1">
        <v>104796761</v>
      </c>
      <c r="B1835" s="61">
        <v>35867</v>
      </c>
      <c r="C1835" t="s">
        <v>117</v>
      </c>
      <c r="D1835" t="str">
        <f>VLOOKUP('Data Tab2'!A1835,'Data Tab1'!A:B,2,1)</f>
        <v>Veteran</v>
      </c>
      <c r="E1835">
        <f t="shared" si="56"/>
        <v>6</v>
      </c>
      <c r="F1835" t="b">
        <f t="shared" si="57"/>
        <v>0</v>
      </c>
    </row>
    <row r="1836" spans="1:6">
      <c r="A1836" s="1">
        <v>104796762</v>
      </c>
      <c r="B1836" s="61">
        <v>35865</v>
      </c>
      <c r="C1836" t="s">
        <v>118</v>
      </c>
      <c r="D1836" t="str">
        <f>VLOOKUP('Data Tab2'!A1836,'Data Tab1'!A:B,2,1)</f>
        <v>Veteran</v>
      </c>
      <c r="E1836">
        <f t="shared" si="56"/>
        <v>4</v>
      </c>
      <c r="F1836" t="b">
        <f t="shared" si="57"/>
        <v>0</v>
      </c>
    </row>
    <row r="1837" spans="1:6">
      <c r="A1837" s="1">
        <v>104796764</v>
      </c>
      <c r="B1837" s="61">
        <v>35804</v>
      </c>
      <c r="C1837" t="s">
        <v>119</v>
      </c>
      <c r="D1837" t="str">
        <f>VLOOKUP('Data Tab2'!A1837,'Data Tab1'!A:B,2,1)</f>
        <v>Veteran</v>
      </c>
      <c r="E1837">
        <f t="shared" si="56"/>
        <v>6</v>
      </c>
      <c r="F1837" t="b">
        <f t="shared" si="57"/>
        <v>0</v>
      </c>
    </row>
    <row r="1838" spans="1:6">
      <c r="A1838" s="1">
        <v>104796774</v>
      </c>
      <c r="B1838" s="61">
        <v>35805</v>
      </c>
      <c r="C1838" t="s">
        <v>56</v>
      </c>
      <c r="D1838" t="str">
        <f>VLOOKUP('Data Tab2'!A1838,'Data Tab1'!A:B,2,1)</f>
        <v>Veteran</v>
      </c>
      <c r="E1838">
        <f t="shared" si="56"/>
        <v>7</v>
      </c>
      <c r="F1838" t="b">
        <f t="shared" si="57"/>
        <v>0</v>
      </c>
    </row>
    <row r="1839" spans="1:6">
      <c r="A1839" s="1">
        <v>104796887</v>
      </c>
      <c r="B1839" s="61">
        <v>35801</v>
      </c>
      <c r="C1839" t="s">
        <v>57</v>
      </c>
      <c r="D1839" t="str">
        <f>VLOOKUP('Data Tab2'!A1839,'Data Tab1'!A:B,2,1)</f>
        <v>Veteran</v>
      </c>
      <c r="E1839">
        <f t="shared" si="56"/>
        <v>3</v>
      </c>
      <c r="F1839" t="b">
        <f t="shared" si="57"/>
        <v>0</v>
      </c>
    </row>
    <row r="1840" spans="1:6">
      <c r="A1840" s="1">
        <v>104799494</v>
      </c>
      <c r="B1840" s="61">
        <v>35866</v>
      </c>
      <c r="C1840" t="s">
        <v>58</v>
      </c>
      <c r="D1840" t="str">
        <f>VLOOKUP('Data Tab2'!A1840,'Data Tab1'!A:B,2,1)</f>
        <v>Cross-Trainee</v>
      </c>
      <c r="E1840">
        <f t="shared" si="56"/>
        <v>5</v>
      </c>
      <c r="F1840" t="b">
        <f t="shared" si="57"/>
        <v>0</v>
      </c>
    </row>
    <row r="1841" spans="1:6">
      <c r="A1841" s="1">
        <v>104799931</v>
      </c>
      <c r="B1841" s="61">
        <v>35802</v>
      </c>
      <c r="C1841" t="s">
        <v>59</v>
      </c>
      <c r="D1841" t="str">
        <f>VLOOKUP('Data Tab2'!A1841,'Data Tab1'!A:B,2,1)</f>
        <v>Veteran</v>
      </c>
      <c r="E1841">
        <f t="shared" si="56"/>
        <v>4</v>
      </c>
      <c r="F1841" t="b">
        <f t="shared" si="57"/>
        <v>0</v>
      </c>
    </row>
    <row r="1842" spans="1:6">
      <c r="A1842" s="1">
        <v>104799937</v>
      </c>
      <c r="B1842" s="61">
        <v>35801</v>
      </c>
      <c r="C1842" t="s">
        <v>60</v>
      </c>
      <c r="D1842" t="str">
        <f>VLOOKUP('Data Tab2'!A1842,'Data Tab1'!A:B,2,1)</f>
        <v>Cross-Trainee</v>
      </c>
      <c r="E1842">
        <f t="shared" si="56"/>
        <v>3</v>
      </c>
      <c r="F1842" t="b">
        <f t="shared" si="57"/>
        <v>0</v>
      </c>
    </row>
    <row r="1843" spans="1:6">
      <c r="A1843" s="1">
        <v>104800005</v>
      </c>
      <c r="B1843" s="61">
        <v>35806</v>
      </c>
      <c r="C1843" t="s">
        <v>61</v>
      </c>
      <c r="D1843" t="str">
        <f>VLOOKUP('Data Tab2'!A1843,'Data Tab1'!A:B,2,1)</f>
        <v>Cross-Trainee</v>
      </c>
      <c r="E1843">
        <f t="shared" si="56"/>
        <v>1</v>
      </c>
      <c r="F1843" t="str">
        <f t="shared" si="57"/>
        <v>Sunday</v>
      </c>
    </row>
    <row r="1844" spans="1:6">
      <c r="A1844" s="1">
        <v>104800006</v>
      </c>
      <c r="B1844" s="61">
        <v>35803</v>
      </c>
      <c r="C1844" t="s">
        <v>62</v>
      </c>
      <c r="D1844" t="str">
        <f>VLOOKUP('Data Tab2'!A1844,'Data Tab1'!A:B,2,1)</f>
        <v>Veteran</v>
      </c>
      <c r="E1844">
        <f t="shared" si="56"/>
        <v>5</v>
      </c>
      <c r="F1844" t="b">
        <f t="shared" si="57"/>
        <v>0</v>
      </c>
    </row>
    <row r="1845" spans="1:6">
      <c r="A1845" s="1">
        <v>104800009</v>
      </c>
      <c r="B1845" s="61">
        <v>35804</v>
      </c>
      <c r="C1845" t="s">
        <v>63</v>
      </c>
      <c r="D1845" t="str">
        <f>VLOOKUP('Data Tab2'!A1845,'Data Tab1'!A:B,2,1)</f>
        <v>Veteran</v>
      </c>
      <c r="E1845">
        <f t="shared" si="56"/>
        <v>6</v>
      </c>
      <c r="F1845" t="b">
        <f t="shared" si="57"/>
        <v>0</v>
      </c>
    </row>
    <row r="1846" spans="1:6">
      <c r="A1846" s="1">
        <v>104800010</v>
      </c>
      <c r="B1846" s="61">
        <v>35800</v>
      </c>
      <c r="C1846" t="s">
        <v>64</v>
      </c>
      <c r="D1846" t="str">
        <f>VLOOKUP('Data Tab2'!A1846,'Data Tab1'!A:B,2,1)</f>
        <v>Veteran</v>
      </c>
      <c r="E1846">
        <f t="shared" si="56"/>
        <v>2</v>
      </c>
      <c r="F1846" t="str">
        <f t="shared" si="57"/>
        <v>Monday</v>
      </c>
    </row>
    <row r="1847" spans="1:6">
      <c r="A1847" s="1">
        <v>104800013</v>
      </c>
      <c r="B1847" s="61">
        <v>35863</v>
      </c>
      <c r="C1847" t="s">
        <v>65</v>
      </c>
      <c r="D1847" t="str">
        <f>VLOOKUP('Data Tab2'!A1847,'Data Tab1'!A:B,2,1)</f>
        <v>Cross-Trainee</v>
      </c>
      <c r="E1847">
        <f t="shared" si="56"/>
        <v>2</v>
      </c>
      <c r="F1847" t="str">
        <f t="shared" si="57"/>
        <v>Monday</v>
      </c>
    </row>
    <row r="1848" spans="1:6">
      <c r="A1848" s="1">
        <v>104800014</v>
      </c>
      <c r="B1848" s="61">
        <v>35802</v>
      </c>
      <c r="C1848" t="s">
        <v>66</v>
      </c>
      <c r="D1848" t="str">
        <f>VLOOKUP('Data Tab2'!A1848,'Data Tab1'!A:B,2,1)</f>
        <v>Veteran</v>
      </c>
      <c r="E1848">
        <f t="shared" si="56"/>
        <v>4</v>
      </c>
      <c r="F1848" t="b">
        <f t="shared" si="57"/>
        <v>0</v>
      </c>
    </row>
    <row r="1849" spans="1:6">
      <c r="A1849" s="1">
        <v>104800016</v>
      </c>
      <c r="B1849" s="61">
        <v>35801</v>
      </c>
      <c r="C1849" t="s">
        <v>67</v>
      </c>
      <c r="D1849" t="str">
        <f>VLOOKUP('Data Tab2'!A1849,'Data Tab1'!A:B,2,1)</f>
        <v>Cross-Trainee</v>
      </c>
      <c r="E1849">
        <f t="shared" si="56"/>
        <v>3</v>
      </c>
      <c r="F1849" t="b">
        <f t="shared" si="57"/>
        <v>0</v>
      </c>
    </row>
    <row r="1850" spans="1:6">
      <c r="A1850" s="1">
        <v>104800017</v>
      </c>
      <c r="B1850" s="61">
        <v>35803</v>
      </c>
      <c r="C1850" t="s">
        <v>68</v>
      </c>
      <c r="D1850" t="str">
        <f>VLOOKUP('Data Tab2'!A1850,'Data Tab1'!A:B,2,1)</f>
        <v>Cross-Trainee</v>
      </c>
      <c r="E1850">
        <f t="shared" si="56"/>
        <v>5</v>
      </c>
      <c r="F1850" t="b">
        <f t="shared" si="57"/>
        <v>0</v>
      </c>
    </row>
    <row r="1851" spans="1:6">
      <c r="A1851" s="1">
        <v>104800018</v>
      </c>
      <c r="B1851" s="61">
        <v>35800</v>
      </c>
      <c r="C1851" t="s">
        <v>69</v>
      </c>
      <c r="D1851" t="str">
        <f>VLOOKUP('Data Tab2'!A1851,'Data Tab1'!A:B,2,1)</f>
        <v>Veteran</v>
      </c>
      <c r="E1851">
        <f t="shared" si="56"/>
        <v>2</v>
      </c>
      <c r="F1851" t="str">
        <f t="shared" si="57"/>
        <v>Monday</v>
      </c>
    </row>
    <row r="1852" spans="1:6">
      <c r="A1852" s="1">
        <v>104800021</v>
      </c>
      <c r="B1852" s="61">
        <v>35802</v>
      </c>
      <c r="C1852" t="s">
        <v>70</v>
      </c>
      <c r="D1852" t="str">
        <f>VLOOKUP('Data Tab2'!A1852,'Data Tab1'!A:B,2,1)</f>
        <v>Veteran</v>
      </c>
      <c r="E1852">
        <f t="shared" si="56"/>
        <v>4</v>
      </c>
      <c r="F1852" t="b">
        <f t="shared" si="57"/>
        <v>0</v>
      </c>
    </row>
    <row r="1853" spans="1:6">
      <c r="A1853" s="1">
        <v>104800024</v>
      </c>
      <c r="B1853" s="61">
        <v>35866</v>
      </c>
      <c r="C1853" t="s">
        <v>71</v>
      </c>
      <c r="D1853" t="str">
        <f>VLOOKUP('Data Tab2'!A1853,'Data Tab1'!A:B,2,1)</f>
        <v>Cross-Trainee</v>
      </c>
      <c r="E1853">
        <f t="shared" si="56"/>
        <v>5</v>
      </c>
      <c r="F1853" t="b">
        <f t="shared" si="57"/>
        <v>0</v>
      </c>
    </row>
    <row r="1854" spans="1:6">
      <c r="A1854" s="1">
        <v>104800025</v>
      </c>
      <c r="B1854" s="61">
        <v>35868</v>
      </c>
      <c r="C1854" t="s">
        <v>72</v>
      </c>
      <c r="D1854" t="str">
        <f>VLOOKUP('Data Tab2'!A1854,'Data Tab1'!A:B,2,1)</f>
        <v>Veteran</v>
      </c>
      <c r="E1854">
        <f t="shared" si="56"/>
        <v>7</v>
      </c>
      <c r="F1854" t="b">
        <f t="shared" si="57"/>
        <v>0</v>
      </c>
    </row>
    <row r="1855" spans="1:6">
      <c r="A1855" s="1">
        <v>104800026</v>
      </c>
      <c r="B1855" s="61">
        <v>35800</v>
      </c>
      <c r="C1855" t="s">
        <v>73</v>
      </c>
      <c r="D1855" t="str">
        <f>VLOOKUP('Data Tab2'!A1855,'Data Tab1'!A:B,2,1)</f>
        <v>Cross-Trainee</v>
      </c>
      <c r="E1855">
        <f t="shared" si="56"/>
        <v>2</v>
      </c>
      <c r="F1855" t="str">
        <f t="shared" si="57"/>
        <v>Monday</v>
      </c>
    </row>
    <row r="1856" spans="1:6">
      <c r="A1856" s="1">
        <v>104800028</v>
      </c>
      <c r="B1856" s="61">
        <v>35802</v>
      </c>
      <c r="C1856" t="s">
        <v>74</v>
      </c>
      <c r="D1856" t="str">
        <f>VLOOKUP('Data Tab2'!A1856,'Data Tab1'!A:B,2,1)</f>
        <v>Veteran</v>
      </c>
      <c r="E1856">
        <f t="shared" si="56"/>
        <v>4</v>
      </c>
      <c r="F1856" t="b">
        <f t="shared" si="57"/>
        <v>0</v>
      </c>
    </row>
    <row r="1857" spans="1:6">
      <c r="A1857" s="1">
        <v>104800030</v>
      </c>
      <c r="B1857" s="61">
        <v>35868</v>
      </c>
      <c r="C1857" t="s">
        <v>75</v>
      </c>
      <c r="D1857" t="str">
        <f>VLOOKUP('Data Tab2'!A1857,'Data Tab1'!A:B,2,1)</f>
        <v>Cross-Trainee</v>
      </c>
      <c r="E1857">
        <f t="shared" si="56"/>
        <v>7</v>
      </c>
      <c r="F1857" t="b">
        <f t="shared" si="57"/>
        <v>0</v>
      </c>
    </row>
    <row r="1858" spans="1:6">
      <c r="A1858" s="1">
        <v>104800032</v>
      </c>
      <c r="B1858" s="61">
        <v>35870</v>
      </c>
      <c r="C1858" t="s">
        <v>76</v>
      </c>
      <c r="D1858" t="str">
        <f>VLOOKUP('Data Tab2'!A1858,'Data Tab1'!A:B,2,1)</f>
        <v>Veteran</v>
      </c>
      <c r="E1858">
        <f t="shared" si="56"/>
        <v>2</v>
      </c>
      <c r="F1858" t="str">
        <f t="shared" si="57"/>
        <v>Monday</v>
      </c>
    </row>
    <row r="1859" spans="1:6">
      <c r="A1859" s="1">
        <v>104800115</v>
      </c>
      <c r="B1859" s="61">
        <v>35863</v>
      </c>
      <c r="C1859" t="s">
        <v>77</v>
      </c>
      <c r="D1859" t="str">
        <f>VLOOKUP('Data Tab2'!A1859,'Data Tab1'!A:B,2,1)</f>
        <v>Cross-Trainee</v>
      </c>
      <c r="E1859">
        <f t="shared" ref="E1859:E1922" si="58">WEEKDAY(B1859)</f>
        <v>2</v>
      </c>
      <c r="F1859" t="str">
        <f t="shared" ref="F1859:F1922" si="59">IF(E1859=1,"Sunday",IF(E1859=2,"Monday"))</f>
        <v>Monday</v>
      </c>
    </row>
    <row r="1860" spans="1:6">
      <c r="A1860" s="1">
        <v>104800140</v>
      </c>
      <c r="B1860" s="61">
        <v>35806</v>
      </c>
      <c r="C1860" t="s">
        <v>78</v>
      </c>
      <c r="D1860" t="str">
        <f>VLOOKUP('Data Tab2'!A1860,'Data Tab1'!A:B,2,1)</f>
        <v>Cross-Trainee</v>
      </c>
      <c r="E1860">
        <f t="shared" si="58"/>
        <v>1</v>
      </c>
      <c r="F1860" t="str">
        <f t="shared" si="59"/>
        <v>Sunday</v>
      </c>
    </row>
    <row r="1861" spans="1:6">
      <c r="A1861" s="1">
        <v>104807969</v>
      </c>
      <c r="B1861" s="61">
        <v>35800</v>
      </c>
      <c r="C1861" t="s">
        <v>79</v>
      </c>
      <c r="D1861" t="str">
        <f>VLOOKUP('Data Tab2'!A1861,'Data Tab1'!A:B,2,1)</f>
        <v>Cross-Trainee</v>
      </c>
      <c r="E1861">
        <f t="shared" si="58"/>
        <v>2</v>
      </c>
      <c r="F1861" t="str">
        <f t="shared" si="59"/>
        <v>Monday</v>
      </c>
    </row>
    <row r="1862" spans="1:6">
      <c r="A1862" s="1">
        <v>104811626</v>
      </c>
      <c r="B1862" s="61">
        <v>35803</v>
      </c>
      <c r="C1862" t="s">
        <v>80</v>
      </c>
      <c r="D1862" t="str">
        <f>VLOOKUP('Data Tab2'!A1862,'Data Tab1'!A:B,2,1)</f>
        <v>Cross-Trainee</v>
      </c>
      <c r="E1862">
        <f t="shared" si="58"/>
        <v>5</v>
      </c>
      <c r="F1862" t="b">
        <f t="shared" si="59"/>
        <v>0</v>
      </c>
    </row>
    <row r="1863" spans="1:6">
      <c r="A1863" s="1">
        <v>104811627</v>
      </c>
      <c r="B1863" s="61">
        <v>35865</v>
      </c>
      <c r="C1863" t="s">
        <v>81</v>
      </c>
      <c r="D1863" t="str">
        <f>VLOOKUP('Data Tab2'!A1863,'Data Tab1'!A:B,2,1)</f>
        <v>Veteran</v>
      </c>
      <c r="E1863">
        <f t="shared" si="58"/>
        <v>4</v>
      </c>
      <c r="F1863" t="b">
        <f t="shared" si="59"/>
        <v>0</v>
      </c>
    </row>
    <row r="1864" spans="1:6">
      <c r="A1864" s="1">
        <v>104811628</v>
      </c>
      <c r="B1864" s="61">
        <v>35801</v>
      </c>
      <c r="C1864" t="s">
        <v>82</v>
      </c>
      <c r="D1864" t="str">
        <f>VLOOKUP('Data Tab2'!A1864,'Data Tab1'!A:B,2,1)</f>
        <v>Veteran</v>
      </c>
      <c r="E1864">
        <f t="shared" si="58"/>
        <v>3</v>
      </c>
      <c r="F1864" t="b">
        <f t="shared" si="59"/>
        <v>0</v>
      </c>
    </row>
    <row r="1865" spans="1:6">
      <c r="A1865" s="1">
        <v>104811629</v>
      </c>
      <c r="B1865" s="61">
        <v>35866</v>
      </c>
      <c r="C1865" t="s">
        <v>83</v>
      </c>
      <c r="D1865" t="str">
        <f>VLOOKUP('Data Tab2'!A1865,'Data Tab1'!A:B,2,1)</f>
        <v>Cross-Trainee</v>
      </c>
      <c r="E1865">
        <f t="shared" si="58"/>
        <v>5</v>
      </c>
      <c r="F1865" t="b">
        <f t="shared" si="59"/>
        <v>0</v>
      </c>
    </row>
    <row r="1866" spans="1:6">
      <c r="A1866" s="1">
        <v>104811630</v>
      </c>
      <c r="B1866" s="61">
        <v>35801</v>
      </c>
      <c r="C1866" t="s">
        <v>84</v>
      </c>
      <c r="D1866" t="str">
        <f>VLOOKUP('Data Tab2'!A1866,'Data Tab1'!A:B,2,1)</f>
        <v>Veteran</v>
      </c>
      <c r="E1866">
        <f t="shared" si="58"/>
        <v>3</v>
      </c>
      <c r="F1866" t="b">
        <f t="shared" si="59"/>
        <v>0</v>
      </c>
    </row>
    <row r="1867" spans="1:6">
      <c r="A1867" s="1">
        <v>104811631</v>
      </c>
      <c r="B1867" s="61">
        <v>35804</v>
      </c>
      <c r="C1867" t="s">
        <v>58</v>
      </c>
      <c r="D1867" t="str">
        <f>VLOOKUP('Data Tab2'!A1867,'Data Tab1'!A:B,2,1)</f>
        <v>Cross-Trainee</v>
      </c>
      <c r="E1867">
        <f t="shared" si="58"/>
        <v>6</v>
      </c>
      <c r="F1867" t="b">
        <f t="shared" si="59"/>
        <v>0</v>
      </c>
    </row>
    <row r="1868" spans="1:6">
      <c r="A1868" s="1">
        <v>104811634</v>
      </c>
      <c r="B1868" s="61">
        <v>35864</v>
      </c>
      <c r="C1868" t="s">
        <v>85</v>
      </c>
      <c r="D1868" t="str">
        <f>VLOOKUP('Data Tab2'!A1868,'Data Tab1'!A:B,2,1)</f>
        <v>Veteran</v>
      </c>
      <c r="E1868">
        <f t="shared" si="58"/>
        <v>3</v>
      </c>
      <c r="F1868" t="b">
        <f t="shared" si="59"/>
        <v>0</v>
      </c>
    </row>
    <row r="1869" spans="1:6">
      <c r="A1869" s="1">
        <v>104811663</v>
      </c>
      <c r="B1869" s="61">
        <v>35864</v>
      </c>
      <c r="C1869" t="s">
        <v>59</v>
      </c>
      <c r="D1869" t="str">
        <f>VLOOKUP('Data Tab2'!A1869,'Data Tab1'!A:B,2,1)</f>
        <v>Cross-Trainee</v>
      </c>
      <c r="E1869">
        <f t="shared" si="58"/>
        <v>3</v>
      </c>
      <c r="F1869" t="b">
        <f t="shared" si="59"/>
        <v>0</v>
      </c>
    </row>
    <row r="1870" spans="1:6">
      <c r="A1870" s="1">
        <v>104811665</v>
      </c>
      <c r="B1870" s="61">
        <v>35864</v>
      </c>
      <c r="C1870" t="s">
        <v>86</v>
      </c>
      <c r="D1870" t="str">
        <f>VLOOKUP('Data Tab2'!A1870,'Data Tab1'!A:B,2,1)</f>
        <v>Veteran</v>
      </c>
      <c r="E1870">
        <f t="shared" si="58"/>
        <v>3</v>
      </c>
      <c r="F1870" t="b">
        <f t="shared" si="59"/>
        <v>0</v>
      </c>
    </row>
    <row r="1871" spans="1:6">
      <c r="A1871" s="1">
        <v>104811668</v>
      </c>
      <c r="B1871" s="61">
        <v>35803</v>
      </c>
      <c r="C1871" t="s">
        <v>87</v>
      </c>
      <c r="D1871" t="str">
        <f>VLOOKUP('Data Tab2'!A1871,'Data Tab1'!A:B,2,1)</f>
        <v>Veteran</v>
      </c>
      <c r="E1871">
        <f t="shared" si="58"/>
        <v>5</v>
      </c>
      <c r="F1871" t="b">
        <f t="shared" si="59"/>
        <v>0</v>
      </c>
    </row>
    <row r="1872" spans="1:6">
      <c r="A1872" s="1">
        <v>104811670</v>
      </c>
      <c r="B1872" s="61">
        <v>35800</v>
      </c>
      <c r="C1872" t="s">
        <v>88</v>
      </c>
      <c r="D1872" t="str">
        <f>VLOOKUP('Data Tab2'!A1872,'Data Tab1'!A:B,2,1)</f>
        <v>Veteran</v>
      </c>
      <c r="E1872">
        <f t="shared" si="58"/>
        <v>2</v>
      </c>
      <c r="F1872" t="str">
        <f t="shared" si="59"/>
        <v>Monday</v>
      </c>
    </row>
    <row r="1873" spans="1:6">
      <c r="A1873" s="1">
        <v>104811672</v>
      </c>
      <c r="B1873" s="61">
        <v>35806</v>
      </c>
      <c r="C1873" t="s">
        <v>89</v>
      </c>
      <c r="D1873" t="str">
        <f>VLOOKUP('Data Tab2'!A1873,'Data Tab1'!A:B,2,1)</f>
        <v>Cross-Trainee</v>
      </c>
      <c r="E1873">
        <f t="shared" si="58"/>
        <v>1</v>
      </c>
      <c r="F1873" t="str">
        <f t="shared" si="59"/>
        <v>Sunday</v>
      </c>
    </row>
    <row r="1874" spans="1:6">
      <c r="A1874" s="1">
        <v>104811673</v>
      </c>
      <c r="B1874" s="61">
        <v>35800</v>
      </c>
      <c r="C1874" t="s">
        <v>90</v>
      </c>
      <c r="D1874" t="str">
        <f>VLOOKUP('Data Tab2'!A1874,'Data Tab1'!A:B,2,1)</f>
        <v>Veteran</v>
      </c>
      <c r="E1874">
        <f t="shared" si="58"/>
        <v>2</v>
      </c>
      <c r="F1874" t="str">
        <f t="shared" si="59"/>
        <v>Monday</v>
      </c>
    </row>
    <row r="1875" spans="1:6">
      <c r="A1875" s="1">
        <v>104811674</v>
      </c>
      <c r="B1875" s="61">
        <v>35866</v>
      </c>
      <c r="C1875" t="s">
        <v>56</v>
      </c>
      <c r="D1875" t="str">
        <f>VLOOKUP('Data Tab2'!A1875,'Data Tab1'!A:B,2,1)</f>
        <v>Veteran</v>
      </c>
      <c r="E1875">
        <f t="shared" si="58"/>
        <v>5</v>
      </c>
      <c r="F1875" t="b">
        <f t="shared" si="59"/>
        <v>0</v>
      </c>
    </row>
    <row r="1876" spans="1:6">
      <c r="A1876" s="1">
        <v>104811680</v>
      </c>
      <c r="B1876" s="61">
        <v>35802</v>
      </c>
      <c r="C1876" t="s">
        <v>91</v>
      </c>
      <c r="D1876" t="str">
        <f>VLOOKUP('Data Tab2'!A1876,'Data Tab1'!A:B,2,1)</f>
        <v>Cross-Trainee</v>
      </c>
      <c r="E1876">
        <f t="shared" si="58"/>
        <v>4</v>
      </c>
      <c r="F1876" t="b">
        <f t="shared" si="59"/>
        <v>0</v>
      </c>
    </row>
    <row r="1877" spans="1:6">
      <c r="A1877" s="1">
        <v>104811684</v>
      </c>
      <c r="B1877" s="61">
        <v>35800</v>
      </c>
      <c r="C1877" t="s">
        <v>92</v>
      </c>
      <c r="D1877" t="str">
        <f>VLOOKUP('Data Tab2'!A1877,'Data Tab1'!A:B,2,1)</f>
        <v>Veteran</v>
      </c>
      <c r="E1877">
        <f t="shared" si="58"/>
        <v>2</v>
      </c>
      <c r="F1877" t="str">
        <f t="shared" si="59"/>
        <v>Monday</v>
      </c>
    </row>
    <row r="1878" spans="1:6">
      <c r="A1878" s="1">
        <v>104811686</v>
      </c>
      <c r="B1878" s="61">
        <v>35802</v>
      </c>
      <c r="C1878" t="s">
        <v>93</v>
      </c>
      <c r="D1878" t="str">
        <f>VLOOKUP('Data Tab2'!A1878,'Data Tab1'!A:B,2,1)</f>
        <v>Cross-Trainee</v>
      </c>
      <c r="E1878">
        <f t="shared" si="58"/>
        <v>4</v>
      </c>
      <c r="F1878" t="b">
        <f t="shared" si="59"/>
        <v>0</v>
      </c>
    </row>
    <row r="1879" spans="1:6">
      <c r="A1879" s="1">
        <v>104811691</v>
      </c>
      <c r="B1879" s="61">
        <v>35800</v>
      </c>
      <c r="C1879" t="s">
        <v>94</v>
      </c>
      <c r="D1879" t="str">
        <f>VLOOKUP('Data Tab2'!A1879,'Data Tab1'!A:B,2,1)</f>
        <v>Cross-Trainee</v>
      </c>
      <c r="E1879">
        <f t="shared" si="58"/>
        <v>2</v>
      </c>
      <c r="F1879" t="str">
        <f t="shared" si="59"/>
        <v>Monday</v>
      </c>
    </row>
    <row r="1880" spans="1:6">
      <c r="A1880" s="1">
        <v>104811692</v>
      </c>
      <c r="B1880" s="61">
        <v>35806</v>
      </c>
      <c r="C1880" t="s">
        <v>57</v>
      </c>
      <c r="D1880" t="str">
        <f>VLOOKUP('Data Tab2'!A1880,'Data Tab1'!A:B,2,1)</f>
        <v>Cross-Trainee</v>
      </c>
      <c r="E1880">
        <f t="shared" si="58"/>
        <v>1</v>
      </c>
      <c r="F1880" t="str">
        <f t="shared" si="59"/>
        <v>Sunday</v>
      </c>
    </row>
    <row r="1881" spans="1:6">
      <c r="A1881" s="1">
        <v>104811693</v>
      </c>
      <c r="B1881" s="61">
        <v>35803</v>
      </c>
      <c r="C1881" t="s">
        <v>95</v>
      </c>
      <c r="D1881" t="str">
        <f>VLOOKUP('Data Tab2'!A1881,'Data Tab1'!A:B,2,1)</f>
        <v>Cross-Trainee</v>
      </c>
      <c r="E1881">
        <f t="shared" si="58"/>
        <v>5</v>
      </c>
      <c r="F1881" t="b">
        <f t="shared" si="59"/>
        <v>0</v>
      </c>
    </row>
    <row r="1882" spans="1:6">
      <c r="A1882" s="1">
        <v>104811701</v>
      </c>
      <c r="B1882" s="61">
        <v>35866</v>
      </c>
      <c r="C1882" t="s">
        <v>96</v>
      </c>
      <c r="D1882" t="str">
        <f>VLOOKUP('Data Tab2'!A1882,'Data Tab1'!A:B,2,1)</f>
        <v>Cross-Trainee</v>
      </c>
      <c r="E1882">
        <f t="shared" si="58"/>
        <v>5</v>
      </c>
      <c r="F1882" t="b">
        <f t="shared" si="59"/>
        <v>0</v>
      </c>
    </row>
    <row r="1883" spans="1:6">
      <c r="A1883" s="1">
        <v>104811710</v>
      </c>
      <c r="B1883" s="61">
        <v>35800</v>
      </c>
      <c r="C1883" t="s">
        <v>97</v>
      </c>
      <c r="D1883" t="str">
        <f>VLOOKUP('Data Tab2'!A1883,'Data Tab1'!A:B,2,1)</f>
        <v>Veteran</v>
      </c>
      <c r="E1883">
        <f t="shared" si="58"/>
        <v>2</v>
      </c>
      <c r="F1883" t="str">
        <f t="shared" si="59"/>
        <v>Monday</v>
      </c>
    </row>
    <row r="1884" spans="1:6">
      <c r="A1884" s="1">
        <v>104811739</v>
      </c>
      <c r="B1884" s="61">
        <v>35802</v>
      </c>
      <c r="C1884" t="s">
        <v>98</v>
      </c>
      <c r="D1884" t="str">
        <f>VLOOKUP('Data Tab2'!A1884,'Data Tab1'!A:B,2,1)</f>
        <v>Cross-Trainee</v>
      </c>
      <c r="E1884">
        <f t="shared" si="58"/>
        <v>4</v>
      </c>
      <c r="F1884" t="b">
        <f t="shared" si="59"/>
        <v>0</v>
      </c>
    </row>
    <row r="1885" spans="1:6">
      <c r="A1885" s="1">
        <v>104811740</v>
      </c>
      <c r="B1885" s="61">
        <v>35801</v>
      </c>
      <c r="C1885" t="s">
        <v>99</v>
      </c>
      <c r="D1885" t="str">
        <f>VLOOKUP('Data Tab2'!A1885,'Data Tab1'!A:B,2,1)</f>
        <v>Cross-Trainee</v>
      </c>
      <c r="E1885">
        <f t="shared" si="58"/>
        <v>3</v>
      </c>
      <c r="F1885" t="b">
        <f t="shared" si="59"/>
        <v>0</v>
      </c>
    </row>
    <row r="1886" spans="1:6">
      <c r="A1886" s="1">
        <v>104811741</v>
      </c>
      <c r="B1886" s="61">
        <v>35863</v>
      </c>
      <c r="C1886" t="s">
        <v>100</v>
      </c>
      <c r="D1886" t="str">
        <f>VLOOKUP('Data Tab2'!A1886,'Data Tab1'!A:B,2,1)</f>
        <v>Veteran</v>
      </c>
      <c r="E1886">
        <f t="shared" si="58"/>
        <v>2</v>
      </c>
      <c r="F1886" t="str">
        <f t="shared" si="59"/>
        <v>Monday</v>
      </c>
    </row>
    <row r="1887" spans="1:6">
      <c r="A1887" s="1">
        <v>104811742</v>
      </c>
      <c r="B1887" s="61">
        <v>35801</v>
      </c>
      <c r="C1887" t="s">
        <v>101</v>
      </c>
      <c r="D1887" t="str">
        <f>VLOOKUP('Data Tab2'!A1887,'Data Tab1'!A:B,2,1)</f>
        <v>Cross-Trainee</v>
      </c>
      <c r="E1887">
        <f t="shared" si="58"/>
        <v>3</v>
      </c>
      <c r="F1887" t="b">
        <f t="shared" si="59"/>
        <v>0</v>
      </c>
    </row>
    <row r="1888" spans="1:6">
      <c r="A1888" s="1">
        <v>104811743</v>
      </c>
      <c r="B1888" s="61">
        <v>35800</v>
      </c>
      <c r="C1888" t="s">
        <v>102</v>
      </c>
      <c r="D1888" t="str">
        <f>VLOOKUP('Data Tab2'!A1888,'Data Tab1'!A:B,2,1)</f>
        <v>Veteran</v>
      </c>
      <c r="E1888">
        <f t="shared" si="58"/>
        <v>2</v>
      </c>
      <c r="F1888" t="str">
        <f t="shared" si="59"/>
        <v>Monday</v>
      </c>
    </row>
    <row r="1889" spans="1:6">
      <c r="A1889" s="1">
        <v>104811744</v>
      </c>
      <c r="B1889" s="61">
        <v>35866</v>
      </c>
      <c r="C1889" t="s">
        <v>103</v>
      </c>
      <c r="D1889" t="str">
        <f>VLOOKUP('Data Tab2'!A1889,'Data Tab1'!A:B,2,1)</f>
        <v>Cross-Trainee</v>
      </c>
      <c r="E1889">
        <f t="shared" si="58"/>
        <v>5</v>
      </c>
      <c r="F1889" t="b">
        <f t="shared" si="59"/>
        <v>0</v>
      </c>
    </row>
    <row r="1890" spans="1:6">
      <c r="A1890" s="1">
        <v>104811745</v>
      </c>
      <c r="B1890" s="61">
        <v>35802</v>
      </c>
      <c r="C1890" t="s">
        <v>104</v>
      </c>
      <c r="D1890" t="str">
        <f>VLOOKUP('Data Tab2'!A1890,'Data Tab1'!A:B,2,1)</f>
        <v>Veteran</v>
      </c>
      <c r="E1890">
        <f t="shared" si="58"/>
        <v>4</v>
      </c>
      <c r="F1890" t="b">
        <f t="shared" si="59"/>
        <v>0</v>
      </c>
    </row>
    <row r="1891" spans="1:6">
      <c r="A1891" s="1">
        <v>104811746</v>
      </c>
      <c r="B1891" s="61">
        <v>35867</v>
      </c>
      <c r="C1891" t="s">
        <v>105</v>
      </c>
      <c r="D1891" t="str">
        <f>VLOOKUP('Data Tab2'!A1891,'Data Tab1'!A:B,2,1)</f>
        <v>Veteran</v>
      </c>
      <c r="E1891">
        <f t="shared" si="58"/>
        <v>6</v>
      </c>
      <c r="F1891" t="b">
        <f t="shared" si="59"/>
        <v>0</v>
      </c>
    </row>
    <row r="1892" spans="1:6">
      <c r="A1892" s="1">
        <v>104811747</v>
      </c>
      <c r="B1892" s="61">
        <v>35803</v>
      </c>
      <c r="C1892" t="s">
        <v>106</v>
      </c>
      <c r="D1892" t="str">
        <f>VLOOKUP('Data Tab2'!A1892,'Data Tab1'!A:B,2,1)</f>
        <v>Cross-Trainee</v>
      </c>
      <c r="E1892">
        <f t="shared" si="58"/>
        <v>5</v>
      </c>
      <c r="F1892" t="b">
        <f t="shared" si="59"/>
        <v>0</v>
      </c>
    </row>
    <row r="1893" spans="1:6">
      <c r="A1893" s="1">
        <v>104811748</v>
      </c>
      <c r="B1893" s="61">
        <v>35801</v>
      </c>
      <c r="C1893" t="s">
        <v>107</v>
      </c>
      <c r="D1893" t="str">
        <f>VLOOKUP('Data Tab2'!A1893,'Data Tab1'!A:B,2,1)</f>
        <v>Veteran</v>
      </c>
      <c r="E1893">
        <f t="shared" si="58"/>
        <v>3</v>
      </c>
      <c r="F1893" t="b">
        <f t="shared" si="59"/>
        <v>0</v>
      </c>
    </row>
    <row r="1894" spans="1:6">
      <c r="A1894" s="1">
        <v>104811749</v>
      </c>
      <c r="B1894" s="61">
        <v>35804</v>
      </c>
      <c r="C1894" t="s">
        <v>108</v>
      </c>
      <c r="D1894" t="str">
        <f>VLOOKUP('Data Tab2'!A1894,'Data Tab1'!A:B,2,1)</f>
        <v>Cross-Trainee</v>
      </c>
      <c r="E1894">
        <f t="shared" si="58"/>
        <v>6</v>
      </c>
      <c r="F1894" t="b">
        <f t="shared" si="59"/>
        <v>0</v>
      </c>
    </row>
    <row r="1895" spans="1:6">
      <c r="A1895" s="1">
        <v>104811750</v>
      </c>
      <c r="B1895" s="61">
        <v>35800</v>
      </c>
      <c r="C1895" t="s">
        <v>109</v>
      </c>
      <c r="D1895" t="str">
        <f>VLOOKUP('Data Tab2'!A1895,'Data Tab1'!A:B,2,1)</f>
        <v>Veteran</v>
      </c>
      <c r="E1895">
        <f t="shared" si="58"/>
        <v>2</v>
      </c>
      <c r="F1895" t="str">
        <f t="shared" si="59"/>
        <v>Monday</v>
      </c>
    </row>
    <row r="1896" spans="1:6">
      <c r="A1896" s="1">
        <v>104811751</v>
      </c>
      <c r="B1896" s="61">
        <v>35800</v>
      </c>
      <c r="C1896" t="s">
        <v>110</v>
      </c>
      <c r="D1896" t="str">
        <f>VLOOKUP('Data Tab2'!A1896,'Data Tab1'!A:B,2,1)</f>
        <v>Veteran</v>
      </c>
      <c r="E1896">
        <f t="shared" si="58"/>
        <v>2</v>
      </c>
      <c r="F1896" t="str">
        <f t="shared" si="59"/>
        <v>Monday</v>
      </c>
    </row>
    <row r="1897" spans="1:6">
      <c r="A1897" s="1">
        <v>104811752</v>
      </c>
      <c r="B1897" s="61">
        <v>35802</v>
      </c>
      <c r="C1897" t="s">
        <v>111</v>
      </c>
      <c r="D1897" t="str">
        <f>VLOOKUP('Data Tab2'!A1897,'Data Tab1'!A:B,2,1)</f>
        <v>Cross-Trainee</v>
      </c>
      <c r="E1897">
        <f t="shared" si="58"/>
        <v>4</v>
      </c>
      <c r="F1897" t="b">
        <f t="shared" si="59"/>
        <v>0</v>
      </c>
    </row>
    <row r="1898" spans="1:6">
      <c r="A1898" s="1">
        <v>104811753</v>
      </c>
      <c r="B1898" s="61">
        <v>35801</v>
      </c>
      <c r="C1898" t="s">
        <v>112</v>
      </c>
      <c r="D1898" t="str">
        <f>VLOOKUP('Data Tab2'!A1898,'Data Tab1'!A:B,2,1)</f>
        <v>Veteran</v>
      </c>
      <c r="E1898">
        <f t="shared" si="58"/>
        <v>3</v>
      </c>
      <c r="F1898" t="b">
        <f t="shared" si="59"/>
        <v>0</v>
      </c>
    </row>
    <row r="1899" spans="1:6">
      <c r="A1899" s="1">
        <v>104811754</v>
      </c>
      <c r="B1899" s="61">
        <v>35869</v>
      </c>
      <c r="C1899" t="s">
        <v>113</v>
      </c>
      <c r="D1899" t="str">
        <f>VLOOKUP('Data Tab2'!A1899,'Data Tab1'!A:B,2,1)</f>
        <v>Veteran</v>
      </c>
      <c r="E1899">
        <f t="shared" si="58"/>
        <v>1</v>
      </c>
      <c r="F1899" t="str">
        <f t="shared" si="59"/>
        <v>Sunday</v>
      </c>
    </row>
    <row r="1900" spans="1:6">
      <c r="A1900" s="1">
        <v>104811758</v>
      </c>
      <c r="B1900" s="61">
        <v>35804</v>
      </c>
      <c r="C1900" t="s">
        <v>114</v>
      </c>
      <c r="D1900" t="str">
        <f>VLOOKUP('Data Tab2'!A1900,'Data Tab1'!A:B,2,1)</f>
        <v>Veteran</v>
      </c>
      <c r="E1900">
        <f t="shared" si="58"/>
        <v>6</v>
      </c>
      <c r="F1900" t="b">
        <f t="shared" si="59"/>
        <v>0</v>
      </c>
    </row>
    <row r="1901" spans="1:6">
      <c r="A1901" s="1">
        <v>104811759</v>
      </c>
      <c r="B1901" s="61">
        <v>35803</v>
      </c>
      <c r="C1901" t="s">
        <v>115</v>
      </c>
      <c r="D1901" t="str">
        <f>VLOOKUP('Data Tab2'!A1901,'Data Tab1'!A:B,2,1)</f>
        <v>Veteran</v>
      </c>
      <c r="E1901">
        <f t="shared" si="58"/>
        <v>5</v>
      </c>
      <c r="F1901" t="b">
        <f t="shared" si="59"/>
        <v>0</v>
      </c>
    </row>
    <row r="1902" spans="1:6">
      <c r="A1902" s="1">
        <v>104811760</v>
      </c>
      <c r="B1902" s="61">
        <v>35806</v>
      </c>
      <c r="C1902" t="s">
        <v>116</v>
      </c>
      <c r="D1902" t="str">
        <f>VLOOKUP('Data Tab2'!A1902,'Data Tab1'!A:B,2,1)</f>
        <v>Cross-Trainee</v>
      </c>
      <c r="E1902">
        <f t="shared" si="58"/>
        <v>1</v>
      </c>
      <c r="F1902" t="str">
        <f t="shared" si="59"/>
        <v>Sunday</v>
      </c>
    </row>
    <row r="1903" spans="1:6">
      <c r="A1903" s="1">
        <v>104811764</v>
      </c>
      <c r="B1903" s="61">
        <v>35800</v>
      </c>
      <c r="C1903" t="s">
        <v>117</v>
      </c>
      <c r="D1903" t="str">
        <f>VLOOKUP('Data Tab2'!A1903,'Data Tab1'!A:B,2,1)</f>
        <v>Veteran</v>
      </c>
      <c r="E1903">
        <f t="shared" si="58"/>
        <v>2</v>
      </c>
      <c r="F1903" t="str">
        <f t="shared" si="59"/>
        <v>Monday</v>
      </c>
    </row>
    <row r="1904" spans="1:6">
      <c r="A1904" s="1">
        <v>104811766</v>
      </c>
      <c r="B1904" s="61">
        <v>35801</v>
      </c>
      <c r="C1904" t="s">
        <v>118</v>
      </c>
      <c r="D1904" t="str">
        <f>VLOOKUP('Data Tab2'!A1904,'Data Tab1'!A:B,2,1)</f>
        <v>Veteran</v>
      </c>
      <c r="E1904">
        <f t="shared" si="58"/>
        <v>3</v>
      </c>
      <c r="F1904" t="b">
        <f t="shared" si="59"/>
        <v>0</v>
      </c>
    </row>
    <row r="1905" spans="1:6">
      <c r="A1905" s="1">
        <v>104811767</v>
      </c>
      <c r="B1905" s="61">
        <v>35800</v>
      </c>
      <c r="C1905" t="s">
        <v>119</v>
      </c>
      <c r="D1905" t="str">
        <f>VLOOKUP('Data Tab2'!A1905,'Data Tab1'!A:B,2,1)</f>
        <v>Cross-Trainee</v>
      </c>
      <c r="E1905">
        <f t="shared" si="58"/>
        <v>2</v>
      </c>
      <c r="F1905" t="str">
        <f t="shared" si="59"/>
        <v>Monday</v>
      </c>
    </row>
    <row r="1906" spans="1:6">
      <c r="A1906" s="1">
        <v>104811768</v>
      </c>
      <c r="B1906" s="61">
        <v>35800</v>
      </c>
      <c r="C1906" t="s">
        <v>56</v>
      </c>
      <c r="D1906" t="str">
        <f>VLOOKUP('Data Tab2'!A1906,'Data Tab1'!A:B,2,1)</f>
        <v>Veteran</v>
      </c>
      <c r="E1906">
        <f t="shared" si="58"/>
        <v>2</v>
      </c>
      <c r="F1906" t="str">
        <f t="shared" si="59"/>
        <v>Monday</v>
      </c>
    </row>
    <row r="1907" spans="1:6">
      <c r="A1907" s="1">
        <v>104811916</v>
      </c>
      <c r="B1907" s="61">
        <v>35801</v>
      </c>
      <c r="C1907" t="s">
        <v>57</v>
      </c>
      <c r="D1907" t="str">
        <f>VLOOKUP('Data Tab2'!A1907,'Data Tab1'!A:B,2,1)</f>
        <v>Veteran</v>
      </c>
      <c r="E1907">
        <f t="shared" si="58"/>
        <v>3</v>
      </c>
      <c r="F1907" t="b">
        <f t="shared" si="59"/>
        <v>0</v>
      </c>
    </row>
    <row r="1908" spans="1:6">
      <c r="A1908" s="1">
        <v>104812030</v>
      </c>
      <c r="B1908" s="61">
        <v>35865</v>
      </c>
      <c r="C1908" t="s">
        <v>58</v>
      </c>
      <c r="D1908" t="str">
        <f>VLOOKUP('Data Tab2'!A1908,'Data Tab1'!A:B,2,1)</f>
        <v>Cross-Trainee</v>
      </c>
      <c r="E1908">
        <f t="shared" si="58"/>
        <v>4</v>
      </c>
      <c r="F1908" t="b">
        <f t="shared" si="59"/>
        <v>0</v>
      </c>
    </row>
    <row r="1909" spans="1:6">
      <c r="A1909" s="1">
        <v>104815584</v>
      </c>
      <c r="B1909" s="61">
        <v>35800</v>
      </c>
      <c r="C1909" t="s">
        <v>59</v>
      </c>
      <c r="D1909" t="str">
        <f>VLOOKUP('Data Tab2'!A1909,'Data Tab1'!A:B,2,1)</f>
        <v>Veteran</v>
      </c>
      <c r="E1909">
        <f t="shared" si="58"/>
        <v>2</v>
      </c>
      <c r="F1909" t="str">
        <f t="shared" si="59"/>
        <v>Monday</v>
      </c>
    </row>
    <row r="1910" spans="1:6">
      <c r="A1910" s="1">
        <v>104815614</v>
      </c>
      <c r="B1910" s="61">
        <v>35801</v>
      </c>
      <c r="C1910" t="s">
        <v>60</v>
      </c>
      <c r="D1910" t="str">
        <f>VLOOKUP('Data Tab2'!A1910,'Data Tab1'!A:B,2,1)</f>
        <v>New Hire on First Path</v>
      </c>
      <c r="E1910">
        <f t="shared" si="58"/>
        <v>3</v>
      </c>
      <c r="F1910" t="b">
        <f t="shared" si="59"/>
        <v>0</v>
      </c>
    </row>
    <row r="1911" spans="1:6">
      <c r="A1911" s="1">
        <v>104819831</v>
      </c>
      <c r="B1911" s="61">
        <v>35802</v>
      </c>
      <c r="C1911" t="s">
        <v>61</v>
      </c>
      <c r="D1911" t="str">
        <f>VLOOKUP('Data Tab2'!A1911,'Data Tab1'!A:B,2,1)</f>
        <v>Veteran</v>
      </c>
      <c r="E1911">
        <f t="shared" si="58"/>
        <v>4</v>
      </c>
      <c r="F1911" t="b">
        <f t="shared" si="59"/>
        <v>0</v>
      </c>
    </row>
    <row r="1912" spans="1:6">
      <c r="A1912" s="1">
        <v>104825960</v>
      </c>
      <c r="B1912" s="61">
        <v>35804</v>
      </c>
      <c r="C1912" t="s">
        <v>62</v>
      </c>
      <c r="D1912" t="str">
        <f>VLOOKUP('Data Tab2'!A1912,'Data Tab1'!A:B,2,1)</f>
        <v>Cross-Trainee</v>
      </c>
      <c r="E1912">
        <f t="shared" si="58"/>
        <v>6</v>
      </c>
      <c r="F1912" t="b">
        <f t="shared" si="59"/>
        <v>0</v>
      </c>
    </row>
    <row r="1913" spans="1:6">
      <c r="A1913" s="1">
        <v>104825961</v>
      </c>
      <c r="B1913" s="61">
        <v>35803</v>
      </c>
      <c r="C1913" t="s">
        <v>63</v>
      </c>
      <c r="D1913" t="str">
        <f>VLOOKUP('Data Tab2'!A1913,'Data Tab1'!A:B,2,1)</f>
        <v>Cross-Trainee</v>
      </c>
      <c r="E1913">
        <f t="shared" si="58"/>
        <v>5</v>
      </c>
      <c r="F1913" t="b">
        <f t="shared" si="59"/>
        <v>0</v>
      </c>
    </row>
    <row r="1914" spans="1:6">
      <c r="A1914" s="1">
        <v>104825962</v>
      </c>
      <c r="B1914" s="61">
        <v>35866</v>
      </c>
      <c r="C1914" t="s">
        <v>64</v>
      </c>
      <c r="D1914" t="str">
        <f>VLOOKUP('Data Tab2'!A1914,'Data Tab1'!A:B,2,1)</f>
        <v>Cross-Trainee</v>
      </c>
      <c r="E1914">
        <f t="shared" si="58"/>
        <v>5</v>
      </c>
      <c r="F1914" t="b">
        <f t="shared" si="59"/>
        <v>0</v>
      </c>
    </row>
    <row r="1915" spans="1:6">
      <c r="A1915" s="1">
        <v>104825963</v>
      </c>
      <c r="B1915" s="61">
        <v>35802</v>
      </c>
      <c r="C1915" t="s">
        <v>65</v>
      </c>
      <c r="D1915" t="str">
        <f>VLOOKUP('Data Tab2'!A1915,'Data Tab1'!A:B,2,1)</f>
        <v>Veteran</v>
      </c>
      <c r="E1915">
        <f t="shared" si="58"/>
        <v>4</v>
      </c>
      <c r="F1915" t="b">
        <f t="shared" si="59"/>
        <v>0</v>
      </c>
    </row>
    <row r="1916" spans="1:6">
      <c r="A1916" s="1">
        <v>104825964</v>
      </c>
      <c r="B1916" s="61">
        <v>35805</v>
      </c>
      <c r="C1916" t="s">
        <v>66</v>
      </c>
      <c r="D1916" t="str">
        <f>VLOOKUP('Data Tab2'!A1916,'Data Tab1'!A:B,2,1)</f>
        <v>Cross-Trainee</v>
      </c>
      <c r="E1916">
        <f t="shared" si="58"/>
        <v>7</v>
      </c>
      <c r="F1916" t="b">
        <f t="shared" si="59"/>
        <v>0</v>
      </c>
    </row>
    <row r="1917" spans="1:6">
      <c r="A1917" s="1">
        <v>104826006</v>
      </c>
      <c r="B1917" s="61">
        <v>35863</v>
      </c>
      <c r="C1917" t="s">
        <v>67</v>
      </c>
      <c r="D1917" t="str">
        <f>VLOOKUP('Data Tab2'!A1917,'Data Tab1'!A:B,2,1)</f>
        <v>Veteran</v>
      </c>
      <c r="E1917">
        <f t="shared" si="58"/>
        <v>2</v>
      </c>
      <c r="F1917" t="str">
        <f t="shared" si="59"/>
        <v>Monday</v>
      </c>
    </row>
    <row r="1918" spans="1:6">
      <c r="A1918" s="1">
        <v>104826007</v>
      </c>
      <c r="B1918" s="61">
        <v>35863</v>
      </c>
      <c r="C1918" t="s">
        <v>68</v>
      </c>
      <c r="D1918" t="str">
        <f>VLOOKUP('Data Tab2'!A1918,'Data Tab1'!A:B,2,1)</f>
        <v>Veteran</v>
      </c>
      <c r="E1918">
        <f t="shared" si="58"/>
        <v>2</v>
      </c>
      <c r="F1918" t="str">
        <f t="shared" si="59"/>
        <v>Monday</v>
      </c>
    </row>
    <row r="1919" spans="1:6">
      <c r="A1919" s="1">
        <v>104826009</v>
      </c>
      <c r="B1919" s="61">
        <v>35801</v>
      </c>
      <c r="C1919" t="s">
        <v>69</v>
      </c>
      <c r="D1919" t="str">
        <f>VLOOKUP('Data Tab2'!A1919,'Data Tab1'!A:B,2,1)</f>
        <v>Veteran</v>
      </c>
      <c r="E1919">
        <f t="shared" si="58"/>
        <v>3</v>
      </c>
      <c r="F1919" t="b">
        <f t="shared" si="59"/>
        <v>0</v>
      </c>
    </row>
    <row r="1920" spans="1:6">
      <c r="A1920" s="1">
        <v>104826012</v>
      </c>
      <c r="B1920" s="61">
        <v>35802</v>
      </c>
      <c r="C1920" t="s">
        <v>70</v>
      </c>
      <c r="D1920" t="str">
        <f>VLOOKUP('Data Tab2'!A1920,'Data Tab1'!A:B,2,1)</f>
        <v>Veteran</v>
      </c>
      <c r="E1920">
        <f t="shared" si="58"/>
        <v>4</v>
      </c>
      <c r="F1920" t="b">
        <f t="shared" si="59"/>
        <v>0</v>
      </c>
    </row>
    <row r="1921" spans="1:6">
      <c r="A1921" s="1">
        <v>104826028</v>
      </c>
      <c r="B1921" s="61">
        <v>35800</v>
      </c>
      <c r="C1921" t="s">
        <v>71</v>
      </c>
      <c r="D1921" t="str">
        <f>VLOOKUP('Data Tab2'!A1921,'Data Tab1'!A:B,2,1)</f>
        <v>Veteran</v>
      </c>
      <c r="E1921">
        <f t="shared" si="58"/>
        <v>2</v>
      </c>
      <c r="F1921" t="str">
        <f t="shared" si="59"/>
        <v>Monday</v>
      </c>
    </row>
    <row r="1922" spans="1:6">
      <c r="A1922" s="1">
        <v>104826032</v>
      </c>
      <c r="B1922" s="61">
        <v>35805</v>
      </c>
      <c r="C1922" t="s">
        <v>72</v>
      </c>
      <c r="D1922" t="str">
        <f>VLOOKUP('Data Tab2'!A1922,'Data Tab1'!A:B,2,1)</f>
        <v>Cross-Trainee</v>
      </c>
      <c r="E1922">
        <f t="shared" si="58"/>
        <v>7</v>
      </c>
      <c r="F1922" t="b">
        <f t="shared" si="59"/>
        <v>0</v>
      </c>
    </row>
    <row r="1923" spans="1:6">
      <c r="A1923" s="1">
        <v>104826033</v>
      </c>
      <c r="B1923" s="61">
        <v>35868</v>
      </c>
      <c r="C1923" t="s">
        <v>73</v>
      </c>
      <c r="D1923" t="str">
        <f>VLOOKUP('Data Tab2'!A1923,'Data Tab1'!A:B,2,1)</f>
        <v>Veteran</v>
      </c>
      <c r="E1923">
        <f t="shared" ref="E1923:E1986" si="60">WEEKDAY(B1923)</f>
        <v>7</v>
      </c>
      <c r="F1923" t="b">
        <f t="shared" ref="F1923:F1986" si="61">IF(E1923=1,"Sunday",IF(E1923=2,"Monday"))</f>
        <v>0</v>
      </c>
    </row>
    <row r="1924" spans="1:6">
      <c r="A1924" s="1">
        <v>104826049</v>
      </c>
      <c r="B1924" s="61">
        <v>35800</v>
      </c>
      <c r="C1924" t="s">
        <v>74</v>
      </c>
      <c r="D1924" t="str">
        <f>VLOOKUP('Data Tab2'!A1924,'Data Tab1'!A:B,2,1)</f>
        <v>Veteran</v>
      </c>
      <c r="E1924">
        <f t="shared" si="60"/>
        <v>2</v>
      </c>
      <c r="F1924" t="str">
        <f t="shared" si="61"/>
        <v>Monday</v>
      </c>
    </row>
    <row r="1925" spans="1:6">
      <c r="A1925" s="1">
        <v>104826051</v>
      </c>
      <c r="B1925" s="61">
        <v>35806</v>
      </c>
      <c r="C1925" t="s">
        <v>75</v>
      </c>
      <c r="D1925" t="str">
        <f>VLOOKUP('Data Tab2'!A1925,'Data Tab1'!A:B,2,1)</f>
        <v>Cross-Trainee</v>
      </c>
      <c r="E1925">
        <f t="shared" si="60"/>
        <v>1</v>
      </c>
      <c r="F1925" t="str">
        <f t="shared" si="61"/>
        <v>Sunday</v>
      </c>
    </row>
    <row r="1926" spans="1:6">
      <c r="A1926" s="1">
        <v>104826052</v>
      </c>
      <c r="B1926" s="61">
        <v>35803</v>
      </c>
      <c r="C1926" t="s">
        <v>76</v>
      </c>
      <c r="D1926" t="str">
        <f>VLOOKUP('Data Tab2'!A1926,'Data Tab1'!A:B,2,1)</f>
        <v>Veteran</v>
      </c>
      <c r="E1926">
        <f t="shared" si="60"/>
        <v>5</v>
      </c>
      <c r="F1926" t="b">
        <f t="shared" si="61"/>
        <v>0</v>
      </c>
    </row>
    <row r="1927" spans="1:6">
      <c r="A1927" s="1">
        <v>104826053</v>
      </c>
      <c r="B1927" s="61">
        <v>35806</v>
      </c>
      <c r="C1927" t="s">
        <v>77</v>
      </c>
      <c r="D1927" t="str">
        <f>VLOOKUP('Data Tab2'!A1927,'Data Tab1'!A:B,2,1)</f>
        <v>Veteran</v>
      </c>
      <c r="E1927">
        <f t="shared" si="60"/>
        <v>1</v>
      </c>
      <c r="F1927" t="str">
        <f t="shared" si="61"/>
        <v>Sunday</v>
      </c>
    </row>
    <row r="1928" spans="1:6">
      <c r="A1928" s="1">
        <v>104826054</v>
      </c>
      <c r="B1928" s="61">
        <v>35800</v>
      </c>
      <c r="C1928" t="s">
        <v>78</v>
      </c>
      <c r="D1928" t="str">
        <f>VLOOKUP('Data Tab2'!A1928,'Data Tab1'!A:B,2,1)</f>
        <v>Veteran</v>
      </c>
      <c r="E1928">
        <f t="shared" si="60"/>
        <v>2</v>
      </c>
      <c r="F1928" t="str">
        <f t="shared" si="61"/>
        <v>Monday</v>
      </c>
    </row>
    <row r="1929" spans="1:6">
      <c r="A1929" s="1">
        <v>104826055</v>
      </c>
      <c r="B1929" s="61">
        <v>35803</v>
      </c>
      <c r="C1929" t="s">
        <v>79</v>
      </c>
      <c r="D1929" t="str">
        <f>VLOOKUP('Data Tab2'!A1929,'Data Tab1'!A:B,2,1)</f>
        <v>Veteran</v>
      </c>
      <c r="E1929">
        <f t="shared" si="60"/>
        <v>5</v>
      </c>
      <c r="F1929" t="b">
        <f t="shared" si="61"/>
        <v>0</v>
      </c>
    </row>
    <row r="1930" spans="1:6">
      <c r="A1930" s="1">
        <v>104826056</v>
      </c>
      <c r="B1930" s="61">
        <v>35866</v>
      </c>
      <c r="C1930" t="s">
        <v>80</v>
      </c>
      <c r="D1930" t="str">
        <f>VLOOKUP('Data Tab2'!A1930,'Data Tab1'!A:B,2,1)</f>
        <v>Cross-Trainee</v>
      </c>
      <c r="E1930">
        <f t="shared" si="60"/>
        <v>5</v>
      </c>
      <c r="F1930" t="b">
        <f t="shared" si="61"/>
        <v>0</v>
      </c>
    </row>
    <row r="1931" spans="1:6">
      <c r="A1931" s="1">
        <v>104826090</v>
      </c>
      <c r="B1931" s="61">
        <v>35867</v>
      </c>
      <c r="C1931" t="s">
        <v>81</v>
      </c>
      <c r="D1931" t="str">
        <f>VLOOKUP('Data Tab2'!A1931,'Data Tab1'!A:B,2,1)</f>
        <v>Cross-Trainee</v>
      </c>
      <c r="E1931">
        <f t="shared" si="60"/>
        <v>6</v>
      </c>
      <c r="F1931" t="b">
        <f t="shared" si="61"/>
        <v>0</v>
      </c>
    </row>
    <row r="1932" spans="1:6">
      <c r="A1932" s="1">
        <v>104826091</v>
      </c>
      <c r="B1932" s="61">
        <v>35866</v>
      </c>
      <c r="C1932" t="s">
        <v>82</v>
      </c>
      <c r="D1932" t="str">
        <f>VLOOKUP('Data Tab2'!A1932,'Data Tab1'!A:B,2,1)</f>
        <v>Veteran</v>
      </c>
      <c r="E1932">
        <f t="shared" si="60"/>
        <v>5</v>
      </c>
      <c r="F1932" t="b">
        <f t="shared" si="61"/>
        <v>0</v>
      </c>
    </row>
    <row r="1933" spans="1:6">
      <c r="A1933" s="1">
        <v>104826092</v>
      </c>
      <c r="B1933" s="61">
        <v>35804</v>
      </c>
      <c r="C1933" t="s">
        <v>83</v>
      </c>
      <c r="D1933" t="str">
        <f>VLOOKUP('Data Tab2'!A1933,'Data Tab1'!A:B,2,1)</f>
        <v>Cross-Trainee</v>
      </c>
      <c r="E1933">
        <f t="shared" si="60"/>
        <v>6</v>
      </c>
      <c r="F1933" t="b">
        <f t="shared" si="61"/>
        <v>0</v>
      </c>
    </row>
    <row r="1934" spans="1:6">
      <c r="A1934" s="1">
        <v>104826093</v>
      </c>
      <c r="B1934" s="61">
        <v>35866</v>
      </c>
      <c r="C1934" t="s">
        <v>84</v>
      </c>
      <c r="D1934" t="str">
        <f>VLOOKUP('Data Tab2'!A1934,'Data Tab1'!A:B,2,1)</f>
        <v>Cross-Trainee</v>
      </c>
      <c r="E1934">
        <f t="shared" si="60"/>
        <v>5</v>
      </c>
      <c r="F1934" t="b">
        <f t="shared" si="61"/>
        <v>0</v>
      </c>
    </row>
    <row r="1935" spans="1:6">
      <c r="A1935" s="1">
        <v>104826094</v>
      </c>
      <c r="B1935" s="61">
        <v>35802</v>
      </c>
      <c r="C1935" t="s">
        <v>58</v>
      </c>
      <c r="D1935" t="str">
        <f>VLOOKUP('Data Tab2'!A1935,'Data Tab1'!A:B,2,1)</f>
        <v>Veteran</v>
      </c>
      <c r="E1935">
        <f t="shared" si="60"/>
        <v>4</v>
      </c>
      <c r="F1935" t="b">
        <f t="shared" si="61"/>
        <v>0</v>
      </c>
    </row>
    <row r="1936" spans="1:6">
      <c r="A1936" s="1">
        <v>104826095</v>
      </c>
      <c r="B1936" s="61">
        <v>35800</v>
      </c>
      <c r="C1936" t="s">
        <v>85</v>
      </c>
      <c r="D1936" t="str">
        <f>VLOOKUP('Data Tab2'!A1936,'Data Tab1'!A:B,2,1)</f>
        <v>Veteran</v>
      </c>
      <c r="E1936">
        <f t="shared" si="60"/>
        <v>2</v>
      </c>
      <c r="F1936" t="str">
        <f t="shared" si="61"/>
        <v>Monday</v>
      </c>
    </row>
    <row r="1937" spans="1:6">
      <c r="A1937" s="1">
        <v>104826097</v>
      </c>
      <c r="B1937" s="61">
        <v>35800</v>
      </c>
      <c r="C1937" t="s">
        <v>59</v>
      </c>
      <c r="D1937" t="str">
        <f>VLOOKUP('Data Tab2'!A1937,'Data Tab1'!A:B,2,1)</f>
        <v>Veteran</v>
      </c>
      <c r="E1937">
        <f t="shared" si="60"/>
        <v>2</v>
      </c>
      <c r="F1937" t="str">
        <f t="shared" si="61"/>
        <v>Monday</v>
      </c>
    </row>
    <row r="1938" spans="1:6">
      <c r="A1938" s="1">
        <v>104826098</v>
      </c>
      <c r="B1938" s="61">
        <v>35802</v>
      </c>
      <c r="C1938" t="s">
        <v>86</v>
      </c>
      <c r="D1938" t="str">
        <f>VLOOKUP('Data Tab2'!A1938,'Data Tab1'!A:B,2,1)</f>
        <v>Cross-Trainee</v>
      </c>
      <c r="E1938">
        <f t="shared" si="60"/>
        <v>4</v>
      </c>
      <c r="F1938" t="b">
        <f t="shared" si="61"/>
        <v>0</v>
      </c>
    </row>
    <row r="1939" spans="1:6">
      <c r="A1939" s="1">
        <v>104826099</v>
      </c>
      <c r="B1939" s="61">
        <v>35863</v>
      </c>
      <c r="C1939" t="s">
        <v>87</v>
      </c>
      <c r="D1939" t="str">
        <f>VLOOKUP('Data Tab2'!A1939,'Data Tab1'!A:B,2,1)</f>
        <v>Cross-Trainee</v>
      </c>
      <c r="E1939">
        <f t="shared" si="60"/>
        <v>2</v>
      </c>
      <c r="F1939" t="str">
        <f t="shared" si="61"/>
        <v>Monday</v>
      </c>
    </row>
    <row r="1940" spans="1:6">
      <c r="A1940" s="1">
        <v>104826100</v>
      </c>
      <c r="B1940" s="61">
        <v>35802</v>
      </c>
      <c r="C1940" t="s">
        <v>88</v>
      </c>
      <c r="D1940" t="str">
        <f>VLOOKUP('Data Tab2'!A1940,'Data Tab1'!A:B,2,1)</f>
        <v>Cross-Trainee</v>
      </c>
      <c r="E1940">
        <f t="shared" si="60"/>
        <v>4</v>
      </c>
      <c r="F1940" t="b">
        <f t="shared" si="61"/>
        <v>0</v>
      </c>
    </row>
    <row r="1941" spans="1:6">
      <c r="A1941" s="1">
        <v>104826104</v>
      </c>
      <c r="B1941" s="61">
        <v>35804</v>
      </c>
      <c r="C1941" t="s">
        <v>89</v>
      </c>
      <c r="D1941" t="str">
        <f>VLOOKUP('Data Tab2'!A1941,'Data Tab1'!A:B,2,1)</f>
        <v>Cross-Trainee</v>
      </c>
      <c r="E1941">
        <f t="shared" si="60"/>
        <v>6</v>
      </c>
      <c r="F1941" t="b">
        <f t="shared" si="61"/>
        <v>0</v>
      </c>
    </row>
    <row r="1942" spans="1:6">
      <c r="A1942" s="1">
        <v>104826105</v>
      </c>
      <c r="B1942" s="61">
        <v>35865</v>
      </c>
      <c r="C1942" t="s">
        <v>90</v>
      </c>
      <c r="D1942" t="str">
        <f>VLOOKUP('Data Tab2'!A1942,'Data Tab1'!A:B,2,1)</f>
        <v>Cross-Trainee</v>
      </c>
      <c r="E1942">
        <f t="shared" si="60"/>
        <v>4</v>
      </c>
      <c r="F1942" t="b">
        <f t="shared" si="61"/>
        <v>0</v>
      </c>
    </row>
    <row r="1943" spans="1:6">
      <c r="A1943" s="1">
        <v>104826106</v>
      </c>
      <c r="B1943" s="61">
        <v>35802</v>
      </c>
      <c r="C1943" t="s">
        <v>56</v>
      </c>
      <c r="D1943" t="str">
        <f>VLOOKUP('Data Tab2'!A1943,'Data Tab1'!A:B,2,1)</f>
        <v>Cross-Trainee</v>
      </c>
      <c r="E1943">
        <f t="shared" si="60"/>
        <v>4</v>
      </c>
      <c r="F1943" t="b">
        <f t="shared" si="61"/>
        <v>0</v>
      </c>
    </row>
    <row r="1944" spans="1:6">
      <c r="A1944" s="1">
        <v>104826107</v>
      </c>
      <c r="B1944" s="61">
        <v>35802</v>
      </c>
      <c r="C1944" t="s">
        <v>91</v>
      </c>
      <c r="D1944" t="str">
        <f>VLOOKUP('Data Tab2'!A1944,'Data Tab1'!A:B,2,1)</f>
        <v>Cross-Trainee</v>
      </c>
      <c r="E1944">
        <f t="shared" si="60"/>
        <v>4</v>
      </c>
      <c r="F1944" t="b">
        <f t="shared" si="61"/>
        <v>0</v>
      </c>
    </row>
    <row r="1945" spans="1:6">
      <c r="A1945" s="1">
        <v>104826109</v>
      </c>
      <c r="B1945" s="61">
        <v>35866</v>
      </c>
      <c r="C1945" t="s">
        <v>92</v>
      </c>
      <c r="D1945" t="str">
        <f>VLOOKUP('Data Tab2'!A1945,'Data Tab1'!A:B,2,1)</f>
        <v>Cross-Trainee</v>
      </c>
      <c r="E1945">
        <f t="shared" si="60"/>
        <v>5</v>
      </c>
      <c r="F1945" t="b">
        <f t="shared" si="61"/>
        <v>0</v>
      </c>
    </row>
    <row r="1946" spans="1:6">
      <c r="A1946" s="1">
        <v>104826110</v>
      </c>
      <c r="B1946" s="61">
        <v>35802</v>
      </c>
      <c r="C1946" t="s">
        <v>93</v>
      </c>
      <c r="D1946" t="str">
        <f>VLOOKUP('Data Tab2'!A1946,'Data Tab1'!A:B,2,1)</f>
        <v>Veteran</v>
      </c>
      <c r="E1946">
        <f t="shared" si="60"/>
        <v>4</v>
      </c>
      <c r="F1946" t="b">
        <f t="shared" si="61"/>
        <v>0</v>
      </c>
    </row>
    <row r="1947" spans="1:6">
      <c r="A1947" s="1">
        <v>104826121</v>
      </c>
      <c r="B1947" s="61">
        <v>35863</v>
      </c>
      <c r="C1947" t="s">
        <v>94</v>
      </c>
      <c r="D1947" t="str">
        <f>VLOOKUP('Data Tab2'!A1947,'Data Tab1'!A:B,2,1)</f>
        <v>Veteran</v>
      </c>
      <c r="E1947">
        <f t="shared" si="60"/>
        <v>2</v>
      </c>
      <c r="F1947" t="str">
        <f t="shared" si="61"/>
        <v>Monday</v>
      </c>
    </row>
    <row r="1948" spans="1:6">
      <c r="A1948" s="1">
        <v>104826122</v>
      </c>
      <c r="B1948" s="61">
        <v>35800</v>
      </c>
      <c r="C1948" t="s">
        <v>57</v>
      </c>
      <c r="D1948" t="str">
        <f>VLOOKUP('Data Tab2'!A1948,'Data Tab1'!A:B,2,1)</f>
        <v>Cross-Trainee</v>
      </c>
      <c r="E1948">
        <f t="shared" si="60"/>
        <v>2</v>
      </c>
      <c r="F1948" t="str">
        <f t="shared" si="61"/>
        <v>Monday</v>
      </c>
    </row>
    <row r="1949" spans="1:6">
      <c r="A1949" s="1">
        <v>104826137</v>
      </c>
      <c r="B1949" s="61">
        <v>35800</v>
      </c>
      <c r="C1949" t="s">
        <v>95</v>
      </c>
      <c r="D1949" t="str">
        <f>VLOOKUP('Data Tab2'!A1949,'Data Tab1'!A:B,2,1)</f>
        <v>Cross-Trainee</v>
      </c>
      <c r="E1949">
        <f t="shared" si="60"/>
        <v>2</v>
      </c>
      <c r="F1949" t="str">
        <f t="shared" si="61"/>
        <v>Monday</v>
      </c>
    </row>
    <row r="1950" spans="1:6">
      <c r="A1950" s="1">
        <v>104826139</v>
      </c>
      <c r="B1950" s="61">
        <v>35800</v>
      </c>
      <c r="C1950" t="s">
        <v>96</v>
      </c>
      <c r="D1950" t="str">
        <f>VLOOKUP('Data Tab2'!A1950,'Data Tab1'!A:B,2,1)</f>
        <v>Cross-Trainee</v>
      </c>
      <c r="E1950">
        <f t="shared" si="60"/>
        <v>2</v>
      </c>
      <c r="F1950" t="str">
        <f t="shared" si="61"/>
        <v>Monday</v>
      </c>
    </row>
    <row r="1951" spans="1:6">
      <c r="A1951" s="1">
        <v>104826140</v>
      </c>
      <c r="B1951" s="61">
        <v>35801</v>
      </c>
      <c r="C1951" t="s">
        <v>97</v>
      </c>
      <c r="D1951" t="str">
        <f>VLOOKUP('Data Tab2'!A1951,'Data Tab1'!A:B,2,1)</f>
        <v>Veteran</v>
      </c>
      <c r="E1951">
        <f t="shared" si="60"/>
        <v>3</v>
      </c>
      <c r="F1951" t="b">
        <f t="shared" si="61"/>
        <v>0</v>
      </c>
    </row>
    <row r="1952" spans="1:6">
      <c r="A1952" s="1">
        <v>104826142</v>
      </c>
      <c r="B1952" s="61">
        <v>35801</v>
      </c>
      <c r="C1952" t="s">
        <v>98</v>
      </c>
      <c r="D1952" t="str">
        <f>VLOOKUP('Data Tab2'!A1952,'Data Tab1'!A:B,2,1)</f>
        <v>Veteran</v>
      </c>
      <c r="E1952">
        <f t="shared" si="60"/>
        <v>3</v>
      </c>
      <c r="F1952" t="b">
        <f t="shared" si="61"/>
        <v>0</v>
      </c>
    </row>
    <row r="1953" spans="1:6">
      <c r="A1953" s="1">
        <v>104826147</v>
      </c>
      <c r="B1953" s="61">
        <v>35863</v>
      </c>
      <c r="C1953" t="s">
        <v>99</v>
      </c>
      <c r="D1953" t="str">
        <f>VLOOKUP('Data Tab2'!A1953,'Data Tab1'!A:B,2,1)</f>
        <v>Cross-Trainee</v>
      </c>
      <c r="E1953">
        <f t="shared" si="60"/>
        <v>2</v>
      </c>
      <c r="F1953" t="str">
        <f t="shared" si="61"/>
        <v>Monday</v>
      </c>
    </row>
    <row r="1954" spans="1:6">
      <c r="A1954" s="1">
        <v>104826150</v>
      </c>
      <c r="B1954" s="61">
        <v>35802</v>
      </c>
      <c r="C1954" t="s">
        <v>100</v>
      </c>
      <c r="D1954" t="str">
        <f>VLOOKUP('Data Tab2'!A1954,'Data Tab1'!A:B,2,1)</f>
        <v>Veteran</v>
      </c>
      <c r="E1954">
        <f t="shared" si="60"/>
        <v>4</v>
      </c>
      <c r="F1954" t="b">
        <f t="shared" si="61"/>
        <v>0</v>
      </c>
    </row>
    <row r="1955" spans="1:6">
      <c r="A1955" s="1">
        <v>104826152</v>
      </c>
      <c r="B1955" s="61">
        <v>35805</v>
      </c>
      <c r="C1955" t="s">
        <v>101</v>
      </c>
      <c r="D1955" t="str">
        <f>VLOOKUP('Data Tab2'!A1955,'Data Tab1'!A:B,2,1)</f>
        <v>Cross-Trainee</v>
      </c>
      <c r="E1955">
        <f t="shared" si="60"/>
        <v>7</v>
      </c>
      <c r="F1955" t="b">
        <f t="shared" si="61"/>
        <v>0</v>
      </c>
    </row>
    <row r="1956" spans="1:6">
      <c r="A1956" s="1">
        <v>104826154</v>
      </c>
      <c r="B1956" s="61">
        <v>35800</v>
      </c>
      <c r="C1956" t="s">
        <v>102</v>
      </c>
      <c r="D1956" t="str">
        <f>VLOOKUP('Data Tab2'!A1956,'Data Tab1'!A:B,2,1)</f>
        <v>Cross-Trainee</v>
      </c>
      <c r="E1956">
        <f t="shared" si="60"/>
        <v>2</v>
      </c>
      <c r="F1956" t="str">
        <f t="shared" si="61"/>
        <v>Monday</v>
      </c>
    </row>
    <row r="1957" spans="1:6">
      <c r="A1957" s="1">
        <v>104826161</v>
      </c>
      <c r="B1957" s="61">
        <v>35802</v>
      </c>
      <c r="C1957" t="s">
        <v>103</v>
      </c>
      <c r="D1957" t="str">
        <f>VLOOKUP('Data Tab2'!A1957,'Data Tab1'!A:B,2,1)</f>
        <v>Veteran</v>
      </c>
      <c r="E1957">
        <f t="shared" si="60"/>
        <v>4</v>
      </c>
      <c r="F1957" t="b">
        <f t="shared" si="61"/>
        <v>0</v>
      </c>
    </row>
    <row r="1958" spans="1:6">
      <c r="A1958" s="1">
        <v>104826163</v>
      </c>
      <c r="B1958" s="61">
        <v>35863</v>
      </c>
      <c r="C1958" t="s">
        <v>104</v>
      </c>
      <c r="D1958" t="str">
        <f>VLOOKUP('Data Tab2'!A1958,'Data Tab1'!A:B,2,1)</f>
        <v>Cross-Trainee</v>
      </c>
      <c r="E1958">
        <f t="shared" si="60"/>
        <v>2</v>
      </c>
      <c r="F1958" t="str">
        <f t="shared" si="61"/>
        <v>Monday</v>
      </c>
    </row>
    <row r="1959" spans="1:6">
      <c r="A1959" s="1">
        <v>104826164</v>
      </c>
      <c r="B1959" s="61">
        <v>35801</v>
      </c>
      <c r="C1959" t="s">
        <v>105</v>
      </c>
      <c r="D1959" t="str">
        <f>VLOOKUP('Data Tab2'!A1959,'Data Tab1'!A:B,2,1)</f>
        <v>Veteran</v>
      </c>
      <c r="E1959">
        <f t="shared" si="60"/>
        <v>3</v>
      </c>
      <c r="F1959" t="b">
        <f t="shared" si="61"/>
        <v>0</v>
      </c>
    </row>
    <row r="1960" spans="1:6">
      <c r="A1960" s="1">
        <v>104826165</v>
      </c>
      <c r="B1960" s="61">
        <v>35863</v>
      </c>
      <c r="C1960" t="s">
        <v>106</v>
      </c>
      <c r="D1960" t="str">
        <f>VLOOKUP('Data Tab2'!A1960,'Data Tab1'!A:B,2,1)</f>
        <v>Cross-Trainee</v>
      </c>
      <c r="E1960">
        <f t="shared" si="60"/>
        <v>2</v>
      </c>
      <c r="F1960" t="str">
        <f t="shared" si="61"/>
        <v>Monday</v>
      </c>
    </row>
    <row r="1961" spans="1:6">
      <c r="A1961" s="1">
        <v>104826166</v>
      </c>
      <c r="B1961" s="61">
        <v>35802</v>
      </c>
      <c r="C1961" t="s">
        <v>107</v>
      </c>
      <c r="D1961" t="str">
        <f>VLOOKUP('Data Tab2'!A1961,'Data Tab1'!A:B,2,1)</f>
        <v>Cross-Trainee</v>
      </c>
      <c r="E1961">
        <f t="shared" si="60"/>
        <v>4</v>
      </c>
      <c r="F1961" t="b">
        <f t="shared" si="61"/>
        <v>0</v>
      </c>
    </row>
    <row r="1962" spans="1:6">
      <c r="A1962" s="1">
        <v>104826176</v>
      </c>
      <c r="B1962" s="61">
        <v>35803</v>
      </c>
      <c r="C1962" t="s">
        <v>108</v>
      </c>
      <c r="D1962" t="str">
        <f>VLOOKUP('Data Tab2'!A1962,'Data Tab1'!A:B,2,1)</f>
        <v>Cross-Trainee</v>
      </c>
      <c r="E1962">
        <f t="shared" si="60"/>
        <v>5</v>
      </c>
      <c r="F1962" t="b">
        <f t="shared" si="61"/>
        <v>0</v>
      </c>
    </row>
    <row r="1963" spans="1:6">
      <c r="A1963" s="1">
        <v>104826279</v>
      </c>
      <c r="B1963" s="61">
        <v>35866</v>
      </c>
      <c r="C1963" t="s">
        <v>109</v>
      </c>
      <c r="D1963" t="str">
        <f>VLOOKUP('Data Tab2'!A1963,'Data Tab1'!A:B,2,1)</f>
        <v>Cross-Trainee</v>
      </c>
      <c r="E1963">
        <f t="shared" si="60"/>
        <v>5</v>
      </c>
      <c r="F1963" t="b">
        <f t="shared" si="61"/>
        <v>0</v>
      </c>
    </row>
    <row r="1964" spans="1:6">
      <c r="A1964" s="1">
        <v>104826281</v>
      </c>
      <c r="B1964" s="61">
        <v>35863</v>
      </c>
      <c r="C1964" t="s">
        <v>110</v>
      </c>
      <c r="D1964" t="str">
        <f>VLOOKUP('Data Tab2'!A1964,'Data Tab1'!A:B,2,1)</f>
        <v>Cross-Trainee</v>
      </c>
      <c r="E1964">
        <f t="shared" si="60"/>
        <v>2</v>
      </c>
      <c r="F1964" t="str">
        <f t="shared" si="61"/>
        <v>Monday</v>
      </c>
    </row>
    <row r="1965" spans="1:6">
      <c r="A1965" s="1">
        <v>104826282</v>
      </c>
      <c r="B1965" s="61">
        <v>35866</v>
      </c>
      <c r="C1965" t="s">
        <v>111</v>
      </c>
      <c r="D1965" t="str">
        <f>VLOOKUP('Data Tab2'!A1965,'Data Tab1'!A:B,2,1)</f>
        <v>Veteran</v>
      </c>
      <c r="E1965">
        <f t="shared" si="60"/>
        <v>5</v>
      </c>
      <c r="F1965" t="b">
        <f t="shared" si="61"/>
        <v>0</v>
      </c>
    </row>
    <row r="1966" spans="1:6">
      <c r="A1966" s="1">
        <v>104826283</v>
      </c>
      <c r="B1966" s="61">
        <v>35802</v>
      </c>
      <c r="C1966" t="s">
        <v>112</v>
      </c>
      <c r="D1966" t="str">
        <f>VLOOKUP('Data Tab2'!A1966,'Data Tab1'!A:B,2,1)</f>
        <v>Veteran</v>
      </c>
      <c r="E1966">
        <f t="shared" si="60"/>
        <v>4</v>
      </c>
      <c r="F1966" t="b">
        <f t="shared" si="61"/>
        <v>0</v>
      </c>
    </row>
    <row r="1967" spans="1:6">
      <c r="A1967" s="1">
        <v>104826285</v>
      </c>
      <c r="B1967" s="61">
        <v>35803</v>
      </c>
      <c r="C1967" t="s">
        <v>113</v>
      </c>
      <c r="D1967" t="str">
        <f>VLOOKUP('Data Tab2'!A1967,'Data Tab1'!A:B,2,1)</f>
        <v>Veteran</v>
      </c>
      <c r="E1967">
        <f t="shared" si="60"/>
        <v>5</v>
      </c>
      <c r="F1967" t="b">
        <f t="shared" si="61"/>
        <v>0</v>
      </c>
    </row>
    <row r="1968" spans="1:6">
      <c r="A1968" s="1">
        <v>104826286</v>
      </c>
      <c r="B1968" s="61">
        <v>35866</v>
      </c>
      <c r="C1968" t="s">
        <v>114</v>
      </c>
      <c r="D1968" t="str">
        <f>VLOOKUP('Data Tab2'!A1968,'Data Tab1'!A:B,2,1)</f>
        <v>Veteran</v>
      </c>
      <c r="E1968">
        <f t="shared" si="60"/>
        <v>5</v>
      </c>
      <c r="F1968" t="b">
        <f t="shared" si="61"/>
        <v>0</v>
      </c>
    </row>
    <row r="1969" spans="1:6">
      <c r="A1969" s="1">
        <v>104826287</v>
      </c>
      <c r="B1969" s="61">
        <v>35801</v>
      </c>
      <c r="C1969" t="s">
        <v>115</v>
      </c>
      <c r="D1969" t="str">
        <f>VLOOKUP('Data Tab2'!A1969,'Data Tab1'!A:B,2,1)</f>
        <v>Veteran</v>
      </c>
      <c r="E1969">
        <f t="shared" si="60"/>
        <v>3</v>
      </c>
      <c r="F1969" t="b">
        <f t="shared" si="61"/>
        <v>0</v>
      </c>
    </row>
    <row r="1970" spans="1:6">
      <c r="A1970" s="1">
        <v>104826291</v>
      </c>
      <c r="B1970" s="61">
        <v>35868</v>
      </c>
      <c r="C1970" t="s">
        <v>116</v>
      </c>
      <c r="D1970" t="str">
        <f>VLOOKUP('Data Tab2'!A1970,'Data Tab1'!A:B,2,1)</f>
        <v>Veteran</v>
      </c>
      <c r="E1970">
        <f t="shared" si="60"/>
        <v>7</v>
      </c>
      <c r="F1970" t="b">
        <f t="shared" si="61"/>
        <v>0</v>
      </c>
    </row>
    <row r="1971" spans="1:6">
      <c r="A1971" s="1">
        <v>104826294</v>
      </c>
      <c r="B1971" s="61">
        <v>35806</v>
      </c>
      <c r="C1971" t="s">
        <v>117</v>
      </c>
      <c r="D1971" t="str">
        <f>VLOOKUP('Data Tab2'!A1971,'Data Tab1'!A:B,2,1)</f>
        <v>Cross-Trainee</v>
      </c>
      <c r="E1971">
        <f t="shared" si="60"/>
        <v>1</v>
      </c>
      <c r="F1971" t="str">
        <f t="shared" si="61"/>
        <v>Sunday</v>
      </c>
    </row>
    <row r="1972" spans="1:6">
      <c r="A1972" s="1">
        <v>104826296</v>
      </c>
      <c r="B1972" s="61">
        <v>35800</v>
      </c>
      <c r="C1972" t="s">
        <v>118</v>
      </c>
      <c r="D1972" t="str">
        <f>VLOOKUP('Data Tab2'!A1972,'Data Tab1'!A:B,2,1)</f>
        <v>Veteran</v>
      </c>
      <c r="E1972">
        <f t="shared" si="60"/>
        <v>2</v>
      </c>
      <c r="F1972" t="str">
        <f t="shared" si="61"/>
        <v>Monday</v>
      </c>
    </row>
    <row r="1973" spans="1:6">
      <c r="A1973" s="1">
        <v>104826411</v>
      </c>
      <c r="B1973" s="61">
        <v>35800</v>
      </c>
      <c r="C1973" t="s">
        <v>119</v>
      </c>
      <c r="D1973" t="str">
        <f>VLOOKUP('Data Tab2'!A1973,'Data Tab1'!A:B,2,1)</f>
        <v>Veteran</v>
      </c>
      <c r="E1973">
        <f t="shared" si="60"/>
        <v>2</v>
      </c>
      <c r="F1973" t="str">
        <f t="shared" si="61"/>
        <v>Monday</v>
      </c>
    </row>
    <row r="1974" spans="1:6">
      <c r="A1974" s="1">
        <v>104829288</v>
      </c>
      <c r="B1974" s="61">
        <v>35800</v>
      </c>
      <c r="C1974" t="s">
        <v>56</v>
      </c>
      <c r="D1974" t="str">
        <f>VLOOKUP('Data Tab2'!A1974,'Data Tab1'!A:B,2,1)</f>
        <v>Veteran</v>
      </c>
      <c r="E1974">
        <f t="shared" si="60"/>
        <v>2</v>
      </c>
      <c r="F1974" t="str">
        <f t="shared" si="61"/>
        <v>Monday</v>
      </c>
    </row>
    <row r="1975" spans="1:6">
      <c r="A1975" s="1">
        <v>104829293</v>
      </c>
      <c r="B1975" s="61">
        <v>35802</v>
      </c>
      <c r="C1975" t="s">
        <v>57</v>
      </c>
      <c r="D1975" t="str">
        <f>VLOOKUP('Data Tab2'!A1975,'Data Tab1'!A:B,2,1)</f>
        <v>Cross-Trainee</v>
      </c>
      <c r="E1975">
        <f t="shared" si="60"/>
        <v>4</v>
      </c>
      <c r="F1975" t="b">
        <f t="shared" si="61"/>
        <v>0</v>
      </c>
    </row>
    <row r="1976" spans="1:6">
      <c r="A1976" s="1">
        <v>104837242</v>
      </c>
      <c r="B1976" s="61">
        <v>35804</v>
      </c>
      <c r="C1976" t="s">
        <v>58</v>
      </c>
      <c r="D1976" t="str">
        <f>VLOOKUP('Data Tab2'!A1976,'Data Tab1'!A:B,2,1)</f>
        <v>Veteran</v>
      </c>
      <c r="E1976">
        <f t="shared" si="60"/>
        <v>6</v>
      </c>
      <c r="F1976" t="b">
        <f t="shared" si="61"/>
        <v>0</v>
      </c>
    </row>
    <row r="1977" spans="1:6">
      <c r="A1977" s="1">
        <v>104839863</v>
      </c>
      <c r="B1977" s="61">
        <v>35800</v>
      </c>
      <c r="C1977" t="s">
        <v>59</v>
      </c>
      <c r="D1977" t="str">
        <f>VLOOKUP('Data Tab2'!A1977,'Data Tab1'!A:B,2,1)</f>
        <v>Veteran</v>
      </c>
      <c r="E1977">
        <f t="shared" si="60"/>
        <v>2</v>
      </c>
      <c r="F1977" t="str">
        <f t="shared" si="61"/>
        <v>Monday</v>
      </c>
    </row>
    <row r="1978" spans="1:6">
      <c r="A1978" s="1">
        <v>104840511</v>
      </c>
      <c r="B1978" s="61">
        <v>35802</v>
      </c>
      <c r="C1978" t="s">
        <v>60</v>
      </c>
      <c r="D1978" t="str">
        <f>VLOOKUP('Data Tab2'!A1978,'Data Tab1'!A:B,2,1)</f>
        <v>New Hire on First Path</v>
      </c>
      <c r="E1978">
        <f t="shared" si="60"/>
        <v>4</v>
      </c>
      <c r="F1978" t="b">
        <f t="shared" si="61"/>
        <v>0</v>
      </c>
    </row>
    <row r="1979" spans="1:6">
      <c r="A1979" s="1">
        <v>104840514</v>
      </c>
      <c r="B1979" s="61">
        <v>35802</v>
      </c>
      <c r="C1979" t="s">
        <v>61</v>
      </c>
      <c r="D1979" t="str">
        <f>VLOOKUP('Data Tab2'!A1979,'Data Tab1'!A:B,2,1)</f>
        <v>Veteran</v>
      </c>
      <c r="E1979">
        <f t="shared" si="60"/>
        <v>4</v>
      </c>
      <c r="F1979" t="b">
        <f t="shared" si="61"/>
        <v>0</v>
      </c>
    </row>
    <row r="1980" spans="1:6">
      <c r="A1980" s="1">
        <v>104840515</v>
      </c>
      <c r="B1980" s="61">
        <v>35805</v>
      </c>
      <c r="C1980" t="s">
        <v>62</v>
      </c>
      <c r="D1980" t="str">
        <f>VLOOKUP('Data Tab2'!A1980,'Data Tab1'!A:B,2,1)</f>
        <v>Veteran</v>
      </c>
      <c r="E1980">
        <f t="shared" si="60"/>
        <v>7</v>
      </c>
      <c r="F1980" t="b">
        <f t="shared" si="61"/>
        <v>0</v>
      </c>
    </row>
    <row r="1981" spans="1:6">
      <c r="A1981" s="1">
        <v>104840516</v>
      </c>
      <c r="B1981" s="61">
        <v>35866</v>
      </c>
      <c r="C1981" t="s">
        <v>63</v>
      </c>
      <c r="D1981" t="str">
        <f>VLOOKUP('Data Tab2'!A1981,'Data Tab1'!A:B,2,1)</f>
        <v>Cross-Trainee</v>
      </c>
      <c r="E1981">
        <f t="shared" si="60"/>
        <v>5</v>
      </c>
      <c r="F1981" t="b">
        <f t="shared" si="61"/>
        <v>0</v>
      </c>
    </row>
    <row r="1982" spans="1:6">
      <c r="A1982" s="1">
        <v>104840519</v>
      </c>
      <c r="B1982" s="61">
        <v>35800</v>
      </c>
      <c r="C1982" t="s">
        <v>64</v>
      </c>
      <c r="D1982" t="str">
        <f>VLOOKUP('Data Tab2'!A1982,'Data Tab1'!A:B,2,1)</f>
        <v>Veteran</v>
      </c>
      <c r="E1982">
        <f t="shared" si="60"/>
        <v>2</v>
      </c>
      <c r="F1982" t="str">
        <f t="shared" si="61"/>
        <v>Monday</v>
      </c>
    </row>
    <row r="1983" spans="1:6">
      <c r="A1983" s="1">
        <v>104840520</v>
      </c>
      <c r="B1983" s="61">
        <v>35806</v>
      </c>
      <c r="C1983" t="s">
        <v>65</v>
      </c>
      <c r="D1983" t="str">
        <f>VLOOKUP('Data Tab2'!A1983,'Data Tab1'!A:B,2,1)</f>
        <v>Veteran</v>
      </c>
      <c r="E1983">
        <f t="shared" si="60"/>
        <v>1</v>
      </c>
      <c r="F1983" t="str">
        <f t="shared" si="61"/>
        <v>Sunday</v>
      </c>
    </row>
    <row r="1984" spans="1:6">
      <c r="A1984" s="1">
        <v>104840521</v>
      </c>
      <c r="B1984" s="61">
        <v>35868</v>
      </c>
      <c r="C1984" t="s">
        <v>66</v>
      </c>
      <c r="D1984" t="str">
        <f>VLOOKUP('Data Tab2'!A1984,'Data Tab1'!A:B,2,1)</f>
        <v>Veteran</v>
      </c>
      <c r="E1984">
        <f t="shared" si="60"/>
        <v>7</v>
      </c>
      <c r="F1984" t="b">
        <f t="shared" si="61"/>
        <v>0</v>
      </c>
    </row>
    <row r="1985" spans="1:6">
      <c r="A1985" s="1">
        <v>104840522</v>
      </c>
      <c r="B1985" s="61">
        <v>35801</v>
      </c>
      <c r="C1985" t="s">
        <v>67</v>
      </c>
      <c r="D1985" t="str">
        <f>VLOOKUP('Data Tab2'!A1985,'Data Tab1'!A:B,2,1)</f>
        <v>Cross-Trainee</v>
      </c>
      <c r="E1985">
        <f t="shared" si="60"/>
        <v>3</v>
      </c>
      <c r="F1985" t="b">
        <f t="shared" si="61"/>
        <v>0</v>
      </c>
    </row>
    <row r="1986" spans="1:6">
      <c r="A1986" s="1">
        <v>104840525</v>
      </c>
      <c r="B1986" s="61">
        <v>35800</v>
      </c>
      <c r="C1986" t="s">
        <v>68</v>
      </c>
      <c r="D1986" t="str">
        <f>VLOOKUP('Data Tab2'!A1986,'Data Tab1'!A:B,2,1)</f>
        <v>Cross-Trainee</v>
      </c>
      <c r="E1986">
        <f t="shared" si="60"/>
        <v>2</v>
      </c>
      <c r="F1986" t="str">
        <f t="shared" si="61"/>
        <v>Monday</v>
      </c>
    </row>
    <row r="1987" spans="1:6">
      <c r="A1987" s="1">
        <v>104840526</v>
      </c>
      <c r="B1987" s="61">
        <v>35800</v>
      </c>
      <c r="C1987" t="s">
        <v>69</v>
      </c>
      <c r="D1987" t="str">
        <f>VLOOKUP('Data Tab2'!A1987,'Data Tab1'!A:B,2,1)</f>
        <v>Veteran</v>
      </c>
      <c r="E1987">
        <f t="shared" ref="E1987:E2050" si="62">WEEKDAY(B1987)</f>
        <v>2</v>
      </c>
      <c r="F1987" t="str">
        <f t="shared" ref="F1987:F2050" si="63">IF(E1987=1,"Sunday",IF(E1987=2,"Monday"))</f>
        <v>Monday</v>
      </c>
    </row>
    <row r="1988" spans="1:6">
      <c r="A1988" s="1">
        <v>104840527</v>
      </c>
      <c r="B1988" s="61">
        <v>35803</v>
      </c>
      <c r="C1988" t="s">
        <v>70</v>
      </c>
      <c r="D1988" t="str">
        <f>VLOOKUP('Data Tab2'!A1988,'Data Tab1'!A:B,2,1)</f>
        <v>Veteran</v>
      </c>
      <c r="E1988">
        <f t="shared" si="62"/>
        <v>5</v>
      </c>
      <c r="F1988" t="b">
        <f t="shared" si="63"/>
        <v>0</v>
      </c>
    </row>
    <row r="1989" spans="1:6">
      <c r="A1989" s="1">
        <v>104840530</v>
      </c>
      <c r="B1989" s="61">
        <v>35865</v>
      </c>
      <c r="C1989" t="s">
        <v>71</v>
      </c>
      <c r="D1989" t="str">
        <f>VLOOKUP('Data Tab2'!A1989,'Data Tab1'!A:B,2,1)</f>
        <v>Cross-Trainee</v>
      </c>
      <c r="E1989">
        <f t="shared" si="62"/>
        <v>4</v>
      </c>
      <c r="F1989" t="b">
        <f t="shared" si="63"/>
        <v>0</v>
      </c>
    </row>
    <row r="1990" spans="1:6">
      <c r="A1990" s="1">
        <v>104840531</v>
      </c>
      <c r="B1990" s="61">
        <v>35803</v>
      </c>
      <c r="C1990" t="s">
        <v>72</v>
      </c>
      <c r="D1990" t="str">
        <f>VLOOKUP('Data Tab2'!A1990,'Data Tab1'!A:B,2,1)</f>
        <v>Veteran</v>
      </c>
      <c r="E1990">
        <f t="shared" si="62"/>
        <v>5</v>
      </c>
      <c r="F1990" t="b">
        <f t="shared" si="63"/>
        <v>0</v>
      </c>
    </row>
    <row r="1991" spans="1:6">
      <c r="A1991" s="1">
        <v>104840533</v>
      </c>
      <c r="B1991" s="61">
        <v>35867</v>
      </c>
      <c r="C1991" t="s">
        <v>73</v>
      </c>
      <c r="D1991" t="str">
        <f>VLOOKUP('Data Tab2'!A1991,'Data Tab1'!A:B,2,1)</f>
        <v>Veteran</v>
      </c>
      <c r="E1991">
        <f t="shared" si="62"/>
        <v>6</v>
      </c>
      <c r="F1991" t="b">
        <f t="shared" si="63"/>
        <v>0</v>
      </c>
    </row>
    <row r="1992" spans="1:6">
      <c r="A1992" s="1">
        <v>104840534</v>
      </c>
      <c r="B1992" s="61">
        <v>35864</v>
      </c>
      <c r="C1992" t="s">
        <v>74</v>
      </c>
      <c r="D1992" t="str">
        <f>VLOOKUP('Data Tab2'!A1992,'Data Tab1'!A:B,2,1)</f>
        <v>Cross-Trainee</v>
      </c>
      <c r="E1992">
        <f t="shared" si="62"/>
        <v>3</v>
      </c>
      <c r="F1992" t="b">
        <f t="shared" si="63"/>
        <v>0</v>
      </c>
    </row>
    <row r="1993" spans="1:6">
      <c r="A1993" s="1">
        <v>104840536</v>
      </c>
      <c r="B1993" s="61">
        <v>35803</v>
      </c>
      <c r="C1993" t="s">
        <v>75</v>
      </c>
      <c r="D1993" t="str">
        <f>VLOOKUP('Data Tab2'!A1993,'Data Tab1'!A:B,2,1)</f>
        <v>Cross-Trainee</v>
      </c>
      <c r="E1993">
        <f t="shared" si="62"/>
        <v>5</v>
      </c>
      <c r="F1993" t="b">
        <f t="shared" si="63"/>
        <v>0</v>
      </c>
    </row>
    <row r="1994" spans="1:6">
      <c r="A1994" s="1">
        <v>104840538</v>
      </c>
      <c r="B1994" s="61">
        <v>35802</v>
      </c>
      <c r="C1994" t="s">
        <v>76</v>
      </c>
      <c r="D1994" t="str">
        <f>VLOOKUP('Data Tab2'!A1994,'Data Tab1'!A:B,2,1)</f>
        <v>Veteran</v>
      </c>
      <c r="E1994">
        <f t="shared" si="62"/>
        <v>4</v>
      </c>
      <c r="F1994" t="b">
        <f t="shared" si="63"/>
        <v>0</v>
      </c>
    </row>
    <row r="1995" spans="1:6">
      <c r="A1995" s="1">
        <v>104840540</v>
      </c>
      <c r="B1995" s="61">
        <v>35864</v>
      </c>
      <c r="C1995" t="s">
        <v>77</v>
      </c>
      <c r="D1995" t="str">
        <f>VLOOKUP('Data Tab2'!A1995,'Data Tab1'!A:B,2,1)</f>
        <v>Cross-Trainee</v>
      </c>
      <c r="E1995">
        <f t="shared" si="62"/>
        <v>3</v>
      </c>
      <c r="F1995" t="b">
        <f t="shared" si="63"/>
        <v>0</v>
      </c>
    </row>
    <row r="1996" spans="1:6">
      <c r="A1996" s="1">
        <v>104840541</v>
      </c>
      <c r="B1996" s="61">
        <v>35800</v>
      </c>
      <c r="C1996" t="s">
        <v>78</v>
      </c>
      <c r="D1996" t="str">
        <f>VLOOKUP('Data Tab2'!A1996,'Data Tab1'!A:B,2,1)</f>
        <v>Veteran</v>
      </c>
      <c r="E1996">
        <f t="shared" si="62"/>
        <v>2</v>
      </c>
      <c r="F1996" t="str">
        <f t="shared" si="63"/>
        <v>Monday</v>
      </c>
    </row>
    <row r="1997" spans="1:6">
      <c r="A1997" s="1">
        <v>104840542</v>
      </c>
      <c r="B1997" s="61">
        <v>35800</v>
      </c>
      <c r="C1997" t="s">
        <v>79</v>
      </c>
      <c r="D1997" t="str">
        <f>VLOOKUP('Data Tab2'!A1997,'Data Tab1'!A:B,2,1)</f>
        <v>Cross-Trainee</v>
      </c>
      <c r="E1997">
        <f t="shared" si="62"/>
        <v>2</v>
      </c>
      <c r="F1997" t="str">
        <f t="shared" si="63"/>
        <v>Monday</v>
      </c>
    </row>
    <row r="1998" spans="1:6">
      <c r="A1998" s="1">
        <v>104840543</v>
      </c>
      <c r="B1998" s="61">
        <v>35801</v>
      </c>
      <c r="C1998" t="s">
        <v>80</v>
      </c>
      <c r="D1998" t="str">
        <f>VLOOKUP('Data Tab2'!A1998,'Data Tab1'!A:B,2,1)</f>
        <v>Veteran</v>
      </c>
      <c r="E1998">
        <f t="shared" si="62"/>
        <v>3</v>
      </c>
      <c r="F1998" t="b">
        <f t="shared" si="63"/>
        <v>0</v>
      </c>
    </row>
    <row r="1999" spans="1:6">
      <c r="A1999" s="1">
        <v>104840545</v>
      </c>
      <c r="B1999" s="61">
        <v>35800</v>
      </c>
      <c r="C1999" t="s">
        <v>81</v>
      </c>
      <c r="D1999" t="str">
        <f>VLOOKUP('Data Tab2'!A1999,'Data Tab1'!A:B,2,1)</f>
        <v>Cross-Trainee</v>
      </c>
      <c r="E1999">
        <f t="shared" si="62"/>
        <v>2</v>
      </c>
      <c r="F1999" t="str">
        <f t="shared" si="63"/>
        <v>Monday</v>
      </c>
    </row>
    <row r="2000" spans="1:6">
      <c r="A2000" s="1">
        <v>104840546</v>
      </c>
      <c r="B2000" s="61">
        <v>35871</v>
      </c>
      <c r="C2000" t="s">
        <v>82</v>
      </c>
      <c r="D2000" t="str">
        <f>VLOOKUP('Data Tab2'!A2000,'Data Tab1'!A:B,2,1)</f>
        <v>Cross-Trainee</v>
      </c>
      <c r="E2000">
        <f t="shared" si="62"/>
        <v>3</v>
      </c>
      <c r="F2000" t="b">
        <f t="shared" si="63"/>
        <v>0</v>
      </c>
    </row>
    <row r="2001" spans="1:6">
      <c r="A2001" s="1">
        <v>104840548</v>
      </c>
      <c r="B2001" s="61">
        <v>35801</v>
      </c>
      <c r="C2001" t="s">
        <v>83</v>
      </c>
      <c r="D2001" t="str">
        <f>VLOOKUP('Data Tab2'!A2001,'Data Tab1'!A:B,2,1)</f>
        <v>Cross-Trainee</v>
      </c>
      <c r="E2001">
        <f t="shared" si="62"/>
        <v>3</v>
      </c>
      <c r="F2001" t="b">
        <f t="shared" si="63"/>
        <v>0</v>
      </c>
    </row>
    <row r="2002" spans="1:6">
      <c r="A2002" s="1">
        <v>104840552</v>
      </c>
      <c r="B2002" s="61">
        <v>35801</v>
      </c>
      <c r="C2002" t="s">
        <v>84</v>
      </c>
      <c r="D2002" t="str">
        <f>VLOOKUP('Data Tab2'!A2002,'Data Tab1'!A:B,2,1)</f>
        <v>Veteran</v>
      </c>
      <c r="E2002">
        <f t="shared" si="62"/>
        <v>3</v>
      </c>
      <c r="F2002" t="b">
        <f t="shared" si="63"/>
        <v>0</v>
      </c>
    </row>
    <row r="2003" spans="1:6">
      <c r="A2003" s="1">
        <v>104840556</v>
      </c>
      <c r="B2003" s="61">
        <v>35803</v>
      </c>
      <c r="C2003" t="s">
        <v>58</v>
      </c>
      <c r="D2003" t="str">
        <f>VLOOKUP('Data Tab2'!A2003,'Data Tab1'!A:B,2,1)</f>
        <v>Cross-Trainee</v>
      </c>
      <c r="E2003">
        <f t="shared" si="62"/>
        <v>5</v>
      </c>
      <c r="F2003" t="b">
        <f t="shared" si="63"/>
        <v>0</v>
      </c>
    </row>
    <row r="2004" spans="1:6">
      <c r="A2004" s="1">
        <v>104840560</v>
      </c>
      <c r="B2004" s="61">
        <v>35802</v>
      </c>
      <c r="C2004" t="s">
        <v>85</v>
      </c>
      <c r="D2004" t="str">
        <f>VLOOKUP('Data Tab2'!A2004,'Data Tab1'!A:B,2,1)</f>
        <v>Veteran</v>
      </c>
      <c r="E2004">
        <f t="shared" si="62"/>
        <v>4</v>
      </c>
      <c r="F2004" t="b">
        <f t="shared" si="63"/>
        <v>0</v>
      </c>
    </row>
    <row r="2005" spans="1:6">
      <c r="A2005" s="1">
        <v>104840562</v>
      </c>
      <c r="B2005" s="61">
        <v>35800</v>
      </c>
      <c r="C2005" t="s">
        <v>59</v>
      </c>
      <c r="D2005" t="str">
        <f>VLOOKUP('Data Tab2'!A2005,'Data Tab1'!A:B,2,1)</f>
        <v>Veteran</v>
      </c>
      <c r="E2005">
        <f t="shared" si="62"/>
        <v>2</v>
      </c>
      <c r="F2005" t="str">
        <f t="shared" si="63"/>
        <v>Monday</v>
      </c>
    </row>
    <row r="2006" spans="1:6">
      <c r="A2006" s="1">
        <v>104840692</v>
      </c>
      <c r="B2006" s="61">
        <v>35865</v>
      </c>
      <c r="C2006" t="s">
        <v>86</v>
      </c>
      <c r="D2006" t="str">
        <f>VLOOKUP('Data Tab2'!A2006,'Data Tab1'!A:B,2,1)</f>
        <v>Cross-Trainee</v>
      </c>
      <c r="E2006">
        <f t="shared" si="62"/>
        <v>4</v>
      </c>
      <c r="F2006" t="b">
        <f t="shared" si="63"/>
        <v>0</v>
      </c>
    </row>
    <row r="2007" spans="1:6">
      <c r="A2007" s="1">
        <v>104840694</v>
      </c>
      <c r="B2007" s="61">
        <v>35802</v>
      </c>
      <c r="C2007" t="s">
        <v>87</v>
      </c>
      <c r="D2007" t="str">
        <f>VLOOKUP('Data Tab2'!A2007,'Data Tab1'!A:B,2,1)</f>
        <v>Veteran</v>
      </c>
      <c r="E2007">
        <f t="shared" si="62"/>
        <v>4</v>
      </c>
      <c r="F2007" t="b">
        <f t="shared" si="63"/>
        <v>0</v>
      </c>
    </row>
    <row r="2008" spans="1:6">
      <c r="A2008" s="1">
        <v>104840696</v>
      </c>
      <c r="B2008" s="61">
        <v>35800</v>
      </c>
      <c r="C2008" t="s">
        <v>88</v>
      </c>
      <c r="D2008" t="str">
        <f>VLOOKUP('Data Tab2'!A2008,'Data Tab1'!A:B,2,1)</f>
        <v>Veteran</v>
      </c>
      <c r="E2008">
        <f t="shared" si="62"/>
        <v>2</v>
      </c>
      <c r="F2008" t="str">
        <f t="shared" si="63"/>
        <v>Monday</v>
      </c>
    </row>
    <row r="2009" spans="1:6">
      <c r="A2009" s="1">
        <v>104840697</v>
      </c>
      <c r="B2009" s="61">
        <v>35803</v>
      </c>
      <c r="C2009" t="s">
        <v>89</v>
      </c>
      <c r="D2009" t="str">
        <f>VLOOKUP('Data Tab2'!A2009,'Data Tab1'!A:B,2,1)</f>
        <v>Cross-Trainee</v>
      </c>
      <c r="E2009">
        <f t="shared" si="62"/>
        <v>5</v>
      </c>
      <c r="F2009" t="b">
        <f t="shared" si="63"/>
        <v>0</v>
      </c>
    </row>
    <row r="2010" spans="1:6">
      <c r="A2010" s="1">
        <v>104840698</v>
      </c>
      <c r="B2010" s="61">
        <v>35867</v>
      </c>
      <c r="C2010" t="s">
        <v>90</v>
      </c>
      <c r="D2010" t="str">
        <f>VLOOKUP('Data Tab2'!A2010,'Data Tab1'!A:B,2,1)</f>
        <v>Veteran</v>
      </c>
      <c r="E2010">
        <f t="shared" si="62"/>
        <v>6</v>
      </c>
      <c r="F2010" t="b">
        <f t="shared" si="63"/>
        <v>0</v>
      </c>
    </row>
    <row r="2011" spans="1:6">
      <c r="A2011" s="1">
        <v>104840700</v>
      </c>
      <c r="B2011" s="61">
        <v>35802</v>
      </c>
      <c r="C2011" t="s">
        <v>56</v>
      </c>
      <c r="D2011" t="str">
        <f>VLOOKUP('Data Tab2'!A2011,'Data Tab1'!A:B,2,1)</f>
        <v>Veteran</v>
      </c>
      <c r="E2011">
        <f t="shared" si="62"/>
        <v>4</v>
      </c>
      <c r="F2011" t="b">
        <f t="shared" si="63"/>
        <v>0</v>
      </c>
    </row>
    <row r="2012" spans="1:6">
      <c r="A2012" s="1">
        <v>104840701</v>
      </c>
      <c r="B2012" s="61">
        <v>35801</v>
      </c>
      <c r="C2012" t="s">
        <v>91</v>
      </c>
      <c r="D2012" t="str">
        <f>VLOOKUP('Data Tab2'!A2012,'Data Tab1'!A:B,2,1)</f>
        <v>Cross-Trainee</v>
      </c>
      <c r="E2012">
        <f t="shared" si="62"/>
        <v>3</v>
      </c>
      <c r="F2012" t="b">
        <f t="shared" si="63"/>
        <v>0</v>
      </c>
    </row>
    <row r="2013" spans="1:6">
      <c r="A2013" s="1">
        <v>104840702</v>
      </c>
      <c r="B2013" s="61">
        <v>35806</v>
      </c>
      <c r="C2013" t="s">
        <v>92</v>
      </c>
      <c r="D2013" t="str">
        <f>VLOOKUP('Data Tab2'!A2013,'Data Tab1'!A:B,2,1)</f>
        <v>Cross-Trainee</v>
      </c>
      <c r="E2013">
        <f t="shared" si="62"/>
        <v>1</v>
      </c>
      <c r="F2013" t="str">
        <f t="shared" si="63"/>
        <v>Sunday</v>
      </c>
    </row>
    <row r="2014" spans="1:6">
      <c r="A2014" s="1">
        <v>104840706</v>
      </c>
      <c r="B2014" s="61">
        <v>35804</v>
      </c>
      <c r="C2014" t="s">
        <v>93</v>
      </c>
      <c r="D2014" t="str">
        <f>VLOOKUP('Data Tab2'!A2014,'Data Tab1'!A:B,2,1)</f>
        <v>Cross-Trainee</v>
      </c>
      <c r="E2014">
        <f t="shared" si="62"/>
        <v>6</v>
      </c>
      <c r="F2014" t="b">
        <f t="shared" si="63"/>
        <v>0</v>
      </c>
    </row>
    <row r="2015" spans="1:6">
      <c r="A2015" s="1">
        <v>104842048</v>
      </c>
      <c r="B2015" s="61">
        <v>35800</v>
      </c>
      <c r="C2015" t="s">
        <v>94</v>
      </c>
      <c r="D2015" t="str">
        <f>VLOOKUP('Data Tab2'!A2015,'Data Tab1'!A:B,2,1)</f>
        <v>Veteran</v>
      </c>
      <c r="E2015">
        <f t="shared" si="62"/>
        <v>2</v>
      </c>
      <c r="F2015" t="str">
        <f t="shared" si="63"/>
        <v>Monday</v>
      </c>
    </row>
    <row r="2016" spans="1:6">
      <c r="A2016" s="1">
        <v>104842056</v>
      </c>
      <c r="B2016" s="61">
        <v>35800</v>
      </c>
      <c r="C2016" t="s">
        <v>57</v>
      </c>
      <c r="D2016" t="str">
        <f>VLOOKUP('Data Tab2'!A2016,'Data Tab1'!A:B,2,1)</f>
        <v>Veteran</v>
      </c>
      <c r="E2016">
        <f t="shared" si="62"/>
        <v>2</v>
      </c>
      <c r="F2016" t="str">
        <f t="shared" si="63"/>
        <v>Monday</v>
      </c>
    </row>
    <row r="2017" spans="1:6">
      <c r="A2017" s="1">
        <v>104842233</v>
      </c>
      <c r="B2017" s="61">
        <v>35800</v>
      </c>
      <c r="C2017" t="s">
        <v>95</v>
      </c>
      <c r="D2017" t="str">
        <f>VLOOKUP('Data Tab2'!A2017,'Data Tab1'!A:B,2,1)</f>
        <v>Veteran</v>
      </c>
      <c r="E2017">
        <f t="shared" si="62"/>
        <v>2</v>
      </c>
      <c r="F2017" t="str">
        <f t="shared" si="63"/>
        <v>Monday</v>
      </c>
    </row>
    <row r="2018" spans="1:6">
      <c r="A2018" s="1">
        <v>104849501</v>
      </c>
      <c r="B2018" s="61">
        <v>35802</v>
      </c>
      <c r="C2018" t="s">
        <v>96</v>
      </c>
      <c r="D2018" t="str">
        <f>VLOOKUP('Data Tab2'!A2018,'Data Tab1'!A:B,2,1)</f>
        <v>Veteran</v>
      </c>
      <c r="E2018">
        <f t="shared" si="62"/>
        <v>4</v>
      </c>
      <c r="F2018" t="b">
        <f t="shared" si="63"/>
        <v>0</v>
      </c>
    </row>
    <row r="2019" spans="1:6">
      <c r="A2019" s="1">
        <v>104851791</v>
      </c>
      <c r="B2019" s="61">
        <v>35869</v>
      </c>
      <c r="C2019" t="s">
        <v>97</v>
      </c>
      <c r="D2019" t="str">
        <f>VLOOKUP('Data Tab2'!A2019,'Data Tab1'!A:B,2,1)</f>
        <v>Veteran</v>
      </c>
      <c r="E2019">
        <f t="shared" si="62"/>
        <v>1</v>
      </c>
      <c r="F2019" t="str">
        <f t="shared" si="63"/>
        <v>Sunday</v>
      </c>
    </row>
    <row r="2020" spans="1:6">
      <c r="A2020" s="1">
        <v>104854027</v>
      </c>
      <c r="B2020" s="61">
        <v>35801</v>
      </c>
      <c r="C2020" t="s">
        <v>98</v>
      </c>
      <c r="D2020" t="str">
        <f>VLOOKUP('Data Tab2'!A2020,'Data Tab1'!A:B,2,1)</f>
        <v>Veteran</v>
      </c>
      <c r="E2020">
        <f t="shared" si="62"/>
        <v>3</v>
      </c>
      <c r="F2020" t="b">
        <f t="shared" si="63"/>
        <v>0</v>
      </c>
    </row>
    <row r="2021" spans="1:6">
      <c r="A2021" s="1">
        <v>104854030</v>
      </c>
      <c r="B2021" s="61">
        <v>35803</v>
      </c>
      <c r="C2021" t="s">
        <v>99</v>
      </c>
      <c r="D2021" t="str">
        <f>VLOOKUP('Data Tab2'!A2021,'Data Tab1'!A:B,2,1)</f>
        <v>Cross-Trainee</v>
      </c>
      <c r="E2021">
        <f t="shared" si="62"/>
        <v>5</v>
      </c>
      <c r="F2021" t="b">
        <f t="shared" si="63"/>
        <v>0</v>
      </c>
    </row>
    <row r="2022" spans="1:6">
      <c r="A2022" s="1">
        <v>104854032</v>
      </c>
      <c r="B2022" s="61">
        <v>35802</v>
      </c>
      <c r="C2022" t="s">
        <v>100</v>
      </c>
      <c r="D2022" t="str">
        <f>VLOOKUP('Data Tab2'!A2022,'Data Tab1'!A:B,2,1)</f>
        <v>Cross-Trainee</v>
      </c>
      <c r="E2022">
        <f t="shared" si="62"/>
        <v>4</v>
      </c>
      <c r="F2022" t="b">
        <f t="shared" si="63"/>
        <v>0</v>
      </c>
    </row>
    <row r="2023" spans="1:6">
      <c r="A2023" s="1">
        <v>104854034</v>
      </c>
      <c r="B2023" s="61">
        <v>35803</v>
      </c>
      <c r="C2023" t="s">
        <v>101</v>
      </c>
      <c r="D2023" t="str">
        <f>VLOOKUP('Data Tab2'!A2023,'Data Tab1'!A:B,2,1)</f>
        <v>Veteran</v>
      </c>
      <c r="E2023">
        <f t="shared" si="62"/>
        <v>5</v>
      </c>
      <c r="F2023" t="b">
        <f t="shared" si="63"/>
        <v>0</v>
      </c>
    </row>
    <row r="2024" spans="1:6">
      <c r="A2024" s="1">
        <v>104854039</v>
      </c>
      <c r="B2024" s="61">
        <v>35803</v>
      </c>
      <c r="C2024" t="s">
        <v>102</v>
      </c>
      <c r="D2024" t="str">
        <f>VLOOKUP('Data Tab2'!A2024,'Data Tab1'!A:B,2,1)</f>
        <v>Veteran</v>
      </c>
      <c r="E2024">
        <f t="shared" si="62"/>
        <v>5</v>
      </c>
      <c r="F2024" t="b">
        <f t="shared" si="63"/>
        <v>0</v>
      </c>
    </row>
    <row r="2025" spans="1:6">
      <c r="A2025" s="1">
        <v>104854043</v>
      </c>
      <c r="B2025" s="61">
        <v>35800</v>
      </c>
      <c r="C2025" t="s">
        <v>103</v>
      </c>
      <c r="D2025" t="str">
        <f>VLOOKUP('Data Tab2'!A2025,'Data Tab1'!A:B,2,1)</f>
        <v>Veteran</v>
      </c>
      <c r="E2025">
        <f t="shared" si="62"/>
        <v>2</v>
      </c>
      <c r="F2025" t="str">
        <f t="shared" si="63"/>
        <v>Monday</v>
      </c>
    </row>
    <row r="2026" spans="1:6">
      <c r="A2026" s="1">
        <v>104854048</v>
      </c>
      <c r="B2026" s="61">
        <v>35800</v>
      </c>
      <c r="C2026" t="s">
        <v>104</v>
      </c>
      <c r="D2026" t="str">
        <f>VLOOKUP('Data Tab2'!A2026,'Data Tab1'!A:B,2,1)</f>
        <v>Veteran</v>
      </c>
      <c r="E2026">
        <f t="shared" si="62"/>
        <v>2</v>
      </c>
      <c r="F2026" t="str">
        <f t="shared" si="63"/>
        <v>Monday</v>
      </c>
    </row>
    <row r="2027" spans="1:6">
      <c r="A2027" s="1">
        <v>104854049</v>
      </c>
      <c r="B2027" s="61">
        <v>35867</v>
      </c>
      <c r="C2027" t="s">
        <v>105</v>
      </c>
      <c r="D2027" t="str">
        <f>VLOOKUP('Data Tab2'!A2027,'Data Tab1'!A:B,2,1)</f>
        <v>Cross-Trainee</v>
      </c>
      <c r="E2027">
        <f t="shared" si="62"/>
        <v>6</v>
      </c>
      <c r="F2027" t="b">
        <f t="shared" si="63"/>
        <v>0</v>
      </c>
    </row>
    <row r="2028" spans="1:6">
      <c r="A2028" s="1">
        <v>104854086</v>
      </c>
      <c r="B2028" s="61">
        <v>35800</v>
      </c>
      <c r="C2028" t="s">
        <v>106</v>
      </c>
      <c r="D2028" t="str">
        <f>VLOOKUP('Data Tab2'!A2028,'Data Tab1'!A:B,2,1)</f>
        <v>Veteran</v>
      </c>
      <c r="E2028">
        <f t="shared" si="62"/>
        <v>2</v>
      </c>
      <c r="F2028" t="str">
        <f t="shared" si="63"/>
        <v>Monday</v>
      </c>
    </row>
    <row r="2029" spans="1:6">
      <c r="A2029" s="1">
        <v>104854253</v>
      </c>
      <c r="B2029" s="61">
        <v>35868</v>
      </c>
      <c r="C2029" t="s">
        <v>107</v>
      </c>
      <c r="D2029" t="str">
        <f>VLOOKUP('Data Tab2'!A2029,'Data Tab1'!A:B,2,1)</f>
        <v>Cross-Trainee</v>
      </c>
      <c r="E2029">
        <f t="shared" si="62"/>
        <v>7</v>
      </c>
      <c r="F2029" t="b">
        <f t="shared" si="63"/>
        <v>0</v>
      </c>
    </row>
    <row r="2030" spans="1:6">
      <c r="A2030" s="1">
        <v>104854254</v>
      </c>
      <c r="B2030" s="61">
        <v>35800</v>
      </c>
      <c r="C2030" t="s">
        <v>108</v>
      </c>
      <c r="D2030" t="str">
        <f>VLOOKUP('Data Tab2'!A2030,'Data Tab1'!A:B,2,1)</f>
        <v>Veteran</v>
      </c>
      <c r="E2030">
        <f t="shared" si="62"/>
        <v>2</v>
      </c>
      <c r="F2030" t="str">
        <f t="shared" si="63"/>
        <v>Monday</v>
      </c>
    </row>
    <row r="2031" spans="1:6">
      <c r="A2031" s="1">
        <v>104854255</v>
      </c>
      <c r="B2031" s="61">
        <v>35800</v>
      </c>
      <c r="C2031" t="s">
        <v>109</v>
      </c>
      <c r="D2031" t="str">
        <f>VLOOKUP('Data Tab2'!A2031,'Data Tab1'!A:B,2,1)</f>
        <v>Veteran</v>
      </c>
      <c r="E2031">
        <f t="shared" si="62"/>
        <v>2</v>
      </c>
      <c r="F2031" t="str">
        <f t="shared" si="63"/>
        <v>Monday</v>
      </c>
    </row>
    <row r="2032" spans="1:6">
      <c r="A2032" s="1">
        <v>104854257</v>
      </c>
      <c r="B2032" s="61">
        <v>35800</v>
      </c>
      <c r="C2032" t="s">
        <v>110</v>
      </c>
      <c r="D2032" t="str">
        <f>VLOOKUP('Data Tab2'!A2032,'Data Tab1'!A:B,2,1)</f>
        <v>Veteran</v>
      </c>
      <c r="E2032">
        <f t="shared" si="62"/>
        <v>2</v>
      </c>
      <c r="F2032" t="str">
        <f t="shared" si="63"/>
        <v>Monday</v>
      </c>
    </row>
    <row r="2033" spans="1:6">
      <c r="A2033" s="1">
        <v>104854261</v>
      </c>
      <c r="B2033" s="61">
        <v>35800</v>
      </c>
      <c r="C2033" t="s">
        <v>111</v>
      </c>
      <c r="D2033" t="str">
        <f>VLOOKUP('Data Tab2'!A2033,'Data Tab1'!A:B,2,1)</f>
        <v>Veteran</v>
      </c>
      <c r="E2033">
        <f t="shared" si="62"/>
        <v>2</v>
      </c>
      <c r="F2033" t="str">
        <f t="shared" si="63"/>
        <v>Monday</v>
      </c>
    </row>
    <row r="2034" spans="1:6">
      <c r="A2034" s="1">
        <v>104855194</v>
      </c>
      <c r="B2034" s="61">
        <v>35803</v>
      </c>
      <c r="C2034" t="s">
        <v>112</v>
      </c>
      <c r="D2034" t="str">
        <f>VLOOKUP('Data Tab2'!A2034,'Data Tab1'!A:B,2,1)</f>
        <v>Veteran</v>
      </c>
      <c r="E2034">
        <f t="shared" si="62"/>
        <v>5</v>
      </c>
      <c r="F2034" t="b">
        <f t="shared" si="63"/>
        <v>0</v>
      </c>
    </row>
    <row r="2035" spans="1:6">
      <c r="A2035" s="1">
        <v>104855486</v>
      </c>
      <c r="B2035" s="61">
        <v>35800</v>
      </c>
      <c r="C2035" t="s">
        <v>113</v>
      </c>
      <c r="D2035" t="str">
        <f>VLOOKUP('Data Tab2'!A2035,'Data Tab1'!A:B,2,1)</f>
        <v>Veteran</v>
      </c>
      <c r="E2035">
        <f t="shared" si="62"/>
        <v>2</v>
      </c>
      <c r="F2035" t="str">
        <f t="shared" si="63"/>
        <v>Monday</v>
      </c>
    </row>
    <row r="2036" spans="1:6">
      <c r="A2036" s="1">
        <v>104855557</v>
      </c>
      <c r="B2036" s="61">
        <v>35804</v>
      </c>
      <c r="C2036" t="s">
        <v>114</v>
      </c>
      <c r="D2036" t="str">
        <f>VLOOKUP('Data Tab2'!A2036,'Data Tab1'!A:B,2,1)</f>
        <v>Cross-Trainee</v>
      </c>
      <c r="E2036">
        <f t="shared" si="62"/>
        <v>6</v>
      </c>
      <c r="F2036" t="b">
        <f t="shared" si="63"/>
        <v>0</v>
      </c>
    </row>
    <row r="2037" spans="1:6">
      <c r="A2037" s="1">
        <v>104855598</v>
      </c>
      <c r="B2037" s="61">
        <v>35801</v>
      </c>
      <c r="C2037" t="s">
        <v>115</v>
      </c>
      <c r="D2037" t="str">
        <f>VLOOKUP('Data Tab2'!A2037,'Data Tab1'!A:B,2,1)</f>
        <v>Cross-Trainee</v>
      </c>
      <c r="E2037">
        <f t="shared" si="62"/>
        <v>3</v>
      </c>
      <c r="F2037" t="b">
        <f t="shared" si="63"/>
        <v>0</v>
      </c>
    </row>
    <row r="2038" spans="1:6">
      <c r="A2038" s="1">
        <v>104855617</v>
      </c>
      <c r="B2038" s="61">
        <v>35805</v>
      </c>
      <c r="C2038" t="s">
        <v>116</v>
      </c>
      <c r="D2038" t="str">
        <f>VLOOKUP('Data Tab2'!A2038,'Data Tab1'!A:B,2,1)</f>
        <v>Veteran</v>
      </c>
      <c r="E2038">
        <f t="shared" si="62"/>
        <v>7</v>
      </c>
      <c r="F2038" t="b">
        <f t="shared" si="63"/>
        <v>0</v>
      </c>
    </row>
    <row r="2039" spans="1:6">
      <c r="A2039" s="1">
        <v>104855688</v>
      </c>
      <c r="B2039" s="61">
        <v>35800</v>
      </c>
      <c r="C2039" t="s">
        <v>117</v>
      </c>
      <c r="D2039" t="str">
        <f>VLOOKUP('Data Tab2'!A2039,'Data Tab1'!A:B,2,1)</f>
        <v>Veteran</v>
      </c>
      <c r="E2039">
        <f t="shared" si="62"/>
        <v>2</v>
      </c>
      <c r="F2039" t="str">
        <f t="shared" si="63"/>
        <v>Monday</v>
      </c>
    </row>
    <row r="2040" spans="1:6">
      <c r="A2040" s="1">
        <v>104855691</v>
      </c>
      <c r="B2040" s="61">
        <v>35800</v>
      </c>
      <c r="C2040" t="s">
        <v>118</v>
      </c>
      <c r="D2040" t="str">
        <f>VLOOKUP('Data Tab2'!A2040,'Data Tab1'!A:B,2,1)</f>
        <v>Veteran</v>
      </c>
      <c r="E2040">
        <f t="shared" si="62"/>
        <v>2</v>
      </c>
      <c r="F2040" t="str">
        <f t="shared" si="63"/>
        <v>Monday</v>
      </c>
    </row>
    <row r="2041" spans="1:6">
      <c r="A2041" s="1">
        <v>104855699</v>
      </c>
      <c r="B2041" s="61">
        <v>35802</v>
      </c>
      <c r="C2041" t="s">
        <v>119</v>
      </c>
      <c r="D2041" t="str">
        <f>VLOOKUP('Data Tab2'!A2041,'Data Tab1'!A:B,2,1)</f>
        <v>Veteran</v>
      </c>
      <c r="E2041">
        <f t="shared" si="62"/>
        <v>4</v>
      </c>
      <c r="F2041" t="b">
        <f t="shared" si="63"/>
        <v>0</v>
      </c>
    </row>
    <row r="2042" spans="1:6">
      <c r="A2042" s="1">
        <v>104860036</v>
      </c>
      <c r="B2042" s="61">
        <v>35800</v>
      </c>
      <c r="C2042" t="s">
        <v>56</v>
      </c>
      <c r="D2042" t="str">
        <f>VLOOKUP('Data Tab2'!A2042,'Data Tab1'!A:B,2,1)</f>
        <v>Veteran</v>
      </c>
      <c r="E2042">
        <f t="shared" si="62"/>
        <v>2</v>
      </c>
      <c r="F2042" t="str">
        <f t="shared" si="63"/>
        <v>Monday</v>
      </c>
    </row>
    <row r="2043" spans="1:6">
      <c r="A2043" s="1">
        <v>104860037</v>
      </c>
      <c r="B2043" s="61">
        <v>35865</v>
      </c>
      <c r="C2043" t="s">
        <v>57</v>
      </c>
      <c r="D2043" t="str">
        <f>VLOOKUP('Data Tab2'!A2043,'Data Tab1'!A:B,2,1)</f>
        <v>Cross-Trainee</v>
      </c>
      <c r="E2043">
        <f t="shared" si="62"/>
        <v>4</v>
      </c>
      <c r="F2043" t="b">
        <f t="shared" si="63"/>
        <v>0</v>
      </c>
    </row>
    <row r="2044" spans="1:6">
      <c r="A2044" s="1">
        <v>104860038</v>
      </c>
      <c r="B2044" s="61">
        <v>35804</v>
      </c>
      <c r="C2044" t="s">
        <v>58</v>
      </c>
      <c r="D2044" t="str">
        <f>VLOOKUP('Data Tab2'!A2044,'Data Tab1'!A:B,2,1)</f>
        <v>Cross-Trainee</v>
      </c>
      <c r="E2044">
        <f t="shared" si="62"/>
        <v>6</v>
      </c>
      <c r="F2044" t="b">
        <f t="shared" si="63"/>
        <v>0</v>
      </c>
    </row>
    <row r="2045" spans="1:6">
      <c r="A2045" s="1">
        <v>104860039</v>
      </c>
      <c r="B2045" s="61">
        <v>35803</v>
      </c>
      <c r="C2045" t="s">
        <v>59</v>
      </c>
      <c r="D2045" t="str">
        <f>VLOOKUP('Data Tab2'!A2045,'Data Tab1'!A:B,2,1)</f>
        <v>Cross-Trainee</v>
      </c>
      <c r="E2045">
        <f t="shared" si="62"/>
        <v>5</v>
      </c>
      <c r="F2045" t="b">
        <f t="shared" si="63"/>
        <v>0</v>
      </c>
    </row>
    <row r="2046" spans="1:6">
      <c r="A2046" s="1">
        <v>104860040</v>
      </c>
      <c r="B2046" s="61">
        <v>35804</v>
      </c>
      <c r="C2046" t="s">
        <v>60</v>
      </c>
      <c r="D2046" t="str">
        <f>VLOOKUP('Data Tab2'!A2046,'Data Tab1'!A:B,2,1)</f>
        <v>Cross-Trainee</v>
      </c>
      <c r="E2046">
        <f t="shared" si="62"/>
        <v>6</v>
      </c>
      <c r="F2046" t="b">
        <f t="shared" si="63"/>
        <v>0</v>
      </c>
    </row>
    <row r="2047" spans="1:6">
      <c r="A2047" s="1">
        <v>104860041</v>
      </c>
      <c r="B2047" s="61">
        <v>35801</v>
      </c>
      <c r="C2047" t="s">
        <v>61</v>
      </c>
      <c r="D2047" t="str">
        <f>VLOOKUP('Data Tab2'!A2047,'Data Tab1'!A:B,2,1)</f>
        <v>Veteran</v>
      </c>
      <c r="E2047">
        <f t="shared" si="62"/>
        <v>3</v>
      </c>
      <c r="F2047" t="b">
        <f t="shared" si="63"/>
        <v>0</v>
      </c>
    </row>
    <row r="2048" spans="1:6">
      <c r="A2048" s="1">
        <v>104860042</v>
      </c>
      <c r="B2048" s="61">
        <v>35803</v>
      </c>
      <c r="C2048" t="s">
        <v>62</v>
      </c>
      <c r="D2048" t="str">
        <f>VLOOKUP('Data Tab2'!A2048,'Data Tab1'!A:B,2,1)</f>
        <v>Cross-Trainee</v>
      </c>
      <c r="E2048">
        <f t="shared" si="62"/>
        <v>5</v>
      </c>
      <c r="F2048" t="b">
        <f t="shared" si="63"/>
        <v>0</v>
      </c>
    </row>
    <row r="2049" spans="1:6">
      <c r="A2049" s="1">
        <v>104860054</v>
      </c>
      <c r="B2049" s="61">
        <v>35801</v>
      </c>
      <c r="C2049" t="s">
        <v>63</v>
      </c>
      <c r="D2049" t="str">
        <f>VLOOKUP('Data Tab2'!A2049,'Data Tab1'!A:B,2,1)</f>
        <v>Veteran</v>
      </c>
      <c r="E2049">
        <f t="shared" si="62"/>
        <v>3</v>
      </c>
      <c r="F2049" t="b">
        <f t="shared" si="63"/>
        <v>0</v>
      </c>
    </row>
    <row r="2050" spans="1:6">
      <c r="A2050" s="1">
        <v>104860055</v>
      </c>
      <c r="B2050" s="61">
        <v>35866</v>
      </c>
      <c r="C2050" t="s">
        <v>64</v>
      </c>
      <c r="D2050" t="str">
        <f>VLOOKUP('Data Tab2'!A2050,'Data Tab1'!A:B,2,1)</f>
        <v>Cross-Trainee</v>
      </c>
      <c r="E2050">
        <f t="shared" si="62"/>
        <v>5</v>
      </c>
      <c r="F2050" t="b">
        <f t="shared" si="63"/>
        <v>0</v>
      </c>
    </row>
    <row r="2051" spans="1:6">
      <c r="A2051" s="1">
        <v>104860057</v>
      </c>
      <c r="B2051" s="61">
        <v>35800</v>
      </c>
      <c r="C2051" t="s">
        <v>65</v>
      </c>
      <c r="D2051" t="str">
        <f>VLOOKUP('Data Tab2'!A2051,'Data Tab1'!A:B,2,1)</f>
        <v>Cross-Trainee</v>
      </c>
      <c r="E2051">
        <f t="shared" ref="E2051:E2114" si="64">WEEKDAY(B2051)</f>
        <v>2</v>
      </c>
      <c r="F2051" t="str">
        <f t="shared" ref="F2051:F2114" si="65">IF(E2051=1,"Sunday",IF(E2051=2,"Monday"))</f>
        <v>Monday</v>
      </c>
    </row>
    <row r="2052" spans="1:6">
      <c r="A2052" s="1">
        <v>104860060</v>
      </c>
      <c r="B2052" s="61">
        <v>35800</v>
      </c>
      <c r="C2052" t="s">
        <v>66</v>
      </c>
      <c r="D2052" t="str">
        <f>VLOOKUP('Data Tab2'!A2052,'Data Tab1'!A:B,2,1)</f>
        <v>Veteran</v>
      </c>
      <c r="E2052">
        <f t="shared" si="64"/>
        <v>2</v>
      </c>
      <c r="F2052" t="str">
        <f t="shared" si="65"/>
        <v>Monday</v>
      </c>
    </row>
    <row r="2053" spans="1:6">
      <c r="A2053" s="1">
        <v>104860107</v>
      </c>
      <c r="B2053" s="61">
        <v>35801</v>
      </c>
      <c r="C2053" t="s">
        <v>67</v>
      </c>
      <c r="D2053" t="str">
        <f>VLOOKUP('Data Tab2'!A2053,'Data Tab1'!A:B,2,1)</f>
        <v>Veteran</v>
      </c>
      <c r="E2053">
        <f t="shared" si="64"/>
        <v>3</v>
      </c>
      <c r="F2053" t="b">
        <f t="shared" si="65"/>
        <v>0</v>
      </c>
    </row>
    <row r="2054" spans="1:6">
      <c r="A2054" s="1">
        <v>104860108</v>
      </c>
      <c r="B2054" s="61">
        <v>35803</v>
      </c>
      <c r="C2054" t="s">
        <v>68</v>
      </c>
      <c r="D2054" t="str">
        <f>VLOOKUP('Data Tab2'!A2054,'Data Tab1'!A:B,2,1)</f>
        <v>Veteran</v>
      </c>
      <c r="E2054">
        <f t="shared" si="64"/>
        <v>5</v>
      </c>
      <c r="F2054" t="b">
        <f t="shared" si="65"/>
        <v>0</v>
      </c>
    </row>
    <row r="2055" spans="1:6">
      <c r="A2055" s="1">
        <v>104860109</v>
      </c>
      <c r="B2055" s="61">
        <v>35806</v>
      </c>
      <c r="C2055" t="s">
        <v>69</v>
      </c>
      <c r="D2055" t="str">
        <f>VLOOKUP('Data Tab2'!A2055,'Data Tab1'!A:B,2,1)</f>
        <v>Cross-Trainee</v>
      </c>
      <c r="E2055">
        <f t="shared" si="64"/>
        <v>1</v>
      </c>
      <c r="F2055" t="str">
        <f t="shared" si="65"/>
        <v>Sunday</v>
      </c>
    </row>
    <row r="2056" spans="1:6">
      <c r="A2056" s="1">
        <v>104860110</v>
      </c>
      <c r="B2056" s="61">
        <v>35800</v>
      </c>
      <c r="C2056" t="s">
        <v>70</v>
      </c>
      <c r="D2056" t="str">
        <f>VLOOKUP('Data Tab2'!A2056,'Data Tab1'!A:B,2,1)</f>
        <v>Cross-Trainee</v>
      </c>
      <c r="E2056">
        <f t="shared" si="64"/>
        <v>2</v>
      </c>
      <c r="F2056" t="str">
        <f t="shared" si="65"/>
        <v>Monday</v>
      </c>
    </row>
    <row r="2057" spans="1:6">
      <c r="A2057" s="1">
        <v>104860112</v>
      </c>
      <c r="B2057" s="61">
        <v>35864</v>
      </c>
      <c r="C2057" t="s">
        <v>71</v>
      </c>
      <c r="D2057" t="str">
        <f>VLOOKUP('Data Tab2'!A2057,'Data Tab1'!A:B,2,1)</f>
        <v>Veteran</v>
      </c>
      <c r="E2057">
        <f t="shared" si="64"/>
        <v>3</v>
      </c>
      <c r="F2057" t="b">
        <f t="shared" si="65"/>
        <v>0</v>
      </c>
    </row>
    <row r="2058" spans="1:6">
      <c r="A2058" s="1">
        <v>104860113</v>
      </c>
      <c r="B2058" s="61">
        <v>35800</v>
      </c>
      <c r="C2058" t="s">
        <v>72</v>
      </c>
      <c r="D2058" t="str">
        <f>VLOOKUP('Data Tab2'!A2058,'Data Tab1'!A:B,2,1)</f>
        <v>New Hire on First Path</v>
      </c>
      <c r="E2058">
        <f t="shared" si="64"/>
        <v>2</v>
      </c>
      <c r="F2058" t="str">
        <f t="shared" si="65"/>
        <v>Monday</v>
      </c>
    </row>
    <row r="2059" spans="1:6">
      <c r="A2059" s="1">
        <v>104860115</v>
      </c>
      <c r="B2059" s="61">
        <v>35800</v>
      </c>
      <c r="C2059" t="s">
        <v>73</v>
      </c>
      <c r="D2059" t="str">
        <f>VLOOKUP('Data Tab2'!A2059,'Data Tab1'!A:B,2,1)</f>
        <v>Veteran</v>
      </c>
      <c r="E2059">
        <f t="shared" si="64"/>
        <v>2</v>
      </c>
      <c r="F2059" t="str">
        <f t="shared" si="65"/>
        <v>Monday</v>
      </c>
    </row>
    <row r="2060" spans="1:6">
      <c r="A2060" s="1">
        <v>104860116</v>
      </c>
      <c r="B2060" s="61">
        <v>35802</v>
      </c>
      <c r="C2060" t="s">
        <v>74</v>
      </c>
      <c r="D2060" t="str">
        <f>VLOOKUP('Data Tab2'!A2060,'Data Tab1'!A:B,2,1)</f>
        <v>Veteran</v>
      </c>
      <c r="E2060">
        <f t="shared" si="64"/>
        <v>4</v>
      </c>
      <c r="F2060" t="b">
        <f t="shared" si="65"/>
        <v>0</v>
      </c>
    </row>
    <row r="2061" spans="1:6">
      <c r="A2061" s="1">
        <v>104860117</v>
      </c>
      <c r="B2061" s="61">
        <v>35800</v>
      </c>
      <c r="C2061" t="s">
        <v>75</v>
      </c>
      <c r="D2061" t="str">
        <f>VLOOKUP('Data Tab2'!A2061,'Data Tab1'!A:B,2,1)</f>
        <v>Veteran</v>
      </c>
      <c r="E2061">
        <f t="shared" si="64"/>
        <v>2</v>
      </c>
      <c r="F2061" t="str">
        <f t="shared" si="65"/>
        <v>Monday</v>
      </c>
    </row>
    <row r="2062" spans="1:6">
      <c r="A2062" s="1">
        <v>104860127</v>
      </c>
      <c r="B2062" s="61">
        <v>35800</v>
      </c>
      <c r="C2062" t="s">
        <v>76</v>
      </c>
      <c r="D2062" t="str">
        <f>VLOOKUP('Data Tab2'!A2062,'Data Tab1'!A:B,2,1)</f>
        <v>Veteran</v>
      </c>
      <c r="E2062">
        <f t="shared" si="64"/>
        <v>2</v>
      </c>
      <c r="F2062" t="str">
        <f t="shared" si="65"/>
        <v>Monday</v>
      </c>
    </row>
    <row r="2063" spans="1:6">
      <c r="A2063" s="1">
        <v>104872249</v>
      </c>
      <c r="B2063" s="61">
        <v>35802</v>
      </c>
      <c r="C2063" t="s">
        <v>77</v>
      </c>
      <c r="D2063" t="str">
        <f>VLOOKUP('Data Tab2'!A2063,'Data Tab1'!A:B,2,1)</f>
        <v>Cross-Trainee</v>
      </c>
      <c r="E2063">
        <f t="shared" si="64"/>
        <v>4</v>
      </c>
      <c r="F2063" t="b">
        <f t="shared" si="65"/>
        <v>0</v>
      </c>
    </row>
    <row r="2064" spans="1:6">
      <c r="A2064" s="1">
        <v>104872250</v>
      </c>
      <c r="B2064" s="61">
        <v>35803</v>
      </c>
      <c r="C2064" t="s">
        <v>78</v>
      </c>
      <c r="D2064" t="str">
        <f>VLOOKUP('Data Tab2'!A2064,'Data Tab1'!A:B,2,1)</f>
        <v>Veteran</v>
      </c>
      <c r="E2064">
        <f t="shared" si="64"/>
        <v>5</v>
      </c>
      <c r="F2064" t="b">
        <f t="shared" si="65"/>
        <v>0</v>
      </c>
    </row>
    <row r="2065" spans="1:6">
      <c r="A2065" s="1">
        <v>104872251</v>
      </c>
      <c r="B2065" s="61">
        <v>35863</v>
      </c>
      <c r="C2065" t="s">
        <v>79</v>
      </c>
      <c r="D2065" t="str">
        <f>VLOOKUP('Data Tab2'!A2065,'Data Tab1'!A:B,2,1)</f>
        <v>Veteran</v>
      </c>
      <c r="E2065">
        <f t="shared" si="64"/>
        <v>2</v>
      </c>
      <c r="F2065" t="str">
        <f t="shared" si="65"/>
        <v>Monday</v>
      </c>
    </row>
    <row r="2066" spans="1:6">
      <c r="A2066" s="1">
        <v>104872252</v>
      </c>
      <c r="B2066" s="61">
        <v>35800</v>
      </c>
      <c r="C2066" t="s">
        <v>80</v>
      </c>
      <c r="D2066" t="str">
        <f>VLOOKUP('Data Tab2'!A2066,'Data Tab1'!A:B,2,1)</f>
        <v>Cross-Trainee</v>
      </c>
      <c r="E2066">
        <f t="shared" si="64"/>
        <v>2</v>
      </c>
      <c r="F2066" t="str">
        <f t="shared" si="65"/>
        <v>Monday</v>
      </c>
    </row>
    <row r="2067" spans="1:6">
      <c r="A2067" s="1">
        <v>104872255</v>
      </c>
      <c r="B2067" s="61">
        <v>35802</v>
      </c>
      <c r="C2067" t="s">
        <v>81</v>
      </c>
      <c r="D2067" t="str">
        <f>VLOOKUP('Data Tab2'!A2067,'Data Tab1'!A:B,2,1)</f>
        <v>Cross-Trainee</v>
      </c>
      <c r="E2067">
        <f t="shared" si="64"/>
        <v>4</v>
      </c>
      <c r="F2067" t="b">
        <f t="shared" si="65"/>
        <v>0</v>
      </c>
    </row>
    <row r="2068" spans="1:6">
      <c r="A2068" s="1">
        <v>104872256</v>
      </c>
      <c r="B2068" s="61">
        <v>35864</v>
      </c>
      <c r="C2068" t="s">
        <v>82</v>
      </c>
      <c r="D2068" t="str">
        <f>VLOOKUP('Data Tab2'!A2068,'Data Tab1'!A:B,2,1)</f>
        <v>Veteran</v>
      </c>
      <c r="E2068">
        <f t="shared" si="64"/>
        <v>3</v>
      </c>
      <c r="F2068" t="b">
        <f t="shared" si="65"/>
        <v>0</v>
      </c>
    </row>
    <row r="2069" spans="1:6">
      <c r="A2069" s="1">
        <v>104872257</v>
      </c>
      <c r="B2069" s="61">
        <v>35805</v>
      </c>
      <c r="C2069" t="s">
        <v>83</v>
      </c>
      <c r="D2069" t="str">
        <f>VLOOKUP('Data Tab2'!A2069,'Data Tab1'!A:B,2,1)</f>
        <v>Cross-Trainee</v>
      </c>
      <c r="E2069">
        <f t="shared" si="64"/>
        <v>7</v>
      </c>
      <c r="F2069" t="b">
        <f t="shared" si="65"/>
        <v>0</v>
      </c>
    </row>
    <row r="2070" spans="1:6">
      <c r="A2070" s="1">
        <v>104872258</v>
      </c>
      <c r="B2070" s="61">
        <v>35800</v>
      </c>
      <c r="C2070" t="s">
        <v>84</v>
      </c>
      <c r="D2070" t="str">
        <f>VLOOKUP('Data Tab2'!A2070,'Data Tab1'!A:B,2,1)</f>
        <v>Veteran</v>
      </c>
      <c r="E2070">
        <f t="shared" si="64"/>
        <v>2</v>
      </c>
      <c r="F2070" t="str">
        <f t="shared" si="65"/>
        <v>Monday</v>
      </c>
    </row>
    <row r="2071" spans="1:6">
      <c r="A2071" s="1">
        <v>104872259</v>
      </c>
      <c r="B2071" s="61">
        <v>35801</v>
      </c>
      <c r="C2071" t="s">
        <v>58</v>
      </c>
      <c r="D2071" t="str">
        <f>VLOOKUP('Data Tab2'!A2071,'Data Tab1'!A:B,2,1)</f>
        <v>Veteran</v>
      </c>
      <c r="E2071">
        <f t="shared" si="64"/>
        <v>3</v>
      </c>
      <c r="F2071" t="b">
        <f t="shared" si="65"/>
        <v>0</v>
      </c>
    </row>
    <row r="2072" spans="1:6">
      <c r="A2072" s="1">
        <v>104872260</v>
      </c>
      <c r="B2072" s="61">
        <v>35802</v>
      </c>
      <c r="C2072" t="s">
        <v>85</v>
      </c>
      <c r="D2072" t="str">
        <f>VLOOKUP('Data Tab2'!A2072,'Data Tab1'!A:B,2,1)</f>
        <v>Cross-Trainee</v>
      </c>
      <c r="E2072">
        <f t="shared" si="64"/>
        <v>4</v>
      </c>
      <c r="F2072" t="b">
        <f t="shared" si="65"/>
        <v>0</v>
      </c>
    </row>
    <row r="2073" spans="1:6">
      <c r="A2073" s="1">
        <v>104872262</v>
      </c>
      <c r="B2073" s="61">
        <v>35866</v>
      </c>
      <c r="C2073" t="s">
        <v>59</v>
      </c>
      <c r="D2073" t="str">
        <f>VLOOKUP('Data Tab2'!A2073,'Data Tab1'!A:B,2,1)</f>
        <v>Veteran</v>
      </c>
      <c r="E2073">
        <f t="shared" si="64"/>
        <v>5</v>
      </c>
      <c r="F2073" t="b">
        <f t="shared" si="65"/>
        <v>0</v>
      </c>
    </row>
    <row r="2074" spans="1:6">
      <c r="A2074" s="1">
        <v>104872263</v>
      </c>
      <c r="B2074" s="61">
        <v>35800</v>
      </c>
      <c r="C2074" t="s">
        <v>86</v>
      </c>
      <c r="D2074" t="str">
        <f>VLOOKUP('Data Tab2'!A2074,'Data Tab1'!A:B,2,1)</f>
        <v>Veteran</v>
      </c>
      <c r="E2074">
        <f t="shared" si="64"/>
        <v>2</v>
      </c>
      <c r="F2074" t="str">
        <f t="shared" si="65"/>
        <v>Monday</v>
      </c>
    </row>
    <row r="2075" spans="1:6">
      <c r="A2075" s="1">
        <v>104872264</v>
      </c>
      <c r="B2075" s="61">
        <v>35803</v>
      </c>
      <c r="C2075" t="s">
        <v>87</v>
      </c>
      <c r="D2075" t="str">
        <f>VLOOKUP('Data Tab2'!A2075,'Data Tab1'!A:B,2,1)</f>
        <v>Cross-Trainee</v>
      </c>
      <c r="E2075">
        <f t="shared" si="64"/>
        <v>5</v>
      </c>
      <c r="F2075" t="b">
        <f t="shared" si="65"/>
        <v>0</v>
      </c>
    </row>
    <row r="2076" spans="1:6">
      <c r="A2076" s="1">
        <v>104872265</v>
      </c>
      <c r="B2076" s="61">
        <v>35800</v>
      </c>
      <c r="C2076" t="s">
        <v>88</v>
      </c>
      <c r="D2076" t="str">
        <f>VLOOKUP('Data Tab2'!A2076,'Data Tab1'!A:B,2,1)</f>
        <v>Cross-Trainee</v>
      </c>
      <c r="E2076">
        <f t="shared" si="64"/>
        <v>2</v>
      </c>
      <c r="F2076" t="str">
        <f t="shared" si="65"/>
        <v>Monday</v>
      </c>
    </row>
    <row r="2077" spans="1:6">
      <c r="A2077" s="1">
        <v>104872266</v>
      </c>
      <c r="B2077" s="61">
        <v>35868</v>
      </c>
      <c r="C2077" t="s">
        <v>89</v>
      </c>
      <c r="D2077" t="str">
        <f>VLOOKUP('Data Tab2'!A2077,'Data Tab1'!A:B,2,1)</f>
        <v>Veteran</v>
      </c>
      <c r="E2077">
        <f t="shared" si="64"/>
        <v>7</v>
      </c>
      <c r="F2077" t="b">
        <f t="shared" si="65"/>
        <v>0</v>
      </c>
    </row>
    <row r="2078" spans="1:6">
      <c r="A2078" s="1">
        <v>104872268</v>
      </c>
      <c r="B2078" s="61">
        <v>35802</v>
      </c>
      <c r="C2078" t="s">
        <v>90</v>
      </c>
      <c r="D2078" t="str">
        <f>VLOOKUP('Data Tab2'!A2078,'Data Tab1'!A:B,2,1)</f>
        <v>Veteran</v>
      </c>
      <c r="E2078">
        <f t="shared" si="64"/>
        <v>4</v>
      </c>
      <c r="F2078" t="b">
        <f t="shared" si="65"/>
        <v>0</v>
      </c>
    </row>
    <row r="2079" spans="1:6">
      <c r="A2079" s="1">
        <v>104872269</v>
      </c>
      <c r="B2079" s="61">
        <v>35802</v>
      </c>
      <c r="C2079" t="s">
        <v>56</v>
      </c>
      <c r="D2079" t="str">
        <f>VLOOKUP('Data Tab2'!A2079,'Data Tab1'!A:B,2,1)</f>
        <v>Veteran</v>
      </c>
      <c r="E2079">
        <f t="shared" si="64"/>
        <v>4</v>
      </c>
      <c r="F2079" t="b">
        <f t="shared" si="65"/>
        <v>0</v>
      </c>
    </row>
    <row r="2080" spans="1:6">
      <c r="A2080" s="1">
        <v>104872270</v>
      </c>
      <c r="B2080" s="61">
        <v>35871</v>
      </c>
      <c r="C2080" t="s">
        <v>91</v>
      </c>
      <c r="D2080" t="str">
        <f>VLOOKUP('Data Tab2'!A2080,'Data Tab1'!A:B,2,1)</f>
        <v>Veteran</v>
      </c>
      <c r="E2080">
        <f t="shared" si="64"/>
        <v>3</v>
      </c>
      <c r="F2080" t="b">
        <f t="shared" si="65"/>
        <v>0</v>
      </c>
    </row>
    <row r="2081" spans="1:6">
      <c r="A2081" s="1">
        <v>104872271</v>
      </c>
      <c r="B2081" s="61">
        <v>35868</v>
      </c>
      <c r="C2081" t="s">
        <v>92</v>
      </c>
      <c r="D2081" t="str">
        <f>VLOOKUP('Data Tab2'!A2081,'Data Tab1'!A:B,2,1)</f>
        <v>Veteran</v>
      </c>
      <c r="E2081">
        <f t="shared" si="64"/>
        <v>7</v>
      </c>
      <c r="F2081" t="b">
        <f t="shared" si="65"/>
        <v>0</v>
      </c>
    </row>
    <row r="2082" spans="1:6">
      <c r="A2082" s="1">
        <v>104872272</v>
      </c>
      <c r="B2082" s="61">
        <v>35865</v>
      </c>
      <c r="C2082" t="s">
        <v>93</v>
      </c>
      <c r="D2082" t="str">
        <f>VLOOKUP('Data Tab2'!A2082,'Data Tab1'!A:B,2,1)</f>
        <v>Veteran</v>
      </c>
      <c r="E2082">
        <f t="shared" si="64"/>
        <v>4</v>
      </c>
      <c r="F2082" t="b">
        <f t="shared" si="65"/>
        <v>0</v>
      </c>
    </row>
    <row r="2083" spans="1:6">
      <c r="A2083" s="1">
        <v>104872274</v>
      </c>
      <c r="B2083" s="61">
        <v>35867</v>
      </c>
      <c r="C2083" t="s">
        <v>94</v>
      </c>
      <c r="D2083" t="str">
        <f>VLOOKUP('Data Tab2'!A2083,'Data Tab1'!A:B,2,1)</f>
        <v>Veteran</v>
      </c>
      <c r="E2083">
        <f t="shared" si="64"/>
        <v>6</v>
      </c>
      <c r="F2083" t="b">
        <f t="shared" si="65"/>
        <v>0</v>
      </c>
    </row>
    <row r="2084" spans="1:6">
      <c r="A2084" s="1">
        <v>104872275</v>
      </c>
      <c r="B2084" s="61">
        <v>35865</v>
      </c>
      <c r="C2084" t="s">
        <v>57</v>
      </c>
      <c r="D2084" t="str">
        <f>VLOOKUP('Data Tab2'!A2084,'Data Tab1'!A:B,2,1)</f>
        <v>Veteran</v>
      </c>
      <c r="E2084">
        <f t="shared" si="64"/>
        <v>4</v>
      </c>
      <c r="F2084" t="b">
        <f t="shared" si="65"/>
        <v>0</v>
      </c>
    </row>
    <row r="2085" spans="1:6">
      <c r="A2085" s="1">
        <v>104872276</v>
      </c>
      <c r="B2085" s="61">
        <v>35800</v>
      </c>
      <c r="C2085" t="s">
        <v>95</v>
      </c>
      <c r="D2085" t="str">
        <f>VLOOKUP('Data Tab2'!A2085,'Data Tab1'!A:B,2,1)</f>
        <v>Veteran</v>
      </c>
      <c r="E2085">
        <f t="shared" si="64"/>
        <v>2</v>
      </c>
      <c r="F2085" t="str">
        <f t="shared" si="65"/>
        <v>Monday</v>
      </c>
    </row>
    <row r="2086" spans="1:6">
      <c r="A2086" s="1">
        <v>104872278</v>
      </c>
      <c r="B2086" s="61">
        <v>35802</v>
      </c>
      <c r="C2086" t="s">
        <v>96</v>
      </c>
      <c r="D2086" t="str">
        <f>VLOOKUP('Data Tab2'!A2086,'Data Tab1'!A:B,2,1)</f>
        <v>Veteran</v>
      </c>
      <c r="E2086">
        <f t="shared" si="64"/>
        <v>4</v>
      </c>
      <c r="F2086" t="b">
        <f t="shared" si="65"/>
        <v>0</v>
      </c>
    </row>
    <row r="2087" spans="1:6">
      <c r="A2087" s="1">
        <v>104872279</v>
      </c>
      <c r="B2087" s="61">
        <v>35806</v>
      </c>
      <c r="C2087" t="s">
        <v>97</v>
      </c>
      <c r="D2087" t="str">
        <f>VLOOKUP('Data Tab2'!A2087,'Data Tab1'!A:B,2,1)</f>
        <v>Cross-Trainee</v>
      </c>
      <c r="E2087">
        <f t="shared" si="64"/>
        <v>1</v>
      </c>
      <c r="F2087" t="str">
        <f t="shared" si="65"/>
        <v>Sunday</v>
      </c>
    </row>
    <row r="2088" spans="1:6">
      <c r="A2088" s="1">
        <v>104872281</v>
      </c>
      <c r="B2088" s="61">
        <v>35802</v>
      </c>
      <c r="C2088" t="s">
        <v>98</v>
      </c>
      <c r="D2088" t="str">
        <f>VLOOKUP('Data Tab2'!A2088,'Data Tab1'!A:B,2,1)</f>
        <v>Cross-Trainee</v>
      </c>
      <c r="E2088">
        <f t="shared" si="64"/>
        <v>4</v>
      </c>
      <c r="F2088" t="b">
        <f t="shared" si="65"/>
        <v>0</v>
      </c>
    </row>
    <row r="2089" spans="1:6">
      <c r="A2089" s="1">
        <v>104872284</v>
      </c>
      <c r="B2089" s="61">
        <v>35804</v>
      </c>
      <c r="C2089" t="s">
        <v>99</v>
      </c>
      <c r="D2089" t="str">
        <f>VLOOKUP('Data Tab2'!A2089,'Data Tab1'!A:B,2,1)</f>
        <v>Veteran</v>
      </c>
      <c r="E2089">
        <f t="shared" si="64"/>
        <v>6</v>
      </c>
      <c r="F2089" t="b">
        <f t="shared" si="65"/>
        <v>0</v>
      </c>
    </row>
    <row r="2090" spans="1:6">
      <c r="A2090" s="1">
        <v>104872294</v>
      </c>
      <c r="B2090" s="61">
        <v>35800</v>
      </c>
      <c r="C2090" t="s">
        <v>100</v>
      </c>
      <c r="D2090" t="str">
        <f>VLOOKUP('Data Tab2'!A2090,'Data Tab1'!A:B,2,1)</f>
        <v>Veteran</v>
      </c>
      <c r="E2090">
        <f t="shared" si="64"/>
        <v>2</v>
      </c>
      <c r="F2090" t="str">
        <f t="shared" si="65"/>
        <v>Monday</v>
      </c>
    </row>
    <row r="2091" spans="1:6">
      <c r="A2091" s="1">
        <v>104876980</v>
      </c>
      <c r="B2091" s="61">
        <v>35869</v>
      </c>
      <c r="C2091" t="s">
        <v>101</v>
      </c>
      <c r="D2091" t="str">
        <f>VLOOKUP('Data Tab2'!A2091,'Data Tab1'!A:B,2,1)</f>
        <v>Veteran</v>
      </c>
      <c r="E2091">
        <f t="shared" si="64"/>
        <v>1</v>
      </c>
      <c r="F2091" t="str">
        <f t="shared" si="65"/>
        <v>Sunday</v>
      </c>
    </row>
    <row r="2092" spans="1:6">
      <c r="A2092" s="1">
        <v>104882253</v>
      </c>
      <c r="B2092" s="61">
        <v>35802</v>
      </c>
      <c r="C2092" t="s">
        <v>102</v>
      </c>
      <c r="D2092" t="str">
        <f>VLOOKUP('Data Tab2'!A2092,'Data Tab1'!A:B,2,1)</f>
        <v>Cross-Trainee</v>
      </c>
      <c r="E2092">
        <f t="shared" si="64"/>
        <v>4</v>
      </c>
      <c r="F2092" t="b">
        <f t="shared" si="65"/>
        <v>0</v>
      </c>
    </row>
    <row r="2093" spans="1:6">
      <c r="A2093" s="1">
        <v>104882258</v>
      </c>
      <c r="B2093" s="61">
        <v>35801</v>
      </c>
      <c r="C2093" t="s">
        <v>103</v>
      </c>
      <c r="D2093" t="str">
        <f>VLOOKUP('Data Tab2'!A2093,'Data Tab1'!A:B,2,1)</f>
        <v>Veteran</v>
      </c>
      <c r="E2093">
        <f t="shared" si="64"/>
        <v>3</v>
      </c>
      <c r="F2093" t="b">
        <f t="shared" si="65"/>
        <v>0</v>
      </c>
    </row>
    <row r="2094" spans="1:6">
      <c r="A2094" s="1">
        <v>104882262</v>
      </c>
      <c r="B2094" s="61">
        <v>35800</v>
      </c>
      <c r="C2094" t="s">
        <v>104</v>
      </c>
      <c r="D2094" t="str">
        <f>VLOOKUP('Data Tab2'!A2094,'Data Tab1'!A:B,2,1)</f>
        <v>Cross-Trainee</v>
      </c>
      <c r="E2094">
        <f t="shared" si="64"/>
        <v>2</v>
      </c>
      <c r="F2094" t="str">
        <f t="shared" si="65"/>
        <v>Monday</v>
      </c>
    </row>
    <row r="2095" spans="1:6">
      <c r="A2095" s="1">
        <v>104882263</v>
      </c>
      <c r="B2095" s="61">
        <v>35801</v>
      </c>
      <c r="C2095" t="s">
        <v>105</v>
      </c>
      <c r="D2095" t="str">
        <f>VLOOKUP('Data Tab2'!A2095,'Data Tab1'!A:B,2,1)</f>
        <v>Veteran</v>
      </c>
      <c r="E2095">
        <f t="shared" si="64"/>
        <v>3</v>
      </c>
      <c r="F2095" t="b">
        <f t="shared" si="65"/>
        <v>0</v>
      </c>
    </row>
    <row r="2096" spans="1:6">
      <c r="A2096" s="1">
        <v>104882264</v>
      </c>
      <c r="B2096" s="61">
        <v>35800</v>
      </c>
      <c r="C2096" t="s">
        <v>106</v>
      </c>
      <c r="D2096" t="str">
        <f>VLOOKUP('Data Tab2'!A2096,'Data Tab1'!A:B,2,1)</f>
        <v>Cross-Trainee</v>
      </c>
      <c r="E2096">
        <f t="shared" si="64"/>
        <v>2</v>
      </c>
      <c r="F2096" t="str">
        <f t="shared" si="65"/>
        <v>Monday</v>
      </c>
    </row>
    <row r="2097" spans="1:6">
      <c r="A2097" s="1">
        <v>104882265</v>
      </c>
      <c r="B2097" s="61">
        <v>35800</v>
      </c>
      <c r="C2097" t="s">
        <v>107</v>
      </c>
      <c r="D2097" t="str">
        <f>VLOOKUP('Data Tab2'!A2097,'Data Tab1'!A:B,2,1)</f>
        <v>Veteran</v>
      </c>
      <c r="E2097">
        <f t="shared" si="64"/>
        <v>2</v>
      </c>
      <c r="F2097" t="str">
        <f t="shared" si="65"/>
        <v>Monday</v>
      </c>
    </row>
    <row r="2098" spans="1:6">
      <c r="A2098" s="1">
        <v>104882266</v>
      </c>
      <c r="B2098" s="61">
        <v>35804</v>
      </c>
      <c r="C2098" t="s">
        <v>108</v>
      </c>
      <c r="D2098" t="str">
        <f>VLOOKUP('Data Tab2'!A2098,'Data Tab1'!A:B,2,1)</f>
        <v>Veteran</v>
      </c>
      <c r="E2098">
        <f t="shared" si="64"/>
        <v>6</v>
      </c>
      <c r="F2098" t="b">
        <f t="shared" si="65"/>
        <v>0</v>
      </c>
    </row>
    <row r="2099" spans="1:6">
      <c r="A2099" s="1">
        <v>104882267</v>
      </c>
      <c r="B2099" s="61">
        <v>35865</v>
      </c>
      <c r="C2099" t="s">
        <v>109</v>
      </c>
      <c r="D2099" t="str">
        <f>VLOOKUP('Data Tab2'!A2099,'Data Tab1'!A:B,2,1)</f>
        <v>Veteran</v>
      </c>
      <c r="E2099">
        <f t="shared" si="64"/>
        <v>4</v>
      </c>
      <c r="F2099" t="b">
        <f t="shared" si="65"/>
        <v>0</v>
      </c>
    </row>
    <row r="2100" spans="1:6">
      <c r="A2100" s="1">
        <v>104882269</v>
      </c>
      <c r="B2100" s="61">
        <v>35865</v>
      </c>
      <c r="C2100" t="s">
        <v>110</v>
      </c>
      <c r="D2100" t="str">
        <f>VLOOKUP('Data Tab2'!A2100,'Data Tab1'!A:B,2,1)</f>
        <v>Cross-Trainee</v>
      </c>
      <c r="E2100">
        <f t="shared" si="64"/>
        <v>4</v>
      </c>
      <c r="F2100" t="b">
        <f t="shared" si="65"/>
        <v>0</v>
      </c>
    </row>
    <row r="2101" spans="1:6">
      <c r="A2101" s="1">
        <v>104882270</v>
      </c>
      <c r="B2101" s="61">
        <v>35867</v>
      </c>
      <c r="C2101" t="s">
        <v>111</v>
      </c>
      <c r="D2101" t="str">
        <f>VLOOKUP('Data Tab2'!A2101,'Data Tab1'!A:B,2,1)</f>
        <v>Veteran</v>
      </c>
      <c r="E2101">
        <f t="shared" si="64"/>
        <v>6</v>
      </c>
      <c r="F2101" t="b">
        <f t="shared" si="65"/>
        <v>0</v>
      </c>
    </row>
    <row r="2102" spans="1:6">
      <c r="A2102" s="1">
        <v>104882273</v>
      </c>
      <c r="B2102" s="61">
        <v>35804</v>
      </c>
      <c r="C2102" t="s">
        <v>112</v>
      </c>
      <c r="D2102" t="str">
        <f>VLOOKUP('Data Tab2'!A2102,'Data Tab1'!A:B,2,1)</f>
        <v>Cross-Trainee</v>
      </c>
      <c r="E2102">
        <f t="shared" si="64"/>
        <v>6</v>
      </c>
      <c r="F2102" t="b">
        <f t="shared" si="65"/>
        <v>0</v>
      </c>
    </row>
    <row r="2103" spans="1:6">
      <c r="A2103" s="1">
        <v>104882275</v>
      </c>
      <c r="B2103" s="61">
        <v>35800</v>
      </c>
      <c r="C2103" t="s">
        <v>113</v>
      </c>
      <c r="D2103" t="str">
        <f>VLOOKUP('Data Tab2'!A2103,'Data Tab1'!A:B,2,1)</f>
        <v>Cross-Trainee</v>
      </c>
      <c r="E2103">
        <f t="shared" si="64"/>
        <v>2</v>
      </c>
      <c r="F2103" t="str">
        <f t="shared" si="65"/>
        <v>Monday</v>
      </c>
    </row>
    <row r="2104" spans="1:6">
      <c r="A2104" s="1">
        <v>104882277</v>
      </c>
      <c r="B2104" s="61">
        <v>35800</v>
      </c>
      <c r="C2104" t="s">
        <v>114</v>
      </c>
      <c r="D2104" t="str">
        <f>VLOOKUP('Data Tab2'!A2104,'Data Tab1'!A:B,2,1)</f>
        <v>Veteran</v>
      </c>
      <c r="E2104">
        <f t="shared" si="64"/>
        <v>2</v>
      </c>
      <c r="F2104" t="str">
        <f t="shared" si="65"/>
        <v>Monday</v>
      </c>
    </row>
    <row r="2105" spans="1:6">
      <c r="A2105" s="1">
        <v>104882278</v>
      </c>
      <c r="B2105" s="61">
        <v>35802</v>
      </c>
      <c r="C2105" t="s">
        <v>115</v>
      </c>
      <c r="D2105" t="str">
        <f>VLOOKUP('Data Tab2'!A2105,'Data Tab1'!A:B,2,1)</f>
        <v>Veteran</v>
      </c>
      <c r="E2105">
        <f t="shared" si="64"/>
        <v>4</v>
      </c>
      <c r="F2105" t="b">
        <f t="shared" si="65"/>
        <v>0</v>
      </c>
    </row>
    <row r="2106" spans="1:6">
      <c r="A2106" s="1">
        <v>104882281</v>
      </c>
      <c r="B2106" s="61">
        <v>35802</v>
      </c>
      <c r="C2106" t="s">
        <v>116</v>
      </c>
      <c r="D2106" t="str">
        <f>VLOOKUP('Data Tab2'!A2106,'Data Tab1'!A:B,2,1)</f>
        <v>Veteran</v>
      </c>
      <c r="E2106">
        <f t="shared" si="64"/>
        <v>4</v>
      </c>
      <c r="F2106" t="b">
        <f t="shared" si="65"/>
        <v>0</v>
      </c>
    </row>
    <row r="2107" spans="1:6">
      <c r="A2107" s="1">
        <v>104882282</v>
      </c>
      <c r="B2107" s="61">
        <v>35806</v>
      </c>
      <c r="C2107" t="s">
        <v>117</v>
      </c>
      <c r="D2107" t="str">
        <f>VLOOKUP('Data Tab2'!A2107,'Data Tab1'!A:B,2,1)</f>
        <v>Veteran</v>
      </c>
      <c r="E2107">
        <f t="shared" si="64"/>
        <v>1</v>
      </c>
      <c r="F2107" t="str">
        <f t="shared" si="65"/>
        <v>Sunday</v>
      </c>
    </row>
    <row r="2108" spans="1:6">
      <c r="A2108" s="1">
        <v>104882283</v>
      </c>
      <c r="B2108" s="61">
        <v>35805</v>
      </c>
      <c r="C2108" t="s">
        <v>118</v>
      </c>
      <c r="D2108" t="str">
        <f>VLOOKUP('Data Tab2'!A2108,'Data Tab1'!A:B,2,1)</f>
        <v>Veteran</v>
      </c>
      <c r="E2108">
        <f t="shared" si="64"/>
        <v>7</v>
      </c>
      <c r="F2108" t="b">
        <f t="shared" si="65"/>
        <v>0</v>
      </c>
    </row>
    <row r="2109" spans="1:6">
      <c r="A2109" s="1">
        <v>104882305</v>
      </c>
      <c r="B2109" s="61">
        <v>35870</v>
      </c>
      <c r="C2109" t="s">
        <v>119</v>
      </c>
      <c r="D2109" t="str">
        <f>VLOOKUP('Data Tab2'!A2109,'Data Tab1'!A:B,2,1)</f>
        <v>Cross-Trainee</v>
      </c>
      <c r="E2109">
        <f t="shared" si="64"/>
        <v>2</v>
      </c>
      <c r="F2109" t="str">
        <f t="shared" si="65"/>
        <v>Monday</v>
      </c>
    </row>
    <row r="2110" spans="1:6">
      <c r="A2110" s="1">
        <v>104882399</v>
      </c>
      <c r="B2110" s="61">
        <v>35864</v>
      </c>
      <c r="C2110" t="s">
        <v>56</v>
      </c>
      <c r="D2110" t="str">
        <f>VLOOKUP('Data Tab2'!A2110,'Data Tab1'!A:B,2,1)</f>
        <v>Veteran</v>
      </c>
      <c r="E2110">
        <f t="shared" si="64"/>
        <v>3</v>
      </c>
      <c r="F2110" t="b">
        <f t="shared" si="65"/>
        <v>0</v>
      </c>
    </row>
    <row r="2111" spans="1:6">
      <c r="A2111" s="1">
        <v>104884146</v>
      </c>
      <c r="B2111" s="61">
        <v>35800</v>
      </c>
      <c r="C2111" t="s">
        <v>57</v>
      </c>
      <c r="D2111" t="str">
        <f>VLOOKUP('Data Tab2'!A2111,'Data Tab1'!A:B,2,1)</f>
        <v>Veteran</v>
      </c>
      <c r="E2111">
        <f t="shared" si="64"/>
        <v>2</v>
      </c>
      <c r="F2111" t="str">
        <f t="shared" si="65"/>
        <v>Monday</v>
      </c>
    </row>
    <row r="2112" spans="1:6">
      <c r="A2112" s="1">
        <v>104884151</v>
      </c>
      <c r="B2112" s="61">
        <v>35800</v>
      </c>
      <c r="C2112" t="s">
        <v>58</v>
      </c>
      <c r="D2112" t="str">
        <f>VLOOKUP('Data Tab2'!A2112,'Data Tab1'!A:B,2,1)</f>
        <v>Veteran</v>
      </c>
      <c r="E2112">
        <f t="shared" si="64"/>
        <v>2</v>
      </c>
      <c r="F2112" t="str">
        <f t="shared" si="65"/>
        <v>Monday</v>
      </c>
    </row>
    <row r="2113" spans="1:6">
      <c r="A2113" s="1">
        <v>104884169</v>
      </c>
      <c r="B2113" s="61">
        <v>35800</v>
      </c>
      <c r="C2113" t="s">
        <v>59</v>
      </c>
      <c r="D2113" t="str">
        <f>VLOOKUP('Data Tab2'!A2113,'Data Tab1'!A:B,2,1)</f>
        <v>Veteran</v>
      </c>
      <c r="E2113">
        <f t="shared" si="64"/>
        <v>2</v>
      </c>
      <c r="F2113" t="str">
        <f t="shared" si="65"/>
        <v>Monday</v>
      </c>
    </row>
    <row r="2114" spans="1:6">
      <c r="A2114" s="1">
        <v>104884262</v>
      </c>
      <c r="B2114" s="61">
        <v>35800</v>
      </c>
      <c r="C2114" t="s">
        <v>60</v>
      </c>
      <c r="D2114" t="str">
        <f>VLOOKUP('Data Tab2'!A2114,'Data Tab1'!A:B,2,1)</f>
        <v>Veteran</v>
      </c>
      <c r="E2114">
        <f t="shared" si="64"/>
        <v>2</v>
      </c>
      <c r="F2114" t="str">
        <f t="shared" si="65"/>
        <v>Monday</v>
      </c>
    </row>
    <row r="2115" spans="1:6">
      <c r="A2115" s="1">
        <v>104884269</v>
      </c>
      <c r="B2115" s="61">
        <v>35800</v>
      </c>
      <c r="C2115" t="s">
        <v>61</v>
      </c>
      <c r="D2115" t="str">
        <f>VLOOKUP('Data Tab2'!A2115,'Data Tab1'!A:B,2,1)</f>
        <v>Veteran</v>
      </c>
      <c r="E2115">
        <f t="shared" ref="E2115:E2178" si="66">WEEKDAY(B2115)</f>
        <v>2</v>
      </c>
      <c r="F2115" t="str">
        <f t="shared" ref="F2115:F2178" si="67">IF(E2115=1,"Sunday",IF(E2115=2,"Monday"))</f>
        <v>Monday</v>
      </c>
    </row>
    <row r="2116" spans="1:6">
      <c r="A2116" s="1">
        <v>104884278</v>
      </c>
      <c r="B2116" s="61">
        <v>35806</v>
      </c>
      <c r="C2116" t="s">
        <v>62</v>
      </c>
      <c r="D2116" t="str">
        <f>VLOOKUP('Data Tab2'!A2116,'Data Tab1'!A:B,2,1)</f>
        <v>Cross-Trainee</v>
      </c>
      <c r="E2116">
        <f t="shared" si="66"/>
        <v>1</v>
      </c>
      <c r="F2116" t="str">
        <f t="shared" si="67"/>
        <v>Sunday</v>
      </c>
    </row>
    <row r="2117" spans="1:6">
      <c r="A2117" s="1">
        <v>104884350</v>
      </c>
      <c r="B2117" s="61">
        <v>35801</v>
      </c>
      <c r="C2117" t="s">
        <v>63</v>
      </c>
      <c r="D2117" t="str">
        <f>VLOOKUP('Data Tab2'!A2117,'Data Tab1'!A:B,2,1)</f>
        <v>Veteran</v>
      </c>
      <c r="E2117">
        <f t="shared" si="66"/>
        <v>3</v>
      </c>
      <c r="F2117" t="b">
        <f t="shared" si="67"/>
        <v>0</v>
      </c>
    </row>
    <row r="2118" spans="1:6">
      <c r="A2118" s="1">
        <v>104886377</v>
      </c>
      <c r="B2118" s="61">
        <v>35865</v>
      </c>
      <c r="C2118" t="s">
        <v>64</v>
      </c>
      <c r="D2118" t="str">
        <f>VLOOKUP('Data Tab2'!A2118,'Data Tab1'!A:B,2,1)</f>
        <v>Cross-Trainee</v>
      </c>
      <c r="E2118">
        <f t="shared" si="66"/>
        <v>4</v>
      </c>
      <c r="F2118" t="b">
        <f t="shared" si="67"/>
        <v>0</v>
      </c>
    </row>
    <row r="2119" spans="1:6">
      <c r="A2119" s="1">
        <v>104898509</v>
      </c>
      <c r="B2119" s="61">
        <v>35867</v>
      </c>
      <c r="C2119" t="s">
        <v>65</v>
      </c>
      <c r="D2119" t="str">
        <f>VLOOKUP('Data Tab2'!A2119,'Data Tab1'!A:B,2,1)</f>
        <v>Veteran</v>
      </c>
      <c r="E2119">
        <f t="shared" si="66"/>
        <v>6</v>
      </c>
      <c r="F2119" t="b">
        <f t="shared" si="67"/>
        <v>0</v>
      </c>
    </row>
    <row r="2120" spans="1:6">
      <c r="A2120" s="1">
        <v>104898510</v>
      </c>
      <c r="B2120" s="61">
        <v>35867</v>
      </c>
      <c r="C2120" t="s">
        <v>66</v>
      </c>
      <c r="D2120" t="str">
        <f>VLOOKUP('Data Tab2'!A2120,'Data Tab1'!A:B,2,1)</f>
        <v>Veteran</v>
      </c>
      <c r="E2120">
        <f t="shared" si="66"/>
        <v>6</v>
      </c>
      <c r="F2120" t="b">
        <f t="shared" si="67"/>
        <v>0</v>
      </c>
    </row>
    <row r="2121" spans="1:6">
      <c r="A2121" s="1">
        <v>104898512</v>
      </c>
      <c r="B2121" s="61">
        <v>35800</v>
      </c>
      <c r="C2121" t="s">
        <v>67</v>
      </c>
      <c r="D2121" t="str">
        <f>VLOOKUP('Data Tab2'!A2121,'Data Tab1'!A:B,2,1)</f>
        <v>Veteran</v>
      </c>
      <c r="E2121">
        <f t="shared" si="66"/>
        <v>2</v>
      </c>
      <c r="F2121" t="str">
        <f t="shared" si="67"/>
        <v>Monday</v>
      </c>
    </row>
    <row r="2122" spans="1:6">
      <c r="A2122" s="1">
        <v>104898514</v>
      </c>
      <c r="B2122" s="61">
        <v>35867</v>
      </c>
      <c r="C2122" t="s">
        <v>68</v>
      </c>
      <c r="D2122" t="str">
        <f>VLOOKUP('Data Tab2'!A2122,'Data Tab1'!A:B,2,1)</f>
        <v>Veteran</v>
      </c>
      <c r="E2122">
        <f t="shared" si="66"/>
        <v>6</v>
      </c>
      <c r="F2122" t="b">
        <f t="shared" si="67"/>
        <v>0</v>
      </c>
    </row>
    <row r="2123" spans="1:6">
      <c r="A2123" s="1">
        <v>104898517</v>
      </c>
      <c r="B2123" s="61">
        <v>35867</v>
      </c>
      <c r="C2123" t="s">
        <v>69</v>
      </c>
      <c r="D2123" t="str">
        <f>VLOOKUP('Data Tab2'!A2123,'Data Tab1'!A:B,2,1)</f>
        <v>Veteran</v>
      </c>
      <c r="E2123">
        <f t="shared" si="66"/>
        <v>6</v>
      </c>
      <c r="F2123" t="b">
        <f t="shared" si="67"/>
        <v>0</v>
      </c>
    </row>
    <row r="2124" spans="1:6">
      <c r="A2124" s="1">
        <v>104898518</v>
      </c>
      <c r="B2124" s="61">
        <v>35802</v>
      </c>
      <c r="C2124" t="s">
        <v>70</v>
      </c>
      <c r="D2124" t="str">
        <f>VLOOKUP('Data Tab2'!A2124,'Data Tab1'!A:B,2,1)</f>
        <v>Cross-Trainee</v>
      </c>
      <c r="E2124">
        <f t="shared" si="66"/>
        <v>4</v>
      </c>
      <c r="F2124" t="b">
        <f t="shared" si="67"/>
        <v>0</v>
      </c>
    </row>
    <row r="2125" spans="1:6">
      <c r="A2125" s="1">
        <v>104898519</v>
      </c>
      <c r="B2125" s="61">
        <v>35802</v>
      </c>
      <c r="C2125" t="s">
        <v>71</v>
      </c>
      <c r="D2125" t="str">
        <f>VLOOKUP('Data Tab2'!A2125,'Data Tab1'!A:B,2,1)</f>
        <v>Veteran</v>
      </c>
      <c r="E2125">
        <f t="shared" si="66"/>
        <v>4</v>
      </c>
      <c r="F2125" t="b">
        <f t="shared" si="67"/>
        <v>0</v>
      </c>
    </row>
    <row r="2126" spans="1:6">
      <c r="A2126" s="1">
        <v>104898520</v>
      </c>
      <c r="B2126" s="61">
        <v>35800</v>
      </c>
      <c r="C2126" t="s">
        <v>72</v>
      </c>
      <c r="D2126" t="str">
        <f>VLOOKUP('Data Tab2'!A2126,'Data Tab1'!A:B,2,1)</f>
        <v>Veteran</v>
      </c>
      <c r="E2126">
        <f t="shared" si="66"/>
        <v>2</v>
      </c>
      <c r="F2126" t="str">
        <f t="shared" si="67"/>
        <v>Monday</v>
      </c>
    </row>
    <row r="2127" spans="1:6">
      <c r="A2127" s="1">
        <v>104898521</v>
      </c>
      <c r="B2127" s="61">
        <v>35867</v>
      </c>
      <c r="C2127" t="s">
        <v>73</v>
      </c>
      <c r="D2127" t="str">
        <f>VLOOKUP('Data Tab2'!A2127,'Data Tab1'!A:B,2,1)</f>
        <v>Cross-Trainee</v>
      </c>
      <c r="E2127">
        <f t="shared" si="66"/>
        <v>6</v>
      </c>
      <c r="F2127" t="b">
        <f t="shared" si="67"/>
        <v>0</v>
      </c>
    </row>
    <row r="2128" spans="1:6">
      <c r="A2128" s="1">
        <v>104898524</v>
      </c>
      <c r="B2128" s="61">
        <v>35802</v>
      </c>
      <c r="C2128" t="s">
        <v>74</v>
      </c>
      <c r="D2128" t="str">
        <f>VLOOKUP('Data Tab2'!A2128,'Data Tab1'!A:B,2,1)</f>
        <v>Veteran</v>
      </c>
      <c r="E2128">
        <f t="shared" si="66"/>
        <v>4</v>
      </c>
      <c r="F2128" t="b">
        <f t="shared" si="67"/>
        <v>0</v>
      </c>
    </row>
    <row r="2129" spans="1:6">
      <c r="A2129" s="1">
        <v>104898528</v>
      </c>
      <c r="B2129" s="61">
        <v>35802</v>
      </c>
      <c r="C2129" t="s">
        <v>75</v>
      </c>
      <c r="D2129" t="str">
        <f>VLOOKUP('Data Tab2'!A2129,'Data Tab1'!A:B,2,1)</f>
        <v>Cross-Trainee</v>
      </c>
      <c r="E2129">
        <f t="shared" si="66"/>
        <v>4</v>
      </c>
      <c r="F2129" t="b">
        <f t="shared" si="67"/>
        <v>0</v>
      </c>
    </row>
    <row r="2130" spans="1:6">
      <c r="A2130" s="1">
        <v>104898529</v>
      </c>
      <c r="B2130" s="61">
        <v>35802</v>
      </c>
      <c r="C2130" t="s">
        <v>76</v>
      </c>
      <c r="D2130" t="str">
        <f>VLOOKUP('Data Tab2'!A2130,'Data Tab1'!A:B,2,1)</f>
        <v>Veteran</v>
      </c>
      <c r="E2130">
        <f t="shared" si="66"/>
        <v>4</v>
      </c>
      <c r="F2130" t="b">
        <f t="shared" si="67"/>
        <v>0</v>
      </c>
    </row>
    <row r="2131" spans="1:6">
      <c r="A2131" s="1">
        <v>104898530</v>
      </c>
      <c r="B2131" s="61">
        <v>35864</v>
      </c>
      <c r="C2131" t="s">
        <v>77</v>
      </c>
      <c r="D2131" t="str">
        <f>VLOOKUP('Data Tab2'!A2131,'Data Tab1'!A:B,2,1)</f>
        <v>New Hire on First Path</v>
      </c>
      <c r="E2131">
        <f t="shared" si="66"/>
        <v>3</v>
      </c>
      <c r="F2131" t="b">
        <f t="shared" si="67"/>
        <v>0</v>
      </c>
    </row>
    <row r="2132" spans="1:6">
      <c r="A2132" s="1">
        <v>104898532</v>
      </c>
      <c r="B2132" s="61">
        <v>35801</v>
      </c>
      <c r="C2132" t="s">
        <v>78</v>
      </c>
      <c r="D2132" t="str">
        <f>VLOOKUP('Data Tab2'!A2132,'Data Tab1'!A:B,2,1)</f>
        <v>Veteran</v>
      </c>
      <c r="E2132">
        <f t="shared" si="66"/>
        <v>3</v>
      </c>
      <c r="F2132" t="b">
        <f t="shared" si="67"/>
        <v>0</v>
      </c>
    </row>
    <row r="2133" spans="1:6">
      <c r="A2133" s="1">
        <v>104898535</v>
      </c>
      <c r="B2133" s="61">
        <v>35800</v>
      </c>
      <c r="C2133" t="s">
        <v>79</v>
      </c>
      <c r="D2133" t="str">
        <f>VLOOKUP('Data Tab2'!A2133,'Data Tab1'!A:B,2,1)</f>
        <v>Veteran</v>
      </c>
      <c r="E2133">
        <f t="shared" si="66"/>
        <v>2</v>
      </c>
      <c r="F2133" t="str">
        <f t="shared" si="67"/>
        <v>Monday</v>
      </c>
    </row>
    <row r="2134" spans="1:6">
      <c r="A2134" s="1">
        <v>104898537</v>
      </c>
      <c r="B2134" s="61">
        <v>35866</v>
      </c>
      <c r="C2134" t="s">
        <v>80</v>
      </c>
      <c r="D2134" t="str">
        <f>VLOOKUP('Data Tab2'!A2134,'Data Tab1'!A:B,2,1)</f>
        <v>Cross-Trainee</v>
      </c>
      <c r="E2134">
        <f t="shared" si="66"/>
        <v>5</v>
      </c>
      <c r="F2134" t="b">
        <f t="shared" si="67"/>
        <v>0</v>
      </c>
    </row>
    <row r="2135" spans="1:6">
      <c r="A2135" s="1">
        <v>104898538</v>
      </c>
      <c r="B2135" s="61">
        <v>35863</v>
      </c>
      <c r="C2135" t="s">
        <v>81</v>
      </c>
      <c r="D2135" t="str">
        <f>VLOOKUP('Data Tab2'!A2135,'Data Tab1'!A:B,2,1)</f>
        <v>Cross-Trainee</v>
      </c>
      <c r="E2135">
        <f t="shared" si="66"/>
        <v>2</v>
      </c>
      <c r="F2135" t="str">
        <f t="shared" si="67"/>
        <v>Monday</v>
      </c>
    </row>
    <row r="2136" spans="1:6">
      <c r="A2136" s="1">
        <v>104898605</v>
      </c>
      <c r="B2136" s="61">
        <v>35803</v>
      </c>
      <c r="C2136" t="s">
        <v>82</v>
      </c>
      <c r="D2136" t="str">
        <f>VLOOKUP('Data Tab2'!A2136,'Data Tab1'!A:B,2,1)</f>
        <v>Cross-Trainee</v>
      </c>
      <c r="E2136">
        <f t="shared" si="66"/>
        <v>5</v>
      </c>
      <c r="F2136" t="b">
        <f t="shared" si="67"/>
        <v>0</v>
      </c>
    </row>
    <row r="2137" spans="1:6">
      <c r="A2137" s="1">
        <v>104898606</v>
      </c>
      <c r="B2137" s="61">
        <v>35803</v>
      </c>
      <c r="C2137" t="s">
        <v>83</v>
      </c>
      <c r="D2137" t="str">
        <f>VLOOKUP('Data Tab2'!A2137,'Data Tab1'!A:B,2,1)</f>
        <v>Veteran</v>
      </c>
      <c r="E2137">
        <f t="shared" si="66"/>
        <v>5</v>
      </c>
      <c r="F2137" t="b">
        <f t="shared" si="67"/>
        <v>0</v>
      </c>
    </row>
    <row r="2138" spans="1:6">
      <c r="A2138" s="1">
        <v>104898607</v>
      </c>
      <c r="B2138" s="61">
        <v>35804</v>
      </c>
      <c r="C2138" t="s">
        <v>84</v>
      </c>
      <c r="D2138" t="str">
        <f>VLOOKUP('Data Tab2'!A2138,'Data Tab1'!A:B,2,1)</f>
        <v>Cross-Trainee</v>
      </c>
      <c r="E2138">
        <f t="shared" si="66"/>
        <v>6</v>
      </c>
      <c r="F2138" t="b">
        <f t="shared" si="67"/>
        <v>0</v>
      </c>
    </row>
    <row r="2139" spans="1:6">
      <c r="A2139" s="1">
        <v>104898608</v>
      </c>
      <c r="B2139" s="61">
        <v>35802</v>
      </c>
      <c r="C2139" t="s">
        <v>58</v>
      </c>
      <c r="D2139" t="str">
        <f>VLOOKUP('Data Tab2'!A2139,'Data Tab1'!A:B,2,1)</f>
        <v>Veteran</v>
      </c>
      <c r="E2139">
        <f t="shared" si="66"/>
        <v>4</v>
      </c>
      <c r="F2139" t="b">
        <f t="shared" si="67"/>
        <v>0</v>
      </c>
    </row>
    <row r="2140" spans="1:6">
      <c r="A2140" s="1">
        <v>104898609</v>
      </c>
      <c r="B2140" s="61">
        <v>35866</v>
      </c>
      <c r="C2140" t="s">
        <v>85</v>
      </c>
      <c r="D2140" t="str">
        <f>VLOOKUP('Data Tab2'!A2140,'Data Tab1'!A:B,2,1)</f>
        <v>Cross-Trainee</v>
      </c>
      <c r="E2140">
        <f t="shared" si="66"/>
        <v>5</v>
      </c>
      <c r="F2140" t="b">
        <f t="shared" si="67"/>
        <v>0</v>
      </c>
    </row>
    <row r="2141" spans="1:6">
      <c r="A2141" s="1">
        <v>104898610</v>
      </c>
      <c r="B2141" s="61">
        <v>35800</v>
      </c>
      <c r="C2141" t="s">
        <v>59</v>
      </c>
      <c r="D2141" t="str">
        <f>VLOOKUP('Data Tab2'!A2141,'Data Tab1'!A:B,2,1)</f>
        <v>Cross-Trainee</v>
      </c>
      <c r="E2141">
        <f t="shared" si="66"/>
        <v>2</v>
      </c>
      <c r="F2141" t="str">
        <f t="shared" si="67"/>
        <v>Monday</v>
      </c>
    </row>
    <row r="2142" spans="1:6">
      <c r="A2142" s="1">
        <v>104898612</v>
      </c>
      <c r="B2142" s="61">
        <v>35800</v>
      </c>
      <c r="C2142" t="s">
        <v>86</v>
      </c>
      <c r="D2142" t="str">
        <f>VLOOKUP('Data Tab2'!A2142,'Data Tab1'!A:B,2,1)</f>
        <v>Cross-Trainee</v>
      </c>
      <c r="E2142">
        <f t="shared" si="66"/>
        <v>2</v>
      </c>
      <c r="F2142" t="str">
        <f t="shared" si="67"/>
        <v>Monday</v>
      </c>
    </row>
    <row r="2143" spans="1:6">
      <c r="A2143" s="1">
        <v>104898613</v>
      </c>
      <c r="B2143" s="61">
        <v>35864</v>
      </c>
      <c r="C2143" t="s">
        <v>87</v>
      </c>
      <c r="D2143" t="str">
        <f>VLOOKUP('Data Tab2'!A2143,'Data Tab1'!A:B,2,1)</f>
        <v>Cross-Trainee</v>
      </c>
      <c r="E2143">
        <f t="shared" si="66"/>
        <v>3</v>
      </c>
      <c r="F2143" t="b">
        <f t="shared" si="67"/>
        <v>0</v>
      </c>
    </row>
    <row r="2144" spans="1:6">
      <c r="A2144" s="1">
        <v>104898616</v>
      </c>
      <c r="B2144" s="61">
        <v>35865</v>
      </c>
      <c r="C2144" t="s">
        <v>88</v>
      </c>
      <c r="D2144" t="str">
        <f>VLOOKUP('Data Tab2'!A2144,'Data Tab1'!A:B,2,1)</f>
        <v>Cross-Trainee</v>
      </c>
      <c r="E2144">
        <f t="shared" si="66"/>
        <v>4</v>
      </c>
      <c r="F2144" t="b">
        <f t="shared" si="67"/>
        <v>0</v>
      </c>
    </row>
    <row r="2145" spans="1:6">
      <c r="A2145" s="1">
        <v>104898617</v>
      </c>
      <c r="B2145" s="61">
        <v>35800</v>
      </c>
      <c r="C2145" t="s">
        <v>89</v>
      </c>
      <c r="D2145" t="str">
        <f>VLOOKUP('Data Tab2'!A2145,'Data Tab1'!A:B,2,1)</f>
        <v>Veteran</v>
      </c>
      <c r="E2145">
        <f t="shared" si="66"/>
        <v>2</v>
      </c>
      <c r="F2145" t="str">
        <f t="shared" si="67"/>
        <v>Monday</v>
      </c>
    </row>
    <row r="2146" spans="1:6">
      <c r="A2146" s="1">
        <v>104898620</v>
      </c>
      <c r="B2146" s="61">
        <v>35803</v>
      </c>
      <c r="C2146" t="s">
        <v>90</v>
      </c>
      <c r="D2146" t="str">
        <f>VLOOKUP('Data Tab2'!A2146,'Data Tab1'!A:B,2,1)</f>
        <v>Veteran</v>
      </c>
      <c r="E2146">
        <f t="shared" si="66"/>
        <v>5</v>
      </c>
      <c r="F2146" t="b">
        <f t="shared" si="67"/>
        <v>0</v>
      </c>
    </row>
    <row r="2147" spans="1:6">
      <c r="A2147" s="1">
        <v>104898624</v>
      </c>
      <c r="B2147" s="61">
        <v>35864</v>
      </c>
      <c r="C2147" t="s">
        <v>56</v>
      </c>
      <c r="D2147" t="str">
        <f>VLOOKUP('Data Tab2'!A2147,'Data Tab1'!A:B,2,1)</f>
        <v>Cross-Trainee</v>
      </c>
      <c r="E2147">
        <f t="shared" si="66"/>
        <v>3</v>
      </c>
      <c r="F2147" t="b">
        <f t="shared" si="67"/>
        <v>0</v>
      </c>
    </row>
    <row r="2148" spans="1:6">
      <c r="A2148" s="1">
        <v>104898625</v>
      </c>
      <c r="B2148" s="61">
        <v>35866</v>
      </c>
      <c r="C2148" t="s">
        <v>91</v>
      </c>
      <c r="D2148" t="str">
        <f>VLOOKUP('Data Tab2'!A2148,'Data Tab1'!A:B,2,1)</f>
        <v>Cross-Trainee</v>
      </c>
      <c r="E2148">
        <f t="shared" si="66"/>
        <v>5</v>
      </c>
      <c r="F2148" t="b">
        <f t="shared" si="67"/>
        <v>0</v>
      </c>
    </row>
    <row r="2149" spans="1:6">
      <c r="A2149" s="1">
        <v>104898627</v>
      </c>
      <c r="B2149" s="61">
        <v>35866</v>
      </c>
      <c r="C2149" t="s">
        <v>92</v>
      </c>
      <c r="D2149" t="str">
        <f>VLOOKUP('Data Tab2'!A2149,'Data Tab1'!A:B,2,1)</f>
        <v>Cross-Trainee</v>
      </c>
      <c r="E2149">
        <f t="shared" si="66"/>
        <v>5</v>
      </c>
      <c r="F2149" t="b">
        <f t="shared" si="67"/>
        <v>0</v>
      </c>
    </row>
    <row r="2150" spans="1:6">
      <c r="A2150" s="1">
        <v>104898630</v>
      </c>
      <c r="B2150" s="61">
        <v>35803</v>
      </c>
      <c r="C2150" t="s">
        <v>93</v>
      </c>
      <c r="D2150" t="str">
        <f>VLOOKUP('Data Tab2'!A2150,'Data Tab1'!A:B,2,1)</f>
        <v>Cross-Trainee</v>
      </c>
      <c r="E2150">
        <f t="shared" si="66"/>
        <v>5</v>
      </c>
      <c r="F2150" t="b">
        <f t="shared" si="67"/>
        <v>0</v>
      </c>
    </row>
    <row r="2151" spans="1:6">
      <c r="A2151" s="1">
        <v>104900941</v>
      </c>
      <c r="B2151" s="61">
        <v>35800</v>
      </c>
      <c r="C2151" t="s">
        <v>94</v>
      </c>
      <c r="D2151" t="str">
        <f>VLOOKUP('Data Tab2'!A2151,'Data Tab1'!A:B,2,1)</f>
        <v>Veteran</v>
      </c>
      <c r="E2151">
        <f t="shared" si="66"/>
        <v>2</v>
      </c>
      <c r="F2151" t="str">
        <f t="shared" si="67"/>
        <v>Monday</v>
      </c>
    </row>
    <row r="2152" spans="1:6">
      <c r="A2152" s="1">
        <v>104901807</v>
      </c>
      <c r="B2152" s="61">
        <v>35801</v>
      </c>
      <c r="C2152" t="s">
        <v>57</v>
      </c>
      <c r="D2152" t="str">
        <f>VLOOKUP('Data Tab2'!A2152,'Data Tab1'!A:B,2,1)</f>
        <v>Veteran</v>
      </c>
      <c r="E2152">
        <f t="shared" si="66"/>
        <v>3</v>
      </c>
      <c r="F2152" t="b">
        <f t="shared" si="67"/>
        <v>0</v>
      </c>
    </row>
    <row r="2153" spans="1:6">
      <c r="A2153" s="1">
        <v>104909781</v>
      </c>
      <c r="B2153" s="61">
        <v>35868</v>
      </c>
      <c r="C2153" t="s">
        <v>95</v>
      </c>
      <c r="D2153" t="str">
        <f>VLOOKUP('Data Tab2'!A2153,'Data Tab1'!A:B,2,1)</f>
        <v>Veteran</v>
      </c>
      <c r="E2153">
        <f t="shared" si="66"/>
        <v>7</v>
      </c>
      <c r="F2153" t="b">
        <f t="shared" si="67"/>
        <v>0</v>
      </c>
    </row>
    <row r="2154" spans="1:6">
      <c r="A2154" s="1">
        <v>104909782</v>
      </c>
      <c r="B2154" s="61">
        <v>35802</v>
      </c>
      <c r="C2154" t="s">
        <v>96</v>
      </c>
      <c r="D2154" t="str">
        <f>VLOOKUP('Data Tab2'!A2154,'Data Tab1'!A:B,2,1)</f>
        <v>Cross-Trainee</v>
      </c>
      <c r="E2154">
        <f t="shared" si="66"/>
        <v>4</v>
      </c>
      <c r="F2154" t="b">
        <f t="shared" si="67"/>
        <v>0</v>
      </c>
    </row>
    <row r="2155" spans="1:6">
      <c r="A2155" s="1">
        <v>104909783</v>
      </c>
      <c r="B2155" s="61">
        <v>35863</v>
      </c>
      <c r="C2155" t="s">
        <v>97</v>
      </c>
      <c r="D2155" t="str">
        <f>VLOOKUP('Data Tab2'!A2155,'Data Tab1'!A:B,2,1)</f>
        <v>Cross-Trainee</v>
      </c>
      <c r="E2155">
        <f t="shared" si="66"/>
        <v>2</v>
      </c>
      <c r="F2155" t="str">
        <f t="shared" si="67"/>
        <v>Monday</v>
      </c>
    </row>
    <row r="2156" spans="1:6">
      <c r="A2156" s="1">
        <v>104909786</v>
      </c>
      <c r="B2156" s="61">
        <v>35800</v>
      </c>
      <c r="C2156" t="s">
        <v>98</v>
      </c>
      <c r="D2156" t="str">
        <f>VLOOKUP('Data Tab2'!A2156,'Data Tab1'!A:B,2,1)</f>
        <v>Veteran</v>
      </c>
      <c r="E2156">
        <f t="shared" si="66"/>
        <v>2</v>
      </c>
      <c r="F2156" t="str">
        <f t="shared" si="67"/>
        <v>Monday</v>
      </c>
    </row>
    <row r="2157" spans="1:6">
      <c r="A2157" s="1">
        <v>104909787</v>
      </c>
      <c r="B2157" s="61">
        <v>35801</v>
      </c>
      <c r="C2157" t="s">
        <v>99</v>
      </c>
      <c r="D2157" t="str">
        <f>VLOOKUP('Data Tab2'!A2157,'Data Tab1'!A:B,2,1)</f>
        <v>Veteran</v>
      </c>
      <c r="E2157">
        <f t="shared" si="66"/>
        <v>3</v>
      </c>
      <c r="F2157" t="b">
        <f t="shared" si="67"/>
        <v>0</v>
      </c>
    </row>
    <row r="2158" spans="1:6">
      <c r="A2158" s="1">
        <v>104909788</v>
      </c>
      <c r="B2158" s="61">
        <v>35866</v>
      </c>
      <c r="C2158" t="s">
        <v>100</v>
      </c>
      <c r="D2158" t="str">
        <f>VLOOKUP('Data Tab2'!A2158,'Data Tab1'!A:B,2,1)</f>
        <v>Veteran</v>
      </c>
      <c r="E2158">
        <f t="shared" si="66"/>
        <v>5</v>
      </c>
      <c r="F2158" t="b">
        <f t="shared" si="67"/>
        <v>0</v>
      </c>
    </row>
    <row r="2159" spans="1:6">
      <c r="A2159" s="1">
        <v>104909789</v>
      </c>
      <c r="B2159" s="61">
        <v>35801</v>
      </c>
      <c r="C2159" t="s">
        <v>101</v>
      </c>
      <c r="D2159" t="str">
        <f>VLOOKUP('Data Tab2'!A2159,'Data Tab1'!A:B,2,1)</f>
        <v>Veteran</v>
      </c>
      <c r="E2159">
        <f t="shared" si="66"/>
        <v>3</v>
      </c>
      <c r="F2159" t="b">
        <f t="shared" si="67"/>
        <v>0</v>
      </c>
    </row>
    <row r="2160" spans="1:6">
      <c r="A2160" s="1">
        <v>104909790</v>
      </c>
      <c r="B2160" s="61">
        <v>35864</v>
      </c>
      <c r="C2160" t="s">
        <v>102</v>
      </c>
      <c r="D2160" t="str">
        <f>VLOOKUP('Data Tab2'!A2160,'Data Tab1'!A:B,2,1)</f>
        <v>Veteran</v>
      </c>
      <c r="E2160">
        <f t="shared" si="66"/>
        <v>3</v>
      </c>
      <c r="F2160" t="b">
        <f t="shared" si="67"/>
        <v>0</v>
      </c>
    </row>
    <row r="2161" spans="1:6">
      <c r="A2161" s="1">
        <v>104909793</v>
      </c>
      <c r="B2161" s="61">
        <v>35800</v>
      </c>
      <c r="C2161" t="s">
        <v>103</v>
      </c>
      <c r="D2161" t="str">
        <f>VLOOKUP('Data Tab2'!A2161,'Data Tab1'!A:B,2,1)</f>
        <v>Cross-Trainee</v>
      </c>
      <c r="E2161">
        <f t="shared" si="66"/>
        <v>2</v>
      </c>
      <c r="F2161" t="str">
        <f t="shared" si="67"/>
        <v>Monday</v>
      </c>
    </row>
    <row r="2162" spans="1:6">
      <c r="A2162" s="1">
        <v>104909794</v>
      </c>
      <c r="B2162" s="61">
        <v>35802</v>
      </c>
      <c r="C2162" t="s">
        <v>104</v>
      </c>
      <c r="D2162" t="str">
        <f>VLOOKUP('Data Tab2'!A2162,'Data Tab1'!A:B,2,1)</f>
        <v>Cross-Trainee</v>
      </c>
      <c r="E2162">
        <f t="shared" si="66"/>
        <v>4</v>
      </c>
      <c r="F2162" t="b">
        <f t="shared" si="67"/>
        <v>0</v>
      </c>
    </row>
    <row r="2163" spans="1:6">
      <c r="A2163" s="1">
        <v>104909797</v>
      </c>
      <c r="B2163" s="61">
        <v>35800</v>
      </c>
      <c r="C2163" t="s">
        <v>105</v>
      </c>
      <c r="D2163" t="str">
        <f>VLOOKUP('Data Tab2'!A2163,'Data Tab1'!A:B,2,1)</f>
        <v>Veteran</v>
      </c>
      <c r="E2163">
        <f t="shared" si="66"/>
        <v>2</v>
      </c>
      <c r="F2163" t="str">
        <f t="shared" si="67"/>
        <v>Monday</v>
      </c>
    </row>
    <row r="2164" spans="1:6">
      <c r="A2164" s="1">
        <v>104909798</v>
      </c>
      <c r="B2164" s="61">
        <v>35800</v>
      </c>
      <c r="C2164" t="s">
        <v>106</v>
      </c>
      <c r="D2164" t="str">
        <f>VLOOKUP('Data Tab2'!A2164,'Data Tab1'!A:B,2,1)</f>
        <v>Veteran</v>
      </c>
      <c r="E2164">
        <f t="shared" si="66"/>
        <v>2</v>
      </c>
      <c r="F2164" t="str">
        <f t="shared" si="67"/>
        <v>Monday</v>
      </c>
    </row>
    <row r="2165" spans="1:6">
      <c r="A2165" s="1">
        <v>104909799</v>
      </c>
      <c r="B2165" s="61">
        <v>35805</v>
      </c>
      <c r="C2165" t="s">
        <v>107</v>
      </c>
      <c r="D2165" t="str">
        <f>VLOOKUP('Data Tab2'!A2165,'Data Tab1'!A:B,2,1)</f>
        <v>Veteran</v>
      </c>
      <c r="E2165">
        <f t="shared" si="66"/>
        <v>7</v>
      </c>
      <c r="F2165" t="b">
        <f t="shared" si="67"/>
        <v>0</v>
      </c>
    </row>
    <row r="2166" spans="1:6">
      <c r="A2166" s="1">
        <v>104909802</v>
      </c>
      <c r="B2166" s="61">
        <v>35800</v>
      </c>
      <c r="C2166" t="s">
        <v>108</v>
      </c>
      <c r="D2166" t="str">
        <f>VLOOKUP('Data Tab2'!A2166,'Data Tab1'!A:B,2,1)</f>
        <v>Veteran</v>
      </c>
      <c r="E2166">
        <f t="shared" si="66"/>
        <v>2</v>
      </c>
      <c r="F2166" t="str">
        <f t="shared" si="67"/>
        <v>Monday</v>
      </c>
    </row>
    <row r="2167" spans="1:6">
      <c r="A2167" s="1">
        <v>104909803</v>
      </c>
      <c r="B2167" s="61">
        <v>35800</v>
      </c>
      <c r="C2167" t="s">
        <v>109</v>
      </c>
      <c r="D2167" t="str">
        <f>VLOOKUP('Data Tab2'!A2167,'Data Tab1'!A:B,2,1)</f>
        <v>Cross-Trainee</v>
      </c>
      <c r="E2167">
        <f t="shared" si="66"/>
        <v>2</v>
      </c>
      <c r="F2167" t="str">
        <f t="shared" si="67"/>
        <v>Monday</v>
      </c>
    </row>
    <row r="2168" spans="1:6">
      <c r="A2168" s="1">
        <v>104909804</v>
      </c>
      <c r="B2168" s="61">
        <v>35801</v>
      </c>
      <c r="C2168" t="s">
        <v>110</v>
      </c>
      <c r="D2168" t="str">
        <f>VLOOKUP('Data Tab2'!A2168,'Data Tab1'!A:B,2,1)</f>
        <v>Veteran</v>
      </c>
      <c r="E2168">
        <f t="shared" si="66"/>
        <v>3</v>
      </c>
      <c r="F2168" t="b">
        <f t="shared" si="67"/>
        <v>0</v>
      </c>
    </row>
    <row r="2169" spans="1:6">
      <c r="A2169" s="1">
        <v>104909805</v>
      </c>
      <c r="B2169" s="61">
        <v>35864</v>
      </c>
      <c r="C2169" t="s">
        <v>111</v>
      </c>
      <c r="D2169" t="str">
        <f>VLOOKUP('Data Tab2'!A2169,'Data Tab1'!A:B,2,1)</f>
        <v>Veteran</v>
      </c>
      <c r="E2169">
        <f t="shared" si="66"/>
        <v>3</v>
      </c>
      <c r="F2169" t="b">
        <f t="shared" si="67"/>
        <v>0</v>
      </c>
    </row>
    <row r="2170" spans="1:6">
      <c r="A2170" s="1">
        <v>104909806</v>
      </c>
      <c r="B2170" s="61">
        <v>35802</v>
      </c>
      <c r="C2170" t="s">
        <v>112</v>
      </c>
      <c r="D2170" t="str">
        <f>VLOOKUP('Data Tab2'!A2170,'Data Tab1'!A:B,2,1)</f>
        <v>Cross-Trainee</v>
      </c>
      <c r="E2170">
        <f t="shared" si="66"/>
        <v>4</v>
      </c>
      <c r="F2170" t="b">
        <f t="shared" si="67"/>
        <v>0</v>
      </c>
    </row>
    <row r="2171" spans="1:6">
      <c r="A2171" s="1">
        <v>104909808</v>
      </c>
      <c r="B2171" s="61">
        <v>35869</v>
      </c>
      <c r="C2171" t="s">
        <v>113</v>
      </c>
      <c r="D2171" t="str">
        <f>VLOOKUP('Data Tab2'!A2171,'Data Tab1'!A:B,2,1)</f>
        <v>Veteran</v>
      </c>
      <c r="E2171">
        <f t="shared" si="66"/>
        <v>1</v>
      </c>
      <c r="F2171" t="str">
        <f t="shared" si="67"/>
        <v>Sunday</v>
      </c>
    </row>
    <row r="2172" spans="1:6">
      <c r="A2172" s="1">
        <v>104909809</v>
      </c>
      <c r="B2172" s="61">
        <v>35800</v>
      </c>
      <c r="C2172" t="s">
        <v>114</v>
      </c>
      <c r="D2172" t="str">
        <f>VLOOKUP('Data Tab2'!A2172,'Data Tab1'!A:B,2,1)</f>
        <v>Veteran</v>
      </c>
      <c r="E2172">
        <f t="shared" si="66"/>
        <v>2</v>
      </c>
      <c r="F2172" t="str">
        <f t="shared" si="67"/>
        <v>Monday</v>
      </c>
    </row>
    <row r="2173" spans="1:6">
      <c r="A2173" s="1">
        <v>104909811</v>
      </c>
      <c r="B2173" s="61">
        <v>35869</v>
      </c>
      <c r="C2173" t="s">
        <v>115</v>
      </c>
      <c r="D2173" t="str">
        <f>VLOOKUP('Data Tab2'!A2173,'Data Tab1'!A:B,2,1)</f>
        <v>Veteran</v>
      </c>
      <c r="E2173">
        <f t="shared" si="66"/>
        <v>1</v>
      </c>
      <c r="F2173" t="str">
        <f t="shared" si="67"/>
        <v>Sunday</v>
      </c>
    </row>
    <row r="2174" spans="1:6">
      <c r="A2174" s="1">
        <v>104909812</v>
      </c>
      <c r="B2174" s="61">
        <v>35805</v>
      </c>
      <c r="C2174" t="s">
        <v>116</v>
      </c>
      <c r="D2174" t="str">
        <f>VLOOKUP('Data Tab2'!A2174,'Data Tab1'!A:B,2,1)</f>
        <v>Cross-Trainee</v>
      </c>
      <c r="E2174">
        <f t="shared" si="66"/>
        <v>7</v>
      </c>
      <c r="F2174" t="b">
        <f t="shared" si="67"/>
        <v>0</v>
      </c>
    </row>
    <row r="2175" spans="1:6">
      <c r="A2175" s="1">
        <v>104909813</v>
      </c>
      <c r="B2175" s="61">
        <v>35800</v>
      </c>
      <c r="C2175" t="s">
        <v>117</v>
      </c>
      <c r="D2175" t="str">
        <f>VLOOKUP('Data Tab2'!A2175,'Data Tab1'!A:B,2,1)</f>
        <v>Veteran</v>
      </c>
      <c r="E2175">
        <f t="shared" si="66"/>
        <v>2</v>
      </c>
      <c r="F2175" t="str">
        <f t="shared" si="67"/>
        <v>Monday</v>
      </c>
    </row>
    <row r="2176" spans="1:6">
      <c r="A2176" s="1">
        <v>104909814</v>
      </c>
      <c r="B2176" s="61">
        <v>35800</v>
      </c>
      <c r="C2176" t="s">
        <v>118</v>
      </c>
      <c r="D2176" t="str">
        <f>VLOOKUP('Data Tab2'!A2176,'Data Tab1'!A:B,2,1)</f>
        <v>Cross-Trainee</v>
      </c>
      <c r="E2176">
        <f t="shared" si="66"/>
        <v>2</v>
      </c>
      <c r="F2176" t="str">
        <f t="shared" si="67"/>
        <v>Monday</v>
      </c>
    </row>
    <row r="2177" spans="1:6">
      <c r="A2177" s="1">
        <v>104909817</v>
      </c>
      <c r="B2177" s="61">
        <v>35800</v>
      </c>
      <c r="C2177" t="s">
        <v>119</v>
      </c>
      <c r="D2177" t="str">
        <f>VLOOKUP('Data Tab2'!A2177,'Data Tab1'!A:B,2,1)</f>
        <v>Veteran</v>
      </c>
      <c r="E2177">
        <f t="shared" si="66"/>
        <v>2</v>
      </c>
      <c r="F2177" t="str">
        <f t="shared" si="67"/>
        <v>Monday</v>
      </c>
    </row>
    <row r="2178" spans="1:6">
      <c r="A2178" s="1">
        <v>104909937</v>
      </c>
      <c r="B2178" s="61">
        <v>35863</v>
      </c>
      <c r="C2178" t="s">
        <v>56</v>
      </c>
      <c r="D2178" t="str">
        <f>VLOOKUP('Data Tab2'!A2178,'Data Tab1'!A:B,2,1)</f>
        <v>Veteran</v>
      </c>
      <c r="E2178">
        <f t="shared" si="66"/>
        <v>2</v>
      </c>
      <c r="F2178" t="str">
        <f t="shared" si="67"/>
        <v>Monday</v>
      </c>
    </row>
    <row r="2179" spans="1:6">
      <c r="A2179" s="1">
        <v>104909938</v>
      </c>
      <c r="B2179" s="61">
        <v>35802</v>
      </c>
      <c r="C2179" t="s">
        <v>57</v>
      </c>
      <c r="D2179" t="str">
        <f>VLOOKUP('Data Tab2'!A2179,'Data Tab1'!A:B,2,1)</f>
        <v>Cross-Trainee</v>
      </c>
      <c r="E2179">
        <f t="shared" ref="E2179:E2242" si="68">WEEKDAY(B2179)</f>
        <v>4</v>
      </c>
      <c r="F2179" t="b">
        <f t="shared" ref="F2179:F2242" si="69">IF(E2179=1,"Sunday",IF(E2179=2,"Monday"))</f>
        <v>0</v>
      </c>
    </row>
    <row r="2180" spans="1:6">
      <c r="A2180" s="1">
        <v>104909939</v>
      </c>
      <c r="B2180" s="61">
        <v>35806</v>
      </c>
      <c r="C2180" t="s">
        <v>58</v>
      </c>
      <c r="D2180" t="str">
        <f>VLOOKUP('Data Tab2'!A2180,'Data Tab1'!A:B,2,1)</f>
        <v>Veteran</v>
      </c>
      <c r="E2180">
        <f t="shared" si="68"/>
        <v>1</v>
      </c>
      <c r="F2180" t="str">
        <f t="shared" si="69"/>
        <v>Sunday</v>
      </c>
    </row>
    <row r="2181" spans="1:6">
      <c r="A2181" s="1">
        <v>104909943</v>
      </c>
      <c r="B2181" s="61">
        <v>35800</v>
      </c>
      <c r="C2181" t="s">
        <v>59</v>
      </c>
      <c r="D2181" t="str">
        <f>VLOOKUP('Data Tab2'!A2181,'Data Tab1'!A:B,2,1)</f>
        <v>Veteran</v>
      </c>
      <c r="E2181">
        <f t="shared" si="68"/>
        <v>2</v>
      </c>
      <c r="F2181" t="str">
        <f t="shared" si="69"/>
        <v>Monday</v>
      </c>
    </row>
    <row r="2182" spans="1:6">
      <c r="A2182" s="1">
        <v>104909944</v>
      </c>
      <c r="B2182" s="61">
        <v>35803</v>
      </c>
      <c r="C2182" t="s">
        <v>60</v>
      </c>
      <c r="D2182" t="str">
        <f>VLOOKUP('Data Tab2'!A2182,'Data Tab1'!A:B,2,1)</f>
        <v>Veteran</v>
      </c>
      <c r="E2182">
        <f t="shared" si="68"/>
        <v>5</v>
      </c>
      <c r="F2182" t="b">
        <f t="shared" si="69"/>
        <v>0</v>
      </c>
    </row>
    <row r="2183" spans="1:6">
      <c r="A2183" s="1">
        <v>104909945</v>
      </c>
      <c r="B2183" s="61">
        <v>35804</v>
      </c>
      <c r="C2183" t="s">
        <v>61</v>
      </c>
      <c r="D2183" t="str">
        <f>VLOOKUP('Data Tab2'!A2183,'Data Tab1'!A:B,2,1)</f>
        <v>Cross-Trained New Hire</v>
      </c>
      <c r="E2183">
        <f t="shared" si="68"/>
        <v>6</v>
      </c>
      <c r="F2183" t="b">
        <f t="shared" si="69"/>
        <v>0</v>
      </c>
    </row>
    <row r="2184" spans="1:6">
      <c r="A2184" s="1">
        <v>104909946</v>
      </c>
      <c r="B2184" s="61">
        <v>35802</v>
      </c>
      <c r="C2184" t="s">
        <v>62</v>
      </c>
      <c r="D2184" t="str">
        <f>VLOOKUP('Data Tab2'!A2184,'Data Tab1'!A:B,2,1)</f>
        <v>Veteran</v>
      </c>
      <c r="E2184">
        <f t="shared" si="68"/>
        <v>4</v>
      </c>
      <c r="F2184" t="b">
        <f t="shared" si="69"/>
        <v>0</v>
      </c>
    </row>
    <row r="2185" spans="1:6">
      <c r="A2185" s="1">
        <v>104909947</v>
      </c>
      <c r="B2185" s="61">
        <v>35802</v>
      </c>
      <c r="C2185" t="s">
        <v>63</v>
      </c>
      <c r="D2185" t="str">
        <f>VLOOKUP('Data Tab2'!A2185,'Data Tab1'!A:B,2,1)</f>
        <v>Veteran</v>
      </c>
      <c r="E2185">
        <f t="shared" si="68"/>
        <v>4</v>
      </c>
      <c r="F2185" t="b">
        <f t="shared" si="69"/>
        <v>0</v>
      </c>
    </row>
    <row r="2186" spans="1:6">
      <c r="A2186" s="1">
        <v>104909949</v>
      </c>
      <c r="B2186" s="61">
        <v>35869</v>
      </c>
      <c r="C2186" t="s">
        <v>64</v>
      </c>
      <c r="D2186" t="str">
        <f>VLOOKUP('Data Tab2'!A2186,'Data Tab1'!A:B,2,1)</f>
        <v>Cross-Trainee</v>
      </c>
      <c r="E2186">
        <f t="shared" si="68"/>
        <v>1</v>
      </c>
      <c r="F2186" t="str">
        <f t="shared" si="69"/>
        <v>Sunday</v>
      </c>
    </row>
    <row r="2187" spans="1:6">
      <c r="A2187" s="1">
        <v>104909951</v>
      </c>
      <c r="B2187" s="61">
        <v>35800</v>
      </c>
      <c r="C2187" t="s">
        <v>65</v>
      </c>
      <c r="D2187" t="str">
        <f>VLOOKUP('Data Tab2'!A2187,'Data Tab1'!A:B,2,1)</f>
        <v>Veteran</v>
      </c>
      <c r="E2187">
        <f t="shared" si="68"/>
        <v>2</v>
      </c>
      <c r="F2187" t="str">
        <f t="shared" si="69"/>
        <v>Monday</v>
      </c>
    </row>
    <row r="2188" spans="1:6">
      <c r="A2188" s="1">
        <v>104909952</v>
      </c>
      <c r="B2188" s="61">
        <v>35803</v>
      </c>
      <c r="C2188" t="s">
        <v>66</v>
      </c>
      <c r="D2188" t="str">
        <f>VLOOKUP('Data Tab2'!A2188,'Data Tab1'!A:B,2,1)</f>
        <v>Cross-Trainee</v>
      </c>
      <c r="E2188">
        <f t="shared" si="68"/>
        <v>5</v>
      </c>
      <c r="F2188" t="b">
        <f t="shared" si="69"/>
        <v>0</v>
      </c>
    </row>
    <row r="2189" spans="1:6">
      <c r="A2189" s="1">
        <v>104909954</v>
      </c>
      <c r="B2189" s="61">
        <v>35800</v>
      </c>
      <c r="C2189" t="s">
        <v>67</v>
      </c>
      <c r="D2189" t="str">
        <f>VLOOKUP('Data Tab2'!A2189,'Data Tab1'!A:B,2,1)</f>
        <v>Veteran</v>
      </c>
      <c r="E2189">
        <f t="shared" si="68"/>
        <v>2</v>
      </c>
      <c r="F2189" t="str">
        <f t="shared" si="69"/>
        <v>Monday</v>
      </c>
    </row>
    <row r="2190" spans="1:6">
      <c r="A2190" s="1">
        <v>104909955</v>
      </c>
      <c r="B2190" s="61">
        <v>35800</v>
      </c>
      <c r="C2190" t="s">
        <v>68</v>
      </c>
      <c r="D2190" t="str">
        <f>VLOOKUP('Data Tab2'!A2190,'Data Tab1'!A:B,2,1)</f>
        <v>Cross-Trainee</v>
      </c>
      <c r="E2190">
        <f t="shared" si="68"/>
        <v>2</v>
      </c>
      <c r="F2190" t="str">
        <f t="shared" si="69"/>
        <v>Monday</v>
      </c>
    </row>
    <row r="2191" spans="1:6">
      <c r="A2191" s="1">
        <v>104909957</v>
      </c>
      <c r="B2191" s="61">
        <v>35800</v>
      </c>
      <c r="C2191" t="s">
        <v>69</v>
      </c>
      <c r="D2191" t="str">
        <f>VLOOKUP('Data Tab2'!A2191,'Data Tab1'!A:B,2,1)</f>
        <v>Veteran</v>
      </c>
      <c r="E2191">
        <f t="shared" si="68"/>
        <v>2</v>
      </c>
      <c r="F2191" t="str">
        <f t="shared" si="69"/>
        <v>Monday</v>
      </c>
    </row>
    <row r="2192" spans="1:6">
      <c r="A2192" s="1">
        <v>104909959</v>
      </c>
      <c r="B2192" s="61">
        <v>35801</v>
      </c>
      <c r="C2192" t="s">
        <v>70</v>
      </c>
      <c r="D2192" t="str">
        <f>VLOOKUP('Data Tab2'!A2192,'Data Tab1'!A:B,2,1)</f>
        <v>Veteran</v>
      </c>
      <c r="E2192">
        <f t="shared" si="68"/>
        <v>3</v>
      </c>
      <c r="F2192" t="b">
        <f t="shared" si="69"/>
        <v>0</v>
      </c>
    </row>
    <row r="2193" spans="1:6">
      <c r="A2193" s="1">
        <v>104909962</v>
      </c>
      <c r="B2193" s="61">
        <v>35801</v>
      </c>
      <c r="C2193" t="s">
        <v>71</v>
      </c>
      <c r="D2193" t="str">
        <f>VLOOKUP('Data Tab2'!A2193,'Data Tab1'!A:B,2,1)</f>
        <v>Veteran</v>
      </c>
      <c r="E2193">
        <f t="shared" si="68"/>
        <v>3</v>
      </c>
      <c r="F2193" t="b">
        <f t="shared" si="69"/>
        <v>0</v>
      </c>
    </row>
    <row r="2194" spans="1:6">
      <c r="A2194" s="1">
        <v>104909963</v>
      </c>
      <c r="B2194" s="61">
        <v>35800</v>
      </c>
      <c r="C2194" t="s">
        <v>72</v>
      </c>
      <c r="D2194" t="str">
        <f>VLOOKUP('Data Tab2'!A2194,'Data Tab1'!A:B,2,1)</f>
        <v>Veteran</v>
      </c>
      <c r="E2194">
        <f t="shared" si="68"/>
        <v>2</v>
      </c>
      <c r="F2194" t="str">
        <f t="shared" si="69"/>
        <v>Monday</v>
      </c>
    </row>
    <row r="2195" spans="1:6">
      <c r="A2195" s="1">
        <v>104909965</v>
      </c>
      <c r="B2195" s="61">
        <v>35863</v>
      </c>
      <c r="C2195" t="s">
        <v>73</v>
      </c>
      <c r="D2195" t="str">
        <f>VLOOKUP('Data Tab2'!A2195,'Data Tab1'!A:B,2,1)</f>
        <v>Veteran</v>
      </c>
      <c r="E2195">
        <f t="shared" si="68"/>
        <v>2</v>
      </c>
      <c r="F2195" t="str">
        <f t="shared" si="69"/>
        <v>Monday</v>
      </c>
    </row>
    <row r="2196" spans="1:6">
      <c r="A2196" s="1">
        <v>104909966</v>
      </c>
      <c r="B2196" s="61">
        <v>35868</v>
      </c>
      <c r="C2196" t="s">
        <v>74</v>
      </c>
      <c r="D2196" t="str">
        <f>VLOOKUP('Data Tab2'!A2196,'Data Tab1'!A:B,2,1)</f>
        <v>New Hire on First Path</v>
      </c>
      <c r="E2196">
        <f t="shared" si="68"/>
        <v>7</v>
      </c>
      <c r="F2196" t="b">
        <f t="shared" si="69"/>
        <v>0</v>
      </c>
    </row>
    <row r="2197" spans="1:6">
      <c r="A2197" s="1">
        <v>104909968</v>
      </c>
      <c r="B2197" s="61">
        <v>35800</v>
      </c>
      <c r="C2197" t="s">
        <v>75</v>
      </c>
      <c r="D2197" t="str">
        <f>VLOOKUP('Data Tab2'!A2197,'Data Tab1'!A:B,2,1)</f>
        <v>Veteran</v>
      </c>
      <c r="E2197">
        <f t="shared" si="68"/>
        <v>2</v>
      </c>
      <c r="F2197" t="str">
        <f t="shared" si="69"/>
        <v>Monday</v>
      </c>
    </row>
    <row r="2198" spans="1:6">
      <c r="A2198" s="1">
        <v>104909969</v>
      </c>
      <c r="B2198" s="61">
        <v>35800</v>
      </c>
      <c r="C2198" t="s">
        <v>76</v>
      </c>
      <c r="D2198" t="str">
        <f>VLOOKUP('Data Tab2'!A2198,'Data Tab1'!A:B,2,1)</f>
        <v>Veteran</v>
      </c>
      <c r="E2198">
        <f t="shared" si="68"/>
        <v>2</v>
      </c>
      <c r="F2198" t="str">
        <f t="shared" si="69"/>
        <v>Monday</v>
      </c>
    </row>
    <row r="2199" spans="1:6">
      <c r="A2199" s="1">
        <v>104909970</v>
      </c>
      <c r="B2199" s="61">
        <v>35800</v>
      </c>
      <c r="C2199" t="s">
        <v>77</v>
      </c>
      <c r="D2199" t="str">
        <f>VLOOKUP('Data Tab2'!A2199,'Data Tab1'!A:B,2,1)</f>
        <v>Veteran</v>
      </c>
      <c r="E2199">
        <f t="shared" si="68"/>
        <v>2</v>
      </c>
      <c r="F2199" t="str">
        <f t="shared" si="69"/>
        <v>Monday</v>
      </c>
    </row>
    <row r="2200" spans="1:6">
      <c r="A2200" s="1">
        <v>104909971</v>
      </c>
      <c r="B2200" s="61">
        <v>35800</v>
      </c>
      <c r="C2200" t="s">
        <v>78</v>
      </c>
      <c r="D2200" t="str">
        <f>VLOOKUP('Data Tab2'!A2200,'Data Tab1'!A:B,2,1)</f>
        <v>Veteran</v>
      </c>
      <c r="E2200">
        <f t="shared" si="68"/>
        <v>2</v>
      </c>
      <c r="F2200" t="str">
        <f t="shared" si="69"/>
        <v>Monday</v>
      </c>
    </row>
    <row r="2201" spans="1:6">
      <c r="A2201" s="1">
        <v>104909973</v>
      </c>
      <c r="B2201" s="61">
        <v>35800</v>
      </c>
      <c r="C2201" t="s">
        <v>79</v>
      </c>
      <c r="D2201" t="str">
        <f>VLOOKUP('Data Tab2'!A2201,'Data Tab1'!A:B,2,1)</f>
        <v>Cross-Trainee</v>
      </c>
      <c r="E2201">
        <f t="shared" si="68"/>
        <v>2</v>
      </c>
      <c r="F2201" t="str">
        <f t="shared" si="69"/>
        <v>Monday</v>
      </c>
    </row>
    <row r="2202" spans="1:6">
      <c r="A2202" s="1">
        <v>104909975</v>
      </c>
      <c r="B2202" s="61">
        <v>35800</v>
      </c>
      <c r="C2202" t="s">
        <v>80</v>
      </c>
      <c r="D2202" t="str">
        <f>VLOOKUP('Data Tab2'!A2202,'Data Tab1'!A:B,2,1)</f>
        <v>Cross-Trainee</v>
      </c>
      <c r="E2202">
        <f t="shared" si="68"/>
        <v>2</v>
      </c>
      <c r="F2202" t="str">
        <f t="shared" si="69"/>
        <v>Monday</v>
      </c>
    </row>
    <row r="2203" spans="1:6">
      <c r="A2203" s="1">
        <v>104917484</v>
      </c>
      <c r="B2203" s="61">
        <v>35802</v>
      </c>
      <c r="C2203" t="s">
        <v>81</v>
      </c>
      <c r="D2203" t="str">
        <f>VLOOKUP('Data Tab2'!A2203,'Data Tab1'!A:B,2,1)</f>
        <v>Cross-Trainee</v>
      </c>
      <c r="E2203">
        <f t="shared" si="68"/>
        <v>4</v>
      </c>
      <c r="F2203" t="b">
        <f t="shared" si="69"/>
        <v>0</v>
      </c>
    </row>
    <row r="2204" spans="1:6">
      <c r="A2204" s="1">
        <v>104917534</v>
      </c>
      <c r="B2204" s="61">
        <v>35801</v>
      </c>
      <c r="C2204" t="s">
        <v>82</v>
      </c>
      <c r="D2204" t="str">
        <f>VLOOKUP('Data Tab2'!A2204,'Data Tab1'!A:B,2,1)</f>
        <v>Veteran</v>
      </c>
      <c r="E2204">
        <f t="shared" si="68"/>
        <v>3</v>
      </c>
      <c r="F2204" t="b">
        <f t="shared" si="69"/>
        <v>0</v>
      </c>
    </row>
    <row r="2205" spans="1:6">
      <c r="A2205" s="1">
        <v>104931761</v>
      </c>
      <c r="B2205" s="61">
        <v>35801</v>
      </c>
      <c r="C2205" t="s">
        <v>83</v>
      </c>
      <c r="D2205" t="str">
        <f>VLOOKUP('Data Tab2'!A2205,'Data Tab1'!A:B,2,1)</f>
        <v>Cross-Trainee</v>
      </c>
      <c r="E2205">
        <f t="shared" si="68"/>
        <v>3</v>
      </c>
      <c r="F2205" t="b">
        <f t="shared" si="69"/>
        <v>0</v>
      </c>
    </row>
    <row r="2206" spans="1:6">
      <c r="A2206" s="1">
        <v>104931762</v>
      </c>
      <c r="B2206" s="61">
        <v>35800</v>
      </c>
      <c r="C2206" t="s">
        <v>84</v>
      </c>
      <c r="D2206" t="str">
        <f>VLOOKUP('Data Tab2'!A2206,'Data Tab1'!A:B,2,1)</f>
        <v>Cross-Trainee</v>
      </c>
      <c r="E2206">
        <f t="shared" si="68"/>
        <v>2</v>
      </c>
      <c r="F2206" t="str">
        <f t="shared" si="69"/>
        <v>Monday</v>
      </c>
    </row>
    <row r="2207" spans="1:6">
      <c r="A2207" s="1">
        <v>104931765</v>
      </c>
      <c r="B2207" s="61">
        <v>35802</v>
      </c>
      <c r="C2207" t="s">
        <v>58</v>
      </c>
      <c r="D2207" t="str">
        <f>VLOOKUP('Data Tab2'!A2207,'Data Tab1'!A:B,2,1)</f>
        <v>Cross-Trainee</v>
      </c>
      <c r="E2207">
        <f t="shared" si="68"/>
        <v>4</v>
      </c>
      <c r="F2207" t="b">
        <f t="shared" si="69"/>
        <v>0</v>
      </c>
    </row>
    <row r="2208" spans="1:6">
      <c r="A2208" s="1">
        <v>104931769</v>
      </c>
      <c r="B2208" s="61">
        <v>35801</v>
      </c>
      <c r="C2208" t="s">
        <v>85</v>
      </c>
      <c r="D2208" t="str">
        <f>VLOOKUP('Data Tab2'!A2208,'Data Tab1'!A:B,2,1)</f>
        <v>Veteran</v>
      </c>
      <c r="E2208">
        <f t="shared" si="68"/>
        <v>3</v>
      </c>
      <c r="F2208" t="b">
        <f t="shared" si="69"/>
        <v>0</v>
      </c>
    </row>
    <row r="2209" spans="1:6">
      <c r="A2209" s="1">
        <v>104931774</v>
      </c>
      <c r="B2209" s="61">
        <v>35800</v>
      </c>
      <c r="C2209" t="s">
        <v>59</v>
      </c>
      <c r="D2209" t="str">
        <f>VLOOKUP('Data Tab2'!A2209,'Data Tab1'!A:B,2,1)</f>
        <v>Cross-Trainee</v>
      </c>
      <c r="E2209">
        <f t="shared" si="68"/>
        <v>2</v>
      </c>
      <c r="F2209" t="str">
        <f t="shared" si="69"/>
        <v>Monday</v>
      </c>
    </row>
    <row r="2210" spans="1:6">
      <c r="A2210" s="1">
        <v>104931776</v>
      </c>
      <c r="B2210" s="61">
        <v>35805</v>
      </c>
      <c r="C2210" t="s">
        <v>86</v>
      </c>
      <c r="D2210" t="str">
        <f>VLOOKUP('Data Tab2'!A2210,'Data Tab1'!A:B,2,1)</f>
        <v>Cross-Trainee</v>
      </c>
      <c r="E2210">
        <f t="shared" si="68"/>
        <v>7</v>
      </c>
      <c r="F2210" t="b">
        <f t="shared" si="69"/>
        <v>0</v>
      </c>
    </row>
    <row r="2211" spans="1:6">
      <c r="A2211" s="1">
        <v>104931780</v>
      </c>
      <c r="B2211" s="61">
        <v>35800</v>
      </c>
      <c r="C2211" t="s">
        <v>87</v>
      </c>
      <c r="D2211" t="str">
        <f>VLOOKUP('Data Tab2'!A2211,'Data Tab1'!A:B,2,1)</f>
        <v>Cross-Trainee</v>
      </c>
      <c r="E2211">
        <f t="shared" si="68"/>
        <v>2</v>
      </c>
      <c r="F2211" t="str">
        <f t="shared" si="69"/>
        <v>Monday</v>
      </c>
    </row>
    <row r="2212" spans="1:6">
      <c r="A2212" s="1">
        <v>104931869</v>
      </c>
      <c r="B2212" s="61">
        <v>35866</v>
      </c>
      <c r="C2212" t="s">
        <v>88</v>
      </c>
      <c r="D2212" t="str">
        <f>VLOOKUP('Data Tab2'!A2212,'Data Tab1'!A:B,2,1)</f>
        <v>Veteran</v>
      </c>
      <c r="E2212">
        <f t="shared" si="68"/>
        <v>5</v>
      </c>
      <c r="F2212" t="b">
        <f t="shared" si="69"/>
        <v>0</v>
      </c>
    </row>
    <row r="2213" spans="1:6">
      <c r="A2213" s="1">
        <v>104931884</v>
      </c>
      <c r="B2213" s="61">
        <v>35801</v>
      </c>
      <c r="C2213" t="s">
        <v>89</v>
      </c>
      <c r="D2213" t="str">
        <f>VLOOKUP('Data Tab2'!A2213,'Data Tab1'!A:B,2,1)</f>
        <v>Veteran</v>
      </c>
      <c r="E2213">
        <f t="shared" si="68"/>
        <v>3</v>
      </c>
      <c r="F2213" t="b">
        <f t="shared" si="69"/>
        <v>0</v>
      </c>
    </row>
    <row r="2214" spans="1:6">
      <c r="A2214" s="1">
        <v>104931886</v>
      </c>
      <c r="B2214" s="61">
        <v>35802</v>
      </c>
      <c r="C2214" t="s">
        <v>90</v>
      </c>
      <c r="D2214" t="str">
        <f>VLOOKUP('Data Tab2'!A2214,'Data Tab1'!A:B,2,1)</f>
        <v>Cross-Trainee</v>
      </c>
      <c r="E2214">
        <f t="shared" si="68"/>
        <v>4</v>
      </c>
      <c r="F2214" t="b">
        <f t="shared" si="69"/>
        <v>0</v>
      </c>
    </row>
    <row r="2215" spans="1:6">
      <c r="A2215" s="1">
        <v>104931888</v>
      </c>
      <c r="B2215" s="61">
        <v>35868</v>
      </c>
      <c r="C2215" t="s">
        <v>56</v>
      </c>
      <c r="D2215" t="str">
        <f>VLOOKUP('Data Tab2'!A2215,'Data Tab1'!A:B,2,1)</f>
        <v>Cross-Trainee</v>
      </c>
      <c r="E2215">
        <f t="shared" si="68"/>
        <v>7</v>
      </c>
      <c r="F2215" t="b">
        <f t="shared" si="69"/>
        <v>0</v>
      </c>
    </row>
    <row r="2216" spans="1:6">
      <c r="A2216" s="1">
        <v>104931961</v>
      </c>
      <c r="B2216" s="61">
        <v>35802</v>
      </c>
      <c r="C2216" t="s">
        <v>91</v>
      </c>
      <c r="D2216" t="str">
        <f>VLOOKUP('Data Tab2'!A2216,'Data Tab1'!A:B,2,1)</f>
        <v>Veteran</v>
      </c>
      <c r="E2216">
        <f t="shared" si="68"/>
        <v>4</v>
      </c>
      <c r="F2216" t="b">
        <f t="shared" si="69"/>
        <v>0</v>
      </c>
    </row>
    <row r="2217" spans="1:6">
      <c r="A2217" s="1">
        <v>104931963</v>
      </c>
      <c r="B2217" s="61">
        <v>35868</v>
      </c>
      <c r="C2217" t="s">
        <v>92</v>
      </c>
      <c r="D2217" t="str">
        <f>VLOOKUP('Data Tab2'!A2217,'Data Tab1'!A:B,2,1)</f>
        <v>Veteran</v>
      </c>
      <c r="E2217">
        <f t="shared" si="68"/>
        <v>7</v>
      </c>
      <c r="F2217" t="b">
        <f t="shared" si="69"/>
        <v>0</v>
      </c>
    </row>
    <row r="2218" spans="1:6">
      <c r="A2218" s="1">
        <v>104931965</v>
      </c>
      <c r="B2218" s="61">
        <v>35800</v>
      </c>
      <c r="C2218" t="s">
        <v>93</v>
      </c>
      <c r="D2218" t="str">
        <f>VLOOKUP('Data Tab2'!A2218,'Data Tab1'!A:B,2,1)</f>
        <v>New Hire on First Path</v>
      </c>
      <c r="E2218">
        <f t="shared" si="68"/>
        <v>2</v>
      </c>
      <c r="F2218" t="str">
        <f t="shared" si="69"/>
        <v>Monday</v>
      </c>
    </row>
    <row r="2219" spans="1:6">
      <c r="A2219" s="1">
        <v>104931984</v>
      </c>
      <c r="B2219" s="61">
        <v>35865</v>
      </c>
      <c r="C2219" t="s">
        <v>94</v>
      </c>
      <c r="D2219" t="str">
        <f>VLOOKUP('Data Tab2'!A2219,'Data Tab1'!A:B,2,1)</f>
        <v>Cross-Trainee</v>
      </c>
      <c r="E2219">
        <f t="shared" si="68"/>
        <v>4</v>
      </c>
      <c r="F2219" t="b">
        <f t="shared" si="69"/>
        <v>0</v>
      </c>
    </row>
    <row r="2220" spans="1:6">
      <c r="A2220" s="1">
        <v>104931986</v>
      </c>
      <c r="B2220" s="61">
        <v>35801</v>
      </c>
      <c r="C2220" t="s">
        <v>57</v>
      </c>
      <c r="D2220" t="str">
        <f>VLOOKUP('Data Tab2'!A2220,'Data Tab1'!A:B,2,1)</f>
        <v>Veteran</v>
      </c>
      <c r="E2220">
        <f t="shared" si="68"/>
        <v>3</v>
      </c>
      <c r="F2220" t="b">
        <f t="shared" si="69"/>
        <v>0</v>
      </c>
    </row>
    <row r="2221" spans="1:6">
      <c r="A2221" s="1">
        <v>104932639</v>
      </c>
      <c r="B2221" s="61">
        <v>35871</v>
      </c>
      <c r="C2221" t="s">
        <v>95</v>
      </c>
      <c r="D2221" t="str">
        <f>VLOOKUP('Data Tab2'!A2221,'Data Tab1'!A:B,2,1)</f>
        <v>Veteran</v>
      </c>
      <c r="E2221">
        <f t="shared" si="68"/>
        <v>3</v>
      </c>
      <c r="F2221" t="b">
        <f t="shared" si="69"/>
        <v>0</v>
      </c>
    </row>
    <row r="2222" spans="1:6">
      <c r="A2222" s="1">
        <v>104932665</v>
      </c>
      <c r="B2222" s="61">
        <v>35866</v>
      </c>
      <c r="C2222" t="s">
        <v>96</v>
      </c>
      <c r="D2222" t="str">
        <f>VLOOKUP('Data Tab2'!A2222,'Data Tab1'!A:B,2,1)</f>
        <v>Veteran</v>
      </c>
      <c r="E2222">
        <f t="shared" si="68"/>
        <v>5</v>
      </c>
      <c r="F2222" t="b">
        <f t="shared" si="69"/>
        <v>0</v>
      </c>
    </row>
    <row r="2223" spans="1:6">
      <c r="A2223" s="1">
        <v>104932671</v>
      </c>
      <c r="B2223" s="61">
        <v>35802</v>
      </c>
      <c r="C2223" t="s">
        <v>97</v>
      </c>
      <c r="D2223" t="str">
        <f>VLOOKUP('Data Tab2'!A2223,'Data Tab1'!A:B,2,1)</f>
        <v>New Hire on First Path</v>
      </c>
      <c r="E2223">
        <f t="shared" si="68"/>
        <v>4</v>
      </c>
      <c r="F2223" t="b">
        <f t="shared" si="69"/>
        <v>0</v>
      </c>
    </row>
    <row r="2224" spans="1:6">
      <c r="A2224" s="1">
        <v>104932702</v>
      </c>
      <c r="B2224" s="61">
        <v>35801</v>
      </c>
      <c r="C2224" t="s">
        <v>98</v>
      </c>
      <c r="D2224" t="str">
        <f>VLOOKUP('Data Tab2'!A2224,'Data Tab1'!A:B,2,1)</f>
        <v>Cross-Trainee</v>
      </c>
      <c r="E2224">
        <f t="shared" si="68"/>
        <v>3</v>
      </c>
      <c r="F2224" t="b">
        <f t="shared" si="69"/>
        <v>0</v>
      </c>
    </row>
    <row r="2225" spans="1:6">
      <c r="A2225" s="1">
        <v>104932755</v>
      </c>
      <c r="B2225" s="61">
        <v>35801</v>
      </c>
      <c r="C2225" t="s">
        <v>99</v>
      </c>
      <c r="D2225" t="str">
        <f>VLOOKUP('Data Tab2'!A2225,'Data Tab1'!A:B,2,1)</f>
        <v>Veteran</v>
      </c>
      <c r="E2225">
        <f t="shared" si="68"/>
        <v>3</v>
      </c>
      <c r="F2225" t="b">
        <f t="shared" si="69"/>
        <v>0</v>
      </c>
    </row>
    <row r="2226" spans="1:6">
      <c r="A2226" s="1">
        <v>104932874</v>
      </c>
      <c r="B2226" s="61">
        <v>35804</v>
      </c>
      <c r="C2226" t="s">
        <v>100</v>
      </c>
      <c r="D2226" t="str">
        <f>VLOOKUP('Data Tab2'!A2226,'Data Tab1'!A:B,2,1)</f>
        <v>Veteran</v>
      </c>
      <c r="E2226">
        <f t="shared" si="68"/>
        <v>6</v>
      </c>
      <c r="F2226" t="b">
        <f t="shared" si="69"/>
        <v>0</v>
      </c>
    </row>
    <row r="2227" spans="1:6">
      <c r="A2227" s="1">
        <v>104932949</v>
      </c>
      <c r="B2227" s="61">
        <v>35801</v>
      </c>
      <c r="C2227" t="s">
        <v>101</v>
      </c>
      <c r="D2227" t="str">
        <f>VLOOKUP('Data Tab2'!A2227,'Data Tab1'!A:B,2,1)</f>
        <v>Veteran</v>
      </c>
      <c r="E2227">
        <f t="shared" si="68"/>
        <v>3</v>
      </c>
      <c r="F2227" t="b">
        <f t="shared" si="69"/>
        <v>0</v>
      </c>
    </row>
    <row r="2228" spans="1:6">
      <c r="A2228" s="1">
        <v>104933030</v>
      </c>
      <c r="B2228" s="61">
        <v>35805</v>
      </c>
      <c r="C2228" t="s">
        <v>102</v>
      </c>
      <c r="D2228" t="str">
        <f>VLOOKUP('Data Tab2'!A2228,'Data Tab1'!A:B,2,1)</f>
        <v>Veteran</v>
      </c>
      <c r="E2228">
        <f t="shared" si="68"/>
        <v>7</v>
      </c>
      <c r="F2228" t="b">
        <f t="shared" si="69"/>
        <v>0</v>
      </c>
    </row>
    <row r="2229" spans="1:6">
      <c r="A2229" s="1">
        <v>104933822</v>
      </c>
      <c r="B2229" s="61">
        <v>35804</v>
      </c>
      <c r="C2229" t="s">
        <v>103</v>
      </c>
      <c r="D2229" t="str">
        <f>VLOOKUP('Data Tab2'!A2229,'Data Tab1'!A:B,2,1)</f>
        <v>Veteran</v>
      </c>
      <c r="E2229">
        <f t="shared" si="68"/>
        <v>6</v>
      </c>
      <c r="F2229" t="b">
        <f t="shared" si="69"/>
        <v>0</v>
      </c>
    </row>
    <row r="2230" spans="1:6">
      <c r="A2230" s="1">
        <v>104933879</v>
      </c>
      <c r="B2230" s="61">
        <v>35800</v>
      </c>
      <c r="C2230" t="s">
        <v>104</v>
      </c>
      <c r="D2230" t="str">
        <f>VLOOKUP('Data Tab2'!A2230,'Data Tab1'!A:B,2,1)</f>
        <v>Veteran</v>
      </c>
      <c r="E2230">
        <f t="shared" si="68"/>
        <v>2</v>
      </c>
      <c r="F2230" t="str">
        <f t="shared" si="69"/>
        <v>Monday</v>
      </c>
    </row>
    <row r="2231" spans="1:6">
      <c r="A2231" s="1">
        <v>104933896</v>
      </c>
      <c r="B2231" s="61">
        <v>35800</v>
      </c>
      <c r="C2231" t="s">
        <v>105</v>
      </c>
      <c r="D2231" t="str">
        <f>VLOOKUP('Data Tab2'!A2231,'Data Tab1'!A:B,2,1)</f>
        <v>Veteran</v>
      </c>
      <c r="E2231">
        <f t="shared" si="68"/>
        <v>2</v>
      </c>
      <c r="F2231" t="str">
        <f t="shared" si="69"/>
        <v>Monday</v>
      </c>
    </row>
    <row r="2232" spans="1:6">
      <c r="A2232" s="1">
        <v>104933928</v>
      </c>
      <c r="B2232" s="61">
        <v>35866</v>
      </c>
      <c r="C2232" t="s">
        <v>106</v>
      </c>
      <c r="D2232" t="str">
        <f>VLOOKUP('Data Tab2'!A2232,'Data Tab1'!A:B,2,1)</f>
        <v>Veteran</v>
      </c>
      <c r="E2232">
        <f t="shared" si="68"/>
        <v>5</v>
      </c>
      <c r="F2232" t="b">
        <f t="shared" si="69"/>
        <v>0</v>
      </c>
    </row>
    <row r="2233" spans="1:6">
      <c r="A2233" s="1">
        <v>104933935</v>
      </c>
      <c r="B2233" s="61">
        <v>35801</v>
      </c>
      <c r="C2233" t="s">
        <v>107</v>
      </c>
      <c r="D2233" t="str">
        <f>VLOOKUP('Data Tab2'!A2233,'Data Tab1'!A:B,2,1)</f>
        <v>Veteran</v>
      </c>
      <c r="E2233">
        <f t="shared" si="68"/>
        <v>3</v>
      </c>
      <c r="F2233" t="b">
        <f t="shared" si="69"/>
        <v>0</v>
      </c>
    </row>
    <row r="2234" spans="1:6">
      <c r="A2234" s="1">
        <v>104933944</v>
      </c>
      <c r="B2234" s="61">
        <v>35803</v>
      </c>
      <c r="C2234" t="s">
        <v>108</v>
      </c>
      <c r="D2234" t="str">
        <f>VLOOKUP('Data Tab2'!A2234,'Data Tab1'!A:B,2,1)</f>
        <v>Cross-Trainee</v>
      </c>
      <c r="E2234">
        <f t="shared" si="68"/>
        <v>5</v>
      </c>
      <c r="F2234" t="b">
        <f t="shared" si="69"/>
        <v>0</v>
      </c>
    </row>
    <row r="2235" spans="1:6">
      <c r="A2235" s="1">
        <v>104934925</v>
      </c>
      <c r="B2235" s="61">
        <v>35804</v>
      </c>
      <c r="C2235" t="s">
        <v>109</v>
      </c>
      <c r="D2235" t="str">
        <f>VLOOKUP('Data Tab2'!A2235,'Data Tab1'!A:B,2,1)</f>
        <v>Cross-Trainee</v>
      </c>
      <c r="E2235">
        <f t="shared" si="68"/>
        <v>6</v>
      </c>
      <c r="F2235" t="b">
        <f t="shared" si="69"/>
        <v>0</v>
      </c>
    </row>
    <row r="2236" spans="1:6">
      <c r="A2236" s="1">
        <v>104944647</v>
      </c>
      <c r="B2236" s="61">
        <v>35801</v>
      </c>
      <c r="C2236" t="s">
        <v>110</v>
      </c>
      <c r="D2236" t="str">
        <f>VLOOKUP('Data Tab2'!A2236,'Data Tab1'!A:B,2,1)</f>
        <v>Veteran</v>
      </c>
      <c r="E2236">
        <f t="shared" si="68"/>
        <v>3</v>
      </c>
      <c r="F2236" t="b">
        <f t="shared" si="69"/>
        <v>0</v>
      </c>
    </row>
    <row r="2237" spans="1:6">
      <c r="A2237" s="1">
        <v>104947633</v>
      </c>
      <c r="B2237" s="61">
        <v>35869</v>
      </c>
      <c r="C2237" t="s">
        <v>111</v>
      </c>
      <c r="D2237" t="str">
        <f>VLOOKUP('Data Tab2'!A2237,'Data Tab1'!A:B,2,1)</f>
        <v>Veteran</v>
      </c>
      <c r="E2237">
        <f t="shared" si="68"/>
        <v>1</v>
      </c>
      <c r="F2237" t="str">
        <f t="shared" si="69"/>
        <v>Sunday</v>
      </c>
    </row>
    <row r="2238" spans="1:6">
      <c r="A2238" s="1">
        <v>104947639</v>
      </c>
      <c r="B2238" s="61">
        <v>35805</v>
      </c>
      <c r="C2238" t="s">
        <v>112</v>
      </c>
      <c r="D2238" t="str">
        <f>VLOOKUP('Data Tab2'!A2238,'Data Tab1'!A:B,2,1)</f>
        <v>Veteran</v>
      </c>
      <c r="E2238">
        <f t="shared" si="68"/>
        <v>7</v>
      </c>
      <c r="F2238" t="b">
        <f t="shared" si="69"/>
        <v>0</v>
      </c>
    </row>
    <row r="2239" spans="1:6">
      <c r="A2239" s="1">
        <v>104947641</v>
      </c>
      <c r="B2239" s="61">
        <v>35869</v>
      </c>
      <c r="C2239" t="s">
        <v>113</v>
      </c>
      <c r="D2239" t="str">
        <f>VLOOKUP('Data Tab2'!A2239,'Data Tab1'!A:B,2,1)</f>
        <v>Veteran</v>
      </c>
      <c r="E2239">
        <f t="shared" si="68"/>
        <v>1</v>
      </c>
      <c r="F2239" t="str">
        <f t="shared" si="69"/>
        <v>Sunday</v>
      </c>
    </row>
    <row r="2240" spans="1:6">
      <c r="A2240" s="1">
        <v>104947646</v>
      </c>
      <c r="B2240" s="61">
        <v>35802</v>
      </c>
      <c r="C2240" t="s">
        <v>114</v>
      </c>
      <c r="D2240" t="str">
        <f>VLOOKUP('Data Tab2'!A2240,'Data Tab1'!A:B,2,1)</f>
        <v>Cross-Trainee</v>
      </c>
      <c r="E2240">
        <f t="shared" si="68"/>
        <v>4</v>
      </c>
      <c r="F2240" t="b">
        <f t="shared" si="69"/>
        <v>0</v>
      </c>
    </row>
    <row r="2241" spans="1:6">
      <c r="A2241" s="1">
        <v>104947648</v>
      </c>
      <c r="B2241" s="61">
        <v>35800</v>
      </c>
      <c r="C2241" t="s">
        <v>115</v>
      </c>
      <c r="D2241" t="str">
        <f>VLOOKUP('Data Tab2'!A2241,'Data Tab1'!A:B,2,1)</f>
        <v>Veteran</v>
      </c>
      <c r="E2241">
        <f t="shared" si="68"/>
        <v>2</v>
      </c>
      <c r="F2241" t="str">
        <f t="shared" si="69"/>
        <v>Monday</v>
      </c>
    </row>
    <row r="2242" spans="1:6">
      <c r="A2242" s="1">
        <v>104947655</v>
      </c>
      <c r="B2242" s="61">
        <v>35871</v>
      </c>
      <c r="C2242" t="s">
        <v>116</v>
      </c>
      <c r="D2242" t="str">
        <f>VLOOKUP('Data Tab2'!A2242,'Data Tab1'!A:B,2,1)</f>
        <v>Veteran</v>
      </c>
      <c r="E2242">
        <f t="shared" si="68"/>
        <v>3</v>
      </c>
      <c r="F2242" t="b">
        <f t="shared" si="69"/>
        <v>0</v>
      </c>
    </row>
    <row r="2243" spans="1:6">
      <c r="A2243" s="1">
        <v>104947687</v>
      </c>
      <c r="B2243" s="61">
        <v>35866</v>
      </c>
      <c r="C2243" t="s">
        <v>117</v>
      </c>
      <c r="D2243" t="str">
        <f>VLOOKUP('Data Tab2'!A2243,'Data Tab1'!A:B,2,1)</f>
        <v>Cross-Trainee</v>
      </c>
      <c r="E2243">
        <f t="shared" ref="E2243:E2306" si="70">WEEKDAY(B2243)</f>
        <v>5</v>
      </c>
      <c r="F2243" t="b">
        <f t="shared" ref="F2243:F2306" si="71">IF(E2243=1,"Sunday",IF(E2243=2,"Monday"))</f>
        <v>0</v>
      </c>
    </row>
    <row r="2244" spans="1:6">
      <c r="A2244" s="1">
        <v>104947732</v>
      </c>
      <c r="B2244" s="61">
        <v>35800</v>
      </c>
      <c r="C2244" t="s">
        <v>118</v>
      </c>
      <c r="D2244" t="str">
        <f>VLOOKUP('Data Tab2'!A2244,'Data Tab1'!A:B,2,1)</f>
        <v>Veteran</v>
      </c>
      <c r="E2244">
        <f t="shared" si="70"/>
        <v>2</v>
      </c>
      <c r="F2244" t="str">
        <f t="shared" si="71"/>
        <v>Monday</v>
      </c>
    </row>
    <row r="2245" spans="1:6">
      <c r="A2245" s="1">
        <v>104947740</v>
      </c>
      <c r="B2245" s="61">
        <v>35864</v>
      </c>
      <c r="C2245" t="s">
        <v>119</v>
      </c>
      <c r="D2245" t="str">
        <f>VLOOKUP('Data Tab2'!A2245,'Data Tab1'!A:B,2,1)</f>
        <v>Cross-Trainee</v>
      </c>
      <c r="E2245">
        <f t="shared" si="70"/>
        <v>3</v>
      </c>
      <c r="F2245" t="b">
        <f t="shared" si="71"/>
        <v>0</v>
      </c>
    </row>
    <row r="2246" spans="1:6">
      <c r="A2246" s="1">
        <v>104947759</v>
      </c>
      <c r="B2246" s="61">
        <v>35800</v>
      </c>
      <c r="C2246" t="s">
        <v>56</v>
      </c>
      <c r="D2246" t="str">
        <f>VLOOKUP('Data Tab2'!A2246,'Data Tab1'!A:B,2,1)</f>
        <v>Veteran</v>
      </c>
      <c r="E2246">
        <f t="shared" si="70"/>
        <v>2</v>
      </c>
      <c r="F2246" t="str">
        <f t="shared" si="71"/>
        <v>Monday</v>
      </c>
    </row>
    <row r="2247" spans="1:6">
      <c r="A2247" s="1">
        <v>104947769</v>
      </c>
      <c r="B2247" s="61">
        <v>35800</v>
      </c>
      <c r="C2247" t="s">
        <v>57</v>
      </c>
      <c r="D2247" t="str">
        <f>VLOOKUP('Data Tab2'!A2247,'Data Tab1'!A:B,2,1)</f>
        <v>Cross-Trainee</v>
      </c>
      <c r="E2247">
        <f t="shared" si="70"/>
        <v>2</v>
      </c>
      <c r="F2247" t="str">
        <f t="shared" si="71"/>
        <v>Monday</v>
      </c>
    </row>
    <row r="2248" spans="1:6">
      <c r="A2248" s="1">
        <v>104947787</v>
      </c>
      <c r="B2248" s="61">
        <v>35800</v>
      </c>
      <c r="C2248" t="s">
        <v>58</v>
      </c>
      <c r="D2248" t="str">
        <f>VLOOKUP('Data Tab2'!A2248,'Data Tab1'!A:B,2,1)</f>
        <v>Veteran</v>
      </c>
      <c r="E2248">
        <f t="shared" si="70"/>
        <v>2</v>
      </c>
      <c r="F2248" t="str">
        <f t="shared" si="71"/>
        <v>Monday</v>
      </c>
    </row>
    <row r="2249" spans="1:6">
      <c r="A2249" s="1">
        <v>104947789</v>
      </c>
      <c r="B2249" s="61">
        <v>35800</v>
      </c>
      <c r="C2249" t="s">
        <v>59</v>
      </c>
      <c r="D2249" t="str">
        <f>VLOOKUP('Data Tab2'!A2249,'Data Tab1'!A:B,2,1)</f>
        <v>Veteran</v>
      </c>
      <c r="E2249">
        <f t="shared" si="70"/>
        <v>2</v>
      </c>
      <c r="F2249" t="str">
        <f t="shared" si="71"/>
        <v>Monday</v>
      </c>
    </row>
    <row r="2250" spans="1:6">
      <c r="A2250" s="1">
        <v>104947799</v>
      </c>
      <c r="B2250" s="61">
        <v>35800</v>
      </c>
      <c r="C2250" t="s">
        <v>60</v>
      </c>
      <c r="D2250" t="str">
        <f>VLOOKUP('Data Tab2'!A2250,'Data Tab1'!A:B,2,1)</f>
        <v>New Hire on First Path</v>
      </c>
      <c r="E2250">
        <f t="shared" si="70"/>
        <v>2</v>
      </c>
      <c r="F2250" t="str">
        <f t="shared" si="71"/>
        <v>Monday</v>
      </c>
    </row>
    <row r="2251" spans="1:6">
      <c r="A2251" s="1">
        <v>104947812</v>
      </c>
      <c r="B2251" s="61">
        <v>35866</v>
      </c>
      <c r="C2251" t="s">
        <v>61</v>
      </c>
      <c r="D2251" t="str">
        <f>VLOOKUP('Data Tab2'!A2251,'Data Tab1'!A:B,2,1)</f>
        <v>Cross-Trainee</v>
      </c>
      <c r="E2251">
        <f t="shared" si="70"/>
        <v>5</v>
      </c>
      <c r="F2251" t="b">
        <f t="shared" si="71"/>
        <v>0</v>
      </c>
    </row>
    <row r="2252" spans="1:6">
      <c r="A2252" s="1">
        <v>104947832</v>
      </c>
      <c r="B2252" s="61">
        <v>35805</v>
      </c>
      <c r="C2252" t="s">
        <v>62</v>
      </c>
      <c r="D2252" t="str">
        <f>VLOOKUP('Data Tab2'!A2252,'Data Tab1'!A:B,2,1)</f>
        <v>Cross-Trainee</v>
      </c>
      <c r="E2252">
        <f t="shared" si="70"/>
        <v>7</v>
      </c>
      <c r="F2252" t="b">
        <f t="shared" si="71"/>
        <v>0</v>
      </c>
    </row>
    <row r="2253" spans="1:6">
      <c r="A2253" s="1">
        <v>104947856</v>
      </c>
      <c r="B2253" s="61">
        <v>35804</v>
      </c>
      <c r="C2253" t="s">
        <v>63</v>
      </c>
      <c r="D2253" t="str">
        <f>VLOOKUP('Data Tab2'!A2253,'Data Tab1'!A:B,2,1)</f>
        <v>Veteran</v>
      </c>
      <c r="E2253">
        <f t="shared" si="70"/>
        <v>6</v>
      </c>
      <c r="F2253" t="b">
        <f t="shared" si="71"/>
        <v>0</v>
      </c>
    </row>
    <row r="2254" spans="1:6">
      <c r="A2254" s="1">
        <v>104947864</v>
      </c>
      <c r="B2254" s="61">
        <v>35806</v>
      </c>
      <c r="C2254" t="s">
        <v>64</v>
      </c>
      <c r="D2254" t="str">
        <f>VLOOKUP('Data Tab2'!A2254,'Data Tab1'!A:B,2,1)</f>
        <v>Veteran</v>
      </c>
      <c r="E2254">
        <f t="shared" si="70"/>
        <v>1</v>
      </c>
      <c r="F2254" t="str">
        <f t="shared" si="71"/>
        <v>Sunday</v>
      </c>
    </row>
    <row r="2255" spans="1:6">
      <c r="A2255" s="1">
        <v>104947865</v>
      </c>
      <c r="B2255" s="61">
        <v>35806</v>
      </c>
      <c r="C2255" t="s">
        <v>65</v>
      </c>
      <c r="D2255" t="str">
        <f>VLOOKUP('Data Tab2'!A2255,'Data Tab1'!A:B,2,1)</f>
        <v>Veteran</v>
      </c>
      <c r="E2255">
        <f t="shared" si="70"/>
        <v>1</v>
      </c>
      <c r="F2255" t="str">
        <f t="shared" si="71"/>
        <v>Sunday</v>
      </c>
    </row>
    <row r="2256" spans="1:6">
      <c r="A2256" s="1">
        <v>104947981</v>
      </c>
      <c r="B2256" s="61">
        <v>35800</v>
      </c>
      <c r="C2256" t="s">
        <v>66</v>
      </c>
      <c r="D2256" t="str">
        <f>VLOOKUP('Data Tab2'!A2256,'Data Tab1'!A:B,2,1)</f>
        <v>Cross-Trainee</v>
      </c>
      <c r="E2256">
        <f t="shared" si="70"/>
        <v>2</v>
      </c>
      <c r="F2256" t="str">
        <f t="shared" si="71"/>
        <v>Monday</v>
      </c>
    </row>
    <row r="2257" spans="1:6">
      <c r="A2257" s="1">
        <v>104948063</v>
      </c>
      <c r="B2257" s="61">
        <v>35800</v>
      </c>
      <c r="C2257" t="s">
        <v>67</v>
      </c>
      <c r="D2257" t="str">
        <f>VLOOKUP('Data Tab2'!A2257,'Data Tab1'!A:B,2,1)</f>
        <v>Cross-Trainee</v>
      </c>
      <c r="E2257">
        <f t="shared" si="70"/>
        <v>2</v>
      </c>
      <c r="F2257" t="str">
        <f t="shared" si="71"/>
        <v>Monday</v>
      </c>
    </row>
    <row r="2258" spans="1:6">
      <c r="A2258" s="1">
        <v>104948066</v>
      </c>
      <c r="B2258" s="61">
        <v>35801</v>
      </c>
      <c r="C2258" t="s">
        <v>68</v>
      </c>
      <c r="D2258" t="str">
        <f>VLOOKUP('Data Tab2'!A2258,'Data Tab1'!A:B,2,1)</f>
        <v>Veteran</v>
      </c>
      <c r="E2258">
        <f t="shared" si="70"/>
        <v>3</v>
      </c>
      <c r="F2258" t="b">
        <f t="shared" si="71"/>
        <v>0</v>
      </c>
    </row>
    <row r="2259" spans="1:6">
      <c r="A2259" s="1">
        <v>104948103</v>
      </c>
      <c r="B2259" s="61">
        <v>35863</v>
      </c>
      <c r="C2259" t="s">
        <v>69</v>
      </c>
      <c r="D2259" t="str">
        <f>VLOOKUP('Data Tab2'!A2259,'Data Tab1'!A:B,2,1)</f>
        <v>Cross-Trainee</v>
      </c>
      <c r="E2259">
        <f t="shared" si="70"/>
        <v>2</v>
      </c>
      <c r="F2259" t="str">
        <f t="shared" si="71"/>
        <v>Monday</v>
      </c>
    </row>
    <row r="2260" spans="1:6">
      <c r="A2260" s="1">
        <v>104948105</v>
      </c>
      <c r="B2260" s="61">
        <v>35800</v>
      </c>
      <c r="C2260" t="s">
        <v>70</v>
      </c>
      <c r="D2260" t="str">
        <f>VLOOKUP('Data Tab2'!A2260,'Data Tab1'!A:B,2,1)</f>
        <v>Veteran</v>
      </c>
      <c r="E2260">
        <f t="shared" si="70"/>
        <v>2</v>
      </c>
      <c r="F2260" t="str">
        <f t="shared" si="71"/>
        <v>Monday</v>
      </c>
    </row>
    <row r="2261" spans="1:6">
      <c r="A2261" s="1">
        <v>104948108</v>
      </c>
      <c r="B2261" s="61">
        <v>35805</v>
      </c>
      <c r="C2261" t="s">
        <v>71</v>
      </c>
      <c r="D2261" t="str">
        <f>VLOOKUP('Data Tab2'!A2261,'Data Tab1'!A:B,2,1)</f>
        <v>New Hire on First Path</v>
      </c>
      <c r="E2261">
        <f t="shared" si="70"/>
        <v>7</v>
      </c>
      <c r="F2261" t="b">
        <f t="shared" si="71"/>
        <v>0</v>
      </c>
    </row>
    <row r="2262" spans="1:6">
      <c r="A2262" s="1">
        <v>104948141</v>
      </c>
      <c r="B2262" s="61">
        <v>35801</v>
      </c>
      <c r="C2262" t="s">
        <v>72</v>
      </c>
      <c r="D2262" t="str">
        <f>VLOOKUP('Data Tab2'!A2262,'Data Tab1'!A:B,2,1)</f>
        <v>Veteran</v>
      </c>
      <c r="E2262">
        <f t="shared" si="70"/>
        <v>3</v>
      </c>
      <c r="F2262" t="b">
        <f t="shared" si="71"/>
        <v>0</v>
      </c>
    </row>
    <row r="2263" spans="1:6">
      <c r="A2263" s="1">
        <v>104948158</v>
      </c>
      <c r="B2263" s="61">
        <v>35800</v>
      </c>
      <c r="C2263" t="s">
        <v>73</v>
      </c>
      <c r="D2263" t="str">
        <f>VLOOKUP('Data Tab2'!A2263,'Data Tab1'!A:B,2,1)</f>
        <v>Cross-Trainee</v>
      </c>
      <c r="E2263">
        <f t="shared" si="70"/>
        <v>2</v>
      </c>
      <c r="F2263" t="str">
        <f t="shared" si="71"/>
        <v>Monday</v>
      </c>
    </row>
    <row r="2264" spans="1:6">
      <c r="A2264" s="1">
        <v>104948161</v>
      </c>
      <c r="B2264" s="61">
        <v>35802</v>
      </c>
      <c r="C2264" t="s">
        <v>74</v>
      </c>
      <c r="D2264" t="str">
        <f>VLOOKUP('Data Tab2'!A2264,'Data Tab1'!A:B,2,1)</f>
        <v>Cross-Trainee</v>
      </c>
      <c r="E2264">
        <f t="shared" si="70"/>
        <v>4</v>
      </c>
      <c r="F2264" t="b">
        <f t="shared" si="71"/>
        <v>0</v>
      </c>
    </row>
    <row r="2265" spans="1:6">
      <c r="A2265" s="1">
        <v>104948163</v>
      </c>
      <c r="B2265" s="61">
        <v>35802</v>
      </c>
      <c r="C2265" t="s">
        <v>75</v>
      </c>
      <c r="D2265" t="str">
        <f>VLOOKUP('Data Tab2'!A2265,'Data Tab1'!A:B,2,1)</f>
        <v>Veteran</v>
      </c>
      <c r="E2265">
        <f t="shared" si="70"/>
        <v>4</v>
      </c>
      <c r="F2265" t="b">
        <f t="shared" si="71"/>
        <v>0</v>
      </c>
    </row>
    <row r="2266" spans="1:6">
      <c r="A2266" s="1">
        <v>104948165</v>
      </c>
      <c r="B2266" s="61">
        <v>35863</v>
      </c>
      <c r="C2266" t="s">
        <v>76</v>
      </c>
      <c r="D2266" t="str">
        <f>VLOOKUP('Data Tab2'!A2266,'Data Tab1'!A:B,2,1)</f>
        <v>Cross-Trainee</v>
      </c>
      <c r="E2266">
        <f t="shared" si="70"/>
        <v>2</v>
      </c>
      <c r="F2266" t="str">
        <f t="shared" si="71"/>
        <v>Monday</v>
      </c>
    </row>
    <row r="2267" spans="1:6">
      <c r="A2267" s="1">
        <v>104948171</v>
      </c>
      <c r="B2267" s="61">
        <v>35801</v>
      </c>
      <c r="C2267" t="s">
        <v>77</v>
      </c>
      <c r="D2267" t="str">
        <f>VLOOKUP('Data Tab2'!A2267,'Data Tab1'!A:B,2,1)</f>
        <v>Cross-Trainee</v>
      </c>
      <c r="E2267">
        <f t="shared" si="70"/>
        <v>3</v>
      </c>
      <c r="F2267" t="b">
        <f t="shared" si="71"/>
        <v>0</v>
      </c>
    </row>
    <row r="2268" spans="1:6">
      <c r="A2268" s="1">
        <v>104948172</v>
      </c>
      <c r="B2268" s="61">
        <v>35800</v>
      </c>
      <c r="C2268" t="s">
        <v>78</v>
      </c>
      <c r="D2268" t="str">
        <f>VLOOKUP('Data Tab2'!A2268,'Data Tab1'!A:B,2,1)</f>
        <v>Veteran</v>
      </c>
      <c r="E2268">
        <f t="shared" si="70"/>
        <v>2</v>
      </c>
      <c r="F2268" t="str">
        <f t="shared" si="71"/>
        <v>Monday</v>
      </c>
    </row>
    <row r="2269" spans="1:6">
      <c r="A2269" s="1">
        <v>104948184</v>
      </c>
      <c r="B2269" s="61">
        <v>35870</v>
      </c>
      <c r="C2269" t="s">
        <v>79</v>
      </c>
      <c r="D2269" t="str">
        <f>VLOOKUP('Data Tab2'!A2269,'Data Tab1'!A:B,2,1)</f>
        <v>Veteran</v>
      </c>
      <c r="E2269">
        <f t="shared" si="70"/>
        <v>2</v>
      </c>
      <c r="F2269" t="str">
        <f t="shared" si="71"/>
        <v>Monday</v>
      </c>
    </row>
    <row r="2270" spans="1:6">
      <c r="A2270" s="1">
        <v>104953759</v>
      </c>
      <c r="B2270" s="61">
        <v>35800</v>
      </c>
      <c r="C2270" t="s">
        <v>80</v>
      </c>
      <c r="D2270" t="str">
        <f>VLOOKUP('Data Tab2'!A2270,'Data Tab1'!A:B,2,1)</f>
        <v>Veteran</v>
      </c>
      <c r="E2270">
        <f t="shared" si="70"/>
        <v>2</v>
      </c>
      <c r="F2270" t="str">
        <f t="shared" si="71"/>
        <v>Monday</v>
      </c>
    </row>
    <row r="2271" spans="1:6">
      <c r="A2271" s="1">
        <v>104972209</v>
      </c>
      <c r="B2271" s="61">
        <v>35801</v>
      </c>
      <c r="C2271" t="s">
        <v>81</v>
      </c>
      <c r="D2271" t="str">
        <f>VLOOKUP('Data Tab2'!A2271,'Data Tab1'!A:B,2,1)</f>
        <v>Veteran</v>
      </c>
      <c r="E2271">
        <f t="shared" si="70"/>
        <v>3</v>
      </c>
      <c r="F2271" t="b">
        <f t="shared" si="71"/>
        <v>0</v>
      </c>
    </row>
    <row r="2272" spans="1:6">
      <c r="A2272" s="1">
        <v>104972214</v>
      </c>
      <c r="B2272" s="61">
        <v>35800</v>
      </c>
      <c r="C2272" t="s">
        <v>82</v>
      </c>
      <c r="D2272" t="str">
        <f>VLOOKUP('Data Tab2'!A2272,'Data Tab1'!A:B,2,1)</f>
        <v>Cross-Trainee</v>
      </c>
      <c r="E2272">
        <f t="shared" si="70"/>
        <v>2</v>
      </c>
      <c r="F2272" t="str">
        <f t="shared" si="71"/>
        <v>Monday</v>
      </c>
    </row>
    <row r="2273" spans="1:6">
      <c r="A2273" s="1">
        <v>104972228</v>
      </c>
      <c r="B2273" s="61">
        <v>35800</v>
      </c>
      <c r="C2273" t="s">
        <v>83</v>
      </c>
      <c r="D2273" t="str">
        <f>VLOOKUP('Data Tab2'!A2273,'Data Tab1'!A:B,2,1)</f>
        <v>Cross-Trainee</v>
      </c>
      <c r="E2273">
        <f t="shared" si="70"/>
        <v>2</v>
      </c>
      <c r="F2273" t="str">
        <f t="shared" si="71"/>
        <v>Monday</v>
      </c>
    </row>
    <row r="2274" spans="1:6">
      <c r="A2274" s="1">
        <v>104972235</v>
      </c>
      <c r="B2274" s="61">
        <v>35864</v>
      </c>
      <c r="C2274" t="s">
        <v>84</v>
      </c>
      <c r="D2274" t="str">
        <f>VLOOKUP('Data Tab2'!A2274,'Data Tab1'!A:B,2,1)</f>
        <v>Veteran</v>
      </c>
      <c r="E2274">
        <f t="shared" si="70"/>
        <v>3</v>
      </c>
      <c r="F2274" t="b">
        <f t="shared" si="71"/>
        <v>0</v>
      </c>
    </row>
    <row r="2275" spans="1:6">
      <c r="A2275" s="1">
        <v>104972243</v>
      </c>
      <c r="B2275" s="61">
        <v>35800</v>
      </c>
      <c r="C2275" t="s">
        <v>58</v>
      </c>
      <c r="D2275" t="str">
        <f>VLOOKUP('Data Tab2'!A2275,'Data Tab1'!A:B,2,1)</f>
        <v>Cross-Trainee</v>
      </c>
      <c r="E2275">
        <f t="shared" si="70"/>
        <v>2</v>
      </c>
      <c r="F2275" t="str">
        <f t="shared" si="71"/>
        <v>Monday</v>
      </c>
    </row>
    <row r="2276" spans="1:6">
      <c r="A2276" s="1">
        <v>104972248</v>
      </c>
      <c r="B2276" s="61">
        <v>35802</v>
      </c>
      <c r="C2276" t="s">
        <v>85</v>
      </c>
      <c r="D2276" t="str">
        <f>VLOOKUP('Data Tab2'!A2276,'Data Tab1'!A:B,2,1)</f>
        <v>Veteran</v>
      </c>
      <c r="E2276">
        <f t="shared" si="70"/>
        <v>4</v>
      </c>
      <c r="F2276" t="b">
        <f t="shared" si="71"/>
        <v>0</v>
      </c>
    </row>
    <row r="2277" spans="1:6">
      <c r="A2277" s="1">
        <v>104972257</v>
      </c>
      <c r="B2277" s="61">
        <v>35800</v>
      </c>
      <c r="C2277" t="s">
        <v>59</v>
      </c>
      <c r="D2277" t="str">
        <f>VLOOKUP('Data Tab2'!A2277,'Data Tab1'!A:B,2,1)</f>
        <v>Veteran</v>
      </c>
      <c r="E2277">
        <f t="shared" si="70"/>
        <v>2</v>
      </c>
      <c r="F2277" t="str">
        <f t="shared" si="71"/>
        <v>Monday</v>
      </c>
    </row>
    <row r="2278" spans="1:6">
      <c r="A2278" s="1">
        <v>104972272</v>
      </c>
      <c r="B2278" s="61">
        <v>35865</v>
      </c>
      <c r="C2278" t="s">
        <v>86</v>
      </c>
      <c r="D2278" t="str">
        <f>VLOOKUP('Data Tab2'!A2278,'Data Tab1'!A:B,2,1)</f>
        <v>Veteran</v>
      </c>
      <c r="E2278">
        <f t="shared" si="70"/>
        <v>4</v>
      </c>
      <c r="F2278" t="b">
        <f t="shared" si="71"/>
        <v>0</v>
      </c>
    </row>
    <row r="2279" spans="1:6">
      <c r="A2279" s="1">
        <v>104972274</v>
      </c>
      <c r="B2279" s="61">
        <v>35803</v>
      </c>
      <c r="C2279" t="s">
        <v>87</v>
      </c>
      <c r="D2279" t="str">
        <f>VLOOKUP('Data Tab2'!A2279,'Data Tab1'!A:B,2,1)</f>
        <v>Veteran</v>
      </c>
      <c r="E2279">
        <f t="shared" si="70"/>
        <v>5</v>
      </c>
      <c r="F2279" t="b">
        <f t="shared" si="71"/>
        <v>0</v>
      </c>
    </row>
    <row r="2280" spans="1:6">
      <c r="A2280" s="1">
        <v>104972390</v>
      </c>
      <c r="B2280" s="61">
        <v>35803</v>
      </c>
      <c r="C2280" t="s">
        <v>88</v>
      </c>
      <c r="D2280" t="str">
        <f>VLOOKUP('Data Tab2'!A2280,'Data Tab1'!A:B,2,1)</f>
        <v>Veteran</v>
      </c>
      <c r="E2280">
        <f t="shared" si="70"/>
        <v>5</v>
      </c>
      <c r="F2280" t="b">
        <f t="shared" si="71"/>
        <v>0</v>
      </c>
    </row>
    <row r="2281" spans="1:6">
      <c r="A2281" s="1">
        <v>104972429</v>
      </c>
      <c r="B2281" s="61">
        <v>35801</v>
      </c>
      <c r="C2281" t="s">
        <v>89</v>
      </c>
      <c r="D2281" t="str">
        <f>VLOOKUP('Data Tab2'!A2281,'Data Tab1'!A:B,2,1)</f>
        <v>Cross-Trainee</v>
      </c>
      <c r="E2281">
        <f t="shared" si="70"/>
        <v>3</v>
      </c>
      <c r="F2281" t="b">
        <f t="shared" si="71"/>
        <v>0</v>
      </c>
    </row>
    <row r="2282" spans="1:6">
      <c r="A2282" s="1">
        <v>104972469</v>
      </c>
      <c r="B2282" s="61">
        <v>35800</v>
      </c>
      <c r="C2282" t="s">
        <v>90</v>
      </c>
      <c r="D2282" t="str">
        <f>VLOOKUP('Data Tab2'!A2282,'Data Tab1'!A:B,2,1)</f>
        <v>Cross-Trainee</v>
      </c>
      <c r="E2282">
        <f t="shared" si="70"/>
        <v>2</v>
      </c>
      <c r="F2282" t="str">
        <f t="shared" si="71"/>
        <v>Monday</v>
      </c>
    </row>
    <row r="2283" spans="1:6">
      <c r="A2283" s="1">
        <v>104972474</v>
      </c>
      <c r="B2283" s="61">
        <v>35804</v>
      </c>
      <c r="C2283" t="s">
        <v>56</v>
      </c>
      <c r="D2283" t="str">
        <f>VLOOKUP('Data Tab2'!A2283,'Data Tab1'!A:B,2,1)</f>
        <v>Veteran</v>
      </c>
      <c r="E2283">
        <f t="shared" si="70"/>
        <v>6</v>
      </c>
      <c r="F2283" t="b">
        <f t="shared" si="71"/>
        <v>0</v>
      </c>
    </row>
    <row r="2284" spans="1:6">
      <c r="A2284" s="1">
        <v>104972491</v>
      </c>
      <c r="B2284" s="61">
        <v>35802</v>
      </c>
      <c r="C2284" t="s">
        <v>91</v>
      </c>
      <c r="D2284" t="str">
        <f>VLOOKUP('Data Tab2'!A2284,'Data Tab1'!A:B,2,1)</f>
        <v>Cross-Trainee</v>
      </c>
      <c r="E2284">
        <f t="shared" si="70"/>
        <v>4</v>
      </c>
      <c r="F2284" t="b">
        <f t="shared" si="71"/>
        <v>0</v>
      </c>
    </row>
    <row r="2285" spans="1:6">
      <c r="A2285" s="1">
        <v>104972494</v>
      </c>
      <c r="B2285" s="61">
        <v>35802</v>
      </c>
      <c r="C2285" t="s">
        <v>92</v>
      </c>
      <c r="D2285" t="str">
        <f>VLOOKUP('Data Tab2'!A2285,'Data Tab1'!A:B,2,1)</f>
        <v>Veteran</v>
      </c>
      <c r="E2285">
        <f t="shared" si="70"/>
        <v>4</v>
      </c>
      <c r="F2285" t="b">
        <f t="shared" si="71"/>
        <v>0</v>
      </c>
    </row>
    <row r="2286" spans="1:6">
      <c r="A2286" s="1">
        <v>104972505</v>
      </c>
      <c r="B2286" s="61">
        <v>35866</v>
      </c>
      <c r="C2286" t="s">
        <v>93</v>
      </c>
      <c r="D2286" t="str">
        <f>VLOOKUP('Data Tab2'!A2286,'Data Tab1'!A:B,2,1)</f>
        <v>Veteran</v>
      </c>
      <c r="E2286">
        <f t="shared" si="70"/>
        <v>5</v>
      </c>
      <c r="F2286" t="b">
        <f t="shared" si="71"/>
        <v>0</v>
      </c>
    </row>
    <row r="2287" spans="1:6">
      <c r="A2287" s="1">
        <v>104972519</v>
      </c>
      <c r="B2287" s="61">
        <v>35805</v>
      </c>
      <c r="C2287" t="s">
        <v>94</v>
      </c>
      <c r="D2287" t="str">
        <f>VLOOKUP('Data Tab2'!A2287,'Data Tab1'!A:B,2,1)</f>
        <v>Cross-Trainee</v>
      </c>
      <c r="E2287">
        <f t="shared" si="70"/>
        <v>7</v>
      </c>
      <c r="F2287" t="b">
        <f t="shared" si="71"/>
        <v>0</v>
      </c>
    </row>
    <row r="2288" spans="1:6">
      <c r="A2288" s="1">
        <v>104972521</v>
      </c>
      <c r="B2288" s="61">
        <v>35801</v>
      </c>
      <c r="C2288" t="s">
        <v>57</v>
      </c>
      <c r="D2288" t="str">
        <f>VLOOKUP('Data Tab2'!A2288,'Data Tab1'!A:B,2,1)</f>
        <v>Veteran</v>
      </c>
      <c r="E2288">
        <f t="shared" si="70"/>
        <v>3</v>
      </c>
      <c r="F2288" t="b">
        <f t="shared" si="71"/>
        <v>0</v>
      </c>
    </row>
    <row r="2289" spans="1:6">
      <c r="A2289" s="1">
        <v>104972524</v>
      </c>
      <c r="B2289" s="61">
        <v>35802</v>
      </c>
      <c r="C2289" t="s">
        <v>95</v>
      </c>
      <c r="D2289" t="str">
        <f>VLOOKUP('Data Tab2'!A2289,'Data Tab1'!A:B,2,1)</f>
        <v>Cross-Trainee</v>
      </c>
      <c r="E2289">
        <f t="shared" si="70"/>
        <v>4</v>
      </c>
      <c r="F2289" t="b">
        <f t="shared" si="71"/>
        <v>0</v>
      </c>
    </row>
    <row r="2290" spans="1:6">
      <c r="A2290" s="1">
        <v>104972528</v>
      </c>
      <c r="B2290" s="61">
        <v>35866</v>
      </c>
      <c r="C2290" t="s">
        <v>96</v>
      </c>
      <c r="D2290" t="str">
        <f>VLOOKUP('Data Tab2'!A2290,'Data Tab1'!A:B,2,1)</f>
        <v>Veteran</v>
      </c>
      <c r="E2290">
        <f t="shared" si="70"/>
        <v>5</v>
      </c>
      <c r="F2290" t="b">
        <f t="shared" si="71"/>
        <v>0</v>
      </c>
    </row>
    <row r="2291" spans="1:6">
      <c r="A2291" s="1">
        <v>104972531</v>
      </c>
      <c r="B2291" s="61">
        <v>35805</v>
      </c>
      <c r="C2291" t="s">
        <v>97</v>
      </c>
      <c r="D2291" t="str">
        <f>VLOOKUP('Data Tab2'!A2291,'Data Tab1'!A:B,2,1)</f>
        <v>Veteran</v>
      </c>
      <c r="E2291">
        <f t="shared" si="70"/>
        <v>7</v>
      </c>
      <c r="F2291" t="b">
        <f t="shared" si="71"/>
        <v>0</v>
      </c>
    </row>
    <row r="2292" spans="1:6">
      <c r="A2292" s="1">
        <v>104972536</v>
      </c>
      <c r="B2292" s="61">
        <v>35800</v>
      </c>
      <c r="C2292" t="s">
        <v>98</v>
      </c>
      <c r="D2292" t="str">
        <f>VLOOKUP('Data Tab2'!A2292,'Data Tab1'!A:B,2,1)</f>
        <v>Veteran</v>
      </c>
      <c r="E2292">
        <f t="shared" si="70"/>
        <v>2</v>
      </c>
      <c r="F2292" t="str">
        <f t="shared" si="71"/>
        <v>Monday</v>
      </c>
    </row>
    <row r="2293" spans="1:6">
      <c r="A2293" s="1">
        <v>104972540</v>
      </c>
      <c r="B2293" s="61">
        <v>35802</v>
      </c>
      <c r="C2293" t="s">
        <v>99</v>
      </c>
      <c r="D2293" t="str">
        <f>VLOOKUP('Data Tab2'!A2293,'Data Tab1'!A:B,2,1)</f>
        <v>Veteran</v>
      </c>
      <c r="E2293">
        <f t="shared" si="70"/>
        <v>4</v>
      </c>
      <c r="F2293" t="b">
        <f t="shared" si="71"/>
        <v>0</v>
      </c>
    </row>
    <row r="2294" spans="1:6">
      <c r="A2294" s="1">
        <v>104972551</v>
      </c>
      <c r="B2294" s="61">
        <v>35800</v>
      </c>
      <c r="C2294" t="s">
        <v>100</v>
      </c>
      <c r="D2294" t="str">
        <f>VLOOKUP('Data Tab2'!A2294,'Data Tab1'!A:B,2,1)</f>
        <v>Veteran</v>
      </c>
      <c r="E2294">
        <f t="shared" si="70"/>
        <v>2</v>
      </c>
      <c r="F2294" t="str">
        <f t="shared" si="71"/>
        <v>Monday</v>
      </c>
    </row>
    <row r="2295" spans="1:6">
      <c r="A2295" s="1">
        <v>104972553</v>
      </c>
      <c r="B2295" s="61">
        <v>35801</v>
      </c>
      <c r="C2295" t="s">
        <v>101</v>
      </c>
      <c r="D2295" t="str">
        <f>VLOOKUP('Data Tab2'!A2295,'Data Tab1'!A:B,2,1)</f>
        <v>Veteran</v>
      </c>
      <c r="E2295">
        <f t="shared" si="70"/>
        <v>3</v>
      </c>
      <c r="F2295" t="b">
        <f t="shared" si="71"/>
        <v>0</v>
      </c>
    </row>
    <row r="2296" spans="1:6">
      <c r="A2296" s="1">
        <v>104972554</v>
      </c>
      <c r="B2296" s="61">
        <v>35800</v>
      </c>
      <c r="C2296" t="s">
        <v>102</v>
      </c>
      <c r="D2296" t="str">
        <f>VLOOKUP('Data Tab2'!A2296,'Data Tab1'!A:B,2,1)</f>
        <v>Veteran</v>
      </c>
      <c r="E2296">
        <f t="shared" si="70"/>
        <v>2</v>
      </c>
      <c r="F2296" t="str">
        <f t="shared" si="71"/>
        <v>Monday</v>
      </c>
    </row>
    <row r="2297" spans="1:6">
      <c r="A2297" s="1">
        <v>104972557</v>
      </c>
      <c r="B2297" s="61">
        <v>35800</v>
      </c>
      <c r="C2297" t="s">
        <v>103</v>
      </c>
      <c r="D2297" t="str">
        <f>VLOOKUP('Data Tab2'!A2297,'Data Tab1'!A:B,2,1)</f>
        <v>Cross-Trainee</v>
      </c>
      <c r="E2297">
        <f t="shared" si="70"/>
        <v>2</v>
      </c>
      <c r="F2297" t="str">
        <f t="shared" si="71"/>
        <v>Monday</v>
      </c>
    </row>
    <row r="2298" spans="1:6">
      <c r="A2298" s="1">
        <v>104972560</v>
      </c>
      <c r="B2298" s="61">
        <v>35800</v>
      </c>
      <c r="C2298" t="s">
        <v>104</v>
      </c>
      <c r="D2298" t="str">
        <f>VLOOKUP('Data Tab2'!A2298,'Data Tab1'!A:B,2,1)</f>
        <v>Veteran</v>
      </c>
      <c r="E2298">
        <f t="shared" si="70"/>
        <v>2</v>
      </c>
      <c r="F2298" t="str">
        <f t="shared" si="71"/>
        <v>Monday</v>
      </c>
    </row>
    <row r="2299" spans="1:6">
      <c r="A2299" s="1">
        <v>104972564</v>
      </c>
      <c r="B2299" s="61">
        <v>35804</v>
      </c>
      <c r="C2299" t="s">
        <v>105</v>
      </c>
      <c r="D2299" t="str">
        <f>VLOOKUP('Data Tab2'!A2299,'Data Tab1'!A:B,2,1)</f>
        <v>Cross-Trainee</v>
      </c>
      <c r="E2299">
        <f t="shared" si="70"/>
        <v>6</v>
      </c>
      <c r="F2299" t="b">
        <f t="shared" si="71"/>
        <v>0</v>
      </c>
    </row>
    <row r="2300" spans="1:6">
      <c r="A2300" s="1">
        <v>104972565</v>
      </c>
      <c r="B2300" s="61">
        <v>35802</v>
      </c>
      <c r="C2300" t="s">
        <v>106</v>
      </c>
      <c r="D2300" t="str">
        <f>VLOOKUP('Data Tab2'!A2300,'Data Tab1'!A:B,2,1)</f>
        <v>Veteran</v>
      </c>
      <c r="E2300">
        <f t="shared" si="70"/>
        <v>4</v>
      </c>
      <c r="F2300" t="b">
        <f t="shared" si="71"/>
        <v>0</v>
      </c>
    </row>
    <row r="2301" spans="1:6">
      <c r="A2301" s="1">
        <v>104972570</v>
      </c>
      <c r="B2301" s="61">
        <v>35868</v>
      </c>
      <c r="C2301" t="s">
        <v>107</v>
      </c>
      <c r="D2301" t="str">
        <f>VLOOKUP('Data Tab2'!A2301,'Data Tab1'!A:B,2,1)</f>
        <v>Veteran</v>
      </c>
      <c r="E2301">
        <f t="shared" si="70"/>
        <v>7</v>
      </c>
      <c r="F2301" t="b">
        <f t="shared" si="71"/>
        <v>0</v>
      </c>
    </row>
    <row r="2302" spans="1:6">
      <c r="A2302" s="1">
        <v>104972616</v>
      </c>
      <c r="B2302" s="61">
        <v>35805</v>
      </c>
      <c r="C2302" t="s">
        <v>108</v>
      </c>
      <c r="D2302" t="str">
        <f>VLOOKUP('Data Tab2'!A2302,'Data Tab1'!A:B,2,1)</f>
        <v>Veteran</v>
      </c>
      <c r="E2302">
        <f t="shared" si="70"/>
        <v>7</v>
      </c>
      <c r="F2302" t="b">
        <f t="shared" si="71"/>
        <v>0</v>
      </c>
    </row>
    <row r="2303" spans="1:6">
      <c r="A2303" s="1">
        <v>104972620</v>
      </c>
      <c r="B2303" s="61">
        <v>35801</v>
      </c>
      <c r="C2303" t="s">
        <v>109</v>
      </c>
      <c r="D2303" t="str">
        <f>VLOOKUP('Data Tab2'!A2303,'Data Tab1'!A:B,2,1)</f>
        <v>Veteran</v>
      </c>
      <c r="E2303">
        <f t="shared" si="70"/>
        <v>3</v>
      </c>
      <c r="F2303" t="b">
        <f t="shared" si="71"/>
        <v>0</v>
      </c>
    </row>
    <row r="2304" spans="1:6">
      <c r="A2304" s="1">
        <v>104972628</v>
      </c>
      <c r="B2304" s="61">
        <v>35801</v>
      </c>
      <c r="C2304" t="s">
        <v>110</v>
      </c>
      <c r="D2304" t="str">
        <f>VLOOKUP('Data Tab2'!A2304,'Data Tab1'!A:B,2,1)</f>
        <v>Veteran</v>
      </c>
      <c r="E2304">
        <f t="shared" si="70"/>
        <v>3</v>
      </c>
      <c r="F2304" t="b">
        <f t="shared" si="71"/>
        <v>0</v>
      </c>
    </row>
    <row r="2305" spans="1:6">
      <c r="A2305" s="1">
        <v>104977245</v>
      </c>
      <c r="B2305" s="61">
        <v>35802</v>
      </c>
      <c r="C2305" t="s">
        <v>111</v>
      </c>
      <c r="D2305" t="str">
        <f>VLOOKUP('Data Tab2'!A2305,'Data Tab1'!A:B,2,1)</f>
        <v>Cross-Trainee</v>
      </c>
      <c r="E2305">
        <f t="shared" si="70"/>
        <v>4</v>
      </c>
      <c r="F2305" t="b">
        <f t="shared" si="71"/>
        <v>0</v>
      </c>
    </row>
    <row r="2306" spans="1:6">
      <c r="A2306" s="1">
        <v>104977276</v>
      </c>
      <c r="B2306" s="61">
        <v>35800</v>
      </c>
      <c r="C2306" t="s">
        <v>112</v>
      </c>
      <c r="D2306" t="str">
        <f>VLOOKUP('Data Tab2'!A2306,'Data Tab1'!A:B,2,1)</f>
        <v>Veteran</v>
      </c>
      <c r="E2306">
        <f t="shared" si="70"/>
        <v>2</v>
      </c>
      <c r="F2306" t="str">
        <f t="shared" si="71"/>
        <v>Monday</v>
      </c>
    </row>
    <row r="2307" spans="1:6">
      <c r="A2307" s="1">
        <v>104977284</v>
      </c>
      <c r="B2307" s="61">
        <v>35804</v>
      </c>
      <c r="C2307" t="s">
        <v>113</v>
      </c>
      <c r="D2307" t="str">
        <f>VLOOKUP('Data Tab2'!A2307,'Data Tab1'!A:B,2,1)</f>
        <v>Veteran</v>
      </c>
      <c r="E2307">
        <f t="shared" ref="E2307:E2370" si="72">WEEKDAY(B2307)</f>
        <v>6</v>
      </c>
      <c r="F2307" t="b">
        <f t="shared" ref="F2307:F2370" si="73">IF(E2307=1,"Sunday",IF(E2307=2,"Monday"))</f>
        <v>0</v>
      </c>
    </row>
    <row r="2308" spans="1:6">
      <c r="A2308" s="1">
        <v>104977292</v>
      </c>
      <c r="B2308" s="61">
        <v>35804</v>
      </c>
      <c r="C2308" t="s">
        <v>114</v>
      </c>
      <c r="D2308" t="str">
        <f>VLOOKUP('Data Tab2'!A2308,'Data Tab1'!A:B,2,1)</f>
        <v>Veteran</v>
      </c>
      <c r="E2308">
        <f t="shared" si="72"/>
        <v>6</v>
      </c>
      <c r="F2308" t="b">
        <f t="shared" si="73"/>
        <v>0</v>
      </c>
    </row>
    <row r="2309" spans="1:6">
      <c r="A2309" s="1">
        <v>104977298</v>
      </c>
      <c r="B2309" s="61">
        <v>35802</v>
      </c>
      <c r="C2309" t="s">
        <v>115</v>
      </c>
      <c r="D2309" t="str">
        <f>VLOOKUP('Data Tab2'!A2309,'Data Tab1'!A:B,2,1)</f>
        <v>Cross-Trainee</v>
      </c>
      <c r="E2309">
        <f t="shared" si="72"/>
        <v>4</v>
      </c>
      <c r="F2309" t="b">
        <f t="shared" si="73"/>
        <v>0</v>
      </c>
    </row>
    <row r="2310" spans="1:6">
      <c r="A2310" s="1">
        <v>104977311</v>
      </c>
      <c r="B2310" s="61">
        <v>35800</v>
      </c>
      <c r="C2310" t="s">
        <v>116</v>
      </c>
      <c r="D2310" t="str">
        <f>VLOOKUP('Data Tab2'!A2310,'Data Tab1'!A:B,2,1)</f>
        <v>Veteran</v>
      </c>
      <c r="E2310">
        <f t="shared" si="72"/>
        <v>2</v>
      </c>
      <c r="F2310" t="str">
        <f t="shared" si="73"/>
        <v>Monday</v>
      </c>
    </row>
    <row r="2311" spans="1:6">
      <c r="A2311" s="1">
        <v>104977332</v>
      </c>
      <c r="B2311" s="61">
        <v>35802</v>
      </c>
      <c r="C2311" t="s">
        <v>117</v>
      </c>
      <c r="D2311" t="str">
        <f>VLOOKUP('Data Tab2'!A2311,'Data Tab1'!A:B,2,1)</f>
        <v>Veteran</v>
      </c>
      <c r="E2311">
        <f t="shared" si="72"/>
        <v>4</v>
      </c>
      <c r="F2311" t="b">
        <f t="shared" si="73"/>
        <v>0</v>
      </c>
    </row>
    <row r="2312" spans="1:6">
      <c r="A2312" s="1">
        <v>104977350</v>
      </c>
      <c r="B2312" s="61">
        <v>35800</v>
      </c>
      <c r="C2312" t="s">
        <v>118</v>
      </c>
      <c r="D2312" t="str">
        <f>VLOOKUP('Data Tab2'!A2312,'Data Tab1'!A:B,2,1)</f>
        <v>Veteran</v>
      </c>
      <c r="E2312">
        <f t="shared" si="72"/>
        <v>2</v>
      </c>
      <c r="F2312" t="str">
        <f t="shared" si="73"/>
        <v>Monday</v>
      </c>
    </row>
    <row r="2313" spans="1:6">
      <c r="A2313" s="1">
        <v>104977352</v>
      </c>
      <c r="B2313" s="61">
        <v>35801</v>
      </c>
      <c r="C2313" t="s">
        <v>119</v>
      </c>
      <c r="D2313" t="str">
        <f>VLOOKUP('Data Tab2'!A2313,'Data Tab1'!A:B,2,1)</f>
        <v>Cross-Trainee</v>
      </c>
      <c r="E2313">
        <f t="shared" si="72"/>
        <v>3</v>
      </c>
      <c r="F2313" t="b">
        <f t="shared" si="73"/>
        <v>0</v>
      </c>
    </row>
    <row r="2314" spans="1:6">
      <c r="A2314" s="1">
        <v>104977362</v>
      </c>
      <c r="B2314" s="61">
        <v>35804</v>
      </c>
      <c r="C2314" t="s">
        <v>56</v>
      </c>
      <c r="D2314" t="str">
        <f>VLOOKUP('Data Tab2'!A2314,'Data Tab1'!A:B,2,1)</f>
        <v>Cross-Trainee</v>
      </c>
      <c r="E2314">
        <f t="shared" si="72"/>
        <v>6</v>
      </c>
      <c r="F2314" t="b">
        <f t="shared" si="73"/>
        <v>0</v>
      </c>
    </row>
    <row r="2315" spans="1:6">
      <c r="A2315" s="1">
        <v>104977365</v>
      </c>
      <c r="B2315" s="61">
        <v>35800</v>
      </c>
      <c r="C2315" t="s">
        <v>57</v>
      </c>
      <c r="D2315" t="str">
        <f>VLOOKUP('Data Tab2'!A2315,'Data Tab1'!A:B,2,1)</f>
        <v>Veteran</v>
      </c>
      <c r="E2315">
        <f t="shared" si="72"/>
        <v>2</v>
      </c>
      <c r="F2315" t="str">
        <f t="shared" si="73"/>
        <v>Monday</v>
      </c>
    </row>
    <row r="2316" spans="1:6">
      <c r="A2316" s="1">
        <v>104977392</v>
      </c>
      <c r="B2316" s="61">
        <v>35804</v>
      </c>
      <c r="C2316" t="s">
        <v>58</v>
      </c>
      <c r="D2316" t="str">
        <f>VLOOKUP('Data Tab2'!A2316,'Data Tab1'!A:B,2,1)</f>
        <v>Veteran</v>
      </c>
      <c r="E2316">
        <f t="shared" si="72"/>
        <v>6</v>
      </c>
      <c r="F2316" t="b">
        <f t="shared" si="73"/>
        <v>0</v>
      </c>
    </row>
    <row r="2317" spans="1:6">
      <c r="A2317" s="1">
        <v>104977404</v>
      </c>
      <c r="B2317" s="61">
        <v>35800</v>
      </c>
      <c r="C2317" t="s">
        <v>59</v>
      </c>
      <c r="D2317" t="str">
        <f>VLOOKUP('Data Tab2'!A2317,'Data Tab1'!A:B,2,1)</f>
        <v>Cross-Trainee</v>
      </c>
      <c r="E2317">
        <f t="shared" si="72"/>
        <v>2</v>
      </c>
      <c r="F2317" t="str">
        <f t="shared" si="73"/>
        <v>Monday</v>
      </c>
    </row>
    <row r="2318" spans="1:6">
      <c r="A2318" s="1">
        <v>104978710</v>
      </c>
      <c r="B2318" s="61">
        <v>35800</v>
      </c>
      <c r="C2318" t="s">
        <v>60</v>
      </c>
      <c r="D2318" t="str">
        <f>VLOOKUP('Data Tab2'!A2318,'Data Tab1'!A:B,2,1)</f>
        <v>Veteran</v>
      </c>
      <c r="E2318">
        <f t="shared" si="72"/>
        <v>2</v>
      </c>
      <c r="F2318" t="str">
        <f t="shared" si="73"/>
        <v>Monday</v>
      </c>
    </row>
    <row r="2319" spans="1:6">
      <c r="A2319" s="1">
        <v>104978935</v>
      </c>
      <c r="B2319" s="61">
        <v>35800</v>
      </c>
      <c r="C2319" t="s">
        <v>61</v>
      </c>
      <c r="D2319" t="str">
        <f>VLOOKUP('Data Tab2'!A2319,'Data Tab1'!A:B,2,1)</f>
        <v>Veteran</v>
      </c>
      <c r="E2319">
        <f t="shared" si="72"/>
        <v>2</v>
      </c>
      <c r="F2319" t="str">
        <f t="shared" si="73"/>
        <v>Monday</v>
      </c>
    </row>
    <row r="2320" spans="1:6">
      <c r="A2320" s="1">
        <v>104979030</v>
      </c>
      <c r="B2320" s="61">
        <v>35800</v>
      </c>
      <c r="C2320" t="s">
        <v>62</v>
      </c>
      <c r="D2320" t="str">
        <f>VLOOKUP('Data Tab2'!A2320,'Data Tab1'!A:B,2,1)</f>
        <v>Cross-Trainee</v>
      </c>
      <c r="E2320">
        <f t="shared" si="72"/>
        <v>2</v>
      </c>
      <c r="F2320" t="str">
        <f t="shared" si="73"/>
        <v>Monday</v>
      </c>
    </row>
    <row r="2321" spans="1:6">
      <c r="A2321" s="1">
        <v>104979035</v>
      </c>
      <c r="B2321" s="61">
        <v>35800</v>
      </c>
      <c r="C2321" t="s">
        <v>63</v>
      </c>
      <c r="D2321" t="str">
        <f>VLOOKUP('Data Tab2'!A2321,'Data Tab1'!A:B,2,1)</f>
        <v>Cross-Trainee</v>
      </c>
      <c r="E2321">
        <f t="shared" si="72"/>
        <v>2</v>
      </c>
      <c r="F2321" t="str">
        <f t="shared" si="73"/>
        <v>Monday</v>
      </c>
    </row>
    <row r="2322" spans="1:6">
      <c r="A2322" s="1">
        <v>104979039</v>
      </c>
      <c r="B2322" s="61">
        <v>35869</v>
      </c>
      <c r="C2322" t="s">
        <v>64</v>
      </c>
      <c r="D2322" t="str">
        <f>VLOOKUP('Data Tab2'!A2322,'Data Tab1'!A:B,2,1)</f>
        <v>Veteran</v>
      </c>
      <c r="E2322">
        <f t="shared" si="72"/>
        <v>1</v>
      </c>
      <c r="F2322" t="str">
        <f t="shared" si="73"/>
        <v>Sunday</v>
      </c>
    </row>
    <row r="2323" spans="1:6">
      <c r="A2323" s="1">
        <v>104979040</v>
      </c>
      <c r="B2323" s="61">
        <v>35800</v>
      </c>
      <c r="C2323" t="s">
        <v>65</v>
      </c>
      <c r="D2323" t="str">
        <f>VLOOKUP('Data Tab2'!A2323,'Data Tab1'!A:B,2,1)</f>
        <v>Veteran</v>
      </c>
      <c r="E2323">
        <f t="shared" si="72"/>
        <v>2</v>
      </c>
      <c r="F2323" t="str">
        <f t="shared" si="73"/>
        <v>Monday</v>
      </c>
    </row>
    <row r="2324" spans="1:6">
      <c r="A2324" s="1">
        <v>104979049</v>
      </c>
      <c r="B2324" s="61">
        <v>35801</v>
      </c>
      <c r="C2324" t="s">
        <v>66</v>
      </c>
      <c r="D2324" t="str">
        <f>VLOOKUP('Data Tab2'!A2324,'Data Tab1'!A:B,2,1)</f>
        <v>Veteran</v>
      </c>
      <c r="E2324">
        <f t="shared" si="72"/>
        <v>3</v>
      </c>
      <c r="F2324" t="b">
        <f t="shared" si="73"/>
        <v>0</v>
      </c>
    </row>
    <row r="2325" spans="1:6">
      <c r="A2325" s="1">
        <v>104979055</v>
      </c>
      <c r="B2325" s="61">
        <v>35803</v>
      </c>
      <c r="C2325" t="s">
        <v>67</v>
      </c>
      <c r="D2325" t="str">
        <f>VLOOKUP('Data Tab2'!A2325,'Data Tab1'!A:B,2,1)</f>
        <v>Veteran</v>
      </c>
      <c r="E2325">
        <f t="shared" si="72"/>
        <v>5</v>
      </c>
      <c r="F2325" t="b">
        <f t="shared" si="73"/>
        <v>0</v>
      </c>
    </row>
    <row r="2326" spans="1:6">
      <c r="A2326" s="1">
        <v>104979056</v>
      </c>
      <c r="B2326" s="61">
        <v>35800</v>
      </c>
      <c r="C2326" t="s">
        <v>68</v>
      </c>
      <c r="D2326" t="str">
        <f>VLOOKUP('Data Tab2'!A2326,'Data Tab1'!A:B,2,1)</f>
        <v>Veteran</v>
      </c>
      <c r="E2326">
        <f t="shared" si="72"/>
        <v>2</v>
      </c>
      <c r="F2326" t="str">
        <f t="shared" si="73"/>
        <v>Monday</v>
      </c>
    </row>
    <row r="2327" spans="1:6">
      <c r="A2327" s="1">
        <v>104979057</v>
      </c>
      <c r="B2327" s="61">
        <v>35806</v>
      </c>
      <c r="C2327" t="s">
        <v>69</v>
      </c>
      <c r="D2327" t="str">
        <f>VLOOKUP('Data Tab2'!A2327,'Data Tab1'!A:B,2,1)</f>
        <v>Veteran</v>
      </c>
      <c r="E2327">
        <f t="shared" si="72"/>
        <v>1</v>
      </c>
      <c r="F2327" t="str">
        <f t="shared" si="73"/>
        <v>Sunday</v>
      </c>
    </row>
    <row r="2328" spans="1:6">
      <c r="A2328" s="1">
        <v>104979062</v>
      </c>
      <c r="B2328" s="61">
        <v>35863</v>
      </c>
      <c r="C2328" t="s">
        <v>70</v>
      </c>
      <c r="D2328" t="str">
        <f>VLOOKUP('Data Tab2'!A2328,'Data Tab1'!A:B,2,1)</f>
        <v>Veteran</v>
      </c>
      <c r="E2328">
        <f t="shared" si="72"/>
        <v>2</v>
      </c>
      <c r="F2328" t="str">
        <f t="shared" si="73"/>
        <v>Monday</v>
      </c>
    </row>
    <row r="2329" spans="1:6">
      <c r="A2329" s="1">
        <v>104979253</v>
      </c>
      <c r="B2329" s="61">
        <v>35802</v>
      </c>
      <c r="C2329" t="s">
        <v>71</v>
      </c>
      <c r="D2329" t="str">
        <f>VLOOKUP('Data Tab2'!A2329,'Data Tab1'!A:B,2,1)</f>
        <v>Cross-Trainee</v>
      </c>
      <c r="E2329">
        <f t="shared" si="72"/>
        <v>4</v>
      </c>
      <c r="F2329" t="b">
        <f t="shared" si="73"/>
        <v>0</v>
      </c>
    </row>
    <row r="2330" spans="1:6">
      <c r="A2330" s="1">
        <v>104979257</v>
      </c>
      <c r="B2330" s="61">
        <v>35803</v>
      </c>
      <c r="C2330" t="s">
        <v>72</v>
      </c>
      <c r="D2330" t="str">
        <f>VLOOKUP('Data Tab2'!A2330,'Data Tab1'!A:B,2,1)</f>
        <v>Cross-Trainee</v>
      </c>
      <c r="E2330">
        <f t="shared" si="72"/>
        <v>5</v>
      </c>
      <c r="F2330" t="b">
        <f t="shared" si="73"/>
        <v>0</v>
      </c>
    </row>
    <row r="2331" spans="1:6">
      <c r="A2331" s="1">
        <v>104979263</v>
      </c>
      <c r="B2331" s="61">
        <v>35800</v>
      </c>
      <c r="C2331" t="s">
        <v>73</v>
      </c>
      <c r="D2331" t="str">
        <f>VLOOKUP('Data Tab2'!A2331,'Data Tab1'!A:B,2,1)</f>
        <v>Veteran</v>
      </c>
      <c r="E2331">
        <f t="shared" si="72"/>
        <v>2</v>
      </c>
      <c r="F2331" t="str">
        <f t="shared" si="73"/>
        <v>Monday</v>
      </c>
    </row>
    <row r="2332" spans="1:6">
      <c r="A2332" s="1">
        <v>104979264</v>
      </c>
      <c r="B2332" s="61">
        <v>35805</v>
      </c>
      <c r="C2332" t="s">
        <v>74</v>
      </c>
      <c r="D2332" t="str">
        <f>VLOOKUP('Data Tab2'!A2332,'Data Tab1'!A:B,2,1)</f>
        <v>Veteran</v>
      </c>
      <c r="E2332">
        <f t="shared" si="72"/>
        <v>7</v>
      </c>
      <c r="F2332" t="b">
        <f t="shared" si="73"/>
        <v>0</v>
      </c>
    </row>
    <row r="2333" spans="1:6">
      <c r="A2333" s="1">
        <v>104979426</v>
      </c>
      <c r="B2333" s="61">
        <v>35800</v>
      </c>
      <c r="C2333" t="s">
        <v>75</v>
      </c>
      <c r="D2333" t="str">
        <f>VLOOKUP('Data Tab2'!A2333,'Data Tab1'!A:B,2,1)</f>
        <v>Veteran</v>
      </c>
      <c r="E2333">
        <f t="shared" si="72"/>
        <v>2</v>
      </c>
      <c r="F2333" t="str">
        <f t="shared" si="73"/>
        <v>Monday</v>
      </c>
    </row>
    <row r="2334" spans="1:6">
      <c r="A2334" s="1">
        <v>104979431</v>
      </c>
      <c r="B2334" s="61">
        <v>35800</v>
      </c>
      <c r="C2334" t="s">
        <v>76</v>
      </c>
      <c r="D2334" t="str">
        <f>VLOOKUP('Data Tab2'!A2334,'Data Tab1'!A:B,2,1)</f>
        <v>Veteran</v>
      </c>
      <c r="E2334">
        <f t="shared" si="72"/>
        <v>2</v>
      </c>
      <c r="F2334" t="str">
        <f t="shared" si="73"/>
        <v>Monday</v>
      </c>
    </row>
    <row r="2335" spans="1:6">
      <c r="A2335" s="1">
        <v>104979437</v>
      </c>
      <c r="B2335" s="61">
        <v>35800</v>
      </c>
      <c r="C2335" t="s">
        <v>77</v>
      </c>
      <c r="D2335" t="str">
        <f>VLOOKUP('Data Tab2'!A2335,'Data Tab1'!A:B,2,1)</f>
        <v>Veteran</v>
      </c>
      <c r="E2335">
        <f t="shared" si="72"/>
        <v>2</v>
      </c>
      <c r="F2335" t="str">
        <f t="shared" si="73"/>
        <v>Monday</v>
      </c>
    </row>
    <row r="2336" spans="1:6">
      <c r="A2336" s="1">
        <v>104980773</v>
      </c>
      <c r="B2336" s="61">
        <v>35803</v>
      </c>
      <c r="C2336" t="s">
        <v>78</v>
      </c>
      <c r="D2336" t="str">
        <f>VLOOKUP('Data Tab2'!A2336,'Data Tab1'!A:B,2,1)</f>
        <v>Veteran</v>
      </c>
      <c r="E2336">
        <f t="shared" si="72"/>
        <v>5</v>
      </c>
      <c r="F2336" t="b">
        <f t="shared" si="73"/>
        <v>0</v>
      </c>
    </row>
    <row r="2337" spans="1:6">
      <c r="A2337" s="1">
        <v>104991545</v>
      </c>
      <c r="B2337" s="61">
        <v>35800</v>
      </c>
      <c r="C2337" t="s">
        <v>79</v>
      </c>
      <c r="D2337" t="str">
        <f>VLOOKUP('Data Tab2'!A2337,'Data Tab1'!A:B,2,1)</f>
        <v>New Hire on First Path</v>
      </c>
      <c r="E2337">
        <f t="shared" si="72"/>
        <v>2</v>
      </c>
      <c r="F2337" t="str">
        <f t="shared" si="73"/>
        <v>Monday</v>
      </c>
    </row>
    <row r="2338" spans="1:6">
      <c r="A2338" s="1">
        <v>104991550</v>
      </c>
      <c r="B2338" s="61">
        <v>35863</v>
      </c>
      <c r="C2338" t="s">
        <v>80</v>
      </c>
      <c r="D2338" t="str">
        <f>VLOOKUP('Data Tab2'!A2338,'Data Tab1'!A:B,2,1)</f>
        <v>New Hire on First Path</v>
      </c>
      <c r="E2338">
        <f t="shared" si="72"/>
        <v>2</v>
      </c>
      <c r="F2338" t="str">
        <f t="shared" si="73"/>
        <v>Monday</v>
      </c>
    </row>
    <row r="2339" spans="1:6">
      <c r="A2339" s="1">
        <v>104991557</v>
      </c>
      <c r="B2339" s="61">
        <v>35863</v>
      </c>
      <c r="C2339" t="s">
        <v>81</v>
      </c>
      <c r="D2339" t="str">
        <f>VLOOKUP('Data Tab2'!A2339,'Data Tab1'!A:B,2,1)</f>
        <v>Cross-Trainee</v>
      </c>
      <c r="E2339">
        <f t="shared" si="72"/>
        <v>2</v>
      </c>
      <c r="F2339" t="str">
        <f t="shared" si="73"/>
        <v>Monday</v>
      </c>
    </row>
    <row r="2340" spans="1:6">
      <c r="A2340" s="1">
        <v>104991571</v>
      </c>
      <c r="B2340" s="61">
        <v>35800</v>
      </c>
      <c r="C2340" t="s">
        <v>82</v>
      </c>
      <c r="D2340" t="str">
        <f>VLOOKUP('Data Tab2'!A2340,'Data Tab1'!A:B,2,1)</f>
        <v>New Hire on First Path</v>
      </c>
      <c r="E2340">
        <f t="shared" si="72"/>
        <v>2</v>
      </c>
      <c r="F2340" t="str">
        <f t="shared" si="73"/>
        <v>Monday</v>
      </c>
    </row>
    <row r="2341" spans="1:6">
      <c r="A2341" s="1">
        <v>104991579</v>
      </c>
      <c r="B2341" s="61">
        <v>35868</v>
      </c>
      <c r="C2341" t="s">
        <v>83</v>
      </c>
      <c r="D2341" t="str">
        <f>VLOOKUP('Data Tab2'!A2341,'Data Tab1'!A:B,2,1)</f>
        <v>New Hire on First Path</v>
      </c>
      <c r="E2341">
        <f t="shared" si="72"/>
        <v>7</v>
      </c>
      <c r="F2341" t="b">
        <f t="shared" si="73"/>
        <v>0</v>
      </c>
    </row>
    <row r="2342" spans="1:6">
      <c r="A2342" s="1">
        <v>105003209</v>
      </c>
      <c r="B2342" s="61">
        <v>35801</v>
      </c>
      <c r="C2342" t="s">
        <v>84</v>
      </c>
      <c r="D2342" t="str">
        <f>VLOOKUP('Data Tab2'!A2342,'Data Tab1'!A:B,2,1)</f>
        <v>Veteran</v>
      </c>
      <c r="E2342">
        <f t="shared" si="72"/>
        <v>3</v>
      </c>
      <c r="F2342" t="b">
        <f t="shared" si="73"/>
        <v>0</v>
      </c>
    </row>
    <row r="2343" spans="1:6">
      <c r="A2343" s="1">
        <v>105003210</v>
      </c>
      <c r="B2343" s="61">
        <v>35801</v>
      </c>
      <c r="C2343" t="s">
        <v>58</v>
      </c>
      <c r="D2343" t="str">
        <f>VLOOKUP('Data Tab2'!A2343,'Data Tab1'!A:B,2,1)</f>
        <v>Veteran</v>
      </c>
      <c r="E2343">
        <f t="shared" si="72"/>
        <v>3</v>
      </c>
      <c r="F2343" t="b">
        <f t="shared" si="73"/>
        <v>0</v>
      </c>
    </row>
    <row r="2344" spans="1:6">
      <c r="A2344" s="1">
        <v>105003211</v>
      </c>
      <c r="B2344" s="61">
        <v>35800</v>
      </c>
      <c r="C2344" t="s">
        <v>85</v>
      </c>
      <c r="D2344" t="str">
        <f>VLOOKUP('Data Tab2'!A2344,'Data Tab1'!A:B,2,1)</f>
        <v>Cross-Trainee</v>
      </c>
      <c r="E2344">
        <f t="shared" si="72"/>
        <v>2</v>
      </c>
      <c r="F2344" t="str">
        <f t="shared" si="73"/>
        <v>Monday</v>
      </c>
    </row>
    <row r="2345" spans="1:6">
      <c r="A2345" s="1">
        <v>105003213</v>
      </c>
      <c r="B2345" s="61">
        <v>35800</v>
      </c>
      <c r="C2345" t="s">
        <v>59</v>
      </c>
      <c r="D2345" t="str">
        <f>VLOOKUP('Data Tab2'!A2345,'Data Tab1'!A:B,2,1)</f>
        <v>Veteran</v>
      </c>
      <c r="E2345">
        <f t="shared" si="72"/>
        <v>2</v>
      </c>
      <c r="F2345" t="str">
        <f t="shared" si="73"/>
        <v>Monday</v>
      </c>
    </row>
    <row r="2346" spans="1:6">
      <c r="A2346" s="1">
        <v>105003217</v>
      </c>
      <c r="B2346" s="61">
        <v>35806</v>
      </c>
      <c r="C2346" t="s">
        <v>86</v>
      </c>
      <c r="D2346" t="str">
        <f>VLOOKUP('Data Tab2'!A2346,'Data Tab1'!A:B,2,1)</f>
        <v>Veteran</v>
      </c>
      <c r="E2346">
        <f t="shared" si="72"/>
        <v>1</v>
      </c>
      <c r="F2346" t="str">
        <f t="shared" si="73"/>
        <v>Sunday</v>
      </c>
    </row>
    <row r="2347" spans="1:6">
      <c r="A2347" s="1">
        <v>105003221</v>
      </c>
      <c r="B2347" s="61">
        <v>35800</v>
      </c>
      <c r="C2347" t="s">
        <v>87</v>
      </c>
      <c r="D2347" t="str">
        <f>VLOOKUP('Data Tab2'!A2347,'Data Tab1'!A:B,2,1)</f>
        <v>Veteran</v>
      </c>
      <c r="E2347">
        <f t="shared" si="72"/>
        <v>2</v>
      </c>
      <c r="F2347" t="str">
        <f t="shared" si="73"/>
        <v>Monday</v>
      </c>
    </row>
    <row r="2348" spans="1:6">
      <c r="A2348" s="1">
        <v>105003223</v>
      </c>
      <c r="B2348" s="61">
        <v>35803</v>
      </c>
      <c r="C2348" t="s">
        <v>88</v>
      </c>
      <c r="D2348" t="str">
        <f>VLOOKUP('Data Tab2'!A2348,'Data Tab1'!A:B,2,1)</f>
        <v>Veteran</v>
      </c>
      <c r="E2348">
        <f t="shared" si="72"/>
        <v>5</v>
      </c>
      <c r="F2348" t="b">
        <f t="shared" si="73"/>
        <v>0</v>
      </c>
    </row>
    <row r="2349" spans="1:6">
      <c r="A2349" s="1">
        <v>105003224</v>
      </c>
      <c r="B2349" s="61">
        <v>35801</v>
      </c>
      <c r="C2349" t="s">
        <v>89</v>
      </c>
      <c r="D2349" t="str">
        <f>VLOOKUP('Data Tab2'!A2349,'Data Tab1'!A:B,2,1)</f>
        <v>Cross-Trainee</v>
      </c>
      <c r="E2349">
        <f t="shared" si="72"/>
        <v>3</v>
      </c>
      <c r="F2349" t="b">
        <f t="shared" si="73"/>
        <v>0</v>
      </c>
    </row>
    <row r="2350" spans="1:6">
      <c r="A2350" s="1">
        <v>105003225</v>
      </c>
      <c r="B2350" s="61">
        <v>35801</v>
      </c>
      <c r="C2350" t="s">
        <v>90</v>
      </c>
      <c r="D2350" t="str">
        <f>VLOOKUP('Data Tab2'!A2350,'Data Tab1'!A:B,2,1)</f>
        <v>Cross-Trainee</v>
      </c>
      <c r="E2350">
        <f t="shared" si="72"/>
        <v>3</v>
      </c>
      <c r="F2350" t="b">
        <f t="shared" si="73"/>
        <v>0</v>
      </c>
    </row>
    <row r="2351" spans="1:6">
      <c r="A2351" s="1">
        <v>105003227</v>
      </c>
      <c r="B2351" s="61">
        <v>35800</v>
      </c>
      <c r="C2351" t="s">
        <v>56</v>
      </c>
      <c r="D2351" t="str">
        <f>VLOOKUP('Data Tab2'!A2351,'Data Tab1'!A:B,2,1)</f>
        <v>Cross-Trainee</v>
      </c>
      <c r="E2351">
        <f t="shared" si="72"/>
        <v>2</v>
      </c>
      <c r="F2351" t="str">
        <f t="shared" si="73"/>
        <v>Monday</v>
      </c>
    </row>
    <row r="2352" spans="1:6">
      <c r="A2352" s="1">
        <v>105003228</v>
      </c>
      <c r="B2352" s="61">
        <v>35800</v>
      </c>
      <c r="C2352" t="s">
        <v>91</v>
      </c>
      <c r="D2352" t="str">
        <f>VLOOKUP('Data Tab2'!A2352,'Data Tab1'!A:B,2,1)</f>
        <v>Veteran</v>
      </c>
      <c r="E2352">
        <f t="shared" si="72"/>
        <v>2</v>
      </c>
      <c r="F2352" t="str">
        <f t="shared" si="73"/>
        <v>Monday</v>
      </c>
    </row>
    <row r="2353" spans="1:6">
      <c r="A2353" s="1">
        <v>105003229</v>
      </c>
      <c r="B2353" s="61">
        <v>35801</v>
      </c>
      <c r="C2353" t="s">
        <v>92</v>
      </c>
      <c r="D2353" t="str">
        <f>VLOOKUP('Data Tab2'!A2353,'Data Tab1'!A:B,2,1)</f>
        <v>Cross-Trainee</v>
      </c>
      <c r="E2353">
        <f t="shared" si="72"/>
        <v>3</v>
      </c>
      <c r="F2353" t="b">
        <f t="shared" si="73"/>
        <v>0</v>
      </c>
    </row>
    <row r="2354" spans="1:6">
      <c r="A2354" s="1">
        <v>105003230</v>
      </c>
      <c r="B2354" s="61">
        <v>35806</v>
      </c>
      <c r="C2354" t="s">
        <v>93</v>
      </c>
      <c r="D2354" t="str">
        <f>VLOOKUP('Data Tab2'!A2354,'Data Tab1'!A:B,2,1)</f>
        <v>Veteran</v>
      </c>
      <c r="E2354">
        <f t="shared" si="72"/>
        <v>1</v>
      </c>
      <c r="F2354" t="str">
        <f t="shared" si="73"/>
        <v>Sunday</v>
      </c>
    </row>
    <row r="2355" spans="1:6">
      <c r="A2355" s="1">
        <v>105003233</v>
      </c>
      <c r="B2355" s="61">
        <v>35865</v>
      </c>
      <c r="C2355" t="s">
        <v>94</v>
      </c>
      <c r="D2355" t="str">
        <f>VLOOKUP('Data Tab2'!A2355,'Data Tab1'!A:B,2,1)</f>
        <v>Cross-Trainee</v>
      </c>
      <c r="E2355">
        <f t="shared" si="72"/>
        <v>4</v>
      </c>
      <c r="F2355" t="b">
        <f t="shared" si="73"/>
        <v>0</v>
      </c>
    </row>
    <row r="2356" spans="1:6">
      <c r="A2356" s="1">
        <v>105003234</v>
      </c>
      <c r="B2356" s="61">
        <v>35800</v>
      </c>
      <c r="C2356" t="s">
        <v>57</v>
      </c>
      <c r="D2356" t="str">
        <f>VLOOKUP('Data Tab2'!A2356,'Data Tab1'!A:B,2,1)</f>
        <v>Veteran</v>
      </c>
      <c r="E2356">
        <f t="shared" si="72"/>
        <v>2</v>
      </c>
      <c r="F2356" t="str">
        <f t="shared" si="73"/>
        <v>Monday</v>
      </c>
    </row>
    <row r="2357" spans="1:6">
      <c r="A2357" s="1">
        <v>105003235</v>
      </c>
      <c r="B2357" s="61">
        <v>35802</v>
      </c>
      <c r="C2357" t="s">
        <v>95</v>
      </c>
      <c r="D2357" t="str">
        <f>VLOOKUP('Data Tab2'!A2357,'Data Tab1'!A:B,2,1)</f>
        <v>Cross-Trainee</v>
      </c>
      <c r="E2357">
        <f t="shared" si="72"/>
        <v>4</v>
      </c>
      <c r="F2357" t="b">
        <f t="shared" si="73"/>
        <v>0</v>
      </c>
    </row>
    <row r="2358" spans="1:6">
      <c r="A2358" s="1">
        <v>105003236</v>
      </c>
      <c r="B2358" s="61">
        <v>35802</v>
      </c>
      <c r="C2358" t="s">
        <v>96</v>
      </c>
      <c r="D2358" t="str">
        <f>VLOOKUP('Data Tab2'!A2358,'Data Tab1'!A:B,2,1)</f>
        <v>Veteran</v>
      </c>
      <c r="E2358">
        <f t="shared" si="72"/>
        <v>4</v>
      </c>
      <c r="F2358" t="b">
        <f t="shared" si="73"/>
        <v>0</v>
      </c>
    </row>
    <row r="2359" spans="1:6">
      <c r="A2359" s="1">
        <v>105003237</v>
      </c>
      <c r="B2359" s="61">
        <v>35802</v>
      </c>
      <c r="C2359" t="s">
        <v>97</v>
      </c>
      <c r="D2359" t="str">
        <f>VLOOKUP('Data Tab2'!A2359,'Data Tab1'!A:B,2,1)</f>
        <v>Veteran</v>
      </c>
      <c r="E2359">
        <f t="shared" si="72"/>
        <v>4</v>
      </c>
      <c r="F2359" t="b">
        <f t="shared" si="73"/>
        <v>0</v>
      </c>
    </row>
    <row r="2360" spans="1:6">
      <c r="A2360" s="1">
        <v>105003238</v>
      </c>
      <c r="B2360" s="61">
        <v>35866</v>
      </c>
      <c r="C2360" t="s">
        <v>98</v>
      </c>
      <c r="D2360" t="str">
        <f>VLOOKUP('Data Tab2'!A2360,'Data Tab1'!A:B,2,1)</f>
        <v>Veteran</v>
      </c>
      <c r="E2360">
        <f t="shared" si="72"/>
        <v>5</v>
      </c>
      <c r="F2360" t="b">
        <f t="shared" si="73"/>
        <v>0</v>
      </c>
    </row>
    <row r="2361" spans="1:6">
      <c r="A2361" s="1">
        <v>105003240</v>
      </c>
      <c r="B2361" s="61">
        <v>35803</v>
      </c>
      <c r="C2361" t="s">
        <v>99</v>
      </c>
      <c r="D2361" t="str">
        <f>VLOOKUP('Data Tab2'!A2361,'Data Tab1'!A:B,2,1)</f>
        <v>Cross-Trainee</v>
      </c>
      <c r="E2361">
        <f t="shared" si="72"/>
        <v>5</v>
      </c>
      <c r="F2361" t="b">
        <f t="shared" si="73"/>
        <v>0</v>
      </c>
    </row>
    <row r="2362" spans="1:6">
      <c r="A2362" s="1">
        <v>105003243</v>
      </c>
      <c r="B2362" s="61">
        <v>35800</v>
      </c>
      <c r="C2362" t="s">
        <v>100</v>
      </c>
      <c r="D2362" t="str">
        <f>VLOOKUP('Data Tab2'!A2362,'Data Tab1'!A:B,2,1)</f>
        <v>Veteran</v>
      </c>
      <c r="E2362">
        <f t="shared" si="72"/>
        <v>2</v>
      </c>
      <c r="F2362" t="str">
        <f t="shared" si="73"/>
        <v>Monday</v>
      </c>
    </row>
    <row r="2363" spans="1:6">
      <c r="A2363" s="1">
        <v>105003244</v>
      </c>
      <c r="B2363" s="61">
        <v>35802</v>
      </c>
      <c r="C2363" t="s">
        <v>101</v>
      </c>
      <c r="D2363" t="str">
        <f>VLOOKUP('Data Tab2'!A2363,'Data Tab1'!A:B,2,1)</f>
        <v>Veteran</v>
      </c>
      <c r="E2363">
        <f t="shared" si="72"/>
        <v>4</v>
      </c>
      <c r="F2363" t="b">
        <f t="shared" si="73"/>
        <v>0</v>
      </c>
    </row>
    <row r="2364" spans="1:6">
      <c r="A2364" s="1">
        <v>105003684</v>
      </c>
      <c r="B2364" s="61">
        <v>35869</v>
      </c>
      <c r="C2364" t="s">
        <v>102</v>
      </c>
      <c r="D2364" t="str">
        <f>VLOOKUP('Data Tab2'!A2364,'Data Tab1'!A:B,2,1)</f>
        <v>New Hire on First Path</v>
      </c>
      <c r="E2364">
        <f t="shared" si="72"/>
        <v>1</v>
      </c>
      <c r="F2364" t="str">
        <f t="shared" si="73"/>
        <v>Sunday</v>
      </c>
    </row>
    <row r="2365" spans="1:6">
      <c r="A2365" s="1">
        <v>105011356</v>
      </c>
      <c r="B2365" s="61">
        <v>35803</v>
      </c>
      <c r="C2365" t="s">
        <v>103</v>
      </c>
      <c r="D2365" t="str">
        <f>VLOOKUP('Data Tab2'!A2365,'Data Tab1'!A:B,2,1)</f>
        <v>Veteran</v>
      </c>
      <c r="E2365">
        <f t="shared" si="72"/>
        <v>5</v>
      </c>
      <c r="F2365" t="b">
        <f t="shared" si="73"/>
        <v>0</v>
      </c>
    </row>
    <row r="2366" spans="1:6">
      <c r="A2366" s="1">
        <v>105011359</v>
      </c>
      <c r="B2366" s="61">
        <v>35803</v>
      </c>
      <c r="C2366" t="s">
        <v>104</v>
      </c>
      <c r="D2366" t="str">
        <f>VLOOKUP('Data Tab2'!A2366,'Data Tab1'!A:B,2,1)</f>
        <v>Veteran</v>
      </c>
      <c r="E2366">
        <f t="shared" si="72"/>
        <v>5</v>
      </c>
      <c r="F2366" t="b">
        <f t="shared" si="73"/>
        <v>0</v>
      </c>
    </row>
    <row r="2367" spans="1:6">
      <c r="A2367" s="1">
        <v>105011373</v>
      </c>
      <c r="B2367" s="61">
        <v>35800</v>
      </c>
      <c r="C2367" t="s">
        <v>105</v>
      </c>
      <c r="D2367" t="str">
        <f>VLOOKUP('Data Tab2'!A2367,'Data Tab1'!A:B,2,1)</f>
        <v>Veteran</v>
      </c>
      <c r="E2367">
        <f t="shared" si="72"/>
        <v>2</v>
      </c>
      <c r="F2367" t="str">
        <f t="shared" si="73"/>
        <v>Monday</v>
      </c>
    </row>
    <row r="2368" spans="1:6">
      <c r="A2368" s="1">
        <v>105011402</v>
      </c>
      <c r="B2368" s="61">
        <v>35800</v>
      </c>
      <c r="C2368" t="s">
        <v>106</v>
      </c>
      <c r="D2368" t="str">
        <f>VLOOKUP('Data Tab2'!A2368,'Data Tab1'!A:B,2,1)</f>
        <v>Cross-Trainee</v>
      </c>
      <c r="E2368">
        <f t="shared" si="72"/>
        <v>2</v>
      </c>
      <c r="F2368" t="str">
        <f t="shared" si="73"/>
        <v>Monday</v>
      </c>
    </row>
    <row r="2369" spans="1:6">
      <c r="A2369" s="1">
        <v>105011416</v>
      </c>
      <c r="B2369" s="61">
        <v>35802</v>
      </c>
      <c r="C2369" t="s">
        <v>107</v>
      </c>
      <c r="D2369" t="str">
        <f>VLOOKUP('Data Tab2'!A2369,'Data Tab1'!A:B,2,1)</f>
        <v>Veteran</v>
      </c>
      <c r="E2369">
        <f t="shared" si="72"/>
        <v>4</v>
      </c>
      <c r="F2369" t="b">
        <f t="shared" si="73"/>
        <v>0</v>
      </c>
    </row>
    <row r="2370" spans="1:6">
      <c r="A2370" s="1">
        <v>105011465</v>
      </c>
      <c r="B2370" s="61">
        <v>35803</v>
      </c>
      <c r="C2370" t="s">
        <v>108</v>
      </c>
      <c r="D2370" t="str">
        <f>VLOOKUP('Data Tab2'!A2370,'Data Tab1'!A:B,2,1)</f>
        <v>Cross-Trainee</v>
      </c>
      <c r="E2370">
        <f t="shared" si="72"/>
        <v>5</v>
      </c>
      <c r="F2370" t="b">
        <f t="shared" si="73"/>
        <v>0</v>
      </c>
    </row>
    <row r="2371" spans="1:6">
      <c r="A2371" s="1">
        <v>105011469</v>
      </c>
      <c r="B2371" s="61">
        <v>35801</v>
      </c>
      <c r="C2371" t="s">
        <v>109</v>
      </c>
      <c r="D2371" t="str">
        <f>VLOOKUP('Data Tab2'!A2371,'Data Tab1'!A:B,2,1)</f>
        <v>Veteran</v>
      </c>
      <c r="E2371">
        <f t="shared" ref="E2371:E2434" si="74">WEEKDAY(B2371)</f>
        <v>3</v>
      </c>
      <c r="F2371" t="b">
        <f t="shared" ref="F2371:F2434" si="75">IF(E2371=1,"Sunday",IF(E2371=2,"Monday"))</f>
        <v>0</v>
      </c>
    </row>
    <row r="2372" spans="1:6">
      <c r="A2372" s="1">
        <v>105011499</v>
      </c>
      <c r="B2372" s="61">
        <v>35802</v>
      </c>
      <c r="C2372" t="s">
        <v>110</v>
      </c>
      <c r="D2372" t="str">
        <f>VLOOKUP('Data Tab2'!A2372,'Data Tab1'!A:B,2,1)</f>
        <v>Veteran</v>
      </c>
      <c r="E2372">
        <f t="shared" si="74"/>
        <v>4</v>
      </c>
      <c r="F2372" t="b">
        <f t="shared" si="75"/>
        <v>0</v>
      </c>
    </row>
    <row r="2373" spans="1:6">
      <c r="A2373" s="1">
        <v>105015226</v>
      </c>
      <c r="B2373" s="61">
        <v>35804</v>
      </c>
      <c r="C2373" t="s">
        <v>111</v>
      </c>
      <c r="D2373" t="str">
        <f>VLOOKUP('Data Tab2'!A2373,'Data Tab1'!A:B,2,1)</f>
        <v>Veteran</v>
      </c>
      <c r="E2373">
        <f t="shared" si="74"/>
        <v>6</v>
      </c>
      <c r="F2373" t="b">
        <f t="shared" si="75"/>
        <v>0</v>
      </c>
    </row>
    <row r="2374" spans="1:6">
      <c r="A2374" s="1">
        <v>105015228</v>
      </c>
      <c r="B2374" s="61">
        <v>35802</v>
      </c>
      <c r="C2374" t="s">
        <v>112</v>
      </c>
      <c r="D2374" t="str">
        <f>VLOOKUP('Data Tab2'!A2374,'Data Tab1'!A:B,2,1)</f>
        <v>Veteran</v>
      </c>
      <c r="E2374">
        <f t="shared" si="74"/>
        <v>4</v>
      </c>
      <c r="F2374" t="b">
        <f t="shared" si="75"/>
        <v>0</v>
      </c>
    </row>
    <row r="2375" spans="1:6">
      <c r="A2375" s="1">
        <v>105015229</v>
      </c>
      <c r="B2375" s="61">
        <v>35801</v>
      </c>
      <c r="C2375" t="s">
        <v>113</v>
      </c>
      <c r="D2375" t="str">
        <f>VLOOKUP('Data Tab2'!A2375,'Data Tab1'!A:B,2,1)</f>
        <v>Cross-Trainee</v>
      </c>
      <c r="E2375">
        <f t="shared" si="74"/>
        <v>3</v>
      </c>
      <c r="F2375" t="b">
        <f t="shared" si="75"/>
        <v>0</v>
      </c>
    </row>
    <row r="2376" spans="1:6">
      <c r="A2376" s="1">
        <v>105015231</v>
      </c>
      <c r="B2376" s="61">
        <v>35804</v>
      </c>
      <c r="C2376" t="s">
        <v>114</v>
      </c>
      <c r="D2376" t="str">
        <f>VLOOKUP('Data Tab2'!A2376,'Data Tab1'!A:B,2,1)</f>
        <v>Veteran</v>
      </c>
      <c r="E2376">
        <f t="shared" si="74"/>
        <v>6</v>
      </c>
      <c r="F2376" t="b">
        <f t="shared" si="75"/>
        <v>0</v>
      </c>
    </row>
    <row r="2377" spans="1:6">
      <c r="A2377" s="1">
        <v>105015232</v>
      </c>
      <c r="B2377" s="61">
        <v>35800</v>
      </c>
      <c r="C2377" t="s">
        <v>115</v>
      </c>
      <c r="D2377" t="str">
        <f>VLOOKUP('Data Tab2'!A2377,'Data Tab1'!A:B,2,1)</f>
        <v>Cross-Trainee</v>
      </c>
      <c r="E2377">
        <f t="shared" si="74"/>
        <v>2</v>
      </c>
      <c r="F2377" t="str">
        <f t="shared" si="75"/>
        <v>Monday</v>
      </c>
    </row>
    <row r="2378" spans="1:6">
      <c r="A2378" s="1">
        <v>105015233</v>
      </c>
      <c r="B2378" s="61">
        <v>35801</v>
      </c>
      <c r="C2378" t="s">
        <v>116</v>
      </c>
      <c r="D2378" t="str">
        <f>VLOOKUP('Data Tab2'!A2378,'Data Tab1'!A:B,2,1)</f>
        <v>Veteran</v>
      </c>
      <c r="E2378">
        <f t="shared" si="74"/>
        <v>3</v>
      </c>
      <c r="F2378" t="b">
        <f t="shared" si="75"/>
        <v>0</v>
      </c>
    </row>
    <row r="2379" spans="1:6">
      <c r="A2379" s="1">
        <v>105015234</v>
      </c>
      <c r="B2379" s="61">
        <v>35801</v>
      </c>
      <c r="C2379" t="s">
        <v>117</v>
      </c>
      <c r="D2379" t="str">
        <f>VLOOKUP('Data Tab2'!A2379,'Data Tab1'!A:B,2,1)</f>
        <v>Veteran</v>
      </c>
      <c r="E2379">
        <f t="shared" si="74"/>
        <v>3</v>
      </c>
      <c r="F2379" t="b">
        <f t="shared" si="75"/>
        <v>0</v>
      </c>
    </row>
    <row r="2380" spans="1:6">
      <c r="A2380" s="1">
        <v>105015235</v>
      </c>
      <c r="B2380" s="61">
        <v>35800</v>
      </c>
      <c r="C2380" t="s">
        <v>118</v>
      </c>
      <c r="D2380" t="str">
        <f>VLOOKUP('Data Tab2'!A2380,'Data Tab1'!A:B,2,1)</f>
        <v>Veteran</v>
      </c>
      <c r="E2380">
        <f t="shared" si="74"/>
        <v>2</v>
      </c>
      <c r="F2380" t="str">
        <f t="shared" si="75"/>
        <v>Monday</v>
      </c>
    </row>
    <row r="2381" spans="1:6">
      <c r="A2381" s="1">
        <v>105015236</v>
      </c>
      <c r="B2381" s="61">
        <v>35804</v>
      </c>
      <c r="C2381" t="s">
        <v>119</v>
      </c>
      <c r="D2381" t="str">
        <f>VLOOKUP('Data Tab2'!A2381,'Data Tab1'!A:B,2,1)</f>
        <v>Veteran</v>
      </c>
      <c r="E2381">
        <f t="shared" si="74"/>
        <v>6</v>
      </c>
      <c r="F2381" t="b">
        <f t="shared" si="75"/>
        <v>0</v>
      </c>
    </row>
    <row r="2382" spans="1:6">
      <c r="A2382" s="1">
        <v>105015237</v>
      </c>
      <c r="B2382" s="61">
        <v>35800</v>
      </c>
      <c r="C2382" t="s">
        <v>56</v>
      </c>
      <c r="D2382" t="str">
        <f>VLOOKUP('Data Tab2'!A2382,'Data Tab1'!A:B,2,1)</f>
        <v>Veteran</v>
      </c>
      <c r="E2382">
        <f t="shared" si="74"/>
        <v>2</v>
      </c>
      <c r="F2382" t="str">
        <f t="shared" si="75"/>
        <v>Monday</v>
      </c>
    </row>
    <row r="2383" spans="1:6">
      <c r="A2383" s="1">
        <v>105015246</v>
      </c>
      <c r="B2383" s="61">
        <v>35800</v>
      </c>
      <c r="C2383" t="s">
        <v>57</v>
      </c>
      <c r="D2383" t="str">
        <f>VLOOKUP('Data Tab2'!A2383,'Data Tab1'!A:B,2,1)</f>
        <v>Veteran</v>
      </c>
      <c r="E2383">
        <f t="shared" si="74"/>
        <v>2</v>
      </c>
      <c r="F2383" t="str">
        <f t="shared" si="75"/>
        <v>Monday</v>
      </c>
    </row>
    <row r="2384" spans="1:6">
      <c r="A2384" s="1">
        <v>105015247</v>
      </c>
      <c r="B2384" s="61">
        <v>35800</v>
      </c>
      <c r="C2384" t="s">
        <v>58</v>
      </c>
      <c r="D2384" t="str">
        <f>VLOOKUP('Data Tab2'!A2384,'Data Tab1'!A:B,2,1)</f>
        <v>Veteran</v>
      </c>
      <c r="E2384">
        <f t="shared" si="74"/>
        <v>2</v>
      </c>
      <c r="F2384" t="str">
        <f t="shared" si="75"/>
        <v>Monday</v>
      </c>
    </row>
    <row r="2385" spans="1:6">
      <c r="A2385" s="1">
        <v>105015269</v>
      </c>
      <c r="B2385" s="61">
        <v>35801</v>
      </c>
      <c r="C2385" t="s">
        <v>59</v>
      </c>
      <c r="D2385" t="str">
        <f>VLOOKUP('Data Tab2'!A2385,'Data Tab1'!A:B,2,1)</f>
        <v>Veteran</v>
      </c>
      <c r="E2385">
        <f t="shared" si="74"/>
        <v>3</v>
      </c>
      <c r="F2385" t="b">
        <f t="shared" si="75"/>
        <v>0</v>
      </c>
    </row>
    <row r="2386" spans="1:6">
      <c r="A2386" s="1">
        <v>105015394</v>
      </c>
      <c r="B2386" s="61">
        <v>35800</v>
      </c>
      <c r="C2386" t="s">
        <v>60</v>
      </c>
      <c r="D2386" t="str">
        <f>VLOOKUP('Data Tab2'!A2386,'Data Tab1'!A:B,2,1)</f>
        <v>Veteran</v>
      </c>
      <c r="E2386">
        <f t="shared" si="74"/>
        <v>2</v>
      </c>
      <c r="F2386" t="str">
        <f t="shared" si="75"/>
        <v>Monday</v>
      </c>
    </row>
    <row r="2387" spans="1:6">
      <c r="A2387" s="1">
        <v>105015400</v>
      </c>
      <c r="B2387" s="61">
        <v>35800</v>
      </c>
      <c r="C2387" t="s">
        <v>61</v>
      </c>
      <c r="D2387" t="str">
        <f>VLOOKUP('Data Tab2'!A2387,'Data Tab1'!A:B,2,1)</f>
        <v>Veteran</v>
      </c>
      <c r="E2387">
        <f t="shared" si="74"/>
        <v>2</v>
      </c>
      <c r="F2387" t="str">
        <f t="shared" si="75"/>
        <v>Monday</v>
      </c>
    </row>
    <row r="2388" spans="1:6">
      <c r="A2388" s="1">
        <v>105015408</v>
      </c>
      <c r="B2388" s="61">
        <v>35800</v>
      </c>
      <c r="C2388" t="s">
        <v>62</v>
      </c>
      <c r="D2388" t="str">
        <f>VLOOKUP('Data Tab2'!A2388,'Data Tab1'!A:B,2,1)</f>
        <v>Veteran</v>
      </c>
      <c r="E2388">
        <f t="shared" si="74"/>
        <v>2</v>
      </c>
      <c r="F2388" t="str">
        <f t="shared" si="75"/>
        <v>Monday</v>
      </c>
    </row>
    <row r="2389" spans="1:6">
      <c r="A2389" s="1">
        <v>105015569</v>
      </c>
      <c r="B2389" s="61">
        <v>35866</v>
      </c>
      <c r="C2389" t="s">
        <v>63</v>
      </c>
      <c r="D2389" t="str">
        <f>VLOOKUP('Data Tab2'!A2389,'Data Tab1'!A:B,2,1)</f>
        <v>Veteran</v>
      </c>
      <c r="E2389">
        <f t="shared" si="74"/>
        <v>5</v>
      </c>
      <c r="F2389" t="b">
        <f t="shared" si="75"/>
        <v>0</v>
      </c>
    </row>
    <row r="2390" spans="1:6">
      <c r="A2390" s="1">
        <v>105015570</v>
      </c>
      <c r="B2390" s="61">
        <v>35800</v>
      </c>
      <c r="C2390" t="s">
        <v>64</v>
      </c>
      <c r="D2390" t="str">
        <f>VLOOKUP('Data Tab2'!A2390,'Data Tab1'!A:B,2,1)</f>
        <v>Veteran</v>
      </c>
      <c r="E2390">
        <f t="shared" si="74"/>
        <v>2</v>
      </c>
      <c r="F2390" t="str">
        <f t="shared" si="75"/>
        <v>Monday</v>
      </c>
    </row>
    <row r="2391" spans="1:6">
      <c r="A2391" s="1">
        <v>105015571</v>
      </c>
      <c r="B2391" s="61">
        <v>35800</v>
      </c>
      <c r="C2391" t="s">
        <v>65</v>
      </c>
      <c r="D2391" t="str">
        <f>VLOOKUP('Data Tab2'!A2391,'Data Tab1'!A:B,2,1)</f>
        <v>Veteran</v>
      </c>
      <c r="E2391">
        <f t="shared" si="74"/>
        <v>2</v>
      </c>
      <c r="F2391" t="str">
        <f t="shared" si="75"/>
        <v>Monday</v>
      </c>
    </row>
    <row r="2392" spans="1:6">
      <c r="A2392" s="1">
        <v>105015572</v>
      </c>
      <c r="B2392" s="61">
        <v>35800</v>
      </c>
      <c r="C2392" t="s">
        <v>66</v>
      </c>
      <c r="D2392" t="str">
        <f>VLOOKUP('Data Tab2'!A2392,'Data Tab1'!A:B,2,1)</f>
        <v>Veteran</v>
      </c>
      <c r="E2392">
        <f t="shared" si="74"/>
        <v>2</v>
      </c>
      <c r="F2392" t="str">
        <f t="shared" si="75"/>
        <v>Monday</v>
      </c>
    </row>
    <row r="2393" spans="1:6">
      <c r="A2393" s="1">
        <v>105015574</v>
      </c>
      <c r="B2393" s="61">
        <v>35800</v>
      </c>
      <c r="C2393" t="s">
        <v>67</v>
      </c>
      <c r="D2393" t="str">
        <f>VLOOKUP('Data Tab2'!A2393,'Data Tab1'!A:B,2,1)</f>
        <v>Veteran</v>
      </c>
      <c r="E2393">
        <f t="shared" si="74"/>
        <v>2</v>
      </c>
      <c r="F2393" t="str">
        <f t="shared" si="75"/>
        <v>Monday</v>
      </c>
    </row>
    <row r="2394" spans="1:6">
      <c r="A2394" s="1">
        <v>105018603</v>
      </c>
      <c r="B2394" s="61">
        <v>35801</v>
      </c>
      <c r="C2394" t="s">
        <v>68</v>
      </c>
      <c r="D2394" t="str">
        <f>VLOOKUP('Data Tab2'!A2394,'Data Tab1'!A:B,2,1)</f>
        <v>Veteran</v>
      </c>
      <c r="E2394">
        <f t="shared" si="74"/>
        <v>3</v>
      </c>
      <c r="F2394" t="b">
        <f t="shared" si="75"/>
        <v>0</v>
      </c>
    </row>
    <row r="2395" spans="1:6">
      <c r="A2395" s="1">
        <v>105018624</v>
      </c>
      <c r="B2395" s="61">
        <v>35869</v>
      </c>
      <c r="C2395" t="s">
        <v>69</v>
      </c>
      <c r="D2395" t="str">
        <f>VLOOKUP('Data Tab2'!A2395,'Data Tab1'!A:B,2,1)</f>
        <v>New Hire on First Path</v>
      </c>
      <c r="E2395">
        <f t="shared" si="74"/>
        <v>1</v>
      </c>
      <c r="F2395" t="str">
        <f t="shared" si="75"/>
        <v>Sunday</v>
      </c>
    </row>
    <row r="2396" spans="1:6">
      <c r="A2396" s="1">
        <v>105019513</v>
      </c>
      <c r="B2396" s="61">
        <v>35800</v>
      </c>
      <c r="C2396" t="s">
        <v>70</v>
      </c>
      <c r="D2396" t="str">
        <f>VLOOKUP('Data Tab2'!A2396,'Data Tab1'!A:B,2,1)</f>
        <v>Veteran</v>
      </c>
      <c r="E2396">
        <f t="shared" si="74"/>
        <v>2</v>
      </c>
      <c r="F2396" t="str">
        <f t="shared" si="75"/>
        <v>Monday</v>
      </c>
    </row>
    <row r="2397" spans="1:6">
      <c r="A2397" s="1">
        <v>105025533</v>
      </c>
      <c r="B2397" s="61">
        <v>35863</v>
      </c>
      <c r="C2397" t="s">
        <v>71</v>
      </c>
      <c r="D2397" t="str">
        <f>VLOOKUP('Data Tab2'!A2397,'Data Tab1'!A:B,2,1)</f>
        <v>New Hire on First Path</v>
      </c>
      <c r="E2397">
        <f t="shared" si="74"/>
        <v>2</v>
      </c>
      <c r="F2397" t="str">
        <f t="shared" si="75"/>
        <v>Monday</v>
      </c>
    </row>
    <row r="2398" spans="1:6">
      <c r="A2398" s="1">
        <v>105025535</v>
      </c>
      <c r="B2398" s="61">
        <v>35863</v>
      </c>
      <c r="C2398" t="s">
        <v>72</v>
      </c>
      <c r="D2398" t="str">
        <f>VLOOKUP('Data Tab2'!A2398,'Data Tab1'!A:B,2,1)</f>
        <v>New Hire on First Path</v>
      </c>
      <c r="E2398">
        <f t="shared" si="74"/>
        <v>2</v>
      </c>
      <c r="F2398" t="str">
        <f t="shared" si="75"/>
        <v>Monday</v>
      </c>
    </row>
    <row r="2399" spans="1:6">
      <c r="A2399" s="1">
        <v>105025536</v>
      </c>
      <c r="B2399" s="61">
        <v>35806</v>
      </c>
      <c r="C2399" t="s">
        <v>73</v>
      </c>
      <c r="D2399" t="str">
        <f>VLOOKUP('Data Tab2'!A2399,'Data Tab1'!A:B,2,1)</f>
        <v>Cross-Trained New Hire</v>
      </c>
      <c r="E2399">
        <f t="shared" si="74"/>
        <v>1</v>
      </c>
      <c r="F2399" t="str">
        <f t="shared" si="75"/>
        <v>Sunday</v>
      </c>
    </row>
    <row r="2400" spans="1:6">
      <c r="A2400" s="1">
        <v>105025538</v>
      </c>
      <c r="B2400" s="61">
        <v>35800</v>
      </c>
      <c r="C2400" t="s">
        <v>74</v>
      </c>
      <c r="D2400" t="str">
        <f>VLOOKUP('Data Tab2'!A2400,'Data Tab1'!A:B,2,1)</f>
        <v>New Hire on First Path</v>
      </c>
      <c r="E2400">
        <f t="shared" si="74"/>
        <v>2</v>
      </c>
      <c r="F2400" t="str">
        <f t="shared" si="75"/>
        <v>Monday</v>
      </c>
    </row>
    <row r="2401" spans="1:6">
      <c r="A2401" s="1">
        <v>105025539</v>
      </c>
      <c r="B2401" s="61">
        <v>35800</v>
      </c>
      <c r="C2401" t="s">
        <v>75</v>
      </c>
      <c r="D2401" t="str">
        <f>VLOOKUP('Data Tab2'!A2401,'Data Tab1'!A:B,2,1)</f>
        <v>Cross-Trained New Hire</v>
      </c>
      <c r="E2401">
        <f t="shared" si="74"/>
        <v>2</v>
      </c>
      <c r="F2401" t="str">
        <f t="shared" si="75"/>
        <v>Monday</v>
      </c>
    </row>
    <row r="2402" spans="1:6">
      <c r="A2402" s="1">
        <v>105045008</v>
      </c>
      <c r="B2402" s="61">
        <v>35800</v>
      </c>
      <c r="C2402" t="s">
        <v>76</v>
      </c>
      <c r="D2402" t="str">
        <f>VLOOKUP('Data Tab2'!A2402,'Data Tab1'!A:B,2,1)</f>
        <v>Cross-Trainee</v>
      </c>
      <c r="E2402">
        <f t="shared" si="74"/>
        <v>2</v>
      </c>
      <c r="F2402" t="str">
        <f t="shared" si="75"/>
        <v>Monday</v>
      </c>
    </row>
    <row r="2403" spans="1:6">
      <c r="A2403" s="1">
        <v>105045025</v>
      </c>
      <c r="B2403" s="61">
        <v>35801</v>
      </c>
      <c r="C2403" t="s">
        <v>77</v>
      </c>
      <c r="D2403" t="str">
        <f>VLOOKUP('Data Tab2'!A2403,'Data Tab1'!A:B,2,1)</f>
        <v>Cross-Trainee</v>
      </c>
      <c r="E2403">
        <f t="shared" si="74"/>
        <v>3</v>
      </c>
      <c r="F2403" t="b">
        <f t="shared" si="75"/>
        <v>0</v>
      </c>
    </row>
    <row r="2404" spans="1:6">
      <c r="A2404" s="1">
        <v>105045030</v>
      </c>
      <c r="B2404" s="61">
        <v>35801</v>
      </c>
      <c r="C2404" t="s">
        <v>78</v>
      </c>
      <c r="D2404" t="str">
        <f>VLOOKUP('Data Tab2'!A2404,'Data Tab1'!A:B,2,1)</f>
        <v>Cross-Trainee</v>
      </c>
      <c r="E2404">
        <f t="shared" si="74"/>
        <v>3</v>
      </c>
      <c r="F2404" t="b">
        <f t="shared" si="75"/>
        <v>0</v>
      </c>
    </row>
    <row r="2405" spans="1:6">
      <c r="A2405" s="1">
        <v>105045135</v>
      </c>
      <c r="B2405" s="61">
        <v>35864</v>
      </c>
      <c r="C2405" t="s">
        <v>79</v>
      </c>
      <c r="D2405" t="str">
        <f>VLOOKUP('Data Tab2'!A2405,'Data Tab1'!A:B,2,1)</f>
        <v>Cross-Trainee</v>
      </c>
      <c r="E2405">
        <f t="shared" si="74"/>
        <v>3</v>
      </c>
      <c r="F2405" t="b">
        <f t="shared" si="75"/>
        <v>0</v>
      </c>
    </row>
    <row r="2406" spans="1:6">
      <c r="A2406" s="1">
        <v>105045296</v>
      </c>
      <c r="B2406" s="61">
        <v>35801</v>
      </c>
      <c r="C2406" t="s">
        <v>80</v>
      </c>
      <c r="D2406" t="str">
        <f>VLOOKUP('Data Tab2'!A2406,'Data Tab1'!A:B,2,1)</f>
        <v>New Hire on First Path</v>
      </c>
      <c r="E2406">
        <f t="shared" si="74"/>
        <v>3</v>
      </c>
      <c r="F2406" t="b">
        <f t="shared" si="75"/>
        <v>0</v>
      </c>
    </row>
    <row r="2407" spans="1:6">
      <c r="A2407" s="1">
        <v>105045300</v>
      </c>
      <c r="B2407" s="61">
        <v>35802</v>
      </c>
      <c r="C2407" t="s">
        <v>81</v>
      </c>
      <c r="D2407" t="str">
        <f>VLOOKUP('Data Tab2'!A2407,'Data Tab1'!A:B,2,1)</f>
        <v>Cross-Trainee</v>
      </c>
      <c r="E2407">
        <f t="shared" si="74"/>
        <v>4</v>
      </c>
      <c r="F2407" t="b">
        <f t="shared" si="75"/>
        <v>0</v>
      </c>
    </row>
    <row r="2408" spans="1:6">
      <c r="A2408" s="1">
        <v>105045304</v>
      </c>
      <c r="B2408" s="61">
        <v>35802</v>
      </c>
      <c r="C2408" t="s">
        <v>82</v>
      </c>
      <c r="D2408" t="str">
        <f>VLOOKUP('Data Tab2'!A2408,'Data Tab1'!A:B,2,1)</f>
        <v>Veteran</v>
      </c>
      <c r="E2408">
        <f t="shared" si="74"/>
        <v>4</v>
      </c>
      <c r="F2408" t="b">
        <f t="shared" si="75"/>
        <v>0</v>
      </c>
    </row>
    <row r="2409" spans="1:6">
      <c r="A2409" s="1">
        <v>105045329</v>
      </c>
      <c r="B2409" s="61">
        <v>35801</v>
      </c>
      <c r="C2409" t="s">
        <v>83</v>
      </c>
      <c r="D2409" t="str">
        <f>VLOOKUP('Data Tab2'!A2409,'Data Tab1'!A:B,2,1)</f>
        <v>Veteran</v>
      </c>
      <c r="E2409">
        <f t="shared" si="74"/>
        <v>3</v>
      </c>
      <c r="F2409" t="b">
        <f t="shared" si="75"/>
        <v>0</v>
      </c>
    </row>
    <row r="2410" spans="1:6">
      <c r="A2410" s="1">
        <v>105045341</v>
      </c>
      <c r="B2410" s="61">
        <v>35806</v>
      </c>
      <c r="C2410" t="s">
        <v>84</v>
      </c>
      <c r="D2410" t="str">
        <f>VLOOKUP('Data Tab2'!A2410,'Data Tab1'!A:B,2,1)</f>
        <v>Veteran</v>
      </c>
      <c r="E2410">
        <f t="shared" si="74"/>
        <v>1</v>
      </c>
      <c r="F2410" t="str">
        <f t="shared" si="75"/>
        <v>Sunday</v>
      </c>
    </row>
    <row r="2411" spans="1:6">
      <c r="A2411" s="1">
        <v>105045349</v>
      </c>
      <c r="B2411" s="61">
        <v>35864</v>
      </c>
      <c r="C2411" t="s">
        <v>58</v>
      </c>
      <c r="D2411" t="str">
        <f>VLOOKUP('Data Tab2'!A2411,'Data Tab1'!A:B,2,1)</f>
        <v>Veteran</v>
      </c>
      <c r="E2411">
        <f t="shared" si="74"/>
        <v>3</v>
      </c>
      <c r="F2411" t="b">
        <f t="shared" si="75"/>
        <v>0</v>
      </c>
    </row>
    <row r="2412" spans="1:6">
      <c r="A2412" s="1">
        <v>105045353</v>
      </c>
      <c r="B2412" s="61">
        <v>35800</v>
      </c>
      <c r="C2412" t="s">
        <v>85</v>
      </c>
      <c r="D2412" t="str">
        <f>VLOOKUP('Data Tab2'!A2412,'Data Tab1'!A:B,2,1)</f>
        <v>Veteran</v>
      </c>
      <c r="E2412">
        <f t="shared" si="74"/>
        <v>2</v>
      </c>
      <c r="F2412" t="str">
        <f t="shared" si="75"/>
        <v>Monday</v>
      </c>
    </row>
    <row r="2413" spans="1:6">
      <c r="A2413" s="1">
        <v>105045420</v>
      </c>
      <c r="B2413" s="61">
        <v>35801</v>
      </c>
      <c r="C2413" t="s">
        <v>59</v>
      </c>
      <c r="D2413" t="str">
        <f>VLOOKUP('Data Tab2'!A2413,'Data Tab1'!A:B,2,1)</f>
        <v>Veteran</v>
      </c>
      <c r="E2413">
        <f t="shared" si="74"/>
        <v>3</v>
      </c>
      <c r="F2413" t="b">
        <f t="shared" si="75"/>
        <v>0</v>
      </c>
    </row>
    <row r="2414" spans="1:6">
      <c r="A2414" s="1">
        <v>105045491</v>
      </c>
      <c r="B2414" s="61">
        <v>35801</v>
      </c>
      <c r="C2414" t="s">
        <v>86</v>
      </c>
      <c r="D2414" t="str">
        <f>VLOOKUP('Data Tab2'!A2414,'Data Tab1'!A:B,2,1)</f>
        <v>Veteran</v>
      </c>
      <c r="E2414">
        <f t="shared" si="74"/>
        <v>3</v>
      </c>
      <c r="F2414" t="b">
        <f t="shared" si="75"/>
        <v>0</v>
      </c>
    </row>
    <row r="2415" spans="1:6">
      <c r="A2415" s="1">
        <v>105045505</v>
      </c>
      <c r="B2415" s="61">
        <v>35800</v>
      </c>
      <c r="C2415" t="s">
        <v>87</v>
      </c>
      <c r="D2415" t="str">
        <f>VLOOKUP('Data Tab2'!A2415,'Data Tab1'!A:B,2,1)</f>
        <v>New Hire on First Path</v>
      </c>
      <c r="E2415">
        <f t="shared" si="74"/>
        <v>2</v>
      </c>
      <c r="F2415" t="str">
        <f t="shared" si="75"/>
        <v>Monday</v>
      </c>
    </row>
    <row r="2416" spans="1:6">
      <c r="A2416" s="1">
        <v>105045515</v>
      </c>
      <c r="B2416" s="61">
        <v>35801</v>
      </c>
      <c r="C2416" t="s">
        <v>88</v>
      </c>
      <c r="D2416" t="str">
        <f>VLOOKUP('Data Tab2'!A2416,'Data Tab1'!A:B,2,1)</f>
        <v>Veteran</v>
      </c>
      <c r="E2416">
        <f t="shared" si="74"/>
        <v>3</v>
      </c>
      <c r="F2416" t="b">
        <f t="shared" si="75"/>
        <v>0</v>
      </c>
    </row>
    <row r="2417" spans="1:6">
      <c r="A2417" s="1">
        <v>105045623</v>
      </c>
      <c r="B2417" s="61">
        <v>35802</v>
      </c>
      <c r="C2417" t="s">
        <v>89</v>
      </c>
      <c r="D2417" t="str">
        <f>VLOOKUP('Data Tab2'!A2417,'Data Tab1'!A:B,2,1)</f>
        <v>Veteran</v>
      </c>
      <c r="E2417">
        <f t="shared" si="74"/>
        <v>4</v>
      </c>
      <c r="F2417" t="b">
        <f t="shared" si="75"/>
        <v>0</v>
      </c>
    </row>
    <row r="2418" spans="1:6">
      <c r="A2418" s="1">
        <v>105047475</v>
      </c>
      <c r="B2418" s="61">
        <v>35800</v>
      </c>
      <c r="C2418" t="s">
        <v>90</v>
      </c>
      <c r="D2418" t="str">
        <f>VLOOKUP('Data Tab2'!A2418,'Data Tab1'!A:B,2,1)</f>
        <v>Veteran</v>
      </c>
      <c r="E2418">
        <f t="shared" si="74"/>
        <v>2</v>
      </c>
      <c r="F2418" t="str">
        <f t="shared" si="75"/>
        <v>Monday</v>
      </c>
    </row>
    <row r="2419" spans="1:6">
      <c r="A2419" s="1">
        <v>105047776</v>
      </c>
      <c r="B2419" s="61">
        <v>35800</v>
      </c>
      <c r="C2419" t="s">
        <v>56</v>
      </c>
      <c r="D2419" t="str">
        <f>VLOOKUP('Data Tab2'!A2419,'Data Tab1'!A:B,2,1)</f>
        <v>Veteran</v>
      </c>
      <c r="E2419">
        <f t="shared" si="74"/>
        <v>2</v>
      </c>
      <c r="F2419" t="str">
        <f t="shared" si="75"/>
        <v>Monday</v>
      </c>
    </row>
    <row r="2420" spans="1:6">
      <c r="A2420" s="1">
        <v>105062860</v>
      </c>
      <c r="B2420" s="61">
        <v>35800</v>
      </c>
      <c r="C2420" t="s">
        <v>91</v>
      </c>
      <c r="D2420" t="str">
        <f>VLOOKUP('Data Tab2'!A2420,'Data Tab1'!A:B,2,1)</f>
        <v>Veteran</v>
      </c>
      <c r="E2420">
        <f t="shared" si="74"/>
        <v>2</v>
      </c>
      <c r="F2420" t="str">
        <f t="shared" si="75"/>
        <v>Monday</v>
      </c>
    </row>
    <row r="2421" spans="1:6">
      <c r="A2421" s="1">
        <v>105062862</v>
      </c>
      <c r="B2421" s="61">
        <v>35800</v>
      </c>
      <c r="C2421" t="s">
        <v>92</v>
      </c>
      <c r="D2421" t="str">
        <f>VLOOKUP('Data Tab2'!A2421,'Data Tab1'!A:B,2,1)</f>
        <v>Veteran</v>
      </c>
      <c r="E2421">
        <f t="shared" si="74"/>
        <v>2</v>
      </c>
      <c r="F2421" t="str">
        <f t="shared" si="75"/>
        <v>Monday</v>
      </c>
    </row>
    <row r="2422" spans="1:6">
      <c r="A2422" s="1">
        <v>105062864</v>
      </c>
      <c r="B2422" s="61">
        <v>35800</v>
      </c>
      <c r="C2422" t="s">
        <v>93</v>
      </c>
      <c r="D2422" t="str">
        <f>VLOOKUP('Data Tab2'!A2422,'Data Tab1'!A:B,2,1)</f>
        <v>Veteran</v>
      </c>
      <c r="E2422">
        <f t="shared" si="74"/>
        <v>2</v>
      </c>
      <c r="F2422" t="str">
        <f t="shared" si="75"/>
        <v>Monday</v>
      </c>
    </row>
    <row r="2423" spans="1:6">
      <c r="A2423" s="1">
        <v>105062873</v>
      </c>
      <c r="B2423" s="61">
        <v>35800</v>
      </c>
      <c r="C2423" t="s">
        <v>94</v>
      </c>
      <c r="D2423" t="str">
        <f>VLOOKUP('Data Tab2'!A2423,'Data Tab1'!A:B,2,1)</f>
        <v>Veteran</v>
      </c>
      <c r="E2423">
        <f t="shared" si="74"/>
        <v>2</v>
      </c>
      <c r="F2423" t="str">
        <f t="shared" si="75"/>
        <v>Monday</v>
      </c>
    </row>
    <row r="2424" spans="1:6">
      <c r="A2424" s="1">
        <v>105062883</v>
      </c>
      <c r="B2424" s="61">
        <v>35802</v>
      </c>
      <c r="C2424" t="s">
        <v>57</v>
      </c>
      <c r="D2424" t="str">
        <f>VLOOKUP('Data Tab2'!A2424,'Data Tab1'!A:B,2,1)</f>
        <v>Cross-Trainee</v>
      </c>
      <c r="E2424">
        <f t="shared" si="74"/>
        <v>4</v>
      </c>
      <c r="F2424" t="b">
        <f t="shared" si="75"/>
        <v>0</v>
      </c>
    </row>
    <row r="2425" spans="1:6">
      <c r="A2425" s="1">
        <v>105062884</v>
      </c>
      <c r="B2425" s="61">
        <v>35800</v>
      </c>
      <c r="C2425" t="s">
        <v>95</v>
      </c>
      <c r="D2425" t="str">
        <f>VLOOKUP('Data Tab2'!A2425,'Data Tab1'!A:B,2,1)</f>
        <v>Cross-Trainee</v>
      </c>
      <c r="E2425">
        <f t="shared" si="74"/>
        <v>2</v>
      </c>
      <c r="F2425" t="str">
        <f t="shared" si="75"/>
        <v>Monday</v>
      </c>
    </row>
    <row r="2426" spans="1:6">
      <c r="A2426" s="1">
        <v>105062924</v>
      </c>
      <c r="B2426" s="61">
        <v>35869</v>
      </c>
      <c r="C2426" t="s">
        <v>96</v>
      </c>
      <c r="D2426" t="str">
        <f>VLOOKUP('Data Tab2'!A2426,'Data Tab1'!A:B,2,1)</f>
        <v>Veteran</v>
      </c>
      <c r="E2426">
        <f t="shared" si="74"/>
        <v>1</v>
      </c>
      <c r="F2426" t="str">
        <f t="shared" si="75"/>
        <v>Sunday</v>
      </c>
    </row>
    <row r="2427" spans="1:6">
      <c r="A2427" s="1">
        <v>105062996</v>
      </c>
      <c r="B2427" s="61">
        <v>35800</v>
      </c>
      <c r="C2427" t="s">
        <v>97</v>
      </c>
      <c r="D2427" t="str">
        <f>VLOOKUP('Data Tab2'!A2427,'Data Tab1'!A:B,2,1)</f>
        <v>Veteran</v>
      </c>
      <c r="E2427">
        <f t="shared" si="74"/>
        <v>2</v>
      </c>
      <c r="F2427" t="str">
        <f t="shared" si="75"/>
        <v>Monday</v>
      </c>
    </row>
    <row r="2428" spans="1:6">
      <c r="A2428" s="1">
        <v>105062997</v>
      </c>
      <c r="B2428" s="61">
        <v>35800</v>
      </c>
      <c r="C2428" t="s">
        <v>98</v>
      </c>
      <c r="D2428" t="str">
        <f>VLOOKUP('Data Tab2'!A2428,'Data Tab1'!A:B,2,1)</f>
        <v>Veteran</v>
      </c>
      <c r="E2428">
        <f t="shared" si="74"/>
        <v>2</v>
      </c>
      <c r="F2428" t="str">
        <f t="shared" si="75"/>
        <v>Monday</v>
      </c>
    </row>
    <row r="2429" spans="1:6">
      <c r="A2429" s="1">
        <v>105063000</v>
      </c>
      <c r="B2429" s="61">
        <v>35800</v>
      </c>
      <c r="C2429" t="s">
        <v>99</v>
      </c>
      <c r="D2429" t="str">
        <f>VLOOKUP('Data Tab2'!A2429,'Data Tab1'!A:B,2,1)</f>
        <v>Veteran</v>
      </c>
      <c r="E2429">
        <f t="shared" si="74"/>
        <v>2</v>
      </c>
      <c r="F2429" t="str">
        <f t="shared" si="75"/>
        <v>Monday</v>
      </c>
    </row>
    <row r="2430" spans="1:6">
      <c r="A2430" s="1">
        <v>105063003</v>
      </c>
      <c r="B2430" s="61">
        <v>35805</v>
      </c>
      <c r="C2430" t="s">
        <v>100</v>
      </c>
      <c r="D2430" t="str">
        <f>VLOOKUP('Data Tab2'!A2430,'Data Tab1'!A:B,2,1)</f>
        <v>Cross-Trainee</v>
      </c>
      <c r="E2430">
        <f t="shared" si="74"/>
        <v>7</v>
      </c>
      <c r="F2430" t="b">
        <f t="shared" si="75"/>
        <v>0</v>
      </c>
    </row>
    <row r="2431" spans="1:6">
      <c r="A2431" s="1">
        <v>105063029</v>
      </c>
      <c r="B2431" s="61">
        <v>35801</v>
      </c>
      <c r="C2431" t="s">
        <v>101</v>
      </c>
      <c r="D2431" t="str">
        <f>VLOOKUP('Data Tab2'!A2431,'Data Tab1'!A:B,2,1)</f>
        <v>Veteran</v>
      </c>
      <c r="E2431">
        <f t="shared" si="74"/>
        <v>3</v>
      </c>
      <c r="F2431" t="b">
        <f t="shared" si="75"/>
        <v>0</v>
      </c>
    </row>
    <row r="2432" spans="1:6">
      <c r="A2432" s="1">
        <v>105063032</v>
      </c>
      <c r="B2432" s="61">
        <v>35800</v>
      </c>
      <c r="C2432" t="s">
        <v>102</v>
      </c>
      <c r="D2432" t="str">
        <f>VLOOKUP('Data Tab2'!A2432,'Data Tab1'!A:B,2,1)</f>
        <v>Veteran</v>
      </c>
      <c r="E2432">
        <f t="shared" si="74"/>
        <v>2</v>
      </c>
      <c r="F2432" t="str">
        <f t="shared" si="75"/>
        <v>Monday</v>
      </c>
    </row>
    <row r="2433" spans="1:6">
      <c r="A2433" s="1">
        <v>105063034</v>
      </c>
      <c r="B2433" s="61">
        <v>35804</v>
      </c>
      <c r="C2433" t="s">
        <v>103</v>
      </c>
      <c r="D2433" t="str">
        <f>VLOOKUP('Data Tab2'!A2433,'Data Tab1'!A:B,2,1)</f>
        <v>Cross-Trainee</v>
      </c>
      <c r="E2433">
        <f t="shared" si="74"/>
        <v>6</v>
      </c>
      <c r="F2433" t="b">
        <f t="shared" si="75"/>
        <v>0</v>
      </c>
    </row>
    <row r="2434" spans="1:6">
      <c r="A2434" s="1">
        <v>105063036</v>
      </c>
      <c r="B2434" s="61">
        <v>35800</v>
      </c>
      <c r="C2434" t="s">
        <v>104</v>
      </c>
      <c r="D2434" t="str">
        <f>VLOOKUP('Data Tab2'!A2434,'Data Tab1'!A:B,2,1)</f>
        <v>Veteran</v>
      </c>
      <c r="E2434">
        <f t="shared" si="74"/>
        <v>2</v>
      </c>
      <c r="F2434" t="str">
        <f t="shared" si="75"/>
        <v>Monday</v>
      </c>
    </row>
    <row r="2435" spans="1:6">
      <c r="A2435" s="1">
        <v>105063038</v>
      </c>
      <c r="B2435" s="61">
        <v>35800</v>
      </c>
      <c r="C2435" t="s">
        <v>105</v>
      </c>
      <c r="D2435" t="str">
        <f>VLOOKUP('Data Tab2'!A2435,'Data Tab1'!A:B,2,1)</f>
        <v>Veteran</v>
      </c>
      <c r="E2435">
        <f t="shared" ref="E2435:E2498" si="76">WEEKDAY(B2435)</f>
        <v>2</v>
      </c>
      <c r="F2435" t="str">
        <f t="shared" ref="F2435:F2498" si="77">IF(E2435=1,"Sunday",IF(E2435=2,"Monday"))</f>
        <v>Monday</v>
      </c>
    </row>
    <row r="2436" spans="1:6">
      <c r="A2436" s="1">
        <v>105063039</v>
      </c>
      <c r="B2436" s="61">
        <v>35800</v>
      </c>
      <c r="C2436" t="s">
        <v>106</v>
      </c>
      <c r="D2436" t="str">
        <f>VLOOKUP('Data Tab2'!A2436,'Data Tab1'!A:B,2,1)</f>
        <v>Veteran</v>
      </c>
      <c r="E2436">
        <f t="shared" si="76"/>
        <v>2</v>
      </c>
      <c r="F2436" t="str">
        <f t="shared" si="77"/>
        <v>Monday</v>
      </c>
    </row>
    <row r="2437" spans="1:6">
      <c r="A2437" s="1">
        <v>105063040</v>
      </c>
      <c r="B2437" s="61">
        <v>35800</v>
      </c>
      <c r="C2437" t="s">
        <v>107</v>
      </c>
      <c r="D2437" t="str">
        <f>VLOOKUP('Data Tab2'!A2437,'Data Tab1'!A:B,2,1)</f>
        <v>Cross-Trainee</v>
      </c>
      <c r="E2437">
        <f t="shared" si="76"/>
        <v>2</v>
      </c>
      <c r="F2437" t="str">
        <f t="shared" si="77"/>
        <v>Monday</v>
      </c>
    </row>
    <row r="2438" spans="1:6">
      <c r="A2438" s="1">
        <v>105063041</v>
      </c>
      <c r="B2438" s="61">
        <v>35800</v>
      </c>
      <c r="C2438" t="s">
        <v>108</v>
      </c>
      <c r="D2438" t="str">
        <f>VLOOKUP('Data Tab2'!A2438,'Data Tab1'!A:B,2,1)</f>
        <v>Veteran</v>
      </c>
      <c r="E2438">
        <f t="shared" si="76"/>
        <v>2</v>
      </c>
      <c r="F2438" t="str">
        <f t="shared" si="77"/>
        <v>Monday</v>
      </c>
    </row>
    <row r="2439" spans="1:6">
      <c r="A2439" s="1">
        <v>105063042</v>
      </c>
      <c r="B2439" s="61">
        <v>35800</v>
      </c>
      <c r="C2439" t="s">
        <v>109</v>
      </c>
      <c r="D2439" t="str">
        <f>VLOOKUP('Data Tab2'!A2439,'Data Tab1'!A:B,2,1)</f>
        <v>Veteran</v>
      </c>
      <c r="E2439">
        <f t="shared" si="76"/>
        <v>2</v>
      </c>
      <c r="F2439" t="str">
        <f t="shared" si="77"/>
        <v>Monday</v>
      </c>
    </row>
    <row r="2440" spans="1:6">
      <c r="A2440" s="1">
        <v>105063207</v>
      </c>
      <c r="B2440" s="61">
        <v>35800</v>
      </c>
      <c r="C2440" t="s">
        <v>110</v>
      </c>
      <c r="D2440" t="str">
        <f>VLOOKUP('Data Tab2'!A2440,'Data Tab1'!A:B,2,1)</f>
        <v>Veteran</v>
      </c>
      <c r="E2440">
        <f t="shared" si="76"/>
        <v>2</v>
      </c>
      <c r="F2440" t="str">
        <f t="shared" si="77"/>
        <v>Monday</v>
      </c>
    </row>
    <row r="2441" spans="1:6">
      <c r="A2441" s="1">
        <v>105063574</v>
      </c>
      <c r="B2441" s="61">
        <v>35803</v>
      </c>
      <c r="C2441" t="s">
        <v>111</v>
      </c>
      <c r="D2441" t="str">
        <f>VLOOKUP('Data Tab2'!A2441,'Data Tab1'!A:B,2,1)</f>
        <v>Cross-Trainee</v>
      </c>
      <c r="E2441">
        <f t="shared" si="76"/>
        <v>5</v>
      </c>
      <c r="F2441" t="b">
        <f t="shared" si="77"/>
        <v>0</v>
      </c>
    </row>
    <row r="2442" spans="1:6">
      <c r="A2442" s="1">
        <v>105063586</v>
      </c>
      <c r="B2442" s="61">
        <v>35801</v>
      </c>
      <c r="C2442" t="s">
        <v>112</v>
      </c>
      <c r="D2442" t="str">
        <f>VLOOKUP('Data Tab2'!A2442,'Data Tab1'!A:B,2,1)</f>
        <v>Veteran</v>
      </c>
      <c r="E2442">
        <f t="shared" si="76"/>
        <v>3</v>
      </c>
      <c r="F2442" t="b">
        <f t="shared" si="77"/>
        <v>0</v>
      </c>
    </row>
    <row r="2443" spans="1:6">
      <c r="A2443" s="1">
        <v>105063589</v>
      </c>
      <c r="B2443" s="61">
        <v>35802</v>
      </c>
      <c r="C2443" t="s">
        <v>113</v>
      </c>
      <c r="D2443" t="str">
        <f>VLOOKUP('Data Tab2'!A2443,'Data Tab1'!A:B,2,1)</f>
        <v>Veteran</v>
      </c>
      <c r="E2443">
        <f t="shared" si="76"/>
        <v>4</v>
      </c>
      <c r="F2443" t="b">
        <f t="shared" si="77"/>
        <v>0</v>
      </c>
    </row>
    <row r="2444" spans="1:6">
      <c r="A2444" s="1">
        <v>105063745</v>
      </c>
      <c r="B2444" s="61">
        <v>35863</v>
      </c>
      <c r="C2444" t="s">
        <v>114</v>
      </c>
      <c r="D2444" t="str">
        <f>VLOOKUP('Data Tab2'!A2444,'Data Tab1'!A:B,2,1)</f>
        <v>Veteran</v>
      </c>
      <c r="E2444">
        <f t="shared" si="76"/>
        <v>2</v>
      </c>
      <c r="F2444" t="str">
        <f t="shared" si="77"/>
        <v>Monday</v>
      </c>
    </row>
    <row r="2445" spans="1:6">
      <c r="A2445" s="1">
        <v>105063758</v>
      </c>
      <c r="B2445" s="61">
        <v>35863</v>
      </c>
      <c r="C2445" t="s">
        <v>115</v>
      </c>
      <c r="D2445" t="str">
        <f>VLOOKUP('Data Tab2'!A2445,'Data Tab1'!A:B,2,1)</f>
        <v>New Hire on First Path</v>
      </c>
      <c r="E2445">
        <f t="shared" si="76"/>
        <v>2</v>
      </c>
      <c r="F2445" t="str">
        <f t="shared" si="77"/>
        <v>Monday</v>
      </c>
    </row>
    <row r="2446" spans="1:6">
      <c r="A2446" s="1">
        <v>105063837</v>
      </c>
      <c r="B2446" s="61">
        <v>35871</v>
      </c>
      <c r="C2446" t="s">
        <v>116</v>
      </c>
      <c r="D2446" t="str">
        <f>VLOOKUP('Data Tab2'!A2446,'Data Tab1'!A:B,2,1)</f>
        <v>New Hire on First Path</v>
      </c>
      <c r="E2446">
        <f t="shared" si="76"/>
        <v>3</v>
      </c>
      <c r="F2446" t="b">
        <f t="shared" si="77"/>
        <v>0</v>
      </c>
    </row>
    <row r="2447" spans="1:6">
      <c r="A2447" s="1">
        <v>105063846</v>
      </c>
      <c r="B2447" s="61">
        <v>35800</v>
      </c>
      <c r="C2447" t="s">
        <v>117</v>
      </c>
      <c r="D2447" t="str">
        <f>VLOOKUP('Data Tab2'!A2447,'Data Tab1'!A:B,2,1)</f>
        <v>Veteran</v>
      </c>
      <c r="E2447">
        <f t="shared" si="76"/>
        <v>2</v>
      </c>
      <c r="F2447" t="str">
        <f t="shared" si="77"/>
        <v>Monday</v>
      </c>
    </row>
    <row r="2448" spans="1:6">
      <c r="A2448" s="1">
        <v>105063857</v>
      </c>
      <c r="B2448" s="61">
        <v>35800</v>
      </c>
      <c r="C2448" t="s">
        <v>118</v>
      </c>
      <c r="D2448" t="str">
        <f>VLOOKUP('Data Tab2'!A2448,'Data Tab1'!A:B,2,1)</f>
        <v>Veteran</v>
      </c>
      <c r="E2448">
        <f t="shared" si="76"/>
        <v>2</v>
      </c>
      <c r="F2448" t="str">
        <f t="shared" si="77"/>
        <v>Monday</v>
      </c>
    </row>
    <row r="2449" spans="1:6">
      <c r="A2449" s="1">
        <v>105063947</v>
      </c>
      <c r="B2449" s="61">
        <v>35801</v>
      </c>
      <c r="C2449" t="s">
        <v>119</v>
      </c>
      <c r="D2449" t="str">
        <f>VLOOKUP('Data Tab2'!A2449,'Data Tab1'!A:B,2,1)</f>
        <v>Veteran</v>
      </c>
      <c r="E2449">
        <f t="shared" si="76"/>
        <v>3</v>
      </c>
      <c r="F2449" t="b">
        <f t="shared" si="77"/>
        <v>0</v>
      </c>
    </row>
    <row r="2450" spans="1:6">
      <c r="A2450" s="1">
        <v>105064204</v>
      </c>
      <c r="B2450" s="61">
        <v>35801</v>
      </c>
      <c r="C2450" t="s">
        <v>56</v>
      </c>
      <c r="D2450" t="str">
        <f>VLOOKUP('Data Tab2'!A2450,'Data Tab1'!A:B,2,1)</f>
        <v>Veteran</v>
      </c>
      <c r="E2450">
        <f t="shared" si="76"/>
        <v>3</v>
      </c>
      <c r="F2450" t="b">
        <f t="shared" si="77"/>
        <v>0</v>
      </c>
    </row>
    <row r="2451" spans="1:6">
      <c r="A2451" s="1">
        <v>105072266</v>
      </c>
      <c r="B2451" s="61">
        <v>35800</v>
      </c>
      <c r="C2451" t="s">
        <v>57</v>
      </c>
      <c r="D2451" t="str">
        <f>VLOOKUP('Data Tab2'!A2451,'Data Tab1'!A:B,2,1)</f>
        <v>Veteran</v>
      </c>
      <c r="E2451">
        <f t="shared" si="76"/>
        <v>2</v>
      </c>
      <c r="F2451" t="str">
        <f t="shared" si="77"/>
        <v>Monday</v>
      </c>
    </row>
    <row r="2452" spans="1:6">
      <c r="A2452" s="1">
        <v>105074772</v>
      </c>
      <c r="B2452" s="61">
        <v>35800</v>
      </c>
      <c r="C2452" t="s">
        <v>58</v>
      </c>
      <c r="D2452" t="str">
        <f>VLOOKUP('Data Tab2'!A2452,'Data Tab1'!A:B,2,1)</f>
        <v>Veteran</v>
      </c>
      <c r="E2452">
        <f t="shared" si="76"/>
        <v>2</v>
      </c>
      <c r="F2452" t="str">
        <f t="shared" si="77"/>
        <v>Monday</v>
      </c>
    </row>
    <row r="2453" spans="1:6">
      <c r="A2453" s="1">
        <v>105074778</v>
      </c>
      <c r="B2453" s="61">
        <v>35800</v>
      </c>
      <c r="C2453" t="s">
        <v>59</v>
      </c>
      <c r="D2453" t="str">
        <f>VLOOKUP('Data Tab2'!A2453,'Data Tab1'!A:B,2,1)</f>
        <v>Veteran</v>
      </c>
      <c r="E2453">
        <f t="shared" si="76"/>
        <v>2</v>
      </c>
      <c r="F2453" t="str">
        <f t="shared" si="77"/>
        <v>Monday</v>
      </c>
    </row>
    <row r="2454" spans="1:6">
      <c r="A2454" s="1">
        <v>105081567</v>
      </c>
      <c r="B2454" s="61">
        <v>35801</v>
      </c>
      <c r="C2454" t="s">
        <v>60</v>
      </c>
      <c r="D2454" t="str">
        <f>VLOOKUP('Data Tab2'!A2454,'Data Tab1'!A:B,2,1)</f>
        <v>Veteran</v>
      </c>
      <c r="E2454">
        <f t="shared" si="76"/>
        <v>3</v>
      </c>
      <c r="F2454" t="b">
        <f t="shared" si="77"/>
        <v>0</v>
      </c>
    </row>
    <row r="2455" spans="1:6">
      <c r="A2455" s="1">
        <v>105081603</v>
      </c>
      <c r="B2455" s="61">
        <v>35800</v>
      </c>
      <c r="C2455" t="s">
        <v>61</v>
      </c>
      <c r="D2455" t="str">
        <f>VLOOKUP('Data Tab2'!A2455,'Data Tab1'!A:B,2,1)</f>
        <v>Veteran</v>
      </c>
      <c r="E2455">
        <f t="shared" si="76"/>
        <v>2</v>
      </c>
      <c r="F2455" t="str">
        <f t="shared" si="77"/>
        <v>Monday</v>
      </c>
    </row>
    <row r="2456" spans="1:6">
      <c r="A2456" s="1">
        <v>105081604</v>
      </c>
      <c r="B2456" s="61">
        <v>35800</v>
      </c>
      <c r="C2456" t="s">
        <v>62</v>
      </c>
      <c r="D2456" t="str">
        <f>VLOOKUP('Data Tab2'!A2456,'Data Tab1'!A:B,2,1)</f>
        <v>Veteran</v>
      </c>
      <c r="E2456">
        <f t="shared" si="76"/>
        <v>2</v>
      </c>
      <c r="F2456" t="str">
        <f t="shared" si="77"/>
        <v>Monday</v>
      </c>
    </row>
    <row r="2457" spans="1:6">
      <c r="A2457" s="1">
        <v>105081606</v>
      </c>
      <c r="B2457" s="61">
        <v>35800</v>
      </c>
      <c r="C2457" t="s">
        <v>63</v>
      </c>
      <c r="D2457" t="str">
        <f>VLOOKUP('Data Tab2'!A2457,'Data Tab1'!A:B,2,1)</f>
        <v>Veteran</v>
      </c>
      <c r="E2457">
        <f t="shared" si="76"/>
        <v>2</v>
      </c>
      <c r="F2457" t="str">
        <f t="shared" si="77"/>
        <v>Monday</v>
      </c>
    </row>
    <row r="2458" spans="1:6">
      <c r="A2458" s="1">
        <v>105093351</v>
      </c>
      <c r="B2458" s="61">
        <v>35802</v>
      </c>
      <c r="C2458" t="s">
        <v>64</v>
      </c>
      <c r="D2458" t="str">
        <f>VLOOKUP('Data Tab2'!A2458,'Data Tab1'!A:B,2,1)</f>
        <v>Cross-Trainee</v>
      </c>
      <c r="E2458">
        <f t="shared" si="76"/>
        <v>4</v>
      </c>
      <c r="F2458" t="b">
        <f t="shared" si="77"/>
        <v>0</v>
      </c>
    </row>
    <row r="2459" spans="1:6">
      <c r="A2459" s="1">
        <v>105100631</v>
      </c>
      <c r="B2459" s="61">
        <v>35800</v>
      </c>
      <c r="C2459" t="s">
        <v>65</v>
      </c>
      <c r="D2459" t="str">
        <f>VLOOKUP('Data Tab2'!A2459,'Data Tab1'!A:B,2,1)</f>
        <v>Veteran</v>
      </c>
      <c r="E2459">
        <f t="shared" si="76"/>
        <v>2</v>
      </c>
      <c r="F2459" t="str">
        <f t="shared" si="77"/>
        <v>Monday</v>
      </c>
    </row>
    <row r="2460" spans="1:6">
      <c r="A2460" s="1">
        <v>105100649</v>
      </c>
      <c r="B2460" s="61">
        <v>35800</v>
      </c>
      <c r="C2460" t="s">
        <v>66</v>
      </c>
      <c r="D2460" t="str">
        <f>VLOOKUP('Data Tab2'!A2460,'Data Tab1'!A:B,2,1)</f>
        <v>Veteran</v>
      </c>
      <c r="E2460">
        <f t="shared" si="76"/>
        <v>2</v>
      </c>
      <c r="F2460" t="str">
        <f t="shared" si="77"/>
        <v>Monday</v>
      </c>
    </row>
    <row r="2461" spans="1:6">
      <c r="A2461" s="1">
        <v>105100651</v>
      </c>
      <c r="B2461" s="61">
        <v>35800</v>
      </c>
      <c r="C2461" t="s">
        <v>67</v>
      </c>
      <c r="D2461" t="str">
        <f>VLOOKUP('Data Tab2'!A2461,'Data Tab1'!A:B,2,1)</f>
        <v>Veteran</v>
      </c>
      <c r="E2461">
        <f t="shared" si="76"/>
        <v>2</v>
      </c>
      <c r="F2461" t="str">
        <f t="shared" si="77"/>
        <v>Monday</v>
      </c>
    </row>
    <row r="2462" spans="1:6">
      <c r="A2462" s="1">
        <v>105101063</v>
      </c>
      <c r="B2462" s="61">
        <v>35869</v>
      </c>
      <c r="C2462" t="s">
        <v>68</v>
      </c>
      <c r="D2462" t="str">
        <f>VLOOKUP('Data Tab2'!A2462,'Data Tab1'!A:B,2,1)</f>
        <v>Cross-Trainee</v>
      </c>
      <c r="E2462">
        <f t="shared" si="76"/>
        <v>1</v>
      </c>
      <c r="F2462" t="str">
        <f t="shared" si="77"/>
        <v>Sunday</v>
      </c>
    </row>
    <row r="2463" spans="1:6">
      <c r="A2463" s="1">
        <v>105101263</v>
      </c>
      <c r="B2463" s="61">
        <v>35803</v>
      </c>
      <c r="C2463" t="s">
        <v>69</v>
      </c>
      <c r="D2463" t="str">
        <f>VLOOKUP('Data Tab2'!A2463,'Data Tab1'!A:B,2,1)</f>
        <v>Veteran</v>
      </c>
      <c r="E2463">
        <f t="shared" si="76"/>
        <v>5</v>
      </c>
      <c r="F2463" t="b">
        <f t="shared" si="77"/>
        <v>0</v>
      </c>
    </row>
    <row r="2464" spans="1:6">
      <c r="A2464" s="1">
        <v>105101362</v>
      </c>
      <c r="B2464" s="61">
        <v>35800</v>
      </c>
      <c r="C2464" t="s">
        <v>70</v>
      </c>
      <c r="D2464" t="str">
        <f>VLOOKUP('Data Tab2'!A2464,'Data Tab1'!A:B,2,1)</f>
        <v>Veteran</v>
      </c>
      <c r="E2464">
        <f t="shared" si="76"/>
        <v>2</v>
      </c>
      <c r="F2464" t="str">
        <f t="shared" si="77"/>
        <v>Monday</v>
      </c>
    </row>
    <row r="2465" spans="1:6">
      <c r="A2465" s="1">
        <v>105119387</v>
      </c>
      <c r="B2465" s="61">
        <v>35805</v>
      </c>
      <c r="C2465" t="s">
        <v>71</v>
      </c>
      <c r="D2465" t="str">
        <f>VLOOKUP('Data Tab2'!A2465,'Data Tab1'!A:B,2,1)</f>
        <v>Veteran</v>
      </c>
      <c r="E2465">
        <f t="shared" si="76"/>
        <v>7</v>
      </c>
      <c r="F2465" t="b">
        <f t="shared" si="77"/>
        <v>0</v>
      </c>
    </row>
    <row r="2466" spans="1:6">
      <c r="A2466" s="1">
        <v>105119426</v>
      </c>
      <c r="B2466" s="61">
        <v>35863</v>
      </c>
      <c r="C2466" t="s">
        <v>72</v>
      </c>
      <c r="D2466" t="str">
        <f>VLOOKUP('Data Tab2'!A2466,'Data Tab1'!A:B,2,1)</f>
        <v>Veteran</v>
      </c>
      <c r="E2466">
        <f t="shared" si="76"/>
        <v>2</v>
      </c>
      <c r="F2466" t="str">
        <f t="shared" si="77"/>
        <v>Monday</v>
      </c>
    </row>
    <row r="2467" spans="1:6">
      <c r="A2467" s="1">
        <v>105119428</v>
      </c>
      <c r="B2467" s="61">
        <v>35800</v>
      </c>
      <c r="C2467" t="s">
        <v>73</v>
      </c>
      <c r="D2467" t="str">
        <f>VLOOKUP('Data Tab2'!A2467,'Data Tab1'!A:B,2,1)</f>
        <v>Veteran</v>
      </c>
      <c r="E2467">
        <f t="shared" si="76"/>
        <v>2</v>
      </c>
      <c r="F2467" t="str">
        <f t="shared" si="77"/>
        <v>Monday</v>
      </c>
    </row>
    <row r="2468" spans="1:6">
      <c r="A2468" s="1">
        <v>105119429</v>
      </c>
      <c r="B2468" s="61">
        <v>35800</v>
      </c>
      <c r="C2468" t="s">
        <v>74</v>
      </c>
      <c r="D2468" t="str">
        <f>VLOOKUP('Data Tab2'!A2468,'Data Tab1'!A:B,2,1)</f>
        <v>Veteran</v>
      </c>
      <c r="E2468">
        <f t="shared" si="76"/>
        <v>2</v>
      </c>
      <c r="F2468" t="str">
        <f t="shared" si="77"/>
        <v>Monday</v>
      </c>
    </row>
    <row r="2469" spans="1:6">
      <c r="A2469" s="1">
        <v>105119433</v>
      </c>
      <c r="B2469" s="61">
        <v>35804</v>
      </c>
      <c r="C2469" t="s">
        <v>75</v>
      </c>
      <c r="D2469" t="str">
        <f>VLOOKUP('Data Tab2'!A2469,'Data Tab1'!A:B,2,1)</f>
        <v>Veteran</v>
      </c>
      <c r="E2469">
        <f t="shared" si="76"/>
        <v>6</v>
      </c>
      <c r="F2469" t="b">
        <f t="shared" si="77"/>
        <v>0</v>
      </c>
    </row>
    <row r="2470" spans="1:6">
      <c r="A2470" s="1">
        <v>105119450</v>
      </c>
      <c r="B2470" s="61">
        <v>35801</v>
      </c>
      <c r="C2470" t="s">
        <v>76</v>
      </c>
      <c r="D2470" t="str">
        <f>VLOOKUP('Data Tab2'!A2470,'Data Tab1'!A:B,2,1)</f>
        <v>Veteran</v>
      </c>
      <c r="E2470">
        <f t="shared" si="76"/>
        <v>3</v>
      </c>
      <c r="F2470" t="b">
        <f t="shared" si="77"/>
        <v>0</v>
      </c>
    </row>
    <row r="2471" spans="1:6">
      <c r="A2471" s="1">
        <v>105119451</v>
      </c>
      <c r="B2471" s="61">
        <v>35803</v>
      </c>
      <c r="C2471" t="s">
        <v>77</v>
      </c>
      <c r="D2471" t="str">
        <f>VLOOKUP('Data Tab2'!A2471,'Data Tab1'!A:B,2,1)</f>
        <v>Veteran</v>
      </c>
      <c r="E2471">
        <f t="shared" si="76"/>
        <v>5</v>
      </c>
      <c r="F2471" t="b">
        <f t="shared" si="77"/>
        <v>0</v>
      </c>
    </row>
    <row r="2472" spans="1:6">
      <c r="A2472" s="1">
        <v>105119456</v>
      </c>
      <c r="B2472" s="61">
        <v>35803</v>
      </c>
      <c r="C2472" t="s">
        <v>78</v>
      </c>
      <c r="D2472" t="str">
        <f>VLOOKUP('Data Tab2'!A2472,'Data Tab1'!A:B,2,1)</f>
        <v>Cross-Trainee</v>
      </c>
      <c r="E2472">
        <f t="shared" si="76"/>
        <v>5</v>
      </c>
      <c r="F2472" t="b">
        <f t="shared" si="77"/>
        <v>0</v>
      </c>
    </row>
    <row r="2473" spans="1:6">
      <c r="A2473" s="1">
        <v>105119464</v>
      </c>
      <c r="B2473" s="61">
        <v>35800</v>
      </c>
      <c r="C2473" t="s">
        <v>79</v>
      </c>
      <c r="D2473" t="str">
        <f>VLOOKUP('Data Tab2'!A2473,'Data Tab1'!A:B,2,1)</f>
        <v>Veteran</v>
      </c>
      <c r="E2473">
        <f t="shared" si="76"/>
        <v>2</v>
      </c>
      <c r="F2473" t="str">
        <f t="shared" si="77"/>
        <v>Monday</v>
      </c>
    </row>
    <row r="2474" spans="1:6">
      <c r="A2474" s="1">
        <v>105119472</v>
      </c>
      <c r="B2474" s="61">
        <v>35804</v>
      </c>
      <c r="C2474" t="s">
        <v>80</v>
      </c>
      <c r="D2474" t="str">
        <f>VLOOKUP('Data Tab2'!A2474,'Data Tab1'!A:B,2,1)</f>
        <v>Veteran</v>
      </c>
      <c r="E2474">
        <f t="shared" si="76"/>
        <v>6</v>
      </c>
      <c r="F2474" t="b">
        <f t="shared" si="77"/>
        <v>0</v>
      </c>
    </row>
    <row r="2475" spans="1:6">
      <c r="A2475" s="1">
        <v>105119473</v>
      </c>
      <c r="B2475" s="61">
        <v>35800</v>
      </c>
      <c r="C2475" t="s">
        <v>81</v>
      </c>
      <c r="D2475" t="str">
        <f>VLOOKUP('Data Tab2'!A2475,'Data Tab1'!A:B,2,1)</f>
        <v>New Hire on First Path</v>
      </c>
      <c r="E2475">
        <f t="shared" si="76"/>
        <v>2</v>
      </c>
      <c r="F2475" t="str">
        <f t="shared" si="77"/>
        <v>Monday</v>
      </c>
    </row>
    <row r="2476" spans="1:6">
      <c r="A2476" s="1">
        <v>105119487</v>
      </c>
      <c r="B2476" s="61">
        <v>35800</v>
      </c>
      <c r="C2476" t="s">
        <v>82</v>
      </c>
      <c r="D2476" t="str">
        <f>VLOOKUP('Data Tab2'!A2476,'Data Tab1'!A:B,2,1)</f>
        <v>Veteran</v>
      </c>
      <c r="E2476">
        <f t="shared" si="76"/>
        <v>2</v>
      </c>
      <c r="F2476" t="str">
        <f t="shared" si="77"/>
        <v>Monday</v>
      </c>
    </row>
    <row r="2477" spans="1:6">
      <c r="A2477" s="1">
        <v>105133739</v>
      </c>
      <c r="B2477" s="61">
        <v>35800</v>
      </c>
      <c r="C2477" t="s">
        <v>83</v>
      </c>
      <c r="D2477" t="str">
        <f>VLOOKUP('Data Tab2'!A2477,'Data Tab1'!A:B,2,1)</f>
        <v>Veteran</v>
      </c>
      <c r="E2477">
        <f t="shared" si="76"/>
        <v>2</v>
      </c>
      <c r="F2477" t="str">
        <f t="shared" si="77"/>
        <v>Monday</v>
      </c>
    </row>
    <row r="2478" spans="1:6">
      <c r="A2478" s="1">
        <v>105143543</v>
      </c>
      <c r="B2478" s="61">
        <v>35801</v>
      </c>
      <c r="C2478" t="s">
        <v>84</v>
      </c>
      <c r="D2478" t="str">
        <f>VLOOKUP('Data Tab2'!A2478,'Data Tab1'!A:B,2,1)</f>
        <v>New Hire on First Path</v>
      </c>
      <c r="E2478">
        <f t="shared" si="76"/>
        <v>3</v>
      </c>
      <c r="F2478" t="b">
        <f t="shared" si="77"/>
        <v>0</v>
      </c>
    </row>
    <row r="2479" spans="1:6">
      <c r="A2479" s="1">
        <v>105147051</v>
      </c>
      <c r="B2479" s="61">
        <v>35801</v>
      </c>
      <c r="C2479" t="s">
        <v>58</v>
      </c>
      <c r="D2479" t="str">
        <f>VLOOKUP('Data Tab2'!A2479,'Data Tab1'!A:B,2,1)</f>
        <v>Veteran</v>
      </c>
      <c r="E2479">
        <f t="shared" si="76"/>
        <v>3</v>
      </c>
      <c r="F2479" t="b">
        <f t="shared" si="77"/>
        <v>0</v>
      </c>
    </row>
    <row r="2480" spans="1:6">
      <c r="A2480" s="1">
        <v>105147053</v>
      </c>
      <c r="B2480" s="61">
        <v>35801</v>
      </c>
      <c r="C2480" t="s">
        <v>85</v>
      </c>
      <c r="D2480" t="str">
        <f>VLOOKUP('Data Tab2'!A2480,'Data Tab1'!A:B,2,1)</f>
        <v>Veteran</v>
      </c>
      <c r="E2480">
        <f t="shared" si="76"/>
        <v>3</v>
      </c>
      <c r="F2480" t="b">
        <f t="shared" si="77"/>
        <v>0</v>
      </c>
    </row>
    <row r="2481" spans="1:6">
      <c r="A2481" s="1">
        <v>105147054</v>
      </c>
      <c r="B2481" s="61">
        <v>35801</v>
      </c>
      <c r="C2481" t="s">
        <v>59</v>
      </c>
      <c r="D2481" t="str">
        <f>VLOOKUP('Data Tab2'!A2481,'Data Tab1'!A:B,2,1)</f>
        <v>New Hire on First Path</v>
      </c>
      <c r="E2481">
        <f t="shared" si="76"/>
        <v>3</v>
      </c>
      <c r="F2481" t="b">
        <f t="shared" si="77"/>
        <v>0</v>
      </c>
    </row>
    <row r="2482" spans="1:6">
      <c r="A2482" s="1">
        <v>105147055</v>
      </c>
      <c r="B2482" s="61">
        <v>35802</v>
      </c>
      <c r="C2482" t="s">
        <v>86</v>
      </c>
      <c r="D2482" t="str">
        <f>VLOOKUP('Data Tab2'!A2482,'Data Tab1'!A:B,2,1)</f>
        <v>Veteran</v>
      </c>
      <c r="E2482">
        <f t="shared" si="76"/>
        <v>4</v>
      </c>
      <c r="F2482" t="b">
        <f t="shared" si="77"/>
        <v>0</v>
      </c>
    </row>
    <row r="2483" spans="1:6">
      <c r="A2483" s="1">
        <v>105147057</v>
      </c>
      <c r="B2483" s="61">
        <v>35801</v>
      </c>
      <c r="C2483" t="s">
        <v>87</v>
      </c>
      <c r="D2483" t="str">
        <f>VLOOKUP('Data Tab2'!A2483,'Data Tab1'!A:B,2,1)</f>
        <v>Veteran</v>
      </c>
      <c r="E2483">
        <f t="shared" si="76"/>
        <v>3</v>
      </c>
      <c r="F2483" t="b">
        <f t="shared" si="77"/>
        <v>0</v>
      </c>
    </row>
    <row r="2484" spans="1:6">
      <c r="A2484" s="1">
        <v>105147059</v>
      </c>
      <c r="B2484" s="61">
        <v>35801</v>
      </c>
      <c r="C2484" t="s">
        <v>88</v>
      </c>
      <c r="D2484" t="str">
        <f>VLOOKUP('Data Tab2'!A2484,'Data Tab1'!A:B,2,1)</f>
        <v>Veteran</v>
      </c>
      <c r="E2484">
        <f t="shared" si="76"/>
        <v>3</v>
      </c>
      <c r="F2484" t="b">
        <f t="shared" si="77"/>
        <v>0</v>
      </c>
    </row>
    <row r="2485" spans="1:6">
      <c r="A2485" s="1">
        <v>105147061</v>
      </c>
      <c r="B2485" s="61">
        <v>35801</v>
      </c>
      <c r="C2485" t="s">
        <v>89</v>
      </c>
      <c r="D2485" t="str">
        <f>VLOOKUP('Data Tab2'!A2485,'Data Tab1'!A:B,2,1)</f>
        <v>New Hire on First Path</v>
      </c>
      <c r="E2485">
        <f t="shared" si="76"/>
        <v>3</v>
      </c>
      <c r="F2485" t="b">
        <f t="shared" si="77"/>
        <v>0</v>
      </c>
    </row>
    <row r="2486" spans="1:6">
      <c r="A2486" s="1">
        <v>105147063</v>
      </c>
      <c r="B2486" s="61">
        <v>35801</v>
      </c>
      <c r="C2486" t="s">
        <v>90</v>
      </c>
      <c r="D2486" t="str">
        <f>VLOOKUP('Data Tab2'!A2486,'Data Tab1'!A:B,2,1)</f>
        <v>Veteran</v>
      </c>
      <c r="E2486">
        <f t="shared" si="76"/>
        <v>3</v>
      </c>
      <c r="F2486" t="b">
        <f t="shared" si="77"/>
        <v>0</v>
      </c>
    </row>
    <row r="2487" spans="1:6">
      <c r="A2487" s="1">
        <v>105147064</v>
      </c>
      <c r="B2487" s="61">
        <v>35801</v>
      </c>
      <c r="C2487" t="s">
        <v>56</v>
      </c>
      <c r="D2487" t="str">
        <f>VLOOKUP('Data Tab2'!A2487,'Data Tab1'!A:B,2,1)</f>
        <v>Veteran</v>
      </c>
      <c r="E2487">
        <f t="shared" si="76"/>
        <v>3</v>
      </c>
      <c r="F2487" t="b">
        <f t="shared" si="77"/>
        <v>0</v>
      </c>
    </row>
    <row r="2488" spans="1:6">
      <c r="A2488" s="1">
        <v>105147065</v>
      </c>
      <c r="B2488" s="61">
        <v>35801</v>
      </c>
      <c r="C2488" t="s">
        <v>91</v>
      </c>
      <c r="D2488" t="str">
        <f>VLOOKUP('Data Tab2'!A2488,'Data Tab1'!A:B,2,1)</f>
        <v>Veteran</v>
      </c>
      <c r="E2488">
        <f t="shared" si="76"/>
        <v>3</v>
      </c>
      <c r="F2488" t="b">
        <f t="shared" si="77"/>
        <v>0</v>
      </c>
    </row>
    <row r="2489" spans="1:6">
      <c r="A2489" s="1">
        <v>105147066</v>
      </c>
      <c r="B2489" s="61">
        <v>35802</v>
      </c>
      <c r="C2489" t="s">
        <v>92</v>
      </c>
      <c r="D2489" t="str">
        <f>VLOOKUP('Data Tab2'!A2489,'Data Tab1'!A:B,2,1)</f>
        <v>New Hire on First Path</v>
      </c>
      <c r="E2489">
        <f t="shared" si="76"/>
        <v>4</v>
      </c>
      <c r="F2489" t="b">
        <f t="shared" si="77"/>
        <v>0</v>
      </c>
    </row>
    <row r="2490" spans="1:6">
      <c r="A2490" s="1">
        <v>105147069</v>
      </c>
      <c r="B2490" s="61">
        <v>35801</v>
      </c>
      <c r="C2490" t="s">
        <v>93</v>
      </c>
      <c r="D2490" t="str">
        <f>VLOOKUP('Data Tab2'!A2490,'Data Tab1'!A:B,2,1)</f>
        <v>Veteran</v>
      </c>
      <c r="E2490">
        <f t="shared" si="76"/>
        <v>3</v>
      </c>
      <c r="F2490" t="b">
        <f t="shared" si="77"/>
        <v>0</v>
      </c>
    </row>
    <row r="2491" spans="1:6">
      <c r="A2491" s="1">
        <v>105147070</v>
      </c>
      <c r="B2491" s="61">
        <v>35801</v>
      </c>
      <c r="C2491" t="s">
        <v>94</v>
      </c>
      <c r="D2491" t="str">
        <f>VLOOKUP('Data Tab2'!A2491,'Data Tab1'!A:B,2,1)</f>
        <v>Veteran</v>
      </c>
      <c r="E2491">
        <f t="shared" si="76"/>
        <v>3</v>
      </c>
      <c r="F2491" t="b">
        <f t="shared" si="77"/>
        <v>0</v>
      </c>
    </row>
    <row r="2492" spans="1:6">
      <c r="A2492" s="1">
        <v>105147071</v>
      </c>
      <c r="B2492" s="61">
        <v>35802</v>
      </c>
      <c r="C2492" t="s">
        <v>57</v>
      </c>
      <c r="D2492" t="str">
        <f>VLOOKUP('Data Tab2'!A2492,'Data Tab1'!A:B,2,1)</f>
        <v>New Hire on First Path</v>
      </c>
      <c r="E2492">
        <f t="shared" si="76"/>
        <v>4</v>
      </c>
      <c r="F2492" t="b">
        <f t="shared" si="77"/>
        <v>0</v>
      </c>
    </row>
    <row r="2493" spans="1:6">
      <c r="A2493" s="1">
        <v>105147072</v>
      </c>
      <c r="B2493" s="61">
        <v>35801</v>
      </c>
      <c r="C2493" t="s">
        <v>95</v>
      </c>
      <c r="D2493" t="str">
        <f>VLOOKUP('Data Tab2'!A2493,'Data Tab1'!A:B,2,1)</f>
        <v>Veteran</v>
      </c>
      <c r="E2493">
        <f t="shared" si="76"/>
        <v>3</v>
      </c>
      <c r="F2493" t="b">
        <f t="shared" si="77"/>
        <v>0</v>
      </c>
    </row>
    <row r="2494" spans="1:6">
      <c r="A2494" s="1">
        <v>105147073</v>
      </c>
      <c r="B2494" s="61">
        <v>35867</v>
      </c>
      <c r="C2494" t="s">
        <v>96</v>
      </c>
      <c r="D2494" t="str">
        <f>VLOOKUP('Data Tab2'!A2494,'Data Tab1'!A:B,2,1)</f>
        <v>Veteran</v>
      </c>
      <c r="E2494">
        <f t="shared" si="76"/>
        <v>6</v>
      </c>
      <c r="F2494" t="b">
        <f t="shared" si="77"/>
        <v>0</v>
      </c>
    </row>
    <row r="2495" spans="1:6">
      <c r="A2495" s="1">
        <v>105147123</v>
      </c>
      <c r="B2495" s="61">
        <v>35801</v>
      </c>
      <c r="C2495" t="s">
        <v>97</v>
      </c>
      <c r="D2495" t="str">
        <f>VLOOKUP('Data Tab2'!A2495,'Data Tab1'!A:B,2,1)</f>
        <v>Veteran</v>
      </c>
      <c r="E2495">
        <f t="shared" si="76"/>
        <v>3</v>
      </c>
      <c r="F2495" t="b">
        <f t="shared" si="77"/>
        <v>0</v>
      </c>
    </row>
    <row r="2496" spans="1:6">
      <c r="A2496" s="1">
        <v>105147124</v>
      </c>
      <c r="B2496" s="61">
        <v>35801</v>
      </c>
      <c r="C2496" t="s">
        <v>98</v>
      </c>
      <c r="D2496" t="str">
        <f>VLOOKUP('Data Tab2'!A2496,'Data Tab1'!A:B,2,1)</f>
        <v>Veteran</v>
      </c>
      <c r="E2496">
        <f t="shared" si="76"/>
        <v>3</v>
      </c>
      <c r="F2496" t="b">
        <f t="shared" si="77"/>
        <v>0</v>
      </c>
    </row>
    <row r="2497" spans="1:6">
      <c r="A2497" s="1">
        <v>105147125</v>
      </c>
      <c r="B2497" s="61">
        <v>35863</v>
      </c>
      <c r="C2497" t="s">
        <v>99</v>
      </c>
      <c r="D2497" t="str">
        <f>VLOOKUP('Data Tab2'!A2497,'Data Tab1'!A:B,2,1)</f>
        <v>Veteran</v>
      </c>
      <c r="E2497">
        <f t="shared" si="76"/>
        <v>2</v>
      </c>
      <c r="F2497" t="str">
        <f t="shared" si="77"/>
        <v>Monday</v>
      </c>
    </row>
    <row r="2498" spans="1:6">
      <c r="A2498" s="1">
        <v>105147126</v>
      </c>
      <c r="B2498" s="61">
        <v>35802</v>
      </c>
      <c r="C2498" t="s">
        <v>100</v>
      </c>
      <c r="D2498" t="str">
        <f>VLOOKUP('Data Tab2'!A2498,'Data Tab1'!A:B,2,1)</f>
        <v>Veteran</v>
      </c>
      <c r="E2498">
        <f t="shared" si="76"/>
        <v>4</v>
      </c>
      <c r="F2498" t="b">
        <f t="shared" si="77"/>
        <v>0</v>
      </c>
    </row>
    <row r="2499" spans="1:6">
      <c r="A2499" s="1">
        <v>105147129</v>
      </c>
      <c r="B2499" s="61">
        <v>35802</v>
      </c>
      <c r="C2499" t="s">
        <v>101</v>
      </c>
      <c r="D2499" t="str">
        <f>VLOOKUP('Data Tab2'!A2499,'Data Tab1'!A:B,2,1)</f>
        <v>Veteran</v>
      </c>
      <c r="E2499">
        <f t="shared" ref="E2499:E2562" si="78">WEEKDAY(B2499)</f>
        <v>4</v>
      </c>
      <c r="F2499" t="b">
        <f t="shared" ref="F2499:F2562" si="79">IF(E2499=1,"Sunday",IF(E2499=2,"Monday"))</f>
        <v>0</v>
      </c>
    </row>
    <row r="2500" spans="1:6">
      <c r="A2500" s="1">
        <v>105147130</v>
      </c>
      <c r="B2500" s="61">
        <v>35801</v>
      </c>
      <c r="C2500" t="s">
        <v>102</v>
      </c>
      <c r="D2500" t="str">
        <f>VLOOKUP('Data Tab2'!A2500,'Data Tab1'!A:B,2,1)</f>
        <v>Veteran</v>
      </c>
      <c r="E2500">
        <f t="shared" si="78"/>
        <v>3</v>
      </c>
      <c r="F2500" t="b">
        <f t="shared" si="79"/>
        <v>0</v>
      </c>
    </row>
    <row r="2501" spans="1:6">
      <c r="A2501" s="1">
        <v>105147172</v>
      </c>
      <c r="B2501" s="61">
        <v>35801</v>
      </c>
      <c r="C2501" t="s">
        <v>103</v>
      </c>
      <c r="D2501" t="str">
        <f>VLOOKUP('Data Tab2'!A2501,'Data Tab1'!A:B,2,1)</f>
        <v>Veteran</v>
      </c>
      <c r="E2501">
        <f t="shared" si="78"/>
        <v>3</v>
      </c>
      <c r="F2501" t="b">
        <f t="shared" si="79"/>
        <v>0</v>
      </c>
    </row>
    <row r="2502" spans="1:6">
      <c r="A2502" s="1">
        <v>105147173</v>
      </c>
      <c r="B2502" s="61">
        <v>35802</v>
      </c>
      <c r="C2502" t="s">
        <v>104</v>
      </c>
      <c r="D2502" t="str">
        <f>VLOOKUP('Data Tab2'!A2502,'Data Tab1'!A:B,2,1)</f>
        <v>Veteran</v>
      </c>
      <c r="E2502">
        <f t="shared" si="78"/>
        <v>4</v>
      </c>
      <c r="F2502" t="b">
        <f t="shared" si="79"/>
        <v>0</v>
      </c>
    </row>
    <row r="2503" spans="1:6">
      <c r="A2503" s="1">
        <v>105147217</v>
      </c>
      <c r="B2503" s="61">
        <v>35801</v>
      </c>
      <c r="C2503" t="s">
        <v>105</v>
      </c>
      <c r="D2503" t="str">
        <f>VLOOKUP('Data Tab2'!A2503,'Data Tab1'!A:B,2,1)</f>
        <v>Veteran</v>
      </c>
      <c r="E2503">
        <f t="shared" si="78"/>
        <v>3</v>
      </c>
      <c r="F2503" t="b">
        <f t="shared" si="79"/>
        <v>0</v>
      </c>
    </row>
    <row r="2504" spans="1:6">
      <c r="A2504" s="1">
        <v>105147221</v>
      </c>
      <c r="B2504" s="61">
        <v>35801</v>
      </c>
      <c r="C2504" t="s">
        <v>106</v>
      </c>
      <c r="D2504" t="str">
        <f>VLOOKUP('Data Tab2'!A2504,'Data Tab1'!A:B,2,1)</f>
        <v>Veteran</v>
      </c>
      <c r="E2504">
        <f t="shared" si="78"/>
        <v>3</v>
      </c>
      <c r="F2504" t="b">
        <f t="shared" si="79"/>
        <v>0</v>
      </c>
    </row>
    <row r="2505" spans="1:6">
      <c r="A2505" s="1">
        <v>105147224</v>
      </c>
      <c r="B2505" s="61">
        <v>35801</v>
      </c>
      <c r="C2505" t="s">
        <v>107</v>
      </c>
      <c r="D2505" t="str">
        <f>VLOOKUP('Data Tab2'!A2505,'Data Tab1'!A:B,2,1)</f>
        <v>Veteran</v>
      </c>
      <c r="E2505">
        <f t="shared" si="78"/>
        <v>3</v>
      </c>
      <c r="F2505" t="b">
        <f t="shared" si="79"/>
        <v>0</v>
      </c>
    </row>
    <row r="2506" spans="1:6">
      <c r="A2506" s="1">
        <v>105147225</v>
      </c>
      <c r="B2506" s="61">
        <v>35801</v>
      </c>
      <c r="C2506" t="s">
        <v>108</v>
      </c>
      <c r="D2506" t="str">
        <f>VLOOKUP('Data Tab2'!A2506,'Data Tab1'!A:B,2,1)</f>
        <v>Veteran</v>
      </c>
      <c r="E2506">
        <f t="shared" si="78"/>
        <v>3</v>
      </c>
      <c r="F2506" t="b">
        <f t="shared" si="79"/>
        <v>0</v>
      </c>
    </row>
    <row r="2507" spans="1:6">
      <c r="A2507" s="1">
        <v>105147226</v>
      </c>
      <c r="B2507" s="61">
        <v>35801</v>
      </c>
      <c r="C2507" t="s">
        <v>109</v>
      </c>
      <c r="D2507" t="str">
        <f>VLOOKUP('Data Tab2'!A2507,'Data Tab1'!A:B,2,1)</f>
        <v>Veteran</v>
      </c>
      <c r="E2507">
        <f t="shared" si="78"/>
        <v>3</v>
      </c>
      <c r="F2507" t="b">
        <f t="shared" si="79"/>
        <v>0</v>
      </c>
    </row>
    <row r="2508" spans="1:6">
      <c r="A2508" s="1">
        <v>105147234</v>
      </c>
      <c r="B2508" s="61">
        <v>35803</v>
      </c>
      <c r="C2508" t="s">
        <v>110</v>
      </c>
      <c r="D2508" t="str">
        <f>VLOOKUP('Data Tab2'!A2508,'Data Tab1'!A:B,2,1)</f>
        <v>Veteran</v>
      </c>
      <c r="E2508">
        <f t="shared" si="78"/>
        <v>5</v>
      </c>
      <c r="F2508" t="b">
        <f t="shared" si="79"/>
        <v>0</v>
      </c>
    </row>
    <row r="2509" spans="1:6">
      <c r="A2509" s="1">
        <v>105147235</v>
      </c>
      <c r="B2509" s="61">
        <v>35801</v>
      </c>
      <c r="C2509" t="s">
        <v>111</v>
      </c>
      <c r="D2509" t="str">
        <f>VLOOKUP('Data Tab2'!A2509,'Data Tab1'!A:B,2,1)</f>
        <v>Veteran</v>
      </c>
      <c r="E2509">
        <f t="shared" si="78"/>
        <v>3</v>
      </c>
      <c r="F2509" t="b">
        <f t="shared" si="79"/>
        <v>0</v>
      </c>
    </row>
    <row r="2510" spans="1:6">
      <c r="A2510" s="1">
        <v>105147257</v>
      </c>
      <c r="B2510" s="61">
        <v>35801</v>
      </c>
      <c r="C2510" t="s">
        <v>112</v>
      </c>
      <c r="D2510" t="str">
        <f>VLOOKUP('Data Tab2'!A2510,'Data Tab1'!A:B,2,1)</f>
        <v>Veteran</v>
      </c>
      <c r="E2510">
        <f t="shared" si="78"/>
        <v>3</v>
      </c>
      <c r="F2510" t="b">
        <f t="shared" si="79"/>
        <v>0</v>
      </c>
    </row>
    <row r="2511" spans="1:6">
      <c r="A2511" s="1">
        <v>105147258</v>
      </c>
      <c r="B2511" s="61">
        <v>35801</v>
      </c>
      <c r="C2511" t="s">
        <v>113</v>
      </c>
      <c r="D2511" t="str">
        <f>VLOOKUP('Data Tab2'!A2511,'Data Tab1'!A:B,2,1)</f>
        <v>Veteran</v>
      </c>
      <c r="E2511">
        <f t="shared" si="78"/>
        <v>3</v>
      </c>
      <c r="F2511" t="b">
        <f t="shared" si="79"/>
        <v>0</v>
      </c>
    </row>
    <row r="2512" spans="1:6">
      <c r="A2512" s="1">
        <v>105147366</v>
      </c>
      <c r="B2512" s="61">
        <v>35801</v>
      </c>
      <c r="C2512" t="s">
        <v>114</v>
      </c>
      <c r="D2512" t="str">
        <f>VLOOKUP('Data Tab2'!A2512,'Data Tab1'!A:B,2,1)</f>
        <v>Veteran</v>
      </c>
      <c r="E2512">
        <f t="shared" si="78"/>
        <v>3</v>
      </c>
      <c r="F2512" t="b">
        <f t="shared" si="79"/>
        <v>0</v>
      </c>
    </row>
    <row r="2513" spans="1:6">
      <c r="A2513" s="1">
        <v>105147385</v>
      </c>
      <c r="B2513" s="61">
        <v>35800</v>
      </c>
      <c r="C2513" t="s">
        <v>115</v>
      </c>
      <c r="D2513" t="str">
        <f>VLOOKUP('Data Tab2'!A2513,'Data Tab1'!A:B,2,1)</f>
        <v>Cross-Trainee</v>
      </c>
      <c r="E2513">
        <f t="shared" si="78"/>
        <v>2</v>
      </c>
      <c r="F2513" t="str">
        <f t="shared" si="79"/>
        <v>Monday</v>
      </c>
    </row>
    <row r="2514" spans="1:6">
      <c r="A2514" s="1">
        <v>105147386</v>
      </c>
      <c r="B2514" s="61">
        <v>35801</v>
      </c>
      <c r="C2514" t="s">
        <v>116</v>
      </c>
      <c r="D2514" t="str">
        <f>VLOOKUP('Data Tab2'!A2514,'Data Tab1'!A:B,2,1)</f>
        <v>Cross-Trainee</v>
      </c>
      <c r="E2514">
        <f t="shared" si="78"/>
        <v>3</v>
      </c>
      <c r="F2514" t="b">
        <f t="shared" si="79"/>
        <v>0</v>
      </c>
    </row>
    <row r="2515" spans="1:6">
      <c r="A2515" s="1">
        <v>105151522</v>
      </c>
      <c r="B2515" s="61">
        <v>35800</v>
      </c>
      <c r="C2515" t="s">
        <v>117</v>
      </c>
      <c r="D2515" t="str">
        <f>VLOOKUP('Data Tab2'!A2515,'Data Tab1'!A:B,2,1)</f>
        <v>Cross-Trainee</v>
      </c>
      <c r="E2515">
        <f t="shared" si="78"/>
        <v>2</v>
      </c>
      <c r="F2515" t="str">
        <f t="shared" si="79"/>
        <v>Monday</v>
      </c>
    </row>
    <row r="2516" spans="1:6">
      <c r="A2516" s="1">
        <v>105151524</v>
      </c>
      <c r="B2516" s="61">
        <v>35800</v>
      </c>
      <c r="C2516" t="s">
        <v>118</v>
      </c>
      <c r="D2516" t="str">
        <f>VLOOKUP('Data Tab2'!A2516,'Data Tab1'!A:B,2,1)</f>
        <v>Veteran</v>
      </c>
      <c r="E2516">
        <f t="shared" si="78"/>
        <v>2</v>
      </c>
      <c r="F2516" t="str">
        <f t="shared" si="79"/>
        <v>Monday</v>
      </c>
    </row>
    <row r="2517" spans="1:6">
      <c r="A2517" s="1">
        <v>105151525</v>
      </c>
      <c r="B2517" s="61">
        <v>35800</v>
      </c>
      <c r="C2517" t="s">
        <v>119</v>
      </c>
      <c r="D2517" t="str">
        <f>VLOOKUP('Data Tab2'!A2517,'Data Tab1'!A:B,2,1)</f>
        <v>Veteran</v>
      </c>
      <c r="E2517">
        <f t="shared" si="78"/>
        <v>2</v>
      </c>
      <c r="F2517" t="str">
        <f t="shared" si="79"/>
        <v>Monday</v>
      </c>
    </row>
    <row r="2518" spans="1:6">
      <c r="A2518" s="1">
        <v>105151526</v>
      </c>
      <c r="B2518" s="61">
        <v>35801</v>
      </c>
      <c r="C2518" t="s">
        <v>56</v>
      </c>
      <c r="D2518" t="str">
        <f>VLOOKUP('Data Tab2'!A2518,'Data Tab1'!A:B,2,1)</f>
        <v>Cross-Trainee</v>
      </c>
      <c r="E2518">
        <f t="shared" si="78"/>
        <v>3</v>
      </c>
      <c r="F2518" t="b">
        <f t="shared" si="79"/>
        <v>0</v>
      </c>
    </row>
    <row r="2519" spans="1:6">
      <c r="A2519" s="1">
        <v>105151527</v>
      </c>
      <c r="B2519" s="61">
        <v>35863</v>
      </c>
      <c r="C2519" t="s">
        <v>57</v>
      </c>
      <c r="D2519" t="str">
        <f>VLOOKUP('Data Tab2'!A2519,'Data Tab1'!A:B,2,1)</f>
        <v>Veteran</v>
      </c>
      <c r="E2519">
        <f t="shared" si="78"/>
        <v>2</v>
      </c>
      <c r="F2519" t="str">
        <f t="shared" si="79"/>
        <v>Monday</v>
      </c>
    </row>
    <row r="2520" spans="1:6">
      <c r="A2520" s="1">
        <v>105151529</v>
      </c>
      <c r="B2520" s="61">
        <v>35801</v>
      </c>
      <c r="C2520" t="s">
        <v>58</v>
      </c>
      <c r="D2520" t="str">
        <f>VLOOKUP('Data Tab2'!A2520,'Data Tab1'!A:B,2,1)</f>
        <v>Veteran</v>
      </c>
      <c r="E2520">
        <f t="shared" si="78"/>
        <v>3</v>
      </c>
      <c r="F2520" t="b">
        <f t="shared" si="79"/>
        <v>0</v>
      </c>
    </row>
    <row r="2521" spans="1:6">
      <c r="A2521" s="1">
        <v>105151530</v>
      </c>
      <c r="B2521" s="61">
        <v>35800</v>
      </c>
      <c r="C2521" t="s">
        <v>59</v>
      </c>
      <c r="D2521" t="str">
        <f>VLOOKUP('Data Tab2'!A2521,'Data Tab1'!A:B,2,1)</f>
        <v>Veteran</v>
      </c>
      <c r="E2521">
        <f t="shared" si="78"/>
        <v>2</v>
      </c>
      <c r="F2521" t="str">
        <f t="shared" si="79"/>
        <v>Monday</v>
      </c>
    </row>
    <row r="2522" spans="1:6">
      <c r="A2522" s="1">
        <v>105151531</v>
      </c>
      <c r="B2522" s="61">
        <v>35800</v>
      </c>
      <c r="C2522" t="s">
        <v>60</v>
      </c>
      <c r="D2522" t="str">
        <f>VLOOKUP('Data Tab2'!A2522,'Data Tab1'!A:B,2,1)</f>
        <v>Cross-Trainee</v>
      </c>
      <c r="E2522">
        <f t="shared" si="78"/>
        <v>2</v>
      </c>
      <c r="F2522" t="str">
        <f t="shared" si="79"/>
        <v>Monday</v>
      </c>
    </row>
    <row r="2523" spans="1:6">
      <c r="A2523" s="1">
        <v>105151532</v>
      </c>
      <c r="B2523" s="61">
        <v>35800</v>
      </c>
      <c r="C2523" t="s">
        <v>61</v>
      </c>
      <c r="D2523" t="str">
        <f>VLOOKUP('Data Tab2'!A2523,'Data Tab1'!A:B,2,1)</f>
        <v>Veteran</v>
      </c>
      <c r="E2523">
        <f t="shared" si="78"/>
        <v>2</v>
      </c>
      <c r="F2523" t="str">
        <f t="shared" si="79"/>
        <v>Monday</v>
      </c>
    </row>
    <row r="2524" spans="1:6">
      <c r="A2524" s="1">
        <v>105151533</v>
      </c>
      <c r="B2524" s="61">
        <v>35800</v>
      </c>
      <c r="C2524" t="s">
        <v>62</v>
      </c>
      <c r="D2524" t="str">
        <f>VLOOKUP('Data Tab2'!A2524,'Data Tab1'!A:B,2,1)</f>
        <v>Veteran</v>
      </c>
      <c r="E2524">
        <f t="shared" si="78"/>
        <v>2</v>
      </c>
      <c r="F2524" t="str">
        <f t="shared" si="79"/>
        <v>Monday</v>
      </c>
    </row>
    <row r="2525" spans="1:6">
      <c r="A2525" s="1">
        <v>105151537</v>
      </c>
      <c r="B2525" s="61">
        <v>35805</v>
      </c>
      <c r="C2525" t="s">
        <v>63</v>
      </c>
      <c r="D2525" t="str">
        <f>VLOOKUP('Data Tab2'!A2525,'Data Tab1'!A:B,2,1)</f>
        <v>Cross-Trainee</v>
      </c>
      <c r="E2525">
        <f t="shared" si="78"/>
        <v>7</v>
      </c>
      <c r="F2525" t="b">
        <f t="shared" si="79"/>
        <v>0</v>
      </c>
    </row>
    <row r="2526" spans="1:6">
      <c r="A2526" s="1">
        <v>105151538</v>
      </c>
      <c r="B2526" s="61">
        <v>35800</v>
      </c>
      <c r="C2526" t="s">
        <v>64</v>
      </c>
      <c r="D2526" t="str">
        <f>VLOOKUP('Data Tab2'!A2526,'Data Tab1'!A:B,2,1)</f>
        <v>Veteran</v>
      </c>
      <c r="E2526">
        <f t="shared" si="78"/>
        <v>2</v>
      </c>
      <c r="F2526" t="str">
        <f t="shared" si="79"/>
        <v>Monday</v>
      </c>
    </row>
    <row r="2527" spans="1:6">
      <c r="A2527" s="1">
        <v>105151539</v>
      </c>
      <c r="B2527" s="61">
        <v>35869</v>
      </c>
      <c r="C2527" t="s">
        <v>65</v>
      </c>
      <c r="D2527" t="str">
        <f>VLOOKUP('Data Tab2'!A2527,'Data Tab1'!A:B,2,1)</f>
        <v>Veteran</v>
      </c>
      <c r="E2527">
        <f t="shared" si="78"/>
        <v>1</v>
      </c>
      <c r="F2527" t="str">
        <f t="shared" si="79"/>
        <v>Sunday</v>
      </c>
    </row>
    <row r="2528" spans="1:6">
      <c r="A2528" s="1">
        <v>105151542</v>
      </c>
      <c r="B2528" s="61">
        <v>35800</v>
      </c>
      <c r="C2528" t="s">
        <v>66</v>
      </c>
      <c r="D2528" t="str">
        <f>VLOOKUP('Data Tab2'!A2528,'Data Tab1'!A:B,2,1)</f>
        <v>Cross-Trainee</v>
      </c>
      <c r="E2528">
        <f t="shared" si="78"/>
        <v>2</v>
      </c>
      <c r="F2528" t="str">
        <f t="shared" si="79"/>
        <v>Monday</v>
      </c>
    </row>
    <row r="2529" spans="1:6">
      <c r="A2529" s="1">
        <v>105155546</v>
      </c>
      <c r="B2529" s="61">
        <v>35801</v>
      </c>
      <c r="C2529" t="s">
        <v>67</v>
      </c>
      <c r="D2529" t="str">
        <f>VLOOKUP('Data Tab2'!A2529,'Data Tab1'!A:B,2,1)</f>
        <v>Veteran</v>
      </c>
      <c r="E2529">
        <f t="shared" si="78"/>
        <v>3</v>
      </c>
      <c r="F2529" t="b">
        <f t="shared" si="79"/>
        <v>0</v>
      </c>
    </row>
    <row r="2530" spans="1:6">
      <c r="A2530" s="1">
        <v>105155569</v>
      </c>
      <c r="B2530" s="61">
        <v>35800</v>
      </c>
      <c r="C2530" t="s">
        <v>68</v>
      </c>
      <c r="D2530" t="str">
        <f>VLOOKUP('Data Tab2'!A2530,'Data Tab1'!A:B,2,1)</f>
        <v>Veteran</v>
      </c>
      <c r="E2530">
        <f t="shared" si="78"/>
        <v>2</v>
      </c>
      <c r="F2530" t="str">
        <f t="shared" si="79"/>
        <v>Monday</v>
      </c>
    </row>
    <row r="2531" spans="1:6">
      <c r="A2531" s="1">
        <v>105155595</v>
      </c>
      <c r="B2531" s="61">
        <v>35800</v>
      </c>
      <c r="C2531" t="s">
        <v>69</v>
      </c>
      <c r="D2531" t="str">
        <f>VLOOKUP('Data Tab2'!A2531,'Data Tab1'!A:B,2,1)</f>
        <v>Veteran</v>
      </c>
      <c r="E2531">
        <f t="shared" si="78"/>
        <v>2</v>
      </c>
      <c r="F2531" t="str">
        <f t="shared" si="79"/>
        <v>Monday</v>
      </c>
    </row>
    <row r="2532" spans="1:6">
      <c r="A2532" s="1">
        <v>105155602</v>
      </c>
      <c r="B2532" s="61">
        <v>35803</v>
      </c>
      <c r="C2532" t="s">
        <v>70</v>
      </c>
      <c r="D2532" t="str">
        <f>VLOOKUP('Data Tab2'!A2532,'Data Tab1'!A:B,2,1)</f>
        <v>Veteran</v>
      </c>
      <c r="E2532">
        <f t="shared" si="78"/>
        <v>5</v>
      </c>
      <c r="F2532" t="b">
        <f t="shared" si="79"/>
        <v>0</v>
      </c>
    </row>
    <row r="2533" spans="1:6">
      <c r="A2533" s="1">
        <v>105156276</v>
      </c>
      <c r="B2533" s="61">
        <v>35800</v>
      </c>
      <c r="C2533" t="s">
        <v>71</v>
      </c>
      <c r="D2533" t="str">
        <f>VLOOKUP('Data Tab2'!A2533,'Data Tab1'!A:B,2,1)</f>
        <v>Veteran</v>
      </c>
      <c r="E2533">
        <f t="shared" si="78"/>
        <v>2</v>
      </c>
      <c r="F2533" t="str">
        <f t="shared" si="79"/>
        <v>Monday</v>
      </c>
    </row>
    <row r="2534" spans="1:6">
      <c r="A2534" s="1">
        <v>105156282</v>
      </c>
      <c r="B2534" s="61">
        <v>35801</v>
      </c>
      <c r="C2534" t="s">
        <v>72</v>
      </c>
      <c r="D2534" t="str">
        <f>VLOOKUP('Data Tab2'!A2534,'Data Tab1'!A:B,2,1)</f>
        <v>Veteran</v>
      </c>
      <c r="E2534">
        <f t="shared" si="78"/>
        <v>3</v>
      </c>
      <c r="F2534" t="b">
        <f t="shared" si="79"/>
        <v>0</v>
      </c>
    </row>
    <row r="2535" spans="1:6">
      <c r="A2535" s="1">
        <v>105156292</v>
      </c>
      <c r="B2535" s="61">
        <v>35800</v>
      </c>
      <c r="C2535" t="s">
        <v>73</v>
      </c>
      <c r="D2535" t="str">
        <f>VLOOKUP('Data Tab2'!A2535,'Data Tab1'!A:B,2,1)</f>
        <v>Veteran</v>
      </c>
      <c r="E2535">
        <f t="shared" si="78"/>
        <v>2</v>
      </c>
      <c r="F2535" t="str">
        <f t="shared" si="79"/>
        <v>Monday</v>
      </c>
    </row>
    <row r="2536" spans="1:6">
      <c r="A2536" s="1">
        <v>105156302</v>
      </c>
      <c r="B2536" s="61">
        <v>35800</v>
      </c>
      <c r="C2536" t="s">
        <v>74</v>
      </c>
      <c r="D2536" t="str">
        <f>VLOOKUP('Data Tab2'!A2536,'Data Tab1'!A:B,2,1)</f>
        <v>Veteran</v>
      </c>
      <c r="E2536">
        <f t="shared" si="78"/>
        <v>2</v>
      </c>
      <c r="F2536" t="str">
        <f t="shared" si="79"/>
        <v>Monday</v>
      </c>
    </row>
    <row r="2537" spans="1:6">
      <c r="A2537" s="1">
        <v>105174456</v>
      </c>
      <c r="B2537" s="61">
        <v>35803</v>
      </c>
      <c r="C2537" t="s">
        <v>75</v>
      </c>
      <c r="D2537" t="str">
        <f>VLOOKUP('Data Tab2'!A2537,'Data Tab1'!A:B,2,1)</f>
        <v>New Hire on First Path</v>
      </c>
      <c r="E2537">
        <f t="shared" si="78"/>
        <v>5</v>
      </c>
      <c r="F2537" t="b">
        <f t="shared" si="79"/>
        <v>0</v>
      </c>
    </row>
    <row r="2538" spans="1:6">
      <c r="A2538" s="1">
        <v>105174459</v>
      </c>
      <c r="B2538" s="61">
        <v>35866</v>
      </c>
      <c r="C2538" t="s">
        <v>76</v>
      </c>
      <c r="D2538" t="str">
        <f>VLOOKUP('Data Tab2'!A2538,'Data Tab1'!A:B,2,1)</f>
        <v>Veteran</v>
      </c>
      <c r="E2538">
        <f t="shared" si="78"/>
        <v>5</v>
      </c>
      <c r="F2538" t="b">
        <f t="shared" si="79"/>
        <v>0</v>
      </c>
    </row>
    <row r="2539" spans="1:6">
      <c r="A2539" s="1">
        <v>105174465</v>
      </c>
      <c r="B2539" s="61">
        <v>35800</v>
      </c>
      <c r="C2539" t="s">
        <v>77</v>
      </c>
      <c r="D2539" t="str">
        <f>VLOOKUP('Data Tab2'!A2539,'Data Tab1'!A:B,2,1)</f>
        <v>Veteran</v>
      </c>
      <c r="E2539">
        <f t="shared" si="78"/>
        <v>2</v>
      </c>
      <c r="F2539" t="str">
        <f t="shared" si="79"/>
        <v>Monday</v>
      </c>
    </row>
    <row r="2540" spans="1:6">
      <c r="A2540" s="1">
        <v>105174466</v>
      </c>
      <c r="B2540" s="61">
        <v>35800</v>
      </c>
      <c r="C2540" t="s">
        <v>78</v>
      </c>
      <c r="D2540" t="str">
        <f>VLOOKUP('Data Tab2'!A2540,'Data Tab1'!A:B,2,1)</f>
        <v>Veteran</v>
      </c>
      <c r="E2540">
        <f t="shared" si="78"/>
        <v>2</v>
      </c>
      <c r="F2540" t="str">
        <f t="shared" si="79"/>
        <v>Monday</v>
      </c>
    </row>
    <row r="2541" spans="1:6">
      <c r="A2541" s="1">
        <v>105175773</v>
      </c>
      <c r="B2541" s="61">
        <v>35863</v>
      </c>
      <c r="C2541" t="s">
        <v>79</v>
      </c>
      <c r="D2541" t="str">
        <f>VLOOKUP('Data Tab2'!A2541,'Data Tab1'!A:B,2,1)</f>
        <v>Veteran</v>
      </c>
      <c r="E2541">
        <f t="shared" si="78"/>
        <v>2</v>
      </c>
      <c r="F2541" t="str">
        <f t="shared" si="79"/>
        <v>Monday</v>
      </c>
    </row>
    <row r="2542" spans="1:6">
      <c r="A2542" s="1">
        <v>105175774</v>
      </c>
      <c r="B2542" s="61">
        <v>35800</v>
      </c>
      <c r="C2542" t="s">
        <v>80</v>
      </c>
      <c r="D2542" t="str">
        <f>VLOOKUP('Data Tab2'!A2542,'Data Tab1'!A:B,2,1)</f>
        <v>Veteran</v>
      </c>
      <c r="E2542">
        <f t="shared" si="78"/>
        <v>2</v>
      </c>
      <c r="F2542" t="str">
        <f t="shared" si="79"/>
        <v>Monday</v>
      </c>
    </row>
    <row r="2543" spans="1:6">
      <c r="A2543" s="1">
        <v>105176849</v>
      </c>
      <c r="B2543" s="61">
        <v>35801</v>
      </c>
      <c r="C2543" t="s">
        <v>81</v>
      </c>
      <c r="D2543" t="str">
        <f>VLOOKUP('Data Tab2'!A2543,'Data Tab1'!A:B,2,1)</f>
        <v>New Hire on First Path</v>
      </c>
      <c r="E2543">
        <f t="shared" si="78"/>
        <v>3</v>
      </c>
      <c r="F2543" t="b">
        <f t="shared" si="79"/>
        <v>0</v>
      </c>
    </row>
    <row r="2544" spans="1:6">
      <c r="A2544" s="1">
        <v>105184223</v>
      </c>
      <c r="B2544" s="61">
        <v>35800</v>
      </c>
      <c r="C2544" t="s">
        <v>82</v>
      </c>
      <c r="D2544" t="str">
        <f>VLOOKUP('Data Tab2'!A2544,'Data Tab1'!A:B,2,1)</f>
        <v>Veteran</v>
      </c>
      <c r="E2544">
        <f t="shared" si="78"/>
        <v>2</v>
      </c>
      <c r="F2544" t="str">
        <f t="shared" si="79"/>
        <v>Monday</v>
      </c>
    </row>
    <row r="2545" spans="1:6">
      <c r="A2545" s="1">
        <v>105184225</v>
      </c>
      <c r="B2545" s="61">
        <v>35806</v>
      </c>
      <c r="C2545" t="s">
        <v>83</v>
      </c>
      <c r="D2545" t="str">
        <f>VLOOKUP('Data Tab2'!A2545,'Data Tab1'!A:B,2,1)</f>
        <v>Cross-Trainee</v>
      </c>
      <c r="E2545">
        <f t="shared" si="78"/>
        <v>1</v>
      </c>
      <c r="F2545" t="str">
        <f t="shared" si="79"/>
        <v>Sunday</v>
      </c>
    </row>
    <row r="2546" spans="1:6">
      <c r="A2546" s="1">
        <v>105184229</v>
      </c>
      <c r="B2546" s="61">
        <v>35800</v>
      </c>
      <c r="C2546" t="s">
        <v>84</v>
      </c>
      <c r="D2546" t="str">
        <f>VLOOKUP('Data Tab2'!A2546,'Data Tab1'!A:B,2,1)</f>
        <v>Cross-Trainee</v>
      </c>
      <c r="E2546">
        <f t="shared" si="78"/>
        <v>2</v>
      </c>
      <c r="F2546" t="str">
        <f t="shared" si="79"/>
        <v>Monday</v>
      </c>
    </row>
    <row r="2547" spans="1:6">
      <c r="A2547" s="1">
        <v>105184233</v>
      </c>
      <c r="B2547" s="61">
        <v>35801</v>
      </c>
      <c r="C2547" t="s">
        <v>58</v>
      </c>
      <c r="D2547" t="str">
        <f>VLOOKUP('Data Tab2'!A2547,'Data Tab1'!A:B,2,1)</f>
        <v>Veteran</v>
      </c>
      <c r="E2547">
        <f t="shared" si="78"/>
        <v>3</v>
      </c>
      <c r="F2547" t="b">
        <f t="shared" si="79"/>
        <v>0</v>
      </c>
    </row>
    <row r="2548" spans="1:6">
      <c r="A2548" s="1">
        <v>105184234</v>
      </c>
      <c r="B2548" s="61">
        <v>35800</v>
      </c>
      <c r="C2548" t="s">
        <v>85</v>
      </c>
      <c r="D2548" t="str">
        <f>VLOOKUP('Data Tab2'!A2548,'Data Tab1'!A:B,2,1)</f>
        <v>Cross-Trainee</v>
      </c>
      <c r="E2548">
        <f t="shared" si="78"/>
        <v>2</v>
      </c>
      <c r="F2548" t="str">
        <f t="shared" si="79"/>
        <v>Monday</v>
      </c>
    </row>
    <row r="2549" spans="1:6">
      <c r="A2549" s="1">
        <v>105184236</v>
      </c>
      <c r="B2549" s="61">
        <v>35800</v>
      </c>
      <c r="C2549" t="s">
        <v>59</v>
      </c>
      <c r="D2549" t="str">
        <f>VLOOKUP('Data Tab2'!A2549,'Data Tab1'!A:B,2,1)</f>
        <v>New Hire on First Path</v>
      </c>
      <c r="E2549">
        <f t="shared" si="78"/>
        <v>2</v>
      </c>
      <c r="F2549" t="str">
        <f t="shared" si="79"/>
        <v>Monday</v>
      </c>
    </row>
    <row r="2550" spans="1:6">
      <c r="A2550" s="1">
        <v>105184283</v>
      </c>
      <c r="B2550" s="61">
        <v>35804</v>
      </c>
      <c r="C2550" t="s">
        <v>86</v>
      </c>
      <c r="D2550" t="str">
        <f>VLOOKUP('Data Tab2'!A2550,'Data Tab1'!A:B,2,1)</f>
        <v>New Hire on First Path</v>
      </c>
      <c r="E2550">
        <f t="shared" si="78"/>
        <v>6</v>
      </c>
      <c r="F2550" t="b">
        <f t="shared" si="79"/>
        <v>0</v>
      </c>
    </row>
    <row r="2551" spans="1:6">
      <c r="A2551" s="1">
        <v>105185036</v>
      </c>
      <c r="B2551" s="61">
        <v>35800</v>
      </c>
      <c r="C2551" t="s">
        <v>87</v>
      </c>
      <c r="D2551" t="str">
        <f>VLOOKUP('Data Tab2'!A2551,'Data Tab1'!A:B,2,1)</f>
        <v>Cross-Trainee</v>
      </c>
      <c r="E2551">
        <f t="shared" si="78"/>
        <v>2</v>
      </c>
      <c r="F2551" t="str">
        <f t="shared" si="79"/>
        <v>Monday</v>
      </c>
    </row>
    <row r="2552" spans="1:6">
      <c r="A2552" s="1">
        <v>105185037</v>
      </c>
      <c r="B2552" s="61">
        <v>35800</v>
      </c>
      <c r="C2552" t="s">
        <v>88</v>
      </c>
      <c r="D2552" t="str">
        <f>VLOOKUP('Data Tab2'!A2552,'Data Tab1'!A:B,2,1)</f>
        <v>Veteran</v>
      </c>
      <c r="E2552">
        <f t="shared" si="78"/>
        <v>2</v>
      </c>
      <c r="F2552" t="str">
        <f t="shared" si="79"/>
        <v>Monday</v>
      </c>
    </row>
    <row r="2553" spans="1:6">
      <c r="A2553" s="1">
        <v>105185094</v>
      </c>
      <c r="B2553" s="61">
        <v>35800</v>
      </c>
      <c r="C2553" t="s">
        <v>89</v>
      </c>
      <c r="D2553" t="str">
        <f>VLOOKUP('Data Tab2'!A2553,'Data Tab1'!A:B,2,1)</f>
        <v>Veteran</v>
      </c>
      <c r="E2553">
        <f t="shared" si="78"/>
        <v>2</v>
      </c>
      <c r="F2553" t="str">
        <f t="shared" si="79"/>
        <v>Monday</v>
      </c>
    </row>
    <row r="2554" spans="1:6">
      <c r="A2554" s="1">
        <v>105185120</v>
      </c>
      <c r="B2554" s="61">
        <v>35800</v>
      </c>
      <c r="C2554" t="s">
        <v>90</v>
      </c>
      <c r="D2554" t="str">
        <f>VLOOKUP('Data Tab2'!A2554,'Data Tab1'!A:B,2,1)</f>
        <v>Veteran</v>
      </c>
      <c r="E2554">
        <f t="shared" si="78"/>
        <v>2</v>
      </c>
      <c r="F2554" t="str">
        <f t="shared" si="79"/>
        <v>Monday</v>
      </c>
    </row>
    <row r="2555" spans="1:6">
      <c r="A2555" s="1">
        <v>105185127</v>
      </c>
      <c r="B2555" s="61">
        <v>35800</v>
      </c>
      <c r="C2555" t="s">
        <v>56</v>
      </c>
      <c r="D2555" t="str">
        <f>VLOOKUP('Data Tab2'!A2555,'Data Tab1'!A:B,2,1)</f>
        <v>Veteran</v>
      </c>
      <c r="E2555">
        <f t="shared" si="78"/>
        <v>2</v>
      </c>
      <c r="F2555" t="str">
        <f t="shared" si="79"/>
        <v>Monday</v>
      </c>
    </row>
    <row r="2556" spans="1:6">
      <c r="A2556" s="1">
        <v>105190176</v>
      </c>
      <c r="B2556" s="61">
        <v>35800</v>
      </c>
      <c r="C2556" t="s">
        <v>91</v>
      </c>
      <c r="D2556" t="str">
        <f>VLOOKUP('Data Tab2'!A2556,'Data Tab1'!A:B,2,1)</f>
        <v>New Hire on First Path</v>
      </c>
      <c r="E2556">
        <f t="shared" si="78"/>
        <v>2</v>
      </c>
      <c r="F2556" t="str">
        <f t="shared" si="79"/>
        <v>Monday</v>
      </c>
    </row>
    <row r="2557" spans="1:6">
      <c r="A2557" s="1">
        <v>105191209</v>
      </c>
      <c r="B2557" s="61">
        <v>35800</v>
      </c>
      <c r="C2557" t="s">
        <v>92</v>
      </c>
      <c r="D2557" t="str">
        <f>VLOOKUP('Data Tab2'!A2557,'Data Tab1'!A:B,2,1)</f>
        <v>Veteran</v>
      </c>
      <c r="E2557">
        <f t="shared" si="78"/>
        <v>2</v>
      </c>
      <c r="F2557" t="str">
        <f t="shared" si="79"/>
        <v>Monday</v>
      </c>
    </row>
    <row r="2558" spans="1:6">
      <c r="A2558" s="1">
        <v>105191211</v>
      </c>
      <c r="B2558" s="61">
        <v>35800</v>
      </c>
      <c r="C2558" t="s">
        <v>93</v>
      </c>
      <c r="D2558" t="str">
        <f>VLOOKUP('Data Tab2'!A2558,'Data Tab1'!A:B,2,1)</f>
        <v>Veteran</v>
      </c>
      <c r="E2558">
        <f t="shared" si="78"/>
        <v>2</v>
      </c>
      <c r="F2558" t="str">
        <f t="shared" si="79"/>
        <v>Monday</v>
      </c>
    </row>
    <row r="2559" spans="1:6">
      <c r="A2559" s="1">
        <v>105191293</v>
      </c>
      <c r="B2559" s="61">
        <v>35800</v>
      </c>
      <c r="C2559" t="s">
        <v>94</v>
      </c>
      <c r="D2559" t="str">
        <f>VLOOKUP('Data Tab2'!A2559,'Data Tab1'!A:B,2,1)</f>
        <v>Veteran</v>
      </c>
      <c r="E2559">
        <f t="shared" si="78"/>
        <v>2</v>
      </c>
      <c r="F2559" t="str">
        <f t="shared" si="79"/>
        <v>Monday</v>
      </c>
    </row>
    <row r="2560" spans="1:6">
      <c r="A2560" s="1">
        <v>105191294</v>
      </c>
      <c r="B2560" s="61">
        <v>35800</v>
      </c>
      <c r="C2560" t="s">
        <v>57</v>
      </c>
      <c r="D2560" t="str">
        <f>VLOOKUP('Data Tab2'!A2560,'Data Tab1'!A:B,2,1)</f>
        <v>New Hire on First Path</v>
      </c>
      <c r="E2560">
        <f t="shared" si="78"/>
        <v>2</v>
      </c>
      <c r="F2560" t="str">
        <f t="shared" si="79"/>
        <v>Monday</v>
      </c>
    </row>
    <row r="2561" spans="1:6">
      <c r="A2561" s="1">
        <v>105191295</v>
      </c>
      <c r="B2561" s="61">
        <v>35800</v>
      </c>
      <c r="C2561" t="s">
        <v>95</v>
      </c>
      <c r="D2561" t="str">
        <f>VLOOKUP('Data Tab2'!A2561,'Data Tab1'!A:B,2,1)</f>
        <v>Veteran</v>
      </c>
      <c r="E2561">
        <f t="shared" si="78"/>
        <v>2</v>
      </c>
      <c r="F2561" t="str">
        <f t="shared" si="79"/>
        <v>Monday</v>
      </c>
    </row>
    <row r="2562" spans="1:6">
      <c r="A2562" s="1">
        <v>105191303</v>
      </c>
      <c r="B2562" s="61">
        <v>35800</v>
      </c>
      <c r="C2562" t="s">
        <v>96</v>
      </c>
      <c r="D2562" t="str">
        <f>VLOOKUP('Data Tab2'!A2562,'Data Tab1'!A:B,2,1)</f>
        <v>Veteran</v>
      </c>
      <c r="E2562">
        <f t="shared" si="78"/>
        <v>2</v>
      </c>
      <c r="F2562" t="str">
        <f t="shared" si="79"/>
        <v>Monday</v>
      </c>
    </row>
    <row r="2563" spans="1:6">
      <c r="A2563" s="1">
        <v>105191304</v>
      </c>
      <c r="B2563" s="61">
        <v>35800</v>
      </c>
      <c r="C2563" t="s">
        <v>97</v>
      </c>
      <c r="D2563" t="str">
        <f>VLOOKUP('Data Tab2'!A2563,'Data Tab1'!A:B,2,1)</f>
        <v>Veteran</v>
      </c>
      <c r="E2563">
        <f t="shared" ref="E2563:E2626" si="80">WEEKDAY(B2563)</f>
        <v>2</v>
      </c>
      <c r="F2563" t="str">
        <f t="shared" ref="F2563:F2626" si="81">IF(E2563=1,"Sunday",IF(E2563=2,"Monday"))</f>
        <v>Monday</v>
      </c>
    </row>
    <row r="2564" spans="1:6">
      <c r="A2564" s="1">
        <v>105206758</v>
      </c>
      <c r="B2564" s="61">
        <v>35800</v>
      </c>
      <c r="C2564" t="s">
        <v>98</v>
      </c>
      <c r="D2564" t="str">
        <f>VLOOKUP('Data Tab2'!A2564,'Data Tab1'!A:B,2,1)</f>
        <v>Veteran</v>
      </c>
      <c r="E2564">
        <f t="shared" si="80"/>
        <v>2</v>
      </c>
      <c r="F2564" t="str">
        <f t="shared" si="81"/>
        <v>Monday</v>
      </c>
    </row>
    <row r="2565" spans="1:6">
      <c r="A2565" s="1">
        <v>105206831</v>
      </c>
      <c r="B2565" s="61">
        <v>35800</v>
      </c>
      <c r="C2565" t="s">
        <v>99</v>
      </c>
      <c r="D2565" t="str">
        <f>VLOOKUP('Data Tab2'!A2565,'Data Tab1'!A:B,2,1)</f>
        <v>Cross-Trainee</v>
      </c>
      <c r="E2565">
        <f t="shared" si="80"/>
        <v>2</v>
      </c>
      <c r="F2565" t="str">
        <f t="shared" si="81"/>
        <v>Monday</v>
      </c>
    </row>
    <row r="2566" spans="1:6">
      <c r="A2566" s="1">
        <v>105206832</v>
      </c>
      <c r="B2566" s="61">
        <v>35800</v>
      </c>
      <c r="C2566" t="s">
        <v>100</v>
      </c>
      <c r="D2566" t="str">
        <f>VLOOKUP('Data Tab2'!A2566,'Data Tab1'!A:B,2,1)</f>
        <v>New Hire on First Path</v>
      </c>
      <c r="E2566">
        <f t="shared" si="80"/>
        <v>2</v>
      </c>
      <c r="F2566" t="str">
        <f t="shared" si="81"/>
        <v>Monday</v>
      </c>
    </row>
    <row r="2567" spans="1:6">
      <c r="A2567" s="1">
        <v>105206835</v>
      </c>
      <c r="B2567" s="61">
        <v>35800</v>
      </c>
      <c r="C2567" t="s">
        <v>101</v>
      </c>
      <c r="D2567" t="str">
        <f>VLOOKUP('Data Tab2'!A2567,'Data Tab1'!A:B,2,1)</f>
        <v>Cross-Trainee</v>
      </c>
      <c r="E2567">
        <f t="shared" si="80"/>
        <v>2</v>
      </c>
      <c r="F2567" t="str">
        <f t="shared" si="81"/>
        <v>Monday</v>
      </c>
    </row>
    <row r="2568" spans="1:6">
      <c r="A2568" s="1">
        <v>105206844</v>
      </c>
      <c r="B2568" s="61">
        <v>35801</v>
      </c>
      <c r="C2568" t="s">
        <v>102</v>
      </c>
      <c r="D2568" t="str">
        <f>VLOOKUP('Data Tab2'!A2568,'Data Tab1'!A:B,2,1)</f>
        <v>New Hire on First Path</v>
      </c>
      <c r="E2568">
        <f t="shared" si="80"/>
        <v>3</v>
      </c>
      <c r="F2568" t="b">
        <f t="shared" si="81"/>
        <v>0</v>
      </c>
    </row>
    <row r="2569" spans="1:6">
      <c r="A2569" s="1">
        <v>105207116</v>
      </c>
      <c r="B2569" s="61">
        <v>35800</v>
      </c>
      <c r="C2569" t="s">
        <v>103</v>
      </c>
      <c r="D2569" t="str">
        <f>VLOOKUP('Data Tab2'!A2569,'Data Tab1'!A:B,2,1)</f>
        <v>New Hire on First Path</v>
      </c>
      <c r="E2569">
        <f t="shared" si="80"/>
        <v>2</v>
      </c>
      <c r="F2569" t="str">
        <f t="shared" si="81"/>
        <v>Monday</v>
      </c>
    </row>
    <row r="2570" spans="1:6">
      <c r="A2570" s="1">
        <v>105207118</v>
      </c>
      <c r="B2570" s="61">
        <v>35800</v>
      </c>
      <c r="C2570" t="s">
        <v>104</v>
      </c>
      <c r="D2570" t="str">
        <f>VLOOKUP('Data Tab2'!A2570,'Data Tab1'!A:B,2,1)</f>
        <v>Veteran</v>
      </c>
      <c r="E2570">
        <f t="shared" si="80"/>
        <v>2</v>
      </c>
      <c r="F2570" t="str">
        <f t="shared" si="81"/>
        <v>Monday</v>
      </c>
    </row>
    <row r="2571" spans="1:6">
      <c r="A2571" s="1">
        <v>105211920</v>
      </c>
      <c r="B2571" s="61">
        <v>35800</v>
      </c>
      <c r="C2571" t="s">
        <v>105</v>
      </c>
      <c r="D2571" t="str">
        <f>VLOOKUP('Data Tab2'!A2571,'Data Tab1'!A:B,2,1)</f>
        <v>Veteran</v>
      </c>
      <c r="E2571">
        <f t="shared" si="80"/>
        <v>2</v>
      </c>
      <c r="F2571" t="str">
        <f t="shared" si="81"/>
        <v>Monday</v>
      </c>
    </row>
    <row r="2572" spans="1:6">
      <c r="A2572" s="1">
        <v>105211922</v>
      </c>
      <c r="B2572" s="61">
        <v>35802</v>
      </c>
      <c r="C2572" t="s">
        <v>106</v>
      </c>
      <c r="D2572" t="str">
        <f>VLOOKUP('Data Tab2'!A2572,'Data Tab1'!A:B,2,1)</f>
        <v>Veteran</v>
      </c>
      <c r="E2572">
        <f t="shared" si="80"/>
        <v>4</v>
      </c>
      <c r="F2572" t="b">
        <f t="shared" si="81"/>
        <v>0</v>
      </c>
    </row>
    <row r="2573" spans="1:6">
      <c r="A2573" s="1">
        <v>105211923</v>
      </c>
      <c r="B2573" s="61">
        <v>35801</v>
      </c>
      <c r="C2573" t="s">
        <v>107</v>
      </c>
      <c r="D2573" t="str">
        <f>VLOOKUP('Data Tab2'!A2573,'Data Tab1'!A:B,2,1)</f>
        <v>Veteran</v>
      </c>
      <c r="E2573">
        <f t="shared" si="80"/>
        <v>3</v>
      </c>
      <c r="F2573" t="b">
        <f t="shared" si="81"/>
        <v>0</v>
      </c>
    </row>
    <row r="2574" spans="1:6">
      <c r="A2574" s="1">
        <v>105212088</v>
      </c>
      <c r="B2574" s="61">
        <v>35800</v>
      </c>
      <c r="C2574" t="s">
        <v>108</v>
      </c>
      <c r="D2574" t="str">
        <f>VLOOKUP('Data Tab2'!A2574,'Data Tab1'!A:B,2,1)</f>
        <v>New Hire on First Path</v>
      </c>
      <c r="E2574">
        <f t="shared" si="80"/>
        <v>2</v>
      </c>
      <c r="F2574" t="str">
        <f t="shared" si="81"/>
        <v>Monday</v>
      </c>
    </row>
    <row r="2575" spans="1:6">
      <c r="A2575" s="1">
        <v>105212090</v>
      </c>
      <c r="B2575" s="61">
        <v>35801</v>
      </c>
      <c r="C2575" t="s">
        <v>109</v>
      </c>
      <c r="D2575" t="str">
        <f>VLOOKUP('Data Tab2'!A2575,'Data Tab1'!A:B,2,1)</f>
        <v>Cross-Trainee</v>
      </c>
      <c r="E2575">
        <f t="shared" si="80"/>
        <v>3</v>
      </c>
      <c r="F2575" t="b">
        <f t="shared" si="81"/>
        <v>0</v>
      </c>
    </row>
    <row r="2576" spans="1:6">
      <c r="A2576" s="1">
        <v>105212091</v>
      </c>
      <c r="B2576" s="61">
        <v>35800</v>
      </c>
      <c r="C2576" t="s">
        <v>110</v>
      </c>
      <c r="D2576" t="str">
        <f>VLOOKUP('Data Tab2'!A2576,'Data Tab1'!A:B,2,1)</f>
        <v>New Hire on First Path</v>
      </c>
      <c r="E2576">
        <f t="shared" si="80"/>
        <v>2</v>
      </c>
      <c r="F2576" t="str">
        <f t="shared" si="81"/>
        <v>Monday</v>
      </c>
    </row>
    <row r="2577" spans="1:6">
      <c r="A2577" s="1">
        <v>105212092</v>
      </c>
      <c r="B2577" s="61">
        <v>35800</v>
      </c>
      <c r="C2577" t="s">
        <v>111</v>
      </c>
      <c r="D2577" t="str">
        <f>VLOOKUP('Data Tab2'!A2577,'Data Tab1'!A:B,2,1)</f>
        <v>Veteran</v>
      </c>
      <c r="E2577">
        <f t="shared" si="80"/>
        <v>2</v>
      </c>
      <c r="F2577" t="str">
        <f t="shared" si="81"/>
        <v>Monday</v>
      </c>
    </row>
    <row r="2578" spans="1:6">
      <c r="A2578" s="1">
        <v>105212094</v>
      </c>
      <c r="B2578" s="61">
        <v>35801</v>
      </c>
      <c r="C2578" t="s">
        <v>112</v>
      </c>
      <c r="D2578" t="str">
        <f>VLOOKUP('Data Tab2'!A2578,'Data Tab1'!A:B,2,1)</f>
        <v>Veteran</v>
      </c>
      <c r="E2578">
        <f t="shared" si="80"/>
        <v>3</v>
      </c>
      <c r="F2578" t="b">
        <f t="shared" si="81"/>
        <v>0</v>
      </c>
    </row>
    <row r="2579" spans="1:6">
      <c r="A2579" s="1">
        <v>105212095</v>
      </c>
      <c r="B2579" s="61">
        <v>35800</v>
      </c>
      <c r="C2579" t="s">
        <v>113</v>
      </c>
      <c r="D2579" t="str">
        <f>VLOOKUP('Data Tab2'!A2579,'Data Tab1'!A:B,2,1)</f>
        <v>New Hire on First Path</v>
      </c>
      <c r="E2579">
        <f t="shared" si="80"/>
        <v>2</v>
      </c>
      <c r="F2579" t="str">
        <f t="shared" si="81"/>
        <v>Monday</v>
      </c>
    </row>
    <row r="2580" spans="1:6">
      <c r="A2580" s="1">
        <v>105212096</v>
      </c>
      <c r="B2580" s="61">
        <v>35803</v>
      </c>
      <c r="C2580" t="s">
        <v>114</v>
      </c>
      <c r="D2580" t="str">
        <f>VLOOKUP('Data Tab2'!A2580,'Data Tab1'!A:B,2,1)</f>
        <v>New Hire on First Path</v>
      </c>
      <c r="E2580">
        <f t="shared" si="80"/>
        <v>5</v>
      </c>
      <c r="F2580" t="b">
        <f t="shared" si="81"/>
        <v>0</v>
      </c>
    </row>
    <row r="2581" spans="1:6">
      <c r="A2581" s="1">
        <v>105212100</v>
      </c>
      <c r="B2581" s="61">
        <v>35806</v>
      </c>
      <c r="C2581" t="s">
        <v>115</v>
      </c>
      <c r="D2581" t="str">
        <f>VLOOKUP('Data Tab2'!A2581,'Data Tab1'!A:B,2,1)</f>
        <v>Cross-Trainee</v>
      </c>
      <c r="E2581">
        <f t="shared" si="80"/>
        <v>1</v>
      </c>
      <c r="F2581" t="str">
        <f t="shared" si="81"/>
        <v>Sunday</v>
      </c>
    </row>
    <row r="2582" spans="1:6">
      <c r="A2582" s="1">
        <v>105212580</v>
      </c>
      <c r="B2582" s="61">
        <v>35800</v>
      </c>
      <c r="C2582" t="s">
        <v>116</v>
      </c>
      <c r="D2582" t="str">
        <f>VLOOKUP('Data Tab2'!A2582,'Data Tab1'!A:B,2,1)</f>
        <v>Cross-Trainee</v>
      </c>
      <c r="E2582">
        <f t="shared" si="80"/>
        <v>2</v>
      </c>
      <c r="F2582" t="str">
        <f t="shared" si="81"/>
        <v>Monday</v>
      </c>
    </row>
    <row r="2583" spans="1:6">
      <c r="A2583" s="1">
        <v>105212638</v>
      </c>
      <c r="B2583" s="61">
        <v>35803</v>
      </c>
      <c r="C2583" t="s">
        <v>117</v>
      </c>
      <c r="D2583" t="str">
        <f>VLOOKUP('Data Tab2'!A2583,'Data Tab1'!A:B,2,1)</f>
        <v>Veteran</v>
      </c>
      <c r="E2583">
        <f t="shared" si="80"/>
        <v>5</v>
      </c>
      <c r="F2583" t="b">
        <f t="shared" si="81"/>
        <v>0</v>
      </c>
    </row>
    <row r="2584" spans="1:6">
      <c r="A2584" s="1">
        <v>105212640</v>
      </c>
      <c r="B2584" s="61">
        <v>35802</v>
      </c>
      <c r="C2584" t="s">
        <v>118</v>
      </c>
      <c r="D2584" t="str">
        <f>VLOOKUP('Data Tab2'!A2584,'Data Tab1'!A:B,2,1)</f>
        <v>Veteran</v>
      </c>
      <c r="E2584">
        <f t="shared" si="80"/>
        <v>4</v>
      </c>
      <c r="F2584" t="b">
        <f t="shared" si="81"/>
        <v>0</v>
      </c>
    </row>
    <row r="2585" spans="1:6">
      <c r="A2585" s="1">
        <v>105212641</v>
      </c>
      <c r="B2585" s="61">
        <v>35802</v>
      </c>
      <c r="C2585" t="s">
        <v>119</v>
      </c>
      <c r="D2585" t="str">
        <f>VLOOKUP('Data Tab2'!A2585,'Data Tab1'!A:B,2,1)</f>
        <v>Veteran</v>
      </c>
      <c r="E2585">
        <f t="shared" si="80"/>
        <v>4</v>
      </c>
      <c r="F2585" t="b">
        <f t="shared" si="81"/>
        <v>0</v>
      </c>
    </row>
    <row r="2586" spans="1:6">
      <c r="A2586" s="1">
        <v>105212642</v>
      </c>
      <c r="B2586" s="61">
        <v>35800</v>
      </c>
      <c r="C2586" t="s">
        <v>56</v>
      </c>
      <c r="D2586" t="str">
        <f>VLOOKUP('Data Tab2'!A2586,'Data Tab1'!A:B,2,1)</f>
        <v>Veteran</v>
      </c>
      <c r="E2586">
        <f t="shared" si="80"/>
        <v>2</v>
      </c>
      <c r="F2586" t="str">
        <f t="shared" si="81"/>
        <v>Monday</v>
      </c>
    </row>
    <row r="2587" spans="1:6">
      <c r="A2587" s="1">
        <v>105212643</v>
      </c>
      <c r="B2587" s="61">
        <v>35802</v>
      </c>
      <c r="C2587" t="s">
        <v>57</v>
      </c>
      <c r="D2587" t="str">
        <f>VLOOKUP('Data Tab2'!A2587,'Data Tab1'!A:B,2,1)</f>
        <v>Veteran</v>
      </c>
      <c r="E2587">
        <f t="shared" si="80"/>
        <v>4</v>
      </c>
      <c r="F2587" t="b">
        <f t="shared" si="81"/>
        <v>0</v>
      </c>
    </row>
    <row r="2588" spans="1:6">
      <c r="A2588" s="1">
        <v>105212644</v>
      </c>
      <c r="B2588" s="61">
        <v>35802</v>
      </c>
      <c r="C2588" t="s">
        <v>58</v>
      </c>
      <c r="D2588" t="str">
        <f>VLOOKUP('Data Tab2'!A2588,'Data Tab1'!A:B,2,1)</f>
        <v>Cross-Trainee</v>
      </c>
      <c r="E2588">
        <f t="shared" si="80"/>
        <v>4</v>
      </c>
      <c r="F2588" t="b">
        <f t="shared" si="81"/>
        <v>0</v>
      </c>
    </row>
    <row r="2589" spans="1:6">
      <c r="A2589" s="1">
        <v>105212645</v>
      </c>
      <c r="B2589" s="61">
        <v>35802</v>
      </c>
      <c r="C2589" t="s">
        <v>59</v>
      </c>
      <c r="D2589" t="str">
        <f>VLOOKUP('Data Tab2'!A2589,'Data Tab1'!A:B,2,1)</f>
        <v>Veteran</v>
      </c>
      <c r="E2589">
        <f t="shared" si="80"/>
        <v>4</v>
      </c>
      <c r="F2589" t="b">
        <f t="shared" si="81"/>
        <v>0</v>
      </c>
    </row>
    <row r="2590" spans="1:6">
      <c r="A2590" s="1">
        <v>105212646</v>
      </c>
      <c r="B2590" s="61">
        <v>35802</v>
      </c>
      <c r="C2590" t="s">
        <v>60</v>
      </c>
      <c r="D2590" t="str">
        <f>VLOOKUP('Data Tab2'!A2590,'Data Tab1'!A:B,2,1)</f>
        <v>Cross-Trainee</v>
      </c>
      <c r="E2590">
        <f t="shared" si="80"/>
        <v>4</v>
      </c>
      <c r="F2590" t="b">
        <f t="shared" si="81"/>
        <v>0</v>
      </c>
    </row>
    <row r="2591" spans="1:6">
      <c r="A2591" s="1">
        <v>105212647</v>
      </c>
      <c r="B2591" s="61">
        <v>35802</v>
      </c>
      <c r="C2591" t="s">
        <v>61</v>
      </c>
      <c r="D2591" t="str">
        <f>VLOOKUP('Data Tab2'!A2591,'Data Tab1'!A:B,2,1)</f>
        <v>Veteran</v>
      </c>
      <c r="E2591">
        <f t="shared" si="80"/>
        <v>4</v>
      </c>
      <c r="F2591" t="b">
        <f t="shared" si="81"/>
        <v>0</v>
      </c>
    </row>
    <row r="2592" spans="1:6">
      <c r="A2592" s="1">
        <v>105212648</v>
      </c>
      <c r="B2592" s="61">
        <v>35802</v>
      </c>
      <c r="C2592" t="s">
        <v>62</v>
      </c>
      <c r="D2592" t="str">
        <f>VLOOKUP('Data Tab2'!A2592,'Data Tab1'!A:B,2,1)</f>
        <v>Veteran</v>
      </c>
      <c r="E2592">
        <f t="shared" si="80"/>
        <v>4</v>
      </c>
      <c r="F2592" t="b">
        <f t="shared" si="81"/>
        <v>0</v>
      </c>
    </row>
    <row r="2593" spans="1:6">
      <c r="A2593" s="1">
        <v>105213027</v>
      </c>
      <c r="B2593" s="61">
        <v>35801</v>
      </c>
      <c r="C2593" t="s">
        <v>63</v>
      </c>
      <c r="D2593" t="str">
        <f>VLOOKUP('Data Tab2'!A2593,'Data Tab1'!A:B,2,1)</f>
        <v>New Hire on First Path</v>
      </c>
      <c r="E2593">
        <f t="shared" si="80"/>
        <v>3</v>
      </c>
      <c r="F2593" t="b">
        <f t="shared" si="81"/>
        <v>0</v>
      </c>
    </row>
    <row r="2594" spans="1:6">
      <c r="A2594" s="1">
        <v>105213028</v>
      </c>
      <c r="B2594" s="61">
        <v>35800</v>
      </c>
      <c r="C2594" t="s">
        <v>64</v>
      </c>
      <c r="D2594" t="str">
        <f>VLOOKUP('Data Tab2'!A2594,'Data Tab1'!A:B,2,1)</f>
        <v>Cross-Trainee</v>
      </c>
      <c r="E2594">
        <f t="shared" si="80"/>
        <v>2</v>
      </c>
      <c r="F2594" t="str">
        <f t="shared" si="81"/>
        <v>Monday</v>
      </c>
    </row>
    <row r="2595" spans="1:6">
      <c r="A2595" s="1">
        <v>105213030</v>
      </c>
      <c r="B2595" s="61">
        <v>35800</v>
      </c>
      <c r="C2595" t="s">
        <v>65</v>
      </c>
      <c r="D2595" t="str">
        <f>VLOOKUP('Data Tab2'!A2595,'Data Tab1'!A:B,2,1)</f>
        <v>Cross-Trainee</v>
      </c>
      <c r="E2595">
        <f t="shared" si="80"/>
        <v>2</v>
      </c>
      <c r="F2595" t="str">
        <f t="shared" si="81"/>
        <v>Monday</v>
      </c>
    </row>
    <row r="2596" spans="1:6">
      <c r="A2596" s="1">
        <v>105213033</v>
      </c>
      <c r="B2596" s="61">
        <v>35806</v>
      </c>
      <c r="C2596" t="s">
        <v>66</v>
      </c>
      <c r="D2596" t="str">
        <f>VLOOKUP('Data Tab2'!A2596,'Data Tab1'!A:B,2,1)</f>
        <v>New Hire on First Path</v>
      </c>
      <c r="E2596">
        <f t="shared" si="80"/>
        <v>1</v>
      </c>
      <c r="F2596" t="str">
        <f t="shared" si="81"/>
        <v>Sunday</v>
      </c>
    </row>
    <row r="2597" spans="1:6">
      <c r="A2597" s="1">
        <v>105213034</v>
      </c>
      <c r="B2597" s="61">
        <v>35801</v>
      </c>
      <c r="C2597" t="s">
        <v>67</v>
      </c>
      <c r="D2597" t="str">
        <f>VLOOKUP('Data Tab2'!A2597,'Data Tab1'!A:B,2,1)</f>
        <v>New Hire on First Path</v>
      </c>
      <c r="E2597">
        <f t="shared" si="80"/>
        <v>3</v>
      </c>
      <c r="F2597" t="b">
        <f t="shared" si="81"/>
        <v>0</v>
      </c>
    </row>
    <row r="2598" spans="1:6">
      <c r="A2598" s="1">
        <v>105213035</v>
      </c>
      <c r="B2598" s="61">
        <v>35800</v>
      </c>
      <c r="C2598" t="s">
        <v>68</v>
      </c>
      <c r="D2598" t="str">
        <f>VLOOKUP('Data Tab2'!A2598,'Data Tab1'!A:B,2,1)</f>
        <v>Veteran</v>
      </c>
      <c r="E2598">
        <f t="shared" si="80"/>
        <v>2</v>
      </c>
      <c r="F2598" t="str">
        <f t="shared" si="81"/>
        <v>Monday</v>
      </c>
    </row>
    <row r="2599" spans="1:6">
      <c r="A2599" s="1">
        <v>105213036</v>
      </c>
      <c r="B2599" s="61">
        <v>35800</v>
      </c>
      <c r="C2599" t="s">
        <v>69</v>
      </c>
      <c r="D2599" t="str">
        <f>VLOOKUP('Data Tab2'!A2599,'Data Tab1'!A:B,2,1)</f>
        <v>Veteran</v>
      </c>
      <c r="E2599">
        <f t="shared" si="80"/>
        <v>2</v>
      </c>
      <c r="F2599" t="str">
        <f t="shared" si="81"/>
        <v>Monday</v>
      </c>
    </row>
    <row r="2600" spans="1:6">
      <c r="A2600" s="1">
        <v>105213037</v>
      </c>
      <c r="B2600" s="61">
        <v>35800</v>
      </c>
      <c r="C2600" t="s">
        <v>70</v>
      </c>
      <c r="D2600" t="str">
        <f>VLOOKUP('Data Tab2'!A2600,'Data Tab1'!A:B,2,1)</f>
        <v>Cross-Trainee</v>
      </c>
      <c r="E2600">
        <f t="shared" si="80"/>
        <v>2</v>
      </c>
      <c r="F2600" t="str">
        <f t="shared" si="81"/>
        <v>Monday</v>
      </c>
    </row>
    <row r="2601" spans="1:6">
      <c r="A2601" s="1">
        <v>105213038</v>
      </c>
      <c r="B2601" s="61">
        <v>35800</v>
      </c>
      <c r="C2601" t="s">
        <v>71</v>
      </c>
      <c r="D2601" t="str">
        <f>VLOOKUP('Data Tab2'!A2601,'Data Tab1'!A:B,2,1)</f>
        <v>Cross-Trainee</v>
      </c>
      <c r="E2601">
        <f t="shared" si="80"/>
        <v>2</v>
      </c>
      <c r="F2601" t="str">
        <f t="shared" si="81"/>
        <v>Monday</v>
      </c>
    </row>
    <row r="2602" spans="1:6">
      <c r="A2602" s="1">
        <v>105232330</v>
      </c>
      <c r="B2602" s="61">
        <v>35802</v>
      </c>
      <c r="C2602" t="s">
        <v>72</v>
      </c>
      <c r="D2602" t="str">
        <f>VLOOKUP('Data Tab2'!A2602,'Data Tab1'!A:B,2,1)</f>
        <v>New Hire on First Path</v>
      </c>
      <c r="E2602">
        <f t="shared" si="80"/>
        <v>4</v>
      </c>
      <c r="F2602" t="b">
        <f t="shared" si="81"/>
        <v>0</v>
      </c>
    </row>
    <row r="2603" spans="1:6">
      <c r="A2603" s="1">
        <v>105232553</v>
      </c>
      <c r="B2603" s="61">
        <v>35802</v>
      </c>
      <c r="C2603" t="s">
        <v>73</v>
      </c>
      <c r="D2603" t="str">
        <f>VLOOKUP('Data Tab2'!A2603,'Data Tab1'!A:B,2,1)</f>
        <v>Veteran</v>
      </c>
      <c r="E2603">
        <f t="shared" si="80"/>
        <v>4</v>
      </c>
      <c r="F2603" t="b">
        <f t="shared" si="81"/>
        <v>0</v>
      </c>
    </row>
    <row r="2604" spans="1:6">
      <c r="A2604" s="1">
        <v>105232556</v>
      </c>
      <c r="B2604" s="61">
        <v>35801</v>
      </c>
      <c r="C2604" t="s">
        <v>74</v>
      </c>
      <c r="D2604" t="str">
        <f>VLOOKUP('Data Tab2'!A2604,'Data Tab1'!A:B,2,1)</f>
        <v>New Hire on First Path</v>
      </c>
      <c r="E2604">
        <f t="shared" si="80"/>
        <v>3</v>
      </c>
      <c r="F2604" t="b">
        <f t="shared" si="81"/>
        <v>0</v>
      </c>
    </row>
    <row r="2605" spans="1:6">
      <c r="A2605" s="1">
        <v>105232569</v>
      </c>
      <c r="B2605" s="61">
        <v>35802</v>
      </c>
      <c r="C2605" t="s">
        <v>75</v>
      </c>
      <c r="D2605" t="str">
        <f>VLOOKUP('Data Tab2'!A2605,'Data Tab1'!A:B,2,1)</f>
        <v>New Hire on First Path</v>
      </c>
      <c r="E2605">
        <f t="shared" si="80"/>
        <v>4</v>
      </c>
      <c r="F2605" t="b">
        <f t="shared" si="81"/>
        <v>0</v>
      </c>
    </row>
    <row r="2606" spans="1:6">
      <c r="A2606" s="1">
        <v>105236643</v>
      </c>
      <c r="B2606" s="61">
        <v>35863</v>
      </c>
      <c r="C2606" t="s">
        <v>76</v>
      </c>
      <c r="D2606" t="str">
        <f>VLOOKUP('Data Tab2'!A2606,'Data Tab1'!A:B,2,1)</f>
        <v>Cross-Trainee</v>
      </c>
      <c r="E2606">
        <f t="shared" si="80"/>
        <v>2</v>
      </c>
      <c r="F2606" t="str">
        <f t="shared" si="81"/>
        <v>Monday</v>
      </c>
    </row>
    <row r="2607" spans="1:6">
      <c r="A2607" s="1">
        <v>105236671</v>
      </c>
      <c r="B2607" s="61">
        <v>35865</v>
      </c>
      <c r="C2607" t="s">
        <v>77</v>
      </c>
      <c r="D2607" t="str">
        <f>VLOOKUP('Data Tab2'!A2607,'Data Tab1'!A:B,2,1)</f>
        <v>Veteran</v>
      </c>
      <c r="E2607">
        <f t="shared" si="80"/>
        <v>4</v>
      </c>
      <c r="F2607" t="b">
        <f t="shared" si="81"/>
        <v>0</v>
      </c>
    </row>
    <row r="2608" spans="1:6">
      <c r="A2608" s="1">
        <v>105236688</v>
      </c>
      <c r="B2608" s="61">
        <v>35866</v>
      </c>
      <c r="C2608" t="s">
        <v>78</v>
      </c>
      <c r="D2608" t="str">
        <f>VLOOKUP('Data Tab2'!A2608,'Data Tab1'!A:B,2,1)</f>
        <v>Veteran</v>
      </c>
      <c r="E2608">
        <f t="shared" si="80"/>
        <v>5</v>
      </c>
      <c r="F2608" t="b">
        <f t="shared" si="81"/>
        <v>0</v>
      </c>
    </row>
    <row r="2609" spans="1:6">
      <c r="A2609" s="1">
        <v>105236811</v>
      </c>
      <c r="B2609" s="61">
        <v>35800</v>
      </c>
      <c r="C2609" t="s">
        <v>79</v>
      </c>
      <c r="D2609" t="str">
        <f>VLOOKUP('Data Tab2'!A2609,'Data Tab1'!A:B,2,1)</f>
        <v>Veteran</v>
      </c>
      <c r="E2609">
        <f t="shared" si="80"/>
        <v>2</v>
      </c>
      <c r="F2609" t="str">
        <f t="shared" si="81"/>
        <v>Monday</v>
      </c>
    </row>
    <row r="2610" spans="1:6">
      <c r="A2610" s="1">
        <v>105236815</v>
      </c>
      <c r="B2610" s="61">
        <v>35863</v>
      </c>
      <c r="C2610" t="s">
        <v>80</v>
      </c>
      <c r="D2610" t="str">
        <f>VLOOKUP('Data Tab2'!A2610,'Data Tab1'!A:B,2,1)</f>
        <v>Veteran</v>
      </c>
      <c r="E2610">
        <f t="shared" si="80"/>
        <v>2</v>
      </c>
      <c r="F2610" t="str">
        <f t="shared" si="81"/>
        <v>Monday</v>
      </c>
    </row>
    <row r="2611" spans="1:6">
      <c r="A2611" s="1">
        <v>105236819</v>
      </c>
      <c r="B2611" s="61">
        <v>35800</v>
      </c>
      <c r="C2611" t="s">
        <v>81</v>
      </c>
      <c r="D2611" t="str">
        <f>VLOOKUP('Data Tab2'!A2611,'Data Tab1'!A:B,2,1)</f>
        <v>Veteran</v>
      </c>
      <c r="E2611">
        <f t="shared" si="80"/>
        <v>2</v>
      </c>
      <c r="F2611" t="str">
        <f t="shared" si="81"/>
        <v>Monday</v>
      </c>
    </row>
    <row r="2612" spans="1:6">
      <c r="A2612" s="1">
        <v>105237567</v>
      </c>
      <c r="B2612" s="61">
        <v>35868</v>
      </c>
      <c r="C2612" t="s">
        <v>82</v>
      </c>
      <c r="D2612" t="str">
        <f>VLOOKUP('Data Tab2'!A2612,'Data Tab1'!A:B,2,1)</f>
        <v>Veteran</v>
      </c>
      <c r="E2612">
        <f t="shared" si="80"/>
        <v>7</v>
      </c>
      <c r="F2612" t="b">
        <f t="shared" si="81"/>
        <v>0</v>
      </c>
    </row>
    <row r="2613" spans="1:6">
      <c r="A2613" s="1">
        <v>105237568</v>
      </c>
      <c r="B2613" s="61">
        <v>35803</v>
      </c>
      <c r="C2613" t="s">
        <v>83</v>
      </c>
      <c r="D2613" t="str">
        <f>VLOOKUP('Data Tab2'!A2613,'Data Tab1'!A:B,2,1)</f>
        <v>Veteran</v>
      </c>
      <c r="E2613">
        <f t="shared" si="80"/>
        <v>5</v>
      </c>
      <c r="F2613" t="b">
        <f t="shared" si="81"/>
        <v>0</v>
      </c>
    </row>
    <row r="2614" spans="1:6">
      <c r="A2614" s="1">
        <v>105237571</v>
      </c>
      <c r="B2614" s="61">
        <v>35800</v>
      </c>
      <c r="C2614" t="s">
        <v>84</v>
      </c>
      <c r="D2614" t="str">
        <f>VLOOKUP('Data Tab2'!A2614,'Data Tab1'!A:B,2,1)</f>
        <v>Veteran</v>
      </c>
      <c r="E2614">
        <f t="shared" si="80"/>
        <v>2</v>
      </c>
      <c r="F2614" t="str">
        <f t="shared" si="81"/>
        <v>Monday</v>
      </c>
    </row>
    <row r="2615" spans="1:6">
      <c r="A2615" s="1">
        <v>105237573</v>
      </c>
      <c r="B2615" s="61">
        <v>35868</v>
      </c>
      <c r="C2615" t="s">
        <v>58</v>
      </c>
      <c r="D2615" t="str">
        <f>VLOOKUP('Data Tab2'!A2615,'Data Tab1'!A:B,2,1)</f>
        <v>Veteran</v>
      </c>
      <c r="E2615">
        <f t="shared" si="80"/>
        <v>7</v>
      </c>
      <c r="F2615" t="b">
        <f t="shared" si="81"/>
        <v>0</v>
      </c>
    </row>
    <row r="2616" spans="1:6">
      <c r="A2616" s="1">
        <v>105237583</v>
      </c>
      <c r="B2616" s="61">
        <v>35866</v>
      </c>
      <c r="C2616" t="s">
        <v>85</v>
      </c>
      <c r="D2616" t="str">
        <f>VLOOKUP('Data Tab2'!A2616,'Data Tab1'!A:B,2,1)</f>
        <v>Veteran</v>
      </c>
      <c r="E2616">
        <f t="shared" si="80"/>
        <v>5</v>
      </c>
      <c r="F2616" t="b">
        <f t="shared" si="81"/>
        <v>0</v>
      </c>
    </row>
    <row r="2617" spans="1:6">
      <c r="A2617" s="1">
        <v>105237584</v>
      </c>
      <c r="B2617" s="61">
        <v>35800</v>
      </c>
      <c r="C2617" t="s">
        <v>59</v>
      </c>
      <c r="D2617" t="str">
        <f>VLOOKUP('Data Tab2'!A2617,'Data Tab1'!A:B,2,1)</f>
        <v>Veteran</v>
      </c>
      <c r="E2617">
        <f t="shared" si="80"/>
        <v>2</v>
      </c>
      <c r="F2617" t="str">
        <f t="shared" si="81"/>
        <v>Monday</v>
      </c>
    </row>
    <row r="2618" spans="1:6">
      <c r="A2618" s="1">
        <v>105237585</v>
      </c>
      <c r="B2618" s="61">
        <v>35803</v>
      </c>
      <c r="C2618" t="s">
        <v>86</v>
      </c>
      <c r="D2618" t="str">
        <f>VLOOKUP('Data Tab2'!A2618,'Data Tab1'!A:B,2,1)</f>
        <v>Cross-Trainee</v>
      </c>
      <c r="E2618">
        <f t="shared" si="80"/>
        <v>5</v>
      </c>
      <c r="F2618" t="b">
        <f t="shared" si="81"/>
        <v>0</v>
      </c>
    </row>
    <row r="2619" spans="1:6">
      <c r="A2619" s="1">
        <v>105237586</v>
      </c>
      <c r="B2619" s="61">
        <v>35803</v>
      </c>
      <c r="C2619" t="s">
        <v>87</v>
      </c>
      <c r="D2619" t="str">
        <f>VLOOKUP('Data Tab2'!A2619,'Data Tab1'!A:B,2,1)</f>
        <v>Veteran</v>
      </c>
      <c r="E2619">
        <f t="shared" si="80"/>
        <v>5</v>
      </c>
      <c r="F2619" t="b">
        <f t="shared" si="81"/>
        <v>0</v>
      </c>
    </row>
    <row r="2620" spans="1:6">
      <c r="A2620" s="1">
        <v>105237645</v>
      </c>
      <c r="B2620" s="61">
        <v>35800</v>
      </c>
      <c r="C2620" t="s">
        <v>88</v>
      </c>
      <c r="D2620" t="str">
        <f>VLOOKUP('Data Tab2'!A2620,'Data Tab1'!A:B,2,1)</f>
        <v>New Hire on First Path</v>
      </c>
      <c r="E2620">
        <f t="shared" si="80"/>
        <v>2</v>
      </c>
      <c r="F2620" t="str">
        <f t="shared" si="81"/>
        <v>Monday</v>
      </c>
    </row>
    <row r="2621" spans="1:6">
      <c r="A2621" s="1">
        <v>105247827</v>
      </c>
      <c r="B2621" s="61">
        <v>35800</v>
      </c>
      <c r="C2621" t="s">
        <v>89</v>
      </c>
      <c r="D2621" t="str">
        <f>VLOOKUP('Data Tab2'!A2621,'Data Tab1'!A:B,2,1)</f>
        <v>Veteran</v>
      </c>
      <c r="E2621">
        <f t="shared" si="80"/>
        <v>2</v>
      </c>
      <c r="F2621" t="str">
        <f t="shared" si="81"/>
        <v>Monday</v>
      </c>
    </row>
    <row r="2622" spans="1:6">
      <c r="A2622" s="1">
        <v>105247831</v>
      </c>
      <c r="B2622" s="61">
        <v>35805</v>
      </c>
      <c r="C2622" t="s">
        <v>90</v>
      </c>
      <c r="D2622" t="str">
        <f>VLOOKUP('Data Tab2'!A2622,'Data Tab1'!A:B,2,1)</f>
        <v>New Hire on First Path</v>
      </c>
      <c r="E2622">
        <f t="shared" si="80"/>
        <v>7</v>
      </c>
      <c r="F2622" t="b">
        <f t="shared" si="81"/>
        <v>0</v>
      </c>
    </row>
    <row r="2623" spans="1:6">
      <c r="A2623" s="1">
        <v>105247847</v>
      </c>
      <c r="B2623" s="61">
        <v>35800</v>
      </c>
      <c r="C2623" t="s">
        <v>56</v>
      </c>
      <c r="D2623" t="str">
        <f>VLOOKUP('Data Tab2'!A2623,'Data Tab1'!A:B,2,1)</f>
        <v>Veteran</v>
      </c>
      <c r="E2623">
        <f t="shared" si="80"/>
        <v>2</v>
      </c>
      <c r="F2623" t="str">
        <f t="shared" si="81"/>
        <v>Monday</v>
      </c>
    </row>
    <row r="2624" spans="1:6">
      <c r="A2624" s="1">
        <v>105247893</v>
      </c>
      <c r="B2624" s="61">
        <v>35800</v>
      </c>
      <c r="C2624" t="s">
        <v>91</v>
      </c>
      <c r="D2624" t="str">
        <f>VLOOKUP('Data Tab2'!A2624,'Data Tab1'!A:B,2,1)</f>
        <v>Veteran</v>
      </c>
      <c r="E2624">
        <f t="shared" si="80"/>
        <v>2</v>
      </c>
      <c r="F2624" t="str">
        <f t="shared" si="81"/>
        <v>Monday</v>
      </c>
    </row>
    <row r="2625" spans="1:6">
      <c r="A2625" s="1">
        <v>105247901</v>
      </c>
      <c r="B2625" s="61">
        <v>35800</v>
      </c>
      <c r="C2625" t="s">
        <v>92</v>
      </c>
      <c r="D2625" t="str">
        <f>VLOOKUP('Data Tab2'!A2625,'Data Tab1'!A:B,2,1)</f>
        <v>New Hire on First Path</v>
      </c>
      <c r="E2625">
        <f t="shared" si="80"/>
        <v>2</v>
      </c>
      <c r="F2625" t="str">
        <f t="shared" si="81"/>
        <v>Monday</v>
      </c>
    </row>
    <row r="2626" spans="1:6">
      <c r="A2626" s="1">
        <v>105247952</v>
      </c>
      <c r="B2626" s="61">
        <v>35800</v>
      </c>
      <c r="C2626" t="s">
        <v>93</v>
      </c>
      <c r="D2626" t="str">
        <f>VLOOKUP('Data Tab2'!A2626,'Data Tab1'!A:B,2,1)</f>
        <v>Veteran</v>
      </c>
      <c r="E2626">
        <f t="shared" si="80"/>
        <v>2</v>
      </c>
      <c r="F2626" t="str">
        <f t="shared" si="81"/>
        <v>Monday</v>
      </c>
    </row>
    <row r="2627" spans="1:6">
      <c r="A2627" s="1">
        <v>105247955</v>
      </c>
      <c r="B2627" s="61">
        <v>35800</v>
      </c>
      <c r="C2627" t="s">
        <v>94</v>
      </c>
      <c r="D2627" t="str">
        <f>VLOOKUP('Data Tab2'!A2627,'Data Tab1'!A:B,2,1)</f>
        <v>Veteran</v>
      </c>
      <c r="E2627">
        <f t="shared" ref="E2627:E2690" si="82">WEEKDAY(B2627)</f>
        <v>2</v>
      </c>
      <c r="F2627" t="str">
        <f t="shared" ref="F2627:F2690" si="83">IF(E2627=1,"Sunday",IF(E2627=2,"Monday"))</f>
        <v>Monday</v>
      </c>
    </row>
    <row r="2628" spans="1:6">
      <c r="A2628" s="1">
        <v>105247964</v>
      </c>
      <c r="B2628" s="61">
        <v>35801</v>
      </c>
      <c r="C2628" t="s">
        <v>57</v>
      </c>
      <c r="D2628" t="str">
        <f>VLOOKUP('Data Tab2'!A2628,'Data Tab1'!A:B,2,1)</f>
        <v>Veteran</v>
      </c>
      <c r="E2628">
        <f t="shared" si="82"/>
        <v>3</v>
      </c>
      <c r="F2628" t="b">
        <f t="shared" si="83"/>
        <v>0</v>
      </c>
    </row>
    <row r="2629" spans="1:6">
      <c r="A2629" s="1">
        <v>105247965</v>
      </c>
      <c r="B2629" s="61">
        <v>35800</v>
      </c>
      <c r="C2629" t="s">
        <v>95</v>
      </c>
      <c r="D2629" t="str">
        <f>VLOOKUP('Data Tab2'!A2629,'Data Tab1'!A:B,2,1)</f>
        <v>Veteran</v>
      </c>
      <c r="E2629">
        <f t="shared" si="82"/>
        <v>2</v>
      </c>
      <c r="F2629" t="str">
        <f t="shared" si="83"/>
        <v>Monday</v>
      </c>
    </row>
    <row r="2630" spans="1:6">
      <c r="A2630" s="1">
        <v>105247970</v>
      </c>
      <c r="B2630" s="61">
        <v>35800</v>
      </c>
      <c r="C2630" t="s">
        <v>96</v>
      </c>
      <c r="D2630" t="str">
        <f>VLOOKUP('Data Tab2'!A2630,'Data Tab1'!A:B,2,1)</f>
        <v>Veteran</v>
      </c>
      <c r="E2630">
        <f t="shared" si="82"/>
        <v>2</v>
      </c>
      <c r="F2630" t="str">
        <f t="shared" si="83"/>
        <v>Monday</v>
      </c>
    </row>
    <row r="2631" spans="1:6">
      <c r="A2631" s="1">
        <v>105252498</v>
      </c>
      <c r="B2631" s="61">
        <v>35804</v>
      </c>
      <c r="C2631" t="s">
        <v>97</v>
      </c>
      <c r="D2631" t="str">
        <f>VLOOKUP('Data Tab2'!A2631,'Data Tab1'!A:B,2,1)</f>
        <v>New Hire on First Path</v>
      </c>
      <c r="E2631">
        <f t="shared" si="82"/>
        <v>6</v>
      </c>
      <c r="F2631" t="b">
        <f t="shared" si="83"/>
        <v>0</v>
      </c>
    </row>
    <row r="2632" spans="1:6">
      <c r="A2632" s="1">
        <v>105256628</v>
      </c>
      <c r="B2632" s="61">
        <v>35801</v>
      </c>
      <c r="C2632" t="s">
        <v>98</v>
      </c>
      <c r="D2632" t="str">
        <f>VLOOKUP('Data Tab2'!A2632,'Data Tab1'!A:B,2,1)</f>
        <v>Veteran</v>
      </c>
      <c r="E2632">
        <f t="shared" si="82"/>
        <v>3</v>
      </c>
      <c r="F2632" t="b">
        <f t="shared" si="83"/>
        <v>0</v>
      </c>
    </row>
    <row r="2633" spans="1:6">
      <c r="A2633" s="1">
        <v>105256629</v>
      </c>
      <c r="B2633" s="61">
        <v>35800</v>
      </c>
      <c r="C2633" t="s">
        <v>99</v>
      </c>
      <c r="D2633" t="str">
        <f>VLOOKUP('Data Tab2'!A2633,'Data Tab1'!A:B,2,1)</f>
        <v>Veteran</v>
      </c>
      <c r="E2633">
        <f t="shared" si="82"/>
        <v>2</v>
      </c>
      <c r="F2633" t="str">
        <f t="shared" si="83"/>
        <v>Monday</v>
      </c>
    </row>
    <row r="2634" spans="1:6">
      <c r="A2634" s="1">
        <v>105256632</v>
      </c>
      <c r="B2634" s="61">
        <v>35800</v>
      </c>
      <c r="C2634" t="s">
        <v>100</v>
      </c>
      <c r="D2634" t="str">
        <f>VLOOKUP('Data Tab2'!A2634,'Data Tab1'!A:B,2,1)</f>
        <v>Veteran</v>
      </c>
      <c r="E2634">
        <f t="shared" si="82"/>
        <v>2</v>
      </c>
      <c r="F2634" t="str">
        <f t="shared" si="83"/>
        <v>Monday</v>
      </c>
    </row>
    <row r="2635" spans="1:6">
      <c r="A2635" s="1">
        <v>105256639</v>
      </c>
      <c r="B2635" s="61">
        <v>35800</v>
      </c>
      <c r="C2635" t="s">
        <v>101</v>
      </c>
      <c r="D2635" t="str">
        <f>VLOOKUP('Data Tab2'!A2635,'Data Tab1'!A:B,2,1)</f>
        <v>Veteran</v>
      </c>
      <c r="E2635">
        <f t="shared" si="82"/>
        <v>2</v>
      </c>
      <c r="F2635" t="str">
        <f t="shared" si="83"/>
        <v>Monday</v>
      </c>
    </row>
    <row r="2636" spans="1:6">
      <c r="A2636" s="1">
        <v>105256646</v>
      </c>
      <c r="B2636" s="61">
        <v>35800</v>
      </c>
      <c r="C2636" t="s">
        <v>102</v>
      </c>
      <c r="D2636" t="str">
        <f>VLOOKUP('Data Tab2'!A2636,'Data Tab1'!A:B,2,1)</f>
        <v>Veteran</v>
      </c>
      <c r="E2636">
        <f t="shared" si="82"/>
        <v>2</v>
      </c>
      <c r="F2636" t="str">
        <f t="shared" si="83"/>
        <v>Monday</v>
      </c>
    </row>
    <row r="2637" spans="1:6">
      <c r="A2637" s="1">
        <v>105256648</v>
      </c>
      <c r="B2637" s="61">
        <v>35801</v>
      </c>
      <c r="C2637" t="s">
        <v>103</v>
      </c>
      <c r="D2637" t="str">
        <f>VLOOKUP('Data Tab2'!A2637,'Data Tab1'!A:B,2,1)</f>
        <v>Veteran</v>
      </c>
      <c r="E2637">
        <f t="shared" si="82"/>
        <v>3</v>
      </c>
      <c r="F2637" t="b">
        <f t="shared" si="83"/>
        <v>0</v>
      </c>
    </row>
    <row r="2638" spans="1:6">
      <c r="A2638" s="1">
        <v>105256652</v>
      </c>
      <c r="B2638" s="61">
        <v>35800</v>
      </c>
      <c r="C2638" t="s">
        <v>104</v>
      </c>
      <c r="D2638" t="str">
        <f>VLOOKUP('Data Tab2'!A2638,'Data Tab1'!A:B,2,1)</f>
        <v>Cross-Trainee</v>
      </c>
      <c r="E2638">
        <f t="shared" si="82"/>
        <v>2</v>
      </c>
      <c r="F2638" t="str">
        <f t="shared" si="83"/>
        <v>Monday</v>
      </c>
    </row>
    <row r="2639" spans="1:6">
      <c r="A2639" s="1">
        <v>105256659</v>
      </c>
      <c r="B2639" s="61">
        <v>35802</v>
      </c>
      <c r="C2639" t="s">
        <v>105</v>
      </c>
      <c r="D2639" t="str">
        <f>VLOOKUP('Data Tab2'!A2639,'Data Tab1'!A:B,2,1)</f>
        <v>Veteran</v>
      </c>
      <c r="E2639">
        <f t="shared" si="82"/>
        <v>4</v>
      </c>
      <c r="F2639" t="b">
        <f t="shared" si="83"/>
        <v>0</v>
      </c>
    </row>
    <row r="2640" spans="1:6">
      <c r="A2640" s="1">
        <v>105257466</v>
      </c>
      <c r="B2640" s="61">
        <v>35800</v>
      </c>
      <c r="C2640" t="s">
        <v>106</v>
      </c>
      <c r="D2640" t="str">
        <f>VLOOKUP('Data Tab2'!A2640,'Data Tab1'!A:B,2,1)</f>
        <v>Veteran</v>
      </c>
      <c r="E2640">
        <f t="shared" si="82"/>
        <v>2</v>
      </c>
      <c r="F2640" t="str">
        <f t="shared" si="83"/>
        <v>Monday</v>
      </c>
    </row>
    <row r="2641" spans="1:6">
      <c r="A2641" s="1">
        <v>105257499</v>
      </c>
      <c r="B2641" s="61">
        <v>35800</v>
      </c>
      <c r="C2641" t="s">
        <v>107</v>
      </c>
      <c r="D2641" t="str">
        <f>VLOOKUP('Data Tab2'!A2641,'Data Tab1'!A:B,2,1)</f>
        <v>New Hire on First Path</v>
      </c>
      <c r="E2641">
        <f t="shared" si="82"/>
        <v>2</v>
      </c>
      <c r="F2641" t="str">
        <f t="shared" si="83"/>
        <v>Monday</v>
      </c>
    </row>
    <row r="2642" spans="1:6">
      <c r="A2642" s="1">
        <v>105257500</v>
      </c>
      <c r="B2642" s="61">
        <v>35801</v>
      </c>
      <c r="C2642" t="s">
        <v>108</v>
      </c>
      <c r="D2642" t="str">
        <f>VLOOKUP('Data Tab2'!A2642,'Data Tab1'!A:B,2,1)</f>
        <v>Veteran</v>
      </c>
      <c r="E2642">
        <f t="shared" si="82"/>
        <v>3</v>
      </c>
      <c r="F2642" t="b">
        <f t="shared" si="83"/>
        <v>0</v>
      </c>
    </row>
    <row r="2643" spans="1:6">
      <c r="A2643" s="1">
        <v>105257502</v>
      </c>
      <c r="B2643" s="61">
        <v>35800</v>
      </c>
      <c r="C2643" t="s">
        <v>109</v>
      </c>
      <c r="D2643" t="str">
        <f>VLOOKUP('Data Tab2'!A2643,'Data Tab1'!A:B,2,1)</f>
        <v>Veteran</v>
      </c>
      <c r="E2643">
        <f t="shared" si="82"/>
        <v>2</v>
      </c>
      <c r="F2643" t="str">
        <f t="shared" si="83"/>
        <v>Monday</v>
      </c>
    </row>
    <row r="2644" spans="1:6">
      <c r="A2644" s="1">
        <v>105257503</v>
      </c>
      <c r="B2644" s="61">
        <v>35800</v>
      </c>
      <c r="C2644" t="s">
        <v>110</v>
      </c>
      <c r="D2644" t="str">
        <f>VLOOKUP('Data Tab2'!A2644,'Data Tab1'!A:B,2,1)</f>
        <v>Veteran</v>
      </c>
      <c r="E2644">
        <f t="shared" si="82"/>
        <v>2</v>
      </c>
      <c r="F2644" t="str">
        <f t="shared" si="83"/>
        <v>Monday</v>
      </c>
    </row>
    <row r="2645" spans="1:6">
      <c r="A2645" s="1">
        <v>105281290</v>
      </c>
      <c r="B2645" s="61">
        <v>35800</v>
      </c>
      <c r="C2645" t="s">
        <v>111</v>
      </c>
      <c r="D2645" t="str">
        <f>VLOOKUP('Data Tab2'!A2645,'Data Tab1'!A:B,2,1)</f>
        <v>New Hire on First Path</v>
      </c>
      <c r="E2645">
        <f t="shared" si="82"/>
        <v>2</v>
      </c>
      <c r="F2645" t="str">
        <f t="shared" si="83"/>
        <v>Monday</v>
      </c>
    </row>
    <row r="2646" spans="1:6">
      <c r="A2646" s="1">
        <v>105281294</v>
      </c>
      <c r="B2646" s="61">
        <v>35800</v>
      </c>
      <c r="C2646" t="s">
        <v>112</v>
      </c>
      <c r="D2646" t="str">
        <f>VLOOKUP('Data Tab2'!A2646,'Data Tab1'!A:B,2,1)</f>
        <v>Veteran</v>
      </c>
      <c r="E2646">
        <f t="shared" si="82"/>
        <v>2</v>
      </c>
      <c r="F2646" t="str">
        <f t="shared" si="83"/>
        <v>Monday</v>
      </c>
    </row>
    <row r="2647" spans="1:6">
      <c r="A2647" s="1">
        <v>105281386</v>
      </c>
      <c r="B2647" s="61">
        <v>35802</v>
      </c>
      <c r="C2647" t="s">
        <v>113</v>
      </c>
      <c r="D2647" t="str">
        <f>VLOOKUP('Data Tab2'!A2647,'Data Tab1'!A:B,2,1)</f>
        <v>Cross-Trainee</v>
      </c>
      <c r="E2647">
        <f t="shared" si="82"/>
        <v>4</v>
      </c>
      <c r="F2647" t="b">
        <f t="shared" si="83"/>
        <v>0</v>
      </c>
    </row>
    <row r="2648" spans="1:6">
      <c r="A2648" s="1">
        <v>105281387</v>
      </c>
      <c r="B2648" s="61">
        <v>35803</v>
      </c>
      <c r="C2648" t="s">
        <v>114</v>
      </c>
      <c r="D2648" t="str">
        <f>VLOOKUP('Data Tab2'!A2648,'Data Tab1'!A:B,2,1)</f>
        <v>New Hire on First Path</v>
      </c>
      <c r="E2648">
        <f t="shared" si="82"/>
        <v>5</v>
      </c>
      <c r="F2648" t="b">
        <f t="shared" si="83"/>
        <v>0</v>
      </c>
    </row>
    <row r="2649" spans="1:6">
      <c r="A2649" s="1">
        <v>105281418</v>
      </c>
      <c r="B2649" s="61">
        <v>35805</v>
      </c>
      <c r="C2649" t="s">
        <v>115</v>
      </c>
      <c r="D2649" t="str">
        <f>VLOOKUP('Data Tab2'!A2649,'Data Tab1'!A:B,2,1)</f>
        <v>Veteran</v>
      </c>
      <c r="E2649">
        <f t="shared" si="82"/>
        <v>7</v>
      </c>
      <c r="F2649" t="b">
        <f t="shared" si="83"/>
        <v>0</v>
      </c>
    </row>
    <row r="2650" spans="1:6">
      <c r="A2650" s="1">
        <v>105281439</v>
      </c>
      <c r="B2650" s="61">
        <v>35800</v>
      </c>
      <c r="C2650" t="s">
        <v>116</v>
      </c>
      <c r="D2650" t="str">
        <f>VLOOKUP('Data Tab2'!A2650,'Data Tab1'!A:B,2,1)</f>
        <v>Veteran</v>
      </c>
      <c r="E2650">
        <f t="shared" si="82"/>
        <v>2</v>
      </c>
      <c r="F2650" t="str">
        <f t="shared" si="83"/>
        <v>Monday</v>
      </c>
    </row>
    <row r="2651" spans="1:6">
      <c r="A2651" s="1">
        <v>105281441</v>
      </c>
      <c r="B2651" s="61">
        <v>35800</v>
      </c>
      <c r="C2651" t="s">
        <v>117</v>
      </c>
      <c r="D2651" t="str">
        <f>VLOOKUP('Data Tab2'!A2651,'Data Tab1'!A:B,2,1)</f>
        <v>New Hire on First Path</v>
      </c>
      <c r="E2651">
        <f t="shared" si="82"/>
        <v>2</v>
      </c>
      <c r="F2651" t="str">
        <f t="shared" si="83"/>
        <v>Monday</v>
      </c>
    </row>
    <row r="2652" spans="1:6">
      <c r="A2652" s="1">
        <v>105281442</v>
      </c>
      <c r="B2652" s="61">
        <v>35800</v>
      </c>
      <c r="C2652" t="s">
        <v>118</v>
      </c>
      <c r="D2652" t="str">
        <f>VLOOKUP('Data Tab2'!A2652,'Data Tab1'!A:B,2,1)</f>
        <v>Veteran</v>
      </c>
      <c r="E2652">
        <f t="shared" si="82"/>
        <v>2</v>
      </c>
      <c r="F2652" t="str">
        <f t="shared" si="83"/>
        <v>Monday</v>
      </c>
    </row>
    <row r="2653" spans="1:6">
      <c r="A2653" s="1">
        <v>105281443</v>
      </c>
      <c r="B2653" s="61">
        <v>35800</v>
      </c>
      <c r="C2653" t="s">
        <v>119</v>
      </c>
      <c r="D2653" t="str">
        <f>VLOOKUP('Data Tab2'!A2653,'Data Tab1'!A:B,2,1)</f>
        <v>Veteran</v>
      </c>
      <c r="E2653">
        <f t="shared" si="82"/>
        <v>2</v>
      </c>
      <c r="F2653" t="str">
        <f t="shared" si="83"/>
        <v>Monday</v>
      </c>
    </row>
    <row r="2654" spans="1:6">
      <c r="A2654" s="1">
        <v>105281452</v>
      </c>
      <c r="B2654" s="61">
        <v>35803</v>
      </c>
      <c r="C2654" t="s">
        <v>56</v>
      </c>
      <c r="D2654" t="str">
        <f>VLOOKUP('Data Tab2'!A2654,'Data Tab1'!A:B,2,1)</f>
        <v>New Hire on First Path</v>
      </c>
      <c r="E2654">
        <f t="shared" si="82"/>
        <v>5</v>
      </c>
      <c r="F2654" t="b">
        <f t="shared" si="83"/>
        <v>0</v>
      </c>
    </row>
    <row r="2655" spans="1:6">
      <c r="A2655" s="1">
        <v>105281456</v>
      </c>
      <c r="B2655" s="61">
        <v>35803</v>
      </c>
      <c r="C2655" t="s">
        <v>57</v>
      </c>
      <c r="D2655" t="str">
        <f>VLOOKUP('Data Tab2'!A2655,'Data Tab1'!A:B,2,1)</f>
        <v>Cross-Trainee</v>
      </c>
      <c r="E2655">
        <f t="shared" si="82"/>
        <v>5</v>
      </c>
      <c r="F2655" t="b">
        <f t="shared" si="83"/>
        <v>0</v>
      </c>
    </row>
    <row r="2656" spans="1:6">
      <c r="A2656" s="1">
        <v>105281465</v>
      </c>
      <c r="B2656" s="61">
        <v>35806</v>
      </c>
      <c r="C2656" t="s">
        <v>58</v>
      </c>
      <c r="D2656" t="str">
        <f>VLOOKUP('Data Tab2'!A2656,'Data Tab1'!A:B,2,1)</f>
        <v>Veteran</v>
      </c>
      <c r="E2656">
        <f t="shared" si="82"/>
        <v>1</v>
      </c>
      <c r="F2656" t="str">
        <f t="shared" si="83"/>
        <v>Sunday</v>
      </c>
    </row>
    <row r="2657" spans="1:6">
      <c r="A2657" s="1">
        <v>105281928</v>
      </c>
      <c r="B2657" s="61">
        <v>35800</v>
      </c>
      <c r="C2657" t="s">
        <v>59</v>
      </c>
      <c r="D2657" t="str">
        <f>VLOOKUP('Data Tab2'!A2657,'Data Tab1'!A:B,2,1)</f>
        <v>New Hire on First Path</v>
      </c>
      <c r="E2657">
        <f t="shared" si="82"/>
        <v>2</v>
      </c>
      <c r="F2657" t="str">
        <f t="shared" si="83"/>
        <v>Monday</v>
      </c>
    </row>
    <row r="2658" spans="1:6">
      <c r="A2658" s="1">
        <v>105300912</v>
      </c>
      <c r="B2658" s="61">
        <v>35805</v>
      </c>
      <c r="C2658" t="s">
        <v>60</v>
      </c>
      <c r="D2658" t="str">
        <f>VLOOKUP('Data Tab2'!A2658,'Data Tab1'!A:B,2,1)</f>
        <v>Veteran</v>
      </c>
      <c r="E2658">
        <f t="shared" si="82"/>
        <v>7</v>
      </c>
      <c r="F2658" t="b">
        <f t="shared" si="83"/>
        <v>0</v>
      </c>
    </row>
    <row r="2659" spans="1:6">
      <c r="A2659" s="1">
        <v>105300917</v>
      </c>
      <c r="B2659" s="61">
        <v>35805</v>
      </c>
      <c r="C2659" t="s">
        <v>61</v>
      </c>
      <c r="D2659" t="str">
        <f>VLOOKUP('Data Tab2'!A2659,'Data Tab1'!A:B,2,1)</f>
        <v>New Hire on First Path</v>
      </c>
      <c r="E2659">
        <f t="shared" si="82"/>
        <v>7</v>
      </c>
      <c r="F2659" t="b">
        <f t="shared" si="83"/>
        <v>0</v>
      </c>
    </row>
    <row r="2660" spans="1:6">
      <c r="A2660" s="1">
        <v>105300921</v>
      </c>
      <c r="B2660" s="61">
        <v>35800</v>
      </c>
      <c r="C2660" t="s">
        <v>62</v>
      </c>
      <c r="D2660" t="str">
        <f>VLOOKUP('Data Tab2'!A2660,'Data Tab1'!A:B,2,1)</f>
        <v>Veteran</v>
      </c>
      <c r="E2660">
        <f t="shared" si="82"/>
        <v>2</v>
      </c>
      <c r="F2660" t="str">
        <f t="shared" si="83"/>
        <v>Monday</v>
      </c>
    </row>
    <row r="2661" spans="1:6">
      <c r="A2661" s="1">
        <v>105300922</v>
      </c>
      <c r="B2661" s="61">
        <v>35803</v>
      </c>
      <c r="C2661" t="s">
        <v>63</v>
      </c>
      <c r="D2661" t="str">
        <f>VLOOKUP('Data Tab2'!A2661,'Data Tab1'!A:B,2,1)</f>
        <v>Veteran</v>
      </c>
      <c r="E2661">
        <f t="shared" si="82"/>
        <v>5</v>
      </c>
      <c r="F2661" t="b">
        <f t="shared" si="83"/>
        <v>0</v>
      </c>
    </row>
    <row r="2662" spans="1:6">
      <c r="A2662" s="1">
        <v>105300923</v>
      </c>
      <c r="B2662" s="61">
        <v>35800</v>
      </c>
      <c r="C2662" t="s">
        <v>64</v>
      </c>
      <c r="D2662" t="str">
        <f>VLOOKUP('Data Tab2'!A2662,'Data Tab1'!A:B,2,1)</f>
        <v>New Hire on First Path</v>
      </c>
      <c r="E2662">
        <f t="shared" si="82"/>
        <v>2</v>
      </c>
      <c r="F2662" t="str">
        <f t="shared" si="83"/>
        <v>Monday</v>
      </c>
    </row>
    <row r="2663" spans="1:6">
      <c r="A2663" s="1">
        <v>105300924</v>
      </c>
      <c r="B2663" s="61">
        <v>35800</v>
      </c>
      <c r="C2663" t="s">
        <v>65</v>
      </c>
      <c r="D2663" t="str">
        <f>VLOOKUP('Data Tab2'!A2663,'Data Tab1'!A:B,2,1)</f>
        <v>Veteran</v>
      </c>
      <c r="E2663">
        <f t="shared" si="82"/>
        <v>2</v>
      </c>
      <c r="F2663" t="str">
        <f t="shared" si="83"/>
        <v>Monday</v>
      </c>
    </row>
    <row r="2664" spans="1:6">
      <c r="A2664" s="1">
        <v>105300926</v>
      </c>
      <c r="B2664" s="61">
        <v>35800</v>
      </c>
      <c r="C2664" t="s">
        <v>66</v>
      </c>
      <c r="D2664" t="str">
        <f>VLOOKUP('Data Tab2'!A2664,'Data Tab1'!A:B,2,1)</f>
        <v>Veteran</v>
      </c>
      <c r="E2664">
        <f t="shared" si="82"/>
        <v>2</v>
      </c>
      <c r="F2664" t="str">
        <f t="shared" si="83"/>
        <v>Monday</v>
      </c>
    </row>
    <row r="2665" spans="1:6">
      <c r="A2665" s="1">
        <v>105300929</v>
      </c>
      <c r="B2665" s="61">
        <v>35801</v>
      </c>
      <c r="C2665" t="s">
        <v>67</v>
      </c>
      <c r="D2665" t="str">
        <f>VLOOKUP('Data Tab2'!A2665,'Data Tab1'!A:B,2,1)</f>
        <v>Veteran</v>
      </c>
      <c r="E2665">
        <f t="shared" si="82"/>
        <v>3</v>
      </c>
      <c r="F2665" t="b">
        <f t="shared" si="83"/>
        <v>0</v>
      </c>
    </row>
    <row r="2666" spans="1:6">
      <c r="A2666" s="1">
        <v>105300930</v>
      </c>
      <c r="B2666" s="61">
        <v>35806</v>
      </c>
      <c r="C2666" t="s">
        <v>68</v>
      </c>
      <c r="D2666" t="str">
        <f>VLOOKUP('Data Tab2'!A2666,'Data Tab1'!A:B,2,1)</f>
        <v>New Hire on First Path</v>
      </c>
      <c r="E2666">
        <f t="shared" si="82"/>
        <v>1</v>
      </c>
      <c r="F2666" t="str">
        <f t="shared" si="83"/>
        <v>Sunday</v>
      </c>
    </row>
    <row r="2667" spans="1:6">
      <c r="A2667" s="1">
        <v>105301472</v>
      </c>
      <c r="B2667" s="61">
        <v>35800</v>
      </c>
      <c r="C2667" t="s">
        <v>69</v>
      </c>
      <c r="D2667" t="str">
        <f>VLOOKUP('Data Tab2'!A2667,'Data Tab1'!A:B,2,1)</f>
        <v>New Hire on First Path</v>
      </c>
      <c r="E2667">
        <f t="shared" si="82"/>
        <v>2</v>
      </c>
      <c r="F2667" t="str">
        <f t="shared" si="83"/>
        <v>Monday</v>
      </c>
    </row>
    <row r="2668" spans="1:6">
      <c r="A2668" s="1">
        <v>105301478</v>
      </c>
      <c r="B2668" s="61">
        <v>35805</v>
      </c>
      <c r="C2668" t="s">
        <v>70</v>
      </c>
      <c r="D2668" t="str">
        <f>VLOOKUP('Data Tab2'!A2668,'Data Tab1'!A:B,2,1)</f>
        <v>New Hire on First Path</v>
      </c>
      <c r="E2668">
        <f t="shared" si="82"/>
        <v>7</v>
      </c>
      <c r="F2668" t="b">
        <f t="shared" si="83"/>
        <v>0</v>
      </c>
    </row>
    <row r="2669" spans="1:6">
      <c r="A2669" s="1">
        <v>105301479</v>
      </c>
      <c r="B2669" s="61">
        <v>35803</v>
      </c>
      <c r="C2669" t="s">
        <v>71</v>
      </c>
      <c r="D2669" t="str">
        <f>VLOOKUP('Data Tab2'!A2669,'Data Tab1'!A:B,2,1)</f>
        <v>Veteran</v>
      </c>
      <c r="E2669">
        <f t="shared" si="82"/>
        <v>5</v>
      </c>
      <c r="F2669" t="b">
        <f t="shared" si="83"/>
        <v>0</v>
      </c>
    </row>
    <row r="2670" spans="1:6">
      <c r="A2670" s="1">
        <v>105301482</v>
      </c>
      <c r="B2670" s="61">
        <v>35800</v>
      </c>
      <c r="C2670" t="s">
        <v>72</v>
      </c>
      <c r="D2670" t="str">
        <f>VLOOKUP('Data Tab2'!A2670,'Data Tab1'!A:B,2,1)</f>
        <v>New Hire on First Path</v>
      </c>
      <c r="E2670">
        <f t="shared" si="82"/>
        <v>2</v>
      </c>
      <c r="F2670" t="str">
        <f t="shared" si="83"/>
        <v>Monday</v>
      </c>
    </row>
    <row r="2671" spans="1:6">
      <c r="A2671" s="1">
        <v>105301484</v>
      </c>
      <c r="B2671" s="61">
        <v>35802</v>
      </c>
      <c r="C2671" t="s">
        <v>73</v>
      </c>
      <c r="D2671" t="str">
        <f>VLOOKUP('Data Tab2'!A2671,'Data Tab1'!A:B,2,1)</f>
        <v>Cross-Trainee</v>
      </c>
      <c r="E2671">
        <f t="shared" si="82"/>
        <v>4</v>
      </c>
      <c r="F2671" t="b">
        <f t="shared" si="83"/>
        <v>0</v>
      </c>
    </row>
    <row r="2672" spans="1:6">
      <c r="A2672" s="1">
        <v>105301485</v>
      </c>
      <c r="B2672" s="61">
        <v>35803</v>
      </c>
      <c r="C2672" t="s">
        <v>74</v>
      </c>
      <c r="D2672" t="str">
        <f>VLOOKUP('Data Tab2'!A2672,'Data Tab1'!A:B,2,1)</f>
        <v>Veteran</v>
      </c>
      <c r="E2672">
        <f t="shared" si="82"/>
        <v>5</v>
      </c>
      <c r="F2672" t="b">
        <f t="shared" si="83"/>
        <v>0</v>
      </c>
    </row>
    <row r="2673" spans="1:6">
      <c r="A2673" s="1">
        <v>105301486</v>
      </c>
      <c r="B2673" s="61">
        <v>35800</v>
      </c>
      <c r="C2673" t="s">
        <v>75</v>
      </c>
      <c r="D2673" t="str">
        <f>VLOOKUP('Data Tab2'!A2673,'Data Tab1'!A:B,2,1)</f>
        <v>New Hire on First Path</v>
      </c>
      <c r="E2673">
        <f t="shared" si="82"/>
        <v>2</v>
      </c>
      <c r="F2673" t="str">
        <f t="shared" si="83"/>
        <v>Monday</v>
      </c>
    </row>
    <row r="2674" spans="1:6">
      <c r="A2674" s="1">
        <v>105301488</v>
      </c>
      <c r="B2674" s="61">
        <v>35801</v>
      </c>
      <c r="C2674" t="s">
        <v>76</v>
      </c>
      <c r="D2674" t="str">
        <f>VLOOKUP('Data Tab2'!A2674,'Data Tab1'!A:B,2,1)</f>
        <v>Veteran</v>
      </c>
      <c r="E2674">
        <f t="shared" si="82"/>
        <v>3</v>
      </c>
      <c r="F2674" t="b">
        <f t="shared" si="83"/>
        <v>0</v>
      </c>
    </row>
    <row r="2675" spans="1:6">
      <c r="A2675" s="1">
        <v>105301489</v>
      </c>
      <c r="B2675" s="61">
        <v>35801</v>
      </c>
      <c r="C2675" t="s">
        <v>77</v>
      </c>
      <c r="D2675" t="str">
        <f>VLOOKUP('Data Tab2'!A2675,'Data Tab1'!A:B,2,1)</f>
        <v>Veteran</v>
      </c>
      <c r="E2675">
        <f t="shared" si="82"/>
        <v>3</v>
      </c>
      <c r="F2675" t="b">
        <f t="shared" si="83"/>
        <v>0</v>
      </c>
    </row>
    <row r="2676" spans="1:6">
      <c r="A2676" s="1">
        <v>105309886</v>
      </c>
      <c r="B2676" s="61">
        <v>35800</v>
      </c>
      <c r="C2676" t="s">
        <v>78</v>
      </c>
      <c r="D2676" t="str">
        <f>VLOOKUP('Data Tab2'!A2676,'Data Tab1'!A:B,2,1)</f>
        <v>New Hire on First Path</v>
      </c>
      <c r="E2676">
        <f t="shared" si="82"/>
        <v>2</v>
      </c>
      <c r="F2676" t="str">
        <f t="shared" si="83"/>
        <v>Monday</v>
      </c>
    </row>
    <row r="2677" spans="1:6">
      <c r="A2677" s="1">
        <v>105309888</v>
      </c>
      <c r="B2677" s="61">
        <v>35805</v>
      </c>
      <c r="C2677" t="s">
        <v>79</v>
      </c>
      <c r="D2677" t="str">
        <f>VLOOKUP('Data Tab2'!A2677,'Data Tab1'!A:B,2,1)</f>
        <v>Veteran</v>
      </c>
      <c r="E2677">
        <f t="shared" si="82"/>
        <v>7</v>
      </c>
      <c r="F2677" t="b">
        <f t="shared" si="83"/>
        <v>0</v>
      </c>
    </row>
    <row r="2678" spans="1:6">
      <c r="A2678" s="1">
        <v>105310054</v>
      </c>
      <c r="B2678" s="61">
        <v>35801</v>
      </c>
      <c r="C2678" t="s">
        <v>80</v>
      </c>
      <c r="D2678" t="str">
        <f>VLOOKUP('Data Tab2'!A2678,'Data Tab1'!A:B,2,1)</f>
        <v>Veteran</v>
      </c>
      <c r="E2678">
        <f t="shared" si="82"/>
        <v>3</v>
      </c>
      <c r="F2678" t="b">
        <f t="shared" si="83"/>
        <v>0</v>
      </c>
    </row>
    <row r="2679" spans="1:6">
      <c r="A2679" s="1">
        <v>105310057</v>
      </c>
      <c r="B2679" s="61">
        <v>35805</v>
      </c>
      <c r="C2679" t="s">
        <v>81</v>
      </c>
      <c r="D2679" t="str">
        <f>VLOOKUP('Data Tab2'!A2679,'Data Tab1'!A:B,2,1)</f>
        <v>Veteran</v>
      </c>
      <c r="E2679">
        <f t="shared" si="82"/>
        <v>7</v>
      </c>
      <c r="F2679" t="b">
        <f t="shared" si="83"/>
        <v>0</v>
      </c>
    </row>
    <row r="2680" spans="1:6">
      <c r="A2680" s="1">
        <v>105310058</v>
      </c>
      <c r="B2680" s="61">
        <v>35800</v>
      </c>
      <c r="C2680" t="s">
        <v>82</v>
      </c>
      <c r="D2680" t="str">
        <f>VLOOKUP('Data Tab2'!A2680,'Data Tab1'!A:B,2,1)</f>
        <v>New Hire on First Path</v>
      </c>
      <c r="E2680">
        <f t="shared" si="82"/>
        <v>2</v>
      </c>
      <c r="F2680" t="str">
        <f t="shared" si="83"/>
        <v>Monday</v>
      </c>
    </row>
    <row r="2681" spans="1:6">
      <c r="A2681" s="1">
        <v>105310061</v>
      </c>
      <c r="B2681" s="61">
        <v>35801</v>
      </c>
      <c r="C2681" t="s">
        <v>83</v>
      </c>
      <c r="D2681" t="str">
        <f>VLOOKUP('Data Tab2'!A2681,'Data Tab1'!A:B,2,1)</f>
        <v>Veteran</v>
      </c>
      <c r="E2681">
        <f t="shared" si="82"/>
        <v>3</v>
      </c>
      <c r="F2681" t="b">
        <f t="shared" si="83"/>
        <v>0</v>
      </c>
    </row>
    <row r="2682" spans="1:6">
      <c r="A2682" s="1">
        <v>105310063</v>
      </c>
      <c r="B2682" s="61">
        <v>35800</v>
      </c>
      <c r="C2682" t="s">
        <v>84</v>
      </c>
      <c r="D2682" t="str">
        <f>VLOOKUP('Data Tab2'!A2682,'Data Tab1'!A:B,2,1)</f>
        <v>Veteran</v>
      </c>
      <c r="E2682">
        <f t="shared" si="82"/>
        <v>2</v>
      </c>
      <c r="F2682" t="str">
        <f t="shared" si="83"/>
        <v>Monday</v>
      </c>
    </row>
    <row r="2683" spans="1:6">
      <c r="A2683" s="1">
        <v>105313541</v>
      </c>
      <c r="B2683" s="61">
        <v>35805</v>
      </c>
      <c r="C2683" t="s">
        <v>58</v>
      </c>
      <c r="D2683" t="str">
        <f>VLOOKUP('Data Tab2'!A2683,'Data Tab1'!A:B,2,1)</f>
        <v>New Hire on First Path</v>
      </c>
      <c r="E2683">
        <f t="shared" si="82"/>
        <v>7</v>
      </c>
      <c r="F2683" t="b">
        <f t="shared" si="83"/>
        <v>0</v>
      </c>
    </row>
    <row r="2684" spans="1:6">
      <c r="A2684" s="1">
        <v>105314047</v>
      </c>
      <c r="B2684" s="61">
        <v>35800</v>
      </c>
      <c r="C2684" t="s">
        <v>85</v>
      </c>
      <c r="D2684" t="str">
        <f>VLOOKUP('Data Tab2'!A2684,'Data Tab1'!A:B,2,1)</f>
        <v>Veteran</v>
      </c>
      <c r="E2684">
        <f t="shared" si="82"/>
        <v>2</v>
      </c>
      <c r="F2684" t="str">
        <f t="shared" si="83"/>
        <v>Monday</v>
      </c>
    </row>
    <row r="2685" spans="1:6">
      <c r="A2685" s="1">
        <v>105316886</v>
      </c>
      <c r="B2685" s="61">
        <v>35800</v>
      </c>
      <c r="C2685" t="s">
        <v>59</v>
      </c>
      <c r="D2685" t="str">
        <f>VLOOKUP('Data Tab2'!A2685,'Data Tab1'!A:B,2,1)</f>
        <v>New Hire on First Path</v>
      </c>
      <c r="E2685">
        <f t="shared" si="82"/>
        <v>2</v>
      </c>
      <c r="F2685" t="str">
        <f t="shared" si="83"/>
        <v>Monday</v>
      </c>
    </row>
    <row r="2686" spans="1:6">
      <c r="A2686" s="1">
        <v>105316887</v>
      </c>
      <c r="B2686" s="61">
        <v>35800</v>
      </c>
      <c r="C2686" t="s">
        <v>86</v>
      </c>
      <c r="D2686" t="str">
        <f>VLOOKUP('Data Tab2'!A2686,'Data Tab1'!A:B,2,1)</f>
        <v>New Hire on First Path</v>
      </c>
      <c r="E2686">
        <f t="shared" si="82"/>
        <v>2</v>
      </c>
      <c r="F2686" t="str">
        <f t="shared" si="83"/>
        <v>Monday</v>
      </c>
    </row>
    <row r="2687" spans="1:6">
      <c r="A2687" s="1">
        <v>105316896</v>
      </c>
      <c r="B2687" s="61">
        <v>35800</v>
      </c>
      <c r="C2687" t="s">
        <v>87</v>
      </c>
      <c r="D2687" t="str">
        <f>VLOOKUP('Data Tab2'!A2687,'Data Tab1'!A:B,2,1)</f>
        <v>New Hire on First Path</v>
      </c>
      <c r="E2687">
        <f t="shared" si="82"/>
        <v>2</v>
      </c>
      <c r="F2687" t="str">
        <f t="shared" si="83"/>
        <v>Monday</v>
      </c>
    </row>
    <row r="2688" spans="1:6">
      <c r="A2688" s="1">
        <v>105335154</v>
      </c>
      <c r="B2688" s="61">
        <v>35802</v>
      </c>
      <c r="C2688" t="s">
        <v>88</v>
      </c>
      <c r="D2688" t="str">
        <f>VLOOKUP('Data Tab2'!A2688,'Data Tab1'!A:B,2,1)</f>
        <v>Cross-Trainee</v>
      </c>
      <c r="E2688">
        <f t="shared" si="82"/>
        <v>4</v>
      </c>
      <c r="F2688" t="b">
        <f t="shared" si="83"/>
        <v>0</v>
      </c>
    </row>
    <row r="2689" spans="1:6">
      <c r="A2689" s="1">
        <v>105335155</v>
      </c>
      <c r="B2689" s="61">
        <v>35801</v>
      </c>
      <c r="C2689" t="s">
        <v>89</v>
      </c>
      <c r="D2689" t="str">
        <f>VLOOKUP('Data Tab2'!A2689,'Data Tab1'!A:B,2,1)</f>
        <v>Cross-Trainee</v>
      </c>
      <c r="E2689">
        <f t="shared" si="82"/>
        <v>3</v>
      </c>
      <c r="F2689" t="b">
        <f t="shared" si="83"/>
        <v>0</v>
      </c>
    </row>
    <row r="2690" spans="1:6">
      <c r="A2690" s="1">
        <v>105335157</v>
      </c>
      <c r="B2690" s="61">
        <v>35802</v>
      </c>
      <c r="C2690" t="s">
        <v>90</v>
      </c>
      <c r="D2690" t="str">
        <f>VLOOKUP('Data Tab2'!A2690,'Data Tab1'!A:B,2,1)</f>
        <v>New Hire on First Path</v>
      </c>
      <c r="E2690">
        <f t="shared" si="82"/>
        <v>4</v>
      </c>
      <c r="F2690" t="b">
        <f t="shared" si="83"/>
        <v>0</v>
      </c>
    </row>
    <row r="2691" spans="1:6">
      <c r="A2691" s="1">
        <v>105335158</v>
      </c>
      <c r="B2691" s="61">
        <v>35802</v>
      </c>
      <c r="C2691" t="s">
        <v>56</v>
      </c>
      <c r="D2691" t="str">
        <f>VLOOKUP('Data Tab2'!A2691,'Data Tab1'!A:B,2,1)</f>
        <v>New Hire on First Path</v>
      </c>
      <c r="E2691">
        <f t="shared" ref="E2691:E2754" si="84">WEEKDAY(B2691)</f>
        <v>4</v>
      </c>
      <c r="F2691" t="b">
        <f t="shared" ref="F2691:F2754" si="85">IF(E2691=1,"Sunday",IF(E2691=2,"Monday"))</f>
        <v>0</v>
      </c>
    </row>
    <row r="2692" spans="1:6">
      <c r="A2692" s="1">
        <v>105335160</v>
      </c>
      <c r="B2692" s="61">
        <v>35802</v>
      </c>
      <c r="C2692" t="s">
        <v>91</v>
      </c>
      <c r="D2692" t="str">
        <f>VLOOKUP('Data Tab2'!A2692,'Data Tab1'!A:B,2,1)</f>
        <v>Cross-Trainee</v>
      </c>
      <c r="E2692">
        <f t="shared" si="84"/>
        <v>4</v>
      </c>
      <c r="F2692" t="b">
        <f t="shared" si="85"/>
        <v>0</v>
      </c>
    </row>
    <row r="2693" spans="1:6">
      <c r="A2693" s="1">
        <v>105335428</v>
      </c>
      <c r="B2693" s="61">
        <v>35863</v>
      </c>
      <c r="C2693" t="s">
        <v>92</v>
      </c>
      <c r="D2693" t="str">
        <f>VLOOKUP('Data Tab2'!A2693,'Data Tab1'!A:B,2,1)</f>
        <v>Veteran</v>
      </c>
      <c r="E2693">
        <f t="shared" si="84"/>
        <v>2</v>
      </c>
      <c r="F2693" t="str">
        <f t="shared" si="85"/>
        <v>Monday</v>
      </c>
    </row>
    <row r="2694" spans="1:6">
      <c r="A2694" s="1">
        <v>105335429</v>
      </c>
      <c r="B2694" s="61">
        <v>35800</v>
      </c>
      <c r="C2694" t="s">
        <v>93</v>
      </c>
      <c r="D2694" t="str">
        <f>VLOOKUP('Data Tab2'!A2694,'Data Tab1'!A:B,2,1)</f>
        <v>New Hire on First Path</v>
      </c>
      <c r="E2694">
        <f t="shared" si="84"/>
        <v>2</v>
      </c>
      <c r="F2694" t="str">
        <f t="shared" si="85"/>
        <v>Monday</v>
      </c>
    </row>
    <row r="2695" spans="1:6">
      <c r="A2695" s="1">
        <v>105335431</v>
      </c>
      <c r="B2695" s="61">
        <v>35800</v>
      </c>
      <c r="C2695" t="s">
        <v>94</v>
      </c>
      <c r="D2695" t="str">
        <f>VLOOKUP('Data Tab2'!A2695,'Data Tab1'!A:B,2,1)</f>
        <v>New Hire on First Path</v>
      </c>
      <c r="E2695">
        <f t="shared" si="84"/>
        <v>2</v>
      </c>
      <c r="F2695" t="str">
        <f t="shared" si="85"/>
        <v>Monday</v>
      </c>
    </row>
    <row r="2696" spans="1:6">
      <c r="A2696" s="1">
        <v>105341086</v>
      </c>
      <c r="B2696" s="61">
        <v>35800</v>
      </c>
      <c r="C2696" t="s">
        <v>57</v>
      </c>
      <c r="D2696" t="str">
        <f>VLOOKUP('Data Tab2'!A2696,'Data Tab1'!A:B,2,1)</f>
        <v>New Hire on First Path</v>
      </c>
      <c r="E2696">
        <f t="shared" si="84"/>
        <v>2</v>
      </c>
      <c r="F2696" t="str">
        <f t="shared" si="85"/>
        <v>Monday</v>
      </c>
    </row>
    <row r="2697" spans="1:6">
      <c r="A2697" s="1">
        <v>105358068</v>
      </c>
      <c r="B2697" s="61">
        <v>35804</v>
      </c>
      <c r="C2697" t="s">
        <v>95</v>
      </c>
      <c r="D2697" t="str">
        <f>VLOOKUP('Data Tab2'!A2697,'Data Tab1'!A:B,2,1)</f>
        <v>Veteran</v>
      </c>
      <c r="E2697">
        <f t="shared" si="84"/>
        <v>6</v>
      </c>
      <c r="F2697" t="b">
        <f t="shared" si="85"/>
        <v>0</v>
      </c>
    </row>
    <row r="2698" spans="1:6">
      <c r="A2698" s="1">
        <v>105358303</v>
      </c>
      <c r="B2698" s="61">
        <v>35803</v>
      </c>
      <c r="C2698" t="s">
        <v>96</v>
      </c>
      <c r="D2698" t="str">
        <f>VLOOKUP('Data Tab2'!A2698,'Data Tab1'!A:B,2,1)</f>
        <v>New Hire on First Path</v>
      </c>
      <c r="E2698">
        <f t="shared" si="84"/>
        <v>5</v>
      </c>
      <c r="F2698" t="b">
        <f t="shared" si="85"/>
        <v>0</v>
      </c>
    </row>
    <row r="2699" spans="1:6">
      <c r="A2699" s="1">
        <v>105358304</v>
      </c>
      <c r="B2699" s="61">
        <v>35800</v>
      </c>
      <c r="C2699" t="s">
        <v>97</v>
      </c>
      <c r="D2699" t="str">
        <f>VLOOKUP('Data Tab2'!A2699,'Data Tab1'!A:B,2,1)</f>
        <v>Cross-Trained New Hire</v>
      </c>
      <c r="E2699">
        <f t="shared" si="84"/>
        <v>2</v>
      </c>
      <c r="F2699" t="str">
        <f t="shared" si="85"/>
        <v>Monday</v>
      </c>
    </row>
    <row r="2700" spans="1:6">
      <c r="A2700" s="1">
        <v>105358526</v>
      </c>
      <c r="B2700" s="61">
        <v>35800</v>
      </c>
      <c r="C2700" t="s">
        <v>98</v>
      </c>
      <c r="D2700" t="str">
        <f>VLOOKUP('Data Tab2'!A2700,'Data Tab1'!A:B,2,1)</f>
        <v>Cross-Trained New Hire</v>
      </c>
      <c r="E2700">
        <f t="shared" si="84"/>
        <v>2</v>
      </c>
      <c r="F2700" t="str">
        <f t="shared" si="85"/>
        <v>Monday</v>
      </c>
    </row>
    <row r="2701" spans="1:6">
      <c r="A2701" s="1">
        <v>105364744</v>
      </c>
      <c r="B2701" s="61">
        <v>35800</v>
      </c>
      <c r="C2701" t="s">
        <v>99</v>
      </c>
      <c r="D2701" t="str">
        <f>VLOOKUP('Data Tab2'!A2701,'Data Tab1'!A:B,2,1)</f>
        <v>New Hire on First Path</v>
      </c>
      <c r="E2701">
        <f t="shared" si="84"/>
        <v>2</v>
      </c>
      <c r="F2701" t="str">
        <f t="shared" si="85"/>
        <v>Monday</v>
      </c>
    </row>
    <row r="2702" spans="1:6">
      <c r="A2702" s="1">
        <v>105367035</v>
      </c>
      <c r="B2702" s="61">
        <v>35806</v>
      </c>
      <c r="C2702" t="s">
        <v>100</v>
      </c>
      <c r="D2702" t="str">
        <f>VLOOKUP('Data Tab2'!A2702,'Data Tab1'!A:B,2,1)</f>
        <v>Veteran</v>
      </c>
      <c r="E2702">
        <f t="shared" si="84"/>
        <v>1</v>
      </c>
      <c r="F2702" t="str">
        <f t="shared" si="85"/>
        <v>Sunday</v>
      </c>
    </row>
    <row r="2703" spans="1:6">
      <c r="A2703" s="1">
        <v>105367104</v>
      </c>
      <c r="B2703" s="61">
        <v>35800</v>
      </c>
      <c r="C2703" t="s">
        <v>101</v>
      </c>
      <c r="D2703" t="str">
        <f>VLOOKUP('Data Tab2'!A2703,'Data Tab1'!A:B,2,1)</f>
        <v>Veteran</v>
      </c>
      <c r="E2703">
        <f t="shared" si="84"/>
        <v>2</v>
      </c>
      <c r="F2703" t="str">
        <f t="shared" si="85"/>
        <v>Monday</v>
      </c>
    </row>
    <row r="2704" spans="1:6">
      <c r="A2704" s="1">
        <v>105367108</v>
      </c>
      <c r="B2704" s="61">
        <v>35800</v>
      </c>
      <c r="C2704" t="s">
        <v>102</v>
      </c>
      <c r="D2704" t="str">
        <f>VLOOKUP('Data Tab2'!A2704,'Data Tab1'!A:B,2,1)</f>
        <v>New Hire on First Path</v>
      </c>
      <c r="E2704">
        <f t="shared" si="84"/>
        <v>2</v>
      </c>
      <c r="F2704" t="str">
        <f t="shared" si="85"/>
        <v>Monday</v>
      </c>
    </row>
    <row r="2705" spans="1:6">
      <c r="A2705" s="1">
        <v>105367171</v>
      </c>
      <c r="B2705" s="61">
        <v>35802</v>
      </c>
      <c r="C2705" t="s">
        <v>103</v>
      </c>
      <c r="D2705" t="str">
        <f>VLOOKUP('Data Tab2'!A2705,'Data Tab1'!A:B,2,1)</f>
        <v>New Hire on First Path</v>
      </c>
      <c r="E2705">
        <f t="shared" si="84"/>
        <v>4</v>
      </c>
      <c r="F2705" t="b">
        <f t="shared" si="85"/>
        <v>0</v>
      </c>
    </row>
    <row r="2706" spans="1:6">
      <c r="A2706" s="1">
        <v>105367174</v>
      </c>
      <c r="B2706" s="61">
        <v>35804</v>
      </c>
      <c r="C2706" t="s">
        <v>104</v>
      </c>
      <c r="D2706" t="str">
        <f>VLOOKUP('Data Tab2'!A2706,'Data Tab1'!A:B,2,1)</f>
        <v>New Hire on First Path</v>
      </c>
      <c r="E2706">
        <f t="shared" si="84"/>
        <v>6</v>
      </c>
      <c r="F2706" t="b">
        <f t="shared" si="85"/>
        <v>0</v>
      </c>
    </row>
    <row r="2707" spans="1:6">
      <c r="A2707" s="1">
        <v>105367177</v>
      </c>
      <c r="B2707" s="61">
        <v>35804</v>
      </c>
      <c r="C2707" t="s">
        <v>105</v>
      </c>
      <c r="D2707" t="str">
        <f>VLOOKUP('Data Tab2'!A2707,'Data Tab1'!A:B,2,1)</f>
        <v>New Hire on First Path</v>
      </c>
      <c r="E2707">
        <f t="shared" si="84"/>
        <v>6</v>
      </c>
      <c r="F2707" t="b">
        <f t="shared" si="85"/>
        <v>0</v>
      </c>
    </row>
    <row r="2708" spans="1:6">
      <c r="A2708" s="1">
        <v>105367211</v>
      </c>
      <c r="B2708" s="61">
        <v>35800</v>
      </c>
      <c r="C2708" t="s">
        <v>106</v>
      </c>
      <c r="D2708" t="str">
        <f>VLOOKUP('Data Tab2'!A2708,'Data Tab1'!A:B,2,1)</f>
        <v>New Hire on First Path</v>
      </c>
      <c r="E2708">
        <f t="shared" si="84"/>
        <v>2</v>
      </c>
      <c r="F2708" t="str">
        <f t="shared" si="85"/>
        <v>Monday</v>
      </c>
    </row>
    <row r="2709" spans="1:6">
      <c r="A2709" s="1">
        <v>105367247</v>
      </c>
      <c r="B2709" s="61">
        <v>35800</v>
      </c>
      <c r="C2709" t="s">
        <v>107</v>
      </c>
      <c r="D2709" t="str">
        <f>VLOOKUP('Data Tab2'!A2709,'Data Tab1'!A:B,2,1)</f>
        <v>New Hire on First Path</v>
      </c>
      <c r="E2709">
        <f t="shared" si="84"/>
        <v>2</v>
      </c>
      <c r="F2709" t="str">
        <f t="shared" si="85"/>
        <v>Monday</v>
      </c>
    </row>
    <row r="2710" spans="1:6">
      <c r="A2710" s="1">
        <v>105367252</v>
      </c>
      <c r="B2710" s="61">
        <v>35800</v>
      </c>
      <c r="C2710" t="s">
        <v>108</v>
      </c>
      <c r="D2710" t="str">
        <f>VLOOKUP('Data Tab2'!A2710,'Data Tab1'!A:B,2,1)</f>
        <v>New Hire on First Path</v>
      </c>
      <c r="E2710">
        <f t="shared" si="84"/>
        <v>2</v>
      </c>
      <c r="F2710" t="str">
        <f t="shared" si="85"/>
        <v>Monday</v>
      </c>
    </row>
    <row r="2711" spans="1:6">
      <c r="A2711" s="1">
        <v>105367294</v>
      </c>
      <c r="B2711" s="61">
        <v>35800</v>
      </c>
      <c r="C2711" t="s">
        <v>109</v>
      </c>
      <c r="D2711" t="str">
        <f>VLOOKUP('Data Tab2'!A2711,'Data Tab1'!A:B,2,1)</f>
        <v>Veteran</v>
      </c>
      <c r="E2711">
        <f t="shared" si="84"/>
        <v>2</v>
      </c>
      <c r="F2711" t="str">
        <f t="shared" si="85"/>
        <v>Monday</v>
      </c>
    </row>
    <row r="2712" spans="1:6">
      <c r="A2712" s="1">
        <v>105367323</v>
      </c>
      <c r="B2712" s="61">
        <v>35800</v>
      </c>
      <c r="C2712" t="s">
        <v>110</v>
      </c>
      <c r="D2712" t="str">
        <f>VLOOKUP('Data Tab2'!A2712,'Data Tab1'!A:B,2,1)</f>
        <v>Veteran</v>
      </c>
      <c r="E2712">
        <f t="shared" si="84"/>
        <v>2</v>
      </c>
      <c r="F2712" t="str">
        <f t="shared" si="85"/>
        <v>Monday</v>
      </c>
    </row>
    <row r="2713" spans="1:6">
      <c r="A2713" s="1">
        <v>105367324</v>
      </c>
      <c r="B2713" s="61">
        <v>35805</v>
      </c>
      <c r="C2713" t="s">
        <v>111</v>
      </c>
      <c r="D2713" t="str">
        <f>VLOOKUP('Data Tab2'!A2713,'Data Tab1'!A:B,2,1)</f>
        <v>Veteran</v>
      </c>
      <c r="E2713">
        <f t="shared" si="84"/>
        <v>7</v>
      </c>
      <c r="F2713" t="b">
        <f t="shared" si="85"/>
        <v>0</v>
      </c>
    </row>
    <row r="2714" spans="1:6">
      <c r="A2714" s="1">
        <v>105367330</v>
      </c>
      <c r="B2714" s="61">
        <v>35800</v>
      </c>
      <c r="C2714" t="s">
        <v>112</v>
      </c>
      <c r="D2714" t="str">
        <f>VLOOKUP('Data Tab2'!A2714,'Data Tab1'!A:B,2,1)</f>
        <v>New Hire on First Path</v>
      </c>
      <c r="E2714">
        <f t="shared" si="84"/>
        <v>2</v>
      </c>
      <c r="F2714" t="str">
        <f t="shared" si="85"/>
        <v>Monday</v>
      </c>
    </row>
    <row r="2715" spans="1:6">
      <c r="A2715" s="1">
        <v>105367331</v>
      </c>
      <c r="B2715" s="61">
        <v>35800</v>
      </c>
      <c r="C2715" t="s">
        <v>113</v>
      </c>
      <c r="D2715" t="str">
        <f>VLOOKUP('Data Tab2'!A2715,'Data Tab1'!A:B,2,1)</f>
        <v>Veteran</v>
      </c>
      <c r="E2715">
        <f t="shared" si="84"/>
        <v>2</v>
      </c>
      <c r="F2715" t="str">
        <f t="shared" si="85"/>
        <v>Monday</v>
      </c>
    </row>
    <row r="2716" spans="1:6">
      <c r="A2716" s="1">
        <v>105367340</v>
      </c>
      <c r="B2716" s="61">
        <v>35800</v>
      </c>
      <c r="C2716" t="s">
        <v>114</v>
      </c>
      <c r="D2716" t="str">
        <f>VLOOKUP('Data Tab2'!A2716,'Data Tab1'!A:B,2,1)</f>
        <v>Veteran</v>
      </c>
      <c r="E2716">
        <f t="shared" si="84"/>
        <v>2</v>
      </c>
      <c r="F2716" t="str">
        <f t="shared" si="85"/>
        <v>Monday</v>
      </c>
    </row>
    <row r="2717" spans="1:6">
      <c r="A2717" s="1">
        <v>105367347</v>
      </c>
      <c r="B2717" s="61">
        <v>35805</v>
      </c>
      <c r="C2717" t="s">
        <v>115</v>
      </c>
      <c r="D2717" t="str">
        <f>VLOOKUP('Data Tab2'!A2717,'Data Tab1'!A:B,2,1)</f>
        <v>New Hire on First Path</v>
      </c>
      <c r="E2717">
        <f t="shared" si="84"/>
        <v>7</v>
      </c>
      <c r="F2717" t="b">
        <f t="shared" si="85"/>
        <v>0</v>
      </c>
    </row>
    <row r="2718" spans="1:6">
      <c r="A2718" s="1">
        <v>105367348</v>
      </c>
      <c r="B2718" s="61">
        <v>35806</v>
      </c>
      <c r="C2718" t="s">
        <v>116</v>
      </c>
      <c r="D2718" t="str">
        <f>VLOOKUP('Data Tab2'!A2718,'Data Tab1'!A:B,2,1)</f>
        <v>New Hire on First Path</v>
      </c>
      <c r="E2718">
        <f t="shared" si="84"/>
        <v>1</v>
      </c>
      <c r="F2718" t="str">
        <f t="shared" si="85"/>
        <v>Sunday</v>
      </c>
    </row>
    <row r="2719" spans="1:6">
      <c r="A2719" s="1">
        <v>105367352</v>
      </c>
      <c r="B2719" s="61">
        <v>35800</v>
      </c>
      <c r="C2719" t="s">
        <v>117</v>
      </c>
      <c r="D2719" t="str">
        <f>VLOOKUP('Data Tab2'!A2719,'Data Tab1'!A:B,2,1)</f>
        <v>New Hire on First Path</v>
      </c>
      <c r="E2719">
        <f t="shared" si="84"/>
        <v>2</v>
      </c>
      <c r="F2719" t="str">
        <f t="shared" si="85"/>
        <v>Monday</v>
      </c>
    </row>
    <row r="2720" spans="1:6">
      <c r="A2720" s="1">
        <v>105367362</v>
      </c>
      <c r="B2720" s="61">
        <v>35801</v>
      </c>
      <c r="C2720" t="s">
        <v>118</v>
      </c>
      <c r="D2720" t="str">
        <f>VLOOKUP('Data Tab2'!A2720,'Data Tab1'!A:B,2,1)</f>
        <v>Veteran</v>
      </c>
      <c r="E2720">
        <f t="shared" si="84"/>
        <v>3</v>
      </c>
      <c r="F2720" t="b">
        <f t="shared" si="85"/>
        <v>0</v>
      </c>
    </row>
    <row r="2721" spans="1:6">
      <c r="A2721" s="1">
        <v>105367363</v>
      </c>
      <c r="B2721" s="61">
        <v>35800</v>
      </c>
      <c r="C2721" t="s">
        <v>119</v>
      </c>
      <c r="D2721" t="str">
        <f>VLOOKUP('Data Tab2'!A2721,'Data Tab1'!A:B,2,1)</f>
        <v>Veteran</v>
      </c>
      <c r="E2721">
        <f t="shared" si="84"/>
        <v>2</v>
      </c>
      <c r="F2721" t="str">
        <f t="shared" si="85"/>
        <v>Monday</v>
      </c>
    </row>
    <row r="2722" spans="1:6">
      <c r="A2722" s="1">
        <v>105367364</v>
      </c>
      <c r="B2722" s="61">
        <v>35865</v>
      </c>
      <c r="C2722" t="s">
        <v>56</v>
      </c>
      <c r="D2722" t="str">
        <f>VLOOKUP('Data Tab2'!A2722,'Data Tab1'!A:B,2,1)</f>
        <v>Veteran</v>
      </c>
      <c r="E2722">
        <f t="shared" si="84"/>
        <v>4</v>
      </c>
      <c r="F2722" t="b">
        <f t="shared" si="85"/>
        <v>0</v>
      </c>
    </row>
    <row r="2723" spans="1:6">
      <c r="A2723" s="1">
        <v>105367387</v>
      </c>
      <c r="B2723" s="61">
        <v>35800</v>
      </c>
      <c r="C2723" t="s">
        <v>57</v>
      </c>
      <c r="D2723" t="str">
        <f>VLOOKUP('Data Tab2'!A2723,'Data Tab1'!A:B,2,1)</f>
        <v>New Hire on First Path</v>
      </c>
      <c r="E2723">
        <f t="shared" si="84"/>
        <v>2</v>
      </c>
      <c r="F2723" t="str">
        <f t="shared" si="85"/>
        <v>Monday</v>
      </c>
    </row>
    <row r="2724" spans="1:6">
      <c r="A2724" s="1">
        <v>105369735</v>
      </c>
      <c r="B2724" s="61">
        <v>35800</v>
      </c>
      <c r="C2724" t="s">
        <v>58</v>
      </c>
      <c r="D2724" t="str">
        <f>VLOOKUP('Data Tab2'!A2724,'Data Tab1'!A:B,2,1)</f>
        <v>New Hire on First Path</v>
      </c>
      <c r="E2724">
        <f t="shared" si="84"/>
        <v>2</v>
      </c>
      <c r="F2724" t="str">
        <f t="shared" si="85"/>
        <v>Monday</v>
      </c>
    </row>
    <row r="2725" spans="1:6">
      <c r="A2725" s="1">
        <v>105369936</v>
      </c>
      <c r="B2725" s="61">
        <v>35868</v>
      </c>
      <c r="C2725" t="s">
        <v>59</v>
      </c>
      <c r="D2725" t="str">
        <f>VLOOKUP('Data Tab2'!A2725,'Data Tab1'!A:B,2,1)</f>
        <v>New Hire on First Path</v>
      </c>
      <c r="E2725">
        <f t="shared" si="84"/>
        <v>7</v>
      </c>
      <c r="F2725" t="b">
        <f t="shared" si="85"/>
        <v>0</v>
      </c>
    </row>
    <row r="2726" spans="1:6">
      <c r="A2726" s="1">
        <v>105374070</v>
      </c>
      <c r="B2726" s="61">
        <v>35800</v>
      </c>
      <c r="C2726" t="s">
        <v>60</v>
      </c>
      <c r="D2726" t="str">
        <f>VLOOKUP('Data Tab2'!A2726,'Data Tab1'!A:B,2,1)</f>
        <v>Veteran</v>
      </c>
      <c r="E2726">
        <f t="shared" si="84"/>
        <v>2</v>
      </c>
      <c r="F2726" t="str">
        <f t="shared" si="85"/>
        <v>Monday</v>
      </c>
    </row>
    <row r="2727" spans="1:6">
      <c r="A2727" s="1">
        <v>105374155</v>
      </c>
      <c r="B2727" s="61">
        <v>35800</v>
      </c>
      <c r="C2727" t="s">
        <v>61</v>
      </c>
      <c r="D2727" t="str">
        <f>VLOOKUP('Data Tab2'!A2727,'Data Tab1'!A:B,2,1)</f>
        <v>New Hire on First Path</v>
      </c>
      <c r="E2727">
        <f t="shared" si="84"/>
        <v>2</v>
      </c>
      <c r="F2727" t="str">
        <f t="shared" si="85"/>
        <v>Monday</v>
      </c>
    </row>
    <row r="2728" spans="1:6">
      <c r="A2728" s="1">
        <v>105374156</v>
      </c>
      <c r="B2728" s="61">
        <v>35800</v>
      </c>
      <c r="C2728" t="s">
        <v>62</v>
      </c>
      <c r="D2728" t="str">
        <f>VLOOKUP('Data Tab2'!A2728,'Data Tab1'!A:B,2,1)</f>
        <v>New Hire on First Path</v>
      </c>
      <c r="E2728">
        <f t="shared" si="84"/>
        <v>2</v>
      </c>
      <c r="F2728" t="str">
        <f t="shared" si="85"/>
        <v>Monday</v>
      </c>
    </row>
    <row r="2729" spans="1:6">
      <c r="A2729" s="1">
        <v>105374158</v>
      </c>
      <c r="B2729" s="61">
        <v>35863</v>
      </c>
      <c r="C2729" t="s">
        <v>63</v>
      </c>
      <c r="D2729" t="str">
        <f>VLOOKUP('Data Tab2'!A2729,'Data Tab1'!A:B,2,1)</f>
        <v>Cross-Trainee</v>
      </c>
      <c r="E2729">
        <f t="shared" si="84"/>
        <v>2</v>
      </c>
      <c r="F2729" t="str">
        <f t="shared" si="85"/>
        <v>Monday</v>
      </c>
    </row>
    <row r="2730" spans="1:6">
      <c r="A2730" s="1">
        <v>105374159</v>
      </c>
      <c r="B2730" s="61">
        <v>35800</v>
      </c>
      <c r="C2730" t="s">
        <v>64</v>
      </c>
      <c r="D2730" t="str">
        <f>VLOOKUP('Data Tab2'!A2730,'Data Tab1'!A:B,2,1)</f>
        <v>Cross-Trainee</v>
      </c>
      <c r="E2730">
        <f t="shared" si="84"/>
        <v>2</v>
      </c>
      <c r="F2730" t="str">
        <f t="shared" si="85"/>
        <v>Monday</v>
      </c>
    </row>
    <row r="2731" spans="1:6">
      <c r="A2731" s="1">
        <v>105374160</v>
      </c>
      <c r="B2731" s="61">
        <v>35800</v>
      </c>
      <c r="C2731" t="s">
        <v>65</v>
      </c>
      <c r="D2731" t="str">
        <f>VLOOKUP('Data Tab2'!A2731,'Data Tab1'!A:B,2,1)</f>
        <v>New Hire on First Path</v>
      </c>
      <c r="E2731">
        <f t="shared" si="84"/>
        <v>2</v>
      </c>
      <c r="F2731" t="str">
        <f t="shared" si="85"/>
        <v>Monday</v>
      </c>
    </row>
    <row r="2732" spans="1:6">
      <c r="A2732" s="1">
        <v>105374163</v>
      </c>
      <c r="B2732" s="61">
        <v>35806</v>
      </c>
      <c r="C2732" t="s">
        <v>66</v>
      </c>
      <c r="D2732" t="str">
        <f>VLOOKUP('Data Tab2'!A2732,'Data Tab1'!A:B,2,1)</f>
        <v>New Hire on First Path</v>
      </c>
      <c r="E2732">
        <f t="shared" si="84"/>
        <v>1</v>
      </c>
      <c r="F2732" t="str">
        <f t="shared" si="85"/>
        <v>Sunday</v>
      </c>
    </row>
    <row r="2733" spans="1:6">
      <c r="A2733" s="1">
        <v>105374164</v>
      </c>
      <c r="B2733" s="61">
        <v>35806</v>
      </c>
      <c r="C2733" t="s">
        <v>67</v>
      </c>
      <c r="D2733" t="str">
        <f>VLOOKUP('Data Tab2'!A2733,'Data Tab1'!A:B,2,1)</f>
        <v>New Hire on First Path</v>
      </c>
      <c r="E2733">
        <f t="shared" si="84"/>
        <v>1</v>
      </c>
      <c r="F2733" t="str">
        <f t="shared" si="85"/>
        <v>Sunday</v>
      </c>
    </row>
    <row r="2734" spans="1:6">
      <c r="A2734" s="1">
        <v>105374165</v>
      </c>
      <c r="B2734" s="61">
        <v>35863</v>
      </c>
      <c r="C2734" t="s">
        <v>68</v>
      </c>
      <c r="D2734" t="str">
        <f>VLOOKUP('Data Tab2'!A2734,'Data Tab1'!A:B,2,1)</f>
        <v>Veteran</v>
      </c>
      <c r="E2734">
        <f t="shared" si="84"/>
        <v>2</v>
      </c>
      <c r="F2734" t="str">
        <f t="shared" si="85"/>
        <v>Monday</v>
      </c>
    </row>
    <row r="2735" spans="1:6">
      <c r="A2735" s="1">
        <v>105374169</v>
      </c>
      <c r="B2735" s="61">
        <v>35863</v>
      </c>
      <c r="C2735" t="s">
        <v>69</v>
      </c>
      <c r="D2735" t="str">
        <f>VLOOKUP('Data Tab2'!A2735,'Data Tab1'!A:B,2,1)</f>
        <v>Veteran</v>
      </c>
      <c r="E2735">
        <f t="shared" si="84"/>
        <v>2</v>
      </c>
      <c r="F2735" t="str">
        <f t="shared" si="85"/>
        <v>Monday</v>
      </c>
    </row>
    <row r="2736" spans="1:6">
      <c r="A2736" s="1">
        <v>105374171</v>
      </c>
      <c r="B2736" s="61">
        <v>35805</v>
      </c>
      <c r="C2736" t="s">
        <v>70</v>
      </c>
      <c r="D2736" t="str">
        <f>VLOOKUP('Data Tab2'!A2736,'Data Tab1'!A:B,2,1)</f>
        <v>New Hire on First Path</v>
      </c>
      <c r="E2736">
        <f t="shared" si="84"/>
        <v>7</v>
      </c>
      <c r="F2736" t="b">
        <f t="shared" si="85"/>
        <v>0</v>
      </c>
    </row>
    <row r="2737" spans="1:6">
      <c r="A2737" s="1">
        <v>105374173</v>
      </c>
      <c r="B2737" s="61">
        <v>35806</v>
      </c>
      <c r="C2737" t="s">
        <v>71</v>
      </c>
      <c r="D2737" t="str">
        <f>VLOOKUP('Data Tab2'!A2737,'Data Tab1'!A:B,2,1)</f>
        <v>New Hire on First Path</v>
      </c>
      <c r="E2737">
        <f t="shared" si="84"/>
        <v>1</v>
      </c>
      <c r="F2737" t="str">
        <f t="shared" si="85"/>
        <v>Sunday</v>
      </c>
    </row>
    <row r="2738" spans="1:6">
      <c r="A2738" s="1">
        <v>105374174</v>
      </c>
      <c r="B2738" s="61">
        <v>35801</v>
      </c>
      <c r="C2738" t="s">
        <v>72</v>
      </c>
      <c r="D2738" t="str">
        <f>VLOOKUP('Data Tab2'!A2738,'Data Tab1'!A:B,2,1)</f>
        <v>New Hire on First Path</v>
      </c>
      <c r="E2738">
        <f t="shared" si="84"/>
        <v>3</v>
      </c>
      <c r="F2738" t="b">
        <f t="shared" si="85"/>
        <v>0</v>
      </c>
    </row>
    <row r="2739" spans="1:6">
      <c r="A2739" s="1">
        <v>105374175</v>
      </c>
      <c r="B2739" s="61">
        <v>35800</v>
      </c>
      <c r="C2739" t="s">
        <v>73</v>
      </c>
      <c r="D2739" t="str">
        <f>VLOOKUP('Data Tab2'!A2739,'Data Tab1'!A:B,2,1)</f>
        <v>Veteran</v>
      </c>
      <c r="E2739">
        <f t="shared" si="84"/>
        <v>2</v>
      </c>
      <c r="F2739" t="str">
        <f t="shared" si="85"/>
        <v>Monday</v>
      </c>
    </row>
    <row r="2740" spans="1:6">
      <c r="A2740" s="1">
        <v>105374176</v>
      </c>
      <c r="B2740" s="61">
        <v>35802</v>
      </c>
      <c r="C2740" t="s">
        <v>74</v>
      </c>
      <c r="D2740" t="str">
        <f>VLOOKUP('Data Tab2'!A2740,'Data Tab1'!A:B,2,1)</f>
        <v>New Hire on First Path</v>
      </c>
      <c r="E2740">
        <f t="shared" si="84"/>
        <v>4</v>
      </c>
      <c r="F2740" t="b">
        <f t="shared" si="85"/>
        <v>0</v>
      </c>
    </row>
    <row r="2741" spans="1:6">
      <c r="A2741" s="1">
        <v>105374177</v>
      </c>
      <c r="B2741" s="61">
        <v>35801</v>
      </c>
      <c r="C2741" t="s">
        <v>75</v>
      </c>
      <c r="D2741" t="str">
        <f>VLOOKUP('Data Tab2'!A2741,'Data Tab1'!A:B,2,1)</f>
        <v>New Hire on First Path</v>
      </c>
      <c r="E2741">
        <f t="shared" si="84"/>
        <v>3</v>
      </c>
      <c r="F2741" t="b">
        <f t="shared" si="85"/>
        <v>0</v>
      </c>
    </row>
    <row r="2742" spans="1:6">
      <c r="A2742" s="1">
        <v>105374178</v>
      </c>
      <c r="B2742" s="61">
        <v>35800</v>
      </c>
      <c r="C2742" t="s">
        <v>76</v>
      </c>
      <c r="D2742" t="str">
        <f>VLOOKUP('Data Tab2'!A2742,'Data Tab1'!A:B,2,1)</f>
        <v>Veteran</v>
      </c>
      <c r="E2742">
        <f t="shared" si="84"/>
        <v>2</v>
      </c>
      <c r="F2742" t="str">
        <f t="shared" si="85"/>
        <v>Monday</v>
      </c>
    </row>
    <row r="2743" spans="1:6">
      <c r="A2743" s="1">
        <v>105374179</v>
      </c>
      <c r="B2743" s="61">
        <v>35805</v>
      </c>
      <c r="C2743" t="s">
        <v>77</v>
      </c>
      <c r="D2743" t="str">
        <f>VLOOKUP('Data Tab2'!A2743,'Data Tab1'!A:B,2,1)</f>
        <v>New Hire on First Path</v>
      </c>
      <c r="E2743">
        <f t="shared" si="84"/>
        <v>7</v>
      </c>
      <c r="F2743" t="b">
        <f t="shared" si="85"/>
        <v>0</v>
      </c>
    </row>
    <row r="2744" spans="1:6">
      <c r="A2744" s="1">
        <v>105374182</v>
      </c>
      <c r="B2744" s="61">
        <v>35800</v>
      </c>
      <c r="C2744" t="s">
        <v>78</v>
      </c>
      <c r="D2744" t="str">
        <f>VLOOKUP('Data Tab2'!A2744,'Data Tab1'!A:B,2,1)</f>
        <v>New Hire on First Path</v>
      </c>
      <c r="E2744">
        <f t="shared" si="84"/>
        <v>2</v>
      </c>
      <c r="F2744" t="str">
        <f t="shared" si="85"/>
        <v>Monday</v>
      </c>
    </row>
    <row r="2745" spans="1:6">
      <c r="A2745" s="1">
        <v>105374183</v>
      </c>
      <c r="B2745" s="61">
        <v>35800</v>
      </c>
      <c r="C2745" t="s">
        <v>79</v>
      </c>
      <c r="D2745" t="str">
        <f>VLOOKUP('Data Tab2'!A2745,'Data Tab1'!A:B,2,1)</f>
        <v>New Hire on First Path</v>
      </c>
      <c r="E2745">
        <f t="shared" si="84"/>
        <v>2</v>
      </c>
      <c r="F2745" t="str">
        <f t="shared" si="85"/>
        <v>Monday</v>
      </c>
    </row>
    <row r="2746" spans="1:6">
      <c r="A2746" s="1">
        <v>105374184</v>
      </c>
      <c r="B2746" s="61">
        <v>35801</v>
      </c>
      <c r="C2746" t="s">
        <v>80</v>
      </c>
      <c r="D2746" t="str">
        <f>VLOOKUP('Data Tab2'!A2746,'Data Tab1'!A:B,2,1)</f>
        <v>New Hire on First Path</v>
      </c>
      <c r="E2746">
        <f t="shared" si="84"/>
        <v>3</v>
      </c>
      <c r="F2746" t="b">
        <f t="shared" si="85"/>
        <v>0</v>
      </c>
    </row>
    <row r="2747" spans="1:6">
      <c r="A2747" s="1">
        <v>105374186</v>
      </c>
      <c r="B2747" s="61">
        <v>35801</v>
      </c>
      <c r="C2747" t="s">
        <v>81</v>
      </c>
      <c r="D2747" t="str">
        <f>VLOOKUP('Data Tab2'!A2747,'Data Tab1'!A:B,2,1)</f>
        <v>New Hire on First Path</v>
      </c>
      <c r="E2747">
        <f t="shared" si="84"/>
        <v>3</v>
      </c>
      <c r="F2747" t="b">
        <f t="shared" si="85"/>
        <v>0</v>
      </c>
    </row>
    <row r="2748" spans="1:6">
      <c r="A2748" s="1">
        <v>105374187</v>
      </c>
      <c r="B2748" s="61">
        <v>35800</v>
      </c>
      <c r="C2748" t="s">
        <v>82</v>
      </c>
      <c r="D2748" t="str">
        <f>VLOOKUP('Data Tab2'!A2748,'Data Tab1'!A:B,2,1)</f>
        <v>Cross-Trainee</v>
      </c>
      <c r="E2748">
        <f t="shared" si="84"/>
        <v>2</v>
      </c>
      <c r="F2748" t="str">
        <f t="shared" si="85"/>
        <v>Monday</v>
      </c>
    </row>
    <row r="2749" spans="1:6">
      <c r="A2749" s="1">
        <v>105374189</v>
      </c>
      <c r="B2749" s="61">
        <v>35805</v>
      </c>
      <c r="C2749" t="s">
        <v>83</v>
      </c>
      <c r="D2749" t="str">
        <f>VLOOKUP('Data Tab2'!A2749,'Data Tab1'!A:B,2,1)</f>
        <v>Cross-Trainee</v>
      </c>
      <c r="E2749">
        <f t="shared" si="84"/>
        <v>7</v>
      </c>
      <c r="F2749" t="b">
        <f t="shared" si="85"/>
        <v>0</v>
      </c>
    </row>
    <row r="2750" spans="1:6">
      <c r="A2750" s="1">
        <v>105374191</v>
      </c>
      <c r="B2750" s="61">
        <v>35800</v>
      </c>
      <c r="C2750" t="s">
        <v>84</v>
      </c>
      <c r="D2750" t="str">
        <f>VLOOKUP('Data Tab2'!A2750,'Data Tab1'!A:B,2,1)</f>
        <v>Veteran</v>
      </c>
      <c r="E2750">
        <f t="shared" si="84"/>
        <v>2</v>
      </c>
      <c r="F2750" t="str">
        <f t="shared" si="85"/>
        <v>Monday</v>
      </c>
    </row>
    <row r="2751" spans="1:6">
      <c r="A2751" s="1">
        <v>105374192</v>
      </c>
      <c r="B2751" s="61">
        <v>35801</v>
      </c>
      <c r="C2751" t="s">
        <v>58</v>
      </c>
      <c r="D2751" t="str">
        <f>VLOOKUP('Data Tab2'!A2751,'Data Tab1'!A:B,2,1)</f>
        <v>Cross-Trainee</v>
      </c>
      <c r="E2751">
        <f t="shared" si="84"/>
        <v>3</v>
      </c>
      <c r="F2751" t="b">
        <f t="shared" si="85"/>
        <v>0</v>
      </c>
    </row>
    <row r="2752" spans="1:6">
      <c r="A2752" s="1">
        <v>105374197</v>
      </c>
      <c r="B2752" s="61">
        <v>35800</v>
      </c>
      <c r="C2752" t="s">
        <v>85</v>
      </c>
      <c r="D2752" t="str">
        <f>VLOOKUP('Data Tab2'!A2752,'Data Tab1'!A:B,2,1)</f>
        <v>New Hire on First Path</v>
      </c>
      <c r="E2752">
        <f t="shared" si="84"/>
        <v>2</v>
      </c>
      <c r="F2752" t="str">
        <f t="shared" si="85"/>
        <v>Monday</v>
      </c>
    </row>
    <row r="2753" spans="1:6">
      <c r="A2753" s="1">
        <v>105374198</v>
      </c>
      <c r="B2753" s="61">
        <v>35800</v>
      </c>
      <c r="C2753" t="s">
        <v>59</v>
      </c>
      <c r="D2753" t="str">
        <f>VLOOKUP('Data Tab2'!A2753,'Data Tab1'!A:B,2,1)</f>
        <v>Cross-Trainee</v>
      </c>
      <c r="E2753">
        <f t="shared" si="84"/>
        <v>2</v>
      </c>
      <c r="F2753" t="str">
        <f t="shared" si="85"/>
        <v>Monday</v>
      </c>
    </row>
    <row r="2754" spans="1:6">
      <c r="A2754" s="1">
        <v>105374204</v>
      </c>
      <c r="B2754" s="61">
        <v>35806</v>
      </c>
      <c r="C2754" t="s">
        <v>86</v>
      </c>
      <c r="D2754" t="str">
        <f>VLOOKUP('Data Tab2'!A2754,'Data Tab1'!A:B,2,1)</f>
        <v>Cross-Trainee</v>
      </c>
      <c r="E2754">
        <f t="shared" si="84"/>
        <v>1</v>
      </c>
      <c r="F2754" t="str">
        <f t="shared" si="85"/>
        <v>Sunday</v>
      </c>
    </row>
    <row r="2755" spans="1:6">
      <c r="A2755" s="1">
        <v>105374205</v>
      </c>
      <c r="B2755" s="61">
        <v>35801</v>
      </c>
      <c r="C2755" t="s">
        <v>87</v>
      </c>
      <c r="D2755" t="str">
        <f>VLOOKUP('Data Tab2'!A2755,'Data Tab1'!A:B,2,1)</f>
        <v>Veteran</v>
      </c>
      <c r="E2755">
        <f t="shared" ref="E2755:E2818" si="86">WEEKDAY(B2755)</f>
        <v>3</v>
      </c>
      <c r="F2755" t="b">
        <f t="shared" ref="F2755:F2818" si="87">IF(E2755=1,"Sunday",IF(E2755=2,"Monday"))</f>
        <v>0</v>
      </c>
    </row>
    <row r="2756" spans="1:6">
      <c r="A2756" s="1">
        <v>105374206</v>
      </c>
      <c r="B2756" s="61">
        <v>35800</v>
      </c>
      <c r="C2756" t="s">
        <v>88</v>
      </c>
      <c r="D2756" t="str">
        <f>VLOOKUP('Data Tab2'!A2756,'Data Tab1'!A:B,2,1)</f>
        <v>New Hire on First Path</v>
      </c>
      <c r="E2756">
        <f t="shared" si="86"/>
        <v>2</v>
      </c>
      <c r="F2756" t="str">
        <f t="shared" si="87"/>
        <v>Monday</v>
      </c>
    </row>
    <row r="2757" spans="1:6">
      <c r="A2757" s="1">
        <v>105374209</v>
      </c>
      <c r="B2757" s="61">
        <v>35802</v>
      </c>
      <c r="C2757" t="s">
        <v>89</v>
      </c>
      <c r="D2757" t="str">
        <f>VLOOKUP('Data Tab2'!A2757,'Data Tab1'!A:B,2,1)</f>
        <v>New Hire on First Path</v>
      </c>
      <c r="E2757">
        <f t="shared" si="86"/>
        <v>4</v>
      </c>
      <c r="F2757" t="b">
        <f t="shared" si="87"/>
        <v>0</v>
      </c>
    </row>
    <row r="2758" spans="1:6">
      <c r="A2758" s="1">
        <v>105374211</v>
      </c>
      <c r="B2758" s="61">
        <v>35800</v>
      </c>
      <c r="C2758" t="s">
        <v>90</v>
      </c>
      <c r="D2758" t="str">
        <f>VLOOKUP('Data Tab2'!A2758,'Data Tab1'!A:B,2,1)</f>
        <v>New Hire on First Path</v>
      </c>
      <c r="E2758">
        <f t="shared" si="86"/>
        <v>2</v>
      </c>
      <c r="F2758" t="str">
        <f t="shared" si="87"/>
        <v>Monday</v>
      </c>
    </row>
    <row r="2759" spans="1:6">
      <c r="A2759" s="1">
        <v>105374212</v>
      </c>
      <c r="B2759" s="61">
        <v>35800</v>
      </c>
      <c r="C2759" t="s">
        <v>56</v>
      </c>
      <c r="D2759" t="str">
        <f>VLOOKUP('Data Tab2'!A2759,'Data Tab1'!A:B,2,1)</f>
        <v>New Hire on First Path</v>
      </c>
      <c r="E2759">
        <f t="shared" si="86"/>
        <v>2</v>
      </c>
      <c r="F2759" t="str">
        <f t="shared" si="87"/>
        <v>Monday</v>
      </c>
    </row>
    <row r="2760" spans="1:6">
      <c r="A2760" s="1">
        <v>105374213</v>
      </c>
      <c r="B2760" s="61">
        <v>35801</v>
      </c>
      <c r="C2760" t="s">
        <v>91</v>
      </c>
      <c r="D2760" t="str">
        <f>VLOOKUP('Data Tab2'!A2760,'Data Tab1'!A:B,2,1)</f>
        <v>Veteran</v>
      </c>
      <c r="E2760">
        <f t="shared" si="86"/>
        <v>3</v>
      </c>
      <c r="F2760" t="b">
        <f t="shared" si="87"/>
        <v>0</v>
      </c>
    </row>
    <row r="2761" spans="1:6">
      <c r="A2761" s="1">
        <v>105374215</v>
      </c>
      <c r="B2761" s="61">
        <v>35801</v>
      </c>
      <c r="C2761" t="s">
        <v>92</v>
      </c>
      <c r="D2761" t="str">
        <f>VLOOKUP('Data Tab2'!A2761,'Data Tab1'!A:B,2,1)</f>
        <v>New Hire on First Path</v>
      </c>
      <c r="E2761">
        <f t="shared" si="86"/>
        <v>3</v>
      </c>
      <c r="F2761" t="b">
        <f t="shared" si="87"/>
        <v>0</v>
      </c>
    </row>
    <row r="2762" spans="1:6">
      <c r="A2762" s="1">
        <v>105374216</v>
      </c>
      <c r="B2762" s="61">
        <v>35800</v>
      </c>
      <c r="C2762" t="s">
        <v>93</v>
      </c>
      <c r="D2762" t="str">
        <f>VLOOKUP('Data Tab2'!A2762,'Data Tab1'!A:B,2,1)</f>
        <v>New Hire on First Path</v>
      </c>
      <c r="E2762">
        <f t="shared" si="86"/>
        <v>2</v>
      </c>
      <c r="F2762" t="str">
        <f t="shared" si="87"/>
        <v>Monday</v>
      </c>
    </row>
    <row r="2763" spans="1:6">
      <c r="A2763" s="1">
        <v>105374324</v>
      </c>
      <c r="B2763" s="61">
        <v>35801</v>
      </c>
      <c r="C2763" t="s">
        <v>94</v>
      </c>
      <c r="D2763" t="str">
        <f>VLOOKUP('Data Tab2'!A2763,'Data Tab1'!A:B,2,1)</f>
        <v>Veteran</v>
      </c>
      <c r="E2763">
        <f t="shared" si="86"/>
        <v>3</v>
      </c>
      <c r="F2763" t="b">
        <f t="shared" si="87"/>
        <v>0</v>
      </c>
    </row>
    <row r="2764" spans="1:6">
      <c r="A2764" s="1">
        <v>105378013</v>
      </c>
      <c r="B2764" s="61">
        <v>35806</v>
      </c>
      <c r="C2764" t="s">
        <v>57</v>
      </c>
      <c r="D2764" t="str">
        <f>VLOOKUP('Data Tab2'!A2764,'Data Tab1'!A:B,2,1)</f>
        <v>New Hire on First Path</v>
      </c>
      <c r="E2764">
        <f t="shared" si="86"/>
        <v>1</v>
      </c>
      <c r="F2764" t="str">
        <f t="shared" si="87"/>
        <v>Sunday</v>
      </c>
    </row>
    <row r="2765" spans="1:6">
      <c r="A2765" s="1">
        <v>105378014</v>
      </c>
      <c r="B2765" s="61">
        <v>35800</v>
      </c>
      <c r="C2765" t="s">
        <v>95</v>
      </c>
      <c r="D2765" t="str">
        <f>VLOOKUP('Data Tab2'!A2765,'Data Tab1'!A:B,2,1)</f>
        <v>Veteran</v>
      </c>
      <c r="E2765">
        <f t="shared" si="86"/>
        <v>2</v>
      </c>
      <c r="F2765" t="str">
        <f t="shared" si="87"/>
        <v>Monday</v>
      </c>
    </row>
    <row r="2766" spans="1:6">
      <c r="A2766" s="1">
        <v>105378016</v>
      </c>
      <c r="B2766" s="61">
        <v>35800</v>
      </c>
      <c r="C2766" t="s">
        <v>96</v>
      </c>
      <c r="D2766" t="str">
        <f>VLOOKUP('Data Tab2'!A2766,'Data Tab1'!A:B,2,1)</f>
        <v>New Hire on First Path</v>
      </c>
      <c r="E2766">
        <f t="shared" si="86"/>
        <v>2</v>
      </c>
      <c r="F2766" t="str">
        <f t="shared" si="87"/>
        <v>Monday</v>
      </c>
    </row>
    <row r="2767" spans="1:6">
      <c r="A2767" s="1">
        <v>105378026</v>
      </c>
      <c r="B2767" s="61">
        <v>35800</v>
      </c>
      <c r="C2767" t="s">
        <v>97</v>
      </c>
      <c r="D2767" t="str">
        <f>VLOOKUP('Data Tab2'!A2767,'Data Tab1'!A:B,2,1)</f>
        <v>New Hire on First Path</v>
      </c>
      <c r="E2767">
        <f t="shared" si="86"/>
        <v>2</v>
      </c>
      <c r="F2767" t="str">
        <f t="shared" si="87"/>
        <v>Monday</v>
      </c>
    </row>
    <row r="2768" spans="1:6">
      <c r="A2768" s="1">
        <v>105378035</v>
      </c>
      <c r="B2768" s="61">
        <v>35800</v>
      </c>
      <c r="C2768" t="s">
        <v>98</v>
      </c>
      <c r="D2768" t="str">
        <f>VLOOKUP('Data Tab2'!A2768,'Data Tab1'!A:B,2,1)</f>
        <v>Veteran</v>
      </c>
      <c r="E2768">
        <f t="shared" si="86"/>
        <v>2</v>
      </c>
      <c r="F2768" t="str">
        <f t="shared" si="87"/>
        <v>Monday</v>
      </c>
    </row>
    <row r="2769" spans="1:6">
      <c r="A2769" s="1">
        <v>105378451</v>
      </c>
      <c r="B2769" s="61">
        <v>35863</v>
      </c>
      <c r="C2769" t="s">
        <v>99</v>
      </c>
      <c r="D2769" t="str">
        <f>VLOOKUP('Data Tab2'!A2769,'Data Tab1'!A:B,2,1)</f>
        <v>Veteran</v>
      </c>
      <c r="E2769">
        <f t="shared" si="86"/>
        <v>2</v>
      </c>
      <c r="F2769" t="str">
        <f t="shared" si="87"/>
        <v>Monday</v>
      </c>
    </row>
    <row r="2770" spans="1:6">
      <c r="A2770" s="1">
        <v>105378453</v>
      </c>
      <c r="B2770" s="61">
        <v>35800</v>
      </c>
      <c r="C2770" t="s">
        <v>100</v>
      </c>
      <c r="D2770" t="str">
        <f>VLOOKUP('Data Tab2'!A2770,'Data Tab1'!A:B,2,1)</f>
        <v>New Hire on First Path</v>
      </c>
      <c r="E2770">
        <f t="shared" si="86"/>
        <v>2</v>
      </c>
      <c r="F2770" t="str">
        <f t="shared" si="87"/>
        <v>Monday</v>
      </c>
    </row>
    <row r="2771" spans="1:6">
      <c r="A2771" s="1">
        <v>105378462</v>
      </c>
      <c r="B2771" s="61">
        <v>35800</v>
      </c>
      <c r="C2771" t="s">
        <v>101</v>
      </c>
      <c r="D2771" t="str">
        <f>VLOOKUP('Data Tab2'!A2771,'Data Tab1'!A:B,2,1)</f>
        <v>New Hire on First Path</v>
      </c>
      <c r="E2771">
        <f t="shared" si="86"/>
        <v>2</v>
      </c>
      <c r="F2771" t="str">
        <f t="shared" si="87"/>
        <v>Monday</v>
      </c>
    </row>
    <row r="2772" spans="1:6">
      <c r="A2772" s="1">
        <v>105378503</v>
      </c>
      <c r="B2772" s="61">
        <v>35800</v>
      </c>
      <c r="C2772" t="s">
        <v>102</v>
      </c>
      <c r="D2772" t="str">
        <f>VLOOKUP('Data Tab2'!A2772,'Data Tab1'!A:B,2,1)</f>
        <v>Veteran</v>
      </c>
      <c r="E2772">
        <f t="shared" si="86"/>
        <v>2</v>
      </c>
      <c r="F2772" t="str">
        <f t="shared" si="87"/>
        <v>Monday</v>
      </c>
    </row>
    <row r="2773" spans="1:6">
      <c r="A2773" s="1">
        <v>105378505</v>
      </c>
      <c r="B2773" s="61">
        <v>35800</v>
      </c>
      <c r="C2773" t="s">
        <v>103</v>
      </c>
      <c r="D2773" t="str">
        <f>VLOOKUP('Data Tab2'!A2773,'Data Tab1'!A:B,2,1)</f>
        <v>New Hire on First Path</v>
      </c>
      <c r="E2773">
        <f t="shared" si="86"/>
        <v>2</v>
      </c>
      <c r="F2773" t="str">
        <f t="shared" si="87"/>
        <v>Monday</v>
      </c>
    </row>
    <row r="2774" spans="1:6">
      <c r="A2774" s="1">
        <v>105378511</v>
      </c>
      <c r="B2774" s="61">
        <v>35800</v>
      </c>
      <c r="C2774" t="s">
        <v>104</v>
      </c>
      <c r="D2774" t="str">
        <f>VLOOKUP('Data Tab2'!A2774,'Data Tab1'!A:B,2,1)</f>
        <v>Veteran</v>
      </c>
      <c r="E2774">
        <f t="shared" si="86"/>
        <v>2</v>
      </c>
      <c r="F2774" t="str">
        <f t="shared" si="87"/>
        <v>Monday</v>
      </c>
    </row>
    <row r="2775" spans="1:6">
      <c r="A2775" s="1">
        <v>105378512</v>
      </c>
      <c r="B2775" s="61">
        <v>35800</v>
      </c>
      <c r="C2775" t="s">
        <v>105</v>
      </c>
      <c r="D2775" t="str">
        <f>VLOOKUP('Data Tab2'!A2775,'Data Tab1'!A:B,2,1)</f>
        <v>New Hire on First Path</v>
      </c>
      <c r="E2775">
        <f t="shared" si="86"/>
        <v>2</v>
      </c>
      <c r="F2775" t="str">
        <f t="shared" si="87"/>
        <v>Monday</v>
      </c>
    </row>
    <row r="2776" spans="1:6">
      <c r="A2776" s="1">
        <v>105383234</v>
      </c>
      <c r="B2776" s="61">
        <v>35800</v>
      </c>
      <c r="C2776" t="s">
        <v>106</v>
      </c>
      <c r="D2776" t="str">
        <f>VLOOKUP('Data Tab2'!A2776,'Data Tab1'!A:B,2,1)</f>
        <v>Veteran</v>
      </c>
      <c r="E2776">
        <f t="shared" si="86"/>
        <v>2</v>
      </c>
      <c r="F2776" t="str">
        <f t="shared" si="87"/>
        <v>Monday</v>
      </c>
    </row>
    <row r="2777" spans="1:6">
      <c r="A2777" s="1">
        <v>105383288</v>
      </c>
      <c r="B2777" s="61">
        <v>35802</v>
      </c>
      <c r="C2777" t="s">
        <v>107</v>
      </c>
      <c r="D2777" t="str">
        <f>VLOOKUP('Data Tab2'!A2777,'Data Tab1'!A:B,2,1)</f>
        <v>New Hire on First Path</v>
      </c>
      <c r="E2777">
        <f t="shared" si="86"/>
        <v>4</v>
      </c>
      <c r="F2777" t="b">
        <f t="shared" si="87"/>
        <v>0</v>
      </c>
    </row>
    <row r="2778" spans="1:6">
      <c r="A2778" s="1">
        <v>105383289</v>
      </c>
      <c r="B2778" s="61">
        <v>35802</v>
      </c>
      <c r="C2778" t="s">
        <v>108</v>
      </c>
      <c r="D2778" t="str">
        <f>VLOOKUP('Data Tab2'!A2778,'Data Tab1'!A:B,2,1)</f>
        <v>New Hire on First Path</v>
      </c>
      <c r="E2778">
        <f t="shared" si="86"/>
        <v>4</v>
      </c>
      <c r="F2778" t="b">
        <f t="shared" si="87"/>
        <v>0</v>
      </c>
    </row>
    <row r="2779" spans="1:6">
      <c r="A2779" s="1">
        <v>105383290</v>
      </c>
      <c r="B2779" s="61">
        <v>35801</v>
      </c>
      <c r="C2779" t="s">
        <v>109</v>
      </c>
      <c r="D2779" t="str">
        <f>VLOOKUP('Data Tab2'!A2779,'Data Tab1'!A:B,2,1)</f>
        <v>Veteran</v>
      </c>
      <c r="E2779">
        <f t="shared" si="86"/>
        <v>3</v>
      </c>
      <c r="F2779" t="b">
        <f t="shared" si="87"/>
        <v>0</v>
      </c>
    </row>
    <row r="2780" spans="1:6">
      <c r="A2780" s="1">
        <v>105383291</v>
      </c>
      <c r="B2780" s="61">
        <v>35802</v>
      </c>
      <c r="C2780" t="s">
        <v>110</v>
      </c>
      <c r="D2780" t="str">
        <f>VLOOKUP('Data Tab2'!A2780,'Data Tab1'!A:B,2,1)</f>
        <v>New Hire on First Path</v>
      </c>
      <c r="E2780">
        <f t="shared" si="86"/>
        <v>4</v>
      </c>
      <c r="F2780" t="b">
        <f t="shared" si="87"/>
        <v>0</v>
      </c>
    </row>
    <row r="2781" spans="1:6">
      <c r="A2781" s="1">
        <v>105383292</v>
      </c>
      <c r="B2781" s="61">
        <v>35804</v>
      </c>
      <c r="C2781" t="s">
        <v>111</v>
      </c>
      <c r="D2781" t="str">
        <f>VLOOKUP('Data Tab2'!A2781,'Data Tab1'!A:B,2,1)</f>
        <v>New Hire on First Path</v>
      </c>
      <c r="E2781">
        <f t="shared" si="86"/>
        <v>6</v>
      </c>
      <c r="F2781" t="b">
        <f t="shared" si="87"/>
        <v>0</v>
      </c>
    </row>
    <row r="2782" spans="1:6">
      <c r="A2782" s="1">
        <v>105383293</v>
      </c>
      <c r="B2782" s="61">
        <v>35801</v>
      </c>
      <c r="C2782" t="s">
        <v>112</v>
      </c>
      <c r="D2782" t="str">
        <f>VLOOKUP('Data Tab2'!A2782,'Data Tab1'!A:B,2,1)</f>
        <v>Veteran</v>
      </c>
      <c r="E2782">
        <f t="shared" si="86"/>
        <v>3</v>
      </c>
      <c r="F2782" t="b">
        <f t="shared" si="87"/>
        <v>0</v>
      </c>
    </row>
    <row r="2783" spans="1:6">
      <c r="A2783" s="1">
        <v>105383294</v>
      </c>
      <c r="B2783" s="61">
        <v>35803</v>
      </c>
      <c r="C2783" t="s">
        <v>113</v>
      </c>
      <c r="D2783" t="str">
        <f>VLOOKUP('Data Tab2'!A2783,'Data Tab1'!A:B,2,1)</f>
        <v>New Hire on First Path</v>
      </c>
      <c r="E2783">
        <f t="shared" si="86"/>
        <v>5</v>
      </c>
      <c r="F2783" t="b">
        <f t="shared" si="87"/>
        <v>0</v>
      </c>
    </row>
    <row r="2784" spans="1:6">
      <c r="A2784" s="1">
        <v>105383297</v>
      </c>
      <c r="B2784" s="61">
        <v>35804</v>
      </c>
      <c r="C2784" t="s">
        <v>114</v>
      </c>
      <c r="D2784" t="str">
        <f>VLOOKUP('Data Tab2'!A2784,'Data Tab1'!A:B,2,1)</f>
        <v>New Hire on First Path</v>
      </c>
      <c r="E2784">
        <f t="shared" si="86"/>
        <v>6</v>
      </c>
      <c r="F2784" t="b">
        <f t="shared" si="87"/>
        <v>0</v>
      </c>
    </row>
    <row r="2785" spans="1:6">
      <c r="A2785" s="1">
        <v>105383300</v>
      </c>
      <c r="B2785" s="61">
        <v>35802</v>
      </c>
      <c r="C2785" t="s">
        <v>115</v>
      </c>
      <c r="D2785" t="str">
        <f>VLOOKUP('Data Tab2'!A2785,'Data Tab1'!A:B,2,1)</f>
        <v>New Hire on First Path</v>
      </c>
      <c r="E2785">
        <f t="shared" si="86"/>
        <v>4</v>
      </c>
      <c r="F2785" t="b">
        <f t="shared" si="87"/>
        <v>0</v>
      </c>
    </row>
    <row r="2786" spans="1:6">
      <c r="A2786" s="1">
        <v>105383301</v>
      </c>
      <c r="B2786" s="61">
        <v>35801</v>
      </c>
      <c r="C2786" t="s">
        <v>116</v>
      </c>
      <c r="D2786" t="str">
        <f>VLOOKUP('Data Tab2'!A2786,'Data Tab1'!A:B,2,1)</f>
        <v>Veteran</v>
      </c>
      <c r="E2786">
        <f t="shared" si="86"/>
        <v>3</v>
      </c>
      <c r="F2786" t="b">
        <f t="shared" si="87"/>
        <v>0</v>
      </c>
    </row>
    <row r="2787" spans="1:6">
      <c r="A2787" s="1">
        <v>105383302</v>
      </c>
      <c r="B2787" s="61">
        <v>35804</v>
      </c>
      <c r="C2787" t="s">
        <v>117</v>
      </c>
      <c r="D2787" t="str">
        <f>VLOOKUP('Data Tab2'!A2787,'Data Tab1'!A:B,2,1)</f>
        <v>New Hire on First Path</v>
      </c>
      <c r="E2787">
        <f t="shared" si="86"/>
        <v>6</v>
      </c>
      <c r="F2787" t="b">
        <f t="shared" si="87"/>
        <v>0</v>
      </c>
    </row>
    <row r="2788" spans="1:6">
      <c r="A2788" s="1">
        <v>105383303</v>
      </c>
      <c r="B2788" s="61">
        <v>35801</v>
      </c>
      <c r="C2788" t="s">
        <v>118</v>
      </c>
      <c r="D2788" t="str">
        <f>VLOOKUP('Data Tab2'!A2788,'Data Tab1'!A:B,2,1)</f>
        <v>Veteran</v>
      </c>
      <c r="E2788">
        <f t="shared" si="86"/>
        <v>3</v>
      </c>
      <c r="F2788" t="b">
        <f t="shared" si="87"/>
        <v>0</v>
      </c>
    </row>
    <row r="2789" spans="1:6">
      <c r="A2789" s="1">
        <v>105386995</v>
      </c>
      <c r="B2789" s="61">
        <v>35800</v>
      </c>
      <c r="C2789" t="s">
        <v>119</v>
      </c>
      <c r="D2789" t="str">
        <f>VLOOKUP('Data Tab2'!A2789,'Data Tab1'!A:B,2,1)</f>
        <v>New Hire on First Path</v>
      </c>
      <c r="E2789">
        <f t="shared" si="86"/>
        <v>2</v>
      </c>
      <c r="F2789" t="str">
        <f t="shared" si="87"/>
        <v>Monday</v>
      </c>
    </row>
    <row r="2790" spans="1:6">
      <c r="A2790" s="1">
        <v>105386997</v>
      </c>
      <c r="B2790" s="61">
        <v>35800</v>
      </c>
      <c r="C2790" t="s">
        <v>56</v>
      </c>
      <c r="D2790" t="str">
        <f>VLOOKUP('Data Tab2'!A2790,'Data Tab1'!A:B,2,1)</f>
        <v>New Hire on First Path</v>
      </c>
      <c r="E2790">
        <f t="shared" si="86"/>
        <v>2</v>
      </c>
      <c r="F2790" t="str">
        <f t="shared" si="87"/>
        <v>Monday</v>
      </c>
    </row>
    <row r="2791" spans="1:6">
      <c r="A2791" s="1">
        <v>105387175</v>
      </c>
      <c r="B2791" s="61">
        <v>35806</v>
      </c>
      <c r="C2791" t="s">
        <v>57</v>
      </c>
      <c r="D2791" t="str">
        <f>VLOOKUP('Data Tab2'!A2791,'Data Tab1'!A:B,2,1)</f>
        <v>Veteran</v>
      </c>
      <c r="E2791">
        <f t="shared" si="86"/>
        <v>1</v>
      </c>
      <c r="F2791" t="str">
        <f t="shared" si="87"/>
        <v>Sunday</v>
      </c>
    </row>
    <row r="2792" spans="1:6">
      <c r="A2792" s="1">
        <v>105387195</v>
      </c>
      <c r="B2792" s="61">
        <v>35800</v>
      </c>
      <c r="C2792" t="s">
        <v>58</v>
      </c>
      <c r="D2792" t="str">
        <f>VLOOKUP('Data Tab2'!A2792,'Data Tab1'!A:B,2,1)</f>
        <v>New Hire on First Path</v>
      </c>
      <c r="E2792">
        <f t="shared" si="86"/>
        <v>2</v>
      </c>
      <c r="F2792" t="str">
        <f t="shared" si="87"/>
        <v>Monday</v>
      </c>
    </row>
    <row r="2793" spans="1:6">
      <c r="A2793" s="1">
        <v>105398560</v>
      </c>
      <c r="B2793" s="61">
        <v>35800</v>
      </c>
      <c r="C2793" t="s">
        <v>59</v>
      </c>
      <c r="D2793" t="str">
        <f>VLOOKUP('Data Tab2'!A2793,'Data Tab1'!A:B,2,1)</f>
        <v>Veteran</v>
      </c>
      <c r="E2793">
        <f t="shared" si="86"/>
        <v>2</v>
      </c>
      <c r="F2793" t="str">
        <f t="shared" si="87"/>
        <v>Monday</v>
      </c>
    </row>
    <row r="2794" spans="1:6">
      <c r="A2794" s="1">
        <v>105398594</v>
      </c>
      <c r="B2794" s="61">
        <v>35800</v>
      </c>
      <c r="C2794" t="s">
        <v>60</v>
      </c>
      <c r="D2794" t="str">
        <f>VLOOKUP('Data Tab2'!A2794,'Data Tab1'!A:B,2,1)</f>
        <v>New Hire on First Path</v>
      </c>
      <c r="E2794">
        <f t="shared" si="86"/>
        <v>2</v>
      </c>
      <c r="F2794" t="str">
        <f t="shared" si="87"/>
        <v>Monday</v>
      </c>
    </row>
    <row r="2795" spans="1:6">
      <c r="A2795" s="1">
        <v>105398601</v>
      </c>
      <c r="B2795" s="61">
        <v>35800</v>
      </c>
      <c r="C2795" t="s">
        <v>61</v>
      </c>
      <c r="D2795" t="str">
        <f>VLOOKUP('Data Tab2'!A2795,'Data Tab1'!A:B,2,1)</f>
        <v>Veteran</v>
      </c>
      <c r="E2795">
        <f t="shared" si="86"/>
        <v>2</v>
      </c>
      <c r="F2795" t="str">
        <f t="shared" si="87"/>
        <v>Monday</v>
      </c>
    </row>
    <row r="2796" spans="1:6">
      <c r="A2796" s="1">
        <v>105398603</v>
      </c>
      <c r="B2796" s="61">
        <v>35801</v>
      </c>
      <c r="C2796" t="s">
        <v>62</v>
      </c>
      <c r="D2796" t="str">
        <f>VLOOKUP('Data Tab2'!A2796,'Data Tab1'!A:B,2,1)</f>
        <v>New Hire on First Path</v>
      </c>
      <c r="E2796">
        <f t="shared" si="86"/>
        <v>3</v>
      </c>
      <c r="F2796" t="b">
        <f t="shared" si="87"/>
        <v>0</v>
      </c>
    </row>
    <row r="2797" spans="1:6">
      <c r="A2797" s="1">
        <v>105398606</v>
      </c>
      <c r="B2797" s="61">
        <v>35800</v>
      </c>
      <c r="C2797" t="s">
        <v>63</v>
      </c>
      <c r="D2797" t="str">
        <f>VLOOKUP('Data Tab2'!A2797,'Data Tab1'!A:B,2,1)</f>
        <v>Veteran</v>
      </c>
      <c r="E2797">
        <f t="shared" si="86"/>
        <v>2</v>
      </c>
      <c r="F2797" t="str">
        <f t="shared" si="87"/>
        <v>Monday</v>
      </c>
    </row>
    <row r="2798" spans="1:6">
      <c r="A2798" s="1">
        <v>105398673</v>
      </c>
      <c r="B2798" s="61">
        <v>35804</v>
      </c>
      <c r="C2798" t="s">
        <v>64</v>
      </c>
      <c r="D2798" t="str">
        <f>VLOOKUP('Data Tab2'!A2798,'Data Tab1'!A:B,2,1)</f>
        <v>New Hire on First Path</v>
      </c>
      <c r="E2798">
        <f t="shared" si="86"/>
        <v>6</v>
      </c>
      <c r="F2798" t="b">
        <f t="shared" si="87"/>
        <v>0</v>
      </c>
    </row>
    <row r="2799" spans="1:6">
      <c r="A2799" s="1">
        <v>105398732</v>
      </c>
      <c r="B2799" s="61">
        <v>35800</v>
      </c>
      <c r="C2799" t="s">
        <v>65</v>
      </c>
      <c r="D2799" t="str">
        <f>VLOOKUP('Data Tab2'!A2799,'Data Tab1'!A:B,2,1)</f>
        <v>New Hire on First Path</v>
      </c>
      <c r="E2799">
        <f t="shared" si="86"/>
        <v>2</v>
      </c>
      <c r="F2799" t="str">
        <f t="shared" si="87"/>
        <v>Monday</v>
      </c>
    </row>
    <row r="2800" spans="1:6">
      <c r="A2800" s="1">
        <v>105398754</v>
      </c>
      <c r="B2800" s="61">
        <v>35800</v>
      </c>
      <c r="C2800" t="s">
        <v>66</v>
      </c>
      <c r="D2800" t="str">
        <f>VLOOKUP('Data Tab2'!A2800,'Data Tab1'!A:B,2,1)</f>
        <v>New Hire on First Path</v>
      </c>
      <c r="E2800">
        <f t="shared" si="86"/>
        <v>2</v>
      </c>
      <c r="F2800" t="str">
        <f t="shared" si="87"/>
        <v>Monday</v>
      </c>
    </row>
    <row r="2801" spans="1:6">
      <c r="A2801" s="1">
        <v>105398761</v>
      </c>
      <c r="B2801" s="61">
        <v>35800</v>
      </c>
      <c r="C2801" t="s">
        <v>67</v>
      </c>
      <c r="D2801" t="str">
        <f>VLOOKUP('Data Tab2'!A2801,'Data Tab1'!A:B,2,1)</f>
        <v>Veteran</v>
      </c>
      <c r="E2801">
        <f t="shared" si="86"/>
        <v>2</v>
      </c>
      <c r="F2801" t="str">
        <f t="shared" si="87"/>
        <v>Monday</v>
      </c>
    </row>
    <row r="2802" spans="1:6">
      <c r="A2802" s="1">
        <v>105398814</v>
      </c>
      <c r="B2802" s="61">
        <v>35800</v>
      </c>
      <c r="C2802" t="s">
        <v>68</v>
      </c>
      <c r="D2802" t="str">
        <f>VLOOKUP('Data Tab2'!A2802,'Data Tab1'!A:B,2,1)</f>
        <v>New Hire on First Path</v>
      </c>
      <c r="E2802">
        <f t="shared" si="86"/>
        <v>2</v>
      </c>
      <c r="F2802" t="str">
        <f t="shared" si="87"/>
        <v>Monday</v>
      </c>
    </row>
    <row r="2803" spans="1:6">
      <c r="A2803" s="1">
        <v>105399383</v>
      </c>
      <c r="B2803" s="61">
        <v>35800</v>
      </c>
      <c r="C2803" t="s">
        <v>69</v>
      </c>
      <c r="D2803" t="str">
        <f>VLOOKUP('Data Tab2'!A2803,'Data Tab1'!A:B,2,1)</f>
        <v>Veteran</v>
      </c>
      <c r="E2803">
        <f t="shared" si="86"/>
        <v>2</v>
      </c>
      <c r="F2803" t="str">
        <f t="shared" si="87"/>
        <v>Monday</v>
      </c>
    </row>
    <row r="2804" spans="1:6">
      <c r="A2804" s="1">
        <v>105400065</v>
      </c>
      <c r="B2804" s="61">
        <v>35800</v>
      </c>
      <c r="C2804" t="s">
        <v>70</v>
      </c>
      <c r="D2804" t="str">
        <f>VLOOKUP('Data Tab2'!A2804,'Data Tab1'!A:B,2,1)</f>
        <v>New Hire on First Path</v>
      </c>
      <c r="E2804">
        <f t="shared" si="86"/>
        <v>2</v>
      </c>
      <c r="F2804" t="str">
        <f t="shared" si="87"/>
        <v>Monday</v>
      </c>
    </row>
    <row r="2805" spans="1:6">
      <c r="A2805" s="1">
        <v>105400101</v>
      </c>
      <c r="B2805" s="61">
        <v>35800</v>
      </c>
      <c r="C2805" t="s">
        <v>71</v>
      </c>
      <c r="D2805" t="str">
        <f>VLOOKUP('Data Tab2'!A2805,'Data Tab1'!A:B,2,1)</f>
        <v>Veteran</v>
      </c>
      <c r="E2805">
        <f t="shared" si="86"/>
        <v>2</v>
      </c>
      <c r="F2805" t="str">
        <f t="shared" si="87"/>
        <v>Monday</v>
      </c>
    </row>
    <row r="2806" spans="1:6">
      <c r="A2806" s="1">
        <v>105400102</v>
      </c>
      <c r="B2806" s="61">
        <v>35800</v>
      </c>
      <c r="C2806" t="s">
        <v>72</v>
      </c>
      <c r="D2806" t="str">
        <f>VLOOKUP('Data Tab2'!A2806,'Data Tab1'!A:B,2,1)</f>
        <v>New Hire on First Path</v>
      </c>
      <c r="E2806">
        <f t="shared" si="86"/>
        <v>2</v>
      </c>
      <c r="F2806" t="str">
        <f t="shared" si="87"/>
        <v>Monday</v>
      </c>
    </row>
    <row r="2807" spans="1:6">
      <c r="A2807" s="1">
        <v>105400103</v>
      </c>
      <c r="B2807" s="61">
        <v>35800</v>
      </c>
      <c r="C2807" t="s">
        <v>73</v>
      </c>
      <c r="D2807" t="str">
        <f>VLOOKUP('Data Tab2'!A2807,'Data Tab1'!A:B,2,1)</f>
        <v>Veteran</v>
      </c>
      <c r="E2807">
        <f t="shared" si="86"/>
        <v>2</v>
      </c>
      <c r="F2807" t="str">
        <f t="shared" si="87"/>
        <v>Monday</v>
      </c>
    </row>
    <row r="2808" spans="1:6">
      <c r="A2808" s="1">
        <v>105400156</v>
      </c>
      <c r="B2808" s="61">
        <v>35802</v>
      </c>
      <c r="C2808" t="s">
        <v>74</v>
      </c>
      <c r="D2808" t="str">
        <f>VLOOKUP('Data Tab2'!A2808,'Data Tab1'!A:B,2,1)</f>
        <v>New Hire on First Path</v>
      </c>
      <c r="E2808">
        <f t="shared" si="86"/>
        <v>4</v>
      </c>
      <c r="F2808" t="b">
        <f t="shared" si="87"/>
        <v>0</v>
      </c>
    </row>
    <row r="2809" spans="1:6">
      <c r="A2809" s="1">
        <v>105400158</v>
      </c>
      <c r="B2809" s="61">
        <v>35800</v>
      </c>
      <c r="C2809" t="s">
        <v>75</v>
      </c>
      <c r="D2809" t="str">
        <f>VLOOKUP('Data Tab2'!A2809,'Data Tab1'!A:B,2,1)</f>
        <v>New Hire on First Path</v>
      </c>
      <c r="E2809">
        <f t="shared" si="86"/>
        <v>2</v>
      </c>
      <c r="F2809" t="str">
        <f t="shared" si="87"/>
        <v>Monday</v>
      </c>
    </row>
    <row r="2810" spans="1:6">
      <c r="A2810" s="1">
        <v>105400252</v>
      </c>
      <c r="B2810" s="61">
        <v>35800</v>
      </c>
      <c r="C2810" t="s">
        <v>76</v>
      </c>
      <c r="D2810" t="str">
        <f>VLOOKUP('Data Tab2'!A2810,'Data Tab1'!A:B,2,1)</f>
        <v>Veteran</v>
      </c>
      <c r="E2810">
        <f t="shared" si="86"/>
        <v>2</v>
      </c>
      <c r="F2810" t="str">
        <f t="shared" si="87"/>
        <v>Monday</v>
      </c>
    </row>
    <row r="2811" spans="1:6">
      <c r="A2811" s="1">
        <v>105400303</v>
      </c>
      <c r="B2811" s="61">
        <v>35800</v>
      </c>
      <c r="C2811" t="s">
        <v>77</v>
      </c>
      <c r="D2811" t="str">
        <f>VLOOKUP('Data Tab2'!A2811,'Data Tab1'!A:B,2,1)</f>
        <v>New Hire on First Path</v>
      </c>
      <c r="E2811">
        <f t="shared" si="86"/>
        <v>2</v>
      </c>
      <c r="F2811" t="str">
        <f t="shared" si="87"/>
        <v>Monday</v>
      </c>
    </row>
    <row r="2812" spans="1:6">
      <c r="A2812" s="1">
        <v>105400304</v>
      </c>
      <c r="B2812" s="61">
        <v>35800</v>
      </c>
      <c r="C2812" t="s">
        <v>78</v>
      </c>
      <c r="D2812" t="str">
        <f>VLOOKUP('Data Tab2'!A2812,'Data Tab1'!A:B,2,1)</f>
        <v>New Hire on First Path</v>
      </c>
      <c r="E2812">
        <f t="shared" si="86"/>
        <v>2</v>
      </c>
      <c r="F2812" t="str">
        <f t="shared" si="87"/>
        <v>Monday</v>
      </c>
    </row>
    <row r="2813" spans="1:6">
      <c r="A2813" s="1">
        <v>105410977</v>
      </c>
      <c r="B2813" s="61">
        <v>35800</v>
      </c>
      <c r="C2813" t="s">
        <v>79</v>
      </c>
      <c r="D2813" t="str">
        <f>VLOOKUP('Data Tab2'!A2813,'Data Tab1'!A:B,2,1)</f>
        <v>New Hire on First Path</v>
      </c>
      <c r="E2813">
        <f t="shared" si="86"/>
        <v>2</v>
      </c>
      <c r="F2813" t="str">
        <f t="shared" si="87"/>
        <v>Monday</v>
      </c>
    </row>
    <row r="2814" spans="1:6">
      <c r="A2814" s="1">
        <v>105411087</v>
      </c>
      <c r="B2814" s="61">
        <v>35863</v>
      </c>
      <c r="C2814" t="s">
        <v>80</v>
      </c>
      <c r="D2814" t="str">
        <f>VLOOKUP('Data Tab2'!A2814,'Data Tab1'!A:B,2,1)</f>
        <v>Veteran</v>
      </c>
      <c r="E2814">
        <f t="shared" si="86"/>
        <v>2</v>
      </c>
      <c r="F2814" t="str">
        <f t="shared" si="87"/>
        <v>Monday</v>
      </c>
    </row>
    <row r="2815" spans="1:6">
      <c r="A2815" s="1">
        <v>105411089</v>
      </c>
      <c r="B2815" s="61">
        <v>35800</v>
      </c>
      <c r="C2815" t="s">
        <v>81</v>
      </c>
      <c r="D2815" t="str">
        <f>VLOOKUP('Data Tab2'!A2815,'Data Tab1'!A:B,2,1)</f>
        <v>Veteran</v>
      </c>
      <c r="E2815">
        <f t="shared" si="86"/>
        <v>2</v>
      </c>
      <c r="F2815" t="str">
        <f t="shared" si="87"/>
        <v>Monday</v>
      </c>
    </row>
    <row r="2816" spans="1:6">
      <c r="A2816" s="1">
        <v>105411091</v>
      </c>
      <c r="B2816" s="61">
        <v>35800</v>
      </c>
      <c r="C2816" t="s">
        <v>82</v>
      </c>
      <c r="D2816" t="str">
        <f>VLOOKUP('Data Tab2'!A2816,'Data Tab1'!A:B,2,1)</f>
        <v>New Hire on First Path</v>
      </c>
      <c r="E2816">
        <f t="shared" si="86"/>
        <v>2</v>
      </c>
      <c r="F2816" t="str">
        <f t="shared" si="87"/>
        <v>Monday</v>
      </c>
    </row>
    <row r="2817" spans="1:6">
      <c r="A2817" s="1">
        <v>105411092</v>
      </c>
      <c r="B2817" s="61">
        <v>35806</v>
      </c>
      <c r="C2817" t="s">
        <v>83</v>
      </c>
      <c r="D2817" t="str">
        <f>VLOOKUP('Data Tab2'!A2817,'Data Tab1'!A:B,2,1)</f>
        <v>New Hire on First Path</v>
      </c>
      <c r="E2817">
        <f t="shared" si="86"/>
        <v>1</v>
      </c>
      <c r="F2817" t="str">
        <f t="shared" si="87"/>
        <v>Sunday</v>
      </c>
    </row>
    <row r="2818" spans="1:6">
      <c r="A2818" s="1">
        <v>105411094</v>
      </c>
      <c r="B2818" s="61">
        <v>35804</v>
      </c>
      <c r="C2818" t="s">
        <v>84</v>
      </c>
      <c r="D2818" t="str">
        <f>VLOOKUP('Data Tab2'!A2818,'Data Tab1'!A:B,2,1)</f>
        <v>New Hire on First Path</v>
      </c>
      <c r="E2818">
        <f t="shared" si="86"/>
        <v>6</v>
      </c>
      <c r="F2818" t="b">
        <f t="shared" si="87"/>
        <v>0</v>
      </c>
    </row>
    <row r="2819" spans="1:6">
      <c r="A2819" s="1">
        <v>105411095</v>
      </c>
      <c r="B2819" s="61">
        <v>35800</v>
      </c>
      <c r="C2819" t="s">
        <v>58</v>
      </c>
      <c r="D2819" t="str">
        <f>VLOOKUP('Data Tab2'!A2819,'Data Tab1'!A:B,2,1)</f>
        <v>Cross-Trained New Hire</v>
      </c>
      <c r="E2819">
        <f t="shared" ref="E2819:E2882" si="88">WEEKDAY(B2819)</f>
        <v>2</v>
      </c>
      <c r="F2819" t="str">
        <f t="shared" ref="F2819:F2882" si="89">IF(E2819=1,"Sunday",IF(E2819=2,"Monday"))</f>
        <v>Monday</v>
      </c>
    </row>
    <row r="2820" spans="1:6">
      <c r="A2820" s="1">
        <v>105411096</v>
      </c>
      <c r="B2820" s="61">
        <v>35870</v>
      </c>
      <c r="C2820" t="s">
        <v>85</v>
      </c>
      <c r="D2820" t="str">
        <f>VLOOKUP('Data Tab2'!A2820,'Data Tab1'!A:B,2,1)</f>
        <v>New Hire on First Path</v>
      </c>
      <c r="E2820">
        <f t="shared" si="88"/>
        <v>2</v>
      </c>
      <c r="F2820" t="str">
        <f t="shared" si="89"/>
        <v>Monday</v>
      </c>
    </row>
    <row r="2821" spans="1:6">
      <c r="A2821" s="1">
        <v>105411097</v>
      </c>
      <c r="B2821" s="61">
        <v>35800</v>
      </c>
      <c r="C2821" t="s">
        <v>59</v>
      </c>
      <c r="D2821" t="str">
        <f>VLOOKUP('Data Tab2'!A2821,'Data Tab1'!A:B,2,1)</f>
        <v>New Hire on First Path</v>
      </c>
      <c r="E2821">
        <f t="shared" si="88"/>
        <v>2</v>
      </c>
      <c r="F2821" t="str">
        <f t="shared" si="89"/>
        <v>Monday</v>
      </c>
    </row>
    <row r="2822" spans="1:6">
      <c r="A2822" s="1">
        <v>105411098</v>
      </c>
      <c r="B2822" s="61">
        <v>35800</v>
      </c>
      <c r="C2822" t="s">
        <v>86</v>
      </c>
      <c r="D2822" t="str">
        <f>VLOOKUP('Data Tab2'!A2822,'Data Tab1'!A:B,2,1)</f>
        <v>New Hire on First Path</v>
      </c>
      <c r="E2822">
        <f t="shared" si="88"/>
        <v>2</v>
      </c>
      <c r="F2822" t="str">
        <f t="shared" si="89"/>
        <v>Monday</v>
      </c>
    </row>
    <row r="2823" spans="1:6">
      <c r="A2823" s="1">
        <v>105411099</v>
      </c>
      <c r="B2823" s="61">
        <v>35870</v>
      </c>
      <c r="C2823" t="s">
        <v>87</v>
      </c>
      <c r="D2823" t="str">
        <f>VLOOKUP('Data Tab2'!A2823,'Data Tab1'!A:B,2,1)</f>
        <v>New Hire on First Path</v>
      </c>
      <c r="E2823">
        <f t="shared" si="88"/>
        <v>2</v>
      </c>
      <c r="F2823" t="str">
        <f t="shared" si="89"/>
        <v>Monday</v>
      </c>
    </row>
    <row r="2824" spans="1:6">
      <c r="A2824" s="1">
        <v>105411100</v>
      </c>
      <c r="B2824" s="61">
        <v>35804</v>
      </c>
      <c r="C2824" t="s">
        <v>88</v>
      </c>
      <c r="D2824" t="str">
        <f>VLOOKUP('Data Tab2'!A2824,'Data Tab1'!A:B,2,1)</f>
        <v>New Hire on First Path</v>
      </c>
      <c r="E2824">
        <f t="shared" si="88"/>
        <v>6</v>
      </c>
      <c r="F2824" t="b">
        <f t="shared" si="89"/>
        <v>0</v>
      </c>
    </row>
    <row r="2825" spans="1:6">
      <c r="A2825" s="1">
        <v>105411103</v>
      </c>
      <c r="B2825" s="61">
        <v>35803</v>
      </c>
      <c r="C2825" t="s">
        <v>89</v>
      </c>
      <c r="D2825" t="str">
        <f>VLOOKUP('Data Tab2'!A2825,'Data Tab1'!A:B,2,1)</f>
        <v>New Hire on First Path</v>
      </c>
      <c r="E2825">
        <f t="shared" si="88"/>
        <v>5</v>
      </c>
      <c r="F2825" t="b">
        <f t="shared" si="89"/>
        <v>0</v>
      </c>
    </row>
    <row r="2826" spans="1:6">
      <c r="A2826" s="1">
        <v>105411106</v>
      </c>
      <c r="B2826" s="61">
        <v>35806</v>
      </c>
      <c r="C2826" t="s">
        <v>90</v>
      </c>
      <c r="D2826" t="str">
        <f>VLOOKUP('Data Tab2'!A2826,'Data Tab1'!A:B,2,1)</f>
        <v>New Hire on First Path</v>
      </c>
      <c r="E2826">
        <f t="shared" si="88"/>
        <v>1</v>
      </c>
      <c r="F2826" t="str">
        <f t="shared" si="89"/>
        <v>Sunday</v>
      </c>
    </row>
    <row r="2827" spans="1:6">
      <c r="A2827" s="1">
        <v>105411110</v>
      </c>
      <c r="B2827" s="61">
        <v>35803</v>
      </c>
      <c r="C2827" t="s">
        <v>56</v>
      </c>
      <c r="D2827" t="str">
        <f>VLOOKUP('Data Tab2'!A2827,'Data Tab1'!A:B,2,1)</f>
        <v>New Hire on First Path</v>
      </c>
      <c r="E2827">
        <f t="shared" si="88"/>
        <v>5</v>
      </c>
      <c r="F2827" t="b">
        <f t="shared" si="89"/>
        <v>0</v>
      </c>
    </row>
    <row r="2828" spans="1:6">
      <c r="A2828" s="1">
        <v>105411111</v>
      </c>
      <c r="B2828" s="61">
        <v>35800</v>
      </c>
      <c r="C2828" t="s">
        <v>91</v>
      </c>
      <c r="D2828" t="str">
        <f>VLOOKUP('Data Tab2'!A2828,'Data Tab1'!A:B,2,1)</f>
        <v>Cross-Trained New Hire</v>
      </c>
      <c r="E2828">
        <f t="shared" si="88"/>
        <v>2</v>
      </c>
      <c r="F2828" t="str">
        <f t="shared" si="89"/>
        <v>Monday</v>
      </c>
    </row>
    <row r="2829" spans="1:6">
      <c r="A2829" s="1">
        <v>105411112</v>
      </c>
      <c r="B2829" s="61">
        <v>35800</v>
      </c>
      <c r="C2829" t="s">
        <v>92</v>
      </c>
      <c r="D2829" t="str">
        <f>VLOOKUP('Data Tab2'!A2829,'Data Tab1'!A:B,2,1)</f>
        <v>New Hire on First Path</v>
      </c>
      <c r="E2829">
        <f t="shared" si="88"/>
        <v>2</v>
      </c>
      <c r="F2829" t="str">
        <f t="shared" si="89"/>
        <v>Monday</v>
      </c>
    </row>
    <row r="2830" spans="1:6">
      <c r="A2830" s="1">
        <v>105411114</v>
      </c>
      <c r="B2830" s="61">
        <v>35863</v>
      </c>
      <c r="C2830" t="s">
        <v>93</v>
      </c>
      <c r="D2830" t="str">
        <f>VLOOKUP('Data Tab2'!A2830,'Data Tab1'!A:B,2,1)</f>
        <v>Veteran</v>
      </c>
      <c r="E2830">
        <f t="shared" si="88"/>
        <v>2</v>
      </c>
      <c r="F2830" t="str">
        <f t="shared" si="89"/>
        <v>Monday</v>
      </c>
    </row>
    <row r="2831" spans="1:6">
      <c r="A2831" s="1">
        <v>105411115</v>
      </c>
      <c r="B2831" s="61">
        <v>35800</v>
      </c>
      <c r="C2831" t="s">
        <v>94</v>
      </c>
      <c r="D2831" t="str">
        <f>VLOOKUP('Data Tab2'!A2831,'Data Tab1'!A:B,2,1)</f>
        <v>New Hire on First Path</v>
      </c>
      <c r="E2831">
        <f t="shared" si="88"/>
        <v>2</v>
      </c>
      <c r="F2831" t="str">
        <f t="shared" si="89"/>
        <v>Monday</v>
      </c>
    </row>
    <row r="2832" spans="1:6">
      <c r="A2832" s="1">
        <v>105411117</v>
      </c>
      <c r="B2832" s="61">
        <v>35805</v>
      </c>
      <c r="C2832" t="s">
        <v>57</v>
      </c>
      <c r="D2832" t="str">
        <f>VLOOKUP('Data Tab2'!A2832,'Data Tab1'!A:B,2,1)</f>
        <v>New Hire on First Path</v>
      </c>
      <c r="E2832">
        <f t="shared" si="88"/>
        <v>7</v>
      </c>
      <c r="F2832" t="b">
        <f t="shared" si="89"/>
        <v>0</v>
      </c>
    </row>
    <row r="2833" spans="1:6">
      <c r="A2833" s="1">
        <v>105411118</v>
      </c>
      <c r="B2833" s="61">
        <v>35806</v>
      </c>
      <c r="C2833" t="s">
        <v>95</v>
      </c>
      <c r="D2833" t="str">
        <f>VLOOKUP('Data Tab2'!A2833,'Data Tab1'!A:B,2,1)</f>
        <v>New Hire on First Path</v>
      </c>
      <c r="E2833">
        <f t="shared" si="88"/>
        <v>1</v>
      </c>
      <c r="F2833" t="str">
        <f t="shared" si="89"/>
        <v>Sunday</v>
      </c>
    </row>
    <row r="2834" spans="1:6">
      <c r="A2834" s="1">
        <v>105411122</v>
      </c>
      <c r="B2834" s="61">
        <v>35800</v>
      </c>
      <c r="C2834" t="s">
        <v>96</v>
      </c>
      <c r="D2834" t="str">
        <f>VLOOKUP('Data Tab2'!A2834,'Data Tab1'!A:B,2,1)</f>
        <v>Cross-Trained New Hire</v>
      </c>
      <c r="E2834">
        <f t="shared" si="88"/>
        <v>2</v>
      </c>
      <c r="F2834" t="str">
        <f t="shared" si="89"/>
        <v>Monday</v>
      </c>
    </row>
    <row r="2835" spans="1:6">
      <c r="A2835" s="1">
        <v>105411125</v>
      </c>
      <c r="B2835" s="61">
        <v>35800</v>
      </c>
      <c r="C2835" t="s">
        <v>97</v>
      </c>
      <c r="D2835" t="str">
        <f>VLOOKUP('Data Tab2'!A2835,'Data Tab1'!A:B,2,1)</f>
        <v>New Hire on First Path</v>
      </c>
      <c r="E2835">
        <f t="shared" si="88"/>
        <v>2</v>
      </c>
      <c r="F2835" t="str">
        <f t="shared" si="89"/>
        <v>Monday</v>
      </c>
    </row>
    <row r="2836" spans="1:6">
      <c r="A2836" s="1">
        <v>105411126</v>
      </c>
      <c r="B2836" s="61">
        <v>35801</v>
      </c>
      <c r="C2836" t="s">
        <v>98</v>
      </c>
      <c r="D2836" t="str">
        <f>VLOOKUP('Data Tab2'!A2836,'Data Tab1'!A:B,2,1)</f>
        <v>New Hire on First Path</v>
      </c>
      <c r="E2836">
        <f t="shared" si="88"/>
        <v>3</v>
      </c>
      <c r="F2836" t="b">
        <f t="shared" si="89"/>
        <v>0</v>
      </c>
    </row>
    <row r="2837" spans="1:6">
      <c r="A2837" s="1">
        <v>105411127</v>
      </c>
      <c r="B2837" s="61">
        <v>35800</v>
      </c>
      <c r="C2837" t="s">
        <v>99</v>
      </c>
      <c r="D2837" t="str">
        <f>VLOOKUP('Data Tab2'!A2837,'Data Tab1'!A:B,2,1)</f>
        <v>New Hire on First Path</v>
      </c>
      <c r="E2837">
        <f t="shared" si="88"/>
        <v>2</v>
      </c>
      <c r="F2837" t="str">
        <f t="shared" si="89"/>
        <v>Monday</v>
      </c>
    </row>
    <row r="2838" spans="1:6">
      <c r="A2838" s="1">
        <v>105411129</v>
      </c>
      <c r="B2838" s="61">
        <v>35800</v>
      </c>
      <c r="C2838" t="s">
        <v>100</v>
      </c>
      <c r="D2838" t="str">
        <f>VLOOKUP('Data Tab2'!A2838,'Data Tab1'!A:B,2,1)</f>
        <v>New Hire on First Path</v>
      </c>
      <c r="E2838">
        <f t="shared" si="88"/>
        <v>2</v>
      </c>
      <c r="F2838" t="str">
        <f t="shared" si="89"/>
        <v>Monday</v>
      </c>
    </row>
    <row r="2839" spans="1:6">
      <c r="A2839" s="1">
        <v>105411131</v>
      </c>
      <c r="B2839" s="61">
        <v>35800</v>
      </c>
      <c r="C2839" t="s">
        <v>101</v>
      </c>
      <c r="D2839" t="str">
        <f>VLOOKUP('Data Tab2'!A2839,'Data Tab1'!A:B,2,1)</f>
        <v>New Hire on First Path</v>
      </c>
      <c r="E2839">
        <f t="shared" si="88"/>
        <v>2</v>
      </c>
      <c r="F2839" t="str">
        <f t="shared" si="89"/>
        <v>Monday</v>
      </c>
    </row>
    <row r="2840" spans="1:6">
      <c r="A2840" s="1">
        <v>105411132</v>
      </c>
      <c r="B2840" s="61">
        <v>35800</v>
      </c>
      <c r="C2840" t="s">
        <v>102</v>
      </c>
      <c r="D2840" t="str">
        <f>VLOOKUP('Data Tab2'!A2840,'Data Tab1'!A:B,2,1)</f>
        <v>Cross-Trained New Hire</v>
      </c>
      <c r="E2840">
        <f t="shared" si="88"/>
        <v>2</v>
      </c>
      <c r="F2840" t="str">
        <f t="shared" si="89"/>
        <v>Monday</v>
      </c>
    </row>
    <row r="2841" spans="1:6">
      <c r="A2841" s="1">
        <v>105411133</v>
      </c>
      <c r="B2841" s="61">
        <v>35800</v>
      </c>
      <c r="C2841" t="s">
        <v>103</v>
      </c>
      <c r="D2841" t="str">
        <f>VLOOKUP('Data Tab2'!A2841,'Data Tab1'!A:B,2,1)</f>
        <v>New Hire on First Path</v>
      </c>
      <c r="E2841">
        <f t="shared" si="88"/>
        <v>2</v>
      </c>
      <c r="F2841" t="str">
        <f t="shared" si="89"/>
        <v>Monday</v>
      </c>
    </row>
    <row r="2842" spans="1:6">
      <c r="A2842" s="1">
        <v>105411179</v>
      </c>
      <c r="B2842" s="61">
        <v>35800</v>
      </c>
      <c r="C2842" t="s">
        <v>104</v>
      </c>
      <c r="D2842" t="str">
        <f>VLOOKUP('Data Tab2'!A2842,'Data Tab1'!A:B,2,1)</f>
        <v>New Hire on First Path</v>
      </c>
      <c r="E2842">
        <f t="shared" si="88"/>
        <v>2</v>
      </c>
      <c r="F2842" t="str">
        <f t="shared" si="89"/>
        <v>Monday</v>
      </c>
    </row>
    <row r="2843" spans="1:6">
      <c r="A2843" s="1">
        <v>105411310</v>
      </c>
      <c r="B2843" s="61">
        <v>35800</v>
      </c>
      <c r="C2843" t="s">
        <v>105</v>
      </c>
      <c r="D2843" t="str">
        <f>VLOOKUP('Data Tab2'!A2843,'Data Tab1'!A:B,2,1)</f>
        <v>Veteran</v>
      </c>
      <c r="E2843">
        <f t="shared" si="88"/>
        <v>2</v>
      </c>
      <c r="F2843" t="str">
        <f t="shared" si="89"/>
        <v>Monday</v>
      </c>
    </row>
    <row r="2844" spans="1:6">
      <c r="A2844" s="1">
        <v>105413581</v>
      </c>
      <c r="B2844" s="61">
        <v>35800</v>
      </c>
      <c r="C2844" t="s">
        <v>106</v>
      </c>
      <c r="D2844" t="str">
        <f>VLOOKUP('Data Tab2'!A2844,'Data Tab1'!A:B,2,1)</f>
        <v>New Hire on First Path</v>
      </c>
      <c r="E2844">
        <f t="shared" si="88"/>
        <v>2</v>
      </c>
      <c r="F2844" t="str">
        <f t="shared" si="89"/>
        <v>Monday</v>
      </c>
    </row>
    <row r="2845" spans="1:6">
      <c r="A2845" s="1">
        <v>105413780</v>
      </c>
      <c r="B2845" s="61">
        <v>35800</v>
      </c>
      <c r="C2845" t="s">
        <v>107</v>
      </c>
      <c r="D2845" t="str">
        <f>VLOOKUP('Data Tab2'!A2845,'Data Tab1'!A:B,2,1)</f>
        <v>Veteran</v>
      </c>
      <c r="E2845">
        <f t="shared" si="88"/>
        <v>2</v>
      </c>
      <c r="F2845" t="str">
        <f t="shared" si="89"/>
        <v>Monday</v>
      </c>
    </row>
    <row r="2846" spans="1:6">
      <c r="A2846" s="1">
        <v>105413939</v>
      </c>
      <c r="B2846" s="61">
        <v>35804</v>
      </c>
      <c r="C2846" t="s">
        <v>108</v>
      </c>
      <c r="D2846" t="str">
        <f>VLOOKUP('Data Tab2'!A2846,'Data Tab1'!A:B,2,1)</f>
        <v>New Hire on First Path</v>
      </c>
      <c r="E2846">
        <f t="shared" si="88"/>
        <v>6</v>
      </c>
      <c r="F2846" t="b">
        <f t="shared" si="89"/>
        <v>0</v>
      </c>
    </row>
    <row r="2847" spans="1:6">
      <c r="A2847" s="1">
        <v>105413940</v>
      </c>
      <c r="B2847" s="61">
        <v>35800</v>
      </c>
      <c r="C2847" t="s">
        <v>109</v>
      </c>
      <c r="D2847" t="str">
        <f>VLOOKUP('Data Tab2'!A2847,'Data Tab1'!A:B,2,1)</f>
        <v>Veteran</v>
      </c>
      <c r="E2847">
        <f t="shared" si="88"/>
        <v>2</v>
      </c>
      <c r="F2847" t="str">
        <f t="shared" si="89"/>
        <v>Monday</v>
      </c>
    </row>
    <row r="2848" spans="1:6">
      <c r="A2848" s="1">
        <v>105414376</v>
      </c>
      <c r="B2848" s="61">
        <v>35863</v>
      </c>
      <c r="C2848" t="s">
        <v>110</v>
      </c>
      <c r="D2848" t="str">
        <f>VLOOKUP('Data Tab2'!A2848,'Data Tab1'!A:B,2,1)</f>
        <v>Veteran</v>
      </c>
      <c r="E2848">
        <f t="shared" si="88"/>
        <v>2</v>
      </c>
      <c r="F2848" t="str">
        <f t="shared" si="89"/>
        <v>Monday</v>
      </c>
    </row>
    <row r="2849" spans="1:6">
      <c r="A2849" s="1">
        <v>105415180</v>
      </c>
      <c r="B2849" s="61">
        <v>35800</v>
      </c>
      <c r="C2849" t="s">
        <v>111</v>
      </c>
      <c r="D2849" t="str">
        <f>VLOOKUP('Data Tab2'!A2849,'Data Tab1'!A:B,2,1)</f>
        <v>Veteran</v>
      </c>
      <c r="E2849">
        <f t="shared" si="88"/>
        <v>2</v>
      </c>
      <c r="F2849" t="str">
        <f t="shared" si="89"/>
        <v>Monday</v>
      </c>
    </row>
    <row r="2850" spans="1:6">
      <c r="A2850" s="1">
        <v>105416639</v>
      </c>
      <c r="B2850" s="61">
        <v>35800</v>
      </c>
      <c r="C2850" t="s">
        <v>112</v>
      </c>
      <c r="D2850" t="str">
        <f>VLOOKUP('Data Tab2'!A2850,'Data Tab1'!A:B,2,1)</f>
        <v>New Hire on First Path</v>
      </c>
      <c r="E2850">
        <f t="shared" si="88"/>
        <v>2</v>
      </c>
      <c r="F2850" t="str">
        <f t="shared" si="89"/>
        <v>Monday</v>
      </c>
    </row>
    <row r="2851" spans="1:6">
      <c r="A2851" s="1">
        <v>105420185</v>
      </c>
      <c r="B2851" s="61">
        <v>35800</v>
      </c>
      <c r="C2851" t="s">
        <v>113</v>
      </c>
      <c r="D2851" t="str">
        <f>VLOOKUP('Data Tab2'!A2851,'Data Tab1'!A:B,2,1)</f>
        <v>New Hire on First Path</v>
      </c>
      <c r="E2851">
        <f t="shared" si="88"/>
        <v>2</v>
      </c>
      <c r="F2851" t="str">
        <f t="shared" si="89"/>
        <v>Monday</v>
      </c>
    </row>
    <row r="2852" spans="1:6">
      <c r="A2852" s="1">
        <v>105420187</v>
      </c>
      <c r="B2852" s="61">
        <v>35800</v>
      </c>
      <c r="C2852" t="s">
        <v>114</v>
      </c>
      <c r="D2852" t="str">
        <f>VLOOKUP('Data Tab2'!A2852,'Data Tab1'!A:B,2,1)</f>
        <v>New Hire on First Path</v>
      </c>
      <c r="E2852">
        <f t="shared" si="88"/>
        <v>2</v>
      </c>
      <c r="F2852" t="str">
        <f t="shared" si="89"/>
        <v>Monday</v>
      </c>
    </row>
    <row r="2853" spans="1:6">
      <c r="A2853" s="1">
        <v>105420190</v>
      </c>
      <c r="B2853" s="61">
        <v>35801</v>
      </c>
      <c r="C2853" t="s">
        <v>115</v>
      </c>
      <c r="D2853" t="str">
        <f>VLOOKUP('Data Tab2'!A2853,'Data Tab1'!A:B,2,1)</f>
        <v>New Hire on First Path</v>
      </c>
      <c r="E2853">
        <f t="shared" si="88"/>
        <v>3</v>
      </c>
      <c r="F2853" t="b">
        <f t="shared" si="89"/>
        <v>0</v>
      </c>
    </row>
    <row r="2854" spans="1:6">
      <c r="A2854" s="1">
        <v>105420191</v>
      </c>
      <c r="B2854" s="61">
        <v>35800</v>
      </c>
      <c r="C2854" t="s">
        <v>116</v>
      </c>
      <c r="D2854" t="str">
        <f>VLOOKUP('Data Tab2'!A2854,'Data Tab1'!A:B,2,1)</f>
        <v>New Hire on First Path</v>
      </c>
      <c r="E2854">
        <f t="shared" si="88"/>
        <v>2</v>
      </c>
      <c r="F2854" t="str">
        <f t="shared" si="89"/>
        <v>Monday</v>
      </c>
    </row>
    <row r="2855" spans="1:6">
      <c r="A2855" s="1">
        <v>105420192</v>
      </c>
      <c r="B2855" s="61">
        <v>35800</v>
      </c>
      <c r="C2855" t="s">
        <v>117</v>
      </c>
      <c r="D2855" t="str">
        <f>VLOOKUP('Data Tab2'!A2855,'Data Tab1'!A:B,2,1)</f>
        <v>Veteran</v>
      </c>
      <c r="E2855">
        <f t="shared" si="88"/>
        <v>2</v>
      </c>
      <c r="F2855" t="str">
        <f t="shared" si="89"/>
        <v>Monday</v>
      </c>
    </row>
    <row r="2856" spans="1:6">
      <c r="A2856" s="1">
        <v>105420193</v>
      </c>
      <c r="B2856" s="61">
        <v>35806</v>
      </c>
      <c r="C2856" t="s">
        <v>118</v>
      </c>
      <c r="D2856" t="str">
        <f>VLOOKUP('Data Tab2'!A2856,'Data Tab1'!A:B,2,1)</f>
        <v>New Hire on First Path</v>
      </c>
      <c r="E2856">
        <f t="shared" si="88"/>
        <v>1</v>
      </c>
      <c r="F2856" t="str">
        <f t="shared" si="89"/>
        <v>Sunday</v>
      </c>
    </row>
    <row r="2857" spans="1:6">
      <c r="A2857" s="1">
        <v>105420194</v>
      </c>
      <c r="B2857" s="61">
        <v>35800</v>
      </c>
      <c r="C2857" t="s">
        <v>119</v>
      </c>
      <c r="D2857" t="str">
        <f>VLOOKUP('Data Tab2'!A2857,'Data Tab1'!A:B,2,1)</f>
        <v>New Hire on First Path</v>
      </c>
      <c r="E2857">
        <f t="shared" si="88"/>
        <v>2</v>
      </c>
      <c r="F2857" t="str">
        <f t="shared" si="89"/>
        <v>Monday</v>
      </c>
    </row>
    <row r="2858" spans="1:6">
      <c r="A2858" s="1">
        <v>105424837</v>
      </c>
      <c r="B2858" s="61">
        <v>35800</v>
      </c>
      <c r="C2858" t="s">
        <v>56</v>
      </c>
      <c r="D2858" t="str">
        <f>VLOOKUP('Data Tab2'!A2858,'Data Tab1'!A:B,2,1)</f>
        <v>New Hire on First Path</v>
      </c>
      <c r="E2858">
        <f t="shared" si="88"/>
        <v>2</v>
      </c>
      <c r="F2858" t="str">
        <f t="shared" si="89"/>
        <v>Monday</v>
      </c>
    </row>
    <row r="2859" spans="1:6">
      <c r="A2859" s="1">
        <v>105430347</v>
      </c>
      <c r="B2859" s="61">
        <v>35800</v>
      </c>
      <c r="C2859" t="s">
        <v>57</v>
      </c>
      <c r="D2859" t="str">
        <f>VLOOKUP('Data Tab2'!A2859,'Data Tab1'!A:B,2,1)</f>
        <v>New Hire on First Path</v>
      </c>
      <c r="E2859">
        <f t="shared" si="88"/>
        <v>2</v>
      </c>
      <c r="F2859" t="str">
        <f t="shared" si="89"/>
        <v>Monday</v>
      </c>
    </row>
    <row r="2860" spans="1:6">
      <c r="A2860" s="1">
        <v>105430481</v>
      </c>
      <c r="B2860" s="61">
        <v>35800</v>
      </c>
      <c r="C2860" t="s">
        <v>58</v>
      </c>
      <c r="D2860" t="str">
        <f>VLOOKUP('Data Tab2'!A2860,'Data Tab1'!A:B,2,1)</f>
        <v>New Hire on First Path</v>
      </c>
      <c r="E2860">
        <f t="shared" si="88"/>
        <v>2</v>
      </c>
      <c r="F2860" t="str">
        <f t="shared" si="89"/>
        <v>Monday</v>
      </c>
    </row>
    <row r="2861" spans="1:6">
      <c r="A2861" s="1">
        <v>105431394</v>
      </c>
      <c r="B2861" s="61">
        <v>35800</v>
      </c>
      <c r="C2861" t="s">
        <v>59</v>
      </c>
      <c r="D2861" t="str">
        <f>VLOOKUP('Data Tab2'!A2861,'Data Tab1'!A:B,2,1)</f>
        <v>Veteran</v>
      </c>
      <c r="E2861">
        <f t="shared" si="88"/>
        <v>2</v>
      </c>
      <c r="F2861" t="str">
        <f t="shared" si="89"/>
        <v>Monday</v>
      </c>
    </row>
    <row r="2862" spans="1:6">
      <c r="A2862" s="1">
        <v>105431400</v>
      </c>
      <c r="B2862" s="61">
        <v>35800</v>
      </c>
      <c r="C2862" t="s">
        <v>60</v>
      </c>
      <c r="D2862" t="str">
        <f>VLOOKUP('Data Tab2'!A2862,'Data Tab1'!A:B,2,1)</f>
        <v>New Hire on First Path</v>
      </c>
      <c r="E2862">
        <f t="shared" si="88"/>
        <v>2</v>
      </c>
      <c r="F2862" t="str">
        <f t="shared" si="89"/>
        <v>Monday</v>
      </c>
    </row>
    <row r="2863" spans="1:6">
      <c r="A2863" s="1">
        <v>105431455</v>
      </c>
      <c r="B2863" s="61">
        <v>35800</v>
      </c>
      <c r="C2863" t="s">
        <v>61</v>
      </c>
      <c r="D2863" t="str">
        <f>VLOOKUP('Data Tab2'!A2863,'Data Tab1'!A:B,2,1)</f>
        <v>Veteran</v>
      </c>
      <c r="E2863">
        <f t="shared" si="88"/>
        <v>2</v>
      </c>
      <c r="F2863" t="str">
        <f t="shared" si="89"/>
        <v>Monday</v>
      </c>
    </row>
    <row r="2864" spans="1:6">
      <c r="A2864" s="1">
        <v>105437606</v>
      </c>
      <c r="B2864" s="61">
        <v>35800</v>
      </c>
      <c r="C2864" t="s">
        <v>62</v>
      </c>
      <c r="D2864" t="str">
        <f>VLOOKUP('Data Tab2'!A2864,'Data Tab1'!A:B,2,1)</f>
        <v>Veteran</v>
      </c>
      <c r="E2864">
        <f t="shared" si="88"/>
        <v>2</v>
      </c>
      <c r="F2864" t="str">
        <f t="shared" si="89"/>
        <v>Monday</v>
      </c>
    </row>
    <row r="2865" spans="1:6">
      <c r="A2865" s="1">
        <v>105437616</v>
      </c>
      <c r="B2865" s="61">
        <v>35800</v>
      </c>
      <c r="C2865" t="s">
        <v>63</v>
      </c>
      <c r="D2865" t="str">
        <f>VLOOKUP('Data Tab2'!A2865,'Data Tab1'!A:B,2,1)</f>
        <v>Veteran</v>
      </c>
      <c r="E2865">
        <f t="shared" si="88"/>
        <v>2</v>
      </c>
      <c r="F2865" t="str">
        <f t="shared" si="89"/>
        <v>Monday</v>
      </c>
    </row>
    <row r="2866" spans="1:6">
      <c r="A2866" s="1">
        <v>105437619</v>
      </c>
      <c r="B2866" s="61">
        <v>35800</v>
      </c>
      <c r="C2866" t="s">
        <v>64</v>
      </c>
      <c r="D2866" t="str">
        <f>VLOOKUP('Data Tab2'!A2866,'Data Tab1'!A:B,2,1)</f>
        <v>New Hire on First Path</v>
      </c>
      <c r="E2866">
        <f t="shared" si="88"/>
        <v>2</v>
      </c>
      <c r="F2866" t="str">
        <f t="shared" si="89"/>
        <v>Monday</v>
      </c>
    </row>
    <row r="2867" spans="1:6">
      <c r="A2867" s="1">
        <v>105437697</v>
      </c>
      <c r="B2867" s="61">
        <v>35800</v>
      </c>
      <c r="C2867" t="s">
        <v>65</v>
      </c>
      <c r="D2867" t="str">
        <f>VLOOKUP('Data Tab2'!A2867,'Data Tab1'!A:B,2,1)</f>
        <v>New Hire on First Path</v>
      </c>
      <c r="E2867">
        <f t="shared" si="88"/>
        <v>2</v>
      </c>
      <c r="F2867" t="str">
        <f t="shared" si="89"/>
        <v>Monday</v>
      </c>
    </row>
    <row r="2868" spans="1:6">
      <c r="A2868" s="1">
        <v>105437821</v>
      </c>
      <c r="B2868" s="61">
        <v>35801</v>
      </c>
      <c r="C2868" t="s">
        <v>66</v>
      </c>
      <c r="D2868" t="str">
        <f>VLOOKUP('Data Tab2'!A2868,'Data Tab1'!A:B,2,1)</f>
        <v>New Hire on First Path</v>
      </c>
      <c r="E2868">
        <f t="shared" si="88"/>
        <v>3</v>
      </c>
      <c r="F2868" t="b">
        <f t="shared" si="89"/>
        <v>0</v>
      </c>
    </row>
    <row r="2869" spans="1:6">
      <c r="A2869" s="1">
        <v>105437822</v>
      </c>
      <c r="B2869" s="61">
        <v>35800</v>
      </c>
      <c r="C2869" t="s">
        <v>67</v>
      </c>
      <c r="D2869" t="str">
        <f>VLOOKUP('Data Tab2'!A2869,'Data Tab1'!A:B,2,1)</f>
        <v>New Hire on First Path</v>
      </c>
      <c r="E2869">
        <f t="shared" si="88"/>
        <v>2</v>
      </c>
      <c r="F2869" t="str">
        <f t="shared" si="89"/>
        <v>Monday</v>
      </c>
    </row>
    <row r="2870" spans="1:6">
      <c r="A2870" s="1">
        <v>105437826</v>
      </c>
      <c r="B2870" s="61">
        <v>35800</v>
      </c>
      <c r="C2870" t="s">
        <v>68</v>
      </c>
      <c r="D2870" t="str">
        <f>VLOOKUP('Data Tab2'!A2870,'Data Tab1'!A:B,2,1)</f>
        <v>New Hire on First Path</v>
      </c>
      <c r="E2870">
        <f t="shared" si="88"/>
        <v>2</v>
      </c>
      <c r="F2870" t="str">
        <f t="shared" si="89"/>
        <v>Monday</v>
      </c>
    </row>
    <row r="2871" spans="1:6">
      <c r="A2871" s="1">
        <v>105437827</v>
      </c>
      <c r="B2871" s="61">
        <v>35800</v>
      </c>
      <c r="C2871" t="s">
        <v>69</v>
      </c>
      <c r="D2871" t="str">
        <f>VLOOKUP('Data Tab2'!A2871,'Data Tab1'!A:B,2,1)</f>
        <v>Veteran</v>
      </c>
      <c r="E2871">
        <f t="shared" si="88"/>
        <v>2</v>
      </c>
      <c r="F2871" t="str">
        <f t="shared" si="89"/>
        <v>Monday</v>
      </c>
    </row>
    <row r="2872" spans="1:6">
      <c r="A2872" s="1">
        <v>105437850</v>
      </c>
      <c r="B2872" s="61">
        <v>35800</v>
      </c>
      <c r="C2872" t="s">
        <v>70</v>
      </c>
      <c r="D2872" t="str">
        <f>VLOOKUP('Data Tab2'!A2872,'Data Tab1'!A:B,2,1)</f>
        <v>New Hire on First Path</v>
      </c>
      <c r="E2872">
        <f t="shared" si="88"/>
        <v>2</v>
      </c>
      <c r="F2872" t="str">
        <f t="shared" si="89"/>
        <v>Monday</v>
      </c>
    </row>
    <row r="2873" spans="1:6">
      <c r="A2873" s="1">
        <v>105438389</v>
      </c>
      <c r="B2873" s="61">
        <v>35801</v>
      </c>
      <c r="C2873" t="s">
        <v>71</v>
      </c>
      <c r="D2873" t="str">
        <f>VLOOKUP('Data Tab2'!A2873,'Data Tab1'!A:B,2,1)</f>
        <v>New Hire on First Path</v>
      </c>
      <c r="E2873">
        <f t="shared" si="88"/>
        <v>3</v>
      </c>
      <c r="F2873" t="b">
        <f t="shared" si="89"/>
        <v>0</v>
      </c>
    </row>
    <row r="2874" spans="1:6">
      <c r="A2874" s="1">
        <v>105438393</v>
      </c>
      <c r="B2874" s="61">
        <v>35801</v>
      </c>
      <c r="C2874" t="s">
        <v>72</v>
      </c>
      <c r="D2874" t="str">
        <f>VLOOKUP('Data Tab2'!A2874,'Data Tab1'!A:B,2,1)</f>
        <v>New Hire on First Path</v>
      </c>
      <c r="E2874">
        <f t="shared" si="88"/>
        <v>3</v>
      </c>
      <c r="F2874" t="b">
        <f t="shared" si="89"/>
        <v>0</v>
      </c>
    </row>
    <row r="2875" spans="1:6">
      <c r="A2875" s="1">
        <v>105438396</v>
      </c>
      <c r="B2875" s="61">
        <v>35801</v>
      </c>
      <c r="C2875" t="s">
        <v>73</v>
      </c>
      <c r="D2875" t="str">
        <f>VLOOKUP('Data Tab2'!A2875,'Data Tab1'!A:B,2,1)</f>
        <v>New Hire on First Path</v>
      </c>
      <c r="E2875">
        <f t="shared" si="88"/>
        <v>3</v>
      </c>
      <c r="F2875" t="b">
        <f t="shared" si="89"/>
        <v>0</v>
      </c>
    </row>
    <row r="2876" spans="1:6">
      <c r="A2876" s="1">
        <v>105438397</v>
      </c>
      <c r="B2876" s="61">
        <v>35863</v>
      </c>
      <c r="C2876" t="s">
        <v>74</v>
      </c>
      <c r="D2876" t="str">
        <f>VLOOKUP('Data Tab2'!A2876,'Data Tab1'!A:B,2,1)</f>
        <v>New Hire on First Path</v>
      </c>
      <c r="E2876">
        <f t="shared" si="88"/>
        <v>2</v>
      </c>
      <c r="F2876" t="str">
        <f t="shared" si="89"/>
        <v>Monday</v>
      </c>
    </row>
    <row r="2877" spans="1:6">
      <c r="A2877" s="1">
        <v>105438405</v>
      </c>
      <c r="B2877" s="61">
        <v>35801</v>
      </c>
      <c r="C2877" t="s">
        <v>75</v>
      </c>
      <c r="D2877" t="str">
        <f>VLOOKUP('Data Tab2'!A2877,'Data Tab1'!A:B,2,1)</f>
        <v>New Hire on First Path</v>
      </c>
      <c r="E2877">
        <f t="shared" si="88"/>
        <v>3</v>
      </c>
      <c r="F2877" t="b">
        <f t="shared" si="89"/>
        <v>0</v>
      </c>
    </row>
    <row r="2878" spans="1:6">
      <c r="A2878" s="1">
        <v>105438407</v>
      </c>
      <c r="B2878" s="61">
        <v>35863</v>
      </c>
      <c r="C2878" t="s">
        <v>76</v>
      </c>
      <c r="D2878" t="str">
        <f>VLOOKUP('Data Tab2'!A2878,'Data Tab1'!A:B,2,1)</f>
        <v>Veteran</v>
      </c>
      <c r="E2878">
        <f t="shared" si="88"/>
        <v>2</v>
      </c>
      <c r="F2878" t="str">
        <f t="shared" si="89"/>
        <v>Monday</v>
      </c>
    </row>
    <row r="2879" spans="1:6">
      <c r="A2879" s="1">
        <v>105438408</v>
      </c>
      <c r="B2879" s="61">
        <v>35806</v>
      </c>
      <c r="C2879" t="s">
        <v>77</v>
      </c>
      <c r="D2879" t="str">
        <f>VLOOKUP('Data Tab2'!A2879,'Data Tab1'!A:B,2,1)</f>
        <v>Veteran</v>
      </c>
      <c r="E2879">
        <f t="shared" si="88"/>
        <v>1</v>
      </c>
      <c r="F2879" t="str">
        <f t="shared" si="89"/>
        <v>Sunday</v>
      </c>
    </row>
    <row r="2880" spans="1:6">
      <c r="A2880" s="1">
        <v>105438410</v>
      </c>
      <c r="B2880" s="61">
        <v>35865</v>
      </c>
      <c r="C2880" t="s">
        <v>78</v>
      </c>
      <c r="D2880" t="str">
        <f>VLOOKUP('Data Tab2'!A2880,'Data Tab1'!A:B,2,1)</f>
        <v>New Hire on First Path</v>
      </c>
      <c r="E2880">
        <f t="shared" si="88"/>
        <v>4</v>
      </c>
      <c r="F2880" t="b">
        <f t="shared" si="89"/>
        <v>0</v>
      </c>
    </row>
    <row r="2881" spans="1:6">
      <c r="A2881" s="1">
        <v>105438412</v>
      </c>
      <c r="B2881" s="61">
        <v>35801</v>
      </c>
      <c r="C2881" t="s">
        <v>79</v>
      </c>
      <c r="D2881" t="str">
        <f>VLOOKUP('Data Tab2'!A2881,'Data Tab1'!A:B,2,1)</f>
        <v>New Hire on First Path</v>
      </c>
      <c r="E2881">
        <f t="shared" si="88"/>
        <v>3</v>
      </c>
      <c r="F2881" t="b">
        <f t="shared" si="89"/>
        <v>0</v>
      </c>
    </row>
    <row r="2882" spans="1:6">
      <c r="A2882" s="1">
        <v>105438711</v>
      </c>
      <c r="B2882" s="61">
        <v>35800</v>
      </c>
      <c r="C2882" t="s">
        <v>80</v>
      </c>
      <c r="D2882" t="str">
        <f>VLOOKUP('Data Tab2'!A2882,'Data Tab1'!A:B,2,1)</f>
        <v>New Hire on First Path</v>
      </c>
      <c r="E2882">
        <f t="shared" si="88"/>
        <v>2</v>
      </c>
      <c r="F2882" t="str">
        <f t="shared" si="89"/>
        <v>Monday</v>
      </c>
    </row>
    <row r="2883" spans="1:6">
      <c r="A2883" s="1">
        <v>105438713</v>
      </c>
      <c r="B2883" s="61">
        <v>35863</v>
      </c>
      <c r="C2883" t="s">
        <v>81</v>
      </c>
      <c r="D2883" t="str">
        <f>VLOOKUP('Data Tab2'!A2883,'Data Tab1'!A:B,2,1)</f>
        <v>Cross-Trainee</v>
      </c>
      <c r="E2883">
        <f t="shared" ref="E2883:E2946" si="90">WEEKDAY(B2883)</f>
        <v>2</v>
      </c>
      <c r="F2883" t="str">
        <f t="shared" ref="F2883:F2946" si="91">IF(E2883=1,"Sunday",IF(E2883=2,"Monday"))</f>
        <v>Monday</v>
      </c>
    </row>
    <row r="2884" spans="1:6">
      <c r="A2884" s="1">
        <v>105438728</v>
      </c>
      <c r="B2884" s="61">
        <v>35801</v>
      </c>
      <c r="C2884" t="s">
        <v>82</v>
      </c>
      <c r="D2884" t="str">
        <f>VLOOKUP('Data Tab2'!A2884,'Data Tab1'!A:B,2,1)</f>
        <v>New Hire on First Path</v>
      </c>
      <c r="E2884">
        <f t="shared" si="90"/>
        <v>3</v>
      </c>
      <c r="F2884" t="b">
        <f t="shared" si="91"/>
        <v>0</v>
      </c>
    </row>
    <row r="2885" spans="1:6">
      <c r="A2885" s="1">
        <v>105439094</v>
      </c>
      <c r="B2885" s="61">
        <v>35806</v>
      </c>
      <c r="C2885" t="s">
        <v>83</v>
      </c>
      <c r="D2885" t="str">
        <f>VLOOKUP('Data Tab2'!A2885,'Data Tab1'!A:B,2,1)</f>
        <v>New Hire on First Path</v>
      </c>
      <c r="E2885">
        <f t="shared" si="90"/>
        <v>1</v>
      </c>
      <c r="F2885" t="str">
        <f t="shared" si="91"/>
        <v>Sunday</v>
      </c>
    </row>
    <row r="2886" spans="1:6">
      <c r="A2886" s="1">
        <v>105440308</v>
      </c>
      <c r="B2886" s="61">
        <v>35800</v>
      </c>
      <c r="C2886" t="s">
        <v>84</v>
      </c>
      <c r="D2886" t="str">
        <f>VLOOKUP('Data Tab2'!A2886,'Data Tab1'!A:B,2,1)</f>
        <v>New Hire on First Path</v>
      </c>
      <c r="E2886">
        <f t="shared" si="90"/>
        <v>2</v>
      </c>
      <c r="F2886" t="str">
        <f t="shared" si="91"/>
        <v>Monday</v>
      </c>
    </row>
    <row r="2887" spans="1:6">
      <c r="A2887" s="1">
        <v>105442572</v>
      </c>
      <c r="B2887" s="61">
        <v>35803</v>
      </c>
      <c r="C2887" t="s">
        <v>58</v>
      </c>
      <c r="D2887" t="str">
        <f>VLOOKUP('Data Tab2'!A2887,'Data Tab1'!A:B,2,1)</f>
        <v>New Hire on First Path</v>
      </c>
      <c r="E2887">
        <f t="shared" si="90"/>
        <v>5</v>
      </c>
      <c r="F2887" t="b">
        <f t="shared" si="91"/>
        <v>0</v>
      </c>
    </row>
    <row r="2888" spans="1:6">
      <c r="A2888" s="1">
        <v>105444455</v>
      </c>
      <c r="B2888" s="61">
        <v>35800</v>
      </c>
      <c r="C2888" t="s">
        <v>85</v>
      </c>
      <c r="D2888" t="str">
        <f>VLOOKUP('Data Tab2'!A2888,'Data Tab1'!A:B,2,1)</f>
        <v>New Hire on First Path</v>
      </c>
      <c r="E2888">
        <f t="shared" si="90"/>
        <v>2</v>
      </c>
      <c r="F2888" t="str">
        <f t="shared" si="91"/>
        <v>Monday</v>
      </c>
    </row>
    <row r="2889" spans="1:6">
      <c r="A2889" s="1">
        <v>105450720</v>
      </c>
      <c r="B2889" s="61">
        <v>35801</v>
      </c>
      <c r="C2889" t="s">
        <v>59</v>
      </c>
      <c r="D2889" t="str">
        <f>VLOOKUP('Data Tab2'!A2889,'Data Tab1'!A:B,2,1)</f>
        <v>New Hire on First Path</v>
      </c>
      <c r="E2889">
        <f t="shared" si="90"/>
        <v>3</v>
      </c>
      <c r="F2889" t="b">
        <f t="shared" si="91"/>
        <v>0</v>
      </c>
    </row>
    <row r="2890" spans="1:6">
      <c r="A2890" s="1">
        <v>105450723</v>
      </c>
      <c r="B2890" s="61">
        <v>35801</v>
      </c>
      <c r="C2890" t="s">
        <v>86</v>
      </c>
      <c r="D2890" t="str">
        <f>VLOOKUP('Data Tab2'!A2890,'Data Tab1'!A:B,2,1)</f>
        <v>New Hire on First Path</v>
      </c>
      <c r="E2890">
        <f t="shared" si="90"/>
        <v>3</v>
      </c>
      <c r="F2890" t="b">
        <f t="shared" si="91"/>
        <v>0</v>
      </c>
    </row>
    <row r="2891" spans="1:6">
      <c r="A2891" s="1">
        <v>105450730</v>
      </c>
      <c r="B2891" s="61">
        <v>35801</v>
      </c>
      <c r="C2891" t="s">
        <v>87</v>
      </c>
      <c r="D2891" t="str">
        <f>VLOOKUP('Data Tab2'!A2891,'Data Tab1'!A:B,2,1)</f>
        <v>New Hire on First Path</v>
      </c>
      <c r="E2891">
        <f t="shared" si="90"/>
        <v>3</v>
      </c>
      <c r="F2891" t="b">
        <f t="shared" si="91"/>
        <v>0</v>
      </c>
    </row>
    <row r="2892" spans="1:6">
      <c r="A2892" s="1">
        <v>105450743</v>
      </c>
      <c r="B2892" s="61">
        <v>35801</v>
      </c>
      <c r="C2892" t="s">
        <v>88</v>
      </c>
      <c r="D2892" t="str">
        <f>VLOOKUP('Data Tab2'!A2892,'Data Tab1'!A:B,2,1)</f>
        <v>New Hire on First Path</v>
      </c>
      <c r="E2892">
        <f t="shared" si="90"/>
        <v>3</v>
      </c>
      <c r="F2892" t="b">
        <f t="shared" si="91"/>
        <v>0</v>
      </c>
    </row>
    <row r="2893" spans="1:6">
      <c r="A2893" s="1">
        <v>105450744</v>
      </c>
      <c r="B2893" s="61">
        <v>35801</v>
      </c>
      <c r="C2893" t="s">
        <v>89</v>
      </c>
      <c r="D2893" t="str">
        <f>VLOOKUP('Data Tab2'!A2893,'Data Tab1'!A:B,2,1)</f>
        <v>New Hire on First Path</v>
      </c>
      <c r="E2893">
        <f t="shared" si="90"/>
        <v>3</v>
      </c>
      <c r="F2893" t="b">
        <f t="shared" si="91"/>
        <v>0</v>
      </c>
    </row>
    <row r="2894" spans="1:6">
      <c r="A2894" s="1">
        <v>105450747</v>
      </c>
      <c r="B2894" s="61">
        <v>35864</v>
      </c>
      <c r="C2894" t="s">
        <v>90</v>
      </c>
      <c r="D2894" t="str">
        <f>VLOOKUP('Data Tab2'!A2894,'Data Tab1'!A:B,2,1)</f>
        <v>Veteran</v>
      </c>
      <c r="E2894">
        <f t="shared" si="90"/>
        <v>3</v>
      </c>
      <c r="F2894" t="b">
        <f t="shared" si="91"/>
        <v>0</v>
      </c>
    </row>
    <row r="2895" spans="1:6">
      <c r="A2895" s="1">
        <v>105450783</v>
      </c>
      <c r="B2895" s="61">
        <v>35802</v>
      </c>
      <c r="C2895" t="s">
        <v>56</v>
      </c>
      <c r="D2895" t="str">
        <f>VLOOKUP('Data Tab2'!A2895,'Data Tab1'!A:B,2,1)</f>
        <v>New Hire on First Path</v>
      </c>
      <c r="E2895">
        <f t="shared" si="90"/>
        <v>4</v>
      </c>
      <c r="F2895" t="b">
        <f t="shared" si="91"/>
        <v>0</v>
      </c>
    </row>
    <row r="2896" spans="1:6">
      <c r="A2896" s="1">
        <v>105450787</v>
      </c>
      <c r="B2896" s="61">
        <v>35802</v>
      </c>
      <c r="C2896" t="s">
        <v>91</v>
      </c>
      <c r="D2896" t="str">
        <f>VLOOKUP('Data Tab2'!A2896,'Data Tab1'!A:B,2,1)</f>
        <v>New Hire on First Path</v>
      </c>
      <c r="E2896">
        <f t="shared" si="90"/>
        <v>4</v>
      </c>
      <c r="F2896" t="b">
        <f t="shared" si="91"/>
        <v>0</v>
      </c>
    </row>
    <row r="2897" spans="1:6">
      <c r="A2897" s="1">
        <v>105450793</v>
      </c>
      <c r="B2897" s="61">
        <v>35802</v>
      </c>
      <c r="C2897" t="s">
        <v>92</v>
      </c>
      <c r="D2897" t="str">
        <f>VLOOKUP('Data Tab2'!A2897,'Data Tab1'!A:B,2,1)</f>
        <v>Veteran</v>
      </c>
      <c r="E2897">
        <f t="shared" si="90"/>
        <v>4</v>
      </c>
      <c r="F2897" t="b">
        <f t="shared" si="91"/>
        <v>0</v>
      </c>
    </row>
    <row r="2898" spans="1:6">
      <c r="A2898" s="1">
        <v>105453117</v>
      </c>
      <c r="B2898" s="61">
        <v>35801</v>
      </c>
      <c r="C2898" t="s">
        <v>93</v>
      </c>
      <c r="D2898" t="str">
        <f>VLOOKUP('Data Tab2'!A2898,'Data Tab1'!A:B,2,1)</f>
        <v>New Hire on First Path</v>
      </c>
      <c r="E2898">
        <f t="shared" si="90"/>
        <v>3</v>
      </c>
      <c r="F2898" t="b">
        <f t="shared" si="91"/>
        <v>0</v>
      </c>
    </row>
    <row r="2899" spans="1:6">
      <c r="A2899" s="1">
        <v>105453118</v>
      </c>
      <c r="B2899" s="61">
        <v>35801</v>
      </c>
      <c r="C2899" t="s">
        <v>94</v>
      </c>
      <c r="D2899" t="str">
        <f>VLOOKUP('Data Tab2'!A2899,'Data Tab1'!A:B,2,1)</f>
        <v>New Hire on First Path</v>
      </c>
      <c r="E2899">
        <f t="shared" si="90"/>
        <v>3</v>
      </c>
      <c r="F2899" t="b">
        <f t="shared" si="91"/>
        <v>0</v>
      </c>
    </row>
    <row r="2900" spans="1:6">
      <c r="A2900" s="1">
        <v>105453140</v>
      </c>
      <c r="B2900" s="61">
        <v>35801</v>
      </c>
      <c r="C2900" t="s">
        <v>57</v>
      </c>
      <c r="D2900" t="str">
        <f>VLOOKUP('Data Tab2'!A2900,'Data Tab1'!A:B,2,1)</f>
        <v>Veteran</v>
      </c>
      <c r="E2900">
        <f t="shared" si="90"/>
        <v>3</v>
      </c>
      <c r="F2900" t="b">
        <f t="shared" si="91"/>
        <v>0</v>
      </c>
    </row>
    <row r="2901" spans="1:6">
      <c r="A2901" s="1">
        <v>105453265</v>
      </c>
      <c r="B2901" s="61">
        <v>35802</v>
      </c>
      <c r="C2901" t="s">
        <v>95</v>
      </c>
      <c r="D2901" t="str">
        <f>VLOOKUP('Data Tab2'!A2901,'Data Tab1'!A:B,2,1)</f>
        <v>New Hire on First Path</v>
      </c>
      <c r="E2901">
        <f t="shared" si="90"/>
        <v>4</v>
      </c>
      <c r="F2901" t="b">
        <f t="shared" si="91"/>
        <v>0</v>
      </c>
    </row>
    <row r="2902" spans="1:6">
      <c r="A2902" s="1">
        <v>105471767</v>
      </c>
      <c r="B2902" s="61">
        <v>35800</v>
      </c>
      <c r="C2902" t="s">
        <v>96</v>
      </c>
      <c r="D2902" t="str">
        <f>VLOOKUP('Data Tab2'!A2902,'Data Tab1'!A:B,2,1)</f>
        <v>New Hire on First Path</v>
      </c>
      <c r="E2902">
        <f t="shared" si="90"/>
        <v>2</v>
      </c>
      <c r="F2902" t="str">
        <f t="shared" si="91"/>
        <v>Monday</v>
      </c>
    </row>
    <row r="2903" spans="1:6">
      <c r="A2903" s="1">
        <v>105471793</v>
      </c>
      <c r="B2903" s="61">
        <v>35800</v>
      </c>
      <c r="C2903" t="s">
        <v>97</v>
      </c>
      <c r="D2903" t="str">
        <f>VLOOKUP('Data Tab2'!A2903,'Data Tab1'!A:B,2,1)</f>
        <v>New Hire on First Path</v>
      </c>
      <c r="E2903">
        <f t="shared" si="90"/>
        <v>2</v>
      </c>
      <c r="F2903" t="str">
        <f t="shared" si="91"/>
        <v>Monday</v>
      </c>
    </row>
    <row r="2904" spans="1:6">
      <c r="A2904" s="1">
        <v>105471796</v>
      </c>
      <c r="B2904" s="61">
        <v>35800</v>
      </c>
      <c r="C2904" t="s">
        <v>98</v>
      </c>
      <c r="D2904" t="str">
        <f>VLOOKUP('Data Tab2'!A2904,'Data Tab1'!A:B,2,1)</f>
        <v>New Hire on First Path</v>
      </c>
      <c r="E2904">
        <f t="shared" si="90"/>
        <v>2</v>
      </c>
      <c r="F2904" t="str">
        <f t="shared" si="91"/>
        <v>Monday</v>
      </c>
    </row>
    <row r="2905" spans="1:6">
      <c r="A2905" s="1">
        <v>105471820</v>
      </c>
      <c r="B2905" s="61">
        <v>35803</v>
      </c>
      <c r="C2905" t="s">
        <v>99</v>
      </c>
      <c r="D2905" t="str">
        <f>VLOOKUP('Data Tab2'!A2905,'Data Tab1'!A:B,2,1)</f>
        <v>New Hire on First Path</v>
      </c>
      <c r="E2905">
        <f t="shared" si="90"/>
        <v>5</v>
      </c>
      <c r="F2905" t="b">
        <f t="shared" si="91"/>
        <v>0</v>
      </c>
    </row>
    <row r="2906" spans="1:6">
      <c r="A2906" s="1">
        <v>105471822</v>
      </c>
      <c r="B2906" s="61">
        <v>35802</v>
      </c>
      <c r="C2906" t="s">
        <v>100</v>
      </c>
      <c r="D2906" t="str">
        <f>VLOOKUP('Data Tab2'!A2906,'Data Tab1'!A:B,2,1)</f>
        <v>Veteran</v>
      </c>
      <c r="E2906">
        <f t="shared" si="90"/>
        <v>4</v>
      </c>
      <c r="F2906" t="b">
        <f t="shared" si="91"/>
        <v>0</v>
      </c>
    </row>
    <row r="2907" spans="1:6">
      <c r="A2907" s="1">
        <v>105471824</v>
      </c>
      <c r="B2907" s="61">
        <v>35800</v>
      </c>
      <c r="C2907" t="s">
        <v>101</v>
      </c>
      <c r="D2907" t="str">
        <f>VLOOKUP('Data Tab2'!A2907,'Data Tab1'!A:B,2,1)</f>
        <v>New Hire on First Path</v>
      </c>
      <c r="E2907">
        <f t="shared" si="90"/>
        <v>2</v>
      </c>
      <c r="F2907" t="str">
        <f t="shared" si="91"/>
        <v>Monday</v>
      </c>
    </row>
    <row r="2908" spans="1:6">
      <c r="A2908" s="1">
        <v>105471830</v>
      </c>
      <c r="B2908" s="61">
        <v>35803</v>
      </c>
      <c r="C2908" t="s">
        <v>102</v>
      </c>
      <c r="D2908" t="str">
        <f>VLOOKUP('Data Tab2'!A2908,'Data Tab1'!A:B,2,1)</f>
        <v>New Hire on First Path</v>
      </c>
      <c r="E2908">
        <f t="shared" si="90"/>
        <v>5</v>
      </c>
      <c r="F2908" t="b">
        <f t="shared" si="91"/>
        <v>0</v>
      </c>
    </row>
    <row r="2909" spans="1:6">
      <c r="A2909" s="1">
        <v>105472156</v>
      </c>
      <c r="B2909" s="61">
        <v>35800</v>
      </c>
      <c r="C2909" t="s">
        <v>103</v>
      </c>
      <c r="D2909" t="str">
        <f>VLOOKUP('Data Tab2'!A2909,'Data Tab1'!A:B,2,1)</f>
        <v>Veteran</v>
      </c>
      <c r="E2909">
        <f t="shared" si="90"/>
        <v>2</v>
      </c>
      <c r="F2909" t="str">
        <f t="shared" si="91"/>
        <v>Monday</v>
      </c>
    </row>
    <row r="2910" spans="1:6">
      <c r="A2910" s="1">
        <v>105475949</v>
      </c>
      <c r="B2910" s="61">
        <v>35800</v>
      </c>
      <c r="C2910" t="s">
        <v>104</v>
      </c>
      <c r="D2910" t="str">
        <f>VLOOKUP('Data Tab2'!A2910,'Data Tab1'!A:B,2,1)</f>
        <v>Veteran</v>
      </c>
      <c r="E2910">
        <f t="shared" si="90"/>
        <v>2</v>
      </c>
      <c r="F2910" t="str">
        <f t="shared" si="91"/>
        <v>Monday</v>
      </c>
    </row>
    <row r="2911" spans="1:6">
      <c r="A2911" s="1">
        <v>105475950</v>
      </c>
      <c r="B2911" s="61">
        <v>35806</v>
      </c>
      <c r="C2911" t="s">
        <v>105</v>
      </c>
      <c r="D2911" t="str">
        <f>VLOOKUP('Data Tab2'!A2911,'Data Tab1'!A:B,2,1)</f>
        <v>New Hire on First Path</v>
      </c>
      <c r="E2911">
        <f t="shared" si="90"/>
        <v>1</v>
      </c>
      <c r="F2911" t="str">
        <f t="shared" si="91"/>
        <v>Sunday</v>
      </c>
    </row>
    <row r="2912" spans="1:6">
      <c r="A2912" s="1">
        <v>105476053</v>
      </c>
      <c r="B2912" s="61">
        <v>35800</v>
      </c>
      <c r="C2912" t="s">
        <v>106</v>
      </c>
      <c r="D2912" t="str">
        <f>VLOOKUP('Data Tab2'!A2912,'Data Tab1'!A:B,2,1)</f>
        <v>New Hire on First Path</v>
      </c>
      <c r="E2912">
        <f t="shared" si="90"/>
        <v>2</v>
      </c>
      <c r="F2912" t="str">
        <f t="shared" si="91"/>
        <v>Monday</v>
      </c>
    </row>
    <row r="2913" spans="1:6">
      <c r="A2913" s="1">
        <v>105476054</v>
      </c>
      <c r="B2913" s="61">
        <v>35800</v>
      </c>
      <c r="C2913" t="s">
        <v>107</v>
      </c>
      <c r="D2913" t="str">
        <f>VLOOKUP('Data Tab2'!A2913,'Data Tab1'!A:B,2,1)</f>
        <v>Veteran</v>
      </c>
      <c r="E2913">
        <f t="shared" si="90"/>
        <v>2</v>
      </c>
      <c r="F2913" t="str">
        <f t="shared" si="91"/>
        <v>Monday</v>
      </c>
    </row>
    <row r="2914" spans="1:6">
      <c r="A2914" s="1">
        <v>105476055</v>
      </c>
      <c r="B2914" s="61">
        <v>35800</v>
      </c>
      <c r="C2914" t="s">
        <v>108</v>
      </c>
      <c r="D2914" t="str">
        <f>VLOOKUP('Data Tab2'!A2914,'Data Tab1'!A:B,2,1)</f>
        <v>New Hire on First Path</v>
      </c>
      <c r="E2914">
        <f t="shared" si="90"/>
        <v>2</v>
      </c>
      <c r="F2914" t="str">
        <f t="shared" si="91"/>
        <v>Monday</v>
      </c>
    </row>
    <row r="2915" spans="1:6">
      <c r="A2915" s="1">
        <v>105476057</v>
      </c>
      <c r="B2915" s="61">
        <v>35800</v>
      </c>
      <c r="C2915" t="s">
        <v>109</v>
      </c>
      <c r="D2915" t="str">
        <f>VLOOKUP('Data Tab2'!A2915,'Data Tab1'!A:B,2,1)</f>
        <v>New Hire on First Path</v>
      </c>
      <c r="E2915">
        <f t="shared" si="90"/>
        <v>2</v>
      </c>
      <c r="F2915" t="str">
        <f t="shared" si="91"/>
        <v>Monday</v>
      </c>
    </row>
    <row r="2916" spans="1:6">
      <c r="A2916" s="1">
        <v>105476059</v>
      </c>
      <c r="B2916" s="61">
        <v>35800</v>
      </c>
      <c r="C2916" t="s">
        <v>110</v>
      </c>
      <c r="D2916" t="str">
        <f>VLOOKUP('Data Tab2'!A2916,'Data Tab1'!A:B,2,1)</f>
        <v>New Hire on First Path</v>
      </c>
      <c r="E2916">
        <f t="shared" si="90"/>
        <v>2</v>
      </c>
      <c r="F2916" t="str">
        <f t="shared" si="91"/>
        <v>Monday</v>
      </c>
    </row>
    <row r="2917" spans="1:6">
      <c r="A2917" s="1">
        <v>105476061</v>
      </c>
      <c r="B2917" s="61">
        <v>35800</v>
      </c>
      <c r="C2917" t="s">
        <v>111</v>
      </c>
      <c r="D2917" t="str">
        <f>VLOOKUP('Data Tab2'!A2917,'Data Tab1'!A:B,2,1)</f>
        <v>New Hire on First Path</v>
      </c>
      <c r="E2917">
        <f t="shared" si="90"/>
        <v>2</v>
      </c>
      <c r="F2917" t="str">
        <f t="shared" si="91"/>
        <v>Monday</v>
      </c>
    </row>
    <row r="2918" spans="1:6">
      <c r="A2918" s="1">
        <v>105476062</v>
      </c>
      <c r="B2918" s="61">
        <v>35800</v>
      </c>
      <c r="C2918" t="s">
        <v>112</v>
      </c>
      <c r="D2918" t="str">
        <f>VLOOKUP('Data Tab2'!A2918,'Data Tab1'!A:B,2,1)</f>
        <v>New Hire on First Path</v>
      </c>
      <c r="E2918">
        <f t="shared" si="90"/>
        <v>2</v>
      </c>
      <c r="F2918" t="str">
        <f t="shared" si="91"/>
        <v>Monday</v>
      </c>
    </row>
    <row r="2919" spans="1:6">
      <c r="A2919" s="1">
        <v>105476065</v>
      </c>
      <c r="B2919" s="61">
        <v>35800</v>
      </c>
      <c r="C2919" t="s">
        <v>113</v>
      </c>
      <c r="D2919" t="str">
        <f>VLOOKUP('Data Tab2'!A2919,'Data Tab1'!A:B,2,1)</f>
        <v>New Hire on First Path</v>
      </c>
      <c r="E2919">
        <f t="shared" si="90"/>
        <v>2</v>
      </c>
      <c r="F2919" t="str">
        <f t="shared" si="91"/>
        <v>Monday</v>
      </c>
    </row>
    <row r="2920" spans="1:6">
      <c r="A2920" s="1">
        <v>105476068</v>
      </c>
      <c r="B2920" s="61">
        <v>35800</v>
      </c>
      <c r="C2920" t="s">
        <v>114</v>
      </c>
      <c r="D2920" t="str">
        <f>VLOOKUP('Data Tab2'!A2920,'Data Tab1'!A:B,2,1)</f>
        <v>New Hire on First Path</v>
      </c>
      <c r="E2920">
        <f t="shared" si="90"/>
        <v>2</v>
      </c>
      <c r="F2920" t="str">
        <f t="shared" si="91"/>
        <v>Monday</v>
      </c>
    </row>
    <row r="2921" spans="1:6">
      <c r="A2921" s="1">
        <v>105476071</v>
      </c>
      <c r="B2921" s="61">
        <v>35800</v>
      </c>
      <c r="C2921" t="s">
        <v>115</v>
      </c>
      <c r="D2921" t="str">
        <f>VLOOKUP('Data Tab2'!A2921,'Data Tab1'!A:B,2,1)</f>
        <v>New Hire on First Path</v>
      </c>
      <c r="E2921">
        <f t="shared" si="90"/>
        <v>2</v>
      </c>
      <c r="F2921" t="str">
        <f t="shared" si="91"/>
        <v>Monday</v>
      </c>
    </row>
    <row r="2922" spans="1:6">
      <c r="A2922" s="1">
        <v>105476072</v>
      </c>
      <c r="B2922" s="61">
        <v>35800</v>
      </c>
      <c r="C2922" t="s">
        <v>116</v>
      </c>
      <c r="D2922" t="str">
        <f>VLOOKUP('Data Tab2'!A2922,'Data Tab1'!A:B,2,1)</f>
        <v>New Hire on First Path</v>
      </c>
      <c r="E2922">
        <f t="shared" si="90"/>
        <v>2</v>
      </c>
      <c r="F2922" t="str">
        <f t="shared" si="91"/>
        <v>Monday</v>
      </c>
    </row>
    <row r="2923" spans="1:6">
      <c r="A2923" s="1">
        <v>105476080</v>
      </c>
      <c r="B2923" s="61">
        <v>35800</v>
      </c>
      <c r="C2923" t="s">
        <v>117</v>
      </c>
      <c r="D2923" t="str">
        <f>VLOOKUP('Data Tab2'!A2923,'Data Tab1'!A:B,2,1)</f>
        <v>New Hire on First Path</v>
      </c>
      <c r="E2923">
        <f t="shared" si="90"/>
        <v>2</v>
      </c>
      <c r="F2923" t="str">
        <f t="shared" si="91"/>
        <v>Monday</v>
      </c>
    </row>
    <row r="2924" spans="1:6">
      <c r="A2924" s="1">
        <v>105476081</v>
      </c>
      <c r="B2924" s="61">
        <v>35800</v>
      </c>
      <c r="C2924" t="s">
        <v>118</v>
      </c>
      <c r="D2924" t="str">
        <f>VLOOKUP('Data Tab2'!A2924,'Data Tab1'!A:B,2,1)</f>
        <v>New Hire on First Path</v>
      </c>
      <c r="E2924">
        <f t="shared" si="90"/>
        <v>2</v>
      </c>
      <c r="F2924" t="str">
        <f t="shared" si="91"/>
        <v>Monday</v>
      </c>
    </row>
    <row r="2925" spans="1:6">
      <c r="A2925" s="1">
        <v>105476084</v>
      </c>
      <c r="B2925" s="61">
        <v>35800</v>
      </c>
      <c r="C2925" t="s">
        <v>119</v>
      </c>
      <c r="D2925" t="str">
        <f>VLOOKUP('Data Tab2'!A2925,'Data Tab1'!A:B,2,1)</f>
        <v>New Hire on First Path</v>
      </c>
      <c r="E2925">
        <f t="shared" si="90"/>
        <v>2</v>
      </c>
      <c r="F2925" t="str">
        <f t="shared" si="91"/>
        <v>Monday</v>
      </c>
    </row>
    <row r="2926" spans="1:6">
      <c r="A2926" s="1">
        <v>105476085</v>
      </c>
      <c r="B2926" s="61">
        <v>35803</v>
      </c>
      <c r="C2926" t="s">
        <v>56</v>
      </c>
      <c r="D2926" t="str">
        <f>VLOOKUP('Data Tab2'!A2926,'Data Tab1'!A:B,2,1)</f>
        <v>New Hire on First Path</v>
      </c>
      <c r="E2926">
        <f t="shared" si="90"/>
        <v>5</v>
      </c>
      <c r="F2926" t="b">
        <f t="shared" si="91"/>
        <v>0</v>
      </c>
    </row>
    <row r="2927" spans="1:6">
      <c r="A2927" s="1">
        <v>105476086</v>
      </c>
      <c r="B2927" s="61">
        <v>35800</v>
      </c>
      <c r="C2927" t="s">
        <v>57</v>
      </c>
      <c r="D2927" t="str">
        <f>VLOOKUP('Data Tab2'!A2927,'Data Tab1'!A:B,2,1)</f>
        <v>New Hire on First Path</v>
      </c>
      <c r="E2927">
        <f t="shared" si="90"/>
        <v>2</v>
      </c>
      <c r="F2927" t="str">
        <f t="shared" si="91"/>
        <v>Monday</v>
      </c>
    </row>
    <row r="2928" spans="1:6">
      <c r="A2928" s="1">
        <v>105476087</v>
      </c>
      <c r="B2928" s="61">
        <v>35800</v>
      </c>
      <c r="C2928" t="s">
        <v>58</v>
      </c>
      <c r="D2928" t="str">
        <f>VLOOKUP('Data Tab2'!A2928,'Data Tab1'!A:B,2,1)</f>
        <v>New Hire on First Path</v>
      </c>
      <c r="E2928">
        <f t="shared" si="90"/>
        <v>2</v>
      </c>
      <c r="F2928" t="str">
        <f t="shared" si="91"/>
        <v>Monday</v>
      </c>
    </row>
    <row r="2929" spans="1:6">
      <c r="A2929" s="1">
        <v>105476089</v>
      </c>
      <c r="B2929" s="61">
        <v>35800</v>
      </c>
      <c r="C2929" t="s">
        <v>59</v>
      </c>
      <c r="D2929" t="str">
        <f>VLOOKUP('Data Tab2'!A2929,'Data Tab1'!A:B,2,1)</f>
        <v>Veteran</v>
      </c>
      <c r="E2929">
        <f t="shared" si="90"/>
        <v>2</v>
      </c>
      <c r="F2929" t="str">
        <f t="shared" si="91"/>
        <v>Monday</v>
      </c>
    </row>
    <row r="2930" spans="1:6">
      <c r="A2930" s="1">
        <v>105476094</v>
      </c>
      <c r="B2930" s="61">
        <v>35800</v>
      </c>
      <c r="C2930" t="s">
        <v>60</v>
      </c>
      <c r="D2930" t="str">
        <f>VLOOKUP('Data Tab2'!A2930,'Data Tab1'!A:B,2,1)</f>
        <v>New Hire on First Path</v>
      </c>
      <c r="E2930">
        <f t="shared" si="90"/>
        <v>2</v>
      </c>
      <c r="F2930" t="str">
        <f t="shared" si="91"/>
        <v>Monday</v>
      </c>
    </row>
    <row r="2931" spans="1:6">
      <c r="A2931" s="1">
        <v>105476106</v>
      </c>
      <c r="B2931" s="61">
        <v>35800</v>
      </c>
      <c r="C2931" t="s">
        <v>61</v>
      </c>
      <c r="D2931" t="str">
        <f>VLOOKUP('Data Tab2'!A2931,'Data Tab1'!A:B,2,1)</f>
        <v>Veteran</v>
      </c>
      <c r="E2931">
        <f t="shared" si="90"/>
        <v>2</v>
      </c>
      <c r="F2931" t="str">
        <f t="shared" si="91"/>
        <v>Monday</v>
      </c>
    </row>
    <row r="2932" spans="1:6">
      <c r="A2932" s="1">
        <v>105476716</v>
      </c>
      <c r="B2932" s="61">
        <v>35800</v>
      </c>
      <c r="C2932" t="s">
        <v>62</v>
      </c>
      <c r="D2932" t="str">
        <f>VLOOKUP('Data Tab2'!A2932,'Data Tab1'!A:B,2,1)</f>
        <v>Veteran</v>
      </c>
      <c r="E2932">
        <f t="shared" si="90"/>
        <v>2</v>
      </c>
      <c r="F2932" t="str">
        <f t="shared" si="91"/>
        <v>Monday</v>
      </c>
    </row>
    <row r="2933" spans="1:6">
      <c r="A2933" s="1">
        <v>105476721</v>
      </c>
      <c r="B2933" s="61">
        <v>35800</v>
      </c>
      <c r="C2933" t="s">
        <v>63</v>
      </c>
      <c r="D2933" t="str">
        <f>VLOOKUP('Data Tab2'!A2933,'Data Tab1'!A:B,2,1)</f>
        <v>New Hire on First Path</v>
      </c>
      <c r="E2933">
        <f t="shared" si="90"/>
        <v>2</v>
      </c>
      <c r="F2933" t="str">
        <f t="shared" si="91"/>
        <v>Monday</v>
      </c>
    </row>
    <row r="2934" spans="1:6">
      <c r="A2934" s="1">
        <v>105476755</v>
      </c>
      <c r="B2934" s="61">
        <v>35800</v>
      </c>
      <c r="C2934" t="s">
        <v>64</v>
      </c>
      <c r="D2934" t="str">
        <f>VLOOKUP('Data Tab2'!A2934,'Data Tab1'!A:B,2,1)</f>
        <v>Veteran</v>
      </c>
      <c r="E2934">
        <f t="shared" si="90"/>
        <v>2</v>
      </c>
      <c r="F2934" t="str">
        <f t="shared" si="91"/>
        <v>Monday</v>
      </c>
    </row>
    <row r="2935" spans="1:6">
      <c r="A2935" s="1">
        <v>105476762</v>
      </c>
      <c r="B2935" s="61">
        <v>35800</v>
      </c>
      <c r="C2935" t="s">
        <v>65</v>
      </c>
      <c r="D2935" t="str">
        <f>VLOOKUP('Data Tab2'!A2935,'Data Tab1'!A:B,2,1)</f>
        <v>New Hire on First Path</v>
      </c>
      <c r="E2935">
        <f t="shared" si="90"/>
        <v>2</v>
      </c>
      <c r="F2935" t="str">
        <f t="shared" si="91"/>
        <v>Monday</v>
      </c>
    </row>
    <row r="2936" spans="1:6">
      <c r="A2936" s="1">
        <v>105476763</v>
      </c>
      <c r="B2936" s="61">
        <v>35800</v>
      </c>
      <c r="C2936" t="s">
        <v>66</v>
      </c>
      <c r="D2936" t="str">
        <f>VLOOKUP('Data Tab2'!A2936,'Data Tab1'!A:B,2,1)</f>
        <v>Veteran</v>
      </c>
      <c r="E2936">
        <f t="shared" si="90"/>
        <v>2</v>
      </c>
      <c r="F2936" t="str">
        <f t="shared" si="91"/>
        <v>Monday</v>
      </c>
    </row>
    <row r="2937" spans="1:6">
      <c r="A2937" s="1">
        <v>105476766</v>
      </c>
      <c r="B2937" s="61">
        <v>35800</v>
      </c>
      <c r="C2937" t="s">
        <v>67</v>
      </c>
      <c r="D2937" t="str">
        <f>VLOOKUP('Data Tab2'!A2937,'Data Tab1'!A:B,2,1)</f>
        <v>New Hire on First Path</v>
      </c>
      <c r="E2937">
        <f t="shared" si="90"/>
        <v>2</v>
      </c>
      <c r="F2937" t="str">
        <f t="shared" si="91"/>
        <v>Monday</v>
      </c>
    </row>
    <row r="2938" spans="1:6">
      <c r="A2938" s="1">
        <v>105476767</v>
      </c>
      <c r="B2938" s="61">
        <v>35800</v>
      </c>
      <c r="C2938" t="s">
        <v>68</v>
      </c>
      <c r="D2938" t="str">
        <f>VLOOKUP('Data Tab2'!A2938,'Data Tab1'!A:B,2,1)</f>
        <v>New Hire on First Path</v>
      </c>
      <c r="E2938">
        <f t="shared" si="90"/>
        <v>2</v>
      </c>
      <c r="F2938" t="str">
        <f t="shared" si="91"/>
        <v>Monday</v>
      </c>
    </row>
    <row r="2939" spans="1:6">
      <c r="A2939" s="1">
        <v>105476780</v>
      </c>
      <c r="B2939" s="61">
        <v>35801</v>
      </c>
      <c r="C2939" t="s">
        <v>69</v>
      </c>
      <c r="D2939" t="str">
        <f>VLOOKUP('Data Tab2'!A2939,'Data Tab1'!A:B,2,1)</f>
        <v>New Hire on First Path</v>
      </c>
      <c r="E2939">
        <f t="shared" si="90"/>
        <v>3</v>
      </c>
      <c r="F2939" t="b">
        <f t="shared" si="91"/>
        <v>0</v>
      </c>
    </row>
    <row r="2940" spans="1:6">
      <c r="A2940" s="1">
        <v>105476787</v>
      </c>
      <c r="B2940" s="61">
        <v>35800</v>
      </c>
      <c r="C2940" t="s">
        <v>70</v>
      </c>
      <c r="D2940" t="str">
        <f>VLOOKUP('Data Tab2'!A2940,'Data Tab1'!A:B,2,1)</f>
        <v>New Hire on First Path</v>
      </c>
      <c r="E2940">
        <f t="shared" si="90"/>
        <v>2</v>
      </c>
      <c r="F2940" t="str">
        <f t="shared" si="91"/>
        <v>Monday</v>
      </c>
    </row>
    <row r="2941" spans="1:6">
      <c r="A2941" s="1">
        <v>105481028</v>
      </c>
      <c r="B2941" s="61">
        <v>35800</v>
      </c>
      <c r="C2941" t="s">
        <v>71</v>
      </c>
      <c r="D2941" t="str">
        <f>VLOOKUP('Data Tab2'!A2941,'Data Tab1'!A:B,2,1)</f>
        <v>Veteran</v>
      </c>
      <c r="E2941">
        <f t="shared" si="90"/>
        <v>2</v>
      </c>
      <c r="F2941" t="str">
        <f t="shared" si="91"/>
        <v>Monday</v>
      </c>
    </row>
    <row r="2942" spans="1:6">
      <c r="A2942" s="1">
        <v>105485128</v>
      </c>
      <c r="B2942" s="61">
        <v>35800</v>
      </c>
      <c r="C2942" t="s">
        <v>72</v>
      </c>
      <c r="D2942" t="str">
        <f>VLOOKUP('Data Tab2'!A2942,'Data Tab1'!A:B,2,1)</f>
        <v>New Hire on First Path</v>
      </c>
      <c r="E2942">
        <f t="shared" si="90"/>
        <v>2</v>
      </c>
      <c r="F2942" t="str">
        <f t="shared" si="91"/>
        <v>Monday</v>
      </c>
    </row>
    <row r="2943" spans="1:6">
      <c r="A2943" s="1">
        <v>105485129</v>
      </c>
      <c r="B2943" s="61">
        <v>35800</v>
      </c>
      <c r="C2943" t="s">
        <v>73</v>
      </c>
      <c r="D2943" t="str">
        <f>VLOOKUP('Data Tab2'!A2943,'Data Tab1'!A:B,2,1)</f>
        <v>New Hire on First Path</v>
      </c>
      <c r="E2943">
        <f t="shared" si="90"/>
        <v>2</v>
      </c>
      <c r="F2943" t="str">
        <f t="shared" si="91"/>
        <v>Monday</v>
      </c>
    </row>
    <row r="2944" spans="1:6">
      <c r="A2944" s="1">
        <v>105485133</v>
      </c>
      <c r="B2944" s="61">
        <v>35800</v>
      </c>
      <c r="C2944" t="s">
        <v>74</v>
      </c>
      <c r="D2944" t="str">
        <f>VLOOKUP('Data Tab2'!A2944,'Data Tab1'!A:B,2,1)</f>
        <v>New Hire on First Path</v>
      </c>
      <c r="E2944">
        <f t="shared" si="90"/>
        <v>2</v>
      </c>
      <c r="F2944" t="str">
        <f t="shared" si="91"/>
        <v>Monday</v>
      </c>
    </row>
    <row r="2945" spans="1:6">
      <c r="A2945" s="1">
        <v>105486050</v>
      </c>
      <c r="B2945" s="61">
        <v>35800</v>
      </c>
      <c r="C2945" t="s">
        <v>75</v>
      </c>
      <c r="D2945" t="str">
        <f>VLOOKUP('Data Tab2'!A2945,'Data Tab1'!A:B,2,1)</f>
        <v>New Hire on First Path</v>
      </c>
      <c r="E2945">
        <f t="shared" si="90"/>
        <v>2</v>
      </c>
      <c r="F2945" t="str">
        <f t="shared" si="91"/>
        <v>Monday</v>
      </c>
    </row>
    <row r="2946" spans="1:6">
      <c r="A2946" s="1">
        <v>105486057</v>
      </c>
      <c r="B2946" s="61">
        <v>35800</v>
      </c>
      <c r="C2946" t="s">
        <v>76</v>
      </c>
      <c r="D2946" t="str">
        <f>VLOOKUP('Data Tab2'!A2946,'Data Tab1'!A:B,2,1)</f>
        <v>New Hire on First Path</v>
      </c>
      <c r="E2946">
        <f t="shared" si="90"/>
        <v>2</v>
      </c>
      <c r="F2946" t="str">
        <f t="shared" si="91"/>
        <v>Monday</v>
      </c>
    </row>
    <row r="2947" spans="1:6">
      <c r="A2947" s="1">
        <v>105486059</v>
      </c>
      <c r="B2947" s="61">
        <v>35800</v>
      </c>
      <c r="C2947" t="s">
        <v>77</v>
      </c>
      <c r="D2947" t="str">
        <f>VLOOKUP('Data Tab2'!A2947,'Data Tab1'!A:B,2,1)</f>
        <v>New Hire on First Path</v>
      </c>
      <c r="E2947">
        <f t="shared" ref="E2947:E3010" si="92">WEEKDAY(B2947)</f>
        <v>2</v>
      </c>
      <c r="F2947" t="str">
        <f t="shared" ref="F2947:F3010" si="93">IF(E2947=1,"Sunday",IF(E2947=2,"Monday"))</f>
        <v>Monday</v>
      </c>
    </row>
    <row r="2948" spans="1:6">
      <c r="A2948" s="1">
        <v>105486063</v>
      </c>
      <c r="B2948" s="61">
        <v>35801</v>
      </c>
      <c r="C2948" t="s">
        <v>78</v>
      </c>
      <c r="D2948" t="str">
        <f>VLOOKUP('Data Tab2'!A2948,'Data Tab1'!A:B,2,1)</f>
        <v>New Hire on First Path</v>
      </c>
      <c r="E2948">
        <f t="shared" si="92"/>
        <v>3</v>
      </c>
      <c r="F2948" t="b">
        <f t="shared" si="93"/>
        <v>0</v>
      </c>
    </row>
    <row r="2949" spans="1:6">
      <c r="A2949" s="1">
        <v>105486064</v>
      </c>
      <c r="B2949" s="61">
        <v>35800</v>
      </c>
      <c r="C2949" t="s">
        <v>79</v>
      </c>
      <c r="D2949" t="str">
        <f>VLOOKUP('Data Tab2'!A2949,'Data Tab1'!A:B,2,1)</f>
        <v>New Hire on First Path</v>
      </c>
      <c r="E2949">
        <f t="shared" si="92"/>
        <v>2</v>
      </c>
      <c r="F2949" t="str">
        <f t="shared" si="93"/>
        <v>Monday</v>
      </c>
    </row>
    <row r="2950" spans="1:6">
      <c r="A2950" s="1">
        <v>105486065</v>
      </c>
      <c r="B2950" s="61">
        <v>35801</v>
      </c>
      <c r="C2950" t="s">
        <v>80</v>
      </c>
      <c r="D2950" t="str">
        <f>VLOOKUP('Data Tab2'!A2950,'Data Tab1'!A:B,2,1)</f>
        <v>New Hire on First Path</v>
      </c>
      <c r="E2950">
        <f t="shared" si="92"/>
        <v>3</v>
      </c>
      <c r="F2950" t="b">
        <f t="shared" si="93"/>
        <v>0</v>
      </c>
    </row>
    <row r="2951" spans="1:6">
      <c r="A2951" s="1">
        <v>105486066</v>
      </c>
      <c r="B2951" s="61">
        <v>35800</v>
      </c>
      <c r="C2951" t="s">
        <v>81</v>
      </c>
      <c r="D2951" t="str">
        <f>VLOOKUP('Data Tab2'!A2951,'Data Tab1'!A:B,2,1)</f>
        <v>New Hire on First Path</v>
      </c>
      <c r="E2951">
        <f t="shared" si="92"/>
        <v>2</v>
      </c>
      <c r="F2951" t="str">
        <f t="shared" si="93"/>
        <v>Monday</v>
      </c>
    </row>
    <row r="2952" spans="1:6">
      <c r="A2952" s="1">
        <v>105486712</v>
      </c>
      <c r="B2952" s="61">
        <v>35800</v>
      </c>
      <c r="C2952" t="s">
        <v>82</v>
      </c>
      <c r="D2952" t="str">
        <f>VLOOKUP('Data Tab2'!A2952,'Data Tab1'!A:B,2,1)</f>
        <v>New Hire on First Path</v>
      </c>
      <c r="E2952">
        <f t="shared" si="92"/>
        <v>2</v>
      </c>
      <c r="F2952" t="str">
        <f t="shared" si="93"/>
        <v>Monday</v>
      </c>
    </row>
    <row r="2953" spans="1:6">
      <c r="A2953" s="1">
        <v>105486881</v>
      </c>
      <c r="B2953" s="61">
        <v>35800</v>
      </c>
      <c r="C2953" t="s">
        <v>83</v>
      </c>
      <c r="D2953" t="str">
        <f>VLOOKUP('Data Tab2'!A2953,'Data Tab1'!A:B,2,1)</f>
        <v>Veteran</v>
      </c>
      <c r="E2953">
        <f t="shared" si="92"/>
        <v>2</v>
      </c>
      <c r="F2953" t="str">
        <f t="shared" si="93"/>
        <v>Monday</v>
      </c>
    </row>
    <row r="2954" spans="1:6">
      <c r="A2954" s="1">
        <v>105487615</v>
      </c>
      <c r="B2954" s="61">
        <v>35800</v>
      </c>
      <c r="C2954" t="s">
        <v>84</v>
      </c>
      <c r="D2954" t="str">
        <f>VLOOKUP('Data Tab2'!A2954,'Data Tab1'!A:B,2,1)</f>
        <v>New Hire on First Path</v>
      </c>
      <c r="E2954">
        <f t="shared" si="92"/>
        <v>2</v>
      </c>
      <c r="F2954" t="str">
        <f t="shared" si="93"/>
        <v>Monday</v>
      </c>
    </row>
    <row r="2955" spans="1:6">
      <c r="A2955" s="1">
        <v>105487616</v>
      </c>
      <c r="B2955" s="61">
        <v>35800</v>
      </c>
      <c r="C2955" t="s">
        <v>58</v>
      </c>
      <c r="D2955" t="str">
        <f>VLOOKUP('Data Tab2'!A2955,'Data Tab1'!A:B,2,1)</f>
        <v>New Hire on First Path</v>
      </c>
      <c r="E2955">
        <f t="shared" si="92"/>
        <v>2</v>
      </c>
      <c r="F2955" t="str">
        <f t="shared" si="93"/>
        <v>Monday</v>
      </c>
    </row>
    <row r="2956" spans="1:6">
      <c r="A2956" s="1">
        <v>105487618</v>
      </c>
      <c r="B2956" s="61">
        <v>35800</v>
      </c>
      <c r="C2956" t="s">
        <v>85</v>
      </c>
      <c r="D2956" t="str">
        <f>VLOOKUP('Data Tab2'!A2956,'Data Tab1'!A:B,2,1)</f>
        <v>New Hire on First Path</v>
      </c>
      <c r="E2956">
        <f t="shared" si="92"/>
        <v>2</v>
      </c>
      <c r="F2956" t="str">
        <f t="shared" si="93"/>
        <v>Monday</v>
      </c>
    </row>
    <row r="2957" spans="1:6">
      <c r="A2957" s="1">
        <v>105487623</v>
      </c>
      <c r="B2957" s="61">
        <v>35806</v>
      </c>
      <c r="C2957" t="s">
        <v>59</v>
      </c>
      <c r="D2957" t="str">
        <f>VLOOKUP('Data Tab2'!A2957,'Data Tab1'!A:B,2,1)</f>
        <v>New Hire on First Path</v>
      </c>
      <c r="E2957">
        <f t="shared" si="92"/>
        <v>1</v>
      </c>
      <c r="F2957" t="str">
        <f t="shared" si="93"/>
        <v>Sunday</v>
      </c>
    </row>
    <row r="2958" spans="1:6">
      <c r="A2958" s="1">
        <v>105488909</v>
      </c>
      <c r="B2958" s="61">
        <v>35800</v>
      </c>
      <c r="C2958" t="s">
        <v>86</v>
      </c>
      <c r="D2958" t="str">
        <f>VLOOKUP('Data Tab2'!A2958,'Data Tab1'!A:B,2,1)</f>
        <v>New Hire on First Path</v>
      </c>
      <c r="E2958">
        <f t="shared" si="92"/>
        <v>2</v>
      </c>
      <c r="F2958" t="str">
        <f t="shared" si="93"/>
        <v>Monday</v>
      </c>
    </row>
    <row r="2959" spans="1:6">
      <c r="A2959" s="1">
        <v>105488912</v>
      </c>
      <c r="B2959" s="61">
        <v>35800</v>
      </c>
      <c r="C2959" t="s">
        <v>87</v>
      </c>
      <c r="D2959" t="str">
        <f>VLOOKUP('Data Tab2'!A2959,'Data Tab1'!A:B,2,1)</f>
        <v>New Hire on First Path</v>
      </c>
      <c r="E2959">
        <f t="shared" si="92"/>
        <v>2</v>
      </c>
      <c r="F2959" t="str">
        <f t="shared" si="93"/>
        <v>Monday</v>
      </c>
    </row>
    <row r="2960" spans="1:6">
      <c r="A2960" s="1">
        <v>105488915</v>
      </c>
      <c r="B2960" s="61">
        <v>35800</v>
      </c>
      <c r="C2960" t="s">
        <v>88</v>
      </c>
      <c r="D2960" t="str">
        <f>VLOOKUP('Data Tab2'!A2960,'Data Tab1'!A:B,2,1)</f>
        <v>New Hire on First Path</v>
      </c>
      <c r="E2960">
        <f t="shared" si="92"/>
        <v>2</v>
      </c>
      <c r="F2960" t="str">
        <f t="shared" si="93"/>
        <v>Monday</v>
      </c>
    </row>
    <row r="2961" spans="1:6">
      <c r="A2961" s="1">
        <v>105500904</v>
      </c>
      <c r="B2961" s="61">
        <v>35801</v>
      </c>
      <c r="C2961" t="s">
        <v>89</v>
      </c>
      <c r="D2961" t="str">
        <f>VLOOKUP('Data Tab2'!A2961,'Data Tab1'!A:B,2,1)</f>
        <v>New Hire on First Path</v>
      </c>
      <c r="E2961">
        <f t="shared" si="92"/>
        <v>3</v>
      </c>
      <c r="F2961" t="b">
        <f t="shared" si="93"/>
        <v>0</v>
      </c>
    </row>
    <row r="2962" spans="1:6">
      <c r="A2962" s="1">
        <v>105500905</v>
      </c>
      <c r="B2962" s="61">
        <v>35800</v>
      </c>
      <c r="C2962" t="s">
        <v>90</v>
      </c>
      <c r="D2962" t="str">
        <f>VLOOKUP('Data Tab2'!A2962,'Data Tab1'!A:B,2,1)</f>
        <v>New Hire on First Path</v>
      </c>
      <c r="E2962">
        <f t="shared" si="92"/>
        <v>2</v>
      </c>
      <c r="F2962" t="str">
        <f t="shared" si="93"/>
        <v>Monday</v>
      </c>
    </row>
    <row r="2963" spans="1:6">
      <c r="A2963" s="1">
        <v>105500906</v>
      </c>
      <c r="B2963" s="61">
        <v>35865</v>
      </c>
      <c r="C2963" t="s">
        <v>56</v>
      </c>
      <c r="D2963" t="str">
        <f>VLOOKUP('Data Tab2'!A2963,'Data Tab1'!A:B,2,1)</f>
        <v>New Hire on First Path</v>
      </c>
      <c r="E2963">
        <f t="shared" si="92"/>
        <v>4</v>
      </c>
      <c r="F2963" t="b">
        <f t="shared" si="93"/>
        <v>0</v>
      </c>
    </row>
    <row r="2964" spans="1:6">
      <c r="A2964" s="1">
        <v>105500908</v>
      </c>
      <c r="B2964" s="61">
        <v>35801</v>
      </c>
      <c r="C2964" t="s">
        <v>91</v>
      </c>
      <c r="D2964" t="str">
        <f>VLOOKUP('Data Tab2'!A2964,'Data Tab1'!A:B,2,1)</f>
        <v>New Hire on First Path</v>
      </c>
      <c r="E2964">
        <f t="shared" si="92"/>
        <v>3</v>
      </c>
      <c r="F2964" t="b">
        <f t="shared" si="93"/>
        <v>0</v>
      </c>
    </row>
    <row r="2965" spans="1:6">
      <c r="A2965" s="1">
        <v>105500909</v>
      </c>
      <c r="B2965" s="61">
        <v>35805</v>
      </c>
      <c r="C2965" t="s">
        <v>92</v>
      </c>
      <c r="D2965" t="str">
        <f>VLOOKUP('Data Tab2'!A2965,'Data Tab1'!A:B,2,1)</f>
        <v>New Hire on First Path</v>
      </c>
      <c r="E2965">
        <f t="shared" si="92"/>
        <v>7</v>
      </c>
      <c r="F2965" t="b">
        <f t="shared" si="93"/>
        <v>0</v>
      </c>
    </row>
    <row r="2966" spans="1:6">
      <c r="A2966" s="1">
        <v>105500913</v>
      </c>
      <c r="B2966" s="61">
        <v>35802</v>
      </c>
      <c r="C2966" t="s">
        <v>93</v>
      </c>
      <c r="D2966" t="str">
        <f>VLOOKUP('Data Tab2'!A2966,'Data Tab1'!A:B,2,1)</f>
        <v>New Hire on First Path</v>
      </c>
      <c r="E2966">
        <f t="shared" si="92"/>
        <v>4</v>
      </c>
      <c r="F2966" t="b">
        <f t="shared" si="93"/>
        <v>0</v>
      </c>
    </row>
    <row r="2967" spans="1:6">
      <c r="A2967" s="1">
        <v>105500914</v>
      </c>
      <c r="B2967" s="61">
        <v>35803</v>
      </c>
      <c r="C2967" t="s">
        <v>94</v>
      </c>
      <c r="D2967" t="str">
        <f>VLOOKUP('Data Tab2'!A2967,'Data Tab1'!A:B,2,1)</f>
        <v>New Hire on First Path</v>
      </c>
      <c r="E2967">
        <f t="shared" si="92"/>
        <v>5</v>
      </c>
      <c r="F2967" t="b">
        <f t="shared" si="93"/>
        <v>0</v>
      </c>
    </row>
    <row r="2968" spans="1:6">
      <c r="A2968" s="1">
        <v>105500980</v>
      </c>
      <c r="B2968" s="61">
        <v>35802</v>
      </c>
      <c r="C2968" t="s">
        <v>57</v>
      </c>
      <c r="D2968" t="str">
        <f>VLOOKUP('Data Tab2'!A2968,'Data Tab1'!A:B,2,1)</f>
        <v>New Hire on First Path</v>
      </c>
      <c r="E2968">
        <f t="shared" si="92"/>
        <v>4</v>
      </c>
      <c r="F2968" t="b">
        <f t="shared" si="93"/>
        <v>0</v>
      </c>
    </row>
    <row r="2969" spans="1:6">
      <c r="A2969" s="1">
        <v>105501063</v>
      </c>
      <c r="B2969" s="61">
        <v>35801</v>
      </c>
      <c r="C2969" t="s">
        <v>95</v>
      </c>
      <c r="D2969" t="str">
        <f>VLOOKUP('Data Tab2'!A2969,'Data Tab1'!A:B,2,1)</f>
        <v>New Hire on First Path</v>
      </c>
      <c r="E2969">
        <f t="shared" si="92"/>
        <v>3</v>
      </c>
      <c r="F2969" t="b">
        <f t="shared" si="93"/>
        <v>0</v>
      </c>
    </row>
    <row r="2970" spans="1:6">
      <c r="A2970" s="1">
        <v>105501067</v>
      </c>
      <c r="B2970" s="61">
        <v>35801</v>
      </c>
      <c r="C2970" t="s">
        <v>96</v>
      </c>
      <c r="D2970" t="str">
        <f>VLOOKUP('Data Tab2'!A2970,'Data Tab1'!A:B,2,1)</f>
        <v>Cross-Trained New Hire</v>
      </c>
      <c r="E2970">
        <f t="shared" si="92"/>
        <v>3</v>
      </c>
      <c r="F2970" t="b">
        <f t="shared" si="93"/>
        <v>0</v>
      </c>
    </row>
    <row r="2971" spans="1:6">
      <c r="A2971" s="1">
        <v>105501068</v>
      </c>
      <c r="B2971" s="61">
        <v>35803</v>
      </c>
      <c r="C2971" t="s">
        <v>97</v>
      </c>
      <c r="D2971" t="str">
        <f>VLOOKUP('Data Tab2'!A2971,'Data Tab1'!A:B,2,1)</f>
        <v>New Hire on First Path</v>
      </c>
      <c r="E2971">
        <f t="shared" si="92"/>
        <v>5</v>
      </c>
      <c r="F2971" t="b">
        <f t="shared" si="93"/>
        <v>0</v>
      </c>
    </row>
    <row r="2972" spans="1:6">
      <c r="A2972" s="1">
        <v>105501071</v>
      </c>
      <c r="B2972" s="61">
        <v>35801</v>
      </c>
      <c r="C2972" t="s">
        <v>98</v>
      </c>
      <c r="D2972" t="str">
        <f>VLOOKUP('Data Tab2'!A2972,'Data Tab1'!A:B,2,1)</f>
        <v>New Hire on First Path</v>
      </c>
      <c r="E2972">
        <f t="shared" si="92"/>
        <v>3</v>
      </c>
      <c r="F2972" t="b">
        <f t="shared" si="93"/>
        <v>0</v>
      </c>
    </row>
    <row r="2973" spans="1:6">
      <c r="A2973" s="1">
        <v>105501075</v>
      </c>
      <c r="B2973" s="61">
        <v>35800</v>
      </c>
      <c r="C2973" t="s">
        <v>99</v>
      </c>
      <c r="D2973" t="str">
        <f>VLOOKUP('Data Tab2'!A2973,'Data Tab1'!A:B,2,1)</f>
        <v>New Hire on First Path</v>
      </c>
      <c r="E2973">
        <f t="shared" si="92"/>
        <v>2</v>
      </c>
      <c r="F2973" t="str">
        <f t="shared" si="93"/>
        <v>Monday</v>
      </c>
    </row>
    <row r="2974" spans="1:6">
      <c r="A2974" s="1">
        <v>105501078</v>
      </c>
      <c r="B2974" s="61">
        <v>35800</v>
      </c>
      <c r="C2974" t="s">
        <v>100</v>
      </c>
      <c r="D2974" t="str">
        <f>VLOOKUP('Data Tab2'!A2974,'Data Tab1'!A:B,2,1)</f>
        <v>New Hire on First Path</v>
      </c>
      <c r="E2974">
        <f t="shared" si="92"/>
        <v>2</v>
      </c>
      <c r="F2974" t="str">
        <f t="shared" si="93"/>
        <v>Monday</v>
      </c>
    </row>
    <row r="2975" spans="1:6">
      <c r="A2975" s="1">
        <v>105501081</v>
      </c>
      <c r="B2975" s="61">
        <v>35863</v>
      </c>
      <c r="C2975" t="s">
        <v>101</v>
      </c>
      <c r="D2975" t="str">
        <f>VLOOKUP('Data Tab2'!A2975,'Data Tab1'!A:B,2,1)</f>
        <v>New Hire on First Path</v>
      </c>
      <c r="E2975">
        <f t="shared" si="92"/>
        <v>2</v>
      </c>
      <c r="F2975" t="str">
        <f t="shared" si="93"/>
        <v>Monday</v>
      </c>
    </row>
    <row r="2976" spans="1:6">
      <c r="A2976" s="1">
        <v>105501082</v>
      </c>
      <c r="B2976" s="61">
        <v>35802</v>
      </c>
      <c r="C2976" t="s">
        <v>102</v>
      </c>
      <c r="D2976" t="str">
        <f>VLOOKUP('Data Tab2'!A2976,'Data Tab1'!A:B,2,1)</f>
        <v>New Hire on First Path</v>
      </c>
      <c r="E2976">
        <f t="shared" si="92"/>
        <v>4</v>
      </c>
      <c r="F2976" t="b">
        <f t="shared" si="93"/>
        <v>0</v>
      </c>
    </row>
    <row r="2977" spans="1:6">
      <c r="A2977" s="1">
        <v>105501084</v>
      </c>
      <c r="B2977" s="61">
        <v>35863</v>
      </c>
      <c r="C2977" t="s">
        <v>103</v>
      </c>
      <c r="D2977" t="str">
        <f>VLOOKUP('Data Tab2'!A2977,'Data Tab1'!A:B,2,1)</f>
        <v>New Hire on First Path</v>
      </c>
      <c r="E2977">
        <f t="shared" si="92"/>
        <v>2</v>
      </c>
      <c r="F2977" t="str">
        <f t="shared" si="93"/>
        <v>Monday</v>
      </c>
    </row>
    <row r="2978" spans="1:6">
      <c r="A2978" s="1">
        <v>105501085</v>
      </c>
      <c r="B2978" s="61">
        <v>35800</v>
      </c>
      <c r="C2978" t="s">
        <v>104</v>
      </c>
      <c r="D2978" t="str">
        <f>VLOOKUP('Data Tab2'!A2978,'Data Tab1'!A:B,2,1)</f>
        <v>New Hire on First Path</v>
      </c>
      <c r="E2978">
        <f t="shared" si="92"/>
        <v>2</v>
      </c>
      <c r="F2978" t="str">
        <f t="shared" si="93"/>
        <v>Monday</v>
      </c>
    </row>
    <row r="2979" spans="1:6">
      <c r="A2979" s="1">
        <v>105501086</v>
      </c>
      <c r="B2979" s="61">
        <v>35800</v>
      </c>
      <c r="C2979" t="s">
        <v>105</v>
      </c>
      <c r="D2979" t="str">
        <f>VLOOKUP('Data Tab2'!A2979,'Data Tab1'!A:B,2,1)</f>
        <v>Veteran</v>
      </c>
      <c r="E2979">
        <f t="shared" si="92"/>
        <v>2</v>
      </c>
      <c r="F2979" t="str">
        <f t="shared" si="93"/>
        <v>Monday</v>
      </c>
    </row>
    <row r="2980" spans="1:6">
      <c r="A2980" s="1">
        <v>105501088</v>
      </c>
      <c r="B2980" s="61">
        <v>35800</v>
      </c>
      <c r="C2980" t="s">
        <v>106</v>
      </c>
      <c r="D2980" t="str">
        <f>VLOOKUP('Data Tab2'!A2980,'Data Tab1'!A:B,2,1)</f>
        <v>New Hire on First Path</v>
      </c>
      <c r="E2980">
        <f t="shared" si="92"/>
        <v>2</v>
      </c>
      <c r="F2980" t="str">
        <f t="shared" si="93"/>
        <v>Monday</v>
      </c>
    </row>
    <row r="2981" spans="1:6">
      <c r="A2981" s="1">
        <v>105501089</v>
      </c>
      <c r="B2981" s="61">
        <v>35800</v>
      </c>
      <c r="C2981" t="s">
        <v>107</v>
      </c>
      <c r="D2981" t="str">
        <f>VLOOKUP('Data Tab2'!A2981,'Data Tab1'!A:B,2,1)</f>
        <v>New Hire on First Path</v>
      </c>
      <c r="E2981">
        <f t="shared" si="92"/>
        <v>2</v>
      </c>
      <c r="F2981" t="str">
        <f t="shared" si="93"/>
        <v>Monday</v>
      </c>
    </row>
    <row r="2982" spans="1:6">
      <c r="A2982" s="1">
        <v>105501090</v>
      </c>
      <c r="B2982" s="61">
        <v>35863</v>
      </c>
      <c r="C2982" t="s">
        <v>108</v>
      </c>
      <c r="D2982" t="str">
        <f>VLOOKUP('Data Tab2'!A2982,'Data Tab1'!A:B,2,1)</f>
        <v>New Hire on First Path</v>
      </c>
      <c r="E2982">
        <f t="shared" si="92"/>
        <v>2</v>
      </c>
      <c r="F2982" t="str">
        <f t="shared" si="93"/>
        <v>Monday</v>
      </c>
    </row>
    <row r="2983" spans="1:6">
      <c r="A2983" s="1">
        <v>105501091</v>
      </c>
      <c r="B2983" s="61">
        <v>35800</v>
      </c>
      <c r="C2983" t="s">
        <v>109</v>
      </c>
      <c r="D2983" t="str">
        <f>VLOOKUP('Data Tab2'!A2983,'Data Tab1'!A:B,2,1)</f>
        <v>Cross-Trained New Hire</v>
      </c>
      <c r="E2983">
        <f t="shared" si="92"/>
        <v>2</v>
      </c>
      <c r="F2983" t="str">
        <f t="shared" si="93"/>
        <v>Monday</v>
      </c>
    </row>
    <row r="2984" spans="1:6">
      <c r="A2984" s="1">
        <v>105501094</v>
      </c>
      <c r="B2984" s="61">
        <v>35800</v>
      </c>
      <c r="C2984" t="s">
        <v>110</v>
      </c>
      <c r="D2984" t="str">
        <f>VLOOKUP('Data Tab2'!A2984,'Data Tab1'!A:B,2,1)</f>
        <v>New Hire on First Path</v>
      </c>
      <c r="E2984">
        <f t="shared" si="92"/>
        <v>2</v>
      </c>
      <c r="F2984" t="str">
        <f t="shared" si="93"/>
        <v>Monday</v>
      </c>
    </row>
    <row r="2985" spans="1:6">
      <c r="A2985" s="1">
        <v>105505704</v>
      </c>
      <c r="B2985" s="61">
        <v>35864</v>
      </c>
      <c r="C2985" t="s">
        <v>111</v>
      </c>
      <c r="D2985" t="str">
        <f>VLOOKUP('Data Tab2'!A2985,'Data Tab1'!A:B,2,1)</f>
        <v>New Hire on First Path</v>
      </c>
      <c r="E2985">
        <f t="shared" si="92"/>
        <v>3</v>
      </c>
      <c r="F2985" t="b">
        <f t="shared" si="93"/>
        <v>0</v>
      </c>
    </row>
    <row r="2986" spans="1:6">
      <c r="A2986" s="1">
        <v>105506558</v>
      </c>
      <c r="B2986" s="61">
        <v>35800</v>
      </c>
      <c r="C2986" t="s">
        <v>112</v>
      </c>
      <c r="D2986" t="str">
        <f>VLOOKUP('Data Tab2'!A2986,'Data Tab1'!A:B,2,1)</f>
        <v>New Hire on First Path</v>
      </c>
      <c r="E2986">
        <f t="shared" si="92"/>
        <v>2</v>
      </c>
      <c r="F2986" t="str">
        <f t="shared" si="93"/>
        <v>Monday</v>
      </c>
    </row>
    <row r="2987" spans="1:6">
      <c r="A2987" s="1">
        <v>105506586</v>
      </c>
      <c r="B2987" s="61">
        <v>35800</v>
      </c>
      <c r="C2987" t="s">
        <v>113</v>
      </c>
      <c r="D2987" t="str">
        <f>VLOOKUP('Data Tab2'!A2987,'Data Tab1'!A:B,2,1)</f>
        <v>Veteran</v>
      </c>
      <c r="E2987">
        <f t="shared" si="92"/>
        <v>2</v>
      </c>
      <c r="F2987" t="str">
        <f t="shared" si="93"/>
        <v>Monday</v>
      </c>
    </row>
    <row r="2988" spans="1:6">
      <c r="A2988" s="1">
        <v>105506602</v>
      </c>
      <c r="B2988" s="61">
        <v>35800</v>
      </c>
      <c r="C2988" t="s">
        <v>114</v>
      </c>
      <c r="D2988" t="str">
        <f>VLOOKUP('Data Tab2'!A2988,'Data Tab1'!A:B,2,1)</f>
        <v>New Hire on First Path</v>
      </c>
      <c r="E2988">
        <f t="shared" si="92"/>
        <v>2</v>
      </c>
      <c r="F2988" t="str">
        <f t="shared" si="93"/>
        <v>Monday</v>
      </c>
    </row>
    <row r="2989" spans="1:6">
      <c r="A2989" s="1">
        <v>105506613</v>
      </c>
      <c r="B2989" s="61">
        <v>35803</v>
      </c>
      <c r="C2989" t="s">
        <v>115</v>
      </c>
      <c r="D2989" t="str">
        <f>VLOOKUP('Data Tab2'!A2989,'Data Tab1'!A:B,2,1)</f>
        <v>New Hire on First Path</v>
      </c>
      <c r="E2989">
        <f t="shared" si="92"/>
        <v>5</v>
      </c>
      <c r="F2989" t="b">
        <f t="shared" si="93"/>
        <v>0</v>
      </c>
    </row>
    <row r="2990" spans="1:6">
      <c r="A2990" s="1">
        <v>105506615</v>
      </c>
      <c r="B2990" s="61">
        <v>35800</v>
      </c>
      <c r="C2990" t="s">
        <v>116</v>
      </c>
      <c r="D2990" t="str">
        <f>VLOOKUP('Data Tab2'!A2990,'Data Tab1'!A:B,2,1)</f>
        <v>Veteran</v>
      </c>
      <c r="E2990">
        <f t="shared" si="92"/>
        <v>2</v>
      </c>
      <c r="F2990" t="str">
        <f t="shared" si="93"/>
        <v>Monday</v>
      </c>
    </row>
    <row r="2991" spans="1:6">
      <c r="A2991" s="1">
        <v>105509476</v>
      </c>
      <c r="B2991" s="61">
        <v>35800</v>
      </c>
      <c r="C2991" t="s">
        <v>117</v>
      </c>
      <c r="D2991" t="str">
        <f>VLOOKUP('Data Tab2'!A2991,'Data Tab1'!A:B,2,1)</f>
        <v>New Hire on First Path</v>
      </c>
      <c r="E2991">
        <f t="shared" si="92"/>
        <v>2</v>
      </c>
      <c r="F2991" t="str">
        <f t="shared" si="93"/>
        <v>Monday</v>
      </c>
    </row>
    <row r="2992" spans="1:6">
      <c r="A2992" s="1">
        <v>105509480</v>
      </c>
      <c r="B2992" s="61">
        <v>35801</v>
      </c>
      <c r="C2992" t="s">
        <v>118</v>
      </c>
      <c r="D2992" t="str">
        <f>VLOOKUP('Data Tab2'!A2992,'Data Tab1'!A:B,2,1)</f>
        <v>New Hire on First Path</v>
      </c>
      <c r="E2992">
        <f t="shared" si="92"/>
        <v>3</v>
      </c>
      <c r="F2992" t="b">
        <f t="shared" si="93"/>
        <v>0</v>
      </c>
    </row>
    <row r="2993" spans="1:6">
      <c r="A2993" s="1">
        <v>105509714</v>
      </c>
      <c r="B2993" s="61">
        <v>35800</v>
      </c>
      <c r="C2993" t="s">
        <v>119</v>
      </c>
      <c r="D2993" t="str">
        <f>VLOOKUP('Data Tab2'!A2993,'Data Tab1'!A:B,2,1)</f>
        <v>New Hire on First Path</v>
      </c>
      <c r="E2993">
        <f t="shared" si="92"/>
        <v>2</v>
      </c>
      <c r="F2993" t="str">
        <f t="shared" si="93"/>
        <v>Monday</v>
      </c>
    </row>
    <row r="2994" spans="1:6">
      <c r="A2994" s="1">
        <v>105509719</v>
      </c>
      <c r="B2994" s="61">
        <v>35800</v>
      </c>
      <c r="C2994" t="s">
        <v>56</v>
      </c>
      <c r="D2994" t="str">
        <f>VLOOKUP('Data Tab2'!A2994,'Data Tab1'!A:B,2,1)</f>
        <v>Veteran</v>
      </c>
      <c r="E2994">
        <f t="shared" si="92"/>
        <v>2</v>
      </c>
      <c r="F2994" t="str">
        <f t="shared" si="93"/>
        <v>Monday</v>
      </c>
    </row>
    <row r="2995" spans="1:6">
      <c r="A2995" s="1">
        <v>105509797</v>
      </c>
      <c r="B2995" s="61">
        <v>35801</v>
      </c>
      <c r="C2995" t="s">
        <v>57</v>
      </c>
      <c r="D2995" t="str">
        <f>VLOOKUP('Data Tab2'!A2995,'Data Tab1'!A:B,2,1)</f>
        <v>New Hire on First Path</v>
      </c>
      <c r="E2995">
        <f t="shared" si="92"/>
        <v>3</v>
      </c>
      <c r="F2995" t="b">
        <f t="shared" si="93"/>
        <v>0</v>
      </c>
    </row>
    <row r="2996" spans="1:6">
      <c r="A2996" s="1">
        <v>105509870</v>
      </c>
      <c r="B2996" s="61">
        <v>35801</v>
      </c>
      <c r="C2996" t="s">
        <v>58</v>
      </c>
      <c r="D2996" t="str">
        <f>VLOOKUP('Data Tab2'!A2996,'Data Tab1'!A:B,2,1)</f>
        <v>New Hire on First Path</v>
      </c>
      <c r="E2996">
        <f t="shared" si="92"/>
        <v>3</v>
      </c>
      <c r="F2996" t="b">
        <f t="shared" si="93"/>
        <v>0</v>
      </c>
    </row>
    <row r="2997" spans="1:6">
      <c r="A2997" s="1">
        <v>105509873</v>
      </c>
      <c r="B2997" s="61">
        <v>35801</v>
      </c>
      <c r="C2997" t="s">
        <v>59</v>
      </c>
      <c r="D2997" t="str">
        <f>VLOOKUP('Data Tab2'!A2997,'Data Tab1'!A:B,2,1)</f>
        <v>New Hire on First Path</v>
      </c>
      <c r="E2997">
        <f t="shared" si="92"/>
        <v>3</v>
      </c>
      <c r="F2997" t="b">
        <f t="shared" si="93"/>
        <v>0</v>
      </c>
    </row>
    <row r="2998" spans="1:6">
      <c r="A2998" s="1">
        <v>105510123</v>
      </c>
      <c r="B2998" s="61">
        <v>35802</v>
      </c>
      <c r="C2998" t="s">
        <v>60</v>
      </c>
      <c r="D2998" t="str">
        <f>VLOOKUP('Data Tab2'!A2998,'Data Tab1'!A:B,2,1)</f>
        <v>Veteran</v>
      </c>
      <c r="E2998">
        <f t="shared" si="92"/>
        <v>4</v>
      </c>
      <c r="F2998" t="b">
        <f t="shared" si="93"/>
        <v>0</v>
      </c>
    </row>
    <row r="2999" spans="1:6">
      <c r="A2999" s="1">
        <v>105510163</v>
      </c>
      <c r="B2999" s="61">
        <v>35802</v>
      </c>
      <c r="C2999" t="s">
        <v>61</v>
      </c>
      <c r="D2999" t="str">
        <f>VLOOKUP('Data Tab2'!A2999,'Data Tab1'!A:B,2,1)</f>
        <v>New Hire on First Path</v>
      </c>
      <c r="E2999">
        <f t="shared" si="92"/>
        <v>4</v>
      </c>
      <c r="F2999" t="b">
        <f t="shared" si="93"/>
        <v>0</v>
      </c>
    </row>
    <row r="3000" spans="1:6">
      <c r="A3000" s="1">
        <v>105510227</v>
      </c>
      <c r="B3000" s="61">
        <v>35802</v>
      </c>
      <c r="C3000" t="s">
        <v>62</v>
      </c>
      <c r="D3000" t="str">
        <f>VLOOKUP('Data Tab2'!A3000,'Data Tab1'!A:B,2,1)</f>
        <v>New Hire on First Path</v>
      </c>
      <c r="E3000">
        <f t="shared" si="92"/>
        <v>4</v>
      </c>
      <c r="F3000" t="b">
        <f t="shared" si="93"/>
        <v>0</v>
      </c>
    </row>
    <row r="3001" spans="1:6">
      <c r="A3001" s="1">
        <v>105510228</v>
      </c>
      <c r="B3001" s="61">
        <v>35802</v>
      </c>
      <c r="C3001" t="s">
        <v>63</v>
      </c>
      <c r="D3001" t="str">
        <f>VLOOKUP('Data Tab2'!A3001,'Data Tab1'!A:B,2,1)</f>
        <v>New Hire on First Path</v>
      </c>
      <c r="E3001">
        <f t="shared" si="92"/>
        <v>4</v>
      </c>
      <c r="F3001" t="b">
        <f t="shared" si="93"/>
        <v>0</v>
      </c>
    </row>
    <row r="3002" spans="1:6">
      <c r="A3002" s="1">
        <v>105523240</v>
      </c>
      <c r="B3002" s="61">
        <v>35803</v>
      </c>
      <c r="C3002" t="s">
        <v>64</v>
      </c>
      <c r="D3002" t="str">
        <f>VLOOKUP('Data Tab2'!A3002,'Data Tab1'!A:B,2,1)</f>
        <v>New Hire on First Path</v>
      </c>
      <c r="E3002">
        <f t="shared" si="92"/>
        <v>5</v>
      </c>
      <c r="F3002" t="b">
        <f t="shared" si="93"/>
        <v>0</v>
      </c>
    </row>
    <row r="3003" spans="1:6">
      <c r="A3003" s="1">
        <v>105523242</v>
      </c>
      <c r="B3003" s="61">
        <v>35800</v>
      </c>
      <c r="C3003" t="s">
        <v>65</v>
      </c>
      <c r="D3003" t="str">
        <f>VLOOKUP('Data Tab2'!A3003,'Data Tab1'!A:B,2,1)</f>
        <v>Veteran</v>
      </c>
      <c r="E3003">
        <f t="shared" si="92"/>
        <v>2</v>
      </c>
      <c r="F3003" t="str">
        <f t="shared" si="93"/>
        <v>Monday</v>
      </c>
    </row>
    <row r="3004" spans="1:6">
      <c r="A3004" s="1">
        <v>105523243</v>
      </c>
      <c r="B3004" s="61">
        <v>35800</v>
      </c>
      <c r="C3004" t="s">
        <v>66</v>
      </c>
      <c r="D3004" t="str">
        <f>VLOOKUP('Data Tab2'!A3004,'Data Tab1'!A:B,2,1)</f>
        <v>New Hire on First Path</v>
      </c>
      <c r="E3004">
        <f t="shared" si="92"/>
        <v>2</v>
      </c>
      <c r="F3004" t="str">
        <f t="shared" si="93"/>
        <v>Monday</v>
      </c>
    </row>
    <row r="3005" spans="1:6">
      <c r="A3005" s="1">
        <v>105523244</v>
      </c>
      <c r="B3005" s="61">
        <v>35800</v>
      </c>
      <c r="C3005" t="s">
        <v>67</v>
      </c>
      <c r="D3005" t="str">
        <f>VLOOKUP('Data Tab2'!A3005,'Data Tab1'!A:B,2,1)</f>
        <v>Veteran</v>
      </c>
      <c r="E3005">
        <f t="shared" si="92"/>
        <v>2</v>
      </c>
      <c r="F3005" t="str">
        <f t="shared" si="93"/>
        <v>Monday</v>
      </c>
    </row>
    <row r="3006" spans="1:6">
      <c r="A3006" s="1">
        <v>105523345</v>
      </c>
      <c r="B3006" s="61">
        <v>35800</v>
      </c>
      <c r="C3006" t="s">
        <v>68</v>
      </c>
      <c r="D3006" t="str">
        <f>VLOOKUP('Data Tab2'!A3006,'Data Tab1'!A:B,2,1)</f>
        <v>New Hire on First Path</v>
      </c>
      <c r="E3006">
        <f t="shared" si="92"/>
        <v>2</v>
      </c>
      <c r="F3006" t="str">
        <f t="shared" si="93"/>
        <v>Monday</v>
      </c>
    </row>
    <row r="3007" spans="1:6">
      <c r="A3007" s="1">
        <v>105523349</v>
      </c>
      <c r="B3007" s="61">
        <v>35800</v>
      </c>
      <c r="C3007" t="s">
        <v>69</v>
      </c>
      <c r="D3007" t="str">
        <f>VLOOKUP('Data Tab2'!A3007,'Data Tab1'!A:B,2,1)</f>
        <v>New Hire on First Path</v>
      </c>
      <c r="E3007">
        <f t="shared" si="92"/>
        <v>2</v>
      </c>
      <c r="F3007" t="str">
        <f t="shared" si="93"/>
        <v>Monday</v>
      </c>
    </row>
    <row r="3008" spans="1:6">
      <c r="A3008" s="1">
        <v>105523350</v>
      </c>
      <c r="B3008" s="61">
        <v>35806</v>
      </c>
      <c r="C3008" t="s">
        <v>70</v>
      </c>
      <c r="D3008" t="str">
        <f>VLOOKUP('Data Tab2'!A3008,'Data Tab1'!A:B,2,1)</f>
        <v>New Hire on First Path</v>
      </c>
      <c r="E3008">
        <f t="shared" si="92"/>
        <v>1</v>
      </c>
      <c r="F3008" t="str">
        <f t="shared" si="93"/>
        <v>Sunday</v>
      </c>
    </row>
    <row r="3009" spans="1:6">
      <c r="A3009" s="1">
        <v>105523351</v>
      </c>
      <c r="B3009" s="61">
        <v>35800</v>
      </c>
      <c r="C3009" t="s">
        <v>71</v>
      </c>
      <c r="D3009" t="str">
        <f>VLOOKUP('Data Tab2'!A3009,'Data Tab1'!A:B,2,1)</f>
        <v>New Hire on First Path</v>
      </c>
      <c r="E3009">
        <f t="shared" si="92"/>
        <v>2</v>
      </c>
      <c r="F3009" t="str">
        <f t="shared" si="93"/>
        <v>Monday</v>
      </c>
    </row>
    <row r="3010" spans="1:6">
      <c r="A3010" s="1">
        <v>105523387</v>
      </c>
      <c r="B3010" s="61">
        <v>35800</v>
      </c>
      <c r="C3010" t="s">
        <v>72</v>
      </c>
      <c r="D3010" t="str">
        <f>VLOOKUP('Data Tab2'!A3010,'Data Tab1'!A:B,2,1)</f>
        <v>New Hire on First Path</v>
      </c>
      <c r="E3010">
        <f t="shared" si="92"/>
        <v>2</v>
      </c>
      <c r="F3010" t="str">
        <f t="shared" si="93"/>
        <v>Monday</v>
      </c>
    </row>
    <row r="3011" spans="1:6">
      <c r="A3011" s="1">
        <v>105523388</v>
      </c>
      <c r="B3011" s="61">
        <v>35800</v>
      </c>
      <c r="C3011" t="s">
        <v>73</v>
      </c>
      <c r="D3011" t="str">
        <f>VLOOKUP('Data Tab2'!A3011,'Data Tab1'!A:B,2,1)</f>
        <v>New Hire on First Path</v>
      </c>
      <c r="E3011">
        <f t="shared" ref="E3011:E3074" si="94">WEEKDAY(B3011)</f>
        <v>2</v>
      </c>
      <c r="F3011" t="str">
        <f t="shared" ref="F3011:F3074" si="95">IF(E3011=1,"Sunday",IF(E3011=2,"Monday"))</f>
        <v>Monday</v>
      </c>
    </row>
    <row r="3012" spans="1:6">
      <c r="A3012" s="1">
        <v>105523389</v>
      </c>
      <c r="B3012" s="61">
        <v>35800</v>
      </c>
      <c r="C3012" t="s">
        <v>74</v>
      </c>
      <c r="D3012" t="str">
        <f>VLOOKUP('Data Tab2'!A3012,'Data Tab1'!A:B,2,1)</f>
        <v>New Hire on First Path</v>
      </c>
      <c r="E3012">
        <f t="shared" si="94"/>
        <v>2</v>
      </c>
      <c r="F3012" t="str">
        <f t="shared" si="95"/>
        <v>Monday</v>
      </c>
    </row>
    <row r="3013" spans="1:6">
      <c r="A3013" s="1">
        <v>105523392</v>
      </c>
      <c r="B3013" s="61">
        <v>35800</v>
      </c>
      <c r="C3013" t="s">
        <v>75</v>
      </c>
      <c r="D3013" t="str">
        <f>VLOOKUP('Data Tab2'!A3013,'Data Tab1'!A:B,2,1)</f>
        <v>New Hire on First Path</v>
      </c>
      <c r="E3013">
        <f t="shared" si="94"/>
        <v>2</v>
      </c>
      <c r="F3013" t="str">
        <f t="shared" si="95"/>
        <v>Monday</v>
      </c>
    </row>
    <row r="3014" spans="1:6">
      <c r="A3014" s="1">
        <v>105523411</v>
      </c>
      <c r="B3014" s="61">
        <v>35800</v>
      </c>
      <c r="C3014" t="s">
        <v>76</v>
      </c>
      <c r="D3014" t="str">
        <f>VLOOKUP('Data Tab2'!A3014,'Data Tab1'!A:B,2,1)</f>
        <v>New Hire on First Path</v>
      </c>
      <c r="E3014">
        <f t="shared" si="94"/>
        <v>2</v>
      </c>
      <c r="F3014" t="str">
        <f t="shared" si="95"/>
        <v>Monday</v>
      </c>
    </row>
    <row r="3015" spans="1:6">
      <c r="A3015" s="1">
        <v>105523412</v>
      </c>
      <c r="B3015" s="61">
        <v>35800</v>
      </c>
      <c r="C3015" t="s">
        <v>77</v>
      </c>
      <c r="D3015" t="str">
        <f>VLOOKUP('Data Tab2'!A3015,'Data Tab1'!A:B,2,1)</f>
        <v>Veteran</v>
      </c>
      <c r="E3015">
        <f t="shared" si="94"/>
        <v>2</v>
      </c>
      <c r="F3015" t="str">
        <f t="shared" si="95"/>
        <v>Monday</v>
      </c>
    </row>
    <row r="3016" spans="1:6">
      <c r="A3016" s="1">
        <v>105528694</v>
      </c>
      <c r="B3016" s="61">
        <v>35805</v>
      </c>
      <c r="C3016" t="s">
        <v>78</v>
      </c>
      <c r="D3016" t="str">
        <f>VLOOKUP('Data Tab2'!A3016,'Data Tab1'!A:B,2,1)</f>
        <v>New Hire on First Path</v>
      </c>
      <c r="E3016">
        <f t="shared" si="94"/>
        <v>7</v>
      </c>
      <c r="F3016" t="b">
        <f t="shared" si="95"/>
        <v>0</v>
      </c>
    </row>
    <row r="3017" spans="1:6">
      <c r="A3017" s="1">
        <v>105528695</v>
      </c>
      <c r="B3017" s="61">
        <v>35800</v>
      </c>
      <c r="C3017" t="s">
        <v>79</v>
      </c>
      <c r="D3017" t="str">
        <f>VLOOKUP('Data Tab2'!A3017,'Data Tab1'!A:B,2,1)</f>
        <v>Veteran</v>
      </c>
      <c r="E3017">
        <f t="shared" si="94"/>
        <v>2</v>
      </c>
      <c r="F3017" t="str">
        <f t="shared" si="95"/>
        <v>Monday</v>
      </c>
    </row>
    <row r="3018" spans="1:6">
      <c r="A3018" s="1">
        <v>105528697</v>
      </c>
      <c r="B3018" s="61">
        <v>35800</v>
      </c>
      <c r="C3018" t="s">
        <v>80</v>
      </c>
      <c r="D3018" t="str">
        <f>VLOOKUP('Data Tab2'!A3018,'Data Tab1'!A:B,2,1)</f>
        <v>Veteran</v>
      </c>
      <c r="E3018">
        <f t="shared" si="94"/>
        <v>2</v>
      </c>
      <c r="F3018" t="str">
        <f t="shared" si="95"/>
        <v>Monday</v>
      </c>
    </row>
    <row r="3019" spans="1:6">
      <c r="A3019" s="1">
        <v>105528698</v>
      </c>
      <c r="B3019" s="61">
        <v>35800</v>
      </c>
      <c r="C3019" t="s">
        <v>81</v>
      </c>
      <c r="D3019" t="str">
        <f>VLOOKUP('Data Tab2'!A3019,'Data Tab1'!A:B,2,1)</f>
        <v>New Hire on First Path</v>
      </c>
      <c r="E3019">
        <f t="shared" si="94"/>
        <v>2</v>
      </c>
      <c r="F3019" t="str">
        <f t="shared" si="95"/>
        <v>Monday</v>
      </c>
    </row>
    <row r="3020" spans="1:6">
      <c r="A3020" s="1">
        <v>105529037</v>
      </c>
      <c r="B3020" s="61">
        <v>35800</v>
      </c>
      <c r="C3020" t="s">
        <v>82</v>
      </c>
      <c r="D3020" t="str">
        <f>VLOOKUP('Data Tab2'!A3020,'Data Tab1'!A:B,2,1)</f>
        <v>Veteran</v>
      </c>
      <c r="E3020">
        <f t="shared" si="94"/>
        <v>2</v>
      </c>
      <c r="F3020" t="str">
        <f t="shared" si="95"/>
        <v>Monday</v>
      </c>
    </row>
    <row r="3021" spans="1:6">
      <c r="A3021" s="1">
        <v>105529163</v>
      </c>
      <c r="B3021" s="61">
        <v>35804</v>
      </c>
      <c r="C3021" t="s">
        <v>83</v>
      </c>
      <c r="D3021" t="str">
        <f>VLOOKUP('Data Tab2'!A3021,'Data Tab1'!A:B,2,1)</f>
        <v>New Hire on First Path</v>
      </c>
      <c r="E3021">
        <f t="shared" si="94"/>
        <v>6</v>
      </c>
      <c r="F3021" t="b">
        <f t="shared" si="95"/>
        <v>0</v>
      </c>
    </row>
    <row r="3022" spans="1:6">
      <c r="A3022" s="1">
        <v>105529171</v>
      </c>
      <c r="B3022" s="61">
        <v>35803</v>
      </c>
      <c r="C3022" t="s">
        <v>84</v>
      </c>
      <c r="D3022" t="str">
        <f>VLOOKUP('Data Tab2'!A3022,'Data Tab1'!A:B,2,1)</f>
        <v>New Hire on First Path</v>
      </c>
      <c r="E3022">
        <f t="shared" si="94"/>
        <v>5</v>
      </c>
      <c r="F3022" t="b">
        <f t="shared" si="95"/>
        <v>0</v>
      </c>
    </row>
    <row r="3023" spans="1:6">
      <c r="A3023" s="1">
        <v>105529173</v>
      </c>
      <c r="B3023" s="61">
        <v>35800</v>
      </c>
      <c r="C3023" t="s">
        <v>58</v>
      </c>
      <c r="D3023" t="str">
        <f>VLOOKUP('Data Tab2'!A3023,'Data Tab1'!A:B,2,1)</f>
        <v>New Hire on First Path</v>
      </c>
      <c r="E3023">
        <f t="shared" si="94"/>
        <v>2</v>
      </c>
      <c r="F3023" t="str">
        <f t="shared" si="95"/>
        <v>Monday</v>
      </c>
    </row>
    <row r="3024" spans="1:6">
      <c r="A3024" s="1">
        <v>105529178</v>
      </c>
      <c r="B3024" s="61">
        <v>35800</v>
      </c>
      <c r="C3024" t="s">
        <v>85</v>
      </c>
      <c r="D3024" t="str">
        <f>VLOOKUP('Data Tab2'!A3024,'Data Tab1'!A:B,2,1)</f>
        <v>New Hire on First Path</v>
      </c>
      <c r="E3024">
        <f t="shared" si="94"/>
        <v>2</v>
      </c>
      <c r="F3024" t="str">
        <f t="shared" si="95"/>
        <v>Monday</v>
      </c>
    </row>
    <row r="3025" spans="1:6">
      <c r="A3025" s="1">
        <v>105533390</v>
      </c>
      <c r="B3025" s="61">
        <v>35800</v>
      </c>
      <c r="C3025" t="s">
        <v>59</v>
      </c>
      <c r="D3025" t="str">
        <f>VLOOKUP('Data Tab2'!A3025,'Data Tab1'!A:B,2,1)</f>
        <v>New Hire on First Path</v>
      </c>
      <c r="E3025">
        <f t="shared" si="94"/>
        <v>2</v>
      </c>
      <c r="F3025" t="str">
        <f t="shared" si="95"/>
        <v>Monday</v>
      </c>
    </row>
    <row r="3026" spans="1:6">
      <c r="A3026" s="1">
        <v>105533398</v>
      </c>
      <c r="B3026" s="61">
        <v>35800</v>
      </c>
      <c r="C3026" t="s">
        <v>86</v>
      </c>
      <c r="D3026" t="str">
        <f>VLOOKUP('Data Tab2'!A3026,'Data Tab1'!A:B,2,1)</f>
        <v>New Hire on First Path</v>
      </c>
      <c r="E3026">
        <f t="shared" si="94"/>
        <v>2</v>
      </c>
      <c r="F3026" t="str">
        <f t="shared" si="95"/>
        <v>Monday</v>
      </c>
    </row>
    <row r="3027" spans="1:6">
      <c r="A3027" s="1">
        <v>105533399</v>
      </c>
      <c r="B3027" s="61">
        <v>35800</v>
      </c>
      <c r="C3027" t="s">
        <v>87</v>
      </c>
      <c r="D3027" t="str">
        <f>VLOOKUP('Data Tab2'!A3027,'Data Tab1'!A:B,2,1)</f>
        <v>New Hire on First Path</v>
      </c>
      <c r="E3027">
        <f t="shared" si="94"/>
        <v>2</v>
      </c>
      <c r="F3027" t="str">
        <f t="shared" si="95"/>
        <v>Monday</v>
      </c>
    </row>
    <row r="3028" spans="1:6">
      <c r="A3028" s="1">
        <v>105533400</v>
      </c>
      <c r="B3028" s="61">
        <v>35800</v>
      </c>
      <c r="C3028" t="s">
        <v>88</v>
      </c>
      <c r="D3028" t="str">
        <f>VLOOKUP('Data Tab2'!A3028,'Data Tab1'!A:B,2,1)</f>
        <v>Veteran</v>
      </c>
      <c r="E3028">
        <f t="shared" si="94"/>
        <v>2</v>
      </c>
      <c r="F3028" t="str">
        <f t="shared" si="95"/>
        <v>Monday</v>
      </c>
    </row>
    <row r="3029" spans="1:6">
      <c r="A3029" s="1">
        <v>105533405</v>
      </c>
      <c r="B3029" s="61">
        <v>35800</v>
      </c>
      <c r="C3029" t="s">
        <v>89</v>
      </c>
      <c r="D3029" t="str">
        <f>VLOOKUP('Data Tab2'!A3029,'Data Tab1'!A:B,2,1)</f>
        <v>Veteran</v>
      </c>
      <c r="E3029">
        <f t="shared" si="94"/>
        <v>2</v>
      </c>
      <c r="F3029" t="str">
        <f t="shared" si="95"/>
        <v>Monday</v>
      </c>
    </row>
    <row r="3030" spans="1:6">
      <c r="A3030" s="1">
        <v>105533508</v>
      </c>
      <c r="B3030" s="61">
        <v>35804</v>
      </c>
      <c r="C3030" t="s">
        <v>90</v>
      </c>
      <c r="D3030" t="str">
        <f>VLOOKUP('Data Tab2'!A3030,'Data Tab1'!A:B,2,1)</f>
        <v>New Hire on First Path</v>
      </c>
      <c r="E3030">
        <f t="shared" si="94"/>
        <v>6</v>
      </c>
      <c r="F3030" t="b">
        <f t="shared" si="95"/>
        <v>0</v>
      </c>
    </row>
    <row r="3031" spans="1:6">
      <c r="A3031" s="1">
        <v>105533714</v>
      </c>
      <c r="B3031" s="61">
        <v>35800</v>
      </c>
      <c r="C3031" t="s">
        <v>56</v>
      </c>
      <c r="D3031" t="str">
        <f>VLOOKUP('Data Tab2'!A3031,'Data Tab1'!A:B,2,1)</f>
        <v>New Hire on First Path</v>
      </c>
      <c r="E3031">
        <f t="shared" si="94"/>
        <v>2</v>
      </c>
      <c r="F3031" t="str">
        <f t="shared" si="95"/>
        <v>Monday</v>
      </c>
    </row>
    <row r="3032" spans="1:6">
      <c r="A3032" s="1">
        <v>105533718</v>
      </c>
      <c r="B3032" s="61">
        <v>35800</v>
      </c>
      <c r="C3032" t="s">
        <v>91</v>
      </c>
      <c r="D3032" t="str">
        <f>VLOOKUP('Data Tab2'!A3032,'Data Tab1'!A:B,2,1)</f>
        <v>Veteran</v>
      </c>
      <c r="E3032">
        <f t="shared" si="94"/>
        <v>2</v>
      </c>
      <c r="F3032" t="str">
        <f t="shared" si="95"/>
        <v>Monday</v>
      </c>
    </row>
    <row r="3033" spans="1:6">
      <c r="A3033" s="1">
        <v>105533729</v>
      </c>
      <c r="B3033" s="61">
        <v>35800</v>
      </c>
      <c r="C3033" t="s">
        <v>92</v>
      </c>
      <c r="D3033" t="str">
        <f>VLOOKUP('Data Tab2'!A3033,'Data Tab1'!A:B,2,1)</f>
        <v>Veteran</v>
      </c>
      <c r="E3033">
        <f t="shared" si="94"/>
        <v>2</v>
      </c>
      <c r="F3033" t="str">
        <f t="shared" si="95"/>
        <v>Monday</v>
      </c>
    </row>
    <row r="3034" spans="1:6">
      <c r="A3034" s="1">
        <v>105533732</v>
      </c>
      <c r="B3034" s="61">
        <v>35800</v>
      </c>
      <c r="C3034" t="s">
        <v>93</v>
      </c>
      <c r="D3034" t="str">
        <f>VLOOKUP('Data Tab2'!A3034,'Data Tab1'!A:B,2,1)</f>
        <v>Veteran</v>
      </c>
      <c r="E3034">
        <f t="shared" si="94"/>
        <v>2</v>
      </c>
      <c r="F3034" t="str">
        <f t="shared" si="95"/>
        <v>Monday</v>
      </c>
    </row>
    <row r="3035" spans="1:6">
      <c r="A3035" s="1">
        <v>105533751</v>
      </c>
      <c r="B3035" s="61">
        <v>35800</v>
      </c>
      <c r="C3035" t="s">
        <v>94</v>
      </c>
      <c r="D3035" t="str">
        <f>VLOOKUP('Data Tab2'!A3035,'Data Tab1'!A:B,2,1)</f>
        <v>Veteran</v>
      </c>
      <c r="E3035">
        <f t="shared" si="94"/>
        <v>2</v>
      </c>
      <c r="F3035" t="str">
        <f t="shared" si="95"/>
        <v>Monday</v>
      </c>
    </row>
    <row r="3036" spans="1:6">
      <c r="A3036" s="1">
        <v>105533752</v>
      </c>
      <c r="B3036" s="61">
        <v>35800</v>
      </c>
      <c r="C3036" t="s">
        <v>57</v>
      </c>
      <c r="D3036" t="str">
        <f>VLOOKUP('Data Tab2'!A3036,'Data Tab1'!A:B,2,1)</f>
        <v>Veteran</v>
      </c>
      <c r="E3036">
        <f t="shared" si="94"/>
        <v>2</v>
      </c>
      <c r="F3036" t="str">
        <f t="shared" si="95"/>
        <v>Monday</v>
      </c>
    </row>
    <row r="3037" spans="1:6">
      <c r="A3037" s="1">
        <v>105536157</v>
      </c>
      <c r="B3037" s="61">
        <v>35804</v>
      </c>
      <c r="C3037" t="s">
        <v>95</v>
      </c>
      <c r="D3037" t="str">
        <f>VLOOKUP('Data Tab2'!A3037,'Data Tab1'!A:B,2,1)</f>
        <v>New Hire on First Path</v>
      </c>
      <c r="E3037">
        <f t="shared" si="94"/>
        <v>6</v>
      </c>
      <c r="F3037" t="b">
        <f t="shared" si="95"/>
        <v>0</v>
      </c>
    </row>
    <row r="3038" spans="1:6">
      <c r="A3038" s="1">
        <v>105542035</v>
      </c>
      <c r="B3038" s="61">
        <v>35800</v>
      </c>
      <c r="C3038" t="s">
        <v>96</v>
      </c>
      <c r="D3038" t="str">
        <f>VLOOKUP('Data Tab2'!A3038,'Data Tab1'!A:B,2,1)</f>
        <v>New Hire on First Path</v>
      </c>
      <c r="E3038">
        <f t="shared" si="94"/>
        <v>2</v>
      </c>
      <c r="F3038" t="str">
        <f t="shared" si="95"/>
        <v>Monday</v>
      </c>
    </row>
    <row r="3039" spans="1:6">
      <c r="A3039" s="1">
        <v>105542036</v>
      </c>
      <c r="B3039" s="61">
        <v>35800</v>
      </c>
      <c r="C3039" t="s">
        <v>97</v>
      </c>
      <c r="D3039" t="str">
        <f>VLOOKUP('Data Tab2'!A3039,'Data Tab1'!A:B,2,1)</f>
        <v>New Hire on First Path</v>
      </c>
      <c r="E3039">
        <f t="shared" si="94"/>
        <v>2</v>
      </c>
      <c r="F3039" t="str">
        <f t="shared" si="95"/>
        <v>Monday</v>
      </c>
    </row>
    <row r="3040" spans="1:6">
      <c r="A3040" s="1">
        <v>105542038</v>
      </c>
      <c r="B3040" s="61">
        <v>35801</v>
      </c>
      <c r="C3040" t="s">
        <v>98</v>
      </c>
      <c r="D3040" t="str">
        <f>VLOOKUP('Data Tab2'!A3040,'Data Tab1'!A:B,2,1)</f>
        <v>New Hire on First Path</v>
      </c>
      <c r="E3040">
        <f t="shared" si="94"/>
        <v>3</v>
      </c>
      <c r="F3040" t="b">
        <f t="shared" si="95"/>
        <v>0</v>
      </c>
    </row>
    <row r="3041" spans="1:6">
      <c r="A3041" s="1">
        <v>105542121</v>
      </c>
      <c r="B3041" s="61">
        <v>35800</v>
      </c>
      <c r="C3041" t="s">
        <v>99</v>
      </c>
      <c r="D3041" t="str">
        <f>VLOOKUP('Data Tab2'!A3041,'Data Tab1'!A:B,2,1)</f>
        <v>Veteran</v>
      </c>
      <c r="E3041">
        <f t="shared" si="94"/>
        <v>2</v>
      </c>
      <c r="F3041" t="str">
        <f t="shared" si="95"/>
        <v>Monday</v>
      </c>
    </row>
    <row r="3042" spans="1:6">
      <c r="A3042" s="1">
        <v>105542122</v>
      </c>
      <c r="B3042" s="61">
        <v>35805</v>
      </c>
      <c r="C3042" t="s">
        <v>100</v>
      </c>
      <c r="D3042" t="str">
        <f>VLOOKUP('Data Tab2'!A3042,'Data Tab1'!A:B,2,1)</f>
        <v>New Hire on First Path</v>
      </c>
      <c r="E3042">
        <f t="shared" si="94"/>
        <v>7</v>
      </c>
      <c r="F3042" t="b">
        <f t="shared" si="95"/>
        <v>0</v>
      </c>
    </row>
    <row r="3043" spans="1:6">
      <c r="A3043" s="1">
        <v>105542124</v>
      </c>
      <c r="B3043" s="61">
        <v>35801</v>
      </c>
      <c r="C3043" t="s">
        <v>101</v>
      </c>
      <c r="D3043" t="str">
        <f>VLOOKUP('Data Tab2'!A3043,'Data Tab1'!A:B,2,1)</f>
        <v>New Hire on First Path</v>
      </c>
      <c r="E3043">
        <f t="shared" si="94"/>
        <v>3</v>
      </c>
      <c r="F3043" t="b">
        <f t="shared" si="95"/>
        <v>0</v>
      </c>
    </row>
    <row r="3044" spans="1:6">
      <c r="A3044" s="1">
        <v>105542126</v>
      </c>
      <c r="B3044" s="61">
        <v>35800</v>
      </c>
      <c r="C3044" t="s">
        <v>102</v>
      </c>
      <c r="D3044" t="str">
        <f>VLOOKUP('Data Tab2'!A3044,'Data Tab1'!A:B,2,1)</f>
        <v>New Hire on First Path</v>
      </c>
      <c r="E3044">
        <f t="shared" si="94"/>
        <v>2</v>
      </c>
      <c r="F3044" t="str">
        <f t="shared" si="95"/>
        <v>Monday</v>
      </c>
    </row>
    <row r="3045" spans="1:6">
      <c r="A3045" s="1">
        <v>105542130</v>
      </c>
      <c r="B3045" s="61">
        <v>35801</v>
      </c>
      <c r="C3045" t="s">
        <v>103</v>
      </c>
      <c r="D3045" t="str">
        <f>VLOOKUP('Data Tab2'!A3045,'Data Tab1'!A:B,2,1)</f>
        <v>New Hire on First Path</v>
      </c>
      <c r="E3045">
        <f t="shared" si="94"/>
        <v>3</v>
      </c>
      <c r="F3045" t="b">
        <f t="shared" si="95"/>
        <v>0</v>
      </c>
    </row>
    <row r="3046" spans="1:6">
      <c r="A3046" s="1">
        <v>105542609</v>
      </c>
      <c r="B3046" s="61">
        <v>35800</v>
      </c>
      <c r="C3046" t="s">
        <v>104</v>
      </c>
      <c r="D3046" t="str">
        <f>VLOOKUP('Data Tab2'!A3046,'Data Tab1'!A:B,2,1)</f>
        <v>Veteran</v>
      </c>
      <c r="E3046">
        <f t="shared" si="94"/>
        <v>2</v>
      </c>
      <c r="F3046" t="str">
        <f t="shared" si="95"/>
        <v>Monday</v>
      </c>
    </row>
    <row r="3047" spans="1:6">
      <c r="A3047" s="1">
        <v>105542643</v>
      </c>
      <c r="B3047" s="61">
        <v>35801</v>
      </c>
      <c r="C3047" t="s">
        <v>105</v>
      </c>
      <c r="D3047" t="str">
        <f>VLOOKUP('Data Tab2'!A3047,'Data Tab1'!A:B,2,1)</f>
        <v>Veteran</v>
      </c>
      <c r="E3047">
        <f t="shared" si="94"/>
        <v>3</v>
      </c>
      <c r="F3047" t="b">
        <f t="shared" si="95"/>
        <v>0</v>
      </c>
    </row>
    <row r="3048" spans="1:6">
      <c r="A3048" s="1">
        <v>105545987</v>
      </c>
      <c r="B3048" s="61">
        <v>35800</v>
      </c>
      <c r="C3048" t="s">
        <v>106</v>
      </c>
      <c r="D3048" t="str">
        <f>VLOOKUP('Data Tab2'!A3048,'Data Tab1'!A:B,2,1)</f>
        <v>Veteran</v>
      </c>
      <c r="E3048">
        <f t="shared" si="94"/>
        <v>2</v>
      </c>
      <c r="F3048" t="str">
        <f t="shared" si="95"/>
        <v>Monday</v>
      </c>
    </row>
    <row r="3049" spans="1:6">
      <c r="A3049" s="1">
        <v>105546245</v>
      </c>
      <c r="B3049" s="61">
        <v>35800</v>
      </c>
      <c r="C3049" t="s">
        <v>107</v>
      </c>
      <c r="D3049" t="str">
        <f>VLOOKUP('Data Tab2'!A3049,'Data Tab1'!A:B,2,1)</f>
        <v>Veteran</v>
      </c>
      <c r="E3049">
        <f t="shared" si="94"/>
        <v>2</v>
      </c>
      <c r="F3049" t="str">
        <f t="shared" si="95"/>
        <v>Monday</v>
      </c>
    </row>
    <row r="3050" spans="1:6">
      <c r="A3050" s="1">
        <v>105551648</v>
      </c>
      <c r="B3050" s="61">
        <v>35801</v>
      </c>
      <c r="C3050" t="s">
        <v>108</v>
      </c>
      <c r="D3050" t="str">
        <f>VLOOKUP('Data Tab2'!A3050,'Data Tab1'!A:B,2,1)</f>
        <v>New Hire on First Path</v>
      </c>
      <c r="E3050">
        <f t="shared" si="94"/>
        <v>3</v>
      </c>
      <c r="F3050" t="b">
        <f t="shared" si="95"/>
        <v>0</v>
      </c>
    </row>
    <row r="3051" spans="1:6">
      <c r="A3051" s="1">
        <v>105551650</v>
      </c>
      <c r="B3051" s="61">
        <v>35801</v>
      </c>
      <c r="C3051" t="s">
        <v>109</v>
      </c>
      <c r="D3051" t="str">
        <f>VLOOKUP('Data Tab2'!A3051,'Data Tab1'!A:B,2,1)</f>
        <v>New Hire on First Path</v>
      </c>
      <c r="E3051">
        <f t="shared" si="94"/>
        <v>3</v>
      </c>
      <c r="F3051" t="b">
        <f t="shared" si="95"/>
        <v>0</v>
      </c>
    </row>
    <row r="3052" spans="1:6">
      <c r="A3052" s="1">
        <v>105551651</v>
      </c>
      <c r="B3052" s="61">
        <v>35802</v>
      </c>
      <c r="C3052" t="s">
        <v>110</v>
      </c>
      <c r="D3052" t="str">
        <f>VLOOKUP('Data Tab2'!A3052,'Data Tab1'!A:B,2,1)</f>
        <v>Veteran</v>
      </c>
      <c r="E3052">
        <f t="shared" si="94"/>
        <v>4</v>
      </c>
      <c r="F3052" t="b">
        <f t="shared" si="95"/>
        <v>0</v>
      </c>
    </row>
    <row r="3053" spans="1:6">
      <c r="A3053" s="1">
        <v>105551652</v>
      </c>
      <c r="B3053" s="61">
        <v>35800</v>
      </c>
      <c r="C3053" t="s">
        <v>111</v>
      </c>
      <c r="D3053" t="str">
        <f>VLOOKUP('Data Tab2'!A3053,'Data Tab1'!A:B,2,1)</f>
        <v>New Hire on First Path</v>
      </c>
      <c r="E3053">
        <f t="shared" si="94"/>
        <v>2</v>
      </c>
      <c r="F3053" t="str">
        <f t="shared" si="95"/>
        <v>Monday</v>
      </c>
    </row>
    <row r="3054" spans="1:6">
      <c r="A3054" s="1">
        <v>105551653</v>
      </c>
      <c r="B3054" s="61">
        <v>35801</v>
      </c>
      <c r="C3054" t="s">
        <v>112</v>
      </c>
      <c r="D3054" t="str">
        <f>VLOOKUP('Data Tab2'!A3054,'Data Tab1'!A:B,2,1)</f>
        <v>New Hire on First Path</v>
      </c>
      <c r="E3054">
        <f t="shared" si="94"/>
        <v>3</v>
      </c>
      <c r="F3054" t="b">
        <f t="shared" si="95"/>
        <v>0</v>
      </c>
    </row>
    <row r="3055" spans="1:6">
      <c r="A3055" s="1">
        <v>105551657</v>
      </c>
      <c r="B3055" s="61">
        <v>35800</v>
      </c>
      <c r="C3055" t="s">
        <v>113</v>
      </c>
      <c r="D3055" t="str">
        <f>VLOOKUP('Data Tab2'!A3055,'Data Tab1'!A:B,2,1)</f>
        <v>New Hire on First Path</v>
      </c>
      <c r="E3055">
        <f t="shared" si="94"/>
        <v>2</v>
      </c>
      <c r="F3055" t="str">
        <f t="shared" si="95"/>
        <v>Monday</v>
      </c>
    </row>
    <row r="3056" spans="1:6">
      <c r="A3056" s="1">
        <v>105551660</v>
      </c>
      <c r="B3056" s="61">
        <v>35801</v>
      </c>
      <c r="C3056" t="s">
        <v>114</v>
      </c>
      <c r="D3056" t="str">
        <f>VLOOKUP('Data Tab2'!A3056,'Data Tab1'!A:B,2,1)</f>
        <v>Cross-Trained New Hire</v>
      </c>
      <c r="E3056">
        <f t="shared" si="94"/>
        <v>3</v>
      </c>
      <c r="F3056" t="b">
        <f t="shared" si="95"/>
        <v>0</v>
      </c>
    </row>
    <row r="3057" spans="1:6">
      <c r="A3057" s="1">
        <v>105551687</v>
      </c>
      <c r="B3057" s="61">
        <v>35802</v>
      </c>
      <c r="C3057" t="s">
        <v>115</v>
      </c>
      <c r="D3057" t="str">
        <f>VLOOKUP('Data Tab2'!A3057,'Data Tab1'!A:B,2,1)</f>
        <v>New Hire on First Path</v>
      </c>
      <c r="E3057">
        <f t="shared" si="94"/>
        <v>4</v>
      </c>
      <c r="F3057" t="b">
        <f t="shared" si="95"/>
        <v>0</v>
      </c>
    </row>
    <row r="3058" spans="1:6">
      <c r="A3058" s="1">
        <v>105551781</v>
      </c>
      <c r="B3058" s="61">
        <v>35800</v>
      </c>
      <c r="C3058" t="s">
        <v>116</v>
      </c>
      <c r="D3058" t="str">
        <f>VLOOKUP('Data Tab2'!A3058,'Data Tab1'!A:B,2,1)</f>
        <v>Veteran</v>
      </c>
      <c r="E3058">
        <f t="shared" si="94"/>
        <v>2</v>
      </c>
      <c r="F3058" t="str">
        <f t="shared" si="95"/>
        <v>Monday</v>
      </c>
    </row>
    <row r="3059" spans="1:6">
      <c r="A3059" s="1">
        <v>105551783</v>
      </c>
      <c r="B3059" s="61">
        <v>35802</v>
      </c>
      <c r="C3059" t="s">
        <v>117</v>
      </c>
      <c r="D3059" t="str">
        <f>VLOOKUP('Data Tab2'!A3059,'Data Tab1'!A:B,2,1)</f>
        <v>New Hire on First Path</v>
      </c>
      <c r="E3059">
        <f t="shared" si="94"/>
        <v>4</v>
      </c>
      <c r="F3059" t="b">
        <f t="shared" si="95"/>
        <v>0</v>
      </c>
    </row>
    <row r="3060" spans="1:6">
      <c r="A3060" s="1">
        <v>105551785</v>
      </c>
      <c r="B3060" s="61">
        <v>35800</v>
      </c>
      <c r="C3060" t="s">
        <v>118</v>
      </c>
      <c r="D3060" t="str">
        <f>VLOOKUP('Data Tab2'!A3060,'Data Tab1'!A:B,2,1)</f>
        <v>New Hire on First Path</v>
      </c>
      <c r="E3060">
        <f t="shared" si="94"/>
        <v>2</v>
      </c>
      <c r="F3060" t="str">
        <f t="shared" si="95"/>
        <v>Monday</v>
      </c>
    </row>
    <row r="3061" spans="1:6">
      <c r="A3061" s="1">
        <v>105551787</v>
      </c>
      <c r="B3061" s="61">
        <v>35865</v>
      </c>
      <c r="C3061" t="s">
        <v>119</v>
      </c>
      <c r="D3061" t="str">
        <f>VLOOKUP('Data Tab2'!A3061,'Data Tab1'!A:B,2,1)</f>
        <v>Cross-Trainee</v>
      </c>
      <c r="E3061">
        <f t="shared" si="94"/>
        <v>4</v>
      </c>
      <c r="F3061" t="b">
        <f t="shared" si="95"/>
        <v>0</v>
      </c>
    </row>
    <row r="3062" spans="1:6">
      <c r="A3062" s="1">
        <v>105551788</v>
      </c>
      <c r="B3062" s="61">
        <v>35800</v>
      </c>
      <c r="C3062" t="s">
        <v>56</v>
      </c>
      <c r="D3062" t="str">
        <f>VLOOKUP('Data Tab2'!A3062,'Data Tab1'!A:B,2,1)</f>
        <v>Veteran</v>
      </c>
      <c r="E3062">
        <f t="shared" si="94"/>
        <v>2</v>
      </c>
      <c r="F3062" t="str">
        <f t="shared" si="95"/>
        <v>Monday</v>
      </c>
    </row>
    <row r="3063" spans="1:6">
      <c r="A3063" s="1">
        <v>105551790</v>
      </c>
      <c r="B3063" s="61">
        <v>35800</v>
      </c>
      <c r="C3063" t="s">
        <v>57</v>
      </c>
      <c r="D3063" t="str">
        <f>VLOOKUP('Data Tab2'!A3063,'Data Tab1'!A:B,2,1)</f>
        <v>New Hire on First Path</v>
      </c>
      <c r="E3063">
        <f t="shared" si="94"/>
        <v>2</v>
      </c>
      <c r="F3063" t="str">
        <f t="shared" si="95"/>
        <v>Monday</v>
      </c>
    </row>
    <row r="3064" spans="1:6">
      <c r="A3064" s="1">
        <v>105551791</v>
      </c>
      <c r="B3064" s="61">
        <v>35801</v>
      </c>
      <c r="C3064" t="s">
        <v>58</v>
      </c>
      <c r="D3064" t="str">
        <f>VLOOKUP('Data Tab2'!A3064,'Data Tab1'!A:B,2,1)</f>
        <v>Veteran</v>
      </c>
      <c r="E3064">
        <f t="shared" si="94"/>
        <v>3</v>
      </c>
      <c r="F3064" t="b">
        <f t="shared" si="95"/>
        <v>0</v>
      </c>
    </row>
    <row r="3065" spans="1:6">
      <c r="A3065" s="1">
        <v>105551901</v>
      </c>
      <c r="B3065" s="61">
        <v>35800</v>
      </c>
      <c r="C3065" t="s">
        <v>59</v>
      </c>
      <c r="D3065" t="str">
        <f>VLOOKUP('Data Tab2'!A3065,'Data Tab1'!A:B,2,1)</f>
        <v>New Hire on First Path</v>
      </c>
      <c r="E3065">
        <f t="shared" si="94"/>
        <v>2</v>
      </c>
      <c r="F3065" t="str">
        <f t="shared" si="95"/>
        <v>Monday</v>
      </c>
    </row>
    <row r="3066" spans="1:6">
      <c r="A3066" s="1">
        <v>105551902</v>
      </c>
      <c r="B3066" s="61">
        <v>35800</v>
      </c>
      <c r="C3066" t="s">
        <v>60</v>
      </c>
      <c r="D3066" t="str">
        <f>VLOOKUP('Data Tab2'!A3066,'Data Tab1'!A:B,2,1)</f>
        <v>New Hire on First Path</v>
      </c>
      <c r="E3066">
        <f t="shared" si="94"/>
        <v>2</v>
      </c>
      <c r="F3066" t="str">
        <f t="shared" si="95"/>
        <v>Monday</v>
      </c>
    </row>
    <row r="3067" spans="1:6">
      <c r="A3067" s="1">
        <v>105551903</v>
      </c>
      <c r="B3067" s="61">
        <v>35800</v>
      </c>
      <c r="C3067" t="s">
        <v>61</v>
      </c>
      <c r="D3067" t="str">
        <f>VLOOKUP('Data Tab2'!A3067,'Data Tab1'!A:B,2,1)</f>
        <v>New Hire on First Path</v>
      </c>
      <c r="E3067">
        <f t="shared" si="94"/>
        <v>2</v>
      </c>
      <c r="F3067" t="str">
        <f t="shared" si="95"/>
        <v>Monday</v>
      </c>
    </row>
    <row r="3068" spans="1:6">
      <c r="A3068" s="1">
        <v>105551904</v>
      </c>
      <c r="B3068" s="61">
        <v>35869</v>
      </c>
      <c r="C3068" t="s">
        <v>62</v>
      </c>
      <c r="D3068" t="str">
        <f>VLOOKUP('Data Tab2'!A3068,'Data Tab1'!A:B,2,1)</f>
        <v>Cross-Trainee</v>
      </c>
      <c r="E3068">
        <f t="shared" si="94"/>
        <v>1</v>
      </c>
      <c r="F3068" t="str">
        <f t="shared" si="95"/>
        <v>Sunday</v>
      </c>
    </row>
    <row r="3069" spans="1:6">
      <c r="A3069" s="1">
        <v>105551905</v>
      </c>
      <c r="B3069" s="61">
        <v>35801</v>
      </c>
      <c r="C3069" t="s">
        <v>63</v>
      </c>
      <c r="D3069" t="str">
        <f>VLOOKUP('Data Tab2'!A3069,'Data Tab1'!A:B,2,1)</f>
        <v>New Hire on First Path</v>
      </c>
      <c r="E3069">
        <f t="shared" si="94"/>
        <v>3</v>
      </c>
      <c r="F3069" t="b">
        <f t="shared" si="95"/>
        <v>0</v>
      </c>
    </row>
    <row r="3070" spans="1:6">
      <c r="A3070" s="1">
        <v>105551908</v>
      </c>
      <c r="B3070" s="61">
        <v>35801</v>
      </c>
      <c r="C3070" t="s">
        <v>64</v>
      </c>
      <c r="D3070" t="str">
        <f>VLOOKUP('Data Tab2'!A3070,'Data Tab1'!A:B,2,1)</f>
        <v>New Hire on First Path</v>
      </c>
      <c r="E3070">
        <f t="shared" si="94"/>
        <v>3</v>
      </c>
      <c r="F3070" t="b">
        <f t="shared" si="95"/>
        <v>0</v>
      </c>
    </row>
    <row r="3071" spans="1:6">
      <c r="A3071" s="1">
        <v>105551967</v>
      </c>
      <c r="B3071" s="61">
        <v>35801</v>
      </c>
      <c r="C3071" t="s">
        <v>65</v>
      </c>
      <c r="D3071" t="str">
        <f>VLOOKUP('Data Tab2'!A3071,'Data Tab1'!A:B,2,1)</f>
        <v>New Hire on First Path</v>
      </c>
      <c r="E3071">
        <f t="shared" si="94"/>
        <v>3</v>
      </c>
      <c r="F3071" t="b">
        <f t="shared" si="95"/>
        <v>0</v>
      </c>
    </row>
    <row r="3072" spans="1:6">
      <c r="A3072" s="1">
        <v>105552039</v>
      </c>
      <c r="B3072" s="61">
        <v>35800</v>
      </c>
      <c r="C3072" t="s">
        <v>66</v>
      </c>
      <c r="D3072" t="str">
        <f>VLOOKUP('Data Tab2'!A3072,'Data Tab1'!A:B,2,1)</f>
        <v>New Hire on First Path</v>
      </c>
      <c r="E3072">
        <f t="shared" si="94"/>
        <v>2</v>
      </c>
      <c r="F3072" t="str">
        <f t="shared" si="95"/>
        <v>Monday</v>
      </c>
    </row>
    <row r="3073" spans="1:6">
      <c r="A3073" s="1">
        <v>105552168</v>
      </c>
      <c r="B3073" s="61">
        <v>35800</v>
      </c>
      <c r="C3073" t="s">
        <v>67</v>
      </c>
      <c r="D3073" t="str">
        <f>VLOOKUP('Data Tab2'!A3073,'Data Tab1'!A:B,2,1)</f>
        <v>Veteran</v>
      </c>
      <c r="E3073">
        <f t="shared" si="94"/>
        <v>2</v>
      </c>
      <c r="F3073" t="str">
        <f t="shared" si="95"/>
        <v>Monday</v>
      </c>
    </row>
    <row r="3074" spans="1:6">
      <c r="A3074" s="1">
        <v>105552187</v>
      </c>
      <c r="B3074" s="61">
        <v>35867</v>
      </c>
      <c r="C3074" t="s">
        <v>68</v>
      </c>
      <c r="D3074" t="str">
        <f>VLOOKUP('Data Tab2'!A3074,'Data Tab1'!A:B,2,1)</f>
        <v>New Hire on First Path</v>
      </c>
      <c r="E3074">
        <f t="shared" si="94"/>
        <v>6</v>
      </c>
      <c r="F3074" t="b">
        <f t="shared" si="95"/>
        <v>0</v>
      </c>
    </row>
    <row r="3075" spans="1:6">
      <c r="A3075" s="1">
        <v>105552196</v>
      </c>
      <c r="B3075" s="61">
        <v>35800</v>
      </c>
      <c r="C3075" t="s">
        <v>69</v>
      </c>
      <c r="D3075" t="str">
        <f>VLOOKUP('Data Tab2'!A3075,'Data Tab1'!A:B,2,1)</f>
        <v>New Hire on First Path</v>
      </c>
      <c r="E3075">
        <f t="shared" ref="E3075:E3138" si="96">WEEKDAY(B3075)</f>
        <v>2</v>
      </c>
      <c r="F3075" t="str">
        <f t="shared" ref="F3075:F3138" si="97">IF(E3075=1,"Sunday",IF(E3075=2,"Monday"))</f>
        <v>Monday</v>
      </c>
    </row>
    <row r="3076" spans="1:6">
      <c r="A3076" s="1">
        <v>105552236</v>
      </c>
      <c r="B3076" s="61">
        <v>35800</v>
      </c>
      <c r="C3076" t="s">
        <v>70</v>
      </c>
      <c r="D3076" t="str">
        <f>VLOOKUP('Data Tab2'!A3076,'Data Tab1'!A:B,2,1)</f>
        <v>New Hire on First Path</v>
      </c>
      <c r="E3076">
        <f t="shared" si="96"/>
        <v>2</v>
      </c>
      <c r="F3076" t="str">
        <f t="shared" si="97"/>
        <v>Monday</v>
      </c>
    </row>
    <row r="3077" spans="1:6">
      <c r="A3077" s="1">
        <v>105552300</v>
      </c>
      <c r="B3077" s="61">
        <v>35800</v>
      </c>
      <c r="C3077" t="s">
        <v>71</v>
      </c>
      <c r="D3077" t="str">
        <f>VLOOKUP('Data Tab2'!A3077,'Data Tab1'!A:B,2,1)</f>
        <v>New Hire on First Path</v>
      </c>
      <c r="E3077">
        <f t="shared" si="96"/>
        <v>2</v>
      </c>
      <c r="F3077" t="str">
        <f t="shared" si="97"/>
        <v>Monday</v>
      </c>
    </row>
    <row r="3078" spans="1:6">
      <c r="A3078" s="1">
        <v>105552338</v>
      </c>
      <c r="B3078" s="61">
        <v>35800</v>
      </c>
      <c r="C3078" t="s">
        <v>72</v>
      </c>
      <c r="D3078" t="str">
        <f>VLOOKUP('Data Tab2'!A3078,'Data Tab1'!A:B,2,1)</f>
        <v>Cross-Trained New Hire</v>
      </c>
      <c r="E3078">
        <f t="shared" si="96"/>
        <v>2</v>
      </c>
      <c r="F3078" t="str">
        <f t="shared" si="97"/>
        <v>Monday</v>
      </c>
    </row>
    <row r="3079" spans="1:6">
      <c r="A3079" s="1">
        <v>105552987</v>
      </c>
      <c r="B3079" s="61">
        <v>35803</v>
      </c>
      <c r="C3079" t="s">
        <v>73</v>
      </c>
      <c r="D3079" t="str">
        <f>VLOOKUP('Data Tab2'!A3079,'Data Tab1'!A:B,2,1)</f>
        <v>New Hire on First Path</v>
      </c>
      <c r="E3079">
        <f t="shared" si="96"/>
        <v>5</v>
      </c>
      <c r="F3079" t="b">
        <f t="shared" si="97"/>
        <v>0</v>
      </c>
    </row>
    <row r="3080" spans="1:6">
      <c r="A3080" s="1">
        <v>105557069</v>
      </c>
      <c r="B3080" s="61">
        <v>35800</v>
      </c>
      <c r="C3080" t="s">
        <v>74</v>
      </c>
      <c r="D3080" t="str">
        <f>VLOOKUP('Data Tab2'!A3080,'Data Tab1'!A:B,2,1)</f>
        <v>New Hire on First Path</v>
      </c>
      <c r="E3080">
        <f t="shared" si="96"/>
        <v>2</v>
      </c>
      <c r="F3080" t="str">
        <f t="shared" si="97"/>
        <v>Monday</v>
      </c>
    </row>
    <row r="3081" spans="1:6">
      <c r="A3081" s="1">
        <v>105557070</v>
      </c>
      <c r="B3081" s="61">
        <v>35800</v>
      </c>
      <c r="C3081" t="s">
        <v>75</v>
      </c>
      <c r="D3081" t="str">
        <f>VLOOKUP('Data Tab2'!A3081,'Data Tab1'!A:B,2,1)</f>
        <v>New Hire on First Path</v>
      </c>
      <c r="E3081">
        <f t="shared" si="96"/>
        <v>2</v>
      </c>
      <c r="F3081" t="str">
        <f t="shared" si="97"/>
        <v>Monday</v>
      </c>
    </row>
    <row r="3082" spans="1:6">
      <c r="A3082" s="1">
        <v>105557081</v>
      </c>
      <c r="B3082" s="61">
        <v>35800</v>
      </c>
      <c r="C3082" t="s">
        <v>76</v>
      </c>
      <c r="D3082" t="str">
        <f>VLOOKUP('Data Tab2'!A3082,'Data Tab1'!A:B,2,1)</f>
        <v>New Hire on First Path</v>
      </c>
      <c r="E3082">
        <f t="shared" si="96"/>
        <v>2</v>
      </c>
      <c r="F3082" t="str">
        <f t="shared" si="97"/>
        <v>Monday</v>
      </c>
    </row>
    <row r="3083" spans="1:6">
      <c r="A3083" s="1">
        <v>105558444</v>
      </c>
      <c r="B3083" s="61">
        <v>35800</v>
      </c>
      <c r="C3083" t="s">
        <v>77</v>
      </c>
      <c r="D3083" t="str">
        <f>VLOOKUP('Data Tab2'!A3083,'Data Tab1'!A:B,2,1)</f>
        <v>New Hire on First Path</v>
      </c>
      <c r="E3083">
        <f t="shared" si="96"/>
        <v>2</v>
      </c>
      <c r="F3083" t="str">
        <f t="shared" si="97"/>
        <v>Monday</v>
      </c>
    </row>
    <row r="3084" spans="1:6">
      <c r="A3084" s="1">
        <v>105558445</v>
      </c>
      <c r="B3084" s="61">
        <v>35800</v>
      </c>
      <c r="C3084" t="s">
        <v>78</v>
      </c>
      <c r="D3084" t="str">
        <f>VLOOKUP('Data Tab2'!A3084,'Data Tab1'!A:B,2,1)</f>
        <v>Veteran</v>
      </c>
      <c r="E3084">
        <f t="shared" si="96"/>
        <v>2</v>
      </c>
      <c r="F3084" t="str">
        <f t="shared" si="97"/>
        <v>Monday</v>
      </c>
    </row>
    <row r="3085" spans="1:6">
      <c r="A3085" s="1">
        <v>105558447</v>
      </c>
      <c r="B3085" s="61">
        <v>35800</v>
      </c>
      <c r="C3085" t="s">
        <v>79</v>
      </c>
      <c r="D3085" t="str">
        <f>VLOOKUP('Data Tab2'!A3085,'Data Tab1'!A:B,2,1)</f>
        <v>Veteran</v>
      </c>
      <c r="E3085">
        <f t="shared" si="96"/>
        <v>2</v>
      </c>
      <c r="F3085" t="str">
        <f t="shared" si="97"/>
        <v>Monday</v>
      </c>
    </row>
    <row r="3086" spans="1:6">
      <c r="A3086" s="1">
        <v>105558448</v>
      </c>
      <c r="B3086" s="61">
        <v>35804</v>
      </c>
      <c r="C3086" t="s">
        <v>80</v>
      </c>
      <c r="D3086" t="str">
        <f>VLOOKUP('Data Tab2'!A3086,'Data Tab1'!A:B,2,1)</f>
        <v>New Hire on First Path</v>
      </c>
      <c r="E3086">
        <f t="shared" si="96"/>
        <v>6</v>
      </c>
      <c r="F3086" t="b">
        <f t="shared" si="97"/>
        <v>0</v>
      </c>
    </row>
    <row r="3087" spans="1:6">
      <c r="A3087" s="1">
        <v>105558449</v>
      </c>
      <c r="B3087" s="61">
        <v>35800</v>
      </c>
      <c r="C3087" t="s">
        <v>81</v>
      </c>
      <c r="D3087" t="str">
        <f>VLOOKUP('Data Tab2'!A3087,'Data Tab1'!A:B,2,1)</f>
        <v>New Hire on First Path</v>
      </c>
      <c r="E3087">
        <f t="shared" si="96"/>
        <v>2</v>
      </c>
      <c r="F3087" t="str">
        <f t="shared" si="97"/>
        <v>Monday</v>
      </c>
    </row>
    <row r="3088" spans="1:6">
      <c r="A3088" s="1">
        <v>105563432</v>
      </c>
      <c r="B3088" s="61">
        <v>35801</v>
      </c>
      <c r="C3088" t="s">
        <v>82</v>
      </c>
      <c r="D3088" t="str">
        <f>VLOOKUP('Data Tab2'!A3088,'Data Tab1'!A:B,2,1)</f>
        <v>New Hire on First Path</v>
      </c>
      <c r="E3088">
        <f t="shared" si="96"/>
        <v>3</v>
      </c>
      <c r="F3088" t="b">
        <f t="shared" si="97"/>
        <v>0</v>
      </c>
    </row>
    <row r="3089" spans="1:6">
      <c r="A3089" s="1">
        <v>105563437</v>
      </c>
      <c r="B3089" s="61">
        <v>35801</v>
      </c>
      <c r="C3089" t="s">
        <v>83</v>
      </c>
      <c r="D3089" t="str">
        <f>VLOOKUP('Data Tab2'!A3089,'Data Tab1'!A:B,2,1)</f>
        <v>New Hire on First Path</v>
      </c>
      <c r="E3089">
        <f t="shared" si="96"/>
        <v>3</v>
      </c>
      <c r="F3089" t="b">
        <f t="shared" si="97"/>
        <v>0</v>
      </c>
    </row>
    <row r="3090" spans="1:6">
      <c r="A3090" s="1">
        <v>105563459</v>
      </c>
      <c r="B3090" s="61">
        <v>35802</v>
      </c>
      <c r="C3090" t="s">
        <v>84</v>
      </c>
      <c r="D3090" t="str">
        <f>VLOOKUP('Data Tab2'!A3090,'Data Tab1'!A:B,2,1)</f>
        <v>New Hire on First Path</v>
      </c>
      <c r="E3090">
        <f t="shared" si="96"/>
        <v>4</v>
      </c>
      <c r="F3090" t="b">
        <f t="shared" si="97"/>
        <v>0</v>
      </c>
    </row>
    <row r="3091" spans="1:6">
      <c r="A3091" s="1">
        <v>105563527</v>
      </c>
      <c r="B3091" s="61">
        <v>35800</v>
      </c>
      <c r="C3091" t="s">
        <v>58</v>
      </c>
      <c r="D3091" t="str">
        <f>VLOOKUP('Data Tab2'!A3091,'Data Tab1'!A:B,2,1)</f>
        <v>New Hire on First Path</v>
      </c>
      <c r="E3091">
        <f t="shared" si="96"/>
        <v>2</v>
      </c>
      <c r="F3091" t="str">
        <f t="shared" si="97"/>
        <v>Monday</v>
      </c>
    </row>
    <row r="3092" spans="1:6">
      <c r="A3092" s="1">
        <v>105563534</v>
      </c>
      <c r="B3092" s="61">
        <v>35802</v>
      </c>
      <c r="C3092" t="s">
        <v>85</v>
      </c>
      <c r="D3092" t="str">
        <f>VLOOKUP('Data Tab2'!A3092,'Data Tab1'!A:B,2,1)</f>
        <v>New Hire on First Path</v>
      </c>
      <c r="E3092">
        <f t="shared" si="96"/>
        <v>4</v>
      </c>
      <c r="F3092" t="b">
        <f t="shared" si="97"/>
        <v>0</v>
      </c>
    </row>
    <row r="3093" spans="1:6">
      <c r="A3093" s="1">
        <v>105563535</v>
      </c>
      <c r="B3093" s="61">
        <v>35863</v>
      </c>
      <c r="C3093" t="s">
        <v>59</v>
      </c>
      <c r="D3093" t="str">
        <f>VLOOKUP('Data Tab2'!A3093,'Data Tab1'!A:B,2,1)</f>
        <v>Veteran</v>
      </c>
      <c r="E3093">
        <f t="shared" si="96"/>
        <v>2</v>
      </c>
      <c r="F3093" t="str">
        <f t="shared" si="97"/>
        <v>Monday</v>
      </c>
    </row>
    <row r="3094" spans="1:6">
      <c r="A3094" s="1">
        <v>105563536</v>
      </c>
      <c r="B3094" s="61">
        <v>35800</v>
      </c>
      <c r="C3094" t="s">
        <v>86</v>
      </c>
      <c r="D3094" t="str">
        <f>VLOOKUP('Data Tab2'!A3094,'Data Tab1'!A:B,2,1)</f>
        <v>New Hire on First Path</v>
      </c>
      <c r="E3094">
        <f t="shared" si="96"/>
        <v>2</v>
      </c>
      <c r="F3094" t="str">
        <f t="shared" si="97"/>
        <v>Monday</v>
      </c>
    </row>
    <row r="3095" spans="1:6">
      <c r="A3095" s="1">
        <v>105563569</v>
      </c>
      <c r="B3095" s="61">
        <v>35800</v>
      </c>
      <c r="C3095" t="s">
        <v>87</v>
      </c>
      <c r="D3095" t="str">
        <f>VLOOKUP('Data Tab2'!A3095,'Data Tab1'!A:B,2,1)</f>
        <v>New Hire on First Path</v>
      </c>
      <c r="E3095">
        <f t="shared" si="96"/>
        <v>2</v>
      </c>
      <c r="F3095" t="str">
        <f t="shared" si="97"/>
        <v>Monday</v>
      </c>
    </row>
    <row r="3096" spans="1:6">
      <c r="A3096" s="1">
        <v>105563694</v>
      </c>
      <c r="B3096" s="61">
        <v>35800</v>
      </c>
      <c r="C3096" t="s">
        <v>88</v>
      </c>
      <c r="D3096" t="str">
        <f>VLOOKUP('Data Tab2'!A3096,'Data Tab1'!A:B,2,1)</f>
        <v>New Hire on First Path</v>
      </c>
      <c r="E3096">
        <f t="shared" si="96"/>
        <v>2</v>
      </c>
      <c r="F3096" t="str">
        <f t="shared" si="97"/>
        <v>Monday</v>
      </c>
    </row>
    <row r="3097" spans="1:6">
      <c r="A3097" s="1">
        <v>105563795</v>
      </c>
      <c r="B3097" s="61">
        <v>35864</v>
      </c>
      <c r="C3097" t="s">
        <v>89</v>
      </c>
      <c r="D3097" t="str">
        <f>VLOOKUP('Data Tab2'!A3097,'Data Tab1'!A:B,2,1)</f>
        <v>Veteran</v>
      </c>
      <c r="E3097">
        <f t="shared" si="96"/>
        <v>3</v>
      </c>
      <c r="F3097" t="b">
        <f t="shared" si="97"/>
        <v>0</v>
      </c>
    </row>
    <row r="3098" spans="1:6">
      <c r="A3098" s="1">
        <v>105564077</v>
      </c>
      <c r="B3098" s="61">
        <v>35800</v>
      </c>
      <c r="C3098" t="s">
        <v>90</v>
      </c>
      <c r="D3098" t="str">
        <f>VLOOKUP('Data Tab2'!A3098,'Data Tab1'!A:B,2,1)</f>
        <v>New Hire on First Path</v>
      </c>
      <c r="E3098">
        <f t="shared" si="96"/>
        <v>2</v>
      </c>
      <c r="F3098" t="str">
        <f t="shared" si="97"/>
        <v>Monday</v>
      </c>
    </row>
    <row r="3099" spans="1:6">
      <c r="A3099" s="1">
        <v>105564078</v>
      </c>
      <c r="B3099" s="61">
        <v>35800</v>
      </c>
      <c r="C3099" t="s">
        <v>56</v>
      </c>
      <c r="D3099" t="str">
        <f>VLOOKUP('Data Tab2'!A3099,'Data Tab1'!A:B,2,1)</f>
        <v>New Hire on First Path</v>
      </c>
      <c r="E3099">
        <f t="shared" si="96"/>
        <v>2</v>
      </c>
      <c r="F3099" t="str">
        <f t="shared" si="97"/>
        <v>Monday</v>
      </c>
    </row>
    <row r="3100" spans="1:6">
      <c r="A3100" s="1">
        <v>105564079</v>
      </c>
      <c r="B3100" s="61">
        <v>35800</v>
      </c>
      <c r="C3100" t="s">
        <v>91</v>
      </c>
      <c r="D3100" t="str">
        <f>VLOOKUP('Data Tab2'!A3100,'Data Tab1'!A:B,2,1)</f>
        <v>Veteran</v>
      </c>
      <c r="E3100">
        <f t="shared" si="96"/>
        <v>2</v>
      </c>
      <c r="F3100" t="str">
        <f t="shared" si="97"/>
        <v>Monday</v>
      </c>
    </row>
    <row r="3101" spans="1:6">
      <c r="A3101" s="1">
        <v>105564081</v>
      </c>
      <c r="B3101" s="61">
        <v>35800</v>
      </c>
      <c r="C3101" t="s">
        <v>92</v>
      </c>
      <c r="D3101" t="str">
        <f>VLOOKUP('Data Tab2'!A3101,'Data Tab1'!A:B,2,1)</f>
        <v>New Hire on First Path</v>
      </c>
      <c r="E3101">
        <f t="shared" si="96"/>
        <v>2</v>
      </c>
      <c r="F3101" t="str">
        <f t="shared" si="97"/>
        <v>Monday</v>
      </c>
    </row>
    <row r="3102" spans="1:6">
      <c r="A3102" s="1">
        <v>105564098</v>
      </c>
      <c r="B3102" s="61">
        <v>35864</v>
      </c>
      <c r="C3102" t="s">
        <v>93</v>
      </c>
      <c r="D3102" t="str">
        <f>VLOOKUP('Data Tab2'!A3102,'Data Tab1'!A:B,2,1)</f>
        <v>New Hire on First Path</v>
      </c>
      <c r="E3102">
        <f t="shared" si="96"/>
        <v>3</v>
      </c>
      <c r="F3102" t="b">
        <f t="shared" si="97"/>
        <v>0</v>
      </c>
    </row>
    <row r="3103" spans="1:6">
      <c r="A3103" s="1">
        <v>105564115</v>
      </c>
      <c r="B3103" s="61">
        <v>35802</v>
      </c>
      <c r="C3103" t="s">
        <v>94</v>
      </c>
      <c r="D3103" t="str">
        <f>VLOOKUP('Data Tab2'!A3103,'Data Tab1'!A:B,2,1)</f>
        <v>Veteran</v>
      </c>
      <c r="E3103">
        <f t="shared" si="96"/>
        <v>4</v>
      </c>
      <c r="F3103" t="b">
        <f t="shared" si="97"/>
        <v>0</v>
      </c>
    </row>
    <row r="3104" spans="1:6">
      <c r="A3104" s="1">
        <v>105564116</v>
      </c>
      <c r="B3104" s="61">
        <v>35805</v>
      </c>
      <c r="C3104" t="s">
        <v>57</v>
      </c>
      <c r="D3104" t="str">
        <f>VLOOKUP('Data Tab2'!A3104,'Data Tab1'!A:B,2,1)</f>
        <v>New Hire on First Path</v>
      </c>
      <c r="E3104">
        <f t="shared" si="96"/>
        <v>7</v>
      </c>
      <c r="F3104" t="b">
        <f t="shared" si="97"/>
        <v>0</v>
      </c>
    </row>
    <row r="3105" spans="1:6">
      <c r="A3105" s="1">
        <v>105564117</v>
      </c>
      <c r="B3105" s="61">
        <v>35802</v>
      </c>
      <c r="C3105" t="s">
        <v>95</v>
      </c>
      <c r="D3105" t="str">
        <f>VLOOKUP('Data Tab2'!A3105,'Data Tab1'!A:B,2,1)</f>
        <v>New Hire on First Path</v>
      </c>
      <c r="E3105">
        <f t="shared" si="96"/>
        <v>4</v>
      </c>
      <c r="F3105" t="b">
        <f t="shared" si="97"/>
        <v>0</v>
      </c>
    </row>
    <row r="3106" spans="1:6">
      <c r="A3106" s="1">
        <v>105569444</v>
      </c>
      <c r="B3106" s="61">
        <v>35800</v>
      </c>
      <c r="C3106" t="s">
        <v>96</v>
      </c>
      <c r="D3106" t="str">
        <f>VLOOKUP('Data Tab2'!A3106,'Data Tab1'!A:B,2,1)</f>
        <v>Veteran</v>
      </c>
      <c r="E3106">
        <f t="shared" si="96"/>
        <v>2</v>
      </c>
      <c r="F3106" t="str">
        <f t="shared" si="97"/>
        <v>Monday</v>
      </c>
    </row>
    <row r="3107" spans="1:6">
      <c r="A3107" s="1">
        <v>105569446</v>
      </c>
      <c r="B3107" s="61">
        <v>35800</v>
      </c>
      <c r="C3107" t="s">
        <v>97</v>
      </c>
      <c r="D3107" t="str">
        <f>VLOOKUP('Data Tab2'!A3107,'Data Tab1'!A:B,2,1)</f>
        <v>New Hire on First Path</v>
      </c>
      <c r="E3107">
        <f t="shared" si="96"/>
        <v>2</v>
      </c>
      <c r="F3107" t="str">
        <f t="shared" si="97"/>
        <v>Monday</v>
      </c>
    </row>
    <row r="3108" spans="1:6">
      <c r="A3108" s="1">
        <v>105569448</v>
      </c>
      <c r="B3108" s="61">
        <v>35800</v>
      </c>
      <c r="C3108" t="s">
        <v>98</v>
      </c>
      <c r="D3108" t="str">
        <f>VLOOKUP('Data Tab2'!A3108,'Data Tab1'!A:B,2,1)</f>
        <v>Veteran</v>
      </c>
      <c r="E3108">
        <f t="shared" si="96"/>
        <v>2</v>
      </c>
      <c r="F3108" t="str">
        <f t="shared" si="97"/>
        <v>Monday</v>
      </c>
    </row>
    <row r="3109" spans="1:6">
      <c r="A3109" s="1">
        <v>105569839</v>
      </c>
      <c r="B3109" s="61">
        <v>35801</v>
      </c>
      <c r="C3109" t="s">
        <v>99</v>
      </c>
      <c r="D3109" t="str">
        <f>VLOOKUP('Data Tab2'!A3109,'Data Tab1'!A:B,2,1)</f>
        <v>New Hire on First Path</v>
      </c>
      <c r="E3109">
        <f t="shared" si="96"/>
        <v>3</v>
      </c>
      <c r="F3109" t="b">
        <f t="shared" si="97"/>
        <v>0</v>
      </c>
    </row>
    <row r="3110" spans="1:6">
      <c r="A3110" s="1">
        <v>105569846</v>
      </c>
      <c r="B3110" s="61">
        <v>35801</v>
      </c>
      <c r="C3110" t="s">
        <v>100</v>
      </c>
      <c r="D3110" t="str">
        <f>VLOOKUP('Data Tab2'!A3110,'Data Tab1'!A:B,2,1)</f>
        <v>New Hire on First Path</v>
      </c>
      <c r="E3110">
        <f t="shared" si="96"/>
        <v>3</v>
      </c>
      <c r="F3110" t="b">
        <f t="shared" si="97"/>
        <v>0</v>
      </c>
    </row>
    <row r="3111" spans="1:6">
      <c r="A3111" s="1">
        <v>105570153</v>
      </c>
      <c r="B3111" s="61">
        <v>35802</v>
      </c>
      <c r="C3111" t="s">
        <v>101</v>
      </c>
      <c r="D3111" t="str">
        <f>VLOOKUP('Data Tab2'!A3111,'Data Tab1'!A:B,2,1)</f>
        <v>New Hire on First Path</v>
      </c>
      <c r="E3111">
        <f t="shared" si="96"/>
        <v>4</v>
      </c>
      <c r="F3111" t="b">
        <f t="shared" si="97"/>
        <v>0</v>
      </c>
    </row>
    <row r="3112" spans="1:6">
      <c r="A3112" s="1">
        <v>105570160</v>
      </c>
      <c r="B3112" s="61">
        <v>35802</v>
      </c>
      <c r="C3112" t="s">
        <v>102</v>
      </c>
      <c r="D3112" t="str">
        <f>VLOOKUP('Data Tab2'!A3112,'Data Tab1'!A:B,2,1)</f>
        <v>Veteran</v>
      </c>
      <c r="E3112">
        <f t="shared" si="96"/>
        <v>4</v>
      </c>
      <c r="F3112" t="b">
        <f t="shared" si="97"/>
        <v>0</v>
      </c>
    </row>
    <row r="3113" spans="1:6">
      <c r="A3113" s="1">
        <v>105570161</v>
      </c>
      <c r="B3113" s="61">
        <v>35802</v>
      </c>
      <c r="C3113" t="s">
        <v>103</v>
      </c>
      <c r="D3113" t="str">
        <f>VLOOKUP('Data Tab2'!A3113,'Data Tab1'!A:B,2,1)</f>
        <v>Veteran</v>
      </c>
      <c r="E3113">
        <f t="shared" si="96"/>
        <v>4</v>
      </c>
      <c r="F3113" t="b">
        <f t="shared" si="97"/>
        <v>0</v>
      </c>
    </row>
    <row r="3114" spans="1:6">
      <c r="A3114" s="1">
        <v>105579699</v>
      </c>
      <c r="B3114" s="61">
        <v>35802</v>
      </c>
      <c r="C3114" t="s">
        <v>104</v>
      </c>
      <c r="D3114" t="str">
        <f>VLOOKUP('Data Tab2'!A3114,'Data Tab1'!A:B,2,1)</f>
        <v>Veteran</v>
      </c>
      <c r="E3114">
        <f t="shared" si="96"/>
        <v>4</v>
      </c>
      <c r="F3114" t="b">
        <f t="shared" si="97"/>
        <v>0</v>
      </c>
    </row>
    <row r="3115" spans="1:6">
      <c r="A3115" s="1">
        <v>105584040</v>
      </c>
      <c r="B3115" s="61">
        <v>35802</v>
      </c>
      <c r="C3115" t="s">
        <v>105</v>
      </c>
      <c r="D3115" t="str">
        <f>VLOOKUP('Data Tab2'!A3115,'Data Tab1'!A:B,2,1)</f>
        <v>New Hire on First Path</v>
      </c>
      <c r="E3115">
        <f t="shared" si="96"/>
        <v>4</v>
      </c>
      <c r="F3115" t="b">
        <f t="shared" si="97"/>
        <v>0</v>
      </c>
    </row>
    <row r="3116" spans="1:6">
      <c r="A3116" s="1">
        <v>105584050</v>
      </c>
      <c r="B3116" s="61">
        <v>35803</v>
      </c>
      <c r="C3116" t="s">
        <v>106</v>
      </c>
      <c r="D3116" t="str">
        <f>VLOOKUP('Data Tab2'!A3116,'Data Tab1'!A:B,2,1)</f>
        <v>New Hire on First Path</v>
      </c>
      <c r="E3116">
        <f t="shared" si="96"/>
        <v>5</v>
      </c>
      <c r="F3116" t="b">
        <f t="shared" si="97"/>
        <v>0</v>
      </c>
    </row>
    <row r="3117" spans="1:6">
      <c r="A3117" s="1">
        <v>105584161</v>
      </c>
      <c r="B3117" s="61">
        <v>35800</v>
      </c>
      <c r="C3117" t="s">
        <v>107</v>
      </c>
      <c r="D3117" t="str">
        <f>VLOOKUP('Data Tab2'!A3117,'Data Tab1'!A:B,2,1)</f>
        <v>New Hire on First Path</v>
      </c>
      <c r="E3117">
        <f t="shared" si="96"/>
        <v>2</v>
      </c>
      <c r="F3117" t="str">
        <f t="shared" si="97"/>
        <v>Monday</v>
      </c>
    </row>
    <row r="3118" spans="1:6">
      <c r="A3118" s="1">
        <v>105584183</v>
      </c>
      <c r="B3118" s="61">
        <v>35800</v>
      </c>
      <c r="C3118" t="s">
        <v>108</v>
      </c>
      <c r="D3118" t="str">
        <f>VLOOKUP('Data Tab2'!A3118,'Data Tab1'!A:B,2,1)</f>
        <v>New Hire on First Path</v>
      </c>
      <c r="E3118">
        <f t="shared" si="96"/>
        <v>2</v>
      </c>
      <c r="F3118" t="str">
        <f t="shared" si="97"/>
        <v>Monday</v>
      </c>
    </row>
    <row r="3119" spans="1:6">
      <c r="A3119" s="1">
        <v>105584196</v>
      </c>
      <c r="B3119" s="61">
        <v>35804</v>
      </c>
      <c r="C3119" t="s">
        <v>109</v>
      </c>
      <c r="D3119" t="str">
        <f>VLOOKUP('Data Tab2'!A3119,'Data Tab1'!A:B,2,1)</f>
        <v>New Hire on First Path</v>
      </c>
      <c r="E3119">
        <f t="shared" si="96"/>
        <v>6</v>
      </c>
      <c r="F3119" t="b">
        <f t="shared" si="97"/>
        <v>0</v>
      </c>
    </row>
    <row r="3120" spans="1:6">
      <c r="A3120" s="1">
        <v>105584202</v>
      </c>
      <c r="B3120" s="61">
        <v>35804</v>
      </c>
      <c r="C3120" t="s">
        <v>110</v>
      </c>
      <c r="D3120" t="str">
        <f>VLOOKUP('Data Tab2'!A3120,'Data Tab1'!A:B,2,1)</f>
        <v>New Hire on First Path</v>
      </c>
      <c r="E3120">
        <f t="shared" si="96"/>
        <v>6</v>
      </c>
      <c r="F3120" t="b">
        <f t="shared" si="97"/>
        <v>0</v>
      </c>
    </row>
    <row r="3121" spans="1:6">
      <c r="A3121" s="1">
        <v>105584215</v>
      </c>
      <c r="B3121" s="61">
        <v>35800</v>
      </c>
      <c r="C3121" t="s">
        <v>111</v>
      </c>
      <c r="D3121" t="str">
        <f>VLOOKUP('Data Tab2'!A3121,'Data Tab1'!A:B,2,1)</f>
        <v>Veteran</v>
      </c>
      <c r="E3121">
        <f t="shared" si="96"/>
        <v>2</v>
      </c>
      <c r="F3121" t="str">
        <f t="shared" si="97"/>
        <v>Monday</v>
      </c>
    </row>
    <row r="3122" spans="1:6">
      <c r="A3122" s="1">
        <v>105584453</v>
      </c>
      <c r="B3122" s="61">
        <v>35800</v>
      </c>
      <c r="C3122" t="s">
        <v>112</v>
      </c>
      <c r="D3122" t="str">
        <f>VLOOKUP('Data Tab2'!A3122,'Data Tab1'!A:B,2,1)</f>
        <v>Veteran</v>
      </c>
      <c r="E3122">
        <f t="shared" si="96"/>
        <v>2</v>
      </c>
      <c r="F3122" t="str">
        <f t="shared" si="97"/>
        <v>Monday</v>
      </c>
    </row>
    <row r="3123" spans="1:6">
      <c r="A3123" s="1">
        <v>105584466</v>
      </c>
      <c r="B3123" s="61">
        <v>35800</v>
      </c>
      <c r="C3123" t="s">
        <v>113</v>
      </c>
      <c r="D3123" t="str">
        <f>VLOOKUP('Data Tab2'!A3123,'Data Tab1'!A:B,2,1)</f>
        <v>New Hire on First Path</v>
      </c>
      <c r="E3123">
        <f t="shared" si="96"/>
        <v>2</v>
      </c>
      <c r="F3123" t="str">
        <f t="shared" si="97"/>
        <v>Monday</v>
      </c>
    </row>
    <row r="3124" spans="1:6">
      <c r="A3124" s="1">
        <v>105584922</v>
      </c>
      <c r="B3124" s="61">
        <v>35803</v>
      </c>
      <c r="C3124" t="s">
        <v>114</v>
      </c>
      <c r="D3124" t="str">
        <f>VLOOKUP('Data Tab2'!A3124,'Data Tab1'!A:B,2,1)</f>
        <v>Veteran</v>
      </c>
      <c r="E3124">
        <f t="shared" si="96"/>
        <v>5</v>
      </c>
      <c r="F3124" t="b">
        <f t="shared" si="97"/>
        <v>0</v>
      </c>
    </row>
    <row r="3125" spans="1:6">
      <c r="A3125" s="1">
        <v>105584923</v>
      </c>
      <c r="B3125" s="61">
        <v>35803</v>
      </c>
      <c r="C3125" t="s">
        <v>115</v>
      </c>
      <c r="D3125" t="str">
        <f>VLOOKUP('Data Tab2'!A3125,'Data Tab1'!A:B,2,1)</f>
        <v>New Hire on First Path</v>
      </c>
      <c r="E3125">
        <f t="shared" si="96"/>
        <v>5</v>
      </c>
      <c r="F3125" t="b">
        <f t="shared" si="97"/>
        <v>0</v>
      </c>
    </row>
    <row r="3126" spans="1:6">
      <c r="A3126" s="1">
        <v>105585168</v>
      </c>
      <c r="B3126" s="61">
        <v>35800</v>
      </c>
      <c r="C3126" t="s">
        <v>116</v>
      </c>
      <c r="D3126" t="str">
        <f>VLOOKUP('Data Tab2'!A3126,'Data Tab1'!A:B,2,1)</f>
        <v>Veteran</v>
      </c>
      <c r="E3126">
        <f t="shared" si="96"/>
        <v>2</v>
      </c>
      <c r="F3126" t="str">
        <f t="shared" si="97"/>
        <v>Monday</v>
      </c>
    </row>
    <row r="3127" spans="1:6">
      <c r="A3127" s="1">
        <v>105585243</v>
      </c>
      <c r="B3127" s="61">
        <v>35800</v>
      </c>
      <c r="C3127" t="s">
        <v>117</v>
      </c>
      <c r="D3127" t="str">
        <f>VLOOKUP('Data Tab2'!A3127,'Data Tab1'!A:B,2,1)</f>
        <v>New Hire on First Path</v>
      </c>
      <c r="E3127">
        <f t="shared" si="96"/>
        <v>2</v>
      </c>
      <c r="F3127" t="str">
        <f t="shared" si="97"/>
        <v>Monday</v>
      </c>
    </row>
    <row r="3128" spans="1:6">
      <c r="A3128" s="1">
        <v>105585496</v>
      </c>
      <c r="B3128" s="61">
        <v>35800</v>
      </c>
      <c r="C3128" t="s">
        <v>118</v>
      </c>
      <c r="D3128" t="str">
        <f>VLOOKUP('Data Tab2'!A3128,'Data Tab1'!A:B,2,1)</f>
        <v>New Hire on First Path</v>
      </c>
      <c r="E3128">
        <f t="shared" si="96"/>
        <v>2</v>
      </c>
      <c r="F3128" t="str">
        <f t="shared" si="97"/>
        <v>Monday</v>
      </c>
    </row>
    <row r="3129" spans="1:6">
      <c r="A3129" s="1">
        <v>105588767</v>
      </c>
      <c r="B3129" s="61">
        <v>35800</v>
      </c>
      <c r="C3129" t="s">
        <v>119</v>
      </c>
      <c r="D3129" t="str">
        <f>VLOOKUP('Data Tab2'!A3129,'Data Tab1'!A:B,2,1)</f>
        <v>Veteran</v>
      </c>
      <c r="E3129">
        <f t="shared" si="96"/>
        <v>2</v>
      </c>
      <c r="F3129" t="str">
        <f t="shared" si="97"/>
        <v>Monday</v>
      </c>
    </row>
    <row r="3130" spans="1:6">
      <c r="A3130" s="1">
        <v>105589034</v>
      </c>
      <c r="B3130" s="61">
        <v>35800</v>
      </c>
      <c r="C3130" t="s">
        <v>56</v>
      </c>
      <c r="D3130" t="str">
        <f>VLOOKUP('Data Tab2'!A3130,'Data Tab1'!A:B,2,1)</f>
        <v>Veteran</v>
      </c>
      <c r="E3130">
        <f t="shared" si="96"/>
        <v>2</v>
      </c>
      <c r="F3130" t="str">
        <f t="shared" si="97"/>
        <v>Monday</v>
      </c>
    </row>
    <row r="3131" spans="1:6">
      <c r="A3131" s="1">
        <v>105593693</v>
      </c>
      <c r="B3131" s="61">
        <v>35800</v>
      </c>
      <c r="C3131" t="s">
        <v>57</v>
      </c>
      <c r="D3131" t="str">
        <f>VLOOKUP('Data Tab2'!A3131,'Data Tab1'!A:B,2,1)</f>
        <v>New Hire on First Path</v>
      </c>
      <c r="E3131">
        <f t="shared" si="96"/>
        <v>2</v>
      </c>
      <c r="F3131" t="str">
        <f t="shared" si="97"/>
        <v>Monday</v>
      </c>
    </row>
    <row r="3132" spans="1:6">
      <c r="A3132" s="1">
        <v>105595424</v>
      </c>
      <c r="B3132" s="61">
        <v>35800</v>
      </c>
      <c r="C3132" t="s">
        <v>58</v>
      </c>
      <c r="D3132" t="str">
        <f>VLOOKUP('Data Tab2'!A3132,'Data Tab1'!A:B,2,1)</f>
        <v>New Hire on First Path</v>
      </c>
      <c r="E3132">
        <f t="shared" si="96"/>
        <v>2</v>
      </c>
      <c r="F3132" t="str">
        <f t="shared" si="97"/>
        <v>Monday</v>
      </c>
    </row>
    <row r="3133" spans="1:6">
      <c r="A3133" s="1">
        <v>105595446</v>
      </c>
      <c r="B3133" s="61">
        <v>35863</v>
      </c>
      <c r="C3133" t="s">
        <v>59</v>
      </c>
      <c r="D3133" t="str">
        <f>VLOOKUP('Data Tab2'!A3133,'Data Tab1'!A:B,2,1)</f>
        <v>New Hire on First Path</v>
      </c>
      <c r="E3133">
        <f t="shared" si="96"/>
        <v>2</v>
      </c>
      <c r="F3133" t="str">
        <f t="shared" si="97"/>
        <v>Monday</v>
      </c>
    </row>
    <row r="3134" spans="1:6">
      <c r="A3134" s="1">
        <v>105595448</v>
      </c>
      <c r="B3134" s="61">
        <v>35800</v>
      </c>
      <c r="C3134" t="s">
        <v>60</v>
      </c>
      <c r="D3134" t="str">
        <f>VLOOKUP('Data Tab2'!A3134,'Data Tab1'!A:B,2,1)</f>
        <v>New Hire on First Path</v>
      </c>
      <c r="E3134">
        <f t="shared" si="96"/>
        <v>2</v>
      </c>
      <c r="F3134" t="str">
        <f t="shared" si="97"/>
        <v>Monday</v>
      </c>
    </row>
    <row r="3135" spans="1:6">
      <c r="A3135" s="1">
        <v>105595449</v>
      </c>
      <c r="B3135" s="61">
        <v>35800</v>
      </c>
      <c r="C3135" t="s">
        <v>61</v>
      </c>
      <c r="D3135" t="str">
        <f>VLOOKUP('Data Tab2'!A3135,'Data Tab1'!A:B,2,1)</f>
        <v>New Hire on First Path</v>
      </c>
      <c r="E3135">
        <f t="shared" si="96"/>
        <v>2</v>
      </c>
      <c r="F3135" t="str">
        <f t="shared" si="97"/>
        <v>Monday</v>
      </c>
    </row>
    <row r="3136" spans="1:6">
      <c r="A3136" s="1">
        <v>105595451</v>
      </c>
      <c r="B3136" s="61">
        <v>35800</v>
      </c>
      <c r="C3136" t="s">
        <v>62</v>
      </c>
      <c r="D3136" t="str">
        <f>VLOOKUP('Data Tab2'!A3136,'Data Tab1'!A:B,2,1)</f>
        <v>Veteran</v>
      </c>
      <c r="E3136">
        <f t="shared" si="96"/>
        <v>2</v>
      </c>
      <c r="F3136" t="str">
        <f t="shared" si="97"/>
        <v>Monday</v>
      </c>
    </row>
    <row r="3137" spans="1:6">
      <c r="A3137" s="1">
        <v>105595453</v>
      </c>
      <c r="B3137" s="61">
        <v>35800</v>
      </c>
      <c r="C3137" t="s">
        <v>63</v>
      </c>
      <c r="D3137" t="str">
        <f>VLOOKUP('Data Tab2'!A3137,'Data Tab1'!A:B,2,1)</f>
        <v>Veteran</v>
      </c>
      <c r="E3137">
        <f t="shared" si="96"/>
        <v>2</v>
      </c>
      <c r="F3137" t="str">
        <f t="shared" si="97"/>
        <v>Monday</v>
      </c>
    </row>
    <row r="3138" spans="1:6">
      <c r="A3138" s="1">
        <v>105595456</v>
      </c>
      <c r="B3138" s="61">
        <v>35800</v>
      </c>
      <c r="C3138" t="s">
        <v>64</v>
      </c>
      <c r="D3138" t="str">
        <f>VLOOKUP('Data Tab2'!A3138,'Data Tab1'!A:B,2,1)</f>
        <v>New Hire on First Path</v>
      </c>
      <c r="E3138">
        <f t="shared" si="96"/>
        <v>2</v>
      </c>
      <c r="F3138" t="str">
        <f t="shared" si="97"/>
        <v>Monday</v>
      </c>
    </row>
    <row r="3139" spans="1:6">
      <c r="A3139" s="1">
        <v>105595457</v>
      </c>
      <c r="B3139" s="61">
        <v>35800</v>
      </c>
      <c r="C3139" t="s">
        <v>65</v>
      </c>
      <c r="D3139" t="str">
        <f>VLOOKUP('Data Tab2'!A3139,'Data Tab1'!A:B,2,1)</f>
        <v>New Hire on First Path</v>
      </c>
      <c r="E3139">
        <f t="shared" ref="E3139:E3202" si="98">WEEKDAY(B3139)</f>
        <v>2</v>
      </c>
      <c r="F3139" t="str">
        <f t="shared" ref="F3139:F3202" si="99">IF(E3139=1,"Sunday",IF(E3139=2,"Monday"))</f>
        <v>Monday</v>
      </c>
    </row>
    <row r="3140" spans="1:6">
      <c r="A3140" s="1">
        <v>105595459</v>
      </c>
      <c r="B3140" s="61">
        <v>35804</v>
      </c>
      <c r="C3140" t="s">
        <v>66</v>
      </c>
      <c r="D3140" t="str">
        <f>VLOOKUP('Data Tab2'!A3140,'Data Tab1'!A:B,2,1)</f>
        <v>Cross-Trained New Hire</v>
      </c>
      <c r="E3140">
        <f t="shared" si="98"/>
        <v>6</v>
      </c>
      <c r="F3140" t="b">
        <f t="shared" si="99"/>
        <v>0</v>
      </c>
    </row>
    <row r="3141" spans="1:6">
      <c r="A3141" s="1">
        <v>105595460</v>
      </c>
      <c r="B3141" s="61">
        <v>35806</v>
      </c>
      <c r="C3141" t="s">
        <v>67</v>
      </c>
      <c r="D3141" t="str">
        <f>VLOOKUP('Data Tab2'!A3141,'Data Tab1'!A:B,2,1)</f>
        <v>New Hire on First Path</v>
      </c>
      <c r="E3141">
        <f t="shared" si="98"/>
        <v>1</v>
      </c>
      <c r="F3141" t="str">
        <f t="shared" si="99"/>
        <v>Sunday</v>
      </c>
    </row>
    <row r="3142" spans="1:6">
      <c r="A3142" s="1">
        <v>105595566</v>
      </c>
      <c r="B3142" s="61">
        <v>35800</v>
      </c>
      <c r="C3142" t="s">
        <v>68</v>
      </c>
      <c r="D3142" t="str">
        <f>VLOOKUP('Data Tab2'!A3142,'Data Tab1'!A:B,2,1)</f>
        <v>Veteran</v>
      </c>
      <c r="E3142">
        <f t="shared" si="98"/>
        <v>2</v>
      </c>
      <c r="F3142" t="str">
        <f t="shared" si="99"/>
        <v>Monday</v>
      </c>
    </row>
    <row r="3143" spans="1:6">
      <c r="A3143" s="1">
        <v>105595567</v>
      </c>
      <c r="B3143" s="61">
        <v>35800</v>
      </c>
      <c r="C3143" t="s">
        <v>69</v>
      </c>
      <c r="D3143" t="str">
        <f>VLOOKUP('Data Tab2'!A3143,'Data Tab1'!A:B,2,1)</f>
        <v>Veteran</v>
      </c>
      <c r="E3143">
        <f t="shared" si="98"/>
        <v>2</v>
      </c>
      <c r="F3143" t="str">
        <f t="shared" si="99"/>
        <v>Monday</v>
      </c>
    </row>
    <row r="3144" spans="1:6">
      <c r="A3144" s="1">
        <v>105595571</v>
      </c>
      <c r="B3144" s="61">
        <v>35800</v>
      </c>
      <c r="C3144" t="s">
        <v>70</v>
      </c>
      <c r="D3144" t="str">
        <f>VLOOKUP('Data Tab2'!A3144,'Data Tab1'!A:B,2,1)</f>
        <v>New Hire on First Path</v>
      </c>
      <c r="E3144">
        <f t="shared" si="98"/>
        <v>2</v>
      </c>
      <c r="F3144" t="str">
        <f t="shared" si="99"/>
        <v>Monday</v>
      </c>
    </row>
    <row r="3145" spans="1:6">
      <c r="A3145" s="1">
        <v>105595572</v>
      </c>
      <c r="B3145" s="61">
        <v>35863</v>
      </c>
      <c r="C3145" t="s">
        <v>71</v>
      </c>
      <c r="D3145" t="str">
        <f>VLOOKUP('Data Tab2'!A3145,'Data Tab1'!A:B,2,1)</f>
        <v>New Hire on First Path</v>
      </c>
      <c r="E3145">
        <f t="shared" si="98"/>
        <v>2</v>
      </c>
      <c r="F3145" t="str">
        <f t="shared" si="99"/>
        <v>Monday</v>
      </c>
    </row>
    <row r="3146" spans="1:6">
      <c r="A3146" s="1">
        <v>105595574</v>
      </c>
      <c r="B3146" s="61">
        <v>35800</v>
      </c>
      <c r="C3146" t="s">
        <v>72</v>
      </c>
      <c r="D3146" t="str">
        <f>VLOOKUP('Data Tab2'!A3146,'Data Tab1'!A:B,2,1)</f>
        <v>New Hire on First Path</v>
      </c>
      <c r="E3146">
        <f t="shared" si="98"/>
        <v>2</v>
      </c>
      <c r="F3146" t="str">
        <f t="shared" si="99"/>
        <v>Monday</v>
      </c>
    </row>
    <row r="3147" spans="1:6">
      <c r="A3147" s="1">
        <v>105595575</v>
      </c>
      <c r="B3147" s="61">
        <v>35800</v>
      </c>
      <c r="C3147" t="s">
        <v>73</v>
      </c>
      <c r="D3147" t="str">
        <f>VLOOKUP('Data Tab2'!A3147,'Data Tab1'!A:B,2,1)</f>
        <v>Veteran</v>
      </c>
      <c r="E3147">
        <f t="shared" si="98"/>
        <v>2</v>
      </c>
      <c r="F3147" t="str">
        <f t="shared" si="99"/>
        <v>Monday</v>
      </c>
    </row>
    <row r="3148" spans="1:6">
      <c r="A3148" s="1">
        <v>105595576</v>
      </c>
      <c r="B3148" s="61">
        <v>35800</v>
      </c>
      <c r="C3148" t="s">
        <v>74</v>
      </c>
      <c r="D3148" t="str">
        <f>VLOOKUP('Data Tab2'!A3148,'Data Tab1'!A:B,2,1)</f>
        <v>New Hire on First Path</v>
      </c>
      <c r="E3148">
        <f t="shared" si="98"/>
        <v>2</v>
      </c>
      <c r="F3148" t="str">
        <f t="shared" si="99"/>
        <v>Monday</v>
      </c>
    </row>
    <row r="3149" spans="1:6">
      <c r="A3149" s="1">
        <v>105595586</v>
      </c>
      <c r="B3149" s="61">
        <v>35800</v>
      </c>
      <c r="C3149" t="s">
        <v>75</v>
      </c>
      <c r="D3149" t="str">
        <f>VLOOKUP('Data Tab2'!A3149,'Data Tab1'!A:B,2,1)</f>
        <v>New Hire on First Path</v>
      </c>
      <c r="E3149">
        <f t="shared" si="98"/>
        <v>2</v>
      </c>
      <c r="F3149" t="str">
        <f t="shared" si="99"/>
        <v>Monday</v>
      </c>
    </row>
    <row r="3150" spans="1:6">
      <c r="A3150" s="1">
        <v>105597101</v>
      </c>
      <c r="B3150" s="61">
        <v>35800</v>
      </c>
      <c r="C3150" t="s">
        <v>76</v>
      </c>
      <c r="D3150" t="str">
        <f>VLOOKUP('Data Tab2'!A3150,'Data Tab1'!A:B,2,1)</f>
        <v>New Hire on First Path</v>
      </c>
      <c r="E3150">
        <f t="shared" si="98"/>
        <v>2</v>
      </c>
      <c r="F3150" t="str">
        <f t="shared" si="99"/>
        <v>Monday</v>
      </c>
    </row>
    <row r="3151" spans="1:6">
      <c r="A3151" s="1">
        <v>105597104</v>
      </c>
      <c r="B3151" s="61">
        <v>35800</v>
      </c>
      <c r="C3151" t="s">
        <v>77</v>
      </c>
      <c r="D3151" t="str">
        <f>VLOOKUP('Data Tab2'!A3151,'Data Tab1'!A:B,2,1)</f>
        <v>New Hire on First Path</v>
      </c>
      <c r="E3151">
        <f t="shared" si="98"/>
        <v>2</v>
      </c>
      <c r="F3151" t="str">
        <f t="shared" si="99"/>
        <v>Monday</v>
      </c>
    </row>
    <row r="3152" spans="1:6">
      <c r="A3152" s="1">
        <v>105597105</v>
      </c>
      <c r="B3152" s="61">
        <v>35800</v>
      </c>
      <c r="C3152" t="s">
        <v>78</v>
      </c>
      <c r="D3152" t="str">
        <f>VLOOKUP('Data Tab2'!A3152,'Data Tab1'!A:B,2,1)</f>
        <v>New Hire on First Path</v>
      </c>
      <c r="E3152">
        <f t="shared" si="98"/>
        <v>2</v>
      </c>
      <c r="F3152" t="str">
        <f t="shared" si="99"/>
        <v>Monday</v>
      </c>
    </row>
    <row r="3153" spans="1:6">
      <c r="A3153" s="1">
        <v>105597109</v>
      </c>
      <c r="B3153" s="61">
        <v>35800</v>
      </c>
      <c r="C3153" t="s">
        <v>79</v>
      </c>
      <c r="D3153" t="str">
        <f>VLOOKUP('Data Tab2'!A3153,'Data Tab1'!A:B,2,1)</f>
        <v>New Hire on First Path</v>
      </c>
      <c r="E3153">
        <f t="shared" si="98"/>
        <v>2</v>
      </c>
      <c r="F3153" t="str">
        <f t="shared" si="99"/>
        <v>Monday</v>
      </c>
    </row>
    <row r="3154" spans="1:6">
      <c r="A3154" s="1">
        <v>105597112</v>
      </c>
      <c r="B3154" s="61">
        <v>35800</v>
      </c>
      <c r="C3154" t="s">
        <v>80</v>
      </c>
      <c r="D3154" t="str">
        <f>VLOOKUP('Data Tab2'!A3154,'Data Tab1'!A:B,2,1)</f>
        <v>New Hire on First Path</v>
      </c>
      <c r="E3154">
        <f t="shared" si="98"/>
        <v>2</v>
      </c>
      <c r="F3154" t="str">
        <f t="shared" si="99"/>
        <v>Monday</v>
      </c>
    </row>
    <row r="3155" spans="1:6">
      <c r="A3155" s="1">
        <v>105597113</v>
      </c>
      <c r="B3155" s="61">
        <v>35805</v>
      </c>
      <c r="C3155" t="s">
        <v>81</v>
      </c>
      <c r="D3155" t="str">
        <f>VLOOKUP('Data Tab2'!A3155,'Data Tab1'!A:B,2,1)</f>
        <v>New Hire on First Path</v>
      </c>
      <c r="E3155">
        <f t="shared" si="98"/>
        <v>7</v>
      </c>
      <c r="F3155" t="b">
        <f t="shared" si="99"/>
        <v>0</v>
      </c>
    </row>
    <row r="3156" spans="1:6">
      <c r="A3156" s="1">
        <v>105597114</v>
      </c>
      <c r="B3156" s="61">
        <v>35802</v>
      </c>
      <c r="C3156" t="s">
        <v>82</v>
      </c>
      <c r="D3156" t="str">
        <f>VLOOKUP('Data Tab2'!A3156,'Data Tab1'!A:B,2,1)</f>
        <v>New Hire on First Path</v>
      </c>
      <c r="E3156">
        <f t="shared" si="98"/>
        <v>4</v>
      </c>
      <c r="F3156" t="b">
        <f t="shared" si="99"/>
        <v>0</v>
      </c>
    </row>
    <row r="3157" spans="1:6">
      <c r="A3157" s="1">
        <v>105597116</v>
      </c>
      <c r="B3157" s="61">
        <v>35800</v>
      </c>
      <c r="C3157" t="s">
        <v>83</v>
      </c>
      <c r="D3157" t="str">
        <f>VLOOKUP('Data Tab2'!A3157,'Data Tab1'!A:B,2,1)</f>
        <v>New Hire on First Path</v>
      </c>
      <c r="E3157">
        <f t="shared" si="98"/>
        <v>2</v>
      </c>
      <c r="F3157" t="str">
        <f t="shared" si="99"/>
        <v>Monday</v>
      </c>
    </row>
    <row r="3158" spans="1:6">
      <c r="A3158" s="1">
        <v>105597120</v>
      </c>
      <c r="B3158" s="61">
        <v>35866</v>
      </c>
      <c r="C3158" t="s">
        <v>84</v>
      </c>
      <c r="D3158" t="str">
        <f>VLOOKUP('Data Tab2'!A3158,'Data Tab1'!A:B,2,1)</f>
        <v>New Hire on First Path</v>
      </c>
      <c r="E3158">
        <f t="shared" si="98"/>
        <v>5</v>
      </c>
      <c r="F3158" t="b">
        <f t="shared" si="99"/>
        <v>0</v>
      </c>
    </row>
    <row r="3159" spans="1:6">
      <c r="A3159" s="1">
        <v>105597366</v>
      </c>
      <c r="B3159" s="61">
        <v>35800</v>
      </c>
      <c r="C3159" t="s">
        <v>58</v>
      </c>
      <c r="D3159" t="str">
        <f>VLOOKUP('Data Tab2'!A3159,'Data Tab1'!A:B,2,1)</f>
        <v>Veteran</v>
      </c>
      <c r="E3159">
        <f t="shared" si="98"/>
        <v>2</v>
      </c>
      <c r="F3159" t="str">
        <f t="shared" si="99"/>
        <v>Monday</v>
      </c>
    </row>
    <row r="3160" spans="1:6">
      <c r="A3160" s="1">
        <v>105597367</v>
      </c>
      <c r="B3160" s="61">
        <v>35800</v>
      </c>
      <c r="C3160" t="s">
        <v>85</v>
      </c>
      <c r="D3160" t="str">
        <f>VLOOKUP('Data Tab2'!A3160,'Data Tab1'!A:B,2,1)</f>
        <v>Veteran</v>
      </c>
      <c r="E3160">
        <f t="shared" si="98"/>
        <v>2</v>
      </c>
      <c r="F3160" t="str">
        <f t="shared" si="99"/>
        <v>Monday</v>
      </c>
    </row>
    <row r="3161" spans="1:6">
      <c r="A3161" s="1">
        <v>105597371</v>
      </c>
      <c r="B3161" s="61">
        <v>35800</v>
      </c>
      <c r="C3161" t="s">
        <v>59</v>
      </c>
      <c r="D3161" t="str">
        <f>VLOOKUP('Data Tab2'!A3161,'Data Tab1'!A:B,2,1)</f>
        <v>Veteran</v>
      </c>
      <c r="E3161">
        <f t="shared" si="98"/>
        <v>2</v>
      </c>
      <c r="F3161" t="str">
        <f t="shared" si="99"/>
        <v>Monday</v>
      </c>
    </row>
    <row r="3162" spans="1:6">
      <c r="A3162" s="1">
        <v>105597397</v>
      </c>
      <c r="B3162" s="61">
        <v>35867</v>
      </c>
      <c r="C3162" t="s">
        <v>86</v>
      </c>
      <c r="D3162" t="str">
        <f>VLOOKUP('Data Tab2'!A3162,'Data Tab1'!A:B,2,1)</f>
        <v>New Hire on First Path</v>
      </c>
      <c r="E3162">
        <f t="shared" si="98"/>
        <v>6</v>
      </c>
      <c r="F3162" t="b">
        <f t="shared" si="99"/>
        <v>0</v>
      </c>
    </row>
    <row r="3163" spans="1:6">
      <c r="A3163" s="1">
        <v>105597399</v>
      </c>
      <c r="B3163" s="61">
        <v>35804</v>
      </c>
      <c r="C3163" t="s">
        <v>87</v>
      </c>
      <c r="D3163" t="str">
        <f>VLOOKUP('Data Tab2'!A3163,'Data Tab1'!A:B,2,1)</f>
        <v>New Hire on First Path</v>
      </c>
      <c r="E3163">
        <f t="shared" si="98"/>
        <v>6</v>
      </c>
      <c r="F3163" t="b">
        <f t="shared" si="99"/>
        <v>0</v>
      </c>
    </row>
    <row r="3164" spans="1:6">
      <c r="A3164" s="1">
        <v>105597401</v>
      </c>
      <c r="B3164" s="61">
        <v>35804</v>
      </c>
      <c r="C3164" t="s">
        <v>88</v>
      </c>
      <c r="D3164" t="str">
        <f>VLOOKUP('Data Tab2'!A3164,'Data Tab1'!A:B,2,1)</f>
        <v>Cross-Trained New Hire</v>
      </c>
      <c r="E3164">
        <f t="shared" si="98"/>
        <v>6</v>
      </c>
      <c r="F3164" t="b">
        <f t="shared" si="99"/>
        <v>0</v>
      </c>
    </row>
    <row r="3165" spans="1:6">
      <c r="A3165" s="1">
        <v>105598487</v>
      </c>
      <c r="B3165" s="61">
        <v>35800</v>
      </c>
      <c r="C3165" t="s">
        <v>89</v>
      </c>
      <c r="D3165" t="str">
        <f>VLOOKUP('Data Tab2'!A3165,'Data Tab1'!A:B,2,1)</f>
        <v>New Hire on First Path</v>
      </c>
      <c r="E3165">
        <f t="shared" si="98"/>
        <v>2</v>
      </c>
      <c r="F3165" t="str">
        <f t="shared" si="99"/>
        <v>Monday</v>
      </c>
    </row>
    <row r="3166" spans="1:6">
      <c r="A3166" s="1">
        <v>105606298</v>
      </c>
      <c r="B3166" s="61">
        <v>35800</v>
      </c>
      <c r="C3166" t="s">
        <v>90</v>
      </c>
      <c r="D3166" t="str">
        <f>VLOOKUP('Data Tab2'!A3166,'Data Tab1'!A:B,2,1)</f>
        <v>New Hire on First Path</v>
      </c>
      <c r="E3166">
        <f t="shared" si="98"/>
        <v>2</v>
      </c>
      <c r="F3166" t="str">
        <f t="shared" si="99"/>
        <v>Monday</v>
      </c>
    </row>
    <row r="3167" spans="1:6">
      <c r="A3167" s="1">
        <v>105606307</v>
      </c>
      <c r="B3167" s="61">
        <v>35800</v>
      </c>
      <c r="C3167" t="s">
        <v>56</v>
      </c>
      <c r="D3167" t="str">
        <f>VLOOKUP('Data Tab2'!A3167,'Data Tab1'!A:B,2,1)</f>
        <v>Veteran</v>
      </c>
      <c r="E3167">
        <f t="shared" si="98"/>
        <v>2</v>
      </c>
      <c r="F3167" t="str">
        <f t="shared" si="99"/>
        <v>Monday</v>
      </c>
    </row>
    <row r="3168" spans="1:6">
      <c r="A3168" s="1">
        <v>105606399</v>
      </c>
      <c r="B3168" s="61">
        <v>35800</v>
      </c>
      <c r="C3168" t="s">
        <v>91</v>
      </c>
      <c r="D3168" t="str">
        <f>VLOOKUP('Data Tab2'!A3168,'Data Tab1'!A:B,2,1)</f>
        <v>Veteran</v>
      </c>
      <c r="E3168">
        <f t="shared" si="98"/>
        <v>2</v>
      </c>
      <c r="F3168" t="str">
        <f t="shared" si="99"/>
        <v>Monday</v>
      </c>
    </row>
    <row r="3169" spans="1:6">
      <c r="A3169" s="1">
        <v>105606400</v>
      </c>
      <c r="B3169" s="61">
        <v>35800</v>
      </c>
      <c r="C3169" t="s">
        <v>92</v>
      </c>
      <c r="D3169" t="str">
        <f>VLOOKUP('Data Tab2'!A3169,'Data Tab1'!A:B,2,1)</f>
        <v>Veteran</v>
      </c>
      <c r="E3169">
        <f t="shared" si="98"/>
        <v>2</v>
      </c>
      <c r="F3169" t="str">
        <f t="shared" si="99"/>
        <v>Monday</v>
      </c>
    </row>
    <row r="3170" spans="1:6">
      <c r="A3170" s="1">
        <v>105608145</v>
      </c>
      <c r="B3170" s="61">
        <v>35800</v>
      </c>
      <c r="C3170" t="s">
        <v>93</v>
      </c>
      <c r="D3170" t="str">
        <f>VLOOKUP('Data Tab2'!A3170,'Data Tab1'!A:B,2,1)</f>
        <v>New Hire on First Path</v>
      </c>
      <c r="E3170">
        <f t="shared" si="98"/>
        <v>2</v>
      </c>
      <c r="F3170" t="str">
        <f t="shared" si="99"/>
        <v>Monday</v>
      </c>
    </row>
    <row r="3171" spans="1:6">
      <c r="A3171" s="1">
        <v>105608148</v>
      </c>
      <c r="B3171" s="61">
        <v>35800</v>
      </c>
      <c r="C3171" t="s">
        <v>94</v>
      </c>
      <c r="D3171" t="str">
        <f>VLOOKUP('Data Tab2'!A3171,'Data Tab1'!A:B,2,1)</f>
        <v>Veteran</v>
      </c>
      <c r="E3171">
        <f t="shared" si="98"/>
        <v>2</v>
      </c>
      <c r="F3171" t="str">
        <f t="shared" si="99"/>
        <v>Monday</v>
      </c>
    </row>
    <row r="3172" spans="1:6">
      <c r="A3172" s="1">
        <v>105608768</v>
      </c>
      <c r="B3172" s="61">
        <v>35803</v>
      </c>
      <c r="C3172" t="s">
        <v>57</v>
      </c>
      <c r="D3172" t="str">
        <f>VLOOKUP('Data Tab2'!A3172,'Data Tab1'!A:B,2,1)</f>
        <v>New Hire on First Path</v>
      </c>
      <c r="E3172">
        <f t="shared" si="98"/>
        <v>5</v>
      </c>
      <c r="F3172" t="b">
        <f t="shared" si="99"/>
        <v>0</v>
      </c>
    </row>
    <row r="3173" spans="1:6">
      <c r="A3173" s="1">
        <v>105608770</v>
      </c>
      <c r="B3173" s="61">
        <v>35863</v>
      </c>
      <c r="C3173" t="s">
        <v>95</v>
      </c>
      <c r="D3173" t="str">
        <f>VLOOKUP('Data Tab2'!A3173,'Data Tab1'!A:B,2,1)</f>
        <v>Cross-Trainee</v>
      </c>
      <c r="E3173">
        <f t="shared" si="98"/>
        <v>2</v>
      </c>
      <c r="F3173" t="str">
        <f t="shared" si="99"/>
        <v>Monday</v>
      </c>
    </row>
    <row r="3174" spans="1:6">
      <c r="A3174" s="1">
        <v>105608777</v>
      </c>
      <c r="B3174" s="61">
        <v>35800</v>
      </c>
      <c r="C3174" t="s">
        <v>96</v>
      </c>
      <c r="D3174" t="str">
        <f>VLOOKUP('Data Tab2'!A3174,'Data Tab1'!A:B,2,1)</f>
        <v>Cross-Trained New Hire</v>
      </c>
      <c r="E3174">
        <f t="shared" si="98"/>
        <v>2</v>
      </c>
      <c r="F3174" t="str">
        <f t="shared" si="99"/>
        <v>Monday</v>
      </c>
    </row>
    <row r="3175" spans="1:6">
      <c r="A3175" s="1">
        <v>105608779</v>
      </c>
      <c r="B3175" s="61">
        <v>35801</v>
      </c>
      <c r="C3175" t="s">
        <v>97</v>
      </c>
      <c r="D3175" t="str">
        <f>VLOOKUP('Data Tab2'!A3175,'Data Tab1'!A:B,2,1)</f>
        <v>New Hire on First Path</v>
      </c>
      <c r="E3175">
        <f t="shared" si="98"/>
        <v>3</v>
      </c>
      <c r="F3175" t="b">
        <f t="shared" si="99"/>
        <v>0</v>
      </c>
    </row>
    <row r="3176" spans="1:6">
      <c r="A3176" s="1">
        <v>105608781</v>
      </c>
      <c r="B3176" s="61">
        <v>35802</v>
      </c>
      <c r="C3176" t="s">
        <v>98</v>
      </c>
      <c r="D3176" t="str">
        <f>VLOOKUP('Data Tab2'!A3176,'Data Tab1'!A:B,2,1)</f>
        <v>New Hire on First Path</v>
      </c>
      <c r="E3176">
        <f t="shared" si="98"/>
        <v>4</v>
      </c>
      <c r="F3176" t="b">
        <f t="shared" si="99"/>
        <v>0</v>
      </c>
    </row>
    <row r="3177" spans="1:6">
      <c r="A3177" s="1">
        <v>105608785</v>
      </c>
      <c r="B3177" s="61">
        <v>35801</v>
      </c>
      <c r="C3177" t="s">
        <v>99</v>
      </c>
      <c r="D3177" t="str">
        <f>VLOOKUP('Data Tab2'!A3177,'Data Tab1'!A:B,2,1)</f>
        <v>New Hire on First Path</v>
      </c>
      <c r="E3177">
        <f t="shared" si="98"/>
        <v>3</v>
      </c>
      <c r="F3177" t="b">
        <f t="shared" si="99"/>
        <v>0</v>
      </c>
    </row>
    <row r="3178" spans="1:6">
      <c r="A3178" s="1">
        <v>105608786</v>
      </c>
      <c r="B3178" s="61">
        <v>35801</v>
      </c>
      <c r="C3178" t="s">
        <v>100</v>
      </c>
      <c r="D3178" t="str">
        <f>VLOOKUP('Data Tab2'!A3178,'Data Tab1'!A:B,2,1)</f>
        <v>New Hire on First Path</v>
      </c>
      <c r="E3178">
        <f t="shared" si="98"/>
        <v>3</v>
      </c>
      <c r="F3178" t="b">
        <f t="shared" si="99"/>
        <v>0</v>
      </c>
    </row>
    <row r="3179" spans="1:6">
      <c r="A3179" s="1">
        <v>105608787</v>
      </c>
      <c r="B3179" s="61">
        <v>35800</v>
      </c>
      <c r="C3179" t="s">
        <v>101</v>
      </c>
      <c r="D3179" t="str">
        <f>VLOOKUP('Data Tab2'!A3179,'Data Tab1'!A:B,2,1)</f>
        <v>Cross-Trained New Hire</v>
      </c>
      <c r="E3179">
        <f t="shared" si="98"/>
        <v>2</v>
      </c>
      <c r="F3179" t="str">
        <f t="shared" si="99"/>
        <v>Monday</v>
      </c>
    </row>
    <row r="3180" spans="1:6">
      <c r="A3180" s="1">
        <v>105608788</v>
      </c>
      <c r="B3180" s="61">
        <v>35801</v>
      </c>
      <c r="C3180" t="s">
        <v>102</v>
      </c>
      <c r="D3180" t="str">
        <f>VLOOKUP('Data Tab2'!A3180,'Data Tab1'!A:B,2,1)</f>
        <v>New Hire on First Path</v>
      </c>
      <c r="E3180">
        <f t="shared" si="98"/>
        <v>3</v>
      </c>
      <c r="F3180" t="b">
        <f t="shared" si="99"/>
        <v>0</v>
      </c>
    </row>
    <row r="3181" spans="1:6">
      <c r="A3181" s="1">
        <v>105615711</v>
      </c>
      <c r="B3181" s="61">
        <v>35805</v>
      </c>
      <c r="C3181" t="s">
        <v>103</v>
      </c>
      <c r="D3181" t="str">
        <f>VLOOKUP('Data Tab2'!A3181,'Data Tab1'!A:B,2,1)</f>
        <v>New Hire on First Path</v>
      </c>
      <c r="E3181">
        <f t="shared" si="98"/>
        <v>7</v>
      </c>
      <c r="F3181" t="b">
        <f t="shared" si="99"/>
        <v>0</v>
      </c>
    </row>
    <row r="3182" spans="1:6">
      <c r="A3182" s="1">
        <v>105615829</v>
      </c>
      <c r="B3182" s="61">
        <v>35802</v>
      </c>
      <c r="C3182" t="s">
        <v>104</v>
      </c>
      <c r="D3182" t="str">
        <f>VLOOKUP('Data Tab2'!A3182,'Data Tab1'!A:B,2,1)</f>
        <v>New Hire on First Path</v>
      </c>
      <c r="E3182">
        <f t="shared" si="98"/>
        <v>4</v>
      </c>
      <c r="F3182" t="b">
        <f t="shared" si="99"/>
        <v>0</v>
      </c>
    </row>
    <row r="3183" spans="1:6">
      <c r="A3183" s="1">
        <v>105616114</v>
      </c>
      <c r="B3183" s="61">
        <v>35800</v>
      </c>
      <c r="C3183" t="s">
        <v>105</v>
      </c>
      <c r="D3183" t="str">
        <f>VLOOKUP('Data Tab2'!A3183,'Data Tab1'!A:B,2,1)</f>
        <v>New Hire on First Path</v>
      </c>
      <c r="E3183">
        <f t="shared" si="98"/>
        <v>2</v>
      </c>
      <c r="F3183" t="str">
        <f t="shared" si="99"/>
        <v>Monday</v>
      </c>
    </row>
    <row r="3184" spans="1:6">
      <c r="A3184" s="1">
        <v>105618040</v>
      </c>
      <c r="B3184" s="61">
        <v>35869</v>
      </c>
      <c r="C3184" t="s">
        <v>106</v>
      </c>
      <c r="D3184" t="str">
        <f>VLOOKUP('Data Tab2'!A3184,'Data Tab1'!A:B,2,1)</f>
        <v>New Hire on First Path</v>
      </c>
      <c r="E3184">
        <f t="shared" si="98"/>
        <v>1</v>
      </c>
      <c r="F3184" t="str">
        <f t="shared" si="99"/>
        <v>Sunday</v>
      </c>
    </row>
    <row r="3185" spans="1:6">
      <c r="A3185" s="1">
        <v>105618049</v>
      </c>
      <c r="B3185" s="61">
        <v>35805</v>
      </c>
      <c r="C3185" t="s">
        <v>107</v>
      </c>
      <c r="D3185" t="str">
        <f>VLOOKUP('Data Tab2'!A3185,'Data Tab1'!A:B,2,1)</f>
        <v>Veteran</v>
      </c>
      <c r="E3185">
        <f t="shared" si="98"/>
        <v>7</v>
      </c>
      <c r="F3185" t="b">
        <f t="shared" si="99"/>
        <v>0</v>
      </c>
    </row>
    <row r="3186" spans="1:6">
      <c r="A3186" s="1">
        <v>105618050</v>
      </c>
      <c r="B3186" s="61">
        <v>35800</v>
      </c>
      <c r="C3186" t="s">
        <v>108</v>
      </c>
      <c r="D3186" t="str">
        <f>VLOOKUP('Data Tab2'!A3186,'Data Tab1'!A:B,2,1)</f>
        <v>New Hire on First Path</v>
      </c>
      <c r="E3186">
        <f t="shared" si="98"/>
        <v>2</v>
      </c>
      <c r="F3186" t="str">
        <f t="shared" si="99"/>
        <v>Monday</v>
      </c>
    </row>
    <row r="3187" spans="1:6">
      <c r="A3187" s="1">
        <v>105618053</v>
      </c>
      <c r="B3187" s="61">
        <v>35805</v>
      </c>
      <c r="C3187" t="s">
        <v>109</v>
      </c>
      <c r="D3187" t="str">
        <f>VLOOKUP('Data Tab2'!A3187,'Data Tab1'!A:B,2,1)</f>
        <v>New Hire on First Path</v>
      </c>
      <c r="E3187">
        <f t="shared" si="98"/>
        <v>7</v>
      </c>
      <c r="F3187" t="b">
        <f t="shared" si="99"/>
        <v>0</v>
      </c>
    </row>
    <row r="3188" spans="1:6">
      <c r="A3188" s="1">
        <v>105618055</v>
      </c>
      <c r="B3188" s="61">
        <v>35803</v>
      </c>
      <c r="C3188" t="s">
        <v>110</v>
      </c>
      <c r="D3188" t="str">
        <f>VLOOKUP('Data Tab2'!A3188,'Data Tab1'!A:B,2,1)</f>
        <v>New Hire on First Path</v>
      </c>
      <c r="E3188">
        <f t="shared" si="98"/>
        <v>5</v>
      </c>
      <c r="F3188" t="b">
        <f t="shared" si="99"/>
        <v>0</v>
      </c>
    </row>
    <row r="3189" spans="1:6">
      <c r="A3189" s="1">
        <v>105618056</v>
      </c>
      <c r="B3189" s="61">
        <v>35802</v>
      </c>
      <c r="C3189" t="s">
        <v>111</v>
      </c>
      <c r="D3189" t="str">
        <f>VLOOKUP('Data Tab2'!A3189,'Data Tab1'!A:B,2,1)</f>
        <v>New Hire on First Path</v>
      </c>
      <c r="E3189">
        <f t="shared" si="98"/>
        <v>4</v>
      </c>
      <c r="F3189" t="b">
        <f t="shared" si="99"/>
        <v>0</v>
      </c>
    </row>
    <row r="3190" spans="1:6">
      <c r="A3190" s="1">
        <v>105618096</v>
      </c>
      <c r="B3190" s="61">
        <v>35805</v>
      </c>
      <c r="C3190" t="s">
        <v>112</v>
      </c>
      <c r="D3190" t="str">
        <f>VLOOKUP('Data Tab2'!A3190,'Data Tab1'!A:B,2,1)</f>
        <v>New Hire on First Path</v>
      </c>
      <c r="E3190">
        <f t="shared" si="98"/>
        <v>7</v>
      </c>
      <c r="F3190" t="b">
        <f t="shared" si="99"/>
        <v>0</v>
      </c>
    </row>
    <row r="3191" spans="1:6">
      <c r="A3191" s="1">
        <v>105618099</v>
      </c>
      <c r="B3191" s="61">
        <v>35800</v>
      </c>
      <c r="C3191" t="s">
        <v>113</v>
      </c>
      <c r="D3191" t="str">
        <f>VLOOKUP('Data Tab2'!A3191,'Data Tab1'!A:B,2,1)</f>
        <v>Cross-Trained New Hire</v>
      </c>
      <c r="E3191">
        <f t="shared" si="98"/>
        <v>2</v>
      </c>
      <c r="F3191" t="str">
        <f t="shared" si="99"/>
        <v>Monday</v>
      </c>
    </row>
    <row r="3192" spans="1:6">
      <c r="A3192" s="1">
        <v>105620696</v>
      </c>
      <c r="B3192" s="61">
        <v>35800</v>
      </c>
      <c r="C3192" t="s">
        <v>114</v>
      </c>
      <c r="D3192" t="str">
        <f>VLOOKUP('Data Tab2'!A3192,'Data Tab1'!A:B,2,1)</f>
        <v>New Hire on First Path</v>
      </c>
      <c r="E3192">
        <f t="shared" si="98"/>
        <v>2</v>
      </c>
      <c r="F3192" t="str">
        <f t="shared" si="99"/>
        <v>Monday</v>
      </c>
    </row>
    <row r="3193" spans="1:6">
      <c r="A3193" s="1">
        <v>105620700</v>
      </c>
      <c r="B3193" s="61">
        <v>35800</v>
      </c>
      <c r="C3193" t="s">
        <v>115</v>
      </c>
      <c r="D3193" t="str">
        <f>VLOOKUP('Data Tab2'!A3193,'Data Tab1'!A:B,2,1)</f>
        <v>New Hire on First Path</v>
      </c>
      <c r="E3193">
        <f t="shared" si="98"/>
        <v>2</v>
      </c>
      <c r="F3193" t="str">
        <f t="shared" si="99"/>
        <v>Monday</v>
      </c>
    </row>
    <row r="3194" spans="1:6">
      <c r="A3194" s="1">
        <v>105620713</v>
      </c>
      <c r="B3194" s="61">
        <v>35800</v>
      </c>
      <c r="C3194" t="s">
        <v>116</v>
      </c>
      <c r="D3194" t="str">
        <f>VLOOKUP('Data Tab2'!A3194,'Data Tab1'!A:B,2,1)</f>
        <v>New Hire on First Path</v>
      </c>
      <c r="E3194">
        <f t="shared" si="98"/>
        <v>2</v>
      </c>
      <c r="F3194" t="str">
        <f t="shared" si="99"/>
        <v>Monday</v>
      </c>
    </row>
    <row r="3195" spans="1:6">
      <c r="A3195" s="1">
        <v>105621246</v>
      </c>
      <c r="B3195" s="61">
        <v>35865</v>
      </c>
      <c r="C3195" t="s">
        <v>117</v>
      </c>
      <c r="D3195" t="str">
        <f>VLOOKUP('Data Tab2'!A3195,'Data Tab1'!A:B,2,1)</f>
        <v>Veteran</v>
      </c>
      <c r="E3195">
        <f t="shared" si="98"/>
        <v>4</v>
      </c>
      <c r="F3195" t="b">
        <f t="shared" si="99"/>
        <v>0</v>
      </c>
    </row>
    <row r="3196" spans="1:6">
      <c r="A3196" s="1">
        <v>105623236</v>
      </c>
      <c r="B3196" s="61">
        <v>35800</v>
      </c>
      <c r="C3196" t="s">
        <v>118</v>
      </c>
      <c r="D3196" t="str">
        <f>VLOOKUP('Data Tab2'!A3196,'Data Tab1'!A:B,2,1)</f>
        <v>New Hire on First Path</v>
      </c>
      <c r="E3196">
        <f t="shared" si="98"/>
        <v>2</v>
      </c>
      <c r="F3196" t="str">
        <f t="shared" si="99"/>
        <v>Monday</v>
      </c>
    </row>
    <row r="3197" spans="1:6">
      <c r="A3197" s="1">
        <v>105630724</v>
      </c>
      <c r="B3197" s="61">
        <v>35800</v>
      </c>
      <c r="C3197" t="s">
        <v>119</v>
      </c>
      <c r="D3197" t="str">
        <f>VLOOKUP('Data Tab2'!A3197,'Data Tab1'!A:B,2,1)</f>
        <v>Veteran</v>
      </c>
      <c r="E3197">
        <f t="shared" si="98"/>
        <v>2</v>
      </c>
      <c r="F3197" t="str">
        <f t="shared" si="99"/>
        <v>Monday</v>
      </c>
    </row>
    <row r="3198" spans="1:6">
      <c r="A3198" s="1">
        <v>105630725</v>
      </c>
      <c r="B3198" s="61">
        <v>35800</v>
      </c>
      <c r="C3198" t="s">
        <v>56</v>
      </c>
      <c r="D3198" t="str">
        <f>VLOOKUP('Data Tab2'!A3198,'Data Tab1'!A:B,2,1)</f>
        <v>New Hire on First Path</v>
      </c>
      <c r="E3198">
        <f t="shared" si="98"/>
        <v>2</v>
      </c>
      <c r="F3198" t="str">
        <f t="shared" si="99"/>
        <v>Monday</v>
      </c>
    </row>
    <row r="3199" spans="1:6">
      <c r="A3199" s="1">
        <v>105630731</v>
      </c>
      <c r="B3199" s="61">
        <v>35800</v>
      </c>
      <c r="C3199" t="s">
        <v>57</v>
      </c>
      <c r="D3199" t="str">
        <f>VLOOKUP('Data Tab2'!A3199,'Data Tab1'!A:B,2,1)</f>
        <v>Veteran</v>
      </c>
      <c r="E3199">
        <f t="shared" si="98"/>
        <v>2</v>
      </c>
      <c r="F3199" t="str">
        <f t="shared" si="99"/>
        <v>Monday</v>
      </c>
    </row>
    <row r="3200" spans="1:6">
      <c r="A3200" s="1">
        <v>105630732</v>
      </c>
      <c r="B3200" s="61">
        <v>35801</v>
      </c>
      <c r="C3200" t="s">
        <v>58</v>
      </c>
      <c r="D3200" t="str">
        <f>VLOOKUP('Data Tab2'!A3200,'Data Tab1'!A:B,2,1)</f>
        <v>Veteran</v>
      </c>
      <c r="E3200">
        <f t="shared" si="98"/>
        <v>3</v>
      </c>
      <c r="F3200" t="b">
        <f t="shared" si="99"/>
        <v>0</v>
      </c>
    </row>
    <row r="3201" spans="1:6">
      <c r="A3201" s="1">
        <v>105630733</v>
      </c>
      <c r="B3201" s="61">
        <v>35800</v>
      </c>
      <c r="C3201" t="s">
        <v>59</v>
      </c>
      <c r="D3201" t="str">
        <f>VLOOKUP('Data Tab2'!A3201,'Data Tab1'!A:B,2,1)</f>
        <v>New Hire on First Path</v>
      </c>
      <c r="E3201">
        <f t="shared" si="98"/>
        <v>2</v>
      </c>
      <c r="F3201" t="str">
        <f t="shared" si="99"/>
        <v>Monday</v>
      </c>
    </row>
    <row r="3202" spans="1:6">
      <c r="A3202" s="1">
        <v>105630881</v>
      </c>
      <c r="B3202" s="61">
        <v>35801</v>
      </c>
      <c r="C3202" t="s">
        <v>60</v>
      </c>
      <c r="D3202" t="str">
        <f>VLOOKUP('Data Tab2'!A3202,'Data Tab1'!A:B,2,1)</f>
        <v>Veteran</v>
      </c>
      <c r="E3202">
        <f t="shared" si="98"/>
        <v>3</v>
      </c>
      <c r="F3202" t="b">
        <f t="shared" si="99"/>
        <v>0</v>
      </c>
    </row>
    <row r="3203" spans="1:6">
      <c r="A3203" s="1">
        <v>105631075</v>
      </c>
      <c r="B3203" s="61">
        <v>35801</v>
      </c>
      <c r="C3203" t="s">
        <v>61</v>
      </c>
      <c r="D3203" t="str">
        <f>VLOOKUP('Data Tab2'!A3203,'Data Tab1'!A:B,2,1)</f>
        <v>New Hire on First Path</v>
      </c>
      <c r="E3203">
        <f t="shared" ref="E3203:E3266" si="100">WEEKDAY(B3203)</f>
        <v>3</v>
      </c>
      <c r="F3203" t="b">
        <f t="shared" ref="F3203:F3266" si="101">IF(E3203=1,"Sunday",IF(E3203=2,"Monday"))</f>
        <v>0</v>
      </c>
    </row>
    <row r="3204" spans="1:6">
      <c r="A3204" s="1">
        <v>105631076</v>
      </c>
      <c r="B3204" s="61">
        <v>35801</v>
      </c>
      <c r="C3204" t="s">
        <v>62</v>
      </c>
      <c r="D3204" t="str">
        <f>VLOOKUP('Data Tab2'!A3204,'Data Tab1'!A:B,2,1)</f>
        <v>New Hire on First Path</v>
      </c>
      <c r="E3204">
        <f t="shared" si="100"/>
        <v>3</v>
      </c>
      <c r="F3204" t="b">
        <f t="shared" si="101"/>
        <v>0</v>
      </c>
    </row>
    <row r="3205" spans="1:6">
      <c r="A3205" s="1">
        <v>105631081</v>
      </c>
      <c r="B3205" s="61">
        <v>35801</v>
      </c>
      <c r="C3205" t="s">
        <v>63</v>
      </c>
      <c r="D3205" t="str">
        <f>VLOOKUP('Data Tab2'!A3205,'Data Tab1'!A:B,2,1)</f>
        <v>Veteran</v>
      </c>
      <c r="E3205">
        <f t="shared" si="100"/>
        <v>3</v>
      </c>
      <c r="F3205" t="b">
        <f t="shared" si="101"/>
        <v>0</v>
      </c>
    </row>
    <row r="3206" spans="1:6">
      <c r="A3206" s="1">
        <v>105631083</v>
      </c>
      <c r="B3206" s="61">
        <v>35801</v>
      </c>
      <c r="C3206" t="s">
        <v>64</v>
      </c>
      <c r="D3206" t="str">
        <f>VLOOKUP('Data Tab2'!A3206,'Data Tab1'!A:B,2,1)</f>
        <v>New Hire on First Path</v>
      </c>
      <c r="E3206">
        <f t="shared" si="100"/>
        <v>3</v>
      </c>
      <c r="F3206" t="b">
        <f t="shared" si="101"/>
        <v>0</v>
      </c>
    </row>
    <row r="3207" spans="1:6">
      <c r="A3207" s="1">
        <v>105631243</v>
      </c>
      <c r="B3207" s="61">
        <v>35801</v>
      </c>
      <c r="C3207" t="s">
        <v>65</v>
      </c>
      <c r="D3207" t="str">
        <f>VLOOKUP('Data Tab2'!A3207,'Data Tab1'!A:B,2,1)</f>
        <v>New Hire on First Path</v>
      </c>
      <c r="E3207">
        <f t="shared" si="100"/>
        <v>3</v>
      </c>
      <c r="F3207" t="b">
        <f t="shared" si="101"/>
        <v>0</v>
      </c>
    </row>
    <row r="3208" spans="1:6">
      <c r="A3208" s="1">
        <v>105631616</v>
      </c>
      <c r="B3208" s="61">
        <v>35802</v>
      </c>
      <c r="C3208" t="s">
        <v>66</v>
      </c>
      <c r="D3208" t="str">
        <f>VLOOKUP('Data Tab2'!A3208,'Data Tab1'!A:B,2,1)</f>
        <v>New Hire on First Path</v>
      </c>
      <c r="E3208">
        <f t="shared" si="100"/>
        <v>4</v>
      </c>
      <c r="F3208" t="b">
        <f t="shared" si="101"/>
        <v>0</v>
      </c>
    </row>
    <row r="3209" spans="1:6">
      <c r="A3209" s="1">
        <v>105631622</v>
      </c>
      <c r="B3209" s="61">
        <v>35803</v>
      </c>
      <c r="C3209" t="s">
        <v>67</v>
      </c>
      <c r="D3209" t="str">
        <f>VLOOKUP('Data Tab2'!A3209,'Data Tab1'!A:B,2,1)</f>
        <v>New Hire on First Path</v>
      </c>
      <c r="E3209">
        <f t="shared" si="100"/>
        <v>5</v>
      </c>
      <c r="F3209" t="b">
        <f t="shared" si="101"/>
        <v>0</v>
      </c>
    </row>
    <row r="3210" spans="1:6">
      <c r="A3210" s="1">
        <v>105631741</v>
      </c>
      <c r="B3210" s="61">
        <v>35802</v>
      </c>
      <c r="C3210" t="s">
        <v>68</v>
      </c>
      <c r="D3210" t="str">
        <f>VLOOKUP('Data Tab2'!A3210,'Data Tab1'!A:B,2,1)</f>
        <v>Veteran</v>
      </c>
      <c r="E3210">
        <f t="shared" si="100"/>
        <v>4</v>
      </c>
      <c r="F3210" t="b">
        <f t="shared" si="101"/>
        <v>0</v>
      </c>
    </row>
    <row r="3211" spans="1:6">
      <c r="A3211" s="1">
        <v>105631756</v>
      </c>
      <c r="B3211" s="61">
        <v>35802</v>
      </c>
      <c r="C3211" t="s">
        <v>69</v>
      </c>
      <c r="D3211" t="str">
        <f>VLOOKUP('Data Tab2'!A3211,'Data Tab1'!A:B,2,1)</f>
        <v>New Hire on First Path</v>
      </c>
      <c r="E3211">
        <f t="shared" si="100"/>
        <v>4</v>
      </c>
      <c r="F3211" t="b">
        <f t="shared" si="101"/>
        <v>0</v>
      </c>
    </row>
    <row r="3212" spans="1:6">
      <c r="A3212" s="1">
        <v>105631757</v>
      </c>
      <c r="B3212" s="61">
        <v>35802</v>
      </c>
      <c r="C3212" t="s">
        <v>70</v>
      </c>
      <c r="D3212" t="str">
        <f>VLOOKUP('Data Tab2'!A3212,'Data Tab1'!A:B,2,1)</f>
        <v>New Hire on First Path</v>
      </c>
      <c r="E3212">
        <f t="shared" si="100"/>
        <v>4</v>
      </c>
      <c r="F3212" t="b">
        <f t="shared" si="101"/>
        <v>0</v>
      </c>
    </row>
    <row r="3213" spans="1:6">
      <c r="A3213" s="1">
        <v>105634258</v>
      </c>
      <c r="B3213" s="61">
        <v>35800</v>
      </c>
      <c r="C3213" t="s">
        <v>71</v>
      </c>
      <c r="D3213" t="str">
        <f>VLOOKUP('Data Tab2'!A3213,'Data Tab1'!A:B,2,1)</f>
        <v>New Hire on First Path</v>
      </c>
      <c r="E3213">
        <f t="shared" si="100"/>
        <v>2</v>
      </c>
      <c r="F3213" t="str">
        <f t="shared" si="101"/>
        <v>Monday</v>
      </c>
    </row>
    <row r="3214" spans="1:6">
      <c r="A3214" s="1">
        <v>105634271</v>
      </c>
      <c r="B3214" s="61">
        <v>35800</v>
      </c>
      <c r="C3214" t="s">
        <v>72</v>
      </c>
      <c r="D3214" t="str">
        <f>VLOOKUP('Data Tab2'!A3214,'Data Tab1'!A:B,2,1)</f>
        <v>New Hire on First Path</v>
      </c>
      <c r="E3214">
        <f t="shared" si="100"/>
        <v>2</v>
      </c>
      <c r="F3214" t="str">
        <f t="shared" si="101"/>
        <v>Monday</v>
      </c>
    </row>
    <row r="3215" spans="1:6">
      <c r="A3215" s="1">
        <v>105634329</v>
      </c>
      <c r="B3215" s="61">
        <v>35800</v>
      </c>
      <c r="C3215" t="s">
        <v>73</v>
      </c>
      <c r="D3215" t="str">
        <f>VLOOKUP('Data Tab2'!A3215,'Data Tab1'!A:B,2,1)</f>
        <v>New Hire on First Path</v>
      </c>
      <c r="E3215">
        <f t="shared" si="100"/>
        <v>2</v>
      </c>
      <c r="F3215" t="str">
        <f t="shared" si="101"/>
        <v>Monday</v>
      </c>
    </row>
    <row r="3216" spans="1:6">
      <c r="A3216" s="1">
        <v>105634335</v>
      </c>
      <c r="B3216" s="61">
        <v>35800</v>
      </c>
      <c r="C3216" t="s">
        <v>74</v>
      </c>
      <c r="D3216" t="str">
        <f>VLOOKUP('Data Tab2'!A3216,'Data Tab1'!A:B,2,1)</f>
        <v>New Hire on First Path</v>
      </c>
      <c r="E3216">
        <f t="shared" si="100"/>
        <v>2</v>
      </c>
      <c r="F3216" t="str">
        <f t="shared" si="101"/>
        <v>Monday</v>
      </c>
    </row>
    <row r="3217" spans="1:6">
      <c r="A3217" s="1">
        <v>105634399</v>
      </c>
      <c r="B3217" s="61">
        <v>35800</v>
      </c>
      <c r="C3217" t="s">
        <v>75</v>
      </c>
      <c r="D3217" t="str">
        <f>VLOOKUP('Data Tab2'!A3217,'Data Tab1'!A:B,2,1)</f>
        <v>New Hire on First Path</v>
      </c>
      <c r="E3217">
        <f t="shared" si="100"/>
        <v>2</v>
      </c>
      <c r="F3217" t="str">
        <f t="shared" si="101"/>
        <v>Monday</v>
      </c>
    </row>
    <row r="3218" spans="1:6">
      <c r="A3218" s="1">
        <v>105634402</v>
      </c>
      <c r="B3218" s="61">
        <v>35801</v>
      </c>
      <c r="C3218" t="s">
        <v>76</v>
      </c>
      <c r="D3218" t="str">
        <f>VLOOKUP('Data Tab2'!A3218,'Data Tab1'!A:B,2,1)</f>
        <v>Veteran</v>
      </c>
      <c r="E3218">
        <f t="shared" si="100"/>
        <v>3</v>
      </c>
      <c r="F3218" t="b">
        <f t="shared" si="101"/>
        <v>0</v>
      </c>
    </row>
    <row r="3219" spans="1:6">
      <c r="A3219" s="1">
        <v>105634404</v>
      </c>
      <c r="B3219" s="61">
        <v>35801</v>
      </c>
      <c r="C3219" t="s">
        <v>77</v>
      </c>
      <c r="D3219" t="str">
        <f>VLOOKUP('Data Tab2'!A3219,'Data Tab1'!A:B,2,1)</f>
        <v>New Hire on First Path</v>
      </c>
      <c r="E3219">
        <f t="shared" si="100"/>
        <v>3</v>
      </c>
      <c r="F3219" t="b">
        <f t="shared" si="101"/>
        <v>0</v>
      </c>
    </row>
    <row r="3220" spans="1:6">
      <c r="A3220" s="1">
        <v>105634406</v>
      </c>
      <c r="B3220" s="61">
        <v>35801</v>
      </c>
      <c r="C3220" t="s">
        <v>78</v>
      </c>
      <c r="D3220" t="str">
        <f>VLOOKUP('Data Tab2'!A3220,'Data Tab1'!A:B,2,1)</f>
        <v>New Hire on First Path</v>
      </c>
      <c r="E3220">
        <f t="shared" si="100"/>
        <v>3</v>
      </c>
      <c r="F3220" t="b">
        <f t="shared" si="101"/>
        <v>0</v>
      </c>
    </row>
    <row r="3221" spans="1:6">
      <c r="A3221" s="1">
        <v>105634407</v>
      </c>
      <c r="B3221" s="61">
        <v>35801</v>
      </c>
      <c r="C3221" t="s">
        <v>79</v>
      </c>
      <c r="D3221" t="str">
        <f>VLOOKUP('Data Tab2'!A3221,'Data Tab1'!A:B,2,1)</f>
        <v>Veteran</v>
      </c>
      <c r="E3221">
        <f t="shared" si="100"/>
        <v>3</v>
      </c>
      <c r="F3221" t="b">
        <f t="shared" si="101"/>
        <v>0</v>
      </c>
    </row>
    <row r="3222" spans="1:6">
      <c r="A3222" s="1">
        <v>105634451</v>
      </c>
      <c r="B3222" s="61">
        <v>35800</v>
      </c>
      <c r="C3222" t="s">
        <v>80</v>
      </c>
      <c r="D3222" t="str">
        <f>VLOOKUP('Data Tab2'!A3222,'Data Tab1'!A:B,2,1)</f>
        <v>Veteran</v>
      </c>
      <c r="E3222">
        <f t="shared" si="100"/>
        <v>2</v>
      </c>
      <c r="F3222" t="str">
        <f t="shared" si="101"/>
        <v>Monday</v>
      </c>
    </row>
    <row r="3223" spans="1:6">
      <c r="A3223" s="1">
        <v>105634463</v>
      </c>
      <c r="B3223" s="61">
        <v>35801</v>
      </c>
      <c r="C3223" t="s">
        <v>81</v>
      </c>
      <c r="D3223" t="str">
        <f>VLOOKUP('Data Tab2'!A3223,'Data Tab1'!A:B,2,1)</f>
        <v>New Hire on First Path</v>
      </c>
      <c r="E3223">
        <f t="shared" si="100"/>
        <v>3</v>
      </c>
      <c r="F3223" t="b">
        <f t="shared" si="101"/>
        <v>0</v>
      </c>
    </row>
    <row r="3224" spans="1:6">
      <c r="A3224" s="1">
        <v>105635169</v>
      </c>
      <c r="B3224" s="61">
        <v>35802</v>
      </c>
      <c r="C3224" t="s">
        <v>82</v>
      </c>
      <c r="D3224" t="str">
        <f>VLOOKUP('Data Tab2'!A3224,'Data Tab1'!A:B,2,1)</f>
        <v>Veteran</v>
      </c>
      <c r="E3224">
        <f t="shared" si="100"/>
        <v>4</v>
      </c>
      <c r="F3224" t="b">
        <f t="shared" si="101"/>
        <v>0</v>
      </c>
    </row>
    <row r="3225" spans="1:6">
      <c r="A3225" s="1">
        <v>105635170</v>
      </c>
      <c r="B3225" s="61">
        <v>35800</v>
      </c>
      <c r="C3225" t="s">
        <v>83</v>
      </c>
      <c r="D3225" t="str">
        <f>VLOOKUP('Data Tab2'!A3225,'Data Tab1'!A:B,2,1)</f>
        <v>Veteran</v>
      </c>
      <c r="E3225">
        <f t="shared" si="100"/>
        <v>2</v>
      </c>
      <c r="F3225" t="str">
        <f t="shared" si="101"/>
        <v>Monday</v>
      </c>
    </row>
    <row r="3226" spans="1:6">
      <c r="A3226" s="1">
        <v>105635171</v>
      </c>
      <c r="B3226" s="61">
        <v>35804</v>
      </c>
      <c r="C3226" t="s">
        <v>84</v>
      </c>
      <c r="D3226" t="str">
        <f>VLOOKUP('Data Tab2'!A3226,'Data Tab1'!A:B,2,1)</f>
        <v>New Hire on First Path</v>
      </c>
      <c r="E3226">
        <f t="shared" si="100"/>
        <v>6</v>
      </c>
      <c r="F3226" t="b">
        <f t="shared" si="101"/>
        <v>0</v>
      </c>
    </row>
    <row r="3227" spans="1:6">
      <c r="A3227" s="1">
        <v>105640836</v>
      </c>
      <c r="B3227" s="61">
        <v>35806</v>
      </c>
      <c r="C3227" t="s">
        <v>58</v>
      </c>
      <c r="D3227" t="str">
        <f>VLOOKUP('Data Tab2'!A3227,'Data Tab1'!A:B,2,1)</f>
        <v>New Hire on First Path</v>
      </c>
      <c r="E3227">
        <f t="shared" si="100"/>
        <v>1</v>
      </c>
      <c r="F3227" t="str">
        <f t="shared" si="101"/>
        <v>Sunday</v>
      </c>
    </row>
    <row r="3228" spans="1:6">
      <c r="A3228" s="1">
        <v>105642960</v>
      </c>
      <c r="B3228" s="61">
        <v>35804</v>
      </c>
      <c r="C3228" t="s">
        <v>85</v>
      </c>
      <c r="D3228" t="str">
        <f>VLOOKUP('Data Tab2'!A3228,'Data Tab1'!A:B,2,1)</f>
        <v>New Hire on First Path</v>
      </c>
      <c r="E3228">
        <f t="shared" si="100"/>
        <v>6</v>
      </c>
      <c r="F3228" t="b">
        <f t="shared" si="101"/>
        <v>0</v>
      </c>
    </row>
    <row r="3229" spans="1:6">
      <c r="A3229" s="1">
        <v>105654949</v>
      </c>
      <c r="B3229" s="61">
        <v>35803</v>
      </c>
      <c r="C3229" t="s">
        <v>59</v>
      </c>
      <c r="D3229" t="str">
        <f>VLOOKUP('Data Tab2'!A3229,'Data Tab1'!A:B,2,1)</f>
        <v>Veteran</v>
      </c>
      <c r="E3229">
        <f t="shared" si="100"/>
        <v>5</v>
      </c>
      <c r="F3229" t="b">
        <f t="shared" si="101"/>
        <v>0</v>
      </c>
    </row>
    <row r="3230" spans="1:6">
      <c r="A3230" s="1">
        <v>105654950</v>
      </c>
      <c r="B3230" s="61">
        <v>35803</v>
      </c>
      <c r="C3230" t="s">
        <v>86</v>
      </c>
      <c r="D3230" t="str">
        <f>VLOOKUP('Data Tab2'!A3230,'Data Tab1'!A:B,2,1)</f>
        <v>New Hire on First Path</v>
      </c>
      <c r="E3230">
        <f t="shared" si="100"/>
        <v>5</v>
      </c>
      <c r="F3230" t="b">
        <f t="shared" si="101"/>
        <v>0</v>
      </c>
    </row>
    <row r="3231" spans="1:6">
      <c r="A3231" s="1">
        <v>105654951</v>
      </c>
      <c r="B3231" s="61">
        <v>35866</v>
      </c>
      <c r="C3231" t="s">
        <v>87</v>
      </c>
      <c r="D3231" t="str">
        <f>VLOOKUP('Data Tab2'!A3231,'Data Tab1'!A:B,2,1)</f>
        <v>Veteran</v>
      </c>
      <c r="E3231">
        <f t="shared" si="100"/>
        <v>5</v>
      </c>
      <c r="F3231" t="b">
        <f t="shared" si="101"/>
        <v>0</v>
      </c>
    </row>
    <row r="3232" spans="1:6">
      <c r="A3232" s="1">
        <v>105654965</v>
      </c>
      <c r="B3232" s="61">
        <v>35803</v>
      </c>
      <c r="C3232" t="s">
        <v>88</v>
      </c>
      <c r="D3232" t="str">
        <f>VLOOKUP('Data Tab2'!A3232,'Data Tab1'!A:B,2,1)</f>
        <v>New Hire on First Path</v>
      </c>
      <c r="E3232">
        <f t="shared" si="100"/>
        <v>5</v>
      </c>
      <c r="F3232" t="b">
        <f t="shared" si="101"/>
        <v>0</v>
      </c>
    </row>
    <row r="3233" spans="1:6">
      <c r="A3233" s="1">
        <v>105654983</v>
      </c>
      <c r="B3233" s="61">
        <v>35800</v>
      </c>
      <c r="C3233" t="s">
        <v>89</v>
      </c>
      <c r="D3233" t="str">
        <f>VLOOKUP('Data Tab2'!A3233,'Data Tab1'!A:B,2,1)</f>
        <v>New Hire on First Path</v>
      </c>
      <c r="E3233">
        <f t="shared" si="100"/>
        <v>2</v>
      </c>
      <c r="F3233" t="str">
        <f t="shared" si="101"/>
        <v>Monday</v>
      </c>
    </row>
    <row r="3234" spans="1:6">
      <c r="A3234" s="1">
        <v>105654985</v>
      </c>
      <c r="B3234" s="61">
        <v>35800</v>
      </c>
      <c r="C3234" t="s">
        <v>90</v>
      </c>
      <c r="D3234" t="str">
        <f>VLOOKUP('Data Tab2'!A3234,'Data Tab1'!A:B,2,1)</f>
        <v>New Hire on First Path</v>
      </c>
      <c r="E3234">
        <f t="shared" si="100"/>
        <v>2</v>
      </c>
      <c r="F3234" t="str">
        <f t="shared" si="101"/>
        <v>Monday</v>
      </c>
    </row>
    <row r="3235" spans="1:6">
      <c r="A3235" s="1">
        <v>105654986</v>
      </c>
      <c r="B3235" s="61">
        <v>35800</v>
      </c>
      <c r="C3235" t="s">
        <v>56</v>
      </c>
      <c r="D3235" t="str">
        <f>VLOOKUP('Data Tab2'!A3235,'Data Tab1'!A:B,2,1)</f>
        <v>Veteran</v>
      </c>
      <c r="E3235">
        <f t="shared" si="100"/>
        <v>2</v>
      </c>
      <c r="F3235" t="str">
        <f t="shared" si="101"/>
        <v>Monday</v>
      </c>
    </row>
    <row r="3236" spans="1:6">
      <c r="A3236" s="1">
        <v>105655019</v>
      </c>
      <c r="B3236" s="61">
        <v>35803</v>
      </c>
      <c r="C3236" t="s">
        <v>91</v>
      </c>
      <c r="D3236" t="str">
        <f>VLOOKUP('Data Tab2'!A3236,'Data Tab1'!A:B,2,1)</f>
        <v>Veteran</v>
      </c>
      <c r="E3236">
        <f t="shared" si="100"/>
        <v>5</v>
      </c>
      <c r="F3236" t="b">
        <f t="shared" si="101"/>
        <v>0</v>
      </c>
    </row>
    <row r="3237" spans="1:6">
      <c r="A3237" s="1">
        <v>105655020</v>
      </c>
      <c r="B3237" s="61">
        <v>35800</v>
      </c>
      <c r="C3237" t="s">
        <v>92</v>
      </c>
      <c r="D3237" t="str">
        <f>VLOOKUP('Data Tab2'!A3237,'Data Tab1'!A:B,2,1)</f>
        <v>Veteran</v>
      </c>
      <c r="E3237">
        <f t="shared" si="100"/>
        <v>2</v>
      </c>
      <c r="F3237" t="str">
        <f t="shared" si="101"/>
        <v>Monday</v>
      </c>
    </row>
    <row r="3238" spans="1:6">
      <c r="A3238" s="1">
        <v>105655021</v>
      </c>
      <c r="B3238" s="61">
        <v>35803</v>
      </c>
      <c r="C3238" t="s">
        <v>93</v>
      </c>
      <c r="D3238" t="str">
        <f>VLOOKUP('Data Tab2'!A3238,'Data Tab1'!A:B,2,1)</f>
        <v>New Hire on First Path</v>
      </c>
      <c r="E3238">
        <f t="shared" si="100"/>
        <v>5</v>
      </c>
      <c r="F3238" t="b">
        <f t="shared" si="101"/>
        <v>0</v>
      </c>
    </row>
    <row r="3239" spans="1:6">
      <c r="A3239" s="1">
        <v>105655033</v>
      </c>
      <c r="B3239" s="61">
        <v>35800</v>
      </c>
      <c r="C3239" t="s">
        <v>94</v>
      </c>
      <c r="D3239" t="str">
        <f>VLOOKUP('Data Tab2'!A3239,'Data Tab1'!A:B,2,1)</f>
        <v>New Hire on First Path</v>
      </c>
      <c r="E3239">
        <f t="shared" si="100"/>
        <v>2</v>
      </c>
      <c r="F3239" t="str">
        <f t="shared" si="101"/>
        <v>Monday</v>
      </c>
    </row>
    <row r="3240" spans="1:6">
      <c r="A3240" s="1">
        <v>105655039</v>
      </c>
      <c r="B3240" s="61">
        <v>35800</v>
      </c>
      <c r="C3240" t="s">
        <v>57</v>
      </c>
      <c r="D3240" t="str">
        <f>VLOOKUP('Data Tab2'!A3240,'Data Tab1'!A:B,2,1)</f>
        <v>New Hire on First Path</v>
      </c>
      <c r="E3240">
        <f t="shared" si="100"/>
        <v>2</v>
      </c>
      <c r="F3240" t="str">
        <f t="shared" si="101"/>
        <v>Monday</v>
      </c>
    </row>
    <row r="3241" spans="1:6">
      <c r="A3241" s="1">
        <v>105655040</v>
      </c>
      <c r="B3241" s="61">
        <v>35800</v>
      </c>
      <c r="C3241" t="s">
        <v>95</v>
      </c>
      <c r="D3241" t="str">
        <f>VLOOKUP('Data Tab2'!A3241,'Data Tab1'!A:B,2,1)</f>
        <v>New Hire on First Path</v>
      </c>
      <c r="E3241">
        <f t="shared" si="100"/>
        <v>2</v>
      </c>
      <c r="F3241" t="str">
        <f t="shared" si="101"/>
        <v>Monday</v>
      </c>
    </row>
    <row r="3242" spans="1:6">
      <c r="A3242" s="1">
        <v>105655043</v>
      </c>
      <c r="B3242" s="61">
        <v>35800</v>
      </c>
      <c r="C3242" t="s">
        <v>96</v>
      </c>
      <c r="D3242" t="str">
        <f>VLOOKUP('Data Tab2'!A3242,'Data Tab1'!A:B,2,1)</f>
        <v>Veteran</v>
      </c>
      <c r="E3242">
        <f t="shared" si="100"/>
        <v>2</v>
      </c>
      <c r="F3242" t="str">
        <f t="shared" si="101"/>
        <v>Monday</v>
      </c>
    </row>
    <row r="3243" spans="1:6">
      <c r="A3243" s="1">
        <v>105655044</v>
      </c>
      <c r="B3243" s="61">
        <v>35800</v>
      </c>
      <c r="C3243" t="s">
        <v>97</v>
      </c>
      <c r="D3243" t="str">
        <f>VLOOKUP('Data Tab2'!A3243,'Data Tab1'!A:B,2,1)</f>
        <v>New Hire on First Path</v>
      </c>
      <c r="E3243">
        <f t="shared" si="100"/>
        <v>2</v>
      </c>
      <c r="F3243" t="str">
        <f t="shared" si="101"/>
        <v>Monday</v>
      </c>
    </row>
    <row r="3244" spans="1:6">
      <c r="A3244" s="1">
        <v>105655047</v>
      </c>
      <c r="B3244" s="61">
        <v>35800</v>
      </c>
      <c r="C3244" t="s">
        <v>98</v>
      </c>
      <c r="D3244" t="str">
        <f>VLOOKUP('Data Tab2'!A3244,'Data Tab1'!A:B,2,1)</f>
        <v>New Hire on First Path</v>
      </c>
      <c r="E3244">
        <f t="shared" si="100"/>
        <v>2</v>
      </c>
      <c r="F3244" t="str">
        <f t="shared" si="101"/>
        <v>Monday</v>
      </c>
    </row>
    <row r="3245" spans="1:6">
      <c r="A3245" s="1">
        <v>105660595</v>
      </c>
      <c r="B3245" s="61">
        <v>35800</v>
      </c>
      <c r="C3245" t="s">
        <v>99</v>
      </c>
      <c r="D3245" t="str">
        <f>VLOOKUP('Data Tab2'!A3245,'Data Tab1'!A:B,2,1)</f>
        <v>New Hire on First Path</v>
      </c>
      <c r="E3245">
        <f t="shared" si="100"/>
        <v>2</v>
      </c>
      <c r="F3245" t="str">
        <f t="shared" si="101"/>
        <v>Monday</v>
      </c>
    </row>
    <row r="3246" spans="1:6">
      <c r="A3246" s="1">
        <v>105660596</v>
      </c>
      <c r="B3246" s="61">
        <v>35800</v>
      </c>
      <c r="C3246" t="s">
        <v>100</v>
      </c>
      <c r="D3246" t="str">
        <f>VLOOKUP('Data Tab2'!A3246,'Data Tab1'!A:B,2,1)</f>
        <v>Veteran</v>
      </c>
      <c r="E3246">
        <f t="shared" si="100"/>
        <v>2</v>
      </c>
      <c r="F3246" t="str">
        <f t="shared" si="101"/>
        <v>Monday</v>
      </c>
    </row>
    <row r="3247" spans="1:6">
      <c r="A3247" s="1">
        <v>105660599</v>
      </c>
      <c r="B3247" s="61">
        <v>35800</v>
      </c>
      <c r="C3247" t="s">
        <v>101</v>
      </c>
      <c r="D3247" t="str">
        <f>VLOOKUP('Data Tab2'!A3247,'Data Tab1'!A:B,2,1)</f>
        <v>New Hire on First Path</v>
      </c>
      <c r="E3247">
        <f t="shared" si="100"/>
        <v>2</v>
      </c>
      <c r="F3247" t="str">
        <f t="shared" si="101"/>
        <v>Monday</v>
      </c>
    </row>
    <row r="3248" spans="1:6">
      <c r="A3248" s="1">
        <v>105660600</v>
      </c>
      <c r="B3248" s="61">
        <v>35800</v>
      </c>
      <c r="C3248" t="s">
        <v>102</v>
      </c>
      <c r="D3248" t="str">
        <f>VLOOKUP('Data Tab2'!A3248,'Data Tab1'!A:B,2,1)</f>
        <v>New Hire on First Path</v>
      </c>
      <c r="E3248">
        <f t="shared" si="100"/>
        <v>2</v>
      </c>
      <c r="F3248" t="str">
        <f t="shared" si="101"/>
        <v>Monday</v>
      </c>
    </row>
    <row r="3249" spans="1:6">
      <c r="A3249" s="1">
        <v>105660602</v>
      </c>
      <c r="B3249" s="61">
        <v>35800</v>
      </c>
      <c r="C3249" t="s">
        <v>103</v>
      </c>
      <c r="D3249" t="str">
        <f>VLOOKUP('Data Tab2'!A3249,'Data Tab1'!A:B,2,1)</f>
        <v>New Hire on First Path</v>
      </c>
      <c r="E3249">
        <f t="shared" si="100"/>
        <v>2</v>
      </c>
      <c r="F3249" t="str">
        <f t="shared" si="101"/>
        <v>Monday</v>
      </c>
    </row>
    <row r="3250" spans="1:6">
      <c r="A3250" s="1">
        <v>105660603</v>
      </c>
      <c r="B3250" s="61">
        <v>35800</v>
      </c>
      <c r="C3250" t="s">
        <v>104</v>
      </c>
      <c r="D3250" t="str">
        <f>VLOOKUP('Data Tab2'!A3250,'Data Tab1'!A:B,2,1)</f>
        <v>Cross-Trained New Hire</v>
      </c>
      <c r="E3250">
        <f t="shared" si="100"/>
        <v>2</v>
      </c>
      <c r="F3250" t="str">
        <f t="shared" si="101"/>
        <v>Monday</v>
      </c>
    </row>
    <row r="3251" spans="1:6">
      <c r="A3251" s="1">
        <v>105660606</v>
      </c>
      <c r="B3251" s="61">
        <v>35800</v>
      </c>
      <c r="C3251" t="s">
        <v>105</v>
      </c>
      <c r="D3251" t="str">
        <f>VLOOKUP('Data Tab2'!A3251,'Data Tab1'!A:B,2,1)</f>
        <v>Cross-Trained New Hire</v>
      </c>
      <c r="E3251">
        <f t="shared" si="100"/>
        <v>2</v>
      </c>
      <c r="F3251" t="str">
        <f t="shared" si="101"/>
        <v>Monday</v>
      </c>
    </row>
    <row r="3252" spans="1:6">
      <c r="A3252" s="1">
        <v>105660607</v>
      </c>
      <c r="B3252" s="61">
        <v>35800</v>
      </c>
      <c r="C3252" t="s">
        <v>106</v>
      </c>
      <c r="D3252" t="str">
        <f>VLOOKUP('Data Tab2'!A3252,'Data Tab1'!A:B,2,1)</f>
        <v>New Hire on First Path</v>
      </c>
      <c r="E3252">
        <f t="shared" si="100"/>
        <v>2</v>
      </c>
      <c r="F3252" t="str">
        <f t="shared" si="101"/>
        <v>Monday</v>
      </c>
    </row>
    <row r="3253" spans="1:6">
      <c r="A3253" s="1">
        <v>105660608</v>
      </c>
      <c r="B3253" s="61">
        <v>35800</v>
      </c>
      <c r="C3253" t="s">
        <v>107</v>
      </c>
      <c r="D3253" t="str">
        <f>VLOOKUP('Data Tab2'!A3253,'Data Tab1'!A:B,2,1)</f>
        <v>New Hire on First Path</v>
      </c>
      <c r="E3253">
        <f t="shared" si="100"/>
        <v>2</v>
      </c>
      <c r="F3253" t="str">
        <f t="shared" si="101"/>
        <v>Monday</v>
      </c>
    </row>
    <row r="3254" spans="1:6">
      <c r="A3254" s="1">
        <v>105660609</v>
      </c>
      <c r="B3254" s="61">
        <v>35870</v>
      </c>
      <c r="C3254" t="s">
        <v>108</v>
      </c>
      <c r="D3254" t="str">
        <f>VLOOKUP('Data Tab2'!A3254,'Data Tab1'!A:B,2,1)</f>
        <v>Veteran</v>
      </c>
      <c r="E3254">
        <f t="shared" si="100"/>
        <v>2</v>
      </c>
      <c r="F3254" t="str">
        <f t="shared" si="101"/>
        <v>Monday</v>
      </c>
    </row>
    <row r="3255" spans="1:6">
      <c r="A3255" s="1">
        <v>105660620</v>
      </c>
      <c r="B3255" s="61">
        <v>35800</v>
      </c>
      <c r="C3255" t="s">
        <v>109</v>
      </c>
      <c r="D3255" t="str">
        <f>VLOOKUP('Data Tab2'!A3255,'Data Tab1'!A:B,2,1)</f>
        <v>New Hire on First Path</v>
      </c>
      <c r="E3255">
        <f t="shared" si="100"/>
        <v>2</v>
      </c>
      <c r="F3255" t="str">
        <f t="shared" si="101"/>
        <v>Monday</v>
      </c>
    </row>
    <row r="3256" spans="1:6">
      <c r="A3256" s="1">
        <v>105660622</v>
      </c>
      <c r="B3256" s="61">
        <v>35800</v>
      </c>
      <c r="C3256" t="s">
        <v>110</v>
      </c>
      <c r="D3256" t="str">
        <f>VLOOKUP('Data Tab2'!A3256,'Data Tab1'!A:B,2,1)</f>
        <v>New Hire on First Path</v>
      </c>
      <c r="E3256">
        <f t="shared" si="100"/>
        <v>2</v>
      </c>
      <c r="F3256" t="str">
        <f t="shared" si="101"/>
        <v>Monday</v>
      </c>
    </row>
    <row r="3257" spans="1:6">
      <c r="A3257" s="1">
        <v>105660746</v>
      </c>
      <c r="B3257" s="61">
        <v>35800</v>
      </c>
      <c r="C3257" t="s">
        <v>111</v>
      </c>
      <c r="D3257" t="str">
        <f>VLOOKUP('Data Tab2'!A3257,'Data Tab1'!A:B,2,1)</f>
        <v>Cross-Trained New Hire</v>
      </c>
      <c r="E3257">
        <f t="shared" si="100"/>
        <v>2</v>
      </c>
      <c r="F3257" t="str">
        <f t="shared" si="101"/>
        <v>Monday</v>
      </c>
    </row>
    <row r="3258" spans="1:6">
      <c r="A3258" s="1">
        <v>105665111</v>
      </c>
      <c r="B3258" s="61">
        <v>35800</v>
      </c>
      <c r="C3258" t="s">
        <v>112</v>
      </c>
      <c r="D3258" t="str">
        <f>VLOOKUP('Data Tab2'!A3258,'Data Tab1'!A:B,2,1)</f>
        <v>Veteran</v>
      </c>
      <c r="E3258">
        <f t="shared" si="100"/>
        <v>2</v>
      </c>
      <c r="F3258" t="str">
        <f t="shared" si="101"/>
        <v>Monday</v>
      </c>
    </row>
    <row r="3259" spans="1:6">
      <c r="A3259" s="1">
        <v>105665134</v>
      </c>
      <c r="B3259" s="61">
        <v>35800</v>
      </c>
      <c r="C3259" t="s">
        <v>113</v>
      </c>
      <c r="D3259" t="str">
        <f>VLOOKUP('Data Tab2'!A3259,'Data Tab1'!A:B,2,1)</f>
        <v>Veteran</v>
      </c>
      <c r="E3259">
        <f t="shared" si="100"/>
        <v>2</v>
      </c>
      <c r="F3259" t="str">
        <f t="shared" si="101"/>
        <v>Monday</v>
      </c>
    </row>
    <row r="3260" spans="1:6">
      <c r="A3260" s="1">
        <v>105665143</v>
      </c>
      <c r="B3260" s="61">
        <v>35800</v>
      </c>
      <c r="C3260" t="s">
        <v>114</v>
      </c>
      <c r="D3260" t="str">
        <f>VLOOKUP('Data Tab2'!A3260,'Data Tab1'!A:B,2,1)</f>
        <v>Veteran</v>
      </c>
      <c r="E3260">
        <f t="shared" si="100"/>
        <v>2</v>
      </c>
      <c r="F3260" t="str">
        <f t="shared" si="101"/>
        <v>Monday</v>
      </c>
    </row>
    <row r="3261" spans="1:6">
      <c r="A3261" s="1">
        <v>105665152</v>
      </c>
      <c r="B3261" s="61">
        <v>35800</v>
      </c>
      <c r="C3261" t="s">
        <v>115</v>
      </c>
      <c r="D3261" t="str">
        <f>VLOOKUP('Data Tab2'!A3261,'Data Tab1'!A:B,2,1)</f>
        <v>Veteran</v>
      </c>
      <c r="E3261">
        <f t="shared" si="100"/>
        <v>2</v>
      </c>
      <c r="F3261" t="str">
        <f t="shared" si="101"/>
        <v>Monday</v>
      </c>
    </row>
    <row r="3262" spans="1:6">
      <c r="A3262" s="1">
        <v>105665346</v>
      </c>
      <c r="B3262" s="61">
        <v>35802</v>
      </c>
      <c r="C3262" t="s">
        <v>116</v>
      </c>
      <c r="D3262" t="str">
        <f>VLOOKUP('Data Tab2'!A3262,'Data Tab1'!A:B,2,1)</f>
        <v>New Hire on First Path</v>
      </c>
      <c r="E3262">
        <f t="shared" si="100"/>
        <v>4</v>
      </c>
      <c r="F3262" t="b">
        <f t="shared" si="101"/>
        <v>0</v>
      </c>
    </row>
    <row r="3263" spans="1:6">
      <c r="A3263" s="1">
        <v>105665371</v>
      </c>
      <c r="B3263" s="61">
        <v>35800</v>
      </c>
      <c r="C3263" t="s">
        <v>117</v>
      </c>
      <c r="D3263" t="str">
        <f>VLOOKUP('Data Tab2'!A3263,'Data Tab1'!A:B,2,1)</f>
        <v>New Hire on First Path</v>
      </c>
      <c r="E3263">
        <f t="shared" si="100"/>
        <v>2</v>
      </c>
      <c r="F3263" t="str">
        <f t="shared" si="101"/>
        <v>Monday</v>
      </c>
    </row>
    <row r="3264" spans="1:6">
      <c r="A3264" s="1">
        <v>105665373</v>
      </c>
      <c r="B3264" s="61">
        <v>35800</v>
      </c>
      <c r="C3264" t="s">
        <v>118</v>
      </c>
      <c r="D3264" t="str">
        <f>VLOOKUP('Data Tab2'!A3264,'Data Tab1'!A:B,2,1)</f>
        <v>New Hire on First Path</v>
      </c>
      <c r="E3264">
        <f t="shared" si="100"/>
        <v>2</v>
      </c>
      <c r="F3264" t="str">
        <f t="shared" si="101"/>
        <v>Monday</v>
      </c>
    </row>
    <row r="3265" spans="1:6">
      <c r="A3265" s="1">
        <v>105665378</v>
      </c>
      <c r="B3265" s="61">
        <v>35800</v>
      </c>
      <c r="C3265" t="s">
        <v>119</v>
      </c>
      <c r="D3265" t="str">
        <f>VLOOKUP('Data Tab2'!A3265,'Data Tab1'!A:B,2,1)</f>
        <v>Veteran</v>
      </c>
      <c r="E3265">
        <f t="shared" si="100"/>
        <v>2</v>
      </c>
      <c r="F3265" t="str">
        <f t="shared" si="101"/>
        <v>Monday</v>
      </c>
    </row>
    <row r="3266" spans="1:6">
      <c r="A3266" s="1">
        <v>105665401</v>
      </c>
      <c r="B3266" s="61">
        <v>35800</v>
      </c>
      <c r="C3266" t="s">
        <v>56</v>
      </c>
      <c r="D3266" t="str">
        <f>VLOOKUP('Data Tab2'!A3266,'Data Tab1'!A:B,2,1)</f>
        <v>Veteran</v>
      </c>
      <c r="E3266">
        <f t="shared" si="100"/>
        <v>2</v>
      </c>
      <c r="F3266" t="str">
        <f t="shared" si="101"/>
        <v>Monday</v>
      </c>
    </row>
    <row r="3267" spans="1:6">
      <c r="A3267" s="1">
        <v>105665547</v>
      </c>
      <c r="B3267" s="61">
        <v>35800</v>
      </c>
      <c r="C3267" t="s">
        <v>57</v>
      </c>
      <c r="D3267" t="str">
        <f>VLOOKUP('Data Tab2'!A3267,'Data Tab1'!A:B,2,1)</f>
        <v>Veteran</v>
      </c>
      <c r="E3267">
        <f t="shared" ref="E3267:E3330" si="102">WEEKDAY(B3267)</f>
        <v>2</v>
      </c>
      <c r="F3267" t="str">
        <f t="shared" ref="F3267:F3330" si="103">IF(E3267=1,"Sunday",IF(E3267=2,"Monday"))</f>
        <v>Monday</v>
      </c>
    </row>
    <row r="3268" spans="1:6">
      <c r="A3268" s="1">
        <v>105665560</v>
      </c>
      <c r="B3268" s="61">
        <v>35803</v>
      </c>
      <c r="C3268" t="s">
        <v>58</v>
      </c>
      <c r="D3268" t="str">
        <f>VLOOKUP('Data Tab2'!A3268,'Data Tab1'!A:B,2,1)</f>
        <v>New Hire on First Path</v>
      </c>
      <c r="E3268">
        <f t="shared" si="102"/>
        <v>5</v>
      </c>
      <c r="F3268" t="b">
        <f t="shared" si="103"/>
        <v>0</v>
      </c>
    </row>
    <row r="3269" spans="1:6">
      <c r="A3269" s="1">
        <v>105665599</v>
      </c>
      <c r="B3269" s="61">
        <v>35803</v>
      </c>
      <c r="C3269" t="s">
        <v>59</v>
      </c>
      <c r="D3269" t="str">
        <f>VLOOKUP('Data Tab2'!A3269,'Data Tab1'!A:B,2,1)</f>
        <v>New Hire on First Path</v>
      </c>
      <c r="E3269">
        <f t="shared" si="102"/>
        <v>5</v>
      </c>
      <c r="F3269" t="b">
        <f t="shared" si="103"/>
        <v>0</v>
      </c>
    </row>
    <row r="3270" spans="1:6">
      <c r="A3270" s="1">
        <v>105665621</v>
      </c>
      <c r="B3270" s="61">
        <v>35864</v>
      </c>
      <c r="C3270" t="s">
        <v>60</v>
      </c>
      <c r="D3270" t="str">
        <f>VLOOKUP('Data Tab2'!A3270,'Data Tab1'!A:B,2,1)</f>
        <v>Veteran</v>
      </c>
      <c r="E3270">
        <f t="shared" si="102"/>
        <v>3</v>
      </c>
      <c r="F3270" t="b">
        <f t="shared" si="103"/>
        <v>0</v>
      </c>
    </row>
    <row r="3271" spans="1:6">
      <c r="A3271" s="1">
        <v>105665653</v>
      </c>
      <c r="B3271" s="61">
        <v>35800</v>
      </c>
      <c r="C3271" t="s">
        <v>61</v>
      </c>
      <c r="D3271" t="str">
        <f>VLOOKUP('Data Tab2'!A3271,'Data Tab1'!A:B,2,1)</f>
        <v>Veteran</v>
      </c>
      <c r="E3271">
        <f t="shared" si="102"/>
        <v>2</v>
      </c>
      <c r="F3271" t="str">
        <f t="shared" si="103"/>
        <v>Monday</v>
      </c>
    </row>
    <row r="3272" spans="1:6">
      <c r="A3272" s="1">
        <v>105665655</v>
      </c>
      <c r="B3272" s="61">
        <v>35802</v>
      </c>
      <c r="C3272" t="s">
        <v>62</v>
      </c>
      <c r="D3272" t="str">
        <f>VLOOKUP('Data Tab2'!A3272,'Data Tab1'!A:B,2,1)</f>
        <v>Cross-Trained New Hire</v>
      </c>
      <c r="E3272">
        <f t="shared" si="102"/>
        <v>4</v>
      </c>
      <c r="F3272" t="b">
        <f t="shared" si="103"/>
        <v>0</v>
      </c>
    </row>
    <row r="3273" spans="1:6">
      <c r="A3273" s="1">
        <v>105665657</v>
      </c>
      <c r="B3273" s="61">
        <v>35801</v>
      </c>
      <c r="C3273" t="s">
        <v>63</v>
      </c>
      <c r="D3273" t="str">
        <f>VLOOKUP('Data Tab2'!A3273,'Data Tab1'!A:B,2,1)</f>
        <v>Cross-Trained New Hire</v>
      </c>
      <c r="E3273">
        <f t="shared" si="102"/>
        <v>3</v>
      </c>
      <c r="F3273" t="b">
        <f t="shared" si="103"/>
        <v>0</v>
      </c>
    </row>
    <row r="3274" spans="1:6">
      <c r="A3274" s="1">
        <v>105665659</v>
      </c>
      <c r="B3274" s="61">
        <v>35800</v>
      </c>
      <c r="C3274" t="s">
        <v>64</v>
      </c>
      <c r="D3274" t="str">
        <f>VLOOKUP('Data Tab2'!A3274,'Data Tab1'!A:B,2,1)</f>
        <v>New Hire on First Path</v>
      </c>
      <c r="E3274">
        <f t="shared" si="102"/>
        <v>2</v>
      </c>
      <c r="F3274" t="str">
        <f t="shared" si="103"/>
        <v>Monday</v>
      </c>
    </row>
    <row r="3275" spans="1:6">
      <c r="A3275" s="1">
        <v>105665662</v>
      </c>
      <c r="B3275" s="61">
        <v>35800</v>
      </c>
      <c r="C3275" t="s">
        <v>65</v>
      </c>
      <c r="D3275" t="str">
        <f>VLOOKUP('Data Tab2'!A3275,'Data Tab1'!A:B,2,1)</f>
        <v>New Hire on First Path</v>
      </c>
      <c r="E3275">
        <f t="shared" si="102"/>
        <v>2</v>
      </c>
      <c r="F3275" t="str">
        <f t="shared" si="103"/>
        <v>Monday</v>
      </c>
    </row>
    <row r="3276" spans="1:6">
      <c r="A3276" s="1">
        <v>105665664</v>
      </c>
      <c r="B3276" s="61">
        <v>35800</v>
      </c>
      <c r="C3276" t="s">
        <v>66</v>
      </c>
      <c r="D3276" t="str">
        <f>VLOOKUP('Data Tab2'!A3276,'Data Tab1'!A:B,2,1)</f>
        <v>New Hire on First Path</v>
      </c>
      <c r="E3276">
        <f t="shared" si="102"/>
        <v>2</v>
      </c>
      <c r="F3276" t="str">
        <f t="shared" si="103"/>
        <v>Monday</v>
      </c>
    </row>
    <row r="3277" spans="1:6">
      <c r="A3277" s="1">
        <v>105665667</v>
      </c>
      <c r="B3277" s="61">
        <v>35801</v>
      </c>
      <c r="C3277" t="s">
        <v>67</v>
      </c>
      <c r="D3277" t="str">
        <f>VLOOKUP('Data Tab2'!A3277,'Data Tab1'!A:B,2,1)</f>
        <v>Cross-Trained New Hire</v>
      </c>
      <c r="E3277">
        <f t="shared" si="102"/>
        <v>3</v>
      </c>
      <c r="F3277" t="b">
        <f t="shared" si="103"/>
        <v>0</v>
      </c>
    </row>
    <row r="3278" spans="1:6">
      <c r="A3278" s="1">
        <v>105665669</v>
      </c>
      <c r="B3278" s="61">
        <v>35800</v>
      </c>
      <c r="C3278" t="s">
        <v>68</v>
      </c>
      <c r="D3278" t="str">
        <f>VLOOKUP('Data Tab2'!A3278,'Data Tab1'!A:B,2,1)</f>
        <v>Veteran</v>
      </c>
      <c r="E3278">
        <f t="shared" si="102"/>
        <v>2</v>
      </c>
      <c r="F3278" t="str">
        <f t="shared" si="103"/>
        <v>Monday</v>
      </c>
    </row>
    <row r="3279" spans="1:6">
      <c r="A3279" s="1">
        <v>105665715</v>
      </c>
      <c r="B3279" s="61">
        <v>35800</v>
      </c>
      <c r="C3279" t="s">
        <v>69</v>
      </c>
      <c r="D3279" t="str">
        <f>VLOOKUP('Data Tab2'!A3279,'Data Tab1'!A:B,2,1)</f>
        <v>New Hire on First Path</v>
      </c>
      <c r="E3279">
        <f t="shared" si="102"/>
        <v>2</v>
      </c>
      <c r="F3279" t="str">
        <f t="shared" si="103"/>
        <v>Monday</v>
      </c>
    </row>
    <row r="3280" spans="1:6">
      <c r="A3280" s="1">
        <v>105665716</v>
      </c>
      <c r="B3280" s="61">
        <v>35800</v>
      </c>
      <c r="C3280" t="s">
        <v>70</v>
      </c>
      <c r="D3280" t="str">
        <f>VLOOKUP('Data Tab2'!A3280,'Data Tab1'!A:B,2,1)</f>
        <v>Veteran</v>
      </c>
      <c r="E3280">
        <f t="shared" si="102"/>
        <v>2</v>
      </c>
      <c r="F3280" t="str">
        <f t="shared" si="103"/>
        <v>Monday</v>
      </c>
    </row>
    <row r="3281" spans="1:6">
      <c r="A3281" s="1">
        <v>105665718</v>
      </c>
      <c r="B3281" s="61">
        <v>35800</v>
      </c>
      <c r="C3281" t="s">
        <v>71</v>
      </c>
      <c r="D3281" t="str">
        <f>VLOOKUP('Data Tab2'!A3281,'Data Tab1'!A:B,2,1)</f>
        <v>New Hire on First Path</v>
      </c>
      <c r="E3281">
        <f t="shared" si="102"/>
        <v>2</v>
      </c>
      <c r="F3281" t="str">
        <f t="shared" si="103"/>
        <v>Monday</v>
      </c>
    </row>
    <row r="3282" spans="1:6">
      <c r="A3282" s="1">
        <v>105665719</v>
      </c>
      <c r="B3282" s="61">
        <v>35800</v>
      </c>
      <c r="C3282" t="s">
        <v>72</v>
      </c>
      <c r="D3282" t="str">
        <f>VLOOKUP('Data Tab2'!A3282,'Data Tab1'!A:B,2,1)</f>
        <v>New Hire on First Path</v>
      </c>
      <c r="E3282">
        <f t="shared" si="102"/>
        <v>2</v>
      </c>
      <c r="F3282" t="str">
        <f t="shared" si="103"/>
        <v>Monday</v>
      </c>
    </row>
    <row r="3283" spans="1:6">
      <c r="A3283" s="1">
        <v>105665723</v>
      </c>
      <c r="B3283" s="61">
        <v>35800</v>
      </c>
      <c r="C3283" t="s">
        <v>73</v>
      </c>
      <c r="D3283" t="str">
        <f>VLOOKUP('Data Tab2'!A3283,'Data Tab1'!A:B,2,1)</f>
        <v>New Hire on First Path</v>
      </c>
      <c r="E3283">
        <f t="shared" si="102"/>
        <v>2</v>
      </c>
      <c r="F3283" t="str">
        <f t="shared" si="103"/>
        <v>Monday</v>
      </c>
    </row>
    <row r="3284" spans="1:6">
      <c r="A3284" s="1">
        <v>105665724</v>
      </c>
      <c r="B3284" s="61">
        <v>35800</v>
      </c>
      <c r="C3284" t="s">
        <v>74</v>
      </c>
      <c r="D3284" t="str">
        <f>VLOOKUP('Data Tab2'!A3284,'Data Tab1'!A:B,2,1)</f>
        <v>New Hire on First Path</v>
      </c>
      <c r="E3284">
        <f t="shared" si="102"/>
        <v>2</v>
      </c>
      <c r="F3284" t="str">
        <f t="shared" si="103"/>
        <v>Monday</v>
      </c>
    </row>
    <row r="3285" spans="1:6">
      <c r="A3285" s="1">
        <v>105665726</v>
      </c>
      <c r="B3285" s="61">
        <v>35800</v>
      </c>
      <c r="C3285" t="s">
        <v>75</v>
      </c>
      <c r="D3285" t="str">
        <f>VLOOKUP('Data Tab2'!A3285,'Data Tab1'!A:B,2,1)</f>
        <v>New Hire on First Path</v>
      </c>
      <c r="E3285">
        <f t="shared" si="102"/>
        <v>2</v>
      </c>
      <c r="F3285" t="str">
        <f t="shared" si="103"/>
        <v>Monday</v>
      </c>
    </row>
    <row r="3286" spans="1:6">
      <c r="A3286" s="1">
        <v>105665727</v>
      </c>
      <c r="B3286" s="61">
        <v>35800</v>
      </c>
      <c r="C3286" t="s">
        <v>76</v>
      </c>
      <c r="D3286" t="str">
        <f>VLOOKUP('Data Tab2'!A3286,'Data Tab1'!A:B,2,1)</f>
        <v>Veteran</v>
      </c>
      <c r="E3286">
        <f t="shared" si="102"/>
        <v>2</v>
      </c>
      <c r="F3286" t="str">
        <f t="shared" si="103"/>
        <v>Monday</v>
      </c>
    </row>
    <row r="3287" spans="1:6">
      <c r="A3287" s="1">
        <v>105665728</v>
      </c>
      <c r="B3287" s="61">
        <v>35800</v>
      </c>
      <c r="C3287" t="s">
        <v>77</v>
      </c>
      <c r="D3287" t="str">
        <f>VLOOKUP('Data Tab2'!A3287,'Data Tab1'!A:B,2,1)</f>
        <v>Veteran</v>
      </c>
      <c r="E3287">
        <f t="shared" si="102"/>
        <v>2</v>
      </c>
      <c r="F3287" t="str">
        <f t="shared" si="103"/>
        <v>Monday</v>
      </c>
    </row>
    <row r="3288" spans="1:6">
      <c r="A3288" s="1">
        <v>105665729</v>
      </c>
      <c r="B3288" s="61">
        <v>35800</v>
      </c>
      <c r="C3288" t="s">
        <v>78</v>
      </c>
      <c r="D3288" t="str">
        <f>VLOOKUP('Data Tab2'!A3288,'Data Tab1'!A:B,2,1)</f>
        <v>New Hire on First Path</v>
      </c>
      <c r="E3288">
        <f t="shared" si="102"/>
        <v>2</v>
      </c>
      <c r="F3288" t="str">
        <f t="shared" si="103"/>
        <v>Monday</v>
      </c>
    </row>
    <row r="3289" spans="1:6">
      <c r="A3289" s="1">
        <v>105665783</v>
      </c>
      <c r="B3289" s="61">
        <v>35800</v>
      </c>
      <c r="C3289" t="s">
        <v>79</v>
      </c>
      <c r="D3289" t="str">
        <f>VLOOKUP('Data Tab2'!A3289,'Data Tab1'!A:B,2,1)</f>
        <v>Veteran</v>
      </c>
      <c r="E3289">
        <f t="shared" si="102"/>
        <v>2</v>
      </c>
      <c r="F3289" t="str">
        <f t="shared" si="103"/>
        <v>Monday</v>
      </c>
    </row>
    <row r="3290" spans="1:6">
      <c r="A3290" s="1">
        <v>105666277</v>
      </c>
      <c r="B3290" s="61">
        <v>35800</v>
      </c>
      <c r="C3290" t="s">
        <v>80</v>
      </c>
      <c r="D3290" t="str">
        <f>VLOOKUP('Data Tab2'!A3290,'Data Tab1'!A:B,2,1)</f>
        <v>New Hire on First Path</v>
      </c>
      <c r="E3290">
        <f t="shared" si="102"/>
        <v>2</v>
      </c>
      <c r="F3290" t="str">
        <f t="shared" si="103"/>
        <v>Monday</v>
      </c>
    </row>
    <row r="3291" spans="1:6">
      <c r="A3291" s="1">
        <v>105666278</v>
      </c>
      <c r="B3291" s="61">
        <v>35800</v>
      </c>
      <c r="C3291" t="s">
        <v>81</v>
      </c>
      <c r="D3291" t="str">
        <f>VLOOKUP('Data Tab2'!A3291,'Data Tab1'!A:B,2,1)</f>
        <v>New Hire on First Path</v>
      </c>
      <c r="E3291">
        <f t="shared" si="102"/>
        <v>2</v>
      </c>
      <c r="F3291" t="str">
        <f t="shared" si="103"/>
        <v>Monday</v>
      </c>
    </row>
    <row r="3292" spans="1:6">
      <c r="A3292" s="1">
        <v>105666279</v>
      </c>
      <c r="B3292" s="61">
        <v>35800</v>
      </c>
      <c r="C3292" t="s">
        <v>82</v>
      </c>
      <c r="D3292" t="str">
        <f>VLOOKUP('Data Tab2'!A3292,'Data Tab1'!A:B,2,1)</f>
        <v>Veteran</v>
      </c>
      <c r="E3292">
        <f t="shared" si="102"/>
        <v>2</v>
      </c>
      <c r="F3292" t="str">
        <f t="shared" si="103"/>
        <v>Monday</v>
      </c>
    </row>
    <row r="3293" spans="1:6">
      <c r="A3293" s="1">
        <v>105666280</v>
      </c>
      <c r="B3293" s="61">
        <v>35800</v>
      </c>
      <c r="C3293" t="s">
        <v>83</v>
      </c>
      <c r="D3293" t="str">
        <f>VLOOKUP('Data Tab2'!A3293,'Data Tab1'!A:B,2,1)</f>
        <v>Veteran</v>
      </c>
      <c r="E3293">
        <f t="shared" si="102"/>
        <v>2</v>
      </c>
      <c r="F3293" t="str">
        <f t="shared" si="103"/>
        <v>Monday</v>
      </c>
    </row>
    <row r="3294" spans="1:6">
      <c r="A3294" s="1">
        <v>105666289</v>
      </c>
      <c r="B3294" s="61">
        <v>35800</v>
      </c>
      <c r="C3294" t="s">
        <v>84</v>
      </c>
      <c r="D3294" t="str">
        <f>VLOOKUP('Data Tab2'!A3294,'Data Tab1'!A:B,2,1)</f>
        <v>New Hire on First Path</v>
      </c>
      <c r="E3294">
        <f t="shared" si="102"/>
        <v>2</v>
      </c>
      <c r="F3294" t="str">
        <f t="shared" si="103"/>
        <v>Monday</v>
      </c>
    </row>
    <row r="3295" spans="1:6">
      <c r="A3295" s="1">
        <v>105666292</v>
      </c>
      <c r="B3295" s="61">
        <v>35800</v>
      </c>
      <c r="C3295" t="s">
        <v>58</v>
      </c>
      <c r="D3295" t="str">
        <f>VLOOKUP('Data Tab2'!A3295,'Data Tab1'!A:B,2,1)</f>
        <v>Veteran</v>
      </c>
      <c r="E3295">
        <f t="shared" si="102"/>
        <v>2</v>
      </c>
      <c r="F3295" t="str">
        <f t="shared" si="103"/>
        <v>Monday</v>
      </c>
    </row>
    <row r="3296" spans="1:6">
      <c r="A3296" s="1">
        <v>105666293</v>
      </c>
      <c r="B3296" s="61">
        <v>35800</v>
      </c>
      <c r="C3296" t="s">
        <v>85</v>
      </c>
      <c r="D3296" t="str">
        <f>VLOOKUP('Data Tab2'!A3296,'Data Tab1'!A:B,2,1)</f>
        <v>New Hire on First Path</v>
      </c>
      <c r="E3296">
        <f t="shared" si="102"/>
        <v>2</v>
      </c>
      <c r="F3296" t="str">
        <f t="shared" si="103"/>
        <v>Monday</v>
      </c>
    </row>
    <row r="3297" spans="1:6">
      <c r="A3297" s="1">
        <v>105666295</v>
      </c>
      <c r="B3297" s="61">
        <v>35800</v>
      </c>
      <c r="C3297" t="s">
        <v>59</v>
      </c>
      <c r="D3297" t="str">
        <f>VLOOKUP('Data Tab2'!A3297,'Data Tab1'!A:B,2,1)</f>
        <v>Veteran</v>
      </c>
      <c r="E3297">
        <f t="shared" si="102"/>
        <v>2</v>
      </c>
      <c r="F3297" t="str">
        <f t="shared" si="103"/>
        <v>Monday</v>
      </c>
    </row>
    <row r="3298" spans="1:6">
      <c r="A3298" s="1">
        <v>105666300</v>
      </c>
      <c r="B3298" s="61">
        <v>35800</v>
      </c>
      <c r="C3298" t="s">
        <v>86</v>
      </c>
      <c r="D3298" t="str">
        <f>VLOOKUP('Data Tab2'!A3298,'Data Tab1'!A:B,2,1)</f>
        <v>New Hire on First Path</v>
      </c>
      <c r="E3298">
        <f t="shared" si="102"/>
        <v>2</v>
      </c>
      <c r="F3298" t="str">
        <f t="shared" si="103"/>
        <v>Monday</v>
      </c>
    </row>
    <row r="3299" spans="1:6">
      <c r="A3299" s="1">
        <v>105666304</v>
      </c>
      <c r="B3299" s="61">
        <v>35800</v>
      </c>
      <c r="C3299" t="s">
        <v>87</v>
      </c>
      <c r="D3299" t="str">
        <f>VLOOKUP('Data Tab2'!A3299,'Data Tab1'!A:B,2,1)</f>
        <v>Veteran</v>
      </c>
      <c r="E3299">
        <f t="shared" si="102"/>
        <v>2</v>
      </c>
      <c r="F3299" t="str">
        <f t="shared" si="103"/>
        <v>Monday</v>
      </c>
    </row>
    <row r="3300" spans="1:6">
      <c r="A3300" s="1">
        <v>105666306</v>
      </c>
      <c r="B3300" s="61">
        <v>35800</v>
      </c>
      <c r="C3300" t="s">
        <v>88</v>
      </c>
      <c r="D3300" t="str">
        <f>VLOOKUP('Data Tab2'!A3300,'Data Tab1'!A:B,2,1)</f>
        <v>Veteran</v>
      </c>
      <c r="E3300">
        <f t="shared" si="102"/>
        <v>2</v>
      </c>
      <c r="F3300" t="str">
        <f t="shared" si="103"/>
        <v>Monday</v>
      </c>
    </row>
    <row r="3301" spans="1:6">
      <c r="A3301" s="1">
        <v>105666311</v>
      </c>
      <c r="B3301" s="61">
        <v>35800</v>
      </c>
      <c r="C3301" t="s">
        <v>89</v>
      </c>
      <c r="D3301" t="str">
        <f>VLOOKUP('Data Tab2'!A3301,'Data Tab1'!A:B,2,1)</f>
        <v>Veteran</v>
      </c>
      <c r="E3301">
        <f t="shared" si="102"/>
        <v>2</v>
      </c>
      <c r="F3301" t="str">
        <f t="shared" si="103"/>
        <v>Monday</v>
      </c>
    </row>
    <row r="3302" spans="1:6">
      <c r="A3302" s="1">
        <v>105666312</v>
      </c>
      <c r="B3302" s="61">
        <v>35800</v>
      </c>
      <c r="C3302" t="s">
        <v>90</v>
      </c>
      <c r="D3302" t="str">
        <f>VLOOKUP('Data Tab2'!A3302,'Data Tab1'!A:B,2,1)</f>
        <v>New Hire on First Path</v>
      </c>
      <c r="E3302">
        <f t="shared" si="102"/>
        <v>2</v>
      </c>
      <c r="F3302" t="str">
        <f t="shared" si="103"/>
        <v>Monday</v>
      </c>
    </row>
    <row r="3303" spans="1:6">
      <c r="A3303" s="1">
        <v>105666344</v>
      </c>
      <c r="B3303" s="61">
        <v>35800</v>
      </c>
      <c r="C3303" t="s">
        <v>56</v>
      </c>
      <c r="D3303" t="str">
        <f>VLOOKUP('Data Tab2'!A3303,'Data Tab1'!A:B,2,1)</f>
        <v>Veteran</v>
      </c>
      <c r="E3303">
        <f t="shared" si="102"/>
        <v>2</v>
      </c>
      <c r="F3303" t="str">
        <f t="shared" si="103"/>
        <v>Monday</v>
      </c>
    </row>
    <row r="3304" spans="1:6">
      <c r="A3304" s="1">
        <v>105666349</v>
      </c>
      <c r="B3304" s="61">
        <v>35800</v>
      </c>
      <c r="C3304" t="s">
        <v>91</v>
      </c>
      <c r="D3304" t="str">
        <f>VLOOKUP('Data Tab2'!A3304,'Data Tab1'!A:B,2,1)</f>
        <v>Veteran</v>
      </c>
      <c r="E3304">
        <f t="shared" si="102"/>
        <v>2</v>
      </c>
      <c r="F3304" t="str">
        <f t="shared" si="103"/>
        <v>Monday</v>
      </c>
    </row>
    <row r="3305" spans="1:6">
      <c r="A3305" s="1">
        <v>105666350</v>
      </c>
      <c r="B3305" s="61">
        <v>35800</v>
      </c>
      <c r="C3305" t="s">
        <v>92</v>
      </c>
      <c r="D3305" t="str">
        <f>VLOOKUP('Data Tab2'!A3305,'Data Tab1'!A:B,2,1)</f>
        <v>Veteran</v>
      </c>
      <c r="E3305">
        <f t="shared" si="102"/>
        <v>2</v>
      </c>
      <c r="F3305" t="str">
        <f t="shared" si="103"/>
        <v>Monday</v>
      </c>
    </row>
    <row r="3306" spans="1:6">
      <c r="A3306" s="1">
        <v>105671678</v>
      </c>
      <c r="B3306" s="61">
        <v>35800</v>
      </c>
      <c r="C3306" t="s">
        <v>93</v>
      </c>
      <c r="D3306" t="str">
        <f>VLOOKUP('Data Tab2'!A3306,'Data Tab1'!A:B,2,1)</f>
        <v>New Hire on First Path</v>
      </c>
      <c r="E3306">
        <f t="shared" si="102"/>
        <v>2</v>
      </c>
      <c r="F3306" t="str">
        <f t="shared" si="103"/>
        <v>Monday</v>
      </c>
    </row>
    <row r="3307" spans="1:6">
      <c r="A3307" s="1">
        <v>105671790</v>
      </c>
      <c r="B3307" s="61">
        <v>35800</v>
      </c>
      <c r="C3307" t="s">
        <v>94</v>
      </c>
      <c r="D3307" t="str">
        <f>VLOOKUP('Data Tab2'!A3307,'Data Tab1'!A:B,2,1)</f>
        <v>New Hire on First Path</v>
      </c>
      <c r="E3307">
        <f t="shared" si="102"/>
        <v>2</v>
      </c>
      <c r="F3307" t="str">
        <f t="shared" si="103"/>
        <v>Monday</v>
      </c>
    </row>
    <row r="3308" spans="1:6">
      <c r="A3308" s="1">
        <v>105671855</v>
      </c>
      <c r="B3308" s="61">
        <v>35800</v>
      </c>
      <c r="C3308" t="s">
        <v>57</v>
      </c>
      <c r="D3308" t="str">
        <f>VLOOKUP('Data Tab2'!A3308,'Data Tab1'!A:B,2,1)</f>
        <v>Veteran</v>
      </c>
      <c r="E3308">
        <f t="shared" si="102"/>
        <v>2</v>
      </c>
      <c r="F3308" t="str">
        <f t="shared" si="103"/>
        <v>Monday</v>
      </c>
    </row>
    <row r="3309" spans="1:6">
      <c r="A3309" s="1">
        <v>105671857</v>
      </c>
      <c r="B3309" s="61">
        <v>35800</v>
      </c>
      <c r="C3309" t="s">
        <v>95</v>
      </c>
      <c r="D3309" t="str">
        <f>VLOOKUP('Data Tab2'!A3309,'Data Tab1'!A:B,2,1)</f>
        <v>Veteran</v>
      </c>
      <c r="E3309">
        <f t="shared" si="102"/>
        <v>2</v>
      </c>
      <c r="F3309" t="str">
        <f t="shared" si="103"/>
        <v>Monday</v>
      </c>
    </row>
    <row r="3310" spans="1:6">
      <c r="A3310" s="1">
        <v>105671903</v>
      </c>
      <c r="B3310" s="61">
        <v>35800</v>
      </c>
      <c r="C3310" t="s">
        <v>96</v>
      </c>
      <c r="D3310" t="str">
        <f>VLOOKUP('Data Tab2'!A3310,'Data Tab1'!A:B,2,1)</f>
        <v>Veteran</v>
      </c>
      <c r="E3310">
        <f t="shared" si="102"/>
        <v>2</v>
      </c>
      <c r="F3310" t="str">
        <f t="shared" si="103"/>
        <v>Monday</v>
      </c>
    </row>
    <row r="3311" spans="1:6">
      <c r="A3311" s="1">
        <v>105675086</v>
      </c>
      <c r="B3311" s="61">
        <v>35800</v>
      </c>
      <c r="C3311" t="s">
        <v>97</v>
      </c>
      <c r="D3311" t="str">
        <f>VLOOKUP('Data Tab2'!A3311,'Data Tab1'!A:B,2,1)</f>
        <v>Veteran</v>
      </c>
      <c r="E3311">
        <f t="shared" si="102"/>
        <v>2</v>
      </c>
      <c r="F3311" t="str">
        <f t="shared" si="103"/>
        <v>Monday</v>
      </c>
    </row>
    <row r="3312" spans="1:6">
      <c r="A3312" s="1">
        <v>105678031</v>
      </c>
      <c r="B3312" s="61">
        <v>35800</v>
      </c>
      <c r="C3312" t="s">
        <v>98</v>
      </c>
      <c r="D3312" t="str">
        <f>VLOOKUP('Data Tab2'!A3312,'Data Tab1'!A:B,2,1)</f>
        <v>New Hire on First Path</v>
      </c>
      <c r="E3312">
        <f t="shared" si="102"/>
        <v>2</v>
      </c>
      <c r="F3312" t="str">
        <f t="shared" si="103"/>
        <v>Monday</v>
      </c>
    </row>
    <row r="3313" spans="1:6">
      <c r="A3313" s="1">
        <v>105678033</v>
      </c>
      <c r="B3313" s="61">
        <v>35800</v>
      </c>
      <c r="C3313" t="s">
        <v>99</v>
      </c>
      <c r="D3313" t="str">
        <f>VLOOKUP('Data Tab2'!A3313,'Data Tab1'!A:B,2,1)</f>
        <v>New Hire on First Path</v>
      </c>
      <c r="E3313">
        <f t="shared" si="102"/>
        <v>2</v>
      </c>
      <c r="F3313" t="str">
        <f t="shared" si="103"/>
        <v>Monday</v>
      </c>
    </row>
    <row r="3314" spans="1:6">
      <c r="A3314" s="1">
        <v>105678034</v>
      </c>
      <c r="B3314" s="61">
        <v>35800</v>
      </c>
      <c r="C3314" t="s">
        <v>100</v>
      </c>
      <c r="D3314" t="str">
        <f>VLOOKUP('Data Tab2'!A3314,'Data Tab1'!A:B,2,1)</f>
        <v>New Hire on First Path</v>
      </c>
      <c r="E3314">
        <f t="shared" si="102"/>
        <v>2</v>
      </c>
      <c r="F3314" t="str">
        <f t="shared" si="103"/>
        <v>Monday</v>
      </c>
    </row>
    <row r="3315" spans="1:6">
      <c r="A3315" s="1">
        <v>105678035</v>
      </c>
      <c r="B3315" s="61">
        <v>35802</v>
      </c>
      <c r="C3315" t="s">
        <v>101</v>
      </c>
      <c r="D3315" t="str">
        <f>VLOOKUP('Data Tab2'!A3315,'Data Tab1'!A:B,2,1)</f>
        <v>New Hire on First Path</v>
      </c>
      <c r="E3315">
        <f t="shared" si="102"/>
        <v>4</v>
      </c>
      <c r="F3315" t="b">
        <f t="shared" si="103"/>
        <v>0</v>
      </c>
    </row>
    <row r="3316" spans="1:6">
      <c r="A3316" s="1">
        <v>105678036</v>
      </c>
      <c r="B3316" s="61">
        <v>35800</v>
      </c>
      <c r="C3316" t="s">
        <v>102</v>
      </c>
      <c r="D3316" t="str">
        <f>VLOOKUP('Data Tab2'!A3316,'Data Tab1'!A:B,2,1)</f>
        <v>New Hire on First Path</v>
      </c>
      <c r="E3316">
        <f t="shared" si="102"/>
        <v>2</v>
      </c>
      <c r="F3316" t="str">
        <f t="shared" si="103"/>
        <v>Monday</v>
      </c>
    </row>
    <row r="3317" spans="1:6">
      <c r="A3317" s="1">
        <v>105678037</v>
      </c>
      <c r="B3317" s="61">
        <v>35800</v>
      </c>
      <c r="C3317" t="s">
        <v>103</v>
      </c>
      <c r="D3317" t="str">
        <f>VLOOKUP('Data Tab2'!A3317,'Data Tab1'!A:B,2,1)</f>
        <v>New Hire on First Path</v>
      </c>
      <c r="E3317">
        <f t="shared" si="102"/>
        <v>2</v>
      </c>
      <c r="F3317" t="str">
        <f t="shared" si="103"/>
        <v>Monday</v>
      </c>
    </row>
    <row r="3318" spans="1:6">
      <c r="A3318" s="1">
        <v>105678039</v>
      </c>
      <c r="B3318" s="61">
        <v>35800</v>
      </c>
      <c r="C3318" t="s">
        <v>104</v>
      </c>
      <c r="D3318" t="str">
        <f>VLOOKUP('Data Tab2'!A3318,'Data Tab1'!A:B,2,1)</f>
        <v>New Hire on First Path</v>
      </c>
      <c r="E3318">
        <f t="shared" si="102"/>
        <v>2</v>
      </c>
      <c r="F3318" t="str">
        <f t="shared" si="103"/>
        <v>Monday</v>
      </c>
    </row>
    <row r="3319" spans="1:6">
      <c r="A3319" s="1">
        <v>105678040</v>
      </c>
      <c r="B3319" s="61">
        <v>35801</v>
      </c>
      <c r="C3319" t="s">
        <v>105</v>
      </c>
      <c r="D3319" t="str">
        <f>VLOOKUP('Data Tab2'!A3319,'Data Tab1'!A:B,2,1)</f>
        <v>New Hire on First Path</v>
      </c>
      <c r="E3319">
        <f t="shared" si="102"/>
        <v>3</v>
      </c>
      <c r="F3319" t="b">
        <f t="shared" si="103"/>
        <v>0</v>
      </c>
    </row>
    <row r="3320" spans="1:6">
      <c r="A3320" s="1">
        <v>105678041</v>
      </c>
      <c r="B3320" s="61">
        <v>35804</v>
      </c>
      <c r="C3320" t="s">
        <v>106</v>
      </c>
      <c r="D3320" t="str">
        <f>VLOOKUP('Data Tab2'!A3320,'Data Tab1'!A:B,2,1)</f>
        <v>New Hire on First Path</v>
      </c>
      <c r="E3320">
        <f t="shared" si="102"/>
        <v>6</v>
      </c>
      <c r="F3320" t="b">
        <f t="shared" si="103"/>
        <v>0</v>
      </c>
    </row>
    <row r="3321" spans="1:6">
      <c r="A3321" s="1">
        <v>105678043</v>
      </c>
      <c r="B3321" s="61">
        <v>35801</v>
      </c>
      <c r="C3321" t="s">
        <v>107</v>
      </c>
      <c r="D3321" t="str">
        <f>VLOOKUP('Data Tab2'!A3321,'Data Tab1'!A:B,2,1)</f>
        <v>New Hire on First Path</v>
      </c>
      <c r="E3321">
        <f t="shared" si="102"/>
        <v>3</v>
      </c>
      <c r="F3321" t="b">
        <f t="shared" si="103"/>
        <v>0</v>
      </c>
    </row>
    <row r="3322" spans="1:6">
      <c r="A3322" s="1">
        <v>105678046</v>
      </c>
      <c r="B3322" s="61">
        <v>35801</v>
      </c>
      <c r="C3322" t="s">
        <v>108</v>
      </c>
      <c r="D3322" t="str">
        <f>VLOOKUP('Data Tab2'!A3322,'Data Tab1'!A:B,2,1)</f>
        <v>Veteran</v>
      </c>
      <c r="E3322">
        <f t="shared" si="102"/>
        <v>3</v>
      </c>
      <c r="F3322" t="b">
        <f t="shared" si="103"/>
        <v>0</v>
      </c>
    </row>
    <row r="3323" spans="1:6">
      <c r="A3323" s="1">
        <v>105678048</v>
      </c>
      <c r="B3323" s="61">
        <v>35800</v>
      </c>
      <c r="C3323" t="s">
        <v>109</v>
      </c>
      <c r="D3323" t="str">
        <f>VLOOKUP('Data Tab2'!A3323,'Data Tab1'!A:B,2,1)</f>
        <v>New Hire on First Path</v>
      </c>
      <c r="E3323">
        <f t="shared" si="102"/>
        <v>2</v>
      </c>
      <c r="F3323" t="str">
        <f t="shared" si="103"/>
        <v>Monday</v>
      </c>
    </row>
    <row r="3324" spans="1:6">
      <c r="A3324" s="1">
        <v>105685123</v>
      </c>
      <c r="B3324" s="61">
        <v>35800</v>
      </c>
      <c r="C3324" t="s">
        <v>110</v>
      </c>
      <c r="D3324" t="str">
        <f>VLOOKUP('Data Tab2'!A3324,'Data Tab1'!A:B,2,1)</f>
        <v>New Hire on First Path</v>
      </c>
      <c r="E3324">
        <f t="shared" si="102"/>
        <v>2</v>
      </c>
      <c r="F3324" t="str">
        <f t="shared" si="103"/>
        <v>Monday</v>
      </c>
    </row>
    <row r="3325" spans="1:6">
      <c r="A3325" s="1">
        <v>105702436</v>
      </c>
      <c r="B3325" s="61">
        <v>35801</v>
      </c>
      <c r="C3325" t="s">
        <v>111</v>
      </c>
      <c r="D3325" t="str">
        <f>VLOOKUP('Data Tab2'!A3325,'Data Tab1'!A:B,2,1)</f>
        <v>Cross-Trained New Hire</v>
      </c>
      <c r="E3325">
        <f t="shared" si="102"/>
        <v>3</v>
      </c>
      <c r="F3325" t="b">
        <f t="shared" si="103"/>
        <v>0</v>
      </c>
    </row>
    <row r="3326" spans="1:6">
      <c r="A3326" s="1">
        <v>105702437</v>
      </c>
      <c r="B3326" s="61">
        <v>35801</v>
      </c>
      <c r="C3326" t="s">
        <v>112</v>
      </c>
      <c r="D3326" t="str">
        <f>VLOOKUP('Data Tab2'!A3326,'Data Tab1'!A:B,2,1)</f>
        <v>Cross-Trained New Hire</v>
      </c>
      <c r="E3326">
        <f t="shared" si="102"/>
        <v>3</v>
      </c>
      <c r="F3326" t="b">
        <f t="shared" si="103"/>
        <v>0</v>
      </c>
    </row>
    <row r="3327" spans="1:6">
      <c r="A3327" s="1">
        <v>105702444</v>
      </c>
      <c r="B3327" s="61">
        <v>35801</v>
      </c>
      <c r="C3327" t="s">
        <v>113</v>
      </c>
      <c r="D3327" t="str">
        <f>VLOOKUP('Data Tab2'!A3327,'Data Tab1'!A:B,2,1)</f>
        <v>Cross-Trained New Hire</v>
      </c>
      <c r="E3327">
        <f t="shared" si="102"/>
        <v>3</v>
      </c>
      <c r="F3327" t="b">
        <f t="shared" si="103"/>
        <v>0</v>
      </c>
    </row>
    <row r="3328" spans="1:6">
      <c r="A3328" s="1">
        <v>105702446</v>
      </c>
      <c r="B3328" s="61">
        <v>35801</v>
      </c>
      <c r="C3328" t="s">
        <v>114</v>
      </c>
      <c r="D3328" t="str">
        <f>VLOOKUP('Data Tab2'!A3328,'Data Tab1'!A:B,2,1)</f>
        <v>Cross-Trained New Hire</v>
      </c>
      <c r="E3328">
        <f t="shared" si="102"/>
        <v>3</v>
      </c>
      <c r="F3328" t="b">
        <f t="shared" si="103"/>
        <v>0</v>
      </c>
    </row>
    <row r="3329" spans="1:6">
      <c r="A3329" s="1">
        <v>105708594</v>
      </c>
      <c r="B3329" s="61">
        <v>35800</v>
      </c>
      <c r="C3329" t="s">
        <v>115</v>
      </c>
      <c r="D3329" t="str">
        <f>VLOOKUP('Data Tab2'!A3329,'Data Tab1'!A:B,2,1)</f>
        <v>New Hire on First Path</v>
      </c>
      <c r="E3329">
        <f t="shared" si="102"/>
        <v>2</v>
      </c>
      <c r="F3329" t="str">
        <f t="shared" si="103"/>
        <v>Monday</v>
      </c>
    </row>
    <row r="3330" spans="1:6">
      <c r="A3330" s="1">
        <v>105708615</v>
      </c>
      <c r="B3330" s="61">
        <v>35800</v>
      </c>
      <c r="C3330" t="s">
        <v>116</v>
      </c>
      <c r="D3330" t="str">
        <f>VLOOKUP('Data Tab2'!A3330,'Data Tab1'!A:B,2,1)</f>
        <v>New Hire on First Path</v>
      </c>
      <c r="E3330">
        <f t="shared" si="102"/>
        <v>2</v>
      </c>
      <c r="F3330" t="str">
        <f t="shared" si="103"/>
        <v>Monday</v>
      </c>
    </row>
    <row r="3331" spans="1:6">
      <c r="A3331" s="1">
        <v>105708627</v>
      </c>
      <c r="B3331" s="61">
        <v>35800</v>
      </c>
      <c r="C3331" t="s">
        <v>117</v>
      </c>
      <c r="D3331" t="str">
        <f>VLOOKUP('Data Tab2'!A3331,'Data Tab1'!A:B,2,1)</f>
        <v>New Hire on First Path</v>
      </c>
      <c r="E3331">
        <f t="shared" ref="E3331:E3394" si="104">WEEKDAY(B3331)</f>
        <v>2</v>
      </c>
      <c r="F3331" t="str">
        <f t="shared" ref="F3331:F3394" si="105">IF(E3331=1,"Sunday",IF(E3331=2,"Monday"))</f>
        <v>Monday</v>
      </c>
    </row>
    <row r="3332" spans="1:6">
      <c r="A3332" s="1">
        <v>105709170</v>
      </c>
      <c r="B3332" s="61">
        <v>35802</v>
      </c>
      <c r="C3332" t="s">
        <v>118</v>
      </c>
      <c r="D3332" t="str">
        <f>VLOOKUP('Data Tab2'!A3332,'Data Tab1'!A:B,2,1)</f>
        <v>New Hire on First Path</v>
      </c>
      <c r="E3332">
        <f t="shared" si="104"/>
        <v>4</v>
      </c>
      <c r="F3332" t="b">
        <f t="shared" si="105"/>
        <v>0</v>
      </c>
    </row>
    <row r="3333" spans="1:6">
      <c r="A3333" s="1">
        <v>105709183</v>
      </c>
      <c r="B3333" s="61">
        <v>35864</v>
      </c>
      <c r="C3333" t="s">
        <v>119</v>
      </c>
      <c r="D3333" t="str">
        <f>VLOOKUP('Data Tab2'!A3333,'Data Tab1'!A:B,2,1)</f>
        <v>New Hire on First Path</v>
      </c>
      <c r="E3333">
        <f t="shared" si="104"/>
        <v>3</v>
      </c>
      <c r="F3333" t="b">
        <f t="shared" si="105"/>
        <v>0</v>
      </c>
    </row>
    <row r="3334" spans="1:6">
      <c r="A3334" s="1">
        <v>105709209</v>
      </c>
      <c r="B3334" s="61">
        <v>35801</v>
      </c>
      <c r="C3334" t="s">
        <v>56</v>
      </c>
      <c r="D3334" t="str">
        <f>VLOOKUP('Data Tab2'!A3334,'Data Tab1'!A:B,2,1)</f>
        <v>New Hire on First Path</v>
      </c>
      <c r="E3334">
        <f t="shared" si="104"/>
        <v>3</v>
      </c>
      <c r="F3334" t="b">
        <f t="shared" si="105"/>
        <v>0</v>
      </c>
    </row>
    <row r="3335" spans="1:6">
      <c r="A3335" s="1">
        <v>105709211</v>
      </c>
      <c r="B3335" s="61">
        <v>35801</v>
      </c>
      <c r="C3335" t="s">
        <v>57</v>
      </c>
      <c r="D3335" t="str">
        <f>VLOOKUP('Data Tab2'!A3335,'Data Tab1'!A:B,2,1)</f>
        <v>New Hire on First Path</v>
      </c>
      <c r="E3335">
        <f t="shared" si="104"/>
        <v>3</v>
      </c>
      <c r="F3335" t="b">
        <f t="shared" si="105"/>
        <v>0</v>
      </c>
    </row>
    <row r="3336" spans="1:6">
      <c r="A3336" s="1">
        <v>105709224</v>
      </c>
      <c r="B3336" s="61">
        <v>35801</v>
      </c>
      <c r="C3336" t="s">
        <v>58</v>
      </c>
      <c r="D3336" t="str">
        <f>VLOOKUP('Data Tab2'!A3336,'Data Tab1'!A:B,2,1)</f>
        <v>New Hire on First Path</v>
      </c>
      <c r="E3336">
        <f t="shared" si="104"/>
        <v>3</v>
      </c>
      <c r="F3336" t="b">
        <f t="shared" si="105"/>
        <v>0</v>
      </c>
    </row>
    <row r="3337" spans="1:6">
      <c r="A3337" s="1">
        <v>105709233</v>
      </c>
      <c r="B3337" s="61">
        <v>35803</v>
      </c>
      <c r="C3337" t="s">
        <v>59</v>
      </c>
      <c r="D3337" t="str">
        <f>VLOOKUP('Data Tab2'!A3337,'Data Tab1'!A:B,2,1)</f>
        <v>New Hire on First Path</v>
      </c>
      <c r="E3337">
        <f t="shared" si="104"/>
        <v>5</v>
      </c>
      <c r="F3337" t="b">
        <f t="shared" si="105"/>
        <v>0</v>
      </c>
    </row>
    <row r="3338" spans="1:6">
      <c r="A3338" s="1">
        <v>105709236</v>
      </c>
      <c r="B3338" s="61">
        <v>35801</v>
      </c>
      <c r="C3338" t="s">
        <v>60</v>
      </c>
      <c r="D3338" t="str">
        <f>VLOOKUP('Data Tab2'!A3338,'Data Tab1'!A:B,2,1)</f>
        <v>Veteran</v>
      </c>
      <c r="E3338">
        <f t="shared" si="104"/>
        <v>3</v>
      </c>
      <c r="F3338" t="b">
        <f t="shared" si="105"/>
        <v>0</v>
      </c>
    </row>
    <row r="3339" spans="1:6">
      <c r="A3339" s="1">
        <v>105709237</v>
      </c>
      <c r="B3339" s="61">
        <v>35800</v>
      </c>
      <c r="C3339" t="s">
        <v>61</v>
      </c>
      <c r="D3339" t="str">
        <f>VLOOKUP('Data Tab2'!A3339,'Data Tab1'!A:B,2,1)</f>
        <v>Veteran</v>
      </c>
      <c r="E3339">
        <f t="shared" si="104"/>
        <v>2</v>
      </c>
      <c r="F3339" t="str">
        <f t="shared" si="105"/>
        <v>Monday</v>
      </c>
    </row>
    <row r="3340" spans="1:6">
      <c r="A3340" s="1">
        <v>105709239</v>
      </c>
      <c r="B3340" s="61">
        <v>35801</v>
      </c>
      <c r="C3340" t="s">
        <v>62</v>
      </c>
      <c r="D3340" t="str">
        <f>VLOOKUP('Data Tab2'!A3340,'Data Tab1'!A:B,2,1)</f>
        <v>New Hire on First Path</v>
      </c>
      <c r="E3340">
        <f t="shared" si="104"/>
        <v>3</v>
      </c>
      <c r="F3340" t="b">
        <f t="shared" si="105"/>
        <v>0</v>
      </c>
    </row>
    <row r="3341" spans="1:6">
      <c r="A3341" s="1">
        <v>105709240</v>
      </c>
      <c r="B3341" s="61">
        <v>35801</v>
      </c>
      <c r="C3341" t="s">
        <v>63</v>
      </c>
      <c r="D3341" t="str">
        <f>VLOOKUP('Data Tab2'!A3341,'Data Tab1'!A:B,2,1)</f>
        <v>Veteran</v>
      </c>
      <c r="E3341">
        <f t="shared" si="104"/>
        <v>3</v>
      </c>
      <c r="F3341" t="b">
        <f t="shared" si="105"/>
        <v>0</v>
      </c>
    </row>
    <row r="3342" spans="1:6">
      <c r="A3342" s="1">
        <v>105709242</v>
      </c>
      <c r="B3342" s="61">
        <v>35801</v>
      </c>
      <c r="C3342" t="s">
        <v>64</v>
      </c>
      <c r="D3342" t="str">
        <f>VLOOKUP('Data Tab2'!A3342,'Data Tab1'!A:B,2,1)</f>
        <v>Veteran</v>
      </c>
      <c r="E3342">
        <f t="shared" si="104"/>
        <v>3</v>
      </c>
      <c r="F3342" t="b">
        <f t="shared" si="105"/>
        <v>0</v>
      </c>
    </row>
    <row r="3343" spans="1:6">
      <c r="A3343" s="1">
        <v>105709243</v>
      </c>
      <c r="B3343" s="61">
        <v>35801</v>
      </c>
      <c r="C3343" t="s">
        <v>65</v>
      </c>
      <c r="D3343" t="str">
        <f>VLOOKUP('Data Tab2'!A3343,'Data Tab1'!A:B,2,1)</f>
        <v>Veteran</v>
      </c>
      <c r="E3343">
        <f t="shared" si="104"/>
        <v>3</v>
      </c>
      <c r="F3343" t="b">
        <f t="shared" si="105"/>
        <v>0</v>
      </c>
    </row>
    <row r="3344" spans="1:6">
      <c r="A3344" s="1">
        <v>105709249</v>
      </c>
      <c r="B3344" s="61">
        <v>35801</v>
      </c>
      <c r="C3344" t="s">
        <v>66</v>
      </c>
      <c r="D3344" t="str">
        <f>VLOOKUP('Data Tab2'!A3344,'Data Tab1'!A:B,2,1)</f>
        <v>Veteran</v>
      </c>
      <c r="E3344">
        <f t="shared" si="104"/>
        <v>3</v>
      </c>
      <c r="F3344" t="b">
        <f t="shared" si="105"/>
        <v>0</v>
      </c>
    </row>
    <row r="3345" spans="1:6">
      <c r="A3345" s="1">
        <v>105709265</v>
      </c>
      <c r="B3345" s="61">
        <v>35801</v>
      </c>
      <c r="C3345" t="s">
        <v>67</v>
      </c>
      <c r="D3345" t="str">
        <f>VLOOKUP('Data Tab2'!A3345,'Data Tab1'!A:B,2,1)</f>
        <v>New Hire on First Path</v>
      </c>
      <c r="E3345">
        <f t="shared" si="104"/>
        <v>3</v>
      </c>
      <c r="F3345" t="b">
        <f t="shared" si="105"/>
        <v>0</v>
      </c>
    </row>
    <row r="3346" spans="1:6">
      <c r="A3346" s="1">
        <v>105709269</v>
      </c>
      <c r="B3346" s="61">
        <v>35801</v>
      </c>
      <c r="C3346" t="s">
        <v>68</v>
      </c>
      <c r="D3346" t="str">
        <f>VLOOKUP('Data Tab2'!A3346,'Data Tab1'!A:B,2,1)</f>
        <v>New Hire on First Path</v>
      </c>
      <c r="E3346">
        <f t="shared" si="104"/>
        <v>3</v>
      </c>
      <c r="F3346" t="b">
        <f t="shared" si="105"/>
        <v>0</v>
      </c>
    </row>
    <row r="3347" spans="1:6">
      <c r="A3347" s="1">
        <v>105710729</v>
      </c>
      <c r="B3347" s="61">
        <v>35801</v>
      </c>
      <c r="C3347" t="s">
        <v>69</v>
      </c>
      <c r="D3347" t="str">
        <f>VLOOKUP('Data Tab2'!A3347,'Data Tab1'!A:B,2,1)</f>
        <v>Veteran</v>
      </c>
      <c r="E3347">
        <f t="shared" si="104"/>
        <v>3</v>
      </c>
      <c r="F3347" t="b">
        <f t="shared" si="105"/>
        <v>0</v>
      </c>
    </row>
    <row r="3348" spans="1:6">
      <c r="A3348" s="1">
        <v>105713464</v>
      </c>
      <c r="B3348" s="61">
        <v>35800</v>
      </c>
      <c r="C3348" t="s">
        <v>70</v>
      </c>
      <c r="D3348" t="str">
        <f>VLOOKUP('Data Tab2'!A3348,'Data Tab1'!A:B,2,1)</f>
        <v>New Hire on First Path</v>
      </c>
      <c r="E3348">
        <f t="shared" si="104"/>
        <v>2</v>
      </c>
      <c r="F3348" t="str">
        <f t="shared" si="105"/>
        <v>Monday</v>
      </c>
    </row>
    <row r="3349" spans="1:6">
      <c r="A3349" s="1">
        <v>105713465</v>
      </c>
      <c r="B3349" s="61">
        <v>35804</v>
      </c>
      <c r="C3349" t="s">
        <v>71</v>
      </c>
      <c r="D3349" t="str">
        <f>VLOOKUP('Data Tab2'!A3349,'Data Tab1'!A:B,2,1)</f>
        <v>Cross-Trained New Hire</v>
      </c>
      <c r="E3349">
        <f t="shared" si="104"/>
        <v>6</v>
      </c>
      <c r="F3349" t="b">
        <f t="shared" si="105"/>
        <v>0</v>
      </c>
    </row>
    <row r="3350" spans="1:6">
      <c r="A3350" s="1">
        <v>105713468</v>
      </c>
      <c r="B3350" s="61">
        <v>35800</v>
      </c>
      <c r="C3350" t="s">
        <v>72</v>
      </c>
      <c r="D3350" t="str">
        <f>VLOOKUP('Data Tab2'!A3350,'Data Tab1'!A:B,2,1)</f>
        <v>New Hire on First Path</v>
      </c>
      <c r="E3350">
        <f t="shared" si="104"/>
        <v>2</v>
      </c>
      <c r="F3350" t="str">
        <f t="shared" si="105"/>
        <v>Monday</v>
      </c>
    </row>
    <row r="3351" spans="1:6">
      <c r="A3351" s="1">
        <v>105713470</v>
      </c>
      <c r="B3351" s="61">
        <v>35800</v>
      </c>
      <c r="C3351" t="s">
        <v>73</v>
      </c>
      <c r="D3351" t="str">
        <f>VLOOKUP('Data Tab2'!A3351,'Data Tab1'!A:B,2,1)</f>
        <v>New Hire on First Path</v>
      </c>
      <c r="E3351">
        <f t="shared" si="104"/>
        <v>2</v>
      </c>
      <c r="F3351" t="str">
        <f t="shared" si="105"/>
        <v>Monday</v>
      </c>
    </row>
    <row r="3352" spans="1:6">
      <c r="A3352" s="1">
        <v>105713471</v>
      </c>
      <c r="B3352" s="61">
        <v>35800</v>
      </c>
      <c r="C3352" t="s">
        <v>74</v>
      </c>
      <c r="D3352" t="str">
        <f>VLOOKUP('Data Tab2'!A3352,'Data Tab1'!A:B,2,1)</f>
        <v>Cross-Trained New Hire</v>
      </c>
      <c r="E3352">
        <f t="shared" si="104"/>
        <v>2</v>
      </c>
      <c r="F3352" t="str">
        <f t="shared" si="105"/>
        <v>Monday</v>
      </c>
    </row>
    <row r="3353" spans="1:6">
      <c r="A3353" s="1">
        <v>105713473</v>
      </c>
      <c r="B3353" s="61">
        <v>35800</v>
      </c>
      <c r="C3353" t="s">
        <v>75</v>
      </c>
      <c r="D3353" t="str">
        <f>VLOOKUP('Data Tab2'!A3353,'Data Tab1'!A:B,2,1)</f>
        <v>New Hire on First Path</v>
      </c>
      <c r="E3353">
        <f t="shared" si="104"/>
        <v>2</v>
      </c>
      <c r="F3353" t="str">
        <f t="shared" si="105"/>
        <v>Monday</v>
      </c>
    </row>
    <row r="3354" spans="1:6">
      <c r="A3354" s="1">
        <v>105713475</v>
      </c>
      <c r="B3354" s="61">
        <v>35800</v>
      </c>
      <c r="C3354" t="s">
        <v>76</v>
      </c>
      <c r="D3354" t="str">
        <f>VLOOKUP('Data Tab2'!A3354,'Data Tab1'!A:B,2,1)</f>
        <v>New Hire on First Path</v>
      </c>
      <c r="E3354">
        <f t="shared" si="104"/>
        <v>2</v>
      </c>
      <c r="F3354" t="str">
        <f t="shared" si="105"/>
        <v>Monday</v>
      </c>
    </row>
    <row r="3355" spans="1:6">
      <c r="A3355" s="1">
        <v>105713476</v>
      </c>
      <c r="B3355" s="61">
        <v>35800</v>
      </c>
      <c r="C3355" t="s">
        <v>77</v>
      </c>
      <c r="D3355" t="str">
        <f>VLOOKUP('Data Tab2'!A3355,'Data Tab1'!A:B,2,1)</f>
        <v>New Hire on First Path</v>
      </c>
      <c r="E3355">
        <f t="shared" si="104"/>
        <v>2</v>
      </c>
      <c r="F3355" t="str">
        <f t="shared" si="105"/>
        <v>Monday</v>
      </c>
    </row>
    <row r="3356" spans="1:6">
      <c r="A3356" s="1">
        <v>105713478</v>
      </c>
      <c r="B3356" s="61">
        <v>35800</v>
      </c>
      <c r="C3356" t="s">
        <v>78</v>
      </c>
      <c r="D3356" t="str">
        <f>VLOOKUP('Data Tab2'!A3356,'Data Tab1'!A:B,2,1)</f>
        <v>New Hire on First Path</v>
      </c>
      <c r="E3356">
        <f t="shared" si="104"/>
        <v>2</v>
      </c>
      <c r="F3356" t="str">
        <f t="shared" si="105"/>
        <v>Monday</v>
      </c>
    </row>
    <row r="3357" spans="1:6">
      <c r="A3357" s="1">
        <v>105713480</v>
      </c>
      <c r="B3357" s="61">
        <v>35805</v>
      </c>
      <c r="C3357" t="s">
        <v>79</v>
      </c>
      <c r="D3357" t="str">
        <f>VLOOKUP('Data Tab2'!A3357,'Data Tab1'!A:B,2,1)</f>
        <v>New Hire on First Path</v>
      </c>
      <c r="E3357">
        <f t="shared" si="104"/>
        <v>7</v>
      </c>
      <c r="F3357" t="b">
        <f t="shared" si="105"/>
        <v>0</v>
      </c>
    </row>
    <row r="3358" spans="1:6">
      <c r="A3358" s="1">
        <v>105713481</v>
      </c>
      <c r="B3358" s="61">
        <v>35800</v>
      </c>
      <c r="C3358" t="s">
        <v>80</v>
      </c>
      <c r="D3358" t="str">
        <f>VLOOKUP('Data Tab2'!A3358,'Data Tab1'!A:B,2,1)</f>
        <v>New Hire on First Path</v>
      </c>
      <c r="E3358">
        <f t="shared" si="104"/>
        <v>2</v>
      </c>
      <c r="F3358" t="str">
        <f t="shared" si="105"/>
        <v>Monday</v>
      </c>
    </row>
    <row r="3359" spans="1:6">
      <c r="A3359" s="1">
        <v>105713482</v>
      </c>
      <c r="B3359" s="61">
        <v>35800</v>
      </c>
      <c r="C3359" t="s">
        <v>81</v>
      </c>
      <c r="D3359" t="str">
        <f>VLOOKUP('Data Tab2'!A3359,'Data Tab1'!A:B,2,1)</f>
        <v>Cross-Trained New Hire</v>
      </c>
      <c r="E3359">
        <f t="shared" si="104"/>
        <v>2</v>
      </c>
      <c r="F3359" t="str">
        <f t="shared" si="105"/>
        <v>Monday</v>
      </c>
    </row>
    <row r="3360" spans="1:6">
      <c r="A3360" s="1">
        <v>105713484</v>
      </c>
      <c r="B3360" s="61">
        <v>35800</v>
      </c>
      <c r="C3360" t="s">
        <v>82</v>
      </c>
      <c r="D3360" t="str">
        <f>VLOOKUP('Data Tab2'!A3360,'Data Tab1'!A:B,2,1)</f>
        <v>New Hire on First Path</v>
      </c>
      <c r="E3360">
        <f t="shared" si="104"/>
        <v>2</v>
      </c>
      <c r="F3360" t="str">
        <f t="shared" si="105"/>
        <v>Monday</v>
      </c>
    </row>
    <row r="3361" spans="1:6">
      <c r="A3361" s="1">
        <v>105713485</v>
      </c>
      <c r="B3361" s="61">
        <v>35800</v>
      </c>
      <c r="C3361" t="s">
        <v>83</v>
      </c>
      <c r="D3361" t="str">
        <f>VLOOKUP('Data Tab2'!A3361,'Data Tab1'!A:B,2,1)</f>
        <v>New Hire on First Path</v>
      </c>
      <c r="E3361">
        <f t="shared" si="104"/>
        <v>2</v>
      </c>
      <c r="F3361" t="str">
        <f t="shared" si="105"/>
        <v>Monday</v>
      </c>
    </row>
    <row r="3362" spans="1:6">
      <c r="A3362" s="1">
        <v>105713486</v>
      </c>
      <c r="B3362" s="61">
        <v>35803</v>
      </c>
      <c r="C3362" t="s">
        <v>84</v>
      </c>
      <c r="D3362" t="str">
        <f>VLOOKUP('Data Tab2'!A3362,'Data Tab1'!A:B,2,1)</f>
        <v>Cross-Trained New Hire</v>
      </c>
      <c r="E3362">
        <f t="shared" si="104"/>
        <v>5</v>
      </c>
      <c r="F3362" t="b">
        <f t="shared" si="105"/>
        <v>0</v>
      </c>
    </row>
    <row r="3363" spans="1:6">
      <c r="A3363" s="1">
        <v>105713488</v>
      </c>
      <c r="B3363" s="61">
        <v>35800</v>
      </c>
      <c r="C3363" t="s">
        <v>58</v>
      </c>
      <c r="D3363" t="str">
        <f>VLOOKUP('Data Tab2'!A3363,'Data Tab1'!A:B,2,1)</f>
        <v>New Hire on First Path</v>
      </c>
      <c r="E3363">
        <f t="shared" si="104"/>
        <v>2</v>
      </c>
      <c r="F3363" t="str">
        <f t="shared" si="105"/>
        <v>Monday</v>
      </c>
    </row>
    <row r="3364" spans="1:6">
      <c r="A3364" s="1">
        <v>105713491</v>
      </c>
      <c r="B3364" s="61">
        <v>35800</v>
      </c>
      <c r="C3364" t="s">
        <v>85</v>
      </c>
      <c r="D3364" t="str">
        <f>VLOOKUP('Data Tab2'!A3364,'Data Tab1'!A:B,2,1)</f>
        <v>New Hire on First Path</v>
      </c>
      <c r="E3364">
        <f t="shared" si="104"/>
        <v>2</v>
      </c>
      <c r="F3364" t="str">
        <f t="shared" si="105"/>
        <v>Monday</v>
      </c>
    </row>
    <row r="3365" spans="1:6">
      <c r="A3365" s="1">
        <v>105713492</v>
      </c>
      <c r="B3365" s="61">
        <v>35801</v>
      </c>
      <c r="C3365" t="s">
        <v>59</v>
      </c>
      <c r="D3365" t="str">
        <f>VLOOKUP('Data Tab2'!A3365,'Data Tab1'!A:B,2,1)</f>
        <v>New Hire on First Path</v>
      </c>
      <c r="E3365">
        <f t="shared" si="104"/>
        <v>3</v>
      </c>
      <c r="F3365" t="b">
        <f t="shared" si="105"/>
        <v>0</v>
      </c>
    </row>
    <row r="3366" spans="1:6">
      <c r="A3366" s="1">
        <v>105713494</v>
      </c>
      <c r="B3366" s="61">
        <v>35800</v>
      </c>
      <c r="C3366" t="s">
        <v>86</v>
      </c>
      <c r="D3366" t="str">
        <f>VLOOKUP('Data Tab2'!A3366,'Data Tab1'!A:B,2,1)</f>
        <v>New Hire on First Path</v>
      </c>
      <c r="E3366">
        <f t="shared" si="104"/>
        <v>2</v>
      </c>
      <c r="F3366" t="str">
        <f t="shared" si="105"/>
        <v>Monday</v>
      </c>
    </row>
    <row r="3367" spans="1:6">
      <c r="A3367" s="1">
        <v>105713496</v>
      </c>
      <c r="B3367" s="61">
        <v>35863</v>
      </c>
      <c r="C3367" t="s">
        <v>87</v>
      </c>
      <c r="D3367" t="str">
        <f>VLOOKUP('Data Tab2'!A3367,'Data Tab1'!A:B,2,1)</f>
        <v>New Hire on First Path</v>
      </c>
      <c r="E3367">
        <f t="shared" si="104"/>
        <v>2</v>
      </c>
      <c r="F3367" t="str">
        <f t="shared" si="105"/>
        <v>Monday</v>
      </c>
    </row>
    <row r="3368" spans="1:6">
      <c r="A3368" s="1">
        <v>105713497</v>
      </c>
      <c r="B3368" s="61">
        <v>35803</v>
      </c>
      <c r="C3368" t="s">
        <v>88</v>
      </c>
      <c r="D3368" t="str">
        <f>VLOOKUP('Data Tab2'!A3368,'Data Tab1'!A:B,2,1)</f>
        <v>New Hire on First Path</v>
      </c>
      <c r="E3368">
        <f t="shared" si="104"/>
        <v>5</v>
      </c>
      <c r="F3368" t="b">
        <f t="shared" si="105"/>
        <v>0</v>
      </c>
    </row>
    <row r="3369" spans="1:6">
      <c r="A3369" s="1">
        <v>105713499</v>
      </c>
      <c r="B3369" s="61">
        <v>35800</v>
      </c>
      <c r="C3369" t="s">
        <v>89</v>
      </c>
      <c r="D3369" t="str">
        <f>VLOOKUP('Data Tab2'!A3369,'Data Tab1'!A:B,2,1)</f>
        <v>New Hire on First Path</v>
      </c>
      <c r="E3369">
        <f t="shared" si="104"/>
        <v>2</v>
      </c>
      <c r="F3369" t="str">
        <f t="shared" si="105"/>
        <v>Monday</v>
      </c>
    </row>
    <row r="3370" spans="1:6">
      <c r="A3370" s="1">
        <v>105713500</v>
      </c>
      <c r="B3370" s="61">
        <v>35803</v>
      </c>
      <c r="C3370" t="s">
        <v>90</v>
      </c>
      <c r="D3370" t="str">
        <f>VLOOKUP('Data Tab2'!A3370,'Data Tab1'!A:B,2,1)</f>
        <v>New Hire on First Path</v>
      </c>
      <c r="E3370">
        <f t="shared" si="104"/>
        <v>5</v>
      </c>
      <c r="F3370" t="b">
        <f t="shared" si="105"/>
        <v>0</v>
      </c>
    </row>
    <row r="3371" spans="1:6">
      <c r="A3371" s="1">
        <v>105713502</v>
      </c>
      <c r="B3371" s="61">
        <v>35802</v>
      </c>
      <c r="C3371" t="s">
        <v>56</v>
      </c>
      <c r="D3371" t="str">
        <f>VLOOKUP('Data Tab2'!A3371,'Data Tab1'!A:B,2,1)</f>
        <v>New Hire on First Path</v>
      </c>
      <c r="E3371">
        <f t="shared" si="104"/>
        <v>4</v>
      </c>
      <c r="F3371" t="b">
        <f t="shared" si="105"/>
        <v>0</v>
      </c>
    </row>
    <row r="3372" spans="1:6">
      <c r="A3372" s="1">
        <v>105713503</v>
      </c>
      <c r="B3372" s="61">
        <v>35800</v>
      </c>
      <c r="C3372" t="s">
        <v>91</v>
      </c>
      <c r="D3372" t="str">
        <f>VLOOKUP('Data Tab2'!A3372,'Data Tab1'!A:B,2,1)</f>
        <v>New Hire on First Path</v>
      </c>
      <c r="E3372">
        <f t="shared" si="104"/>
        <v>2</v>
      </c>
      <c r="F3372" t="str">
        <f t="shared" si="105"/>
        <v>Monday</v>
      </c>
    </row>
    <row r="3373" spans="1:6">
      <c r="A3373" s="1">
        <v>105713508</v>
      </c>
      <c r="B3373" s="61">
        <v>35800</v>
      </c>
      <c r="C3373" t="s">
        <v>92</v>
      </c>
      <c r="D3373" t="str">
        <f>VLOOKUP('Data Tab2'!A3373,'Data Tab1'!A:B,2,1)</f>
        <v>New Hire on First Path</v>
      </c>
      <c r="E3373">
        <f t="shared" si="104"/>
        <v>2</v>
      </c>
      <c r="F3373" t="str">
        <f t="shared" si="105"/>
        <v>Monday</v>
      </c>
    </row>
    <row r="3374" spans="1:6">
      <c r="A3374" s="1">
        <v>105713510</v>
      </c>
      <c r="B3374" s="61">
        <v>35800</v>
      </c>
      <c r="C3374" t="s">
        <v>93</v>
      </c>
      <c r="D3374" t="str">
        <f>VLOOKUP('Data Tab2'!A3374,'Data Tab1'!A:B,2,1)</f>
        <v>New Hire on First Path</v>
      </c>
      <c r="E3374">
        <f t="shared" si="104"/>
        <v>2</v>
      </c>
      <c r="F3374" t="str">
        <f t="shared" si="105"/>
        <v>Monday</v>
      </c>
    </row>
    <row r="3375" spans="1:6">
      <c r="A3375" s="1">
        <v>105713511</v>
      </c>
      <c r="B3375" s="61">
        <v>35800</v>
      </c>
      <c r="C3375" t="s">
        <v>94</v>
      </c>
      <c r="D3375" t="str">
        <f>VLOOKUP('Data Tab2'!A3375,'Data Tab1'!A:B,2,1)</f>
        <v>New Hire on First Path</v>
      </c>
      <c r="E3375">
        <f t="shared" si="104"/>
        <v>2</v>
      </c>
      <c r="F3375" t="str">
        <f t="shared" si="105"/>
        <v>Monday</v>
      </c>
    </row>
    <row r="3376" spans="1:6">
      <c r="A3376" s="1">
        <v>105713512</v>
      </c>
      <c r="B3376" s="61">
        <v>35800</v>
      </c>
      <c r="C3376" t="s">
        <v>57</v>
      </c>
      <c r="D3376" t="str">
        <f>VLOOKUP('Data Tab2'!A3376,'Data Tab1'!A:B,2,1)</f>
        <v>New Hire on First Path</v>
      </c>
      <c r="E3376">
        <f t="shared" si="104"/>
        <v>2</v>
      </c>
      <c r="F3376" t="str">
        <f t="shared" si="105"/>
        <v>Monday</v>
      </c>
    </row>
    <row r="3377" spans="1:6">
      <c r="A3377" s="1">
        <v>105713513</v>
      </c>
      <c r="B3377" s="61">
        <v>35804</v>
      </c>
      <c r="C3377" t="s">
        <v>95</v>
      </c>
      <c r="D3377" t="str">
        <f>VLOOKUP('Data Tab2'!A3377,'Data Tab1'!A:B,2,1)</f>
        <v>New Hire on First Path</v>
      </c>
      <c r="E3377">
        <f t="shared" si="104"/>
        <v>6</v>
      </c>
      <c r="F3377" t="b">
        <f t="shared" si="105"/>
        <v>0</v>
      </c>
    </row>
    <row r="3378" spans="1:6">
      <c r="A3378" s="1">
        <v>105713514</v>
      </c>
      <c r="B3378" s="61">
        <v>35863</v>
      </c>
      <c r="C3378" t="s">
        <v>96</v>
      </c>
      <c r="D3378" t="str">
        <f>VLOOKUP('Data Tab2'!A3378,'Data Tab1'!A:B,2,1)</f>
        <v>New Hire on First Path</v>
      </c>
      <c r="E3378">
        <f t="shared" si="104"/>
        <v>2</v>
      </c>
      <c r="F3378" t="str">
        <f t="shared" si="105"/>
        <v>Monday</v>
      </c>
    </row>
    <row r="3379" spans="1:6">
      <c r="A3379" s="1">
        <v>105713515</v>
      </c>
      <c r="B3379" s="61">
        <v>35800</v>
      </c>
      <c r="C3379" t="s">
        <v>97</v>
      </c>
      <c r="D3379" t="str">
        <f>VLOOKUP('Data Tab2'!A3379,'Data Tab1'!A:B,2,1)</f>
        <v>New Hire on First Path</v>
      </c>
      <c r="E3379">
        <f t="shared" si="104"/>
        <v>2</v>
      </c>
      <c r="F3379" t="str">
        <f t="shared" si="105"/>
        <v>Monday</v>
      </c>
    </row>
    <row r="3380" spans="1:6">
      <c r="A3380" s="1">
        <v>105713533</v>
      </c>
      <c r="B3380" s="61">
        <v>35800</v>
      </c>
      <c r="C3380" t="s">
        <v>98</v>
      </c>
      <c r="D3380" t="str">
        <f>VLOOKUP('Data Tab2'!A3380,'Data Tab1'!A:B,2,1)</f>
        <v>New Hire on First Path</v>
      </c>
      <c r="E3380">
        <f t="shared" si="104"/>
        <v>2</v>
      </c>
      <c r="F3380" t="str">
        <f t="shared" si="105"/>
        <v>Monday</v>
      </c>
    </row>
    <row r="3381" spans="1:6">
      <c r="A3381" s="1">
        <v>105713534</v>
      </c>
      <c r="B3381" s="61">
        <v>35800</v>
      </c>
      <c r="C3381" t="s">
        <v>99</v>
      </c>
      <c r="D3381" t="str">
        <f>VLOOKUP('Data Tab2'!A3381,'Data Tab1'!A:B,2,1)</f>
        <v>New Hire on First Path</v>
      </c>
      <c r="E3381">
        <f t="shared" si="104"/>
        <v>2</v>
      </c>
      <c r="F3381" t="str">
        <f t="shared" si="105"/>
        <v>Monday</v>
      </c>
    </row>
    <row r="3382" spans="1:6">
      <c r="A3382" s="1">
        <v>105713535</v>
      </c>
      <c r="B3382" s="61">
        <v>35803</v>
      </c>
      <c r="C3382" t="s">
        <v>100</v>
      </c>
      <c r="D3382" t="str">
        <f>VLOOKUP('Data Tab2'!A3382,'Data Tab1'!A:B,2,1)</f>
        <v>New Hire on First Path</v>
      </c>
      <c r="E3382">
        <f t="shared" si="104"/>
        <v>5</v>
      </c>
      <c r="F3382" t="b">
        <f t="shared" si="105"/>
        <v>0</v>
      </c>
    </row>
    <row r="3383" spans="1:6">
      <c r="A3383" s="1">
        <v>105713536</v>
      </c>
      <c r="B3383" s="61">
        <v>35800</v>
      </c>
      <c r="C3383" t="s">
        <v>101</v>
      </c>
      <c r="D3383" t="str">
        <f>VLOOKUP('Data Tab2'!A3383,'Data Tab1'!A:B,2,1)</f>
        <v>New Hire on First Path</v>
      </c>
      <c r="E3383">
        <f t="shared" si="104"/>
        <v>2</v>
      </c>
      <c r="F3383" t="str">
        <f t="shared" si="105"/>
        <v>Monday</v>
      </c>
    </row>
    <row r="3384" spans="1:6">
      <c r="A3384" s="1">
        <v>105713538</v>
      </c>
      <c r="B3384" s="61">
        <v>35863</v>
      </c>
      <c r="C3384" t="s">
        <v>102</v>
      </c>
      <c r="D3384" t="str">
        <f>VLOOKUP('Data Tab2'!A3384,'Data Tab1'!A:B,2,1)</f>
        <v>New Hire on First Path</v>
      </c>
      <c r="E3384">
        <f t="shared" si="104"/>
        <v>2</v>
      </c>
      <c r="F3384" t="str">
        <f t="shared" si="105"/>
        <v>Monday</v>
      </c>
    </row>
    <row r="3385" spans="1:6">
      <c r="A3385" s="1">
        <v>105713539</v>
      </c>
      <c r="B3385" s="61">
        <v>35803</v>
      </c>
      <c r="C3385" t="s">
        <v>103</v>
      </c>
      <c r="D3385" t="str">
        <f>VLOOKUP('Data Tab2'!A3385,'Data Tab1'!A:B,2,1)</f>
        <v>New Hire on First Path</v>
      </c>
      <c r="E3385">
        <f t="shared" si="104"/>
        <v>5</v>
      </c>
      <c r="F3385" t="b">
        <f t="shared" si="105"/>
        <v>0</v>
      </c>
    </row>
    <row r="3386" spans="1:6">
      <c r="A3386" s="1">
        <v>105713541</v>
      </c>
      <c r="B3386" s="61">
        <v>35803</v>
      </c>
      <c r="C3386" t="s">
        <v>104</v>
      </c>
      <c r="D3386" t="str">
        <f>VLOOKUP('Data Tab2'!A3386,'Data Tab1'!A:B,2,1)</f>
        <v>New Hire on First Path</v>
      </c>
      <c r="E3386">
        <f t="shared" si="104"/>
        <v>5</v>
      </c>
      <c r="F3386" t="b">
        <f t="shared" si="105"/>
        <v>0</v>
      </c>
    </row>
    <row r="3387" spans="1:6">
      <c r="A3387" s="1">
        <v>105713542</v>
      </c>
      <c r="B3387" s="61">
        <v>35800</v>
      </c>
      <c r="C3387" t="s">
        <v>105</v>
      </c>
      <c r="D3387" t="str">
        <f>VLOOKUP('Data Tab2'!A3387,'Data Tab1'!A:B,2,1)</f>
        <v>New Hire on First Path</v>
      </c>
      <c r="E3387">
        <f t="shared" si="104"/>
        <v>2</v>
      </c>
      <c r="F3387" t="str">
        <f t="shared" si="105"/>
        <v>Monday</v>
      </c>
    </row>
    <row r="3388" spans="1:6">
      <c r="A3388" s="1">
        <v>105713547</v>
      </c>
      <c r="B3388" s="61">
        <v>35800</v>
      </c>
      <c r="C3388" t="s">
        <v>106</v>
      </c>
      <c r="D3388" t="str">
        <f>VLOOKUP('Data Tab2'!A3388,'Data Tab1'!A:B,2,1)</f>
        <v>New Hire on First Path</v>
      </c>
      <c r="E3388">
        <f t="shared" si="104"/>
        <v>2</v>
      </c>
      <c r="F3388" t="str">
        <f t="shared" si="105"/>
        <v>Monday</v>
      </c>
    </row>
    <row r="3389" spans="1:6">
      <c r="A3389" s="1">
        <v>105713549</v>
      </c>
      <c r="B3389" s="61">
        <v>35800</v>
      </c>
      <c r="C3389" t="s">
        <v>107</v>
      </c>
      <c r="D3389" t="str">
        <f>VLOOKUP('Data Tab2'!A3389,'Data Tab1'!A:B,2,1)</f>
        <v>New Hire on First Path</v>
      </c>
      <c r="E3389">
        <f t="shared" si="104"/>
        <v>2</v>
      </c>
      <c r="F3389" t="str">
        <f t="shared" si="105"/>
        <v>Monday</v>
      </c>
    </row>
    <row r="3390" spans="1:6">
      <c r="A3390" s="1">
        <v>105713554</v>
      </c>
      <c r="B3390" s="61">
        <v>35802</v>
      </c>
      <c r="C3390" t="s">
        <v>108</v>
      </c>
      <c r="D3390" t="str">
        <f>VLOOKUP('Data Tab2'!A3390,'Data Tab1'!A:B,2,1)</f>
        <v>New Hire on First Path</v>
      </c>
      <c r="E3390">
        <f t="shared" si="104"/>
        <v>4</v>
      </c>
      <c r="F3390" t="b">
        <f t="shared" si="105"/>
        <v>0</v>
      </c>
    </row>
    <row r="3391" spans="1:6">
      <c r="A3391" s="1">
        <v>105713556</v>
      </c>
      <c r="B3391" s="61">
        <v>35800</v>
      </c>
      <c r="C3391" t="s">
        <v>109</v>
      </c>
      <c r="D3391" t="str">
        <f>VLOOKUP('Data Tab2'!A3391,'Data Tab1'!A:B,2,1)</f>
        <v>New Hire on First Path</v>
      </c>
      <c r="E3391">
        <f t="shared" si="104"/>
        <v>2</v>
      </c>
      <c r="F3391" t="str">
        <f t="shared" si="105"/>
        <v>Monday</v>
      </c>
    </row>
    <row r="3392" spans="1:6">
      <c r="A3392" s="1">
        <v>105713559</v>
      </c>
      <c r="B3392" s="61">
        <v>35800</v>
      </c>
      <c r="C3392" t="s">
        <v>110</v>
      </c>
      <c r="D3392" t="str">
        <f>VLOOKUP('Data Tab2'!A3392,'Data Tab1'!A:B,2,1)</f>
        <v>New Hire on First Path</v>
      </c>
      <c r="E3392">
        <f t="shared" si="104"/>
        <v>2</v>
      </c>
      <c r="F3392" t="str">
        <f t="shared" si="105"/>
        <v>Monday</v>
      </c>
    </row>
    <row r="3393" spans="1:6">
      <c r="A3393" s="1">
        <v>105713566</v>
      </c>
      <c r="B3393" s="61">
        <v>35805</v>
      </c>
      <c r="C3393" t="s">
        <v>111</v>
      </c>
      <c r="D3393" t="str">
        <f>VLOOKUP('Data Tab2'!A3393,'Data Tab1'!A:B,2,1)</f>
        <v>New Hire on First Path</v>
      </c>
      <c r="E3393">
        <f t="shared" si="104"/>
        <v>7</v>
      </c>
      <c r="F3393" t="b">
        <f t="shared" si="105"/>
        <v>0</v>
      </c>
    </row>
    <row r="3394" spans="1:6">
      <c r="A3394" s="1">
        <v>105713586</v>
      </c>
      <c r="B3394" s="61">
        <v>35863</v>
      </c>
      <c r="C3394" t="s">
        <v>112</v>
      </c>
      <c r="D3394" t="str">
        <f>VLOOKUP('Data Tab2'!A3394,'Data Tab1'!A:B,2,1)</f>
        <v>Cross-Trainee</v>
      </c>
      <c r="E3394">
        <f t="shared" si="104"/>
        <v>2</v>
      </c>
      <c r="F3394" t="str">
        <f t="shared" si="105"/>
        <v>Monday</v>
      </c>
    </row>
    <row r="3395" spans="1:6">
      <c r="A3395" s="1">
        <v>105715383</v>
      </c>
      <c r="B3395" s="61">
        <v>35801</v>
      </c>
      <c r="C3395" t="s">
        <v>113</v>
      </c>
      <c r="D3395" t="str">
        <f>VLOOKUP('Data Tab2'!A3395,'Data Tab1'!A:B,2,1)</f>
        <v>New Hire on First Path</v>
      </c>
      <c r="E3395">
        <f t="shared" ref="E3395:E3458" si="106">WEEKDAY(B3395)</f>
        <v>3</v>
      </c>
      <c r="F3395" t="b">
        <f t="shared" ref="F3395:F3458" si="107">IF(E3395=1,"Sunday",IF(E3395=2,"Monday"))</f>
        <v>0</v>
      </c>
    </row>
    <row r="3396" spans="1:6">
      <c r="A3396" s="1">
        <v>105715415</v>
      </c>
      <c r="B3396" s="61">
        <v>35800</v>
      </c>
      <c r="C3396" t="s">
        <v>114</v>
      </c>
      <c r="D3396" t="str">
        <f>VLOOKUP('Data Tab2'!A3396,'Data Tab1'!A:B,2,1)</f>
        <v>New Hire on First Path</v>
      </c>
      <c r="E3396">
        <f t="shared" si="106"/>
        <v>2</v>
      </c>
      <c r="F3396" t="str">
        <f t="shared" si="107"/>
        <v>Monday</v>
      </c>
    </row>
    <row r="3397" spans="1:6">
      <c r="A3397" s="1">
        <v>105715416</v>
      </c>
      <c r="B3397" s="61">
        <v>35865</v>
      </c>
      <c r="C3397" t="s">
        <v>115</v>
      </c>
      <c r="D3397" t="str">
        <f>VLOOKUP('Data Tab2'!A3397,'Data Tab1'!A:B,2,1)</f>
        <v>Veteran</v>
      </c>
      <c r="E3397">
        <f t="shared" si="106"/>
        <v>4</v>
      </c>
      <c r="F3397" t="b">
        <f t="shared" si="107"/>
        <v>0</v>
      </c>
    </row>
    <row r="3398" spans="1:6">
      <c r="A3398" s="1">
        <v>105715417</v>
      </c>
      <c r="B3398" s="61">
        <v>35800</v>
      </c>
      <c r="C3398" t="s">
        <v>116</v>
      </c>
      <c r="D3398" t="str">
        <f>VLOOKUP('Data Tab2'!A3398,'Data Tab1'!A:B,2,1)</f>
        <v>New Hire on First Path</v>
      </c>
      <c r="E3398">
        <f t="shared" si="106"/>
        <v>2</v>
      </c>
      <c r="F3398" t="str">
        <f t="shared" si="107"/>
        <v>Monday</v>
      </c>
    </row>
    <row r="3399" spans="1:6">
      <c r="A3399" s="1">
        <v>105715418</v>
      </c>
      <c r="B3399" s="61">
        <v>35801</v>
      </c>
      <c r="C3399" t="s">
        <v>117</v>
      </c>
      <c r="D3399" t="str">
        <f>VLOOKUP('Data Tab2'!A3399,'Data Tab1'!A:B,2,1)</f>
        <v>Veteran</v>
      </c>
      <c r="E3399">
        <f t="shared" si="106"/>
        <v>3</v>
      </c>
      <c r="F3399" t="b">
        <f t="shared" si="107"/>
        <v>0</v>
      </c>
    </row>
    <row r="3400" spans="1:6">
      <c r="A3400" s="1">
        <v>105715419</v>
      </c>
      <c r="B3400" s="61">
        <v>35865</v>
      </c>
      <c r="C3400" t="s">
        <v>118</v>
      </c>
      <c r="D3400" t="str">
        <f>VLOOKUP('Data Tab2'!A3400,'Data Tab1'!A:B,2,1)</f>
        <v>Cross-Trainee</v>
      </c>
      <c r="E3400">
        <f t="shared" si="106"/>
        <v>4</v>
      </c>
      <c r="F3400" t="b">
        <f t="shared" si="107"/>
        <v>0</v>
      </c>
    </row>
    <row r="3401" spans="1:6">
      <c r="A3401" s="1">
        <v>105715421</v>
      </c>
      <c r="B3401" s="61">
        <v>35802</v>
      </c>
      <c r="C3401" t="s">
        <v>119</v>
      </c>
      <c r="D3401" t="str">
        <f>VLOOKUP('Data Tab2'!A3401,'Data Tab1'!A:B,2,1)</f>
        <v>Veteran</v>
      </c>
      <c r="E3401">
        <f t="shared" si="106"/>
        <v>4</v>
      </c>
      <c r="F3401" t="b">
        <f t="shared" si="107"/>
        <v>0</v>
      </c>
    </row>
    <row r="3402" spans="1:6">
      <c r="A3402" s="1">
        <v>105715422</v>
      </c>
      <c r="B3402" s="61">
        <v>35802</v>
      </c>
      <c r="C3402" t="s">
        <v>56</v>
      </c>
      <c r="D3402" t="str">
        <f>VLOOKUP('Data Tab2'!A3402,'Data Tab1'!A:B,2,1)</f>
        <v>New Hire on First Path</v>
      </c>
      <c r="E3402">
        <f t="shared" si="106"/>
        <v>4</v>
      </c>
      <c r="F3402" t="b">
        <f t="shared" si="107"/>
        <v>0</v>
      </c>
    </row>
    <row r="3403" spans="1:6">
      <c r="A3403" s="1">
        <v>105715425</v>
      </c>
      <c r="B3403" s="61">
        <v>35865</v>
      </c>
      <c r="C3403" t="s">
        <v>57</v>
      </c>
      <c r="D3403" t="str">
        <f>VLOOKUP('Data Tab2'!A3403,'Data Tab1'!A:B,2,1)</f>
        <v>Veteran</v>
      </c>
      <c r="E3403">
        <f t="shared" si="106"/>
        <v>4</v>
      </c>
      <c r="F3403" t="b">
        <f t="shared" si="107"/>
        <v>0</v>
      </c>
    </row>
    <row r="3404" spans="1:6">
      <c r="A3404" s="1">
        <v>105715428</v>
      </c>
      <c r="B3404" s="61">
        <v>35800</v>
      </c>
      <c r="C3404" t="s">
        <v>58</v>
      </c>
      <c r="D3404" t="str">
        <f>VLOOKUP('Data Tab2'!A3404,'Data Tab1'!A:B,2,1)</f>
        <v>Veteran</v>
      </c>
      <c r="E3404">
        <f t="shared" si="106"/>
        <v>2</v>
      </c>
      <c r="F3404" t="str">
        <f t="shared" si="107"/>
        <v>Monday</v>
      </c>
    </row>
    <row r="3405" spans="1:6">
      <c r="A3405" s="1">
        <v>105715429</v>
      </c>
      <c r="B3405" s="61">
        <v>35865</v>
      </c>
      <c r="C3405" t="s">
        <v>59</v>
      </c>
      <c r="D3405" t="str">
        <f>VLOOKUP('Data Tab2'!A3405,'Data Tab1'!A:B,2,1)</f>
        <v>New Hire on First Path</v>
      </c>
      <c r="E3405">
        <f t="shared" si="106"/>
        <v>4</v>
      </c>
      <c r="F3405" t="b">
        <f t="shared" si="107"/>
        <v>0</v>
      </c>
    </row>
    <row r="3406" spans="1:6">
      <c r="A3406" s="1">
        <v>105715434</v>
      </c>
      <c r="B3406" s="61">
        <v>35802</v>
      </c>
      <c r="C3406" t="s">
        <v>60</v>
      </c>
      <c r="D3406" t="str">
        <f>VLOOKUP('Data Tab2'!A3406,'Data Tab1'!A:B,2,1)</f>
        <v>New Hire on First Path</v>
      </c>
      <c r="E3406">
        <f t="shared" si="106"/>
        <v>4</v>
      </c>
      <c r="F3406" t="b">
        <f t="shared" si="107"/>
        <v>0</v>
      </c>
    </row>
    <row r="3407" spans="1:6">
      <c r="A3407" s="1">
        <v>105715478</v>
      </c>
      <c r="B3407" s="61">
        <v>35865</v>
      </c>
      <c r="C3407" t="s">
        <v>61</v>
      </c>
      <c r="D3407" t="str">
        <f>VLOOKUP('Data Tab2'!A3407,'Data Tab1'!A:B,2,1)</f>
        <v>Veteran</v>
      </c>
      <c r="E3407">
        <f t="shared" si="106"/>
        <v>4</v>
      </c>
      <c r="F3407" t="b">
        <f t="shared" si="107"/>
        <v>0</v>
      </c>
    </row>
    <row r="3408" spans="1:6">
      <c r="A3408" s="1">
        <v>105715480</v>
      </c>
      <c r="B3408" s="61">
        <v>35801</v>
      </c>
      <c r="C3408" t="s">
        <v>62</v>
      </c>
      <c r="D3408" t="str">
        <f>VLOOKUP('Data Tab2'!A3408,'Data Tab1'!A:B,2,1)</f>
        <v>Veteran</v>
      </c>
      <c r="E3408">
        <f t="shared" si="106"/>
        <v>3</v>
      </c>
      <c r="F3408" t="b">
        <f t="shared" si="107"/>
        <v>0</v>
      </c>
    </row>
    <row r="3409" spans="1:6">
      <c r="A3409" s="1">
        <v>105715482</v>
      </c>
      <c r="B3409" s="61">
        <v>35866</v>
      </c>
      <c r="C3409" t="s">
        <v>63</v>
      </c>
      <c r="D3409" t="str">
        <f>VLOOKUP('Data Tab2'!A3409,'Data Tab1'!A:B,2,1)</f>
        <v>Veteran</v>
      </c>
      <c r="E3409">
        <f t="shared" si="106"/>
        <v>5</v>
      </c>
      <c r="F3409" t="b">
        <f t="shared" si="107"/>
        <v>0</v>
      </c>
    </row>
    <row r="3410" spans="1:6">
      <c r="A3410" s="1">
        <v>105715483</v>
      </c>
      <c r="B3410" s="61">
        <v>35802</v>
      </c>
      <c r="C3410" t="s">
        <v>64</v>
      </c>
      <c r="D3410" t="str">
        <f>VLOOKUP('Data Tab2'!A3410,'Data Tab1'!A:B,2,1)</f>
        <v>New Hire on First Path</v>
      </c>
      <c r="E3410">
        <f t="shared" si="106"/>
        <v>4</v>
      </c>
      <c r="F3410" t="b">
        <f t="shared" si="107"/>
        <v>0</v>
      </c>
    </row>
    <row r="3411" spans="1:6">
      <c r="A3411" s="1">
        <v>105715485</v>
      </c>
      <c r="B3411" s="61">
        <v>35800</v>
      </c>
      <c r="C3411" t="s">
        <v>65</v>
      </c>
      <c r="D3411" t="str">
        <f>VLOOKUP('Data Tab2'!A3411,'Data Tab1'!A:B,2,1)</f>
        <v>New Hire on First Path</v>
      </c>
      <c r="E3411">
        <f t="shared" si="106"/>
        <v>2</v>
      </c>
      <c r="F3411" t="str">
        <f t="shared" si="107"/>
        <v>Monday</v>
      </c>
    </row>
    <row r="3412" spans="1:6">
      <c r="A3412" s="1">
        <v>105715486</v>
      </c>
      <c r="B3412" s="61">
        <v>35800</v>
      </c>
      <c r="C3412" t="s">
        <v>66</v>
      </c>
      <c r="D3412" t="str">
        <f>VLOOKUP('Data Tab2'!A3412,'Data Tab1'!A:B,2,1)</f>
        <v>New Hire on First Path</v>
      </c>
      <c r="E3412">
        <f t="shared" si="106"/>
        <v>2</v>
      </c>
      <c r="F3412" t="str">
        <f t="shared" si="107"/>
        <v>Monday</v>
      </c>
    </row>
    <row r="3413" spans="1:6">
      <c r="A3413" s="1">
        <v>105715487</v>
      </c>
      <c r="B3413" s="61">
        <v>35800</v>
      </c>
      <c r="C3413" t="s">
        <v>67</v>
      </c>
      <c r="D3413" t="str">
        <f>VLOOKUP('Data Tab2'!A3413,'Data Tab1'!A:B,2,1)</f>
        <v>New Hire on First Path</v>
      </c>
      <c r="E3413">
        <f t="shared" si="106"/>
        <v>2</v>
      </c>
      <c r="F3413" t="str">
        <f t="shared" si="107"/>
        <v>Monday</v>
      </c>
    </row>
    <row r="3414" spans="1:6">
      <c r="A3414" s="1">
        <v>105715488</v>
      </c>
      <c r="B3414" s="61">
        <v>35800</v>
      </c>
      <c r="C3414" t="s">
        <v>68</v>
      </c>
      <c r="D3414" t="str">
        <f>VLOOKUP('Data Tab2'!A3414,'Data Tab1'!A:B,2,1)</f>
        <v>Veteran</v>
      </c>
      <c r="E3414">
        <f t="shared" si="106"/>
        <v>2</v>
      </c>
      <c r="F3414" t="str">
        <f t="shared" si="107"/>
        <v>Monday</v>
      </c>
    </row>
    <row r="3415" spans="1:6">
      <c r="A3415" s="1">
        <v>105715489</v>
      </c>
      <c r="B3415" s="61">
        <v>35871</v>
      </c>
      <c r="C3415" t="s">
        <v>69</v>
      </c>
      <c r="D3415" t="str">
        <f>VLOOKUP('Data Tab2'!A3415,'Data Tab1'!A:B,2,1)</f>
        <v>New Hire on First Path</v>
      </c>
      <c r="E3415">
        <f t="shared" si="106"/>
        <v>3</v>
      </c>
      <c r="F3415" t="b">
        <f t="shared" si="107"/>
        <v>0</v>
      </c>
    </row>
    <row r="3416" spans="1:6">
      <c r="A3416" s="1">
        <v>105721762</v>
      </c>
      <c r="B3416" s="61">
        <v>35800</v>
      </c>
      <c r="C3416" t="s">
        <v>70</v>
      </c>
      <c r="D3416" t="str">
        <f>VLOOKUP('Data Tab2'!A3416,'Data Tab1'!A:B,2,1)</f>
        <v>New Hire on First Path</v>
      </c>
      <c r="E3416">
        <f t="shared" si="106"/>
        <v>2</v>
      </c>
      <c r="F3416" t="str">
        <f t="shared" si="107"/>
        <v>Monday</v>
      </c>
    </row>
    <row r="3417" spans="1:6">
      <c r="A3417" s="1">
        <v>105721763</v>
      </c>
      <c r="B3417" s="61">
        <v>35800</v>
      </c>
      <c r="C3417" t="s">
        <v>71</v>
      </c>
      <c r="D3417" t="str">
        <f>VLOOKUP('Data Tab2'!A3417,'Data Tab1'!A:B,2,1)</f>
        <v>New Hire on First Path</v>
      </c>
      <c r="E3417">
        <f t="shared" si="106"/>
        <v>2</v>
      </c>
      <c r="F3417" t="str">
        <f t="shared" si="107"/>
        <v>Monday</v>
      </c>
    </row>
    <row r="3418" spans="1:6">
      <c r="A3418" s="1">
        <v>105721768</v>
      </c>
      <c r="B3418" s="61">
        <v>35804</v>
      </c>
      <c r="C3418" t="s">
        <v>72</v>
      </c>
      <c r="D3418" t="str">
        <f>VLOOKUP('Data Tab2'!A3418,'Data Tab1'!A:B,2,1)</f>
        <v>New Hire on First Path</v>
      </c>
      <c r="E3418">
        <f t="shared" si="106"/>
        <v>6</v>
      </c>
      <c r="F3418" t="b">
        <f t="shared" si="107"/>
        <v>0</v>
      </c>
    </row>
    <row r="3419" spans="1:6">
      <c r="A3419" s="1">
        <v>105721837</v>
      </c>
      <c r="B3419" s="61">
        <v>35800</v>
      </c>
      <c r="C3419" t="s">
        <v>73</v>
      </c>
      <c r="D3419" t="str">
        <f>VLOOKUP('Data Tab2'!A3419,'Data Tab1'!A:B,2,1)</f>
        <v>Veteran</v>
      </c>
      <c r="E3419">
        <f t="shared" si="106"/>
        <v>2</v>
      </c>
      <c r="F3419" t="str">
        <f t="shared" si="107"/>
        <v>Monday</v>
      </c>
    </row>
    <row r="3420" spans="1:6">
      <c r="A3420" s="1">
        <v>105721838</v>
      </c>
      <c r="B3420" s="61">
        <v>35800</v>
      </c>
      <c r="C3420" t="s">
        <v>74</v>
      </c>
      <c r="D3420" t="str">
        <f>VLOOKUP('Data Tab2'!A3420,'Data Tab1'!A:B,2,1)</f>
        <v>Veteran</v>
      </c>
      <c r="E3420">
        <f t="shared" si="106"/>
        <v>2</v>
      </c>
      <c r="F3420" t="str">
        <f t="shared" si="107"/>
        <v>Monday</v>
      </c>
    </row>
    <row r="3421" spans="1:6">
      <c r="A3421" s="1">
        <v>105721841</v>
      </c>
      <c r="B3421" s="61">
        <v>35800</v>
      </c>
      <c r="C3421" t="s">
        <v>75</v>
      </c>
      <c r="D3421" t="str">
        <f>VLOOKUP('Data Tab2'!A3421,'Data Tab1'!A:B,2,1)</f>
        <v>Veteran</v>
      </c>
      <c r="E3421">
        <f t="shared" si="106"/>
        <v>2</v>
      </c>
      <c r="F3421" t="str">
        <f t="shared" si="107"/>
        <v>Monday</v>
      </c>
    </row>
    <row r="3422" spans="1:6">
      <c r="A3422" s="1">
        <v>105729480</v>
      </c>
      <c r="B3422" s="61">
        <v>35800</v>
      </c>
      <c r="C3422" t="s">
        <v>76</v>
      </c>
      <c r="D3422" t="str">
        <f>VLOOKUP('Data Tab2'!A3422,'Data Tab1'!A:B,2,1)</f>
        <v>New Hire on First Path</v>
      </c>
      <c r="E3422">
        <f t="shared" si="106"/>
        <v>2</v>
      </c>
      <c r="F3422" t="str">
        <f t="shared" si="107"/>
        <v>Monday</v>
      </c>
    </row>
    <row r="3423" spans="1:6">
      <c r="A3423" s="1">
        <v>105729482</v>
      </c>
      <c r="B3423" s="61">
        <v>35800</v>
      </c>
      <c r="C3423" t="s">
        <v>77</v>
      </c>
      <c r="D3423" t="str">
        <f>VLOOKUP('Data Tab2'!A3423,'Data Tab1'!A:B,2,1)</f>
        <v>New Hire on First Path</v>
      </c>
      <c r="E3423">
        <f t="shared" si="106"/>
        <v>2</v>
      </c>
      <c r="F3423" t="str">
        <f t="shared" si="107"/>
        <v>Monday</v>
      </c>
    </row>
    <row r="3424" spans="1:6">
      <c r="A3424" s="1">
        <v>105729483</v>
      </c>
      <c r="B3424" s="61">
        <v>35863</v>
      </c>
      <c r="C3424" t="s">
        <v>78</v>
      </c>
      <c r="D3424" t="str">
        <f>VLOOKUP('Data Tab2'!A3424,'Data Tab1'!A:B,2,1)</f>
        <v>Veteran</v>
      </c>
      <c r="E3424">
        <f t="shared" si="106"/>
        <v>2</v>
      </c>
      <c r="F3424" t="str">
        <f t="shared" si="107"/>
        <v>Monday</v>
      </c>
    </row>
    <row r="3425" spans="1:6">
      <c r="A3425" s="1">
        <v>105729484</v>
      </c>
      <c r="B3425" s="61">
        <v>35800</v>
      </c>
      <c r="C3425" t="s">
        <v>79</v>
      </c>
      <c r="D3425" t="str">
        <f>VLOOKUP('Data Tab2'!A3425,'Data Tab1'!A:B,2,1)</f>
        <v>New Hire on First Path</v>
      </c>
      <c r="E3425">
        <f t="shared" si="106"/>
        <v>2</v>
      </c>
      <c r="F3425" t="str">
        <f t="shared" si="107"/>
        <v>Monday</v>
      </c>
    </row>
    <row r="3426" spans="1:6">
      <c r="A3426" s="1">
        <v>105729485</v>
      </c>
      <c r="B3426" s="61">
        <v>35800</v>
      </c>
      <c r="C3426" t="s">
        <v>80</v>
      </c>
      <c r="D3426" t="str">
        <f>VLOOKUP('Data Tab2'!A3426,'Data Tab1'!A:B,2,1)</f>
        <v>New Hire on First Path</v>
      </c>
      <c r="E3426">
        <f t="shared" si="106"/>
        <v>2</v>
      </c>
      <c r="F3426" t="str">
        <f t="shared" si="107"/>
        <v>Monday</v>
      </c>
    </row>
    <row r="3427" spans="1:6">
      <c r="A3427" s="1">
        <v>105729486</v>
      </c>
      <c r="B3427" s="61">
        <v>35863</v>
      </c>
      <c r="C3427" t="s">
        <v>81</v>
      </c>
      <c r="D3427" t="str">
        <f>VLOOKUP('Data Tab2'!A3427,'Data Tab1'!A:B,2,1)</f>
        <v>New Hire on First Path</v>
      </c>
      <c r="E3427">
        <f t="shared" si="106"/>
        <v>2</v>
      </c>
      <c r="F3427" t="str">
        <f t="shared" si="107"/>
        <v>Monday</v>
      </c>
    </row>
    <row r="3428" spans="1:6">
      <c r="A3428" s="1">
        <v>105729487</v>
      </c>
      <c r="B3428" s="61">
        <v>35803</v>
      </c>
      <c r="C3428" t="s">
        <v>82</v>
      </c>
      <c r="D3428" t="str">
        <f>VLOOKUP('Data Tab2'!A3428,'Data Tab1'!A:B,2,1)</f>
        <v>New Hire on First Path</v>
      </c>
      <c r="E3428">
        <f t="shared" si="106"/>
        <v>5</v>
      </c>
      <c r="F3428" t="b">
        <f t="shared" si="107"/>
        <v>0</v>
      </c>
    </row>
    <row r="3429" spans="1:6">
      <c r="A3429" s="1">
        <v>105729490</v>
      </c>
      <c r="B3429" s="61">
        <v>35800</v>
      </c>
      <c r="C3429" t="s">
        <v>83</v>
      </c>
      <c r="D3429" t="str">
        <f>VLOOKUP('Data Tab2'!A3429,'Data Tab1'!A:B,2,1)</f>
        <v>Veteran</v>
      </c>
      <c r="E3429">
        <f t="shared" si="106"/>
        <v>2</v>
      </c>
      <c r="F3429" t="str">
        <f t="shared" si="107"/>
        <v>Monday</v>
      </c>
    </row>
    <row r="3430" spans="1:6">
      <c r="A3430" s="1">
        <v>105729491</v>
      </c>
      <c r="B3430" s="61">
        <v>35800</v>
      </c>
      <c r="C3430" t="s">
        <v>84</v>
      </c>
      <c r="D3430" t="str">
        <f>VLOOKUP('Data Tab2'!A3430,'Data Tab1'!A:B,2,1)</f>
        <v>New Hire on First Path</v>
      </c>
      <c r="E3430">
        <f t="shared" si="106"/>
        <v>2</v>
      </c>
      <c r="F3430" t="str">
        <f t="shared" si="107"/>
        <v>Monday</v>
      </c>
    </row>
    <row r="3431" spans="1:6">
      <c r="A3431" s="1">
        <v>105729492</v>
      </c>
      <c r="B3431" s="61">
        <v>35800</v>
      </c>
      <c r="C3431" t="s">
        <v>58</v>
      </c>
      <c r="D3431" t="str">
        <f>VLOOKUP('Data Tab2'!A3431,'Data Tab1'!A:B,2,1)</f>
        <v>New Hire on First Path</v>
      </c>
      <c r="E3431">
        <f t="shared" si="106"/>
        <v>2</v>
      </c>
      <c r="F3431" t="str">
        <f t="shared" si="107"/>
        <v>Monday</v>
      </c>
    </row>
    <row r="3432" spans="1:6">
      <c r="A3432" s="1">
        <v>105729493</v>
      </c>
      <c r="B3432" s="61">
        <v>35800</v>
      </c>
      <c r="C3432" t="s">
        <v>85</v>
      </c>
      <c r="D3432" t="str">
        <f>VLOOKUP('Data Tab2'!A3432,'Data Tab1'!A:B,2,1)</f>
        <v>Veteran</v>
      </c>
      <c r="E3432">
        <f t="shared" si="106"/>
        <v>2</v>
      </c>
      <c r="F3432" t="str">
        <f t="shared" si="107"/>
        <v>Monday</v>
      </c>
    </row>
    <row r="3433" spans="1:6">
      <c r="A3433" s="1">
        <v>105729494</v>
      </c>
      <c r="B3433" s="61">
        <v>35800</v>
      </c>
      <c r="C3433" t="s">
        <v>59</v>
      </c>
      <c r="D3433" t="str">
        <f>VLOOKUP('Data Tab2'!A3433,'Data Tab1'!A:B,2,1)</f>
        <v>New Hire on First Path</v>
      </c>
      <c r="E3433">
        <f t="shared" si="106"/>
        <v>2</v>
      </c>
      <c r="F3433" t="str">
        <f t="shared" si="107"/>
        <v>Monday</v>
      </c>
    </row>
    <row r="3434" spans="1:6">
      <c r="A3434" s="1">
        <v>105729495</v>
      </c>
      <c r="B3434" s="61">
        <v>35800</v>
      </c>
      <c r="C3434" t="s">
        <v>86</v>
      </c>
      <c r="D3434" t="str">
        <f>VLOOKUP('Data Tab2'!A3434,'Data Tab1'!A:B,2,1)</f>
        <v>New Hire on First Path</v>
      </c>
      <c r="E3434">
        <f t="shared" si="106"/>
        <v>2</v>
      </c>
      <c r="F3434" t="str">
        <f t="shared" si="107"/>
        <v>Monday</v>
      </c>
    </row>
    <row r="3435" spans="1:6">
      <c r="A3435" s="1">
        <v>105729497</v>
      </c>
      <c r="B3435" s="61">
        <v>35800</v>
      </c>
      <c r="C3435" t="s">
        <v>87</v>
      </c>
      <c r="D3435" t="str">
        <f>VLOOKUP('Data Tab2'!A3435,'Data Tab1'!A:B,2,1)</f>
        <v>New Hire on First Path</v>
      </c>
      <c r="E3435">
        <f t="shared" si="106"/>
        <v>2</v>
      </c>
      <c r="F3435" t="str">
        <f t="shared" si="107"/>
        <v>Monday</v>
      </c>
    </row>
    <row r="3436" spans="1:6">
      <c r="A3436" s="1">
        <v>105729498</v>
      </c>
      <c r="B3436" s="61">
        <v>35800</v>
      </c>
      <c r="C3436" t="s">
        <v>88</v>
      </c>
      <c r="D3436" t="str">
        <f>VLOOKUP('Data Tab2'!A3436,'Data Tab1'!A:B,2,1)</f>
        <v>New Hire on First Path</v>
      </c>
      <c r="E3436">
        <f t="shared" si="106"/>
        <v>2</v>
      </c>
      <c r="F3436" t="str">
        <f t="shared" si="107"/>
        <v>Monday</v>
      </c>
    </row>
    <row r="3437" spans="1:6">
      <c r="A3437" s="1">
        <v>105729502</v>
      </c>
      <c r="B3437" s="61">
        <v>35800</v>
      </c>
      <c r="C3437" t="s">
        <v>89</v>
      </c>
      <c r="D3437" t="str">
        <f>VLOOKUP('Data Tab2'!A3437,'Data Tab1'!A:B,2,1)</f>
        <v>New Hire on First Path</v>
      </c>
      <c r="E3437">
        <f t="shared" si="106"/>
        <v>2</v>
      </c>
      <c r="F3437" t="str">
        <f t="shared" si="107"/>
        <v>Monday</v>
      </c>
    </row>
    <row r="3438" spans="1:6">
      <c r="A3438" s="1">
        <v>105729503</v>
      </c>
      <c r="B3438" s="61">
        <v>35800</v>
      </c>
      <c r="C3438" t="s">
        <v>90</v>
      </c>
      <c r="D3438" t="str">
        <f>VLOOKUP('Data Tab2'!A3438,'Data Tab1'!A:B,2,1)</f>
        <v>New Hire on First Path</v>
      </c>
      <c r="E3438">
        <f t="shared" si="106"/>
        <v>2</v>
      </c>
      <c r="F3438" t="str">
        <f t="shared" si="107"/>
        <v>Monday</v>
      </c>
    </row>
    <row r="3439" spans="1:6">
      <c r="A3439" s="1">
        <v>105729505</v>
      </c>
      <c r="B3439" s="61">
        <v>35800</v>
      </c>
      <c r="C3439" t="s">
        <v>56</v>
      </c>
      <c r="D3439" t="str">
        <f>VLOOKUP('Data Tab2'!A3439,'Data Tab1'!A:B,2,1)</f>
        <v>New Hire on First Path</v>
      </c>
      <c r="E3439">
        <f t="shared" si="106"/>
        <v>2</v>
      </c>
      <c r="F3439" t="str">
        <f t="shared" si="107"/>
        <v>Monday</v>
      </c>
    </row>
    <row r="3440" spans="1:6">
      <c r="A3440" s="1">
        <v>105729548</v>
      </c>
      <c r="B3440" s="61">
        <v>35800</v>
      </c>
      <c r="C3440" t="s">
        <v>91</v>
      </c>
      <c r="D3440" t="str">
        <f>VLOOKUP('Data Tab2'!A3440,'Data Tab1'!A:B,2,1)</f>
        <v>New Hire on First Path</v>
      </c>
      <c r="E3440">
        <f t="shared" si="106"/>
        <v>2</v>
      </c>
      <c r="F3440" t="str">
        <f t="shared" si="107"/>
        <v>Monday</v>
      </c>
    </row>
    <row r="3441" spans="1:6">
      <c r="A3441" s="1">
        <v>105729551</v>
      </c>
      <c r="B3441" s="61">
        <v>35800</v>
      </c>
      <c r="C3441" t="s">
        <v>92</v>
      </c>
      <c r="D3441" t="str">
        <f>VLOOKUP('Data Tab2'!A3441,'Data Tab1'!A:B,2,1)</f>
        <v>New Hire on First Path</v>
      </c>
      <c r="E3441">
        <f t="shared" si="106"/>
        <v>2</v>
      </c>
      <c r="F3441" t="str">
        <f t="shared" si="107"/>
        <v>Monday</v>
      </c>
    </row>
    <row r="3442" spans="1:6">
      <c r="A3442" s="1">
        <v>105729574</v>
      </c>
      <c r="B3442" s="61">
        <v>35800</v>
      </c>
      <c r="C3442" t="s">
        <v>93</v>
      </c>
      <c r="D3442" t="str">
        <f>VLOOKUP('Data Tab2'!A3442,'Data Tab1'!A:B,2,1)</f>
        <v>New Hire on First Path</v>
      </c>
      <c r="E3442">
        <f t="shared" si="106"/>
        <v>2</v>
      </c>
      <c r="F3442" t="str">
        <f t="shared" si="107"/>
        <v>Monday</v>
      </c>
    </row>
    <row r="3443" spans="1:6">
      <c r="A3443" s="1">
        <v>105729580</v>
      </c>
      <c r="B3443" s="61">
        <v>35801</v>
      </c>
      <c r="C3443" t="s">
        <v>94</v>
      </c>
      <c r="D3443" t="str">
        <f>VLOOKUP('Data Tab2'!A3443,'Data Tab1'!A:B,2,1)</f>
        <v>New Hire on First Path</v>
      </c>
      <c r="E3443">
        <f t="shared" si="106"/>
        <v>3</v>
      </c>
      <c r="F3443" t="b">
        <f t="shared" si="107"/>
        <v>0</v>
      </c>
    </row>
    <row r="3444" spans="1:6">
      <c r="A3444" s="1">
        <v>105729597</v>
      </c>
      <c r="B3444" s="61">
        <v>35800</v>
      </c>
      <c r="C3444" t="s">
        <v>57</v>
      </c>
      <c r="D3444" t="str">
        <f>VLOOKUP('Data Tab2'!A3444,'Data Tab1'!A:B,2,1)</f>
        <v>New Hire on First Path</v>
      </c>
      <c r="E3444">
        <f t="shared" si="106"/>
        <v>2</v>
      </c>
      <c r="F3444" t="str">
        <f t="shared" si="107"/>
        <v>Monday</v>
      </c>
    </row>
    <row r="3445" spans="1:6">
      <c r="A3445" s="1">
        <v>105729602</v>
      </c>
      <c r="B3445" s="61">
        <v>35802</v>
      </c>
      <c r="C3445" t="s">
        <v>95</v>
      </c>
      <c r="D3445" t="str">
        <f>VLOOKUP('Data Tab2'!A3445,'Data Tab1'!A:B,2,1)</f>
        <v>New Hire on First Path</v>
      </c>
      <c r="E3445">
        <f t="shared" si="106"/>
        <v>4</v>
      </c>
      <c r="F3445" t="b">
        <f t="shared" si="107"/>
        <v>0</v>
      </c>
    </row>
    <row r="3446" spans="1:6">
      <c r="A3446" s="1">
        <v>105729622</v>
      </c>
      <c r="B3446" s="61">
        <v>35801</v>
      </c>
      <c r="C3446" t="s">
        <v>96</v>
      </c>
      <c r="D3446" t="str">
        <f>VLOOKUP('Data Tab2'!A3446,'Data Tab1'!A:B,2,1)</f>
        <v>New Hire on First Path</v>
      </c>
      <c r="E3446">
        <f t="shared" si="106"/>
        <v>3</v>
      </c>
      <c r="F3446" t="b">
        <f t="shared" si="107"/>
        <v>0</v>
      </c>
    </row>
    <row r="3447" spans="1:6">
      <c r="A3447" s="1">
        <v>105729658</v>
      </c>
      <c r="B3447" s="61">
        <v>35805</v>
      </c>
      <c r="C3447" t="s">
        <v>97</v>
      </c>
      <c r="D3447" t="str">
        <f>VLOOKUP('Data Tab2'!A3447,'Data Tab1'!A:B,2,1)</f>
        <v>New Hire on First Path</v>
      </c>
      <c r="E3447">
        <f t="shared" si="106"/>
        <v>7</v>
      </c>
      <c r="F3447" t="b">
        <f t="shared" si="107"/>
        <v>0</v>
      </c>
    </row>
    <row r="3448" spans="1:6">
      <c r="A3448" s="1">
        <v>105729695</v>
      </c>
      <c r="B3448" s="61">
        <v>35800</v>
      </c>
      <c r="C3448" t="s">
        <v>98</v>
      </c>
      <c r="D3448" t="str">
        <f>VLOOKUP('Data Tab2'!A3448,'Data Tab1'!A:B,2,1)</f>
        <v>New Hire on First Path</v>
      </c>
      <c r="E3448">
        <f t="shared" si="106"/>
        <v>2</v>
      </c>
      <c r="F3448" t="str">
        <f t="shared" si="107"/>
        <v>Monday</v>
      </c>
    </row>
    <row r="3449" spans="1:6">
      <c r="A3449" s="1">
        <v>105734000</v>
      </c>
      <c r="B3449" s="61">
        <v>35800</v>
      </c>
      <c r="C3449" t="s">
        <v>99</v>
      </c>
      <c r="D3449" t="str">
        <f>VLOOKUP('Data Tab2'!A3449,'Data Tab1'!A:B,2,1)</f>
        <v>New Hire on First Path</v>
      </c>
      <c r="E3449">
        <f t="shared" si="106"/>
        <v>2</v>
      </c>
      <c r="F3449" t="str">
        <f t="shared" si="107"/>
        <v>Monday</v>
      </c>
    </row>
    <row r="3450" spans="1:6">
      <c r="A3450" s="1">
        <v>105734001</v>
      </c>
      <c r="B3450" s="61">
        <v>35802</v>
      </c>
      <c r="C3450" t="s">
        <v>100</v>
      </c>
      <c r="D3450" t="str">
        <f>VLOOKUP('Data Tab2'!A3450,'Data Tab1'!A:B,2,1)</f>
        <v>New Hire on First Path</v>
      </c>
      <c r="E3450">
        <f t="shared" si="106"/>
        <v>4</v>
      </c>
      <c r="F3450" t="b">
        <f t="shared" si="107"/>
        <v>0</v>
      </c>
    </row>
    <row r="3451" spans="1:6">
      <c r="A3451" s="1">
        <v>105734037</v>
      </c>
      <c r="B3451" s="61">
        <v>35800</v>
      </c>
      <c r="C3451" t="s">
        <v>101</v>
      </c>
      <c r="D3451" t="str">
        <f>VLOOKUP('Data Tab2'!A3451,'Data Tab1'!A:B,2,1)</f>
        <v>New Hire on First Path</v>
      </c>
      <c r="E3451">
        <f t="shared" si="106"/>
        <v>2</v>
      </c>
      <c r="F3451" t="str">
        <f t="shared" si="107"/>
        <v>Monday</v>
      </c>
    </row>
    <row r="3452" spans="1:6">
      <c r="A3452" s="1">
        <v>105734038</v>
      </c>
      <c r="B3452" s="61">
        <v>35800</v>
      </c>
      <c r="C3452" t="s">
        <v>102</v>
      </c>
      <c r="D3452" t="str">
        <f>VLOOKUP('Data Tab2'!A3452,'Data Tab1'!A:B,2,1)</f>
        <v>New Hire on First Path</v>
      </c>
      <c r="E3452">
        <f t="shared" si="106"/>
        <v>2</v>
      </c>
      <c r="F3452" t="str">
        <f t="shared" si="107"/>
        <v>Monday</v>
      </c>
    </row>
    <row r="3453" spans="1:6">
      <c r="A3453" s="1">
        <v>105734040</v>
      </c>
      <c r="B3453" s="61">
        <v>35863</v>
      </c>
      <c r="C3453" t="s">
        <v>103</v>
      </c>
      <c r="D3453" t="str">
        <f>VLOOKUP('Data Tab2'!A3453,'Data Tab1'!A:B,2,1)</f>
        <v>Veteran</v>
      </c>
      <c r="E3453">
        <f t="shared" si="106"/>
        <v>2</v>
      </c>
      <c r="F3453" t="str">
        <f t="shared" si="107"/>
        <v>Monday</v>
      </c>
    </row>
    <row r="3454" spans="1:6">
      <c r="A3454" s="1">
        <v>105734041</v>
      </c>
      <c r="B3454" s="61">
        <v>35805</v>
      </c>
      <c r="C3454" t="s">
        <v>104</v>
      </c>
      <c r="D3454" t="str">
        <f>VLOOKUP('Data Tab2'!A3454,'Data Tab1'!A:B,2,1)</f>
        <v>New Hire on First Path</v>
      </c>
      <c r="E3454">
        <f t="shared" si="106"/>
        <v>7</v>
      </c>
      <c r="F3454" t="b">
        <f t="shared" si="107"/>
        <v>0</v>
      </c>
    </row>
    <row r="3455" spans="1:6">
      <c r="A3455" s="1">
        <v>105734043</v>
      </c>
      <c r="B3455" s="61">
        <v>35800</v>
      </c>
      <c r="C3455" t="s">
        <v>105</v>
      </c>
      <c r="D3455" t="str">
        <f>VLOOKUP('Data Tab2'!A3455,'Data Tab1'!A:B,2,1)</f>
        <v>New Hire on First Path</v>
      </c>
      <c r="E3455">
        <f t="shared" si="106"/>
        <v>2</v>
      </c>
      <c r="F3455" t="str">
        <f t="shared" si="107"/>
        <v>Monday</v>
      </c>
    </row>
    <row r="3456" spans="1:6">
      <c r="A3456" s="1">
        <v>105734044</v>
      </c>
      <c r="B3456" s="61">
        <v>35863</v>
      </c>
      <c r="C3456" t="s">
        <v>106</v>
      </c>
      <c r="D3456" t="str">
        <f>VLOOKUP('Data Tab2'!A3456,'Data Tab1'!A:B,2,1)</f>
        <v>Cross-Trainee</v>
      </c>
      <c r="E3456">
        <f t="shared" si="106"/>
        <v>2</v>
      </c>
      <c r="F3456" t="str">
        <f t="shared" si="107"/>
        <v>Monday</v>
      </c>
    </row>
    <row r="3457" spans="1:6">
      <c r="A3457" s="1">
        <v>105734046</v>
      </c>
      <c r="B3457" s="61">
        <v>35863</v>
      </c>
      <c r="C3457" t="s">
        <v>107</v>
      </c>
      <c r="D3457" t="str">
        <f>VLOOKUP('Data Tab2'!A3457,'Data Tab1'!A:B,2,1)</f>
        <v>New Hire on First Path</v>
      </c>
      <c r="E3457">
        <f t="shared" si="106"/>
        <v>2</v>
      </c>
      <c r="F3457" t="str">
        <f t="shared" si="107"/>
        <v>Monday</v>
      </c>
    </row>
    <row r="3458" spans="1:6">
      <c r="A3458" s="1">
        <v>105734047</v>
      </c>
      <c r="B3458" s="61">
        <v>35800</v>
      </c>
      <c r="C3458" t="s">
        <v>108</v>
      </c>
      <c r="D3458" t="str">
        <f>VLOOKUP('Data Tab2'!A3458,'Data Tab1'!A:B,2,1)</f>
        <v>Cross-Trained New Hire</v>
      </c>
      <c r="E3458">
        <f t="shared" si="106"/>
        <v>2</v>
      </c>
      <c r="F3458" t="str">
        <f t="shared" si="107"/>
        <v>Monday</v>
      </c>
    </row>
    <row r="3459" spans="1:6">
      <c r="A3459" s="1">
        <v>105734125</v>
      </c>
      <c r="B3459" s="61">
        <v>35800</v>
      </c>
      <c r="C3459" t="s">
        <v>109</v>
      </c>
      <c r="D3459" t="str">
        <f>VLOOKUP('Data Tab2'!A3459,'Data Tab1'!A:B,2,1)</f>
        <v>New Hire on First Path</v>
      </c>
      <c r="E3459">
        <f t="shared" ref="E3459:E3522" si="108">WEEKDAY(B3459)</f>
        <v>2</v>
      </c>
      <c r="F3459" t="str">
        <f t="shared" ref="F3459:F3522" si="109">IF(E3459=1,"Sunday",IF(E3459=2,"Monday"))</f>
        <v>Monday</v>
      </c>
    </row>
    <row r="3460" spans="1:6">
      <c r="A3460" s="1">
        <v>105734185</v>
      </c>
      <c r="B3460" s="61">
        <v>35800</v>
      </c>
      <c r="C3460" t="s">
        <v>110</v>
      </c>
      <c r="D3460" t="str">
        <f>VLOOKUP('Data Tab2'!A3460,'Data Tab1'!A:B,2,1)</f>
        <v>New Hire on First Path</v>
      </c>
      <c r="E3460">
        <f t="shared" si="108"/>
        <v>2</v>
      </c>
      <c r="F3460" t="str">
        <f t="shared" si="109"/>
        <v>Monday</v>
      </c>
    </row>
    <row r="3461" spans="1:6">
      <c r="A3461" s="1">
        <v>105734187</v>
      </c>
      <c r="B3461" s="61">
        <v>35800</v>
      </c>
      <c r="C3461" t="s">
        <v>111</v>
      </c>
      <c r="D3461" t="str">
        <f>VLOOKUP('Data Tab2'!A3461,'Data Tab1'!A:B,2,1)</f>
        <v>New Hire on First Path</v>
      </c>
      <c r="E3461">
        <f t="shared" si="108"/>
        <v>2</v>
      </c>
      <c r="F3461" t="str">
        <f t="shared" si="109"/>
        <v>Monday</v>
      </c>
    </row>
    <row r="3462" spans="1:6">
      <c r="A3462" s="1">
        <v>105739818</v>
      </c>
      <c r="B3462" s="61">
        <v>35806</v>
      </c>
      <c r="C3462" t="s">
        <v>112</v>
      </c>
      <c r="D3462" t="str">
        <f>VLOOKUP('Data Tab2'!A3462,'Data Tab1'!A:B,2,1)</f>
        <v>New Hire on First Path</v>
      </c>
      <c r="E3462">
        <f t="shared" si="108"/>
        <v>1</v>
      </c>
      <c r="F3462" t="str">
        <f t="shared" si="109"/>
        <v>Sunday</v>
      </c>
    </row>
    <row r="3463" spans="1:6">
      <c r="A3463" s="1">
        <v>105739831</v>
      </c>
      <c r="B3463" s="61">
        <v>35805</v>
      </c>
      <c r="C3463" t="s">
        <v>113</v>
      </c>
      <c r="D3463" t="str">
        <f>VLOOKUP('Data Tab2'!A3463,'Data Tab1'!A:B,2,1)</f>
        <v>New Hire on First Path</v>
      </c>
      <c r="E3463">
        <f t="shared" si="108"/>
        <v>7</v>
      </c>
      <c r="F3463" t="b">
        <f t="shared" si="109"/>
        <v>0</v>
      </c>
    </row>
    <row r="3464" spans="1:6">
      <c r="A3464" s="1">
        <v>105741162</v>
      </c>
      <c r="B3464" s="61">
        <v>35800</v>
      </c>
      <c r="C3464" t="s">
        <v>114</v>
      </c>
      <c r="D3464" t="str">
        <f>VLOOKUP('Data Tab2'!A3464,'Data Tab1'!A:B,2,1)</f>
        <v>New Hire on First Path</v>
      </c>
      <c r="E3464">
        <f t="shared" si="108"/>
        <v>2</v>
      </c>
      <c r="F3464" t="str">
        <f t="shared" si="109"/>
        <v>Monday</v>
      </c>
    </row>
    <row r="3465" spans="1:6">
      <c r="A3465" s="1">
        <v>105745528</v>
      </c>
      <c r="B3465" s="61">
        <v>35869</v>
      </c>
      <c r="C3465" t="s">
        <v>115</v>
      </c>
      <c r="D3465" t="str">
        <f>VLOOKUP('Data Tab2'!A3465,'Data Tab1'!A:B,2,1)</f>
        <v>New Hire on First Path</v>
      </c>
      <c r="E3465">
        <f t="shared" si="108"/>
        <v>1</v>
      </c>
      <c r="F3465" t="str">
        <f t="shared" si="109"/>
        <v>Sunday</v>
      </c>
    </row>
    <row r="3466" spans="1:6">
      <c r="A3466" s="1">
        <v>105745529</v>
      </c>
      <c r="B3466" s="61">
        <v>35800</v>
      </c>
      <c r="C3466" t="s">
        <v>116</v>
      </c>
      <c r="D3466" t="str">
        <f>VLOOKUP('Data Tab2'!A3466,'Data Tab1'!A:B,2,1)</f>
        <v>New Hire on First Path</v>
      </c>
      <c r="E3466">
        <f t="shared" si="108"/>
        <v>2</v>
      </c>
      <c r="F3466" t="str">
        <f t="shared" si="109"/>
        <v>Monday</v>
      </c>
    </row>
    <row r="3467" spans="1:6">
      <c r="A3467" s="1">
        <v>105745532</v>
      </c>
      <c r="B3467" s="61">
        <v>35800</v>
      </c>
      <c r="C3467" t="s">
        <v>117</v>
      </c>
      <c r="D3467" t="str">
        <f>VLOOKUP('Data Tab2'!A3467,'Data Tab1'!A:B,2,1)</f>
        <v>Veteran</v>
      </c>
      <c r="E3467">
        <f t="shared" si="108"/>
        <v>2</v>
      </c>
      <c r="F3467" t="str">
        <f t="shared" si="109"/>
        <v>Monday</v>
      </c>
    </row>
    <row r="3468" spans="1:6">
      <c r="A3468" s="1">
        <v>105745533</v>
      </c>
      <c r="B3468" s="61">
        <v>35800</v>
      </c>
      <c r="C3468" t="s">
        <v>118</v>
      </c>
      <c r="D3468" t="str">
        <f>VLOOKUP('Data Tab2'!A3468,'Data Tab1'!A:B,2,1)</f>
        <v>New Hire on First Path</v>
      </c>
      <c r="E3468">
        <f t="shared" si="108"/>
        <v>2</v>
      </c>
      <c r="F3468" t="str">
        <f t="shared" si="109"/>
        <v>Monday</v>
      </c>
    </row>
    <row r="3469" spans="1:6">
      <c r="A3469" s="1">
        <v>105745535</v>
      </c>
      <c r="B3469" s="61">
        <v>35800</v>
      </c>
      <c r="C3469" t="s">
        <v>119</v>
      </c>
      <c r="D3469" t="str">
        <f>VLOOKUP('Data Tab2'!A3469,'Data Tab1'!A:B,2,1)</f>
        <v>New Hire on First Path</v>
      </c>
      <c r="E3469">
        <f t="shared" si="108"/>
        <v>2</v>
      </c>
      <c r="F3469" t="str">
        <f t="shared" si="109"/>
        <v>Monday</v>
      </c>
    </row>
    <row r="3470" spans="1:6">
      <c r="A3470" s="1">
        <v>105745536</v>
      </c>
      <c r="B3470" s="61">
        <v>35805</v>
      </c>
      <c r="C3470" t="s">
        <v>56</v>
      </c>
      <c r="D3470" t="str">
        <f>VLOOKUP('Data Tab2'!A3470,'Data Tab1'!A:B,2,1)</f>
        <v>Cross-Trained New Hire</v>
      </c>
      <c r="E3470">
        <f t="shared" si="108"/>
        <v>7</v>
      </c>
      <c r="F3470" t="b">
        <f t="shared" si="109"/>
        <v>0</v>
      </c>
    </row>
    <row r="3471" spans="1:6">
      <c r="A3471" s="1">
        <v>105745538</v>
      </c>
      <c r="B3471" s="61">
        <v>35800</v>
      </c>
      <c r="C3471" t="s">
        <v>57</v>
      </c>
      <c r="D3471" t="str">
        <f>VLOOKUP('Data Tab2'!A3471,'Data Tab1'!A:B,2,1)</f>
        <v>New Hire on First Path</v>
      </c>
      <c r="E3471">
        <f t="shared" si="108"/>
        <v>2</v>
      </c>
      <c r="F3471" t="str">
        <f t="shared" si="109"/>
        <v>Monday</v>
      </c>
    </row>
    <row r="3472" spans="1:6">
      <c r="A3472" s="1">
        <v>105745543</v>
      </c>
      <c r="B3472" s="61">
        <v>35800</v>
      </c>
      <c r="C3472" t="s">
        <v>58</v>
      </c>
      <c r="D3472" t="str">
        <f>VLOOKUP('Data Tab2'!A3472,'Data Tab1'!A:B,2,1)</f>
        <v>Veteran</v>
      </c>
      <c r="E3472">
        <f t="shared" si="108"/>
        <v>2</v>
      </c>
      <c r="F3472" t="str">
        <f t="shared" si="109"/>
        <v>Monday</v>
      </c>
    </row>
    <row r="3473" spans="1:6">
      <c r="A3473" s="1">
        <v>105745544</v>
      </c>
      <c r="B3473" s="61">
        <v>35805</v>
      </c>
      <c r="C3473" t="s">
        <v>59</v>
      </c>
      <c r="D3473" t="str">
        <f>VLOOKUP('Data Tab2'!A3473,'Data Tab1'!A:B,2,1)</f>
        <v>Cross-Trained New Hire</v>
      </c>
      <c r="E3473">
        <f t="shared" si="108"/>
        <v>7</v>
      </c>
      <c r="F3473" t="b">
        <f t="shared" si="109"/>
        <v>0</v>
      </c>
    </row>
    <row r="3474" spans="1:6">
      <c r="A3474" s="1">
        <v>105745545</v>
      </c>
      <c r="B3474" s="61">
        <v>35800</v>
      </c>
      <c r="C3474" t="s">
        <v>60</v>
      </c>
      <c r="D3474" t="str">
        <f>VLOOKUP('Data Tab2'!A3474,'Data Tab1'!A:B,2,1)</f>
        <v>New Hire on First Path</v>
      </c>
      <c r="E3474">
        <f t="shared" si="108"/>
        <v>2</v>
      </c>
      <c r="F3474" t="str">
        <f t="shared" si="109"/>
        <v>Monday</v>
      </c>
    </row>
    <row r="3475" spans="1:6">
      <c r="A3475" s="1">
        <v>105745546</v>
      </c>
      <c r="B3475" s="61">
        <v>35800</v>
      </c>
      <c r="C3475" t="s">
        <v>61</v>
      </c>
      <c r="D3475" t="str">
        <f>VLOOKUP('Data Tab2'!A3475,'Data Tab1'!A:B,2,1)</f>
        <v>Veteran</v>
      </c>
      <c r="E3475">
        <f t="shared" si="108"/>
        <v>2</v>
      </c>
      <c r="F3475" t="str">
        <f t="shared" si="109"/>
        <v>Monday</v>
      </c>
    </row>
    <row r="3476" spans="1:6">
      <c r="A3476" s="1">
        <v>105745548</v>
      </c>
      <c r="B3476" s="61">
        <v>35800</v>
      </c>
      <c r="C3476" t="s">
        <v>62</v>
      </c>
      <c r="D3476" t="str">
        <f>VLOOKUP('Data Tab2'!A3476,'Data Tab1'!A:B,2,1)</f>
        <v>Veteran</v>
      </c>
      <c r="E3476">
        <f t="shared" si="108"/>
        <v>2</v>
      </c>
      <c r="F3476" t="str">
        <f t="shared" si="109"/>
        <v>Monday</v>
      </c>
    </row>
    <row r="3477" spans="1:6">
      <c r="A3477" s="1">
        <v>105745549</v>
      </c>
      <c r="B3477" s="61">
        <v>35801</v>
      </c>
      <c r="C3477" t="s">
        <v>63</v>
      </c>
      <c r="D3477" t="str">
        <f>VLOOKUP('Data Tab2'!A3477,'Data Tab1'!A:B,2,1)</f>
        <v>Cross-Trained New Hire</v>
      </c>
      <c r="E3477">
        <f t="shared" si="108"/>
        <v>3</v>
      </c>
      <c r="F3477" t="b">
        <f t="shared" si="109"/>
        <v>0</v>
      </c>
    </row>
    <row r="3478" spans="1:6">
      <c r="A3478" s="1">
        <v>105745806</v>
      </c>
      <c r="B3478" s="61">
        <v>35800</v>
      </c>
      <c r="C3478" t="s">
        <v>64</v>
      </c>
      <c r="D3478" t="str">
        <f>VLOOKUP('Data Tab2'!A3478,'Data Tab1'!A:B,2,1)</f>
        <v>New Hire on First Path</v>
      </c>
      <c r="E3478">
        <f t="shared" si="108"/>
        <v>2</v>
      </c>
      <c r="F3478" t="str">
        <f t="shared" si="109"/>
        <v>Monday</v>
      </c>
    </row>
    <row r="3479" spans="1:6">
      <c r="A3479" s="1">
        <v>105750555</v>
      </c>
      <c r="B3479" s="61">
        <v>35801</v>
      </c>
      <c r="C3479" t="s">
        <v>65</v>
      </c>
      <c r="D3479" t="str">
        <f>VLOOKUP('Data Tab2'!A3479,'Data Tab1'!A:B,2,1)</f>
        <v>New Hire on First Path</v>
      </c>
      <c r="E3479">
        <f t="shared" si="108"/>
        <v>3</v>
      </c>
      <c r="F3479" t="b">
        <f t="shared" si="109"/>
        <v>0</v>
      </c>
    </row>
    <row r="3480" spans="1:6">
      <c r="A3480" s="1">
        <v>105750561</v>
      </c>
      <c r="B3480" s="61">
        <v>35800</v>
      </c>
      <c r="C3480" t="s">
        <v>66</v>
      </c>
      <c r="D3480" t="str">
        <f>VLOOKUP('Data Tab2'!A3480,'Data Tab1'!A:B,2,1)</f>
        <v>New Hire on First Path</v>
      </c>
      <c r="E3480">
        <f t="shared" si="108"/>
        <v>2</v>
      </c>
      <c r="F3480" t="str">
        <f t="shared" si="109"/>
        <v>Monday</v>
      </c>
    </row>
    <row r="3481" spans="1:6">
      <c r="A3481" s="1">
        <v>105750596</v>
      </c>
      <c r="B3481" s="61">
        <v>35800</v>
      </c>
      <c r="C3481" t="s">
        <v>67</v>
      </c>
      <c r="D3481" t="str">
        <f>VLOOKUP('Data Tab2'!A3481,'Data Tab1'!A:B,2,1)</f>
        <v>Veteran</v>
      </c>
      <c r="E3481">
        <f t="shared" si="108"/>
        <v>2</v>
      </c>
      <c r="F3481" t="str">
        <f t="shared" si="109"/>
        <v>Monday</v>
      </c>
    </row>
    <row r="3482" spans="1:6">
      <c r="A3482" s="1">
        <v>105750609</v>
      </c>
      <c r="B3482" s="61">
        <v>35800</v>
      </c>
      <c r="C3482" t="s">
        <v>68</v>
      </c>
      <c r="D3482" t="str">
        <f>VLOOKUP('Data Tab2'!A3482,'Data Tab1'!A:B,2,1)</f>
        <v>New Hire on First Path</v>
      </c>
      <c r="E3482">
        <f t="shared" si="108"/>
        <v>2</v>
      </c>
      <c r="F3482" t="str">
        <f t="shared" si="109"/>
        <v>Monday</v>
      </c>
    </row>
    <row r="3483" spans="1:6">
      <c r="A3483" s="1">
        <v>105750612</v>
      </c>
      <c r="B3483" s="61">
        <v>35802</v>
      </c>
      <c r="C3483" t="s">
        <v>69</v>
      </c>
      <c r="D3483" t="str">
        <f>VLOOKUP('Data Tab2'!A3483,'Data Tab1'!A:B,2,1)</f>
        <v>New Hire on First Path</v>
      </c>
      <c r="E3483">
        <f t="shared" si="108"/>
        <v>4</v>
      </c>
      <c r="F3483" t="b">
        <f t="shared" si="109"/>
        <v>0</v>
      </c>
    </row>
    <row r="3484" spans="1:6">
      <c r="A3484" s="1">
        <v>105750614</v>
      </c>
      <c r="B3484" s="61">
        <v>35800</v>
      </c>
      <c r="C3484" t="s">
        <v>70</v>
      </c>
      <c r="D3484" t="str">
        <f>VLOOKUP('Data Tab2'!A3484,'Data Tab1'!A:B,2,1)</f>
        <v>New Hire on First Path</v>
      </c>
      <c r="E3484">
        <f t="shared" si="108"/>
        <v>2</v>
      </c>
      <c r="F3484" t="str">
        <f t="shared" si="109"/>
        <v>Monday</v>
      </c>
    </row>
    <row r="3485" spans="1:6">
      <c r="A3485" s="1">
        <v>105752212</v>
      </c>
      <c r="B3485" s="61">
        <v>35801</v>
      </c>
      <c r="C3485" t="s">
        <v>71</v>
      </c>
      <c r="D3485" t="str">
        <f>VLOOKUP('Data Tab2'!A3485,'Data Tab1'!A:B,2,1)</f>
        <v>Veteran</v>
      </c>
      <c r="E3485">
        <f t="shared" si="108"/>
        <v>3</v>
      </c>
      <c r="F3485" t="b">
        <f t="shared" si="109"/>
        <v>0</v>
      </c>
    </row>
    <row r="3486" spans="1:6">
      <c r="A3486" s="1">
        <v>105752213</v>
      </c>
      <c r="B3486" s="61">
        <v>35801</v>
      </c>
      <c r="C3486" t="s">
        <v>72</v>
      </c>
      <c r="D3486" t="str">
        <f>VLOOKUP('Data Tab2'!A3486,'Data Tab1'!A:B,2,1)</f>
        <v>New Hire on First Path</v>
      </c>
      <c r="E3486">
        <f t="shared" si="108"/>
        <v>3</v>
      </c>
      <c r="F3486" t="b">
        <f t="shared" si="109"/>
        <v>0</v>
      </c>
    </row>
    <row r="3487" spans="1:6">
      <c r="A3487" s="1">
        <v>105752214</v>
      </c>
      <c r="B3487" s="61">
        <v>35801</v>
      </c>
      <c r="C3487" t="s">
        <v>73</v>
      </c>
      <c r="D3487" t="str">
        <f>VLOOKUP('Data Tab2'!A3487,'Data Tab1'!A:B,2,1)</f>
        <v>New Hire on First Path</v>
      </c>
      <c r="E3487">
        <f t="shared" si="108"/>
        <v>3</v>
      </c>
      <c r="F3487" t="b">
        <f t="shared" si="109"/>
        <v>0</v>
      </c>
    </row>
    <row r="3488" spans="1:6">
      <c r="A3488" s="1">
        <v>105752215</v>
      </c>
      <c r="B3488" s="61">
        <v>35863</v>
      </c>
      <c r="C3488" t="s">
        <v>74</v>
      </c>
      <c r="D3488" t="str">
        <f>VLOOKUP('Data Tab2'!A3488,'Data Tab1'!A:B,2,1)</f>
        <v>Veteran</v>
      </c>
      <c r="E3488">
        <f t="shared" si="108"/>
        <v>2</v>
      </c>
      <c r="F3488" t="str">
        <f t="shared" si="109"/>
        <v>Monday</v>
      </c>
    </row>
    <row r="3489" spans="1:6">
      <c r="A3489" s="1">
        <v>105752217</v>
      </c>
      <c r="B3489" s="61">
        <v>35800</v>
      </c>
      <c r="C3489" t="s">
        <v>75</v>
      </c>
      <c r="D3489" t="str">
        <f>VLOOKUP('Data Tab2'!A3489,'Data Tab1'!A:B,2,1)</f>
        <v>New Hire on First Path</v>
      </c>
      <c r="E3489">
        <f t="shared" si="108"/>
        <v>2</v>
      </c>
      <c r="F3489" t="str">
        <f t="shared" si="109"/>
        <v>Monday</v>
      </c>
    </row>
    <row r="3490" spans="1:6">
      <c r="A3490" s="1">
        <v>105752218</v>
      </c>
      <c r="B3490" s="61">
        <v>35801</v>
      </c>
      <c r="C3490" t="s">
        <v>76</v>
      </c>
      <c r="D3490" t="str">
        <f>VLOOKUP('Data Tab2'!A3490,'Data Tab1'!A:B,2,1)</f>
        <v>New Hire on First Path</v>
      </c>
      <c r="E3490">
        <f t="shared" si="108"/>
        <v>3</v>
      </c>
      <c r="F3490" t="b">
        <f t="shared" si="109"/>
        <v>0</v>
      </c>
    </row>
    <row r="3491" spans="1:6">
      <c r="A3491" s="1">
        <v>105752219</v>
      </c>
      <c r="B3491" s="61">
        <v>35801</v>
      </c>
      <c r="C3491" t="s">
        <v>77</v>
      </c>
      <c r="D3491" t="str">
        <f>VLOOKUP('Data Tab2'!A3491,'Data Tab1'!A:B,2,1)</f>
        <v>New Hire on First Path</v>
      </c>
      <c r="E3491">
        <f t="shared" si="108"/>
        <v>3</v>
      </c>
      <c r="F3491" t="b">
        <f t="shared" si="109"/>
        <v>0</v>
      </c>
    </row>
    <row r="3492" spans="1:6">
      <c r="A3492" s="1">
        <v>105752220</v>
      </c>
      <c r="B3492" s="61">
        <v>35800</v>
      </c>
      <c r="C3492" t="s">
        <v>78</v>
      </c>
      <c r="D3492" t="str">
        <f>VLOOKUP('Data Tab2'!A3492,'Data Tab1'!A:B,2,1)</f>
        <v>New Hire on First Path</v>
      </c>
      <c r="E3492">
        <f t="shared" si="108"/>
        <v>2</v>
      </c>
      <c r="F3492" t="str">
        <f t="shared" si="109"/>
        <v>Monday</v>
      </c>
    </row>
    <row r="3493" spans="1:6">
      <c r="A3493" s="1">
        <v>105752221</v>
      </c>
      <c r="B3493" s="61">
        <v>35863</v>
      </c>
      <c r="C3493" t="s">
        <v>79</v>
      </c>
      <c r="D3493" t="str">
        <f>VLOOKUP('Data Tab2'!A3493,'Data Tab1'!A:B,2,1)</f>
        <v>New Hire on First Path</v>
      </c>
      <c r="E3493">
        <f t="shared" si="108"/>
        <v>2</v>
      </c>
      <c r="F3493" t="str">
        <f t="shared" si="109"/>
        <v>Monday</v>
      </c>
    </row>
    <row r="3494" spans="1:6">
      <c r="A3494" s="1">
        <v>105752222</v>
      </c>
      <c r="B3494" s="61">
        <v>35801</v>
      </c>
      <c r="C3494" t="s">
        <v>80</v>
      </c>
      <c r="D3494" t="str">
        <f>VLOOKUP('Data Tab2'!A3494,'Data Tab1'!A:B,2,1)</f>
        <v>New Hire on First Path</v>
      </c>
      <c r="E3494">
        <f t="shared" si="108"/>
        <v>3</v>
      </c>
      <c r="F3494" t="b">
        <f t="shared" si="109"/>
        <v>0</v>
      </c>
    </row>
    <row r="3495" spans="1:6">
      <c r="A3495" s="1">
        <v>105752223</v>
      </c>
      <c r="B3495" s="61">
        <v>35800</v>
      </c>
      <c r="C3495" t="s">
        <v>81</v>
      </c>
      <c r="D3495" t="str">
        <f>VLOOKUP('Data Tab2'!A3495,'Data Tab1'!A:B,2,1)</f>
        <v>New Hire on First Path</v>
      </c>
      <c r="E3495">
        <f t="shared" si="108"/>
        <v>2</v>
      </c>
      <c r="F3495" t="str">
        <f t="shared" si="109"/>
        <v>Monday</v>
      </c>
    </row>
    <row r="3496" spans="1:6">
      <c r="A3496" s="1">
        <v>105752224</v>
      </c>
      <c r="B3496" s="61">
        <v>35800</v>
      </c>
      <c r="C3496" t="s">
        <v>82</v>
      </c>
      <c r="D3496" t="str">
        <f>VLOOKUP('Data Tab2'!A3496,'Data Tab1'!A:B,2,1)</f>
        <v>Veteran</v>
      </c>
      <c r="E3496">
        <f t="shared" si="108"/>
        <v>2</v>
      </c>
      <c r="F3496" t="str">
        <f t="shared" si="109"/>
        <v>Monday</v>
      </c>
    </row>
    <row r="3497" spans="1:6">
      <c r="A3497" s="1">
        <v>105752225</v>
      </c>
      <c r="B3497" s="61">
        <v>35801</v>
      </c>
      <c r="C3497" t="s">
        <v>83</v>
      </c>
      <c r="D3497" t="str">
        <f>VLOOKUP('Data Tab2'!A3497,'Data Tab1'!A:B,2,1)</f>
        <v>New Hire on First Path</v>
      </c>
      <c r="E3497">
        <f t="shared" si="108"/>
        <v>3</v>
      </c>
      <c r="F3497" t="b">
        <f t="shared" si="109"/>
        <v>0</v>
      </c>
    </row>
    <row r="3498" spans="1:6">
      <c r="A3498" s="1">
        <v>105752226</v>
      </c>
      <c r="B3498" s="61">
        <v>35801</v>
      </c>
      <c r="C3498" t="s">
        <v>84</v>
      </c>
      <c r="D3498" t="str">
        <f>VLOOKUP('Data Tab2'!A3498,'Data Tab1'!A:B,2,1)</f>
        <v>New Hire on First Path</v>
      </c>
      <c r="E3498">
        <f t="shared" si="108"/>
        <v>3</v>
      </c>
      <c r="F3498" t="b">
        <f t="shared" si="109"/>
        <v>0</v>
      </c>
    </row>
    <row r="3499" spans="1:6">
      <c r="A3499" s="1">
        <v>105752227</v>
      </c>
      <c r="B3499" s="61">
        <v>35800</v>
      </c>
      <c r="C3499" t="s">
        <v>58</v>
      </c>
      <c r="D3499" t="str">
        <f>VLOOKUP('Data Tab2'!A3499,'Data Tab1'!A:B,2,1)</f>
        <v>New Hire on First Path</v>
      </c>
      <c r="E3499">
        <f t="shared" si="108"/>
        <v>2</v>
      </c>
      <c r="F3499" t="str">
        <f t="shared" si="109"/>
        <v>Monday</v>
      </c>
    </row>
    <row r="3500" spans="1:6">
      <c r="A3500" s="1">
        <v>105752228</v>
      </c>
      <c r="B3500" s="61">
        <v>35869</v>
      </c>
      <c r="C3500" t="s">
        <v>85</v>
      </c>
      <c r="D3500" t="str">
        <f>VLOOKUP('Data Tab2'!A3500,'Data Tab1'!A:B,2,1)</f>
        <v>Veteran</v>
      </c>
      <c r="E3500">
        <f t="shared" si="108"/>
        <v>1</v>
      </c>
      <c r="F3500" t="str">
        <f t="shared" si="109"/>
        <v>Sunday</v>
      </c>
    </row>
    <row r="3501" spans="1:6">
      <c r="A3501" s="1">
        <v>105752232</v>
      </c>
      <c r="B3501" s="61">
        <v>35865</v>
      </c>
      <c r="C3501" t="s">
        <v>59</v>
      </c>
      <c r="D3501" t="str">
        <f>VLOOKUP('Data Tab2'!A3501,'Data Tab1'!A:B,2,1)</f>
        <v>New Hire on First Path</v>
      </c>
      <c r="E3501">
        <f t="shared" si="108"/>
        <v>4</v>
      </c>
      <c r="F3501" t="b">
        <f t="shared" si="109"/>
        <v>0</v>
      </c>
    </row>
    <row r="3502" spans="1:6">
      <c r="A3502" s="1">
        <v>105752233</v>
      </c>
      <c r="B3502" s="61">
        <v>35801</v>
      </c>
      <c r="C3502" t="s">
        <v>86</v>
      </c>
      <c r="D3502" t="str">
        <f>VLOOKUP('Data Tab2'!A3502,'Data Tab1'!A:B,2,1)</f>
        <v>New Hire on First Path</v>
      </c>
      <c r="E3502">
        <f t="shared" si="108"/>
        <v>3</v>
      </c>
      <c r="F3502" t="b">
        <f t="shared" si="109"/>
        <v>0</v>
      </c>
    </row>
    <row r="3503" spans="1:6">
      <c r="A3503" s="1">
        <v>105752247</v>
      </c>
      <c r="B3503" s="61">
        <v>35801</v>
      </c>
      <c r="C3503" t="s">
        <v>87</v>
      </c>
      <c r="D3503" t="str">
        <f>VLOOKUP('Data Tab2'!A3503,'Data Tab1'!A:B,2,1)</f>
        <v>Veteran</v>
      </c>
      <c r="E3503">
        <f t="shared" si="108"/>
        <v>3</v>
      </c>
      <c r="F3503" t="b">
        <f t="shared" si="109"/>
        <v>0</v>
      </c>
    </row>
    <row r="3504" spans="1:6">
      <c r="A3504" s="1">
        <v>105752248</v>
      </c>
      <c r="B3504" s="61">
        <v>35800</v>
      </c>
      <c r="C3504" t="s">
        <v>88</v>
      </c>
      <c r="D3504" t="str">
        <f>VLOOKUP('Data Tab2'!A3504,'Data Tab1'!A:B,2,1)</f>
        <v>Veteran</v>
      </c>
      <c r="E3504">
        <f t="shared" si="108"/>
        <v>2</v>
      </c>
      <c r="F3504" t="str">
        <f t="shared" si="109"/>
        <v>Monday</v>
      </c>
    </row>
    <row r="3505" spans="1:6">
      <c r="A3505" s="1">
        <v>105752627</v>
      </c>
      <c r="B3505" s="61">
        <v>35800</v>
      </c>
      <c r="C3505" t="s">
        <v>89</v>
      </c>
      <c r="D3505" t="str">
        <f>VLOOKUP('Data Tab2'!A3505,'Data Tab1'!A:B,2,1)</f>
        <v>New Hire on First Path</v>
      </c>
      <c r="E3505">
        <f t="shared" si="108"/>
        <v>2</v>
      </c>
      <c r="F3505" t="str">
        <f t="shared" si="109"/>
        <v>Monday</v>
      </c>
    </row>
    <row r="3506" spans="1:6">
      <c r="A3506" s="1">
        <v>105752628</v>
      </c>
      <c r="B3506" s="61">
        <v>35800</v>
      </c>
      <c r="C3506" t="s">
        <v>90</v>
      </c>
      <c r="D3506" t="str">
        <f>VLOOKUP('Data Tab2'!A3506,'Data Tab1'!A:B,2,1)</f>
        <v>New Hire on First Path</v>
      </c>
      <c r="E3506">
        <f t="shared" si="108"/>
        <v>2</v>
      </c>
      <c r="F3506" t="str">
        <f t="shared" si="109"/>
        <v>Monday</v>
      </c>
    </row>
    <row r="3507" spans="1:6">
      <c r="A3507" s="1">
        <v>105752629</v>
      </c>
      <c r="B3507" s="61">
        <v>35802</v>
      </c>
      <c r="C3507" t="s">
        <v>56</v>
      </c>
      <c r="D3507" t="str">
        <f>VLOOKUP('Data Tab2'!A3507,'Data Tab1'!A:B,2,1)</f>
        <v>New Hire on First Path</v>
      </c>
      <c r="E3507">
        <f t="shared" si="108"/>
        <v>4</v>
      </c>
      <c r="F3507" t="b">
        <f t="shared" si="109"/>
        <v>0</v>
      </c>
    </row>
    <row r="3508" spans="1:6">
      <c r="A3508" s="1">
        <v>105752631</v>
      </c>
      <c r="B3508" s="61">
        <v>35800</v>
      </c>
      <c r="C3508" t="s">
        <v>91</v>
      </c>
      <c r="D3508" t="str">
        <f>VLOOKUP('Data Tab2'!A3508,'Data Tab1'!A:B,2,1)</f>
        <v>Veteran</v>
      </c>
      <c r="E3508">
        <f t="shared" si="108"/>
        <v>2</v>
      </c>
      <c r="F3508" t="str">
        <f t="shared" si="109"/>
        <v>Monday</v>
      </c>
    </row>
    <row r="3509" spans="1:6">
      <c r="A3509" s="1">
        <v>105752632</v>
      </c>
      <c r="B3509" s="61">
        <v>35800</v>
      </c>
      <c r="C3509" t="s">
        <v>92</v>
      </c>
      <c r="D3509" t="str">
        <f>VLOOKUP('Data Tab2'!A3509,'Data Tab1'!A:B,2,1)</f>
        <v>Veteran</v>
      </c>
      <c r="E3509">
        <f t="shared" si="108"/>
        <v>2</v>
      </c>
      <c r="F3509" t="str">
        <f t="shared" si="109"/>
        <v>Monday</v>
      </c>
    </row>
    <row r="3510" spans="1:6">
      <c r="A3510" s="1">
        <v>105752640</v>
      </c>
      <c r="B3510" s="61">
        <v>35800</v>
      </c>
      <c r="C3510" t="s">
        <v>93</v>
      </c>
      <c r="D3510" t="str">
        <f>VLOOKUP('Data Tab2'!A3510,'Data Tab1'!A:B,2,1)</f>
        <v>New Hire on First Path</v>
      </c>
      <c r="E3510">
        <f t="shared" si="108"/>
        <v>2</v>
      </c>
      <c r="F3510" t="str">
        <f t="shared" si="109"/>
        <v>Monday</v>
      </c>
    </row>
    <row r="3511" spans="1:6">
      <c r="A3511" s="1">
        <v>105753250</v>
      </c>
      <c r="B3511" s="61">
        <v>35800</v>
      </c>
      <c r="C3511" t="s">
        <v>94</v>
      </c>
      <c r="D3511" t="str">
        <f>VLOOKUP('Data Tab2'!A3511,'Data Tab1'!A:B,2,1)</f>
        <v>New Hire on First Path</v>
      </c>
      <c r="E3511">
        <f t="shared" si="108"/>
        <v>2</v>
      </c>
      <c r="F3511" t="str">
        <f t="shared" si="109"/>
        <v>Monday</v>
      </c>
    </row>
    <row r="3512" spans="1:6">
      <c r="A3512" s="1">
        <v>105757829</v>
      </c>
      <c r="B3512" s="61">
        <v>35800</v>
      </c>
      <c r="C3512" t="s">
        <v>57</v>
      </c>
      <c r="D3512" t="str">
        <f>VLOOKUP('Data Tab2'!A3512,'Data Tab1'!A:B,2,1)</f>
        <v>New Hire on First Path</v>
      </c>
      <c r="E3512">
        <f t="shared" si="108"/>
        <v>2</v>
      </c>
      <c r="F3512" t="str">
        <f t="shared" si="109"/>
        <v>Monday</v>
      </c>
    </row>
    <row r="3513" spans="1:6">
      <c r="A3513" s="1">
        <v>105757833</v>
      </c>
      <c r="B3513" s="61">
        <v>35806</v>
      </c>
      <c r="C3513" t="s">
        <v>95</v>
      </c>
      <c r="D3513" t="str">
        <f>VLOOKUP('Data Tab2'!A3513,'Data Tab1'!A:B,2,1)</f>
        <v>New Hire on First Path</v>
      </c>
      <c r="E3513">
        <f t="shared" si="108"/>
        <v>1</v>
      </c>
      <c r="F3513" t="str">
        <f t="shared" si="109"/>
        <v>Sunday</v>
      </c>
    </row>
    <row r="3514" spans="1:6">
      <c r="A3514" s="1">
        <v>105757838</v>
      </c>
      <c r="B3514" s="61">
        <v>35800</v>
      </c>
      <c r="C3514" t="s">
        <v>96</v>
      </c>
      <c r="D3514" t="str">
        <f>VLOOKUP('Data Tab2'!A3514,'Data Tab1'!A:B,2,1)</f>
        <v>New Hire on First Path</v>
      </c>
      <c r="E3514">
        <f t="shared" si="108"/>
        <v>2</v>
      </c>
      <c r="F3514" t="str">
        <f t="shared" si="109"/>
        <v>Monday</v>
      </c>
    </row>
    <row r="3515" spans="1:6">
      <c r="A3515" s="1">
        <v>105757839</v>
      </c>
      <c r="B3515" s="61">
        <v>35800</v>
      </c>
      <c r="C3515" t="s">
        <v>97</v>
      </c>
      <c r="D3515" t="str">
        <f>VLOOKUP('Data Tab2'!A3515,'Data Tab1'!A:B,2,1)</f>
        <v>New Hire on First Path</v>
      </c>
      <c r="E3515">
        <f t="shared" si="108"/>
        <v>2</v>
      </c>
      <c r="F3515" t="str">
        <f t="shared" si="109"/>
        <v>Monday</v>
      </c>
    </row>
    <row r="3516" spans="1:6">
      <c r="A3516" s="1">
        <v>105757846</v>
      </c>
      <c r="B3516" s="61">
        <v>35800</v>
      </c>
      <c r="C3516" t="s">
        <v>98</v>
      </c>
      <c r="D3516" t="str">
        <f>VLOOKUP('Data Tab2'!A3516,'Data Tab1'!A:B,2,1)</f>
        <v>New Hire on First Path</v>
      </c>
      <c r="E3516">
        <f t="shared" si="108"/>
        <v>2</v>
      </c>
      <c r="F3516" t="str">
        <f t="shared" si="109"/>
        <v>Monday</v>
      </c>
    </row>
    <row r="3517" spans="1:6">
      <c r="A3517" s="1">
        <v>105758377</v>
      </c>
      <c r="B3517" s="61">
        <v>35870</v>
      </c>
      <c r="C3517" t="s">
        <v>99</v>
      </c>
      <c r="D3517" t="str">
        <f>VLOOKUP('Data Tab2'!A3517,'Data Tab1'!A:B,2,1)</f>
        <v>New Hire on First Path</v>
      </c>
      <c r="E3517">
        <f t="shared" si="108"/>
        <v>2</v>
      </c>
      <c r="F3517" t="str">
        <f t="shared" si="109"/>
        <v>Monday</v>
      </c>
    </row>
    <row r="3518" spans="1:6">
      <c r="A3518" s="1">
        <v>105773104</v>
      </c>
      <c r="B3518" s="61">
        <v>35801</v>
      </c>
      <c r="C3518" t="s">
        <v>100</v>
      </c>
      <c r="D3518" t="str">
        <f>VLOOKUP('Data Tab2'!A3518,'Data Tab1'!A:B,2,1)</f>
        <v>New Hire on First Path</v>
      </c>
      <c r="E3518">
        <f t="shared" si="108"/>
        <v>3</v>
      </c>
      <c r="F3518" t="b">
        <f t="shared" si="109"/>
        <v>0</v>
      </c>
    </row>
    <row r="3519" spans="1:6">
      <c r="A3519" s="1">
        <v>105774028</v>
      </c>
      <c r="B3519" s="61">
        <v>35800</v>
      </c>
      <c r="C3519" t="s">
        <v>101</v>
      </c>
      <c r="D3519" t="str">
        <f>VLOOKUP('Data Tab2'!A3519,'Data Tab1'!A:B,2,1)</f>
        <v>New Hire on First Path</v>
      </c>
      <c r="E3519">
        <f t="shared" si="108"/>
        <v>2</v>
      </c>
      <c r="F3519" t="str">
        <f t="shared" si="109"/>
        <v>Monday</v>
      </c>
    </row>
    <row r="3520" spans="1:6">
      <c r="A3520" s="1">
        <v>105774029</v>
      </c>
      <c r="B3520" s="61">
        <v>35800</v>
      </c>
      <c r="C3520" t="s">
        <v>102</v>
      </c>
      <c r="D3520" t="str">
        <f>VLOOKUP('Data Tab2'!A3520,'Data Tab1'!A:B,2,1)</f>
        <v>New Hire on First Path</v>
      </c>
      <c r="E3520">
        <f t="shared" si="108"/>
        <v>2</v>
      </c>
      <c r="F3520" t="str">
        <f t="shared" si="109"/>
        <v>Monday</v>
      </c>
    </row>
    <row r="3521" spans="1:6">
      <c r="A3521" s="1">
        <v>105774030</v>
      </c>
      <c r="B3521" s="61">
        <v>35800</v>
      </c>
      <c r="C3521" t="s">
        <v>103</v>
      </c>
      <c r="D3521" t="str">
        <f>VLOOKUP('Data Tab2'!A3521,'Data Tab1'!A:B,2,1)</f>
        <v>New Hire on First Path</v>
      </c>
      <c r="E3521">
        <f t="shared" si="108"/>
        <v>2</v>
      </c>
      <c r="F3521" t="str">
        <f t="shared" si="109"/>
        <v>Monday</v>
      </c>
    </row>
    <row r="3522" spans="1:6">
      <c r="A3522" s="1">
        <v>105774076</v>
      </c>
      <c r="B3522" s="61">
        <v>35800</v>
      </c>
      <c r="C3522" t="s">
        <v>104</v>
      </c>
      <c r="D3522" t="str">
        <f>VLOOKUP('Data Tab2'!A3522,'Data Tab1'!A:B,2,1)</f>
        <v>New Hire on First Path</v>
      </c>
      <c r="E3522">
        <f t="shared" si="108"/>
        <v>2</v>
      </c>
      <c r="F3522" t="str">
        <f t="shared" si="109"/>
        <v>Monday</v>
      </c>
    </row>
    <row r="3523" spans="1:6">
      <c r="A3523" s="1">
        <v>105774077</v>
      </c>
      <c r="B3523" s="61">
        <v>35863</v>
      </c>
      <c r="C3523" t="s">
        <v>105</v>
      </c>
      <c r="D3523" t="str">
        <f>VLOOKUP('Data Tab2'!A3523,'Data Tab1'!A:B,2,1)</f>
        <v>Veteran</v>
      </c>
      <c r="E3523">
        <f t="shared" ref="E3523:E3586" si="110">WEEKDAY(B3523)</f>
        <v>2</v>
      </c>
      <c r="F3523" t="str">
        <f t="shared" ref="F3523:F3586" si="111">IF(E3523=1,"Sunday",IF(E3523=2,"Monday"))</f>
        <v>Monday</v>
      </c>
    </row>
    <row r="3524" spans="1:6">
      <c r="A3524" s="1">
        <v>105774078</v>
      </c>
      <c r="B3524" s="61">
        <v>35800</v>
      </c>
      <c r="C3524" t="s">
        <v>106</v>
      </c>
      <c r="D3524" t="str">
        <f>VLOOKUP('Data Tab2'!A3524,'Data Tab1'!A:B,2,1)</f>
        <v>New Hire on First Path</v>
      </c>
      <c r="E3524">
        <f t="shared" si="110"/>
        <v>2</v>
      </c>
      <c r="F3524" t="str">
        <f t="shared" si="111"/>
        <v>Monday</v>
      </c>
    </row>
    <row r="3525" spans="1:6">
      <c r="A3525" s="1">
        <v>105774087</v>
      </c>
      <c r="B3525" s="61">
        <v>35800</v>
      </c>
      <c r="C3525" t="s">
        <v>107</v>
      </c>
      <c r="D3525" t="str">
        <f>VLOOKUP('Data Tab2'!A3525,'Data Tab1'!A:B,2,1)</f>
        <v>Veteran</v>
      </c>
      <c r="E3525">
        <f t="shared" si="110"/>
        <v>2</v>
      </c>
      <c r="F3525" t="str">
        <f t="shared" si="111"/>
        <v>Monday</v>
      </c>
    </row>
    <row r="3526" spans="1:6">
      <c r="A3526" s="1">
        <v>105774094</v>
      </c>
      <c r="B3526" s="61">
        <v>35800</v>
      </c>
      <c r="C3526" t="s">
        <v>108</v>
      </c>
      <c r="D3526" t="str">
        <f>VLOOKUP('Data Tab2'!A3526,'Data Tab1'!A:B,2,1)</f>
        <v>New Hire on First Path</v>
      </c>
      <c r="E3526">
        <f t="shared" si="110"/>
        <v>2</v>
      </c>
      <c r="F3526" t="str">
        <f t="shared" si="111"/>
        <v>Monday</v>
      </c>
    </row>
    <row r="3527" spans="1:6">
      <c r="A3527" s="1">
        <v>105774098</v>
      </c>
      <c r="B3527" s="61">
        <v>35800</v>
      </c>
      <c r="C3527" t="s">
        <v>109</v>
      </c>
      <c r="D3527" t="str">
        <f>VLOOKUP('Data Tab2'!A3527,'Data Tab1'!A:B,2,1)</f>
        <v>Veteran</v>
      </c>
      <c r="E3527">
        <f t="shared" si="110"/>
        <v>2</v>
      </c>
      <c r="F3527" t="str">
        <f t="shared" si="111"/>
        <v>Monday</v>
      </c>
    </row>
    <row r="3528" spans="1:6">
      <c r="A3528" s="1">
        <v>105774100</v>
      </c>
      <c r="B3528" s="61">
        <v>35800</v>
      </c>
      <c r="C3528" t="s">
        <v>110</v>
      </c>
      <c r="D3528" t="str">
        <f>VLOOKUP('Data Tab2'!A3528,'Data Tab1'!A:B,2,1)</f>
        <v>New Hire on First Path</v>
      </c>
      <c r="E3528">
        <f t="shared" si="110"/>
        <v>2</v>
      </c>
      <c r="F3528" t="str">
        <f t="shared" si="111"/>
        <v>Monday</v>
      </c>
    </row>
    <row r="3529" spans="1:6">
      <c r="A3529" s="1">
        <v>105774101</v>
      </c>
      <c r="B3529" s="61">
        <v>35800</v>
      </c>
      <c r="C3529" t="s">
        <v>111</v>
      </c>
      <c r="D3529" t="str">
        <f>VLOOKUP('Data Tab2'!A3529,'Data Tab1'!A:B,2,1)</f>
        <v>New Hire on First Path</v>
      </c>
      <c r="E3529">
        <f t="shared" si="110"/>
        <v>2</v>
      </c>
      <c r="F3529" t="str">
        <f t="shared" si="111"/>
        <v>Monday</v>
      </c>
    </row>
    <row r="3530" spans="1:6">
      <c r="A3530" s="1">
        <v>105774107</v>
      </c>
      <c r="B3530" s="61">
        <v>35800</v>
      </c>
      <c r="C3530" t="s">
        <v>112</v>
      </c>
      <c r="D3530" t="str">
        <f>VLOOKUP('Data Tab2'!A3530,'Data Tab1'!A:B,2,1)</f>
        <v>New Hire on First Path</v>
      </c>
      <c r="E3530">
        <f t="shared" si="110"/>
        <v>2</v>
      </c>
      <c r="F3530" t="str">
        <f t="shared" si="111"/>
        <v>Monday</v>
      </c>
    </row>
    <row r="3531" spans="1:6">
      <c r="A3531" s="1">
        <v>105774117</v>
      </c>
      <c r="B3531" s="61">
        <v>35800</v>
      </c>
      <c r="C3531" t="s">
        <v>113</v>
      </c>
      <c r="D3531" t="str">
        <f>VLOOKUP('Data Tab2'!A3531,'Data Tab1'!A:B,2,1)</f>
        <v>Veteran</v>
      </c>
      <c r="E3531">
        <f t="shared" si="110"/>
        <v>2</v>
      </c>
      <c r="F3531" t="str">
        <f t="shared" si="111"/>
        <v>Monday</v>
      </c>
    </row>
    <row r="3532" spans="1:6">
      <c r="A3532" s="1">
        <v>105774118</v>
      </c>
      <c r="B3532" s="61">
        <v>35800</v>
      </c>
      <c r="C3532" t="s">
        <v>114</v>
      </c>
      <c r="D3532" t="str">
        <f>VLOOKUP('Data Tab2'!A3532,'Data Tab1'!A:B,2,1)</f>
        <v>New Hire on First Path</v>
      </c>
      <c r="E3532">
        <f t="shared" si="110"/>
        <v>2</v>
      </c>
      <c r="F3532" t="str">
        <f t="shared" si="111"/>
        <v>Monday</v>
      </c>
    </row>
    <row r="3533" spans="1:6">
      <c r="A3533" s="1">
        <v>105774127</v>
      </c>
      <c r="B3533" s="61">
        <v>35800</v>
      </c>
      <c r="C3533" t="s">
        <v>115</v>
      </c>
      <c r="D3533" t="str">
        <f>VLOOKUP('Data Tab2'!A3533,'Data Tab1'!A:B,2,1)</f>
        <v>New Hire on First Path</v>
      </c>
      <c r="E3533">
        <f t="shared" si="110"/>
        <v>2</v>
      </c>
      <c r="F3533" t="str">
        <f t="shared" si="111"/>
        <v>Monday</v>
      </c>
    </row>
    <row r="3534" spans="1:6">
      <c r="A3534" s="1">
        <v>105774137</v>
      </c>
      <c r="B3534" s="61">
        <v>35800</v>
      </c>
      <c r="C3534" t="s">
        <v>116</v>
      </c>
      <c r="D3534" t="str">
        <f>VLOOKUP('Data Tab2'!A3534,'Data Tab1'!A:B,2,1)</f>
        <v>Veteran</v>
      </c>
      <c r="E3534">
        <f t="shared" si="110"/>
        <v>2</v>
      </c>
      <c r="F3534" t="str">
        <f t="shared" si="111"/>
        <v>Monday</v>
      </c>
    </row>
    <row r="3535" spans="1:6">
      <c r="A3535" s="1">
        <v>105774138</v>
      </c>
      <c r="B3535" s="61">
        <v>35800</v>
      </c>
      <c r="C3535" t="s">
        <v>117</v>
      </c>
      <c r="D3535" t="str">
        <f>VLOOKUP('Data Tab2'!A3535,'Data Tab1'!A:B,2,1)</f>
        <v>Veteran</v>
      </c>
      <c r="E3535">
        <f t="shared" si="110"/>
        <v>2</v>
      </c>
      <c r="F3535" t="str">
        <f t="shared" si="111"/>
        <v>Monday</v>
      </c>
    </row>
    <row r="3536" spans="1:6">
      <c r="A3536" s="1">
        <v>105774145</v>
      </c>
      <c r="B3536" s="61">
        <v>35800</v>
      </c>
      <c r="C3536" t="s">
        <v>118</v>
      </c>
      <c r="D3536" t="str">
        <f>VLOOKUP('Data Tab2'!A3536,'Data Tab1'!A:B,2,1)</f>
        <v>Veteran</v>
      </c>
      <c r="E3536">
        <f t="shared" si="110"/>
        <v>2</v>
      </c>
      <c r="F3536" t="str">
        <f t="shared" si="111"/>
        <v>Monday</v>
      </c>
    </row>
    <row r="3537" spans="1:6">
      <c r="A3537" s="1">
        <v>105774147</v>
      </c>
      <c r="B3537" s="61">
        <v>35800</v>
      </c>
      <c r="C3537" t="s">
        <v>119</v>
      </c>
      <c r="D3537" t="str">
        <f>VLOOKUP('Data Tab2'!A3537,'Data Tab1'!A:B,2,1)</f>
        <v>New Hire on First Path</v>
      </c>
      <c r="E3537">
        <f t="shared" si="110"/>
        <v>2</v>
      </c>
      <c r="F3537" t="str">
        <f t="shared" si="111"/>
        <v>Monday</v>
      </c>
    </row>
    <row r="3538" spans="1:6">
      <c r="A3538" s="1">
        <v>105774148</v>
      </c>
      <c r="B3538" s="61">
        <v>35800</v>
      </c>
      <c r="C3538" t="s">
        <v>56</v>
      </c>
      <c r="D3538" t="str">
        <f>VLOOKUP('Data Tab2'!A3538,'Data Tab1'!A:B,2,1)</f>
        <v>Veteran</v>
      </c>
      <c r="E3538">
        <f t="shared" si="110"/>
        <v>2</v>
      </c>
      <c r="F3538" t="str">
        <f t="shared" si="111"/>
        <v>Monday</v>
      </c>
    </row>
    <row r="3539" spans="1:6">
      <c r="A3539" s="1">
        <v>105776453</v>
      </c>
      <c r="B3539" s="61">
        <v>35802</v>
      </c>
      <c r="C3539" t="s">
        <v>57</v>
      </c>
      <c r="D3539" t="str">
        <f>VLOOKUP('Data Tab2'!A3539,'Data Tab1'!A:B,2,1)</f>
        <v>New Hire on First Path</v>
      </c>
      <c r="E3539">
        <f t="shared" si="110"/>
        <v>4</v>
      </c>
      <c r="F3539" t="b">
        <f t="shared" si="111"/>
        <v>0</v>
      </c>
    </row>
    <row r="3540" spans="1:6">
      <c r="A3540" s="1">
        <v>105777020</v>
      </c>
      <c r="B3540" s="61">
        <v>35863</v>
      </c>
      <c r="C3540" t="s">
        <v>58</v>
      </c>
      <c r="D3540" t="str">
        <f>VLOOKUP('Data Tab2'!A3540,'Data Tab1'!A:B,2,1)</f>
        <v>New Hire on First Path</v>
      </c>
      <c r="E3540">
        <f t="shared" si="110"/>
        <v>2</v>
      </c>
      <c r="F3540" t="str">
        <f t="shared" si="111"/>
        <v>Monday</v>
      </c>
    </row>
    <row r="3541" spans="1:6">
      <c r="A3541" s="1">
        <v>105777021</v>
      </c>
      <c r="B3541" s="61">
        <v>35802</v>
      </c>
      <c r="C3541" t="s">
        <v>59</v>
      </c>
      <c r="D3541" t="str">
        <f>VLOOKUP('Data Tab2'!A3541,'Data Tab1'!A:B,2,1)</f>
        <v>New Hire on First Path</v>
      </c>
      <c r="E3541">
        <f t="shared" si="110"/>
        <v>4</v>
      </c>
      <c r="F3541" t="b">
        <f t="shared" si="111"/>
        <v>0</v>
      </c>
    </row>
    <row r="3542" spans="1:6">
      <c r="A3542" s="1">
        <v>105777022</v>
      </c>
      <c r="B3542" s="61">
        <v>35802</v>
      </c>
      <c r="C3542" t="s">
        <v>60</v>
      </c>
      <c r="D3542" t="str">
        <f>VLOOKUP('Data Tab2'!A3542,'Data Tab1'!A:B,2,1)</f>
        <v>New Hire on First Path</v>
      </c>
      <c r="E3542">
        <f t="shared" si="110"/>
        <v>4</v>
      </c>
      <c r="F3542" t="b">
        <f t="shared" si="111"/>
        <v>0</v>
      </c>
    </row>
    <row r="3543" spans="1:6">
      <c r="A3543" s="1">
        <v>105777024</v>
      </c>
      <c r="B3543" s="61">
        <v>35866</v>
      </c>
      <c r="C3543" t="s">
        <v>61</v>
      </c>
      <c r="D3543" t="str">
        <f>VLOOKUP('Data Tab2'!A3543,'Data Tab1'!A:B,2,1)</f>
        <v>New Hire on First Path</v>
      </c>
      <c r="E3543">
        <f t="shared" si="110"/>
        <v>5</v>
      </c>
      <c r="F3543" t="b">
        <f t="shared" si="111"/>
        <v>0</v>
      </c>
    </row>
    <row r="3544" spans="1:6">
      <c r="A3544" s="1">
        <v>105777025</v>
      </c>
      <c r="B3544" s="61">
        <v>35802</v>
      </c>
      <c r="C3544" t="s">
        <v>62</v>
      </c>
      <c r="D3544" t="str">
        <f>VLOOKUP('Data Tab2'!A3544,'Data Tab1'!A:B,2,1)</f>
        <v>Cross-Trained New Hire</v>
      </c>
      <c r="E3544">
        <f t="shared" si="110"/>
        <v>4</v>
      </c>
      <c r="F3544" t="b">
        <f t="shared" si="111"/>
        <v>0</v>
      </c>
    </row>
    <row r="3545" spans="1:6">
      <c r="A3545" s="1">
        <v>105777026</v>
      </c>
      <c r="B3545" s="61">
        <v>35801</v>
      </c>
      <c r="C3545" t="s">
        <v>63</v>
      </c>
      <c r="D3545" t="str">
        <f>VLOOKUP('Data Tab2'!A3545,'Data Tab1'!A:B,2,1)</f>
        <v>New Hire on First Path</v>
      </c>
      <c r="E3545">
        <f t="shared" si="110"/>
        <v>3</v>
      </c>
      <c r="F3545" t="b">
        <f t="shared" si="111"/>
        <v>0</v>
      </c>
    </row>
    <row r="3546" spans="1:6">
      <c r="A3546" s="1">
        <v>105777027</v>
      </c>
      <c r="B3546" s="61">
        <v>35800</v>
      </c>
      <c r="C3546" t="s">
        <v>64</v>
      </c>
      <c r="D3546" t="str">
        <f>VLOOKUP('Data Tab2'!A3546,'Data Tab1'!A:B,2,1)</f>
        <v>Veteran</v>
      </c>
      <c r="E3546">
        <f t="shared" si="110"/>
        <v>2</v>
      </c>
      <c r="F3546" t="str">
        <f t="shared" si="111"/>
        <v>Monday</v>
      </c>
    </row>
    <row r="3547" spans="1:6">
      <c r="A3547" s="1">
        <v>105777028</v>
      </c>
      <c r="B3547" s="61">
        <v>35800</v>
      </c>
      <c r="C3547" t="s">
        <v>65</v>
      </c>
      <c r="D3547" t="str">
        <f>VLOOKUP('Data Tab2'!A3547,'Data Tab1'!A:B,2,1)</f>
        <v>Cross-Trained New Hire</v>
      </c>
      <c r="E3547">
        <f t="shared" si="110"/>
        <v>2</v>
      </c>
      <c r="F3547" t="str">
        <f t="shared" si="111"/>
        <v>Monday</v>
      </c>
    </row>
    <row r="3548" spans="1:6">
      <c r="A3548" s="1">
        <v>105777030</v>
      </c>
      <c r="B3548" s="61">
        <v>35802</v>
      </c>
      <c r="C3548" t="s">
        <v>66</v>
      </c>
      <c r="D3548" t="str">
        <f>VLOOKUP('Data Tab2'!A3548,'Data Tab1'!A:B,2,1)</f>
        <v>New Hire on First Path</v>
      </c>
      <c r="E3548">
        <f t="shared" si="110"/>
        <v>4</v>
      </c>
      <c r="F3548" t="b">
        <f t="shared" si="111"/>
        <v>0</v>
      </c>
    </row>
    <row r="3549" spans="1:6">
      <c r="A3549" s="1">
        <v>105778676</v>
      </c>
      <c r="B3549" s="61">
        <v>35802</v>
      </c>
      <c r="C3549" t="s">
        <v>67</v>
      </c>
      <c r="D3549" t="str">
        <f>VLOOKUP('Data Tab2'!A3549,'Data Tab1'!A:B,2,1)</f>
        <v>New Hire on First Path</v>
      </c>
      <c r="E3549">
        <f t="shared" si="110"/>
        <v>4</v>
      </c>
      <c r="F3549" t="b">
        <f t="shared" si="111"/>
        <v>0</v>
      </c>
    </row>
    <row r="3550" spans="1:6">
      <c r="A3550" s="1">
        <v>105778677</v>
      </c>
      <c r="B3550" s="61">
        <v>35802</v>
      </c>
      <c r="C3550" t="s">
        <v>68</v>
      </c>
      <c r="D3550" t="str">
        <f>VLOOKUP('Data Tab2'!A3550,'Data Tab1'!A:B,2,1)</f>
        <v>New Hire on First Path</v>
      </c>
      <c r="E3550">
        <f t="shared" si="110"/>
        <v>4</v>
      </c>
      <c r="F3550" t="b">
        <f t="shared" si="111"/>
        <v>0</v>
      </c>
    </row>
    <row r="3551" spans="1:6">
      <c r="A3551" s="1">
        <v>105778710</v>
      </c>
      <c r="B3551" s="61">
        <v>35864</v>
      </c>
      <c r="C3551" t="s">
        <v>69</v>
      </c>
      <c r="D3551" t="str">
        <f>VLOOKUP('Data Tab2'!A3551,'Data Tab1'!A:B,2,1)</f>
        <v>New Hire on First Path</v>
      </c>
      <c r="E3551">
        <f t="shared" si="110"/>
        <v>3</v>
      </c>
      <c r="F3551" t="b">
        <f t="shared" si="111"/>
        <v>0</v>
      </c>
    </row>
    <row r="3552" spans="1:6">
      <c r="A3552" s="1">
        <v>105778714</v>
      </c>
      <c r="B3552" s="61">
        <v>35802</v>
      </c>
      <c r="C3552" t="s">
        <v>70</v>
      </c>
      <c r="D3552" t="str">
        <f>VLOOKUP('Data Tab2'!A3552,'Data Tab1'!A:B,2,1)</f>
        <v>New Hire on First Path</v>
      </c>
      <c r="E3552">
        <f t="shared" si="110"/>
        <v>4</v>
      </c>
      <c r="F3552" t="b">
        <f t="shared" si="111"/>
        <v>0</v>
      </c>
    </row>
    <row r="3553" spans="1:6">
      <c r="A3553" s="1">
        <v>105778715</v>
      </c>
      <c r="B3553" s="61">
        <v>35863</v>
      </c>
      <c r="C3553" t="s">
        <v>71</v>
      </c>
      <c r="D3553" t="str">
        <f>VLOOKUP('Data Tab2'!A3553,'Data Tab1'!A:B,2,1)</f>
        <v>New Hire on First Path</v>
      </c>
      <c r="E3553">
        <f t="shared" si="110"/>
        <v>2</v>
      </c>
      <c r="F3553" t="str">
        <f t="shared" si="111"/>
        <v>Monday</v>
      </c>
    </row>
    <row r="3554" spans="1:6">
      <c r="A3554" s="1">
        <v>105778727</v>
      </c>
      <c r="B3554" s="61">
        <v>35803</v>
      </c>
      <c r="C3554" t="s">
        <v>72</v>
      </c>
      <c r="D3554" t="str">
        <f>VLOOKUP('Data Tab2'!A3554,'Data Tab1'!A:B,2,1)</f>
        <v>New Hire on First Path</v>
      </c>
      <c r="E3554">
        <f t="shared" si="110"/>
        <v>5</v>
      </c>
      <c r="F3554" t="b">
        <f t="shared" si="111"/>
        <v>0</v>
      </c>
    </row>
    <row r="3555" spans="1:6">
      <c r="A3555" s="1">
        <v>105778737</v>
      </c>
      <c r="B3555" s="61">
        <v>35801</v>
      </c>
      <c r="C3555" t="s">
        <v>73</v>
      </c>
      <c r="D3555" t="str">
        <f>VLOOKUP('Data Tab2'!A3555,'Data Tab1'!A:B,2,1)</f>
        <v>New Hire on First Path</v>
      </c>
      <c r="E3555">
        <f t="shared" si="110"/>
        <v>3</v>
      </c>
      <c r="F3555" t="b">
        <f t="shared" si="111"/>
        <v>0</v>
      </c>
    </row>
    <row r="3556" spans="1:6">
      <c r="A3556" s="1">
        <v>105778739</v>
      </c>
      <c r="B3556" s="61">
        <v>35802</v>
      </c>
      <c r="C3556" t="s">
        <v>74</v>
      </c>
      <c r="D3556" t="str">
        <f>VLOOKUP('Data Tab2'!A3556,'Data Tab1'!A:B,2,1)</f>
        <v>New Hire on First Path</v>
      </c>
      <c r="E3556">
        <f t="shared" si="110"/>
        <v>4</v>
      </c>
      <c r="F3556" t="b">
        <f t="shared" si="111"/>
        <v>0</v>
      </c>
    </row>
    <row r="3557" spans="1:6">
      <c r="A3557" s="1">
        <v>105778748</v>
      </c>
      <c r="B3557" s="61">
        <v>35863</v>
      </c>
      <c r="C3557" t="s">
        <v>75</v>
      </c>
      <c r="D3557" t="str">
        <f>VLOOKUP('Data Tab2'!A3557,'Data Tab1'!A:B,2,1)</f>
        <v>New Hire on First Path</v>
      </c>
      <c r="E3557">
        <f t="shared" si="110"/>
        <v>2</v>
      </c>
      <c r="F3557" t="str">
        <f t="shared" si="111"/>
        <v>Monday</v>
      </c>
    </row>
    <row r="3558" spans="1:6">
      <c r="A3558" s="1">
        <v>105778772</v>
      </c>
      <c r="B3558" s="61">
        <v>35805</v>
      </c>
      <c r="C3558" t="s">
        <v>76</v>
      </c>
      <c r="D3558" t="str">
        <f>VLOOKUP('Data Tab2'!A3558,'Data Tab1'!A:B,2,1)</f>
        <v>New Hire on First Path</v>
      </c>
      <c r="E3558">
        <f t="shared" si="110"/>
        <v>7</v>
      </c>
      <c r="F3558" t="b">
        <f t="shared" si="111"/>
        <v>0</v>
      </c>
    </row>
    <row r="3559" spans="1:6">
      <c r="A3559" s="1">
        <v>105778835</v>
      </c>
      <c r="B3559" s="61">
        <v>35802</v>
      </c>
      <c r="C3559" t="s">
        <v>77</v>
      </c>
      <c r="D3559" t="str">
        <f>VLOOKUP('Data Tab2'!A3559,'Data Tab1'!A:B,2,1)</f>
        <v>New Hire on First Path</v>
      </c>
      <c r="E3559">
        <f t="shared" si="110"/>
        <v>4</v>
      </c>
      <c r="F3559" t="b">
        <f t="shared" si="111"/>
        <v>0</v>
      </c>
    </row>
    <row r="3560" spans="1:6">
      <c r="A3560" s="1">
        <v>105778844</v>
      </c>
      <c r="B3560" s="61">
        <v>35803</v>
      </c>
      <c r="C3560" t="s">
        <v>78</v>
      </c>
      <c r="D3560" t="str">
        <f>VLOOKUP('Data Tab2'!A3560,'Data Tab1'!A:B,2,1)</f>
        <v>New Hire on First Path</v>
      </c>
      <c r="E3560">
        <f t="shared" si="110"/>
        <v>5</v>
      </c>
      <c r="F3560" t="b">
        <f t="shared" si="111"/>
        <v>0</v>
      </c>
    </row>
    <row r="3561" spans="1:6">
      <c r="A3561" s="1">
        <v>105779015</v>
      </c>
      <c r="B3561" s="61">
        <v>35802</v>
      </c>
      <c r="C3561" t="s">
        <v>79</v>
      </c>
      <c r="D3561" t="str">
        <f>VLOOKUP('Data Tab2'!A3561,'Data Tab1'!A:B,2,1)</f>
        <v>New Hire on First Path</v>
      </c>
      <c r="E3561">
        <f t="shared" si="110"/>
        <v>4</v>
      </c>
      <c r="F3561" t="b">
        <f t="shared" si="111"/>
        <v>0</v>
      </c>
    </row>
    <row r="3562" spans="1:6">
      <c r="A3562" s="1">
        <v>105779042</v>
      </c>
      <c r="B3562" s="61">
        <v>35802</v>
      </c>
      <c r="C3562" t="s">
        <v>80</v>
      </c>
      <c r="D3562" t="str">
        <f>VLOOKUP('Data Tab2'!A3562,'Data Tab1'!A:B,2,1)</f>
        <v>New Hire on First Path</v>
      </c>
      <c r="E3562">
        <f t="shared" si="110"/>
        <v>4</v>
      </c>
      <c r="F3562" t="b">
        <f t="shared" si="111"/>
        <v>0</v>
      </c>
    </row>
    <row r="3563" spans="1:6">
      <c r="A3563" s="1">
        <v>105779231</v>
      </c>
      <c r="B3563" s="61">
        <v>35801</v>
      </c>
      <c r="C3563" t="s">
        <v>81</v>
      </c>
      <c r="D3563" t="str">
        <f>VLOOKUP('Data Tab2'!A3563,'Data Tab1'!A:B,2,1)</f>
        <v>New Hire on First Path</v>
      </c>
      <c r="E3563">
        <f t="shared" si="110"/>
        <v>3</v>
      </c>
      <c r="F3563" t="b">
        <f t="shared" si="111"/>
        <v>0</v>
      </c>
    </row>
    <row r="3564" spans="1:6">
      <c r="A3564" s="1">
        <v>105779233</v>
      </c>
      <c r="B3564" s="61">
        <v>35801</v>
      </c>
      <c r="C3564" t="s">
        <v>82</v>
      </c>
      <c r="D3564" t="str">
        <f>VLOOKUP('Data Tab2'!A3564,'Data Tab1'!A:B,2,1)</f>
        <v>New Hire on First Path</v>
      </c>
      <c r="E3564">
        <f t="shared" si="110"/>
        <v>3</v>
      </c>
      <c r="F3564" t="b">
        <f t="shared" si="111"/>
        <v>0</v>
      </c>
    </row>
    <row r="3565" spans="1:6">
      <c r="A3565" s="1">
        <v>105779892</v>
      </c>
      <c r="B3565" s="61">
        <v>35867</v>
      </c>
      <c r="C3565" t="s">
        <v>83</v>
      </c>
      <c r="D3565" t="str">
        <f>VLOOKUP('Data Tab2'!A3565,'Data Tab1'!A:B,2,1)</f>
        <v>New Hire on First Path</v>
      </c>
      <c r="E3565">
        <f t="shared" si="110"/>
        <v>6</v>
      </c>
      <c r="F3565" t="b">
        <f t="shared" si="111"/>
        <v>0</v>
      </c>
    </row>
    <row r="3566" spans="1:6">
      <c r="A3566" s="1">
        <v>105780051</v>
      </c>
      <c r="B3566" s="61">
        <v>35802</v>
      </c>
      <c r="C3566" t="s">
        <v>84</v>
      </c>
      <c r="D3566" t="str">
        <f>VLOOKUP('Data Tab2'!A3566,'Data Tab1'!A:B,2,1)</f>
        <v>New Hire on First Path</v>
      </c>
      <c r="E3566">
        <f t="shared" si="110"/>
        <v>4</v>
      </c>
      <c r="F3566" t="b">
        <f t="shared" si="111"/>
        <v>0</v>
      </c>
    </row>
    <row r="3567" spans="1:6">
      <c r="A3567" s="1">
        <v>105780394</v>
      </c>
      <c r="B3567" s="61">
        <v>35800</v>
      </c>
      <c r="C3567" t="s">
        <v>58</v>
      </c>
      <c r="D3567" t="str">
        <f>VLOOKUP('Data Tab2'!A3567,'Data Tab1'!A:B,2,1)</f>
        <v>New Hire on First Path</v>
      </c>
      <c r="E3567">
        <f t="shared" si="110"/>
        <v>2</v>
      </c>
      <c r="F3567" t="str">
        <f t="shared" si="111"/>
        <v>Monday</v>
      </c>
    </row>
    <row r="3568" spans="1:6">
      <c r="A3568" s="1">
        <v>105780494</v>
      </c>
      <c r="B3568" s="61">
        <v>35867</v>
      </c>
      <c r="C3568" t="s">
        <v>85</v>
      </c>
      <c r="D3568" t="str">
        <f>VLOOKUP('Data Tab2'!A3568,'Data Tab1'!A:B,2,1)</f>
        <v>New Hire on First Path</v>
      </c>
      <c r="E3568">
        <f t="shared" si="110"/>
        <v>6</v>
      </c>
      <c r="F3568" t="b">
        <f t="shared" si="111"/>
        <v>0</v>
      </c>
    </row>
    <row r="3569" spans="1:6">
      <c r="A3569" s="1">
        <v>105780497</v>
      </c>
      <c r="B3569" s="61">
        <v>35800</v>
      </c>
      <c r="C3569" t="s">
        <v>59</v>
      </c>
      <c r="D3569" t="str">
        <f>VLOOKUP('Data Tab2'!A3569,'Data Tab1'!A:B,2,1)</f>
        <v>New Hire on First Path</v>
      </c>
      <c r="E3569">
        <f t="shared" si="110"/>
        <v>2</v>
      </c>
      <c r="F3569" t="str">
        <f t="shared" si="111"/>
        <v>Monday</v>
      </c>
    </row>
    <row r="3570" spans="1:6">
      <c r="A3570" s="1">
        <v>105780504</v>
      </c>
      <c r="B3570" s="61">
        <v>35863</v>
      </c>
      <c r="C3570" t="s">
        <v>86</v>
      </c>
      <c r="D3570" t="str">
        <f>VLOOKUP('Data Tab2'!A3570,'Data Tab1'!A:B,2,1)</f>
        <v>New Hire on First Path</v>
      </c>
      <c r="E3570">
        <f t="shared" si="110"/>
        <v>2</v>
      </c>
      <c r="F3570" t="str">
        <f t="shared" si="111"/>
        <v>Monday</v>
      </c>
    </row>
    <row r="3571" spans="1:6">
      <c r="A3571" s="1">
        <v>105780509</v>
      </c>
      <c r="B3571" s="61">
        <v>35800</v>
      </c>
      <c r="C3571" t="s">
        <v>87</v>
      </c>
      <c r="D3571" t="str">
        <f>VLOOKUP('Data Tab2'!A3571,'Data Tab1'!A:B,2,1)</f>
        <v>New Hire on First Path</v>
      </c>
      <c r="E3571">
        <f t="shared" si="110"/>
        <v>2</v>
      </c>
      <c r="F3571" t="str">
        <f t="shared" si="111"/>
        <v>Monday</v>
      </c>
    </row>
    <row r="3572" spans="1:6">
      <c r="A3572" s="1">
        <v>105780513</v>
      </c>
      <c r="B3572" s="61">
        <v>35803</v>
      </c>
      <c r="C3572" t="s">
        <v>88</v>
      </c>
      <c r="D3572" t="str">
        <f>VLOOKUP('Data Tab2'!A3572,'Data Tab1'!A:B,2,1)</f>
        <v>New Hire on First Path</v>
      </c>
      <c r="E3572">
        <f t="shared" si="110"/>
        <v>5</v>
      </c>
      <c r="F3572" t="b">
        <f t="shared" si="111"/>
        <v>0</v>
      </c>
    </row>
    <row r="3573" spans="1:6">
      <c r="A3573" s="1">
        <v>105780533</v>
      </c>
      <c r="B3573" s="61">
        <v>35800</v>
      </c>
      <c r="C3573" t="s">
        <v>89</v>
      </c>
      <c r="D3573" t="str">
        <f>VLOOKUP('Data Tab2'!A3573,'Data Tab1'!A:B,2,1)</f>
        <v>New Hire on First Path</v>
      </c>
      <c r="E3573">
        <f t="shared" si="110"/>
        <v>2</v>
      </c>
      <c r="F3573" t="str">
        <f t="shared" si="111"/>
        <v>Monday</v>
      </c>
    </row>
    <row r="3574" spans="1:6">
      <c r="A3574" s="1">
        <v>105798936</v>
      </c>
      <c r="B3574" s="61">
        <v>35802</v>
      </c>
      <c r="C3574" t="s">
        <v>90</v>
      </c>
      <c r="D3574" t="str">
        <f>VLOOKUP('Data Tab2'!A3574,'Data Tab1'!A:B,2,1)</f>
        <v>New Hire on First Path</v>
      </c>
      <c r="E3574">
        <f t="shared" si="110"/>
        <v>4</v>
      </c>
      <c r="F3574" t="b">
        <f t="shared" si="111"/>
        <v>0</v>
      </c>
    </row>
    <row r="3575" spans="1:6">
      <c r="A3575" s="1">
        <v>105798954</v>
      </c>
      <c r="B3575" s="61">
        <v>35802</v>
      </c>
      <c r="C3575" t="s">
        <v>56</v>
      </c>
      <c r="D3575" t="str">
        <f>VLOOKUP('Data Tab2'!A3575,'Data Tab1'!A:B,2,1)</f>
        <v>New Hire on First Path</v>
      </c>
      <c r="E3575">
        <f t="shared" si="110"/>
        <v>4</v>
      </c>
      <c r="F3575" t="b">
        <f t="shared" si="111"/>
        <v>0</v>
      </c>
    </row>
    <row r="3576" spans="1:6">
      <c r="A3576" s="1">
        <v>105798968</v>
      </c>
      <c r="B3576" s="61">
        <v>35802</v>
      </c>
      <c r="C3576" t="s">
        <v>91</v>
      </c>
      <c r="D3576" t="str">
        <f>VLOOKUP('Data Tab2'!A3576,'Data Tab1'!A:B,2,1)</f>
        <v>New Hire on First Path</v>
      </c>
      <c r="E3576">
        <f t="shared" si="110"/>
        <v>4</v>
      </c>
      <c r="F3576" t="b">
        <f t="shared" si="111"/>
        <v>0</v>
      </c>
    </row>
    <row r="3577" spans="1:6">
      <c r="A3577" s="1">
        <v>105807836</v>
      </c>
      <c r="B3577" s="61">
        <v>35802</v>
      </c>
      <c r="C3577" t="s">
        <v>92</v>
      </c>
      <c r="D3577" t="str">
        <f>VLOOKUP('Data Tab2'!A3577,'Data Tab1'!A:B,2,1)</f>
        <v>New Hire on First Path</v>
      </c>
      <c r="E3577">
        <f t="shared" si="110"/>
        <v>4</v>
      </c>
      <c r="F3577" t="b">
        <f t="shared" si="111"/>
        <v>0</v>
      </c>
    </row>
    <row r="3578" spans="1:6">
      <c r="A3578" s="1">
        <v>105811794</v>
      </c>
      <c r="B3578" s="61">
        <v>35800</v>
      </c>
      <c r="C3578" t="s">
        <v>93</v>
      </c>
      <c r="D3578" t="str">
        <f>VLOOKUP('Data Tab2'!A3578,'Data Tab1'!A:B,2,1)</f>
        <v>New Hire on First Path</v>
      </c>
      <c r="E3578">
        <f t="shared" si="110"/>
        <v>2</v>
      </c>
      <c r="F3578" t="str">
        <f t="shared" si="111"/>
        <v>Monday</v>
      </c>
    </row>
    <row r="3579" spans="1:6">
      <c r="A3579" s="1">
        <v>105811795</v>
      </c>
      <c r="B3579" s="61">
        <v>35800</v>
      </c>
      <c r="C3579" t="s">
        <v>94</v>
      </c>
      <c r="D3579" t="str">
        <f>VLOOKUP('Data Tab2'!A3579,'Data Tab1'!A:B,2,1)</f>
        <v>New Hire on First Path</v>
      </c>
      <c r="E3579">
        <f t="shared" si="110"/>
        <v>2</v>
      </c>
      <c r="F3579" t="str">
        <f t="shared" si="111"/>
        <v>Monday</v>
      </c>
    </row>
    <row r="3580" spans="1:6">
      <c r="A3580" s="1">
        <v>105811797</v>
      </c>
      <c r="B3580" s="61">
        <v>35800</v>
      </c>
      <c r="C3580" t="s">
        <v>57</v>
      </c>
      <c r="D3580" t="str">
        <f>VLOOKUP('Data Tab2'!A3580,'Data Tab1'!A:B,2,1)</f>
        <v>New Hire on First Path</v>
      </c>
      <c r="E3580">
        <f t="shared" si="110"/>
        <v>2</v>
      </c>
      <c r="F3580" t="str">
        <f t="shared" si="111"/>
        <v>Monday</v>
      </c>
    </row>
    <row r="3581" spans="1:6">
      <c r="A3581" s="1">
        <v>105815542</v>
      </c>
      <c r="B3581" s="61">
        <v>35800</v>
      </c>
      <c r="C3581" t="s">
        <v>95</v>
      </c>
      <c r="D3581" t="str">
        <f>VLOOKUP('Data Tab2'!A3581,'Data Tab1'!A:B,2,1)</f>
        <v>New Hire on First Path</v>
      </c>
      <c r="E3581">
        <f t="shared" si="110"/>
        <v>2</v>
      </c>
      <c r="F3581" t="str">
        <f t="shared" si="111"/>
        <v>Monday</v>
      </c>
    </row>
    <row r="3582" spans="1:6">
      <c r="A3582" s="1">
        <v>105815546</v>
      </c>
      <c r="B3582" s="61">
        <v>35800</v>
      </c>
      <c r="C3582" t="s">
        <v>96</v>
      </c>
      <c r="D3582" t="str">
        <f>VLOOKUP('Data Tab2'!A3582,'Data Tab1'!A:B,2,1)</f>
        <v>New Hire on First Path</v>
      </c>
      <c r="E3582">
        <f t="shared" si="110"/>
        <v>2</v>
      </c>
      <c r="F3582" t="str">
        <f t="shared" si="111"/>
        <v>Monday</v>
      </c>
    </row>
    <row r="3583" spans="1:6">
      <c r="A3583" s="1">
        <v>105815547</v>
      </c>
      <c r="B3583" s="61">
        <v>35801</v>
      </c>
      <c r="C3583" t="s">
        <v>97</v>
      </c>
      <c r="D3583" t="str">
        <f>VLOOKUP('Data Tab2'!A3583,'Data Tab1'!A:B,2,1)</f>
        <v>New Hire on First Path</v>
      </c>
      <c r="E3583">
        <f t="shared" si="110"/>
        <v>3</v>
      </c>
      <c r="F3583" t="b">
        <f t="shared" si="111"/>
        <v>0</v>
      </c>
    </row>
    <row r="3584" spans="1:6">
      <c r="A3584" s="1">
        <v>105815548</v>
      </c>
      <c r="B3584" s="61">
        <v>35800</v>
      </c>
      <c r="C3584" t="s">
        <v>98</v>
      </c>
      <c r="D3584" t="str">
        <f>VLOOKUP('Data Tab2'!A3584,'Data Tab1'!A:B,2,1)</f>
        <v>New Hire on First Path</v>
      </c>
      <c r="E3584">
        <f t="shared" si="110"/>
        <v>2</v>
      </c>
      <c r="F3584" t="str">
        <f t="shared" si="111"/>
        <v>Monday</v>
      </c>
    </row>
    <row r="3585" spans="1:6">
      <c r="A3585" s="1">
        <v>105815551</v>
      </c>
      <c r="B3585" s="61">
        <v>35800</v>
      </c>
      <c r="C3585" t="s">
        <v>99</v>
      </c>
      <c r="D3585" t="str">
        <f>VLOOKUP('Data Tab2'!A3585,'Data Tab1'!A:B,2,1)</f>
        <v>Cross-Trainee</v>
      </c>
      <c r="E3585">
        <f t="shared" si="110"/>
        <v>2</v>
      </c>
      <c r="F3585" t="str">
        <f t="shared" si="111"/>
        <v>Monday</v>
      </c>
    </row>
    <row r="3586" spans="1:6">
      <c r="A3586" s="1">
        <v>105815554</v>
      </c>
      <c r="B3586" s="61">
        <v>35800</v>
      </c>
      <c r="C3586" t="s">
        <v>100</v>
      </c>
      <c r="D3586" t="str">
        <f>VLOOKUP('Data Tab2'!A3586,'Data Tab1'!A:B,2,1)</f>
        <v>Cross-Trainee</v>
      </c>
      <c r="E3586">
        <f t="shared" si="110"/>
        <v>2</v>
      </c>
      <c r="F3586" t="str">
        <f t="shared" si="111"/>
        <v>Monday</v>
      </c>
    </row>
    <row r="3587" spans="1:6">
      <c r="A3587" s="1">
        <v>105815556</v>
      </c>
      <c r="B3587" s="61">
        <v>35800</v>
      </c>
      <c r="C3587" t="s">
        <v>101</v>
      </c>
      <c r="D3587" t="str">
        <f>VLOOKUP('Data Tab2'!A3587,'Data Tab1'!A:B,2,1)</f>
        <v>Cross-Trainee</v>
      </c>
      <c r="E3587">
        <f t="shared" ref="E3587:E3622" si="112">WEEKDAY(B3587)</f>
        <v>2</v>
      </c>
      <c r="F3587" t="str">
        <f t="shared" ref="F3587:F3622" si="113">IF(E3587=1,"Sunday",IF(E3587=2,"Monday"))</f>
        <v>Monday</v>
      </c>
    </row>
    <row r="3588" spans="1:6">
      <c r="A3588" s="1">
        <v>105815559</v>
      </c>
      <c r="B3588" s="61">
        <v>35801</v>
      </c>
      <c r="C3588" t="s">
        <v>102</v>
      </c>
      <c r="D3588" t="str">
        <f>VLOOKUP('Data Tab2'!A3588,'Data Tab1'!A:B,2,1)</f>
        <v>Cross-Trainee</v>
      </c>
      <c r="E3588">
        <f t="shared" si="112"/>
        <v>3</v>
      </c>
      <c r="F3588" t="b">
        <f t="shared" si="113"/>
        <v>0</v>
      </c>
    </row>
    <row r="3589" spans="1:6">
      <c r="A3589" s="1">
        <v>105815560</v>
      </c>
      <c r="B3589" s="61">
        <v>35800</v>
      </c>
      <c r="C3589" t="s">
        <v>103</v>
      </c>
      <c r="D3589" t="str">
        <f>VLOOKUP('Data Tab2'!A3589,'Data Tab1'!A:B,2,1)</f>
        <v>Cross-Trainee</v>
      </c>
      <c r="E3589">
        <f t="shared" si="112"/>
        <v>2</v>
      </c>
      <c r="F3589" t="str">
        <f t="shared" si="113"/>
        <v>Monday</v>
      </c>
    </row>
    <row r="3590" spans="1:6">
      <c r="A3590" s="1">
        <v>105815561</v>
      </c>
      <c r="B3590" s="61">
        <v>35800</v>
      </c>
      <c r="C3590" t="s">
        <v>104</v>
      </c>
      <c r="D3590" t="str">
        <f>VLOOKUP('Data Tab2'!A3590,'Data Tab1'!A:B,2,1)</f>
        <v>Cross-Trainee</v>
      </c>
      <c r="E3590">
        <f t="shared" si="112"/>
        <v>2</v>
      </c>
      <c r="F3590" t="str">
        <f t="shared" si="113"/>
        <v>Monday</v>
      </c>
    </row>
    <row r="3591" spans="1:6">
      <c r="A3591" s="1">
        <v>105815564</v>
      </c>
      <c r="B3591" s="61">
        <v>35800</v>
      </c>
      <c r="C3591" t="s">
        <v>105</v>
      </c>
      <c r="D3591" t="str">
        <f>VLOOKUP('Data Tab2'!A3591,'Data Tab1'!A:B,2,1)</f>
        <v>Cross-Trainee</v>
      </c>
      <c r="E3591">
        <f t="shared" si="112"/>
        <v>2</v>
      </c>
      <c r="F3591" t="str">
        <f t="shared" si="113"/>
        <v>Monday</v>
      </c>
    </row>
    <row r="3592" spans="1:6">
      <c r="A3592" s="1">
        <v>105815565</v>
      </c>
      <c r="B3592" s="61">
        <v>35800</v>
      </c>
      <c r="C3592" t="s">
        <v>106</v>
      </c>
      <c r="D3592" t="str">
        <f>VLOOKUP('Data Tab2'!A3592,'Data Tab1'!A:B,2,1)</f>
        <v>Cross-Trainee</v>
      </c>
      <c r="E3592">
        <f t="shared" si="112"/>
        <v>2</v>
      </c>
      <c r="F3592" t="str">
        <f t="shared" si="113"/>
        <v>Monday</v>
      </c>
    </row>
    <row r="3593" spans="1:6">
      <c r="A3593" s="1">
        <v>105815567</v>
      </c>
      <c r="B3593" s="61">
        <v>35800</v>
      </c>
      <c r="C3593" t="s">
        <v>107</v>
      </c>
      <c r="D3593" t="str">
        <f>VLOOKUP('Data Tab2'!A3593,'Data Tab1'!A:B,2,1)</f>
        <v>Cross-Trainee</v>
      </c>
      <c r="E3593">
        <f t="shared" si="112"/>
        <v>2</v>
      </c>
      <c r="F3593" t="str">
        <f t="shared" si="113"/>
        <v>Monday</v>
      </c>
    </row>
    <row r="3594" spans="1:6">
      <c r="A3594" s="1">
        <v>105815568</v>
      </c>
      <c r="B3594" s="61">
        <v>35800</v>
      </c>
      <c r="C3594" t="s">
        <v>108</v>
      </c>
      <c r="D3594" t="str">
        <f>VLOOKUP('Data Tab2'!A3594,'Data Tab1'!A:B,2,1)</f>
        <v>Cross-Trainee</v>
      </c>
      <c r="E3594">
        <f t="shared" si="112"/>
        <v>2</v>
      </c>
      <c r="F3594" t="str">
        <f t="shared" si="113"/>
        <v>Monday</v>
      </c>
    </row>
    <row r="3595" spans="1:6">
      <c r="A3595" s="1">
        <v>105816299</v>
      </c>
      <c r="B3595" s="61">
        <v>35800</v>
      </c>
      <c r="C3595" t="s">
        <v>109</v>
      </c>
      <c r="D3595" t="str">
        <f>VLOOKUP('Data Tab2'!A3595,'Data Tab1'!A:B,2,1)</f>
        <v>Cross-Trainee</v>
      </c>
      <c r="E3595">
        <f t="shared" si="112"/>
        <v>2</v>
      </c>
      <c r="F3595" t="str">
        <f t="shared" si="113"/>
        <v>Monday</v>
      </c>
    </row>
    <row r="3596" spans="1:6">
      <c r="A3596" s="1">
        <v>105816300</v>
      </c>
      <c r="B3596" s="61">
        <v>35800</v>
      </c>
      <c r="C3596" t="s">
        <v>110</v>
      </c>
      <c r="D3596" t="str">
        <f>VLOOKUP('Data Tab2'!A3596,'Data Tab1'!A:B,2,1)</f>
        <v>Cross-Trainee</v>
      </c>
      <c r="E3596">
        <f t="shared" si="112"/>
        <v>2</v>
      </c>
      <c r="F3596" t="str">
        <f t="shared" si="113"/>
        <v>Monday</v>
      </c>
    </row>
    <row r="3597" spans="1:6">
      <c r="A3597" s="1">
        <v>105816304</v>
      </c>
      <c r="B3597" s="61">
        <v>35803</v>
      </c>
      <c r="C3597" t="s">
        <v>111</v>
      </c>
      <c r="D3597" t="str">
        <f>VLOOKUP('Data Tab2'!A3597,'Data Tab1'!A:B,2,1)</f>
        <v>Cross-Trainee</v>
      </c>
      <c r="E3597">
        <f t="shared" si="112"/>
        <v>5</v>
      </c>
      <c r="F3597" t="b">
        <f t="shared" si="113"/>
        <v>0</v>
      </c>
    </row>
    <row r="3598" spans="1:6">
      <c r="A3598" s="1">
        <v>105816306</v>
      </c>
      <c r="B3598" s="61">
        <v>35800</v>
      </c>
      <c r="C3598" t="s">
        <v>112</v>
      </c>
      <c r="D3598" t="str">
        <f>VLOOKUP('Data Tab2'!A3598,'Data Tab1'!A:B,2,1)</f>
        <v>Cross-Trainee</v>
      </c>
      <c r="E3598">
        <f t="shared" si="112"/>
        <v>2</v>
      </c>
      <c r="F3598" t="str">
        <f t="shared" si="113"/>
        <v>Monday</v>
      </c>
    </row>
    <row r="3599" spans="1:6">
      <c r="A3599" s="1">
        <v>105816308</v>
      </c>
      <c r="B3599" s="61">
        <v>35800</v>
      </c>
      <c r="C3599" t="s">
        <v>113</v>
      </c>
      <c r="D3599" t="str">
        <f>VLOOKUP('Data Tab2'!A3599,'Data Tab1'!A:B,2,1)</f>
        <v>Cross-Trainee</v>
      </c>
      <c r="E3599">
        <f t="shared" si="112"/>
        <v>2</v>
      </c>
      <c r="F3599" t="str">
        <f t="shared" si="113"/>
        <v>Monday</v>
      </c>
    </row>
    <row r="3600" spans="1:6">
      <c r="A3600" s="1">
        <v>105816310</v>
      </c>
      <c r="B3600" s="61">
        <v>35800</v>
      </c>
      <c r="C3600" t="s">
        <v>114</v>
      </c>
      <c r="D3600" t="str">
        <f>VLOOKUP('Data Tab2'!A3600,'Data Tab1'!A:B,2,1)</f>
        <v>Cross-Trainee</v>
      </c>
      <c r="E3600">
        <f t="shared" si="112"/>
        <v>2</v>
      </c>
      <c r="F3600" t="str">
        <f t="shared" si="113"/>
        <v>Monday</v>
      </c>
    </row>
    <row r="3601" spans="1:6">
      <c r="A3601" s="1">
        <v>105816311</v>
      </c>
      <c r="B3601" s="61">
        <v>35800</v>
      </c>
      <c r="C3601" t="s">
        <v>115</v>
      </c>
      <c r="D3601" t="str">
        <f>VLOOKUP('Data Tab2'!A3601,'Data Tab1'!A:B,2,1)</f>
        <v>Cross-Trainee</v>
      </c>
      <c r="E3601">
        <f t="shared" si="112"/>
        <v>2</v>
      </c>
      <c r="F3601" t="str">
        <f t="shared" si="113"/>
        <v>Monday</v>
      </c>
    </row>
    <row r="3602" spans="1:6">
      <c r="A3602" s="1">
        <v>105816312</v>
      </c>
      <c r="B3602" s="61">
        <v>35800</v>
      </c>
      <c r="C3602" t="s">
        <v>116</v>
      </c>
      <c r="D3602" t="str">
        <f>VLOOKUP('Data Tab2'!A3602,'Data Tab1'!A:B,2,1)</f>
        <v>Cross-Trainee</v>
      </c>
      <c r="E3602">
        <f t="shared" si="112"/>
        <v>2</v>
      </c>
      <c r="F3602" t="str">
        <f t="shared" si="113"/>
        <v>Monday</v>
      </c>
    </row>
    <row r="3603" spans="1:6">
      <c r="A3603" s="1">
        <v>105816391</v>
      </c>
      <c r="B3603" s="61">
        <v>35800</v>
      </c>
      <c r="C3603" t="s">
        <v>117</v>
      </c>
      <c r="D3603" t="str">
        <f>VLOOKUP('Data Tab2'!A3603,'Data Tab1'!A:B,2,1)</f>
        <v>Cross-Trainee</v>
      </c>
      <c r="E3603">
        <f t="shared" si="112"/>
        <v>2</v>
      </c>
      <c r="F3603" t="str">
        <f t="shared" si="113"/>
        <v>Monday</v>
      </c>
    </row>
    <row r="3604" spans="1:6">
      <c r="A3604" s="1">
        <v>105816450</v>
      </c>
      <c r="B3604" s="61">
        <v>35801</v>
      </c>
      <c r="C3604" t="s">
        <v>118</v>
      </c>
      <c r="D3604" t="str">
        <f>VLOOKUP('Data Tab2'!A3604,'Data Tab1'!A:B,2,1)</f>
        <v>Cross-Trainee</v>
      </c>
      <c r="E3604">
        <f t="shared" si="112"/>
        <v>3</v>
      </c>
      <c r="F3604" t="b">
        <f t="shared" si="113"/>
        <v>0</v>
      </c>
    </row>
    <row r="3605" spans="1:6">
      <c r="A3605" s="1">
        <v>105816452</v>
      </c>
      <c r="B3605" s="61">
        <v>35800</v>
      </c>
      <c r="C3605" t="s">
        <v>119</v>
      </c>
      <c r="D3605" t="str">
        <f>VLOOKUP('Data Tab2'!A3605,'Data Tab1'!A:B,2,1)</f>
        <v>Cross-Trainee</v>
      </c>
      <c r="E3605">
        <f t="shared" si="112"/>
        <v>2</v>
      </c>
      <c r="F3605" t="str">
        <f t="shared" si="113"/>
        <v>Monday</v>
      </c>
    </row>
    <row r="3606" spans="1:6">
      <c r="A3606" s="1">
        <v>105816453</v>
      </c>
      <c r="B3606" s="61">
        <v>35801</v>
      </c>
      <c r="C3606" t="s">
        <v>56</v>
      </c>
      <c r="D3606" t="str">
        <f>VLOOKUP('Data Tab2'!A3606,'Data Tab1'!A:B,2,1)</f>
        <v>Cross-Trainee</v>
      </c>
      <c r="E3606">
        <f t="shared" si="112"/>
        <v>3</v>
      </c>
      <c r="F3606" t="b">
        <f t="shared" si="113"/>
        <v>0</v>
      </c>
    </row>
    <row r="3607" spans="1:6">
      <c r="A3607" s="1">
        <v>105816456</v>
      </c>
      <c r="B3607" s="61">
        <v>35800</v>
      </c>
      <c r="C3607" t="s">
        <v>57</v>
      </c>
      <c r="D3607" t="str">
        <f>VLOOKUP('Data Tab2'!A3607,'Data Tab1'!A:B,2,1)</f>
        <v>Cross-Trainee</v>
      </c>
      <c r="E3607">
        <f t="shared" si="112"/>
        <v>2</v>
      </c>
      <c r="F3607" t="str">
        <f t="shared" si="113"/>
        <v>Monday</v>
      </c>
    </row>
    <row r="3608" spans="1:6">
      <c r="A3608" s="1">
        <v>105817087</v>
      </c>
      <c r="B3608" s="61">
        <v>35804</v>
      </c>
      <c r="C3608" t="s">
        <v>58</v>
      </c>
      <c r="D3608" t="str">
        <f>VLOOKUP('Data Tab2'!A3608,'Data Tab1'!A:B,2,1)</f>
        <v>Cross-Trainee</v>
      </c>
      <c r="E3608">
        <f t="shared" si="112"/>
        <v>6</v>
      </c>
      <c r="F3608" t="b">
        <f t="shared" si="113"/>
        <v>0</v>
      </c>
    </row>
    <row r="3609" spans="1:6">
      <c r="A3609" s="1">
        <v>105836508</v>
      </c>
      <c r="B3609" s="61">
        <v>35800</v>
      </c>
      <c r="C3609" t="s">
        <v>59</v>
      </c>
      <c r="D3609" t="str">
        <f>VLOOKUP('Data Tab2'!A3609,'Data Tab1'!A:B,2,1)</f>
        <v>Cross-Trainee</v>
      </c>
      <c r="E3609">
        <f t="shared" si="112"/>
        <v>2</v>
      </c>
      <c r="F3609" t="str">
        <f t="shared" si="113"/>
        <v>Monday</v>
      </c>
    </row>
    <row r="3610" spans="1:6">
      <c r="A3610" s="1">
        <v>105836511</v>
      </c>
      <c r="B3610" s="61">
        <v>35800</v>
      </c>
      <c r="C3610" t="s">
        <v>60</v>
      </c>
      <c r="D3610" t="str">
        <f>VLOOKUP('Data Tab2'!A3610,'Data Tab1'!A:B,2,1)</f>
        <v>Cross-Trainee</v>
      </c>
      <c r="E3610">
        <f t="shared" si="112"/>
        <v>2</v>
      </c>
      <c r="F3610" t="str">
        <f t="shared" si="113"/>
        <v>Monday</v>
      </c>
    </row>
    <row r="3611" spans="1:6">
      <c r="A3611" s="1">
        <v>137056</v>
      </c>
      <c r="B3611" s="61">
        <v>35866</v>
      </c>
      <c r="C3611" t="s">
        <v>61</v>
      </c>
      <c r="D3611" t="e">
        <f>VLOOKUP('Data Tab2'!A3611,'Data Tab1'!A:B,2,1)</f>
        <v>#N/A</v>
      </c>
      <c r="E3611">
        <f t="shared" si="112"/>
        <v>5</v>
      </c>
      <c r="F3611" t="b">
        <f t="shared" si="113"/>
        <v>0</v>
      </c>
    </row>
    <row r="3612" spans="1:6">
      <c r="A3612" s="1">
        <v>334132</v>
      </c>
      <c r="B3612" s="61">
        <v>35803</v>
      </c>
      <c r="C3612" t="s">
        <v>62</v>
      </c>
      <c r="D3612" t="e">
        <f>VLOOKUP('Data Tab2'!A3612,'Data Tab1'!A:B,2,1)</f>
        <v>#N/A</v>
      </c>
      <c r="E3612">
        <f t="shared" si="112"/>
        <v>5</v>
      </c>
      <c r="F3612" t="b">
        <f t="shared" si="113"/>
        <v>0</v>
      </c>
    </row>
    <row r="3613" spans="1:6">
      <c r="A3613" s="1">
        <v>355444</v>
      </c>
      <c r="B3613" s="61">
        <v>35800</v>
      </c>
      <c r="C3613" t="s">
        <v>63</v>
      </c>
      <c r="D3613" t="e">
        <f>VLOOKUP('Data Tab2'!A3613,'Data Tab1'!A:B,2,1)</f>
        <v>#N/A</v>
      </c>
      <c r="E3613">
        <f t="shared" si="112"/>
        <v>2</v>
      </c>
      <c r="F3613" t="str">
        <f t="shared" si="113"/>
        <v>Monday</v>
      </c>
    </row>
    <row r="3614" spans="1:6">
      <c r="A3614" s="1">
        <v>397008</v>
      </c>
      <c r="B3614" s="61">
        <v>35863</v>
      </c>
      <c r="C3614" t="s">
        <v>64</v>
      </c>
      <c r="D3614" t="e">
        <f>VLOOKUP('Data Tab2'!A3614,'Data Tab1'!A:B,2,1)</f>
        <v>#N/A</v>
      </c>
      <c r="E3614">
        <f t="shared" si="112"/>
        <v>2</v>
      </c>
      <c r="F3614" t="str">
        <f t="shared" si="113"/>
        <v>Monday</v>
      </c>
    </row>
    <row r="3615" spans="1:6">
      <c r="A3615" s="1">
        <v>526459</v>
      </c>
      <c r="B3615" s="61">
        <v>35806</v>
      </c>
      <c r="C3615" t="s">
        <v>65</v>
      </c>
      <c r="D3615" t="e">
        <f>VLOOKUP('Data Tab2'!A3615,'Data Tab1'!A:B,2,1)</f>
        <v>#N/A</v>
      </c>
      <c r="E3615">
        <f t="shared" si="112"/>
        <v>1</v>
      </c>
      <c r="F3615" t="str">
        <f t="shared" si="113"/>
        <v>Sunday</v>
      </c>
    </row>
    <row r="3616" spans="1:6">
      <c r="A3616" s="1">
        <v>572474</v>
      </c>
      <c r="B3616" s="61">
        <v>35800</v>
      </c>
      <c r="C3616" t="s">
        <v>66</v>
      </c>
      <c r="D3616" t="e">
        <f>VLOOKUP('Data Tab2'!A3616,'Data Tab1'!A:B,2,1)</f>
        <v>#N/A</v>
      </c>
      <c r="E3616">
        <f t="shared" si="112"/>
        <v>2</v>
      </c>
      <c r="F3616" t="str">
        <f t="shared" si="113"/>
        <v>Monday</v>
      </c>
    </row>
    <row r="3617" spans="1:6">
      <c r="A3617" s="1">
        <v>713774</v>
      </c>
      <c r="B3617" s="61">
        <v>35802</v>
      </c>
      <c r="C3617" t="s">
        <v>67</v>
      </c>
      <c r="D3617" t="e">
        <f>VLOOKUP('Data Tab2'!A3617,'Data Tab1'!A:B,2,1)</f>
        <v>#N/A</v>
      </c>
      <c r="E3617">
        <f t="shared" si="112"/>
        <v>4</v>
      </c>
      <c r="F3617" t="b">
        <f t="shared" si="113"/>
        <v>0</v>
      </c>
    </row>
    <row r="3618" spans="1:6">
      <c r="A3618" s="1">
        <v>733135</v>
      </c>
      <c r="B3618" s="61">
        <v>35864</v>
      </c>
      <c r="C3618" t="s">
        <v>68</v>
      </c>
      <c r="D3618" t="e">
        <f>VLOOKUP('Data Tab2'!A3618,'Data Tab1'!A:B,2,1)</f>
        <v>#N/A</v>
      </c>
      <c r="E3618">
        <f t="shared" si="112"/>
        <v>3</v>
      </c>
      <c r="F3618" t="b">
        <f t="shared" si="113"/>
        <v>0</v>
      </c>
    </row>
    <row r="3619" spans="1:6">
      <c r="A3619" s="1">
        <v>830221</v>
      </c>
      <c r="B3619" s="61">
        <v>35866</v>
      </c>
      <c r="C3619" t="s">
        <v>69</v>
      </c>
      <c r="D3619" t="e">
        <f>VLOOKUP('Data Tab2'!A3619,'Data Tab1'!A:B,2,1)</f>
        <v>#N/A</v>
      </c>
      <c r="E3619">
        <f t="shared" si="112"/>
        <v>5</v>
      </c>
      <c r="F3619" t="b">
        <f t="shared" si="113"/>
        <v>0</v>
      </c>
    </row>
    <row r="3620" spans="1:6">
      <c r="A3620" s="1">
        <v>941522</v>
      </c>
      <c r="B3620" s="61">
        <v>35800</v>
      </c>
      <c r="C3620" t="s">
        <v>70</v>
      </c>
      <c r="D3620" t="e">
        <f>VLOOKUP('Data Tab2'!A3620,'Data Tab1'!A:B,2,1)</f>
        <v>#N/A</v>
      </c>
      <c r="E3620">
        <f t="shared" si="112"/>
        <v>2</v>
      </c>
      <c r="F3620" t="str">
        <f t="shared" si="113"/>
        <v>Monday</v>
      </c>
    </row>
    <row r="3621" spans="1:6">
      <c r="A3621" s="1">
        <v>942967</v>
      </c>
      <c r="B3621" s="61">
        <v>35804</v>
      </c>
      <c r="C3621" t="s">
        <v>71</v>
      </c>
      <c r="D3621" t="e">
        <f>VLOOKUP('Data Tab2'!A3621,'Data Tab1'!A:B,2,1)</f>
        <v>#N/A</v>
      </c>
      <c r="E3621">
        <f t="shared" si="112"/>
        <v>6</v>
      </c>
      <c r="F3621" t="b">
        <f t="shared" si="113"/>
        <v>0</v>
      </c>
    </row>
    <row r="3622" spans="1:6">
      <c r="A3622" s="1">
        <v>948766</v>
      </c>
      <c r="B3622" s="61">
        <v>35865</v>
      </c>
      <c r="C3622" t="s">
        <v>72</v>
      </c>
      <c r="D3622" t="e">
        <f>VLOOKUP('Data Tab2'!A3622,'Data Tab1'!A:B,2,1)</f>
        <v>#N/A</v>
      </c>
      <c r="E3622">
        <f t="shared" si="112"/>
        <v>4</v>
      </c>
      <c r="F3622" t="b">
        <f t="shared" si="113"/>
        <v>0</v>
      </c>
    </row>
  </sheetData>
  <autoFilter ref="A1:C3622" xr:uid="{3BFB19D3-643B-444C-ADF3-FF44062E883E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DE6D8-7F61-4844-A233-3EEC94E70959}">
  <sheetPr codeName="Sheet7">
    <tabColor theme="9" tint="-0.249977111117893"/>
  </sheetPr>
  <dimension ref="A2:K39"/>
  <sheetViews>
    <sheetView showGridLines="0" topLeftCell="A25" workbookViewId="0">
      <selection activeCell="B24" sqref="B24"/>
    </sheetView>
  </sheetViews>
  <sheetFormatPr defaultRowHeight="15"/>
  <cols>
    <col min="2" max="2" width="32.7109375" bestFit="1" customWidth="1"/>
    <col min="3" max="3" width="37.28515625" customWidth="1"/>
  </cols>
  <sheetData>
    <row r="2" spans="1:11">
      <c r="A2" s="1">
        <v>1</v>
      </c>
      <c r="B2" s="1" t="s">
        <v>125</v>
      </c>
    </row>
    <row r="3" spans="1:11">
      <c r="B3" s="68" t="s">
        <v>233</v>
      </c>
      <c r="C3" s="69"/>
      <c r="D3" s="69"/>
      <c r="E3" s="69"/>
      <c r="F3" s="69"/>
      <c r="G3" s="69"/>
      <c r="H3" s="69"/>
      <c r="I3" s="69"/>
      <c r="J3" s="69"/>
      <c r="K3" s="69"/>
    </row>
    <row r="4" spans="1:11" ht="91.5" customHeight="1">
      <c r="B4" s="69"/>
      <c r="C4" s="69"/>
      <c r="D4" s="69"/>
      <c r="E4" s="69"/>
      <c r="F4" s="69"/>
      <c r="G4" s="69"/>
      <c r="H4" s="69"/>
      <c r="I4" s="69"/>
      <c r="J4" s="69"/>
      <c r="K4" s="69"/>
    </row>
    <row r="5" spans="1:11">
      <c r="A5" s="1">
        <v>2</v>
      </c>
      <c r="B5" s="1" t="s">
        <v>126</v>
      </c>
    </row>
    <row r="6" spans="1:11">
      <c r="B6" s="68" t="s">
        <v>234</v>
      </c>
      <c r="C6" s="69"/>
      <c r="D6" s="69"/>
      <c r="E6" s="69"/>
      <c r="F6" s="69"/>
      <c r="G6" s="69"/>
      <c r="H6" s="69"/>
      <c r="I6" s="69"/>
      <c r="J6" s="69"/>
      <c r="K6" s="69"/>
    </row>
    <row r="7" spans="1:11"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>
      <c r="B8" s="69"/>
      <c r="C8" s="69"/>
      <c r="D8" s="69"/>
      <c r="E8" s="69"/>
      <c r="F8" s="69"/>
      <c r="G8" s="69"/>
      <c r="H8" s="69"/>
      <c r="I8" s="69"/>
      <c r="J8" s="69"/>
      <c r="K8" s="69"/>
    </row>
    <row r="9" spans="1:11">
      <c r="B9" s="69"/>
      <c r="C9" s="69"/>
      <c r="D9" s="69"/>
      <c r="E9" s="69"/>
      <c r="F9" s="69"/>
      <c r="G9" s="69"/>
      <c r="H9" s="69"/>
      <c r="I9" s="69"/>
      <c r="J9" s="69"/>
      <c r="K9" s="69"/>
    </row>
    <row r="10" spans="1:11" ht="57" customHeight="1">
      <c r="B10" s="69"/>
      <c r="C10" s="69"/>
      <c r="D10" s="69"/>
      <c r="E10" s="69"/>
      <c r="F10" s="69"/>
      <c r="G10" s="69"/>
      <c r="H10" s="69"/>
      <c r="I10" s="69"/>
      <c r="J10" s="69"/>
      <c r="K10" s="69"/>
    </row>
    <row r="11" spans="1:11">
      <c r="A11" s="1">
        <v>3</v>
      </c>
      <c r="B11" s="1" t="s">
        <v>127</v>
      </c>
    </row>
    <row r="12" spans="1:11">
      <c r="B12" s="6" t="s">
        <v>235</v>
      </c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B13" s="11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1">
        <v>4</v>
      </c>
      <c r="B14" s="10" t="s">
        <v>128</v>
      </c>
    </row>
    <row r="15" spans="1:11">
      <c r="B15" s="6" t="s">
        <v>236</v>
      </c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B16" s="11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1">
        <v>5</v>
      </c>
      <c r="B17" s="10" t="s">
        <v>129</v>
      </c>
    </row>
    <row r="18" spans="1:11">
      <c r="B18" s="6" t="s">
        <v>260</v>
      </c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B19" s="11" t="s">
        <v>261</v>
      </c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B20" s="6" t="s">
        <v>262</v>
      </c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B21" s="11" t="s">
        <v>263</v>
      </c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B22" s="6" t="s">
        <v>264</v>
      </c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B23" s="11" t="s">
        <v>265</v>
      </c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B24" s="6" t="s">
        <v>266</v>
      </c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B25" s="11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1">
        <v>6</v>
      </c>
      <c r="B26" s="1" t="s">
        <v>124</v>
      </c>
    </row>
    <row r="27" spans="1:11">
      <c r="B27" s="12" t="s">
        <v>132</v>
      </c>
      <c r="C27" s="13"/>
      <c r="D27" s="13"/>
      <c r="E27" s="13"/>
      <c r="F27" s="13"/>
      <c r="G27" s="13"/>
      <c r="H27" s="13"/>
      <c r="I27" s="13"/>
      <c r="J27" s="13"/>
      <c r="K27" s="13"/>
    </row>
    <row r="28" spans="1:11">
      <c r="B28" s="12" t="s">
        <v>225</v>
      </c>
      <c r="C28" s="13"/>
      <c r="D28" s="13"/>
      <c r="E28" s="13"/>
      <c r="F28" s="13"/>
      <c r="G28" s="13"/>
      <c r="H28" s="13"/>
      <c r="I28" s="13"/>
      <c r="J28" s="13"/>
      <c r="K28" s="13"/>
    </row>
    <row r="29" spans="1:11">
      <c r="B29" s="12" t="s">
        <v>226</v>
      </c>
      <c r="C29" s="13"/>
      <c r="D29" s="13"/>
      <c r="E29" s="13"/>
      <c r="F29" s="13"/>
      <c r="G29" s="13"/>
      <c r="H29" s="13"/>
      <c r="I29" s="13"/>
      <c r="J29" s="13"/>
      <c r="K29" s="13"/>
    </row>
    <row r="30" spans="1:11">
      <c r="B30" s="12" t="s">
        <v>227</v>
      </c>
      <c r="C30" s="45"/>
      <c r="D30" s="45"/>
      <c r="E30" s="45"/>
      <c r="F30" s="45"/>
      <c r="G30" s="45"/>
      <c r="H30" s="45"/>
      <c r="I30" s="45"/>
      <c r="J30" s="45"/>
      <c r="K30" s="45"/>
    </row>
    <row r="31" spans="1:11">
      <c r="B31" s="46" t="s">
        <v>216</v>
      </c>
      <c r="C31" s="14"/>
      <c r="D31" s="14"/>
      <c r="E31" s="14"/>
      <c r="F31" s="14"/>
      <c r="G31" s="14"/>
      <c r="H31" s="14"/>
      <c r="I31" s="14"/>
      <c r="J31" s="14"/>
      <c r="K31" s="14"/>
    </row>
    <row r="32" spans="1:11">
      <c r="B32" s="14" t="s">
        <v>254</v>
      </c>
      <c r="C32" s="14"/>
      <c r="D32" s="14"/>
      <c r="E32" s="14"/>
      <c r="F32" s="14"/>
      <c r="G32" s="14"/>
      <c r="H32" s="14"/>
      <c r="I32" s="14"/>
      <c r="J32" s="14"/>
      <c r="K32" s="14"/>
    </row>
    <row r="33" spans="2:11">
      <c r="B33" s="14"/>
      <c r="C33" s="14"/>
      <c r="D33" s="14"/>
      <c r="E33" s="14"/>
      <c r="F33" s="14"/>
      <c r="G33" s="14"/>
      <c r="H33" s="14"/>
      <c r="I33" s="14"/>
      <c r="J33" s="14"/>
      <c r="K33" s="14"/>
    </row>
    <row r="34" spans="2:11">
      <c r="B34" s="14"/>
      <c r="C34" s="14"/>
      <c r="D34" s="14"/>
      <c r="E34" s="14"/>
      <c r="F34" s="14"/>
      <c r="G34" s="14"/>
      <c r="H34" s="14"/>
      <c r="I34" s="14"/>
      <c r="J34" s="14"/>
      <c r="K34" s="14"/>
    </row>
    <row r="35" spans="2:11">
      <c r="B35" s="14"/>
      <c r="C35" s="14"/>
      <c r="D35" s="14"/>
      <c r="E35" s="14"/>
      <c r="F35" s="14"/>
      <c r="G35" s="14"/>
      <c r="H35" s="14"/>
      <c r="I35" s="14"/>
      <c r="J35" s="14"/>
      <c r="K35" s="14"/>
    </row>
    <row r="36" spans="2:11">
      <c r="B36" s="14"/>
      <c r="C36" s="14"/>
      <c r="D36" s="14"/>
      <c r="E36" s="14"/>
      <c r="F36" s="14"/>
      <c r="G36" s="14"/>
      <c r="H36" s="14"/>
      <c r="I36" s="14"/>
      <c r="J36" s="14"/>
      <c r="K36" s="14"/>
    </row>
    <row r="37" spans="2:11">
      <c r="B37" s="14"/>
      <c r="C37" s="14"/>
      <c r="D37" s="14"/>
      <c r="E37" s="14"/>
      <c r="F37" s="14"/>
      <c r="G37" s="14"/>
      <c r="H37" s="14"/>
      <c r="I37" s="14"/>
      <c r="J37" s="14"/>
      <c r="K37" s="14"/>
    </row>
    <row r="38" spans="2:11">
      <c r="B38" s="14"/>
      <c r="C38" s="14"/>
      <c r="D38" s="14"/>
      <c r="E38" s="14"/>
      <c r="F38" s="14"/>
      <c r="G38" s="14"/>
      <c r="H38" s="14"/>
      <c r="I38" s="14"/>
      <c r="J38" s="14"/>
      <c r="K38" s="14"/>
    </row>
    <row r="39" spans="2:11">
      <c r="B39" s="14"/>
      <c r="C39" s="14"/>
      <c r="D39" s="14"/>
      <c r="E39" s="14"/>
      <c r="F39" s="14"/>
      <c r="G39" s="14"/>
      <c r="H39" s="14"/>
      <c r="I39" s="14"/>
      <c r="J39" s="14"/>
      <c r="K39" s="14"/>
    </row>
  </sheetData>
  <mergeCells count="2">
    <mergeCell ref="B3:K4"/>
    <mergeCell ref="B6:K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create_report">
                <anchor moveWithCells="1" sizeWithCells="1">
                  <from>
                    <xdr:col>1</xdr:col>
                    <xdr:colOff>1790700</xdr:colOff>
                    <xdr:row>32</xdr:row>
                    <xdr:rowOff>171450</xdr:rowOff>
                  </from>
                  <to>
                    <xdr:col>2</xdr:col>
                    <xdr:colOff>857250</xdr:colOff>
                    <xdr:row>34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4573B-3FC2-4BA1-8873-DF08D02DAD78}">
  <sheetPr codeName="Sheet8">
    <tabColor theme="9" tint="-0.249977111117893"/>
  </sheetPr>
  <dimension ref="A1:E46"/>
  <sheetViews>
    <sheetView workbookViewId="0">
      <selection activeCell="H15" sqref="H15"/>
    </sheetView>
  </sheetViews>
  <sheetFormatPr defaultRowHeight="15"/>
  <cols>
    <col min="1" max="1" width="12.140625" bestFit="1" customWidth="1"/>
    <col min="2" max="2" width="18" bestFit="1" customWidth="1"/>
    <col min="3" max="3" width="12.5703125" bestFit="1" customWidth="1"/>
    <col min="4" max="4" width="13.85546875" bestFit="1" customWidth="1"/>
    <col min="5" max="5" width="17" bestFit="1" customWidth="1"/>
  </cols>
  <sheetData>
    <row r="1" spans="1:5">
      <c r="A1" s="5" t="s">
        <v>4</v>
      </c>
      <c r="B1" s="5" t="s">
        <v>5</v>
      </c>
      <c r="C1" s="5" t="s">
        <v>8</v>
      </c>
      <c r="D1" s="5" t="s">
        <v>47</v>
      </c>
      <c r="E1" s="5" t="s">
        <v>48</v>
      </c>
    </row>
    <row r="2" spans="1:5">
      <c r="A2">
        <v>100008747</v>
      </c>
      <c r="B2" t="s">
        <v>9</v>
      </c>
      <c r="C2" s="4">
        <v>43477</v>
      </c>
      <c r="D2">
        <v>2.1030540000000002</v>
      </c>
      <c r="E2">
        <v>0.68</v>
      </c>
    </row>
    <row r="3" spans="1:5">
      <c r="A3">
        <v>100008747</v>
      </c>
      <c r="B3" t="s">
        <v>9</v>
      </c>
      <c r="C3" s="4">
        <v>43536</v>
      </c>
      <c r="D3">
        <v>0.68805300000000003</v>
      </c>
      <c r="E3">
        <v>0.55000000000000004</v>
      </c>
    </row>
    <row r="4" spans="1:5">
      <c r="A4">
        <v>100008747</v>
      </c>
      <c r="B4" t="s">
        <v>9</v>
      </c>
      <c r="C4" s="4">
        <v>43567</v>
      </c>
      <c r="D4">
        <v>0.439444</v>
      </c>
      <c r="E4">
        <v>0.63</v>
      </c>
    </row>
    <row r="5" spans="1:5">
      <c r="A5">
        <v>100008747</v>
      </c>
      <c r="B5" t="s">
        <v>9</v>
      </c>
      <c r="C5" s="4">
        <v>43658</v>
      </c>
      <c r="D5">
        <v>1.0124979999999999</v>
      </c>
      <c r="E5">
        <v>0.9</v>
      </c>
    </row>
    <row r="6" spans="1:5">
      <c r="A6">
        <v>100008747</v>
      </c>
      <c r="B6" t="s">
        <v>9</v>
      </c>
      <c r="C6" s="4">
        <v>43953</v>
      </c>
      <c r="D6">
        <v>3.949722</v>
      </c>
      <c r="E6">
        <v>0.64523004969977282</v>
      </c>
    </row>
    <row r="7" spans="1:5">
      <c r="A7">
        <v>100008747</v>
      </c>
      <c r="B7" t="s">
        <v>9</v>
      </c>
      <c r="C7" s="4">
        <v>43984</v>
      </c>
      <c r="D7">
        <v>2.0449999999999999</v>
      </c>
      <c r="E7">
        <v>0.37121228157374431</v>
      </c>
    </row>
    <row r="8" spans="1:5">
      <c r="A8">
        <v>100008747</v>
      </c>
      <c r="B8" t="s">
        <v>9</v>
      </c>
      <c r="C8" s="4">
        <v>44014</v>
      </c>
      <c r="D8">
        <v>0.99583299999999997</v>
      </c>
      <c r="E8">
        <v>0.99691808928966374</v>
      </c>
    </row>
    <row r="9" spans="1:5">
      <c r="A9">
        <v>100008747</v>
      </c>
      <c r="B9" t="s">
        <v>9</v>
      </c>
      <c r="C9" s="4">
        <v>44045</v>
      </c>
      <c r="D9">
        <v>2.8897200000000001</v>
      </c>
      <c r="E9">
        <v>0.74797184723946242</v>
      </c>
    </row>
    <row r="10" spans="1:5">
      <c r="A10">
        <v>100008747</v>
      </c>
      <c r="B10" t="s">
        <v>9</v>
      </c>
      <c r="C10" s="4">
        <v>44076</v>
      </c>
      <c r="D10">
        <v>3.955276</v>
      </c>
      <c r="E10">
        <v>0.89149344358592486</v>
      </c>
    </row>
    <row r="11" spans="1:5">
      <c r="A11">
        <v>100008747</v>
      </c>
      <c r="B11" t="s">
        <v>9</v>
      </c>
      <c r="C11" s="4">
        <v>44106</v>
      </c>
      <c r="D11">
        <v>0</v>
      </c>
      <c r="E11">
        <v>6.2914755737778494E-3</v>
      </c>
    </row>
    <row r="12" spans="1:5">
      <c r="A12">
        <v>100053076</v>
      </c>
      <c r="B12" t="s">
        <v>9</v>
      </c>
      <c r="C12" s="4">
        <v>43536</v>
      </c>
      <c r="D12">
        <v>3.106109</v>
      </c>
      <c r="E12">
        <v>0.76537810888019919</v>
      </c>
    </row>
    <row r="13" spans="1:5">
      <c r="A13">
        <v>100053076</v>
      </c>
      <c r="B13" t="s">
        <v>9</v>
      </c>
      <c r="C13" s="4">
        <v>43567</v>
      </c>
      <c r="D13">
        <v>2.5897199999999998</v>
      </c>
      <c r="E13">
        <v>0.72920266564765091</v>
      </c>
    </row>
    <row r="14" spans="1:5">
      <c r="A14">
        <v>100053076</v>
      </c>
      <c r="B14" t="s">
        <v>9</v>
      </c>
      <c r="C14" s="4">
        <v>43597</v>
      </c>
      <c r="D14">
        <v>0</v>
      </c>
      <c r="E14">
        <v>0.87829063178633859</v>
      </c>
    </row>
    <row r="15" spans="1:5">
      <c r="A15">
        <v>100053076</v>
      </c>
      <c r="B15" t="s">
        <v>9</v>
      </c>
      <c r="C15" s="4">
        <v>43628</v>
      </c>
      <c r="D15">
        <v>0</v>
      </c>
      <c r="E15">
        <v>0.637936594109202</v>
      </c>
    </row>
    <row r="16" spans="1:5">
      <c r="A16">
        <v>100053076</v>
      </c>
      <c r="B16" t="s">
        <v>9</v>
      </c>
      <c r="C16" s="4">
        <v>44076</v>
      </c>
      <c r="D16">
        <v>0.13610900000000001</v>
      </c>
      <c r="E16">
        <v>0.13053621919326641</v>
      </c>
    </row>
    <row r="17" spans="1:5">
      <c r="A17">
        <v>100078550</v>
      </c>
      <c r="B17" t="s">
        <v>9</v>
      </c>
      <c r="C17" s="4">
        <v>43628</v>
      </c>
      <c r="D17">
        <v>2.4602759999999999</v>
      </c>
      <c r="E17">
        <v>3.1918738529394308E-2</v>
      </c>
    </row>
    <row r="18" spans="1:5">
      <c r="A18">
        <v>100078550</v>
      </c>
      <c r="B18" t="s">
        <v>9</v>
      </c>
      <c r="C18" s="4">
        <v>43477</v>
      </c>
      <c r="D18">
        <v>5.703608</v>
      </c>
      <c r="E18">
        <v>0.24990043119835492</v>
      </c>
    </row>
    <row r="19" spans="1:5">
      <c r="A19">
        <v>100078550</v>
      </c>
      <c r="B19" t="s">
        <v>9</v>
      </c>
      <c r="C19" s="4">
        <v>43567</v>
      </c>
      <c r="D19">
        <v>0.69360699999999997</v>
      </c>
      <c r="E19">
        <v>0.60164509635141183</v>
      </c>
    </row>
    <row r="20" spans="1:5">
      <c r="A20">
        <v>100078550</v>
      </c>
      <c r="B20" t="s">
        <v>9</v>
      </c>
      <c r="C20" s="4">
        <v>43628</v>
      </c>
      <c r="D20">
        <v>5.3030460000000001</v>
      </c>
      <c r="E20">
        <v>0.93872277803446091</v>
      </c>
    </row>
    <row r="21" spans="1:5">
      <c r="A21">
        <v>100078550</v>
      </c>
      <c r="B21" t="s">
        <v>9</v>
      </c>
      <c r="C21" s="4">
        <v>43658</v>
      </c>
      <c r="D21">
        <v>6.1263839999999998</v>
      </c>
      <c r="E21">
        <v>0.19820498370462936</v>
      </c>
    </row>
    <row r="22" spans="1:5">
      <c r="A22">
        <v>100078550</v>
      </c>
      <c r="B22" t="s">
        <v>9</v>
      </c>
      <c r="C22" s="4">
        <v>43658</v>
      </c>
      <c r="D22">
        <v>3.5838869999999998</v>
      </c>
      <c r="E22">
        <v>0.78592171572741165</v>
      </c>
    </row>
    <row r="23" spans="1:5">
      <c r="A23">
        <v>100078550</v>
      </c>
      <c r="B23" t="s">
        <v>33</v>
      </c>
      <c r="C23" s="4">
        <v>43984</v>
      </c>
      <c r="D23">
        <v>8.6308310000000006</v>
      </c>
      <c r="E23">
        <v>0.46252097171578932</v>
      </c>
    </row>
    <row r="24" spans="1:5">
      <c r="A24">
        <v>100117346</v>
      </c>
      <c r="B24" t="s">
        <v>9</v>
      </c>
      <c r="C24" s="4">
        <v>44014</v>
      </c>
      <c r="D24">
        <v>4.9999979999999997</v>
      </c>
      <c r="E24">
        <v>0.28805284408251841</v>
      </c>
    </row>
    <row r="25" spans="1:5">
      <c r="A25">
        <v>100117346</v>
      </c>
      <c r="B25" t="s">
        <v>9</v>
      </c>
      <c r="C25" s="4">
        <v>44045</v>
      </c>
      <c r="D25">
        <v>4.1530500000000004</v>
      </c>
      <c r="E25">
        <v>0.51865508953299655</v>
      </c>
    </row>
    <row r="26" spans="1:5">
      <c r="A26">
        <v>100117346</v>
      </c>
      <c r="B26" t="s">
        <v>33</v>
      </c>
      <c r="C26" s="4">
        <v>43477</v>
      </c>
      <c r="D26">
        <v>9.5136029999999998</v>
      </c>
      <c r="E26">
        <v>7.3969241113316375E-2</v>
      </c>
    </row>
    <row r="27" spans="1:5">
      <c r="A27">
        <v>100117346</v>
      </c>
      <c r="B27" t="s">
        <v>33</v>
      </c>
      <c r="C27" s="4">
        <v>43508</v>
      </c>
      <c r="D27">
        <v>5.9999919999999998</v>
      </c>
      <c r="E27">
        <v>0.21047721281203891</v>
      </c>
    </row>
    <row r="28" spans="1:5">
      <c r="A28">
        <v>100117346</v>
      </c>
      <c r="B28" t="s">
        <v>33</v>
      </c>
      <c r="C28" s="4">
        <v>43567</v>
      </c>
      <c r="D28">
        <v>4.9999919999999998</v>
      </c>
      <c r="E28">
        <v>0.41884591676352734</v>
      </c>
    </row>
    <row r="29" spans="1:5">
      <c r="A29">
        <v>100117346</v>
      </c>
      <c r="B29" t="s">
        <v>33</v>
      </c>
      <c r="C29" s="4">
        <v>43597</v>
      </c>
      <c r="D29">
        <v>10.358605000000001</v>
      </c>
      <c r="E29">
        <v>0.60479382090515921</v>
      </c>
    </row>
    <row r="30" spans="1:5">
      <c r="A30">
        <v>100117346</v>
      </c>
      <c r="B30" t="s">
        <v>33</v>
      </c>
      <c r="C30" s="4">
        <v>43628</v>
      </c>
      <c r="D30">
        <v>10.999991</v>
      </c>
      <c r="E30">
        <v>0.97402630672423585</v>
      </c>
    </row>
    <row r="31" spans="1:5">
      <c r="A31">
        <v>100117346</v>
      </c>
      <c r="B31" t="s">
        <v>33</v>
      </c>
      <c r="C31" s="4">
        <v>43658</v>
      </c>
      <c r="D31">
        <v>10.822214000000001</v>
      </c>
      <c r="E31">
        <v>0.50514411070107046</v>
      </c>
    </row>
    <row r="32" spans="1:5">
      <c r="A32">
        <v>100117346</v>
      </c>
      <c r="B32" t="s">
        <v>33</v>
      </c>
      <c r="C32" s="4">
        <v>43863</v>
      </c>
      <c r="D32">
        <v>9.9999909999999996</v>
      </c>
      <c r="E32">
        <v>0.52809176515665679</v>
      </c>
    </row>
    <row r="33" spans="1:5">
      <c r="A33">
        <v>100117346</v>
      </c>
      <c r="B33" t="s">
        <v>33</v>
      </c>
      <c r="C33" s="4">
        <v>43892</v>
      </c>
      <c r="D33">
        <v>4.9999919999999998</v>
      </c>
      <c r="E33">
        <v>0.14451301907190828</v>
      </c>
    </row>
    <row r="34" spans="1:5">
      <c r="A34">
        <v>100117346</v>
      </c>
      <c r="B34" t="s">
        <v>33</v>
      </c>
      <c r="C34" s="4">
        <v>43984</v>
      </c>
      <c r="D34">
        <v>4.9999929999999999</v>
      </c>
      <c r="E34">
        <v>0.56204701737332041</v>
      </c>
    </row>
    <row r="35" spans="1:5">
      <c r="A35">
        <v>100117346</v>
      </c>
      <c r="B35" t="s">
        <v>33</v>
      </c>
      <c r="C35" s="4">
        <v>44014</v>
      </c>
      <c r="D35">
        <v>3.4316599999999999</v>
      </c>
      <c r="E35">
        <v>6.6215423519225491E-2</v>
      </c>
    </row>
    <row r="36" spans="1:5">
      <c r="A36">
        <v>100117346</v>
      </c>
      <c r="B36" t="s">
        <v>33</v>
      </c>
      <c r="C36" s="4">
        <v>44045</v>
      </c>
      <c r="D36">
        <v>4.9999929999999999</v>
      </c>
      <c r="E36">
        <v>0.9359969698374101</v>
      </c>
    </row>
    <row r="37" spans="1:5">
      <c r="A37">
        <v>100117346</v>
      </c>
      <c r="B37" t="s">
        <v>33</v>
      </c>
      <c r="C37" s="4">
        <v>44076</v>
      </c>
      <c r="D37">
        <v>4.999994</v>
      </c>
      <c r="E37">
        <v>0.86475599365841327</v>
      </c>
    </row>
    <row r="38" spans="1:5">
      <c r="A38">
        <v>100117346</v>
      </c>
      <c r="B38" t="s">
        <v>33</v>
      </c>
      <c r="C38" s="4">
        <v>44106</v>
      </c>
      <c r="D38">
        <v>0</v>
      </c>
      <c r="E38">
        <v>3.3679174042645532E-2</v>
      </c>
    </row>
    <row r="39" spans="1:5">
      <c r="A39">
        <v>100222827</v>
      </c>
      <c r="B39" t="s">
        <v>9</v>
      </c>
      <c r="C39" s="4">
        <v>43567</v>
      </c>
      <c r="D39">
        <v>7.4630530000000004</v>
      </c>
      <c r="E39">
        <v>0.87295705816578739</v>
      </c>
    </row>
    <row r="40" spans="1:5">
      <c r="A40">
        <v>100222827</v>
      </c>
      <c r="B40" t="s">
        <v>9</v>
      </c>
      <c r="C40" s="4">
        <v>43892</v>
      </c>
      <c r="D40">
        <v>0.94777599999999995</v>
      </c>
      <c r="E40">
        <v>0.29434532396922586</v>
      </c>
    </row>
    <row r="41" spans="1:5">
      <c r="A41">
        <v>100222827</v>
      </c>
      <c r="B41" t="s">
        <v>9</v>
      </c>
      <c r="C41" s="4">
        <v>43984</v>
      </c>
      <c r="D41">
        <v>3.5276000000000002E-2</v>
      </c>
      <c r="E41">
        <v>0.87114873998281095</v>
      </c>
    </row>
    <row r="42" spans="1:5">
      <c r="A42">
        <v>100222827</v>
      </c>
      <c r="B42" t="s">
        <v>9</v>
      </c>
      <c r="C42" s="4">
        <v>44045</v>
      </c>
      <c r="D42">
        <v>2.172498</v>
      </c>
      <c r="E42">
        <v>2.3972661914117843E-2</v>
      </c>
    </row>
    <row r="43" spans="1:5">
      <c r="A43">
        <v>100222827</v>
      </c>
      <c r="B43" t="s">
        <v>9</v>
      </c>
      <c r="C43" s="4">
        <v>44106</v>
      </c>
      <c r="D43">
        <v>0</v>
      </c>
      <c r="E43">
        <v>8.82150220917296E-2</v>
      </c>
    </row>
    <row r="44" spans="1:5">
      <c r="A44">
        <v>100222827</v>
      </c>
      <c r="B44" t="s">
        <v>9</v>
      </c>
      <c r="C44" s="4">
        <v>43892</v>
      </c>
      <c r="D44">
        <v>9.0522200000000002</v>
      </c>
      <c r="E44">
        <v>0.90816246877616413</v>
      </c>
    </row>
    <row r="45" spans="1:5">
      <c r="A45">
        <v>100222827</v>
      </c>
      <c r="B45" t="s">
        <v>9</v>
      </c>
      <c r="C45" s="4">
        <v>44045</v>
      </c>
      <c r="D45">
        <v>0.52749800000000002</v>
      </c>
      <c r="E45">
        <v>0.63247562633389365</v>
      </c>
    </row>
    <row r="46" spans="1:5">
      <c r="A46">
        <v>100222827</v>
      </c>
      <c r="B46" t="s">
        <v>9</v>
      </c>
      <c r="C46" s="4">
        <v>44106</v>
      </c>
      <c r="D46">
        <v>0</v>
      </c>
      <c r="E46">
        <v>0.40372022079216696</v>
      </c>
    </row>
  </sheetData>
  <sortState xmlns:xlrd2="http://schemas.microsoft.com/office/spreadsheetml/2017/richdata2" ref="A2:E46">
    <sortCondition descending="1" ref="E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17016-3FA5-4CFC-B21D-9621A42F5219}">
  <sheetPr codeName="Sheet1">
    <tabColor theme="9" tint="-0.249977111117893"/>
  </sheetPr>
  <dimension ref="A1:AA55"/>
  <sheetViews>
    <sheetView showGridLines="0" workbookViewId="0">
      <selection activeCell="B33" sqref="B33"/>
    </sheetView>
  </sheetViews>
  <sheetFormatPr defaultRowHeight="15"/>
  <cols>
    <col min="1" max="1" width="9.140625" customWidth="1"/>
    <col min="2" max="2" width="15" customWidth="1"/>
  </cols>
  <sheetData>
    <row r="1" spans="1:11">
      <c r="A1" s="1">
        <v>1</v>
      </c>
      <c r="B1" s="1" t="s">
        <v>0</v>
      </c>
    </row>
    <row r="2" spans="1:11">
      <c r="B2" s="6" t="s">
        <v>237</v>
      </c>
      <c r="C2" s="6"/>
      <c r="D2" s="6"/>
      <c r="E2" s="6"/>
      <c r="F2" s="6"/>
      <c r="G2" s="6"/>
      <c r="H2" s="6"/>
      <c r="I2" s="6"/>
      <c r="J2" s="6"/>
      <c r="K2" s="6"/>
    </row>
    <row r="3" spans="1:11"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>
      <c r="B5" s="11"/>
      <c r="C5" s="6"/>
      <c r="D5" s="6"/>
      <c r="E5" s="6"/>
      <c r="F5" s="6"/>
      <c r="G5" s="6"/>
      <c r="H5" s="6"/>
      <c r="I5" s="6"/>
      <c r="J5" s="6"/>
      <c r="K5" s="6"/>
    </row>
    <row r="6" spans="1:11">
      <c r="A6" s="1">
        <v>2</v>
      </c>
      <c r="B6" s="1" t="s">
        <v>1</v>
      </c>
    </row>
    <row r="7" spans="1:11">
      <c r="B7" s="6" t="s">
        <v>238</v>
      </c>
      <c r="C7" s="6"/>
      <c r="D7" s="6"/>
      <c r="E7" s="6"/>
      <c r="F7" s="6"/>
      <c r="G7" s="6"/>
      <c r="H7" s="6"/>
      <c r="I7" s="6"/>
      <c r="J7" s="6"/>
      <c r="K7" s="6"/>
    </row>
    <row r="8" spans="1:11">
      <c r="B8" s="6" t="s">
        <v>239</v>
      </c>
      <c r="C8" s="6"/>
      <c r="D8" s="6"/>
      <c r="E8" s="6"/>
      <c r="F8" s="6"/>
      <c r="G8" s="6"/>
      <c r="H8" s="6"/>
      <c r="I8" s="6"/>
      <c r="J8" s="6"/>
      <c r="K8" s="6"/>
    </row>
    <row r="9" spans="1:11">
      <c r="B9" s="6" t="s">
        <v>240</v>
      </c>
      <c r="C9" s="6"/>
      <c r="D9" s="6"/>
      <c r="E9" s="6"/>
      <c r="F9" s="6"/>
      <c r="G9" s="6"/>
      <c r="H9" s="6"/>
      <c r="I9" s="6"/>
      <c r="J9" s="6"/>
      <c r="K9" s="6"/>
    </row>
    <row r="10" spans="1:11">
      <c r="B10" s="6" t="s">
        <v>241</v>
      </c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B14" s="11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1">
        <v>3</v>
      </c>
      <c r="B15" s="1" t="s">
        <v>2</v>
      </c>
    </row>
    <row r="16" spans="1:11">
      <c r="B16" s="52" t="s">
        <v>242</v>
      </c>
      <c r="C16" s="52"/>
      <c r="D16" s="52"/>
      <c r="E16" s="52"/>
      <c r="F16" s="52"/>
      <c r="G16" s="52"/>
      <c r="H16" s="52"/>
      <c r="I16" s="52"/>
      <c r="J16" s="52"/>
      <c r="K16" s="52"/>
    </row>
    <row r="17" spans="1:11">
      <c r="B17" s="52" t="s">
        <v>243</v>
      </c>
      <c r="C17" s="52"/>
      <c r="D17" s="52"/>
      <c r="E17" s="52"/>
      <c r="F17" s="52"/>
      <c r="G17" s="52"/>
      <c r="H17" s="52"/>
      <c r="I17" s="52"/>
      <c r="J17" s="52"/>
      <c r="K17" s="52"/>
    </row>
    <row r="18" spans="1:11">
      <c r="B18" s="52" t="s">
        <v>244</v>
      </c>
      <c r="C18" s="52"/>
      <c r="D18" s="52"/>
      <c r="E18" s="52"/>
      <c r="F18" s="52"/>
      <c r="G18" s="52"/>
      <c r="H18" s="52"/>
      <c r="I18" s="52"/>
      <c r="J18" s="52"/>
      <c r="K18" s="52"/>
    </row>
    <row r="19" spans="1:11">
      <c r="B19" s="52" t="s">
        <v>245</v>
      </c>
      <c r="C19" s="52"/>
      <c r="D19" s="52"/>
      <c r="E19" s="52"/>
      <c r="F19" s="52"/>
      <c r="G19" s="52"/>
      <c r="H19" s="52"/>
      <c r="I19" s="52"/>
      <c r="J19" s="52"/>
      <c r="K19" s="52"/>
    </row>
    <row r="20" spans="1:11">
      <c r="B20" s="52" t="s">
        <v>246</v>
      </c>
      <c r="C20" s="52"/>
      <c r="D20" s="52"/>
      <c r="E20" s="52"/>
      <c r="F20" s="52"/>
      <c r="G20" s="52"/>
      <c r="H20" s="52"/>
      <c r="I20" s="52"/>
      <c r="J20" s="52"/>
      <c r="K20" s="52"/>
    </row>
    <row r="21" spans="1:11">
      <c r="B21" s="52"/>
      <c r="C21" s="52"/>
      <c r="D21" s="52"/>
      <c r="E21" s="52"/>
      <c r="F21" s="52"/>
      <c r="G21" s="52"/>
      <c r="H21" s="52"/>
      <c r="I21" s="52"/>
      <c r="J21" s="52"/>
      <c r="K21" s="52"/>
    </row>
    <row r="22" spans="1:11">
      <c r="B22" s="52"/>
      <c r="C22" s="52"/>
      <c r="D22" s="52"/>
      <c r="E22" s="52"/>
      <c r="F22" s="52"/>
      <c r="G22" s="52"/>
      <c r="H22" s="52"/>
      <c r="I22" s="52"/>
      <c r="J22" s="52"/>
      <c r="K22" s="52"/>
    </row>
    <row r="23" spans="1:11">
      <c r="B23" s="52"/>
      <c r="C23" s="52"/>
      <c r="D23" s="52"/>
      <c r="E23" s="52"/>
      <c r="F23" s="52"/>
      <c r="G23" s="52"/>
      <c r="H23" s="52"/>
      <c r="I23" s="52"/>
      <c r="J23" s="52"/>
      <c r="K23" s="52"/>
    </row>
    <row r="24" spans="1:11">
      <c r="A24" s="1">
        <v>4</v>
      </c>
      <c r="B24" s="1" t="s">
        <v>3</v>
      </c>
    </row>
    <row r="25" spans="1:11">
      <c r="B25" s="6" t="s">
        <v>247</v>
      </c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B26" s="11" t="s">
        <v>248</v>
      </c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B29" s="11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B30" s="11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1">
        <v>5</v>
      </c>
      <c r="B31" s="1" t="s">
        <v>46</v>
      </c>
    </row>
    <row r="32" spans="1:11">
      <c r="B32" s="6" t="s">
        <v>279</v>
      </c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B33" s="11" t="s">
        <v>284</v>
      </c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B34" s="11" t="s">
        <v>280</v>
      </c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B35" s="11" t="s">
        <v>281</v>
      </c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t="s">
        <v>282</v>
      </c>
      <c r="B36" s="11" t="s">
        <v>283</v>
      </c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B37" s="11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B38" s="11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B39" s="11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B40" s="11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B41" s="11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B42" s="11"/>
      <c r="C42" s="6"/>
      <c r="D42" s="6"/>
      <c r="E42" s="6"/>
      <c r="F42" s="6"/>
      <c r="G42" s="6"/>
      <c r="H42" s="6"/>
      <c r="I42" s="6"/>
      <c r="J42" s="6"/>
      <c r="K42" s="6"/>
    </row>
    <row r="44" spans="1:11">
      <c r="A44" s="1">
        <v>6</v>
      </c>
      <c r="B44" s="1" t="s">
        <v>187</v>
      </c>
    </row>
    <row r="45" spans="1:11">
      <c r="B45" s="15" t="s">
        <v>138</v>
      </c>
      <c r="C45" s="15"/>
      <c r="D45" s="15"/>
      <c r="E45" s="15"/>
      <c r="F45" s="15"/>
      <c r="G45" s="15"/>
      <c r="H45" s="15"/>
      <c r="I45" s="15"/>
      <c r="J45" s="15"/>
      <c r="K45" s="15"/>
    </row>
    <row r="46" spans="1:11">
      <c r="B46" s="16" t="s">
        <v>139</v>
      </c>
      <c r="C46" s="15"/>
      <c r="D46" s="15"/>
      <c r="E46" s="15"/>
      <c r="F46" s="15"/>
      <c r="G46" s="15"/>
      <c r="H46" s="15"/>
      <c r="I46" s="15"/>
      <c r="J46" s="15"/>
      <c r="K46" s="15"/>
    </row>
    <row r="47" spans="1:11">
      <c r="B47" s="15" t="s">
        <v>140</v>
      </c>
      <c r="C47" s="15"/>
      <c r="D47" s="15"/>
      <c r="E47" s="15"/>
      <c r="F47" s="15"/>
      <c r="G47" s="15"/>
      <c r="H47" s="15"/>
      <c r="I47" s="15"/>
      <c r="J47" s="15"/>
      <c r="K47" s="15"/>
    </row>
    <row r="48" spans="1:11">
      <c r="B48" s="15" t="s">
        <v>141</v>
      </c>
      <c r="C48" s="15"/>
      <c r="D48" s="15"/>
      <c r="E48" s="15"/>
      <c r="F48" s="15"/>
      <c r="G48" s="15"/>
      <c r="H48" s="15"/>
      <c r="I48" s="15"/>
      <c r="J48" s="15"/>
      <c r="K48" s="15"/>
    </row>
    <row r="51" spans="1:27">
      <c r="A51" s="1" t="s">
        <v>192</v>
      </c>
    </row>
    <row r="52" spans="1:27">
      <c r="A52" s="6"/>
      <c r="B52" s="15" t="s">
        <v>188</v>
      </c>
      <c r="C52" s="6"/>
      <c r="D52" s="6"/>
      <c r="E52" s="6"/>
      <c r="F52" s="6"/>
      <c r="G52" s="6"/>
      <c r="H52" s="6"/>
      <c r="I52" s="15" t="s">
        <v>189</v>
      </c>
      <c r="J52" s="6"/>
      <c r="K52" s="6"/>
      <c r="L52" s="6"/>
      <c r="M52" s="6"/>
      <c r="N52" s="6"/>
      <c r="O52" s="6"/>
      <c r="P52" s="15" t="s">
        <v>190</v>
      </c>
      <c r="Q52" s="6"/>
      <c r="R52" s="6"/>
      <c r="S52" s="6"/>
      <c r="T52" s="6"/>
      <c r="U52" s="6"/>
      <c r="V52" s="15" t="s">
        <v>191</v>
      </c>
      <c r="W52" s="6"/>
      <c r="X52" s="6"/>
      <c r="Y52" s="6"/>
      <c r="Z52" s="6"/>
      <c r="AA52" s="6"/>
    </row>
    <row r="53" spans="1:27">
      <c r="B53" t="s">
        <v>249</v>
      </c>
      <c r="I53" t="s">
        <v>251</v>
      </c>
      <c r="P53" t="s">
        <v>256</v>
      </c>
      <c r="V53" t="s">
        <v>258</v>
      </c>
    </row>
    <row r="54" spans="1:27">
      <c r="B54" t="s">
        <v>250</v>
      </c>
      <c r="I54" t="s">
        <v>252</v>
      </c>
      <c r="P54" t="s">
        <v>255</v>
      </c>
      <c r="V54" t="s">
        <v>255</v>
      </c>
    </row>
    <row r="55" spans="1:27">
      <c r="I55" t="s">
        <v>253</v>
      </c>
      <c r="P55" t="s">
        <v>257</v>
      </c>
      <c r="V55" t="s">
        <v>259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Instructions</vt:lpstr>
      <vt:lpstr>Tasks Completion Tracking</vt:lpstr>
      <vt:lpstr>Excel 1</vt:lpstr>
      <vt:lpstr>Excel 2 </vt:lpstr>
      <vt:lpstr>Data Tab1</vt:lpstr>
      <vt:lpstr>Sheet5</vt:lpstr>
      <vt:lpstr>Sheet4</vt:lpstr>
      <vt:lpstr>Data Tab2</vt:lpstr>
      <vt:lpstr>VBA</vt:lpstr>
      <vt:lpstr>Macro</vt:lpstr>
      <vt:lpstr>SQL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Jamaa, Amal</dc:creator>
  <cp:lastModifiedBy>vidheesha</cp:lastModifiedBy>
  <dcterms:created xsi:type="dcterms:W3CDTF">2020-02-11T07:13:55Z</dcterms:created>
  <dcterms:modified xsi:type="dcterms:W3CDTF">2022-06-06T16:00:21Z</dcterms:modified>
</cp:coreProperties>
</file>